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0" windowWidth="18120" windowHeight="11310" activeTab="1"/>
  </bookViews>
  <sheets>
    <sheet name="AVENE_EAU_campagne 8-EDIDEM-201" sheetId="5" r:id="rId1"/>
    <sheet name="Edition" sheetId="4" r:id="rId2"/>
    <sheet name="References_1" sheetId="2" r:id="rId3"/>
    <sheet name="References_2" sheetId="3" r:id="rId4"/>
  </sheets>
  <definedNames>
    <definedName name="_xlnm._FilterDatabase" localSheetId="0" hidden="1">'AVENE_EAU_campagne 8-EDIDEM-201'!$A$1:$DG$3885</definedName>
    <definedName name="_xlnm._FilterDatabase" localSheetId="1" hidden="1">Edition!$A$4:$Q$3879</definedName>
    <definedName name="_xlnm._FilterDatabase" localSheetId="2" hidden="1">References_1!$F$1:$I$19</definedName>
    <definedName name="_xlnm._FilterDatabase" localSheetId="3" hidden="1">References_2!$A$1:$AR$1514</definedName>
    <definedName name="_xlnm.Print_Titles" localSheetId="1">Edition!$4:$4</definedName>
    <definedName name="_xlnm.Print_Area" localSheetId="1">Edition!$A$1:$Q$3854</definedName>
  </definedNames>
  <calcPr calcId="145621"/>
</workbook>
</file>

<file path=xl/calcChain.xml><?xml version="1.0" encoding="utf-8"?>
<calcChain xmlns="http://schemas.openxmlformats.org/spreadsheetml/2006/main">
  <c r="I12" i="2" l="1"/>
  <c r="C3428" i="4" l="1"/>
  <c r="C3427" i="4"/>
  <c r="C3429" i="4"/>
  <c r="C3426" i="4"/>
  <c r="C3425" i="4"/>
  <c r="C3363" i="4"/>
  <c r="C3362" i="4"/>
  <c r="C3364" i="4"/>
  <c r="C3361" i="4"/>
  <c r="C3360" i="4"/>
  <c r="C2958" i="4"/>
  <c r="C2957" i="4"/>
  <c r="C2959" i="4"/>
  <c r="C2956" i="4"/>
  <c r="C2955" i="4"/>
  <c r="C2703" i="4"/>
  <c r="C2702" i="4"/>
  <c r="C2704" i="4"/>
  <c r="C2701" i="4"/>
  <c r="C2700" i="4"/>
  <c r="C933" i="4"/>
  <c r="C932" i="4"/>
  <c r="C934" i="4"/>
  <c r="C931" i="4"/>
  <c r="C930" i="4"/>
  <c r="A3428" i="4"/>
  <c r="A3427" i="4"/>
  <c r="A3429" i="4"/>
  <c r="A3426" i="4"/>
  <c r="A3425" i="4"/>
  <c r="A3363" i="4"/>
  <c r="A3362" i="4"/>
  <c r="A3364" i="4"/>
  <c r="A3361" i="4"/>
  <c r="A3360" i="4"/>
  <c r="A2958" i="4"/>
  <c r="A2957" i="4"/>
  <c r="A2959" i="4"/>
  <c r="A2956" i="4"/>
  <c r="A2955" i="4"/>
  <c r="A2703" i="4"/>
  <c r="A2702" i="4"/>
  <c r="A2704" i="4"/>
  <c r="A2701" i="4"/>
  <c r="A2700" i="4"/>
  <c r="A933" i="4"/>
  <c r="A932" i="4"/>
  <c r="A934" i="4"/>
  <c r="A931" i="4"/>
  <c r="A930" i="4"/>
  <c r="P3428" i="4"/>
  <c r="P3427" i="4"/>
  <c r="P3429" i="4"/>
  <c r="P3426" i="4"/>
  <c r="P3425" i="4"/>
  <c r="P3363" i="4"/>
  <c r="P3362" i="4"/>
  <c r="P3364" i="4"/>
  <c r="P3361" i="4"/>
  <c r="P3360" i="4"/>
  <c r="P2958" i="4"/>
  <c r="P2957" i="4"/>
  <c r="P2959" i="4"/>
  <c r="P2956" i="4"/>
  <c r="P2955" i="4"/>
  <c r="P2703" i="4"/>
  <c r="P2702" i="4"/>
  <c r="P2704" i="4"/>
  <c r="P2701" i="4"/>
  <c r="P2700" i="4"/>
  <c r="P933" i="4"/>
  <c r="P932" i="4"/>
  <c r="P934" i="4"/>
  <c r="P931" i="4"/>
  <c r="P930" i="4"/>
  <c r="M3428" i="4"/>
  <c r="M3427" i="4"/>
  <c r="M3429" i="4"/>
  <c r="M3426" i="4"/>
  <c r="M3425" i="4"/>
  <c r="M3363" i="4"/>
  <c r="M3362" i="4"/>
  <c r="M3364" i="4"/>
  <c r="M3361" i="4"/>
  <c r="M3360" i="4"/>
  <c r="M2958" i="4"/>
  <c r="M2957" i="4"/>
  <c r="M2959" i="4"/>
  <c r="M2956" i="4"/>
  <c r="M2955" i="4"/>
  <c r="M2703" i="4"/>
  <c r="M2702" i="4"/>
  <c r="M2704" i="4"/>
  <c r="M2701" i="4"/>
  <c r="M2700" i="4"/>
  <c r="M933" i="4"/>
  <c r="M932" i="4"/>
  <c r="M934" i="4"/>
  <c r="M931" i="4"/>
  <c r="M930" i="4"/>
  <c r="N3879" i="4" l="1"/>
  <c r="N3869" i="4"/>
  <c r="N3864" i="4"/>
  <c r="N3859" i="4"/>
  <c r="N3854" i="4"/>
  <c r="N3844" i="4"/>
  <c r="N3834" i="4"/>
  <c r="N3829" i="4"/>
  <c r="N3824" i="4"/>
  <c r="N3819" i="4"/>
  <c r="N3814" i="4"/>
  <c r="N3809" i="4"/>
  <c r="N3799" i="4"/>
  <c r="N3794" i="4"/>
  <c r="N3789" i="4"/>
  <c r="N3784" i="4"/>
  <c r="N3779" i="4"/>
  <c r="N3774" i="4"/>
  <c r="N3769" i="4"/>
  <c r="N3694" i="4"/>
  <c r="N3689" i="4"/>
  <c r="N3679" i="4"/>
  <c r="N3674" i="4"/>
  <c r="N3669" i="4"/>
  <c r="N3664" i="4"/>
  <c r="N3659" i="4"/>
  <c r="N1244" i="4"/>
  <c r="N3654" i="4"/>
  <c r="N3649" i="4"/>
  <c r="N3644" i="4"/>
  <c r="N3639" i="4"/>
  <c r="N3624" i="4"/>
  <c r="N3619" i="4"/>
  <c r="N3614" i="4"/>
  <c r="N3609" i="4"/>
  <c r="N3604" i="4"/>
  <c r="N3599" i="4"/>
  <c r="N3594" i="4"/>
  <c r="N3589" i="4"/>
  <c r="N3584" i="4"/>
  <c r="N3579" i="4"/>
  <c r="N3574" i="4"/>
  <c r="N3569" i="4"/>
  <c r="N3564" i="4"/>
  <c r="N3559" i="4"/>
  <c r="N3549" i="4"/>
  <c r="N3544" i="4"/>
  <c r="N1474" i="4"/>
  <c r="N3534" i="4"/>
  <c r="N3529" i="4"/>
  <c r="N3519" i="4"/>
  <c r="N1129" i="4"/>
  <c r="N3464" i="4"/>
  <c r="N3469" i="4"/>
  <c r="N3449" i="4"/>
  <c r="N3444" i="4"/>
  <c r="N3454" i="4"/>
  <c r="N3439" i="4"/>
  <c r="N3434" i="4"/>
  <c r="N3424" i="4"/>
  <c r="N3419" i="4"/>
  <c r="N3414" i="4"/>
  <c r="N3409" i="4"/>
  <c r="N3404" i="4"/>
  <c r="N3399" i="4"/>
  <c r="N3394" i="4"/>
  <c r="N3389" i="4"/>
  <c r="N3384" i="4"/>
  <c r="N3379" i="4"/>
  <c r="N3374" i="4"/>
  <c r="N1874" i="4"/>
  <c r="N3634" i="4"/>
  <c r="N3359" i="4"/>
  <c r="N3354" i="4"/>
  <c r="N3349" i="4"/>
  <c r="N3344" i="4"/>
  <c r="N3339" i="4"/>
  <c r="N3329" i="4"/>
  <c r="N3324" i="4"/>
  <c r="N3304" i="4"/>
  <c r="N2824" i="4"/>
  <c r="N3319" i="4"/>
  <c r="N2639" i="4"/>
  <c r="N3299" i="4"/>
  <c r="N3309" i="4"/>
  <c r="N3294" i="4"/>
  <c r="N3289" i="4"/>
  <c r="N3284" i="4"/>
  <c r="N3279" i="4"/>
  <c r="N3264" i="4"/>
  <c r="N3259" i="4"/>
  <c r="N3254" i="4"/>
  <c r="N3249" i="4"/>
  <c r="N3239" i="4"/>
  <c r="N3234" i="4"/>
  <c r="N3229" i="4"/>
  <c r="N3224" i="4"/>
  <c r="N3219" i="4"/>
  <c r="N3209" i="4"/>
  <c r="N3204" i="4"/>
  <c r="N3199" i="4"/>
  <c r="N3189" i="4"/>
  <c r="N3184" i="4"/>
  <c r="N3179" i="4"/>
  <c r="N3174" i="4"/>
  <c r="N3169" i="4"/>
  <c r="N3164" i="4"/>
  <c r="N3154" i="4"/>
  <c r="N3149" i="4"/>
  <c r="N3144" i="4"/>
  <c r="N3139" i="4"/>
  <c r="N3134" i="4"/>
  <c r="N3129" i="4"/>
  <c r="N3124" i="4"/>
  <c r="N3119" i="4"/>
  <c r="N3114" i="4"/>
  <c r="N3109" i="4"/>
  <c r="N3104" i="4"/>
  <c r="N3099" i="4"/>
  <c r="N3094" i="4"/>
  <c r="N3089" i="4"/>
  <c r="N3084" i="4"/>
  <c r="N3079" i="4"/>
  <c r="N3074" i="4"/>
  <c r="N3064" i="4"/>
  <c r="N3059" i="4"/>
  <c r="N3054" i="4"/>
  <c r="N3049" i="4"/>
  <c r="N3044" i="4"/>
  <c r="N3039" i="4"/>
  <c r="N3034" i="4"/>
  <c r="N3029" i="4"/>
  <c r="N3024" i="4"/>
  <c r="N3019" i="4"/>
  <c r="N3014" i="4"/>
  <c r="N3004" i="4"/>
  <c r="N2999" i="4"/>
  <c r="N2994" i="4"/>
  <c r="N2989" i="4"/>
  <c r="N2984" i="4"/>
  <c r="N2979" i="4"/>
  <c r="N2969" i="4"/>
  <c r="N2964" i="4"/>
  <c r="N2954" i="4"/>
  <c r="N2944" i="4"/>
  <c r="N2939" i="4"/>
  <c r="N2934" i="4"/>
  <c r="N2929" i="4"/>
  <c r="N2924" i="4"/>
  <c r="N2919" i="4"/>
  <c r="N2914" i="4"/>
  <c r="N2909" i="4"/>
  <c r="N2904" i="4"/>
  <c r="N2894" i="4"/>
  <c r="N2884" i="4"/>
  <c r="N2879" i="4"/>
  <c r="N2874" i="4"/>
  <c r="N2869" i="4"/>
  <c r="N2864" i="4"/>
  <c r="N2859" i="4"/>
  <c r="N2854" i="4"/>
  <c r="N2849" i="4"/>
  <c r="N2839" i="4"/>
  <c r="N2804" i="4"/>
  <c r="N2799" i="4"/>
  <c r="N2794" i="4"/>
  <c r="N2784" i="4"/>
  <c r="N2779" i="4"/>
  <c r="N2774" i="4"/>
  <c r="N2769" i="4"/>
  <c r="N2764" i="4"/>
  <c r="N2759" i="4"/>
  <c r="N2754" i="4"/>
  <c r="N2749" i="4"/>
  <c r="N2744" i="4"/>
  <c r="N2739" i="4"/>
  <c r="N2734" i="4"/>
  <c r="N2729" i="4"/>
  <c r="N2719" i="4"/>
  <c r="N2714" i="4"/>
  <c r="N2699" i="4"/>
  <c r="N2689" i="4"/>
  <c r="N2684" i="4"/>
  <c r="N2679" i="4"/>
  <c r="N2669" i="4"/>
  <c r="N2664" i="4"/>
  <c r="N2659" i="4"/>
  <c r="N2649" i="4"/>
  <c r="N2634" i="4"/>
  <c r="N2629" i="4"/>
  <c r="N2624" i="4"/>
  <c r="N1144" i="4"/>
  <c r="N2614" i="4"/>
  <c r="N2609" i="4"/>
  <c r="N2604" i="4"/>
  <c r="N2599" i="4"/>
  <c r="N2584" i="4"/>
  <c r="N2569" i="4"/>
  <c r="N2564" i="4"/>
  <c r="N2559" i="4"/>
  <c r="N2549" i="4"/>
  <c r="N734" i="4"/>
  <c r="N2539" i="4"/>
  <c r="N2534" i="4"/>
  <c r="N2524" i="4"/>
  <c r="N2519" i="4"/>
  <c r="N2514" i="4"/>
  <c r="N2509" i="4"/>
  <c r="N2504" i="4"/>
  <c r="N2499" i="4"/>
  <c r="N2489" i="4"/>
  <c r="N2194" i="4"/>
  <c r="N2469" i="4"/>
  <c r="N2464" i="4"/>
  <c r="N2394" i="4"/>
  <c r="N2459" i="4"/>
  <c r="N2444" i="4"/>
  <c r="N2434" i="4"/>
  <c r="N2419" i="4"/>
  <c r="N2409" i="4"/>
  <c r="N2404" i="4"/>
  <c r="N3709" i="4"/>
  <c r="N2399" i="4"/>
  <c r="N2389" i="4"/>
  <c r="N2384" i="4"/>
  <c r="N2379" i="4"/>
  <c r="N2374" i="4"/>
  <c r="N2369" i="4"/>
  <c r="N2364" i="4"/>
  <c r="N2359" i="4"/>
  <c r="N2354" i="4"/>
  <c r="N2349" i="4"/>
  <c r="N2299" i="4"/>
  <c r="N2344" i="4"/>
  <c r="N2339" i="4"/>
  <c r="N2334" i="4"/>
  <c r="N2319" i="4"/>
  <c r="N2314" i="4"/>
  <c r="N2329" i="4"/>
  <c r="N2309" i="4"/>
  <c r="N2324" i="4"/>
  <c r="N2294" i="4"/>
  <c r="N2279" i="4"/>
  <c r="N2289" i="4"/>
  <c r="N2284" i="4"/>
  <c r="N2274" i="4"/>
  <c r="N2269" i="4"/>
  <c r="N2264" i="4"/>
  <c r="N2259" i="4"/>
  <c r="N2254" i="4"/>
  <c r="N2249" i="4"/>
  <c r="N2244" i="4"/>
  <c r="N2054" i="4"/>
  <c r="N2234" i="4"/>
  <c r="N2219" i="4"/>
  <c r="N2214" i="4"/>
  <c r="N2209" i="4"/>
  <c r="N2204" i="4"/>
  <c r="N2199" i="4"/>
  <c r="N2179" i="4"/>
  <c r="N2174" i="4"/>
  <c r="N2169" i="4"/>
  <c r="N2164" i="4"/>
  <c r="N2159" i="4"/>
  <c r="N2149" i="4"/>
  <c r="N1314" i="4"/>
  <c r="N1139" i="4"/>
  <c r="N2144" i="4"/>
  <c r="N2139" i="4"/>
  <c r="N2134" i="4"/>
  <c r="N2129" i="4"/>
  <c r="N94" i="4"/>
  <c r="N2124" i="4"/>
  <c r="N2119" i="4"/>
  <c r="N2109" i="4"/>
  <c r="N2104" i="4"/>
  <c r="N2099" i="4"/>
  <c r="N2094" i="4"/>
  <c r="N2089" i="4"/>
  <c r="N2084" i="4"/>
  <c r="N2079" i="4"/>
  <c r="N2074" i="4"/>
  <c r="N2069" i="4"/>
  <c r="N2064" i="4"/>
  <c r="N2004" i="4"/>
  <c r="N1999" i="4"/>
  <c r="N1994" i="4"/>
  <c r="N3314" i="4"/>
  <c r="N1989" i="4"/>
  <c r="N2049" i="4"/>
  <c r="N2034" i="4"/>
  <c r="N1969" i="4"/>
  <c r="N1964" i="4"/>
  <c r="N1959" i="4"/>
  <c r="N1954" i="4"/>
  <c r="N1944" i="4"/>
  <c r="N1939" i="4"/>
  <c r="N1934" i="4"/>
  <c r="N1929" i="4"/>
  <c r="N1924" i="4"/>
  <c r="N1919" i="4"/>
  <c r="N1914" i="4"/>
  <c r="N1909" i="4"/>
  <c r="N1904" i="4"/>
  <c r="N1899" i="4"/>
  <c r="N1894" i="4"/>
  <c r="N1889" i="4"/>
  <c r="N1884" i="4"/>
  <c r="N1879" i="4"/>
  <c r="N1869" i="4"/>
  <c r="N1864" i="4"/>
  <c r="N1854" i="4"/>
  <c r="N1849" i="4"/>
  <c r="N1834" i="4"/>
  <c r="N1829" i="4"/>
  <c r="N1824" i="4"/>
  <c r="N1819" i="4"/>
  <c r="N1814" i="4"/>
  <c r="N1804" i="4"/>
  <c r="N1799" i="4"/>
  <c r="N1794" i="4"/>
  <c r="N3554" i="4"/>
  <c r="N1784" i="4"/>
  <c r="N1779" i="4"/>
  <c r="N1774" i="4"/>
  <c r="N1769" i="4"/>
  <c r="N1764" i="4"/>
  <c r="N1759" i="4"/>
  <c r="N1754" i="4"/>
  <c r="N1749" i="4"/>
  <c r="N1744" i="4"/>
  <c r="N1739" i="4"/>
  <c r="N1734" i="4"/>
  <c r="N1729" i="4"/>
  <c r="N1689" i="4"/>
  <c r="N1724" i="4"/>
  <c r="N1719" i="4"/>
  <c r="N1714" i="4"/>
  <c r="N1704" i="4"/>
  <c r="N1699" i="4"/>
  <c r="N3269" i="4"/>
  <c r="N1694" i="4"/>
  <c r="N1679" i="4"/>
  <c r="N1674" i="4"/>
  <c r="N1669" i="4"/>
  <c r="N1664" i="4"/>
  <c r="N1654" i="4"/>
  <c r="N1649" i="4"/>
  <c r="N2844" i="4"/>
  <c r="N1644" i="4"/>
  <c r="N1639" i="4"/>
  <c r="N1634" i="4"/>
  <c r="N1629" i="4"/>
  <c r="N1624" i="4"/>
  <c r="N1619" i="4"/>
  <c r="N1614" i="4"/>
  <c r="N1609" i="4"/>
  <c r="N1604" i="4"/>
  <c r="N1599" i="4"/>
  <c r="N1594" i="4"/>
  <c r="N1584" i="4"/>
  <c r="N1579" i="4"/>
  <c r="N1574" i="4"/>
  <c r="N1569" i="4"/>
  <c r="N1564" i="4"/>
  <c r="N1559" i="4"/>
  <c r="N1554" i="4"/>
  <c r="N1544" i="4"/>
  <c r="N1539" i="4"/>
  <c r="N1534" i="4"/>
  <c r="N1524" i="4"/>
  <c r="N1514" i="4"/>
  <c r="N1509" i="4"/>
  <c r="N1504" i="4"/>
  <c r="N1499" i="4"/>
  <c r="N1494" i="4"/>
  <c r="N1489" i="4"/>
  <c r="N1479" i="4"/>
  <c r="N1469" i="4"/>
  <c r="N1419" i="4"/>
  <c r="N1459" i="4"/>
  <c r="N1449" i="4"/>
  <c r="N1444" i="4"/>
  <c r="N1439" i="4"/>
  <c r="N1434" i="4"/>
  <c r="N1429" i="4"/>
  <c r="N1424" i="4"/>
  <c r="N1414" i="4"/>
  <c r="N1409" i="4"/>
  <c r="N1404" i="4"/>
  <c r="N1379" i="4"/>
  <c r="N1374" i="4"/>
  <c r="N1369" i="4"/>
  <c r="N1364" i="4"/>
  <c r="N1354" i="4"/>
  <c r="N1349" i="4"/>
  <c r="N1344" i="4"/>
  <c r="N1334" i="4"/>
  <c r="N1319" i="4"/>
  <c r="N1309" i="4"/>
  <c r="N1299" i="4"/>
  <c r="N1274" i="4"/>
  <c r="N1194" i="4"/>
  <c r="N1189" i="4"/>
  <c r="N1249" i="4"/>
  <c r="N1184" i="4"/>
  <c r="N1174" i="4"/>
  <c r="N1169" i="4"/>
  <c r="N1164" i="4"/>
  <c r="N1159" i="4"/>
  <c r="N1149" i="4"/>
  <c r="N1134" i="4"/>
  <c r="N1119" i="4"/>
  <c r="N1114" i="4"/>
  <c r="N1109" i="4"/>
  <c r="N1099" i="4"/>
  <c r="N1104" i="4"/>
  <c r="N1094" i="4"/>
  <c r="N1084" i="4"/>
  <c r="N84" i="4"/>
  <c r="N9" i="4"/>
  <c r="N1044" i="4"/>
  <c r="N1039" i="4"/>
  <c r="N1034" i="4"/>
  <c r="N1029" i="4"/>
  <c r="N1009" i="4"/>
  <c r="N1004" i="4"/>
  <c r="N999" i="4"/>
  <c r="N994" i="4"/>
  <c r="N989" i="4"/>
  <c r="N984" i="4"/>
  <c r="N979" i="4"/>
  <c r="N974" i="4"/>
  <c r="N969" i="4"/>
  <c r="N959" i="4"/>
  <c r="N954" i="4"/>
  <c r="N949" i="4"/>
  <c r="N939" i="4"/>
  <c r="N929" i="4"/>
  <c r="N14" i="4"/>
  <c r="N919" i="4"/>
  <c r="N914" i="4"/>
  <c r="N909" i="4"/>
  <c r="N899" i="4"/>
  <c r="N894" i="4"/>
  <c r="N889" i="4"/>
  <c r="N1239" i="4"/>
  <c r="N884" i="4"/>
  <c r="N879" i="4"/>
  <c r="N869" i="4"/>
  <c r="N864" i="4"/>
  <c r="N854" i="4"/>
  <c r="N849" i="4"/>
  <c r="N844" i="4"/>
  <c r="N839" i="4"/>
  <c r="N834" i="4"/>
  <c r="N819" i="4"/>
  <c r="N799" i="4"/>
  <c r="N794" i="4"/>
  <c r="N789" i="4"/>
  <c r="N769" i="4"/>
  <c r="N749" i="4"/>
  <c r="N744" i="4"/>
  <c r="N709" i="4"/>
  <c r="N704" i="4"/>
  <c r="N699" i="4"/>
  <c r="N689" i="4"/>
  <c r="N679" i="4"/>
  <c r="N664" i="4"/>
  <c r="N669" i="4"/>
  <c r="N659" i="4"/>
  <c r="N649" i="4"/>
  <c r="N644" i="4"/>
  <c r="N639" i="4"/>
  <c r="N634" i="4"/>
  <c r="N629" i="4"/>
  <c r="N624" i="4"/>
  <c r="N619" i="4"/>
  <c r="N614" i="4"/>
  <c r="N89" i="4"/>
  <c r="N604" i="4"/>
  <c r="N589" i="4"/>
  <c r="N584" i="4"/>
  <c r="N579" i="4"/>
  <c r="N574" i="4"/>
  <c r="N554" i="4"/>
  <c r="N549" i="4"/>
  <c r="N559" i="4"/>
  <c r="N544" i="4"/>
  <c r="N539" i="4"/>
  <c r="N534" i="4"/>
  <c r="N529" i="4"/>
  <c r="N524" i="4"/>
  <c r="N509" i="4"/>
  <c r="N504" i="4"/>
  <c r="N499" i="4"/>
  <c r="N494" i="4"/>
  <c r="N484" i="4"/>
  <c r="N474" i="4"/>
  <c r="N1154" i="4"/>
  <c r="N469" i="4"/>
  <c r="N464" i="4"/>
  <c r="N424" i="4"/>
  <c r="N414" i="4"/>
  <c r="N409" i="4"/>
  <c r="N399" i="4"/>
  <c r="N394" i="4"/>
  <c r="N389" i="4"/>
  <c r="N384" i="4"/>
  <c r="N379" i="4"/>
  <c r="N374" i="4"/>
  <c r="N369" i="4"/>
  <c r="N364" i="4"/>
  <c r="N359" i="4"/>
  <c r="N354" i="4"/>
  <c r="N1974" i="4"/>
  <c r="N339" i="4"/>
  <c r="N334" i="4"/>
  <c r="N329" i="4"/>
  <c r="N324" i="4"/>
  <c r="N319" i="4"/>
  <c r="N314" i="4"/>
  <c r="N299" i="4"/>
  <c r="N289" i="4"/>
  <c r="N309" i="4"/>
  <c r="N304" i="4"/>
  <c r="N294" i="4"/>
  <c r="N69" i="4"/>
  <c r="N279" i="4"/>
  <c r="N259" i="4"/>
  <c r="N249" i="4"/>
  <c r="N239" i="4"/>
  <c r="N234" i="4"/>
  <c r="N229" i="4"/>
  <c r="N219" i="4"/>
  <c r="N214" i="4"/>
  <c r="N209" i="4"/>
  <c r="N204" i="4"/>
  <c r="N199" i="4"/>
  <c r="N194" i="4"/>
  <c r="N1124" i="4"/>
  <c r="N189" i="4"/>
  <c r="N184" i="4"/>
  <c r="N179" i="4"/>
  <c r="N174" i="4"/>
  <c r="N164" i="4"/>
  <c r="N154" i="4"/>
  <c r="N144" i="4"/>
  <c r="N134" i="4"/>
  <c r="N129" i="4"/>
  <c r="N124" i="4"/>
  <c r="N119" i="4"/>
  <c r="N114" i="4"/>
  <c r="N109" i="4"/>
  <c r="N2709" i="4"/>
  <c r="N99" i="4"/>
  <c r="N1079" i="4"/>
  <c r="N1064" i="4"/>
  <c r="N74" i="4"/>
  <c r="N79" i="4"/>
  <c r="N2479" i="4"/>
  <c r="N2474" i="4"/>
  <c r="N64" i="4"/>
  <c r="N59" i="4"/>
  <c r="N49" i="4"/>
  <c r="N39" i="4"/>
  <c r="N1279" i="4"/>
  <c r="N1199" i="4"/>
  <c r="N1074" i="4"/>
  <c r="N1059" i="4"/>
  <c r="N1049" i="4"/>
  <c r="N44" i="4"/>
  <c r="N3759" i="4"/>
  <c r="N3754" i="4"/>
  <c r="N3704" i="4"/>
  <c r="N3489" i="4"/>
  <c r="N3484" i="4"/>
  <c r="N1984" i="4"/>
  <c r="N2809" i="4"/>
  <c r="N2019" i="4"/>
  <c r="N2014" i="4"/>
  <c r="N2819" i="4"/>
  <c r="N3479" i="4"/>
  <c r="N3699" i="4"/>
  <c r="N1979" i="4"/>
  <c r="N2009" i="4"/>
  <c r="N2814" i="4"/>
  <c r="N1214" i="4"/>
  <c r="N1209" i="4"/>
  <c r="N3734" i="4"/>
  <c r="N1204" i="4"/>
  <c r="N3729" i="4"/>
  <c r="N24" i="4"/>
  <c r="N19" i="4"/>
  <c r="N1219" i="4"/>
  <c r="N3739" i="4"/>
  <c r="N3877" i="4"/>
  <c r="N3867" i="4"/>
  <c r="N3862" i="4"/>
  <c r="N3857" i="4"/>
  <c r="N3852" i="4"/>
  <c r="N3842" i="4"/>
  <c r="N3832" i="4"/>
  <c r="N3827" i="4"/>
  <c r="N3822" i="4"/>
  <c r="N3817" i="4"/>
  <c r="N3812" i="4"/>
  <c r="N3807" i="4"/>
  <c r="N3797" i="4"/>
  <c r="N3792" i="4"/>
  <c r="N3787" i="4"/>
  <c r="N3782" i="4"/>
  <c r="N3777" i="4"/>
  <c r="N3772" i="4"/>
  <c r="N3767" i="4"/>
  <c r="N3692" i="4"/>
  <c r="N3687" i="4"/>
  <c r="N3677" i="4"/>
  <c r="N3672" i="4"/>
  <c r="N3667" i="4"/>
  <c r="N3662" i="4"/>
  <c r="N3657" i="4"/>
  <c r="N1242" i="4"/>
  <c r="N3652" i="4"/>
  <c r="N3647" i="4"/>
  <c r="N3642" i="4"/>
  <c r="N3637" i="4"/>
  <c r="N3622" i="4"/>
  <c r="N3617" i="4"/>
  <c r="N3612" i="4"/>
  <c r="N3607" i="4"/>
  <c r="N3602" i="4"/>
  <c r="N3597" i="4"/>
  <c r="N3592" i="4"/>
  <c r="N3587" i="4"/>
  <c r="N3582" i="4"/>
  <c r="N3577" i="4"/>
  <c r="N3572" i="4"/>
  <c r="N3567" i="4"/>
  <c r="N3562" i="4"/>
  <c r="N3557" i="4"/>
  <c r="N3547" i="4"/>
  <c r="N3542" i="4"/>
  <c r="N1472" i="4"/>
  <c r="N3532" i="4"/>
  <c r="N3527" i="4"/>
  <c r="N3517" i="4"/>
  <c r="N1127" i="4"/>
  <c r="N3462" i="4"/>
  <c r="N3467" i="4"/>
  <c r="N3447" i="4"/>
  <c r="N3442" i="4"/>
  <c r="N3452" i="4"/>
  <c r="N3437" i="4"/>
  <c r="N3432" i="4"/>
  <c r="N3422" i="4"/>
  <c r="N3417" i="4"/>
  <c r="N3412" i="4"/>
  <c r="N3407" i="4"/>
  <c r="N3402" i="4"/>
  <c r="N3397" i="4"/>
  <c r="N3392" i="4"/>
  <c r="N3387" i="4"/>
  <c r="N3382" i="4"/>
  <c r="N3377" i="4"/>
  <c r="N3372" i="4"/>
  <c r="N1872" i="4"/>
  <c r="N3632" i="4"/>
  <c r="N3357" i="4"/>
  <c r="N3352" i="4"/>
  <c r="N3347" i="4"/>
  <c r="N3342" i="4"/>
  <c r="N3337" i="4"/>
  <c r="N3327" i="4"/>
  <c r="N3322" i="4"/>
  <c r="N3302" i="4"/>
  <c r="N2822" i="4"/>
  <c r="N3317" i="4"/>
  <c r="N2637" i="4"/>
  <c r="N3297" i="4"/>
  <c r="N3307" i="4"/>
  <c r="N3292" i="4"/>
  <c r="N3287" i="4"/>
  <c r="N3282" i="4"/>
  <c r="N3277" i="4"/>
  <c r="N3262" i="4"/>
  <c r="N3257" i="4"/>
  <c r="N3252" i="4"/>
  <c r="N3247" i="4"/>
  <c r="N3237" i="4"/>
  <c r="N3232" i="4"/>
  <c r="N3227" i="4"/>
  <c r="N3222" i="4"/>
  <c r="N3217" i="4"/>
  <c r="N3207" i="4"/>
  <c r="N3202" i="4"/>
  <c r="N3197" i="4"/>
  <c r="N3187" i="4"/>
  <c r="N3182" i="4"/>
  <c r="N3177" i="4"/>
  <c r="N3172" i="4"/>
  <c r="N3167" i="4"/>
  <c r="N3162" i="4"/>
  <c r="N3152" i="4"/>
  <c r="N3147" i="4"/>
  <c r="N3142" i="4"/>
  <c r="N3137" i="4"/>
  <c r="N3132" i="4"/>
  <c r="N3127" i="4"/>
  <c r="N3122" i="4"/>
  <c r="N3117" i="4"/>
  <c r="N3112" i="4"/>
  <c r="N3107" i="4"/>
  <c r="N3102" i="4"/>
  <c r="N3097" i="4"/>
  <c r="N3092" i="4"/>
  <c r="N3087" i="4"/>
  <c r="N3082" i="4"/>
  <c r="N3077" i="4"/>
  <c r="N3072" i="4"/>
  <c r="N3062" i="4"/>
  <c r="N3057" i="4"/>
  <c r="N3052" i="4"/>
  <c r="N3047" i="4"/>
  <c r="N3042" i="4"/>
  <c r="N3037" i="4"/>
  <c r="N3032" i="4"/>
  <c r="N3027" i="4"/>
  <c r="N3022" i="4"/>
  <c r="N3017" i="4"/>
  <c r="N3012" i="4"/>
  <c r="N3002" i="4"/>
  <c r="N2997" i="4"/>
  <c r="N2992" i="4"/>
  <c r="N2987" i="4"/>
  <c r="N2982" i="4"/>
  <c r="N2977" i="4"/>
  <c r="N2967" i="4"/>
  <c r="N2962" i="4"/>
  <c r="N2952" i="4"/>
  <c r="N2942" i="4"/>
  <c r="N2937" i="4"/>
  <c r="N2932" i="4"/>
  <c r="N2927" i="4"/>
  <c r="N2922" i="4"/>
  <c r="N2917" i="4"/>
  <c r="N2912" i="4"/>
  <c r="N2907" i="4"/>
  <c r="N2902" i="4"/>
  <c r="N2892" i="4"/>
  <c r="N2882" i="4"/>
  <c r="N2877" i="4"/>
  <c r="N2872" i="4"/>
  <c r="N2867" i="4"/>
  <c r="N2862" i="4"/>
  <c r="N2857" i="4"/>
  <c r="N2852" i="4"/>
  <c r="N2847" i="4"/>
  <c r="N2837" i="4"/>
  <c r="N2802" i="4"/>
  <c r="N2797" i="4"/>
  <c r="N2792" i="4"/>
  <c r="N2782" i="4"/>
  <c r="N2777" i="4"/>
  <c r="N2772" i="4"/>
  <c r="N2767" i="4"/>
  <c r="N2762" i="4"/>
  <c r="N2757" i="4"/>
  <c r="N2752" i="4"/>
  <c r="N2747" i="4"/>
  <c r="N2742" i="4"/>
  <c r="N2737" i="4"/>
  <c r="N2732" i="4"/>
  <c r="N2727" i="4"/>
  <c r="N2717" i="4"/>
  <c r="N2712" i="4"/>
  <c r="N2697" i="4"/>
  <c r="N2687" i="4"/>
  <c r="N2682" i="4"/>
  <c r="N2677" i="4"/>
  <c r="N2667" i="4"/>
  <c r="N2662" i="4"/>
  <c r="N2657" i="4"/>
  <c r="N2647" i="4"/>
  <c r="N2632" i="4"/>
  <c r="N2627" i="4"/>
  <c r="N2622" i="4"/>
  <c r="N1142" i="4"/>
  <c r="N2612" i="4"/>
  <c r="N2607" i="4"/>
  <c r="N2602" i="4"/>
  <c r="N2597" i="4"/>
  <c r="N2582" i="4"/>
  <c r="N2567" i="4"/>
  <c r="N2562" i="4"/>
  <c r="N2557" i="4"/>
  <c r="N2547" i="4"/>
  <c r="N732" i="4"/>
  <c r="N2537" i="4"/>
  <c r="N2532" i="4"/>
  <c r="N2522" i="4"/>
  <c r="N2517" i="4"/>
  <c r="N2512" i="4"/>
  <c r="N2507" i="4"/>
  <c r="N2502" i="4"/>
  <c r="N2497" i="4"/>
  <c r="N2487" i="4"/>
  <c r="N2192" i="4"/>
  <c r="N2467" i="4"/>
  <c r="N2462" i="4"/>
  <c r="N2392" i="4"/>
  <c r="N2457" i="4"/>
  <c r="N2442" i="4"/>
  <c r="N2432" i="4"/>
  <c r="N2417" i="4"/>
  <c r="N2407" i="4"/>
  <c r="N2402" i="4"/>
  <c r="N3707" i="4"/>
  <c r="N2397" i="4"/>
  <c r="N2387" i="4"/>
  <c r="N2382" i="4"/>
  <c r="N2377" i="4"/>
  <c r="N2372" i="4"/>
  <c r="N2367" i="4"/>
  <c r="N2362" i="4"/>
  <c r="N2357" i="4"/>
  <c r="N2352" i="4"/>
  <c r="N2347" i="4"/>
  <c r="N2297" i="4"/>
  <c r="N2342" i="4"/>
  <c r="N2337" i="4"/>
  <c r="N2332" i="4"/>
  <c r="N2317" i="4"/>
  <c r="N2312" i="4"/>
  <c r="N2327" i="4"/>
  <c r="N2307" i="4"/>
  <c r="N2322" i="4"/>
  <c r="N2292" i="4"/>
  <c r="N2277" i="4"/>
  <c r="N2287" i="4"/>
  <c r="N2282" i="4"/>
  <c r="N2272" i="4"/>
  <c r="N2267" i="4"/>
  <c r="N2262" i="4"/>
  <c r="N2257" i="4"/>
  <c r="N2252" i="4"/>
  <c r="N2247" i="4"/>
  <c r="N2242" i="4"/>
  <c r="N2052" i="4"/>
  <c r="N2232" i="4"/>
  <c r="N2217" i="4"/>
  <c r="N2212" i="4"/>
  <c r="N2207" i="4"/>
  <c r="N2202" i="4"/>
  <c r="N2197" i="4"/>
  <c r="N2177" i="4"/>
  <c r="N2172" i="4"/>
  <c r="N2167" i="4"/>
  <c r="N2162" i="4"/>
  <c r="N2157" i="4"/>
  <c r="N2147" i="4"/>
  <c r="N1312" i="4"/>
  <c r="N1137" i="4"/>
  <c r="N2142" i="4"/>
  <c r="N2137" i="4"/>
  <c r="N2132" i="4"/>
  <c r="N2127" i="4"/>
  <c r="N92" i="4"/>
  <c r="N2122" i="4"/>
  <c r="N2117" i="4"/>
  <c r="N2107" i="4"/>
  <c r="N2102" i="4"/>
  <c r="N2097" i="4"/>
  <c r="N2092" i="4"/>
  <c r="N2087" i="4"/>
  <c r="N2082" i="4"/>
  <c r="N2077" i="4"/>
  <c r="N2072" i="4"/>
  <c r="N2067" i="4"/>
  <c r="N2062" i="4"/>
  <c r="N2002" i="4"/>
  <c r="N1997" i="4"/>
  <c r="N1992" i="4"/>
  <c r="N3312" i="4"/>
  <c r="N1987" i="4"/>
  <c r="N2047" i="4"/>
  <c r="N2032" i="4"/>
  <c r="N1967" i="4"/>
  <c r="N1962" i="4"/>
  <c r="N1957" i="4"/>
  <c r="N1952" i="4"/>
  <c r="N1942" i="4"/>
  <c r="N1937" i="4"/>
  <c r="N1932" i="4"/>
  <c r="N1927" i="4"/>
  <c r="N1922" i="4"/>
  <c r="N1917" i="4"/>
  <c r="N1912" i="4"/>
  <c r="N1907" i="4"/>
  <c r="N1902" i="4"/>
  <c r="N1897" i="4"/>
  <c r="N1892" i="4"/>
  <c r="N1887" i="4"/>
  <c r="N1882" i="4"/>
  <c r="N1877" i="4"/>
  <c r="N1867" i="4"/>
  <c r="N1862" i="4"/>
  <c r="N1852" i="4"/>
  <c r="N1847" i="4"/>
  <c r="N1832" i="4"/>
  <c r="N1827" i="4"/>
  <c r="N1822" i="4"/>
  <c r="N1817" i="4"/>
  <c r="N1812" i="4"/>
  <c r="N1802" i="4"/>
  <c r="N1797" i="4"/>
  <c r="N1792" i="4"/>
  <c r="N3552" i="4"/>
  <c r="N1782" i="4"/>
  <c r="N1777" i="4"/>
  <c r="N1772" i="4"/>
  <c r="N1767" i="4"/>
  <c r="N1762" i="4"/>
  <c r="N1757" i="4"/>
  <c r="N1752" i="4"/>
  <c r="N1747" i="4"/>
  <c r="N1742" i="4"/>
  <c r="N1737" i="4"/>
  <c r="N1732" i="4"/>
  <c r="N1727" i="4"/>
  <c r="N1687" i="4"/>
  <c r="N1722" i="4"/>
  <c r="N1717" i="4"/>
  <c r="N1712" i="4"/>
  <c r="N1702" i="4"/>
  <c r="N1697" i="4"/>
  <c r="N3267" i="4"/>
  <c r="N1692" i="4"/>
  <c r="N1677" i="4"/>
  <c r="N1672" i="4"/>
  <c r="N1667" i="4"/>
  <c r="N1662" i="4"/>
  <c r="N1652" i="4"/>
  <c r="N1647" i="4"/>
  <c r="N2842" i="4"/>
  <c r="N1642" i="4"/>
  <c r="N1637" i="4"/>
  <c r="N1632" i="4"/>
  <c r="N1627" i="4"/>
  <c r="N1622" i="4"/>
  <c r="N1617" i="4"/>
  <c r="N1612" i="4"/>
  <c r="N1607" i="4"/>
  <c r="N1602" i="4"/>
  <c r="N1597" i="4"/>
  <c r="N1592" i="4"/>
  <c r="N1582" i="4"/>
  <c r="N1577" i="4"/>
  <c r="N1572" i="4"/>
  <c r="N1567" i="4"/>
  <c r="N1562" i="4"/>
  <c r="N1557" i="4"/>
  <c r="N1552" i="4"/>
  <c r="N1542" i="4"/>
  <c r="N1537" i="4"/>
  <c r="N1532" i="4"/>
  <c r="N1522" i="4"/>
  <c r="N1512" i="4"/>
  <c r="N1507" i="4"/>
  <c r="N1502" i="4"/>
  <c r="N1497" i="4"/>
  <c r="N1492" i="4"/>
  <c r="N1487" i="4"/>
  <c r="N1477" i="4"/>
  <c r="N1467" i="4"/>
  <c r="N1417" i="4"/>
  <c r="N1457" i="4"/>
  <c r="N1447" i="4"/>
  <c r="N1442" i="4"/>
  <c r="N1437" i="4"/>
  <c r="N1432" i="4"/>
  <c r="N1427" i="4"/>
  <c r="N1422" i="4"/>
  <c r="N1412" i="4"/>
  <c r="N1407" i="4"/>
  <c r="N1402" i="4"/>
  <c r="N1377" i="4"/>
  <c r="N1372" i="4"/>
  <c r="N1367" i="4"/>
  <c r="N1362" i="4"/>
  <c r="N1352" i="4"/>
  <c r="N1347" i="4"/>
  <c r="N1342" i="4"/>
  <c r="N1332" i="4"/>
  <c r="N1317" i="4"/>
  <c r="N1307" i="4"/>
  <c r="N1297" i="4"/>
  <c r="N1272" i="4"/>
  <c r="N1192" i="4"/>
  <c r="N1187" i="4"/>
  <c r="N1247" i="4"/>
  <c r="N1182" i="4"/>
  <c r="N1172" i="4"/>
  <c r="N1167" i="4"/>
  <c r="N1162" i="4"/>
  <c r="N1157" i="4"/>
  <c r="N1147" i="4"/>
  <c r="N1132" i="4"/>
  <c r="N1117" i="4"/>
  <c r="N1112" i="4"/>
  <c r="N1107" i="4"/>
  <c r="N1097" i="4"/>
  <c r="N1102" i="4"/>
  <c r="N1092" i="4"/>
  <c r="N1082" i="4"/>
  <c r="N82" i="4"/>
  <c r="N7" i="4"/>
  <c r="N1042" i="4"/>
  <c r="N1037" i="4"/>
  <c r="N1032" i="4"/>
  <c r="N1027" i="4"/>
  <c r="N1007" i="4"/>
  <c r="N1002" i="4"/>
  <c r="N997" i="4"/>
  <c r="N992" i="4"/>
  <c r="N987" i="4"/>
  <c r="N982" i="4"/>
  <c r="N977" i="4"/>
  <c r="N972" i="4"/>
  <c r="N967" i="4"/>
  <c r="N957" i="4"/>
  <c r="N952" i="4"/>
  <c r="N947" i="4"/>
  <c r="N937" i="4"/>
  <c r="N927" i="4"/>
  <c r="N12" i="4"/>
  <c r="N917" i="4"/>
  <c r="N912" i="4"/>
  <c r="N907" i="4"/>
  <c r="N897" i="4"/>
  <c r="N892" i="4"/>
  <c r="N887" i="4"/>
  <c r="N1237" i="4"/>
  <c r="N882" i="4"/>
  <c r="N877" i="4"/>
  <c r="N867" i="4"/>
  <c r="N862" i="4"/>
  <c r="N852" i="4"/>
  <c r="N847" i="4"/>
  <c r="N842" i="4"/>
  <c r="N837" i="4"/>
  <c r="N832" i="4"/>
  <c r="N817" i="4"/>
  <c r="N797" i="4"/>
  <c r="N792" i="4"/>
  <c r="N787" i="4"/>
  <c r="N767" i="4"/>
  <c r="N747" i="4"/>
  <c r="N742" i="4"/>
  <c r="N707" i="4"/>
  <c r="N702" i="4"/>
  <c r="N697" i="4"/>
  <c r="N687" i="4"/>
  <c r="N677" i="4"/>
  <c r="N662" i="4"/>
  <c r="N667" i="4"/>
  <c r="N657" i="4"/>
  <c r="N647" i="4"/>
  <c r="N642" i="4"/>
  <c r="N637" i="4"/>
  <c r="N632" i="4"/>
  <c r="N627" i="4"/>
  <c r="N622" i="4"/>
  <c r="N617" i="4"/>
  <c r="N612" i="4"/>
  <c r="N87" i="4"/>
  <c r="N602" i="4"/>
  <c r="N587" i="4"/>
  <c r="N582" i="4"/>
  <c r="N577" i="4"/>
  <c r="N572" i="4"/>
  <c r="N552" i="4"/>
  <c r="N547" i="4"/>
  <c r="N557" i="4"/>
  <c r="N542" i="4"/>
  <c r="N537" i="4"/>
  <c r="N532" i="4"/>
  <c r="N527" i="4"/>
  <c r="N522" i="4"/>
  <c r="N507" i="4"/>
  <c r="N502" i="4"/>
  <c r="N497" i="4"/>
  <c r="N492" i="4"/>
  <c r="N482" i="4"/>
  <c r="N472" i="4"/>
  <c r="N1152" i="4"/>
  <c r="N467" i="4"/>
  <c r="N462" i="4"/>
  <c r="N422" i="4"/>
  <c r="N412" i="4"/>
  <c r="N407" i="4"/>
  <c r="N397" i="4"/>
  <c r="N392" i="4"/>
  <c r="N387" i="4"/>
  <c r="N382" i="4"/>
  <c r="N377" i="4"/>
  <c r="N372" i="4"/>
  <c r="N367" i="4"/>
  <c r="N362" i="4"/>
  <c r="N357" i="4"/>
  <c r="N352" i="4"/>
  <c r="N1972" i="4"/>
  <c r="N337" i="4"/>
  <c r="N332" i="4"/>
  <c r="N327" i="4"/>
  <c r="N322" i="4"/>
  <c r="N317" i="4"/>
  <c r="N312" i="4"/>
  <c r="N297" i="4"/>
  <c r="N287" i="4"/>
  <c r="N307" i="4"/>
  <c r="N302" i="4"/>
  <c r="N292" i="4"/>
  <c r="N67" i="4"/>
  <c r="N277" i="4"/>
  <c r="N257" i="4"/>
  <c r="N247" i="4"/>
  <c r="N237" i="4"/>
  <c r="N232" i="4"/>
  <c r="N227" i="4"/>
  <c r="N217" i="4"/>
  <c r="N212" i="4"/>
  <c r="N207" i="4"/>
  <c r="N202" i="4"/>
  <c r="N197" i="4"/>
  <c r="N192" i="4"/>
  <c r="N1122" i="4"/>
  <c r="N187" i="4"/>
  <c r="N182" i="4"/>
  <c r="N177" i="4"/>
  <c r="N172" i="4"/>
  <c r="N162" i="4"/>
  <c r="N152" i="4"/>
  <c r="N142" i="4"/>
  <c r="N132" i="4"/>
  <c r="N127" i="4"/>
  <c r="N122" i="4"/>
  <c r="N117" i="4"/>
  <c r="N112" i="4"/>
  <c r="N107" i="4"/>
  <c r="N2707" i="4"/>
  <c r="N97" i="4"/>
  <c r="N1077" i="4"/>
  <c r="N1062" i="4"/>
  <c r="N72" i="4"/>
  <c r="N77" i="4"/>
  <c r="N2477" i="4"/>
  <c r="N2472" i="4"/>
  <c r="N62" i="4"/>
  <c r="N57" i="4"/>
  <c r="N47" i="4"/>
  <c r="N37" i="4"/>
  <c r="N1277" i="4"/>
  <c r="N1197" i="4"/>
  <c r="N1072" i="4"/>
  <c r="N1057" i="4"/>
  <c r="N1047" i="4"/>
  <c r="N42" i="4"/>
  <c r="N3757" i="4"/>
  <c r="N3752" i="4"/>
  <c r="N3702" i="4"/>
  <c r="N3487" i="4"/>
  <c r="N3482" i="4"/>
  <c r="N1982" i="4"/>
  <c r="N2807" i="4"/>
  <c r="N2017" i="4"/>
  <c r="N2012" i="4"/>
  <c r="N2817" i="4"/>
  <c r="N3477" i="4"/>
  <c r="N3697" i="4"/>
  <c r="N1977" i="4"/>
  <c r="N2007" i="4"/>
  <c r="N2812" i="4"/>
  <c r="N1212" i="4"/>
  <c r="N1207" i="4"/>
  <c r="N3732" i="4"/>
  <c r="N1202" i="4"/>
  <c r="N3727" i="4"/>
  <c r="N22" i="4"/>
  <c r="N17" i="4"/>
  <c r="N1217" i="4"/>
  <c r="N3737" i="4"/>
  <c r="N3878" i="4"/>
  <c r="N3868" i="4"/>
  <c r="N3863" i="4"/>
  <c r="N3858" i="4"/>
  <c r="N3853" i="4"/>
  <c r="N3843" i="4"/>
  <c r="N3833" i="4"/>
  <c r="N3828" i="4"/>
  <c r="N3823" i="4"/>
  <c r="N3818" i="4"/>
  <c r="N3813" i="4"/>
  <c r="N3808" i="4"/>
  <c r="N3798" i="4"/>
  <c r="N3793" i="4"/>
  <c r="N3788" i="4"/>
  <c r="N3783" i="4"/>
  <c r="N3778" i="4"/>
  <c r="N3773" i="4"/>
  <c r="N3768" i="4"/>
  <c r="N3693" i="4"/>
  <c r="N3688" i="4"/>
  <c r="N3678" i="4"/>
  <c r="N3673" i="4"/>
  <c r="N3668" i="4"/>
  <c r="N3663" i="4"/>
  <c r="N3658" i="4"/>
  <c r="N1243" i="4"/>
  <c r="N3653" i="4"/>
  <c r="N3648" i="4"/>
  <c r="N3643" i="4"/>
  <c r="N3638" i="4"/>
  <c r="N3623" i="4"/>
  <c r="N3618" i="4"/>
  <c r="N3613" i="4"/>
  <c r="N3608" i="4"/>
  <c r="N3603" i="4"/>
  <c r="N3598" i="4"/>
  <c r="N3593" i="4"/>
  <c r="N3588" i="4"/>
  <c r="N3583" i="4"/>
  <c r="N3578" i="4"/>
  <c r="N3573" i="4"/>
  <c r="N3568" i="4"/>
  <c r="N3563" i="4"/>
  <c r="N3558" i="4"/>
  <c r="N3548" i="4"/>
  <c r="N3543" i="4"/>
  <c r="N1473" i="4"/>
  <c r="N3533" i="4"/>
  <c r="N3528" i="4"/>
  <c r="N3518" i="4"/>
  <c r="N1128" i="4"/>
  <c r="N3463" i="4"/>
  <c r="N3468" i="4"/>
  <c r="N3448" i="4"/>
  <c r="N3443" i="4"/>
  <c r="N3453" i="4"/>
  <c r="N3438" i="4"/>
  <c r="N3433" i="4"/>
  <c r="N3423" i="4"/>
  <c r="N3418" i="4"/>
  <c r="N3413" i="4"/>
  <c r="N3408" i="4"/>
  <c r="N3403" i="4"/>
  <c r="N3398" i="4"/>
  <c r="N3393" i="4"/>
  <c r="N3388" i="4"/>
  <c r="N3383" i="4"/>
  <c r="N3378" i="4"/>
  <c r="N3373" i="4"/>
  <c r="N1873" i="4"/>
  <c r="N3633" i="4"/>
  <c r="N3358" i="4"/>
  <c r="N3353" i="4"/>
  <c r="N3348" i="4"/>
  <c r="N3343" i="4"/>
  <c r="N3338" i="4"/>
  <c r="N3328" i="4"/>
  <c r="N3323" i="4"/>
  <c r="N3303" i="4"/>
  <c r="N2823" i="4"/>
  <c r="N3318" i="4"/>
  <c r="N2638" i="4"/>
  <c r="N3298" i="4"/>
  <c r="N3308" i="4"/>
  <c r="N3293" i="4"/>
  <c r="N3288" i="4"/>
  <c r="N3283" i="4"/>
  <c r="N3278" i="4"/>
  <c r="N3263" i="4"/>
  <c r="N3258" i="4"/>
  <c r="N3253" i="4"/>
  <c r="N3248" i="4"/>
  <c r="N3238" i="4"/>
  <c r="N3233" i="4"/>
  <c r="N3228" i="4"/>
  <c r="N3223" i="4"/>
  <c r="N3218" i="4"/>
  <c r="N3208" i="4"/>
  <c r="N3203" i="4"/>
  <c r="N3198" i="4"/>
  <c r="N3188" i="4"/>
  <c r="N3183" i="4"/>
  <c r="N3178" i="4"/>
  <c r="N3173" i="4"/>
  <c r="N3168" i="4"/>
  <c r="N3163" i="4"/>
  <c r="N3153" i="4"/>
  <c r="N3148" i="4"/>
  <c r="N3143" i="4"/>
  <c r="N3138" i="4"/>
  <c r="N3133" i="4"/>
  <c r="N3128" i="4"/>
  <c r="N3123" i="4"/>
  <c r="N3118" i="4"/>
  <c r="N3113" i="4"/>
  <c r="N3108" i="4"/>
  <c r="N3103" i="4"/>
  <c r="N3098" i="4"/>
  <c r="N3093" i="4"/>
  <c r="N3088" i="4"/>
  <c r="N3083" i="4"/>
  <c r="N3078" i="4"/>
  <c r="N3073" i="4"/>
  <c r="N3063" i="4"/>
  <c r="N3058" i="4"/>
  <c r="N3053" i="4"/>
  <c r="N3048" i="4"/>
  <c r="N3043" i="4"/>
  <c r="N3038" i="4"/>
  <c r="N3033" i="4"/>
  <c r="N3028" i="4"/>
  <c r="N3023" i="4"/>
  <c r="N3018" i="4"/>
  <c r="N3013" i="4"/>
  <c r="N3003" i="4"/>
  <c r="N2998" i="4"/>
  <c r="N2993" i="4"/>
  <c r="N2988" i="4"/>
  <c r="N2983" i="4"/>
  <c r="N2978" i="4"/>
  <c r="N2968" i="4"/>
  <c r="N2963" i="4"/>
  <c r="N2953" i="4"/>
  <c r="N2943" i="4"/>
  <c r="N2938" i="4"/>
  <c r="N2933" i="4"/>
  <c r="N2928" i="4"/>
  <c r="N2923" i="4"/>
  <c r="N2918" i="4"/>
  <c r="N2913" i="4"/>
  <c r="N2908" i="4"/>
  <c r="N2903" i="4"/>
  <c r="N2893" i="4"/>
  <c r="N2883" i="4"/>
  <c r="N2878" i="4"/>
  <c r="N2873" i="4"/>
  <c r="N2868" i="4"/>
  <c r="N2863" i="4"/>
  <c r="N2858" i="4"/>
  <c r="N2853" i="4"/>
  <c r="N2848" i="4"/>
  <c r="N2838" i="4"/>
  <c r="N2803" i="4"/>
  <c r="N2798" i="4"/>
  <c r="N2793" i="4"/>
  <c r="N2783" i="4"/>
  <c r="N2778" i="4"/>
  <c r="N2773" i="4"/>
  <c r="N2768" i="4"/>
  <c r="N2763" i="4"/>
  <c r="N2758" i="4"/>
  <c r="N2753" i="4"/>
  <c r="N2748" i="4"/>
  <c r="N2743" i="4"/>
  <c r="N2738" i="4"/>
  <c r="N2733" i="4"/>
  <c r="N2728" i="4"/>
  <c r="N2718" i="4"/>
  <c r="N2713" i="4"/>
  <c r="N2698" i="4"/>
  <c r="N2688" i="4"/>
  <c r="N2683" i="4"/>
  <c r="N2678" i="4"/>
  <c r="N2668" i="4"/>
  <c r="N2663" i="4"/>
  <c r="N2658" i="4"/>
  <c r="N2648" i="4"/>
  <c r="N2633" i="4"/>
  <c r="N2628" i="4"/>
  <c r="N2623" i="4"/>
  <c r="N1143" i="4"/>
  <c r="N2613" i="4"/>
  <c r="N2608" i="4"/>
  <c r="N2603" i="4"/>
  <c r="N2598" i="4"/>
  <c r="N2583" i="4"/>
  <c r="N2568" i="4"/>
  <c r="N2563" i="4"/>
  <c r="N2558" i="4"/>
  <c r="N2548" i="4"/>
  <c r="N733" i="4"/>
  <c r="N2538" i="4"/>
  <c r="N2533" i="4"/>
  <c r="N2523" i="4"/>
  <c r="N2518" i="4"/>
  <c r="N2513" i="4"/>
  <c r="N2508" i="4"/>
  <c r="N2503" i="4"/>
  <c r="N2498" i="4"/>
  <c r="N2488" i="4"/>
  <c r="N2193" i="4"/>
  <c r="N2468" i="4"/>
  <c r="N2463" i="4"/>
  <c r="N2393" i="4"/>
  <c r="N2458" i="4"/>
  <c r="N2443" i="4"/>
  <c r="N2433" i="4"/>
  <c r="N2418" i="4"/>
  <c r="N2408" i="4"/>
  <c r="N2403" i="4"/>
  <c r="N3708" i="4"/>
  <c r="N2398" i="4"/>
  <c r="N2388" i="4"/>
  <c r="N2383" i="4"/>
  <c r="N2378" i="4"/>
  <c r="N2373" i="4"/>
  <c r="N2368" i="4"/>
  <c r="N2363" i="4"/>
  <c r="N2358" i="4"/>
  <c r="N2353" i="4"/>
  <c r="N2348" i="4"/>
  <c r="N2298" i="4"/>
  <c r="N2343" i="4"/>
  <c r="N2338" i="4"/>
  <c r="N2333" i="4"/>
  <c r="N2318" i="4"/>
  <c r="N2313" i="4"/>
  <c r="N2328" i="4"/>
  <c r="N2308" i="4"/>
  <c r="N2323" i="4"/>
  <c r="N2293" i="4"/>
  <c r="N2278" i="4"/>
  <c r="N2288" i="4"/>
  <c r="N2283" i="4"/>
  <c r="N2273" i="4"/>
  <c r="N2268" i="4"/>
  <c r="N2263" i="4"/>
  <c r="N2258" i="4"/>
  <c r="N2253" i="4"/>
  <c r="N2248" i="4"/>
  <c r="N2243" i="4"/>
  <c r="N2053" i="4"/>
  <c r="N2233" i="4"/>
  <c r="N2218" i="4"/>
  <c r="N2213" i="4"/>
  <c r="N2208" i="4"/>
  <c r="N2203" i="4"/>
  <c r="N2198" i="4"/>
  <c r="N2178" i="4"/>
  <c r="N2173" i="4"/>
  <c r="N2168" i="4"/>
  <c r="N2163" i="4"/>
  <c r="N2158" i="4"/>
  <c r="N2148" i="4"/>
  <c r="N1313" i="4"/>
  <c r="N1138" i="4"/>
  <c r="N2143" i="4"/>
  <c r="N2138" i="4"/>
  <c r="N2133" i="4"/>
  <c r="N2128" i="4"/>
  <c r="N93" i="4"/>
  <c r="N2123" i="4"/>
  <c r="N2118" i="4"/>
  <c r="N2108" i="4"/>
  <c r="N2103" i="4"/>
  <c r="N2098" i="4"/>
  <c r="N2093" i="4"/>
  <c r="N2088" i="4"/>
  <c r="N2083" i="4"/>
  <c r="N2078" i="4"/>
  <c r="N2073" i="4"/>
  <c r="N2068" i="4"/>
  <c r="N2063" i="4"/>
  <c r="N2003" i="4"/>
  <c r="N1998" i="4"/>
  <c r="N1993" i="4"/>
  <c r="N3313" i="4"/>
  <c r="N1988" i="4"/>
  <c r="N2048" i="4"/>
  <c r="N2033" i="4"/>
  <c r="N1968" i="4"/>
  <c r="N1963" i="4"/>
  <c r="N1958" i="4"/>
  <c r="N1953" i="4"/>
  <c r="N1943" i="4"/>
  <c r="N1938" i="4"/>
  <c r="N1933" i="4"/>
  <c r="N1928" i="4"/>
  <c r="N1923" i="4"/>
  <c r="N1918" i="4"/>
  <c r="N1913" i="4"/>
  <c r="N1908" i="4"/>
  <c r="N1903" i="4"/>
  <c r="N1898" i="4"/>
  <c r="N1893" i="4"/>
  <c r="N1888" i="4"/>
  <c r="N1883" i="4"/>
  <c r="N1878" i="4"/>
  <c r="N1868" i="4"/>
  <c r="N1863" i="4"/>
  <c r="N1853" i="4"/>
  <c r="N1848" i="4"/>
  <c r="N1833" i="4"/>
  <c r="N1828" i="4"/>
  <c r="N1823" i="4"/>
  <c r="N1818" i="4"/>
  <c r="N1813" i="4"/>
  <c r="N1803" i="4"/>
  <c r="N1798" i="4"/>
  <c r="N1793" i="4"/>
  <c r="N3553" i="4"/>
  <c r="N1783" i="4"/>
  <c r="N1778" i="4"/>
  <c r="N1773" i="4"/>
  <c r="N1768" i="4"/>
  <c r="N1763" i="4"/>
  <c r="N1758" i="4"/>
  <c r="N1753" i="4"/>
  <c r="N1748" i="4"/>
  <c r="N1743" i="4"/>
  <c r="N1738" i="4"/>
  <c r="N1733" i="4"/>
  <c r="N1728" i="4"/>
  <c r="N1688" i="4"/>
  <c r="N1723" i="4"/>
  <c r="N1718" i="4"/>
  <c r="N1713" i="4"/>
  <c r="N1703" i="4"/>
  <c r="N1698" i="4"/>
  <c r="N3268" i="4"/>
  <c r="N1693" i="4"/>
  <c r="N1678" i="4"/>
  <c r="N1673" i="4"/>
  <c r="N1668" i="4"/>
  <c r="N1663" i="4"/>
  <c r="N1653" i="4"/>
  <c r="N1648" i="4"/>
  <c r="N2843" i="4"/>
  <c r="N1643" i="4"/>
  <c r="N1638" i="4"/>
  <c r="N1633" i="4"/>
  <c r="N1628" i="4"/>
  <c r="N1623" i="4"/>
  <c r="N1618" i="4"/>
  <c r="N1613" i="4"/>
  <c r="N1608" i="4"/>
  <c r="N1603" i="4"/>
  <c r="N1598" i="4"/>
  <c r="N1593" i="4"/>
  <c r="N1583" i="4"/>
  <c r="N1578" i="4"/>
  <c r="N1573" i="4"/>
  <c r="N1568" i="4"/>
  <c r="N1563" i="4"/>
  <c r="N1558" i="4"/>
  <c r="N1553" i="4"/>
  <c r="N1543" i="4"/>
  <c r="N1538" i="4"/>
  <c r="N1533" i="4"/>
  <c r="N1523" i="4"/>
  <c r="N1513" i="4"/>
  <c r="N1508" i="4"/>
  <c r="N1503" i="4"/>
  <c r="N1498" i="4"/>
  <c r="N1493" i="4"/>
  <c r="N1488" i="4"/>
  <c r="N1478" i="4"/>
  <c r="N1468" i="4"/>
  <c r="N1418" i="4"/>
  <c r="N1458" i="4"/>
  <c r="N1448" i="4"/>
  <c r="N1443" i="4"/>
  <c r="N1438" i="4"/>
  <c r="N1433" i="4"/>
  <c r="N1428" i="4"/>
  <c r="N1423" i="4"/>
  <c r="N1413" i="4"/>
  <c r="N1408" i="4"/>
  <c r="N1403" i="4"/>
  <c r="N1378" i="4"/>
  <c r="N1373" i="4"/>
  <c r="N1368" i="4"/>
  <c r="N1363" i="4"/>
  <c r="N1353" i="4"/>
  <c r="N1348" i="4"/>
  <c r="N1343" i="4"/>
  <c r="N1333" i="4"/>
  <c r="N1318" i="4"/>
  <c r="N1308" i="4"/>
  <c r="N1298" i="4"/>
  <c r="N1273" i="4"/>
  <c r="N1193" i="4"/>
  <c r="N1188" i="4"/>
  <c r="N1248" i="4"/>
  <c r="N1183" i="4"/>
  <c r="N1173" i="4"/>
  <c r="N1168" i="4"/>
  <c r="N1163" i="4"/>
  <c r="N1158" i="4"/>
  <c r="N1148" i="4"/>
  <c r="N1133" i="4"/>
  <c r="N1118" i="4"/>
  <c r="N1113" i="4"/>
  <c r="N1108" i="4"/>
  <c r="N1098" i="4"/>
  <c r="N1103" i="4"/>
  <c r="N1093" i="4"/>
  <c r="N1083" i="4"/>
  <c r="N83" i="4"/>
  <c r="N8" i="4"/>
  <c r="N1043" i="4"/>
  <c r="N1038" i="4"/>
  <c r="N1033" i="4"/>
  <c r="N1028" i="4"/>
  <c r="N1008" i="4"/>
  <c r="N1003" i="4"/>
  <c r="N998" i="4"/>
  <c r="N993" i="4"/>
  <c r="N988" i="4"/>
  <c r="N983" i="4"/>
  <c r="N978" i="4"/>
  <c r="N973" i="4"/>
  <c r="N968" i="4"/>
  <c r="N958" i="4"/>
  <c r="N953" i="4"/>
  <c r="N948" i="4"/>
  <c r="N938" i="4"/>
  <c r="N928" i="4"/>
  <c r="N13" i="4"/>
  <c r="N918" i="4"/>
  <c r="N913" i="4"/>
  <c r="N908" i="4"/>
  <c r="N898" i="4"/>
  <c r="N893" i="4"/>
  <c r="N888" i="4"/>
  <c r="N1238" i="4"/>
  <c r="N883" i="4"/>
  <c r="N878" i="4"/>
  <c r="N868" i="4"/>
  <c r="N863" i="4"/>
  <c r="N853" i="4"/>
  <c r="N848" i="4"/>
  <c r="N843" i="4"/>
  <c r="N838" i="4"/>
  <c r="N833" i="4"/>
  <c r="N818" i="4"/>
  <c r="N798" i="4"/>
  <c r="N793" i="4"/>
  <c r="N788" i="4"/>
  <c r="N768" i="4"/>
  <c r="N748" i="4"/>
  <c r="N743" i="4"/>
  <c r="N708" i="4"/>
  <c r="N703" i="4"/>
  <c r="N698" i="4"/>
  <c r="N688" i="4"/>
  <c r="N678" i="4"/>
  <c r="N663" i="4"/>
  <c r="N668" i="4"/>
  <c r="N658" i="4"/>
  <c r="N648" i="4"/>
  <c r="N643" i="4"/>
  <c r="N638" i="4"/>
  <c r="N633" i="4"/>
  <c r="N628" i="4"/>
  <c r="N623" i="4"/>
  <c r="N618" i="4"/>
  <c r="N613" i="4"/>
  <c r="N88" i="4"/>
  <c r="N603" i="4"/>
  <c r="N588" i="4"/>
  <c r="N583" i="4"/>
  <c r="N578" i="4"/>
  <c r="N573" i="4"/>
  <c r="N553" i="4"/>
  <c r="N548" i="4"/>
  <c r="N558" i="4"/>
  <c r="N543" i="4"/>
  <c r="N538" i="4"/>
  <c r="N533" i="4"/>
  <c r="N528" i="4"/>
  <c r="N523" i="4"/>
  <c r="N508" i="4"/>
  <c r="N503" i="4"/>
  <c r="N498" i="4"/>
  <c r="N493" i="4"/>
  <c r="N483" i="4"/>
  <c r="N473" i="4"/>
  <c r="N1153" i="4"/>
  <c r="N468" i="4"/>
  <c r="N463" i="4"/>
  <c r="N423" i="4"/>
  <c r="N413" i="4"/>
  <c r="N408" i="4"/>
  <c r="N398" i="4"/>
  <c r="N393" i="4"/>
  <c r="N388" i="4"/>
  <c r="N383" i="4"/>
  <c r="N378" i="4"/>
  <c r="N373" i="4"/>
  <c r="N368" i="4"/>
  <c r="N363" i="4"/>
  <c r="N358" i="4"/>
  <c r="N353" i="4"/>
  <c r="N1973" i="4"/>
  <c r="N338" i="4"/>
  <c r="N333" i="4"/>
  <c r="N328" i="4"/>
  <c r="N323" i="4"/>
  <c r="N318" i="4"/>
  <c r="N313" i="4"/>
  <c r="N298" i="4"/>
  <c r="N288" i="4"/>
  <c r="N308" i="4"/>
  <c r="N303" i="4"/>
  <c r="N293" i="4"/>
  <c r="N68" i="4"/>
  <c r="N278" i="4"/>
  <c r="N258" i="4"/>
  <c r="N248" i="4"/>
  <c r="N238" i="4"/>
  <c r="N233" i="4"/>
  <c r="N228" i="4"/>
  <c r="N218" i="4"/>
  <c r="N213" i="4"/>
  <c r="N208" i="4"/>
  <c r="N203" i="4"/>
  <c r="N198" i="4"/>
  <c r="N193" i="4"/>
  <c r="N1123" i="4"/>
  <c r="N188" i="4"/>
  <c r="N183" i="4"/>
  <c r="N178" i="4"/>
  <c r="N173" i="4"/>
  <c r="N163" i="4"/>
  <c r="N153" i="4"/>
  <c r="N143" i="4"/>
  <c r="N133" i="4"/>
  <c r="N128" i="4"/>
  <c r="N123" i="4"/>
  <c r="N118" i="4"/>
  <c r="N113" i="4"/>
  <c r="N108" i="4"/>
  <c r="N2708" i="4"/>
  <c r="N98" i="4"/>
  <c r="N1078" i="4"/>
  <c r="N1063" i="4"/>
  <c r="N73" i="4"/>
  <c r="N78" i="4"/>
  <c r="N2478" i="4"/>
  <c r="N2473" i="4"/>
  <c r="N63" i="4"/>
  <c r="N58" i="4"/>
  <c r="N48" i="4"/>
  <c r="N38" i="4"/>
  <c r="N1278" i="4"/>
  <c r="N1198" i="4"/>
  <c r="N1073" i="4"/>
  <c r="N1058" i="4"/>
  <c r="N1048" i="4"/>
  <c r="N43" i="4"/>
  <c r="N3758" i="4"/>
  <c r="N3753" i="4"/>
  <c r="N3703" i="4"/>
  <c r="N3488" i="4"/>
  <c r="N3483" i="4"/>
  <c r="N1983" i="4"/>
  <c r="N2808" i="4"/>
  <c r="N2018" i="4"/>
  <c r="N2013" i="4"/>
  <c r="N2818" i="4"/>
  <c r="N3478" i="4"/>
  <c r="N3698" i="4"/>
  <c r="N1978" i="4"/>
  <c r="N2008" i="4"/>
  <c r="N2813" i="4"/>
  <c r="N1213" i="4"/>
  <c r="N1208" i="4"/>
  <c r="N3733" i="4"/>
  <c r="N1203" i="4"/>
  <c r="N3728" i="4"/>
  <c r="N23" i="4"/>
  <c r="N18" i="4"/>
  <c r="N1218" i="4"/>
  <c r="N3738" i="4"/>
  <c r="N3876" i="4"/>
  <c r="N3866" i="4"/>
  <c r="N3861" i="4"/>
  <c r="N3856" i="4"/>
  <c r="N3851" i="4"/>
  <c r="N3841" i="4"/>
  <c r="N3831" i="4"/>
  <c r="N3826" i="4"/>
  <c r="N3821" i="4"/>
  <c r="N3816" i="4"/>
  <c r="N3811" i="4"/>
  <c r="N3806" i="4"/>
  <c r="N3796" i="4"/>
  <c r="N3791" i="4"/>
  <c r="N3786" i="4"/>
  <c r="N3781" i="4"/>
  <c r="N3776" i="4"/>
  <c r="N3771" i="4"/>
  <c r="N3766" i="4"/>
  <c r="N3691" i="4"/>
  <c r="N3686" i="4"/>
  <c r="N3676" i="4"/>
  <c r="N3671" i="4"/>
  <c r="N3666" i="4"/>
  <c r="N3661" i="4"/>
  <c r="N3656" i="4"/>
  <c r="N1241" i="4"/>
  <c r="N3651" i="4"/>
  <c r="N3646" i="4"/>
  <c r="N3641" i="4"/>
  <c r="N3636" i="4"/>
  <c r="N3621" i="4"/>
  <c r="N3616" i="4"/>
  <c r="N3611" i="4"/>
  <c r="N3606" i="4"/>
  <c r="N3601" i="4"/>
  <c r="N3596" i="4"/>
  <c r="N3591" i="4"/>
  <c r="N3586" i="4"/>
  <c r="N3581" i="4"/>
  <c r="N3576" i="4"/>
  <c r="N3571" i="4"/>
  <c r="N3566" i="4"/>
  <c r="N3561" i="4"/>
  <c r="N3556" i="4"/>
  <c r="N3546" i="4"/>
  <c r="N3541" i="4"/>
  <c r="N1471" i="4"/>
  <c r="N3531" i="4"/>
  <c r="N3526" i="4"/>
  <c r="N3516" i="4"/>
  <c r="N1126" i="4"/>
  <c r="N3461" i="4"/>
  <c r="N3466" i="4"/>
  <c r="N3446" i="4"/>
  <c r="N3441" i="4"/>
  <c r="N3451" i="4"/>
  <c r="N3436" i="4"/>
  <c r="N3431" i="4"/>
  <c r="N3421" i="4"/>
  <c r="N3416" i="4"/>
  <c r="N3411" i="4"/>
  <c r="N3406" i="4"/>
  <c r="N3401" i="4"/>
  <c r="N3396" i="4"/>
  <c r="N3391" i="4"/>
  <c r="N3386" i="4"/>
  <c r="N3381" i="4"/>
  <c r="N3376" i="4"/>
  <c r="N3371" i="4"/>
  <c r="N1871" i="4"/>
  <c r="N3631" i="4"/>
  <c r="N3356" i="4"/>
  <c r="N3351" i="4"/>
  <c r="N3346" i="4"/>
  <c r="N3341" i="4"/>
  <c r="N3336" i="4"/>
  <c r="N3326" i="4"/>
  <c r="N3321" i="4"/>
  <c r="N3301" i="4"/>
  <c r="N2821" i="4"/>
  <c r="N3316" i="4"/>
  <c r="N2636" i="4"/>
  <c r="N3296" i="4"/>
  <c r="N3306" i="4"/>
  <c r="N3291" i="4"/>
  <c r="N3286" i="4"/>
  <c r="N3281" i="4"/>
  <c r="N3276" i="4"/>
  <c r="N3261" i="4"/>
  <c r="N3256" i="4"/>
  <c r="N3251" i="4"/>
  <c r="N3246" i="4"/>
  <c r="N3236" i="4"/>
  <c r="N3231" i="4"/>
  <c r="N3226" i="4"/>
  <c r="N3221" i="4"/>
  <c r="N3216" i="4"/>
  <c r="N3206" i="4"/>
  <c r="N3201" i="4"/>
  <c r="N3196" i="4"/>
  <c r="N3186" i="4"/>
  <c r="N3181" i="4"/>
  <c r="N3176" i="4"/>
  <c r="N3171" i="4"/>
  <c r="N3166" i="4"/>
  <c r="N3161" i="4"/>
  <c r="N3151" i="4"/>
  <c r="N3146" i="4"/>
  <c r="N3141" i="4"/>
  <c r="N3136" i="4"/>
  <c r="N3131" i="4"/>
  <c r="N3126" i="4"/>
  <c r="N3121" i="4"/>
  <c r="N3116" i="4"/>
  <c r="N3111" i="4"/>
  <c r="N3106" i="4"/>
  <c r="N3101" i="4"/>
  <c r="N3096" i="4"/>
  <c r="N3091" i="4"/>
  <c r="N3086" i="4"/>
  <c r="N3081" i="4"/>
  <c r="N3076" i="4"/>
  <c r="N3071" i="4"/>
  <c r="N3061" i="4"/>
  <c r="N3056" i="4"/>
  <c r="N3051" i="4"/>
  <c r="N3046" i="4"/>
  <c r="N3041" i="4"/>
  <c r="N3036" i="4"/>
  <c r="N3031" i="4"/>
  <c r="N3026" i="4"/>
  <c r="N3021" i="4"/>
  <c r="N3016" i="4"/>
  <c r="N3011" i="4"/>
  <c r="N3001" i="4"/>
  <c r="N2996" i="4"/>
  <c r="N2991" i="4"/>
  <c r="N2986" i="4"/>
  <c r="N2981" i="4"/>
  <c r="N2976" i="4"/>
  <c r="N2966" i="4"/>
  <c r="N2961" i="4"/>
  <c r="N2951" i="4"/>
  <c r="N2941" i="4"/>
  <c r="N2936" i="4"/>
  <c r="N2931" i="4"/>
  <c r="N2926" i="4"/>
  <c r="N2921" i="4"/>
  <c r="N2916" i="4"/>
  <c r="N2911" i="4"/>
  <c r="N2906" i="4"/>
  <c r="N2901" i="4"/>
  <c r="N2891" i="4"/>
  <c r="N2881" i="4"/>
  <c r="N2876" i="4"/>
  <c r="N2871" i="4"/>
  <c r="N2866" i="4"/>
  <c r="N2861" i="4"/>
  <c r="N2856" i="4"/>
  <c r="N2851" i="4"/>
  <c r="N2846" i="4"/>
  <c r="N2836" i="4"/>
  <c r="N2801" i="4"/>
  <c r="N2796" i="4"/>
  <c r="N2791" i="4"/>
  <c r="N2781" i="4"/>
  <c r="N2776" i="4"/>
  <c r="N2771" i="4"/>
  <c r="N2766" i="4"/>
  <c r="N2761" i="4"/>
  <c r="N2756" i="4"/>
  <c r="N2751" i="4"/>
  <c r="N2746" i="4"/>
  <c r="N2741" i="4"/>
  <c r="N2736" i="4"/>
  <c r="N2731" i="4"/>
  <c r="N2726" i="4"/>
  <c r="N2716" i="4"/>
  <c r="N2711" i="4"/>
  <c r="N2696" i="4"/>
  <c r="N2686" i="4"/>
  <c r="N2681" i="4"/>
  <c r="N2676" i="4"/>
  <c r="N2666" i="4"/>
  <c r="N2661" i="4"/>
  <c r="N2656" i="4"/>
  <c r="N2646" i="4"/>
  <c r="N2631" i="4"/>
  <c r="N2626" i="4"/>
  <c r="N2621" i="4"/>
  <c r="N1141" i="4"/>
  <c r="N2611" i="4"/>
  <c r="N2606" i="4"/>
  <c r="N2601" i="4"/>
  <c r="N2596" i="4"/>
  <c r="N2581" i="4"/>
  <c r="N2566" i="4"/>
  <c r="N2561" i="4"/>
  <c r="N2556" i="4"/>
  <c r="N2546" i="4"/>
  <c r="N731" i="4"/>
  <c r="N2536" i="4"/>
  <c r="N2531" i="4"/>
  <c r="N2521" i="4"/>
  <c r="N2516" i="4"/>
  <c r="N2511" i="4"/>
  <c r="N2506" i="4"/>
  <c r="N2501" i="4"/>
  <c r="N2496" i="4"/>
  <c r="N2486" i="4"/>
  <c r="N2191" i="4"/>
  <c r="N2466" i="4"/>
  <c r="N2461" i="4"/>
  <c r="N2391" i="4"/>
  <c r="N2456" i="4"/>
  <c r="N2441" i="4"/>
  <c r="N2431" i="4"/>
  <c r="N2416" i="4"/>
  <c r="N2406" i="4"/>
  <c r="N2401" i="4"/>
  <c r="N3706" i="4"/>
  <c r="N2396" i="4"/>
  <c r="N2386" i="4"/>
  <c r="N2381" i="4"/>
  <c r="N2376" i="4"/>
  <c r="N2371" i="4"/>
  <c r="N2366" i="4"/>
  <c r="N2361" i="4"/>
  <c r="N2356" i="4"/>
  <c r="N2351" i="4"/>
  <c r="N2346" i="4"/>
  <c r="N2296" i="4"/>
  <c r="N2341" i="4"/>
  <c r="N2336" i="4"/>
  <c r="N2331" i="4"/>
  <c r="N2316" i="4"/>
  <c r="N2311" i="4"/>
  <c r="N2326" i="4"/>
  <c r="N2306" i="4"/>
  <c r="N2321" i="4"/>
  <c r="N2291" i="4"/>
  <c r="N2276" i="4"/>
  <c r="N2286" i="4"/>
  <c r="N2281" i="4"/>
  <c r="N2271" i="4"/>
  <c r="N2266" i="4"/>
  <c r="N2261" i="4"/>
  <c r="N2256" i="4"/>
  <c r="N2251" i="4"/>
  <c r="N2246" i="4"/>
  <c r="N2241" i="4"/>
  <c r="N2051" i="4"/>
  <c r="N2231" i="4"/>
  <c r="N2216" i="4"/>
  <c r="N2211" i="4"/>
  <c r="N2206" i="4"/>
  <c r="N2201" i="4"/>
  <c r="N2196" i="4"/>
  <c r="N2176" i="4"/>
  <c r="N2171" i="4"/>
  <c r="N2166" i="4"/>
  <c r="N2161" i="4"/>
  <c r="N2156" i="4"/>
  <c r="N2146" i="4"/>
  <c r="N1311" i="4"/>
  <c r="N1136" i="4"/>
  <c r="N2141" i="4"/>
  <c r="N2136" i="4"/>
  <c r="N2131" i="4"/>
  <c r="N2126" i="4"/>
  <c r="N91" i="4"/>
  <c r="N2121" i="4"/>
  <c r="N2116" i="4"/>
  <c r="N2106" i="4"/>
  <c r="N2101" i="4"/>
  <c r="N2096" i="4"/>
  <c r="N2091" i="4"/>
  <c r="N2086" i="4"/>
  <c r="N2081" i="4"/>
  <c r="N2076" i="4"/>
  <c r="N2071" i="4"/>
  <c r="N2066" i="4"/>
  <c r="N2061" i="4"/>
  <c r="N2001" i="4"/>
  <c r="N1996" i="4"/>
  <c r="N1991" i="4"/>
  <c r="N3311" i="4"/>
  <c r="N1986" i="4"/>
  <c r="N2046" i="4"/>
  <c r="N2031" i="4"/>
  <c r="N1966" i="4"/>
  <c r="N1961" i="4"/>
  <c r="N1956" i="4"/>
  <c r="N1951" i="4"/>
  <c r="N1941" i="4"/>
  <c r="N1936" i="4"/>
  <c r="N1931" i="4"/>
  <c r="N1926" i="4"/>
  <c r="N1921" i="4"/>
  <c r="N1916" i="4"/>
  <c r="N1911" i="4"/>
  <c r="N1906" i="4"/>
  <c r="N1901" i="4"/>
  <c r="N1896" i="4"/>
  <c r="N1891" i="4"/>
  <c r="N1886" i="4"/>
  <c r="N1881" i="4"/>
  <c r="N1876" i="4"/>
  <c r="N1866" i="4"/>
  <c r="N1861" i="4"/>
  <c r="N1851" i="4"/>
  <c r="N1846" i="4"/>
  <c r="N1831" i="4"/>
  <c r="N1826" i="4"/>
  <c r="N1821" i="4"/>
  <c r="N1816" i="4"/>
  <c r="N1811" i="4"/>
  <c r="N1801" i="4"/>
  <c r="N1796" i="4"/>
  <c r="N1791" i="4"/>
  <c r="N3551" i="4"/>
  <c r="N1781" i="4"/>
  <c r="N1776" i="4"/>
  <c r="N1771" i="4"/>
  <c r="N1766" i="4"/>
  <c r="N1761" i="4"/>
  <c r="N1756" i="4"/>
  <c r="N1751" i="4"/>
  <c r="N1746" i="4"/>
  <c r="N1741" i="4"/>
  <c r="N1736" i="4"/>
  <c r="N1731" i="4"/>
  <c r="N1726" i="4"/>
  <c r="N1686" i="4"/>
  <c r="N1721" i="4"/>
  <c r="N1716" i="4"/>
  <c r="N1711" i="4"/>
  <c r="N1701" i="4"/>
  <c r="N1696" i="4"/>
  <c r="N3266" i="4"/>
  <c r="N1691" i="4"/>
  <c r="N1676" i="4"/>
  <c r="N1671" i="4"/>
  <c r="N1666" i="4"/>
  <c r="N1661" i="4"/>
  <c r="N1651" i="4"/>
  <c r="N1646" i="4"/>
  <c r="N2841" i="4"/>
  <c r="N1641" i="4"/>
  <c r="N1636" i="4"/>
  <c r="N1631" i="4"/>
  <c r="N1626" i="4"/>
  <c r="N1621" i="4"/>
  <c r="N1616" i="4"/>
  <c r="N1611" i="4"/>
  <c r="N1606" i="4"/>
  <c r="N1601" i="4"/>
  <c r="N1596" i="4"/>
  <c r="N1591" i="4"/>
  <c r="N1581" i="4"/>
  <c r="N1576" i="4"/>
  <c r="N1571" i="4"/>
  <c r="N1566" i="4"/>
  <c r="N1561" i="4"/>
  <c r="N1556" i="4"/>
  <c r="N1551" i="4"/>
  <c r="N1541" i="4"/>
  <c r="N1536" i="4"/>
  <c r="N1531" i="4"/>
  <c r="N1521" i="4"/>
  <c r="N1511" i="4"/>
  <c r="N1506" i="4"/>
  <c r="N1501" i="4"/>
  <c r="N1496" i="4"/>
  <c r="N1491" i="4"/>
  <c r="N1486" i="4"/>
  <c r="N1476" i="4"/>
  <c r="N1466" i="4"/>
  <c r="N1416" i="4"/>
  <c r="N1456" i="4"/>
  <c r="N1446" i="4"/>
  <c r="N1441" i="4"/>
  <c r="N1436" i="4"/>
  <c r="N1431" i="4"/>
  <c r="N1426" i="4"/>
  <c r="N1421" i="4"/>
  <c r="N1411" i="4"/>
  <c r="N1406" i="4"/>
  <c r="N1401" i="4"/>
  <c r="N1376" i="4"/>
  <c r="N1371" i="4"/>
  <c r="N1366" i="4"/>
  <c r="N1361" i="4"/>
  <c r="N1351" i="4"/>
  <c r="N1346" i="4"/>
  <c r="N1341" i="4"/>
  <c r="N1331" i="4"/>
  <c r="N1316" i="4"/>
  <c r="N1306" i="4"/>
  <c r="N1296" i="4"/>
  <c r="N1271" i="4"/>
  <c r="N1191" i="4"/>
  <c r="N1186" i="4"/>
  <c r="N1246" i="4"/>
  <c r="N1181" i="4"/>
  <c r="N1171" i="4"/>
  <c r="N1166" i="4"/>
  <c r="N1161" i="4"/>
  <c r="N1156" i="4"/>
  <c r="N1146" i="4"/>
  <c r="N1131" i="4"/>
  <c r="N1116" i="4"/>
  <c r="N1111" i="4"/>
  <c r="N1106" i="4"/>
  <c r="N1096" i="4"/>
  <c r="N1101" i="4"/>
  <c r="N1091" i="4"/>
  <c r="N1081" i="4"/>
  <c r="N81" i="4"/>
  <c r="N6" i="4"/>
  <c r="N1041" i="4"/>
  <c r="N1036" i="4"/>
  <c r="N1031" i="4"/>
  <c r="N1026" i="4"/>
  <c r="N1006" i="4"/>
  <c r="N1001" i="4"/>
  <c r="N996" i="4"/>
  <c r="N991" i="4"/>
  <c r="N986" i="4"/>
  <c r="N981" i="4"/>
  <c r="N976" i="4"/>
  <c r="N971" i="4"/>
  <c r="N966" i="4"/>
  <c r="N956" i="4"/>
  <c r="N951" i="4"/>
  <c r="N946" i="4"/>
  <c r="N936" i="4"/>
  <c r="N926" i="4"/>
  <c r="N11" i="4"/>
  <c r="N916" i="4"/>
  <c r="N911" i="4"/>
  <c r="N906" i="4"/>
  <c r="N896" i="4"/>
  <c r="N891" i="4"/>
  <c r="N886" i="4"/>
  <c r="N1236" i="4"/>
  <c r="N881" i="4"/>
  <c r="N876" i="4"/>
  <c r="N866" i="4"/>
  <c r="N861" i="4"/>
  <c r="N851" i="4"/>
  <c r="N846" i="4"/>
  <c r="N841" i="4"/>
  <c r="N836" i="4"/>
  <c r="N831" i="4"/>
  <c r="N816" i="4"/>
  <c r="N796" i="4"/>
  <c r="N791" i="4"/>
  <c r="N786" i="4"/>
  <c r="N766" i="4"/>
  <c r="N746" i="4"/>
  <c r="N741" i="4"/>
  <c r="N706" i="4"/>
  <c r="N701" i="4"/>
  <c r="N696" i="4"/>
  <c r="N686" i="4"/>
  <c r="N676" i="4"/>
  <c r="N661" i="4"/>
  <c r="N666" i="4"/>
  <c r="N656" i="4"/>
  <c r="N646" i="4"/>
  <c r="N641" i="4"/>
  <c r="N636" i="4"/>
  <c r="N631" i="4"/>
  <c r="N626" i="4"/>
  <c r="N621" i="4"/>
  <c r="N616" i="4"/>
  <c r="N611" i="4"/>
  <c r="N86" i="4"/>
  <c r="N601" i="4"/>
  <c r="N586" i="4"/>
  <c r="N581" i="4"/>
  <c r="N576" i="4"/>
  <c r="N571" i="4"/>
  <c r="N551" i="4"/>
  <c r="N546" i="4"/>
  <c r="N556" i="4"/>
  <c r="N541" i="4"/>
  <c r="N536" i="4"/>
  <c r="N531" i="4"/>
  <c r="N526" i="4"/>
  <c r="N521" i="4"/>
  <c r="N506" i="4"/>
  <c r="N501" i="4"/>
  <c r="N496" i="4"/>
  <c r="N491" i="4"/>
  <c r="N481" i="4"/>
  <c r="N471" i="4"/>
  <c r="N1151" i="4"/>
  <c r="N466" i="4"/>
  <c r="N461" i="4"/>
  <c r="N421" i="4"/>
  <c r="N411" i="4"/>
  <c r="N406" i="4"/>
  <c r="N396" i="4"/>
  <c r="N391" i="4"/>
  <c r="N386" i="4"/>
  <c r="N381" i="4"/>
  <c r="N376" i="4"/>
  <c r="N371" i="4"/>
  <c r="N366" i="4"/>
  <c r="N361" i="4"/>
  <c r="N356" i="4"/>
  <c r="N351" i="4"/>
  <c r="N1971" i="4"/>
  <c r="N336" i="4"/>
  <c r="N331" i="4"/>
  <c r="N326" i="4"/>
  <c r="N321" i="4"/>
  <c r="N316" i="4"/>
  <c r="N311" i="4"/>
  <c r="N296" i="4"/>
  <c r="N286" i="4"/>
  <c r="N306" i="4"/>
  <c r="N301" i="4"/>
  <c r="N291" i="4"/>
  <c r="N66" i="4"/>
  <c r="N276" i="4"/>
  <c r="N256" i="4"/>
  <c r="N246" i="4"/>
  <c r="N236" i="4"/>
  <c r="N231" i="4"/>
  <c r="N226" i="4"/>
  <c r="N216" i="4"/>
  <c r="N211" i="4"/>
  <c r="N206" i="4"/>
  <c r="N201" i="4"/>
  <c r="N196" i="4"/>
  <c r="N191" i="4"/>
  <c r="N1121" i="4"/>
  <c r="N186" i="4"/>
  <c r="N181" i="4"/>
  <c r="N176" i="4"/>
  <c r="N171" i="4"/>
  <c r="N161" i="4"/>
  <c r="N151" i="4"/>
  <c r="N141" i="4"/>
  <c r="N131" i="4"/>
  <c r="N126" i="4"/>
  <c r="N121" i="4"/>
  <c r="N116" i="4"/>
  <c r="N111" i="4"/>
  <c r="N106" i="4"/>
  <c r="N2706" i="4"/>
  <c r="N96" i="4"/>
  <c r="N1076" i="4"/>
  <c r="N1061" i="4"/>
  <c r="N71" i="4"/>
  <c r="N76" i="4"/>
  <c r="N2476" i="4"/>
  <c r="N2471" i="4"/>
  <c r="N61" i="4"/>
  <c r="N56" i="4"/>
  <c r="N46" i="4"/>
  <c r="N36" i="4"/>
  <c r="N1276" i="4"/>
  <c r="N1196" i="4"/>
  <c r="N1071" i="4"/>
  <c r="N1056" i="4"/>
  <c r="N1046" i="4"/>
  <c r="N41" i="4"/>
  <c r="N3756" i="4"/>
  <c r="N3751" i="4"/>
  <c r="N3701" i="4"/>
  <c r="N3486" i="4"/>
  <c r="N3481" i="4"/>
  <c r="N1981" i="4"/>
  <c r="N2806" i="4"/>
  <c r="N2016" i="4"/>
  <c r="N2011" i="4"/>
  <c r="N2816" i="4"/>
  <c r="N3476" i="4"/>
  <c r="N3696" i="4"/>
  <c r="N1976" i="4"/>
  <c r="N2006" i="4"/>
  <c r="N2811" i="4"/>
  <c r="N1211" i="4"/>
  <c r="N1206" i="4"/>
  <c r="N3731" i="4"/>
  <c r="N1201" i="4"/>
  <c r="N3726" i="4"/>
  <c r="N21" i="4"/>
  <c r="N16" i="4"/>
  <c r="N1216" i="4"/>
  <c r="N3736" i="4"/>
  <c r="N3875" i="4"/>
  <c r="N3865" i="4"/>
  <c r="N3860" i="4"/>
  <c r="N3855" i="4"/>
  <c r="N3850" i="4"/>
  <c r="N3840" i="4"/>
  <c r="N3830" i="4"/>
  <c r="N3825" i="4"/>
  <c r="N3820" i="4"/>
  <c r="N3815" i="4"/>
  <c r="N3810" i="4"/>
  <c r="N3805" i="4"/>
  <c r="N3795" i="4"/>
  <c r="N3790" i="4"/>
  <c r="N3785" i="4"/>
  <c r="N3780" i="4"/>
  <c r="N3775" i="4"/>
  <c r="N3770" i="4"/>
  <c r="N3765" i="4"/>
  <c r="N3690" i="4"/>
  <c r="N3685" i="4"/>
  <c r="N3675" i="4"/>
  <c r="N3670" i="4"/>
  <c r="N3665" i="4"/>
  <c r="N3660" i="4"/>
  <c r="N3655" i="4"/>
  <c r="N1240" i="4"/>
  <c r="N3650" i="4"/>
  <c r="N3645" i="4"/>
  <c r="N3640" i="4"/>
  <c r="N3635" i="4"/>
  <c r="N3620" i="4"/>
  <c r="N3615" i="4"/>
  <c r="N3610" i="4"/>
  <c r="N3605" i="4"/>
  <c r="N3600" i="4"/>
  <c r="N3595" i="4"/>
  <c r="N3590" i="4"/>
  <c r="N3585" i="4"/>
  <c r="N3580" i="4"/>
  <c r="N3575" i="4"/>
  <c r="N3570" i="4"/>
  <c r="N3565" i="4"/>
  <c r="N3560" i="4"/>
  <c r="N3555" i="4"/>
  <c r="N3545" i="4"/>
  <c r="N3540" i="4"/>
  <c r="N1470" i="4"/>
  <c r="N3530" i="4"/>
  <c r="N3525" i="4"/>
  <c r="N3515" i="4"/>
  <c r="N1125" i="4"/>
  <c r="N3460" i="4"/>
  <c r="N3465" i="4"/>
  <c r="N3445" i="4"/>
  <c r="N3440" i="4"/>
  <c r="N3450" i="4"/>
  <c r="N3435" i="4"/>
  <c r="N3430" i="4"/>
  <c r="N3420" i="4"/>
  <c r="N3415" i="4"/>
  <c r="N3410" i="4"/>
  <c r="N3405" i="4"/>
  <c r="N3400" i="4"/>
  <c r="N3395" i="4"/>
  <c r="N3390" i="4"/>
  <c r="N3385" i="4"/>
  <c r="N3380" i="4"/>
  <c r="N3375" i="4"/>
  <c r="N3370" i="4"/>
  <c r="N1870" i="4"/>
  <c r="N3630" i="4"/>
  <c r="N3355" i="4"/>
  <c r="N3350" i="4"/>
  <c r="N3345" i="4"/>
  <c r="N3340" i="4"/>
  <c r="N3335" i="4"/>
  <c r="N3325" i="4"/>
  <c r="N3320" i="4"/>
  <c r="N3300" i="4"/>
  <c r="N2820" i="4"/>
  <c r="N3315" i="4"/>
  <c r="N2635" i="4"/>
  <c r="N3295" i="4"/>
  <c r="N3305" i="4"/>
  <c r="N3290" i="4"/>
  <c r="N3285" i="4"/>
  <c r="N3280" i="4"/>
  <c r="N3275" i="4"/>
  <c r="N3260" i="4"/>
  <c r="N3255" i="4"/>
  <c r="N3250" i="4"/>
  <c r="N3245" i="4"/>
  <c r="N3235" i="4"/>
  <c r="N3230" i="4"/>
  <c r="N3225" i="4"/>
  <c r="N3220" i="4"/>
  <c r="N3215" i="4"/>
  <c r="N3205" i="4"/>
  <c r="N3200" i="4"/>
  <c r="N3195" i="4"/>
  <c r="N3185" i="4"/>
  <c r="N3180" i="4"/>
  <c r="N3175" i="4"/>
  <c r="N3170" i="4"/>
  <c r="N3165" i="4"/>
  <c r="N3160" i="4"/>
  <c r="N3150" i="4"/>
  <c r="N3145" i="4"/>
  <c r="N3140" i="4"/>
  <c r="N3135" i="4"/>
  <c r="N3130" i="4"/>
  <c r="N3125" i="4"/>
  <c r="N3120" i="4"/>
  <c r="N3115" i="4"/>
  <c r="N3110" i="4"/>
  <c r="N3105" i="4"/>
  <c r="N3100" i="4"/>
  <c r="N3095" i="4"/>
  <c r="N3090" i="4"/>
  <c r="N3085" i="4"/>
  <c r="N3080" i="4"/>
  <c r="N3075" i="4"/>
  <c r="N3070" i="4"/>
  <c r="N3060" i="4"/>
  <c r="N3055" i="4"/>
  <c r="N3050" i="4"/>
  <c r="N3045" i="4"/>
  <c r="N3040" i="4"/>
  <c r="N3035" i="4"/>
  <c r="N3030" i="4"/>
  <c r="N3025" i="4"/>
  <c r="N3020" i="4"/>
  <c r="N3015" i="4"/>
  <c r="N3010" i="4"/>
  <c r="N3000" i="4"/>
  <c r="N2995" i="4"/>
  <c r="N2990" i="4"/>
  <c r="N2985" i="4"/>
  <c r="N2980" i="4"/>
  <c r="N2975" i="4"/>
  <c r="N2965" i="4"/>
  <c r="N2960" i="4"/>
  <c r="N2950" i="4"/>
  <c r="N2940" i="4"/>
  <c r="N2935" i="4"/>
  <c r="N2930" i="4"/>
  <c r="N2925" i="4"/>
  <c r="N2920" i="4"/>
  <c r="N2915" i="4"/>
  <c r="N2910" i="4"/>
  <c r="N2905" i="4"/>
  <c r="N2900" i="4"/>
  <c r="N2890" i="4"/>
  <c r="N2880" i="4"/>
  <c r="N2875" i="4"/>
  <c r="N2870" i="4"/>
  <c r="N2865" i="4"/>
  <c r="N2860" i="4"/>
  <c r="N2855" i="4"/>
  <c r="N2850" i="4"/>
  <c r="N2845" i="4"/>
  <c r="N2835" i="4"/>
  <c r="N2800" i="4"/>
  <c r="N2795" i="4"/>
  <c r="N2790" i="4"/>
  <c r="N2780" i="4"/>
  <c r="N2775" i="4"/>
  <c r="N2770" i="4"/>
  <c r="N2765" i="4"/>
  <c r="N2760" i="4"/>
  <c r="N2755" i="4"/>
  <c r="N2750" i="4"/>
  <c r="N2745" i="4"/>
  <c r="N2740" i="4"/>
  <c r="N2735" i="4"/>
  <c r="N2730" i="4"/>
  <c r="N2725" i="4"/>
  <c r="N2715" i="4"/>
  <c r="N2710" i="4"/>
  <c r="N2695" i="4"/>
  <c r="N2685" i="4"/>
  <c r="N2680" i="4"/>
  <c r="N2675" i="4"/>
  <c r="N2665" i="4"/>
  <c r="N2660" i="4"/>
  <c r="N2655" i="4"/>
  <c r="N2645" i="4"/>
  <c r="N2630" i="4"/>
  <c r="N2625" i="4"/>
  <c r="N2620" i="4"/>
  <c r="N1140" i="4"/>
  <c r="N2610" i="4"/>
  <c r="N2605" i="4"/>
  <c r="N2600" i="4"/>
  <c r="N2595" i="4"/>
  <c r="N2580" i="4"/>
  <c r="N2565" i="4"/>
  <c r="N2560" i="4"/>
  <c r="N2555" i="4"/>
  <c r="N2545" i="4"/>
  <c r="N730" i="4"/>
  <c r="N2535" i="4"/>
  <c r="N2530" i="4"/>
  <c r="N2520" i="4"/>
  <c r="N2515" i="4"/>
  <c r="N2510" i="4"/>
  <c r="N2505" i="4"/>
  <c r="N2500" i="4"/>
  <c r="N2495" i="4"/>
  <c r="N2485" i="4"/>
  <c r="N2190" i="4"/>
  <c r="N2465" i="4"/>
  <c r="N2460" i="4"/>
  <c r="N2390" i="4"/>
  <c r="N2455" i="4"/>
  <c r="N2440" i="4"/>
  <c r="N2430" i="4"/>
  <c r="N2415" i="4"/>
  <c r="N2405" i="4"/>
  <c r="N2400" i="4"/>
  <c r="N3705" i="4"/>
  <c r="N2395" i="4"/>
  <c r="N2385" i="4"/>
  <c r="N2380" i="4"/>
  <c r="N2375" i="4"/>
  <c r="N2370" i="4"/>
  <c r="N2365" i="4"/>
  <c r="N2360" i="4"/>
  <c r="N2355" i="4"/>
  <c r="N2350" i="4"/>
  <c r="N2345" i="4"/>
  <c r="N2295" i="4"/>
  <c r="N2340" i="4"/>
  <c r="N2335" i="4"/>
  <c r="N2330" i="4"/>
  <c r="N2315" i="4"/>
  <c r="N2310" i="4"/>
  <c r="N2325" i="4"/>
  <c r="N2305" i="4"/>
  <c r="N2320" i="4"/>
  <c r="N2290" i="4"/>
  <c r="N2275" i="4"/>
  <c r="N2285" i="4"/>
  <c r="N2280" i="4"/>
  <c r="N2270" i="4"/>
  <c r="N2265" i="4"/>
  <c r="N2260" i="4"/>
  <c r="N2255" i="4"/>
  <c r="N2250" i="4"/>
  <c r="N2245" i="4"/>
  <c r="N2240" i="4"/>
  <c r="N2050" i="4"/>
  <c r="N2230" i="4"/>
  <c r="N2215" i="4"/>
  <c r="N2210" i="4"/>
  <c r="N2205" i="4"/>
  <c r="N2200" i="4"/>
  <c r="N2195" i="4"/>
  <c r="N2175" i="4"/>
  <c r="N2170" i="4"/>
  <c r="N2165" i="4"/>
  <c r="N2160" i="4"/>
  <c r="N2155" i="4"/>
  <c r="N2145" i="4"/>
  <c r="N1310" i="4"/>
  <c r="N1135" i="4"/>
  <c r="N2140" i="4"/>
  <c r="N2135" i="4"/>
  <c r="N2130" i="4"/>
  <c r="N2125" i="4"/>
  <c r="N90" i="4"/>
  <c r="N2120" i="4"/>
  <c r="N2115" i="4"/>
  <c r="N2105" i="4"/>
  <c r="N2100" i="4"/>
  <c r="N2095" i="4"/>
  <c r="N2090" i="4"/>
  <c r="N2085" i="4"/>
  <c r="N2080" i="4"/>
  <c r="N2075" i="4"/>
  <c r="N2070" i="4"/>
  <c r="N2065" i="4"/>
  <c r="N2060" i="4"/>
  <c r="N2000" i="4"/>
  <c r="N1995" i="4"/>
  <c r="N1990" i="4"/>
  <c r="N3310" i="4"/>
  <c r="N1985" i="4"/>
  <c r="N2045" i="4"/>
  <c r="N2030" i="4"/>
  <c r="N1965" i="4"/>
  <c r="N1960" i="4"/>
  <c r="N1955" i="4"/>
  <c r="N1950" i="4"/>
  <c r="N1940" i="4"/>
  <c r="N1935" i="4"/>
  <c r="N1930" i="4"/>
  <c r="N1925" i="4"/>
  <c r="N1920" i="4"/>
  <c r="N1915" i="4"/>
  <c r="N1910" i="4"/>
  <c r="N1905" i="4"/>
  <c r="N1900" i="4"/>
  <c r="N1895" i="4"/>
  <c r="N1890" i="4"/>
  <c r="N1885" i="4"/>
  <c r="N1880" i="4"/>
  <c r="N1875" i="4"/>
  <c r="N1865" i="4"/>
  <c r="N1860" i="4"/>
  <c r="N1850" i="4"/>
  <c r="N1845" i="4"/>
  <c r="N1830" i="4"/>
  <c r="N1825" i="4"/>
  <c r="N1820" i="4"/>
  <c r="N1815" i="4"/>
  <c r="N1810" i="4"/>
  <c r="N1800" i="4"/>
  <c r="N1795" i="4"/>
  <c r="N1790" i="4"/>
  <c r="N3550" i="4"/>
  <c r="N1780" i="4"/>
  <c r="N1775" i="4"/>
  <c r="N1770" i="4"/>
  <c r="N1765" i="4"/>
  <c r="N1760" i="4"/>
  <c r="N1755" i="4"/>
  <c r="N1750" i="4"/>
  <c r="N1745" i="4"/>
  <c r="N1740" i="4"/>
  <c r="N1735" i="4"/>
  <c r="N1730" i="4"/>
  <c r="N1725" i="4"/>
  <c r="N1685" i="4"/>
  <c r="N1720" i="4"/>
  <c r="N1715" i="4"/>
  <c r="N1710" i="4"/>
  <c r="N1700" i="4"/>
  <c r="N1695" i="4"/>
  <c r="N3265" i="4"/>
  <c r="N1690" i="4"/>
  <c r="N1675" i="4"/>
  <c r="N1670" i="4"/>
  <c r="N1665" i="4"/>
  <c r="N1660" i="4"/>
  <c r="N1650" i="4"/>
  <c r="N1645" i="4"/>
  <c r="N2840" i="4"/>
  <c r="N1640" i="4"/>
  <c r="N1635" i="4"/>
  <c r="N1630" i="4"/>
  <c r="N1625" i="4"/>
  <c r="N1620" i="4"/>
  <c r="N1615" i="4"/>
  <c r="N1610" i="4"/>
  <c r="N1605" i="4"/>
  <c r="N1600" i="4"/>
  <c r="N1595" i="4"/>
  <c r="N1590" i="4"/>
  <c r="N1580" i="4"/>
  <c r="N1575" i="4"/>
  <c r="N1570" i="4"/>
  <c r="N1565" i="4"/>
  <c r="N1560" i="4"/>
  <c r="N1555" i="4"/>
  <c r="N1550" i="4"/>
  <c r="N1540" i="4"/>
  <c r="N1535" i="4"/>
  <c r="N1530" i="4"/>
  <c r="N1520" i="4"/>
  <c r="N1510" i="4"/>
  <c r="N1505" i="4"/>
  <c r="N1500" i="4"/>
  <c r="N1495" i="4"/>
  <c r="N1490" i="4"/>
  <c r="N1485" i="4"/>
  <c r="N1475" i="4"/>
  <c r="N1465" i="4"/>
  <c r="N1415" i="4"/>
  <c r="N1455" i="4"/>
  <c r="N1445" i="4"/>
  <c r="N1440" i="4"/>
  <c r="N1435" i="4"/>
  <c r="N1430" i="4"/>
  <c r="N1425" i="4"/>
  <c r="N1420" i="4"/>
  <c r="N1410" i="4"/>
  <c r="N1405" i="4"/>
  <c r="N1400" i="4"/>
  <c r="N1375" i="4"/>
  <c r="N1370" i="4"/>
  <c r="N1365" i="4"/>
  <c r="N1360" i="4"/>
  <c r="N1350" i="4"/>
  <c r="N1345" i="4"/>
  <c r="N1340" i="4"/>
  <c r="N1330" i="4"/>
  <c r="N1315" i="4"/>
  <c r="N1305" i="4"/>
  <c r="N1295" i="4"/>
  <c r="N1270" i="4"/>
  <c r="N1190" i="4"/>
  <c r="N1185" i="4"/>
  <c r="N1245" i="4"/>
  <c r="N1180" i="4"/>
  <c r="N1170" i="4"/>
  <c r="N1165" i="4"/>
  <c r="N1160" i="4"/>
  <c r="N1155" i="4"/>
  <c r="N1145" i="4"/>
  <c r="N1130" i="4"/>
  <c r="N1115" i="4"/>
  <c r="N1110" i="4"/>
  <c r="N1105" i="4"/>
  <c r="N1095" i="4"/>
  <c r="N1100" i="4"/>
  <c r="N1090" i="4"/>
  <c r="N1080" i="4"/>
  <c r="N80" i="4"/>
  <c r="N5" i="4"/>
  <c r="N1040" i="4"/>
  <c r="N1035" i="4"/>
  <c r="N1030" i="4"/>
  <c r="N1025" i="4"/>
  <c r="N1005" i="4"/>
  <c r="N1000" i="4"/>
  <c r="N995" i="4"/>
  <c r="N990" i="4"/>
  <c r="N985" i="4"/>
  <c r="N980" i="4"/>
  <c r="N975" i="4"/>
  <c r="N970" i="4"/>
  <c r="N965" i="4"/>
  <c r="N955" i="4"/>
  <c r="N950" i="4"/>
  <c r="N945" i="4"/>
  <c r="N935" i="4"/>
  <c r="N925" i="4"/>
  <c r="N10" i="4"/>
  <c r="N915" i="4"/>
  <c r="N910" i="4"/>
  <c r="N905" i="4"/>
  <c r="N895" i="4"/>
  <c r="N890" i="4"/>
  <c r="N885" i="4"/>
  <c r="N1235" i="4"/>
  <c r="N880" i="4"/>
  <c r="N875" i="4"/>
  <c r="N865" i="4"/>
  <c r="N860" i="4"/>
  <c r="N850" i="4"/>
  <c r="N845" i="4"/>
  <c r="N840" i="4"/>
  <c r="N835" i="4"/>
  <c r="N830" i="4"/>
  <c r="N815" i="4"/>
  <c r="N795" i="4"/>
  <c r="N790" i="4"/>
  <c r="N785" i="4"/>
  <c r="N765" i="4"/>
  <c r="N745" i="4"/>
  <c r="N740" i="4"/>
  <c r="N705" i="4"/>
  <c r="N700" i="4"/>
  <c r="N695" i="4"/>
  <c r="N685" i="4"/>
  <c r="N675" i="4"/>
  <c r="N660" i="4"/>
  <c r="N665" i="4"/>
  <c r="N655" i="4"/>
  <c r="N645" i="4"/>
  <c r="N640" i="4"/>
  <c r="N635" i="4"/>
  <c r="N630" i="4"/>
  <c r="N625" i="4"/>
  <c r="N620" i="4"/>
  <c r="N615" i="4"/>
  <c r="N610" i="4"/>
  <c r="N85" i="4"/>
  <c r="N600" i="4"/>
  <c r="N585" i="4"/>
  <c r="N580" i="4"/>
  <c r="N575" i="4"/>
  <c r="N570" i="4"/>
  <c r="N550" i="4"/>
  <c r="N545" i="4"/>
  <c r="N555" i="4"/>
  <c r="N540" i="4"/>
  <c r="N535" i="4"/>
  <c r="N530" i="4"/>
  <c r="N525" i="4"/>
  <c r="N520" i="4"/>
  <c r="N505" i="4"/>
  <c r="N500" i="4"/>
  <c r="N495" i="4"/>
  <c r="N490" i="4"/>
  <c r="N480" i="4"/>
  <c r="N470" i="4"/>
  <c r="N1150" i="4"/>
  <c r="N465" i="4"/>
  <c r="N460" i="4"/>
  <c r="N420" i="4"/>
  <c r="N410" i="4"/>
  <c r="N405" i="4"/>
  <c r="N395" i="4"/>
  <c r="N390" i="4"/>
  <c r="N385" i="4"/>
  <c r="N380" i="4"/>
  <c r="N375" i="4"/>
  <c r="N370" i="4"/>
  <c r="N365" i="4"/>
  <c r="N360" i="4"/>
  <c r="N355" i="4"/>
  <c r="N350" i="4"/>
  <c r="N1970" i="4"/>
  <c r="N335" i="4"/>
  <c r="N330" i="4"/>
  <c r="N325" i="4"/>
  <c r="N320" i="4"/>
  <c r="N315" i="4"/>
  <c r="N310" i="4"/>
  <c r="N295" i="4"/>
  <c r="N285" i="4"/>
  <c r="N305" i="4"/>
  <c r="N300" i="4"/>
  <c r="N290" i="4"/>
  <c r="N65" i="4"/>
  <c r="N275" i="4"/>
  <c r="N255" i="4"/>
  <c r="N245" i="4"/>
  <c r="N235" i="4"/>
  <c r="N230" i="4"/>
  <c r="N225" i="4"/>
  <c r="N215" i="4"/>
  <c r="N210" i="4"/>
  <c r="N205" i="4"/>
  <c r="N200" i="4"/>
  <c r="N195" i="4"/>
  <c r="N190" i="4"/>
  <c r="N1120" i="4"/>
  <c r="N185" i="4"/>
  <c r="N180" i="4"/>
  <c r="N175" i="4"/>
  <c r="N170" i="4"/>
  <c r="N160" i="4"/>
  <c r="N150" i="4"/>
  <c r="N140" i="4"/>
  <c r="N130" i="4"/>
  <c r="N125" i="4"/>
  <c r="N120" i="4"/>
  <c r="N115" i="4"/>
  <c r="N110" i="4"/>
  <c r="N105" i="4"/>
  <c r="N2705" i="4"/>
  <c r="N95" i="4"/>
  <c r="N1075" i="4"/>
  <c r="N1060" i="4"/>
  <c r="N70" i="4"/>
  <c r="N75" i="4"/>
  <c r="N2475" i="4"/>
  <c r="N2470" i="4"/>
  <c r="N60" i="4"/>
  <c r="N55" i="4"/>
  <c r="N45" i="4"/>
  <c r="N35" i="4"/>
  <c r="N1275" i="4"/>
  <c r="N1195" i="4"/>
  <c r="N1070" i="4"/>
  <c r="N1055" i="4"/>
  <c r="N1045" i="4"/>
  <c r="N40" i="4"/>
  <c r="N3755" i="4"/>
  <c r="N3750" i="4"/>
  <c r="N3700" i="4"/>
  <c r="N3485" i="4"/>
  <c r="N3480" i="4"/>
  <c r="N1980" i="4"/>
  <c r="N2805" i="4"/>
  <c r="N2015" i="4"/>
  <c r="N2010" i="4"/>
  <c r="N2815" i="4"/>
  <c r="N3475" i="4"/>
  <c r="N3695" i="4"/>
  <c r="N1975" i="4"/>
  <c r="N2005" i="4"/>
  <c r="N2810" i="4"/>
  <c r="N1210" i="4"/>
  <c r="N1205" i="4"/>
  <c r="N3730" i="4"/>
  <c r="N1200" i="4"/>
  <c r="N3725" i="4"/>
  <c r="N20" i="4"/>
  <c r="N15" i="4"/>
  <c r="N1215" i="4"/>
  <c r="N3735" i="4"/>
  <c r="M1399" i="4"/>
  <c r="M1329" i="4"/>
  <c r="M3879" i="4"/>
  <c r="M3874" i="4"/>
  <c r="M3869" i="4"/>
  <c r="M3864" i="4"/>
  <c r="M3859" i="4"/>
  <c r="M3854" i="4"/>
  <c r="M3849" i="4"/>
  <c r="M3844" i="4"/>
  <c r="M3839" i="4"/>
  <c r="M3834" i="4"/>
  <c r="M3829" i="4"/>
  <c r="M3824" i="4"/>
  <c r="M3819" i="4"/>
  <c r="M3814" i="4"/>
  <c r="M3809" i="4"/>
  <c r="M3804" i="4"/>
  <c r="M3799" i="4"/>
  <c r="M3794" i="4"/>
  <c r="M3789" i="4"/>
  <c r="M3784" i="4"/>
  <c r="M3779" i="4"/>
  <c r="M3774" i="4"/>
  <c r="M3769" i="4"/>
  <c r="M3764" i="4"/>
  <c r="M3749" i="4"/>
  <c r="M3719" i="4"/>
  <c r="M3714" i="4"/>
  <c r="M3694" i="4"/>
  <c r="M3689" i="4"/>
  <c r="M3684" i="4"/>
  <c r="M3679" i="4"/>
  <c r="M3674" i="4"/>
  <c r="M3669" i="4"/>
  <c r="M3664" i="4"/>
  <c r="M3659" i="4"/>
  <c r="M1244" i="4"/>
  <c r="M3654" i="4"/>
  <c r="M3649" i="4"/>
  <c r="M3644" i="4"/>
  <c r="M3639" i="4"/>
  <c r="M3629" i="4"/>
  <c r="M3624" i="4"/>
  <c r="M3619" i="4"/>
  <c r="M3614" i="4"/>
  <c r="M3609" i="4"/>
  <c r="M3604" i="4"/>
  <c r="M3599" i="4"/>
  <c r="M3594" i="4"/>
  <c r="M3589" i="4"/>
  <c r="M3584" i="4"/>
  <c r="M3579" i="4"/>
  <c r="M3574" i="4"/>
  <c r="M3569" i="4"/>
  <c r="M3564" i="4"/>
  <c r="M3559" i="4"/>
  <c r="M3549" i="4"/>
  <c r="M3544" i="4"/>
  <c r="M3539" i="4"/>
  <c r="M1474" i="4"/>
  <c r="M3534" i="4"/>
  <c r="M3529" i="4"/>
  <c r="M3524" i="4"/>
  <c r="M3519" i="4"/>
  <c r="M3514" i="4"/>
  <c r="M3509" i="4"/>
  <c r="M3494" i="4"/>
  <c r="M3474" i="4"/>
  <c r="M1129" i="4"/>
  <c r="M3464" i="4"/>
  <c r="M3469" i="4"/>
  <c r="M3459" i="4"/>
  <c r="M3449" i="4"/>
  <c r="M3444" i="4"/>
  <c r="M3454" i="4"/>
  <c r="M3439" i="4"/>
  <c r="M3434" i="4"/>
  <c r="M3424" i="4"/>
  <c r="M3419" i="4"/>
  <c r="M3414" i="4"/>
  <c r="M3409" i="4"/>
  <c r="M3404" i="4"/>
  <c r="M3399" i="4"/>
  <c r="M3394" i="4"/>
  <c r="M3389" i="4"/>
  <c r="M3384" i="4"/>
  <c r="M3379" i="4"/>
  <c r="M3374" i="4"/>
  <c r="M3369" i="4"/>
  <c r="M1874" i="4"/>
  <c r="M3634" i="4"/>
  <c r="M3359" i="4"/>
  <c r="M3354" i="4"/>
  <c r="M3349" i="4"/>
  <c r="M3344" i="4"/>
  <c r="M3339" i="4"/>
  <c r="M3334" i="4"/>
  <c r="M3329" i="4"/>
  <c r="M3324" i="4"/>
  <c r="M3304" i="4"/>
  <c r="M2824" i="4"/>
  <c r="M3319" i="4"/>
  <c r="M2639" i="4"/>
  <c r="M3299" i="4"/>
  <c r="M3309" i="4"/>
  <c r="M1234" i="4"/>
  <c r="M3294" i="4"/>
  <c r="M3289" i="4"/>
  <c r="M3284" i="4"/>
  <c r="M3279" i="4"/>
  <c r="M3274" i="4"/>
  <c r="M3264" i="4"/>
  <c r="M3259" i="4"/>
  <c r="M3254" i="4"/>
  <c r="M3249" i="4"/>
  <c r="M3244" i="4"/>
  <c r="M3239" i="4"/>
  <c r="M3234" i="4"/>
  <c r="M3229" i="4"/>
  <c r="M3224" i="4"/>
  <c r="M3219" i="4"/>
  <c r="M3214" i="4"/>
  <c r="M3209" i="4"/>
  <c r="M3204" i="4"/>
  <c r="M3199" i="4"/>
  <c r="M3194" i="4"/>
  <c r="M3189" i="4"/>
  <c r="M3184" i="4"/>
  <c r="M3179" i="4"/>
  <c r="M3174" i="4"/>
  <c r="M3169" i="4"/>
  <c r="M3164" i="4"/>
  <c r="M3159" i="4"/>
  <c r="M3154" i="4"/>
  <c r="M3149" i="4"/>
  <c r="M3144" i="4"/>
  <c r="M3139" i="4"/>
  <c r="M3134" i="4"/>
  <c r="M3129" i="4"/>
  <c r="M3124" i="4"/>
  <c r="M3119" i="4"/>
  <c r="M3114" i="4"/>
  <c r="M3109" i="4"/>
  <c r="M3104" i="4"/>
  <c r="M3099" i="4"/>
  <c r="M3094" i="4"/>
  <c r="M3089" i="4"/>
  <c r="M3084" i="4"/>
  <c r="M3079" i="4"/>
  <c r="M3074" i="4"/>
  <c r="M3069" i="4"/>
  <c r="M3064" i="4"/>
  <c r="M3059" i="4"/>
  <c r="M3054" i="4"/>
  <c r="M3049" i="4"/>
  <c r="M3044" i="4"/>
  <c r="M3039" i="4"/>
  <c r="M3034" i="4"/>
  <c r="M3029" i="4"/>
  <c r="M3024" i="4"/>
  <c r="M3019" i="4"/>
  <c r="M3014" i="4"/>
  <c r="M3009" i="4"/>
  <c r="M3004" i="4"/>
  <c r="M2999" i="4"/>
  <c r="M2994" i="4"/>
  <c r="M2989" i="4"/>
  <c r="M2984" i="4"/>
  <c r="M2979" i="4"/>
  <c r="M2974" i="4"/>
  <c r="M2969" i="4"/>
  <c r="M2964" i="4"/>
  <c r="M2954" i="4"/>
  <c r="M2949" i="4"/>
  <c r="M2944" i="4"/>
  <c r="M2939" i="4"/>
  <c r="M2934" i="4"/>
  <c r="M2929" i="4"/>
  <c r="M2924" i="4"/>
  <c r="M2919" i="4"/>
  <c r="M2914" i="4"/>
  <c r="M2909" i="4"/>
  <c r="M2904" i="4"/>
  <c r="M2899" i="4"/>
  <c r="M2894" i="4"/>
  <c r="M2889" i="4"/>
  <c r="M2884" i="4"/>
  <c r="M2879" i="4"/>
  <c r="M2874" i="4"/>
  <c r="M2869" i="4"/>
  <c r="M2864" i="4"/>
  <c r="M2859" i="4"/>
  <c r="M2854" i="4"/>
  <c r="M2849" i="4"/>
  <c r="M2839" i="4"/>
  <c r="M2834" i="4"/>
  <c r="M2829" i="4"/>
  <c r="M2804" i="4"/>
  <c r="M2799" i="4"/>
  <c r="M2794" i="4"/>
  <c r="M2789" i="4"/>
  <c r="M2784" i="4"/>
  <c r="M2779" i="4"/>
  <c r="M2774" i="4"/>
  <c r="M2769" i="4"/>
  <c r="M2764" i="4"/>
  <c r="M2759" i="4"/>
  <c r="M2754" i="4"/>
  <c r="M2749" i="4"/>
  <c r="M2744" i="4"/>
  <c r="M2739" i="4"/>
  <c r="M564" i="4"/>
  <c r="M2734" i="4"/>
  <c r="M2729" i="4"/>
  <c r="M2724" i="4"/>
  <c r="M2719" i="4"/>
  <c r="M2714" i="4"/>
  <c r="M2699" i="4"/>
  <c r="M2694" i="4"/>
  <c r="M2689" i="4"/>
  <c r="M2684" i="4"/>
  <c r="M2679" i="4"/>
  <c r="M2674" i="4"/>
  <c r="M2669" i="4"/>
  <c r="M2664" i="4"/>
  <c r="M2659" i="4"/>
  <c r="M2654" i="4"/>
  <c r="M2649" i="4"/>
  <c r="M2644" i="4"/>
  <c r="M2634" i="4"/>
  <c r="M2629" i="4"/>
  <c r="M2624" i="4"/>
  <c r="M1144" i="4"/>
  <c r="M2619" i="4"/>
  <c r="M2614" i="4"/>
  <c r="M2609" i="4"/>
  <c r="M2604" i="4"/>
  <c r="M2599" i="4"/>
  <c r="M2594" i="4"/>
  <c r="M2589" i="4"/>
  <c r="M2584" i="4"/>
  <c r="M2579" i="4"/>
  <c r="M2574" i="4"/>
  <c r="M2569" i="4"/>
  <c r="M2564" i="4"/>
  <c r="M2559" i="4"/>
  <c r="M2554" i="4"/>
  <c r="M2549" i="4"/>
  <c r="M734" i="4"/>
  <c r="M2544" i="4"/>
  <c r="M2539" i="4"/>
  <c r="M2534" i="4"/>
  <c r="M2529" i="4"/>
  <c r="M2524" i="4"/>
  <c r="M2519" i="4"/>
  <c r="M2514" i="4"/>
  <c r="M2509" i="4"/>
  <c r="M2504" i="4"/>
  <c r="M2499" i="4"/>
  <c r="M2494" i="4"/>
  <c r="M2489" i="4"/>
  <c r="M2194" i="4"/>
  <c r="M2469" i="4"/>
  <c r="M2464" i="4"/>
  <c r="M2394" i="4"/>
  <c r="M2459" i="4"/>
  <c r="M2449" i="4"/>
  <c r="M2444" i="4"/>
  <c r="M2439" i="4"/>
  <c r="M2434" i="4"/>
  <c r="M2429" i="4"/>
  <c r="M2424" i="4"/>
  <c r="M2419" i="4"/>
  <c r="M2414" i="4"/>
  <c r="M2409" i="4"/>
  <c r="M2404" i="4"/>
  <c r="M3709" i="4"/>
  <c r="M2399" i="4"/>
  <c r="M2389" i="4"/>
  <c r="M2384" i="4"/>
  <c r="M2379" i="4"/>
  <c r="M2374" i="4"/>
  <c r="M2369" i="4"/>
  <c r="M2364" i="4"/>
  <c r="M2359" i="4"/>
  <c r="M2354" i="4"/>
  <c r="M2349" i="4"/>
  <c r="M2299" i="4"/>
  <c r="M2344" i="4"/>
  <c r="M2339" i="4"/>
  <c r="M2334" i="4"/>
  <c r="M2319" i="4"/>
  <c r="M2314" i="4"/>
  <c r="M2329" i="4"/>
  <c r="M2309" i="4"/>
  <c r="M2324" i="4"/>
  <c r="M2304" i="4"/>
  <c r="M2294" i="4"/>
  <c r="M2279" i="4"/>
  <c r="M2289" i="4"/>
  <c r="M2284" i="4"/>
  <c r="M2274" i="4"/>
  <c r="M2269" i="4"/>
  <c r="M2264" i="4"/>
  <c r="M2259" i="4"/>
  <c r="M2254" i="4"/>
  <c r="M2249" i="4"/>
  <c r="M2244" i="4"/>
  <c r="M2239" i="4"/>
  <c r="M2054" i="4"/>
  <c r="M2234" i="4"/>
  <c r="M2229" i="4"/>
  <c r="M2224" i="4"/>
  <c r="M2219" i="4"/>
  <c r="M2214" i="4"/>
  <c r="M2209" i="4"/>
  <c r="M2204" i="4"/>
  <c r="M2199" i="4"/>
  <c r="M2189" i="4"/>
  <c r="M2184" i="4"/>
  <c r="M2179" i="4"/>
  <c r="M2174" i="4"/>
  <c r="M2169" i="4"/>
  <c r="M2164" i="4"/>
  <c r="M2159" i="4"/>
  <c r="M2154" i="4"/>
  <c r="M2149" i="4"/>
  <c r="M1314" i="4"/>
  <c r="M1139" i="4"/>
  <c r="M2144" i="4"/>
  <c r="M2139" i="4"/>
  <c r="M2134" i="4"/>
  <c r="M2129" i="4"/>
  <c r="M94" i="4"/>
  <c r="M2124" i="4"/>
  <c r="M2119" i="4"/>
  <c r="M2114" i="4"/>
  <c r="M2109" i="4"/>
  <c r="M2104" i="4"/>
  <c r="M2099" i="4"/>
  <c r="M2094" i="4"/>
  <c r="M2089" i="4"/>
  <c r="M2084" i="4"/>
  <c r="M2079" i="4"/>
  <c r="M2074" i="4"/>
  <c r="M2069" i="4"/>
  <c r="M2064" i="4"/>
  <c r="M2059" i="4"/>
  <c r="M2029" i="4"/>
  <c r="M2004" i="4"/>
  <c r="M1999" i="4"/>
  <c r="M1994" i="4"/>
  <c r="M3314" i="4"/>
  <c r="M1989" i="4"/>
  <c r="M2049" i="4"/>
  <c r="M2044" i="4"/>
  <c r="M2039" i="4"/>
  <c r="M2034" i="4"/>
  <c r="M2024" i="4"/>
  <c r="M1969" i="4"/>
  <c r="M1964" i="4"/>
  <c r="M1959" i="4"/>
  <c r="M1954" i="4"/>
  <c r="M1949" i="4"/>
  <c r="M1944" i="4"/>
  <c r="M1939" i="4"/>
  <c r="M1934" i="4"/>
  <c r="M1929" i="4"/>
  <c r="M1924" i="4"/>
  <c r="M1919" i="4"/>
  <c r="M1914" i="4"/>
  <c r="M1909" i="4"/>
  <c r="M1904" i="4"/>
  <c r="M2454" i="4"/>
  <c r="M1899" i="4"/>
  <c r="M1894" i="4"/>
  <c r="M1889" i="4"/>
  <c r="M1884" i="4"/>
  <c r="M1879" i="4"/>
  <c r="M1869" i="4"/>
  <c r="M1864" i="4"/>
  <c r="M1859" i="4"/>
  <c r="M1854" i="4"/>
  <c r="M1849" i="4"/>
  <c r="M1844" i="4"/>
  <c r="M1839" i="4"/>
  <c r="M1834" i="4"/>
  <c r="M1829" i="4"/>
  <c r="M1824" i="4"/>
  <c r="M1819" i="4"/>
  <c r="M1814" i="4"/>
  <c r="M1809" i="4"/>
  <c r="M1804" i="4"/>
  <c r="M1799" i="4"/>
  <c r="M1794" i="4"/>
  <c r="M3554" i="4"/>
  <c r="M1789" i="4"/>
  <c r="M1784" i="4"/>
  <c r="M1779" i="4"/>
  <c r="M1774" i="4"/>
  <c r="M1769" i="4"/>
  <c r="M1764" i="4"/>
  <c r="M1759" i="4"/>
  <c r="M1754" i="4"/>
  <c r="M1749" i="4"/>
  <c r="M1744" i="4"/>
  <c r="M1739" i="4"/>
  <c r="M1734" i="4"/>
  <c r="M1729" i="4"/>
  <c r="M1689" i="4"/>
  <c r="M1724" i="4"/>
  <c r="M1719" i="4"/>
  <c r="M1714" i="4"/>
  <c r="M1709" i="4"/>
  <c r="M1704" i="4"/>
  <c r="M1699" i="4"/>
  <c r="M3269" i="4"/>
  <c r="M1694" i="4"/>
  <c r="M1684" i="4"/>
  <c r="M1679" i="4"/>
  <c r="M1674" i="4"/>
  <c r="M1669" i="4"/>
  <c r="M1664" i="4"/>
  <c r="M1659" i="4"/>
  <c r="M1654" i="4"/>
  <c r="M1649" i="4"/>
  <c r="M2844" i="4"/>
  <c r="M1644" i="4"/>
  <c r="M1639" i="4"/>
  <c r="M1634" i="4"/>
  <c r="M1629" i="4"/>
  <c r="M1624" i="4"/>
  <c r="M1619" i="4"/>
  <c r="M1614" i="4"/>
  <c r="M1609" i="4"/>
  <c r="M1604" i="4"/>
  <c r="M1599" i="4"/>
  <c r="M1594" i="4"/>
  <c r="M1589" i="4"/>
  <c r="M1584" i="4"/>
  <c r="M1579" i="4"/>
  <c r="M1574" i="4"/>
  <c r="M1569" i="4"/>
  <c r="M1564" i="4"/>
  <c r="M1559" i="4"/>
  <c r="M1554" i="4"/>
  <c r="M1549" i="4"/>
  <c r="M1544" i="4"/>
  <c r="M1539" i="4"/>
  <c r="M1534" i="4"/>
  <c r="M1529" i="4"/>
  <c r="M1524" i="4"/>
  <c r="M1519" i="4"/>
  <c r="M1514" i="4"/>
  <c r="M1509" i="4"/>
  <c r="M1504" i="4"/>
  <c r="M1484" i="4"/>
  <c r="M1499" i="4"/>
  <c r="M1494" i="4"/>
  <c r="M1489" i="4"/>
  <c r="M1479" i="4"/>
  <c r="M1469" i="4"/>
  <c r="M1419" i="4"/>
  <c r="M1464" i="4"/>
  <c r="M1459" i="4"/>
  <c r="M1454" i="4"/>
  <c r="M1449" i="4"/>
  <c r="M1444" i="4"/>
  <c r="M1439" i="4"/>
  <c r="M1434" i="4"/>
  <c r="M1429" i="4"/>
  <c r="M1424" i="4"/>
  <c r="M1414" i="4"/>
  <c r="M1409" i="4"/>
  <c r="M1404" i="4"/>
  <c r="M1394" i="4"/>
  <c r="M1389" i="4"/>
  <c r="M1384" i="4"/>
  <c r="M1379" i="4"/>
  <c r="M1374" i="4"/>
  <c r="M1369" i="4"/>
  <c r="M1364" i="4"/>
  <c r="M1359" i="4"/>
  <c r="M1354" i="4"/>
  <c r="M1349" i="4"/>
  <c r="M1344" i="4"/>
  <c r="M1339" i="4"/>
  <c r="M1334" i="4"/>
  <c r="M1324" i="4"/>
  <c r="M1319" i="4"/>
  <c r="M1309" i="4"/>
  <c r="M1304" i="4"/>
  <c r="M1299" i="4"/>
  <c r="M1294" i="4"/>
  <c r="M1289" i="4"/>
  <c r="M1274" i="4"/>
  <c r="M1254" i="4"/>
  <c r="M1194" i="4"/>
  <c r="M1189" i="4"/>
  <c r="M1249" i="4"/>
  <c r="M1184" i="4"/>
  <c r="M1179" i="4"/>
  <c r="M1174" i="4"/>
  <c r="M1169" i="4"/>
  <c r="M1164" i="4"/>
  <c r="M1159" i="4"/>
  <c r="M1149" i="4"/>
  <c r="M1134" i="4"/>
  <c r="M1119" i="4"/>
  <c r="M1114" i="4"/>
  <c r="M1109" i="4"/>
  <c r="M1099" i="4"/>
  <c r="M1104" i="4"/>
  <c r="M1094" i="4"/>
  <c r="M1089" i="4"/>
  <c r="M1084" i="4"/>
  <c r="M1069" i="4"/>
  <c r="M84" i="4"/>
  <c r="M9" i="4"/>
  <c r="M1044" i="4"/>
  <c r="M1039" i="4"/>
  <c r="M1034" i="4"/>
  <c r="M1029" i="4"/>
  <c r="M1024" i="4"/>
  <c r="M1019" i="4"/>
  <c r="M1014" i="4"/>
  <c r="M1009" i="4"/>
  <c r="M1004" i="4"/>
  <c r="M999" i="4"/>
  <c r="M994" i="4"/>
  <c r="M989" i="4"/>
  <c r="M984" i="4"/>
  <c r="M979" i="4"/>
  <c r="M974" i="4"/>
  <c r="M969" i="4"/>
  <c r="M964" i="4"/>
  <c r="M959" i="4"/>
  <c r="M954" i="4"/>
  <c r="M949" i="4"/>
  <c r="M944" i="4"/>
  <c r="M939" i="4"/>
  <c r="M929" i="4"/>
  <c r="M924" i="4"/>
  <c r="M14" i="4"/>
  <c r="M919" i="4"/>
  <c r="M914" i="4"/>
  <c r="M909" i="4"/>
  <c r="M904" i="4"/>
  <c r="M899" i="4"/>
  <c r="M894" i="4"/>
  <c r="M889" i="4"/>
  <c r="M1239" i="4"/>
  <c r="M884" i="4"/>
  <c r="M879" i="4"/>
  <c r="M874" i="4"/>
  <c r="M869" i="4"/>
  <c r="M864" i="4"/>
  <c r="M854" i="4"/>
  <c r="M849" i="4"/>
  <c r="M844" i="4"/>
  <c r="M839" i="4"/>
  <c r="M834" i="4"/>
  <c r="M829" i="4"/>
  <c r="M824" i="4"/>
  <c r="M819" i="4"/>
  <c r="M859" i="4"/>
  <c r="M799" i="4"/>
  <c r="M794" i="4"/>
  <c r="M789" i="4"/>
  <c r="M769" i="4"/>
  <c r="M749" i="4"/>
  <c r="M739" i="4"/>
  <c r="M744" i="4"/>
  <c r="M709" i="4"/>
  <c r="M704" i="4"/>
  <c r="M699" i="4"/>
  <c r="M694" i="4"/>
  <c r="M689" i="4"/>
  <c r="M684" i="4"/>
  <c r="M679" i="4"/>
  <c r="M674" i="4"/>
  <c r="M664" i="4"/>
  <c r="M669" i="4"/>
  <c r="M659" i="4"/>
  <c r="M654" i="4"/>
  <c r="M649" i="4"/>
  <c r="M644" i="4"/>
  <c r="M639" i="4"/>
  <c r="M634" i="4"/>
  <c r="M629" i="4"/>
  <c r="M624" i="4"/>
  <c r="M619" i="4"/>
  <c r="M614" i="4"/>
  <c r="M89" i="4"/>
  <c r="M609" i="4"/>
  <c r="M604" i="4"/>
  <c r="M599" i="4"/>
  <c r="M594" i="4"/>
  <c r="M589" i="4"/>
  <c r="M584" i="4"/>
  <c r="M579" i="4"/>
  <c r="M574" i="4"/>
  <c r="M569" i="4"/>
  <c r="M554" i="4"/>
  <c r="M549" i="4"/>
  <c r="M559" i="4"/>
  <c r="M544" i="4"/>
  <c r="M539" i="4"/>
  <c r="M534" i="4"/>
  <c r="M529" i="4"/>
  <c r="M524" i="4"/>
  <c r="M519" i="4"/>
  <c r="M514" i="4"/>
  <c r="M509" i="4"/>
  <c r="M504" i="4"/>
  <c r="M499" i="4"/>
  <c r="M494" i="4"/>
  <c r="M489" i="4"/>
  <c r="M484" i="4"/>
  <c r="M479" i="4"/>
  <c r="M474" i="4"/>
  <c r="M1154" i="4"/>
  <c r="M469" i="4"/>
  <c r="M464" i="4"/>
  <c r="M459" i="4"/>
  <c r="M454" i="4"/>
  <c r="M449" i="4"/>
  <c r="M444" i="4"/>
  <c r="M439" i="4"/>
  <c r="M434" i="4"/>
  <c r="M429" i="4"/>
  <c r="M424" i="4"/>
  <c r="M419" i="4"/>
  <c r="M414" i="4"/>
  <c r="M409" i="4"/>
  <c r="M404" i="4"/>
  <c r="M399" i="4"/>
  <c r="M394" i="4"/>
  <c r="M389" i="4"/>
  <c r="M384" i="4"/>
  <c r="M379" i="4"/>
  <c r="M374" i="4"/>
  <c r="M369" i="4"/>
  <c r="M364" i="4"/>
  <c r="M359" i="4"/>
  <c r="M354" i="4"/>
  <c r="M1974" i="4"/>
  <c r="M349" i="4"/>
  <c r="M344" i="4"/>
  <c r="M339" i="4"/>
  <c r="M334" i="4"/>
  <c r="M329" i="4"/>
  <c r="M324" i="4"/>
  <c r="M319" i="4"/>
  <c r="M314" i="4"/>
  <c r="M299" i="4"/>
  <c r="M289" i="4"/>
  <c r="M309" i="4"/>
  <c r="M304" i="4"/>
  <c r="M294" i="4"/>
  <c r="M69" i="4"/>
  <c r="M284" i="4"/>
  <c r="M279" i="4"/>
  <c r="M274" i="4"/>
  <c r="M269" i="4"/>
  <c r="M264" i="4"/>
  <c r="M259" i="4"/>
  <c r="M254" i="4"/>
  <c r="M249" i="4"/>
  <c r="M244" i="4"/>
  <c r="M239" i="4"/>
  <c r="M234" i="4"/>
  <c r="M229" i="4"/>
  <c r="M224" i="4"/>
  <c r="M219" i="4"/>
  <c r="M214" i="4"/>
  <c r="M209" i="4"/>
  <c r="M204" i="4"/>
  <c r="M199" i="4"/>
  <c r="M194" i="4"/>
  <c r="M1124" i="4"/>
  <c r="M189" i="4"/>
  <c r="M184" i="4"/>
  <c r="M179" i="4"/>
  <c r="M174" i="4"/>
  <c r="M169" i="4"/>
  <c r="M164" i="4"/>
  <c r="M159" i="4"/>
  <c r="M154" i="4"/>
  <c r="M149" i="4"/>
  <c r="M144" i="4"/>
  <c r="M139" i="4"/>
  <c r="M134" i="4"/>
  <c r="M129" i="4"/>
  <c r="M124" i="4"/>
  <c r="M119" i="4"/>
  <c r="M114" i="4"/>
  <c r="M109" i="4"/>
  <c r="M104" i="4"/>
  <c r="M2709" i="4"/>
  <c r="M99" i="4"/>
  <c r="M814" i="4"/>
  <c r="M784" i="4"/>
  <c r="M729" i="4"/>
  <c r="M714" i="4"/>
  <c r="M1079" i="4"/>
  <c r="M1064" i="4"/>
  <c r="M1054" i="4"/>
  <c r="M809" i="4"/>
  <c r="M74" i="4"/>
  <c r="M779" i="4"/>
  <c r="M724" i="4"/>
  <c r="M1269" i="4"/>
  <c r="M79" i="4"/>
  <c r="M2484" i="4"/>
  <c r="M2479" i="4"/>
  <c r="M2474" i="4"/>
  <c r="M804" i="4"/>
  <c r="M774" i="4"/>
  <c r="M719" i="4"/>
  <c r="M64" i="4"/>
  <c r="M1264" i="4"/>
  <c r="M59" i="4"/>
  <c r="M54" i="4"/>
  <c r="M1284" i="4"/>
  <c r="M49" i="4"/>
  <c r="M39" i="4"/>
  <c r="M1279" i="4"/>
  <c r="M1199" i="4"/>
  <c r="M1074" i="4"/>
  <c r="M1059" i="4"/>
  <c r="M1049" i="4"/>
  <c r="M44" i="4"/>
  <c r="M34" i="4"/>
  <c r="M3759" i="4"/>
  <c r="M3754" i="4"/>
  <c r="M29" i="4"/>
  <c r="M3704" i="4"/>
  <c r="M1259" i="4"/>
  <c r="M3489" i="4"/>
  <c r="M3484" i="4"/>
  <c r="M1984" i="4"/>
  <c r="M2809" i="4"/>
  <c r="M2019" i="4"/>
  <c r="M2014" i="4"/>
  <c r="M2819" i="4"/>
  <c r="M3479" i="4"/>
  <c r="M3699" i="4"/>
  <c r="M1979" i="4"/>
  <c r="M2009" i="4"/>
  <c r="M2814" i="4"/>
  <c r="M759" i="4"/>
  <c r="M764" i="4"/>
  <c r="M754" i="4"/>
  <c r="M1214" i="4"/>
  <c r="M1209" i="4"/>
  <c r="M3734" i="4"/>
  <c r="M1224" i="4"/>
  <c r="M1204" i="4"/>
  <c r="M3729" i="4"/>
  <c r="M3499" i="4"/>
  <c r="M3724" i="4"/>
  <c r="M24" i="4"/>
  <c r="M19" i="4"/>
  <c r="M1229" i="4"/>
  <c r="M1219" i="4"/>
  <c r="M3744" i="4"/>
  <c r="M3504" i="4"/>
  <c r="M3739" i="4"/>
  <c r="M1397" i="4"/>
  <c r="M1327" i="4"/>
  <c r="M3877" i="4"/>
  <c r="M3872" i="4"/>
  <c r="M3867" i="4"/>
  <c r="M3862" i="4"/>
  <c r="M3857" i="4"/>
  <c r="M3852" i="4"/>
  <c r="M3847" i="4"/>
  <c r="M3842" i="4"/>
  <c r="M3837" i="4"/>
  <c r="M3832" i="4"/>
  <c r="M3827" i="4"/>
  <c r="M3822" i="4"/>
  <c r="M3817" i="4"/>
  <c r="M3812" i="4"/>
  <c r="M3807" i="4"/>
  <c r="M3802" i="4"/>
  <c r="M3797" i="4"/>
  <c r="M3792" i="4"/>
  <c r="M3787" i="4"/>
  <c r="M3782" i="4"/>
  <c r="M3777" i="4"/>
  <c r="M3772" i="4"/>
  <c r="M3767" i="4"/>
  <c r="M3762" i="4"/>
  <c r="M3747" i="4"/>
  <c r="M3717" i="4"/>
  <c r="M3712" i="4"/>
  <c r="M3692" i="4"/>
  <c r="M3687" i="4"/>
  <c r="M3682" i="4"/>
  <c r="M3677" i="4"/>
  <c r="M3672" i="4"/>
  <c r="M3667" i="4"/>
  <c r="M3662" i="4"/>
  <c r="M3657" i="4"/>
  <c r="M1242" i="4"/>
  <c r="M3652" i="4"/>
  <c r="M3647" i="4"/>
  <c r="M3642" i="4"/>
  <c r="M3637" i="4"/>
  <c r="M3627" i="4"/>
  <c r="M3622" i="4"/>
  <c r="M3617" i="4"/>
  <c r="M3612" i="4"/>
  <c r="M3607" i="4"/>
  <c r="M3602" i="4"/>
  <c r="M3597" i="4"/>
  <c r="M3592" i="4"/>
  <c r="M3587" i="4"/>
  <c r="M3582" i="4"/>
  <c r="M3577" i="4"/>
  <c r="M3572" i="4"/>
  <c r="M3567" i="4"/>
  <c r="M3562" i="4"/>
  <c r="M3557" i="4"/>
  <c r="M3547" i="4"/>
  <c r="M3542" i="4"/>
  <c r="M3537" i="4"/>
  <c r="M1472" i="4"/>
  <c r="M3532" i="4"/>
  <c r="M3527" i="4"/>
  <c r="M3522" i="4"/>
  <c r="M3517" i="4"/>
  <c r="M3512" i="4"/>
  <c r="M3507" i="4"/>
  <c r="M3492" i="4"/>
  <c r="M3472" i="4"/>
  <c r="M1127" i="4"/>
  <c r="M3462" i="4"/>
  <c r="M3467" i="4"/>
  <c r="M3457" i="4"/>
  <c r="M3447" i="4"/>
  <c r="M3442" i="4"/>
  <c r="M3452" i="4"/>
  <c r="M3437" i="4"/>
  <c r="M3432" i="4"/>
  <c r="M3422" i="4"/>
  <c r="M3417" i="4"/>
  <c r="M3412" i="4"/>
  <c r="M3407" i="4"/>
  <c r="M3402" i="4"/>
  <c r="M3397" i="4"/>
  <c r="M3392" i="4"/>
  <c r="M3387" i="4"/>
  <c r="M3382" i="4"/>
  <c r="M3377" i="4"/>
  <c r="M3372" i="4"/>
  <c r="M3367" i="4"/>
  <c r="M1872" i="4"/>
  <c r="M3632" i="4"/>
  <c r="M3357" i="4"/>
  <c r="M3352" i="4"/>
  <c r="M3347" i="4"/>
  <c r="M3342" i="4"/>
  <c r="M3337" i="4"/>
  <c r="M3332" i="4"/>
  <c r="M3327" i="4"/>
  <c r="M3322" i="4"/>
  <c r="M3302" i="4"/>
  <c r="M2822" i="4"/>
  <c r="M3317" i="4"/>
  <c r="M2637" i="4"/>
  <c r="M3297" i="4"/>
  <c r="M3307" i="4"/>
  <c r="M1232" i="4"/>
  <c r="M3292" i="4"/>
  <c r="M3287" i="4"/>
  <c r="M3282" i="4"/>
  <c r="M3277" i="4"/>
  <c r="M3272" i="4"/>
  <c r="M3262" i="4"/>
  <c r="M3257" i="4"/>
  <c r="M3252" i="4"/>
  <c r="M3247" i="4"/>
  <c r="M3242" i="4"/>
  <c r="M3237" i="4"/>
  <c r="M3232" i="4"/>
  <c r="M3227" i="4"/>
  <c r="M3222" i="4"/>
  <c r="M3217" i="4"/>
  <c r="M3212" i="4"/>
  <c r="M3207" i="4"/>
  <c r="M3202" i="4"/>
  <c r="M3197" i="4"/>
  <c r="M3192" i="4"/>
  <c r="M3187" i="4"/>
  <c r="M3182" i="4"/>
  <c r="M3177" i="4"/>
  <c r="M3172" i="4"/>
  <c r="M3167" i="4"/>
  <c r="M3162" i="4"/>
  <c r="M3157" i="4"/>
  <c r="M3152" i="4"/>
  <c r="M3147" i="4"/>
  <c r="M3142" i="4"/>
  <c r="M3137" i="4"/>
  <c r="M3132" i="4"/>
  <c r="M3127" i="4"/>
  <c r="M3122" i="4"/>
  <c r="M3117" i="4"/>
  <c r="M3112" i="4"/>
  <c r="M3107" i="4"/>
  <c r="M3102" i="4"/>
  <c r="M3097" i="4"/>
  <c r="M3092" i="4"/>
  <c r="M3087" i="4"/>
  <c r="M3082" i="4"/>
  <c r="M3077" i="4"/>
  <c r="M3072" i="4"/>
  <c r="M3067" i="4"/>
  <c r="M3062" i="4"/>
  <c r="M3057" i="4"/>
  <c r="M3052" i="4"/>
  <c r="M3047" i="4"/>
  <c r="M3042" i="4"/>
  <c r="M3037" i="4"/>
  <c r="M3032" i="4"/>
  <c r="M3027" i="4"/>
  <c r="M3022" i="4"/>
  <c r="M3017" i="4"/>
  <c r="M3012" i="4"/>
  <c r="M3007" i="4"/>
  <c r="M3002" i="4"/>
  <c r="M2997" i="4"/>
  <c r="M2992" i="4"/>
  <c r="M2987" i="4"/>
  <c r="M2982" i="4"/>
  <c r="M2977" i="4"/>
  <c r="M2972" i="4"/>
  <c r="M2967" i="4"/>
  <c r="M2962" i="4"/>
  <c r="M2952" i="4"/>
  <c r="M2947" i="4"/>
  <c r="M2942" i="4"/>
  <c r="M2937" i="4"/>
  <c r="M2932" i="4"/>
  <c r="M2927" i="4"/>
  <c r="M2922" i="4"/>
  <c r="M2917" i="4"/>
  <c r="M2912" i="4"/>
  <c r="M2907" i="4"/>
  <c r="M2902" i="4"/>
  <c r="M2897" i="4"/>
  <c r="M2892" i="4"/>
  <c r="M2887" i="4"/>
  <c r="M2882" i="4"/>
  <c r="M2877" i="4"/>
  <c r="M2872" i="4"/>
  <c r="M2867" i="4"/>
  <c r="M2862" i="4"/>
  <c r="M2857" i="4"/>
  <c r="M2852" i="4"/>
  <c r="M2847" i="4"/>
  <c r="M2837" i="4"/>
  <c r="M2832" i="4"/>
  <c r="M2827" i="4"/>
  <c r="M2802" i="4"/>
  <c r="M2797" i="4"/>
  <c r="M2792" i="4"/>
  <c r="M2787" i="4"/>
  <c r="M2782" i="4"/>
  <c r="M2777" i="4"/>
  <c r="M2772" i="4"/>
  <c r="M2767" i="4"/>
  <c r="M2762" i="4"/>
  <c r="M2757" i="4"/>
  <c r="M2752" i="4"/>
  <c r="M2747" i="4"/>
  <c r="M2742" i="4"/>
  <c r="M2737" i="4"/>
  <c r="M562" i="4"/>
  <c r="M2732" i="4"/>
  <c r="M2727" i="4"/>
  <c r="M2722" i="4"/>
  <c r="M2717" i="4"/>
  <c r="M2712" i="4"/>
  <c r="M2697" i="4"/>
  <c r="M2692" i="4"/>
  <c r="M2687" i="4"/>
  <c r="M2682" i="4"/>
  <c r="M2677" i="4"/>
  <c r="M2672" i="4"/>
  <c r="M2667" i="4"/>
  <c r="M2662" i="4"/>
  <c r="M2657" i="4"/>
  <c r="M2652" i="4"/>
  <c r="M2647" i="4"/>
  <c r="M2642" i="4"/>
  <c r="M2632" i="4"/>
  <c r="M2627" i="4"/>
  <c r="M2622" i="4"/>
  <c r="M1142" i="4"/>
  <c r="M2617" i="4"/>
  <c r="M2612" i="4"/>
  <c r="M2607" i="4"/>
  <c r="M2602" i="4"/>
  <c r="M2597" i="4"/>
  <c r="M2592" i="4"/>
  <c r="M2587" i="4"/>
  <c r="M2582" i="4"/>
  <c r="M2577" i="4"/>
  <c r="M2572" i="4"/>
  <c r="M2567" i="4"/>
  <c r="M2562" i="4"/>
  <c r="M2557" i="4"/>
  <c r="M2552" i="4"/>
  <c r="M2547" i="4"/>
  <c r="M732" i="4"/>
  <c r="M2542" i="4"/>
  <c r="M2537" i="4"/>
  <c r="M2532" i="4"/>
  <c r="M2527" i="4"/>
  <c r="M2522" i="4"/>
  <c r="M2517" i="4"/>
  <c r="M2512" i="4"/>
  <c r="M2507" i="4"/>
  <c r="M2502" i="4"/>
  <c r="M2497" i="4"/>
  <c r="M2492" i="4"/>
  <c r="M2487" i="4"/>
  <c r="M2192" i="4"/>
  <c r="M2467" i="4"/>
  <c r="M2462" i="4"/>
  <c r="M2392" i="4"/>
  <c r="M2457" i="4"/>
  <c r="M2447" i="4"/>
  <c r="M2442" i="4"/>
  <c r="M2437" i="4"/>
  <c r="M2432" i="4"/>
  <c r="M2427" i="4"/>
  <c r="M2422" i="4"/>
  <c r="M2417" i="4"/>
  <c r="M2412" i="4"/>
  <c r="M2407" i="4"/>
  <c r="M2402" i="4"/>
  <c r="M3707" i="4"/>
  <c r="M2397" i="4"/>
  <c r="M2387" i="4"/>
  <c r="M2382" i="4"/>
  <c r="M2377" i="4"/>
  <c r="M2372" i="4"/>
  <c r="M2367" i="4"/>
  <c r="M2362" i="4"/>
  <c r="M2357" i="4"/>
  <c r="M2352" i="4"/>
  <c r="M2347" i="4"/>
  <c r="M2297" i="4"/>
  <c r="M2342" i="4"/>
  <c r="M2337" i="4"/>
  <c r="M2332" i="4"/>
  <c r="M2317" i="4"/>
  <c r="M2312" i="4"/>
  <c r="M2327" i="4"/>
  <c r="M2307" i="4"/>
  <c r="M2322" i="4"/>
  <c r="M2302" i="4"/>
  <c r="M2292" i="4"/>
  <c r="M2277" i="4"/>
  <c r="M2287" i="4"/>
  <c r="M2282" i="4"/>
  <c r="M2272" i="4"/>
  <c r="M2267" i="4"/>
  <c r="M2262" i="4"/>
  <c r="M2257" i="4"/>
  <c r="M2252" i="4"/>
  <c r="M2247" i="4"/>
  <c r="M2242" i="4"/>
  <c r="M2237" i="4"/>
  <c r="M2052" i="4"/>
  <c r="M2232" i="4"/>
  <c r="M2227" i="4"/>
  <c r="M2222" i="4"/>
  <c r="M2217" i="4"/>
  <c r="M2212" i="4"/>
  <c r="M2207" i="4"/>
  <c r="M2202" i="4"/>
  <c r="M2197" i="4"/>
  <c r="M2187" i="4"/>
  <c r="M2182" i="4"/>
  <c r="M2177" i="4"/>
  <c r="M2172" i="4"/>
  <c r="M2167" i="4"/>
  <c r="M2162" i="4"/>
  <c r="M2157" i="4"/>
  <c r="M2152" i="4"/>
  <c r="M2147" i="4"/>
  <c r="M1312" i="4"/>
  <c r="M1137" i="4"/>
  <c r="M2142" i="4"/>
  <c r="M2137" i="4"/>
  <c r="M2132" i="4"/>
  <c r="M2127" i="4"/>
  <c r="M92" i="4"/>
  <c r="M2122" i="4"/>
  <c r="M2117" i="4"/>
  <c r="M2112" i="4"/>
  <c r="M2107" i="4"/>
  <c r="M2102" i="4"/>
  <c r="M2097" i="4"/>
  <c r="M2092" i="4"/>
  <c r="M2087" i="4"/>
  <c r="M2082" i="4"/>
  <c r="M2077" i="4"/>
  <c r="M2072" i="4"/>
  <c r="M2067" i="4"/>
  <c r="M2062" i="4"/>
  <c r="M2057" i="4"/>
  <c r="M2027" i="4"/>
  <c r="M2002" i="4"/>
  <c r="M1997" i="4"/>
  <c r="M1992" i="4"/>
  <c r="M3312" i="4"/>
  <c r="M1987" i="4"/>
  <c r="M2047" i="4"/>
  <c r="M2042" i="4"/>
  <c r="M2037" i="4"/>
  <c r="M2032" i="4"/>
  <c r="M2022" i="4"/>
  <c r="M1967" i="4"/>
  <c r="M1962" i="4"/>
  <c r="M1957" i="4"/>
  <c r="M1952" i="4"/>
  <c r="M1947" i="4"/>
  <c r="M1942" i="4"/>
  <c r="M1937" i="4"/>
  <c r="M1932" i="4"/>
  <c r="M1927" i="4"/>
  <c r="M1922" i="4"/>
  <c r="M1917" i="4"/>
  <c r="M1912" i="4"/>
  <c r="M1907" i="4"/>
  <c r="M1902" i="4"/>
  <c r="M2452" i="4"/>
  <c r="M1897" i="4"/>
  <c r="M1892" i="4"/>
  <c r="M1887" i="4"/>
  <c r="M1882" i="4"/>
  <c r="M1877" i="4"/>
  <c r="M1867" i="4"/>
  <c r="M1862" i="4"/>
  <c r="M1857" i="4"/>
  <c r="M1852" i="4"/>
  <c r="M1847" i="4"/>
  <c r="M1842" i="4"/>
  <c r="M1837" i="4"/>
  <c r="M1832" i="4"/>
  <c r="M1827" i="4"/>
  <c r="M1822" i="4"/>
  <c r="M1817" i="4"/>
  <c r="M1812" i="4"/>
  <c r="M1807" i="4"/>
  <c r="M1802" i="4"/>
  <c r="M1797" i="4"/>
  <c r="M1792" i="4"/>
  <c r="M3552" i="4"/>
  <c r="M1787" i="4"/>
  <c r="M1782" i="4"/>
  <c r="M1777" i="4"/>
  <c r="M1772" i="4"/>
  <c r="M1767" i="4"/>
  <c r="M1762" i="4"/>
  <c r="M1757" i="4"/>
  <c r="M1752" i="4"/>
  <c r="M1747" i="4"/>
  <c r="M1742" i="4"/>
  <c r="M1737" i="4"/>
  <c r="M1732" i="4"/>
  <c r="M1727" i="4"/>
  <c r="M1687" i="4"/>
  <c r="M1722" i="4"/>
  <c r="M1717" i="4"/>
  <c r="M1712" i="4"/>
  <c r="M1707" i="4"/>
  <c r="M1702" i="4"/>
  <c r="M1697" i="4"/>
  <c r="M3267" i="4"/>
  <c r="M1692" i="4"/>
  <c r="M1682" i="4"/>
  <c r="M1677" i="4"/>
  <c r="M1672" i="4"/>
  <c r="M1667" i="4"/>
  <c r="M1662" i="4"/>
  <c r="M1657" i="4"/>
  <c r="M1652" i="4"/>
  <c r="M1647" i="4"/>
  <c r="M2842" i="4"/>
  <c r="M1642" i="4"/>
  <c r="M1637" i="4"/>
  <c r="M1632" i="4"/>
  <c r="M1627" i="4"/>
  <c r="M1622" i="4"/>
  <c r="M1617" i="4"/>
  <c r="M1612" i="4"/>
  <c r="M1607" i="4"/>
  <c r="M1602" i="4"/>
  <c r="M1597" i="4"/>
  <c r="M1592" i="4"/>
  <c r="M1587" i="4"/>
  <c r="M1582" i="4"/>
  <c r="M1577" i="4"/>
  <c r="M1572" i="4"/>
  <c r="M1567" i="4"/>
  <c r="M1562" i="4"/>
  <c r="M1557" i="4"/>
  <c r="M1552" i="4"/>
  <c r="M1547" i="4"/>
  <c r="M1542" i="4"/>
  <c r="M1537" i="4"/>
  <c r="M1532" i="4"/>
  <c r="M1527" i="4"/>
  <c r="M1522" i="4"/>
  <c r="M1517" i="4"/>
  <c r="M1512" i="4"/>
  <c r="M1507" i="4"/>
  <c r="M1502" i="4"/>
  <c r="M1482" i="4"/>
  <c r="M1497" i="4"/>
  <c r="M1492" i="4"/>
  <c r="M1487" i="4"/>
  <c r="M1477" i="4"/>
  <c r="M1467" i="4"/>
  <c r="M1417" i="4"/>
  <c r="M1462" i="4"/>
  <c r="M1457" i="4"/>
  <c r="M1452" i="4"/>
  <c r="M1447" i="4"/>
  <c r="M1442" i="4"/>
  <c r="M1437" i="4"/>
  <c r="M1432" i="4"/>
  <c r="M1427" i="4"/>
  <c r="M1422" i="4"/>
  <c r="M1412" i="4"/>
  <c r="M1407" i="4"/>
  <c r="M1402" i="4"/>
  <c r="M1392" i="4"/>
  <c r="M1387" i="4"/>
  <c r="M1382" i="4"/>
  <c r="M1377" i="4"/>
  <c r="M1372" i="4"/>
  <c r="M1367" i="4"/>
  <c r="M1362" i="4"/>
  <c r="M1357" i="4"/>
  <c r="M1352" i="4"/>
  <c r="M1347" i="4"/>
  <c r="M1342" i="4"/>
  <c r="M1337" i="4"/>
  <c r="M1332" i="4"/>
  <c r="M1322" i="4"/>
  <c r="M1317" i="4"/>
  <c r="M1307" i="4"/>
  <c r="M1302" i="4"/>
  <c r="M1297" i="4"/>
  <c r="M1292" i="4"/>
  <c r="M1287" i="4"/>
  <c r="M1272" i="4"/>
  <c r="M1252" i="4"/>
  <c r="M1192" i="4"/>
  <c r="M1187" i="4"/>
  <c r="M1247" i="4"/>
  <c r="M1182" i="4"/>
  <c r="M1177" i="4"/>
  <c r="M1172" i="4"/>
  <c r="M1167" i="4"/>
  <c r="M1162" i="4"/>
  <c r="M1157" i="4"/>
  <c r="M1147" i="4"/>
  <c r="M1132" i="4"/>
  <c r="M1117" i="4"/>
  <c r="M1112" i="4"/>
  <c r="M1107" i="4"/>
  <c r="M1097" i="4"/>
  <c r="M1102" i="4"/>
  <c r="M1092" i="4"/>
  <c r="M1087" i="4"/>
  <c r="M1082" i="4"/>
  <c r="M1067" i="4"/>
  <c r="M82" i="4"/>
  <c r="M7" i="4"/>
  <c r="M1042" i="4"/>
  <c r="M1037" i="4"/>
  <c r="M1032" i="4"/>
  <c r="M1027" i="4"/>
  <c r="M1022" i="4"/>
  <c r="M1017" i="4"/>
  <c r="M1012" i="4"/>
  <c r="M1007" i="4"/>
  <c r="M1002" i="4"/>
  <c r="M997" i="4"/>
  <c r="M992" i="4"/>
  <c r="M987" i="4"/>
  <c r="M982" i="4"/>
  <c r="M977" i="4"/>
  <c r="M972" i="4"/>
  <c r="M967" i="4"/>
  <c r="M962" i="4"/>
  <c r="M957" i="4"/>
  <c r="M952" i="4"/>
  <c r="M947" i="4"/>
  <c r="M942" i="4"/>
  <c r="M937" i="4"/>
  <c r="M927" i="4"/>
  <c r="M922" i="4"/>
  <c r="M12" i="4"/>
  <c r="M917" i="4"/>
  <c r="M912" i="4"/>
  <c r="M907" i="4"/>
  <c r="M902" i="4"/>
  <c r="M897" i="4"/>
  <c r="M892" i="4"/>
  <c r="M887" i="4"/>
  <c r="M1237" i="4"/>
  <c r="M882" i="4"/>
  <c r="M877" i="4"/>
  <c r="M872" i="4"/>
  <c r="M867" i="4"/>
  <c r="M862" i="4"/>
  <c r="M852" i="4"/>
  <c r="M847" i="4"/>
  <c r="M842" i="4"/>
  <c r="M837" i="4"/>
  <c r="M832" i="4"/>
  <c r="M827" i="4"/>
  <c r="M822" i="4"/>
  <c r="M817" i="4"/>
  <c r="M857" i="4"/>
  <c r="M797" i="4"/>
  <c r="M792" i="4"/>
  <c r="M787" i="4"/>
  <c r="M767" i="4"/>
  <c r="M747" i="4"/>
  <c r="M737" i="4"/>
  <c r="M742" i="4"/>
  <c r="M707" i="4"/>
  <c r="M702" i="4"/>
  <c r="M697" i="4"/>
  <c r="M692" i="4"/>
  <c r="M687" i="4"/>
  <c r="M682" i="4"/>
  <c r="M677" i="4"/>
  <c r="M672" i="4"/>
  <c r="M662" i="4"/>
  <c r="M667" i="4"/>
  <c r="M657" i="4"/>
  <c r="M652" i="4"/>
  <c r="M647" i="4"/>
  <c r="M642" i="4"/>
  <c r="M637" i="4"/>
  <c r="M632" i="4"/>
  <c r="M627" i="4"/>
  <c r="M622" i="4"/>
  <c r="M617" i="4"/>
  <c r="M612" i="4"/>
  <c r="M87" i="4"/>
  <c r="M607" i="4"/>
  <c r="M602" i="4"/>
  <c r="M597" i="4"/>
  <c r="M592" i="4"/>
  <c r="M587" i="4"/>
  <c r="M582" i="4"/>
  <c r="M577" i="4"/>
  <c r="M572" i="4"/>
  <c r="M567" i="4"/>
  <c r="M552" i="4"/>
  <c r="M547" i="4"/>
  <c r="M557" i="4"/>
  <c r="M542" i="4"/>
  <c r="M537" i="4"/>
  <c r="M532" i="4"/>
  <c r="M527" i="4"/>
  <c r="M522" i="4"/>
  <c r="M517" i="4"/>
  <c r="M512" i="4"/>
  <c r="M507" i="4"/>
  <c r="M502" i="4"/>
  <c r="M497" i="4"/>
  <c r="M492" i="4"/>
  <c r="M487" i="4"/>
  <c r="M482" i="4"/>
  <c r="M477" i="4"/>
  <c r="M472" i="4"/>
  <c r="M1152" i="4"/>
  <c r="M467" i="4"/>
  <c r="M462" i="4"/>
  <c r="M457" i="4"/>
  <c r="M452" i="4"/>
  <c r="M447" i="4"/>
  <c r="M442" i="4"/>
  <c r="M437" i="4"/>
  <c r="M432" i="4"/>
  <c r="M427" i="4"/>
  <c r="M422" i="4"/>
  <c r="M417" i="4"/>
  <c r="M412" i="4"/>
  <c r="M407" i="4"/>
  <c r="M402" i="4"/>
  <c r="M397" i="4"/>
  <c r="M392" i="4"/>
  <c r="M387" i="4"/>
  <c r="M382" i="4"/>
  <c r="M377" i="4"/>
  <c r="M372" i="4"/>
  <c r="M367" i="4"/>
  <c r="M362" i="4"/>
  <c r="M357" i="4"/>
  <c r="M352" i="4"/>
  <c r="M1972" i="4"/>
  <c r="M347" i="4"/>
  <c r="M342" i="4"/>
  <c r="M337" i="4"/>
  <c r="M332" i="4"/>
  <c r="M327" i="4"/>
  <c r="M322" i="4"/>
  <c r="M317" i="4"/>
  <c r="M312" i="4"/>
  <c r="M297" i="4"/>
  <c r="M287" i="4"/>
  <c r="M307" i="4"/>
  <c r="M302" i="4"/>
  <c r="M292" i="4"/>
  <c r="M67" i="4"/>
  <c r="M282" i="4"/>
  <c r="M277" i="4"/>
  <c r="M272" i="4"/>
  <c r="M267" i="4"/>
  <c r="M262" i="4"/>
  <c r="M257" i="4"/>
  <c r="M252" i="4"/>
  <c r="M247" i="4"/>
  <c r="M242" i="4"/>
  <c r="M237" i="4"/>
  <c r="M232" i="4"/>
  <c r="M227" i="4"/>
  <c r="M222" i="4"/>
  <c r="M217" i="4"/>
  <c r="M212" i="4"/>
  <c r="M207" i="4"/>
  <c r="M202" i="4"/>
  <c r="M197" i="4"/>
  <c r="M192" i="4"/>
  <c r="M1122" i="4"/>
  <c r="M187" i="4"/>
  <c r="M182" i="4"/>
  <c r="M177" i="4"/>
  <c r="M172" i="4"/>
  <c r="M167" i="4"/>
  <c r="M162" i="4"/>
  <c r="M157" i="4"/>
  <c r="M152" i="4"/>
  <c r="M147" i="4"/>
  <c r="M142" i="4"/>
  <c r="M137" i="4"/>
  <c r="M132" i="4"/>
  <c r="M127" i="4"/>
  <c r="M122" i="4"/>
  <c r="M117" i="4"/>
  <c r="M112" i="4"/>
  <c r="M107" i="4"/>
  <c r="M102" i="4"/>
  <c r="M2707" i="4"/>
  <c r="M97" i="4"/>
  <c r="M812" i="4"/>
  <c r="M782" i="4"/>
  <c r="M727" i="4"/>
  <c r="M712" i="4"/>
  <c r="M1077" i="4"/>
  <c r="M1062" i="4"/>
  <c r="M1052" i="4"/>
  <c r="M807" i="4"/>
  <c r="M72" i="4"/>
  <c r="M777" i="4"/>
  <c r="M722" i="4"/>
  <c r="M1267" i="4"/>
  <c r="M77" i="4"/>
  <c r="M2482" i="4"/>
  <c r="M2477" i="4"/>
  <c r="M2472" i="4"/>
  <c r="M802" i="4"/>
  <c r="M772" i="4"/>
  <c r="M717" i="4"/>
  <c r="M62" i="4"/>
  <c r="M1262" i="4"/>
  <c r="M57" i="4"/>
  <c r="M52" i="4"/>
  <c r="M1282" i="4"/>
  <c r="M47" i="4"/>
  <c r="M37" i="4"/>
  <c r="M1277" i="4"/>
  <c r="M1197" i="4"/>
  <c r="M1072" i="4"/>
  <c r="M1057" i="4"/>
  <c r="M1047" i="4"/>
  <c r="M42" i="4"/>
  <c r="M32" i="4"/>
  <c r="M3757" i="4"/>
  <c r="M3752" i="4"/>
  <c r="M27" i="4"/>
  <c r="M3702" i="4"/>
  <c r="M1257" i="4"/>
  <c r="M3487" i="4"/>
  <c r="M3482" i="4"/>
  <c r="M1982" i="4"/>
  <c r="M2807" i="4"/>
  <c r="M2017" i="4"/>
  <c r="M2012" i="4"/>
  <c r="M2817" i="4"/>
  <c r="M3477" i="4"/>
  <c r="M3697" i="4"/>
  <c r="M1977" i="4"/>
  <c r="M2007" i="4"/>
  <c r="M2812" i="4"/>
  <c r="M757" i="4"/>
  <c r="M762" i="4"/>
  <c r="M752" i="4"/>
  <c r="M1212" i="4"/>
  <c r="M1207" i="4"/>
  <c r="M3732" i="4"/>
  <c r="M1222" i="4"/>
  <c r="M1202" i="4"/>
  <c r="M3727" i="4"/>
  <c r="M3497" i="4"/>
  <c r="M3722" i="4"/>
  <c r="M22" i="4"/>
  <c r="M17" i="4"/>
  <c r="M1227" i="4"/>
  <c r="M1217" i="4"/>
  <c r="M3742" i="4"/>
  <c r="M3502" i="4"/>
  <c r="M3737" i="4"/>
  <c r="M1398" i="4"/>
  <c r="M1328" i="4"/>
  <c r="M3878" i="4"/>
  <c r="M3873" i="4"/>
  <c r="M3868" i="4"/>
  <c r="M3863" i="4"/>
  <c r="M3858" i="4"/>
  <c r="M3853" i="4"/>
  <c r="M3848" i="4"/>
  <c r="M3843" i="4"/>
  <c r="M3838" i="4"/>
  <c r="M3833" i="4"/>
  <c r="M3828" i="4"/>
  <c r="M3823" i="4"/>
  <c r="M3818" i="4"/>
  <c r="M3813" i="4"/>
  <c r="M3808" i="4"/>
  <c r="M3803" i="4"/>
  <c r="M3798" i="4"/>
  <c r="M3793" i="4"/>
  <c r="M3788" i="4"/>
  <c r="M3783" i="4"/>
  <c r="M3778" i="4"/>
  <c r="M3773" i="4"/>
  <c r="M3768" i="4"/>
  <c r="M3763" i="4"/>
  <c r="M3748" i="4"/>
  <c r="M3718" i="4"/>
  <c r="M3713" i="4"/>
  <c r="M3693" i="4"/>
  <c r="M3688" i="4"/>
  <c r="M3683" i="4"/>
  <c r="M3678" i="4"/>
  <c r="M3673" i="4"/>
  <c r="M3668" i="4"/>
  <c r="M3663" i="4"/>
  <c r="M3658" i="4"/>
  <c r="M1243" i="4"/>
  <c r="M3653" i="4"/>
  <c r="M3648" i="4"/>
  <c r="M3643" i="4"/>
  <c r="M3638" i="4"/>
  <c r="M3628" i="4"/>
  <c r="M3623" i="4"/>
  <c r="M3618" i="4"/>
  <c r="M3613" i="4"/>
  <c r="M3608" i="4"/>
  <c r="M3603" i="4"/>
  <c r="M3598" i="4"/>
  <c r="M3593" i="4"/>
  <c r="M3588" i="4"/>
  <c r="M3583" i="4"/>
  <c r="M3578" i="4"/>
  <c r="M3573" i="4"/>
  <c r="M3568" i="4"/>
  <c r="M3563" i="4"/>
  <c r="M3558" i="4"/>
  <c r="M3548" i="4"/>
  <c r="M3543" i="4"/>
  <c r="M3538" i="4"/>
  <c r="M1473" i="4"/>
  <c r="M3533" i="4"/>
  <c r="M3528" i="4"/>
  <c r="M3523" i="4"/>
  <c r="M3518" i="4"/>
  <c r="M3513" i="4"/>
  <c r="M3508" i="4"/>
  <c r="M3493" i="4"/>
  <c r="M3473" i="4"/>
  <c r="M1128" i="4"/>
  <c r="M3463" i="4"/>
  <c r="M3468" i="4"/>
  <c r="M3458" i="4"/>
  <c r="M3448" i="4"/>
  <c r="M3443" i="4"/>
  <c r="M3453" i="4"/>
  <c r="M3438" i="4"/>
  <c r="M3433" i="4"/>
  <c r="M3423" i="4"/>
  <c r="M3418" i="4"/>
  <c r="M3413" i="4"/>
  <c r="M3408" i="4"/>
  <c r="M3403" i="4"/>
  <c r="M3398" i="4"/>
  <c r="M3393" i="4"/>
  <c r="M3388" i="4"/>
  <c r="M3383" i="4"/>
  <c r="M3378" i="4"/>
  <c r="M3373" i="4"/>
  <c r="M3368" i="4"/>
  <c r="M1873" i="4"/>
  <c r="M3633" i="4"/>
  <c r="M3358" i="4"/>
  <c r="M3353" i="4"/>
  <c r="M3348" i="4"/>
  <c r="M3343" i="4"/>
  <c r="M3338" i="4"/>
  <c r="M3333" i="4"/>
  <c r="M3328" i="4"/>
  <c r="M3323" i="4"/>
  <c r="M3303" i="4"/>
  <c r="M2823" i="4"/>
  <c r="M3318" i="4"/>
  <c r="M2638" i="4"/>
  <c r="M3298" i="4"/>
  <c r="M3308" i="4"/>
  <c r="M1233" i="4"/>
  <c r="M3293" i="4"/>
  <c r="M3288" i="4"/>
  <c r="M3283" i="4"/>
  <c r="M3278" i="4"/>
  <c r="M3273" i="4"/>
  <c r="M3263" i="4"/>
  <c r="M3258" i="4"/>
  <c r="M3253" i="4"/>
  <c r="M3248" i="4"/>
  <c r="M3243" i="4"/>
  <c r="M3238" i="4"/>
  <c r="M3233" i="4"/>
  <c r="M3228" i="4"/>
  <c r="M3223" i="4"/>
  <c r="M3218" i="4"/>
  <c r="M3213" i="4"/>
  <c r="M3208" i="4"/>
  <c r="M3203" i="4"/>
  <c r="M3198" i="4"/>
  <c r="M3193" i="4"/>
  <c r="M3188" i="4"/>
  <c r="M3183" i="4"/>
  <c r="M3178" i="4"/>
  <c r="M3173" i="4"/>
  <c r="M3168" i="4"/>
  <c r="M3163" i="4"/>
  <c r="M3158" i="4"/>
  <c r="M3153" i="4"/>
  <c r="M3148" i="4"/>
  <c r="M3143" i="4"/>
  <c r="M3138" i="4"/>
  <c r="M3133" i="4"/>
  <c r="M3128" i="4"/>
  <c r="M3123" i="4"/>
  <c r="M3118" i="4"/>
  <c r="M3113" i="4"/>
  <c r="M3108" i="4"/>
  <c r="M3103" i="4"/>
  <c r="M3098" i="4"/>
  <c r="M3093" i="4"/>
  <c r="M3088" i="4"/>
  <c r="M3083" i="4"/>
  <c r="M3078" i="4"/>
  <c r="M3073" i="4"/>
  <c r="M3068" i="4"/>
  <c r="M3063" i="4"/>
  <c r="M3058" i="4"/>
  <c r="M3053" i="4"/>
  <c r="M3048" i="4"/>
  <c r="M3043" i="4"/>
  <c r="M3038" i="4"/>
  <c r="M3033" i="4"/>
  <c r="M3028" i="4"/>
  <c r="M3023" i="4"/>
  <c r="M3018" i="4"/>
  <c r="M3013" i="4"/>
  <c r="M3008" i="4"/>
  <c r="M3003" i="4"/>
  <c r="M2998" i="4"/>
  <c r="M2993" i="4"/>
  <c r="M2988" i="4"/>
  <c r="M2983" i="4"/>
  <c r="M2978" i="4"/>
  <c r="M2973" i="4"/>
  <c r="M2968" i="4"/>
  <c r="M2963" i="4"/>
  <c r="M2953" i="4"/>
  <c r="M2948" i="4"/>
  <c r="M2943" i="4"/>
  <c r="M2938" i="4"/>
  <c r="M2933" i="4"/>
  <c r="M2928" i="4"/>
  <c r="M2923" i="4"/>
  <c r="M2918" i="4"/>
  <c r="M2913" i="4"/>
  <c r="M2908" i="4"/>
  <c r="M2903" i="4"/>
  <c r="M2898" i="4"/>
  <c r="M2893" i="4"/>
  <c r="M2888" i="4"/>
  <c r="M2883" i="4"/>
  <c r="M2878" i="4"/>
  <c r="M2873" i="4"/>
  <c r="M2868" i="4"/>
  <c r="M2863" i="4"/>
  <c r="M2858" i="4"/>
  <c r="M2853" i="4"/>
  <c r="M2848" i="4"/>
  <c r="M2838" i="4"/>
  <c r="M2833" i="4"/>
  <c r="M2828" i="4"/>
  <c r="M2803" i="4"/>
  <c r="M2798" i="4"/>
  <c r="M2793" i="4"/>
  <c r="M2788" i="4"/>
  <c r="M2783" i="4"/>
  <c r="M2778" i="4"/>
  <c r="M2773" i="4"/>
  <c r="M2768" i="4"/>
  <c r="M2763" i="4"/>
  <c r="M2758" i="4"/>
  <c r="M2753" i="4"/>
  <c r="M2748" i="4"/>
  <c r="M2743" i="4"/>
  <c r="M2738" i="4"/>
  <c r="M563" i="4"/>
  <c r="M2733" i="4"/>
  <c r="M2728" i="4"/>
  <c r="M2723" i="4"/>
  <c r="M2718" i="4"/>
  <c r="M2713" i="4"/>
  <c r="M2698" i="4"/>
  <c r="M2693" i="4"/>
  <c r="M2688" i="4"/>
  <c r="M2683" i="4"/>
  <c r="M2678" i="4"/>
  <c r="M2673" i="4"/>
  <c r="M2668" i="4"/>
  <c r="M2663" i="4"/>
  <c r="M2658" i="4"/>
  <c r="M2653" i="4"/>
  <c r="M2648" i="4"/>
  <c r="M2643" i="4"/>
  <c r="M2633" i="4"/>
  <c r="M2628" i="4"/>
  <c r="M2623" i="4"/>
  <c r="M1143" i="4"/>
  <c r="M2618" i="4"/>
  <c r="M2613" i="4"/>
  <c r="M2608" i="4"/>
  <c r="M2603" i="4"/>
  <c r="M2598" i="4"/>
  <c r="M2593" i="4"/>
  <c r="M2588" i="4"/>
  <c r="M2583" i="4"/>
  <c r="M2578" i="4"/>
  <c r="M2573" i="4"/>
  <c r="M2568" i="4"/>
  <c r="M2563" i="4"/>
  <c r="M2558" i="4"/>
  <c r="M2553" i="4"/>
  <c r="M2548" i="4"/>
  <c r="M733" i="4"/>
  <c r="M2543" i="4"/>
  <c r="M2538" i="4"/>
  <c r="M2533" i="4"/>
  <c r="M2528" i="4"/>
  <c r="M2523" i="4"/>
  <c r="M2518" i="4"/>
  <c r="M2513" i="4"/>
  <c r="M2508" i="4"/>
  <c r="M2503" i="4"/>
  <c r="M2498" i="4"/>
  <c r="M2493" i="4"/>
  <c r="M2488" i="4"/>
  <c r="M2193" i="4"/>
  <c r="M2468" i="4"/>
  <c r="M2463" i="4"/>
  <c r="M2393" i="4"/>
  <c r="M2458" i="4"/>
  <c r="M2448" i="4"/>
  <c r="M2443" i="4"/>
  <c r="M2438" i="4"/>
  <c r="M2433" i="4"/>
  <c r="M2428" i="4"/>
  <c r="M2423" i="4"/>
  <c r="M2418" i="4"/>
  <c r="M2413" i="4"/>
  <c r="M2408" i="4"/>
  <c r="M2403" i="4"/>
  <c r="M3708" i="4"/>
  <c r="M2398" i="4"/>
  <c r="M2388" i="4"/>
  <c r="M2383" i="4"/>
  <c r="M2378" i="4"/>
  <c r="M2373" i="4"/>
  <c r="M2368" i="4"/>
  <c r="M2363" i="4"/>
  <c r="M2358" i="4"/>
  <c r="M2353" i="4"/>
  <c r="M2348" i="4"/>
  <c r="M2298" i="4"/>
  <c r="M2343" i="4"/>
  <c r="M2338" i="4"/>
  <c r="M2333" i="4"/>
  <c r="M2318" i="4"/>
  <c r="M2313" i="4"/>
  <c r="M2328" i="4"/>
  <c r="M2308" i="4"/>
  <c r="M2323" i="4"/>
  <c r="M2303" i="4"/>
  <c r="M2293" i="4"/>
  <c r="M2278" i="4"/>
  <c r="M2288" i="4"/>
  <c r="M2283" i="4"/>
  <c r="M2273" i="4"/>
  <c r="M2268" i="4"/>
  <c r="M2263" i="4"/>
  <c r="M2258" i="4"/>
  <c r="M2253" i="4"/>
  <c r="M2248" i="4"/>
  <c r="M2243" i="4"/>
  <c r="M2238" i="4"/>
  <c r="M2053" i="4"/>
  <c r="M2233" i="4"/>
  <c r="M2228" i="4"/>
  <c r="M2223" i="4"/>
  <c r="M2218" i="4"/>
  <c r="M2213" i="4"/>
  <c r="M2208" i="4"/>
  <c r="M2203" i="4"/>
  <c r="M2198" i="4"/>
  <c r="M2188" i="4"/>
  <c r="M2183" i="4"/>
  <c r="M2178" i="4"/>
  <c r="M2173" i="4"/>
  <c r="M2168" i="4"/>
  <c r="M2163" i="4"/>
  <c r="M2158" i="4"/>
  <c r="M2153" i="4"/>
  <c r="M2148" i="4"/>
  <c r="M1313" i="4"/>
  <c r="M1138" i="4"/>
  <c r="M2143" i="4"/>
  <c r="M2138" i="4"/>
  <c r="M2133" i="4"/>
  <c r="M2128" i="4"/>
  <c r="M93" i="4"/>
  <c r="M2123" i="4"/>
  <c r="M2118" i="4"/>
  <c r="M2113" i="4"/>
  <c r="M2108" i="4"/>
  <c r="M2103" i="4"/>
  <c r="M2098" i="4"/>
  <c r="M2093" i="4"/>
  <c r="M2088" i="4"/>
  <c r="M2083" i="4"/>
  <c r="M2078" i="4"/>
  <c r="M2073" i="4"/>
  <c r="M2068" i="4"/>
  <c r="M2063" i="4"/>
  <c r="M2058" i="4"/>
  <c r="M2028" i="4"/>
  <c r="M2003" i="4"/>
  <c r="M1998" i="4"/>
  <c r="M1993" i="4"/>
  <c r="M3313" i="4"/>
  <c r="M1988" i="4"/>
  <c r="M2048" i="4"/>
  <c r="M2043" i="4"/>
  <c r="M2038" i="4"/>
  <c r="M2033" i="4"/>
  <c r="M2023" i="4"/>
  <c r="M1968" i="4"/>
  <c r="M1963" i="4"/>
  <c r="M1958" i="4"/>
  <c r="M1953" i="4"/>
  <c r="M1948" i="4"/>
  <c r="M1943" i="4"/>
  <c r="M1938" i="4"/>
  <c r="M1933" i="4"/>
  <c r="M1928" i="4"/>
  <c r="M1923" i="4"/>
  <c r="M1918" i="4"/>
  <c r="M1913" i="4"/>
  <c r="M1908" i="4"/>
  <c r="M1903" i="4"/>
  <c r="M2453" i="4"/>
  <c r="M1898" i="4"/>
  <c r="M1893" i="4"/>
  <c r="M1888" i="4"/>
  <c r="M1883" i="4"/>
  <c r="M1878" i="4"/>
  <c r="M1868" i="4"/>
  <c r="M1863" i="4"/>
  <c r="M1858" i="4"/>
  <c r="M1853" i="4"/>
  <c r="M1848" i="4"/>
  <c r="M1843" i="4"/>
  <c r="M1838" i="4"/>
  <c r="M1833" i="4"/>
  <c r="M1828" i="4"/>
  <c r="M1823" i="4"/>
  <c r="M1818" i="4"/>
  <c r="M1813" i="4"/>
  <c r="M1808" i="4"/>
  <c r="M1803" i="4"/>
  <c r="M1798" i="4"/>
  <c r="M1793" i="4"/>
  <c r="M3553" i="4"/>
  <c r="M1788" i="4"/>
  <c r="M1783" i="4"/>
  <c r="M1778" i="4"/>
  <c r="M1773" i="4"/>
  <c r="M1768" i="4"/>
  <c r="M1763" i="4"/>
  <c r="M1758" i="4"/>
  <c r="M1753" i="4"/>
  <c r="M1748" i="4"/>
  <c r="M1743" i="4"/>
  <c r="M1738" i="4"/>
  <c r="M1733" i="4"/>
  <c r="M1728" i="4"/>
  <c r="M1688" i="4"/>
  <c r="M1723" i="4"/>
  <c r="M1718" i="4"/>
  <c r="M1713" i="4"/>
  <c r="M1708" i="4"/>
  <c r="M1703" i="4"/>
  <c r="M1698" i="4"/>
  <c r="M3268" i="4"/>
  <c r="M1693" i="4"/>
  <c r="M1683" i="4"/>
  <c r="M1678" i="4"/>
  <c r="M1673" i="4"/>
  <c r="M1668" i="4"/>
  <c r="M1663" i="4"/>
  <c r="M1658" i="4"/>
  <c r="M1653" i="4"/>
  <c r="M1648" i="4"/>
  <c r="M2843" i="4"/>
  <c r="M1643" i="4"/>
  <c r="M1638" i="4"/>
  <c r="M1633" i="4"/>
  <c r="M1628" i="4"/>
  <c r="M1623" i="4"/>
  <c r="M1618" i="4"/>
  <c r="M1613" i="4"/>
  <c r="M1608" i="4"/>
  <c r="M1603" i="4"/>
  <c r="M1598" i="4"/>
  <c r="M1593" i="4"/>
  <c r="M1588" i="4"/>
  <c r="M1583" i="4"/>
  <c r="M1578" i="4"/>
  <c r="M1573" i="4"/>
  <c r="M1568" i="4"/>
  <c r="M1563" i="4"/>
  <c r="M1558" i="4"/>
  <c r="M1553" i="4"/>
  <c r="M1548" i="4"/>
  <c r="M1543" i="4"/>
  <c r="M1538" i="4"/>
  <c r="M1533" i="4"/>
  <c r="M1528" i="4"/>
  <c r="M1523" i="4"/>
  <c r="M1518" i="4"/>
  <c r="M1513" i="4"/>
  <c r="M1508" i="4"/>
  <c r="M1503" i="4"/>
  <c r="M1483" i="4"/>
  <c r="M1498" i="4"/>
  <c r="M1493" i="4"/>
  <c r="M1488" i="4"/>
  <c r="M1478" i="4"/>
  <c r="M1468" i="4"/>
  <c r="M1418" i="4"/>
  <c r="M1463" i="4"/>
  <c r="M1458" i="4"/>
  <c r="M1453" i="4"/>
  <c r="M1448" i="4"/>
  <c r="M1443" i="4"/>
  <c r="M1438" i="4"/>
  <c r="M1433" i="4"/>
  <c r="M1428" i="4"/>
  <c r="M1423" i="4"/>
  <c r="M1413" i="4"/>
  <c r="M1408" i="4"/>
  <c r="M1403" i="4"/>
  <c r="M1393" i="4"/>
  <c r="M1388" i="4"/>
  <c r="M1383" i="4"/>
  <c r="M1378" i="4"/>
  <c r="M1373" i="4"/>
  <c r="M1368" i="4"/>
  <c r="M1363" i="4"/>
  <c r="M1358" i="4"/>
  <c r="M1353" i="4"/>
  <c r="M1348" i="4"/>
  <c r="M1343" i="4"/>
  <c r="M1338" i="4"/>
  <c r="M1333" i="4"/>
  <c r="M1323" i="4"/>
  <c r="M1318" i="4"/>
  <c r="M1308" i="4"/>
  <c r="M1303" i="4"/>
  <c r="M1298" i="4"/>
  <c r="M1293" i="4"/>
  <c r="M1288" i="4"/>
  <c r="M1273" i="4"/>
  <c r="M1253" i="4"/>
  <c r="M1193" i="4"/>
  <c r="M1188" i="4"/>
  <c r="M1248" i="4"/>
  <c r="M1183" i="4"/>
  <c r="M1178" i="4"/>
  <c r="M1173" i="4"/>
  <c r="M1168" i="4"/>
  <c r="M1163" i="4"/>
  <c r="M1158" i="4"/>
  <c r="M1148" i="4"/>
  <c r="M1133" i="4"/>
  <c r="M1118" i="4"/>
  <c r="M1113" i="4"/>
  <c r="M1108" i="4"/>
  <c r="M1098" i="4"/>
  <c r="M1103" i="4"/>
  <c r="M1093" i="4"/>
  <c r="M1088" i="4"/>
  <c r="M1083" i="4"/>
  <c r="M1068" i="4"/>
  <c r="M83" i="4"/>
  <c r="M8" i="4"/>
  <c r="M1043" i="4"/>
  <c r="M1038" i="4"/>
  <c r="M1033" i="4"/>
  <c r="M1028" i="4"/>
  <c r="M1023" i="4"/>
  <c r="M1018" i="4"/>
  <c r="M1013" i="4"/>
  <c r="M1008" i="4"/>
  <c r="M1003" i="4"/>
  <c r="M998" i="4"/>
  <c r="M993" i="4"/>
  <c r="M988" i="4"/>
  <c r="M983" i="4"/>
  <c r="M978" i="4"/>
  <c r="M973" i="4"/>
  <c r="M968" i="4"/>
  <c r="M963" i="4"/>
  <c r="M958" i="4"/>
  <c r="M953" i="4"/>
  <c r="M948" i="4"/>
  <c r="M943" i="4"/>
  <c r="M938" i="4"/>
  <c r="M928" i="4"/>
  <c r="M923" i="4"/>
  <c r="M13" i="4"/>
  <c r="M918" i="4"/>
  <c r="M913" i="4"/>
  <c r="M908" i="4"/>
  <c r="M903" i="4"/>
  <c r="M898" i="4"/>
  <c r="M893" i="4"/>
  <c r="M888" i="4"/>
  <c r="M1238" i="4"/>
  <c r="M883" i="4"/>
  <c r="M878" i="4"/>
  <c r="M873" i="4"/>
  <c r="M868" i="4"/>
  <c r="M863" i="4"/>
  <c r="M853" i="4"/>
  <c r="M848" i="4"/>
  <c r="M843" i="4"/>
  <c r="M838" i="4"/>
  <c r="M833" i="4"/>
  <c r="M828" i="4"/>
  <c r="M823" i="4"/>
  <c r="M818" i="4"/>
  <c r="M858" i="4"/>
  <c r="M798" i="4"/>
  <c r="M793" i="4"/>
  <c r="M788" i="4"/>
  <c r="M768" i="4"/>
  <c r="M748" i="4"/>
  <c r="M738" i="4"/>
  <c r="M743" i="4"/>
  <c r="M708" i="4"/>
  <c r="M703" i="4"/>
  <c r="M698" i="4"/>
  <c r="M693" i="4"/>
  <c r="M688" i="4"/>
  <c r="M683" i="4"/>
  <c r="M678" i="4"/>
  <c r="M673" i="4"/>
  <c r="M663" i="4"/>
  <c r="M668" i="4"/>
  <c r="M658" i="4"/>
  <c r="M653" i="4"/>
  <c r="M648" i="4"/>
  <c r="M643" i="4"/>
  <c r="M638" i="4"/>
  <c r="M633" i="4"/>
  <c r="M628" i="4"/>
  <c r="M623" i="4"/>
  <c r="M618" i="4"/>
  <c r="M613" i="4"/>
  <c r="M88" i="4"/>
  <c r="M608" i="4"/>
  <c r="M603" i="4"/>
  <c r="M598" i="4"/>
  <c r="M593" i="4"/>
  <c r="M588" i="4"/>
  <c r="M583" i="4"/>
  <c r="M578" i="4"/>
  <c r="M573" i="4"/>
  <c r="M568" i="4"/>
  <c r="M553" i="4"/>
  <c r="M548" i="4"/>
  <c r="M558" i="4"/>
  <c r="M543" i="4"/>
  <c r="M538" i="4"/>
  <c r="M533" i="4"/>
  <c r="M528" i="4"/>
  <c r="M523" i="4"/>
  <c r="M518" i="4"/>
  <c r="M513" i="4"/>
  <c r="M508" i="4"/>
  <c r="M503" i="4"/>
  <c r="M498" i="4"/>
  <c r="M493" i="4"/>
  <c r="M488" i="4"/>
  <c r="M483" i="4"/>
  <c r="M478" i="4"/>
  <c r="M473" i="4"/>
  <c r="M1153" i="4"/>
  <c r="M468" i="4"/>
  <c r="M463" i="4"/>
  <c r="M458" i="4"/>
  <c r="M453" i="4"/>
  <c r="M448" i="4"/>
  <c r="M443" i="4"/>
  <c r="M438" i="4"/>
  <c r="M433" i="4"/>
  <c r="M428" i="4"/>
  <c r="M423" i="4"/>
  <c r="M418" i="4"/>
  <c r="M413" i="4"/>
  <c r="M408" i="4"/>
  <c r="M403" i="4"/>
  <c r="M398" i="4"/>
  <c r="M393" i="4"/>
  <c r="M388" i="4"/>
  <c r="M383" i="4"/>
  <c r="M378" i="4"/>
  <c r="M373" i="4"/>
  <c r="M368" i="4"/>
  <c r="M363" i="4"/>
  <c r="M358" i="4"/>
  <c r="M353" i="4"/>
  <c r="M1973" i="4"/>
  <c r="M348" i="4"/>
  <c r="M343" i="4"/>
  <c r="M338" i="4"/>
  <c r="M333" i="4"/>
  <c r="M328" i="4"/>
  <c r="M323" i="4"/>
  <c r="M318" i="4"/>
  <c r="M313" i="4"/>
  <c r="M298" i="4"/>
  <c r="M288" i="4"/>
  <c r="M308" i="4"/>
  <c r="M303" i="4"/>
  <c r="M293" i="4"/>
  <c r="M68" i="4"/>
  <c r="M283" i="4"/>
  <c r="M278" i="4"/>
  <c r="M273" i="4"/>
  <c r="M268" i="4"/>
  <c r="M263" i="4"/>
  <c r="M258" i="4"/>
  <c r="M253" i="4"/>
  <c r="M248" i="4"/>
  <c r="M243" i="4"/>
  <c r="M238" i="4"/>
  <c r="M233" i="4"/>
  <c r="M228" i="4"/>
  <c r="M223" i="4"/>
  <c r="M218" i="4"/>
  <c r="M213" i="4"/>
  <c r="M208" i="4"/>
  <c r="M203" i="4"/>
  <c r="M198" i="4"/>
  <c r="M193" i="4"/>
  <c r="M1123" i="4"/>
  <c r="M188" i="4"/>
  <c r="M183" i="4"/>
  <c r="M178" i="4"/>
  <c r="M173" i="4"/>
  <c r="M168" i="4"/>
  <c r="M163" i="4"/>
  <c r="M158" i="4"/>
  <c r="M153" i="4"/>
  <c r="M148" i="4"/>
  <c r="M143" i="4"/>
  <c r="M138" i="4"/>
  <c r="M133" i="4"/>
  <c r="M128" i="4"/>
  <c r="M123" i="4"/>
  <c r="M118" i="4"/>
  <c r="M113" i="4"/>
  <c r="M108" i="4"/>
  <c r="M103" i="4"/>
  <c r="M2708" i="4"/>
  <c r="M98" i="4"/>
  <c r="M813" i="4"/>
  <c r="M783" i="4"/>
  <c r="M728" i="4"/>
  <c r="M713" i="4"/>
  <c r="M1078" i="4"/>
  <c r="M1063" i="4"/>
  <c r="M1053" i="4"/>
  <c r="M808" i="4"/>
  <c r="M73" i="4"/>
  <c r="M778" i="4"/>
  <c r="M723" i="4"/>
  <c r="M1268" i="4"/>
  <c r="M78" i="4"/>
  <c r="M2483" i="4"/>
  <c r="M2478" i="4"/>
  <c r="M2473" i="4"/>
  <c r="M803" i="4"/>
  <c r="M773" i="4"/>
  <c r="M718" i="4"/>
  <c r="M63" i="4"/>
  <c r="M1263" i="4"/>
  <c r="M58" i="4"/>
  <c r="M53" i="4"/>
  <c r="M1283" i="4"/>
  <c r="M48" i="4"/>
  <c r="M38" i="4"/>
  <c r="M1278" i="4"/>
  <c r="M1198" i="4"/>
  <c r="M1073" i="4"/>
  <c r="M1058" i="4"/>
  <c r="M1048" i="4"/>
  <c r="M43" i="4"/>
  <c r="M33" i="4"/>
  <c r="M3758" i="4"/>
  <c r="M3753" i="4"/>
  <c r="M28" i="4"/>
  <c r="M3703" i="4"/>
  <c r="M1258" i="4"/>
  <c r="M3488" i="4"/>
  <c r="M3483" i="4"/>
  <c r="M1983" i="4"/>
  <c r="M2808" i="4"/>
  <c r="M2018" i="4"/>
  <c r="M2013" i="4"/>
  <c r="M2818" i="4"/>
  <c r="M3478" i="4"/>
  <c r="M3698" i="4"/>
  <c r="M1978" i="4"/>
  <c r="M2008" i="4"/>
  <c r="M2813" i="4"/>
  <c r="M758" i="4"/>
  <c r="M763" i="4"/>
  <c r="M753" i="4"/>
  <c r="M1213" i="4"/>
  <c r="M1208" i="4"/>
  <c r="M3733" i="4"/>
  <c r="M1223" i="4"/>
  <c r="M1203" i="4"/>
  <c r="M3728" i="4"/>
  <c r="M3498" i="4"/>
  <c r="M3723" i="4"/>
  <c r="M23" i="4"/>
  <c r="M18" i="4"/>
  <c r="M1228" i="4"/>
  <c r="M1218" i="4"/>
  <c r="M3743" i="4"/>
  <c r="M3503" i="4"/>
  <c r="M3738" i="4"/>
  <c r="M1396" i="4"/>
  <c r="M1326" i="4"/>
  <c r="M3876" i="4"/>
  <c r="M3871" i="4"/>
  <c r="M3866" i="4"/>
  <c r="M3861" i="4"/>
  <c r="M3856" i="4"/>
  <c r="M3851" i="4"/>
  <c r="M3846" i="4"/>
  <c r="M3841" i="4"/>
  <c r="M3836" i="4"/>
  <c r="M3831" i="4"/>
  <c r="M3826" i="4"/>
  <c r="M3821" i="4"/>
  <c r="M3816" i="4"/>
  <c r="M3811" i="4"/>
  <c r="M3806" i="4"/>
  <c r="M3801" i="4"/>
  <c r="M3796" i="4"/>
  <c r="M3791" i="4"/>
  <c r="M3786" i="4"/>
  <c r="M3781" i="4"/>
  <c r="M3776" i="4"/>
  <c r="M3771" i="4"/>
  <c r="M3766" i="4"/>
  <c r="M3761" i="4"/>
  <c r="M3746" i="4"/>
  <c r="M3716" i="4"/>
  <c r="M3711" i="4"/>
  <c r="M3691" i="4"/>
  <c r="M3686" i="4"/>
  <c r="M3681" i="4"/>
  <c r="M3676" i="4"/>
  <c r="M3671" i="4"/>
  <c r="M3666" i="4"/>
  <c r="M3661" i="4"/>
  <c r="M3656" i="4"/>
  <c r="M1241" i="4"/>
  <c r="M3651" i="4"/>
  <c r="M3646" i="4"/>
  <c r="M3641" i="4"/>
  <c r="M3636" i="4"/>
  <c r="M3626" i="4"/>
  <c r="M3621" i="4"/>
  <c r="M3616" i="4"/>
  <c r="M3611" i="4"/>
  <c r="M3606" i="4"/>
  <c r="M3601" i="4"/>
  <c r="M3596" i="4"/>
  <c r="M3591" i="4"/>
  <c r="M3586" i="4"/>
  <c r="M3581" i="4"/>
  <c r="M3576" i="4"/>
  <c r="M3571" i="4"/>
  <c r="M3566" i="4"/>
  <c r="M3561" i="4"/>
  <c r="M3556" i="4"/>
  <c r="M3546" i="4"/>
  <c r="M3541" i="4"/>
  <c r="M3536" i="4"/>
  <c r="M1471" i="4"/>
  <c r="M3531" i="4"/>
  <c r="M3526" i="4"/>
  <c r="M3521" i="4"/>
  <c r="M3516" i="4"/>
  <c r="M3511" i="4"/>
  <c r="M3506" i="4"/>
  <c r="M3491" i="4"/>
  <c r="M3471" i="4"/>
  <c r="M1126" i="4"/>
  <c r="M3461" i="4"/>
  <c r="M3466" i="4"/>
  <c r="M3456" i="4"/>
  <c r="M3446" i="4"/>
  <c r="M3441" i="4"/>
  <c r="M3451" i="4"/>
  <c r="M3436" i="4"/>
  <c r="M3431" i="4"/>
  <c r="M3421" i="4"/>
  <c r="M3416" i="4"/>
  <c r="M3411" i="4"/>
  <c r="M3406" i="4"/>
  <c r="M3401" i="4"/>
  <c r="M3396" i="4"/>
  <c r="M3391" i="4"/>
  <c r="M3386" i="4"/>
  <c r="M3381" i="4"/>
  <c r="M3376" i="4"/>
  <c r="M3371" i="4"/>
  <c r="M3366" i="4"/>
  <c r="M1871" i="4"/>
  <c r="M3631" i="4"/>
  <c r="M3356" i="4"/>
  <c r="M3351" i="4"/>
  <c r="M3346" i="4"/>
  <c r="M3341" i="4"/>
  <c r="M3336" i="4"/>
  <c r="M3331" i="4"/>
  <c r="M3326" i="4"/>
  <c r="M3321" i="4"/>
  <c r="M3301" i="4"/>
  <c r="M2821" i="4"/>
  <c r="M3316" i="4"/>
  <c r="M2636" i="4"/>
  <c r="M3296" i="4"/>
  <c r="M3306" i="4"/>
  <c r="M1231" i="4"/>
  <c r="M3291" i="4"/>
  <c r="M3286" i="4"/>
  <c r="M3281" i="4"/>
  <c r="M3276" i="4"/>
  <c r="M3271" i="4"/>
  <c r="M3261" i="4"/>
  <c r="M3256" i="4"/>
  <c r="M3251" i="4"/>
  <c r="M3246" i="4"/>
  <c r="M3241" i="4"/>
  <c r="M3236" i="4"/>
  <c r="M3231" i="4"/>
  <c r="M3226" i="4"/>
  <c r="M3221" i="4"/>
  <c r="M3216" i="4"/>
  <c r="M3211" i="4"/>
  <c r="M3206" i="4"/>
  <c r="M3201" i="4"/>
  <c r="M3196" i="4"/>
  <c r="M3191" i="4"/>
  <c r="M3186" i="4"/>
  <c r="M3181" i="4"/>
  <c r="M3176" i="4"/>
  <c r="M3171" i="4"/>
  <c r="M3166" i="4"/>
  <c r="M3161" i="4"/>
  <c r="M3156" i="4"/>
  <c r="M3151" i="4"/>
  <c r="M3146" i="4"/>
  <c r="M3141" i="4"/>
  <c r="M3136" i="4"/>
  <c r="M3131" i="4"/>
  <c r="M3126" i="4"/>
  <c r="M3121" i="4"/>
  <c r="M3116" i="4"/>
  <c r="M3111" i="4"/>
  <c r="M3106" i="4"/>
  <c r="M3101" i="4"/>
  <c r="M3096" i="4"/>
  <c r="M3091" i="4"/>
  <c r="M3086" i="4"/>
  <c r="M3081" i="4"/>
  <c r="M3076" i="4"/>
  <c r="M3071" i="4"/>
  <c r="M3066" i="4"/>
  <c r="M3061" i="4"/>
  <c r="M3056" i="4"/>
  <c r="M3051" i="4"/>
  <c r="M3046" i="4"/>
  <c r="M3041" i="4"/>
  <c r="M3036" i="4"/>
  <c r="M3031" i="4"/>
  <c r="M3026" i="4"/>
  <c r="M3021" i="4"/>
  <c r="M3016" i="4"/>
  <c r="M3011" i="4"/>
  <c r="M3006" i="4"/>
  <c r="M3001" i="4"/>
  <c r="M2996" i="4"/>
  <c r="M2991" i="4"/>
  <c r="M2986" i="4"/>
  <c r="M2981" i="4"/>
  <c r="M2976" i="4"/>
  <c r="M2971" i="4"/>
  <c r="M2966" i="4"/>
  <c r="M2961" i="4"/>
  <c r="M2951" i="4"/>
  <c r="M2946" i="4"/>
  <c r="M2941" i="4"/>
  <c r="M2936" i="4"/>
  <c r="M2931" i="4"/>
  <c r="M2926" i="4"/>
  <c r="M2921" i="4"/>
  <c r="M2916" i="4"/>
  <c r="M2911" i="4"/>
  <c r="M2906" i="4"/>
  <c r="M2901" i="4"/>
  <c r="M2896" i="4"/>
  <c r="M2891" i="4"/>
  <c r="M2886" i="4"/>
  <c r="M2881" i="4"/>
  <c r="M2876" i="4"/>
  <c r="M2871" i="4"/>
  <c r="M2866" i="4"/>
  <c r="M2861" i="4"/>
  <c r="M2856" i="4"/>
  <c r="M2851" i="4"/>
  <c r="M2846" i="4"/>
  <c r="M2836" i="4"/>
  <c r="M2831" i="4"/>
  <c r="M2826" i="4"/>
  <c r="M2801" i="4"/>
  <c r="M2796" i="4"/>
  <c r="M2791" i="4"/>
  <c r="M2786" i="4"/>
  <c r="M2781" i="4"/>
  <c r="M2776" i="4"/>
  <c r="M2771" i="4"/>
  <c r="M2766" i="4"/>
  <c r="M2761" i="4"/>
  <c r="M2756" i="4"/>
  <c r="M2751" i="4"/>
  <c r="M2746" i="4"/>
  <c r="M2741" i="4"/>
  <c r="M2736" i="4"/>
  <c r="M561" i="4"/>
  <c r="M2731" i="4"/>
  <c r="M2726" i="4"/>
  <c r="M2721" i="4"/>
  <c r="M2716" i="4"/>
  <c r="M2711" i="4"/>
  <c r="M2696" i="4"/>
  <c r="M2691" i="4"/>
  <c r="M2686" i="4"/>
  <c r="M2681" i="4"/>
  <c r="M2676" i="4"/>
  <c r="M2671" i="4"/>
  <c r="M2666" i="4"/>
  <c r="M2661" i="4"/>
  <c r="M2656" i="4"/>
  <c r="M2651" i="4"/>
  <c r="M2646" i="4"/>
  <c r="M2641" i="4"/>
  <c r="M2631" i="4"/>
  <c r="M2626" i="4"/>
  <c r="M2621" i="4"/>
  <c r="M1141" i="4"/>
  <c r="M2616" i="4"/>
  <c r="M2611" i="4"/>
  <c r="M2606" i="4"/>
  <c r="M2601" i="4"/>
  <c r="M2596" i="4"/>
  <c r="M2591" i="4"/>
  <c r="M2586" i="4"/>
  <c r="M2581" i="4"/>
  <c r="M2576" i="4"/>
  <c r="M2571" i="4"/>
  <c r="M2566" i="4"/>
  <c r="M2561" i="4"/>
  <c r="M2556" i="4"/>
  <c r="M2551" i="4"/>
  <c r="M2546" i="4"/>
  <c r="M731" i="4"/>
  <c r="M2541" i="4"/>
  <c r="M2536" i="4"/>
  <c r="M2531" i="4"/>
  <c r="M2526" i="4"/>
  <c r="M2521" i="4"/>
  <c r="M2516" i="4"/>
  <c r="M2511" i="4"/>
  <c r="M2506" i="4"/>
  <c r="M2501" i="4"/>
  <c r="M2496" i="4"/>
  <c r="M2491" i="4"/>
  <c r="M2486" i="4"/>
  <c r="M2191" i="4"/>
  <c r="M2466" i="4"/>
  <c r="M2461" i="4"/>
  <c r="M2391" i="4"/>
  <c r="M2456" i="4"/>
  <c r="M2446" i="4"/>
  <c r="M2441" i="4"/>
  <c r="M2436" i="4"/>
  <c r="M2431" i="4"/>
  <c r="M2426" i="4"/>
  <c r="M2421" i="4"/>
  <c r="M2416" i="4"/>
  <c r="M2411" i="4"/>
  <c r="M2406" i="4"/>
  <c r="M2401" i="4"/>
  <c r="M3706" i="4"/>
  <c r="M2396" i="4"/>
  <c r="M2386" i="4"/>
  <c r="M2381" i="4"/>
  <c r="M2376" i="4"/>
  <c r="M2371" i="4"/>
  <c r="M2366" i="4"/>
  <c r="M2361" i="4"/>
  <c r="M2356" i="4"/>
  <c r="M2351" i="4"/>
  <c r="M2346" i="4"/>
  <c r="M2296" i="4"/>
  <c r="M2341" i="4"/>
  <c r="M2336" i="4"/>
  <c r="M2331" i="4"/>
  <c r="M2316" i="4"/>
  <c r="M2311" i="4"/>
  <c r="M2326" i="4"/>
  <c r="M2306" i="4"/>
  <c r="M2321" i="4"/>
  <c r="M2301" i="4"/>
  <c r="M2291" i="4"/>
  <c r="M2276" i="4"/>
  <c r="M2286" i="4"/>
  <c r="M2281" i="4"/>
  <c r="M2271" i="4"/>
  <c r="M2266" i="4"/>
  <c r="M2261" i="4"/>
  <c r="M2256" i="4"/>
  <c r="M2251" i="4"/>
  <c r="M2246" i="4"/>
  <c r="M2241" i="4"/>
  <c r="M2236" i="4"/>
  <c r="M2051" i="4"/>
  <c r="M2231" i="4"/>
  <c r="M2226" i="4"/>
  <c r="M2221" i="4"/>
  <c r="M2216" i="4"/>
  <c r="M2211" i="4"/>
  <c r="M2206" i="4"/>
  <c r="M2201" i="4"/>
  <c r="M2196" i="4"/>
  <c r="M2186" i="4"/>
  <c r="M2181" i="4"/>
  <c r="M2176" i="4"/>
  <c r="M2171" i="4"/>
  <c r="M2166" i="4"/>
  <c r="M2161" i="4"/>
  <c r="M2156" i="4"/>
  <c r="M2151" i="4"/>
  <c r="M2146" i="4"/>
  <c r="M1311" i="4"/>
  <c r="M1136" i="4"/>
  <c r="M2141" i="4"/>
  <c r="M2136" i="4"/>
  <c r="M2131" i="4"/>
  <c r="M2126" i="4"/>
  <c r="M91" i="4"/>
  <c r="M2121" i="4"/>
  <c r="M2116" i="4"/>
  <c r="M2111" i="4"/>
  <c r="M2106" i="4"/>
  <c r="M2101" i="4"/>
  <c r="M2096" i="4"/>
  <c r="M2091" i="4"/>
  <c r="M2086" i="4"/>
  <c r="M2081" i="4"/>
  <c r="M2076" i="4"/>
  <c r="M2071" i="4"/>
  <c r="M2066" i="4"/>
  <c r="M2061" i="4"/>
  <c r="M2056" i="4"/>
  <c r="M2026" i="4"/>
  <c r="M2001" i="4"/>
  <c r="M1996" i="4"/>
  <c r="M1991" i="4"/>
  <c r="M3311" i="4"/>
  <c r="M1986" i="4"/>
  <c r="M2046" i="4"/>
  <c r="M2041" i="4"/>
  <c r="M2036" i="4"/>
  <c r="M2031" i="4"/>
  <c r="M2021" i="4"/>
  <c r="M1966" i="4"/>
  <c r="M1961" i="4"/>
  <c r="M1956" i="4"/>
  <c r="M1951" i="4"/>
  <c r="M1946" i="4"/>
  <c r="M1941" i="4"/>
  <c r="M1936" i="4"/>
  <c r="M1931" i="4"/>
  <c r="M1926" i="4"/>
  <c r="M1921" i="4"/>
  <c r="M1916" i="4"/>
  <c r="M1911" i="4"/>
  <c r="M1906" i="4"/>
  <c r="M1901" i="4"/>
  <c r="M2451" i="4"/>
  <c r="M1896" i="4"/>
  <c r="M1891" i="4"/>
  <c r="M1886" i="4"/>
  <c r="M1881" i="4"/>
  <c r="M1876" i="4"/>
  <c r="M1866" i="4"/>
  <c r="M1861" i="4"/>
  <c r="M1856" i="4"/>
  <c r="M1851" i="4"/>
  <c r="M1846" i="4"/>
  <c r="M1841" i="4"/>
  <c r="M1836" i="4"/>
  <c r="M1831" i="4"/>
  <c r="M1826" i="4"/>
  <c r="M1821" i="4"/>
  <c r="M1816" i="4"/>
  <c r="M1811" i="4"/>
  <c r="M1806" i="4"/>
  <c r="M1801" i="4"/>
  <c r="M1796" i="4"/>
  <c r="M1791" i="4"/>
  <c r="M3551" i="4"/>
  <c r="M1786" i="4"/>
  <c r="M1781" i="4"/>
  <c r="M1776" i="4"/>
  <c r="M1771" i="4"/>
  <c r="M1766" i="4"/>
  <c r="M1761" i="4"/>
  <c r="M1756" i="4"/>
  <c r="M1751" i="4"/>
  <c r="M1746" i="4"/>
  <c r="M1741" i="4"/>
  <c r="M1736" i="4"/>
  <c r="M1731" i="4"/>
  <c r="M1726" i="4"/>
  <c r="M1686" i="4"/>
  <c r="M1721" i="4"/>
  <c r="M1716" i="4"/>
  <c r="M1711" i="4"/>
  <c r="M1706" i="4"/>
  <c r="M1701" i="4"/>
  <c r="M1696" i="4"/>
  <c r="M3266" i="4"/>
  <c r="M1691" i="4"/>
  <c r="M1681" i="4"/>
  <c r="M1676" i="4"/>
  <c r="M1671" i="4"/>
  <c r="M1666" i="4"/>
  <c r="M1661" i="4"/>
  <c r="M1656" i="4"/>
  <c r="M1651" i="4"/>
  <c r="M1646" i="4"/>
  <c r="M2841" i="4"/>
  <c r="M1641" i="4"/>
  <c r="M1636" i="4"/>
  <c r="M1631" i="4"/>
  <c r="M1626" i="4"/>
  <c r="M1621" i="4"/>
  <c r="M1616" i="4"/>
  <c r="M1611" i="4"/>
  <c r="M1606" i="4"/>
  <c r="M1601" i="4"/>
  <c r="M1596" i="4"/>
  <c r="M1591" i="4"/>
  <c r="M1586" i="4"/>
  <c r="M1581" i="4"/>
  <c r="M1576" i="4"/>
  <c r="M1571" i="4"/>
  <c r="M1566" i="4"/>
  <c r="M1561" i="4"/>
  <c r="M1556" i="4"/>
  <c r="M1551" i="4"/>
  <c r="M1546" i="4"/>
  <c r="M1541" i="4"/>
  <c r="M1536" i="4"/>
  <c r="M1531" i="4"/>
  <c r="M1526" i="4"/>
  <c r="M1521" i="4"/>
  <c r="M1516" i="4"/>
  <c r="M1511" i="4"/>
  <c r="M1506" i="4"/>
  <c r="M1501" i="4"/>
  <c r="M1481" i="4"/>
  <c r="M1496" i="4"/>
  <c r="M1491" i="4"/>
  <c r="M1486" i="4"/>
  <c r="M1476" i="4"/>
  <c r="M1466" i="4"/>
  <c r="M1416" i="4"/>
  <c r="M1461" i="4"/>
  <c r="M1456" i="4"/>
  <c r="M1451" i="4"/>
  <c r="M1446" i="4"/>
  <c r="M1441" i="4"/>
  <c r="M1436" i="4"/>
  <c r="M1431" i="4"/>
  <c r="M1426" i="4"/>
  <c r="M1421" i="4"/>
  <c r="M1411" i="4"/>
  <c r="M1406" i="4"/>
  <c r="M1401" i="4"/>
  <c r="M1391" i="4"/>
  <c r="M1386" i="4"/>
  <c r="M1381" i="4"/>
  <c r="M1376" i="4"/>
  <c r="M1371" i="4"/>
  <c r="M1366" i="4"/>
  <c r="M1361" i="4"/>
  <c r="M1356" i="4"/>
  <c r="M1351" i="4"/>
  <c r="M1346" i="4"/>
  <c r="M1341" i="4"/>
  <c r="M1336" i="4"/>
  <c r="M1331" i="4"/>
  <c r="M1321" i="4"/>
  <c r="M1316" i="4"/>
  <c r="M1306" i="4"/>
  <c r="M1301" i="4"/>
  <c r="M1296" i="4"/>
  <c r="M1291" i="4"/>
  <c r="M1286" i="4"/>
  <c r="M1271" i="4"/>
  <c r="M1251" i="4"/>
  <c r="M1191" i="4"/>
  <c r="M1186" i="4"/>
  <c r="M1246" i="4"/>
  <c r="M1181" i="4"/>
  <c r="M1176" i="4"/>
  <c r="M1171" i="4"/>
  <c r="M1166" i="4"/>
  <c r="M1161" i="4"/>
  <c r="M1156" i="4"/>
  <c r="M1146" i="4"/>
  <c r="M1131" i="4"/>
  <c r="M1116" i="4"/>
  <c r="M1111" i="4"/>
  <c r="M1106" i="4"/>
  <c r="M1096" i="4"/>
  <c r="M1101" i="4"/>
  <c r="M1091" i="4"/>
  <c r="M1086" i="4"/>
  <c r="M1081" i="4"/>
  <c r="M1066" i="4"/>
  <c r="M81" i="4"/>
  <c r="M6" i="4"/>
  <c r="M1041" i="4"/>
  <c r="M1036" i="4"/>
  <c r="M1031" i="4"/>
  <c r="M1026" i="4"/>
  <c r="M1021" i="4"/>
  <c r="M1016" i="4"/>
  <c r="M1011" i="4"/>
  <c r="M1006" i="4"/>
  <c r="M1001" i="4"/>
  <c r="M996" i="4"/>
  <c r="M991" i="4"/>
  <c r="M986" i="4"/>
  <c r="M981" i="4"/>
  <c r="M976" i="4"/>
  <c r="M971" i="4"/>
  <c r="M966" i="4"/>
  <c r="M961" i="4"/>
  <c r="M956" i="4"/>
  <c r="M951" i="4"/>
  <c r="M946" i="4"/>
  <c r="M941" i="4"/>
  <c r="M936" i="4"/>
  <c r="M926" i="4"/>
  <c r="M921" i="4"/>
  <c r="M11" i="4"/>
  <c r="M916" i="4"/>
  <c r="M911" i="4"/>
  <c r="M906" i="4"/>
  <c r="M901" i="4"/>
  <c r="M896" i="4"/>
  <c r="M891" i="4"/>
  <c r="M886" i="4"/>
  <c r="M1236" i="4"/>
  <c r="M881" i="4"/>
  <c r="M876" i="4"/>
  <c r="M871" i="4"/>
  <c r="M866" i="4"/>
  <c r="M861" i="4"/>
  <c r="M851" i="4"/>
  <c r="M846" i="4"/>
  <c r="M841" i="4"/>
  <c r="M836" i="4"/>
  <c r="M831" i="4"/>
  <c r="M826" i="4"/>
  <c r="M821" i="4"/>
  <c r="M816" i="4"/>
  <c r="M856" i="4"/>
  <c r="M796" i="4"/>
  <c r="M791" i="4"/>
  <c r="M786" i="4"/>
  <c r="M766" i="4"/>
  <c r="M746" i="4"/>
  <c r="M736" i="4"/>
  <c r="M741" i="4"/>
  <c r="M706" i="4"/>
  <c r="M701" i="4"/>
  <c r="M696" i="4"/>
  <c r="M691" i="4"/>
  <c r="M686" i="4"/>
  <c r="M681" i="4"/>
  <c r="M676" i="4"/>
  <c r="M671" i="4"/>
  <c r="M661" i="4"/>
  <c r="M666" i="4"/>
  <c r="M656" i="4"/>
  <c r="M651" i="4"/>
  <c r="M646" i="4"/>
  <c r="M641" i="4"/>
  <c r="M636" i="4"/>
  <c r="M631" i="4"/>
  <c r="M626" i="4"/>
  <c r="M621" i="4"/>
  <c r="M616" i="4"/>
  <c r="M611" i="4"/>
  <c r="M86" i="4"/>
  <c r="M606" i="4"/>
  <c r="M601" i="4"/>
  <c r="M596" i="4"/>
  <c r="M591" i="4"/>
  <c r="M586" i="4"/>
  <c r="M581" i="4"/>
  <c r="M576" i="4"/>
  <c r="M571" i="4"/>
  <c r="M566" i="4"/>
  <c r="M551" i="4"/>
  <c r="M546" i="4"/>
  <c r="M556" i="4"/>
  <c r="M541" i="4"/>
  <c r="M536" i="4"/>
  <c r="M531" i="4"/>
  <c r="M526" i="4"/>
  <c r="M521" i="4"/>
  <c r="M516" i="4"/>
  <c r="M511" i="4"/>
  <c r="M506" i="4"/>
  <c r="M501" i="4"/>
  <c r="M496" i="4"/>
  <c r="M491" i="4"/>
  <c r="M486" i="4"/>
  <c r="M481" i="4"/>
  <c r="M476" i="4"/>
  <c r="M471" i="4"/>
  <c r="M1151" i="4"/>
  <c r="M466" i="4"/>
  <c r="M461" i="4"/>
  <c r="M456" i="4"/>
  <c r="M451" i="4"/>
  <c r="M446" i="4"/>
  <c r="M441" i="4"/>
  <c r="M436" i="4"/>
  <c r="M431" i="4"/>
  <c r="M426" i="4"/>
  <c r="M421" i="4"/>
  <c r="M416" i="4"/>
  <c r="M411" i="4"/>
  <c r="M406" i="4"/>
  <c r="M401" i="4"/>
  <c r="M396" i="4"/>
  <c r="M391" i="4"/>
  <c r="M386" i="4"/>
  <c r="M381" i="4"/>
  <c r="M376" i="4"/>
  <c r="M371" i="4"/>
  <c r="M366" i="4"/>
  <c r="M361" i="4"/>
  <c r="M356" i="4"/>
  <c r="M351" i="4"/>
  <c r="M1971" i="4"/>
  <c r="M346" i="4"/>
  <c r="M341" i="4"/>
  <c r="M336" i="4"/>
  <c r="M331" i="4"/>
  <c r="M326" i="4"/>
  <c r="M321" i="4"/>
  <c r="M316" i="4"/>
  <c r="M311" i="4"/>
  <c r="M296" i="4"/>
  <c r="M286" i="4"/>
  <c r="M306" i="4"/>
  <c r="M301" i="4"/>
  <c r="M291" i="4"/>
  <c r="M66" i="4"/>
  <c r="M281" i="4"/>
  <c r="M276" i="4"/>
  <c r="M271" i="4"/>
  <c r="M266" i="4"/>
  <c r="M261" i="4"/>
  <c r="M256" i="4"/>
  <c r="M251" i="4"/>
  <c r="M246" i="4"/>
  <c r="M241" i="4"/>
  <c r="M236" i="4"/>
  <c r="M231" i="4"/>
  <c r="M226" i="4"/>
  <c r="M221" i="4"/>
  <c r="M216" i="4"/>
  <c r="M211" i="4"/>
  <c r="M206" i="4"/>
  <c r="M201" i="4"/>
  <c r="M196" i="4"/>
  <c r="M191" i="4"/>
  <c r="M1121" i="4"/>
  <c r="M186" i="4"/>
  <c r="M181" i="4"/>
  <c r="M176" i="4"/>
  <c r="M171" i="4"/>
  <c r="M166" i="4"/>
  <c r="M161" i="4"/>
  <c r="M156" i="4"/>
  <c r="M151" i="4"/>
  <c r="M146" i="4"/>
  <c r="M141" i="4"/>
  <c r="M136" i="4"/>
  <c r="M131" i="4"/>
  <c r="M126" i="4"/>
  <c r="M121" i="4"/>
  <c r="M116" i="4"/>
  <c r="M111" i="4"/>
  <c r="M106" i="4"/>
  <c r="M101" i="4"/>
  <c r="M2706" i="4"/>
  <c r="M96" i="4"/>
  <c r="M811" i="4"/>
  <c r="M781" i="4"/>
  <c r="M726" i="4"/>
  <c r="M711" i="4"/>
  <c r="M1076" i="4"/>
  <c r="M1061" i="4"/>
  <c r="M1051" i="4"/>
  <c r="M806" i="4"/>
  <c r="M71" i="4"/>
  <c r="M776" i="4"/>
  <c r="M721" i="4"/>
  <c r="M1266" i="4"/>
  <c r="M76" i="4"/>
  <c r="M2481" i="4"/>
  <c r="M2476" i="4"/>
  <c r="M2471" i="4"/>
  <c r="M801" i="4"/>
  <c r="M771" i="4"/>
  <c r="M716" i="4"/>
  <c r="M61" i="4"/>
  <c r="M1261" i="4"/>
  <c r="M56" i="4"/>
  <c r="M51" i="4"/>
  <c r="M1281" i="4"/>
  <c r="M46" i="4"/>
  <c r="M36" i="4"/>
  <c r="M1276" i="4"/>
  <c r="M1196" i="4"/>
  <c r="M1071" i="4"/>
  <c r="M1056" i="4"/>
  <c r="M1046" i="4"/>
  <c r="M41" i="4"/>
  <c r="M31" i="4"/>
  <c r="M3756" i="4"/>
  <c r="M3751" i="4"/>
  <c r="M26" i="4"/>
  <c r="M3701" i="4"/>
  <c r="M1256" i="4"/>
  <c r="M3486" i="4"/>
  <c r="M3481" i="4"/>
  <c r="M1981" i="4"/>
  <c r="M2806" i="4"/>
  <c r="M2016" i="4"/>
  <c r="M2011" i="4"/>
  <c r="M2816" i="4"/>
  <c r="M3476" i="4"/>
  <c r="M3696" i="4"/>
  <c r="M1976" i="4"/>
  <c r="M2006" i="4"/>
  <c r="M2811" i="4"/>
  <c r="M756" i="4"/>
  <c r="M761" i="4"/>
  <c r="M751" i="4"/>
  <c r="M1211" i="4"/>
  <c r="M1206" i="4"/>
  <c r="M3731" i="4"/>
  <c r="M1221" i="4"/>
  <c r="M1201" i="4"/>
  <c r="M3726" i="4"/>
  <c r="M3496" i="4"/>
  <c r="M3721" i="4"/>
  <c r="M21" i="4"/>
  <c r="M16" i="4"/>
  <c r="M1226" i="4"/>
  <c r="M1216" i="4"/>
  <c r="M3741" i="4"/>
  <c r="M3501" i="4"/>
  <c r="M3736" i="4"/>
  <c r="M1395" i="4"/>
  <c r="M1325" i="4"/>
  <c r="M3875" i="4"/>
  <c r="M3870" i="4"/>
  <c r="M3865" i="4"/>
  <c r="M3860" i="4"/>
  <c r="M3855" i="4"/>
  <c r="M3850" i="4"/>
  <c r="M3845" i="4"/>
  <c r="M3840" i="4"/>
  <c r="M3835" i="4"/>
  <c r="M3830" i="4"/>
  <c r="M3825" i="4"/>
  <c r="M3820" i="4"/>
  <c r="M3815" i="4"/>
  <c r="M3810" i="4"/>
  <c r="M3805" i="4"/>
  <c r="M3800" i="4"/>
  <c r="M3795" i="4"/>
  <c r="M3790" i="4"/>
  <c r="M3785" i="4"/>
  <c r="M3780" i="4"/>
  <c r="M3775" i="4"/>
  <c r="M3770" i="4"/>
  <c r="M3765" i="4"/>
  <c r="M3760" i="4"/>
  <c r="M3745" i="4"/>
  <c r="M3715" i="4"/>
  <c r="M3710" i="4"/>
  <c r="M3690" i="4"/>
  <c r="M3685" i="4"/>
  <c r="M3680" i="4"/>
  <c r="M3675" i="4"/>
  <c r="M3670" i="4"/>
  <c r="M3665" i="4"/>
  <c r="M3660" i="4"/>
  <c r="M3655" i="4"/>
  <c r="M1240" i="4"/>
  <c r="M3650" i="4"/>
  <c r="M3645" i="4"/>
  <c r="M3640" i="4"/>
  <c r="M3635" i="4"/>
  <c r="M3625" i="4"/>
  <c r="M3620" i="4"/>
  <c r="M3615" i="4"/>
  <c r="M3610" i="4"/>
  <c r="M3605" i="4"/>
  <c r="M3600" i="4"/>
  <c r="M3595" i="4"/>
  <c r="M3590" i="4"/>
  <c r="M3585" i="4"/>
  <c r="M3580" i="4"/>
  <c r="M3575" i="4"/>
  <c r="M3570" i="4"/>
  <c r="M3565" i="4"/>
  <c r="M3560" i="4"/>
  <c r="M3555" i="4"/>
  <c r="M3545" i="4"/>
  <c r="M3540" i="4"/>
  <c r="M3535" i="4"/>
  <c r="M1470" i="4"/>
  <c r="M3530" i="4"/>
  <c r="M3525" i="4"/>
  <c r="M3520" i="4"/>
  <c r="M3515" i="4"/>
  <c r="M3510" i="4"/>
  <c r="M3505" i="4"/>
  <c r="M3490" i="4"/>
  <c r="M3470" i="4"/>
  <c r="M1125" i="4"/>
  <c r="M3460" i="4"/>
  <c r="M3465" i="4"/>
  <c r="M3455" i="4"/>
  <c r="M3445" i="4"/>
  <c r="M3440" i="4"/>
  <c r="M3450" i="4"/>
  <c r="M3435" i="4"/>
  <c r="M3430" i="4"/>
  <c r="M3420" i="4"/>
  <c r="M3415" i="4"/>
  <c r="M3410" i="4"/>
  <c r="M3405" i="4"/>
  <c r="M3400" i="4"/>
  <c r="M3395" i="4"/>
  <c r="M3390" i="4"/>
  <c r="M3385" i="4"/>
  <c r="M3380" i="4"/>
  <c r="M3375" i="4"/>
  <c r="M3370" i="4"/>
  <c r="M3365" i="4"/>
  <c r="M1870" i="4"/>
  <c r="M3630" i="4"/>
  <c r="M3355" i="4"/>
  <c r="M3350" i="4"/>
  <c r="M3345" i="4"/>
  <c r="M3340" i="4"/>
  <c r="M3335" i="4"/>
  <c r="M3330" i="4"/>
  <c r="M3325" i="4"/>
  <c r="M3320" i="4"/>
  <c r="M3300" i="4"/>
  <c r="M2820" i="4"/>
  <c r="M3315" i="4"/>
  <c r="M2635" i="4"/>
  <c r="M3295" i="4"/>
  <c r="M3305" i="4"/>
  <c r="M1230" i="4"/>
  <c r="M3290" i="4"/>
  <c r="M3285" i="4"/>
  <c r="M3280" i="4"/>
  <c r="M3275" i="4"/>
  <c r="M3270" i="4"/>
  <c r="M3260" i="4"/>
  <c r="M3255" i="4"/>
  <c r="M3250" i="4"/>
  <c r="M3245" i="4"/>
  <c r="M3240" i="4"/>
  <c r="M3235" i="4"/>
  <c r="M3230" i="4"/>
  <c r="M3225" i="4"/>
  <c r="M3220" i="4"/>
  <c r="M3215" i="4"/>
  <c r="M3210" i="4"/>
  <c r="M3205" i="4"/>
  <c r="M3200" i="4"/>
  <c r="M3195" i="4"/>
  <c r="M3190" i="4"/>
  <c r="M3185" i="4"/>
  <c r="M3180" i="4"/>
  <c r="M3175" i="4"/>
  <c r="M3170" i="4"/>
  <c r="M3165" i="4"/>
  <c r="M3160" i="4"/>
  <c r="M3155" i="4"/>
  <c r="M3150" i="4"/>
  <c r="M3145" i="4"/>
  <c r="M3140" i="4"/>
  <c r="M3135" i="4"/>
  <c r="M3130" i="4"/>
  <c r="M3125" i="4"/>
  <c r="M3120" i="4"/>
  <c r="M3115" i="4"/>
  <c r="M3110" i="4"/>
  <c r="M3105" i="4"/>
  <c r="M3100" i="4"/>
  <c r="M3095" i="4"/>
  <c r="M3090" i="4"/>
  <c r="M3085" i="4"/>
  <c r="M3080" i="4"/>
  <c r="M3075" i="4"/>
  <c r="M3070" i="4"/>
  <c r="M3065" i="4"/>
  <c r="M3060" i="4"/>
  <c r="M3055" i="4"/>
  <c r="M3050" i="4"/>
  <c r="M3045" i="4"/>
  <c r="M3040" i="4"/>
  <c r="M3035" i="4"/>
  <c r="M3030" i="4"/>
  <c r="M3025" i="4"/>
  <c r="M3020" i="4"/>
  <c r="M3015" i="4"/>
  <c r="M3010" i="4"/>
  <c r="M3005" i="4"/>
  <c r="M3000" i="4"/>
  <c r="M2995" i="4"/>
  <c r="M2990" i="4"/>
  <c r="M2985" i="4"/>
  <c r="M2980" i="4"/>
  <c r="M2975" i="4"/>
  <c r="M2970" i="4"/>
  <c r="M2965" i="4"/>
  <c r="M2960" i="4"/>
  <c r="M2950" i="4"/>
  <c r="M2945" i="4"/>
  <c r="M2940" i="4"/>
  <c r="M2935" i="4"/>
  <c r="M2930" i="4"/>
  <c r="M2925" i="4"/>
  <c r="M2920" i="4"/>
  <c r="M2915" i="4"/>
  <c r="M2910" i="4"/>
  <c r="M2905" i="4"/>
  <c r="M2900" i="4"/>
  <c r="M2895" i="4"/>
  <c r="M2890" i="4"/>
  <c r="M2885" i="4"/>
  <c r="M2880" i="4"/>
  <c r="M2875" i="4"/>
  <c r="M2870" i="4"/>
  <c r="M2865" i="4"/>
  <c r="M2860" i="4"/>
  <c r="M2855" i="4"/>
  <c r="M2850" i="4"/>
  <c r="M2845" i="4"/>
  <c r="M2835" i="4"/>
  <c r="M2830" i="4"/>
  <c r="M2825" i="4"/>
  <c r="M2800" i="4"/>
  <c r="M2795" i="4"/>
  <c r="M2790" i="4"/>
  <c r="M2785" i="4"/>
  <c r="M2780" i="4"/>
  <c r="M2775" i="4"/>
  <c r="M2770" i="4"/>
  <c r="M2765" i="4"/>
  <c r="M2760" i="4"/>
  <c r="M2755" i="4"/>
  <c r="M2750" i="4"/>
  <c r="M2745" i="4"/>
  <c r="M2740" i="4"/>
  <c r="M2735" i="4"/>
  <c r="M560" i="4"/>
  <c r="M2730" i="4"/>
  <c r="M2725" i="4"/>
  <c r="M2720" i="4"/>
  <c r="M2715" i="4"/>
  <c r="M2710" i="4"/>
  <c r="M2695" i="4"/>
  <c r="M2690" i="4"/>
  <c r="M2685" i="4"/>
  <c r="M2680" i="4"/>
  <c r="M2675" i="4"/>
  <c r="M2670" i="4"/>
  <c r="M2665" i="4"/>
  <c r="M2660" i="4"/>
  <c r="M2655" i="4"/>
  <c r="M2650" i="4"/>
  <c r="M2645" i="4"/>
  <c r="M2640" i="4"/>
  <c r="M2630" i="4"/>
  <c r="M2625" i="4"/>
  <c r="M2620" i="4"/>
  <c r="M1140" i="4"/>
  <c r="M2615" i="4"/>
  <c r="M2610" i="4"/>
  <c r="M2605" i="4"/>
  <c r="M2600" i="4"/>
  <c r="M2595" i="4"/>
  <c r="M2590" i="4"/>
  <c r="M2585" i="4"/>
  <c r="M2580" i="4"/>
  <c r="M2575" i="4"/>
  <c r="M2570" i="4"/>
  <c r="M2565" i="4"/>
  <c r="M2560" i="4"/>
  <c r="M2555" i="4"/>
  <c r="M2550" i="4"/>
  <c r="M2545" i="4"/>
  <c r="M730" i="4"/>
  <c r="M2540" i="4"/>
  <c r="M2535" i="4"/>
  <c r="M2530" i="4"/>
  <c r="M2525" i="4"/>
  <c r="M2520" i="4"/>
  <c r="M2515" i="4"/>
  <c r="M2510" i="4"/>
  <c r="M2505" i="4"/>
  <c r="M2500" i="4"/>
  <c r="M2495" i="4"/>
  <c r="M2490" i="4"/>
  <c r="M2485" i="4"/>
  <c r="M2190" i="4"/>
  <c r="M2465" i="4"/>
  <c r="M2460" i="4"/>
  <c r="M2390" i="4"/>
  <c r="M2455" i="4"/>
  <c r="M2445" i="4"/>
  <c r="M2440" i="4"/>
  <c r="M2435" i="4"/>
  <c r="M2430" i="4"/>
  <c r="M2425" i="4"/>
  <c r="M2420" i="4"/>
  <c r="M2415" i="4"/>
  <c r="M2410" i="4"/>
  <c r="M2405" i="4"/>
  <c r="M2400" i="4"/>
  <c r="M3705" i="4"/>
  <c r="M2395" i="4"/>
  <c r="M2385" i="4"/>
  <c r="M2380" i="4"/>
  <c r="M2375" i="4"/>
  <c r="M2370" i="4"/>
  <c r="M2365" i="4"/>
  <c r="M2360" i="4"/>
  <c r="M2355" i="4"/>
  <c r="M2350" i="4"/>
  <c r="M2345" i="4"/>
  <c r="M2295" i="4"/>
  <c r="M2340" i="4"/>
  <c r="M2335" i="4"/>
  <c r="M2330" i="4"/>
  <c r="M2315" i="4"/>
  <c r="M2310" i="4"/>
  <c r="M2325" i="4"/>
  <c r="M2305" i="4"/>
  <c r="M2320" i="4"/>
  <c r="M2300" i="4"/>
  <c r="M2290" i="4"/>
  <c r="M2275" i="4"/>
  <c r="M2285" i="4"/>
  <c r="M2280" i="4"/>
  <c r="M2270" i="4"/>
  <c r="M2265" i="4"/>
  <c r="M2260" i="4"/>
  <c r="M2255" i="4"/>
  <c r="M2250" i="4"/>
  <c r="M2245" i="4"/>
  <c r="M2240" i="4"/>
  <c r="M2235" i="4"/>
  <c r="M2050" i="4"/>
  <c r="M2230" i="4"/>
  <c r="M2225" i="4"/>
  <c r="M2220" i="4"/>
  <c r="M2215" i="4"/>
  <c r="M2210" i="4"/>
  <c r="M2205" i="4"/>
  <c r="M2200" i="4"/>
  <c r="M2195" i="4"/>
  <c r="M2185" i="4"/>
  <c r="M2180" i="4"/>
  <c r="M2175" i="4"/>
  <c r="M2170" i="4"/>
  <c r="M2165" i="4"/>
  <c r="M2160" i="4"/>
  <c r="M2155" i="4"/>
  <c r="M2150" i="4"/>
  <c r="M2145" i="4"/>
  <c r="M1310" i="4"/>
  <c r="M1135" i="4"/>
  <c r="M2140" i="4"/>
  <c r="M2135" i="4"/>
  <c r="M2130" i="4"/>
  <c r="M2125" i="4"/>
  <c r="M90" i="4"/>
  <c r="M2120" i="4"/>
  <c r="M2115" i="4"/>
  <c r="M2110" i="4"/>
  <c r="M2105" i="4"/>
  <c r="M2100" i="4"/>
  <c r="M2095" i="4"/>
  <c r="M2090" i="4"/>
  <c r="M2085" i="4"/>
  <c r="M2080" i="4"/>
  <c r="M2075" i="4"/>
  <c r="M2070" i="4"/>
  <c r="M2065" i="4"/>
  <c r="M2060" i="4"/>
  <c r="M2055" i="4"/>
  <c r="M2025" i="4"/>
  <c r="M2000" i="4"/>
  <c r="M1995" i="4"/>
  <c r="M1990" i="4"/>
  <c r="M3310" i="4"/>
  <c r="M1985" i="4"/>
  <c r="M2045" i="4"/>
  <c r="M2040" i="4"/>
  <c r="M2035" i="4"/>
  <c r="M2030" i="4"/>
  <c r="M2020" i="4"/>
  <c r="M1965" i="4"/>
  <c r="M1960" i="4"/>
  <c r="M1955" i="4"/>
  <c r="M1950" i="4"/>
  <c r="M1945" i="4"/>
  <c r="M1940" i="4"/>
  <c r="M1935" i="4"/>
  <c r="M1930" i="4"/>
  <c r="M1925" i="4"/>
  <c r="M1920" i="4"/>
  <c r="M1915" i="4"/>
  <c r="M1910" i="4"/>
  <c r="M1905" i="4"/>
  <c r="M1900" i="4"/>
  <c r="M2450" i="4"/>
  <c r="M1895" i="4"/>
  <c r="M1890" i="4"/>
  <c r="M1885" i="4"/>
  <c r="M1880" i="4"/>
  <c r="M1875" i="4"/>
  <c r="M1865" i="4"/>
  <c r="M1860" i="4"/>
  <c r="M1855" i="4"/>
  <c r="M1850" i="4"/>
  <c r="M1845" i="4"/>
  <c r="M1840" i="4"/>
  <c r="M1835" i="4"/>
  <c r="M1830" i="4"/>
  <c r="M1825" i="4"/>
  <c r="M1820" i="4"/>
  <c r="M1815" i="4"/>
  <c r="M1810" i="4"/>
  <c r="M1805" i="4"/>
  <c r="M1800" i="4"/>
  <c r="M1795" i="4"/>
  <c r="M1790" i="4"/>
  <c r="M3550" i="4"/>
  <c r="M1785" i="4"/>
  <c r="M1780" i="4"/>
  <c r="M1775" i="4"/>
  <c r="M1770" i="4"/>
  <c r="M1765" i="4"/>
  <c r="M1760" i="4"/>
  <c r="M1755" i="4"/>
  <c r="M1750" i="4"/>
  <c r="M1745" i="4"/>
  <c r="M1740" i="4"/>
  <c r="M1735" i="4"/>
  <c r="M1730" i="4"/>
  <c r="M1725" i="4"/>
  <c r="M1685" i="4"/>
  <c r="M1720" i="4"/>
  <c r="M1715" i="4"/>
  <c r="M1710" i="4"/>
  <c r="M1705" i="4"/>
  <c r="M1700" i="4"/>
  <c r="M1695" i="4"/>
  <c r="M3265" i="4"/>
  <c r="M1690" i="4"/>
  <c r="M1680" i="4"/>
  <c r="M1675" i="4"/>
  <c r="M1670" i="4"/>
  <c r="M1665" i="4"/>
  <c r="M1660" i="4"/>
  <c r="M1655" i="4"/>
  <c r="M1650" i="4"/>
  <c r="M1645" i="4"/>
  <c r="M2840" i="4"/>
  <c r="M1640" i="4"/>
  <c r="M1635" i="4"/>
  <c r="M1630" i="4"/>
  <c r="M1625" i="4"/>
  <c r="M1620" i="4"/>
  <c r="M1615" i="4"/>
  <c r="M1610" i="4"/>
  <c r="M1605" i="4"/>
  <c r="M1600" i="4"/>
  <c r="M1595" i="4"/>
  <c r="M1590" i="4"/>
  <c r="M1585" i="4"/>
  <c r="M1580" i="4"/>
  <c r="M1575" i="4"/>
  <c r="M1570" i="4"/>
  <c r="M1565" i="4"/>
  <c r="M1560" i="4"/>
  <c r="M1555" i="4"/>
  <c r="M1550" i="4"/>
  <c r="M1545" i="4"/>
  <c r="M1540" i="4"/>
  <c r="M1535" i="4"/>
  <c r="M1530" i="4"/>
  <c r="M1525" i="4"/>
  <c r="M1520" i="4"/>
  <c r="M1515" i="4"/>
  <c r="M1510" i="4"/>
  <c r="M1505" i="4"/>
  <c r="M1500" i="4"/>
  <c r="M1480" i="4"/>
  <c r="M1495" i="4"/>
  <c r="M1490" i="4"/>
  <c r="M1485" i="4"/>
  <c r="M1475" i="4"/>
  <c r="M1465" i="4"/>
  <c r="M1415" i="4"/>
  <c r="M1460" i="4"/>
  <c r="M1455" i="4"/>
  <c r="M1450" i="4"/>
  <c r="M1445" i="4"/>
  <c r="M1440" i="4"/>
  <c r="M1435" i="4"/>
  <c r="M1430" i="4"/>
  <c r="M1425" i="4"/>
  <c r="M1420" i="4"/>
  <c r="M1410" i="4"/>
  <c r="M1405" i="4"/>
  <c r="M1400" i="4"/>
  <c r="M1390" i="4"/>
  <c r="M1385" i="4"/>
  <c r="M1380" i="4"/>
  <c r="M1375" i="4"/>
  <c r="M1370" i="4"/>
  <c r="M1365" i="4"/>
  <c r="M1360" i="4"/>
  <c r="M1355" i="4"/>
  <c r="M1350" i="4"/>
  <c r="M1345" i="4"/>
  <c r="M1340" i="4"/>
  <c r="M1335" i="4"/>
  <c r="M1330" i="4"/>
  <c r="M1320" i="4"/>
  <c r="M1315" i="4"/>
  <c r="M1305" i="4"/>
  <c r="M1300" i="4"/>
  <c r="M1295" i="4"/>
  <c r="M1290" i="4"/>
  <c r="M1285" i="4"/>
  <c r="M1270" i="4"/>
  <c r="M1250" i="4"/>
  <c r="M1190" i="4"/>
  <c r="M1185" i="4"/>
  <c r="M1245" i="4"/>
  <c r="M1180" i="4"/>
  <c r="M1175" i="4"/>
  <c r="M1170" i="4"/>
  <c r="M1165" i="4"/>
  <c r="M1160" i="4"/>
  <c r="M1155" i="4"/>
  <c r="M1145" i="4"/>
  <c r="M1130" i="4"/>
  <c r="M1115" i="4"/>
  <c r="M1110" i="4"/>
  <c r="M1105" i="4"/>
  <c r="M1095" i="4"/>
  <c r="M1100" i="4"/>
  <c r="M1090" i="4"/>
  <c r="M1085" i="4"/>
  <c r="M1080" i="4"/>
  <c r="M1065" i="4"/>
  <c r="M80" i="4"/>
  <c r="M5" i="4"/>
  <c r="M1040" i="4"/>
  <c r="M1035" i="4"/>
  <c r="M1030" i="4"/>
  <c r="M1025" i="4"/>
  <c r="M1020" i="4"/>
  <c r="M1015" i="4"/>
  <c r="M1010" i="4"/>
  <c r="M1005" i="4"/>
  <c r="M1000" i="4"/>
  <c r="M995" i="4"/>
  <c r="M990" i="4"/>
  <c r="M985" i="4"/>
  <c r="M980" i="4"/>
  <c r="M975" i="4"/>
  <c r="M970" i="4"/>
  <c r="M965" i="4"/>
  <c r="M960" i="4"/>
  <c r="M955" i="4"/>
  <c r="M950" i="4"/>
  <c r="M945" i="4"/>
  <c r="M940" i="4"/>
  <c r="M935" i="4"/>
  <c r="M925" i="4"/>
  <c r="M920" i="4"/>
  <c r="M10" i="4"/>
  <c r="M915" i="4"/>
  <c r="M910" i="4"/>
  <c r="M905" i="4"/>
  <c r="M900" i="4"/>
  <c r="M895" i="4"/>
  <c r="M890" i="4"/>
  <c r="M885" i="4"/>
  <c r="M1235" i="4"/>
  <c r="M880" i="4"/>
  <c r="M875" i="4"/>
  <c r="M870" i="4"/>
  <c r="M865" i="4"/>
  <c r="M860" i="4"/>
  <c r="M850" i="4"/>
  <c r="M845" i="4"/>
  <c r="M840" i="4"/>
  <c r="M835" i="4"/>
  <c r="M830" i="4"/>
  <c r="M825" i="4"/>
  <c r="M820" i="4"/>
  <c r="M815" i="4"/>
  <c r="M855" i="4"/>
  <c r="M795" i="4"/>
  <c r="M790" i="4"/>
  <c r="M785" i="4"/>
  <c r="M765" i="4"/>
  <c r="M745" i="4"/>
  <c r="M735" i="4"/>
  <c r="M740" i="4"/>
  <c r="M705" i="4"/>
  <c r="M700" i="4"/>
  <c r="M695" i="4"/>
  <c r="M690" i="4"/>
  <c r="M685" i="4"/>
  <c r="M680" i="4"/>
  <c r="M675" i="4"/>
  <c r="M670" i="4"/>
  <c r="M660" i="4"/>
  <c r="M665" i="4"/>
  <c r="M655" i="4"/>
  <c r="M650" i="4"/>
  <c r="M645" i="4"/>
  <c r="M640" i="4"/>
  <c r="M635" i="4"/>
  <c r="M630" i="4"/>
  <c r="M625" i="4"/>
  <c r="M620" i="4"/>
  <c r="M615" i="4"/>
  <c r="M610" i="4"/>
  <c r="M85" i="4"/>
  <c r="M605" i="4"/>
  <c r="M600" i="4"/>
  <c r="M595" i="4"/>
  <c r="M590" i="4"/>
  <c r="M585" i="4"/>
  <c r="M580" i="4"/>
  <c r="M575" i="4"/>
  <c r="M570" i="4"/>
  <c r="M565" i="4"/>
  <c r="M550" i="4"/>
  <c r="M545" i="4"/>
  <c r="M555" i="4"/>
  <c r="M540" i="4"/>
  <c r="M535" i="4"/>
  <c r="M530" i="4"/>
  <c r="M525" i="4"/>
  <c r="M520" i="4"/>
  <c r="M515" i="4"/>
  <c r="M510" i="4"/>
  <c r="M505" i="4"/>
  <c r="M500" i="4"/>
  <c r="M495" i="4"/>
  <c r="M490" i="4"/>
  <c r="M485" i="4"/>
  <c r="M480" i="4"/>
  <c r="M475" i="4"/>
  <c r="M470" i="4"/>
  <c r="M1150" i="4"/>
  <c r="M465" i="4"/>
  <c r="M460" i="4"/>
  <c r="M455" i="4"/>
  <c r="M450" i="4"/>
  <c r="M445" i="4"/>
  <c r="M440" i="4"/>
  <c r="M435" i="4"/>
  <c r="M430" i="4"/>
  <c r="M425" i="4"/>
  <c r="M420" i="4"/>
  <c r="M415" i="4"/>
  <c r="M410" i="4"/>
  <c r="M405" i="4"/>
  <c r="M400" i="4"/>
  <c r="M395" i="4"/>
  <c r="M390" i="4"/>
  <c r="M385" i="4"/>
  <c r="M380" i="4"/>
  <c r="M375" i="4"/>
  <c r="M370" i="4"/>
  <c r="M365" i="4"/>
  <c r="M360" i="4"/>
  <c r="M355" i="4"/>
  <c r="M350" i="4"/>
  <c r="M1970" i="4"/>
  <c r="M345" i="4"/>
  <c r="M340" i="4"/>
  <c r="M335" i="4"/>
  <c r="M330" i="4"/>
  <c r="M325" i="4"/>
  <c r="M320" i="4"/>
  <c r="M315" i="4"/>
  <c r="M310" i="4"/>
  <c r="M295" i="4"/>
  <c r="M285" i="4"/>
  <c r="M305" i="4"/>
  <c r="M300" i="4"/>
  <c r="M290" i="4"/>
  <c r="M65" i="4"/>
  <c r="M280" i="4"/>
  <c r="M275" i="4"/>
  <c r="M270" i="4"/>
  <c r="M265" i="4"/>
  <c r="M260" i="4"/>
  <c r="M255" i="4"/>
  <c r="M250" i="4"/>
  <c r="M245" i="4"/>
  <c r="M240" i="4"/>
  <c r="M235" i="4"/>
  <c r="M230" i="4"/>
  <c r="M225" i="4"/>
  <c r="M220" i="4"/>
  <c r="M215" i="4"/>
  <c r="M210" i="4"/>
  <c r="M205" i="4"/>
  <c r="M200" i="4"/>
  <c r="M195" i="4"/>
  <c r="M190" i="4"/>
  <c r="M1120" i="4"/>
  <c r="M185" i="4"/>
  <c r="M180" i="4"/>
  <c r="M175" i="4"/>
  <c r="M170" i="4"/>
  <c r="M165" i="4"/>
  <c r="M160" i="4"/>
  <c r="M155" i="4"/>
  <c r="M150" i="4"/>
  <c r="M145" i="4"/>
  <c r="M140" i="4"/>
  <c r="M135" i="4"/>
  <c r="M130" i="4"/>
  <c r="M125" i="4"/>
  <c r="M120" i="4"/>
  <c r="M115" i="4"/>
  <c r="M110" i="4"/>
  <c r="M105" i="4"/>
  <c r="M100" i="4"/>
  <c r="M2705" i="4"/>
  <c r="M95" i="4"/>
  <c r="M810" i="4"/>
  <c r="M780" i="4"/>
  <c r="M725" i="4"/>
  <c r="M710" i="4"/>
  <c r="M1075" i="4"/>
  <c r="M1060" i="4"/>
  <c r="M1050" i="4"/>
  <c r="M805" i="4"/>
  <c r="M70" i="4"/>
  <c r="M775" i="4"/>
  <c r="M720" i="4"/>
  <c r="M1265" i="4"/>
  <c r="M75" i="4"/>
  <c r="M2480" i="4"/>
  <c r="M2475" i="4"/>
  <c r="M2470" i="4"/>
  <c r="M800" i="4"/>
  <c r="M770" i="4"/>
  <c r="M715" i="4"/>
  <c r="M60" i="4"/>
  <c r="M1260" i="4"/>
  <c r="M55" i="4"/>
  <c r="M50" i="4"/>
  <c r="M1280" i="4"/>
  <c r="M45" i="4"/>
  <c r="M35" i="4"/>
  <c r="M1275" i="4"/>
  <c r="M1195" i="4"/>
  <c r="M1070" i="4"/>
  <c r="M1055" i="4"/>
  <c r="M1045" i="4"/>
  <c r="M40" i="4"/>
  <c r="M30" i="4"/>
  <c r="M3755" i="4"/>
  <c r="M3750" i="4"/>
  <c r="M25" i="4"/>
  <c r="M3700" i="4"/>
  <c r="M1255" i="4"/>
  <c r="M3485" i="4"/>
  <c r="M3480" i="4"/>
  <c r="M1980" i="4"/>
  <c r="M2805" i="4"/>
  <c r="M2015" i="4"/>
  <c r="M2010" i="4"/>
  <c r="M2815" i="4"/>
  <c r="M3475" i="4"/>
  <c r="M3695" i="4"/>
  <c r="M1975" i="4"/>
  <c r="M2005" i="4"/>
  <c r="M2810" i="4"/>
  <c r="M755" i="4"/>
  <c r="M760" i="4"/>
  <c r="M750" i="4"/>
  <c r="M1210" i="4"/>
  <c r="M1205" i="4"/>
  <c r="M3730" i="4"/>
  <c r="M1220" i="4"/>
  <c r="M1200" i="4"/>
  <c r="M3725" i="4"/>
  <c r="M3495" i="4"/>
  <c r="M3720" i="4"/>
  <c r="M20" i="4"/>
  <c r="M15" i="4"/>
  <c r="M1225" i="4"/>
  <c r="M1215" i="4"/>
  <c r="M3740" i="4"/>
  <c r="M3500" i="4"/>
  <c r="M3735" i="4"/>
  <c r="C1399" i="4"/>
  <c r="C1329" i="4"/>
  <c r="C3879" i="4"/>
  <c r="C3874" i="4"/>
  <c r="C3869" i="4"/>
  <c r="C3864" i="4"/>
  <c r="C3859" i="4"/>
  <c r="C3854" i="4"/>
  <c r="C3849" i="4"/>
  <c r="C3844" i="4"/>
  <c r="C3839" i="4"/>
  <c r="C3834" i="4"/>
  <c r="C3829" i="4"/>
  <c r="C3824" i="4"/>
  <c r="C3819" i="4"/>
  <c r="C3814" i="4"/>
  <c r="C3809" i="4"/>
  <c r="C3804" i="4"/>
  <c r="C3799" i="4"/>
  <c r="C3794" i="4"/>
  <c r="C3789" i="4"/>
  <c r="C3784" i="4"/>
  <c r="C3779" i="4"/>
  <c r="C3774" i="4"/>
  <c r="C3769" i="4"/>
  <c r="C3764" i="4"/>
  <c r="C3749" i="4"/>
  <c r="C3719" i="4"/>
  <c r="C3714" i="4"/>
  <c r="C3694" i="4"/>
  <c r="C3689" i="4"/>
  <c r="C3684" i="4"/>
  <c r="C3679" i="4"/>
  <c r="C3674" i="4"/>
  <c r="C3669" i="4"/>
  <c r="C3664" i="4"/>
  <c r="C3659" i="4"/>
  <c r="C1244" i="4"/>
  <c r="C3654" i="4"/>
  <c r="C3649" i="4"/>
  <c r="C3644" i="4"/>
  <c r="C3639" i="4"/>
  <c r="C3629" i="4"/>
  <c r="C3624" i="4"/>
  <c r="C3619" i="4"/>
  <c r="C3614" i="4"/>
  <c r="C3609" i="4"/>
  <c r="C3604" i="4"/>
  <c r="C3599" i="4"/>
  <c r="C3594" i="4"/>
  <c r="C3589" i="4"/>
  <c r="C3584" i="4"/>
  <c r="C3579" i="4"/>
  <c r="C3574" i="4"/>
  <c r="C3569" i="4"/>
  <c r="C3564" i="4"/>
  <c r="C3559" i="4"/>
  <c r="C3549" i="4"/>
  <c r="C3544" i="4"/>
  <c r="C3539" i="4"/>
  <c r="C1474" i="4"/>
  <c r="C3534" i="4"/>
  <c r="C3529" i="4"/>
  <c r="C3524" i="4"/>
  <c r="C3519" i="4"/>
  <c r="C3514" i="4"/>
  <c r="C3509" i="4"/>
  <c r="C3494" i="4"/>
  <c r="C3474" i="4"/>
  <c r="C1129" i="4"/>
  <c r="C3464" i="4"/>
  <c r="C3469" i="4"/>
  <c r="C3459" i="4"/>
  <c r="C3449" i="4"/>
  <c r="C3444" i="4"/>
  <c r="C3454" i="4"/>
  <c r="C3439" i="4"/>
  <c r="C3434" i="4"/>
  <c r="C3424" i="4"/>
  <c r="C3419" i="4"/>
  <c r="C3414" i="4"/>
  <c r="C3409" i="4"/>
  <c r="C3404" i="4"/>
  <c r="C3399" i="4"/>
  <c r="C3394" i="4"/>
  <c r="C3389" i="4"/>
  <c r="C3384" i="4"/>
  <c r="C3379" i="4"/>
  <c r="C3374" i="4"/>
  <c r="C3369" i="4"/>
  <c r="C1874" i="4"/>
  <c r="C3634" i="4"/>
  <c r="C3359" i="4"/>
  <c r="C3354" i="4"/>
  <c r="C3349" i="4"/>
  <c r="C3344" i="4"/>
  <c r="C3339" i="4"/>
  <c r="C3334" i="4"/>
  <c r="C3329" i="4"/>
  <c r="C3324" i="4"/>
  <c r="C3304" i="4"/>
  <c r="C2824" i="4"/>
  <c r="C3319" i="4"/>
  <c r="C2639" i="4"/>
  <c r="C3299" i="4"/>
  <c r="C3309" i="4"/>
  <c r="C1234" i="4"/>
  <c r="C3294" i="4"/>
  <c r="C3289" i="4"/>
  <c r="C3284" i="4"/>
  <c r="C3279" i="4"/>
  <c r="C3274" i="4"/>
  <c r="C3264" i="4"/>
  <c r="C3259" i="4"/>
  <c r="C3254" i="4"/>
  <c r="C3249" i="4"/>
  <c r="C3244" i="4"/>
  <c r="C3239" i="4"/>
  <c r="C3234" i="4"/>
  <c r="C3229" i="4"/>
  <c r="C3224" i="4"/>
  <c r="C3219" i="4"/>
  <c r="C3214" i="4"/>
  <c r="C3209" i="4"/>
  <c r="C3204" i="4"/>
  <c r="C3199" i="4"/>
  <c r="C3194" i="4"/>
  <c r="C3189" i="4"/>
  <c r="C3184" i="4"/>
  <c r="C3179" i="4"/>
  <c r="C3174" i="4"/>
  <c r="C3169" i="4"/>
  <c r="C3164" i="4"/>
  <c r="C3159" i="4"/>
  <c r="C3154" i="4"/>
  <c r="C3149" i="4"/>
  <c r="C3144" i="4"/>
  <c r="C3139" i="4"/>
  <c r="C3134" i="4"/>
  <c r="C3129" i="4"/>
  <c r="C3124" i="4"/>
  <c r="C3119" i="4"/>
  <c r="C3114" i="4"/>
  <c r="C3109" i="4"/>
  <c r="C3104" i="4"/>
  <c r="C3099" i="4"/>
  <c r="C3094" i="4"/>
  <c r="C3089" i="4"/>
  <c r="C3084" i="4"/>
  <c r="C3079" i="4"/>
  <c r="C3074" i="4"/>
  <c r="C3069" i="4"/>
  <c r="C3064" i="4"/>
  <c r="C3059" i="4"/>
  <c r="C3054" i="4"/>
  <c r="C3049" i="4"/>
  <c r="C3044" i="4"/>
  <c r="C3039" i="4"/>
  <c r="C3034" i="4"/>
  <c r="C3029" i="4"/>
  <c r="C3024" i="4"/>
  <c r="C3019" i="4"/>
  <c r="C3014" i="4"/>
  <c r="C3009" i="4"/>
  <c r="C3004" i="4"/>
  <c r="C2999" i="4"/>
  <c r="C2994" i="4"/>
  <c r="C2989" i="4"/>
  <c r="C2984" i="4"/>
  <c r="C2979" i="4"/>
  <c r="C2974" i="4"/>
  <c r="C2969" i="4"/>
  <c r="C2964" i="4"/>
  <c r="C2954" i="4"/>
  <c r="C2949" i="4"/>
  <c r="C2944" i="4"/>
  <c r="C2939" i="4"/>
  <c r="C2934" i="4"/>
  <c r="C2929" i="4"/>
  <c r="C2924" i="4"/>
  <c r="C2919" i="4"/>
  <c r="C2914" i="4"/>
  <c r="C2909" i="4"/>
  <c r="C2904" i="4"/>
  <c r="C2899" i="4"/>
  <c r="C2894" i="4"/>
  <c r="C2889" i="4"/>
  <c r="C2884" i="4"/>
  <c r="C2879" i="4"/>
  <c r="C2874" i="4"/>
  <c r="C2869" i="4"/>
  <c r="C2864" i="4"/>
  <c r="C2859" i="4"/>
  <c r="C2854" i="4"/>
  <c r="C2849" i="4"/>
  <c r="C2839" i="4"/>
  <c r="C2834" i="4"/>
  <c r="C2829" i="4"/>
  <c r="C2804" i="4"/>
  <c r="C2799" i="4"/>
  <c r="C2794" i="4"/>
  <c r="C2789" i="4"/>
  <c r="C2784" i="4"/>
  <c r="C2779" i="4"/>
  <c r="C2774" i="4"/>
  <c r="C2769" i="4"/>
  <c r="C2764" i="4"/>
  <c r="C2759" i="4"/>
  <c r="C2754" i="4"/>
  <c r="C2749" i="4"/>
  <c r="C2744" i="4"/>
  <c r="C2739" i="4"/>
  <c r="C564" i="4"/>
  <c r="C2734" i="4"/>
  <c r="C2729" i="4"/>
  <c r="C2724" i="4"/>
  <c r="C2719" i="4"/>
  <c r="C2714" i="4"/>
  <c r="C2699" i="4"/>
  <c r="C2694" i="4"/>
  <c r="C2689" i="4"/>
  <c r="C2684" i="4"/>
  <c r="C2679" i="4"/>
  <c r="C2674" i="4"/>
  <c r="C2669" i="4"/>
  <c r="C2664" i="4"/>
  <c r="C2659" i="4"/>
  <c r="C2654" i="4"/>
  <c r="C2649" i="4"/>
  <c r="C2644" i="4"/>
  <c r="C2634" i="4"/>
  <c r="C2629" i="4"/>
  <c r="C2624" i="4"/>
  <c r="C1144" i="4"/>
  <c r="C2619" i="4"/>
  <c r="C2614" i="4"/>
  <c r="C2609" i="4"/>
  <c r="C2604" i="4"/>
  <c r="C2599" i="4"/>
  <c r="C2594" i="4"/>
  <c r="C2589" i="4"/>
  <c r="C2584" i="4"/>
  <c r="C2579" i="4"/>
  <c r="C2574" i="4"/>
  <c r="C2569" i="4"/>
  <c r="C2564" i="4"/>
  <c r="C2559" i="4"/>
  <c r="C2554" i="4"/>
  <c r="C2549" i="4"/>
  <c r="C734" i="4"/>
  <c r="C2544" i="4"/>
  <c r="C2539" i="4"/>
  <c r="C2534" i="4"/>
  <c r="C2529" i="4"/>
  <c r="C2524" i="4"/>
  <c r="C2519" i="4"/>
  <c r="C2514" i="4"/>
  <c r="C2509" i="4"/>
  <c r="C2504" i="4"/>
  <c r="C2499" i="4"/>
  <c r="C2494" i="4"/>
  <c r="C2489" i="4"/>
  <c r="C2194" i="4"/>
  <c r="C2469" i="4"/>
  <c r="C2464" i="4"/>
  <c r="C2394" i="4"/>
  <c r="C2459" i="4"/>
  <c r="C2449" i="4"/>
  <c r="C2444" i="4"/>
  <c r="C2439" i="4"/>
  <c r="C2434" i="4"/>
  <c r="C2429" i="4"/>
  <c r="C2424" i="4"/>
  <c r="C2419" i="4"/>
  <c r="C2414" i="4"/>
  <c r="C2409" i="4"/>
  <c r="C2404" i="4"/>
  <c r="C3709" i="4"/>
  <c r="C2399" i="4"/>
  <c r="C2389" i="4"/>
  <c r="C2384" i="4"/>
  <c r="C2379" i="4"/>
  <c r="C2374" i="4"/>
  <c r="C2369" i="4"/>
  <c r="C2364" i="4"/>
  <c r="C2359" i="4"/>
  <c r="C2354" i="4"/>
  <c r="C2349" i="4"/>
  <c r="C2299" i="4"/>
  <c r="C2344" i="4"/>
  <c r="C2339" i="4"/>
  <c r="C2334" i="4"/>
  <c r="C2319" i="4"/>
  <c r="C2314" i="4"/>
  <c r="C2329" i="4"/>
  <c r="C2309" i="4"/>
  <c r="C2324" i="4"/>
  <c r="C2304" i="4"/>
  <c r="C2294" i="4"/>
  <c r="C2279" i="4"/>
  <c r="C2289" i="4"/>
  <c r="C2284" i="4"/>
  <c r="C2274" i="4"/>
  <c r="C2269" i="4"/>
  <c r="C2264" i="4"/>
  <c r="C2259" i="4"/>
  <c r="C2254" i="4"/>
  <c r="C2249" i="4"/>
  <c r="C2244" i="4"/>
  <c r="C2239" i="4"/>
  <c r="C2054" i="4"/>
  <c r="C2234" i="4"/>
  <c r="C2229" i="4"/>
  <c r="C2224" i="4"/>
  <c r="C2219" i="4"/>
  <c r="C2214" i="4"/>
  <c r="C2209" i="4"/>
  <c r="C2204" i="4"/>
  <c r="C2199" i="4"/>
  <c r="C2189" i="4"/>
  <c r="C2184" i="4"/>
  <c r="C2179" i="4"/>
  <c r="C2174" i="4"/>
  <c r="C2169" i="4"/>
  <c r="C2164" i="4"/>
  <c r="C2159" i="4"/>
  <c r="C2154" i="4"/>
  <c r="C2149" i="4"/>
  <c r="C1314" i="4"/>
  <c r="C1139" i="4"/>
  <c r="C2144" i="4"/>
  <c r="C2139" i="4"/>
  <c r="C2134" i="4"/>
  <c r="C2129" i="4"/>
  <c r="C94" i="4"/>
  <c r="C2124" i="4"/>
  <c r="C2119" i="4"/>
  <c r="C2114" i="4"/>
  <c r="C2109" i="4"/>
  <c r="C2104" i="4"/>
  <c r="C2099" i="4"/>
  <c r="C2094" i="4"/>
  <c r="C2089" i="4"/>
  <c r="C2084" i="4"/>
  <c r="C2079" i="4"/>
  <c r="C2074" i="4"/>
  <c r="C2069" i="4"/>
  <c r="C2064" i="4"/>
  <c r="C2059" i="4"/>
  <c r="C2029" i="4"/>
  <c r="C2004" i="4"/>
  <c r="C1999" i="4"/>
  <c r="C1994" i="4"/>
  <c r="C3314" i="4"/>
  <c r="C1989" i="4"/>
  <c r="C2049" i="4"/>
  <c r="C2044" i="4"/>
  <c r="C2039" i="4"/>
  <c r="C2034" i="4"/>
  <c r="C2024" i="4"/>
  <c r="C1969" i="4"/>
  <c r="C1964" i="4"/>
  <c r="C1959" i="4"/>
  <c r="C1954" i="4"/>
  <c r="C1949" i="4"/>
  <c r="C1944" i="4"/>
  <c r="C1939" i="4"/>
  <c r="C1934" i="4"/>
  <c r="C1929" i="4"/>
  <c r="C1924" i="4"/>
  <c r="C1919" i="4"/>
  <c r="C1914" i="4"/>
  <c r="C1909" i="4"/>
  <c r="C1904" i="4"/>
  <c r="C2454" i="4"/>
  <c r="C1899" i="4"/>
  <c r="C1894" i="4"/>
  <c r="C1889" i="4"/>
  <c r="C1884" i="4"/>
  <c r="C1879" i="4"/>
  <c r="C1869" i="4"/>
  <c r="C1864" i="4"/>
  <c r="C1859" i="4"/>
  <c r="C1854" i="4"/>
  <c r="C1849" i="4"/>
  <c r="C1844" i="4"/>
  <c r="C1839" i="4"/>
  <c r="C1834" i="4"/>
  <c r="C1829" i="4"/>
  <c r="C1824" i="4"/>
  <c r="C1819" i="4"/>
  <c r="C1814" i="4"/>
  <c r="C1809" i="4"/>
  <c r="C1804" i="4"/>
  <c r="C1799" i="4"/>
  <c r="C1794" i="4"/>
  <c r="C3554" i="4"/>
  <c r="C1789" i="4"/>
  <c r="C1784" i="4"/>
  <c r="C1779" i="4"/>
  <c r="C1774" i="4"/>
  <c r="C1769" i="4"/>
  <c r="C1764" i="4"/>
  <c r="C1759" i="4"/>
  <c r="C1754" i="4"/>
  <c r="C1749" i="4"/>
  <c r="C1744" i="4"/>
  <c r="C1739" i="4"/>
  <c r="C1734" i="4"/>
  <c r="C1729" i="4"/>
  <c r="C1689" i="4"/>
  <c r="C1724" i="4"/>
  <c r="C1719" i="4"/>
  <c r="C1714" i="4"/>
  <c r="C1709" i="4"/>
  <c r="C1704" i="4"/>
  <c r="C1699" i="4"/>
  <c r="C3269" i="4"/>
  <c r="C1694" i="4"/>
  <c r="C1684" i="4"/>
  <c r="C1679" i="4"/>
  <c r="C1674" i="4"/>
  <c r="C1669" i="4"/>
  <c r="C1664" i="4"/>
  <c r="C1659" i="4"/>
  <c r="C1654" i="4"/>
  <c r="C1649" i="4"/>
  <c r="C2844" i="4"/>
  <c r="C1644" i="4"/>
  <c r="C1639" i="4"/>
  <c r="C1634" i="4"/>
  <c r="C1629" i="4"/>
  <c r="C1624" i="4"/>
  <c r="C1619" i="4"/>
  <c r="C1614" i="4"/>
  <c r="C1609" i="4"/>
  <c r="C1604" i="4"/>
  <c r="C1599" i="4"/>
  <c r="C1594" i="4"/>
  <c r="C1589" i="4"/>
  <c r="C1584" i="4"/>
  <c r="C1579" i="4"/>
  <c r="C1574" i="4"/>
  <c r="C1569" i="4"/>
  <c r="C1564" i="4"/>
  <c r="C1559" i="4"/>
  <c r="C1554" i="4"/>
  <c r="C1549" i="4"/>
  <c r="C1544" i="4"/>
  <c r="C1539" i="4"/>
  <c r="C1534" i="4"/>
  <c r="C1529" i="4"/>
  <c r="C1524" i="4"/>
  <c r="C1519" i="4"/>
  <c r="C1514" i="4"/>
  <c r="C1509" i="4"/>
  <c r="C1504" i="4"/>
  <c r="C1484" i="4"/>
  <c r="C1499" i="4"/>
  <c r="C1494" i="4"/>
  <c r="C1489" i="4"/>
  <c r="C1479" i="4"/>
  <c r="C1469" i="4"/>
  <c r="C1419" i="4"/>
  <c r="C1464" i="4"/>
  <c r="C1459" i="4"/>
  <c r="C1454" i="4"/>
  <c r="C1449" i="4"/>
  <c r="C1444" i="4"/>
  <c r="C1439" i="4"/>
  <c r="C1434" i="4"/>
  <c r="C1429" i="4"/>
  <c r="C1424" i="4"/>
  <c r="C1414" i="4"/>
  <c r="C1409" i="4"/>
  <c r="C1404" i="4"/>
  <c r="C1394" i="4"/>
  <c r="C1389" i="4"/>
  <c r="C1384" i="4"/>
  <c r="C1379" i="4"/>
  <c r="C1374" i="4"/>
  <c r="C1369" i="4"/>
  <c r="C1364" i="4"/>
  <c r="C1359" i="4"/>
  <c r="C1354" i="4"/>
  <c r="C1349" i="4"/>
  <c r="C1344" i="4"/>
  <c r="C1339" i="4"/>
  <c r="C1334" i="4"/>
  <c r="C1324" i="4"/>
  <c r="C1319" i="4"/>
  <c r="C1309" i="4"/>
  <c r="C1304" i="4"/>
  <c r="C1299" i="4"/>
  <c r="C1294" i="4"/>
  <c r="C1289" i="4"/>
  <c r="C1274" i="4"/>
  <c r="C1254" i="4"/>
  <c r="C1194" i="4"/>
  <c r="C1189" i="4"/>
  <c r="C1249" i="4"/>
  <c r="C1184" i="4"/>
  <c r="C1179" i="4"/>
  <c r="C1174" i="4"/>
  <c r="C1169" i="4"/>
  <c r="C1164" i="4"/>
  <c r="C1159" i="4"/>
  <c r="C1149" i="4"/>
  <c r="C1134" i="4"/>
  <c r="C1119" i="4"/>
  <c r="C1114" i="4"/>
  <c r="C1109" i="4"/>
  <c r="C1099" i="4"/>
  <c r="C1104" i="4"/>
  <c r="C1094" i="4"/>
  <c r="C1089" i="4"/>
  <c r="C1084" i="4"/>
  <c r="C1069" i="4"/>
  <c r="C84" i="4"/>
  <c r="C9" i="4"/>
  <c r="C1044" i="4"/>
  <c r="C1039" i="4"/>
  <c r="C1034" i="4"/>
  <c r="C1029" i="4"/>
  <c r="C1024" i="4"/>
  <c r="C1019" i="4"/>
  <c r="C1014" i="4"/>
  <c r="C1009" i="4"/>
  <c r="C1004" i="4"/>
  <c r="C999" i="4"/>
  <c r="C994" i="4"/>
  <c r="C989" i="4"/>
  <c r="C984" i="4"/>
  <c r="C979" i="4"/>
  <c r="C974" i="4"/>
  <c r="C969" i="4"/>
  <c r="C964" i="4"/>
  <c r="C959" i="4"/>
  <c r="C954" i="4"/>
  <c r="C949" i="4"/>
  <c r="C944" i="4"/>
  <c r="C939" i="4"/>
  <c r="C929" i="4"/>
  <c r="C924" i="4"/>
  <c r="C14" i="4"/>
  <c r="C919" i="4"/>
  <c r="C914" i="4"/>
  <c r="C909" i="4"/>
  <c r="C904" i="4"/>
  <c r="C899" i="4"/>
  <c r="C894" i="4"/>
  <c r="C889" i="4"/>
  <c r="C1239" i="4"/>
  <c r="C884" i="4"/>
  <c r="C879" i="4"/>
  <c r="C874" i="4"/>
  <c r="C869" i="4"/>
  <c r="C864" i="4"/>
  <c r="C854" i="4"/>
  <c r="C849" i="4"/>
  <c r="C844" i="4"/>
  <c r="C839" i="4"/>
  <c r="C834" i="4"/>
  <c r="C829" i="4"/>
  <c r="C824" i="4"/>
  <c r="C819" i="4"/>
  <c r="C859" i="4"/>
  <c r="C799" i="4"/>
  <c r="C794" i="4"/>
  <c r="C789" i="4"/>
  <c r="C769" i="4"/>
  <c r="C749" i="4"/>
  <c r="C739" i="4"/>
  <c r="C744" i="4"/>
  <c r="C709" i="4"/>
  <c r="C704" i="4"/>
  <c r="C699" i="4"/>
  <c r="C694" i="4"/>
  <c r="C689" i="4"/>
  <c r="C684" i="4"/>
  <c r="C679" i="4"/>
  <c r="C674" i="4"/>
  <c r="C664" i="4"/>
  <c r="C669" i="4"/>
  <c r="C659" i="4"/>
  <c r="C654" i="4"/>
  <c r="C649" i="4"/>
  <c r="C644" i="4"/>
  <c r="C639" i="4"/>
  <c r="C634" i="4"/>
  <c r="C629" i="4"/>
  <c r="C624" i="4"/>
  <c r="C619" i="4"/>
  <c r="C614" i="4"/>
  <c r="C89" i="4"/>
  <c r="C609" i="4"/>
  <c r="C604" i="4"/>
  <c r="C599" i="4"/>
  <c r="C594" i="4"/>
  <c r="C589" i="4"/>
  <c r="C584" i="4"/>
  <c r="C579" i="4"/>
  <c r="C574" i="4"/>
  <c r="C569" i="4"/>
  <c r="C554" i="4"/>
  <c r="C549" i="4"/>
  <c r="C559" i="4"/>
  <c r="C544" i="4"/>
  <c r="C539" i="4"/>
  <c r="C534" i="4"/>
  <c r="C529" i="4"/>
  <c r="C524" i="4"/>
  <c r="C519" i="4"/>
  <c r="C514" i="4"/>
  <c r="C509" i="4"/>
  <c r="C504" i="4"/>
  <c r="C499" i="4"/>
  <c r="C494" i="4"/>
  <c r="C489" i="4"/>
  <c r="C484" i="4"/>
  <c r="C479" i="4"/>
  <c r="C474" i="4"/>
  <c r="C1154" i="4"/>
  <c r="C469" i="4"/>
  <c r="C464" i="4"/>
  <c r="C459" i="4"/>
  <c r="C454" i="4"/>
  <c r="C449" i="4"/>
  <c r="C444" i="4"/>
  <c r="C439" i="4"/>
  <c r="C434" i="4"/>
  <c r="C429" i="4"/>
  <c r="C424" i="4"/>
  <c r="C419" i="4"/>
  <c r="C414" i="4"/>
  <c r="C409" i="4"/>
  <c r="C404" i="4"/>
  <c r="C399" i="4"/>
  <c r="C394" i="4"/>
  <c r="C389" i="4"/>
  <c r="C384" i="4"/>
  <c r="C379" i="4"/>
  <c r="C374" i="4"/>
  <c r="C369" i="4"/>
  <c r="C364" i="4"/>
  <c r="C359" i="4"/>
  <c r="C354" i="4"/>
  <c r="C1974" i="4"/>
  <c r="C349" i="4"/>
  <c r="C344" i="4"/>
  <c r="C339" i="4"/>
  <c r="C334" i="4"/>
  <c r="C329" i="4"/>
  <c r="C324" i="4"/>
  <c r="C319" i="4"/>
  <c r="C314" i="4"/>
  <c r="C299" i="4"/>
  <c r="C289" i="4"/>
  <c r="C309" i="4"/>
  <c r="C304" i="4"/>
  <c r="C294" i="4"/>
  <c r="C69" i="4"/>
  <c r="C284" i="4"/>
  <c r="C279" i="4"/>
  <c r="C274" i="4"/>
  <c r="C269" i="4"/>
  <c r="C264" i="4"/>
  <c r="C259" i="4"/>
  <c r="C254" i="4"/>
  <c r="C249" i="4"/>
  <c r="C244" i="4"/>
  <c r="C239" i="4"/>
  <c r="C234" i="4"/>
  <c r="C229" i="4"/>
  <c r="C224" i="4"/>
  <c r="C219" i="4"/>
  <c r="C214" i="4"/>
  <c r="C209" i="4"/>
  <c r="C204" i="4"/>
  <c r="C199" i="4"/>
  <c r="C194" i="4"/>
  <c r="C1124" i="4"/>
  <c r="C189" i="4"/>
  <c r="C184" i="4"/>
  <c r="C179" i="4"/>
  <c r="C174" i="4"/>
  <c r="C169" i="4"/>
  <c r="C164" i="4"/>
  <c r="C159" i="4"/>
  <c r="C154" i="4"/>
  <c r="C149" i="4"/>
  <c r="C144" i="4"/>
  <c r="C139" i="4"/>
  <c r="C134" i="4"/>
  <c r="C129" i="4"/>
  <c r="C124" i="4"/>
  <c r="C119" i="4"/>
  <c r="C114" i="4"/>
  <c r="C109" i="4"/>
  <c r="C104" i="4"/>
  <c r="C2709" i="4"/>
  <c r="C99" i="4"/>
  <c r="C814" i="4"/>
  <c r="C784" i="4"/>
  <c r="C729" i="4"/>
  <c r="C714" i="4"/>
  <c r="C1079" i="4"/>
  <c r="C1064" i="4"/>
  <c r="C1054" i="4"/>
  <c r="C809" i="4"/>
  <c r="C74" i="4"/>
  <c r="C779" i="4"/>
  <c r="C724" i="4"/>
  <c r="C1269" i="4"/>
  <c r="C79" i="4"/>
  <c r="C2484" i="4"/>
  <c r="C2479" i="4"/>
  <c r="C2474" i="4"/>
  <c r="C804" i="4"/>
  <c r="C774" i="4"/>
  <c r="C719" i="4"/>
  <c r="C64" i="4"/>
  <c r="C1264" i="4"/>
  <c r="C59" i="4"/>
  <c r="C54" i="4"/>
  <c r="C1284" i="4"/>
  <c r="C49" i="4"/>
  <c r="C39" i="4"/>
  <c r="C1279" i="4"/>
  <c r="C1199" i="4"/>
  <c r="C1074" i="4"/>
  <c r="C1059" i="4"/>
  <c r="C1049" i="4"/>
  <c r="C44" i="4"/>
  <c r="C34" i="4"/>
  <c r="C3759" i="4"/>
  <c r="C3754" i="4"/>
  <c r="C29" i="4"/>
  <c r="C3704" i="4"/>
  <c r="C1259" i="4"/>
  <c r="C3489" i="4"/>
  <c r="C3484" i="4"/>
  <c r="C1984" i="4"/>
  <c r="C2809" i="4"/>
  <c r="C2019" i="4"/>
  <c r="C2014" i="4"/>
  <c r="C2819" i="4"/>
  <c r="C3479" i="4"/>
  <c r="C3699" i="4"/>
  <c r="C1979" i="4"/>
  <c r="C2009" i="4"/>
  <c r="C2814" i="4"/>
  <c r="C759" i="4"/>
  <c r="C764" i="4"/>
  <c r="C754" i="4"/>
  <c r="C1214" i="4"/>
  <c r="C1209" i="4"/>
  <c r="C3734" i="4"/>
  <c r="C1224" i="4"/>
  <c r="C1204" i="4"/>
  <c r="C3729" i="4"/>
  <c r="C3499" i="4"/>
  <c r="C3724" i="4"/>
  <c r="C24" i="4"/>
  <c r="C19" i="4"/>
  <c r="C1229" i="4"/>
  <c r="C1219" i="4"/>
  <c r="C3744" i="4"/>
  <c r="C3504" i="4"/>
  <c r="C3739" i="4"/>
  <c r="C1397" i="4"/>
  <c r="C1327" i="4"/>
  <c r="C3877" i="4"/>
  <c r="C3872" i="4"/>
  <c r="C3867" i="4"/>
  <c r="C3862" i="4"/>
  <c r="C3857" i="4"/>
  <c r="C3852" i="4"/>
  <c r="C3847" i="4"/>
  <c r="C3842" i="4"/>
  <c r="C3837" i="4"/>
  <c r="C3832" i="4"/>
  <c r="C3827" i="4"/>
  <c r="C3822" i="4"/>
  <c r="C3817" i="4"/>
  <c r="C3812" i="4"/>
  <c r="C3807" i="4"/>
  <c r="C3802" i="4"/>
  <c r="C3797" i="4"/>
  <c r="C3792" i="4"/>
  <c r="C3787" i="4"/>
  <c r="C3782" i="4"/>
  <c r="C3777" i="4"/>
  <c r="C3772" i="4"/>
  <c r="C3767" i="4"/>
  <c r="C3762" i="4"/>
  <c r="C3747" i="4"/>
  <c r="C3717" i="4"/>
  <c r="C3712" i="4"/>
  <c r="C3692" i="4"/>
  <c r="C3687" i="4"/>
  <c r="C3682" i="4"/>
  <c r="C3677" i="4"/>
  <c r="C3672" i="4"/>
  <c r="C3667" i="4"/>
  <c r="C3662" i="4"/>
  <c r="C3657" i="4"/>
  <c r="C1242" i="4"/>
  <c r="C3652" i="4"/>
  <c r="C3647" i="4"/>
  <c r="C3642" i="4"/>
  <c r="C3637" i="4"/>
  <c r="C3627" i="4"/>
  <c r="C3622" i="4"/>
  <c r="C3617" i="4"/>
  <c r="C3612" i="4"/>
  <c r="C3607" i="4"/>
  <c r="C3602" i="4"/>
  <c r="C3597" i="4"/>
  <c r="C3592" i="4"/>
  <c r="C3587" i="4"/>
  <c r="C3582" i="4"/>
  <c r="C3577" i="4"/>
  <c r="C3572" i="4"/>
  <c r="C3567" i="4"/>
  <c r="C3562" i="4"/>
  <c r="C3557" i="4"/>
  <c r="C3547" i="4"/>
  <c r="C3542" i="4"/>
  <c r="C3537" i="4"/>
  <c r="C1472" i="4"/>
  <c r="C3532" i="4"/>
  <c r="C3527" i="4"/>
  <c r="C3522" i="4"/>
  <c r="C3517" i="4"/>
  <c r="C3512" i="4"/>
  <c r="C3507" i="4"/>
  <c r="C3492" i="4"/>
  <c r="C3472" i="4"/>
  <c r="C1127" i="4"/>
  <c r="C3462" i="4"/>
  <c r="C3467" i="4"/>
  <c r="C3457" i="4"/>
  <c r="C3447" i="4"/>
  <c r="C3442" i="4"/>
  <c r="C3452" i="4"/>
  <c r="C3437" i="4"/>
  <c r="C3432" i="4"/>
  <c r="C3422" i="4"/>
  <c r="C3417" i="4"/>
  <c r="C3412" i="4"/>
  <c r="C3407" i="4"/>
  <c r="C3402" i="4"/>
  <c r="C3397" i="4"/>
  <c r="C3392" i="4"/>
  <c r="C3387" i="4"/>
  <c r="C3382" i="4"/>
  <c r="C3377" i="4"/>
  <c r="C3372" i="4"/>
  <c r="C3367" i="4"/>
  <c r="C1872" i="4"/>
  <c r="C3632" i="4"/>
  <c r="C3357" i="4"/>
  <c r="C3352" i="4"/>
  <c r="C3347" i="4"/>
  <c r="C3342" i="4"/>
  <c r="C3337" i="4"/>
  <c r="C3332" i="4"/>
  <c r="C3327" i="4"/>
  <c r="C3322" i="4"/>
  <c r="C3302" i="4"/>
  <c r="C2822" i="4"/>
  <c r="C3317" i="4"/>
  <c r="C2637" i="4"/>
  <c r="C3297" i="4"/>
  <c r="C3307" i="4"/>
  <c r="C1232" i="4"/>
  <c r="C3292" i="4"/>
  <c r="C3287" i="4"/>
  <c r="C3282" i="4"/>
  <c r="C3277" i="4"/>
  <c r="C3272" i="4"/>
  <c r="C3262" i="4"/>
  <c r="C3257" i="4"/>
  <c r="C3252" i="4"/>
  <c r="C3247" i="4"/>
  <c r="C3242" i="4"/>
  <c r="C3237" i="4"/>
  <c r="C3232" i="4"/>
  <c r="C3227" i="4"/>
  <c r="C3222" i="4"/>
  <c r="C3217" i="4"/>
  <c r="C3212" i="4"/>
  <c r="C3207" i="4"/>
  <c r="C3202" i="4"/>
  <c r="C3197" i="4"/>
  <c r="C3192" i="4"/>
  <c r="C3187" i="4"/>
  <c r="C3182" i="4"/>
  <c r="C3177" i="4"/>
  <c r="C3172" i="4"/>
  <c r="C3167" i="4"/>
  <c r="C3162" i="4"/>
  <c r="C3157" i="4"/>
  <c r="C3152" i="4"/>
  <c r="C3147" i="4"/>
  <c r="C3142" i="4"/>
  <c r="C3137" i="4"/>
  <c r="C3132" i="4"/>
  <c r="C3127" i="4"/>
  <c r="C3122" i="4"/>
  <c r="C3117" i="4"/>
  <c r="C3112" i="4"/>
  <c r="C3107" i="4"/>
  <c r="C3102" i="4"/>
  <c r="C3097" i="4"/>
  <c r="C3092" i="4"/>
  <c r="C3087" i="4"/>
  <c r="C3082" i="4"/>
  <c r="C3077" i="4"/>
  <c r="C3072" i="4"/>
  <c r="C3067" i="4"/>
  <c r="C3062" i="4"/>
  <c r="C3057" i="4"/>
  <c r="C3052" i="4"/>
  <c r="C3047" i="4"/>
  <c r="C3042" i="4"/>
  <c r="C3037" i="4"/>
  <c r="C3032" i="4"/>
  <c r="C3027" i="4"/>
  <c r="C3022" i="4"/>
  <c r="C3017" i="4"/>
  <c r="C3012" i="4"/>
  <c r="C3007" i="4"/>
  <c r="C3002" i="4"/>
  <c r="C2997" i="4"/>
  <c r="C2992" i="4"/>
  <c r="C2987" i="4"/>
  <c r="C2982" i="4"/>
  <c r="C2977" i="4"/>
  <c r="C2972" i="4"/>
  <c r="C2967" i="4"/>
  <c r="C2962" i="4"/>
  <c r="C2952" i="4"/>
  <c r="C2947" i="4"/>
  <c r="C2942" i="4"/>
  <c r="C2937" i="4"/>
  <c r="C2932" i="4"/>
  <c r="C2927" i="4"/>
  <c r="C2922" i="4"/>
  <c r="C2917" i="4"/>
  <c r="C2912" i="4"/>
  <c r="C2907" i="4"/>
  <c r="C2902" i="4"/>
  <c r="C2897" i="4"/>
  <c r="C2892" i="4"/>
  <c r="C2887" i="4"/>
  <c r="C2882" i="4"/>
  <c r="C2877" i="4"/>
  <c r="C2872" i="4"/>
  <c r="C2867" i="4"/>
  <c r="C2862" i="4"/>
  <c r="C2857" i="4"/>
  <c r="C2852" i="4"/>
  <c r="C2847" i="4"/>
  <c r="C2837" i="4"/>
  <c r="C2832" i="4"/>
  <c r="C2827" i="4"/>
  <c r="C2802" i="4"/>
  <c r="C2797" i="4"/>
  <c r="C2792" i="4"/>
  <c r="C2787" i="4"/>
  <c r="C2782" i="4"/>
  <c r="C2777" i="4"/>
  <c r="C2772" i="4"/>
  <c r="C2767" i="4"/>
  <c r="C2762" i="4"/>
  <c r="C2757" i="4"/>
  <c r="C2752" i="4"/>
  <c r="C2747" i="4"/>
  <c r="C2742" i="4"/>
  <c r="C2737" i="4"/>
  <c r="C562" i="4"/>
  <c r="C2732" i="4"/>
  <c r="C2727" i="4"/>
  <c r="C2722" i="4"/>
  <c r="C2717" i="4"/>
  <c r="C2712" i="4"/>
  <c r="C2697" i="4"/>
  <c r="C2692" i="4"/>
  <c r="C2687" i="4"/>
  <c r="C2682" i="4"/>
  <c r="C2677" i="4"/>
  <c r="C2672" i="4"/>
  <c r="C2667" i="4"/>
  <c r="C2662" i="4"/>
  <c r="C2657" i="4"/>
  <c r="C2652" i="4"/>
  <c r="C2647" i="4"/>
  <c r="C2642" i="4"/>
  <c r="C2632" i="4"/>
  <c r="C2627" i="4"/>
  <c r="C2622" i="4"/>
  <c r="C1142" i="4"/>
  <c r="C2617" i="4"/>
  <c r="C2612" i="4"/>
  <c r="C2607" i="4"/>
  <c r="C2602" i="4"/>
  <c r="C2597" i="4"/>
  <c r="C2592" i="4"/>
  <c r="C2587" i="4"/>
  <c r="C2582" i="4"/>
  <c r="C2577" i="4"/>
  <c r="C2572" i="4"/>
  <c r="C2567" i="4"/>
  <c r="C2562" i="4"/>
  <c r="C2557" i="4"/>
  <c r="C2552" i="4"/>
  <c r="C2547" i="4"/>
  <c r="C732" i="4"/>
  <c r="C2542" i="4"/>
  <c r="C2537" i="4"/>
  <c r="C2532" i="4"/>
  <c r="C2527" i="4"/>
  <c r="C2522" i="4"/>
  <c r="C2517" i="4"/>
  <c r="C2512" i="4"/>
  <c r="C2507" i="4"/>
  <c r="C2502" i="4"/>
  <c r="C2497" i="4"/>
  <c r="C2492" i="4"/>
  <c r="C2487" i="4"/>
  <c r="C2192" i="4"/>
  <c r="C2467" i="4"/>
  <c r="C2462" i="4"/>
  <c r="C2392" i="4"/>
  <c r="C2457" i="4"/>
  <c r="C2447" i="4"/>
  <c r="C2442" i="4"/>
  <c r="C2437" i="4"/>
  <c r="C2432" i="4"/>
  <c r="C2427" i="4"/>
  <c r="C2422" i="4"/>
  <c r="C2417" i="4"/>
  <c r="C2412" i="4"/>
  <c r="C2407" i="4"/>
  <c r="C2402" i="4"/>
  <c r="C3707" i="4"/>
  <c r="C2397" i="4"/>
  <c r="C2387" i="4"/>
  <c r="C2382" i="4"/>
  <c r="C2377" i="4"/>
  <c r="C2372" i="4"/>
  <c r="C2367" i="4"/>
  <c r="C2362" i="4"/>
  <c r="C2357" i="4"/>
  <c r="C2352" i="4"/>
  <c r="C2347" i="4"/>
  <c r="C2297" i="4"/>
  <c r="C2342" i="4"/>
  <c r="C2337" i="4"/>
  <c r="C2332" i="4"/>
  <c r="C2317" i="4"/>
  <c r="C2312" i="4"/>
  <c r="C2327" i="4"/>
  <c r="C2307" i="4"/>
  <c r="C2322" i="4"/>
  <c r="C2302" i="4"/>
  <c r="C2292" i="4"/>
  <c r="C2277" i="4"/>
  <c r="C2287" i="4"/>
  <c r="C2282" i="4"/>
  <c r="C2272" i="4"/>
  <c r="C2267" i="4"/>
  <c r="C2262" i="4"/>
  <c r="C2257" i="4"/>
  <c r="C2252" i="4"/>
  <c r="C2247" i="4"/>
  <c r="C2242" i="4"/>
  <c r="C2237" i="4"/>
  <c r="C2052" i="4"/>
  <c r="C2232" i="4"/>
  <c r="C2227" i="4"/>
  <c r="C2222" i="4"/>
  <c r="C2217" i="4"/>
  <c r="C2212" i="4"/>
  <c r="C2207" i="4"/>
  <c r="C2202" i="4"/>
  <c r="C2197" i="4"/>
  <c r="C2187" i="4"/>
  <c r="C2182" i="4"/>
  <c r="C2177" i="4"/>
  <c r="C2172" i="4"/>
  <c r="C2167" i="4"/>
  <c r="C2162" i="4"/>
  <c r="C2157" i="4"/>
  <c r="C2152" i="4"/>
  <c r="C2147" i="4"/>
  <c r="C1312" i="4"/>
  <c r="C1137" i="4"/>
  <c r="C2142" i="4"/>
  <c r="C2137" i="4"/>
  <c r="C2132" i="4"/>
  <c r="C2127" i="4"/>
  <c r="C92" i="4"/>
  <c r="C2122" i="4"/>
  <c r="C2117" i="4"/>
  <c r="C2112" i="4"/>
  <c r="C2107" i="4"/>
  <c r="C2102" i="4"/>
  <c r="C2097" i="4"/>
  <c r="C2092" i="4"/>
  <c r="C2087" i="4"/>
  <c r="C2082" i="4"/>
  <c r="C2077" i="4"/>
  <c r="C2072" i="4"/>
  <c r="C2067" i="4"/>
  <c r="C2062" i="4"/>
  <c r="C2057" i="4"/>
  <c r="C2027" i="4"/>
  <c r="C2002" i="4"/>
  <c r="C1997" i="4"/>
  <c r="C1992" i="4"/>
  <c r="C3312" i="4"/>
  <c r="C1987" i="4"/>
  <c r="C2047" i="4"/>
  <c r="C2042" i="4"/>
  <c r="C2037" i="4"/>
  <c r="C2032" i="4"/>
  <c r="C2022" i="4"/>
  <c r="C1967" i="4"/>
  <c r="C1962" i="4"/>
  <c r="C1957" i="4"/>
  <c r="C1952" i="4"/>
  <c r="C1947" i="4"/>
  <c r="C1942" i="4"/>
  <c r="C1937" i="4"/>
  <c r="C1932" i="4"/>
  <c r="C1927" i="4"/>
  <c r="C1922" i="4"/>
  <c r="C1917" i="4"/>
  <c r="C1912" i="4"/>
  <c r="C1907" i="4"/>
  <c r="C1902" i="4"/>
  <c r="C2452" i="4"/>
  <c r="C1897" i="4"/>
  <c r="C1892" i="4"/>
  <c r="C1887" i="4"/>
  <c r="C1882" i="4"/>
  <c r="C1877" i="4"/>
  <c r="C1867" i="4"/>
  <c r="C1862" i="4"/>
  <c r="C1857" i="4"/>
  <c r="C1852" i="4"/>
  <c r="C1847" i="4"/>
  <c r="C1842" i="4"/>
  <c r="C1837" i="4"/>
  <c r="C1832" i="4"/>
  <c r="C1827" i="4"/>
  <c r="C1822" i="4"/>
  <c r="C1817" i="4"/>
  <c r="C1812" i="4"/>
  <c r="C1807" i="4"/>
  <c r="C1802" i="4"/>
  <c r="C1797" i="4"/>
  <c r="C1792" i="4"/>
  <c r="C3552" i="4"/>
  <c r="C1787" i="4"/>
  <c r="C1782" i="4"/>
  <c r="C1777" i="4"/>
  <c r="C1772" i="4"/>
  <c r="C1767" i="4"/>
  <c r="C1762" i="4"/>
  <c r="C1757" i="4"/>
  <c r="C1752" i="4"/>
  <c r="C1747" i="4"/>
  <c r="C1742" i="4"/>
  <c r="C1737" i="4"/>
  <c r="C1732" i="4"/>
  <c r="C1727" i="4"/>
  <c r="C1687" i="4"/>
  <c r="C1722" i="4"/>
  <c r="C1717" i="4"/>
  <c r="C1712" i="4"/>
  <c r="C1707" i="4"/>
  <c r="C1702" i="4"/>
  <c r="C1697" i="4"/>
  <c r="C3267" i="4"/>
  <c r="C1692" i="4"/>
  <c r="C1682" i="4"/>
  <c r="C1677" i="4"/>
  <c r="C1672" i="4"/>
  <c r="C1667" i="4"/>
  <c r="C1662" i="4"/>
  <c r="C1657" i="4"/>
  <c r="C1652" i="4"/>
  <c r="C1647" i="4"/>
  <c r="C2842" i="4"/>
  <c r="C1642" i="4"/>
  <c r="C1637" i="4"/>
  <c r="C1632" i="4"/>
  <c r="C1627" i="4"/>
  <c r="C1622" i="4"/>
  <c r="C1617" i="4"/>
  <c r="C1612" i="4"/>
  <c r="C1607" i="4"/>
  <c r="C1602" i="4"/>
  <c r="C1597" i="4"/>
  <c r="C1592" i="4"/>
  <c r="C1587" i="4"/>
  <c r="C1582" i="4"/>
  <c r="C1577" i="4"/>
  <c r="C1572" i="4"/>
  <c r="C1567" i="4"/>
  <c r="C1562" i="4"/>
  <c r="C1557" i="4"/>
  <c r="C1552" i="4"/>
  <c r="C1547" i="4"/>
  <c r="C1542" i="4"/>
  <c r="C1537" i="4"/>
  <c r="C1532" i="4"/>
  <c r="C1527" i="4"/>
  <c r="C1522" i="4"/>
  <c r="C1517" i="4"/>
  <c r="C1512" i="4"/>
  <c r="C1507" i="4"/>
  <c r="C1502" i="4"/>
  <c r="C1482" i="4"/>
  <c r="C1497" i="4"/>
  <c r="C1492" i="4"/>
  <c r="C1487" i="4"/>
  <c r="C1477" i="4"/>
  <c r="C1467" i="4"/>
  <c r="C1417" i="4"/>
  <c r="C1462" i="4"/>
  <c r="C1457" i="4"/>
  <c r="C1452" i="4"/>
  <c r="C1447" i="4"/>
  <c r="C1442" i="4"/>
  <c r="C1437" i="4"/>
  <c r="C1432" i="4"/>
  <c r="C1427" i="4"/>
  <c r="C1422" i="4"/>
  <c r="C1412" i="4"/>
  <c r="C1407" i="4"/>
  <c r="C1402" i="4"/>
  <c r="C1392" i="4"/>
  <c r="C1387" i="4"/>
  <c r="C1382" i="4"/>
  <c r="C1377" i="4"/>
  <c r="C1372" i="4"/>
  <c r="C1367" i="4"/>
  <c r="C1362" i="4"/>
  <c r="C1357" i="4"/>
  <c r="C1352" i="4"/>
  <c r="C1347" i="4"/>
  <c r="C1342" i="4"/>
  <c r="C1337" i="4"/>
  <c r="C1332" i="4"/>
  <c r="C1322" i="4"/>
  <c r="C1317" i="4"/>
  <c r="C1307" i="4"/>
  <c r="C1302" i="4"/>
  <c r="C1297" i="4"/>
  <c r="C1292" i="4"/>
  <c r="C1287" i="4"/>
  <c r="C1272" i="4"/>
  <c r="C1252" i="4"/>
  <c r="C1192" i="4"/>
  <c r="C1187" i="4"/>
  <c r="C1247" i="4"/>
  <c r="C1182" i="4"/>
  <c r="C1177" i="4"/>
  <c r="C1172" i="4"/>
  <c r="C1167" i="4"/>
  <c r="C1162" i="4"/>
  <c r="C1157" i="4"/>
  <c r="C1147" i="4"/>
  <c r="C1132" i="4"/>
  <c r="C1117" i="4"/>
  <c r="C1112" i="4"/>
  <c r="C1107" i="4"/>
  <c r="C1097" i="4"/>
  <c r="C1102" i="4"/>
  <c r="C1092" i="4"/>
  <c r="C1087" i="4"/>
  <c r="C1082" i="4"/>
  <c r="C1067" i="4"/>
  <c r="C82" i="4"/>
  <c r="C7" i="4"/>
  <c r="C1042" i="4"/>
  <c r="C1037" i="4"/>
  <c r="C1032" i="4"/>
  <c r="C1027" i="4"/>
  <c r="C1022" i="4"/>
  <c r="C1017" i="4"/>
  <c r="C1012" i="4"/>
  <c r="C1007" i="4"/>
  <c r="C1002" i="4"/>
  <c r="C997" i="4"/>
  <c r="C992" i="4"/>
  <c r="C987" i="4"/>
  <c r="C982" i="4"/>
  <c r="C977" i="4"/>
  <c r="C972" i="4"/>
  <c r="C967" i="4"/>
  <c r="C962" i="4"/>
  <c r="C957" i="4"/>
  <c r="C952" i="4"/>
  <c r="C947" i="4"/>
  <c r="C942" i="4"/>
  <c r="C937" i="4"/>
  <c r="C927" i="4"/>
  <c r="C922" i="4"/>
  <c r="C12" i="4"/>
  <c r="C917" i="4"/>
  <c r="C912" i="4"/>
  <c r="C907" i="4"/>
  <c r="C902" i="4"/>
  <c r="C897" i="4"/>
  <c r="C892" i="4"/>
  <c r="C887" i="4"/>
  <c r="C1237" i="4"/>
  <c r="C882" i="4"/>
  <c r="C877" i="4"/>
  <c r="C872" i="4"/>
  <c r="C867" i="4"/>
  <c r="C862" i="4"/>
  <c r="C852" i="4"/>
  <c r="C847" i="4"/>
  <c r="C842" i="4"/>
  <c r="C837" i="4"/>
  <c r="C832" i="4"/>
  <c r="C827" i="4"/>
  <c r="C822" i="4"/>
  <c r="C817" i="4"/>
  <c r="C857" i="4"/>
  <c r="C797" i="4"/>
  <c r="C792" i="4"/>
  <c r="C787" i="4"/>
  <c r="C767" i="4"/>
  <c r="C747" i="4"/>
  <c r="C737" i="4"/>
  <c r="C742" i="4"/>
  <c r="C707" i="4"/>
  <c r="C702" i="4"/>
  <c r="C697" i="4"/>
  <c r="C692" i="4"/>
  <c r="C687" i="4"/>
  <c r="C682" i="4"/>
  <c r="C677" i="4"/>
  <c r="C672" i="4"/>
  <c r="C662" i="4"/>
  <c r="C667" i="4"/>
  <c r="C657" i="4"/>
  <c r="C652" i="4"/>
  <c r="C647" i="4"/>
  <c r="C642" i="4"/>
  <c r="C637" i="4"/>
  <c r="C632" i="4"/>
  <c r="C627" i="4"/>
  <c r="C622" i="4"/>
  <c r="C617" i="4"/>
  <c r="C612" i="4"/>
  <c r="C87" i="4"/>
  <c r="C607" i="4"/>
  <c r="C602" i="4"/>
  <c r="C597" i="4"/>
  <c r="C592" i="4"/>
  <c r="C587" i="4"/>
  <c r="C582" i="4"/>
  <c r="C577" i="4"/>
  <c r="C572" i="4"/>
  <c r="C567" i="4"/>
  <c r="C552" i="4"/>
  <c r="C547" i="4"/>
  <c r="C557" i="4"/>
  <c r="C542" i="4"/>
  <c r="C537" i="4"/>
  <c r="C532" i="4"/>
  <c r="C527" i="4"/>
  <c r="C522" i="4"/>
  <c r="C517" i="4"/>
  <c r="C512" i="4"/>
  <c r="C507" i="4"/>
  <c r="C502" i="4"/>
  <c r="C497" i="4"/>
  <c r="C492" i="4"/>
  <c r="C487" i="4"/>
  <c r="C482" i="4"/>
  <c r="C477" i="4"/>
  <c r="C472" i="4"/>
  <c r="C1152" i="4"/>
  <c r="C467" i="4"/>
  <c r="C462" i="4"/>
  <c r="C457" i="4"/>
  <c r="C452" i="4"/>
  <c r="C447" i="4"/>
  <c r="C442" i="4"/>
  <c r="C437" i="4"/>
  <c r="C432" i="4"/>
  <c r="C427" i="4"/>
  <c r="C422" i="4"/>
  <c r="C417" i="4"/>
  <c r="C412" i="4"/>
  <c r="C407" i="4"/>
  <c r="C402" i="4"/>
  <c r="C397" i="4"/>
  <c r="C392" i="4"/>
  <c r="C387" i="4"/>
  <c r="C382" i="4"/>
  <c r="C377" i="4"/>
  <c r="C372" i="4"/>
  <c r="C367" i="4"/>
  <c r="C362" i="4"/>
  <c r="C357" i="4"/>
  <c r="C352" i="4"/>
  <c r="C1972" i="4"/>
  <c r="C347" i="4"/>
  <c r="C342" i="4"/>
  <c r="C337" i="4"/>
  <c r="C332" i="4"/>
  <c r="C327" i="4"/>
  <c r="C322" i="4"/>
  <c r="C317" i="4"/>
  <c r="C312" i="4"/>
  <c r="C297" i="4"/>
  <c r="C287" i="4"/>
  <c r="C307" i="4"/>
  <c r="C302" i="4"/>
  <c r="C292" i="4"/>
  <c r="C67" i="4"/>
  <c r="C282" i="4"/>
  <c r="C277" i="4"/>
  <c r="C272" i="4"/>
  <c r="C267" i="4"/>
  <c r="C262" i="4"/>
  <c r="C257" i="4"/>
  <c r="C252" i="4"/>
  <c r="C247" i="4"/>
  <c r="C242" i="4"/>
  <c r="C237" i="4"/>
  <c r="C232" i="4"/>
  <c r="C227" i="4"/>
  <c r="C222" i="4"/>
  <c r="C217" i="4"/>
  <c r="C212" i="4"/>
  <c r="C207" i="4"/>
  <c r="C202" i="4"/>
  <c r="C197" i="4"/>
  <c r="C192" i="4"/>
  <c r="C1122" i="4"/>
  <c r="C187" i="4"/>
  <c r="C182" i="4"/>
  <c r="C177" i="4"/>
  <c r="C172" i="4"/>
  <c r="C167" i="4"/>
  <c r="C162" i="4"/>
  <c r="C157" i="4"/>
  <c r="C152" i="4"/>
  <c r="C147" i="4"/>
  <c r="C142" i="4"/>
  <c r="C137" i="4"/>
  <c r="C132" i="4"/>
  <c r="C127" i="4"/>
  <c r="C122" i="4"/>
  <c r="C117" i="4"/>
  <c r="C112" i="4"/>
  <c r="C107" i="4"/>
  <c r="C102" i="4"/>
  <c r="C2707" i="4"/>
  <c r="C97" i="4"/>
  <c r="C812" i="4"/>
  <c r="C782" i="4"/>
  <c r="C727" i="4"/>
  <c r="C712" i="4"/>
  <c r="C1077" i="4"/>
  <c r="C1062" i="4"/>
  <c r="C1052" i="4"/>
  <c r="C807" i="4"/>
  <c r="C72" i="4"/>
  <c r="C777" i="4"/>
  <c r="C722" i="4"/>
  <c r="C1267" i="4"/>
  <c r="C77" i="4"/>
  <c r="C2482" i="4"/>
  <c r="C2477" i="4"/>
  <c r="C2472" i="4"/>
  <c r="C802" i="4"/>
  <c r="C772" i="4"/>
  <c r="C717" i="4"/>
  <c r="C62" i="4"/>
  <c r="C1262" i="4"/>
  <c r="C57" i="4"/>
  <c r="C52" i="4"/>
  <c r="C1282" i="4"/>
  <c r="C47" i="4"/>
  <c r="C37" i="4"/>
  <c r="C1277" i="4"/>
  <c r="C1197" i="4"/>
  <c r="C1072" i="4"/>
  <c r="C1057" i="4"/>
  <c r="C1047" i="4"/>
  <c r="C42" i="4"/>
  <c r="C32" i="4"/>
  <c r="C3757" i="4"/>
  <c r="C3752" i="4"/>
  <c r="C27" i="4"/>
  <c r="C3702" i="4"/>
  <c r="C1257" i="4"/>
  <c r="C3487" i="4"/>
  <c r="C3482" i="4"/>
  <c r="C1982" i="4"/>
  <c r="C2807" i="4"/>
  <c r="C2017" i="4"/>
  <c r="C2012" i="4"/>
  <c r="C2817" i="4"/>
  <c r="C3477" i="4"/>
  <c r="C3697" i="4"/>
  <c r="C1977" i="4"/>
  <c r="C2007" i="4"/>
  <c r="C2812" i="4"/>
  <c r="C757" i="4"/>
  <c r="C762" i="4"/>
  <c r="C752" i="4"/>
  <c r="C1212" i="4"/>
  <c r="C1207" i="4"/>
  <c r="C3732" i="4"/>
  <c r="C1222" i="4"/>
  <c r="C1202" i="4"/>
  <c r="C3727" i="4"/>
  <c r="C3497" i="4"/>
  <c r="C3722" i="4"/>
  <c r="C22" i="4"/>
  <c r="C17" i="4"/>
  <c r="C1227" i="4"/>
  <c r="C1217" i="4"/>
  <c r="C3742" i="4"/>
  <c r="C3502" i="4"/>
  <c r="C3737" i="4"/>
  <c r="C1398" i="4"/>
  <c r="C1328" i="4"/>
  <c r="C3878" i="4"/>
  <c r="C3873" i="4"/>
  <c r="C3868" i="4"/>
  <c r="C3863" i="4"/>
  <c r="C3858" i="4"/>
  <c r="C3853" i="4"/>
  <c r="C3848" i="4"/>
  <c r="C3843" i="4"/>
  <c r="C3838" i="4"/>
  <c r="C3833" i="4"/>
  <c r="C3828" i="4"/>
  <c r="C3823" i="4"/>
  <c r="C3818" i="4"/>
  <c r="C3813" i="4"/>
  <c r="C3808" i="4"/>
  <c r="C3803" i="4"/>
  <c r="C3798" i="4"/>
  <c r="C3793" i="4"/>
  <c r="C3788" i="4"/>
  <c r="C3783" i="4"/>
  <c r="C3778" i="4"/>
  <c r="C3773" i="4"/>
  <c r="C3768" i="4"/>
  <c r="C3763" i="4"/>
  <c r="C3748" i="4"/>
  <c r="C3718" i="4"/>
  <c r="C3713" i="4"/>
  <c r="C3693" i="4"/>
  <c r="C3688" i="4"/>
  <c r="C3683" i="4"/>
  <c r="C3678" i="4"/>
  <c r="C3673" i="4"/>
  <c r="C3668" i="4"/>
  <c r="C3663" i="4"/>
  <c r="C3658" i="4"/>
  <c r="C1243" i="4"/>
  <c r="C3653" i="4"/>
  <c r="C3648" i="4"/>
  <c r="C3643" i="4"/>
  <c r="C3638" i="4"/>
  <c r="C3628" i="4"/>
  <c r="C3623" i="4"/>
  <c r="C3618" i="4"/>
  <c r="C3613" i="4"/>
  <c r="C3608" i="4"/>
  <c r="C3603" i="4"/>
  <c r="C3598" i="4"/>
  <c r="C3593" i="4"/>
  <c r="C3588" i="4"/>
  <c r="C3583" i="4"/>
  <c r="C3578" i="4"/>
  <c r="C3573" i="4"/>
  <c r="C3568" i="4"/>
  <c r="C3563" i="4"/>
  <c r="C3558" i="4"/>
  <c r="C3548" i="4"/>
  <c r="C3543" i="4"/>
  <c r="C3538" i="4"/>
  <c r="C1473" i="4"/>
  <c r="C3533" i="4"/>
  <c r="C3528" i="4"/>
  <c r="C3523" i="4"/>
  <c r="C3518" i="4"/>
  <c r="C3513" i="4"/>
  <c r="C3508" i="4"/>
  <c r="C3493" i="4"/>
  <c r="C3473" i="4"/>
  <c r="C1128" i="4"/>
  <c r="C3463" i="4"/>
  <c r="C3468" i="4"/>
  <c r="C3458" i="4"/>
  <c r="C3448" i="4"/>
  <c r="C3443" i="4"/>
  <c r="C3453" i="4"/>
  <c r="C3438" i="4"/>
  <c r="C3433" i="4"/>
  <c r="C3423" i="4"/>
  <c r="C3418" i="4"/>
  <c r="C3413" i="4"/>
  <c r="C3408" i="4"/>
  <c r="C3403" i="4"/>
  <c r="C3398" i="4"/>
  <c r="C3393" i="4"/>
  <c r="C3388" i="4"/>
  <c r="C3383" i="4"/>
  <c r="C3378" i="4"/>
  <c r="C3373" i="4"/>
  <c r="C3368" i="4"/>
  <c r="C1873" i="4"/>
  <c r="C3633" i="4"/>
  <c r="C3358" i="4"/>
  <c r="C3353" i="4"/>
  <c r="C3348" i="4"/>
  <c r="C3343" i="4"/>
  <c r="C3338" i="4"/>
  <c r="C3333" i="4"/>
  <c r="C3328" i="4"/>
  <c r="C3323" i="4"/>
  <c r="C3303" i="4"/>
  <c r="C2823" i="4"/>
  <c r="C3318" i="4"/>
  <c r="C2638" i="4"/>
  <c r="C3298" i="4"/>
  <c r="C3308" i="4"/>
  <c r="C1233" i="4"/>
  <c r="C3293" i="4"/>
  <c r="C3288" i="4"/>
  <c r="C3283" i="4"/>
  <c r="C3278" i="4"/>
  <c r="C3273" i="4"/>
  <c r="C3263" i="4"/>
  <c r="C3258" i="4"/>
  <c r="C3253" i="4"/>
  <c r="C3248" i="4"/>
  <c r="C3243" i="4"/>
  <c r="C3238" i="4"/>
  <c r="C3233" i="4"/>
  <c r="C3228" i="4"/>
  <c r="C3223" i="4"/>
  <c r="C3218" i="4"/>
  <c r="C3213" i="4"/>
  <c r="C3208" i="4"/>
  <c r="C3203" i="4"/>
  <c r="C3198" i="4"/>
  <c r="C3193" i="4"/>
  <c r="C3188" i="4"/>
  <c r="C3183" i="4"/>
  <c r="C3178" i="4"/>
  <c r="C3173" i="4"/>
  <c r="C3168" i="4"/>
  <c r="C3163" i="4"/>
  <c r="C3158" i="4"/>
  <c r="C3153" i="4"/>
  <c r="C3148" i="4"/>
  <c r="C3143" i="4"/>
  <c r="C3138" i="4"/>
  <c r="C3133" i="4"/>
  <c r="C3128" i="4"/>
  <c r="C3123" i="4"/>
  <c r="C3118" i="4"/>
  <c r="C3113" i="4"/>
  <c r="C3108" i="4"/>
  <c r="C3103" i="4"/>
  <c r="C3098" i="4"/>
  <c r="C3093" i="4"/>
  <c r="C3088" i="4"/>
  <c r="C3083" i="4"/>
  <c r="C3078" i="4"/>
  <c r="C3073" i="4"/>
  <c r="C3068" i="4"/>
  <c r="C3063" i="4"/>
  <c r="C3058" i="4"/>
  <c r="C3053" i="4"/>
  <c r="C3048" i="4"/>
  <c r="C3043" i="4"/>
  <c r="C3038" i="4"/>
  <c r="C3033" i="4"/>
  <c r="C3028" i="4"/>
  <c r="C3023" i="4"/>
  <c r="C3018" i="4"/>
  <c r="C3013" i="4"/>
  <c r="C3008" i="4"/>
  <c r="C3003" i="4"/>
  <c r="C2998" i="4"/>
  <c r="C2993" i="4"/>
  <c r="C2988" i="4"/>
  <c r="C2983" i="4"/>
  <c r="C2978" i="4"/>
  <c r="C2973" i="4"/>
  <c r="C2968" i="4"/>
  <c r="C2963" i="4"/>
  <c r="C2953" i="4"/>
  <c r="C2948" i="4"/>
  <c r="C2943" i="4"/>
  <c r="C2938" i="4"/>
  <c r="C2933" i="4"/>
  <c r="C2928" i="4"/>
  <c r="C2923" i="4"/>
  <c r="C2918" i="4"/>
  <c r="C2913" i="4"/>
  <c r="C2908" i="4"/>
  <c r="C2903" i="4"/>
  <c r="C2898" i="4"/>
  <c r="C2893" i="4"/>
  <c r="C2888" i="4"/>
  <c r="C2883" i="4"/>
  <c r="C2878" i="4"/>
  <c r="C2873" i="4"/>
  <c r="C2868" i="4"/>
  <c r="C2863" i="4"/>
  <c r="C2858" i="4"/>
  <c r="C2853" i="4"/>
  <c r="C2848" i="4"/>
  <c r="C2838" i="4"/>
  <c r="C2833" i="4"/>
  <c r="C2828" i="4"/>
  <c r="C2803" i="4"/>
  <c r="C2798" i="4"/>
  <c r="C2793" i="4"/>
  <c r="C2788" i="4"/>
  <c r="C2783" i="4"/>
  <c r="C2778" i="4"/>
  <c r="C2773" i="4"/>
  <c r="C2768" i="4"/>
  <c r="C2763" i="4"/>
  <c r="C2758" i="4"/>
  <c r="C2753" i="4"/>
  <c r="C2748" i="4"/>
  <c r="C2743" i="4"/>
  <c r="C2738" i="4"/>
  <c r="C563" i="4"/>
  <c r="C2733" i="4"/>
  <c r="C2728" i="4"/>
  <c r="C2723" i="4"/>
  <c r="C2718" i="4"/>
  <c r="C2713" i="4"/>
  <c r="C2698" i="4"/>
  <c r="C2693" i="4"/>
  <c r="C2688" i="4"/>
  <c r="C2683" i="4"/>
  <c r="C2678" i="4"/>
  <c r="C2673" i="4"/>
  <c r="C2668" i="4"/>
  <c r="C2663" i="4"/>
  <c r="C2658" i="4"/>
  <c r="C2653" i="4"/>
  <c r="C2648" i="4"/>
  <c r="C2643" i="4"/>
  <c r="C2633" i="4"/>
  <c r="C2628" i="4"/>
  <c r="C2623" i="4"/>
  <c r="C1143" i="4"/>
  <c r="C2618" i="4"/>
  <c r="C2613" i="4"/>
  <c r="C2608" i="4"/>
  <c r="C2603" i="4"/>
  <c r="C2598" i="4"/>
  <c r="C2593" i="4"/>
  <c r="C2588" i="4"/>
  <c r="C2583" i="4"/>
  <c r="C2578" i="4"/>
  <c r="C2573" i="4"/>
  <c r="C2568" i="4"/>
  <c r="C2563" i="4"/>
  <c r="C2558" i="4"/>
  <c r="C2553" i="4"/>
  <c r="C2548" i="4"/>
  <c r="C733" i="4"/>
  <c r="C2543" i="4"/>
  <c r="C2538" i="4"/>
  <c r="C2533" i="4"/>
  <c r="C2528" i="4"/>
  <c r="C2523" i="4"/>
  <c r="C2518" i="4"/>
  <c r="C2513" i="4"/>
  <c r="C2508" i="4"/>
  <c r="C2503" i="4"/>
  <c r="C2498" i="4"/>
  <c r="C2493" i="4"/>
  <c r="C2488" i="4"/>
  <c r="C2193" i="4"/>
  <c r="C2468" i="4"/>
  <c r="C2463" i="4"/>
  <c r="C2393" i="4"/>
  <c r="C2458" i="4"/>
  <c r="C2448" i="4"/>
  <c r="C2443" i="4"/>
  <c r="C2438" i="4"/>
  <c r="C2433" i="4"/>
  <c r="C2428" i="4"/>
  <c r="C2423" i="4"/>
  <c r="C2418" i="4"/>
  <c r="C2413" i="4"/>
  <c r="C2408" i="4"/>
  <c r="C2403" i="4"/>
  <c r="C3708" i="4"/>
  <c r="C2398" i="4"/>
  <c r="C2388" i="4"/>
  <c r="C2383" i="4"/>
  <c r="C2378" i="4"/>
  <c r="C2373" i="4"/>
  <c r="C2368" i="4"/>
  <c r="C2363" i="4"/>
  <c r="C2358" i="4"/>
  <c r="C2353" i="4"/>
  <c r="C2348" i="4"/>
  <c r="C2298" i="4"/>
  <c r="C2343" i="4"/>
  <c r="C2338" i="4"/>
  <c r="C2333" i="4"/>
  <c r="C2318" i="4"/>
  <c r="C2313" i="4"/>
  <c r="C2328" i="4"/>
  <c r="C2308" i="4"/>
  <c r="C2323" i="4"/>
  <c r="C2303" i="4"/>
  <c r="C2293" i="4"/>
  <c r="C2278" i="4"/>
  <c r="C2288" i="4"/>
  <c r="C2283" i="4"/>
  <c r="C2273" i="4"/>
  <c r="C2268" i="4"/>
  <c r="C2263" i="4"/>
  <c r="C2258" i="4"/>
  <c r="C2253" i="4"/>
  <c r="C2248" i="4"/>
  <c r="C2243" i="4"/>
  <c r="C2238" i="4"/>
  <c r="C2053" i="4"/>
  <c r="C2233" i="4"/>
  <c r="C2228" i="4"/>
  <c r="C2223" i="4"/>
  <c r="C2218" i="4"/>
  <c r="C2213" i="4"/>
  <c r="C2208" i="4"/>
  <c r="C2203" i="4"/>
  <c r="C2198" i="4"/>
  <c r="C2188" i="4"/>
  <c r="C2183" i="4"/>
  <c r="C2178" i="4"/>
  <c r="C2173" i="4"/>
  <c r="C2168" i="4"/>
  <c r="C2163" i="4"/>
  <c r="C2158" i="4"/>
  <c r="C2153" i="4"/>
  <c r="C2148" i="4"/>
  <c r="C1313" i="4"/>
  <c r="C1138" i="4"/>
  <c r="C2143" i="4"/>
  <c r="C2138" i="4"/>
  <c r="C2133" i="4"/>
  <c r="C2128" i="4"/>
  <c r="C93" i="4"/>
  <c r="C2123" i="4"/>
  <c r="C2118" i="4"/>
  <c r="C2113" i="4"/>
  <c r="C2108" i="4"/>
  <c r="C2103" i="4"/>
  <c r="C2098" i="4"/>
  <c r="C2093" i="4"/>
  <c r="C2088" i="4"/>
  <c r="C2083" i="4"/>
  <c r="C2078" i="4"/>
  <c r="C2073" i="4"/>
  <c r="C2068" i="4"/>
  <c r="C2063" i="4"/>
  <c r="C2058" i="4"/>
  <c r="C2028" i="4"/>
  <c r="C2003" i="4"/>
  <c r="C1998" i="4"/>
  <c r="C1993" i="4"/>
  <c r="C3313" i="4"/>
  <c r="C1988" i="4"/>
  <c r="C2048" i="4"/>
  <c r="C2043" i="4"/>
  <c r="C2038" i="4"/>
  <c r="C2033" i="4"/>
  <c r="C2023" i="4"/>
  <c r="C1968" i="4"/>
  <c r="C1963" i="4"/>
  <c r="C1958" i="4"/>
  <c r="C1953" i="4"/>
  <c r="C1948" i="4"/>
  <c r="C1943" i="4"/>
  <c r="C1938" i="4"/>
  <c r="C1933" i="4"/>
  <c r="C1928" i="4"/>
  <c r="C1923" i="4"/>
  <c r="C1918" i="4"/>
  <c r="C1913" i="4"/>
  <c r="C1908" i="4"/>
  <c r="C1903" i="4"/>
  <c r="C2453" i="4"/>
  <c r="C1898" i="4"/>
  <c r="C1893" i="4"/>
  <c r="C1888" i="4"/>
  <c r="C1883" i="4"/>
  <c r="C1878" i="4"/>
  <c r="C1868" i="4"/>
  <c r="C1863" i="4"/>
  <c r="C1858" i="4"/>
  <c r="C1853" i="4"/>
  <c r="C1848" i="4"/>
  <c r="C1843" i="4"/>
  <c r="C1838" i="4"/>
  <c r="C1833" i="4"/>
  <c r="C1828" i="4"/>
  <c r="C1823" i="4"/>
  <c r="C1818" i="4"/>
  <c r="C1813" i="4"/>
  <c r="C1808" i="4"/>
  <c r="C1803" i="4"/>
  <c r="C1798" i="4"/>
  <c r="C1793" i="4"/>
  <c r="C3553" i="4"/>
  <c r="C1788" i="4"/>
  <c r="C1783" i="4"/>
  <c r="C1778" i="4"/>
  <c r="C1773" i="4"/>
  <c r="C1768" i="4"/>
  <c r="C1763" i="4"/>
  <c r="C1758" i="4"/>
  <c r="C1753" i="4"/>
  <c r="C1748" i="4"/>
  <c r="C1743" i="4"/>
  <c r="C1738" i="4"/>
  <c r="C1733" i="4"/>
  <c r="C1728" i="4"/>
  <c r="C1688" i="4"/>
  <c r="C1723" i="4"/>
  <c r="C1718" i="4"/>
  <c r="C1713" i="4"/>
  <c r="C1708" i="4"/>
  <c r="C1703" i="4"/>
  <c r="C1698" i="4"/>
  <c r="C3268" i="4"/>
  <c r="C1693" i="4"/>
  <c r="C1683" i="4"/>
  <c r="C1678" i="4"/>
  <c r="C1673" i="4"/>
  <c r="C1668" i="4"/>
  <c r="C1663" i="4"/>
  <c r="C1658" i="4"/>
  <c r="C1653" i="4"/>
  <c r="C1648" i="4"/>
  <c r="C2843" i="4"/>
  <c r="C1643" i="4"/>
  <c r="C1638" i="4"/>
  <c r="C1633" i="4"/>
  <c r="C1628" i="4"/>
  <c r="C1623" i="4"/>
  <c r="C1618" i="4"/>
  <c r="C1613" i="4"/>
  <c r="C1608" i="4"/>
  <c r="C1603" i="4"/>
  <c r="C1598" i="4"/>
  <c r="C1593" i="4"/>
  <c r="C1588" i="4"/>
  <c r="C1583" i="4"/>
  <c r="C1578" i="4"/>
  <c r="C1573" i="4"/>
  <c r="C1568" i="4"/>
  <c r="C1563" i="4"/>
  <c r="C1558" i="4"/>
  <c r="C1553" i="4"/>
  <c r="C1548" i="4"/>
  <c r="C1543" i="4"/>
  <c r="C1538" i="4"/>
  <c r="C1533" i="4"/>
  <c r="C1528" i="4"/>
  <c r="C1523" i="4"/>
  <c r="C1518" i="4"/>
  <c r="C1513" i="4"/>
  <c r="C1508" i="4"/>
  <c r="C1503" i="4"/>
  <c r="C1483" i="4"/>
  <c r="C1498" i="4"/>
  <c r="C1493" i="4"/>
  <c r="C1488" i="4"/>
  <c r="C1478" i="4"/>
  <c r="C1468" i="4"/>
  <c r="C1418" i="4"/>
  <c r="C1463" i="4"/>
  <c r="C1458" i="4"/>
  <c r="C1453" i="4"/>
  <c r="C1448" i="4"/>
  <c r="C1443" i="4"/>
  <c r="C1438" i="4"/>
  <c r="C1433" i="4"/>
  <c r="C1428" i="4"/>
  <c r="C1423" i="4"/>
  <c r="C1413" i="4"/>
  <c r="C1408" i="4"/>
  <c r="C1403" i="4"/>
  <c r="C1393" i="4"/>
  <c r="C1388" i="4"/>
  <c r="C1383" i="4"/>
  <c r="C1378" i="4"/>
  <c r="C1373" i="4"/>
  <c r="C1368" i="4"/>
  <c r="C1363" i="4"/>
  <c r="C1358" i="4"/>
  <c r="C1353" i="4"/>
  <c r="C1348" i="4"/>
  <c r="C1343" i="4"/>
  <c r="C1338" i="4"/>
  <c r="C1333" i="4"/>
  <c r="C1323" i="4"/>
  <c r="C1318" i="4"/>
  <c r="C1308" i="4"/>
  <c r="C1303" i="4"/>
  <c r="C1298" i="4"/>
  <c r="C1293" i="4"/>
  <c r="C1288" i="4"/>
  <c r="C1273" i="4"/>
  <c r="C1253" i="4"/>
  <c r="C1193" i="4"/>
  <c r="C1188" i="4"/>
  <c r="C1248" i="4"/>
  <c r="C1183" i="4"/>
  <c r="C1178" i="4"/>
  <c r="C1173" i="4"/>
  <c r="C1168" i="4"/>
  <c r="C1163" i="4"/>
  <c r="C1158" i="4"/>
  <c r="C1148" i="4"/>
  <c r="C1133" i="4"/>
  <c r="C1118" i="4"/>
  <c r="C1113" i="4"/>
  <c r="C1108" i="4"/>
  <c r="C1098" i="4"/>
  <c r="C1103" i="4"/>
  <c r="C1093" i="4"/>
  <c r="C1088" i="4"/>
  <c r="C1083" i="4"/>
  <c r="C1068" i="4"/>
  <c r="C83" i="4"/>
  <c r="C8" i="4"/>
  <c r="C1043" i="4"/>
  <c r="C1038" i="4"/>
  <c r="C1033" i="4"/>
  <c r="C1028" i="4"/>
  <c r="C1023" i="4"/>
  <c r="C1018" i="4"/>
  <c r="C1013" i="4"/>
  <c r="C1008" i="4"/>
  <c r="C1003" i="4"/>
  <c r="C998" i="4"/>
  <c r="C993" i="4"/>
  <c r="C988" i="4"/>
  <c r="C983" i="4"/>
  <c r="C978" i="4"/>
  <c r="C973" i="4"/>
  <c r="C968" i="4"/>
  <c r="C963" i="4"/>
  <c r="C958" i="4"/>
  <c r="C953" i="4"/>
  <c r="C948" i="4"/>
  <c r="C943" i="4"/>
  <c r="C938" i="4"/>
  <c r="C928" i="4"/>
  <c r="C923" i="4"/>
  <c r="C13" i="4"/>
  <c r="C918" i="4"/>
  <c r="C913" i="4"/>
  <c r="C908" i="4"/>
  <c r="C903" i="4"/>
  <c r="C898" i="4"/>
  <c r="C893" i="4"/>
  <c r="C888" i="4"/>
  <c r="C1238" i="4"/>
  <c r="C883" i="4"/>
  <c r="C878" i="4"/>
  <c r="C873" i="4"/>
  <c r="C868" i="4"/>
  <c r="C863" i="4"/>
  <c r="C853" i="4"/>
  <c r="C848" i="4"/>
  <c r="C843" i="4"/>
  <c r="C838" i="4"/>
  <c r="C833" i="4"/>
  <c r="C828" i="4"/>
  <c r="C823" i="4"/>
  <c r="C818" i="4"/>
  <c r="C858" i="4"/>
  <c r="C798" i="4"/>
  <c r="C793" i="4"/>
  <c r="C788" i="4"/>
  <c r="C768" i="4"/>
  <c r="C748" i="4"/>
  <c r="C738" i="4"/>
  <c r="C743" i="4"/>
  <c r="C708" i="4"/>
  <c r="C703" i="4"/>
  <c r="C698" i="4"/>
  <c r="C693" i="4"/>
  <c r="C688" i="4"/>
  <c r="C683" i="4"/>
  <c r="C678" i="4"/>
  <c r="C673" i="4"/>
  <c r="C663" i="4"/>
  <c r="C668" i="4"/>
  <c r="C658" i="4"/>
  <c r="C653" i="4"/>
  <c r="C648" i="4"/>
  <c r="C643" i="4"/>
  <c r="C638" i="4"/>
  <c r="C633" i="4"/>
  <c r="C628" i="4"/>
  <c r="C623" i="4"/>
  <c r="C618" i="4"/>
  <c r="C613" i="4"/>
  <c r="C88" i="4"/>
  <c r="C608" i="4"/>
  <c r="C603" i="4"/>
  <c r="C598" i="4"/>
  <c r="C593" i="4"/>
  <c r="C588" i="4"/>
  <c r="C583" i="4"/>
  <c r="C578" i="4"/>
  <c r="C573" i="4"/>
  <c r="C568" i="4"/>
  <c r="C553" i="4"/>
  <c r="C548" i="4"/>
  <c r="C558" i="4"/>
  <c r="C543" i="4"/>
  <c r="C538" i="4"/>
  <c r="C533" i="4"/>
  <c r="C528" i="4"/>
  <c r="C523" i="4"/>
  <c r="C518" i="4"/>
  <c r="C513" i="4"/>
  <c r="C508" i="4"/>
  <c r="C503" i="4"/>
  <c r="C498" i="4"/>
  <c r="C493" i="4"/>
  <c r="C488" i="4"/>
  <c r="C483" i="4"/>
  <c r="C478" i="4"/>
  <c r="C473" i="4"/>
  <c r="C1153" i="4"/>
  <c r="C468" i="4"/>
  <c r="C463" i="4"/>
  <c r="C458" i="4"/>
  <c r="C453" i="4"/>
  <c r="C448" i="4"/>
  <c r="C443" i="4"/>
  <c r="C438" i="4"/>
  <c r="C433" i="4"/>
  <c r="C428" i="4"/>
  <c r="C423" i="4"/>
  <c r="C418" i="4"/>
  <c r="C413" i="4"/>
  <c r="C408" i="4"/>
  <c r="C403" i="4"/>
  <c r="C398" i="4"/>
  <c r="C393" i="4"/>
  <c r="C388" i="4"/>
  <c r="C383" i="4"/>
  <c r="C378" i="4"/>
  <c r="C373" i="4"/>
  <c r="C368" i="4"/>
  <c r="C363" i="4"/>
  <c r="C358" i="4"/>
  <c r="C353" i="4"/>
  <c r="C1973" i="4"/>
  <c r="C348" i="4"/>
  <c r="C343" i="4"/>
  <c r="C338" i="4"/>
  <c r="C333" i="4"/>
  <c r="C328" i="4"/>
  <c r="C323" i="4"/>
  <c r="C318" i="4"/>
  <c r="C313" i="4"/>
  <c r="C298" i="4"/>
  <c r="C288" i="4"/>
  <c r="C308" i="4"/>
  <c r="C303" i="4"/>
  <c r="C293" i="4"/>
  <c r="C68" i="4"/>
  <c r="C283" i="4"/>
  <c r="C278" i="4"/>
  <c r="C273" i="4"/>
  <c r="C268" i="4"/>
  <c r="C263" i="4"/>
  <c r="C258" i="4"/>
  <c r="C253" i="4"/>
  <c r="C248" i="4"/>
  <c r="C243" i="4"/>
  <c r="C238" i="4"/>
  <c r="C233" i="4"/>
  <c r="C228" i="4"/>
  <c r="C223" i="4"/>
  <c r="C218" i="4"/>
  <c r="C213" i="4"/>
  <c r="C208" i="4"/>
  <c r="C203" i="4"/>
  <c r="C198" i="4"/>
  <c r="C193" i="4"/>
  <c r="C1123" i="4"/>
  <c r="C188" i="4"/>
  <c r="C183" i="4"/>
  <c r="C178" i="4"/>
  <c r="C173" i="4"/>
  <c r="C168" i="4"/>
  <c r="C163" i="4"/>
  <c r="C158" i="4"/>
  <c r="C153" i="4"/>
  <c r="C148" i="4"/>
  <c r="C143" i="4"/>
  <c r="C138" i="4"/>
  <c r="C133" i="4"/>
  <c r="C128" i="4"/>
  <c r="C123" i="4"/>
  <c r="C118" i="4"/>
  <c r="C113" i="4"/>
  <c r="C108" i="4"/>
  <c r="C103" i="4"/>
  <c r="C2708" i="4"/>
  <c r="C98" i="4"/>
  <c r="C813" i="4"/>
  <c r="C783" i="4"/>
  <c r="C728" i="4"/>
  <c r="C713" i="4"/>
  <c r="C1078" i="4"/>
  <c r="C1063" i="4"/>
  <c r="C1053" i="4"/>
  <c r="C808" i="4"/>
  <c r="C73" i="4"/>
  <c r="C778" i="4"/>
  <c r="C723" i="4"/>
  <c r="C1268" i="4"/>
  <c r="C78" i="4"/>
  <c r="C2483" i="4"/>
  <c r="C2478" i="4"/>
  <c r="C2473" i="4"/>
  <c r="C803" i="4"/>
  <c r="C773" i="4"/>
  <c r="C718" i="4"/>
  <c r="C63" i="4"/>
  <c r="C1263" i="4"/>
  <c r="C58" i="4"/>
  <c r="C53" i="4"/>
  <c r="C1283" i="4"/>
  <c r="C48" i="4"/>
  <c r="C38" i="4"/>
  <c r="C1278" i="4"/>
  <c r="C1198" i="4"/>
  <c r="C1073" i="4"/>
  <c r="C1058" i="4"/>
  <c r="C1048" i="4"/>
  <c r="C43" i="4"/>
  <c r="C33" i="4"/>
  <c r="C3758" i="4"/>
  <c r="C3753" i="4"/>
  <c r="C28" i="4"/>
  <c r="C3703" i="4"/>
  <c r="C1258" i="4"/>
  <c r="C3488" i="4"/>
  <c r="C3483" i="4"/>
  <c r="C1983" i="4"/>
  <c r="C2808" i="4"/>
  <c r="C2018" i="4"/>
  <c r="C2013" i="4"/>
  <c r="C2818" i="4"/>
  <c r="C3478" i="4"/>
  <c r="C3698" i="4"/>
  <c r="C1978" i="4"/>
  <c r="C2008" i="4"/>
  <c r="C2813" i="4"/>
  <c r="C758" i="4"/>
  <c r="C763" i="4"/>
  <c r="C753" i="4"/>
  <c r="C1213" i="4"/>
  <c r="C1208" i="4"/>
  <c r="C3733" i="4"/>
  <c r="C1223" i="4"/>
  <c r="C1203" i="4"/>
  <c r="C3728" i="4"/>
  <c r="C3498" i="4"/>
  <c r="C3723" i="4"/>
  <c r="C23" i="4"/>
  <c r="C18" i="4"/>
  <c r="C1228" i="4"/>
  <c r="C1218" i="4"/>
  <c r="C3743" i="4"/>
  <c r="C3503" i="4"/>
  <c r="C3738" i="4"/>
  <c r="C1396" i="4"/>
  <c r="C1326" i="4"/>
  <c r="C3876" i="4"/>
  <c r="C3871" i="4"/>
  <c r="C3866" i="4"/>
  <c r="C3861" i="4"/>
  <c r="C3856" i="4"/>
  <c r="C3851" i="4"/>
  <c r="C3846" i="4"/>
  <c r="C3841" i="4"/>
  <c r="C3836" i="4"/>
  <c r="C3831" i="4"/>
  <c r="C3826" i="4"/>
  <c r="C3821" i="4"/>
  <c r="C3816" i="4"/>
  <c r="C3811" i="4"/>
  <c r="C3806" i="4"/>
  <c r="C3801" i="4"/>
  <c r="C3796" i="4"/>
  <c r="C3791" i="4"/>
  <c r="C3786" i="4"/>
  <c r="C3781" i="4"/>
  <c r="C3776" i="4"/>
  <c r="C3771" i="4"/>
  <c r="C3766" i="4"/>
  <c r="C3761" i="4"/>
  <c r="C3746" i="4"/>
  <c r="C3716" i="4"/>
  <c r="C3711" i="4"/>
  <c r="C3691" i="4"/>
  <c r="C3686" i="4"/>
  <c r="C3681" i="4"/>
  <c r="C3676" i="4"/>
  <c r="C3671" i="4"/>
  <c r="C3666" i="4"/>
  <c r="C3661" i="4"/>
  <c r="C3656" i="4"/>
  <c r="C1241" i="4"/>
  <c r="C3651" i="4"/>
  <c r="C3646" i="4"/>
  <c r="C3641" i="4"/>
  <c r="C3636" i="4"/>
  <c r="C3626" i="4"/>
  <c r="C3621" i="4"/>
  <c r="C3616" i="4"/>
  <c r="C3611" i="4"/>
  <c r="C3606" i="4"/>
  <c r="C3601" i="4"/>
  <c r="C3596" i="4"/>
  <c r="C3591" i="4"/>
  <c r="C3586" i="4"/>
  <c r="C3581" i="4"/>
  <c r="C3576" i="4"/>
  <c r="C3571" i="4"/>
  <c r="C3566" i="4"/>
  <c r="C3561" i="4"/>
  <c r="C3556" i="4"/>
  <c r="C3546" i="4"/>
  <c r="C3541" i="4"/>
  <c r="C3536" i="4"/>
  <c r="C1471" i="4"/>
  <c r="C3531" i="4"/>
  <c r="C3526" i="4"/>
  <c r="C3521" i="4"/>
  <c r="C3516" i="4"/>
  <c r="C3511" i="4"/>
  <c r="C3506" i="4"/>
  <c r="C3491" i="4"/>
  <c r="C3471" i="4"/>
  <c r="C1126" i="4"/>
  <c r="C3461" i="4"/>
  <c r="C3466" i="4"/>
  <c r="C3456" i="4"/>
  <c r="C3446" i="4"/>
  <c r="C3441" i="4"/>
  <c r="C3451" i="4"/>
  <c r="C3436" i="4"/>
  <c r="C3431" i="4"/>
  <c r="C3421" i="4"/>
  <c r="C3416" i="4"/>
  <c r="C3411" i="4"/>
  <c r="C3406" i="4"/>
  <c r="C3401" i="4"/>
  <c r="C3396" i="4"/>
  <c r="C3391" i="4"/>
  <c r="C3386" i="4"/>
  <c r="C3381" i="4"/>
  <c r="C3376" i="4"/>
  <c r="C3371" i="4"/>
  <c r="C3366" i="4"/>
  <c r="C1871" i="4"/>
  <c r="C3631" i="4"/>
  <c r="C3356" i="4"/>
  <c r="C3351" i="4"/>
  <c r="C3346" i="4"/>
  <c r="C3341" i="4"/>
  <c r="C3336" i="4"/>
  <c r="C3331" i="4"/>
  <c r="C3326" i="4"/>
  <c r="C3321" i="4"/>
  <c r="C3301" i="4"/>
  <c r="C2821" i="4"/>
  <c r="C3316" i="4"/>
  <c r="C2636" i="4"/>
  <c r="C3296" i="4"/>
  <c r="C3306" i="4"/>
  <c r="C1231" i="4"/>
  <c r="C3291" i="4"/>
  <c r="C3286" i="4"/>
  <c r="C3281" i="4"/>
  <c r="C3276" i="4"/>
  <c r="C3271" i="4"/>
  <c r="C3261" i="4"/>
  <c r="C3256" i="4"/>
  <c r="C3251" i="4"/>
  <c r="C3246" i="4"/>
  <c r="C3241" i="4"/>
  <c r="C3236" i="4"/>
  <c r="C3231" i="4"/>
  <c r="C3226" i="4"/>
  <c r="C3221" i="4"/>
  <c r="C3216" i="4"/>
  <c r="C3211" i="4"/>
  <c r="C3206" i="4"/>
  <c r="C3201" i="4"/>
  <c r="C3196" i="4"/>
  <c r="C3191" i="4"/>
  <c r="C3186" i="4"/>
  <c r="C3181" i="4"/>
  <c r="C3176" i="4"/>
  <c r="C3171" i="4"/>
  <c r="C3166" i="4"/>
  <c r="C3161" i="4"/>
  <c r="C3156" i="4"/>
  <c r="C3151" i="4"/>
  <c r="C3146" i="4"/>
  <c r="C3141" i="4"/>
  <c r="C3136" i="4"/>
  <c r="C3131" i="4"/>
  <c r="C3126" i="4"/>
  <c r="C3121" i="4"/>
  <c r="C3116" i="4"/>
  <c r="C3111" i="4"/>
  <c r="C3106" i="4"/>
  <c r="C3101" i="4"/>
  <c r="C3096" i="4"/>
  <c r="C3091" i="4"/>
  <c r="C3086" i="4"/>
  <c r="C3081" i="4"/>
  <c r="C3076" i="4"/>
  <c r="C3071" i="4"/>
  <c r="C3066" i="4"/>
  <c r="C3061" i="4"/>
  <c r="C3056" i="4"/>
  <c r="C3051" i="4"/>
  <c r="C3046" i="4"/>
  <c r="C3041" i="4"/>
  <c r="C3036" i="4"/>
  <c r="C3031" i="4"/>
  <c r="C3026" i="4"/>
  <c r="C3021" i="4"/>
  <c r="C3016" i="4"/>
  <c r="C3011" i="4"/>
  <c r="C3006" i="4"/>
  <c r="C3001" i="4"/>
  <c r="C2996" i="4"/>
  <c r="C2991" i="4"/>
  <c r="C2986" i="4"/>
  <c r="C2981" i="4"/>
  <c r="C2976" i="4"/>
  <c r="C2971" i="4"/>
  <c r="C2966" i="4"/>
  <c r="C2961" i="4"/>
  <c r="C2951" i="4"/>
  <c r="C2946" i="4"/>
  <c r="C2941" i="4"/>
  <c r="C2936" i="4"/>
  <c r="C2931" i="4"/>
  <c r="C2926" i="4"/>
  <c r="C2921" i="4"/>
  <c r="C2916" i="4"/>
  <c r="C2911" i="4"/>
  <c r="C2906" i="4"/>
  <c r="C2901" i="4"/>
  <c r="C2896" i="4"/>
  <c r="C2891" i="4"/>
  <c r="C2886" i="4"/>
  <c r="C2881" i="4"/>
  <c r="C2876" i="4"/>
  <c r="C2871" i="4"/>
  <c r="C2866" i="4"/>
  <c r="C2861" i="4"/>
  <c r="C2856" i="4"/>
  <c r="C2851" i="4"/>
  <c r="C2846" i="4"/>
  <c r="C2836" i="4"/>
  <c r="C2831" i="4"/>
  <c r="C2826" i="4"/>
  <c r="C2801" i="4"/>
  <c r="C2796" i="4"/>
  <c r="C2791" i="4"/>
  <c r="C2786" i="4"/>
  <c r="C2781" i="4"/>
  <c r="C2776" i="4"/>
  <c r="C2771" i="4"/>
  <c r="C2766" i="4"/>
  <c r="C2761" i="4"/>
  <c r="C2756" i="4"/>
  <c r="C2751" i="4"/>
  <c r="C2746" i="4"/>
  <c r="C2741" i="4"/>
  <c r="C2736" i="4"/>
  <c r="C561" i="4"/>
  <c r="C2731" i="4"/>
  <c r="C2726" i="4"/>
  <c r="C2721" i="4"/>
  <c r="C2716" i="4"/>
  <c r="C2711" i="4"/>
  <c r="C2696" i="4"/>
  <c r="C2691" i="4"/>
  <c r="C2686" i="4"/>
  <c r="C2681" i="4"/>
  <c r="C2676" i="4"/>
  <c r="C2671" i="4"/>
  <c r="C2666" i="4"/>
  <c r="C2661" i="4"/>
  <c r="C2656" i="4"/>
  <c r="C2651" i="4"/>
  <c r="C2646" i="4"/>
  <c r="C2641" i="4"/>
  <c r="C2631" i="4"/>
  <c r="C2626" i="4"/>
  <c r="C2621" i="4"/>
  <c r="C1141" i="4"/>
  <c r="C2616" i="4"/>
  <c r="C2611" i="4"/>
  <c r="C2606" i="4"/>
  <c r="C2601" i="4"/>
  <c r="C2596" i="4"/>
  <c r="C2591" i="4"/>
  <c r="C2586" i="4"/>
  <c r="C2581" i="4"/>
  <c r="C2576" i="4"/>
  <c r="C2571" i="4"/>
  <c r="C2566" i="4"/>
  <c r="C2561" i="4"/>
  <c r="C2556" i="4"/>
  <c r="C2551" i="4"/>
  <c r="C2546" i="4"/>
  <c r="C731" i="4"/>
  <c r="C2541" i="4"/>
  <c r="C2536" i="4"/>
  <c r="C2531" i="4"/>
  <c r="C2526" i="4"/>
  <c r="C2521" i="4"/>
  <c r="C2516" i="4"/>
  <c r="C2511" i="4"/>
  <c r="C2506" i="4"/>
  <c r="C2501" i="4"/>
  <c r="C2496" i="4"/>
  <c r="C2491" i="4"/>
  <c r="C2486" i="4"/>
  <c r="C2191" i="4"/>
  <c r="C2466" i="4"/>
  <c r="C2461" i="4"/>
  <c r="C2391" i="4"/>
  <c r="C2456" i="4"/>
  <c r="C2446" i="4"/>
  <c r="C2441" i="4"/>
  <c r="C2436" i="4"/>
  <c r="C2431" i="4"/>
  <c r="C2426" i="4"/>
  <c r="C2421" i="4"/>
  <c r="C2416" i="4"/>
  <c r="C2411" i="4"/>
  <c r="C2406" i="4"/>
  <c r="C2401" i="4"/>
  <c r="C3706" i="4"/>
  <c r="C2396" i="4"/>
  <c r="C2386" i="4"/>
  <c r="C2381" i="4"/>
  <c r="C2376" i="4"/>
  <c r="C2371" i="4"/>
  <c r="C2366" i="4"/>
  <c r="C2361" i="4"/>
  <c r="C2356" i="4"/>
  <c r="C2351" i="4"/>
  <c r="C2346" i="4"/>
  <c r="C2296" i="4"/>
  <c r="C2341" i="4"/>
  <c r="C2336" i="4"/>
  <c r="C2331" i="4"/>
  <c r="C2316" i="4"/>
  <c r="C2311" i="4"/>
  <c r="C2326" i="4"/>
  <c r="C2306" i="4"/>
  <c r="C2321" i="4"/>
  <c r="C2301" i="4"/>
  <c r="C2291" i="4"/>
  <c r="C2276" i="4"/>
  <c r="C2286" i="4"/>
  <c r="C2281" i="4"/>
  <c r="C2271" i="4"/>
  <c r="C2266" i="4"/>
  <c r="C2261" i="4"/>
  <c r="C2256" i="4"/>
  <c r="C2251" i="4"/>
  <c r="C2246" i="4"/>
  <c r="C2241" i="4"/>
  <c r="C2236" i="4"/>
  <c r="C2051" i="4"/>
  <c r="C2231" i="4"/>
  <c r="C2226" i="4"/>
  <c r="C2221" i="4"/>
  <c r="C2216" i="4"/>
  <c r="C2211" i="4"/>
  <c r="C2206" i="4"/>
  <c r="C2201" i="4"/>
  <c r="C2196" i="4"/>
  <c r="C2186" i="4"/>
  <c r="C2181" i="4"/>
  <c r="C2176" i="4"/>
  <c r="C2171" i="4"/>
  <c r="C2166" i="4"/>
  <c r="C2161" i="4"/>
  <c r="C2156" i="4"/>
  <c r="C2151" i="4"/>
  <c r="C2146" i="4"/>
  <c r="C1311" i="4"/>
  <c r="C1136" i="4"/>
  <c r="C2141" i="4"/>
  <c r="C2136" i="4"/>
  <c r="C2131" i="4"/>
  <c r="C2126" i="4"/>
  <c r="C91" i="4"/>
  <c r="C2121" i="4"/>
  <c r="C2116" i="4"/>
  <c r="C2111" i="4"/>
  <c r="C2106" i="4"/>
  <c r="C2101" i="4"/>
  <c r="C2096" i="4"/>
  <c r="C2091" i="4"/>
  <c r="C2086" i="4"/>
  <c r="C2081" i="4"/>
  <c r="C2076" i="4"/>
  <c r="C2071" i="4"/>
  <c r="C2066" i="4"/>
  <c r="C2061" i="4"/>
  <c r="C2056" i="4"/>
  <c r="C2026" i="4"/>
  <c r="C2001" i="4"/>
  <c r="C1996" i="4"/>
  <c r="C1991" i="4"/>
  <c r="C3311" i="4"/>
  <c r="C1986" i="4"/>
  <c r="C2046" i="4"/>
  <c r="C2041" i="4"/>
  <c r="C2036" i="4"/>
  <c r="C2031" i="4"/>
  <c r="C2021" i="4"/>
  <c r="C1966" i="4"/>
  <c r="C1961" i="4"/>
  <c r="C1956" i="4"/>
  <c r="C1951" i="4"/>
  <c r="C1946" i="4"/>
  <c r="C1941" i="4"/>
  <c r="C1936" i="4"/>
  <c r="C1931" i="4"/>
  <c r="C1926" i="4"/>
  <c r="C1921" i="4"/>
  <c r="C1916" i="4"/>
  <c r="C1911" i="4"/>
  <c r="C1906" i="4"/>
  <c r="C1901" i="4"/>
  <c r="C2451" i="4"/>
  <c r="C1896" i="4"/>
  <c r="C1891" i="4"/>
  <c r="C1886" i="4"/>
  <c r="C1881" i="4"/>
  <c r="C1876" i="4"/>
  <c r="C1866" i="4"/>
  <c r="C1861" i="4"/>
  <c r="C1856" i="4"/>
  <c r="C1851" i="4"/>
  <c r="C1846" i="4"/>
  <c r="C1841" i="4"/>
  <c r="C1836" i="4"/>
  <c r="C1831" i="4"/>
  <c r="C1826" i="4"/>
  <c r="C1821" i="4"/>
  <c r="C1816" i="4"/>
  <c r="C1811" i="4"/>
  <c r="C1806" i="4"/>
  <c r="C1801" i="4"/>
  <c r="C1796" i="4"/>
  <c r="C1791" i="4"/>
  <c r="C3551" i="4"/>
  <c r="C1786" i="4"/>
  <c r="C1781" i="4"/>
  <c r="C1776" i="4"/>
  <c r="C1771" i="4"/>
  <c r="C1766" i="4"/>
  <c r="C1761" i="4"/>
  <c r="C1756" i="4"/>
  <c r="C1751" i="4"/>
  <c r="C1746" i="4"/>
  <c r="C1741" i="4"/>
  <c r="C1736" i="4"/>
  <c r="C1731" i="4"/>
  <c r="C1726" i="4"/>
  <c r="C1686" i="4"/>
  <c r="C1721" i="4"/>
  <c r="C1716" i="4"/>
  <c r="C1711" i="4"/>
  <c r="C1706" i="4"/>
  <c r="C1701" i="4"/>
  <c r="C1696" i="4"/>
  <c r="C3266" i="4"/>
  <c r="C1691" i="4"/>
  <c r="C1681" i="4"/>
  <c r="C1676" i="4"/>
  <c r="C1671" i="4"/>
  <c r="C1666" i="4"/>
  <c r="C1661" i="4"/>
  <c r="C1656" i="4"/>
  <c r="C1651" i="4"/>
  <c r="C1646" i="4"/>
  <c r="C2841" i="4"/>
  <c r="C1641" i="4"/>
  <c r="C1636" i="4"/>
  <c r="C1631" i="4"/>
  <c r="C1626" i="4"/>
  <c r="C1621" i="4"/>
  <c r="C1616" i="4"/>
  <c r="C1611" i="4"/>
  <c r="C1606" i="4"/>
  <c r="C1601" i="4"/>
  <c r="C1596" i="4"/>
  <c r="C1591" i="4"/>
  <c r="C1586" i="4"/>
  <c r="C1581" i="4"/>
  <c r="C1576" i="4"/>
  <c r="C1571" i="4"/>
  <c r="C1566" i="4"/>
  <c r="C1561" i="4"/>
  <c r="C1556" i="4"/>
  <c r="C1551" i="4"/>
  <c r="C1546" i="4"/>
  <c r="C1541" i="4"/>
  <c r="C1536" i="4"/>
  <c r="C1531" i="4"/>
  <c r="C1526" i="4"/>
  <c r="C1521" i="4"/>
  <c r="C1516" i="4"/>
  <c r="C1511" i="4"/>
  <c r="C1506" i="4"/>
  <c r="C1501" i="4"/>
  <c r="C1481" i="4"/>
  <c r="C1496" i="4"/>
  <c r="C1491" i="4"/>
  <c r="C1486" i="4"/>
  <c r="C1476" i="4"/>
  <c r="C1466" i="4"/>
  <c r="C1416" i="4"/>
  <c r="C1461" i="4"/>
  <c r="C1456" i="4"/>
  <c r="C1451" i="4"/>
  <c r="C1446" i="4"/>
  <c r="C1441" i="4"/>
  <c r="C1436" i="4"/>
  <c r="C1431" i="4"/>
  <c r="C1426" i="4"/>
  <c r="C1421" i="4"/>
  <c r="C1411" i="4"/>
  <c r="C1406" i="4"/>
  <c r="C1401" i="4"/>
  <c r="C1391" i="4"/>
  <c r="C1386" i="4"/>
  <c r="C1381" i="4"/>
  <c r="C1376" i="4"/>
  <c r="C1371" i="4"/>
  <c r="C1366" i="4"/>
  <c r="C1361" i="4"/>
  <c r="C1356" i="4"/>
  <c r="C1351" i="4"/>
  <c r="C1346" i="4"/>
  <c r="C1341" i="4"/>
  <c r="C1336" i="4"/>
  <c r="C1331" i="4"/>
  <c r="C1321" i="4"/>
  <c r="C1316" i="4"/>
  <c r="C1306" i="4"/>
  <c r="C1301" i="4"/>
  <c r="C1296" i="4"/>
  <c r="C1291" i="4"/>
  <c r="C1286" i="4"/>
  <c r="C1271" i="4"/>
  <c r="C1251" i="4"/>
  <c r="C1191" i="4"/>
  <c r="C1186" i="4"/>
  <c r="C1246" i="4"/>
  <c r="C1181" i="4"/>
  <c r="C1176" i="4"/>
  <c r="C1171" i="4"/>
  <c r="C1166" i="4"/>
  <c r="C1161" i="4"/>
  <c r="C1156" i="4"/>
  <c r="C1146" i="4"/>
  <c r="C1131" i="4"/>
  <c r="C1116" i="4"/>
  <c r="C1111" i="4"/>
  <c r="C1106" i="4"/>
  <c r="C1096" i="4"/>
  <c r="C1101" i="4"/>
  <c r="C1091" i="4"/>
  <c r="C1086" i="4"/>
  <c r="C1081" i="4"/>
  <c r="C1066" i="4"/>
  <c r="C81" i="4"/>
  <c r="C6" i="4"/>
  <c r="C1041" i="4"/>
  <c r="C1036" i="4"/>
  <c r="C1031" i="4"/>
  <c r="C1026" i="4"/>
  <c r="C1021" i="4"/>
  <c r="C1016" i="4"/>
  <c r="C1011" i="4"/>
  <c r="C1006" i="4"/>
  <c r="C1001" i="4"/>
  <c r="C996" i="4"/>
  <c r="C991" i="4"/>
  <c r="C986" i="4"/>
  <c r="C981" i="4"/>
  <c r="C976" i="4"/>
  <c r="C971" i="4"/>
  <c r="C966" i="4"/>
  <c r="C961" i="4"/>
  <c r="C956" i="4"/>
  <c r="C951" i="4"/>
  <c r="C946" i="4"/>
  <c r="C941" i="4"/>
  <c r="C936" i="4"/>
  <c r="C926" i="4"/>
  <c r="C921" i="4"/>
  <c r="C11" i="4"/>
  <c r="C916" i="4"/>
  <c r="C911" i="4"/>
  <c r="C906" i="4"/>
  <c r="C901" i="4"/>
  <c r="C896" i="4"/>
  <c r="C891" i="4"/>
  <c r="C886" i="4"/>
  <c r="C1236" i="4"/>
  <c r="C881" i="4"/>
  <c r="C876" i="4"/>
  <c r="C871" i="4"/>
  <c r="C866" i="4"/>
  <c r="C861" i="4"/>
  <c r="C851" i="4"/>
  <c r="C846" i="4"/>
  <c r="C841" i="4"/>
  <c r="C836" i="4"/>
  <c r="C831" i="4"/>
  <c r="C826" i="4"/>
  <c r="C821" i="4"/>
  <c r="C816" i="4"/>
  <c r="C856" i="4"/>
  <c r="C796" i="4"/>
  <c r="C791" i="4"/>
  <c r="C786" i="4"/>
  <c r="C766" i="4"/>
  <c r="C746" i="4"/>
  <c r="C736" i="4"/>
  <c r="C741" i="4"/>
  <c r="C706" i="4"/>
  <c r="C701" i="4"/>
  <c r="C696" i="4"/>
  <c r="C691" i="4"/>
  <c r="C686" i="4"/>
  <c r="C681" i="4"/>
  <c r="C676" i="4"/>
  <c r="C671" i="4"/>
  <c r="C661" i="4"/>
  <c r="C666" i="4"/>
  <c r="C656" i="4"/>
  <c r="C651" i="4"/>
  <c r="C646" i="4"/>
  <c r="C641" i="4"/>
  <c r="C636" i="4"/>
  <c r="C631" i="4"/>
  <c r="C626" i="4"/>
  <c r="C621" i="4"/>
  <c r="C616" i="4"/>
  <c r="C611" i="4"/>
  <c r="C86" i="4"/>
  <c r="C606" i="4"/>
  <c r="C601" i="4"/>
  <c r="C596" i="4"/>
  <c r="C591" i="4"/>
  <c r="C586" i="4"/>
  <c r="C581" i="4"/>
  <c r="C576" i="4"/>
  <c r="C571" i="4"/>
  <c r="C566" i="4"/>
  <c r="C551" i="4"/>
  <c r="C546" i="4"/>
  <c r="C556" i="4"/>
  <c r="C541" i="4"/>
  <c r="C536" i="4"/>
  <c r="C531" i="4"/>
  <c r="C526" i="4"/>
  <c r="C521" i="4"/>
  <c r="C516" i="4"/>
  <c r="C511" i="4"/>
  <c r="C506" i="4"/>
  <c r="C501" i="4"/>
  <c r="C496" i="4"/>
  <c r="C491" i="4"/>
  <c r="C486" i="4"/>
  <c r="C481" i="4"/>
  <c r="C476" i="4"/>
  <c r="C471" i="4"/>
  <c r="C1151" i="4"/>
  <c r="C466" i="4"/>
  <c r="C461" i="4"/>
  <c r="C456" i="4"/>
  <c r="C451" i="4"/>
  <c r="C446" i="4"/>
  <c r="C441" i="4"/>
  <c r="C436" i="4"/>
  <c r="C431" i="4"/>
  <c r="C426" i="4"/>
  <c r="C421" i="4"/>
  <c r="C416" i="4"/>
  <c r="C411" i="4"/>
  <c r="C406" i="4"/>
  <c r="C401" i="4"/>
  <c r="C396" i="4"/>
  <c r="C391" i="4"/>
  <c r="C386" i="4"/>
  <c r="C381" i="4"/>
  <c r="C376" i="4"/>
  <c r="C371" i="4"/>
  <c r="C366" i="4"/>
  <c r="C361" i="4"/>
  <c r="C356" i="4"/>
  <c r="C351" i="4"/>
  <c r="C1971" i="4"/>
  <c r="C346" i="4"/>
  <c r="C341" i="4"/>
  <c r="C336" i="4"/>
  <c r="C331" i="4"/>
  <c r="C326" i="4"/>
  <c r="C321" i="4"/>
  <c r="C316" i="4"/>
  <c r="C311" i="4"/>
  <c r="C296" i="4"/>
  <c r="C286" i="4"/>
  <c r="C306" i="4"/>
  <c r="C301" i="4"/>
  <c r="C291" i="4"/>
  <c r="C66" i="4"/>
  <c r="C281" i="4"/>
  <c r="C276" i="4"/>
  <c r="C271" i="4"/>
  <c r="C266" i="4"/>
  <c r="C261" i="4"/>
  <c r="C256" i="4"/>
  <c r="C251" i="4"/>
  <c r="C246" i="4"/>
  <c r="C241" i="4"/>
  <c r="C236" i="4"/>
  <c r="C231" i="4"/>
  <c r="C226" i="4"/>
  <c r="C221" i="4"/>
  <c r="C216" i="4"/>
  <c r="C211" i="4"/>
  <c r="C206" i="4"/>
  <c r="C201" i="4"/>
  <c r="C196" i="4"/>
  <c r="C191" i="4"/>
  <c r="C1121" i="4"/>
  <c r="C186" i="4"/>
  <c r="C181" i="4"/>
  <c r="C176" i="4"/>
  <c r="C171" i="4"/>
  <c r="C166" i="4"/>
  <c r="C161" i="4"/>
  <c r="C156" i="4"/>
  <c r="C151" i="4"/>
  <c r="C146" i="4"/>
  <c r="C141" i="4"/>
  <c r="C136" i="4"/>
  <c r="C131" i="4"/>
  <c r="C126" i="4"/>
  <c r="C121" i="4"/>
  <c r="C116" i="4"/>
  <c r="C111" i="4"/>
  <c r="C106" i="4"/>
  <c r="C101" i="4"/>
  <c r="C2706" i="4"/>
  <c r="C96" i="4"/>
  <c r="C811" i="4"/>
  <c r="C781" i="4"/>
  <c r="C726" i="4"/>
  <c r="C711" i="4"/>
  <c r="C1076" i="4"/>
  <c r="C1061" i="4"/>
  <c r="C1051" i="4"/>
  <c r="C806" i="4"/>
  <c r="C71" i="4"/>
  <c r="C776" i="4"/>
  <c r="C721" i="4"/>
  <c r="C1266" i="4"/>
  <c r="C76" i="4"/>
  <c r="C2481" i="4"/>
  <c r="C2476" i="4"/>
  <c r="C2471" i="4"/>
  <c r="C801" i="4"/>
  <c r="C771" i="4"/>
  <c r="C716" i="4"/>
  <c r="C61" i="4"/>
  <c r="C1261" i="4"/>
  <c r="C56" i="4"/>
  <c r="C51" i="4"/>
  <c r="C1281" i="4"/>
  <c r="C46" i="4"/>
  <c r="C36" i="4"/>
  <c r="C1276" i="4"/>
  <c r="C1196" i="4"/>
  <c r="C1071" i="4"/>
  <c r="C1056" i="4"/>
  <c r="C1046" i="4"/>
  <c r="C41" i="4"/>
  <c r="C31" i="4"/>
  <c r="C3756" i="4"/>
  <c r="C3751" i="4"/>
  <c r="C26" i="4"/>
  <c r="C3701" i="4"/>
  <c r="C1256" i="4"/>
  <c r="C3486" i="4"/>
  <c r="C3481" i="4"/>
  <c r="C1981" i="4"/>
  <c r="C2806" i="4"/>
  <c r="C2016" i="4"/>
  <c r="C2011" i="4"/>
  <c r="C2816" i="4"/>
  <c r="C3476" i="4"/>
  <c r="C3696" i="4"/>
  <c r="C1976" i="4"/>
  <c r="C2006" i="4"/>
  <c r="C2811" i="4"/>
  <c r="C756" i="4"/>
  <c r="C761" i="4"/>
  <c r="C751" i="4"/>
  <c r="C1211" i="4"/>
  <c r="C1206" i="4"/>
  <c r="C3731" i="4"/>
  <c r="C1221" i="4"/>
  <c r="C1201" i="4"/>
  <c r="C3726" i="4"/>
  <c r="C3496" i="4"/>
  <c r="C3721" i="4"/>
  <c r="C21" i="4"/>
  <c r="C16" i="4"/>
  <c r="C1226" i="4"/>
  <c r="C1216" i="4"/>
  <c r="C3741" i="4"/>
  <c r="C3501" i="4"/>
  <c r="C3736" i="4"/>
  <c r="C1395" i="4"/>
  <c r="C1325" i="4"/>
  <c r="C3875" i="4"/>
  <c r="C3870" i="4"/>
  <c r="C3865" i="4"/>
  <c r="C3860" i="4"/>
  <c r="C3855" i="4"/>
  <c r="C3850" i="4"/>
  <c r="C3845" i="4"/>
  <c r="C3840" i="4"/>
  <c r="C3835" i="4"/>
  <c r="C3830" i="4"/>
  <c r="C3825" i="4"/>
  <c r="C3820" i="4"/>
  <c r="C3815" i="4"/>
  <c r="C3810" i="4"/>
  <c r="C3805" i="4"/>
  <c r="C3800" i="4"/>
  <c r="C3795" i="4"/>
  <c r="C3790" i="4"/>
  <c r="C3785" i="4"/>
  <c r="C3780" i="4"/>
  <c r="C3775" i="4"/>
  <c r="C3770" i="4"/>
  <c r="C3765" i="4"/>
  <c r="C3760" i="4"/>
  <c r="C3745" i="4"/>
  <c r="C3715" i="4"/>
  <c r="C3710" i="4"/>
  <c r="C3690" i="4"/>
  <c r="C3685" i="4"/>
  <c r="C3680" i="4"/>
  <c r="C3675" i="4"/>
  <c r="C3670" i="4"/>
  <c r="C3665" i="4"/>
  <c r="C3660" i="4"/>
  <c r="C3655" i="4"/>
  <c r="C1240" i="4"/>
  <c r="C3650" i="4"/>
  <c r="C3645" i="4"/>
  <c r="C3640" i="4"/>
  <c r="C3635" i="4"/>
  <c r="C3625" i="4"/>
  <c r="C3620" i="4"/>
  <c r="C3615" i="4"/>
  <c r="C3610" i="4"/>
  <c r="C3605" i="4"/>
  <c r="C3600" i="4"/>
  <c r="C3595" i="4"/>
  <c r="C3590" i="4"/>
  <c r="C3585" i="4"/>
  <c r="C3580" i="4"/>
  <c r="C3575" i="4"/>
  <c r="C3570" i="4"/>
  <c r="C3565" i="4"/>
  <c r="C3560" i="4"/>
  <c r="C3555" i="4"/>
  <c r="C3545" i="4"/>
  <c r="C3540" i="4"/>
  <c r="C3535" i="4"/>
  <c r="C1470" i="4"/>
  <c r="C3530" i="4"/>
  <c r="C3525" i="4"/>
  <c r="C3520" i="4"/>
  <c r="C3515" i="4"/>
  <c r="C3510" i="4"/>
  <c r="C3505" i="4"/>
  <c r="C3490" i="4"/>
  <c r="C3470" i="4"/>
  <c r="C1125" i="4"/>
  <c r="C3460" i="4"/>
  <c r="C3465" i="4"/>
  <c r="C3455" i="4"/>
  <c r="C3445" i="4"/>
  <c r="C3440" i="4"/>
  <c r="C3450" i="4"/>
  <c r="C3435" i="4"/>
  <c r="C3430" i="4"/>
  <c r="C3420" i="4"/>
  <c r="C3415" i="4"/>
  <c r="C3410" i="4"/>
  <c r="C3405" i="4"/>
  <c r="C3400" i="4"/>
  <c r="C3395" i="4"/>
  <c r="C3390" i="4"/>
  <c r="C3385" i="4"/>
  <c r="C3380" i="4"/>
  <c r="C3375" i="4"/>
  <c r="C3370" i="4"/>
  <c r="C3365" i="4"/>
  <c r="C1870" i="4"/>
  <c r="C3630" i="4"/>
  <c r="C3355" i="4"/>
  <c r="C3350" i="4"/>
  <c r="C3345" i="4"/>
  <c r="C3340" i="4"/>
  <c r="C3335" i="4"/>
  <c r="C3330" i="4"/>
  <c r="C3325" i="4"/>
  <c r="C3320" i="4"/>
  <c r="C3300" i="4"/>
  <c r="C2820" i="4"/>
  <c r="C3315" i="4"/>
  <c r="C2635" i="4"/>
  <c r="C3295" i="4"/>
  <c r="C3305" i="4"/>
  <c r="C1230" i="4"/>
  <c r="C3290" i="4"/>
  <c r="C3285" i="4"/>
  <c r="C3280" i="4"/>
  <c r="C3275" i="4"/>
  <c r="C3270" i="4"/>
  <c r="C3260" i="4"/>
  <c r="C3255" i="4"/>
  <c r="C3250" i="4"/>
  <c r="C3245" i="4"/>
  <c r="C3240" i="4"/>
  <c r="C3235" i="4"/>
  <c r="C3230" i="4"/>
  <c r="C3225" i="4"/>
  <c r="C3220" i="4"/>
  <c r="C3215" i="4"/>
  <c r="C3210" i="4"/>
  <c r="C3205" i="4"/>
  <c r="C3200" i="4"/>
  <c r="C3195" i="4"/>
  <c r="C3190" i="4"/>
  <c r="C3185" i="4"/>
  <c r="C3180" i="4"/>
  <c r="C3175" i="4"/>
  <c r="C3170" i="4"/>
  <c r="C3165" i="4"/>
  <c r="C3160" i="4"/>
  <c r="C3155" i="4"/>
  <c r="C3150" i="4"/>
  <c r="C3145" i="4"/>
  <c r="C3140" i="4"/>
  <c r="C3135" i="4"/>
  <c r="C3130" i="4"/>
  <c r="C3125" i="4"/>
  <c r="C3120" i="4"/>
  <c r="C3115" i="4"/>
  <c r="C3110" i="4"/>
  <c r="C3105" i="4"/>
  <c r="C3100" i="4"/>
  <c r="C3095" i="4"/>
  <c r="C3090" i="4"/>
  <c r="C3085" i="4"/>
  <c r="C3080" i="4"/>
  <c r="C3075" i="4"/>
  <c r="C3070" i="4"/>
  <c r="C3065" i="4"/>
  <c r="C3060" i="4"/>
  <c r="C3055" i="4"/>
  <c r="C3050" i="4"/>
  <c r="C3045" i="4"/>
  <c r="C3040" i="4"/>
  <c r="C3035" i="4"/>
  <c r="C3030" i="4"/>
  <c r="C3025" i="4"/>
  <c r="C3020" i="4"/>
  <c r="C3015" i="4"/>
  <c r="C3010" i="4"/>
  <c r="C3005" i="4"/>
  <c r="C3000" i="4"/>
  <c r="C2995" i="4"/>
  <c r="C2990" i="4"/>
  <c r="C2985" i="4"/>
  <c r="C2980" i="4"/>
  <c r="C2975" i="4"/>
  <c r="C2970" i="4"/>
  <c r="C2965" i="4"/>
  <c r="C2960" i="4"/>
  <c r="C2950" i="4"/>
  <c r="C2945" i="4"/>
  <c r="C2940" i="4"/>
  <c r="C2935" i="4"/>
  <c r="C2930" i="4"/>
  <c r="C2925" i="4"/>
  <c r="C2920" i="4"/>
  <c r="C2915" i="4"/>
  <c r="C2910" i="4"/>
  <c r="C2905" i="4"/>
  <c r="C2900" i="4"/>
  <c r="C2895" i="4"/>
  <c r="C2890" i="4"/>
  <c r="C2885" i="4"/>
  <c r="C2880" i="4"/>
  <c r="C2875" i="4"/>
  <c r="C2870" i="4"/>
  <c r="C2865" i="4"/>
  <c r="C2860" i="4"/>
  <c r="C2855" i="4"/>
  <c r="C2850" i="4"/>
  <c r="C2845" i="4"/>
  <c r="C2835" i="4"/>
  <c r="C2830" i="4"/>
  <c r="C2825" i="4"/>
  <c r="C2800" i="4"/>
  <c r="C2795" i="4"/>
  <c r="C2790" i="4"/>
  <c r="C2785" i="4"/>
  <c r="C2780" i="4"/>
  <c r="C2775" i="4"/>
  <c r="C2770" i="4"/>
  <c r="C2765" i="4"/>
  <c r="C2760" i="4"/>
  <c r="C2755" i="4"/>
  <c r="C2750" i="4"/>
  <c r="C2745" i="4"/>
  <c r="C2740" i="4"/>
  <c r="C2735" i="4"/>
  <c r="C560" i="4"/>
  <c r="C2730" i="4"/>
  <c r="C2725" i="4"/>
  <c r="C2720" i="4"/>
  <c r="C2715" i="4"/>
  <c r="C2710" i="4"/>
  <c r="C2695" i="4"/>
  <c r="C2690" i="4"/>
  <c r="C2685" i="4"/>
  <c r="C2680" i="4"/>
  <c r="C2675" i="4"/>
  <c r="C2670" i="4"/>
  <c r="C2665" i="4"/>
  <c r="C2660" i="4"/>
  <c r="C2655" i="4"/>
  <c r="C2650" i="4"/>
  <c r="C2645" i="4"/>
  <c r="C2640" i="4"/>
  <c r="C2630" i="4"/>
  <c r="C2625" i="4"/>
  <c r="C2620" i="4"/>
  <c r="C1140" i="4"/>
  <c r="C2615" i="4"/>
  <c r="C2610" i="4"/>
  <c r="C2605" i="4"/>
  <c r="C2600" i="4"/>
  <c r="C2595" i="4"/>
  <c r="C2590" i="4"/>
  <c r="C2585" i="4"/>
  <c r="C2580" i="4"/>
  <c r="C2575" i="4"/>
  <c r="C2570" i="4"/>
  <c r="C2565" i="4"/>
  <c r="C2560" i="4"/>
  <c r="C2555" i="4"/>
  <c r="C2550" i="4"/>
  <c r="C2545" i="4"/>
  <c r="C730" i="4"/>
  <c r="C2540" i="4"/>
  <c r="C2535" i="4"/>
  <c r="C2530" i="4"/>
  <c r="C2525" i="4"/>
  <c r="C2520" i="4"/>
  <c r="C2515" i="4"/>
  <c r="C2510" i="4"/>
  <c r="C2505" i="4"/>
  <c r="C2500" i="4"/>
  <c r="C2495" i="4"/>
  <c r="C2490" i="4"/>
  <c r="C2485" i="4"/>
  <c r="C2190" i="4"/>
  <c r="C2465" i="4"/>
  <c r="C2460" i="4"/>
  <c r="C2390" i="4"/>
  <c r="C2455" i="4"/>
  <c r="C2445" i="4"/>
  <c r="C2440" i="4"/>
  <c r="C2435" i="4"/>
  <c r="C2430" i="4"/>
  <c r="C2425" i="4"/>
  <c r="C2420" i="4"/>
  <c r="C2415" i="4"/>
  <c r="C2410" i="4"/>
  <c r="C2405" i="4"/>
  <c r="C2400" i="4"/>
  <c r="C3705" i="4"/>
  <c r="C2395" i="4"/>
  <c r="C2385" i="4"/>
  <c r="C2380" i="4"/>
  <c r="C2375" i="4"/>
  <c r="C2370" i="4"/>
  <c r="C2365" i="4"/>
  <c r="C2360" i="4"/>
  <c r="C2355" i="4"/>
  <c r="C2350" i="4"/>
  <c r="C2345" i="4"/>
  <c r="C2295" i="4"/>
  <c r="C2340" i="4"/>
  <c r="C2335" i="4"/>
  <c r="C2330" i="4"/>
  <c r="C2315" i="4"/>
  <c r="C2310" i="4"/>
  <c r="C2325" i="4"/>
  <c r="C2305" i="4"/>
  <c r="C2320" i="4"/>
  <c r="C2300" i="4"/>
  <c r="C2290" i="4"/>
  <c r="C2275" i="4"/>
  <c r="C2285" i="4"/>
  <c r="C2280" i="4"/>
  <c r="C2270" i="4"/>
  <c r="C2265" i="4"/>
  <c r="C2260" i="4"/>
  <c r="C2255" i="4"/>
  <c r="C2250" i="4"/>
  <c r="C2245" i="4"/>
  <c r="C2240" i="4"/>
  <c r="C2235" i="4"/>
  <c r="C2050" i="4"/>
  <c r="C2230" i="4"/>
  <c r="C2225" i="4"/>
  <c r="C2220" i="4"/>
  <c r="C2215" i="4"/>
  <c r="C2210" i="4"/>
  <c r="C2205" i="4"/>
  <c r="C2200" i="4"/>
  <c r="C2195" i="4"/>
  <c r="C2185" i="4"/>
  <c r="C2180" i="4"/>
  <c r="C2175" i="4"/>
  <c r="C2170" i="4"/>
  <c r="C2165" i="4"/>
  <c r="C2160" i="4"/>
  <c r="C2155" i="4"/>
  <c r="C2150" i="4"/>
  <c r="C2145" i="4"/>
  <c r="C1310" i="4"/>
  <c r="C1135" i="4"/>
  <c r="C2140" i="4"/>
  <c r="C2135" i="4"/>
  <c r="C2130" i="4"/>
  <c r="C2125" i="4"/>
  <c r="C90" i="4"/>
  <c r="C2120" i="4"/>
  <c r="C2115" i="4"/>
  <c r="C2110" i="4"/>
  <c r="C2105" i="4"/>
  <c r="C2100" i="4"/>
  <c r="C2095" i="4"/>
  <c r="C2090" i="4"/>
  <c r="C2085" i="4"/>
  <c r="C2080" i="4"/>
  <c r="C2075" i="4"/>
  <c r="C2070" i="4"/>
  <c r="C2065" i="4"/>
  <c r="C2060" i="4"/>
  <c r="C2055" i="4"/>
  <c r="C2025" i="4"/>
  <c r="C2000" i="4"/>
  <c r="C1995" i="4"/>
  <c r="C1990" i="4"/>
  <c r="C3310" i="4"/>
  <c r="C1985" i="4"/>
  <c r="C2045" i="4"/>
  <c r="C2040" i="4"/>
  <c r="C2035" i="4"/>
  <c r="C2030" i="4"/>
  <c r="C2020" i="4"/>
  <c r="C1965" i="4"/>
  <c r="C1960" i="4"/>
  <c r="C1955" i="4"/>
  <c r="C1950" i="4"/>
  <c r="C1945" i="4"/>
  <c r="C1940" i="4"/>
  <c r="C1935" i="4"/>
  <c r="C1930" i="4"/>
  <c r="C1925" i="4"/>
  <c r="C1920" i="4"/>
  <c r="C1915" i="4"/>
  <c r="C1910" i="4"/>
  <c r="C1905" i="4"/>
  <c r="C1900" i="4"/>
  <c r="C2450" i="4"/>
  <c r="C1895" i="4"/>
  <c r="C1890" i="4"/>
  <c r="C1885" i="4"/>
  <c r="C1880" i="4"/>
  <c r="C1875" i="4"/>
  <c r="C1865" i="4"/>
  <c r="C1860" i="4"/>
  <c r="C1855" i="4"/>
  <c r="C1850" i="4"/>
  <c r="C1845" i="4"/>
  <c r="C1840" i="4"/>
  <c r="C1835" i="4"/>
  <c r="C1830" i="4"/>
  <c r="C1825" i="4"/>
  <c r="C1820" i="4"/>
  <c r="C1815" i="4"/>
  <c r="C1810" i="4"/>
  <c r="C1805" i="4"/>
  <c r="C1800" i="4"/>
  <c r="C1795" i="4"/>
  <c r="C1790" i="4"/>
  <c r="C3550" i="4"/>
  <c r="C1785" i="4"/>
  <c r="C1780" i="4"/>
  <c r="C1775" i="4"/>
  <c r="C1770" i="4"/>
  <c r="C1765" i="4"/>
  <c r="C1760" i="4"/>
  <c r="C1755" i="4"/>
  <c r="C1750" i="4"/>
  <c r="C1745" i="4"/>
  <c r="C1740" i="4"/>
  <c r="C1735" i="4"/>
  <c r="C1730" i="4"/>
  <c r="C1725" i="4"/>
  <c r="C1685" i="4"/>
  <c r="C1720" i="4"/>
  <c r="C1715" i="4"/>
  <c r="C1710" i="4"/>
  <c r="C1705" i="4"/>
  <c r="C1700" i="4"/>
  <c r="C1695" i="4"/>
  <c r="C3265" i="4"/>
  <c r="C1690" i="4"/>
  <c r="C1680" i="4"/>
  <c r="C1675" i="4"/>
  <c r="C1670" i="4"/>
  <c r="C1665" i="4"/>
  <c r="C1660" i="4"/>
  <c r="C1655" i="4"/>
  <c r="C1650" i="4"/>
  <c r="C1645" i="4"/>
  <c r="C2840" i="4"/>
  <c r="C1640" i="4"/>
  <c r="C1635" i="4"/>
  <c r="C1630" i="4"/>
  <c r="C1625" i="4"/>
  <c r="C1620" i="4"/>
  <c r="C1615" i="4"/>
  <c r="C1610" i="4"/>
  <c r="C1605" i="4"/>
  <c r="C1600" i="4"/>
  <c r="C1595" i="4"/>
  <c r="C1590" i="4"/>
  <c r="C1585" i="4"/>
  <c r="C1580" i="4"/>
  <c r="C1575" i="4"/>
  <c r="C1570" i="4"/>
  <c r="C1565" i="4"/>
  <c r="C1560" i="4"/>
  <c r="C1555" i="4"/>
  <c r="C1550" i="4"/>
  <c r="C1545" i="4"/>
  <c r="C1540" i="4"/>
  <c r="C1535" i="4"/>
  <c r="C1530" i="4"/>
  <c r="C1525" i="4"/>
  <c r="C1520" i="4"/>
  <c r="C1515" i="4"/>
  <c r="C1510" i="4"/>
  <c r="C1505" i="4"/>
  <c r="C1500" i="4"/>
  <c r="C1480" i="4"/>
  <c r="C1495" i="4"/>
  <c r="C1490" i="4"/>
  <c r="C1485" i="4"/>
  <c r="C1475" i="4"/>
  <c r="C1465" i="4"/>
  <c r="C1415" i="4"/>
  <c r="C1460" i="4"/>
  <c r="C1455" i="4"/>
  <c r="C1450" i="4"/>
  <c r="C1445" i="4"/>
  <c r="C1440" i="4"/>
  <c r="C1435" i="4"/>
  <c r="C1430" i="4"/>
  <c r="C1425" i="4"/>
  <c r="C1420" i="4"/>
  <c r="C1410" i="4"/>
  <c r="C1405" i="4"/>
  <c r="C1400" i="4"/>
  <c r="C1390" i="4"/>
  <c r="C1385" i="4"/>
  <c r="C1380" i="4"/>
  <c r="C1375" i="4"/>
  <c r="C1370" i="4"/>
  <c r="C1365" i="4"/>
  <c r="C1360" i="4"/>
  <c r="C1355" i="4"/>
  <c r="C1350" i="4"/>
  <c r="C1345" i="4"/>
  <c r="C1340" i="4"/>
  <c r="C1335" i="4"/>
  <c r="C1330" i="4"/>
  <c r="C1320" i="4"/>
  <c r="C1315" i="4"/>
  <c r="C1305" i="4"/>
  <c r="C1300" i="4"/>
  <c r="C1295" i="4"/>
  <c r="C1290" i="4"/>
  <c r="C1285" i="4"/>
  <c r="C1270" i="4"/>
  <c r="C1250" i="4"/>
  <c r="C1190" i="4"/>
  <c r="C1185" i="4"/>
  <c r="C1245" i="4"/>
  <c r="C1180" i="4"/>
  <c r="C1175" i="4"/>
  <c r="C1170" i="4"/>
  <c r="C1165" i="4"/>
  <c r="C1160" i="4"/>
  <c r="C1155" i="4"/>
  <c r="C1145" i="4"/>
  <c r="C1130" i="4"/>
  <c r="C1115" i="4"/>
  <c r="C1110" i="4"/>
  <c r="C1105" i="4"/>
  <c r="C1095" i="4"/>
  <c r="C1100" i="4"/>
  <c r="C1090" i="4"/>
  <c r="C1085" i="4"/>
  <c r="C1080" i="4"/>
  <c r="C1065" i="4"/>
  <c r="C80" i="4"/>
  <c r="C5" i="4"/>
  <c r="C1040" i="4"/>
  <c r="C1035" i="4"/>
  <c r="C1030" i="4"/>
  <c r="C1025" i="4"/>
  <c r="C1020" i="4"/>
  <c r="C1015" i="4"/>
  <c r="C1010" i="4"/>
  <c r="C1005" i="4"/>
  <c r="C1000" i="4"/>
  <c r="C995" i="4"/>
  <c r="C990" i="4"/>
  <c r="C985" i="4"/>
  <c r="C980" i="4"/>
  <c r="C975" i="4"/>
  <c r="C970" i="4"/>
  <c r="C965" i="4"/>
  <c r="C960" i="4"/>
  <c r="C955" i="4"/>
  <c r="C950" i="4"/>
  <c r="C945" i="4"/>
  <c r="C940" i="4"/>
  <c r="C935" i="4"/>
  <c r="C925" i="4"/>
  <c r="C920" i="4"/>
  <c r="C10" i="4"/>
  <c r="C915" i="4"/>
  <c r="C910" i="4"/>
  <c r="C905" i="4"/>
  <c r="C900" i="4"/>
  <c r="C895" i="4"/>
  <c r="C890" i="4"/>
  <c r="C885" i="4"/>
  <c r="C1235" i="4"/>
  <c r="C880" i="4"/>
  <c r="C875" i="4"/>
  <c r="C870" i="4"/>
  <c r="C865" i="4"/>
  <c r="C860" i="4"/>
  <c r="C850" i="4"/>
  <c r="C845" i="4"/>
  <c r="C840" i="4"/>
  <c r="C835" i="4"/>
  <c r="C830" i="4"/>
  <c r="C825" i="4"/>
  <c r="C820" i="4"/>
  <c r="C815" i="4"/>
  <c r="C855" i="4"/>
  <c r="C795" i="4"/>
  <c r="C790" i="4"/>
  <c r="C785" i="4"/>
  <c r="C765" i="4"/>
  <c r="C745" i="4"/>
  <c r="C735" i="4"/>
  <c r="C740" i="4"/>
  <c r="C705" i="4"/>
  <c r="C700" i="4"/>
  <c r="C695" i="4"/>
  <c r="C690" i="4"/>
  <c r="C685" i="4"/>
  <c r="C680" i="4"/>
  <c r="C675" i="4"/>
  <c r="C670" i="4"/>
  <c r="C660" i="4"/>
  <c r="C665" i="4"/>
  <c r="C655" i="4"/>
  <c r="C650" i="4"/>
  <c r="C645" i="4"/>
  <c r="C640" i="4"/>
  <c r="C635" i="4"/>
  <c r="C630" i="4"/>
  <c r="C625" i="4"/>
  <c r="C620" i="4"/>
  <c r="C615" i="4"/>
  <c r="C610" i="4"/>
  <c r="C85" i="4"/>
  <c r="C605" i="4"/>
  <c r="C600" i="4"/>
  <c r="C595" i="4"/>
  <c r="C590" i="4"/>
  <c r="C585" i="4"/>
  <c r="C580" i="4"/>
  <c r="C575" i="4"/>
  <c r="C570" i="4"/>
  <c r="C565" i="4"/>
  <c r="C550" i="4"/>
  <c r="C545" i="4"/>
  <c r="C555" i="4"/>
  <c r="C540" i="4"/>
  <c r="C535" i="4"/>
  <c r="C530" i="4"/>
  <c r="C525" i="4"/>
  <c r="C520" i="4"/>
  <c r="C515" i="4"/>
  <c r="C510" i="4"/>
  <c r="C505" i="4"/>
  <c r="C500" i="4"/>
  <c r="C495" i="4"/>
  <c r="C490" i="4"/>
  <c r="C485" i="4"/>
  <c r="C480" i="4"/>
  <c r="C475" i="4"/>
  <c r="C470" i="4"/>
  <c r="C1150" i="4"/>
  <c r="C465" i="4"/>
  <c r="C460" i="4"/>
  <c r="C455" i="4"/>
  <c r="C450" i="4"/>
  <c r="C445" i="4"/>
  <c r="C440" i="4"/>
  <c r="C435" i="4"/>
  <c r="C430" i="4"/>
  <c r="C425" i="4"/>
  <c r="C420" i="4"/>
  <c r="C415" i="4"/>
  <c r="C410" i="4"/>
  <c r="C405" i="4"/>
  <c r="C400" i="4"/>
  <c r="C395" i="4"/>
  <c r="C390" i="4"/>
  <c r="C385" i="4"/>
  <c r="C380" i="4"/>
  <c r="C375" i="4"/>
  <c r="C370" i="4"/>
  <c r="C365" i="4"/>
  <c r="C360" i="4"/>
  <c r="C355" i="4"/>
  <c r="C350" i="4"/>
  <c r="C1970" i="4"/>
  <c r="C345" i="4"/>
  <c r="C340" i="4"/>
  <c r="C335" i="4"/>
  <c r="C330" i="4"/>
  <c r="C325" i="4"/>
  <c r="C320" i="4"/>
  <c r="C315" i="4"/>
  <c r="C310" i="4"/>
  <c r="C295" i="4"/>
  <c r="C285" i="4"/>
  <c r="C305" i="4"/>
  <c r="C300" i="4"/>
  <c r="C290" i="4"/>
  <c r="C65" i="4"/>
  <c r="C280" i="4"/>
  <c r="C275" i="4"/>
  <c r="C270" i="4"/>
  <c r="C265" i="4"/>
  <c r="C260" i="4"/>
  <c r="C255" i="4"/>
  <c r="C250" i="4"/>
  <c r="C245" i="4"/>
  <c r="C240" i="4"/>
  <c r="C235" i="4"/>
  <c r="C230" i="4"/>
  <c r="C225" i="4"/>
  <c r="C220" i="4"/>
  <c r="C215" i="4"/>
  <c r="C210" i="4"/>
  <c r="C205" i="4"/>
  <c r="C200" i="4"/>
  <c r="C195" i="4"/>
  <c r="C190" i="4"/>
  <c r="C1120" i="4"/>
  <c r="C185" i="4"/>
  <c r="C180" i="4"/>
  <c r="C175" i="4"/>
  <c r="C170" i="4"/>
  <c r="C165" i="4"/>
  <c r="C160" i="4"/>
  <c r="C155" i="4"/>
  <c r="C150" i="4"/>
  <c r="C145" i="4"/>
  <c r="C140" i="4"/>
  <c r="C135" i="4"/>
  <c r="C130" i="4"/>
  <c r="C125" i="4"/>
  <c r="C120" i="4"/>
  <c r="C115" i="4"/>
  <c r="C110" i="4"/>
  <c r="C105" i="4"/>
  <c r="C100" i="4"/>
  <c r="C2705" i="4"/>
  <c r="C95" i="4"/>
  <c r="C810" i="4"/>
  <c r="C780" i="4"/>
  <c r="C725" i="4"/>
  <c r="C710" i="4"/>
  <c r="C1075" i="4"/>
  <c r="C1060" i="4"/>
  <c r="C1050" i="4"/>
  <c r="C805" i="4"/>
  <c r="C70" i="4"/>
  <c r="C775" i="4"/>
  <c r="C720" i="4"/>
  <c r="C1265" i="4"/>
  <c r="C75" i="4"/>
  <c r="C2480" i="4"/>
  <c r="C2475" i="4"/>
  <c r="C2470" i="4"/>
  <c r="C800" i="4"/>
  <c r="C770" i="4"/>
  <c r="C715" i="4"/>
  <c r="C60" i="4"/>
  <c r="C1260" i="4"/>
  <c r="C55" i="4"/>
  <c r="C50" i="4"/>
  <c r="C1280" i="4"/>
  <c r="C45" i="4"/>
  <c r="C35" i="4"/>
  <c r="C1275" i="4"/>
  <c r="C1195" i="4"/>
  <c r="C1070" i="4"/>
  <c r="C1055" i="4"/>
  <c r="C1045" i="4"/>
  <c r="C40" i="4"/>
  <c r="C30" i="4"/>
  <c r="C3755" i="4"/>
  <c r="C3750" i="4"/>
  <c r="C25" i="4"/>
  <c r="C3700" i="4"/>
  <c r="C1255" i="4"/>
  <c r="C3485" i="4"/>
  <c r="C3480" i="4"/>
  <c r="C1980" i="4"/>
  <c r="C2805" i="4"/>
  <c r="C2015" i="4"/>
  <c r="C2010" i="4"/>
  <c r="C2815" i="4"/>
  <c r="C3475" i="4"/>
  <c r="C3695" i="4"/>
  <c r="C1975" i="4"/>
  <c r="C2005" i="4"/>
  <c r="C2810" i="4"/>
  <c r="C755" i="4"/>
  <c r="C760" i="4"/>
  <c r="C750" i="4"/>
  <c r="C1210" i="4"/>
  <c r="C1205" i="4"/>
  <c r="C3730" i="4"/>
  <c r="C1220" i="4"/>
  <c r="C1200" i="4"/>
  <c r="C3725" i="4"/>
  <c r="C3495" i="4"/>
  <c r="C3720" i="4"/>
  <c r="C20" i="4"/>
  <c r="C15" i="4"/>
  <c r="C1225" i="4"/>
  <c r="C1215" i="4"/>
  <c r="C3740" i="4"/>
  <c r="C3500" i="4"/>
  <c r="C3735" i="4"/>
  <c r="A1399" i="4"/>
  <c r="A1329" i="4"/>
  <c r="A3879" i="4"/>
  <c r="A3874" i="4"/>
  <c r="A3869" i="4"/>
  <c r="A3864" i="4"/>
  <c r="A3859" i="4"/>
  <c r="A3854" i="4"/>
  <c r="A3849" i="4"/>
  <c r="A3844" i="4"/>
  <c r="A3839" i="4"/>
  <c r="A3834" i="4"/>
  <c r="A3829" i="4"/>
  <c r="A3824" i="4"/>
  <c r="A3819" i="4"/>
  <c r="A3814" i="4"/>
  <c r="A3809" i="4"/>
  <c r="A3804" i="4"/>
  <c r="A3799" i="4"/>
  <c r="A3794" i="4"/>
  <c r="A3789" i="4"/>
  <c r="A3784" i="4"/>
  <c r="A3779" i="4"/>
  <c r="A3774" i="4"/>
  <c r="A3769" i="4"/>
  <c r="A3764" i="4"/>
  <c r="A3749" i="4"/>
  <c r="A3719" i="4"/>
  <c r="A3714" i="4"/>
  <c r="A3694" i="4"/>
  <c r="A3689" i="4"/>
  <c r="A3684" i="4"/>
  <c r="A3679" i="4"/>
  <c r="A3674" i="4"/>
  <c r="A3669" i="4"/>
  <c r="A3664" i="4"/>
  <c r="A3659" i="4"/>
  <c r="A1244" i="4"/>
  <c r="A3654" i="4"/>
  <c r="A3649" i="4"/>
  <c r="A3644" i="4"/>
  <c r="A3639" i="4"/>
  <c r="A3629" i="4"/>
  <c r="A3624" i="4"/>
  <c r="A3619" i="4"/>
  <c r="A3614" i="4"/>
  <c r="A3609" i="4"/>
  <c r="A3604" i="4"/>
  <c r="A3599" i="4"/>
  <c r="A3594" i="4"/>
  <c r="A3589" i="4"/>
  <c r="A3584" i="4"/>
  <c r="A3579" i="4"/>
  <c r="A3574" i="4"/>
  <c r="A3569" i="4"/>
  <c r="A3564" i="4"/>
  <c r="A3559" i="4"/>
  <c r="A3549" i="4"/>
  <c r="A3544" i="4"/>
  <c r="A3539" i="4"/>
  <c r="A1474" i="4"/>
  <c r="A3534" i="4"/>
  <c r="A3529" i="4"/>
  <c r="A3524" i="4"/>
  <c r="A3519" i="4"/>
  <c r="A3514" i="4"/>
  <c r="A3509" i="4"/>
  <c r="A3494" i="4"/>
  <c r="A3474" i="4"/>
  <c r="A1129" i="4"/>
  <c r="A3464" i="4"/>
  <c r="A3469" i="4"/>
  <c r="A3459" i="4"/>
  <c r="A3449" i="4"/>
  <c r="A3444" i="4"/>
  <c r="A3454" i="4"/>
  <c r="A3439" i="4"/>
  <c r="A3434" i="4"/>
  <c r="A3424" i="4"/>
  <c r="A3419" i="4"/>
  <c r="A3414" i="4"/>
  <c r="A3409" i="4"/>
  <c r="A3404" i="4"/>
  <c r="A3399" i="4"/>
  <c r="A3394" i="4"/>
  <c r="A3389" i="4"/>
  <c r="A3384" i="4"/>
  <c r="A3379" i="4"/>
  <c r="A3374" i="4"/>
  <c r="A3369" i="4"/>
  <c r="A1874" i="4"/>
  <c r="A3634" i="4"/>
  <c r="A3359" i="4"/>
  <c r="A3354" i="4"/>
  <c r="A3349" i="4"/>
  <c r="A3344" i="4"/>
  <c r="A3339" i="4"/>
  <c r="A3334" i="4"/>
  <c r="A3329" i="4"/>
  <c r="A3324" i="4"/>
  <c r="A3304" i="4"/>
  <c r="A2824" i="4"/>
  <c r="A3319" i="4"/>
  <c r="A2639" i="4"/>
  <c r="A3299" i="4"/>
  <c r="A3309" i="4"/>
  <c r="A1234" i="4"/>
  <c r="A3294" i="4"/>
  <c r="A3289" i="4"/>
  <c r="A3284" i="4"/>
  <c r="A3279" i="4"/>
  <c r="A3274" i="4"/>
  <c r="A3264" i="4"/>
  <c r="A3259" i="4"/>
  <c r="A3254" i="4"/>
  <c r="A3249" i="4"/>
  <c r="A3244" i="4"/>
  <c r="A3239" i="4"/>
  <c r="A3234" i="4"/>
  <c r="A3229" i="4"/>
  <c r="A3224" i="4"/>
  <c r="A3219" i="4"/>
  <c r="A3214" i="4"/>
  <c r="A3209" i="4"/>
  <c r="A3204" i="4"/>
  <c r="A3199" i="4"/>
  <c r="A3194" i="4"/>
  <c r="A3189" i="4"/>
  <c r="A3184" i="4"/>
  <c r="A3179" i="4"/>
  <c r="A3174" i="4"/>
  <c r="A3169" i="4"/>
  <c r="A3164" i="4"/>
  <c r="A3159" i="4"/>
  <c r="A3154" i="4"/>
  <c r="A3149" i="4"/>
  <c r="A3144" i="4"/>
  <c r="A3139" i="4"/>
  <c r="A3134" i="4"/>
  <c r="A3129" i="4"/>
  <c r="A3124" i="4"/>
  <c r="A3119" i="4"/>
  <c r="A3114" i="4"/>
  <c r="A3109" i="4"/>
  <c r="A3104" i="4"/>
  <c r="A3099" i="4"/>
  <c r="A3094" i="4"/>
  <c r="A3089" i="4"/>
  <c r="A3084" i="4"/>
  <c r="A3079" i="4"/>
  <c r="A3074" i="4"/>
  <c r="A3069" i="4"/>
  <c r="A3064" i="4"/>
  <c r="A3059" i="4"/>
  <c r="A3054" i="4"/>
  <c r="A3049" i="4"/>
  <c r="A3044" i="4"/>
  <c r="A3039" i="4"/>
  <c r="A3034" i="4"/>
  <c r="A3029" i="4"/>
  <c r="A3024" i="4"/>
  <c r="A3019" i="4"/>
  <c r="A3014" i="4"/>
  <c r="A3009" i="4"/>
  <c r="A3004" i="4"/>
  <c r="A2999" i="4"/>
  <c r="A2994" i="4"/>
  <c r="A2989" i="4"/>
  <c r="A2984" i="4"/>
  <c r="A2979" i="4"/>
  <c r="A2974" i="4"/>
  <c r="A2969" i="4"/>
  <c r="A2964" i="4"/>
  <c r="A2954" i="4"/>
  <c r="A2949" i="4"/>
  <c r="A2944" i="4"/>
  <c r="A2939" i="4"/>
  <c r="A2934" i="4"/>
  <c r="A2929" i="4"/>
  <c r="A2924" i="4"/>
  <c r="A2919" i="4"/>
  <c r="A2914" i="4"/>
  <c r="A2909" i="4"/>
  <c r="A2904" i="4"/>
  <c r="A2899" i="4"/>
  <c r="A2894" i="4"/>
  <c r="A2889" i="4"/>
  <c r="A2884" i="4"/>
  <c r="A2879" i="4"/>
  <c r="A2874" i="4"/>
  <c r="A2869" i="4"/>
  <c r="A2864" i="4"/>
  <c r="A2859" i="4"/>
  <c r="A2854" i="4"/>
  <c r="A2849" i="4"/>
  <c r="A2839" i="4"/>
  <c r="A2834" i="4"/>
  <c r="A2829" i="4"/>
  <c r="A2804" i="4"/>
  <c r="A2799" i="4"/>
  <c r="A2794" i="4"/>
  <c r="A2789" i="4"/>
  <c r="A2784" i="4"/>
  <c r="A2779" i="4"/>
  <c r="A2774" i="4"/>
  <c r="A2769" i="4"/>
  <c r="A2764" i="4"/>
  <c r="A2759" i="4"/>
  <c r="A2754" i="4"/>
  <c r="A2749" i="4"/>
  <c r="A2744" i="4"/>
  <c r="A2739" i="4"/>
  <c r="A564" i="4"/>
  <c r="A2734" i="4"/>
  <c r="A2729" i="4"/>
  <c r="A2724" i="4"/>
  <c r="A2719" i="4"/>
  <c r="A2714" i="4"/>
  <c r="A2699" i="4"/>
  <c r="A2694" i="4"/>
  <c r="A2689" i="4"/>
  <c r="A2684" i="4"/>
  <c r="A2679" i="4"/>
  <c r="A2674" i="4"/>
  <c r="A2669" i="4"/>
  <c r="A2664" i="4"/>
  <c r="A2659" i="4"/>
  <c r="A2654" i="4"/>
  <c r="A2649" i="4"/>
  <c r="A2644" i="4"/>
  <c r="A2634" i="4"/>
  <c r="A2629" i="4"/>
  <c r="A2624" i="4"/>
  <c r="A1144" i="4"/>
  <c r="A2619" i="4"/>
  <c r="A2614" i="4"/>
  <c r="A2609" i="4"/>
  <c r="A2604" i="4"/>
  <c r="A2599" i="4"/>
  <c r="A2594" i="4"/>
  <c r="A2589" i="4"/>
  <c r="A2584" i="4"/>
  <c r="A2579" i="4"/>
  <c r="A2574" i="4"/>
  <c r="A2569" i="4"/>
  <c r="A2564" i="4"/>
  <c r="A2559" i="4"/>
  <c r="A2554" i="4"/>
  <c r="A2549" i="4"/>
  <c r="A734" i="4"/>
  <c r="A2544" i="4"/>
  <c r="A2539" i="4"/>
  <c r="A2534" i="4"/>
  <c r="A2529" i="4"/>
  <c r="A2524" i="4"/>
  <c r="A2519" i="4"/>
  <c r="A2514" i="4"/>
  <c r="A2509" i="4"/>
  <c r="A2504" i="4"/>
  <c r="A2499" i="4"/>
  <c r="A2494" i="4"/>
  <c r="A2489" i="4"/>
  <c r="A2194" i="4"/>
  <c r="A2469" i="4"/>
  <c r="A2464" i="4"/>
  <c r="A2394" i="4"/>
  <c r="A2459" i="4"/>
  <c r="A2449" i="4"/>
  <c r="A2444" i="4"/>
  <c r="A2439" i="4"/>
  <c r="A2434" i="4"/>
  <c r="A2429" i="4"/>
  <c r="A2424" i="4"/>
  <c r="A2419" i="4"/>
  <c r="A2414" i="4"/>
  <c r="A2409" i="4"/>
  <c r="A2404" i="4"/>
  <c r="A3709" i="4"/>
  <c r="A2399" i="4"/>
  <c r="A2389" i="4"/>
  <c r="A2384" i="4"/>
  <c r="A2379" i="4"/>
  <c r="A2374" i="4"/>
  <c r="A2369" i="4"/>
  <c r="A2364" i="4"/>
  <c r="A2359" i="4"/>
  <c r="A2354" i="4"/>
  <c r="A2349" i="4"/>
  <c r="A2299" i="4"/>
  <c r="A2344" i="4"/>
  <c r="A2339" i="4"/>
  <c r="A2334" i="4"/>
  <c r="A2319" i="4"/>
  <c r="A2314" i="4"/>
  <c r="A2329" i="4"/>
  <c r="A2309" i="4"/>
  <c r="A2324" i="4"/>
  <c r="A2304" i="4"/>
  <c r="A2294" i="4"/>
  <c r="A2279" i="4"/>
  <c r="A2289" i="4"/>
  <c r="A2284" i="4"/>
  <c r="A2274" i="4"/>
  <c r="A2269" i="4"/>
  <c r="A2264" i="4"/>
  <c r="A2259" i="4"/>
  <c r="A2254" i="4"/>
  <c r="A2249" i="4"/>
  <c r="A2244" i="4"/>
  <c r="A2239" i="4"/>
  <c r="A2054" i="4"/>
  <c r="A2234" i="4"/>
  <c r="A2229" i="4"/>
  <c r="A2224" i="4"/>
  <c r="A2219" i="4"/>
  <c r="A2214" i="4"/>
  <c r="A2209" i="4"/>
  <c r="A2204" i="4"/>
  <c r="A2199" i="4"/>
  <c r="A2189" i="4"/>
  <c r="A2184" i="4"/>
  <c r="A2179" i="4"/>
  <c r="A2174" i="4"/>
  <c r="A2169" i="4"/>
  <c r="A2164" i="4"/>
  <c r="A2159" i="4"/>
  <c r="A2154" i="4"/>
  <c r="A2149" i="4"/>
  <c r="A1314" i="4"/>
  <c r="A1139" i="4"/>
  <c r="A2144" i="4"/>
  <c r="A2139" i="4"/>
  <c r="A2134" i="4"/>
  <c r="A2129" i="4"/>
  <c r="A94" i="4"/>
  <c r="A2124" i="4"/>
  <c r="A2119" i="4"/>
  <c r="A2114" i="4"/>
  <c r="A2109" i="4"/>
  <c r="A2104" i="4"/>
  <c r="A2099" i="4"/>
  <c r="A2094" i="4"/>
  <c r="A2089" i="4"/>
  <c r="A2084" i="4"/>
  <c r="A2079" i="4"/>
  <c r="A2074" i="4"/>
  <c r="A2069" i="4"/>
  <c r="A2064" i="4"/>
  <c r="A2059" i="4"/>
  <c r="A2029" i="4"/>
  <c r="A2004" i="4"/>
  <c r="A1999" i="4"/>
  <c r="A1994" i="4"/>
  <c r="A3314" i="4"/>
  <c r="A1989" i="4"/>
  <c r="A2049" i="4"/>
  <c r="A2044" i="4"/>
  <c r="A2039" i="4"/>
  <c r="A2034" i="4"/>
  <c r="A2024" i="4"/>
  <c r="A1969" i="4"/>
  <c r="A1964" i="4"/>
  <c r="A1959" i="4"/>
  <c r="A1954" i="4"/>
  <c r="A1949" i="4"/>
  <c r="A1944" i="4"/>
  <c r="A1939" i="4"/>
  <c r="A1934" i="4"/>
  <c r="A1929" i="4"/>
  <c r="A1924" i="4"/>
  <c r="A1919" i="4"/>
  <c r="A1914" i="4"/>
  <c r="A1909" i="4"/>
  <c r="A1904" i="4"/>
  <c r="A2454" i="4"/>
  <c r="A1899" i="4"/>
  <c r="A1894" i="4"/>
  <c r="A1889" i="4"/>
  <c r="A1884" i="4"/>
  <c r="A1879" i="4"/>
  <c r="A1869" i="4"/>
  <c r="A1864" i="4"/>
  <c r="A1859" i="4"/>
  <c r="A1854" i="4"/>
  <c r="A1849" i="4"/>
  <c r="A1844" i="4"/>
  <c r="A1839" i="4"/>
  <c r="A1834" i="4"/>
  <c r="A1829" i="4"/>
  <c r="A1824" i="4"/>
  <c r="A1819" i="4"/>
  <c r="A1814" i="4"/>
  <c r="A1809" i="4"/>
  <c r="A1804" i="4"/>
  <c r="A1799" i="4"/>
  <c r="A1794" i="4"/>
  <c r="A3554" i="4"/>
  <c r="A1789" i="4"/>
  <c r="A1784" i="4"/>
  <c r="A1779" i="4"/>
  <c r="A1774" i="4"/>
  <c r="A1769" i="4"/>
  <c r="A1764" i="4"/>
  <c r="A1759" i="4"/>
  <c r="A1754" i="4"/>
  <c r="A1749" i="4"/>
  <c r="A1744" i="4"/>
  <c r="A1739" i="4"/>
  <c r="A1734" i="4"/>
  <c r="A1729" i="4"/>
  <c r="A1689" i="4"/>
  <c r="A1724" i="4"/>
  <c r="A1719" i="4"/>
  <c r="A1714" i="4"/>
  <c r="A1709" i="4"/>
  <c r="A1704" i="4"/>
  <c r="A1699" i="4"/>
  <c r="A3269" i="4"/>
  <c r="A1694" i="4"/>
  <c r="A1684" i="4"/>
  <c r="A1679" i="4"/>
  <c r="A1674" i="4"/>
  <c r="A1669" i="4"/>
  <c r="A1664" i="4"/>
  <c r="A1659" i="4"/>
  <c r="A1654" i="4"/>
  <c r="A1649" i="4"/>
  <c r="A2844" i="4"/>
  <c r="A1644" i="4"/>
  <c r="A1639" i="4"/>
  <c r="A1634" i="4"/>
  <c r="A1629" i="4"/>
  <c r="A1624" i="4"/>
  <c r="A1619" i="4"/>
  <c r="A1614" i="4"/>
  <c r="A1609" i="4"/>
  <c r="A1604" i="4"/>
  <c r="A1599" i="4"/>
  <c r="A1594" i="4"/>
  <c r="A1589" i="4"/>
  <c r="A1584" i="4"/>
  <c r="A1579" i="4"/>
  <c r="A1574" i="4"/>
  <c r="A1569" i="4"/>
  <c r="A1564" i="4"/>
  <c r="A1559" i="4"/>
  <c r="A1554" i="4"/>
  <c r="A1549" i="4"/>
  <c r="A1544" i="4"/>
  <c r="A1539" i="4"/>
  <c r="A1534" i="4"/>
  <c r="A1529" i="4"/>
  <c r="A1524" i="4"/>
  <c r="A1519" i="4"/>
  <c r="A1514" i="4"/>
  <c r="A1509" i="4"/>
  <c r="A1504" i="4"/>
  <c r="A1484" i="4"/>
  <c r="A1499" i="4"/>
  <c r="A1494" i="4"/>
  <c r="A1489" i="4"/>
  <c r="A1479" i="4"/>
  <c r="A1469" i="4"/>
  <c r="A1419" i="4"/>
  <c r="A1464" i="4"/>
  <c r="A1459" i="4"/>
  <c r="A1454" i="4"/>
  <c r="A1449" i="4"/>
  <c r="A1444" i="4"/>
  <c r="A1439" i="4"/>
  <c r="A1434" i="4"/>
  <c r="A1429" i="4"/>
  <c r="A1424" i="4"/>
  <c r="A1414" i="4"/>
  <c r="A1409" i="4"/>
  <c r="A1404" i="4"/>
  <c r="A1394" i="4"/>
  <c r="A1389" i="4"/>
  <c r="A1384" i="4"/>
  <c r="A1379" i="4"/>
  <c r="A1374" i="4"/>
  <c r="A1369" i="4"/>
  <c r="A1364" i="4"/>
  <c r="A1359" i="4"/>
  <c r="A1354" i="4"/>
  <c r="A1349" i="4"/>
  <c r="A1344" i="4"/>
  <c r="A1339" i="4"/>
  <c r="A1334" i="4"/>
  <c r="A1324" i="4"/>
  <c r="A1319" i="4"/>
  <c r="A1309" i="4"/>
  <c r="A1304" i="4"/>
  <c r="A1299" i="4"/>
  <c r="A1294" i="4"/>
  <c r="A1289" i="4"/>
  <c r="A1274" i="4"/>
  <c r="A1254" i="4"/>
  <c r="A1194" i="4"/>
  <c r="A1189" i="4"/>
  <c r="A1249" i="4"/>
  <c r="A1184" i="4"/>
  <c r="A1179" i="4"/>
  <c r="A1174" i="4"/>
  <c r="A1169" i="4"/>
  <c r="A1164" i="4"/>
  <c r="A1159" i="4"/>
  <c r="A1149" i="4"/>
  <c r="A1134" i="4"/>
  <c r="A1119" i="4"/>
  <c r="A1114" i="4"/>
  <c r="A1109" i="4"/>
  <c r="A1099" i="4"/>
  <c r="A1104" i="4"/>
  <c r="A1094" i="4"/>
  <c r="A1089" i="4"/>
  <c r="A1084" i="4"/>
  <c r="A1069" i="4"/>
  <c r="A84" i="4"/>
  <c r="A9" i="4"/>
  <c r="A1044" i="4"/>
  <c r="A1039" i="4"/>
  <c r="A1034" i="4"/>
  <c r="A1029" i="4"/>
  <c r="A1024" i="4"/>
  <c r="A1019" i="4"/>
  <c r="A1014" i="4"/>
  <c r="A1009" i="4"/>
  <c r="A1004" i="4"/>
  <c r="A999" i="4"/>
  <c r="A994" i="4"/>
  <c r="A989" i="4"/>
  <c r="A984" i="4"/>
  <c r="A979" i="4"/>
  <c r="A974" i="4"/>
  <c r="A969" i="4"/>
  <c r="A964" i="4"/>
  <c r="A959" i="4"/>
  <c r="A954" i="4"/>
  <c r="A949" i="4"/>
  <c r="A944" i="4"/>
  <c r="A939" i="4"/>
  <c r="A929" i="4"/>
  <c r="A924" i="4"/>
  <c r="A14" i="4"/>
  <c r="A919" i="4"/>
  <c r="A914" i="4"/>
  <c r="A909" i="4"/>
  <c r="A904" i="4"/>
  <c r="A899" i="4"/>
  <c r="A894" i="4"/>
  <c r="A889" i="4"/>
  <c r="A1239" i="4"/>
  <c r="A884" i="4"/>
  <c r="A879" i="4"/>
  <c r="A874" i="4"/>
  <c r="A869" i="4"/>
  <c r="A864" i="4"/>
  <c r="A854" i="4"/>
  <c r="A849" i="4"/>
  <c r="A844" i="4"/>
  <c r="A839" i="4"/>
  <c r="A834" i="4"/>
  <c r="A829" i="4"/>
  <c r="A824" i="4"/>
  <c r="A819" i="4"/>
  <c r="A859" i="4"/>
  <c r="A799" i="4"/>
  <c r="A794" i="4"/>
  <c r="A789" i="4"/>
  <c r="A769" i="4"/>
  <c r="A749" i="4"/>
  <c r="A739" i="4"/>
  <c r="A744" i="4"/>
  <c r="A709" i="4"/>
  <c r="A704" i="4"/>
  <c r="A699" i="4"/>
  <c r="A694" i="4"/>
  <c r="A689" i="4"/>
  <c r="A684" i="4"/>
  <c r="A679" i="4"/>
  <c r="A674" i="4"/>
  <c r="A664" i="4"/>
  <c r="A669" i="4"/>
  <c r="A659" i="4"/>
  <c r="A654" i="4"/>
  <c r="A649" i="4"/>
  <c r="A644" i="4"/>
  <c r="A639" i="4"/>
  <c r="A634" i="4"/>
  <c r="A629" i="4"/>
  <c r="A624" i="4"/>
  <c r="A619" i="4"/>
  <c r="A614" i="4"/>
  <c r="A89" i="4"/>
  <c r="A609" i="4"/>
  <c r="A604" i="4"/>
  <c r="A599" i="4"/>
  <c r="A594" i="4"/>
  <c r="A589" i="4"/>
  <c r="A584" i="4"/>
  <c r="A579" i="4"/>
  <c r="A574" i="4"/>
  <c r="A569" i="4"/>
  <c r="A554" i="4"/>
  <c r="A549" i="4"/>
  <c r="A559" i="4"/>
  <c r="A544" i="4"/>
  <c r="A539" i="4"/>
  <c r="A534" i="4"/>
  <c r="A529" i="4"/>
  <c r="A524" i="4"/>
  <c r="A519" i="4"/>
  <c r="A514" i="4"/>
  <c r="A509" i="4"/>
  <c r="A504" i="4"/>
  <c r="A499" i="4"/>
  <c r="A494" i="4"/>
  <c r="A489" i="4"/>
  <c r="A484" i="4"/>
  <c r="A479" i="4"/>
  <c r="A474" i="4"/>
  <c r="A1154" i="4"/>
  <c r="A469" i="4"/>
  <c r="A464" i="4"/>
  <c r="A459" i="4"/>
  <c r="A454" i="4"/>
  <c r="A449" i="4"/>
  <c r="A444" i="4"/>
  <c r="A439" i="4"/>
  <c r="A434" i="4"/>
  <c r="A429" i="4"/>
  <c r="A424" i="4"/>
  <c r="A419" i="4"/>
  <c r="A414" i="4"/>
  <c r="A409" i="4"/>
  <c r="A404" i="4"/>
  <c r="A399" i="4"/>
  <c r="A394" i="4"/>
  <c r="A389" i="4"/>
  <c r="A384" i="4"/>
  <c r="A379" i="4"/>
  <c r="A374" i="4"/>
  <c r="A369" i="4"/>
  <c r="A364" i="4"/>
  <c r="A359" i="4"/>
  <c r="A354" i="4"/>
  <c r="A1974" i="4"/>
  <c r="A349" i="4"/>
  <c r="A344" i="4"/>
  <c r="A339" i="4"/>
  <c r="A334" i="4"/>
  <c r="A329" i="4"/>
  <c r="A324" i="4"/>
  <c r="A319" i="4"/>
  <c r="A314" i="4"/>
  <c r="A299" i="4"/>
  <c r="A289" i="4"/>
  <c r="A309" i="4"/>
  <c r="A304" i="4"/>
  <c r="A294" i="4"/>
  <c r="A69" i="4"/>
  <c r="A284" i="4"/>
  <c r="A279" i="4"/>
  <c r="A274" i="4"/>
  <c r="A269" i="4"/>
  <c r="A264" i="4"/>
  <c r="A259" i="4"/>
  <c r="A254" i="4"/>
  <c r="A249" i="4"/>
  <c r="A244" i="4"/>
  <c r="A239" i="4"/>
  <c r="A234" i="4"/>
  <c r="A229" i="4"/>
  <c r="A224" i="4"/>
  <c r="A219" i="4"/>
  <c r="A214" i="4"/>
  <c r="A209" i="4"/>
  <c r="A204" i="4"/>
  <c r="A199" i="4"/>
  <c r="A194" i="4"/>
  <c r="A1124" i="4"/>
  <c r="A189" i="4"/>
  <c r="A184" i="4"/>
  <c r="A179" i="4"/>
  <c r="A174" i="4"/>
  <c r="A169" i="4"/>
  <c r="A164" i="4"/>
  <c r="A159" i="4"/>
  <c r="A154" i="4"/>
  <c r="A149" i="4"/>
  <c r="A144" i="4"/>
  <c r="A139" i="4"/>
  <c r="A134" i="4"/>
  <c r="A129" i="4"/>
  <c r="A124" i="4"/>
  <c r="A119" i="4"/>
  <c r="A114" i="4"/>
  <c r="A109" i="4"/>
  <c r="A104" i="4"/>
  <c r="A2709" i="4"/>
  <c r="A99" i="4"/>
  <c r="A814" i="4"/>
  <c r="A784" i="4"/>
  <c r="A729" i="4"/>
  <c r="A714" i="4"/>
  <c r="A1079" i="4"/>
  <c r="A1064" i="4"/>
  <c r="A1054" i="4"/>
  <c r="A809" i="4"/>
  <c r="A74" i="4"/>
  <c r="A779" i="4"/>
  <c r="A724" i="4"/>
  <c r="A1269" i="4"/>
  <c r="A79" i="4"/>
  <c r="A2484" i="4"/>
  <c r="A2479" i="4"/>
  <c r="A2474" i="4"/>
  <c r="A804" i="4"/>
  <c r="A774" i="4"/>
  <c r="A719" i="4"/>
  <c r="A64" i="4"/>
  <c r="A1264" i="4"/>
  <c r="A59" i="4"/>
  <c r="A54" i="4"/>
  <c r="A1284" i="4"/>
  <c r="A49" i="4"/>
  <c r="A39" i="4"/>
  <c r="A1279" i="4"/>
  <c r="A1199" i="4"/>
  <c r="A1074" i="4"/>
  <c r="A1059" i="4"/>
  <c r="A1049" i="4"/>
  <c r="A44" i="4"/>
  <c r="A34" i="4"/>
  <c r="A3759" i="4"/>
  <c r="A3754" i="4"/>
  <c r="A29" i="4"/>
  <c r="A3704" i="4"/>
  <c r="A1259" i="4"/>
  <c r="A3489" i="4"/>
  <c r="A3484" i="4"/>
  <c r="A1984" i="4"/>
  <c r="A2809" i="4"/>
  <c r="A2019" i="4"/>
  <c r="A2014" i="4"/>
  <c r="A2819" i="4"/>
  <c r="A3479" i="4"/>
  <c r="A3699" i="4"/>
  <c r="A1979" i="4"/>
  <c r="A2009" i="4"/>
  <c r="A2814" i="4"/>
  <c r="A759" i="4"/>
  <c r="A764" i="4"/>
  <c r="A754" i="4"/>
  <c r="A1214" i="4"/>
  <c r="A1209" i="4"/>
  <c r="A3734" i="4"/>
  <c r="A1224" i="4"/>
  <c r="A1204" i="4"/>
  <c r="A3729" i="4"/>
  <c r="A3499" i="4"/>
  <c r="A3724" i="4"/>
  <c r="A24" i="4"/>
  <c r="A19" i="4"/>
  <c r="A1229" i="4"/>
  <c r="A1219" i="4"/>
  <c r="A3744" i="4"/>
  <c r="A3504" i="4"/>
  <c r="A3739" i="4"/>
  <c r="A1397" i="4"/>
  <c r="A1327" i="4"/>
  <c r="A3877" i="4"/>
  <c r="A3872" i="4"/>
  <c r="A3867" i="4"/>
  <c r="A3862" i="4"/>
  <c r="A3857" i="4"/>
  <c r="A3852" i="4"/>
  <c r="A3847" i="4"/>
  <c r="A3842" i="4"/>
  <c r="A3837" i="4"/>
  <c r="A3832" i="4"/>
  <c r="A3827" i="4"/>
  <c r="A3822" i="4"/>
  <c r="A3817" i="4"/>
  <c r="A3812" i="4"/>
  <c r="A3807" i="4"/>
  <c r="A3802" i="4"/>
  <c r="A3797" i="4"/>
  <c r="A3792" i="4"/>
  <c r="A3787" i="4"/>
  <c r="A3782" i="4"/>
  <c r="A3777" i="4"/>
  <c r="A3772" i="4"/>
  <c r="A3767" i="4"/>
  <c r="A3762" i="4"/>
  <c r="A3747" i="4"/>
  <c r="A3717" i="4"/>
  <c r="A3712" i="4"/>
  <c r="A3692" i="4"/>
  <c r="A3687" i="4"/>
  <c r="A3682" i="4"/>
  <c r="A3677" i="4"/>
  <c r="A3672" i="4"/>
  <c r="A3667" i="4"/>
  <c r="A3662" i="4"/>
  <c r="A3657" i="4"/>
  <c r="A1242" i="4"/>
  <c r="A3652" i="4"/>
  <c r="A3647" i="4"/>
  <c r="A3642" i="4"/>
  <c r="A3637" i="4"/>
  <c r="A3627" i="4"/>
  <c r="A3622" i="4"/>
  <c r="A3617" i="4"/>
  <c r="A3612" i="4"/>
  <c r="A3607" i="4"/>
  <c r="A3602" i="4"/>
  <c r="A3597" i="4"/>
  <c r="A3592" i="4"/>
  <c r="A3587" i="4"/>
  <c r="A3582" i="4"/>
  <c r="A3577" i="4"/>
  <c r="A3572" i="4"/>
  <c r="A3567" i="4"/>
  <c r="A3562" i="4"/>
  <c r="A3557" i="4"/>
  <c r="A3547" i="4"/>
  <c r="A3542" i="4"/>
  <c r="A3537" i="4"/>
  <c r="A1472" i="4"/>
  <c r="A3532" i="4"/>
  <c r="A3527" i="4"/>
  <c r="A3522" i="4"/>
  <c r="A3517" i="4"/>
  <c r="A3512" i="4"/>
  <c r="A3507" i="4"/>
  <c r="A3492" i="4"/>
  <c r="A3472" i="4"/>
  <c r="A1127" i="4"/>
  <c r="A3462" i="4"/>
  <c r="A3467" i="4"/>
  <c r="A3457" i="4"/>
  <c r="A3447" i="4"/>
  <c r="A3442" i="4"/>
  <c r="A3452" i="4"/>
  <c r="A3437" i="4"/>
  <c r="A3432" i="4"/>
  <c r="A3422" i="4"/>
  <c r="A3417" i="4"/>
  <c r="A3412" i="4"/>
  <c r="A3407" i="4"/>
  <c r="A3402" i="4"/>
  <c r="A3397" i="4"/>
  <c r="A3392" i="4"/>
  <c r="A3387" i="4"/>
  <c r="A3382" i="4"/>
  <c r="A3377" i="4"/>
  <c r="A3372" i="4"/>
  <c r="A3367" i="4"/>
  <c r="A1872" i="4"/>
  <c r="A3632" i="4"/>
  <c r="A3357" i="4"/>
  <c r="A3352" i="4"/>
  <c r="A3347" i="4"/>
  <c r="A3342" i="4"/>
  <c r="A3337" i="4"/>
  <c r="A3332" i="4"/>
  <c r="A3327" i="4"/>
  <c r="A3322" i="4"/>
  <c r="A3302" i="4"/>
  <c r="A2822" i="4"/>
  <c r="A3317" i="4"/>
  <c r="A2637" i="4"/>
  <c r="A3297" i="4"/>
  <c r="A3307" i="4"/>
  <c r="A1232" i="4"/>
  <c r="A3292" i="4"/>
  <c r="A3287" i="4"/>
  <c r="A3282" i="4"/>
  <c r="A3277" i="4"/>
  <c r="A3272" i="4"/>
  <c r="A3262" i="4"/>
  <c r="A3257" i="4"/>
  <c r="A3252" i="4"/>
  <c r="A3247" i="4"/>
  <c r="A3242" i="4"/>
  <c r="A3237" i="4"/>
  <c r="A3232" i="4"/>
  <c r="A3227" i="4"/>
  <c r="A3222" i="4"/>
  <c r="A3217" i="4"/>
  <c r="A3212" i="4"/>
  <c r="A3207" i="4"/>
  <c r="A3202" i="4"/>
  <c r="A3197" i="4"/>
  <c r="A3192" i="4"/>
  <c r="A3187" i="4"/>
  <c r="A3182" i="4"/>
  <c r="A3177" i="4"/>
  <c r="A3172" i="4"/>
  <c r="A3167" i="4"/>
  <c r="A3162" i="4"/>
  <c r="A3157" i="4"/>
  <c r="A3152" i="4"/>
  <c r="A3147" i="4"/>
  <c r="A3142" i="4"/>
  <c r="A3137" i="4"/>
  <c r="A3132" i="4"/>
  <c r="A3127" i="4"/>
  <c r="A3122" i="4"/>
  <c r="A3117" i="4"/>
  <c r="A3112" i="4"/>
  <c r="A3107" i="4"/>
  <c r="A3102" i="4"/>
  <c r="A3097" i="4"/>
  <c r="A3092" i="4"/>
  <c r="A3087" i="4"/>
  <c r="A3082" i="4"/>
  <c r="A3077" i="4"/>
  <c r="A3072" i="4"/>
  <c r="A3067" i="4"/>
  <c r="A3062" i="4"/>
  <c r="A3057" i="4"/>
  <c r="A3052" i="4"/>
  <c r="A3047" i="4"/>
  <c r="A3042" i="4"/>
  <c r="A3037" i="4"/>
  <c r="A3032" i="4"/>
  <c r="A3027" i="4"/>
  <c r="A3022" i="4"/>
  <c r="A3017" i="4"/>
  <c r="A3012" i="4"/>
  <c r="A3007" i="4"/>
  <c r="A3002" i="4"/>
  <c r="A2997" i="4"/>
  <c r="A2992" i="4"/>
  <c r="A2987" i="4"/>
  <c r="A2982" i="4"/>
  <c r="A2977" i="4"/>
  <c r="A2972" i="4"/>
  <c r="A2967" i="4"/>
  <c r="A2962" i="4"/>
  <c r="A2952" i="4"/>
  <c r="A2947" i="4"/>
  <c r="A2942" i="4"/>
  <c r="A2937" i="4"/>
  <c r="A2932" i="4"/>
  <c r="A2927" i="4"/>
  <c r="A2922" i="4"/>
  <c r="A2917" i="4"/>
  <c r="A2912" i="4"/>
  <c r="A2907" i="4"/>
  <c r="A2902" i="4"/>
  <c r="A2897" i="4"/>
  <c r="A2892" i="4"/>
  <c r="A2887" i="4"/>
  <c r="A2882" i="4"/>
  <c r="A2877" i="4"/>
  <c r="A2872" i="4"/>
  <c r="A2867" i="4"/>
  <c r="A2862" i="4"/>
  <c r="A2857" i="4"/>
  <c r="A2852" i="4"/>
  <c r="A2847" i="4"/>
  <c r="A2837" i="4"/>
  <c r="A2832" i="4"/>
  <c r="A2827" i="4"/>
  <c r="A2802" i="4"/>
  <c r="A2797" i="4"/>
  <c r="A2792" i="4"/>
  <c r="A2787" i="4"/>
  <c r="A2782" i="4"/>
  <c r="A2777" i="4"/>
  <c r="A2772" i="4"/>
  <c r="A2767" i="4"/>
  <c r="A2762" i="4"/>
  <c r="A2757" i="4"/>
  <c r="A2752" i="4"/>
  <c r="A2747" i="4"/>
  <c r="A2742" i="4"/>
  <c r="A2737" i="4"/>
  <c r="A562" i="4"/>
  <c r="A2732" i="4"/>
  <c r="A2727" i="4"/>
  <c r="A2722" i="4"/>
  <c r="A2717" i="4"/>
  <c r="A2712" i="4"/>
  <c r="A2697" i="4"/>
  <c r="A2692" i="4"/>
  <c r="A2687" i="4"/>
  <c r="A2682" i="4"/>
  <c r="A2677" i="4"/>
  <c r="A2672" i="4"/>
  <c r="A2667" i="4"/>
  <c r="A2662" i="4"/>
  <c r="A2657" i="4"/>
  <c r="A2652" i="4"/>
  <c r="A2647" i="4"/>
  <c r="A2642" i="4"/>
  <c r="A2632" i="4"/>
  <c r="A2627" i="4"/>
  <c r="A2622" i="4"/>
  <c r="A1142" i="4"/>
  <c r="A2617" i="4"/>
  <c r="A2612" i="4"/>
  <c r="A2607" i="4"/>
  <c r="A2602" i="4"/>
  <c r="A2597" i="4"/>
  <c r="A2592" i="4"/>
  <c r="A2587" i="4"/>
  <c r="A2582" i="4"/>
  <c r="A2577" i="4"/>
  <c r="A2572" i="4"/>
  <c r="A2567" i="4"/>
  <c r="A2562" i="4"/>
  <c r="A2557" i="4"/>
  <c r="A2552" i="4"/>
  <c r="A2547" i="4"/>
  <c r="A732" i="4"/>
  <c r="A2542" i="4"/>
  <c r="A2537" i="4"/>
  <c r="A2532" i="4"/>
  <c r="A2527" i="4"/>
  <c r="A2522" i="4"/>
  <c r="A2517" i="4"/>
  <c r="A2512" i="4"/>
  <c r="A2507" i="4"/>
  <c r="A2502" i="4"/>
  <c r="A2497" i="4"/>
  <c r="A2492" i="4"/>
  <c r="A2487" i="4"/>
  <c r="A2192" i="4"/>
  <c r="A2467" i="4"/>
  <c r="A2462" i="4"/>
  <c r="A2392" i="4"/>
  <c r="A2457" i="4"/>
  <c r="A2447" i="4"/>
  <c r="A2442" i="4"/>
  <c r="A2437" i="4"/>
  <c r="A2432" i="4"/>
  <c r="A2427" i="4"/>
  <c r="A2422" i="4"/>
  <c r="A2417" i="4"/>
  <c r="A2412" i="4"/>
  <c r="A2407" i="4"/>
  <c r="A2402" i="4"/>
  <c r="A3707" i="4"/>
  <c r="A2397" i="4"/>
  <c r="A2387" i="4"/>
  <c r="A2382" i="4"/>
  <c r="A2377" i="4"/>
  <c r="A2372" i="4"/>
  <c r="A2367" i="4"/>
  <c r="A2362" i="4"/>
  <c r="A2357" i="4"/>
  <c r="A2352" i="4"/>
  <c r="A2347" i="4"/>
  <c r="A2297" i="4"/>
  <c r="A2342" i="4"/>
  <c r="A2337" i="4"/>
  <c r="A2332" i="4"/>
  <c r="A2317" i="4"/>
  <c r="A2312" i="4"/>
  <c r="A2327" i="4"/>
  <c r="A2307" i="4"/>
  <c r="A2322" i="4"/>
  <c r="A2302" i="4"/>
  <c r="A2292" i="4"/>
  <c r="A2277" i="4"/>
  <c r="A2287" i="4"/>
  <c r="A2282" i="4"/>
  <c r="A2272" i="4"/>
  <c r="A2267" i="4"/>
  <c r="A2262" i="4"/>
  <c r="A2257" i="4"/>
  <c r="A2252" i="4"/>
  <c r="A2247" i="4"/>
  <c r="A2242" i="4"/>
  <c r="A2237" i="4"/>
  <c r="A2052" i="4"/>
  <c r="A2232" i="4"/>
  <c r="A2227" i="4"/>
  <c r="A2222" i="4"/>
  <c r="A2217" i="4"/>
  <c r="A2212" i="4"/>
  <c r="A2207" i="4"/>
  <c r="A2202" i="4"/>
  <c r="A2197" i="4"/>
  <c r="A2187" i="4"/>
  <c r="A2182" i="4"/>
  <c r="A2177" i="4"/>
  <c r="A2172" i="4"/>
  <c r="A2167" i="4"/>
  <c r="A2162" i="4"/>
  <c r="A2157" i="4"/>
  <c r="A2152" i="4"/>
  <c r="A2147" i="4"/>
  <c r="A1312" i="4"/>
  <c r="A1137" i="4"/>
  <c r="A2142" i="4"/>
  <c r="A2137" i="4"/>
  <c r="A2132" i="4"/>
  <c r="A2127" i="4"/>
  <c r="A92" i="4"/>
  <c r="A2122" i="4"/>
  <c r="A2117" i="4"/>
  <c r="A2112" i="4"/>
  <c r="A2107" i="4"/>
  <c r="A2102" i="4"/>
  <c r="A2097" i="4"/>
  <c r="A2092" i="4"/>
  <c r="A2087" i="4"/>
  <c r="A2082" i="4"/>
  <c r="A2077" i="4"/>
  <c r="A2072" i="4"/>
  <c r="A2067" i="4"/>
  <c r="A2062" i="4"/>
  <c r="A2057" i="4"/>
  <c r="A2027" i="4"/>
  <c r="A2002" i="4"/>
  <c r="A1997" i="4"/>
  <c r="A1992" i="4"/>
  <c r="A3312" i="4"/>
  <c r="A1987" i="4"/>
  <c r="A2047" i="4"/>
  <c r="A2042" i="4"/>
  <c r="A2037" i="4"/>
  <c r="A2032" i="4"/>
  <c r="A2022" i="4"/>
  <c r="A1967" i="4"/>
  <c r="A1962" i="4"/>
  <c r="A1957" i="4"/>
  <c r="A1952" i="4"/>
  <c r="A1947" i="4"/>
  <c r="A1942" i="4"/>
  <c r="A1937" i="4"/>
  <c r="A1932" i="4"/>
  <c r="A1927" i="4"/>
  <c r="A1922" i="4"/>
  <c r="A1917" i="4"/>
  <c r="A1912" i="4"/>
  <c r="A1907" i="4"/>
  <c r="A1902" i="4"/>
  <c r="A2452" i="4"/>
  <c r="A1897" i="4"/>
  <c r="A1892" i="4"/>
  <c r="A1887" i="4"/>
  <c r="A1882" i="4"/>
  <c r="A1877" i="4"/>
  <c r="A1867" i="4"/>
  <c r="A1862" i="4"/>
  <c r="A1857" i="4"/>
  <c r="A1852" i="4"/>
  <c r="A1847" i="4"/>
  <c r="A1842" i="4"/>
  <c r="A1837" i="4"/>
  <c r="A1832" i="4"/>
  <c r="A1827" i="4"/>
  <c r="A1822" i="4"/>
  <c r="A1817" i="4"/>
  <c r="A1812" i="4"/>
  <c r="A1807" i="4"/>
  <c r="A1802" i="4"/>
  <c r="A1797" i="4"/>
  <c r="A1792" i="4"/>
  <c r="A3552" i="4"/>
  <c r="A1787" i="4"/>
  <c r="A1782" i="4"/>
  <c r="A1777" i="4"/>
  <c r="A1772" i="4"/>
  <c r="A1767" i="4"/>
  <c r="A1762" i="4"/>
  <c r="A1757" i="4"/>
  <c r="A1752" i="4"/>
  <c r="A1747" i="4"/>
  <c r="A1742" i="4"/>
  <c r="A1737" i="4"/>
  <c r="A1732" i="4"/>
  <c r="A1727" i="4"/>
  <c r="A1687" i="4"/>
  <c r="A1722" i="4"/>
  <c r="A1717" i="4"/>
  <c r="A1712" i="4"/>
  <c r="A1707" i="4"/>
  <c r="A1702" i="4"/>
  <c r="A1697" i="4"/>
  <c r="A3267" i="4"/>
  <c r="A1692" i="4"/>
  <c r="A1682" i="4"/>
  <c r="A1677" i="4"/>
  <c r="A1672" i="4"/>
  <c r="A1667" i="4"/>
  <c r="A1662" i="4"/>
  <c r="A1657" i="4"/>
  <c r="A1652" i="4"/>
  <c r="A1647" i="4"/>
  <c r="A2842" i="4"/>
  <c r="A1642" i="4"/>
  <c r="A1637" i="4"/>
  <c r="A1632" i="4"/>
  <c r="A1627" i="4"/>
  <c r="A1622" i="4"/>
  <c r="A1617" i="4"/>
  <c r="A1612" i="4"/>
  <c r="A1607" i="4"/>
  <c r="A1602" i="4"/>
  <c r="A1597" i="4"/>
  <c r="A1592" i="4"/>
  <c r="A1587" i="4"/>
  <c r="A1582" i="4"/>
  <c r="A1577" i="4"/>
  <c r="A1572" i="4"/>
  <c r="A1567" i="4"/>
  <c r="A1562" i="4"/>
  <c r="A1557" i="4"/>
  <c r="A1552" i="4"/>
  <c r="A1547" i="4"/>
  <c r="A1542" i="4"/>
  <c r="A1537" i="4"/>
  <c r="A1532" i="4"/>
  <c r="A1527" i="4"/>
  <c r="A1522" i="4"/>
  <c r="A1517" i="4"/>
  <c r="A1512" i="4"/>
  <c r="A1507" i="4"/>
  <c r="A1502" i="4"/>
  <c r="A1482" i="4"/>
  <c r="A1497" i="4"/>
  <c r="A1492" i="4"/>
  <c r="A1487" i="4"/>
  <c r="A1477" i="4"/>
  <c r="A1467" i="4"/>
  <c r="A1417" i="4"/>
  <c r="A1462" i="4"/>
  <c r="A1457" i="4"/>
  <c r="A1452" i="4"/>
  <c r="A1447" i="4"/>
  <c r="A1442" i="4"/>
  <c r="A1437" i="4"/>
  <c r="A1432" i="4"/>
  <c r="A1427" i="4"/>
  <c r="A1422" i="4"/>
  <c r="A1412" i="4"/>
  <c r="A1407" i="4"/>
  <c r="A1402" i="4"/>
  <c r="A1392" i="4"/>
  <c r="A1387" i="4"/>
  <c r="A1382" i="4"/>
  <c r="A1377" i="4"/>
  <c r="A1372" i="4"/>
  <c r="A1367" i="4"/>
  <c r="A1362" i="4"/>
  <c r="A1357" i="4"/>
  <c r="A1352" i="4"/>
  <c r="A1347" i="4"/>
  <c r="A1342" i="4"/>
  <c r="A1337" i="4"/>
  <c r="A1332" i="4"/>
  <c r="A1322" i="4"/>
  <c r="A1317" i="4"/>
  <c r="A1307" i="4"/>
  <c r="A1302" i="4"/>
  <c r="A1297" i="4"/>
  <c r="A1292" i="4"/>
  <c r="A1287" i="4"/>
  <c r="A1272" i="4"/>
  <c r="A1252" i="4"/>
  <c r="A1192" i="4"/>
  <c r="A1187" i="4"/>
  <c r="A1247" i="4"/>
  <c r="A1182" i="4"/>
  <c r="A1177" i="4"/>
  <c r="A1172" i="4"/>
  <c r="A1167" i="4"/>
  <c r="A1162" i="4"/>
  <c r="A1157" i="4"/>
  <c r="A1147" i="4"/>
  <c r="A1132" i="4"/>
  <c r="A1117" i="4"/>
  <c r="A1112" i="4"/>
  <c r="A1107" i="4"/>
  <c r="A1097" i="4"/>
  <c r="A1102" i="4"/>
  <c r="A1092" i="4"/>
  <c r="A1087" i="4"/>
  <c r="A1082" i="4"/>
  <c r="A1067" i="4"/>
  <c r="A82" i="4"/>
  <c r="A7" i="4"/>
  <c r="A1042" i="4"/>
  <c r="A1037" i="4"/>
  <c r="A1032" i="4"/>
  <c r="A1027" i="4"/>
  <c r="A1022" i="4"/>
  <c r="A1017" i="4"/>
  <c r="A1012" i="4"/>
  <c r="A1007" i="4"/>
  <c r="A1002" i="4"/>
  <c r="A997" i="4"/>
  <c r="A992" i="4"/>
  <c r="A987" i="4"/>
  <c r="A982" i="4"/>
  <c r="A977" i="4"/>
  <c r="A972" i="4"/>
  <c r="A967" i="4"/>
  <c r="A962" i="4"/>
  <c r="A957" i="4"/>
  <c r="A952" i="4"/>
  <c r="A947" i="4"/>
  <c r="A942" i="4"/>
  <c r="A937" i="4"/>
  <c r="A927" i="4"/>
  <c r="A922" i="4"/>
  <c r="A12" i="4"/>
  <c r="A917" i="4"/>
  <c r="A912" i="4"/>
  <c r="A907" i="4"/>
  <c r="A902" i="4"/>
  <c r="A897" i="4"/>
  <c r="A892" i="4"/>
  <c r="A887" i="4"/>
  <c r="A1237" i="4"/>
  <c r="A882" i="4"/>
  <c r="A877" i="4"/>
  <c r="A872" i="4"/>
  <c r="A867" i="4"/>
  <c r="A862" i="4"/>
  <c r="A852" i="4"/>
  <c r="A847" i="4"/>
  <c r="A842" i="4"/>
  <c r="A837" i="4"/>
  <c r="A832" i="4"/>
  <c r="A827" i="4"/>
  <c r="A822" i="4"/>
  <c r="A817" i="4"/>
  <c r="A857" i="4"/>
  <c r="A797" i="4"/>
  <c r="A792" i="4"/>
  <c r="A787" i="4"/>
  <c r="A767" i="4"/>
  <c r="A747" i="4"/>
  <c r="A737" i="4"/>
  <c r="A742" i="4"/>
  <c r="A707" i="4"/>
  <c r="A702" i="4"/>
  <c r="A697" i="4"/>
  <c r="A692" i="4"/>
  <c r="A687" i="4"/>
  <c r="A682" i="4"/>
  <c r="A677" i="4"/>
  <c r="A672" i="4"/>
  <c r="A662" i="4"/>
  <c r="A667" i="4"/>
  <c r="A657" i="4"/>
  <c r="A652" i="4"/>
  <c r="A647" i="4"/>
  <c r="A642" i="4"/>
  <c r="A637" i="4"/>
  <c r="A632" i="4"/>
  <c r="A627" i="4"/>
  <c r="A622" i="4"/>
  <c r="A617" i="4"/>
  <c r="A612" i="4"/>
  <c r="A87" i="4"/>
  <c r="A607" i="4"/>
  <c r="A602" i="4"/>
  <c r="A597" i="4"/>
  <c r="A592" i="4"/>
  <c r="A587" i="4"/>
  <c r="A582" i="4"/>
  <c r="A577" i="4"/>
  <c r="A572" i="4"/>
  <c r="A567" i="4"/>
  <c r="A552" i="4"/>
  <c r="A547" i="4"/>
  <c r="A557" i="4"/>
  <c r="A542" i="4"/>
  <c r="A537" i="4"/>
  <c r="A532" i="4"/>
  <c r="A527" i="4"/>
  <c r="A522" i="4"/>
  <c r="A517" i="4"/>
  <c r="A512" i="4"/>
  <c r="A507" i="4"/>
  <c r="A502" i="4"/>
  <c r="A497" i="4"/>
  <c r="A492" i="4"/>
  <c r="A487" i="4"/>
  <c r="A482" i="4"/>
  <c r="A477" i="4"/>
  <c r="A472" i="4"/>
  <c r="A1152" i="4"/>
  <c r="A467" i="4"/>
  <c r="A462" i="4"/>
  <c r="A457" i="4"/>
  <c r="A452" i="4"/>
  <c r="A447" i="4"/>
  <c r="A442" i="4"/>
  <c r="A437" i="4"/>
  <c r="A432" i="4"/>
  <c r="A427" i="4"/>
  <c r="A422" i="4"/>
  <c r="A417" i="4"/>
  <c r="A412" i="4"/>
  <c r="A407" i="4"/>
  <c r="A402" i="4"/>
  <c r="A397" i="4"/>
  <c r="A392" i="4"/>
  <c r="A387" i="4"/>
  <c r="A382" i="4"/>
  <c r="A377" i="4"/>
  <c r="A372" i="4"/>
  <c r="A367" i="4"/>
  <c r="A362" i="4"/>
  <c r="A357" i="4"/>
  <c r="A352" i="4"/>
  <c r="A1972" i="4"/>
  <c r="A347" i="4"/>
  <c r="A342" i="4"/>
  <c r="A337" i="4"/>
  <c r="A332" i="4"/>
  <c r="A327" i="4"/>
  <c r="A322" i="4"/>
  <c r="A317" i="4"/>
  <c r="A312" i="4"/>
  <c r="A297" i="4"/>
  <c r="A287" i="4"/>
  <c r="A307" i="4"/>
  <c r="A302" i="4"/>
  <c r="A292" i="4"/>
  <c r="A67" i="4"/>
  <c r="A282" i="4"/>
  <c r="A277" i="4"/>
  <c r="A272" i="4"/>
  <c r="A267" i="4"/>
  <c r="A262" i="4"/>
  <c r="A257" i="4"/>
  <c r="A252" i="4"/>
  <c r="A247" i="4"/>
  <c r="A242" i="4"/>
  <c r="A237" i="4"/>
  <c r="A232" i="4"/>
  <c r="A227" i="4"/>
  <c r="A222" i="4"/>
  <c r="A217" i="4"/>
  <c r="A212" i="4"/>
  <c r="A207" i="4"/>
  <c r="A202" i="4"/>
  <c r="A197" i="4"/>
  <c r="A192" i="4"/>
  <c r="A1122" i="4"/>
  <c r="A187" i="4"/>
  <c r="A182" i="4"/>
  <c r="A177" i="4"/>
  <c r="A172" i="4"/>
  <c r="A167" i="4"/>
  <c r="A162" i="4"/>
  <c r="A157" i="4"/>
  <c r="A152" i="4"/>
  <c r="A147" i="4"/>
  <c r="A142" i="4"/>
  <c r="A137" i="4"/>
  <c r="A132" i="4"/>
  <c r="A127" i="4"/>
  <c r="A122" i="4"/>
  <c r="A117" i="4"/>
  <c r="A112" i="4"/>
  <c r="A107" i="4"/>
  <c r="A102" i="4"/>
  <c r="A2707" i="4"/>
  <c r="A97" i="4"/>
  <c r="A812" i="4"/>
  <c r="A782" i="4"/>
  <c r="A727" i="4"/>
  <c r="A712" i="4"/>
  <c r="A1077" i="4"/>
  <c r="A1062" i="4"/>
  <c r="A1052" i="4"/>
  <c r="A807" i="4"/>
  <c r="A72" i="4"/>
  <c r="A777" i="4"/>
  <c r="A722" i="4"/>
  <c r="A1267" i="4"/>
  <c r="A77" i="4"/>
  <c r="A2482" i="4"/>
  <c r="A2477" i="4"/>
  <c r="A2472" i="4"/>
  <c r="A802" i="4"/>
  <c r="A772" i="4"/>
  <c r="A717" i="4"/>
  <c r="A62" i="4"/>
  <c r="A1262" i="4"/>
  <c r="A57" i="4"/>
  <c r="A52" i="4"/>
  <c r="A1282" i="4"/>
  <c r="A47" i="4"/>
  <c r="A37" i="4"/>
  <c r="A1277" i="4"/>
  <c r="A1197" i="4"/>
  <c r="A1072" i="4"/>
  <c r="A1057" i="4"/>
  <c r="A1047" i="4"/>
  <c r="A42" i="4"/>
  <c r="A32" i="4"/>
  <c r="A3757" i="4"/>
  <c r="A3752" i="4"/>
  <c r="A27" i="4"/>
  <c r="A3702" i="4"/>
  <c r="A1257" i="4"/>
  <c r="A3487" i="4"/>
  <c r="A3482" i="4"/>
  <c r="A1982" i="4"/>
  <c r="A2807" i="4"/>
  <c r="A2017" i="4"/>
  <c r="A2012" i="4"/>
  <c r="A2817" i="4"/>
  <c r="A3477" i="4"/>
  <c r="A3697" i="4"/>
  <c r="A1977" i="4"/>
  <c r="A2007" i="4"/>
  <c r="A2812" i="4"/>
  <c r="A757" i="4"/>
  <c r="A762" i="4"/>
  <c r="A752" i="4"/>
  <c r="A1212" i="4"/>
  <c r="A1207" i="4"/>
  <c r="A3732" i="4"/>
  <c r="A1222" i="4"/>
  <c r="A1202" i="4"/>
  <c r="A3727" i="4"/>
  <c r="A3497" i="4"/>
  <c r="A3722" i="4"/>
  <c r="A22" i="4"/>
  <c r="A17" i="4"/>
  <c r="A1227" i="4"/>
  <c r="A1217" i="4"/>
  <c r="A3742" i="4"/>
  <c r="A3502" i="4"/>
  <c r="A3737" i="4"/>
  <c r="A1398" i="4"/>
  <c r="A1328" i="4"/>
  <c r="A3878" i="4"/>
  <c r="A3873" i="4"/>
  <c r="A3868" i="4"/>
  <c r="A3863" i="4"/>
  <c r="A3858" i="4"/>
  <c r="A3853" i="4"/>
  <c r="A3848" i="4"/>
  <c r="A3843" i="4"/>
  <c r="A3838" i="4"/>
  <c r="A3833" i="4"/>
  <c r="A3828" i="4"/>
  <c r="A3823" i="4"/>
  <c r="A3818" i="4"/>
  <c r="A3813" i="4"/>
  <c r="A3808" i="4"/>
  <c r="A3803" i="4"/>
  <c r="A3798" i="4"/>
  <c r="A3793" i="4"/>
  <c r="A3788" i="4"/>
  <c r="A3783" i="4"/>
  <c r="A3778" i="4"/>
  <c r="A3773" i="4"/>
  <c r="A3768" i="4"/>
  <c r="A3763" i="4"/>
  <c r="A3748" i="4"/>
  <c r="A3718" i="4"/>
  <c r="A3713" i="4"/>
  <c r="A3693" i="4"/>
  <c r="A3688" i="4"/>
  <c r="A3683" i="4"/>
  <c r="A3678" i="4"/>
  <c r="A3673" i="4"/>
  <c r="A3668" i="4"/>
  <c r="A3663" i="4"/>
  <c r="A3658" i="4"/>
  <c r="A1243" i="4"/>
  <c r="A3653" i="4"/>
  <c r="A3648" i="4"/>
  <c r="A3643" i="4"/>
  <c r="A3638" i="4"/>
  <c r="A3628" i="4"/>
  <c r="A3623" i="4"/>
  <c r="A3618" i="4"/>
  <c r="A3613" i="4"/>
  <c r="A3608" i="4"/>
  <c r="A3603" i="4"/>
  <c r="A3598" i="4"/>
  <c r="A3593" i="4"/>
  <c r="A3588" i="4"/>
  <c r="A3583" i="4"/>
  <c r="A3578" i="4"/>
  <c r="A3573" i="4"/>
  <c r="A3568" i="4"/>
  <c r="A3563" i="4"/>
  <c r="A3558" i="4"/>
  <c r="A3548" i="4"/>
  <c r="A3543" i="4"/>
  <c r="A3538" i="4"/>
  <c r="A1473" i="4"/>
  <c r="A3533" i="4"/>
  <c r="A3528" i="4"/>
  <c r="A3523" i="4"/>
  <c r="A3518" i="4"/>
  <c r="A3513" i="4"/>
  <c r="A3508" i="4"/>
  <c r="A3493" i="4"/>
  <c r="A3473" i="4"/>
  <c r="A1128" i="4"/>
  <c r="A3463" i="4"/>
  <c r="A3468" i="4"/>
  <c r="A3458" i="4"/>
  <c r="A3448" i="4"/>
  <c r="A3443" i="4"/>
  <c r="A3453" i="4"/>
  <c r="A3438" i="4"/>
  <c r="A3433" i="4"/>
  <c r="A3423" i="4"/>
  <c r="A3418" i="4"/>
  <c r="A3413" i="4"/>
  <c r="A3408" i="4"/>
  <c r="A3403" i="4"/>
  <c r="A3398" i="4"/>
  <c r="A3393" i="4"/>
  <c r="A3388" i="4"/>
  <c r="A3383" i="4"/>
  <c r="A3378" i="4"/>
  <c r="A3373" i="4"/>
  <c r="A3368" i="4"/>
  <c r="A1873" i="4"/>
  <c r="A3633" i="4"/>
  <c r="A3358" i="4"/>
  <c r="A3353" i="4"/>
  <c r="A3348" i="4"/>
  <c r="A3343" i="4"/>
  <c r="A3338" i="4"/>
  <c r="A3333" i="4"/>
  <c r="A3328" i="4"/>
  <c r="A3323" i="4"/>
  <c r="A3303" i="4"/>
  <c r="A2823" i="4"/>
  <c r="A3318" i="4"/>
  <c r="A2638" i="4"/>
  <c r="A3298" i="4"/>
  <c r="A3308" i="4"/>
  <c r="A1233" i="4"/>
  <c r="A3293" i="4"/>
  <c r="A3288" i="4"/>
  <c r="A3283" i="4"/>
  <c r="A3278" i="4"/>
  <c r="A3273" i="4"/>
  <c r="A3263" i="4"/>
  <c r="A3258" i="4"/>
  <c r="A3253" i="4"/>
  <c r="A3248" i="4"/>
  <c r="A3243" i="4"/>
  <c r="A3238" i="4"/>
  <c r="A3233" i="4"/>
  <c r="A3228" i="4"/>
  <c r="A3223" i="4"/>
  <c r="A3218" i="4"/>
  <c r="A3213" i="4"/>
  <c r="A3208" i="4"/>
  <c r="A3203" i="4"/>
  <c r="A3198" i="4"/>
  <c r="A3193" i="4"/>
  <c r="A3188" i="4"/>
  <c r="A3183" i="4"/>
  <c r="A3178" i="4"/>
  <c r="A3173" i="4"/>
  <c r="A3168" i="4"/>
  <c r="A3163" i="4"/>
  <c r="A3158" i="4"/>
  <c r="A3153" i="4"/>
  <c r="A3148" i="4"/>
  <c r="A3143" i="4"/>
  <c r="A3138" i="4"/>
  <c r="A3133" i="4"/>
  <c r="A3128" i="4"/>
  <c r="A3123" i="4"/>
  <c r="A3118" i="4"/>
  <c r="A3113" i="4"/>
  <c r="A3108" i="4"/>
  <c r="A3103" i="4"/>
  <c r="A3098" i="4"/>
  <c r="A3093" i="4"/>
  <c r="A3088" i="4"/>
  <c r="A3083" i="4"/>
  <c r="A3078" i="4"/>
  <c r="A3073" i="4"/>
  <c r="A3068" i="4"/>
  <c r="A3063" i="4"/>
  <c r="A3058" i="4"/>
  <c r="A3053" i="4"/>
  <c r="A3048" i="4"/>
  <c r="A3043" i="4"/>
  <c r="A3038" i="4"/>
  <c r="A3033" i="4"/>
  <c r="A3028" i="4"/>
  <c r="A3023" i="4"/>
  <c r="A3018" i="4"/>
  <c r="A3013" i="4"/>
  <c r="A3008" i="4"/>
  <c r="A3003" i="4"/>
  <c r="A2998" i="4"/>
  <c r="A2993" i="4"/>
  <c r="A2988" i="4"/>
  <c r="A2983" i="4"/>
  <c r="A2978" i="4"/>
  <c r="A2973" i="4"/>
  <c r="A2968" i="4"/>
  <c r="A2963" i="4"/>
  <c r="A2953" i="4"/>
  <c r="A2948" i="4"/>
  <c r="A2943" i="4"/>
  <c r="A2938" i="4"/>
  <c r="A2933" i="4"/>
  <c r="A2928" i="4"/>
  <c r="A2923" i="4"/>
  <c r="A2918" i="4"/>
  <c r="A2913" i="4"/>
  <c r="A2908" i="4"/>
  <c r="A2903" i="4"/>
  <c r="A2898" i="4"/>
  <c r="A2893" i="4"/>
  <c r="A2888" i="4"/>
  <c r="A2883" i="4"/>
  <c r="A2878" i="4"/>
  <c r="A2873" i="4"/>
  <c r="A2868" i="4"/>
  <c r="A2863" i="4"/>
  <c r="A2858" i="4"/>
  <c r="A2853" i="4"/>
  <c r="A2848" i="4"/>
  <c r="A2838" i="4"/>
  <c r="A2833" i="4"/>
  <c r="A2828" i="4"/>
  <c r="A2803" i="4"/>
  <c r="A2798" i="4"/>
  <c r="A2793" i="4"/>
  <c r="A2788" i="4"/>
  <c r="A2783" i="4"/>
  <c r="A2778" i="4"/>
  <c r="A2773" i="4"/>
  <c r="A2768" i="4"/>
  <c r="A2763" i="4"/>
  <c r="A2758" i="4"/>
  <c r="A2753" i="4"/>
  <c r="A2748" i="4"/>
  <c r="A2743" i="4"/>
  <c r="A2738" i="4"/>
  <c r="A563" i="4"/>
  <c r="A2733" i="4"/>
  <c r="A2728" i="4"/>
  <c r="A2723" i="4"/>
  <c r="A2718" i="4"/>
  <c r="A2713" i="4"/>
  <c r="A2698" i="4"/>
  <c r="A2693" i="4"/>
  <c r="A2688" i="4"/>
  <c r="A2683" i="4"/>
  <c r="A2678" i="4"/>
  <c r="A2673" i="4"/>
  <c r="A2668" i="4"/>
  <c r="A2663" i="4"/>
  <c r="A2658" i="4"/>
  <c r="A2653" i="4"/>
  <c r="A2648" i="4"/>
  <c r="A2643" i="4"/>
  <c r="A2633" i="4"/>
  <c r="A2628" i="4"/>
  <c r="A2623" i="4"/>
  <c r="A1143" i="4"/>
  <c r="A2618" i="4"/>
  <c r="A2613" i="4"/>
  <c r="A2608" i="4"/>
  <c r="A2603" i="4"/>
  <c r="A2598" i="4"/>
  <c r="A2593" i="4"/>
  <c r="A2588" i="4"/>
  <c r="A2583" i="4"/>
  <c r="A2578" i="4"/>
  <c r="A2573" i="4"/>
  <c r="A2568" i="4"/>
  <c r="A2563" i="4"/>
  <c r="A2558" i="4"/>
  <c r="A2553" i="4"/>
  <c r="A2548" i="4"/>
  <c r="A733" i="4"/>
  <c r="A2543" i="4"/>
  <c r="A2538" i="4"/>
  <c r="A2533" i="4"/>
  <c r="A2528" i="4"/>
  <c r="A2523" i="4"/>
  <c r="A2518" i="4"/>
  <c r="A2513" i="4"/>
  <c r="A2508" i="4"/>
  <c r="A2503" i="4"/>
  <c r="A2498" i="4"/>
  <c r="A2493" i="4"/>
  <c r="A2488" i="4"/>
  <c r="A2193" i="4"/>
  <c r="A2468" i="4"/>
  <c r="A2463" i="4"/>
  <c r="A2393" i="4"/>
  <c r="A2458" i="4"/>
  <c r="A2448" i="4"/>
  <c r="A2443" i="4"/>
  <c r="A2438" i="4"/>
  <c r="A2433" i="4"/>
  <c r="A2428" i="4"/>
  <c r="A2423" i="4"/>
  <c r="A2418" i="4"/>
  <c r="A2413" i="4"/>
  <c r="A2408" i="4"/>
  <c r="A2403" i="4"/>
  <c r="A3708" i="4"/>
  <c r="A2398" i="4"/>
  <c r="A2388" i="4"/>
  <c r="A2383" i="4"/>
  <c r="A2378" i="4"/>
  <c r="A2373" i="4"/>
  <c r="A2368" i="4"/>
  <c r="A2363" i="4"/>
  <c r="A2358" i="4"/>
  <c r="A2353" i="4"/>
  <c r="A2348" i="4"/>
  <c r="A2298" i="4"/>
  <c r="A2343" i="4"/>
  <c r="A2338" i="4"/>
  <c r="A2333" i="4"/>
  <c r="A2318" i="4"/>
  <c r="A2313" i="4"/>
  <c r="A2328" i="4"/>
  <c r="A2308" i="4"/>
  <c r="A2323" i="4"/>
  <c r="A2303" i="4"/>
  <c r="A2293" i="4"/>
  <c r="A2278" i="4"/>
  <c r="A2288" i="4"/>
  <c r="A2283" i="4"/>
  <c r="A2273" i="4"/>
  <c r="A2268" i="4"/>
  <c r="A2263" i="4"/>
  <c r="A2258" i="4"/>
  <c r="A2253" i="4"/>
  <c r="A2248" i="4"/>
  <c r="A2243" i="4"/>
  <c r="A2238" i="4"/>
  <c r="A2053" i="4"/>
  <c r="A2233" i="4"/>
  <c r="A2228" i="4"/>
  <c r="A2223" i="4"/>
  <c r="A2218" i="4"/>
  <c r="A2213" i="4"/>
  <c r="A2208" i="4"/>
  <c r="A2203" i="4"/>
  <c r="A2198" i="4"/>
  <c r="A2188" i="4"/>
  <c r="A2183" i="4"/>
  <c r="A2178" i="4"/>
  <c r="A2173" i="4"/>
  <c r="A2168" i="4"/>
  <c r="A2163" i="4"/>
  <c r="A2158" i="4"/>
  <c r="A2153" i="4"/>
  <c r="A2148" i="4"/>
  <c r="A1313" i="4"/>
  <c r="A1138" i="4"/>
  <c r="A2143" i="4"/>
  <c r="A2138" i="4"/>
  <c r="A2133" i="4"/>
  <c r="A2128" i="4"/>
  <c r="A93" i="4"/>
  <c r="A2123" i="4"/>
  <c r="A2118" i="4"/>
  <c r="A2113" i="4"/>
  <c r="A2108" i="4"/>
  <c r="A2103" i="4"/>
  <c r="A2098" i="4"/>
  <c r="A2093" i="4"/>
  <c r="A2088" i="4"/>
  <c r="A2083" i="4"/>
  <c r="A2078" i="4"/>
  <c r="A2073" i="4"/>
  <c r="A2068" i="4"/>
  <c r="A2063" i="4"/>
  <c r="A2058" i="4"/>
  <c r="A2028" i="4"/>
  <c r="A2003" i="4"/>
  <c r="A1998" i="4"/>
  <c r="A1993" i="4"/>
  <c r="A3313" i="4"/>
  <c r="A1988" i="4"/>
  <c r="A2048" i="4"/>
  <c r="A2043" i="4"/>
  <c r="A2038" i="4"/>
  <c r="A2033" i="4"/>
  <c r="A2023" i="4"/>
  <c r="A1968" i="4"/>
  <c r="A1963" i="4"/>
  <c r="A1958" i="4"/>
  <c r="A1953" i="4"/>
  <c r="A1948" i="4"/>
  <c r="A1943" i="4"/>
  <c r="A1938" i="4"/>
  <c r="A1933" i="4"/>
  <c r="A1928" i="4"/>
  <c r="A1923" i="4"/>
  <c r="A1918" i="4"/>
  <c r="A1913" i="4"/>
  <c r="A1908" i="4"/>
  <c r="A1903" i="4"/>
  <c r="A2453" i="4"/>
  <c r="A1898" i="4"/>
  <c r="A1893" i="4"/>
  <c r="A1888" i="4"/>
  <c r="A1883" i="4"/>
  <c r="A1878" i="4"/>
  <c r="A1868" i="4"/>
  <c r="A1863" i="4"/>
  <c r="A1858" i="4"/>
  <c r="A1853" i="4"/>
  <c r="A1848" i="4"/>
  <c r="A1843" i="4"/>
  <c r="A1838" i="4"/>
  <c r="A1833" i="4"/>
  <c r="A1828" i="4"/>
  <c r="A1823" i="4"/>
  <c r="A1818" i="4"/>
  <c r="A1813" i="4"/>
  <c r="A1808" i="4"/>
  <c r="A1803" i="4"/>
  <c r="A1798" i="4"/>
  <c r="A1793" i="4"/>
  <c r="A3553" i="4"/>
  <c r="A1788" i="4"/>
  <c r="A1783" i="4"/>
  <c r="A1778" i="4"/>
  <c r="A1773" i="4"/>
  <c r="A1768" i="4"/>
  <c r="A1763" i="4"/>
  <c r="A1758" i="4"/>
  <c r="A1753" i="4"/>
  <c r="A1748" i="4"/>
  <c r="A1743" i="4"/>
  <c r="A1738" i="4"/>
  <c r="A1733" i="4"/>
  <c r="A1728" i="4"/>
  <c r="A1688" i="4"/>
  <c r="A1723" i="4"/>
  <c r="A1718" i="4"/>
  <c r="A1713" i="4"/>
  <c r="A1708" i="4"/>
  <c r="A1703" i="4"/>
  <c r="A1698" i="4"/>
  <c r="A3268" i="4"/>
  <c r="A1693" i="4"/>
  <c r="A1683" i="4"/>
  <c r="A1678" i="4"/>
  <c r="A1673" i="4"/>
  <c r="A1668" i="4"/>
  <c r="A1663" i="4"/>
  <c r="A1658" i="4"/>
  <c r="A1653" i="4"/>
  <c r="A1648" i="4"/>
  <c r="A2843" i="4"/>
  <c r="A1643" i="4"/>
  <c r="A1638" i="4"/>
  <c r="A1633" i="4"/>
  <c r="A1628" i="4"/>
  <c r="A1623" i="4"/>
  <c r="A1618" i="4"/>
  <c r="A1613" i="4"/>
  <c r="A1608" i="4"/>
  <c r="A1603" i="4"/>
  <c r="A1598" i="4"/>
  <c r="A1593" i="4"/>
  <c r="A1588" i="4"/>
  <c r="A1583" i="4"/>
  <c r="A1578" i="4"/>
  <c r="A1573" i="4"/>
  <c r="A1568" i="4"/>
  <c r="A1563" i="4"/>
  <c r="A1558" i="4"/>
  <c r="A1553" i="4"/>
  <c r="A1548" i="4"/>
  <c r="A1543" i="4"/>
  <c r="A1538" i="4"/>
  <c r="A1533" i="4"/>
  <c r="A1528" i="4"/>
  <c r="A1523" i="4"/>
  <c r="A1518" i="4"/>
  <c r="A1513" i="4"/>
  <c r="A1508" i="4"/>
  <c r="A1503" i="4"/>
  <c r="A1483" i="4"/>
  <c r="A1498" i="4"/>
  <c r="A1493" i="4"/>
  <c r="A1488" i="4"/>
  <c r="A1478" i="4"/>
  <c r="A1468" i="4"/>
  <c r="A1418" i="4"/>
  <c r="A1463" i="4"/>
  <c r="A1458" i="4"/>
  <c r="A1453" i="4"/>
  <c r="A1448" i="4"/>
  <c r="A1443" i="4"/>
  <c r="A1438" i="4"/>
  <c r="A1433" i="4"/>
  <c r="A1428" i="4"/>
  <c r="A1423" i="4"/>
  <c r="A1413" i="4"/>
  <c r="A1408" i="4"/>
  <c r="A1403" i="4"/>
  <c r="A1393" i="4"/>
  <c r="A1388" i="4"/>
  <c r="A1383" i="4"/>
  <c r="A1378" i="4"/>
  <c r="A1373" i="4"/>
  <c r="A1368" i="4"/>
  <c r="A1363" i="4"/>
  <c r="A1358" i="4"/>
  <c r="A1353" i="4"/>
  <c r="A1348" i="4"/>
  <c r="A1343" i="4"/>
  <c r="A1338" i="4"/>
  <c r="A1333" i="4"/>
  <c r="A1323" i="4"/>
  <c r="A1318" i="4"/>
  <c r="A1308" i="4"/>
  <c r="A1303" i="4"/>
  <c r="A1298" i="4"/>
  <c r="A1293" i="4"/>
  <c r="A1288" i="4"/>
  <c r="A1273" i="4"/>
  <c r="A1253" i="4"/>
  <c r="A1193" i="4"/>
  <c r="A1188" i="4"/>
  <c r="A1248" i="4"/>
  <c r="A1183" i="4"/>
  <c r="A1178" i="4"/>
  <c r="A1173" i="4"/>
  <c r="A1168" i="4"/>
  <c r="A1163" i="4"/>
  <c r="A1158" i="4"/>
  <c r="A1148" i="4"/>
  <c r="A1133" i="4"/>
  <c r="A1118" i="4"/>
  <c r="A1113" i="4"/>
  <c r="A1108" i="4"/>
  <c r="A1098" i="4"/>
  <c r="A1103" i="4"/>
  <c r="A1093" i="4"/>
  <c r="A1088" i="4"/>
  <c r="A1083" i="4"/>
  <c r="A1068" i="4"/>
  <c r="A83" i="4"/>
  <c r="A8" i="4"/>
  <c r="A1043" i="4"/>
  <c r="A1038" i="4"/>
  <c r="A1033" i="4"/>
  <c r="A1028" i="4"/>
  <c r="A1023" i="4"/>
  <c r="A1018" i="4"/>
  <c r="A1013" i="4"/>
  <c r="A1008" i="4"/>
  <c r="A1003" i="4"/>
  <c r="A998" i="4"/>
  <c r="A993" i="4"/>
  <c r="A988" i="4"/>
  <c r="A983" i="4"/>
  <c r="A978" i="4"/>
  <c r="A973" i="4"/>
  <c r="A968" i="4"/>
  <c r="A963" i="4"/>
  <c r="A958" i="4"/>
  <c r="A953" i="4"/>
  <c r="A948" i="4"/>
  <c r="A943" i="4"/>
  <c r="A938" i="4"/>
  <c r="A928" i="4"/>
  <c r="A923" i="4"/>
  <c r="A13" i="4"/>
  <c r="A918" i="4"/>
  <c r="A913" i="4"/>
  <c r="A908" i="4"/>
  <c r="A903" i="4"/>
  <c r="A898" i="4"/>
  <c r="A893" i="4"/>
  <c r="A888" i="4"/>
  <c r="A1238" i="4"/>
  <c r="A883" i="4"/>
  <c r="A878" i="4"/>
  <c r="A873" i="4"/>
  <c r="A868" i="4"/>
  <c r="A863" i="4"/>
  <c r="A853" i="4"/>
  <c r="A848" i="4"/>
  <c r="A843" i="4"/>
  <c r="A838" i="4"/>
  <c r="A833" i="4"/>
  <c r="A828" i="4"/>
  <c r="A823" i="4"/>
  <c r="A818" i="4"/>
  <c r="A858" i="4"/>
  <c r="A798" i="4"/>
  <c r="A793" i="4"/>
  <c r="A788" i="4"/>
  <c r="A768" i="4"/>
  <c r="A748" i="4"/>
  <c r="A738" i="4"/>
  <c r="A743" i="4"/>
  <c r="A708" i="4"/>
  <c r="A703" i="4"/>
  <c r="A698" i="4"/>
  <c r="A693" i="4"/>
  <c r="A688" i="4"/>
  <c r="A683" i="4"/>
  <c r="A678" i="4"/>
  <c r="A673" i="4"/>
  <c r="A663" i="4"/>
  <c r="A668" i="4"/>
  <c r="A658" i="4"/>
  <c r="A653" i="4"/>
  <c r="A648" i="4"/>
  <c r="A643" i="4"/>
  <c r="A638" i="4"/>
  <c r="A633" i="4"/>
  <c r="A628" i="4"/>
  <c r="A623" i="4"/>
  <c r="A618" i="4"/>
  <c r="A613" i="4"/>
  <c r="A88" i="4"/>
  <c r="A608" i="4"/>
  <c r="A603" i="4"/>
  <c r="A598" i="4"/>
  <c r="A593" i="4"/>
  <c r="A588" i="4"/>
  <c r="A583" i="4"/>
  <c r="A578" i="4"/>
  <c r="A573" i="4"/>
  <c r="A568" i="4"/>
  <c r="A553" i="4"/>
  <c r="A548" i="4"/>
  <c r="A558" i="4"/>
  <c r="A543" i="4"/>
  <c r="A538" i="4"/>
  <c r="A533" i="4"/>
  <c r="A528" i="4"/>
  <c r="A523" i="4"/>
  <c r="A518" i="4"/>
  <c r="A513" i="4"/>
  <c r="A508" i="4"/>
  <c r="A503" i="4"/>
  <c r="A498" i="4"/>
  <c r="A493" i="4"/>
  <c r="A488" i="4"/>
  <c r="A483" i="4"/>
  <c r="A478" i="4"/>
  <c r="A473" i="4"/>
  <c r="A1153" i="4"/>
  <c r="A468" i="4"/>
  <c r="A463" i="4"/>
  <c r="A458" i="4"/>
  <c r="A453" i="4"/>
  <c r="A448" i="4"/>
  <c r="A443" i="4"/>
  <c r="A438" i="4"/>
  <c r="A433" i="4"/>
  <c r="A428" i="4"/>
  <c r="A423" i="4"/>
  <c r="A418" i="4"/>
  <c r="A413" i="4"/>
  <c r="A408" i="4"/>
  <c r="A403" i="4"/>
  <c r="A398" i="4"/>
  <c r="A393" i="4"/>
  <c r="A388" i="4"/>
  <c r="A383" i="4"/>
  <c r="A378" i="4"/>
  <c r="A373" i="4"/>
  <c r="A368" i="4"/>
  <c r="A363" i="4"/>
  <c r="A358" i="4"/>
  <c r="A353" i="4"/>
  <c r="A1973" i="4"/>
  <c r="A348" i="4"/>
  <c r="A343" i="4"/>
  <c r="A338" i="4"/>
  <c r="A333" i="4"/>
  <c r="A328" i="4"/>
  <c r="A323" i="4"/>
  <c r="A318" i="4"/>
  <c r="A313" i="4"/>
  <c r="A298" i="4"/>
  <c r="A288" i="4"/>
  <c r="A308" i="4"/>
  <c r="A303" i="4"/>
  <c r="A293" i="4"/>
  <c r="A68" i="4"/>
  <c r="A283" i="4"/>
  <c r="A278" i="4"/>
  <c r="A273" i="4"/>
  <c r="A268" i="4"/>
  <c r="A263" i="4"/>
  <c r="A258" i="4"/>
  <c r="A253" i="4"/>
  <c r="A248" i="4"/>
  <c r="A243" i="4"/>
  <c r="A238" i="4"/>
  <c r="A233" i="4"/>
  <c r="A228" i="4"/>
  <c r="A223" i="4"/>
  <c r="A218" i="4"/>
  <c r="A213" i="4"/>
  <c r="A208" i="4"/>
  <c r="A203" i="4"/>
  <c r="A198" i="4"/>
  <c r="A193" i="4"/>
  <c r="A1123" i="4"/>
  <c r="A188" i="4"/>
  <c r="A183" i="4"/>
  <c r="A178" i="4"/>
  <c r="A173" i="4"/>
  <c r="A168" i="4"/>
  <c r="A163" i="4"/>
  <c r="A158" i="4"/>
  <c r="A153" i="4"/>
  <c r="A148" i="4"/>
  <c r="A143" i="4"/>
  <c r="A138" i="4"/>
  <c r="A133" i="4"/>
  <c r="A128" i="4"/>
  <c r="A123" i="4"/>
  <c r="A118" i="4"/>
  <c r="A113" i="4"/>
  <c r="A108" i="4"/>
  <c r="A103" i="4"/>
  <c r="A2708" i="4"/>
  <c r="A98" i="4"/>
  <c r="A813" i="4"/>
  <c r="A783" i="4"/>
  <c r="A728" i="4"/>
  <c r="A713" i="4"/>
  <c r="A1078" i="4"/>
  <c r="A1063" i="4"/>
  <c r="A1053" i="4"/>
  <c r="A808" i="4"/>
  <c r="A73" i="4"/>
  <c r="A778" i="4"/>
  <c r="A723" i="4"/>
  <c r="A1268" i="4"/>
  <c r="A78" i="4"/>
  <c r="A2483" i="4"/>
  <c r="A2478" i="4"/>
  <c r="A2473" i="4"/>
  <c r="A803" i="4"/>
  <c r="A773" i="4"/>
  <c r="A718" i="4"/>
  <c r="A63" i="4"/>
  <c r="A1263" i="4"/>
  <c r="A58" i="4"/>
  <c r="A53" i="4"/>
  <c r="A1283" i="4"/>
  <c r="A48" i="4"/>
  <c r="A38" i="4"/>
  <c r="A1278" i="4"/>
  <c r="A1198" i="4"/>
  <c r="A1073" i="4"/>
  <c r="A1058" i="4"/>
  <c r="A1048" i="4"/>
  <c r="A43" i="4"/>
  <c r="A33" i="4"/>
  <c r="A3758" i="4"/>
  <c r="A3753" i="4"/>
  <c r="A28" i="4"/>
  <c r="A3703" i="4"/>
  <c r="A1258" i="4"/>
  <c r="A3488" i="4"/>
  <c r="A3483" i="4"/>
  <c r="A1983" i="4"/>
  <c r="A2808" i="4"/>
  <c r="A2018" i="4"/>
  <c r="A2013" i="4"/>
  <c r="A2818" i="4"/>
  <c r="A3478" i="4"/>
  <c r="A3698" i="4"/>
  <c r="A1978" i="4"/>
  <c r="A2008" i="4"/>
  <c r="A2813" i="4"/>
  <c r="A758" i="4"/>
  <c r="A763" i="4"/>
  <c r="A753" i="4"/>
  <c r="A1213" i="4"/>
  <c r="A1208" i="4"/>
  <c r="A3733" i="4"/>
  <c r="A1223" i="4"/>
  <c r="A1203" i="4"/>
  <c r="A3728" i="4"/>
  <c r="A3498" i="4"/>
  <c r="A3723" i="4"/>
  <c r="A23" i="4"/>
  <c r="A18" i="4"/>
  <c r="A1228" i="4"/>
  <c r="A1218" i="4"/>
  <c r="A3743" i="4"/>
  <c r="A3503" i="4"/>
  <c r="A3738" i="4"/>
  <c r="A1396" i="4"/>
  <c r="A1326" i="4"/>
  <c r="A3876" i="4"/>
  <c r="A3871" i="4"/>
  <c r="A3866" i="4"/>
  <c r="A3861" i="4"/>
  <c r="A3856" i="4"/>
  <c r="A3851" i="4"/>
  <c r="A3846" i="4"/>
  <c r="A3841" i="4"/>
  <c r="A3836" i="4"/>
  <c r="A3831" i="4"/>
  <c r="A3826" i="4"/>
  <c r="A3821" i="4"/>
  <c r="A3816" i="4"/>
  <c r="A3811" i="4"/>
  <c r="A3806" i="4"/>
  <c r="A3801" i="4"/>
  <c r="A3796" i="4"/>
  <c r="A3791" i="4"/>
  <c r="A3786" i="4"/>
  <c r="A3781" i="4"/>
  <c r="A3776" i="4"/>
  <c r="A3771" i="4"/>
  <c r="A3766" i="4"/>
  <c r="A3761" i="4"/>
  <c r="A3746" i="4"/>
  <c r="A3716" i="4"/>
  <c r="A3711" i="4"/>
  <c r="A3691" i="4"/>
  <c r="A3686" i="4"/>
  <c r="A3681" i="4"/>
  <c r="A3676" i="4"/>
  <c r="A3671" i="4"/>
  <c r="A3666" i="4"/>
  <c r="A3661" i="4"/>
  <c r="A3656" i="4"/>
  <c r="A1241" i="4"/>
  <c r="A3651" i="4"/>
  <c r="A3646" i="4"/>
  <c r="A3641" i="4"/>
  <c r="A3636" i="4"/>
  <c r="A3626" i="4"/>
  <c r="A3621" i="4"/>
  <c r="A3616" i="4"/>
  <c r="A3611" i="4"/>
  <c r="A3606" i="4"/>
  <c r="A3601" i="4"/>
  <c r="A3596" i="4"/>
  <c r="A3591" i="4"/>
  <c r="A3586" i="4"/>
  <c r="A3581" i="4"/>
  <c r="A3576" i="4"/>
  <c r="A3571" i="4"/>
  <c r="A3566" i="4"/>
  <c r="A3561" i="4"/>
  <c r="A3556" i="4"/>
  <c r="A3546" i="4"/>
  <c r="A3541" i="4"/>
  <c r="A3536" i="4"/>
  <c r="A1471" i="4"/>
  <c r="A3531" i="4"/>
  <c r="A3526" i="4"/>
  <c r="A3521" i="4"/>
  <c r="A3516" i="4"/>
  <c r="A3511" i="4"/>
  <c r="A3506" i="4"/>
  <c r="A3491" i="4"/>
  <c r="A3471" i="4"/>
  <c r="A1126" i="4"/>
  <c r="A3461" i="4"/>
  <c r="A3466" i="4"/>
  <c r="A3456" i="4"/>
  <c r="A3446" i="4"/>
  <c r="A3441" i="4"/>
  <c r="A3451" i="4"/>
  <c r="A3436" i="4"/>
  <c r="A3431" i="4"/>
  <c r="A3421" i="4"/>
  <c r="A3416" i="4"/>
  <c r="A3411" i="4"/>
  <c r="A3406" i="4"/>
  <c r="A3401" i="4"/>
  <c r="A3396" i="4"/>
  <c r="A3391" i="4"/>
  <c r="A3386" i="4"/>
  <c r="A3381" i="4"/>
  <c r="A3376" i="4"/>
  <c r="A3371" i="4"/>
  <c r="A3366" i="4"/>
  <c r="A1871" i="4"/>
  <c r="A3631" i="4"/>
  <c r="A3356" i="4"/>
  <c r="A3351" i="4"/>
  <c r="A3346" i="4"/>
  <c r="A3341" i="4"/>
  <c r="A3336" i="4"/>
  <c r="A3331" i="4"/>
  <c r="A3326" i="4"/>
  <c r="A3321" i="4"/>
  <c r="A3301" i="4"/>
  <c r="A2821" i="4"/>
  <c r="A3316" i="4"/>
  <c r="A2636" i="4"/>
  <c r="A3296" i="4"/>
  <c r="A3306" i="4"/>
  <c r="A1231" i="4"/>
  <c r="A3291" i="4"/>
  <c r="A3286" i="4"/>
  <c r="A3281" i="4"/>
  <c r="A3276" i="4"/>
  <c r="A3271" i="4"/>
  <c r="A3261" i="4"/>
  <c r="A3256" i="4"/>
  <c r="A3251" i="4"/>
  <c r="A3246" i="4"/>
  <c r="A3241" i="4"/>
  <c r="A3236" i="4"/>
  <c r="A3231" i="4"/>
  <c r="A3226" i="4"/>
  <c r="A3221" i="4"/>
  <c r="A3216" i="4"/>
  <c r="A3211" i="4"/>
  <c r="A3206" i="4"/>
  <c r="A3201" i="4"/>
  <c r="A3196" i="4"/>
  <c r="A3191" i="4"/>
  <c r="A3186" i="4"/>
  <c r="A3181" i="4"/>
  <c r="A3176" i="4"/>
  <c r="A3171" i="4"/>
  <c r="A3166" i="4"/>
  <c r="A3161" i="4"/>
  <c r="A3156" i="4"/>
  <c r="A3151" i="4"/>
  <c r="A3146" i="4"/>
  <c r="A3141" i="4"/>
  <c r="A3136" i="4"/>
  <c r="A3131" i="4"/>
  <c r="A3126" i="4"/>
  <c r="A3121" i="4"/>
  <c r="A3116" i="4"/>
  <c r="A3111" i="4"/>
  <c r="A3106" i="4"/>
  <c r="A3101" i="4"/>
  <c r="A3096" i="4"/>
  <c r="A3091" i="4"/>
  <c r="A3086" i="4"/>
  <c r="A3081" i="4"/>
  <c r="A3076" i="4"/>
  <c r="A3071" i="4"/>
  <c r="A3066" i="4"/>
  <c r="A3061" i="4"/>
  <c r="A3056" i="4"/>
  <c r="A3051" i="4"/>
  <c r="A3046" i="4"/>
  <c r="A3041" i="4"/>
  <c r="A3036" i="4"/>
  <c r="A3031" i="4"/>
  <c r="A3026" i="4"/>
  <c r="A3021" i="4"/>
  <c r="A3016" i="4"/>
  <c r="A3011" i="4"/>
  <c r="A3006" i="4"/>
  <c r="A3001" i="4"/>
  <c r="A2996" i="4"/>
  <c r="A2991" i="4"/>
  <c r="A2986" i="4"/>
  <c r="A2981" i="4"/>
  <c r="A2976" i="4"/>
  <c r="A2971" i="4"/>
  <c r="A2966" i="4"/>
  <c r="A2961" i="4"/>
  <c r="A2951" i="4"/>
  <c r="A2946" i="4"/>
  <c r="A2941" i="4"/>
  <c r="A2936" i="4"/>
  <c r="A2931" i="4"/>
  <c r="A2926" i="4"/>
  <c r="A2921" i="4"/>
  <c r="A2916" i="4"/>
  <c r="A2911" i="4"/>
  <c r="A2906" i="4"/>
  <c r="A2901" i="4"/>
  <c r="A2896" i="4"/>
  <c r="A2891" i="4"/>
  <c r="A2886" i="4"/>
  <c r="A2881" i="4"/>
  <c r="A2876" i="4"/>
  <c r="A2871" i="4"/>
  <c r="A2866" i="4"/>
  <c r="A2861" i="4"/>
  <c r="A2856" i="4"/>
  <c r="A2851" i="4"/>
  <c r="A2846" i="4"/>
  <c r="A2836" i="4"/>
  <c r="A2831" i="4"/>
  <c r="A2826" i="4"/>
  <c r="A2801" i="4"/>
  <c r="A2796" i="4"/>
  <c r="A2791" i="4"/>
  <c r="A2786" i="4"/>
  <c r="A2781" i="4"/>
  <c r="A2776" i="4"/>
  <c r="A2771" i="4"/>
  <c r="A2766" i="4"/>
  <c r="A2761" i="4"/>
  <c r="A2756" i="4"/>
  <c r="A2751" i="4"/>
  <c r="A2746" i="4"/>
  <c r="A2741" i="4"/>
  <c r="A2736" i="4"/>
  <c r="A561" i="4"/>
  <c r="A2731" i="4"/>
  <c r="A2726" i="4"/>
  <c r="A2721" i="4"/>
  <c r="A2716" i="4"/>
  <c r="A2711" i="4"/>
  <c r="A2696" i="4"/>
  <c r="A2691" i="4"/>
  <c r="A2686" i="4"/>
  <c r="A2681" i="4"/>
  <c r="A2676" i="4"/>
  <c r="A2671" i="4"/>
  <c r="A2666" i="4"/>
  <c r="A2661" i="4"/>
  <c r="A2656" i="4"/>
  <c r="A2651" i="4"/>
  <c r="A2646" i="4"/>
  <c r="A2641" i="4"/>
  <c r="A2631" i="4"/>
  <c r="A2626" i="4"/>
  <c r="A2621" i="4"/>
  <c r="A1141" i="4"/>
  <c r="A2616" i="4"/>
  <c r="A2611" i="4"/>
  <c r="A2606" i="4"/>
  <c r="A2601" i="4"/>
  <c r="A2596" i="4"/>
  <c r="A2591" i="4"/>
  <c r="A2586" i="4"/>
  <c r="A2581" i="4"/>
  <c r="A2576" i="4"/>
  <c r="A2571" i="4"/>
  <c r="A2566" i="4"/>
  <c r="A2561" i="4"/>
  <c r="A2556" i="4"/>
  <c r="A2551" i="4"/>
  <c r="A2546" i="4"/>
  <c r="A731" i="4"/>
  <c r="A2541" i="4"/>
  <c r="A2536" i="4"/>
  <c r="A2531" i="4"/>
  <c r="A2526" i="4"/>
  <c r="A2521" i="4"/>
  <c r="A2516" i="4"/>
  <c r="A2511" i="4"/>
  <c r="A2506" i="4"/>
  <c r="A2501" i="4"/>
  <c r="A2496" i="4"/>
  <c r="A2491" i="4"/>
  <c r="A2486" i="4"/>
  <c r="A2191" i="4"/>
  <c r="A2466" i="4"/>
  <c r="A2461" i="4"/>
  <c r="A2391" i="4"/>
  <c r="A2456" i="4"/>
  <c r="A2446" i="4"/>
  <c r="A2441" i="4"/>
  <c r="A2436" i="4"/>
  <c r="A2431" i="4"/>
  <c r="A2426" i="4"/>
  <c r="A2421" i="4"/>
  <c r="A2416" i="4"/>
  <c r="A2411" i="4"/>
  <c r="A2406" i="4"/>
  <c r="A2401" i="4"/>
  <c r="A3706" i="4"/>
  <c r="A2396" i="4"/>
  <c r="A2386" i="4"/>
  <c r="A2381" i="4"/>
  <c r="A2376" i="4"/>
  <c r="A2371" i="4"/>
  <c r="A2366" i="4"/>
  <c r="A2361" i="4"/>
  <c r="A2356" i="4"/>
  <c r="A2351" i="4"/>
  <c r="A2346" i="4"/>
  <c r="A2296" i="4"/>
  <c r="A2341" i="4"/>
  <c r="A2336" i="4"/>
  <c r="A2331" i="4"/>
  <c r="A2316" i="4"/>
  <c r="A2311" i="4"/>
  <c r="A2326" i="4"/>
  <c r="A2306" i="4"/>
  <c r="A2321" i="4"/>
  <c r="A2301" i="4"/>
  <c r="A2291" i="4"/>
  <c r="A2276" i="4"/>
  <c r="A2286" i="4"/>
  <c r="A2281" i="4"/>
  <c r="A2271" i="4"/>
  <c r="A2266" i="4"/>
  <c r="A2261" i="4"/>
  <c r="A2256" i="4"/>
  <c r="A2251" i="4"/>
  <c r="A2246" i="4"/>
  <c r="A2241" i="4"/>
  <c r="A2236" i="4"/>
  <c r="A2051" i="4"/>
  <c r="A2231" i="4"/>
  <c r="A2226" i="4"/>
  <c r="A2221" i="4"/>
  <c r="A2216" i="4"/>
  <c r="A2211" i="4"/>
  <c r="A2206" i="4"/>
  <c r="A2201" i="4"/>
  <c r="A2196" i="4"/>
  <c r="A2186" i="4"/>
  <c r="A2181" i="4"/>
  <c r="A2176" i="4"/>
  <c r="A2171" i="4"/>
  <c r="A2166" i="4"/>
  <c r="A2161" i="4"/>
  <c r="A2156" i="4"/>
  <c r="A2151" i="4"/>
  <c r="A2146" i="4"/>
  <c r="A1311" i="4"/>
  <c r="A1136" i="4"/>
  <c r="A2141" i="4"/>
  <c r="A2136" i="4"/>
  <c r="A2131" i="4"/>
  <c r="A2126" i="4"/>
  <c r="A91" i="4"/>
  <c r="A2121" i="4"/>
  <c r="A2116" i="4"/>
  <c r="A2111" i="4"/>
  <c r="A2106" i="4"/>
  <c r="A2101" i="4"/>
  <c r="A2096" i="4"/>
  <c r="A2091" i="4"/>
  <c r="A2086" i="4"/>
  <c r="A2081" i="4"/>
  <c r="A2076" i="4"/>
  <c r="A2071" i="4"/>
  <c r="A2066" i="4"/>
  <c r="A2061" i="4"/>
  <c r="A2056" i="4"/>
  <c r="A2026" i="4"/>
  <c r="A2001" i="4"/>
  <c r="A1996" i="4"/>
  <c r="A1991" i="4"/>
  <c r="A3311" i="4"/>
  <c r="A1986" i="4"/>
  <c r="A2046" i="4"/>
  <c r="A2041" i="4"/>
  <c r="A2036" i="4"/>
  <c r="A2031" i="4"/>
  <c r="A2021" i="4"/>
  <c r="A1966" i="4"/>
  <c r="A1961" i="4"/>
  <c r="A1956" i="4"/>
  <c r="A1951" i="4"/>
  <c r="A1946" i="4"/>
  <c r="A1941" i="4"/>
  <c r="A1936" i="4"/>
  <c r="A1931" i="4"/>
  <c r="A1926" i="4"/>
  <c r="A1921" i="4"/>
  <c r="A1916" i="4"/>
  <c r="A1911" i="4"/>
  <c r="A1906" i="4"/>
  <c r="A1901" i="4"/>
  <c r="A2451" i="4"/>
  <c r="A1896" i="4"/>
  <c r="A1891" i="4"/>
  <c r="A1886" i="4"/>
  <c r="A1881" i="4"/>
  <c r="A1876" i="4"/>
  <c r="A1866" i="4"/>
  <c r="A1861" i="4"/>
  <c r="A1856" i="4"/>
  <c r="A1851" i="4"/>
  <c r="A1846" i="4"/>
  <c r="A1841" i="4"/>
  <c r="A1836" i="4"/>
  <c r="A1831" i="4"/>
  <c r="A1826" i="4"/>
  <c r="A1821" i="4"/>
  <c r="A1816" i="4"/>
  <c r="A1811" i="4"/>
  <c r="A1806" i="4"/>
  <c r="A1801" i="4"/>
  <c r="A1796" i="4"/>
  <c r="A1791" i="4"/>
  <c r="A3551" i="4"/>
  <c r="A1786" i="4"/>
  <c r="A1781" i="4"/>
  <c r="A1776" i="4"/>
  <c r="A1771" i="4"/>
  <c r="A1766" i="4"/>
  <c r="A1761" i="4"/>
  <c r="A1756" i="4"/>
  <c r="A1751" i="4"/>
  <c r="A1746" i="4"/>
  <c r="A1741" i="4"/>
  <c r="A1736" i="4"/>
  <c r="A1731" i="4"/>
  <c r="A1726" i="4"/>
  <c r="A1686" i="4"/>
  <c r="A1721" i="4"/>
  <c r="A1716" i="4"/>
  <c r="A1711" i="4"/>
  <c r="A1706" i="4"/>
  <c r="A1701" i="4"/>
  <c r="A1696" i="4"/>
  <c r="A3266" i="4"/>
  <c r="A1691" i="4"/>
  <c r="A1681" i="4"/>
  <c r="A1676" i="4"/>
  <c r="A1671" i="4"/>
  <c r="A1666" i="4"/>
  <c r="A1661" i="4"/>
  <c r="A1656" i="4"/>
  <c r="A1651" i="4"/>
  <c r="A1646" i="4"/>
  <c r="A2841" i="4"/>
  <c r="A1641" i="4"/>
  <c r="A1636" i="4"/>
  <c r="A1631" i="4"/>
  <c r="A1626" i="4"/>
  <c r="A1621" i="4"/>
  <c r="A1616" i="4"/>
  <c r="A1611" i="4"/>
  <c r="A1606" i="4"/>
  <c r="A1601" i="4"/>
  <c r="A1596" i="4"/>
  <c r="A1591" i="4"/>
  <c r="A1586" i="4"/>
  <c r="A1581" i="4"/>
  <c r="A1576" i="4"/>
  <c r="A1571" i="4"/>
  <c r="A1566" i="4"/>
  <c r="A1561" i="4"/>
  <c r="A1556" i="4"/>
  <c r="A1551" i="4"/>
  <c r="A1546" i="4"/>
  <c r="A1541" i="4"/>
  <c r="A1536" i="4"/>
  <c r="A1531" i="4"/>
  <c r="A1526" i="4"/>
  <c r="A1521" i="4"/>
  <c r="A1516" i="4"/>
  <c r="A1511" i="4"/>
  <c r="A1506" i="4"/>
  <c r="A1501" i="4"/>
  <c r="A1481" i="4"/>
  <c r="A1496" i="4"/>
  <c r="A1491" i="4"/>
  <c r="A1486" i="4"/>
  <c r="A1476" i="4"/>
  <c r="A1466" i="4"/>
  <c r="A1416" i="4"/>
  <c r="A1461" i="4"/>
  <c r="A1456" i="4"/>
  <c r="A1451" i="4"/>
  <c r="A1446" i="4"/>
  <c r="A1441" i="4"/>
  <c r="A1436" i="4"/>
  <c r="A1431" i="4"/>
  <c r="A1426" i="4"/>
  <c r="A1421" i="4"/>
  <c r="A1411" i="4"/>
  <c r="A1406" i="4"/>
  <c r="A1401" i="4"/>
  <c r="A1391" i="4"/>
  <c r="A1386" i="4"/>
  <c r="A1381" i="4"/>
  <c r="A1376" i="4"/>
  <c r="A1371" i="4"/>
  <c r="A1366" i="4"/>
  <c r="A1361" i="4"/>
  <c r="A1356" i="4"/>
  <c r="A1351" i="4"/>
  <c r="A1346" i="4"/>
  <c r="A1341" i="4"/>
  <c r="A1336" i="4"/>
  <c r="A1331" i="4"/>
  <c r="A1321" i="4"/>
  <c r="A1316" i="4"/>
  <c r="A1306" i="4"/>
  <c r="A1301" i="4"/>
  <c r="A1296" i="4"/>
  <c r="A1291" i="4"/>
  <c r="A1286" i="4"/>
  <c r="A1271" i="4"/>
  <c r="A1251" i="4"/>
  <c r="A1191" i="4"/>
  <c r="A1186" i="4"/>
  <c r="A1246" i="4"/>
  <c r="A1181" i="4"/>
  <c r="A1176" i="4"/>
  <c r="A1171" i="4"/>
  <c r="A1166" i="4"/>
  <c r="A1161" i="4"/>
  <c r="A1156" i="4"/>
  <c r="A1146" i="4"/>
  <c r="A1131" i="4"/>
  <c r="A1116" i="4"/>
  <c r="A1111" i="4"/>
  <c r="A1106" i="4"/>
  <c r="A1096" i="4"/>
  <c r="A1101" i="4"/>
  <c r="A1091" i="4"/>
  <c r="A1086" i="4"/>
  <c r="A1081" i="4"/>
  <c r="A1066" i="4"/>
  <c r="A81" i="4"/>
  <c r="A6" i="4"/>
  <c r="A1041" i="4"/>
  <c r="A1036" i="4"/>
  <c r="A1031" i="4"/>
  <c r="A1026" i="4"/>
  <c r="A1021" i="4"/>
  <c r="A1016" i="4"/>
  <c r="A1011" i="4"/>
  <c r="A1006" i="4"/>
  <c r="A1001" i="4"/>
  <c r="A996" i="4"/>
  <c r="A991" i="4"/>
  <c r="A986" i="4"/>
  <c r="A981" i="4"/>
  <c r="A976" i="4"/>
  <c r="A971" i="4"/>
  <c r="A966" i="4"/>
  <c r="A961" i="4"/>
  <c r="A956" i="4"/>
  <c r="A951" i="4"/>
  <c r="A946" i="4"/>
  <c r="A941" i="4"/>
  <c r="A936" i="4"/>
  <c r="A926" i="4"/>
  <c r="A921" i="4"/>
  <c r="A11" i="4"/>
  <c r="A916" i="4"/>
  <c r="A911" i="4"/>
  <c r="A906" i="4"/>
  <c r="A901" i="4"/>
  <c r="A896" i="4"/>
  <c r="A891" i="4"/>
  <c r="A886" i="4"/>
  <c r="A1236" i="4"/>
  <c r="A881" i="4"/>
  <c r="A876" i="4"/>
  <c r="A871" i="4"/>
  <c r="A866" i="4"/>
  <c r="A861" i="4"/>
  <c r="A851" i="4"/>
  <c r="A846" i="4"/>
  <c r="A841" i="4"/>
  <c r="A836" i="4"/>
  <c r="A831" i="4"/>
  <c r="A826" i="4"/>
  <c r="A821" i="4"/>
  <c r="A816" i="4"/>
  <c r="A856" i="4"/>
  <c r="A796" i="4"/>
  <c r="A791" i="4"/>
  <c r="A786" i="4"/>
  <c r="A766" i="4"/>
  <c r="A746" i="4"/>
  <c r="A736" i="4"/>
  <c r="A741" i="4"/>
  <c r="A706" i="4"/>
  <c r="A701" i="4"/>
  <c r="A696" i="4"/>
  <c r="A691" i="4"/>
  <c r="A686" i="4"/>
  <c r="A681" i="4"/>
  <c r="A676" i="4"/>
  <c r="A671" i="4"/>
  <c r="A661" i="4"/>
  <c r="A666" i="4"/>
  <c r="A656" i="4"/>
  <c r="A651" i="4"/>
  <c r="A646" i="4"/>
  <c r="A641" i="4"/>
  <c r="A636" i="4"/>
  <c r="A631" i="4"/>
  <c r="A626" i="4"/>
  <c r="A621" i="4"/>
  <c r="A616" i="4"/>
  <c r="A611" i="4"/>
  <c r="A86" i="4"/>
  <c r="A606" i="4"/>
  <c r="A601" i="4"/>
  <c r="A596" i="4"/>
  <c r="A591" i="4"/>
  <c r="A586" i="4"/>
  <c r="A581" i="4"/>
  <c r="A576" i="4"/>
  <c r="A571" i="4"/>
  <c r="A566" i="4"/>
  <c r="A551" i="4"/>
  <c r="A546" i="4"/>
  <c r="A556" i="4"/>
  <c r="A541" i="4"/>
  <c r="A536" i="4"/>
  <c r="A531" i="4"/>
  <c r="A526" i="4"/>
  <c r="A521" i="4"/>
  <c r="A516" i="4"/>
  <c r="A511" i="4"/>
  <c r="A506" i="4"/>
  <c r="A501" i="4"/>
  <c r="A496" i="4"/>
  <c r="A491" i="4"/>
  <c r="A486" i="4"/>
  <c r="A481" i="4"/>
  <c r="A476" i="4"/>
  <c r="A471" i="4"/>
  <c r="A1151" i="4"/>
  <c r="A466" i="4"/>
  <c r="A461" i="4"/>
  <c r="A456" i="4"/>
  <c r="A451" i="4"/>
  <c r="A446" i="4"/>
  <c r="A441" i="4"/>
  <c r="A436" i="4"/>
  <c r="A431" i="4"/>
  <c r="A426" i="4"/>
  <c r="A421" i="4"/>
  <c r="A416" i="4"/>
  <c r="A411" i="4"/>
  <c r="A406" i="4"/>
  <c r="A401" i="4"/>
  <c r="A396" i="4"/>
  <c r="A391" i="4"/>
  <c r="A386" i="4"/>
  <c r="A381" i="4"/>
  <c r="A376" i="4"/>
  <c r="A371" i="4"/>
  <c r="A366" i="4"/>
  <c r="A361" i="4"/>
  <c r="A356" i="4"/>
  <c r="A351" i="4"/>
  <c r="A1971" i="4"/>
  <c r="A346" i="4"/>
  <c r="A341" i="4"/>
  <c r="A336" i="4"/>
  <c r="A331" i="4"/>
  <c r="A326" i="4"/>
  <c r="A321" i="4"/>
  <c r="A316" i="4"/>
  <c r="A311" i="4"/>
  <c r="A296" i="4"/>
  <c r="A286" i="4"/>
  <c r="A306" i="4"/>
  <c r="A301" i="4"/>
  <c r="A291" i="4"/>
  <c r="A66" i="4"/>
  <c r="A281" i="4"/>
  <c r="A276" i="4"/>
  <c r="A271" i="4"/>
  <c r="A266" i="4"/>
  <c r="A261" i="4"/>
  <c r="A256" i="4"/>
  <c r="A251" i="4"/>
  <c r="A246" i="4"/>
  <c r="A241" i="4"/>
  <c r="A236" i="4"/>
  <c r="A231" i="4"/>
  <c r="A226" i="4"/>
  <c r="A221" i="4"/>
  <c r="A216" i="4"/>
  <c r="A211" i="4"/>
  <c r="A206" i="4"/>
  <c r="A201" i="4"/>
  <c r="A196" i="4"/>
  <c r="A191" i="4"/>
  <c r="A1121" i="4"/>
  <c r="A186" i="4"/>
  <c r="A181" i="4"/>
  <c r="A176" i="4"/>
  <c r="A171" i="4"/>
  <c r="A166" i="4"/>
  <c r="A161" i="4"/>
  <c r="A156" i="4"/>
  <c r="A151" i="4"/>
  <c r="A146" i="4"/>
  <c r="A141" i="4"/>
  <c r="A136" i="4"/>
  <c r="A131" i="4"/>
  <c r="A126" i="4"/>
  <c r="A121" i="4"/>
  <c r="A116" i="4"/>
  <c r="A111" i="4"/>
  <c r="A106" i="4"/>
  <c r="A101" i="4"/>
  <c r="A2706" i="4"/>
  <c r="A96" i="4"/>
  <c r="A811" i="4"/>
  <c r="A781" i="4"/>
  <c r="A726" i="4"/>
  <c r="A711" i="4"/>
  <c r="A1076" i="4"/>
  <c r="A1061" i="4"/>
  <c r="A1051" i="4"/>
  <c r="A806" i="4"/>
  <c r="A71" i="4"/>
  <c r="A776" i="4"/>
  <c r="A721" i="4"/>
  <c r="A1266" i="4"/>
  <c r="A76" i="4"/>
  <c r="A2481" i="4"/>
  <c r="A2476" i="4"/>
  <c r="A2471" i="4"/>
  <c r="A801" i="4"/>
  <c r="A771" i="4"/>
  <c r="A716" i="4"/>
  <c r="A61" i="4"/>
  <c r="A1261" i="4"/>
  <c r="A56" i="4"/>
  <c r="A51" i="4"/>
  <c r="A1281" i="4"/>
  <c r="A46" i="4"/>
  <c r="A36" i="4"/>
  <c r="A1276" i="4"/>
  <c r="A1196" i="4"/>
  <c r="A1071" i="4"/>
  <c r="A1056" i="4"/>
  <c r="A1046" i="4"/>
  <c r="A41" i="4"/>
  <c r="A31" i="4"/>
  <c r="A3756" i="4"/>
  <c r="A3751" i="4"/>
  <c r="A26" i="4"/>
  <c r="A3701" i="4"/>
  <c r="A1256" i="4"/>
  <c r="A3486" i="4"/>
  <c r="A3481" i="4"/>
  <c r="A1981" i="4"/>
  <c r="A2806" i="4"/>
  <c r="A2016" i="4"/>
  <c r="A2011" i="4"/>
  <c r="A2816" i="4"/>
  <c r="A3476" i="4"/>
  <c r="A3696" i="4"/>
  <c r="A1976" i="4"/>
  <c r="A2006" i="4"/>
  <c r="A2811" i="4"/>
  <c r="A756" i="4"/>
  <c r="A761" i="4"/>
  <c r="A751" i="4"/>
  <c r="A1211" i="4"/>
  <c r="A1206" i="4"/>
  <c r="A3731" i="4"/>
  <c r="A1221" i="4"/>
  <c r="A1201" i="4"/>
  <c r="A3726" i="4"/>
  <c r="A3496" i="4"/>
  <c r="A3721" i="4"/>
  <c r="A21" i="4"/>
  <c r="A16" i="4"/>
  <c r="A1226" i="4"/>
  <c r="A1216" i="4"/>
  <c r="A3741" i="4"/>
  <c r="A3501" i="4"/>
  <c r="A3736" i="4"/>
  <c r="A1395" i="4"/>
  <c r="A1325" i="4"/>
  <c r="A3875" i="4"/>
  <c r="A3870" i="4"/>
  <c r="A3865" i="4"/>
  <c r="A3860" i="4"/>
  <c r="A3855" i="4"/>
  <c r="A3850" i="4"/>
  <c r="A3845" i="4"/>
  <c r="A3840" i="4"/>
  <c r="A3835" i="4"/>
  <c r="A3830" i="4"/>
  <c r="A3825" i="4"/>
  <c r="A3820" i="4"/>
  <c r="A3815" i="4"/>
  <c r="A3810" i="4"/>
  <c r="A3805" i="4"/>
  <c r="A3800" i="4"/>
  <c r="A3795" i="4"/>
  <c r="A3790" i="4"/>
  <c r="A3785" i="4"/>
  <c r="A3780" i="4"/>
  <c r="A3775" i="4"/>
  <c r="A3770" i="4"/>
  <c r="A3765" i="4"/>
  <c r="A3760" i="4"/>
  <c r="A3745" i="4"/>
  <c r="A3715" i="4"/>
  <c r="A3710" i="4"/>
  <c r="A3690" i="4"/>
  <c r="A3685" i="4"/>
  <c r="A3680" i="4"/>
  <c r="A3675" i="4"/>
  <c r="A3670" i="4"/>
  <c r="A3665" i="4"/>
  <c r="A3660" i="4"/>
  <c r="A3655" i="4"/>
  <c r="A1240" i="4"/>
  <c r="A3650" i="4"/>
  <c r="A3645" i="4"/>
  <c r="A3640" i="4"/>
  <c r="A3635" i="4"/>
  <c r="A3625" i="4"/>
  <c r="A3620" i="4"/>
  <c r="A3615" i="4"/>
  <c r="A3610" i="4"/>
  <c r="A3605" i="4"/>
  <c r="A3600" i="4"/>
  <c r="A3595" i="4"/>
  <c r="A3590" i="4"/>
  <c r="A3585" i="4"/>
  <c r="A3580" i="4"/>
  <c r="A3575" i="4"/>
  <c r="A3570" i="4"/>
  <c r="A3565" i="4"/>
  <c r="A3560" i="4"/>
  <c r="A3555" i="4"/>
  <c r="A3545" i="4"/>
  <c r="A3540" i="4"/>
  <c r="A3535" i="4"/>
  <c r="A1470" i="4"/>
  <c r="A3530" i="4"/>
  <c r="A3525" i="4"/>
  <c r="A3520" i="4"/>
  <c r="A3515" i="4"/>
  <c r="A3510" i="4"/>
  <c r="A3505" i="4"/>
  <c r="A3490" i="4"/>
  <c r="A3470" i="4"/>
  <c r="A1125" i="4"/>
  <c r="A3460" i="4"/>
  <c r="A3465" i="4"/>
  <c r="A3455" i="4"/>
  <c r="A3445" i="4"/>
  <c r="A3440" i="4"/>
  <c r="A3450" i="4"/>
  <c r="A3435" i="4"/>
  <c r="A3430" i="4"/>
  <c r="A3420" i="4"/>
  <c r="A3415" i="4"/>
  <c r="A3410" i="4"/>
  <c r="A3405" i="4"/>
  <c r="A3400" i="4"/>
  <c r="A3395" i="4"/>
  <c r="A3390" i="4"/>
  <c r="A3385" i="4"/>
  <c r="A3380" i="4"/>
  <c r="A3375" i="4"/>
  <c r="A3370" i="4"/>
  <c r="A3365" i="4"/>
  <c r="A1870" i="4"/>
  <c r="A3630" i="4"/>
  <c r="A3355" i="4"/>
  <c r="A3350" i="4"/>
  <c r="A3345" i="4"/>
  <c r="A3340" i="4"/>
  <c r="A3335" i="4"/>
  <c r="A3330" i="4"/>
  <c r="A3325" i="4"/>
  <c r="A3320" i="4"/>
  <c r="A3300" i="4"/>
  <c r="A2820" i="4"/>
  <c r="A3315" i="4"/>
  <c r="A2635" i="4"/>
  <c r="A3295" i="4"/>
  <c r="A3305" i="4"/>
  <c r="A1230" i="4"/>
  <c r="A3290" i="4"/>
  <c r="A3285" i="4"/>
  <c r="A3280" i="4"/>
  <c r="A3275" i="4"/>
  <c r="A3270" i="4"/>
  <c r="A3260" i="4"/>
  <c r="A3255" i="4"/>
  <c r="A3250" i="4"/>
  <c r="A3245" i="4"/>
  <c r="A3240" i="4"/>
  <c r="A3235" i="4"/>
  <c r="A3230" i="4"/>
  <c r="A3225" i="4"/>
  <c r="A3220" i="4"/>
  <c r="A3215" i="4"/>
  <c r="A3210" i="4"/>
  <c r="A3205" i="4"/>
  <c r="A3200" i="4"/>
  <c r="A3195" i="4"/>
  <c r="A3190" i="4"/>
  <c r="A3185" i="4"/>
  <c r="A3180" i="4"/>
  <c r="A3175" i="4"/>
  <c r="A3170" i="4"/>
  <c r="A3165" i="4"/>
  <c r="A3160" i="4"/>
  <c r="A3155" i="4"/>
  <c r="A3150" i="4"/>
  <c r="A3145" i="4"/>
  <c r="A3140" i="4"/>
  <c r="A3135" i="4"/>
  <c r="A3130" i="4"/>
  <c r="A3125" i="4"/>
  <c r="A3120" i="4"/>
  <c r="A3115" i="4"/>
  <c r="A3110" i="4"/>
  <c r="A3105" i="4"/>
  <c r="A3100" i="4"/>
  <c r="A3095" i="4"/>
  <c r="A3090" i="4"/>
  <c r="A3085" i="4"/>
  <c r="A3080" i="4"/>
  <c r="A3075" i="4"/>
  <c r="A3070" i="4"/>
  <c r="A3065" i="4"/>
  <c r="A3060" i="4"/>
  <c r="A3055" i="4"/>
  <c r="A3050" i="4"/>
  <c r="A3045" i="4"/>
  <c r="A3040" i="4"/>
  <c r="A3035" i="4"/>
  <c r="A3030" i="4"/>
  <c r="A3025" i="4"/>
  <c r="A3020" i="4"/>
  <c r="A3015" i="4"/>
  <c r="A3010" i="4"/>
  <c r="A3005" i="4"/>
  <c r="A3000" i="4"/>
  <c r="A2995" i="4"/>
  <c r="A2990" i="4"/>
  <c r="A2985" i="4"/>
  <c r="A2980" i="4"/>
  <c r="A2975" i="4"/>
  <c r="A2970" i="4"/>
  <c r="A2965" i="4"/>
  <c r="A2960" i="4"/>
  <c r="A2950" i="4"/>
  <c r="A2945" i="4"/>
  <c r="A2940" i="4"/>
  <c r="A2935" i="4"/>
  <c r="A2930" i="4"/>
  <c r="A2925" i="4"/>
  <c r="A2920" i="4"/>
  <c r="A2915" i="4"/>
  <c r="A2910" i="4"/>
  <c r="A2905" i="4"/>
  <c r="A2900" i="4"/>
  <c r="A2895" i="4"/>
  <c r="A2890" i="4"/>
  <c r="A2885" i="4"/>
  <c r="A2880" i="4"/>
  <c r="A2875" i="4"/>
  <c r="A2870" i="4"/>
  <c r="A2865" i="4"/>
  <c r="A2860" i="4"/>
  <c r="A2855" i="4"/>
  <c r="A2850" i="4"/>
  <c r="A2845" i="4"/>
  <c r="A2835" i="4"/>
  <c r="A2830" i="4"/>
  <c r="A2825" i="4"/>
  <c r="A2800" i="4"/>
  <c r="A2795" i="4"/>
  <c r="A2790" i="4"/>
  <c r="A2785" i="4"/>
  <c r="A2780" i="4"/>
  <c r="A2775" i="4"/>
  <c r="A2770" i="4"/>
  <c r="A2765" i="4"/>
  <c r="A2760" i="4"/>
  <c r="A2755" i="4"/>
  <c r="A2750" i="4"/>
  <c r="A2745" i="4"/>
  <c r="A2740" i="4"/>
  <c r="A2735" i="4"/>
  <c r="A560" i="4"/>
  <c r="A2730" i="4"/>
  <c r="A2725" i="4"/>
  <c r="A2720" i="4"/>
  <c r="A2715" i="4"/>
  <c r="A2710" i="4"/>
  <c r="A2695" i="4"/>
  <c r="A2690" i="4"/>
  <c r="A2685" i="4"/>
  <c r="A2680" i="4"/>
  <c r="A2675" i="4"/>
  <c r="A2670" i="4"/>
  <c r="A2665" i="4"/>
  <c r="A2660" i="4"/>
  <c r="A2655" i="4"/>
  <c r="A2650" i="4"/>
  <c r="A2645" i="4"/>
  <c r="A2640" i="4"/>
  <c r="A2630" i="4"/>
  <c r="A2625" i="4"/>
  <c r="A2620" i="4"/>
  <c r="A1140" i="4"/>
  <c r="A2615" i="4"/>
  <c r="A2610" i="4"/>
  <c r="A2605" i="4"/>
  <c r="A2600" i="4"/>
  <c r="A2595" i="4"/>
  <c r="A2590" i="4"/>
  <c r="A2585" i="4"/>
  <c r="A2580" i="4"/>
  <c r="A2575" i="4"/>
  <c r="A2570" i="4"/>
  <c r="A2565" i="4"/>
  <c r="A2560" i="4"/>
  <c r="A2555" i="4"/>
  <c r="A2550" i="4"/>
  <c r="A2545" i="4"/>
  <c r="A730" i="4"/>
  <c r="A2540" i="4"/>
  <c r="A2535" i="4"/>
  <c r="A2530" i="4"/>
  <c r="A2525" i="4"/>
  <c r="A2520" i="4"/>
  <c r="A2515" i="4"/>
  <c r="A2510" i="4"/>
  <c r="A2505" i="4"/>
  <c r="A2500" i="4"/>
  <c r="A2495" i="4"/>
  <c r="A2490" i="4"/>
  <c r="A2485" i="4"/>
  <c r="A2190" i="4"/>
  <c r="A2465" i="4"/>
  <c r="A2460" i="4"/>
  <c r="A2390" i="4"/>
  <c r="A2455" i="4"/>
  <c r="A2445" i="4"/>
  <c r="A2440" i="4"/>
  <c r="A2435" i="4"/>
  <c r="A2430" i="4"/>
  <c r="A2425" i="4"/>
  <c r="A2420" i="4"/>
  <c r="A2415" i="4"/>
  <c r="A2410" i="4"/>
  <c r="A2405" i="4"/>
  <c r="A2400" i="4"/>
  <c r="A3705" i="4"/>
  <c r="A2395" i="4"/>
  <c r="A2385" i="4"/>
  <c r="A2380" i="4"/>
  <c r="A2375" i="4"/>
  <c r="A2370" i="4"/>
  <c r="A2365" i="4"/>
  <c r="A2360" i="4"/>
  <c r="A2355" i="4"/>
  <c r="A2350" i="4"/>
  <c r="A2345" i="4"/>
  <c r="A2295" i="4"/>
  <c r="A2340" i="4"/>
  <c r="A2335" i="4"/>
  <c r="A2330" i="4"/>
  <c r="A2315" i="4"/>
  <c r="A2310" i="4"/>
  <c r="A2325" i="4"/>
  <c r="A2305" i="4"/>
  <c r="A2320" i="4"/>
  <c r="A2300" i="4"/>
  <c r="A2290" i="4"/>
  <c r="A2275" i="4"/>
  <c r="A2285" i="4"/>
  <c r="A2280" i="4"/>
  <c r="A2270" i="4"/>
  <c r="A2265" i="4"/>
  <c r="A2260" i="4"/>
  <c r="A2255" i="4"/>
  <c r="A2250" i="4"/>
  <c r="A2245" i="4"/>
  <c r="A2240" i="4"/>
  <c r="A2235" i="4"/>
  <c r="A2050" i="4"/>
  <c r="A2230" i="4"/>
  <c r="A2225" i="4"/>
  <c r="A2220" i="4"/>
  <c r="A2215" i="4"/>
  <c r="A2210" i="4"/>
  <c r="A2205" i="4"/>
  <c r="A2200" i="4"/>
  <c r="A2195" i="4"/>
  <c r="A2185" i="4"/>
  <c r="A2180" i="4"/>
  <c r="A2175" i="4"/>
  <c r="A2170" i="4"/>
  <c r="A2165" i="4"/>
  <c r="A2160" i="4"/>
  <c r="A2155" i="4"/>
  <c r="A2150" i="4"/>
  <c r="A2145" i="4"/>
  <c r="A1310" i="4"/>
  <c r="A1135" i="4"/>
  <c r="A2140" i="4"/>
  <c r="A2135" i="4"/>
  <c r="A2130" i="4"/>
  <c r="A2125" i="4"/>
  <c r="A90" i="4"/>
  <c r="A2120" i="4"/>
  <c r="A2115" i="4"/>
  <c r="A2110" i="4"/>
  <c r="A2105" i="4"/>
  <c r="A2100" i="4"/>
  <c r="A2095" i="4"/>
  <c r="A2090" i="4"/>
  <c r="A2085" i="4"/>
  <c r="A2080" i="4"/>
  <c r="A2075" i="4"/>
  <c r="A2070" i="4"/>
  <c r="A2065" i="4"/>
  <c r="A2060" i="4"/>
  <c r="A2055" i="4"/>
  <c r="A2025" i="4"/>
  <c r="A2000" i="4"/>
  <c r="A1995" i="4"/>
  <c r="A1990" i="4"/>
  <c r="A3310" i="4"/>
  <c r="A1985" i="4"/>
  <c r="A2045" i="4"/>
  <c r="A2040" i="4"/>
  <c r="A2035" i="4"/>
  <c r="A2030" i="4"/>
  <c r="A2020" i="4"/>
  <c r="A1965" i="4"/>
  <c r="A1960" i="4"/>
  <c r="A1955" i="4"/>
  <c r="A1950" i="4"/>
  <c r="A1945" i="4"/>
  <c r="A1940" i="4"/>
  <c r="A1935" i="4"/>
  <c r="A1930" i="4"/>
  <c r="A1925" i="4"/>
  <c r="A1920" i="4"/>
  <c r="A1915" i="4"/>
  <c r="A1910" i="4"/>
  <c r="A1905" i="4"/>
  <c r="A1900" i="4"/>
  <c r="A2450" i="4"/>
  <c r="A1895" i="4"/>
  <c r="A1890" i="4"/>
  <c r="A1885" i="4"/>
  <c r="A1880" i="4"/>
  <c r="A1875" i="4"/>
  <c r="A1865" i="4"/>
  <c r="A1860" i="4"/>
  <c r="A1855" i="4"/>
  <c r="A1850" i="4"/>
  <c r="A1845" i="4"/>
  <c r="A1840" i="4"/>
  <c r="A1835" i="4"/>
  <c r="A1830" i="4"/>
  <c r="A1825" i="4"/>
  <c r="A1820" i="4"/>
  <c r="A1815" i="4"/>
  <c r="A1810" i="4"/>
  <c r="A1805" i="4"/>
  <c r="A1800" i="4"/>
  <c r="A1795" i="4"/>
  <c r="A1790" i="4"/>
  <c r="A3550" i="4"/>
  <c r="A1785" i="4"/>
  <c r="A1780" i="4"/>
  <c r="A1775" i="4"/>
  <c r="A1770" i="4"/>
  <c r="A1765" i="4"/>
  <c r="A1760" i="4"/>
  <c r="A1755" i="4"/>
  <c r="A1750" i="4"/>
  <c r="A1745" i="4"/>
  <c r="A1740" i="4"/>
  <c r="A1735" i="4"/>
  <c r="A1730" i="4"/>
  <c r="A1725" i="4"/>
  <c r="A1685" i="4"/>
  <c r="A1720" i="4"/>
  <c r="A1715" i="4"/>
  <c r="A1710" i="4"/>
  <c r="A1705" i="4"/>
  <c r="A1700" i="4"/>
  <c r="A1695" i="4"/>
  <c r="A3265" i="4"/>
  <c r="A1690" i="4"/>
  <c r="A1680" i="4"/>
  <c r="A1675" i="4"/>
  <c r="A1670" i="4"/>
  <c r="A1665" i="4"/>
  <c r="A1660" i="4"/>
  <c r="A1655" i="4"/>
  <c r="A1650" i="4"/>
  <c r="A1645" i="4"/>
  <c r="A2840" i="4"/>
  <c r="A1640" i="4"/>
  <c r="A1635" i="4"/>
  <c r="A1630" i="4"/>
  <c r="A1625" i="4"/>
  <c r="A1620" i="4"/>
  <c r="A1615" i="4"/>
  <c r="A1610" i="4"/>
  <c r="A1605" i="4"/>
  <c r="A1600" i="4"/>
  <c r="A1595" i="4"/>
  <c r="A1590" i="4"/>
  <c r="A1585" i="4"/>
  <c r="A1580" i="4"/>
  <c r="A1575" i="4"/>
  <c r="A1570" i="4"/>
  <c r="A1565" i="4"/>
  <c r="A1560" i="4"/>
  <c r="A1555" i="4"/>
  <c r="A1550" i="4"/>
  <c r="A1545" i="4"/>
  <c r="A1540" i="4"/>
  <c r="A1535" i="4"/>
  <c r="A1530" i="4"/>
  <c r="A1525" i="4"/>
  <c r="A1520" i="4"/>
  <c r="A1515" i="4"/>
  <c r="A1510" i="4"/>
  <c r="A1505" i="4"/>
  <c r="A1500" i="4"/>
  <c r="A1480" i="4"/>
  <c r="A1495" i="4"/>
  <c r="A1490" i="4"/>
  <c r="A1485" i="4"/>
  <c r="A1475" i="4"/>
  <c r="A1465" i="4"/>
  <c r="A1415" i="4"/>
  <c r="A1460" i="4"/>
  <c r="A1455" i="4"/>
  <c r="A1450" i="4"/>
  <c r="A1445" i="4"/>
  <c r="A1440" i="4"/>
  <c r="A1435" i="4"/>
  <c r="A1430" i="4"/>
  <c r="A1425" i="4"/>
  <c r="A1420" i="4"/>
  <c r="A1410" i="4"/>
  <c r="A1405" i="4"/>
  <c r="A1400" i="4"/>
  <c r="A1390" i="4"/>
  <c r="A1385" i="4"/>
  <c r="A1380" i="4"/>
  <c r="A1375" i="4"/>
  <c r="A1370" i="4"/>
  <c r="A1365" i="4"/>
  <c r="A1360" i="4"/>
  <c r="A1355" i="4"/>
  <c r="A1350" i="4"/>
  <c r="A1345" i="4"/>
  <c r="A1340" i="4"/>
  <c r="A1335" i="4"/>
  <c r="A1330" i="4"/>
  <c r="A1320" i="4"/>
  <c r="A1315" i="4"/>
  <c r="A1305" i="4"/>
  <c r="A1300" i="4"/>
  <c r="A1295" i="4"/>
  <c r="A1290" i="4"/>
  <c r="A1285" i="4"/>
  <c r="A1270" i="4"/>
  <c r="A1250" i="4"/>
  <c r="A1190" i="4"/>
  <c r="A1185" i="4"/>
  <c r="A1245" i="4"/>
  <c r="A1180" i="4"/>
  <c r="A1175" i="4"/>
  <c r="A1170" i="4"/>
  <c r="A1165" i="4"/>
  <c r="A1160" i="4"/>
  <c r="A1155" i="4"/>
  <c r="A1145" i="4"/>
  <c r="A1130" i="4"/>
  <c r="A1115" i="4"/>
  <c r="A1110" i="4"/>
  <c r="A1105" i="4"/>
  <c r="A1095" i="4"/>
  <c r="A1100" i="4"/>
  <c r="A1090" i="4"/>
  <c r="A1085" i="4"/>
  <c r="A1080" i="4"/>
  <c r="A1065" i="4"/>
  <c r="A80" i="4"/>
  <c r="A5" i="4"/>
  <c r="A1040" i="4"/>
  <c r="A1035" i="4"/>
  <c r="A1030" i="4"/>
  <c r="A1025" i="4"/>
  <c r="A1020" i="4"/>
  <c r="A1015" i="4"/>
  <c r="A1010" i="4"/>
  <c r="A1005" i="4"/>
  <c r="A1000" i="4"/>
  <c r="A995" i="4"/>
  <c r="A990" i="4"/>
  <c r="A985" i="4"/>
  <c r="A980" i="4"/>
  <c r="A975" i="4"/>
  <c r="A970" i="4"/>
  <c r="A965" i="4"/>
  <c r="A960" i="4"/>
  <c r="A955" i="4"/>
  <c r="A950" i="4"/>
  <c r="A945" i="4"/>
  <c r="A940" i="4"/>
  <c r="A935" i="4"/>
  <c r="A925" i="4"/>
  <c r="A920" i="4"/>
  <c r="A10" i="4"/>
  <c r="A915" i="4"/>
  <c r="A910" i="4"/>
  <c r="A905" i="4"/>
  <c r="A900" i="4"/>
  <c r="A895" i="4"/>
  <c r="A890" i="4"/>
  <c r="A885" i="4"/>
  <c r="A1235" i="4"/>
  <c r="A880" i="4"/>
  <c r="A875" i="4"/>
  <c r="A870" i="4"/>
  <c r="A865" i="4"/>
  <c r="A860" i="4"/>
  <c r="A850" i="4"/>
  <c r="A845" i="4"/>
  <c r="A840" i="4"/>
  <c r="A835" i="4"/>
  <c r="A830" i="4"/>
  <c r="A825" i="4"/>
  <c r="A820" i="4"/>
  <c r="A815" i="4"/>
  <c r="A855" i="4"/>
  <c r="A795" i="4"/>
  <c r="A790" i="4"/>
  <c r="A785" i="4"/>
  <c r="A765" i="4"/>
  <c r="A745" i="4"/>
  <c r="A735" i="4"/>
  <c r="A740" i="4"/>
  <c r="A705" i="4"/>
  <c r="A700" i="4"/>
  <c r="A695" i="4"/>
  <c r="A690" i="4"/>
  <c r="A685" i="4"/>
  <c r="A680" i="4"/>
  <c r="A675" i="4"/>
  <c r="A670" i="4"/>
  <c r="A660" i="4"/>
  <c r="A665" i="4"/>
  <c r="A655" i="4"/>
  <c r="A650" i="4"/>
  <c r="A645" i="4"/>
  <c r="A640" i="4"/>
  <c r="A635" i="4"/>
  <c r="A630" i="4"/>
  <c r="A625" i="4"/>
  <c r="A620" i="4"/>
  <c r="A615" i="4"/>
  <c r="A610" i="4"/>
  <c r="A85" i="4"/>
  <c r="A605" i="4"/>
  <c r="A600" i="4"/>
  <c r="A595" i="4"/>
  <c r="A590" i="4"/>
  <c r="A585" i="4"/>
  <c r="A580" i="4"/>
  <c r="A575" i="4"/>
  <c r="A570" i="4"/>
  <c r="A565" i="4"/>
  <c r="A550" i="4"/>
  <c r="A545" i="4"/>
  <c r="A555" i="4"/>
  <c r="A540" i="4"/>
  <c r="A535" i="4"/>
  <c r="A530" i="4"/>
  <c r="A525" i="4"/>
  <c r="A520" i="4"/>
  <c r="A515" i="4"/>
  <c r="A510" i="4"/>
  <c r="A505" i="4"/>
  <c r="A500" i="4"/>
  <c r="A495" i="4"/>
  <c r="A490" i="4"/>
  <c r="A485" i="4"/>
  <c r="A480" i="4"/>
  <c r="A475" i="4"/>
  <c r="A470" i="4"/>
  <c r="A1150" i="4"/>
  <c r="A465" i="4"/>
  <c r="A460" i="4"/>
  <c r="A455" i="4"/>
  <c r="A450" i="4"/>
  <c r="A445" i="4"/>
  <c r="A440" i="4"/>
  <c r="A435" i="4"/>
  <c r="A430" i="4"/>
  <c r="A425" i="4"/>
  <c r="A420" i="4"/>
  <c r="A415" i="4"/>
  <c r="A410" i="4"/>
  <c r="A405" i="4"/>
  <c r="A400" i="4"/>
  <c r="A395" i="4"/>
  <c r="A390" i="4"/>
  <c r="A385" i="4"/>
  <c r="A380" i="4"/>
  <c r="A375" i="4"/>
  <c r="A370" i="4"/>
  <c r="A365" i="4"/>
  <c r="A360" i="4"/>
  <c r="A355" i="4"/>
  <c r="A350" i="4"/>
  <c r="A1970" i="4"/>
  <c r="A345" i="4"/>
  <c r="A340" i="4"/>
  <c r="A335" i="4"/>
  <c r="A330" i="4"/>
  <c r="A325" i="4"/>
  <c r="A320" i="4"/>
  <c r="A315" i="4"/>
  <c r="A310" i="4"/>
  <c r="A295" i="4"/>
  <c r="A285" i="4"/>
  <c r="A305" i="4"/>
  <c r="A300" i="4"/>
  <c r="A290" i="4"/>
  <c r="A65" i="4"/>
  <c r="A280" i="4"/>
  <c r="A275" i="4"/>
  <c r="A270" i="4"/>
  <c r="A265" i="4"/>
  <c r="A260" i="4"/>
  <c r="A255" i="4"/>
  <c r="A250" i="4"/>
  <c r="A245" i="4"/>
  <c r="A240" i="4"/>
  <c r="A235" i="4"/>
  <c r="A230" i="4"/>
  <c r="A225" i="4"/>
  <c r="A220" i="4"/>
  <c r="A215" i="4"/>
  <c r="A210" i="4"/>
  <c r="A205" i="4"/>
  <c r="A200" i="4"/>
  <c r="A195" i="4"/>
  <c r="A190" i="4"/>
  <c r="A1120" i="4"/>
  <c r="A185" i="4"/>
  <c r="A180" i="4"/>
  <c r="A175" i="4"/>
  <c r="A170" i="4"/>
  <c r="A165" i="4"/>
  <c r="A160" i="4"/>
  <c r="A155" i="4"/>
  <c r="A150" i="4"/>
  <c r="A145" i="4"/>
  <c r="A140" i="4"/>
  <c r="A135" i="4"/>
  <c r="A130" i="4"/>
  <c r="A125" i="4"/>
  <c r="A120" i="4"/>
  <c r="A115" i="4"/>
  <c r="A110" i="4"/>
  <c r="A105" i="4"/>
  <c r="A100" i="4"/>
  <c r="A2705" i="4"/>
  <c r="A95" i="4"/>
  <c r="A810" i="4"/>
  <c r="A780" i="4"/>
  <c r="A725" i="4"/>
  <c r="A710" i="4"/>
  <c r="A1075" i="4"/>
  <c r="A1060" i="4"/>
  <c r="A1050" i="4"/>
  <c r="A805" i="4"/>
  <c r="A70" i="4"/>
  <c r="A775" i="4"/>
  <c r="A720" i="4"/>
  <c r="A1265" i="4"/>
  <c r="A75" i="4"/>
  <c r="A2480" i="4"/>
  <c r="A2475" i="4"/>
  <c r="A2470" i="4"/>
  <c r="A800" i="4"/>
  <c r="A770" i="4"/>
  <c r="A715" i="4"/>
  <c r="A60" i="4"/>
  <c r="A1260" i="4"/>
  <c r="A55" i="4"/>
  <c r="A50" i="4"/>
  <c r="A1280" i="4"/>
  <c r="A45" i="4"/>
  <c r="A35" i="4"/>
  <c r="A1275" i="4"/>
  <c r="A1195" i="4"/>
  <c r="A1070" i="4"/>
  <c r="A1055" i="4"/>
  <c r="A1045" i="4"/>
  <c r="A40" i="4"/>
  <c r="A30" i="4"/>
  <c r="A3755" i="4"/>
  <c r="A3750" i="4"/>
  <c r="A25" i="4"/>
  <c r="A3700" i="4"/>
  <c r="A1255" i="4"/>
  <c r="A3485" i="4"/>
  <c r="A3480" i="4"/>
  <c r="A1980" i="4"/>
  <c r="A2805" i="4"/>
  <c r="A2015" i="4"/>
  <c r="A2010" i="4"/>
  <c r="A2815" i="4"/>
  <c r="A3475" i="4"/>
  <c r="A3695" i="4"/>
  <c r="A1975" i="4"/>
  <c r="A2005" i="4"/>
  <c r="A2810" i="4"/>
  <c r="A755" i="4"/>
  <c r="A760" i="4"/>
  <c r="A750" i="4"/>
  <c r="A1210" i="4"/>
  <c r="A1205" i="4"/>
  <c r="A3730" i="4"/>
  <c r="A1220" i="4"/>
  <c r="A1200" i="4"/>
  <c r="A3725" i="4"/>
  <c r="A3495" i="4"/>
  <c r="A3720" i="4"/>
  <c r="A20" i="4"/>
  <c r="A15" i="4"/>
  <c r="A1225" i="4"/>
  <c r="A1215" i="4"/>
  <c r="A3740" i="4"/>
  <c r="A3500" i="4"/>
  <c r="A3735" i="4"/>
  <c r="O1399" i="4"/>
  <c r="O1329" i="4"/>
  <c r="O3879" i="4"/>
  <c r="P3879" i="4" s="1"/>
  <c r="O3874" i="4"/>
  <c r="O3869" i="4"/>
  <c r="O3864" i="4"/>
  <c r="P3864" i="4" s="1"/>
  <c r="O3859" i="4"/>
  <c r="O3854" i="4"/>
  <c r="O3849" i="4"/>
  <c r="O3844" i="4"/>
  <c r="O3839" i="4"/>
  <c r="P3839" i="4" s="1"/>
  <c r="O3834" i="4"/>
  <c r="O3829" i="4"/>
  <c r="O3824" i="4"/>
  <c r="O3819" i="4"/>
  <c r="O3814" i="4"/>
  <c r="O3809" i="4"/>
  <c r="O3804" i="4"/>
  <c r="O3799" i="4"/>
  <c r="O3794" i="4"/>
  <c r="O3789" i="4"/>
  <c r="O3784" i="4"/>
  <c r="P3784" i="4" s="1"/>
  <c r="O3779" i="4"/>
  <c r="O3774" i="4"/>
  <c r="P3774" i="4" s="1"/>
  <c r="O3769" i="4"/>
  <c r="O3764" i="4"/>
  <c r="O3749" i="4"/>
  <c r="O3719" i="4"/>
  <c r="O3714" i="4"/>
  <c r="O3694" i="4"/>
  <c r="P3694" i="4" s="1"/>
  <c r="O3689" i="4"/>
  <c r="O3684" i="4"/>
  <c r="P3684" i="4" s="1"/>
  <c r="O3679" i="4"/>
  <c r="O3674" i="4"/>
  <c r="O3669" i="4"/>
  <c r="P3669" i="4" s="1"/>
  <c r="O3664" i="4"/>
  <c r="O3659" i="4"/>
  <c r="O1244" i="4"/>
  <c r="O3654" i="4"/>
  <c r="P3654" i="4" s="1"/>
  <c r="O3649" i="4"/>
  <c r="P3649" i="4" s="1"/>
  <c r="O3644" i="4"/>
  <c r="O3639" i="4"/>
  <c r="O3629" i="4"/>
  <c r="O3624" i="4"/>
  <c r="O3619" i="4"/>
  <c r="O3614" i="4"/>
  <c r="P3614" i="4" s="1"/>
  <c r="O3609" i="4"/>
  <c r="O3604" i="4"/>
  <c r="O3599" i="4"/>
  <c r="O3594" i="4"/>
  <c r="O3589" i="4"/>
  <c r="P3589" i="4" s="1"/>
  <c r="O3584" i="4"/>
  <c r="O3579" i="4"/>
  <c r="O3574" i="4"/>
  <c r="P3574" i="4" s="1"/>
  <c r="O3569" i="4"/>
  <c r="O3564" i="4"/>
  <c r="O3559" i="4"/>
  <c r="O3549" i="4"/>
  <c r="O3544" i="4"/>
  <c r="P3544" i="4" s="1"/>
  <c r="O3539" i="4"/>
  <c r="O1474" i="4"/>
  <c r="O3534" i="4"/>
  <c r="P3534" i="4" s="1"/>
  <c r="O3529" i="4"/>
  <c r="O3524" i="4"/>
  <c r="P3524" i="4" s="1"/>
  <c r="O3519" i="4"/>
  <c r="O3514" i="4"/>
  <c r="O3509" i="4"/>
  <c r="P3509" i="4" s="1"/>
  <c r="O3494" i="4"/>
  <c r="O3474" i="4"/>
  <c r="O1129" i="4"/>
  <c r="O3464" i="4"/>
  <c r="P3464" i="4" s="1"/>
  <c r="O3469" i="4"/>
  <c r="P3469" i="4" s="1"/>
  <c r="O3459" i="4"/>
  <c r="O3449" i="4"/>
  <c r="O3444" i="4"/>
  <c r="P3444" i="4" s="1"/>
  <c r="O3454" i="4"/>
  <c r="O3439" i="4"/>
  <c r="O3434" i="4"/>
  <c r="O3424" i="4"/>
  <c r="P3424" i="4" s="1"/>
  <c r="O3419" i="4"/>
  <c r="P3419" i="4" s="1"/>
  <c r="O3414" i="4"/>
  <c r="O3409" i="4"/>
  <c r="O3404" i="4"/>
  <c r="P3404" i="4" s="1"/>
  <c r="O3399" i="4"/>
  <c r="O3394" i="4"/>
  <c r="O3389" i="4"/>
  <c r="P3389" i="4" s="1"/>
  <c r="O3384" i="4"/>
  <c r="O3379" i="4"/>
  <c r="P3379" i="4" s="1"/>
  <c r="O3374" i="4"/>
  <c r="O3369" i="4"/>
  <c r="O1874" i="4"/>
  <c r="P1874" i="4" s="1"/>
  <c r="O3634" i="4"/>
  <c r="O3359" i="4"/>
  <c r="O3354" i="4"/>
  <c r="O3349" i="4"/>
  <c r="O3344" i="4"/>
  <c r="P3344" i="4" s="1"/>
  <c r="O3339" i="4"/>
  <c r="O3334" i="4"/>
  <c r="O3329" i="4"/>
  <c r="P3329" i="4" s="1"/>
  <c r="O3324" i="4"/>
  <c r="O3304" i="4"/>
  <c r="O2824" i="4"/>
  <c r="O3319" i="4"/>
  <c r="P3319" i="4" s="1"/>
  <c r="O2639" i="4"/>
  <c r="P2639" i="4" s="1"/>
  <c r="O3299" i="4"/>
  <c r="O3309" i="4"/>
  <c r="O1234" i="4"/>
  <c r="O3294" i="4"/>
  <c r="O3289" i="4"/>
  <c r="O3284" i="4"/>
  <c r="P3284" i="4" s="1"/>
  <c r="O3279" i="4"/>
  <c r="O3274" i="4"/>
  <c r="P3274" i="4" s="1"/>
  <c r="O3264" i="4"/>
  <c r="O3259" i="4"/>
  <c r="O3254" i="4"/>
  <c r="O3249" i="4"/>
  <c r="O3244" i="4"/>
  <c r="O3239" i="4"/>
  <c r="O3234" i="4"/>
  <c r="P3234" i="4" s="1"/>
  <c r="O3229" i="4"/>
  <c r="P3229" i="4" s="1"/>
  <c r="O3224" i="4"/>
  <c r="O3219" i="4"/>
  <c r="O3214" i="4"/>
  <c r="O3209" i="4"/>
  <c r="O3204" i="4"/>
  <c r="O3199" i="4"/>
  <c r="P3199" i="4" s="1"/>
  <c r="O3194" i="4"/>
  <c r="O3189" i="4"/>
  <c r="P3189" i="4" s="1"/>
  <c r="O3184" i="4"/>
  <c r="O3179" i="4"/>
  <c r="O3174" i="4"/>
  <c r="O3169" i="4"/>
  <c r="O3164" i="4"/>
  <c r="O3159" i="4"/>
  <c r="P3159" i="4" s="1"/>
  <c r="O3154" i="4"/>
  <c r="O3149" i="4"/>
  <c r="P3149" i="4" s="1"/>
  <c r="O3144" i="4"/>
  <c r="O3139" i="4"/>
  <c r="O3134" i="4"/>
  <c r="O3129" i="4"/>
  <c r="O3124" i="4"/>
  <c r="O3119" i="4"/>
  <c r="O3114" i="4"/>
  <c r="O3109" i="4"/>
  <c r="P3109" i="4" s="1"/>
  <c r="O3104" i="4"/>
  <c r="O3099" i="4"/>
  <c r="O3094" i="4"/>
  <c r="O3089" i="4"/>
  <c r="O3084" i="4"/>
  <c r="O3079" i="4"/>
  <c r="P3079" i="4" s="1"/>
  <c r="O3074" i="4"/>
  <c r="O3069" i="4"/>
  <c r="P3069" i="4" s="1"/>
  <c r="O3064" i="4"/>
  <c r="O3059" i="4"/>
  <c r="O3054" i="4"/>
  <c r="O3049" i="4"/>
  <c r="O3044" i="4"/>
  <c r="O3039" i="4"/>
  <c r="O3034" i="4"/>
  <c r="P3034" i="4" s="1"/>
  <c r="O3029" i="4"/>
  <c r="P3029" i="4" s="1"/>
  <c r="O3024" i="4"/>
  <c r="O3019" i="4"/>
  <c r="O3014" i="4"/>
  <c r="O3009" i="4"/>
  <c r="O3004" i="4"/>
  <c r="O2999" i="4"/>
  <c r="P2999" i="4" s="1"/>
  <c r="O2994" i="4"/>
  <c r="P2994" i="4" s="1"/>
  <c r="O2989" i="4"/>
  <c r="P2989" i="4" s="1"/>
  <c r="O2984" i="4"/>
  <c r="O2979" i="4"/>
  <c r="O2974" i="4"/>
  <c r="O2969" i="4"/>
  <c r="O2964" i="4"/>
  <c r="O2954" i="4"/>
  <c r="P2954" i="4" s="1"/>
  <c r="O2949" i="4"/>
  <c r="O2944" i="4"/>
  <c r="P2944" i="4" s="1"/>
  <c r="O2939" i="4"/>
  <c r="O2934" i="4"/>
  <c r="O2929" i="4"/>
  <c r="O2924" i="4"/>
  <c r="O2919" i="4"/>
  <c r="O2914" i="4"/>
  <c r="O2909" i="4"/>
  <c r="P2909" i="4" s="1"/>
  <c r="O2904" i="4"/>
  <c r="P2904" i="4" s="1"/>
  <c r="O2899" i="4"/>
  <c r="O2894" i="4"/>
  <c r="O2889" i="4"/>
  <c r="P2889" i="4" s="1"/>
  <c r="O2884" i="4"/>
  <c r="O2879" i="4"/>
  <c r="O2874" i="4"/>
  <c r="P2874" i="4" s="1"/>
  <c r="O2869" i="4"/>
  <c r="P2869" i="4" s="1"/>
  <c r="O2864" i="4"/>
  <c r="P2864" i="4" s="1"/>
  <c r="O2859" i="4"/>
  <c r="O2854" i="4"/>
  <c r="O2849" i="4"/>
  <c r="O2839" i="4"/>
  <c r="O2834" i="4"/>
  <c r="O2829" i="4"/>
  <c r="O2804" i="4"/>
  <c r="P2804" i="4" s="1"/>
  <c r="O2799" i="4"/>
  <c r="P2799" i="4" s="1"/>
  <c r="O2794" i="4"/>
  <c r="O2789" i="4"/>
  <c r="O2784" i="4"/>
  <c r="O2779" i="4"/>
  <c r="O2774" i="4"/>
  <c r="O2769" i="4"/>
  <c r="O2764" i="4"/>
  <c r="P2764" i="4" s="1"/>
  <c r="O2759" i="4"/>
  <c r="P2759" i="4" s="1"/>
  <c r="O2754" i="4"/>
  <c r="O2749" i="4"/>
  <c r="O2744" i="4"/>
  <c r="O2739" i="4"/>
  <c r="O564" i="4"/>
  <c r="O2734" i="4"/>
  <c r="O2729" i="4"/>
  <c r="P2729" i="4" s="1"/>
  <c r="O2724" i="4"/>
  <c r="P2724" i="4" s="1"/>
  <c r="O2719" i="4"/>
  <c r="O2714" i="4"/>
  <c r="O2699" i="4"/>
  <c r="O2694" i="4"/>
  <c r="O2689" i="4"/>
  <c r="O2684" i="4"/>
  <c r="O2679" i="4"/>
  <c r="P2679" i="4" s="1"/>
  <c r="O2674" i="4"/>
  <c r="P2674" i="4" s="1"/>
  <c r="O2669" i="4"/>
  <c r="O2664" i="4"/>
  <c r="O2659" i="4"/>
  <c r="P2659" i="4" s="1"/>
  <c r="O2654" i="4"/>
  <c r="O2649" i="4"/>
  <c r="O2644" i="4"/>
  <c r="O2634" i="4"/>
  <c r="P2634" i="4" s="1"/>
  <c r="O2629" i="4"/>
  <c r="P2629" i="4" s="1"/>
  <c r="O2624" i="4"/>
  <c r="O1144" i="4"/>
  <c r="O2619" i="4"/>
  <c r="O2614" i="4"/>
  <c r="O2609" i="4"/>
  <c r="O2604" i="4"/>
  <c r="O2599" i="4"/>
  <c r="P2599" i="4" s="1"/>
  <c r="O2594" i="4"/>
  <c r="P2594" i="4" s="1"/>
  <c r="O2589" i="4"/>
  <c r="O2584" i="4"/>
  <c r="O2579" i="4"/>
  <c r="O2574" i="4"/>
  <c r="O2569" i="4"/>
  <c r="O2564" i="4"/>
  <c r="P2564" i="4" s="1"/>
  <c r="O2559" i="4"/>
  <c r="P2559" i="4" s="1"/>
  <c r="O2554" i="4"/>
  <c r="P2554" i="4" s="1"/>
  <c r="O2549" i="4"/>
  <c r="O734" i="4"/>
  <c r="O2544" i="4"/>
  <c r="O2539" i="4"/>
  <c r="O2534" i="4"/>
  <c r="O2529" i="4"/>
  <c r="P2529" i="4" s="1"/>
  <c r="O2524" i="4"/>
  <c r="O2519" i="4"/>
  <c r="O2514" i="4"/>
  <c r="P2514" i="4" s="1"/>
  <c r="O2509" i="4"/>
  <c r="O2504" i="4"/>
  <c r="P2504" i="4" s="1"/>
  <c r="O2499" i="4"/>
  <c r="O2494" i="4"/>
  <c r="O2489" i="4"/>
  <c r="O2194" i="4"/>
  <c r="O2469" i="4"/>
  <c r="O2464" i="4"/>
  <c r="P2464" i="4" s="1"/>
  <c r="O2394" i="4"/>
  <c r="O2459" i="4"/>
  <c r="O2449" i="4"/>
  <c r="O2444" i="4"/>
  <c r="O2439" i="4"/>
  <c r="O2434" i="4"/>
  <c r="O2429" i="4"/>
  <c r="P2429" i="4" s="1"/>
  <c r="O2424" i="4"/>
  <c r="P2424" i="4" s="1"/>
  <c r="O2419" i="4"/>
  <c r="O2414" i="4"/>
  <c r="O2409" i="4"/>
  <c r="O2404" i="4"/>
  <c r="O3709" i="4"/>
  <c r="P3709" i="4" s="1"/>
  <c r="O2399" i="4"/>
  <c r="O2389" i="4"/>
  <c r="O2384" i="4"/>
  <c r="P2384" i="4" s="1"/>
  <c r="O2379" i="4"/>
  <c r="O2374" i="4"/>
  <c r="P2374" i="4" s="1"/>
  <c r="O2369" i="4"/>
  <c r="O2364" i="4"/>
  <c r="O2359" i="4"/>
  <c r="O2354" i="4"/>
  <c r="O2349" i="4"/>
  <c r="P2349" i="4" s="1"/>
  <c r="O2299" i="4"/>
  <c r="O2344" i="4"/>
  <c r="O2339" i="4"/>
  <c r="O2334" i="4"/>
  <c r="O2319" i="4"/>
  <c r="O2314" i="4"/>
  <c r="P2314" i="4" s="1"/>
  <c r="O2329" i="4"/>
  <c r="O2309" i="4"/>
  <c r="O2324" i="4"/>
  <c r="O2304" i="4"/>
  <c r="O2294" i="4"/>
  <c r="O2279" i="4"/>
  <c r="O2289" i="4"/>
  <c r="O2284" i="4"/>
  <c r="O2274" i="4"/>
  <c r="O2269" i="4"/>
  <c r="O2264" i="4"/>
  <c r="O2259" i="4"/>
  <c r="O2254" i="4"/>
  <c r="O2249" i="4"/>
  <c r="O2244" i="4"/>
  <c r="O2239" i="4"/>
  <c r="P2239" i="4" s="1"/>
  <c r="O2054" i="4"/>
  <c r="P2054" i="4" s="1"/>
  <c r="O2234" i="4"/>
  <c r="O2229" i="4"/>
  <c r="O2224" i="4"/>
  <c r="O2219" i="4"/>
  <c r="P2219" i="4" s="1"/>
  <c r="O2214" i="4"/>
  <c r="O2209" i="4"/>
  <c r="O2204" i="4"/>
  <c r="O2199" i="4"/>
  <c r="P2199" i="4" s="1"/>
  <c r="O2189" i="4"/>
  <c r="O2184" i="4"/>
  <c r="O2179" i="4"/>
  <c r="O2174" i="4"/>
  <c r="O2169" i="4"/>
  <c r="O2164" i="4"/>
  <c r="O2159" i="4"/>
  <c r="O2154" i="4"/>
  <c r="O2149" i="4"/>
  <c r="P2149" i="4" s="1"/>
  <c r="O1314" i="4"/>
  <c r="O1139" i="4"/>
  <c r="O2144" i="4"/>
  <c r="O2139" i="4"/>
  <c r="O2134" i="4"/>
  <c r="O2129" i="4"/>
  <c r="P2129" i="4" s="1"/>
  <c r="O94" i="4"/>
  <c r="O2124" i="4"/>
  <c r="P2124" i="4" s="1"/>
  <c r="O2119" i="4"/>
  <c r="O2114" i="4"/>
  <c r="O2109" i="4"/>
  <c r="O2104" i="4"/>
  <c r="O2099" i="4"/>
  <c r="O2094" i="4"/>
  <c r="P2094" i="4" s="1"/>
  <c r="O2089" i="4"/>
  <c r="O2084" i="4"/>
  <c r="O2079" i="4"/>
  <c r="O2074" i="4"/>
  <c r="O2069" i="4"/>
  <c r="O2064" i="4"/>
  <c r="O2059" i="4"/>
  <c r="O2029" i="4"/>
  <c r="O2004" i="4"/>
  <c r="O1999" i="4"/>
  <c r="P1999" i="4" s="1"/>
  <c r="O1994" i="4"/>
  <c r="O3314" i="4"/>
  <c r="O1989" i="4"/>
  <c r="O2049" i="4"/>
  <c r="O2044" i="4"/>
  <c r="O2039" i="4"/>
  <c r="P2039" i="4" s="1"/>
  <c r="O2034" i="4"/>
  <c r="P2034" i="4" s="1"/>
  <c r="O2024" i="4"/>
  <c r="P2024" i="4" s="1"/>
  <c r="O1969" i="4"/>
  <c r="O1964" i="4"/>
  <c r="O1959" i="4"/>
  <c r="O1954" i="4"/>
  <c r="O1949" i="4"/>
  <c r="O1944" i="4"/>
  <c r="O1939" i="4"/>
  <c r="P1939" i="4" s="1"/>
  <c r="O1934" i="4"/>
  <c r="O1929" i="4"/>
  <c r="O1924" i="4"/>
  <c r="O1919" i="4"/>
  <c r="O1914" i="4"/>
  <c r="O1909" i="4"/>
  <c r="O1904" i="4"/>
  <c r="P1904" i="4" s="1"/>
  <c r="O2454" i="4"/>
  <c r="O1899" i="4"/>
  <c r="O1894" i="4"/>
  <c r="O1889" i="4"/>
  <c r="O1884" i="4"/>
  <c r="O1879" i="4"/>
  <c r="O1869" i="4"/>
  <c r="O1864" i="4"/>
  <c r="O1859" i="4"/>
  <c r="P1859" i="4" s="1"/>
  <c r="O1854" i="4"/>
  <c r="P1854" i="4" s="1"/>
  <c r="O1849" i="4"/>
  <c r="O1844" i="4"/>
  <c r="O1839" i="4"/>
  <c r="O1834" i="4"/>
  <c r="O1829" i="4"/>
  <c r="O1824" i="4"/>
  <c r="P1824" i="4" s="1"/>
  <c r="O1819" i="4"/>
  <c r="P1819" i="4" s="1"/>
  <c r="O1814" i="4"/>
  <c r="P1814" i="4" s="1"/>
  <c r="O1809" i="4"/>
  <c r="O1804" i="4"/>
  <c r="O1799" i="4"/>
  <c r="O1794" i="4"/>
  <c r="O3554" i="4"/>
  <c r="O1789" i="4"/>
  <c r="O1784" i="4"/>
  <c r="P1784" i="4" s="1"/>
  <c r="O1779" i="4"/>
  <c r="O1774" i="4"/>
  <c r="O1769" i="4"/>
  <c r="O1764" i="4"/>
  <c r="O1759" i="4"/>
  <c r="O1754" i="4"/>
  <c r="O1749" i="4"/>
  <c r="P1749" i="4" s="1"/>
  <c r="O1744" i="4"/>
  <c r="O1739" i="4"/>
  <c r="P1739" i="4" s="1"/>
  <c r="O1734" i="4"/>
  <c r="O1729" i="4"/>
  <c r="O1689" i="4"/>
  <c r="O1724" i="4"/>
  <c r="O1719" i="4"/>
  <c r="O1714" i="4"/>
  <c r="O1709" i="4"/>
  <c r="O1704" i="4"/>
  <c r="P1704" i="4" s="1"/>
  <c r="O1699" i="4"/>
  <c r="O3269" i="4"/>
  <c r="O1694" i="4"/>
  <c r="O1684" i="4"/>
  <c r="O1679" i="4"/>
  <c r="O1674" i="4"/>
  <c r="P1674" i="4" s="1"/>
  <c r="O1669" i="4"/>
  <c r="O1664" i="4"/>
  <c r="P1664" i="4" s="1"/>
  <c r="O1659" i="4"/>
  <c r="O1654" i="4"/>
  <c r="O1649" i="4"/>
  <c r="O2844" i="4"/>
  <c r="O1644" i="4"/>
  <c r="O1639" i="4"/>
  <c r="O1634" i="4"/>
  <c r="P1634" i="4" s="1"/>
  <c r="O1629" i="4"/>
  <c r="O1624" i="4"/>
  <c r="O1619" i="4"/>
  <c r="O1614" i="4"/>
  <c r="O1609" i="4"/>
  <c r="O1604" i="4"/>
  <c r="O1599" i="4"/>
  <c r="P1599" i="4" s="1"/>
  <c r="O1594" i="4"/>
  <c r="O1589" i="4"/>
  <c r="P1589" i="4" s="1"/>
  <c r="O1584" i="4"/>
  <c r="O1579" i="4"/>
  <c r="O1574" i="4"/>
  <c r="O1569" i="4"/>
  <c r="O1564" i="4"/>
  <c r="O1559" i="4"/>
  <c r="O1554" i="4"/>
  <c r="O1549" i="4"/>
  <c r="O1544" i="4"/>
  <c r="O1539" i="4"/>
  <c r="O1534" i="4"/>
  <c r="P1534" i="4" s="1"/>
  <c r="O1529" i="4"/>
  <c r="O1524" i="4"/>
  <c r="O1519" i="4"/>
  <c r="P1519" i="4" s="1"/>
  <c r="O1514" i="4"/>
  <c r="O1509" i="4"/>
  <c r="O1504" i="4"/>
  <c r="O1484" i="4"/>
  <c r="O1499" i="4"/>
  <c r="P1499" i="4" s="1"/>
  <c r="O1494" i="4"/>
  <c r="O1489" i="4"/>
  <c r="O1479" i="4"/>
  <c r="O1469" i="4"/>
  <c r="O1419" i="4"/>
  <c r="O1464" i="4"/>
  <c r="O1459" i="4"/>
  <c r="O1454" i="4"/>
  <c r="P1454" i="4" s="1"/>
  <c r="O1449" i="4"/>
  <c r="O1444" i="4"/>
  <c r="O1439" i="4"/>
  <c r="P1439" i="4" s="1"/>
  <c r="O1434" i="4"/>
  <c r="O1429" i="4"/>
  <c r="P1429" i="4" s="1"/>
  <c r="O1424" i="4"/>
  <c r="O1414" i="4"/>
  <c r="O1409" i="4"/>
  <c r="O1404" i="4"/>
  <c r="O1394" i="4"/>
  <c r="O1389" i="4"/>
  <c r="P1389" i="4" s="1"/>
  <c r="O1384" i="4"/>
  <c r="O1379" i="4"/>
  <c r="P1379" i="4" s="1"/>
  <c r="O1374" i="4"/>
  <c r="O1369" i="4"/>
  <c r="O1364" i="4"/>
  <c r="P1364" i="4" s="1"/>
  <c r="O1359" i="4"/>
  <c r="O1354" i="4"/>
  <c r="O1349" i="4"/>
  <c r="P1349" i="4" s="1"/>
  <c r="O1344" i="4"/>
  <c r="O1339" i="4"/>
  <c r="P1339" i="4" s="1"/>
  <c r="O1334" i="4"/>
  <c r="O1324" i="4"/>
  <c r="O1319" i="4"/>
  <c r="O1309" i="4"/>
  <c r="O1304" i="4"/>
  <c r="O1299" i="4"/>
  <c r="P1299" i="4" s="1"/>
  <c r="O1294" i="4"/>
  <c r="O1289" i="4"/>
  <c r="P1289" i="4" s="1"/>
  <c r="O1274" i="4"/>
  <c r="P1274" i="4" s="1"/>
  <c r="O1254" i="4"/>
  <c r="O1194" i="4"/>
  <c r="O1189" i="4"/>
  <c r="O1249" i="4"/>
  <c r="O1184" i="4"/>
  <c r="O1179" i="4"/>
  <c r="O1174" i="4"/>
  <c r="P1174" i="4" s="1"/>
  <c r="O1169" i="4"/>
  <c r="P1169" i="4" s="1"/>
  <c r="O1164" i="4"/>
  <c r="O1159" i="4"/>
  <c r="P1159" i="4" s="1"/>
  <c r="O1149" i="4"/>
  <c r="O1134" i="4"/>
  <c r="O1119" i="4"/>
  <c r="P1119" i="4" s="1"/>
  <c r="O1114" i="4"/>
  <c r="O1109" i="4"/>
  <c r="O1099" i="4"/>
  <c r="P1099" i="4" s="1"/>
  <c r="O1104" i="4"/>
  <c r="O1094" i="4"/>
  <c r="O1089" i="4"/>
  <c r="O1084" i="4"/>
  <c r="O1069" i="4"/>
  <c r="P1069" i="4" s="1"/>
  <c r="O84" i="4"/>
  <c r="O9" i="4"/>
  <c r="P9" i="4" s="1"/>
  <c r="O1044" i="4"/>
  <c r="P1044" i="4" s="1"/>
  <c r="O1039" i="4"/>
  <c r="O1034" i="4"/>
  <c r="O1029" i="4"/>
  <c r="O1024" i="4"/>
  <c r="O1019" i="4"/>
  <c r="P1019" i="4" s="1"/>
  <c r="O1014" i="4"/>
  <c r="O1009" i="4"/>
  <c r="O1004" i="4"/>
  <c r="P1004" i="4" s="1"/>
  <c r="O999" i="4"/>
  <c r="O994" i="4"/>
  <c r="O989" i="4"/>
  <c r="O984" i="4"/>
  <c r="O979" i="4"/>
  <c r="P979" i="4" s="1"/>
  <c r="O974" i="4"/>
  <c r="O969" i="4"/>
  <c r="O964" i="4"/>
  <c r="P964" i="4" s="1"/>
  <c r="O959" i="4"/>
  <c r="O954" i="4"/>
  <c r="O949" i="4"/>
  <c r="O944" i="4"/>
  <c r="O939" i="4"/>
  <c r="P939" i="4" s="1"/>
  <c r="O929" i="4"/>
  <c r="P929" i="4" s="1"/>
  <c r="O924" i="4"/>
  <c r="O14" i="4"/>
  <c r="P14" i="4" s="1"/>
  <c r="O919" i="4"/>
  <c r="O914" i="4"/>
  <c r="O909" i="4"/>
  <c r="O904" i="4"/>
  <c r="O899" i="4"/>
  <c r="P899" i="4" s="1"/>
  <c r="O894" i="4"/>
  <c r="P894" i="4" s="1"/>
  <c r="O889" i="4"/>
  <c r="P889" i="4" s="1"/>
  <c r="O1239" i="4"/>
  <c r="P1239" i="4" s="1"/>
  <c r="O884" i="4"/>
  <c r="O879" i="4"/>
  <c r="P879" i="4" s="1"/>
  <c r="O874" i="4"/>
  <c r="O869" i="4"/>
  <c r="O864" i="4"/>
  <c r="P864" i="4" s="1"/>
  <c r="O854" i="4"/>
  <c r="O849" i="4"/>
  <c r="O844" i="4"/>
  <c r="P844" i="4" s="1"/>
  <c r="O839" i="4"/>
  <c r="O834" i="4"/>
  <c r="O829" i="4"/>
  <c r="O824" i="4"/>
  <c r="O819" i="4"/>
  <c r="P819" i="4" s="1"/>
  <c r="O859" i="4"/>
  <c r="O799" i="4"/>
  <c r="O794" i="4"/>
  <c r="P794" i="4" s="1"/>
  <c r="O789" i="4"/>
  <c r="O769" i="4"/>
  <c r="O749" i="4"/>
  <c r="O739" i="4"/>
  <c r="O744" i="4"/>
  <c r="P744" i="4" s="1"/>
  <c r="O709" i="4"/>
  <c r="O704" i="4"/>
  <c r="O699" i="4"/>
  <c r="P699" i="4" s="1"/>
  <c r="O694" i="4"/>
  <c r="O689" i="4"/>
  <c r="O684" i="4"/>
  <c r="O679" i="4"/>
  <c r="O674" i="4"/>
  <c r="P674" i="4" s="1"/>
  <c r="O664" i="4"/>
  <c r="O669" i="4"/>
  <c r="O659" i="4"/>
  <c r="P659" i="4" s="1"/>
  <c r="O654" i="4"/>
  <c r="O649" i="4"/>
  <c r="O644" i="4"/>
  <c r="O639" i="4"/>
  <c r="O634" i="4"/>
  <c r="P634" i="4" s="1"/>
  <c r="O629" i="4"/>
  <c r="O624" i="4"/>
  <c r="P624" i="4" s="1"/>
  <c r="O619" i="4"/>
  <c r="O614" i="4"/>
  <c r="O89" i="4"/>
  <c r="O609" i="4"/>
  <c r="O604" i="4"/>
  <c r="O599" i="4"/>
  <c r="P599" i="4" s="1"/>
  <c r="O594" i="4"/>
  <c r="P594" i="4" s="1"/>
  <c r="O589" i="4"/>
  <c r="O584" i="4"/>
  <c r="O579" i="4"/>
  <c r="O574" i="4"/>
  <c r="O569" i="4"/>
  <c r="O554" i="4"/>
  <c r="O549" i="4"/>
  <c r="O559" i="4"/>
  <c r="O544" i="4"/>
  <c r="O539" i="4"/>
  <c r="O534" i="4"/>
  <c r="O529" i="4"/>
  <c r="O524" i="4"/>
  <c r="O519" i="4"/>
  <c r="O514" i="4"/>
  <c r="O509" i="4"/>
  <c r="O504" i="4"/>
  <c r="P504" i="4" s="1"/>
  <c r="O499" i="4"/>
  <c r="O494" i="4"/>
  <c r="O489" i="4"/>
  <c r="P489" i="4" s="1"/>
  <c r="O484" i="4"/>
  <c r="O479" i="4"/>
  <c r="O474" i="4"/>
  <c r="O1154" i="4"/>
  <c r="O469" i="4"/>
  <c r="O464" i="4"/>
  <c r="O459" i="4"/>
  <c r="O454" i="4"/>
  <c r="O449" i="4"/>
  <c r="O444" i="4"/>
  <c r="O439" i="4"/>
  <c r="O434" i="4"/>
  <c r="O429" i="4"/>
  <c r="P429" i="4" s="1"/>
  <c r="O424" i="4"/>
  <c r="O419" i="4"/>
  <c r="O414" i="4"/>
  <c r="P414" i="4" s="1"/>
  <c r="O409" i="4"/>
  <c r="O404" i="4"/>
  <c r="O399" i="4"/>
  <c r="O394" i="4"/>
  <c r="P394" i="4" s="1"/>
  <c r="O389" i="4"/>
  <c r="O384" i="4"/>
  <c r="O379" i="4"/>
  <c r="O374" i="4"/>
  <c r="P374" i="4" s="1"/>
  <c r="O369" i="4"/>
  <c r="O364" i="4"/>
  <c r="O359" i="4"/>
  <c r="O354" i="4"/>
  <c r="O1974" i="4"/>
  <c r="O349" i="4"/>
  <c r="O344" i="4"/>
  <c r="O339" i="4"/>
  <c r="P339" i="4" s="1"/>
  <c r="O334" i="4"/>
  <c r="O329" i="4"/>
  <c r="O324" i="4"/>
  <c r="O319" i="4"/>
  <c r="O314" i="4"/>
  <c r="O299" i="4"/>
  <c r="O289" i="4"/>
  <c r="O309" i="4"/>
  <c r="O304" i="4"/>
  <c r="O294" i="4"/>
  <c r="O69" i="4"/>
  <c r="P69" i="4" s="1"/>
  <c r="O284" i="4"/>
  <c r="O279" i="4"/>
  <c r="O274" i="4"/>
  <c r="O269" i="4"/>
  <c r="O264" i="4"/>
  <c r="O259" i="4"/>
  <c r="O254" i="4"/>
  <c r="O249" i="4"/>
  <c r="O244" i="4"/>
  <c r="O239" i="4"/>
  <c r="P239" i="4" s="1"/>
  <c r="O234" i="4"/>
  <c r="O229" i="4"/>
  <c r="O224" i="4"/>
  <c r="P224" i="4" s="1"/>
  <c r="O219" i="4"/>
  <c r="O214" i="4"/>
  <c r="O209" i="4"/>
  <c r="O204" i="4"/>
  <c r="O199" i="4"/>
  <c r="O194" i="4"/>
  <c r="O1124" i="4"/>
  <c r="O189" i="4"/>
  <c r="P189" i="4" s="1"/>
  <c r="O184" i="4"/>
  <c r="O179" i="4"/>
  <c r="O174" i="4"/>
  <c r="O169" i="4"/>
  <c r="P169" i="4" s="1"/>
  <c r="O164" i="4"/>
  <c r="P164" i="4" s="1"/>
  <c r="O159" i="4"/>
  <c r="O154" i="4"/>
  <c r="O149" i="4"/>
  <c r="P149" i="4" s="1"/>
  <c r="O144" i="4"/>
  <c r="O139" i="4"/>
  <c r="O134" i="4"/>
  <c r="O129" i="4"/>
  <c r="O124" i="4"/>
  <c r="O119" i="4"/>
  <c r="O114" i="4"/>
  <c r="O109" i="4"/>
  <c r="P109" i="4" s="1"/>
  <c r="O104" i="4"/>
  <c r="O2709" i="4"/>
  <c r="O99" i="4"/>
  <c r="O814" i="4"/>
  <c r="P814" i="4" s="1"/>
  <c r="O784" i="4"/>
  <c r="P784" i="4" s="1"/>
  <c r="O729" i="4"/>
  <c r="O714" i="4"/>
  <c r="O1079" i="4"/>
  <c r="P1079" i="4" s="1"/>
  <c r="O1064" i="4"/>
  <c r="O1054" i="4"/>
  <c r="O809" i="4"/>
  <c r="P809" i="4" s="1"/>
  <c r="O74" i="4"/>
  <c r="O779" i="4"/>
  <c r="O724" i="4"/>
  <c r="O1269" i="4"/>
  <c r="O79" i="4"/>
  <c r="P79" i="4" s="1"/>
  <c r="O2484" i="4"/>
  <c r="O2479" i="4"/>
  <c r="O2474" i="4"/>
  <c r="O804" i="4"/>
  <c r="O774" i="4"/>
  <c r="O719" i="4"/>
  <c r="O64" i="4"/>
  <c r="O1264" i="4"/>
  <c r="O59" i="4"/>
  <c r="O54" i="4"/>
  <c r="O1284" i="4"/>
  <c r="O49" i="4"/>
  <c r="O39" i="4"/>
  <c r="O1279" i="4"/>
  <c r="O1199" i="4"/>
  <c r="O1074" i="4"/>
  <c r="O1059" i="4"/>
  <c r="O1049" i="4"/>
  <c r="O44" i="4"/>
  <c r="O34" i="4"/>
  <c r="O3759" i="4"/>
  <c r="O3754" i="4"/>
  <c r="O29" i="4"/>
  <c r="O3704" i="4"/>
  <c r="O1259" i="4"/>
  <c r="O3489" i="4"/>
  <c r="O3484" i="4"/>
  <c r="P3484" i="4" s="1"/>
  <c r="O1984" i="4"/>
  <c r="O2809" i="4"/>
  <c r="O2019" i="4"/>
  <c r="O2014" i="4"/>
  <c r="O2819" i="4"/>
  <c r="O3479" i="4"/>
  <c r="O3699" i="4"/>
  <c r="O1979" i="4"/>
  <c r="O2009" i="4"/>
  <c r="O2814" i="4"/>
  <c r="P2814" i="4" s="1"/>
  <c r="O759" i="4"/>
  <c r="O764" i="4"/>
  <c r="O754" i="4"/>
  <c r="P754" i="4" s="1"/>
  <c r="O1214" i="4"/>
  <c r="O1209" i="4"/>
  <c r="O3734" i="4"/>
  <c r="O1224" i="4"/>
  <c r="O1204" i="4"/>
  <c r="P1204" i="4" s="1"/>
  <c r="O3729" i="4"/>
  <c r="O3499" i="4"/>
  <c r="O3724" i="4"/>
  <c r="P3724" i="4" s="1"/>
  <c r="O24" i="4"/>
  <c r="O19" i="4"/>
  <c r="O1229" i="4"/>
  <c r="O1219" i="4"/>
  <c r="O3744" i="4"/>
  <c r="O3504" i="4"/>
  <c r="O3739" i="4"/>
  <c r="O1397" i="4"/>
  <c r="P1397" i="4" s="1"/>
  <c r="O1327" i="4"/>
  <c r="O3877" i="4"/>
  <c r="O3872" i="4"/>
  <c r="O3867" i="4"/>
  <c r="O3862" i="4"/>
  <c r="O3857" i="4"/>
  <c r="P3857" i="4" s="1"/>
  <c r="O3852" i="4"/>
  <c r="O3847" i="4"/>
  <c r="O3842" i="4"/>
  <c r="O3837" i="4"/>
  <c r="O3832" i="4"/>
  <c r="O3827" i="4"/>
  <c r="O3822" i="4"/>
  <c r="P3822" i="4" s="1"/>
  <c r="O3817" i="4"/>
  <c r="P3817" i="4" s="1"/>
  <c r="O3812" i="4"/>
  <c r="O3807" i="4"/>
  <c r="P3807" i="4" s="1"/>
  <c r="O3802" i="4"/>
  <c r="O3797" i="4"/>
  <c r="O3792" i="4"/>
  <c r="O3787" i="4"/>
  <c r="O3782" i="4"/>
  <c r="O3777" i="4"/>
  <c r="P3777" i="4" s="1"/>
  <c r="O3772" i="4"/>
  <c r="O3767" i="4"/>
  <c r="P3767" i="4" s="1"/>
  <c r="O3762" i="4"/>
  <c r="O3747" i="4"/>
  <c r="O3717" i="4"/>
  <c r="P3717" i="4" s="1"/>
  <c r="O3712" i="4"/>
  <c r="O3692" i="4"/>
  <c r="O3687" i="4"/>
  <c r="P3687" i="4" s="1"/>
  <c r="O3682" i="4"/>
  <c r="O3677" i="4"/>
  <c r="P3677" i="4" s="1"/>
  <c r="O3672" i="4"/>
  <c r="O3667" i="4"/>
  <c r="O3662" i="4"/>
  <c r="P3662" i="4" s="1"/>
  <c r="O3657" i="4"/>
  <c r="O1242" i="4"/>
  <c r="O3652" i="4"/>
  <c r="P3652" i="4" s="1"/>
  <c r="O3647" i="4"/>
  <c r="O3642" i="4"/>
  <c r="O3637" i="4"/>
  <c r="O3627" i="4"/>
  <c r="O3622" i="4"/>
  <c r="P3622" i="4" s="1"/>
  <c r="O3617" i="4"/>
  <c r="O3612" i="4"/>
  <c r="O3607" i="4"/>
  <c r="P3607" i="4" s="1"/>
  <c r="O3602" i="4"/>
  <c r="O3597" i="4"/>
  <c r="O3592" i="4"/>
  <c r="O3587" i="4"/>
  <c r="O3582" i="4"/>
  <c r="P3582" i="4" s="1"/>
  <c r="O3577" i="4"/>
  <c r="O3572" i="4"/>
  <c r="P3572" i="4" s="1"/>
  <c r="O3567" i="4"/>
  <c r="P3567" i="4" s="1"/>
  <c r="O3562" i="4"/>
  <c r="O3557" i="4"/>
  <c r="O3547" i="4"/>
  <c r="O3542" i="4"/>
  <c r="O3537" i="4"/>
  <c r="P3537" i="4" s="1"/>
  <c r="O1472" i="4"/>
  <c r="O3532" i="4"/>
  <c r="O3527" i="4"/>
  <c r="P3527" i="4" s="1"/>
  <c r="O3522" i="4"/>
  <c r="O3517" i="4"/>
  <c r="P3517" i="4" s="1"/>
  <c r="O3512" i="4"/>
  <c r="O3507" i="4"/>
  <c r="O3492" i="4"/>
  <c r="P3492" i="4" s="1"/>
  <c r="O3472" i="4"/>
  <c r="O1127" i="4"/>
  <c r="O3462" i="4"/>
  <c r="P3462" i="4" s="1"/>
  <c r="O3467" i="4"/>
  <c r="O3457" i="4"/>
  <c r="O3447" i="4"/>
  <c r="O3442" i="4"/>
  <c r="O3452" i="4"/>
  <c r="P3452" i="4" s="1"/>
  <c r="O3437" i="4"/>
  <c r="O3432" i="4"/>
  <c r="O3422" i="4"/>
  <c r="P3422" i="4" s="1"/>
  <c r="O3417" i="4"/>
  <c r="O3412" i="4"/>
  <c r="P3412" i="4" s="1"/>
  <c r="O3407" i="4"/>
  <c r="O3402" i="4"/>
  <c r="O3397" i="4"/>
  <c r="P3397" i="4" s="1"/>
  <c r="O3392" i="4"/>
  <c r="O3387" i="4"/>
  <c r="P3387" i="4" s="1"/>
  <c r="O3382" i="4"/>
  <c r="P3382" i="4" s="1"/>
  <c r="O3377" i="4"/>
  <c r="O3372" i="4"/>
  <c r="O3367" i="4"/>
  <c r="O1872" i="4"/>
  <c r="O3632" i="4"/>
  <c r="P3632" i="4" s="1"/>
  <c r="O3357" i="4"/>
  <c r="O3352" i="4"/>
  <c r="P3352" i="4" s="1"/>
  <c r="O3347" i="4"/>
  <c r="P3347" i="4" s="1"/>
  <c r="O3342" i="4"/>
  <c r="O3337" i="4"/>
  <c r="O3332" i="4"/>
  <c r="O3327" i="4"/>
  <c r="O3322" i="4"/>
  <c r="P3322" i="4" s="1"/>
  <c r="O3302" i="4"/>
  <c r="P3302" i="4" s="1"/>
  <c r="O2822" i="4"/>
  <c r="O3317" i="4"/>
  <c r="P3317" i="4" s="1"/>
  <c r="O2637" i="4"/>
  <c r="O3297" i="4"/>
  <c r="P3297" i="4" s="1"/>
  <c r="O3307" i="4"/>
  <c r="O1232" i="4"/>
  <c r="O3292" i="4"/>
  <c r="P3292" i="4" s="1"/>
  <c r="O3287" i="4"/>
  <c r="P3287" i="4" s="1"/>
  <c r="O3282" i="4"/>
  <c r="O3277" i="4"/>
  <c r="P3277" i="4" s="1"/>
  <c r="O3272" i="4"/>
  <c r="O3262" i="4"/>
  <c r="O3257" i="4"/>
  <c r="O3252" i="4"/>
  <c r="O3247" i="4"/>
  <c r="O3242" i="4"/>
  <c r="O3237" i="4"/>
  <c r="P3237" i="4" s="1"/>
  <c r="O3232" i="4"/>
  <c r="O3227" i="4"/>
  <c r="O3222" i="4"/>
  <c r="P3222" i="4" s="1"/>
  <c r="O3217" i="4"/>
  <c r="O3212" i="4"/>
  <c r="O3207" i="4"/>
  <c r="O3202" i="4"/>
  <c r="O3197" i="4"/>
  <c r="O3192" i="4"/>
  <c r="P3192" i="4" s="1"/>
  <c r="O3187" i="4"/>
  <c r="O3182" i="4"/>
  <c r="O3177" i="4"/>
  <c r="O3172" i="4"/>
  <c r="O3167" i="4"/>
  <c r="O3162" i="4"/>
  <c r="P3162" i="4" s="1"/>
  <c r="O3157" i="4"/>
  <c r="O3152" i="4"/>
  <c r="P3152" i="4" s="1"/>
  <c r="O3147" i="4"/>
  <c r="O3142" i="4"/>
  <c r="O3137" i="4"/>
  <c r="O3132" i="4"/>
  <c r="O3127" i="4"/>
  <c r="O3122" i="4"/>
  <c r="P3122" i="4" s="1"/>
  <c r="O3117" i="4"/>
  <c r="P3117" i="4" s="1"/>
  <c r="O3112" i="4"/>
  <c r="O3107" i="4"/>
  <c r="O3102" i="4"/>
  <c r="O3097" i="4"/>
  <c r="O3092" i="4"/>
  <c r="O3087" i="4"/>
  <c r="O3082" i="4"/>
  <c r="O3077" i="4"/>
  <c r="O3072" i="4"/>
  <c r="O3067" i="4"/>
  <c r="O3062" i="4"/>
  <c r="O3057" i="4"/>
  <c r="O3052" i="4"/>
  <c r="O3047" i="4"/>
  <c r="O3042" i="4"/>
  <c r="O3037" i="4"/>
  <c r="O3032" i="4"/>
  <c r="O3027" i="4"/>
  <c r="O3022" i="4"/>
  <c r="O3017" i="4"/>
  <c r="O3012" i="4"/>
  <c r="O3007" i="4"/>
  <c r="O3002" i="4"/>
  <c r="O2997" i="4"/>
  <c r="P2997" i="4" s="1"/>
  <c r="O2992" i="4"/>
  <c r="O2987" i="4"/>
  <c r="O2982" i="4"/>
  <c r="O2977" i="4"/>
  <c r="O2972" i="4"/>
  <c r="O2967" i="4"/>
  <c r="O2962" i="4"/>
  <c r="O2952" i="4"/>
  <c r="O2947" i="4"/>
  <c r="O2942" i="4"/>
  <c r="O2937" i="4"/>
  <c r="O2932" i="4"/>
  <c r="O2927" i="4"/>
  <c r="O2922" i="4"/>
  <c r="O2917" i="4"/>
  <c r="O2912" i="4"/>
  <c r="O2907" i="4"/>
  <c r="O2902" i="4"/>
  <c r="O2897" i="4"/>
  <c r="O2892" i="4"/>
  <c r="O2887" i="4"/>
  <c r="O2882" i="4"/>
  <c r="O2877" i="4"/>
  <c r="O2872" i="4"/>
  <c r="O2867" i="4"/>
  <c r="O2862" i="4"/>
  <c r="O2857" i="4"/>
  <c r="O2852" i="4"/>
  <c r="O2847" i="4"/>
  <c r="O2837" i="4"/>
  <c r="O2832" i="4"/>
  <c r="O2827" i="4"/>
  <c r="O2802" i="4"/>
  <c r="P2802" i="4" s="1"/>
  <c r="O2797" i="4"/>
  <c r="O2792" i="4"/>
  <c r="O2787" i="4"/>
  <c r="O2782" i="4"/>
  <c r="O2777" i="4"/>
  <c r="O2772" i="4"/>
  <c r="O2767" i="4"/>
  <c r="O2762" i="4"/>
  <c r="O2757" i="4"/>
  <c r="O2752" i="4"/>
  <c r="O2747" i="4"/>
  <c r="O2742" i="4"/>
  <c r="O2737" i="4"/>
  <c r="O562" i="4"/>
  <c r="O2732" i="4"/>
  <c r="O2727" i="4"/>
  <c r="O2722" i="4"/>
  <c r="O2717" i="4"/>
  <c r="O2712" i="4"/>
  <c r="O2697" i="4"/>
  <c r="O2692" i="4"/>
  <c r="O2687" i="4"/>
  <c r="P2687" i="4" s="1"/>
  <c r="O2682" i="4"/>
  <c r="O2677" i="4"/>
  <c r="O2672" i="4"/>
  <c r="O2667" i="4"/>
  <c r="O2662" i="4"/>
  <c r="O2657" i="4"/>
  <c r="O2652" i="4"/>
  <c r="O2647" i="4"/>
  <c r="O2642" i="4"/>
  <c r="O2632" i="4"/>
  <c r="O2627" i="4"/>
  <c r="O2622" i="4"/>
  <c r="O1142" i="4"/>
  <c r="O2617" i="4"/>
  <c r="O2612" i="4"/>
  <c r="O2607" i="4"/>
  <c r="O2602" i="4"/>
  <c r="O2597" i="4"/>
  <c r="O2592" i="4"/>
  <c r="O2587" i="4"/>
  <c r="O2582" i="4"/>
  <c r="O2577" i="4"/>
  <c r="O2572" i="4"/>
  <c r="O2567" i="4"/>
  <c r="O2562" i="4"/>
  <c r="O2557" i="4"/>
  <c r="O2552" i="4"/>
  <c r="O2547" i="4"/>
  <c r="O732" i="4"/>
  <c r="O2542" i="4"/>
  <c r="O2537" i="4"/>
  <c r="O2532" i="4"/>
  <c r="O2527" i="4"/>
  <c r="O2522" i="4"/>
  <c r="O2517" i="4"/>
  <c r="O2512" i="4"/>
  <c r="O2507" i="4"/>
  <c r="O2502" i="4"/>
  <c r="O2497" i="4"/>
  <c r="O2492" i="4"/>
  <c r="P2492" i="4" s="1"/>
  <c r="O2487" i="4"/>
  <c r="O2192" i="4"/>
  <c r="O2467" i="4"/>
  <c r="O2462" i="4"/>
  <c r="O2392" i="4"/>
  <c r="O2457" i="4"/>
  <c r="O2447" i="4"/>
  <c r="O2442" i="4"/>
  <c r="O2437" i="4"/>
  <c r="O2432" i="4"/>
  <c r="O2427" i="4"/>
  <c r="O2422" i="4"/>
  <c r="O2417" i="4"/>
  <c r="O2412" i="4"/>
  <c r="O2407" i="4"/>
  <c r="O2402" i="4"/>
  <c r="O3707" i="4"/>
  <c r="O2397" i="4"/>
  <c r="O2387" i="4"/>
  <c r="O2382" i="4"/>
  <c r="O2377" i="4"/>
  <c r="O2372" i="4"/>
  <c r="O2367" i="4"/>
  <c r="O2362" i="4"/>
  <c r="O2357" i="4"/>
  <c r="O2352" i="4"/>
  <c r="O2347" i="4"/>
  <c r="O2297" i="4"/>
  <c r="O2342" i="4"/>
  <c r="O2337" i="4"/>
  <c r="O2332" i="4"/>
  <c r="O2317" i="4"/>
  <c r="O2312" i="4"/>
  <c r="O2327" i="4"/>
  <c r="O2307" i="4"/>
  <c r="O2322" i="4"/>
  <c r="O2302" i="4"/>
  <c r="O2292" i="4"/>
  <c r="O2277" i="4"/>
  <c r="O2287" i="4"/>
  <c r="O2282" i="4"/>
  <c r="O2272" i="4"/>
  <c r="O2267" i="4"/>
  <c r="O2262" i="4"/>
  <c r="O2257" i="4"/>
  <c r="O2252" i="4"/>
  <c r="O2247" i="4"/>
  <c r="O2242" i="4"/>
  <c r="O2237" i="4"/>
  <c r="O2052" i="4"/>
  <c r="O2232" i="4"/>
  <c r="O2227" i="4"/>
  <c r="O2222" i="4"/>
  <c r="O2217" i="4"/>
  <c r="O2212" i="4"/>
  <c r="O2207" i="4"/>
  <c r="O2202" i="4"/>
  <c r="O2197" i="4"/>
  <c r="O2187" i="4"/>
  <c r="O2182" i="4"/>
  <c r="P2182" i="4" s="1"/>
  <c r="O2177" i="4"/>
  <c r="O2172" i="4"/>
  <c r="O2167" i="4"/>
  <c r="O2162" i="4"/>
  <c r="O2157" i="4"/>
  <c r="O2152" i="4"/>
  <c r="O2147" i="4"/>
  <c r="O1312" i="4"/>
  <c r="P1312" i="4" s="1"/>
  <c r="O1137" i="4"/>
  <c r="O2142" i="4"/>
  <c r="O2137" i="4"/>
  <c r="P2137" i="4" s="1"/>
  <c r="O2132" i="4"/>
  <c r="O2127" i="4"/>
  <c r="O92" i="4"/>
  <c r="O2122" i="4"/>
  <c r="O2117" i="4"/>
  <c r="P2117" i="4" s="1"/>
  <c r="O2112" i="4"/>
  <c r="O2107" i="4"/>
  <c r="O2102" i="4"/>
  <c r="P2102" i="4" s="1"/>
  <c r="O2097" i="4"/>
  <c r="O2092" i="4"/>
  <c r="O2087" i="4"/>
  <c r="O2082" i="4"/>
  <c r="O2077" i="4"/>
  <c r="P2077" i="4" s="1"/>
  <c r="O2072" i="4"/>
  <c r="O2067" i="4"/>
  <c r="O2062" i="4"/>
  <c r="P2062" i="4" s="1"/>
  <c r="O2057" i="4"/>
  <c r="O2027" i="4"/>
  <c r="O2002" i="4"/>
  <c r="P2002" i="4" s="1"/>
  <c r="O1997" i="4"/>
  <c r="O1992" i="4"/>
  <c r="P1992" i="4" s="1"/>
  <c r="O3312" i="4"/>
  <c r="O1987" i="4"/>
  <c r="O2047" i="4"/>
  <c r="P2047" i="4" s="1"/>
  <c r="O2042" i="4"/>
  <c r="O2037" i="4"/>
  <c r="O2032" i="4"/>
  <c r="O2022" i="4"/>
  <c r="O1967" i="4"/>
  <c r="P1967" i="4" s="1"/>
  <c r="O1962" i="4"/>
  <c r="O1957" i="4"/>
  <c r="O1952" i="4"/>
  <c r="O1947" i="4"/>
  <c r="O1942" i="4"/>
  <c r="O1937" i="4"/>
  <c r="P1937" i="4" s="1"/>
  <c r="O1932" i="4"/>
  <c r="O1927" i="4"/>
  <c r="O1922" i="4"/>
  <c r="O1917" i="4"/>
  <c r="O1912" i="4"/>
  <c r="P1912" i="4" s="1"/>
  <c r="O1907" i="4"/>
  <c r="O1902" i="4"/>
  <c r="O2452" i="4"/>
  <c r="O1897" i="4"/>
  <c r="O1892" i="4"/>
  <c r="P1892" i="4" s="1"/>
  <c r="O1887" i="4"/>
  <c r="O1882" i="4"/>
  <c r="O1877" i="4"/>
  <c r="O1867" i="4"/>
  <c r="P1867" i="4" s="1"/>
  <c r="O1862" i="4"/>
  <c r="O1857" i="4"/>
  <c r="P1857" i="4" s="1"/>
  <c r="O1852" i="4"/>
  <c r="O1847" i="4"/>
  <c r="O1842" i="4"/>
  <c r="O1837" i="4"/>
  <c r="O1832" i="4"/>
  <c r="O1827" i="4"/>
  <c r="O1822" i="4"/>
  <c r="O1817" i="4"/>
  <c r="O1812" i="4"/>
  <c r="O1807" i="4"/>
  <c r="P1807" i="4" s="1"/>
  <c r="O1802" i="4"/>
  <c r="O1797" i="4"/>
  <c r="O1792" i="4"/>
  <c r="O3552" i="4"/>
  <c r="O1787" i="4"/>
  <c r="O1782" i="4"/>
  <c r="P1782" i="4" s="1"/>
  <c r="O1777" i="4"/>
  <c r="O1772" i="4"/>
  <c r="O1767" i="4"/>
  <c r="O1762" i="4"/>
  <c r="O1757" i="4"/>
  <c r="O1752" i="4"/>
  <c r="O1747" i="4"/>
  <c r="O1742" i="4"/>
  <c r="O1737" i="4"/>
  <c r="O1732" i="4"/>
  <c r="O1727" i="4"/>
  <c r="O1687" i="4"/>
  <c r="O1722" i="4"/>
  <c r="P1722" i="4" s="1"/>
  <c r="O1717" i="4"/>
  <c r="O1712" i="4"/>
  <c r="P1712" i="4" s="1"/>
  <c r="O1707" i="4"/>
  <c r="P1707" i="4" s="1"/>
  <c r="O1702" i="4"/>
  <c r="O1697" i="4"/>
  <c r="O3267" i="4"/>
  <c r="O1692" i="4"/>
  <c r="O1682" i="4"/>
  <c r="P1682" i="4" s="1"/>
  <c r="O1677" i="4"/>
  <c r="O1672" i="4"/>
  <c r="O1667" i="4"/>
  <c r="P1667" i="4" s="1"/>
  <c r="O1662" i="4"/>
  <c r="O1657" i="4"/>
  <c r="O1652" i="4"/>
  <c r="O1647" i="4"/>
  <c r="O2842" i="4"/>
  <c r="O1642" i="4"/>
  <c r="O1637" i="4"/>
  <c r="O1632" i="4"/>
  <c r="O1627" i="4"/>
  <c r="O1622" i="4"/>
  <c r="P1622" i="4" s="1"/>
  <c r="O1617" i="4"/>
  <c r="O1612" i="4"/>
  <c r="O1607" i="4"/>
  <c r="O1602" i="4"/>
  <c r="O1597" i="4"/>
  <c r="O1592" i="4"/>
  <c r="O1587" i="4"/>
  <c r="O1582" i="4"/>
  <c r="P1582" i="4" s="1"/>
  <c r="O1577" i="4"/>
  <c r="O1572" i="4"/>
  <c r="O1567" i="4"/>
  <c r="O1562" i="4"/>
  <c r="O1557" i="4"/>
  <c r="O1552" i="4"/>
  <c r="O1547" i="4"/>
  <c r="O1542" i="4"/>
  <c r="P1542" i="4" s="1"/>
  <c r="O1537" i="4"/>
  <c r="P1537" i="4" s="1"/>
  <c r="O1532" i="4"/>
  <c r="O1527" i="4"/>
  <c r="O1522" i="4"/>
  <c r="O1517" i="4"/>
  <c r="O1512" i="4"/>
  <c r="O1507" i="4"/>
  <c r="O1502" i="4"/>
  <c r="P1502" i="4" s="1"/>
  <c r="O1482" i="4"/>
  <c r="O1497" i="4"/>
  <c r="O1492" i="4"/>
  <c r="O1487" i="4"/>
  <c r="O1477" i="4"/>
  <c r="O1467" i="4"/>
  <c r="O1417" i="4"/>
  <c r="O1462" i="4"/>
  <c r="P1462" i="4" s="1"/>
  <c r="O1457" i="4"/>
  <c r="O1452" i="4"/>
  <c r="O1447" i="4"/>
  <c r="O1442" i="4"/>
  <c r="O1437" i="4"/>
  <c r="O1432" i="4"/>
  <c r="O1427" i="4"/>
  <c r="O1422" i="4"/>
  <c r="P1422" i="4" s="1"/>
  <c r="O1412" i="4"/>
  <c r="O1407" i="4"/>
  <c r="O1402" i="4"/>
  <c r="O1392" i="4"/>
  <c r="O1387" i="4"/>
  <c r="O1382" i="4"/>
  <c r="O1377" i="4"/>
  <c r="O1372" i="4"/>
  <c r="P1372" i="4" s="1"/>
  <c r="O1367" i="4"/>
  <c r="O1362" i="4"/>
  <c r="O1357" i="4"/>
  <c r="O1352" i="4"/>
  <c r="O1347" i="4"/>
  <c r="O1342" i="4"/>
  <c r="O1337" i="4"/>
  <c r="O1332" i="4"/>
  <c r="P1332" i="4" s="1"/>
  <c r="O1322" i="4"/>
  <c r="O1317" i="4"/>
  <c r="O1307" i="4"/>
  <c r="O1302" i="4"/>
  <c r="O1297" i="4"/>
  <c r="O1292" i="4"/>
  <c r="O1287" i="4"/>
  <c r="O1272" i="4"/>
  <c r="P1272" i="4" s="1"/>
  <c r="O1252" i="4"/>
  <c r="O1192" i="4"/>
  <c r="O1187" i="4"/>
  <c r="O1247" i="4"/>
  <c r="O1182" i="4"/>
  <c r="O1177" i="4"/>
  <c r="O1172" i="4"/>
  <c r="O1167" i="4"/>
  <c r="P1167" i="4" s="1"/>
  <c r="O1162" i="4"/>
  <c r="O1157" i="4"/>
  <c r="O1147" i="4"/>
  <c r="O1132" i="4"/>
  <c r="O1117" i="4"/>
  <c r="O1112" i="4"/>
  <c r="O1107" i="4"/>
  <c r="O1097" i="4"/>
  <c r="P1097" i="4" s="1"/>
  <c r="O1102" i="4"/>
  <c r="O1092" i="4"/>
  <c r="O1087" i="4"/>
  <c r="O1082" i="4"/>
  <c r="O1067" i="4"/>
  <c r="O82" i="4"/>
  <c r="O7" i="4"/>
  <c r="O1042" i="4"/>
  <c r="P1042" i="4" s="1"/>
  <c r="O1037" i="4"/>
  <c r="O1032" i="4"/>
  <c r="O1027" i="4"/>
  <c r="O1022" i="4"/>
  <c r="O1017" i="4"/>
  <c r="O1012" i="4"/>
  <c r="O1007" i="4"/>
  <c r="O1002" i="4"/>
  <c r="P1002" i="4" s="1"/>
  <c r="O997" i="4"/>
  <c r="O992" i="4"/>
  <c r="O987" i="4"/>
  <c r="O982" i="4"/>
  <c r="O977" i="4"/>
  <c r="O972" i="4"/>
  <c r="O967" i="4"/>
  <c r="O962" i="4"/>
  <c r="P962" i="4" s="1"/>
  <c r="O957" i="4"/>
  <c r="O952" i="4"/>
  <c r="O947" i="4"/>
  <c r="O942" i="4"/>
  <c r="O937" i="4"/>
  <c r="O927" i="4"/>
  <c r="O922" i="4"/>
  <c r="O12" i="4"/>
  <c r="P12" i="4" s="1"/>
  <c r="O917" i="4"/>
  <c r="O912" i="4"/>
  <c r="O907" i="4"/>
  <c r="O902" i="4"/>
  <c r="O897" i="4"/>
  <c r="O892" i="4"/>
  <c r="O887" i="4"/>
  <c r="O1237" i="4"/>
  <c r="P1237" i="4" s="1"/>
  <c r="O882" i="4"/>
  <c r="O877" i="4"/>
  <c r="O872" i="4"/>
  <c r="O867" i="4"/>
  <c r="O862" i="4"/>
  <c r="O852" i="4"/>
  <c r="O847" i="4"/>
  <c r="O842" i="4"/>
  <c r="O837" i="4"/>
  <c r="O832" i="4"/>
  <c r="O827" i="4"/>
  <c r="O822" i="4"/>
  <c r="O817" i="4"/>
  <c r="O857" i="4"/>
  <c r="O797" i="4"/>
  <c r="O792" i="4"/>
  <c r="O787" i="4"/>
  <c r="O767" i="4"/>
  <c r="O747" i="4"/>
  <c r="O737" i="4"/>
  <c r="O742" i="4"/>
  <c r="O707" i="4"/>
  <c r="O702" i="4"/>
  <c r="O697" i="4"/>
  <c r="O692" i="4"/>
  <c r="O687" i="4"/>
  <c r="O682" i="4"/>
  <c r="O677" i="4"/>
  <c r="O672" i="4"/>
  <c r="O662" i="4"/>
  <c r="O667" i="4"/>
  <c r="O657" i="4"/>
  <c r="O652" i="4"/>
  <c r="O647" i="4"/>
  <c r="O642" i="4"/>
  <c r="O637" i="4"/>
  <c r="O632" i="4"/>
  <c r="P632" i="4" s="1"/>
  <c r="O627" i="4"/>
  <c r="O622" i="4"/>
  <c r="O617" i="4"/>
  <c r="O612" i="4"/>
  <c r="O87" i="4"/>
  <c r="O607" i="4"/>
  <c r="P607" i="4" s="1"/>
  <c r="O602" i="4"/>
  <c r="O597" i="4"/>
  <c r="P597" i="4" s="1"/>
  <c r="O592" i="4"/>
  <c r="O587" i="4"/>
  <c r="O582" i="4"/>
  <c r="P582" i="4" s="1"/>
  <c r="O577" i="4"/>
  <c r="O572" i="4"/>
  <c r="O567" i="4"/>
  <c r="P567" i="4" s="1"/>
  <c r="O552" i="4"/>
  <c r="O547" i="4"/>
  <c r="O557" i="4"/>
  <c r="P557" i="4" s="1"/>
  <c r="O542" i="4"/>
  <c r="O537" i="4"/>
  <c r="O532" i="4"/>
  <c r="O527" i="4"/>
  <c r="O522" i="4"/>
  <c r="P522" i="4" s="1"/>
  <c r="O517" i="4"/>
  <c r="O512" i="4"/>
  <c r="P512" i="4" s="1"/>
  <c r="O507" i="4"/>
  <c r="P507" i="4" s="1"/>
  <c r="O502" i="4"/>
  <c r="O497" i="4"/>
  <c r="P497" i="4" s="1"/>
  <c r="O492" i="4"/>
  <c r="O487" i="4"/>
  <c r="O482" i="4"/>
  <c r="P482" i="4" s="1"/>
  <c r="O477" i="4"/>
  <c r="O472" i="4"/>
  <c r="O1152" i="4"/>
  <c r="P1152" i="4" s="1"/>
  <c r="O467" i="4"/>
  <c r="O462" i="4"/>
  <c r="O457" i="4"/>
  <c r="O452" i="4"/>
  <c r="O447" i="4"/>
  <c r="P447" i="4" s="1"/>
  <c r="O442" i="4"/>
  <c r="O437" i="4"/>
  <c r="P437" i="4" s="1"/>
  <c r="O432" i="4"/>
  <c r="P432" i="4" s="1"/>
  <c r="O427" i="4"/>
  <c r="O422" i="4"/>
  <c r="P422" i="4" s="1"/>
  <c r="O417" i="4"/>
  <c r="O412" i="4"/>
  <c r="O407" i="4"/>
  <c r="P407" i="4" s="1"/>
  <c r="O402" i="4"/>
  <c r="O397" i="4"/>
  <c r="O392" i="4"/>
  <c r="P392" i="4" s="1"/>
  <c r="O387" i="4"/>
  <c r="O382" i="4"/>
  <c r="O377" i="4"/>
  <c r="O372" i="4"/>
  <c r="O367" i="4"/>
  <c r="P367" i="4" s="1"/>
  <c r="O362" i="4"/>
  <c r="O357" i="4"/>
  <c r="O352" i="4"/>
  <c r="O1972" i="4"/>
  <c r="O347" i="4"/>
  <c r="P347" i="4" s="1"/>
  <c r="O342" i="4"/>
  <c r="O337" i="4"/>
  <c r="O332" i="4"/>
  <c r="P332" i="4" s="1"/>
  <c r="O327" i="4"/>
  <c r="O322" i="4"/>
  <c r="O317" i="4"/>
  <c r="P317" i="4" s="1"/>
  <c r="O312" i="4"/>
  <c r="O297" i="4"/>
  <c r="O287" i="4"/>
  <c r="O307" i="4"/>
  <c r="O302" i="4"/>
  <c r="P302" i="4" s="1"/>
  <c r="O292" i="4"/>
  <c r="O67" i="4"/>
  <c r="P67" i="4" s="1"/>
  <c r="O282" i="4"/>
  <c r="O277" i="4"/>
  <c r="O272" i="4"/>
  <c r="P272" i="4" s="1"/>
  <c r="O267" i="4"/>
  <c r="O262" i="4"/>
  <c r="O257" i="4"/>
  <c r="O252" i="4"/>
  <c r="O247" i="4"/>
  <c r="O242" i="4"/>
  <c r="O237" i="4"/>
  <c r="O232" i="4"/>
  <c r="O227" i="4"/>
  <c r="O222" i="4"/>
  <c r="O217" i="4"/>
  <c r="O212" i="4"/>
  <c r="O207" i="4"/>
  <c r="P207" i="4" s="1"/>
  <c r="O202" i="4"/>
  <c r="P202" i="4" s="1"/>
  <c r="O197" i="4"/>
  <c r="O192" i="4"/>
  <c r="P192" i="4" s="1"/>
  <c r="O1122" i="4"/>
  <c r="O187" i="4"/>
  <c r="O182" i="4"/>
  <c r="O177" i="4"/>
  <c r="O172" i="4"/>
  <c r="P172" i="4" s="1"/>
  <c r="O167" i="4"/>
  <c r="P167" i="4" s="1"/>
  <c r="O162" i="4"/>
  <c r="O157" i="4"/>
  <c r="O152" i="4"/>
  <c r="O147" i="4"/>
  <c r="O142" i="4"/>
  <c r="O137" i="4"/>
  <c r="O132" i="4"/>
  <c r="P132" i="4" s="1"/>
  <c r="O127" i="4"/>
  <c r="P127" i="4" s="1"/>
  <c r="O122" i="4"/>
  <c r="O117" i="4"/>
  <c r="O112" i="4"/>
  <c r="O107" i="4"/>
  <c r="O102" i="4"/>
  <c r="O2707" i="4"/>
  <c r="O97" i="4"/>
  <c r="O812" i="4"/>
  <c r="P812" i="4" s="1"/>
  <c r="O782" i="4"/>
  <c r="O727" i="4"/>
  <c r="O712" i="4"/>
  <c r="O1077" i="4"/>
  <c r="O1062" i="4"/>
  <c r="O1052" i="4"/>
  <c r="O807" i="4"/>
  <c r="P807" i="4" s="1"/>
  <c r="O72" i="4"/>
  <c r="P72" i="4" s="1"/>
  <c r="O777" i="4"/>
  <c r="O722" i="4"/>
  <c r="O1267" i="4"/>
  <c r="O77" i="4"/>
  <c r="O2482" i="4"/>
  <c r="O2477" i="4"/>
  <c r="P2477" i="4" s="1"/>
  <c r="O2472" i="4"/>
  <c r="O802" i="4"/>
  <c r="P802" i="4" s="1"/>
  <c r="O772" i="4"/>
  <c r="O717" i="4"/>
  <c r="O62" i="4"/>
  <c r="O1262" i="4"/>
  <c r="O57" i="4"/>
  <c r="P57" i="4" s="1"/>
  <c r="O52" i="4"/>
  <c r="P52" i="4" s="1"/>
  <c r="O1282" i="4"/>
  <c r="O47" i="4"/>
  <c r="O37" i="4"/>
  <c r="O1277" i="4"/>
  <c r="O1197" i="4"/>
  <c r="O1072" i="4"/>
  <c r="O1057" i="4"/>
  <c r="P1057" i="4" s="1"/>
  <c r="O1047" i="4"/>
  <c r="P1047" i="4" s="1"/>
  <c r="O42" i="4"/>
  <c r="P42" i="4" s="1"/>
  <c r="O32" i="4"/>
  <c r="O3757" i="4"/>
  <c r="O3752" i="4"/>
  <c r="P3752" i="4" s="1"/>
  <c r="O27" i="4"/>
  <c r="O3702" i="4"/>
  <c r="O1257" i="4"/>
  <c r="P1257" i="4" s="1"/>
  <c r="O3487" i="4"/>
  <c r="P3487" i="4" s="1"/>
  <c r="O3482" i="4"/>
  <c r="O1982" i="4"/>
  <c r="O2807" i="4"/>
  <c r="O2017" i="4"/>
  <c r="O2012" i="4"/>
  <c r="O2817" i="4"/>
  <c r="O3477" i="4"/>
  <c r="P3477" i="4" s="1"/>
  <c r="O3697" i="4"/>
  <c r="O1977" i="4"/>
  <c r="P1977" i="4" s="1"/>
  <c r="O2007" i="4"/>
  <c r="O2812" i="4"/>
  <c r="O757" i="4"/>
  <c r="O762" i="4"/>
  <c r="O752" i="4"/>
  <c r="O1212" i="4"/>
  <c r="P1212" i="4" s="1"/>
  <c r="O1207" i="4"/>
  <c r="P1207" i="4" s="1"/>
  <c r="O3732" i="4"/>
  <c r="O1222" i="4"/>
  <c r="O1202" i="4"/>
  <c r="O3727" i="4"/>
  <c r="O3497" i="4"/>
  <c r="O3722" i="4"/>
  <c r="O22" i="4"/>
  <c r="P22" i="4" s="1"/>
  <c r="O17" i="4"/>
  <c r="O1227" i="4"/>
  <c r="P1227" i="4" s="1"/>
  <c r="O1217" i="4"/>
  <c r="O3742" i="4"/>
  <c r="O3502" i="4"/>
  <c r="O3737" i="4"/>
  <c r="O1398" i="4"/>
  <c r="O1328" i="4"/>
  <c r="O3878" i="4"/>
  <c r="O3873" i="4"/>
  <c r="O3868" i="4"/>
  <c r="P3868" i="4" s="1"/>
  <c r="O3863" i="4"/>
  <c r="O3858" i="4"/>
  <c r="P3858" i="4" s="1"/>
  <c r="O3853" i="4"/>
  <c r="O3848" i="4"/>
  <c r="O3843" i="4"/>
  <c r="O3838" i="4"/>
  <c r="P3838" i="4" s="1"/>
  <c r="O3833" i="4"/>
  <c r="O3828" i="4"/>
  <c r="P3828" i="4" s="1"/>
  <c r="O3823" i="4"/>
  <c r="O3818" i="4"/>
  <c r="P3818" i="4" s="1"/>
  <c r="O3813" i="4"/>
  <c r="O3808" i="4"/>
  <c r="O3803" i="4"/>
  <c r="O3798" i="4"/>
  <c r="O3793" i="4"/>
  <c r="O3788" i="4"/>
  <c r="P3788" i="4" s="1"/>
  <c r="O3783" i="4"/>
  <c r="O3778" i="4"/>
  <c r="P3778" i="4" s="1"/>
  <c r="O3773" i="4"/>
  <c r="O3768" i="4"/>
  <c r="O3763" i="4"/>
  <c r="O3748" i="4"/>
  <c r="O3718" i="4"/>
  <c r="O3713" i="4"/>
  <c r="O3693" i="4"/>
  <c r="O3688" i="4"/>
  <c r="P3688" i="4" s="1"/>
  <c r="O3683" i="4"/>
  <c r="O3678" i="4"/>
  <c r="O3673" i="4"/>
  <c r="O3668" i="4"/>
  <c r="O3663" i="4"/>
  <c r="O3658" i="4"/>
  <c r="P3658" i="4" s="1"/>
  <c r="O1243" i="4"/>
  <c r="O3653" i="4"/>
  <c r="P3653" i="4" s="1"/>
  <c r="O3648" i="4"/>
  <c r="O3643" i="4"/>
  <c r="O3638" i="4"/>
  <c r="O3628" i="4"/>
  <c r="O3623" i="4"/>
  <c r="O3618" i="4"/>
  <c r="O3613" i="4"/>
  <c r="O3608" i="4"/>
  <c r="P3608" i="4" s="1"/>
  <c r="O3603" i="4"/>
  <c r="O3598" i="4"/>
  <c r="O3593" i="4"/>
  <c r="O3588" i="4"/>
  <c r="P3588" i="4" s="1"/>
  <c r="O3583" i="4"/>
  <c r="O3578" i="4"/>
  <c r="P3578" i="4" s="1"/>
  <c r="O3573" i="4"/>
  <c r="O3568" i="4"/>
  <c r="P3568" i="4" s="1"/>
  <c r="O3563" i="4"/>
  <c r="O3558" i="4"/>
  <c r="O3548" i="4"/>
  <c r="O3543" i="4"/>
  <c r="P3543" i="4" s="1"/>
  <c r="O3538" i="4"/>
  <c r="O1473" i="4"/>
  <c r="O3533" i="4"/>
  <c r="O3528" i="4"/>
  <c r="P3528" i="4" s="1"/>
  <c r="O3523" i="4"/>
  <c r="O3518" i="4"/>
  <c r="O3513" i="4"/>
  <c r="O3508" i="4"/>
  <c r="P3508" i="4" s="1"/>
  <c r="O3493" i="4"/>
  <c r="O3473" i="4"/>
  <c r="P3473" i="4" s="1"/>
  <c r="O1128" i="4"/>
  <c r="O3463" i="4"/>
  <c r="P3463" i="4" s="1"/>
  <c r="O3468" i="4"/>
  <c r="O3458" i="4"/>
  <c r="O3448" i="4"/>
  <c r="O3443" i="4"/>
  <c r="P3443" i="4" s="1"/>
  <c r="O3453" i="4"/>
  <c r="O3438" i="4"/>
  <c r="O3433" i="4"/>
  <c r="O3423" i="4"/>
  <c r="P3423" i="4" s="1"/>
  <c r="O3418" i="4"/>
  <c r="O3413" i="4"/>
  <c r="O3408" i="4"/>
  <c r="O3403" i="4"/>
  <c r="P3403" i="4" s="1"/>
  <c r="O3398" i="4"/>
  <c r="O3393" i="4"/>
  <c r="P3393" i="4" s="1"/>
  <c r="O3388" i="4"/>
  <c r="O3383" i="4"/>
  <c r="P3383" i="4" s="1"/>
  <c r="O3378" i="4"/>
  <c r="O3373" i="4"/>
  <c r="O3368" i="4"/>
  <c r="O1873" i="4"/>
  <c r="P1873" i="4" s="1"/>
  <c r="O3633" i="4"/>
  <c r="O3358" i="4"/>
  <c r="P3358" i="4" s="1"/>
  <c r="O3353" i="4"/>
  <c r="O3348" i="4"/>
  <c r="P3348" i="4" s="1"/>
  <c r="O3343" i="4"/>
  <c r="O3338" i="4"/>
  <c r="O3333" i="4"/>
  <c r="O3328" i="4"/>
  <c r="P3328" i="4" s="1"/>
  <c r="O3323" i="4"/>
  <c r="O3303" i="4"/>
  <c r="P3303" i="4" s="1"/>
  <c r="O2823" i="4"/>
  <c r="O3318" i="4"/>
  <c r="P3318" i="4" s="1"/>
  <c r="O2638" i="4"/>
  <c r="O3298" i="4"/>
  <c r="O3308" i="4"/>
  <c r="O1233" i="4"/>
  <c r="P1233" i="4" s="1"/>
  <c r="O3293" i="4"/>
  <c r="O3288" i="4"/>
  <c r="P3288" i="4" s="1"/>
  <c r="O3283" i="4"/>
  <c r="O3278" i="4"/>
  <c r="P3278" i="4" s="1"/>
  <c r="O3273" i="4"/>
  <c r="O3263" i="4"/>
  <c r="O3258" i="4"/>
  <c r="O3253" i="4"/>
  <c r="P3253" i="4" s="1"/>
  <c r="O3248" i="4"/>
  <c r="O3243" i="4"/>
  <c r="P3243" i="4" s="1"/>
  <c r="O3238" i="4"/>
  <c r="O3233" i="4"/>
  <c r="P3233" i="4" s="1"/>
  <c r="O3228" i="4"/>
  <c r="O3223" i="4"/>
  <c r="O3218" i="4"/>
  <c r="O3213" i="4"/>
  <c r="P3213" i="4" s="1"/>
  <c r="O3208" i="4"/>
  <c r="O3203" i="4"/>
  <c r="O3198" i="4"/>
  <c r="O3193" i="4"/>
  <c r="P3193" i="4" s="1"/>
  <c r="O3188" i="4"/>
  <c r="O3183" i="4"/>
  <c r="O3178" i="4"/>
  <c r="O3173" i="4"/>
  <c r="P3173" i="4" s="1"/>
  <c r="O3168" i="4"/>
  <c r="O3163" i="4"/>
  <c r="O3158" i="4"/>
  <c r="O3153" i="4"/>
  <c r="P3153" i="4" s="1"/>
  <c r="O3148" i="4"/>
  <c r="O3143" i="4"/>
  <c r="O3138" i="4"/>
  <c r="O3133" i="4"/>
  <c r="P3133" i="4" s="1"/>
  <c r="O3128" i="4"/>
  <c r="O3123" i="4"/>
  <c r="P3123" i="4" s="1"/>
  <c r="O3118" i="4"/>
  <c r="O3113" i="4"/>
  <c r="P3113" i="4" s="1"/>
  <c r="O3108" i="4"/>
  <c r="O3103" i="4"/>
  <c r="O3098" i="4"/>
  <c r="O3093" i="4"/>
  <c r="O3088" i="4"/>
  <c r="O3083" i="4"/>
  <c r="P3083" i="4" s="1"/>
  <c r="O3078" i="4"/>
  <c r="O3073" i="4"/>
  <c r="P3073" i="4" s="1"/>
  <c r="O3068" i="4"/>
  <c r="O3063" i="4"/>
  <c r="O3058" i="4"/>
  <c r="O3053" i="4"/>
  <c r="O3048" i="4"/>
  <c r="O3043" i="4"/>
  <c r="O3038" i="4"/>
  <c r="O3033" i="4"/>
  <c r="P3033" i="4" s="1"/>
  <c r="O3028" i="4"/>
  <c r="O3023" i="4"/>
  <c r="O3018" i="4"/>
  <c r="O3013" i="4"/>
  <c r="P3013" i="4" s="1"/>
  <c r="O3008" i="4"/>
  <c r="O3003" i="4"/>
  <c r="P3003" i="4" s="1"/>
  <c r="O2998" i="4"/>
  <c r="O2993" i="4"/>
  <c r="P2993" i="4" s="1"/>
  <c r="O2988" i="4"/>
  <c r="O2983" i="4"/>
  <c r="O2978" i="4"/>
  <c r="O2973" i="4"/>
  <c r="O2968" i="4"/>
  <c r="O2963" i="4"/>
  <c r="O2953" i="4"/>
  <c r="O2948" i="4"/>
  <c r="P2948" i="4" s="1"/>
  <c r="O2943" i="4"/>
  <c r="O2938" i="4"/>
  <c r="O2933" i="4"/>
  <c r="O2928" i="4"/>
  <c r="O2923" i="4"/>
  <c r="O2918" i="4"/>
  <c r="O2913" i="4"/>
  <c r="O2908" i="4"/>
  <c r="P2908" i="4" s="1"/>
  <c r="O2903" i="4"/>
  <c r="O2898" i="4"/>
  <c r="O2893" i="4"/>
  <c r="P2893" i="4" s="1"/>
  <c r="O2888" i="4"/>
  <c r="P2888" i="4" s="1"/>
  <c r="O2883" i="4"/>
  <c r="O2878" i="4"/>
  <c r="O2873" i="4"/>
  <c r="O2868" i="4"/>
  <c r="P2868" i="4" s="1"/>
  <c r="O2863" i="4"/>
  <c r="O2858" i="4"/>
  <c r="O2853" i="4"/>
  <c r="P2853" i="4" s="1"/>
  <c r="O2848" i="4"/>
  <c r="O2838" i="4"/>
  <c r="O2833" i="4"/>
  <c r="O2828" i="4"/>
  <c r="O2803" i="4"/>
  <c r="P2803" i="4" s="1"/>
  <c r="O2798" i="4"/>
  <c r="O2793" i="4"/>
  <c r="O2788" i="4"/>
  <c r="P2788" i="4" s="1"/>
  <c r="O2783" i="4"/>
  <c r="P2783" i="4" s="1"/>
  <c r="O2778" i="4"/>
  <c r="O2773" i="4"/>
  <c r="O2768" i="4"/>
  <c r="O2763" i="4"/>
  <c r="P2763" i="4" s="1"/>
  <c r="O2758" i="4"/>
  <c r="O2753" i="4"/>
  <c r="O2748" i="4"/>
  <c r="P2748" i="4" s="1"/>
  <c r="O2743" i="4"/>
  <c r="O2738" i="4"/>
  <c r="O563" i="4"/>
  <c r="O2733" i="4"/>
  <c r="O2728" i="4"/>
  <c r="P2728" i="4" s="1"/>
  <c r="O2723" i="4"/>
  <c r="O2718" i="4"/>
  <c r="O2713" i="4"/>
  <c r="P2713" i="4" s="1"/>
  <c r="O2698" i="4"/>
  <c r="O2693" i="4"/>
  <c r="O2688" i="4"/>
  <c r="O2683" i="4"/>
  <c r="O2678" i="4"/>
  <c r="P2678" i="4" s="1"/>
  <c r="O2673" i="4"/>
  <c r="O2668" i="4"/>
  <c r="O2663" i="4"/>
  <c r="P2663" i="4" s="1"/>
  <c r="O2658" i="4"/>
  <c r="O2653" i="4"/>
  <c r="O2648" i="4"/>
  <c r="O2643" i="4"/>
  <c r="O2633" i="4"/>
  <c r="P2633" i="4" s="1"/>
  <c r="O2628" i="4"/>
  <c r="O2623" i="4"/>
  <c r="O1143" i="4"/>
  <c r="O2618" i="4"/>
  <c r="P2618" i="4" s="1"/>
  <c r="O2613" i="4"/>
  <c r="O2608" i="4"/>
  <c r="P2608" i="4" s="1"/>
  <c r="O2603" i="4"/>
  <c r="O2598" i="4"/>
  <c r="P2598" i="4" s="1"/>
  <c r="O2593" i="4"/>
  <c r="O2588" i="4"/>
  <c r="O2583" i="4"/>
  <c r="P2583" i="4" s="1"/>
  <c r="O2578" i="4"/>
  <c r="O2573" i="4"/>
  <c r="O2568" i="4"/>
  <c r="O2563" i="4"/>
  <c r="O2558" i="4"/>
  <c r="P2558" i="4" s="1"/>
  <c r="O2553" i="4"/>
  <c r="O2548" i="4"/>
  <c r="O733" i="4"/>
  <c r="O2543" i="4"/>
  <c r="P2543" i="4" s="1"/>
  <c r="O2538" i="4"/>
  <c r="O2533" i="4"/>
  <c r="O2528" i="4"/>
  <c r="O2523" i="4"/>
  <c r="P2523" i="4" s="1"/>
  <c r="O2518" i="4"/>
  <c r="O2513" i="4"/>
  <c r="O2508" i="4"/>
  <c r="O2503" i="4"/>
  <c r="O2498" i="4"/>
  <c r="O2493" i="4"/>
  <c r="O2488" i="4"/>
  <c r="O2193" i="4"/>
  <c r="P2193" i="4" s="1"/>
  <c r="O2468" i="4"/>
  <c r="O2463" i="4"/>
  <c r="O2393" i="4"/>
  <c r="P2393" i="4" s="1"/>
  <c r="O2458" i="4"/>
  <c r="O2448" i="4"/>
  <c r="O2443" i="4"/>
  <c r="P2443" i="4" s="1"/>
  <c r="O2438" i="4"/>
  <c r="O2433" i="4"/>
  <c r="O2428" i="4"/>
  <c r="O2423" i="4"/>
  <c r="O2418" i="4"/>
  <c r="O2413" i="4"/>
  <c r="O2408" i="4"/>
  <c r="P2408" i="4" s="1"/>
  <c r="O2403" i="4"/>
  <c r="O3708" i="4"/>
  <c r="O2398" i="4"/>
  <c r="O2388" i="4"/>
  <c r="O2383" i="4"/>
  <c r="O2378" i="4"/>
  <c r="O2373" i="4"/>
  <c r="O2368" i="4"/>
  <c r="O2363" i="4"/>
  <c r="O2358" i="4"/>
  <c r="O2353" i="4"/>
  <c r="P2353" i="4" s="1"/>
  <c r="O2348" i="4"/>
  <c r="O2298" i="4"/>
  <c r="O2343" i="4"/>
  <c r="O2338" i="4"/>
  <c r="P2338" i="4" s="1"/>
  <c r="O2333" i="4"/>
  <c r="P2333" i="4" s="1"/>
  <c r="O2318" i="4"/>
  <c r="O2313" i="4"/>
  <c r="O2328" i="4"/>
  <c r="O2308" i="4"/>
  <c r="O2323" i="4"/>
  <c r="O2303" i="4"/>
  <c r="O2293" i="4"/>
  <c r="O2278" i="4"/>
  <c r="O2288" i="4"/>
  <c r="O2283" i="4"/>
  <c r="O2273" i="4"/>
  <c r="O2268" i="4"/>
  <c r="O2263" i="4"/>
  <c r="O2258" i="4"/>
  <c r="P2258" i="4" s="1"/>
  <c r="O2253" i="4"/>
  <c r="O2248" i="4"/>
  <c r="P2248" i="4" s="1"/>
  <c r="O2243" i="4"/>
  <c r="O2238" i="4"/>
  <c r="O2053" i="4"/>
  <c r="O2233" i="4"/>
  <c r="O2228" i="4"/>
  <c r="O2223" i="4"/>
  <c r="O2218" i="4"/>
  <c r="O2213" i="4"/>
  <c r="P2213" i="4" s="1"/>
  <c r="O2208" i="4"/>
  <c r="O2203" i="4"/>
  <c r="O2198" i="4"/>
  <c r="O2188" i="4"/>
  <c r="O2183" i="4"/>
  <c r="O2178" i="4"/>
  <c r="P2178" i="4" s="1"/>
  <c r="O2173" i="4"/>
  <c r="O2168" i="4"/>
  <c r="O2163" i="4"/>
  <c r="O2158" i="4"/>
  <c r="O2153" i="4"/>
  <c r="O2148" i="4"/>
  <c r="O1313" i="4"/>
  <c r="O1138" i="4"/>
  <c r="P1138" i="4" s="1"/>
  <c r="O2143" i="4"/>
  <c r="O2138" i="4"/>
  <c r="P2138" i="4" s="1"/>
  <c r="O2133" i="4"/>
  <c r="O2128" i="4"/>
  <c r="O93" i="4"/>
  <c r="O2123" i="4"/>
  <c r="O2118" i="4"/>
  <c r="O2113" i="4"/>
  <c r="P2113" i="4" s="1"/>
  <c r="O2108" i="4"/>
  <c r="O2103" i="4"/>
  <c r="O2098" i="4"/>
  <c r="O2093" i="4"/>
  <c r="O2088" i="4"/>
  <c r="O2083" i="4"/>
  <c r="O2078" i="4"/>
  <c r="O2073" i="4"/>
  <c r="O2068" i="4"/>
  <c r="O2063" i="4"/>
  <c r="O2058" i="4"/>
  <c r="O2028" i="4"/>
  <c r="O2003" i="4"/>
  <c r="O1998" i="4"/>
  <c r="O1993" i="4"/>
  <c r="O3313" i="4"/>
  <c r="O1988" i="4"/>
  <c r="O2048" i="4"/>
  <c r="O2043" i="4"/>
  <c r="O2038" i="4"/>
  <c r="O2033" i="4"/>
  <c r="O2023" i="4"/>
  <c r="O1968" i="4"/>
  <c r="O1963" i="4"/>
  <c r="P1963" i="4" s="1"/>
  <c r="O1958" i="4"/>
  <c r="O1953" i="4"/>
  <c r="O1948" i="4"/>
  <c r="O1943" i="4"/>
  <c r="O1938" i="4"/>
  <c r="O1933" i="4"/>
  <c r="O1928" i="4"/>
  <c r="O1923" i="4"/>
  <c r="P1923" i="4" s="1"/>
  <c r="O1918" i="4"/>
  <c r="O1913" i="4"/>
  <c r="P1913" i="4" s="1"/>
  <c r="O1908" i="4"/>
  <c r="O1903" i="4"/>
  <c r="O2453" i="4"/>
  <c r="O1898" i="4"/>
  <c r="O1893" i="4"/>
  <c r="O1888" i="4"/>
  <c r="O1883" i="4"/>
  <c r="O1878" i="4"/>
  <c r="P1878" i="4" s="1"/>
  <c r="O1868" i="4"/>
  <c r="O1863" i="4"/>
  <c r="O1858" i="4"/>
  <c r="O1853" i="4"/>
  <c r="O1848" i="4"/>
  <c r="O1843" i="4"/>
  <c r="O1838" i="4"/>
  <c r="O1833" i="4"/>
  <c r="P1833" i="4" s="1"/>
  <c r="O1828" i="4"/>
  <c r="O1823" i="4"/>
  <c r="O1818" i="4"/>
  <c r="O1813" i="4"/>
  <c r="O1808" i="4"/>
  <c r="O1803" i="4"/>
  <c r="P1803" i="4" s="1"/>
  <c r="O1798" i="4"/>
  <c r="O1793" i="4"/>
  <c r="O3553" i="4"/>
  <c r="O1788" i="4"/>
  <c r="O1783" i="4"/>
  <c r="O1778" i="4"/>
  <c r="O1773" i="4"/>
  <c r="O1768" i="4"/>
  <c r="O1763" i="4"/>
  <c r="O1758" i="4"/>
  <c r="P1758" i="4" s="1"/>
  <c r="O1753" i="4"/>
  <c r="O1748" i="4"/>
  <c r="O1743" i="4"/>
  <c r="O1738" i="4"/>
  <c r="O1733" i="4"/>
  <c r="O1728" i="4"/>
  <c r="O1688" i="4"/>
  <c r="O1723" i="4"/>
  <c r="O1718" i="4"/>
  <c r="O1713" i="4"/>
  <c r="O1708" i="4"/>
  <c r="O1703" i="4"/>
  <c r="O1698" i="4"/>
  <c r="O3268" i="4"/>
  <c r="O1693" i="4"/>
  <c r="O1683" i="4"/>
  <c r="O1678" i="4"/>
  <c r="O1673" i="4"/>
  <c r="O1668" i="4"/>
  <c r="O1663" i="4"/>
  <c r="O1658" i="4"/>
  <c r="O1653" i="4"/>
  <c r="O1648" i="4"/>
  <c r="O2843" i="4"/>
  <c r="O1643" i="4"/>
  <c r="O1638" i="4"/>
  <c r="O1633" i="4"/>
  <c r="O1628" i="4"/>
  <c r="O1623" i="4"/>
  <c r="O1618" i="4"/>
  <c r="O1613" i="4"/>
  <c r="O1608" i="4"/>
  <c r="O1603" i="4"/>
  <c r="O1598" i="4"/>
  <c r="O1593" i="4"/>
  <c r="O1588" i="4"/>
  <c r="O1583" i="4"/>
  <c r="O1578" i="4"/>
  <c r="P1578" i="4" s="1"/>
  <c r="O1573" i="4"/>
  <c r="O1568" i="4"/>
  <c r="P1568" i="4" s="1"/>
  <c r="O1563" i="4"/>
  <c r="O1558" i="4"/>
  <c r="O1553" i="4"/>
  <c r="P1553" i="4" s="1"/>
  <c r="O1548" i="4"/>
  <c r="O1543" i="4"/>
  <c r="O1538" i="4"/>
  <c r="O1533" i="4"/>
  <c r="O1528" i="4"/>
  <c r="O1523" i="4"/>
  <c r="O1518" i="4"/>
  <c r="O1513" i="4"/>
  <c r="P1513" i="4" s="1"/>
  <c r="O1508" i="4"/>
  <c r="O1503" i="4"/>
  <c r="O1483" i="4"/>
  <c r="P1483" i="4" s="1"/>
  <c r="O1498" i="4"/>
  <c r="O1493" i="4"/>
  <c r="O1488" i="4"/>
  <c r="O1478" i="4"/>
  <c r="O1468" i="4"/>
  <c r="O1418" i="4"/>
  <c r="O1463" i="4"/>
  <c r="O1458" i="4"/>
  <c r="O1453" i="4"/>
  <c r="O1448" i="4"/>
  <c r="O1443" i="4"/>
  <c r="O1438" i="4"/>
  <c r="O1433" i="4"/>
  <c r="O1428" i="4"/>
  <c r="O1423" i="4"/>
  <c r="O1413" i="4"/>
  <c r="P1413" i="4" s="1"/>
  <c r="O1408" i="4"/>
  <c r="O1403" i="4"/>
  <c r="O1393" i="4"/>
  <c r="O1388" i="4"/>
  <c r="O1383" i="4"/>
  <c r="P1383" i="4" s="1"/>
  <c r="O1378" i="4"/>
  <c r="O1373" i="4"/>
  <c r="O1368" i="4"/>
  <c r="O1363" i="4"/>
  <c r="O1358" i="4"/>
  <c r="O1353" i="4"/>
  <c r="O1348" i="4"/>
  <c r="O1343" i="4"/>
  <c r="P1343" i="4" s="1"/>
  <c r="O1338" i="4"/>
  <c r="O1333" i="4"/>
  <c r="O1323" i="4"/>
  <c r="O1318" i="4"/>
  <c r="O1308" i="4"/>
  <c r="O1303" i="4"/>
  <c r="O1298" i="4"/>
  <c r="O1293" i="4"/>
  <c r="O1288" i="4"/>
  <c r="O1273" i="4"/>
  <c r="O1253" i="4"/>
  <c r="P1253" i="4" s="1"/>
  <c r="O1193" i="4"/>
  <c r="O1188" i="4"/>
  <c r="P1188" i="4" s="1"/>
  <c r="O1248" i="4"/>
  <c r="O1183" i="4"/>
  <c r="O1178" i="4"/>
  <c r="P1178" i="4" s="1"/>
  <c r="O1173" i="4"/>
  <c r="O1168" i="4"/>
  <c r="O1163" i="4"/>
  <c r="O1158" i="4"/>
  <c r="O1148" i="4"/>
  <c r="O1133" i="4"/>
  <c r="O1118" i="4"/>
  <c r="O1113" i="4"/>
  <c r="O1108" i="4"/>
  <c r="O1098" i="4"/>
  <c r="O1103" i="4"/>
  <c r="O1093" i="4"/>
  <c r="O1088" i="4"/>
  <c r="P1088" i="4" s="1"/>
  <c r="O1083" i="4"/>
  <c r="O1068" i="4"/>
  <c r="O83" i="4"/>
  <c r="O8" i="4"/>
  <c r="O1043" i="4"/>
  <c r="O1038" i="4"/>
  <c r="P1038" i="4" s="1"/>
  <c r="O1033" i="4"/>
  <c r="O1028" i="4"/>
  <c r="O1023" i="4"/>
  <c r="O1018" i="4"/>
  <c r="O1013" i="4"/>
  <c r="P1013" i="4" s="1"/>
  <c r="O1008" i="4"/>
  <c r="O1003" i="4"/>
  <c r="O998" i="4"/>
  <c r="O993" i="4"/>
  <c r="O988" i="4"/>
  <c r="O983" i="4"/>
  <c r="O978" i="4"/>
  <c r="O973" i="4"/>
  <c r="P973" i="4" s="1"/>
  <c r="O968" i="4"/>
  <c r="O963" i="4"/>
  <c r="O958" i="4"/>
  <c r="O953" i="4"/>
  <c r="O948" i="4"/>
  <c r="O943" i="4"/>
  <c r="O938" i="4"/>
  <c r="O928" i="4"/>
  <c r="P928" i="4" s="1"/>
  <c r="O923" i="4"/>
  <c r="O13" i="4"/>
  <c r="O918" i="4"/>
  <c r="O913" i="4"/>
  <c r="O908" i="4"/>
  <c r="P908" i="4" s="1"/>
  <c r="O903" i="4"/>
  <c r="O898" i="4"/>
  <c r="O893" i="4"/>
  <c r="P893" i="4" s="1"/>
  <c r="O888" i="4"/>
  <c r="O1238" i="4"/>
  <c r="O883" i="4"/>
  <c r="O878" i="4"/>
  <c r="P878" i="4" s="1"/>
  <c r="O873" i="4"/>
  <c r="O868" i="4"/>
  <c r="O863" i="4"/>
  <c r="O853" i="4"/>
  <c r="O848" i="4"/>
  <c r="O843" i="4"/>
  <c r="O838" i="4"/>
  <c r="O833" i="4"/>
  <c r="P833" i="4" s="1"/>
  <c r="O828" i="4"/>
  <c r="O823" i="4"/>
  <c r="O818" i="4"/>
  <c r="O858" i="4"/>
  <c r="P858" i="4" s="1"/>
  <c r="O798" i="4"/>
  <c r="O793" i="4"/>
  <c r="O788" i="4"/>
  <c r="O768" i="4"/>
  <c r="P768" i="4" s="1"/>
  <c r="O748" i="4"/>
  <c r="P748" i="4" s="1"/>
  <c r="O738" i="4"/>
  <c r="O743" i="4"/>
  <c r="O708" i="4"/>
  <c r="P708" i="4" s="1"/>
  <c r="O703" i="4"/>
  <c r="O698" i="4"/>
  <c r="O693" i="4"/>
  <c r="O688" i="4"/>
  <c r="P688" i="4" s="1"/>
  <c r="O683" i="4"/>
  <c r="O678" i="4"/>
  <c r="O673" i="4"/>
  <c r="O663" i="4"/>
  <c r="O668" i="4"/>
  <c r="O658" i="4"/>
  <c r="O653" i="4"/>
  <c r="O648" i="4"/>
  <c r="P648" i="4" s="1"/>
  <c r="O643" i="4"/>
  <c r="P643" i="4" s="1"/>
  <c r="O638" i="4"/>
  <c r="O633" i="4"/>
  <c r="O628" i="4"/>
  <c r="P628" i="4" s="1"/>
  <c r="O623" i="4"/>
  <c r="O618" i="4"/>
  <c r="O613" i="4"/>
  <c r="O88" i="4"/>
  <c r="P88" i="4" s="1"/>
  <c r="O608" i="4"/>
  <c r="O603" i="4"/>
  <c r="O598" i="4"/>
  <c r="O593" i="4"/>
  <c r="P593" i="4" s="1"/>
  <c r="O588" i="4"/>
  <c r="O583" i="4"/>
  <c r="O578" i="4"/>
  <c r="P578" i="4" s="1"/>
  <c r="O573" i="4"/>
  <c r="P573" i="4" s="1"/>
  <c r="O568" i="4"/>
  <c r="O553" i="4"/>
  <c r="O548" i="4"/>
  <c r="O558" i="4"/>
  <c r="O543" i="4"/>
  <c r="O538" i="4"/>
  <c r="O533" i="4"/>
  <c r="O528" i="4"/>
  <c r="P528" i="4" s="1"/>
  <c r="O523" i="4"/>
  <c r="O518" i="4"/>
  <c r="O513" i="4"/>
  <c r="O508" i="4"/>
  <c r="O503" i="4"/>
  <c r="O498" i="4"/>
  <c r="O493" i="4"/>
  <c r="P493" i="4" s="1"/>
  <c r="O488" i="4"/>
  <c r="P488" i="4" s="1"/>
  <c r="O483" i="4"/>
  <c r="O478" i="4"/>
  <c r="O473" i="4"/>
  <c r="O1153" i="4"/>
  <c r="P1153" i="4" s="1"/>
  <c r="O468" i="4"/>
  <c r="O463" i="4"/>
  <c r="O458" i="4"/>
  <c r="O453" i="4"/>
  <c r="P453" i="4" s="1"/>
  <c r="O448" i="4"/>
  <c r="O443" i="4"/>
  <c r="O438" i="4"/>
  <c r="O433" i="4"/>
  <c r="O428" i="4"/>
  <c r="O423" i="4"/>
  <c r="O418" i="4"/>
  <c r="O413" i="4"/>
  <c r="P413" i="4" s="1"/>
  <c r="O408" i="4"/>
  <c r="P408" i="4" s="1"/>
  <c r="O403" i="4"/>
  <c r="O398" i="4"/>
  <c r="O393" i="4"/>
  <c r="P393" i="4" s="1"/>
  <c r="O388" i="4"/>
  <c r="O383" i="4"/>
  <c r="O378" i="4"/>
  <c r="O373" i="4"/>
  <c r="P373" i="4" s="1"/>
  <c r="O368" i="4"/>
  <c r="O363" i="4"/>
  <c r="O358" i="4"/>
  <c r="O353" i="4"/>
  <c r="O1973" i="4"/>
  <c r="O348" i="4"/>
  <c r="O343" i="4"/>
  <c r="O338" i="4"/>
  <c r="P338" i="4" s="1"/>
  <c r="O333" i="4"/>
  <c r="P333" i="4" s="1"/>
  <c r="O328" i="4"/>
  <c r="O323" i="4"/>
  <c r="O318" i="4"/>
  <c r="P318" i="4" s="1"/>
  <c r="O313" i="4"/>
  <c r="O298" i="4"/>
  <c r="O288" i="4"/>
  <c r="O308" i="4"/>
  <c r="P308" i="4" s="1"/>
  <c r="O303" i="4"/>
  <c r="O293" i="4"/>
  <c r="P293" i="4" s="1"/>
  <c r="O68" i="4"/>
  <c r="O283" i="4"/>
  <c r="P283" i="4" s="1"/>
  <c r="O278" i="4"/>
  <c r="O273" i="4"/>
  <c r="O268" i="4"/>
  <c r="O263" i="4"/>
  <c r="P263" i="4" s="1"/>
  <c r="O258" i="4"/>
  <c r="O253" i="4"/>
  <c r="P253" i="4" s="1"/>
  <c r="O248" i="4"/>
  <c r="O243" i="4"/>
  <c r="O238" i="4"/>
  <c r="O233" i="4"/>
  <c r="O228" i="4"/>
  <c r="P228" i="4" s="1"/>
  <c r="O223" i="4"/>
  <c r="P223" i="4" s="1"/>
  <c r="O218" i="4"/>
  <c r="O213" i="4"/>
  <c r="P213" i="4" s="1"/>
  <c r="O208" i="4"/>
  <c r="O203" i="4"/>
  <c r="P203" i="4" s="1"/>
  <c r="O198" i="4"/>
  <c r="O193" i="4"/>
  <c r="O1123" i="4"/>
  <c r="O188" i="4"/>
  <c r="P188" i="4" s="1"/>
  <c r="O183" i="4"/>
  <c r="O178" i="4"/>
  <c r="P178" i="4" s="1"/>
  <c r="O173" i="4"/>
  <c r="O168" i="4"/>
  <c r="P168" i="4" s="1"/>
  <c r="O163" i="4"/>
  <c r="O158" i="4"/>
  <c r="O153" i="4"/>
  <c r="O148" i="4"/>
  <c r="P148" i="4" s="1"/>
  <c r="O143" i="4"/>
  <c r="P143" i="4" s="1"/>
  <c r="O138" i="4"/>
  <c r="P138" i="4" s="1"/>
  <c r="O133" i="4"/>
  <c r="O128" i="4"/>
  <c r="P128" i="4" s="1"/>
  <c r="O123" i="4"/>
  <c r="O118" i="4"/>
  <c r="O113" i="4"/>
  <c r="O108" i="4"/>
  <c r="P108" i="4" s="1"/>
  <c r="O103" i="4"/>
  <c r="O2708" i="4"/>
  <c r="P2708" i="4" s="1"/>
  <c r="O98" i="4"/>
  <c r="O813" i="4"/>
  <c r="O783" i="4"/>
  <c r="O728" i="4"/>
  <c r="O713" i="4"/>
  <c r="O1078" i="4"/>
  <c r="P1078" i="4" s="1"/>
  <c r="O1063" i="4"/>
  <c r="P1063" i="4" s="1"/>
  <c r="O1053" i="4"/>
  <c r="P1053" i="4" s="1"/>
  <c r="O808" i="4"/>
  <c r="O73" i="4"/>
  <c r="P73" i="4" s="1"/>
  <c r="O778" i="4"/>
  <c r="O723" i="4"/>
  <c r="O1268" i="4"/>
  <c r="O78" i="4"/>
  <c r="P78" i="4" s="1"/>
  <c r="O2483" i="4"/>
  <c r="O2478" i="4"/>
  <c r="P2478" i="4" s="1"/>
  <c r="O2473" i="4"/>
  <c r="O803" i="4"/>
  <c r="O773" i="4"/>
  <c r="O718" i="4"/>
  <c r="O63" i="4"/>
  <c r="O1263" i="4"/>
  <c r="P1263" i="4" s="1"/>
  <c r="O58" i="4"/>
  <c r="P58" i="4" s="1"/>
  <c r="O53" i="4"/>
  <c r="O1283" i="4"/>
  <c r="O48" i="4"/>
  <c r="P48" i="4" s="1"/>
  <c r="O38" i="4"/>
  <c r="O1278" i="4"/>
  <c r="O1198" i="4"/>
  <c r="O1073" i="4"/>
  <c r="P1073" i="4" s="1"/>
  <c r="O1058" i="4"/>
  <c r="O1048" i="4"/>
  <c r="O43" i="4"/>
  <c r="O33" i="4"/>
  <c r="P33" i="4" s="1"/>
  <c r="O3758" i="4"/>
  <c r="O3753" i="4"/>
  <c r="O28" i="4"/>
  <c r="O3703" i="4"/>
  <c r="P3703" i="4" s="1"/>
  <c r="O1258" i="4"/>
  <c r="O3488" i="4"/>
  <c r="O3483" i="4"/>
  <c r="O1983" i="4"/>
  <c r="P1983" i="4" s="1"/>
  <c r="O2808" i="4"/>
  <c r="O2018" i="4"/>
  <c r="O2013" i="4"/>
  <c r="P2013" i="4" s="1"/>
  <c r="O2818" i="4"/>
  <c r="O3478" i="4"/>
  <c r="O3698" i="4"/>
  <c r="O1978" i="4"/>
  <c r="O2008" i="4"/>
  <c r="P2008" i="4" s="1"/>
  <c r="O2813" i="4"/>
  <c r="O758" i="4"/>
  <c r="O763" i="4"/>
  <c r="O753" i="4"/>
  <c r="P753" i="4" s="1"/>
  <c r="O1213" i="4"/>
  <c r="O1208" i="4"/>
  <c r="P1208" i="4" s="1"/>
  <c r="O3733" i="4"/>
  <c r="O1223" i="4"/>
  <c r="P1223" i="4" s="1"/>
  <c r="O1203" i="4"/>
  <c r="O3728" i="4"/>
  <c r="O3498" i="4"/>
  <c r="O3723" i="4"/>
  <c r="O23" i="4"/>
  <c r="O18" i="4"/>
  <c r="O1228" i="4"/>
  <c r="O1218" i="4"/>
  <c r="P1218" i="4" s="1"/>
  <c r="O3743" i="4"/>
  <c r="O3503" i="4"/>
  <c r="O3738" i="4"/>
  <c r="O1396" i="4"/>
  <c r="O1326" i="4"/>
  <c r="P1326" i="4" s="1"/>
  <c r="O3876" i="4"/>
  <c r="O3871" i="4"/>
  <c r="O3866" i="4"/>
  <c r="P3866" i="4" s="1"/>
  <c r="O3861" i="4"/>
  <c r="O3856" i="4"/>
  <c r="O3851" i="4"/>
  <c r="P3851" i="4" s="1"/>
  <c r="O3846" i="4"/>
  <c r="O3841" i="4"/>
  <c r="O3836" i="4"/>
  <c r="O3831" i="4"/>
  <c r="O3826" i="4"/>
  <c r="O3821" i="4"/>
  <c r="O3816" i="4"/>
  <c r="O3811" i="4"/>
  <c r="O3806" i="4"/>
  <c r="O3801" i="4"/>
  <c r="O3796" i="4"/>
  <c r="O3791" i="4"/>
  <c r="O3786" i="4"/>
  <c r="P3786" i="4" s="1"/>
  <c r="O3781" i="4"/>
  <c r="O3776" i="4"/>
  <c r="O3771" i="4"/>
  <c r="P3771" i="4" s="1"/>
  <c r="O3766" i="4"/>
  <c r="O3761" i="4"/>
  <c r="O3746" i="4"/>
  <c r="O3716" i="4"/>
  <c r="O3711" i="4"/>
  <c r="O3691" i="4"/>
  <c r="O3686" i="4"/>
  <c r="O3681" i="4"/>
  <c r="P3681" i="4" s="1"/>
  <c r="O3676" i="4"/>
  <c r="O3671" i="4"/>
  <c r="O3666" i="4"/>
  <c r="O3661" i="4"/>
  <c r="O3656" i="4"/>
  <c r="P3656" i="4" s="1"/>
  <c r="O1241" i="4"/>
  <c r="O3651" i="4"/>
  <c r="O3646" i="4"/>
  <c r="O3641" i="4"/>
  <c r="O3636" i="4"/>
  <c r="O3626" i="4"/>
  <c r="O3621" i="4"/>
  <c r="O3616" i="4"/>
  <c r="P3616" i="4" s="1"/>
  <c r="O3611" i="4"/>
  <c r="O3606" i="4"/>
  <c r="O3601" i="4"/>
  <c r="P3601" i="4" s="1"/>
  <c r="O3596" i="4"/>
  <c r="O3591" i="4"/>
  <c r="O3586" i="4"/>
  <c r="O3581" i="4"/>
  <c r="O3576" i="4"/>
  <c r="P3576" i="4" s="1"/>
  <c r="O3571" i="4"/>
  <c r="O3566" i="4"/>
  <c r="O3561" i="4"/>
  <c r="P3561" i="4" s="1"/>
  <c r="O3556" i="4"/>
  <c r="O3546" i="4"/>
  <c r="O3541" i="4"/>
  <c r="O3536" i="4"/>
  <c r="O1471" i="4"/>
  <c r="O3531" i="4"/>
  <c r="O3526" i="4"/>
  <c r="O3521" i="4"/>
  <c r="P3521" i="4" s="1"/>
  <c r="O3516" i="4"/>
  <c r="O3511" i="4"/>
  <c r="O3506" i="4"/>
  <c r="O3491" i="4"/>
  <c r="O3471" i="4"/>
  <c r="O1126" i="4"/>
  <c r="O3461" i="4"/>
  <c r="O3466" i="4"/>
  <c r="O3456" i="4"/>
  <c r="O3446" i="4"/>
  <c r="O3441" i="4"/>
  <c r="O3451" i="4"/>
  <c r="O3436" i="4"/>
  <c r="O3431" i="4"/>
  <c r="O3421" i="4"/>
  <c r="O3416" i="4"/>
  <c r="O3411" i="4"/>
  <c r="O3406" i="4"/>
  <c r="O3401" i="4"/>
  <c r="O3396" i="4"/>
  <c r="O3391" i="4"/>
  <c r="O3386" i="4"/>
  <c r="O3381" i="4"/>
  <c r="O3376" i="4"/>
  <c r="P3376" i="4" s="1"/>
  <c r="O3371" i="4"/>
  <c r="O3366" i="4"/>
  <c r="O1871" i="4"/>
  <c r="O3631" i="4"/>
  <c r="P3631" i="4" s="1"/>
  <c r="O3356" i="4"/>
  <c r="P3356" i="4" s="1"/>
  <c r="O3351" i="4"/>
  <c r="O3346" i="4"/>
  <c r="O3341" i="4"/>
  <c r="P3341" i="4" s="1"/>
  <c r="O3336" i="4"/>
  <c r="O3331" i="4"/>
  <c r="O3326" i="4"/>
  <c r="P3326" i="4" s="1"/>
  <c r="O3321" i="4"/>
  <c r="O3301" i="4"/>
  <c r="O2821" i="4"/>
  <c r="O3316" i="4"/>
  <c r="O2636" i="4"/>
  <c r="P2636" i="4" s="1"/>
  <c r="O3296" i="4"/>
  <c r="O3306" i="4"/>
  <c r="O1231" i="4"/>
  <c r="O3291" i="4"/>
  <c r="O3286" i="4"/>
  <c r="O3281" i="4"/>
  <c r="O3276" i="4"/>
  <c r="O3271" i="4"/>
  <c r="P3271" i="4" s="1"/>
  <c r="O3261" i="4"/>
  <c r="O3256" i="4"/>
  <c r="O3251" i="4"/>
  <c r="P3251" i="4" s="1"/>
  <c r="O3246" i="4"/>
  <c r="O3241" i="4"/>
  <c r="O3236" i="4"/>
  <c r="O3231" i="4"/>
  <c r="O3226" i="4"/>
  <c r="O3221" i="4"/>
  <c r="O3216" i="4"/>
  <c r="O3211" i="4"/>
  <c r="O3206" i="4"/>
  <c r="O3201" i="4"/>
  <c r="P3201" i="4" s="1"/>
  <c r="O3196" i="4"/>
  <c r="O3191" i="4"/>
  <c r="O3186" i="4"/>
  <c r="O3181" i="4"/>
  <c r="O3176" i="4"/>
  <c r="O3171" i="4"/>
  <c r="O3166" i="4"/>
  <c r="O3161" i="4"/>
  <c r="O3156" i="4"/>
  <c r="O3151" i="4"/>
  <c r="O3146" i="4"/>
  <c r="O3141" i="4"/>
  <c r="O3136" i="4"/>
  <c r="O3131" i="4"/>
  <c r="O3126" i="4"/>
  <c r="O3121" i="4"/>
  <c r="P3121" i="4" s="1"/>
  <c r="O3116" i="4"/>
  <c r="O3111" i="4"/>
  <c r="O3106" i="4"/>
  <c r="O3101" i="4"/>
  <c r="O3096" i="4"/>
  <c r="O3091" i="4"/>
  <c r="O3086" i="4"/>
  <c r="O3081" i="4"/>
  <c r="O3076" i="4"/>
  <c r="O3071" i="4"/>
  <c r="O3066" i="4"/>
  <c r="O3061" i="4"/>
  <c r="O3056" i="4"/>
  <c r="O3051" i="4"/>
  <c r="O3046" i="4"/>
  <c r="O3041" i="4"/>
  <c r="P3041" i="4" s="1"/>
  <c r="O3036" i="4"/>
  <c r="O3031" i="4"/>
  <c r="O3026" i="4"/>
  <c r="O3021" i="4"/>
  <c r="O3016" i="4"/>
  <c r="O3011" i="4"/>
  <c r="P3011" i="4" s="1"/>
  <c r="O3006" i="4"/>
  <c r="O3001" i="4"/>
  <c r="O2996" i="4"/>
  <c r="O2991" i="4"/>
  <c r="O2986" i="4"/>
  <c r="P2986" i="4" s="1"/>
  <c r="O2981" i="4"/>
  <c r="O2976" i="4"/>
  <c r="O2971" i="4"/>
  <c r="P2971" i="4" s="1"/>
  <c r="O2966" i="4"/>
  <c r="O2961" i="4"/>
  <c r="O2951" i="4"/>
  <c r="O2946" i="4"/>
  <c r="O2941" i="4"/>
  <c r="O2936" i="4"/>
  <c r="O2931" i="4"/>
  <c r="O2926" i="4"/>
  <c r="O2921" i="4"/>
  <c r="O2916" i="4"/>
  <c r="O2911" i="4"/>
  <c r="O2906" i="4"/>
  <c r="O2901" i="4"/>
  <c r="O2896" i="4"/>
  <c r="O2891" i="4"/>
  <c r="O2886" i="4"/>
  <c r="P2886" i="4" s="1"/>
  <c r="O2881" i="4"/>
  <c r="O2876" i="4"/>
  <c r="O2871" i="4"/>
  <c r="O2866" i="4"/>
  <c r="O2861" i="4"/>
  <c r="O2856" i="4"/>
  <c r="O2851" i="4"/>
  <c r="O2846" i="4"/>
  <c r="O2836" i="4"/>
  <c r="O2831" i="4"/>
  <c r="P2831" i="4" s="1"/>
  <c r="O2826" i="4"/>
  <c r="O2801" i="4"/>
  <c r="O2796" i="4"/>
  <c r="O2791" i="4"/>
  <c r="O2786" i="4"/>
  <c r="O2781" i="4"/>
  <c r="P2781" i="4" s="1"/>
  <c r="O2776" i="4"/>
  <c r="O2771" i="4"/>
  <c r="O2766" i="4"/>
  <c r="O2761" i="4"/>
  <c r="O2756" i="4"/>
  <c r="O2751" i="4"/>
  <c r="P2751" i="4" s="1"/>
  <c r="O2746" i="4"/>
  <c r="O2741" i="4"/>
  <c r="O2736" i="4"/>
  <c r="O561" i="4"/>
  <c r="O2731" i="4"/>
  <c r="O2726" i="4"/>
  <c r="O2721" i="4"/>
  <c r="O2716" i="4"/>
  <c r="O2711" i="4"/>
  <c r="O2696" i="4"/>
  <c r="O2691" i="4"/>
  <c r="O2686" i="4"/>
  <c r="O2681" i="4"/>
  <c r="O2676" i="4"/>
  <c r="O2671" i="4"/>
  <c r="O2666" i="4"/>
  <c r="O2661" i="4"/>
  <c r="O2656" i="4"/>
  <c r="O2651" i="4"/>
  <c r="O2646" i="4"/>
  <c r="O2641" i="4"/>
  <c r="O2631" i="4"/>
  <c r="O2626" i="4"/>
  <c r="O2621" i="4"/>
  <c r="O1141" i="4"/>
  <c r="O2616" i="4"/>
  <c r="O2611" i="4"/>
  <c r="O2606" i="4"/>
  <c r="O2601" i="4"/>
  <c r="O2596" i="4"/>
  <c r="O2591" i="4"/>
  <c r="O2586" i="4"/>
  <c r="O2581" i="4"/>
  <c r="O2576" i="4"/>
  <c r="O2571" i="4"/>
  <c r="O2566" i="4"/>
  <c r="O2561" i="4"/>
  <c r="O2556" i="4"/>
  <c r="O2551" i="4"/>
  <c r="P2551" i="4" s="1"/>
  <c r="O2546" i="4"/>
  <c r="O731" i="4"/>
  <c r="O2541" i="4"/>
  <c r="P2541" i="4" s="1"/>
  <c r="O2536" i="4"/>
  <c r="O2531" i="4"/>
  <c r="O2526" i="4"/>
  <c r="O2521" i="4"/>
  <c r="O2516" i="4"/>
  <c r="O2511" i="4"/>
  <c r="O2506" i="4"/>
  <c r="O2501" i="4"/>
  <c r="O2496" i="4"/>
  <c r="O2491" i="4"/>
  <c r="O2486" i="4"/>
  <c r="O2191" i="4"/>
  <c r="O2466" i="4"/>
  <c r="O2461" i="4"/>
  <c r="O2391" i="4"/>
  <c r="O2456" i="4"/>
  <c r="O2446" i="4"/>
  <c r="O2441" i="4"/>
  <c r="O2436" i="4"/>
  <c r="O2431" i="4"/>
  <c r="O2426" i="4"/>
  <c r="O2421" i="4"/>
  <c r="O2416" i="4"/>
  <c r="O2411" i="4"/>
  <c r="O2406" i="4"/>
  <c r="O2401" i="4"/>
  <c r="O3706" i="4"/>
  <c r="O2396" i="4"/>
  <c r="O2386" i="4"/>
  <c r="O2381" i="4"/>
  <c r="O2376" i="4"/>
  <c r="O2371" i="4"/>
  <c r="P2371" i="4" s="1"/>
  <c r="O2366" i="4"/>
  <c r="O2361" i="4"/>
  <c r="O2356" i="4"/>
  <c r="O2351" i="4"/>
  <c r="O2346" i="4"/>
  <c r="O2296" i="4"/>
  <c r="O2341" i="4"/>
  <c r="P2341" i="4" s="1"/>
  <c r="O2336" i="4"/>
  <c r="O2331" i="4"/>
  <c r="O2316" i="4"/>
  <c r="O2311" i="4"/>
  <c r="O2326" i="4"/>
  <c r="O2306" i="4"/>
  <c r="P2306" i="4" s="1"/>
  <c r="O2321" i="4"/>
  <c r="O2301" i="4"/>
  <c r="P2301" i="4" s="1"/>
  <c r="O2291" i="4"/>
  <c r="O2276" i="4"/>
  <c r="O2286" i="4"/>
  <c r="O2281" i="4"/>
  <c r="O2271" i="4"/>
  <c r="O2266" i="4"/>
  <c r="O2261" i="4"/>
  <c r="O2256" i="4"/>
  <c r="P2256" i="4" s="1"/>
  <c r="O2251" i="4"/>
  <c r="O2246" i="4"/>
  <c r="O2241" i="4"/>
  <c r="O2236" i="4"/>
  <c r="O2051" i="4"/>
  <c r="O2231" i="4"/>
  <c r="O2226" i="4"/>
  <c r="O2221" i="4"/>
  <c r="P2221" i="4" s="1"/>
  <c r="O2216" i="4"/>
  <c r="O2211" i="4"/>
  <c r="O2206" i="4"/>
  <c r="O2201" i="4"/>
  <c r="O2196" i="4"/>
  <c r="O2186" i="4"/>
  <c r="O2181" i="4"/>
  <c r="O2176" i="4"/>
  <c r="O2171" i="4"/>
  <c r="O2166" i="4"/>
  <c r="O2161" i="4"/>
  <c r="O2156" i="4"/>
  <c r="O2151" i="4"/>
  <c r="O2146" i="4"/>
  <c r="P2146" i="4" s="1"/>
  <c r="O1311" i="4"/>
  <c r="O1136" i="4"/>
  <c r="P1136" i="4" s="1"/>
  <c r="O2141" i="4"/>
  <c r="O2136" i="4"/>
  <c r="O2131" i="4"/>
  <c r="P2131" i="4" s="1"/>
  <c r="O2126" i="4"/>
  <c r="O91" i="4"/>
  <c r="O2121" i="4"/>
  <c r="O2116" i="4"/>
  <c r="O2111" i="4"/>
  <c r="P2111" i="4" s="1"/>
  <c r="O2106" i="4"/>
  <c r="O2101" i="4"/>
  <c r="O2096" i="4"/>
  <c r="O2091" i="4"/>
  <c r="O2086" i="4"/>
  <c r="O2081" i="4"/>
  <c r="O2076" i="4"/>
  <c r="O2071" i="4"/>
  <c r="P2071" i="4" s="1"/>
  <c r="O2066" i="4"/>
  <c r="P2066" i="4" s="1"/>
  <c r="O2061" i="4"/>
  <c r="O2056" i="4"/>
  <c r="O2026" i="4"/>
  <c r="O2001" i="4"/>
  <c r="O1996" i="4"/>
  <c r="O1991" i="4"/>
  <c r="O3311" i="4"/>
  <c r="P3311" i="4" s="1"/>
  <c r="O1986" i="4"/>
  <c r="O2046" i="4"/>
  <c r="O2041" i="4"/>
  <c r="O2036" i="4"/>
  <c r="O2031" i="4"/>
  <c r="O2021" i="4"/>
  <c r="P2021" i="4" s="1"/>
  <c r="O1966" i="4"/>
  <c r="O1961" i="4"/>
  <c r="P1961" i="4" s="1"/>
  <c r="O1956" i="4"/>
  <c r="O1951" i="4"/>
  <c r="O1946" i="4"/>
  <c r="O1941" i="4"/>
  <c r="O1936" i="4"/>
  <c r="O1931" i="4"/>
  <c r="O1926" i="4"/>
  <c r="P1926" i="4" s="1"/>
  <c r="O1921" i="4"/>
  <c r="O1916" i="4"/>
  <c r="O1911" i="4"/>
  <c r="O1906" i="4"/>
  <c r="O1901" i="4"/>
  <c r="O2451" i="4"/>
  <c r="O1896" i="4"/>
  <c r="O1891" i="4"/>
  <c r="O1886" i="4"/>
  <c r="P1886" i="4" s="1"/>
  <c r="O1881" i="4"/>
  <c r="O1876" i="4"/>
  <c r="O1866" i="4"/>
  <c r="O1861" i="4"/>
  <c r="O1856" i="4"/>
  <c r="O1851" i="4"/>
  <c r="O1846" i="4"/>
  <c r="O1841" i="4"/>
  <c r="O1836" i="4"/>
  <c r="O1831" i="4"/>
  <c r="O1826" i="4"/>
  <c r="O1821" i="4"/>
  <c r="O1816" i="4"/>
  <c r="O1811" i="4"/>
  <c r="P1811" i="4" s="1"/>
  <c r="O1806" i="4"/>
  <c r="O1801" i="4"/>
  <c r="P1801" i="4" s="1"/>
  <c r="O1796" i="4"/>
  <c r="O1791" i="4"/>
  <c r="O3551" i="4"/>
  <c r="P3551" i="4" s="1"/>
  <c r="O1786" i="4"/>
  <c r="O1781" i="4"/>
  <c r="O1776" i="4"/>
  <c r="P1776" i="4" s="1"/>
  <c r="O1771" i="4"/>
  <c r="O1766" i="4"/>
  <c r="O1761" i="4"/>
  <c r="O1756" i="4"/>
  <c r="O1751" i="4"/>
  <c r="O1746" i="4"/>
  <c r="O1741" i="4"/>
  <c r="O1736" i="4"/>
  <c r="O1731" i="4"/>
  <c r="O1726" i="4"/>
  <c r="O1686" i="4"/>
  <c r="O1721" i="4"/>
  <c r="O1716" i="4"/>
  <c r="O1711" i="4"/>
  <c r="O1706" i="4"/>
  <c r="O1701" i="4"/>
  <c r="O1696" i="4"/>
  <c r="O3266" i="4"/>
  <c r="O1691" i="4"/>
  <c r="O1681" i="4"/>
  <c r="O1676" i="4"/>
  <c r="O1671" i="4"/>
  <c r="O1666" i="4"/>
  <c r="O1661" i="4"/>
  <c r="O1656" i="4"/>
  <c r="P1656" i="4" s="1"/>
  <c r="O1651" i="4"/>
  <c r="O1646" i="4"/>
  <c r="O2841" i="4"/>
  <c r="O1641" i="4"/>
  <c r="O1636" i="4"/>
  <c r="O1631" i="4"/>
  <c r="O1626" i="4"/>
  <c r="O1621" i="4"/>
  <c r="O1616" i="4"/>
  <c r="O1611" i="4"/>
  <c r="O1606" i="4"/>
  <c r="O1601" i="4"/>
  <c r="O1596" i="4"/>
  <c r="O1591" i="4"/>
  <c r="O1586" i="4"/>
  <c r="O1581" i="4"/>
  <c r="O1576" i="4"/>
  <c r="O1571" i="4"/>
  <c r="O1566" i="4"/>
  <c r="O1561" i="4"/>
  <c r="O1556" i="4"/>
  <c r="O1551" i="4"/>
  <c r="O1546" i="4"/>
  <c r="O1541" i="4"/>
  <c r="P1541" i="4" s="1"/>
  <c r="O1536" i="4"/>
  <c r="O1531" i="4"/>
  <c r="O1526" i="4"/>
  <c r="O1521" i="4"/>
  <c r="O1516" i="4"/>
  <c r="O1511" i="4"/>
  <c r="P1511" i="4" s="1"/>
  <c r="O1506" i="4"/>
  <c r="O1501" i="4"/>
  <c r="O1481" i="4"/>
  <c r="O1496" i="4"/>
  <c r="O1491" i="4"/>
  <c r="O1486" i="4"/>
  <c r="O1476" i="4"/>
  <c r="O1466" i="4"/>
  <c r="O1416" i="4"/>
  <c r="O1461" i="4"/>
  <c r="O1456" i="4"/>
  <c r="O1451" i="4"/>
  <c r="O1446" i="4"/>
  <c r="O1441" i="4"/>
  <c r="O1436" i="4"/>
  <c r="O1431" i="4"/>
  <c r="O1426" i="4"/>
  <c r="O1421" i="4"/>
  <c r="O1411" i="4"/>
  <c r="O1406" i="4"/>
  <c r="O1401" i="4"/>
  <c r="O1391" i="4"/>
  <c r="O1386" i="4"/>
  <c r="O1381" i="4"/>
  <c r="O1376" i="4"/>
  <c r="O1371" i="4"/>
  <c r="O1366" i="4"/>
  <c r="O1361" i="4"/>
  <c r="O1356" i="4"/>
  <c r="O1351" i="4"/>
  <c r="O1346" i="4"/>
  <c r="O1341" i="4"/>
  <c r="O1336" i="4"/>
  <c r="O1331" i="4"/>
  <c r="O1321" i="4"/>
  <c r="O1316" i="4"/>
  <c r="P1316" i="4" s="1"/>
  <c r="O1306" i="4"/>
  <c r="O1301" i="4"/>
  <c r="O1296" i="4"/>
  <c r="O1291" i="4"/>
  <c r="O1286" i="4"/>
  <c r="O1271" i="4"/>
  <c r="O1251" i="4"/>
  <c r="O1191" i="4"/>
  <c r="O1186" i="4"/>
  <c r="O1246" i="4"/>
  <c r="O1181" i="4"/>
  <c r="O1176" i="4"/>
  <c r="O1171" i="4"/>
  <c r="O1166" i="4"/>
  <c r="O1161" i="4"/>
  <c r="O1156" i="4"/>
  <c r="O1146" i="4"/>
  <c r="O1131" i="4"/>
  <c r="O1116" i="4"/>
  <c r="O1111" i="4"/>
  <c r="O1106" i="4"/>
  <c r="O1096" i="4"/>
  <c r="O1101" i="4"/>
  <c r="O1091" i="4"/>
  <c r="O1086" i="4"/>
  <c r="O1081" i="4"/>
  <c r="O1066" i="4"/>
  <c r="O81" i="4"/>
  <c r="O6" i="4"/>
  <c r="O1041" i="4"/>
  <c r="O1036" i="4"/>
  <c r="O1031" i="4"/>
  <c r="O1026" i="4"/>
  <c r="O1021" i="4"/>
  <c r="O1016" i="4"/>
  <c r="O1011" i="4"/>
  <c r="O1006" i="4"/>
  <c r="O1001" i="4"/>
  <c r="O996" i="4"/>
  <c r="O991" i="4"/>
  <c r="O986" i="4"/>
  <c r="O981" i="4"/>
  <c r="O976" i="4"/>
  <c r="O971" i="4"/>
  <c r="O966" i="4"/>
  <c r="O961" i="4"/>
  <c r="O956" i="4"/>
  <c r="O951" i="4"/>
  <c r="O946" i="4"/>
  <c r="O941" i="4"/>
  <c r="O936" i="4"/>
  <c r="O926" i="4"/>
  <c r="O921" i="4"/>
  <c r="O11" i="4"/>
  <c r="O916" i="4"/>
  <c r="O911" i="4"/>
  <c r="O906" i="4"/>
  <c r="O901" i="4"/>
  <c r="O896" i="4"/>
  <c r="O891" i="4"/>
  <c r="O886" i="4"/>
  <c r="O1236" i="4"/>
  <c r="O881" i="4"/>
  <c r="O876" i="4"/>
  <c r="O871" i="4"/>
  <c r="O866" i="4"/>
  <c r="O861" i="4"/>
  <c r="O851" i="4"/>
  <c r="O846" i="4"/>
  <c r="O841" i="4"/>
  <c r="O836" i="4"/>
  <c r="O831" i="4"/>
  <c r="O826" i="4"/>
  <c r="O821" i="4"/>
  <c r="O816" i="4"/>
  <c r="O856" i="4"/>
  <c r="O796" i="4"/>
  <c r="O791" i="4"/>
  <c r="O786" i="4"/>
  <c r="O766" i="4"/>
  <c r="O746" i="4"/>
  <c r="O736" i="4"/>
  <c r="O741" i="4"/>
  <c r="O706" i="4"/>
  <c r="O701" i="4"/>
  <c r="O696" i="4"/>
  <c r="P696" i="4" s="1"/>
  <c r="O691" i="4"/>
  <c r="O686" i="4"/>
  <c r="O681" i="4"/>
  <c r="O676" i="4"/>
  <c r="O671" i="4"/>
  <c r="O661" i="4"/>
  <c r="O666" i="4"/>
  <c r="O656" i="4"/>
  <c r="O651" i="4"/>
  <c r="O646" i="4"/>
  <c r="O641" i="4"/>
  <c r="O636" i="4"/>
  <c r="O631" i="4"/>
  <c r="O626" i="4"/>
  <c r="O621" i="4"/>
  <c r="O616" i="4"/>
  <c r="O611" i="4"/>
  <c r="O86" i="4"/>
  <c r="O606" i="4"/>
  <c r="O601" i="4"/>
  <c r="O596" i="4"/>
  <c r="O591" i="4"/>
  <c r="O586" i="4"/>
  <c r="O581" i="4"/>
  <c r="O576" i="4"/>
  <c r="O571" i="4"/>
  <c r="O566" i="4"/>
  <c r="O551" i="4"/>
  <c r="O546" i="4"/>
  <c r="O556" i="4"/>
  <c r="O541" i="4"/>
  <c r="O536" i="4"/>
  <c r="O531" i="4"/>
  <c r="O526" i="4"/>
  <c r="O521" i="4"/>
  <c r="O516" i="4"/>
  <c r="O511" i="4"/>
  <c r="O506" i="4"/>
  <c r="O501" i="4"/>
  <c r="O496" i="4"/>
  <c r="O491" i="4"/>
  <c r="O486" i="4"/>
  <c r="O481" i="4"/>
  <c r="O476" i="4"/>
  <c r="O471" i="4"/>
  <c r="O1151" i="4"/>
  <c r="O466" i="4"/>
  <c r="O461" i="4"/>
  <c r="O456" i="4"/>
  <c r="O451" i="4"/>
  <c r="O446" i="4"/>
  <c r="O441" i="4"/>
  <c r="O436" i="4"/>
  <c r="O431" i="4"/>
  <c r="O426" i="4"/>
  <c r="O421" i="4"/>
  <c r="O416" i="4"/>
  <c r="O411" i="4"/>
  <c r="O406" i="4"/>
  <c r="O401" i="4"/>
  <c r="O396" i="4"/>
  <c r="O391" i="4"/>
  <c r="O386" i="4"/>
  <c r="O381" i="4"/>
  <c r="O376" i="4"/>
  <c r="O371" i="4"/>
  <c r="O366" i="4"/>
  <c r="O361" i="4"/>
  <c r="O356" i="4"/>
  <c r="O351" i="4"/>
  <c r="O1971" i="4"/>
  <c r="O346" i="4"/>
  <c r="O341" i="4"/>
  <c r="O336" i="4"/>
  <c r="O331" i="4"/>
  <c r="O326" i="4"/>
  <c r="O321" i="4"/>
  <c r="O316" i="4"/>
  <c r="O311" i="4"/>
  <c r="O296" i="4"/>
  <c r="O286" i="4"/>
  <c r="O306" i="4"/>
  <c r="O301" i="4"/>
  <c r="O291" i="4"/>
  <c r="O66" i="4"/>
  <c r="O281" i="4"/>
  <c r="O276" i="4"/>
  <c r="O271" i="4"/>
  <c r="O266" i="4"/>
  <c r="O261" i="4"/>
  <c r="O256" i="4"/>
  <c r="O251" i="4"/>
  <c r="O246" i="4"/>
  <c r="O241" i="4"/>
  <c r="O236" i="4"/>
  <c r="O231" i="4"/>
  <c r="O226" i="4"/>
  <c r="O221" i="4"/>
  <c r="O216" i="4"/>
  <c r="O211" i="4"/>
  <c r="O206" i="4"/>
  <c r="O201" i="4"/>
  <c r="O196" i="4"/>
  <c r="O191" i="4"/>
  <c r="O1121" i="4"/>
  <c r="O186" i="4"/>
  <c r="O181" i="4"/>
  <c r="O176" i="4"/>
  <c r="O171" i="4"/>
  <c r="O166" i="4"/>
  <c r="O161" i="4"/>
  <c r="O156" i="4"/>
  <c r="O151" i="4"/>
  <c r="O146" i="4"/>
  <c r="O141" i="4"/>
  <c r="O136" i="4"/>
  <c r="O131" i="4"/>
  <c r="O126" i="4"/>
  <c r="O121" i="4"/>
  <c r="O116" i="4"/>
  <c r="O111" i="4"/>
  <c r="O106" i="4"/>
  <c r="O101" i="4"/>
  <c r="O2706" i="4"/>
  <c r="O96" i="4"/>
  <c r="O811" i="4"/>
  <c r="O781" i="4"/>
  <c r="O726" i="4"/>
  <c r="O711" i="4"/>
  <c r="P711" i="4" s="1"/>
  <c r="O1076" i="4"/>
  <c r="O1061" i="4"/>
  <c r="O1051" i="4"/>
  <c r="O806" i="4"/>
  <c r="O71" i="4"/>
  <c r="O776" i="4"/>
  <c r="O721" i="4"/>
  <c r="O1266" i="4"/>
  <c r="P1266" i="4" s="1"/>
  <c r="O76" i="4"/>
  <c r="O2481" i="4"/>
  <c r="O2476" i="4"/>
  <c r="O2471" i="4"/>
  <c r="O801" i="4"/>
  <c r="O771" i="4"/>
  <c r="O716" i="4"/>
  <c r="O61" i="4"/>
  <c r="P61" i="4" s="1"/>
  <c r="O1261" i="4"/>
  <c r="O56" i="4"/>
  <c r="O51" i="4"/>
  <c r="O1281" i="4"/>
  <c r="O46" i="4"/>
  <c r="O36" i="4"/>
  <c r="O1276" i="4"/>
  <c r="O1196" i="4"/>
  <c r="O1071" i="4"/>
  <c r="O1056" i="4"/>
  <c r="O1046" i="4"/>
  <c r="O41" i="4"/>
  <c r="O31" i="4"/>
  <c r="O3756" i="4"/>
  <c r="O3751" i="4"/>
  <c r="O26" i="4"/>
  <c r="P26" i="4" s="1"/>
  <c r="O3701" i="4"/>
  <c r="O1256" i="4"/>
  <c r="O3486" i="4"/>
  <c r="O3481" i="4"/>
  <c r="O1981" i="4"/>
  <c r="O2806" i="4"/>
  <c r="O2016" i="4"/>
  <c r="O2011" i="4"/>
  <c r="O2816" i="4"/>
  <c r="O3476" i="4"/>
  <c r="O3696" i="4"/>
  <c r="O1976" i="4"/>
  <c r="O2006" i="4"/>
  <c r="O2811" i="4"/>
  <c r="O756" i="4"/>
  <c r="O761" i="4"/>
  <c r="O751" i="4"/>
  <c r="O1211" i="4"/>
  <c r="O1206" i="4"/>
  <c r="O3731" i="4"/>
  <c r="O1221" i="4"/>
  <c r="O1201" i="4"/>
  <c r="O3726" i="4"/>
  <c r="O3496" i="4"/>
  <c r="P3496" i="4" s="1"/>
  <c r="O3721" i="4"/>
  <c r="O21" i="4"/>
  <c r="O16" i="4"/>
  <c r="O1226" i="4"/>
  <c r="O1216" i="4"/>
  <c r="O3741" i="4"/>
  <c r="O3501" i="4"/>
  <c r="O3736" i="4"/>
  <c r="O1395" i="4"/>
  <c r="O1325" i="4"/>
  <c r="O3875" i="4"/>
  <c r="O3870" i="4"/>
  <c r="O3865" i="4"/>
  <c r="O3860" i="4"/>
  <c r="O3855" i="4"/>
  <c r="P3855" i="4" s="1"/>
  <c r="O3850" i="4"/>
  <c r="O3845" i="4"/>
  <c r="P3845" i="4" s="1"/>
  <c r="O3840" i="4"/>
  <c r="O3835" i="4"/>
  <c r="O3830" i="4"/>
  <c r="O3825" i="4"/>
  <c r="O3820" i="4"/>
  <c r="O3815" i="4"/>
  <c r="O3810" i="4"/>
  <c r="O3805" i="4"/>
  <c r="P3805" i="4" s="1"/>
  <c r="O3800" i="4"/>
  <c r="O3795" i="4"/>
  <c r="O3790" i="4"/>
  <c r="O3785" i="4"/>
  <c r="O3780" i="4"/>
  <c r="O3775" i="4"/>
  <c r="O3770" i="4"/>
  <c r="O3765" i="4"/>
  <c r="P3765" i="4" s="1"/>
  <c r="O3760" i="4"/>
  <c r="O3745" i="4"/>
  <c r="O3715" i="4"/>
  <c r="O3710" i="4"/>
  <c r="O3690" i="4"/>
  <c r="O3685" i="4"/>
  <c r="O3680" i="4"/>
  <c r="O3675" i="4"/>
  <c r="P3675" i="4" s="1"/>
  <c r="O3670" i="4"/>
  <c r="O3665" i="4"/>
  <c r="O3660" i="4"/>
  <c r="O3655" i="4"/>
  <c r="O1240" i="4"/>
  <c r="O3650" i="4"/>
  <c r="O3645" i="4"/>
  <c r="O3640" i="4"/>
  <c r="O3635" i="4"/>
  <c r="O3625" i="4"/>
  <c r="O3620" i="4"/>
  <c r="O3615" i="4"/>
  <c r="O3610" i="4"/>
  <c r="O3605" i="4"/>
  <c r="O3600" i="4"/>
  <c r="O3595" i="4"/>
  <c r="P3595" i="4" s="1"/>
  <c r="O3590" i="4"/>
  <c r="O3585" i="4"/>
  <c r="O3580" i="4"/>
  <c r="O3575" i="4"/>
  <c r="O3570" i="4"/>
  <c r="O3565" i="4"/>
  <c r="O3560" i="4"/>
  <c r="O3555" i="4"/>
  <c r="O3545" i="4"/>
  <c r="O3540" i="4"/>
  <c r="O3535" i="4"/>
  <c r="O1470" i="4"/>
  <c r="O3530" i="4"/>
  <c r="O3525" i="4"/>
  <c r="P3525" i="4" s="1"/>
  <c r="O3520" i="4"/>
  <c r="O3515" i="4"/>
  <c r="O3510" i="4"/>
  <c r="O3505" i="4"/>
  <c r="O3490" i="4"/>
  <c r="O3470" i="4"/>
  <c r="O1125" i="4"/>
  <c r="O3460" i="4"/>
  <c r="P3460" i="4" s="1"/>
  <c r="O3465" i="4"/>
  <c r="O3455" i="4"/>
  <c r="P3455" i="4" s="1"/>
  <c r="O3445" i="4"/>
  <c r="O3440" i="4"/>
  <c r="O3450" i="4"/>
  <c r="O3435" i="4"/>
  <c r="O3430" i="4"/>
  <c r="O3420" i="4"/>
  <c r="O3415" i="4"/>
  <c r="O3410" i="4"/>
  <c r="P3410" i="4" s="1"/>
  <c r="O3405" i="4"/>
  <c r="O3400" i="4"/>
  <c r="O3395" i="4"/>
  <c r="O3390" i="4"/>
  <c r="O3385" i="4"/>
  <c r="O3380" i="4"/>
  <c r="O3375" i="4"/>
  <c r="O3370" i="4"/>
  <c r="O3365" i="4"/>
  <c r="O1870" i="4"/>
  <c r="P1870" i="4" s="1"/>
  <c r="O3630" i="4"/>
  <c r="O3355" i="4"/>
  <c r="O3350" i="4"/>
  <c r="O3345" i="4"/>
  <c r="O3340" i="4"/>
  <c r="P3340" i="4" s="1"/>
  <c r="O3335" i="4"/>
  <c r="P3335" i="4" s="1"/>
  <c r="O3330" i="4"/>
  <c r="O3325" i="4"/>
  <c r="P3325" i="4" s="1"/>
  <c r="O3320" i="4"/>
  <c r="O3300" i="4"/>
  <c r="O2820" i="4"/>
  <c r="O3315" i="4"/>
  <c r="O2635" i="4"/>
  <c r="P2635" i="4" s="1"/>
  <c r="O3295" i="4"/>
  <c r="O3305" i="4"/>
  <c r="O1230" i="4"/>
  <c r="P1230" i="4" s="1"/>
  <c r="O3290" i="4"/>
  <c r="O3285" i="4"/>
  <c r="O3280" i="4"/>
  <c r="O3275" i="4"/>
  <c r="O3270" i="4"/>
  <c r="P3270" i="4" s="1"/>
  <c r="O3260" i="4"/>
  <c r="P3260" i="4" s="1"/>
  <c r="O3255" i="4"/>
  <c r="O3250" i="4"/>
  <c r="P3250" i="4" s="1"/>
  <c r="O3245" i="4"/>
  <c r="O3240" i="4"/>
  <c r="O3235" i="4"/>
  <c r="O3230" i="4"/>
  <c r="O3225" i="4"/>
  <c r="P3225" i="4" s="1"/>
  <c r="O3220" i="4"/>
  <c r="O3215" i="4"/>
  <c r="O3210" i="4"/>
  <c r="P3210" i="4" s="1"/>
  <c r="O3205" i="4"/>
  <c r="O3200" i="4"/>
  <c r="O3195" i="4"/>
  <c r="O3190" i="4"/>
  <c r="O3185" i="4"/>
  <c r="P3185" i="4" s="1"/>
  <c r="O3180" i="4"/>
  <c r="P3180" i="4" s="1"/>
  <c r="O3175" i="4"/>
  <c r="O3170" i="4"/>
  <c r="P3170" i="4" s="1"/>
  <c r="O3165" i="4"/>
  <c r="O3160" i="4"/>
  <c r="O3155" i="4"/>
  <c r="O3150" i="4"/>
  <c r="O3145" i="4"/>
  <c r="P3145" i="4" s="1"/>
  <c r="O3140" i="4"/>
  <c r="P3140" i="4" s="1"/>
  <c r="O3135" i="4"/>
  <c r="O3130" i="4"/>
  <c r="P3130" i="4" s="1"/>
  <c r="O3125" i="4"/>
  <c r="O3120" i="4"/>
  <c r="O3115" i="4"/>
  <c r="O3110" i="4"/>
  <c r="O3105" i="4"/>
  <c r="P3105" i="4" s="1"/>
  <c r="O3100" i="4"/>
  <c r="P3100" i="4" s="1"/>
  <c r="O3095" i="4"/>
  <c r="O3090" i="4"/>
  <c r="P3090" i="4" s="1"/>
  <c r="O3085" i="4"/>
  <c r="O3080" i="4"/>
  <c r="O3075" i="4"/>
  <c r="O3070" i="4"/>
  <c r="P3070" i="4" s="1"/>
  <c r="O3065" i="4"/>
  <c r="O3060" i="4"/>
  <c r="P3060" i="4" s="1"/>
  <c r="O3055" i="4"/>
  <c r="O3050" i="4"/>
  <c r="P3050" i="4" s="1"/>
  <c r="O3045" i="4"/>
  <c r="O3040" i="4"/>
  <c r="O3035" i="4"/>
  <c r="O3030" i="4"/>
  <c r="O3025" i="4"/>
  <c r="O3020" i="4"/>
  <c r="P3020" i="4" s="1"/>
  <c r="O3015" i="4"/>
  <c r="O3010" i="4"/>
  <c r="P3010" i="4" s="1"/>
  <c r="O3005" i="4"/>
  <c r="O3000" i="4"/>
  <c r="O2995" i="4"/>
  <c r="O2990" i="4"/>
  <c r="P2990" i="4" s="1"/>
  <c r="O2985" i="4"/>
  <c r="O2980" i="4"/>
  <c r="P2980" i="4" s="1"/>
  <c r="O2975" i="4"/>
  <c r="O2970" i="4"/>
  <c r="O2965" i="4"/>
  <c r="O2960" i="4"/>
  <c r="O2950" i="4"/>
  <c r="O2945" i="4"/>
  <c r="O2940" i="4"/>
  <c r="O2935" i="4"/>
  <c r="O2930" i="4"/>
  <c r="O2925" i="4"/>
  <c r="O2920" i="4"/>
  <c r="O2915" i="4"/>
  <c r="O2910" i="4"/>
  <c r="O2905" i="4"/>
  <c r="O2900" i="4"/>
  <c r="O2895" i="4"/>
  <c r="P2895" i="4" s="1"/>
  <c r="O2890" i="4"/>
  <c r="O2885" i="4"/>
  <c r="P2885" i="4" s="1"/>
  <c r="O2880" i="4"/>
  <c r="O2875" i="4"/>
  <c r="O2870" i="4"/>
  <c r="P2870" i="4" s="1"/>
  <c r="O2865" i="4"/>
  <c r="O2860" i="4"/>
  <c r="O2855" i="4"/>
  <c r="P2855" i="4" s="1"/>
  <c r="O2850" i="4"/>
  <c r="O2845" i="4"/>
  <c r="P2845" i="4" s="1"/>
  <c r="O2835" i="4"/>
  <c r="O2830" i="4"/>
  <c r="O2825" i="4"/>
  <c r="O2800" i="4"/>
  <c r="O2795" i="4"/>
  <c r="O2790" i="4"/>
  <c r="P2790" i="4" s="1"/>
  <c r="O2785" i="4"/>
  <c r="O2780" i="4"/>
  <c r="O2775" i="4"/>
  <c r="O2770" i="4"/>
  <c r="O2765" i="4"/>
  <c r="O2760" i="4"/>
  <c r="P2760" i="4" s="1"/>
  <c r="O2755" i="4"/>
  <c r="O2750" i="4"/>
  <c r="P2750" i="4" s="1"/>
  <c r="O2745" i="4"/>
  <c r="O2740" i="4"/>
  <c r="P2740" i="4" s="1"/>
  <c r="O2735" i="4"/>
  <c r="O560" i="4"/>
  <c r="O2730" i="4"/>
  <c r="O2725" i="4"/>
  <c r="O2720" i="4"/>
  <c r="O2715" i="4"/>
  <c r="O2710" i="4"/>
  <c r="O2695" i="4"/>
  <c r="P2695" i="4" s="1"/>
  <c r="O2690" i="4"/>
  <c r="O2685" i="4"/>
  <c r="O2680" i="4"/>
  <c r="O2675" i="4"/>
  <c r="P2675" i="4" s="1"/>
  <c r="O2670" i="4"/>
  <c r="P2670" i="4" s="1"/>
  <c r="O2665" i="4"/>
  <c r="P2665" i="4" s="1"/>
  <c r="O2660" i="4"/>
  <c r="O2655" i="4"/>
  <c r="O2650" i="4"/>
  <c r="O2645" i="4"/>
  <c r="O2640" i="4"/>
  <c r="O2630" i="4"/>
  <c r="O2625" i="4"/>
  <c r="P2625" i="4" s="1"/>
  <c r="O2620" i="4"/>
  <c r="P2620" i="4" s="1"/>
  <c r="O1140" i="4"/>
  <c r="O2615" i="4"/>
  <c r="O2610" i="4"/>
  <c r="O2605" i="4"/>
  <c r="O2600" i="4"/>
  <c r="O2595" i="4"/>
  <c r="P2595" i="4" s="1"/>
  <c r="O2590" i="4"/>
  <c r="O2585" i="4"/>
  <c r="P2585" i="4" s="1"/>
  <c r="O2580" i="4"/>
  <c r="O2575" i="4"/>
  <c r="O2570" i="4"/>
  <c r="O2565" i="4"/>
  <c r="O2560" i="4"/>
  <c r="O2555" i="4"/>
  <c r="P2555" i="4" s="1"/>
  <c r="O2550" i="4"/>
  <c r="O2545" i="4"/>
  <c r="P2545" i="4" s="1"/>
  <c r="O730" i="4"/>
  <c r="O2540" i="4"/>
  <c r="O2535" i="4"/>
  <c r="O2530" i="4"/>
  <c r="O2525" i="4"/>
  <c r="O2520" i="4"/>
  <c r="P2520" i="4" s="1"/>
  <c r="O2515" i="4"/>
  <c r="O2510" i="4"/>
  <c r="P2510" i="4" s="1"/>
  <c r="O2505" i="4"/>
  <c r="O2500" i="4"/>
  <c r="O2495" i="4"/>
  <c r="O2490" i="4"/>
  <c r="O2485" i="4"/>
  <c r="P2485" i="4" s="1"/>
  <c r="O2190" i="4"/>
  <c r="O2465" i="4"/>
  <c r="O2460" i="4"/>
  <c r="P2460" i="4" s="1"/>
  <c r="O2390" i="4"/>
  <c r="O2455" i="4"/>
  <c r="O2445" i="4"/>
  <c r="O2440" i="4"/>
  <c r="O2435" i="4"/>
  <c r="O2430" i="4"/>
  <c r="P2430" i="4" s="1"/>
  <c r="O2425" i="4"/>
  <c r="O2420" i="4"/>
  <c r="P2420" i="4" s="1"/>
  <c r="O2415" i="4"/>
  <c r="O2410" i="4"/>
  <c r="O2405" i="4"/>
  <c r="O2400" i="4"/>
  <c r="O3705" i="4"/>
  <c r="O2395" i="4"/>
  <c r="P2395" i="4" s="1"/>
  <c r="O2385" i="4"/>
  <c r="O2380" i="4"/>
  <c r="P2380" i="4" s="1"/>
  <c r="O2375" i="4"/>
  <c r="O2370" i="4"/>
  <c r="O2365" i="4"/>
  <c r="O2360" i="4"/>
  <c r="O2355" i="4"/>
  <c r="O2350" i="4"/>
  <c r="O2345" i="4"/>
  <c r="O2295" i="4"/>
  <c r="P2295" i="4" s="1"/>
  <c r="O2340" i="4"/>
  <c r="O2335" i="4"/>
  <c r="O2330" i="4"/>
  <c r="O2315" i="4"/>
  <c r="O2310" i="4"/>
  <c r="O2325" i="4"/>
  <c r="P2325" i="4" s="1"/>
  <c r="O2305" i="4"/>
  <c r="P2305" i="4" s="1"/>
  <c r="O2320" i="4"/>
  <c r="P2320" i="4" s="1"/>
  <c r="O2300" i="4"/>
  <c r="O2290" i="4"/>
  <c r="O2275" i="4"/>
  <c r="O2285" i="4"/>
  <c r="O2280" i="4"/>
  <c r="P2280" i="4" s="1"/>
  <c r="O2270" i="4"/>
  <c r="P2270" i="4" s="1"/>
  <c r="O2265" i="4"/>
  <c r="O2260" i="4"/>
  <c r="P2260" i="4" s="1"/>
  <c r="O2255" i="4"/>
  <c r="O2250" i="4"/>
  <c r="O2245" i="4"/>
  <c r="O2240" i="4"/>
  <c r="O2235" i="4"/>
  <c r="O2050" i="4"/>
  <c r="P2050" i="4" s="1"/>
  <c r="O2230" i="4"/>
  <c r="O2225" i="4"/>
  <c r="P2225" i="4" s="1"/>
  <c r="O2220" i="4"/>
  <c r="O2215" i="4"/>
  <c r="O2210" i="4"/>
  <c r="O2205" i="4"/>
  <c r="O2200" i="4"/>
  <c r="O2195" i="4"/>
  <c r="P2195" i="4" s="1"/>
  <c r="O2185" i="4"/>
  <c r="O2180" i="4"/>
  <c r="P2180" i="4" s="1"/>
  <c r="O2175" i="4"/>
  <c r="O2170" i="4"/>
  <c r="O2165" i="4"/>
  <c r="O2160" i="4"/>
  <c r="O2155" i="4"/>
  <c r="O2150" i="4"/>
  <c r="P2150" i="4" s="1"/>
  <c r="O2145" i="4"/>
  <c r="P2145" i="4" s="1"/>
  <c r="O1310" i="4"/>
  <c r="P1310" i="4" s="1"/>
  <c r="O1135" i="4"/>
  <c r="O2140" i="4"/>
  <c r="O2135" i="4"/>
  <c r="O2130" i="4"/>
  <c r="O2125" i="4"/>
  <c r="O90" i="4"/>
  <c r="P90" i="4" s="1"/>
  <c r="O2120" i="4"/>
  <c r="O2115" i="4"/>
  <c r="P2115" i="4" s="1"/>
  <c r="O2110" i="4"/>
  <c r="O2105" i="4"/>
  <c r="O2100" i="4"/>
  <c r="O2095" i="4"/>
  <c r="O2090" i="4"/>
  <c r="O2085" i="4"/>
  <c r="P2085" i="4" s="1"/>
  <c r="O2080" i="4"/>
  <c r="O2075" i="4"/>
  <c r="P2075" i="4" s="1"/>
  <c r="O2070" i="4"/>
  <c r="O2065" i="4"/>
  <c r="O2060" i="4"/>
  <c r="O2055" i="4"/>
  <c r="O2025" i="4"/>
  <c r="O2000" i="4"/>
  <c r="P2000" i="4" s="1"/>
  <c r="O1995" i="4"/>
  <c r="P1995" i="4" s="1"/>
  <c r="O1990" i="4"/>
  <c r="P1990" i="4" s="1"/>
  <c r="O3310" i="4"/>
  <c r="O1985" i="4"/>
  <c r="O2045" i="4"/>
  <c r="O2040" i="4"/>
  <c r="O2035" i="4"/>
  <c r="O2030" i="4"/>
  <c r="P2030" i="4" s="1"/>
  <c r="O2020" i="4"/>
  <c r="P2020" i="4" s="1"/>
  <c r="O1965" i="4"/>
  <c r="P1965" i="4" s="1"/>
  <c r="O1960" i="4"/>
  <c r="O1955" i="4"/>
  <c r="O1950" i="4"/>
  <c r="O1945" i="4"/>
  <c r="O1940" i="4"/>
  <c r="P1940" i="4" s="1"/>
  <c r="O1935" i="4"/>
  <c r="P1935" i="4" s="1"/>
  <c r="O1930" i="4"/>
  <c r="O1925" i="4"/>
  <c r="P1925" i="4" s="1"/>
  <c r="O1920" i="4"/>
  <c r="O1915" i="4"/>
  <c r="O1910" i="4"/>
  <c r="O1905" i="4"/>
  <c r="O1900" i="4"/>
  <c r="O2450" i="4"/>
  <c r="P2450" i="4" s="1"/>
  <c r="O1895" i="4"/>
  <c r="O1890" i="4"/>
  <c r="P1890" i="4" s="1"/>
  <c r="O1885" i="4"/>
  <c r="O1880" i="4"/>
  <c r="O1875" i="4"/>
  <c r="O1865" i="4"/>
  <c r="O1860" i="4"/>
  <c r="O1855" i="4"/>
  <c r="P1855" i="4" s="1"/>
  <c r="O1850" i="4"/>
  <c r="O1845" i="4"/>
  <c r="P1845" i="4" s="1"/>
  <c r="O1840" i="4"/>
  <c r="O1835" i="4"/>
  <c r="O1830" i="4"/>
  <c r="O1825" i="4"/>
  <c r="O1820" i="4"/>
  <c r="O1815" i="4"/>
  <c r="P1815" i="4" s="1"/>
  <c r="O1810" i="4"/>
  <c r="P1810" i="4" s="1"/>
  <c r="O1805" i="4"/>
  <c r="P1805" i="4" s="1"/>
  <c r="O1800" i="4"/>
  <c r="O1795" i="4"/>
  <c r="O1790" i="4"/>
  <c r="O3550" i="4"/>
  <c r="O1785" i="4"/>
  <c r="O1780" i="4"/>
  <c r="P1780" i="4" s="1"/>
  <c r="O1775" i="4"/>
  <c r="O1770" i="4"/>
  <c r="P1770" i="4" s="1"/>
  <c r="O1765" i="4"/>
  <c r="O1760" i="4"/>
  <c r="O1755" i="4"/>
  <c r="O1750" i="4"/>
  <c r="O1745" i="4"/>
  <c r="O1740" i="4"/>
  <c r="P1740" i="4" s="1"/>
  <c r="O1735" i="4"/>
  <c r="O1730" i="4"/>
  <c r="P1730" i="4" s="1"/>
  <c r="O1725" i="4"/>
  <c r="O1685" i="4"/>
  <c r="O1720" i="4"/>
  <c r="O1715" i="4"/>
  <c r="O1710" i="4"/>
  <c r="O1705" i="4"/>
  <c r="P1705" i="4" s="1"/>
  <c r="O1700" i="4"/>
  <c r="P1700" i="4" s="1"/>
  <c r="O1695" i="4"/>
  <c r="P1695" i="4" s="1"/>
  <c r="O3265" i="4"/>
  <c r="O1690" i="4"/>
  <c r="O1680" i="4"/>
  <c r="O1675" i="4"/>
  <c r="O1670" i="4"/>
  <c r="O1665" i="4"/>
  <c r="P1665" i="4" s="1"/>
  <c r="O1660" i="4"/>
  <c r="P1660" i="4" s="1"/>
  <c r="O1655" i="4"/>
  <c r="P1655" i="4" s="1"/>
  <c r="O1650" i="4"/>
  <c r="O1645" i="4"/>
  <c r="O2840" i="4"/>
  <c r="O1640" i="4"/>
  <c r="O1635" i="4"/>
  <c r="P1635" i="4" s="1"/>
  <c r="O1630" i="4"/>
  <c r="P1630" i="4" s="1"/>
  <c r="O1625" i="4"/>
  <c r="O1620" i="4"/>
  <c r="P1620" i="4" s="1"/>
  <c r="O1615" i="4"/>
  <c r="O1610" i="4"/>
  <c r="O1605" i="4"/>
  <c r="O1600" i="4"/>
  <c r="O1595" i="4"/>
  <c r="O1590" i="4"/>
  <c r="P1590" i="4" s="1"/>
  <c r="O1585" i="4"/>
  <c r="O1580" i="4"/>
  <c r="P1580" i="4" s="1"/>
  <c r="O1575" i="4"/>
  <c r="O1570" i="4"/>
  <c r="O1565" i="4"/>
  <c r="O1560" i="4"/>
  <c r="O1555" i="4"/>
  <c r="O1550" i="4"/>
  <c r="O1545" i="4"/>
  <c r="P1545" i="4" s="1"/>
  <c r="O1540" i="4"/>
  <c r="P1540" i="4" s="1"/>
  <c r="O1535" i="4"/>
  <c r="O1530" i="4"/>
  <c r="P1530" i="4" s="1"/>
  <c r="O1525" i="4"/>
  <c r="O1520" i="4"/>
  <c r="O1515" i="4"/>
  <c r="O1510" i="4"/>
  <c r="O1505" i="4"/>
  <c r="O1500" i="4"/>
  <c r="P1500" i="4" s="1"/>
  <c r="O1480" i="4"/>
  <c r="O1495" i="4"/>
  <c r="P1495" i="4" s="1"/>
  <c r="O1490" i="4"/>
  <c r="O1485" i="4"/>
  <c r="O1475" i="4"/>
  <c r="P1475" i="4" s="1"/>
  <c r="O1465" i="4"/>
  <c r="O1415" i="4"/>
  <c r="O1460" i="4"/>
  <c r="P1460" i="4" s="1"/>
  <c r="O1455" i="4"/>
  <c r="O1450" i="4"/>
  <c r="O1445" i="4"/>
  <c r="O1440" i="4"/>
  <c r="O1435" i="4"/>
  <c r="O1430" i="4"/>
  <c r="P1430" i="4" s="1"/>
  <c r="O1425" i="4"/>
  <c r="O1420" i="4"/>
  <c r="P1420" i="4" s="1"/>
  <c r="O1410" i="4"/>
  <c r="O1405" i="4"/>
  <c r="P1405" i="4" s="1"/>
  <c r="O1400" i="4"/>
  <c r="O1390" i="4"/>
  <c r="O1385" i="4"/>
  <c r="O1380" i="4"/>
  <c r="P1380" i="4" s="1"/>
  <c r="O1375" i="4"/>
  <c r="O1370" i="4"/>
  <c r="P1370" i="4" s="1"/>
  <c r="O1365" i="4"/>
  <c r="O1360" i="4"/>
  <c r="P1360" i="4" s="1"/>
  <c r="O1355" i="4"/>
  <c r="O1350" i="4"/>
  <c r="O1345" i="4"/>
  <c r="P1345" i="4" s="1"/>
  <c r="O1340" i="4"/>
  <c r="P1340" i="4" s="1"/>
  <c r="O1335" i="4"/>
  <c r="O1330" i="4"/>
  <c r="P1330" i="4" s="1"/>
  <c r="O1320" i="4"/>
  <c r="O1315" i="4"/>
  <c r="P1315" i="4" s="1"/>
  <c r="O1305" i="4"/>
  <c r="O1300" i="4"/>
  <c r="O1295" i="4"/>
  <c r="O1290" i="4"/>
  <c r="P1290" i="4" s="1"/>
  <c r="O1285" i="4"/>
  <c r="O1270" i="4"/>
  <c r="P1270" i="4" s="1"/>
  <c r="O1250" i="4"/>
  <c r="O1190" i="4"/>
  <c r="O1185" i="4"/>
  <c r="O1245" i="4"/>
  <c r="O1180" i="4"/>
  <c r="O1175" i="4"/>
  <c r="O1170" i="4"/>
  <c r="P1170" i="4" s="1"/>
  <c r="O1165" i="4"/>
  <c r="P1165" i="4" s="1"/>
  <c r="O1160" i="4"/>
  <c r="O1155" i="4"/>
  <c r="P1155" i="4" s="1"/>
  <c r="O1145" i="4"/>
  <c r="O1130" i="4"/>
  <c r="O1115" i="4"/>
  <c r="O1110" i="4"/>
  <c r="P1110" i="4" s="1"/>
  <c r="O1105" i="4"/>
  <c r="P1105" i="4" s="1"/>
  <c r="O1095" i="4"/>
  <c r="P1095" i="4" s="1"/>
  <c r="O1100" i="4"/>
  <c r="O1090" i="4"/>
  <c r="P1090" i="4" s="1"/>
  <c r="O1085" i="4"/>
  <c r="O1080" i="4"/>
  <c r="O1065" i="4"/>
  <c r="P1065" i="4" s="1"/>
  <c r="O80" i="4"/>
  <c r="P80" i="4" s="1"/>
  <c r="O5" i="4"/>
  <c r="O1040" i="4"/>
  <c r="P1040" i="4" s="1"/>
  <c r="O1035" i="4"/>
  <c r="O1030" i="4"/>
  <c r="P1030" i="4" s="1"/>
  <c r="O1025" i="4"/>
  <c r="O1020" i="4"/>
  <c r="O1015" i="4"/>
  <c r="O1010" i="4"/>
  <c r="P1010" i="4" s="1"/>
  <c r="O1005" i="4"/>
  <c r="P1005" i="4" s="1"/>
  <c r="O1000" i="4"/>
  <c r="P1000" i="4" s="1"/>
  <c r="O995" i="4"/>
  <c r="O990" i="4"/>
  <c r="P990" i="4" s="1"/>
  <c r="O985" i="4"/>
  <c r="O980" i="4"/>
  <c r="O975" i="4"/>
  <c r="O970" i="4"/>
  <c r="P970" i="4" s="1"/>
  <c r="O965" i="4"/>
  <c r="O960" i="4"/>
  <c r="P960" i="4" s="1"/>
  <c r="O955" i="4"/>
  <c r="O950" i="4"/>
  <c r="P950" i="4" s="1"/>
  <c r="O945" i="4"/>
  <c r="O940" i="4"/>
  <c r="O935" i="4"/>
  <c r="O925" i="4"/>
  <c r="P925" i="4" s="1"/>
  <c r="O920" i="4"/>
  <c r="O10" i="4"/>
  <c r="P10" i="4" s="1"/>
  <c r="O915" i="4"/>
  <c r="O910" i="4"/>
  <c r="P910" i="4" s="1"/>
  <c r="O905" i="4"/>
  <c r="O900" i="4"/>
  <c r="O895" i="4"/>
  <c r="P895" i="4" s="1"/>
  <c r="O890" i="4"/>
  <c r="P890" i="4" s="1"/>
  <c r="O885" i="4"/>
  <c r="O1235" i="4"/>
  <c r="P1235" i="4" s="1"/>
  <c r="O880" i="4"/>
  <c r="O875" i="4"/>
  <c r="P875" i="4" s="1"/>
  <c r="O870" i="4"/>
  <c r="O865" i="4"/>
  <c r="O860" i="4"/>
  <c r="O850" i="4"/>
  <c r="P850" i="4" s="1"/>
  <c r="O845" i="4"/>
  <c r="O840" i="4"/>
  <c r="P840" i="4" s="1"/>
  <c r="O835" i="4"/>
  <c r="O830" i="4"/>
  <c r="O825" i="4"/>
  <c r="O820" i="4"/>
  <c r="O815" i="4"/>
  <c r="O855" i="4"/>
  <c r="O795" i="4"/>
  <c r="O790" i="4"/>
  <c r="P790" i="4" s="1"/>
  <c r="O785" i="4"/>
  <c r="O765" i="4"/>
  <c r="P765" i="4" s="1"/>
  <c r="O745" i="4"/>
  <c r="O735" i="4"/>
  <c r="O740" i="4"/>
  <c r="O705" i="4"/>
  <c r="O700" i="4"/>
  <c r="O695" i="4"/>
  <c r="P695" i="4" s="1"/>
  <c r="O690" i="4"/>
  <c r="O685" i="4"/>
  <c r="P685" i="4" s="1"/>
  <c r="O680" i="4"/>
  <c r="O675" i="4"/>
  <c r="O670" i="4"/>
  <c r="O660" i="4"/>
  <c r="P660" i="4" s="1"/>
  <c r="O665" i="4"/>
  <c r="O655" i="4"/>
  <c r="P655" i="4" s="1"/>
  <c r="O650" i="4"/>
  <c r="O645" i="4"/>
  <c r="O640" i="4"/>
  <c r="O635" i="4"/>
  <c r="O630" i="4"/>
  <c r="O625" i="4"/>
  <c r="P625" i="4" s="1"/>
  <c r="O620" i="4"/>
  <c r="P620" i="4" s="1"/>
  <c r="O615" i="4"/>
  <c r="P615" i="4" s="1"/>
  <c r="O610" i="4"/>
  <c r="O85" i="4"/>
  <c r="P85" i="4" s="1"/>
  <c r="O605" i="4"/>
  <c r="O600" i="4"/>
  <c r="O595" i="4"/>
  <c r="O590" i="4"/>
  <c r="P590" i="4" s="1"/>
  <c r="O585" i="4"/>
  <c r="O580" i="4"/>
  <c r="P580" i="4" s="1"/>
  <c r="O575" i="4"/>
  <c r="O570" i="4"/>
  <c r="P570" i="4" s="1"/>
  <c r="O565" i="4"/>
  <c r="O550" i="4"/>
  <c r="O545" i="4"/>
  <c r="P545" i="4" s="1"/>
  <c r="O555" i="4"/>
  <c r="P555" i="4" s="1"/>
  <c r="O540" i="4"/>
  <c r="O535" i="4"/>
  <c r="P535" i="4" s="1"/>
  <c r="O530" i="4"/>
  <c r="O525" i="4"/>
  <c r="P525" i="4" s="1"/>
  <c r="O520" i="4"/>
  <c r="O515" i="4"/>
  <c r="O510" i="4"/>
  <c r="P510" i="4" s="1"/>
  <c r="O505" i="4"/>
  <c r="P505" i="4" s="1"/>
  <c r="O500" i="4"/>
  <c r="P500" i="4" s="1"/>
  <c r="O495" i="4"/>
  <c r="P495" i="4" s="1"/>
  <c r="O490" i="4"/>
  <c r="O485" i="4"/>
  <c r="P485" i="4" s="1"/>
  <c r="O480" i="4"/>
  <c r="O475" i="4"/>
  <c r="O470" i="4"/>
  <c r="O1150" i="4"/>
  <c r="P1150" i="4" s="1"/>
  <c r="O465" i="4"/>
  <c r="O460" i="4"/>
  <c r="P460" i="4" s="1"/>
  <c r="O455" i="4"/>
  <c r="O450" i="4"/>
  <c r="O445" i="4"/>
  <c r="O440" i="4"/>
  <c r="O435" i="4"/>
  <c r="O430" i="4"/>
  <c r="O425" i="4"/>
  <c r="P425" i="4" s="1"/>
  <c r="O420" i="4"/>
  <c r="P420" i="4" s="1"/>
  <c r="O415" i="4"/>
  <c r="O410" i="4"/>
  <c r="P410" i="4" s="1"/>
  <c r="O405" i="4"/>
  <c r="O400" i="4"/>
  <c r="O395" i="4"/>
  <c r="O390" i="4"/>
  <c r="O385" i="4"/>
  <c r="P385" i="4" s="1"/>
  <c r="O380" i="4"/>
  <c r="P380" i="4" s="1"/>
  <c r="O375" i="4"/>
  <c r="O370" i="4"/>
  <c r="P370" i="4" s="1"/>
  <c r="O365" i="4"/>
  <c r="O360" i="4"/>
  <c r="O355" i="4"/>
  <c r="O350" i="4"/>
  <c r="O1970" i="4"/>
  <c r="O345" i="4"/>
  <c r="P345" i="4" s="1"/>
  <c r="O340" i="4"/>
  <c r="O335" i="4"/>
  <c r="P335" i="4" s="1"/>
  <c r="O330" i="4"/>
  <c r="O325" i="4"/>
  <c r="O320" i="4"/>
  <c r="P320" i="4" s="1"/>
  <c r="O315" i="4"/>
  <c r="O310" i="4"/>
  <c r="O295" i="4"/>
  <c r="P295" i="4" s="1"/>
  <c r="O285" i="4"/>
  <c r="O305" i="4"/>
  <c r="O300" i="4"/>
  <c r="O290" i="4"/>
  <c r="O65" i="4"/>
  <c r="O280" i="4"/>
  <c r="O275" i="4"/>
  <c r="P275" i="4" s="1"/>
  <c r="O270" i="4"/>
  <c r="P270" i="4" s="1"/>
  <c r="O265" i="4"/>
  <c r="O260" i="4"/>
  <c r="P260" i="4" s="1"/>
  <c r="O255" i="4"/>
  <c r="O250" i="4"/>
  <c r="O245" i="4"/>
  <c r="O240" i="4"/>
  <c r="O235" i="4"/>
  <c r="P235" i="4" s="1"/>
  <c r="O230" i="4"/>
  <c r="P230" i="4" s="1"/>
  <c r="O225" i="4"/>
  <c r="O220" i="4"/>
  <c r="P220" i="4" s="1"/>
  <c r="O215" i="4"/>
  <c r="O210" i="4"/>
  <c r="O205" i="4"/>
  <c r="P205" i="4" s="1"/>
  <c r="O200" i="4"/>
  <c r="O195" i="4"/>
  <c r="O190" i="4"/>
  <c r="P190" i="4" s="1"/>
  <c r="O1120" i="4"/>
  <c r="O185" i="4"/>
  <c r="P185" i="4" s="1"/>
  <c r="O180" i="4"/>
  <c r="O175" i="4"/>
  <c r="O170" i="4"/>
  <c r="P170" i="4" s="1"/>
  <c r="O165" i="4"/>
  <c r="O160" i="4"/>
  <c r="O155" i="4"/>
  <c r="P155" i="4" s="1"/>
  <c r="O150" i="4"/>
  <c r="O145" i="4"/>
  <c r="O140" i="4"/>
  <c r="O135" i="4"/>
  <c r="O130" i="4"/>
  <c r="O125" i="4"/>
  <c r="O120" i="4"/>
  <c r="P120" i="4" s="1"/>
  <c r="O115" i="4"/>
  <c r="P115" i="4" s="1"/>
  <c r="O110" i="4"/>
  <c r="O105" i="4"/>
  <c r="P105" i="4" s="1"/>
  <c r="O100" i="4"/>
  <c r="O2705" i="4"/>
  <c r="O95" i="4"/>
  <c r="O810" i="4"/>
  <c r="P810" i="4" s="1"/>
  <c r="O780" i="4"/>
  <c r="O725" i="4"/>
  <c r="P725" i="4" s="1"/>
  <c r="O710" i="4"/>
  <c r="O1075" i="4"/>
  <c r="P1075" i="4" s="1"/>
  <c r="O1060" i="4"/>
  <c r="O1050" i="4"/>
  <c r="O805" i="4"/>
  <c r="O70" i="4"/>
  <c r="P70" i="4" s="1"/>
  <c r="O775" i="4"/>
  <c r="O720" i="4"/>
  <c r="O1265" i="4"/>
  <c r="O75" i="4"/>
  <c r="P75" i="4" s="1"/>
  <c r="O2480" i="4"/>
  <c r="O2475" i="4"/>
  <c r="O2470" i="4"/>
  <c r="O800" i="4"/>
  <c r="P800" i="4" s="1"/>
  <c r="O770" i="4"/>
  <c r="P770" i="4" s="1"/>
  <c r="O715" i="4"/>
  <c r="P715" i="4" s="1"/>
  <c r="O60" i="4"/>
  <c r="O1260" i="4"/>
  <c r="P1260" i="4" s="1"/>
  <c r="O55" i="4"/>
  <c r="O50" i="4"/>
  <c r="O1280" i="4"/>
  <c r="O45" i="4"/>
  <c r="P45" i="4" s="1"/>
  <c r="O35" i="4"/>
  <c r="O1275" i="4"/>
  <c r="O1195" i="4"/>
  <c r="O1070" i="4"/>
  <c r="P1070" i="4" s="1"/>
  <c r="O1055" i="4"/>
  <c r="O1045" i="4"/>
  <c r="O40" i="4"/>
  <c r="O30" i="4"/>
  <c r="P30" i="4" s="1"/>
  <c r="O3755" i="4"/>
  <c r="O3750" i="4"/>
  <c r="O25" i="4"/>
  <c r="O3700" i="4"/>
  <c r="P3700" i="4" s="1"/>
  <c r="O1255" i="4"/>
  <c r="O3485" i="4"/>
  <c r="O3480" i="4"/>
  <c r="P3480" i="4" s="1"/>
  <c r="O1980" i="4"/>
  <c r="P1980" i="4" s="1"/>
  <c r="O2805" i="4"/>
  <c r="O2015" i="4"/>
  <c r="O2010" i="4"/>
  <c r="O2815" i="4"/>
  <c r="O3475" i="4"/>
  <c r="O3695" i="4"/>
  <c r="O1975" i="4"/>
  <c r="O2005" i="4"/>
  <c r="P2005" i="4" s="1"/>
  <c r="O2810" i="4"/>
  <c r="O755" i="4"/>
  <c r="O760" i="4"/>
  <c r="O750" i="4"/>
  <c r="P750" i="4" s="1"/>
  <c r="O1210" i="4"/>
  <c r="O1205" i="4"/>
  <c r="O3730" i="4"/>
  <c r="O1220" i="4"/>
  <c r="O1200" i="4"/>
  <c r="O3725" i="4"/>
  <c r="O3495" i="4"/>
  <c r="O3720" i="4"/>
  <c r="P3720" i="4" s="1"/>
  <c r="O20" i="4"/>
  <c r="O15" i="4"/>
  <c r="O1225" i="4"/>
  <c r="O1215" i="4"/>
  <c r="O3740" i="4"/>
  <c r="P3740" i="4" s="1"/>
  <c r="O3500" i="4"/>
  <c r="O3735" i="4"/>
  <c r="AP186" i="3"/>
  <c r="AP185" i="3"/>
  <c r="AP184" i="3"/>
  <c r="AP183" i="3"/>
  <c r="N3836" i="4" s="1"/>
  <c r="AP182" i="3"/>
  <c r="AP181" i="3"/>
  <c r="N3763" i="4" s="1"/>
  <c r="AP180" i="3"/>
  <c r="N735" i="4" s="1"/>
  <c r="AP179" i="3"/>
  <c r="N3748" i="4" s="1"/>
  <c r="AP178" i="3"/>
  <c r="N3724" i="4" s="1"/>
  <c r="AP177" i="3"/>
  <c r="AP176" i="3"/>
  <c r="AP175" i="3"/>
  <c r="N3682" i="4" s="1"/>
  <c r="AP174" i="3"/>
  <c r="AP173" i="3"/>
  <c r="N3538" i="4" s="1"/>
  <c r="AP172" i="3"/>
  <c r="AP171" i="3"/>
  <c r="N3510" i="4" s="1"/>
  <c r="AP170" i="3"/>
  <c r="N3493" i="4" s="1"/>
  <c r="AP169" i="3"/>
  <c r="N3471" i="4" s="1"/>
  <c r="AP168" i="3"/>
  <c r="AP167" i="3"/>
  <c r="N3368" i="4" s="1"/>
  <c r="AP166" i="3"/>
  <c r="AP165" i="3"/>
  <c r="N1066" i="4" s="1"/>
  <c r="AP164" i="3"/>
  <c r="N3274" i="4" s="1"/>
  <c r="AP163" i="3"/>
  <c r="N3240" i="4" s="1"/>
  <c r="AP162" i="3"/>
  <c r="AP161" i="3"/>
  <c r="AP160" i="3"/>
  <c r="AP159" i="3"/>
  <c r="N691" i="4" s="1"/>
  <c r="AP158" i="3"/>
  <c r="AP157" i="3"/>
  <c r="AP156" i="3"/>
  <c r="N2974" i="4" s="1"/>
  <c r="AP155" i="3"/>
  <c r="N2948" i="4" s="1"/>
  <c r="AP154" i="3"/>
  <c r="N2897" i="4" s="1"/>
  <c r="AP153" i="3"/>
  <c r="AP152" i="3"/>
  <c r="N3508" i="4" s="1"/>
  <c r="AP151" i="3"/>
  <c r="N2833" i="4" s="1"/>
  <c r="AP150" i="3"/>
  <c r="AP149" i="3"/>
  <c r="N2787" i="4" s="1"/>
  <c r="AP148" i="3"/>
  <c r="N2720" i="4" s="1"/>
  <c r="AP147" i="3"/>
  <c r="AP146" i="3"/>
  <c r="N2692" i="4" s="1"/>
  <c r="AP145" i="3"/>
  <c r="AP144" i="3"/>
  <c r="N2670" i="4" s="1"/>
  <c r="AP143" i="3"/>
  <c r="N2654" i="4" s="1"/>
  <c r="AP142" i="3"/>
  <c r="AP141" i="3"/>
  <c r="AP140" i="3"/>
  <c r="N2594" i="4" s="1"/>
  <c r="AP139" i="3"/>
  <c r="AP138" i="3"/>
  <c r="AP137" i="3"/>
  <c r="N2572" i="4" s="1"/>
  <c r="AP136" i="3"/>
  <c r="N2553" i="4" s="1"/>
  <c r="AP135" i="3"/>
  <c r="N2541" i="4" s="1"/>
  <c r="AP134" i="3"/>
  <c r="AP133" i="3"/>
  <c r="AP132" i="3"/>
  <c r="N2446" i="4" s="1"/>
  <c r="AP131" i="3"/>
  <c r="AP130" i="3"/>
  <c r="N2425" i="4" s="1"/>
  <c r="AP129" i="3"/>
  <c r="AP128" i="3"/>
  <c r="N2410" i="4" s="1"/>
  <c r="AP127" i="3"/>
  <c r="AP126" i="3"/>
  <c r="AP125" i="3"/>
  <c r="N2236" i="4" s="1"/>
  <c r="AP124" i="3"/>
  <c r="N2228" i="4" s="1"/>
  <c r="AP123" i="3"/>
  <c r="N2224" i="4" s="1"/>
  <c r="AP122" i="3"/>
  <c r="N2187" i="4" s="1"/>
  <c r="AP121" i="3"/>
  <c r="N2183" i="4" s="1"/>
  <c r="AP120" i="3"/>
  <c r="AP119" i="3"/>
  <c r="N2114" i="4" s="1"/>
  <c r="AP118" i="3"/>
  <c r="AP117" i="3"/>
  <c r="N2029" i="4" s="1"/>
  <c r="AP116" i="3"/>
  <c r="N2020" i="4" s="1"/>
  <c r="AP112" i="3"/>
  <c r="AP111" i="3"/>
  <c r="N2039" i="4" s="1"/>
  <c r="AP109" i="3"/>
  <c r="N1945" i="4" s="1"/>
  <c r="AP108" i="3"/>
  <c r="N2454" i="4" s="1"/>
  <c r="AP107" i="3"/>
  <c r="N1857" i="4" s="1"/>
  <c r="AP106" i="3"/>
  <c r="AP105" i="3"/>
  <c r="N1837" i="4" s="1"/>
  <c r="AP104" i="3"/>
  <c r="AP103" i="3"/>
  <c r="N1787" i="4" s="1"/>
  <c r="AP102" i="3"/>
  <c r="N1705" i="4" s="1"/>
  <c r="AP101" i="3"/>
  <c r="AP100" i="3"/>
  <c r="N1655" i="4" s="1"/>
  <c r="AP99" i="3"/>
  <c r="N1586" i="4" s="1"/>
  <c r="AP98" i="3"/>
  <c r="AP97" i="3"/>
  <c r="AP96" i="3"/>
  <c r="N1517" i="4" s="1"/>
  <c r="AP95" i="3"/>
  <c r="N1480" i="4" s="1"/>
  <c r="AP94" i="3"/>
  <c r="AP93" i="3"/>
  <c r="N1463" i="4" s="1"/>
  <c r="AP92" i="3"/>
  <c r="N1451" i="4" s="1"/>
  <c r="AP91" i="3"/>
  <c r="N1399" i="4" s="1"/>
  <c r="AP90" i="3"/>
  <c r="N1391" i="4" s="1"/>
  <c r="AP89" i="3"/>
  <c r="AP88" i="3"/>
  <c r="AP87" i="3"/>
  <c r="AP86" i="3"/>
  <c r="N1355" i="4" s="1"/>
  <c r="AP85" i="3"/>
  <c r="AP84" i="3"/>
  <c r="N1326" i="4" s="1"/>
  <c r="AP83" i="3"/>
  <c r="N1322" i="4" s="1"/>
  <c r="AP82" i="3"/>
  <c r="AP81" i="3"/>
  <c r="AP80" i="3"/>
  <c r="AP79" i="3"/>
  <c r="AP78" i="3"/>
  <c r="AP77" i="3"/>
  <c r="AP76" i="3"/>
  <c r="AP75" i="3"/>
  <c r="N1089" i="4" s="1"/>
  <c r="AP74" i="3"/>
  <c r="N1020" i="4" s="1"/>
  <c r="AP73" i="3"/>
  <c r="N1015" i="4" s="1"/>
  <c r="AP72" i="3"/>
  <c r="AP71" i="3"/>
  <c r="N962" i="4" s="1"/>
  <c r="AP70" i="3"/>
  <c r="AP69" i="3"/>
  <c r="N940" i="4" s="1"/>
  <c r="AP68" i="3"/>
  <c r="N921" i="4" s="1"/>
  <c r="AP67" i="3"/>
  <c r="N903" i="4" s="1"/>
  <c r="AP66" i="3"/>
  <c r="AP65" i="3"/>
  <c r="N856" i="4" s="1"/>
  <c r="AP64" i="3"/>
  <c r="N829" i="4" s="1"/>
  <c r="AP63" i="3"/>
  <c r="N820" i="4" s="1"/>
  <c r="AP62" i="3"/>
  <c r="N681" i="4" s="1"/>
  <c r="AP61" i="3"/>
  <c r="AP60" i="3"/>
  <c r="AP59" i="3"/>
  <c r="N609" i="4" s="1"/>
  <c r="AP58" i="3"/>
  <c r="AP57" i="3"/>
  <c r="N594" i="4" s="1"/>
  <c r="AP56" i="3"/>
  <c r="AP55" i="3"/>
  <c r="AP54" i="3"/>
  <c r="N515" i="4" s="1"/>
  <c r="AP53" i="3"/>
  <c r="N512" i="4" s="1"/>
  <c r="AP52" i="3"/>
  <c r="AP51" i="3"/>
  <c r="N478" i="4" s="1"/>
  <c r="AP50" i="3"/>
  <c r="AP49" i="3"/>
  <c r="AP48" i="3"/>
  <c r="AP47" i="3"/>
  <c r="AP46" i="3"/>
  <c r="N438" i="4" s="1"/>
  <c r="AP45" i="3"/>
  <c r="AP44" i="3"/>
  <c r="AP43" i="3"/>
  <c r="N419" i="4" s="1"/>
  <c r="AP42" i="3"/>
  <c r="AP41" i="3"/>
  <c r="N346" i="4" s="1"/>
  <c r="AP40" i="3"/>
  <c r="N340" i="4" s="1"/>
  <c r="AP39" i="3"/>
  <c r="N280" i="4" s="1"/>
  <c r="AP38" i="3"/>
  <c r="N271" i="4" s="1"/>
  <c r="AP37" i="3"/>
  <c r="AP36" i="3"/>
  <c r="AP35" i="3"/>
  <c r="N253" i="4" s="1"/>
  <c r="AP34" i="3"/>
  <c r="AP33" i="3"/>
  <c r="AP32" i="3"/>
  <c r="N165" i="4" s="1"/>
  <c r="AP31" i="3"/>
  <c r="N159" i="4" s="1"/>
  <c r="AP30" i="3"/>
  <c r="N149" i="4" s="1"/>
  <c r="AP29" i="3"/>
  <c r="N137" i="4" s="1"/>
  <c r="AP28" i="3"/>
  <c r="N101" i="4" s="1"/>
  <c r="AP27" i="3"/>
  <c r="N812" i="4" s="1"/>
  <c r="AP26" i="3"/>
  <c r="AP25" i="3"/>
  <c r="N726" i="4" s="1"/>
  <c r="AP24" i="3"/>
  <c r="N712" i="4" s="1"/>
  <c r="AP23" i="3"/>
  <c r="N809" i="4" s="1"/>
  <c r="AP22" i="3"/>
  <c r="N779" i="4" s="1"/>
  <c r="AP21" i="3"/>
  <c r="AP20" i="3"/>
  <c r="N1268" i="4" s="1"/>
  <c r="AP19" i="3"/>
  <c r="N802" i="4" s="1"/>
  <c r="AP18" i="3"/>
  <c r="N774" i="4" s="1"/>
  <c r="AP17" i="3"/>
  <c r="AP16" i="3"/>
  <c r="N1260" i="4" s="1"/>
  <c r="AP15" i="3"/>
  <c r="AP14" i="3"/>
  <c r="N50" i="4" s="1"/>
  <c r="AP13" i="3"/>
  <c r="N1256" i="4" s="1"/>
  <c r="AP12" i="3"/>
  <c r="N25" i="4" s="1"/>
  <c r="AP11" i="3"/>
  <c r="N764" i="4" s="1"/>
  <c r="AP10" i="3"/>
  <c r="AP9" i="3"/>
  <c r="N750" i="4" s="1"/>
  <c r="AP8" i="3"/>
  <c r="AP7" i="3"/>
  <c r="N3498" i="4" s="1"/>
  <c r="AP6" i="3"/>
  <c r="AP5" i="3"/>
  <c r="N1226" i="4" s="1"/>
  <c r="AP4" i="3"/>
  <c r="AP3" i="3"/>
  <c r="N3504" i="4" s="1"/>
  <c r="AP2" i="3"/>
  <c r="N3500" i="4" l="1"/>
  <c r="N1255" i="4"/>
  <c r="N770" i="4"/>
  <c r="N810" i="4"/>
  <c r="N250" i="4"/>
  <c r="N415" i="4"/>
  <c r="N475" i="4"/>
  <c r="N690" i="4"/>
  <c r="N1320" i="4"/>
  <c r="N2540" i="4"/>
  <c r="N2650" i="4"/>
  <c r="N2830" i="4"/>
  <c r="N3680" i="4"/>
  <c r="N3835" i="4"/>
  <c r="N711" i="4"/>
  <c r="N251" i="4"/>
  <c r="N416" i="4"/>
  <c r="N476" i="4"/>
  <c r="N516" i="4"/>
  <c r="N606" i="4"/>
  <c r="N1321" i="4"/>
  <c r="N2111" i="4"/>
  <c r="N2831" i="4"/>
  <c r="N813" i="4"/>
  <c r="N693" i="4"/>
  <c r="N1323" i="4"/>
  <c r="N1588" i="4"/>
  <c r="N1858" i="4"/>
  <c r="N2113" i="4"/>
  <c r="N3838" i="4"/>
  <c r="N762" i="4"/>
  <c r="N692" i="4"/>
  <c r="N2112" i="4"/>
  <c r="N2447" i="4"/>
  <c r="N2652" i="4"/>
  <c r="N3367" i="4"/>
  <c r="N3512" i="4"/>
  <c r="N814" i="4"/>
  <c r="N694" i="4"/>
  <c r="N1484" i="4"/>
  <c r="N2544" i="4"/>
  <c r="N3369" i="4"/>
  <c r="N3684" i="4"/>
  <c r="N760" i="4"/>
  <c r="N800" i="4"/>
  <c r="N155" i="4"/>
  <c r="N605" i="4"/>
  <c r="N900" i="4"/>
  <c r="N1085" i="4"/>
  <c r="N1585" i="4"/>
  <c r="N1855" i="4"/>
  <c r="N2110" i="4"/>
  <c r="N3365" i="4"/>
  <c r="N3470" i="4"/>
  <c r="N1395" i="4"/>
  <c r="N3501" i="4"/>
  <c r="N761" i="4"/>
  <c r="N801" i="4"/>
  <c r="N811" i="4"/>
  <c r="N901" i="4"/>
  <c r="N1086" i="4"/>
  <c r="N2651" i="4"/>
  <c r="N2896" i="4"/>
  <c r="N3366" i="4"/>
  <c r="N3681" i="4"/>
  <c r="N1396" i="4"/>
  <c r="N3503" i="4"/>
  <c r="N3723" i="4"/>
  <c r="N763" i="4"/>
  <c r="N803" i="4"/>
  <c r="N158" i="4"/>
  <c r="N418" i="4"/>
  <c r="N608" i="4"/>
  <c r="N1088" i="4"/>
  <c r="N2543" i="4"/>
  <c r="N2653" i="4"/>
  <c r="N3683" i="4"/>
  <c r="N1398" i="4"/>
  <c r="N3502" i="4"/>
  <c r="N252" i="4"/>
  <c r="N417" i="4"/>
  <c r="N477" i="4"/>
  <c r="N607" i="4"/>
  <c r="N1587" i="4"/>
  <c r="N2227" i="4"/>
  <c r="N2542" i="4"/>
  <c r="N1397" i="4"/>
  <c r="N804" i="4"/>
  <c r="N254" i="4"/>
  <c r="N1324" i="4"/>
  <c r="N1589" i="4"/>
  <c r="N1859" i="4"/>
  <c r="Q3500" i="4"/>
  <c r="P3500" i="4"/>
  <c r="Q3555" i="4"/>
  <c r="P3555" i="4"/>
  <c r="Q1395" i="4"/>
  <c r="P1395" i="4"/>
  <c r="Q76" i="4"/>
  <c r="P76" i="4"/>
  <c r="Q336" i="4"/>
  <c r="P336" i="4"/>
  <c r="Q646" i="4"/>
  <c r="P646" i="4"/>
  <c r="Q1031" i="4"/>
  <c r="P1031" i="4"/>
  <c r="Q1496" i="4"/>
  <c r="P1496" i="4"/>
  <c r="Q1761" i="4"/>
  <c r="P1761" i="4"/>
  <c r="Q1956" i="4"/>
  <c r="P1956" i="4"/>
  <c r="Q2216" i="4"/>
  <c r="P2216" i="4"/>
  <c r="Q2501" i="4"/>
  <c r="P2501" i="4"/>
  <c r="Q2656" i="4"/>
  <c r="P2656" i="4"/>
  <c r="Q2926" i="4"/>
  <c r="P2926" i="4"/>
  <c r="Q3091" i="4"/>
  <c r="P3091" i="4"/>
  <c r="Q1231" i="4"/>
  <c r="P1231" i="4"/>
  <c r="Q403" i="4"/>
  <c r="P403" i="4"/>
  <c r="Q738" i="4"/>
  <c r="P738" i="4"/>
  <c r="Q1248" i="4"/>
  <c r="P1248" i="4"/>
  <c r="Q1603" i="4"/>
  <c r="P1603" i="4"/>
  <c r="Q1948" i="4"/>
  <c r="P1948" i="4"/>
  <c r="Q2773" i="4"/>
  <c r="P2773" i="4"/>
  <c r="Q282" i="4"/>
  <c r="P282" i="4"/>
  <c r="Q627" i="4"/>
  <c r="P627" i="4"/>
  <c r="Q1112" i="4"/>
  <c r="P1112" i="4"/>
  <c r="Q2452" i="4"/>
  <c r="P2452" i="4"/>
  <c r="Q2052" i="4"/>
  <c r="P2052" i="4"/>
  <c r="Q2557" i="4"/>
  <c r="P2557" i="4"/>
  <c r="Q2907" i="4"/>
  <c r="P2907" i="4"/>
  <c r="Q119" i="4"/>
  <c r="P119" i="4"/>
  <c r="Q1424" i="4"/>
  <c r="P1424" i="4"/>
  <c r="Q1659" i="4"/>
  <c r="P1659" i="4"/>
  <c r="Q1969" i="4"/>
  <c r="P1969" i="4"/>
  <c r="Q2184" i="4"/>
  <c r="P2184" i="4"/>
  <c r="Q2299" i="4"/>
  <c r="P2299" i="4"/>
  <c r="Q2624" i="4"/>
  <c r="P2624" i="4"/>
  <c r="Q3064" i="4"/>
  <c r="P3064" i="4"/>
  <c r="Q3459" i="4"/>
  <c r="P3459" i="4"/>
  <c r="Q1399" i="4"/>
  <c r="P1399" i="4"/>
  <c r="Q3701" i="4"/>
  <c r="P3701" i="4"/>
  <c r="Q306" i="4"/>
  <c r="P306" i="4"/>
  <c r="Q86" i="4"/>
  <c r="P86" i="4"/>
  <c r="Q991" i="4"/>
  <c r="P991" i="4"/>
  <c r="Q1406" i="4"/>
  <c r="P1406" i="4"/>
  <c r="Q1646" i="4"/>
  <c r="P1646" i="4"/>
  <c r="Q1881" i="4"/>
  <c r="P1881" i="4"/>
  <c r="Q2141" i="4"/>
  <c r="P2141" i="4"/>
  <c r="Q2411" i="4"/>
  <c r="P2411" i="4"/>
  <c r="Q2741" i="4"/>
  <c r="P2741" i="4"/>
  <c r="Q3626" i="4"/>
  <c r="P3626" i="4"/>
  <c r="Q3488" i="4"/>
  <c r="P3488" i="4"/>
  <c r="Q478" i="4"/>
  <c r="P478" i="4"/>
  <c r="Q868" i="4"/>
  <c r="P868" i="4"/>
  <c r="Q1303" i="4"/>
  <c r="P1303" i="4"/>
  <c r="Q1643" i="4"/>
  <c r="P1643" i="4"/>
  <c r="Q2058" i="4"/>
  <c r="P2058" i="4"/>
  <c r="Q2963" i="4"/>
  <c r="P2963" i="4"/>
  <c r="Q927" i="4"/>
  <c r="P927" i="4"/>
  <c r="Q1382" i="4"/>
  <c r="P1382" i="4"/>
  <c r="Q1592" i="4"/>
  <c r="P1592" i="4"/>
  <c r="Q1742" i="4"/>
  <c r="P1742" i="4"/>
  <c r="Q2087" i="4"/>
  <c r="P2087" i="4"/>
  <c r="Q2192" i="4"/>
  <c r="P2192" i="4"/>
  <c r="Q2727" i="4"/>
  <c r="P2727" i="4"/>
  <c r="Q2992" i="4"/>
  <c r="P2992" i="4"/>
  <c r="Q2019" i="4"/>
  <c r="P2019" i="4"/>
  <c r="Q234" i="4"/>
  <c r="P234" i="4"/>
  <c r="Q1584" i="4"/>
  <c r="P1584" i="4"/>
  <c r="Q1849" i="4"/>
  <c r="P1849" i="4"/>
  <c r="Q2079" i="4"/>
  <c r="P2079" i="4"/>
  <c r="Q2264" i="4"/>
  <c r="P2264" i="4"/>
  <c r="Q2549" i="4"/>
  <c r="P2549" i="4"/>
  <c r="Q2939" i="4"/>
  <c r="P2939" i="4"/>
  <c r="Q3264" i="4"/>
  <c r="P3264" i="4"/>
  <c r="Q3644" i="4"/>
  <c r="P3644" i="4"/>
  <c r="Q2810" i="4"/>
  <c r="P2810" i="4"/>
  <c r="Q885" i="4"/>
  <c r="P885" i="4"/>
  <c r="Q1375" i="4"/>
  <c r="P1375" i="4"/>
  <c r="Q2120" i="4"/>
  <c r="P2120" i="4"/>
  <c r="Q2900" i="4"/>
  <c r="P2900" i="4"/>
  <c r="Q3645" i="4"/>
  <c r="P3645" i="4"/>
  <c r="Q226" i="4"/>
  <c r="P226" i="4"/>
  <c r="Q456" i="4"/>
  <c r="P456" i="4"/>
  <c r="Q691" i="4"/>
  <c r="P691" i="4"/>
  <c r="Q1036" i="4"/>
  <c r="P1036" i="4"/>
  <c r="Q1456" i="4"/>
  <c r="P1456" i="4"/>
  <c r="Q2376" i="4"/>
  <c r="P2376" i="4"/>
  <c r="Q2661" i="4"/>
  <c r="P2661" i="4"/>
  <c r="Q3056" i="4"/>
  <c r="P3056" i="4"/>
  <c r="Q3331" i="4"/>
  <c r="P3331" i="4"/>
  <c r="Q3636" i="4"/>
  <c r="P3636" i="4"/>
  <c r="Q1258" i="4"/>
  <c r="P1258" i="4"/>
  <c r="Q608" i="4"/>
  <c r="P608" i="4"/>
  <c r="Q1528" i="4"/>
  <c r="P1528" i="4"/>
  <c r="Q1683" i="4"/>
  <c r="P1683" i="4"/>
  <c r="Q2278" i="4"/>
  <c r="P2278" i="4"/>
  <c r="Q2573" i="4"/>
  <c r="P2573" i="4"/>
  <c r="Q2883" i="4"/>
  <c r="P2883" i="4"/>
  <c r="Q3128" i="4"/>
  <c r="P3128" i="4"/>
  <c r="Q3633" i="4"/>
  <c r="P3633" i="4"/>
  <c r="Q3718" i="4"/>
  <c r="P3718" i="4"/>
  <c r="Q3732" i="4"/>
  <c r="P3732" i="4"/>
  <c r="Q937" i="4"/>
  <c r="P937" i="4"/>
  <c r="Q1347" i="4"/>
  <c r="P1347" i="4"/>
  <c r="Q1557" i="4"/>
  <c r="P1557" i="4"/>
  <c r="Q1747" i="4"/>
  <c r="P1747" i="4"/>
  <c r="Q2037" i="4"/>
  <c r="P2037" i="4"/>
  <c r="Q2312" i="4"/>
  <c r="P2312" i="4"/>
  <c r="Q2642" i="4"/>
  <c r="P2642" i="4"/>
  <c r="Q2822" i="4"/>
  <c r="P2822" i="4"/>
  <c r="Q3759" i="4"/>
  <c r="P3759" i="4"/>
  <c r="Q124" i="4"/>
  <c r="P124" i="4"/>
  <c r="Q314" i="4"/>
  <c r="P314" i="4"/>
  <c r="Q469" i="4"/>
  <c r="P469" i="4"/>
  <c r="Q669" i="4"/>
  <c r="P669" i="4"/>
  <c r="Q969" i="4"/>
  <c r="P969" i="4"/>
  <c r="Q1934" i="4"/>
  <c r="P1934" i="4"/>
  <c r="Q2015" i="4"/>
  <c r="P2015" i="4"/>
  <c r="Q720" i="4"/>
  <c r="P720" i="4"/>
  <c r="Q751" i="4"/>
  <c r="P751" i="4"/>
  <c r="Q186" i="4"/>
  <c r="P186" i="4"/>
  <c r="Q451" i="4"/>
  <c r="P451" i="4"/>
  <c r="Q766" i="4"/>
  <c r="P766" i="4"/>
  <c r="Q1091" i="4"/>
  <c r="P1091" i="4"/>
  <c r="Q1531" i="4"/>
  <c r="P1531" i="4"/>
  <c r="Q1916" i="4"/>
  <c r="P1916" i="4"/>
  <c r="Q3211" i="4"/>
  <c r="P3211" i="4"/>
  <c r="Q3401" i="4"/>
  <c r="P3401" i="4"/>
  <c r="Q3796" i="4"/>
  <c r="P3796" i="4"/>
  <c r="Q1048" i="4"/>
  <c r="P1048" i="4"/>
  <c r="Q553" i="4"/>
  <c r="P553" i="4"/>
  <c r="Q943" i="4"/>
  <c r="P943" i="4"/>
  <c r="Q1353" i="4"/>
  <c r="P1353" i="4"/>
  <c r="Q1678" i="4"/>
  <c r="P1678" i="4"/>
  <c r="Q1908" i="4"/>
  <c r="P1908" i="4"/>
  <c r="Q2243" i="4"/>
  <c r="P2243" i="4"/>
  <c r="Q2533" i="4"/>
  <c r="P2533" i="4"/>
  <c r="Q3163" i="4"/>
  <c r="P3163" i="4"/>
  <c r="Q857" i="4"/>
  <c r="P857" i="4"/>
  <c r="Q1292" i="4"/>
  <c r="P1292" i="4"/>
  <c r="Q2032" i="4"/>
  <c r="P2032" i="4"/>
  <c r="Q2327" i="4"/>
  <c r="P2327" i="4"/>
  <c r="Q2522" i="4"/>
  <c r="P2522" i="4"/>
  <c r="Q2867" i="4"/>
  <c r="P2867" i="4"/>
  <c r="Q3504" i="4"/>
  <c r="P3504" i="4"/>
  <c r="Q724" i="4"/>
  <c r="P724" i="4"/>
  <c r="Q299" i="4"/>
  <c r="P299" i="4"/>
  <c r="Q499" i="4"/>
  <c r="P499" i="4"/>
  <c r="Q1334" i="4"/>
  <c r="P1334" i="4"/>
  <c r="Q1734" i="4"/>
  <c r="P1734" i="4"/>
  <c r="Q2794" i="4"/>
  <c r="P2794" i="4"/>
  <c r="Q3144" i="4"/>
  <c r="P3144" i="4"/>
  <c r="Q3414" i="4"/>
  <c r="P3414" i="4"/>
  <c r="Q3809" i="4"/>
  <c r="P3809" i="4"/>
  <c r="Q775" i="4"/>
  <c r="P775" i="4"/>
  <c r="Q700" i="4"/>
  <c r="P700" i="4"/>
  <c r="Q1425" i="4"/>
  <c r="P1425" i="4"/>
  <c r="Q1585" i="4"/>
  <c r="P1585" i="4"/>
  <c r="Q2230" i="4"/>
  <c r="P2230" i="4"/>
  <c r="Q2425" i="4"/>
  <c r="P2425" i="4"/>
  <c r="Q2795" i="4"/>
  <c r="P2795" i="4"/>
  <c r="Q3415" i="4"/>
  <c r="P3415" i="4"/>
  <c r="Q3770" i="4"/>
  <c r="P3770" i="4"/>
  <c r="Q286" i="4"/>
  <c r="P286" i="4"/>
  <c r="Q531" i="4"/>
  <c r="P531" i="4"/>
  <c r="Q836" i="4"/>
  <c r="P836" i="4"/>
  <c r="Q1161" i="4"/>
  <c r="P1161" i="4"/>
  <c r="Q1536" i="4"/>
  <c r="P1536" i="4"/>
  <c r="Q1726" i="4"/>
  <c r="P1726" i="4"/>
  <c r="Q1921" i="4"/>
  <c r="P1921" i="4"/>
  <c r="Q2581" i="4"/>
  <c r="P2581" i="4"/>
  <c r="Q2891" i="4"/>
  <c r="P2891" i="4"/>
  <c r="Q3176" i="4"/>
  <c r="P3176" i="4"/>
  <c r="Q3511" i="4"/>
  <c r="P3511" i="4"/>
  <c r="Q3841" i="4"/>
  <c r="P3841" i="4"/>
  <c r="Q183" i="4"/>
  <c r="P183" i="4"/>
  <c r="Q448" i="4"/>
  <c r="P448" i="4"/>
  <c r="Q1308" i="4"/>
  <c r="P1308" i="4"/>
  <c r="Q2538" i="4"/>
  <c r="P2538" i="4"/>
  <c r="Q2838" i="4"/>
  <c r="P2838" i="4"/>
  <c r="Q3168" i="4"/>
  <c r="P3168" i="4"/>
  <c r="Q3493" i="4"/>
  <c r="P3493" i="4"/>
  <c r="Q322" i="4"/>
  <c r="P322" i="4"/>
  <c r="Q472" i="4"/>
  <c r="P472" i="4"/>
  <c r="Q817" i="4"/>
  <c r="P817" i="4"/>
  <c r="Q1067" i="4"/>
  <c r="P1067" i="4"/>
  <c r="Q2027" i="4"/>
  <c r="P2027" i="4"/>
  <c r="Q2437" i="4"/>
  <c r="P2437" i="4"/>
  <c r="Q2732" i="4"/>
  <c r="P2732" i="4"/>
  <c r="Q2952" i="4"/>
  <c r="P2952" i="4"/>
  <c r="Q3197" i="4"/>
  <c r="P3197" i="4"/>
  <c r="Q3782" i="4"/>
  <c r="P3782" i="4"/>
  <c r="Q2809" i="4"/>
  <c r="P2809" i="4"/>
  <c r="Q774" i="4"/>
  <c r="P774" i="4"/>
  <c r="Q199" i="4"/>
  <c r="P199" i="4"/>
  <c r="Q389" i="4"/>
  <c r="P389" i="4"/>
  <c r="Q544" i="4"/>
  <c r="P544" i="4"/>
  <c r="Q924" i="4"/>
  <c r="P924" i="4"/>
  <c r="Q1899" i="4"/>
  <c r="P1899" i="4"/>
  <c r="Q2084" i="4"/>
  <c r="P2084" i="4"/>
  <c r="Q2309" i="4"/>
  <c r="P2309" i="4"/>
  <c r="Q3725" i="4"/>
  <c r="P3725" i="4"/>
  <c r="Q2715" i="4"/>
  <c r="P2715" i="4"/>
  <c r="Q3220" i="4"/>
  <c r="P3220" i="4"/>
  <c r="Q3370" i="4"/>
  <c r="P3370" i="4"/>
  <c r="Q3515" i="4"/>
  <c r="P3515" i="4"/>
  <c r="Q3721" i="4"/>
  <c r="P3721" i="4"/>
  <c r="Q1076" i="4"/>
  <c r="P1076" i="4"/>
  <c r="Q371" i="4"/>
  <c r="P371" i="4"/>
  <c r="Q686" i="4"/>
  <c r="P686" i="4"/>
  <c r="Q951" i="4"/>
  <c r="P951" i="4"/>
  <c r="Q1451" i="4"/>
  <c r="P1451" i="4"/>
  <c r="Q2251" i="4"/>
  <c r="P2251" i="4"/>
  <c r="Q2456" i="4"/>
  <c r="P2456" i="4"/>
  <c r="Q2696" i="4"/>
  <c r="P2696" i="4"/>
  <c r="Q3586" i="4"/>
  <c r="P3586" i="4"/>
  <c r="Q18" i="4"/>
  <c r="P18" i="4"/>
  <c r="Q443" i="4"/>
  <c r="P443" i="4"/>
  <c r="Q823" i="4"/>
  <c r="P823" i="4"/>
  <c r="Q1133" i="4"/>
  <c r="P1133" i="4"/>
  <c r="Q1563" i="4"/>
  <c r="P1563" i="4"/>
  <c r="Q1868" i="4"/>
  <c r="P1868" i="4"/>
  <c r="Q2208" i="4"/>
  <c r="P2208" i="4"/>
  <c r="Q2493" i="4"/>
  <c r="P2493" i="4"/>
  <c r="Q2833" i="4"/>
  <c r="P2833" i="4"/>
  <c r="Q972" i="4"/>
  <c r="P972" i="4"/>
  <c r="Q1512" i="4"/>
  <c r="P1512" i="4"/>
  <c r="Q2272" i="4"/>
  <c r="P2272" i="4"/>
  <c r="Q2597" i="4"/>
  <c r="P2597" i="4"/>
  <c r="Q2947" i="4"/>
  <c r="P2947" i="4"/>
  <c r="Q159" i="4"/>
  <c r="P159" i="4"/>
  <c r="Q1464" i="4"/>
  <c r="P1464" i="4"/>
  <c r="Q1699" i="4"/>
  <c r="P1699" i="4"/>
  <c r="Q1994" i="4"/>
  <c r="P1994" i="4"/>
  <c r="Q1314" i="4"/>
  <c r="P1314" i="4"/>
  <c r="Q2324" i="4"/>
  <c r="P2324" i="4"/>
  <c r="Q2669" i="4"/>
  <c r="P2669" i="4"/>
  <c r="Q2984" i="4"/>
  <c r="P2984" i="4"/>
  <c r="Q3339" i="4"/>
  <c r="P3339" i="4"/>
  <c r="Q3769" i="4"/>
  <c r="P3769" i="4"/>
  <c r="Q3755" i="4"/>
  <c r="P3755" i="4"/>
  <c r="Q780" i="4"/>
  <c r="P780" i="4"/>
  <c r="Q160" i="4"/>
  <c r="P160" i="4"/>
  <c r="Q310" i="4"/>
  <c r="P310" i="4"/>
  <c r="Q585" i="4"/>
  <c r="P585" i="4"/>
  <c r="Q920" i="4"/>
  <c r="P920" i="4"/>
  <c r="Q1850" i="4"/>
  <c r="P1850" i="4"/>
  <c r="Q2515" i="4"/>
  <c r="P2515" i="4"/>
  <c r="Q2755" i="4"/>
  <c r="P2755" i="4"/>
  <c r="Q3065" i="4"/>
  <c r="P3065" i="4"/>
  <c r="Q3560" i="4"/>
  <c r="P3560" i="4"/>
  <c r="Q3850" i="4"/>
  <c r="P3850" i="4"/>
  <c r="Q761" i="4"/>
  <c r="P761" i="4"/>
  <c r="Q151" i="4"/>
  <c r="P151" i="4"/>
  <c r="Q576" i="4"/>
  <c r="P576" i="4"/>
  <c r="Q956" i="4"/>
  <c r="P956" i="4"/>
  <c r="Q1411" i="4"/>
  <c r="P1411" i="4"/>
  <c r="Q731" i="4"/>
  <c r="P731" i="4"/>
  <c r="Q2851" i="4"/>
  <c r="P2851" i="4"/>
  <c r="Q3096" i="4"/>
  <c r="P3096" i="4"/>
  <c r="Q3366" i="4"/>
  <c r="P3366" i="4"/>
  <c r="Q3591" i="4"/>
  <c r="P3591" i="4"/>
  <c r="Q23" i="4"/>
  <c r="P23" i="4"/>
  <c r="Q1058" i="4"/>
  <c r="P1058" i="4"/>
  <c r="Q523" i="4"/>
  <c r="P523" i="4"/>
  <c r="Q828" i="4"/>
  <c r="P828" i="4"/>
  <c r="Q988" i="4"/>
  <c r="P988" i="4"/>
  <c r="Q1403" i="4"/>
  <c r="P1403" i="4"/>
  <c r="Q1953" i="4"/>
  <c r="P1953" i="4"/>
  <c r="Q2103" i="4"/>
  <c r="P2103" i="4"/>
  <c r="Q2368" i="4"/>
  <c r="P2368" i="4"/>
  <c r="Q2693" i="4"/>
  <c r="P2693" i="4"/>
  <c r="Q3048" i="4"/>
  <c r="P3048" i="4"/>
  <c r="Q3323" i="4"/>
  <c r="P3323" i="4"/>
  <c r="Q3583" i="4"/>
  <c r="P3583" i="4"/>
  <c r="Q3833" i="4"/>
  <c r="P3833" i="4"/>
  <c r="Q247" i="4"/>
  <c r="P247" i="4"/>
  <c r="Q357" i="4"/>
  <c r="P357" i="4"/>
  <c r="Q742" i="4"/>
  <c r="P742" i="4"/>
  <c r="Q1182" i="4"/>
  <c r="P1182" i="4"/>
  <c r="Q1597" i="4"/>
  <c r="P1597" i="4"/>
  <c r="Q1942" i="4"/>
  <c r="P1942" i="4"/>
  <c r="Q2237" i="4"/>
  <c r="P2237" i="4"/>
  <c r="Q2487" i="4"/>
  <c r="P2487" i="4"/>
  <c r="Q2767" i="4"/>
  <c r="P2767" i="4"/>
  <c r="Q3532" i="4"/>
  <c r="P3532" i="4"/>
  <c r="Q779" i="4"/>
  <c r="P779" i="4"/>
  <c r="Q704" i="4"/>
  <c r="P704" i="4"/>
  <c r="Q1509" i="4"/>
  <c r="P1509" i="4"/>
  <c r="Q3854" i="4"/>
  <c r="P3854" i="4"/>
  <c r="Q40" i="4"/>
  <c r="P40" i="4"/>
  <c r="Q805" i="4"/>
  <c r="P805" i="4"/>
  <c r="Q130" i="4"/>
  <c r="P130" i="4"/>
  <c r="Q65" i="4"/>
  <c r="P65" i="4"/>
  <c r="Q395" i="4"/>
  <c r="P395" i="4"/>
  <c r="Q595" i="4"/>
  <c r="P595" i="4"/>
  <c r="Q740" i="4"/>
  <c r="P740" i="4"/>
  <c r="Q975" i="4"/>
  <c r="P975" i="4"/>
  <c r="Q1670" i="4"/>
  <c r="P1670" i="4"/>
  <c r="Q1785" i="4"/>
  <c r="P1785" i="4"/>
  <c r="Q2025" i="4"/>
  <c r="P2025" i="4"/>
  <c r="Q2200" i="4"/>
  <c r="P2200" i="4"/>
  <c r="Q3705" i="4"/>
  <c r="P3705" i="4"/>
  <c r="Q3075" i="4"/>
  <c r="P3075" i="4"/>
  <c r="Q3280" i="4"/>
  <c r="P3280" i="4"/>
  <c r="Q3530" i="4"/>
  <c r="P3530" i="4"/>
  <c r="Q3820" i="4"/>
  <c r="P3820" i="4"/>
  <c r="Q3756" i="4"/>
  <c r="P3756" i="4"/>
  <c r="Q781" i="4"/>
  <c r="P781" i="4"/>
  <c r="Q276" i="4"/>
  <c r="P276" i="4"/>
  <c r="Q501" i="4"/>
  <c r="P501" i="4"/>
  <c r="Q701" i="4"/>
  <c r="P701" i="4"/>
  <c r="Q966" i="4"/>
  <c r="P966" i="4"/>
  <c r="Q1426" i="4"/>
  <c r="P1426" i="4"/>
  <c r="Q2346" i="4"/>
  <c r="P2346" i="4"/>
  <c r="Q2466" i="4"/>
  <c r="P2466" i="4"/>
  <c r="Q2626" i="4"/>
  <c r="P2626" i="4"/>
  <c r="Q2796" i="4"/>
  <c r="P2796" i="4"/>
  <c r="Q3066" i="4"/>
  <c r="P3066" i="4"/>
  <c r="Q3646" i="4"/>
  <c r="P3646" i="4"/>
  <c r="Q3738" i="4"/>
  <c r="P3738" i="4"/>
  <c r="Q63" i="4"/>
  <c r="P63" i="4"/>
  <c r="Q153" i="4"/>
  <c r="P153" i="4"/>
  <c r="Q343" i="4"/>
  <c r="P343" i="4"/>
  <c r="Q458" i="4"/>
  <c r="P458" i="4"/>
  <c r="Q613" i="4"/>
  <c r="P613" i="4"/>
  <c r="Q883" i="4"/>
  <c r="P883" i="4"/>
  <c r="Q1103" i="4"/>
  <c r="P1103" i="4"/>
  <c r="Q1143" i="4"/>
  <c r="P1143" i="4"/>
  <c r="Q3058" i="4"/>
  <c r="P3058" i="4"/>
  <c r="Q3258" i="4"/>
  <c r="P3258" i="4"/>
  <c r="Q3548" i="4"/>
  <c r="P3548" i="4"/>
  <c r="Q2482" i="4"/>
  <c r="P2482" i="4"/>
  <c r="Q217" i="4"/>
  <c r="P217" i="4"/>
  <c r="Q872" i="4"/>
  <c r="P872" i="4"/>
  <c r="Q1307" i="4"/>
  <c r="P1307" i="4"/>
  <c r="Q1832" i="4"/>
  <c r="P1832" i="4"/>
  <c r="Q2277" i="4"/>
  <c r="P2277" i="4"/>
  <c r="Q2497" i="4"/>
  <c r="P2497" i="4"/>
  <c r="Q2692" i="4"/>
  <c r="P2692" i="4"/>
  <c r="Q2882" i="4"/>
  <c r="P2882" i="4"/>
  <c r="Q3087" i="4"/>
  <c r="P3087" i="4"/>
  <c r="Q439" i="4"/>
  <c r="P439" i="4"/>
  <c r="Q549" i="4"/>
  <c r="P549" i="4"/>
  <c r="Q1559" i="4"/>
  <c r="P1559" i="4"/>
  <c r="Q2604" i="4"/>
  <c r="P2604" i="4"/>
  <c r="Q2829" i="4"/>
  <c r="P2829" i="4"/>
  <c r="Q3239" i="4"/>
  <c r="P3239" i="4"/>
  <c r="Q3354" i="4"/>
  <c r="P3354" i="4"/>
  <c r="Q3750" i="4"/>
  <c r="P3750" i="4"/>
  <c r="Q2935" i="4"/>
  <c r="P2935" i="4"/>
  <c r="Q1071" i="4"/>
  <c r="P1071" i="4"/>
  <c r="Q221" i="4"/>
  <c r="P221" i="4"/>
  <c r="Q571" i="4"/>
  <c r="P571" i="4"/>
  <c r="Q911" i="4"/>
  <c r="P911" i="4"/>
  <c r="Q1361" i="4"/>
  <c r="P1361" i="4"/>
  <c r="Q1691" i="4"/>
  <c r="P1691" i="4"/>
  <c r="Q1986" i="4"/>
  <c r="P1986" i="4"/>
  <c r="Q2291" i="4"/>
  <c r="P2291" i="4"/>
  <c r="Q3051" i="4"/>
  <c r="P3051" i="4"/>
  <c r="Q3541" i="4"/>
  <c r="P3541" i="4"/>
  <c r="Q3876" i="4"/>
  <c r="P3876" i="4"/>
  <c r="Q363" i="4"/>
  <c r="P363" i="4"/>
  <c r="Q678" i="4"/>
  <c r="P678" i="4"/>
  <c r="Q1083" i="4"/>
  <c r="P1083" i="4"/>
  <c r="Q1443" i="4"/>
  <c r="P1443" i="4"/>
  <c r="Q1718" i="4"/>
  <c r="P1718" i="4"/>
  <c r="Q2043" i="4"/>
  <c r="P2043" i="4"/>
  <c r="Q2288" i="4"/>
  <c r="P2288" i="4"/>
  <c r="Q2568" i="4"/>
  <c r="P2568" i="4"/>
  <c r="Q1473" i="4"/>
  <c r="P1473" i="4"/>
  <c r="Q3713" i="4"/>
  <c r="P3713" i="4"/>
  <c r="Q1222" i="4"/>
  <c r="P1222" i="4"/>
  <c r="Q32" i="4"/>
  <c r="P32" i="4"/>
  <c r="Q592" i="4"/>
  <c r="P592" i="4"/>
  <c r="Q892" i="4"/>
  <c r="P892" i="4"/>
  <c r="Q1177" i="4"/>
  <c r="P1177" i="4"/>
  <c r="Q1467" i="4"/>
  <c r="P1467" i="4"/>
  <c r="Q1632" i="4"/>
  <c r="P1632" i="4"/>
  <c r="Q1817" i="4"/>
  <c r="P1817" i="4"/>
  <c r="Q2152" i="4"/>
  <c r="P2152" i="4"/>
  <c r="Q2432" i="4"/>
  <c r="P2432" i="4"/>
  <c r="Q2762" i="4"/>
  <c r="P2762" i="4"/>
  <c r="Q3072" i="4"/>
  <c r="P3072" i="4"/>
  <c r="Q759" i="4"/>
  <c r="P759" i="4"/>
  <c r="Q729" i="4"/>
  <c r="P729" i="4"/>
  <c r="Q384" i="4"/>
  <c r="P384" i="4"/>
  <c r="Q584" i="4"/>
  <c r="P584" i="4"/>
  <c r="Q1504" i="4"/>
  <c r="P1504" i="4"/>
  <c r="Q1929" i="4"/>
  <c r="P1929" i="4"/>
  <c r="Q2719" i="4"/>
  <c r="P2719" i="4"/>
  <c r="Q3024" i="4"/>
  <c r="P3024" i="4"/>
  <c r="Q3299" i="4"/>
  <c r="P3299" i="4"/>
  <c r="Q3599" i="4"/>
  <c r="P3599" i="4"/>
  <c r="Q1970" i="4"/>
  <c r="P1970" i="4"/>
  <c r="Q540" i="4"/>
  <c r="P540" i="4"/>
  <c r="Q845" i="4"/>
  <c r="P845" i="4"/>
  <c r="Q5" i="4"/>
  <c r="P5" i="4"/>
  <c r="Q1335" i="4"/>
  <c r="P1335" i="4"/>
  <c r="Q1505" i="4"/>
  <c r="P1505" i="4"/>
  <c r="Q1735" i="4"/>
  <c r="P1735" i="4"/>
  <c r="Q1895" i="4"/>
  <c r="P1895" i="4"/>
  <c r="Q2080" i="4"/>
  <c r="P2080" i="4"/>
  <c r="Q2345" i="4"/>
  <c r="P2345" i="4"/>
  <c r="Q2550" i="4"/>
  <c r="P2550" i="4"/>
  <c r="Q2720" i="4"/>
  <c r="P2720" i="4"/>
  <c r="Q3025" i="4"/>
  <c r="P3025" i="4"/>
  <c r="Q3520" i="4"/>
  <c r="P3520" i="4"/>
  <c r="Q3810" i="4"/>
  <c r="P3810" i="4"/>
  <c r="Q376" i="4"/>
  <c r="P376" i="4"/>
  <c r="Q651" i="4"/>
  <c r="P651" i="4"/>
  <c r="Q996" i="4"/>
  <c r="P996" i="4"/>
  <c r="Q1366" i="4"/>
  <c r="P1366" i="4"/>
  <c r="Q1651" i="4"/>
  <c r="P1651" i="4"/>
  <c r="Q2506" i="4"/>
  <c r="P2506" i="4"/>
  <c r="Q2746" i="4"/>
  <c r="P2746" i="4"/>
  <c r="Q3016" i="4"/>
  <c r="P3016" i="4"/>
  <c r="Q3306" i="4"/>
  <c r="P3306" i="4"/>
  <c r="Q3406" i="4"/>
  <c r="P3406" i="4"/>
  <c r="Q3761" i="4"/>
  <c r="P3761" i="4"/>
  <c r="Q1213" i="4"/>
  <c r="P1213" i="4"/>
  <c r="Q2483" i="4"/>
  <c r="P2483" i="4"/>
  <c r="Q258" i="4"/>
  <c r="P258" i="4"/>
  <c r="Q873" i="4"/>
  <c r="P873" i="4"/>
  <c r="Q1148" i="4"/>
  <c r="P1148" i="4"/>
  <c r="Q1448" i="4"/>
  <c r="P1448" i="4"/>
  <c r="Q1608" i="4"/>
  <c r="P1608" i="4"/>
  <c r="Q1723" i="4"/>
  <c r="P1723" i="4"/>
  <c r="Q2048" i="4"/>
  <c r="P2048" i="4"/>
  <c r="Q2653" i="4"/>
  <c r="P2653" i="4"/>
  <c r="Q2923" i="4"/>
  <c r="P2923" i="4"/>
  <c r="Q3248" i="4"/>
  <c r="P3248" i="4"/>
  <c r="Q3538" i="4"/>
  <c r="P3538" i="4"/>
  <c r="Q3793" i="4"/>
  <c r="P3793" i="4"/>
  <c r="Q3482" i="4"/>
  <c r="P3482" i="4"/>
  <c r="Q2472" i="4"/>
  <c r="P2472" i="4"/>
  <c r="Q672" i="4"/>
  <c r="P672" i="4"/>
  <c r="Q1017" i="4"/>
  <c r="P1017" i="4"/>
  <c r="Q1437" i="4"/>
  <c r="P1437" i="4"/>
  <c r="Q1672" i="4"/>
  <c r="P1672" i="4"/>
  <c r="Q1902" i="4"/>
  <c r="P1902" i="4"/>
  <c r="Q2157" i="4"/>
  <c r="P2157" i="4"/>
  <c r="Q2357" i="4"/>
  <c r="P2357" i="4"/>
  <c r="Q2602" i="4"/>
  <c r="P2602" i="4"/>
  <c r="Q2827" i="4"/>
  <c r="P2827" i="4"/>
  <c r="Q3037" i="4"/>
  <c r="P3037" i="4"/>
  <c r="Q3692" i="4"/>
  <c r="P3692" i="4"/>
  <c r="Q799" i="4"/>
  <c r="P799" i="4"/>
  <c r="Q2189" i="4"/>
  <c r="P2189" i="4"/>
  <c r="Q3604" i="4"/>
  <c r="P3604" i="4"/>
  <c r="Q3730" i="4"/>
  <c r="P3730" i="4"/>
  <c r="Q1280" i="4"/>
  <c r="P1280" i="4"/>
  <c r="Q95" i="4"/>
  <c r="P95" i="4"/>
  <c r="Q245" i="4"/>
  <c r="P245" i="4"/>
  <c r="Q815" i="4"/>
  <c r="P815" i="4"/>
  <c r="Q1295" i="4"/>
  <c r="P1295" i="4"/>
  <c r="Q1435" i="4"/>
  <c r="P1435" i="4"/>
  <c r="Q1595" i="4"/>
  <c r="P1595" i="4"/>
  <c r="Q1745" i="4"/>
  <c r="P1745" i="4"/>
  <c r="Q1820" i="4"/>
  <c r="P1820" i="4"/>
  <c r="Q2035" i="4"/>
  <c r="P2035" i="4"/>
  <c r="Q2155" i="4"/>
  <c r="P2155" i="4"/>
  <c r="Q2600" i="4"/>
  <c r="P2600" i="4"/>
  <c r="Q2825" i="4"/>
  <c r="P2825" i="4"/>
  <c r="Q3035" i="4"/>
  <c r="P3035" i="4"/>
  <c r="Q3235" i="4"/>
  <c r="P3235" i="4"/>
  <c r="Q3385" i="4"/>
  <c r="P3385" i="4"/>
  <c r="Q3570" i="4"/>
  <c r="P3570" i="4"/>
  <c r="Q3780" i="4"/>
  <c r="P3780" i="4"/>
  <c r="Q2811" i="4"/>
  <c r="P2811" i="4"/>
  <c r="Q771" i="4"/>
  <c r="P771" i="4"/>
  <c r="Q161" i="4"/>
  <c r="P161" i="4"/>
  <c r="Q1971" i="4"/>
  <c r="P1971" i="4"/>
  <c r="Q466" i="4"/>
  <c r="P466" i="4"/>
  <c r="Q621" i="4"/>
  <c r="P621" i="4"/>
  <c r="Q846" i="4"/>
  <c r="P846" i="4"/>
  <c r="Q6" i="4"/>
  <c r="P6" i="4"/>
  <c r="Q1336" i="4"/>
  <c r="P1336" i="4"/>
  <c r="Q1506" i="4"/>
  <c r="P1506" i="4"/>
  <c r="Q1626" i="4"/>
  <c r="P1626" i="4"/>
  <c r="Q1736" i="4"/>
  <c r="P1736" i="4"/>
  <c r="Q1851" i="4"/>
  <c r="P1851" i="4"/>
  <c r="Q1996" i="4"/>
  <c r="P1996" i="4"/>
  <c r="Q2121" i="4"/>
  <c r="P2121" i="4"/>
  <c r="Q2231" i="4"/>
  <c r="P2231" i="4"/>
  <c r="Q2426" i="4"/>
  <c r="P2426" i="4"/>
  <c r="Q2671" i="4"/>
  <c r="P2671" i="4"/>
  <c r="Q2861" i="4"/>
  <c r="P2861" i="4"/>
  <c r="Q3026" i="4"/>
  <c r="P3026" i="4"/>
  <c r="Q3186" i="4"/>
  <c r="P3186" i="4"/>
  <c r="Q3466" i="4"/>
  <c r="P3466" i="4"/>
  <c r="Q3811" i="4"/>
  <c r="P3811" i="4"/>
  <c r="Q763" i="4"/>
  <c r="P763" i="4"/>
  <c r="Q1198" i="4"/>
  <c r="P1198" i="4"/>
  <c r="Q113" i="4"/>
  <c r="P113" i="4"/>
  <c r="Q288" i="4"/>
  <c r="P288" i="4"/>
  <c r="Q378" i="4"/>
  <c r="P378" i="4"/>
  <c r="Q533" i="4"/>
  <c r="P533" i="4"/>
  <c r="Q788" i="4"/>
  <c r="P788" i="4"/>
  <c r="Q1653" i="4"/>
  <c r="P1653" i="4"/>
  <c r="Q1728" i="4"/>
  <c r="P1728" i="4"/>
  <c r="Q1843" i="4"/>
  <c r="P1843" i="4"/>
  <c r="Q3313" i="4"/>
  <c r="P3313" i="4"/>
  <c r="Q2073" i="4"/>
  <c r="P2073" i="4"/>
  <c r="Q2223" i="4"/>
  <c r="P2223" i="4"/>
  <c r="Q2933" i="4"/>
  <c r="P2933" i="4"/>
  <c r="Q3098" i="4"/>
  <c r="P3098" i="4"/>
  <c r="Q3308" i="4"/>
  <c r="P3308" i="4"/>
  <c r="Q3408" i="4"/>
  <c r="P3408" i="4"/>
  <c r="Q3638" i="4"/>
  <c r="P3638" i="4"/>
  <c r="Q102" i="4"/>
  <c r="P102" i="4"/>
  <c r="Q747" i="4"/>
  <c r="P747" i="4"/>
  <c r="Q987" i="4"/>
  <c r="P987" i="4"/>
  <c r="Q1147" i="4"/>
  <c r="P1147" i="4"/>
  <c r="Q1402" i="4"/>
  <c r="P1402" i="4"/>
  <c r="Q1527" i="4"/>
  <c r="P1527" i="4"/>
  <c r="Q1607" i="4"/>
  <c r="P1607" i="4"/>
  <c r="Q1757" i="4"/>
  <c r="P1757" i="4"/>
  <c r="Q2247" i="4"/>
  <c r="P2247" i="4"/>
  <c r="Q2407" i="4"/>
  <c r="P2407" i="4"/>
  <c r="Q2572" i="4"/>
  <c r="P2572" i="4"/>
  <c r="Q2777" i="4"/>
  <c r="P2777" i="4"/>
  <c r="Q3007" i="4"/>
  <c r="P3007" i="4"/>
  <c r="Q3127" i="4"/>
  <c r="P3127" i="4"/>
  <c r="Q3247" i="4"/>
  <c r="P3247" i="4"/>
  <c r="Q3872" i="4"/>
  <c r="P3872" i="4"/>
  <c r="Q209" i="4"/>
  <c r="P209" i="4"/>
  <c r="Q359" i="4"/>
  <c r="P359" i="4"/>
  <c r="Q1184" i="4"/>
  <c r="P1184" i="4"/>
  <c r="Q1639" i="4"/>
  <c r="P1639" i="4"/>
  <c r="Q1714" i="4"/>
  <c r="P1714" i="4"/>
  <c r="Q1864" i="4"/>
  <c r="P1864" i="4"/>
  <c r="Q2439" i="4"/>
  <c r="P2439" i="4"/>
  <c r="Q2684" i="4"/>
  <c r="P2684" i="4"/>
  <c r="Q2824" i="4"/>
  <c r="P2824" i="4"/>
  <c r="Q3434" i="4"/>
  <c r="P3434" i="4"/>
  <c r="Q1244" i="4"/>
  <c r="P1244" i="4"/>
  <c r="Q755" i="4"/>
  <c r="P755" i="4"/>
  <c r="Q3295" i="4"/>
  <c r="P3295" i="4"/>
  <c r="Q106" i="4"/>
  <c r="P106" i="4"/>
  <c r="Q486" i="4"/>
  <c r="P486" i="4"/>
  <c r="Q1611" i="4"/>
  <c r="P1611" i="4"/>
  <c r="Q1836" i="4"/>
  <c r="P1836" i="4"/>
  <c r="Q2171" i="4"/>
  <c r="P2171" i="4"/>
  <c r="Q2576" i="4"/>
  <c r="P2576" i="4"/>
  <c r="Q1871" i="4"/>
  <c r="P1871" i="4"/>
  <c r="Q3666" i="4"/>
  <c r="P3666" i="4"/>
  <c r="Q3698" i="4"/>
  <c r="P3698" i="4"/>
  <c r="Q518" i="4"/>
  <c r="P518" i="4"/>
  <c r="Q903" i="4"/>
  <c r="P903" i="4"/>
  <c r="Q1393" i="4"/>
  <c r="P1393" i="4"/>
  <c r="Q3553" i="4"/>
  <c r="P3553" i="4"/>
  <c r="Q2163" i="4"/>
  <c r="P2163" i="4"/>
  <c r="Q2403" i="4"/>
  <c r="P2403" i="4"/>
  <c r="Q563" i="4"/>
  <c r="P563" i="4"/>
  <c r="Q1217" i="4"/>
  <c r="P1217" i="4"/>
  <c r="Q852" i="4"/>
  <c r="P852" i="4"/>
  <c r="Q1342" i="4"/>
  <c r="P1342" i="4"/>
  <c r="Q2197" i="4"/>
  <c r="P2197" i="4"/>
  <c r="Q3112" i="4"/>
  <c r="P3112" i="4"/>
  <c r="Q1279" i="4"/>
  <c r="P1279" i="4"/>
  <c r="Q274" i="4"/>
  <c r="P274" i="4"/>
  <c r="Q464" i="4"/>
  <c r="P464" i="4"/>
  <c r="Q619" i="4"/>
  <c r="P619" i="4"/>
  <c r="Q1374" i="4"/>
  <c r="P1374" i="4"/>
  <c r="Q1624" i="4"/>
  <c r="P1624" i="4"/>
  <c r="Q1809" i="4"/>
  <c r="P1809" i="4"/>
  <c r="Q2119" i="4"/>
  <c r="P2119" i="4"/>
  <c r="Q2229" i="4"/>
  <c r="P2229" i="4"/>
  <c r="Q2589" i="4"/>
  <c r="P2589" i="4"/>
  <c r="Q2899" i="4"/>
  <c r="P2899" i="4"/>
  <c r="Q3224" i="4"/>
  <c r="P3224" i="4"/>
  <c r="Q3679" i="4"/>
  <c r="P3679" i="4"/>
  <c r="Q1200" i="4"/>
  <c r="P1200" i="4"/>
  <c r="Q35" i="4"/>
  <c r="P35" i="4"/>
  <c r="Q195" i="4"/>
  <c r="P195" i="4"/>
  <c r="Q465" i="4"/>
  <c r="P465" i="4"/>
  <c r="Q2940" i="4"/>
  <c r="P2940" i="4"/>
  <c r="Q3465" i="4"/>
  <c r="P3465" i="4"/>
  <c r="Q1196" i="4"/>
  <c r="P1196" i="4"/>
  <c r="Q1121" i="4"/>
  <c r="P1121" i="4"/>
  <c r="Q416" i="4"/>
  <c r="P416" i="4"/>
  <c r="Q881" i="4"/>
  <c r="P881" i="4"/>
  <c r="Q1321" i="4"/>
  <c r="P1321" i="4"/>
  <c r="Q1616" i="4"/>
  <c r="P1616" i="4"/>
  <c r="Q3266" i="4"/>
  <c r="P3266" i="4"/>
  <c r="Q1841" i="4"/>
  <c r="P1841" i="4"/>
  <c r="Q2416" i="4"/>
  <c r="P2416" i="4"/>
  <c r="Q2786" i="4"/>
  <c r="P2786" i="4"/>
  <c r="Q3136" i="4"/>
  <c r="P3136" i="4"/>
  <c r="Q368" i="4"/>
  <c r="P368" i="4"/>
  <c r="Q568" i="4"/>
  <c r="P568" i="4"/>
  <c r="Q1493" i="4"/>
  <c r="P1493" i="4"/>
  <c r="Q2613" i="4"/>
  <c r="P2613" i="4"/>
  <c r="Q2968" i="4"/>
  <c r="P2968" i="4"/>
  <c r="Q3293" i="4"/>
  <c r="P3293" i="4"/>
  <c r="Q3623" i="4"/>
  <c r="P3623" i="4"/>
  <c r="Q397" i="4"/>
  <c r="P397" i="4"/>
  <c r="Q547" i="4"/>
  <c r="P547" i="4"/>
  <c r="Q897" i="4"/>
  <c r="P897" i="4"/>
  <c r="Q1297" i="4"/>
  <c r="P1297" i="4"/>
  <c r="Q1477" i="4"/>
  <c r="P1477" i="4"/>
  <c r="Q1787" i="4"/>
  <c r="P1787" i="4"/>
  <c r="Q2092" i="4"/>
  <c r="P2092" i="4"/>
  <c r="Q2282" i="4"/>
  <c r="P2282" i="4"/>
  <c r="Q2562" i="4"/>
  <c r="P2562" i="4"/>
  <c r="Q2872" i="4"/>
  <c r="P2872" i="4"/>
  <c r="Q3157" i="4"/>
  <c r="P3157" i="4"/>
  <c r="Q3432" i="4"/>
  <c r="P3432" i="4"/>
  <c r="Q849" i="4"/>
  <c r="P849" i="4"/>
  <c r="Q1009" i="4"/>
  <c r="P1009" i="4"/>
  <c r="Q1109" i="4"/>
  <c r="P1109" i="4"/>
  <c r="Q1419" i="4"/>
  <c r="P1419" i="4"/>
  <c r="Q2389" i="4"/>
  <c r="P2389" i="4"/>
  <c r="Q355" i="4"/>
  <c r="P355" i="4"/>
  <c r="Q470" i="4"/>
  <c r="P470" i="4"/>
  <c r="Q630" i="4"/>
  <c r="P630" i="4"/>
  <c r="Q860" i="4"/>
  <c r="P860" i="4"/>
  <c r="Q1015" i="4"/>
  <c r="P1015" i="4"/>
  <c r="Q1180" i="4"/>
  <c r="P1180" i="4"/>
  <c r="Q1515" i="4"/>
  <c r="P1515" i="4"/>
  <c r="Q2125" i="4"/>
  <c r="P2125" i="4"/>
  <c r="Q2310" i="4"/>
  <c r="P2310" i="4"/>
  <c r="Q2525" i="4"/>
  <c r="P2525" i="4"/>
  <c r="Q2730" i="4"/>
  <c r="P2730" i="4"/>
  <c r="Q2950" i="4"/>
  <c r="P2950" i="4"/>
  <c r="Q3195" i="4"/>
  <c r="P3195" i="4"/>
  <c r="Q3430" i="4"/>
  <c r="P3430" i="4"/>
  <c r="Q3690" i="4"/>
  <c r="P3690" i="4"/>
  <c r="Q2806" i="4"/>
  <c r="P2806" i="4"/>
  <c r="Q121" i="4"/>
  <c r="P121" i="4"/>
  <c r="Q386" i="4"/>
  <c r="P386" i="4"/>
  <c r="Q586" i="4"/>
  <c r="P586" i="4"/>
  <c r="Q921" i="4"/>
  <c r="P921" i="4"/>
  <c r="Q1171" i="4"/>
  <c r="P1171" i="4"/>
  <c r="Q1546" i="4"/>
  <c r="P1546" i="4"/>
  <c r="Q1661" i="4"/>
  <c r="P1661" i="4"/>
  <c r="Q1896" i="4"/>
  <c r="P1896" i="4"/>
  <c r="Q2516" i="4"/>
  <c r="P2516" i="4"/>
  <c r="Q2721" i="4"/>
  <c r="P2721" i="4"/>
  <c r="Q2941" i="4"/>
  <c r="P2941" i="4"/>
  <c r="Q3416" i="4"/>
  <c r="P3416" i="4"/>
  <c r="Q3498" i="4"/>
  <c r="P3498" i="4"/>
  <c r="Q1268" i="4"/>
  <c r="P1268" i="4"/>
  <c r="Q268" i="4"/>
  <c r="P268" i="4"/>
  <c r="Q838" i="4"/>
  <c r="P838" i="4"/>
  <c r="Q958" i="4"/>
  <c r="P958" i="4"/>
  <c r="Q1163" i="4"/>
  <c r="P1163" i="4"/>
  <c r="Q1368" i="4"/>
  <c r="P1368" i="4"/>
  <c r="Q1618" i="4"/>
  <c r="P1618" i="4"/>
  <c r="Q2378" i="4"/>
  <c r="P2378" i="4"/>
  <c r="Q2508" i="4"/>
  <c r="P2508" i="4"/>
  <c r="Q3018" i="4"/>
  <c r="P3018" i="4"/>
  <c r="Q3218" i="4"/>
  <c r="P3218" i="4"/>
  <c r="Q3513" i="4"/>
  <c r="P3513" i="4"/>
  <c r="Q1062" i="4"/>
  <c r="P1062" i="4"/>
  <c r="Q182" i="4"/>
  <c r="P182" i="4"/>
  <c r="Q257" i="4"/>
  <c r="P257" i="4"/>
  <c r="Q682" i="4"/>
  <c r="P682" i="4"/>
  <c r="Q1027" i="4"/>
  <c r="P1027" i="4"/>
  <c r="Q1952" i="4"/>
  <c r="P1952" i="4"/>
  <c r="Q2212" i="4"/>
  <c r="P2212" i="4"/>
  <c r="Q2447" i="4"/>
  <c r="P2447" i="4"/>
  <c r="Q2652" i="4"/>
  <c r="P2652" i="4"/>
  <c r="Q2922" i="4"/>
  <c r="P2922" i="4"/>
  <c r="Q3167" i="4"/>
  <c r="P3167" i="4"/>
  <c r="Q3792" i="4"/>
  <c r="P3792" i="4"/>
  <c r="Q1229" i="4"/>
  <c r="P1229" i="4"/>
  <c r="Q44" i="4"/>
  <c r="P44" i="4"/>
  <c r="Q134" i="4"/>
  <c r="P134" i="4"/>
  <c r="Q324" i="4"/>
  <c r="P324" i="4"/>
  <c r="Q514" i="4"/>
  <c r="P514" i="4"/>
  <c r="Q1479" i="4"/>
  <c r="P1479" i="4"/>
  <c r="Q2204" i="4"/>
  <c r="P2204" i="4"/>
  <c r="Q3039" i="4"/>
  <c r="P3039" i="4"/>
  <c r="Q1129" i="4"/>
  <c r="P1129" i="4"/>
  <c r="Q3640" i="4"/>
  <c r="P3640" i="4"/>
  <c r="Q2816" i="4"/>
  <c r="P2816" i="4"/>
  <c r="Q146" i="4"/>
  <c r="P146" i="4"/>
  <c r="Q411" i="4"/>
  <c r="P411" i="4"/>
  <c r="Q831" i="4"/>
  <c r="P831" i="4"/>
  <c r="Q1156" i="4"/>
  <c r="P1156" i="4"/>
  <c r="Q1571" i="4"/>
  <c r="P1571" i="4"/>
  <c r="Q1796" i="4"/>
  <c r="P1796" i="4"/>
  <c r="Q2106" i="4"/>
  <c r="P2106" i="4"/>
  <c r="Q2336" i="4"/>
  <c r="P2336" i="4"/>
  <c r="Q2616" i="4"/>
  <c r="P2616" i="4"/>
  <c r="Q2846" i="4"/>
  <c r="P2846" i="4"/>
  <c r="Q3131" i="4"/>
  <c r="P3131" i="4"/>
  <c r="Q3441" i="4"/>
  <c r="P3441" i="4"/>
  <c r="Q3746" i="4"/>
  <c r="P3746" i="4"/>
  <c r="Q53" i="4"/>
  <c r="P53" i="4"/>
  <c r="Q638" i="4"/>
  <c r="P638" i="4"/>
  <c r="Q1023" i="4"/>
  <c r="P1023" i="4"/>
  <c r="Q1523" i="4"/>
  <c r="P1523" i="4"/>
  <c r="Q1828" i="4"/>
  <c r="P1828" i="4"/>
  <c r="Q2133" i="4"/>
  <c r="P2133" i="4"/>
  <c r="Q2363" i="4"/>
  <c r="P2363" i="4"/>
  <c r="Q2688" i="4"/>
  <c r="P2688" i="4"/>
  <c r="Q2918" i="4"/>
  <c r="P2918" i="4"/>
  <c r="Q3438" i="4"/>
  <c r="P3438" i="4"/>
  <c r="Q3618" i="4"/>
  <c r="P3618" i="4"/>
  <c r="Q2007" i="4"/>
  <c r="P2007" i="4"/>
  <c r="Q47" i="4"/>
  <c r="P47" i="4"/>
  <c r="Q707" i="4"/>
  <c r="P707" i="4"/>
  <c r="Q82" i="4"/>
  <c r="P82" i="4"/>
  <c r="Q1552" i="4"/>
  <c r="P1552" i="4"/>
  <c r="Q2352" i="4"/>
  <c r="P2352" i="4"/>
  <c r="Q2677" i="4"/>
  <c r="P2677" i="4"/>
  <c r="Q3232" i="4"/>
  <c r="P3232" i="4"/>
  <c r="Q3729" i="4"/>
  <c r="P3729" i="4"/>
  <c r="Q719" i="4"/>
  <c r="P719" i="4"/>
  <c r="Q349" i="4"/>
  <c r="P349" i="4"/>
  <c r="Q1774" i="4"/>
  <c r="P1774" i="4"/>
  <c r="Q2754" i="4"/>
  <c r="P2754" i="4"/>
  <c r="Q3104" i="4"/>
  <c r="P3104" i="4"/>
  <c r="Q3374" i="4"/>
  <c r="P3374" i="4"/>
  <c r="Q3559" i="4"/>
  <c r="P3559" i="4"/>
  <c r="Q665" i="4"/>
  <c r="P665" i="4"/>
  <c r="Q1415" i="4"/>
  <c r="P1415" i="4"/>
  <c r="Q1625" i="4"/>
  <c r="P1625" i="4"/>
  <c r="Q1775" i="4"/>
  <c r="P1775" i="4"/>
  <c r="Q1930" i="4"/>
  <c r="P1930" i="4"/>
  <c r="Q2185" i="4"/>
  <c r="P2185" i="4"/>
  <c r="Q2385" i="4"/>
  <c r="P2385" i="4"/>
  <c r="Q2590" i="4"/>
  <c r="P2590" i="4"/>
  <c r="Q2985" i="4"/>
  <c r="P2985" i="4"/>
  <c r="Q3680" i="4"/>
  <c r="P3680" i="4"/>
  <c r="Q266" i="4"/>
  <c r="P266" i="4"/>
  <c r="Q491" i="4"/>
  <c r="P491" i="4"/>
  <c r="Q786" i="4"/>
  <c r="P786" i="4"/>
  <c r="Q1101" i="4"/>
  <c r="P1101" i="4"/>
  <c r="Q1481" i="4"/>
  <c r="P1481" i="4"/>
  <c r="Q1141" i="4"/>
  <c r="P1141" i="4"/>
  <c r="Q2931" i="4"/>
  <c r="P2931" i="4"/>
  <c r="Q3216" i="4"/>
  <c r="P3216" i="4"/>
  <c r="Q3546" i="4"/>
  <c r="P3546" i="4"/>
  <c r="Q3801" i="4"/>
  <c r="P3801" i="4"/>
  <c r="Q3478" i="4"/>
  <c r="P3478" i="4"/>
  <c r="Q103" i="4"/>
  <c r="P103" i="4"/>
  <c r="Q218" i="4"/>
  <c r="P218" i="4"/>
  <c r="Q483" i="4"/>
  <c r="P483" i="4"/>
  <c r="Q683" i="4"/>
  <c r="P683" i="4"/>
  <c r="Q948" i="4"/>
  <c r="P948" i="4"/>
  <c r="Q1358" i="4"/>
  <c r="P1358" i="4"/>
  <c r="Q2498" i="4"/>
  <c r="P2498" i="4"/>
  <c r="Q2778" i="4"/>
  <c r="P2778" i="4"/>
  <c r="Q3088" i="4"/>
  <c r="P3088" i="4"/>
  <c r="Q3453" i="4"/>
  <c r="P3453" i="4"/>
  <c r="Q1282" i="4"/>
  <c r="P1282" i="4"/>
  <c r="Q97" i="4"/>
  <c r="P97" i="4"/>
  <c r="Q862" i="4"/>
  <c r="P862" i="4"/>
  <c r="Q1117" i="4"/>
  <c r="P1117" i="4"/>
  <c r="Q1517" i="4"/>
  <c r="P1517" i="4"/>
  <c r="Q1822" i="4"/>
  <c r="P1822" i="4"/>
  <c r="Q2202" i="4"/>
  <c r="P2202" i="4"/>
  <c r="Q2527" i="4"/>
  <c r="P2527" i="4"/>
  <c r="Q3612" i="4"/>
  <c r="P3612" i="4"/>
  <c r="Q3862" i="4"/>
  <c r="P3862" i="4"/>
  <c r="Q1974" i="4"/>
  <c r="P1974" i="4"/>
  <c r="Q589" i="4"/>
  <c r="P589" i="4"/>
  <c r="Q1779" i="4"/>
  <c r="P1779" i="4"/>
  <c r="Q2269" i="4"/>
  <c r="P2269" i="4"/>
  <c r="Q3814" i="4"/>
  <c r="P3814" i="4"/>
  <c r="Q1225" i="4"/>
  <c r="P1225" i="4"/>
  <c r="Q670" i="4"/>
  <c r="P670" i="4"/>
  <c r="Q935" i="4"/>
  <c r="P935" i="4"/>
  <c r="Q1115" i="4"/>
  <c r="P1115" i="4"/>
  <c r="Q1900" i="4"/>
  <c r="P1900" i="4"/>
  <c r="Q2435" i="4"/>
  <c r="P2435" i="4"/>
  <c r="Q2680" i="4"/>
  <c r="P2680" i="4"/>
  <c r="Q2910" i="4"/>
  <c r="P2910" i="4"/>
  <c r="Q3115" i="4"/>
  <c r="P3115" i="4"/>
  <c r="Q3350" i="4"/>
  <c r="P3350" i="4"/>
  <c r="Q3610" i="4"/>
  <c r="P3610" i="4"/>
  <c r="Q3741" i="4"/>
  <c r="P3741" i="4"/>
  <c r="Q776" i="4"/>
  <c r="P776" i="4"/>
  <c r="Q236" i="4"/>
  <c r="P236" i="4"/>
  <c r="Q541" i="4"/>
  <c r="P541" i="4"/>
  <c r="Q796" i="4"/>
  <c r="P796" i="4"/>
  <c r="Q1006" i="4"/>
  <c r="P1006" i="4"/>
  <c r="Q1376" i="4"/>
  <c r="P1376" i="4"/>
  <c r="Q1931" i="4"/>
  <c r="P1931" i="4"/>
  <c r="Q2186" i="4"/>
  <c r="P2186" i="4"/>
  <c r="Q2756" i="4"/>
  <c r="P2756" i="4"/>
  <c r="Q2901" i="4"/>
  <c r="P2901" i="4"/>
  <c r="Q3106" i="4"/>
  <c r="P3106" i="4"/>
  <c r="Q3226" i="4"/>
  <c r="P3226" i="4"/>
  <c r="Q418" i="4"/>
  <c r="P418" i="4"/>
  <c r="Q653" i="4"/>
  <c r="P653" i="4"/>
  <c r="Q1323" i="4"/>
  <c r="P1323" i="4"/>
  <c r="Q1458" i="4"/>
  <c r="P1458" i="4"/>
  <c r="Q2343" i="4"/>
  <c r="P2343" i="4"/>
  <c r="Q3178" i="4"/>
  <c r="P3178" i="4"/>
  <c r="Q3368" i="4"/>
  <c r="P3368" i="4"/>
  <c r="Q3593" i="4"/>
  <c r="P3593" i="4"/>
  <c r="Q3763" i="4"/>
  <c r="P3763" i="4"/>
  <c r="Q3843" i="4"/>
  <c r="P3843" i="4"/>
  <c r="Q642" i="4"/>
  <c r="P642" i="4"/>
  <c r="Q907" i="4"/>
  <c r="P907" i="4"/>
  <c r="Q1187" i="4"/>
  <c r="P1187" i="4"/>
  <c r="Q1447" i="4"/>
  <c r="P1447" i="4"/>
  <c r="Q2842" i="4"/>
  <c r="P2842" i="4"/>
  <c r="Q1877" i="4"/>
  <c r="P1877" i="4"/>
  <c r="Q2332" i="4"/>
  <c r="P2332" i="4"/>
  <c r="Q2612" i="4"/>
  <c r="P2612" i="4"/>
  <c r="Q2837" i="4"/>
  <c r="P2837" i="4"/>
  <c r="Q3047" i="4"/>
  <c r="P3047" i="4"/>
  <c r="Q3207" i="4"/>
  <c r="P3207" i="4"/>
  <c r="Q3734" i="4"/>
  <c r="P3734" i="4"/>
  <c r="Q2474" i="4"/>
  <c r="P2474" i="4"/>
  <c r="Q174" i="4"/>
  <c r="P174" i="4"/>
  <c r="Q399" i="4"/>
  <c r="P399" i="4"/>
  <c r="Q2734" i="4"/>
  <c r="P2734" i="4"/>
  <c r="Q3119" i="4"/>
  <c r="P3119" i="4"/>
  <c r="Q1275" i="4"/>
  <c r="P1275" i="4"/>
  <c r="Q1261" i="4"/>
  <c r="P1261" i="4"/>
  <c r="Q261" i="4"/>
  <c r="P261" i="4"/>
  <c r="Q526" i="4"/>
  <c r="P526" i="4"/>
  <c r="Q876" i="4"/>
  <c r="P876" i="4"/>
  <c r="Q1191" i="4"/>
  <c r="P1191" i="4"/>
  <c r="Q1686" i="4"/>
  <c r="P1686" i="4"/>
  <c r="Q3171" i="4"/>
  <c r="P3171" i="4"/>
  <c r="Q3506" i="4"/>
  <c r="P3506" i="4"/>
  <c r="Q3836" i="4"/>
  <c r="P3836" i="4"/>
  <c r="Q328" i="4"/>
  <c r="P328" i="4"/>
  <c r="Q603" i="4"/>
  <c r="P603" i="4"/>
  <c r="Q983" i="4"/>
  <c r="P983" i="4"/>
  <c r="Q1488" i="4"/>
  <c r="P1488" i="4"/>
  <c r="Q1753" i="4"/>
  <c r="P1753" i="4"/>
  <c r="Q2098" i="4"/>
  <c r="P2098" i="4"/>
  <c r="Q2318" i="4"/>
  <c r="P2318" i="4"/>
  <c r="Q2648" i="4"/>
  <c r="P2648" i="4"/>
  <c r="Q2878" i="4"/>
  <c r="P2878" i="4"/>
  <c r="Q3043" i="4"/>
  <c r="P3043" i="4"/>
  <c r="Q3203" i="4"/>
  <c r="P3203" i="4"/>
  <c r="Q1982" i="4"/>
  <c r="P1982" i="4"/>
  <c r="Q242" i="4"/>
  <c r="P242" i="4"/>
  <c r="Q352" i="4"/>
  <c r="P352" i="4"/>
  <c r="Q662" i="4"/>
  <c r="P662" i="4"/>
  <c r="Q1012" i="4"/>
  <c r="P1012" i="4"/>
  <c r="Q1432" i="4"/>
  <c r="P1432" i="4"/>
  <c r="Q92" i="4"/>
  <c r="P92" i="4"/>
  <c r="Q2397" i="4"/>
  <c r="P2397" i="4"/>
  <c r="Q2632" i="4"/>
  <c r="P2632" i="4"/>
  <c r="Q3032" i="4"/>
  <c r="P3032" i="4"/>
  <c r="Q3754" i="4"/>
  <c r="P3754" i="4"/>
  <c r="Q194" i="4"/>
  <c r="P194" i="4"/>
  <c r="Q424" i="4"/>
  <c r="P424" i="4"/>
  <c r="Q539" i="4"/>
  <c r="P539" i="4"/>
  <c r="Q1544" i="4"/>
  <c r="P1544" i="4"/>
  <c r="Q1894" i="4"/>
  <c r="P1894" i="4"/>
  <c r="Q2859" i="4"/>
  <c r="P2859" i="4"/>
  <c r="Q3184" i="4"/>
  <c r="P3184" i="4"/>
  <c r="Q3519" i="4"/>
  <c r="P3519" i="4"/>
  <c r="Q3849" i="4"/>
  <c r="P3849" i="4"/>
  <c r="Q2805" i="4"/>
  <c r="P2805" i="4"/>
  <c r="Q795" i="4"/>
  <c r="P795" i="4"/>
  <c r="Q965" i="4"/>
  <c r="P965" i="4"/>
  <c r="Q1285" i="4"/>
  <c r="P1285" i="4"/>
  <c r="Q2265" i="4"/>
  <c r="P2265" i="4"/>
  <c r="Q2465" i="4"/>
  <c r="P2465" i="4"/>
  <c r="Q2860" i="4"/>
  <c r="P2860" i="4"/>
  <c r="Q3375" i="4"/>
  <c r="P3375" i="4"/>
  <c r="Q3600" i="4"/>
  <c r="P3600" i="4"/>
  <c r="Q3736" i="4"/>
  <c r="P3736" i="4"/>
  <c r="Q2011" i="4"/>
  <c r="P2011" i="4"/>
  <c r="Q111" i="4"/>
  <c r="P111" i="4"/>
  <c r="Q341" i="4"/>
  <c r="P341" i="4"/>
  <c r="Q611" i="4"/>
  <c r="P611" i="4"/>
  <c r="Q916" i="4"/>
  <c r="P916" i="4"/>
  <c r="Q1251" i="4"/>
  <c r="P1251" i="4"/>
  <c r="Q1576" i="4"/>
  <c r="P1576" i="4"/>
  <c r="Q1766" i="4"/>
  <c r="P1766" i="4"/>
  <c r="Q2176" i="4"/>
  <c r="P2176" i="4"/>
  <c r="Q2391" i="4"/>
  <c r="P2391" i="4"/>
  <c r="Q2711" i="4"/>
  <c r="P2711" i="4"/>
  <c r="Q2976" i="4"/>
  <c r="P2976" i="4"/>
  <c r="Q3256" i="4"/>
  <c r="P3256" i="4"/>
  <c r="Q3446" i="4"/>
  <c r="P3446" i="4"/>
  <c r="Q3671" i="4"/>
  <c r="P3671" i="4"/>
  <c r="Q303" i="4"/>
  <c r="P303" i="4"/>
  <c r="Q1028" i="4"/>
  <c r="P1028" i="4"/>
  <c r="Q2843" i="4"/>
  <c r="P2843" i="4"/>
  <c r="Q1793" i="4"/>
  <c r="P1793" i="4"/>
  <c r="Q2063" i="4"/>
  <c r="P2063" i="4"/>
  <c r="Q2168" i="4"/>
  <c r="P2168" i="4"/>
  <c r="Q2448" i="4"/>
  <c r="P2448" i="4"/>
  <c r="Q2738" i="4"/>
  <c r="P2738" i="4"/>
  <c r="Q3008" i="4"/>
  <c r="P3008" i="4"/>
  <c r="Q3208" i="4"/>
  <c r="P3208" i="4"/>
  <c r="Q3398" i="4"/>
  <c r="P3398" i="4"/>
  <c r="Q3663" i="4"/>
  <c r="P3663" i="4"/>
  <c r="Q3873" i="4"/>
  <c r="P3873" i="4"/>
  <c r="Q977" i="4"/>
  <c r="P977" i="4"/>
  <c r="Q1387" i="4"/>
  <c r="P1387" i="4"/>
  <c r="Q1637" i="4"/>
  <c r="P1637" i="4"/>
  <c r="Q1862" i="4"/>
  <c r="P1862" i="4"/>
  <c r="Q2127" i="4"/>
  <c r="P2127" i="4"/>
  <c r="Q3707" i="4"/>
  <c r="P3707" i="4"/>
  <c r="Q2682" i="4"/>
  <c r="P2682" i="4"/>
  <c r="Q2912" i="4"/>
  <c r="P2912" i="4"/>
  <c r="Q3077" i="4"/>
  <c r="P3077" i="4"/>
  <c r="Q3282" i="4"/>
  <c r="P3282" i="4"/>
  <c r="Q1127" i="4"/>
  <c r="P1127" i="4"/>
  <c r="Q1242" i="4"/>
  <c r="P1242" i="4"/>
  <c r="Q3744" i="4"/>
  <c r="P3744" i="4"/>
  <c r="Q39" i="4"/>
  <c r="P39" i="4"/>
  <c r="Q279" i="4"/>
  <c r="P279" i="4"/>
  <c r="Q1549" i="4"/>
  <c r="P1549" i="4"/>
  <c r="Q1629" i="4"/>
  <c r="P1629" i="4"/>
  <c r="Q2234" i="4"/>
  <c r="P2234" i="4"/>
  <c r="Q2469" i="4"/>
  <c r="P2469" i="4"/>
  <c r="Q2519" i="4"/>
  <c r="P2519" i="4"/>
  <c r="Q3564" i="4"/>
  <c r="P3564" i="4"/>
  <c r="Q1975" i="4"/>
  <c r="P1975" i="4"/>
  <c r="Q2470" i="4"/>
  <c r="P2470" i="4"/>
  <c r="Q435" i="4"/>
  <c r="P435" i="4"/>
  <c r="Q1385" i="4"/>
  <c r="P1385" i="4"/>
  <c r="Q1555" i="4"/>
  <c r="P1555" i="4"/>
  <c r="Q1710" i="4"/>
  <c r="P1710" i="4"/>
  <c r="Q1860" i="4"/>
  <c r="P1860" i="4"/>
  <c r="Q2090" i="4"/>
  <c r="P2090" i="4"/>
  <c r="Q2235" i="4"/>
  <c r="P2235" i="4"/>
  <c r="Q2355" i="4"/>
  <c r="P2355" i="4"/>
  <c r="Q2560" i="4"/>
  <c r="P2560" i="4"/>
  <c r="Q2640" i="4"/>
  <c r="P2640" i="4"/>
  <c r="Q2765" i="4"/>
  <c r="P2765" i="4"/>
  <c r="Q2995" i="4"/>
  <c r="P2995" i="4"/>
  <c r="Q3155" i="4"/>
  <c r="P3155" i="4"/>
  <c r="Q2820" i="4"/>
  <c r="P2820" i="4"/>
  <c r="Q1125" i="4"/>
  <c r="P1125" i="4"/>
  <c r="Q1240" i="4"/>
  <c r="P1240" i="4"/>
  <c r="Q3860" i="4"/>
  <c r="P3860" i="4"/>
  <c r="Q1201" i="4"/>
  <c r="P1201" i="4"/>
  <c r="Q36" i="4"/>
  <c r="P36" i="4"/>
  <c r="Q196" i="4"/>
  <c r="P196" i="4"/>
  <c r="Q311" i="4"/>
  <c r="P311" i="4"/>
  <c r="Q426" i="4"/>
  <c r="P426" i="4"/>
  <c r="Q666" i="4"/>
  <c r="P666" i="4"/>
  <c r="Q886" i="4"/>
  <c r="P886" i="4"/>
  <c r="Q1106" i="4"/>
  <c r="P1106" i="4"/>
  <c r="Q1286" i="4"/>
  <c r="P1286" i="4"/>
  <c r="Q1416" i="4"/>
  <c r="P1416" i="4"/>
  <c r="Q1586" i="4"/>
  <c r="P1586" i="4"/>
  <c r="Q1701" i="4"/>
  <c r="P1701" i="4"/>
  <c r="Q2081" i="4"/>
  <c r="P2081" i="4"/>
  <c r="Q2266" i="4"/>
  <c r="P2266" i="4"/>
  <c r="Q2386" i="4"/>
  <c r="P2386" i="4"/>
  <c r="Q2591" i="4"/>
  <c r="P2591" i="4"/>
  <c r="Q3146" i="4"/>
  <c r="P3146" i="4"/>
  <c r="Q28" i="4"/>
  <c r="P28" i="4"/>
  <c r="Q713" i="4"/>
  <c r="P713" i="4"/>
  <c r="Q1123" i="4"/>
  <c r="P1123" i="4"/>
  <c r="Q693" i="4"/>
  <c r="P693" i="4"/>
  <c r="Q918" i="4"/>
  <c r="P918" i="4"/>
  <c r="Q998" i="4"/>
  <c r="P998" i="4"/>
  <c r="Q1538" i="4"/>
  <c r="P1538" i="4"/>
  <c r="Q3268" i="4"/>
  <c r="P3268" i="4"/>
  <c r="Q1768" i="4"/>
  <c r="P1768" i="4"/>
  <c r="Q1888" i="4"/>
  <c r="P1888" i="4"/>
  <c r="Q2303" i="4"/>
  <c r="P2303" i="4"/>
  <c r="Q2418" i="4"/>
  <c r="P2418" i="4"/>
  <c r="Q733" i="4"/>
  <c r="P733" i="4"/>
  <c r="Q2978" i="4"/>
  <c r="P2978" i="4"/>
  <c r="Q3138" i="4"/>
  <c r="P3138" i="4"/>
  <c r="Q3333" i="4"/>
  <c r="P3333" i="4"/>
  <c r="Q3448" i="4"/>
  <c r="P3448" i="4"/>
  <c r="Q3673" i="4"/>
  <c r="P3673" i="4"/>
  <c r="Q3803" i="4"/>
  <c r="P3803" i="4"/>
  <c r="Q1328" i="4"/>
  <c r="P1328" i="4"/>
  <c r="Q142" i="4"/>
  <c r="P142" i="4"/>
  <c r="Q827" i="4"/>
  <c r="P827" i="4"/>
  <c r="Q947" i="4"/>
  <c r="P947" i="4"/>
  <c r="Q1087" i="4"/>
  <c r="P1087" i="4"/>
  <c r="Q1357" i="4"/>
  <c r="P1357" i="4"/>
  <c r="Q1492" i="4"/>
  <c r="P1492" i="4"/>
  <c r="Q1567" i="4"/>
  <c r="P1567" i="4"/>
  <c r="Q1792" i="4"/>
  <c r="P1792" i="4"/>
  <c r="Q2167" i="4"/>
  <c r="P2167" i="4"/>
  <c r="Q2367" i="4"/>
  <c r="P2367" i="4"/>
  <c r="Q2537" i="4"/>
  <c r="P2537" i="4"/>
  <c r="Q2737" i="4"/>
  <c r="P2737" i="4"/>
  <c r="Q2967" i="4"/>
  <c r="P2967" i="4"/>
  <c r="Q3832" i="4"/>
  <c r="P3832" i="4"/>
  <c r="Q1979" i="4"/>
  <c r="P1979" i="4"/>
  <c r="Q1284" i="4"/>
  <c r="P1284" i="4"/>
  <c r="Q99" i="4"/>
  <c r="P99" i="4"/>
  <c r="Q249" i="4"/>
  <c r="P249" i="4"/>
  <c r="Q474" i="4"/>
  <c r="P474" i="4"/>
  <c r="Q1789" i="4"/>
  <c r="P1789" i="4"/>
  <c r="Q1944" i="4"/>
  <c r="P1944" i="4"/>
  <c r="Q2029" i="4"/>
  <c r="P2029" i="4"/>
  <c r="Q2159" i="4"/>
  <c r="P2159" i="4"/>
  <c r="Q2284" i="4"/>
  <c r="P2284" i="4"/>
  <c r="Q2359" i="4"/>
  <c r="P2359" i="4"/>
  <c r="Q2489" i="4"/>
  <c r="P2489" i="4"/>
  <c r="Q2644" i="4"/>
  <c r="P2644" i="4"/>
  <c r="Q2769" i="4"/>
  <c r="P2769" i="4"/>
  <c r="Q2914" i="4"/>
  <c r="P2914" i="4"/>
  <c r="Q3824" i="4"/>
  <c r="P3824" i="4"/>
  <c r="Q3735" i="4"/>
  <c r="P3735" i="4"/>
  <c r="Q3495" i="4"/>
  <c r="P3495" i="4"/>
  <c r="Q760" i="4"/>
  <c r="P760" i="4"/>
  <c r="Q2010" i="4"/>
  <c r="P2010" i="4"/>
  <c r="Q25" i="4"/>
  <c r="P25" i="4"/>
  <c r="Q1195" i="4"/>
  <c r="P1195" i="4"/>
  <c r="Q60" i="4"/>
  <c r="P60" i="4"/>
  <c r="Q1265" i="4"/>
  <c r="P1265" i="4"/>
  <c r="Q710" i="4"/>
  <c r="P710" i="4"/>
  <c r="Q110" i="4"/>
  <c r="P110" i="4"/>
  <c r="Q150" i="4"/>
  <c r="P150" i="4"/>
  <c r="Q1120" i="4"/>
  <c r="P1120" i="4"/>
  <c r="Q225" i="4"/>
  <c r="P225" i="4"/>
  <c r="Q265" i="4"/>
  <c r="P265" i="4"/>
  <c r="Q285" i="4"/>
  <c r="P285" i="4"/>
  <c r="Q340" i="4"/>
  <c r="P340" i="4"/>
  <c r="Q375" i="4"/>
  <c r="P375" i="4"/>
  <c r="Q415" i="4"/>
  <c r="P415" i="4"/>
  <c r="Q455" i="4"/>
  <c r="P455" i="4"/>
  <c r="Q490" i="4"/>
  <c r="P490" i="4"/>
  <c r="Q530" i="4"/>
  <c r="P530" i="4"/>
  <c r="Q575" i="4"/>
  <c r="P575" i="4"/>
  <c r="Q610" i="4"/>
  <c r="P610" i="4"/>
  <c r="Q650" i="4"/>
  <c r="P650" i="4"/>
  <c r="Q690" i="4"/>
  <c r="P690" i="4"/>
  <c r="Q785" i="4"/>
  <c r="P785" i="4"/>
  <c r="Q835" i="4"/>
  <c r="P835" i="4"/>
  <c r="Q880" i="4"/>
  <c r="P880" i="4"/>
  <c r="Q915" i="4"/>
  <c r="P915" i="4"/>
  <c r="Q955" i="4"/>
  <c r="P955" i="4"/>
  <c r="Q995" i="4"/>
  <c r="P995" i="4"/>
  <c r="Q1035" i="4"/>
  <c r="P1035" i="4"/>
  <c r="Q1100" i="4"/>
  <c r="P1100" i="4"/>
  <c r="Q1160" i="4"/>
  <c r="P1160" i="4"/>
  <c r="Q1250" i="4"/>
  <c r="P1250" i="4"/>
  <c r="Q1320" i="4"/>
  <c r="P1320" i="4"/>
  <c r="Q1365" i="4"/>
  <c r="P1365" i="4"/>
  <c r="Q1410" i="4"/>
  <c r="P1410" i="4"/>
  <c r="Q1455" i="4"/>
  <c r="P1455" i="4"/>
  <c r="Q1480" i="4"/>
  <c r="P1480" i="4"/>
  <c r="Q1535" i="4"/>
  <c r="P1535" i="4"/>
  <c r="Q1575" i="4"/>
  <c r="P1575" i="4"/>
  <c r="Q1615" i="4"/>
  <c r="P1615" i="4"/>
  <c r="Q1650" i="4"/>
  <c r="P1650" i="4"/>
  <c r="Q3265" i="4"/>
  <c r="P3265" i="4"/>
  <c r="Q1725" i="4"/>
  <c r="P1725" i="4"/>
  <c r="Q1765" i="4"/>
  <c r="P1765" i="4"/>
  <c r="Q1800" i="4"/>
  <c r="P1800" i="4"/>
  <c r="Q1840" i="4"/>
  <c r="P1840" i="4"/>
  <c r="Q1885" i="4"/>
  <c r="P1885" i="4"/>
  <c r="Q1920" i="4"/>
  <c r="P1920" i="4"/>
  <c r="Q1960" i="4"/>
  <c r="P1960" i="4"/>
  <c r="Q3310" i="4"/>
  <c r="P3310" i="4"/>
  <c r="Q2070" i="4"/>
  <c r="P2070" i="4"/>
  <c r="Q2110" i="4"/>
  <c r="P2110" i="4"/>
  <c r="Q1135" i="4"/>
  <c r="P1135" i="4"/>
  <c r="Q2175" i="4"/>
  <c r="P2175" i="4"/>
  <c r="Q2220" i="4"/>
  <c r="P2220" i="4"/>
  <c r="Q2255" i="4"/>
  <c r="P2255" i="4"/>
  <c r="Q2300" i="4"/>
  <c r="P2300" i="4"/>
  <c r="Q2340" i="4"/>
  <c r="P2340" i="4"/>
  <c r="Q2375" i="4"/>
  <c r="P2375" i="4"/>
  <c r="Q2415" i="4"/>
  <c r="P2415" i="4"/>
  <c r="Q2390" i="4"/>
  <c r="P2390" i="4"/>
  <c r="P2505" i="4"/>
  <c r="Q730" i="4"/>
  <c r="P730" i="4"/>
  <c r="Q2580" i="4"/>
  <c r="P2580" i="4"/>
  <c r="Q1140" i="4"/>
  <c r="P1140" i="4"/>
  <c r="Q2660" i="4"/>
  <c r="P2660" i="4"/>
  <c r="P2710" i="4"/>
  <c r="P2745" i="4"/>
  <c r="P2785" i="4"/>
  <c r="Q2850" i="4"/>
  <c r="P2850" i="4"/>
  <c r="Q2890" i="4"/>
  <c r="P2890" i="4"/>
  <c r="Q2930" i="4"/>
  <c r="P2930" i="4"/>
  <c r="Q2975" i="4"/>
  <c r="P2975" i="4"/>
  <c r="P3015" i="4"/>
  <c r="Q3055" i="4"/>
  <c r="P3055" i="4"/>
  <c r="Q3095" i="4"/>
  <c r="P3095" i="4"/>
  <c r="Q3135" i="4"/>
  <c r="P3135" i="4"/>
  <c r="Q3175" i="4"/>
  <c r="P3175" i="4"/>
  <c r="Q3215" i="4"/>
  <c r="P3215" i="4"/>
  <c r="Q3255" i="4"/>
  <c r="P3255" i="4"/>
  <c r="Q3305" i="4"/>
  <c r="P3305" i="4"/>
  <c r="Q3330" i="4"/>
  <c r="P3330" i="4"/>
  <c r="Q3365" i="4"/>
  <c r="P3365" i="4"/>
  <c r="Q3405" i="4"/>
  <c r="P3405" i="4"/>
  <c r="P3445" i="4"/>
  <c r="Q3510" i="4"/>
  <c r="P3510" i="4"/>
  <c r="P3545" i="4"/>
  <c r="Q3590" i="4"/>
  <c r="P3590" i="4"/>
  <c r="Q3635" i="4"/>
  <c r="P3635" i="4"/>
  <c r="Q3670" i="4"/>
  <c r="P3670" i="4"/>
  <c r="P3760" i="4"/>
  <c r="P3800" i="4"/>
  <c r="Q3840" i="4"/>
  <c r="P3840" i="4"/>
  <c r="P1325" i="4"/>
  <c r="P21" i="4"/>
  <c r="P1211" i="4"/>
  <c r="Q3476" i="4"/>
  <c r="P3476" i="4"/>
  <c r="Q1256" i="4"/>
  <c r="P1256" i="4"/>
  <c r="Q1056" i="4"/>
  <c r="P1056" i="4"/>
  <c r="Q56" i="4"/>
  <c r="P56" i="4"/>
  <c r="Q2481" i="4"/>
  <c r="P2481" i="4"/>
  <c r="Q1061" i="4"/>
  <c r="P1061" i="4"/>
  <c r="P101" i="4"/>
  <c r="Q141" i="4"/>
  <c r="P141" i="4"/>
  <c r="Q181" i="4"/>
  <c r="P181" i="4"/>
  <c r="Q216" i="4"/>
  <c r="P216" i="4"/>
  <c r="P256" i="4"/>
  <c r="Q301" i="4"/>
  <c r="P301" i="4"/>
  <c r="P331" i="4"/>
  <c r="Q366" i="4"/>
  <c r="P366" i="4"/>
  <c r="P406" i="4"/>
  <c r="Q446" i="4"/>
  <c r="P446" i="4"/>
  <c r="P481" i="4"/>
  <c r="Q521" i="4"/>
  <c r="P521" i="4"/>
  <c r="Q566" i="4"/>
  <c r="P566" i="4"/>
  <c r="Q606" i="4"/>
  <c r="P606" i="4"/>
  <c r="P641" i="4"/>
  <c r="Q681" i="4"/>
  <c r="P681" i="4"/>
  <c r="Q746" i="4"/>
  <c r="P746" i="4"/>
  <c r="Q826" i="4"/>
  <c r="P826" i="4"/>
  <c r="Q871" i="4"/>
  <c r="P871" i="4"/>
  <c r="Q906" i="4"/>
  <c r="P906" i="4"/>
  <c r="Q946" i="4"/>
  <c r="P946" i="4"/>
  <c r="Q986" i="4"/>
  <c r="P986" i="4"/>
  <c r="Q1026" i="4"/>
  <c r="P1026" i="4"/>
  <c r="Q1086" i="4"/>
  <c r="P1086" i="4"/>
  <c r="P1146" i="4"/>
  <c r="P1186" i="4"/>
  <c r="Q1306" i="4"/>
  <c r="P1306" i="4"/>
  <c r="Q1356" i="4"/>
  <c r="P1356" i="4"/>
  <c r="Q1401" i="4"/>
  <c r="P1401" i="4"/>
  <c r="P1446" i="4"/>
  <c r="Q1491" i="4"/>
  <c r="P1491" i="4"/>
  <c r="Q1526" i="4"/>
  <c r="P1526" i="4"/>
  <c r="P1566" i="4"/>
  <c r="Q1606" i="4"/>
  <c r="P1606" i="4"/>
  <c r="P2841" i="4"/>
  <c r="Q1681" i="4"/>
  <c r="P1681" i="4"/>
  <c r="Q1721" i="4"/>
  <c r="P1721" i="4"/>
  <c r="Q1756" i="4"/>
  <c r="P1756" i="4"/>
  <c r="Q1791" i="4"/>
  <c r="P1791" i="4"/>
  <c r="P1831" i="4"/>
  <c r="Q1876" i="4"/>
  <c r="P1876" i="4"/>
  <c r="Q1911" i="4"/>
  <c r="P1911" i="4"/>
  <c r="Q1951" i="4"/>
  <c r="P1951" i="4"/>
  <c r="Q2046" i="4"/>
  <c r="P2046" i="4"/>
  <c r="Q2061" i="4"/>
  <c r="P2061" i="4"/>
  <c r="P2101" i="4"/>
  <c r="Q2136" i="4"/>
  <c r="P2136" i="4"/>
  <c r="Q2166" i="4"/>
  <c r="P2166" i="4"/>
  <c r="Q2211" i="4"/>
  <c r="P2211" i="4"/>
  <c r="Q2246" i="4"/>
  <c r="P2246" i="4"/>
  <c r="Q2276" i="4"/>
  <c r="P2276" i="4"/>
  <c r="Q2331" i="4"/>
  <c r="P2331" i="4"/>
  <c r="Q2366" i="4"/>
  <c r="P2366" i="4"/>
  <c r="P2406" i="4"/>
  <c r="P2446" i="4"/>
  <c r="Q2496" i="4"/>
  <c r="P2496" i="4"/>
  <c r="Q2536" i="4"/>
  <c r="P2536" i="4"/>
  <c r="Q2571" i="4"/>
  <c r="P2571" i="4"/>
  <c r="P2611" i="4"/>
  <c r="P2651" i="4"/>
  <c r="Q2691" i="4"/>
  <c r="P2691" i="4"/>
  <c r="Q2736" i="4"/>
  <c r="P2736" i="4"/>
  <c r="Q2776" i="4"/>
  <c r="P2776" i="4"/>
  <c r="Q2836" i="4"/>
  <c r="P2836" i="4"/>
  <c r="Q2881" i="4"/>
  <c r="P2881" i="4"/>
  <c r="P2921" i="4"/>
  <c r="Q2966" i="4"/>
  <c r="P2966" i="4"/>
  <c r="Q3006" i="4"/>
  <c r="P3006" i="4"/>
  <c r="P3046" i="4"/>
  <c r="Q3086" i="4"/>
  <c r="P3086" i="4"/>
  <c r="Q3126" i="4"/>
  <c r="P3126" i="4"/>
  <c r="Q3166" i="4"/>
  <c r="P3166" i="4"/>
  <c r="P3485" i="4"/>
  <c r="Q2705" i="4"/>
  <c r="P2705" i="4"/>
  <c r="Q210" i="4"/>
  <c r="P210" i="4"/>
  <c r="Q325" i="4"/>
  <c r="P325" i="4"/>
  <c r="Q400" i="4"/>
  <c r="P400" i="4"/>
  <c r="Q600" i="4"/>
  <c r="P600" i="4"/>
  <c r="Q735" i="4"/>
  <c r="P735" i="4"/>
  <c r="Q900" i="4"/>
  <c r="P900" i="4"/>
  <c r="Q1020" i="4"/>
  <c r="P1020" i="4"/>
  <c r="Q1300" i="4"/>
  <c r="P1300" i="4"/>
  <c r="Q1440" i="4"/>
  <c r="P1440" i="4"/>
  <c r="Q1520" i="4"/>
  <c r="P1520" i="4"/>
  <c r="Q1640" i="4"/>
  <c r="P1640" i="4"/>
  <c r="Q1825" i="4"/>
  <c r="P1825" i="4"/>
  <c r="Q1945" i="4"/>
  <c r="P1945" i="4"/>
  <c r="Q2095" i="4"/>
  <c r="P2095" i="4"/>
  <c r="P2285" i="4"/>
  <c r="Q2400" i="4"/>
  <c r="P2400" i="4"/>
  <c r="Q2530" i="4"/>
  <c r="P2530" i="4"/>
  <c r="Q2645" i="4"/>
  <c r="P2645" i="4"/>
  <c r="P2770" i="4"/>
  <c r="P2915" i="4"/>
  <c r="P3040" i="4"/>
  <c r="Q3160" i="4"/>
  <c r="P3160" i="4"/>
  <c r="Q3285" i="4"/>
  <c r="P3285" i="4"/>
  <c r="P3435" i="4"/>
  <c r="P3615" i="4"/>
  <c r="P3825" i="4"/>
  <c r="Q1221" i="4"/>
  <c r="P1221" i="4"/>
  <c r="P801" i="4"/>
  <c r="P201" i="4"/>
  <c r="Q316" i="4"/>
  <c r="P316" i="4"/>
  <c r="Q431" i="4"/>
  <c r="P431" i="4"/>
  <c r="Q556" i="4"/>
  <c r="P556" i="4"/>
  <c r="P851" i="4"/>
  <c r="Q971" i="4"/>
  <c r="P971" i="4"/>
  <c r="Q1111" i="4"/>
  <c r="P1111" i="4"/>
  <c r="Q1291" i="4"/>
  <c r="P1291" i="4"/>
  <c r="Q1631" i="4"/>
  <c r="P1631" i="4"/>
  <c r="Q1741" i="4"/>
  <c r="P1741" i="4"/>
  <c r="Q1856" i="4"/>
  <c r="P1856" i="4"/>
  <c r="P2086" i="4"/>
  <c r="Q2051" i="4"/>
  <c r="P2051" i="4"/>
  <c r="Q2351" i="4"/>
  <c r="P2351" i="4"/>
  <c r="Q2191" i="4"/>
  <c r="P2191" i="4"/>
  <c r="Q2596" i="4"/>
  <c r="P2596" i="4"/>
  <c r="Q2726" i="4"/>
  <c r="P2726" i="4"/>
  <c r="Q2906" i="4"/>
  <c r="P2906" i="4"/>
  <c r="Q3071" i="4"/>
  <c r="P3071" i="4"/>
  <c r="Q3191" i="4"/>
  <c r="P3191" i="4"/>
  <c r="Q3316" i="4"/>
  <c r="P3316" i="4"/>
  <c r="Q3421" i="4"/>
  <c r="P3421" i="4"/>
  <c r="Q3566" i="4"/>
  <c r="P3566" i="4"/>
  <c r="Q3686" i="4"/>
  <c r="P3686" i="4"/>
  <c r="Q3776" i="4"/>
  <c r="P3776" i="4"/>
  <c r="Q3728" i="4"/>
  <c r="P3728" i="4"/>
  <c r="Q3753" i="4"/>
  <c r="P3753" i="4"/>
  <c r="P728" i="4"/>
  <c r="P233" i="4"/>
  <c r="Q348" i="4"/>
  <c r="P348" i="4"/>
  <c r="P498" i="4"/>
  <c r="Q658" i="4"/>
  <c r="P658" i="4"/>
  <c r="Q1238" i="4"/>
  <c r="P1238" i="4"/>
  <c r="P1003" i="4"/>
  <c r="P1333" i="4"/>
  <c r="Q1463" i="4"/>
  <c r="P1463" i="4"/>
  <c r="Q1583" i="4"/>
  <c r="P1583" i="4"/>
  <c r="Q1733" i="4"/>
  <c r="P1733" i="4"/>
  <c r="P1928" i="4"/>
  <c r="Q2078" i="4"/>
  <c r="P2078" i="4"/>
  <c r="P2263" i="4"/>
  <c r="Q2383" i="4"/>
  <c r="P2383" i="4"/>
  <c r="Q2513" i="4"/>
  <c r="P2513" i="4"/>
  <c r="Q2623" i="4"/>
  <c r="P2623" i="4"/>
  <c r="Q2753" i="4"/>
  <c r="P2753" i="4"/>
  <c r="Q2898" i="4"/>
  <c r="P2898" i="4"/>
  <c r="P3103" i="4"/>
  <c r="Q3223" i="4"/>
  <c r="P3223" i="4"/>
  <c r="P3373" i="4"/>
  <c r="Q3518" i="4"/>
  <c r="P3518" i="4"/>
  <c r="Q3598" i="4"/>
  <c r="P3598" i="4"/>
  <c r="P3768" i="4"/>
  <c r="P752" i="4"/>
  <c r="Q1262" i="4"/>
  <c r="P1262" i="4"/>
  <c r="Q107" i="4"/>
  <c r="P107" i="4"/>
  <c r="Q222" i="4"/>
  <c r="P222" i="4"/>
  <c r="Q337" i="4"/>
  <c r="P337" i="4"/>
  <c r="P487" i="4"/>
  <c r="Q87" i="4"/>
  <c r="P87" i="4"/>
  <c r="P767" i="4"/>
  <c r="Q912" i="4"/>
  <c r="P912" i="4"/>
  <c r="Q1032" i="4"/>
  <c r="P1032" i="4"/>
  <c r="Q1192" i="4"/>
  <c r="P1192" i="4"/>
  <c r="Q1407" i="4"/>
  <c r="P1407" i="4"/>
  <c r="Q1497" i="4"/>
  <c r="P1497" i="4"/>
  <c r="Q1647" i="4"/>
  <c r="P1647" i="4"/>
  <c r="Q1762" i="4"/>
  <c r="P1762" i="4"/>
  <c r="Q1797" i="4"/>
  <c r="P1797" i="4"/>
  <c r="Q1917" i="4"/>
  <c r="P1917" i="4"/>
  <c r="P2107" i="4"/>
  <c r="Q2252" i="4"/>
  <c r="P2252" i="4"/>
  <c r="P2457" i="4"/>
  <c r="Q2577" i="4"/>
  <c r="P2577" i="4"/>
  <c r="Q2697" i="4"/>
  <c r="P2697" i="4"/>
  <c r="Q2782" i="4"/>
  <c r="P2782" i="4"/>
  <c r="Q2927" i="4"/>
  <c r="P2927" i="4"/>
  <c r="Q3052" i="4"/>
  <c r="P3052" i="4"/>
  <c r="Q3172" i="4"/>
  <c r="P3172" i="4"/>
  <c r="Q1232" i="4"/>
  <c r="P1232" i="4"/>
  <c r="P3442" i="4"/>
  <c r="P3627" i="4"/>
  <c r="Q3797" i="4"/>
  <c r="P3797" i="4"/>
  <c r="Q19" i="4"/>
  <c r="P19" i="4"/>
  <c r="P1049" i="4"/>
  <c r="Q1054" i="4"/>
  <c r="P1054" i="4"/>
  <c r="Q139" i="4"/>
  <c r="P139" i="4"/>
  <c r="Q254" i="4"/>
  <c r="P254" i="4"/>
  <c r="Q404" i="4"/>
  <c r="P404" i="4"/>
  <c r="Q519" i="4"/>
  <c r="P519" i="4"/>
  <c r="P679" i="4"/>
  <c r="Q869" i="4"/>
  <c r="P869" i="4"/>
  <c r="P1024" i="4"/>
  <c r="P1249" i="4"/>
  <c r="P1489" i="4"/>
  <c r="P1604" i="4"/>
  <c r="P1719" i="4"/>
  <c r="P1829" i="4"/>
  <c r="P1949" i="4"/>
  <c r="P2099" i="4"/>
  <c r="P2209" i="4"/>
  <c r="Q2319" i="4"/>
  <c r="P2319" i="4"/>
  <c r="P2534" i="4"/>
  <c r="P2774" i="4"/>
  <c r="Q2879" i="4"/>
  <c r="P2879" i="4"/>
  <c r="Q3004" i="4"/>
  <c r="P3004" i="4"/>
  <c r="Q3084" i="4"/>
  <c r="P3084" i="4"/>
  <c r="Q3204" i="4"/>
  <c r="P3204" i="4"/>
  <c r="Q3359" i="4"/>
  <c r="P3359" i="4"/>
  <c r="Q1474" i="4"/>
  <c r="P1474" i="4"/>
  <c r="Q3789" i="4"/>
  <c r="P3789" i="4"/>
  <c r="Q15" i="4"/>
  <c r="P15" i="4"/>
  <c r="Q3695" i="4"/>
  <c r="P3695" i="4"/>
  <c r="Q50" i="4"/>
  <c r="P50" i="4"/>
  <c r="Q1050" i="4"/>
  <c r="P1050" i="4"/>
  <c r="Q175" i="4"/>
  <c r="P175" i="4"/>
  <c r="Q290" i="4"/>
  <c r="P290" i="4"/>
  <c r="Q360" i="4"/>
  <c r="P360" i="4"/>
  <c r="Q475" i="4"/>
  <c r="P475" i="4"/>
  <c r="Q550" i="4"/>
  <c r="P550" i="4"/>
  <c r="Q675" i="4"/>
  <c r="P675" i="4"/>
  <c r="Q865" i="4"/>
  <c r="P865" i="4"/>
  <c r="Q980" i="4"/>
  <c r="P980" i="4"/>
  <c r="Q1130" i="4"/>
  <c r="P1130" i="4"/>
  <c r="Q1350" i="4"/>
  <c r="P1350" i="4"/>
  <c r="P1560" i="4"/>
  <c r="Q1715" i="4"/>
  <c r="P1715" i="4"/>
  <c r="Q3550" i="4"/>
  <c r="P3550" i="4"/>
  <c r="Q1905" i="4"/>
  <c r="P1905" i="4"/>
  <c r="Q2055" i="4"/>
  <c r="P2055" i="4"/>
  <c r="Q2160" i="4"/>
  <c r="P2160" i="4"/>
  <c r="P2315" i="4"/>
  <c r="P2440" i="4"/>
  <c r="Q2565" i="4"/>
  <c r="P2565" i="4"/>
  <c r="P560" i="4"/>
  <c r="P2875" i="4"/>
  <c r="P3000" i="4"/>
  <c r="P3120" i="4"/>
  <c r="P3240" i="4"/>
  <c r="Q3355" i="4"/>
  <c r="P3355" i="4"/>
  <c r="P3470" i="4"/>
  <c r="Q3575" i="4"/>
  <c r="P3575" i="4"/>
  <c r="Q3655" i="4"/>
  <c r="P3655" i="4"/>
  <c r="P3785" i="4"/>
  <c r="Q1216" i="4"/>
  <c r="P1216" i="4"/>
  <c r="Q1981" i="4"/>
  <c r="P1981" i="4"/>
  <c r="P71" i="4"/>
  <c r="Q166" i="4"/>
  <c r="P166" i="4"/>
  <c r="P351" i="4"/>
  <c r="Q1151" i="4"/>
  <c r="P1151" i="4"/>
  <c r="P626" i="4"/>
  <c r="Q706" i="4"/>
  <c r="P706" i="4"/>
  <c r="Q926" i="4"/>
  <c r="P926" i="4"/>
  <c r="Q81" i="4"/>
  <c r="P81" i="4"/>
  <c r="P1381" i="4"/>
  <c r="P1466" i="4"/>
  <c r="Q1591" i="4"/>
  <c r="P1591" i="4"/>
  <c r="Q1706" i="4"/>
  <c r="P1706" i="4"/>
  <c r="Q1816" i="4"/>
  <c r="P1816" i="4"/>
  <c r="Q2451" i="4"/>
  <c r="P2451" i="4"/>
  <c r="Q2031" i="4"/>
  <c r="P2031" i="4"/>
  <c r="P2196" i="4"/>
  <c r="Q2326" i="4"/>
  <c r="P2326" i="4"/>
  <c r="Q2431" i="4"/>
  <c r="P2431" i="4"/>
  <c r="Q2556" i="4"/>
  <c r="P2556" i="4"/>
  <c r="Q2676" i="4"/>
  <c r="P2676" i="4"/>
  <c r="Q2801" i="4"/>
  <c r="P2801" i="4"/>
  <c r="Q2946" i="4"/>
  <c r="P2946" i="4"/>
  <c r="Q3031" i="4"/>
  <c r="P3031" i="4"/>
  <c r="Q3151" i="4"/>
  <c r="P3151" i="4"/>
  <c r="Q3276" i="4"/>
  <c r="P3276" i="4"/>
  <c r="Q3346" i="4"/>
  <c r="P3346" i="4"/>
  <c r="Q3461" i="4"/>
  <c r="P3461" i="4"/>
  <c r="Q3606" i="4"/>
  <c r="P3606" i="4"/>
  <c r="P3856" i="4"/>
  <c r="P2018" i="4"/>
  <c r="Q718" i="4"/>
  <c r="P718" i="4"/>
  <c r="P158" i="4"/>
  <c r="Q193" i="4"/>
  <c r="P193" i="4"/>
  <c r="P298" i="4"/>
  <c r="Q383" i="4"/>
  <c r="P383" i="4"/>
  <c r="Q463" i="4"/>
  <c r="P463" i="4"/>
  <c r="Q583" i="4"/>
  <c r="P583" i="4"/>
  <c r="Q698" i="4"/>
  <c r="P698" i="4"/>
  <c r="Q843" i="4"/>
  <c r="P843" i="4"/>
  <c r="P963" i="4"/>
  <c r="Q1098" i="4"/>
  <c r="P1098" i="4"/>
  <c r="Q1273" i="4"/>
  <c r="P1273" i="4"/>
  <c r="Q1373" i="4"/>
  <c r="P1373" i="4"/>
  <c r="Q1503" i="4"/>
  <c r="P1503" i="4"/>
  <c r="P1658" i="4"/>
  <c r="Q1808" i="4"/>
  <c r="P1808" i="4"/>
  <c r="Q1893" i="4"/>
  <c r="P1893" i="4"/>
  <c r="Q1968" i="4"/>
  <c r="P1968" i="4"/>
  <c r="Q2118" i="4"/>
  <c r="P2118" i="4"/>
  <c r="Q2183" i="4"/>
  <c r="P2183" i="4"/>
  <c r="Q2323" i="4"/>
  <c r="P2323" i="4"/>
  <c r="Q2423" i="4"/>
  <c r="P2423" i="4"/>
  <c r="P2588" i="4"/>
  <c r="Q2718" i="4"/>
  <c r="P2718" i="4"/>
  <c r="Q2858" i="4"/>
  <c r="P2858" i="4"/>
  <c r="Q2938" i="4"/>
  <c r="P2938" i="4"/>
  <c r="Q3023" i="4"/>
  <c r="P3023" i="4"/>
  <c r="Q3183" i="4"/>
  <c r="P3183" i="4"/>
  <c r="P3298" i="4"/>
  <c r="Q3413" i="4"/>
  <c r="P3413" i="4"/>
  <c r="P3558" i="4"/>
  <c r="P3808" i="4"/>
  <c r="Q1398" i="4"/>
  <c r="P1398" i="4"/>
  <c r="Q3702" i="4"/>
  <c r="P3702" i="4"/>
  <c r="Q77" i="4"/>
  <c r="P77" i="4"/>
  <c r="Q147" i="4"/>
  <c r="P147" i="4"/>
  <c r="Q262" i="4"/>
  <c r="P262" i="4"/>
  <c r="P372" i="4"/>
  <c r="Q452" i="4"/>
  <c r="P452" i="4"/>
  <c r="Q572" i="4"/>
  <c r="P572" i="4"/>
  <c r="P647" i="4"/>
  <c r="Q832" i="4"/>
  <c r="P832" i="4"/>
  <c r="Q952" i="4"/>
  <c r="P952" i="4"/>
  <c r="Q1092" i="4"/>
  <c r="P1092" i="4"/>
  <c r="Q1317" i="4"/>
  <c r="P1317" i="4"/>
  <c r="P1452" i="4"/>
  <c r="Q1572" i="4"/>
  <c r="P1572" i="4"/>
  <c r="Q1692" i="4"/>
  <c r="P1692" i="4"/>
  <c r="P1882" i="4"/>
  <c r="Q1957" i="4"/>
  <c r="P1957" i="4"/>
  <c r="Q2067" i="4"/>
  <c r="P2067" i="4"/>
  <c r="Q2172" i="4"/>
  <c r="P2172" i="4"/>
  <c r="P2337" i="4"/>
  <c r="Q2412" i="4"/>
  <c r="P2412" i="4"/>
  <c r="Q2542" i="4"/>
  <c r="P2542" i="4"/>
  <c r="Q2657" i="4"/>
  <c r="P2657" i="4"/>
  <c r="P2887" i="4"/>
  <c r="Q3012" i="4"/>
  <c r="P3012" i="4"/>
  <c r="Q3092" i="4"/>
  <c r="P3092" i="4"/>
  <c r="P3252" i="4"/>
  <c r="P3402" i="4"/>
  <c r="P3542" i="4"/>
  <c r="Q3667" i="4"/>
  <c r="P3667" i="4"/>
  <c r="P3877" i="4"/>
  <c r="Q3699" i="4"/>
  <c r="P3699" i="4"/>
  <c r="Q2479" i="4"/>
  <c r="P2479" i="4"/>
  <c r="P214" i="4"/>
  <c r="Q329" i="4"/>
  <c r="P329" i="4"/>
  <c r="Q444" i="4"/>
  <c r="P444" i="4"/>
  <c r="P604" i="4"/>
  <c r="Q739" i="4"/>
  <c r="P739" i="4"/>
  <c r="Q824" i="4"/>
  <c r="P824" i="4"/>
  <c r="Q944" i="4"/>
  <c r="P944" i="4"/>
  <c r="P1084" i="4"/>
  <c r="P1304" i="4"/>
  <c r="P1394" i="4"/>
  <c r="P1524" i="4"/>
  <c r="P1679" i="4"/>
  <c r="P3554" i="4"/>
  <c r="P1909" i="4"/>
  <c r="P2059" i="4"/>
  <c r="P2164" i="4"/>
  <c r="P2289" i="4"/>
  <c r="Q2364" i="4"/>
  <c r="P2364" i="4"/>
  <c r="Q2404" i="4"/>
  <c r="P2404" i="4"/>
  <c r="Q2494" i="4"/>
  <c r="P2494" i="4"/>
  <c r="Q2609" i="4"/>
  <c r="P2609" i="4"/>
  <c r="P2834" i="4"/>
  <c r="Q2964" i="4"/>
  <c r="P2964" i="4"/>
  <c r="Q3124" i="4"/>
  <c r="P3124" i="4"/>
  <c r="Q3244" i="4"/>
  <c r="P3244" i="4"/>
  <c r="Q3304" i="4"/>
  <c r="P3304" i="4"/>
  <c r="Q3439" i="4"/>
  <c r="P3439" i="4"/>
  <c r="Q3579" i="4"/>
  <c r="P3579" i="4"/>
  <c r="Q3659" i="4"/>
  <c r="P3659" i="4"/>
  <c r="Q3869" i="4"/>
  <c r="P3869" i="4"/>
  <c r="Q1210" i="4"/>
  <c r="P1210" i="4"/>
  <c r="Q1255" i="4"/>
  <c r="P1255" i="4"/>
  <c r="Q2480" i="4"/>
  <c r="P2480" i="4"/>
  <c r="Q100" i="4"/>
  <c r="P100" i="4"/>
  <c r="Q180" i="4"/>
  <c r="P180" i="4"/>
  <c r="Q255" i="4"/>
  <c r="P255" i="4"/>
  <c r="Q330" i="4"/>
  <c r="P330" i="4"/>
  <c r="Q445" i="4"/>
  <c r="P445" i="4"/>
  <c r="P1205" i="4"/>
  <c r="Q1045" i="4"/>
  <c r="P1045" i="4"/>
  <c r="Q2475" i="4"/>
  <c r="P2475" i="4"/>
  <c r="P135" i="4"/>
  <c r="Q250" i="4"/>
  <c r="P250" i="4"/>
  <c r="P440" i="4"/>
  <c r="Q515" i="4"/>
  <c r="P515" i="4"/>
  <c r="Q635" i="4"/>
  <c r="P635" i="4"/>
  <c r="Q820" i="4"/>
  <c r="P820" i="4"/>
  <c r="Q940" i="4"/>
  <c r="P940" i="4"/>
  <c r="Q1080" i="4"/>
  <c r="P1080" i="4"/>
  <c r="Q1245" i="4"/>
  <c r="P1245" i="4"/>
  <c r="Q1390" i="4"/>
  <c r="P1390" i="4"/>
  <c r="Q1485" i="4"/>
  <c r="P1485" i="4"/>
  <c r="Q1600" i="4"/>
  <c r="P1600" i="4"/>
  <c r="Q1675" i="4"/>
  <c r="P1675" i="4"/>
  <c r="Q1750" i="4"/>
  <c r="P1750" i="4"/>
  <c r="Q1865" i="4"/>
  <c r="P1865" i="4"/>
  <c r="Q2040" i="4"/>
  <c r="P2040" i="4"/>
  <c r="Q2130" i="4"/>
  <c r="P2130" i="4"/>
  <c r="Q2205" i="4"/>
  <c r="P2205" i="4"/>
  <c r="Q2240" i="4"/>
  <c r="P2240" i="4"/>
  <c r="Q2360" i="4"/>
  <c r="P2360" i="4"/>
  <c r="Q2490" i="4"/>
  <c r="P2490" i="4"/>
  <c r="Q2605" i="4"/>
  <c r="P2605" i="4"/>
  <c r="Q2685" i="4"/>
  <c r="P2685" i="4"/>
  <c r="P2830" i="4"/>
  <c r="P2960" i="4"/>
  <c r="P3080" i="4"/>
  <c r="P3200" i="4"/>
  <c r="Q3300" i="4"/>
  <c r="P3300" i="4"/>
  <c r="P3390" i="4"/>
  <c r="Q1470" i="4"/>
  <c r="P1470" i="4"/>
  <c r="P3710" i="4"/>
  <c r="P3865" i="4"/>
  <c r="Q2006" i="4"/>
  <c r="P2006" i="4"/>
  <c r="Q31" i="4"/>
  <c r="P31" i="4"/>
  <c r="Q46" i="4"/>
  <c r="P46" i="4"/>
  <c r="Q811" i="4"/>
  <c r="P811" i="4"/>
  <c r="Q126" i="4"/>
  <c r="P126" i="4"/>
  <c r="Q241" i="4"/>
  <c r="P241" i="4"/>
  <c r="Q281" i="4"/>
  <c r="P281" i="4"/>
  <c r="Q391" i="4"/>
  <c r="P391" i="4"/>
  <c r="Q506" i="4"/>
  <c r="P506" i="4"/>
  <c r="Q591" i="4"/>
  <c r="P591" i="4"/>
  <c r="Q661" i="4"/>
  <c r="P661" i="4"/>
  <c r="Q856" i="4"/>
  <c r="P856" i="4"/>
  <c r="Q891" i="4"/>
  <c r="P891" i="4"/>
  <c r="Q1011" i="4"/>
  <c r="P1011" i="4"/>
  <c r="Q1176" i="4"/>
  <c r="P1176" i="4"/>
  <c r="Q1341" i="4"/>
  <c r="P1341" i="4"/>
  <c r="P1431" i="4"/>
  <c r="Q1551" i="4"/>
  <c r="P1551" i="4"/>
  <c r="Q1666" i="4"/>
  <c r="P1666" i="4"/>
  <c r="Q1781" i="4"/>
  <c r="P1781" i="4"/>
  <c r="P1936" i="4"/>
  <c r="Q2001" i="4"/>
  <c r="P2001" i="4"/>
  <c r="Q91" i="4"/>
  <c r="P91" i="4"/>
  <c r="Q2151" i="4"/>
  <c r="P2151" i="4"/>
  <c r="Q2271" i="4"/>
  <c r="P2271" i="4"/>
  <c r="Q2396" i="4"/>
  <c r="P2396" i="4"/>
  <c r="Q2521" i="4"/>
  <c r="P2521" i="4"/>
  <c r="Q2631" i="4"/>
  <c r="P2631" i="4"/>
  <c r="Q2761" i="4"/>
  <c r="P2761" i="4"/>
  <c r="Q2866" i="4"/>
  <c r="P2866" i="4"/>
  <c r="Q2991" i="4"/>
  <c r="P2991" i="4"/>
  <c r="Q3111" i="4"/>
  <c r="P3111" i="4"/>
  <c r="Q3231" i="4"/>
  <c r="P3231" i="4"/>
  <c r="Q3381" i="4"/>
  <c r="P3381" i="4"/>
  <c r="Q3526" i="4"/>
  <c r="P3526" i="4"/>
  <c r="Q3651" i="4"/>
  <c r="P3651" i="4"/>
  <c r="P3816" i="4"/>
  <c r="Q3503" i="4"/>
  <c r="P3503" i="4"/>
  <c r="Q758" i="4"/>
  <c r="P758" i="4"/>
  <c r="Q1278" i="4"/>
  <c r="P1278" i="4"/>
  <c r="Q723" i="4"/>
  <c r="P723" i="4"/>
  <c r="Q118" i="4"/>
  <c r="P118" i="4"/>
  <c r="P273" i="4"/>
  <c r="P423" i="4"/>
  <c r="P538" i="4"/>
  <c r="Q618" i="4"/>
  <c r="P618" i="4"/>
  <c r="Q793" i="4"/>
  <c r="P793" i="4"/>
  <c r="Q13" i="4"/>
  <c r="P13" i="4"/>
  <c r="P1043" i="4"/>
  <c r="Q1168" i="4"/>
  <c r="P1168" i="4"/>
  <c r="P1423" i="4"/>
  <c r="Q1543" i="4"/>
  <c r="P1543" i="4"/>
  <c r="Q1623" i="4"/>
  <c r="P1623" i="4"/>
  <c r="Q1698" i="4"/>
  <c r="P1698" i="4"/>
  <c r="Q1773" i="4"/>
  <c r="P1773" i="4"/>
  <c r="Q1848" i="4"/>
  <c r="P1848" i="4"/>
  <c r="P1993" i="4"/>
  <c r="Q1313" i="4"/>
  <c r="P1313" i="4"/>
  <c r="Q2228" i="4"/>
  <c r="P2228" i="4"/>
  <c r="Q2298" i="4"/>
  <c r="P2298" i="4"/>
  <c r="Q2463" i="4"/>
  <c r="P2463" i="4"/>
  <c r="Q2548" i="4"/>
  <c r="P2548" i="4"/>
  <c r="Q2668" i="4"/>
  <c r="P2668" i="4"/>
  <c r="Q2793" i="4"/>
  <c r="P2793" i="4"/>
  <c r="P2983" i="4"/>
  <c r="Q3063" i="4"/>
  <c r="P3063" i="4"/>
  <c r="Q3143" i="4"/>
  <c r="P3143" i="4"/>
  <c r="Q3263" i="4"/>
  <c r="P3263" i="4"/>
  <c r="P3338" i="4"/>
  <c r="Q3458" i="4"/>
  <c r="P3458" i="4"/>
  <c r="P3643" i="4"/>
  <c r="Q3678" i="4"/>
  <c r="P3678" i="4"/>
  <c r="Q3848" i="4"/>
  <c r="P3848" i="4"/>
  <c r="Q3722" i="4"/>
  <c r="P3722" i="4"/>
  <c r="Q2817" i="4"/>
  <c r="P2817" i="4"/>
  <c r="Q1072" i="4"/>
  <c r="P1072" i="4"/>
  <c r="Q1077" i="4"/>
  <c r="P1077" i="4"/>
  <c r="Q187" i="4"/>
  <c r="P187" i="4"/>
  <c r="Q307" i="4"/>
  <c r="P307" i="4"/>
  <c r="Q412" i="4"/>
  <c r="P412" i="4"/>
  <c r="P527" i="4"/>
  <c r="P687" i="4"/>
  <c r="P877" i="4"/>
  <c r="Q992" i="4"/>
  <c r="P992" i="4"/>
  <c r="Q1157" i="4"/>
  <c r="P1157" i="4"/>
  <c r="Q1362" i="4"/>
  <c r="P1362" i="4"/>
  <c r="P1532" i="4"/>
  <c r="Q1612" i="4"/>
  <c r="P1612" i="4"/>
  <c r="Q1687" i="4"/>
  <c r="P1687" i="4"/>
  <c r="Q1837" i="4"/>
  <c r="P1837" i="4"/>
  <c r="P1987" i="4"/>
  <c r="P2142" i="4"/>
  <c r="Q2217" i="4"/>
  <c r="P2217" i="4"/>
  <c r="Q2292" i="4"/>
  <c r="P2292" i="4"/>
  <c r="Q2372" i="4"/>
  <c r="P2372" i="4"/>
  <c r="Q2502" i="4"/>
  <c r="P2502" i="4"/>
  <c r="Q2617" i="4"/>
  <c r="P2617" i="4"/>
  <c r="Q2742" i="4"/>
  <c r="P2742" i="4"/>
  <c r="Q2847" i="4"/>
  <c r="P2847" i="4"/>
  <c r="Q2972" i="4"/>
  <c r="P2972" i="4"/>
  <c r="P3132" i="4"/>
  <c r="Q3212" i="4"/>
  <c r="P3212" i="4"/>
  <c r="Q3327" i="4"/>
  <c r="P3327" i="4"/>
  <c r="Q1872" i="4"/>
  <c r="P1872" i="4"/>
  <c r="Q3507" i="4"/>
  <c r="P3507" i="4"/>
  <c r="P3587" i="4"/>
  <c r="Q3747" i="4"/>
  <c r="P3747" i="4"/>
  <c r="Q3837" i="4"/>
  <c r="P3837" i="4"/>
  <c r="Q1209" i="4"/>
  <c r="P1209" i="4"/>
  <c r="Q3489" i="4"/>
  <c r="P3489" i="4"/>
  <c r="Q54" i="4"/>
  <c r="P54" i="4"/>
  <c r="Q2709" i="4"/>
  <c r="P2709" i="4"/>
  <c r="Q179" i="4"/>
  <c r="P179" i="4"/>
  <c r="Q294" i="4"/>
  <c r="P294" i="4"/>
  <c r="Q364" i="4"/>
  <c r="P364" i="4"/>
  <c r="Q479" i="4"/>
  <c r="P479" i="4"/>
  <c r="Q554" i="4"/>
  <c r="P554" i="4"/>
  <c r="Q639" i="4"/>
  <c r="P639" i="4"/>
  <c r="P904" i="4"/>
  <c r="P984" i="4"/>
  <c r="Q1134" i="4"/>
  <c r="P1134" i="4"/>
  <c r="P1354" i="4"/>
  <c r="P1444" i="4"/>
  <c r="P1564" i="4"/>
  <c r="P1644" i="4"/>
  <c r="P1754" i="4"/>
  <c r="P1869" i="4"/>
  <c r="P2044" i="4"/>
  <c r="P2134" i="4"/>
  <c r="P2244" i="4"/>
  <c r="P2444" i="4"/>
  <c r="P2569" i="4"/>
  <c r="Q2649" i="4"/>
  <c r="P2649" i="4"/>
  <c r="Q2689" i="4"/>
  <c r="P2689" i="4"/>
  <c r="Q564" i="4"/>
  <c r="P564" i="4"/>
  <c r="Q2919" i="4"/>
  <c r="P2919" i="4"/>
  <c r="Q3044" i="4"/>
  <c r="P3044" i="4"/>
  <c r="Q3164" i="4"/>
  <c r="P3164" i="4"/>
  <c r="Q3289" i="4"/>
  <c r="P3289" i="4"/>
  <c r="Q3394" i="4"/>
  <c r="P3394" i="4"/>
  <c r="Q3474" i="4"/>
  <c r="P3474" i="4"/>
  <c r="Q3619" i="4"/>
  <c r="P3619" i="4"/>
  <c r="Q3714" i="4"/>
  <c r="P3714" i="4"/>
  <c r="Q3829" i="4"/>
  <c r="P3829" i="4"/>
  <c r="Q20" i="4"/>
  <c r="P20" i="4"/>
  <c r="Q3475" i="4"/>
  <c r="P3475" i="4"/>
  <c r="Q1055" i="4"/>
  <c r="P1055" i="4"/>
  <c r="Q55" i="4"/>
  <c r="P55" i="4"/>
  <c r="Q1060" i="4"/>
  <c r="P1060" i="4"/>
  <c r="Q140" i="4"/>
  <c r="P140" i="4"/>
  <c r="Q215" i="4"/>
  <c r="P215" i="4"/>
  <c r="Q300" i="4"/>
  <c r="P300" i="4"/>
  <c r="Q365" i="4"/>
  <c r="P365" i="4"/>
  <c r="Q405" i="4"/>
  <c r="P405" i="4"/>
  <c r="Q3206" i="4"/>
  <c r="P3206" i="4"/>
  <c r="Q3246" i="4"/>
  <c r="P3246" i="4"/>
  <c r="P3291" i="4"/>
  <c r="P3321" i="4"/>
  <c r="Q3396" i="4"/>
  <c r="P3396" i="4"/>
  <c r="Q3451" i="4"/>
  <c r="P3451" i="4"/>
  <c r="Q3491" i="4"/>
  <c r="P3491" i="4"/>
  <c r="Q3536" i="4"/>
  <c r="P3536" i="4"/>
  <c r="P3581" i="4"/>
  <c r="Q3621" i="4"/>
  <c r="P3621" i="4"/>
  <c r="Q3661" i="4"/>
  <c r="P3661" i="4"/>
  <c r="Q3716" i="4"/>
  <c r="P3716" i="4"/>
  <c r="P3791" i="4"/>
  <c r="Q3831" i="4"/>
  <c r="P3831" i="4"/>
  <c r="P3871" i="4"/>
  <c r="Q1228" i="4"/>
  <c r="P1228" i="4"/>
  <c r="Q3733" i="4"/>
  <c r="P3733" i="4"/>
  <c r="Q1978" i="4"/>
  <c r="P1978" i="4"/>
  <c r="Q3483" i="4"/>
  <c r="P3483" i="4"/>
  <c r="Q43" i="4"/>
  <c r="P43" i="4"/>
  <c r="P1283" i="4"/>
  <c r="P2473" i="4"/>
  <c r="Q808" i="4"/>
  <c r="P808" i="4"/>
  <c r="Q98" i="4"/>
  <c r="P98" i="4"/>
  <c r="Q133" i="4"/>
  <c r="P133" i="4"/>
  <c r="Q173" i="4"/>
  <c r="P173" i="4"/>
  <c r="Q208" i="4"/>
  <c r="P208" i="4"/>
  <c r="Q248" i="4"/>
  <c r="P248" i="4"/>
  <c r="Q68" i="4"/>
  <c r="P68" i="4"/>
  <c r="Q323" i="4"/>
  <c r="P323" i="4"/>
  <c r="Q358" i="4"/>
  <c r="P358" i="4"/>
  <c r="Q398" i="4"/>
  <c r="P398" i="4"/>
  <c r="Q438" i="4"/>
  <c r="P438" i="4"/>
  <c r="Q473" i="4"/>
  <c r="P473" i="4"/>
  <c r="Q513" i="4"/>
  <c r="P513" i="4"/>
  <c r="Q548" i="4"/>
  <c r="P548" i="4"/>
  <c r="Q598" i="4"/>
  <c r="P598" i="4"/>
  <c r="Q633" i="4"/>
  <c r="P633" i="4"/>
  <c r="Q673" i="4"/>
  <c r="P673" i="4"/>
  <c r="Q743" i="4"/>
  <c r="P743" i="4"/>
  <c r="Q818" i="4"/>
  <c r="P818" i="4"/>
  <c r="Q863" i="4"/>
  <c r="P863" i="4"/>
  <c r="Q898" i="4"/>
  <c r="P898" i="4"/>
  <c r="Q938" i="4"/>
  <c r="P938" i="4"/>
  <c r="Q978" i="4"/>
  <c r="P978" i="4"/>
  <c r="Q1018" i="4"/>
  <c r="P1018" i="4"/>
  <c r="Q1068" i="4"/>
  <c r="P1068" i="4"/>
  <c r="Q1118" i="4"/>
  <c r="P1118" i="4"/>
  <c r="Q1183" i="4"/>
  <c r="P1183" i="4"/>
  <c r="Q1298" i="4"/>
  <c r="P1298" i="4"/>
  <c r="Q1348" i="4"/>
  <c r="P1348" i="4"/>
  <c r="Q1388" i="4"/>
  <c r="P1388" i="4"/>
  <c r="Q1438" i="4"/>
  <c r="P1438" i="4"/>
  <c r="Q1478" i="4"/>
  <c r="P1478" i="4"/>
  <c r="Q1518" i="4"/>
  <c r="P1518" i="4"/>
  <c r="Q1558" i="4"/>
  <c r="P1558" i="4"/>
  <c r="Q1598" i="4"/>
  <c r="P1598" i="4"/>
  <c r="Q1638" i="4"/>
  <c r="P1638" i="4"/>
  <c r="Q1673" i="4"/>
  <c r="P1673" i="4"/>
  <c r="Q1713" i="4"/>
  <c r="P1713" i="4"/>
  <c r="Q1748" i="4"/>
  <c r="P1748" i="4"/>
  <c r="Q1788" i="4"/>
  <c r="P1788" i="4"/>
  <c r="Q1823" i="4"/>
  <c r="P1823" i="4"/>
  <c r="Q1863" i="4"/>
  <c r="P1863" i="4"/>
  <c r="Q1903" i="4"/>
  <c r="P1903" i="4"/>
  <c r="Q1943" i="4"/>
  <c r="P1943" i="4"/>
  <c r="Q2038" i="4"/>
  <c r="P2038" i="4"/>
  <c r="Q2028" i="4"/>
  <c r="P2028" i="4"/>
  <c r="Q2093" i="4"/>
  <c r="P2093" i="4"/>
  <c r="Q2128" i="4"/>
  <c r="P2128" i="4"/>
  <c r="Q2158" i="4"/>
  <c r="P2158" i="4"/>
  <c r="Q2203" i="4"/>
  <c r="P2203" i="4"/>
  <c r="Q2238" i="4"/>
  <c r="P2238" i="4"/>
  <c r="Q2283" i="4"/>
  <c r="P2283" i="4"/>
  <c r="Q2313" i="4"/>
  <c r="P2313" i="4"/>
  <c r="Q2358" i="4"/>
  <c r="P2358" i="4"/>
  <c r="Q3708" i="4"/>
  <c r="P3708" i="4"/>
  <c r="Q2438" i="4"/>
  <c r="P2438" i="4"/>
  <c r="Q2488" i="4"/>
  <c r="P2488" i="4"/>
  <c r="Q2528" i="4"/>
  <c r="P2528" i="4"/>
  <c r="Q2563" i="4"/>
  <c r="P2563" i="4"/>
  <c r="P2603" i="4"/>
  <c r="Q2643" i="4"/>
  <c r="P2643" i="4"/>
  <c r="Q2683" i="4"/>
  <c r="P2683" i="4"/>
  <c r="Q2733" i="4"/>
  <c r="P2733" i="4"/>
  <c r="Q2768" i="4"/>
  <c r="P2768" i="4"/>
  <c r="Q2828" i="4"/>
  <c r="P2828" i="4"/>
  <c r="Q2873" i="4"/>
  <c r="P2873" i="4"/>
  <c r="Q2913" i="4"/>
  <c r="P2913" i="4"/>
  <c r="Q2953" i="4"/>
  <c r="P2953" i="4"/>
  <c r="Q2998" i="4"/>
  <c r="P2998" i="4"/>
  <c r="Q3038" i="4"/>
  <c r="P3038" i="4"/>
  <c r="P3078" i="4"/>
  <c r="Q3118" i="4"/>
  <c r="P3118" i="4"/>
  <c r="P3158" i="4"/>
  <c r="P3198" i="4"/>
  <c r="P3238" i="4"/>
  <c r="Q3283" i="4"/>
  <c r="P3283" i="4"/>
  <c r="P2823" i="4"/>
  <c r="P3353" i="4"/>
  <c r="Q3388" i="4"/>
  <c r="P3388" i="4"/>
  <c r="P3433" i="4"/>
  <c r="P1128" i="4"/>
  <c r="P3533" i="4"/>
  <c r="P3573" i="4"/>
  <c r="P3613" i="4"/>
  <c r="Q1243" i="4"/>
  <c r="P1243" i="4"/>
  <c r="Q3693" i="4"/>
  <c r="P3693" i="4"/>
  <c r="P3783" i="4"/>
  <c r="P3823" i="4"/>
  <c r="P3863" i="4"/>
  <c r="P3742" i="4"/>
  <c r="P1202" i="4"/>
  <c r="P2812" i="4"/>
  <c r="Q2807" i="4"/>
  <c r="P2807" i="4"/>
  <c r="Q3757" i="4"/>
  <c r="P3757" i="4"/>
  <c r="P37" i="4"/>
  <c r="Q772" i="4"/>
  <c r="P772" i="4"/>
  <c r="Q777" i="4"/>
  <c r="P777" i="4"/>
  <c r="P782" i="4"/>
  <c r="Q122" i="4"/>
  <c r="P122" i="4"/>
  <c r="P162" i="4"/>
  <c r="Q197" i="4"/>
  <c r="P197" i="4"/>
  <c r="Q237" i="4"/>
  <c r="P237" i="4"/>
  <c r="P277" i="4"/>
  <c r="P312" i="4"/>
  <c r="Q1972" i="4"/>
  <c r="P1972" i="4"/>
  <c r="P387" i="4"/>
  <c r="Q427" i="4"/>
  <c r="P427" i="4"/>
  <c r="P467" i="4"/>
  <c r="P502" i="4"/>
  <c r="Q542" i="4"/>
  <c r="P542" i="4"/>
  <c r="Q587" i="4"/>
  <c r="P587" i="4"/>
  <c r="P622" i="4"/>
  <c r="P667" i="4"/>
  <c r="Q702" i="4"/>
  <c r="P702" i="4"/>
  <c r="P797" i="4"/>
  <c r="Q847" i="4"/>
  <c r="P847" i="4"/>
  <c r="Q887" i="4"/>
  <c r="P887" i="4"/>
  <c r="P922" i="4"/>
  <c r="P967" i="4"/>
  <c r="P1007" i="4"/>
  <c r="P7" i="4"/>
  <c r="P1107" i="4"/>
  <c r="P1172" i="4"/>
  <c r="P1287" i="4"/>
  <c r="P1337" i="4"/>
  <c r="P1377" i="4"/>
  <c r="Q1427" i="4"/>
  <c r="P1427" i="4"/>
  <c r="P1417" i="4"/>
  <c r="P1507" i="4"/>
  <c r="P1547" i="4"/>
  <c r="Q1587" i="4"/>
  <c r="P1587" i="4"/>
  <c r="P1627" i="4"/>
  <c r="P1662" i="4"/>
  <c r="Q1702" i="4"/>
  <c r="P1702" i="4"/>
  <c r="Q1737" i="4"/>
  <c r="P1737" i="4"/>
  <c r="Q1777" i="4"/>
  <c r="P1777" i="4"/>
  <c r="P1812" i="4"/>
  <c r="P1852" i="4"/>
  <c r="Q1897" i="4"/>
  <c r="P1897" i="4"/>
  <c r="P1932" i="4"/>
  <c r="Q2022" i="4"/>
  <c r="P2022" i="4"/>
  <c r="P1997" i="4"/>
  <c r="P2082" i="4"/>
  <c r="P2122" i="4"/>
  <c r="P2147" i="4"/>
  <c r="Q2187" i="4"/>
  <c r="P2187" i="4"/>
  <c r="P2232" i="4"/>
  <c r="Q2267" i="4"/>
  <c r="P2267" i="4"/>
  <c r="P2307" i="4"/>
  <c r="P2347" i="4"/>
  <c r="Q2387" i="4"/>
  <c r="P2387" i="4"/>
  <c r="Q2427" i="4"/>
  <c r="P2427" i="4"/>
  <c r="P2467" i="4"/>
  <c r="P2517" i="4"/>
  <c r="P2552" i="4"/>
  <c r="P2592" i="4"/>
  <c r="Q2627" i="4"/>
  <c r="P2627" i="4"/>
  <c r="Q2672" i="4"/>
  <c r="P2672" i="4"/>
  <c r="Q2722" i="4"/>
  <c r="P2722" i="4"/>
  <c r="P2757" i="4"/>
  <c r="Q2797" i="4"/>
  <c r="P2797" i="4"/>
  <c r="Q2862" i="4"/>
  <c r="P2862" i="4"/>
  <c r="Q2902" i="4"/>
  <c r="P2902" i="4"/>
  <c r="Q2942" i="4"/>
  <c r="P2942" i="4"/>
  <c r="P2987" i="4"/>
  <c r="Q3027" i="4"/>
  <c r="P3027" i="4"/>
  <c r="P3067" i="4"/>
  <c r="P3107" i="4"/>
  <c r="P3147" i="4"/>
  <c r="Q3187" i="4"/>
  <c r="P3187" i="4"/>
  <c r="Q3227" i="4"/>
  <c r="P3227" i="4"/>
  <c r="Q3272" i="4"/>
  <c r="P3272" i="4"/>
  <c r="Q2637" i="4"/>
  <c r="P2637" i="4"/>
  <c r="Q3342" i="4"/>
  <c r="P3342" i="4"/>
  <c r="Q3377" i="4"/>
  <c r="P3377" i="4"/>
  <c r="Q3417" i="4"/>
  <c r="P3417" i="4"/>
  <c r="Q3467" i="4"/>
  <c r="P3467" i="4"/>
  <c r="Q3522" i="4"/>
  <c r="P3522" i="4"/>
  <c r="Q3562" i="4"/>
  <c r="P3562" i="4"/>
  <c r="Q3602" i="4"/>
  <c r="P3602" i="4"/>
  <c r="Q3647" i="4"/>
  <c r="P3647" i="4"/>
  <c r="Q3682" i="4"/>
  <c r="P3682" i="4"/>
  <c r="Q3772" i="4"/>
  <c r="P3772" i="4"/>
  <c r="Q3812" i="4"/>
  <c r="P3812" i="4"/>
  <c r="Q3852" i="4"/>
  <c r="P3852" i="4"/>
  <c r="Q3739" i="4"/>
  <c r="P3739" i="4"/>
  <c r="Q3499" i="4"/>
  <c r="P3499" i="4"/>
  <c r="Q764" i="4"/>
  <c r="P764" i="4"/>
  <c r="Q2014" i="4"/>
  <c r="P2014" i="4"/>
  <c r="Q29" i="4"/>
  <c r="P29" i="4"/>
  <c r="Q1199" i="4"/>
  <c r="P1199" i="4"/>
  <c r="Q64" i="4"/>
  <c r="P64" i="4"/>
  <c r="Q1269" i="4"/>
  <c r="P1269" i="4"/>
  <c r="Q714" i="4"/>
  <c r="P714" i="4"/>
  <c r="Q114" i="4"/>
  <c r="P114" i="4"/>
  <c r="Q154" i="4"/>
  <c r="P154" i="4"/>
  <c r="Q1124" i="4"/>
  <c r="P1124" i="4"/>
  <c r="Q229" i="4"/>
  <c r="P229" i="4"/>
  <c r="Q269" i="4"/>
  <c r="P269" i="4"/>
  <c r="Q289" i="4"/>
  <c r="P289" i="4"/>
  <c r="Q344" i="4"/>
  <c r="P344" i="4"/>
  <c r="Q379" i="4"/>
  <c r="P379" i="4"/>
  <c r="P419" i="4"/>
  <c r="Q459" i="4"/>
  <c r="P459" i="4"/>
  <c r="P494" i="4"/>
  <c r="Q534" i="4"/>
  <c r="P534" i="4"/>
  <c r="Q579" i="4"/>
  <c r="P579" i="4"/>
  <c r="P614" i="4"/>
  <c r="P654" i="4"/>
  <c r="P694" i="4"/>
  <c r="Q789" i="4"/>
  <c r="P789" i="4"/>
  <c r="P839" i="4"/>
  <c r="P884" i="4"/>
  <c r="P919" i="4"/>
  <c r="Q959" i="4"/>
  <c r="P959" i="4"/>
  <c r="P999" i="4"/>
  <c r="P1039" i="4"/>
  <c r="P1104" i="4"/>
  <c r="P1164" i="4"/>
  <c r="P1254" i="4"/>
  <c r="P1324" i="4"/>
  <c r="P1369" i="4"/>
  <c r="Q1414" i="4"/>
  <c r="P1414" i="4"/>
  <c r="P1459" i="4"/>
  <c r="P1484" i="4"/>
  <c r="Q1539" i="4"/>
  <c r="P1539" i="4"/>
  <c r="Q1579" i="4"/>
  <c r="P1579" i="4"/>
  <c r="P1619" i="4"/>
  <c r="Q1654" i="4"/>
  <c r="P1654" i="4"/>
  <c r="Q3269" i="4"/>
  <c r="P3269" i="4"/>
  <c r="P1729" i="4"/>
  <c r="P1769" i="4"/>
  <c r="P1804" i="4"/>
  <c r="Q1844" i="4"/>
  <c r="P1844" i="4"/>
  <c r="P1889" i="4"/>
  <c r="Q1924" i="4"/>
  <c r="P1924" i="4"/>
  <c r="P1964" i="4"/>
  <c r="Q3314" i="4"/>
  <c r="P3314" i="4"/>
  <c r="Q2074" i="4"/>
  <c r="P2074" i="4"/>
  <c r="Q2114" i="4"/>
  <c r="P2114" i="4"/>
  <c r="Q1139" i="4"/>
  <c r="P1139" i="4"/>
  <c r="Q2179" i="4"/>
  <c r="P2179" i="4"/>
  <c r="Q2224" i="4"/>
  <c r="P2224" i="4"/>
  <c r="Q2259" i="4"/>
  <c r="P2259" i="4"/>
  <c r="Q2304" i="4"/>
  <c r="P2304" i="4"/>
  <c r="Q2344" i="4"/>
  <c r="P2344" i="4"/>
  <c r="Q2379" i="4"/>
  <c r="P2379" i="4"/>
  <c r="Q2419" i="4"/>
  <c r="P2419" i="4"/>
  <c r="Q2394" i="4"/>
  <c r="P2394" i="4"/>
  <c r="P2509" i="4"/>
  <c r="P734" i="4"/>
  <c r="Q2584" i="4"/>
  <c r="P2584" i="4"/>
  <c r="Q1144" i="4"/>
  <c r="P1144" i="4"/>
  <c r="Q2664" i="4"/>
  <c r="P2664" i="4"/>
  <c r="Q2714" i="4"/>
  <c r="P2714" i="4"/>
  <c r="Q2749" i="4"/>
  <c r="P2749" i="4"/>
  <c r="Q2789" i="4"/>
  <c r="P2789" i="4"/>
  <c r="Q2854" i="4"/>
  <c r="P2854" i="4"/>
  <c r="Q2894" i="4"/>
  <c r="P2894" i="4"/>
  <c r="P2934" i="4"/>
  <c r="P2979" i="4"/>
  <c r="P3019" i="4"/>
  <c r="Q3059" i="4"/>
  <c r="P3059" i="4"/>
  <c r="P3099" i="4"/>
  <c r="Q3139" i="4"/>
  <c r="P3139" i="4"/>
  <c r="Q3179" i="4"/>
  <c r="P3179" i="4"/>
  <c r="Q3219" i="4"/>
  <c r="P3219" i="4"/>
  <c r="P3259" i="4"/>
  <c r="P3309" i="4"/>
  <c r="P3334" i="4"/>
  <c r="Q3369" i="4"/>
  <c r="P3369" i="4"/>
  <c r="P3409" i="4"/>
  <c r="P3449" i="4"/>
  <c r="Q3514" i="4"/>
  <c r="P3514" i="4"/>
  <c r="Q3549" i="4"/>
  <c r="P3549" i="4"/>
  <c r="Q3594" i="4"/>
  <c r="P3594" i="4"/>
  <c r="Q3639" i="4"/>
  <c r="P3639" i="4"/>
  <c r="Q3674" i="4"/>
  <c r="P3674" i="4"/>
  <c r="Q3764" i="4"/>
  <c r="P3764" i="4"/>
  <c r="Q3804" i="4"/>
  <c r="P3804" i="4"/>
  <c r="Q3844" i="4"/>
  <c r="P3844" i="4"/>
  <c r="Q1329" i="4"/>
  <c r="P1329" i="4"/>
  <c r="Q1215" i="4"/>
  <c r="P1215" i="4"/>
  <c r="Q1220" i="4"/>
  <c r="P1220" i="4"/>
  <c r="Q125" i="4"/>
  <c r="P125" i="4"/>
  <c r="Q165" i="4"/>
  <c r="P165" i="4"/>
  <c r="Q200" i="4"/>
  <c r="P200" i="4"/>
  <c r="Q240" i="4"/>
  <c r="P240" i="4"/>
  <c r="Q280" i="4"/>
  <c r="P280" i="4"/>
  <c r="Q315" i="4"/>
  <c r="P315" i="4"/>
  <c r="Q350" i="4"/>
  <c r="P350" i="4"/>
  <c r="Q390" i="4"/>
  <c r="P390" i="4"/>
  <c r="Q430" i="4"/>
  <c r="P430" i="4"/>
  <c r="Q705" i="4"/>
  <c r="P705" i="4"/>
  <c r="Q855" i="4"/>
  <c r="P855" i="4"/>
  <c r="Q1175" i="4"/>
  <c r="P1175" i="4"/>
  <c r="Q1465" i="4"/>
  <c r="P1465" i="4"/>
  <c r="Q1510" i="4"/>
  <c r="P1510" i="4"/>
  <c r="Q1550" i="4"/>
  <c r="P1550" i="4"/>
  <c r="Q2350" i="4"/>
  <c r="P2350" i="4"/>
  <c r="Q2190" i="4"/>
  <c r="P2190" i="4"/>
  <c r="Q2630" i="4"/>
  <c r="P2630" i="4"/>
  <c r="Q2725" i="4"/>
  <c r="P2725" i="4"/>
  <c r="Q2800" i="4"/>
  <c r="P2800" i="4"/>
  <c r="Q2865" i="4"/>
  <c r="P2865" i="4"/>
  <c r="Q2905" i="4"/>
  <c r="P2905" i="4"/>
  <c r="Q2945" i="4"/>
  <c r="P2945" i="4"/>
  <c r="Q3030" i="4"/>
  <c r="P3030" i="4"/>
  <c r="Q3110" i="4"/>
  <c r="P3110" i="4"/>
  <c r="Q3150" i="4"/>
  <c r="P3150" i="4"/>
  <c r="Q3190" i="4"/>
  <c r="P3190" i="4"/>
  <c r="Q3230" i="4"/>
  <c r="P3230" i="4"/>
  <c r="Q3275" i="4"/>
  <c r="P3275" i="4"/>
  <c r="Q3315" i="4"/>
  <c r="P3315" i="4"/>
  <c r="Q3345" i="4"/>
  <c r="P3345" i="4"/>
  <c r="Q3380" i="4"/>
  <c r="P3380" i="4"/>
  <c r="Q3420" i="4"/>
  <c r="P3420" i="4"/>
  <c r="Q3565" i="4"/>
  <c r="P3565" i="4"/>
  <c r="Q3605" i="4"/>
  <c r="P3605" i="4"/>
  <c r="Q3650" i="4"/>
  <c r="P3650" i="4"/>
  <c r="Q3685" i="4"/>
  <c r="P3685" i="4"/>
  <c r="Q3775" i="4"/>
  <c r="P3775" i="4"/>
  <c r="Q3815" i="4"/>
  <c r="P3815" i="4"/>
  <c r="Q3501" i="4"/>
  <c r="P3501" i="4"/>
  <c r="Q3726" i="4"/>
  <c r="P3726" i="4"/>
  <c r="Q756" i="4"/>
  <c r="P756" i="4"/>
  <c r="Q2016" i="4"/>
  <c r="P2016" i="4"/>
  <c r="Q3751" i="4"/>
  <c r="P3751" i="4"/>
  <c r="Q1276" i="4"/>
  <c r="P1276" i="4"/>
  <c r="Q716" i="4"/>
  <c r="P716" i="4"/>
  <c r="Q721" i="4"/>
  <c r="P721" i="4"/>
  <c r="Q726" i="4"/>
  <c r="P726" i="4"/>
  <c r="Q116" i="4"/>
  <c r="P116" i="4"/>
  <c r="Q156" i="4"/>
  <c r="P156" i="4"/>
  <c r="Q191" i="4"/>
  <c r="P191" i="4"/>
  <c r="Q231" i="4"/>
  <c r="P231" i="4"/>
  <c r="Q271" i="4"/>
  <c r="P271" i="4"/>
  <c r="Q296" i="4"/>
  <c r="P296" i="4"/>
  <c r="Q346" i="4"/>
  <c r="P346" i="4"/>
  <c r="Q381" i="4"/>
  <c r="P381" i="4"/>
  <c r="Q421" i="4"/>
  <c r="P421" i="4"/>
  <c r="Q461" i="4"/>
  <c r="P461" i="4"/>
  <c r="Q496" i="4"/>
  <c r="P496" i="4"/>
  <c r="Q536" i="4"/>
  <c r="P536" i="4"/>
  <c r="Q581" i="4"/>
  <c r="P581" i="4"/>
  <c r="Q616" i="4"/>
  <c r="P616" i="4"/>
  <c r="Q656" i="4"/>
  <c r="P656" i="4"/>
  <c r="Q791" i="4"/>
  <c r="P791" i="4"/>
  <c r="Q841" i="4"/>
  <c r="P841" i="4"/>
  <c r="Q1236" i="4"/>
  <c r="P1236" i="4"/>
  <c r="Q11" i="4"/>
  <c r="P11" i="4"/>
  <c r="Q961" i="4"/>
  <c r="P961" i="4"/>
  <c r="Q1001" i="4"/>
  <c r="P1001" i="4"/>
  <c r="Q1041" i="4"/>
  <c r="P1041" i="4"/>
  <c r="Q1096" i="4"/>
  <c r="P1096" i="4"/>
  <c r="Q1166" i="4"/>
  <c r="P1166" i="4"/>
  <c r="Q1271" i="4"/>
  <c r="P1271" i="4"/>
  <c r="Q1331" i="4"/>
  <c r="P1331" i="4"/>
  <c r="Q1371" i="4"/>
  <c r="P1371" i="4"/>
  <c r="Q1421" i="4"/>
  <c r="P1421" i="4"/>
  <c r="Q1461" i="4"/>
  <c r="P1461" i="4"/>
  <c r="Q1501" i="4"/>
  <c r="P1501" i="4"/>
  <c r="Q1581" i="4"/>
  <c r="P1581" i="4"/>
  <c r="Q1621" i="4"/>
  <c r="P1621" i="4"/>
  <c r="Q1696" i="4"/>
  <c r="P1696" i="4"/>
  <c r="Q1731" i="4"/>
  <c r="P1731" i="4"/>
  <c r="Q1771" i="4"/>
  <c r="P1771" i="4"/>
  <c r="Q1806" i="4"/>
  <c r="P1806" i="4"/>
  <c r="Q1846" i="4"/>
  <c r="P1846" i="4"/>
  <c r="Q1891" i="4"/>
  <c r="P1891" i="4"/>
  <c r="Q1966" i="4"/>
  <c r="P1966" i="4"/>
  <c r="Q1991" i="4"/>
  <c r="P1991" i="4"/>
  <c r="Q2076" i="4"/>
  <c r="P2076" i="4"/>
  <c r="Q2116" i="4"/>
  <c r="P2116" i="4"/>
  <c r="Q1311" i="4"/>
  <c r="P1311" i="4"/>
  <c r="Q2181" i="4"/>
  <c r="P2181" i="4"/>
  <c r="Q2226" i="4"/>
  <c r="P2226" i="4"/>
  <c r="Q2261" i="4"/>
  <c r="P2261" i="4"/>
  <c r="Q2321" i="4"/>
  <c r="P2321" i="4"/>
  <c r="Q2296" i="4"/>
  <c r="P2296" i="4"/>
  <c r="Q2381" i="4"/>
  <c r="P2381" i="4"/>
  <c r="Q2421" i="4"/>
  <c r="P2421" i="4"/>
  <c r="Q2461" i="4"/>
  <c r="P2461" i="4"/>
  <c r="Q2511" i="4"/>
  <c r="P2511" i="4"/>
  <c r="Q2546" i="4"/>
  <c r="P2546" i="4"/>
  <c r="Q2586" i="4"/>
  <c r="P2586" i="4"/>
  <c r="Q2621" i="4"/>
  <c r="P2621" i="4"/>
  <c r="Q2666" i="4"/>
  <c r="P2666" i="4"/>
  <c r="Q2716" i="4"/>
  <c r="P2716" i="4"/>
  <c r="Q2791" i="4"/>
  <c r="P2791" i="4"/>
  <c r="Q2856" i="4"/>
  <c r="P2856" i="4"/>
  <c r="Q2896" i="4"/>
  <c r="P2896" i="4"/>
  <c r="Q2936" i="4"/>
  <c r="P2936" i="4"/>
  <c r="Q2981" i="4"/>
  <c r="P2981" i="4"/>
  <c r="Q3021" i="4"/>
  <c r="P3021" i="4"/>
  <c r="Q3061" i="4"/>
  <c r="P3061" i="4"/>
  <c r="Q3101" i="4"/>
  <c r="P3101" i="4"/>
  <c r="Q3141" i="4"/>
  <c r="P3141" i="4"/>
  <c r="Q3181" i="4"/>
  <c r="P3181" i="4"/>
  <c r="Q3221" i="4"/>
  <c r="P3221" i="4"/>
  <c r="Q3261" i="4"/>
  <c r="P3261" i="4"/>
  <c r="Q3296" i="4"/>
  <c r="P3296" i="4"/>
  <c r="Q3336" i="4"/>
  <c r="P3336" i="4"/>
  <c r="Q3371" i="4"/>
  <c r="P3371" i="4"/>
  <c r="Q3411" i="4"/>
  <c r="P3411" i="4"/>
  <c r="Q3456" i="4"/>
  <c r="P3456" i="4"/>
  <c r="Q3516" i="4"/>
  <c r="P3516" i="4"/>
  <c r="Q3556" i="4"/>
  <c r="P3556" i="4"/>
  <c r="Q3596" i="4"/>
  <c r="P3596" i="4"/>
  <c r="Q3641" i="4"/>
  <c r="P3641" i="4"/>
  <c r="Q3676" i="4"/>
  <c r="P3676" i="4"/>
  <c r="Q3766" i="4"/>
  <c r="P3766" i="4"/>
  <c r="Q3806" i="4"/>
  <c r="P3806" i="4"/>
  <c r="Q3846" i="4"/>
  <c r="P3846" i="4"/>
  <c r="Q1396" i="4"/>
  <c r="P1396" i="4"/>
  <c r="Q3723" i="4"/>
  <c r="P3723" i="4"/>
  <c r="Q2818" i="4"/>
  <c r="P2818" i="4"/>
  <c r="Q913" i="4"/>
  <c r="P913" i="4"/>
  <c r="Q953" i="4"/>
  <c r="P953" i="4"/>
  <c r="Q993" i="4"/>
  <c r="P993" i="4"/>
  <c r="Q1033" i="4"/>
  <c r="P1033" i="4"/>
  <c r="Q1093" i="4"/>
  <c r="P1093" i="4"/>
  <c r="Q1158" i="4"/>
  <c r="P1158" i="4"/>
  <c r="Q1193" i="4"/>
  <c r="P1193" i="4"/>
  <c r="Q1318" i="4"/>
  <c r="P1318" i="4"/>
  <c r="Q1363" i="4"/>
  <c r="P1363" i="4"/>
  <c r="Q1408" i="4"/>
  <c r="P1408" i="4"/>
  <c r="Q1453" i="4"/>
  <c r="P1453" i="4"/>
  <c r="Q1498" i="4"/>
  <c r="P1498" i="4"/>
  <c r="Q1533" i="4"/>
  <c r="P1533" i="4"/>
  <c r="Q1573" i="4"/>
  <c r="P1573" i="4"/>
  <c r="Q1613" i="4"/>
  <c r="P1613" i="4"/>
  <c r="Q1648" i="4"/>
  <c r="P1648" i="4"/>
  <c r="Q1693" i="4"/>
  <c r="P1693" i="4"/>
  <c r="Q1688" i="4"/>
  <c r="P1688" i="4"/>
  <c r="Q1763" i="4"/>
  <c r="P1763" i="4"/>
  <c r="Q1798" i="4"/>
  <c r="P1798" i="4"/>
  <c r="Q1838" i="4"/>
  <c r="P1838" i="4"/>
  <c r="Q1883" i="4"/>
  <c r="P1883" i="4"/>
  <c r="Q1918" i="4"/>
  <c r="P1918" i="4"/>
  <c r="Q1958" i="4"/>
  <c r="P1958" i="4"/>
  <c r="Q1988" i="4"/>
  <c r="P1988" i="4"/>
  <c r="Q2068" i="4"/>
  <c r="P2068" i="4"/>
  <c r="Q2108" i="4"/>
  <c r="P2108" i="4"/>
  <c r="Q2143" i="4"/>
  <c r="P2143" i="4"/>
  <c r="Q2173" i="4"/>
  <c r="P2173" i="4"/>
  <c r="Q2218" i="4"/>
  <c r="P2218" i="4"/>
  <c r="Q2253" i="4"/>
  <c r="P2253" i="4"/>
  <c r="Q2293" i="4"/>
  <c r="P2293" i="4"/>
  <c r="Q2373" i="4"/>
  <c r="P2373" i="4"/>
  <c r="Q2413" i="4"/>
  <c r="P2413" i="4"/>
  <c r="Q2458" i="4"/>
  <c r="P2458" i="4"/>
  <c r="Q2503" i="4"/>
  <c r="P2503" i="4"/>
  <c r="Q2578" i="4"/>
  <c r="P2578" i="4"/>
  <c r="Q2658" i="4"/>
  <c r="P2658" i="4"/>
  <c r="Q2698" i="4"/>
  <c r="P2698" i="4"/>
  <c r="Q2743" i="4"/>
  <c r="P2743" i="4"/>
  <c r="Q2848" i="4"/>
  <c r="P2848" i="4"/>
  <c r="Q2928" i="4"/>
  <c r="P2928" i="4"/>
  <c r="Q2973" i="4"/>
  <c r="P2973" i="4"/>
  <c r="Q3053" i="4"/>
  <c r="P3053" i="4"/>
  <c r="Q3093" i="4"/>
  <c r="P3093" i="4"/>
  <c r="Q3628" i="4"/>
  <c r="P3628" i="4"/>
  <c r="Q3668" i="4"/>
  <c r="P3668" i="4"/>
  <c r="Q3748" i="4"/>
  <c r="P3748" i="4"/>
  <c r="Q3798" i="4"/>
  <c r="P3798" i="4"/>
  <c r="Q3878" i="4"/>
  <c r="P3878" i="4"/>
  <c r="Q17" i="4"/>
  <c r="P17" i="4"/>
  <c r="Q3697" i="4"/>
  <c r="P3697" i="4"/>
  <c r="Q1052" i="4"/>
  <c r="P1052" i="4"/>
  <c r="Q2707" i="4"/>
  <c r="P2707" i="4"/>
  <c r="Q137" i="4"/>
  <c r="P137" i="4"/>
  <c r="Q177" i="4"/>
  <c r="P177" i="4"/>
  <c r="Q212" i="4"/>
  <c r="P212" i="4"/>
  <c r="Q252" i="4"/>
  <c r="P252" i="4"/>
  <c r="Q292" i="4"/>
  <c r="P292" i="4"/>
  <c r="Q327" i="4"/>
  <c r="P327" i="4"/>
  <c r="Q362" i="4"/>
  <c r="P362" i="4"/>
  <c r="Q402" i="4"/>
  <c r="P402" i="4"/>
  <c r="Q442" i="4"/>
  <c r="P442" i="4"/>
  <c r="Q477" i="4"/>
  <c r="P477" i="4"/>
  <c r="Q517" i="4"/>
  <c r="P517" i="4"/>
  <c r="Q552" i="4"/>
  <c r="P552" i="4"/>
  <c r="Q602" i="4"/>
  <c r="P602" i="4"/>
  <c r="Q637" i="4"/>
  <c r="P637" i="4"/>
  <c r="Q677" i="4"/>
  <c r="P677" i="4"/>
  <c r="Q737" i="4"/>
  <c r="P737" i="4"/>
  <c r="Q822" i="4"/>
  <c r="P822" i="4"/>
  <c r="Q867" i="4"/>
  <c r="P867" i="4"/>
  <c r="Q902" i="4"/>
  <c r="P902" i="4"/>
  <c r="Q942" i="4"/>
  <c r="P942" i="4"/>
  <c r="Q982" i="4"/>
  <c r="P982" i="4"/>
  <c r="Q1022" i="4"/>
  <c r="P1022" i="4"/>
  <c r="Q1082" i="4"/>
  <c r="P1082" i="4"/>
  <c r="Q1132" i="4"/>
  <c r="P1132" i="4"/>
  <c r="Q1247" i="4"/>
  <c r="P1247" i="4"/>
  <c r="Q1302" i="4"/>
  <c r="P1302" i="4"/>
  <c r="Q1352" i="4"/>
  <c r="P1352" i="4"/>
  <c r="Q1392" i="4"/>
  <c r="P1392" i="4"/>
  <c r="Q1442" i="4"/>
  <c r="P1442" i="4"/>
  <c r="Q1487" i="4"/>
  <c r="P1487" i="4"/>
  <c r="Q1522" i="4"/>
  <c r="P1522" i="4"/>
  <c r="Q1562" i="4"/>
  <c r="P1562" i="4"/>
  <c r="Q1602" i="4"/>
  <c r="P1602" i="4"/>
  <c r="Q1642" i="4"/>
  <c r="P1642" i="4"/>
  <c r="Q1677" i="4"/>
  <c r="P1677" i="4"/>
  <c r="Q1717" i="4"/>
  <c r="P1717" i="4"/>
  <c r="Q1752" i="4"/>
  <c r="P1752" i="4"/>
  <c r="Q3552" i="4"/>
  <c r="P3552" i="4"/>
  <c r="Q1827" i="4"/>
  <c r="P1827" i="4"/>
  <c r="Q1907" i="4"/>
  <c r="P1907" i="4"/>
  <c r="Q1947" i="4"/>
  <c r="P1947" i="4"/>
  <c r="Q2042" i="4"/>
  <c r="P2042" i="4"/>
  <c r="Q2057" i="4"/>
  <c r="P2057" i="4"/>
  <c r="Q2097" i="4"/>
  <c r="P2097" i="4"/>
  <c r="Q2132" i="4"/>
  <c r="P2132" i="4"/>
  <c r="Q2162" i="4"/>
  <c r="P2162" i="4"/>
  <c r="Q2207" i="4"/>
  <c r="P2207" i="4"/>
  <c r="Q2242" i="4"/>
  <c r="P2242" i="4"/>
  <c r="Q2287" i="4"/>
  <c r="P2287" i="4"/>
  <c r="Q2317" i="4"/>
  <c r="P2317" i="4"/>
  <c r="Q2362" i="4"/>
  <c r="P2362" i="4"/>
  <c r="Q2402" i="4"/>
  <c r="P2402" i="4"/>
  <c r="Q2442" i="4"/>
  <c r="P2442" i="4"/>
  <c r="Q2532" i="4"/>
  <c r="P2532" i="4"/>
  <c r="Q2567" i="4"/>
  <c r="P2567" i="4"/>
  <c r="Q2607" i="4"/>
  <c r="P2607" i="4"/>
  <c r="Q2647" i="4"/>
  <c r="P2647" i="4"/>
  <c r="Q562" i="4"/>
  <c r="P562" i="4"/>
  <c r="Q2772" i="4"/>
  <c r="P2772" i="4"/>
  <c r="Q2832" i="4"/>
  <c r="P2832" i="4"/>
  <c r="Q2877" i="4"/>
  <c r="P2877" i="4"/>
  <c r="Q2917" i="4"/>
  <c r="P2917" i="4"/>
  <c r="Q2962" i="4"/>
  <c r="P2962" i="4"/>
  <c r="Q3002" i="4"/>
  <c r="P3002" i="4"/>
  <c r="Q3042" i="4"/>
  <c r="P3042" i="4"/>
  <c r="Q3082" i="4"/>
  <c r="P3082" i="4"/>
  <c r="Q3202" i="4"/>
  <c r="P3202" i="4"/>
  <c r="Q3242" i="4"/>
  <c r="P3242" i="4"/>
  <c r="Q3357" i="4"/>
  <c r="P3357" i="4"/>
  <c r="Q3392" i="4"/>
  <c r="P3392" i="4"/>
  <c r="Q3437" i="4"/>
  <c r="P3437" i="4"/>
  <c r="Q3472" i="4"/>
  <c r="P3472" i="4"/>
  <c r="Q1472" i="4"/>
  <c r="P1472" i="4"/>
  <c r="Q3577" i="4"/>
  <c r="P3577" i="4"/>
  <c r="Q3617" i="4"/>
  <c r="P3617" i="4"/>
  <c r="Q3657" i="4"/>
  <c r="P3657" i="4"/>
  <c r="Q3712" i="4"/>
  <c r="P3712" i="4"/>
  <c r="Q3787" i="4"/>
  <c r="P3787" i="4"/>
  <c r="Q3827" i="4"/>
  <c r="P3827" i="4"/>
  <c r="Q3867" i="4"/>
  <c r="P3867" i="4"/>
  <c r="Q1219" i="4"/>
  <c r="P1219" i="4"/>
  <c r="Q1224" i="4"/>
  <c r="P1224" i="4"/>
  <c r="Q2009" i="4"/>
  <c r="P2009" i="4"/>
  <c r="Q1984" i="4"/>
  <c r="P1984" i="4"/>
  <c r="Q34" i="4"/>
  <c r="P34" i="4"/>
  <c r="Q49" i="4"/>
  <c r="P49" i="4"/>
  <c r="Q804" i="4"/>
  <c r="P804" i="4"/>
  <c r="Q74" i="4"/>
  <c r="P74" i="4"/>
  <c r="Q129" i="4"/>
  <c r="P129" i="4"/>
  <c r="Q204" i="4"/>
  <c r="P204" i="4"/>
  <c r="Q244" i="4"/>
  <c r="P244" i="4"/>
  <c r="Q284" i="4"/>
  <c r="P284" i="4"/>
  <c r="Q319" i="4"/>
  <c r="P319" i="4"/>
  <c r="Q354" i="4"/>
  <c r="P354" i="4"/>
  <c r="Q434" i="4"/>
  <c r="P434" i="4"/>
  <c r="Q1154" i="4"/>
  <c r="P1154" i="4"/>
  <c r="Q509" i="4"/>
  <c r="P509" i="4"/>
  <c r="Q559" i="4"/>
  <c r="P559" i="4"/>
  <c r="Q629" i="4"/>
  <c r="P629" i="4"/>
  <c r="Q664" i="4"/>
  <c r="P664" i="4"/>
  <c r="Q709" i="4"/>
  <c r="P709" i="4"/>
  <c r="Q859" i="4"/>
  <c r="P859" i="4"/>
  <c r="Q854" i="4"/>
  <c r="P854" i="4"/>
  <c r="Q974" i="4"/>
  <c r="P974" i="4"/>
  <c r="Q1014" i="4"/>
  <c r="P1014" i="4"/>
  <c r="Q84" i="4"/>
  <c r="P84" i="4"/>
  <c r="Q1114" i="4"/>
  <c r="P1114" i="4"/>
  <c r="Q1179" i="4"/>
  <c r="P1179" i="4"/>
  <c r="Q1294" i="4"/>
  <c r="P1294" i="4"/>
  <c r="Q1344" i="4"/>
  <c r="P1344" i="4"/>
  <c r="Q1384" i="4"/>
  <c r="P1384" i="4"/>
  <c r="Q1434" i="4"/>
  <c r="P1434" i="4"/>
  <c r="Q1469" i="4"/>
  <c r="P1469" i="4"/>
  <c r="Q1514" i="4"/>
  <c r="P1514" i="4"/>
  <c r="Q1554" i="4"/>
  <c r="P1554" i="4"/>
  <c r="Q1594" i="4"/>
  <c r="P1594" i="4"/>
  <c r="Q1669" i="4"/>
  <c r="P1669" i="4"/>
  <c r="Q1709" i="4"/>
  <c r="P1709" i="4"/>
  <c r="Q1744" i="4"/>
  <c r="P1744" i="4"/>
  <c r="Q2454" i="4"/>
  <c r="P2454" i="4"/>
  <c r="Q2004" i="4"/>
  <c r="P2004" i="4"/>
  <c r="Q2089" i="4"/>
  <c r="P2089" i="4"/>
  <c r="Q94" i="4"/>
  <c r="P94" i="4"/>
  <c r="Q2154" i="4"/>
  <c r="P2154" i="4"/>
  <c r="Q2274" i="4"/>
  <c r="P2274" i="4"/>
  <c r="Q2329" i="4"/>
  <c r="P2329" i="4"/>
  <c r="Q2354" i="4"/>
  <c r="P2354" i="4"/>
  <c r="Q2399" i="4"/>
  <c r="P2399" i="4"/>
  <c r="Q2434" i="4"/>
  <c r="P2434" i="4"/>
  <c r="Q2194" i="4"/>
  <c r="P2194" i="4"/>
  <c r="Q2524" i="4"/>
  <c r="P2524" i="4"/>
  <c r="Q2949" i="4"/>
  <c r="P2949" i="4"/>
  <c r="Q3074" i="4"/>
  <c r="P3074" i="4"/>
  <c r="Q3114" i="4"/>
  <c r="P3114" i="4"/>
  <c r="Q3154" i="4"/>
  <c r="P3154" i="4"/>
  <c r="Q3194" i="4"/>
  <c r="P3194" i="4"/>
  <c r="Q3279" i="4"/>
  <c r="P3279" i="4"/>
  <c r="Q3349" i="4"/>
  <c r="P3349" i="4"/>
  <c r="Q3384" i="4"/>
  <c r="P3384" i="4"/>
  <c r="Q3529" i="4"/>
  <c r="P3529" i="4"/>
  <c r="Q3569" i="4"/>
  <c r="P3569" i="4"/>
  <c r="Q3609" i="4"/>
  <c r="P3609" i="4"/>
  <c r="Q3689" i="4"/>
  <c r="P3689" i="4"/>
  <c r="Q3779" i="4"/>
  <c r="P3779" i="4"/>
  <c r="Q3819" i="4"/>
  <c r="P3819" i="4"/>
  <c r="Q3859" i="4"/>
  <c r="P3859" i="4"/>
  <c r="Q520" i="4"/>
  <c r="P520" i="4"/>
  <c r="Q605" i="4"/>
  <c r="P605" i="4"/>
  <c r="Q745" i="4"/>
  <c r="P745" i="4"/>
  <c r="Q870" i="4"/>
  <c r="P870" i="4"/>
  <c r="Q945" i="4"/>
  <c r="P945" i="4"/>
  <c r="Q1025" i="4"/>
  <c r="P1025" i="4"/>
  <c r="Q1145" i="4"/>
  <c r="P1145" i="4"/>
  <c r="Q1305" i="4"/>
  <c r="P1305" i="4"/>
  <c r="Q1400" i="4"/>
  <c r="P1400" i="4"/>
  <c r="Q1490" i="4"/>
  <c r="P1490" i="4"/>
  <c r="Q1565" i="4"/>
  <c r="P1565" i="4"/>
  <c r="Q2840" i="4"/>
  <c r="P2840" i="4"/>
  <c r="Q1720" i="4"/>
  <c r="P1720" i="4"/>
  <c r="Q1790" i="4"/>
  <c r="P1790" i="4"/>
  <c r="Q1875" i="4"/>
  <c r="P1875" i="4"/>
  <c r="Q1950" i="4"/>
  <c r="P1950" i="4"/>
  <c r="Q2100" i="4"/>
  <c r="P2100" i="4"/>
  <c r="Q2165" i="4"/>
  <c r="P2165" i="4"/>
  <c r="Q2245" i="4"/>
  <c r="P2245" i="4"/>
  <c r="Q2330" i="4"/>
  <c r="P2330" i="4"/>
  <c r="Q2405" i="4"/>
  <c r="P2405" i="4"/>
  <c r="Q2495" i="4"/>
  <c r="P2495" i="4"/>
  <c r="Q2570" i="4"/>
  <c r="P2570" i="4"/>
  <c r="Q2650" i="4"/>
  <c r="P2650" i="4"/>
  <c r="Q2735" i="4"/>
  <c r="P2735" i="4"/>
  <c r="Q2835" i="4"/>
  <c r="P2835" i="4"/>
  <c r="Q2920" i="4"/>
  <c r="P2920" i="4"/>
  <c r="Q3005" i="4"/>
  <c r="P3005" i="4"/>
  <c r="Q3125" i="4"/>
  <c r="P3125" i="4"/>
  <c r="Q3205" i="4"/>
  <c r="P3205" i="4"/>
  <c r="Q3290" i="4"/>
  <c r="P3290" i="4"/>
  <c r="Q3630" i="4"/>
  <c r="P3630" i="4"/>
  <c r="Q3450" i="4"/>
  <c r="P3450" i="4"/>
  <c r="Q3580" i="4"/>
  <c r="P3580" i="4"/>
  <c r="Q3660" i="4"/>
  <c r="P3660" i="4"/>
  <c r="Q3790" i="4"/>
  <c r="P3790" i="4"/>
  <c r="Q3870" i="4"/>
  <c r="P3870" i="4"/>
  <c r="Q3731" i="4"/>
  <c r="P3731" i="4"/>
  <c r="Q1976" i="4"/>
  <c r="P1976" i="4"/>
  <c r="Q41" i="4"/>
  <c r="P41" i="4"/>
  <c r="P2471" i="4"/>
  <c r="P96" i="4"/>
  <c r="Q171" i="4"/>
  <c r="P171" i="4"/>
  <c r="P246" i="4"/>
  <c r="Q321" i="4"/>
  <c r="P321" i="4"/>
  <c r="P396" i="4"/>
  <c r="Q436" i="4"/>
  <c r="P436" i="4"/>
  <c r="P511" i="4"/>
  <c r="P631" i="4"/>
  <c r="P741" i="4"/>
  <c r="Q861" i="4"/>
  <c r="P861" i="4"/>
  <c r="Q936" i="4"/>
  <c r="P936" i="4"/>
  <c r="P1016" i="4"/>
  <c r="P1116" i="4"/>
  <c r="P1296" i="4"/>
  <c r="P1386" i="4"/>
  <c r="P1476" i="4"/>
  <c r="Q1556" i="4"/>
  <c r="P1556" i="4"/>
  <c r="P1636" i="4"/>
  <c r="P1711" i="4"/>
  <c r="P1786" i="4"/>
  <c r="P1861" i="4"/>
  <c r="P1941" i="4"/>
  <c r="P2026" i="4"/>
  <c r="P2126" i="4"/>
  <c r="P2201" i="4"/>
  <c r="P2281" i="4"/>
  <c r="P2356" i="4"/>
  <c r="P2436" i="4"/>
  <c r="P2526" i="4"/>
  <c r="P2601" i="4"/>
  <c r="P2681" i="4"/>
  <c r="P2766" i="4"/>
  <c r="P2871" i="4"/>
  <c r="P2996" i="4"/>
  <c r="P3076" i="4"/>
  <c r="P3156" i="4"/>
  <c r="P3236" i="4"/>
  <c r="Q2821" i="4"/>
  <c r="P2821" i="4"/>
  <c r="Q3386" i="4"/>
  <c r="P3386" i="4"/>
  <c r="Q3531" i="4"/>
  <c r="P3531" i="4"/>
  <c r="Q3611" i="4"/>
  <c r="P3611" i="4"/>
  <c r="Q3691" i="4"/>
  <c r="P3691" i="4"/>
  <c r="Q3821" i="4"/>
  <c r="P3821" i="4"/>
  <c r="Q3743" i="4"/>
  <c r="P3743" i="4"/>
  <c r="Q2813" i="4"/>
  <c r="P2813" i="4"/>
  <c r="Q3758" i="4"/>
  <c r="P3758" i="4"/>
  <c r="Q773" i="4"/>
  <c r="P773" i="4"/>
  <c r="Q783" i="4"/>
  <c r="P783" i="4"/>
  <c r="Q123" i="4"/>
  <c r="P123" i="4"/>
  <c r="Q198" i="4"/>
  <c r="P198" i="4"/>
  <c r="Q278" i="4"/>
  <c r="P278" i="4"/>
  <c r="Q1973" i="4"/>
  <c r="P1973" i="4"/>
  <c r="Q428" i="4"/>
  <c r="P428" i="4"/>
  <c r="Q503" i="4"/>
  <c r="P503" i="4"/>
  <c r="Q588" i="4"/>
  <c r="P588" i="4"/>
  <c r="Q668" i="4"/>
  <c r="P668" i="4"/>
  <c r="Q848" i="4"/>
  <c r="P848" i="4"/>
  <c r="Q923" i="4"/>
  <c r="P923" i="4"/>
  <c r="Q1008" i="4"/>
  <c r="P1008" i="4"/>
  <c r="Q1108" i="4"/>
  <c r="P1108" i="4"/>
  <c r="Q1288" i="4"/>
  <c r="P1288" i="4"/>
  <c r="Q1378" i="4"/>
  <c r="P1378" i="4"/>
  <c r="Q1418" i="4"/>
  <c r="P1418" i="4"/>
  <c r="Q1548" i="4"/>
  <c r="P1548" i="4"/>
  <c r="Q1628" i="4"/>
  <c r="P1628" i="4"/>
  <c r="Q1703" i="4"/>
  <c r="P1703" i="4"/>
  <c r="Q1778" i="4"/>
  <c r="P1778" i="4"/>
  <c r="Q1813" i="4"/>
  <c r="P1813" i="4"/>
  <c r="Q1898" i="4"/>
  <c r="P1898" i="4"/>
  <c r="Q2023" i="4"/>
  <c r="P2023" i="4"/>
  <c r="Q2083" i="4"/>
  <c r="P2083" i="4"/>
  <c r="Q2148" i="4"/>
  <c r="P2148" i="4"/>
  <c r="Q2233" i="4"/>
  <c r="P2233" i="4"/>
  <c r="Q2348" i="4"/>
  <c r="P2348" i="4"/>
  <c r="Q2428" i="4"/>
  <c r="P2428" i="4"/>
  <c r="P2518" i="4"/>
  <c r="P2628" i="4"/>
  <c r="P2723" i="4"/>
  <c r="P2798" i="4"/>
  <c r="P2903" i="4"/>
  <c r="P3028" i="4"/>
  <c r="P3108" i="4"/>
  <c r="Q3188" i="4"/>
  <c r="P3188" i="4"/>
  <c r="Q3273" i="4"/>
  <c r="P3273" i="4"/>
  <c r="Q3343" i="4"/>
  <c r="P3343" i="4"/>
  <c r="P3523" i="4"/>
  <c r="P3603" i="4"/>
  <c r="Q3648" i="4"/>
  <c r="P3648" i="4"/>
  <c r="P3683" i="4"/>
  <c r="P3773" i="4"/>
  <c r="P3813" i="4"/>
  <c r="Q3853" i="4"/>
  <c r="P3853" i="4"/>
  <c r="Q3737" i="4"/>
  <c r="P3737" i="4"/>
  <c r="P3497" i="4"/>
  <c r="Q762" i="4"/>
  <c r="P762" i="4"/>
  <c r="P2012" i="4"/>
  <c r="Q27" i="4"/>
  <c r="P27" i="4"/>
  <c r="Q1197" i="4"/>
  <c r="P1197" i="4"/>
  <c r="Q62" i="4"/>
  <c r="P62" i="4"/>
  <c r="P1267" i="4"/>
  <c r="Q712" i="4"/>
  <c r="P712" i="4"/>
  <c r="P152" i="4"/>
  <c r="Q1122" i="4"/>
  <c r="P1122" i="4"/>
  <c r="Q227" i="4"/>
  <c r="P227" i="4"/>
  <c r="Q267" i="4"/>
  <c r="P267" i="4"/>
  <c r="P287" i="4"/>
  <c r="Q342" i="4"/>
  <c r="P342" i="4"/>
  <c r="Q377" i="4"/>
  <c r="P377" i="4"/>
  <c r="P417" i="4"/>
  <c r="P457" i="4"/>
  <c r="P492" i="4"/>
  <c r="P532" i="4"/>
  <c r="P577" i="4"/>
  <c r="P612" i="4"/>
  <c r="P652" i="4"/>
  <c r="Q692" i="4"/>
  <c r="P692" i="4"/>
  <c r="Q787" i="4"/>
  <c r="P787" i="4"/>
  <c r="Q837" i="4"/>
  <c r="P837" i="4"/>
  <c r="Q882" i="4"/>
  <c r="P882" i="4"/>
  <c r="P917" i="4"/>
  <c r="P957" i="4"/>
  <c r="P997" i="4"/>
  <c r="P1037" i="4"/>
  <c r="P1102" i="4"/>
  <c r="P1162" i="4"/>
  <c r="P1252" i="4"/>
  <c r="P1322" i="4"/>
  <c r="P1367" i="4"/>
  <c r="P1412" i="4"/>
  <c r="P1457" i="4"/>
  <c r="P1482" i="4"/>
  <c r="P1577" i="4"/>
  <c r="P1617" i="4"/>
  <c r="Q1652" i="4"/>
  <c r="P1652" i="4"/>
  <c r="Q3267" i="4"/>
  <c r="P3267" i="4"/>
  <c r="Q1727" i="4"/>
  <c r="P1727" i="4"/>
  <c r="Q1767" i="4"/>
  <c r="P1767" i="4"/>
  <c r="P1802" i="4"/>
  <c r="Q1842" i="4"/>
  <c r="P1842" i="4"/>
  <c r="P1887" i="4"/>
  <c r="Q1922" i="4"/>
  <c r="P1922" i="4"/>
  <c r="Q1962" i="4"/>
  <c r="P1962" i="4"/>
  <c r="Q3312" i="4"/>
  <c r="P3312" i="4"/>
  <c r="Q2072" i="4"/>
  <c r="P2072" i="4"/>
  <c r="Q2112" i="4"/>
  <c r="P2112" i="4"/>
  <c r="Q1137" i="4"/>
  <c r="P1137" i="4"/>
  <c r="Q2177" i="4"/>
  <c r="P2177" i="4"/>
  <c r="Q2222" i="4"/>
  <c r="P2222" i="4"/>
  <c r="Q2257" i="4"/>
  <c r="P2257" i="4"/>
  <c r="Q2302" i="4"/>
  <c r="P2302" i="4"/>
  <c r="Q2342" i="4"/>
  <c r="P2342" i="4"/>
  <c r="Q2377" i="4"/>
  <c r="P2377" i="4"/>
  <c r="Q2417" i="4"/>
  <c r="P2417" i="4"/>
  <c r="Q2392" i="4"/>
  <c r="P2392" i="4"/>
  <c r="Q2507" i="4"/>
  <c r="P2507" i="4"/>
  <c r="Q732" i="4"/>
  <c r="P732" i="4"/>
  <c r="Q2582" i="4"/>
  <c r="P2582" i="4"/>
  <c r="Q1142" i="4"/>
  <c r="P1142" i="4"/>
  <c r="Q2662" i="4"/>
  <c r="P2662" i="4"/>
  <c r="Q2712" i="4"/>
  <c r="P2712" i="4"/>
  <c r="Q2747" i="4"/>
  <c r="P2747" i="4"/>
  <c r="Q2787" i="4"/>
  <c r="P2787" i="4"/>
  <c r="Q2852" i="4"/>
  <c r="P2852" i="4"/>
  <c r="Q2892" i="4"/>
  <c r="P2892" i="4"/>
  <c r="P2932" i="4"/>
  <c r="Q2977" i="4"/>
  <c r="P2977" i="4"/>
  <c r="Q3017" i="4"/>
  <c r="P3017" i="4"/>
  <c r="Q3057" i="4"/>
  <c r="P3057" i="4"/>
  <c r="P3097" i="4"/>
  <c r="Q3137" i="4"/>
  <c r="P3137" i="4"/>
  <c r="Q3177" i="4"/>
  <c r="P3177" i="4"/>
  <c r="Q3217" i="4"/>
  <c r="P3217" i="4"/>
  <c r="Q3257" i="4"/>
  <c r="P3257" i="4"/>
  <c r="P3307" i="4"/>
  <c r="Q3332" i="4"/>
  <c r="P3332" i="4"/>
  <c r="Q3367" i="4"/>
  <c r="P3367" i="4"/>
  <c r="Q3407" i="4"/>
  <c r="P3407" i="4"/>
  <c r="Q3447" i="4"/>
  <c r="P3447" i="4"/>
  <c r="P3512" i="4"/>
  <c r="P3547" i="4"/>
  <c r="P3592" i="4"/>
  <c r="Q3637" i="4"/>
  <c r="P3637" i="4"/>
  <c r="P3672" i="4"/>
  <c r="Q3762" i="4"/>
  <c r="P3762" i="4"/>
  <c r="Q3802" i="4"/>
  <c r="P3802" i="4"/>
  <c r="Q3842" i="4"/>
  <c r="P3842" i="4"/>
  <c r="P1327" i="4"/>
  <c r="P24" i="4"/>
  <c r="P1214" i="4"/>
  <c r="P3479" i="4"/>
  <c r="P1259" i="4"/>
  <c r="P1059" i="4"/>
  <c r="P59" i="4"/>
  <c r="Q2484" i="4"/>
  <c r="P2484" i="4"/>
  <c r="Q1064" i="4"/>
  <c r="P1064" i="4"/>
  <c r="Q104" i="4"/>
  <c r="P104" i="4"/>
  <c r="Q144" i="4"/>
  <c r="P144" i="4"/>
  <c r="Q184" i="4"/>
  <c r="P184" i="4"/>
  <c r="Q219" i="4"/>
  <c r="P219" i="4"/>
  <c r="Q259" i="4"/>
  <c r="P259" i="4"/>
  <c r="Q304" i="4"/>
  <c r="P304" i="4"/>
  <c r="Q334" i="4"/>
  <c r="P334" i="4"/>
  <c r="Q369" i="4"/>
  <c r="P369" i="4"/>
  <c r="Q409" i="4"/>
  <c r="P409" i="4"/>
  <c r="Q449" i="4"/>
  <c r="P449" i="4"/>
  <c r="Q484" i="4"/>
  <c r="P484" i="4"/>
  <c r="Q524" i="4"/>
  <c r="P524" i="4"/>
  <c r="Q569" i="4"/>
  <c r="P569" i="4"/>
  <c r="Q609" i="4"/>
  <c r="P609" i="4"/>
  <c r="Q644" i="4"/>
  <c r="P644" i="4"/>
  <c r="Q684" i="4"/>
  <c r="P684" i="4"/>
  <c r="Q749" i="4"/>
  <c r="P749" i="4"/>
  <c r="P829" i="4"/>
  <c r="Q874" i="4"/>
  <c r="P874" i="4"/>
  <c r="P909" i="4"/>
  <c r="P949" i="4"/>
  <c r="Q989" i="4"/>
  <c r="P989" i="4"/>
  <c r="P1029" i="4"/>
  <c r="Q1089" i="4"/>
  <c r="P1089" i="4"/>
  <c r="P1149" i="4"/>
  <c r="Q1189" i="4"/>
  <c r="P1189" i="4"/>
  <c r="Q1309" i="4"/>
  <c r="P1309" i="4"/>
  <c r="Q1359" i="4"/>
  <c r="P1359" i="4"/>
  <c r="Q1404" i="4"/>
  <c r="P1404" i="4"/>
  <c r="Q1449" i="4"/>
  <c r="P1449" i="4"/>
  <c r="Q1494" i="4"/>
  <c r="P1494" i="4"/>
  <c r="Q1529" i="4"/>
  <c r="P1529" i="4"/>
  <c r="Q1569" i="4"/>
  <c r="P1569" i="4"/>
  <c r="Q1609" i="4"/>
  <c r="P1609" i="4"/>
  <c r="Q2844" i="4"/>
  <c r="P2844" i="4"/>
  <c r="Q1684" i="4"/>
  <c r="P1684" i="4"/>
  <c r="Q1724" i="4"/>
  <c r="P1724" i="4"/>
  <c r="Q1759" i="4"/>
  <c r="P1759" i="4"/>
  <c r="Q1794" i="4"/>
  <c r="P1794" i="4"/>
  <c r="Q1834" i="4"/>
  <c r="P1834" i="4"/>
  <c r="Q1879" i="4"/>
  <c r="P1879" i="4"/>
  <c r="Q1914" i="4"/>
  <c r="P1914" i="4"/>
  <c r="Q1954" i="4"/>
  <c r="P1954" i="4"/>
  <c r="Q2049" i="4"/>
  <c r="P2049" i="4"/>
  <c r="Q2064" i="4"/>
  <c r="P2064" i="4"/>
  <c r="Q2104" i="4"/>
  <c r="P2104" i="4"/>
  <c r="Q2139" i="4"/>
  <c r="P2139" i="4"/>
  <c r="Q2169" i="4"/>
  <c r="P2169" i="4"/>
  <c r="Q2214" i="4"/>
  <c r="P2214" i="4"/>
  <c r="Q2249" i="4"/>
  <c r="P2249" i="4"/>
  <c r="Q2279" i="4"/>
  <c r="P2279" i="4"/>
  <c r="Q2334" i="4"/>
  <c r="P2334" i="4"/>
  <c r="Q2369" i="4"/>
  <c r="P2369" i="4"/>
  <c r="Q2409" i="4"/>
  <c r="P2409" i="4"/>
  <c r="Q2449" i="4"/>
  <c r="P2449" i="4"/>
  <c r="Q2499" i="4"/>
  <c r="P2499" i="4"/>
  <c r="Q2539" i="4"/>
  <c r="P2539" i="4"/>
  <c r="P2574" i="4"/>
  <c r="Q2614" i="4"/>
  <c r="P2614" i="4"/>
  <c r="Q2654" i="4"/>
  <c r="P2654" i="4"/>
  <c r="Q2694" i="4"/>
  <c r="P2694" i="4"/>
  <c r="Q2739" i="4"/>
  <c r="P2739" i="4"/>
  <c r="Q2779" i="4"/>
  <c r="P2779" i="4"/>
  <c r="Q2839" i="4"/>
  <c r="P2839" i="4"/>
  <c r="Q2884" i="4"/>
  <c r="P2884" i="4"/>
  <c r="Q2924" i="4"/>
  <c r="P2924" i="4"/>
  <c r="Q2969" i="4"/>
  <c r="P2969" i="4"/>
  <c r="Q3009" i="4"/>
  <c r="P3009" i="4"/>
  <c r="Q3049" i="4"/>
  <c r="P3049" i="4"/>
  <c r="P3089" i="4"/>
  <c r="Q3129" i="4"/>
  <c r="P3129" i="4"/>
  <c r="Q3169" i="4"/>
  <c r="P3169" i="4"/>
  <c r="Q3209" i="4"/>
  <c r="P3209" i="4"/>
  <c r="Q3249" i="4"/>
  <c r="P3249" i="4"/>
  <c r="Q3294" i="4"/>
  <c r="P3294" i="4"/>
  <c r="Q3324" i="4"/>
  <c r="P3324" i="4"/>
  <c r="Q3634" i="4"/>
  <c r="P3634" i="4"/>
  <c r="Q3399" i="4"/>
  <c r="P3399" i="4"/>
  <c r="Q3454" i="4"/>
  <c r="P3454" i="4"/>
  <c r="Q3494" i="4"/>
  <c r="P3494" i="4"/>
  <c r="Q3539" i="4"/>
  <c r="P3539" i="4"/>
  <c r="Q3584" i="4"/>
  <c r="P3584" i="4"/>
  <c r="Q3624" i="4"/>
  <c r="P3624" i="4"/>
  <c r="Q3664" i="4"/>
  <c r="P3664" i="4"/>
  <c r="Q3719" i="4"/>
  <c r="P3719" i="4"/>
  <c r="Q3794" i="4"/>
  <c r="P3794" i="4"/>
  <c r="Q3834" i="4"/>
  <c r="P3834" i="4"/>
  <c r="Q3874" i="4"/>
  <c r="P3874" i="4"/>
  <c r="Q480" i="4"/>
  <c r="P480" i="4"/>
  <c r="Q565" i="4"/>
  <c r="P565" i="4"/>
  <c r="Q640" i="4"/>
  <c r="P640" i="4"/>
  <c r="Q680" i="4"/>
  <c r="P680" i="4"/>
  <c r="Q825" i="4"/>
  <c r="P825" i="4"/>
  <c r="Q905" i="4"/>
  <c r="P905" i="4"/>
  <c r="Q985" i="4"/>
  <c r="P985" i="4"/>
  <c r="Q1085" i="4"/>
  <c r="P1085" i="4"/>
  <c r="Q1185" i="4"/>
  <c r="P1185" i="4"/>
  <c r="Q1355" i="4"/>
  <c r="P1355" i="4"/>
  <c r="Q1445" i="4"/>
  <c r="P1445" i="4"/>
  <c r="Q1525" i="4"/>
  <c r="P1525" i="4"/>
  <c r="Q1605" i="4"/>
  <c r="P1605" i="4"/>
  <c r="Q1680" i="4"/>
  <c r="P1680" i="4"/>
  <c r="Q1755" i="4"/>
  <c r="P1755" i="4"/>
  <c r="Q1830" i="4"/>
  <c r="P1830" i="4"/>
  <c r="Q1910" i="4"/>
  <c r="P1910" i="4"/>
  <c r="Q2045" i="4"/>
  <c r="P2045" i="4"/>
  <c r="Q2060" i="4"/>
  <c r="P2060" i="4"/>
  <c r="Q2135" i="4"/>
  <c r="P2135" i="4"/>
  <c r="Q2210" i="4"/>
  <c r="P2210" i="4"/>
  <c r="Q2275" i="4"/>
  <c r="P2275" i="4"/>
  <c r="Q2365" i="4"/>
  <c r="P2365" i="4"/>
  <c r="Q2445" i="4"/>
  <c r="P2445" i="4"/>
  <c r="Q2535" i="4"/>
  <c r="P2535" i="4"/>
  <c r="Q2610" i="4"/>
  <c r="P2610" i="4"/>
  <c r="Q2690" i="4"/>
  <c r="P2690" i="4"/>
  <c r="Q2775" i="4"/>
  <c r="P2775" i="4"/>
  <c r="Q2880" i="4"/>
  <c r="P2880" i="4"/>
  <c r="Q2965" i="4"/>
  <c r="P2965" i="4"/>
  <c r="Q3045" i="4"/>
  <c r="P3045" i="4"/>
  <c r="Q3085" i="4"/>
  <c r="P3085" i="4"/>
  <c r="Q3165" i="4"/>
  <c r="P3165" i="4"/>
  <c r="Q3245" i="4"/>
  <c r="P3245" i="4"/>
  <c r="Q3320" i="4"/>
  <c r="P3320" i="4"/>
  <c r="Q3395" i="4"/>
  <c r="P3395" i="4"/>
  <c r="Q3490" i="4"/>
  <c r="P3490" i="4"/>
  <c r="Q3535" i="4"/>
  <c r="P3535" i="4"/>
  <c r="Q3620" i="4"/>
  <c r="P3620" i="4"/>
  <c r="Q3715" i="4"/>
  <c r="P3715" i="4"/>
  <c r="Q3830" i="4"/>
  <c r="P3830" i="4"/>
  <c r="Q1226" i="4"/>
  <c r="P1226" i="4"/>
  <c r="P3481" i="4"/>
  <c r="P1281" i="4"/>
  <c r="P806" i="4"/>
  <c r="Q131" i="4"/>
  <c r="P131" i="4"/>
  <c r="P206" i="4"/>
  <c r="Q66" i="4"/>
  <c r="P66" i="4"/>
  <c r="P356" i="4"/>
  <c r="P471" i="4"/>
  <c r="P546" i="4"/>
  <c r="Q596" i="4"/>
  <c r="P596" i="4"/>
  <c r="Q671" i="4"/>
  <c r="P671" i="4"/>
  <c r="P816" i="4"/>
  <c r="P896" i="4"/>
  <c r="P976" i="4"/>
  <c r="P1066" i="4"/>
  <c r="P1181" i="4"/>
  <c r="P1346" i="4"/>
  <c r="P1436" i="4"/>
  <c r="Q1516" i="4"/>
  <c r="P1516" i="4"/>
  <c r="P1596" i="4"/>
  <c r="P1671" i="4"/>
  <c r="P1746" i="4"/>
  <c r="P1821" i="4"/>
  <c r="P1901" i="4"/>
  <c r="P2036" i="4"/>
  <c r="P2091" i="4"/>
  <c r="P2156" i="4"/>
  <c r="P2236" i="4"/>
  <c r="P2311" i="4"/>
  <c r="P3706" i="4"/>
  <c r="P2486" i="4"/>
  <c r="P2561" i="4"/>
  <c r="P2641" i="4"/>
  <c r="P2731" i="4"/>
  <c r="P2826" i="4"/>
  <c r="P2911" i="4"/>
  <c r="P2951" i="4"/>
  <c r="P3036" i="4"/>
  <c r="P3116" i="4"/>
  <c r="P3196" i="4"/>
  <c r="Q3281" i="4"/>
  <c r="P3281" i="4"/>
  <c r="Q3351" i="4"/>
  <c r="P3351" i="4"/>
  <c r="Q3431" i="4"/>
  <c r="P3431" i="4"/>
  <c r="Q1126" i="4"/>
  <c r="P1126" i="4"/>
  <c r="Q3571" i="4"/>
  <c r="P3571" i="4"/>
  <c r="Q1241" i="4"/>
  <c r="P1241" i="4"/>
  <c r="Q3781" i="4"/>
  <c r="P3781" i="4"/>
  <c r="Q3861" i="4"/>
  <c r="P3861" i="4"/>
  <c r="Q1203" i="4"/>
  <c r="P1203" i="4"/>
  <c r="Q2808" i="4"/>
  <c r="P2808" i="4"/>
  <c r="Q38" i="4"/>
  <c r="P38" i="4"/>
  <c r="Q778" i="4"/>
  <c r="P778" i="4"/>
  <c r="P163" i="4"/>
  <c r="Q238" i="4"/>
  <c r="P238" i="4"/>
  <c r="Q313" i="4"/>
  <c r="P313" i="4"/>
  <c r="Q388" i="4"/>
  <c r="P388" i="4"/>
  <c r="Q468" i="4"/>
  <c r="P468" i="4"/>
  <c r="Q543" i="4"/>
  <c r="P543" i="4"/>
  <c r="Q623" i="4"/>
  <c r="P623" i="4"/>
  <c r="Q703" i="4"/>
  <c r="P703" i="4"/>
  <c r="Q798" i="4"/>
  <c r="P798" i="4"/>
  <c r="Q888" i="4"/>
  <c r="P888" i="4"/>
  <c r="Q968" i="4"/>
  <c r="P968" i="4"/>
  <c r="Q8" i="4"/>
  <c r="P8" i="4"/>
  <c r="Q1173" i="4"/>
  <c r="P1173" i="4"/>
  <c r="Q1338" i="4"/>
  <c r="P1338" i="4"/>
  <c r="Q1428" i="4"/>
  <c r="P1428" i="4"/>
  <c r="Q1508" i="4"/>
  <c r="P1508" i="4"/>
  <c r="Q1588" i="4"/>
  <c r="P1588" i="4"/>
  <c r="Q1663" i="4"/>
  <c r="P1663" i="4"/>
  <c r="Q1738" i="4"/>
  <c r="P1738" i="4"/>
  <c r="P1853" i="4"/>
  <c r="Q1933" i="4"/>
  <c r="P1933" i="4"/>
  <c r="Q1998" i="4"/>
  <c r="P1998" i="4"/>
  <c r="Q2123" i="4"/>
  <c r="P2123" i="4"/>
  <c r="Q2188" i="4"/>
  <c r="P2188" i="4"/>
  <c r="Q2268" i="4"/>
  <c r="P2268" i="4"/>
  <c r="Q2308" i="4"/>
  <c r="P2308" i="4"/>
  <c r="Q2388" i="4"/>
  <c r="P2388" i="4"/>
  <c r="P2468" i="4"/>
  <c r="Q2553" i="4"/>
  <c r="P2553" i="4"/>
  <c r="Q2593" i="4"/>
  <c r="P2593" i="4"/>
  <c r="Q2673" i="4"/>
  <c r="P2673" i="4"/>
  <c r="P2758" i="4"/>
  <c r="P2863" i="4"/>
  <c r="P2943" i="4"/>
  <c r="Q2988" i="4"/>
  <c r="P2988" i="4"/>
  <c r="P3068" i="4"/>
  <c r="Q3148" i="4"/>
  <c r="P3148" i="4"/>
  <c r="Q3228" i="4"/>
  <c r="P3228" i="4"/>
  <c r="Q2638" i="4"/>
  <c r="P2638" i="4"/>
  <c r="Q3378" i="4"/>
  <c r="P3378" i="4"/>
  <c r="Q3418" i="4"/>
  <c r="P3418" i="4"/>
  <c r="Q3468" i="4"/>
  <c r="P3468" i="4"/>
  <c r="Q3563" i="4"/>
  <c r="P3563" i="4"/>
  <c r="Q112" i="4"/>
  <c r="P112" i="4"/>
  <c r="Q2815" i="4"/>
  <c r="P2815" i="4"/>
  <c r="Q145" i="4"/>
  <c r="P145" i="4"/>
  <c r="Q305" i="4"/>
  <c r="P305" i="4"/>
  <c r="Q450" i="4"/>
  <c r="P450" i="4"/>
  <c r="Q645" i="4"/>
  <c r="P645" i="4"/>
  <c r="Q830" i="4"/>
  <c r="P830" i="4"/>
  <c r="Q1190" i="4"/>
  <c r="P1190" i="4"/>
  <c r="Q1450" i="4"/>
  <c r="P1450" i="4"/>
  <c r="Q1570" i="4"/>
  <c r="P1570" i="4"/>
  <c r="Q1610" i="4"/>
  <c r="P1610" i="4"/>
  <c r="Q1645" i="4"/>
  <c r="P1645" i="4"/>
  <c r="Q1690" i="4"/>
  <c r="P1690" i="4"/>
  <c r="Q1685" i="4"/>
  <c r="P1685" i="4"/>
  <c r="Q1760" i="4"/>
  <c r="P1760" i="4"/>
  <c r="Q1795" i="4"/>
  <c r="P1795" i="4"/>
  <c r="Q1835" i="4"/>
  <c r="P1835" i="4"/>
  <c r="Q1880" i="4"/>
  <c r="P1880" i="4"/>
  <c r="Q1915" i="4"/>
  <c r="P1915" i="4"/>
  <c r="Q1955" i="4"/>
  <c r="P1955" i="4"/>
  <c r="Q1985" i="4"/>
  <c r="P1985" i="4"/>
  <c r="Q2065" i="4"/>
  <c r="P2065" i="4"/>
  <c r="Q2105" i="4"/>
  <c r="P2105" i="4"/>
  <c r="Q2140" i="4"/>
  <c r="P2140" i="4"/>
  <c r="Q2170" i="4"/>
  <c r="P2170" i="4"/>
  <c r="Q2215" i="4"/>
  <c r="P2215" i="4"/>
  <c r="Q2250" i="4"/>
  <c r="P2250" i="4"/>
  <c r="Q2290" i="4"/>
  <c r="P2290" i="4"/>
  <c r="Q2335" i="4"/>
  <c r="P2335" i="4"/>
  <c r="Q2370" i="4"/>
  <c r="P2370" i="4"/>
  <c r="Q2410" i="4"/>
  <c r="P2410" i="4"/>
  <c r="Q2455" i="4"/>
  <c r="P2455" i="4"/>
  <c r="Q2500" i="4"/>
  <c r="P2500" i="4"/>
  <c r="Q2540" i="4"/>
  <c r="P2540" i="4"/>
  <c r="Q2575" i="4"/>
  <c r="P2575" i="4"/>
  <c r="Q2615" i="4"/>
  <c r="P2615" i="4"/>
  <c r="Q2655" i="4"/>
  <c r="P2655" i="4"/>
  <c r="Q2780" i="4"/>
  <c r="P2780" i="4"/>
  <c r="Q2925" i="4"/>
  <c r="P2925" i="4"/>
  <c r="Q2970" i="4"/>
  <c r="P2970" i="4"/>
  <c r="Q3400" i="4"/>
  <c r="P3400" i="4"/>
  <c r="Q3440" i="4"/>
  <c r="P3440" i="4"/>
  <c r="Q3505" i="4"/>
  <c r="P3505" i="4"/>
  <c r="Q3540" i="4"/>
  <c r="P3540" i="4"/>
  <c r="Q3585" i="4"/>
  <c r="P3585" i="4"/>
  <c r="Q3625" i="4"/>
  <c r="P3625" i="4"/>
  <c r="Q3665" i="4"/>
  <c r="P3665" i="4"/>
  <c r="Q3745" i="4"/>
  <c r="P3745" i="4"/>
  <c r="Q3795" i="4"/>
  <c r="P3795" i="4"/>
  <c r="Q3835" i="4"/>
  <c r="P3835" i="4"/>
  <c r="Q3875" i="4"/>
  <c r="P3875" i="4"/>
  <c r="Q16" i="4"/>
  <c r="P16" i="4"/>
  <c r="Q1206" i="4"/>
  <c r="P1206" i="4"/>
  <c r="Q3696" i="4"/>
  <c r="P3696" i="4"/>
  <c r="Q3486" i="4"/>
  <c r="P3486" i="4"/>
  <c r="Q1046" i="4"/>
  <c r="P1046" i="4"/>
  <c r="Q51" i="4"/>
  <c r="P51" i="4"/>
  <c r="Q2476" i="4"/>
  <c r="P2476" i="4"/>
  <c r="Q1051" i="4"/>
  <c r="P1051" i="4"/>
  <c r="Q2706" i="4"/>
  <c r="P2706" i="4"/>
  <c r="Q136" i="4"/>
  <c r="P136" i="4"/>
  <c r="Q176" i="4"/>
  <c r="P176" i="4"/>
  <c r="Q211" i="4"/>
  <c r="P211" i="4"/>
  <c r="Q251" i="4"/>
  <c r="P251" i="4"/>
  <c r="Q291" i="4"/>
  <c r="P291" i="4"/>
  <c r="Q326" i="4"/>
  <c r="P326" i="4"/>
  <c r="Q361" i="4"/>
  <c r="P361" i="4"/>
  <c r="Q401" i="4"/>
  <c r="P401" i="4"/>
  <c r="Q441" i="4"/>
  <c r="P441" i="4"/>
  <c r="Q476" i="4"/>
  <c r="P476" i="4"/>
  <c r="Q516" i="4"/>
  <c r="P516" i="4"/>
  <c r="Q551" i="4"/>
  <c r="P551" i="4"/>
  <c r="Q601" i="4"/>
  <c r="P601" i="4"/>
  <c r="Q636" i="4"/>
  <c r="P636" i="4"/>
  <c r="Q676" i="4"/>
  <c r="P676" i="4"/>
  <c r="Q736" i="4"/>
  <c r="P736" i="4"/>
  <c r="Q821" i="4"/>
  <c r="P821" i="4"/>
  <c r="Q866" i="4"/>
  <c r="P866" i="4"/>
  <c r="Q901" i="4"/>
  <c r="P901" i="4"/>
  <c r="Q941" i="4"/>
  <c r="P941" i="4"/>
  <c r="Q981" i="4"/>
  <c r="P981" i="4"/>
  <c r="Q1021" i="4"/>
  <c r="P1021" i="4"/>
  <c r="Q1081" i="4"/>
  <c r="P1081" i="4"/>
  <c r="Q1131" i="4"/>
  <c r="P1131" i="4"/>
  <c r="Q1246" i="4"/>
  <c r="P1246" i="4"/>
  <c r="Q1301" i="4"/>
  <c r="P1301" i="4"/>
  <c r="Q1351" i="4"/>
  <c r="P1351" i="4"/>
  <c r="Q1391" i="4"/>
  <c r="P1391" i="4"/>
  <c r="Q1441" i="4"/>
  <c r="P1441" i="4"/>
  <c r="Q1486" i="4"/>
  <c r="P1486" i="4"/>
  <c r="Q1521" i="4"/>
  <c r="P1521" i="4"/>
  <c r="Q1561" i="4"/>
  <c r="P1561" i="4"/>
  <c r="Q1601" i="4"/>
  <c r="P1601" i="4"/>
  <c r="Q1641" i="4"/>
  <c r="P1641" i="4"/>
  <c r="Q1676" i="4"/>
  <c r="P1676" i="4"/>
  <c r="Q1716" i="4"/>
  <c r="P1716" i="4"/>
  <c r="Q1751" i="4"/>
  <c r="P1751" i="4"/>
  <c r="Q1826" i="4"/>
  <c r="P1826" i="4"/>
  <c r="Q1866" i="4"/>
  <c r="P1866" i="4"/>
  <c r="Q1906" i="4"/>
  <c r="P1906" i="4"/>
  <c r="Q1946" i="4"/>
  <c r="P1946" i="4"/>
  <c r="Q2041" i="4"/>
  <c r="P2041" i="4"/>
  <c r="Q2056" i="4"/>
  <c r="P2056" i="4"/>
  <c r="Q2096" i="4"/>
  <c r="P2096" i="4"/>
  <c r="Q2161" i="4"/>
  <c r="P2161" i="4"/>
  <c r="Q2206" i="4"/>
  <c r="P2206" i="4"/>
  <c r="Q2241" i="4"/>
  <c r="P2241" i="4"/>
  <c r="Q2286" i="4"/>
  <c r="P2286" i="4"/>
  <c r="Q2316" i="4"/>
  <c r="P2316" i="4"/>
  <c r="Q2361" i="4"/>
  <c r="P2361" i="4"/>
  <c r="Q2401" i="4"/>
  <c r="P2401" i="4"/>
  <c r="Q2441" i="4"/>
  <c r="P2441" i="4"/>
  <c r="Q2491" i="4"/>
  <c r="P2491" i="4"/>
  <c r="Q2531" i="4"/>
  <c r="P2531" i="4"/>
  <c r="Q2566" i="4"/>
  <c r="P2566" i="4"/>
  <c r="Q2606" i="4"/>
  <c r="P2606" i="4"/>
  <c r="Q2646" i="4"/>
  <c r="P2646" i="4"/>
  <c r="Q2686" i="4"/>
  <c r="P2686" i="4"/>
  <c r="Q561" i="4"/>
  <c r="P561" i="4"/>
  <c r="Q2771" i="4"/>
  <c r="P2771" i="4"/>
  <c r="Q2876" i="4"/>
  <c r="P2876" i="4"/>
  <c r="Q2916" i="4"/>
  <c r="P2916" i="4"/>
  <c r="Q2961" i="4"/>
  <c r="P2961" i="4"/>
  <c r="Q3001" i="4"/>
  <c r="P3001" i="4"/>
  <c r="Q3081" i="4"/>
  <c r="P3081" i="4"/>
  <c r="Q3161" i="4"/>
  <c r="P3161" i="4"/>
  <c r="Q3241" i="4"/>
  <c r="P3241" i="4"/>
  <c r="Q3286" i="4"/>
  <c r="P3286" i="4"/>
  <c r="Q3301" i="4"/>
  <c r="P3301" i="4"/>
  <c r="Q3391" i="4"/>
  <c r="P3391" i="4"/>
  <c r="Q3436" i="4"/>
  <c r="P3436" i="4"/>
  <c r="Q3471" i="4"/>
  <c r="P3471" i="4"/>
  <c r="Q1471" i="4"/>
  <c r="P1471" i="4"/>
  <c r="Q3711" i="4"/>
  <c r="P3711" i="4"/>
  <c r="Q3826" i="4"/>
  <c r="P3826" i="4"/>
  <c r="Q803" i="4"/>
  <c r="P803" i="4"/>
  <c r="Q813" i="4"/>
  <c r="P813" i="4"/>
  <c r="Q243" i="4"/>
  <c r="P243" i="4"/>
  <c r="Q353" i="4"/>
  <c r="P353" i="4"/>
  <c r="Q433" i="4"/>
  <c r="P433" i="4"/>
  <c r="Q508" i="4"/>
  <c r="P508" i="4"/>
  <c r="Q558" i="4"/>
  <c r="P558" i="4"/>
  <c r="Q663" i="4"/>
  <c r="P663" i="4"/>
  <c r="Q853" i="4"/>
  <c r="P853" i="4"/>
  <c r="Q83" i="4"/>
  <c r="P83" i="4"/>
  <c r="Q1113" i="4"/>
  <c r="P1113" i="4"/>
  <c r="Q1293" i="4"/>
  <c r="P1293" i="4"/>
  <c r="Q1433" i="4"/>
  <c r="P1433" i="4"/>
  <c r="Q1468" i="4"/>
  <c r="P1468" i="4"/>
  <c r="Q1593" i="4"/>
  <c r="P1593" i="4"/>
  <c r="Q1633" i="4"/>
  <c r="P1633" i="4"/>
  <c r="Q1668" i="4"/>
  <c r="P1668" i="4"/>
  <c r="Q1708" i="4"/>
  <c r="P1708" i="4"/>
  <c r="Q1743" i="4"/>
  <c r="P1743" i="4"/>
  <c r="Q1783" i="4"/>
  <c r="P1783" i="4"/>
  <c r="Q1818" i="4"/>
  <c r="P1818" i="4"/>
  <c r="Q1858" i="4"/>
  <c r="P1858" i="4"/>
  <c r="Q2453" i="4"/>
  <c r="P2453" i="4"/>
  <c r="Q1938" i="4"/>
  <c r="P1938" i="4"/>
  <c r="Q2033" i="4"/>
  <c r="P2033" i="4"/>
  <c r="Q2003" i="4"/>
  <c r="P2003" i="4"/>
  <c r="Q2088" i="4"/>
  <c r="P2088" i="4"/>
  <c r="Q93" i="4"/>
  <c r="P93" i="4"/>
  <c r="Q2153" i="4"/>
  <c r="P2153" i="4"/>
  <c r="Q2198" i="4"/>
  <c r="P2198" i="4"/>
  <c r="Q2053" i="4"/>
  <c r="P2053" i="4"/>
  <c r="Q2273" i="4"/>
  <c r="P2273" i="4"/>
  <c r="Q2328" i="4"/>
  <c r="P2328" i="4"/>
  <c r="Q2398" i="4"/>
  <c r="P2398" i="4"/>
  <c r="Q2433" i="4"/>
  <c r="P2433" i="4"/>
  <c r="Q3502" i="4"/>
  <c r="P3502" i="4"/>
  <c r="Q3727" i="4"/>
  <c r="P3727" i="4"/>
  <c r="Q757" i="4"/>
  <c r="P757" i="4"/>
  <c r="Q2017" i="4"/>
  <c r="P2017" i="4"/>
  <c r="Q1277" i="4"/>
  <c r="P1277" i="4"/>
  <c r="Q717" i="4"/>
  <c r="P717" i="4"/>
  <c r="Q722" i="4"/>
  <c r="P722" i="4"/>
  <c r="Q727" i="4"/>
  <c r="P727" i="4"/>
  <c r="Q117" i="4"/>
  <c r="P117" i="4"/>
  <c r="Q157" i="4"/>
  <c r="P157" i="4"/>
  <c r="Q232" i="4"/>
  <c r="P232" i="4"/>
  <c r="Q297" i="4"/>
  <c r="P297" i="4"/>
  <c r="Q382" i="4"/>
  <c r="P382" i="4"/>
  <c r="Q462" i="4"/>
  <c r="P462" i="4"/>
  <c r="Q537" i="4"/>
  <c r="P537" i="4"/>
  <c r="Q617" i="4"/>
  <c r="P617" i="4"/>
  <c r="Q657" i="4"/>
  <c r="P657" i="4"/>
  <c r="Q697" i="4"/>
  <c r="P697" i="4"/>
  <c r="Q792" i="4"/>
  <c r="P792" i="4"/>
  <c r="Q842" i="4"/>
  <c r="P842" i="4"/>
  <c r="Q1657" i="4"/>
  <c r="P1657" i="4"/>
  <c r="Q1697" i="4"/>
  <c r="P1697" i="4"/>
  <c r="Q1732" i="4"/>
  <c r="P1732" i="4"/>
  <c r="Q1772" i="4"/>
  <c r="P1772" i="4"/>
  <c r="Q1847" i="4"/>
  <c r="P1847" i="4"/>
  <c r="Q1927" i="4"/>
  <c r="P1927" i="4"/>
  <c r="Q2227" i="4"/>
  <c r="P2227" i="4"/>
  <c r="Q2262" i="4"/>
  <c r="P2262" i="4"/>
  <c r="Q2322" i="4"/>
  <c r="P2322" i="4"/>
  <c r="Q2297" i="4"/>
  <c r="P2297" i="4"/>
  <c r="Q2382" i="4"/>
  <c r="P2382" i="4"/>
  <c r="Q2422" i="4"/>
  <c r="P2422" i="4"/>
  <c r="Q2462" i="4"/>
  <c r="P2462" i="4"/>
  <c r="Q2512" i="4"/>
  <c r="P2512" i="4"/>
  <c r="Q2547" i="4"/>
  <c r="P2547" i="4"/>
  <c r="Q2587" i="4"/>
  <c r="P2587" i="4"/>
  <c r="Q2622" i="4"/>
  <c r="P2622" i="4"/>
  <c r="Q2667" i="4"/>
  <c r="P2667" i="4"/>
  <c r="Q2717" i="4"/>
  <c r="P2717" i="4"/>
  <c r="Q2752" i="4"/>
  <c r="P2752" i="4"/>
  <c r="Q2792" i="4"/>
  <c r="P2792" i="4"/>
  <c r="Q2857" i="4"/>
  <c r="P2857" i="4"/>
  <c r="Q2897" i="4"/>
  <c r="P2897" i="4"/>
  <c r="Q2937" i="4"/>
  <c r="P2937" i="4"/>
  <c r="Q2982" i="4"/>
  <c r="P2982" i="4"/>
  <c r="Q3022" i="4"/>
  <c r="P3022" i="4"/>
  <c r="Q3062" i="4"/>
  <c r="P3062" i="4"/>
  <c r="Q3102" i="4"/>
  <c r="P3102" i="4"/>
  <c r="Q3142" i="4"/>
  <c r="P3142" i="4"/>
  <c r="Q3182" i="4"/>
  <c r="P3182" i="4"/>
  <c r="Q3262" i="4"/>
  <c r="P3262" i="4"/>
  <c r="Q3337" i="4"/>
  <c r="P3337" i="4"/>
  <c r="Q3372" i="4"/>
  <c r="P3372" i="4"/>
  <c r="Q3457" i="4"/>
  <c r="P3457" i="4"/>
  <c r="Q3557" i="4"/>
  <c r="P3557" i="4"/>
  <c r="Q3597" i="4"/>
  <c r="P3597" i="4"/>
  <c r="Q3642" i="4"/>
  <c r="P3642" i="4"/>
  <c r="Q3847" i="4"/>
  <c r="P3847" i="4"/>
  <c r="Q2819" i="4"/>
  <c r="P2819" i="4"/>
  <c r="Q3704" i="4"/>
  <c r="P3704" i="4"/>
  <c r="Q1074" i="4"/>
  <c r="P1074" i="4"/>
  <c r="Q1264" i="4"/>
  <c r="P1264" i="4"/>
  <c r="Q264" i="4"/>
  <c r="P264" i="4"/>
  <c r="Q309" i="4"/>
  <c r="P309" i="4"/>
  <c r="Q454" i="4"/>
  <c r="P454" i="4"/>
  <c r="Q529" i="4"/>
  <c r="P529" i="4"/>
  <c r="Q574" i="4"/>
  <c r="P574" i="4"/>
  <c r="Q89" i="4"/>
  <c r="P89" i="4"/>
  <c r="Q649" i="4"/>
  <c r="P649" i="4"/>
  <c r="Q689" i="4"/>
  <c r="P689" i="4"/>
  <c r="Q769" i="4"/>
  <c r="P769" i="4"/>
  <c r="Q834" i="4"/>
  <c r="P834" i="4"/>
  <c r="Q914" i="4"/>
  <c r="P914" i="4"/>
  <c r="Q954" i="4"/>
  <c r="P954" i="4"/>
  <c r="Q994" i="4"/>
  <c r="P994" i="4"/>
  <c r="Q1034" i="4"/>
  <c r="P1034" i="4"/>
  <c r="Q1094" i="4"/>
  <c r="P1094" i="4"/>
  <c r="Q1194" i="4"/>
  <c r="P1194" i="4"/>
  <c r="Q1319" i="4"/>
  <c r="P1319" i="4"/>
  <c r="Q1409" i="4"/>
  <c r="P1409" i="4"/>
  <c r="Q1574" i="4"/>
  <c r="P1574" i="4"/>
  <c r="Q1614" i="4"/>
  <c r="P1614" i="4"/>
  <c r="Q1649" i="4"/>
  <c r="P1649" i="4"/>
  <c r="Q1694" i="4"/>
  <c r="P1694" i="4"/>
  <c r="Q1689" i="4"/>
  <c r="P1689" i="4"/>
  <c r="Q1764" i="4"/>
  <c r="P1764" i="4"/>
  <c r="Q1799" i="4"/>
  <c r="P1799" i="4"/>
  <c r="Q1839" i="4"/>
  <c r="P1839" i="4"/>
  <c r="Q1884" i="4"/>
  <c r="P1884" i="4"/>
  <c r="Q1919" i="4"/>
  <c r="P1919" i="4"/>
  <c r="Q1959" i="4"/>
  <c r="P1959" i="4"/>
  <c r="Q1989" i="4"/>
  <c r="P1989" i="4"/>
  <c r="Q2069" i="4"/>
  <c r="P2069" i="4"/>
  <c r="Q2109" i="4"/>
  <c r="P2109" i="4"/>
  <c r="Q2144" i="4"/>
  <c r="P2144" i="4"/>
  <c r="Q2174" i="4"/>
  <c r="P2174" i="4"/>
  <c r="Q2254" i="4"/>
  <c r="P2254" i="4"/>
  <c r="Q2294" i="4"/>
  <c r="P2294" i="4"/>
  <c r="Q2339" i="4"/>
  <c r="P2339" i="4"/>
  <c r="Q2414" i="4"/>
  <c r="P2414" i="4"/>
  <c r="Q2459" i="4"/>
  <c r="P2459" i="4"/>
  <c r="Q2544" i="4"/>
  <c r="P2544" i="4"/>
  <c r="Q2579" i="4"/>
  <c r="P2579" i="4"/>
  <c r="Q2619" i="4"/>
  <c r="P2619" i="4"/>
  <c r="Q2699" i="4"/>
  <c r="P2699" i="4"/>
  <c r="Q2744" i="4"/>
  <c r="P2744" i="4"/>
  <c r="Q2784" i="4"/>
  <c r="P2784" i="4"/>
  <c r="Q2849" i="4"/>
  <c r="P2849" i="4"/>
  <c r="Q2929" i="4"/>
  <c r="P2929" i="4"/>
  <c r="Q2974" i="4"/>
  <c r="P2974" i="4"/>
  <c r="Q3014" i="4"/>
  <c r="P3014" i="4"/>
  <c r="Q3054" i="4"/>
  <c r="P3054" i="4"/>
  <c r="Q3094" i="4"/>
  <c r="P3094" i="4"/>
  <c r="Q3134" i="4"/>
  <c r="P3134" i="4"/>
  <c r="Q3174" i="4"/>
  <c r="P3174" i="4"/>
  <c r="Q3214" i="4"/>
  <c r="P3214" i="4"/>
  <c r="Q3254" i="4"/>
  <c r="P3254" i="4"/>
  <c r="Q1234" i="4"/>
  <c r="P1234" i="4"/>
  <c r="Q3629" i="4"/>
  <c r="P3629" i="4"/>
  <c r="Q3749" i="4"/>
  <c r="P3749" i="4"/>
  <c r="Q3799" i="4"/>
  <c r="P3799" i="4"/>
  <c r="N719" i="4"/>
  <c r="N716" i="4"/>
  <c r="N715" i="4"/>
  <c r="N717" i="4"/>
  <c r="N451" i="4"/>
  <c r="N452" i="4"/>
  <c r="N1292" i="4"/>
  <c r="N1290" i="4"/>
  <c r="N3009" i="4"/>
  <c r="N3007" i="4"/>
  <c r="N3008" i="4"/>
  <c r="N3006" i="4"/>
  <c r="N590" i="4"/>
  <c r="N920" i="4"/>
  <c r="N3005" i="4"/>
  <c r="N1291" i="4"/>
  <c r="N923" i="4"/>
  <c r="N1018" i="4"/>
  <c r="N2427" i="4"/>
  <c r="N1019" i="4"/>
  <c r="N1454" i="4"/>
  <c r="N3713" i="4"/>
  <c r="N3711" i="4"/>
  <c r="N3714" i="4"/>
  <c r="N759" i="4"/>
  <c r="N756" i="4"/>
  <c r="N757" i="4"/>
  <c r="N758" i="4"/>
  <c r="N784" i="4"/>
  <c r="N782" i="4"/>
  <c r="N781" i="4"/>
  <c r="N780" i="4"/>
  <c r="N783" i="4"/>
  <c r="N242" i="4"/>
  <c r="N244" i="4"/>
  <c r="N243" i="4"/>
  <c r="N403" i="4"/>
  <c r="N404" i="4"/>
  <c r="N400" i="4"/>
  <c r="N401" i="4"/>
  <c r="N402" i="4"/>
  <c r="N456" i="4"/>
  <c r="N457" i="4"/>
  <c r="N455" i="4"/>
  <c r="N597" i="4"/>
  <c r="N595" i="4"/>
  <c r="N599" i="4"/>
  <c r="N598" i="4"/>
  <c r="N596" i="4"/>
  <c r="N873" i="4"/>
  <c r="N870" i="4"/>
  <c r="N1023" i="4"/>
  <c r="N1024" i="4"/>
  <c r="N1022" i="4"/>
  <c r="N1021" i="4"/>
  <c r="N1303" i="4"/>
  <c r="N1304" i="4"/>
  <c r="N1300" i="4"/>
  <c r="N1393" i="4"/>
  <c r="N1394" i="4"/>
  <c r="N1392" i="4"/>
  <c r="N1546" i="4"/>
  <c r="N1549" i="4"/>
  <c r="N1545" i="4"/>
  <c r="N1844" i="4"/>
  <c r="N1842" i="4"/>
  <c r="N1843" i="4"/>
  <c r="N1841" i="4"/>
  <c r="N1840" i="4"/>
  <c r="N2058" i="4"/>
  <c r="N2057" i="4"/>
  <c r="N2059" i="4"/>
  <c r="N2304" i="4"/>
  <c r="N2301" i="4"/>
  <c r="N2300" i="4"/>
  <c r="N2303" i="4"/>
  <c r="N2302" i="4"/>
  <c r="N2529" i="4"/>
  <c r="N2526" i="4"/>
  <c r="N2525" i="4"/>
  <c r="N2527" i="4"/>
  <c r="N2640" i="4"/>
  <c r="N2644" i="4"/>
  <c r="N2642" i="4"/>
  <c r="N2825" i="4"/>
  <c r="N2829" i="4"/>
  <c r="N2827" i="4"/>
  <c r="N2828" i="4"/>
  <c r="N2826" i="4"/>
  <c r="N3068" i="4"/>
  <c r="N3069" i="4"/>
  <c r="N3067" i="4"/>
  <c r="N3065" i="4"/>
  <c r="N3332" i="4"/>
  <c r="N3334" i="4"/>
  <c r="N3626" i="4"/>
  <c r="N3629" i="4"/>
  <c r="N3627" i="4"/>
  <c r="N3625" i="4"/>
  <c r="N3802" i="4"/>
  <c r="N3801" i="4"/>
  <c r="N240" i="4"/>
  <c r="N1450" i="4"/>
  <c r="N3490" i="4"/>
  <c r="N771" i="4"/>
  <c r="N156" i="4"/>
  <c r="N241" i="4"/>
  <c r="N2551" i="4"/>
  <c r="N2786" i="4"/>
  <c r="N1453" i="4"/>
  <c r="N1548" i="4"/>
  <c r="N1838" i="4"/>
  <c r="N2643" i="4"/>
  <c r="N3803" i="4"/>
  <c r="N772" i="4"/>
  <c r="N827" i="4"/>
  <c r="N872" i="4"/>
  <c r="N924" i="4"/>
  <c r="N2694" i="4"/>
  <c r="N3474" i="4"/>
  <c r="N710" i="4"/>
  <c r="N826" i="4"/>
  <c r="N871" i="4"/>
  <c r="N1301" i="4"/>
  <c r="N1263" i="4"/>
  <c r="N593" i="4"/>
  <c r="N2693" i="4"/>
  <c r="N3628" i="4"/>
  <c r="N737" i="4"/>
  <c r="N29" i="4"/>
  <c r="N1294" i="4"/>
  <c r="N751" i="4"/>
  <c r="N754" i="4"/>
  <c r="N221" i="4"/>
  <c r="N222" i="4"/>
  <c r="N223" i="4"/>
  <c r="N224" i="4"/>
  <c r="N220" i="4"/>
  <c r="N857" i="4"/>
  <c r="N855" i="4"/>
  <c r="N859" i="4"/>
  <c r="N1529" i="4"/>
  <c r="N1527" i="4"/>
  <c r="N1528" i="4"/>
  <c r="N1526" i="4"/>
  <c r="N2235" i="4"/>
  <c r="N2237" i="4"/>
  <c r="N2239" i="4"/>
  <c r="N2788" i="4"/>
  <c r="N2789" i="4"/>
  <c r="N2785" i="4"/>
  <c r="N3762" i="4"/>
  <c r="N3761" i="4"/>
  <c r="N1269" i="4"/>
  <c r="N1267" i="4"/>
  <c r="N102" i="4"/>
  <c r="N103" i="4"/>
  <c r="N261" i="4"/>
  <c r="N262" i="4"/>
  <c r="N263" i="4"/>
  <c r="N260" i="4"/>
  <c r="N264" i="4"/>
  <c r="N427" i="4"/>
  <c r="N428" i="4"/>
  <c r="N429" i="4"/>
  <c r="N425" i="4"/>
  <c r="N426" i="4"/>
  <c r="N486" i="4"/>
  <c r="N489" i="4"/>
  <c r="N488" i="4"/>
  <c r="N487" i="4"/>
  <c r="N651" i="4"/>
  <c r="N654" i="4"/>
  <c r="N652" i="4"/>
  <c r="N653" i="4"/>
  <c r="N650" i="4"/>
  <c r="N1177" i="4"/>
  <c r="N1175" i="4"/>
  <c r="N1176" i="4"/>
  <c r="N1178" i="4"/>
  <c r="N2152" i="4"/>
  <c r="N2151" i="4"/>
  <c r="N2150" i="4"/>
  <c r="N2153" i="4"/>
  <c r="N3459" i="4"/>
  <c r="N3458" i="4"/>
  <c r="N3455" i="4"/>
  <c r="N3456" i="4"/>
  <c r="N3720" i="4"/>
  <c r="N755" i="4"/>
  <c r="N725" i="4"/>
  <c r="N26" i="4"/>
  <c r="N778" i="4"/>
  <c r="N453" i="4"/>
  <c r="N1293" i="4"/>
  <c r="N2188" i="4"/>
  <c r="N1452" i="4"/>
  <c r="N1547" i="4"/>
  <c r="N104" i="4"/>
  <c r="N454" i="4"/>
  <c r="N2554" i="4"/>
  <c r="N3764" i="4"/>
  <c r="N3804" i="4"/>
  <c r="N1225" i="4"/>
  <c r="N1228" i="4"/>
  <c r="N1229" i="4"/>
  <c r="N1259" i="4"/>
  <c r="N1257" i="4"/>
  <c r="N1258" i="4"/>
  <c r="N724" i="4"/>
  <c r="N722" i="4"/>
  <c r="N721" i="4"/>
  <c r="N720" i="4"/>
  <c r="N723" i="4"/>
  <c r="N138" i="4"/>
  <c r="N136" i="4"/>
  <c r="N135" i="4"/>
  <c r="N139" i="4"/>
  <c r="N267" i="4"/>
  <c r="N268" i="4"/>
  <c r="N266" i="4"/>
  <c r="N269" i="4"/>
  <c r="N432" i="4"/>
  <c r="N433" i="4"/>
  <c r="N434" i="4"/>
  <c r="N513" i="4"/>
  <c r="N510" i="4"/>
  <c r="N514" i="4"/>
  <c r="N511" i="4"/>
  <c r="N672" i="4"/>
  <c r="N670" i="4"/>
  <c r="N674" i="4"/>
  <c r="N673" i="4"/>
  <c r="N671" i="4"/>
  <c r="N943" i="4"/>
  <c r="N944" i="4"/>
  <c r="N942" i="4"/>
  <c r="N941" i="4"/>
  <c r="N1251" i="4"/>
  <c r="N1254" i="4"/>
  <c r="N1252" i="4"/>
  <c r="N1253" i="4"/>
  <c r="N1250" i="4"/>
  <c r="N1338" i="4"/>
  <c r="N1337" i="4"/>
  <c r="N1335" i="4"/>
  <c r="N1339" i="4"/>
  <c r="N1464" i="4"/>
  <c r="N1462" i="4"/>
  <c r="N1461" i="4"/>
  <c r="N1460" i="4"/>
  <c r="N1684" i="4"/>
  <c r="N1682" i="4"/>
  <c r="N1683" i="4"/>
  <c r="N1681" i="4"/>
  <c r="N1948" i="4"/>
  <c r="N1949" i="4"/>
  <c r="N1946" i="4"/>
  <c r="N1947" i="4"/>
  <c r="N2184" i="4"/>
  <c r="N2181" i="4"/>
  <c r="N2180" i="4"/>
  <c r="N2424" i="4"/>
  <c r="N2421" i="4"/>
  <c r="N2422" i="4"/>
  <c r="N2423" i="4"/>
  <c r="N2574" i="4"/>
  <c r="N2571" i="4"/>
  <c r="N2573" i="4"/>
  <c r="N2886" i="4"/>
  <c r="N2885" i="4"/>
  <c r="N2887" i="4"/>
  <c r="N3192" i="4"/>
  <c r="N3190" i="4"/>
  <c r="N3191" i="4"/>
  <c r="N3473" i="4"/>
  <c r="N3472" i="4"/>
  <c r="N3719" i="4"/>
  <c r="N3717" i="4"/>
  <c r="N3718" i="4"/>
  <c r="N3872" i="4"/>
  <c r="N3871" i="4"/>
  <c r="N3874" i="4"/>
  <c r="N3873" i="4"/>
  <c r="N2420" i="4"/>
  <c r="N2570" i="4"/>
  <c r="N3330" i="4"/>
  <c r="N3870" i="4"/>
  <c r="N431" i="4"/>
  <c r="N1016" i="4"/>
  <c r="N1516" i="4"/>
  <c r="N718" i="4"/>
  <c r="N458" i="4"/>
  <c r="N2238" i="4"/>
  <c r="N1227" i="4"/>
  <c r="N27" i="4"/>
  <c r="N922" i="4"/>
  <c r="N1017" i="4"/>
  <c r="N2182" i="4"/>
  <c r="N459" i="4"/>
  <c r="N1179" i="4"/>
  <c r="N3194" i="4"/>
  <c r="N1836" i="4"/>
  <c r="N1839" i="4"/>
  <c r="N2493" i="4"/>
  <c r="N2492" i="4"/>
  <c r="N2494" i="4"/>
  <c r="N2491" i="4"/>
  <c r="N1065" i="4"/>
  <c r="N1069" i="4"/>
  <c r="N1067" i="4"/>
  <c r="N3741" i="4"/>
  <c r="N3742" i="4"/>
  <c r="N3744" i="4"/>
  <c r="N3740" i="4"/>
  <c r="N3743" i="4"/>
  <c r="N1659" i="4"/>
  <c r="N1657" i="4"/>
  <c r="N1656" i="4"/>
  <c r="N1658" i="4"/>
  <c r="N2411" i="4"/>
  <c r="N2413" i="4"/>
  <c r="N2412" i="4"/>
  <c r="N2552" i="4"/>
  <c r="N2550" i="4"/>
  <c r="N2672" i="4"/>
  <c r="N2673" i="4"/>
  <c r="N2674" i="4"/>
  <c r="N3155" i="4"/>
  <c r="N3156" i="4"/>
  <c r="N3159" i="4"/>
  <c r="N3849" i="4"/>
  <c r="N3847" i="4"/>
  <c r="N3845" i="4"/>
  <c r="N3848" i="4"/>
  <c r="N3846" i="4"/>
  <c r="N1222" i="4"/>
  <c r="N1220" i="4"/>
  <c r="N1223" i="4"/>
  <c r="N1221" i="4"/>
  <c r="N1224" i="4"/>
  <c r="N53" i="4"/>
  <c r="N52" i="4"/>
  <c r="N51" i="4"/>
  <c r="N54" i="4"/>
  <c r="N146" i="4"/>
  <c r="N147" i="4"/>
  <c r="N148" i="4"/>
  <c r="N145" i="4"/>
  <c r="N435" i="4"/>
  <c r="N439" i="4"/>
  <c r="N684" i="4"/>
  <c r="N682" i="4"/>
  <c r="N683" i="4"/>
  <c r="N680" i="4"/>
  <c r="N1359" i="4"/>
  <c r="N1356" i="4"/>
  <c r="N1358" i="4"/>
  <c r="N2576" i="4"/>
  <c r="N2578" i="4"/>
  <c r="N2577" i="4"/>
  <c r="N2575" i="4"/>
  <c r="N2579" i="4"/>
  <c r="N2691" i="4"/>
  <c r="N2690" i="4"/>
  <c r="N2899" i="4"/>
  <c r="N2898" i="4"/>
  <c r="N2895" i="4"/>
  <c r="N3211" i="4"/>
  <c r="N3212" i="4"/>
  <c r="N3213" i="4"/>
  <c r="N3210" i="4"/>
  <c r="N3214" i="4"/>
  <c r="N3494" i="4"/>
  <c r="N3492" i="4"/>
  <c r="N3491" i="4"/>
  <c r="N1265" i="4"/>
  <c r="N265" i="4"/>
  <c r="N1680" i="4"/>
  <c r="N1835" i="4"/>
  <c r="N3710" i="4"/>
  <c r="N436" i="4"/>
  <c r="N2426" i="4"/>
  <c r="N2671" i="4"/>
  <c r="N3716" i="4"/>
  <c r="N773" i="4"/>
  <c r="N858" i="4"/>
  <c r="N752" i="4"/>
  <c r="N777" i="4"/>
  <c r="N437" i="4"/>
  <c r="N1357" i="4"/>
  <c r="N3712" i="4"/>
  <c r="N2414" i="4"/>
  <c r="N2889" i="4"/>
  <c r="N729" i="4"/>
  <c r="N727" i="4"/>
  <c r="N349" i="4"/>
  <c r="N348" i="4"/>
  <c r="N347" i="4"/>
  <c r="N592" i="4"/>
  <c r="N591" i="4"/>
  <c r="N1385" i="4"/>
  <c r="N1387" i="4"/>
  <c r="N1388" i="4"/>
  <c r="N1386" i="4"/>
  <c r="N1389" i="4"/>
  <c r="N2027" i="4"/>
  <c r="N2025" i="4"/>
  <c r="N2028" i="4"/>
  <c r="N2616" i="4"/>
  <c r="N2618" i="4"/>
  <c r="N2619" i="4"/>
  <c r="N2617" i="4"/>
  <c r="N2615" i="4"/>
  <c r="N3539" i="4"/>
  <c r="N3537" i="4"/>
  <c r="N1329" i="4"/>
  <c r="N1327" i="4"/>
  <c r="N2452" i="4"/>
  <c r="N2451" i="4"/>
  <c r="N2453" i="4"/>
  <c r="N2450" i="4"/>
  <c r="N3506" i="4"/>
  <c r="N3509" i="4"/>
  <c r="N3507" i="4"/>
  <c r="N3505" i="4"/>
  <c r="N274" i="4"/>
  <c r="N272" i="4"/>
  <c r="N273" i="4"/>
  <c r="N518" i="4"/>
  <c r="N519" i="4"/>
  <c r="N517" i="4"/>
  <c r="N2482" i="4"/>
  <c r="N2483" i="4"/>
  <c r="N2484" i="4"/>
  <c r="N2481" i="4"/>
  <c r="N2480" i="4"/>
  <c r="N1280" i="4"/>
  <c r="N1282" i="4"/>
  <c r="N1283" i="4"/>
  <c r="N1284" i="4"/>
  <c r="N1707" i="4"/>
  <c r="N1708" i="4"/>
  <c r="N1706" i="4"/>
  <c r="N1709" i="4"/>
  <c r="N2037" i="4"/>
  <c r="N2035" i="4"/>
  <c r="N2038" i="4"/>
  <c r="N2189" i="4"/>
  <c r="N2186" i="4"/>
  <c r="N2185" i="4"/>
  <c r="N2490" i="4"/>
  <c r="N3496" i="4"/>
  <c r="N3497" i="4"/>
  <c r="N3495" i="4"/>
  <c r="N32" i="4"/>
  <c r="N31" i="4"/>
  <c r="N30" i="4"/>
  <c r="N34" i="4"/>
  <c r="N33" i="4"/>
  <c r="N806" i="4"/>
  <c r="N805" i="4"/>
  <c r="N808" i="4"/>
  <c r="N282" i="4"/>
  <c r="N284" i="4"/>
  <c r="N443" i="4"/>
  <c r="N444" i="4"/>
  <c r="N442" i="4"/>
  <c r="N440" i="4"/>
  <c r="N441" i="4"/>
  <c r="N563" i="4"/>
  <c r="N564" i="4"/>
  <c r="N562" i="4"/>
  <c r="N560" i="4"/>
  <c r="N823" i="4"/>
  <c r="N824" i="4"/>
  <c r="N822" i="4"/>
  <c r="N821" i="4"/>
  <c r="N964" i="4"/>
  <c r="N963" i="4"/>
  <c r="N961" i="4"/>
  <c r="N960" i="4"/>
  <c r="N1288" i="4"/>
  <c r="N1285" i="4"/>
  <c r="N1289" i="4"/>
  <c r="N1287" i="4"/>
  <c r="N1382" i="4"/>
  <c r="N1383" i="4"/>
  <c r="N1380" i="4"/>
  <c r="N1384" i="4"/>
  <c r="N1482" i="4"/>
  <c r="N1481" i="4"/>
  <c r="N1483" i="4"/>
  <c r="N1788" i="4"/>
  <c r="N1785" i="4"/>
  <c r="N1786" i="4"/>
  <c r="N2043" i="4"/>
  <c r="N2044" i="4"/>
  <c r="N2040" i="4"/>
  <c r="N2042" i="4"/>
  <c r="N2221" i="4"/>
  <c r="N2222" i="4"/>
  <c r="N2223" i="4"/>
  <c r="N2439" i="4"/>
  <c r="N2436" i="4"/>
  <c r="N2435" i="4"/>
  <c r="N2437" i="4"/>
  <c r="N2438" i="4"/>
  <c r="N2589" i="4"/>
  <c r="N2587" i="4"/>
  <c r="N2588" i="4"/>
  <c r="N1053" i="4"/>
  <c r="N1052" i="4"/>
  <c r="N1051" i="4"/>
  <c r="N1050" i="4"/>
  <c r="N1054" i="4"/>
  <c r="N2947" i="4"/>
  <c r="N2945" i="4"/>
  <c r="N2946" i="4"/>
  <c r="N2949" i="4"/>
  <c r="N3243" i="4"/>
  <c r="N3244" i="4"/>
  <c r="N3241" i="4"/>
  <c r="N3511" i="4"/>
  <c r="N3514" i="4"/>
  <c r="N3513" i="4"/>
  <c r="N3746" i="4"/>
  <c r="N3749" i="4"/>
  <c r="N3747" i="4"/>
  <c r="N3745" i="4"/>
  <c r="N775" i="4"/>
  <c r="N270" i="4"/>
  <c r="N345" i="4"/>
  <c r="N430" i="4"/>
  <c r="N485" i="4"/>
  <c r="N1525" i="4"/>
  <c r="N2055" i="4"/>
  <c r="N2220" i="4"/>
  <c r="N2585" i="4"/>
  <c r="N3715" i="4"/>
  <c r="N1325" i="4"/>
  <c r="N3721" i="4"/>
  <c r="N1281" i="4"/>
  <c r="N1266" i="4"/>
  <c r="N2036" i="4"/>
  <c r="N2026" i="4"/>
  <c r="N2586" i="4"/>
  <c r="N561" i="4"/>
  <c r="N3066" i="4"/>
  <c r="N3331" i="4"/>
  <c r="N28" i="4"/>
  <c r="N283" i="4"/>
  <c r="N2528" i="4"/>
  <c r="N2888" i="4"/>
  <c r="N3193" i="4"/>
  <c r="N157" i="4"/>
  <c r="N1302" i="4"/>
  <c r="N3242" i="4"/>
  <c r="N3499" i="4"/>
  <c r="N874" i="4"/>
  <c r="N1789" i="4"/>
  <c r="N2154" i="4"/>
  <c r="N1231" i="4"/>
  <c r="N1232" i="4"/>
  <c r="N1233" i="4"/>
  <c r="N1230" i="4"/>
  <c r="N1234" i="4"/>
  <c r="N1261" i="4"/>
  <c r="N1264" i="4"/>
  <c r="N1262" i="4"/>
  <c r="N714" i="4"/>
  <c r="N713" i="4"/>
  <c r="N167" i="4"/>
  <c r="N169" i="4"/>
  <c r="N168" i="4"/>
  <c r="N166" i="4"/>
  <c r="N343" i="4"/>
  <c r="N344" i="4"/>
  <c r="N341" i="4"/>
  <c r="N342" i="4"/>
  <c r="N446" i="4"/>
  <c r="N447" i="4"/>
  <c r="N445" i="4"/>
  <c r="N449" i="4"/>
  <c r="N448" i="4"/>
  <c r="N567" i="4"/>
  <c r="N569" i="4"/>
  <c r="N568" i="4"/>
  <c r="N565" i="4"/>
  <c r="N566" i="4"/>
  <c r="N828" i="4"/>
  <c r="N825" i="4"/>
  <c r="N1012" i="4"/>
  <c r="N1014" i="4"/>
  <c r="N1011" i="4"/>
  <c r="N1010" i="4"/>
  <c r="N1518" i="4"/>
  <c r="N1515" i="4"/>
  <c r="N1519" i="4"/>
  <c r="N1809" i="4"/>
  <c r="N1807" i="4"/>
  <c r="N1806" i="4"/>
  <c r="N1808" i="4"/>
  <c r="N2021" i="4"/>
  <c r="N2022" i="4"/>
  <c r="N2023" i="4"/>
  <c r="N2024" i="4"/>
  <c r="N2229" i="4"/>
  <c r="N2225" i="4"/>
  <c r="N2448" i="4"/>
  <c r="N2445" i="4"/>
  <c r="N2449" i="4"/>
  <c r="N2592" i="4"/>
  <c r="N2593" i="4"/>
  <c r="N2590" i="4"/>
  <c r="N2591" i="4"/>
  <c r="N2721" i="4"/>
  <c r="N2722" i="4"/>
  <c r="N2723" i="4"/>
  <c r="N2724" i="4"/>
  <c r="N2971" i="4"/>
  <c r="N2972" i="4"/>
  <c r="N2973" i="4"/>
  <c r="N2970" i="4"/>
  <c r="N3271" i="4"/>
  <c r="N3273" i="4"/>
  <c r="N3272" i="4"/>
  <c r="N3270" i="4"/>
  <c r="N3520" i="4"/>
  <c r="N3523" i="4"/>
  <c r="N3522" i="4"/>
  <c r="N3521" i="4"/>
  <c r="N3524" i="4"/>
  <c r="N738" i="4"/>
  <c r="N739" i="4"/>
  <c r="N736" i="4"/>
  <c r="N100" i="4"/>
  <c r="N450" i="4"/>
  <c r="N1390" i="4"/>
  <c r="N1805" i="4"/>
  <c r="N3535" i="4"/>
  <c r="N3760" i="4"/>
  <c r="N3800" i="4"/>
  <c r="N776" i="4"/>
  <c r="N281" i="4"/>
  <c r="N1286" i="4"/>
  <c r="N1336" i="4"/>
  <c r="N1381" i="4"/>
  <c r="N2041" i="4"/>
  <c r="N2056" i="4"/>
  <c r="N2226" i="4"/>
  <c r="N2641" i="4"/>
  <c r="N3536" i="4"/>
  <c r="N753" i="4"/>
  <c r="N728" i="4"/>
  <c r="N1013" i="4"/>
  <c r="N1068" i="4"/>
  <c r="N2428" i="4"/>
  <c r="N3158" i="4"/>
  <c r="N3333" i="4"/>
  <c r="N1328" i="4"/>
  <c r="N3722" i="4"/>
  <c r="N807" i="4"/>
  <c r="N3157" i="4"/>
  <c r="N3457" i="4"/>
  <c r="N2429" i="4"/>
  <c r="N1856" i="4"/>
  <c r="N902" i="4"/>
  <c r="N1087" i="4"/>
  <c r="N2832" i="4"/>
  <c r="N3837" i="4"/>
  <c r="N479" i="4"/>
  <c r="N904" i="4"/>
  <c r="N2834" i="4"/>
  <c r="N3839" i="4"/>
  <c r="Q3767" i="4"/>
  <c r="Q2889" i="4"/>
  <c r="Q2574" i="4"/>
  <c r="Q1886" i="4"/>
  <c r="Q1769" i="4"/>
  <c r="Q2874" i="4"/>
  <c r="Q1475" i="4"/>
  <c r="Q1658" i="4"/>
  <c r="Q3013" i="4"/>
  <c r="Q3724" i="4"/>
  <c r="Q440" i="4"/>
  <c r="Q1316" i="4"/>
  <c r="Q2196" i="4"/>
  <c r="Q163" i="4"/>
  <c r="Q2353" i="4"/>
  <c r="Q3613" i="4"/>
  <c r="Q1997" i="4"/>
  <c r="Q205" i="4"/>
  <c r="Q2659" i="4"/>
  <c r="Q3297" i="4"/>
  <c r="Q135" i="4"/>
  <c r="Q1003" i="4"/>
  <c r="Q1088" i="4"/>
  <c r="Q1202" i="4"/>
  <c r="Q2551" i="4"/>
  <c r="Q2997" i="4"/>
  <c r="Q752" i="4"/>
  <c r="Q3496" i="4"/>
  <c r="Q696" i="4"/>
  <c r="Q1138" i="4"/>
  <c r="Q3338" i="4"/>
  <c r="Q3334" i="4"/>
  <c r="Q2485" i="4"/>
  <c r="Q2986" i="4"/>
  <c r="Q2504" i="4"/>
  <c r="Q1159" i="4"/>
  <c r="Q2745" i="4"/>
  <c r="Q632" i="4"/>
  <c r="Q1499" i="4"/>
  <c r="Q3321" i="4"/>
  <c r="Q1853" i="4"/>
  <c r="Q3097" i="4"/>
  <c r="Q3302" i="4"/>
  <c r="Q2932" i="4"/>
  <c r="Q2219" i="4"/>
  <c r="Q2349" i="4"/>
  <c r="Q3089" i="4"/>
  <c r="Q3341" i="4"/>
  <c r="Q3545" i="4"/>
  <c r="Q3786" i="4"/>
  <c r="Q1454" i="4"/>
  <c r="Q1532" i="4"/>
  <c r="Q3152" i="4"/>
  <c r="Q3839" i="4"/>
  <c r="Q1186" i="4"/>
  <c r="Q500" i="4"/>
  <c r="Q331" i="4"/>
  <c r="Q1346" i="4"/>
  <c r="Q298" i="4"/>
  <c r="Q2588" i="4"/>
  <c r="Q3558" i="4"/>
  <c r="Q42" i="4"/>
  <c r="Q1507" i="4"/>
  <c r="Q2802" i="4"/>
  <c r="Q2774" i="4"/>
  <c r="Q1075" i="4"/>
  <c r="Q1065" i="4"/>
  <c r="Q2670" i="4"/>
  <c r="Q2086" i="4"/>
  <c r="Q3752" i="4"/>
  <c r="Q167" i="4"/>
  <c r="Q1452" i="4"/>
  <c r="Q904" i="4"/>
  <c r="Q1635" i="4"/>
  <c r="Q2987" i="4"/>
  <c r="Q3132" i="4"/>
  <c r="Q979" i="4"/>
  <c r="Q1090" i="4"/>
  <c r="Q2710" i="4"/>
  <c r="Q1995" i="4"/>
  <c r="Q206" i="4"/>
  <c r="Q1596" i="4"/>
  <c r="Q1821" i="4"/>
  <c r="Q2541" i="4"/>
  <c r="Q2781" i="4"/>
  <c r="Q538" i="4"/>
  <c r="Q3433" i="4"/>
  <c r="Q1227" i="4"/>
  <c r="Q1105" i="4"/>
  <c r="Q2280" i="4"/>
  <c r="Q1940" i="4"/>
  <c r="Q2131" i="4"/>
  <c r="Q3358" i="4"/>
  <c r="Q422" i="4"/>
  <c r="Q260" i="4"/>
  <c r="Q275" i="4"/>
  <c r="Q3805" i="4"/>
  <c r="Q481" i="4"/>
  <c r="Q3856" i="4"/>
  <c r="Q3871" i="4"/>
  <c r="Q1287" i="4"/>
  <c r="Q1987" i="4"/>
  <c r="Q3237" i="4"/>
  <c r="Q626" i="4"/>
  <c r="Q192" i="4"/>
  <c r="Q545" i="4"/>
  <c r="Q750" i="4"/>
  <c r="Q3298" i="4"/>
  <c r="Q3768" i="4"/>
  <c r="Q1812" i="4"/>
  <c r="Q1867" i="4"/>
  <c r="Q3222" i="4"/>
  <c r="Q1700" i="4"/>
  <c r="Q3020" i="4"/>
  <c r="Q806" i="4"/>
  <c r="Q851" i="4"/>
  <c r="Q1296" i="4"/>
  <c r="Q1431" i="4"/>
  <c r="Q2306" i="4"/>
  <c r="Q3243" i="4"/>
  <c r="Q37" i="4"/>
  <c r="Q1852" i="4"/>
  <c r="Q3147" i="4"/>
  <c r="Q3823" i="4"/>
  <c r="Q67" i="4"/>
  <c r="Q149" i="4"/>
  <c r="Q687" i="4"/>
  <c r="Q2337" i="4"/>
  <c r="Q879" i="4"/>
  <c r="Q2569" i="4"/>
  <c r="Q3508" i="4"/>
  <c r="Q7" i="4"/>
  <c r="Q1337" i="4"/>
  <c r="Q2122" i="4"/>
  <c r="Q2887" i="4"/>
  <c r="Q3307" i="4"/>
  <c r="Q2107" i="4"/>
  <c r="Q2147" i="4"/>
  <c r="Q2492" i="4"/>
  <c r="Q2687" i="4"/>
  <c r="Q3067" i="4"/>
  <c r="Q754" i="4"/>
  <c r="Q694" i="4"/>
  <c r="Q1289" i="4"/>
  <c r="Q2999" i="4"/>
  <c r="Q728" i="4"/>
  <c r="Q1043" i="4"/>
  <c r="Q807" i="4"/>
  <c r="Q372" i="4"/>
  <c r="Q387" i="4"/>
  <c r="Q1172" i="4"/>
  <c r="Q1932" i="4"/>
  <c r="Q2142" i="4"/>
  <c r="Q2457" i="4"/>
  <c r="Q1079" i="4"/>
  <c r="Q604" i="4"/>
  <c r="Q1084" i="4"/>
  <c r="Q3672" i="4"/>
  <c r="Q674" i="4"/>
  <c r="Q829" i="4"/>
  <c r="Q654" i="4"/>
  <c r="Q2934" i="4"/>
  <c r="Q2517" i="4"/>
  <c r="Q3592" i="4"/>
  <c r="Q599" i="4"/>
  <c r="Q634" i="4"/>
  <c r="Q1019" i="4"/>
  <c r="Q2374" i="4"/>
  <c r="Q3034" i="4"/>
  <c r="Q3684" i="4"/>
  <c r="Q2082" i="4"/>
  <c r="Q3122" i="4"/>
  <c r="Q3632" i="4"/>
  <c r="Q419" i="4"/>
  <c r="Q504" i="4"/>
  <c r="Q999" i="4"/>
  <c r="Q1484" i="4"/>
  <c r="Q3019" i="4"/>
  <c r="Q3669" i="4"/>
  <c r="Q3402" i="4"/>
  <c r="Q489" i="4"/>
  <c r="Q594" i="4"/>
  <c r="Q2994" i="4"/>
  <c r="Q3544" i="4"/>
  <c r="Q1254" i="4"/>
  <c r="Q1389" i="4"/>
  <c r="Q1804" i="4"/>
  <c r="Q1819" i="4"/>
  <c r="Q2239" i="4"/>
  <c r="Q2559" i="4"/>
  <c r="Q3100" i="4"/>
  <c r="Q1266" i="4"/>
  <c r="Q3816" i="4"/>
  <c r="Q3533" i="4"/>
  <c r="Q2347" i="4"/>
  <c r="Q895" i="4"/>
  <c r="Q2505" i="4"/>
  <c r="Q3140" i="4"/>
  <c r="Q1263" i="4"/>
  <c r="Q3677" i="4"/>
  <c r="Q1174" i="4"/>
  <c r="Q170" i="4"/>
  <c r="Q1665" i="4"/>
  <c r="Q1855" i="4"/>
  <c r="Q2325" i="4"/>
  <c r="Q3710" i="4"/>
  <c r="Q3800" i="4"/>
  <c r="Q976" i="4"/>
  <c r="Q1511" i="4"/>
  <c r="Q3588" i="4"/>
  <c r="Q3412" i="4"/>
  <c r="Q3864" i="4"/>
  <c r="Q120" i="4"/>
  <c r="Q410" i="4"/>
  <c r="Q1170" i="4"/>
  <c r="Q1530" i="4"/>
  <c r="Q928" i="4"/>
  <c r="Q3158" i="4"/>
  <c r="Q3173" i="4"/>
  <c r="Q3238" i="4"/>
  <c r="Q3353" i="4"/>
  <c r="Q3485" i="4"/>
  <c r="Q810" i="4"/>
  <c r="Q235" i="4"/>
  <c r="Q425" i="4"/>
  <c r="Q590" i="4"/>
  <c r="Q1110" i="4"/>
  <c r="Q1430" i="4"/>
  <c r="Q1545" i="4"/>
  <c r="Q1560" i="4"/>
  <c r="Q1660" i="4"/>
  <c r="Q2020" i="4"/>
  <c r="Q2305" i="4"/>
  <c r="Q2625" i="4"/>
  <c r="Q2870" i="4"/>
  <c r="Q2885" i="4"/>
  <c r="Q2980" i="4"/>
  <c r="Q3435" i="4"/>
  <c r="Q3865" i="4"/>
  <c r="Q1211" i="4"/>
  <c r="Q641" i="4"/>
  <c r="Q2146" i="4"/>
  <c r="Q3046" i="4"/>
  <c r="Q3326" i="4"/>
  <c r="Q1153" i="4"/>
  <c r="Q1568" i="4"/>
  <c r="Q1803" i="4"/>
  <c r="Q2408" i="4"/>
  <c r="Q2518" i="4"/>
  <c r="Q3123" i="4"/>
  <c r="Q970" i="4"/>
  <c r="Q1810" i="4"/>
  <c r="Q2145" i="4"/>
  <c r="Q3000" i="4"/>
  <c r="Q1205" i="4"/>
  <c r="Q75" i="4"/>
  <c r="Q3443" i="4"/>
  <c r="Q967" i="4"/>
  <c r="Q1967" i="4"/>
  <c r="Q2232" i="4"/>
  <c r="Q85" i="4"/>
  <c r="Q1155" i="4"/>
  <c r="Q3162" i="4"/>
  <c r="Q3442" i="4"/>
  <c r="Q3424" i="4"/>
  <c r="Q1010" i="4"/>
  <c r="Q2785" i="4"/>
  <c r="Q3445" i="4"/>
  <c r="Q510" i="4"/>
  <c r="Q1005" i="4"/>
  <c r="Q1345" i="4"/>
  <c r="Q3105" i="4"/>
  <c r="Q2971" i="4"/>
  <c r="Q393" i="4"/>
  <c r="Q408" i="4"/>
  <c r="Q423" i="4"/>
  <c r="Q498" i="4"/>
  <c r="Q1553" i="4"/>
  <c r="Q2943" i="4"/>
  <c r="Q3108" i="4"/>
  <c r="Q385" i="4"/>
  <c r="Q620" i="4"/>
  <c r="Q685" i="4"/>
  <c r="Q3455" i="4"/>
  <c r="Q1204" i="4"/>
  <c r="Q1364" i="4"/>
  <c r="Q105" i="4"/>
  <c r="Q2430" i="4"/>
  <c r="Q3070" i="4"/>
  <c r="Q3656" i="4"/>
  <c r="Q3627" i="4"/>
  <c r="Q3654" i="4"/>
  <c r="Q2555" i="4"/>
  <c r="Q3040" i="4"/>
  <c r="Q963" i="4"/>
  <c r="Q1833" i="4"/>
  <c r="Q1878" i="4"/>
  <c r="Q3480" i="4"/>
  <c r="Q220" i="4"/>
  <c r="Q320" i="4"/>
  <c r="Q765" i="4"/>
  <c r="Q990" i="4"/>
  <c r="Q1495" i="4"/>
  <c r="Q1705" i="4"/>
  <c r="Q1815" i="4"/>
  <c r="Q2000" i="4"/>
  <c r="Q2150" i="4"/>
  <c r="Q2595" i="4"/>
  <c r="Q2740" i="4"/>
  <c r="Q3470" i="4"/>
  <c r="Q356" i="4"/>
  <c r="Q1711" i="4"/>
  <c r="Q1776" i="4"/>
  <c r="Q1926" i="4"/>
  <c r="Q168" i="4"/>
  <c r="Q1578" i="4"/>
  <c r="Q816" i="4"/>
  <c r="Q1188" i="4"/>
  <c r="Q3720" i="4"/>
  <c r="Q370" i="4"/>
  <c r="Q1030" i="4"/>
  <c r="Q3260" i="4"/>
  <c r="Q3487" i="4"/>
  <c r="Q2030" i="4"/>
  <c r="Q2195" i="4"/>
  <c r="Q660" i="4"/>
  <c r="Q2285" i="4"/>
  <c r="Q3240" i="4"/>
  <c r="Q3785" i="4"/>
  <c r="Q1325" i="4"/>
  <c r="Q3356" i="4"/>
  <c r="Q3740" i="4"/>
  <c r="Q70" i="4"/>
  <c r="Q625" i="4"/>
  <c r="Q80" i="4"/>
  <c r="Q2845" i="4"/>
  <c r="Q2960" i="4"/>
  <c r="Q3015" i="4"/>
  <c r="Q3525" i="4"/>
  <c r="Q21" i="4"/>
  <c r="Q61" i="4"/>
  <c r="Q71" i="4"/>
  <c r="Q546" i="4"/>
  <c r="Q741" i="4"/>
  <c r="Q1116" i="4"/>
  <c r="Q1746" i="4"/>
  <c r="Q1063" i="4"/>
  <c r="Q1343" i="4"/>
  <c r="Q1146" i="4"/>
  <c r="Q1436" i="4"/>
  <c r="Q73" i="4"/>
  <c r="Q3078" i="4"/>
  <c r="Q1873" i="4"/>
  <c r="Q3393" i="4"/>
  <c r="Q3573" i="4"/>
  <c r="Q1682" i="4"/>
  <c r="Q894" i="4"/>
  <c r="Q3120" i="4"/>
  <c r="Q1636" i="4"/>
  <c r="Q2886" i="4"/>
  <c r="Q3251" i="4"/>
  <c r="Q3521" i="4"/>
  <c r="Q3581" i="4"/>
  <c r="Q3851" i="4"/>
  <c r="Q3866" i="4"/>
  <c r="Q333" i="4"/>
  <c r="Q1253" i="4"/>
  <c r="Q3838" i="4"/>
  <c r="Q437" i="4"/>
  <c r="Q582" i="4"/>
  <c r="Q652" i="4"/>
  <c r="Q3107" i="4"/>
  <c r="Q201" i="4"/>
  <c r="Q555" i="4"/>
  <c r="Q570" i="4"/>
  <c r="Q925" i="4"/>
  <c r="Q950" i="4"/>
  <c r="Q1380" i="4"/>
  <c r="Q1405" i="4"/>
  <c r="Q1630" i="4"/>
  <c r="Q1780" i="4"/>
  <c r="Q1935" i="4"/>
  <c r="Q90" i="4"/>
  <c r="Q2270" i="4"/>
  <c r="Q2395" i="4"/>
  <c r="Q2440" i="4"/>
  <c r="Q2750" i="4"/>
  <c r="Q3080" i="4"/>
  <c r="Q3410" i="4"/>
  <c r="Q3460" i="4"/>
  <c r="Q3765" i="4"/>
  <c r="Q3845" i="4"/>
  <c r="Q2471" i="4"/>
  <c r="Q96" i="4"/>
  <c r="Q246" i="4"/>
  <c r="Q396" i="4"/>
  <c r="Q1066" i="4"/>
  <c r="Q1446" i="4"/>
  <c r="Q1476" i="4"/>
  <c r="Q2611" i="4"/>
  <c r="Q3561" i="4"/>
  <c r="Q3791" i="4"/>
  <c r="Q2013" i="4"/>
  <c r="Q48" i="4"/>
  <c r="Q58" i="4"/>
  <c r="Q318" i="4"/>
  <c r="Q1013" i="4"/>
  <c r="Q1413" i="4"/>
  <c r="Q1758" i="4"/>
  <c r="Q1963" i="4"/>
  <c r="Q2178" i="4"/>
  <c r="Q1207" i="4"/>
  <c r="Q152" i="4"/>
  <c r="Q467" i="4"/>
  <c r="Q3675" i="4"/>
  <c r="Q1281" i="4"/>
  <c r="Q1178" i="4"/>
  <c r="Q2863" i="4"/>
  <c r="Q1070" i="4"/>
  <c r="Q770" i="4"/>
  <c r="Q185" i="4"/>
  <c r="Q335" i="4"/>
  <c r="Q505" i="4"/>
  <c r="Q525" i="4"/>
  <c r="Q890" i="4"/>
  <c r="Q910" i="4"/>
  <c r="Q1340" i="4"/>
  <c r="Q1360" i="4"/>
  <c r="Q2315" i="4"/>
  <c r="Q2520" i="4"/>
  <c r="Q2675" i="4"/>
  <c r="Q2990" i="4"/>
  <c r="Q3200" i="4"/>
  <c r="Q3390" i="4"/>
  <c r="Q3825" i="4"/>
  <c r="Q711" i="4"/>
  <c r="Q2841" i="4"/>
  <c r="Q1811" i="4"/>
  <c r="Q2831" i="4"/>
  <c r="Q3201" i="4"/>
  <c r="Q3576" i="4"/>
  <c r="Q228" i="4"/>
  <c r="Q748" i="4"/>
  <c r="Q908" i="4"/>
  <c r="Q2213" i="4"/>
  <c r="Q2263" i="4"/>
  <c r="Q3643" i="4"/>
  <c r="Q3683" i="4"/>
  <c r="Q277" i="4"/>
  <c r="Q347" i="4"/>
  <c r="Q2307" i="4"/>
  <c r="Q3335" i="4"/>
  <c r="Q351" i="4"/>
  <c r="Q2021" i="4"/>
  <c r="Q2101" i="4"/>
  <c r="Q1260" i="4"/>
  <c r="Q3700" i="4"/>
  <c r="Q1150" i="4"/>
  <c r="Q485" i="4"/>
  <c r="Q850" i="4"/>
  <c r="Q875" i="4"/>
  <c r="Q1290" i="4"/>
  <c r="Q1315" i="4"/>
  <c r="Q1590" i="4"/>
  <c r="Q1740" i="4"/>
  <c r="Q2450" i="4"/>
  <c r="Q2085" i="4"/>
  <c r="Q2050" i="4"/>
  <c r="Q3180" i="4"/>
  <c r="Q3760" i="4"/>
  <c r="Q3855" i="4"/>
  <c r="Q801" i="4"/>
  <c r="Q101" i="4"/>
  <c r="Q256" i="4"/>
  <c r="Q406" i="4"/>
  <c r="Q511" i="4"/>
  <c r="Q1386" i="4"/>
  <c r="Q1566" i="4"/>
  <c r="Q2221" i="4"/>
  <c r="Q2651" i="4"/>
  <c r="Q3771" i="4"/>
  <c r="Q273" i="4"/>
  <c r="Q893" i="4"/>
  <c r="Q132" i="4"/>
  <c r="Q1541" i="4"/>
  <c r="Q1671" i="4"/>
  <c r="Q3551" i="4"/>
  <c r="Q1936" i="4"/>
  <c r="Q2201" i="4"/>
  <c r="Q2406" i="4"/>
  <c r="Q3376" i="4"/>
  <c r="Q493" i="4"/>
  <c r="Q643" i="4"/>
  <c r="Q708" i="4"/>
  <c r="Q1483" i="4"/>
  <c r="Q1928" i="4"/>
  <c r="Q2248" i="4"/>
  <c r="Q2888" i="4"/>
  <c r="Q3103" i="4"/>
  <c r="Q1233" i="4"/>
  <c r="Q3303" i="4"/>
  <c r="Q3603" i="4"/>
  <c r="Q3863" i="4"/>
  <c r="Q502" i="4"/>
  <c r="Q1422" i="4"/>
  <c r="Q1417" i="4"/>
  <c r="Q1582" i="4"/>
  <c r="Q1667" i="4"/>
  <c r="Q2467" i="4"/>
  <c r="Q2757" i="4"/>
  <c r="Q494" i="4"/>
  <c r="Q884" i="4"/>
  <c r="Q984" i="4"/>
  <c r="Q3309" i="4"/>
  <c r="Q1381" i="4"/>
  <c r="Q1656" i="4"/>
  <c r="Q2066" i="4"/>
  <c r="Q2111" i="4"/>
  <c r="Q2636" i="4"/>
  <c r="Q628" i="4"/>
  <c r="Q1038" i="4"/>
  <c r="Q1913" i="4"/>
  <c r="Q2618" i="4"/>
  <c r="Q2783" i="4"/>
  <c r="Q2983" i="4"/>
  <c r="Q3028" i="4"/>
  <c r="Q3133" i="4"/>
  <c r="Q3373" i="4"/>
  <c r="Q1128" i="4"/>
  <c r="Q3783" i="4"/>
  <c r="Q3813" i="4"/>
  <c r="Q2812" i="4"/>
  <c r="Q487" i="4"/>
  <c r="Q877" i="4"/>
  <c r="Q1627" i="4"/>
  <c r="Q1887" i="4"/>
  <c r="Q3484" i="4"/>
  <c r="Q224" i="4"/>
  <c r="Q414" i="4"/>
  <c r="Q3595" i="4"/>
  <c r="Q3615" i="4"/>
  <c r="Q3481" i="4"/>
  <c r="Q26" i="4"/>
  <c r="Q471" i="4"/>
  <c r="Q631" i="4"/>
  <c r="Q1181" i="4"/>
  <c r="Q1466" i="4"/>
  <c r="Q3011" i="4"/>
  <c r="Q3041" i="4"/>
  <c r="Q2008" i="4"/>
  <c r="Q158" i="4"/>
  <c r="Q203" i="4"/>
  <c r="Q973" i="4"/>
  <c r="Q1333" i="4"/>
  <c r="Q1383" i="4"/>
  <c r="Q2338" i="4"/>
  <c r="Q2543" i="4"/>
  <c r="Q2603" i="4"/>
  <c r="Q2723" i="4"/>
  <c r="Q3828" i="4"/>
  <c r="Q127" i="4"/>
  <c r="Q312" i="4"/>
  <c r="Q512" i="4"/>
  <c r="Q3387" i="4"/>
  <c r="Q2814" i="4"/>
  <c r="Q919" i="4"/>
  <c r="Q896" i="4"/>
  <c r="Q1016" i="4"/>
  <c r="Q1831" i="4"/>
  <c r="Q2256" i="4"/>
  <c r="Q2371" i="4"/>
  <c r="Q2446" i="4"/>
  <c r="Q2751" i="4"/>
  <c r="Q2921" i="4"/>
  <c r="Q3121" i="4"/>
  <c r="Q3291" i="4"/>
  <c r="Q3631" i="4"/>
  <c r="Q3601" i="4"/>
  <c r="Q3616" i="4"/>
  <c r="Q753" i="4"/>
  <c r="Q2018" i="4"/>
  <c r="Q3703" i="4"/>
  <c r="Q128" i="4"/>
  <c r="Q143" i="4"/>
  <c r="Q233" i="4"/>
  <c r="Q578" i="4"/>
  <c r="Q858" i="4"/>
  <c r="Q1423" i="4"/>
  <c r="Q2113" i="4"/>
  <c r="Q2823" i="4"/>
  <c r="Q3808" i="4"/>
  <c r="Q1977" i="4"/>
  <c r="Q1662" i="4"/>
  <c r="Q1882" i="4"/>
  <c r="Q2592" i="4"/>
  <c r="Q394" i="4"/>
  <c r="Q1993" i="4"/>
  <c r="Q2333" i="4"/>
  <c r="Q2798" i="4"/>
  <c r="Q3253" i="4"/>
  <c r="Q52" i="4"/>
  <c r="Q802" i="4"/>
  <c r="Q812" i="4"/>
  <c r="Q1042" i="4"/>
  <c r="Q1107" i="4"/>
  <c r="Q1802" i="4"/>
  <c r="Q1049" i="4"/>
  <c r="Q929" i="4"/>
  <c r="Q3199" i="4"/>
  <c r="Q3319" i="4"/>
  <c r="Q2138" i="4"/>
  <c r="Q2443" i="4"/>
  <c r="Q2903" i="4"/>
  <c r="Q3083" i="4"/>
  <c r="Q3328" i="4"/>
  <c r="Q3788" i="4"/>
  <c r="Q2012" i="4"/>
  <c r="Q1267" i="4"/>
  <c r="Q207" i="4"/>
  <c r="Q797" i="4"/>
  <c r="Q12" i="4"/>
  <c r="Q1502" i="4"/>
  <c r="Q1547" i="4"/>
  <c r="Q189" i="4"/>
  <c r="Q339" i="4"/>
  <c r="Q1634" i="4"/>
  <c r="Q1859" i="4"/>
  <c r="Q2679" i="4"/>
  <c r="Q1801" i="4"/>
  <c r="Q3311" i="4"/>
  <c r="Q1136" i="4"/>
  <c r="Q3271" i="4"/>
  <c r="Q3681" i="4"/>
  <c r="Q1208" i="4"/>
  <c r="Q78" i="4"/>
  <c r="Q283" i="4"/>
  <c r="Q593" i="4"/>
  <c r="Q1513" i="4"/>
  <c r="Q2758" i="4"/>
  <c r="Q3003" i="4"/>
  <c r="Q3068" i="4"/>
  <c r="Q3198" i="4"/>
  <c r="Q3213" i="4"/>
  <c r="Q3288" i="4"/>
  <c r="Q3473" i="4"/>
  <c r="Q3543" i="4"/>
  <c r="Q3658" i="4"/>
  <c r="Q3773" i="4"/>
  <c r="Q3868" i="4"/>
  <c r="Q3742" i="4"/>
  <c r="Q1047" i="4"/>
  <c r="Q782" i="4"/>
  <c r="Q172" i="4"/>
  <c r="Q767" i="4"/>
  <c r="Q2552" i="4"/>
  <c r="Q3572" i="4"/>
  <c r="Q169" i="4"/>
  <c r="Q1024" i="4"/>
  <c r="Q1324" i="4"/>
  <c r="Q1369" i="4"/>
  <c r="Q2054" i="4"/>
  <c r="Q1923" i="4"/>
  <c r="Q2258" i="4"/>
  <c r="Q2468" i="4"/>
  <c r="Q2628" i="4"/>
  <c r="Q3403" i="4"/>
  <c r="Q527" i="4"/>
  <c r="Q647" i="4"/>
  <c r="Q667" i="4"/>
  <c r="Q962" i="4"/>
  <c r="Q1007" i="4"/>
  <c r="Q1167" i="4"/>
  <c r="Q1372" i="4"/>
  <c r="Q1712" i="4"/>
  <c r="Q1397" i="4"/>
  <c r="Q809" i="4"/>
  <c r="Q784" i="4"/>
  <c r="Q1164" i="4"/>
  <c r="Q1589" i="4"/>
  <c r="Q497" i="4"/>
  <c r="Q1272" i="4"/>
  <c r="Q1622" i="4"/>
  <c r="Q429" i="4"/>
  <c r="Q864" i="4"/>
  <c r="Q9" i="4"/>
  <c r="Q2599" i="4"/>
  <c r="Q3409" i="4"/>
  <c r="Q3464" i="4"/>
  <c r="Q272" i="4"/>
  <c r="Q597" i="4"/>
  <c r="Q1097" i="4"/>
  <c r="Q1542" i="4"/>
  <c r="Q3252" i="4"/>
  <c r="Q239" i="4"/>
  <c r="Q1939" i="4"/>
  <c r="Q1237" i="4"/>
  <c r="Q1332" i="4"/>
  <c r="Q1722" i="4"/>
  <c r="Q1807" i="4"/>
  <c r="Q2047" i="4"/>
  <c r="Q109" i="4"/>
  <c r="Q899" i="4"/>
  <c r="Q1534" i="4"/>
  <c r="Q1664" i="4"/>
  <c r="Q2729" i="4"/>
  <c r="Q2804" i="4"/>
  <c r="Q2393" i="4"/>
  <c r="Q3523" i="4"/>
  <c r="Q3578" i="4"/>
  <c r="Q3497" i="4"/>
  <c r="Q202" i="4"/>
  <c r="Q392" i="4"/>
  <c r="Q622" i="4"/>
  <c r="Q922" i="4"/>
  <c r="Q1002" i="4"/>
  <c r="Q1377" i="4"/>
  <c r="Q1462" i="4"/>
  <c r="Q3517" i="4"/>
  <c r="Q3807" i="4"/>
  <c r="Q1327" i="4"/>
  <c r="Q79" i="4"/>
  <c r="Q814" i="4"/>
  <c r="Q839" i="4"/>
  <c r="Q1429" i="4"/>
  <c r="Q1519" i="4"/>
  <c r="Q2034" i="4"/>
  <c r="Q2124" i="4"/>
  <c r="Q3352" i="4"/>
  <c r="Q3587" i="4"/>
  <c r="Q3822" i="4"/>
  <c r="Q69" i="4"/>
  <c r="Q374" i="4"/>
  <c r="Q1619" i="4"/>
  <c r="Q1814" i="4"/>
  <c r="Q1964" i="4"/>
  <c r="Q3284" i="4"/>
  <c r="Q1874" i="4"/>
  <c r="Q3117" i="4"/>
  <c r="Q624" i="4"/>
  <c r="Q1104" i="4"/>
  <c r="Q1349" i="4"/>
  <c r="Q1379" i="4"/>
  <c r="Q1739" i="4"/>
  <c r="Q2149" i="4"/>
  <c r="Q2634" i="4"/>
  <c r="Q3234" i="4"/>
  <c r="Q3614" i="4"/>
  <c r="Q3542" i="4"/>
  <c r="Q679" i="4"/>
  <c r="Q1824" i="4"/>
  <c r="Q2534" i="4"/>
  <c r="Q2979" i="4"/>
  <c r="Q917" i="4"/>
  <c r="Q957" i="4"/>
  <c r="Q997" i="4"/>
  <c r="Q1037" i="4"/>
  <c r="Q1102" i="4"/>
  <c r="Q1162" i="4"/>
  <c r="Q1252" i="4"/>
  <c r="Q1322" i="4"/>
  <c r="Q1367" i="4"/>
  <c r="Q1412" i="4"/>
  <c r="Q1457" i="4"/>
  <c r="Q1482" i="4"/>
  <c r="Q1537" i="4"/>
  <c r="Q1577" i="4"/>
  <c r="Q1617" i="4"/>
  <c r="Q3287" i="4"/>
  <c r="Q3877" i="4"/>
  <c r="Q164" i="4"/>
  <c r="Q214" i="4"/>
  <c r="Q889" i="4"/>
  <c r="Q2039" i="4"/>
  <c r="Q2129" i="4"/>
  <c r="Q2314" i="4"/>
  <c r="Q734" i="4"/>
  <c r="Q2764" i="4"/>
  <c r="Q2834" i="4"/>
  <c r="Q3259" i="4"/>
  <c r="Q3509" i="4"/>
  <c r="Q1459" i="4"/>
  <c r="Q1784" i="4"/>
  <c r="Q1999" i="4"/>
  <c r="Q2094" i="4"/>
  <c r="Q2909" i="4"/>
  <c r="Q3449" i="4"/>
  <c r="Q3784" i="4"/>
  <c r="Q1854" i="4"/>
  <c r="Q2509" i="4"/>
  <c r="Q744" i="4"/>
  <c r="Q1039" i="4"/>
  <c r="Q1299" i="4"/>
  <c r="Q1439" i="4"/>
  <c r="Q1674" i="4"/>
  <c r="Q1704" i="4"/>
  <c r="Q2199" i="4"/>
  <c r="Q2429" i="4"/>
  <c r="Q2869" i="4"/>
  <c r="Q2954" i="4"/>
  <c r="Q3079" i="4"/>
  <c r="Q3099" i="4"/>
  <c r="Q3329" i="4"/>
  <c r="Q3444" i="4"/>
  <c r="Q3574" i="4"/>
  <c r="Q1339" i="4"/>
  <c r="Q2024" i="4"/>
  <c r="Q2444" i="4"/>
  <c r="Q1599" i="4"/>
  <c r="Q1729" i="4"/>
  <c r="Q1749" i="4"/>
  <c r="Q1889" i="4"/>
  <c r="Q1904" i="4"/>
  <c r="Q3389" i="4"/>
  <c r="Q3589" i="4"/>
  <c r="Q3694" i="4"/>
  <c r="Q3879" i="4"/>
  <c r="Q3159" i="4"/>
  <c r="Q3404" i="4"/>
  <c r="Q3534" i="4"/>
  <c r="Q1980" i="4"/>
  <c r="Q45" i="4"/>
  <c r="Q715" i="4"/>
  <c r="Q725" i="4"/>
  <c r="Q115" i="4"/>
  <c r="Q155" i="4"/>
  <c r="Q190" i="4"/>
  <c r="Q230" i="4"/>
  <c r="Q270" i="4"/>
  <c r="Q295" i="4"/>
  <c r="Q345" i="4"/>
  <c r="Q380" i="4"/>
  <c r="Q420" i="4"/>
  <c r="Q460" i="4"/>
  <c r="Q495" i="4"/>
  <c r="Q535" i="4"/>
  <c r="Q580" i="4"/>
  <c r="Q615" i="4"/>
  <c r="Q655" i="4"/>
  <c r="Q695" i="4"/>
  <c r="Q790" i="4"/>
  <c r="Q840" i="4"/>
  <c r="Q1235" i="4"/>
  <c r="Q10" i="4"/>
  <c r="Q960" i="4"/>
  <c r="Q1000" i="4"/>
  <c r="Q1040" i="4"/>
  <c r="Q1095" i="4"/>
  <c r="Q1165" i="4"/>
  <c r="Q1270" i="4"/>
  <c r="Q1330" i="4"/>
  <c r="Q1370" i="4"/>
  <c r="Q1420" i="4"/>
  <c r="Q1460" i="4"/>
  <c r="Q1500" i="4"/>
  <c r="Q1540" i="4"/>
  <c r="Q1580" i="4"/>
  <c r="Q1620" i="4"/>
  <c r="Q1655" i="4"/>
  <c r="Q1695" i="4"/>
  <c r="Q1730" i="4"/>
  <c r="Q1770" i="4"/>
  <c r="Q1805" i="4"/>
  <c r="Q1845" i="4"/>
  <c r="Q1890" i="4"/>
  <c r="Q1925" i="4"/>
  <c r="Q1965" i="4"/>
  <c r="Q1990" i="4"/>
  <c r="Q2075" i="4"/>
  <c r="Q2115" i="4"/>
  <c r="Q1310" i="4"/>
  <c r="Q2180" i="4"/>
  <c r="Q2225" i="4"/>
  <c r="Q2260" i="4"/>
  <c r="Q2320" i="4"/>
  <c r="Q2295" i="4"/>
  <c r="Q2380" i="4"/>
  <c r="Q2420" i="4"/>
  <c r="Q2460" i="4"/>
  <c r="Q2510" i="4"/>
  <c r="Q2545" i="4"/>
  <c r="Q2585" i="4"/>
  <c r="Q2620" i="4"/>
  <c r="Q2665" i="4"/>
  <c r="Q2695" i="4"/>
  <c r="Q2760" i="4"/>
  <c r="Q3145" i="4"/>
  <c r="Q2005" i="4"/>
  <c r="Q30" i="4"/>
  <c r="Q560" i="4"/>
  <c r="Q2830" i="4"/>
  <c r="Q3010" i="4"/>
  <c r="Q3060" i="4"/>
  <c r="Q3250" i="4"/>
  <c r="Q2635" i="4"/>
  <c r="Q800" i="4"/>
  <c r="Q2855" i="4"/>
  <c r="Q3210" i="4"/>
  <c r="Q3270" i="4"/>
  <c r="Q1870" i="4"/>
  <c r="Q2875" i="4"/>
  <c r="Q3050" i="4"/>
  <c r="Q2770" i="4"/>
  <c r="Q2895" i="4"/>
  <c r="Q3090" i="4"/>
  <c r="Q3170" i="4"/>
  <c r="Q3225" i="4"/>
  <c r="Q3325" i="4"/>
  <c r="Q3130" i="4"/>
  <c r="Q2790" i="4"/>
  <c r="Q2915" i="4"/>
  <c r="Q3185" i="4"/>
  <c r="Q1230" i="4"/>
  <c r="Q3340" i="4"/>
  <c r="Q1861" i="4"/>
  <c r="Q2036" i="4"/>
  <c r="Q2091" i="4"/>
  <c r="Q2156" i="4"/>
  <c r="Q2281" i="4"/>
  <c r="Q3706" i="4"/>
  <c r="Q2731" i="4"/>
  <c r="Q2766" i="4"/>
  <c r="Q3156" i="4"/>
  <c r="Q2301" i="4"/>
  <c r="Q2311" i="4"/>
  <c r="Q2356" i="4"/>
  <c r="Q2681" i="4"/>
  <c r="Q3116" i="4"/>
  <c r="Q2341" i="4"/>
  <c r="Q2641" i="4"/>
  <c r="Q3076" i="4"/>
  <c r="Q2601" i="4"/>
  <c r="Q3036" i="4"/>
  <c r="Q1786" i="4"/>
  <c r="Q1941" i="4"/>
  <c r="Q2026" i="4"/>
  <c r="Q2126" i="4"/>
  <c r="Q2561" i="4"/>
  <c r="Q2951" i="4"/>
  <c r="Q2996" i="4"/>
  <c r="Q2526" i="4"/>
  <c r="Q2911" i="4"/>
  <c r="Q1901" i="4"/>
  <c r="Q1961" i="4"/>
  <c r="Q2071" i="4"/>
  <c r="Q2236" i="4"/>
  <c r="Q2486" i="4"/>
  <c r="Q2871" i="4"/>
  <c r="Q3236" i="4"/>
  <c r="Q2436" i="4"/>
  <c r="Q2826" i="4"/>
  <c r="Q3196" i="4"/>
  <c r="Q308" i="4"/>
  <c r="Q88" i="4"/>
  <c r="Q878" i="4"/>
  <c r="Q1223" i="4"/>
  <c r="Q1078" i="4"/>
  <c r="Q108" i="4"/>
  <c r="Q148" i="4"/>
  <c r="Q188" i="4"/>
  <c r="Q223" i="4"/>
  <c r="Q263" i="4"/>
  <c r="Q573" i="4"/>
  <c r="Q528" i="4"/>
  <c r="Q833" i="4"/>
  <c r="Q1218" i="4"/>
  <c r="Q33" i="4"/>
  <c r="Q2478" i="4"/>
  <c r="Q488" i="4"/>
  <c r="Q1283" i="4"/>
  <c r="Q1053" i="4"/>
  <c r="Q2708" i="4"/>
  <c r="Q138" i="4"/>
  <c r="Q178" i="4"/>
  <c r="Q213" i="4"/>
  <c r="Q253" i="4"/>
  <c r="Q293" i="4"/>
  <c r="Q453" i="4"/>
  <c r="Q768" i="4"/>
  <c r="Q1326" i="4"/>
  <c r="Q1983" i="4"/>
  <c r="Q1073" i="4"/>
  <c r="Q413" i="4"/>
  <c r="Q2473" i="4"/>
  <c r="Q373" i="4"/>
  <c r="Q688" i="4"/>
  <c r="Q338" i="4"/>
  <c r="Q648" i="4"/>
  <c r="Q2558" i="4"/>
  <c r="Q2598" i="4"/>
  <c r="Q2663" i="4"/>
  <c r="Q2713" i="4"/>
  <c r="Q2748" i="4"/>
  <c r="Q2788" i="4"/>
  <c r="Q2853" i="4"/>
  <c r="Q2893" i="4"/>
  <c r="Q3033" i="4"/>
  <c r="Q2193" i="4"/>
  <c r="Q2633" i="4"/>
  <c r="Q2993" i="4"/>
  <c r="Q2678" i="4"/>
  <c r="Q2728" i="4"/>
  <c r="Q2763" i="4"/>
  <c r="Q2803" i="4"/>
  <c r="Q2868" i="4"/>
  <c r="Q2908" i="4"/>
  <c r="Q2948" i="4"/>
  <c r="Q2608" i="4"/>
  <c r="Q2523" i="4"/>
  <c r="Q2583" i="4"/>
  <c r="Q3073" i="4"/>
  <c r="Q3113" i="4"/>
  <c r="Q3153" i="4"/>
  <c r="Q3193" i="4"/>
  <c r="Q3233" i="4"/>
  <c r="Q3278" i="4"/>
  <c r="Q3318" i="4"/>
  <c r="Q3348" i="4"/>
  <c r="Q3383" i="4"/>
  <c r="Q3423" i="4"/>
  <c r="Q3463" i="4"/>
  <c r="Q3528" i="4"/>
  <c r="Q3568" i="4"/>
  <c r="Q3608" i="4"/>
  <c r="Q3653" i="4"/>
  <c r="Q3688" i="4"/>
  <c r="Q3778" i="4"/>
  <c r="Q3818" i="4"/>
  <c r="Q3858" i="4"/>
  <c r="Q22" i="4"/>
  <c r="Q1212" i="4"/>
  <c r="Q3477" i="4"/>
  <c r="Q1257" i="4"/>
  <c r="Q1057" i="4"/>
  <c r="Q57" i="4"/>
  <c r="Q2477" i="4"/>
  <c r="Q72" i="4"/>
  <c r="Q162" i="4"/>
  <c r="Q302" i="4"/>
  <c r="Q317" i="4"/>
  <c r="Q417" i="4"/>
  <c r="Q457" i="4"/>
  <c r="Q492" i="4"/>
  <c r="Q532" i="4"/>
  <c r="Q577" i="4"/>
  <c r="Q612" i="4"/>
  <c r="Q332" i="4"/>
  <c r="Q367" i="4"/>
  <c r="Q432" i="4"/>
  <c r="Q1152" i="4"/>
  <c r="Q507" i="4"/>
  <c r="Q557" i="4"/>
  <c r="Q407" i="4"/>
  <c r="Q447" i="4"/>
  <c r="Q482" i="4"/>
  <c r="Q522" i="4"/>
  <c r="Q567" i="4"/>
  <c r="Q607" i="4"/>
  <c r="Q287" i="4"/>
  <c r="Q2002" i="4"/>
  <c r="Q2062" i="4"/>
  <c r="Q2102" i="4"/>
  <c r="Q2137" i="4"/>
  <c r="Q1992" i="4"/>
  <c r="Q2077" i="4"/>
  <c r="Q2117" i="4"/>
  <c r="Q1312" i="4"/>
  <c r="Q2182" i="4"/>
  <c r="Q1892" i="4"/>
  <c r="Q1912" i="4"/>
  <c r="Q1937" i="4"/>
  <c r="Q1707" i="4"/>
  <c r="Q1782" i="4"/>
  <c r="Q1857" i="4"/>
  <c r="Q3292" i="4"/>
  <c r="Q3527" i="4"/>
  <c r="Q3582" i="4"/>
  <c r="Q3347" i="4"/>
  <c r="Q3462" i="4"/>
  <c r="Q3537" i="4"/>
  <c r="Q3857" i="4"/>
  <c r="Q3322" i="4"/>
  <c r="Q3422" i="4"/>
  <c r="Q3492" i="4"/>
  <c r="Q3817" i="4"/>
  <c r="Q3192" i="4"/>
  <c r="Q3382" i="4"/>
  <c r="Q3452" i="4"/>
  <c r="Q3777" i="4"/>
  <c r="Q59" i="4"/>
  <c r="Q3397" i="4"/>
  <c r="Q3687" i="4"/>
  <c r="Q1259" i="4"/>
  <c r="Q1059" i="4"/>
  <c r="Q3277" i="4"/>
  <c r="Q3547" i="4"/>
  <c r="Q3652" i="4"/>
  <c r="Q3717" i="4"/>
  <c r="Q3479" i="4"/>
  <c r="Q3512" i="4"/>
  <c r="Q3607" i="4"/>
  <c r="Q3662" i="4"/>
  <c r="Q1214" i="4"/>
  <c r="Q3317" i="4"/>
  <c r="Q3567" i="4"/>
  <c r="Q3622" i="4"/>
  <c r="Q24" i="4"/>
  <c r="Q844" i="4"/>
  <c r="Q614" i="4"/>
  <c r="Q819" i="4"/>
  <c r="Q909" i="4"/>
  <c r="Q1149" i="4"/>
  <c r="Q1274" i="4"/>
  <c r="Q659" i="4"/>
  <c r="Q1239" i="4"/>
  <c r="Q949" i="4"/>
  <c r="Q14" i="4"/>
  <c r="Q1169" i="4"/>
  <c r="Q699" i="4"/>
  <c r="Q964" i="4"/>
  <c r="Q1029" i="4"/>
  <c r="Q1004" i="4"/>
  <c r="Q1099" i="4"/>
  <c r="Q794" i="4"/>
  <c r="Q939" i="4"/>
  <c r="Q1044" i="4"/>
  <c r="Q1119" i="4"/>
  <c r="Q1069" i="4"/>
  <c r="Q1249" i="4"/>
  <c r="Q1304" i="4"/>
  <c r="Q1354" i="4"/>
  <c r="Q1394" i="4"/>
  <c r="Q1444" i="4"/>
  <c r="Q1489" i="4"/>
  <c r="Q1524" i="4"/>
  <c r="Q1564" i="4"/>
  <c r="Q1604" i="4"/>
  <c r="Q1644" i="4"/>
  <c r="Q1679" i="4"/>
  <c r="Q1719" i="4"/>
  <c r="Q1754" i="4"/>
  <c r="Q3554" i="4"/>
  <c r="Q1829" i="4"/>
  <c r="Q1869" i="4"/>
  <c r="Q1909" i="4"/>
  <c r="Q1949" i="4"/>
  <c r="Q2044" i="4"/>
  <c r="Q2059" i="4"/>
  <c r="Q2099" i="4"/>
  <c r="Q2134" i="4"/>
  <c r="Q2164" i="4"/>
  <c r="Q2209" i="4"/>
  <c r="Q2244" i="4"/>
  <c r="Q2289" i="4"/>
  <c r="Q2384" i="4"/>
  <c r="Q2514" i="4"/>
  <c r="Q3709" i="4"/>
  <c r="Q2424" i="4"/>
  <c r="Q2529" i="4"/>
  <c r="Q2564" i="4"/>
  <c r="Q2464" i="4"/>
  <c r="Q2554" i="4"/>
  <c r="Q2594" i="4"/>
  <c r="Q2629" i="4"/>
  <c r="Q2674" i="4"/>
  <c r="Q2724" i="4"/>
  <c r="Q2759" i="4"/>
  <c r="Q2799" i="4"/>
  <c r="Q2864" i="4"/>
  <c r="Q2904" i="4"/>
  <c r="Q2944" i="4"/>
  <c r="Q2989" i="4"/>
  <c r="Q3029" i="4"/>
  <c r="Q3069" i="4"/>
  <c r="Q3109" i="4"/>
  <c r="Q3149" i="4"/>
  <c r="Q3189" i="4"/>
  <c r="Q3229" i="4"/>
  <c r="Q3274" i="4"/>
  <c r="Q2639" i="4"/>
  <c r="Q3344" i="4"/>
  <c r="Q3379" i="4"/>
  <c r="Q3419" i="4"/>
  <c r="Q3469" i="4"/>
  <c r="Q3524" i="4"/>
  <c r="Q3649" i="4"/>
  <c r="Q3774" i="4"/>
</calcChain>
</file>

<file path=xl/sharedStrings.xml><?xml version="1.0" encoding="utf-8"?>
<sst xmlns="http://schemas.openxmlformats.org/spreadsheetml/2006/main" count="112270" uniqueCount="1618">
  <si>
    <t>/Demande/CdDemandeCommanditaire</t>
  </si>
  <si>
    <t>/Demande/Commanditaire/CdIntervenant</t>
  </si>
  <si>
    <t>/Demande/Commanditaire/CdIntervenant/#agg</t>
  </si>
  <si>
    <t>/Demande/Commanditaire/CdIntervenant/@schemeAgencyID</t>
  </si>
  <si>
    <t>/Demande/Commemoratif/CdCommemoratif</t>
  </si>
  <si>
    <t>/Demande/Commemoratif/CdCommemoratif/#agg</t>
  </si>
  <si>
    <t>/Demande/Commemoratif/DsCommemoratif</t>
  </si>
  <si>
    <t>/Demande/Commemoratif/LbCommemoratif</t>
  </si>
  <si>
    <t>/Demande/Commemoratif/ValCommemoratif</t>
  </si>
  <si>
    <t>/Demande/Commemoratif/ValCommemoratif/#agg</t>
  </si>
  <si>
    <t>/Demande/ContexteCodification</t>
  </si>
  <si>
    <t>/Demande/ContexteCodification/#agg</t>
  </si>
  <si>
    <t>/Demande/Prelevement/#id</t>
  </si>
  <si>
    <t>/Demande/Prelevement/CdPrelevement</t>
  </si>
  <si>
    <t>/Demande/Prelevement/CdPrelevement/@schemeAgencyID</t>
  </si>
  <si>
    <t>/Demande/Prelevement/CdPrelevement/@schemeAgencyID/#agg</t>
  </si>
  <si>
    <t>/Demande/Prelevement/CommentairesPrel</t>
  </si>
  <si>
    <t>/Demande/Prelevement/DatePrel</t>
  </si>
  <si>
    <t>/Demande/Prelevement/Echantillon/Analyse/AccreAna</t>
  </si>
  <si>
    <t>/Demande/Prelevement/Echantillon/Analyse/AccreAna/#agg</t>
  </si>
  <si>
    <t>/Demande/Prelevement/Echantillon/Analyse/CommentairesAna</t>
  </si>
  <si>
    <t>/Demande/Prelevement/Echantillon/Analyse/ConfirAna</t>
  </si>
  <si>
    <t>/Demande/Prelevement/Echantillon/Analyse/ConfirAna/#agg</t>
  </si>
  <si>
    <t>/Demande/Prelevement/Echantillon/Analyse/DateAna</t>
  </si>
  <si>
    <t>/Demande/Prelevement/Echantillon/Analyse/FractionAnalysee/CdFractionAnalysee</t>
  </si>
  <si>
    <t>/Demande/Prelevement/Echantillon/Analyse/FractionAnalysee/CdFractionAnalysee/#agg</t>
  </si>
  <si>
    <t>/Demande/Prelevement/Echantillon/Analyse/GroupeParametres/CdGroupeParametres</t>
  </si>
  <si>
    <t>/Demande/Prelevement/Echantillon/Analyse/HeureAna</t>
  </si>
  <si>
    <t>/Demande/Prelevement/Echantillon/Analyse/InsituAna</t>
  </si>
  <si>
    <t>/Demande/Prelevement/Echantillon/Analyse/InsituAna/#agg</t>
  </si>
  <si>
    <t>/Demande/Prelevement/Echantillon/Analyse/LDAna</t>
  </si>
  <si>
    <t>/Demande/Prelevement/Echantillon/Analyse/LDAna/#agg</t>
  </si>
  <si>
    <t>/Demande/Prelevement/Echantillon/Analyse/LQAna</t>
  </si>
  <si>
    <t>/Demande/Prelevement/Echantillon/Analyse/LQAna/#agg</t>
  </si>
  <si>
    <t>/Demande/Prelevement/Echantillon/Analyse/MethExtraction/CdMethode</t>
  </si>
  <si>
    <t>/Demande/Prelevement/Echantillon/Analyse/MethExtraction/CdMethode/#agg</t>
  </si>
  <si>
    <t>/Demande/Prelevement/Echantillon/Analyse/Methode/CdMethode</t>
  </si>
  <si>
    <t>/Demande/Prelevement/Echantillon/Analyse/Methode/CdMethode/#agg</t>
  </si>
  <si>
    <t>/Demande/Prelevement/Echantillon/Analyse/Parametre/CdParametre</t>
  </si>
  <si>
    <t>/Demande/Prelevement/Echantillon/Analyse/Parametre/CdParametre/#agg</t>
  </si>
  <si>
    <t>/Demande/Prelevement/Echantillon/Analyse/Parametre/NomParametre</t>
  </si>
  <si>
    <t>/Demande/Prelevement/Echantillon/Analyse/RqAna</t>
  </si>
  <si>
    <t>/Demande/Prelevement/Echantillon/Analyse/RqAna/#agg</t>
  </si>
  <si>
    <t>/Demande/Prelevement/Echantillon/Analyse/RsAna</t>
  </si>
  <si>
    <t>/Demande/Prelevement/Echantillon/Analyse/RsAna/#agg</t>
  </si>
  <si>
    <t>/Demande/Prelevement/Echantillon/Analyse/Solvant/CdParametre</t>
  </si>
  <si>
    <t>/Demande/Prelevement/Echantillon/Analyse/Solvant/CdParametre/#agg</t>
  </si>
  <si>
    <t>/Demande/Prelevement/Echantillon/Analyse/UniteReference/CdUniteReference</t>
  </si>
  <si>
    <t>/Demande/Prelevement/Echantillon/Analyse/UniteReference/CdUniteReference/#agg</t>
  </si>
  <si>
    <t>/Demande/Prelevement/Echantillon/Analyse/UniteReference/SymUniteReference</t>
  </si>
  <si>
    <t>/Demande/Prelevement/Echantillon/CommentairesEchant</t>
  </si>
  <si>
    <t>/Demande/Prelevement/Echantillon/CompletEchant</t>
  </si>
  <si>
    <t>/Demande/Prelevement/Echantillon/CompletEchant/#agg</t>
  </si>
  <si>
    <t>/Demande/Prelevement/Echantillon/DateReceptionEchant</t>
  </si>
  <si>
    <t>/Demande/Prelevement/Echantillon/HeureReceptionEchant</t>
  </si>
  <si>
    <t>/Demande/Prelevement/Echantillon/Laboratoire/CdIntervenant</t>
  </si>
  <si>
    <t>/Demande/Prelevement/Echantillon/Laboratoire/CdIntervenant/#agg</t>
  </si>
  <si>
    <t>/Demande/Prelevement/Echantillon/Laboratoire/CdIntervenant/@schemeAgencyID</t>
  </si>
  <si>
    <t>/Demande/Prelevement/Echantillon/RefEchantillonCommanditaire</t>
  </si>
  <si>
    <t>/Demande/Prelevement/Echantillon/RefEchantillonLabo</t>
  </si>
  <si>
    <t>/Demande/Prelevement/Echantillon/RefEchantillonPrel</t>
  </si>
  <si>
    <t>/Demande/Prelevement/HeurePrel</t>
  </si>
  <si>
    <t>/Demande/Prelevement/NumeroOrdrePrelevement</t>
  </si>
  <si>
    <t>/Demande/Prelevement/NumeroOrdrePrelevement/#agg</t>
  </si>
  <si>
    <t>/Demande/Prelevement/Preleveur/CdIntervenant</t>
  </si>
  <si>
    <t>/Demande/Prelevement/Preleveur/CdIntervenant/#agg</t>
  </si>
  <si>
    <t>/Demande/Prelevement/Preleveur/CdIntervenant/@schemeAgencyID</t>
  </si>
  <si>
    <t>/Demande/Prelevement/StationPrelevement/CdStationPrelevement</t>
  </si>
  <si>
    <t>/Demande/Prelevement/StationPrelevement/CdStationPrelevement/@schemeAgencyID</t>
  </si>
  <si>
    <t>/Demande/Prelevement/StationPrelevement/CdStationPrelevement/@schemeAgencyID/#agg</t>
  </si>
  <si>
    <t>/Demande/Prelevement/Support/CdSupport</t>
  </si>
  <si>
    <t>/Demande/Prelevement/Support/CdSupport/#agg</t>
  </si>
  <si>
    <t>/Demande/Prestataire/CdIntervenant</t>
  </si>
  <si>
    <t>/Demande/Prestataire/CdIntervenant/#agg</t>
  </si>
  <si>
    <t>/Demande/Prestataire/CdIntervenant/@schemeAgencyID</t>
  </si>
  <si>
    <t>/Demande/ReferenceMarche</t>
  </si>
  <si>
    <t>/Demande/TypeDemande</t>
  </si>
  <si>
    <t>/Demande/TypeDemande/#agg</t>
  </si>
  <si>
    <t>/Intervenant/CdIntervenant</t>
  </si>
  <si>
    <t>/Intervenant/CdIntervenant/#agg</t>
  </si>
  <si>
    <t>/Intervenant/CdIntervenant/@schemeAgencyID</t>
  </si>
  <si>
    <t>/Intervenant/NomIntervenant</t>
  </si>
  <si>
    <t>/Scenario/CodeScenario</t>
  </si>
  <si>
    <t>/Scenario/DateCreationFichier</t>
  </si>
  <si>
    <t>/Scenario/Destinataire/CdIntervenant</t>
  </si>
  <si>
    <t>/Scenario/Destinataire/CdIntervenant/#agg</t>
  </si>
  <si>
    <t>/Scenario/Destinataire/CdIntervenant/@schemeAgencyID</t>
  </si>
  <si>
    <t>/Scenario/Destinataire/NomIntervenant</t>
  </si>
  <si>
    <t>/Scenario/Emetteur/CdIntervenant</t>
  </si>
  <si>
    <t>/Scenario/Emetteur/CdIntervenant/#agg</t>
  </si>
  <si>
    <t>/Scenario/Emetteur/CdIntervenant/@schemeAgencyID</t>
  </si>
  <si>
    <t>/Scenario/Emetteur/NomIntervenant</t>
  </si>
  <si>
    <t>/Scenario/NomScenario</t>
  </si>
  <si>
    <t>/Scenario/ReferenceFichierEnvoi</t>
  </si>
  <si>
    <t>/Scenario/VersionScenario</t>
  </si>
  <si>
    <t>/Scenario/VersionScenario/#agg</t>
  </si>
  <si>
    <t>LABO_20160517_103931034</t>
  </si>
  <si>
    <t>SANDRE</t>
  </si>
  <si>
    <t>LABO_DEST</t>
  </si>
  <si>
    <t>Intervenant inconnu</t>
  </si>
  <si>
    <t>SIRET</t>
  </si>
  <si>
    <t>CARSO-LSEHL</t>
  </si>
  <si>
    <t>Echanges informatisés entre laboratoires et commanditaires</t>
  </si>
  <si>
    <t>0-20160517-103931065</t>
  </si>
  <si>
    <t>10:30:00</t>
  </si>
  <si>
    <t>GP5</t>
  </si>
  <si>
    <t>Trichloroéthane-1,1,1</t>
  </si>
  <si>
    <t>µg/L</t>
  </si>
  <si>
    <t>Silicates,Phosphates : stabilisation réalisée au laboratoire dans les 36 heures.DBO5 : stabilisation de l'échantillon par congélation avant analyse. Ajout d'un matériau d'ensemencement.</t>
  </si>
  <si>
    <t>2016517_10393180</t>
  </si>
  <si>
    <t>LSE1606-37145</t>
  </si>
  <si>
    <t>04:26:00</t>
  </si>
  <si>
    <t>04:05:00</t>
  </si>
  <si>
    <t>Tétrachloroéthane-1,1,2,2</t>
  </si>
  <si>
    <t>Trichloroéthane-1,1,2</t>
  </si>
  <si>
    <t>Dichloroéthane-1,1</t>
  </si>
  <si>
    <t>Dichloroéthène-1,1</t>
  </si>
  <si>
    <t>GP4</t>
  </si>
  <si>
    <t>1,2,3,4-Tetrachlorobenzene</t>
  </si>
  <si>
    <t>14:17:00</t>
  </si>
  <si>
    <t>1,2,3,5 tétrachlorobenzène</t>
  </si>
  <si>
    <t>Trichlorobenzène-1,2,3</t>
  </si>
  <si>
    <t>Tetrachlorobenzène-1,2,4,5</t>
  </si>
  <si>
    <t>Trichlorobenzène-1,2,4</t>
  </si>
  <si>
    <t>Dichlorobenzene-1,2</t>
  </si>
  <si>
    <t>Dichloroéthane-1,2</t>
  </si>
  <si>
    <t>Trichlorobenzène-1,3,5</t>
  </si>
  <si>
    <t>Dichlorobenzène-1,3</t>
  </si>
  <si>
    <t>Dichlorobenzène-1,4</t>
  </si>
  <si>
    <t>Chloronitrobenzène-1,2</t>
  </si>
  <si>
    <t>Chloronitrobenzène-1,4</t>
  </si>
  <si>
    <t>Chloronitrobenzène-1,3</t>
  </si>
  <si>
    <t>pentabromodiphényl éther (congénère 85)</t>
  </si>
  <si>
    <t>09:31:00</t>
  </si>
  <si>
    <t>Hexabromodiphényl éther (congénère 138)</t>
  </si>
  <si>
    <t>heptabromodiphényl éther (congénère 183)</t>
  </si>
  <si>
    <t>Tribromodiphényl éther (BDE17)</t>
  </si>
  <si>
    <t>tétrabromodiphényl éther (congénère 47)</t>
  </si>
  <si>
    <t>Pentabromodiphényl éther (congénère 99)</t>
  </si>
  <si>
    <t>Hexabromodiphényl éther (congénère 153)</t>
  </si>
  <si>
    <t>hexabromodiphényl éther (congénère 154)</t>
  </si>
  <si>
    <t>pentabromodiphényl éther (congénère 100)</t>
  </si>
  <si>
    <t>heptabromodiphényl éther (congénère 190)</t>
  </si>
  <si>
    <t>Tétrabromodiphényl éther (congénère 66)</t>
  </si>
  <si>
    <t>Tétrabromodiphényl éther (congénère 71)</t>
  </si>
  <si>
    <t>Dichloronitrobenzène-2,3</t>
  </si>
  <si>
    <t>Tribromodiphenyl ether (BDE28)</t>
  </si>
  <si>
    <t>2,4,5-T</t>
  </si>
  <si>
    <t>11:46:00</t>
  </si>
  <si>
    <t>Trichlorophenol-2,4,5</t>
  </si>
  <si>
    <t>Trichlorophénol-2,4,6</t>
  </si>
  <si>
    <t>2,4-D</t>
  </si>
  <si>
    <t>2,4-DB</t>
  </si>
  <si>
    <t>DDD 24'</t>
  </si>
  <si>
    <t>16:50:00</t>
  </si>
  <si>
    <t>DDE 24'</t>
  </si>
  <si>
    <t>DDT 24'</t>
  </si>
  <si>
    <t>Dichloroaniline-2,4</t>
  </si>
  <si>
    <t>Dichlorophenol-2,4</t>
  </si>
  <si>
    <t>2,4-D isopropyl ester</t>
  </si>
  <si>
    <t>2,4-Dichlorophenoxyacetic acid methyl ester</t>
  </si>
  <si>
    <t>Dichlorprop</t>
  </si>
  <si>
    <t>2,4-MCPA</t>
  </si>
  <si>
    <t>2,4-MCPB</t>
  </si>
  <si>
    <t>Dichloronitrobenzène-2,5</t>
  </si>
  <si>
    <t>2,6-Dichlorobenzamide</t>
  </si>
  <si>
    <t>Chloroaniline-2</t>
  </si>
  <si>
    <t>Chlorophénol-2</t>
  </si>
  <si>
    <t>Chlorotoluène-2</t>
  </si>
  <si>
    <t>Méthyl-2-Fluoranthène</t>
  </si>
  <si>
    <t>01:26:00</t>
  </si>
  <si>
    <t>Méthyl-2-Naphtalène</t>
  </si>
  <si>
    <t>Méthylphénol-2</t>
  </si>
  <si>
    <t>3,4,5-Trimethacarb</t>
  </si>
  <si>
    <t>11:47:00</t>
  </si>
  <si>
    <t>Dichloronitrobenzène-3,4</t>
  </si>
  <si>
    <t>Chloroaniline-3</t>
  </si>
  <si>
    <t>Chlorophénol-3</t>
  </si>
  <si>
    <t>3 chloropropène</t>
  </si>
  <si>
    <t>Chlorotoluène-3</t>
  </si>
  <si>
    <t>DDD 44'</t>
  </si>
  <si>
    <t>DDE 44'</t>
  </si>
  <si>
    <t>DDT 44'</t>
  </si>
  <si>
    <t>Chloro-4 Méthylphénol-3</t>
  </si>
  <si>
    <t>Chloroaniline-4</t>
  </si>
  <si>
    <t>Chlorophénol-4</t>
  </si>
  <si>
    <t>Chlorotoluène-4</t>
  </si>
  <si>
    <t>4-n-nonylphénol</t>
  </si>
  <si>
    <t>p-(n-octyl) phénol</t>
  </si>
  <si>
    <t>4-nonylphenols ramifiés</t>
  </si>
  <si>
    <t>4-tert-Octylphenol</t>
  </si>
  <si>
    <t>Abamectin</t>
  </si>
  <si>
    <t>23:53:00</t>
  </si>
  <si>
    <t>Acénaphtène</t>
  </si>
  <si>
    <t>Acénaphtylène</t>
  </si>
  <si>
    <t>Acéphate</t>
  </si>
  <si>
    <t>Acetamiprid</t>
  </si>
  <si>
    <t>Acétochlore</t>
  </si>
  <si>
    <t>Acibenzolar-S-Methyl</t>
  </si>
  <si>
    <t>Acide monochloroacétique</t>
  </si>
  <si>
    <t>13:22:00</t>
  </si>
  <si>
    <t>acifluorfen</t>
  </si>
  <si>
    <t>Aclonifène</t>
  </si>
  <si>
    <t>Acrinathrine</t>
  </si>
  <si>
    <t>Alachlore</t>
  </si>
  <si>
    <t>Aldicarbe</t>
  </si>
  <si>
    <t>Aldicarbe sulfoné</t>
  </si>
  <si>
    <t>Aldicarbe sulfoxyde</t>
  </si>
  <si>
    <t>Aldrine</t>
  </si>
  <si>
    <t>Depalléthrine</t>
  </si>
  <si>
    <t>Allyxyarbe</t>
  </si>
  <si>
    <t>Alpha-cyperméthrine</t>
  </si>
  <si>
    <t>Amétryne</t>
  </si>
  <si>
    <t>Amidithion</t>
  </si>
  <si>
    <t>Amidosulfuron</t>
  </si>
  <si>
    <t>Aminocarbe</t>
  </si>
  <si>
    <t>Aminotriazole</t>
  </si>
  <si>
    <t>Amiprofos-methyl</t>
  </si>
  <si>
    <t>Amitraze</t>
  </si>
  <si>
    <t>GP1</t>
  </si>
  <si>
    <t>Ammonium</t>
  </si>
  <si>
    <t>mg(NH4)/L</t>
  </si>
  <si>
    <t>17:10:00</t>
  </si>
  <si>
    <t>AMPA</t>
  </si>
  <si>
    <t>Anilofos</t>
  </si>
  <si>
    <t>Anthracène</t>
  </si>
  <si>
    <t>Anthraquinone</t>
  </si>
  <si>
    <t>GP3</t>
  </si>
  <si>
    <t>Antimoine</t>
  </si>
  <si>
    <t>µg(Sb)/L</t>
  </si>
  <si>
    <t>09:21:00</t>
  </si>
  <si>
    <t>Argent</t>
  </si>
  <si>
    <t>µg(Ag)/L</t>
  </si>
  <si>
    <t>Arsenic</t>
  </si>
  <si>
    <t>µg(As)/L</t>
  </si>
  <si>
    <t>asulame</t>
  </si>
  <si>
    <t>Atrazine</t>
  </si>
  <si>
    <t>2-hydroxy atrazine</t>
  </si>
  <si>
    <t>Atrazine déisopropyl</t>
  </si>
  <si>
    <t>Atrazine déisopropyl-2-hydroxy</t>
  </si>
  <si>
    <t>Atrazine déséthyl</t>
  </si>
  <si>
    <t>L'absence du logo Cofrac provient d’un délai de mise en analyse par rapport au prélèvement supérieur aux exigences normatives.</t>
  </si>
  <si>
    <t>Atrazine 2-hydroxy-desethyl</t>
  </si>
  <si>
    <t>Atrazine déisopropyl déséthyl</t>
  </si>
  <si>
    <t>Azaconazole</t>
  </si>
  <si>
    <t>Azamétiphos</t>
  </si>
  <si>
    <t>Azimsulfuron</t>
  </si>
  <si>
    <t>Azinphos éthyl</t>
  </si>
  <si>
    <t>Azinphos méthyl</t>
  </si>
  <si>
    <t>Azote Kjeldahl</t>
  </si>
  <si>
    <t>mg(N)/L</t>
  </si>
  <si>
    <t>08:13:00</t>
  </si>
  <si>
    <t>AZOXYSTROBINE</t>
  </si>
  <si>
    <t>Baryum</t>
  </si>
  <si>
    <t>µg(Ba)/L</t>
  </si>
  <si>
    <t>Heptabromodiphényl éther</t>
  </si>
  <si>
    <t>BDE 77</t>
  </si>
  <si>
    <t>Beflubutamide</t>
  </si>
  <si>
    <t>Benalaxyl</t>
  </si>
  <si>
    <t>Bendiocarbe</t>
  </si>
  <si>
    <t>Benfluraline</t>
  </si>
  <si>
    <t>Benfuracarbe</t>
  </si>
  <si>
    <t>Bénomyl</t>
  </si>
  <si>
    <t>Benoxacor</t>
  </si>
  <si>
    <t>Bensulfuron-methyl</t>
  </si>
  <si>
    <t>Bensulide</t>
  </si>
  <si>
    <t>Bentazone</t>
  </si>
  <si>
    <t>Benthiavalicarb-isopropyl</t>
  </si>
  <si>
    <t>Benthiocarbe</t>
  </si>
  <si>
    <t>Benzène</t>
  </si>
  <si>
    <t>09:54:00</t>
  </si>
  <si>
    <t>Benzo(a)anthracène</t>
  </si>
  <si>
    <t>Benzo(a)pyrène</t>
  </si>
  <si>
    <t>Benzo(b)fluoranthène</t>
  </si>
  <si>
    <t>Benzo(g,h,i)pérylène</t>
  </si>
  <si>
    <t>Benzo(k)fluoranthène</t>
  </si>
  <si>
    <t>Béryllium</t>
  </si>
  <si>
    <t>µg(Be)/L</t>
  </si>
  <si>
    <t>Bifénox</t>
  </si>
  <si>
    <t>Bifenthrine</t>
  </si>
  <si>
    <t>Bioresméthrine</t>
  </si>
  <si>
    <t>Biphényle</t>
  </si>
  <si>
    <t>Di(2-ethylhexyl)phtalate</t>
  </si>
  <si>
    <t>15:46:00</t>
  </si>
  <si>
    <t>Bitertanol</t>
  </si>
  <si>
    <t>Bore</t>
  </si>
  <si>
    <t>µg(B)/L</t>
  </si>
  <si>
    <t>Boscalid</t>
  </si>
  <si>
    <t>Bromacil</t>
  </si>
  <si>
    <t>Bromadiolone</t>
  </si>
  <si>
    <t>Bromophos éthyl</t>
  </si>
  <si>
    <t>Bromophos méthyl</t>
  </si>
  <si>
    <t>Bromopropylate</t>
  </si>
  <si>
    <t>Bromoxynil</t>
  </si>
  <si>
    <t>Bromoxynil octanoate</t>
  </si>
  <si>
    <t>Bromuconazole</t>
  </si>
  <si>
    <t>Bufencarbe</t>
  </si>
  <si>
    <t>Bupirimate</t>
  </si>
  <si>
    <t>Buprofézine</t>
  </si>
  <si>
    <t>Butamifos</t>
  </si>
  <si>
    <t>Butylate</t>
  </si>
  <si>
    <t>Butraline</t>
  </si>
  <si>
    <t>Buturon</t>
  </si>
  <si>
    <t>Cadmium</t>
  </si>
  <si>
    <t>µg(Cd)/L</t>
  </si>
  <si>
    <t>Cadusafos</t>
  </si>
  <si>
    <t>Calcium</t>
  </si>
  <si>
    <t>mg(Ca)/L</t>
  </si>
  <si>
    <t>Captafol</t>
  </si>
  <si>
    <t>Captane</t>
  </si>
  <si>
    <t>Carbaryl</t>
  </si>
  <si>
    <t>Carbendazime</t>
  </si>
  <si>
    <t>Carbétamide</t>
  </si>
  <si>
    <t>Carbofuran</t>
  </si>
  <si>
    <t>3-hydroxy-carbofuran</t>
  </si>
  <si>
    <t>Carbone Organique</t>
  </si>
  <si>
    <t>mg(C)/L</t>
  </si>
  <si>
    <t>08:14:00</t>
  </si>
  <si>
    <t>Carbophénothion</t>
  </si>
  <si>
    <t>Carbosulfan</t>
  </si>
  <si>
    <t>Carboxine</t>
  </si>
  <si>
    <t>Carfentrazone-ethyl</t>
  </si>
  <si>
    <t>Chinométhionate</t>
  </si>
  <si>
    <t>Chlorbromuron</t>
  </si>
  <si>
    <t>Chlorbufame</t>
  </si>
  <si>
    <t>RESULTAT CALCULE</t>
  </si>
  <si>
    <t>Chlordane</t>
  </si>
  <si>
    <t>Chlordane alpha</t>
  </si>
  <si>
    <t>Chlordane gamma</t>
  </si>
  <si>
    <t>Chlordane béta</t>
  </si>
  <si>
    <t>Chlordécone</t>
  </si>
  <si>
    <t>Chlorefenizon</t>
  </si>
  <si>
    <t>Chlorfenvinphos</t>
  </si>
  <si>
    <t>Chlorfluazuron</t>
  </si>
  <si>
    <t>Chloridazone</t>
  </si>
  <si>
    <t>Chlorimuron-ethyl</t>
  </si>
  <si>
    <t>Chlorméphos</t>
  </si>
  <si>
    <t>Chlormequat</t>
  </si>
  <si>
    <t>13:21:00</t>
  </si>
  <si>
    <t>Chloroméquat chlorure</t>
  </si>
  <si>
    <t>Chloroforme</t>
  </si>
  <si>
    <t>Chloronèbe</t>
  </si>
  <si>
    <t>Chlorophacinone</t>
  </si>
  <si>
    <t>Chlorophylle a</t>
  </si>
  <si>
    <t>Chloroprène</t>
  </si>
  <si>
    <t>Chlorothalonil</t>
  </si>
  <si>
    <t>Chlortoluron</t>
  </si>
  <si>
    <t>Chloroxuron</t>
  </si>
  <si>
    <t>Chlorprophame</t>
  </si>
  <si>
    <t>Chlorpyriphos-éthyl</t>
  </si>
  <si>
    <t>Chlorpyriphos-méthyl</t>
  </si>
  <si>
    <t>Chlorsulfuron</t>
  </si>
  <si>
    <t>Chlorthal-diméthyl</t>
  </si>
  <si>
    <t>Chlorthiamide</t>
  </si>
  <si>
    <t>Chlorthiophos</t>
  </si>
  <si>
    <t>Chlorure de vinyle</t>
  </si>
  <si>
    <t>Chlorures</t>
  </si>
  <si>
    <t>mg(Cl)/L</t>
  </si>
  <si>
    <t>Chrome</t>
  </si>
  <si>
    <t>µg(Cr)/L</t>
  </si>
  <si>
    <t>Chrysène</t>
  </si>
  <si>
    <t>cinidon-éthyl</t>
  </si>
  <si>
    <t>Dichloroéthylène-1,2 cis</t>
  </si>
  <si>
    <t>Clethodim</t>
  </si>
  <si>
    <t>Clodinafop-propargyl</t>
  </si>
  <si>
    <t>Clofentézine</t>
  </si>
  <si>
    <t>Clomazone</t>
  </si>
  <si>
    <t>Clopyralide</t>
  </si>
  <si>
    <t>Cloquintocet-mexyl</t>
  </si>
  <si>
    <t>Clothianidine</t>
  </si>
  <si>
    <t>1-(3-chloro-4-methylphenyl)uree</t>
  </si>
  <si>
    <t>Cobalt</t>
  </si>
  <si>
    <t>µg(Co)/L</t>
  </si>
  <si>
    <t>GP2</t>
  </si>
  <si>
    <t>Coliformes</t>
  </si>
  <si>
    <t>NPP/100ml</t>
  </si>
  <si>
    <t>Coumafène</t>
  </si>
  <si>
    <t>Coumaphos</t>
  </si>
  <si>
    <t>Coumatétralyl</t>
  </si>
  <si>
    <t>Crotoxyphos</t>
  </si>
  <si>
    <t>Crufomate</t>
  </si>
  <si>
    <t>Cuivre</t>
  </si>
  <si>
    <t>µg(Cu)/L</t>
  </si>
  <si>
    <t>Cyanazine</t>
  </si>
  <si>
    <t>Cyanofenphos</t>
  </si>
  <si>
    <t>Cyazofamide</t>
  </si>
  <si>
    <t>Cycloate</t>
  </si>
  <si>
    <t>Cycloxydime</t>
  </si>
  <si>
    <t>Cycluron</t>
  </si>
  <si>
    <t>Cyfluthrine</t>
  </si>
  <si>
    <t>Cyhalofop-butyl</t>
  </si>
  <si>
    <t>Cymoxanil</t>
  </si>
  <si>
    <t>Cyperméthrine</t>
  </si>
  <si>
    <t>Cyproconazole</t>
  </si>
  <si>
    <t>Cyprodinil</t>
  </si>
  <si>
    <t>Cyromazine</t>
  </si>
  <si>
    <t>Cythioate</t>
  </si>
  <si>
    <t>Daimuron</t>
  </si>
  <si>
    <t>Dalapon</t>
  </si>
  <si>
    <t>1-(3,4-dichlorophenyl)-3-methyl-uree</t>
  </si>
  <si>
    <t>3,4-dichlorophenyluree</t>
  </si>
  <si>
    <t>DDT (Dichlorodiphényltrichloréthane)</t>
  </si>
  <si>
    <t>Décabromodiphényl éther</t>
  </si>
  <si>
    <t>Deltaméthrine</t>
  </si>
  <si>
    <t>Demande Biochimique en oxygène en 5 jours (D.B.O.5)</t>
  </si>
  <si>
    <t>mg(O2)/L</t>
  </si>
  <si>
    <t>Déméton-O</t>
  </si>
  <si>
    <t>Déméton</t>
  </si>
  <si>
    <t>Déméton-S</t>
  </si>
  <si>
    <t>Demeton-S-Méthyl</t>
  </si>
  <si>
    <t>Demeton-S-methylsulfone</t>
  </si>
  <si>
    <t>Desmediphame</t>
  </si>
  <si>
    <t>Desmétryne</t>
  </si>
  <si>
    <t>Diallate</t>
  </si>
  <si>
    <t>Diazinon</t>
  </si>
  <si>
    <t>Dibenzo(a,h)anthracène</t>
  </si>
  <si>
    <t>Dibutyletain cation</t>
  </si>
  <si>
    <t>23:43:00</t>
  </si>
  <si>
    <t>Dicamba</t>
  </si>
  <si>
    <t>Dichlobenil</t>
  </si>
  <si>
    <t>Dichlorofenthion</t>
  </si>
  <si>
    <t>Dichlofluanide</t>
  </si>
  <si>
    <t>Dichlormide</t>
  </si>
  <si>
    <t>Dichlorométhane</t>
  </si>
  <si>
    <t>Dichlorophène</t>
  </si>
  <si>
    <t>Dichlorprop-P</t>
  </si>
  <si>
    <t>12:04:00</t>
  </si>
  <si>
    <t>Dichlorvos</t>
  </si>
  <si>
    <t>Diclofop-méthyl</t>
  </si>
  <si>
    <t>Dicofol</t>
  </si>
  <si>
    <t>Dicrotophos</t>
  </si>
  <si>
    <t>Dieldrine</t>
  </si>
  <si>
    <t>Diéthofencarbe</t>
  </si>
  <si>
    <t>Difenacoum</t>
  </si>
  <si>
    <t>Difénoconazole</t>
  </si>
  <si>
    <t>Difenoxuron</t>
  </si>
  <si>
    <t>Difethialone</t>
  </si>
  <si>
    <t>Diflubenzuron</t>
  </si>
  <si>
    <t>Diflufenicanil</t>
  </si>
  <si>
    <t>Diméfuron</t>
  </si>
  <si>
    <t>Dimepiperate</t>
  </si>
  <si>
    <t>Dimétachlore</t>
  </si>
  <si>
    <t>Dimethametryn</t>
  </si>
  <si>
    <t>Diméthénamide</t>
  </si>
  <si>
    <t>Diméthoate</t>
  </si>
  <si>
    <t>Diméthomorphe</t>
  </si>
  <si>
    <t>Dimethylvinphos</t>
  </si>
  <si>
    <t>Dimétilan</t>
  </si>
  <si>
    <t>Diniconazole</t>
  </si>
  <si>
    <t>Dinocap</t>
  </si>
  <si>
    <t>Dinosèbe</t>
  </si>
  <si>
    <t>Dinoterbe</t>
  </si>
  <si>
    <t>Dioxacarb</t>
  </si>
  <si>
    <t>Diphenylamine</t>
  </si>
  <si>
    <t>Diquat</t>
  </si>
  <si>
    <t>Disulfoton</t>
  </si>
  <si>
    <t>Ditalimfos</t>
  </si>
  <si>
    <t>Diuron</t>
  </si>
  <si>
    <t>Dinitrocresol</t>
  </si>
  <si>
    <t>Dodine</t>
  </si>
  <si>
    <t>Edifenphos</t>
  </si>
  <si>
    <t>Endosulfan alpha</t>
  </si>
  <si>
    <t>Endosulfan bêta</t>
  </si>
  <si>
    <t>Endosulfan sulfate</t>
  </si>
  <si>
    <t>Endosulfan</t>
  </si>
  <si>
    <t>Endrine</t>
  </si>
  <si>
    <t>Endrine aldehyde</t>
  </si>
  <si>
    <t>Enterocoques</t>
  </si>
  <si>
    <t>Epichlorohydrine</t>
  </si>
  <si>
    <t>EPN</t>
  </si>
  <si>
    <t>Epoxiconazole</t>
  </si>
  <si>
    <t>EPTC</t>
  </si>
  <si>
    <t>Escherichia coli (E. coli)</t>
  </si>
  <si>
    <t>NPP/100mL</t>
  </si>
  <si>
    <t>Esfenvalerate</t>
  </si>
  <si>
    <t>Etain</t>
  </si>
  <si>
    <t>µg(Sn)/L</t>
  </si>
  <si>
    <t>Ethametsulfuron-methyl</t>
  </si>
  <si>
    <t>Ethephon</t>
  </si>
  <si>
    <t>Ethidimuron</t>
  </si>
  <si>
    <t>Ethiofencarbe</t>
  </si>
  <si>
    <t>Ethiofencarbe sulfone</t>
  </si>
  <si>
    <t>Ethiofencarbe sulfoxyde</t>
  </si>
  <si>
    <t>Ethion</t>
  </si>
  <si>
    <t>Ethofumésate</t>
  </si>
  <si>
    <t>Ethoprophos</t>
  </si>
  <si>
    <t>Ethoxysulfuron</t>
  </si>
  <si>
    <t>Ethylbenzène</t>
  </si>
  <si>
    <t>Ethylenethiouree</t>
  </si>
  <si>
    <t>Ethyleneuree</t>
  </si>
  <si>
    <t>Etofenprox</t>
  </si>
  <si>
    <t>Etoxazole</t>
  </si>
  <si>
    <t>Etrimfos</t>
  </si>
  <si>
    <t>Famoxadone</t>
  </si>
  <si>
    <t>Famphur</t>
  </si>
  <si>
    <t>Fénamidone</t>
  </si>
  <si>
    <t>Phénamiphos</t>
  </si>
  <si>
    <t>Fénarimol</t>
  </si>
  <si>
    <t>Fénazaquin</t>
  </si>
  <si>
    <t>Fenbuconazole</t>
  </si>
  <si>
    <t>Fenbutatin oxyde</t>
  </si>
  <si>
    <t>Fenchlorazole-ethyl</t>
  </si>
  <si>
    <t>Fenchlorphos</t>
  </si>
  <si>
    <t>Fenhexamid</t>
  </si>
  <si>
    <t>Fénitrothion</t>
  </si>
  <si>
    <t>Fenobucarb</t>
  </si>
  <si>
    <t>Silvex</t>
  </si>
  <si>
    <t>Fenothiocarbe</t>
  </si>
  <si>
    <t>fénoxaprop-éthyl</t>
  </si>
  <si>
    <t>Fenoxycarbe</t>
  </si>
  <si>
    <t>Fenpropathrine</t>
  </si>
  <si>
    <t>Fenpropidine</t>
  </si>
  <si>
    <t>Fenpropimorphe</t>
  </si>
  <si>
    <t>Fenizon</t>
  </si>
  <si>
    <t>Fenthion</t>
  </si>
  <si>
    <t>Fénuron</t>
  </si>
  <si>
    <t>Fenvalérate</t>
  </si>
  <si>
    <t>Fipronil</t>
  </si>
  <si>
    <t>Flamprop-isopropyl</t>
  </si>
  <si>
    <t>Flamprop-methyl</t>
  </si>
  <si>
    <t>Flazasulfuron</t>
  </si>
  <si>
    <t>Flonicamid</t>
  </si>
  <si>
    <t>Florasulam</t>
  </si>
  <si>
    <t>Fluazifop</t>
  </si>
  <si>
    <t>Fluazifop-butyl</t>
  </si>
  <si>
    <t>Fluazinam</t>
  </si>
  <si>
    <t>Fludioxonil</t>
  </si>
  <si>
    <t>Thiafluamide</t>
  </si>
  <si>
    <t>Flufenoxuron</t>
  </si>
  <si>
    <t>Flumioxazine</t>
  </si>
  <si>
    <t>Fluométuron</t>
  </si>
  <si>
    <t>Fluoranthène</t>
  </si>
  <si>
    <t>Fluorène</t>
  </si>
  <si>
    <t>Flupyrsulfuron methyl sodium</t>
  </si>
  <si>
    <t>Fluquinconazole</t>
  </si>
  <si>
    <t>fluridone</t>
  </si>
  <si>
    <t>Flurochloridone</t>
  </si>
  <si>
    <t>Fluroxypyr</t>
  </si>
  <si>
    <t>Fluroxypyr-meptyl</t>
  </si>
  <si>
    <t>Flurprimidol</t>
  </si>
  <si>
    <t>Flurtamone</t>
  </si>
  <si>
    <t>Flusilazole</t>
  </si>
  <si>
    <t>Flutolanil</t>
  </si>
  <si>
    <t>Flutriafol</t>
  </si>
  <si>
    <t>Folpel</t>
  </si>
  <si>
    <t>Fomesafen</t>
  </si>
  <si>
    <t>Fonofos</t>
  </si>
  <si>
    <t>Foramsulfuron</t>
  </si>
  <si>
    <t>Forchlorfenuron</t>
  </si>
  <si>
    <t>Methanal</t>
  </si>
  <si>
    <t>Formétanate</t>
  </si>
  <si>
    <t>Formothion</t>
  </si>
  <si>
    <t>fosetyl-aluminium</t>
  </si>
  <si>
    <t>Fosthiazate</t>
  </si>
  <si>
    <t>Furalaxyl</t>
  </si>
  <si>
    <t>Furathiocarbe</t>
  </si>
  <si>
    <t>Furilazole</t>
  </si>
  <si>
    <t>Glufosinate</t>
  </si>
  <si>
    <t>Glufosinate-ammonium</t>
  </si>
  <si>
    <t>Glyphosate</t>
  </si>
  <si>
    <t>Halosulfuron-methyl</t>
  </si>
  <si>
    <t>Haloxyfop</t>
  </si>
  <si>
    <t>Haloxyfop-éthoxyéthyl</t>
  </si>
  <si>
    <t>Haloxyfop-P-methyl</t>
  </si>
  <si>
    <t>Hexachlorobenzène</t>
  </si>
  <si>
    <t>Hexachlorocyclohexane alpha</t>
  </si>
  <si>
    <t>Hexachlorocyclohexane bêta</t>
  </si>
  <si>
    <t>Hexachlorocyclohexane delta</t>
  </si>
  <si>
    <t>Hexachlorocyclohexane epsilon</t>
  </si>
  <si>
    <t>Heptachlore</t>
  </si>
  <si>
    <t>Somme Heptachlore époxyde cis/trans</t>
  </si>
  <si>
    <t>Heptachlore époxyde endo trans</t>
  </si>
  <si>
    <t>Heptachlore époxyde exo cis</t>
  </si>
  <si>
    <t>Heptenophos</t>
  </si>
  <si>
    <t>Hexachlorobutadiène</t>
  </si>
  <si>
    <t>Hexaconazole</t>
  </si>
  <si>
    <t>Hexaflumuron</t>
  </si>
  <si>
    <t>Hexazinone</t>
  </si>
  <si>
    <t>Hexythiazox</t>
  </si>
  <si>
    <t>Imazalil</t>
  </si>
  <si>
    <t>Imazaméthabenz</t>
  </si>
  <si>
    <t>Imazaméthabenz-méthyl</t>
  </si>
  <si>
    <t>Imazamox</t>
  </si>
  <si>
    <t>Imazapyr</t>
  </si>
  <si>
    <t>Imazaquine</t>
  </si>
  <si>
    <t>Imibenconazole</t>
  </si>
  <si>
    <t>Imidaclopride</t>
  </si>
  <si>
    <t>Indéno(1,2,3-cd)pyrène</t>
  </si>
  <si>
    <t>Indoxacarbe</t>
  </si>
  <si>
    <t>3-Iodo-2-propynylbutylcarbamate</t>
  </si>
  <si>
    <t>Iodofenphos</t>
  </si>
  <si>
    <t>Iodosulfuron-méthyl</t>
  </si>
  <si>
    <t>Ioxynil</t>
  </si>
  <si>
    <t>Ioxynil methyl ether</t>
  </si>
  <si>
    <t>Desméthylisoproturon</t>
  </si>
  <si>
    <t>Didemethylisoproturon</t>
  </si>
  <si>
    <t>Iprobenfos</t>
  </si>
  <si>
    <t>Iprodione</t>
  </si>
  <si>
    <t>Iprovalicarb</t>
  </si>
  <si>
    <t>isazofos</t>
  </si>
  <si>
    <t>Isodrine</t>
  </si>
  <si>
    <t>Isofenphos</t>
  </si>
  <si>
    <t>Isoprocarb</t>
  </si>
  <si>
    <t>Isopropylbenzène</t>
  </si>
  <si>
    <t>Isoproturon</t>
  </si>
  <si>
    <t>Isoxaben</t>
  </si>
  <si>
    <t>Isoxadifen-éthyle</t>
  </si>
  <si>
    <t>Isoxaflutole</t>
  </si>
  <si>
    <t>Isoxathion</t>
  </si>
  <si>
    <t>Karbutilate</t>
  </si>
  <si>
    <t>KRESOXIM-METHYL</t>
  </si>
  <si>
    <t>Lambda-cyhalothrine</t>
  </si>
  <si>
    <t>Lénacile</t>
  </si>
  <si>
    <t>Hexachlorocyclohexane gamma</t>
  </si>
  <si>
    <t>Linuron</t>
  </si>
  <si>
    <t>Lufénuron</t>
  </si>
  <si>
    <t>Magnésium</t>
  </si>
  <si>
    <t>mg(Mg)/L</t>
  </si>
  <si>
    <t>Malaoxon</t>
  </si>
  <si>
    <t>Malathion</t>
  </si>
  <si>
    <t>Mandipropamid</t>
  </si>
  <si>
    <t>Matières en suspension</t>
  </si>
  <si>
    <t>mg/L</t>
  </si>
  <si>
    <t>MCPA-1-butyl ester</t>
  </si>
  <si>
    <t>MCPA-butoxyethyl ester</t>
  </si>
  <si>
    <t>MCPA-ethyl-ester</t>
  </si>
  <si>
    <t>MCPA-2-ethylhexyl ester</t>
  </si>
  <si>
    <t>MCPA-methyl-ester</t>
  </si>
  <si>
    <t>Mécoprop</t>
  </si>
  <si>
    <t>Mecoprop-2-ethylhexyl ester</t>
  </si>
  <si>
    <t>Mecoprop-1-octyl ester</t>
  </si>
  <si>
    <t>Mecoprop-2-octyl ester</t>
  </si>
  <si>
    <t>Mecoprop-2,4,4-trimethylpentyl ester</t>
  </si>
  <si>
    <t>Mecoprop-2-butoxyethyl ester</t>
  </si>
  <si>
    <t>Mecoprop-methyl ester</t>
  </si>
  <si>
    <t>Mecoprop-n/iso-butyl ester (mélange)</t>
  </si>
  <si>
    <t>Mécoprop-P</t>
  </si>
  <si>
    <t>Mecarbam</t>
  </si>
  <si>
    <t>mefenacet</t>
  </si>
  <si>
    <t>Méfenpyr diethyl</t>
  </si>
  <si>
    <t>Mefluidide</t>
  </si>
  <si>
    <t>Mepanipyrim</t>
  </si>
  <si>
    <t>Mephosfolan</t>
  </si>
  <si>
    <t>mepiquat</t>
  </si>
  <si>
    <t>Mépiquat chlorure</t>
  </si>
  <si>
    <t>Mépronil</t>
  </si>
  <si>
    <t>Mercaptodiméthur</t>
  </si>
  <si>
    <t>Mercure</t>
  </si>
  <si>
    <t>Tributyl phosphorotrithioite</t>
  </si>
  <si>
    <t>Mesosulfuron methyle</t>
  </si>
  <si>
    <t>Mésotrione</t>
  </si>
  <si>
    <t>Métalaxyl</t>
  </si>
  <si>
    <t>Métaldéhyde</t>
  </si>
  <si>
    <t>Métamitrone</t>
  </si>
  <si>
    <t>Métazachlore</t>
  </si>
  <si>
    <t>Metconazole</t>
  </si>
  <si>
    <t>Méthabenzthiazuron</t>
  </si>
  <si>
    <t>Methacrifos</t>
  </si>
  <si>
    <t>Methamidophos</t>
  </si>
  <si>
    <t>Méthidathion</t>
  </si>
  <si>
    <t>Mercaptodiméthur sulfoxyde</t>
  </si>
  <si>
    <t>Méthomyl</t>
  </si>
  <si>
    <t>Méthoxychlore</t>
  </si>
  <si>
    <t>Isothiocyanate de methyle</t>
  </si>
  <si>
    <t>Métobromuron</t>
  </si>
  <si>
    <t>Métolachlore</t>
  </si>
  <si>
    <t>Metolcarb</t>
  </si>
  <si>
    <t>Métosulame</t>
  </si>
  <si>
    <t>Métoxuron</t>
  </si>
  <si>
    <t>Metrafenone</t>
  </si>
  <si>
    <t>Métribuzine</t>
  </si>
  <si>
    <t>Metsulfuron méthyle</t>
  </si>
  <si>
    <t>Mévinphos</t>
  </si>
  <si>
    <t>Mexacarbate</t>
  </si>
  <si>
    <t>Molinate</t>
  </si>
  <si>
    <t>Molybdène</t>
  </si>
  <si>
    <t>µg(Mo)/L</t>
  </si>
  <si>
    <t>Chlorobenzene</t>
  </si>
  <si>
    <t>Monocrotophos</t>
  </si>
  <si>
    <t>Monolinuron</t>
  </si>
  <si>
    <t>Monuron</t>
  </si>
  <si>
    <t>Myclobutanil</t>
  </si>
  <si>
    <t>Naled</t>
  </si>
  <si>
    <t>Naphtalène</t>
  </si>
  <si>
    <t>Napropamide</t>
  </si>
  <si>
    <t>Néburon</t>
  </si>
  <si>
    <t>Nickel</t>
  </si>
  <si>
    <t>µg(Ni)/L</t>
  </si>
  <si>
    <t>Nicosulfuron</t>
  </si>
  <si>
    <t>Nitrates</t>
  </si>
  <si>
    <t>mg(NO3)/L</t>
  </si>
  <si>
    <t>Nitrites</t>
  </si>
  <si>
    <t>mg(NO2)/L</t>
  </si>
  <si>
    <t>Nitrofène</t>
  </si>
  <si>
    <t>NONYLPHENOLS LINEAIRES</t>
  </si>
  <si>
    <t>Norflurazone</t>
  </si>
  <si>
    <t>Desmethylnorflurazon</t>
  </si>
  <si>
    <t>Nuarimol</t>
  </si>
  <si>
    <t>octabromodiphényl éther (congénère 203)</t>
  </si>
  <si>
    <t>Octabromodiphenyl ether (congénère 205)</t>
  </si>
  <si>
    <t>Octylphenol</t>
  </si>
  <si>
    <t>Ofurace</t>
  </si>
  <si>
    <t>Ométhoate</t>
  </si>
  <si>
    <t>Orthophosphates (PO4)</t>
  </si>
  <si>
    <t>mg(PO4)/L</t>
  </si>
  <si>
    <t>Oryzalin</t>
  </si>
  <si>
    <t>Oxadiargyl</t>
  </si>
  <si>
    <t>Oxadiazon</t>
  </si>
  <si>
    <t>Oxadixyl</t>
  </si>
  <si>
    <t>Oxamyl</t>
  </si>
  <si>
    <t>Oxasulfuron</t>
  </si>
  <si>
    <t>Oxydéméton-méthyl</t>
  </si>
  <si>
    <t>OXYFLUORFENE</t>
  </si>
  <si>
    <t>Paclobutrazole</t>
  </si>
  <si>
    <t>Paraoxon</t>
  </si>
  <si>
    <t>Paraquat</t>
  </si>
  <si>
    <t>Parathion éthyl</t>
  </si>
  <si>
    <t>Parathion méthyl</t>
  </si>
  <si>
    <t>C10-C13-CHLOROALCANES</t>
  </si>
  <si>
    <t>15:14:00</t>
  </si>
  <si>
    <t>PCB 101</t>
  </si>
  <si>
    <t>PCB 118</t>
  </si>
  <si>
    <t>PCB 138</t>
  </si>
  <si>
    <t>PCB 153</t>
  </si>
  <si>
    <t>PCB 169</t>
  </si>
  <si>
    <t>PCB 180</t>
  </si>
  <si>
    <t>PCB 28</t>
  </si>
  <si>
    <t>PCB 35</t>
  </si>
  <si>
    <t>PCB 52</t>
  </si>
  <si>
    <t>PCB 77</t>
  </si>
  <si>
    <t>Penconazole</t>
  </si>
  <si>
    <t>Pencycuron</t>
  </si>
  <si>
    <t>Pendiméthaline</t>
  </si>
  <si>
    <t>Penoxsulam</t>
  </si>
  <si>
    <t>Pentachlorobenzene</t>
  </si>
  <si>
    <t>Pentachlorophénol</t>
  </si>
  <si>
    <t>Perméthrine</t>
  </si>
  <si>
    <t>Phénanthrène</t>
  </si>
  <si>
    <t>Phenmédiphame</t>
  </si>
  <si>
    <t>Phenthoate</t>
  </si>
  <si>
    <t>Phéopigments</t>
  </si>
  <si>
    <t>Phorate</t>
  </si>
  <si>
    <t>Phosalone</t>
  </si>
  <si>
    <t>phosmet</t>
  </si>
  <si>
    <t>Phosphamidon</t>
  </si>
  <si>
    <t>Phosphate de tributyle</t>
  </si>
  <si>
    <t>Phosphore total</t>
  </si>
  <si>
    <t>mg(P)/L</t>
  </si>
  <si>
    <t>Phoxime</t>
  </si>
  <si>
    <t>Piclorame</t>
  </si>
  <si>
    <t>Picolinafen</t>
  </si>
  <si>
    <t>Picoxystrobine</t>
  </si>
  <si>
    <t>Pinoxaden</t>
  </si>
  <si>
    <t>Piperonyl butoxyde</t>
  </si>
  <si>
    <t>Piperophos</t>
  </si>
  <si>
    <t>Pirimicarbe</t>
  </si>
  <si>
    <t>Pirimicarbe Desmethyl</t>
  </si>
  <si>
    <t>Pirimicarbe Formamido Desmethyl</t>
  </si>
  <si>
    <t>Plomb</t>
  </si>
  <si>
    <t>µg(Pb)/L</t>
  </si>
  <si>
    <t>Potassium</t>
  </si>
  <si>
    <t>mg(K)/L</t>
  </si>
  <si>
    <t>Pretilachlore</t>
  </si>
  <si>
    <t>Prochloraz</t>
  </si>
  <si>
    <t>Procymidone</t>
  </si>
  <si>
    <t>Profenofos</t>
  </si>
  <si>
    <t>Promécarbe</t>
  </si>
  <si>
    <t>Prométone</t>
  </si>
  <si>
    <t>Prométryne</t>
  </si>
  <si>
    <t>Propachlore</t>
  </si>
  <si>
    <t>Propamocarb</t>
  </si>
  <si>
    <t>Propanil</t>
  </si>
  <si>
    <t>Propaphos</t>
  </si>
  <si>
    <t>propaquizafop</t>
  </si>
  <si>
    <t>Propargite</t>
  </si>
  <si>
    <t>Propazine</t>
  </si>
  <si>
    <t>Propazine 2-hydroxy</t>
  </si>
  <si>
    <t>Propétamphos</t>
  </si>
  <si>
    <t>Prophame</t>
  </si>
  <si>
    <t>Propiconazole</t>
  </si>
  <si>
    <t>Propoxur</t>
  </si>
  <si>
    <t>Propoxycarbazone-sodium</t>
  </si>
  <si>
    <t>Propylene thiouree</t>
  </si>
  <si>
    <t>Propyzamide</t>
  </si>
  <si>
    <t>PROQUINAZID</t>
  </si>
  <si>
    <t>Prosulfocarbe</t>
  </si>
  <si>
    <t>Prosulfuron</t>
  </si>
  <si>
    <t>Prothioconazole</t>
  </si>
  <si>
    <t>Proximpham</t>
  </si>
  <si>
    <t>Pymétrozine</t>
  </si>
  <si>
    <t>Pyraclofos</t>
  </si>
  <si>
    <t>Pyraclostrobine</t>
  </si>
  <si>
    <t>Pyraflufen-ethyl</t>
  </si>
  <si>
    <t>Pyrazophos</t>
  </si>
  <si>
    <t>Pyrazosulfuron-ethyl</t>
  </si>
  <si>
    <t>Pyrazoxyfen</t>
  </si>
  <si>
    <t>Pyrène</t>
  </si>
  <si>
    <t>Pyributicarb</t>
  </si>
  <si>
    <t>Pyridabène</t>
  </si>
  <si>
    <t>Pyridate</t>
  </si>
  <si>
    <t>Pyrifenox</t>
  </si>
  <si>
    <t>Pyriméthanil</t>
  </si>
  <si>
    <t>Pyrimiphos-éthyl</t>
  </si>
  <si>
    <t>Pyrimiphos-méthyl</t>
  </si>
  <si>
    <t>Pyriproxyfène</t>
  </si>
  <si>
    <t>Pyroxsulam</t>
  </si>
  <si>
    <t>Quinalphos</t>
  </si>
  <si>
    <t>Quinmerac</t>
  </si>
  <si>
    <t>Quinoxyfen</t>
  </si>
  <si>
    <t>Quintozène</t>
  </si>
  <si>
    <t>Quizalofop</t>
  </si>
  <si>
    <t>Quizalofop éthyl</t>
  </si>
  <si>
    <t>Rimsulfuron</t>
  </si>
  <si>
    <t>Roténone</t>
  </si>
  <si>
    <t>Sébuthylazine</t>
  </si>
  <si>
    <t>Sebuthylazine 2-hydroxy</t>
  </si>
  <si>
    <t>Sebutylazine desethyl</t>
  </si>
  <si>
    <t>Secbuméton</t>
  </si>
  <si>
    <t>Sélénium</t>
  </si>
  <si>
    <t>µg(Se)/l</t>
  </si>
  <si>
    <t>Séthoxydime</t>
  </si>
  <si>
    <t>Siduron</t>
  </si>
  <si>
    <t>Silice</t>
  </si>
  <si>
    <t>mg(SiO2)/L</t>
  </si>
  <si>
    <t>Silthiopham</t>
  </si>
  <si>
    <t>Simazine</t>
  </si>
  <si>
    <t>Simazine-hydroxy</t>
  </si>
  <si>
    <t>Simétryne</t>
  </si>
  <si>
    <t>S-Métolachlore</t>
  </si>
  <si>
    <t>Sodium</t>
  </si>
  <si>
    <t>mg(Na)/L</t>
  </si>
  <si>
    <t>Dichloroethene-1,2</t>
  </si>
  <si>
    <t>Somme des nonylphénols en position 4</t>
  </si>
  <si>
    <t>Somme des Hexachlorocyclohexanes</t>
  </si>
  <si>
    <t>Octabromodiphényl éther (mélange de congénère)</t>
  </si>
  <si>
    <t>Somme parathion ethyl+methyl</t>
  </si>
  <si>
    <t>Pentabromodiphényl éther technique</t>
  </si>
  <si>
    <t>Somme des metabolites des dithiocarbamates</t>
  </si>
  <si>
    <t>Spinosad</t>
  </si>
  <si>
    <t>Spiroxamine</t>
  </si>
  <si>
    <t>Sulcotrione</t>
  </si>
  <si>
    <t>Sulfates</t>
  </si>
  <si>
    <t>mg(SO4)/L</t>
  </si>
  <si>
    <t>Sulfomethuron-methyl</t>
  </si>
  <si>
    <t>Sulfosulfuron</t>
  </si>
  <si>
    <t>Sulfotep</t>
  </si>
  <si>
    <t>Sulprofos</t>
  </si>
  <si>
    <t>Titre alcalimétrique complet (T.A.C.)</t>
  </si>
  <si>
    <t>°f</t>
  </si>
  <si>
    <t>Fluvalinate-tau</t>
  </si>
  <si>
    <t>Tébuconazole</t>
  </si>
  <si>
    <t>Tébufénozide</t>
  </si>
  <si>
    <t>Tébufenpyrad</t>
  </si>
  <si>
    <t>Tébupirimfos</t>
  </si>
  <si>
    <t>Tébutame</t>
  </si>
  <si>
    <t>Tébuthiuron</t>
  </si>
  <si>
    <t>Tecnazène</t>
  </si>
  <si>
    <t>Téflubenzuron</t>
  </si>
  <si>
    <t>TEFLUTHRINE</t>
  </si>
  <si>
    <t>Tellure</t>
  </si>
  <si>
    <t>µg(Te)/L</t>
  </si>
  <si>
    <t>Tembotrione</t>
  </si>
  <si>
    <t>Téméphos</t>
  </si>
  <si>
    <t>Terbacil</t>
  </si>
  <si>
    <t>Terbucarb</t>
  </si>
  <si>
    <t>Terbuphos</t>
  </si>
  <si>
    <t>Terbuméton</t>
  </si>
  <si>
    <t>Terbumeton désethyl</t>
  </si>
  <si>
    <t>Terbuthylazine</t>
  </si>
  <si>
    <t>Terbuthylazine hydroxy</t>
  </si>
  <si>
    <t>Terbuthylazine désethyl</t>
  </si>
  <si>
    <t>Desethylterbutylazine-2-hydroxy</t>
  </si>
  <si>
    <t>Terbutryne</t>
  </si>
  <si>
    <t>Tétrabutylétain</t>
  </si>
  <si>
    <t>Tétrachloroéthylène</t>
  </si>
  <si>
    <t>Tétrachlorure de carbone</t>
  </si>
  <si>
    <t>Tétrachlorvinphos</t>
  </si>
  <si>
    <t>Tetraconazole</t>
  </si>
  <si>
    <t>Tétradifon</t>
  </si>
  <si>
    <t>Tetrasul</t>
  </si>
  <si>
    <t>Dureté totale</t>
  </si>
  <si>
    <t>Thallium</t>
  </si>
  <si>
    <t>µg(Tl)/L</t>
  </si>
  <si>
    <t>Thiabendazole</t>
  </si>
  <si>
    <t>Thiacloprid</t>
  </si>
  <si>
    <t>Thiamethoxam</t>
  </si>
  <si>
    <t>Thiazafluron</t>
  </si>
  <si>
    <t>Thidiazuron</t>
  </si>
  <si>
    <t>Thifensulfuron méthyl</t>
  </si>
  <si>
    <t>Thiocyclam hydrogen oxalate</t>
  </si>
  <si>
    <t>Thiodicarbe</t>
  </si>
  <si>
    <t>Thiofanox</t>
  </si>
  <si>
    <t>Thiofanox sulfone</t>
  </si>
  <si>
    <t>thiofanox sulfoxyde</t>
  </si>
  <si>
    <t>Thiométon</t>
  </si>
  <si>
    <t>Thionazin</t>
  </si>
  <si>
    <t>Thiophanate-ethyl</t>
  </si>
  <si>
    <t>Thiophanate-méthyl</t>
  </si>
  <si>
    <t>Tiocarbazil</t>
  </si>
  <si>
    <t>Titane</t>
  </si>
  <si>
    <t>µg(Ti)/L</t>
  </si>
  <si>
    <t>Tolclofos-methyl</t>
  </si>
  <si>
    <t>Toluene</t>
  </si>
  <si>
    <t>Tolylfluanide</t>
  </si>
  <si>
    <t>Tralométhrine</t>
  </si>
  <si>
    <t>Dichloroéthylène-1,2 trans</t>
  </si>
  <si>
    <t>Triadiméfone</t>
  </si>
  <si>
    <t>Triadiménol</t>
  </si>
  <si>
    <t>Triallate</t>
  </si>
  <si>
    <t>Triasulfuron</t>
  </si>
  <si>
    <t>Triazamate</t>
  </si>
  <si>
    <t>Triazophos</t>
  </si>
  <si>
    <t>Triazoxide</t>
  </si>
  <si>
    <t>Tribenuron-Methyle</t>
  </si>
  <si>
    <t>Tributyletain cation</t>
  </si>
  <si>
    <t>Trichlorfon</t>
  </si>
  <si>
    <t>Trichloroéthylène</t>
  </si>
  <si>
    <t>Triclopyr</t>
  </si>
  <si>
    <t>Tricyclazole</t>
  </si>
  <si>
    <t>Tridémorphe</t>
  </si>
  <si>
    <t>Trietazine</t>
  </si>
  <si>
    <t>Trietazine 2-hydroxy</t>
  </si>
  <si>
    <t>Trietazine desethyl</t>
  </si>
  <si>
    <t>Trifloxystrobine</t>
  </si>
  <si>
    <t>Triflumuron</t>
  </si>
  <si>
    <t>Trifluraline</t>
  </si>
  <si>
    <t>Triflusulfuron-methyl</t>
  </si>
  <si>
    <t>Triforine</t>
  </si>
  <si>
    <t>Trinexapac-ethyl</t>
  </si>
  <si>
    <t>Triphénylétain cation</t>
  </si>
  <si>
    <t>Triticonazole</t>
  </si>
  <si>
    <t>Uniconazole</t>
  </si>
  <si>
    <t>Uranium</t>
  </si>
  <si>
    <t>µg(U)/L</t>
  </si>
  <si>
    <t>Vamidothion</t>
  </si>
  <si>
    <t>Vanadium</t>
  </si>
  <si>
    <t>µg(V)/L</t>
  </si>
  <si>
    <t>Vinclozoline</t>
  </si>
  <si>
    <t>Xylène-méta</t>
  </si>
  <si>
    <t>Xylène-ortho</t>
  </si>
  <si>
    <t>Xylène-para</t>
  </si>
  <si>
    <t>Zinc</t>
  </si>
  <si>
    <t>µg(Zn)/L</t>
  </si>
  <si>
    <t>Zoxamide</t>
  </si>
  <si>
    <t>Diethylamine</t>
  </si>
  <si>
    <t>11:57:00</t>
  </si>
  <si>
    <t>Diméthylamine</t>
  </si>
  <si>
    <t>0-20160517-103932126</t>
  </si>
  <si>
    <t>12:30:00</t>
  </si>
  <si>
    <t>Silicates,Phosphates : stabilisation réalisée au laboratoire dans les 36 heures.Molécule positive en LC-MS-MS pour 2 identificateurs (Directive 96,23 CE) : GLYPHOSATEDBO5 : stabilisation de l'échantillon par congélation avant analyse. Ajout d'un matériau d'ensemencement.Molécule positive en LC-MS-MS pour 2 identificateurs (Directive 96,23 CE) : Fluometuron</t>
  </si>
  <si>
    <t>2016517_103932141</t>
  </si>
  <si>
    <t>LSE1606-37170</t>
  </si>
  <si>
    <t>04:48:00</t>
  </si>
  <si>
    <t>04:35:00</t>
  </si>
  <si>
    <t>15:53:00</t>
  </si>
  <si>
    <t>10:44:00</t>
  </si>
  <si>
    <t>04:47:00</t>
  </si>
  <si>
    <t>23:05:00</t>
  </si>
  <si>
    <t>L’absence du logo Cofrac provient d’un délai de mise en analyse par rapport au prélèvement supérieur aux exigences normatives
Résultat rendu avec une autre technique d'analyse ou d'extraction
-</t>
  </si>
  <si>
    <t>13:46:00</t>
  </si>
  <si>
    <t>14:23:00</t>
  </si>
  <si>
    <t>0-20160517-103932141</t>
  </si>
  <si>
    <t>Remarque préleveur : 3 flacons thiosulfate échangés avec station aval Arrias</t>
  </si>
  <si>
    <t>06REJ011</t>
  </si>
  <si>
    <t>14:00:00</t>
  </si>
  <si>
    <t>Silicates,Phosphates : stabilisation réalisée au laboratoire dans les 36 heures.Molécule positive en LC-MS-MS pour 2 identificateurs (Directive 96,23 CE) : FluometuronMolécule positive en LC-MS-MS pour 2 identificateurs (Directive 96,23 CE) : AMINOTRIAZOLEMolécule positive en LC-MS-MS pour 2 identificateurs (Directive 96,23 CE) : MCPPTaux d’ionisation modifié par la présence d’interférent(s) : M_ET055DBO5 : stabilisation de l'échantillon par congélation avant analyse. Ajout d'un matériau d'ensemencement et d'un agent anti-nitrification. Méthode par dilution.GC,MS : L’absence du logo Cofrac provient d’un délai de mise en analyse, suite à stabilisation, supérieur aux exigences internes de CARSO-LSEHL.</t>
  </si>
  <si>
    <t>2016517_103932157</t>
  </si>
  <si>
    <t>LSE1606-37147</t>
  </si>
  <si>
    <t>21:11:00</t>
  </si>
  <si>
    <t>Effet matrice nécessitant une réhausse de LQ.</t>
  </si>
  <si>
    <t>08:17:00</t>
  </si>
  <si>
    <t>23:46:00</t>
  </si>
  <si>
    <t>LQ MODIFIEE
Effet matrice nécessitant une réhausse de LQ.</t>
  </si>
  <si>
    <t>Résultat rendu avec une autre technique d'analyse ou d'extraction
-</t>
  </si>
  <si>
    <t>15:15:00</t>
  </si>
  <si>
    <t>10:25:00</t>
  </si>
  <si>
    <t>0-20160517-103932157</t>
  </si>
  <si>
    <t>14:30:00</t>
  </si>
  <si>
    <t>Silicates,Phosphates : stabilisation réalisée au laboratoire dans les 36 heures.Molécule positive en LC-MS-MS pour 2 identificateurs (Directive 96,23 CE) : DALAPONMolécule positive en LC-MS-MS pour 2 identificateurs (Directive 96,23 CE) : GLYPHOSATETaux d’ionisation  modifié par la présence d’interférent M_ET116DBO5 : stabilisation de l'échantillon par congélation avant analyse. Ajout d'un matériau d'ensemencement.Molécule positive en LC-MS-MS pour 2 identificateurs (Directive 96,23 CE) : 24D</t>
  </si>
  <si>
    <t>2016517_103932172</t>
  </si>
  <si>
    <t>LSE1606-37149</t>
  </si>
  <si>
    <t>05:00:00</t>
  </si>
  <si>
    <t>0-20160517-103932172</t>
  </si>
  <si>
    <t>Remarque préleveur : 3 flacons thiosulfates échangés avec la station rejet plateforme chimique</t>
  </si>
  <si>
    <t>15:30:00</t>
  </si>
  <si>
    <t>Silicates,Phosphates : stabilisation réalisée au laboratoire dans les 36 heures.Molécule positive en LC-MS-MS pour 2 identificateurs (Directive 96,23 CE) : GLYPHOSATENitrites : le résultat est rendu sur dilution.DBO5 : stabilisation de l'échantillon par congélation avant analyse. Ajout d'un matériau d'ensemencement.Taux d’ionisation modifié par la présence d’interférent(s) : M_ET130Molécule positive en LC-MS-MS pour 2 identificateurs (Directive 96,23 CE) : FluometuronMolécule positive en LC-MS-MS pour 2 identificateurs (Directive 96,23 CE) : MCPPGC,MS : L’absence du logo Cofrac provient d’un délai de mise en analyse, suite à stabilisation, supérieur aux exigences internes de CARSO-LSEHL.</t>
  </si>
  <si>
    <t>2016517_103932188</t>
  </si>
  <si>
    <t>LSE1606-37150</t>
  </si>
  <si>
    <t>08:22:00</t>
  </si>
  <si>
    <t>Taux d’ionisation modifié par la présence d’interférent(s): M_ET130</t>
  </si>
  <si>
    <t>AQUASCOP</t>
  </si>
  <si>
    <t>Code support</t>
  </si>
  <si>
    <t>Code fraction analysée</t>
  </si>
  <si>
    <t>Code paramètre</t>
  </si>
  <si>
    <t>Groupe de paramètres</t>
  </si>
  <si>
    <t>Code provisoire AERMC</t>
  </si>
  <si>
    <t>Code étude station</t>
  </si>
  <si>
    <t>Ordre amont-aval</t>
  </si>
  <si>
    <t>Débit en l/s</t>
  </si>
  <si>
    <t>06REJ005</t>
  </si>
  <si>
    <t>06REJ007</t>
  </si>
  <si>
    <t>06REJ009</t>
  </si>
  <si>
    <t>06REJ013</t>
  </si>
  <si>
    <t>06REJ016</t>
  </si>
  <si>
    <t>GP4-GP5</t>
  </si>
  <si>
    <t>GP6TC2</t>
  </si>
  <si>
    <t>Paramètre CCTP
listes CERPE et DCE</t>
  </si>
  <si>
    <t>Nom du paramètre</t>
  </si>
  <si>
    <t>commentaires Sylvie</t>
  </si>
  <si>
    <t>Code SANDRE
du paramètre</t>
  </si>
  <si>
    <t>Tableau 1
DCE</t>
  </si>
  <si>
    <t>Tableau 2
DCE</t>
  </si>
  <si>
    <t>Tableau 3
DCE</t>
  </si>
  <si>
    <t>Liste
CERPE</t>
  </si>
  <si>
    <t>Liste
CERPE
optionnelle</t>
  </si>
  <si>
    <t>Limite de quantification eau (µg/l)
CARSO négociation</t>
  </si>
  <si>
    <t>Limite de détection eau
CARSO négociation</t>
  </si>
  <si>
    <t>Incertidude de mesure eau
CARSO négociation</t>
  </si>
  <si>
    <t>Libellé Echantillon Type
CARSO analyse eau</t>
  </si>
  <si>
    <t>Matrice
CARSO analyse eau</t>
  </si>
  <si>
    <t>Libellé Paramètre
CARSO analyse eau</t>
  </si>
  <si>
    <t>Code Paramètre
CARSO analyse eau</t>
  </si>
  <si>
    <t>Synonyme Paramètre
CARSO analyse eau</t>
  </si>
  <si>
    <t>Limite de quantification séd.
CARSO négociation</t>
  </si>
  <si>
    <t>Limite de détection séd.
CARSO négociation</t>
  </si>
  <si>
    <t>Unité séd.</t>
  </si>
  <si>
    <t>Incertidude de mesure séd.
CARSO négociation</t>
  </si>
  <si>
    <t>Libellé Echantillon Type
CARSO analyse séd.</t>
  </si>
  <si>
    <t>Matrice
CARSO analyse séd.</t>
  </si>
  <si>
    <t>Libellé Paramètre
CARSO analyse séd.</t>
  </si>
  <si>
    <t>Code Paramètre
CARSO analyse séd.</t>
  </si>
  <si>
    <t>Synonyme Paramètre
CARSO analyse séd.</t>
  </si>
  <si>
    <t>Libellé Echantillon Type
CARSO analyse
eau interstitielle</t>
  </si>
  <si>
    <t>Matrice
CARSO analyse
eau interstitielle</t>
  </si>
  <si>
    <t>Libellé Paramètre
CARSO analyse
eau interstitielle</t>
  </si>
  <si>
    <t>Code Paramètre
CARSO analyse
eau interstitielle</t>
  </si>
  <si>
    <t>Synonyme Paramètre
CARSO analyse
eau interstitielle</t>
  </si>
  <si>
    <t>Libellé Echantillon Type
CARSO analyse
bryophytes</t>
  </si>
  <si>
    <t>Matrice
CARSO analyse
eau bryophytes</t>
  </si>
  <si>
    <t>Libellé Paramètre
CARSO analyse
eau bryophytes</t>
  </si>
  <si>
    <t>Code Paramètre
CARSO analyse
eau bryophytes</t>
  </si>
  <si>
    <t>Synonyme Paramètre
CARSO analyse
eau bryophytes</t>
  </si>
  <si>
    <t>NQE-MA 2015
Eaux de surfaces intérieures</t>
  </si>
  <si>
    <t>NQE-CMA 2015
Eaux de surfaces intérieures</t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</si>
  <si>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destinée à la production d'eau potable</t>
    </r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</si>
  <si>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non destinée à la production d'eau potable</t>
    </r>
  </si>
  <si>
    <r>
      <t>MAC-EQS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</t>
    </r>
  </si>
  <si>
    <t>Minimum
des normes
µg/l</t>
  </si>
  <si>
    <t>NQE MA à modifier / rapport intermédaire année 1</t>
  </si>
  <si>
    <t>Minimum devant être changé dans le rapport final</t>
  </si>
  <si>
    <t>tributylétain tributylétain-cation</t>
  </si>
  <si>
    <t xml:space="preserve"> tributylétain-cation</t>
  </si>
  <si>
    <t>x</t>
  </si>
  <si>
    <t>50% à la LQ</t>
  </si>
  <si>
    <t>EP</t>
  </si>
  <si>
    <t>Tributylétain cation</t>
  </si>
  <si>
    <t>SNTBT</t>
  </si>
  <si>
    <t>µg/kg</t>
  </si>
  <si>
    <t>GP10</t>
  </si>
  <si>
    <t>SED</t>
  </si>
  <si>
    <t>Tributylétain</t>
  </si>
  <si>
    <t>1,1,2,2-Tétrachloroéthane</t>
  </si>
  <si>
    <t>0.50</t>
  </si>
  <si>
    <t>0.20</t>
  </si>
  <si>
    <t>1,1,2,2-tétrachloroéthane</t>
  </si>
  <si>
    <t>1122TCLET</t>
  </si>
  <si>
    <t>0.010</t>
  </si>
  <si>
    <t>0.003</t>
  </si>
  <si>
    <t>mg/kg</t>
  </si>
  <si>
    <t>1,1,2-Trichloroéthane</t>
  </si>
  <si>
    <t>1,1,2-trichloroéthane</t>
  </si>
  <si>
    <t>112TCLET</t>
  </si>
  <si>
    <t>1,1-Dichloroéthylène</t>
  </si>
  <si>
    <t>1,1-dichloroéthylène</t>
  </si>
  <si>
    <t>11DCLETHY</t>
  </si>
  <si>
    <t>1,2 Dichloroéthane</t>
  </si>
  <si>
    <t>1,2-dichloroéthane</t>
  </si>
  <si>
    <t>12DCLET</t>
  </si>
  <si>
    <t>0.050</t>
  </si>
  <si>
    <t>0.020</t>
  </si>
  <si>
    <t>sans objet</t>
  </si>
  <si>
    <t>1,2,4,5-Tétrachlorobenzène</t>
  </si>
  <si>
    <t>0.1</t>
  </si>
  <si>
    <t>0.03</t>
  </si>
  <si>
    <t>GP4
GP5</t>
  </si>
  <si>
    <t>1,2,4,5-tétrachlorobenzène</t>
  </si>
  <si>
    <t>1245TCLBENZ</t>
  </si>
  <si>
    <t>Non calculée</t>
  </si>
  <si>
    <t>1,2-Dichloroéthylène</t>
  </si>
  <si>
    <t>Somme des 1,2-dichloroéthylène</t>
  </si>
  <si>
    <t>S12DCLETHY</t>
  </si>
  <si>
    <t>Données insuffi</t>
  </si>
  <si>
    <t>1-Chloro-2-nitrobenzène</t>
  </si>
  <si>
    <t>0.007</t>
  </si>
  <si>
    <t>1-chloro 2-nitrobenzène</t>
  </si>
  <si>
    <t>1CL2NBENZ</t>
  </si>
  <si>
    <t>1-chloro, 2-nitrobenzène</t>
  </si>
  <si>
    <t/>
  </si>
  <si>
    <t>1-Chloro-3-nitrobenzène</t>
  </si>
  <si>
    <t>1-chloro 3-nitrobenzène</t>
  </si>
  <si>
    <t>1CL3NBENZ</t>
  </si>
  <si>
    <t>1-chloro, 3-nitrobenzène</t>
  </si>
  <si>
    <t>1-Chloro-4-nitrobenzène</t>
  </si>
  <si>
    <t>1-chloro 4-nitrobenzène</t>
  </si>
  <si>
    <t>1CL4NBENZ</t>
  </si>
  <si>
    <t>1-chloro, 4-nitrobenzène</t>
  </si>
  <si>
    <t>2 4 5 T</t>
  </si>
  <si>
    <t>245T</t>
  </si>
  <si>
    <t>GP9</t>
  </si>
  <si>
    <t>2,3-dichloro nitrobenzène</t>
  </si>
  <si>
    <t>23DCLNBENZ</t>
  </si>
  <si>
    <t>2,3-dichloronitrobenzène</t>
  </si>
  <si>
    <t>2,4 MCPA</t>
  </si>
  <si>
    <t>24MCPA</t>
  </si>
  <si>
    <t>Supprimer VGE</t>
  </si>
  <si>
    <t>2,4-D (dont sels de 2,4-D et esters de 2,4-D)</t>
  </si>
  <si>
    <t>24D</t>
  </si>
  <si>
    <t>2,5-dichloro nitrobenzène</t>
  </si>
  <si>
    <t>25DCLNBENZ</t>
  </si>
  <si>
    <t>2,5-dichloronitrobenzène</t>
  </si>
  <si>
    <t>2-Chloroaniline</t>
  </si>
  <si>
    <t>0.10</t>
  </si>
  <si>
    <t>2-chloroaniline</t>
  </si>
  <si>
    <t>2CLAN</t>
  </si>
  <si>
    <t>2-Chlorophénol</t>
  </si>
  <si>
    <t>0.05</t>
  </si>
  <si>
    <t>0.02</t>
  </si>
  <si>
    <t>2-chlorophénol</t>
  </si>
  <si>
    <t>2CLPHE</t>
  </si>
  <si>
    <t>2-Chlorotoluène</t>
  </si>
  <si>
    <t>2-chlorotoluène</t>
  </si>
  <si>
    <t>2CLTOL</t>
  </si>
  <si>
    <t>3,4-dichloro nitrobenzène</t>
  </si>
  <si>
    <t>34DCLNBENZ</t>
  </si>
  <si>
    <t>3,4-dichloronitrobenzène</t>
  </si>
  <si>
    <t>3-Chloroaniline</t>
  </si>
  <si>
    <t>3-chloroaniline</t>
  </si>
  <si>
    <t>3CLAN</t>
  </si>
  <si>
    <t>3-Chlorophénol</t>
  </si>
  <si>
    <t>3-chlorophénol</t>
  </si>
  <si>
    <t>3CLPHE</t>
  </si>
  <si>
    <t>3-Chlorotoluène</t>
  </si>
  <si>
    <t>3-chlorotoluène</t>
  </si>
  <si>
    <t>3CLTOL</t>
  </si>
  <si>
    <t>4-Chloro-3-méthylphénol</t>
  </si>
  <si>
    <t>4-chloro, 3-méthyl phénol</t>
  </si>
  <si>
    <t>4CL3MEPHE</t>
  </si>
  <si>
    <t>4-chloro, 3-méthylphénol</t>
  </si>
  <si>
    <t>4-Chloroaniline</t>
  </si>
  <si>
    <t>4-chloroaniline</t>
  </si>
  <si>
    <t>4CLAN</t>
  </si>
  <si>
    <t>4-Chlorophénol</t>
  </si>
  <si>
    <t>4-chlorophénol</t>
  </si>
  <si>
    <t>4CLPHE</t>
  </si>
  <si>
    <t>4-Chlorotoluène</t>
  </si>
  <si>
    <t>4-chlorotoluène</t>
  </si>
  <si>
    <t>4CLTOL</t>
  </si>
  <si>
    <t>4-nonylphénols ramifiés</t>
  </si>
  <si>
    <t>4-n-nonylphénol (nonyl. linéaire) para-nonylphénols</t>
  </si>
  <si>
    <t>4-nonylphénol</t>
  </si>
  <si>
    <t>4NONPHE</t>
  </si>
  <si>
    <t>0.005</t>
  </si>
  <si>
    <t>0.0017</t>
  </si>
  <si>
    <t>Acetochlore</t>
  </si>
  <si>
    <t>ACETOCHL</t>
  </si>
  <si>
    <t>Acide chloroacétique</t>
  </si>
  <si>
    <t>0.07</t>
  </si>
  <si>
    <t>ACMCA</t>
  </si>
  <si>
    <t>Acide monochloroactétique</t>
  </si>
  <si>
    <t>ng/l</t>
  </si>
  <si>
    <t>ACMCA-EINT</t>
  </si>
  <si>
    <t>Acide monochloroacétique sur eau interstitielle</t>
  </si>
  <si>
    <t>Aclonifen</t>
  </si>
  <si>
    <t>ACLONIFEN</t>
  </si>
  <si>
    <t>ALACHLORE</t>
  </si>
  <si>
    <t>Aminotriazole (Amitrole)</t>
  </si>
  <si>
    <t>AMINOTRIAZ</t>
  </si>
  <si>
    <t>AMINOTRIAZ-EINT</t>
  </si>
  <si>
    <t>Aminotriazole sur eau interstitielle</t>
  </si>
  <si>
    <t>AMPA-EINT</t>
  </si>
  <si>
    <t>AMPA sur eau intersitielle</t>
  </si>
  <si>
    <t>AMPA sur eau interstitielle</t>
  </si>
  <si>
    <t>ANTHRACENE</t>
  </si>
  <si>
    <t>Antimoine dissous</t>
  </si>
  <si>
    <t>SB</t>
  </si>
  <si>
    <t>GP8</t>
  </si>
  <si>
    <t>SBTOT</t>
  </si>
  <si>
    <t>Antimoine total</t>
  </si>
  <si>
    <t>GP12</t>
  </si>
  <si>
    <t>VEG</t>
  </si>
  <si>
    <t>Argent dissous</t>
  </si>
  <si>
    <t>AG</t>
  </si>
  <si>
    <t>5.0</t>
  </si>
  <si>
    <t>2.0</t>
  </si>
  <si>
    <t>AGTOT</t>
  </si>
  <si>
    <t>Argent total</t>
  </si>
  <si>
    <t>Arsenic et composés minéraux</t>
  </si>
  <si>
    <t>Arsenic et composés</t>
  </si>
  <si>
    <t>Arsenic dissous</t>
  </si>
  <si>
    <t>AS</t>
  </si>
  <si>
    <t>2.5</t>
  </si>
  <si>
    <t>ASTOT</t>
  </si>
  <si>
    <t>Arsenic total</t>
  </si>
  <si>
    <t>ATRAZINE</t>
  </si>
  <si>
    <t>Azoxystrobine</t>
  </si>
  <si>
    <t>AZOXYSTRO</t>
  </si>
  <si>
    <t>Supprimer VGE et MAC</t>
  </si>
  <si>
    <t>Baryum dissous</t>
  </si>
  <si>
    <t>BA</t>
  </si>
  <si>
    <t>BATOT</t>
  </si>
  <si>
    <t>Baryum total</t>
  </si>
  <si>
    <t>BENTAZONE</t>
  </si>
  <si>
    <t>0.5</t>
  </si>
  <si>
    <t>0.2</t>
  </si>
  <si>
    <t>BNZ</t>
  </si>
  <si>
    <t>Benzo (a)Pyrène</t>
  </si>
  <si>
    <t>Benzo (a) pyrène</t>
  </si>
  <si>
    <t>BENZAPYR</t>
  </si>
  <si>
    <t xml:space="preserve"> Benzo (b)Fluoranthène </t>
  </si>
  <si>
    <t>Benzo (b) fluoranthène</t>
  </si>
  <si>
    <t>BNZBFLUO</t>
  </si>
  <si>
    <t xml:space="preserve">Benzo(g, h, i)Pérylène </t>
  </si>
  <si>
    <t>Benzo (g,h,i) pérylène</t>
  </si>
  <si>
    <t>BNZGHI</t>
  </si>
  <si>
    <t>Benzo (ghi) pérylène</t>
  </si>
  <si>
    <t>Benzo(k)Fluoranthène</t>
  </si>
  <si>
    <t>Benzo (k) fluoranthène</t>
  </si>
  <si>
    <t>BNZKFLUO</t>
  </si>
  <si>
    <t>Béryllium dissous</t>
  </si>
  <si>
    <t>BE</t>
  </si>
  <si>
    <t>1.0</t>
  </si>
  <si>
    <t>BETOT</t>
  </si>
  <si>
    <t>Béryllium total</t>
  </si>
  <si>
    <t>Bifenox</t>
  </si>
  <si>
    <t>BIFENOX</t>
  </si>
  <si>
    <t>BIFENTHR</t>
  </si>
  <si>
    <t>Bore dissous</t>
  </si>
  <si>
    <t>B</t>
  </si>
  <si>
    <t>BTOT</t>
  </si>
  <si>
    <t>Bore total</t>
  </si>
  <si>
    <t>Bromacile</t>
  </si>
  <si>
    <t>BROMACIL</t>
  </si>
  <si>
    <t>Bromoxinyl</t>
  </si>
  <si>
    <t>BROMOXYNIL</t>
  </si>
  <si>
    <t xml:space="preserve">   </t>
  </si>
  <si>
    <t>Bromoxinyl octanoate</t>
  </si>
  <si>
    <t>Bromoxynil-octanoate</t>
  </si>
  <si>
    <t>BROMOXY-OCT</t>
  </si>
  <si>
    <t>non calculée</t>
  </si>
  <si>
    <t>C10-13 Chloroalcanes</t>
  </si>
  <si>
    <t>C10-13 chloroalcanes</t>
  </si>
  <si>
    <t>C1013CLALC</t>
  </si>
  <si>
    <t>PCA à chaine courte C10-C13</t>
  </si>
  <si>
    <t>C10-C13 chloroalcanes à 55% de chlore</t>
  </si>
  <si>
    <t>Cadmium dissous</t>
  </si>
  <si>
    <t>CD</t>
  </si>
  <si>
    <t>CDTOT</t>
  </si>
  <si>
    <t>Cadmium total</t>
  </si>
  <si>
    <t>classe de dureté 5</t>
  </si>
  <si>
    <t>CARBARYL</t>
  </si>
  <si>
    <t>CARBENDAZ</t>
  </si>
  <si>
    <t>CARBOFURAN</t>
  </si>
  <si>
    <t>Chlordane (cis + trans)</t>
  </si>
  <si>
    <t>CHLORDANCT</t>
  </si>
  <si>
    <t>Chlordecone</t>
  </si>
  <si>
    <t>CHLORDEC</t>
  </si>
  <si>
    <t>Chlorfenvinphos (chlorfenvinphos-éthyl)</t>
  </si>
  <si>
    <t>CHLORFENVIN</t>
  </si>
  <si>
    <t>CHLORPROF</t>
  </si>
  <si>
    <t>Chlorprofam</t>
  </si>
  <si>
    <t>Chlorpyriphos-éthyl
Chlorpyrifos</t>
  </si>
  <si>
    <t>Chlorpyrifos éthyl</t>
  </si>
  <si>
    <t>CHLORPYRIET</t>
  </si>
  <si>
    <t>Chlorpyriphos éthyl</t>
  </si>
  <si>
    <t>Chlorotoluron (chlortoluron)</t>
  </si>
  <si>
    <t>CHLOROTOLU</t>
  </si>
  <si>
    <t>Chlorotoluron</t>
  </si>
  <si>
    <t>Chrome dissous</t>
  </si>
  <si>
    <t>CR</t>
  </si>
  <si>
    <t>CRTOT</t>
  </si>
  <si>
    <t>Chrome total</t>
  </si>
  <si>
    <t>CLOMAZONE</t>
  </si>
  <si>
    <t>Cobalt dissous</t>
  </si>
  <si>
    <t>CO</t>
  </si>
  <si>
    <t>COTOT</t>
  </si>
  <si>
    <t>Cobalt total</t>
  </si>
  <si>
    <t>COUMAPHOS</t>
  </si>
  <si>
    <t>Crésol ortho</t>
  </si>
  <si>
    <t>0.017</t>
  </si>
  <si>
    <t>2-méthyl phénol (o crésol)</t>
  </si>
  <si>
    <t>2MEPHE</t>
  </si>
  <si>
    <t>2-méthylphénol</t>
  </si>
  <si>
    <t>Cuivre dissous</t>
  </si>
  <si>
    <t>CU</t>
  </si>
  <si>
    <t>CUTOT</t>
  </si>
  <si>
    <t>Cuivre total</t>
  </si>
  <si>
    <t>Cyperméthrine (Alpha; Zéta)</t>
  </si>
  <si>
    <t>Cypermethrine</t>
  </si>
  <si>
    <t>CYPERMETHR</t>
  </si>
  <si>
    <t>CYPROCONAZ</t>
  </si>
  <si>
    <t>CYPRODINIL</t>
  </si>
  <si>
    <t>Deltamethrine</t>
  </si>
  <si>
    <t>DELTAMETHR</t>
  </si>
  <si>
    <t>Detaméthrine</t>
  </si>
  <si>
    <t>0.060</t>
  </si>
  <si>
    <t>DICAMBA</t>
  </si>
  <si>
    <t>DCLMET</t>
  </si>
  <si>
    <t>0.030</t>
  </si>
  <si>
    <t>2,4-DP (Dichlorprop)</t>
  </si>
  <si>
    <t>24DP</t>
  </si>
  <si>
    <t>2,4-DP (Dichlorprop) total</t>
  </si>
  <si>
    <t>Dichlorprop-P (sel de DMA) Isomère D</t>
  </si>
  <si>
    <t>Dichlorprop-P (sel de DMA)</t>
  </si>
  <si>
    <t>DICHLORP-P</t>
  </si>
  <si>
    <t>NON DOSE</t>
  </si>
  <si>
    <t>Dichlorure de dibutylétain</t>
  </si>
  <si>
    <t>rendu en dibutylétain cation</t>
  </si>
  <si>
    <t>DICHLORVOS</t>
  </si>
  <si>
    <t>DICOFOL</t>
  </si>
  <si>
    <t>Diethofencarb</t>
  </si>
  <si>
    <t>DIETHOFENC</t>
  </si>
  <si>
    <t>Diethofencarbe</t>
  </si>
  <si>
    <t>Diéthylamine</t>
  </si>
  <si>
    <t>DIETAMINE</t>
  </si>
  <si>
    <t>µg/l</t>
  </si>
  <si>
    <t>DIETAMINE-EINT</t>
  </si>
  <si>
    <t>Diéthylamine sur eau intersittielle</t>
  </si>
  <si>
    <t>0.025</t>
  </si>
  <si>
    <t>0.008</t>
  </si>
  <si>
    <t>Difenoconazole</t>
  </si>
  <si>
    <t>DIFENOCONAZ</t>
  </si>
  <si>
    <t>Diflufénicanil</t>
  </si>
  <si>
    <t>Diflufenican</t>
  </si>
  <si>
    <t>DIFLUFENIC</t>
  </si>
  <si>
    <t>Diflufenican (Diflufenicanil)</t>
  </si>
  <si>
    <t>Diméthénamid</t>
  </si>
  <si>
    <t>Dimethenamid</t>
  </si>
  <si>
    <t>DIMETHENAM</t>
  </si>
  <si>
    <t>Dimethenamide</t>
  </si>
  <si>
    <t>Diméthénamide-p (DMTA-p)</t>
  </si>
  <si>
    <t>rendu en dimethénamid</t>
  </si>
  <si>
    <t>Dimethoate</t>
  </si>
  <si>
    <t>DIMETHOATE</t>
  </si>
  <si>
    <t>Dimethomorphe</t>
  </si>
  <si>
    <t>DIMETHOMO</t>
  </si>
  <si>
    <t>DIMEAMINE</t>
  </si>
  <si>
    <t>DIMEAMINE-EINT</t>
  </si>
  <si>
    <t>Diméthylamine sur eau interstitielle</t>
  </si>
  <si>
    <t>Disulfoton (Disyston)</t>
  </si>
  <si>
    <t>DISULFOTON</t>
  </si>
  <si>
    <t>DIURON</t>
  </si>
  <si>
    <t>EDTA (acide éthylène diamine tétracétique)</t>
  </si>
  <si>
    <t>GP6 TC2</t>
  </si>
  <si>
    <t>EDTA</t>
  </si>
  <si>
    <t>GP11 TC2</t>
  </si>
  <si>
    <t>EDTA-EINT</t>
  </si>
  <si>
    <t>EDTA sur eau interstitielle</t>
  </si>
  <si>
    <t>EDTA (acide éthylène diamine tétracétique) sur eau interstitielle</t>
  </si>
  <si>
    <t>Endosulfan
Endosulfan famille
Endosulfan total (alpha + béta)</t>
  </si>
  <si>
    <t>0.015</t>
  </si>
  <si>
    <t>Endosulfan total (alpha + béta)</t>
  </si>
  <si>
    <t>ENDOSULFAN</t>
  </si>
  <si>
    <t>Endosulfan total (alpha+beta)</t>
  </si>
  <si>
    <t>Endosulfan total</t>
  </si>
  <si>
    <t>Epichlorhydrine</t>
  </si>
  <si>
    <t>EPICHL</t>
  </si>
  <si>
    <t>EPICHL-EINT</t>
  </si>
  <si>
    <t>Epichlorhydrine sur eau intersitielle</t>
  </si>
  <si>
    <t>Epoxyconazole</t>
  </si>
  <si>
    <t>EPICONAZ</t>
  </si>
  <si>
    <t>Etain dissous</t>
  </si>
  <si>
    <t>SN</t>
  </si>
  <si>
    <t>SNTOT</t>
  </si>
  <si>
    <t>Etain total</t>
  </si>
  <si>
    <t>Ethofumesate</t>
  </si>
  <si>
    <t>ETHOFUMES</t>
  </si>
  <si>
    <t>FENBUCONAZ</t>
  </si>
  <si>
    <t>Fenitrothion</t>
  </si>
  <si>
    <t>FENITROTHION</t>
  </si>
  <si>
    <t>Fénoxycarbe</t>
  </si>
  <si>
    <t>FENOXYC</t>
  </si>
  <si>
    <t>Fludioxonyl</t>
  </si>
  <si>
    <t>FLUDIOX</t>
  </si>
  <si>
    <t>Fludioxinil</t>
  </si>
  <si>
    <t>FLUORANT</t>
  </si>
  <si>
    <t>FLUROXYPYR</t>
  </si>
  <si>
    <t>Fluroxypyr méthyl  heptyl  ester</t>
  </si>
  <si>
    <t>Fluroxypyr méthyl  heptyl ester</t>
  </si>
  <si>
    <t>Fluroxypyr meptyl</t>
  </si>
  <si>
    <t>FLUROXYP-MEP</t>
  </si>
  <si>
    <t>fluroxypyr-meptyl ester</t>
  </si>
  <si>
    <t>Fluzilazole</t>
  </si>
  <si>
    <t>FLUSILAZ</t>
  </si>
  <si>
    <t>Formol (=formaldéhyde)</t>
  </si>
  <si>
    <t>Formol (Formaldehyde)</t>
  </si>
  <si>
    <t>1.7</t>
  </si>
  <si>
    <t>Formaldéhyde</t>
  </si>
  <si>
    <t>FORMALD</t>
  </si>
  <si>
    <t>Glyphosate (incluant le sulfosate)</t>
  </si>
  <si>
    <t>GLYPHOSATE</t>
  </si>
  <si>
    <t>GLYPHOSATE-EINT</t>
  </si>
  <si>
    <t>Glyphosate sur eau interstitielle</t>
  </si>
  <si>
    <t>HCH alpha</t>
  </si>
  <si>
    <t>HCHA</t>
  </si>
  <si>
    <t>Hexachlorocyclohexane beta</t>
  </si>
  <si>
    <t>HCH béta</t>
  </si>
  <si>
    <t>HCHB</t>
  </si>
  <si>
    <t>HCH delta</t>
  </si>
  <si>
    <t>HCHD</t>
  </si>
  <si>
    <t>Lindane</t>
  </si>
  <si>
    <t>HCH gamma
(Lindane)</t>
  </si>
  <si>
    <t>Lindane (HCH gamma)</t>
  </si>
  <si>
    <t>LINDANE</t>
  </si>
  <si>
    <t>HEPTACHL</t>
  </si>
  <si>
    <r>
      <t>Heptachlore et Heptachlore époxyde \sum,= 2*10</t>
    </r>
    <r>
      <rPr>
        <vertAlign val="superscript"/>
        <sz val="10"/>
        <rFont val="Arial"/>
        <family val="2"/>
      </rPr>
      <t>-7</t>
    </r>
  </si>
  <si>
    <r>
      <t>Heptachlore et Heptachlore époxyde \sum,= 3*10</t>
    </r>
    <r>
      <rPr>
        <vertAlign val="superscript"/>
        <sz val="10"/>
        <rFont val="Arial"/>
        <family val="2"/>
      </rPr>
      <t>-4</t>
    </r>
  </si>
  <si>
    <t>Heptachlore époxyde</t>
  </si>
  <si>
    <t>Heptachlore époxyde (cis+trans)</t>
  </si>
  <si>
    <t>HEPTACHLE</t>
  </si>
  <si>
    <t>Heptachlore epoxyde</t>
  </si>
  <si>
    <t>Heptachlore et Heptachlore époxyde \sum,= 3*10-4</t>
  </si>
  <si>
    <t>Hexachlorobenzène (HCB)</t>
  </si>
  <si>
    <t>HCB</t>
  </si>
  <si>
    <t>HCB (hexachlorobenzène)</t>
  </si>
  <si>
    <t>GP9
GP10</t>
  </si>
  <si>
    <t>HCBU</t>
  </si>
  <si>
    <t>HEXACONAZ</t>
  </si>
  <si>
    <t>Données insuffisantes</t>
  </si>
  <si>
    <t>Imidacloprid</t>
  </si>
  <si>
    <t>IMIDACLOP</t>
  </si>
  <si>
    <t>IPRODIONE</t>
  </si>
  <si>
    <t>Isopropyl benzène</t>
  </si>
  <si>
    <t>Isopropylbenzène (cumène)</t>
  </si>
  <si>
    <t>ISOPROPYLBNZ</t>
  </si>
  <si>
    <t>ISOPROTU</t>
  </si>
  <si>
    <t>Krésoxim méthyl</t>
  </si>
  <si>
    <t>Kresoxim méthyl</t>
  </si>
  <si>
    <t>KRESOXIMM</t>
  </si>
  <si>
    <t>Kresoxim-méthyl</t>
  </si>
  <si>
    <t>Lambda cyhalothrine</t>
  </si>
  <si>
    <t>LCYHALOTHR</t>
  </si>
  <si>
    <t>LINURON</t>
  </si>
  <si>
    <t>Mecoprop</t>
  </si>
  <si>
    <t>MCPP (Mecoprop)</t>
  </si>
  <si>
    <t>MCPP</t>
  </si>
  <si>
    <t>MCPP (Mecoprop) total</t>
  </si>
  <si>
    <t>Mercure total</t>
  </si>
  <si>
    <t>Métalaxyl m =mefenoxam</t>
  </si>
  <si>
    <t>Metalaxyl</t>
  </si>
  <si>
    <t>METALAXYL</t>
  </si>
  <si>
    <t>Metamitrone</t>
  </si>
  <si>
    <t>METAMITRON</t>
  </si>
  <si>
    <t>Metazachlor</t>
  </si>
  <si>
    <t>METAZACHLOR</t>
  </si>
  <si>
    <t>Métazachlor</t>
  </si>
  <si>
    <t>Methabenzthiazuron</t>
  </si>
  <si>
    <t>METHABENZ</t>
  </si>
  <si>
    <t>Méthamidophos</t>
  </si>
  <si>
    <t>METHAMIDO</t>
  </si>
  <si>
    <t xml:space="preserve">Métolachlore </t>
  </si>
  <si>
    <t>Metolachlore</t>
  </si>
  <si>
    <t>METOLACHL</t>
  </si>
  <si>
    <t>Métolachlor</t>
  </si>
  <si>
    <t>Mevinphos</t>
  </si>
  <si>
    <t>MEVINPHOS</t>
  </si>
  <si>
    <t>Molybdène dissous</t>
  </si>
  <si>
    <t>MO</t>
  </si>
  <si>
    <t>MOTOT</t>
  </si>
  <si>
    <t>Molybdène total</t>
  </si>
  <si>
    <t>MONOLINU</t>
  </si>
  <si>
    <t>NAPHTALENE</t>
  </si>
  <si>
    <t>NAPROPAM</t>
  </si>
  <si>
    <t>Nickel dissous</t>
  </si>
  <si>
    <t>NI</t>
  </si>
  <si>
    <t>NITOT</t>
  </si>
  <si>
    <t>Nickel total</t>
  </si>
  <si>
    <t>NICOSULFU</t>
  </si>
  <si>
    <t>Norflurazon</t>
  </si>
  <si>
    <t>NORFLURAZ</t>
  </si>
  <si>
    <t>Octylphénols</t>
  </si>
  <si>
    <t>OCTYLPHE</t>
  </si>
  <si>
    <t>OMETHOATE</t>
  </si>
  <si>
    <t>OXADIAZON</t>
  </si>
  <si>
    <t>Oxyde  de dibutylétain</t>
  </si>
  <si>
    <t>Oxy-demeton-methyl</t>
  </si>
  <si>
    <t>Demeton S méthyl sulfoxyde (Oxydemeton methyl)</t>
  </si>
  <si>
    <t>DEMETONSMESOX</t>
  </si>
  <si>
    <t>Oxydemeton méthyl</t>
  </si>
  <si>
    <t>Para-para DDT</t>
  </si>
  <si>
    <t>Para-para DDT
44' DDD
DDD-p,p'</t>
  </si>
  <si>
    <t>44' DDD</t>
  </si>
  <si>
    <t>44DDD</t>
  </si>
  <si>
    <t>4,4'-DDD</t>
  </si>
  <si>
    <t>PARAQUAT</t>
  </si>
  <si>
    <t>PARAQUAT-EINT</t>
  </si>
  <si>
    <t>Paraquat sur eau interstitielle</t>
  </si>
  <si>
    <t>PENCONAZO</t>
  </si>
  <si>
    <t>Pentachlorobenzène</t>
  </si>
  <si>
    <t>PCLBNZ</t>
  </si>
  <si>
    <t>PENTACLPHE</t>
  </si>
  <si>
    <t>Perchloroéthylène
(tétrachloroéthylène)</t>
  </si>
  <si>
    <t>Tétrachloréthylène</t>
  </si>
  <si>
    <t>TETRACLETHY</t>
  </si>
  <si>
    <t>PHOSTRIBU</t>
  </si>
  <si>
    <t>PHOXIM</t>
  </si>
  <si>
    <t>Plomb dissous</t>
  </si>
  <si>
    <t>PB</t>
  </si>
  <si>
    <t>PBTOT</t>
  </si>
  <si>
    <t>Plomb total</t>
  </si>
  <si>
    <t>PROCYMIDO</t>
  </si>
  <si>
    <t>PROPANIL</t>
  </si>
  <si>
    <t>PROPYZAM</t>
  </si>
  <si>
    <t>Pyrazone (Chloridazone)</t>
  </si>
  <si>
    <t>CHLORIDAZON</t>
  </si>
  <si>
    <t>Chloridazone (Pyrazon)</t>
  </si>
  <si>
    <t>Chloridazon</t>
  </si>
  <si>
    <t>Pyrimethanil</t>
  </si>
  <si>
    <t>PYRIMETHA</t>
  </si>
  <si>
    <t>Quinoxyfène</t>
  </si>
  <si>
    <t>QUINOXYF</t>
  </si>
  <si>
    <t>RIMSULFU</t>
  </si>
  <si>
    <t>Sélénium dissous</t>
  </si>
  <si>
    <t>SE</t>
  </si>
  <si>
    <t>SETOT</t>
  </si>
  <si>
    <t>Sélénium total</t>
  </si>
  <si>
    <t>SIMAZINE</t>
  </si>
  <si>
    <t>Somme DDT</t>
  </si>
  <si>
    <t>SDDT</t>
  </si>
  <si>
    <t>DDT total (24 DDTet 44' DDT)</t>
  </si>
  <si>
    <t>SULCOTRIO</t>
  </si>
  <si>
    <t>Tebuconazole</t>
  </si>
  <si>
    <t>TEBUCONAZ</t>
  </si>
  <si>
    <t>Terbutylazine</t>
  </si>
  <si>
    <t>TERBUTYLAZ</t>
  </si>
  <si>
    <t>TERBUTRY</t>
  </si>
  <si>
    <t>Tétrabutylétain cation</t>
  </si>
  <si>
    <t>SNTEBT</t>
  </si>
  <si>
    <t>CCL4</t>
  </si>
  <si>
    <t>Tétraconazole</t>
  </si>
  <si>
    <t>TETRACONAZ</t>
  </si>
  <si>
    <t>Thallium dissous</t>
  </si>
  <si>
    <t>THALLIUM</t>
  </si>
  <si>
    <t>TLTOT</t>
  </si>
  <si>
    <t>Thallium total</t>
  </si>
  <si>
    <t>Titane diisous</t>
  </si>
  <si>
    <t>TI</t>
  </si>
  <si>
    <t>Titane dissous</t>
  </si>
  <si>
    <t>TITOT</t>
  </si>
  <si>
    <t>Titane total</t>
  </si>
  <si>
    <t>TRIAZOPHOS</t>
  </si>
  <si>
    <t>tributylétain</t>
  </si>
  <si>
    <t>code gelé remplacé par le 2879 déjà dans cette liste</t>
  </si>
  <si>
    <t>rendu en tributylétain cation</t>
  </si>
  <si>
    <t>TRICHLORFON</t>
  </si>
  <si>
    <t>Trichlorobenzène</t>
  </si>
  <si>
    <t>1,2,3-trichlorobenzène</t>
  </si>
  <si>
    <t>123TRICLBENZ</t>
  </si>
  <si>
    <t>Trichloréthylène</t>
  </si>
  <si>
    <t>TRICLETHY</t>
  </si>
  <si>
    <t>Trichlorométhane (chloroforme)</t>
  </si>
  <si>
    <t>CHLOROF</t>
  </si>
  <si>
    <t>TRICLOPYR</t>
  </si>
  <si>
    <t>TRIFLURA</t>
  </si>
  <si>
    <t>Uranium dissous</t>
  </si>
  <si>
    <t>U</t>
  </si>
  <si>
    <t>UTOT</t>
  </si>
  <si>
    <t>Uranium total</t>
  </si>
  <si>
    <t>Vanadium dissous</t>
  </si>
  <si>
    <t>V</t>
  </si>
  <si>
    <t>VTOT</t>
  </si>
  <si>
    <t>Vanadium total</t>
  </si>
  <si>
    <t>Zinc dissous</t>
  </si>
  <si>
    <t>ZN</t>
  </si>
  <si>
    <t>ZNTOT</t>
  </si>
  <si>
    <t>Zinc total</t>
  </si>
  <si>
    <t>Zinc  total</t>
  </si>
  <si>
    <t>Di (2-éthylhexyl)phtalate (DEHP)</t>
  </si>
  <si>
    <t>Etude des pressions polluantes de l'Avène</t>
  </si>
  <si>
    <r>
      <t xml:space="preserve">Résultats des analyses pratiquées sur les eaux superficielles
</t>
    </r>
    <r>
      <rPr>
        <sz val="9"/>
        <color theme="1"/>
        <rFont val="Arial"/>
        <family val="2"/>
      </rPr>
      <t>Prélèvements : aquascop - Analyses : CARSO</t>
    </r>
  </si>
  <si>
    <t>Ordre
amont-aval</t>
  </si>
  <si>
    <t>Date de prélèvement</t>
  </si>
  <si>
    <t>Heure de prélèvement</t>
  </si>
  <si>
    <t>Fraction analysée</t>
  </si>
  <si>
    <t>Paramètre</t>
  </si>
  <si>
    <t>Code
Sandre</t>
  </si>
  <si>
    <t>Limite de quantification</t>
  </si>
  <si>
    <t>Valeur</t>
  </si>
  <si>
    <t>Unité</t>
  </si>
  <si>
    <t>Minimum Normes environnementales
µg/l</t>
  </si>
  <si>
    <t>Flux</t>
  </si>
  <si>
    <t>&lt;</t>
  </si>
  <si>
    <t>Conductivité à 25°C</t>
  </si>
  <si>
    <t>µS/cm</t>
  </si>
  <si>
    <t>Oxygène dissous</t>
  </si>
  <si>
    <t>Potentiel en Hydrogène (pH)</t>
  </si>
  <si>
    <t>unité pH</t>
  </si>
  <si>
    <t>Taux de saturation en oxygène</t>
  </si>
  <si>
    <t>%</t>
  </si>
  <si>
    <t>Température de l'Eau</t>
  </si>
  <si>
    <t>°C</t>
  </si>
  <si>
    <t>/Demande/Prelevement/Echantillon/#id</t>
  </si>
  <si>
    <t>/Demande/Prelevement/Echantillon/Commemoratif/CdCommemoratif</t>
  </si>
  <si>
    <t>/Demande/Prelevement/Echantillon/Commemoratif/CdCommemoratif/#agg</t>
  </si>
  <si>
    <t>/Demande/Prelevement/Echantillon/Commemoratif/ValCommemoratif</t>
  </si>
  <si>
    <t>/Demande/Prelevement/Echantillon/Commemoratif/ValCommemoratif/#agg</t>
  </si>
  <si>
    <t>/Demande/Prelevement/MesureEnvironnementale/DateParEnv</t>
  </si>
  <si>
    <t>/Demande/Prelevement/MesureEnvironnementale/Methode/CdMethode</t>
  </si>
  <si>
    <t>/Demande/Prelevement/MesureEnvironnementale/Methode/CdMethode/#agg</t>
  </si>
  <si>
    <t>/Demande/Prelevement/MesureEnvironnementale/Parametre/CdParametre</t>
  </si>
  <si>
    <t>/Demande/Prelevement/MesureEnvironnementale/Parametre/CdParametre/#agg</t>
  </si>
  <si>
    <t>/Demande/Prelevement/MesureEnvironnementale/Parametre/NomParametre</t>
  </si>
  <si>
    <t>/Demande/Prelevement/MesureEnvironnementale/RsParEnv</t>
  </si>
  <si>
    <t>/Demande/Prelevement/MesureEnvironnementale/RsParEnv/#agg</t>
  </si>
  <si>
    <t>/Demande/Prelevement/MesureEnvironnementale/UniteReference/CdUniteReference</t>
  </si>
  <si>
    <t>/Demande/Prelevement/MesureEnvironnementale/UniteReference/CdUniteReference/#agg</t>
  </si>
  <si>
    <t>AVENE_EAU_campagne 8-EDIDEM-20160517-103931034_24102016_1134V1.xml</t>
  </si>
  <si>
    <t>GP0</t>
  </si>
  <si>
    <t>Température de l'air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</si>
</sst>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0000000"/>
    <numFmt numFmtId="166" formatCode="0.000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color indexed="8"/>
      <name val="Arial"/>
      <family val="2"/>
    </font>
    <font>
      <b/>
      <vertAlign val="subscript"/>
      <sz val="10"/>
      <color indexed="8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7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AEF00"/>
        <bgColor indexed="64"/>
      </patternFill>
    </fill>
    <fill>
      <patternFill patternType="solid">
        <fgColor rgb="FFF14D4C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6FD1F6"/>
        <bgColor indexed="64"/>
      </patternFill>
    </fill>
    <fill>
      <patternFill patternType="solid">
        <fgColor rgb="FFFEF64B"/>
        <bgColor indexed="64"/>
      </patternFill>
    </fill>
    <fill>
      <patternFill patternType="solid">
        <fgColor rgb="FFFAB72B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3" fillId="0" borderId="0"/>
    <xf numFmtId="0" fontId="7" fillId="0" borderId="0"/>
    <xf numFmtId="0" fontId="1" fillId="0" borderId="0"/>
  </cellStyleXfs>
  <cellXfs count="156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0" fontId="3" fillId="0" borderId="0" xfId="1" applyAlignment="1">
      <alignment horizontal="center"/>
    </xf>
    <xf numFmtId="164" fontId="3" fillId="0" borderId="0" xfId="1" applyNumberFormat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5" fillId="4" borderId="0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center" vertical="center" wrapText="1"/>
    </xf>
    <xf numFmtId="0" fontId="6" fillId="5" borderId="0" xfId="1" applyFont="1" applyFill="1" applyBorder="1" applyAlignment="1">
      <alignment horizontal="center" vertical="center" wrapText="1"/>
    </xf>
    <xf numFmtId="0" fontId="5" fillId="6" borderId="0" xfId="1" applyFont="1" applyFill="1" applyBorder="1" applyAlignment="1">
      <alignment horizontal="center" vertical="center" wrapText="1"/>
    </xf>
    <xf numFmtId="0" fontId="5" fillId="6" borderId="0" xfId="1" applyFont="1" applyFill="1" applyBorder="1" applyAlignment="1">
      <alignment horizontal="right" vertical="center" wrapText="1"/>
    </xf>
    <xf numFmtId="0" fontId="5" fillId="7" borderId="0" xfId="1" applyFont="1" applyFill="1" applyBorder="1" applyAlignment="1">
      <alignment horizontal="center" vertical="center" wrapText="1"/>
    </xf>
    <xf numFmtId="0" fontId="5" fillId="7" borderId="0" xfId="1" applyFont="1" applyFill="1" applyAlignment="1">
      <alignment horizontal="center" vertical="center"/>
    </xf>
    <xf numFmtId="0" fontId="5" fillId="8" borderId="0" xfId="1" applyFont="1" applyFill="1" applyBorder="1" applyAlignment="1">
      <alignment horizontal="center" vertical="center" wrapText="1"/>
    </xf>
    <xf numFmtId="0" fontId="5" fillId="9" borderId="0" xfId="1" applyFont="1" applyFill="1" applyBorder="1" applyAlignment="1">
      <alignment horizontal="center" vertical="center" wrapText="1"/>
    </xf>
    <xf numFmtId="0" fontId="5" fillId="10" borderId="0" xfId="1" applyFont="1" applyFill="1" applyBorder="1" applyAlignment="1">
      <alignment horizontal="center" vertical="center" wrapText="1"/>
    </xf>
    <xf numFmtId="0" fontId="8" fillId="11" borderId="0" xfId="2" applyFont="1" applyFill="1" applyBorder="1" applyAlignment="1" applyProtection="1">
      <alignment horizontal="center" vertical="center" wrapText="1"/>
    </xf>
    <xf numFmtId="0" fontId="8" fillId="11" borderId="0" xfId="1" applyFont="1" applyFill="1" applyBorder="1" applyAlignment="1" applyProtection="1">
      <alignment horizontal="center" vertical="center" wrapText="1"/>
    </xf>
    <xf numFmtId="0" fontId="5" fillId="12" borderId="0" xfId="1" applyFont="1" applyFill="1" applyAlignment="1">
      <alignment horizontal="center" vertical="center" wrapText="1"/>
    </xf>
    <xf numFmtId="0" fontId="3" fillId="12" borderId="0" xfId="1" applyFont="1" applyFill="1" applyAlignment="1">
      <alignment vertical="center"/>
    </xf>
    <xf numFmtId="0" fontId="5" fillId="13" borderId="0" xfId="1" applyFont="1" applyFill="1" applyAlignment="1">
      <alignment horizontal="center" vertical="center" wrapText="1"/>
    </xf>
    <xf numFmtId="0" fontId="3" fillId="0" borderId="0" xfId="1" applyFont="1" applyAlignment="1">
      <alignment vertical="center"/>
    </xf>
    <xf numFmtId="0" fontId="3" fillId="4" borderId="0" xfId="1" applyFont="1" applyFill="1" applyBorder="1" applyAlignment="1">
      <alignment horizontal="center" vertical="center" wrapText="1"/>
    </xf>
    <xf numFmtId="0" fontId="10" fillId="5" borderId="0" xfId="1" applyFont="1" applyFill="1" applyBorder="1" applyAlignment="1">
      <alignment horizontal="center" vertical="center" wrapText="1"/>
    </xf>
    <xf numFmtId="0" fontId="3" fillId="5" borderId="0" xfId="1" applyFont="1" applyFill="1" applyBorder="1" applyAlignment="1">
      <alignment horizontal="center" vertical="center"/>
    </xf>
    <xf numFmtId="0" fontId="10" fillId="6" borderId="0" xfId="1" applyFont="1" applyFill="1" applyBorder="1" applyAlignment="1">
      <alignment horizontal="center" vertical="center" wrapText="1"/>
    </xf>
    <xf numFmtId="0" fontId="3" fillId="6" borderId="0" xfId="1" applyFont="1" applyFill="1" applyBorder="1" applyAlignment="1">
      <alignment horizontal="center" vertical="center"/>
    </xf>
    <xf numFmtId="0" fontId="3" fillId="6" borderId="0" xfId="1" applyFont="1" applyFill="1" applyBorder="1" applyAlignment="1">
      <alignment horizontal="right" vertical="center"/>
    </xf>
    <xf numFmtId="0" fontId="3" fillId="7" borderId="0" xfId="1" applyNumberFormat="1" applyFont="1" applyFill="1" applyAlignment="1">
      <alignment horizontal="center" vertical="center"/>
    </xf>
    <xf numFmtId="0" fontId="3" fillId="7" borderId="0" xfId="1" applyFont="1" applyFill="1" applyAlignment="1">
      <alignment horizontal="center" vertical="center"/>
    </xf>
    <xf numFmtId="0" fontId="3" fillId="7" borderId="0" xfId="1" applyFont="1" applyFill="1" applyBorder="1" applyAlignment="1">
      <alignment horizontal="center" vertical="center"/>
    </xf>
    <xf numFmtId="0" fontId="3" fillId="8" borderId="0" xfId="1" applyFont="1" applyFill="1" applyAlignment="1">
      <alignment vertical="center"/>
    </xf>
    <xf numFmtId="0" fontId="3" fillId="9" borderId="0" xfId="1" applyFont="1" applyFill="1" applyAlignment="1">
      <alignment vertical="center"/>
    </xf>
    <xf numFmtId="0" fontId="3" fillId="10" borderId="0" xfId="1" applyFont="1" applyFill="1" applyAlignment="1">
      <alignment horizontal="center" vertical="center"/>
    </xf>
    <xf numFmtId="0" fontId="11" fillId="11" borderId="0" xfId="1" applyFont="1" applyFill="1" applyBorder="1" applyAlignment="1">
      <alignment horizontal="center" vertical="center"/>
    </xf>
    <xf numFmtId="0" fontId="5" fillId="12" borderId="0" xfId="1" applyFont="1" applyFill="1" applyAlignment="1">
      <alignment horizontal="center" vertical="center"/>
    </xf>
    <xf numFmtId="0" fontId="5" fillId="14" borderId="0" xfId="1" applyFont="1" applyFill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0" fontId="11" fillId="11" borderId="0" xfId="1" applyNumberFormat="1" applyFont="1" applyFill="1" applyBorder="1" applyAlignment="1" applyProtection="1">
      <alignment horizontal="center" vertical="center" wrapText="1"/>
    </xf>
    <xf numFmtId="0" fontId="3" fillId="6" borderId="0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5" fillId="13" borderId="0" xfId="1" applyFont="1" applyFill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 wrapText="1"/>
    </xf>
    <xf numFmtId="0" fontId="0" fillId="5" borderId="0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right" vertical="center"/>
    </xf>
    <xf numFmtId="0" fontId="0" fillId="7" borderId="0" xfId="0" applyNumberFormat="1" applyFont="1" applyFill="1" applyAlignment="1">
      <alignment horizontal="center" vertical="center"/>
    </xf>
    <xf numFmtId="0" fontId="0" fillId="7" borderId="0" xfId="0" applyFont="1" applyFill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0" fillId="9" borderId="0" xfId="0" applyFont="1" applyFill="1" applyAlignment="1">
      <alignment vertical="center"/>
    </xf>
    <xf numFmtId="0" fontId="0" fillId="10" borderId="0" xfId="0" applyFont="1" applyFill="1" applyAlignment="1">
      <alignment horizontal="center" vertical="center"/>
    </xf>
    <xf numFmtId="0" fontId="11" fillId="11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3" fillId="4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right" vertical="center"/>
    </xf>
    <xf numFmtId="0" fontId="13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13" fillId="8" borderId="0" xfId="0" applyFont="1" applyFill="1" applyAlignment="1">
      <alignment vertical="center"/>
    </xf>
    <xf numFmtId="0" fontId="13" fillId="9" borderId="0" xfId="0" applyFont="1" applyFill="1" applyAlignment="1">
      <alignment vertical="center"/>
    </xf>
    <xf numFmtId="0" fontId="13" fillId="10" borderId="0" xfId="0" applyFont="1" applyFill="1" applyAlignment="1">
      <alignment horizontal="center" vertical="center"/>
    </xf>
    <xf numFmtId="0" fontId="12" fillId="15" borderId="0" xfId="0" applyFont="1" applyFill="1" applyAlignment="1">
      <alignment horizontal="center" vertical="center"/>
    </xf>
    <xf numFmtId="0" fontId="3" fillId="16" borderId="0" xfId="1" applyFont="1" applyFill="1" applyBorder="1" applyAlignment="1">
      <alignment horizontal="center" vertical="center"/>
    </xf>
    <xf numFmtId="0" fontId="12" fillId="14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3" fillId="17" borderId="0" xfId="1" applyNumberFormat="1" applyFont="1" applyFill="1" applyAlignment="1">
      <alignment horizontal="center" vertical="center"/>
    </xf>
    <xf numFmtId="0" fontId="3" fillId="17" borderId="0" xfId="1" applyFont="1" applyFill="1" applyAlignment="1">
      <alignment horizontal="center" vertical="center"/>
    </xf>
    <xf numFmtId="0" fontId="3" fillId="17" borderId="0" xfId="1" applyFont="1" applyFill="1" applyBorder="1" applyAlignment="1">
      <alignment horizontal="center" vertical="center"/>
    </xf>
    <xf numFmtId="0" fontId="14" fillId="12" borderId="0" xfId="1" applyFont="1" applyFill="1" applyAlignment="1">
      <alignment vertical="center"/>
    </xf>
    <xf numFmtId="0" fontId="3" fillId="7" borderId="0" xfId="1" applyFont="1" applyFill="1" applyBorder="1" applyAlignment="1">
      <alignment horizontal="center" vertical="center" wrapText="1"/>
    </xf>
    <xf numFmtId="0" fontId="3" fillId="18" borderId="0" xfId="1" applyFont="1" applyFill="1" applyAlignment="1">
      <alignment vertical="center"/>
    </xf>
    <xf numFmtId="0" fontId="10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right" vertical="center"/>
    </xf>
    <xf numFmtId="0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3" fillId="5" borderId="0" xfId="1" applyFont="1" applyFill="1" applyBorder="1" applyAlignment="1">
      <alignment horizontal="center" vertical="center" wrapText="1"/>
    </xf>
    <xf numFmtId="0" fontId="3" fillId="5" borderId="0" xfId="1" applyFont="1" applyFill="1" applyBorder="1"/>
    <xf numFmtId="0" fontId="3" fillId="9" borderId="0" xfId="1" applyFont="1" applyFill="1" applyBorder="1" applyAlignment="1">
      <alignment horizontal="center" vertical="center"/>
    </xf>
    <xf numFmtId="0" fontId="3" fillId="9" borderId="0" xfId="1" applyFont="1" applyFill="1" applyBorder="1" applyAlignment="1">
      <alignment horizontal="right" vertical="center"/>
    </xf>
    <xf numFmtId="0" fontId="3" fillId="19" borderId="0" xfId="1" applyNumberFormat="1" applyFont="1" applyFill="1" applyAlignment="1">
      <alignment horizontal="center" vertical="center"/>
    </xf>
    <xf numFmtId="0" fontId="3" fillId="19" borderId="0" xfId="1" applyFont="1" applyFill="1" applyAlignment="1">
      <alignment horizontal="center" vertical="center"/>
    </xf>
    <xf numFmtId="0" fontId="3" fillId="8" borderId="0" xfId="1" applyFont="1" applyFill="1" applyBorder="1" applyAlignment="1">
      <alignment horizontal="center" vertical="center"/>
    </xf>
    <xf numFmtId="0" fontId="11" fillId="0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Fill="1" applyBorder="1" applyAlignment="1">
      <alignment vertical="center"/>
    </xf>
    <xf numFmtId="0" fontId="3" fillId="0" borderId="0" xfId="1" applyFont="1" applyFill="1" applyAlignment="1">
      <alignment vertic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1" xfId="0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top" wrapText="1"/>
    </xf>
    <xf numFmtId="14" fontId="2" fillId="0" borderId="1" xfId="0" applyNumberFormat="1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top" wrapText="1"/>
    </xf>
    <xf numFmtId="1" fontId="2" fillId="0" borderId="1" xfId="0" applyNumberFormat="1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/>
    </xf>
    <xf numFmtId="0" fontId="2" fillId="0" borderId="11" xfId="0" applyFont="1" applyFill="1" applyBorder="1" applyAlignment="1">
      <alignment horizontal="center"/>
    </xf>
    <xf numFmtId="14" fontId="2" fillId="0" borderId="11" xfId="0" applyNumberFormat="1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4" fontId="2" fillId="0" borderId="2" xfId="0" applyNumberFormat="1" applyFont="1" applyFill="1" applyBorder="1" applyAlignment="1">
      <alignment horizontal="center"/>
    </xf>
    <xf numFmtId="0" fontId="2" fillId="20" borderId="2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21" borderId="2" xfId="0" applyFont="1" applyFill="1" applyBorder="1" applyAlignment="1">
      <alignment horizontal="center"/>
    </xf>
    <xf numFmtId="0" fontId="2" fillId="22" borderId="2" xfId="0" applyFont="1" applyFill="1" applyBorder="1" applyAlignment="1">
      <alignment horizontal="center"/>
    </xf>
    <xf numFmtId="1" fontId="2" fillId="0" borderId="2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14" borderId="1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20" borderId="13" xfId="0" applyFont="1" applyFill="1" applyBorder="1" applyAlignment="1">
      <alignment horizontal="center"/>
    </xf>
    <xf numFmtId="0" fontId="2" fillId="22" borderId="13" xfId="0" applyFont="1" applyFill="1" applyBorder="1" applyAlignment="1">
      <alignment horizontal="center"/>
    </xf>
    <xf numFmtId="0" fontId="2" fillId="15" borderId="13" xfId="0" applyFont="1" applyFill="1" applyBorder="1" applyAlignment="1">
      <alignment horizontal="center"/>
    </xf>
    <xf numFmtId="0" fontId="2" fillId="21" borderId="13" xfId="0" applyFont="1" applyFill="1" applyBorder="1" applyAlignment="1">
      <alignment horizontal="center"/>
    </xf>
    <xf numFmtId="1" fontId="2" fillId="0" borderId="3" xfId="0" applyNumberFormat="1" applyFont="1" applyFill="1" applyBorder="1" applyAlignment="1">
      <alignment horizontal="center"/>
    </xf>
    <xf numFmtId="1" fontId="2" fillId="0" borderId="12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166" fontId="2" fillId="0" borderId="9" xfId="0" applyNumberFormat="1" applyFont="1" applyFill="1" applyBorder="1" applyAlignment="1">
      <alignment horizontal="center" vertical="top" wrapText="1"/>
    </xf>
    <xf numFmtId="166" fontId="2" fillId="0" borderId="12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" fillId="0" borderId="0" xfId="3" applyAlignment="1">
      <alignment horizontal="center"/>
    </xf>
    <xf numFmtId="0" fontId="1" fillId="0" borderId="0" xfId="3"/>
    <xf numFmtId="0" fontId="17" fillId="2" borderId="0" xfId="3" applyFont="1" applyFill="1" applyAlignment="1">
      <alignment horizontal="center"/>
    </xf>
    <xf numFmtId="0" fontId="17" fillId="2" borderId="0" xfId="3" applyFont="1" applyFill="1"/>
    <xf numFmtId="14" fontId="1" fillId="0" borderId="0" xfId="3" applyNumberFormat="1"/>
    <xf numFmtId="14" fontId="1" fillId="0" borderId="0" xfId="3" applyNumberFormat="1" applyAlignment="1">
      <alignment horizontal="center"/>
    </xf>
    <xf numFmtId="49" fontId="1" fillId="0" borderId="0" xfId="3" applyNumberFormat="1" applyAlignment="1">
      <alignment horizontal="center"/>
    </xf>
    <xf numFmtId="0" fontId="1" fillId="0" borderId="0" xfId="3" applyAlignment="1">
      <alignment horizontal="center" wrapText="1"/>
    </xf>
  </cellXfs>
  <cellStyles count="4">
    <cellStyle name="Normal" xfId="0" builtinId="0"/>
    <cellStyle name="Normal 2" xfId="1"/>
    <cellStyle name="Normal 3" xfId="2"/>
    <cellStyle name="Normal 4" xfId="3"/>
  </cellStyles>
  <dxfs count="2"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EF64B"/>
      <color rgb="FF6AEF00"/>
      <color rgb="FF6FD1F6"/>
      <color rgb="FFFAB72B"/>
      <color rgb="FFF14D4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3884"/>
  <sheetViews>
    <sheetView topLeftCell="R76" workbookViewId="0">
      <selection activeCell="AJ110" sqref="AJ110"/>
    </sheetView>
  </sheetViews>
  <sheetFormatPr baseColWidth="10" defaultRowHeight="15" x14ac:dyDescent="0.25"/>
  <cols>
    <col min="1" max="1" width="31.875" style="148" hidden="1" customWidth="1"/>
    <col min="2" max="2" width="34.25" style="148" hidden="1" customWidth="1"/>
    <col min="3" max="3" width="38.625" style="148" hidden="1" customWidth="1"/>
    <col min="4" max="4" width="0" style="148" hidden="1" customWidth="1"/>
    <col min="5" max="5" width="36.75" style="148" hidden="1" customWidth="1"/>
    <col min="6" max="6" width="41" style="148" hidden="1" customWidth="1"/>
    <col min="7" max="7" width="36.625" style="148" hidden="1" customWidth="1"/>
    <col min="8" max="8" width="36.5" style="148" hidden="1" customWidth="1"/>
    <col min="9" max="9" width="37.25" style="148" hidden="1" customWidth="1"/>
    <col min="10" max="10" width="0" style="148" hidden="1" customWidth="1"/>
    <col min="11" max="11" width="26.75" style="148" hidden="1" customWidth="1"/>
    <col min="12" max="12" width="31" style="148" hidden="1" customWidth="1"/>
    <col min="13" max="13" width="23.375" style="148" hidden="1" customWidth="1"/>
    <col min="14" max="14" width="33.375" style="148" hidden="1" customWidth="1"/>
    <col min="15" max="16" width="0" style="148" hidden="1" customWidth="1"/>
    <col min="17" max="17" width="35.75" style="148" hidden="1" customWidth="1"/>
    <col min="18" max="18" width="11" style="148"/>
    <col min="19" max="19" width="13.625" style="148" customWidth="1"/>
    <col min="20" max="20" width="33" style="148" hidden="1" customWidth="1"/>
    <col min="21" max="26" width="0" style="148" hidden="1" customWidth="1"/>
    <col min="27" max="27" width="11.5" style="148" customWidth="1"/>
    <col min="28" max="28" width="7" style="148" customWidth="1"/>
    <col min="29" max="35" width="0" style="148" hidden="1" customWidth="1"/>
    <col min="36" max="36" width="24.875" style="148" customWidth="1"/>
    <col min="37" max="38" width="11" style="148"/>
    <col min="39" max="44" width="0" style="148" hidden="1" customWidth="1"/>
    <col min="45" max="45" width="11" style="148"/>
    <col min="46" max="46" width="0" style="148" hidden="1" customWidth="1"/>
    <col min="47" max="47" width="11" style="148"/>
    <col min="48" max="52" width="0" style="148" hidden="1" customWidth="1"/>
    <col min="53" max="53" width="11" style="148"/>
    <col min="54" max="80" width="0" style="148" hidden="1" customWidth="1"/>
    <col min="81" max="81" width="40.875" style="148" hidden="1" customWidth="1"/>
    <col min="82" max="85" width="0" style="148" hidden="1" customWidth="1"/>
    <col min="86" max="86" width="36.25" style="148" hidden="1" customWidth="1"/>
    <col min="87" max="87" width="40.625" style="149" hidden="1" customWidth="1"/>
    <col min="88" max="88" width="30.625" style="149" hidden="1" customWidth="1"/>
    <col min="89" max="89" width="35" style="149" hidden="1" customWidth="1"/>
    <col min="90" max="90" width="0" style="149" hidden="1" customWidth="1"/>
    <col min="91" max="91" width="24" style="149" hidden="1" customWidth="1"/>
    <col min="92" max="92" width="21.375" style="149" hidden="1" customWidth="1"/>
    <col min="93" max="93" width="25.625" style="149" hidden="1" customWidth="1"/>
    <col min="94" max="94" width="22.875" style="149" hidden="1" customWidth="1"/>
    <col min="95" max="95" width="27.25" style="149" hidden="1" customWidth="1"/>
    <col min="96" max="96" width="38.875" style="149" hidden="1" customWidth="1"/>
    <col min="97" max="97" width="24.625" style="149" hidden="1" customWidth="1"/>
    <col min="98" max="98" width="19.75" style="149" hidden="1" customWidth="1"/>
    <col min="99" max="99" width="24.75" style="149" hidden="1" customWidth="1"/>
    <col min="100" max="100" width="30.75" style="149" hidden="1" customWidth="1"/>
    <col min="101" max="101" width="35.125" style="149" hidden="1" customWidth="1"/>
    <col min="102" max="102" width="0" style="149" hidden="1" customWidth="1"/>
    <col min="103" max="103" width="32.625" style="149" hidden="1" customWidth="1"/>
    <col min="104" max="104" width="28.5" style="149" hidden="1" customWidth="1"/>
    <col min="105" max="105" width="32.875" style="149" hidden="1" customWidth="1"/>
    <col min="106" max="106" width="0" style="149" hidden="1" customWidth="1"/>
    <col min="107" max="107" width="30.25" style="149" hidden="1" customWidth="1"/>
    <col min="108" max="108" width="19.5" style="149" hidden="1" customWidth="1"/>
    <col min="109" max="109" width="26.875" style="149" hidden="1" customWidth="1"/>
    <col min="110" max="110" width="21.875" style="149" hidden="1" customWidth="1"/>
    <col min="111" max="111" width="26.25" style="149" hidden="1" customWidth="1"/>
    <col min="112" max="256" width="11" style="149"/>
    <col min="257" max="273" width="0" style="149" hidden="1" customWidth="1"/>
    <col min="274" max="274" width="27.875" style="149" bestFit="1" customWidth="1"/>
    <col min="275" max="281" width="0" style="149" hidden="1" customWidth="1"/>
    <col min="282" max="282" width="11" style="149"/>
    <col min="283" max="283" width="0" style="149" hidden="1" customWidth="1"/>
    <col min="284" max="284" width="11" style="149"/>
    <col min="285" max="289" width="0" style="149" hidden="1" customWidth="1"/>
    <col min="290" max="290" width="11" style="149"/>
    <col min="291" max="295" width="0" style="149" hidden="1" customWidth="1"/>
    <col min="296" max="296" width="11" style="149"/>
    <col min="297" max="297" width="0" style="149" hidden="1" customWidth="1"/>
    <col min="298" max="299" width="11" style="149"/>
    <col min="300" max="300" width="0" style="149" hidden="1" customWidth="1"/>
    <col min="301" max="301" width="11" style="149"/>
    <col min="302" max="306" width="0" style="149" hidden="1" customWidth="1"/>
    <col min="307" max="307" width="11" style="149"/>
    <col min="308" max="322" width="0" style="149" hidden="1" customWidth="1"/>
    <col min="323" max="323" width="29" style="149" bestFit="1" customWidth="1"/>
    <col min="324" max="324" width="11" style="149"/>
    <col min="325" max="338" width="0" style="149" hidden="1" customWidth="1"/>
    <col min="339" max="339" width="11" style="149"/>
    <col min="340" max="341" width="0" style="149" hidden="1" customWidth="1"/>
    <col min="342" max="342" width="36.25" style="149" bestFit="1" customWidth="1"/>
    <col min="343" max="367" width="0" style="149" hidden="1" customWidth="1"/>
    <col min="368" max="512" width="11" style="149"/>
    <col min="513" max="529" width="0" style="149" hidden="1" customWidth="1"/>
    <col min="530" max="530" width="27.875" style="149" bestFit="1" customWidth="1"/>
    <col min="531" max="537" width="0" style="149" hidden="1" customWidth="1"/>
    <col min="538" max="538" width="11" style="149"/>
    <col min="539" max="539" width="0" style="149" hidden="1" customWidth="1"/>
    <col min="540" max="540" width="11" style="149"/>
    <col min="541" max="545" width="0" style="149" hidden="1" customWidth="1"/>
    <col min="546" max="546" width="11" style="149"/>
    <col min="547" max="551" width="0" style="149" hidden="1" customWidth="1"/>
    <col min="552" max="552" width="11" style="149"/>
    <col min="553" max="553" width="0" style="149" hidden="1" customWidth="1"/>
    <col min="554" max="555" width="11" style="149"/>
    <col min="556" max="556" width="0" style="149" hidden="1" customWidth="1"/>
    <col min="557" max="557" width="11" style="149"/>
    <col min="558" max="562" width="0" style="149" hidden="1" customWidth="1"/>
    <col min="563" max="563" width="11" style="149"/>
    <col min="564" max="578" width="0" style="149" hidden="1" customWidth="1"/>
    <col min="579" max="579" width="29" style="149" bestFit="1" customWidth="1"/>
    <col min="580" max="580" width="11" style="149"/>
    <col min="581" max="594" width="0" style="149" hidden="1" customWidth="1"/>
    <col min="595" max="595" width="11" style="149"/>
    <col min="596" max="597" width="0" style="149" hidden="1" customWidth="1"/>
    <col min="598" max="598" width="36.25" style="149" bestFit="1" customWidth="1"/>
    <col min="599" max="623" width="0" style="149" hidden="1" customWidth="1"/>
    <col min="624" max="768" width="11" style="149"/>
    <col min="769" max="785" width="0" style="149" hidden="1" customWidth="1"/>
    <col min="786" max="786" width="27.875" style="149" bestFit="1" customWidth="1"/>
    <col min="787" max="793" width="0" style="149" hidden="1" customWidth="1"/>
    <col min="794" max="794" width="11" style="149"/>
    <col min="795" max="795" width="0" style="149" hidden="1" customWidth="1"/>
    <col min="796" max="796" width="11" style="149"/>
    <col min="797" max="801" width="0" style="149" hidden="1" customWidth="1"/>
    <col min="802" max="802" width="11" style="149"/>
    <col min="803" max="807" width="0" style="149" hidden="1" customWidth="1"/>
    <col min="808" max="808" width="11" style="149"/>
    <col min="809" max="809" width="0" style="149" hidden="1" customWidth="1"/>
    <col min="810" max="811" width="11" style="149"/>
    <col min="812" max="812" width="0" style="149" hidden="1" customWidth="1"/>
    <col min="813" max="813" width="11" style="149"/>
    <col min="814" max="818" width="0" style="149" hidden="1" customWidth="1"/>
    <col min="819" max="819" width="11" style="149"/>
    <col min="820" max="834" width="0" style="149" hidden="1" customWidth="1"/>
    <col min="835" max="835" width="29" style="149" bestFit="1" customWidth="1"/>
    <col min="836" max="836" width="11" style="149"/>
    <col min="837" max="850" width="0" style="149" hidden="1" customWidth="1"/>
    <col min="851" max="851" width="11" style="149"/>
    <col min="852" max="853" width="0" style="149" hidden="1" customWidth="1"/>
    <col min="854" max="854" width="36.25" style="149" bestFit="1" customWidth="1"/>
    <col min="855" max="879" width="0" style="149" hidden="1" customWidth="1"/>
    <col min="880" max="1024" width="11" style="149"/>
    <col min="1025" max="1041" width="0" style="149" hidden="1" customWidth="1"/>
    <col min="1042" max="1042" width="27.875" style="149" bestFit="1" customWidth="1"/>
    <col min="1043" max="1049" width="0" style="149" hidden="1" customWidth="1"/>
    <col min="1050" max="1050" width="11" style="149"/>
    <col min="1051" max="1051" width="0" style="149" hidden="1" customWidth="1"/>
    <col min="1052" max="1052" width="11" style="149"/>
    <col min="1053" max="1057" width="0" style="149" hidden="1" customWidth="1"/>
    <col min="1058" max="1058" width="11" style="149"/>
    <col min="1059" max="1063" width="0" style="149" hidden="1" customWidth="1"/>
    <col min="1064" max="1064" width="11" style="149"/>
    <col min="1065" max="1065" width="0" style="149" hidden="1" customWidth="1"/>
    <col min="1066" max="1067" width="11" style="149"/>
    <col min="1068" max="1068" width="0" style="149" hidden="1" customWidth="1"/>
    <col min="1069" max="1069" width="11" style="149"/>
    <col min="1070" max="1074" width="0" style="149" hidden="1" customWidth="1"/>
    <col min="1075" max="1075" width="11" style="149"/>
    <col min="1076" max="1090" width="0" style="149" hidden="1" customWidth="1"/>
    <col min="1091" max="1091" width="29" style="149" bestFit="1" customWidth="1"/>
    <col min="1092" max="1092" width="11" style="149"/>
    <col min="1093" max="1106" width="0" style="149" hidden="1" customWidth="1"/>
    <col min="1107" max="1107" width="11" style="149"/>
    <col min="1108" max="1109" width="0" style="149" hidden="1" customWidth="1"/>
    <col min="1110" max="1110" width="36.25" style="149" bestFit="1" customWidth="1"/>
    <col min="1111" max="1135" width="0" style="149" hidden="1" customWidth="1"/>
    <col min="1136" max="1280" width="11" style="149"/>
    <col min="1281" max="1297" width="0" style="149" hidden="1" customWidth="1"/>
    <col min="1298" max="1298" width="27.875" style="149" bestFit="1" customWidth="1"/>
    <col min="1299" max="1305" width="0" style="149" hidden="1" customWidth="1"/>
    <col min="1306" max="1306" width="11" style="149"/>
    <col min="1307" max="1307" width="0" style="149" hidden="1" customWidth="1"/>
    <col min="1308" max="1308" width="11" style="149"/>
    <col min="1309" max="1313" width="0" style="149" hidden="1" customWidth="1"/>
    <col min="1314" max="1314" width="11" style="149"/>
    <col min="1315" max="1319" width="0" style="149" hidden="1" customWidth="1"/>
    <col min="1320" max="1320" width="11" style="149"/>
    <col min="1321" max="1321" width="0" style="149" hidden="1" customWidth="1"/>
    <col min="1322" max="1323" width="11" style="149"/>
    <col min="1324" max="1324" width="0" style="149" hidden="1" customWidth="1"/>
    <col min="1325" max="1325" width="11" style="149"/>
    <col min="1326" max="1330" width="0" style="149" hidden="1" customWidth="1"/>
    <col min="1331" max="1331" width="11" style="149"/>
    <col min="1332" max="1346" width="0" style="149" hidden="1" customWidth="1"/>
    <col min="1347" max="1347" width="29" style="149" bestFit="1" customWidth="1"/>
    <col min="1348" max="1348" width="11" style="149"/>
    <col min="1349" max="1362" width="0" style="149" hidden="1" customWidth="1"/>
    <col min="1363" max="1363" width="11" style="149"/>
    <col min="1364" max="1365" width="0" style="149" hidden="1" customWidth="1"/>
    <col min="1366" max="1366" width="36.25" style="149" bestFit="1" customWidth="1"/>
    <col min="1367" max="1391" width="0" style="149" hidden="1" customWidth="1"/>
    <col min="1392" max="1536" width="11" style="149"/>
    <col min="1537" max="1553" width="0" style="149" hidden="1" customWidth="1"/>
    <col min="1554" max="1554" width="27.875" style="149" bestFit="1" customWidth="1"/>
    <col min="1555" max="1561" width="0" style="149" hidden="1" customWidth="1"/>
    <col min="1562" max="1562" width="11" style="149"/>
    <col min="1563" max="1563" width="0" style="149" hidden="1" customWidth="1"/>
    <col min="1564" max="1564" width="11" style="149"/>
    <col min="1565" max="1569" width="0" style="149" hidden="1" customWidth="1"/>
    <col min="1570" max="1570" width="11" style="149"/>
    <col min="1571" max="1575" width="0" style="149" hidden="1" customWidth="1"/>
    <col min="1576" max="1576" width="11" style="149"/>
    <col min="1577" max="1577" width="0" style="149" hidden="1" customWidth="1"/>
    <col min="1578" max="1579" width="11" style="149"/>
    <col min="1580" max="1580" width="0" style="149" hidden="1" customWidth="1"/>
    <col min="1581" max="1581" width="11" style="149"/>
    <col min="1582" max="1586" width="0" style="149" hidden="1" customWidth="1"/>
    <col min="1587" max="1587" width="11" style="149"/>
    <col min="1588" max="1602" width="0" style="149" hidden="1" customWidth="1"/>
    <col min="1603" max="1603" width="29" style="149" bestFit="1" customWidth="1"/>
    <col min="1604" max="1604" width="11" style="149"/>
    <col min="1605" max="1618" width="0" style="149" hidden="1" customWidth="1"/>
    <col min="1619" max="1619" width="11" style="149"/>
    <col min="1620" max="1621" width="0" style="149" hidden="1" customWidth="1"/>
    <col min="1622" max="1622" width="36.25" style="149" bestFit="1" customWidth="1"/>
    <col min="1623" max="1647" width="0" style="149" hidden="1" customWidth="1"/>
    <col min="1648" max="1792" width="11" style="149"/>
    <col min="1793" max="1809" width="0" style="149" hidden="1" customWidth="1"/>
    <col min="1810" max="1810" width="27.875" style="149" bestFit="1" customWidth="1"/>
    <col min="1811" max="1817" width="0" style="149" hidden="1" customWidth="1"/>
    <col min="1818" max="1818" width="11" style="149"/>
    <col min="1819" max="1819" width="0" style="149" hidden="1" customWidth="1"/>
    <col min="1820" max="1820" width="11" style="149"/>
    <col min="1821" max="1825" width="0" style="149" hidden="1" customWidth="1"/>
    <col min="1826" max="1826" width="11" style="149"/>
    <col min="1827" max="1831" width="0" style="149" hidden="1" customWidth="1"/>
    <col min="1832" max="1832" width="11" style="149"/>
    <col min="1833" max="1833" width="0" style="149" hidden="1" customWidth="1"/>
    <col min="1834" max="1835" width="11" style="149"/>
    <col min="1836" max="1836" width="0" style="149" hidden="1" customWidth="1"/>
    <col min="1837" max="1837" width="11" style="149"/>
    <col min="1838" max="1842" width="0" style="149" hidden="1" customWidth="1"/>
    <col min="1843" max="1843" width="11" style="149"/>
    <col min="1844" max="1858" width="0" style="149" hidden="1" customWidth="1"/>
    <col min="1859" max="1859" width="29" style="149" bestFit="1" customWidth="1"/>
    <col min="1860" max="1860" width="11" style="149"/>
    <col min="1861" max="1874" width="0" style="149" hidden="1" customWidth="1"/>
    <col min="1875" max="1875" width="11" style="149"/>
    <col min="1876" max="1877" width="0" style="149" hidden="1" customWidth="1"/>
    <col min="1878" max="1878" width="36.25" style="149" bestFit="1" customWidth="1"/>
    <col min="1879" max="1903" width="0" style="149" hidden="1" customWidth="1"/>
    <col min="1904" max="2048" width="11" style="149"/>
    <col min="2049" max="2065" width="0" style="149" hidden="1" customWidth="1"/>
    <col min="2066" max="2066" width="27.875" style="149" bestFit="1" customWidth="1"/>
    <col min="2067" max="2073" width="0" style="149" hidden="1" customWidth="1"/>
    <col min="2074" max="2074" width="11" style="149"/>
    <col min="2075" max="2075" width="0" style="149" hidden="1" customWidth="1"/>
    <col min="2076" max="2076" width="11" style="149"/>
    <col min="2077" max="2081" width="0" style="149" hidden="1" customWidth="1"/>
    <col min="2082" max="2082" width="11" style="149"/>
    <col min="2083" max="2087" width="0" style="149" hidden="1" customWidth="1"/>
    <col min="2088" max="2088" width="11" style="149"/>
    <col min="2089" max="2089" width="0" style="149" hidden="1" customWidth="1"/>
    <col min="2090" max="2091" width="11" style="149"/>
    <col min="2092" max="2092" width="0" style="149" hidden="1" customWidth="1"/>
    <col min="2093" max="2093" width="11" style="149"/>
    <col min="2094" max="2098" width="0" style="149" hidden="1" customWidth="1"/>
    <col min="2099" max="2099" width="11" style="149"/>
    <col min="2100" max="2114" width="0" style="149" hidden="1" customWidth="1"/>
    <col min="2115" max="2115" width="29" style="149" bestFit="1" customWidth="1"/>
    <col min="2116" max="2116" width="11" style="149"/>
    <col min="2117" max="2130" width="0" style="149" hidden="1" customWidth="1"/>
    <col min="2131" max="2131" width="11" style="149"/>
    <col min="2132" max="2133" width="0" style="149" hidden="1" customWidth="1"/>
    <col min="2134" max="2134" width="36.25" style="149" bestFit="1" customWidth="1"/>
    <col min="2135" max="2159" width="0" style="149" hidden="1" customWidth="1"/>
    <col min="2160" max="2304" width="11" style="149"/>
    <col min="2305" max="2321" width="0" style="149" hidden="1" customWidth="1"/>
    <col min="2322" max="2322" width="27.875" style="149" bestFit="1" customWidth="1"/>
    <col min="2323" max="2329" width="0" style="149" hidden="1" customWidth="1"/>
    <col min="2330" max="2330" width="11" style="149"/>
    <col min="2331" max="2331" width="0" style="149" hidden="1" customWidth="1"/>
    <col min="2332" max="2332" width="11" style="149"/>
    <col min="2333" max="2337" width="0" style="149" hidden="1" customWidth="1"/>
    <col min="2338" max="2338" width="11" style="149"/>
    <col min="2339" max="2343" width="0" style="149" hidden="1" customWidth="1"/>
    <col min="2344" max="2344" width="11" style="149"/>
    <col min="2345" max="2345" width="0" style="149" hidden="1" customWidth="1"/>
    <col min="2346" max="2347" width="11" style="149"/>
    <col min="2348" max="2348" width="0" style="149" hidden="1" customWidth="1"/>
    <col min="2349" max="2349" width="11" style="149"/>
    <col min="2350" max="2354" width="0" style="149" hidden="1" customWidth="1"/>
    <col min="2355" max="2355" width="11" style="149"/>
    <col min="2356" max="2370" width="0" style="149" hidden="1" customWidth="1"/>
    <col min="2371" max="2371" width="29" style="149" bestFit="1" customWidth="1"/>
    <col min="2372" max="2372" width="11" style="149"/>
    <col min="2373" max="2386" width="0" style="149" hidden="1" customWidth="1"/>
    <col min="2387" max="2387" width="11" style="149"/>
    <col min="2388" max="2389" width="0" style="149" hidden="1" customWidth="1"/>
    <col min="2390" max="2390" width="36.25" style="149" bestFit="1" customWidth="1"/>
    <col min="2391" max="2415" width="0" style="149" hidden="1" customWidth="1"/>
    <col min="2416" max="2560" width="11" style="149"/>
    <col min="2561" max="2577" width="0" style="149" hidden="1" customWidth="1"/>
    <col min="2578" max="2578" width="27.875" style="149" bestFit="1" customWidth="1"/>
    <col min="2579" max="2585" width="0" style="149" hidden="1" customWidth="1"/>
    <col min="2586" max="2586" width="11" style="149"/>
    <col min="2587" max="2587" width="0" style="149" hidden="1" customWidth="1"/>
    <col min="2588" max="2588" width="11" style="149"/>
    <col min="2589" max="2593" width="0" style="149" hidden="1" customWidth="1"/>
    <col min="2594" max="2594" width="11" style="149"/>
    <col min="2595" max="2599" width="0" style="149" hidden="1" customWidth="1"/>
    <col min="2600" max="2600" width="11" style="149"/>
    <col min="2601" max="2601" width="0" style="149" hidden="1" customWidth="1"/>
    <col min="2602" max="2603" width="11" style="149"/>
    <col min="2604" max="2604" width="0" style="149" hidden="1" customWidth="1"/>
    <col min="2605" max="2605" width="11" style="149"/>
    <col min="2606" max="2610" width="0" style="149" hidden="1" customWidth="1"/>
    <col min="2611" max="2611" width="11" style="149"/>
    <col min="2612" max="2626" width="0" style="149" hidden="1" customWidth="1"/>
    <col min="2627" max="2627" width="29" style="149" bestFit="1" customWidth="1"/>
    <col min="2628" max="2628" width="11" style="149"/>
    <col min="2629" max="2642" width="0" style="149" hidden="1" customWidth="1"/>
    <col min="2643" max="2643" width="11" style="149"/>
    <col min="2644" max="2645" width="0" style="149" hidden="1" customWidth="1"/>
    <col min="2646" max="2646" width="36.25" style="149" bestFit="1" customWidth="1"/>
    <col min="2647" max="2671" width="0" style="149" hidden="1" customWidth="1"/>
    <col min="2672" max="2816" width="11" style="149"/>
    <col min="2817" max="2833" width="0" style="149" hidden="1" customWidth="1"/>
    <col min="2834" max="2834" width="27.875" style="149" bestFit="1" customWidth="1"/>
    <col min="2835" max="2841" width="0" style="149" hidden="1" customWidth="1"/>
    <col min="2842" max="2842" width="11" style="149"/>
    <col min="2843" max="2843" width="0" style="149" hidden="1" customWidth="1"/>
    <col min="2844" max="2844" width="11" style="149"/>
    <col min="2845" max="2849" width="0" style="149" hidden="1" customWidth="1"/>
    <col min="2850" max="2850" width="11" style="149"/>
    <col min="2851" max="2855" width="0" style="149" hidden="1" customWidth="1"/>
    <col min="2856" max="2856" width="11" style="149"/>
    <col min="2857" max="2857" width="0" style="149" hidden="1" customWidth="1"/>
    <col min="2858" max="2859" width="11" style="149"/>
    <col min="2860" max="2860" width="0" style="149" hidden="1" customWidth="1"/>
    <col min="2861" max="2861" width="11" style="149"/>
    <col min="2862" max="2866" width="0" style="149" hidden="1" customWidth="1"/>
    <col min="2867" max="2867" width="11" style="149"/>
    <col min="2868" max="2882" width="0" style="149" hidden="1" customWidth="1"/>
    <col min="2883" max="2883" width="29" style="149" bestFit="1" customWidth="1"/>
    <col min="2884" max="2884" width="11" style="149"/>
    <col min="2885" max="2898" width="0" style="149" hidden="1" customWidth="1"/>
    <col min="2899" max="2899" width="11" style="149"/>
    <col min="2900" max="2901" width="0" style="149" hidden="1" customWidth="1"/>
    <col min="2902" max="2902" width="36.25" style="149" bestFit="1" customWidth="1"/>
    <col min="2903" max="2927" width="0" style="149" hidden="1" customWidth="1"/>
    <col min="2928" max="3072" width="11" style="149"/>
    <col min="3073" max="3089" width="0" style="149" hidden="1" customWidth="1"/>
    <col min="3090" max="3090" width="27.875" style="149" bestFit="1" customWidth="1"/>
    <col min="3091" max="3097" width="0" style="149" hidden="1" customWidth="1"/>
    <col min="3098" max="3098" width="11" style="149"/>
    <col min="3099" max="3099" width="0" style="149" hidden="1" customWidth="1"/>
    <col min="3100" max="3100" width="11" style="149"/>
    <col min="3101" max="3105" width="0" style="149" hidden="1" customWidth="1"/>
    <col min="3106" max="3106" width="11" style="149"/>
    <col min="3107" max="3111" width="0" style="149" hidden="1" customWidth="1"/>
    <col min="3112" max="3112" width="11" style="149"/>
    <col min="3113" max="3113" width="0" style="149" hidden="1" customWidth="1"/>
    <col min="3114" max="3115" width="11" style="149"/>
    <col min="3116" max="3116" width="0" style="149" hidden="1" customWidth="1"/>
    <col min="3117" max="3117" width="11" style="149"/>
    <col min="3118" max="3122" width="0" style="149" hidden="1" customWidth="1"/>
    <col min="3123" max="3123" width="11" style="149"/>
    <col min="3124" max="3138" width="0" style="149" hidden="1" customWidth="1"/>
    <col min="3139" max="3139" width="29" style="149" bestFit="1" customWidth="1"/>
    <col min="3140" max="3140" width="11" style="149"/>
    <col min="3141" max="3154" width="0" style="149" hidden="1" customWidth="1"/>
    <col min="3155" max="3155" width="11" style="149"/>
    <col min="3156" max="3157" width="0" style="149" hidden="1" customWidth="1"/>
    <col min="3158" max="3158" width="36.25" style="149" bestFit="1" customWidth="1"/>
    <col min="3159" max="3183" width="0" style="149" hidden="1" customWidth="1"/>
    <col min="3184" max="3328" width="11" style="149"/>
    <col min="3329" max="3345" width="0" style="149" hidden="1" customWidth="1"/>
    <col min="3346" max="3346" width="27.875" style="149" bestFit="1" customWidth="1"/>
    <col min="3347" max="3353" width="0" style="149" hidden="1" customWidth="1"/>
    <col min="3354" max="3354" width="11" style="149"/>
    <col min="3355" max="3355" width="0" style="149" hidden="1" customWidth="1"/>
    <col min="3356" max="3356" width="11" style="149"/>
    <col min="3357" max="3361" width="0" style="149" hidden="1" customWidth="1"/>
    <col min="3362" max="3362" width="11" style="149"/>
    <col min="3363" max="3367" width="0" style="149" hidden="1" customWidth="1"/>
    <col min="3368" max="3368" width="11" style="149"/>
    <col min="3369" max="3369" width="0" style="149" hidden="1" customWidth="1"/>
    <col min="3370" max="3371" width="11" style="149"/>
    <col min="3372" max="3372" width="0" style="149" hidden="1" customWidth="1"/>
    <col min="3373" max="3373" width="11" style="149"/>
    <col min="3374" max="3378" width="0" style="149" hidden="1" customWidth="1"/>
    <col min="3379" max="3379" width="11" style="149"/>
    <col min="3380" max="3394" width="0" style="149" hidden="1" customWidth="1"/>
    <col min="3395" max="3395" width="29" style="149" bestFit="1" customWidth="1"/>
    <col min="3396" max="3396" width="11" style="149"/>
    <col min="3397" max="3410" width="0" style="149" hidden="1" customWidth="1"/>
    <col min="3411" max="3411" width="11" style="149"/>
    <col min="3412" max="3413" width="0" style="149" hidden="1" customWidth="1"/>
    <col min="3414" max="3414" width="36.25" style="149" bestFit="1" customWidth="1"/>
    <col min="3415" max="3439" width="0" style="149" hidden="1" customWidth="1"/>
    <col min="3440" max="3584" width="11" style="149"/>
    <col min="3585" max="3601" width="0" style="149" hidden="1" customWidth="1"/>
    <col min="3602" max="3602" width="27.875" style="149" bestFit="1" customWidth="1"/>
    <col min="3603" max="3609" width="0" style="149" hidden="1" customWidth="1"/>
    <col min="3610" max="3610" width="11" style="149"/>
    <col min="3611" max="3611" width="0" style="149" hidden="1" customWidth="1"/>
    <col min="3612" max="3612" width="11" style="149"/>
    <col min="3613" max="3617" width="0" style="149" hidden="1" customWidth="1"/>
    <col min="3618" max="3618" width="11" style="149"/>
    <col min="3619" max="3623" width="0" style="149" hidden="1" customWidth="1"/>
    <col min="3624" max="3624" width="11" style="149"/>
    <col min="3625" max="3625" width="0" style="149" hidden="1" customWidth="1"/>
    <col min="3626" max="3627" width="11" style="149"/>
    <col min="3628" max="3628" width="0" style="149" hidden="1" customWidth="1"/>
    <col min="3629" max="3629" width="11" style="149"/>
    <col min="3630" max="3634" width="0" style="149" hidden="1" customWidth="1"/>
    <col min="3635" max="3635" width="11" style="149"/>
    <col min="3636" max="3650" width="0" style="149" hidden="1" customWidth="1"/>
    <col min="3651" max="3651" width="29" style="149" bestFit="1" customWidth="1"/>
    <col min="3652" max="3652" width="11" style="149"/>
    <col min="3653" max="3666" width="0" style="149" hidden="1" customWidth="1"/>
    <col min="3667" max="3667" width="11" style="149"/>
    <col min="3668" max="3669" width="0" style="149" hidden="1" customWidth="1"/>
    <col min="3670" max="3670" width="36.25" style="149" bestFit="1" customWidth="1"/>
    <col min="3671" max="3695" width="0" style="149" hidden="1" customWidth="1"/>
    <col min="3696" max="3840" width="11" style="149"/>
    <col min="3841" max="3857" width="0" style="149" hidden="1" customWidth="1"/>
    <col min="3858" max="3858" width="27.875" style="149" bestFit="1" customWidth="1"/>
    <col min="3859" max="3865" width="0" style="149" hidden="1" customWidth="1"/>
    <col min="3866" max="3866" width="11" style="149"/>
    <col min="3867" max="3867" width="0" style="149" hidden="1" customWidth="1"/>
    <col min="3868" max="3868" width="11" style="149"/>
    <col min="3869" max="3873" width="0" style="149" hidden="1" customWidth="1"/>
    <col min="3874" max="3874" width="11" style="149"/>
    <col min="3875" max="3879" width="0" style="149" hidden="1" customWidth="1"/>
    <col min="3880" max="3880" width="11" style="149"/>
    <col min="3881" max="3881" width="0" style="149" hidden="1" customWidth="1"/>
    <col min="3882" max="3883" width="11" style="149"/>
    <col min="3884" max="3884" width="0" style="149" hidden="1" customWidth="1"/>
    <col min="3885" max="3885" width="11" style="149"/>
    <col min="3886" max="3890" width="0" style="149" hidden="1" customWidth="1"/>
    <col min="3891" max="3891" width="11" style="149"/>
    <col min="3892" max="3906" width="0" style="149" hidden="1" customWidth="1"/>
    <col min="3907" max="3907" width="29" style="149" bestFit="1" customWidth="1"/>
    <col min="3908" max="3908" width="11" style="149"/>
    <col min="3909" max="3922" width="0" style="149" hidden="1" customWidth="1"/>
    <col min="3923" max="3923" width="11" style="149"/>
    <col min="3924" max="3925" width="0" style="149" hidden="1" customWidth="1"/>
    <col min="3926" max="3926" width="36.25" style="149" bestFit="1" customWidth="1"/>
    <col min="3927" max="3951" width="0" style="149" hidden="1" customWidth="1"/>
    <col min="3952" max="4096" width="11" style="149"/>
    <col min="4097" max="4113" width="0" style="149" hidden="1" customWidth="1"/>
    <col min="4114" max="4114" width="27.875" style="149" bestFit="1" customWidth="1"/>
    <col min="4115" max="4121" width="0" style="149" hidden="1" customWidth="1"/>
    <col min="4122" max="4122" width="11" style="149"/>
    <col min="4123" max="4123" width="0" style="149" hidden="1" customWidth="1"/>
    <col min="4124" max="4124" width="11" style="149"/>
    <col min="4125" max="4129" width="0" style="149" hidden="1" customWidth="1"/>
    <col min="4130" max="4130" width="11" style="149"/>
    <col min="4131" max="4135" width="0" style="149" hidden="1" customWidth="1"/>
    <col min="4136" max="4136" width="11" style="149"/>
    <col min="4137" max="4137" width="0" style="149" hidden="1" customWidth="1"/>
    <col min="4138" max="4139" width="11" style="149"/>
    <col min="4140" max="4140" width="0" style="149" hidden="1" customWidth="1"/>
    <col min="4141" max="4141" width="11" style="149"/>
    <col min="4142" max="4146" width="0" style="149" hidden="1" customWidth="1"/>
    <col min="4147" max="4147" width="11" style="149"/>
    <col min="4148" max="4162" width="0" style="149" hidden="1" customWidth="1"/>
    <col min="4163" max="4163" width="29" style="149" bestFit="1" customWidth="1"/>
    <col min="4164" max="4164" width="11" style="149"/>
    <col min="4165" max="4178" width="0" style="149" hidden="1" customWidth="1"/>
    <col min="4179" max="4179" width="11" style="149"/>
    <col min="4180" max="4181" width="0" style="149" hidden="1" customWidth="1"/>
    <col min="4182" max="4182" width="36.25" style="149" bestFit="1" customWidth="1"/>
    <col min="4183" max="4207" width="0" style="149" hidden="1" customWidth="1"/>
    <col min="4208" max="4352" width="11" style="149"/>
    <col min="4353" max="4369" width="0" style="149" hidden="1" customWidth="1"/>
    <col min="4370" max="4370" width="27.875" style="149" bestFit="1" customWidth="1"/>
    <col min="4371" max="4377" width="0" style="149" hidden="1" customWidth="1"/>
    <col min="4378" max="4378" width="11" style="149"/>
    <col min="4379" max="4379" width="0" style="149" hidden="1" customWidth="1"/>
    <col min="4380" max="4380" width="11" style="149"/>
    <col min="4381" max="4385" width="0" style="149" hidden="1" customWidth="1"/>
    <col min="4386" max="4386" width="11" style="149"/>
    <col min="4387" max="4391" width="0" style="149" hidden="1" customWidth="1"/>
    <col min="4392" max="4392" width="11" style="149"/>
    <col min="4393" max="4393" width="0" style="149" hidden="1" customWidth="1"/>
    <col min="4394" max="4395" width="11" style="149"/>
    <col min="4396" max="4396" width="0" style="149" hidden="1" customWidth="1"/>
    <col min="4397" max="4397" width="11" style="149"/>
    <col min="4398" max="4402" width="0" style="149" hidden="1" customWidth="1"/>
    <col min="4403" max="4403" width="11" style="149"/>
    <col min="4404" max="4418" width="0" style="149" hidden="1" customWidth="1"/>
    <col min="4419" max="4419" width="29" style="149" bestFit="1" customWidth="1"/>
    <col min="4420" max="4420" width="11" style="149"/>
    <col min="4421" max="4434" width="0" style="149" hidden="1" customWidth="1"/>
    <col min="4435" max="4435" width="11" style="149"/>
    <col min="4436" max="4437" width="0" style="149" hidden="1" customWidth="1"/>
    <col min="4438" max="4438" width="36.25" style="149" bestFit="1" customWidth="1"/>
    <col min="4439" max="4463" width="0" style="149" hidden="1" customWidth="1"/>
    <col min="4464" max="4608" width="11" style="149"/>
    <col min="4609" max="4625" width="0" style="149" hidden="1" customWidth="1"/>
    <col min="4626" max="4626" width="27.875" style="149" bestFit="1" customWidth="1"/>
    <col min="4627" max="4633" width="0" style="149" hidden="1" customWidth="1"/>
    <col min="4634" max="4634" width="11" style="149"/>
    <col min="4635" max="4635" width="0" style="149" hidden="1" customWidth="1"/>
    <col min="4636" max="4636" width="11" style="149"/>
    <col min="4637" max="4641" width="0" style="149" hidden="1" customWidth="1"/>
    <col min="4642" max="4642" width="11" style="149"/>
    <col min="4643" max="4647" width="0" style="149" hidden="1" customWidth="1"/>
    <col min="4648" max="4648" width="11" style="149"/>
    <col min="4649" max="4649" width="0" style="149" hidden="1" customWidth="1"/>
    <col min="4650" max="4651" width="11" style="149"/>
    <col min="4652" max="4652" width="0" style="149" hidden="1" customWidth="1"/>
    <col min="4653" max="4653" width="11" style="149"/>
    <col min="4654" max="4658" width="0" style="149" hidden="1" customWidth="1"/>
    <col min="4659" max="4659" width="11" style="149"/>
    <col min="4660" max="4674" width="0" style="149" hidden="1" customWidth="1"/>
    <col min="4675" max="4675" width="29" style="149" bestFit="1" customWidth="1"/>
    <col min="4676" max="4676" width="11" style="149"/>
    <col min="4677" max="4690" width="0" style="149" hidden="1" customWidth="1"/>
    <col min="4691" max="4691" width="11" style="149"/>
    <col min="4692" max="4693" width="0" style="149" hidden="1" customWidth="1"/>
    <col min="4694" max="4694" width="36.25" style="149" bestFit="1" customWidth="1"/>
    <col min="4695" max="4719" width="0" style="149" hidden="1" customWidth="1"/>
    <col min="4720" max="4864" width="11" style="149"/>
    <col min="4865" max="4881" width="0" style="149" hidden="1" customWidth="1"/>
    <col min="4882" max="4882" width="27.875" style="149" bestFit="1" customWidth="1"/>
    <col min="4883" max="4889" width="0" style="149" hidden="1" customWidth="1"/>
    <col min="4890" max="4890" width="11" style="149"/>
    <col min="4891" max="4891" width="0" style="149" hidden="1" customWidth="1"/>
    <col min="4892" max="4892" width="11" style="149"/>
    <col min="4893" max="4897" width="0" style="149" hidden="1" customWidth="1"/>
    <col min="4898" max="4898" width="11" style="149"/>
    <col min="4899" max="4903" width="0" style="149" hidden="1" customWidth="1"/>
    <col min="4904" max="4904" width="11" style="149"/>
    <col min="4905" max="4905" width="0" style="149" hidden="1" customWidth="1"/>
    <col min="4906" max="4907" width="11" style="149"/>
    <col min="4908" max="4908" width="0" style="149" hidden="1" customWidth="1"/>
    <col min="4909" max="4909" width="11" style="149"/>
    <col min="4910" max="4914" width="0" style="149" hidden="1" customWidth="1"/>
    <col min="4915" max="4915" width="11" style="149"/>
    <col min="4916" max="4930" width="0" style="149" hidden="1" customWidth="1"/>
    <col min="4931" max="4931" width="29" style="149" bestFit="1" customWidth="1"/>
    <col min="4932" max="4932" width="11" style="149"/>
    <col min="4933" max="4946" width="0" style="149" hidden="1" customWidth="1"/>
    <col min="4947" max="4947" width="11" style="149"/>
    <col min="4948" max="4949" width="0" style="149" hidden="1" customWidth="1"/>
    <col min="4950" max="4950" width="36.25" style="149" bestFit="1" customWidth="1"/>
    <col min="4951" max="4975" width="0" style="149" hidden="1" customWidth="1"/>
    <col min="4976" max="5120" width="11" style="149"/>
    <col min="5121" max="5137" width="0" style="149" hidden="1" customWidth="1"/>
    <col min="5138" max="5138" width="27.875" style="149" bestFit="1" customWidth="1"/>
    <col min="5139" max="5145" width="0" style="149" hidden="1" customWidth="1"/>
    <col min="5146" max="5146" width="11" style="149"/>
    <col min="5147" max="5147" width="0" style="149" hidden="1" customWidth="1"/>
    <col min="5148" max="5148" width="11" style="149"/>
    <col min="5149" max="5153" width="0" style="149" hidden="1" customWidth="1"/>
    <col min="5154" max="5154" width="11" style="149"/>
    <col min="5155" max="5159" width="0" style="149" hidden="1" customWidth="1"/>
    <col min="5160" max="5160" width="11" style="149"/>
    <col min="5161" max="5161" width="0" style="149" hidden="1" customWidth="1"/>
    <col min="5162" max="5163" width="11" style="149"/>
    <col min="5164" max="5164" width="0" style="149" hidden="1" customWidth="1"/>
    <col min="5165" max="5165" width="11" style="149"/>
    <col min="5166" max="5170" width="0" style="149" hidden="1" customWidth="1"/>
    <col min="5171" max="5171" width="11" style="149"/>
    <col min="5172" max="5186" width="0" style="149" hidden="1" customWidth="1"/>
    <col min="5187" max="5187" width="29" style="149" bestFit="1" customWidth="1"/>
    <col min="5188" max="5188" width="11" style="149"/>
    <col min="5189" max="5202" width="0" style="149" hidden="1" customWidth="1"/>
    <col min="5203" max="5203" width="11" style="149"/>
    <col min="5204" max="5205" width="0" style="149" hidden="1" customWidth="1"/>
    <col min="5206" max="5206" width="36.25" style="149" bestFit="1" customWidth="1"/>
    <col min="5207" max="5231" width="0" style="149" hidden="1" customWidth="1"/>
    <col min="5232" max="5376" width="11" style="149"/>
    <col min="5377" max="5393" width="0" style="149" hidden="1" customWidth="1"/>
    <col min="5394" max="5394" width="27.875" style="149" bestFit="1" customWidth="1"/>
    <col min="5395" max="5401" width="0" style="149" hidden="1" customWidth="1"/>
    <col min="5402" max="5402" width="11" style="149"/>
    <col min="5403" max="5403" width="0" style="149" hidden="1" customWidth="1"/>
    <col min="5404" max="5404" width="11" style="149"/>
    <col min="5405" max="5409" width="0" style="149" hidden="1" customWidth="1"/>
    <col min="5410" max="5410" width="11" style="149"/>
    <col min="5411" max="5415" width="0" style="149" hidden="1" customWidth="1"/>
    <col min="5416" max="5416" width="11" style="149"/>
    <col min="5417" max="5417" width="0" style="149" hidden="1" customWidth="1"/>
    <col min="5418" max="5419" width="11" style="149"/>
    <col min="5420" max="5420" width="0" style="149" hidden="1" customWidth="1"/>
    <col min="5421" max="5421" width="11" style="149"/>
    <col min="5422" max="5426" width="0" style="149" hidden="1" customWidth="1"/>
    <col min="5427" max="5427" width="11" style="149"/>
    <col min="5428" max="5442" width="0" style="149" hidden="1" customWidth="1"/>
    <col min="5443" max="5443" width="29" style="149" bestFit="1" customWidth="1"/>
    <col min="5444" max="5444" width="11" style="149"/>
    <col min="5445" max="5458" width="0" style="149" hidden="1" customWidth="1"/>
    <col min="5459" max="5459" width="11" style="149"/>
    <col min="5460" max="5461" width="0" style="149" hidden="1" customWidth="1"/>
    <col min="5462" max="5462" width="36.25" style="149" bestFit="1" customWidth="1"/>
    <col min="5463" max="5487" width="0" style="149" hidden="1" customWidth="1"/>
    <col min="5488" max="5632" width="11" style="149"/>
    <col min="5633" max="5649" width="0" style="149" hidden="1" customWidth="1"/>
    <col min="5650" max="5650" width="27.875" style="149" bestFit="1" customWidth="1"/>
    <col min="5651" max="5657" width="0" style="149" hidden="1" customWidth="1"/>
    <col min="5658" max="5658" width="11" style="149"/>
    <col min="5659" max="5659" width="0" style="149" hidden="1" customWidth="1"/>
    <col min="5660" max="5660" width="11" style="149"/>
    <col min="5661" max="5665" width="0" style="149" hidden="1" customWidth="1"/>
    <col min="5666" max="5666" width="11" style="149"/>
    <col min="5667" max="5671" width="0" style="149" hidden="1" customWidth="1"/>
    <col min="5672" max="5672" width="11" style="149"/>
    <col min="5673" max="5673" width="0" style="149" hidden="1" customWidth="1"/>
    <col min="5674" max="5675" width="11" style="149"/>
    <col min="5676" max="5676" width="0" style="149" hidden="1" customWidth="1"/>
    <col min="5677" max="5677" width="11" style="149"/>
    <col min="5678" max="5682" width="0" style="149" hidden="1" customWidth="1"/>
    <col min="5683" max="5683" width="11" style="149"/>
    <col min="5684" max="5698" width="0" style="149" hidden="1" customWidth="1"/>
    <col min="5699" max="5699" width="29" style="149" bestFit="1" customWidth="1"/>
    <col min="5700" max="5700" width="11" style="149"/>
    <col min="5701" max="5714" width="0" style="149" hidden="1" customWidth="1"/>
    <col min="5715" max="5715" width="11" style="149"/>
    <col min="5716" max="5717" width="0" style="149" hidden="1" customWidth="1"/>
    <col min="5718" max="5718" width="36.25" style="149" bestFit="1" customWidth="1"/>
    <col min="5719" max="5743" width="0" style="149" hidden="1" customWidth="1"/>
    <col min="5744" max="5888" width="11" style="149"/>
    <col min="5889" max="5905" width="0" style="149" hidden="1" customWidth="1"/>
    <col min="5906" max="5906" width="27.875" style="149" bestFit="1" customWidth="1"/>
    <col min="5907" max="5913" width="0" style="149" hidden="1" customWidth="1"/>
    <col min="5914" max="5914" width="11" style="149"/>
    <col min="5915" max="5915" width="0" style="149" hidden="1" customWidth="1"/>
    <col min="5916" max="5916" width="11" style="149"/>
    <col min="5917" max="5921" width="0" style="149" hidden="1" customWidth="1"/>
    <col min="5922" max="5922" width="11" style="149"/>
    <col min="5923" max="5927" width="0" style="149" hidden="1" customWidth="1"/>
    <col min="5928" max="5928" width="11" style="149"/>
    <col min="5929" max="5929" width="0" style="149" hidden="1" customWidth="1"/>
    <col min="5930" max="5931" width="11" style="149"/>
    <col min="5932" max="5932" width="0" style="149" hidden="1" customWidth="1"/>
    <col min="5933" max="5933" width="11" style="149"/>
    <col min="5934" max="5938" width="0" style="149" hidden="1" customWidth="1"/>
    <col min="5939" max="5939" width="11" style="149"/>
    <col min="5940" max="5954" width="0" style="149" hidden="1" customWidth="1"/>
    <col min="5955" max="5955" width="29" style="149" bestFit="1" customWidth="1"/>
    <col min="5956" max="5956" width="11" style="149"/>
    <col min="5957" max="5970" width="0" style="149" hidden="1" customWidth="1"/>
    <col min="5971" max="5971" width="11" style="149"/>
    <col min="5972" max="5973" width="0" style="149" hidden="1" customWidth="1"/>
    <col min="5974" max="5974" width="36.25" style="149" bestFit="1" customWidth="1"/>
    <col min="5975" max="5999" width="0" style="149" hidden="1" customWidth="1"/>
    <col min="6000" max="6144" width="11" style="149"/>
    <col min="6145" max="6161" width="0" style="149" hidden="1" customWidth="1"/>
    <col min="6162" max="6162" width="27.875" style="149" bestFit="1" customWidth="1"/>
    <col min="6163" max="6169" width="0" style="149" hidden="1" customWidth="1"/>
    <col min="6170" max="6170" width="11" style="149"/>
    <col min="6171" max="6171" width="0" style="149" hidden="1" customWidth="1"/>
    <col min="6172" max="6172" width="11" style="149"/>
    <col min="6173" max="6177" width="0" style="149" hidden="1" customWidth="1"/>
    <col min="6178" max="6178" width="11" style="149"/>
    <col min="6179" max="6183" width="0" style="149" hidden="1" customWidth="1"/>
    <col min="6184" max="6184" width="11" style="149"/>
    <col min="6185" max="6185" width="0" style="149" hidden="1" customWidth="1"/>
    <col min="6186" max="6187" width="11" style="149"/>
    <col min="6188" max="6188" width="0" style="149" hidden="1" customWidth="1"/>
    <col min="6189" max="6189" width="11" style="149"/>
    <col min="6190" max="6194" width="0" style="149" hidden="1" customWidth="1"/>
    <col min="6195" max="6195" width="11" style="149"/>
    <col min="6196" max="6210" width="0" style="149" hidden="1" customWidth="1"/>
    <col min="6211" max="6211" width="29" style="149" bestFit="1" customWidth="1"/>
    <col min="6212" max="6212" width="11" style="149"/>
    <col min="6213" max="6226" width="0" style="149" hidden="1" customWidth="1"/>
    <col min="6227" max="6227" width="11" style="149"/>
    <col min="6228" max="6229" width="0" style="149" hidden="1" customWidth="1"/>
    <col min="6230" max="6230" width="36.25" style="149" bestFit="1" customWidth="1"/>
    <col min="6231" max="6255" width="0" style="149" hidden="1" customWidth="1"/>
    <col min="6256" max="6400" width="11" style="149"/>
    <col min="6401" max="6417" width="0" style="149" hidden="1" customWidth="1"/>
    <col min="6418" max="6418" width="27.875" style="149" bestFit="1" customWidth="1"/>
    <col min="6419" max="6425" width="0" style="149" hidden="1" customWidth="1"/>
    <col min="6426" max="6426" width="11" style="149"/>
    <col min="6427" max="6427" width="0" style="149" hidden="1" customWidth="1"/>
    <col min="6428" max="6428" width="11" style="149"/>
    <col min="6429" max="6433" width="0" style="149" hidden="1" customWidth="1"/>
    <col min="6434" max="6434" width="11" style="149"/>
    <col min="6435" max="6439" width="0" style="149" hidden="1" customWidth="1"/>
    <col min="6440" max="6440" width="11" style="149"/>
    <col min="6441" max="6441" width="0" style="149" hidden="1" customWidth="1"/>
    <col min="6442" max="6443" width="11" style="149"/>
    <col min="6444" max="6444" width="0" style="149" hidden="1" customWidth="1"/>
    <col min="6445" max="6445" width="11" style="149"/>
    <col min="6446" max="6450" width="0" style="149" hidden="1" customWidth="1"/>
    <col min="6451" max="6451" width="11" style="149"/>
    <col min="6452" max="6466" width="0" style="149" hidden="1" customWidth="1"/>
    <col min="6467" max="6467" width="29" style="149" bestFit="1" customWidth="1"/>
    <col min="6468" max="6468" width="11" style="149"/>
    <col min="6469" max="6482" width="0" style="149" hidden="1" customWidth="1"/>
    <col min="6483" max="6483" width="11" style="149"/>
    <col min="6484" max="6485" width="0" style="149" hidden="1" customWidth="1"/>
    <col min="6486" max="6486" width="36.25" style="149" bestFit="1" customWidth="1"/>
    <col min="6487" max="6511" width="0" style="149" hidden="1" customWidth="1"/>
    <col min="6512" max="6656" width="11" style="149"/>
    <col min="6657" max="6673" width="0" style="149" hidden="1" customWidth="1"/>
    <col min="6674" max="6674" width="27.875" style="149" bestFit="1" customWidth="1"/>
    <col min="6675" max="6681" width="0" style="149" hidden="1" customWidth="1"/>
    <col min="6682" max="6682" width="11" style="149"/>
    <col min="6683" max="6683" width="0" style="149" hidden="1" customWidth="1"/>
    <col min="6684" max="6684" width="11" style="149"/>
    <col min="6685" max="6689" width="0" style="149" hidden="1" customWidth="1"/>
    <col min="6690" max="6690" width="11" style="149"/>
    <col min="6691" max="6695" width="0" style="149" hidden="1" customWidth="1"/>
    <col min="6696" max="6696" width="11" style="149"/>
    <col min="6697" max="6697" width="0" style="149" hidden="1" customWidth="1"/>
    <col min="6698" max="6699" width="11" style="149"/>
    <col min="6700" max="6700" width="0" style="149" hidden="1" customWidth="1"/>
    <col min="6701" max="6701" width="11" style="149"/>
    <col min="6702" max="6706" width="0" style="149" hidden="1" customWidth="1"/>
    <col min="6707" max="6707" width="11" style="149"/>
    <col min="6708" max="6722" width="0" style="149" hidden="1" customWidth="1"/>
    <col min="6723" max="6723" width="29" style="149" bestFit="1" customWidth="1"/>
    <col min="6724" max="6724" width="11" style="149"/>
    <col min="6725" max="6738" width="0" style="149" hidden="1" customWidth="1"/>
    <col min="6739" max="6739" width="11" style="149"/>
    <col min="6740" max="6741" width="0" style="149" hidden="1" customWidth="1"/>
    <col min="6742" max="6742" width="36.25" style="149" bestFit="1" customWidth="1"/>
    <col min="6743" max="6767" width="0" style="149" hidden="1" customWidth="1"/>
    <col min="6768" max="6912" width="11" style="149"/>
    <col min="6913" max="6929" width="0" style="149" hidden="1" customWidth="1"/>
    <col min="6930" max="6930" width="27.875" style="149" bestFit="1" customWidth="1"/>
    <col min="6931" max="6937" width="0" style="149" hidden="1" customWidth="1"/>
    <col min="6938" max="6938" width="11" style="149"/>
    <col min="6939" max="6939" width="0" style="149" hidden="1" customWidth="1"/>
    <col min="6940" max="6940" width="11" style="149"/>
    <col min="6941" max="6945" width="0" style="149" hidden="1" customWidth="1"/>
    <col min="6946" max="6946" width="11" style="149"/>
    <col min="6947" max="6951" width="0" style="149" hidden="1" customWidth="1"/>
    <col min="6952" max="6952" width="11" style="149"/>
    <col min="6953" max="6953" width="0" style="149" hidden="1" customWidth="1"/>
    <col min="6954" max="6955" width="11" style="149"/>
    <col min="6956" max="6956" width="0" style="149" hidden="1" customWidth="1"/>
    <col min="6957" max="6957" width="11" style="149"/>
    <col min="6958" max="6962" width="0" style="149" hidden="1" customWidth="1"/>
    <col min="6963" max="6963" width="11" style="149"/>
    <col min="6964" max="6978" width="0" style="149" hidden="1" customWidth="1"/>
    <col min="6979" max="6979" width="29" style="149" bestFit="1" customWidth="1"/>
    <col min="6980" max="6980" width="11" style="149"/>
    <col min="6981" max="6994" width="0" style="149" hidden="1" customWidth="1"/>
    <col min="6995" max="6995" width="11" style="149"/>
    <col min="6996" max="6997" width="0" style="149" hidden="1" customWidth="1"/>
    <col min="6998" max="6998" width="36.25" style="149" bestFit="1" customWidth="1"/>
    <col min="6999" max="7023" width="0" style="149" hidden="1" customWidth="1"/>
    <col min="7024" max="7168" width="11" style="149"/>
    <col min="7169" max="7185" width="0" style="149" hidden="1" customWidth="1"/>
    <col min="7186" max="7186" width="27.875" style="149" bestFit="1" customWidth="1"/>
    <col min="7187" max="7193" width="0" style="149" hidden="1" customWidth="1"/>
    <col min="7194" max="7194" width="11" style="149"/>
    <col min="7195" max="7195" width="0" style="149" hidden="1" customWidth="1"/>
    <col min="7196" max="7196" width="11" style="149"/>
    <col min="7197" max="7201" width="0" style="149" hidden="1" customWidth="1"/>
    <col min="7202" max="7202" width="11" style="149"/>
    <col min="7203" max="7207" width="0" style="149" hidden="1" customWidth="1"/>
    <col min="7208" max="7208" width="11" style="149"/>
    <col min="7209" max="7209" width="0" style="149" hidden="1" customWidth="1"/>
    <col min="7210" max="7211" width="11" style="149"/>
    <col min="7212" max="7212" width="0" style="149" hidden="1" customWidth="1"/>
    <col min="7213" max="7213" width="11" style="149"/>
    <col min="7214" max="7218" width="0" style="149" hidden="1" customWidth="1"/>
    <col min="7219" max="7219" width="11" style="149"/>
    <col min="7220" max="7234" width="0" style="149" hidden="1" customWidth="1"/>
    <col min="7235" max="7235" width="29" style="149" bestFit="1" customWidth="1"/>
    <col min="7236" max="7236" width="11" style="149"/>
    <col min="7237" max="7250" width="0" style="149" hidden="1" customWidth="1"/>
    <col min="7251" max="7251" width="11" style="149"/>
    <col min="7252" max="7253" width="0" style="149" hidden="1" customWidth="1"/>
    <col min="7254" max="7254" width="36.25" style="149" bestFit="1" customWidth="1"/>
    <col min="7255" max="7279" width="0" style="149" hidden="1" customWidth="1"/>
    <col min="7280" max="7424" width="11" style="149"/>
    <col min="7425" max="7441" width="0" style="149" hidden="1" customWidth="1"/>
    <col min="7442" max="7442" width="27.875" style="149" bestFit="1" customWidth="1"/>
    <col min="7443" max="7449" width="0" style="149" hidden="1" customWidth="1"/>
    <col min="7450" max="7450" width="11" style="149"/>
    <col min="7451" max="7451" width="0" style="149" hidden="1" customWidth="1"/>
    <col min="7452" max="7452" width="11" style="149"/>
    <col min="7453" max="7457" width="0" style="149" hidden="1" customWidth="1"/>
    <col min="7458" max="7458" width="11" style="149"/>
    <col min="7459" max="7463" width="0" style="149" hidden="1" customWidth="1"/>
    <col min="7464" max="7464" width="11" style="149"/>
    <col min="7465" max="7465" width="0" style="149" hidden="1" customWidth="1"/>
    <col min="7466" max="7467" width="11" style="149"/>
    <col min="7468" max="7468" width="0" style="149" hidden="1" customWidth="1"/>
    <col min="7469" max="7469" width="11" style="149"/>
    <col min="7470" max="7474" width="0" style="149" hidden="1" customWidth="1"/>
    <col min="7475" max="7475" width="11" style="149"/>
    <col min="7476" max="7490" width="0" style="149" hidden="1" customWidth="1"/>
    <col min="7491" max="7491" width="29" style="149" bestFit="1" customWidth="1"/>
    <col min="7492" max="7492" width="11" style="149"/>
    <col min="7493" max="7506" width="0" style="149" hidden="1" customWidth="1"/>
    <col min="7507" max="7507" width="11" style="149"/>
    <col min="7508" max="7509" width="0" style="149" hidden="1" customWidth="1"/>
    <col min="7510" max="7510" width="36.25" style="149" bestFit="1" customWidth="1"/>
    <col min="7511" max="7535" width="0" style="149" hidden="1" customWidth="1"/>
    <col min="7536" max="7680" width="11" style="149"/>
    <col min="7681" max="7697" width="0" style="149" hidden="1" customWidth="1"/>
    <col min="7698" max="7698" width="27.875" style="149" bestFit="1" customWidth="1"/>
    <col min="7699" max="7705" width="0" style="149" hidden="1" customWidth="1"/>
    <col min="7706" max="7706" width="11" style="149"/>
    <col min="7707" max="7707" width="0" style="149" hidden="1" customWidth="1"/>
    <col min="7708" max="7708" width="11" style="149"/>
    <col min="7709" max="7713" width="0" style="149" hidden="1" customWidth="1"/>
    <col min="7714" max="7714" width="11" style="149"/>
    <col min="7715" max="7719" width="0" style="149" hidden="1" customWidth="1"/>
    <col min="7720" max="7720" width="11" style="149"/>
    <col min="7721" max="7721" width="0" style="149" hidden="1" customWidth="1"/>
    <col min="7722" max="7723" width="11" style="149"/>
    <col min="7724" max="7724" width="0" style="149" hidden="1" customWidth="1"/>
    <col min="7725" max="7725" width="11" style="149"/>
    <col min="7726" max="7730" width="0" style="149" hidden="1" customWidth="1"/>
    <col min="7731" max="7731" width="11" style="149"/>
    <col min="7732" max="7746" width="0" style="149" hidden="1" customWidth="1"/>
    <col min="7747" max="7747" width="29" style="149" bestFit="1" customWidth="1"/>
    <col min="7748" max="7748" width="11" style="149"/>
    <col min="7749" max="7762" width="0" style="149" hidden="1" customWidth="1"/>
    <col min="7763" max="7763" width="11" style="149"/>
    <col min="7764" max="7765" width="0" style="149" hidden="1" customWidth="1"/>
    <col min="7766" max="7766" width="36.25" style="149" bestFit="1" customWidth="1"/>
    <col min="7767" max="7791" width="0" style="149" hidden="1" customWidth="1"/>
    <col min="7792" max="7936" width="11" style="149"/>
    <col min="7937" max="7953" width="0" style="149" hidden="1" customWidth="1"/>
    <col min="7954" max="7954" width="27.875" style="149" bestFit="1" customWidth="1"/>
    <col min="7955" max="7961" width="0" style="149" hidden="1" customWidth="1"/>
    <col min="7962" max="7962" width="11" style="149"/>
    <col min="7963" max="7963" width="0" style="149" hidden="1" customWidth="1"/>
    <col min="7964" max="7964" width="11" style="149"/>
    <col min="7965" max="7969" width="0" style="149" hidden="1" customWidth="1"/>
    <col min="7970" max="7970" width="11" style="149"/>
    <col min="7971" max="7975" width="0" style="149" hidden="1" customWidth="1"/>
    <col min="7976" max="7976" width="11" style="149"/>
    <col min="7977" max="7977" width="0" style="149" hidden="1" customWidth="1"/>
    <col min="7978" max="7979" width="11" style="149"/>
    <col min="7980" max="7980" width="0" style="149" hidden="1" customWidth="1"/>
    <col min="7981" max="7981" width="11" style="149"/>
    <col min="7982" max="7986" width="0" style="149" hidden="1" customWidth="1"/>
    <col min="7987" max="7987" width="11" style="149"/>
    <col min="7988" max="8002" width="0" style="149" hidden="1" customWidth="1"/>
    <col min="8003" max="8003" width="29" style="149" bestFit="1" customWidth="1"/>
    <col min="8004" max="8004" width="11" style="149"/>
    <col min="8005" max="8018" width="0" style="149" hidden="1" customWidth="1"/>
    <col min="8019" max="8019" width="11" style="149"/>
    <col min="8020" max="8021" width="0" style="149" hidden="1" customWidth="1"/>
    <col min="8022" max="8022" width="36.25" style="149" bestFit="1" customWidth="1"/>
    <col min="8023" max="8047" width="0" style="149" hidden="1" customWidth="1"/>
    <col min="8048" max="8192" width="11" style="149"/>
    <col min="8193" max="8209" width="0" style="149" hidden="1" customWidth="1"/>
    <col min="8210" max="8210" width="27.875" style="149" bestFit="1" customWidth="1"/>
    <col min="8211" max="8217" width="0" style="149" hidden="1" customWidth="1"/>
    <col min="8218" max="8218" width="11" style="149"/>
    <col min="8219" max="8219" width="0" style="149" hidden="1" customWidth="1"/>
    <col min="8220" max="8220" width="11" style="149"/>
    <col min="8221" max="8225" width="0" style="149" hidden="1" customWidth="1"/>
    <col min="8226" max="8226" width="11" style="149"/>
    <col min="8227" max="8231" width="0" style="149" hidden="1" customWidth="1"/>
    <col min="8232" max="8232" width="11" style="149"/>
    <col min="8233" max="8233" width="0" style="149" hidden="1" customWidth="1"/>
    <col min="8234" max="8235" width="11" style="149"/>
    <col min="8236" max="8236" width="0" style="149" hidden="1" customWidth="1"/>
    <col min="8237" max="8237" width="11" style="149"/>
    <col min="8238" max="8242" width="0" style="149" hidden="1" customWidth="1"/>
    <col min="8243" max="8243" width="11" style="149"/>
    <col min="8244" max="8258" width="0" style="149" hidden="1" customWidth="1"/>
    <col min="8259" max="8259" width="29" style="149" bestFit="1" customWidth="1"/>
    <col min="8260" max="8260" width="11" style="149"/>
    <col min="8261" max="8274" width="0" style="149" hidden="1" customWidth="1"/>
    <col min="8275" max="8275" width="11" style="149"/>
    <col min="8276" max="8277" width="0" style="149" hidden="1" customWidth="1"/>
    <col min="8278" max="8278" width="36.25" style="149" bestFit="1" customWidth="1"/>
    <col min="8279" max="8303" width="0" style="149" hidden="1" customWidth="1"/>
    <col min="8304" max="8448" width="11" style="149"/>
    <col min="8449" max="8465" width="0" style="149" hidden="1" customWidth="1"/>
    <col min="8466" max="8466" width="27.875" style="149" bestFit="1" customWidth="1"/>
    <col min="8467" max="8473" width="0" style="149" hidden="1" customWidth="1"/>
    <col min="8474" max="8474" width="11" style="149"/>
    <col min="8475" max="8475" width="0" style="149" hidden="1" customWidth="1"/>
    <col min="8476" max="8476" width="11" style="149"/>
    <col min="8477" max="8481" width="0" style="149" hidden="1" customWidth="1"/>
    <col min="8482" max="8482" width="11" style="149"/>
    <col min="8483" max="8487" width="0" style="149" hidden="1" customWidth="1"/>
    <col min="8488" max="8488" width="11" style="149"/>
    <col min="8489" max="8489" width="0" style="149" hidden="1" customWidth="1"/>
    <col min="8490" max="8491" width="11" style="149"/>
    <col min="8492" max="8492" width="0" style="149" hidden="1" customWidth="1"/>
    <col min="8493" max="8493" width="11" style="149"/>
    <col min="8494" max="8498" width="0" style="149" hidden="1" customWidth="1"/>
    <col min="8499" max="8499" width="11" style="149"/>
    <col min="8500" max="8514" width="0" style="149" hidden="1" customWidth="1"/>
    <col min="8515" max="8515" width="29" style="149" bestFit="1" customWidth="1"/>
    <col min="8516" max="8516" width="11" style="149"/>
    <col min="8517" max="8530" width="0" style="149" hidden="1" customWidth="1"/>
    <col min="8531" max="8531" width="11" style="149"/>
    <col min="8532" max="8533" width="0" style="149" hidden="1" customWidth="1"/>
    <col min="8534" max="8534" width="36.25" style="149" bestFit="1" customWidth="1"/>
    <col min="8535" max="8559" width="0" style="149" hidden="1" customWidth="1"/>
    <col min="8560" max="8704" width="11" style="149"/>
    <col min="8705" max="8721" width="0" style="149" hidden="1" customWidth="1"/>
    <col min="8722" max="8722" width="27.875" style="149" bestFit="1" customWidth="1"/>
    <col min="8723" max="8729" width="0" style="149" hidden="1" customWidth="1"/>
    <col min="8730" max="8730" width="11" style="149"/>
    <col min="8731" max="8731" width="0" style="149" hidden="1" customWidth="1"/>
    <col min="8732" max="8732" width="11" style="149"/>
    <col min="8733" max="8737" width="0" style="149" hidden="1" customWidth="1"/>
    <col min="8738" max="8738" width="11" style="149"/>
    <col min="8739" max="8743" width="0" style="149" hidden="1" customWidth="1"/>
    <col min="8744" max="8744" width="11" style="149"/>
    <col min="8745" max="8745" width="0" style="149" hidden="1" customWidth="1"/>
    <col min="8746" max="8747" width="11" style="149"/>
    <col min="8748" max="8748" width="0" style="149" hidden="1" customWidth="1"/>
    <col min="8749" max="8749" width="11" style="149"/>
    <col min="8750" max="8754" width="0" style="149" hidden="1" customWidth="1"/>
    <col min="8755" max="8755" width="11" style="149"/>
    <col min="8756" max="8770" width="0" style="149" hidden="1" customWidth="1"/>
    <col min="8771" max="8771" width="29" style="149" bestFit="1" customWidth="1"/>
    <col min="8772" max="8772" width="11" style="149"/>
    <col min="8773" max="8786" width="0" style="149" hidden="1" customWidth="1"/>
    <col min="8787" max="8787" width="11" style="149"/>
    <col min="8788" max="8789" width="0" style="149" hidden="1" customWidth="1"/>
    <col min="8790" max="8790" width="36.25" style="149" bestFit="1" customWidth="1"/>
    <col min="8791" max="8815" width="0" style="149" hidden="1" customWidth="1"/>
    <col min="8816" max="8960" width="11" style="149"/>
    <col min="8961" max="8977" width="0" style="149" hidden="1" customWidth="1"/>
    <col min="8978" max="8978" width="27.875" style="149" bestFit="1" customWidth="1"/>
    <col min="8979" max="8985" width="0" style="149" hidden="1" customWidth="1"/>
    <col min="8986" max="8986" width="11" style="149"/>
    <col min="8987" max="8987" width="0" style="149" hidden="1" customWidth="1"/>
    <col min="8988" max="8988" width="11" style="149"/>
    <col min="8989" max="8993" width="0" style="149" hidden="1" customWidth="1"/>
    <col min="8994" max="8994" width="11" style="149"/>
    <col min="8995" max="8999" width="0" style="149" hidden="1" customWidth="1"/>
    <col min="9000" max="9000" width="11" style="149"/>
    <col min="9001" max="9001" width="0" style="149" hidden="1" customWidth="1"/>
    <col min="9002" max="9003" width="11" style="149"/>
    <col min="9004" max="9004" width="0" style="149" hidden="1" customWidth="1"/>
    <col min="9005" max="9005" width="11" style="149"/>
    <col min="9006" max="9010" width="0" style="149" hidden="1" customWidth="1"/>
    <col min="9011" max="9011" width="11" style="149"/>
    <col min="9012" max="9026" width="0" style="149" hidden="1" customWidth="1"/>
    <col min="9027" max="9027" width="29" style="149" bestFit="1" customWidth="1"/>
    <col min="9028" max="9028" width="11" style="149"/>
    <col min="9029" max="9042" width="0" style="149" hidden="1" customWidth="1"/>
    <col min="9043" max="9043" width="11" style="149"/>
    <col min="9044" max="9045" width="0" style="149" hidden="1" customWidth="1"/>
    <col min="9046" max="9046" width="36.25" style="149" bestFit="1" customWidth="1"/>
    <col min="9047" max="9071" width="0" style="149" hidden="1" customWidth="1"/>
    <col min="9072" max="9216" width="11" style="149"/>
    <col min="9217" max="9233" width="0" style="149" hidden="1" customWidth="1"/>
    <col min="9234" max="9234" width="27.875" style="149" bestFit="1" customWidth="1"/>
    <col min="9235" max="9241" width="0" style="149" hidden="1" customWidth="1"/>
    <col min="9242" max="9242" width="11" style="149"/>
    <col min="9243" max="9243" width="0" style="149" hidden="1" customWidth="1"/>
    <col min="9244" max="9244" width="11" style="149"/>
    <col min="9245" max="9249" width="0" style="149" hidden="1" customWidth="1"/>
    <col min="9250" max="9250" width="11" style="149"/>
    <col min="9251" max="9255" width="0" style="149" hidden="1" customWidth="1"/>
    <col min="9256" max="9256" width="11" style="149"/>
    <col min="9257" max="9257" width="0" style="149" hidden="1" customWidth="1"/>
    <col min="9258" max="9259" width="11" style="149"/>
    <col min="9260" max="9260" width="0" style="149" hidden="1" customWidth="1"/>
    <col min="9261" max="9261" width="11" style="149"/>
    <col min="9262" max="9266" width="0" style="149" hidden="1" customWidth="1"/>
    <col min="9267" max="9267" width="11" style="149"/>
    <col min="9268" max="9282" width="0" style="149" hidden="1" customWidth="1"/>
    <col min="9283" max="9283" width="29" style="149" bestFit="1" customWidth="1"/>
    <col min="9284" max="9284" width="11" style="149"/>
    <col min="9285" max="9298" width="0" style="149" hidden="1" customWidth="1"/>
    <col min="9299" max="9299" width="11" style="149"/>
    <col min="9300" max="9301" width="0" style="149" hidden="1" customWidth="1"/>
    <col min="9302" max="9302" width="36.25" style="149" bestFit="1" customWidth="1"/>
    <col min="9303" max="9327" width="0" style="149" hidden="1" customWidth="1"/>
    <col min="9328" max="9472" width="11" style="149"/>
    <col min="9473" max="9489" width="0" style="149" hidden="1" customWidth="1"/>
    <col min="9490" max="9490" width="27.875" style="149" bestFit="1" customWidth="1"/>
    <col min="9491" max="9497" width="0" style="149" hidden="1" customWidth="1"/>
    <col min="9498" max="9498" width="11" style="149"/>
    <col min="9499" max="9499" width="0" style="149" hidden="1" customWidth="1"/>
    <col min="9500" max="9500" width="11" style="149"/>
    <col min="9501" max="9505" width="0" style="149" hidden="1" customWidth="1"/>
    <col min="9506" max="9506" width="11" style="149"/>
    <col min="9507" max="9511" width="0" style="149" hidden="1" customWidth="1"/>
    <col min="9512" max="9512" width="11" style="149"/>
    <col min="9513" max="9513" width="0" style="149" hidden="1" customWidth="1"/>
    <col min="9514" max="9515" width="11" style="149"/>
    <col min="9516" max="9516" width="0" style="149" hidden="1" customWidth="1"/>
    <col min="9517" max="9517" width="11" style="149"/>
    <col min="9518" max="9522" width="0" style="149" hidden="1" customWidth="1"/>
    <col min="9523" max="9523" width="11" style="149"/>
    <col min="9524" max="9538" width="0" style="149" hidden="1" customWidth="1"/>
    <col min="9539" max="9539" width="29" style="149" bestFit="1" customWidth="1"/>
    <col min="9540" max="9540" width="11" style="149"/>
    <col min="9541" max="9554" width="0" style="149" hidden="1" customWidth="1"/>
    <col min="9555" max="9555" width="11" style="149"/>
    <col min="9556" max="9557" width="0" style="149" hidden="1" customWidth="1"/>
    <col min="9558" max="9558" width="36.25" style="149" bestFit="1" customWidth="1"/>
    <col min="9559" max="9583" width="0" style="149" hidden="1" customWidth="1"/>
    <col min="9584" max="9728" width="11" style="149"/>
    <col min="9729" max="9745" width="0" style="149" hidden="1" customWidth="1"/>
    <col min="9746" max="9746" width="27.875" style="149" bestFit="1" customWidth="1"/>
    <col min="9747" max="9753" width="0" style="149" hidden="1" customWidth="1"/>
    <col min="9754" max="9754" width="11" style="149"/>
    <col min="9755" max="9755" width="0" style="149" hidden="1" customWidth="1"/>
    <col min="9756" max="9756" width="11" style="149"/>
    <col min="9757" max="9761" width="0" style="149" hidden="1" customWidth="1"/>
    <col min="9762" max="9762" width="11" style="149"/>
    <col min="9763" max="9767" width="0" style="149" hidden="1" customWidth="1"/>
    <col min="9768" max="9768" width="11" style="149"/>
    <col min="9769" max="9769" width="0" style="149" hidden="1" customWidth="1"/>
    <col min="9770" max="9771" width="11" style="149"/>
    <col min="9772" max="9772" width="0" style="149" hidden="1" customWidth="1"/>
    <col min="9773" max="9773" width="11" style="149"/>
    <col min="9774" max="9778" width="0" style="149" hidden="1" customWidth="1"/>
    <col min="9779" max="9779" width="11" style="149"/>
    <col min="9780" max="9794" width="0" style="149" hidden="1" customWidth="1"/>
    <col min="9795" max="9795" width="29" style="149" bestFit="1" customWidth="1"/>
    <col min="9796" max="9796" width="11" style="149"/>
    <col min="9797" max="9810" width="0" style="149" hidden="1" customWidth="1"/>
    <col min="9811" max="9811" width="11" style="149"/>
    <col min="9812" max="9813" width="0" style="149" hidden="1" customWidth="1"/>
    <col min="9814" max="9814" width="36.25" style="149" bestFit="1" customWidth="1"/>
    <col min="9815" max="9839" width="0" style="149" hidden="1" customWidth="1"/>
    <col min="9840" max="9984" width="11" style="149"/>
    <col min="9985" max="10001" width="0" style="149" hidden="1" customWidth="1"/>
    <col min="10002" max="10002" width="27.875" style="149" bestFit="1" customWidth="1"/>
    <col min="10003" max="10009" width="0" style="149" hidden="1" customWidth="1"/>
    <col min="10010" max="10010" width="11" style="149"/>
    <col min="10011" max="10011" width="0" style="149" hidden="1" customWidth="1"/>
    <col min="10012" max="10012" width="11" style="149"/>
    <col min="10013" max="10017" width="0" style="149" hidden="1" customWidth="1"/>
    <col min="10018" max="10018" width="11" style="149"/>
    <col min="10019" max="10023" width="0" style="149" hidden="1" customWidth="1"/>
    <col min="10024" max="10024" width="11" style="149"/>
    <col min="10025" max="10025" width="0" style="149" hidden="1" customWidth="1"/>
    <col min="10026" max="10027" width="11" style="149"/>
    <col min="10028" max="10028" width="0" style="149" hidden="1" customWidth="1"/>
    <col min="10029" max="10029" width="11" style="149"/>
    <col min="10030" max="10034" width="0" style="149" hidden="1" customWidth="1"/>
    <col min="10035" max="10035" width="11" style="149"/>
    <col min="10036" max="10050" width="0" style="149" hidden="1" customWidth="1"/>
    <col min="10051" max="10051" width="29" style="149" bestFit="1" customWidth="1"/>
    <col min="10052" max="10052" width="11" style="149"/>
    <col min="10053" max="10066" width="0" style="149" hidden="1" customWidth="1"/>
    <col min="10067" max="10067" width="11" style="149"/>
    <col min="10068" max="10069" width="0" style="149" hidden="1" customWidth="1"/>
    <col min="10070" max="10070" width="36.25" style="149" bestFit="1" customWidth="1"/>
    <col min="10071" max="10095" width="0" style="149" hidden="1" customWidth="1"/>
    <col min="10096" max="10240" width="11" style="149"/>
    <col min="10241" max="10257" width="0" style="149" hidden="1" customWidth="1"/>
    <col min="10258" max="10258" width="27.875" style="149" bestFit="1" customWidth="1"/>
    <col min="10259" max="10265" width="0" style="149" hidden="1" customWidth="1"/>
    <col min="10266" max="10266" width="11" style="149"/>
    <col min="10267" max="10267" width="0" style="149" hidden="1" customWidth="1"/>
    <col min="10268" max="10268" width="11" style="149"/>
    <col min="10269" max="10273" width="0" style="149" hidden="1" customWidth="1"/>
    <col min="10274" max="10274" width="11" style="149"/>
    <col min="10275" max="10279" width="0" style="149" hidden="1" customWidth="1"/>
    <col min="10280" max="10280" width="11" style="149"/>
    <col min="10281" max="10281" width="0" style="149" hidden="1" customWidth="1"/>
    <col min="10282" max="10283" width="11" style="149"/>
    <col min="10284" max="10284" width="0" style="149" hidden="1" customWidth="1"/>
    <col min="10285" max="10285" width="11" style="149"/>
    <col min="10286" max="10290" width="0" style="149" hidden="1" customWidth="1"/>
    <col min="10291" max="10291" width="11" style="149"/>
    <col min="10292" max="10306" width="0" style="149" hidden="1" customWidth="1"/>
    <col min="10307" max="10307" width="29" style="149" bestFit="1" customWidth="1"/>
    <col min="10308" max="10308" width="11" style="149"/>
    <col min="10309" max="10322" width="0" style="149" hidden="1" customWidth="1"/>
    <col min="10323" max="10323" width="11" style="149"/>
    <col min="10324" max="10325" width="0" style="149" hidden="1" customWidth="1"/>
    <col min="10326" max="10326" width="36.25" style="149" bestFit="1" customWidth="1"/>
    <col min="10327" max="10351" width="0" style="149" hidden="1" customWidth="1"/>
    <col min="10352" max="10496" width="11" style="149"/>
    <col min="10497" max="10513" width="0" style="149" hidden="1" customWidth="1"/>
    <col min="10514" max="10514" width="27.875" style="149" bestFit="1" customWidth="1"/>
    <col min="10515" max="10521" width="0" style="149" hidden="1" customWidth="1"/>
    <col min="10522" max="10522" width="11" style="149"/>
    <col min="10523" max="10523" width="0" style="149" hidden="1" customWidth="1"/>
    <col min="10524" max="10524" width="11" style="149"/>
    <col min="10525" max="10529" width="0" style="149" hidden="1" customWidth="1"/>
    <col min="10530" max="10530" width="11" style="149"/>
    <col min="10531" max="10535" width="0" style="149" hidden="1" customWidth="1"/>
    <col min="10536" max="10536" width="11" style="149"/>
    <col min="10537" max="10537" width="0" style="149" hidden="1" customWidth="1"/>
    <col min="10538" max="10539" width="11" style="149"/>
    <col min="10540" max="10540" width="0" style="149" hidden="1" customWidth="1"/>
    <col min="10541" max="10541" width="11" style="149"/>
    <col min="10542" max="10546" width="0" style="149" hidden="1" customWidth="1"/>
    <col min="10547" max="10547" width="11" style="149"/>
    <col min="10548" max="10562" width="0" style="149" hidden="1" customWidth="1"/>
    <col min="10563" max="10563" width="29" style="149" bestFit="1" customWidth="1"/>
    <col min="10564" max="10564" width="11" style="149"/>
    <col min="10565" max="10578" width="0" style="149" hidden="1" customWidth="1"/>
    <col min="10579" max="10579" width="11" style="149"/>
    <col min="10580" max="10581" width="0" style="149" hidden="1" customWidth="1"/>
    <col min="10582" max="10582" width="36.25" style="149" bestFit="1" customWidth="1"/>
    <col min="10583" max="10607" width="0" style="149" hidden="1" customWidth="1"/>
    <col min="10608" max="10752" width="11" style="149"/>
    <col min="10753" max="10769" width="0" style="149" hidden="1" customWidth="1"/>
    <col min="10770" max="10770" width="27.875" style="149" bestFit="1" customWidth="1"/>
    <col min="10771" max="10777" width="0" style="149" hidden="1" customWidth="1"/>
    <col min="10778" max="10778" width="11" style="149"/>
    <col min="10779" max="10779" width="0" style="149" hidden="1" customWidth="1"/>
    <col min="10780" max="10780" width="11" style="149"/>
    <col min="10781" max="10785" width="0" style="149" hidden="1" customWidth="1"/>
    <col min="10786" max="10786" width="11" style="149"/>
    <col min="10787" max="10791" width="0" style="149" hidden="1" customWidth="1"/>
    <col min="10792" max="10792" width="11" style="149"/>
    <col min="10793" max="10793" width="0" style="149" hidden="1" customWidth="1"/>
    <col min="10794" max="10795" width="11" style="149"/>
    <col min="10796" max="10796" width="0" style="149" hidden="1" customWidth="1"/>
    <col min="10797" max="10797" width="11" style="149"/>
    <col min="10798" max="10802" width="0" style="149" hidden="1" customWidth="1"/>
    <col min="10803" max="10803" width="11" style="149"/>
    <col min="10804" max="10818" width="0" style="149" hidden="1" customWidth="1"/>
    <col min="10819" max="10819" width="29" style="149" bestFit="1" customWidth="1"/>
    <col min="10820" max="10820" width="11" style="149"/>
    <col min="10821" max="10834" width="0" style="149" hidden="1" customWidth="1"/>
    <col min="10835" max="10835" width="11" style="149"/>
    <col min="10836" max="10837" width="0" style="149" hidden="1" customWidth="1"/>
    <col min="10838" max="10838" width="36.25" style="149" bestFit="1" customWidth="1"/>
    <col min="10839" max="10863" width="0" style="149" hidden="1" customWidth="1"/>
    <col min="10864" max="11008" width="11" style="149"/>
    <col min="11009" max="11025" width="0" style="149" hidden="1" customWidth="1"/>
    <col min="11026" max="11026" width="27.875" style="149" bestFit="1" customWidth="1"/>
    <col min="11027" max="11033" width="0" style="149" hidden="1" customWidth="1"/>
    <col min="11034" max="11034" width="11" style="149"/>
    <col min="11035" max="11035" width="0" style="149" hidden="1" customWidth="1"/>
    <col min="11036" max="11036" width="11" style="149"/>
    <col min="11037" max="11041" width="0" style="149" hidden="1" customWidth="1"/>
    <col min="11042" max="11042" width="11" style="149"/>
    <col min="11043" max="11047" width="0" style="149" hidden="1" customWidth="1"/>
    <col min="11048" max="11048" width="11" style="149"/>
    <col min="11049" max="11049" width="0" style="149" hidden="1" customWidth="1"/>
    <col min="11050" max="11051" width="11" style="149"/>
    <col min="11052" max="11052" width="0" style="149" hidden="1" customWidth="1"/>
    <col min="11053" max="11053" width="11" style="149"/>
    <col min="11054" max="11058" width="0" style="149" hidden="1" customWidth="1"/>
    <col min="11059" max="11059" width="11" style="149"/>
    <col min="11060" max="11074" width="0" style="149" hidden="1" customWidth="1"/>
    <col min="11075" max="11075" width="29" style="149" bestFit="1" customWidth="1"/>
    <col min="11076" max="11076" width="11" style="149"/>
    <col min="11077" max="11090" width="0" style="149" hidden="1" customWidth="1"/>
    <col min="11091" max="11091" width="11" style="149"/>
    <col min="11092" max="11093" width="0" style="149" hidden="1" customWidth="1"/>
    <col min="11094" max="11094" width="36.25" style="149" bestFit="1" customWidth="1"/>
    <col min="11095" max="11119" width="0" style="149" hidden="1" customWidth="1"/>
    <col min="11120" max="11264" width="11" style="149"/>
    <col min="11265" max="11281" width="0" style="149" hidden="1" customWidth="1"/>
    <col min="11282" max="11282" width="27.875" style="149" bestFit="1" customWidth="1"/>
    <col min="11283" max="11289" width="0" style="149" hidden="1" customWidth="1"/>
    <col min="11290" max="11290" width="11" style="149"/>
    <col min="11291" max="11291" width="0" style="149" hidden="1" customWidth="1"/>
    <col min="11292" max="11292" width="11" style="149"/>
    <col min="11293" max="11297" width="0" style="149" hidden="1" customWidth="1"/>
    <col min="11298" max="11298" width="11" style="149"/>
    <col min="11299" max="11303" width="0" style="149" hidden="1" customWidth="1"/>
    <col min="11304" max="11304" width="11" style="149"/>
    <col min="11305" max="11305" width="0" style="149" hidden="1" customWidth="1"/>
    <col min="11306" max="11307" width="11" style="149"/>
    <col min="11308" max="11308" width="0" style="149" hidden="1" customWidth="1"/>
    <col min="11309" max="11309" width="11" style="149"/>
    <col min="11310" max="11314" width="0" style="149" hidden="1" customWidth="1"/>
    <col min="11315" max="11315" width="11" style="149"/>
    <col min="11316" max="11330" width="0" style="149" hidden="1" customWidth="1"/>
    <col min="11331" max="11331" width="29" style="149" bestFit="1" customWidth="1"/>
    <col min="11332" max="11332" width="11" style="149"/>
    <col min="11333" max="11346" width="0" style="149" hidden="1" customWidth="1"/>
    <col min="11347" max="11347" width="11" style="149"/>
    <col min="11348" max="11349" width="0" style="149" hidden="1" customWidth="1"/>
    <col min="11350" max="11350" width="36.25" style="149" bestFit="1" customWidth="1"/>
    <col min="11351" max="11375" width="0" style="149" hidden="1" customWidth="1"/>
    <col min="11376" max="11520" width="11" style="149"/>
    <col min="11521" max="11537" width="0" style="149" hidden="1" customWidth="1"/>
    <col min="11538" max="11538" width="27.875" style="149" bestFit="1" customWidth="1"/>
    <col min="11539" max="11545" width="0" style="149" hidden="1" customWidth="1"/>
    <col min="11546" max="11546" width="11" style="149"/>
    <col min="11547" max="11547" width="0" style="149" hidden="1" customWidth="1"/>
    <col min="11548" max="11548" width="11" style="149"/>
    <col min="11549" max="11553" width="0" style="149" hidden="1" customWidth="1"/>
    <col min="11554" max="11554" width="11" style="149"/>
    <col min="11555" max="11559" width="0" style="149" hidden="1" customWidth="1"/>
    <col min="11560" max="11560" width="11" style="149"/>
    <col min="11561" max="11561" width="0" style="149" hidden="1" customWidth="1"/>
    <col min="11562" max="11563" width="11" style="149"/>
    <col min="11564" max="11564" width="0" style="149" hidden="1" customWidth="1"/>
    <col min="11565" max="11565" width="11" style="149"/>
    <col min="11566" max="11570" width="0" style="149" hidden="1" customWidth="1"/>
    <col min="11571" max="11571" width="11" style="149"/>
    <col min="11572" max="11586" width="0" style="149" hidden="1" customWidth="1"/>
    <col min="11587" max="11587" width="29" style="149" bestFit="1" customWidth="1"/>
    <col min="11588" max="11588" width="11" style="149"/>
    <col min="11589" max="11602" width="0" style="149" hidden="1" customWidth="1"/>
    <col min="11603" max="11603" width="11" style="149"/>
    <col min="11604" max="11605" width="0" style="149" hidden="1" customWidth="1"/>
    <col min="11606" max="11606" width="36.25" style="149" bestFit="1" customWidth="1"/>
    <col min="11607" max="11631" width="0" style="149" hidden="1" customWidth="1"/>
    <col min="11632" max="11776" width="11" style="149"/>
    <col min="11777" max="11793" width="0" style="149" hidden="1" customWidth="1"/>
    <col min="11794" max="11794" width="27.875" style="149" bestFit="1" customWidth="1"/>
    <col min="11795" max="11801" width="0" style="149" hidden="1" customWidth="1"/>
    <col min="11802" max="11802" width="11" style="149"/>
    <col min="11803" max="11803" width="0" style="149" hidden="1" customWidth="1"/>
    <col min="11804" max="11804" width="11" style="149"/>
    <col min="11805" max="11809" width="0" style="149" hidden="1" customWidth="1"/>
    <col min="11810" max="11810" width="11" style="149"/>
    <col min="11811" max="11815" width="0" style="149" hidden="1" customWidth="1"/>
    <col min="11816" max="11816" width="11" style="149"/>
    <col min="11817" max="11817" width="0" style="149" hidden="1" customWidth="1"/>
    <col min="11818" max="11819" width="11" style="149"/>
    <col min="11820" max="11820" width="0" style="149" hidden="1" customWidth="1"/>
    <col min="11821" max="11821" width="11" style="149"/>
    <col min="11822" max="11826" width="0" style="149" hidden="1" customWidth="1"/>
    <col min="11827" max="11827" width="11" style="149"/>
    <col min="11828" max="11842" width="0" style="149" hidden="1" customWidth="1"/>
    <col min="11843" max="11843" width="29" style="149" bestFit="1" customWidth="1"/>
    <col min="11844" max="11844" width="11" style="149"/>
    <col min="11845" max="11858" width="0" style="149" hidden="1" customWidth="1"/>
    <col min="11859" max="11859" width="11" style="149"/>
    <col min="11860" max="11861" width="0" style="149" hidden="1" customWidth="1"/>
    <col min="11862" max="11862" width="36.25" style="149" bestFit="1" customWidth="1"/>
    <col min="11863" max="11887" width="0" style="149" hidden="1" customWidth="1"/>
    <col min="11888" max="12032" width="11" style="149"/>
    <col min="12033" max="12049" width="0" style="149" hidden="1" customWidth="1"/>
    <col min="12050" max="12050" width="27.875" style="149" bestFit="1" customWidth="1"/>
    <col min="12051" max="12057" width="0" style="149" hidden="1" customWidth="1"/>
    <col min="12058" max="12058" width="11" style="149"/>
    <col min="12059" max="12059" width="0" style="149" hidden="1" customWidth="1"/>
    <col min="12060" max="12060" width="11" style="149"/>
    <col min="12061" max="12065" width="0" style="149" hidden="1" customWidth="1"/>
    <col min="12066" max="12066" width="11" style="149"/>
    <col min="12067" max="12071" width="0" style="149" hidden="1" customWidth="1"/>
    <col min="12072" max="12072" width="11" style="149"/>
    <col min="12073" max="12073" width="0" style="149" hidden="1" customWidth="1"/>
    <col min="12074" max="12075" width="11" style="149"/>
    <col min="12076" max="12076" width="0" style="149" hidden="1" customWidth="1"/>
    <col min="12077" max="12077" width="11" style="149"/>
    <col min="12078" max="12082" width="0" style="149" hidden="1" customWidth="1"/>
    <col min="12083" max="12083" width="11" style="149"/>
    <col min="12084" max="12098" width="0" style="149" hidden="1" customWidth="1"/>
    <col min="12099" max="12099" width="29" style="149" bestFit="1" customWidth="1"/>
    <col min="12100" max="12100" width="11" style="149"/>
    <col min="12101" max="12114" width="0" style="149" hidden="1" customWidth="1"/>
    <col min="12115" max="12115" width="11" style="149"/>
    <col min="12116" max="12117" width="0" style="149" hidden="1" customWidth="1"/>
    <col min="12118" max="12118" width="36.25" style="149" bestFit="1" customWidth="1"/>
    <col min="12119" max="12143" width="0" style="149" hidden="1" customWidth="1"/>
    <col min="12144" max="12288" width="11" style="149"/>
    <col min="12289" max="12305" width="0" style="149" hidden="1" customWidth="1"/>
    <col min="12306" max="12306" width="27.875" style="149" bestFit="1" customWidth="1"/>
    <col min="12307" max="12313" width="0" style="149" hidden="1" customWidth="1"/>
    <col min="12314" max="12314" width="11" style="149"/>
    <col min="12315" max="12315" width="0" style="149" hidden="1" customWidth="1"/>
    <col min="12316" max="12316" width="11" style="149"/>
    <col min="12317" max="12321" width="0" style="149" hidden="1" customWidth="1"/>
    <col min="12322" max="12322" width="11" style="149"/>
    <col min="12323" max="12327" width="0" style="149" hidden="1" customWidth="1"/>
    <col min="12328" max="12328" width="11" style="149"/>
    <col min="12329" max="12329" width="0" style="149" hidden="1" customWidth="1"/>
    <col min="12330" max="12331" width="11" style="149"/>
    <col min="12332" max="12332" width="0" style="149" hidden="1" customWidth="1"/>
    <col min="12333" max="12333" width="11" style="149"/>
    <col min="12334" max="12338" width="0" style="149" hidden="1" customWidth="1"/>
    <col min="12339" max="12339" width="11" style="149"/>
    <col min="12340" max="12354" width="0" style="149" hidden="1" customWidth="1"/>
    <col min="12355" max="12355" width="29" style="149" bestFit="1" customWidth="1"/>
    <col min="12356" max="12356" width="11" style="149"/>
    <col min="12357" max="12370" width="0" style="149" hidden="1" customWidth="1"/>
    <col min="12371" max="12371" width="11" style="149"/>
    <col min="12372" max="12373" width="0" style="149" hidden="1" customWidth="1"/>
    <col min="12374" max="12374" width="36.25" style="149" bestFit="1" customWidth="1"/>
    <col min="12375" max="12399" width="0" style="149" hidden="1" customWidth="1"/>
    <col min="12400" max="12544" width="11" style="149"/>
    <col min="12545" max="12561" width="0" style="149" hidden="1" customWidth="1"/>
    <col min="12562" max="12562" width="27.875" style="149" bestFit="1" customWidth="1"/>
    <col min="12563" max="12569" width="0" style="149" hidden="1" customWidth="1"/>
    <col min="12570" max="12570" width="11" style="149"/>
    <col min="12571" max="12571" width="0" style="149" hidden="1" customWidth="1"/>
    <col min="12572" max="12572" width="11" style="149"/>
    <col min="12573" max="12577" width="0" style="149" hidden="1" customWidth="1"/>
    <col min="12578" max="12578" width="11" style="149"/>
    <col min="12579" max="12583" width="0" style="149" hidden="1" customWidth="1"/>
    <col min="12584" max="12584" width="11" style="149"/>
    <col min="12585" max="12585" width="0" style="149" hidden="1" customWidth="1"/>
    <col min="12586" max="12587" width="11" style="149"/>
    <col min="12588" max="12588" width="0" style="149" hidden="1" customWidth="1"/>
    <col min="12589" max="12589" width="11" style="149"/>
    <col min="12590" max="12594" width="0" style="149" hidden="1" customWidth="1"/>
    <col min="12595" max="12595" width="11" style="149"/>
    <col min="12596" max="12610" width="0" style="149" hidden="1" customWidth="1"/>
    <col min="12611" max="12611" width="29" style="149" bestFit="1" customWidth="1"/>
    <col min="12612" max="12612" width="11" style="149"/>
    <col min="12613" max="12626" width="0" style="149" hidden="1" customWidth="1"/>
    <col min="12627" max="12627" width="11" style="149"/>
    <col min="12628" max="12629" width="0" style="149" hidden="1" customWidth="1"/>
    <col min="12630" max="12630" width="36.25" style="149" bestFit="1" customWidth="1"/>
    <col min="12631" max="12655" width="0" style="149" hidden="1" customWidth="1"/>
    <col min="12656" max="12800" width="11" style="149"/>
    <col min="12801" max="12817" width="0" style="149" hidden="1" customWidth="1"/>
    <col min="12818" max="12818" width="27.875" style="149" bestFit="1" customWidth="1"/>
    <col min="12819" max="12825" width="0" style="149" hidden="1" customWidth="1"/>
    <col min="12826" max="12826" width="11" style="149"/>
    <col min="12827" max="12827" width="0" style="149" hidden="1" customWidth="1"/>
    <col min="12828" max="12828" width="11" style="149"/>
    <col min="12829" max="12833" width="0" style="149" hidden="1" customWidth="1"/>
    <col min="12834" max="12834" width="11" style="149"/>
    <col min="12835" max="12839" width="0" style="149" hidden="1" customWidth="1"/>
    <col min="12840" max="12840" width="11" style="149"/>
    <col min="12841" max="12841" width="0" style="149" hidden="1" customWidth="1"/>
    <col min="12842" max="12843" width="11" style="149"/>
    <col min="12844" max="12844" width="0" style="149" hidden="1" customWidth="1"/>
    <col min="12845" max="12845" width="11" style="149"/>
    <col min="12846" max="12850" width="0" style="149" hidden="1" customWidth="1"/>
    <col min="12851" max="12851" width="11" style="149"/>
    <col min="12852" max="12866" width="0" style="149" hidden="1" customWidth="1"/>
    <col min="12867" max="12867" width="29" style="149" bestFit="1" customWidth="1"/>
    <col min="12868" max="12868" width="11" style="149"/>
    <col min="12869" max="12882" width="0" style="149" hidden="1" customWidth="1"/>
    <col min="12883" max="12883" width="11" style="149"/>
    <col min="12884" max="12885" width="0" style="149" hidden="1" customWidth="1"/>
    <col min="12886" max="12886" width="36.25" style="149" bestFit="1" customWidth="1"/>
    <col min="12887" max="12911" width="0" style="149" hidden="1" customWidth="1"/>
    <col min="12912" max="13056" width="11" style="149"/>
    <col min="13057" max="13073" width="0" style="149" hidden="1" customWidth="1"/>
    <col min="13074" max="13074" width="27.875" style="149" bestFit="1" customWidth="1"/>
    <col min="13075" max="13081" width="0" style="149" hidden="1" customWidth="1"/>
    <col min="13082" max="13082" width="11" style="149"/>
    <col min="13083" max="13083" width="0" style="149" hidden="1" customWidth="1"/>
    <col min="13084" max="13084" width="11" style="149"/>
    <col min="13085" max="13089" width="0" style="149" hidden="1" customWidth="1"/>
    <col min="13090" max="13090" width="11" style="149"/>
    <col min="13091" max="13095" width="0" style="149" hidden="1" customWidth="1"/>
    <col min="13096" max="13096" width="11" style="149"/>
    <col min="13097" max="13097" width="0" style="149" hidden="1" customWidth="1"/>
    <col min="13098" max="13099" width="11" style="149"/>
    <col min="13100" max="13100" width="0" style="149" hidden="1" customWidth="1"/>
    <col min="13101" max="13101" width="11" style="149"/>
    <col min="13102" max="13106" width="0" style="149" hidden="1" customWidth="1"/>
    <col min="13107" max="13107" width="11" style="149"/>
    <col min="13108" max="13122" width="0" style="149" hidden="1" customWidth="1"/>
    <col min="13123" max="13123" width="29" style="149" bestFit="1" customWidth="1"/>
    <col min="13124" max="13124" width="11" style="149"/>
    <col min="13125" max="13138" width="0" style="149" hidden="1" customWidth="1"/>
    <col min="13139" max="13139" width="11" style="149"/>
    <col min="13140" max="13141" width="0" style="149" hidden="1" customWidth="1"/>
    <col min="13142" max="13142" width="36.25" style="149" bestFit="1" customWidth="1"/>
    <col min="13143" max="13167" width="0" style="149" hidden="1" customWidth="1"/>
    <col min="13168" max="13312" width="11" style="149"/>
    <col min="13313" max="13329" width="0" style="149" hidden="1" customWidth="1"/>
    <col min="13330" max="13330" width="27.875" style="149" bestFit="1" customWidth="1"/>
    <col min="13331" max="13337" width="0" style="149" hidden="1" customWidth="1"/>
    <col min="13338" max="13338" width="11" style="149"/>
    <col min="13339" max="13339" width="0" style="149" hidden="1" customWidth="1"/>
    <col min="13340" max="13340" width="11" style="149"/>
    <col min="13341" max="13345" width="0" style="149" hidden="1" customWidth="1"/>
    <col min="13346" max="13346" width="11" style="149"/>
    <col min="13347" max="13351" width="0" style="149" hidden="1" customWidth="1"/>
    <col min="13352" max="13352" width="11" style="149"/>
    <col min="13353" max="13353" width="0" style="149" hidden="1" customWidth="1"/>
    <col min="13354" max="13355" width="11" style="149"/>
    <col min="13356" max="13356" width="0" style="149" hidden="1" customWidth="1"/>
    <col min="13357" max="13357" width="11" style="149"/>
    <col min="13358" max="13362" width="0" style="149" hidden="1" customWidth="1"/>
    <col min="13363" max="13363" width="11" style="149"/>
    <col min="13364" max="13378" width="0" style="149" hidden="1" customWidth="1"/>
    <col min="13379" max="13379" width="29" style="149" bestFit="1" customWidth="1"/>
    <col min="13380" max="13380" width="11" style="149"/>
    <col min="13381" max="13394" width="0" style="149" hidden="1" customWidth="1"/>
    <col min="13395" max="13395" width="11" style="149"/>
    <col min="13396" max="13397" width="0" style="149" hidden="1" customWidth="1"/>
    <col min="13398" max="13398" width="36.25" style="149" bestFit="1" customWidth="1"/>
    <col min="13399" max="13423" width="0" style="149" hidden="1" customWidth="1"/>
    <col min="13424" max="13568" width="11" style="149"/>
    <col min="13569" max="13585" width="0" style="149" hidden="1" customWidth="1"/>
    <col min="13586" max="13586" width="27.875" style="149" bestFit="1" customWidth="1"/>
    <col min="13587" max="13593" width="0" style="149" hidden="1" customWidth="1"/>
    <col min="13594" max="13594" width="11" style="149"/>
    <col min="13595" max="13595" width="0" style="149" hidden="1" customWidth="1"/>
    <col min="13596" max="13596" width="11" style="149"/>
    <col min="13597" max="13601" width="0" style="149" hidden="1" customWidth="1"/>
    <col min="13602" max="13602" width="11" style="149"/>
    <col min="13603" max="13607" width="0" style="149" hidden="1" customWidth="1"/>
    <col min="13608" max="13608" width="11" style="149"/>
    <col min="13609" max="13609" width="0" style="149" hidden="1" customWidth="1"/>
    <col min="13610" max="13611" width="11" style="149"/>
    <col min="13612" max="13612" width="0" style="149" hidden="1" customWidth="1"/>
    <col min="13613" max="13613" width="11" style="149"/>
    <col min="13614" max="13618" width="0" style="149" hidden="1" customWidth="1"/>
    <col min="13619" max="13619" width="11" style="149"/>
    <col min="13620" max="13634" width="0" style="149" hidden="1" customWidth="1"/>
    <col min="13635" max="13635" width="29" style="149" bestFit="1" customWidth="1"/>
    <col min="13636" max="13636" width="11" style="149"/>
    <col min="13637" max="13650" width="0" style="149" hidden="1" customWidth="1"/>
    <col min="13651" max="13651" width="11" style="149"/>
    <col min="13652" max="13653" width="0" style="149" hidden="1" customWidth="1"/>
    <col min="13654" max="13654" width="36.25" style="149" bestFit="1" customWidth="1"/>
    <col min="13655" max="13679" width="0" style="149" hidden="1" customWidth="1"/>
    <col min="13680" max="13824" width="11" style="149"/>
    <col min="13825" max="13841" width="0" style="149" hidden="1" customWidth="1"/>
    <col min="13842" max="13842" width="27.875" style="149" bestFit="1" customWidth="1"/>
    <col min="13843" max="13849" width="0" style="149" hidden="1" customWidth="1"/>
    <col min="13850" max="13850" width="11" style="149"/>
    <col min="13851" max="13851" width="0" style="149" hidden="1" customWidth="1"/>
    <col min="13852" max="13852" width="11" style="149"/>
    <col min="13853" max="13857" width="0" style="149" hidden="1" customWidth="1"/>
    <col min="13858" max="13858" width="11" style="149"/>
    <col min="13859" max="13863" width="0" style="149" hidden="1" customWidth="1"/>
    <col min="13864" max="13864" width="11" style="149"/>
    <col min="13865" max="13865" width="0" style="149" hidden="1" customWidth="1"/>
    <col min="13866" max="13867" width="11" style="149"/>
    <col min="13868" max="13868" width="0" style="149" hidden="1" customWidth="1"/>
    <col min="13869" max="13869" width="11" style="149"/>
    <col min="13870" max="13874" width="0" style="149" hidden="1" customWidth="1"/>
    <col min="13875" max="13875" width="11" style="149"/>
    <col min="13876" max="13890" width="0" style="149" hidden="1" customWidth="1"/>
    <col min="13891" max="13891" width="29" style="149" bestFit="1" customWidth="1"/>
    <col min="13892" max="13892" width="11" style="149"/>
    <col min="13893" max="13906" width="0" style="149" hidden="1" customWidth="1"/>
    <col min="13907" max="13907" width="11" style="149"/>
    <col min="13908" max="13909" width="0" style="149" hidden="1" customWidth="1"/>
    <col min="13910" max="13910" width="36.25" style="149" bestFit="1" customWidth="1"/>
    <col min="13911" max="13935" width="0" style="149" hidden="1" customWidth="1"/>
    <col min="13936" max="14080" width="11" style="149"/>
    <col min="14081" max="14097" width="0" style="149" hidden="1" customWidth="1"/>
    <col min="14098" max="14098" width="27.875" style="149" bestFit="1" customWidth="1"/>
    <col min="14099" max="14105" width="0" style="149" hidden="1" customWidth="1"/>
    <col min="14106" max="14106" width="11" style="149"/>
    <col min="14107" max="14107" width="0" style="149" hidden="1" customWidth="1"/>
    <col min="14108" max="14108" width="11" style="149"/>
    <col min="14109" max="14113" width="0" style="149" hidden="1" customWidth="1"/>
    <col min="14114" max="14114" width="11" style="149"/>
    <col min="14115" max="14119" width="0" style="149" hidden="1" customWidth="1"/>
    <col min="14120" max="14120" width="11" style="149"/>
    <col min="14121" max="14121" width="0" style="149" hidden="1" customWidth="1"/>
    <col min="14122" max="14123" width="11" style="149"/>
    <col min="14124" max="14124" width="0" style="149" hidden="1" customWidth="1"/>
    <col min="14125" max="14125" width="11" style="149"/>
    <col min="14126" max="14130" width="0" style="149" hidden="1" customWidth="1"/>
    <col min="14131" max="14131" width="11" style="149"/>
    <col min="14132" max="14146" width="0" style="149" hidden="1" customWidth="1"/>
    <col min="14147" max="14147" width="29" style="149" bestFit="1" customWidth="1"/>
    <col min="14148" max="14148" width="11" style="149"/>
    <col min="14149" max="14162" width="0" style="149" hidden="1" customWidth="1"/>
    <col min="14163" max="14163" width="11" style="149"/>
    <col min="14164" max="14165" width="0" style="149" hidden="1" customWidth="1"/>
    <col min="14166" max="14166" width="36.25" style="149" bestFit="1" customWidth="1"/>
    <col min="14167" max="14191" width="0" style="149" hidden="1" customWidth="1"/>
    <col min="14192" max="14336" width="11" style="149"/>
    <col min="14337" max="14353" width="0" style="149" hidden="1" customWidth="1"/>
    <col min="14354" max="14354" width="27.875" style="149" bestFit="1" customWidth="1"/>
    <col min="14355" max="14361" width="0" style="149" hidden="1" customWidth="1"/>
    <col min="14362" max="14362" width="11" style="149"/>
    <col min="14363" max="14363" width="0" style="149" hidden="1" customWidth="1"/>
    <col min="14364" max="14364" width="11" style="149"/>
    <col min="14365" max="14369" width="0" style="149" hidden="1" customWidth="1"/>
    <col min="14370" max="14370" width="11" style="149"/>
    <col min="14371" max="14375" width="0" style="149" hidden="1" customWidth="1"/>
    <col min="14376" max="14376" width="11" style="149"/>
    <col min="14377" max="14377" width="0" style="149" hidden="1" customWidth="1"/>
    <col min="14378" max="14379" width="11" style="149"/>
    <col min="14380" max="14380" width="0" style="149" hidden="1" customWidth="1"/>
    <col min="14381" max="14381" width="11" style="149"/>
    <col min="14382" max="14386" width="0" style="149" hidden="1" customWidth="1"/>
    <col min="14387" max="14387" width="11" style="149"/>
    <col min="14388" max="14402" width="0" style="149" hidden="1" customWidth="1"/>
    <col min="14403" max="14403" width="29" style="149" bestFit="1" customWidth="1"/>
    <col min="14404" max="14404" width="11" style="149"/>
    <col min="14405" max="14418" width="0" style="149" hidden="1" customWidth="1"/>
    <col min="14419" max="14419" width="11" style="149"/>
    <col min="14420" max="14421" width="0" style="149" hidden="1" customWidth="1"/>
    <col min="14422" max="14422" width="36.25" style="149" bestFit="1" customWidth="1"/>
    <col min="14423" max="14447" width="0" style="149" hidden="1" customWidth="1"/>
    <col min="14448" max="14592" width="11" style="149"/>
    <col min="14593" max="14609" width="0" style="149" hidden="1" customWidth="1"/>
    <col min="14610" max="14610" width="27.875" style="149" bestFit="1" customWidth="1"/>
    <col min="14611" max="14617" width="0" style="149" hidden="1" customWidth="1"/>
    <col min="14618" max="14618" width="11" style="149"/>
    <col min="14619" max="14619" width="0" style="149" hidden="1" customWidth="1"/>
    <col min="14620" max="14620" width="11" style="149"/>
    <col min="14621" max="14625" width="0" style="149" hidden="1" customWidth="1"/>
    <col min="14626" max="14626" width="11" style="149"/>
    <col min="14627" max="14631" width="0" style="149" hidden="1" customWidth="1"/>
    <col min="14632" max="14632" width="11" style="149"/>
    <col min="14633" max="14633" width="0" style="149" hidden="1" customWidth="1"/>
    <col min="14634" max="14635" width="11" style="149"/>
    <col min="14636" max="14636" width="0" style="149" hidden="1" customWidth="1"/>
    <col min="14637" max="14637" width="11" style="149"/>
    <col min="14638" max="14642" width="0" style="149" hidden="1" customWidth="1"/>
    <col min="14643" max="14643" width="11" style="149"/>
    <col min="14644" max="14658" width="0" style="149" hidden="1" customWidth="1"/>
    <col min="14659" max="14659" width="29" style="149" bestFit="1" customWidth="1"/>
    <col min="14660" max="14660" width="11" style="149"/>
    <col min="14661" max="14674" width="0" style="149" hidden="1" customWidth="1"/>
    <col min="14675" max="14675" width="11" style="149"/>
    <col min="14676" max="14677" width="0" style="149" hidden="1" customWidth="1"/>
    <col min="14678" max="14678" width="36.25" style="149" bestFit="1" customWidth="1"/>
    <col min="14679" max="14703" width="0" style="149" hidden="1" customWidth="1"/>
    <col min="14704" max="14848" width="11" style="149"/>
    <col min="14849" max="14865" width="0" style="149" hidden="1" customWidth="1"/>
    <col min="14866" max="14866" width="27.875" style="149" bestFit="1" customWidth="1"/>
    <col min="14867" max="14873" width="0" style="149" hidden="1" customWidth="1"/>
    <col min="14874" max="14874" width="11" style="149"/>
    <col min="14875" max="14875" width="0" style="149" hidden="1" customWidth="1"/>
    <col min="14876" max="14876" width="11" style="149"/>
    <col min="14877" max="14881" width="0" style="149" hidden="1" customWidth="1"/>
    <col min="14882" max="14882" width="11" style="149"/>
    <col min="14883" max="14887" width="0" style="149" hidden="1" customWidth="1"/>
    <col min="14888" max="14888" width="11" style="149"/>
    <col min="14889" max="14889" width="0" style="149" hidden="1" customWidth="1"/>
    <col min="14890" max="14891" width="11" style="149"/>
    <col min="14892" max="14892" width="0" style="149" hidden="1" customWidth="1"/>
    <col min="14893" max="14893" width="11" style="149"/>
    <col min="14894" max="14898" width="0" style="149" hidden="1" customWidth="1"/>
    <col min="14899" max="14899" width="11" style="149"/>
    <col min="14900" max="14914" width="0" style="149" hidden="1" customWidth="1"/>
    <col min="14915" max="14915" width="29" style="149" bestFit="1" customWidth="1"/>
    <col min="14916" max="14916" width="11" style="149"/>
    <col min="14917" max="14930" width="0" style="149" hidden="1" customWidth="1"/>
    <col min="14931" max="14931" width="11" style="149"/>
    <col min="14932" max="14933" width="0" style="149" hidden="1" customWidth="1"/>
    <col min="14934" max="14934" width="36.25" style="149" bestFit="1" customWidth="1"/>
    <col min="14935" max="14959" width="0" style="149" hidden="1" customWidth="1"/>
    <col min="14960" max="15104" width="11" style="149"/>
    <col min="15105" max="15121" width="0" style="149" hidden="1" customWidth="1"/>
    <col min="15122" max="15122" width="27.875" style="149" bestFit="1" customWidth="1"/>
    <col min="15123" max="15129" width="0" style="149" hidden="1" customWidth="1"/>
    <col min="15130" max="15130" width="11" style="149"/>
    <col min="15131" max="15131" width="0" style="149" hidden="1" customWidth="1"/>
    <col min="15132" max="15132" width="11" style="149"/>
    <col min="15133" max="15137" width="0" style="149" hidden="1" customWidth="1"/>
    <col min="15138" max="15138" width="11" style="149"/>
    <col min="15139" max="15143" width="0" style="149" hidden="1" customWidth="1"/>
    <col min="15144" max="15144" width="11" style="149"/>
    <col min="15145" max="15145" width="0" style="149" hidden="1" customWidth="1"/>
    <col min="15146" max="15147" width="11" style="149"/>
    <col min="15148" max="15148" width="0" style="149" hidden="1" customWidth="1"/>
    <col min="15149" max="15149" width="11" style="149"/>
    <col min="15150" max="15154" width="0" style="149" hidden="1" customWidth="1"/>
    <col min="15155" max="15155" width="11" style="149"/>
    <col min="15156" max="15170" width="0" style="149" hidden="1" customWidth="1"/>
    <col min="15171" max="15171" width="29" style="149" bestFit="1" customWidth="1"/>
    <col min="15172" max="15172" width="11" style="149"/>
    <col min="15173" max="15186" width="0" style="149" hidden="1" customWidth="1"/>
    <col min="15187" max="15187" width="11" style="149"/>
    <col min="15188" max="15189" width="0" style="149" hidden="1" customWidth="1"/>
    <col min="15190" max="15190" width="36.25" style="149" bestFit="1" customWidth="1"/>
    <col min="15191" max="15215" width="0" style="149" hidden="1" customWidth="1"/>
    <col min="15216" max="15360" width="11" style="149"/>
    <col min="15361" max="15377" width="0" style="149" hidden="1" customWidth="1"/>
    <col min="15378" max="15378" width="27.875" style="149" bestFit="1" customWidth="1"/>
    <col min="15379" max="15385" width="0" style="149" hidden="1" customWidth="1"/>
    <col min="15386" max="15386" width="11" style="149"/>
    <col min="15387" max="15387" width="0" style="149" hidden="1" customWidth="1"/>
    <col min="15388" max="15388" width="11" style="149"/>
    <col min="15389" max="15393" width="0" style="149" hidden="1" customWidth="1"/>
    <col min="15394" max="15394" width="11" style="149"/>
    <col min="15395" max="15399" width="0" style="149" hidden="1" customWidth="1"/>
    <col min="15400" max="15400" width="11" style="149"/>
    <col min="15401" max="15401" width="0" style="149" hidden="1" customWidth="1"/>
    <col min="15402" max="15403" width="11" style="149"/>
    <col min="15404" max="15404" width="0" style="149" hidden="1" customWidth="1"/>
    <col min="15405" max="15405" width="11" style="149"/>
    <col min="15406" max="15410" width="0" style="149" hidden="1" customWidth="1"/>
    <col min="15411" max="15411" width="11" style="149"/>
    <col min="15412" max="15426" width="0" style="149" hidden="1" customWidth="1"/>
    <col min="15427" max="15427" width="29" style="149" bestFit="1" customWidth="1"/>
    <col min="15428" max="15428" width="11" style="149"/>
    <col min="15429" max="15442" width="0" style="149" hidden="1" customWidth="1"/>
    <col min="15443" max="15443" width="11" style="149"/>
    <col min="15444" max="15445" width="0" style="149" hidden="1" customWidth="1"/>
    <col min="15446" max="15446" width="36.25" style="149" bestFit="1" customWidth="1"/>
    <col min="15447" max="15471" width="0" style="149" hidden="1" customWidth="1"/>
    <col min="15472" max="15616" width="11" style="149"/>
    <col min="15617" max="15633" width="0" style="149" hidden="1" customWidth="1"/>
    <col min="15634" max="15634" width="27.875" style="149" bestFit="1" customWidth="1"/>
    <col min="15635" max="15641" width="0" style="149" hidden="1" customWidth="1"/>
    <col min="15642" max="15642" width="11" style="149"/>
    <col min="15643" max="15643" width="0" style="149" hidden="1" customWidth="1"/>
    <col min="15644" max="15644" width="11" style="149"/>
    <col min="15645" max="15649" width="0" style="149" hidden="1" customWidth="1"/>
    <col min="15650" max="15650" width="11" style="149"/>
    <col min="15651" max="15655" width="0" style="149" hidden="1" customWidth="1"/>
    <col min="15656" max="15656" width="11" style="149"/>
    <col min="15657" max="15657" width="0" style="149" hidden="1" customWidth="1"/>
    <col min="15658" max="15659" width="11" style="149"/>
    <col min="15660" max="15660" width="0" style="149" hidden="1" customWidth="1"/>
    <col min="15661" max="15661" width="11" style="149"/>
    <col min="15662" max="15666" width="0" style="149" hidden="1" customWidth="1"/>
    <col min="15667" max="15667" width="11" style="149"/>
    <col min="15668" max="15682" width="0" style="149" hidden="1" customWidth="1"/>
    <col min="15683" max="15683" width="29" style="149" bestFit="1" customWidth="1"/>
    <col min="15684" max="15684" width="11" style="149"/>
    <col min="15685" max="15698" width="0" style="149" hidden="1" customWidth="1"/>
    <col min="15699" max="15699" width="11" style="149"/>
    <col min="15700" max="15701" width="0" style="149" hidden="1" customWidth="1"/>
    <col min="15702" max="15702" width="36.25" style="149" bestFit="1" customWidth="1"/>
    <col min="15703" max="15727" width="0" style="149" hidden="1" customWidth="1"/>
    <col min="15728" max="15872" width="11" style="149"/>
    <col min="15873" max="15889" width="0" style="149" hidden="1" customWidth="1"/>
    <col min="15890" max="15890" width="27.875" style="149" bestFit="1" customWidth="1"/>
    <col min="15891" max="15897" width="0" style="149" hidden="1" customWidth="1"/>
    <col min="15898" max="15898" width="11" style="149"/>
    <col min="15899" max="15899" width="0" style="149" hidden="1" customWidth="1"/>
    <col min="15900" max="15900" width="11" style="149"/>
    <col min="15901" max="15905" width="0" style="149" hidden="1" customWidth="1"/>
    <col min="15906" max="15906" width="11" style="149"/>
    <col min="15907" max="15911" width="0" style="149" hidden="1" customWidth="1"/>
    <col min="15912" max="15912" width="11" style="149"/>
    <col min="15913" max="15913" width="0" style="149" hidden="1" customWidth="1"/>
    <col min="15914" max="15915" width="11" style="149"/>
    <col min="15916" max="15916" width="0" style="149" hidden="1" customWidth="1"/>
    <col min="15917" max="15917" width="11" style="149"/>
    <col min="15918" max="15922" width="0" style="149" hidden="1" customWidth="1"/>
    <col min="15923" max="15923" width="11" style="149"/>
    <col min="15924" max="15938" width="0" style="149" hidden="1" customWidth="1"/>
    <col min="15939" max="15939" width="29" style="149" bestFit="1" customWidth="1"/>
    <col min="15940" max="15940" width="11" style="149"/>
    <col min="15941" max="15954" width="0" style="149" hidden="1" customWidth="1"/>
    <col min="15955" max="15955" width="11" style="149"/>
    <col min="15956" max="15957" width="0" style="149" hidden="1" customWidth="1"/>
    <col min="15958" max="15958" width="36.25" style="149" bestFit="1" customWidth="1"/>
    <col min="15959" max="15983" width="0" style="149" hidden="1" customWidth="1"/>
    <col min="15984" max="16128" width="11" style="149"/>
    <col min="16129" max="16145" width="0" style="149" hidden="1" customWidth="1"/>
    <col min="16146" max="16146" width="27.875" style="149" bestFit="1" customWidth="1"/>
    <col min="16147" max="16153" width="0" style="149" hidden="1" customWidth="1"/>
    <col min="16154" max="16154" width="11" style="149"/>
    <col min="16155" max="16155" width="0" style="149" hidden="1" customWidth="1"/>
    <col min="16156" max="16156" width="11" style="149"/>
    <col min="16157" max="16161" width="0" style="149" hidden="1" customWidth="1"/>
    <col min="16162" max="16162" width="11" style="149"/>
    <col min="16163" max="16167" width="0" style="149" hidden="1" customWidth="1"/>
    <col min="16168" max="16168" width="11" style="149"/>
    <col min="16169" max="16169" width="0" style="149" hidden="1" customWidth="1"/>
    <col min="16170" max="16171" width="11" style="149"/>
    <col min="16172" max="16172" width="0" style="149" hidden="1" customWidth="1"/>
    <col min="16173" max="16173" width="11" style="149"/>
    <col min="16174" max="16178" width="0" style="149" hidden="1" customWidth="1"/>
    <col min="16179" max="16179" width="11" style="149"/>
    <col min="16180" max="16194" width="0" style="149" hidden="1" customWidth="1"/>
    <col min="16195" max="16195" width="29" style="149" bestFit="1" customWidth="1"/>
    <col min="16196" max="16196" width="11" style="149"/>
    <col min="16197" max="16210" width="0" style="149" hidden="1" customWidth="1"/>
    <col min="16211" max="16211" width="11" style="149"/>
    <col min="16212" max="16213" width="0" style="149" hidden="1" customWidth="1"/>
    <col min="16214" max="16214" width="36.25" style="149" bestFit="1" customWidth="1"/>
    <col min="16215" max="16239" width="0" style="149" hidden="1" customWidth="1"/>
    <col min="16240" max="16384" width="11" style="149"/>
  </cols>
  <sheetData>
    <row r="1" spans="1:111" x14ac:dyDescent="0.25">
      <c r="A1" s="150" t="s">
        <v>0</v>
      </c>
      <c r="B1" s="150" t="s">
        <v>1</v>
      </c>
      <c r="C1" s="150" t="s">
        <v>2</v>
      </c>
      <c r="D1" s="150" t="s">
        <v>3</v>
      </c>
      <c r="E1" s="150" t="s">
        <v>4</v>
      </c>
      <c r="F1" s="150" t="s">
        <v>5</v>
      </c>
      <c r="G1" s="150" t="s">
        <v>6</v>
      </c>
      <c r="H1" s="150" t="s">
        <v>7</v>
      </c>
      <c r="I1" s="150" t="s">
        <v>8</v>
      </c>
      <c r="J1" s="150" t="s">
        <v>9</v>
      </c>
      <c r="K1" s="150" t="s">
        <v>10</v>
      </c>
      <c r="L1" s="150" t="s">
        <v>11</v>
      </c>
      <c r="M1" s="150" t="s">
        <v>12</v>
      </c>
      <c r="N1" s="150" t="s">
        <v>13</v>
      </c>
      <c r="O1" s="150" t="s">
        <v>14</v>
      </c>
      <c r="P1" s="150" t="s">
        <v>15</v>
      </c>
      <c r="Q1" s="150" t="s">
        <v>16</v>
      </c>
      <c r="R1" s="150" t="s">
        <v>67</v>
      </c>
      <c r="S1" s="150" t="s">
        <v>17</v>
      </c>
      <c r="T1" s="150" t="s">
        <v>1600</v>
      </c>
      <c r="U1" s="150" t="s">
        <v>18</v>
      </c>
      <c r="V1" s="150" t="s">
        <v>19</v>
      </c>
      <c r="W1" s="150" t="s">
        <v>20</v>
      </c>
      <c r="X1" s="150" t="s">
        <v>21</v>
      </c>
      <c r="Y1" s="150" t="s">
        <v>22</v>
      </c>
      <c r="Z1" s="150" t="s">
        <v>23</v>
      </c>
      <c r="AA1" s="150" t="s">
        <v>61</v>
      </c>
      <c r="AB1" s="150" t="s">
        <v>24</v>
      </c>
      <c r="AC1" s="150" t="s">
        <v>25</v>
      </c>
      <c r="AD1" s="150" t="s">
        <v>26</v>
      </c>
      <c r="AE1" s="150" t="s">
        <v>27</v>
      </c>
      <c r="AF1" s="150" t="s">
        <v>28</v>
      </c>
      <c r="AG1" s="150" t="s">
        <v>29</v>
      </c>
      <c r="AH1" s="150" t="s">
        <v>30</v>
      </c>
      <c r="AI1" s="150" t="s">
        <v>31</v>
      </c>
      <c r="AJ1" s="150" t="s">
        <v>40</v>
      </c>
      <c r="AK1" s="150" t="s">
        <v>38</v>
      </c>
      <c r="AL1" s="150" t="s">
        <v>32</v>
      </c>
      <c r="AM1" s="150" t="s">
        <v>33</v>
      </c>
      <c r="AN1" s="150" t="s">
        <v>34</v>
      </c>
      <c r="AO1" s="150" t="s">
        <v>35</v>
      </c>
      <c r="AP1" s="150" t="s">
        <v>36</v>
      </c>
      <c r="AQ1" s="150" t="s">
        <v>37</v>
      </c>
      <c r="AR1" s="150" t="s">
        <v>39</v>
      </c>
      <c r="AS1" s="150" t="s">
        <v>41</v>
      </c>
      <c r="AT1" s="150" t="s">
        <v>42</v>
      </c>
      <c r="AU1" s="150" t="s">
        <v>43</v>
      </c>
      <c r="AV1" s="150" t="s">
        <v>44</v>
      </c>
      <c r="AW1" s="150" t="s">
        <v>45</v>
      </c>
      <c r="AX1" s="150" t="s">
        <v>46</v>
      </c>
      <c r="AY1" s="150" t="s">
        <v>47</v>
      </c>
      <c r="AZ1" s="150" t="s">
        <v>48</v>
      </c>
      <c r="BA1" s="150" t="s">
        <v>49</v>
      </c>
      <c r="BB1" s="150" t="s">
        <v>1601</v>
      </c>
      <c r="BC1" s="150" t="s">
        <v>1602</v>
      </c>
      <c r="BD1" s="150" t="s">
        <v>1603</v>
      </c>
      <c r="BE1" s="150" t="s">
        <v>1604</v>
      </c>
      <c r="BF1" s="150" t="s">
        <v>50</v>
      </c>
      <c r="BG1" s="150" t="s">
        <v>51</v>
      </c>
      <c r="BH1" s="150" t="s">
        <v>52</v>
      </c>
      <c r="BI1" s="150" t="s">
        <v>53</v>
      </c>
      <c r="BJ1" s="150" t="s">
        <v>54</v>
      </c>
      <c r="BK1" s="150" t="s">
        <v>55</v>
      </c>
      <c r="BL1" s="150" t="s">
        <v>56</v>
      </c>
      <c r="BM1" s="150" t="s">
        <v>57</v>
      </c>
      <c r="BN1" s="150" t="s">
        <v>58</v>
      </c>
      <c r="BO1" s="150" t="s">
        <v>59</v>
      </c>
      <c r="BP1" s="150" t="s">
        <v>60</v>
      </c>
      <c r="BQ1" s="150" t="s">
        <v>1605</v>
      </c>
      <c r="BR1" s="150" t="s">
        <v>1606</v>
      </c>
      <c r="BS1" s="150" t="s">
        <v>1607</v>
      </c>
      <c r="BT1" s="150" t="s">
        <v>1608</v>
      </c>
      <c r="BU1" s="150" t="s">
        <v>1609</v>
      </c>
      <c r="BV1" s="150" t="s">
        <v>1610</v>
      </c>
      <c r="BW1" s="150" t="s">
        <v>1611</v>
      </c>
      <c r="BX1" s="150" t="s">
        <v>1612</v>
      </c>
      <c r="BY1" s="150" t="s">
        <v>1613</v>
      </c>
      <c r="BZ1" s="150" t="s">
        <v>1614</v>
      </c>
      <c r="CA1" s="150" t="s">
        <v>62</v>
      </c>
      <c r="CB1" s="150" t="s">
        <v>63</v>
      </c>
      <c r="CC1" s="150" t="s">
        <v>64</v>
      </c>
      <c r="CD1" s="150" t="s">
        <v>65</v>
      </c>
      <c r="CE1" s="150" t="s">
        <v>66</v>
      </c>
      <c r="CF1" s="150" t="s">
        <v>68</v>
      </c>
      <c r="CG1" s="150" t="s">
        <v>69</v>
      </c>
      <c r="CH1" s="150" t="s">
        <v>70</v>
      </c>
      <c r="CI1" s="151" t="s">
        <v>71</v>
      </c>
      <c r="CJ1" s="151" t="s">
        <v>72</v>
      </c>
      <c r="CK1" s="151" t="s">
        <v>73</v>
      </c>
      <c r="CL1" s="151" t="s">
        <v>74</v>
      </c>
      <c r="CM1" s="151" t="s">
        <v>75</v>
      </c>
      <c r="CN1" s="151" t="s">
        <v>76</v>
      </c>
      <c r="CO1" s="151" t="s">
        <v>77</v>
      </c>
      <c r="CP1" s="151" t="s">
        <v>78</v>
      </c>
      <c r="CQ1" s="151" t="s">
        <v>79</v>
      </c>
      <c r="CR1" s="151" t="s">
        <v>80</v>
      </c>
      <c r="CS1" s="151" t="s">
        <v>81</v>
      </c>
      <c r="CT1" s="151" t="s">
        <v>82</v>
      </c>
      <c r="CU1" s="151" t="s">
        <v>83</v>
      </c>
      <c r="CV1" s="151" t="s">
        <v>84</v>
      </c>
      <c r="CW1" s="151" t="s">
        <v>85</v>
      </c>
      <c r="CX1" s="151" t="s">
        <v>86</v>
      </c>
      <c r="CY1" s="151" t="s">
        <v>87</v>
      </c>
      <c r="CZ1" s="151" t="s">
        <v>88</v>
      </c>
      <c r="DA1" s="151" t="s">
        <v>89</v>
      </c>
      <c r="DB1" s="151" t="s">
        <v>90</v>
      </c>
      <c r="DC1" s="151" t="s">
        <v>91</v>
      </c>
      <c r="DD1" s="151" t="s">
        <v>92</v>
      </c>
      <c r="DE1" s="151" t="s">
        <v>93</v>
      </c>
      <c r="DF1" s="151" t="s">
        <v>94</v>
      </c>
      <c r="DG1" s="151" t="s">
        <v>95</v>
      </c>
    </row>
    <row r="2" spans="1:111" x14ac:dyDescent="0.25">
      <c r="A2" s="148" t="s">
        <v>96</v>
      </c>
      <c r="B2" s="148">
        <v>0</v>
      </c>
      <c r="C2" s="148">
        <v>0</v>
      </c>
      <c r="D2" s="148" t="s">
        <v>97</v>
      </c>
      <c r="E2" s="148">
        <v>952</v>
      </c>
      <c r="F2" s="148">
        <v>952</v>
      </c>
      <c r="I2" s="148">
        <v>4</v>
      </c>
      <c r="J2" s="148">
        <v>4</v>
      </c>
      <c r="K2" s="148">
        <v>1</v>
      </c>
      <c r="L2" s="148">
        <v>1</v>
      </c>
      <c r="CJ2" s="149">
        <v>41054531300042</v>
      </c>
      <c r="CK2" s="149">
        <v>41054531300042</v>
      </c>
      <c r="CL2" s="149" t="s">
        <v>97</v>
      </c>
      <c r="CN2" s="149">
        <v>3</v>
      </c>
      <c r="CO2" s="149">
        <v>3</v>
      </c>
      <c r="CT2" s="149" t="s">
        <v>98</v>
      </c>
      <c r="CU2" s="152">
        <v>42667</v>
      </c>
      <c r="CV2" s="149">
        <v>0</v>
      </c>
      <c r="CW2" s="149">
        <v>0</v>
      </c>
      <c r="CX2" s="149" t="s">
        <v>97</v>
      </c>
      <c r="CY2" s="149" t="s">
        <v>99</v>
      </c>
      <c r="CZ2" s="149">
        <v>41054531300042</v>
      </c>
      <c r="DA2" s="149">
        <v>41054531300042</v>
      </c>
      <c r="DB2" s="149" t="s">
        <v>100</v>
      </c>
      <c r="DC2" s="149" t="s">
        <v>101</v>
      </c>
      <c r="DD2" s="149" t="s">
        <v>102</v>
      </c>
      <c r="DE2" s="149" t="s">
        <v>1615</v>
      </c>
      <c r="DF2" s="149">
        <v>1</v>
      </c>
      <c r="DG2" s="149">
        <v>1</v>
      </c>
    </row>
    <row r="3" spans="1:111" x14ac:dyDescent="0.25">
      <c r="A3" s="148" t="s">
        <v>96</v>
      </c>
      <c r="B3" s="148">
        <v>0</v>
      </c>
      <c r="D3" s="148" t="s">
        <v>97</v>
      </c>
      <c r="E3" s="148">
        <v>952</v>
      </c>
      <c r="F3" s="148">
        <v>952</v>
      </c>
      <c r="I3" s="148">
        <v>18</v>
      </c>
      <c r="J3" s="148">
        <v>18</v>
      </c>
      <c r="K3" s="148">
        <v>1</v>
      </c>
      <c r="CJ3" s="149">
        <v>41054531300042</v>
      </c>
      <c r="CL3" s="149" t="s">
        <v>97</v>
      </c>
      <c r="CN3" s="149">
        <v>3</v>
      </c>
      <c r="CT3" s="149" t="s">
        <v>98</v>
      </c>
      <c r="CU3" s="152">
        <v>42667</v>
      </c>
      <c r="CV3" s="149">
        <v>0</v>
      </c>
      <c r="CX3" s="149" t="s">
        <v>97</v>
      </c>
      <c r="CY3" s="149" t="s">
        <v>99</v>
      </c>
      <c r="CZ3" s="149">
        <v>41054531300042</v>
      </c>
      <c r="DB3" s="149" t="s">
        <v>100</v>
      </c>
      <c r="DC3" s="149" t="s">
        <v>101</v>
      </c>
      <c r="DD3" s="149" t="s">
        <v>102</v>
      </c>
      <c r="DE3" s="149" t="s">
        <v>1615</v>
      </c>
      <c r="DF3" s="149">
        <v>1</v>
      </c>
    </row>
    <row r="4" spans="1:111" x14ac:dyDescent="0.25">
      <c r="A4" s="148" t="s">
        <v>96</v>
      </c>
      <c r="B4" s="148">
        <v>0</v>
      </c>
      <c r="D4" s="148" t="s">
        <v>97</v>
      </c>
      <c r="E4" s="148">
        <v>952</v>
      </c>
      <c r="F4" s="148">
        <v>952</v>
      </c>
      <c r="I4" s="148">
        <v>11</v>
      </c>
      <c r="J4" s="148">
        <v>11</v>
      </c>
      <c r="K4" s="148">
        <v>1</v>
      </c>
      <c r="CJ4" s="149">
        <v>41054531300042</v>
      </c>
      <c r="CL4" s="149" t="s">
        <v>97</v>
      </c>
      <c r="CN4" s="149">
        <v>3</v>
      </c>
      <c r="CT4" s="149" t="s">
        <v>98</v>
      </c>
      <c r="CU4" s="152">
        <v>42667</v>
      </c>
      <c r="CV4" s="149">
        <v>0</v>
      </c>
      <c r="CX4" s="149" t="s">
        <v>97</v>
      </c>
      <c r="CY4" s="149" t="s">
        <v>99</v>
      </c>
      <c r="CZ4" s="149">
        <v>41054531300042</v>
      </c>
      <c r="DB4" s="149" t="s">
        <v>100</v>
      </c>
      <c r="DC4" s="149" t="s">
        <v>101</v>
      </c>
      <c r="DD4" s="149" t="s">
        <v>102</v>
      </c>
      <c r="DE4" s="149" t="s">
        <v>1615</v>
      </c>
      <c r="DF4" s="149">
        <v>1</v>
      </c>
    </row>
    <row r="5" spans="1:111" x14ac:dyDescent="0.25">
      <c r="A5" s="148" t="s">
        <v>96</v>
      </c>
      <c r="B5" s="148">
        <v>0</v>
      </c>
      <c r="D5" s="148" t="s">
        <v>97</v>
      </c>
      <c r="E5" s="148">
        <v>952</v>
      </c>
      <c r="F5" s="148">
        <v>952</v>
      </c>
      <c r="I5" s="148">
        <v>14</v>
      </c>
      <c r="J5" s="148">
        <v>14</v>
      </c>
      <c r="K5" s="148">
        <v>1</v>
      </c>
      <c r="CJ5" s="149">
        <v>41054531300042</v>
      </c>
      <c r="CL5" s="149" t="s">
        <v>97</v>
      </c>
      <c r="CN5" s="149">
        <v>3</v>
      </c>
      <c r="CT5" s="149" t="s">
        <v>98</v>
      </c>
      <c r="CU5" s="152">
        <v>42667</v>
      </c>
      <c r="CV5" s="149">
        <v>0</v>
      </c>
      <c r="CX5" s="149" t="s">
        <v>97</v>
      </c>
      <c r="CY5" s="149" t="s">
        <v>99</v>
      </c>
      <c r="CZ5" s="149">
        <v>41054531300042</v>
      </c>
      <c r="DB5" s="149" t="s">
        <v>100</v>
      </c>
      <c r="DC5" s="149" t="s">
        <v>101</v>
      </c>
      <c r="DD5" s="149" t="s">
        <v>102</v>
      </c>
      <c r="DE5" s="149" t="s">
        <v>1615</v>
      </c>
      <c r="DF5" s="149">
        <v>1</v>
      </c>
    </row>
    <row r="6" spans="1:111" x14ac:dyDescent="0.25">
      <c r="A6" s="148" t="s">
        <v>96</v>
      </c>
      <c r="B6" s="148">
        <v>0</v>
      </c>
      <c r="D6" s="148" t="s">
        <v>97</v>
      </c>
      <c r="E6" s="148">
        <v>952</v>
      </c>
      <c r="F6" s="148">
        <v>952</v>
      </c>
      <c r="I6" s="148">
        <v>12</v>
      </c>
      <c r="J6" s="148">
        <v>12</v>
      </c>
      <c r="K6" s="148">
        <v>1</v>
      </c>
      <c r="CJ6" s="149">
        <v>41054531300042</v>
      </c>
      <c r="CL6" s="149" t="s">
        <v>97</v>
      </c>
      <c r="CN6" s="149">
        <v>3</v>
      </c>
      <c r="CT6" s="149" t="s">
        <v>98</v>
      </c>
      <c r="CU6" s="152">
        <v>42667</v>
      </c>
      <c r="CV6" s="149">
        <v>0</v>
      </c>
      <c r="CX6" s="149" t="s">
        <v>97</v>
      </c>
      <c r="CY6" s="149" t="s">
        <v>99</v>
      </c>
      <c r="CZ6" s="149">
        <v>41054531300042</v>
      </c>
      <c r="DB6" s="149" t="s">
        <v>100</v>
      </c>
      <c r="DC6" s="149" t="s">
        <v>101</v>
      </c>
      <c r="DD6" s="149" t="s">
        <v>102</v>
      </c>
      <c r="DE6" s="149" t="s">
        <v>1615</v>
      </c>
      <c r="DF6" s="149">
        <v>1</v>
      </c>
    </row>
    <row r="7" spans="1:111" x14ac:dyDescent="0.25">
      <c r="A7" s="148" t="s">
        <v>96</v>
      </c>
      <c r="B7" s="148">
        <v>0</v>
      </c>
      <c r="D7" s="148" t="s">
        <v>97</v>
      </c>
      <c r="K7" s="148">
        <v>1</v>
      </c>
      <c r="M7" s="148">
        <v>1</v>
      </c>
      <c r="N7" s="148" t="s">
        <v>103</v>
      </c>
      <c r="O7" s="148">
        <v>0</v>
      </c>
      <c r="P7" s="148">
        <v>0</v>
      </c>
      <c r="R7" s="148">
        <v>6127935</v>
      </c>
      <c r="S7" s="153">
        <v>42534</v>
      </c>
      <c r="T7" s="148">
        <v>1</v>
      </c>
      <c r="U7" s="148">
        <v>2</v>
      </c>
      <c r="V7" s="148">
        <v>2</v>
      </c>
      <c r="X7" s="148">
        <v>0</v>
      </c>
      <c r="Y7" s="148">
        <v>0</v>
      </c>
      <c r="Z7" s="153">
        <v>42534</v>
      </c>
      <c r="AA7" s="154" t="s">
        <v>104</v>
      </c>
      <c r="AB7" s="148">
        <v>23</v>
      </c>
      <c r="AC7" s="148">
        <v>23</v>
      </c>
      <c r="AD7" s="148" t="s">
        <v>1616</v>
      </c>
      <c r="AE7" s="154" t="s">
        <v>104</v>
      </c>
      <c r="AF7" s="148">
        <v>1</v>
      </c>
      <c r="AG7" s="148">
        <v>1</v>
      </c>
      <c r="AJ7" s="148" t="s">
        <v>1591</v>
      </c>
      <c r="AK7" s="148">
        <v>1303</v>
      </c>
      <c r="AL7" s="148">
        <v>10</v>
      </c>
      <c r="AM7" s="148">
        <v>10</v>
      </c>
      <c r="AP7" s="148">
        <v>231</v>
      </c>
      <c r="AQ7" s="148">
        <v>231</v>
      </c>
      <c r="AR7" s="148">
        <v>1303</v>
      </c>
      <c r="AS7" s="148">
        <v>1</v>
      </c>
      <c r="AT7" s="148">
        <v>1</v>
      </c>
      <c r="AU7" s="148">
        <v>531</v>
      </c>
      <c r="AV7" s="148">
        <v>531</v>
      </c>
      <c r="AY7" s="148">
        <v>147</v>
      </c>
      <c r="AZ7" s="148">
        <v>147</v>
      </c>
      <c r="BA7" s="148" t="s">
        <v>1592</v>
      </c>
      <c r="BF7" s="148" t="s">
        <v>108</v>
      </c>
      <c r="BG7" s="148">
        <v>1</v>
      </c>
      <c r="BH7" s="148">
        <v>1</v>
      </c>
      <c r="BI7" s="153">
        <v>42535</v>
      </c>
      <c r="BJ7" s="154" t="s">
        <v>112</v>
      </c>
      <c r="BK7" s="148">
        <v>34255833500051</v>
      </c>
      <c r="BL7" s="148">
        <v>34255833500051</v>
      </c>
      <c r="BM7" s="148" t="s">
        <v>100</v>
      </c>
      <c r="BN7" s="148" t="s">
        <v>109</v>
      </c>
      <c r="BO7" s="148" t="s">
        <v>110</v>
      </c>
      <c r="BQ7" s="153">
        <v>42534</v>
      </c>
      <c r="BR7" s="148">
        <v>3</v>
      </c>
      <c r="BS7" s="148">
        <v>3</v>
      </c>
      <c r="BT7" s="148">
        <v>1409</v>
      </c>
      <c r="BU7" s="148">
        <v>1409</v>
      </c>
      <c r="BV7" s="148" t="s">
        <v>1617</v>
      </c>
      <c r="BW7" s="148">
        <v>26</v>
      </c>
      <c r="BX7" s="148">
        <v>26</v>
      </c>
      <c r="BY7" s="148">
        <v>27</v>
      </c>
      <c r="BZ7" s="148">
        <v>27</v>
      </c>
      <c r="CA7" s="148">
        <v>1</v>
      </c>
      <c r="CB7" s="148">
        <v>1</v>
      </c>
      <c r="CC7" s="148">
        <v>34255833500051</v>
      </c>
      <c r="CD7" s="148">
        <v>34255833500051</v>
      </c>
      <c r="CE7" s="148" t="s">
        <v>100</v>
      </c>
      <c r="CF7" s="148">
        <v>1</v>
      </c>
      <c r="CG7" s="148">
        <v>1</v>
      </c>
      <c r="CH7" s="148">
        <v>3</v>
      </c>
      <c r="CI7" s="149">
        <v>3</v>
      </c>
      <c r="CJ7" s="149">
        <v>41054531300042</v>
      </c>
      <c r="CL7" s="149" t="s">
        <v>97</v>
      </c>
      <c r="CN7" s="149">
        <v>3</v>
      </c>
      <c r="CT7" s="149" t="s">
        <v>98</v>
      </c>
      <c r="CU7" s="152">
        <v>42667</v>
      </c>
      <c r="CV7" s="149">
        <v>0</v>
      </c>
      <c r="CX7" s="149" t="s">
        <v>97</v>
      </c>
      <c r="CY7" s="149" t="s">
        <v>99</v>
      </c>
      <c r="CZ7" s="149">
        <v>41054531300042</v>
      </c>
      <c r="DB7" s="149" t="s">
        <v>100</v>
      </c>
      <c r="DC7" s="149" t="s">
        <v>101</v>
      </c>
      <c r="DD7" s="149" t="s">
        <v>102</v>
      </c>
      <c r="DE7" s="149" t="s">
        <v>1615</v>
      </c>
      <c r="DF7" s="149">
        <v>1</v>
      </c>
    </row>
    <row r="8" spans="1:111" x14ac:dyDescent="0.25">
      <c r="A8" s="148" t="s">
        <v>96</v>
      </c>
      <c r="B8" s="148">
        <v>0</v>
      </c>
      <c r="D8" s="148" t="s">
        <v>97</v>
      </c>
      <c r="K8" s="148">
        <v>1</v>
      </c>
      <c r="M8" s="148">
        <v>1</v>
      </c>
      <c r="N8" s="148" t="s">
        <v>103</v>
      </c>
      <c r="O8" s="148">
        <v>0</v>
      </c>
      <c r="R8" s="148">
        <v>6127935</v>
      </c>
      <c r="S8" s="153">
        <v>42534</v>
      </c>
      <c r="T8" s="148">
        <v>1</v>
      </c>
      <c r="U8" s="148">
        <v>2</v>
      </c>
      <c r="V8" s="148">
        <v>2</v>
      </c>
      <c r="X8" s="148">
        <v>0</v>
      </c>
      <c r="Y8" s="148">
        <v>0</v>
      </c>
      <c r="Z8" s="153">
        <v>42534</v>
      </c>
      <c r="AA8" s="154" t="s">
        <v>104</v>
      </c>
      <c r="AB8" s="148">
        <v>23</v>
      </c>
      <c r="AC8" s="148">
        <v>23</v>
      </c>
      <c r="AD8" s="148" t="s">
        <v>1616</v>
      </c>
      <c r="AE8" s="154" t="s">
        <v>104</v>
      </c>
      <c r="AF8" s="148">
        <v>1</v>
      </c>
      <c r="AG8" s="148">
        <v>1</v>
      </c>
      <c r="AJ8" s="148" t="s">
        <v>1593</v>
      </c>
      <c r="AK8" s="148">
        <v>1311</v>
      </c>
      <c r="AL8" s="148">
        <v>0.1</v>
      </c>
      <c r="AM8" s="148">
        <v>0.1</v>
      </c>
      <c r="AP8" s="148">
        <v>3</v>
      </c>
      <c r="AQ8" s="148">
        <v>3</v>
      </c>
      <c r="AR8" s="148">
        <v>1311</v>
      </c>
      <c r="AS8" s="148">
        <v>1</v>
      </c>
      <c r="AT8" s="148">
        <v>1</v>
      </c>
      <c r="AU8" s="148">
        <v>8.9</v>
      </c>
      <c r="AV8" s="148">
        <v>8.9</v>
      </c>
      <c r="AY8" s="148">
        <v>175</v>
      </c>
      <c r="AZ8" s="148">
        <v>175</v>
      </c>
      <c r="BA8" s="148" t="s">
        <v>405</v>
      </c>
      <c r="BF8" s="148" t="s">
        <v>108</v>
      </c>
      <c r="BG8" s="148">
        <v>1</v>
      </c>
      <c r="BI8" s="153">
        <v>42535</v>
      </c>
      <c r="BJ8" s="154" t="s">
        <v>112</v>
      </c>
      <c r="BK8" s="148">
        <v>34255833500051</v>
      </c>
      <c r="BM8" s="148" t="s">
        <v>100</v>
      </c>
      <c r="BN8" s="148" t="s">
        <v>109</v>
      </c>
      <c r="BO8" s="148" t="s">
        <v>110</v>
      </c>
      <c r="BQ8" s="153">
        <v>42534</v>
      </c>
      <c r="BR8" s="148">
        <v>3</v>
      </c>
      <c r="BT8" s="148">
        <v>1409</v>
      </c>
      <c r="BV8" s="148" t="s">
        <v>1617</v>
      </c>
      <c r="BW8" s="148">
        <v>26</v>
      </c>
      <c r="BY8" s="148">
        <v>27</v>
      </c>
      <c r="CA8" s="148">
        <v>1</v>
      </c>
      <c r="CC8" s="148">
        <v>34255833500051</v>
      </c>
      <c r="CE8" s="148" t="s">
        <v>100</v>
      </c>
      <c r="CF8" s="148">
        <v>1</v>
      </c>
      <c r="CH8" s="148">
        <v>3</v>
      </c>
      <c r="CJ8" s="149">
        <v>41054531300042</v>
      </c>
      <c r="CL8" s="149" t="s">
        <v>97</v>
      </c>
      <c r="CN8" s="149">
        <v>3</v>
      </c>
      <c r="CT8" s="149" t="s">
        <v>98</v>
      </c>
      <c r="CU8" s="152">
        <v>42667</v>
      </c>
      <c r="CV8" s="149">
        <v>0</v>
      </c>
      <c r="CX8" s="149" t="s">
        <v>97</v>
      </c>
      <c r="CY8" s="149" t="s">
        <v>99</v>
      </c>
      <c r="CZ8" s="149">
        <v>41054531300042</v>
      </c>
      <c r="DB8" s="149" t="s">
        <v>100</v>
      </c>
      <c r="DC8" s="149" t="s">
        <v>101</v>
      </c>
      <c r="DD8" s="149" t="s">
        <v>102</v>
      </c>
      <c r="DE8" s="149" t="s">
        <v>1615</v>
      </c>
      <c r="DF8" s="149">
        <v>1</v>
      </c>
    </row>
    <row r="9" spans="1:111" x14ac:dyDescent="0.25">
      <c r="A9" s="148" t="s">
        <v>96</v>
      </c>
      <c r="B9" s="148">
        <v>0</v>
      </c>
      <c r="D9" s="148" t="s">
        <v>97</v>
      </c>
      <c r="K9" s="148">
        <v>1</v>
      </c>
      <c r="M9" s="148">
        <v>1</v>
      </c>
      <c r="N9" s="148" t="s">
        <v>103</v>
      </c>
      <c r="O9" s="148">
        <v>0</v>
      </c>
      <c r="R9" s="148">
        <v>6127935</v>
      </c>
      <c r="S9" s="153">
        <v>42534</v>
      </c>
      <c r="T9" s="148">
        <v>1</v>
      </c>
      <c r="U9" s="148">
        <v>2</v>
      </c>
      <c r="V9" s="148">
        <v>2</v>
      </c>
      <c r="X9" s="148">
        <v>0</v>
      </c>
      <c r="Y9" s="148">
        <v>0</v>
      </c>
      <c r="Z9" s="153">
        <v>42534</v>
      </c>
      <c r="AA9" s="154" t="s">
        <v>104</v>
      </c>
      <c r="AB9" s="148">
        <v>23</v>
      </c>
      <c r="AC9" s="148">
        <v>23</v>
      </c>
      <c r="AD9" s="148" t="s">
        <v>1616</v>
      </c>
      <c r="AE9" s="154" t="s">
        <v>104</v>
      </c>
      <c r="AF9" s="148">
        <v>1</v>
      </c>
      <c r="AG9" s="148">
        <v>1</v>
      </c>
      <c r="AJ9" s="148" t="s">
        <v>1594</v>
      </c>
      <c r="AK9" s="148">
        <v>1302</v>
      </c>
      <c r="AL9" s="148">
        <v>1</v>
      </c>
      <c r="AM9" s="148">
        <v>1</v>
      </c>
      <c r="AP9" s="148">
        <v>380</v>
      </c>
      <c r="AQ9" s="148">
        <v>380</v>
      </c>
      <c r="AR9" s="148">
        <v>1302</v>
      </c>
      <c r="AS9" s="148">
        <v>1</v>
      </c>
      <c r="AT9" s="148">
        <v>1</v>
      </c>
      <c r="AU9" s="148">
        <v>8</v>
      </c>
      <c r="AV9" s="148">
        <v>8</v>
      </c>
      <c r="AY9" s="148">
        <v>264</v>
      </c>
      <c r="AZ9" s="148">
        <v>264</v>
      </c>
      <c r="BA9" s="148" t="s">
        <v>1595</v>
      </c>
      <c r="BF9" s="148" t="s">
        <v>108</v>
      </c>
      <c r="BG9" s="148">
        <v>1</v>
      </c>
      <c r="BI9" s="153">
        <v>42535</v>
      </c>
      <c r="BJ9" s="154" t="s">
        <v>112</v>
      </c>
      <c r="BK9" s="148">
        <v>34255833500051</v>
      </c>
      <c r="BM9" s="148" t="s">
        <v>100</v>
      </c>
      <c r="BN9" s="148" t="s">
        <v>109</v>
      </c>
      <c r="BO9" s="148" t="s">
        <v>110</v>
      </c>
      <c r="BQ9" s="153">
        <v>42534</v>
      </c>
      <c r="BR9" s="148">
        <v>3</v>
      </c>
      <c r="BT9" s="148">
        <v>1409</v>
      </c>
      <c r="BV9" s="148" t="s">
        <v>1617</v>
      </c>
      <c r="BW9" s="148">
        <v>26</v>
      </c>
      <c r="BY9" s="148">
        <v>27</v>
      </c>
      <c r="CA9" s="148">
        <v>1</v>
      </c>
      <c r="CC9" s="148">
        <v>34255833500051</v>
      </c>
      <c r="CE9" s="148" t="s">
        <v>100</v>
      </c>
      <c r="CF9" s="148">
        <v>1</v>
      </c>
      <c r="CH9" s="148">
        <v>3</v>
      </c>
      <c r="CJ9" s="149">
        <v>41054531300042</v>
      </c>
      <c r="CL9" s="149" t="s">
        <v>97</v>
      </c>
      <c r="CN9" s="149">
        <v>3</v>
      </c>
      <c r="CT9" s="149" t="s">
        <v>98</v>
      </c>
      <c r="CU9" s="152">
        <v>42667</v>
      </c>
      <c r="CV9" s="149">
        <v>0</v>
      </c>
      <c r="CX9" s="149" t="s">
        <v>97</v>
      </c>
      <c r="CY9" s="149" t="s">
        <v>99</v>
      </c>
      <c r="CZ9" s="149">
        <v>41054531300042</v>
      </c>
      <c r="DB9" s="149" t="s">
        <v>100</v>
      </c>
      <c r="DC9" s="149" t="s">
        <v>101</v>
      </c>
      <c r="DD9" s="149" t="s">
        <v>102</v>
      </c>
      <c r="DE9" s="149" t="s">
        <v>1615</v>
      </c>
      <c r="DF9" s="149">
        <v>1</v>
      </c>
    </row>
    <row r="10" spans="1:111" x14ac:dyDescent="0.25">
      <c r="A10" s="148" t="s">
        <v>96</v>
      </c>
      <c r="B10" s="148">
        <v>0</v>
      </c>
      <c r="D10" s="148" t="s">
        <v>97</v>
      </c>
      <c r="K10" s="148">
        <v>1</v>
      </c>
      <c r="M10" s="148">
        <v>1</v>
      </c>
      <c r="N10" s="148" t="s">
        <v>103</v>
      </c>
      <c r="O10" s="148">
        <v>0</v>
      </c>
      <c r="R10" s="148">
        <v>6127935</v>
      </c>
      <c r="S10" s="153">
        <v>42534</v>
      </c>
      <c r="T10" s="148">
        <v>1</v>
      </c>
      <c r="U10" s="148">
        <v>2</v>
      </c>
      <c r="V10" s="148">
        <v>2</v>
      </c>
      <c r="X10" s="148">
        <v>0</v>
      </c>
      <c r="Y10" s="148">
        <v>0</v>
      </c>
      <c r="Z10" s="153">
        <v>42534</v>
      </c>
      <c r="AA10" s="154" t="s">
        <v>104</v>
      </c>
      <c r="AB10" s="148">
        <v>23</v>
      </c>
      <c r="AC10" s="148">
        <v>23</v>
      </c>
      <c r="AD10" s="148" t="s">
        <v>1616</v>
      </c>
      <c r="AE10" s="154" t="s">
        <v>104</v>
      </c>
      <c r="AF10" s="148">
        <v>1</v>
      </c>
      <c r="AG10" s="148">
        <v>1</v>
      </c>
      <c r="AJ10" s="148" t="s">
        <v>1596</v>
      </c>
      <c r="AK10" s="148">
        <v>1312</v>
      </c>
      <c r="AL10" s="148">
        <v>1</v>
      </c>
      <c r="AM10" s="148">
        <v>1</v>
      </c>
      <c r="AP10" s="148">
        <v>3</v>
      </c>
      <c r="AQ10" s="148">
        <v>3</v>
      </c>
      <c r="AR10" s="148">
        <v>1312</v>
      </c>
      <c r="AS10" s="148">
        <v>1</v>
      </c>
      <c r="AT10" s="148">
        <v>1</v>
      </c>
      <c r="AU10" s="148">
        <v>107</v>
      </c>
      <c r="AV10" s="148">
        <v>107</v>
      </c>
      <c r="AY10" s="148">
        <v>243</v>
      </c>
      <c r="AZ10" s="148">
        <v>243</v>
      </c>
      <c r="BA10" s="148" t="s">
        <v>1597</v>
      </c>
      <c r="BF10" s="148" t="s">
        <v>108</v>
      </c>
      <c r="BG10" s="148">
        <v>1</v>
      </c>
      <c r="BI10" s="153">
        <v>42535</v>
      </c>
      <c r="BJ10" s="154" t="s">
        <v>112</v>
      </c>
      <c r="BK10" s="148">
        <v>34255833500051</v>
      </c>
      <c r="BM10" s="148" t="s">
        <v>100</v>
      </c>
      <c r="BN10" s="148" t="s">
        <v>109</v>
      </c>
      <c r="BO10" s="148" t="s">
        <v>110</v>
      </c>
      <c r="BQ10" s="153">
        <v>42534</v>
      </c>
      <c r="BR10" s="148">
        <v>3</v>
      </c>
      <c r="BT10" s="148">
        <v>1409</v>
      </c>
      <c r="BV10" s="148" t="s">
        <v>1617</v>
      </c>
      <c r="BW10" s="148">
        <v>26</v>
      </c>
      <c r="BY10" s="148">
        <v>27</v>
      </c>
      <c r="CA10" s="148">
        <v>1</v>
      </c>
      <c r="CC10" s="148">
        <v>34255833500051</v>
      </c>
      <c r="CE10" s="148" t="s">
        <v>100</v>
      </c>
      <c r="CF10" s="148">
        <v>1</v>
      </c>
      <c r="CH10" s="148">
        <v>3</v>
      </c>
      <c r="CJ10" s="149">
        <v>41054531300042</v>
      </c>
      <c r="CL10" s="149" t="s">
        <v>97</v>
      </c>
      <c r="CN10" s="149">
        <v>3</v>
      </c>
      <c r="CT10" s="149" t="s">
        <v>98</v>
      </c>
      <c r="CU10" s="152">
        <v>42667</v>
      </c>
      <c r="CV10" s="149">
        <v>0</v>
      </c>
      <c r="CX10" s="149" t="s">
        <v>97</v>
      </c>
      <c r="CY10" s="149" t="s">
        <v>99</v>
      </c>
      <c r="CZ10" s="149">
        <v>41054531300042</v>
      </c>
      <c r="DB10" s="149" t="s">
        <v>100</v>
      </c>
      <c r="DC10" s="149" t="s">
        <v>101</v>
      </c>
      <c r="DD10" s="149" t="s">
        <v>102</v>
      </c>
      <c r="DE10" s="149" t="s">
        <v>1615</v>
      </c>
      <c r="DF10" s="149">
        <v>1</v>
      </c>
    </row>
    <row r="11" spans="1:111" x14ac:dyDescent="0.25">
      <c r="A11" s="148" t="s">
        <v>96</v>
      </c>
      <c r="B11" s="148">
        <v>0</v>
      </c>
      <c r="D11" s="148" t="s">
        <v>97</v>
      </c>
      <c r="K11" s="148">
        <v>1</v>
      </c>
      <c r="M11" s="148">
        <v>1</v>
      </c>
      <c r="N11" s="148" t="s">
        <v>103</v>
      </c>
      <c r="O11" s="148">
        <v>0</v>
      </c>
      <c r="R11" s="148">
        <v>6127935</v>
      </c>
      <c r="S11" s="153">
        <v>42534</v>
      </c>
      <c r="T11" s="148">
        <v>1</v>
      </c>
      <c r="U11" s="148">
        <v>2</v>
      </c>
      <c r="V11" s="148">
        <v>2</v>
      </c>
      <c r="X11" s="148">
        <v>0</v>
      </c>
      <c r="Y11" s="148">
        <v>0</v>
      </c>
      <c r="Z11" s="153">
        <v>42534</v>
      </c>
      <c r="AA11" s="154" t="s">
        <v>104</v>
      </c>
      <c r="AB11" s="148">
        <v>23</v>
      </c>
      <c r="AC11" s="148">
        <v>23</v>
      </c>
      <c r="AD11" s="148" t="s">
        <v>1616</v>
      </c>
      <c r="AE11" s="154" t="s">
        <v>104</v>
      </c>
      <c r="AF11" s="148">
        <v>1</v>
      </c>
      <c r="AG11" s="148">
        <v>1</v>
      </c>
      <c r="AJ11" s="148" t="s">
        <v>1598</v>
      </c>
      <c r="AK11" s="148">
        <v>1301</v>
      </c>
      <c r="AL11" s="148">
        <v>0</v>
      </c>
      <c r="AM11" s="148">
        <v>0</v>
      </c>
      <c r="AP11" s="148">
        <v>3</v>
      </c>
      <c r="AQ11" s="148">
        <v>3</v>
      </c>
      <c r="AR11" s="148">
        <v>1301</v>
      </c>
      <c r="AS11" s="148">
        <v>1</v>
      </c>
      <c r="AT11" s="148">
        <v>1</v>
      </c>
      <c r="AU11" s="148">
        <v>22.5</v>
      </c>
      <c r="AV11" s="148">
        <v>22.5</v>
      </c>
      <c r="AY11" s="148">
        <v>27</v>
      </c>
      <c r="AZ11" s="148">
        <v>27</v>
      </c>
      <c r="BA11" s="148" t="s">
        <v>1599</v>
      </c>
      <c r="BF11" s="148" t="s">
        <v>108</v>
      </c>
      <c r="BG11" s="148">
        <v>1</v>
      </c>
      <c r="BI11" s="153">
        <v>42535</v>
      </c>
      <c r="BJ11" s="154" t="s">
        <v>112</v>
      </c>
      <c r="BK11" s="148">
        <v>34255833500051</v>
      </c>
      <c r="BM11" s="148" t="s">
        <v>100</v>
      </c>
      <c r="BN11" s="148" t="s">
        <v>109</v>
      </c>
      <c r="BO11" s="148" t="s">
        <v>110</v>
      </c>
      <c r="BQ11" s="153">
        <v>42534</v>
      </c>
      <c r="BR11" s="148">
        <v>3</v>
      </c>
      <c r="BT11" s="148">
        <v>1409</v>
      </c>
      <c r="BV11" s="148" t="s">
        <v>1617</v>
      </c>
      <c r="BW11" s="148">
        <v>26</v>
      </c>
      <c r="BY11" s="148">
        <v>27</v>
      </c>
      <c r="CA11" s="148">
        <v>1</v>
      </c>
      <c r="CC11" s="148">
        <v>34255833500051</v>
      </c>
      <c r="CE11" s="148" t="s">
        <v>100</v>
      </c>
      <c r="CF11" s="148">
        <v>1</v>
      </c>
      <c r="CH11" s="148">
        <v>3</v>
      </c>
      <c r="CJ11" s="149">
        <v>41054531300042</v>
      </c>
      <c r="CL11" s="149" t="s">
        <v>97</v>
      </c>
      <c r="CN11" s="149">
        <v>3</v>
      </c>
      <c r="CT11" s="149" t="s">
        <v>98</v>
      </c>
      <c r="CU11" s="152">
        <v>42667</v>
      </c>
      <c r="CV11" s="149">
        <v>0</v>
      </c>
      <c r="CX11" s="149" t="s">
        <v>97</v>
      </c>
      <c r="CY11" s="149" t="s">
        <v>99</v>
      </c>
      <c r="CZ11" s="149">
        <v>41054531300042</v>
      </c>
      <c r="DB11" s="149" t="s">
        <v>100</v>
      </c>
      <c r="DC11" s="149" t="s">
        <v>101</v>
      </c>
      <c r="DD11" s="149" t="s">
        <v>102</v>
      </c>
      <c r="DE11" s="149" t="s">
        <v>1615</v>
      </c>
      <c r="DF11" s="149">
        <v>1</v>
      </c>
    </row>
    <row r="12" spans="1:111" x14ac:dyDescent="0.25">
      <c r="A12" s="148" t="s">
        <v>96</v>
      </c>
      <c r="B12" s="148">
        <v>0</v>
      </c>
      <c r="D12" s="148" t="s">
        <v>97</v>
      </c>
      <c r="K12" s="148">
        <v>1</v>
      </c>
      <c r="M12" s="148">
        <v>1</v>
      </c>
      <c r="N12" s="148" t="s">
        <v>103</v>
      </c>
      <c r="O12" s="148">
        <v>0</v>
      </c>
      <c r="R12" s="148">
        <v>6127935</v>
      </c>
      <c r="S12" s="153">
        <v>42534</v>
      </c>
      <c r="T12" s="148">
        <v>2</v>
      </c>
      <c r="U12" s="148">
        <v>1</v>
      </c>
      <c r="V12" s="148">
        <v>1</v>
      </c>
      <c r="X12" s="148">
        <v>0</v>
      </c>
      <c r="Y12" s="148">
        <v>0</v>
      </c>
      <c r="Z12" s="153">
        <v>42535</v>
      </c>
      <c r="AA12" s="154" t="s">
        <v>104</v>
      </c>
      <c r="AB12" s="148">
        <v>23</v>
      </c>
      <c r="AC12" s="148">
        <v>23</v>
      </c>
      <c r="AD12" s="148" t="s">
        <v>105</v>
      </c>
      <c r="AE12" s="154" t="s">
        <v>111</v>
      </c>
      <c r="AF12" s="148">
        <v>2</v>
      </c>
      <c r="AG12" s="148">
        <v>2</v>
      </c>
      <c r="AJ12" s="148" t="s">
        <v>106</v>
      </c>
      <c r="AK12" s="148">
        <v>1284</v>
      </c>
      <c r="AL12" s="148">
        <v>0.5</v>
      </c>
      <c r="AM12" s="148">
        <v>0.5</v>
      </c>
      <c r="AP12" s="148">
        <v>356</v>
      </c>
      <c r="AQ12" s="148">
        <v>356</v>
      </c>
      <c r="AR12" s="148">
        <v>1284</v>
      </c>
      <c r="AS12" s="148">
        <v>10</v>
      </c>
      <c r="AT12" s="148">
        <v>10</v>
      </c>
      <c r="AU12" s="148">
        <v>0.5</v>
      </c>
      <c r="AV12" s="148">
        <v>0.5</v>
      </c>
      <c r="AY12" s="148">
        <v>133</v>
      </c>
      <c r="AZ12" s="148">
        <v>133</v>
      </c>
      <c r="BA12" s="148" t="s">
        <v>107</v>
      </c>
      <c r="BB12" s="148">
        <v>11</v>
      </c>
      <c r="BC12" s="148">
        <v>11</v>
      </c>
      <c r="BD12" s="148">
        <v>6</v>
      </c>
      <c r="BE12" s="148">
        <v>6</v>
      </c>
      <c r="BF12" s="148" t="s">
        <v>108</v>
      </c>
      <c r="BG12" s="148">
        <v>1</v>
      </c>
      <c r="BH12" s="148">
        <v>1</v>
      </c>
      <c r="BI12" s="153">
        <v>42535</v>
      </c>
      <c r="BJ12" s="154" t="s">
        <v>112</v>
      </c>
      <c r="BK12" s="148">
        <v>41054531300042</v>
      </c>
      <c r="BL12" s="148">
        <v>41054531300042</v>
      </c>
      <c r="BM12" s="148" t="s">
        <v>100</v>
      </c>
      <c r="BN12" s="148" t="s">
        <v>109</v>
      </c>
      <c r="BO12" s="148" t="s">
        <v>110</v>
      </c>
      <c r="BQ12" s="153">
        <v>42534</v>
      </c>
      <c r="BR12" s="148">
        <v>3</v>
      </c>
      <c r="BT12" s="148">
        <v>1409</v>
      </c>
      <c r="BV12" s="148" t="s">
        <v>1617</v>
      </c>
      <c r="BW12" s="148">
        <v>26</v>
      </c>
      <c r="BY12" s="148">
        <v>27</v>
      </c>
      <c r="CA12" s="148">
        <v>1</v>
      </c>
      <c r="CC12" s="148">
        <v>34255833500051</v>
      </c>
      <c r="CE12" s="148" t="s">
        <v>100</v>
      </c>
      <c r="CF12" s="148">
        <v>1</v>
      </c>
      <c r="CH12" s="148">
        <v>3</v>
      </c>
      <c r="CJ12" s="149">
        <v>41054531300042</v>
      </c>
      <c r="CL12" s="149" t="s">
        <v>97</v>
      </c>
      <c r="CN12" s="149">
        <v>3</v>
      </c>
      <c r="CT12" s="149" t="s">
        <v>98</v>
      </c>
      <c r="CU12" s="152">
        <v>42667</v>
      </c>
      <c r="CV12" s="149">
        <v>0</v>
      </c>
      <c r="CX12" s="149" t="s">
        <v>97</v>
      </c>
      <c r="CY12" s="149" t="s">
        <v>99</v>
      </c>
      <c r="CZ12" s="149">
        <v>41054531300042</v>
      </c>
      <c r="DB12" s="149" t="s">
        <v>100</v>
      </c>
      <c r="DC12" s="149" t="s">
        <v>101</v>
      </c>
      <c r="DD12" s="149" t="s">
        <v>102</v>
      </c>
      <c r="DE12" s="149" t="s">
        <v>1615</v>
      </c>
      <c r="DF12" s="149">
        <v>1</v>
      </c>
    </row>
    <row r="13" spans="1:111" x14ac:dyDescent="0.25">
      <c r="A13" s="148" t="s">
        <v>96</v>
      </c>
      <c r="B13" s="148">
        <v>0</v>
      </c>
      <c r="D13" s="148" t="s">
        <v>97</v>
      </c>
      <c r="K13" s="148">
        <v>1</v>
      </c>
      <c r="M13" s="148">
        <v>1</v>
      </c>
      <c r="N13" s="148" t="s">
        <v>103</v>
      </c>
      <c r="O13" s="148">
        <v>0</v>
      </c>
      <c r="R13" s="148">
        <v>6127935</v>
      </c>
      <c r="S13" s="153">
        <v>42534</v>
      </c>
      <c r="T13" s="148">
        <v>2</v>
      </c>
      <c r="U13" s="148">
        <v>2</v>
      </c>
      <c r="V13" s="148">
        <v>2</v>
      </c>
      <c r="X13" s="148">
        <v>0</v>
      </c>
      <c r="Y13" s="148">
        <v>0</v>
      </c>
      <c r="Z13" s="153">
        <v>42535</v>
      </c>
      <c r="AA13" s="154" t="s">
        <v>104</v>
      </c>
      <c r="AB13" s="148">
        <v>23</v>
      </c>
      <c r="AC13" s="148">
        <v>23</v>
      </c>
      <c r="AD13" s="148" t="s">
        <v>105</v>
      </c>
      <c r="AE13" s="154" t="s">
        <v>111</v>
      </c>
      <c r="AF13" s="148">
        <v>2</v>
      </c>
      <c r="AG13" s="148">
        <v>2</v>
      </c>
      <c r="AJ13" s="148" t="s">
        <v>113</v>
      </c>
      <c r="AK13" s="148">
        <v>1271</v>
      </c>
      <c r="AL13" s="148">
        <v>0.5</v>
      </c>
      <c r="AM13" s="148">
        <v>0.5</v>
      </c>
      <c r="AP13" s="148">
        <v>356</v>
      </c>
      <c r="AQ13" s="148">
        <v>356</v>
      </c>
      <c r="AR13" s="148">
        <v>1271</v>
      </c>
      <c r="AS13" s="148">
        <v>10</v>
      </c>
      <c r="AT13" s="148">
        <v>10</v>
      </c>
      <c r="AU13" s="148">
        <v>0.5</v>
      </c>
      <c r="AV13" s="148">
        <v>0.5</v>
      </c>
      <c r="AY13" s="148">
        <v>133</v>
      </c>
      <c r="AZ13" s="148">
        <v>133</v>
      </c>
      <c r="BA13" s="148" t="s">
        <v>107</v>
      </c>
      <c r="BB13" s="148">
        <v>11</v>
      </c>
      <c r="BD13" s="148">
        <v>6</v>
      </c>
      <c r="BF13" s="148" t="s">
        <v>108</v>
      </c>
      <c r="BG13" s="148">
        <v>1</v>
      </c>
      <c r="BI13" s="153">
        <v>42535</v>
      </c>
      <c r="BJ13" s="154" t="s">
        <v>112</v>
      </c>
      <c r="BK13" s="148">
        <v>41054531300042</v>
      </c>
      <c r="BM13" s="148" t="s">
        <v>100</v>
      </c>
      <c r="BN13" s="148" t="s">
        <v>109</v>
      </c>
      <c r="BO13" s="148" t="s">
        <v>110</v>
      </c>
      <c r="BQ13" s="153">
        <v>42534</v>
      </c>
      <c r="BR13" s="148">
        <v>3</v>
      </c>
      <c r="BT13" s="148">
        <v>1409</v>
      </c>
      <c r="BV13" s="148" t="s">
        <v>1617</v>
      </c>
      <c r="BW13" s="148">
        <v>26</v>
      </c>
      <c r="BY13" s="148">
        <v>27</v>
      </c>
      <c r="CA13" s="148">
        <v>1</v>
      </c>
      <c r="CC13" s="148">
        <v>34255833500051</v>
      </c>
      <c r="CE13" s="148" t="s">
        <v>100</v>
      </c>
      <c r="CF13" s="148">
        <v>1</v>
      </c>
      <c r="CH13" s="148">
        <v>3</v>
      </c>
      <c r="CJ13" s="149">
        <v>41054531300042</v>
      </c>
      <c r="CL13" s="149" t="s">
        <v>97</v>
      </c>
      <c r="CN13" s="149">
        <v>3</v>
      </c>
      <c r="CT13" s="149" t="s">
        <v>98</v>
      </c>
      <c r="CU13" s="152">
        <v>42667</v>
      </c>
      <c r="CV13" s="149">
        <v>0</v>
      </c>
      <c r="CX13" s="149" t="s">
        <v>97</v>
      </c>
      <c r="CY13" s="149" t="s">
        <v>99</v>
      </c>
      <c r="CZ13" s="149">
        <v>41054531300042</v>
      </c>
      <c r="DB13" s="149" t="s">
        <v>100</v>
      </c>
      <c r="DC13" s="149" t="s">
        <v>101</v>
      </c>
      <c r="DD13" s="149" t="s">
        <v>102</v>
      </c>
      <c r="DE13" s="149" t="s">
        <v>1615</v>
      </c>
      <c r="DF13" s="149">
        <v>1</v>
      </c>
    </row>
    <row r="14" spans="1:111" x14ac:dyDescent="0.25">
      <c r="A14" s="148" t="s">
        <v>96</v>
      </c>
      <c r="B14" s="148">
        <v>0</v>
      </c>
      <c r="D14" s="148" t="s">
        <v>97</v>
      </c>
      <c r="K14" s="148">
        <v>1</v>
      </c>
      <c r="M14" s="148">
        <v>1</v>
      </c>
      <c r="N14" s="148" t="s">
        <v>103</v>
      </c>
      <c r="O14" s="148">
        <v>0</v>
      </c>
      <c r="R14" s="148">
        <v>6127935</v>
      </c>
      <c r="S14" s="153">
        <v>42534</v>
      </c>
      <c r="T14" s="148">
        <v>2</v>
      </c>
      <c r="U14" s="148">
        <v>1</v>
      </c>
      <c r="V14" s="148">
        <v>1</v>
      </c>
      <c r="X14" s="148">
        <v>0</v>
      </c>
      <c r="Y14" s="148">
        <v>0</v>
      </c>
      <c r="Z14" s="153">
        <v>42535</v>
      </c>
      <c r="AA14" s="154" t="s">
        <v>104</v>
      </c>
      <c r="AB14" s="148">
        <v>23</v>
      </c>
      <c r="AC14" s="148">
        <v>23</v>
      </c>
      <c r="AD14" s="148" t="s">
        <v>105</v>
      </c>
      <c r="AE14" s="154" t="s">
        <v>111</v>
      </c>
      <c r="AF14" s="148">
        <v>2</v>
      </c>
      <c r="AG14" s="148">
        <v>2</v>
      </c>
      <c r="AJ14" s="148" t="s">
        <v>114</v>
      </c>
      <c r="AK14" s="148">
        <v>1285</v>
      </c>
      <c r="AL14" s="148">
        <v>0.5</v>
      </c>
      <c r="AM14" s="148">
        <v>0.5</v>
      </c>
      <c r="AP14" s="148">
        <v>356</v>
      </c>
      <c r="AQ14" s="148">
        <v>356</v>
      </c>
      <c r="AR14" s="148">
        <v>1285</v>
      </c>
      <c r="AS14" s="148">
        <v>10</v>
      </c>
      <c r="AT14" s="148">
        <v>10</v>
      </c>
      <c r="AU14" s="148">
        <v>0.5</v>
      </c>
      <c r="AV14" s="148">
        <v>0.5</v>
      </c>
      <c r="AY14" s="148">
        <v>133</v>
      </c>
      <c r="AZ14" s="148">
        <v>133</v>
      </c>
      <c r="BA14" s="148" t="s">
        <v>107</v>
      </c>
      <c r="BB14" s="148">
        <v>11</v>
      </c>
      <c r="BD14" s="148">
        <v>6</v>
      </c>
      <c r="BF14" s="148" t="s">
        <v>108</v>
      </c>
      <c r="BG14" s="148">
        <v>1</v>
      </c>
      <c r="BI14" s="153">
        <v>42535</v>
      </c>
      <c r="BJ14" s="154" t="s">
        <v>112</v>
      </c>
      <c r="BK14" s="148">
        <v>41054531300042</v>
      </c>
      <c r="BM14" s="148" t="s">
        <v>100</v>
      </c>
      <c r="BN14" s="148" t="s">
        <v>109</v>
      </c>
      <c r="BO14" s="148" t="s">
        <v>110</v>
      </c>
      <c r="BQ14" s="153">
        <v>42534</v>
      </c>
      <c r="BR14" s="148">
        <v>3</v>
      </c>
      <c r="BT14" s="148">
        <v>1409</v>
      </c>
      <c r="BV14" s="148" t="s">
        <v>1617</v>
      </c>
      <c r="BW14" s="148">
        <v>26</v>
      </c>
      <c r="BY14" s="148">
        <v>27</v>
      </c>
      <c r="CA14" s="148">
        <v>1</v>
      </c>
      <c r="CC14" s="148">
        <v>34255833500051</v>
      </c>
      <c r="CE14" s="148" t="s">
        <v>100</v>
      </c>
      <c r="CF14" s="148">
        <v>1</v>
      </c>
      <c r="CH14" s="148">
        <v>3</v>
      </c>
      <c r="CJ14" s="149">
        <v>41054531300042</v>
      </c>
      <c r="CL14" s="149" t="s">
        <v>97</v>
      </c>
      <c r="CN14" s="149">
        <v>3</v>
      </c>
      <c r="CT14" s="149" t="s">
        <v>98</v>
      </c>
      <c r="CU14" s="152">
        <v>42667</v>
      </c>
      <c r="CV14" s="149">
        <v>0</v>
      </c>
      <c r="CX14" s="149" t="s">
        <v>97</v>
      </c>
      <c r="CY14" s="149" t="s">
        <v>99</v>
      </c>
      <c r="CZ14" s="149">
        <v>41054531300042</v>
      </c>
      <c r="DB14" s="149" t="s">
        <v>100</v>
      </c>
      <c r="DC14" s="149" t="s">
        <v>101</v>
      </c>
      <c r="DD14" s="149" t="s">
        <v>102</v>
      </c>
      <c r="DE14" s="149" t="s">
        <v>1615</v>
      </c>
      <c r="DF14" s="149">
        <v>1</v>
      </c>
    </row>
    <row r="15" spans="1:111" x14ac:dyDescent="0.25">
      <c r="A15" s="148" t="s">
        <v>96</v>
      </c>
      <c r="B15" s="148">
        <v>0</v>
      </c>
      <c r="D15" s="148" t="s">
        <v>97</v>
      </c>
      <c r="K15" s="148">
        <v>1</v>
      </c>
      <c r="M15" s="148">
        <v>1</v>
      </c>
      <c r="N15" s="148" t="s">
        <v>103</v>
      </c>
      <c r="O15" s="148">
        <v>0</v>
      </c>
      <c r="R15" s="148">
        <v>6127935</v>
      </c>
      <c r="S15" s="153">
        <v>42534</v>
      </c>
      <c r="T15" s="148">
        <v>2</v>
      </c>
      <c r="U15" s="148">
        <v>1</v>
      </c>
      <c r="V15" s="148">
        <v>1</v>
      </c>
      <c r="X15" s="148">
        <v>0</v>
      </c>
      <c r="Y15" s="148">
        <v>0</v>
      </c>
      <c r="Z15" s="153">
        <v>42535</v>
      </c>
      <c r="AA15" s="154" t="s">
        <v>104</v>
      </c>
      <c r="AB15" s="148">
        <v>23</v>
      </c>
      <c r="AC15" s="148">
        <v>23</v>
      </c>
      <c r="AD15" s="148" t="s">
        <v>105</v>
      </c>
      <c r="AE15" s="154" t="s">
        <v>111</v>
      </c>
      <c r="AF15" s="148">
        <v>2</v>
      </c>
      <c r="AG15" s="148">
        <v>2</v>
      </c>
      <c r="AJ15" s="148" t="s">
        <v>115</v>
      </c>
      <c r="AK15" s="148">
        <v>1160</v>
      </c>
      <c r="AL15" s="148">
        <v>0.5</v>
      </c>
      <c r="AM15" s="148">
        <v>0.5</v>
      </c>
      <c r="AP15" s="148">
        <v>356</v>
      </c>
      <c r="AQ15" s="148">
        <v>356</v>
      </c>
      <c r="AR15" s="148">
        <v>1160</v>
      </c>
      <c r="AS15" s="148">
        <v>10</v>
      </c>
      <c r="AT15" s="148">
        <v>10</v>
      </c>
      <c r="AU15" s="148">
        <v>0.5</v>
      </c>
      <c r="AV15" s="148">
        <v>0.5</v>
      </c>
      <c r="AY15" s="148">
        <v>133</v>
      </c>
      <c r="AZ15" s="148">
        <v>133</v>
      </c>
      <c r="BA15" s="148" t="s">
        <v>107</v>
      </c>
      <c r="BB15" s="148">
        <v>11</v>
      </c>
      <c r="BD15" s="148">
        <v>6</v>
      </c>
      <c r="BF15" s="148" t="s">
        <v>108</v>
      </c>
      <c r="BG15" s="148">
        <v>1</v>
      </c>
      <c r="BI15" s="153">
        <v>42535</v>
      </c>
      <c r="BJ15" s="154" t="s">
        <v>112</v>
      </c>
      <c r="BK15" s="148">
        <v>41054531300042</v>
      </c>
      <c r="BM15" s="148" t="s">
        <v>100</v>
      </c>
      <c r="BN15" s="148" t="s">
        <v>109</v>
      </c>
      <c r="BO15" s="148" t="s">
        <v>110</v>
      </c>
      <c r="BQ15" s="153">
        <v>42534</v>
      </c>
      <c r="BR15" s="148">
        <v>3</v>
      </c>
      <c r="BT15" s="148">
        <v>1409</v>
      </c>
      <c r="BV15" s="148" t="s">
        <v>1617</v>
      </c>
      <c r="BW15" s="148">
        <v>26</v>
      </c>
      <c r="BY15" s="148">
        <v>27</v>
      </c>
      <c r="CA15" s="148">
        <v>1</v>
      </c>
      <c r="CC15" s="148">
        <v>34255833500051</v>
      </c>
      <c r="CE15" s="148" t="s">
        <v>100</v>
      </c>
      <c r="CF15" s="148">
        <v>1</v>
      </c>
      <c r="CH15" s="148">
        <v>3</v>
      </c>
      <c r="CJ15" s="149">
        <v>41054531300042</v>
      </c>
      <c r="CL15" s="149" t="s">
        <v>97</v>
      </c>
      <c r="CN15" s="149">
        <v>3</v>
      </c>
      <c r="CT15" s="149" t="s">
        <v>98</v>
      </c>
      <c r="CU15" s="152">
        <v>42667</v>
      </c>
      <c r="CV15" s="149">
        <v>0</v>
      </c>
      <c r="CX15" s="149" t="s">
        <v>97</v>
      </c>
      <c r="CY15" s="149" t="s">
        <v>99</v>
      </c>
      <c r="CZ15" s="149">
        <v>41054531300042</v>
      </c>
      <c r="DB15" s="149" t="s">
        <v>100</v>
      </c>
      <c r="DC15" s="149" t="s">
        <v>101</v>
      </c>
      <c r="DD15" s="149" t="s">
        <v>102</v>
      </c>
      <c r="DE15" s="149" t="s">
        <v>1615</v>
      </c>
      <c r="DF15" s="149">
        <v>1</v>
      </c>
    </row>
    <row r="16" spans="1:111" x14ac:dyDescent="0.25">
      <c r="A16" s="148" t="s">
        <v>96</v>
      </c>
      <c r="B16" s="148">
        <v>0</v>
      </c>
      <c r="D16" s="148" t="s">
        <v>97</v>
      </c>
      <c r="K16" s="148">
        <v>1</v>
      </c>
      <c r="M16" s="148">
        <v>1</v>
      </c>
      <c r="N16" s="148" t="s">
        <v>103</v>
      </c>
      <c r="O16" s="148">
        <v>0</v>
      </c>
      <c r="R16" s="148">
        <v>6127935</v>
      </c>
      <c r="S16" s="153">
        <v>42534</v>
      </c>
      <c r="T16" s="148">
        <v>2</v>
      </c>
      <c r="U16" s="148">
        <v>1</v>
      </c>
      <c r="V16" s="148">
        <v>1</v>
      </c>
      <c r="X16" s="148">
        <v>0</v>
      </c>
      <c r="Y16" s="148">
        <v>0</v>
      </c>
      <c r="Z16" s="153">
        <v>42535</v>
      </c>
      <c r="AA16" s="154" t="s">
        <v>104</v>
      </c>
      <c r="AB16" s="148">
        <v>23</v>
      </c>
      <c r="AC16" s="148">
        <v>23</v>
      </c>
      <c r="AD16" s="148" t="s">
        <v>105</v>
      </c>
      <c r="AE16" s="154" t="s">
        <v>111</v>
      </c>
      <c r="AF16" s="148">
        <v>2</v>
      </c>
      <c r="AG16" s="148">
        <v>2</v>
      </c>
      <c r="AJ16" s="148" t="s">
        <v>116</v>
      </c>
      <c r="AK16" s="148">
        <v>1162</v>
      </c>
      <c r="AL16" s="148">
        <v>0.5</v>
      </c>
      <c r="AM16" s="148">
        <v>0.5</v>
      </c>
      <c r="AP16" s="148">
        <v>356</v>
      </c>
      <c r="AQ16" s="148">
        <v>356</v>
      </c>
      <c r="AR16" s="148">
        <v>1162</v>
      </c>
      <c r="AS16" s="148">
        <v>10</v>
      </c>
      <c r="AT16" s="148">
        <v>10</v>
      </c>
      <c r="AU16" s="148">
        <v>0.5</v>
      </c>
      <c r="AV16" s="148">
        <v>0.5</v>
      </c>
      <c r="AY16" s="148">
        <v>133</v>
      </c>
      <c r="AZ16" s="148">
        <v>133</v>
      </c>
      <c r="BA16" s="148" t="s">
        <v>107</v>
      </c>
      <c r="BB16" s="148">
        <v>11</v>
      </c>
      <c r="BD16" s="148">
        <v>6</v>
      </c>
      <c r="BF16" s="148" t="s">
        <v>108</v>
      </c>
      <c r="BG16" s="148">
        <v>1</v>
      </c>
      <c r="BI16" s="153">
        <v>42535</v>
      </c>
      <c r="BJ16" s="154" t="s">
        <v>112</v>
      </c>
      <c r="BK16" s="148">
        <v>41054531300042</v>
      </c>
      <c r="BM16" s="148" t="s">
        <v>100</v>
      </c>
      <c r="BN16" s="148" t="s">
        <v>109</v>
      </c>
      <c r="BO16" s="148" t="s">
        <v>110</v>
      </c>
      <c r="BQ16" s="153">
        <v>42534</v>
      </c>
      <c r="BR16" s="148">
        <v>3</v>
      </c>
      <c r="BT16" s="148">
        <v>1409</v>
      </c>
      <c r="BV16" s="148" t="s">
        <v>1617</v>
      </c>
      <c r="BW16" s="148">
        <v>26</v>
      </c>
      <c r="BY16" s="148">
        <v>27</v>
      </c>
      <c r="CA16" s="148">
        <v>1</v>
      </c>
      <c r="CC16" s="148">
        <v>34255833500051</v>
      </c>
      <c r="CE16" s="148" t="s">
        <v>100</v>
      </c>
      <c r="CF16" s="148">
        <v>1</v>
      </c>
      <c r="CH16" s="148">
        <v>3</v>
      </c>
      <c r="CJ16" s="149">
        <v>41054531300042</v>
      </c>
      <c r="CL16" s="149" t="s">
        <v>97</v>
      </c>
      <c r="CN16" s="149">
        <v>3</v>
      </c>
      <c r="CT16" s="149" t="s">
        <v>98</v>
      </c>
      <c r="CU16" s="152">
        <v>42667</v>
      </c>
      <c r="CV16" s="149">
        <v>0</v>
      </c>
      <c r="CX16" s="149" t="s">
        <v>97</v>
      </c>
      <c r="CY16" s="149" t="s">
        <v>99</v>
      </c>
      <c r="CZ16" s="149">
        <v>41054531300042</v>
      </c>
      <c r="DB16" s="149" t="s">
        <v>100</v>
      </c>
      <c r="DC16" s="149" t="s">
        <v>101</v>
      </c>
      <c r="DD16" s="149" t="s">
        <v>102</v>
      </c>
      <c r="DE16" s="149" t="s">
        <v>1615</v>
      </c>
      <c r="DF16" s="149">
        <v>1</v>
      </c>
    </row>
    <row r="17" spans="1:110" x14ac:dyDescent="0.25">
      <c r="A17" s="148" t="s">
        <v>96</v>
      </c>
      <c r="B17" s="148">
        <v>0</v>
      </c>
      <c r="D17" s="148" t="s">
        <v>97</v>
      </c>
      <c r="K17" s="148">
        <v>1</v>
      </c>
      <c r="M17" s="148">
        <v>1</v>
      </c>
      <c r="N17" s="148" t="s">
        <v>103</v>
      </c>
      <c r="O17" s="148">
        <v>0</v>
      </c>
      <c r="R17" s="148">
        <v>6127935</v>
      </c>
      <c r="S17" s="153">
        <v>42534</v>
      </c>
      <c r="T17" s="148">
        <v>2</v>
      </c>
      <c r="U17" s="148">
        <v>1</v>
      </c>
      <c r="V17" s="148">
        <v>1</v>
      </c>
      <c r="X17" s="148">
        <v>0</v>
      </c>
      <c r="Y17" s="148">
        <v>0</v>
      </c>
      <c r="Z17" s="153">
        <v>42538</v>
      </c>
      <c r="AA17" s="154" t="s">
        <v>104</v>
      </c>
      <c r="AB17" s="148">
        <v>23</v>
      </c>
      <c r="AC17" s="148">
        <v>23</v>
      </c>
      <c r="AD17" s="148" t="s">
        <v>117</v>
      </c>
      <c r="AE17" s="154" t="s">
        <v>119</v>
      </c>
      <c r="AF17" s="148">
        <v>2</v>
      </c>
      <c r="AG17" s="148">
        <v>2</v>
      </c>
      <c r="AJ17" s="148" t="s">
        <v>118</v>
      </c>
      <c r="AK17" s="148">
        <v>2010</v>
      </c>
      <c r="AL17" s="148">
        <v>0.02</v>
      </c>
      <c r="AM17" s="148">
        <v>0.02</v>
      </c>
      <c r="AN17" s="148">
        <v>711</v>
      </c>
      <c r="AO17" s="148">
        <v>711</v>
      </c>
      <c r="AP17" s="148">
        <v>151</v>
      </c>
      <c r="AQ17" s="148">
        <v>151</v>
      </c>
      <c r="AR17" s="148">
        <v>2010</v>
      </c>
      <c r="AS17" s="148">
        <v>10</v>
      </c>
      <c r="AT17" s="148">
        <v>10</v>
      </c>
      <c r="AU17" s="148">
        <v>0.02</v>
      </c>
      <c r="AV17" s="148">
        <v>0.02</v>
      </c>
      <c r="AW17" s="148">
        <v>1168</v>
      </c>
      <c r="AX17" s="148">
        <v>1168</v>
      </c>
      <c r="AY17" s="148">
        <v>133</v>
      </c>
      <c r="AZ17" s="148">
        <v>133</v>
      </c>
      <c r="BA17" s="148" t="s">
        <v>107</v>
      </c>
      <c r="BB17" s="148">
        <v>11</v>
      </c>
      <c r="BD17" s="148">
        <v>6</v>
      </c>
      <c r="BF17" s="148" t="s">
        <v>108</v>
      </c>
      <c r="BG17" s="148">
        <v>1</v>
      </c>
      <c r="BI17" s="153">
        <v>42535</v>
      </c>
      <c r="BJ17" s="154" t="s">
        <v>112</v>
      </c>
      <c r="BK17" s="148">
        <v>41054531300042</v>
      </c>
      <c r="BM17" s="148" t="s">
        <v>100</v>
      </c>
      <c r="BN17" s="148" t="s">
        <v>109</v>
      </c>
      <c r="BO17" s="148" t="s">
        <v>110</v>
      </c>
      <c r="BQ17" s="153">
        <v>42534</v>
      </c>
      <c r="BR17" s="148">
        <v>3</v>
      </c>
      <c r="BT17" s="148">
        <v>1409</v>
      </c>
      <c r="BV17" s="148" t="s">
        <v>1617</v>
      </c>
      <c r="BW17" s="148">
        <v>26</v>
      </c>
      <c r="BY17" s="148">
        <v>27</v>
      </c>
      <c r="CA17" s="148">
        <v>1</v>
      </c>
      <c r="CC17" s="148">
        <v>34255833500051</v>
      </c>
      <c r="CE17" s="148" t="s">
        <v>100</v>
      </c>
      <c r="CF17" s="148">
        <v>1</v>
      </c>
      <c r="CH17" s="148">
        <v>3</v>
      </c>
      <c r="CJ17" s="149">
        <v>41054531300042</v>
      </c>
      <c r="CL17" s="149" t="s">
        <v>97</v>
      </c>
      <c r="CN17" s="149">
        <v>3</v>
      </c>
      <c r="CT17" s="149" t="s">
        <v>98</v>
      </c>
      <c r="CU17" s="152">
        <v>42667</v>
      </c>
      <c r="CV17" s="149">
        <v>0</v>
      </c>
      <c r="CX17" s="149" t="s">
        <v>97</v>
      </c>
      <c r="CY17" s="149" t="s">
        <v>99</v>
      </c>
      <c r="CZ17" s="149">
        <v>41054531300042</v>
      </c>
      <c r="DB17" s="149" t="s">
        <v>100</v>
      </c>
      <c r="DC17" s="149" t="s">
        <v>101</v>
      </c>
      <c r="DD17" s="149" t="s">
        <v>102</v>
      </c>
      <c r="DE17" s="149" t="s">
        <v>1615</v>
      </c>
      <c r="DF17" s="149">
        <v>1</v>
      </c>
    </row>
    <row r="18" spans="1:110" x14ac:dyDescent="0.25">
      <c r="A18" s="148" t="s">
        <v>96</v>
      </c>
      <c r="B18" s="148">
        <v>0</v>
      </c>
      <c r="D18" s="148" t="s">
        <v>97</v>
      </c>
      <c r="K18" s="148">
        <v>1</v>
      </c>
      <c r="M18" s="148">
        <v>1</v>
      </c>
      <c r="N18" s="148" t="s">
        <v>103</v>
      </c>
      <c r="O18" s="148">
        <v>0</v>
      </c>
      <c r="R18" s="148">
        <v>6127935</v>
      </c>
      <c r="S18" s="153">
        <v>42534</v>
      </c>
      <c r="T18" s="148">
        <v>2</v>
      </c>
      <c r="U18" s="148">
        <v>2</v>
      </c>
      <c r="V18" s="148">
        <v>2</v>
      </c>
      <c r="X18" s="148">
        <v>0</v>
      </c>
      <c r="Y18" s="148">
        <v>0</v>
      </c>
      <c r="Z18" s="153">
        <v>42538</v>
      </c>
      <c r="AA18" s="154" t="s">
        <v>104</v>
      </c>
      <c r="AB18" s="148">
        <v>23</v>
      </c>
      <c r="AC18" s="148">
        <v>23</v>
      </c>
      <c r="AD18" s="148" t="s">
        <v>117</v>
      </c>
      <c r="AE18" s="154" t="s">
        <v>119</v>
      </c>
      <c r="AF18" s="148">
        <v>2</v>
      </c>
      <c r="AG18" s="148">
        <v>2</v>
      </c>
      <c r="AJ18" s="148" t="s">
        <v>120</v>
      </c>
      <c r="AK18" s="148">
        <v>2536</v>
      </c>
      <c r="AL18" s="148">
        <v>0.1</v>
      </c>
      <c r="AM18" s="148">
        <v>0.1</v>
      </c>
      <c r="AN18" s="148">
        <v>711</v>
      </c>
      <c r="AO18" s="148">
        <v>711</v>
      </c>
      <c r="AP18" s="148">
        <v>151</v>
      </c>
      <c r="AQ18" s="148">
        <v>151</v>
      </c>
      <c r="AR18" s="148">
        <v>2536</v>
      </c>
      <c r="AS18" s="148">
        <v>10</v>
      </c>
      <c r="AT18" s="148">
        <v>10</v>
      </c>
      <c r="AU18" s="148">
        <v>0.1</v>
      </c>
      <c r="AV18" s="148">
        <v>0.1</v>
      </c>
      <c r="AW18" s="148">
        <v>1168</v>
      </c>
      <c r="AX18" s="148">
        <v>1168</v>
      </c>
      <c r="AY18" s="148">
        <v>133</v>
      </c>
      <c r="AZ18" s="148">
        <v>133</v>
      </c>
      <c r="BA18" s="148" t="s">
        <v>107</v>
      </c>
      <c r="BB18" s="148">
        <v>11</v>
      </c>
      <c r="BD18" s="148">
        <v>6</v>
      </c>
      <c r="BF18" s="148" t="s">
        <v>108</v>
      </c>
      <c r="BG18" s="148">
        <v>1</v>
      </c>
      <c r="BI18" s="153">
        <v>42535</v>
      </c>
      <c r="BJ18" s="154" t="s">
        <v>112</v>
      </c>
      <c r="BK18" s="148">
        <v>41054531300042</v>
      </c>
      <c r="BM18" s="148" t="s">
        <v>100</v>
      </c>
      <c r="BN18" s="148" t="s">
        <v>109</v>
      </c>
      <c r="BO18" s="148" t="s">
        <v>110</v>
      </c>
      <c r="BQ18" s="153">
        <v>42534</v>
      </c>
      <c r="BR18" s="148">
        <v>3</v>
      </c>
      <c r="BT18" s="148">
        <v>1409</v>
      </c>
      <c r="BV18" s="148" t="s">
        <v>1617</v>
      </c>
      <c r="BW18" s="148">
        <v>26</v>
      </c>
      <c r="BY18" s="148">
        <v>27</v>
      </c>
      <c r="CA18" s="148">
        <v>1</v>
      </c>
      <c r="CC18" s="148">
        <v>34255833500051</v>
      </c>
      <c r="CE18" s="148" t="s">
        <v>100</v>
      </c>
      <c r="CF18" s="148">
        <v>1</v>
      </c>
      <c r="CH18" s="148">
        <v>3</v>
      </c>
      <c r="CJ18" s="149">
        <v>41054531300042</v>
      </c>
      <c r="CL18" s="149" t="s">
        <v>97</v>
      </c>
      <c r="CN18" s="149">
        <v>3</v>
      </c>
      <c r="CT18" s="149" t="s">
        <v>98</v>
      </c>
      <c r="CU18" s="152">
        <v>42667</v>
      </c>
      <c r="CV18" s="149">
        <v>0</v>
      </c>
      <c r="CX18" s="149" t="s">
        <v>97</v>
      </c>
      <c r="CY18" s="149" t="s">
        <v>99</v>
      </c>
      <c r="CZ18" s="149">
        <v>41054531300042</v>
      </c>
      <c r="DB18" s="149" t="s">
        <v>100</v>
      </c>
      <c r="DC18" s="149" t="s">
        <v>101</v>
      </c>
      <c r="DD18" s="149" t="s">
        <v>102</v>
      </c>
      <c r="DE18" s="149" t="s">
        <v>1615</v>
      </c>
      <c r="DF18" s="149">
        <v>1</v>
      </c>
    </row>
    <row r="19" spans="1:110" x14ac:dyDescent="0.25">
      <c r="A19" s="148" t="s">
        <v>96</v>
      </c>
      <c r="B19" s="148">
        <v>0</v>
      </c>
      <c r="D19" s="148" t="s">
        <v>97</v>
      </c>
      <c r="K19" s="148">
        <v>1</v>
      </c>
      <c r="M19" s="148">
        <v>1</v>
      </c>
      <c r="N19" s="148" t="s">
        <v>103</v>
      </c>
      <c r="O19" s="148">
        <v>0</v>
      </c>
      <c r="R19" s="148">
        <v>6127935</v>
      </c>
      <c r="S19" s="153">
        <v>42534</v>
      </c>
      <c r="T19" s="148">
        <v>2</v>
      </c>
      <c r="U19" s="148">
        <v>1</v>
      </c>
      <c r="V19" s="148">
        <v>1</v>
      </c>
      <c r="X19" s="148">
        <v>0</v>
      </c>
      <c r="Y19" s="148">
        <v>0</v>
      </c>
      <c r="Z19" s="153">
        <v>42535</v>
      </c>
      <c r="AA19" s="154" t="s">
        <v>104</v>
      </c>
      <c r="AB19" s="148">
        <v>23</v>
      </c>
      <c r="AC19" s="148">
        <v>23</v>
      </c>
      <c r="AD19" s="148" t="s">
        <v>105</v>
      </c>
      <c r="AE19" s="154" t="s">
        <v>111</v>
      </c>
      <c r="AF19" s="148">
        <v>2</v>
      </c>
      <c r="AG19" s="148">
        <v>2</v>
      </c>
      <c r="AJ19" s="148" t="s">
        <v>121</v>
      </c>
      <c r="AK19" s="148">
        <v>1630</v>
      </c>
      <c r="AL19" s="148">
        <v>0.1</v>
      </c>
      <c r="AM19" s="148">
        <v>0.1</v>
      </c>
      <c r="AP19" s="148">
        <v>357</v>
      </c>
      <c r="AQ19" s="148">
        <v>357</v>
      </c>
      <c r="AR19" s="148">
        <v>1630</v>
      </c>
      <c r="AS19" s="148">
        <v>10</v>
      </c>
      <c r="AT19" s="148">
        <v>10</v>
      </c>
      <c r="AU19" s="148">
        <v>0.1</v>
      </c>
      <c r="AV19" s="148">
        <v>0.1</v>
      </c>
      <c r="AY19" s="148">
        <v>133</v>
      </c>
      <c r="AZ19" s="148">
        <v>133</v>
      </c>
      <c r="BA19" s="148" t="s">
        <v>107</v>
      </c>
      <c r="BB19" s="148">
        <v>11</v>
      </c>
      <c r="BD19" s="148">
        <v>6</v>
      </c>
      <c r="BF19" s="148" t="s">
        <v>108</v>
      </c>
      <c r="BG19" s="148">
        <v>1</v>
      </c>
      <c r="BI19" s="153">
        <v>42535</v>
      </c>
      <c r="BJ19" s="154" t="s">
        <v>112</v>
      </c>
      <c r="BK19" s="148">
        <v>41054531300042</v>
      </c>
      <c r="BM19" s="148" t="s">
        <v>100</v>
      </c>
      <c r="BN19" s="148" t="s">
        <v>109</v>
      </c>
      <c r="BO19" s="148" t="s">
        <v>110</v>
      </c>
      <c r="BQ19" s="153">
        <v>42534</v>
      </c>
      <c r="BR19" s="148">
        <v>3</v>
      </c>
      <c r="BT19" s="148">
        <v>1409</v>
      </c>
      <c r="BV19" s="148" t="s">
        <v>1617</v>
      </c>
      <c r="BW19" s="148">
        <v>26</v>
      </c>
      <c r="BY19" s="148">
        <v>27</v>
      </c>
      <c r="CA19" s="148">
        <v>1</v>
      </c>
      <c r="CC19" s="148">
        <v>34255833500051</v>
      </c>
      <c r="CE19" s="148" t="s">
        <v>100</v>
      </c>
      <c r="CF19" s="148">
        <v>1</v>
      </c>
      <c r="CH19" s="148">
        <v>3</v>
      </c>
      <c r="CJ19" s="149">
        <v>41054531300042</v>
      </c>
      <c r="CL19" s="149" t="s">
        <v>97</v>
      </c>
      <c r="CN19" s="149">
        <v>3</v>
      </c>
      <c r="CT19" s="149" t="s">
        <v>98</v>
      </c>
      <c r="CU19" s="152">
        <v>42667</v>
      </c>
      <c r="CV19" s="149">
        <v>0</v>
      </c>
      <c r="CX19" s="149" t="s">
        <v>97</v>
      </c>
      <c r="CY19" s="149" t="s">
        <v>99</v>
      </c>
      <c r="CZ19" s="149">
        <v>41054531300042</v>
      </c>
      <c r="DB19" s="149" t="s">
        <v>100</v>
      </c>
      <c r="DC19" s="149" t="s">
        <v>101</v>
      </c>
      <c r="DD19" s="149" t="s">
        <v>102</v>
      </c>
      <c r="DE19" s="149" t="s">
        <v>1615</v>
      </c>
      <c r="DF19" s="149">
        <v>1</v>
      </c>
    </row>
    <row r="20" spans="1:110" x14ac:dyDescent="0.25">
      <c r="A20" s="148" t="s">
        <v>96</v>
      </c>
      <c r="B20" s="148">
        <v>0</v>
      </c>
      <c r="D20" s="148" t="s">
        <v>97</v>
      </c>
      <c r="K20" s="148">
        <v>1</v>
      </c>
      <c r="M20" s="148">
        <v>1</v>
      </c>
      <c r="N20" s="148" t="s">
        <v>103</v>
      </c>
      <c r="O20" s="148">
        <v>0</v>
      </c>
      <c r="R20" s="148">
        <v>6127935</v>
      </c>
      <c r="S20" s="153">
        <v>42534</v>
      </c>
      <c r="T20" s="148">
        <v>2</v>
      </c>
      <c r="U20" s="148">
        <v>2</v>
      </c>
      <c r="V20" s="148">
        <v>2</v>
      </c>
      <c r="X20" s="148">
        <v>0</v>
      </c>
      <c r="Y20" s="148">
        <v>0</v>
      </c>
      <c r="Z20" s="153">
        <v>42538</v>
      </c>
      <c r="AA20" s="154" t="s">
        <v>104</v>
      </c>
      <c r="AB20" s="148">
        <v>23</v>
      </c>
      <c r="AC20" s="148">
        <v>23</v>
      </c>
      <c r="AD20" s="148" t="s">
        <v>105</v>
      </c>
      <c r="AE20" s="154" t="s">
        <v>119</v>
      </c>
      <c r="AF20" s="148">
        <v>2</v>
      </c>
      <c r="AG20" s="148">
        <v>2</v>
      </c>
      <c r="AJ20" s="148" t="s">
        <v>122</v>
      </c>
      <c r="AK20" s="148">
        <v>1631</v>
      </c>
      <c r="AL20" s="148">
        <v>0.1</v>
      </c>
      <c r="AM20" s="148">
        <v>0.1</v>
      </c>
      <c r="AN20" s="148">
        <v>711</v>
      </c>
      <c r="AO20" s="148">
        <v>711</v>
      </c>
      <c r="AP20" s="148">
        <v>151</v>
      </c>
      <c r="AQ20" s="148">
        <v>151</v>
      </c>
      <c r="AR20" s="148">
        <v>1631</v>
      </c>
      <c r="AS20" s="148">
        <v>10</v>
      </c>
      <c r="AT20" s="148">
        <v>10</v>
      </c>
      <c r="AU20" s="148">
        <v>0.1</v>
      </c>
      <c r="AV20" s="148">
        <v>0.1</v>
      </c>
      <c r="AW20" s="148">
        <v>1168</v>
      </c>
      <c r="AX20" s="148">
        <v>1168</v>
      </c>
      <c r="AY20" s="148">
        <v>133</v>
      </c>
      <c r="AZ20" s="148">
        <v>133</v>
      </c>
      <c r="BA20" s="148" t="s">
        <v>107</v>
      </c>
      <c r="BB20" s="148">
        <v>11</v>
      </c>
      <c r="BD20" s="148">
        <v>6</v>
      </c>
      <c r="BF20" s="148" t="s">
        <v>108</v>
      </c>
      <c r="BG20" s="148">
        <v>1</v>
      </c>
      <c r="BI20" s="153">
        <v>42535</v>
      </c>
      <c r="BJ20" s="154" t="s">
        <v>112</v>
      </c>
      <c r="BK20" s="148">
        <v>41054531300042</v>
      </c>
      <c r="BM20" s="148" t="s">
        <v>100</v>
      </c>
      <c r="BN20" s="148" t="s">
        <v>109</v>
      </c>
      <c r="BO20" s="148" t="s">
        <v>110</v>
      </c>
      <c r="BQ20" s="153">
        <v>42534</v>
      </c>
      <c r="BR20" s="148">
        <v>3</v>
      </c>
      <c r="BT20" s="148">
        <v>1409</v>
      </c>
      <c r="BV20" s="148" t="s">
        <v>1617</v>
      </c>
      <c r="BW20" s="148">
        <v>26</v>
      </c>
      <c r="BY20" s="148">
        <v>27</v>
      </c>
      <c r="CA20" s="148">
        <v>1</v>
      </c>
      <c r="CC20" s="148">
        <v>34255833500051</v>
      </c>
      <c r="CE20" s="148" t="s">
        <v>100</v>
      </c>
      <c r="CF20" s="148">
        <v>1</v>
      </c>
      <c r="CH20" s="148">
        <v>3</v>
      </c>
      <c r="CJ20" s="149">
        <v>41054531300042</v>
      </c>
      <c r="CL20" s="149" t="s">
        <v>97</v>
      </c>
      <c r="CN20" s="149">
        <v>3</v>
      </c>
      <c r="CT20" s="149" t="s">
        <v>98</v>
      </c>
      <c r="CU20" s="152">
        <v>42667</v>
      </c>
      <c r="CV20" s="149">
        <v>0</v>
      </c>
      <c r="CX20" s="149" t="s">
        <v>97</v>
      </c>
      <c r="CY20" s="149" t="s">
        <v>99</v>
      </c>
      <c r="CZ20" s="149">
        <v>41054531300042</v>
      </c>
      <c r="DB20" s="149" t="s">
        <v>100</v>
      </c>
      <c r="DC20" s="149" t="s">
        <v>101</v>
      </c>
      <c r="DD20" s="149" t="s">
        <v>102</v>
      </c>
      <c r="DE20" s="149" t="s">
        <v>1615</v>
      </c>
      <c r="DF20" s="149">
        <v>1</v>
      </c>
    </row>
    <row r="21" spans="1:110" x14ac:dyDescent="0.25">
      <c r="A21" s="148" t="s">
        <v>96</v>
      </c>
      <c r="B21" s="148">
        <v>0</v>
      </c>
      <c r="D21" s="148" t="s">
        <v>97</v>
      </c>
      <c r="K21" s="148">
        <v>1</v>
      </c>
      <c r="M21" s="148">
        <v>1</v>
      </c>
      <c r="N21" s="148" t="s">
        <v>103</v>
      </c>
      <c r="O21" s="148">
        <v>0</v>
      </c>
      <c r="R21" s="148">
        <v>6127935</v>
      </c>
      <c r="S21" s="153">
        <v>42534</v>
      </c>
      <c r="T21" s="148">
        <v>2</v>
      </c>
      <c r="U21" s="148">
        <v>1</v>
      </c>
      <c r="V21" s="148">
        <v>1</v>
      </c>
      <c r="X21" s="148">
        <v>0</v>
      </c>
      <c r="Y21" s="148">
        <v>0</v>
      </c>
      <c r="Z21" s="153">
        <v>42535</v>
      </c>
      <c r="AA21" s="154" t="s">
        <v>104</v>
      </c>
      <c r="AB21" s="148">
        <v>23</v>
      </c>
      <c r="AC21" s="148">
        <v>23</v>
      </c>
      <c r="AD21" s="148" t="s">
        <v>105</v>
      </c>
      <c r="AE21" s="154" t="s">
        <v>111</v>
      </c>
      <c r="AF21" s="148">
        <v>2</v>
      </c>
      <c r="AG21" s="148">
        <v>2</v>
      </c>
      <c r="AJ21" s="148" t="s">
        <v>123</v>
      </c>
      <c r="AK21" s="148">
        <v>1283</v>
      </c>
      <c r="AL21" s="148">
        <v>0.1</v>
      </c>
      <c r="AM21" s="148">
        <v>0.1</v>
      </c>
      <c r="AP21" s="148">
        <v>357</v>
      </c>
      <c r="AQ21" s="148">
        <v>357</v>
      </c>
      <c r="AR21" s="148">
        <v>1283</v>
      </c>
      <c r="AS21" s="148">
        <v>10</v>
      </c>
      <c r="AT21" s="148">
        <v>10</v>
      </c>
      <c r="AU21" s="148">
        <v>0.1</v>
      </c>
      <c r="AV21" s="148">
        <v>0.1</v>
      </c>
      <c r="AY21" s="148">
        <v>133</v>
      </c>
      <c r="AZ21" s="148">
        <v>133</v>
      </c>
      <c r="BA21" s="148" t="s">
        <v>107</v>
      </c>
      <c r="BB21" s="148">
        <v>11</v>
      </c>
      <c r="BD21" s="148">
        <v>6</v>
      </c>
      <c r="BF21" s="148" t="s">
        <v>108</v>
      </c>
      <c r="BG21" s="148">
        <v>1</v>
      </c>
      <c r="BI21" s="153">
        <v>42535</v>
      </c>
      <c r="BJ21" s="154" t="s">
        <v>112</v>
      </c>
      <c r="BK21" s="148">
        <v>41054531300042</v>
      </c>
      <c r="BM21" s="148" t="s">
        <v>100</v>
      </c>
      <c r="BN21" s="148" t="s">
        <v>109</v>
      </c>
      <c r="BO21" s="148" t="s">
        <v>110</v>
      </c>
      <c r="BQ21" s="153">
        <v>42534</v>
      </c>
      <c r="BR21" s="148">
        <v>3</v>
      </c>
      <c r="BT21" s="148">
        <v>1409</v>
      </c>
      <c r="BV21" s="148" t="s">
        <v>1617</v>
      </c>
      <c r="BW21" s="148">
        <v>26</v>
      </c>
      <c r="BY21" s="148">
        <v>27</v>
      </c>
      <c r="CA21" s="148">
        <v>1</v>
      </c>
      <c r="CC21" s="148">
        <v>34255833500051</v>
      </c>
      <c r="CE21" s="148" t="s">
        <v>100</v>
      </c>
      <c r="CF21" s="148">
        <v>1</v>
      </c>
      <c r="CH21" s="148">
        <v>3</v>
      </c>
      <c r="CJ21" s="149">
        <v>41054531300042</v>
      </c>
      <c r="CL21" s="149" t="s">
        <v>97</v>
      </c>
      <c r="CN21" s="149">
        <v>3</v>
      </c>
      <c r="CT21" s="149" t="s">
        <v>98</v>
      </c>
      <c r="CU21" s="152">
        <v>42667</v>
      </c>
      <c r="CV21" s="149">
        <v>0</v>
      </c>
      <c r="CX21" s="149" t="s">
        <v>97</v>
      </c>
      <c r="CY21" s="149" t="s">
        <v>99</v>
      </c>
      <c r="CZ21" s="149">
        <v>41054531300042</v>
      </c>
      <c r="DB21" s="149" t="s">
        <v>100</v>
      </c>
      <c r="DC21" s="149" t="s">
        <v>101</v>
      </c>
      <c r="DD21" s="149" t="s">
        <v>102</v>
      </c>
      <c r="DE21" s="149" t="s">
        <v>1615</v>
      </c>
      <c r="DF21" s="149">
        <v>1</v>
      </c>
    </row>
    <row r="22" spans="1:110" x14ac:dyDescent="0.25">
      <c r="A22" s="148" t="s">
        <v>96</v>
      </c>
      <c r="B22" s="148">
        <v>0</v>
      </c>
      <c r="D22" s="148" t="s">
        <v>97</v>
      </c>
      <c r="K22" s="148">
        <v>1</v>
      </c>
      <c r="M22" s="148">
        <v>1</v>
      </c>
      <c r="N22" s="148" t="s">
        <v>103</v>
      </c>
      <c r="O22" s="148">
        <v>0</v>
      </c>
      <c r="R22" s="148">
        <v>6127935</v>
      </c>
      <c r="S22" s="153">
        <v>42534</v>
      </c>
      <c r="T22" s="148">
        <v>2</v>
      </c>
      <c r="U22" s="148">
        <v>1</v>
      </c>
      <c r="V22" s="148">
        <v>1</v>
      </c>
      <c r="X22" s="148">
        <v>0</v>
      </c>
      <c r="Y22" s="148">
        <v>0</v>
      </c>
      <c r="Z22" s="153">
        <v>42535</v>
      </c>
      <c r="AA22" s="154" t="s">
        <v>104</v>
      </c>
      <c r="AB22" s="148">
        <v>23</v>
      </c>
      <c r="AC22" s="148">
        <v>23</v>
      </c>
      <c r="AD22" s="148" t="s">
        <v>105</v>
      </c>
      <c r="AE22" s="154" t="s">
        <v>111</v>
      </c>
      <c r="AF22" s="148">
        <v>2</v>
      </c>
      <c r="AG22" s="148">
        <v>2</v>
      </c>
      <c r="AJ22" s="148" t="s">
        <v>124</v>
      </c>
      <c r="AK22" s="148">
        <v>1165</v>
      </c>
      <c r="AL22" s="148">
        <v>0.05</v>
      </c>
      <c r="AM22" s="148">
        <v>0.05</v>
      </c>
      <c r="AP22" s="148">
        <v>357</v>
      </c>
      <c r="AQ22" s="148">
        <v>357</v>
      </c>
      <c r="AR22" s="148">
        <v>1165</v>
      </c>
      <c r="AS22" s="148">
        <v>10</v>
      </c>
      <c r="AT22" s="148">
        <v>10</v>
      </c>
      <c r="AU22" s="148">
        <v>0.05</v>
      </c>
      <c r="AV22" s="148">
        <v>0.05</v>
      </c>
      <c r="AY22" s="148">
        <v>133</v>
      </c>
      <c r="AZ22" s="148">
        <v>133</v>
      </c>
      <c r="BA22" s="148" t="s">
        <v>107</v>
      </c>
      <c r="BB22" s="148">
        <v>11</v>
      </c>
      <c r="BD22" s="148">
        <v>6</v>
      </c>
      <c r="BF22" s="148" t="s">
        <v>108</v>
      </c>
      <c r="BG22" s="148">
        <v>1</v>
      </c>
      <c r="BI22" s="153">
        <v>42535</v>
      </c>
      <c r="BJ22" s="154" t="s">
        <v>112</v>
      </c>
      <c r="BK22" s="148">
        <v>41054531300042</v>
      </c>
      <c r="BM22" s="148" t="s">
        <v>100</v>
      </c>
      <c r="BN22" s="148" t="s">
        <v>109</v>
      </c>
      <c r="BO22" s="148" t="s">
        <v>110</v>
      </c>
      <c r="BQ22" s="153">
        <v>42534</v>
      </c>
      <c r="BR22" s="148">
        <v>3</v>
      </c>
      <c r="BT22" s="148">
        <v>1409</v>
      </c>
      <c r="BV22" s="148" t="s">
        <v>1617</v>
      </c>
      <c r="BW22" s="148">
        <v>26</v>
      </c>
      <c r="BY22" s="148">
        <v>27</v>
      </c>
      <c r="CA22" s="148">
        <v>1</v>
      </c>
      <c r="CC22" s="148">
        <v>34255833500051</v>
      </c>
      <c r="CE22" s="148" t="s">
        <v>100</v>
      </c>
      <c r="CF22" s="148">
        <v>1</v>
      </c>
      <c r="CH22" s="148">
        <v>3</v>
      </c>
      <c r="CJ22" s="149">
        <v>41054531300042</v>
      </c>
      <c r="CL22" s="149" t="s">
        <v>97</v>
      </c>
      <c r="CN22" s="149">
        <v>3</v>
      </c>
      <c r="CT22" s="149" t="s">
        <v>98</v>
      </c>
      <c r="CU22" s="152">
        <v>42667</v>
      </c>
      <c r="CV22" s="149">
        <v>0</v>
      </c>
      <c r="CX22" s="149" t="s">
        <v>97</v>
      </c>
      <c r="CY22" s="149" t="s">
        <v>99</v>
      </c>
      <c r="CZ22" s="149">
        <v>41054531300042</v>
      </c>
      <c r="DB22" s="149" t="s">
        <v>100</v>
      </c>
      <c r="DC22" s="149" t="s">
        <v>101</v>
      </c>
      <c r="DD22" s="149" t="s">
        <v>102</v>
      </c>
      <c r="DE22" s="149" t="s">
        <v>1615</v>
      </c>
      <c r="DF22" s="149">
        <v>1</v>
      </c>
    </row>
    <row r="23" spans="1:110" x14ac:dyDescent="0.25">
      <c r="A23" s="148" t="s">
        <v>96</v>
      </c>
      <c r="B23" s="148">
        <v>0</v>
      </c>
      <c r="D23" s="148" t="s">
        <v>97</v>
      </c>
      <c r="K23" s="148">
        <v>1</v>
      </c>
      <c r="M23" s="148">
        <v>1</v>
      </c>
      <c r="N23" s="148" t="s">
        <v>103</v>
      </c>
      <c r="O23" s="148">
        <v>0</v>
      </c>
      <c r="R23" s="148">
        <v>6127935</v>
      </c>
      <c r="S23" s="153">
        <v>42534</v>
      </c>
      <c r="T23" s="148">
        <v>2</v>
      </c>
      <c r="U23" s="148">
        <v>1</v>
      </c>
      <c r="V23" s="148">
        <v>1</v>
      </c>
      <c r="X23" s="148">
        <v>0</v>
      </c>
      <c r="Y23" s="148">
        <v>0</v>
      </c>
      <c r="Z23" s="153">
        <v>42535</v>
      </c>
      <c r="AA23" s="154" t="s">
        <v>104</v>
      </c>
      <c r="AB23" s="148">
        <v>23</v>
      </c>
      <c r="AC23" s="148">
        <v>23</v>
      </c>
      <c r="AD23" s="148" t="s">
        <v>105</v>
      </c>
      <c r="AE23" s="154" t="s">
        <v>111</v>
      </c>
      <c r="AF23" s="148">
        <v>2</v>
      </c>
      <c r="AG23" s="148">
        <v>2</v>
      </c>
      <c r="AJ23" s="148" t="s">
        <v>125</v>
      </c>
      <c r="AK23" s="148">
        <v>1161</v>
      </c>
      <c r="AL23" s="148">
        <v>0.5</v>
      </c>
      <c r="AM23" s="148">
        <v>0.5</v>
      </c>
      <c r="AP23" s="148">
        <v>356</v>
      </c>
      <c r="AQ23" s="148">
        <v>356</v>
      </c>
      <c r="AR23" s="148">
        <v>1161</v>
      </c>
      <c r="AS23" s="148">
        <v>10</v>
      </c>
      <c r="AT23" s="148">
        <v>10</v>
      </c>
      <c r="AU23" s="148">
        <v>0.5</v>
      </c>
      <c r="AV23" s="148">
        <v>0.5</v>
      </c>
      <c r="AY23" s="148">
        <v>133</v>
      </c>
      <c r="AZ23" s="148">
        <v>133</v>
      </c>
      <c r="BA23" s="148" t="s">
        <v>107</v>
      </c>
      <c r="BB23" s="148">
        <v>11</v>
      </c>
      <c r="BD23" s="148">
        <v>6</v>
      </c>
      <c r="BF23" s="148" t="s">
        <v>108</v>
      </c>
      <c r="BG23" s="148">
        <v>1</v>
      </c>
      <c r="BI23" s="153">
        <v>42535</v>
      </c>
      <c r="BJ23" s="154" t="s">
        <v>112</v>
      </c>
      <c r="BK23" s="148">
        <v>41054531300042</v>
      </c>
      <c r="BM23" s="148" t="s">
        <v>100</v>
      </c>
      <c r="BN23" s="148" t="s">
        <v>109</v>
      </c>
      <c r="BO23" s="148" t="s">
        <v>110</v>
      </c>
      <c r="BQ23" s="153">
        <v>42534</v>
      </c>
      <c r="BR23" s="148">
        <v>3</v>
      </c>
      <c r="BT23" s="148">
        <v>1409</v>
      </c>
      <c r="BV23" s="148" t="s">
        <v>1617</v>
      </c>
      <c r="BW23" s="148">
        <v>26</v>
      </c>
      <c r="BY23" s="148">
        <v>27</v>
      </c>
      <c r="CA23" s="148">
        <v>1</v>
      </c>
      <c r="CC23" s="148">
        <v>34255833500051</v>
      </c>
      <c r="CE23" s="148" t="s">
        <v>100</v>
      </c>
      <c r="CF23" s="148">
        <v>1</v>
      </c>
      <c r="CH23" s="148">
        <v>3</v>
      </c>
      <c r="CJ23" s="149">
        <v>41054531300042</v>
      </c>
      <c r="CL23" s="149" t="s">
        <v>97</v>
      </c>
      <c r="CN23" s="149">
        <v>3</v>
      </c>
      <c r="CT23" s="149" t="s">
        <v>98</v>
      </c>
      <c r="CU23" s="152">
        <v>42667</v>
      </c>
      <c r="CV23" s="149">
        <v>0</v>
      </c>
      <c r="CX23" s="149" t="s">
        <v>97</v>
      </c>
      <c r="CY23" s="149" t="s">
        <v>99</v>
      </c>
      <c r="CZ23" s="149">
        <v>41054531300042</v>
      </c>
      <c r="DB23" s="149" t="s">
        <v>100</v>
      </c>
      <c r="DC23" s="149" t="s">
        <v>101</v>
      </c>
      <c r="DD23" s="149" t="s">
        <v>102</v>
      </c>
      <c r="DE23" s="149" t="s">
        <v>1615</v>
      </c>
      <c r="DF23" s="149">
        <v>1</v>
      </c>
    </row>
    <row r="24" spans="1:110" x14ac:dyDescent="0.25">
      <c r="A24" s="148" t="s">
        <v>96</v>
      </c>
      <c r="B24" s="148">
        <v>0</v>
      </c>
      <c r="D24" s="148" t="s">
        <v>97</v>
      </c>
      <c r="K24" s="148">
        <v>1</v>
      </c>
      <c r="M24" s="148">
        <v>1</v>
      </c>
      <c r="N24" s="148" t="s">
        <v>103</v>
      </c>
      <c r="O24" s="148">
        <v>0</v>
      </c>
      <c r="R24" s="148">
        <v>6127935</v>
      </c>
      <c r="S24" s="153">
        <v>42534</v>
      </c>
      <c r="T24" s="148">
        <v>2</v>
      </c>
      <c r="U24" s="148">
        <v>1</v>
      </c>
      <c r="V24" s="148">
        <v>1</v>
      </c>
      <c r="X24" s="148">
        <v>0</v>
      </c>
      <c r="Y24" s="148">
        <v>0</v>
      </c>
      <c r="Z24" s="153">
        <v>42535</v>
      </c>
      <c r="AA24" s="154" t="s">
        <v>104</v>
      </c>
      <c r="AB24" s="148">
        <v>23</v>
      </c>
      <c r="AC24" s="148">
        <v>23</v>
      </c>
      <c r="AD24" s="148" t="s">
        <v>105</v>
      </c>
      <c r="AE24" s="154" t="s">
        <v>111</v>
      </c>
      <c r="AF24" s="148">
        <v>2</v>
      </c>
      <c r="AG24" s="148">
        <v>2</v>
      </c>
      <c r="AJ24" s="148" t="s">
        <v>126</v>
      </c>
      <c r="AK24" s="148">
        <v>1629</v>
      </c>
      <c r="AL24" s="148">
        <v>0.1</v>
      </c>
      <c r="AM24" s="148">
        <v>0.1</v>
      </c>
      <c r="AP24" s="148">
        <v>357</v>
      </c>
      <c r="AQ24" s="148">
        <v>357</v>
      </c>
      <c r="AR24" s="148">
        <v>1629</v>
      </c>
      <c r="AS24" s="148">
        <v>10</v>
      </c>
      <c r="AT24" s="148">
        <v>10</v>
      </c>
      <c r="AU24" s="148">
        <v>0.1</v>
      </c>
      <c r="AV24" s="148">
        <v>0.1</v>
      </c>
      <c r="AY24" s="148">
        <v>133</v>
      </c>
      <c r="AZ24" s="148">
        <v>133</v>
      </c>
      <c r="BA24" s="148" t="s">
        <v>107</v>
      </c>
      <c r="BB24" s="148">
        <v>11</v>
      </c>
      <c r="BD24" s="148">
        <v>6</v>
      </c>
      <c r="BF24" s="148" t="s">
        <v>108</v>
      </c>
      <c r="BG24" s="148">
        <v>1</v>
      </c>
      <c r="BI24" s="153">
        <v>42535</v>
      </c>
      <c r="BJ24" s="154" t="s">
        <v>112</v>
      </c>
      <c r="BK24" s="148">
        <v>41054531300042</v>
      </c>
      <c r="BM24" s="148" t="s">
        <v>100</v>
      </c>
      <c r="BN24" s="148" t="s">
        <v>109</v>
      </c>
      <c r="BO24" s="148" t="s">
        <v>110</v>
      </c>
      <c r="BQ24" s="153">
        <v>42534</v>
      </c>
      <c r="BR24" s="148">
        <v>3</v>
      </c>
      <c r="BT24" s="148">
        <v>1409</v>
      </c>
      <c r="BV24" s="148" t="s">
        <v>1617</v>
      </c>
      <c r="BW24" s="148">
        <v>26</v>
      </c>
      <c r="BY24" s="148">
        <v>27</v>
      </c>
      <c r="CA24" s="148">
        <v>1</v>
      </c>
      <c r="CC24" s="148">
        <v>34255833500051</v>
      </c>
      <c r="CE24" s="148" t="s">
        <v>100</v>
      </c>
      <c r="CF24" s="148">
        <v>1</v>
      </c>
      <c r="CH24" s="148">
        <v>3</v>
      </c>
      <c r="CJ24" s="149">
        <v>41054531300042</v>
      </c>
      <c r="CL24" s="149" t="s">
        <v>97</v>
      </c>
      <c r="CN24" s="149">
        <v>3</v>
      </c>
      <c r="CT24" s="149" t="s">
        <v>98</v>
      </c>
      <c r="CU24" s="152">
        <v>42667</v>
      </c>
      <c r="CV24" s="149">
        <v>0</v>
      </c>
      <c r="CX24" s="149" t="s">
        <v>97</v>
      </c>
      <c r="CY24" s="149" t="s">
        <v>99</v>
      </c>
      <c r="CZ24" s="149">
        <v>41054531300042</v>
      </c>
      <c r="DB24" s="149" t="s">
        <v>100</v>
      </c>
      <c r="DC24" s="149" t="s">
        <v>101</v>
      </c>
      <c r="DD24" s="149" t="s">
        <v>102</v>
      </c>
      <c r="DE24" s="149" t="s">
        <v>1615</v>
      </c>
      <c r="DF24" s="149">
        <v>1</v>
      </c>
    </row>
    <row r="25" spans="1:110" x14ac:dyDescent="0.25">
      <c r="A25" s="148" t="s">
        <v>96</v>
      </c>
      <c r="B25" s="148">
        <v>0</v>
      </c>
      <c r="D25" s="148" t="s">
        <v>97</v>
      </c>
      <c r="K25" s="148">
        <v>1</v>
      </c>
      <c r="M25" s="148">
        <v>1</v>
      </c>
      <c r="N25" s="148" t="s">
        <v>103</v>
      </c>
      <c r="O25" s="148">
        <v>0</v>
      </c>
      <c r="R25" s="148">
        <v>6127935</v>
      </c>
      <c r="S25" s="153">
        <v>42534</v>
      </c>
      <c r="T25" s="148">
        <v>2</v>
      </c>
      <c r="U25" s="148">
        <v>1</v>
      </c>
      <c r="V25" s="148">
        <v>1</v>
      </c>
      <c r="X25" s="148">
        <v>0</v>
      </c>
      <c r="Y25" s="148">
        <v>0</v>
      </c>
      <c r="Z25" s="153">
        <v>42535</v>
      </c>
      <c r="AA25" s="154" t="s">
        <v>104</v>
      </c>
      <c r="AB25" s="148">
        <v>23</v>
      </c>
      <c r="AC25" s="148">
        <v>23</v>
      </c>
      <c r="AD25" s="148" t="s">
        <v>105</v>
      </c>
      <c r="AE25" s="154" t="s">
        <v>111</v>
      </c>
      <c r="AF25" s="148">
        <v>2</v>
      </c>
      <c r="AG25" s="148">
        <v>2</v>
      </c>
      <c r="AJ25" s="148" t="s">
        <v>127</v>
      </c>
      <c r="AK25" s="148">
        <v>1164</v>
      </c>
      <c r="AL25" s="148">
        <v>0.5</v>
      </c>
      <c r="AM25" s="148">
        <v>0.5</v>
      </c>
      <c r="AP25" s="148">
        <v>357</v>
      </c>
      <c r="AQ25" s="148">
        <v>357</v>
      </c>
      <c r="AR25" s="148">
        <v>1164</v>
      </c>
      <c r="AS25" s="148">
        <v>10</v>
      </c>
      <c r="AT25" s="148">
        <v>10</v>
      </c>
      <c r="AU25" s="148">
        <v>0.5</v>
      </c>
      <c r="AV25" s="148">
        <v>0.5</v>
      </c>
      <c r="AY25" s="148">
        <v>133</v>
      </c>
      <c r="AZ25" s="148">
        <v>133</v>
      </c>
      <c r="BA25" s="148" t="s">
        <v>107</v>
      </c>
      <c r="BB25" s="148">
        <v>11</v>
      </c>
      <c r="BD25" s="148">
        <v>6</v>
      </c>
      <c r="BF25" s="148" t="s">
        <v>108</v>
      </c>
      <c r="BG25" s="148">
        <v>1</v>
      </c>
      <c r="BI25" s="153">
        <v>42535</v>
      </c>
      <c r="BJ25" s="154" t="s">
        <v>112</v>
      </c>
      <c r="BK25" s="148">
        <v>41054531300042</v>
      </c>
      <c r="BM25" s="148" t="s">
        <v>100</v>
      </c>
      <c r="BN25" s="148" t="s">
        <v>109</v>
      </c>
      <c r="BO25" s="148" t="s">
        <v>110</v>
      </c>
      <c r="BQ25" s="153">
        <v>42534</v>
      </c>
      <c r="BR25" s="148">
        <v>3</v>
      </c>
      <c r="BT25" s="148">
        <v>1409</v>
      </c>
      <c r="BV25" s="148" t="s">
        <v>1617</v>
      </c>
      <c r="BW25" s="148">
        <v>26</v>
      </c>
      <c r="BY25" s="148">
        <v>27</v>
      </c>
      <c r="CA25" s="148">
        <v>1</v>
      </c>
      <c r="CC25" s="148">
        <v>34255833500051</v>
      </c>
      <c r="CE25" s="148" t="s">
        <v>100</v>
      </c>
      <c r="CF25" s="148">
        <v>1</v>
      </c>
      <c r="CH25" s="148">
        <v>3</v>
      </c>
      <c r="CJ25" s="149">
        <v>41054531300042</v>
      </c>
      <c r="CL25" s="149" t="s">
        <v>97</v>
      </c>
      <c r="CN25" s="149">
        <v>3</v>
      </c>
      <c r="CT25" s="149" t="s">
        <v>98</v>
      </c>
      <c r="CU25" s="152">
        <v>42667</v>
      </c>
      <c r="CV25" s="149">
        <v>0</v>
      </c>
      <c r="CX25" s="149" t="s">
        <v>97</v>
      </c>
      <c r="CY25" s="149" t="s">
        <v>99</v>
      </c>
      <c r="CZ25" s="149">
        <v>41054531300042</v>
      </c>
      <c r="DB25" s="149" t="s">
        <v>100</v>
      </c>
      <c r="DC25" s="149" t="s">
        <v>101</v>
      </c>
      <c r="DD25" s="149" t="s">
        <v>102</v>
      </c>
      <c r="DE25" s="149" t="s">
        <v>1615</v>
      </c>
      <c r="DF25" s="149">
        <v>1</v>
      </c>
    </row>
    <row r="26" spans="1:110" x14ac:dyDescent="0.25">
      <c r="A26" s="148" t="s">
        <v>96</v>
      </c>
      <c r="B26" s="148">
        <v>0</v>
      </c>
      <c r="D26" s="148" t="s">
        <v>97</v>
      </c>
      <c r="K26" s="148">
        <v>1</v>
      </c>
      <c r="M26" s="148">
        <v>1</v>
      </c>
      <c r="N26" s="148" t="s">
        <v>103</v>
      </c>
      <c r="O26" s="148">
        <v>0</v>
      </c>
      <c r="R26" s="148">
        <v>6127935</v>
      </c>
      <c r="S26" s="153">
        <v>42534</v>
      </c>
      <c r="T26" s="148">
        <v>2</v>
      </c>
      <c r="U26" s="148">
        <v>1</v>
      </c>
      <c r="V26" s="148">
        <v>1</v>
      </c>
      <c r="X26" s="148">
        <v>0</v>
      </c>
      <c r="Y26" s="148">
        <v>0</v>
      </c>
      <c r="Z26" s="153">
        <v>42535</v>
      </c>
      <c r="AA26" s="154" t="s">
        <v>104</v>
      </c>
      <c r="AB26" s="148">
        <v>23</v>
      </c>
      <c r="AC26" s="148">
        <v>23</v>
      </c>
      <c r="AD26" s="148" t="s">
        <v>105</v>
      </c>
      <c r="AE26" s="154" t="s">
        <v>111</v>
      </c>
      <c r="AF26" s="148">
        <v>2</v>
      </c>
      <c r="AG26" s="148">
        <v>2</v>
      </c>
      <c r="AJ26" s="148" t="s">
        <v>128</v>
      </c>
      <c r="AK26" s="148">
        <v>1166</v>
      </c>
      <c r="AL26" s="148">
        <v>0.05</v>
      </c>
      <c r="AM26" s="148">
        <v>0.05</v>
      </c>
      <c r="AP26" s="148">
        <v>357</v>
      </c>
      <c r="AQ26" s="148">
        <v>357</v>
      </c>
      <c r="AR26" s="148">
        <v>1166</v>
      </c>
      <c r="AS26" s="148">
        <v>10</v>
      </c>
      <c r="AT26" s="148">
        <v>10</v>
      </c>
      <c r="AU26" s="148">
        <v>0.05</v>
      </c>
      <c r="AV26" s="148">
        <v>0.05</v>
      </c>
      <c r="AY26" s="148">
        <v>133</v>
      </c>
      <c r="AZ26" s="148">
        <v>133</v>
      </c>
      <c r="BA26" s="148" t="s">
        <v>107</v>
      </c>
      <c r="BB26" s="148">
        <v>11</v>
      </c>
      <c r="BD26" s="148">
        <v>6</v>
      </c>
      <c r="BF26" s="148" t="s">
        <v>108</v>
      </c>
      <c r="BG26" s="148">
        <v>1</v>
      </c>
      <c r="BI26" s="153">
        <v>42535</v>
      </c>
      <c r="BJ26" s="154" t="s">
        <v>112</v>
      </c>
      <c r="BK26" s="148">
        <v>41054531300042</v>
      </c>
      <c r="BM26" s="148" t="s">
        <v>100</v>
      </c>
      <c r="BN26" s="148" t="s">
        <v>109</v>
      </c>
      <c r="BO26" s="148" t="s">
        <v>110</v>
      </c>
      <c r="BQ26" s="153">
        <v>42534</v>
      </c>
      <c r="BR26" s="148">
        <v>3</v>
      </c>
      <c r="BT26" s="148">
        <v>1409</v>
      </c>
      <c r="BV26" s="148" t="s">
        <v>1617</v>
      </c>
      <c r="BW26" s="148">
        <v>26</v>
      </c>
      <c r="BY26" s="148">
        <v>27</v>
      </c>
      <c r="CA26" s="148">
        <v>1</v>
      </c>
      <c r="CC26" s="148">
        <v>34255833500051</v>
      </c>
      <c r="CE26" s="148" t="s">
        <v>100</v>
      </c>
      <c r="CF26" s="148">
        <v>1</v>
      </c>
      <c r="CH26" s="148">
        <v>3</v>
      </c>
      <c r="CJ26" s="149">
        <v>41054531300042</v>
      </c>
      <c r="CL26" s="149" t="s">
        <v>97</v>
      </c>
      <c r="CN26" s="149">
        <v>3</v>
      </c>
      <c r="CT26" s="149" t="s">
        <v>98</v>
      </c>
      <c r="CU26" s="152">
        <v>42667</v>
      </c>
      <c r="CV26" s="149">
        <v>0</v>
      </c>
      <c r="CX26" s="149" t="s">
        <v>97</v>
      </c>
      <c r="CY26" s="149" t="s">
        <v>99</v>
      </c>
      <c r="CZ26" s="149">
        <v>41054531300042</v>
      </c>
      <c r="DB26" s="149" t="s">
        <v>100</v>
      </c>
      <c r="DC26" s="149" t="s">
        <v>101</v>
      </c>
      <c r="DD26" s="149" t="s">
        <v>102</v>
      </c>
      <c r="DE26" s="149" t="s">
        <v>1615</v>
      </c>
      <c r="DF26" s="149">
        <v>1</v>
      </c>
    </row>
    <row r="27" spans="1:110" x14ac:dyDescent="0.25">
      <c r="A27" s="148" t="s">
        <v>96</v>
      </c>
      <c r="B27" s="148">
        <v>0</v>
      </c>
      <c r="D27" s="148" t="s">
        <v>97</v>
      </c>
      <c r="K27" s="148">
        <v>1</v>
      </c>
      <c r="M27" s="148">
        <v>1</v>
      </c>
      <c r="N27" s="148" t="s">
        <v>103</v>
      </c>
      <c r="O27" s="148">
        <v>0</v>
      </c>
      <c r="R27" s="148">
        <v>6127935</v>
      </c>
      <c r="S27" s="153">
        <v>42534</v>
      </c>
      <c r="T27" s="148">
        <v>2</v>
      </c>
      <c r="U27" s="148">
        <v>1</v>
      </c>
      <c r="V27" s="148">
        <v>1</v>
      </c>
      <c r="X27" s="148">
        <v>0</v>
      </c>
      <c r="Y27" s="148">
        <v>0</v>
      </c>
      <c r="Z27" s="153">
        <v>42538</v>
      </c>
      <c r="AA27" s="154" t="s">
        <v>104</v>
      </c>
      <c r="AB27" s="148">
        <v>23</v>
      </c>
      <c r="AC27" s="148">
        <v>23</v>
      </c>
      <c r="AD27" s="148" t="s">
        <v>105</v>
      </c>
      <c r="AE27" s="154" t="s">
        <v>119</v>
      </c>
      <c r="AF27" s="148">
        <v>2</v>
      </c>
      <c r="AG27" s="148">
        <v>2</v>
      </c>
      <c r="AJ27" s="148" t="s">
        <v>129</v>
      </c>
      <c r="AK27" s="148">
        <v>1469</v>
      </c>
      <c r="AL27" s="148">
        <v>0.02</v>
      </c>
      <c r="AM27" s="148">
        <v>0.02</v>
      </c>
      <c r="AN27" s="148">
        <v>711</v>
      </c>
      <c r="AO27" s="148">
        <v>711</v>
      </c>
      <c r="AP27" s="148">
        <v>151</v>
      </c>
      <c r="AQ27" s="148">
        <v>151</v>
      </c>
      <c r="AR27" s="148">
        <v>1469</v>
      </c>
      <c r="AS27" s="148">
        <v>10</v>
      </c>
      <c r="AT27" s="148">
        <v>10</v>
      </c>
      <c r="AU27" s="148">
        <v>0.02</v>
      </c>
      <c r="AV27" s="148">
        <v>0.02</v>
      </c>
      <c r="AW27" s="148">
        <v>1168</v>
      </c>
      <c r="AX27" s="148">
        <v>1168</v>
      </c>
      <c r="AY27" s="148">
        <v>133</v>
      </c>
      <c r="AZ27" s="148">
        <v>133</v>
      </c>
      <c r="BA27" s="148" t="s">
        <v>107</v>
      </c>
      <c r="BB27" s="148">
        <v>11</v>
      </c>
      <c r="BD27" s="148">
        <v>6</v>
      </c>
      <c r="BF27" s="148" t="s">
        <v>108</v>
      </c>
      <c r="BG27" s="148">
        <v>1</v>
      </c>
      <c r="BI27" s="153">
        <v>42535</v>
      </c>
      <c r="BJ27" s="154" t="s">
        <v>112</v>
      </c>
      <c r="BK27" s="148">
        <v>41054531300042</v>
      </c>
      <c r="BM27" s="148" t="s">
        <v>100</v>
      </c>
      <c r="BN27" s="148" t="s">
        <v>109</v>
      </c>
      <c r="BO27" s="148" t="s">
        <v>110</v>
      </c>
      <c r="BQ27" s="153">
        <v>42534</v>
      </c>
      <c r="BR27" s="148">
        <v>3</v>
      </c>
      <c r="BT27" s="148">
        <v>1409</v>
      </c>
      <c r="BV27" s="148" t="s">
        <v>1617</v>
      </c>
      <c r="BW27" s="148">
        <v>26</v>
      </c>
      <c r="BY27" s="148">
        <v>27</v>
      </c>
      <c r="CA27" s="148">
        <v>1</v>
      </c>
      <c r="CC27" s="148">
        <v>34255833500051</v>
      </c>
      <c r="CE27" s="148" t="s">
        <v>100</v>
      </c>
      <c r="CF27" s="148">
        <v>1</v>
      </c>
      <c r="CH27" s="148">
        <v>3</v>
      </c>
      <c r="CJ27" s="149">
        <v>41054531300042</v>
      </c>
      <c r="CL27" s="149" t="s">
        <v>97</v>
      </c>
      <c r="CN27" s="149">
        <v>3</v>
      </c>
      <c r="CT27" s="149" t="s">
        <v>98</v>
      </c>
      <c r="CU27" s="152">
        <v>42667</v>
      </c>
      <c r="CV27" s="149">
        <v>0</v>
      </c>
      <c r="CX27" s="149" t="s">
        <v>97</v>
      </c>
      <c r="CY27" s="149" t="s">
        <v>99</v>
      </c>
      <c r="CZ27" s="149">
        <v>41054531300042</v>
      </c>
      <c r="DB27" s="149" t="s">
        <v>100</v>
      </c>
      <c r="DC27" s="149" t="s">
        <v>101</v>
      </c>
      <c r="DD27" s="149" t="s">
        <v>102</v>
      </c>
      <c r="DE27" s="149" t="s">
        <v>1615</v>
      </c>
      <c r="DF27" s="149">
        <v>1</v>
      </c>
    </row>
    <row r="28" spans="1:110" x14ac:dyDescent="0.25">
      <c r="A28" s="148" t="s">
        <v>96</v>
      </c>
      <c r="B28" s="148">
        <v>0</v>
      </c>
      <c r="D28" s="148" t="s">
        <v>97</v>
      </c>
      <c r="K28" s="148">
        <v>1</v>
      </c>
      <c r="M28" s="148">
        <v>1</v>
      </c>
      <c r="N28" s="148" t="s">
        <v>103</v>
      </c>
      <c r="O28" s="148">
        <v>0</v>
      </c>
      <c r="R28" s="148">
        <v>6127935</v>
      </c>
      <c r="S28" s="153">
        <v>42534</v>
      </c>
      <c r="T28" s="148">
        <v>2</v>
      </c>
      <c r="U28" s="148">
        <v>1</v>
      </c>
      <c r="V28" s="148">
        <v>1</v>
      </c>
      <c r="X28" s="148">
        <v>0</v>
      </c>
      <c r="Y28" s="148">
        <v>0</v>
      </c>
      <c r="Z28" s="153">
        <v>42538</v>
      </c>
      <c r="AA28" s="154" t="s">
        <v>104</v>
      </c>
      <c r="AB28" s="148">
        <v>23</v>
      </c>
      <c r="AC28" s="148">
        <v>23</v>
      </c>
      <c r="AD28" s="148" t="s">
        <v>105</v>
      </c>
      <c r="AE28" s="154" t="s">
        <v>119</v>
      </c>
      <c r="AF28" s="148">
        <v>2</v>
      </c>
      <c r="AG28" s="148">
        <v>2</v>
      </c>
      <c r="AJ28" s="148" t="s">
        <v>130</v>
      </c>
      <c r="AK28" s="148">
        <v>1470</v>
      </c>
      <c r="AL28" s="148">
        <v>0.02</v>
      </c>
      <c r="AM28" s="148">
        <v>0.02</v>
      </c>
      <c r="AN28" s="148">
        <v>711</v>
      </c>
      <c r="AO28" s="148">
        <v>711</v>
      </c>
      <c r="AP28" s="148">
        <v>151</v>
      </c>
      <c r="AQ28" s="148">
        <v>151</v>
      </c>
      <c r="AR28" s="148">
        <v>1470</v>
      </c>
      <c r="AS28" s="148">
        <v>10</v>
      </c>
      <c r="AT28" s="148">
        <v>10</v>
      </c>
      <c r="AU28" s="148">
        <v>0.02</v>
      </c>
      <c r="AV28" s="148">
        <v>0.02</v>
      </c>
      <c r="AW28" s="148">
        <v>1168</v>
      </c>
      <c r="AX28" s="148">
        <v>1168</v>
      </c>
      <c r="AY28" s="148">
        <v>133</v>
      </c>
      <c r="AZ28" s="148">
        <v>133</v>
      </c>
      <c r="BA28" s="148" t="s">
        <v>107</v>
      </c>
      <c r="BB28" s="148">
        <v>11</v>
      </c>
      <c r="BD28" s="148">
        <v>6</v>
      </c>
      <c r="BF28" s="148" t="s">
        <v>108</v>
      </c>
      <c r="BG28" s="148">
        <v>1</v>
      </c>
      <c r="BI28" s="153">
        <v>42535</v>
      </c>
      <c r="BJ28" s="154" t="s">
        <v>112</v>
      </c>
      <c r="BK28" s="148">
        <v>41054531300042</v>
      </c>
      <c r="BM28" s="148" t="s">
        <v>100</v>
      </c>
      <c r="BN28" s="148" t="s">
        <v>109</v>
      </c>
      <c r="BO28" s="148" t="s">
        <v>110</v>
      </c>
      <c r="BQ28" s="153">
        <v>42534</v>
      </c>
      <c r="BR28" s="148">
        <v>3</v>
      </c>
      <c r="BT28" s="148">
        <v>1409</v>
      </c>
      <c r="BV28" s="148" t="s">
        <v>1617</v>
      </c>
      <c r="BW28" s="148">
        <v>26</v>
      </c>
      <c r="BY28" s="148">
        <v>27</v>
      </c>
      <c r="CA28" s="148">
        <v>1</v>
      </c>
      <c r="CC28" s="148">
        <v>34255833500051</v>
      </c>
      <c r="CE28" s="148" t="s">
        <v>100</v>
      </c>
      <c r="CF28" s="148">
        <v>1</v>
      </c>
      <c r="CH28" s="148">
        <v>3</v>
      </c>
      <c r="CJ28" s="149">
        <v>41054531300042</v>
      </c>
      <c r="CL28" s="149" t="s">
        <v>97</v>
      </c>
      <c r="CN28" s="149">
        <v>3</v>
      </c>
      <c r="CT28" s="149" t="s">
        <v>98</v>
      </c>
      <c r="CU28" s="152">
        <v>42667</v>
      </c>
      <c r="CV28" s="149">
        <v>0</v>
      </c>
      <c r="CX28" s="149" t="s">
        <v>97</v>
      </c>
      <c r="CY28" s="149" t="s">
        <v>99</v>
      </c>
      <c r="CZ28" s="149">
        <v>41054531300042</v>
      </c>
      <c r="DB28" s="149" t="s">
        <v>100</v>
      </c>
      <c r="DC28" s="149" t="s">
        <v>101</v>
      </c>
      <c r="DD28" s="149" t="s">
        <v>102</v>
      </c>
      <c r="DE28" s="149" t="s">
        <v>1615</v>
      </c>
      <c r="DF28" s="149">
        <v>1</v>
      </c>
    </row>
    <row r="29" spans="1:110" x14ac:dyDescent="0.25">
      <c r="A29" s="148" t="s">
        <v>96</v>
      </c>
      <c r="B29" s="148">
        <v>0</v>
      </c>
      <c r="D29" s="148" t="s">
        <v>97</v>
      </c>
      <c r="K29" s="148">
        <v>1</v>
      </c>
      <c r="M29" s="148">
        <v>1</v>
      </c>
      <c r="N29" s="148" t="s">
        <v>103</v>
      </c>
      <c r="O29" s="148">
        <v>0</v>
      </c>
      <c r="R29" s="148">
        <v>6127935</v>
      </c>
      <c r="S29" s="153">
        <v>42534</v>
      </c>
      <c r="T29" s="148">
        <v>2</v>
      </c>
      <c r="U29" s="148">
        <v>1</v>
      </c>
      <c r="V29" s="148">
        <v>1</v>
      </c>
      <c r="X29" s="148">
        <v>0</v>
      </c>
      <c r="Y29" s="148">
        <v>0</v>
      </c>
      <c r="Z29" s="153">
        <v>42538</v>
      </c>
      <c r="AA29" s="154" t="s">
        <v>104</v>
      </c>
      <c r="AB29" s="148">
        <v>23</v>
      </c>
      <c r="AC29" s="148">
        <v>23</v>
      </c>
      <c r="AD29" s="148" t="s">
        <v>105</v>
      </c>
      <c r="AE29" s="154" t="s">
        <v>119</v>
      </c>
      <c r="AF29" s="148">
        <v>2</v>
      </c>
      <c r="AG29" s="148">
        <v>2</v>
      </c>
      <c r="AJ29" s="148" t="s">
        <v>131</v>
      </c>
      <c r="AK29" s="148">
        <v>1468</v>
      </c>
      <c r="AL29" s="148">
        <v>0.05</v>
      </c>
      <c r="AM29" s="148">
        <v>0.05</v>
      </c>
      <c r="AN29" s="148">
        <v>711</v>
      </c>
      <c r="AO29" s="148">
        <v>711</v>
      </c>
      <c r="AP29" s="148">
        <v>151</v>
      </c>
      <c r="AQ29" s="148">
        <v>151</v>
      </c>
      <c r="AR29" s="148">
        <v>1468</v>
      </c>
      <c r="AS29" s="148">
        <v>10</v>
      </c>
      <c r="AT29" s="148">
        <v>10</v>
      </c>
      <c r="AU29" s="148">
        <v>0.05</v>
      </c>
      <c r="AV29" s="148">
        <v>0.05</v>
      </c>
      <c r="AW29" s="148">
        <v>1168</v>
      </c>
      <c r="AX29" s="148">
        <v>1168</v>
      </c>
      <c r="AY29" s="148">
        <v>133</v>
      </c>
      <c r="AZ29" s="148">
        <v>133</v>
      </c>
      <c r="BA29" s="148" t="s">
        <v>107</v>
      </c>
      <c r="BB29" s="148">
        <v>11</v>
      </c>
      <c r="BD29" s="148">
        <v>6</v>
      </c>
      <c r="BF29" s="148" t="s">
        <v>108</v>
      </c>
      <c r="BG29" s="148">
        <v>1</v>
      </c>
      <c r="BI29" s="153">
        <v>42535</v>
      </c>
      <c r="BJ29" s="154" t="s">
        <v>112</v>
      </c>
      <c r="BK29" s="148">
        <v>41054531300042</v>
      </c>
      <c r="BM29" s="148" t="s">
        <v>100</v>
      </c>
      <c r="BN29" s="148" t="s">
        <v>109</v>
      </c>
      <c r="BO29" s="148" t="s">
        <v>110</v>
      </c>
      <c r="BQ29" s="153">
        <v>42534</v>
      </c>
      <c r="BR29" s="148">
        <v>3</v>
      </c>
      <c r="BT29" s="148">
        <v>1409</v>
      </c>
      <c r="BV29" s="148" t="s">
        <v>1617</v>
      </c>
      <c r="BW29" s="148">
        <v>26</v>
      </c>
      <c r="BY29" s="148">
        <v>27</v>
      </c>
      <c r="CA29" s="148">
        <v>1</v>
      </c>
      <c r="CC29" s="148">
        <v>34255833500051</v>
      </c>
      <c r="CE29" s="148" t="s">
        <v>100</v>
      </c>
      <c r="CF29" s="148">
        <v>1</v>
      </c>
      <c r="CH29" s="148">
        <v>3</v>
      </c>
      <c r="CJ29" s="149">
        <v>41054531300042</v>
      </c>
      <c r="CL29" s="149" t="s">
        <v>97</v>
      </c>
      <c r="CN29" s="149">
        <v>3</v>
      </c>
      <c r="CT29" s="149" t="s">
        <v>98</v>
      </c>
      <c r="CU29" s="152">
        <v>42667</v>
      </c>
      <c r="CV29" s="149">
        <v>0</v>
      </c>
      <c r="CX29" s="149" t="s">
        <v>97</v>
      </c>
      <c r="CY29" s="149" t="s">
        <v>99</v>
      </c>
      <c r="CZ29" s="149">
        <v>41054531300042</v>
      </c>
      <c r="DB29" s="149" t="s">
        <v>100</v>
      </c>
      <c r="DC29" s="149" t="s">
        <v>101</v>
      </c>
      <c r="DD29" s="149" t="s">
        <v>102</v>
      </c>
      <c r="DE29" s="149" t="s">
        <v>1615</v>
      </c>
      <c r="DF29" s="149">
        <v>1</v>
      </c>
    </row>
    <row r="30" spans="1:110" x14ac:dyDescent="0.25">
      <c r="A30" s="148" t="s">
        <v>96</v>
      </c>
      <c r="B30" s="148">
        <v>0</v>
      </c>
      <c r="D30" s="148" t="s">
        <v>97</v>
      </c>
      <c r="K30" s="148">
        <v>1</v>
      </c>
      <c r="M30" s="148">
        <v>1</v>
      </c>
      <c r="N30" s="148" t="s">
        <v>103</v>
      </c>
      <c r="O30" s="148">
        <v>0</v>
      </c>
      <c r="R30" s="148">
        <v>6127935</v>
      </c>
      <c r="S30" s="153">
        <v>42534</v>
      </c>
      <c r="T30" s="148">
        <v>2</v>
      </c>
      <c r="U30" s="148">
        <v>1</v>
      </c>
      <c r="V30" s="148">
        <v>1</v>
      </c>
      <c r="X30" s="148">
        <v>0</v>
      </c>
      <c r="Y30" s="148">
        <v>0</v>
      </c>
      <c r="Z30" s="153">
        <v>42544</v>
      </c>
      <c r="AA30" s="154" t="s">
        <v>104</v>
      </c>
      <c r="AB30" s="148">
        <v>23</v>
      </c>
      <c r="AC30" s="148">
        <v>23</v>
      </c>
      <c r="AD30" s="148" t="s">
        <v>105</v>
      </c>
      <c r="AE30" s="154" t="s">
        <v>133</v>
      </c>
      <c r="AF30" s="148">
        <v>2</v>
      </c>
      <c r="AG30" s="148">
        <v>2</v>
      </c>
      <c r="AJ30" s="148" t="s">
        <v>132</v>
      </c>
      <c r="AK30" s="148">
        <v>2914</v>
      </c>
      <c r="AL30" s="148">
        <v>1.4999999999999999E-4</v>
      </c>
      <c r="AM30" s="148">
        <v>1.4999999999999999E-4</v>
      </c>
      <c r="AN30" s="148">
        <v>711</v>
      </c>
      <c r="AO30" s="148">
        <v>711</v>
      </c>
      <c r="AP30" s="148">
        <v>405</v>
      </c>
      <c r="AQ30" s="148">
        <v>405</v>
      </c>
      <c r="AR30" s="148">
        <v>2914</v>
      </c>
      <c r="AS30" s="148">
        <v>10</v>
      </c>
      <c r="AT30" s="148">
        <v>10</v>
      </c>
      <c r="AU30" s="148">
        <v>1.4999999999999999E-4</v>
      </c>
      <c r="AV30" s="148">
        <v>1.4999999999999999E-4</v>
      </c>
      <c r="AY30" s="148">
        <v>133</v>
      </c>
      <c r="AZ30" s="148">
        <v>133</v>
      </c>
      <c r="BA30" s="148" t="s">
        <v>107</v>
      </c>
      <c r="BB30" s="148">
        <v>11</v>
      </c>
      <c r="BD30" s="148">
        <v>6</v>
      </c>
      <c r="BF30" s="148" t="s">
        <v>108</v>
      </c>
      <c r="BG30" s="148">
        <v>1</v>
      </c>
      <c r="BI30" s="153">
        <v>42535</v>
      </c>
      <c r="BJ30" s="154" t="s">
        <v>112</v>
      </c>
      <c r="BK30" s="148">
        <v>41054531300042</v>
      </c>
      <c r="BM30" s="148" t="s">
        <v>100</v>
      </c>
      <c r="BN30" s="148" t="s">
        <v>109</v>
      </c>
      <c r="BO30" s="148" t="s">
        <v>110</v>
      </c>
      <c r="BQ30" s="153">
        <v>42534</v>
      </c>
      <c r="BR30" s="148">
        <v>3</v>
      </c>
      <c r="BT30" s="148">
        <v>1409</v>
      </c>
      <c r="BV30" s="148" t="s">
        <v>1617</v>
      </c>
      <c r="BW30" s="148">
        <v>26</v>
      </c>
      <c r="BY30" s="148">
        <v>27</v>
      </c>
      <c r="CA30" s="148">
        <v>1</v>
      </c>
      <c r="CC30" s="148">
        <v>34255833500051</v>
      </c>
      <c r="CE30" s="148" t="s">
        <v>100</v>
      </c>
      <c r="CF30" s="148">
        <v>1</v>
      </c>
      <c r="CH30" s="148">
        <v>3</v>
      </c>
      <c r="CJ30" s="149">
        <v>41054531300042</v>
      </c>
      <c r="CL30" s="149" t="s">
        <v>97</v>
      </c>
      <c r="CN30" s="149">
        <v>3</v>
      </c>
      <c r="CT30" s="149" t="s">
        <v>98</v>
      </c>
      <c r="CU30" s="152">
        <v>42667</v>
      </c>
      <c r="CV30" s="149">
        <v>0</v>
      </c>
      <c r="CX30" s="149" t="s">
        <v>97</v>
      </c>
      <c r="CY30" s="149" t="s">
        <v>99</v>
      </c>
      <c r="CZ30" s="149">
        <v>41054531300042</v>
      </c>
      <c r="DB30" s="149" t="s">
        <v>100</v>
      </c>
      <c r="DC30" s="149" t="s">
        <v>101</v>
      </c>
      <c r="DD30" s="149" t="s">
        <v>102</v>
      </c>
      <c r="DE30" s="149" t="s">
        <v>1615</v>
      </c>
      <c r="DF30" s="149">
        <v>1</v>
      </c>
    </row>
    <row r="31" spans="1:110" x14ac:dyDescent="0.25">
      <c r="A31" s="148" t="s">
        <v>96</v>
      </c>
      <c r="B31" s="148">
        <v>0</v>
      </c>
      <c r="D31" s="148" t="s">
        <v>97</v>
      </c>
      <c r="K31" s="148">
        <v>1</v>
      </c>
      <c r="M31" s="148">
        <v>1</v>
      </c>
      <c r="N31" s="148" t="s">
        <v>103</v>
      </c>
      <c r="O31" s="148">
        <v>0</v>
      </c>
      <c r="R31" s="148">
        <v>6127935</v>
      </c>
      <c r="S31" s="153">
        <v>42534</v>
      </c>
      <c r="T31" s="148">
        <v>2</v>
      </c>
      <c r="U31" s="148">
        <v>1</v>
      </c>
      <c r="V31" s="148">
        <v>1</v>
      </c>
      <c r="X31" s="148">
        <v>0</v>
      </c>
      <c r="Y31" s="148">
        <v>0</v>
      </c>
      <c r="Z31" s="153">
        <v>42544</v>
      </c>
      <c r="AA31" s="154" t="s">
        <v>104</v>
      </c>
      <c r="AB31" s="148">
        <v>23</v>
      </c>
      <c r="AC31" s="148">
        <v>23</v>
      </c>
      <c r="AD31" s="148" t="s">
        <v>105</v>
      </c>
      <c r="AE31" s="154" t="s">
        <v>133</v>
      </c>
      <c r="AF31" s="148">
        <v>2</v>
      </c>
      <c r="AG31" s="148">
        <v>2</v>
      </c>
      <c r="AJ31" s="148" t="s">
        <v>134</v>
      </c>
      <c r="AK31" s="148">
        <v>2913</v>
      </c>
      <c r="AL31" s="148">
        <v>1.4999999999999999E-4</v>
      </c>
      <c r="AM31" s="148">
        <v>1.4999999999999999E-4</v>
      </c>
      <c r="AN31" s="148">
        <v>711</v>
      </c>
      <c r="AO31" s="148">
        <v>711</v>
      </c>
      <c r="AP31" s="148">
        <v>405</v>
      </c>
      <c r="AQ31" s="148">
        <v>405</v>
      </c>
      <c r="AR31" s="148">
        <v>2913</v>
      </c>
      <c r="AS31" s="148">
        <v>10</v>
      </c>
      <c r="AT31" s="148">
        <v>10</v>
      </c>
      <c r="AU31" s="148">
        <v>1.4999999999999999E-4</v>
      </c>
      <c r="AV31" s="148">
        <v>1.4999999999999999E-4</v>
      </c>
      <c r="AY31" s="148">
        <v>133</v>
      </c>
      <c r="AZ31" s="148">
        <v>133</v>
      </c>
      <c r="BA31" s="148" t="s">
        <v>107</v>
      </c>
      <c r="BB31" s="148">
        <v>11</v>
      </c>
      <c r="BD31" s="148">
        <v>6</v>
      </c>
      <c r="BF31" s="148" t="s">
        <v>108</v>
      </c>
      <c r="BG31" s="148">
        <v>1</v>
      </c>
      <c r="BI31" s="153">
        <v>42535</v>
      </c>
      <c r="BJ31" s="154" t="s">
        <v>112</v>
      </c>
      <c r="BK31" s="148">
        <v>41054531300042</v>
      </c>
      <c r="BM31" s="148" t="s">
        <v>100</v>
      </c>
      <c r="BN31" s="148" t="s">
        <v>109</v>
      </c>
      <c r="BO31" s="148" t="s">
        <v>110</v>
      </c>
      <c r="BQ31" s="153">
        <v>42534</v>
      </c>
      <c r="BR31" s="148">
        <v>3</v>
      </c>
      <c r="BT31" s="148">
        <v>1409</v>
      </c>
      <c r="BV31" s="148" t="s">
        <v>1617</v>
      </c>
      <c r="BW31" s="148">
        <v>26</v>
      </c>
      <c r="BY31" s="148">
        <v>27</v>
      </c>
      <c r="CA31" s="148">
        <v>1</v>
      </c>
      <c r="CC31" s="148">
        <v>34255833500051</v>
      </c>
      <c r="CE31" s="148" t="s">
        <v>100</v>
      </c>
      <c r="CF31" s="148">
        <v>1</v>
      </c>
      <c r="CH31" s="148">
        <v>3</v>
      </c>
      <c r="CJ31" s="149">
        <v>41054531300042</v>
      </c>
      <c r="CL31" s="149" t="s">
        <v>97</v>
      </c>
      <c r="CN31" s="149">
        <v>3</v>
      </c>
      <c r="CT31" s="149" t="s">
        <v>98</v>
      </c>
      <c r="CU31" s="152">
        <v>42667</v>
      </c>
      <c r="CV31" s="149">
        <v>0</v>
      </c>
      <c r="CX31" s="149" t="s">
        <v>97</v>
      </c>
      <c r="CY31" s="149" t="s">
        <v>99</v>
      </c>
      <c r="CZ31" s="149">
        <v>41054531300042</v>
      </c>
      <c r="DB31" s="149" t="s">
        <v>100</v>
      </c>
      <c r="DC31" s="149" t="s">
        <v>101</v>
      </c>
      <c r="DD31" s="149" t="s">
        <v>102</v>
      </c>
      <c r="DE31" s="149" t="s">
        <v>1615</v>
      </c>
      <c r="DF31" s="149">
        <v>1</v>
      </c>
    </row>
    <row r="32" spans="1:110" x14ac:dyDescent="0.25">
      <c r="A32" s="148" t="s">
        <v>96</v>
      </c>
      <c r="B32" s="148">
        <v>0</v>
      </c>
      <c r="D32" s="148" t="s">
        <v>97</v>
      </c>
      <c r="K32" s="148">
        <v>1</v>
      </c>
      <c r="M32" s="148">
        <v>1</v>
      </c>
      <c r="N32" s="148" t="s">
        <v>103</v>
      </c>
      <c r="O32" s="148">
        <v>0</v>
      </c>
      <c r="R32" s="148">
        <v>6127935</v>
      </c>
      <c r="S32" s="153">
        <v>42534</v>
      </c>
      <c r="T32" s="148">
        <v>2</v>
      </c>
      <c r="U32" s="148">
        <v>1</v>
      </c>
      <c r="V32" s="148">
        <v>1</v>
      </c>
      <c r="X32" s="148">
        <v>0</v>
      </c>
      <c r="Y32" s="148">
        <v>0</v>
      </c>
      <c r="Z32" s="153">
        <v>42544</v>
      </c>
      <c r="AA32" s="154" t="s">
        <v>104</v>
      </c>
      <c r="AB32" s="148">
        <v>23</v>
      </c>
      <c r="AC32" s="148">
        <v>23</v>
      </c>
      <c r="AD32" s="148" t="s">
        <v>105</v>
      </c>
      <c r="AE32" s="154" t="s">
        <v>133</v>
      </c>
      <c r="AF32" s="148">
        <v>2</v>
      </c>
      <c r="AG32" s="148">
        <v>2</v>
      </c>
      <c r="AJ32" s="148" t="s">
        <v>135</v>
      </c>
      <c r="AK32" s="148">
        <v>2910</v>
      </c>
      <c r="AL32" s="148">
        <v>5.0000000000000001E-4</v>
      </c>
      <c r="AM32" s="148">
        <v>5.0000000000000001E-4</v>
      </c>
      <c r="AN32" s="148">
        <v>711</v>
      </c>
      <c r="AO32" s="148">
        <v>711</v>
      </c>
      <c r="AP32" s="148">
        <v>405</v>
      </c>
      <c r="AQ32" s="148">
        <v>405</v>
      </c>
      <c r="AR32" s="148">
        <v>2910</v>
      </c>
      <c r="AS32" s="148">
        <v>10</v>
      </c>
      <c r="AT32" s="148">
        <v>10</v>
      </c>
      <c r="AU32" s="148">
        <v>5.0000000000000001E-4</v>
      </c>
      <c r="AV32" s="148">
        <v>5.0000000000000001E-4</v>
      </c>
      <c r="AY32" s="148">
        <v>133</v>
      </c>
      <c r="AZ32" s="148">
        <v>133</v>
      </c>
      <c r="BA32" s="148" t="s">
        <v>107</v>
      </c>
      <c r="BB32" s="148">
        <v>11</v>
      </c>
      <c r="BD32" s="148">
        <v>6</v>
      </c>
      <c r="BF32" s="148" t="s">
        <v>108</v>
      </c>
      <c r="BG32" s="148">
        <v>1</v>
      </c>
      <c r="BI32" s="153">
        <v>42535</v>
      </c>
      <c r="BJ32" s="154" t="s">
        <v>112</v>
      </c>
      <c r="BK32" s="148">
        <v>41054531300042</v>
      </c>
      <c r="BM32" s="148" t="s">
        <v>100</v>
      </c>
      <c r="BN32" s="148" t="s">
        <v>109</v>
      </c>
      <c r="BO32" s="148" t="s">
        <v>110</v>
      </c>
      <c r="BQ32" s="153">
        <v>42534</v>
      </c>
      <c r="BR32" s="148">
        <v>3</v>
      </c>
      <c r="BT32" s="148">
        <v>1409</v>
      </c>
      <c r="BV32" s="148" t="s">
        <v>1617</v>
      </c>
      <c r="BW32" s="148">
        <v>26</v>
      </c>
      <c r="BY32" s="148">
        <v>27</v>
      </c>
      <c r="CA32" s="148">
        <v>1</v>
      </c>
      <c r="CC32" s="148">
        <v>34255833500051</v>
      </c>
      <c r="CE32" s="148" t="s">
        <v>100</v>
      </c>
      <c r="CF32" s="148">
        <v>1</v>
      </c>
      <c r="CH32" s="148">
        <v>3</v>
      </c>
      <c r="CJ32" s="149">
        <v>41054531300042</v>
      </c>
      <c r="CL32" s="149" t="s">
        <v>97</v>
      </c>
      <c r="CN32" s="149">
        <v>3</v>
      </c>
      <c r="CT32" s="149" t="s">
        <v>98</v>
      </c>
      <c r="CU32" s="152">
        <v>42667</v>
      </c>
      <c r="CV32" s="149">
        <v>0</v>
      </c>
      <c r="CX32" s="149" t="s">
        <v>97</v>
      </c>
      <c r="CY32" s="149" t="s">
        <v>99</v>
      </c>
      <c r="CZ32" s="149">
        <v>41054531300042</v>
      </c>
      <c r="DB32" s="149" t="s">
        <v>100</v>
      </c>
      <c r="DC32" s="149" t="s">
        <v>101</v>
      </c>
      <c r="DD32" s="149" t="s">
        <v>102</v>
      </c>
      <c r="DE32" s="149" t="s">
        <v>1615</v>
      </c>
      <c r="DF32" s="149">
        <v>1</v>
      </c>
    </row>
    <row r="33" spans="1:110" x14ac:dyDescent="0.25">
      <c r="A33" s="148" t="s">
        <v>96</v>
      </c>
      <c r="B33" s="148">
        <v>0</v>
      </c>
      <c r="D33" s="148" t="s">
        <v>97</v>
      </c>
      <c r="K33" s="148">
        <v>1</v>
      </c>
      <c r="M33" s="148">
        <v>1</v>
      </c>
      <c r="N33" s="148" t="s">
        <v>103</v>
      </c>
      <c r="O33" s="148">
        <v>0</v>
      </c>
      <c r="R33" s="148">
        <v>6127935</v>
      </c>
      <c r="S33" s="153">
        <v>42534</v>
      </c>
      <c r="T33" s="148">
        <v>2</v>
      </c>
      <c r="U33" s="148">
        <v>1</v>
      </c>
      <c r="V33" s="148">
        <v>1</v>
      </c>
      <c r="X33" s="148">
        <v>0</v>
      </c>
      <c r="Y33" s="148">
        <v>0</v>
      </c>
      <c r="Z33" s="153">
        <v>42544</v>
      </c>
      <c r="AA33" s="154" t="s">
        <v>104</v>
      </c>
      <c r="AB33" s="148">
        <v>23</v>
      </c>
      <c r="AC33" s="148">
        <v>23</v>
      </c>
      <c r="AD33" s="148" t="s">
        <v>105</v>
      </c>
      <c r="AE33" s="154" t="s">
        <v>133</v>
      </c>
      <c r="AF33" s="148">
        <v>2</v>
      </c>
      <c r="AG33" s="148">
        <v>2</v>
      </c>
      <c r="AJ33" s="148" t="s">
        <v>136</v>
      </c>
      <c r="AK33" s="148">
        <v>2921</v>
      </c>
      <c r="AL33" s="148">
        <v>1.4999999999999999E-4</v>
      </c>
      <c r="AM33" s="148">
        <v>1.4999999999999999E-4</v>
      </c>
      <c r="AN33" s="148">
        <v>711</v>
      </c>
      <c r="AO33" s="148">
        <v>711</v>
      </c>
      <c r="AP33" s="148">
        <v>405</v>
      </c>
      <c r="AQ33" s="148">
        <v>405</v>
      </c>
      <c r="AR33" s="148">
        <v>2921</v>
      </c>
      <c r="AS33" s="148">
        <v>10</v>
      </c>
      <c r="AT33" s="148">
        <v>10</v>
      </c>
      <c r="AU33" s="148">
        <v>1.4999999999999999E-4</v>
      </c>
      <c r="AV33" s="148">
        <v>1.4999999999999999E-4</v>
      </c>
      <c r="AY33" s="148">
        <v>133</v>
      </c>
      <c r="AZ33" s="148">
        <v>133</v>
      </c>
      <c r="BA33" s="148" t="s">
        <v>107</v>
      </c>
      <c r="BB33" s="148">
        <v>11</v>
      </c>
      <c r="BD33" s="148">
        <v>6</v>
      </c>
      <c r="BF33" s="148" t="s">
        <v>108</v>
      </c>
      <c r="BG33" s="148">
        <v>1</v>
      </c>
      <c r="BI33" s="153">
        <v>42535</v>
      </c>
      <c r="BJ33" s="154" t="s">
        <v>112</v>
      </c>
      <c r="BK33" s="148">
        <v>41054531300042</v>
      </c>
      <c r="BM33" s="148" t="s">
        <v>100</v>
      </c>
      <c r="BN33" s="148" t="s">
        <v>109</v>
      </c>
      <c r="BO33" s="148" t="s">
        <v>110</v>
      </c>
      <c r="BQ33" s="153">
        <v>42534</v>
      </c>
      <c r="BR33" s="148">
        <v>3</v>
      </c>
      <c r="BT33" s="148">
        <v>1409</v>
      </c>
      <c r="BV33" s="148" t="s">
        <v>1617</v>
      </c>
      <c r="BW33" s="148">
        <v>26</v>
      </c>
      <c r="BY33" s="148">
        <v>27</v>
      </c>
      <c r="CA33" s="148">
        <v>1</v>
      </c>
      <c r="CC33" s="148">
        <v>34255833500051</v>
      </c>
      <c r="CE33" s="148" t="s">
        <v>100</v>
      </c>
      <c r="CF33" s="148">
        <v>1</v>
      </c>
      <c r="CH33" s="148">
        <v>3</v>
      </c>
      <c r="CJ33" s="149">
        <v>41054531300042</v>
      </c>
      <c r="CL33" s="149" t="s">
        <v>97</v>
      </c>
      <c r="CN33" s="149">
        <v>3</v>
      </c>
      <c r="CT33" s="149" t="s">
        <v>98</v>
      </c>
      <c r="CU33" s="152">
        <v>42667</v>
      </c>
      <c r="CV33" s="149">
        <v>0</v>
      </c>
      <c r="CX33" s="149" t="s">
        <v>97</v>
      </c>
      <c r="CY33" s="149" t="s">
        <v>99</v>
      </c>
      <c r="CZ33" s="149">
        <v>41054531300042</v>
      </c>
      <c r="DB33" s="149" t="s">
        <v>100</v>
      </c>
      <c r="DC33" s="149" t="s">
        <v>101</v>
      </c>
      <c r="DD33" s="149" t="s">
        <v>102</v>
      </c>
      <c r="DE33" s="149" t="s">
        <v>1615</v>
      </c>
      <c r="DF33" s="149">
        <v>1</v>
      </c>
    </row>
    <row r="34" spans="1:110" x14ac:dyDescent="0.25">
      <c r="A34" s="148" t="s">
        <v>96</v>
      </c>
      <c r="B34" s="148">
        <v>0</v>
      </c>
      <c r="D34" s="148" t="s">
        <v>97</v>
      </c>
      <c r="K34" s="148">
        <v>1</v>
      </c>
      <c r="M34" s="148">
        <v>1</v>
      </c>
      <c r="N34" s="148" t="s">
        <v>103</v>
      </c>
      <c r="O34" s="148">
        <v>0</v>
      </c>
      <c r="R34" s="148">
        <v>6127935</v>
      </c>
      <c r="S34" s="153">
        <v>42534</v>
      </c>
      <c r="T34" s="148">
        <v>2</v>
      </c>
      <c r="U34" s="148">
        <v>1</v>
      </c>
      <c r="V34" s="148">
        <v>1</v>
      </c>
      <c r="X34" s="148">
        <v>0</v>
      </c>
      <c r="Y34" s="148">
        <v>0</v>
      </c>
      <c r="Z34" s="153">
        <v>42544</v>
      </c>
      <c r="AA34" s="154" t="s">
        <v>104</v>
      </c>
      <c r="AB34" s="148">
        <v>23</v>
      </c>
      <c r="AC34" s="148">
        <v>23</v>
      </c>
      <c r="AD34" s="148" t="s">
        <v>105</v>
      </c>
      <c r="AE34" s="154" t="s">
        <v>133</v>
      </c>
      <c r="AF34" s="148">
        <v>2</v>
      </c>
      <c r="AG34" s="148">
        <v>2</v>
      </c>
      <c r="AJ34" s="148" t="s">
        <v>137</v>
      </c>
      <c r="AK34" s="148">
        <v>2919</v>
      </c>
      <c r="AL34" s="148">
        <v>1.4999999999999999E-4</v>
      </c>
      <c r="AM34" s="148">
        <v>1.4999999999999999E-4</v>
      </c>
      <c r="AN34" s="148">
        <v>711</v>
      </c>
      <c r="AO34" s="148">
        <v>711</v>
      </c>
      <c r="AP34" s="148">
        <v>405</v>
      </c>
      <c r="AQ34" s="148">
        <v>405</v>
      </c>
      <c r="AR34" s="148">
        <v>2919</v>
      </c>
      <c r="AS34" s="148">
        <v>10</v>
      </c>
      <c r="AT34" s="148">
        <v>10</v>
      </c>
      <c r="AU34" s="148">
        <v>1.4999999999999999E-4</v>
      </c>
      <c r="AV34" s="148">
        <v>1.4999999999999999E-4</v>
      </c>
      <c r="AY34" s="148">
        <v>133</v>
      </c>
      <c r="AZ34" s="148">
        <v>133</v>
      </c>
      <c r="BA34" s="148" t="s">
        <v>107</v>
      </c>
      <c r="BB34" s="148">
        <v>11</v>
      </c>
      <c r="BD34" s="148">
        <v>6</v>
      </c>
      <c r="BF34" s="148" t="s">
        <v>108</v>
      </c>
      <c r="BG34" s="148">
        <v>1</v>
      </c>
      <c r="BI34" s="153">
        <v>42535</v>
      </c>
      <c r="BJ34" s="154" t="s">
        <v>112</v>
      </c>
      <c r="BK34" s="148">
        <v>41054531300042</v>
      </c>
      <c r="BM34" s="148" t="s">
        <v>100</v>
      </c>
      <c r="BN34" s="148" t="s">
        <v>109</v>
      </c>
      <c r="BO34" s="148" t="s">
        <v>110</v>
      </c>
      <c r="BQ34" s="153">
        <v>42534</v>
      </c>
      <c r="BR34" s="148">
        <v>3</v>
      </c>
      <c r="BT34" s="148">
        <v>1409</v>
      </c>
      <c r="BV34" s="148" t="s">
        <v>1617</v>
      </c>
      <c r="BW34" s="148">
        <v>26</v>
      </c>
      <c r="BY34" s="148">
        <v>27</v>
      </c>
      <c r="CA34" s="148">
        <v>1</v>
      </c>
      <c r="CC34" s="148">
        <v>34255833500051</v>
      </c>
      <c r="CE34" s="148" t="s">
        <v>100</v>
      </c>
      <c r="CF34" s="148">
        <v>1</v>
      </c>
      <c r="CH34" s="148">
        <v>3</v>
      </c>
      <c r="CJ34" s="149">
        <v>41054531300042</v>
      </c>
      <c r="CL34" s="149" t="s">
        <v>97</v>
      </c>
      <c r="CN34" s="149">
        <v>3</v>
      </c>
      <c r="CT34" s="149" t="s">
        <v>98</v>
      </c>
      <c r="CU34" s="152">
        <v>42667</v>
      </c>
      <c r="CV34" s="149">
        <v>0</v>
      </c>
      <c r="CX34" s="149" t="s">
        <v>97</v>
      </c>
      <c r="CY34" s="149" t="s">
        <v>99</v>
      </c>
      <c r="CZ34" s="149">
        <v>41054531300042</v>
      </c>
      <c r="DB34" s="149" t="s">
        <v>100</v>
      </c>
      <c r="DC34" s="149" t="s">
        <v>101</v>
      </c>
      <c r="DD34" s="149" t="s">
        <v>102</v>
      </c>
      <c r="DE34" s="149" t="s">
        <v>1615</v>
      </c>
      <c r="DF34" s="149">
        <v>1</v>
      </c>
    </row>
    <row r="35" spans="1:110" x14ac:dyDescent="0.25">
      <c r="A35" s="148" t="s">
        <v>96</v>
      </c>
      <c r="B35" s="148">
        <v>0</v>
      </c>
      <c r="D35" s="148" t="s">
        <v>97</v>
      </c>
      <c r="K35" s="148">
        <v>1</v>
      </c>
      <c r="M35" s="148">
        <v>1</v>
      </c>
      <c r="N35" s="148" t="s">
        <v>103</v>
      </c>
      <c r="O35" s="148">
        <v>0</v>
      </c>
      <c r="R35" s="148">
        <v>6127935</v>
      </c>
      <c r="S35" s="153">
        <v>42534</v>
      </c>
      <c r="T35" s="148">
        <v>2</v>
      </c>
      <c r="U35" s="148">
        <v>1</v>
      </c>
      <c r="V35" s="148">
        <v>1</v>
      </c>
      <c r="X35" s="148">
        <v>0</v>
      </c>
      <c r="Y35" s="148">
        <v>0</v>
      </c>
      <c r="Z35" s="153">
        <v>42544</v>
      </c>
      <c r="AA35" s="154" t="s">
        <v>104</v>
      </c>
      <c r="AB35" s="148">
        <v>23</v>
      </c>
      <c r="AC35" s="148">
        <v>23</v>
      </c>
      <c r="AD35" s="148" t="s">
        <v>105</v>
      </c>
      <c r="AE35" s="154" t="s">
        <v>133</v>
      </c>
      <c r="AF35" s="148">
        <v>2</v>
      </c>
      <c r="AG35" s="148">
        <v>2</v>
      </c>
      <c r="AJ35" s="148" t="s">
        <v>138</v>
      </c>
      <c r="AK35" s="148">
        <v>2916</v>
      </c>
      <c r="AL35" s="148">
        <v>1.4999999999999999E-4</v>
      </c>
      <c r="AM35" s="148">
        <v>1.4999999999999999E-4</v>
      </c>
      <c r="AN35" s="148">
        <v>711</v>
      </c>
      <c r="AO35" s="148">
        <v>711</v>
      </c>
      <c r="AP35" s="148">
        <v>405</v>
      </c>
      <c r="AQ35" s="148">
        <v>405</v>
      </c>
      <c r="AR35" s="148">
        <v>2916</v>
      </c>
      <c r="AS35" s="148">
        <v>10</v>
      </c>
      <c r="AT35" s="148">
        <v>10</v>
      </c>
      <c r="AU35" s="148">
        <v>1.4999999999999999E-4</v>
      </c>
      <c r="AV35" s="148">
        <v>1.4999999999999999E-4</v>
      </c>
      <c r="AY35" s="148">
        <v>133</v>
      </c>
      <c r="AZ35" s="148">
        <v>133</v>
      </c>
      <c r="BA35" s="148" t="s">
        <v>107</v>
      </c>
      <c r="BB35" s="148">
        <v>11</v>
      </c>
      <c r="BD35" s="148">
        <v>6</v>
      </c>
      <c r="BF35" s="148" t="s">
        <v>108</v>
      </c>
      <c r="BG35" s="148">
        <v>1</v>
      </c>
      <c r="BI35" s="153">
        <v>42535</v>
      </c>
      <c r="BJ35" s="154" t="s">
        <v>112</v>
      </c>
      <c r="BK35" s="148">
        <v>41054531300042</v>
      </c>
      <c r="BM35" s="148" t="s">
        <v>100</v>
      </c>
      <c r="BN35" s="148" t="s">
        <v>109</v>
      </c>
      <c r="BO35" s="148" t="s">
        <v>110</v>
      </c>
      <c r="BQ35" s="153">
        <v>42534</v>
      </c>
      <c r="BR35" s="148">
        <v>3</v>
      </c>
      <c r="BT35" s="148">
        <v>1409</v>
      </c>
      <c r="BV35" s="148" t="s">
        <v>1617</v>
      </c>
      <c r="BW35" s="148">
        <v>26</v>
      </c>
      <c r="BY35" s="148">
        <v>27</v>
      </c>
      <c r="CA35" s="148">
        <v>1</v>
      </c>
      <c r="CC35" s="148">
        <v>34255833500051</v>
      </c>
      <c r="CE35" s="148" t="s">
        <v>100</v>
      </c>
      <c r="CF35" s="148">
        <v>1</v>
      </c>
      <c r="CH35" s="148">
        <v>3</v>
      </c>
      <c r="CJ35" s="149">
        <v>41054531300042</v>
      </c>
      <c r="CL35" s="149" t="s">
        <v>97</v>
      </c>
      <c r="CN35" s="149">
        <v>3</v>
      </c>
      <c r="CT35" s="149" t="s">
        <v>98</v>
      </c>
      <c r="CU35" s="152">
        <v>42667</v>
      </c>
      <c r="CV35" s="149">
        <v>0</v>
      </c>
      <c r="CX35" s="149" t="s">
        <v>97</v>
      </c>
      <c r="CY35" s="149" t="s">
        <v>99</v>
      </c>
      <c r="CZ35" s="149">
        <v>41054531300042</v>
      </c>
      <c r="DB35" s="149" t="s">
        <v>100</v>
      </c>
      <c r="DC35" s="149" t="s">
        <v>101</v>
      </c>
      <c r="DD35" s="149" t="s">
        <v>102</v>
      </c>
      <c r="DE35" s="149" t="s">
        <v>1615</v>
      </c>
      <c r="DF35" s="149">
        <v>1</v>
      </c>
    </row>
    <row r="36" spans="1:110" x14ac:dyDescent="0.25">
      <c r="A36" s="148" t="s">
        <v>96</v>
      </c>
      <c r="B36" s="148">
        <v>0</v>
      </c>
      <c r="D36" s="148" t="s">
        <v>97</v>
      </c>
      <c r="K36" s="148">
        <v>1</v>
      </c>
      <c r="M36" s="148">
        <v>1</v>
      </c>
      <c r="N36" s="148" t="s">
        <v>103</v>
      </c>
      <c r="O36" s="148">
        <v>0</v>
      </c>
      <c r="R36" s="148">
        <v>6127935</v>
      </c>
      <c r="S36" s="153">
        <v>42534</v>
      </c>
      <c r="T36" s="148">
        <v>2</v>
      </c>
      <c r="U36" s="148">
        <v>1</v>
      </c>
      <c r="V36" s="148">
        <v>1</v>
      </c>
      <c r="X36" s="148">
        <v>0</v>
      </c>
      <c r="Y36" s="148">
        <v>0</v>
      </c>
      <c r="Z36" s="153">
        <v>42544</v>
      </c>
      <c r="AA36" s="154" t="s">
        <v>104</v>
      </c>
      <c r="AB36" s="148">
        <v>23</v>
      </c>
      <c r="AC36" s="148">
        <v>23</v>
      </c>
      <c r="AD36" s="148" t="s">
        <v>105</v>
      </c>
      <c r="AE36" s="154" t="s">
        <v>133</v>
      </c>
      <c r="AF36" s="148">
        <v>2</v>
      </c>
      <c r="AG36" s="148">
        <v>2</v>
      </c>
      <c r="AJ36" s="148" t="s">
        <v>139</v>
      </c>
      <c r="AK36" s="148">
        <v>2912</v>
      </c>
      <c r="AL36" s="148">
        <v>1.4999999999999999E-4</v>
      </c>
      <c r="AM36" s="148">
        <v>1.4999999999999999E-4</v>
      </c>
      <c r="AN36" s="148">
        <v>711</v>
      </c>
      <c r="AO36" s="148">
        <v>711</v>
      </c>
      <c r="AP36" s="148">
        <v>405</v>
      </c>
      <c r="AQ36" s="148">
        <v>405</v>
      </c>
      <c r="AR36" s="148">
        <v>2912</v>
      </c>
      <c r="AS36" s="148">
        <v>10</v>
      </c>
      <c r="AT36" s="148">
        <v>10</v>
      </c>
      <c r="AU36" s="148">
        <v>1.4999999999999999E-4</v>
      </c>
      <c r="AV36" s="148">
        <v>1.4999999999999999E-4</v>
      </c>
      <c r="AY36" s="148">
        <v>133</v>
      </c>
      <c r="AZ36" s="148">
        <v>133</v>
      </c>
      <c r="BA36" s="148" t="s">
        <v>107</v>
      </c>
      <c r="BB36" s="148">
        <v>11</v>
      </c>
      <c r="BD36" s="148">
        <v>6</v>
      </c>
      <c r="BF36" s="148" t="s">
        <v>108</v>
      </c>
      <c r="BG36" s="148">
        <v>1</v>
      </c>
      <c r="BI36" s="153">
        <v>42535</v>
      </c>
      <c r="BJ36" s="154" t="s">
        <v>112</v>
      </c>
      <c r="BK36" s="148">
        <v>41054531300042</v>
      </c>
      <c r="BM36" s="148" t="s">
        <v>100</v>
      </c>
      <c r="BN36" s="148" t="s">
        <v>109</v>
      </c>
      <c r="BO36" s="148" t="s">
        <v>110</v>
      </c>
      <c r="BQ36" s="153">
        <v>42534</v>
      </c>
      <c r="BR36" s="148">
        <v>3</v>
      </c>
      <c r="BT36" s="148">
        <v>1409</v>
      </c>
      <c r="BV36" s="148" t="s">
        <v>1617</v>
      </c>
      <c r="BW36" s="148">
        <v>26</v>
      </c>
      <c r="BY36" s="148">
        <v>27</v>
      </c>
      <c r="CA36" s="148">
        <v>1</v>
      </c>
      <c r="CC36" s="148">
        <v>34255833500051</v>
      </c>
      <c r="CE36" s="148" t="s">
        <v>100</v>
      </c>
      <c r="CF36" s="148">
        <v>1</v>
      </c>
      <c r="CH36" s="148">
        <v>3</v>
      </c>
      <c r="CJ36" s="149">
        <v>41054531300042</v>
      </c>
      <c r="CL36" s="149" t="s">
        <v>97</v>
      </c>
      <c r="CN36" s="149">
        <v>3</v>
      </c>
      <c r="CT36" s="149" t="s">
        <v>98</v>
      </c>
      <c r="CU36" s="152">
        <v>42667</v>
      </c>
      <c r="CV36" s="149">
        <v>0</v>
      </c>
      <c r="CX36" s="149" t="s">
        <v>97</v>
      </c>
      <c r="CY36" s="149" t="s">
        <v>99</v>
      </c>
      <c r="CZ36" s="149">
        <v>41054531300042</v>
      </c>
      <c r="DB36" s="149" t="s">
        <v>100</v>
      </c>
      <c r="DC36" s="149" t="s">
        <v>101</v>
      </c>
      <c r="DD36" s="149" t="s">
        <v>102</v>
      </c>
      <c r="DE36" s="149" t="s">
        <v>1615</v>
      </c>
      <c r="DF36" s="149">
        <v>1</v>
      </c>
    </row>
    <row r="37" spans="1:110" x14ac:dyDescent="0.25">
      <c r="A37" s="148" t="s">
        <v>96</v>
      </c>
      <c r="B37" s="148">
        <v>0</v>
      </c>
      <c r="D37" s="148" t="s">
        <v>97</v>
      </c>
      <c r="K37" s="148">
        <v>1</v>
      </c>
      <c r="M37" s="148">
        <v>1</v>
      </c>
      <c r="N37" s="148" t="s">
        <v>103</v>
      </c>
      <c r="O37" s="148">
        <v>0</v>
      </c>
      <c r="R37" s="148">
        <v>6127935</v>
      </c>
      <c r="S37" s="153">
        <v>42534</v>
      </c>
      <c r="T37" s="148">
        <v>2</v>
      </c>
      <c r="U37" s="148">
        <v>1</v>
      </c>
      <c r="V37" s="148">
        <v>1</v>
      </c>
      <c r="X37" s="148">
        <v>0</v>
      </c>
      <c r="Y37" s="148">
        <v>0</v>
      </c>
      <c r="Z37" s="153">
        <v>42544</v>
      </c>
      <c r="AA37" s="154" t="s">
        <v>104</v>
      </c>
      <c r="AB37" s="148">
        <v>23</v>
      </c>
      <c r="AC37" s="148">
        <v>23</v>
      </c>
      <c r="AD37" s="148" t="s">
        <v>105</v>
      </c>
      <c r="AE37" s="154" t="s">
        <v>133</v>
      </c>
      <c r="AF37" s="148">
        <v>2</v>
      </c>
      <c r="AG37" s="148">
        <v>2</v>
      </c>
      <c r="AJ37" s="148" t="s">
        <v>140</v>
      </c>
      <c r="AK37" s="148">
        <v>2911</v>
      </c>
      <c r="AL37" s="148">
        <v>1.4999999999999999E-4</v>
      </c>
      <c r="AM37" s="148">
        <v>1.4999999999999999E-4</v>
      </c>
      <c r="AN37" s="148">
        <v>711</v>
      </c>
      <c r="AO37" s="148">
        <v>711</v>
      </c>
      <c r="AP37" s="148">
        <v>405</v>
      </c>
      <c r="AQ37" s="148">
        <v>405</v>
      </c>
      <c r="AR37" s="148">
        <v>2911</v>
      </c>
      <c r="AS37" s="148">
        <v>10</v>
      </c>
      <c r="AT37" s="148">
        <v>10</v>
      </c>
      <c r="AU37" s="148">
        <v>1.4999999999999999E-4</v>
      </c>
      <c r="AV37" s="148">
        <v>1.4999999999999999E-4</v>
      </c>
      <c r="AY37" s="148">
        <v>133</v>
      </c>
      <c r="AZ37" s="148">
        <v>133</v>
      </c>
      <c r="BA37" s="148" t="s">
        <v>107</v>
      </c>
      <c r="BB37" s="148">
        <v>11</v>
      </c>
      <c r="BD37" s="148">
        <v>6</v>
      </c>
      <c r="BF37" s="148" t="s">
        <v>108</v>
      </c>
      <c r="BG37" s="148">
        <v>1</v>
      </c>
      <c r="BI37" s="153">
        <v>42535</v>
      </c>
      <c r="BJ37" s="154" t="s">
        <v>112</v>
      </c>
      <c r="BK37" s="148">
        <v>41054531300042</v>
      </c>
      <c r="BM37" s="148" t="s">
        <v>100</v>
      </c>
      <c r="BN37" s="148" t="s">
        <v>109</v>
      </c>
      <c r="BO37" s="148" t="s">
        <v>110</v>
      </c>
      <c r="BQ37" s="153">
        <v>42534</v>
      </c>
      <c r="BR37" s="148">
        <v>3</v>
      </c>
      <c r="BT37" s="148">
        <v>1409</v>
      </c>
      <c r="BV37" s="148" t="s">
        <v>1617</v>
      </c>
      <c r="BW37" s="148">
        <v>26</v>
      </c>
      <c r="BY37" s="148">
        <v>27</v>
      </c>
      <c r="CA37" s="148">
        <v>1</v>
      </c>
      <c r="CC37" s="148">
        <v>34255833500051</v>
      </c>
      <c r="CE37" s="148" t="s">
        <v>100</v>
      </c>
      <c r="CF37" s="148">
        <v>1</v>
      </c>
      <c r="CH37" s="148">
        <v>3</v>
      </c>
      <c r="CJ37" s="149">
        <v>41054531300042</v>
      </c>
      <c r="CL37" s="149" t="s">
        <v>97</v>
      </c>
      <c r="CN37" s="149">
        <v>3</v>
      </c>
      <c r="CT37" s="149" t="s">
        <v>98</v>
      </c>
      <c r="CU37" s="152">
        <v>42667</v>
      </c>
      <c r="CV37" s="149">
        <v>0</v>
      </c>
      <c r="CX37" s="149" t="s">
        <v>97</v>
      </c>
      <c r="CY37" s="149" t="s">
        <v>99</v>
      </c>
      <c r="CZ37" s="149">
        <v>41054531300042</v>
      </c>
      <c r="DB37" s="149" t="s">
        <v>100</v>
      </c>
      <c r="DC37" s="149" t="s">
        <v>101</v>
      </c>
      <c r="DD37" s="149" t="s">
        <v>102</v>
      </c>
      <c r="DE37" s="149" t="s">
        <v>1615</v>
      </c>
      <c r="DF37" s="149">
        <v>1</v>
      </c>
    </row>
    <row r="38" spans="1:110" x14ac:dyDescent="0.25">
      <c r="A38" s="148" t="s">
        <v>96</v>
      </c>
      <c r="B38" s="148">
        <v>0</v>
      </c>
      <c r="D38" s="148" t="s">
        <v>97</v>
      </c>
      <c r="K38" s="148">
        <v>1</v>
      </c>
      <c r="M38" s="148">
        <v>1</v>
      </c>
      <c r="N38" s="148" t="s">
        <v>103</v>
      </c>
      <c r="O38" s="148">
        <v>0</v>
      </c>
      <c r="R38" s="148">
        <v>6127935</v>
      </c>
      <c r="S38" s="153">
        <v>42534</v>
      </c>
      <c r="T38" s="148">
        <v>2</v>
      </c>
      <c r="U38" s="148">
        <v>1</v>
      </c>
      <c r="V38" s="148">
        <v>1</v>
      </c>
      <c r="X38" s="148">
        <v>0</v>
      </c>
      <c r="Y38" s="148">
        <v>0</v>
      </c>
      <c r="Z38" s="153">
        <v>42544</v>
      </c>
      <c r="AA38" s="154" t="s">
        <v>104</v>
      </c>
      <c r="AB38" s="148">
        <v>23</v>
      </c>
      <c r="AC38" s="148">
        <v>23</v>
      </c>
      <c r="AD38" s="148" t="s">
        <v>105</v>
      </c>
      <c r="AE38" s="154" t="s">
        <v>133</v>
      </c>
      <c r="AF38" s="148">
        <v>2</v>
      </c>
      <c r="AG38" s="148">
        <v>2</v>
      </c>
      <c r="AJ38" s="148" t="s">
        <v>141</v>
      </c>
      <c r="AK38" s="148">
        <v>2915</v>
      </c>
      <c r="AL38" s="148">
        <v>1.4999999999999999E-4</v>
      </c>
      <c r="AM38" s="148">
        <v>1.4999999999999999E-4</v>
      </c>
      <c r="AN38" s="148">
        <v>711</v>
      </c>
      <c r="AO38" s="148">
        <v>711</v>
      </c>
      <c r="AP38" s="148">
        <v>405</v>
      </c>
      <c r="AQ38" s="148">
        <v>405</v>
      </c>
      <c r="AR38" s="148">
        <v>2915</v>
      </c>
      <c r="AS38" s="148">
        <v>10</v>
      </c>
      <c r="AT38" s="148">
        <v>10</v>
      </c>
      <c r="AU38" s="148">
        <v>1.4999999999999999E-4</v>
      </c>
      <c r="AV38" s="148">
        <v>1.4999999999999999E-4</v>
      </c>
      <c r="AY38" s="148">
        <v>133</v>
      </c>
      <c r="AZ38" s="148">
        <v>133</v>
      </c>
      <c r="BA38" s="148" t="s">
        <v>107</v>
      </c>
      <c r="BB38" s="148">
        <v>11</v>
      </c>
      <c r="BD38" s="148">
        <v>6</v>
      </c>
      <c r="BF38" s="148" t="s">
        <v>108</v>
      </c>
      <c r="BG38" s="148">
        <v>1</v>
      </c>
      <c r="BI38" s="153">
        <v>42535</v>
      </c>
      <c r="BJ38" s="154" t="s">
        <v>112</v>
      </c>
      <c r="BK38" s="148">
        <v>41054531300042</v>
      </c>
      <c r="BM38" s="148" t="s">
        <v>100</v>
      </c>
      <c r="BN38" s="148" t="s">
        <v>109</v>
      </c>
      <c r="BO38" s="148" t="s">
        <v>110</v>
      </c>
      <c r="BQ38" s="153">
        <v>42534</v>
      </c>
      <c r="BR38" s="148">
        <v>3</v>
      </c>
      <c r="BT38" s="148">
        <v>1409</v>
      </c>
      <c r="BV38" s="148" t="s">
        <v>1617</v>
      </c>
      <c r="BW38" s="148">
        <v>26</v>
      </c>
      <c r="BY38" s="148">
        <v>27</v>
      </c>
      <c r="CA38" s="148">
        <v>1</v>
      </c>
      <c r="CC38" s="148">
        <v>34255833500051</v>
      </c>
      <c r="CE38" s="148" t="s">
        <v>100</v>
      </c>
      <c r="CF38" s="148">
        <v>1</v>
      </c>
      <c r="CH38" s="148">
        <v>3</v>
      </c>
      <c r="CJ38" s="149">
        <v>41054531300042</v>
      </c>
      <c r="CL38" s="149" t="s">
        <v>97</v>
      </c>
      <c r="CN38" s="149">
        <v>3</v>
      </c>
      <c r="CT38" s="149" t="s">
        <v>98</v>
      </c>
      <c r="CU38" s="152">
        <v>42667</v>
      </c>
      <c r="CV38" s="149">
        <v>0</v>
      </c>
      <c r="CX38" s="149" t="s">
        <v>97</v>
      </c>
      <c r="CY38" s="149" t="s">
        <v>99</v>
      </c>
      <c r="CZ38" s="149">
        <v>41054531300042</v>
      </c>
      <c r="DB38" s="149" t="s">
        <v>100</v>
      </c>
      <c r="DC38" s="149" t="s">
        <v>101</v>
      </c>
      <c r="DD38" s="149" t="s">
        <v>102</v>
      </c>
      <c r="DE38" s="149" t="s">
        <v>1615</v>
      </c>
      <c r="DF38" s="149">
        <v>1</v>
      </c>
    </row>
    <row r="39" spans="1:110" x14ac:dyDescent="0.25">
      <c r="A39" s="148" t="s">
        <v>96</v>
      </c>
      <c r="B39" s="148">
        <v>0</v>
      </c>
      <c r="D39" s="148" t="s">
        <v>97</v>
      </c>
      <c r="K39" s="148">
        <v>1</v>
      </c>
      <c r="M39" s="148">
        <v>1</v>
      </c>
      <c r="N39" s="148" t="s">
        <v>103</v>
      </c>
      <c r="O39" s="148">
        <v>0</v>
      </c>
      <c r="R39" s="148">
        <v>6127935</v>
      </c>
      <c r="S39" s="153">
        <v>42534</v>
      </c>
      <c r="T39" s="148">
        <v>2</v>
      </c>
      <c r="U39" s="148">
        <v>1</v>
      </c>
      <c r="V39" s="148">
        <v>1</v>
      </c>
      <c r="X39" s="148">
        <v>0</v>
      </c>
      <c r="Y39" s="148">
        <v>0</v>
      </c>
      <c r="Z39" s="153">
        <v>42544</v>
      </c>
      <c r="AA39" s="154" t="s">
        <v>104</v>
      </c>
      <c r="AB39" s="148">
        <v>23</v>
      </c>
      <c r="AC39" s="148">
        <v>23</v>
      </c>
      <c r="AD39" s="148" t="s">
        <v>105</v>
      </c>
      <c r="AE39" s="154" t="s">
        <v>133</v>
      </c>
      <c r="AF39" s="148">
        <v>2</v>
      </c>
      <c r="AG39" s="148">
        <v>2</v>
      </c>
      <c r="AJ39" s="148" t="s">
        <v>142</v>
      </c>
      <c r="AK39" s="148">
        <v>2909</v>
      </c>
      <c r="AL39" s="148">
        <v>5.0000000000000001E-4</v>
      </c>
      <c r="AM39" s="148">
        <v>5.0000000000000001E-4</v>
      </c>
      <c r="AN39" s="148">
        <v>711</v>
      </c>
      <c r="AO39" s="148">
        <v>711</v>
      </c>
      <c r="AP39" s="148">
        <v>405</v>
      </c>
      <c r="AQ39" s="148">
        <v>405</v>
      </c>
      <c r="AR39" s="148">
        <v>2909</v>
      </c>
      <c r="AS39" s="148">
        <v>10</v>
      </c>
      <c r="AT39" s="148">
        <v>10</v>
      </c>
      <c r="AU39" s="148">
        <v>5.0000000000000001E-4</v>
      </c>
      <c r="AV39" s="148">
        <v>5.0000000000000001E-4</v>
      </c>
      <c r="AY39" s="148">
        <v>133</v>
      </c>
      <c r="AZ39" s="148">
        <v>133</v>
      </c>
      <c r="BA39" s="148" t="s">
        <v>107</v>
      </c>
      <c r="BB39" s="148">
        <v>11</v>
      </c>
      <c r="BD39" s="148">
        <v>6</v>
      </c>
      <c r="BF39" s="148" t="s">
        <v>108</v>
      </c>
      <c r="BG39" s="148">
        <v>1</v>
      </c>
      <c r="BI39" s="153">
        <v>42535</v>
      </c>
      <c r="BJ39" s="154" t="s">
        <v>112</v>
      </c>
      <c r="BK39" s="148">
        <v>41054531300042</v>
      </c>
      <c r="BM39" s="148" t="s">
        <v>100</v>
      </c>
      <c r="BN39" s="148" t="s">
        <v>109</v>
      </c>
      <c r="BO39" s="148" t="s">
        <v>110</v>
      </c>
      <c r="BQ39" s="153">
        <v>42534</v>
      </c>
      <c r="BR39" s="148">
        <v>3</v>
      </c>
      <c r="BT39" s="148">
        <v>1409</v>
      </c>
      <c r="BV39" s="148" t="s">
        <v>1617</v>
      </c>
      <c r="BW39" s="148">
        <v>26</v>
      </c>
      <c r="BY39" s="148">
        <v>27</v>
      </c>
      <c r="CA39" s="148">
        <v>1</v>
      </c>
      <c r="CC39" s="148">
        <v>34255833500051</v>
      </c>
      <c r="CE39" s="148" t="s">
        <v>100</v>
      </c>
      <c r="CF39" s="148">
        <v>1</v>
      </c>
      <c r="CH39" s="148">
        <v>3</v>
      </c>
      <c r="CJ39" s="149">
        <v>41054531300042</v>
      </c>
      <c r="CL39" s="149" t="s">
        <v>97</v>
      </c>
      <c r="CN39" s="149">
        <v>3</v>
      </c>
      <c r="CT39" s="149" t="s">
        <v>98</v>
      </c>
      <c r="CU39" s="152">
        <v>42667</v>
      </c>
      <c r="CV39" s="149">
        <v>0</v>
      </c>
      <c r="CX39" s="149" t="s">
        <v>97</v>
      </c>
      <c r="CY39" s="149" t="s">
        <v>99</v>
      </c>
      <c r="CZ39" s="149">
        <v>41054531300042</v>
      </c>
      <c r="DB39" s="149" t="s">
        <v>100</v>
      </c>
      <c r="DC39" s="149" t="s">
        <v>101</v>
      </c>
      <c r="DD39" s="149" t="s">
        <v>102</v>
      </c>
      <c r="DE39" s="149" t="s">
        <v>1615</v>
      </c>
      <c r="DF39" s="149">
        <v>1</v>
      </c>
    </row>
    <row r="40" spans="1:110" x14ac:dyDescent="0.25">
      <c r="A40" s="148" t="s">
        <v>96</v>
      </c>
      <c r="B40" s="148">
        <v>0</v>
      </c>
      <c r="D40" s="148" t="s">
        <v>97</v>
      </c>
      <c r="K40" s="148">
        <v>1</v>
      </c>
      <c r="M40" s="148">
        <v>1</v>
      </c>
      <c r="N40" s="148" t="s">
        <v>103</v>
      </c>
      <c r="O40" s="148">
        <v>0</v>
      </c>
      <c r="R40" s="148">
        <v>6127935</v>
      </c>
      <c r="S40" s="153">
        <v>42534</v>
      </c>
      <c r="T40" s="148">
        <v>2</v>
      </c>
      <c r="U40" s="148">
        <v>1</v>
      </c>
      <c r="V40" s="148">
        <v>1</v>
      </c>
      <c r="X40" s="148">
        <v>0</v>
      </c>
      <c r="Y40" s="148">
        <v>0</v>
      </c>
      <c r="Z40" s="153">
        <v>42544</v>
      </c>
      <c r="AA40" s="154" t="s">
        <v>104</v>
      </c>
      <c r="AB40" s="148">
        <v>23</v>
      </c>
      <c r="AC40" s="148">
        <v>23</v>
      </c>
      <c r="AD40" s="148" t="s">
        <v>105</v>
      </c>
      <c r="AE40" s="154" t="s">
        <v>133</v>
      </c>
      <c r="AF40" s="148">
        <v>2</v>
      </c>
      <c r="AG40" s="148">
        <v>2</v>
      </c>
      <c r="AJ40" s="148" t="s">
        <v>143</v>
      </c>
      <c r="AK40" s="148">
        <v>2918</v>
      </c>
      <c r="AL40" s="148">
        <v>1.4999999999999999E-4</v>
      </c>
      <c r="AM40" s="148">
        <v>1.4999999999999999E-4</v>
      </c>
      <c r="AN40" s="148">
        <v>711</v>
      </c>
      <c r="AO40" s="148">
        <v>711</v>
      </c>
      <c r="AP40" s="148">
        <v>405</v>
      </c>
      <c r="AQ40" s="148">
        <v>405</v>
      </c>
      <c r="AR40" s="148">
        <v>2918</v>
      </c>
      <c r="AS40" s="148">
        <v>10</v>
      </c>
      <c r="AT40" s="148">
        <v>10</v>
      </c>
      <c r="AU40" s="148">
        <v>1.4999999999999999E-4</v>
      </c>
      <c r="AV40" s="148">
        <v>1.4999999999999999E-4</v>
      </c>
      <c r="AY40" s="148">
        <v>133</v>
      </c>
      <c r="AZ40" s="148">
        <v>133</v>
      </c>
      <c r="BA40" s="148" t="s">
        <v>107</v>
      </c>
      <c r="BB40" s="148">
        <v>11</v>
      </c>
      <c r="BD40" s="148">
        <v>6</v>
      </c>
      <c r="BF40" s="148" t="s">
        <v>108</v>
      </c>
      <c r="BG40" s="148">
        <v>1</v>
      </c>
      <c r="BI40" s="153">
        <v>42535</v>
      </c>
      <c r="BJ40" s="154" t="s">
        <v>112</v>
      </c>
      <c r="BK40" s="148">
        <v>41054531300042</v>
      </c>
      <c r="BM40" s="148" t="s">
        <v>100</v>
      </c>
      <c r="BN40" s="148" t="s">
        <v>109</v>
      </c>
      <c r="BO40" s="148" t="s">
        <v>110</v>
      </c>
      <c r="BQ40" s="153">
        <v>42534</v>
      </c>
      <c r="BR40" s="148">
        <v>3</v>
      </c>
      <c r="BT40" s="148">
        <v>1409</v>
      </c>
      <c r="BV40" s="148" t="s">
        <v>1617</v>
      </c>
      <c r="BW40" s="148">
        <v>26</v>
      </c>
      <c r="BY40" s="148">
        <v>27</v>
      </c>
      <c r="CA40" s="148">
        <v>1</v>
      </c>
      <c r="CC40" s="148">
        <v>34255833500051</v>
      </c>
      <c r="CE40" s="148" t="s">
        <v>100</v>
      </c>
      <c r="CF40" s="148">
        <v>1</v>
      </c>
      <c r="CH40" s="148">
        <v>3</v>
      </c>
      <c r="CJ40" s="149">
        <v>41054531300042</v>
      </c>
      <c r="CL40" s="149" t="s">
        <v>97</v>
      </c>
      <c r="CN40" s="149">
        <v>3</v>
      </c>
      <c r="CT40" s="149" t="s">
        <v>98</v>
      </c>
      <c r="CU40" s="152">
        <v>42667</v>
      </c>
      <c r="CV40" s="149">
        <v>0</v>
      </c>
      <c r="CX40" s="149" t="s">
        <v>97</v>
      </c>
      <c r="CY40" s="149" t="s">
        <v>99</v>
      </c>
      <c r="CZ40" s="149">
        <v>41054531300042</v>
      </c>
      <c r="DB40" s="149" t="s">
        <v>100</v>
      </c>
      <c r="DC40" s="149" t="s">
        <v>101</v>
      </c>
      <c r="DD40" s="149" t="s">
        <v>102</v>
      </c>
      <c r="DE40" s="149" t="s">
        <v>1615</v>
      </c>
      <c r="DF40" s="149">
        <v>1</v>
      </c>
    </row>
    <row r="41" spans="1:110" x14ac:dyDescent="0.25">
      <c r="A41" s="148" t="s">
        <v>96</v>
      </c>
      <c r="B41" s="148">
        <v>0</v>
      </c>
      <c r="D41" s="148" t="s">
        <v>97</v>
      </c>
      <c r="K41" s="148">
        <v>1</v>
      </c>
      <c r="M41" s="148">
        <v>1</v>
      </c>
      <c r="N41" s="148" t="s">
        <v>103</v>
      </c>
      <c r="O41" s="148">
        <v>0</v>
      </c>
      <c r="R41" s="148">
        <v>6127935</v>
      </c>
      <c r="S41" s="153">
        <v>42534</v>
      </c>
      <c r="T41" s="148">
        <v>2</v>
      </c>
      <c r="U41" s="148">
        <v>1</v>
      </c>
      <c r="V41" s="148">
        <v>1</v>
      </c>
      <c r="X41" s="148">
        <v>0</v>
      </c>
      <c r="Y41" s="148">
        <v>0</v>
      </c>
      <c r="Z41" s="153">
        <v>42544</v>
      </c>
      <c r="AA41" s="154" t="s">
        <v>104</v>
      </c>
      <c r="AB41" s="148">
        <v>23</v>
      </c>
      <c r="AC41" s="148">
        <v>23</v>
      </c>
      <c r="AD41" s="148" t="s">
        <v>105</v>
      </c>
      <c r="AE41" s="154" t="s">
        <v>133</v>
      </c>
      <c r="AF41" s="148">
        <v>2</v>
      </c>
      <c r="AG41" s="148">
        <v>2</v>
      </c>
      <c r="AJ41" s="148" t="s">
        <v>144</v>
      </c>
      <c r="AK41" s="148">
        <v>2917</v>
      </c>
      <c r="AL41" s="148">
        <v>1.4999999999999999E-4</v>
      </c>
      <c r="AM41" s="148">
        <v>1.4999999999999999E-4</v>
      </c>
      <c r="AN41" s="148">
        <v>711</v>
      </c>
      <c r="AO41" s="148">
        <v>711</v>
      </c>
      <c r="AP41" s="148">
        <v>405</v>
      </c>
      <c r="AQ41" s="148">
        <v>405</v>
      </c>
      <c r="AR41" s="148">
        <v>2917</v>
      </c>
      <c r="AS41" s="148">
        <v>10</v>
      </c>
      <c r="AT41" s="148">
        <v>10</v>
      </c>
      <c r="AU41" s="148">
        <v>1.4999999999999999E-4</v>
      </c>
      <c r="AV41" s="148">
        <v>1.4999999999999999E-4</v>
      </c>
      <c r="AY41" s="148">
        <v>133</v>
      </c>
      <c r="AZ41" s="148">
        <v>133</v>
      </c>
      <c r="BA41" s="148" t="s">
        <v>107</v>
      </c>
      <c r="BB41" s="148">
        <v>11</v>
      </c>
      <c r="BD41" s="148">
        <v>6</v>
      </c>
      <c r="BF41" s="148" t="s">
        <v>108</v>
      </c>
      <c r="BG41" s="148">
        <v>1</v>
      </c>
      <c r="BI41" s="153">
        <v>42535</v>
      </c>
      <c r="BJ41" s="154" t="s">
        <v>112</v>
      </c>
      <c r="BK41" s="148">
        <v>41054531300042</v>
      </c>
      <c r="BM41" s="148" t="s">
        <v>100</v>
      </c>
      <c r="BN41" s="148" t="s">
        <v>109</v>
      </c>
      <c r="BO41" s="148" t="s">
        <v>110</v>
      </c>
      <c r="BQ41" s="153">
        <v>42534</v>
      </c>
      <c r="BR41" s="148">
        <v>3</v>
      </c>
      <c r="BT41" s="148">
        <v>1409</v>
      </c>
      <c r="BV41" s="148" t="s">
        <v>1617</v>
      </c>
      <c r="BW41" s="148">
        <v>26</v>
      </c>
      <c r="BY41" s="148">
        <v>27</v>
      </c>
      <c r="CA41" s="148">
        <v>1</v>
      </c>
      <c r="CC41" s="148">
        <v>34255833500051</v>
      </c>
      <c r="CE41" s="148" t="s">
        <v>100</v>
      </c>
      <c r="CF41" s="148">
        <v>1</v>
      </c>
      <c r="CH41" s="148">
        <v>3</v>
      </c>
      <c r="CJ41" s="149">
        <v>41054531300042</v>
      </c>
      <c r="CL41" s="149" t="s">
        <v>97</v>
      </c>
      <c r="CN41" s="149">
        <v>3</v>
      </c>
      <c r="CT41" s="149" t="s">
        <v>98</v>
      </c>
      <c r="CU41" s="152">
        <v>42667</v>
      </c>
      <c r="CV41" s="149">
        <v>0</v>
      </c>
      <c r="CX41" s="149" t="s">
        <v>97</v>
      </c>
      <c r="CY41" s="149" t="s">
        <v>99</v>
      </c>
      <c r="CZ41" s="149">
        <v>41054531300042</v>
      </c>
      <c r="DB41" s="149" t="s">
        <v>100</v>
      </c>
      <c r="DC41" s="149" t="s">
        <v>101</v>
      </c>
      <c r="DD41" s="149" t="s">
        <v>102</v>
      </c>
      <c r="DE41" s="149" t="s">
        <v>1615</v>
      </c>
      <c r="DF41" s="149">
        <v>1</v>
      </c>
    </row>
    <row r="42" spans="1:110" x14ac:dyDescent="0.25">
      <c r="A42" s="148" t="s">
        <v>96</v>
      </c>
      <c r="B42" s="148">
        <v>0</v>
      </c>
      <c r="D42" s="148" t="s">
        <v>97</v>
      </c>
      <c r="K42" s="148">
        <v>1</v>
      </c>
      <c r="M42" s="148">
        <v>1</v>
      </c>
      <c r="N42" s="148" t="s">
        <v>103</v>
      </c>
      <c r="O42" s="148">
        <v>0</v>
      </c>
      <c r="R42" s="148">
        <v>6127935</v>
      </c>
      <c r="S42" s="153">
        <v>42534</v>
      </c>
      <c r="T42" s="148">
        <v>2</v>
      </c>
      <c r="U42" s="148">
        <v>1</v>
      </c>
      <c r="V42" s="148">
        <v>1</v>
      </c>
      <c r="X42" s="148">
        <v>0</v>
      </c>
      <c r="Y42" s="148">
        <v>0</v>
      </c>
      <c r="Z42" s="153">
        <v>42538</v>
      </c>
      <c r="AA42" s="154" t="s">
        <v>104</v>
      </c>
      <c r="AB42" s="148">
        <v>23</v>
      </c>
      <c r="AC42" s="148">
        <v>23</v>
      </c>
      <c r="AD42" s="148" t="s">
        <v>105</v>
      </c>
      <c r="AE42" s="154" t="s">
        <v>119</v>
      </c>
      <c r="AF42" s="148">
        <v>2</v>
      </c>
      <c r="AG42" s="148">
        <v>2</v>
      </c>
      <c r="AJ42" s="148" t="s">
        <v>145</v>
      </c>
      <c r="AK42" s="148">
        <v>1617</v>
      </c>
      <c r="AL42" s="148">
        <v>0.02</v>
      </c>
      <c r="AM42" s="148">
        <v>0.02</v>
      </c>
      <c r="AN42" s="148">
        <v>711</v>
      </c>
      <c r="AO42" s="148">
        <v>711</v>
      </c>
      <c r="AP42" s="148">
        <v>151</v>
      </c>
      <c r="AQ42" s="148">
        <v>151</v>
      </c>
      <c r="AR42" s="148">
        <v>1617</v>
      </c>
      <c r="AS42" s="148">
        <v>10</v>
      </c>
      <c r="AT42" s="148">
        <v>10</v>
      </c>
      <c r="AU42" s="148">
        <v>0.02</v>
      </c>
      <c r="AV42" s="148">
        <v>0.02</v>
      </c>
      <c r="AW42" s="148">
        <v>1168</v>
      </c>
      <c r="AX42" s="148">
        <v>1168</v>
      </c>
      <c r="AY42" s="148">
        <v>133</v>
      </c>
      <c r="AZ42" s="148">
        <v>133</v>
      </c>
      <c r="BA42" s="148" t="s">
        <v>107</v>
      </c>
      <c r="BB42" s="148">
        <v>11</v>
      </c>
      <c r="BD42" s="148">
        <v>6</v>
      </c>
      <c r="BF42" s="148" t="s">
        <v>108</v>
      </c>
      <c r="BG42" s="148">
        <v>1</v>
      </c>
      <c r="BI42" s="153">
        <v>42535</v>
      </c>
      <c r="BJ42" s="154" t="s">
        <v>112</v>
      </c>
      <c r="BK42" s="148">
        <v>41054531300042</v>
      </c>
      <c r="BM42" s="148" t="s">
        <v>100</v>
      </c>
      <c r="BN42" s="148" t="s">
        <v>109</v>
      </c>
      <c r="BO42" s="148" t="s">
        <v>110</v>
      </c>
      <c r="BQ42" s="153">
        <v>42534</v>
      </c>
      <c r="BR42" s="148">
        <v>3</v>
      </c>
      <c r="BT42" s="148">
        <v>1409</v>
      </c>
      <c r="BV42" s="148" t="s">
        <v>1617</v>
      </c>
      <c r="BW42" s="148">
        <v>26</v>
      </c>
      <c r="BY42" s="148">
        <v>27</v>
      </c>
      <c r="CA42" s="148">
        <v>1</v>
      </c>
      <c r="CC42" s="148">
        <v>34255833500051</v>
      </c>
      <c r="CE42" s="148" t="s">
        <v>100</v>
      </c>
      <c r="CF42" s="148">
        <v>1</v>
      </c>
      <c r="CH42" s="148">
        <v>3</v>
      </c>
      <c r="CJ42" s="149">
        <v>41054531300042</v>
      </c>
      <c r="CL42" s="149" t="s">
        <v>97</v>
      </c>
      <c r="CN42" s="149">
        <v>3</v>
      </c>
      <c r="CT42" s="149" t="s">
        <v>98</v>
      </c>
      <c r="CU42" s="152">
        <v>42667</v>
      </c>
      <c r="CV42" s="149">
        <v>0</v>
      </c>
      <c r="CX42" s="149" t="s">
        <v>97</v>
      </c>
      <c r="CY42" s="149" t="s">
        <v>99</v>
      </c>
      <c r="CZ42" s="149">
        <v>41054531300042</v>
      </c>
      <c r="DB42" s="149" t="s">
        <v>100</v>
      </c>
      <c r="DC42" s="149" t="s">
        <v>101</v>
      </c>
      <c r="DD42" s="149" t="s">
        <v>102</v>
      </c>
      <c r="DE42" s="149" t="s">
        <v>1615</v>
      </c>
      <c r="DF42" s="149">
        <v>1</v>
      </c>
    </row>
    <row r="43" spans="1:110" x14ac:dyDescent="0.25">
      <c r="A43" s="148" t="s">
        <v>96</v>
      </c>
      <c r="B43" s="148">
        <v>0</v>
      </c>
      <c r="D43" s="148" t="s">
        <v>97</v>
      </c>
      <c r="K43" s="148">
        <v>1</v>
      </c>
      <c r="M43" s="148">
        <v>1</v>
      </c>
      <c r="N43" s="148" t="s">
        <v>103</v>
      </c>
      <c r="O43" s="148">
        <v>0</v>
      </c>
      <c r="R43" s="148">
        <v>6127935</v>
      </c>
      <c r="S43" s="153">
        <v>42534</v>
      </c>
      <c r="T43" s="148">
        <v>2</v>
      </c>
      <c r="U43" s="148">
        <v>1</v>
      </c>
      <c r="V43" s="148">
        <v>1</v>
      </c>
      <c r="X43" s="148">
        <v>0</v>
      </c>
      <c r="Y43" s="148">
        <v>0</v>
      </c>
      <c r="Z43" s="153">
        <v>42544</v>
      </c>
      <c r="AA43" s="154" t="s">
        <v>104</v>
      </c>
      <c r="AB43" s="148">
        <v>23</v>
      </c>
      <c r="AC43" s="148">
        <v>23</v>
      </c>
      <c r="AD43" s="148" t="s">
        <v>105</v>
      </c>
      <c r="AE43" s="154" t="s">
        <v>133</v>
      </c>
      <c r="AF43" s="148">
        <v>2</v>
      </c>
      <c r="AG43" s="148">
        <v>2</v>
      </c>
      <c r="AJ43" s="148" t="s">
        <v>146</v>
      </c>
      <c r="AK43" s="148">
        <v>2920</v>
      </c>
      <c r="AL43" s="148">
        <v>1.4999999999999999E-4</v>
      </c>
      <c r="AM43" s="148">
        <v>1.4999999999999999E-4</v>
      </c>
      <c r="AN43" s="148">
        <v>711</v>
      </c>
      <c r="AO43" s="148">
        <v>711</v>
      </c>
      <c r="AP43" s="148">
        <v>405</v>
      </c>
      <c r="AQ43" s="148">
        <v>405</v>
      </c>
      <c r="AR43" s="148">
        <v>2920</v>
      </c>
      <c r="AS43" s="148">
        <v>10</v>
      </c>
      <c r="AT43" s="148">
        <v>10</v>
      </c>
      <c r="AU43" s="148">
        <v>1.4999999999999999E-4</v>
      </c>
      <c r="AV43" s="148">
        <v>1.4999999999999999E-4</v>
      </c>
      <c r="AY43" s="148">
        <v>133</v>
      </c>
      <c r="AZ43" s="148">
        <v>133</v>
      </c>
      <c r="BA43" s="148" t="s">
        <v>107</v>
      </c>
      <c r="BB43" s="148">
        <v>11</v>
      </c>
      <c r="BD43" s="148">
        <v>6</v>
      </c>
      <c r="BF43" s="148" t="s">
        <v>108</v>
      </c>
      <c r="BG43" s="148">
        <v>1</v>
      </c>
      <c r="BI43" s="153">
        <v>42535</v>
      </c>
      <c r="BJ43" s="154" t="s">
        <v>112</v>
      </c>
      <c r="BK43" s="148">
        <v>41054531300042</v>
      </c>
      <c r="BM43" s="148" t="s">
        <v>100</v>
      </c>
      <c r="BN43" s="148" t="s">
        <v>109</v>
      </c>
      <c r="BO43" s="148" t="s">
        <v>110</v>
      </c>
      <c r="BQ43" s="153">
        <v>42534</v>
      </c>
      <c r="BR43" s="148">
        <v>3</v>
      </c>
      <c r="BT43" s="148">
        <v>1409</v>
      </c>
      <c r="BV43" s="148" t="s">
        <v>1617</v>
      </c>
      <c r="BW43" s="148">
        <v>26</v>
      </c>
      <c r="BY43" s="148">
        <v>27</v>
      </c>
      <c r="CA43" s="148">
        <v>1</v>
      </c>
      <c r="CC43" s="148">
        <v>34255833500051</v>
      </c>
      <c r="CE43" s="148" t="s">
        <v>100</v>
      </c>
      <c r="CF43" s="148">
        <v>1</v>
      </c>
      <c r="CH43" s="148">
        <v>3</v>
      </c>
      <c r="CJ43" s="149">
        <v>41054531300042</v>
      </c>
      <c r="CL43" s="149" t="s">
        <v>97</v>
      </c>
      <c r="CN43" s="149">
        <v>3</v>
      </c>
      <c r="CT43" s="149" t="s">
        <v>98</v>
      </c>
      <c r="CU43" s="152">
        <v>42667</v>
      </c>
      <c r="CV43" s="149">
        <v>0</v>
      </c>
      <c r="CX43" s="149" t="s">
        <v>97</v>
      </c>
      <c r="CY43" s="149" t="s">
        <v>99</v>
      </c>
      <c r="CZ43" s="149">
        <v>41054531300042</v>
      </c>
      <c r="DB43" s="149" t="s">
        <v>100</v>
      </c>
      <c r="DC43" s="149" t="s">
        <v>101</v>
      </c>
      <c r="DD43" s="149" t="s">
        <v>102</v>
      </c>
      <c r="DE43" s="149" t="s">
        <v>1615</v>
      </c>
      <c r="DF43" s="149">
        <v>1</v>
      </c>
    </row>
    <row r="44" spans="1:110" x14ac:dyDescent="0.25">
      <c r="A44" s="148" t="s">
        <v>96</v>
      </c>
      <c r="B44" s="148">
        <v>0</v>
      </c>
      <c r="D44" s="148" t="s">
        <v>97</v>
      </c>
      <c r="K44" s="148">
        <v>1</v>
      </c>
      <c r="M44" s="148">
        <v>1</v>
      </c>
      <c r="N44" s="148" t="s">
        <v>103</v>
      </c>
      <c r="O44" s="148">
        <v>0</v>
      </c>
      <c r="R44" s="148">
        <v>6127935</v>
      </c>
      <c r="S44" s="153">
        <v>42534</v>
      </c>
      <c r="T44" s="148">
        <v>2</v>
      </c>
      <c r="U44" s="148">
        <v>1</v>
      </c>
      <c r="V44" s="148">
        <v>1</v>
      </c>
      <c r="X44" s="148">
        <v>0</v>
      </c>
      <c r="Y44" s="148">
        <v>0</v>
      </c>
      <c r="Z44" s="153">
        <v>42535</v>
      </c>
      <c r="AA44" s="154" t="s">
        <v>104</v>
      </c>
      <c r="AB44" s="148">
        <v>23</v>
      </c>
      <c r="AC44" s="148">
        <v>23</v>
      </c>
      <c r="AD44" s="148" t="s">
        <v>117</v>
      </c>
      <c r="AE44" s="154" t="s">
        <v>148</v>
      </c>
      <c r="AF44" s="148">
        <v>2</v>
      </c>
      <c r="AG44" s="148">
        <v>2</v>
      </c>
      <c r="AJ44" s="148" t="s">
        <v>147</v>
      </c>
      <c r="AK44" s="148">
        <v>1264</v>
      </c>
      <c r="AL44" s="148">
        <v>0.02</v>
      </c>
      <c r="AM44" s="148">
        <v>0.02</v>
      </c>
      <c r="AP44" s="148">
        <v>454</v>
      </c>
      <c r="AQ44" s="148">
        <v>454</v>
      </c>
      <c r="AR44" s="148">
        <v>1264</v>
      </c>
      <c r="AS44" s="148">
        <v>10</v>
      </c>
      <c r="AT44" s="148">
        <v>10</v>
      </c>
      <c r="AU44" s="148">
        <v>0.02</v>
      </c>
      <c r="AV44" s="148">
        <v>0.02</v>
      </c>
      <c r="AY44" s="148">
        <v>133</v>
      </c>
      <c r="AZ44" s="148">
        <v>133</v>
      </c>
      <c r="BA44" s="148" t="s">
        <v>107</v>
      </c>
      <c r="BB44" s="148">
        <v>11</v>
      </c>
      <c r="BD44" s="148">
        <v>6</v>
      </c>
      <c r="BF44" s="148" t="s">
        <v>108</v>
      </c>
      <c r="BG44" s="148">
        <v>1</v>
      </c>
      <c r="BI44" s="153">
        <v>42535</v>
      </c>
      <c r="BJ44" s="154" t="s">
        <v>112</v>
      </c>
      <c r="BK44" s="148">
        <v>41054531300042</v>
      </c>
      <c r="BM44" s="148" t="s">
        <v>100</v>
      </c>
      <c r="BN44" s="148" t="s">
        <v>109</v>
      </c>
      <c r="BO44" s="148" t="s">
        <v>110</v>
      </c>
      <c r="BQ44" s="153">
        <v>42534</v>
      </c>
      <c r="BR44" s="148">
        <v>3</v>
      </c>
      <c r="BT44" s="148">
        <v>1409</v>
      </c>
      <c r="BV44" s="148" t="s">
        <v>1617</v>
      </c>
      <c r="BW44" s="148">
        <v>26</v>
      </c>
      <c r="BY44" s="148">
        <v>27</v>
      </c>
      <c r="CA44" s="148">
        <v>1</v>
      </c>
      <c r="CC44" s="148">
        <v>34255833500051</v>
      </c>
      <c r="CE44" s="148" t="s">
        <v>100</v>
      </c>
      <c r="CF44" s="148">
        <v>1</v>
      </c>
      <c r="CH44" s="148">
        <v>3</v>
      </c>
      <c r="CJ44" s="149">
        <v>41054531300042</v>
      </c>
      <c r="CL44" s="149" t="s">
        <v>97</v>
      </c>
      <c r="CN44" s="149">
        <v>3</v>
      </c>
      <c r="CT44" s="149" t="s">
        <v>98</v>
      </c>
      <c r="CU44" s="152">
        <v>42667</v>
      </c>
      <c r="CV44" s="149">
        <v>0</v>
      </c>
      <c r="CX44" s="149" t="s">
        <v>97</v>
      </c>
      <c r="CY44" s="149" t="s">
        <v>99</v>
      </c>
      <c r="CZ44" s="149">
        <v>41054531300042</v>
      </c>
      <c r="DB44" s="149" t="s">
        <v>100</v>
      </c>
      <c r="DC44" s="149" t="s">
        <v>101</v>
      </c>
      <c r="DD44" s="149" t="s">
        <v>102</v>
      </c>
      <c r="DE44" s="149" t="s">
        <v>1615</v>
      </c>
      <c r="DF44" s="149">
        <v>1</v>
      </c>
    </row>
    <row r="45" spans="1:110" x14ac:dyDescent="0.25">
      <c r="A45" s="148" t="s">
        <v>96</v>
      </c>
      <c r="B45" s="148">
        <v>0</v>
      </c>
      <c r="D45" s="148" t="s">
        <v>97</v>
      </c>
      <c r="K45" s="148">
        <v>1</v>
      </c>
      <c r="M45" s="148">
        <v>1</v>
      </c>
      <c r="N45" s="148" t="s">
        <v>103</v>
      </c>
      <c r="O45" s="148">
        <v>0</v>
      </c>
      <c r="R45" s="148">
        <v>6127935</v>
      </c>
      <c r="S45" s="153">
        <v>42534</v>
      </c>
      <c r="T45" s="148">
        <v>2</v>
      </c>
      <c r="U45" s="148">
        <v>1</v>
      </c>
      <c r="V45" s="148">
        <v>1</v>
      </c>
      <c r="X45" s="148">
        <v>0</v>
      </c>
      <c r="Y45" s="148">
        <v>0</v>
      </c>
      <c r="Z45" s="153">
        <v>42538</v>
      </c>
      <c r="AA45" s="154" t="s">
        <v>104</v>
      </c>
      <c r="AB45" s="148">
        <v>23</v>
      </c>
      <c r="AC45" s="148">
        <v>23</v>
      </c>
      <c r="AD45" s="148" t="s">
        <v>105</v>
      </c>
      <c r="AE45" s="154" t="s">
        <v>119</v>
      </c>
      <c r="AF45" s="148">
        <v>2</v>
      </c>
      <c r="AG45" s="148">
        <v>2</v>
      </c>
      <c r="AJ45" s="148" t="s">
        <v>149</v>
      </c>
      <c r="AK45" s="148">
        <v>1548</v>
      </c>
      <c r="AL45" s="148">
        <v>0.02</v>
      </c>
      <c r="AM45" s="148">
        <v>0.02</v>
      </c>
      <c r="AN45" s="148">
        <v>711</v>
      </c>
      <c r="AO45" s="148">
        <v>711</v>
      </c>
      <c r="AP45" s="148">
        <v>151</v>
      </c>
      <c r="AQ45" s="148">
        <v>151</v>
      </c>
      <c r="AR45" s="148">
        <v>1548</v>
      </c>
      <c r="AS45" s="148">
        <v>10</v>
      </c>
      <c r="AT45" s="148">
        <v>10</v>
      </c>
      <c r="AU45" s="148">
        <v>0.02</v>
      </c>
      <c r="AV45" s="148">
        <v>0.02</v>
      </c>
      <c r="AW45" s="148">
        <v>1168</v>
      </c>
      <c r="AX45" s="148">
        <v>1168</v>
      </c>
      <c r="AY45" s="148">
        <v>133</v>
      </c>
      <c r="AZ45" s="148">
        <v>133</v>
      </c>
      <c r="BA45" s="148" t="s">
        <v>107</v>
      </c>
      <c r="BB45" s="148">
        <v>11</v>
      </c>
      <c r="BD45" s="148">
        <v>6</v>
      </c>
      <c r="BF45" s="148" t="s">
        <v>108</v>
      </c>
      <c r="BG45" s="148">
        <v>1</v>
      </c>
      <c r="BI45" s="153">
        <v>42535</v>
      </c>
      <c r="BJ45" s="154" t="s">
        <v>112</v>
      </c>
      <c r="BK45" s="148">
        <v>41054531300042</v>
      </c>
      <c r="BM45" s="148" t="s">
        <v>100</v>
      </c>
      <c r="BN45" s="148" t="s">
        <v>109</v>
      </c>
      <c r="BO45" s="148" t="s">
        <v>110</v>
      </c>
      <c r="BQ45" s="153">
        <v>42534</v>
      </c>
      <c r="BR45" s="148">
        <v>3</v>
      </c>
      <c r="BT45" s="148">
        <v>1409</v>
      </c>
      <c r="BV45" s="148" t="s">
        <v>1617</v>
      </c>
      <c r="BW45" s="148">
        <v>26</v>
      </c>
      <c r="BY45" s="148">
        <v>27</v>
      </c>
      <c r="CA45" s="148">
        <v>1</v>
      </c>
      <c r="CC45" s="148">
        <v>34255833500051</v>
      </c>
      <c r="CE45" s="148" t="s">
        <v>100</v>
      </c>
      <c r="CF45" s="148">
        <v>1</v>
      </c>
      <c r="CH45" s="148">
        <v>3</v>
      </c>
      <c r="CJ45" s="149">
        <v>41054531300042</v>
      </c>
      <c r="CL45" s="149" t="s">
        <v>97</v>
      </c>
      <c r="CN45" s="149">
        <v>3</v>
      </c>
      <c r="CT45" s="149" t="s">
        <v>98</v>
      </c>
      <c r="CU45" s="152">
        <v>42667</v>
      </c>
      <c r="CV45" s="149">
        <v>0</v>
      </c>
      <c r="CX45" s="149" t="s">
        <v>97</v>
      </c>
      <c r="CY45" s="149" t="s">
        <v>99</v>
      </c>
      <c r="CZ45" s="149">
        <v>41054531300042</v>
      </c>
      <c r="DB45" s="149" t="s">
        <v>100</v>
      </c>
      <c r="DC45" s="149" t="s">
        <v>101</v>
      </c>
      <c r="DD45" s="149" t="s">
        <v>102</v>
      </c>
      <c r="DE45" s="149" t="s">
        <v>1615</v>
      </c>
      <c r="DF45" s="149">
        <v>1</v>
      </c>
    </row>
    <row r="46" spans="1:110" x14ac:dyDescent="0.25">
      <c r="A46" s="148" t="s">
        <v>96</v>
      </c>
      <c r="B46" s="148">
        <v>0</v>
      </c>
      <c r="D46" s="148" t="s">
        <v>97</v>
      </c>
      <c r="K46" s="148">
        <v>1</v>
      </c>
      <c r="M46" s="148">
        <v>1</v>
      </c>
      <c r="N46" s="148" t="s">
        <v>103</v>
      </c>
      <c r="O46" s="148">
        <v>0</v>
      </c>
      <c r="R46" s="148">
        <v>6127935</v>
      </c>
      <c r="S46" s="153">
        <v>42534</v>
      </c>
      <c r="T46" s="148">
        <v>2</v>
      </c>
      <c r="U46" s="148">
        <v>1</v>
      </c>
      <c r="V46" s="148">
        <v>1</v>
      </c>
      <c r="X46" s="148">
        <v>0</v>
      </c>
      <c r="Y46" s="148">
        <v>0</v>
      </c>
      <c r="Z46" s="153">
        <v>42538</v>
      </c>
      <c r="AA46" s="154" t="s">
        <v>104</v>
      </c>
      <c r="AB46" s="148">
        <v>23</v>
      </c>
      <c r="AC46" s="148">
        <v>23</v>
      </c>
      <c r="AD46" s="148" t="s">
        <v>105</v>
      </c>
      <c r="AE46" s="154" t="s">
        <v>119</v>
      </c>
      <c r="AF46" s="148">
        <v>2</v>
      </c>
      <c r="AG46" s="148">
        <v>2</v>
      </c>
      <c r="AJ46" s="148" t="s">
        <v>150</v>
      </c>
      <c r="AK46" s="148">
        <v>1549</v>
      </c>
      <c r="AL46" s="148">
        <v>0.02</v>
      </c>
      <c r="AM46" s="148">
        <v>0.02</v>
      </c>
      <c r="AN46" s="148">
        <v>711</v>
      </c>
      <c r="AO46" s="148">
        <v>711</v>
      </c>
      <c r="AP46" s="148">
        <v>151</v>
      </c>
      <c r="AQ46" s="148">
        <v>151</v>
      </c>
      <c r="AR46" s="148">
        <v>1549</v>
      </c>
      <c r="AS46" s="148">
        <v>10</v>
      </c>
      <c r="AT46" s="148">
        <v>10</v>
      </c>
      <c r="AU46" s="148">
        <v>0.02</v>
      </c>
      <c r="AV46" s="148">
        <v>0.02</v>
      </c>
      <c r="AW46" s="148">
        <v>1168</v>
      </c>
      <c r="AX46" s="148">
        <v>1168</v>
      </c>
      <c r="AY46" s="148">
        <v>133</v>
      </c>
      <c r="AZ46" s="148">
        <v>133</v>
      </c>
      <c r="BA46" s="148" t="s">
        <v>107</v>
      </c>
      <c r="BB46" s="148">
        <v>11</v>
      </c>
      <c r="BD46" s="148">
        <v>6</v>
      </c>
      <c r="BF46" s="148" t="s">
        <v>108</v>
      </c>
      <c r="BG46" s="148">
        <v>1</v>
      </c>
      <c r="BI46" s="153">
        <v>42535</v>
      </c>
      <c r="BJ46" s="154" t="s">
        <v>112</v>
      </c>
      <c r="BK46" s="148">
        <v>41054531300042</v>
      </c>
      <c r="BM46" s="148" t="s">
        <v>100</v>
      </c>
      <c r="BN46" s="148" t="s">
        <v>109</v>
      </c>
      <c r="BO46" s="148" t="s">
        <v>110</v>
      </c>
      <c r="BQ46" s="153">
        <v>42534</v>
      </c>
      <c r="BR46" s="148">
        <v>3</v>
      </c>
      <c r="BT46" s="148">
        <v>1409</v>
      </c>
      <c r="BV46" s="148" t="s">
        <v>1617</v>
      </c>
      <c r="BW46" s="148">
        <v>26</v>
      </c>
      <c r="BY46" s="148">
        <v>27</v>
      </c>
      <c r="CA46" s="148">
        <v>1</v>
      </c>
      <c r="CC46" s="148">
        <v>34255833500051</v>
      </c>
      <c r="CE46" s="148" t="s">
        <v>100</v>
      </c>
      <c r="CF46" s="148">
        <v>1</v>
      </c>
      <c r="CH46" s="148">
        <v>3</v>
      </c>
      <c r="CJ46" s="149">
        <v>41054531300042</v>
      </c>
      <c r="CL46" s="149" t="s">
        <v>97</v>
      </c>
      <c r="CN46" s="149">
        <v>3</v>
      </c>
      <c r="CT46" s="149" t="s">
        <v>98</v>
      </c>
      <c r="CU46" s="152">
        <v>42667</v>
      </c>
      <c r="CV46" s="149">
        <v>0</v>
      </c>
      <c r="CX46" s="149" t="s">
        <v>97</v>
      </c>
      <c r="CY46" s="149" t="s">
        <v>99</v>
      </c>
      <c r="CZ46" s="149">
        <v>41054531300042</v>
      </c>
      <c r="DB46" s="149" t="s">
        <v>100</v>
      </c>
      <c r="DC46" s="149" t="s">
        <v>101</v>
      </c>
      <c r="DD46" s="149" t="s">
        <v>102</v>
      </c>
      <c r="DE46" s="149" t="s">
        <v>1615</v>
      </c>
      <c r="DF46" s="149">
        <v>1</v>
      </c>
    </row>
    <row r="47" spans="1:110" x14ac:dyDescent="0.25">
      <c r="A47" s="148" t="s">
        <v>96</v>
      </c>
      <c r="B47" s="148">
        <v>0</v>
      </c>
      <c r="D47" s="148" t="s">
        <v>97</v>
      </c>
      <c r="K47" s="148">
        <v>1</v>
      </c>
      <c r="M47" s="148">
        <v>1</v>
      </c>
      <c r="N47" s="148" t="s">
        <v>103</v>
      </c>
      <c r="O47" s="148">
        <v>0</v>
      </c>
      <c r="R47" s="148">
        <v>6127935</v>
      </c>
      <c r="S47" s="153">
        <v>42534</v>
      </c>
      <c r="T47" s="148">
        <v>2</v>
      </c>
      <c r="U47" s="148">
        <v>1</v>
      </c>
      <c r="V47" s="148">
        <v>1</v>
      </c>
      <c r="X47" s="148">
        <v>0</v>
      </c>
      <c r="Y47" s="148">
        <v>0</v>
      </c>
      <c r="Z47" s="153">
        <v>42535</v>
      </c>
      <c r="AA47" s="154" t="s">
        <v>104</v>
      </c>
      <c r="AB47" s="148">
        <v>23</v>
      </c>
      <c r="AC47" s="148">
        <v>23</v>
      </c>
      <c r="AD47" s="148" t="s">
        <v>105</v>
      </c>
      <c r="AE47" s="154" t="s">
        <v>148</v>
      </c>
      <c r="AF47" s="148">
        <v>2</v>
      </c>
      <c r="AG47" s="148">
        <v>2</v>
      </c>
      <c r="AJ47" s="148" t="s">
        <v>151</v>
      </c>
      <c r="AK47" s="148">
        <v>1141</v>
      </c>
      <c r="AL47" s="148">
        <v>5.0000000000000001E-3</v>
      </c>
      <c r="AM47" s="148">
        <v>5.0000000000000001E-3</v>
      </c>
      <c r="AP47" s="148">
        <v>454</v>
      </c>
      <c r="AQ47" s="148">
        <v>454</v>
      </c>
      <c r="AR47" s="148">
        <v>1141</v>
      </c>
      <c r="AS47" s="148">
        <v>10</v>
      </c>
      <c r="AT47" s="148">
        <v>10</v>
      </c>
      <c r="AU47" s="148">
        <v>5.0000000000000001E-3</v>
      </c>
      <c r="AV47" s="148">
        <v>5.0000000000000001E-3</v>
      </c>
      <c r="AY47" s="148">
        <v>133</v>
      </c>
      <c r="AZ47" s="148">
        <v>133</v>
      </c>
      <c r="BA47" s="148" t="s">
        <v>107</v>
      </c>
      <c r="BB47" s="148">
        <v>11</v>
      </c>
      <c r="BD47" s="148">
        <v>6</v>
      </c>
      <c r="BF47" s="148" t="s">
        <v>108</v>
      </c>
      <c r="BG47" s="148">
        <v>1</v>
      </c>
      <c r="BI47" s="153">
        <v>42535</v>
      </c>
      <c r="BJ47" s="154" t="s">
        <v>112</v>
      </c>
      <c r="BK47" s="148">
        <v>41054531300042</v>
      </c>
      <c r="BM47" s="148" t="s">
        <v>100</v>
      </c>
      <c r="BN47" s="148" t="s">
        <v>109</v>
      </c>
      <c r="BO47" s="148" t="s">
        <v>110</v>
      </c>
      <c r="BQ47" s="153">
        <v>42534</v>
      </c>
      <c r="BR47" s="148">
        <v>3</v>
      </c>
      <c r="BT47" s="148">
        <v>1409</v>
      </c>
      <c r="BV47" s="148" t="s">
        <v>1617</v>
      </c>
      <c r="BW47" s="148">
        <v>26</v>
      </c>
      <c r="BY47" s="148">
        <v>27</v>
      </c>
      <c r="CA47" s="148">
        <v>1</v>
      </c>
      <c r="CC47" s="148">
        <v>34255833500051</v>
      </c>
      <c r="CE47" s="148" t="s">
        <v>100</v>
      </c>
      <c r="CF47" s="148">
        <v>1</v>
      </c>
      <c r="CH47" s="148">
        <v>3</v>
      </c>
      <c r="CJ47" s="149">
        <v>41054531300042</v>
      </c>
      <c r="CL47" s="149" t="s">
        <v>97</v>
      </c>
      <c r="CN47" s="149">
        <v>3</v>
      </c>
      <c r="CT47" s="149" t="s">
        <v>98</v>
      </c>
      <c r="CU47" s="152">
        <v>42667</v>
      </c>
      <c r="CV47" s="149">
        <v>0</v>
      </c>
      <c r="CX47" s="149" t="s">
        <v>97</v>
      </c>
      <c r="CY47" s="149" t="s">
        <v>99</v>
      </c>
      <c r="CZ47" s="149">
        <v>41054531300042</v>
      </c>
      <c r="DB47" s="149" t="s">
        <v>100</v>
      </c>
      <c r="DC47" s="149" t="s">
        <v>101</v>
      </c>
      <c r="DD47" s="149" t="s">
        <v>102</v>
      </c>
      <c r="DE47" s="149" t="s">
        <v>1615</v>
      </c>
      <c r="DF47" s="149">
        <v>1</v>
      </c>
    </row>
    <row r="48" spans="1:110" x14ac:dyDescent="0.25">
      <c r="A48" s="148" t="s">
        <v>96</v>
      </c>
      <c r="B48" s="148">
        <v>0</v>
      </c>
      <c r="D48" s="148" t="s">
        <v>97</v>
      </c>
      <c r="K48" s="148">
        <v>1</v>
      </c>
      <c r="M48" s="148">
        <v>1</v>
      </c>
      <c r="N48" s="148" t="s">
        <v>103</v>
      </c>
      <c r="O48" s="148">
        <v>0</v>
      </c>
      <c r="R48" s="148">
        <v>6127935</v>
      </c>
      <c r="S48" s="153">
        <v>42534</v>
      </c>
      <c r="T48" s="148">
        <v>2</v>
      </c>
      <c r="U48" s="148">
        <v>1</v>
      </c>
      <c r="V48" s="148">
        <v>1</v>
      </c>
      <c r="X48" s="148">
        <v>0</v>
      </c>
      <c r="Y48" s="148">
        <v>0</v>
      </c>
      <c r="Z48" s="153">
        <v>42535</v>
      </c>
      <c r="AA48" s="154" t="s">
        <v>104</v>
      </c>
      <c r="AB48" s="148">
        <v>23</v>
      </c>
      <c r="AC48" s="148">
        <v>23</v>
      </c>
      <c r="AD48" s="148" t="s">
        <v>117</v>
      </c>
      <c r="AE48" s="154" t="s">
        <v>148</v>
      </c>
      <c r="AF48" s="148">
        <v>2</v>
      </c>
      <c r="AG48" s="148">
        <v>2</v>
      </c>
      <c r="AJ48" s="148" t="s">
        <v>152</v>
      </c>
      <c r="AK48" s="148">
        <v>1142</v>
      </c>
      <c r="AL48" s="148">
        <v>0.05</v>
      </c>
      <c r="AM48" s="148">
        <v>0.05</v>
      </c>
      <c r="AP48" s="148">
        <v>454</v>
      </c>
      <c r="AQ48" s="148">
        <v>454</v>
      </c>
      <c r="AR48" s="148">
        <v>1142</v>
      </c>
      <c r="AS48" s="148">
        <v>10</v>
      </c>
      <c r="AT48" s="148">
        <v>10</v>
      </c>
      <c r="AU48" s="148">
        <v>0.05</v>
      </c>
      <c r="AV48" s="148">
        <v>0.05</v>
      </c>
      <c r="AY48" s="148">
        <v>133</v>
      </c>
      <c r="AZ48" s="148">
        <v>133</v>
      </c>
      <c r="BA48" s="148" t="s">
        <v>107</v>
      </c>
      <c r="BB48" s="148">
        <v>11</v>
      </c>
      <c r="BD48" s="148">
        <v>6</v>
      </c>
      <c r="BF48" s="148" t="s">
        <v>108</v>
      </c>
      <c r="BG48" s="148">
        <v>1</v>
      </c>
      <c r="BI48" s="153">
        <v>42535</v>
      </c>
      <c r="BJ48" s="154" t="s">
        <v>112</v>
      </c>
      <c r="BK48" s="148">
        <v>41054531300042</v>
      </c>
      <c r="BM48" s="148" t="s">
        <v>100</v>
      </c>
      <c r="BN48" s="148" t="s">
        <v>109</v>
      </c>
      <c r="BO48" s="148" t="s">
        <v>110</v>
      </c>
      <c r="BQ48" s="153">
        <v>42534</v>
      </c>
      <c r="BR48" s="148">
        <v>3</v>
      </c>
      <c r="BT48" s="148">
        <v>1409</v>
      </c>
      <c r="BV48" s="148" t="s">
        <v>1617</v>
      </c>
      <c r="BW48" s="148">
        <v>26</v>
      </c>
      <c r="BY48" s="148">
        <v>27</v>
      </c>
      <c r="CA48" s="148">
        <v>1</v>
      </c>
      <c r="CC48" s="148">
        <v>34255833500051</v>
      </c>
      <c r="CE48" s="148" t="s">
        <v>100</v>
      </c>
      <c r="CF48" s="148">
        <v>1</v>
      </c>
      <c r="CH48" s="148">
        <v>3</v>
      </c>
      <c r="CJ48" s="149">
        <v>41054531300042</v>
      </c>
      <c r="CL48" s="149" t="s">
        <v>97</v>
      </c>
      <c r="CN48" s="149">
        <v>3</v>
      </c>
      <c r="CT48" s="149" t="s">
        <v>98</v>
      </c>
      <c r="CU48" s="152">
        <v>42667</v>
      </c>
      <c r="CV48" s="149">
        <v>0</v>
      </c>
      <c r="CX48" s="149" t="s">
        <v>97</v>
      </c>
      <c r="CY48" s="149" t="s">
        <v>99</v>
      </c>
      <c r="CZ48" s="149">
        <v>41054531300042</v>
      </c>
      <c r="DB48" s="149" t="s">
        <v>100</v>
      </c>
      <c r="DC48" s="149" t="s">
        <v>101</v>
      </c>
      <c r="DD48" s="149" t="s">
        <v>102</v>
      </c>
      <c r="DE48" s="149" t="s">
        <v>1615</v>
      </c>
      <c r="DF48" s="149">
        <v>1</v>
      </c>
    </row>
    <row r="49" spans="1:110" x14ac:dyDescent="0.25">
      <c r="A49" s="148" t="s">
        <v>96</v>
      </c>
      <c r="B49" s="148">
        <v>0</v>
      </c>
      <c r="D49" s="148" t="s">
        <v>97</v>
      </c>
      <c r="K49" s="148">
        <v>1</v>
      </c>
      <c r="M49" s="148">
        <v>1</v>
      </c>
      <c r="N49" s="148" t="s">
        <v>103</v>
      </c>
      <c r="O49" s="148">
        <v>0</v>
      </c>
      <c r="R49" s="148">
        <v>6127935</v>
      </c>
      <c r="S49" s="153">
        <v>42534</v>
      </c>
      <c r="T49" s="148">
        <v>2</v>
      </c>
      <c r="U49" s="148">
        <v>1</v>
      </c>
      <c r="V49" s="148">
        <v>1</v>
      </c>
      <c r="X49" s="148">
        <v>0</v>
      </c>
      <c r="Y49" s="148">
        <v>0</v>
      </c>
      <c r="Z49" s="153">
        <v>42535</v>
      </c>
      <c r="AA49" s="154" t="s">
        <v>104</v>
      </c>
      <c r="AB49" s="148">
        <v>23</v>
      </c>
      <c r="AC49" s="148">
        <v>23</v>
      </c>
      <c r="AD49" s="148" t="s">
        <v>117</v>
      </c>
      <c r="AE49" s="154" t="s">
        <v>154</v>
      </c>
      <c r="AF49" s="148">
        <v>2</v>
      </c>
      <c r="AG49" s="148">
        <v>2</v>
      </c>
      <c r="AJ49" s="148" t="s">
        <v>153</v>
      </c>
      <c r="AK49" s="148">
        <v>1143</v>
      </c>
      <c r="AL49" s="148">
        <v>5.0000000000000001E-3</v>
      </c>
      <c r="AM49" s="148">
        <v>5.0000000000000001E-3</v>
      </c>
      <c r="AN49" s="148">
        <v>712</v>
      </c>
      <c r="AO49" s="148">
        <v>712</v>
      </c>
      <c r="AP49" s="148">
        <v>405</v>
      </c>
      <c r="AQ49" s="148">
        <v>405</v>
      </c>
      <c r="AR49" s="148">
        <v>1143</v>
      </c>
      <c r="AS49" s="148">
        <v>10</v>
      </c>
      <c r="AT49" s="148">
        <v>10</v>
      </c>
      <c r="AU49" s="148">
        <v>5.0000000000000001E-3</v>
      </c>
      <c r="AV49" s="148">
        <v>5.0000000000000001E-3</v>
      </c>
      <c r="AW49" s="148">
        <v>1168</v>
      </c>
      <c r="AX49" s="148">
        <v>1168</v>
      </c>
      <c r="AY49" s="148">
        <v>133</v>
      </c>
      <c r="AZ49" s="148">
        <v>133</v>
      </c>
      <c r="BA49" s="148" t="s">
        <v>107</v>
      </c>
      <c r="BB49" s="148">
        <v>11</v>
      </c>
      <c r="BD49" s="148">
        <v>6</v>
      </c>
      <c r="BF49" s="148" t="s">
        <v>108</v>
      </c>
      <c r="BG49" s="148">
        <v>1</v>
      </c>
      <c r="BI49" s="153">
        <v>42535</v>
      </c>
      <c r="BJ49" s="154" t="s">
        <v>112</v>
      </c>
      <c r="BK49" s="148">
        <v>41054531300042</v>
      </c>
      <c r="BM49" s="148" t="s">
        <v>100</v>
      </c>
      <c r="BN49" s="148" t="s">
        <v>109</v>
      </c>
      <c r="BO49" s="148" t="s">
        <v>110</v>
      </c>
      <c r="BQ49" s="153">
        <v>42534</v>
      </c>
      <c r="BR49" s="148">
        <v>3</v>
      </c>
      <c r="BT49" s="148">
        <v>1409</v>
      </c>
      <c r="BV49" s="148" t="s">
        <v>1617</v>
      </c>
      <c r="BW49" s="148">
        <v>26</v>
      </c>
      <c r="BY49" s="148">
        <v>27</v>
      </c>
      <c r="CA49" s="148">
        <v>1</v>
      </c>
      <c r="CC49" s="148">
        <v>34255833500051</v>
      </c>
      <c r="CE49" s="148" t="s">
        <v>100</v>
      </c>
      <c r="CF49" s="148">
        <v>1</v>
      </c>
      <c r="CH49" s="148">
        <v>3</v>
      </c>
      <c r="CJ49" s="149">
        <v>41054531300042</v>
      </c>
      <c r="CL49" s="149" t="s">
        <v>97</v>
      </c>
      <c r="CN49" s="149">
        <v>3</v>
      </c>
      <c r="CT49" s="149" t="s">
        <v>98</v>
      </c>
      <c r="CU49" s="152">
        <v>42667</v>
      </c>
      <c r="CV49" s="149">
        <v>0</v>
      </c>
      <c r="CX49" s="149" t="s">
        <v>97</v>
      </c>
      <c r="CY49" s="149" t="s">
        <v>99</v>
      </c>
      <c r="CZ49" s="149">
        <v>41054531300042</v>
      </c>
      <c r="DB49" s="149" t="s">
        <v>100</v>
      </c>
      <c r="DC49" s="149" t="s">
        <v>101</v>
      </c>
      <c r="DD49" s="149" t="s">
        <v>102</v>
      </c>
      <c r="DE49" s="149" t="s">
        <v>1615</v>
      </c>
      <c r="DF49" s="149">
        <v>1</v>
      </c>
    </row>
    <row r="50" spans="1:110" x14ac:dyDescent="0.25">
      <c r="A50" s="148" t="s">
        <v>96</v>
      </c>
      <c r="B50" s="148">
        <v>0</v>
      </c>
      <c r="D50" s="148" t="s">
        <v>97</v>
      </c>
      <c r="K50" s="148">
        <v>1</v>
      </c>
      <c r="M50" s="148">
        <v>1</v>
      </c>
      <c r="N50" s="148" t="s">
        <v>103</v>
      </c>
      <c r="O50" s="148">
        <v>0</v>
      </c>
      <c r="R50" s="148">
        <v>6127935</v>
      </c>
      <c r="S50" s="153">
        <v>42534</v>
      </c>
      <c r="T50" s="148">
        <v>2</v>
      </c>
      <c r="U50" s="148">
        <v>1</v>
      </c>
      <c r="V50" s="148">
        <v>1</v>
      </c>
      <c r="X50" s="148">
        <v>0</v>
      </c>
      <c r="Y50" s="148">
        <v>0</v>
      </c>
      <c r="Z50" s="153">
        <v>42535</v>
      </c>
      <c r="AA50" s="154" t="s">
        <v>104</v>
      </c>
      <c r="AB50" s="148">
        <v>23</v>
      </c>
      <c r="AC50" s="148">
        <v>23</v>
      </c>
      <c r="AD50" s="148" t="s">
        <v>117</v>
      </c>
      <c r="AE50" s="154" t="s">
        <v>154</v>
      </c>
      <c r="AF50" s="148">
        <v>2</v>
      </c>
      <c r="AG50" s="148">
        <v>2</v>
      </c>
      <c r="AJ50" s="148" t="s">
        <v>155</v>
      </c>
      <c r="AK50" s="148">
        <v>1145</v>
      </c>
      <c r="AL50" s="148">
        <v>5.0000000000000001E-3</v>
      </c>
      <c r="AM50" s="148">
        <v>5.0000000000000001E-3</v>
      </c>
      <c r="AN50" s="148">
        <v>712</v>
      </c>
      <c r="AO50" s="148">
        <v>712</v>
      </c>
      <c r="AP50" s="148">
        <v>405</v>
      </c>
      <c r="AQ50" s="148">
        <v>405</v>
      </c>
      <c r="AR50" s="148">
        <v>1145</v>
      </c>
      <c r="AS50" s="148">
        <v>10</v>
      </c>
      <c r="AT50" s="148">
        <v>10</v>
      </c>
      <c r="AU50" s="148">
        <v>5.0000000000000001E-3</v>
      </c>
      <c r="AV50" s="148">
        <v>5.0000000000000001E-3</v>
      </c>
      <c r="AW50" s="148">
        <v>1168</v>
      </c>
      <c r="AX50" s="148">
        <v>1168</v>
      </c>
      <c r="AY50" s="148">
        <v>133</v>
      </c>
      <c r="AZ50" s="148">
        <v>133</v>
      </c>
      <c r="BA50" s="148" t="s">
        <v>107</v>
      </c>
      <c r="BB50" s="148">
        <v>11</v>
      </c>
      <c r="BD50" s="148">
        <v>6</v>
      </c>
      <c r="BF50" s="148" t="s">
        <v>108</v>
      </c>
      <c r="BG50" s="148">
        <v>1</v>
      </c>
      <c r="BI50" s="153">
        <v>42535</v>
      </c>
      <c r="BJ50" s="154" t="s">
        <v>112</v>
      </c>
      <c r="BK50" s="148">
        <v>41054531300042</v>
      </c>
      <c r="BM50" s="148" t="s">
        <v>100</v>
      </c>
      <c r="BN50" s="148" t="s">
        <v>109</v>
      </c>
      <c r="BO50" s="148" t="s">
        <v>110</v>
      </c>
      <c r="BQ50" s="153">
        <v>42534</v>
      </c>
      <c r="BR50" s="148">
        <v>3</v>
      </c>
      <c r="BT50" s="148">
        <v>1409</v>
      </c>
      <c r="BV50" s="148" t="s">
        <v>1617</v>
      </c>
      <c r="BW50" s="148">
        <v>26</v>
      </c>
      <c r="BY50" s="148">
        <v>27</v>
      </c>
      <c r="CA50" s="148">
        <v>1</v>
      </c>
      <c r="CC50" s="148">
        <v>34255833500051</v>
      </c>
      <c r="CE50" s="148" t="s">
        <v>100</v>
      </c>
      <c r="CF50" s="148">
        <v>1</v>
      </c>
      <c r="CH50" s="148">
        <v>3</v>
      </c>
      <c r="CJ50" s="149">
        <v>41054531300042</v>
      </c>
      <c r="CL50" s="149" t="s">
        <v>97</v>
      </c>
      <c r="CN50" s="149">
        <v>3</v>
      </c>
      <c r="CT50" s="149" t="s">
        <v>98</v>
      </c>
      <c r="CU50" s="152">
        <v>42667</v>
      </c>
      <c r="CV50" s="149">
        <v>0</v>
      </c>
      <c r="CX50" s="149" t="s">
        <v>97</v>
      </c>
      <c r="CY50" s="149" t="s">
        <v>99</v>
      </c>
      <c r="CZ50" s="149">
        <v>41054531300042</v>
      </c>
      <c r="DB50" s="149" t="s">
        <v>100</v>
      </c>
      <c r="DC50" s="149" t="s">
        <v>101</v>
      </c>
      <c r="DD50" s="149" t="s">
        <v>102</v>
      </c>
      <c r="DE50" s="149" t="s">
        <v>1615</v>
      </c>
      <c r="DF50" s="149">
        <v>1</v>
      </c>
    </row>
    <row r="51" spans="1:110" x14ac:dyDescent="0.25">
      <c r="A51" s="148" t="s">
        <v>96</v>
      </c>
      <c r="B51" s="148">
        <v>0</v>
      </c>
      <c r="D51" s="148" t="s">
        <v>97</v>
      </c>
      <c r="K51" s="148">
        <v>1</v>
      </c>
      <c r="M51" s="148">
        <v>1</v>
      </c>
      <c r="N51" s="148" t="s">
        <v>103</v>
      </c>
      <c r="O51" s="148">
        <v>0</v>
      </c>
      <c r="R51" s="148">
        <v>6127935</v>
      </c>
      <c r="S51" s="153">
        <v>42534</v>
      </c>
      <c r="T51" s="148">
        <v>2</v>
      </c>
      <c r="U51" s="148">
        <v>1</v>
      </c>
      <c r="V51" s="148">
        <v>1</v>
      </c>
      <c r="X51" s="148">
        <v>0</v>
      </c>
      <c r="Y51" s="148">
        <v>0</v>
      </c>
      <c r="Z51" s="153">
        <v>42535</v>
      </c>
      <c r="AA51" s="154" t="s">
        <v>104</v>
      </c>
      <c r="AB51" s="148">
        <v>23</v>
      </c>
      <c r="AC51" s="148">
        <v>23</v>
      </c>
      <c r="AD51" s="148" t="s">
        <v>117</v>
      </c>
      <c r="AE51" s="154" t="s">
        <v>154</v>
      </c>
      <c r="AF51" s="148">
        <v>2</v>
      </c>
      <c r="AG51" s="148">
        <v>2</v>
      </c>
      <c r="AJ51" s="148" t="s">
        <v>156</v>
      </c>
      <c r="AK51" s="148">
        <v>1147</v>
      </c>
      <c r="AL51" s="148">
        <v>0.01</v>
      </c>
      <c r="AM51" s="148">
        <v>0.01</v>
      </c>
      <c r="AN51" s="148">
        <v>712</v>
      </c>
      <c r="AO51" s="148">
        <v>712</v>
      </c>
      <c r="AP51" s="148">
        <v>405</v>
      </c>
      <c r="AQ51" s="148">
        <v>405</v>
      </c>
      <c r="AR51" s="148">
        <v>1147</v>
      </c>
      <c r="AS51" s="148">
        <v>10</v>
      </c>
      <c r="AT51" s="148">
        <v>10</v>
      </c>
      <c r="AU51" s="148">
        <v>0.01</v>
      </c>
      <c r="AV51" s="148">
        <v>0.01</v>
      </c>
      <c r="AW51" s="148">
        <v>1168</v>
      </c>
      <c r="AX51" s="148">
        <v>1168</v>
      </c>
      <c r="AY51" s="148">
        <v>133</v>
      </c>
      <c r="AZ51" s="148">
        <v>133</v>
      </c>
      <c r="BA51" s="148" t="s">
        <v>107</v>
      </c>
      <c r="BB51" s="148">
        <v>11</v>
      </c>
      <c r="BD51" s="148">
        <v>6</v>
      </c>
      <c r="BF51" s="148" t="s">
        <v>108</v>
      </c>
      <c r="BG51" s="148">
        <v>1</v>
      </c>
      <c r="BI51" s="153">
        <v>42535</v>
      </c>
      <c r="BJ51" s="154" t="s">
        <v>112</v>
      </c>
      <c r="BK51" s="148">
        <v>41054531300042</v>
      </c>
      <c r="BM51" s="148" t="s">
        <v>100</v>
      </c>
      <c r="BN51" s="148" t="s">
        <v>109</v>
      </c>
      <c r="BO51" s="148" t="s">
        <v>110</v>
      </c>
      <c r="BQ51" s="153">
        <v>42534</v>
      </c>
      <c r="BR51" s="148">
        <v>3</v>
      </c>
      <c r="BT51" s="148">
        <v>1409</v>
      </c>
      <c r="BV51" s="148" t="s">
        <v>1617</v>
      </c>
      <c r="BW51" s="148">
        <v>26</v>
      </c>
      <c r="BY51" s="148">
        <v>27</v>
      </c>
      <c r="CA51" s="148">
        <v>1</v>
      </c>
      <c r="CC51" s="148">
        <v>34255833500051</v>
      </c>
      <c r="CE51" s="148" t="s">
        <v>100</v>
      </c>
      <c r="CF51" s="148">
        <v>1</v>
      </c>
      <c r="CH51" s="148">
        <v>3</v>
      </c>
      <c r="CJ51" s="149">
        <v>41054531300042</v>
      </c>
      <c r="CL51" s="149" t="s">
        <v>97</v>
      </c>
      <c r="CN51" s="149">
        <v>3</v>
      </c>
      <c r="CT51" s="149" t="s">
        <v>98</v>
      </c>
      <c r="CU51" s="152">
        <v>42667</v>
      </c>
      <c r="CV51" s="149">
        <v>0</v>
      </c>
      <c r="CX51" s="149" t="s">
        <v>97</v>
      </c>
      <c r="CY51" s="149" t="s">
        <v>99</v>
      </c>
      <c r="CZ51" s="149">
        <v>41054531300042</v>
      </c>
      <c r="DB51" s="149" t="s">
        <v>100</v>
      </c>
      <c r="DC51" s="149" t="s">
        <v>101</v>
      </c>
      <c r="DD51" s="149" t="s">
        <v>102</v>
      </c>
      <c r="DE51" s="149" t="s">
        <v>1615</v>
      </c>
      <c r="DF51" s="149">
        <v>1</v>
      </c>
    </row>
    <row r="52" spans="1:110" x14ac:dyDescent="0.25">
      <c r="A52" s="148" t="s">
        <v>96</v>
      </c>
      <c r="B52" s="148">
        <v>0</v>
      </c>
      <c r="D52" s="148" t="s">
        <v>97</v>
      </c>
      <c r="K52" s="148">
        <v>1</v>
      </c>
      <c r="M52" s="148">
        <v>1</v>
      </c>
      <c r="N52" s="148" t="s">
        <v>103</v>
      </c>
      <c r="O52" s="148">
        <v>0</v>
      </c>
      <c r="R52" s="148">
        <v>6127935</v>
      </c>
      <c r="S52" s="153">
        <v>42534</v>
      </c>
      <c r="T52" s="148">
        <v>2</v>
      </c>
      <c r="U52" s="148">
        <v>2</v>
      </c>
      <c r="V52" s="148">
        <v>2</v>
      </c>
      <c r="X52" s="148">
        <v>0</v>
      </c>
      <c r="Y52" s="148">
        <v>0</v>
      </c>
      <c r="Z52" s="153">
        <v>42538</v>
      </c>
      <c r="AA52" s="154" t="s">
        <v>104</v>
      </c>
      <c r="AB52" s="148">
        <v>23</v>
      </c>
      <c r="AC52" s="148">
        <v>23</v>
      </c>
      <c r="AD52" s="148" t="s">
        <v>105</v>
      </c>
      <c r="AE52" s="154" t="s">
        <v>119</v>
      </c>
      <c r="AF52" s="148">
        <v>2</v>
      </c>
      <c r="AG52" s="148">
        <v>2</v>
      </c>
      <c r="AJ52" s="148" t="s">
        <v>157</v>
      </c>
      <c r="AK52" s="148">
        <v>1589</v>
      </c>
      <c r="AL52" s="148">
        <v>0.05</v>
      </c>
      <c r="AM52" s="148">
        <v>0.05</v>
      </c>
      <c r="AN52" s="148">
        <v>711</v>
      </c>
      <c r="AO52" s="148">
        <v>711</v>
      </c>
      <c r="AP52" s="148">
        <v>151</v>
      </c>
      <c r="AQ52" s="148">
        <v>151</v>
      </c>
      <c r="AR52" s="148">
        <v>1589</v>
      </c>
      <c r="AS52" s="148">
        <v>10</v>
      </c>
      <c r="AT52" s="148">
        <v>10</v>
      </c>
      <c r="AU52" s="148">
        <v>0.05</v>
      </c>
      <c r="AV52" s="148">
        <v>0.05</v>
      </c>
      <c r="AW52" s="148">
        <v>1168</v>
      </c>
      <c r="AX52" s="148">
        <v>1168</v>
      </c>
      <c r="AY52" s="148">
        <v>133</v>
      </c>
      <c r="AZ52" s="148">
        <v>133</v>
      </c>
      <c r="BA52" s="148" t="s">
        <v>107</v>
      </c>
      <c r="BB52" s="148">
        <v>11</v>
      </c>
      <c r="BD52" s="148">
        <v>6</v>
      </c>
      <c r="BF52" s="148" t="s">
        <v>108</v>
      </c>
      <c r="BG52" s="148">
        <v>1</v>
      </c>
      <c r="BI52" s="153">
        <v>42535</v>
      </c>
      <c r="BJ52" s="154" t="s">
        <v>112</v>
      </c>
      <c r="BK52" s="148">
        <v>41054531300042</v>
      </c>
      <c r="BM52" s="148" t="s">
        <v>100</v>
      </c>
      <c r="BN52" s="148" t="s">
        <v>109</v>
      </c>
      <c r="BO52" s="148" t="s">
        <v>110</v>
      </c>
      <c r="BQ52" s="153">
        <v>42534</v>
      </c>
      <c r="BR52" s="148">
        <v>3</v>
      </c>
      <c r="BT52" s="148">
        <v>1409</v>
      </c>
      <c r="BV52" s="148" t="s">
        <v>1617</v>
      </c>
      <c r="BW52" s="148">
        <v>26</v>
      </c>
      <c r="BY52" s="148">
        <v>27</v>
      </c>
      <c r="CA52" s="148">
        <v>1</v>
      </c>
      <c r="CC52" s="148">
        <v>34255833500051</v>
      </c>
      <c r="CE52" s="148" t="s">
        <v>100</v>
      </c>
      <c r="CF52" s="148">
        <v>1</v>
      </c>
      <c r="CH52" s="148">
        <v>3</v>
      </c>
      <c r="CJ52" s="149">
        <v>41054531300042</v>
      </c>
      <c r="CL52" s="149" t="s">
        <v>97</v>
      </c>
      <c r="CN52" s="149">
        <v>3</v>
      </c>
      <c r="CT52" s="149" t="s">
        <v>98</v>
      </c>
      <c r="CU52" s="152">
        <v>42667</v>
      </c>
      <c r="CV52" s="149">
        <v>0</v>
      </c>
      <c r="CX52" s="149" t="s">
        <v>97</v>
      </c>
      <c r="CY52" s="149" t="s">
        <v>99</v>
      </c>
      <c r="CZ52" s="149">
        <v>41054531300042</v>
      </c>
      <c r="DB52" s="149" t="s">
        <v>100</v>
      </c>
      <c r="DC52" s="149" t="s">
        <v>101</v>
      </c>
      <c r="DD52" s="149" t="s">
        <v>102</v>
      </c>
      <c r="DE52" s="149" t="s">
        <v>1615</v>
      </c>
      <c r="DF52" s="149">
        <v>1</v>
      </c>
    </row>
    <row r="53" spans="1:110" x14ac:dyDescent="0.25">
      <c r="A53" s="148" t="s">
        <v>96</v>
      </c>
      <c r="B53" s="148">
        <v>0</v>
      </c>
      <c r="D53" s="148" t="s">
        <v>97</v>
      </c>
      <c r="K53" s="148">
        <v>1</v>
      </c>
      <c r="M53" s="148">
        <v>1</v>
      </c>
      <c r="N53" s="148" t="s">
        <v>103</v>
      </c>
      <c r="O53" s="148">
        <v>0</v>
      </c>
      <c r="R53" s="148">
        <v>6127935</v>
      </c>
      <c r="S53" s="153">
        <v>42534</v>
      </c>
      <c r="T53" s="148">
        <v>2</v>
      </c>
      <c r="U53" s="148">
        <v>2</v>
      </c>
      <c r="V53" s="148">
        <v>2</v>
      </c>
      <c r="X53" s="148">
        <v>0</v>
      </c>
      <c r="Y53" s="148">
        <v>0</v>
      </c>
      <c r="Z53" s="153">
        <v>42538</v>
      </c>
      <c r="AA53" s="154" t="s">
        <v>104</v>
      </c>
      <c r="AB53" s="148">
        <v>23</v>
      </c>
      <c r="AC53" s="148">
        <v>23</v>
      </c>
      <c r="AD53" s="148" t="s">
        <v>105</v>
      </c>
      <c r="AE53" s="154" t="s">
        <v>119</v>
      </c>
      <c r="AF53" s="148">
        <v>2</v>
      </c>
      <c r="AG53" s="148">
        <v>2</v>
      </c>
      <c r="AJ53" s="148" t="s">
        <v>158</v>
      </c>
      <c r="AK53" s="148">
        <v>1486</v>
      </c>
      <c r="AL53" s="148">
        <v>0.05</v>
      </c>
      <c r="AM53" s="148">
        <v>0.05</v>
      </c>
      <c r="AN53" s="148">
        <v>711</v>
      </c>
      <c r="AO53" s="148">
        <v>711</v>
      </c>
      <c r="AP53" s="148">
        <v>151</v>
      </c>
      <c r="AQ53" s="148">
        <v>151</v>
      </c>
      <c r="AR53" s="148">
        <v>1486</v>
      </c>
      <c r="AS53" s="148">
        <v>10</v>
      </c>
      <c r="AT53" s="148">
        <v>10</v>
      </c>
      <c r="AU53" s="148">
        <v>0.05</v>
      </c>
      <c r="AV53" s="148">
        <v>0.05</v>
      </c>
      <c r="AW53" s="148">
        <v>1168</v>
      </c>
      <c r="AX53" s="148">
        <v>1168</v>
      </c>
      <c r="AY53" s="148">
        <v>133</v>
      </c>
      <c r="AZ53" s="148">
        <v>133</v>
      </c>
      <c r="BA53" s="148" t="s">
        <v>107</v>
      </c>
      <c r="BB53" s="148">
        <v>11</v>
      </c>
      <c r="BD53" s="148">
        <v>6</v>
      </c>
      <c r="BF53" s="148" t="s">
        <v>108</v>
      </c>
      <c r="BG53" s="148">
        <v>1</v>
      </c>
      <c r="BI53" s="153">
        <v>42535</v>
      </c>
      <c r="BJ53" s="154" t="s">
        <v>112</v>
      </c>
      <c r="BK53" s="148">
        <v>41054531300042</v>
      </c>
      <c r="BM53" s="148" t="s">
        <v>100</v>
      </c>
      <c r="BN53" s="148" t="s">
        <v>109</v>
      </c>
      <c r="BO53" s="148" t="s">
        <v>110</v>
      </c>
      <c r="BQ53" s="153">
        <v>42534</v>
      </c>
      <c r="BR53" s="148">
        <v>3</v>
      </c>
      <c r="BT53" s="148">
        <v>1409</v>
      </c>
      <c r="BV53" s="148" t="s">
        <v>1617</v>
      </c>
      <c r="BW53" s="148">
        <v>26</v>
      </c>
      <c r="BY53" s="148">
        <v>27</v>
      </c>
      <c r="CA53" s="148">
        <v>1</v>
      </c>
      <c r="CC53" s="148">
        <v>34255833500051</v>
      </c>
      <c r="CE53" s="148" t="s">
        <v>100</v>
      </c>
      <c r="CF53" s="148">
        <v>1</v>
      </c>
      <c r="CH53" s="148">
        <v>3</v>
      </c>
      <c r="CJ53" s="149">
        <v>41054531300042</v>
      </c>
      <c r="CL53" s="149" t="s">
        <v>97</v>
      </c>
      <c r="CN53" s="149">
        <v>3</v>
      </c>
      <c r="CT53" s="149" t="s">
        <v>98</v>
      </c>
      <c r="CU53" s="152">
        <v>42667</v>
      </c>
      <c r="CV53" s="149">
        <v>0</v>
      </c>
      <c r="CX53" s="149" t="s">
        <v>97</v>
      </c>
      <c r="CY53" s="149" t="s">
        <v>99</v>
      </c>
      <c r="CZ53" s="149">
        <v>41054531300042</v>
      </c>
      <c r="DB53" s="149" t="s">
        <v>100</v>
      </c>
      <c r="DC53" s="149" t="s">
        <v>101</v>
      </c>
      <c r="DD53" s="149" t="s">
        <v>102</v>
      </c>
      <c r="DE53" s="149" t="s">
        <v>1615</v>
      </c>
      <c r="DF53" s="149">
        <v>1</v>
      </c>
    </row>
    <row r="54" spans="1:110" x14ac:dyDescent="0.25">
      <c r="A54" s="148" t="s">
        <v>96</v>
      </c>
      <c r="B54" s="148">
        <v>0</v>
      </c>
      <c r="D54" s="148" t="s">
        <v>97</v>
      </c>
      <c r="K54" s="148">
        <v>1</v>
      </c>
      <c r="M54" s="148">
        <v>1</v>
      </c>
      <c r="N54" s="148" t="s">
        <v>103</v>
      </c>
      <c r="O54" s="148">
        <v>0</v>
      </c>
      <c r="R54" s="148">
        <v>6127935</v>
      </c>
      <c r="S54" s="153">
        <v>42534</v>
      </c>
      <c r="T54" s="148">
        <v>2</v>
      </c>
      <c r="U54" s="148">
        <v>1</v>
      </c>
      <c r="V54" s="148">
        <v>1</v>
      </c>
      <c r="X54" s="148">
        <v>0</v>
      </c>
      <c r="Y54" s="148">
        <v>0</v>
      </c>
      <c r="Z54" s="153">
        <v>42535</v>
      </c>
      <c r="AA54" s="154" t="s">
        <v>104</v>
      </c>
      <c r="AB54" s="148">
        <v>23</v>
      </c>
      <c r="AC54" s="148">
        <v>23</v>
      </c>
      <c r="AD54" s="148" t="s">
        <v>117</v>
      </c>
      <c r="AE54" s="154" t="s">
        <v>154</v>
      </c>
      <c r="AF54" s="148">
        <v>2</v>
      </c>
      <c r="AG54" s="148">
        <v>2</v>
      </c>
      <c r="AJ54" s="148" t="s">
        <v>159</v>
      </c>
      <c r="AK54" s="148">
        <v>2872</v>
      </c>
      <c r="AL54" s="148">
        <v>5.0000000000000001E-3</v>
      </c>
      <c r="AM54" s="148">
        <v>5.0000000000000001E-3</v>
      </c>
      <c r="AN54" s="148">
        <v>712</v>
      </c>
      <c r="AO54" s="148">
        <v>712</v>
      </c>
      <c r="AP54" s="148">
        <v>405</v>
      </c>
      <c r="AQ54" s="148">
        <v>405</v>
      </c>
      <c r="AR54" s="148">
        <v>2872</v>
      </c>
      <c r="AS54" s="148">
        <v>10</v>
      </c>
      <c r="AT54" s="148">
        <v>10</v>
      </c>
      <c r="AU54" s="148">
        <v>5.0000000000000001E-3</v>
      </c>
      <c r="AV54" s="148">
        <v>5.0000000000000001E-3</v>
      </c>
      <c r="AW54" s="148">
        <v>1168</v>
      </c>
      <c r="AX54" s="148">
        <v>1168</v>
      </c>
      <c r="AY54" s="148">
        <v>133</v>
      </c>
      <c r="AZ54" s="148">
        <v>133</v>
      </c>
      <c r="BA54" s="148" t="s">
        <v>107</v>
      </c>
      <c r="BB54" s="148">
        <v>11</v>
      </c>
      <c r="BD54" s="148">
        <v>6</v>
      </c>
      <c r="BF54" s="148" t="s">
        <v>108</v>
      </c>
      <c r="BG54" s="148">
        <v>1</v>
      </c>
      <c r="BI54" s="153">
        <v>42535</v>
      </c>
      <c r="BJ54" s="154" t="s">
        <v>112</v>
      </c>
      <c r="BK54" s="148">
        <v>41054531300042</v>
      </c>
      <c r="BM54" s="148" t="s">
        <v>100</v>
      </c>
      <c r="BN54" s="148" t="s">
        <v>109</v>
      </c>
      <c r="BO54" s="148" t="s">
        <v>110</v>
      </c>
      <c r="BQ54" s="153">
        <v>42534</v>
      </c>
      <c r="BR54" s="148">
        <v>3</v>
      </c>
      <c r="BT54" s="148">
        <v>1409</v>
      </c>
      <c r="BV54" s="148" t="s">
        <v>1617</v>
      </c>
      <c r="BW54" s="148">
        <v>26</v>
      </c>
      <c r="BY54" s="148">
        <v>27</v>
      </c>
      <c r="CA54" s="148">
        <v>1</v>
      </c>
      <c r="CC54" s="148">
        <v>34255833500051</v>
      </c>
      <c r="CE54" s="148" t="s">
        <v>100</v>
      </c>
      <c r="CF54" s="148">
        <v>1</v>
      </c>
      <c r="CH54" s="148">
        <v>3</v>
      </c>
      <c r="CJ54" s="149">
        <v>41054531300042</v>
      </c>
      <c r="CL54" s="149" t="s">
        <v>97</v>
      </c>
      <c r="CN54" s="149">
        <v>3</v>
      </c>
      <c r="CT54" s="149" t="s">
        <v>98</v>
      </c>
      <c r="CU54" s="152">
        <v>42667</v>
      </c>
      <c r="CV54" s="149">
        <v>0</v>
      </c>
      <c r="CX54" s="149" t="s">
        <v>97</v>
      </c>
      <c r="CY54" s="149" t="s">
        <v>99</v>
      </c>
      <c r="CZ54" s="149">
        <v>41054531300042</v>
      </c>
      <c r="DB54" s="149" t="s">
        <v>100</v>
      </c>
      <c r="DC54" s="149" t="s">
        <v>101</v>
      </c>
      <c r="DD54" s="149" t="s">
        <v>102</v>
      </c>
      <c r="DE54" s="149" t="s">
        <v>1615</v>
      </c>
      <c r="DF54" s="149">
        <v>1</v>
      </c>
    </row>
    <row r="55" spans="1:110" x14ac:dyDescent="0.25">
      <c r="A55" s="148" t="s">
        <v>96</v>
      </c>
      <c r="B55" s="148">
        <v>0</v>
      </c>
      <c r="D55" s="148" t="s">
        <v>97</v>
      </c>
      <c r="K55" s="148">
        <v>1</v>
      </c>
      <c r="M55" s="148">
        <v>1</v>
      </c>
      <c r="N55" s="148" t="s">
        <v>103</v>
      </c>
      <c r="O55" s="148">
        <v>0</v>
      </c>
      <c r="R55" s="148">
        <v>6127935</v>
      </c>
      <c r="S55" s="153">
        <v>42534</v>
      </c>
      <c r="T55" s="148">
        <v>2</v>
      </c>
      <c r="U55" s="148">
        <v>2</v>
      </c>
      <c r="V55" s="148">
        <v>2</v>
      </c>
      <c r="X55" s="148">
        <v>0</v>
      </c>
      <c r="Y55" s="148">
        <v>0</v>
      </c>
      <c r="Z55" s="153">
        <v>42535</v>
      </c>
      <c r="AA55" s="154" t="s">
        <v>104</v>
      </c>
      <c r="AB55" s="148">
        <v>23</v>
      </c>
      <c r="AC55" s="148">
        <v>23</v>
      </c>
      <c r="AD55" s="148" t="s">
        <v>117</v>
      </c>
      <c r="AE55" s="154" t="s">
        <v>154</v>
      </c>
      <c r="AF55" s="148">
        <v>2</v>
      </c>
      <c r="AG55" s="148">
        <v>2</v>
      </c>
      <c r="AJ55" s="148" t="s">
        <v>160</v>
      </c>
      <c r="AK55" s="148">
        <v>2873</v>
      </c>
      <c r="AL55" s="148">
        <v>5.0000000000000001E-3</v>
      </c>
      <c r="AM55" s="148">
        <v>5.0000000000000001E-3</v>
      </c>
      <c r="AN55" s="148">
        <v>712</v>
      </c>
      <c r="AO55" s="148">
        <v>712</v>
      </c>
      <c r="AP55" s="148">
        <v>405</v>
      </c>
      <c r="AQ55" s="148">
        <v>405</v>
      </c>
      <c r="AR55" s="148">
        <v>2873</v>
      </c>
      <c r="AS55" s="148">
        <v>10</v>
      </c>
      <c r="AT55" s="148">
        <v>10</v>
      </c>
      <c r="AU55" s="148">
        <v>5.0000000000000001E-3</v>
      </c>
      <c r="AV55" s="148">
        <v>5.0000000000000001E-3</v>
      </c>
      <c r="AW55" s="148">
        <v>1168</v>
      </c>
      <c r="AX55" s="148">
        <v>1168</v>
      </c>
      <c r="AY55" s="148">
        <v>133</v>
      </c>
      <c r="AZ55" s="148">
        <v>133</v>
      </c>
      <c r="BA55" s="148" t="s">
        <v>107</v>
      </c>
      <c r="BB55" s="148">
        <v>11</v>
      </c>
      <c r="BD55" s="148">
        <v>6</v>
      </c>
      <c r="BF55" s="148" t="s">
        <v>108</v>
      </c>
      <c r="BG55" s="148">
        <v>1</v>
      </c>
      <c r="BI55" s="153">
        <v>42535</v>
      </c>
      <c r="BJ55" s="154" t="s">
        <v>112</v>
      </c>
      <c r="BK55" s="148">
        <v>41054531300042</v>
      </c>
      <c r="BM55" s="148" t="s">
        <v>100</v>
      </c>
      <c r="BN55" s="148" t="s">
        <v>109</v>
      </c>
      <c r="BO55" s="148" t="s">
        <v>110</v>
      </c>
      <c r="BQ55" s="153">
        <v>42534</v>
      </c>
      <c r="BR55" s="148">
        <v>3</v>
      </c>
      <c r="BT55" s="148">
        <v>1409</v>
      </c>
      <c r="BV55" s="148" t="s">
        <v>1617</v>
      </c>
      <c r="BW55" s="148">
        <v>26</v>
      </c>
      <c r="BY55" s="148">
        <v>27</v>
      </c>
      <c r="CA55" s="148">
        <v>1</v>
      </c>
      <c r="CC55" s="148">
        <v>34255833500051</v>
      </c>
      <c r="CE55" s="148" t="s">
        <v>100</v>
      </c>
      <c r="CF55" s="148">
        <v>1</v>
      </c>
      <c r="CH55" s="148">
        <v>3</v>
      </c>
      <c r="CJ55" s="149">
        <v>41054531300042</v>
      </c>
      <c r="CL55" s="149" t="s">
        <v>97</v>
      </c>
      <c r="CN55" s="149">
        <v>3</v>
      </c>
      <c r="CT55" s="149" t="s">
        <v>98</v>
      </c>
      <c r="CU55" s="152">
        <v>42667</v>
      </c>
      <c r="CV55" s="149">
        <v>0</v>
      </c>
      <c r="CX55" s="149" t="s">
        <v>97</v>
      </c>
      <c r="CY55" s="149" t="s">
        <v>99</v>
      </c>
      <c r="CZ55" s="149">
        <v>41054531300042</v>
      </c>
      <c r="DB55" s="149" t="s">
        <v>100</v>
      </c>
      <c r="DC55" s="149" t="s">
        <v>101</v>
      </c>
      <c r="DD55" s="149" t="s">
        <v>102</v>
      </c>
      <c r="DE55" s="149" t="s">
        <v>1615</v>
      </c>
      <c r="DF55" s="149">
        <v>1</v>
      </c>
    </row>
    <row r="56" spans="1:110" x14ac:dyDescent="0.25">
      <c r="A56" s="148" t="s">
        <v>96</v>
      </c>
      <c r="B56" s="148">
        <v>0</v>
      </c>
      <c r="D56" s="148" t="s">
        <v>97</v>
      </c>
      <c r="K56" s="148">
        <v>1</v>
      </c>
      <c r="M56" s="148">
        <v>1</v>
      </c>
      <c r="N56" s="148" t="s">
        <v>103</v>
      </c>
      <c r="O56" s="148">
        <v>0</v>
      </c>
      <c r="R56" s="148">
        <v>6127935</v>
      </c>
      <c r="S56" s="153">
        <v>42534</v>
      </c>
      <c r="T56" s="148">
        <v>2</v>
      </c>
      <c r="U56" s="148">
        <v>1</v>
      </c>
      <c r="V56" s="148">
        <v>1</v>
      </c>
      <c r="X56" s="148">
        <v>0</v>
      </c>
      <c r="Y56" s="148">
        <v>0</v>
      </c>
      <c r="Z56" s="153">
        <v>42535</v>
      </c>
      <c r="AA56" s="154" t="s">
        <v>104</v>
      </c>
      <c r="AB56" s="148">
        <v>23</v>
      </c>
      <c r="AC56" s="148">
        <v>23</v>
      </c>
      <c r="AD56" s="148" t="s">
        <v>117</v>
      </c>
      <c r="AE56" s="154" t="s">
        <v>148</v>
      </c>
      <c r="AF56" s="148">
        <v>2</v>
      </c>
      <c r="AG56" s="148">
        <v>2</v>
      </c>
      <c r="AJ56" s="148" t="s">
        <v>161</v>
      </c>
      <c r="AK56" s="148">
        <v>1169</v>
      </c>
      <c r="AL56" s="148">
        <v>0.02</v>
      </c>
      <c r="AM56" s="148">
        <v>0.02</v>
      </c>
      <c r="AP56" s="148">
        <v>454</v>
      </c>
      <c r="AQ56" s="148">
        <v>454</v>
      </c>
      <c r="AR56" s="148">
        <v>1169</v>
      </c>
      <c r="AS56" s="148">
        <v>10</v>
      </c>
      <c r="AT56" s="148">
        <v>10</v>
      </c>
      <c r="AU56" s="148">
        <v>0.02</v>
      </c>
      <c r="AV56" s="148">
        <v>0.02</v>
      </c>
      <c r="AY56" s="148">
        <v>133</v>
      </c>
      <c r="AZ56" s="148">
        <v>133</v>
      </c>
      <c r="BA56" s="148" t="s">
        <v>107</v>
      </c>
      <c r="BB56" s="148">
        <v>11</v>
      </c>
      <c r="BD56" s="148">
        <v>6</v>
      </c>
      <c r="BF56" s="148" t="s">
        <v>108</v>
      </c>
      <c r="BG56" s="148">
        <v>1</v>
      </c>
      <c r="BI56" s="153">
        <v>42535</v>
      </c>
      <c r="BJ56" s="154" t="s">
        <v>112</v>
      </c>
      <c r="BK56" s="148">
        <v>41054531300042</v>
      </c>
      <c r="BM56" s="148" t="s">
        <v>100</v>
      </c>
      <c r="BN56" s="148" t="s">
        <v>109</v>
      </c>
      <c r="BO56" s="148" t="s">
        <v>110</v>
      </c>
      <c r="BQ56" s="153">
        <v>42534</v>
      </c>
      <c r="BR56" s="148">
        <v>3</v>
      </c>
      <c r="BT56" s="148">
        <v>1409</v>
      </c>
      <c r="BV56" s="148" t="s">
        <v>1617</v>
      </c>
      <c r="BW56" s="148">
        <v>26</v>
      </c>
      <c r="BY56" s="148">
        <v>27</v>
      </c>
      <c r="CA56" s="148">
        <v>1</v>
      </c>
      <c r="CC56" s="148">
        <v>34255833500051</v>
      </c>
      <c r="CE56" s="148" t="s">
        <v>100</v>
      </c>
      <c r="CF56" s="148">
        <v>1</v>
      </c>
      <c r="CH56" s="148">
        <v>3</v>
      </c>
      <c r="CJ56" s="149">
        <v>41054531300042</v>
      </c>
      <c r="CL56" s="149" t="s">
        <v>97</v>
      </c>
      <c r="CN56" s="149">
        <v>3</v>
      </c>
      <c r="CT56" s="149" t="s">
        <v>98</v>
      </c>
      <c r="CU56" s="152">
        <v>42667</v>
      </c>
      <c r="CV56" s="149">
        <v>0</v>
      </c>
      <c r="CX56" s="149" t="s">
        <v>97</v>
      </c>
      <c r="CY56" s="149" t="s">
        <v>99</v>
      </c>
      <c r="CZ56" s="149">
        <v>41054531300042</v>
      </c>
      <c r="DB56" s="149" t="s">
        <v>100</v>
      </c>
      <c r="DC56" s="149" t="s">
        <v>101</v>
      </c>
      <c r="DD56" s="149" t="s">
        <v>102</v>
      </c>
      <c r="DE56" s="149" t="s">
        <v>1615</v>
      </c>
      <c r="DF56" s="149">
        <v>1</v>
      </c>
    </row>
    <row r="57" spans="1:110" x14ac:dyDescent="0.25">
      <c r="A57" s="148" t="s">
        <v>96</v>
      </c>
      <c r="B57" s="148">
        <v>0</v>
      </c>
      <c r="D57" s="148" t="s">
        <v>97</v>
      </c>
      <c r="K57" s="148">
        <v>1</v>
      </c>
      <c r="M57" s="148">
        <v>1</v>
      </c>
      <c r="N57" s="148" t="s">
        <v>103</v>
      </c>
      <c r="O57" s="148">
        <v>0</v>
      </c>
      <c r="R57" s="148">
        <v>6127935</v>
      </c>
      <c r="S57" s="153">
        <v>42534</v>
      </c>
      <c r="T57" s="148">
        <v>2</v>
      </c>
      <c r="U57" s="148">
        <v>1</v>
      </c>
      <c r="V57" s="148">
        <v>1</v>
      </c>
      <c r="X57" s="148">
        <v>0</v>
      </c>
      <c r="Y57" s="148">
        <v>0</v>
      </c>
      <c r="Z57" s="153">
        <v>42535</v>
      </c>
      <c r="AA57" s="154" t="s">
        <v>104</v>
      </c>
      <c r="AB57" s="148">
        <v>23</v>
      </c>
      <c r="AC57" s="148">
        <v>23</v>
      </c>
      <c r="AD57" s="148" t="s">
        <v>117</v>
      </c>
      <c r="AE57" s="154" t="s">
        <v>148</v>
      </c>
      <c r="AF57" s="148">
        <v>2</v>
      </c>
      <c r="AG57" s="148">
        <v>2</v>
      </c>
      <c r="AJ57" s="148" t="s">
        <v>162</v>
      </c>
      <c r="AK57" s="148">
        <v>1212</v>
      </c>
      <c r="AL57" s="148">
        <v>5.0000000000000001E-3</v>
      </c>
      <c r="AM57" s="148">
        <v>5.0000000000000001E-3</v>
      </c>
      <c r="AP57" s="148">
        <v>454</v>
      </c>
      <c r="AQ57" s="148">
        <v>454</v>
      </c>
      <c r="AR57" s="148">
        <v>1212</v>
      </c>
      <c r="AS57" s="148">
        <v>10</v>
      </c>
      <c r="AT57" s="148">
        <v>10</v>
      </c>
      <c r="AU57" s="148">
        <v>5.0000000000000001E-3</v>
      </c>
      <c r="AV57" s="148">
        <v>5.0000000000000001E-3</v>
      </c>
      <c r="AY57" s="148">
        <v>133</v>
      </c>
      <c r="AZ57" s="148">
        <v>133</v>
      </c>
      <c r="BA57" s="148" t="s">
        <v>107</v>
      </c>
      <c r="BB57" s="148">
        <v>11</v>
      </c>
      <c r="BD57" s="148">
        <v>6</v>
      </c>
      <c r="BF57" s="148" t="s">
        <v>108</v>
      </c>
      <c r="BG57" s="148">
        <v>1</v>
      </c>
      <c r="BI57" s="153">
        <v>42535</v>
      </c>
      <c r="BJ57" s="154" t="s">
        <v>112</v>
      </c>
      <c r="BK57" s="148">
        <v>41054531300042</v>
      </c>
      <c r="BM57" s="148" t="s">
        <v>100</v>
      </c>
      <c r="BN57" s="148" t="s">
        <v>109</v>
      </c>
      <c r="BO57" s="148" t="s">
        <v>110</v>
      </c>
      <c r="BQ57" s="153">
        <v>42534</v>
      </c>
      <c r="BR57" s="148">
        <v>3</v>
      </c>
      <c r="BT57" s="148">
        <v>1409</v>
      </c>
      <c r="BV57" s="148" t="s">
        <v>1617</v>
      </c>
      <c r="BW57" s="148">
        <v>26</v>
      </c>
      <c r="BY57" s="148">
        <v>27</v>
      </c>
      <c r="CA57" s="148">
        <v>1</v>
      </c>
      <c r="CC57" s="148">
        <v>34255833500051</v>
      </c>
      <c r="CE57" s="148" t="s">
        <v>100</v>
      </c>
      <c r="CF57" s="148">
        <v>1</v>
      </c>
      <c r="CH57" s="148">
        <v>3</v>
      </c>
      <c r="CJ57" s="149">
        <v>41054531300042</v>
      </c>
      <c r="CL57" s="149" t="s">
        <v>97</v>
      </c>
      <c r="CN57" s="149">
        <v>3</v>
      </c>
      <c r="CT57" s="149" t="s">
        <v>98</v>
      </c>
      <c r="CU57" s="152">
        <v>42667</v>
      </c>
      <c r="CV57" s="149">
        <v>0</v>
      </c>
      <c r="CX57" s="149" t="s">
        <v>97</v>
      </c>
      <c r="CY57" s="149" t="s">
        <v>99</v>
      </c>
      <c r="CZ57" s="149">
        <v>41054531300042</v>
      </c>
      <c r="DB57" s="149" t="s">
        <v>100</v>
      </c>
      <c r="DC57" s="149" t="s">
        <v>101</v>
      </c>
      <c r="DD57" s="149" t="s">
        <v>102</v>
      </c>
      <c r="DE57" s="149" t="s">
        <v>1615</v>
      </c>
      <c r="DF57" s="149">
        <v>1</v>
      </c>
    </row>
    <row r="58" spans="1:110" x14ac:dyDescent="0.25">
      <c r="A58" s="148" t="s">
        <v>96</v>
      </c>
      <c r="B58" s="148">
        <v>0</v>
      </c>
      <c r="D58" s="148" t="s">
        <v>97</v>
      </c>
      <c r="K58" s="148">
        <v>1</v>
      </c>
      <c r="M58" s="148">
        <v>1</v>
      </c>
      <c r="N58" s="148" t="s">
        <v>103</v>
      </c>
      <c r="O58" s="148">
        <v>0</v>
      </c>
      <c r="R58" s="148">
        <v>6127935</v>
      </c>
      <c r="S58" s="153">
        <v>42534</v>
      </c>
      <c r="T58" s="148">
        <v>2</v>
      </c>
      <c r="U58" s="148">
        <v>1</v>
      </c>
      <c r="V58" s="148">
        <v>1</v>
      </c>
      <c r="X58" s="148">
        <v>0</v>
      </c>
      <c r="Y58" s="148">
        <v>0</v>
      </c>
      <c r="Z58" s="153">
        <v>42535</v>
      </c>
      <c r="AA58" s="154" t="s">
        <v>104</v>
      </c>
      <c r="AB58" s="148">
        <v>23</v>
      </c>
      <c r="AC58" s="148">
        <v>23</v>
      </c>
      <c r="AD58" s="148" t="s">
        <v>117</v>
      </c>
      <c r="AE58" s="154" t="s">
        <v>148</v>
      </c>
      <c r="AF58" s="148">
        <v>2</v>
      </c>
      <c r="AG58" s="148">
        <v>2</v>
      </c>
      <c r="AJ58" s="148" t="s">
        <v>163</v>
      </c>
      <c r="AK58" s="148">
        <v>1213</v>
      </c>
      <c r="AL58" s="148">
        <v>5.0000000000000001E-3</v>
      </c>
      <c r="AM58" s="148">
        <v>5.0000000000000001E-3</v>
      </c>
      <c r="AP58" s="148">
        <v>454</v>
      </c>
      <c r="AQ58" s="148">
        <v>454</v>
      </c>
      <c r="AR58" s="148">
        <v>1213</v>
      </c>
      <c r="AS58" s="148">
        <v>10</v>
      </c>
      <c r="AT58" s="148">
        <v>10</v>
      </c>
      <c r="AU58" s="148">
        <v>5.0000000000000001E-3</v>
      </c>
      <c r="AV58" s="148">
        <v>5.0000000000000001E-3</v>
      </c>
      <c r="AY58" s="148">
        <v>133</v>
      </c>
      <c r="AZ58" s="148">
        <v>133</v>
      </c>
      <c r="BA58" s="148" t="s">
        <v>107</v>
      </c>
      <c r="BB58" s="148">
        <v>11</v>
      </c>
      <c r="BD58" s="148">
        <v>6</v>
      </c>
      <c r="BF58" s="148" t="s">
        <v>108</v>
      </c>
      <c r="BG58" s="148">
        <v>1</v>
      </c>
      <c r="BI58" s="153">
        <v>42535</v>
      </c>
      <c r="BJ58" s="154" t="s">
        <v>112</v>
      </c>
      <c r="BK58" s="148">
        <v>41054531300042</v>
      </c>
      <c r="BM58" s="148" t="s">
        <v>100</v>
      </c>
      <c r="BN58" s="148" t="s">
        <v>109</v>
      </c>
      <c r="BO58" s="148" t="s">
        <v>110</v>
      </c>
      <c r="BQ58" s="153">
        <v>42534</v>
      </c>
      <c r="BR58" s="148">
        <v>3</v>
      </c>
      <c r="BT58" s="148">
        <v>1409</v>
      </c>
      <c r="BV58" s="148" t="s">
        <v>1617</v>
      </c>
      <c r="BW58" s="148">
        <v>26</v>
      </c>
      <c r="BY58" s="148">
        <v>27</v>
      </c>
      <c r="CA58" s="148">
        <v>1</v>
      </c>
      <c r="CC58" s="148">
        <v>34255833500051</v>
      </c>
      <c r="CE58" s="148" t="s">
        <v>100</v>
      </c>
      <c r="CF58" s="148">
        <v>1</v>
      </c>
      <c r="CH58" s="148">
        <v>3</v>
      </c>
      <c r="CJ58" s="149">
        <v>41054531300042</v>
      </c>
      <c r="CL58" s="149" t="s">
        <v>97</v>
      </c>
      <c r="CN58" s="149">
        <v>3</v>
      </c>
      <c r="CT58" s="149" t="s">
        <v>98</v>
      </c>
      <c r="CU58" s="152">
        <v>42667</v>
      </c>
      <c r="CV58" s="149">
        <v>0</v>
      </c>
      <c r="CX58" s="149" t="s">
        <v>97</v>
      </c>
      <c r="CY58" s="149" t="s">
        <v>99</v>
      </c>
      <c r="CZ58" s="149">
        <v>41054531300042</v>
      </c>
      <c r="DB58" s="149" t="s">
        <v>100</v>
      </c>
      <c r="DC58" s="149" t="s">
        <v>101</v>
      </c>
      <c r="DD58" s="149" t="s">
        <v>102</v>
      </c>
      <c r="DE58" s="149" t="s">
        <v>1615</v>
      </c>
      <c r="DF58" s="149">
        <v>1</v>
      </c>
    </row>
    <row r="59" spans="1:110" x14ac:dyDescent="0.25">
      <c r="A59" s="148" t="s">
        <v>96</v>
      </c>
      <c r="B59" s="148">
        <v>0</v>
      </c>
      <c r="D59" s="148" t="s">
        <v>97</v>
      </c>
      <c r="K59" s="148">
        <v>1</v>
      </c>
      <c r="M59" s="148">
        <v>1</v>
      </c>
      <c r="N59" s="148" t="s">
        <v>103</v>
      </c>
      <c r="O59" s="148">
        <v>0</v>
      </c>
      <c r="R59" s="148">
        <v>6127935</v>
      </c>
      <c r="S59" s="153">
        <v>42534</v>
      </c>
      <c r="T59" s="148">
        <v>2</v>
      </c>
      <c r="U59" s="148">
        <v>1</v>
      </c>
      <c r="V59" s="148">
        <v>1</v>
      </c>
      <c r="X59" s="148">
        <v>0</v>
      </c>
      <c r="Y59" s="148">
        <v>0</v>
      </c>
      <c r="Z59" s="153">
        <v>42538</v>
      </c>
      <c r="AA59" s="154" t="s">
        <v>104</v>
      </c>
      <c r="AB59" s="148">
        <v>23</v>
      </c>
      <c r="AC59" s="148">
        <v>23</v>
      </c>
      <c r="AD59" s="148" t="s">
        <v>105</v>
      </c>
      <c r="AE59" s="154" t="s">
        <v>119</v>
      </c>
      <c r="AF59" s="148">
        <v>2</v>
      </c>
      <c r="AG59" s="148">
        <v>2</v>
      </c>
      <c r="AJ59" s="148" t="s">
        <v>164</v>
      </c>
      <c r="AK59" s="148">
        <v>1615</v>
      </c>
      <c r="AL59" s="148">
        <v>0.02</v>
      </c>
      <c r="AM59" s="148">
        <v>0.02</v>
      </c>
      <c r="AN59" s="148">
        <v>711</v>
      </c>
      <c r="AO59" s="148">
        <v>711</v>
      </c>
      <c r="AP59" s="148">
        <v>151</v>
      </c>
      <c r="AQ59" s="148">
        <v>151</v>
      </c>
      <c r="AR59" s="148">
        <v>1615</v>
      </c>
      <c r="AS59" s="148">
        <v>10</v>
      </c>
      <c r="AT59" s="148">
        <v>10</v>
      </c>
      <c r="AU59" s="148">
        <v>0.02</v>
      </c>
      <c r="AV59" s="148">
        <v>0.02</v>
      </c>
      <c r="AW59" s="148">
        <v>1168</v>
      </c>
      <c r="AX59" s="148">
        <v>1168</v>
      </c>
      <c r="AY59" s="148">
        <v>133</v>
      </c>
      <c r="AZ59" s="148">
        <v>133</v>
      </c>
      <c r="BA59" s="148" t="s">
        <v>107</v>
      </c>
      <c r="BB59" s="148">
        <v>11</v>
      </c>
      <c r="BD59" s="148">
        <v>6</v>
      </c>
      <c r="BF59" s="148" t="s">
        <v>108</v>
      </c>
      <c r="BG59" s="148">
        <v>1</v>
      </c>
      <c r="BI59" s="153">
        <v>42535</v>
      </c>
      <c r="BJ59" s="154" t="s">
        <v>112</v>
      </c>
      <c r="BK59" s="148">
        <v>41054531300042</v>
      </c>
      <c r="BM59" s="148" t="s">
        <v>100</v>
      </c>
      <c r="BN59" s="148" t="s">
        <v>109</v>
      </c>
      <c r="BO59" s="148" t="s">
        <v>110</v>
      </c>
      <c r="BQ59" s="153">
        <v>42534</v>
      </c>
      <c r="BR59" s="148">
        <v>3</v>
      </c>
      <c r="BT59" s="148">
        <v>1409</v>
      </c>
      <c r="BV59" s="148" t="s">
        <v>1617</v>
      </c>
      <c r="BW59" s="148">
        <v>26</v>
      </c>
      <c r="BY59" s="148">
        <v>27</v>
      </c>
      <c r="CA59" s="148">
        <v>1</v>
      </c>
      <c r="CC59" s="148">
        <v>34255833500051</v>
      </c>
      <c r="CE59" s="148" t="s">
        <v>100</v>
      </c>
      <c r="CF59" s="148">
        <v>1</v>
      </c>
      <c r="CH59" s="148">
        <v>3</v>
      </c>
      <c r="CJ59" s="149">
        <v>41054531300042</v>
      </c>
      <c r="CL59" s="149" t="s">
        <v>97</v>
      </c>
      <c r="CN59" s="149">
        <v>3</v>
      </c>
      <c r="CT59" s="149" t="s">
        <v>98</v>
      </c>
      <c r="CU59" s="152">
        <v>42667</v>
      </c>
      <c r="CV59" s="149">
        <v>0</v>
      </c>
      <c r="CX59" s="149" t="s">
        <v>97</v>
      </c>
      <c r="CY59" s="149" t="s">
        <v>99</v>
      </c>
      <c r="CZ59" s="149">
        <v>41054531300042</v>
      </c>
      <c r="DB59" s="149" t="s">
        <v>100</v>
      </c>
      <c r="DC59" s="149" t="s">
        <v>101</v>
      </c>
      <c r="DD59" s="149" t="s">
        <v>102</v>
      </c>
      <c r="DE59" s="149" t="s">
        <v>1615</v>
      </c>
      <c r="DF59" s="149">
        <v>1</v>
      </c>
    </row>
    <row r="60" spans="1:110" x14ac:dyDescent="0.25">
      <c r="A60" s="148" t="s">
        <v>96</v>
      </c>
      <c r="B60" s="148">
        <v>0</v>
      </c>
      <c r="D60" s="148" t="s">
        <v>97</v>
      </c>
      <c r="K60" s="148">
        <v>1</v>
      </c>
      <c r="M60" s="148">
        <v>1</v>
      </c>
      <c r="N60" s="148" t="s">
        <v>103</v>
      </c>
      <c r="O60" s="148">
        <v>0</v>
      </c>
      <c r="R60" s="148">
        <v>6127935</v>
      </c>
      <c r="S60" s="153">
        <v>42534</v>
      </c>
      <c r="T60" s="148">
        <v>2</v>
      </c>
      <c r="U60" s="148">
        <v>1</v>
      </c>
      <c r="V60" s="148">
        <v>1</v>
      </c>
      <c r="X60" s="148">
        <v>0</v>
      </c>
      <c r="Y60" s="148">
        <v>0</v>
      </c>
      <c r="Z60" s="153">
        <v>42535</v>
      </c>
      <c r="AA60" s="154" t="s">
        <v>104</v>
      </c>
      <c r="AB60" s="148">
        <v>23</v>
      </c>
      <c r="AC60" s="148">
        <v>23</v>
      </c>
      <c r="AD60" s="148" t="s">
        <v>117</v>
      </c>
      <c r="AE60" s="154" t="s">
        <v>154</v>
      </c>
      <c r="AF60" s="148">
        <v>2</v>
      </c>
      <c r="AG60" s="148">
        <v>2</v>
      </c>
      <c r="AJ60" s="148" t="s">
        <v>165</v>
      </c>
      <c r="AK60" s="148">
        <v>2011</v>
      </c>
      <c r="AL60" s="148">
        <v>5.0000000000000001E-3</v>
      </c>
      <c r="AM60" s="148">
        <v>5.0000000000000001E-3</v>
      </c>
      <c r="AN60" s="148">
        <v>712</v>
      </c>
      <c r="AO60" s="148">
        <v>712</v>
      </c>
      <c r="AP60" s="148">
        <v>405</v>
      </c>
      <c r="AQ60" s="148">
        <v>405</v>
      </c>
      <c r="AR60" s="148">
        <v>2011</v>
      </c>
      <c r="AS60" s="148">
        <v>10</v>
      </c>
      <c r="AT60" s="148">
        <v>10</v>
      </c>
      <c r="AU60" s="148">
        <v>5.0000000000000001E-3</v>
      </c>
      <c r="AV60" s="148">
        <v>5.0000000000000001E-3</v>
      </c>
      <c r="AW60" s="148">
        <v>1168</v>
      </c>
      <c r="AX60" s="148">
        <v>1168</v>
      </c>
      <c r="AY60" s="148">
        <v>133</v>
      </c>
      <c r="AZ60" s="148">
        <v>133</v>
      </c>
      <c r="BA60" s="148" t="s">
        <v>107</v>
      </c>
      <c r="BB60" s="148">
        <v>11</v>
      </c>
      <c r="BD60" s="148">
        <v>6</v>
      </c>
      <c r="BF60" s="148" t="s">
        <v>108</v>
      </c>
      <c r="BG60" s="148">
        <v>1</v>
      </c>
      <c r="BI60" s="153">
        <v>42535</v>
      </c>
      <c r="BJ60" s="154" t="s">
        <v>112</v>
      </c>
      <c r="BK60" s="148">
        <v>41054531300042</v>
      </c>
      <c r="BM60" s="148" t="s">
        <v>100</v>
      </c>
      <c r="BN60" s="148" t="s">
        <v>109</v>
      </c>
      <c r="BO60" s="148" t="s">
        <v>110</v>
      </c>
      <c r="BQ60" s="153">
        <v>42534</v>
      </c>
      <c r="BR60" s="148">
        <v>3</v>
      </c>
      <c r="BT60" s="148">
        <v>1409</v>
      </c>
      <c r="BV60" s="148" t="s">
        <v>1617</v>
      </c>
      <c r="BW60" s="148">
        <v>26</v>
      </c>
      <c r="BY60" s="148">
        <v>27</v>
      </c>
      <c r="CA60" s="148">
        <v>1</v>
      </c>
      <c r="CC60" s="148">
        <v>34255833500051</v>
      </c>
      <c r="CE60" s="148" t="s">
        <v>100</v>
      </c>
      <c r="CF60" s="148">
        <v>1</v>
      </c>
      <c r="CH60" s="148">
        <v>3</v>
      </c>
      <c r="CJ60" s="149">
        <v>41054531300042</v>
      </c>
      <c r="CL60" s="149" t="s">
        <v>97</v>
      </c>
      <c r="CN60" s="149">
        <v>3</v>
      </c>
      <c r="CT60" s="149" t="s">
        <v>98</v>
      </c>
      <c r="CU60" s="152">
        <v>42667</v>
      </c>
      <c r="CV60" s="149">
        <v>0</v>
      </c>
      <c r="CX60" s="149" t="s">
        <v>97</v>
      </c>
      <c r="CY60" s="149" t="s">
        <v>99</v>
      </c>
      <c r="CZ60" s="149">
        <v>41054531300042</v>
      </c>
      <c r="DB60" s="149" t="s">
        <v>100</v>
      </c>
      <c r="DC60" s="149" t="s">
        <v>101</v>
      </c>
      <c r="DD60" s="149" t="s">
        <v>102</v>
      </c>
      <c r="DE60" s="149" t="s">
        <v>1615</v>
      </c>
      <c r="DF60" s="149">
        <v>1</v>
      </c>
    </row>
    <row r="61" spans="1:110" x14ac:dyDescent="0.25">
      <c r="A61" s="148" t="s">
        <v>96</v>
      </c>
      <c r="B61" s="148">
        <v>0</v>
      </c>
      <c r="D61" s="148" t="s">
        <v>97</v>
      </c>
      <c r="K61" s="148">
        <v>1</v>
      </c>
      <c r="M61" s="148">
        <v>1</v>
      </c>
      <c r="N61" s="148" t="s">
        <v>103</v>
      </c>
      <c r="O61" s="148">
        <v>0</v>
      </c>
      <c r="R61" s="148">
        <v>6127935</v>
      </c>
      <c r="S61" s="153">
        <v>42534</v>
      </c>
      <c r="T61" s="148">
        <v>2</v>
      </c>
      <c r="U61" s="148">
        <v>1</v>
      </c>
      <c r="V61" s="148">
        <v>1</v>
      </c>
      <c r="X61" s="148">
        <v>0</v>
      </c>
      <c r="Y61" s="148">
        <v>0</v>
      </c>
      <c r="Z61" s="153">
        <v>42538</v>
      </c>
      <c r="AA61" s="154" t="s">
        <v>104</v>
      </c>
      <c r="AB61" s="148">
        <v>23</v>
      </c>
      <c r="AC61" s="148">
        <v>23</v>
      </c>
      <c r="AD61" s="148" t="s">
        <v>105</v>
      </c>
      <c r="AE61" s="154" t="s">
        <v>119</v>
      </c>
      <c r="AF61" s="148">
        <v>2</v>
      </c>
      <c r="AG61" s="148">
        <v>2</v>
      </c>
      <c r="AJ61" s="148" t="s">
        <v>166</v>
      </c>
      <c r="AK61" s="148">
        <v>1593</v>
      </c>
      <c r="AL61" s="148">
        <v>0.02</v>
      </c>
      <c r="AM61" s="148">
        <v>0.02</v>
      </c>
      <c r="AN61" s="148">
        <v>711</v>
      </c>
      <c r="AO61" s="148">
        <v>711</v>
      </c>
      <c r="AP61" s="148">
        <v>151</v>
      </c>
      <c r="AQ61" s="148">
        <v>151</v>
      </c>
      <c r="AR61" s="148">
        <v>1593</v>
      </c>
      <c r="AS61" s="148">
        <v>10</v>
      </c>
      <c r="AT61" s="148">
        <v>10</v>
      </c>
      <c r="AU61" s="148">
        <v>0.02</v>
      </c>
      <c r="AV61" s="148">
        <v>0.02</v>
      </c>
      <c r="AW61" s="148">
        <v>1168</v>
      </c>
      <c r="AX61" s="148">
        <v>1168</v>
      </c>
      <c r="AY61" s="148">
        <v>133</v>
      </c>
      <c r="AZ61" s="148">
        <v>133</v>
      </c>
      <c r="BA61" s="148" t="s">
        <v>107</v>
      </c>
      <c r="BB61" s="148">
        <v>11</v>
      </c>
      <c r="BD61" s="148">
        <v>6</v>
      </c>
      <c r="BF61" s="148" t="s">
        <v>108</v>
      </c>
      <c r="BG61" s="148">
        <v>1</v>
      </c>
      <c r="BI61" s="153">
        <v>42535</v>
      </c>
      <c r="BJ61" s="154" t="s">
        <v>112</v>
      </c>
      <c r="BK61" s="148">
        <v>41054531300042</v>
      </c>
      <c r="BM61" s="148" t="s">
        <v>100</v>
      </c>
      <c r="BN61" s="148" t="s">
        <v>109</v>
      </c>
      <c r="BO61" s="148" t="s">
        <v>110</v>
      </c>
      <c r="BQ61" s="153">
        <v>42534</v>
      </c>
      <c r="BR61" s="148">
        <v>3</v>
      </c>
      <c r="BT61" s="148">
        <v>1409</v>
      </c>
      <c r="BV61" s="148" t="s">
        <v>1617</v>
      </c>
      <c r="BW61" s="148">
        <v>26</v>
      </c>
      <c r="BY61" s="148">
        <v>27</v>
      </c>
      <c r="CA61" s="148">
        <v>1</v>
      </c>
      <c r="CC61" s="148">
        <v>34255833500051</v>
      </c>
      <c r="CE61" s="148" t="s">
        <v>100</v>
      </c>
      <c r="CF61" s="148">
        <v>1</v>
      </c>
      <c r="CH61" s="148">
        <v>3</v>
      </c>
      <c r="CJ61" s="149">
        <v>41054531300042</v>
      </c>
      <c r="CL61" s="149" t="s">
        <v>97</v>
      </c>
      <c r="CN61" s="149">
        <v>3</v>
      </c>
      <c r="CT61" s="149" t="s">
        <v>98</v>
      </c>
      <c r="CU61" s="152">
        <v>42667</v>
      </c>
      <c r="CV61" s="149">
        <v>0</v>
      </c>
      <c r="CX61" s="149" t="s">
        <v>97</v>
      </c>
      <c r="CY61" s="149" t="s">
        <v>99</v>
      </c>
      <c r="CZ61" s="149">
        <v>41054531300042</v>
      </c>
      <c r="DB61" s="149" t="s">
        <v>100</v>
      </c>
      <c r="DC61" s="149" t="s">
        <v>101</v>
      </c>
      <c r="DD61" s="149" t="s">
        <v>102</v>
      </c>
      <c r="DE61" s="149" t="s">
        <v>1615</v>
      </c>
      <c r="DF61" s="149">
        <v>1</v>
      </c>
    </row>
    <row r="62" spans="1:110" x14ac:dyDescent="0.25">
      <c r="A62" s="148" t="s">
        <v>96</v>
      </c>
      <c r="B62" s="148">
        <v>0</v>
      </c>
      <c r="D62" s="148" t="s">
        <v>97</v>
      </c>
      <c r="K62" s="148">
        <v>1</v>
      </c>
      <c r="M62" s="148">
        <v>1</v>
      </c>
      <c r="N62" s="148" t="s">
        <v>103</v>
      </c>
      <c r="O62" s="148">
        <v>0</v>
      </c>
      <c r="R62" s="148">
        <v>6127935</v>
      </c>
      <c r="S62" s="153">
        <v>42534</v>
      </c>
      <c r="T62" s="148">
        <v>2</v>
      </c>
      <c r="U62" s="148">
        <v>1</v>
      </c>
      <c r="V62" s="148">
        <v>1</v>
      </c>
      <c r="X62" s="148">
        <v>0</v>
      </c>
      <c r="Y62" s="148">
        <v>0</v>
      </c>
      <c r="Z62" s="153">
        <v>42538</v>
      </c>
      <c r="AA62" s="154" t="s">
        <v>104</v>
      </c>
      <c r="AB62" s="148">
        <v>23</v>
      </c>
      <c r="AC62" s="148">
        <v>23</v>
      </c>
      <c r="AD62" s="148" t="s">
        <v>105</v>
      </c>
      <c r="AE62" s="154" t="s">
        <v>119</v>
      </c>
      <c r="AF62" s="148">
        <v>2</v>
      </c>
      <c r="AG62" s="148">
        <v>2</v>
      </c>
      <c r="AJ62" s="148" t="s">
        <v>167</v>
      </c>
      <c r="AK62" s="148">
        <v>1471</v>
      </c>
      <c r="AL62" s="148">
        <v>0.02</v>
      </c>
      <c r="AM62" s="148">
        <v>0.02</v>
      </c>
      <c r="AN62" s="148">
        <v>711</v>
      </c>
      <c r="AO62" s="148">
        <v>711</v>
      </c>
      <c r="AP62" s="148">
        <v>151</v>
      </c>
      <c r="AQ62" s="148">
        <v>151</v>
      </c>
      <c r="AR62" s="148">
        <v>1471</v>
      </c>
      <c r="AS62" s="148">
        <v>10</v>
      </c>
      <c r="AT62" s="148">
        <v>10</v>
      </c>
      <c r="AU62" s="148">
        <v>0.02</v>
      </c>
      <c r="AV62" s="148">
        <v>0.02</v>
      </c>
      <c r="AW62" s="148">
        <v>1168</v>
      </c>
      <c r="AX62" s="148">
        <v>1168</v>
      </c>
      <c r="AY62" s="148">
        <v>133</v>
      </c>
      <c r="AZ62" s="148">
        <v>133</v>
      </c>
      <c r="BA62" s="148" t="s">
        <v>107</v>
      </c>
      <c r="BB62" s="148">
        <v>11</v>
      </c>
      <c r="BD62" s="148">
        <v>6</v>
      </c>
      <c r="BF62" s="148" t="s">
        <v>108</v>
      </c>
      <c r="BG62" s="148">
        <v>1</v>
      </c>
      <c r="BI62" s="153">
        <v>42535</v>
      </c>
      <c r="BJ62" s="154" t="s">
        <v>112</v>
      </c>
      <c r="BK62" s="148">
        <v>41054531300042</v>
      </c>
      <c r="BM62" s="148" t="s">
        <v>100</v>
      </c>
      <c r="BN62" s="148" t="s">
        <v>109</v>
      </c>
      <c r="BO62" s="148" t="s">
        <v>110</v>
      </c>
      <c r="BQ62" s="153">
        <v>42534</v>
      </c>
      <c r="BR62" s="148">
        <v>3</v>
      </c>
      <c r="BT62" s="148">
        <v>1409</v>
      </c>
      <c r="BV62" s="148" t="s">
        <v>1617</v>
      </c>
      <c r="BW62" s="148">
        <v>26</v>
      </c>
      <c r="BY62" s="148">
        <v>27</v>
      </c>
      <c r="CA62" s="148">
        <v>1</v>
      </c>
      <c r="CC62" s="148">
        <v>34255833500051</v>
      </c>
      <c r="CE62" s="148" t="s">
        <v>100</v>
      </c>
      <c r="CF62" s="148">
        <v>1</v>
      </c>
      <c r="CH62" s="148">
        <v>3</v>
      </c>
      <c r="CJ62" s="149">
        <v>41054531300042</v>
      </c>
      <c r="CL62" s="149" t="s">
        <v>97</v>
      </c>
      <c r="CN62" s="149">
        <v>3</v>
      </c>
      <c r="CT62" s="149" t="s">
        <v>98</v>
      </c>
      <c r="CU62" s="152">
        <v>42667</v>
      </c>
      <c r="CV62" s="149">
        <v>0</v>
      </c>
      <c r="CX62" s="149" t="s">
        <v>97</v>
      </c>
      <c r="CY62" s="149" t="s">
        <v>99</v>
      </c>
      <c r="CZ62" s="149">
        <v>41054531300042</v>
      </c>
      <c r="DB62" s="149" t="s">
        <v>100</v>
      </c>
      <c r="DC62" s="149" t="s">
        <v>101</v>
      </c>
      <c r="DD62" s="149" t="s">
        <v>102</v>
      </c>
      <c r="DE62" s="149" t="s">
        <v>1615</v>
      </c>
      <c r="DF62" s="149">
        <v>1</v>
      </c>
    </row>
    <row r="63" spans="1:110" x14ac:dyDescent="0.25">
      <c r="A63" s="148" t="s">
        <v>96</v>
      </c>
      <c r="B63" s="148">
        <v>0</v>
      </c>
      <c r="D63" s="148" t="s">
        <v>97</v>
      </c>
      <c r="K63" s="148">
        <v>1</v>
      </c>
      <c r="M63" s="148">
        <v>1</v>
      </c>
      <c r="N63" s="148" t="s">
        <v>103</v>
      </c>
      <c r="O63" s="148">
        <v>0</v>
      </c>
      <c r="R63" s="148">
        <v>6127935</v>
      </c>
      <c r="S63" s="153">
        <v>42534</v>
      </c>
      <c r="T63" s="148">
        <v>2</v>
      </c>
      <c r="U63" s="148">
        <v>1</v>
      </c>
      <c r="V63" s="148">
        <v>1</v>
      </c>
      <c r="X63" s="148">
        <v>0</v>
      </c>
      <c r="Y63" s="148">
        <v>0</v>
      </c>
      <c r="Z63" s="153">
        <v>42535</v>
      </c>
      <c r="AA63" s="154" t="s">
        <v>104</v>
      </c>
      <c r="AB63" s="148">
        <v>23</v>
      </c>
      <c r="AC63" s="148">
        <v>23</v>
      </c>
      <c r="AD63" s="148" t="s">
        <v>105</v>
      </c>
      <c r="AE63" s="154" t="s">
        <v>111</v>
      </c>
      <c r="AF63" s="148">
        <v>2</v>
      </c>
      <c r="AG63" s="148">
        <v>2</v>
      </c>
      <c r="AJ63" s="148" t="s">
        <v>168</v>
      </c>
      <c r="AK63" s="148">
        <v>1602</v>
      </c>
      <c r="AL63" s="148">
        <v>0.5</v>
      </c>
      <c r="AM63" s="148">
        <v>0.5</v>
      </c>
      <c r="AP63" s="148">
        <v>357</v>
      </c>
      <c r="AQ63" s="148">
        <v>357</v>
      </c>
      <c r="AR63" s="148">
        <v>1602</v>
      </c>
      <c r="AS63" s="148">
        <v>10</v>
      </c>
      <c r="AT63" s="148">
        <v>10</v>
      </c>
      <c r="AU63" s="148">
        <v>0.5</v>
      </c>
      <c r="AV63" s="148">
        <v>0.5</v>
      </c>
      <c r="AY63" s="148">
        <v>133</v>
      </c>
      <c r="AZ63" s="148">
        <v>133</v>
      </c>
      <c r="BA63" s="148" t="s">
        <v>107</v>
      </c>
      <c r="BB63" s="148">
        <v>11</v>
      </c>
      <c r="BD63" s="148">
        <v>6</v>
      </c>
      <c r="BF63" s="148" t="s">
        <v>108</v>
      </c>
      <c r="BG63" s="148">
        <v>1</v>
      </c>
      <c r="BI63" s="153">
        <v>42535</v>
      </c>
      <c r="BJ63" s="154" t="s">
        <v>112</v>
      </c>
      <c r="BK63" s="148">
        <v>41054531300042</v>
      </c>
      <c r="BM63" s="148" t="s">
        <v>100</v>
      </c>
      <c r="BN63" s="148" t="s">
        <v>109</v>
      </c>
      <c r="BO63" s="148" t="s">
        <v>110</v>
      </c>
      <c r="BQ63" s="153">
        <v>42534</v>
      </c>
      <c r="BR63" s="148">
        <v>3</v>
      </c>
      <c r="BT63" s="148">
        <v>1409</v>
      </c>
      <c r="BV63" s="148" t="s">
        <v>1617</v>
      </c>
      <c r="BW63" s="148">
        <v>26</v>
      </c>
      <c r="BY63" s="148">
        <v>27</v>
      </c>
      <c r="CA63" s="148">
        <v>1</v>
      </c>
      <c r="CC63" s="148">
        <v>34255833500051</v>
      </c>
      <c r="CE63" s="148" t="s">
        <v>100</v>
      </c>
      <c r="CF63" s="148">
        <v>1</v>
      </c>
      <c r="CH63" s="148">
        <v>3</v>
      </c>
      <c r="CJ63" s="149">
        <v>41054531300042</v>
      </c>
      <c r="CL63" s="149" t="s">
        <v>97</v>
      </c>
      <c r="CN63" s="149">
        <v>3</v>
      </c>
      <c r="CT63" s="149" t="s">
        <v>98</v>
      </c>
      <c r="CU63" s="152">
        <v>42667</v>
      </c>
      <c r="CV63" s="149">
        <v>0</v>
      </c>
      <c r="CX63" s="149" t="s">
        <v>97</v>
      </c>
      <c r="CY63" s="149" t="s">
        <v>99</v>
      </c>
      <c r="CZ63" s="149">
        <v>41054531300042</v>
      </c>
      <c r="DB63" s="149" t="s">
        <v>100</v>
      </c>
      <c r="DC63" s="149" t="s">
        <v>101</v>
      </c>
      <c r="DD63" s="149" t="s">
        <v>102</v>
      </c>
      <c r="DE63" s="149" t="s">
        <v>1615</v>
      </c>
      <c r="DF63" s="149">
        <v>1</v>
      </c>
    </row>
    <row r="64" spans="1:110" x14ac:dyDescent="0.25">
      <c r="A64" s="148" t="s">
        <v>96</v>
      </c>
      <c r="B64" s="148">
        <v>0</v>
      </c>
      <c r="D64" s="148" t="s">
        <v>97</v>
      </c>
      <c r="K64" s="148">
        <v>1</v>
      </c>
      <c r="M64" s="148">
        <v>1</v>
      </c>
      <c r="N64" s="148" t="s">
        <v>103</v>
      </c>
      <c r="O64" s="148">
        <v>0</v>
      </c>
      <c r="R64" s="148">
        <v>6127935</v>
      </c>
      <c r="S64" s="153">
        <v>42534</v>
      </c>
      <c r="T64" s="148">
        <v>2</v>
      </c>
      <c r="U64" s="148">
        <v>1</v>
      </c>
      <c r="V64" s="148">
        <v>1</v>
      </c>
      <c r="X64" s="148">
        <v>0</v>
      </c>
      <c r="Y64" s="148">
        <v>0</v>
      </c>
      <c r="Z64" s="153">
        <v>42536</v>
      </c>
      <c r="AA64" s="154" t="s">
        <v>104</v>
      </c>
      <c r="AB64" s="148">
        <v>23</v>
      </c>
      <c r="AC64" s="148">
        <v>23</v>
      </c>
      <c r="AD64" s="148" t="s">
        <v>105</v>
      </c>
      <c r="AE64" s="154" t="s">
        <v>170</v>
      </c>
      <c r="AF64" s="148">
        <v>2</v>
      </c>
      <c r="AG64" s="148">
        <v>2</v>
      </c>
      <c r="AJ64" s="148" t="s">
        <v>169</v>
      </c>
      <c r="AK64" s="148">
        <v>1619</v>
      </c>
      <c r="AL64" s="148">
        <v>0.01</v>
      </c>
      <c r="AM64" s="148">
        <v>0.01</v>
      </c>
      <c r="AN64" s="148">
        <v>712</v>
      </c>
      <c r="AO64" s="148">
        <v>712</v>
      </c>
      <c r="AP64" s="148">
        <v>151</v>
      </c>
      <c r="AQ64" s="148">
        <v>151</v>
      </c>
      <c r="AR64" s="148">
        <v>1619</v>
      </c>
      <c r="AS64" s="148">
        <v>10</v>
      </c>
      <c r="AT64" s="148">
        <v>10</v>
      </c>
      <c r="AU64" s="148">
        <v>0.01</v>
      </c>
      <c r="AV64" s="148">
        <v>0.01</v>
      </c>
      <c r="AW64" s="148">
        <v>1168</v>
      </c>
      <c r="AX64" s="148">
        <v>1168</v>
      </c>
      <c r="AY64" s="148">
        <v>133</v>
      </c>
      <c r="AZ64" s="148">
        <v>133</v>
      </c>
      <c r="BA64" s="148" t="s">
        <v>107</v>
      </c>
      <c r="BB64" s="148">
        <v>11</v>
      </c>
      <c r="BD64" s="148">
        <v>6</v>
      </c>
      <c r="BF64" s="148" t="s">
        <v>108</v>
      </c>
      <c r="BG64" s="148">
        <v>1</v>
      </c>
      <c r="BI64" s="153">
        <v>42535</v>
      </c>
      <c r="BJ64" s="154" t="s">
        <v>112</v>
      </c>
      <c r="BK64" s="148">
        <v>41054531300042</v>
      </c>
      <c r="BM64" s="148" t="s">
        <v>100</v>
      </c>
      <c r="BN64" s="148" t="s">
        <v>109</v>
      </c>
      <c r="BO64" s="148" t="s">
        <v>110</v>
      </c>
      <c r="BQ64" s="153">
        <v>42534</v>
      </c>
      <c r="BR64" s="148">
        <v>3</v>
      </c>
      <c r="BT64" s="148">
        <v>1409</v>
      </c>
      <c r="BV64" s="148" t="s">
        <v>1617</v>
      </c>
      <c r="BW64" s="148">
        <v>26</v>
      </c>
      <c r="BY64" s="148">
        <v>27</v>
      </c>
      <c r="CA64" s="148">
        <v>1</v>
      </c>
      <c r="CC64" s="148">
        <v>34255833500051</v>
      </c>
      <c r="CE64" s="148" t="s">
        <v>100</v>
      </c>
      <c r="CF64" s="148">
        <v>1</v>
      </c>
      <c r="CH64" s="148">
        <v>3</v>
      </c>
      <c r="CJ64" s="149">
        <v>41054531300042</v>
      </c>
      <c r="CL64" s="149" t="s">
        <v>97</v>
      </c>
      <c r="CN64" s="149">
        <v>3</v>
      </c>
      <c r="CT64" s="149" t="s">
        <v>98</v>
      </c>
      <c r="CU64" s="152">
        <v>42667</v>
      </c>
      <c r="CV64" s="149">
        <v>0</v>
      </c>
      <c r="CX64" s="149" t="s">
        <v>97</v>
      </c>
      <c r="CY64" s="149" t="s">
        <v>99</v>
      </c>
      <c r="CZ64" s="149">
        <v>41054531300042</v>
      </c>
      <c r="DB64" s="149" t="s">
        <v>100</v>
      </c>
      <c r="DC64" s="149" t="s">
        <v>101</v>
      </c>
      <c r="DD64" s="149" t="s">
        <v>102</v>
      </c>
      <c r="DE64" s="149" t="s">
        <v>1615</v>
      </c>
      <c r="DF64" s="149">
        <v>1</v>
      </c>
    </row>
    <row r="65" spans="1:110" x14ac:dyDescent="0.25">
      <c r="A65" s="148" t="s">
        <v>96</v>
      </c>
      <c r="B65" s="148">
        <v>0</v>
      </c>
      <c r="D65" s="148" t="s">
        <v>97</v>
      </c>
      <c r="K65" s="148">
        <v>1</v>
      </c>
      <c r="M65" s="148">
        <v>1</v>
      </c>
      <c r="N65" s="148" t="s">
        <v>103</v>
      </c>
      <c r="O65" s="148">
        <v>0</v>
      </c>
      <c r="R65" s="148">
        <v>6127935</v>
      </c>
      <c r="S65" s="153">
        <v>42534</v>
      </c>
      <c r="T65" s="148">
        <v>2</v>
      </c>
      <c r="U65" s="148">
        <v>1</v>
      </c>
      <c r="V65" s="148">
        <v>1</v>
      </c>
      <c r="X65" s="148">
        <v>0</v>
      </c>
      <c r="Y65" s="148">
        <v>0</v>
      </c>
      <c r="Z65" s="153">
        <v>42536</v>
      </c>
      <c r="AA65" s="154" t="s">
        <v>104</v>
      </c>
      <c r="AB65" s="148">
        <v>23</v>
      </c>
      <c r="AC65" s="148">
        <v>23</v>
      </c>
      <c r="AD65" s="148" t="s">
        <v>105</v>
      </c>
      <c r="AE65" s="154" t="s">
        <v>170</v>
      </c>
      <c r="AF65" s="148">
        <v>2</v>
      </c>
      <c r="AG65" s="148">
        <v>2</v>
      </c>
      <c r="AJ65" s="148" t="s">
        <v>171</v>
      </c>
      <c r="AK65" s="148">
        <v>1618</v>
      </c>
      <c r="AL65" s="148">
        <v>0.01</v>
      </c>
      <c r="AM65" s="148">
        <v>0.01</v>
      </c>
      <c r="AN65" s="148">
        <v>712</v>
      </c>
      <c r="AO65" s="148">
        <v>712</v>
      </c>
      <c r="AP65" s="148">
        <v>151</v>
      </c>
      <c r="AQ65" s="148">
        <v>151</v>
      </c>
      <c r="AR65" s="148">
        <v>1618</v>
      </c>
      <c r="AS65" s="148">
        <v>10</v>
      </c>
      <c r="AT65" s="148">
        <v>10</v>
      </c>
      <c r="AU65" s="148">
        <v>0.01</v>
      </c>
      <c r="AV65" s="148">
        <v>0.01</v>
      </c>
      <c r="AW65" s="148">
        <v>1168</v>
      </c>
      <c r="AX65" s="148">
        <v>1168</v>
      </c>
      <c r="AY65" s="148">
        <v>133</v>
      </c>
      <c r="AZ65" s="148">
        <v>133</v>
      </c>
      <c r="BA65" s="148" t="s">
        <v>107</v>
      </c>
      <c r="BB65" s="148">
        <v>11</v>
      </c>
      <c r="BD65" s="148">
        <v>6</v>
      </c>
      <c r="BF65" s="148" t="s">
        <v>108</v>
      </c>
      <c r="BG65" s="148">
        <v>1</v>
      </c>
      <c r="BI65" s="153">
        <v>42535</v>
      </c>
      <c r="BJ65" s="154" t="s">
        <v>112</v>
      </c>
      <c r="BK65" s="148">
        <v>41054531300042</v>
      </c>
      <c r="BM65" s="148" t="s">
        <v>100</v>
      </c>
      <c r="BN65" s="148" t="s">
        <v>109</v>
      </c>
      <c r="BO65" s="148" t="s">
        <v>110</v>
      </c>
      <c r="BQ65" s="153">
        <v>42534</v>
      </c>
      <c r="BR65" s="148">
        <v>3</v>
      </c>
      <c r="BT65" s="148">
        <v>1409</v>
      </c>
      <c r="BV65" s="148" t="s">
        <v>1617</v>
      </c>
      <c r="BW65" s="148">
        <v>26</v>
      </c>
      <c r="BY65" s="148">
        <v>27</v>
      </c>
      <c r="CA65" s="148">
        <v>1</v>
      </c>
      <c r="CC65" s="148">
        <v>34255833500051</v>
      </c>
      <c r="CE65" s="148" t="s">
        <v>100</v>
      </c>
      <c r="CF65" s="148">
        <v>1</v>
      </c>
      <c r="CH65" s="148">
        <v>3</v>
      </c>
      <c r="CJ65" s="149">
        <v>41054531300042</v>
      </c>
      <c r="CL65" s="149" t="s">
        <v>97</v>
      </c>
      <c r="CN65" s="149">
        <v>3</v>
      </c>
      <c r="CT65" s="149" t="s">
        <v>98</v>
      </c>
      <c r="CU65" s="152">
        <v>42667</v>
      </c>
      <c r="CV65" s="149">
        <v>0</v>
      </c>
      <c r="CX65" s="149" t="s">
        <v>97</v>
      </c>
      <c r="CY65" s="149" t="s">
        <v>99</v>
      </c>
      <c r="CZ65" s="149">
        <v>41054531300042</v>
      </c>
      <c r="DB65" s="149" t="s">
        <v>100</v>
      </c>
      <c r="DC65" s="149" t="s">
        <v>101</v>
      </c>
      <c r="DD65" s="149" t="s">
        <v>102</v>
      </c>
      <c r="DE65" s="149" t="s">
        <v>1615</v>
      </c>
      <c r="DF65" s="149">
        <v>1</v>
      </c>
    </row>
    <row r="66" spans="1:110" x14ac:dyDescent="0.25">
      <c r="A66" s="148" t="s">
        <v>96</v>
      </c>
      <c r="B66" s="148">
        <v>0</v>
      </c>
      <c r="D66" s="148" t="s">
        <v>97</v>
      </c>
      <c r="K66" s="148">
        <v>1</v>
      </c>
      <c r="M66" s="148">
        <v>1</v>
      </c>
      <c r="N66" s="148" t="s">
        <v>103</v>
      </c>
      <c r="O66" s="148">
        <v>0</v>
      </c>
      <c r="R66" s="148">
        <v>6127935</v>
      </c>
      <c r="S66" s="153">
        <v>42534</v>
      </c>
      <c r="T66" s="148">
        <v>2</v>
      </c>
      <c r="U66" s="148">
        <v>2</v>
      </c>
      <c r="V66" s="148">
        <v>2</v>
      </c>
      <c r="X66" s="148">
        <v>0</v>
      </c>
      <c r="Y66" s="148">
        <v>0</v>
      </c>
      <c r="Z66" s="153">
        <v>42538</v>
      </c>
      <c r="AA66" s="154" t="s">
        <v>104</v>
      </c>
      <c r="AB66" s="148">
        <v>23</v>
      </c>
      <c r="AC66" s="148">
        <v>23</v>
      </c>
      <c r="AD66" s="148" t="s">
        <v>117</v>
      </c>
      <c r="AE66" s="154" t="s">
        <v>119</v>
      </c>
      <c r="AF66" s="148">
        <v>2</v>
      </c>
      <c r="AG66" s="148">
        <v>2</v>
      </c>
      <c r="AJ66" s="148" t="s">
        <v>172</v>
      </c>
      <c r="AK66" s="148">
        <v>1640</v>
      </c>
      <c r="AL66" s="148">
        <v>0.05</v>
      </c>
      <c r="AM66" s="148">
        <v>0.05</v>
      </c>
      <c r="AN66" s="148">
        <v>711</v>
      </c>
      <c r="AO66" s="148">
        <v>711</v>
      </c>
      <c r="AP66" s="148">
        <v>151</v>
      </c>
      <c r="AQ66" s="148">
        <v>151</v>
      </c>
      <c r="AR66" s="148">
        <v>1640</v>
      </c>
      <c r="AS66" s="148">
        <v>10</v>
      </c>
      <c r="AT66" s="148">
        <v>10</v>
      </c>
      <c r="AU66" s="148">
        <v>0.05</v>
      </c>
      <c r="AV66" s="148">
        <v>0.05</v>
      </c>
      <c r="AW66" s="148">
        <v>1168</v>
      </c>
      <c r="AX66" s="148">
        <v>1168</v>
      </c>
      <c r="AY66" s="148">
        <v>133</v>
      </c>
      <c r="AZ66" s="148">
        <v>133</v>
      </c>
      <c r="BA66" s="148" t="s">
        <v>107</v>
      </c>
      <c r="BB66" s="148">
        <v>11</v>
      </c>
      <c r="BD66" s="148">
        <v>6</v>
      </c>
      <c r="BF66" s="148" t="s">
        <v>108</v>
      </c>
      <c r="BG66" s="148">
        <v>1</v>
      </c>
      <c r="BI66" s="153">
        <v>42535</v>
      </c>
      <c r="BJ66" s="154" t="s">
        <v>112</v>
      </c>
      <c r="BK66" s="148">
        <v>41054531300042</v>
      </c>
      <c r="BM66" s="148" t="s">
        <v>100</v>
      </c>
      <c r="BN66" s="148" t="s">
        <v>109</v>
      </c>
      <c r="BO66" s="148" t="s">
        <v>110</v>
      </c>
      <c r="BQ66" s="153">
        <v>42534</v>
      </c>
      <c r="BR66" s="148">
        <v>3</v>
      </c>
      <c r="BT66" s="148">
        <v>1409</v>
      </c>
      <c r="BV66" s="148" t="s">
        <v>1617</v>
      </c>
      <c r="BW66" s="148">
        <v>26</v>
      </c>
      <c r="BY66" s="148">
        <v>27</v>
      </c>
      <c r="CA66" s="148">
        <v>1</v>
      </c>
      <c r="CC66" s="148">
        <v>34255833500051</v>
      </c>
      <c r="CE66" s="148" t="s">
        <v>100</v>
      </c>
      <c r="CF66" s="148">
        <v>1</v>
      </c>
      <c r="CH66" s="148">
        <v>3</v>
      </c>
      <c r="CJ66" s="149">
        <v>41054531300042</v>
      </c>
      <c r="CL66" s="149" t="s">
        <v>97</v>
      </c>
      <c r="CN66" s="149">
        <v>3</v>
      </c>
      <c r="CT66" s="149" t="s">
        <v>98</v>
      </c>
      <c r="CU66" s="152">
        <v>42667</v>
      </c>
      <c r="CV66" s="149">
        <v>0</v>
      </c>
      <c r="CX66" s="149" t="s">
        <v>97</v>
      </c>
      <c r="CY66" s="149" t="s">
        <v>99</v>
      </c>
      <c r="CZ66" s="149">
        <v>41054531300042</v>
      </c>
      <c r="DB66" s="149" t="s">
        <v>100</v>
      </c>
      <c r="DC66" s="149" t="s">
        <v>101</v>
      </c>
      <c r="DD66" s="149" t="s">
        <v>102</v>
      </c>
      <c r="DE66" s="149" t="s">
        <v>1615</v>
      </c>
      <c r="DF66" s="149">
        <v>1</v>
      </c>
    </row>
    <row r="67" spans="1:110" x14ac:dyDescent="0.25">
      <c r="A67" s="148" t="s">
        <v>96</v>
      </c>
      <c r="B67" s="148">
        <v>0</v>
      </c>
      <c r="D67" s="148" t="s">
        <v>97</v>
      </c>
      <c r="K67" s="148">
        <v>1</v>
      </c>
      <c r="M67" s="148">
        <v>1</v>
      </c>
      <c r="N67" s="148" t="s">
        <v>103</v>
      </c>
      <c r="O67" s="148">
        <v>0</v>
      </c>
      <c r="R67" s="148">
        <v>6127935</v>
      </c>
      <c r="S67" s="153">
        <v>42534</v>
      </c>
      <c r="T67" s="148">
        <v>2</v>
      </c>
      <c r="U67" s="148">
        <v>1</v>
      </c>
      <c r="V67" s="148">
        <v>1</v>
      </c>
      <c r="X67" s="148">
        <v>0</v>
      </c>
      <c r="Y67" s="148">
        <v>0</v>
      </c>
      <c r="Z67" s="153">
        <v>42535</v>
      </c>
      <c r="AA67" s="154" t="s">
        <v>104</v>
      </c>
      <c r="AB67" s="148">
        <v>23</v>
      </c>
      <c r="AC67" s="148">
        <v>23</v>
      </c>
      <c r="AD67" s="148" t="s">
        <v>117</v>
      </c>
      <c r="AE67" s="154" t="s">
        <v>174</v>
      </c>
      <c r="AF67" s="148">
        <v>2</v>
      </c>
      <c r="AG67" s="148">
        <v>2</v>
      </c>
      <c r="AJ67" s="148" t="s">
        <v>173</v>
      </c>
      <c r="AK67" s="148">
        <v>5695</v>
      </c>
      <c r="AL67" s="148">
        <v>5.0000000000000001E-3</v>
      </c>
      <c r="AM67" s="148">
        <v>5.0000000000000001E-3</v>
      </c>
      <c r="AP67" s="148">
        <v>454</v>
      </c>
      <c r="AQ67" s="148">
        <v>454</v>
      </c>
      <c r="AR67" s="148">
        <v>5695</v>
      </c>
      <c r="AS67" s="148">
        <v>10</v>
      </c>
      <c r="AT67" s="148">
        <v>10</v>
      </c>
      <c r="AU67" s="148">
        <v>5.0000000000000001E-3</v>
      </c>
      <c r="AV67" s="148">
        <v>5.0000000000000001E-3</v>
      </c>
      <c r="AY67" s="148">
        <v>133</v>
      </c>
      <c r="AZ67" s="148">
        <v>133</v>
      </c>
      <c r="BA67" s="148" t="s">
        <v>107</v>
      </c>
      <c r="BB67" s="148">
        <v>11</v>
      </c>
      <c r="BD67" s="148">
        <v>6</v>
      </c>
      <c r="BF67" s="148" t="s">
        <v>108</v>
      </c>
      <c r="BG67" s="148">
        <v>1</v>
      </c>
      <c r="BI67" s="153">
        <v>42535</v>
      </c>
      <c r="BJ67" s="154" t="s">
        <v>112</v>
      </c>
      <c r="BK67" s="148">
        <v>41054531300042</v>
      </c>
      <c r="BM67" s="148" t="s">
        <v>100</v>
      </c>
      <c r="BN67" s="148" t="s">
        <v>109</v>
      </c>
      <c r="BO67" s="148" t="s">
        <v>110</v>
      </c>
      <c r="BQ67" s="153">
        <v>42534</v>
      </c>
      <c r="BR67" s="148">
        <v>3</v>
      </c>
      <c r="BT67" s="148">
        <v>1409</v>
      </c>
      <c r="BV67" s="148" t="s">
        <v>1617</v>
      </c>
      <c r="BW67" s="148">
        <v>26</v>
      </c>
      <c r="BY67" s="148">
        <v>27</v>
      </c>
      <c r="CA67" s="148">
        <v>1</v>
      </c>
      <c r="CC67" s="148">
        <v>34255833500051</v>
      </c>
      <c r="CE67" s="148" t="s">
        <v>100</v>
      </c>
      <c r="CF67" s="148">
        <v>1</v>
      </c>
      <c r="CH67" s="148">
        <v>3</v>
      </c>
      <c r="CJ67" s="149">
        <v>41054531300042</v>
      </c>
      <c r="CL67" s="149" t="s">
        <v>97</v>
      </c>
      <c r="CN67" s="149">
        <v>3</v>
      </c>
      <c r="CT67" s="149" t="s">
        <v>98</v>
      </c>
      <c r="CU67" s="152">
        <v>42667</v>
      </c>
      <c r="CV67" s="149">
        <v>0</v>
      </c>
      <c r="CX67" s="149" t="s">
        <v>97</v>
      </c>
      <c r="CY67" s="149" t="s">
        <v>99</v>
      </c>
      <c r="CZ67" s="149">
        <v>41054531300042</v>
      </c>
      <c r="DB67" s="149" t="s">
        <v>100</v>
      </c>
      <c r="DC67" s="149" t="s">
        <v>101</v>
      </c>
      <c r="DD67" s="149" t="s">
        <v>102</v>
      </c>
      <c r="DE67" s="149" t="s">
        <v>1615</v>
      </c>
      <c r="DF67" s="149">
        <v>1</v>
      </c>
    </row>
    <row r="68" spans="1:110" x14ac:dyDescent="0.25">
      <c r="A68" s="148" t="s">
        <v>96</v>
      </c>
      <c r="B68" s="148">
        <v>0</v>
      </c>
      <c r="D68" s="148" t="s">
        <v>97</v>
      </c>
      <c r="K68" s="148">
        <v>1</v>
      </c>
      <c r="M68" s="148">
        <v>1</v>
      </c>
      <c r="N68" s="148" t="s">
        <v>103</v>
      </c>
      <c r="O68" s="148">
        <v>0</v>
      </c>
      <c r="R68" s="148">
        <v>6127935</v>
      </c>
      <c r="S68" s="153">
        <v>42534</v>
      </c>
      <c r="T68" s="148">
        <v>2</v>
      </c>
      <c r="U68" s="148">
        <v>1</v>
      </c>
      <c r="V68" s="148">
        <v>1</v>
      </c>
      <c r="X68" s="148">
        <v>0</v>
      </c>
      <c r="Y68" s="148">
        <v>0</v>
      </c>
      <c r="Z68" s="153">
        <v>42538</v>
      </c>
      <c r="AA68" s="154" t="s">
        <v>104</v>
      </c>
      <c r="AB68" s="148">
        <v>23</v>
      </c>
      <c r="AC68" s="148">
        <v>23</v>
      </c>
      <c r="AD68" s="148" t="s">
        <v>105</v>
      </c>
      <c r="AE68" s="154" t="s">
        <v>119</v>
      </c>
      <c r="AF68" s="148">
        <v>2</v>
      </c>
      <c r="AG68" s="148">
        <v>2</v>
      </c>
      <c r="AJ68" s="148" t="s">
        <v>175</v>
      </c>
      <c r="AK68" s="148">
        <v>1614</v>
      </c>
      <c r="AL68" s="148">
        <v>0.02</v>
      </c>
      <c r="AM68" s="148">
        <v>0.02</v>
      </c>
      <c r="AN68" s="148">
        <v>711</v>
      </c>
      <c r="AO68" s="148">
        <v>711</v>
      </c>
      <c r="AP68" s="148">
        <v>151</v>
      </c>
      <c r="AQ68" s="148">
        <v>151</v>
      </c>
      <c r="AR68" s="148">
        <v>1614</v>
      </c>
      <c r="AS68" s="148">
        <v>10</v>
      </c>
      <c r="AT68" s="148">
        <v>10</v>
      </c>
      <c r="AU68" s="148">
        <v>0.02</v>
      </c>
      <c r="AV68" s="148">
        <v>0.02</v>
      </c>
      <c r="AW68" s="148">
        <v>1168</v>
      </c>
      <c r="AX68" s="148">
        <v>1168</v>
      </c>
      <c r="AY68" s="148">
        <v>133</v>
      </c>
      <c r="AZ68" s="148">
        <v>133</v>
      </c>
      <c r="BA68" s="148" t="s">
        <v>107</v>
      </c>
      <c r="BB68" s="148">
        <v>11</v>
      </c>
      <c r="BD68" s="148">
        <v>6</v>
      </c>
      <c r="BF68" s="148" t="s">
        <v>108</v>
      </c>
      <c r="BG68" s="148">
        <v>1</v>
      </c>
      <c r="BI68" s="153">
        <v>42535</v>
      </c>
      <c r="BJ68" s="154" t="s">
        <v>112</v>
      </c>
      <c r="BK68" s="148">
        <v>41054531300042</v>
      </c>
      <c r="BM68" s="148" t="s">
        <v>100</v>
      </c>
      <c r="BN68" s="148" t="s">
        <v>109</v>
      </c>
      <c r="BO68" s="148" t="s">
        <v>110</v>
      </c>
      <c r="BQ68" s="153">
        <v>42534</v>
      </c>
      <c r="BR68" s="148">
        <v>3</v>
      </c>
      <c r="BT68" s="148">
        <v>1409</v>
      </c>
      <c r="BV68" s="148" t="s">
        <v>1617</v>
      </c>
      <c r="BW68" s="148">
        <v>26</v>
      </c>
      <c r="BY68" s="148">
        <v>27</v>
      </c>
      <c r="CA68" s="148">
        <v>1</v>
      </c>
      <c r="CC68" s="148">
        <v>34255833500051</v>
      </c>
      <c r="CE68" s="148" t="s">
        <v>100</v>
      </c>
      <c r="CF68" s="148">
        <v>1</v>
      </c>
      <c r="CH68" s="148">
        <v>3</v>
      </c>
      <c r="CJ68" s="149">
        <v>41054531300042</v>
      </c>
      <c r="CL68" s="149" t="s">
        <v>97</v>
      </c>
      <c r="CN68" s="149">
        <v>3</v>
      </c>
      <c r="CT68" s="149" t="s">
        <v>98</v>
      </c>
      <c r="CU68" s="152">
        <v>42667</v>
      </c>
      <c r="CV68" s="149">
        <v>0</v>
      </c>
      <c r="CX68" s="149" t="s">
        <v>97</v>
      </c>
      <c r="CY68" s="149" t="s">
        <v>99</v>
      </c>
      <c r="CZ68" s="149">
        <v>41054531300042</v>
      </c>
      <c r="DB68" s="149" t="s">
        <v>100</v>
      </c>
      <c r="DC68" s="149" t="s">
        <v>101</v>
      </c>
      <c r="DD68" s="149" t="s">
        <v>102</v>
      </c>
      <c r="DE68" s="149" t="s">
        <v>1615</v>
      </c>
      <c r="DF68" s="149">
        <v>1</v>
      </c>
    </row>
    <row r="69" spans="1:110" x14ac:dyDescent="0.25">
      <c r="A69" s="148" t="s">
        <v>96</v>
      </c>
      <c r="B69" s="148">
        <v>0</v>
      </c>
      <c r="D69" s="148" t="s">
        <v>97</v>
      </c>
      <c r="K69" s="148">
        <v>1</v>
      </c>
      <c r="M69" s="148">
        <v>1</v>
      </c>
      <c r="N69" s="148" t="s">
        <v>103</v>
      </c>
      <c r="O69" s="148">
        <v>0</v>
      </c>
      <c r="R69" s="148">
        <v>6127935</v>
      </c>
      <c r="S69" s="153">
        <v>42534</v>
      </c>
      <c r="T69" s="148">
        <v>2</v>
      </c>
      <c r="U69" s="148">
        <v>1</v>
      </c>
      <c r="V69" s="148">
        <v>1</v>
      </c>
      <c r="X69" s="148">
        <v>0</v>
      </c>
      <c r="Y69" s="148">
        <v>0</v>
      </c>
      <c r="Z69" s="153">
        <v>42538</v>
      </c>
      <c r="AA69" s="154" t="s">
        <v>104</v>
      </c>
      <c r="AB69" s="148">
        <v>23</v>
      </c>
      <c r="AC69" s="148">
        <v>23</v>
      </c>
      <c r="AD69" s="148" t="s">
        <v>105</v>
      </c>
      <c r="AE69" s="154" t="s">
        <v>119</v>
      </c>
      <c r="AF69" s="148">
        <v>2</v>
      </c>
      <c r="AG69" s="148">
        <v>2</v>
      </c>
      <c r="AJ69" s="148" t="s">
        <v>176</v>
      </c>
      <c r="AK69" s="148">
        <v>1592</v>
      </c>
      <c r="AL69" s="148">
        <v>0.02</v>
      </c>
      <c r="AM69" s="148">
        <v>0.02</v>
      </c>
      <c r="AN69" s="148">
        <v>711</v>
      </c>
      <c r="AO69" s="148">
        <v>711</v>
      </c>
      <c r="AP69" s="148">
        <v>151</v>
      </c>
      <c r="AQ69" s="148">
        <v>151</v>
      </c>
      <c r="AR69" s="148">
        <v>1592</v>
      </c>
      <c r="AS69" s="148">
        <v>10</v>
      </c>
      <c r="AT69" s="148">
        <v>10</v>
      </c>
      <c r="AU69" s="148">
        <v>0.02</v>
      </c>
      <c r="AV69" s="148">
        <v>0.02</v>
      </c>
      <c r="AW69" s="148">
        <v>1168</v>
      </c>
      <c r="AX69" s="148">
        <v>1168</v>
      </c>
      <c r="AY69" s="148">
        <v>133</v>
      </c>
      <c r="AZ69" s="148">
        <v>133</v>
      </c>
      <c r="BA69" s="148" t="s">
        <v>107</v>
      </c>
      <c r="BB69" s="148">
        <v>11</v>
      </c>
      <c r="BD69" s="148">
        <v>6</v>
      </c>
      <c r="BF69" s="148" t="s">
        <v>108</v>
      </c>
      <c r="BG69" s="148">
        <v>1</v>
      </c>
      <c r="BI69" s="153">
        <v>42535</v>
      </c>
      <c r="BJ69" s="154" t="s">
        <v>112</v>
      </c>
      <c r="BK69" s="148">
        <v>41054531300042</v>
      </c>
      <c r="BM69" s="148" t="s">
        <v>100</v>
      </c>
      <c r="BN69" s="148" t="s">
        <v>109</v>
      </c>
      <c r="BO69" s="148" t="s">
        <v>110</v>
      </c>
      <c r="BQ69" s="153">
        <v>42534</v>
      </c>
      <c r="BR69" s="148">
        <v>3</v>
      </c>
      <c r="BT69" s="148">
        <v>1409</v>
      </c>
      <c r="BV69" s="148" t="s">
        <v>1617</v>
      </c>
      <c r="BW69" s="148">
        <v>26</v>
      </c>
      <c r="BY69" s="148">
        <v>27</v>
      </c>
      <c r="CA69" s="148">
        <v>1</v>
      </c>
      <c r="CC69" s="148">
        <v>34255833500051</v>
      </c>
      <c r="CE69" s="148" t="s">
        <v>100</v>
      </c>
      <c r="CF69" s="148">
        <v>1</v>
      </c>
      <c r="CH69" s="148">
        <v>3</v>
      </c>
      <c r="CJ69" s="149">
        <v>41054531300042</v>
      </c>
      <c r="CL69" s="149" t="s">
        <v>97</v>
      </c>
      <c r="CN69" s="149">
        <v>3</v>
      </c>
      <c r="CT69" s="149" t="s">
        <v>98</v>
      </c>
      <c r="CU69" s="152">
        <v>42667</v>
      </c>
      <c r="CV69" s="149">
        <v>0</v>
      </c>
      <c r="CX69" s="149" t="s">
        <v>97</v>
      </c>
      <c r="CY69" s="149" t="s">
        <v>99</v>
      </c>
      <c r="CZ69" s="149">
        <v>41054531300042</v>
      </c>
      <c r="DB69" s="149" t="s">
        <v>100</v>
      </c>
      <c r="DC69" s="149" t="s">
        <v>101</v>
      </c>
      <c r="DD69" s="149" t="s">
        <v>102</v>
      </c>
      <c r="DE69" s="149" t="s">
        <v>1615</v>
      </c>
      <c r="DF69" s="149">
        <v>1</v>
      </c>
    </row>
    <row r="70" spans="1:110" x14ac:dyDescent="0.25">
      <c r="A70" s="148" t="s">
        <v>96</v>
      </c>
      <c r="B70" s="148">
        <v>0</v>
      </c>
      <c r="D70" s="148" t="s">
        <v>97</v>
      </c>
      <c r="K70" s="148">
        <v>1</v>
      </c>
      <c r="M70" s="148">
        <v>1</v>
      </c>
      <c r="N70" s="148" t="s">
        <v>103</v>
      </c>
      <c r="O70" s="148">
        <v>0</v>
      </c>
      <c r="R70" s="148">
        <v>6127935</v>
      </c>
      <c r="S70" s="153">
        <v>42534</v>
      </c>
      <c r="T70" s="148">
        <v>2</v>
      </c>
      <c r="U70" s="148">
        <v>2</v>
      </c>
      <c r="V70" s="148">
        <v>2</v>
      </c>
      <c r="X70" s="148">
        <v>0</v>
      </c>
      <c r="Y70" s="148">
        <v>0</v>
      </c>
      <c r="Z70" s="153">
        <v>42538</v>
      </c>
      <c r="AA70" s="154" t="s">
        <v>104</v>
      </c>
      <c r="AB70" s="148">
        <v>23</v>
      </c>
      <c r="AC70" s="148">
        <v>23</v>
      </c>
      <c r="AD70" s="148" t="s">
        <v>105</v>
      </c>
      <c r="AE70" s="154" t="s">
        <v>119</v>
      </c>
      <c r="AF70" s="148">
        <v>2</v>
      </c>
      <c r="AG70" s="148">
        <v>2</v>
      </c>
      <c r="AJ70" s="148" t="s">
        <v>177</v>
      </c>
      <c r="AK70" s="148">
        <v>1651</v>
      </c>
      <c r="AL70" s="148">
        <v>0.05</v>
      </c>
      <c r="AM70" s="148">
        <v>0.05</v>
      </c>
      <c r="AN70" s="148">
        <v>711</v>
      </c>
      <c r="AO70" s="148">
        <v>711</v>
      </c>
      <c r="AP70" s="148">
        <v>151</v>
      </c>
      <c r="AQ70" s="148">
        <v>151</v>
      </c>
      <c r="AR70" s="148">
        <v>1651</v>
      </c>
      <c r="AS70" s="148">
        <v>10</v>
      </c>
      <c r="AT70" s="148">
        <v>10</v>
      </c>
      <c r="AU70" s="148">
        <v>0.05</v>
      </c>
      <c r="AV70" s="148">
        <v>0.05</v>
      </c>
      <c r="AW70" s="148">
        <v>1168</v>
      </c>
      <c r="AX70" s="148">
        <v>1168</v>
      </c>
      <c r="AY70" s="148">
        <v>133</v>
      </c>
      <c r="AZ70" s="148">
        <v>133</v>
      </c>
      <c r="BA70" s="148" t="s">
        <v>107</v>
      </c>
      <c r="BB70" s="148">
        <v>11</v>
      </c>
      <c r="BD70" s="148">
        <v>6</v>
      </c>
      <c r="BF70" s="148" t="s">
        <v>108</v>
      </c>
      <c r="BG70" s="148">
        <v>1</v>
      </c>
      <c r="BI70" s="153">
        <v>42535</v>
      </c>
      <c r="BJ70" s="154" t="s">
        <v>112</v>
      </c>
      <c r="BK70" s="148">
        <v>41054531300042</v>
      </c>
      <c r="BM70" s="148" t="s">
        <v>100</v>
      </c>
      <c r="BN70" s="148" t="s">
        <v>109</v>
      </c>
      <c r="BO70" s="148" t="s">
        <v>110</v>
      </c>
      <c r="BQ70" s="153">
        <v>42534</v>
      </c>
      <c r="BR70" s="148">
        <v>3</v>
      </c>
      <c r="BT70" s="148">
        <v>1409</v>
      </c>
      <c r="BV70" s="148" t="s">
        <v>1617</v>
      </c>
      <c r="BW70" s="148">
        <v>26</v>
      </c>
      <c r="BY70" s="148">
        <v>27</v>
      </c>
      <c r="CA70" s="148">
        <v>1</v>
      </c>
      <c r="CC70" s="148">
        <v>34255833500051</v>
      </c>
      <c r="CE70" s="148" t="s">
        <v>100</v>
      </c>
      <c r="CF70" s="148">
        <v>1</v>
      </c>
      <c r="CH70" s="148">
        <v>3</v>
      </c>
      <c r="CJ70" s="149">
        <v>41054531300042</v>
      </c>
      <c r="CL70" s="149" t="s">
        <v>97</v>
      </c>
      <c r="CN70" s="149">
        <v>3</v>
      </c>
      <c r="CT70" s="149" t="s">
        <v>98</v>
      </c>
      <c r="CU70" s="152">
        <v>42667</v>
      </c>
      <c r="CV70" s="149">
        <v>0</v>
      </c>
      <c r="CX70" s="149" t="s">
        <v>97</v>
      </c>
      <c r="CY70" s="149" t="s">
        <v>99</v>
      </c>
      <c r="CZ70" s="149">
        <v>41054531300042</v>
      </c>
      <c r="DB70" s="149" t="s">
        <v>100</v>
      </c>
      <c r="DC70" s="149" t="s">
        <v>101</v>
      </c>
      <c r="DD70" s="149" t="s">
        <v>102</v>
      </c>
      <c r="DE70" s="149" t="s">
        <v>1615</v>
      </c>
      <c r="DF70" s="149">
        <v>1</v>
      </c>
    </row>
    <row r="71" spans="1:110" x14ac:dyDescent="0.25">
      <c r="A71" s="148" t="s">
        <v>96</v>
      </c>
      <c r="B71" s="148">
        <v>0</v>
      </c>
      <c r="D71" s="148" t="s">
        <v>97</v>
      </c>
      <c r="K71" s="148">
        <v>1</v>
      </c>
      <c r="M71" s="148">
        <v>1</v>
      </c>
      <c r="N71" s="148" t="s">
        <v>103</v>
      </c>
      <c r="O71" s="148">
        <v>0</v>
      </c>
      <c r="R71" s="148">
        <v>6127935</v>
      </c>
      <c r="S71" s="153">
        <v>42534</v>
      </c>
      <c r="T71" s="148">
        <v>2</v>
      </c>
      <c r="U71" s="148">
        <v>2</v>
      </c>
      <c r="V71" s="148">
        <v>2</v>
      </c>
      <c r="X71" s="148">
        <v>0</v>
      </c>
      <c r="Y71" s="148">
        <v>0</v>
      </c>
      <c r="Z71" s="153">
        <v>42535</v>
      </c>
      <c r="AA71" s="154" t="s">
        <v>104</v>
      </c>
      <c r="AB71" s="148">
        <v>23</v>
      </c>
      <c r="AC71" s="148">
        <v>23</v>
      </c>
      <c r="AD71" s="148" t="s">
        <v>105</v>
      </c>
      <c r="AE71" s="154" t="s">
        <v>111</v>
      </c>
      <c r="AF71" s="148">
        <v>2</v>
      </c>
      <c r="AG71" s="148">
        <v>2</v>
      </c>
      <c r="AJ71" s="148" t="s">
        <v>178</v>
      </c>
      <c r="AK71" s="148">
        <v>2065</v>
      </c>
      <c r="AL71" s="148">
        <v>0.5</v>
      </c>
      <c r="AM71" s="148">
        <v>0.5</v>
      </c>
      <c r="AP71" s="148">
        <v>356</v>
      </c>
      <c r="AQ71" s="148">
        <v>356</v>
      </c>
      <c r="AR71" s="148">
        <v>2065</v>
      </c>
      <c r="AS71" s="148">
        <v>10</v>
      </c>
      <c r="AT71" s="148">
        <v>10</v>
      </c>
      <c r="AU71" s="148">
        <v>0.5</v>
      </c>
      <c r="AV71" s="148">
        <v>0.5</v>
      </c>
      <c r="AY71" s="148">
        <v>133</v>
      </c>
      <c r="AZ71" s="148">
        <v>133</v>
      </c>
      <c r="BA71" s="148" t="s">
        <v>107</v>
      </c>
      <c r="BB71" s="148">
        <v>11</v>
      </c>
      <c r="BD71" s="148">
        <v>6</v>
      </c>
      <c r="BF71" s="148" t="s">
        <v>108</v>
      </c>
      <c r="BG71" s="148">
        <v>1</v>
      </c>
      <c r="BI71" s="153">
        <v>42535</v>
      </c>
      <c r="BJ71" s="154" t="s">
        <v>112</v>
      </c>
      <c r="BK71" s="148">
        <v>41054531300042</v>
      </c>
      <c r="BM71" s="148" t="s">
        <v>100</v>
      </c>
      <c r="BN71" s="148" t="s">
        <v>109</v>
      </c>
      <c r="BO71" s="148" t="s">
        <v>110</v>
      </c>
      <c r="BQ71" s="153">
        <v>42534</v>
      </c>
      <c r="BR71" s="148">
        <v>3</v>
      </c>
      <c r="BT71" s="148">
        <v>1409</v>
      </c>
      <c r="BV71" s="148" t="s">
        <v>1617</v>
      </c>
      <c r="BW71" s="148">
        <v>26</v>
      </c>
      <c r="BY71" s="148">
        <v>27</v>
      </c>
      <c r="CA71" s="148">
        <v>1</v>
      </c>
      <c r="CC71" s="148">
        <v>34255833500051</v>
      </c>
      <c r="CE71" s="148" t="s">
        <v>100</v>
      </c>
      <c r="CF71" s="148">
        <v>1</v>
      </c>
      <c r="CH71" s="148">
        <v>3</v>
      </c>
      <c r="CJ71" s="149">
        <v>41054531300042</v>
      </c>
      <c r="CL71" s="149" t="s">
        <v>97</v>
      </c>
      <c r="CN71" s="149">
        <v>3</v>
      </c>
      <c r="CT71" s="149" t="s">
        <v>98</v>
      </c>
      <c r="CU71" s="152">
        <v>42667</v>
      </c>
      <c r="CV71" s="149">
        <v>0</v>
      </c>
      <c r="CX71" s="149" t="s">
        <v>97</v>
      </c>
      <c r="CY71" s="149" t="s">
        <v>99</v>
      </c>
      <c r="CZ71" s="149">
        <v>41054531300042</v>
      </c>
      <c r="DB71" s="149" t="s">
        <v>100</v>
      </c>
      <c r="DC71" s="149" t="s">
        <v>101</v>
      </c>
      <c r="DD71" s="149" t="s">
        <v>102</v>
      </c>
      <c r="DE71" s="149" t="s">
        <v>1615</v>
      </c>
      <c r="DF71" s="149">
        <v>1</v>
      </c>
    </row>
    <row r="72" spans="1:110" x14ac:dyDescent="0.25">
      <c r="A72" s="148" t="s">
        <v>96</v>
      </c>
      <c r="B72" s="148">
        <v>0</v>
      </c>
      <c r="D72" s="148" t="s">
        <v>97</v>
      </c>
      <c r="K72" s="148">
        <v>1</v>
      </c>
      <c r="M72" s="148">
        <v>1</v>
      </c>
      <c r="N72" s="148" t="s">
        <v>103</v>
      </c>
      <c r="O72" s="148">
        <v>0</v>
      </c>
      <c r="R72" s="148">
        <v>6127935</v>
      </c>
      <c r="S72" s="153">
        <v>42534</v>
      </c>
      <c r="T72" s="148">
        <v>2</v>
      </c>
      <c r="U72" s="148">
        <v>1</v>
      </c>
      <c r="V72" s="148">
        <v>1</v>
      </c>
      <c r="X72" s="148">
        <v>0</v>
      </c>
      <c r="Y72" s="148">
        <v>0</v>
      </c>
      <c r="Z72" s="153">
        <v>42535</v>
      </c>
      <c r="AA72" s="154" t="s">
        <v>104</v>
      </c>
      <c r="AB72" s="148">
        <v>23</v>
      </c>
      <c r="AC72" s="148">
        <v>23</v>
      </c>
      <c r="AD72" s="148" t="s">
        <v>105</v>
      </c>
      <c r="AE72" s="154" t="s">
        <v>111</v>
      </c>
      <c r="AF72" s="148">
        <v>2</v>
      </c>
      <c r="AG72" s="148">
        <v>2</v>
      </c>
      <c r="AJ72" s="148" t="s">
        <v>179</v>
      </c>
      <c r="AK72" s="148">
        <v>1601</v>
      </c>
      <c r="AL72" s="148">
        <v>0.5</v>
      </c>
      <c r="AM72" s="148">
        <v>0.5</v>
      </c>
      <c r="AP72" s="148">
        <v>357</v>
      </c>
      <c r="AQ72" s="148">
        <v>357</v>
      </c>
      <c r="AR72" s="148">
        <v>1601</v>
      </c>
      <c r="AS72" s="148">
        <v>10</v>
      </c>
      <c r="AT72" s="148">
        <v>10</v>
      </c>
      <c r="AU72" s="148">
        <v>0.5</v>
      </c>
      <c r="AV72" s="148">
        <v>0.5</v>
      </c>
      <c r="AY72" s="148">
        <v>133</v>
      </c>
      <c r="AZ72" s="148">
        <v>133</v>
      </c>
      <c r="BA72" s="148" t="s">
        <v>107</v>
      </c>
      <c r="BB72" s="148">
        <v>11</v>
      </c>
      <c r="BD72" s="148">
        <v>6</v>
      </c>
      <c r="BF72" s="148" t="s">
        <v>108</v>
      </c>
      <c r="BG72" s="148">
        <v>1</v>
      </c>
      <c r="BI72" s="153">
        <v>42535</v>
      </c>
      <c r="BJ72" s="154" t="s">
        <v>112</v>
      </c>
      <c r="BK72" s="148">
        <v>41054531300042</v>
      </c>
      <c r="BM72" s="148" t="s">
        <v>100</v>
      </c>
      <c r="BN72" s="148" t="s">
        <v>109</v>
      </c>
      <c r="BO72" s="148" t="s">
        <v>110</v>
      </c>
      <c r="BQ72" s="153">
        <v>42534</v>
      </c>
      <c r="BR72" s="148">
        <v>3</v>
      </c>
      <c r="BT72" s="148">
        <v>1409</v>
      </c>
      <c r="BV72" s="148" t="s">
        <v>1617</v>
      </c>
      <c r="BW72" s="148">
        <v>26</v>
      </c>
      <c r="BY72" s="148">
        <v>27</v>
      </c>
      <c r="CA72" s="148">
        <v>1</v>
      </c>
      <c r="CC72" s="148">
        <v>34255833500051</v>
      </c>
      <c r="CE72" s="148" t="s">
        <v>100</v>
      </c>
      <c r="CF72" s="148">
        <v>1</v>
      </c>
      <c r="CH72" s="148">
        <v>3</v>
      </c>
      <c r="CJ72" s="149">
        <v>41054531300042</v>
      </c>
      <c r="CL72" s="149" t="s">
        <v>97</v>
      </c>
      <c r="CN72" s="149">
        <v>3</v>
      </c>
      <c r="CT72" s="149" t="s">
        <v>98</v>
      </c>
      <c r="CU72" s="152">
        <v>42667</v>
      </c>
      <c r="CV72" s="149">
        <v>0</v>
      </c>
      <c r="CX72" s="149" t="s">
        <v>97</v>
      </c>
      <c r="CY72" s="149" t="s">
        <v>99</v>
      </c>
      <c r="CZ72" s="149">
        <v>41054531300042</v>
      </c>
      <c r="DB72" s="149" t="s">
        <v>100</v>
      </c>
      <c r="DC72" s="149" t="s">
        <v>101</v>
      </c>
      <c r="DD72" s="149" t="s">
        <v>102</v>
      </c>
      <c r="DE72" s="149" t="s">
        <v>1615</v>
      </c>
      <c r="DF72" s="149">
        <v>1</v>
      </c>
    </row>
    <row r="73" spans="1:110" x14ac:dyDescent="0.25">
      <c r="A73" s="148" t="s">
        <v>96</v>
      </c>
      <c r="B73" s="148">
        <v>0</v>
      </c>
      <c r="D73" s="148" t="s">
        <v>97</v>
      </c>
      <c r="K73" s="148">
        <v>1</v>
      </c>
      <c r="M73" s="148">
        <v>1</v>
      </c>
      <c r="N73" s="148" t="s">
        <v>103</v>
      </c>
      <c r="O73" s="148">
        <v>0</v>
      </c>
      <c r="R73" s="148">
        <v>6127935</v>
      </c>
      <c r="S73" s="153">
        <v>42534</v>
      </c>
      <c r="T73" s="148">
        <v>2</v>
      </c>
      <c r="U73" s="148">
        <v>1</v>
      </c>
      <c r="V73" s="148">
        <v>1</v>
      </c>
      <c r="X73" s="148">
        <v>0</v>
      </c>
      <c r="Y73" s="148">
        <v>0</v>
      </c>
      <c r="Z73" s="153">
        <v>42535</v>
      </c>
      <c r="AA73" s="154" t="s">
        <v>104</v>
      </c>
      <c r="AB73" s="148">
        <v>23</v>
      </c>
      <c r="AC73" s="148">
        <v>23</v>
      </c>
      <c r="AD73" s="148" t="s">
        <v>117</v>
      </c>
      <c r="AE73" s="154" t="s">
        <v>154</v>
      </c>
      <c r="AF73" s="148">
        <v>2</v>
      </c>
      <c r="AG73" s="148">
        <v>2</v>
      </c>
      <c r="AJ73" s="148" t="s">
        <v>180</v>
      </c>
      <c r="AK73" s="148">
        <v>1144</v>
      </c>
      <c r="AL73" s="148">
        <v>5.0000000000000001E-3</v>
      </c>
      <c r="AM73" s="148">
        <v>5.0000000000000001E-3</v>
      </c>
      <c r="AN73" s="148">
        <v>712</v>
      </c>
      <c r="AO73" s="148">
        <v>712</v>
      </c>
      <c r="AP73" s="148">
        <v>405</v>
      </c>
      <c r="AQ73" s="148">
        <v>405</v>
      </c>
      <c r="AR73" s="148">
        <v>1144</v>
      </c>
      <c r="AS73" s="148">
        <v>10</v>
      </c>
      <c r="AT73" s="148">
        <v>10</v>
      </c>
      <c r="AU73" s="148">
        <v>5.0000000000000001E-3</v>
      </c>
      <c r="AV73" s="148">
        <v>5.0000000000000001E-3</v>
      </c>
      <c r="AW73" s="148">
        <v>1168</v>
      </c>
      <c r="AX73" s="148">
        <v>1168</v>
      </c>
      <c r="AY73" s="148">
        <v>133</v>
      </c>
      <c r="AZ73" s="148">
        <v>133</v>
      </c>
      <c r="BA73" s="148" t="s">
        <v>107</v>
      </c>
      <c r="BB73" s="148">
        <v>11</v>
      </c>
      <c r="BD73" s="148">
        <v>6</v>
      </c>
      <c r="BF73" s="148" t="s">
        <v>108</v>
      </c>
      <c r="BG73" s="148">
        <v>1</v>
      </c>
      <c r="BI73" s="153">
        <v>42535</v>
      </c>
      <c r="BJ73" s="154" t="s">
        <v>112</v>
      </c>
      <c r="BK73" s="148">
        <v>41054531300042</v>
      </c>
      <c r="BM73" s="148" t="s">
        <v>100</v>
      </c>
      <c r="BN73" s="148" t="s">
        <v>109</v>
      </c>
      <c r="BO73" s="148" t="s">
        <v>110</v>
      </c>
      <c r="BQ73" s="153">
        <v>42534</v>
      </c>
      <c r="BR73" s="148">
        <v>3</v>
      </c>
      <c r="BT73" s="148">
        <v>1409</v>
      </c>
      <c r="BV73" s="148" t="s">
        <v>1617</v>
      </c>
      <c r="BW73" s="148">
        <v>26</v>
      </c>
      <c r="BY73" s="148">
        <v>27</v>
      </c>
      <c r="CA73" s="148">
        <v>1</v>
      </c>
      <c r="CC73" s="148">
        <v>34255833500051</v>
      </c>
      <c r="CE73" s="148" t="s">
        <v>100</v>
      </c>
      <c r="CF73" s="148">
        <v>1</v>
      </c>
      <c r="CH73" s="148">
        <v>3</v>
      </c>
      <c r="CJ73" s="149">
        <v>41054531300042</v>
      </c>
      <c r="CL73" s="149" t="s">
        <v>97</v>
      </c>
      <c r="CN73" s="149">
        <v>3</v>
      </c>
      <c r="CT73" s="149" t="s">
        <v>98</v>
      </c>
      <c r="CU73" s="152">
        <v>42667</v>
      </c>
      <c r="CV73" s="149">
        <v>0</v>
      </c>
      <c r="CX73" s="149" t="s">
        <v>97</v>
      </c>
      <c r="CY73" s="149" t="s">
        <v>99</v>
      </c>
      <c r="CZ73" s="149">
        <v>41054531300042</v>
      </c>
      <c r="DB73" s="149" t="s">
        <v>100</v>
      </c>
      <c r="DC73" s="149" t="s">
        <v>101</v>
      </c>
      <c r="DD73" s="149" t="s">
        <v>102</v>
      </c>
      <c r="DE73" s="149" t="s">
        <v>1615</v>
      </c>
      <c r="DF73" s="149">
        <v>1</v>
      </c>
    </row>
    <row r="74" spans="1:110" x14ac:dyDescent="0.25">
      <c r="A74" s="148" t="s">
        <v>96</v>
      </c>
      <c r="B74" s="148">
        <v>0</v>
      </c>
      <c r="D74" s="148" t="s">
        <v>97</v>
      </c>
      <c r="K74" s="148">
        <v>1</v>
      </c>
      <c r="M74" s="148">
        <v>1</v>
      </c>
      <c r="N74" s="148" t="s">
        <v>103</v>
      </c>
      <c r="O74" s="148">
        <v>0</v>
      </c>
      <c r="R74" s="148">
        <v>6127935</v>
      </c>
      <c r="S74" s="153">
        <v>42534</v>
      </c>
      <c r="T74" s="148">
        <v>2</v>
      </c>
      <c r="U74" s="148">
        <v>1</v>
      </c>
      <c r="V74" s="148">
        <v>1</v>
      </c>
      <c r="X74" s="148">
        <v>0</v>
      </c>
      <c r="Y74" s="148">
        <v>0</v>
      </c>
      <c r="Z74" s="153">
        <v>42535</v>
      </c>
      <c r="AA74" s="154" t="s">
        <v>104</v>
      </c>
      <c r="AB74" s="148">
        <v>23</v>
      </c>
      <c r="AC74" s="148">
        <v>23</v>
      </c>
      <c r="AD74" s="148" t="s">
        <v>117</v>
      </c>
      <c r="AE74" s="154" t="s">
        <v>154</v>
      </c>
      <c r="AF74" s="148">
        <v>2</v>
      </c>
      <c r="AG74" s="148">
        <v>2</v>
      </c>
      <c r="AJ74" s="148" t="s">
        <v>181</v>
      </c>
      <c r="AK74" s="148">
        <v>1146</v>
      </c>
      <c r="AL74" s="148">
        <v>0.01</v>
      </c>
      <c r="AM74" s="148">
        <v>0.01</v>
      </c>
      <c r="AN74" s="148">
        <v>712</v>
      </c>
      <c r="AO74" s="148">
        <v>712</v>
      </c>
      <c r="AP74" s="148">
        <v>405</v>
      </c>
      <c r="AQ74" s="148">
        <v>405</v>
      </c>
      <c r="AR74" s="148">
        <v>1146</v>
      </c>
      <c r="AS74" s="148">
        <v>10</v>
      </c>
      <c r="AT74" s="148">
        <v>10</v>
      </c>
      <c r="AU74" s="148">
        <v>0.01</v>
      </c>
      <c r="AV74" s="148">
        <v>0.01</v>
      </c>
      <c r="AW74" s="148">
        <v>1168</v>
      </c>
      <c r="AX74" s="148">
        <v>1168</v>
      </c>
      <c r="AY74" s="148">
        <v>133</v>
      </c>
      <c r="AZ74" s="148">
        <v>133</v>
      </c>
      <c r="BA74" s="148" t="s">
        <v>107</v>
      </c>
      <c r="BB74" s="148">
        <v>11</v>
      </c>
      <c r="BD74" s="148">
        <v>6</v>
      </c>
      <c r="BF74" s="148" t="s">
        <v>108</v>
      </c>
      <c r="BG74" s="148">
        <v>1</v>
      </c>
      <c r="BI74" s="153">
        <v>42535</v>
      </c>
      <c r="BJ74" s="154" t="s">
        <v>112</v>
      </c>
      <c r="BK74" s="148">
        <v>41054531300042</v>
      </c>
      <c r="BM74" s="148" t="s">
        <v>100</v>
      </c>
      <c r="BN74" s="148" t="s">
        <v>109</v>
      </c>
      <c r="BO74" s="148" t="s">
        <v>110</v>
      </c>
      <c r="BQ74" s="153">
        <v>42534</v>
      </c>
      <c r="BR74" s="148">
        <v>3</v>
      </c>
      <c r="BT74" s="148">
        <v>1409</v>
      </c>
      <c r="BV74" s="148" t="s">
        <v>1617</v>
      </c>
      <c r="BW74" s="148">
        <v>26</v>
      </c>
      <c r="BY74" s="148">
        <v>27</v>
      </c>
      <c r="CA74" s="148">
        <v>1</v>
      </c>
      <c r="CC74" s="148">
        <v>34255833500051</v>
      </c>
      <c r="CE74" s="148" t="s">
        <v>100</v>
      </c>
      <c r="CF74" s="148">
        <v>1</v>
      </c>
      <c r="CH74" s="148">
        <v>3</v>
      </c>
      <c r="CJ74" s="149">
        <v>41054531300042</v>
      </c>
      <c r="CL74" s="149" t="s">
        <v>97</v>
      </c>
      <c r="CN74" s="149">
        <v>3</v>
      </c>
      <c r="CT74" s="149" t="s">
        <v>98</v>
      </c>
      <c r="CU74" s="152">
        <v>42667</v>
      </c>
      <c r="CV74" s="149">
        <v>0</v>
      </c>
      <c r="CX74" s="149" t="s">
        <v>97</v>
      </c>
      <c r="CY74" s="149" t="s">
        <v>99</v>
      </c>
      <c r="CZ74" s="149">
        <v>41054531300042</v>
      </c>
      <c r="DB74" s="149" t="s">
        <v>100</v>
      </c>
      <c r="DC74" s="149" t="s">
        <v>101</v>
      </c>
      <c r="DD74" s="149" t="s">
        <v>102</v>
      </c>
      <c r="DE74" s="149" t="s">
        <v>1615</v>
      </c>
      <c r="DF74" s="149">
        <v>1</v>
      </c>
    </row>
    <row r="75" spans="1:110" x14ac:dyDescent="0.25">
      <c r="A75" s="148" t="s">
        <v>96</v>
      </c>
      <c r="B75" s="148">
        <v>0</v>
      </c>
      <c r="D75" s="148" t="s">
        <v>97</v>
      </c>
      <c r="K75" s="148">
        <v>1</v>
      </c>
      <c r="M75" s="148">
        <v>1</v>
      </c>
      <c r="N75" s="148" t="s">
        <v>103</v>
      </c>
      <c r="O75" s="148">
        <v>0</v>
      </c>
      <c r="R75" s="148">
        <v>6127935</v>
      </c>
      <c r="S75" s="153">
        <v>42534</v>
      </c>
      <c r="T75" s="148">
        <v>2</v>
      </c>
      <c r="U75" s="148">
        <v>1</v>
      </c>
      <c r="V75" s="148">
        <v>1</v>
      </c>
      <c r="X75" s="148">
        <v>0</v>
      </c>
      <c r="Y75" s="148">
        <v>0</v>
      </c>
      <c r="Z75" s="153">
        <v>42535</v>
      </c>
      <c r="AA75" s="154" t="s">
        <v>104</v>
      </c>
      <c r="AB75" s="148">
        <v>23</v>
      </c>
      <c r="AC75" s="148">
        <v>23</v>
      </c>
      <c r="AD75" s="148" t="s">
        <v>117</v>
      </c>
      <c r="AE75" s="154" t="s">
        <v>154</v>
      </c>
      <c r="AF75" s="148">
        <v>2</v>
      </c>
      <c r="AG75" s="148">
        <v>2</v>
      </c>
      <c r="AJ75" s="148" t="s">
        <v>182</v>
      </c>
      <c r="AK75" s="148">
        <v>1148</v>
      </c>
      <c r="AL75" s="148">
        <v>0.01</v>
      </c>
      <c r="AM75" s="148">
        <v>0.01</v>
      </c>
      <c r="AN75" s="148">
        <v>712</v>
      </c>
      <c r="AO75" s="148">
        <v>712</v>
      </c>
      <c r="AP75" s="148">
        <v>405</v>
      </c>
      <c r="AQ75" s="148">
        <v>405</v>
      </c>
      <c r="AR75" s="148">
        <v>1148</v>
      </c>
      <c r="AS75" s="148">
        <v>10</v>
      </c>
      <c r="AT75" s="148">
        <v>10</v>
      </c>
      <c r="AU75" s="148">
        <v>0.01</v>
      </c>
      <c r="AV75" s="148">
        <v>0.01</v>
      </c>
      <c r="AW75" s="148">
        <v>1168</v>
      </c>
      <c r="AX75" s="148">
        <v>1168</v>
      </c>
      <c r="AY75" s="148">
        <v>133</v>
      </c>
      <c r="AZ75" s="148">
        <v>133</v>
      </c>
      <c r="BA75" s="148" t="s">
        <v>107</v>
      </c>
      <c r="BB75" s="148">
        <v>11</v>
      </c>
      <c r="BD75" s="148">
        <v>6</v>
      </c>
      <c r="BF75" s="148" t="s">
        <v>108</v>
      </c>
      <c r="BG75" s="148">
        <v>1</v>
      </c>
      <c r="BI75" s="153">
        <v>42535</v>
      </c>
      <c r="BJ75" s="154" t="s">
        <v>112</v>
      </c>
      <c r="BK75" s="148">
        <v>41054531300042</v>
      </c>
      <c r="BM75" s="148" t="s">
        <v>100</v>
      </c>
      <c r="BN75" s="148" t="s">
        <v>109</v>
      </c>
      <c r="BO75" s="148" t="s">
        <v>110</v>
      </c>
      <c r="BQ75" s="153">
        <v>42534</v>
      </c>
      <c r="BR75" s="148">
        <v>3</v>
      </c>
      <c r="BT75" s="148">
        <v>1409</v>
      </c>
      <c r="BV75" s="148" t="s">
        <v>1617</v>
      </c>
      <c r="BW75" s="148">
        <v>26</v>
      </c>
      <c r="BY75" s="148">
        <v>27</v>
      </c>
      <c r="CA75" s="148">
        <v>1</v>
      </c>
      <c r="CC75" s="148">
        <v>34255833500051</v>
      </c>
      <c r="CE75" s="148" t="s">
        <v>100</v>
      </c>
      <c r="CF75" s="148">
        <v>1</v>
      </c>
      <c r="CH75" s="148">
        <v>3</v>
      </c>
      <c r="CJ75" s="149">
        <v>41054531300042</v>
      </c>
      <c r="CL75" s="149" t="s">
        <v>97</v>
      </c>
      <c r="CN75" s="149">
        <v>3</v>
      </c>
      <c r="CT75" s="149" t="s">
        <v>98</v>
      </c>
      <c r="CU75" s="152">
        <v>42667</v>
      </c>
      <c r="CV75" s="149">
        <v>0</v>
      </c>
      <c r="CX75" s="149" t="s">
        <v>97</v>
      </c>
      <c r="CY75" s="149" t="s">
        <v>99</v>
      </c>
      <c r="CZ75" s="149">
        <v>41054531300042</v>
      </c>
      <c r="DB75" s="149" t="s">
        <v>100</v>
      </c>
      <c r="DC75" s="149" t="s">
        <v>101</v>
      </c>
      <c r="DD75" s="149" t="s">
        <v>102</v>
      </c>
      <c r="DE75" s="149" t="s">
        <v>1615</v>
      </c>
      <c r="DF75" s="149">
        <v>1</v>
      </c>
    </row>
    <row r="76" spans="1:110" x14ac:dyDescent="0.25">
      <c r="A76" s="148" t="s">
        <v>96</v>
      </c>
      <c r="B76" s="148">
        <v>0</v>
      </c>
      <c r="D76" s="148" t="s">
        <v>97</v>
      </c>
      <c r="K76" s="148">
        <v>1</v>
      </c>
      <c r="M76" s="148">
        <v>1</v>
      </c>
      <c r="N76" s="148" t="s">
        <v>103</v>
      </c>
      <c r="O76" s="148">
        <v>0</v>
      </c>
      <c r="R76" s="148">
        <v>6127935</v>
      </c>
      <c r="S76" s="153">
        <v>42534</v>
      </c>
      <c r="T76" s="148">
        <v>2</v>
      </c>
      <c r="U76" s="148">
        <v>1</v>
      </c>
      <c r="V76" s="148">
        <v>1</v>
      </c>
      <c r="X76" s="148">
        <v>0</v>
      </c>
      <c r="Y76" s="148">
        <v>0</v>
      </c>
      <c r="Z76" s="153">
        <v>42538</v>
      </c>
      <c r="AA76" s="154" t="s">
        <v>104</v>
      </c>
      <c r="AB76" s="148">
        <v>23</v>
      </c>
      <c r="AC76" s="148">
        <v>23</v>
      </c>
      <c r="AD76" s="148" t="s">
        <v>105</v>
      </c>
      <c r="AE76" s="154" t="s">
        <v>119</v>
      </c>
      <c r="AF76" s="148">
        <v>2</v>
      </c>
      <c r="AG76" s="148">
        <v>2</v>
      </c>
      <c r="AJ76" s="148" t="s">
        <v>183</v>
      </c>
      <c r="AK76" s="148">
        <v>1636</v>
      </c>
      <c r="AL76" s="148">
        <v>0.02</v>
      </c>
      <c r="AM76" s="148">
        <v>0.02</v>
      </c>
      <c r="AN76" s="148">
        <v>711</v>
      </c>
      <c r="AO76" s="148">
        <v>711</v>
      </c>
      <c r="AP76" s="148">
        <v>151</v>
      </c>
      <c r="AQ76" s="148">
        <v>151</v>
      </c>
      <c r="AR76" s="148">
        <v>1636</v>
      </c>
      <c r="AS76" s="148">
        <v>10</v>
      </c>
      <c r="AT76" s="148">
        <v>10</v>
      </c>
      <c r="AU76" s="148">
        <v>0.02</v>
      </c>
      <c r="AV76" s="148">
        <v>0.02</v>
      </c>
      <c r="AW76" s="148">
        <v>1168</v>
      </c>
      <c r="AX76" s="148">
        <v>1168</v>
      </c>
      <c r="AY76" s="148">
        <v>133</v>
      </c>
      <c r="AZ76" s="148">
        <v>133</v>
      </c>
      <c r="BA76" s="148" t="s">
        <v>107</v>
      </c>
      <c r="BB76" s="148">
        <v>11</v>
      </c>
      <c r="BD76" s="148">
        <v>6</v>
      </c>
      <c r="BF76" s="148" t="s">
        <v>108</v>
      </c>
      <c r="BG76" s="148">
        <v>1</v>
      </c>
      <c r="BI76" s="153">
        <v>42535</v>
      </c>
      <c r="BJ76" s="154" t="s">
        <v>112</v>
      </c>
      <c r="BK76" s="148">
        <v>41054531300042</v>
      </c>
      <c r="BM76" s="148" t="s">
        <v>100</v>
      </c>
      <c r="BN76" s="148" t="s">
        <v>109</v>
      </c>
      <c r="BO76" s="148" t="s">
        <v>110</v>
      </c>
      <c r="BQ76" s="153">
        <v>42534</v>
      </c>
      <c r="BR76" s="148">
        <v>3</v>
      </c>
      <c r="BT76" s="148">
        <v>1409</v>
      </c>
      <c r="BV76" s="148" t="s">
        <v>1617</v>
      </c>
      <c r="BW76" s="148">
        <v>26</v>
      </c>
      <c r="BY76" s="148">
        <v>27</v>
      </c>
      <c r="CA76" s="148">
        <v>1</v>
      </c>
      <c r="CC76" s="148">
        <v>34255833500051</v>
      </c>
      <c r="CE76" s="148" t="s">
        <v>100</v>
      </c>
      <c r="CF76" s="148">
        <v>1</v>
      </c>
      <c r="CH76" s="148">
        <v>3</v>
      </c>
      <c r="CJ76" s="149">
        <v>41054531300042</v>
      </c>
      <c r="CL76" s="149" t="s">
        <v>97</v>
      </c>
      <c r="CN76" s="149">
        <v>3</v>
      </c>
      <c r="CT76" s="149" t="s">
        <v>98</v>
      </c>
      <c r="CU76" s="152">
        <v>42667</v>
      </c>
      <c r="CV76" s="149">
        <v>0</v>
      </c>
      <c r="CX76" s="149" t="s">
        <v>97</v>
      </c>
      <c r="CY76" s="149" t="s">
        <v>99</v>
      </c>
      <c r="CZ76" s="149">
        <v>41054531300042</v>
      </c>
      <c r="DB76" s="149" t="s">
        <v>100</v>
      </c>
      <c r="DC76" s="149" t="s">
        <v>101</v>
      </c>
      <c r="DD76" s="149" t="s">
        <v>102</v>
      </c>
      <c r="DE76" s="149" t="s">
        <v>1615</v>
      </c>
      <c r="DF76" s="149">
        <v>1</v>
      </c>
    </row>
    <row r="77" spans="1:110" x14ac:dyDescent="0.25">
      <c r="A77" s="148" t="s">
        <v>96</v>
      </c>
      <c r="B77" s="148">
        <v>0</v>
      </c>
      <c r="D77" s="148" t="s">
        <v>97</v>
      </c>
      <c r="K77" s="148">
        <v>1</v>
      </c>
      <c r="M77" s="148">
        <v>1</v>
      </c>
      <c r="N77" s="148" t="s">
        <v>103</v>
      </c>
      <c r="O77" s="148">
        <v>0</v>
      </c>
      <c r="R77" s="148">
        <v>6127935</v>
      </c>
      <c r="S77" s="153">
        <v>42534</v>
      </c>
      <c r="T77" s="148">
        <v>2</v>
      </c>
      <c r="U77" s="148">
        <v>1</v>
      </c>
      <c r="V77" s="148">
        <v>1</v>
      </c>
      <c r="X77" s="148">
        <v>0</v>
      </c>
      <c r="Y77" s="148">
        <v>0</v>
      </c>
      <c r="Z77" s="153">
        <v>42538</v>
      </c>
      <c r="AA77" s="154" t="s">
        <v>104</v>
      </c>
      <c r="AB77" s="148">
        <v>23</v>
      </c>
      <c r="AC77" s="148">
        <v>23</v>
      </c>
      <c r="AD77" s="148" t="s">
        <v>105</v>
      </c>
      <c r="AE77" s="154" t="s">
        <v>119</v>
      </c>
      <c r="AF77" s="148">
        <v>2</v>
      </c>
      <c r="AG77" s="148">
        <v>2</v>
      </c>
      <c r="AJ77" s="148" t="s">
        <v>184</v>
      </c>
      <c r="AK77" s="148">
        <v>1591</v>
      </c>
      <c r="AL77" s="148">
        <v>0.02</v>
      </c>
      <c r="AM77" s="148">
        <v>0.02</v>
      </c>
      <c r="AN77" s="148">
        <v>711</v>
      </c>
      <c r="AO77" s="148">
        <v>711</v>
      </c>
      <c r="AP77" s="148">
        <v>151</v>
      </c>
      <c r="AQ77" s="148">
        <v>151</v>
      </c>
      <c r="AR77" s="148">
        <v>1591</v>
      </c>
      <c r="AS77" s="148">
        <v>10</v>
      </c>
      <c r="AT77" s="148">
        <v>10</v>
      </c>
      <c r="AU77" s="148">
        <v>0.02</v>
      </c>
      <c r="AV77" s="148">
        <v>0.02</v>
      </c>
      <c r="AW77" s="148">
        <v>1168</v>
      </c>
      <c r="AX77" s="148">
        <v>1168</v>
      </c>
      <c r="AY77" s="148">
        <v>133</v>
      </c>
      <c r="AZ77" s="148">
        <v>133</v>
      </c>
      <c r="BA77" s="148" t="s">
        <v>107</v>
      </c>
      <c r="BB77" s="148">
        <v>11</v>
      </c>
      <c r="BD77" s="148">
        <v>6</v>
      </c>
      <c r="BF77" s="148" t="s">
        <v>108</v>
      </c>
      <c r="BG77" s="148">
        <v>1</v>
      </c>
      <c r="BI77" s="153">
        <v>42535</v>
      </c>
      <c r="BJ77" s="154" t="s">
        <v>112</v>
      </c>
      <c r="BK77" s="148">
        <v>41054531300042</v>
      </c>
      <c r="BM77" s="148" t="s">
        <v>100</v>
      </c>
      <c r="BN77" s="148" t="s">
        <v>109</v>
      </c>
      <c r="BO77" s="148" t="s">
        <v>110</v>
      </c>
      <c r="BQ77" s="153">
        <v>42534</v>
      </c>
      <c r="BR77" s="148">
        <v>3</v>
      </c>
      <c r="BT77" s="148">
        <v>1409</v>
      </c>
      <c r="BV77" s="148" t="s">
        <v>1617</v>
      </c>
      <c r="BW77" s="148">
        <v>26</v>
      </c>
      <c r="BY77" s="148">
        <v>27</v>
      </c>
      <c r="CA77" s="148">
        <v>1</v>
      </c>
      <c r="CC77" s="148">
        <v>34255833500051</v>
      </c>
      <c r="CE77" s="148" t="s">
        <v>100</v>
      </c>
      <c r="CF77" s="148">
        <v>1</v>
      </c>
      <c r="CH77" s="148">
        <v>3</v>
      </c>
      <c r="CJ77" s="149">
        <v>41054531300042</v>
      </c>
      <c r="CL77" s="149" t="s">
        <v>97</v>
      </c>
      <c r="CN77" s="149">
        <v>3</v>
      </c>
      <c r="CT77" s="149" t="s">
        <v>98</v>
      </c>
      <c r="CU77" s="152">
        <v>42667</v>
      </c>
      <c r="CV77" s="149">
        <v>0</v>
      </c>
      <c r="CX77" s="149" t="s">
        <v>97</v>
      </c>
      <c r="CY77" s="149" t="s">
        <v>99</v>
      </c>
      <c r="CZ77" s="149">
        <v>41054531300042</v>
      </c>
      <c r="DB77" s="149" t="s">
        <v>100</v>
      </c>
      <c r="DC77" s="149" t="s">
        <v>101</v>
      </c>
      <c r="DD77" s="149" t="s">
        <v>102</v>
      </c>
      <c r="DE77" s="149" t="s">
        <v>1615</v>
      </c>
      <c r="DF77" s="149">
        <v>1</v>
      </c>
    </row>
    <row r="78" spans="1:110" x14ac:dyDescent="0.25">
      <c r="A78" s="148" t="s">
        <v>96</v>
      </c>
      <c r="B78" s="148">
        <v>0</v>
      </c>
      <c r="D78" s="148" t="s">
        <v>97</v>
      </c>
      <c r="K78" s="148">
        <v>1</v>
      </c>
      <c r="M78" s="148">
        <v>1</v>
      </c>
      <c r="N78" s="148" t="s">
        <v>103</v>
      </c>
      <c r="O78" s="148">
        <v>0</v>
      </c>
      <c r="R78" s="148">
        <v>6127935</v>
      </c>
      <c r="S78" s="153">
        <v>42534</v>
      </c>
      <c r="T78" s="148">
        <v>2</v>
      </c>
      <c r="U78" s="148">
        <v>2</v>
      </c>
      <c r="V78" s="148">
        <v>2</v>
      </c>
      <c r="X78" s="148">
        <v>0</v>
      </c>
      <c r="Y78" s="148">
        <v>0</v>
      </c>
      <c r="Z78" s="153">
        <v>42538</v>
      </c>
      <c r="AA78" s="154" t="s">
        <v>104</v>
      </c>
      <c r="AB78" s="148">
        <v>23</v>
      </c>
      <c r="AC78" s="148">
        <v>23</v>
      </c>
      <c r="AD78" s="148" t="s">
        <v>105</v>
      </c>
      <c r="AE78" s="154" t="s">
        <v>119</v>
      </c>
      <c r="AF78" s="148">
        <v>2</v>
      </c>
      <c r="AG78" s="148">
        <v>2</v>
      </c>
      <c r="AJ78" s="148" t="s">
        <v>185</v>
      </c>
      <c r="AK78" s="148">
        <v>1650</v>
      </c>
      <c r="AL78" s="148">
        <v>0.05</v>
      </c>
      <c r="AM78" s="148">
        <v>0.05</v>
      </c>
      <c r="AN78" s="148">
        <v>711</v>
      </c>
      <c r="AO78" s="148">
        <v>711</v>
      </c>
      <c r="AP78" s="148">
        <v>151</v>
      </c>
      <c r="AQ78" s="148">
        <v>151</v>
      </c>
      <c r="AR78" s="148">
        <v>1650</v>
      </c>
      <c r="AS78" s="148">
        <v>10</v>
      </c>
      <c r="AT78" s="148">
        <v>10</v>
      </c>
      <c r="AU78" s="148">
        <v>0.05</v>
      </c>
      <c r="AV78" s="148">
        <v>0.05</v>
      </c>
      <c r="AW78" s="148">
        <v>1168</v>
      </c>
      <c r="AX78" s="148">
        <v>1168</v>
      </c>
      <c r="AY78" s="148">
        <v>133</v>
      </c>
      <c r="AZ78" s="148">
        <v>133</v>
      </c>
      <c r="BA78" s="148" t="s">
        <v>107</v>
      </c>
      <c r="BB78" s="148">
        <v>11</v>
      </c>
      <c r="BD78" s="148">
        <v>6</v>
      </c>
      <c r="BF78" s="148" t="s">
        <v>108</v>
      </c>
      <c r="BG78" s="148">
        <v>1</v>
      </c>
      <c r="BI78" s="153">
        <v>42535</v>
      </c>
      <c r="BJ78" s="154" t="s">
        <v>112</v>
      </c>
      <c r="BK78" s="148">
        <v>41054531300042</v>
      </c>
      <c r="BM78" s="148" t="s">
        <v>100</v>
      </c>
      <c r="BN78" s="148" t="s">
        <v>109</v>
      </c>
      <c r="BO78" s="148" t="s">
        <v>110</v>
      </c>
      <c r="BQ78" s="153">
        <v>42534</v>
      </c>
      <c r="BR78" s="148">
        <v>3</v>
      </c>
      <c r="BT78" s="148">
        <v>1409</v>
      </c>
      <c r="BV78" s="148" t="s">
        <v>1617</v>
      </c>
      <c r="BW78" s="148">
        <v>26</v>
      </c>
      <c r="BY78" s="148">
        <v>27</v>
      </c>
      <c r="CA78" s="148">
        <v>1</v>
      </c>
      <c r="CC78" s="148">
        <v>34255833500051</v>
      </c>
      <c r="CE78" s="148" t="s">
        <v>100</v>
      </c>
      <c r="CF78" s="148">
        <v>1</v>
      </c>
      <c r="CH78" s="148">
        <v>3</v>
      </c>
      <c r="CJ78" s="149">
        <v>41054531300042</v>
      </c>
      <c r="CL78" s="149" t="s">
        <v>97</v>
      </c>
      <c r="CN78" s="149">
        <v>3</v>
      </c>
      <c r="CT78" s="149" t="s">
        <v>98</v>
      </c>
      <c r="CU78" s="152">
        <v>42667</v>
      </c>
      <c r="CV78" s="149">
        <v>0</v>
      </c>
      <c r="CX78" s="149" t="s">
        <v>97</v>
      </c>
      <c r="CY78" s="149" t="s">
        <v>99</v>
      </c>
      <c r="CZ78" s="149">
        <v>41054531300042</v>
      </c>
      <c r="DB78" s="149" t="s">
        <v>100</v>
      </c>
      <c r="DC78" s="149" t="s">
        <v>101</v>
      </c>
      <c r="DD78" s="149" t="s">
        <v>102</v>
      </c>
      <c r="DE78" s="149" t="s">
        <v>1615</v>
      </c>
      <c r="DF78" s="149">
        <v>1</v>
      </c>
    </row>
    <row r="79" spans="1:110" x14ac:dyDescent="0.25">
      <c r="A79" s="148" t="s">
        <v>96</v>
      </c>
      <c r="B79" s="148">
        <v>0</v>
      </c>
      <c r="D79" s="148" t="s">
        <v>97</v>
      </c>
      <c r="K79" s="148">
        <v>1</v>
      </c>
      <c r="M79" s="148">
        <v>1</v>
      </c>
      <c r="N79" s="148" t="s">
        <v>103</v>
      </c>
      <c r="O79" s="148">
        <v>0</v>
      </c>
      <c r="R79" s="148">
        <v>6127935</v>
      </c>
      <c r="S79" s="153">
        <v>42534</v>
      </c>
      <c r="T79" s="148">
        <v>2</v>
      </c>
      <c r="U79" s="148">
        <v>1</v>
      </c>
      <c r="V79" s="148">
        <v>1</v>
      </c>
      <c r="X79" s="148">
        <v>0</v>
      </c>
      <c r="Y79" s="148">
        <v>0</v>
      </c>
      <c r="Z79" s="153">
        <v>42535</v>
      </c>
      <c r="AA79" s="154" t="s">
        <v>104</v>
      </c>
      <c r="AB79" s="148">
        <v>23</v>
      </c>
      <c r="AC79" s="148">
        <v>23</v>
      </c>
      <c r="AD79" s="148" t="s">
        <v>105</v>
      </c>
      <c r="AE79" s="154" t="s">
        <v>111</v>
      </c>
      <c r="AF79" s="148">
        <v>2</v>
      </c>
      <c r="AG79" s="148">
        <v>2</v>
      </c>
      <c r="AJ79" s="148" t="s">
        <v>186</v>
      </c>
      <c r="AK79" s="148">
        <v>1600</v>
      </c>
      <c r="AL79" s="148">
        <v>0.5</v>
      </c>
      <c r="AM79" s="148">
        <v>0.5</v>
      </c>
      <c r="AP79" s="148">
        <v>357</v>
      </c>
      <c r="AQ79" s="148">
        <v>357</v>
      </c>
      <c r="AR79" s="148">
        <v>1600</v>
      </c>
      <c r="AS79" s="148">
        <v>10</v>
      </c>
      <c r="AT79" s="148">
        <v>10</v>
      </c>
      <c r="AU79" s="148">
        <v>0.5</v>
      </c>
      <c r="AV79" s="148">
        <v>0.5</v>
      </c>
      <c r="AY79" s="148">
        <v>133</v>
      </c>
      <c r="AZ79" s="148">
        <v>133</v>
      </c>
      <c r="BA79" s="148" t="s">
        <v>107</v>
      </c>
      <c r="BB79" s="148">
        <v>11</v>
      </c>
      <c r="BD79" s="148">
        <v>6</v>
      </c>
      <c r="BF79" s="148" t="s">
        <v>108</v>
      </c>
      <c r="BG79" s="148">
        <v>1</v>
      </c>
      <c r="BI79" s="153">
        <v>42535</v>
      </c>
      <c r="BJ79" s="154" t="s">
        <v>112</v>
      </c>
      <c r="BK79" s="148">
        <v>41054531300042</v>
      </c>
      <c r="BM79" s="148" t="s">
        <v>100</v>
      </c>
      <c r="BN79" s="148" t="s">
        <v>109</v>
      </c>
      <c r="BO79" s="148" t="s">
        <v>110</v>
      </c>
      <c r="BQ79" s="153">
        <v>42534</v>
      </c>
      <c r="BR79" s="148">
        <v>3</v>
      </c>
      <c r="BT79" s="148">
        <v>1409</v>
      </c>
      <c r="BV79" s="148" t="s">
        <v>1617</v>
      </c>
      <c r="BW79" s="148">
        <v>26</v>
      </c>
      <c r="BY79" s="148">
        <v>27</v>
      </c>
      <c r="CA79" s="148">
        <v>1</v>
      </c>
      <c r="CC79" s="148">
        <v>34255833500051</v>
      </c>
      <c r="CE79" s="148" t="s">
        <v>100</v>
      </c>
      <c r="CF79" s="148">
        <v>1</v>
      </c>
      <c r="CH79" s="148">
        <v>3</v>
      </c>
      <c r="CJ79" s="149">
        <v>41054531300042</v>
      </c>
      <c r="CL79" s="149" t="s">
        <v>97</v>
      </c>
      <c r="CN79" s="149">
        <v>3</v>
      </c>
      <c r="CT79" s="149" t="s">
        <v>98</v>
      </c>
      <c r="CU79" s="152">
        <v>42667</v>
      </c>
      <c r="CV79" s="149">
        <v>0</v>
      </c>
      <c r="CX79" s="149" t="s">
        <v>97</v>
      </c>
      <c r="CY79" s="149" t="s">
        <v>99</v>
      </c>
      <c r="CZ79" s="149">
        <v>41054531300042</v>
      </c>
      <c r="DB79" s="149" t="s">
        <v>100</v>
      </c>
      <c r="DC79" s="149" t="s">
        <v>101</v>
      </c>
      <c r="DD79" s="149" t="s">
        <v>102</v>
      </c>
      <c r="DE79" s="149" t="s">
        <v>1615</v>
      </c>
      <c r="DF79" s="149">
        <v>1</v>
      </c>
    </row>
    <row r="80" spans="1:110" x14ac:dyDescent="0.25">
      <c r="A80" s="148" t="s">
        <v>96</v>
      </c>
      <c r="B80" s="148">
        <v>0</v>
      </c>
      <c r="D80" s="148" t="s">
        <v>97</v>
      </c>
      <c r="K80" s="148">
        <v>1</v>
      </c>
      <c r="M80" s="148">
        <v>1</v>
      </c>
      <c r="N80" s="148" t="s">
        <v>103</v>
      </c>
      <c r="O80" s="148">
        <v>0</v>
      </c>
      <c r="R80" s="148">
        <v>6127935</v>
      </c>
      <c r="S80" s="153">
        <v>42534</v>
      </c>
      <c r="T80" s="148">
        <v>2</v>
      </c>
      <c r="U80" s="148">
        <v>1</v>
      </c>
      <c r="V80" s="148">
        <v>1</v>
      </c>
      <c r="X80" s="148">
        <v>0</v>
      </c>
      <c r="Y80" s="148">
        <v>0</v>
      </c>
      <c r="Z80" s="153">
        <v>42538</v>
      </c>
      <c r="AA80" s="154" t="s">
        <v>104</v>
      </c>
      <c r="AB80" s="148">
        <v>23</v>
      </c>
      <c r="AC80" s="148">
        <v>23</v>
      </c>
      <c r="AD80" s="148" t="s">
        <v>105</v>
      </c>
      <c r="AE80" s="154" t="s">
        <v>119</v>
      </c>
      <c r="AF80" s="148">
        <v>2</v>
      </c>
      <c r="AG80" s="148">
        <v>2</v>
      </c>
      <c r="AJ80" s="148" t="s">
        <v>187</v>
      </c>
      <c r="AK80" s="148">
        <v>5474</v>
      </c>
      <c r="AL80" s="148">
        <v>0.1</v>
      </c>
      <c r="AM80" s="148">
        <v>0.1</v>
      </c>
      <c r="AN80" s="148">
        <v>711</v>
      </c>
      <c r="AO80" s="148">
        <v>711</v>
      </c>
      <c r="AP80" s="148">
        <v>151</v>
      </c>
      <c r="AQ80" s="148">
        <v>151</v>
      </c>
      <c r="AR80" s="148">
        <v>5474</v>
      </c>
      <c r="AS80" s="148">
        <v>10</v>
      </c>
      <c r="AT80" s="148">
        <v>10</v>
      </c>
      <c r="AU80" s="148">
        <v>0.1</v>
      </c>
      <c r="AV80" s="148">
        <v>0.1</v>
      </c>
      <c r="AW80" s="148">
        <v>1168</v>
      </c>
      <c r="AX80" s="148">
        <v>1168</v>
      </c>
      <c r="AY80" s="148">
        <v>133</v>
      </c>
      <c r="AZ80" s="148">
        <v>133</v>
      </c>
      <c r="BA80" s="148" t="s">
        <v>107</v>
      </c>
      <c r="BB80" s="148">
        <v>11</v>
      </c>
      <c r="BD80" s="148">
        <v>6</v>
      </c>
      <c r="BF80" s="148" t="s">
        <v>108</v>
      </c>
      <c r="BG80" s="148">
        <v>1</v>
      </c>
      <c r="BI80" s="153">
        <v>42535</v>
      </c>
      <c r="BJ80" s="154" t="s">
        <v>112</v>
      </c>
      <c r="BK80" s="148">
        <v>41054531300042</v>
      </c>
      <c r="BM80" s="148" t="s">
        <v>100</v>
      </c>
      <c r="BN80" s="148" t="s">
        <v>109</v>
      </c>
      <c r="BO80" s="148" t="s">
        <v>110</v>
      </c>
      <c r="BQ80" s="153">
        <v>42534</v>
      </c>
      <c r="BR80" s="148">
        <v>3</v>
      </c>
      <c r="BT80" s="148">
        <v>1409</v>
      </c>
      <c r="BV80" s="148" t="s">
        <v>1617</v>
      </c>
      <c r="BW80" s="148">
        <v>26</v>
      </c>
      <c r="BY80" s="148">
        <v>27</v>
      </c>
      <c r="CA80" s="148">
        <v>1</v>
      </c>
      <c r="CC80" s="148">
        <v>34255833500051</v>
      </c>
      <c r="CE80" s="148" t="s">
        <v>100</v>
      </c>
      <c r="CF80" s="148">
        <v>1</v>
      </c>
      <c r="CH80" s="148">
        <v>3</v>
      </c>
      <c r="CJ80" s="149">
        <v>41054531300042</v>
      </c>
      <c r="CL80" s="149" t="s">
        <v>97</v>
      </c>
      <c r="CN80" s="149">
        <v>3</v>
      </c>
      <c r="CT80" s="149" t="s">
        <v>98</v>
      </c>
      <c r="CU80" s="152">
        <v>42667</v>
      </c>
      <c r="CV80" s="149">
        <v>0</v>
      </c>
      <c r="CX80" s="149" t="s">
        <v>97</v>
      </c>
      <c r="CY80" s="149" t="s">
        <v>99</v>
      </c>
      <c r="CZ80" s="149">
        <v>41054531300042</v>
      </c>
      <c r="DB80" s="149" t="s">
        <v>100</v>
      </c>
      <c r="DC80" s="149" t="s">
        <v>101</v>
      </c>
      <c r="DD80" s="149" t="s">
        <v>102</v>
      </c>
      <c r="DE80" s="149" t="s">
        <v>1615</v>
      </c>
      <c r="DF80" s="149">
        <v>1</v>
      </c>
    </row>
    <row r="81" spans="1:110" x14ac:dyDescent="0.25">
      <c r="A81" s="148" t="s">
        <v>96</v>
      </c>
      <c r="B81" s="148">
        <v>0</v>
      </c>
      <c r="D81" s="148" t="s">
        <v>97</v>
      </c>
      <c r="K81" s="148">
        <v>1</v>
      </c>
      <c r="M81" s="148">
        <v>1</v>
      </c>
      <c r="N81" s="148" t="s">
        <v>103</v>
      </c>
      <c r="O81" s="148">
        <v>0</v>
      </c>
      <c r="R81" s="148">
        <v>6127935</v>
      </c>
      <c r="S81" s="153">
        <v>42534</v>
      </c>
      <c r="T81" s="148">
        <v>2</v>
      </c>
      <c r="U81" s="148">
        <v>1</v>
      </c>
      <c r="V81" s="148">
        <v>1</v>
      </c>
      <c r="X81" s="148">
        <v>0</v>
      </c>
      <c r="Y81" s="148">
        <v>0</v>
      </c>
      <c r="Z81" s="153">
        <v>42538</v>
      </c>
      <c r="AA81" s="154" t="s">
        <v>104</v>
      </c>
      <c r="AB81" s="148">
        <v>23</v>
      </c>
      <c r="AC81" s="148">
        <v>23</v>
      </c>
      <c r="AD81" s="148" t="s">
        <v>105</v>
      </c>
      <c r="AE81" s="154" t="s">
        <v>119</v>
      </c>
      <c r="AF81" s="148">
        <v>2</v>
      </c>
      <c r="AG81" s="148">
        <v>2</v>
      </c>
      <c r="AJ81" s="148" t="s">
        <v>188</v>
      </c>
      <c r="AK81" s="148">
        <v>1920</v>
      </c>
      <c r="AL81" s="148">
        <v>0.03</v>
      </c>
      <c r="AM81" s="148">
        <v>0.03</v>
      </c>
      <c r="AN81" s="148">
        <v>711</v>
      </c>
      <c r="AO81" s="148">
        <v>711</v>
      </c>
      <c r="AP81" s="148">
        <v>151</v>
      </c>
      <c r="AQ81" s="148">
        <v>151</v>
      </c>
      <c r="AR81" s="148">
        <v>1920</v>
      </c>
      <c r="AS81" s="148">
        <v>10</v>
      </c>
      <c r="AT81" s="148">
        <v>10</v>
      </c>
      <c r="AU81" s="148">
        <v>0.03</v>
      </c>
      <c r="AV81" s="148">
        <v>0.03</v>
      </c>
      <c r="AW81" s="148">
        <v>1168</v>
      </c>
      <c r="AX81" s="148">
        <v>1168</v>
      </c>
      <c r="AY81" s="148">
        <v>133</v>
      </c>
      <c r="AZ81" s="148">
        <v>133</v>
      </c>
      <c r="BA81" s="148" t="s">
        <v>107</v>
      </c>
      <c r="BB81" s="148">
        <v>11</v>
      </c>
      <c r="BD81" s="148">
        <v>6</v>
      </c>
      <c r="BF81" s="148" t="s">
        <v>108</v>
      </c>
      <c r="BG81" s="148">
        <v>1</v>
      </c>
      <c r="BI81" s="153">
        <v>42535</v>
      </c>
      <c r="BJ81" s="154" t="s">
        <v>112</v>
      </c>
      <c r="BK81" s="148">
        <v>41054531300042</v>
      </c>
      <c r="BM81" s="148" t="s">
        <v>100</v>
      </c>
      <c r="BN81" s="148" t="s">
        <v>109</v>
      </c>
      <c r="BO81" s="148" t="s">
        <v>110</v>
      </c>
      <c r="BQ81" s="153">
        <v>42534</v>
      </c>
      <c r="BR81" s="148">
        <v>3</v>
      </c>
      <c r="BT81" s="148">
        <v>1409</v>
      </c>
      <c r="BV81" s="148" t="s">
        <v>1617</v>
      </c>
      <c r="BW81" s="148">
        <v>26</v>
      </c>
      <c r="BY81" s="148">
        <v>27</v>
      </c>
      <c r="CA81" s="148">
        <v>1</v>
      </c>
      <c r="CC81" s="148">
        <v>34255833500051</v>
      </c>
      <c r="CE81" s="148" t="s">
        <v>100</v>
      </c>
      <c r="CF81" s="148">
        <v>1</v>
      </c>
      <c r="CH81" s="148">
        <v>3</v>
      </c>
      <c r="CJ81" s="149">
        <v>41054531300042</v>
      </c>
      <c r="CL81" s="149" t="s">
        <v>97</v>
      </c>
      <c r="CN81" s="149">
        <v>3</v>
      </c>
      <c r="CT81" s="149" t="s">
        <v>98</v>
      </c>
      <c r="CU81" s="152">
        <v>42667</v>
      </c>
      <c r="CV81" s="149">
        <v>0</v>
      </c>
      <c r="CX81" s="149" t="s">
        <v>97</v>
      </c>
      <c r="CY81" s="149" t="s">
        <v>99</v>
      </c>
      <c r="CZ81" s="149">
        <v>41054531300042</v>
      </c>
      <c r="DB81" s="149" t="s">
        <v>100</v>
      </c>
      <c r="DC81" s="149" t="s">
        <v>101</v>
      </c>
      <c r="DD81" s="149" t="s">
        <v>102</v>
      </c>
      <c r="DE81" s="149" t="s">
        <v>1615</v>
      </c>
      <c r="DF81" s="149">
        <v>1</v>
      </c>
    </row>
    <row r="82" spans="1:110" x14ac:dyDescent="0.25">
      <c r="A82" s="148" t="s">
        <v>96</v>
      </c>
      <c r="B82" s="148">
        <v>0</v>
      </c>
      <c r="D82" s="148" t="s">
        <v>97</v>
      </c>
      <c r="K82" s="148">
        <v>1</v>
      </c>
      <c r="M82" s="148">
        <v>1</v>
      </c>
      <c r="N82" s="148" t="s">
        <v>103</v>
      </c>
      <c r="O82" s="148">
        <v>0</v>
      </c>
      <c r="R82" s="148">
        <v>6127935</v>
      </c>
      <c r="S82" s="153">
        <v>42534</v>
      </c>
      <c r="T82" s="148">
        <v>2</v>
      </c>
      <c r="U82" s="148">
        <v>1</v>
      </c>
      <c r="V82" s="148">
        <v>1</v>
      </c>
      <c r="X82" s="148">
        <v>0</v>
      </c>
      <c r="Y82" s="148">
        <v>0</v>
      </c>
      <c r="Z82" s="153">
        <v>42538</v>
      </c>
      <c r="AA82" s="154" t="s">
        <v>104</v>
      </c>
      <c r="AB82" s="148">
        <v>23</v>
      </c>
      <c r="AC82" s="148">
        <v>23</v>
      </c>
      <c r="AD82" s="148" t="s">
        <v>105</v>
      </c>
      <c r="AE82" s="154" t="s">
        <v>119</v>
      </c>
      <c r="AF82" s="148">
        <v>2</v>
      </c>
      <c r="AG82" s="148">
        <v>2</v>
      </c>
      <c r="AJ82" s="148" t="s">
        <v>189</v>
      </c>
      <c r="AK82" s="148">
        <v>1958</v>
      </c>
      <c r="AL82" s="148">
        <v>0.1</v>
      </c>
      <c r="AM82" s="148">
        <v>0.1</v>
      </c>
      <c r="AN82" s="148">
        <v>711</v>
      </c>
      <c r="AO82" s="148">
        <v>711</v>
      </c>
      <c r="AP82" s="148">
        <v>151</v>
      </c>
      <c r="AQ82" s="148">
        <v>151</v>
      </c>
      <c r="AR82" s="148">
        <v>1958</v>
      </c>
      <c r="AS82" s="148">
        <v>10</v>
      </c>
      <c r="AT82" s="148">
        <v>10</v>
      </c>
      <c r="AU82" s="148">
        <v>0.1</v>
      </c>
      <c r="AV82" s="148">
        <v>0.1</v>
      </c>
      <c r="AW82" s="148">
        <v>1168</v>
      </c>
      <c r="AX82" s="148">
        <v>1168</v>
      </c>
      <c r="AY82" s="148">
        <v>133</v>
      </c>
      <c r="AZ82" s="148">
        <v>133</v>
      </c>
      <c r="BA82" s="148" t="s">
        <v>107</v>
      </c>
      <c r="BB82" s="148">
        <v>11</v>
      </c>
      <c r="BD82" s="148">
        <v>6</v>
      </c>
      <c r="BF82" s="148" t="s">
        <v>108</v>
      </c>
      <c r="BG82" s="148">
        <v>1</v>
      </c>
      <c r="BI82" s="153">
        <v>42535</v>
      </c>
      <c r="BJ82" s="154" t="s">
        <v>112</v>
      </c>
      <c r="BK82" s="148">
        <v>41054531300042</v>
      </c>
      <c r="BM82" s="148" t="s">
        <v>100</v>
      </c>
      <c r="BN82" s="148" t="s">
        <v>109</v>
      </c>
      <c r="BO82" s="148" t="s">
        <v>110</v>
      </c>
      <c r="BQ82" s="153">
        <v>42534</v>
      </c>
      <c r="BR82" s="148">
        <v>3</v>
      </c>
      <c r="BT82" s="148">
        <v>1409</v>
      </c>
      <c r="BV82" s="148" t="s">
        <v>1617</v>
      </c>
      <c r="BW82" s="148">
        <v>26</v>
      </c>
      <c r="BY82" s="148">
        <v>27</v>
      </c>
      <c r="CA82" s="148">
        <v>1</v>
      </c>
      <c r="CC82" s="148">
        <v>34255833500051</v>
      </c>
      <c r="CE82" s="148" t="s">
        <v>100</v>
      </c>
      <c r="CF82" s="148">
        <v>1</v>
      </c>
      <c r="CH82" s="148">
        <v>3</v>
      </c>
      <c r="CJ82" s="149">
        <v>41054531300042</v>
      </c>
      <c r="CL82" s="149" t="s">
        <v>97</v>
      </c>
      <c r="CN82" s="149">
        <v>3</v>
      </c>
      <c r="CT82" s="149" t="s">
        <v>98</v>
      </c>
      <c r="CU82" s="152">
        <v>42667</v>
      </c>
      <c r="CV82" s="149">
        <v>0</v>
      </c>
      <c r="CX82" s="149" t="s">
        <v>97</v>
      </c>
      <c r="CY82" s="149" t="s">
        <v>99</v>
      </c>
      <c r="CZ82" s="149">
        <v>41054531300042</v>
      </c>
      <c r="DB82" s="149" t="s">
        <v>100</v>
      </c>
      <c r="DC82" s="149" t="s">
        <v>101</v>
      </c>
      <c r="DD82" s="149" t="s">
        <v>102</v>
      </c>
      <c r="DE82" s="149" t="s">
        <v>1615</v>
      </c>
      <c r="DF82" s="149">
        <v>1</v>
      </c>
    </row>
    <row r="83" spans="1:110" x14ac:dyDescent="0.25">
      <c r="A83" s="148" t="s">
        <v>96</v>
      </c>
      <c r="B83" s="148">
        <v>0</v>
      </c>
      <c r="D83" s="148" t="s">
        <v>97</v>
      </c>
      <c r="K83" s="148">
        <v>1</v>
      </c>
      <c r="M83" s="148">
        <v>1</v>
      </c>
      <c r="N83" s="148" t="s">
        <v>103</v>
      </c>
      <c r="O83" s="148">
        <v>0</v>
      </c>
      <c r="R83" s="148">
        <v>6127935</v>
      </c>
      <c r="S83" s="153">
        <v>42534</v>
      </c>
      <c r="T83" s="148">
        <v>2</v>
      </c>
      <c r="U83" s="148">
        <v>1</v>
      </c>
      <c r="V83" s="148">
        <v>1</v>
      </c>
      <c r="X83" s="148">
        <v>0</v>
      </c>
      <c r="Y83" s="148">
        <v>0</v>
      </c>
      <c r="Z83" s="153">
        <v>42538</v>
      </c>
      <c r="AA83" s="154" t="s">
        <v>104</v>
      </c>
      <c r="AB83" s="148">
        <v>23</v>
      </c>
      <c r="AC83" s="148">
        <v>23</v>
      </c>
      <c r="AD83" s="148" t="s">
        <v>105</v>
      </c>
      <c r="AE83" s="154" t="s">
        <v>119</v>
      </c>
      <c r="AF83" s="148">
        <v>2</v>
      </c>
      <c r="AG83" s="148">
        <v>2</v>
      </c>
      <c r="AJ83" s="148" t="s">
        <v>190</v>
      </c>
      <c r="AK83" s="148">
        <v>1959</v>
      </c>
      <c r="AL83" s="148">
        <v>0.03</v>
      </c>
      <c r="AM83" s="148">
        <v>0.03</v>
      </c>
      <c r="AN83" s="148">
        <v>711</v>
      </c>
      <c r="AO83" s="148">
        <v>711</v>
      </c>
      <c r="AP83" s="148">
        <v>151</v>
      </c>
      <c r="AQ83" s="148">
        <v>151</v>
      </c>
      <c r="AR83" s="148">
        <v>1959</v>
      </c>
      <c r="AS83" s="148">
        <v>10</v>
      </c>
      <c r="AT83" s="148">
        <v>10</v>
      </c>
      <c r="AU83" s="148">
        <v>0.03</v>
      </c>
      <c r="AV83" s="148">
        <v>0.03</v>
      </c>
      <c r="AW83" s="148">
        <v>1168</v>
      </c>
      <c r="AX83" s="148">
        <v>1168</v>
      </c>
      <c r="AY83" s="148">
        <v>133</v>
      </c>
      <c r="AZ83" s="148">
        <v>133</v>
      </c>
      <c r="BA83" s="148" t="s">
        <v>107</v>
      </c>
      <c r="BB83" s="148">
        <v>11</v>
      </c>
      <c r="BD83" s="148">
        <v>6</v>
      </c>
      <c r="BF83" s="148" t="s">
        <v>108</v>
      </c>
      <c r="BG83" s="148">
        <v>1</v>
      </c>
      <c r="BI83" s="153">
        <v>42535</v>
      </c>
      <c r="BJ83" s="154" t="s">
        <v>112</v>
      </c>
      <c r="BK83" s="148">
        <v>41054531300042</v>
      </c>
      <c r="BM83" s="148" t="s">
        <v>100</v>
      </c>
      <c r="BN83" s="148" t="s">
        <v>109</v>
      </c>
      <c r="BO83" s="148" t="s">
        <v>110</v>
      </c>
      <c r="BQ83" s="153">
        <v>42534</v>
      </c>
      <c r="BR83" s="148">
        <v>3</v>
      </c>
      <c r="BT83" s="148">
        <v>1409</v>
      </c>
      <c r="BV83" s="148" t="s">
        <v>1617</v>
      </c>
      <c r="BW83" s="148">
        <v>26</v>
      </c>
      <c r="BY83" s="148">
        <v>27</v>
      </c>
      <c r="CA83" s="148">
        <v>1</v>
      </c>
      <c r="CC83" s="148">
        <v>34255833500051</v>
      </c>
      <c r="CE83" s="148" t="s">
        <v>100</v>
      </c>
      <c r="CF83" s="148">
        <v>1</v>
      </c>
      <c r="CH83" s="148">
        <v>3</v>
      </c>
      <c r="CJ83" s="149">
        <v>41054531300042</v>
      </c>
      <c r="CL83" s="149" t="s">
        <v>97</v>
      </c>
      <c r="CN83" s="149">
        <v>3</v>
      </c>
      <c r="CT83" s="149" t="s">
        <v>98</v>
      </c>
      <c r="CU83" s="152">
        <v>42667</v>
      </c>
      <c r="CV83" s="149">
        <v>0</v>
      </c>
      <c r="CX83" s="149" t="s">
        <v>97</v>
      </c>
      <c r="CY83" s="149" t="s">
        <v>99</v>
      </c>
      <c r="CZ83" s="149">
        <v>41054531300042</v>
      </c>
      <c r="DB83" s="149" t="s">
        <v>100</v>
      </c>
      <c r="DC83" s="149" t="s">
        <v>101</v>
      </c>
      <c r="DD83" s="149" t="s">
        <v>102</v>
      </c>
      <c r="DE83" s="149" t="s">
        <v>1615</v>
      </c>
      <c r="DF83" s="149">
        <v>1</v>
      </c>
    </row>
    <row r="84" spans="1:110" x14ac:dyDescent="0.25">
      <c r="A84" s="148" t="s">
        <v>96</v>
      </c>
      <c r="B84" s="148">
        <v>0</v>
      </c>
      <c r="D84" s="148" t="s">
        <v>97</v>
      </c>
      <c r="K84" s="148">
        <v>1</v>
      </c>
      <c r="M84" s="148">
        <v>1</v>
      </c>
      <c r="N84" s="148" t="s">
        <v>103</v>
      </c>
      <c r="O84" s="148">
        <v>0</v>
      </c>
      <c r="R84" s="148">
        <v>6127935</v>
      </c>
      <c r="S84" s="153">
        <v>42534</v>
      </c>
      <c r="T84" s="148">
        <v>2</v>
      </c>
      <c r="U84" s="148">
        <v>2</v>
      </c>
      <c r="V84" s="148">
        <v>2</v>
      </c>
      <c r="X84" s="148">
        <v>0</v>
      </c>
      <c r="Y84" s="148">
        <v>0</v>
      </c>
      <c r="Z84" s="153">
        <v>42535</v>
      </c>
      <c r="AA84" s="154" t="s">
        <v>104</v>
      </c>
      <c r="AB84" s="148">
        <v>23</v>
      </c>
      <c r="AC84" s="148">
        <v>23</v>
      </c>
      <c r="AD84" s="148" t="s">
        <v>117</v>
      </c>
      <c r="AE84" s="154" t="s">
        <v>192</v>
      </c>
      <c r="AF84" s="148">
        <v>2</v>
      </c>
      <c r="AG84" s="148">
        <v>2</v>
      </c>
      <c r="AJ84" s="148" t="s">
        <v>191</v>
      </c>
      <c r="AK84" s="148">
        <v>2007</v>
      </c>
      <c r="AL84" s="148">
        <v>0.02</v>
      </c>
      <c r="AM84" s="148">
        <v>0.02</v>
      </c>
      <c r="AN84" s="148">
        <v>712</v>
      </c>
      <c r="AO84" s="148">
        <v>712</v>
      </c>
      <c r="AP84" s="148">
        <v>454</v>
      </c>
      <c r="AQ84" s="148">
        <v>454</v>
      </c>
      <c r="AR84" s="148">
        <v>2007</v>
      </c>
      <c r="AS84" s="148">
        <v>10</v>
      </c>
      <c r="AT84" s="148">
        <v>10</v>
      </c>
      <c r="AU84" s="148">
        <v>0.02</v>
      </c>
      <c r="AV84" s="148">
        <v>0.02</v>
      </c>
      <c r="AY84" s="148">
        <v>133</v>
      </c>
      <c r="AZ84" s="148">
        <v>133</v>
      </c>
      <c r="BA84" s="148" t="s">
        <v>107</v>
      </c>
      <c r="BB84" s="148">
        <v>11</v>
      </c>
      <c r="BD84" s="148">
        <v>6</v>
      </c>
      <c r="BF84" s="148" t="s">
        <v>108</v>
      </c>
      <c r="BG84" s="148">
        <v>1</v>
      </c>
      <c r="BI84" s="153">
        <v>42535</v>
      </c>
      <c r="BJ84" s="154" t="s">
        <v>112</v>
      </c>
      <c r="BK84" s="148">
        <v>41054531300042</v>
      </c>
      <c r="BM84" s="148" t="s">
        <v>100</v>
      </c>
      <c r="BN84" s="148" t="s">
        <v>109</v>
      </c>
      <c r="BO84" s="148" t="s">
        <v>110</v>
      </c>
      <c r="BQ84" s="153">
        <v>42534</v>
      </c>
      <c r="BR84" s="148">
        <v>3</v>
      </c>
      <c r="BT84" s="148">
        <v>1409</v>
      </c>
      <c r="BV84" s="148" t="s">
        <v>1617</v>
      </c>
      <c r="BW84" s="148">
        <v>26</v>
      </c>
      <c r="BY84" s="148">
        <v>27</v>
      </c>
      <c r="CA84" s="148">
        <v>1</v>
      </c>
      <c r="CC84" s="148">
        <v>34255833500051</v>
      </c>
      <c r="CE84" s="148" t="s">
        <v>100</v>
      </c>
      <c r="CF84" s="148">
        <v>1</v>
      </c>
      <c r="CH84" s="148">
        <v>3</v>
      </c>
      <c r="CJ84" s="149">
        <v>41054531300042</v>
      </c>
      <c r="CL84" s="149" t="s">
        <v>97</v>
      </c>
      <c r="CN84" s="149">
        <v>3</v>
      </c>
      <c r="CT84" s="149" t="s">
        <v>98</v>
      </c>
      <c r="CU84" s="152">
        <v>42667</v>
      </c>
      <c r="CV84" s="149">
        <v>0</v>
      </c>
      <c r="CX84" s="149" t="s">
        <v>97</v>
      </c>
      <c r="CY84" s="149" t="s">
        <v>99</v>
      </c>
      <c r="CZ84" s="149">
        <v>41054531300042</v>
      </c>
      <c r="DB84" s="149" t="s">
        <v>100</v>
      </c>
      <c r="DC84" s="149" t="s">
        <v>101</v>
      </c>
      <c r="DD84" s="149" t="s">
        <v>102</v>
      </c>
      <c r="DE84" s="149" t="s">
        <v>1615</v>
      </c>
      <c r="DF84" s="149">
        <v>1</v>
      </c>
    </row>
    <row r="85" spans="1:110" x14ac:dyDescent="0.25">
      <c r="A85" s="148" t="s">
        <v>96</v>
      </c>
      <c r="B85" s="148">
        <v>0</v>
      </c>
      <c r="D85" s="148" t="s">
        <v>97</v>
      </c>
      <c r="K85" s="148">
        <v>1</v>
      </c>
      <c r="M85" s="148">
        <v>1</v>
      </c>
      <c r="N85" s="148" t="s">
        <v>103</v>
      </c>
      <c r="O85" s="148">
        <v>0</v>
      </c>
      <c r="R85" s="148">
        <v>6127935</v>
      </c>
      <c r="S85" s="153">
        <v>42534</v>
      </c>
      <c r="T85" s="148">
        <v>2</v>
      </c>
      <c r="U85" s="148">
        <v>1</v>
      </c>
      <c r="V85" s="148">
        <v>1</v>
      </c>
      <c r="X85" s="148">
        <v>0</v>
      </c>
      <c r="Y85" s="148">
        <v>0</v>
      </c>
      <c r="Z85" s="153">
        <v>42536</v>
      </c>
      <c r="AA85" s="154" t="s">
        <v>104</v>
      </c>
      <c r="AB85" s="148">
        <v>23</v>
      </c>
      <c r="AC85" s="148">
        <v>23</v>
      </c>
      <c r="AD85" s="148" t="s">
        <v>105</v>
      </c>
      <c r="AE85" s="154" t="s">
        <v>170</v>
      </c>
      <c r="AF85" s="148">
        <v>2</v>
      </c>
      <c r="AG85" s="148">
        <v>2</v>
      </c>
      <c r="AJ85" s="148" t="s">
        <v>193</v>
      </c>
      <c r="AK85" s="148">
        <v>1453</v>
      </c>
      <c r="AL85" s="148">
        <v>0.01</v>
      </c>
      <c r="AM85" s="148">
        <v>0.01</v>
      </c>
      <c r="AN85" s="148">
        <v>712</v>
      </c>
      <c r="AO85" s="148">
        <v>712</v>
      </c>
      <c r="AP85" s="148">
        <v>151</v>
      </c>
      <c r="AQ85" s="148">
        <v>151</v>
      </c>
      <c r="AR85" s="148">
        <v>1453</v>
      </c>
      <c r="AS85" s="148">
        <v>10</v>
      </c>
      <c r="AT85" s="148">
        <v>10</v>
      </c>
      <c r="AU85" s="148">
        <v>0.01</v>
      </c>
      <c r="AV85" s="148">
        <v>0.01</v>
      </c>
      <c r="AW85" s="148">
        <v>1168</v>
      </c>
      <c r="AX85" s="148">
        <v>1168</v>
      </c>
      <c r="AY85" s="148">
        <v>133</v>
      </c>
      <c r="AZ85" s="148">
        <v>133</v>
      </c>
      <c r="BA85" s="148" t="s">
        <v>107</v>
      </c>
      <c r="BB85" s="148">
        <v>11</v>
      </c>
      <c r="BD85" s="148">
        <v>6</v>
      </c>
      <c r="BF85" s="148" t="s">
        <v>108</v>
      </c>
      <c r="BG85" s="148">
        <v>1</v>
      </c>
      <c r="BI85" s="153">
        <v>42535</v>
      </c>
      <c r="BJ85" s="154" t="s">
        <v>112</v>
      </c>
      <c r="BK85" s="148">
        <v>41054531300042</v>
      </c>
      <c r="BM85" s="148" t="s">
        <v>100</v>
      </c>
      <c r="BN85" s="148" t="s">
        <v>109</v>
      </c>
      <c r="BO85" s="148" t="s">
        <v>110</v>
      </c>
      <c r="BQ85" s="153">
        <v>42534</v>
      </c>
      <c r="BR85" s="148">
        <v>3</v>
      </c>
      <c r="BT85" s="148">
        <v>1409</v>
      </c>
      <c r="BV85" s="148" t="s">
        <v>1617</v>
      </c>
      <c r="BW85" s="148">
        <v>26</v>
      </c>
      <c r="BY85" s="148">
        <v>27</v>
      </c>
      <c r="CA85" s="148">
        <v>1</v>
      </c>
      <c r="CC85" s="148">
        <v>34255833500051</v>
      </c>
      <c r="CE85" s="148" t="s">
        <v>100</v>
      </c>
      <c r="CF85" s="148">
        <v>1</v>
      </c>
      <c r="CH85" s="148">
        <v>3</v>
      </c>
      <c r="CJ85" s="149">
        <v>41054531300042</v>
      </c>
      <c r="CL85" s="149" t="s">
        <v>97</v>
      </c>
      <c r="CN85" s="149">
        <v>3</v>
      </c>
      <c r="CT85" s="149" t="s">
        <v>98</v>
      </c>
      <c r="CU85" s="152">
        <v>42667</v>
      </c>
      <c r="CV85" s="149">
        <v>0</v>
      </c>
      <c r="CX85" s="149" t="s">
        <v>97</v>
      </c>
      <c r="CY85" s="149" t="s">
        <v>99</v>
      </c>
      <c r="CZ85" s="149">
        <v>41054531300042</v>
      </c>
      <c r="DB85" s="149" t="s">
        <v>100</v>
      </c>
      <c r="DC85" s="149" t="s">
        <v>101</v>
      </c>
      <c r="DD85" s="149" t="s">
        <v>102</v>
      </c>
      <c r="DE85" s="149" t="s">
        <v>1615</v>
      </c>
      <c r="DF85" s="149">
        <v>1</v>
      </c>
    </row>
    <row r="86" spans="1:110" x14ac:dyDescent="0.25">
      <c r="A86" s="148" t="s">
        <v>96</v>
      </c>
      <c r="B86" s="148">
        <v>0</v>
      </c>
      <c r="D86" s="148" t="s">
        <v>97</v>
      </c>
      <c r="K86" s="148">
        <v>1</v>
      </c>
      <c r="M86" s="148">
        <v>1</v>
      </c>
      <c r="N86" s="148" t="s">
        <v>103</v>
      </c>
      <c r="O86" s="148">
        <v>0</v>
      </c>
      <c r="R86" s="148">
        <v>6127935</v>
      </c>
      <c r="S86" s="153">
        <v>42534</v>
      </c>
      <c r="T86" s="148">
        <v>2</v>
      </c>
      <c r="U86" s="148">
        <v>1</v>
      </c>
      <c r="V86" s="148">
        <v>1</v>
      </c>
      <c r="X86" s="148">
        <v>0</v>
      </c>
      <c r="Y86" s="148">
        <v>0</v>
      </c>
      <c r="Z86" s="153">
        <v>42536</v>
      </c>
      <c r="AA86" s="154" t="s">
        <v>104</v>
      </c>
      <c r="AB86" s="148">
        <v>23</v>
      </c>
      <c r="AC86" s="148">
        <v>23</v>
      </c>
      <c r="AD86" s="148" t="s">
        <v>105</v>
      </c>
      <c r="AE86" s="154" t="s">
        <v>170</v>
      </c>
      <c r="AF86" s="148">
        <v>2</v>
      </c>
      <c r="AG86" s="148">
        <v>2</v>
      </c>
      <c r="AJ86" s="148" t="s">
        <v>194</v>
      </c>
      <c r="AK86" s="148">
        <v>1622</v>
      </c>
      <c r="AL86" s="148">
        <v>0.01</v>
      </c>
      <c r="AM86" s="148">
        <v>0.01</v>
      </c>
      <c r="AN86" s="148">
        <v>712</v>
      </c>
      <c r="AO86" s="148">
        <v>712</v>
      </c>
      <c r="AP86" s="148">
        <v>151</v>
      </c>
      <c r="AQ86" s="148">
        <v>151</v>
      </c>
      <c r="AR86" s="148">
        <v>1622</v>
      </c>
      <c r="AS86" s="148">
        <v>10</v>
      </c>
      <c r="AT86" s="148">
        <v>10</v>
      </c>
      <c r="AU86" s="148">
        <v>0.01</v>
      </c>
      <c r="AV86" s="148">
        <v>0.01</v>
      </c>
      <c r="AW86" s="148">
        <v>1168</v>
      </c>
      <c r="AX86" s="148">
        <v>1168</v>
      </c>
      <c r="AY86" s="148">
        <v>133</v>
      </c>
      <c r="AZ86" s="148">
        <v>133</v>
      </c>
      <c r="BA86" s="148" t="s">
        <v>107</v>
      </c>
      <c r="BB86" s="148">
        <v>11</v>
      </c>
      <c r="BD86" s="148">
        <v>6</v>
      </c>
      <c r="BF86" s="148" t="s">
        <v>108</v>
      </c>
      <c r="BG86" s="148">
        <v>1</v>
      </c>
      <c r="BI86" s="153">
        <v>42535</v>
      </c>
      <c r="BJ86" s="154" t="s">
        <v>112</v>
      </c>
      <c r="BK86" s="148">
        <v>41054531300042</v>
      </c>
      <c r="BM86" s="148" t="s">
        <v>100</v>
      </c>
      <c r="BN86" s="148" t="s">
        <v>109</v>
      </c>
      <c r="BO86" s="148" t="s">
        <v>110</v>
      </c>
      <c r="BQ86" s="153">
        <v>42534</v>
      </c>
      <c r="BR86" s="148">
        <v>3</v>
      </c>
      <c r="BT86" s="148">
        <v>1409</v>
      </c>
      <c r="BV86" s="148" t="s">
        <v>1617</v>
      </c>
      <c r="BW86" s="148">
        <v>26</v>
      </c>
      <c r="BY86" s="148">
        <v>27</v>
      </c>
      <c r="CA86" s="148">
        <v>1</v>
      </c>
      <c r="CC86" s="148">
        <v>34255833500051</v>
      </c>
      <c r="CE86" s="148" t="s">
        <v>100</v>
      </c>
      <c r="CF86" s="148">
        <v>1</v>
      </c>
      <c r="CH86" s="148">
        <v>3</v>
      </c>
      <c r="CJ86" s="149">
        <v>41054531300042</v>
      </c>
      <c r="CL86" s="149" t="s">
        <v>97</v>
      </c>
      <c r="CN86" s="149">
        <v>3</v>
      </c>
      <c r="CT86" s="149" t="s">
        <v>98</v>
      </c>
      <c r="CU86" s="152">
        <v>42667</v>
      </c>
      <c r="CV86" s="149">
        <v>0</v>
      </c>
      <c r="CX86" s="149" t="s">
        <v>97</v>
      </c>
      <c r="CY86" s="149" t="s">
        <v>99</v>
      </c>
      <c r="CZ86" s="149">
        <v>41054531300042</v>
      </c>
      <c r="DB86" s="149" t="s">
        <v>100</v>
      </c>
      <c r="DC86" s="149" t="s">
        <v>101</v>
      </c>
      <c r="DD86" s="149" t="s">
        <v>102</v>
      </c>
      <c r="DE86" s="149" t="s">
        <v>1615</v>
      </c>
      <c r="DF86" s="149">
        <v>1</v>
      </c>
    </row>
    <row r="87" spans="1:110" x14ac:dyDescent="0.25">
      <c r="A87" s="148" t="s">
        <v>96</v>
      </c>
      <c r="B87" s="148">
        <v>0</v>
      </c>
      <c r="D87" s="148" t="s">
        <v>97</v>
      </c>
      <c r="K87" s="148">
        <v>1</v>
      </c>
      <c r="M87" s="148">
        <v>1</v>
      </c>
      <c r="N87" s="148" t="s">
        <v>103</v>
      </c>
      <c r="O87" s="148">
        <v>0</v>
      </c>
      <c r="R87" s="148">
        <v>6127935</v>
      </c>
      <c r="S87" s="153">
        <v>42534</v>
      </c>
      <c r="T87" s="148">
        <v>2</v>
      </c>
      <c r="U87" s="148">
        <v>1</v>
      </c>
      <c r="V87" s="148">
        <v>1</v>
      </c>
      <c r="X87" s="148">
        <v>0</v>
      </c>
      <c r="Y87" s="148">
        <v>0</v>
      </c>
      <c r="Z87" s="153">
        <v>42535</v>
      </c>
      <c r="AA87" s="154" t="s">
        <v>104</v>
      </c>
      <c r="AB87" s="148">
        <v>23</v>
      </c>
      <c r="AC87" s="148">
        <v>23</v>
      </c>
      <c r="AD87" s="148" t="s">
        <v>117</v>
      </c>
      <c r="AE87" s="154" t="s">
        <v>174</v>
      </c>
      <c r="AF87" s="148">
        <v>2</v>
      </c>
      <c r="AG87" s="148">
        <v>2</v>
      </c>
      <c r="AJ87" s="148" t="s">
        <v>195</v>
      </c>
      <c r="AK87" s="148">
        <v>1100</v>
      </c>
      <c r="AL87" s="148">
        <v>5.0000000000000001E-3</v>
      </c>
      <c r="AM87" s="148">
        <v>5.0000000000000001E-3</v>
      </c>
      <c r="AP87" s="148">
        <v>454</v>
      </c>
      <c r="AQ87" s="148">
        <v>454</v>
      </c>
      <c r="AR87" s="148">
        <v>1100</v>
      </c>
      <c r="AS87" s="148">
        <v>10</v>
      </c>
      <c r="AT87" s="148">
        <v>10</v>
      </c>
      <c r="AU87" s="148">
        <v>5.0000000000000001E-3</v>
      </c>
      <c r="AV87" s="148">
        <v>5.0000000000000001E-3</v>
      </c>
      <c r="AY87" s="148">
        <v>133</v>
      </c>
      <c r="AZ87" s="148">
        <v>133</v>
      </c>
      <c r="BA87" s="148" t="s">
        <v>107</v>
      </c>
      <c r="BB87" s="148">
        <v>11</v>
      </c>
      <c r="BD87" s="148">
        <v>6</v>
      </c>
      <c r="BF87" s="148" t="s">
        <v>108</v>
      </c>
      <c r="BG87" s="148">
        <v>1</v>
      </c>
      <c r="BI87" s="153">
        <v>42535</v>
      </c>
      <c r="BJ87" s="154" t="s">
        <v>112</v>
      </c>
      <c r="BK87" s="148">
        <v>41054531300042</v>
      </c>
      <c r="BM87" s="148" t="s">
        <v>100</v>
      </c>
      <c r="BN87" s="148" t="s">
        <v>109</v>
      </c>
      <c r="BO87" s="148" t="s">
        <v>110</v>
      </c>
      <c r="BQ87" s="153">
        <v>42534</v>
      </c>
      <c r="BR87" s="148">
        <v>3</v>
      </c>
      <c r="BT87" s="148">
        <v>1409</v>
      </c>
      <c r="BV87" s="148" t="s">
        <v>1617</v>
      </c>
      <c r="BW87" s="148">
        <v>26</v>
      </c>
      <c r="BY87" s="148">
        <v>27</v>
      </c>
      <c r="CA87" s="148">
        <v>1</v>
      </c>
      <c r="CC87" s="148">
        <v>34255833500051</v>
      </c>
      <c r="CE87" s="148" t="s">
        <v>100</v>
      </c>
      <c r="CF87" s="148">
        <v>1</v>
      </c>
      <c r="CH87" s="148">
        <v>3</v>
      </c>
      <c r="CJ87" s="149">
        <v>41054531300042</v>
      </c>
      <c r="CL87" s="149" t="s">
        <v>97</v>
      </c>
      <c r="CN87" s="149">
        <v>3</v>
      </c>
      <c r="CT87" s="149" t="s">
        <v>98</v>
      </c>
      <c r="CU87" s="152">
        <v>42667</v>
      </c>
      <c r="CV87" s="149">
        <v>0</v>
      </c>
      <c r="CX87" s="149" t="s">
        <v>97</v>
      </c>
      <c r="CY87" s="149" t="s">
        <v>99</v>
      </c>
      <c r="CZ87" s="149">
        <v>41054531300042</v>
      </c>
      <c r="DB87" s="149" t="s">
        <v>100</v>
      </c>
      <c r="DC87" s="149" t="s">
        <v>101</v>
      </c>
      <c r="DD87" s="149" t="s">
        <v>102</v>
      </c>
      <c r="DE87" s="149" t="s">
        <v>1615</v>
      </c>
      <c r="DF87" s="149">
        <v>1</v>
      </c>
    </row>
    <row r="88" spans="1:110" x14ac:dyDescent="0.25">
      <c r="A88" s="148" t="s">
        <v>96</v>
      </c>
      <c r="B88" s="148">
        <v>0</v>
      </c>
      <c r="D88" s="148" t="s">
        <v>97</v>
      </c>
      <c r="K88" s="148">
        <v>1</v>
      </c>
      <c r="M88" s="148">
        <v>1</v>
      </c>
      <c r="N88" s="148" t="s">
        <v>103</v>
      </c>
      <c r="O88" s="148">
        <v>0</v>
      </c>
      <c r="R88" s="148">
        <v>6127935</v>
      </c>
      <c r="S88" s="153">
        <v>42534</v>
      </c>
      <c r="T88" s="148">
        <v>2</v>
      </c>
      <c r="U88" s="148">
        <v>1</v>
      </c>
      <c r="V88" s="148">
        <v>1</v>
      </c>
      <c r="X88" s="148">
        <v>0</v>
      </c>
      <c r="Y88" s="148">
        <v>0</v>
      </c>
      <c r="Z88" s="153">
        <v>42535</v>
      </c>
      <c r="AA88" s="154" t="s">
        <v>104</v>
      </c>
      <c r="AB88" s="148">
        <v>23</v>
      </c>
      <c r="AC88" s="148">
        <v>23</v>
      </c>
      <c r="AD88" s="148" t="s">
        <v>117</v>
      </c>
      <c r="AE88" s="154" t="s">
        <v>148</v>
      </c>
      <c r="AF88" s="148">
        <v>2</v>
      </c>
      <c r="AG88" s="148">
        <v>2</v>
      </c>
      <c r="AJ88" s="148" t="s">
        <v>196</v>
      </c>
      <c r="AK88" s="148">
        <v>5579</v>
      </c>
      <c r="AL88" s="148">
        <v>5.0000000000000001E-3</v>
      </c>
      <c r="AM88" s="148">
        <v>5.0000000000000001E-3</v>
      </c>
      <c r="AP88" s="148">
        <v>454</v>
      </c>
      <c r="AQ88" s="148">
        <v>454</v>
      </c>
      <c r="AR88" s="148">
        <v>5579</v>
      </c>
      <c r="AS88" s="148">
        <v>10</v>
      </c>
      <c r="AT88" s="148">
        <v>10</v>
      </c>
      <c r="AU88" s="148">
        <v>5.0000000000000001E-3</v>
      </c>
      <c r="AV88" s="148">
        <v>5.0000000000000001E-3</v>
      </c>
      <c r="AY88" s="148">
        <v>133</v>
      </c>
      <c r="AZ88" s="148">
        <v>133</v>
      </c>
      <c r="BA88" s="148" t="s">
        <v>107</v>
      </c>
      <c r="BB88" s="148">
        <v>11</v>
      </c>
      <c r="BD88" s="148">
        <v>6</v>
      </c>
      <c r="BF88" s="148" t="s">
        <v>108</v>
      </c>
      <c r="BG88" s="148">
        <v>1</v>
      </c>
      <c r="BI88" s="153">
        <v>42535</v>
      </c>
      <c r="BJ88" s="154" t="s">
        <v>112</v>
      </c>
      <c r="BK88" s="148">
        <v>41054531300042</v>
      </c>
      <c r="BM88" s="148" t="s">
        <v>100</v>
      </c>
      <c r="BN88" s="148" t="s">
        <v>109</v>
      </c>
      <c r="BO88" s="148" t="s">
        <v>110</v>
      </c>
      <c r="BQ88" s="153">
        <v>42534</v>
      </c>
      <c r="BR88" s="148">
        <v>3</v>
      </c>
      <c r="BT88" s="148">
        <v>1409</v>
      </c>
      <c r="BV88" s="148" t="s">
        <v>1617</v>
      </c>
      <c r="BW88" s="148">
        <v>26</v>
      </c>
      <c r="BY88" s="148">
        <v>27</v>
      </c>
      <c r="CA88" s="148">
        <v>1</v>
      </c>
      <c r="CC88" s="148">
        <v>34255833500051</v>
      </c>
      <c r="CE88" s="148" t="s">
        <v>100</v>
      </c>
      <c r="CF88" s="148">
        <v>1</v>
      </c>
      <c r="CH88" s="148">
        <v>3</v>
      </c>
      <c r="CJ88" s="149">
        <v>41054531300042</v>
      </c>
      <c r="CL88" s="149" t="s">
        <v>97</v>
      </c>
      <c r="CN88" s="149">
        <v>3</v>
      </c>
      <c r="CT88" s="149" t="s">
        <v>98</v>
      </c>
      <c r="CU88" s="152">
        <v>42667</v>
      </c>
      <c r="CV88" s="149">
        <v>0</v>
      </c>
      <c r="CX88" s="149" t="s">
        <v>97</v>
      </c>
      <c r="CY88" s="149" t="s">
        <v>99</v>
      </c>
      <c r="CZ88" s="149">
        <v>41054531300042</v>
      </c>
      <c r="DB88" s="149" t="s">
        <v>100</v>
      </c>
      <c r="DC88" s="149" t="s">
        <v>101</v>
      </c>
      <c r="DD88" s="149" t="s">
        <v>102</v>
      </c>
      <c r="DE88" s="149" t="s">
        <v>1615</v>
      </c>
      <c r="DF88" s="149">
        <v>1</v>
      </c>
    </row>
    <row r="89" spans="1:110" x14ac:dyDescent="0.25">
      <c r="A89" s="148" t="s">
        <v>96</v>
      </c>
      <c r="B89" s="148">
        <v>0</v>
      </c>
      <c r="D89" s="148" t="s">
        <v>97</v>
      </c>
      <c r="K89" s="148">
        <v>1</v>
      </c>
      <c r="M89" s="148">
        <v>1</v>
      </c>
      <c r="N89" s="148" t="s">
        <v>103</v>
      </c>
      <c r="O89" s="148">
        <v>0</v>
      </c>
      <c r="R89" s="148">
        <v>6127935</v>
      </c>
      <c r="S89" s="153">
        <v>42534</v>
      </c>
      <c r="T89" s="148">
        <v>2</v>
      </c>
      <c r="U89" s="148">
        <v>1</v>
      </c>
      <c r="V89" s="148">
        <v>1</v>
      </c>
      <c r="X89" s="148">
        <v>0</v>
      </c>
      <c r="Y89" s="148">
        <v>0</v>
      </c>
      <c r="Z89" s="153">
        <v>42535</v>
      </c>
      <c r="AA89" s="154" t="s">
        <v>104</v>
      </c>
      <c r="AB89" s="148">
        <v>23</v>
      </c>
      <c r="AC89" s="148">
        <v>23</v>
      </c>
      <c r="AD89" s="148" t="s">
        <v>117</v>
      </c>
      <c r="AE89" s="154" t="s">
        <v>154</v>
      </c>
      <c r="AF89" s="148">
        <v>2</v>
      </c>
      <c r="AG89" s="148">
        <v>2</v>
      </c>
      <c r="AJ89" s="148" t="s">
        <v>197</v>
      </c>
      <c r="AK89" s="148">
        <v>1903</v>
      </c>
      <c r="AL89" s="148">
        <v>5.0000000000000001E-3</v>
      </c>
      <c r="AM89" s="148">
        <v>5.0000000000000001E-3</v>
      </c>
      <c r="AN89" s="148">
        <v>712</v>
      </c>
      <c r="AO89" s="148">
        <v>712</v>
      </c>
      <c r="AP89" s="148">
        <v>405</v>
      </c>
      <c r="AQ89" s="148">
        <v>405</v>
      </c>
      <c r="AR89" s="148">
        <v>1903</v>
      </c>
      <c r="AS89" s="148">
        <v>10</v>
      </c>
      <c r="AT89" s="148">
        <v>10</v>
      </c>
      <c r="AU89" s="148">
        <v>5.0000000000000001E-3</v>
      </c>
      <c r="AV89" s="148">
        <v>5.0000000000000001E-3</v>
      </c>
      <c r="AW89" s="148">
        <v>1168</v>
      </c>
      <c r="AX89" s="148">
        <v>1168</v>
      </c>
      <c r="AY89" s="148">
        <v>133</v>
      </c>
      <c r="AZ89" s="148">
        <v>133</v>
      </c>
      <c r="BA89" s="148" t="s">
        <v>107</v>
      </c>
      <c r="BB89" s="148">
        <v>11</v>
      </c>
      <c r="BD89" s="148">
        <v>6</v>
      </c>
      <c r="BF89" s="148" t="s">
        <v>108</v>
      </c>
      <c r="BG89" s="148">
        <v>1</v>
      </c>
      <c r="BI89" s="153">
        <v>42535</v>
      </c>
      <c r="BJ89" s="154" t="s">
        <v>112</v>
      </c>
      <c r="BK89" s="148">
        <v>41054531300042</v>
      </c>
      <c r="BM89" s="148" t="s">
        <v>100</v>
      </c>
      <c r="BN89" s="148" t="s">
        <v>109</v>
      </c>
      <c r="BO89" s="148" t="s">
        <v>110</v>
      </c>
      <c r="BQ89" s="153">
        <v>42534</v>
      </c>
      <c r="BR89" s="148">
        <v>3</v>
      </c>
      <c r="BT89" s="148">
        <v>1409</v>
      </c>
      <c r="BV89" s="148" t="s">
        <v>1617</v>
      </c>
      <c r="BW89" s="148">
        <v>26</v>
      </c>
      <c r="BY89" s="148">
        <v>27</v>
      </c>
      <c r="CA89" s="148">
        <v>1</v>
      </c>
      <c r="CC89" s="148">
        <v>34255833500051</v>
      </c>
      <c r="CE89" s="148" t="s">
        <v>100</v>
      </c>
      <c r="CF89" s="148">
        <v>1</v>
      </c>
      <c r="CH89" s="148">
        <v>3</v>
      </c>
      <c r="CJ89" s="149">
        <v>41054531300042</v>
      </c>
      <c r="CL89" s="149" t="s">
        <v>97</v>
      </c>
      <c r="CN89" s="149">
        <v>3</v>
      </c>
      <c r="CT89" s="149" t="s">
        <v>98</v>
      </c>
      <c r="CU89" s="152">
        <v>42667</v>
      </c>
      <c r="CV89" s="149">
        <v>0</v>
      </c>
      <c r="CX89" s="149" t="s">
        <v>97</v>
      </c>
      <c r="CY89" s="149" t="s">
        <v>99</v>
      </c>
      <c r="CZ89" s="149">
        <v>41054531300042</v>
      </c>
      <c r="DB89" s="149" t="s">
        <v>100</v>
      </c>
      <c r="DC89" s="149" t="s">
        <v>101</v>
      </c>
      <c r="DD89" s="149" t="s">
        <v>102</v>
      </c>
      <c r="DE89" s="149" t="s">
        <v>1615</v>
      </c>
      <c r="DF89" s="149">
        <v>1</v>
      </c>
    </row>
    <row r="90" spans="1:110" x14ac:dyDescent="0.25">
      <c r="A90" s="148" t="s">
        <v>96</v>
      </c>
      <c r="B90" s="148">
        <v>0</v>
      </c>
      <c r="D90" s="148" t="s">
        <v>97</v>
      </c>
      <c r="K90" s="148">
        <v>1</v>
      </c>
      <c r="M90" s="148">
        <v>1</v>
      </c>
      <c r="N90" s="148" t="s">
        <v>103</v>
      </c>
      <c r="O90" s="148">
        <v>0</v>
      </c>
      <c r="R90" s="148">
        <v>6127935</v>
      </c>
      <c r="S90" s="153">
        <v>42534</v>
      </c>
      <c r="T90" s="148">
        <v>2</v>
      </c>
      <c r="U90" s="148">
        <v>1</v>
      </c>
      <c r="V90" s="148">
        <v>1</v>
      </c>
      <c r="X90" s="148">
        <v>0</v>
      </c>
      <c r="Y90" s="148">
        <v>0</v>
      </c>
      <c r="Z90" s="153">
        <v>42535</v>
      </c>
      <c r="AA90" s="154" t="s">
        <v>104</v>
      </c>
      <c r="AB90" s="148">
        <v>23</v>
      </c>
      <c r="AC90" s="148">
        <v>23</v>
      </c>
      <c r="AD90" s="148" t="s">
        <v>117</v>
      </c>
      <c r="AE90" s="154" t="s">
        <v>174</v>
      </c>
      <c r="AF90" s="148">
        <v>2</v>
      </c>
      <c r="AG90" s="148">
        <v>2</v>
      </c>
      <c r="AJ90" s="148" t="s">
        <v>198</v>
      </c>
      <c r="AK90" s="148">
        <v>5581</v>
      </c>
      <c r="AL90" s="148">
        <v>0.02</v>
      </c>
      <c r="AM90" s="148">
        <v>0.02</v>
      </c>
      <c r="AP90" s="148">
        <v>454</v>
      </c>
      <c r="AQ90" s="148">
        <v>454</v>
      </c>
      <c r="AR90" s="148">
        <v>5581</v>
      </c>
      <c r="AS90" s="148">
        <v>10</v>
      </c>
      <c r="AT90" s="148">
        <v>10</v>
      </c>
      <c r="AU90" s="148">
        <v>0.02</v>
      </c>
      <c r="AV90" s="148">
        <v>0.02</v>
      </c>
      <c r="AY90" s="148">
        <v>133</v>
      </c>
      <c r="AZ90" s="148">
        <v>133</v>
      </c>
      <c r="BA90" s="148" t="s">
        <v>107</v>
      </c>
      <c r="BB90" s="148">
        <v>11</v>
      </c>
      <c r="BD90" s="148">
        <v>6</v>
      </c>
      <c r="BF90" s="148" t="s">
        <v>108</v>
      </c>
      <c r="BG90" s="148">
        <v>1</v>
      </c>
      <c r="BI90" s="153">
        <v>42535</v>
      </c>
      <c r="BJ90" s="154" t="s">
        <v>112</v>
      </c>
      <c r="BK90" s="148">
        <v>41054531300042</v>
      </c>
      <c r="BM90" s="148" t="s">
        <v>100</v>
      </c>
      <c r="BN90" s="148" t="s">
        <v>109</v>
      </c>
      <c r="BO90" s="148" t="s">
        <v>110</v>
      </c>
      <c r="BQ90" s="153">
        <v>42534</v>
      </c>
      <c r="BR90" s="148">
        <v>3</v>
      </c>
      <c r="BT90" s="148">
        <v>1409</v>
      </c>
      <c r="BV90" s="148" t="s">
        <v>1617</v>
      </c>
      <c r="BW90" s="148">
        <v>26</v>
      </c>
      <c r="BY90" s="148">
        <v>27</v>
      </c>
      <c r="CA90" s="148">
        <v>1</v>
      </c>
      <c r="CC90" s="148">
        <v>34255833500051</v>
      </c>
      <c r="CE90" s="148" t="s">
        <v>100</v>
      </c>
      <c r="CF90" s="148">
        <v>1</v>
      </c>
      <c r="CH90" s="148">
        <v>3</v>
      </c>
      <c r="CJ90" s="149">
        <v>41054531300042</v>
      </c>
      <c r="CL90" s="149" t="s">
        <v>97</v>
      </c>
      <c r="CN90" s="149">
        <v>3</v>
      </c>
      <c r="CT90" s="149" t="s">
        <v>98</v>
      </c>
      <c r="CU90" s="152">
        <v>42667</v>
      </c>
      <c r="CV90" s="149">
        <v>0</v>
      </c>
      <c r="CX90" s="149" t="s">
        <v>97</v>
      </c>
      <c r="CY90" s="149" t="s">
        <v>99</v>
      </c>
      <c r="CZ90" s="149">
        <v>41054531300042</v>
      </c>
      <c r="DB90" s="149" t="s">
        <v>100</v>
      </c>
      <c r="DC90" s="149" t="s">
        <v>101</v>
      </c>
      <c r="DD90" s="149" t="s">
        <v>102</v>
      </c>
      <c r="DE90" s="149" t="s">
        <v>1615</v>
      </c>
      <c r="DF90" s="149">
        <v>1</v>
      </c>
    </row>
    <row r="91" spans="1:110" x14ac:dyDescent="0.25">
      <c r="A91" s="148" t="s">
        <v>96</v>
      </c>
      <c r="B91" s="148">
        <v>0</v>
      </c>
      <c r="D91" s="148" t="s">
        <v>97</v>
      </c>
      <c r="K91" s="148">
        <v>1</v>
      </c>
      <c r="M91" s="148">
        <v>1</v>
      </c>
      <c r="N91" s="148" t="s">
        <v>103</v>
      </c>
      <c r="O91" s="148">
        <v>0</v>
      </c>
      <c r="R91" s="148">
        <v>6127935</v>
      </c>
      <c r="S91" s="153">
        <v>42534</v>
      </c>
      <c r="T91" s="148">
        <v>2</v>
      </c>
      <c r="U91" s="148">
        <v>1</v>
      </c>
      <c r="V91" s="148">
        <v>1</v>
      </c>
      <c r="X91" s="148">
        <v>0</v>
      </c>
      <c r="Y91" s="148">
        <v>0</v>
      </c>
      <c r="Z91" s="153">
        <v>42535</v>
      </c>
      <c r="AA91" s="154" t="s">
        <v>104</v>
      </c>
      <c r="AB91" s="148">
        <v>23</v>
      </c>
      <c r="AC91" s="148">
        <v>23</v>
      </c>
      <c r="AD91" s="148" t="s">
        <v>105</v>
      </c>
      <c r="AE91" s="154" t="s">
        <v>200</v>
      </c>
      <c r="AF91" s="148">
        <v>2</v>
      </c>
      <c r="AG91" s="148">
        <v>2</v>
      </c>
      <c r="AJ91" s="148" t="s">
        <v>199</v>
      </c>
      <c r="AK91" s="148">
        <v>1465</v>
      </c>
      <c r="AL91" s="148">
        <v>0.2</v>
      </c>
      <c r="AM91" s="148">
        <v>0.2</v>
      </c>
      <c r="AP91" s="148">
        <v>454</v>
      </c>
      <c r="AQ91" s="148">
        <v>454</v>
      </c>
      <c r="AR91" s="148">
        <v>1465</v>
      </c>
      <c r="AS91" s="148">
        <v>10</v>
      </c>
      <c r="AT91" s="148">
        <v>10</v>
      </c>
      <c r="AU91" s="148">
        <v>0.2</v>
      </c>
      <c r="AV91" s="148">
        <v>0.2</v>
      </c>
      <c r="AY91" s="148">
        <v>133</v>
      </c>
      <c r="AZ91" s="148">
        <v>133</v>
      </c>
      <c r="BA91" s="148" t="s">
        <v>107</v>
      </c>
      <c r="BB91" s="148">
        <v>11</v>
      </c>
      <c r="BD91" s="148">
        <v>6</v>
      </c>
      <c r="BF91" s="148" t="s">
        <v>108</v>
      </c>
      <c r="BG91" s="148">
        <v>1</v>
      </c>
      <c r="BI91" s="153">
        <v>42535</v>
      </c>
      <c r="BJ91" s="154" t="s">
        <v>112</v>
      </c>
      <c r="BK91" s="148">
        <v>41054531300042</v>
      </c>
      <c r="BM91" s="148" t="s">
        <v>100</v>
      </c>
      <c r="BN91" s="148" t="s">
        <v>109</v>
      </c>
      <c r="BO91" s="148" t="s">
        <v>110</v>
      </c>
      <c r="BQ91" s="153">
        <v>42534</v>
      </c>
      <c r="BR91" s="148">
        <v>3</v>
      </c>
      <c r="BT91" s="148">
        <v>1409</v>
      </c>
      <c r="BV91" s="148" t="s">
        <v>1617</v>
      </c>
      <c r="BW91" s="148">
        <v>26</v>
      </c>
      <c r="BY91" s="148">
        <v>27</v>
      </c>
      <c r="CA91" s="148">
        <v>1</v>
      </c>
      <c r="CC91" s="148">
        <v>34255833500051</v>
      </c>
      <c r="CE91" s="148" t="s">
        <v>100</v>
      </c>
      <c r="CF91" s="148">
        <v>1</v>
      </c>
      <c r="CH91" s="148">
        <v>3</v>
      </c>
      <c r="CJ91" s="149">
        <v>41054531300042</v>
      </c>
      <c r="CL91" s="149" t="s">
        <v>97</v>
      </c>
      <c r="CN91" s="149">
        <v>3</v>
      </c>
      <c r="CT91" s="149" t="s">
        <v>98</v>
      </c>
      <c r="CU91" s="152">
        <v>42667</v>
      </c>
      <c r="CV91" s="149">
        <v>0</v>
      </c>
      <c r="CX91" s="149" t="s">
        <v>97</v>
      </c>
      <c r="CY91" s="149" t="s">
        <v>99</v>
      </c>
      <c r="CZ91" s="149">
        <v>41054531300042</v>
      </c>
      <c r="DB91" s="149" t="s">
        <v>100</v>
      </c>
      <c r="DC91" s="149" t="s">
        <v>101</v>
      </c>
      <c r="DD91" s="149" t="s">
        <v>102</v>
      </c>
      <c r="DE91" s="149" t="s">
        <v>1615</v>
      </c>
      <c r="DF91" s="149">
        <v>1</v>
      </c>
    </row>
    <row r="92" spans="1:110" x14ac:dyDescent="0.25">
      <c r="A92" s="148" t="s">
        <v>96</v>
      </c>
      <c r="B92" s="148">
        <v>0</v>
      </c>
      <c r="D92" s="148" t="s">
        <v>97</v>
      </c>
      <c r="K92" s="148">
        <v>1</v>
      </c>
      <c r="M92" s="148">
        <v>1</v>
      </c>
      <c r="N92" s="148" t="s">
        <v>103</v>
      </c>
      <c r="O92" s="148">
        <v>0</v>
      </c>
      <c r="R92" s="148">
        <v>6127935</v>
      </c>
      <c r="S92" s="153">
        <v>42534</v>
      </c>
      <c r="T92" s="148">
        <v>2</v>
      </c>
      <c r="U92" s="148">
        <v>1</v>
      </c>
      <c r="V92" s="148">
        <v>1</v>
      </c>
      <c r="X92" s="148">
        <v>0</v>
      </c>
      <c r="Y92" s="148">
        <v>0</v>
      </c>
      <c r="Z92" s="153">
        <v>42535</v>
      </c>
      <c r="AA92" s="154" t="s">
        <v>104</v>
      </c>
      <c r="AB92" s="148">
        <v>23</v>
      </c>
      <c r="AC92" s="148">
        <v>23</v>
      </c>
      <c r="AD92" s="148" t="s">
        <v>117</v>
      </c>
      <c r="AE92" s="154" t="s">
        <v>148</v>
      </c>
      <c r="AF92" s="148">
        <v>2</v>
      </c>
      <c r="AG92" s="148">
        <v>2</v>
      </c>
      <c r="AJ92" s="148" t="s">
        <v>201</v>
      </c>
      <c r="AK92" s="148">
        <v>1970</v>
      </c>
      <c r="AL92" s="148">
        <v>0.02</v>
      </c>
      <c r="AM92" s="148">
        <v>0.02</v>
      </c>
      <c r="AP92" s="148">
        <v>454</v>
      </c>
      <c r="AQ92" s="148">
        <v>454</v>
      </c>
      <c r="AR92" s="148">
        <v>1970</v>
      </c>
      <c r="AS92" s="148">
        <v>10</v>
      </c>
      <c r="AT92" s="148">
        <v>10</v>
      </c>
      <c r="AU92" s="148">
        <v>0.02</v>
      </c>
      <c r="AV92" s="148">
        <v>0.02</v>
      </c>
      <c r="AY92" s="148">
        <v>133</v>
      </c>
      <c r="AZ92" s="148">
        <v>133</v>
      </c>
      <c r="BA92" s="148" t="s">
        <v>107</v>
      </c>
      <c r="BB92" s="148">
        <v>11</v>
      </c>
      <c r="BD92" s="148">
        <v>6</v>
      </c>
      <c r="BF92" s="148" t="s">
        <v>108</v>
      </c>
      <c r="BG92" s="148">
        <v>1</v>
      </c>
      <c r="BI92" s="153">
        <v>42535</v>
      </c>
      <c r="BJ92" s="154" t="s">
        <v>112</v>
      </c>
      <c r="BK92" s="148">
        <v>41054531300042</v>
      </c>
      <c r="BM92" s="148" t="s">
        <v>100</v>
      </c>
      <c r="BN92" s="148" t="s">
        <v>109</v>
      </c>
      <c r="BO92" s="148" t="s">
        <v>110</v>
      </c>
      <c r="BQ92" s="153">
        <v>42534</v>
      </c>
      <c r="BR92" s="148">
        <v>3</v>
      </c>
      <c r="BT92" s="148">
        <v>1409</v>
      </c>
      <c r="BV92" s="148" t="s">
        <v>1617</v>
      </c>
      <c r="BW92" s="148">
        <v>26</v>
      </c>
      <c r="BY92" s="148">
        <v>27</v>
      </c>
      <c r="CA92" s="148">
        <v>1</v>
      </c>
      <c r="CC92" s="148">
        <v>34255833500051</v>
      </c>
      <c r="CE92" s="148" t="s">
        <v>100</v>
      </c>
      <c r="CF92" s="148">
        <v>1</v>
      </c>
      <c r="CH92" s="148">
        <v>3</v>
      </c>
      <c r="CJ92" s="149">
        <v>41054531300042</v>
      </c>
      <c r="CL92" s="149" t="s">
        <v>97</v>
      </c>
      <c r="CN92" s="149">
        <v>3</v>
      </c>
      <c r="CT92" s="149" t="s">
        <v>98</v>
      </c>
      <c r="CU92" s="152">
        <v>42667</v>
      </c>
      <c r="CV92" s="149">
        <v>0</v>
      </c>
      <c r="CX92" s="149" t="s">
        <v>97</v>
      </c>
      <c r="CY92" s="149" t="s">
        <v>99</v>
      </c>
      <c r="CZ92" s="149">
        <v>41054531300042</v>
      </c>
      <c r="DB92" s="149" t="s">
        <v>100</v>
      </c>
      <c r="DC92" s="149" t="s">
        <v>101</v>
      </c>
      <c r="DD92" s="149" t="s">
        <v>102</v>
      </c>
      <c r="DE92" s="149" t="s">
        <v>1615</v>
      </c>
      <c r="DF92" s="149">
        <v>1</v>
      </c>
    </row>
    <row r="93" spans="1:110" x14ac:dyDescent="0.25">
      <c r="A93" s="148" t="s">
        <v>96</v>
      </c>
      <c r="B93" s="148">
        <v>0</v>
      </c>
      <c r="D93" s="148" t="s">
        <v>97</v>
      </c>
      <c r="K93" s="148">
        <v>1</v>
      </c>
      <c r="M93" s="148">
        <v>1</v>
      </c>
      <c r="N93" s="148" t="s">
        <v>103</v>
      </c>
      <c r="O93" s="148">
        <v>0</v>
      </c>
      <c r="R93" s="148">
        <v>6127935</v>
      </c>
      <c r="S93" s="153">
        <v>42534</v>
      </c>
      <c r="T93" s="148">
        <v>2</v>
      </c>
      <c r="U93" s="148">
        <v>2</v>
      </c>
      <c r="V93" s="148">
        <v>2</v>
      </c>
      <c r="X93" s="148">
        <v>0</v>
      </c>
      <c r="Y93" s="148">
        <v>0</v>
      </c>
      <c r="Z93" s="153">
        <v>42535</v>
      </c>
      <c r="AA93" s="154" t="s">
        <v>104</v>
      </c>
      <c r="AB93" s="148">
        <v>23</v>
      </c>
      <c r="AC93" s="148">
        <v>23</v>
      </c>
      <c r="AD93" s="148" t="s">
        <v>117</v>
      </c>
      <c r="AE93" s="154" t="s">
        <v>154</v>
      </c>
      <c r="AF93" s="148">
        <v>2</v>
      </c>
      <c r="AG93" s="148">
        <v>2</v>
      </c>
      <c r="AJ93" s="148" t="s">
        <v>202</v>
      </c>
      <c r="AK93" s="148">
        <v>1688</v>
      </c>
      <c r="AL93" s="148">
        <v>5.0000000000000001E-3</v>
      </c>
      <c r="AM93" s="148">
        <v>5.0000000000000001E-3</v>
      </c>
      <c r="AN93" s="148">
        <v>712</v>
      </c>
      <c r="AO93" s="148">
        <v>712</v>
      </c>
      <c r="AP93" s="148">
        <v>405</v>
      </c>
      <c r="AQ93" s="148">
        <v>405</v>
      </c>
      <c r="AR93" s="148">
        <v>1688</v>
      </c>
      <c r="AS93" s="148">
        <v>10</v>
      </c>
      <c r="AT93" s="148">
        <v>10</v>
      </c>
      <c r="AU93" s="148">
        <v>5.0000000000000001E-3</v>
      </c>
      <c r="AV93" s="148">
        <v>5.0000000000000001E-3</v>
      </c>
      <c r="AW93" s="148">
        <v>1168</v>
      </c>
      <c r="AX93" s="148">
        <v>1168</v>
      </c>
      <c r="AY93" s="148">
        <v>133</v>
      </c>
      <c r="AZ93" s="148">
        <v>133</v>
      </c>
      <c r="BA93" s="148" t="s">
        <v>107</v>
      </c>
      <c r="BB93" s="148">
        <v>11</v>
      </c>
      <c r="BD93" s="148">
        <v>6</v>
      </c>
      <c r="BF93" s="148" t="s">
        <v>108</v>
      </c>
      <c r="BG93" s="148">
        <v>1</v>
      </c>
      <c r="BI93" s="153">
        <v>42535</v>
      </c>
      <c r="BJ93" s="154" t="s">
        <v>112</v>
      </c>
      <c r="BK93" s="148">
        <v>41054531300042</v>
      </c>
      <c r="BM93" s="148" t="s">
        <v>100</v>
      </c>
      <c r="BN93" s="148" t="s">
        <v>109</v>
      </c>
      <c r="BO93" s="148" t="s">
        <v>110</v>
      </c>
      <c r="BQ93" s="153">
        <v>42534</v>
      </c>
      <c r="BR93" s="148">
        <v>3</v>
      </c>
      <c r="BT93" s="148">
        <v>1409</v>
      </c>
      <c r="BV93" s="148" t="s">
        <v>1617</v>
      </c>
      <c r="BW93" s="148">
        <v>26</v>
      </c>
      <c r="BY93" s="148">
        <v>27</v>
      </c>
      <c r="CA93" s="148">
        <v>1</v>
      </c>
      <c r="CC93" s="148">
        <v>34255833500051</v>
      </c>
      <c r="CE93" s="148" t="s">
        <v>100</v>
      </c>
      <c r="CF93" s="148">
        <v>1</v>
      </c>
      <c r="CH93" s="148">
        <v>3</v>
      </c>
      <c r="CJ93" s="149">
        <v>41054531300042</v>
      </c>
      <c r="CL93" s="149" t="s">
        <v>97</v>
      </c>
      <c r="CN93" s="149">
        <v>3</v>
      </c>
      <c r="CT93" s="149" t="s">
        <v>98</v>
      </c>
      <c r="CU93" s="152">
        <v>42667</v>
      </c>
      <c r="CV93" s="149">
        <v>0</v>
      </c>
      <c r="CX93" s="149" t="s">
        <v>97</v>
      </c>
      <c r="CY93" s="149" t="s">
        <v>99</v>
      </c>
      <c r="CZ93" s="149">
        <v>41054531300042</v>
      </c>
      <c r="DB93" s="149" t="s">
        <v>100</v>
      </c>
      <c r="DC93" s="149" t="s">
        <v>101</v>
      </c>
      <c r="DD93" s="149" t="s">
        <v>102</v>
      </c>
      <c r="DE93" s="149" t="s">
        <v>1615</v>
      </c>
      <c r="DF93" s="149">
        <v>1</v>
      </c>
    </row>
    <row r="94" spans="1:110" x14ac:dyDescent="0.25">
      <c r="A94" s="148" t="s">
        <v>96</v>
      </c>
      <c r="B94" s="148">
        <v>0</v>
      </c>
      <c r="D94" s="148" t="s">
        <v>97</v>
      </c>
      <c r="K94" s="148">
        <v>1</v>
      </c>
      <c r="M94" s="148">
        <v>1</v>
      </c>
      <c r="N94" s="148" t="s">
        <v>103</v>
      </c>
      <c r="O94" s="148">
        <v>0</v>
      </c>
      <c r="R94" s="148">
        <v>6127935</v>
      </c>
      <c r="S94" s="153">
        <v>42534</v>
      </c>
      <c r="T94" s="148">
        <v>2</v>
      </c>
      <c r="U94" s="148">
        <v>1</v>
      </c>
      <c r="V94" s="148">
        <v>1</v>
      </c>
      <c r="X94" s="148">
        <v>0</v>
      </c>
      <c r="Y94" s="148">
        <v>0</v>
      </c>
      <c r="Z94" s="153">
        <v>42535</v>
      </c>
      <c r="AA94" s="154" t="s">
        <v>104</v>
      </c>
      <c r="AB94" s="148">
        <v>23</v>
      </c>
      <c r="AC94" s="148">
        <v>23</v>
      </c>
      <c r="AD94" s="148" t="s">
        <v>117</v>
      </c>
      <c r="AE94" s="154" t="s">
        <v>154</v>
      </c>
      <c r="AF94" s="148">
        <v>2</v>
      </c>
      <c r="AG94" s="148">
        <v>2</v>
      </c>
      <c r="AJ94" s="148" t="s">
        <v>203</v>
      </c>
      <c r="AK94" s="148">
        <v>1310</v>
      </c>
      <c r="AL94" s="148">
        <v>5.0000000000000001E-3</v>
      </c>
      <c r="AM94" s="148">
        <v>5.0000000000000001E-3</v>
      </c>
      <c r="AN94" s="148">
        <v>712</v>
      </c>
      <c r="AO94" s="148">
        <v>712</v>
      </c>
      <c r="AP94" s="148">
        <v>405</v>
      </c>
      <c r="AQ94" s="148">
        <v>405</v>
      </c>
      <c r="AR94" s="148">
        <v>1310</v>
      </c>
      <c r="AS94" s="148">
        <v>10</v>
      </c>
      <c r="AT94" s="148">
        <v>10</v>
      </c>
      <c r="AU94" s="148">
        <v>5.0000000000000001E-3</v>
      </c>
      <c r="AV94" s="148">
        <v>5.0000000000000001E-3</v>
      </c>
      <c r="AW94" s="148">
        <v>1168</v>
      </c>
      <c r="AX94" s="148">
        <v>1168</v>
      </c>
      <c r="AY94" s="148">
        <v>133</v>
      </c>
      <c r="AZ94" s="148">
        <v>133</v>
      </c>
      <c r="BA94" s="148" t="s">
        <v>107</v>
      </c>
      <c r="BB94" s="148">
        <v>11</v>
      </c>
      <c r="BD94" s="148">
        <v>6</v>
      </c>
      <c r="BF94" s="148" t="s">
        <v>108</v>
      </c>
      <c r="BG94" s="148">
        <v>1</v>
      </c>
      <c r="BI94" s="153">
        <v>42535</v>
      </c>
      <c r="BJ94" s="154" t="s">
        <v>112</v>
      </c>
      <c r="BK94" s="148">
        <v>41054531300042</v>
      </c>
      <c r="BM94" s="148" t="s">
        <v>100</v>
      </c>
      <c r="BN94" s="148" t="s">
        <v>109</v>
      </c>
      <c r="BO94" s="148" t="s">
        <v>110</v>
      </c>
      <c r="BQ94" s="153">
        <v>42534</v>
      </c>
      <c r="BR94" s="148">
        <v>3</v>
      </c>
      <c r="BT94" s="148">
        <v>1409</v>
      </c>
      <c r="BV94" s="148" t="s">
        <v>1617</v>
      </c>
      <c r="BW94" s="148">
        <v>26</v>
      </c>
      <c r="BY94" s="148">
        <v>27</v>
      </c>
      <c r="CA94" s="148">
        <v>1</v>
      </c>
      <c r="CC94" s="148">
        <v>34255833500051</v>
      </c>
      <c r="CE94" s="148" t="s">
        <v>100</v>
      </c>
      <c r="CF94" s="148">
        <v>1</v>
      </c>
      <c r="CH94" s="148">
        <v>3</v>
      </c>
      <c r="CJ94" s="149">
        <v>41054531300042</v>
      </c>
      <c r="CL94" s="149" t="s">
        <v>97</v>
      </c>
      <c r="CN94" s="149">
        <v>3</v>
      </c>
      <c r="CT94" s="149" t="s">
        <v>98</v>
      </c>
      <c r="CU94" s="152">
        <v>42667</v>
      </c>
      <c r="CV94" s="149">
        <v>0</v>
      </c>
      <c r="CX94" s="149" t="s">
        <v>97</v>
      </c>
      <c r="CY94" s="149" t="s">
        <v>99</v>
      </c>
      <c r="CZ94" s="149">
        <v>41054531300042</v>
      </c>
      <c r="DB94" s="149" t="s">
        <v>100</v>
      </c>
      <c r="DC94" s="149" t="s">
        <v>101</v>
      </c>
      <c r="DD94" s="149" t="s">
        <v>102</v>
      </c>
      <c r="DE94" s="149" t="s">
        <v>1615</v>
      </c>
      <c r="DF94" s="149">
        <v>1</v>
      </c>
    </row>
    <row r="95" spans="1:110" x14ac:dyDescent="0.25">
      <c r="A95" s="148" t="s">
        <v>96</v>
      </c>
      <c r="B95" s="148">
        <v>0</v>
      </c>
      <c r="D95" s="148" t="s">
        <v>97</v>
      </c>
      <c r="K95" s="148">
        <v>1</v>
      </c>
      <c r="M95" s="148">
        <v>1</v>
      </c>
      <c r="N95" s="148" t="s">
        <v>103</v>
      </c>
      <c r="O95" s="148">
        <v>0</v>
      </c>
      <c r="R95" s="148">
        <v>6127935</v>
      </c>
      <c r="S95" s="153">
        <v>42534</v>
      </c>
      <c r="T95" s="148">
        <v>2</v>
      </c>
      <c r="U95" s="148">
        <v>1</v>
      </c>
      <c r="V95" s="148">
        <v>1</v>
      </c>
      <c r="X95" s="148">
        <v>0</v>
      </c>
      <c r="Y95" s="148">
        <v>0</v>
      </c>
      <c r="Z95" s="153">
        <v>42535</v>
      </c>
      <c r="AA95" s="154" t="s">
        <v>104</v>
      </c>
      <c r="AB95" s="148">
        <v>23</v>
      </c>
      <c r="AC95" s="148">
        <v>23</v>
      </c>
      <c r="AD95" s="148" t="s">
        <v>117</v>
      </c>
      <c r="AE95" s="154" t="s">
        <v>154</v>
      </c>
      <c r="AF95" s="148">
        <v>2</v>
      </c>
      <c r="AG95" s="148">
        <v>2</v>
      </c>
      <c r="AJ95" s="148" t="s">
        <v>204</v>
      </c>
      <c r="AK95" s="148">
        <v>1101</v>
      </c>
      <c r="AL95" s="148">
        <v>5.0000000000000001E-3</v>
      </c>
      <c r="AM95" s="148">
        <v>5.0000000000000001E-3</v>
      </c>
      <c r="AN95" s="148">
        <v>712</v>
      </c>
      <c r="AO95" s="148">
        <v>712</v>
      </c>
      <c r="AP95" s="148">
        <v>405</v>
      </c>
      <c r="AQ95" s="148">
        <v>405</v>
      </c>
      <c r="AR95" s="148">
        <v>1101</v>
      </c>
      <c r="AS95" s="148">
        <v>10</v>
      </c>
      <c r="AT95" s="148">
        <v>10</v>
      </c>
      <c r="AU95" s="148">
        <v>5.0000000000000001E-3</v>
      </c>
      <c r="AV95" s="148">
        <v>5.0000000000000001E-3</v>
      </c>
      <c r="AW95" s="148">
        <v>1168</v>
      </c>
      <c r="AX95" s="148">
        <v>1168</v>
      </c>
      <c r="AY95" s="148">
        <v>133</v>
      </c>
      <c r="AZ95" s="148">
        <v>133</v>
      </c>
      <c r="BA95" s="148" t="s">
        <v>107</v>
      </c>
      <c r="BB95" s="148">
        <v>11</v>
      </c>
      <c r="BD95" s="148">
        <v>6</v>
      </c>
      <c r="BF95" s="148" t="s">
        <v>108</v>
      </c>
      <c r="BG95" s="148">
        <v>1</v>
      </c>
      <c r="BI95" s="153">
        <v>42535</v>
      </c>
      <c r="BJ95" s="154" t="s">
        <v>112</v>
      </c>
      <c r="BK95" s="148">
        <v>41054531300042</v>
      </c>
      <c r="BM95" s="148" t="s">
        <v>100</v>
      </c>
      <c r="BN95" s="148" t="s">
        <v>109</v>
      </c>
      <c r="BO95" s="148" t="s">
        <v>110</v>
      </c>
      <c r="BQ95" s="153">
        <v>42534</v>
      </c>
      <c r="BR95" s="148">
        <v>3</v>
      </c>
      <c r="BT95" s="148">
        <v>1409</v>
      </c>
      <c r="BV95" s="148" t="s">
        <v>1617</v>
      </c>
      <c r="BW95" s="148">
        <v>26</v>
      </c>
      <c r="BY95" s="148">
        <v>27</v>
      </c>
      <c r="CA95" s="148">
        <v>1</v>
      </c>
      <c r="CC95" s="148">
        <v>34255833500051</v>
      </c>
      <c r="CE95" s="148" t="s">
        <v>100</v>
      </c>
      <c r="CF95" s="148">
        <v>1</v>
      </c>
      <c r="CH95" s="148">
        <v>3</v>
      </c>
      <c r="CJ95" s="149">
        <v>41054531300042</v>
      </c>
      <c r="CL95" s="149" t="s">
        <v>97</v>
      </c>
      <c r="CN95" s="149">
        <v>3</v>
      </c>
      <c r="CT95" s="149" t="s">
        <v>98</v>
      </c>
      <c r="CU95" s="152">
        <v>42667</v>
      </c>
      <c r="CV95" s="149">
        <v>0</v>
      </c>
      <c r="CX95" s="149" t="s">
        <v>97</v>
      </c>
      <c r="CY95" s="149" t="s">
        <v>99</v>
      </c>
      <c r="CZ95" s="149">
        <v>41054531300042</v>
      </c>
      <c r="DB95" s="149" t="s">
        <v>100</v>
      </c>
      <c r="DC95" s="149" t="s">
        <v>101</v>
      </c>
      <c r="DD95" s="149" t="s">
        <v>102</v>
      </c>
      <c r="DE95" s="149" t="s">
        <v>1615</v>
      </c>
      <c r="DF95" s="149">
        <v>1</v>
      </c>
    </row>
    <row r="96" spans="1:110" x14ac:dyDescent="0.25">
      <c r="A96" s="148" t="s">
        <v>96</v>
      </c>
      <c r="B96" s="148">
        <v>0</v>
      </c>
      <c r="D96" s="148" t="s">
        <v>97</v>
      </c>
      <c r="K96" s="148">
        <v>1</v>
      </c>
      <c r="M96" s="148">
        <v>1</v>
      </c>
      <c r="N96" s="148" t="s">
        <v>103</v>
      </c>
      <c r="O96" s="148">
        <v>0</v>
      </c>
      <c r="R96" s="148">
        <v>6127935</v>
      </c>
      <c r="S96" s="153">
        <v>42534</v>
      </c>
      <c r="T96" s="148">
        <v>2</v>
      </c>
      <c r="U96" s="148">
        <v>1</v>
      </c>
      <c r="V96" s="148">
        <v>1</v>
      </c>
      <c r="X96" s="148">
        <v>0</v>
      </c>
      <c r="Y96" s="148">
        <v>0</v>
      </c>
      <c r="Z96" s="153">
        <v>42535</v>
      </c>
      <c r="AA96" s="154" t="s">
        <v>104</v>
      </c>
      <c r="AB96" s="148">
        <v>23</v>
      </c>
      <c r="AC96" s="148">
        <v>23</v>
      </c>
      <c r="AD96" s="148" t="s">
        <v>117</v>
      </c>
      <c r="AE96" s="154" t="s">
        <v>174</v>
      </c>
      <c r="AF96" s="148">
        <v>2</v>
      </c>
      <c r="AG96" s="148">
        <v>2</v>
      </c>
      <c r="AJ96" s="148" t="s">
        <v>205</v>
      </c>
      <c r="AK96" s="148">
        <v>1102</v>
      </c>
      <c r="AL96" s="148">
        <v>5.0000000000000001E-3</v>
      </c>
      <c r="AM96" s="148">
        <v>5.0000000000000001E-3</v>
      </c>
      <c r="AP96" s="148">
        <v>454</v>
      </c>
      <c r="AQ96" s="148">
        <v>454</v>
      </c>
      <c r="AR96" s="148">
        <v>1102</v>
      </c>
      <c r="AS96" s="148">
        <v>10</v>
      </c>
      <c r="AT96" s="148">
        <v>10</v>
      </c>
      <c r="AU96" s="148">
        <v>5.0000000000000001E-3</v>
      </c>
      <c r="AV96" s="148">
        <v>5.0000000000000001E-3</v>
      </c>
      <c r="AY96" s="148">
        <v>133</v>
      </c>
      <c r="AZ96" s="148">
        <v>133</v>
      </c>
      <c r="BA96" s="148" t="s">
        <v>107</v>
      </c>
      <c r="BB96" s="148">
        <v>11</v>
      </c>
      <c r="BD96" s="148">
        <v>6</v>
      </c>
      <c r="BF96" s="148" t="s">
        <v>108</v>
      </c>
      <c r="BG96" s="148">
        <v>1</v>
      </c>
      <c r="BI96" s="153">
        <v>42535</v>
      </c>
      <c r="BJ96" s="154" t="s">
        <v>112</v>
      </c>
      <c r="BK96" s="148">
        <v>41054531300042</v>
      </c>
      <c r="BM96" s="148" t="s">
        <v>100</v>
      </c>
      <c r="BN96" s="148" t="s">
        <v>109</v>
      </c>
      <c r="BO96" s="148" t="s">
        <v>110</v>
      </c>
      <c r="BQ96" s="153">
        <v>42534</v>
      </c>
      <c r="BR96" s="148">
        <v>3</v>
      </c>
      <c r="BT96" s="148">
        <v>1409</v>
      </c>
      <c r="BV96" s="148" t="s">
        <v>1617</v>
      </c>
      <c r="BW96" s="148">
        <v>26</v>
      </c>
      <c r="BY96" s="148">
        <v>27</v>
      </c>
      <c r="CA96" s="148">
        <v>1</v>
      </c>
      <c r="CC96" s="148">
        <v>34255833500051</v>
      </c>
      <c r="CE96" s="148" t="s">
        <v>100</v>
      </c>
      <c r="CF96" s="148">
        <v>1</v>
      </c>
      <c r="CH96" s="148">
        <v>3</v>
      </c>
      <c r="CJ96" s="149">
        <v>41054531300042</v>
      </c>
      <c r="CL96" s="149" t="s">
        <v>97</v>
      </c>
      <c r="CN96" s="149">
        <v>3</v>
      </c>
      <c r="CT96" s="149" t="s">
        <v>98</v>
      </c>
      <c r="CU96" s="152">
        <v>42667</v>
      </c>
      <c r="CV96" s="149">
        <v>0</v>
      </c>
      <c r="CX96" s="149" t="s">
        <v>97</v>
      </c>
      <c r="CY96" s="149" t="s">
        <v>99</v>
      </c>
      <c r="CZ96" s="149">
        <v>41054531300042</v>
      </c>
      <c r="DB96" s="149" t="s">
        <v>100</v>
      </c>
      <c r="DC96" s="149" t="s">
        <v>101</v>
      </c>
      <c r="DD96" s="149" t="s">
        <v>102</v>
      </c>
      <c r="DE96" s="149" t="s">
        <v>1615</v>
      </c>
      <c r="DF96" s="149">
        <v>1</v>
      </c>
    </row>
    <row r="97" spans="1:110" x14ac:dyDescent="0.25">
      <c r="A97" s="148" t="s">
        <v>96</v>
      </c>
      <c r="B97" s="148">
        <v>0</v>
      </c>
      <c r="D97" s="148" t="s">
        <v>97</v>
      </c>
      <c r="K97" s="148">
        <v>1</v>
      </c>
      <c r="M97" s="148">
        <v>1</v>
      </c>
      <c r="N97" s="148" t="s">
        <v>103</v>
      </c>
      <c r="O97" s="148">
        <v>0</v>
      </c>
      <c r="R97" s="148">
        <v>6127935</v>
      </c>
      <c r="S97" s="153">
        <v>42534</v>
      </c>
      <c r="T97" s="148">
        <v>2</v>
      </c>
      <c r="U97" s="148">
        <v>1</v>
      </c>
      <c r="V97" s="148">
        <v>1</v>
      </c>
      <c r="X97" s="148">
        <v>0</v>
      </c>
      <c r="Y97" s="148">
        <v>0</v>
      </c>
      <c r="Z97" s="153">
        <v>42535</v>
      </c>
      <c r="AA97" s="154" t="s">
        <v>104</v>
      </c>
      <c r="AB97" s="148">
        <v>23</v>
      </c>
      <c r="AC97" s="148">
        <v>23</v>
      </c>
      <c r="AD97" s="148" t="s">
        <v>117</v>
      </c>
      <c r="AE97" s="154" t="s">
        <v>174</v>
      </c>
      <c r="AF97" s="148">
        <v>2</v>
      </c>
      <c r="AG97" s="148">
        <v>2</v>
      </c>
      <c r="AJ97" s="148" t="s">
        <v>206</v>
      </c>
      <c r="AK97" s="148">
        <v>1807</v>
      </c>
      <c r="AL97" s="148">
        <v>0.02</v>
      </c>
      <c r="AM97" s="148">
        <v>0.02</v>
      </c>
      <c r="AP97" s="148">
        <v>454</v>
      </c>
      <c r="AQ97" s="148">
        <v>454</v>
      </c>
      <c r="AR97" s="148">
        <v>1807</v>
      </c>
      <c r="AS97" s="148">
        <v>10</v>
      </c>
      <c r="AT97" s="148">
        <v>10</v>
      </c>
      <c r="AU97" s="148">
        <v>0.02</v>
      </c>
      <c r="AV97" s="148">
        <v>0.02</v>
      </c>
      <c r="AY97" s="148">
        <v>133</v>
      </c>
      <c r="AZ97" s="148">
        <v>133</v>
      </c>
      <c r="BA97" s="148" t="s">
        <v>107</v>
      </c>
      <c r="BB97" s="148">
        <v>11</v>
      </c>
      <c r="BD97" s="148">
        <v>6</v>
      </c>
      <c r="BF97" s="148" t="s">
        <v>108</v>
      </c>
      <c r="BG97" s="148">
        <v>1</v>
      </c>
      <c r="BI97" s="153">
        <v>42535</v>
      </c>
      <c r="BJ97" s="154" t="s">
        <v>112</v>
      </c>
      <c r="BK97" s="148">
        <v>41054531300042</v>
      </c>
      <c r="BM97" s="148" t="s">
        <v>100</v>
      </c>
      <c r="BN97" s="148" t="s">
        <v>109</v>
      </c>
      <c r="BO97" s="148" t="s">
        <v>110</v>
      </c>
      <c r="BQ97" s="153">
        <v>42534</v>
      </c>
      <c r="BR97" s="148">
        <v>3</v>
      </c>
      <c r="BT97" s="148">
        <v>1409</v>
      </c>
      <c r="BV97" s="148" t="s">
        <v>1617</v>
      </c>
      <c r="BW97" s="148">
        <v>26</v>
      </c>
      <c r="BY97" s="148">
        <v>27</v>
      </c>
      <c r="CA97" s="148">
        <v>1</v>
      </c>
      <c r="CC97" s="148">
        <v>34255833500051</v>
      </c>
      <c r="CE97" s="148" t="s">
        <v>100</v>
      </c>
      <c r="CF97" s="148">
        <v>1</v>
      </c>
      <c r="CH97" s="148">
        <v>3</v>
      </c>
      <c r="CJ97" s="149">
        <v>41054531300042</v>
      </c>
      <c r="CL97" s="149" t="s">
        <v>97</v>
      </c>
      <c r="CN97" s="149">
        <v>3</v>
      </c>
      <c r="CT97" s="149" t="s">
        <v>98</v>
      </c>
      <c r="CU97" s="152">
        <v>42667</v>
      </c>
      <c r="CV97" s="149">
        <v>0</v>
      </c>
      <c r="CX97" s="149" t="s">
        <v>97</v>
      </c>
      <c r="CY97" s="149" t="s">
        <v>99</v>
      </c>
      <c r="CZ97" s="149">
        <v>41054531300042</v>
      </c>
      <c r="DB97" s="149" t="s">
        <v>100</v>
      </c>
      <c r="DC97" s="149" t="s">
        <v>101</v>
      </c>
      <c r="DD97" s="149" t="s">
        <v>102</v>
      </c>
      <c r="DE97" s="149" t="s">
        <v>1615</v>
      </c>
      <c r="DF97" s="149">
        <v>1</v>
      </c>
    </row>
    <row r="98" spans="1:110" x14ac:dyDescent="0.25">
      <c r="A98" s="148" t="s">
        <v>96</v>
      </c>
      <c r="B98" s="148">
        <v>0</v>
      </c>
      <c r="D98" s="148" t="s">
        <v>97</v>
      </c>
      <c r="K98" s="148">
        <v>1</v>
      </c>
      <c r="M98" s="148">
        <v>1</v>
      </c>
      <c r="N98" s="148" t="s">
        <v>103</v>
      </c>
      <c r="O98" s="148">
        <v>0</v>
      </c>
      <c r="R98" s="148">
        <v>6127935</v>
      </c>
      <c r="S98" s="153">
        <v>42534</v>
      </c>
      <c r="T98" s="148">
        <v>2</v>
      </c>
      <c r="U98" s="148">
        <v>1</v>
      </c>
      <c r="V98" s="148">
        <v>1</v>
      </c>
      <c r="X98" s="148">
        <v>0</v>
      </c>
      <c r="Y98" s="148">
        <v>0</v>
      </c>
      <c r="Z98" s="153">
        <v>42535</v>
      </c>
      <c r="AA98" s="154" t="s">
        <v>104</v>
      </c>
      <c r="AB98" s="148">
        <v>23</v>
      </c>
      <c r="AC98" s="148">
        <v>23</v>
      </c>
      <c r="AD98" s="148" t="s">
        <v>117</v>
      </c>
      <c r="AE98" s="154" t="s">
        <v>174</v>
      </c>
      <c r="AF98" s="148">
        <v>2</v>
      </c>
      <c r="AG98" s="148">
        <v>2</v>
      </c>
      <c r="AJ98" s="148" t="s">
        <v>207</v>
      </c>
      <c r="AK98" s="148">
        <v>1806</v>
      </c>
      <c r="AL98" s="148">
        <v>0.02</v>
      </c>
      <c r="AM98" s="148">
        <v>0.02</v>
      </c>
      <c r="AP98" s="148">
        <v>454</v>
      </c>
      <c r="AQ98" s="148">
        <v>454</v>
      </c>
      <c r="AR98" s="148">
        <v>1806</v>
      </c>
      <c r="AS98" s="148">
        <v>10</v>
      </c>
      <c r="AT98" s="148">
        <v>10</v>
      </c>
      <c r="AU98" s="148">
        <v>0.02</v>
      </c>
      <c r="AV98" s="148">
        <v>0.02</v>
      </c>
      <c r="AY98" s="148">
        <v>133</v>
      </c>
      <c r="AZ98" s="148">
        <v>133</v>
      </c>
      <c r="BA98" s="148" t="s">
        <v>107</v>
      </c>
      <c r="BB98" s="148">
        <v>11</v>
      </c>
      <c r="BD98" s="148">
        <v>6</v>
      </c>
      <c r="BF98" s="148" t="s">
        <v>108</v>
      </c>
      <c r="BG98" s="148">
        <v>1</v>
      </c>
      <c r="BI98" s="153">
        <v>42535</v>
      </c>
      <c r="BJ98" s="154" t="s">
        <v>112</v>
      </c>
      <c r="BK98" s="148">
        <v>41054531300042</v>
      </c>
      <c r="BM98" s="148" t="s">
        <v>100</v>
      </c>
      <c r="BN98" s="148" t="s">
        <v>109</v>
      </c>
      <c r="BO98" s="148" t="s">
        <v>110</v>
      </c>
      <c r="BQ98" s="153">
        <v>42534</v>
      </c>
      <c r="BR98" s="148">
        <v>3</v>
      </c>
      <c r="BT98" s="148">
        <v>1409</v>
      </c>
      <c r="BV98" s="148" t="s">
        <v>1617</v>
      </c>
      <c r="BW98" s="148">
        <v>26</v>
      </c>
      <c r="BY98" s="148">
        <v>27</v>
      </c>
      <c r="CA98" s="148">
        <v>1</v>
      </c>
      <c r="CC98" s="148">
        <v>34255833500051</v>
      </c>
      <c r="CE98" s="148" t="s">
        <v>100</v>
      </c>
      <c r="CF98" s="148">
        <v>1</v>
      </c>
      <c r="CH98" s="148">
        <v>3</v>
      </c>
      <c r="CJ98" s="149">
        <v>41054531300042</v>
      </c>
      <c r="CL98" s="149" t="s">
        <v>97</v>
      </c>
      <c r="CN98" s="149">
        <v>3</v>
      </c>
      <c r="CT98" s="149" t="s">
        <v>98</v>
      </c>
      <c r="CU98" s="152">
        <v>42667</v>
      </c>
      <c r="CV98" s="149">
        <v>0</v>
      </c>
      <c r="CX98" s="149" t="s">
        <v>97</v>
      </c>
      <c r="CY98" s="149" t="s">
        <v>99</v>
      </c>
      <c r="CZ98" s="149">
        <v>41054531300042</v>
      </c>
      <c r="DB98" s="149" t="s">
        <v>100</v>
      </c>
      <c r="DC98" s="149" t="s">
        <v>101</v>
      </c>
      <c r="DD98" s="149" t="s">
        <v>102</v>
      </c>
      <c r="DE98" s="149" t="s">
        <v>1615</v>
      </c>
      <c r="DF98" s="149">
        <v>1</v>
      </c>
    </row>
    <row r="99" spans="1:110" x14ac:dyDescent="0.25">
      <c r="A99" s="148" t="s">
        <v>96</v>
      </c>
      <c r="B99" s="148">
        <v>0</v>
      </c>
      <c r="D99" s="148" t="s">
        <v>97</v>
      </c>
      <c r="K99" s="148">
        <v>1</v>
      </c>
      <c r="M99" s="148">
        <v>1</v>
      </c>
      <c r="N99" s="148" t="s">
        <v>103</v>
      </c>
      <c r="O99" s="148">
        <v>0</v>
      </c>
      <c r="R99" s="148">
        <v>6127935</v>
      </c>
      <c r="S99" s="153">
        <v>42534</v>
      </c>
      <c r="T99" s="148">
        <v>2</v>
      </c>
      <c r="U99" s="148">
        <v>1</v>
      </c>
      <c r="V99" s="148">
        <v>1</v>
      </c>
      <c r="X99" s="148">
        <v>0</v>
      </c>
      <c r="Y99" s="148">
        <v>0</v>
      </c>
      <c r="Z99" s="153">
        <v>42535</v>
      </c>
      <c r="AA99" s="154" t="s">
        <v>104</v>
      </c>
      <c r="AB99" s="148">
        <v>23</v>
      </c>
      <c r="AC99" s="148">
        <v>23</v>
      </c>
      <c r="AD99" s="148" t="s">
        <v>117</v>
      </c>
      <c r="AE99" s="154" t="s">
        <v>154</v>
      </c>
      <c r="AF99" s="148">
        <v>2</v>
      </c>
      <c r="AG99" s="148">
        <v>2</v>
      </c>
      <c r="AJ99" s="148" t="s">
        <v>208</v>
      </c>
      <c r="AK99" s="148">
        <v>1103</v>
      </c>
      <c r="AL99" s="148">
        <v>5.0000000000000001E-3</v>
      </c>
      <c r="AM99" s="148">
        <v>5.0000000000000001E-3</v>
      </c>
      <c r="AN99" s="148">
        <v>712</v>
      </c>
      <c r="AO99" s="148">
        <v>712</v>
      </c>
      <c r="AP99" s="148">
        <v>405</v>
      </c>
      <c r="AQ99" s="148">
        <v>405</v>
      </c>
      <c r="AR99" s="148">
        <v>1103</v>
      </c>
      <c r="AS99" s="148">
        <v>10</v>
      </c>
      <c r="AT99" s="148">
        <v>10</v>
      </c>
      <c r="AU99" s="148">
        <v>5.0000000000000001E-3</v>
      </c>
      <c r="AV99" s="148">
        <v>5.0000000000000001E-3</v>
      </c>
      <c r="AW99" s="148">
        <v>1168</v>
      </c>
      <c r="AX99" s="148">
        <v>1168</v>
      </c>
      <c r="AY99" s="148">
        <v>133</v>
      </c>
      <c r="AZ99" s="148">
        <v>133</v>
      </c>
      <c r="BA99" s="148" t="s">
        <v>107</v>
      </c>
      <c r="BB99" s="148">
        <v>11</v>
      </c>
      <c r="BD99" s="148">
        <v>6</v>
      </c>
      <c r="BF99" s="148" t="s">
        <v>108</v>
      </c>
      <c r="BG99" s="148">
        <v>1</v>
      </c>
      <c r="BI99" s="153">
        <v>42535</v>
      </c>
      <c r="BJ99" s="154" t="s">
        <v>112</v>
      </c>
      <c r="BK99" s="148">
        <v>41054531300042</v>
      </c>
      <c r="BM99" s="148" t="s">
        <v>100</v>
      </c>
      <c r="BN99" s="148" t="s">
        <v>109</v>
      </c>
      <c r="BO99" s="148" t="s">
        <v>110</v>
      </c>
      <c r="BQ99" s="153">
        <v>42534</v>
      </c>
      <c r="BR99" s="148">
        <v>3</v>
      </c>
      <c r="BT99" s="148">
        <v>1409</v>
      </c>
      <c r="BV99" s="148" t="s">
        <v>1617</v>
      </c>
      <c r="BW99" s="148">
        <v>26</v>
      </c>
      <c r="BY99" s="148">
        <v>27</v>
      </c>
      <c r="CA99" s="148">
        <v>1</v>
      </c>
      <c r="CC99" s="148">
        <v>34255833500051</v>
      </c>
      <c r="CE99" s="148" t="s">
        <v>100</v>
      </c>
      <c r="CF99" s="148">
        <v>1</v>
      </c>
      <c r="CH99" s="148">
        <v>3</v>
      </c>
      <c r="CJ99" s="149">
        <v>41054531300042</v>
      </c>
      <c r="CL99" s="149" t="s">
        <v>97</v>
      </c>
      <c r="CN99" s="149">
        <v>3</v>
      </c>
      <c r="CT99" s="149" t="s">
        <v>98</v>
      </c>
      <c r="CU99" s="152">
        <v>42667</v>
      </c>
      <c r="CV99" s="149">
        <v>0</v>
      </c>
      <c r="CX99" s="149" t="s">
        <v>97</v>
      </c>
      <c r="CY99" s="149" t="s">
        <v>99</v>
      </c>
      <c r="CZ99" s="149">
        <v>41054531300042</v>
      </c>
      <c r="DB99" s="149" t="s">
        <v>100</v>
      </c>
      <c r="DC99" s="149" t="s">
        <v>101</v>
      </c>
      <c r="DD99" s="149" t="s">
        <v>102</v>
      </c>
      <c r="DE99" s="149" t="s">
        <v>1615</v>
      </c>
      <c r="DF99" s="149">
        <v>1</v>
      </c>
    </row>
    <row r="100" spans="1:110" x14ac:dyDescent="0.25">
      <c r="A100" s="148" t="s">
        <v>96</v>
      </c>
      <c r="B100" s="148">
        <v>0</v>
      </c>
      <c r="D100" s="148" t="s">
        <v>97</v>
      </c>
      <c r="K100" s="148">
        <v>1</v>
      </c>
      <c r="M100" s="148">
        <v>1</v>
      </c>
      <c r="N100" s="148" t="s">
        <v>103</v>
      </c>
      <c r="O100" s="148">
        <v>0</v>
      </c>
      <c r="R100" s="148">
        <v>6127935</v>
      </c>
      <c r="S100" s="153">
        <v>42534</v>
      </c>
      <c r="T100" s="148">
        <v>2</v>
      </c>
      <c r="U100" s="148">
        <v>2</v>
      </c>
      <c r="V100" s="148">
        <v>2</v>
      </c>
      <c r="X100" s="148">
        <v>0</v>
      </c>
      <c r="Y100" s="148">
        <v>0</v>
      </c>
      <c r="Z100" s="153">
        <v>42535</v>
      </c>
      <c r="AA100" s="154" t="s">
        <v>104</v>
      </c>
      <c r="AB100" s="148">
        <v>23</v>
      </c>
      <c r="AC100" s="148">
        <v>23</v>
      </c>
      <c r="AD100" s="148" t="s">
        <v>117</v>
      </c>
      <c r="AE100" s="154" t="s">
        <v>154</v>
      </c>
      <c r="AF100" s="148">
        <v>2</v>
      </c>
      <c r="AG100" s="148">
        <v>2</v>
      </c>
      <c r="AJ100" s="148" t="s">
        <v>209</v>
      </c>
      <c r="AK100" s="148">
        <v>1697</v>
      </c>
      <c r="AL100" s="148">
        <v>0.03</v>
      </c>
      <c r="AM100" s="148">
        <v>0.03</v>
      </c>
      <c r="AN100" s="148">
        <v>712</v>
      </c>
      <c r="AO100" s="148">
        <v>712</v>
      </c>
      <c r="AP100" s="148">
        <v>405</v>
      </c>
      <c r="AQ100" s="148">
        <v>405</v>
      </c>
      <c r="AR100" s="148">
        <v>1697</v>
      </c>
      <c r="AS100" s="148">
        <v>10</v>
      </c>
      <c r="AT100" s="148">
        <v>10</v>
      </c>
      <c r="AU100" s="148">
        <v>0.03</v>
      </c>
      <c r="AV100" s="148">
        <v>0.03</v>
      </c>
      <c r="AW100" s="148">
        <v>1168</v>
      </c>
      <c r="AX100" s="148">
        <v>1168</v>
      </c>
      <c r="AY100" s="148">
        <v>133</v>
      </c>
      <c r="AZ100" s="148">
        <v>133</v>
      </c>
      <c r="BA100" s="148" t="s">
        <v>107</v>
      </c>
      <c r="BB100" s="148">
        <v>11</v>
      </c>
      <c r="BD100" s="148">
        <v>6</v>
      </c>
      <c r="BF100" s="148" t="s">
        <v>108</v>
      </c>
      <c r="BG100" s="148">
        <v>1</v>
      </c>
      <c r="BI100" s="153">
        <v>42535</v>
      </c>
      <c r="BJ100" s="154" t="s">
        <v>112</v>
      </c>
      <c r="BK100" s="148">
        <v>41054531300042</v>
      </c>
      <c r="BM100" s="148" t="s">
        <v>100</v>
      </c>
      <c r="BN100" s="148" t="s">
        <v>109</v>
      </c>
      <c r="BO100" s="148" t="s">
        <v>110</v>
      </c>
      <c r="BQ100" s="153">
        <v>42534</v>
      </c>
      <c r="BR100" s="148">
        <v>3</v>
      </c>
      <c r="BT100" s="148">
        <v>1409</v>
      </c>
      <c r="BV100" s="148" t="s">
        <v>1617</v>
      </c>
      <c r="BW100" s="148">
        <v>26</v>
      </c>
      <c r="BY100" s="148">
        <v>27</v>
      </c>
      <c r="CA100" s="148">
        <v>1</v>
      </c>
      <c r="CC100" s="148">
        <v>34255833500051</v>
      </c>
      <c r="CE100" s="148" t="s">
        <v>100</v>
      </c>
      <c r="CF100" s="148">
        <v>1</v>
      </c>
      <c r="CH100" s="148">
        <v>3</v>
      </c>
      <c r="CJ100" s="149">
        <v>41054531300042</v>
      </c>
      <c r="CL100" s="149" t="s">
        <v>97</v>
      </c>
      <c r="CN100" s="149">
        <v>3</v>
      </c>
      <c r="CT100" s="149" t="s">
        <v>98</v>
      </c>
      <c r="CU100" s="152">
        <v>42667</v>
      </c>
      <c r="CV100" s="149">
        <v>0</v>
      </c>
      <c r="CX100" s="149" t="s">
        <v>97</v>
      </c>
      <c r="CY100" s="149" t="s">
        <v>99</v>
      </c>
      <c r="CZ100" s="149">
        <v>41054531300042</v>
      </c>
      <c r="DB100" s="149" t="s">
        <v>100</v>
      </c>
      <c r="DC100" s="149" t="s">
        <v>101</v>
      </c>
      <c r="DD100" s="149" t="s">
        <v>102</v>
      </c>
      <c r="DE100" s="149" t="s">
        <v>1615</v>
      </c>
      <c r="DF100" s="149">
        <v>1</v>
      </c>
    </row>
    <row r="101" spans="1:110" x14ac:dyDescent="0.25">
      <c r="A101" s="148" t="s">
        <v>96</v>
      </c>
      <c r="B101" s="148">
        <v>0</v>
      </c>
      <c r="D101" s="148" t="s">
        <v>97</v>
      </c>
      <c r="K101" s="148">
        <v>1</v>
      </c>
      <c r="M101" s="148">
        <v>1</v>
      </c>
      <c r="N101" s="148" t="s">
        <v>103</v>
      </c>
      <c r="O101" s="148">
        <v>0</v>
      </c>
      <c r="R101" s="148">
        <v>6127935</v>
      </c>
      <c r="S101" s="153">
        <v>42534</v>
      </c>
      <c r="T101" s="148">
        <v>2</v>
      </c>
      <c r="U101" s="148">
        <v>1</v>
      </c>
      <c r="V101" s="148">
        <v>1</v>
      </c>
      <c r="X101" s="148">
        <v>0</v>
      </c>
      <c r="Y101" s="148">
        <v>0</v>
      </c>
      <c r="Z101" s="153">
        <v>42535</v>
      </c>
      <c r="AA101" s="154" t="s">
        <v>104</v>
      </c>
      <c r="AB101" s="148">
        <v>23</v>
      </c>
      <c r="AC101" s="148">
        <v>23</v>
      </c>
      <c r="AD101" s="148" t="s">
        <v>117</v>
      </c>
      <c r="AE101" s="154" t="s">
        <v>174</v>
      </c>
      <c r="AF101" s="148">
        <v>2</v>
      </c>
      <c r="AG101" s="148">
        <v>2</v>
      </c>
      <c r="AJ101" s="148" t="s">
        <v>210</v>
      </c>
      <c r="AK101" s="148">
        <v>7501</v>
      </c>
      <c r="AL101" s="148">
        <v>5.0000000000000001E-3</v>
      </c>
      <c r="AM101" s="148">
        <v>5.0000000000000001E-3</v>
      </c>
      <c r="AP101" s="148">
        <v>454</v>
      </c>
      <c r="AQ101" s="148">
        <v>454</v>
      </c>
      <c r="AR101" s="148">
        <v>7501</v>
      </c>
      <c r="AS101" s="148">
        <v>10</v>
      </c>
      <c r="AT101" s="148">
        <v>10</v>
      </c>
      <c r="AU101" s="148">
        <v>5.0000000000000001E-3</v>
      </c>
      <c r="AV101" s="148">
        <v>5.0000000000000001E-3</v>
      </c>
      <c r="AY101" s="148">
        <v>133</v>
      </c>
      <c r="AZ101" s="148">
        <v>133</v>
      </c>
      <c r="BA101" s="148" t="s">
        <v>107</v>
      </c>
      <c r="BB101" s="148">
        <v>11</v>
      </c>
      <c r="BD101" s="148">
        <v>6</v>
      </c>
      <c r="BF101" s="148" t="s">
        <v>108</v>
      </c>
      <c r="BG101" s="148">
        <v>1</v>
      </c>
      <c r="BI101" s="153">
        <v>42535</v>
      </c>
      <c r="BJ101" s="154" t="s">
        <v>112</v>
      </c>
      <c r="BK101" s="148">
        <v>41054531300042</v>
      </c>
      <c r="BM101" s="148" t="s">
        <v>100</v>
      </c>
      <c r="BN101" s="148" t="s">
        <v>109</v>
      </c>
      <c r="BO101" s="148" t="s">
        <v>110</v>
      </c>
      <c r="BQ101" s="153">
        <v>42534</v>
      </c>
      <c r="BR101" s="148">
        <v>3</v>
      </c>
      <c r="BT101" s="148">
        <v>1409</v>
      </c>
      <c r="BV101" s="148" t="s">
        <v>1617</v>
      </c>
      <c r="BW101" s="148">
        <v>26</v>
      </c>
      <c r="BY101" s="148">
        <v>27</v>
      </c>
      <c r="CA101" s="148">
        <v>1</v>
      </c>
      <c r="CC101" s="148">
        <v>34255833500051</v>
      </c>
      <c r="CE101" s="148" t="s">
        <v>100</v>
      </c>
      <c r="CF101" s="148">
        <v>1</v>
      </c>
      <c r="CH101" s="148">
        <v>3</v>
      </c>
      <c r="CJ101" s="149">
        <v>41054531300042</v>
      </c>
      <c r="CL101" s="149" t="s">
        <v>97</v>
      </c>
      <c r="CN101" s="149">
        <v>3</v>
      </c>
      <c r="CT101" s="149" t="s">
        <v>98</v>
      </c>
      <c r="CU101" s="152">
        <v>42667</v>
      </c>
      <c r="CV101" s="149">
        <v>0</v>
      </c>
      <c r="CX101" s="149" t="s">
        <v>97</v>
      </c>
      <c r="CY101" s="149" t="s">
        <v>99</v>
      </c>
      <c r="CZ101" s="149">
        <v>41054531300042</v>
      </c>
      <c r="DB101" s="149" t="s">
        <v>100</v>
      </c>
      <c r="DC101" s="149" t="s">
        <v>101</v>
      </c>
      <c r="DD101" s="149" t="s">
        <v>102</v>
      </c>
      <c r="DE101" s="149" t="s">
        <v>1615</v>
      </c>
      <c r="DF101" s="149">
        <v>1</v>
      </c>
    </row>
    <row r="102" spans="1:110" x14ac:dyDescent="0.25">
      <c r="A102" s="148" t="s">
        <v>96</v>
      </c>
      <c r="B102" s="148">
        <v>0</v>
      </c>
      <c r="D102" s="148" t="s">
        <v>97</v>
      </c>
      <c r="K102" s="148">
        <v>1</v>
      </c>
      <c r="M102" s="148">
        <v>1</v>
      </c>
      <c r="N102" s="148" t="s">
        <v>103</v>
      </c>
      <c r="O102" s="148">
        <v>0</v>
      </c>
      <c r="R102" s="148">
        <v>6127935</v>
      </c>
      <c r="S102" s="153">
        <v>42534</v>
      </c>
      <c r="T102" s="148">
        <v>2</v>
      </c>
      <c r="U102" s="148">
        <v>2</v>
      </c>
      <c r="V102" s="148">
        <v>2</v>
      </c>
      <c r="X102" s="148">
        <v>0</v>
      </c>
      <c r="Y102" s="148">
        <v>0</v>
      </c>
      <c r="Z102" s="153">
        <v>42535</v>
      </c>
      <c r="AA102" s="154" t="s">
        <v>104</v>
      </c>
      <c r="AB102" s="148">
        <v>23</v>
      </c>
      <c r="AC102" s="148">
        <v>23</v>
      </c>
      <c r="AD102" s="148" t="s">
        <v>117</v>
      </c>
      <c r="AE102" s="154" t="s">
        <v>154</v>
      </c>
      <c r="AF102" s="148">
        <v>2</v>
      </c>
      <c r="AG102" s="148">
        <v>2</v>
      </c>
      <c r="AJ102" s="148" t="s">
        <v>211</v>
      </c>
      <c r="AK102" s="148">
        <v>1812</v>
      </c>
      <c r="AL102" s="148">
        <v>5.0000000000000001E-3</v>
      </c>
      <c r="AM102" s="148">
        <v>5.0000000000000001E-3</v>
      </c>
      <c r="AN102" s="148">
        <v>712</v>
      </c>
      <c r="AO102" s="148">
        <v>712</v>
      </c>
      <c r="AP102" s="148">
        <v>405</v>
      </c>
      <c r="AQ102" s="148">
        <v>405</v>
      </c>
      <c r="AR102" s="148">
        <v>1812</v>
      </c>
      <c r="AS102" s="148">
        <v>10</v>
      </c>
      <c r="AT102" s="148">
        <v>10</v>
      </c>
      <c r="AU102" s="148">
        <v>5.0000000000000001E-3</v>
      </c>
      <c r="AV102" s="148">
        <v>5.0000000000000001E-3</v>
      </c>
      <c r="AW102" s="148">
        <v>1168</v>
      </c>
      <c r="AX102" s="148">
        <v>1168</v>
      </c>
      <c r="AY102" s="148">
        <v>133</v>
      </c>
      <c r="AZ102" s="148">
        <v>133</v>
      </c>
      <c r="BA102" s="148" t="s">
        <v>107</v>
      </c>
      <c r="BB102" s="148">
        <v>11</v>
      </c>
      <c r="BD102" s="148">
        <v>6</v>
      </c>
      <c r="BF102" s="148" t="s">
        <v>108</v>
      </c>
      <c r="BG102" s="148">
        <v>1</v>
      </c>
      <c r="BI102" s="153">
        <v>42535</v>
      </c>
      <c r="BJ102" s="154" t="s">
        <v>112</v>
      </c>
      <c r="BK102" s="148">
        <v>41054531300042</v>
      </c>
      <c r="BM102" s="148" t="s">
        <v>100</v>
      </c>
      <c r="BN102" s="148" t="s">
        <v>109</v>
      </c>
      <c r="BO102" s="148" t="s">
        <v>110</v>
      </c>
      <c r="BQ102" s="153">
        <v>42534</v>
      </c>
      <c r="BR102" s="148">
        <v>3</v>
      </c>
      <c r="BT102" s="148">
        <v>1409</v>
      </c>
      <c r="BV102" s="148" t="s">
        <v>1617</v>
      </c>
      <c r="BW102" s="148">
        <v>26</v>
      </c>
      <c r="BY102" s="148">
        <v>27</v>
      </c>
      <c r="CA102" s="148">
        <v>1</v>
      </c>
      <c r="CC102" s="148">
        <v>34255833500051</v>
      </c>
      <c r="CE102" s="148" t="s">
        <v>100</v>
      </c>
      <c r="CF102" s="148">
        <v>1</v>
      </c>
      <c r="CH102" s="148">
        <v>3</v>
      </c>
      <c r="CJ102" s="149">
        <v>41054531300042</v>
      </c>
      <c r="CL102" s="149" t="s">
        <v>97</v>
      </c>
      <c r="CN102" s="149">
        <v>3</v>
      </c>
      <c r="CT102" s="149" t="s">
        <v>98</v>
      </c>
      <c r="CU102" s="152">
        <v>42667</v>
      </c>
      <c r="CV102" s="149">
        <v>0</v>
      </c>
      <c r="CX102" s="149" t="s">
        <v>97</v>
      </c>
      <c r="CY102" s="149" t="s">
        <v>99</v>
      </c>
      <c r="CZ102" s="149">
        <v>41054531300042</v>
      </c>
      <c r="DB102" s="149" t="s">
        <v>100</v>
      </c>
      <c r="DC102" s="149" t="s">
        <v>101</v>
      </c>
      <c r="DD102" s="149" t="s">
        <v>102</v>
      </c>
      <c r="DE102" s="149" t="s">
        <v>1615</v>
      </c>
      <c r="DF102" s="149">
        <v>1</v>
      </c>
    </row>
    <row r="103" spans="1:110" x14ac:dyDescent="0.25">
      <c r="A103" s="148" t="s">
        <v>96</v>
      </c>
      <c r="B103" s="148">
        <v>0</v>
      </c>
      <c r="D103" s="148" t="s">
        <v>97</v>
      </c>
      <c r="K103" s="148">
        <v>1</v>
      </c>
      <c r="M103" s="148">
        <v>1</v>
      </c>
      <c r="N103" s="148" t="s">
        <v>103</v>
      </c>
      <c r="O103" s="148">
        <v>0</v>
      </c>
      <c r="R103" s="148">
        <v>6127935</v>
      </c>
      <c r="S103" s="153">
        <v>42534</v>
      </c>
      <c r="T103" s="148">
        <v>2</v>
      </c>
      <c r="U103" s="148">
        <v>1</v>
      </c>
      <c r="V103" s="148">
        <v>1</v>
      </c>
      <c r="X103" s="148">
        <v>0</v>
      </c>
      <c r="Y103" s="148">
        <v>0</v>
      </c>
      <c r="Z103" s="153">
        <v>42535</v>
      </c>
      <c r="AA103" s="154" t="s">
        <v>104</v>
      </c>
      <c r="AB103" s="148">
        <v>23</v>
      </c>
      <c r="AC103" s="148">
        <v>23</v>
      </c>
      <c r="AD103" s="148" t="s">
        <v>117</v>
      </c>
      <c r="AE103" s="154" t="s">
        <v>154</v>
      </c>
      <c r="AF103" s="148">
        <v>2</v>
      </c>
      <c r="AG103" s="148">
        <v>2</v>
      </c>
      <c r="AJ103" s="148" t="s">
        <v>212</v>
      </c>
      <c r="AK103" s="148">
        <v>1104</v>
      </c>
      <c r="AL103" s="148">
        <v>5.0000000000000001E-3</v>
      </c>
      <c r="AM103" s="148">
        <v>5.0000000000000001E-3</v>
      </c>
      <c r="AN103" s="148">
        <v>712</v>
      </c>
      <c r="AO103" s="148">
        <v>712</v>
      </c>
      <c r="AP103" s="148">
        <v>405</v>
      </c>
      <c r="AQ103" s="148">
        <v>405</v>
      </c>
      <c r="AR103" s="148">
        <v>1104</v>
      </c>
      <c r="AS103" s="148">
        <v>10</v>
      </c>
      <c r="AT103" s="148">
        <v>10</v>
      </c>
      <c r="AU103" s="148">
        <v>5.0000000000000001E-3</v>
      </c>
      <c r="AV103" s="148">
        <v>5.0000000000000001E-3</v>
      </c>
      <c r="AW103" s="148">
        <v>1168</v>
      </c>
      <c r="AX103" s="148">
        <v>1168</v>
      </c>
      <c r="AY103" s="148">
        <v>133</v>
      </c>
      <c r="AZ103" s="148">
        <v>133</v>
      </c>
      <c r="BA103" s="148" t="s">
        <v>107</v>
      </c>
      <c r="BB103" s="148">
        <v>11</v>
      </c>
      <c r="BD103" s="148">
        <v>6</v>
      </c>
      <c r="BF103" s="148" t="s">
        <v>108</v>
      </c>
      <c r="BG103" s="148">
        <v>1</v>
      </c>
      <c r="BI103" s="153">
        <v>42535</v>
      </c>
      <c r="BJ103" s="154" t="s">
        <v>112</v>
      </c>
      <c r="BK103" s="148">
        <v>41054531300042</v>
      </c>
      <c r="BM103" s="148" t="s">
        <v>100</v>
      </c>
      <c r="BN103" s="148" t="s">
        <v>109</v>
      </c>
      <c r="BO103" s="148" t="s">
        <v>110</v>
      </c>
      <c r="BQ103" s="153">
        <v>42534</v>
      </c>
      <c r="BR103" s="148">
        <v>3</v>
      </c>
      <c r="BT103" s="148">
        <v>1409</v>
      </c>
      <c r="BV103" s="148" t="s">
        <v>1617</v>
      </c>
      <c r="BW103" s="148">
        <v>26</v>
      </c>
      <c r="BY103" s="148">
        <v>27</v>
      </c>
      <c r="CA103" s="148">
        <v>1</v>
      </c>
      <c r="CC103" s="148">
        <v>34255833500051</v>
      </c>
      <c r="CE103" s="148" t="s">
        <v>100</v>
      </c>
      <c r="CF103" s="148">
        <v>1</v>
      </c>
      <c r="CH103" s="148">
        <v>3</v>
      </c>
      <c r="CJ103" s="149">
        <v>41054531300042</v>
      </c>
      <c r="CL103" s="149" t="s">
        <v>97</v>
      </c>
      <c r="CN103" s="149">
        <v>3</v>
      </c>
      <c r="CT103" s="149" t="s">
        <v>98</v>
      </c>
      <c r="CU103" s="152">
        <v>42667</v>
      </c>
      <c r="CV103" s="149">
        <v>0</v>
      </c>
      <c r="CX103" s="149" t="s">
        <v>97</v>
      </c>
      <c r="CY103" s="149" t="s">
        <v>99</v>
      </c>
      <c r="CZ103" s="149">
        <v>41054531300042</v>
      </c>
      <c r="DB103" s="149" t="s">
        <v>100</v>
      </c>
      <c r="DC103" s="149" t="s">
        <v>101</v>
      </c>
      <c r="DD103" s="149" t="s">
        <v>102</v>
      </c>
      <c r="DE103" s="149" t="s">
        <v>1615</v>
      </c>
      <c r="DF103" s="149">
        <v>1</v>
      </c>
    </row>
    <row r="104" spans="1:110" x14ac:dyDescent="0.25">
      <c r="A104" s="148" t="s">
        <v>96</v>
      </c>
      <c r="B104" s="148">
        <v>0</v>
      </c>
      <c r="D104" s="148" t="s">
        <v>97</v>
      </c>
      <c r="K104" s="148">
        <v>1</v>
      </c>
      <c r="M104" s="148">
        <v>1</v>
      </c>
      <c r="N104" s="148" t="s">
        <v>103</v>
      </c>
      <c r="O104" s="148">
        <v>0</v>
      </c>
      <c r="R104" s="148">
        <v>6127935</v>
      </c>
      <c r="S104" s="153">
        <v>42534</v>
      </c>
      <c r="T104" s="148">
        <v>2</v>
      </c>
      <c r="U104" s="148">
        <v>1</v>
      </c>
      <c r="V104" s="148">
        <v>1</v>
      </c>
      <c r="X104" s="148">
        <v>0</v>
      </c>
      <c r="Y104" s="148">
        <v>0</v>
      </c>
      <c r="Z104" s="153">
        <v>42535</v>
      </c>
      <c r="AA104" s="154" t="s">
        <v>104</v>
      </c>
      <c r="AB104" s="148">
        <v>23</v>
      </c>
      <c r="AC104" s="148">
        <v>23</v>
      </c>
      <c r="AD104" s="148" t="s">
        <v>117</v>
      </c>
      <c r="AE104" s="154" t="s">
        <v>174</v>
      </c>
      <c r="AF104" s="148">
        <v>2</v>
      </c>
      <c r="AG104" s="148">
        <v>2</v>
      </c>
      <c r="AJ104" s="148" t="s">
        <v>213</v>
      </c>
      <c r="AK104" s="148">
        <v>5697</v>
      </c>
      <c r="AL104" s="148">
        <v>5.0000000000000001E-3</v>
      </c>
      <c r="AM104" s="148">
        <v>5.0000000000000001E-3</v>
      </c>
      <c r="AP104" s="148">
        <v>454</v>
      </c>
      <c r="AQ104" s="148">
        <v>454</v>
      </c>
      <c r="AR104" s="148">
        <v>5697</v>
      </c>
      <c r="AS104" s="148">
        <v>10</v>
      </c>
      <c r="AT104" s="148">
        <v>10</v>
      </c>
      <c r="AU104" s="148">
        <v>5.0000000000000001E-3</v>
      </c>
      <c r="AV104" s="148">
        <v>5.0000000000000001E-3</v>
      </c>
      <c r="AY104" s="148">
        <v>133</v>
      </c>
      <c r="AZ104" s="148">
        <v>133</v>
      </c>
      <c r="BA104" s="148" t="s">
        <v>107</v>
      </c>
      <c r="BB104" s="148">
        <v>11</v>
      </c>
      <c r="BD104" s="148">
        <v>6</v>
      </c>
      <c r="BF104" s="148" t="s">
        <v>108</v>
      </c>
      <c r="BG104" s="148">
        <v>1</v>
      </c>
      <c r="BI104" s="153">
        <v>42535</v>
      </c>
      <c r="BJ104" s="154" t="s">
        <v>112</v>
      </c>
      <c r="BK104" s="148">
        <v>41054531300042</v>
      </c>
      <c r="BM104" s="148" t="s">
        <v>100</v>
      </c>
      <c r="BN104" s="148" t="s">
        <v>109</v>
      </c>
      <c r="BO104" s="148" t="s">
        <v>110</v>
      </c>
      <c r="BQ104" s="153">
        <v>42534</v>
      </c>
      <c r="BR104" s="148">
        <v>3</v>
      </c>
      <c r="BT104" s="148">
        <v>1409</v>
      </c>
      <c r="BV104" s="148" t="s">
        <v>1617</v>
      </c>
      <c r="BW104" s="148">
        <v>26</v>
      </c>
      <c r="BY104" s="148">
        <v>27</v>
      </c>
      <c r="CA104" s="148">
        <v>1</v>
      </c>
      <c r="CC104" s="148">
        <v>34255833500051</v>
      </c>
      <c r="CE104" s="148" t="s">
        <v>100</v>
      </c>
      <c r="CF104" s="148">
        <v>1</v>
      </c>
      <c r="CH104" s="148">
        <v>3</v>
      </c>
      <c r="CJ104" s="149">
        <v>41054531300042</v>
      </c>
      <c r="CL104" s="149" t="s">
        <v>97</v>
      </c>
      <c r="CN104" s="149">
        <v>3</v>
      </c>
      <c r="CT104" s="149" t="s">
        <v>98</v>
      </c>
      <c r="CU104" s="152">
        <v>42667</v>
      </c>
      <c r="CV104" s="149">
        <v>0</v>
      </c>
      <c r="CX104" s="149" t="s">
        <v>97</v>
      </c>
      <c r="CY104" s="149" t="s">
        <v>99</v>
      </c>
      <c r="CZ104" s="149">
        <v>41054531300042</v>
      </c>
      <c r="DB104" s="149" t="s">
        <v>100</v>
      </c>
      <c r="DC104" s="149" t="s">
        <v>101</v>
      </c>
      <c r="DD104" s="149" t="s">
        <v>102</v>
      </c>
      <c r="DE104" s="149" t="s">
        <v>1615</v>
      </c>
      <c r="DF104" s="149">
        <v>1</v>
      </c>
    </row>
    <row r="105" spans="1:110" x14ac:dyDescent="0.25">
      <c r="A105" s="148" t="s">
        <v>96</v>
      </c>
      <c r="B105" s="148">
        <v>0</v>
      </c>
      <c r="D105" s="148" t="s">
        <v>97</v>
      </c>
      <c r="K105" s="148">
        <v>1</v>
      </c>
      <c r="M105" s="148">
        <v>1</v>
      </c>
      <c r="N105" s="148" t="s">
        <v>103</v>
      </c>
      <c r="O105" s="148">
        <v>0</v>
      </c>
      <c r="R105" s="148">
        <v>6127935</v>
      </c>
      <c r="S105" s="153">
        <v>42534</v>
      </c>
      <c r="T105" s="148">
        <v>2</v>
      </c>
      <c r="U105" s="148">
        <v>1</v>
      </c>
      <c r="V105" s="148">
        <v>1</v>
      </c>
      <c r="X105" s="148">
        <v>0</v>
      </c>
      <c r="Y105" s="148">
        <v>0</v>
      </c>
      <c r="Z105" s="153">
        <v>42535</v>
      </c>
      <c r="AA105" s="154" t="s">
        <v>104</v>
      </c>
      <c r="AB105" s="148">
        <v>23</v>
      </c>
      <c r="AC105" s="148">
        <v>23</v>
      </c>
      <c r="AD105" s="148" t="s">
        <v>117</v>
      </c>
      <c r="AE105" s="154" t="s">
        <v>148</v>
      </c>
      <c r="AF105" s="148">
        <v>2</v>
      </c>
      <c r="AG105" s="148">
        <v>2</v>
      </c>
      <c r="AJ105" s="148" t="s">
        <v>214</v>
      </c>
      <c r="AK105" s="148">
        <v>2012</v>
      </c>
      <c r="AL105" s="148">
        <v>5.0000000000000001E-3</v>
      </c>
      <c r="AM105" s="148">
        <v>5.0000000000000001E-3</v>
      </c>
      <c r="AP105" s="148">
        <v>454</v>
      </c>
      <c r="AQ105" s="148">
        <v>454</v>
      </c>
      <c r="AR105" s="148">
        <v>2012</v>
      </c>
      <c r="AS105" s="148">
        <v>10</v>
      </c>
      <c r="AT105" s="148">
        <v>10</v>
      </c>
      <c r="AU105" s="148">
        <v>5.0000000000000001E-3</v>
      </c>
      <c r="AV105" s="148">
        <v>5.0000000000000001E-3</v>
      </c>
      <c r="AY105" s="148">
        <v>133</v>
      </c>
      <c r="AZ105" s="148">
        <v>133</v>
      </c>
      <c r="BA105" s="148" t="s">
        <v>107</v>
      </c>
      <c r="BB105" s="148">
        <v>11</v>
      </c>
      <c r="BD105" s="148">
        <v>6</v>
      </c>
      <c r="BF105" s="148" t="s">
        <v>108</v>
      </c>
      <c r="BG105" s="148">
        <v>1</v>
      </c>
      <c r="BI105" s="153">
        <v>42535</v>
      </c>
      <c r="BJ105" s="154" t="s">
        <v>112</v>
      </c>
      <c r="BK105" s="148">
        <v>41054531300042</v>
      </c>
      <c r="BM105" s="148" t="s">
        <v>100</v>
      </c>
      <c r="BN105" s="148" t="s">
        <v>109</v>
      </c>
      <c r="BO105" s="148" t="s">
        <v>110</v>
      </c>
      <c r="BQ105" s="153">
        <v>42534</v>
      </c>
      <c r="BR105" s="148">
        <v>3</v>
      </c>
      <c r="BT105" s="148">
        <v>1409</v>
      </c>
      <c r="BV105" s="148" t="s">
        <v>1617</v>
      </c>
      <c r="BW105" s="148">
        <v>26</v>
      </c>
      <c r="BY105" s="148">
        <v>27</v>
      </c>
      <c r="CA105" s="148">
        <v>1</v>
      </c>
      <c r="CC105" s="148">
        <v>34255833500051</v>
      </c>
      <c r="CE105" s="148" t="s">
        <v>100</v>
      </c>
      <c r="CF105" s="148">
        <v>1</v>
      </c>
      <c r="CH105" s="148">
        <v>3</v>
      </c>
      <c r="CJ105" s="149">
        <v>41054531300042</v>
      </c>
      <c r="CL105" s="149" t="s">
        <v>97</v>
      </c>
      <c r="CN105" s="149">
        <v>3</v>
      </c>
      <c r="CT105" s="149" t="s">
        <v>98</v>
      </c>
      <c r="CU105" s="152">
        <v>42667</v>
      </c>
      <c r="CV105" s="149">
        <v>0</v>
      </c>
      <c r="CX105" s="149" t="s">
        <v>97</v>
      </c>
      <c r="CY105" s="149" t="s">
        <v>99</v>
      </c>
      <c r="CZ105" s="149">
        <v>41054531300042</v>
      </c>
      <c r="DB105" s="149" t="s">
        <v>100</v>
      </c>
      <c r="DC105" s="149" t="s">
        <v>101</v>
      </c>
      <c r="DD105" s="149" t="s">
        <v>102</v>
      </c>
      <c r="DE105" s="149" t="s">
        <v>1615</v>
      </c>
      <c r="DF105" s="149">
        <v>1</v>
      </c>
    </row>
    <row r="106" spans="1:110" x14ac:dyDescent="0.25">
      <c r="A106" s="148" t="s">
        <v>96</v>
      </c>
      <c r="B106" s="148">
        <v>0</v>
      </c>
      <c r="D106" s="148" t="s">
        <v>97</v>
      </c>
      <c r="K106" s="148">
        <v>1</v>
      </c>
      <c r="M106" s="148">
        <v>1</v>
      </c>
      <c r="N106" s="148" t="s">
        <v>103</v>
      </c>
      <c r="O106" s="148">
        <v>0</v>
      </c>
      <c r="R106" s="148">
        <v>6127935</v>
      </c>
      <c r="S106" s="153">
        <v>42534</v>
      </c>
      <c r="T106" s="148">
        <v>2</v>
      </c>
      <c r="U106" s="148">
        <v>1</v>
      </c>
      <c r="V106" s="148">
        <v>1</v>
      </c>
      <c r="X106" s="148">
        <v>0</v>
      </c>
      <c r="Y106" s="148">
        <v>0</v>
      </c>
      <c r="Z106" s="153">
        <v>42535</v>
      </c>
      <c r="AA106" s="154" t="s">
        <v>104</v>
      </c>
      <c r="AB106" s="148">
        <v>23</v>
      </c>
      <c r="AC106" s="148">
        <v>23</v>
      </c>
      <c r="AD106" s="148" t="s">
        <v>117</v>
      </c>
      <c r="AE106" s="154" t="s">
        <v>174</v>
      </c>
      <c r="AF106" s="148">
        <v>2</v>
      </c>
      <c r="AG106" s="148">
        <v>2</v>
      </c>
      <c r="AJ106" s="148" t="s">
        <v>215</v>
      </c>
      <c r="AK106" s="148">
        <v>5523</v>
      </c>
      <c r="AL106" s="148">
        <v>5.0000000000000001E-3</v>
      </c>
      <c r="AM106" s="148">
        <v>5.0000000000000001E-3</v>
      </c>
      <c r="AP106" s="148">
        <v>454</v>
      </c>
      <c r="AQ106" s="148">
        <v>454</v>
      </c>
      <c r="AR106" s="148">
        <v>5523</v>
      </c>
      <c r="AS106" s="148">
        <v>10</v>
      </c>
      <c r="AT106" s="148">
        <v>10</v>
      </c>
      <c r="AU106" s="148">
        <v>5.0000000000000001E-3</v>
      </c>
      <c r="AV106" s="148">
        <v>5.0000000000000001E-3</v>
      </c>
      <c r="AY106" s="148">
        <v>133</v>
      </c>
      <c r="AZ106" s="148">
        <v>133</v>
      </c>
      <c r="BA106" s="148" t="s">
        <v>107</v>
      </c>
      <c r="BB106" s="148">
        <v>11</v>
      </c>
      <c r="BD106" s="148">
        <v>6</v>
      </c>
      <c r="BF106" s="148" t="s">
        <v>108</v>
      </c>
      <c r="BG106" s="148">
        <v>1</v>
      </c>
      <c r="BI106" s="153">
        <v>42535</v>
      </c>
      <c r="BJ106" s="154" t="s">
        <v>112</v>
      </c>
      <c r="BK106" s="148">
        <v>41054531300042</v>
      </c>
      <c r="BM106" s="148" t="s">
        <v>100</v>
      </c>
      <c r="BN106" s="148" t="s">
        <v>109</v>
      </c>
      <c r="BO106" s="148" t="s">
        <v>110</v>
      </c>
      <c r="BQ106" s="153">
        <v>42534</v>
      </c>
      <c r="BR106" s="148">
        <v>3</v>
      </c>
      <c r="BT106" s="148">
        <v>1409</v>
      </c>
      <c r="BV106" s="148" t="s">
        <v>1617</v>
      </c>
      <c r="BW106" s="148">
        <v>26</v>
      </c>
      <c r="BY106" s="148">
        <v>27</v>
      </c>
      <c r="CA106" s="148">
        <v>1</v>
      </c>
      <c r="CC106" s="148">
        <v>34255833500051</v>
      </c>
      <c r="CE106" s="148" t="s">
        <v>100</v>
      </c>
      <c r="CF106" s="148">
        <v>1</v>
      </c>
      <c r="CH106" s="148">
        <v>3</v>
      </c>
      <c r="CJ106" s="149">
        <v>41054531300042</v>
      </c>
      <c r="CL106" s="149" t="s">
        <v>97</v>
      </c>
      <c r="CN106" s="149">
        <v>3</v>
      </c>
      <c r="CT106" s="149" t="s">
        <v>98</v>
      </c>
      <c r="CU106" s="152">
        <v>42667</v>
      </c>
      <c r="CV106" s="149">
        <v>0</v>
      </c>
      <c r="CX106" s="149" t="s">
        <v>97</v>
      </c>
      <c r="CY106" s="149" t="s">
        <v>99</v>
      </c>
      <c r="CZ106" s="149">
        <v>41054531300042</v>
      </c>
      <c r="DB106" s="149" t="s">
        <v>100</v>
      </c>
      <c r="DC106" s="149" t="s">
        <v>101</v>
      </c>
      <c r="DD106" s="149" t="s">
        <v>102</v>
      </c>
      <c r="DE106" s="149" t="s">
        <v>1615</v>
      </c>
      <c r="DF106" s="149">
        <v>1</v>
      </c>
    </row>
    <row r="107" spans="1:110" x14ac:dyDescent="0.25">
      <c r="A107" s="148" t="s">
        <v>96</v>
      </c>
      <c r="B107" s="148">
        <v>0</v>
      </c>
      <c r="D107" s="148" t="s">
        <v>97</v>
      </c>
      <c r="K107" s="148">
        <v>1</v>
      </c>
      <c r="M107" s="148">
        <v>1</v>
      </c>
      <c r="N107" s="148" t="s">
        <v>103</v>
      </c>
      <c r="O107" s="148">
        <v>0</v>
      </c>
      <c r="R107" s="148">
        <v>6127935</v>
      </c>
      <c r="S107" s="153">
        <v>42534</v>
      </c>
      <c r="T107" s="148">
        <v>2</v>
      </c>
      <c r="U107" s="148">
        <v>1</v>
      </c>
      <c r="V107" s="148">
        <v>1</v>
      </c>
      <c r="X107" s="148">
        <v>0</v>
      </c>
      <c r="Y107" s="148">
        <v>0</v>
      </c>
      <c r="Z107" s="153">
        <v>42535</v>
      </c>
      <c r="AA107" s="154" t="s">
        <v>104</v>
      </c>
      <c r="AB107" s="148">
        <v>23</v>
      </c>
      <c r="AC107" s="148">
        <v>23</v>
      </c>
      <c r="AD107" s="148" t="s">
        <v>117</v>
      </c>
      <c r="AE107" s="154" t="s">
        <v>148</v>
      </c>
      <c r="AF107" s="148">
        <v>2</v>
      </c>
      <c r="AG107" s="148">
        <v>2</v>
      </c>
      <c r="AJ107" s="148" t="s">
        <v>216</v>
      </c>
      <c r="AK107" s="148">
        <v>1105</v>
      </c>
      <c r="AL107" s="148">
        <v>0.05</v>
      </c>
      <c r="AM107" s="148">
        <v>0.05</v>
      </c>
      <c r="AP107" s="148">
        <v>454</v>
      </c>
      <c r="AQ107" s="148">
        <v>454</v>
      </c>
      <c r="AR107" s="148">
        <v>1105</v>
      </c>
      <c r="AS107" s="148">
        <v>10</v>
      </c>
      <c r="AT107" s="148">
        <v>10</v>
      </c>
      <c r="AU107" s="148">
        <v>0.05</v>
      </c>
      <c r="AV107" s="148">
        <v>0.05</v>
      </c>
      <c r="AY107" s="148">
        <v>133</v>
      </c>
      <c r="AZ107" s="148">
        <v>133</v>
      </c>
      <c r="BA107" s="148" t="s">
        <v>107</v>
      </c>
      <c r="BB107" s="148">
        <v>11</v>
      </c>
      <c r="BD107" s="148">
        <v>6</v>
      </c>
      <c r="BF107" s="148" t="s">
        <v>108</v>
      </c>
      <c r="BG107" s="148">
        <v>1</v>
      </c>
      <c r="BI107" s="153">
        <v>42535</v>
      </c>
      <c r="BJ107" s="154" t="s">
        <v>112</v>
      </c>
      <c r="BK107" s="148">
        <v>41054531300042</v>
      </c>
      <c r="BM107" s="148" t="s">
        <v>100</v>
      </c>
      <c r="BN107" s="148" t="s">
        <v>109</v>
      </c>
      <c r="BO107" s="148" t="s">
        <v>110</v>
      </c>
      <c r="BQ107" s="153">
        <v>42534</v>
      </c>
      <c r="BR107" s="148">
        <v>3</v>
      </c>
      <c r="BT107" s="148">
        <v>1409</v>
      </c>
      <c r="BV107" s="148" t="s">
        <v>1617</v>
      </c>
      <c r="BW107" s="148">
        <v>26</v>
      </c>
      <c r="BY107" s="148">
        <v>27</v>
      </c>
      <c r="CA107" s="148">
        <v>1</v>
      </c>
      <c r="CC107" s="148">
        <v>34255833500051</v>
      </c>
      <c r="CE107" s="148" t="s">
        <v>100</v>
      </c>
      <c r="CF107" s="148">
        <v>1</v>
      </c>
      <c r="CH107" s="148">
        <v>3</v>
      </c>
      <c r="CJ107" s="149">
        <v>41054531300042</v>
      </c>
      <c r="CL107" s="149" t="s">
        <v>97</v>
      </c>
      <c r="CN107" s="149">
        <v>3</v>
      </c>
      <c r="CT107" s="149" t="s">
        <v>98</v>
      </c>
      <c r="CU107" s="152">
        <v>42667</v>
      </c>
      <c r="CV107" s="149">
        <v>0</v>
      </c>
      <c r="CX107" s="149" t="s">
        <v>97</v>
      </c>
      <c r="CY107" s="149" t="s">
        <v>99</v>
      </c>
      <c r="CZ107" s="149">
        <v>41054531300042</v>
      </c>
      <c r="DB107" s="149" t="s">
        <v>100</v>
      </c>
      <c r="DC107" s="149" t="s">
        <v>101</v>
      </c>
      <c r="DD107" s="149" t="s">
        <v>102</v>
      </c>
      <c r="DE107" s="149" t="s">
        <v>1615</v>
      </c>
      <c r="DF107" s="149">
        <v>1</v>
      </c>
    </row>
    <row r="108" spans="1:110" x14ac:dyDescent="0.25">
      <c r="A108" s="148" t="s">
        <v>96</v>
      </c>
      <c r="B108" s="148">
        <v>0</v>
      </c>
      <c r="D108" s="148" t="s">
        <v>97</v>
      </c>
      <c r="K108" s="148">
        <v>1</v>
      </c>
      <c r="M108" s="148">
        <v>1</v>
      </c>
      <c r="N108" s="148" t="s">
        <v>103</v>
      </c>
      <c r="O108" s="148">
        <v>0</v>
      </c>
      <c r="R108" s="148">
        <v>6127935</v>
      </c>
      <c r="S108" s="153">
        <v>42534</v>
      </c>
      <c r="T108" s="148">
        <v>2</v>
      </c>
      <c r="U108" s="148">
        <v>1</v>
      </c>
      <c r="V108" s="148">
        <v>1</v>
      </c>
      <c r="X108" s="148">
        <v>0</v>
      </c>
      <c r="Y108" s="148">
        <v>0</v>
      </c>
      <c r="Z108" s="153">
        <v>42535</v>
      </c>
      <c r="AA108" s="154" t="s">
        <v>104</v>
      </c>
      <c r="AB108" s="148">
        <v>23</v>
      </c>
      <c r="AC108" s="148">
        <v>23</v>
      </c>
      <c r="AD108" s="148" t="s">
        <v>117</v>
      </c>
      <c r="AE108" s="154" t="s">
        <v>174</v>
      </c>
      <c r="AF108" s="148">
        <v>2</v>
      </c>
      <c r="AG108" s="148">
        <v>2</v>
      </c>
      <c r="AJ108" s="148" t="s">
        <v>217</v>
      </c>
      <c r="AK108" s="148">
        <v>7516</v>
      </c>
      <c r="AL108" s="148">
        <v>5.0000000000000001E-3</v>
      </c>
      <c r="AM108" s="148">
        <v>5.0000000000000001E-3</v>
      </c>
      <c r="AP108" s="148">
        <v>454</v>
      </c>
      <c r="AQ108" s="148">
        <v>454</v>
      </c>
      <c r="AR108" s="148">
        <v>7516</v>
      </c>
      <c r="AS108" s="148">
        <v>10</v>
      </c>
      <c r="AT108" s="148">
        <v>10</v>
      </c>
      <c r="AU108" s="148">
        <v>5.0000000000000001E-3</v>
      </c>
      <c r="AV108" s="148">
        <v>5.0000000000000001E-3</v>
      </c>
      <c r="AY108" s="148">
        <v>133</v>
      </c>
      <c r="AZ108" s="148">
        <v>133</v>
      </c>
      <c r="BA108" s="148" t="s">
        <v>107</v>
      </c>
      <c r="BB108" s="148">
        <v>11</v>
      </c>
      <c r="BD108" s="148">
        <v>6</v>
      </c>
      <c r="BF108" s="148" t="s">
        <v>108</v>
      </c>
      <c r="BG108" s="148">
        <v>1</v>
      </c>
      <c r="BI108" s="153">
        <v>42535</v>
      </c>
      <c r="BJ108" s="154" t="s">
        <v>112</v>
      </c>
      <c r="BK108" s="148">
        <v>41054531300042</v>
      </c>
      <c r="BM108" s="148" t="s">
        <v>100</v>
      </c>
      <c r="BN108" s="148" t="s">
        <v>109</v>
      </c>
      <c r="BO108" s="148" t="s">
        <v>110</v>
      </c>
      <c r="BQ108" s="153">
        <v>42534</v>
      </c>
      <c r="BR108" s="148">
        <v>3</v>
      </c>
      <c r="BT108" s="148">
        <v>1409</v>
      </c>
      <c r="BV108" s="148" t="s">
        <v>1617</v>
      </c>
      <c r="BW108" s="148">
        <v>26</v>
      </c>
      <c r="BY108" s="148">
        <v>27</v>
      </c>
      <c r="CA108" s="148">
        <v>1</v>
      </c>
      <c r="CC108" s="148">
        <v>34255833500051</v>
      </c>
      <c r="CE108" s="148" t="s">
        <v>100</v>
      </c>
      <c r="CF108" s="148">
        <v>1</v>
      </c>
      <c r="CH108" s="148">
        <v>3</v>
      </c>
      <c r="CJ108" s="149">
        <v>41054531300042</v>
      </c>
      <c r="CL108" s="149" t="s">
        <v>97</v>
      </c>
      <c r="CN108" s="149">
        <v>3</v>
      </c>
      <c r="CT108" s="149" t="s">
        <v>98</v>
      </c>
      <c r="CU108" s="152">
        <v>42667</v>
      </c>
      <c r="CV108" s="149">
        <v>0</v>
      </c>
      <c r="CX108" s="149" t="s">
        <v>97</v>
      </c>
      <c r="CY108" s="149" t="s">
        <v>99</v>
      </c>
      <c r="CZ108" s="149">
        <v>41054531300042</v>
      </c>
      <c r="DB108" s="149" t="s">
        <v>100</v>
      </c>
      <c r="DC108" s="149" t="s">
        <v>101</v>
      </c>
      <c r="DD108" s="149" t="s">
        <v>102</v>
      </c>
      <c r="DE108" s="149" t="s">
        <v>1615</v>
      </c>
      <c r="DF108" s="149">
        <v>1</v>
      </c>
    </row>
    <row r="109" spans="1:110" x14ac:dyDescent="0.25">
      <c r="A109" s="148" t="s">
        <v>96</v>
      </c>
      <c r="B109" s="148">
        <v>0</v>
      </c>
      <c r="D109" s="148" t="s">
        <v>97</v>
      </c>
      <c r="K109" s="148">
        <v>1</v>
      </c>
      <c r="M109" s="148">
        <v>1</v>
      </c>
      <c r="N109" s="148" t="s">
        <v>103</v>
      </c>
      <c r="O109" s="148">
        <v>0</v>
      </c>
      <c r="R109" s="148">
        <v>6127935</v>
      </c>
      <c r="S109" s="153">
        <v>42534</v>
      </c>
      <c r="T109" s="148">
        <v>2</v>
      </c>
      <c r="U109" s="148">
        <v>2</v>
      </c>
      <c r="V109" s="148">
        <v>2</v>
      </c>
      <c r="X109" s="148">
        <v>0</v>
      </c>
      <c r="Y109" s="148">
        <v>0</v>
      </c>
      <c r="Z109" s="153">
        <v>42535</v>
      </c>
      <c r="AA109" s="154" t="s">
        <v>104</v>
      </c>
      <c r="AB109" s="148">
        <v>23</v>
      </c>
      <c r="AC109" s="148">
        <v>23</v>
      </c>
      <c r="AD109" s="148" t="s">
        <v>117</v>
      </c>
      <c r="AE109" s="154" t="s">
        <v>154</v>
      </c>
      <c r="AF109" s="148">
        <v>2</v>
      </c>
      <c r="AG109" s="148">
        <v>2</v>
      </c>
      <c r="AJ109" s="148" t="s">
        <v>218</v>
      </c>
      <c r="AK109" s="148">
        <v>1308</v>
      </c>
      <c r="AL109" s="148">
        <v>5.0000000000000001E-3</v>
      </c>
      <c r="AM109" s="148">
        <v>5.0000000000000001E-3</v>
      </c>
      <c r="AN109" s="148">
        <v>712</v>
      </c>
      <c r="AO109" s="148">
        <v>712</v>
      </c>
      <c r="AP109" s="148">
        <v>405</v>
      </c>
      <c r="AQ109" s="148">
        <v>405</v>
      </c>
      <c r="AR109" s="148">
        <v>1308</v>
      </c>
      <c r="AS109" s="148">
        <v>10</v>
      </c>
      <c r="AT109" s="148">
        <v>10</v>
      </c>
      <c r="AU109" s="148">
        <v>5.0000000000000001E-3</v>
      </c>
      <c r="AV109" s="148">
        <v>5.0000000000000001E-3</v>
      </c>
      <c r="AW109" s="148">
        <v>1168</v>
      </c>
      <c r="AX109" s="148">
        <v>1168</v>
      </c>
      <c r="AY109" s="148">
        <v>133</v>
      </c>
      <c r="AZ109" s="148">
        <v>133</v>
      </c>
      <c r="BA109" s="148" t="s">
        <v>107</v>
      </c>
      <c r="BB109" s="148">
        <v>11</v>
      </c>
      <c r="BD109" s="148">
        <v>6</v>
      </c>
      <c r="BF109" s="148" t="s">
        <v>108</v>
      </c>
      <c r="BG109" s="148">
        <v>1</v>
      </c>
      <c r="BI109" s="153">
        <v>42535</v>
      </c>
      <c r="BJ109" s="154" t="s">
        <v>112</v>
      </c>
      <c r="BK109" s="148">
        <v>41054531300042</v>
      </c>
      <c r="BM109" s="148" t="s">
        <v>100</v>
      </c>
      <c r="BN109" s="148" t="s">
        <v>109</v>
      </c>
      <c r="BO109" s="148" t="s">
        <v>110</v>
      </c>
      <c r="BQ109" s="153">
        <v>42534</v>
      </c>
      <c r="BR109" s="148">
        <v>3</v>
      </c>
      <c r="BT109" s="148">
        <v>1409</v>
      </c>
      <c r="BV109" s="148" t="s">
        <v>1617</v>
      </c>
      <c r="BW109" s="148">
        <v>26</v>
      </c>
      <c r="BY109" s="148">
        <v>27</v>
      </c>
      <c r="CA109" s="148">
        <v>1</v>
      </c>
      <c r="CC109" s="148">
        <v>34255833500051</v>
      </c>
      <c r="CE109" s="148" t="s">
        <v>100</v>
      </c>
      <c r="CF109" s="148">
        <v>1</v>
      </c>
      <c r="CH109" s="148">
        <v>3</v>
      </c>
      <c r="CJ109" s="149">
        <v>41054531300042</v>
      </c>
      <c r="CL109" s="149" t="s">
        <v>97</v>
      </c>
      <c r="CN109" s="149">
        <v>3</v>
      </c>
      <c r="CT109" s="149" t="s">
        <v>98</v>
      </c>
      <c r="CU109" s="152">
        <v>42667</v>
      </c>
      <c r="CV109" s="149">
        <v>0</v>
      </c>
      <c r="CX109" s="149" t="s">
        <v>97</v>
      </c>
      <c r="CY109" s="149" t="s">
        <v>99</v>
      </c>
      <c r="CZ109" s="149">
        <v>41054531300042</v>
      </c>
      <c r="DB109" s="149" t="s">
        <v>100</v>
      </c>
      <c r="DC109" s="149" t="s">
        <v>101</v>
      </c>
      <c r="DD109" s="149" t="s">
        <v>102</v>
      </c>
      <c r="DE109" s="149" t="s">
        <v>1615</v>
      </c>
      <c r="DF109" s="149">
        <v>1</v>
      </c>
    </row>
    <row r="110" spans="1:110" x14ac:dyDescent="0.25">
      <c r="A110" s="148" t="s">
        <v>96</v>
      </c>
      <c r="B110" s="148">
        <v>0</v>
      </c>
      <c r="D110" s="148" t="s">
        <v>97</v>
      </c>
      <c r="K110" s="148">
        <v>1</v>
      </c>
      <c r="M110" s="148">
        <v>1</v>
      </c>
      <c r="N110" s="148" t="s">
        <v>103</v>
      </c>
      <c r="O110" s="148">
        <v>0</v>
      </c>
      <c r="R110" s="148">
        <v>6127935</v>
      </c>
      <c r="S110" s="153">
        <v>42534</v>
      </c>
      <c r="T110" s="148">
        <v>2</v>
      </c>
      <c r="U110" s="148">
        <v>2</v>
      </c>
      <c r="V110" s="148">
        <v>2</v>
      </c>
      <c r="X110" s="148">
        <v>0</v>
      </c>
      <c r="Y110" s="148">
        <v>0</v>
      </c>
      <c r="Z110" s="153">
        <v>42535</v>
      </c>
      <c r="AA110" s="154" t="s">
        <v>104</v>
      </c>
      <c r="AB110" s="148">
        <v>3</v>
      </c>
      <c r="AC110" s="148">
        <v>3</v>
      </c>
      <c r="AD110" s="148" t="s">
        <v>219</v>
      </c>
      <c r="AE110" s="154" t="s">
        <v>222</v>
      </c>
      <c r="AF110" s="148">
        <v>2</v>
      </c>
      <c r="AG110" s="148">
        <v>2</v>
      </c>
      <c r="AJ110" s="148" t="s">
        <v>220</v>
      </c>
      <c r="AK110" s="148">
        <v>1335</v>
      </c>
      <c r="AL110" s="148">
        <v>0.01</v>
      </c>
      <c r="AM110" s="148">
        <v>0.01</v>
      </c>
      <c r="AP110" s="148">
        <v>359</v>
      </c>
      <c r="AQ110" s="148">
        <v>359</v>
      </c>
      <c r="AR110" s="148">
        <v>1335</v>
      </c>
      <c r="AS110" s="148">
        <v>1</v>
      </c>
      <c r="AT110" s="148">
        <v>1</v>
      </c>
      <c r="AU110" s="148">
        <v>0.03</v>
      </c>
      <c r="AV110" s="148">
        <v>0.03</v>
      </c>
      <c r="AY110" s="148">
        <v>169</v>
      </c>
      <c r="AZ110" s="148">
        <v>169</v>
      </c>
      <c r="BA110" s="148" t="s">
        <v>221</v>
      </c>
      <c r="BB110" s="148">
        <v>11</v>
      </c>
      <c r="BD110" s="148">
        <v>6</v>
      </c>
      <c r="BF110" s="148" t="s">
        <v>108</v>
      </c>
      <c r="BG110" s="148">
        <v>1</v>
      </c>
      <c r="BI110" s="153">
        <v>42535</v>
      </c>
      <c r="BJ110" s="154" t="s">
        <v>112</v>
      </c>
      <c r="BK110" s="148">
        <v>41054531300042</v>
      </c>
      <c r="BM110" s="148" t="s">
        <v>100</v>
      </c>
      <c r="BN110" s="148" t="s">
        <v>109</v>
      </c>
      <c r="BO110" s="148" t="s">
        <v>110</v>
      </c>
      <c r="BQ110" s="153">
        <v>42534</v>
      </c>
      <c r="BR110" s="148">
        <v>3</v>
      </c>
      <c r="BT110" s="148">
        <v>1409</v>
      </c>
      <c r="BV110" s="148" t="s">
        <v>1617</v>
      </c>
      <c r="BW110" s="148">
        <v>26</v>
      </c>
      <c r="BY110" s="148">
        <v>27</v>
      </c>
      <c r="CA110" s="148">
        <v>1</v>
      </c>
      <c r="CC110" s="148">
        <v>34255833500051</v>
      </c>
      <c r="CE110" s="148" t="s">
        <v>100</v>
      </c>
      <c r="CF110" s="148">
        <v>1</v>
      </c>
      <c r="CH110" s="148">
        <v>3</v>
      </c>
      <c r="CJ110" s="149">
        <v>41054531300042</v>
      </c>
      <c r="CL110" s="149" t="s">
        <v>97</v>
      </c>
      <c r="CN110" s="149">
        <v>3</v>
      </c>
      <c r="CT110" s="149" t="s">
        <v>98</v>
      </c>
      <c r="CU110" s="152">
        <v>42667</v>
      </c>
      <c r="CV110" s="149">
        <v>0</v>
      </c>
      <c r="CX110" s="149" t="s">
        <v>97</v>
      </c>
      <c r="CY110" s="149" t="s">
        <v>99</v>
      </c>
      <c r="CZ110" s="149">
        <v>41054531300042</v>
      </c>
      <c r="DB110" s="149" t="s">
        <v>100</v>
      </c>
      <c r="DC110" s="149" t="s">
        <v>101</v>
      </c>
      <c r="DD110" s="149" t="s">
        <v>102</v>
      </c>
      <c r="DE110" s="149" t="s">
        <v>1615</v>
      </c>
      <c r="DF110" s="149">
        <v>1</v>
      </c>
    </row>
    <row r="111" spans="1:110" x14ac:dyDescent="0.25">
      <c r="A111" s="148" t="s">
        <v>96</v>
      </c>
      <c r="B111" s="148">
        <v>0</v>
      </c>
      <c r="D111" s="148" t="s">
        <v>97</v>
      </c>
      <c r="K111" s="148">
        <v>1</v>
      </c>
      <c r="M111" s="148">
        <v>1</v>
      </c>
      <c r="N111" s="148" t="s">
        <v>103</v>
      </c>
      <c r="O111" s="148">
        <v>0</v>
      </c>
      <c r="R111" s="148">
        <v>6127935</v>
      </c>
      <c r="S111" s="153">
        <v>42534</v>
      </c>
      <c r="T111" s="148">
        <v>2</v>
      </c>
      <c r="U111" s="148">
        <v>1</v>
      </c>
      <c r="V111" s="148">
        <v>1</v>
      </c>
      <c r="X111" s="148">
        <v>0</v>
      </c>
      <c r="Y111" s="148">
        <v>0</v>
      </c>
      <c r="Z111" s="153">
        <v>42535</v>
      </c>
      <c r="AA111" s="154" t="s">
        <v>104</v>
      </c>
      <c r="AB111" s="148">
        <v>23</v>
      </c>
      <c r="AC111" s="148">
        <v>23</v>
      </c>
      <c r="AD111" s="148" t="s">
        <v>117</v>
      </c>
      <c r="AE111" s="154" t="s">
        <v>200</v>
      </c>
      <c r="AF111" s="148">
        <v>2</v>
      </c>
      <c r="AG111" s="148">
        <v>2</v>
      </c>
      <c r="AJ111" s="148" t="s">
        <v>223</v>
      </c>
      <c r="AK111" s="148">
        <v>1907</v>
      </c>
      <c r="AL111" s="148">
        <v>0.02</v>
      </c>
      <c r="AM111" s="148">
        <v>0.02</v>
      </c>
      <c r="AP111" s="148">
        <v>454</v>
      </c>
      <c r="AQ111" s="148">
        <v>454</v>
      </c>
      <c r="AR111" s="148">
        <v>1907</v>
      </c>
      <c r="AS111" s="148">
        <v>10</v>
      </c>
      <c r="AT111" s="148">
        <v>10</v>
      </c>
      <c r="AU111" s="148">
        <v>0.02</v>
      </c>
      <c r="AV111" s="148">
        <v>0.02</v>
      </c>
      <c r="AY111" s="148">
        <v>133</v>
      </c>
      <c r="AZ111" s="148">
        <v>133</v>
      </c>
      <c r="BA111" s="148" t="s">
        <v>107</v>
      </c>
      <c r="BB111" s="148">
        <v>11</v>
      </c>
      <c r="BD111" s="148">
        <v>6</v>
      </c>
      <c r="BF111" s="148" t="s">
        <v>108</v>
      </c>
      <c r="BG111" s="148">
        <v>1</v>
      </c>
      <c r="BI111" s="153">
        <v>42535</v>
      </c>
      <c r="BJ111" s="154" t="s">
        <v>112</v>
      </c>
      <c r="BK111" s="148">
        <v>41054531300042</v>
      </c>
      <c r="BM111" s="148" t="s">
        <v>100</v>
      </c>
      <c r="BN111" s="148" t="s">
        <v>109</v>
      </c>
      <c r="BO111" s="148" t="s">
        <v>110</v>
      </c>
      <c r="BQ111" s="153">
        <v>42534</v>
      </c>
      <c r="BR111" s="148">
        <v>3</v>
      </c>
      <c r="BT111" s="148">
        <v>1409</v>
      </c>
      <c r="BV111" s="148" t="s">
        <v>1617</v>
      </c>
      <c r="BW111" s="148">
        <v>26</v>
      </c>
      <c r="BY111" s="148">
        <v>27</v>
      </c>
      <c r="CA111" s="148">
        <v>1</v>
      </c>
      <c r="CC111" s="148">
        <v>34255833500051</v>
      </c>
      <c r="CE111" s="148" t="s">
        <v>100</v>
      </c>
      <c r="CF111" s="148">
        <v>1</v>
      </c>
      <c r="CH111" s="148">
        <v>3</v>
      </c>
      <c r="CJ111" s="149">
        <v>41054531300042</v>
      </c>
      <c r="CL111" s="149" t="s">
        <v>97</v>
      </c>
      <c r="CN111" s="149">
        <v>3</v>
      </c>
      <c r="CT111" s="149" t="s">
        <v>98</v>
      </c>
      <c r="CU111" s="152">
        <v>42667</v>
      </c>
      <c r="CV111" s="149">
        <v>0</v>
      </c>
      <c r="CX111" s="149" t="s">
        <v>97</v>
      </c>
      <c r="CY111" s="149" t="s">
        <v>99</v>
      </c>
      <c r="CZ111" s="149">
        <v>41054531300042</v>
      </c>
      <c r="DB111" s="149" t="s">
        <v>100</v>
      </c>
      <c r="DC111" s="149" t="s">
        <v>101</v>
      </c>
      <c r="DD111" s="149" t="s">
        <v>102</v>
      </c>
      <c r="DE111" s="149" t="s">
        <v>1615</v>
      </c>
      <c r="DF111" s="149">
        <v>1</v>
      </c>
    </row>
    <row r="112" spans="1:110" x14ac:dyDescent="0.25">
      <c r="A112" s="148" t="s">
        <v>96</v>
      </c>
      <c r="B112" s="148">
        <v>0</v>
      </c>
      <c r="D112" s="148" t="s">
        <v>97</v>
      </c>
      <c r="K112" s="148">
        <v>1</v>
      </c>
      <c r="M112" s="148">
        <v>1</v>
      </c>
      <c r="N112" s="148" t="s">
        <v>103</v>
      </c>
      <c r="O112" s="148">
        <v>0</v>
      </c>
      <c r="R112" s="148">
        <v>6127935</v>
      </c>
      <c r="S112" s="153">
        <v>42534</v>
      </c>
      <c r="T112" s="148">
        <v>2</v>
      </c>
      <c r="U112" s="148">
        <v>1</v>
      </c>
      <c r="V112" s="148">
        <v>1</v>
      </c>
      <c r="X112" s="148">
        <v>0</v>
      </c>
      <c r="Y112" s="148">
        <v>0</v>
      </c>
      <c r="Z112" s="153">
        <v>42535</v>
      </c>
      <c r="AA112" s="154" t="s">
        <v>104</v>
      </c>
      <c r="AB112" s="148">
        <v>23</v>
      </c>
      <c r="AC112" s="148">
        <v>23</v>
      </c>
      <c r="AD112" s="148" t="s">
        <v>117</v>
      </c>
      <c r="AE112" s="154" t="s">
        <v>174</v>
      </c>
      <c r="AF112" s="148">
        <v>2</v>
      </c>
      <c r="AG112" s="148">
        <v>2</v>
      </c>
      <c r="AJ112" s="148" t="s">
        <v>224</v>
      </c>
      <c r="AK112" s="148">
        <v>6594</v>
      </c>
      <c r="AL112" s="148">
        <v>5.0000000000000001E-3</v>
      </c>
      <c r="AM112" s="148">
        <v>5.0000000000000001E-3</v>
      </c>
      <c r="AP112" s="148">
        <v>454</v>
      </c>
      <c r="AQ112" s="148">
        <v>454</v>
      </c>
      <c r="AR112" s="148">
        <v>6594</v>
      </c>
      <c r="AS112" s="148">
        <v>10</v>
      </c>
      <c r="AT112" s="148">
        <v>10</v>
      </c>
      <c r="AU112" s="148">
        <v>5.0000000000000001E-3</v>
      </c>
      <c r="AV112" s="148">
        <v>5.0000000000000001E-3</v>
      </c>
      <c r="AY112" s="148">
        <v>133</v>
      </c>
      <c r="AZ112" s="148">
        <v>133</v>
      </c>
      <c r="BA112" s="148" t="s">
        <v>107</v>
      </c>
      <c r="BB112" s="148">
        <v>11</v>
      </c>
      <c r="BD112" s="148">
        <v>6</v>
      </c>
      <c r="BF112" s="148" t="s">
        <v>108</v>
      </c>
      <c r="BG112" s="148">
        <v>1</v>
      </c>
      <c r="BI112" s="153">
        <v>42535</v>
      </c>
      <c r="BJ112" s="154" t="s">
        <v>112</v>
      </c>
      <c r="BK112" s="148">
        <v>41054531300042</v>
      </c>
      <c r="BM112" s="148" t="s">
        <v>100</v>
      </c>
      <c r="BN112" s="148" t="s">
        <v>109</v>
      </c>
      <c r="BO112" s="148" t="s">
        <v>110</v>
      </c>
      <c r="BQ112" s="153">
        <v>42534</v>
      </c>
      <c r="BR112" s="148">
        <v>3</v>
      </c>
      <c r="BT112" s="148">
        <v>1409</v>
      </c>
      <c r="BV112" s="148" t="s">
        <v>1617</v>
      </c>
      <c r="BW112" s="148">
        <v>26</v>
      </c>
      <c r="BY112" s="148">
        <v>27</v>
      </c>
      <c r="CA112" s="148">
        <v>1</v>
      </c>
      <c r="CC112" s="148">
        <v>34255833500051</v>
      </c>
      <c r="CE112" s="148" t="s">
        <v>100</v>
      </c>
      <c r="CF112" s="148">
        <v>1</v>
      </c>
      <c r="CH112" s="148">
        <v>3</v>
      </c>
      <c r="CJ112" s="149">
        <v>41054531300042</v>
      </c>
      <c r="CL112" s="149" t="s">
        <v>97</v>
      </c>
      <c r="CN112" s="149">
        <v>3</v>
      </c>
      <c r="CT112" s="149" t="s">
        <v>98</v>
      </c>
      <c r="CU112" s="152">
        <v>42667</v>
      </c>
      <c r="CV112" s="149">
        <v>0</v>
      </c>
      <c r="CX112" s="149" t="s">
        <v>97</v>
      </c>
      <c r="CY112" s="149" t="s">
        <v>99</v>
      </c>
      <c r="CZ112" s="149">
        <v>41054531300042</v>
      </c>
      <c r="DB112" s="149" t="s">
        <v>100</v>
      </c>
      <c r="DC112" s="149" t="s">
        <v>101</v>
      </c>
      <c r="DD112" s="149" t="s">
        <v>102</v>
      </c>
      <c r="DE112" s="149" t="s">
        <v>1615</v>
      </c>
      <c r="DF112" s="149">
        <v>1</v>
      </c>
    </row>
    <row r="113" spans="1:110" x14ac:dyDescent="0.25">
      <c r="A113" s="148" t="s">
        <v>96</v>
      </c>
      <c r="B113" s="148">
        <v>0</v>
      </c>
      <c r="D113" s="148" t="s">
        <v>97</v>
      </c>
      <c r="K113" s="148">
        <v>1</v>
      </c>
      <c r="M113" s="148">
        <v>1</v>
      </c>
      <c r="N113" s="148" t="s">
        <v>103</v>
      </c>
      <c r="O113" s="148">
        <v>0</v>
      </c>
      <c r="R113" s="148">
        <v>6127935</v>
      </c>
      <c r="S113" s="153">
        <v>42534</v>
      </c>
      <c r="T113" s="148">
        <v>2</v>
      </c>
      <c r="U113" s="148">
        <v>1</v>
      </c>
      <c r="V113" s="148">
        <v>1</v>
      </c>
      <c r="X113" s="148">
        <v>0</v>
      </c>
      <c r="Y113" s="148">
        <v>0</v>
      </c>
      <c r="Z113" s="153">
        <v>42536</v>
      </c>
      <c r="AA113" s="154" t="s">
        <v>104</v>
      </c>
      <c r="AB113" s="148">
        <v>23</v>
      </c>
      <c r="AC113" s="148">
        <v>23</v>
      </c>
      <c r="AD113" s="148" t="s">
        <v>105</v>
      </c>
      <c r="AE113" s="154" t="s">
        <v>170</v>
      </c>
      <c r="AF113" s="148">
        <v>2</v>
      </c>
      <c r="AG113" s="148">
        <v>2</v>
      </c>
      <c r="AJ113" s="148" t="s">
        <v>225</v>
      </c>
      <c r="AK113" s="148">
        <v>1458</v>
      </c>
      <c r="AL113" s="148">
        <v>0.01</v>
      </c>
      <c r="AM113" s="148">
        <v>0.01</v>
      </c>
      <c r="AN113" s="148">
        <v>712</v>
      </c>
      <c r="AO113" s="148">
        <v>712</v>
      </c>
      <c r="AP113" s="148">
        <v>151</v>
      </c>
      <c r="AQ113" s="148">
        <v>151</v>
      </c>
      <c r="AR113" s="148">
        <v>1458</v>
      </c>
      <c r="AS113" s="148">
        <v>10</v>
      </c>
      <c r="AT113" s="148">
        <v>10</v>
      </c>
      <c r="AU113" s="148">
        <v>0.01</v>
      </c>
      <c r="AV113" s="148">
        <v>0.01</v>
      </c>
      <c r="AW113" s="148">
        <v>1168</v>
      </c>
      <c r="AX113" s="148">
        <v>1168</v>
      </c>
      <c r="AY113" s="148">
        <v>133</v>
      </c>
      <c r="AZ113" s="148">
        <v>133</v>
      </c>
      <c r="BA113" s="148" t="s">
        <v>107</v>
      </c>
      <c r="BB113" s="148">
        <v>11</v>
      </c>
      <c r="BD113" s="148">
        <v>6</v>
      </c>
      <c r="BF113" s="148" t="s">
        <v>108</v>
      </c>
      <c r="BG113" s="148">
        <v>1</v>
      </c>
      <c r="BI113" s="153">
        <v>42535</v>
      </c>
      <c r="BJ113" s="154" t="s">
        <v>112</v>
      </c>
      <c r="BK113" s="148">
        <v>41054531300042</v>
      </c>
      <c r="BM113" s="148" t="s">
        <v>100</v>
      </c>
      <c r="BN113" s="148" t="s">
        <v>109</v>
      </c>
      <c r="BO113" s="148" t="s">
        <v>110</v>
      </c>
      <c r="BQ113" s="153">
        <v>42534</v>
      </c>
      <c r="BR113" s="148">
        <v>3</v>
      </c>
      <c r="BT113" s="148">
        <v>1409</v>
      </c>
      <c r="BV113" s="148" t="s">
        <v>1617</v>
      </c>
      <c r="BW113" s="148">
        <v>26</v>
      </c>
      <c r="BY113" s="148">
        <v>27</v>
      </c>
      <c r="CA113" s="148">
        <v>1</v>
      </c>
      <c r="CC113" s="148">
        <v>34255833500051</v>
      </c>
      <c r="CE113" s="148" t="s">
        <v>100</v>
      </c>
      <c r="CF113" s="148">
        <v>1</v>
      </c>
      <c r="CH113" s="148">
        <v>3</v>
      </c>
      <c r="CJ113" s="149">
        <v>41054531300042</v>
      </c>
      <c r="CL113" s="149" t="s">
        <v>97</v>
      </c>
      <c r="CN113" s="149">
        <v>3</v>
      </c>
      <c r="CT113" s="149" t="s">
        <v>98</v>
      </c>
      <c r="CU113" s="152">
        <v>42667</v>
      </c>
      <c r="CV113" s="149">
        <v>0</v>
      </c>
      <c r="CX113" s="149" t="s">
        <v>97</v>
      </c>
      <c r="CY113" s="149" t="s">
        <v>99</v>
      </c>
      <c r="CZ113" s="149">
        <v>41054531300042</v>
      </c>
      <c r="DB113" s="149" t="s">
        <v>100</v>
      </c>
      <c r="DC113" s="149" t="s">
        <v>101</v>
      </c>
      <c r="DD113" s="149" t="s">
        <v>102</v>
      </c>
      <c r="DE113" s="149" t="s">
        <v>1615</v>
      </c>
      <c r="DF113" s="149">
        <v>1</v>
      </c>
    </row>
    <row r="114" spans="1:110" x14ac:dyDescent="0.25">
      <c r="A114" s="148" t="s">
        <v>96</v>
      </c>
      <c r="B114" s="148">
        <v>0</v>
      </c>
      <c r="D114" s="148" t="s">
        <v>97</v>
      </c>
      <c r="K114" s="148">
        <v>1</v>
      </c>
      <c r="M114" s="148">
        <v>1</v>
      </c>
      <c r="N114" s="148" t="s">
        <v>103</v>
      </c>
      <c r="O114" s="148">
        <v>0</v>
      </c>
      <c r="R114" s="148">
        <v>6127935</v>
      </c>
      <c r="S114" s="153">
        <v>42534</v>
      </c>
      <c r="T114" s="148">
        <v>2</v>
      </c>
      <c r="U114" s="148">
        <v>1</v>
      </c>
      <c r="V114" s="148">
        <v>1</v>
      </c>
      <c r="X114" s="148">
        <v>0</v>
      </c>
      <c r="Y114" s="148">
        <v>0</v>
      </c>
      <c r="Z114" s="153">
        <v>42535</v>
      </c>
      <c r="AA114" s="154" t="s">
        <v>104</v>
      </c>
      <c r="AB114" s="148">
        <v>23</v>
      </c>
      <c r="AC114" s="148">
        <v>23</v>
      </c>
      <c r="AD114" s="148" t="s">
        <v>117</v>
      </c>
      <c r="AE114" s="154" t="s">
        <v>154</v>
      </c>
      <c r="AF114" s="148">
        <v>2</v>
      </c>
      <c r="AG114" s="148">
        <v>2</v>
      </c>
      <c r="AJ114" s="148" t="s">
        <v>226</v>
      </c>
      <c r="AK114" s="148">
        <v>2013</v>
      </c>
      <c r="AL114" s="148">
        <v>5.0000000000000001E-3</v>
      </c>
      <c r="AM114" s="148">
        <v>5.0000000000000001E-3</v>
      </c>
      <c r="AN114" s="148">
        <v>712</v>
      </c>
      <c r="AO114" s="148">
        <v>712</v>
      </c>
      <c r="AP114" s="148">
        <v>405</v>
      </c>
      <c r="AQ114" s="148">
        <v>405</v>
      </c>
      <c r="AR114" s="148">
        <v>2013</v>
      </c>
      <c r="AS114" s="148">
        <v>10</v>
      </c>
      <c r="AT114" s="148">
        <v>10</v>
      </c>
      <c r="AU114" s="148">
        <v>5.0000000000000001E-3</v>
      </c>
      <c r="AV114" s="148">
        <v>5.0000000000000001E-3</v>
      </c>
      <c r="AW114" s="148">
        <v>1168</v>
      </c>
      <c r="AX114" s="148">
        <v>1168</v>
      </c>
      <c r="AY114" s="148">
        <v>133</v>
      </c>
      <c r="AZ114" s="148">
        <v>133</v>
      </c>
      <c r="BA114" s="148" t="s">
        <v>107</v>
      </c>
      <c r="BB114" s="148">
        <v>11</v>
      </c>
      <c r="BD114" s="148">
        <v>6</v>
      </c>
      <c r="BF114" s="148" t="s">
        <v>108</v>
      </c>
      <c r="BG114" s="148">
        <v>1</v>
      </c>
      <c r="BI114" s="153">
        <v>42535</v>
      </c>
      <c r="BJ114" s="154" t="s">
        <v>112</v>
      </c>
      <c r="BK114" s="148">
        <v>41054531300042</v>
      </c>
      <c r="BM114" s="148" t="s">
        <v>100</v>
      </c>
      <c r="BN114" s="148" t="s">
        <v>109</v>
      </c>
      <c r="BO114" s="148" t="s">
        <v>110</v>
      </c>
      <c r="BQ114" s="153">
        <v>42534</v>
      </c>
      <c r="BR114" s="148">
        <v>3</v>
      </c>
      <c r="BT114" s="148">
        <v>1409</v>
      </c>
      <c r="BV114" s="148" t="s">
        <v>1617</v>
      </c>
      <c r="BW114" s="148">
        <v>26</v>
      </c>
      <c r="BY114" s="148">
        <v>27</v>
      </c>
      <c r="CA114" s="148">
        <v>1</v>
      </c>
      <c r="CC114" s="148">
        <v>34255833500051</v>
      </c>
      <c r="CE114" s="148" t="s">
        <v>100</v>
      </c>
      <c r="CF114" s="148">
        <v>1</v>
      </c>
      <c r="CH114" s="148">
        <v>3</v>
      </c>
      <c r="CJ114" s="149">
        <v>41054531300042</v>
      </c>
      <c r="CL114" s="149" t="s">
        <v>97</v>
      </c>
      <c r="CN114" s="149">
        <v>3</v>
      </c>
      <c r="CT114" s="149" t="s">
        <v>98</v>
      </c>
      <c r="CU114" s="152">
        <v>42667</v>
      </c>
      <c r="CV114" s="149">
        <v>0</v>
      </c>
      <c r="CX114" s="149" t="s">
        <v>97</v>
      </c>
      <c r="CY114" s="149" t="s">
        <v>99</v>
      </c>
      <c r="CZ114" s="149">
        <v>41054531300042</v>
      </c>
      <c r="DB114" s="149" t="s">
        <v>100</v>
      </c>
      <c r="DC114" s="149" t="s">
        <v>101</v>
      </c>
      <c r="DD114" s="149" t="s">
        <v>102</v>
      </c>
      <c r="DE114" s="149" t="s">
        <v>1615</v>
      </c>
      <c r="DF114" s="149">
        <v>1</v>
      </c>
    </row>
    <row r="115" spans="1:110" x14ac:dyDescent="0.25">
      <c r="A115" s="148" t="s">
        <v>96</v>
      </c>
      <c r="B115" s="148">
        <v>0</v>
      </c>
      <c r="D115" s="148" t="s">
        <v>97</v>
      </c>
      <c r="K115" s="148">
        <v>1</v>
      </c>
      <c r="M115" s="148">
        <v>1</v>
      </c>
      <c r="N115" s="148" t="s">
        <v>103</v>
      </c>
      <c r="O115" s="148">
        <v>0</v>
      </c>
      <c r="R115" s="148">
        <v>6127935</v>
      </c>
      <c r="S115" s="153">
        <v>42534</v>
      </c>
      <c r="T115" s="148">
        <v>2</v>
      </c>
      <c r="U115" s="148">
        <v>1</v>
      </c>
      <c r="V115" s="148">
        <v>1</v>
      </c>
      <c r="X115" s="148">
        <v>0</v>
      </c>
      <c r="Y115" s="148">
        <v>0</v>
      </c>
      <c r="Z115" s="153">
        <v>42535</v>
      </c>
      <c r="AA115" s="154" t="s">
        <v>104</v>
      </c>
      <c r="AB115" s="148">
        <v>3</v>
      </c>
      <c r="AC115" s="148">
        <v>3</v>
      </c>
      <c r="AD115" s="148" t="s">
        <v>227</v>
      </c>
      <c r="AE115" s="154" t="s">
        <v>230</v>
      </c>
      <c r="AF115" s="148">
        <v>2</v>
      </c>
      <c r="AG115" s="148">
        <v>2</v>
      </c>
      <c r="AJ115" s="148" t="s">
        <v>228</v>
      </c>
      <c r="AK115" s="148">
        <v>1376</v>
      </c>
      <c r="AL115" s="148">
        <v>1</v>
      </c>
      <c r="AM115" s="148">
        <v>1</v>
      </c>
      <c r="AP115" s="148">
        <v>422</v>
      </c>
      <c r="AQ115" s="148">
        <v>422</v>
      </c>
      <c r="AR115" s="148">
        <v>1376</v>
      </c>
      <c r="AS115" s="148">
        <v>10</v>
      </c>
      <c r="AT115" s="148">
        <v>10</v>
      </c>
      <c r="AU115" s="148">
        <v>1</v>
      </c>
      <c r="AV115" s="148">
        <v>1</v>
      </c>
      <c r="AY115" s="148">
        <v>330</v>
      </c>
      <c r="AZ115" s="148">
        <v>330</v>
      </c>
      <c r="BA115" s="148" t="s">
        <v>229</v>
      </c>
      <c r="BB115" s="148">
        <v>11</v>
      </c>
      <c r="BD115" s="148">
        <v>6</v>
      </c>
      <c r="BF115" s="148" t="s">
        <v>108</v>
      </c>
      <c r="BG115" s="148">
        <v>1</v>
      </c>
      <c r="BI115" s="153">
        <v>42535</v>
      </c>
      <c r="BJ115" s="154" t="s">
        <v>112</v>
      </c>
      <c r="BK115" s="148">
        <v>41054531300042</v>
      </c>
      <c r="BM115" s="148" t="s">
        <v>100</v>
      </c>
      <c r="BN115" s="148" t="s">
        <v>109</v>
      </c>
      <c r="BO115" s="148" t="s">
        <v>110</v>
      </c>
      <c r="BQ115" s="153">
        <v>42534</v>
      </c>
      <c r="BR115" s="148">
        <v>3</v>
      </c>
      <c r="BT115" s="148">
        <v>1409</v>
      </c>
      <c r="BV115" s="148" t="s">
        <v>1617</v>
      </c>
      <c r="BW115" s="148">
        <v>26</v>
      </c>
      <c r="BY115" s="148">
        <v>27</v>
      </c>
      <c r="CA115" s="148">
        <v>1</v>
      </c>
      <c r="CC115" s="148">
        <v>34255833500051</v>
      </c>
      <c r="CE115" s="148" t="s">
        <v>100</v>
      </c>
      <c r="CF115" s="148">
        <v>1</v>
      </c>
      <c r="CH115" s="148">
        <v>3</v>
      </c>
      <c r="CJ115" s="149">
        <v>41054531300042</v>
      </c>
      <c r="CL115" s="149" t="s">
        <v>97</v>
      </c>
      <c r="CN115" s="149">
        <v>3</v>
      </c>
      <c r="CT115" s="149" t="s">
        <v>98</v>
      </c>
      <c r="CU115" s="152">
        <v>42667</v>
      </c>
      <c r="CV115" s="149">
        <v>0</v>
      </c>
      <c r="CX115" s="149" t="s">
        <v>97</v>
      </c>
      <c r="CY115" s="149" t="s">
        <v>99</v>
      </c>
      <c r="CZ115" s="149">
        <v>41054531300042</v>
      </c>
      <c r="DB115" s="149" t="s">
        <v>100</v>
      </c>
      <c r="DC115" s="149" t="s">
        <v>101</v>
      </c>
      <c r="DD115" s="149" t="s">
        <v>102</v>
      </c>
      <c r="DE115" s="149" t="s">
        <v>1615</v>
      </c>
      <c r="DF115" s="149">
        <v>1</v>
      </c>
    </row>
    <row r="116" spans="1:110" x14ac:dyDescent="0.25">
      <c r="A116" s="148" t="s">
        <v>96</v>
      </c>
      <c r="B116" s="148">
        <v>0</v>
      </c>
      <c r="D116" s="148" t="s">
        <v>97</v>
      </c>
      <c r="K116" s="148">
        <v>1</v>
      </c>
      <c r="M116" s="148">
        <v>1</v>
      </c>
      <c r="N116" s="148" t="s">
        <v>103</v>
      </c>
      <c r="O116" s="148">
        <v>0</v>
      </c>
      <c r="R116" s="148">
        <v>6127935</v>
      </c>
      <c r="S116" s="153">
        <v>42534</v>
      </c>
      <c r="T116" s="148">
        <v>2</v>
      </c>
      <c r="U116" s="148">
        <v>1</v>
      </c>
      <c r="V116" s="148">
        <v>1</v>
      </c>
      <c r="X116" s="148">
        <v>0</v>
      </c>
      <c r="Y116" s="148">
        <v>0</v>
      </c>
      <c r="Z116" s="153">
        <v>42535</v>
      </c>
      <c r="AA116" s="154" t="s">
        <v>104</v>
      </c>
      <c r="AB116" s="148">
        <v>3</v>
      </c>
      <c r="AC116" s="148">
        <v>3</v>
      </c>
      <c r="AD116" s="148" t="s">
        <v>227</v>
      </c>
      <c r="AE116" s="154" t="s">
        <v>230</v>
      </c>
      <c r="AF116" s="148">
        <v>2</v>
      </c>
      <c r="AG116" s="148">
        <v>2</v>
      </c>
      <c r="AJ116" s="148" t="s">
        <v>231</v>
      </c>
      <c r="AK116" s="148">
        <v>1368</v>
      </c>
      <c r="AL116" s="148">
        <v>1</v>
      </c>
      <c r="AM116" s="148">
        <v>1</v>
      </c>
      <c r="AP116" s="148">
        <v>422</v>
      </c>
      <c r="AQ116" s="148">
        <v>422</v>
      </c>
      <c r="AR116" s="148">
        <v>1368</v>
      </c>
      <c r="AS116" s="148">
        <v>10</v>
      </c>
      <c r="AT116" s="148">
        <v>10</v>
      </c>
      <c r="AU116" s="148">
        <v>1</v>
      </c>
      <c r="AV116" s="148">
        <v>1</v>
      </c>
      <c r="AY116" s="148">
        <v>276</v>
      </c>
      <c r="AZ116" s="148">
        <v>276</v>
      </c>
      <c r="BA116" s="148" t="s">
        <v>232</v>
      </c>
      <c r="BB116" s="148">
        <v>11</v>
      </c>
      <c r="BD116" s="148">
        <v>6</v>
      </c>
      <c r="BF116" s="148" t="s">
        <v>108</v>
      </c>
      <c r="BG116" s="148">
        <v>1</v>
      </c>
      <c r="BI116" s="153">
        <v>42535</v>
      </c>
      <c r="BJ116" s="154" t="s">
        <v>112</v>
      </c>
      <c r="BK116" s="148">
        <v>41054531300042</v>
      </c>
      <c r="BM116" s="148" t="s">
        <v>100</v>
      </c>
      <c r="BN116" s="148" t="s">
        <v>109</v>
      </c>
      <c r="BO116" s="148" t="s">
        <v>110</v>
      </c>
      <c r="BQ116" s="153">
        <v>42534</v>
      </c>
      <c r="BR116" s="148">
        <v>3</v>
      </c>
      <c r="BT116" s="148">
        <v>1409</v>
      </c>
      <c r="BV116" s="148" t="s">
        <v>1617</v>
      </c>
      <c r="BW116" s="148">
        <v>26</v>
      </c>
      <c r="BY116" s="148">
        <v>27</v>
      </c>
      <c r="CA116" s="148">
        <v>1</v>
      </c>
      <c r="CC116" s="148">
        <v>34255833500051</v>
      </c>
      <c r="CE116" s="148" t="s">
        <v>100</v>
      </c>
      <c r="CF116" s="148">
        <v>1</v>
      </c>
      <c r="CH116" s="148">
        <v>3</v>
      </c>
      <c r="CJ116" s="149">
        <v>41054531300042</v>
      </c>
      <c r="CL116" s="149" t="s">
        <v>97</v>
      </c>
      <c r="CN116" s="149">
        <v>3</v>
      </c>
      <c r="CT116" s="149" t="s">
        <v>98</v>
      </c>
      <c r="CU116" s="152">
        <v>42667</v>
      </c>
      <c r="CV116" s="149">
        <v>0</v>
      </c>
      <c r="CX116" s="149" t="s">
        <v>97</v>
      </c>
      <c r="CY116" s="149" t="s">
        <v>99</v>
      </c>
      <c r="CZ116" s="149">
        <v>41054531300042</v>
      </c>
      <c r="DB116" s="149" t="s">
        <v>100</v>
      </c>
      <c r="DC116" s="149" t="s">
        <v>101</v>
      </c>
      <c r="DD116" s="149" t="s">
        <v>102</v>
      </c>
      <c r="DE116" s="149" t="s">
        <v>1615</v>
      </c>
      <c r="DF116" s="149">
        <v>1</v>
      </c>
    </row>
    <row r="117" spans="1:110" x14ac:dyDescent="0.25">
      <c r="A117" s="148" t="s">
        <v>96</v>
      </c>
      <c r="B117" s="148">
        <v>0</v>
      </c>
      <c r="D117" s="148" t="s">
        <v>97</v>
      </c>
      <c r="K117" s="148">
        <v>1</v>
      </c>
      <c r="M117" s="148">
        <v>1</v>
      </c>
      <c r="N117" s="148" t="s">
        <v>103</v>
      </c>
      <c r="O117" s="148">
        <v>0</v>
      </c>
      <c r="R117" s="148">
        <v>6127935</v>
      </c>
      <c r="S117" s="153">
        <v>42534</v>
      </c>
      <c r="T117" s="148">
        <v>2</v>
      </c>
      <c r="U117" s="148">
        <v>1</v>
      </c>
      <c r="V117" s="148">
        <v>1</v>
      </c>
      <c r="X117" s="148">
        <v>0</v>
      </c>
      <c r="Y117" s="148">
        <v>0</v>
      </c>
      <c r="Z117" s="153">
        <v>42535</v>
      </c>
      <c r="AA117" s="154" t="s">
        <v>104</v>
      </c>
      <c r="AB117" s="148">
        <v>3</v>
      </c>
      <c r="AC117" s="148">
        <v>3</v>
      </c>
      <c r="AD117" s="148" t="s">
        <v>227</v>
      </c>
      <c r="AE117" s="154" t="s">
        <v>230</v>
      </c>
      <c r="AF117" s="148">
        <v>2</v>
      </c>
      <c r="AG117" s="148">
        <v>2</v>
      </c>
      <c r="AJ117" s="148" t="s">
        <v>233</v>
      </c>
      <c r="AK117" s="148">
        <v>1369</v>
      </c>
      <c r="AL117" s="148">
        <v>2</v>
      </c>
      <c r="AM117" s="148">
        <v>2</v>
      </c>
      <c r="AP117" s="148">
        <v>422</v>
      </c>
      <c r="AQ117" s="148">
        <v>422</v>
      </c>
      <c r="AR117" s="148">
        <v>1369</v>
      </c>
      <c r="AS117" s="148">
        <v>10</v>
      </c>
      <c r="AT117" s="148">
        <v>10</v>
      </c>
      <c r="AU117" s="148">
        <v>2</v>
      </c>
      <c r="AV117" s="148">
        <v>2</v>
      </c>
      <c r="AY117" s="148">
        <v>280</v>
      </c>
      <c r="AZ117" s="148">
        <v>280</v>
      </c>
      <c r="BA117" s="148" t="s">
        <v>234</v>
      </c>
      <c r="BB117" s="148">
        <v>11</v>
      </c>
      <c r="BD117" s="148">
        <v>6</v>
      </c>
      <c r="BF117" s="148" t="s">
        <v>108</v>
      </c>
      <c r="BG117" s="148">
        <v>1</v>
      </c>
      <c r="BI117" s="153">
        <v>42535</v>
      </c>
      <c r="BJ117" s="154" t="s">
        <v>112</v>
      </c>
      <c r="BK117" s="148">
        <v>41054531300042</v>
      </c>
      <c r="BM117" s="148" t="s">
        <v>100</v>
      </c>
      <c r="BN117" s="148" t="s">
        <v>109</v>
      </c>
      <c r="BO117" s="148" t="s">
        <v>110</v>
      </c>
      <c r="BQ117" s="153">
        <v>42534</v>
      </c>
      <c r="BR117" s="148">
        <v>3</v>
      </c>
      <c r="BT117" s="148">
        <v>1409</v>
      </c>
      <c r="BV117" s="148" t="s">
        <v>1617</v>
      </c>
      <c r="BW117" s="148">
        <v>26</v>
      </c>
      <c r="BY117" s="148">
        <v>27</v>
      </c>
      <c r="CA117" s="148">
        <v>1</v>
      </c>
      <c r="CC117" s="148">
        <v>34255833500051</v>
      </c>
      <c r="CE117" s="148" t="s">
        <v>100</v>
      </c>
      <c r="CF117" s="148">
        <v>1</v>
      </c>
      <c r="CH117" s="148">
        <v>3</v>
      </c>
      <c r="CJ117" s="149">
        <v>41054531300042</v>
      </c>
      <c r="CL117" s="149" t="s">
        <v>97</v>
      </c>
      <c r="CN117" s="149">
        <v>3</v>
      </c>
      <c r="CT117" s="149" t="s">
        <v>98</v>
      </c>
      <c r="CU117" s="152">
        <v>42667</v>
      </c>
      <c r="CV117" s="149">
        <v>0</v>
      </c>
      <c r="CX117" s="149" t="s">
        <v>97</v>
      </c>
      <c r="CY117" s="149" t="s">
        <v>99</v>
      </c>
      <c r="CZ117" s="149">
        <v>41054531300042</v>
      </c>
      <c r="DB117" s="149" t="s">
        <v>100</v>
      </c>
      <c r="DC117" s="149" t="s">
        <v>101</v>
      </c>
      <c r="DD117" s="149" t="s">
        <v>102</v>
      </c>
      <c r="DE117" s="149" t="s">
        <v>1615</v>
      </c>
      <c r="DF117" s="149">
        <v>1</v>
      </c>
    </row>
    <row r="118" spans="1:110" x14ac:dyDescent="0.25">
      <c r="A118" s="148" t="s">
        <v>96</v>
      </c>
      <c r="B118" s="148">
        <v>0</v>
      </c>
      <c r="D118" s="148" t="s">
        <v>97</v>
      </c>
      <c r="K118" s="148">
        <v>1</v>
      </c>
      <c r="M118" s="148">
        <v>1</v>
      </c>
      <c r="N118" s="148" t="s">
        <v>103</v>
      </c>
      <c r="O118" s="148">
        <v>0</v>
      </c>
      <c r="R118" s="148">
        <v>6127935</v>
      </c>
      <c r="S118" s="153">
        <v>42534</v>
      </c>
      <c r="T118" s="148">
        <v>2</v>
      </c>
      <c r="U118" s="148">
        <v>2</v>
      </c>
      <c r="V118" s="148">
        <v>2</v>
      </c>
      <c r="X118" s="148">
        <v>0</v>
      </c>
      <c r="Y118" s="148">
        <v>0</v>
      </c>
      <c r="Z118" s="153">
        <v>42535</v>
      </c>
      <c r="AA118" s="154" t="s">
        <v>104</v>
      </c>
      <c r="AB118" s="148">
        <v>23</v>
      </c>
      <c r="AC118" s="148">
        <v>23</v>
      </c>
      <c r="AD118" s="148" t="s">
        <v>117</v>
      </c>
      <c r="AE118" s="154" t="s">
        <v>192</v>
      </c>
      <c r="AF118" s="148">
        <v>2</v>
      </c>
      <c r="AG118" s="148">
        <v>2</v>
      </c>
      <c r="AJ118" s="148" t="s">
        <v>235</v>
      </c>
      <c r="AK118" s="148">
        <v>1965</v>
      </c>
      <c r="AL118" s="148">
        <v>0.02</v>
      </c>
      <c r="AM118" s="148">
        <v>0.02</v>
      </c>
      <c r="AN118" s="148">
        <v>712</v>
      </c>
      <c r="AO118" s="148">
        <v>712</v>
      </c>
      <c r="AP118" s="148">
        <v>454</v>
      </c>
      <c r="AQ118" s="148">
        <v>454</v>
      </c>
      <c r="AR118" s="148">
        <v>1965</v>
      </c>
      <c r="AS118" s="148">
        <v>10</v>
      </c>
      <c r="AT118" s="148">
        <v>10</v>
      </c>
      <c r="AU118" s="148">
        <v>0.02</v>
      </c>
      <c r="AV118" s="148">
        <v>0.02</v>
      </c>
      <c r="AY118" s="148">
        <v>133</v>
      </c>
      <c r="AZ118" s="148">
        <v>133</v>
      </c>
      <c r="BA118" s="148" t="s">
        <v>107</v>
      </c>
      <c r="BB118" s="148">
        <v>11</v>
      </c>
      <c r="BD118" s="148">
        <v>6</v>
      </c>
      <c r="BF118" s="148" t="s">
        <v>108</v>
      </c>
      <c r="BG118" s="148">
        <v>1</v>
      </c>
      <c r="BI118" s="153">
        <v>42535</v>
      </c>
      <c r="BJ118" s="154" t="s">
        <v>112</v>
      </c>
      <c r="BK118" s="148">
        <v>41054531300042</v>
      </c>
      <c r="BM118" s="148" t="s">
        <v>100</v>
      </c>
      <c r="BN118" s="148" t="s">
        <v>109</v>
      </c>
      <c r="BO118" s="148" t="s">
        <v>110</v>
      </c>
      <c r="BQ118" s="153">
        <v>42534</v>
      </c>
      <c r="BR118" s="148">
        <v>3</v>
      </c>
      <c r="BT118" s="148">
        <v>1409</v>
      </c>
      <c r="BV118" s="148" t="s">
        <v>1617</v>
      </c>
      <c r="BW118" s="148">
        <v>26</v>
      </c>
      <c r="BY118" s="148">
        <v>27</v>
      </c>
      <c r="CA118" s="148">
        <v>1</v>
      </c>
      <c r="CC118" s="148">
        <v>34255833500051</v>
      </c>
      <c r="CE118" s="148" t="s">
        <v>100</v>
      </c>
      <c r="CF118" s="148">
        <v>1</v>
      </c>
      <c r="CH118" s="148">
        <v>3</v>
      </c>
      <c r="CJ118" s="149">
        <v>41054531300042</v>
      </c>
      <c r="CL118" s="149" t="s">
        <v>97</v>
      </c>
      <c r="CN118" s="149">
        <v>3</v>
      </c>
      <c r="CT118" s="149" t="s">
        <v>98</v>
      </c>
      <c r="CU118" s="152">
        <v>42667</v>
      </c>
      <c r="CV118" s="149">
        <v>0</v>
      </c>
      <c r="CX118" s="149" t="s">
        <v>97</v>
      </c>
      <c r="CY118" s="149" t="s">
        <v>99</v>
      </c>
      <c r="CZ118" s="149">
        <v>41054531300042</v>
      </c>
      <c r="DB118" s="149" t="s">
        <v>100</v>
      </c>
      <c r="DC118" s="149" t="s">
        <v>101</v>
      </c>
      <c r="DD118" s="149" t="s">
        <v>102</v>
      </c>
      <c r="DE118" s="149" t="s">
        <v>1615</v>
      </c>
      <c r="DF118" s="149">
        <v>1</v>
      </c>
    </row>
    <row r="119" spans="1:110" x14ac:dyDescent="0.25">
      <c r="A119" s="148" t="s">
        <v>96</v>
      </c>
      <c r="B119" s="148">
        <v>0</v>
      </c>
      <c r="D119" s="148" t="s">
        <v>97</v>
      </c>
      <c r="K119" s="148">
        <v>1</v>
      </c>
      <c r="M119" s="148">
        <v>1</v>
      </c>
      <c r="N119" s="148" t="s">
        <v>103</v>
      </c>
      <c r="O119" s="148">
        <v>0</v>
      </c>
      <c r="R119" s="148">
        <v>6127935</v>
      </c>
      <c r="S119" s="153">
        <v>42534</v>
      </c>
      <c r="T119" s="148">
        <v>2</v>
      </c>
      <c r="U119" s="148">
        <v>1</v>
      </c>
      <c r="V119" s="148">
        <v>1</v>
      </c>
      <c r="X119" s="148">
        <v>0</v>
      </c>
      <c r="Y119" s="148">
        <v>0</v>
      </c>
      <c r="Z119" s="153">
        <v>42535</v>
      </c>
      <c r="AA119" s="154" t="s">
        <v>104</v>
      </c>
      <c r="AB119" s="148">
        <v>23</v>
      </c>
      <c r="AC119" s="148">
        <v>23</v>
      </c>
      <c r="AD119" s="148" t="s">
        <v>117</v>
      </c>
      <c r="AE119" s="154" t="s">
        <v>148</v>
      </c>
      <c r="AF119" s="148">
        <v>2</v>
      </c>
      <c r="AG119" s="148">
        <v>2</v>
      </c>
      <c r="AJ119" s="148" t="s">
        <v>236</v>
      </c>
      <c r="AK119" s="148">
        <v>1107</v>
      </c>
      <c r="AL119" s="148">
        <v>5.0000000000000001E-3</v>
      </c>
      <c r="AM119" s="148">
        <v>5.0000000000000001E-3</v>
      </c>
      <c r="AP119" s="148">
        <v>454</v>
      </c>
      <c r="AQ119" s="148">
        <v>454</v>
      </c>
      <c r="AR119" s="148">
        <v>1107</v>
      </c>
      <c r="AS119" s="148">
        <v>10</v>
      </c>
      <c r="AT119" s="148">
        <v>10</v>
      </c>
      <c r="AU119" s="148">
        <v>5.0000000000000001E-3</v>
      </c>
      <c r="AV119" s="148">
        <v>5.0000000000000001E-3</v>
      </c>
      <c r="AY119" s="148">
        <v>133</v>
      </c>
      <c r="AZ119" s="148">
        <v>133</v>
      </c>
      <c r="BA119" s="148" t="s">
        <v>107</v>
      </c>
      <c r="BB119" s="148">
        <v>11</v>
      </c>
      <c r="BD119" s="148">
        <v>6</v>
      </c>
      <c r="BF119" s="148" t="s">
        <v>108</v>
      </c>
      <c r="BG119" s="148">
        <v>1</v>
      </c>
      <c r="BI119" s="153">
        <v>42535</v>
      </c>
      <c r="BJ119" s="154" t="s">
        <v>112</v>
      </c>
      <c r="BK119" s="148">
        <v>41054531300042</v>
      </c>
      <c r="BM119" s="148" t="s">
        <v>100</v>
      </c>
      <c r="BN119" s="148" t="s">
        <v>109</v>
      </c>
      <c r="BO119" s="148" t="s">
        <v>110</v>
      </c>
      <c r="BQ119" s="153">
        <v>42534</v>
      </c>
      <c r="BR119" s="148">
        <v>3</v>
      </c>
      <c r="BT119" s="148">
        <v>1409</v>
      </c>
      <c r="BV119" s="148" t="s">
        <v>1617</v>
      </c>
      <c r="BW119" s="148">
        <v>26</v>
      </c>
      <c r="BY119" s="148">
        <v>27</v>
      </c>
      <c r="CA119" s="148">
        <v>1</v>
      </c>
      <c r="CC119" s="148">
        <v>34255833500051</v>
      </c>
      <c r="CE119" s="148" t="s">
        <v>100</v>
      </c>
      <c r="CF119" s="148">
        <v>1</v>
      </c>
      <c r="CH119" s="148">
        <v>3</v>
      </c>
      <c r="CJ119" s="149">
        <v>41054531300042</v>
      </c>
      <c r="CL119" s="149" t="s">
        <v>97</v>
      </c>
      <c r="CN119" s="149">
        <v>3</v>
      </c>
      <c r="CT119" s="149" t="s">
        <v>98</v>
      </c>
      <c r="CU119" s="152">
        <v>42667</v>
      </c>
      <c r="CV119" s="149">
        <v>0</v>
      </c>
      <c r="CX119" s="149" t="s">
        <v>97</v>
      </c>
      <c r="CY119" s="149" t="s">
        <v>99</v>
      </c>
      <c r="CZ119" s="149">
        <v>41054531300042</v>
      </c>
      <c r="DB119" s="149" t="s">
        <v>100</v>
      </c>
      <c r="DC119" s="149" t="s">
        <v>101</v>
      </c>
      <c r="DD119" s="149" t="s">
        <v>102</v>
      </c>
      <c r="DE119" s="149" t="s">
        <v>1615</v>
      </c>
      <c r="DF119" s="149">
        <v>1</v>
      </c>
    </row>
    <row r="120" spans="1:110" x14ac:dyDescent="0.25">
      <c r="A120" s="148" t="s">
        <v>96</v>
      </c>
      <c r="B120" s="148">
        <v>0</v>
      </c>
      <c r="D120" s="148" t="s">
        <v>97</v>
      </c>
      <c r="K120" s="148">
        <v>1</v>
      </c>
      <c r="M120" s="148">
        <v>1</v>
      </c>
      <c r="N120" s="148" t="s">
        <v>103</v>
      </c>
      <c r="O120" s="148">
        <v>0</v>
      </c>
      <c r="R120" s="148">
        <v>6127935</v>
      </c>
      <c r="S120" s="153">
        <v>42534</v>
      </c>
      <c r="T120" s="148">
        <v>2</v>
      </c>
      <c r="U120" s="148">
        <v>1</v>
      </c>
      <c r="V120" s="148">
        <v>1</v>
      </c>
      <c r="X120" s="148">
        <v>0</v>
      </c>
      <c r="Y120" s="148">
        <v>0</v>
      </c>
      <c r="Z120" s="153">
        <v>42535</v>
      </c>
      <c r="AA120" s="154" t="s">
        <v>104</v>
      </c>
      <c r="AB120" s="148">
        <v>23</v>
      </c>
      <c r="AC120" s="148">
        <v>23</v>
      </c>
      <c r="AD120" s="148" t="s">
        <v>117</v>
      </c>
      <c r="AE120" s="154" t="s">
        <v>148</v>
      </c>
      <c r="AF120" s="148">
        <v>2</v>
      </c>
      <c r="AG120" s="148">
        <v>2</v>
      </c>
      <c r="AJ120" s="148" t="s">
        <v>237</v>
      </c>
      <c r="AK120" s="148">
        <v>1832</v>
      </c>
      <c r="AL120" s="148">
        <v>0.02</v>
      </c>
      <c r="AM120" s="148">
        <v>0.02</v>
      </c>
      <c r="AP120" s="148">
        <v>454</v>
      </c>
      <c r="AQ120" s="148">
        <v>454</v>
      </c>
      <c r="AR120" s="148">
        <v>1832</v>
      </c>
      <c r="AS120" s="148">
        <v>10</v>
      </c>
      <c r="AT120" s="148">
        <v>10</v>
      </c>
      <c r="AU120" s="148">
        <v>0.02</v>
      </c>
      <c r="AV120" s="148">
        <v>0.02</v>
      </c>
      <c r="AY120" s="148">
        <v>133</v>
      </c>
      <c r="AZ120" s="148">
        <v>133</v>
      </c>
      <c r="BA120" s="148" t="s">
        <v>107</v>
      </c>
      <c r="BB120" s="148">
        <v>11</v>
      </c>
      <c r="BD120" s="148">
        <v>6</v>
      </c>
      <c r="BF120" s="148" t="s">
        <v>108</v>
      </c>
      <c r="BG120" s="148">
        <v>1</v>
      </c>
      <c r="BI120" s="153">
        <v>42535</v>
      </c>
      <c r="BJ120" s="154" t="s">
        <v>112</v>
      </c>
      <c r="BK120" s="148">
        <v>41054531300042</v>
      </c>
      <c r="BM120" s="148" t="s">
        <v>100</v>
      </c>
      <c r="BN120" s="148" t="s">
        <v>109</v>
      </c>
      <c r="BO120" s="148" t="s">
        <v>110</v>
      </c>
      <c r="BQ120" s="153">
        <v>42534</v>
      </c>
      <c r="BR120" s="148">
        <v>3</v>
      </c>
      <c r="BT120" s="148">
        <v>1409</v>
      </c>
      <c r="BV120" s="148" t="s">
        <v>1617</v>
      </c>
      <c r="BW120" s="148">
        <v>26</v>
      </c>
      <c r="BY120" s="148">
        <v>27</v>
      </c>
      <c r="CA120" s="148">
        <v>1</v>
      </c>
      <c r="CC120" s="148">
        <v>34255833500051</v>
      </c>
      <c r="CE120" s="148" t="s">
        <v>100</v>
      </c>
      <c r="CF120" s="148">
        <v>1</v>
      </c>
      <c r="CH120" s="148">
        <v>3</v>
      </c>
      <c r="CJ120" s="149">
        <v>41054531300042</v>
      </c>
      <c r="CL120" s="149" t="s">
        <v>97</v>
      </c>
      <c r="CN120" s="149">
        <v>3</v>
      </c>
      <c r="CT120" s="149" t="s">
        <v>98</v>
      </c>
      <c r="CU120" s="152">
        <v>42667</v>
      </c>
      <c r="CV120" s="149">
        <v>0</v>
      </c>
      <c r="CX120" s="149" t="s">
        <v>97</v>
      </c>
      <c r="CY120" s="149" t="s">
        <v>99</v>
      </c>
      <c r="CZ120" s="149">
        <v>41054531300042</v>
      </c>
      <c r="DB120" s="149" t="s">
        <v>100</v>
      </c>
      <c r="DC120" s="149" t="s">
        <v>101</v>
      </c>
      <c r="DD120" s="149" t="s">
        <v>102</v>
      </c>
      <c r="DE120" s="149" t="s">
        <v>1615</v>
      </c>
      <c r="DF120" s="149">
        <v>1</v>
      </c>
    </row>
    <row r="121" spans="1:110" x14ac:dyDescent="0.25">
      <c r="A121" s="148" t="s">
        <v>96</v>
      </c>
      <c r="B121" s="148">
        <v>0</v>
      </c>
      <c r="D121" s="148" t="s">
        <v>97</v>
      </c>
      <c r="K121" s="148">
        <v>1</v>
      </c>
      <c r="M121" s="148">
        <v>1</v>
      </c>
      <c r="N121" s="148" t="s">
        <v>103</v>
      </c>
      <c r="O121" s="148">
        <v>0</v>
      </c>
      <c r="R121" s="148">
        <v>6127935</v>
      </c>
      <c r="S121" s="153">
        <v>42534</v>
      </c>
      <c r="T121" s="148">
        <v>2</v>
      </c>
      <c r="U121" s="148">
        <v>1</v>
      </c>
      <c r="V121" s="148">
        <v>1</v>
      </c>
      <c r="X121" s="148">
        <v>0</v>
      </c>
      <c r="Y121" s="148">
        <v>0</v>
      </c>
      <c r="Z121" s="153">
        <v>42535</v>
      </c>
      <c r="AA121" s="154" t="s">
        <v>104</v>
      </c>
      <c r="AB121" s="148">
        <v>23</v>
      </c>
      <c r="AC121" s="148">
        <v>23</v>
      </c>
      <c r="AD121" s="148" t="s">
        <v>117</v>
      </c>
      <c r="AE121" s="154" t="s">
        <v>148</v>
      </c>
      <c r="AF121" s="148">
        <v>2</v>
      </c>
      <c r="AG121" s="148">
        <v>2</v>
      </c>
      <c r="AJ121" s="148" t="s">
        <v>238</v>
      </c>
      <c r="AK121" s="148">
        <v>1109</v>
      </c>
      <c r="AL121" s="148">
        <v>0.02</v>
      </c>
      <c r="AM121" s="148">
        <v>0.02</v>
      </c>
      <c r="AP121" s="148">
        <v>454</v>
      </c>
      <c r="AQ121" s="148">
        <v>454</v>
      </c>
      <c r="AR121" s="148">
        <v>1109</v>
      </c>
      <c r="AS121" s="148">
        <v>10</v>
      </c>
      <c r="AT121" s="148">
        <v>10</v>
      </c>
      <c r="AU121" s="148">
        <v>0.02</v>
      </c>
      <c r="AV121" s="148">
        <v>0.02</v>
      </c>
      <c r="AY121" s="148">
        <v>133</v>
      </c>
      <c r="AZ121" s="148">
        <v>133</v>
      </c>
      <c r="BA121" s="148" t="s">
        <v>107</v>
      </c>
      <c r="BB121" s="148">
        <v>11</v>
      </c>
      <c r="BD121" s="148">
        <v>6</v>
      </c>
      <c r="BF121" s="148" t="s">
        <v>108</v>
      </c>
      <c r="BG121" s="148">
        <v>1</v>
      </c>
      <c r="BI121" s="153">
        <v>42535</v>
      </c>
      <c r="BJ121" s="154" t="s">
        <v>112</v>
      </c>
      <c r="BK121" s="148">
        <v>41054531300042</v>
      </c>
      <c r="BM121" s="148" t="s">
        <v>100</v>
      </c>
      <c r="BN121" s="148" t="s">
        <v>109</v>
      </c>
      <c r="BO121" s="148" t="s">
        <v>110</v>
      </c>
      <c r="BQ121" s="153">
        <v>42534</v>
      </c>
      <c r="BR121" s="148">
        <v>3</v>
      </c>
      <c r="BT121" s="148">
        <v>1409</v>
      </c>
      <c r="BV121" s="148" t="s">
        <v>1617</v>
      </c>
      <c r="BW121" s="148">
        <v>26</v>
      </c>
      <c r="BY121" s="148">
        <v>27</v>
      </c>
      <c r="CA121" s="148">
        <v>1</v>
      </c>
      <c r="CC121" s="148">
        <v>34255833500051</v>
      </c>
      <c r="CE121" s="148" t="s">
        <v>100</v>
      </c>
      <c r="CF121" s="148">
        <v>1</v>
      </c>
      <c r="CH121" s="148">
        <v>3</v>
      </c>
      <c r="CJ121" s="149">
        <v>41054531300042</v>
      </c>
      <c r="CL121" s="149" t="s">
        <v>97</v>
      </c>
      <c r="CN121" s="149">
        <v>3</v>
      </c>
      <c r="CT121" s="149" t="s">
        <v>98</v>
      </c>
      <c r="CU121" s="152">
        <v>42667</v>
      </c>
      <c r="CV121" s="149">
        <v>0</v>
      </c>
      <c r="CX121" s="149" t="s">
        <v>97</v>
      </c>
      <c r="CY121" s="149" t="s">
        <v>99</v>
      </c>
      <c r="CZ121" s="149">
        <v>41054531300042</v>
      </c>
      <c r="DB121" s="149" t="s">
        <v>100</v>
      </c>
      <c r="DC121" s="149" t="s">
        <v>101</v>
      </c>
      <c r="DD121" s="149" t="s">
        <v>102</v>
      </c>
      <c r="DE121" s="149" t="s">
        <v>1615</v>
      </c>
      <c r="DF121" s="149">
        <v>1</v>
      </c>
    </row>
    <row r="122" spans="1:110" x14ac:dyDescent="0.25">
      <c r="A122" s="148" t="s">
        <v>96</v>
      </c>
      <c r="B122" s="148">
        <v>0</v>
      </c>
      <c r="D122" s="148" t="s">
        <v>97</v>
      </c>
      <c r="K122" s="148">
        <v>1</v>
      </c>
      <c r="M122" s="148">
        <v>1</v>
      </c>
      <c r="N122" s="148" t="s">
        <v>103</v>
      </c>
      <c r="O122" s="148">
        <v>0</v>
      </c>
      <c r="R122" s="148">
        <v>6127935</v>
      </c>
      <c r="S122" s="153">
        <v>42534</v>
      </c>
      <c r="T122" s="148">
        <v>2</v>
      </c>
      <c r="U122" s="148">
        <v>2</v>
      </c>
      <c r="V122" s="148">
        <v>2</v>
      </c>
      <c r="X122" s="148">
        <v>0</v>
      </c>
      <c r="Y122" s="148">
        <v>0</v>
      </c>
      <c r="Z122" s="153">
        <v>42535</v>
      </c>
      <c r="AA122" s="154" t="s">
        <v>104</v>
      </c>
      <c r="AB122" s="148">
        <v>23</v>
      </c>
      <c r="AC122" s="148">
        <v>23</v>
      </c>
      <c r="AD122" s="148" t="s">
        <v>117</v>
      </c>
      <c r="AE122" s="154" t="s">
        <v>148</v>
      </c>
      <c r="AF122" s="148">
        <v>2</v>
      </c>
      <c r="AG122" s="148">
        <v>2</v>
      </c>
      <c r="AJ122" s="148" t="s">
        <v>239</v>
      </c>
      <c r="AK122" s="148">
        <v>3160</v>
      </c>
      <c r="AL122" s="148">
        <v>0.1</v>
      </c>
      <c r="AM122" s="148">
        <v>0.1</v>
      </c>
      <c r="AP122" s="148">
        <v>454</v>
      </c>
      <c r="AQ122" s="148">
        <v>454</v>
      </c>
      <c r="AR122" s="148">
        <v>3160</v>
      </c>
      <c r="AS122" s="148">
        <v>10</v>
      </c>
      <c r="AT122" s="148">
        <v>10</v>
      </c>
      <c r="AU122" s="148">
        <v>0.1</v>
      </c>
      <c r="AV122" s="148">
        <v>0.1</v>
      </c>
      <c r="AY122" s="148">
        <v>133</v>
      </c>
      <c r="AZ122" s="148">
        <v>133</v>
      </c>
      <c r="BA122" s="148" t="s">
        <v>107</v>
      </c>
      <c r="BB122" s="148">
        <v>11</v>
      </c>
      <c r="BD122" s="148">
        <v>6</v>
      </c>
      <c r="BF122" s="148" t="s">
        <v>108</v>
      </c>
      <c r="BG122" s="148">
        <v>1</v>
      </c>
      <c r="BI122" s="153">
        <v>42535</v>
      </c>
      <c r="BJ122" s="154" t="s">
        <v>112</v>
      </c>
      <c r="BK122" s="148">
        <v>41054531300042</v>
      </c>
      <c r="BM122" s="148" t="s">
        <v>100</v>
      </c>
      <c r="BN122" s="148" t="s">
        <v>109</v>
      </c>
      <c r="BO122" s="148" t="s">
        <v>110</v>
      </c>
      <c r="BQ122" s="153">
        <v>42534</v>
      </c>
      <c r="BR122" s="148">
        <v>3</v>
      </c>
      <c r="BT122" s="148">
        <v>1409</v>
      </c>
      <c r="BV122" s="148" t="s">
        <v>1617</v>
      </c>
      <c r="BW122" s="148">
        <v>26</v>
      </c>
      <c r="BY122" s="148">
        <v>27</v>
      </c>
      <c r="CA122" s="148">
        <v>1</v>
      </c>
      <c r="CC122" s="148">
        <v>34255833500051</v>
      </c>
      <c r="CE122" s="148" t="s">
        <v>100</v>
      </c>
      <c r="CF122" s="148">
        <v>1</v>
      </c>
      <c r="CH122" s="148">
        <v>3</v>
      </c>
      <c r="CJ122" s="149">
        <v>41054531300042</v>
      </c>
      <c r="CL122" s="149" t="s">
        <v>97</v>
      </c>
      <c r="CN122" s="149">
        <v>3</v>
      </c>
      <c r="CT122" s="149" t="s">
        <v>98</v>
      </c>
      <c r="CU122" s="152">
        <v>42667</v>
      </c>
      <c r="CV122" s="149">
        <v>0</v>
      </c>
      <c r="CX122" s="149" t="s">
        <v>97</v>
      </c>
      <c r="CY122" s="149" t="s">
        <v>99</v>
      </c>
      <c r="CZ122" s="149">
        <v>41054531300042</v>
      </c>
      <c r="DB122" s="149" t="s">
        <v>100</v>
      </c>
      <c r="DC122" s="149" t="s">
        <v>101</v>
      </c>
      <c r="DD122" s="149" t="s">
        <v>102</v>
      </c>
      <c r="DE122" s="149" t="s">
        <v>1615</v>
      </c>
      <c r="DF122" s="149">
        <v>1</v>
      </c>
    </row>
    <row r="123" spans="1:110" x14ac:dyDescent="0.25">
      <c r="A123" s="148" t="s">
        <v>96</v>
      </c>
      <c r="B123" s="148">
        <v>0</v>
      </c>
      <c r="D123" s="148" t="s">
        <v>97</v>
      </c>
      <c r="K123" s="148">
        <v>1</v>
      </c>
      <c r="M123" s="148">
        <v>1</v>
      </c>
      <c r="N123" s="148" t="s">
        <v>103</v>
      </c>
      <c r="O123" s="148">
        <v>0</v>
      </c>
      <c r="R123" s="148">
        <v>6127935</v>
      </c>
      <c r="S123" s="153">
        <v>42534</v>
      </c>
      <c r="T123" s="148">
        <v>2</v>
      </c>
      <c r="U123" s="148">
        <v>1</v>
      </c>
      <c r="V123" s="148">
        <v>1</v>
      </c>
      <c r="X123" s="148">
        <v>0</v>
      </c>
      <c r="Y123" s="148">
        <v>0</v>
      </c>
      <c r="Z123" s="153">
        <v>42535</v>
      </c>
      <c r="AA123" s="154" t="s">
        <v>104</v>
      </c>
      <c r="AB123" s="148">
        <v>23</v>
      </c>
      <c r="AC123" s="148">
        <v>23</v>
      </c>
      <c r="AD123" s="148" t="s">
        <v>117</v>
      </c>
      <c r="AE123" s="154" t="s">
        <v>148</v>
      </c>
      <c r="AF123" s="148">
        <v>2</v>
      </c>
      <c r="AG123" s="148">
        <v>2</v>
      </c>
      <c r="AJ123" s="148" t="s">
        <v>240</v>
      </c>
      <c r="AK123" s="148">
        <v>1108</v>
      </c>
      <c r="AL123" s="148">
        <v>5.0000000000000001E-3</v>
      </c>
      <c r="AM123" s="148">
        <v>5.0000000000000001E-3</v>
      </c>
      <c r="AP123" s="148">
        <v>454</v>
      </c>
      <c r="AQ123" s="148">
        <v>454</v>
      </c>
      <c r="AR123" s="148">
        <v>1108</v>
      </c>
      <c r="AS123" s="148">
        <v>10</v>
      </c>
      <c r="AT123" s="148">
        <v>10</v>
      </c>
      <c r="AU123" s="148">
        <v>5.0000000000000001E-3</v>
      </c>
      <c r="AV123" s="148">
        <v>5.0000000000000001E-3</v>
      </c>
      <c r="AY123" s="148">
        <v>133</v>
      </c>
      <c r="AZ123" s="148">
        <v>133</v>
      </c>
      <c r="BA123" s="148" t="s">
        <v>107</v>
      </c>
      <c r="BB123" s="148">
        <v>11</v>
      </c>
      <c r="BD123" s="148">
        <v>6</v>
      </c>
      <c r="BF123" s="148" t="s">
        <v>108</v>
      </c>
      <c r="BG123" s="148">
        <v>1</v>
      </c>
      <c r="BI123" s="153">
        <v>42535</v>
      </c>
      <c r="BJ123" s="154" t="s">
        <v>112</v>
      </c>
      <c r="BK123" s="148">
        <v>41054531300042</v>
      </c>
      <c r="BM123" s="148" t="s">
        <v>100</v>
      </c>
      <c r="BN123" s="148" t="s">
        <v>109</v>
      </c>
      <c r="BO123" s="148" t="s">
        <v>110</v>
      </c>
      <c r="BQ123" s="153">
        <v>42534</v>
      </c>
      <c r="BR123" s="148">
        <v>3</v>
      </c>
      <c r="BT123" s="148">
        <v>1409</v>
      </c>
      <c r="BV123" s="148" t="s">
        <v>1617</v>
      </c>
      <c r="BW123" s="148">
        <v>26</v>
      </c>
      <c r="BY123" s="148">
        <v>27</v>
      </c>
      <c r="CA123" s="148">
        <v>1</v>
      </c>
      <c r="CC123" s="148">
        <v>34255833500051</v>
      </c>
      <c r="CE123" s="148" t="s">
        <v>100</v>
      </c>
      <c r="CF123" s="148">
        <v>1</v>
      </c>
      <c r="CH123" s="148">
        <v>3</v>
      </c>
      <c r="CJ123" s="149">
        <v>41054531300042</v>
      </c>
      <c r="CL123" s="149" t="s">
        <v>97</v>
      </c>
      <c r="CN123" s="149">
        <v>3</v>
      </c>
      <c r="CT123" s="149" t="s">
        <v>98</v>
      </c>
      <c r="CU123" s="152">
        <v>42667</v>
      </c>
      <c r="CV123" s="149">
        <v>0</v>
      </c>
      <c r="CX123" s="149" t="s">
        <v>97</v>
      </c>
      <c r="CY123" s="149" t="s">
        <v>99</v>
      </c>
      <c r="CZ123" s="149">
        <v>41054531300042</v>
      </c>
      <c r="DB123" s="149" t="s">
        <v>100</v>
      </c>
      <c r="DC123" s="149" t="s">
        <v>101</v>
      </c>
      <c r="DD123" s="149" t="s">
        <v>102</v>
      </c>
      <c r="DE123" s="149" t="s">
        <v>1615</v>
      </c>
      <c r="DF123" s="149">
        <v>1</v>
      </c>
    </row>
    <row r="124" spans="1:110" x14ac:dyDescent="0.25">
      <c r="A124" s="148" t="s">
        <v>96</v>
      </c>
      <c r="B124" s="148">
        <v>0</v>
      </c>
      <c r="D124" s="148" t="s">
        <v>97</v>
      </c>
      <c r="K124" s="148">
        <v>1</v>
      </c>
      <c r="M124" s="148">
        <v>1</v>
      </c>
      <c r="N124" s="148" t="s">
        <v>103</v>
      </c>
      <c r="O124" s="148">
        <v>0</v>
      </c>
      <c r="R124" s="148">
        <v>6127935</v>
      </c>
      <c r="S124" s="153">
        <v>42534</v>
      </c>
      <c r="T124" s="148">
        <v>2</v>
      </c>
      <c r="U124" s="148">
        <v>2</v>
      </c>
      <c r="V124" s="148">
        <v>2</v>
      </c>
      <c r="W124" s="148" t="s">
        <v>241</v>
      </c>
      <c r="X124" s="148">
        <v>0</v>
      </c>
      <c r="Y124" s="148">
        <v>0</v>
      </c>
      <c r="Z124" s="153">
        <v>42535</v>
      </c>
      <c r="AA124" s="154" t="s">
        <v>104</v>
      </c>
      <c r="AB124" s="148">
        <v>23</v>
      </c>
      <c r="AC124" s="148">
        <v>23</v>
      </c>
      <c r="AD124" s="148" t="s">
        <v>117</v>
      </c>
      <c r="AE124" s="154" t="s">
        <v>148</v>
      </c>
      <c r="AF124" s="148">
        <v>2</v>
      </c>
      <c r="AG124" s="148">
        <v>2</v>
      </c>
      <c r="AJ124" s="148" t="s">
        <v>242</v>
      </c>
      <c r="AK124" s="148">
        <v>3159</v>
      </c>
      <c r="AL124" s="148">
        <v>5.0000000000000001E-3</v>
      </c>
      <c r="AM124" s="148">
        <v>5.0000000000000001E-3</v>
      </c>
      <c r="AP124" s="148">
        <v>454</v>
      </c>
      <c r="AQ124" s="148">
        <v>454</v>
      </c>
      <c r="AR124" s="148">
        <v>3159</v>
      </c>
      <c r="AS124" s="148">
        <v>10</v>
      </c>
      <c r="AT124" s="148">
        <v>10</v>
      </c>
      <c r="AU124" s="148">
        <v>5.0000000000000001E-3</v>
      </c>
      <c r="AV124" s="148">
        <v>5.0000000000000001E-3</v>
      </c>
      <c r="AY124" s="148">
        <v>133</v>
      </c>
      <c r="AZ124" s="148">
        <v>133</v>
      </c>
      <c r="BA124" s="148" t="s">
        <v>107</v>
      </c>
      <c r="BB124" s="148">
        <v>11</v>
      </c>
      <c r="BD124" s="148">
        <v>6</v>
      </c>
      <c r="BF124" s="148" t="s">
        <v>108</v>
      </c>
      <c r="BG124" s="148">
        <v>1</v>
      </c>
      <c r="BI124" s="153">
        <v>42535</v>
      </c>
      <c r="BJ124" s="154" t="s">
        <v>112</v>
      </c>
      <c r="BK124" s="148">
        <v>41054531300042</v>
      </c>
      <c r="BM124" s="148" t="s">
        <v>100</v>
      </c>
      <c r="BN124" s="148" t="s">
        <v>109</v>
      </c>
      <c r="BO124" s="148" t="s">
        <v>110</v>
      </c>
      <c r="BQ124" s="153">
        <v>42534</v>
      </c>
      <c r="BR124" s="148">
        <v>3</v>
      </c>
      <c r="BT124" s="148">
        <v>1409</v>
      </c>
      <c r="BV124" s="148" t="s">
        <v>1617</v>
      </c>
      <c r="BW124" s="148">
        <v>26</v>
      </c>
      <c r="BY124" s="148">
        <v>27</v>
      </c>
      <c r="CA124" s="148">
        <v>1</v>
      </c>
      <c r="CC124" s="148">
        <v>34255833500051</v>
      </c>
      <c r="CE124" s="148" t="s">
        <v>100</v>
      </c>
      <c r="CF124" s="148">
        <v>1</v>
      </c>
      <c r="CH124" s="148">
        <v>3</v>
      </c>
      <c r="CJ124" s="149">
        <v>41054531300042</v>
      </c>
      <c r="CL124" s="149" t="s">
        <v>97</v>
      </c>
      <c r="CN124" s="149">
        <v>3</v>
      </c>
      <c r="CT124" s="149" t="s">
        <v>98</v>
      </c>
      <c r="CU124" s="152">
        <v>42667</v>
      </c>
      <c r="CV124" s="149">
        <v>0</v>
      </c>
      <c r="CX124" s="149" t="s">
        <v>97</v>
      </c>
      <c r="CY124" s="149" t="s">
        <v>99</v>
      </c>
      <c r="CZ124" s="149">
        <v>41054531300042</v>
      </c>
      <c r="DB124" s="149" t="s">
        <v>100</v>
      </c>
      <c r="DC124" s="149" t="s">
        <v>101</v>
      </c>
      <c r="DD124" s="149" t="s">
        <v>102</v>
      </c>
      <c r="DE124" s="149" t="s">
        <v>1615</v>
      </c>
      <c r="DF124" s="149">
        <v>1</v>
      </c>
    </row>
    <row r="125" spans="1:110" x14ac:dyDescent="0.25">
      <c r="A125" s="148" t="s">
        <v>96</v>
      </c>
      <c r="B125" s="148">
        <v>0</v>
      </c>
      <c r="D125" s="148" t="s">
        <v>97</v>
      </c>
      <c r="K125" s="148">
        <v>1</v>
      </c>
      <c r="M125" s="148">
        <v>1</v>
      </c>
      <c r="N125" s="148" t="s">
        <v>103</v>
      </c>
      <c r="O125" s="148">
        <v>0</v>
      </c>
      <c r="R125" s="148">
        <v>6127935</v>
      </c>
      <c r="S125" s="153">
        <v>42534</v>
      </c>
      <c r="T125" s="148">
        <v>2</v>
      </c>
      <c r="U125" s="148">
        <v>2</v>
      </c>
      <c r="V125" s="148">
        <v>2</v>
      </c>
      <c r="X125" s="148">
        <v>0</v>
      </c>
      <c r="Y125" s="148">
        <v>0</v>
      </c>
      <c r="Z125" s="153">
        <v>42535</v>
      </c>
      <c r="AA125" s="154" t="s">
        <v>104</v>
      </c>
      <c r="AB125" s="148">
        <v>23</v>
      </c>
      <c r="AC125" s="148">
        <v>23</v>
      </c>
      <c r="AD125" s="148" t="s">
        <v>117</v>
      </c>
      <c r="AE125" s="154" t="s">
        <v>148</v>
      </c>
      <c r="AF125" s="148">
        <v>2</v>
      </c>
      <c r="AG125" s="148">
        <v>2</v>
      </c>
      <c r="AJ125" s="148" t="s">
        <v>243</v>
      </c>
      <c r="AK125" s="148">
        <v>1830</v>
      </c>
      <c r="AL125" s="148">
        <v>0.1</v>
      </c>
      <c r="AM125" s="148">
        <v>0.1</v>
      </c>
      <c r="AP125" s="148">
        <v>454</v>
      </c>
      <c r="AQ125" s="148">
        <v>454</v>
      </c>
      <c r="AR125" s="148">
        <v>1830</v>
      </c>
      <c r="AS125" s="148">
        <v>10</v>
      </c>
      <c r="AT125" s="148">
        <v>10</v>
      </c>
      <c r="AU125" s="148">
        <v>0.1</v>
      </c>
      <c r="AV125" s="148">
        <v>0.1</v>
      </c>
      <c r="AY125" s="148">
        <v>133</v>
      </c>
      <c r="AZ125" s="148">
        <v>133</v>
      </c>
      <c r="BA125" s="148" t="s">
        <v>107</v>
      </c>
      <c r="BB125" s="148">
        <v>11</v>
      </c>
      <c r="BD125" s="148">
        <v>6</v>
      </c>
      <c r="BF125" s="148" t="s">
        <v>108</v>
      </c>
      <c r="BG125" s="148">
        <v>1</v>
      </c>
      <c r="BI125" s="153">
        <v>42535</v>
      </c>
      <c r="BJ125" s="154" t="s">
        <v>112</v>
      </c>
      <c r="BK125" s="148">
        <v>41054531300042</v>
      </c>
      <c r="BM125" s="148" t="s">
        <v>100</v>
      </c>
      <c r="BN125" s="148" t="s">
        <v>109</v>
      </c>
      <c r="BO125" s="148" t="s">
        <v>110</v>
      </c>
      <c r="BQ125" s="153">
        <v>42534</v>
      </c>
      <c r="BR125" s="148">
        <v>3</v>
      </c>
      <c r="BT125" s="148">
        <v>1409</v>
      </c>
      <c r="BV125" s="148" t="s">
        <v>1617</v>
      </c>
      <c r="BW125" s="148">
        <v>26</v>
      </c>
      <c r="BY125" s="148">
        <v>27</v>
      </c>
      <c r="CA125" s="148">
        <v>1</v>
      </c>
      <c r="CC125" s="148">
        <v>34255833500051</v>
      </c>
      <c r="CE125" s="148" t="s">
        <v>100</v>
      </c>
      <c r="CF125" s="148">
        <v>1</v>
      </c>
      <c r="CH125" s="148">
        <v>3</v>
      </c>
      <c r="CJ125" s="149">
        <v>41054531300042</v>
      </c>
      <c r="CL125" s="149" t="s">
        <v>97</v>
      </c>
      <c r="CN125" s="149">
        <v>3</v>
      </c>
      <c r="CT125" s="149" t="s">
        <v>98</v>
      </c>
      <c r="CU125" s="152">
        <v>42667</v>
      </c>
      <c r="CV125" s="149">
        <v>0</v>
      </c>
      <c r="CX125" s="149" t="s">
        <v>97</v>
      </c>
      <c r="CY125" s="149" t="s">
        <v>99</v>
      </c>
      <c r="CZ125" s="149">
        <v>41054531300042</v>
      </c>
      <c r="DB125" s="149" t="s">
        <v>100</v>
      </c>
      <c r="DC125" s="149" t="s">
        <v>101</v>
      </c>
      <c r="DD125" s="149" t="s">
        <v>102</v>
      </c>
      <c r="DE125" s="149" t="s">
        <v>1615</v>
      </c>
      <c r="DF125" s="149">
        <v>1</v>
      </c>
    </row>
    <row r="126" spans="1:110" x14ac:dyDescent="0.25">
      <c r="A126" s="148" t="s">
        <v>96</v>
      </c>
      <c r="B126" s="148">
        <v>0</v>
      </c>
      <c r="D126" s="148" t="s">
        <v>97</v>
      </c>
      <c r="K126" s="148">
        <v>1</v>
      </c>
      <c r="M126" s="148">
        <v>1</v>
      </c>
      <c r="N126" s="148" t="s">
        <v>103</v>
      </c>
      <c r="O126" s="148">
        <v>0</v>
      </c>
      <c r="R126" s="148">
        <v>6127935</v>
      </c>
      <c r="S126" s="153">
        <v>42534</v>
      </c>
      <c r="T126" s="148">
        <v>2</v>
      </c>
      <c r="U126" s="148">
        <v>1</v>
      </c>
      <c r="V126" s="148">
        <v>1</v>
      </c>
      <c r="X126" s="148">
        <v>0</v>
      </c>
      <c r="Y126" s="148">
        <v>0</v>
      </c>
      <c r="Z126" s="153">
        <v>42535</v>
      </c>
      <c r="AA126" s="154" t="s">
        <v>104</v>
      </c>
      <c r="AB126" s="148">
        <v>23</v>
      </c>
      <c r="AC126" s="148">
        <v>23</v>
      </c>
      <c r="AD126" s="148" t="s">
        <v>117</v>
      </c>
      <c r="AE126" s="154" t="s">
        <v>148</v>
      </c>
      <c r="AF126" s="148">
        <v>2</v>
      </c>
      <c r="AG126" s="148">
        <v>2</v>
      </c>
      <c r="AJ126" s="148" t="s">
        <v>244</v>
      </c>
      <c r="AK126" s="148">
        <v>2014</v>
      </c>
      <c r="AL126" s="148">
        <v>5.0000000000000001E-3</v>
      </c>
      <c r="AM126" s="148">
        <v>5.0000000000000001E-3</v>
      </c>
      <c r="AP126" s="148">
        <v>454</v>
      </c>
      <c r="AQ126" s="148">
        <v>454</v>
      </c>
      <c r="AR126" s="148">
        <v>2014</v>
      </c>
      <c r="AS126" s="148">
        <v>10</v>
      </c>
      <c r="AT126" s="148">
        <v>10</v>
      </c>
      <c r="AU126" s="148">
        <v>5.0000000000000001E-3</v>
      </c>
      <c r="AV126" s="148">
        <v>5.0000000000000001E-3</v>
      </c>
      <c r="AY126" s="148">
        <v>133</v>
      </c>
      <c r="AZ126" s="148">
        <v>133</v>
      </c>
      <c r="BA126" s="148" t="s">
        <v>107</v>
      </c>
      <c r="BB126" s="148">
        <v>11</v>
      </c>
      <c r="BD126" s="148">
        <v>6</v>
      </c>
      <c r="BF126" s="148" t="s">
        <v>108</v>
      </c>
      <c r="BG126" s="148">
        <v>1</v>
      </c>
      <c r="BI126" s="153">
        <v>42535</v>
      </c>
      <c r="BJ126" s="154" t="s">
        <v>112</v>
      </c>
      <c r="BK126" s="148">
        <v>41054531300042</v>
      </c>
      <c r="BM126" s="148" t="s">
        <v>100</v>
      </c>
      <c r="BN126" s="148" t="s">
        <v>109</v>
      </c>
      <c r="BO126" s="148" t="s">
        <v>110</v>
      </c>
      <c r="BQ126" s="153">
        <v>42534</v>
      </c>
      <c r="BR126" s="148">
        <v>3</v>
      </c>
      <c r="BT126" s="148">
        <v>1409</v>
      </c>
      <c r="BV126" s="148" t="s">
        <v>1617</v>
      </c>
      <c r="BW126" s="148">
        <v>26</v>
      </c>
      <c r="BY126" s="148">
        <v>27</v>
      </c>
      <c r="CA126" s="148">
        <v>1</v>
      </c>
      <c r="CC126" s="148">
        <v>34255833500051</v>
      </c>
      <c r="CE126" s="148" t="s">
        <v>100</v>
      </c>
      <c r="CF126" s="148">
        <v>1</v>
      </c>
      <c r="CH126" s="148">
        <v>3</v>
      </c>
      <c r="CJ126" s="149">
        <v>41054531300042</v>
      </c>
      <c r="CL126" s="149" t="s">
        <v>97</v>
      </c>
      <c r="CN126" s="149">
        <v>3</v>
      </c>
      <c r="CT126" s="149" t="s">
        <v>98</v>
      </c>
      <c r="CU126" s="152">
        <v>42667</v>
      </c>
      <c r="CV126" s="149">
        <v>0</v>
      </c>
      <c r="CX126" s="149" t="s">
        <v>97</v>
      </c>
      <c r="CY126" s="149" t="s">
        <v>99</v>
      </c>
      <c r="CZ126" s="149">
        <v>41054531300042</v>
      </c>
      <c r="DB126" s="149" t="s">
        <v>100</v>
      </c>
      <c r="DC126" s="149" t="s">
        <v>101</v>
      </c>
      <c r="DD126" s="149" t="s">
        <v>102</v>
      </c>
      <c r="DE126" s="149" t="s">
        <v>1615</v>
      </c>
      <c r="DF126" s="149">
        <v>1</v>
      </c>
    </row>
    <row r="127" spans="1:110" x14ac:dyDescent="0.25">
      <c r="A127" s="148" t="s">
        <v>96</v>
      </c>
      <c r="B127" s="148">
        <v>0</v>
      </c>
      <c r="D127" s="148" t="s">
        <v>97</v>
      </c>
      <c r="K127" s="148">
        <v>1</v>
      </c>
      <c r="M127" s="148">
        <v>1</v>
      </c>
      <c r="N127" s="148" t="s">
        <v>103</v>
      </c>
      <c r="O127" s="148">
        <v>0</v>
      </c>
      <c r="R127" s="148">
        <v>6127935</v>
      </c>
      <c r="S127" s="153">
        <v>42534</v>
      </c>
      <c r="T127" s="148">
        <v>2</v>
      </c>
      <c r="U127" s="148">
        <v>2</v>
      </c>
      <c r="V127" s="148">
        <v>2</v>
      </c>
      <c r="W127" s="148" t="s">
        <v>241</v>
      </c>
      <c r="X127" s="148">
        <v>0</v>
      </c>
      <c r="Y127" s="148">
        <v>0</v>
      </c>
      <c r="Z127" s="153">
        <v>42535</v>
      </c>
      <c r="AA127" s="154" t="s">
        <v>104</v>
      </c>
      <c r="AB127" s="148">
        <v>23</v>
      </c>
      <c r="AC127" s="148">
        <v>23</v>
      </c>
      <c r="AD127" s="148" t="s">
        <v>117</v>
      </c>
      <c r="AE127" s="154" t="s">
        <v>174</v>
      </c>
      <c r="AF127" s="148">
        <v>2</v>
      </c>
      <c r="AG127" s="148">
        <v>2</v>
      </c>
      <c r="AJ127" s="148" t="s">
        <v>245</v>
      </c>
      <c r="AK127" s="148">
        <v>2015</v>
      </c>
      <c r="AL127" s="148">
        <v>0.02</v>
      </c>
      <c r="AM127" s="148">
        <v>0.02</v>
      </c>
      <c r="AP127" s="148">
        <v>454</v>
      </c>
      <c r="AQ127" s="148">
        <v>454</v>
      </c>
      <c r="AR127" s="148">
        <v>2015</v>
      </c>
      <c r="AS127" s="148">
        <v>10</v>
      </c>
      <c r="AT127" s="148">
        <v>10</v>
      </c>
      <c r="AU127" s="148">
        <v>0.02</v>
      </c>
      <c r="AV127" s="148">
        <v>0.02</v>
      </c>
      <c r="AY127" s="148">
        <v>133</v>
      </c>
      <c r="AZ127" s="148">
        <v>133</v>
      </c>
      <c r="BA127" s="148" t="s">
        <v>107</v>
      </c>
      <c r="BB127" s="148">
        <v>11</v>
      </c>
      <c r="BD127" s="148">
        <v>6</v>
      </c>
      <c r="BF127" s="148" t="s">
        <v>108</v>
      </c>
      <c r="BG127" s="148">
        <v>1</v>
      </c>
      <c r="BI127" s="153">
        <v>42535</v>
      </c>
      <c r="BJ127" s="154" t="s">
        <v>112</v>
      </c>
      <c r="BK127" s="148">
        <v>41054531300042</v>
      </c>
      <c r="BM127" s="148" t="s">
        <v>100</v>
      </c>
      <c r="BN127" s="148" t="s">
        <v>109</v>
      </c>
      <c r="BO127" s="148" t="s">
        <v>110</v>
      </c>
      <c r="BQ127" s="153">
        <v>42534</v>
      </c>
      <c r="BR127" s="148">
        <v>3</v>
      </c>
      <c r="BT127" s="148">
        <v>1409</v>
      </c>
      <c r="BV127" s="148" t="s">
        <v>1617</v>
      </c>
      <c r="BW127" s="148">
        <v>26</v>
      </c>
      <c r="BY127" s="148">
        <v>27</v>
      </c>
      <c r="CA127" s="148">
        <v>1</v>
      </c>
      <c r="CC127" s="148">
        <v>34255833500051</v>
      </c>
      <c r="CE127" s="148" t="s">
        <v>100</v>
      </c>
      <c r="CF127" s="148">
        <v>1</v>
      </c>
      <c r="CH127" s="148">
        <v>3</v>
      </c>
      <c r="CJ127" s="149">
        <v>41054531300042</v>
      </c>
      <c r="CL127" s="149" t="s">
        <v>97</v>
      </c>
      <c r="CN127" s="149">
        <v>3</v>
      </c>
      <c r="CT127" s="149" t="s">
        <v>98</v>
      </c>
      <c r="CU127" s="152">
        <v>42667</v>
      </c>
      <c r="CV127" s="149">
        <v>0</v>
      </c>
      <c r="CX127" s="149" t="s">
        <v>97</v>
      </c>
      <c r="CY127" s="149" t="s">
        <v>99</v>
      </c>
      <c r="CZ127" s="149">
        <v>41054531300042</v>
      </c>
      <c r="DB127" s="149" t="s">
        <v>100</v>
      </c>
      <c r="DC127" s="149" t="s">
        <v>101</v>
      </c>
      <c r="DD127" s="149" t="s">
        <v>102</v>
      </c>
      <c r="DE127" s="149" t="s">
        <v>1615</v>
      </c>
      <c r="DF127" s="149">
        <v>1</v>
      </c>
    </row>
    <row r="128" spans="1:110" x14ac:dyDescent="0.25">
      <c r="A128" s="148" t="s">
        <v>96</v>
      </c>
      <c r="B128" s="148">
        <v>0</v>
      </c>
      <c r="D128" s="148" t="s">
        <v>97</v>
      </c>
      <c r="K128" s="148">
        <v>1</v>
      </c>
      <c r="M128" s="148">
        <v>1</v>
      </c>
      <c r="N128" s="148" t="s">
        <v>103</v>
      </c>
      <c r="O128" s="148">
        <v>0</v>
      </c>
      <c r="R128" s="148">
        <v>6127935</v>
      </c>
      <c r="S128" s="153">
        <v>42534</v>
      </c>
      <c r="T128" s="148">
        <v>2</v>
      </c>
      <c r="U128" s="148">
        <v>1</v>
      </c>
      <c r="V128" s="148">
        <v>1</v>
      </c>
      <c r="X128" s="148">
        <v>0</v>
      </c>
      <c r="Y128" s="148">
        <v>0</v>
      </c>
      <c r="Z128" s="153">
        <v>42535</v>
      </c>
      <c r="AA128" s="154" t="s">
        <v>104</v>
      </c>
      <c r="AB128" s="148">
        <v>23</v>
      </c>
      <c r="AC128" s="148">
        <v>23</v>
      </c>
      <c r="AD128" s="148" t="s">
        <v>117</v>
      </c>
      <c r="AE128" s="154" t="s">
        <v>148</v>
      </c>
      <c r="AF128" s="148">
        <v>2</v>
      </c>
      <c r="AG128" s="148">
        <v>2</v>
      </c>
      <c r="AJ128" s="148" t="s">
        <v>246</v>
      </c>
      <c r="AK128" s="148">
        <v>2937</v>
      </c>
      <c r="AL128" s="148">
        <v>5.0000000000000001E-3</v>
      </c>
      <c r="AM128" s="148">
        <v>5.0000000000000001E-3</v>
      </c>
      <c r="AP128" s="148">
        <v>454</v>
      </c>
      <c r="AQ128" s="148">
        <v>454</v>
      </c>
      <c r="AR128" s="148">
        <v>2937</v>
      </c>
      <c r="AS128" s="148">
        <v>10</v>
      </c>
      <c r="AT128" s="148">
        <v>10</v>
      </c>
      <c r="AU128" s="148">
        <v>5.0000000000000001E-3</v>
      </c>
      <c r="AV128" s="148">
        <v>5.0000000000000001E-3</v>
      </c>
      <c r="AY128" s="148">
        <v>133</v>
      </c>
      <c r="AZ128" s="148">
        <v>133</v>
      </c>
      <c r="BA128" s="148" t="s">
        <v>107</v>
      </c>
      <c r="BB128" s="148">
        <v>11</v>
      </c>
      <c r="BD128" s="148">
        <v>6</v>
      </c>
      <c r="BF128" s="148" t="s">
        <v>108</v>
      </c>
      <c r="BG128" s="148">
        <v>1</v>
      </c>
      <c r="BI128" s="153">
        <v>42535</v>
      </c>
      <c r="BJ128" s="154" t="s">
        <v>112</v>
      </c>
      <c r="BK128" s="148">
        <v>41054531300042</v>
      </c>
      <c r="BM128" s="148" t="s">
        <v>100</v>
      </c>
      <c r="BN128" s="148" t="s">
        <v>109</v>
      </c>
      <c r="BO128" s="148" t="s">
        <v>110</v>
      </c>
      <c r="BQ128" s="153">
        <v>42534</v>
      </c>
      <c r="BR128" s="148">
        <v>3</v>
      </c>
      <c r="BT128" s="148">
        <v>1409</v>
      </c>
      <c r="BV128" s="148" t="s">
        <v>1617</v>
      </c>
      <c r="BW128" s="148">
        <v>26</v>
      </c>
      <c r="BY128" s="148">
        <v>27</v>
      </c>
      <c r="CA128" s="148">
        <v>1</v>
      </c>
      <c r="CC128" s="148">
        <v>34255833500051</v>
      </c>
      <c r="CE128" s="148" t="s">
        <v>100</v>
      </c>
      <c r="CF128" s="148">
        <v>1</v>
      </c>
      <c r="CH128" s="148">
        <v>3</v>
      </c>
      <c r="CJ128" s="149">
        <v>41054531300042</v>
      </c>
      <c r="CL128" s="149" t="s">
        <v>97</v>
      </c>
      <c r="CN128" s="149">
        <v>3</v>
      </c>
      <c r="CT128" s="149" t="s">
        <v>98</v>
      </c>
      <c r="CU128" s="152">
        <v>42667</v>
      </c>
      <c r="CV128" s="149">
        <v>0</v>
      </c>
      <c r="CX128" s="149" t="s">
        <v>97</v>
      </c>
      <c r="CY128" s="149" t="s">
        <v>99</v>
      </c>
      <c r="CZ128" s="149">
        <v>41054531300042</v>
      </c>
      <c r="DB128" s="149" t="s">
        <v>100</v>
      </c>
      <c r="DC128" s="149" t="s">
        <v>101</v>
      </c>
      <c r="DD128" s="149" t="s">
        <v>102</v>
      </c>
      <c r="DE128" s="149" t="s">
        <v>1615</v>
      </c>
      <c r="DF128" s="149">
        <v>1</v>
      </c>
    </row>
    <row r="129" spans="1:110" x14ac:dyDescent="0.25">
      <c r="A129" s="148" t="s">
        <v>96</v>
      </c>
      <c r="B129" s="148">
        <v>0</v>
      </c>
      <c r="D129" s="148" t="s">
        <v>97</v>
      </c>
      <c r="K129" s="148">
        <v>1</v>
      </c>
      <c r="M129" s="148">
        <v>1</v>
      </c>
      <c r="N129" s="148" t="s">
        <v>103</v>
      </c>
      <c r="O129" s="148">
        <v>0</v>
      </c>
      <c r="R129" s="148">
        <v>6127935</v>
      </c>
      <c r="S129" s="153">
        <v>42534</v>
      </c>
      <c r="T129" s="148">
        <v>2</v>
      </c>
      <c r="U129" s="148">
        <v>1</v>
      </c>
      <c r="V129" s="148">
        <v>1</v>
      </c>
      <c r="X129" s="148">
        <v>0</v>
      </c>
      <c r="Y129" s="148">
        <v>0</v>
      </c>
      <c r="Z129" s="153">
        <v>42535</v>
      </c>
      <c r="AA129" s="154" t="s">
        <v>104</v>
      </c>
      <c r="AB129" s="148">
        <v>23</v>
      </c>
      <c r="AC129" s="148">
        <v>23</v>
      </c>
      <c r="AD129" s="148" t="s">
        <v>117</v>
      </c>
      <c r="AE129" s="154" t="s">
        <v>174</v>
      </c>
      <c r="AF129" s="148">
        <v>2</v>
      </c>
      <c r="AG129" s="148">
        <v>2</v>
      </c>
      <c r="AJ129" s="148" t="s">
        <v>247</v>
      </c>
      <c r="AK129" s="148">
        <v>1110</v>
      </c>
      <c r="AL129" s="148">
        <v>0.02</v>
      </c>
      <c r="AM129" s="148">
        <v>0.02</v>
      </c>
      <c r="AP129" s="148">
        <v>454</v>
      </c>
      <c r="AQ129" s="148">
        <v>454</v>
      </c>
      <c r="AR129" s="148">
        <v>1110</v>
      </c>
      <c r="AS129" s="148">
        <v>10</v>
      </c>
      <c r="AT129" s="148">
        <v>10</v>
      </c>
      <c r="AU129" s="148">
        <v>0.02</v>
      </c>
      <c r="AV129" s="148">
        <v>0.02</v>
      </c>
      <c r="AY129" s="148">
        <v>133</v>
      </c>
      <c r="AZ129" s="148">
        <v>133</v>
      </c>
      <c r="BA129" s="148" t="s">
        <v>107</v>
      </c>
      <c r="BB129" s="148">
        <v>11</v>
      </c>
      <c r="BD129" s="148">
        <v>6</v>
      </c>
      <c r="BF129" s="148" t="s">
        <v>108</v>
      </c>
      <c r="BG129" s="148">
        <v>1</v>
      </c>
      <c r="BI129" s="153">
        <v>42535</v>
      </c>
      <c r="BJ129" s="154" t="s">
        <v>112</v>
      </c>
      <c r="BK129" s="148">
        <v>41054531300042</v>
      </c>
      <c r="BM129" s="148" t="s">
        <v>100</v>
      </c>
      <c r="BN129" s="148" t="s">
        <v>109</v>
      </c>
      <c r="BO129" s="148" t="s">
        <v>110</v>
      </c>
      <c r="BQ129" s="153">
        <v>42534</v>
      </c>
      <c r="BR129" s="148">
        <v>3</v>
      </c>
      <c r="BT129" s="148">
        <v>1409</v>
      </c>
      <c r="BV129" s="148" t="s">
        <v>1617</v>
      </c>
      <c r="BW129" s="148">
        <v>26</v>
      </c>
      <c r="BY129" s="148">
        <v>27</v>
      </c>
      <c r="CA129" s="148">
        <v>1</v>
      </c>
      <c r="CC129" s="148">
        <v>34255833500051</v>
      </c>
      <c r="CE129" s="148" t="s">
        <v>100</v>
      </c>
      <c r="CF129" s="148">
        <v>1</v>
      </c>
      <c r="CH129" s="148">
        <v>3</v>
      </c>
      <c r="CJ129" s="149">
        <v>41054531300042</v>
      </c>
      <c r="CL129" s="149" t="s">
        <v>97</v>
      </c>
      <c r="CN129" s="149">
        <v>3</v>
      </c>
      <c r="CT129" s="149" t="s">
        <v>98</v>
      </c>
      <c r="CU129" s="152">
        <v>42667</v>
      </c>
      <c r="CV129" s="149">
        <v>0</v>
      </c>
      <c r="CX129" s="149" t="s">
        <v>97</v>
      </c>
      <c r="CY129" s="149" t="s">
        <v>99</v>
      </c>
      <c r="CZ129" s="149">
        <v>41054531300042</v>
      </c>
      <c r="DB129" s="149" t="s">
        <v>100</v>
      </c>
      <c r="DC129" s="149" t="s">
        <v>101</v>
      </c>
      <c r="DD129" s="149" t="s">
        <v>102</v>
      </c>
      <c r="DE129" s="149" t="s">
        <v>1615</v>
      </c>
      <c r="DF129" s="149">
        <v>1</v>
      </c>
    </row>
    <row r="130" spans="1:110" x14ac:dyDescent="0.25">
      <c r="A130" s="148" t="s">
        <v>96</v>
      </c>
      <c r="B130" s="148">
        <v>0</v>
      </c>
      <c r="D130" s="148" t="s">
        <v>97</v>
      </c>
      <c r="K130" s="148">
        <v>1</v>
      </c>
      <c r="M130" s="148">
        <v>1</v>
      </c>
      <c r="N130" s="148" t="s">
        <v>103</v>
      </c>
      <c r="O130" s="148">
        <v>0</v>
      </c>
      <c r="R130" s="148">
        <v>6127935</v>
      </c>
      <c r="S130" s="153">
        <v>42534</v>
      </c>
      <c r="T130" s="148">
        <v>2</v>
      </c>
      <c r="U130" s="148">
        <v>1</v>
      </c>
      <c r="V130" s="148">
        <v>1</v>
      </c>
      <c r="X130" s="148">
        <v>0</v>
      </c>
      <c r="Y130" s="148">
        <v>0</v>
      </c>
      <c r="Z130" s="153">
        <v>42535</v>
      </c>
      <c r="AA130" s="154" t="s">
        <v>104</v>
      </c>
      <c r="AB130" s="148">
        <v>23</v>
      </c>
      <c r="AC130" s="148">
        <v>23</v>
      </c>
      <c r="AD130" s="148" t="s">
        <v>117</v>
      </c>
      <c r="AE130" s="154" t="s">
        <v>174</v>
      </c>
      <c r="AF130" s="148">
        <v>2</v>
      </c>
      <c r="AG130" s="148">
        <v>2</v>
      </c>
      <c r="AJ130" s="148" t="s">
        <v>248</v>
      </c>
      <c r="AK130" s="148">
        <v>1111</v>
      </c>
      <c r="AL130" s="148">
        <v>0.02</v>
      </c>
      <c r="AM130" s="148">
        <v>0.02</v>
      </c>
      <c r="AP130" s="148">
        <v>454</v>
      </c>
      <c r="AQ130" s="148">
        <v>454</v>
      </c>
      <c r="AR130" s="148">
        <v>1111</v>
      </c>
      <c r="AS130" s="148">
        <v>10</v>
      </c>
      <c r="AT130" s="148">
        <v>10</v>
      </c>
      <c r="AU130" s="148">
        <v>0.02</v>
      </c>
      <c r="AV130" s="148">
        <v>0.02</v>
      </c>
      <c r="AY130" s="148">
        <v>133</v>
      </c>
      <c r="AZ130" s="148">
        <v>133</v>
      </c>
      <c r="BA130" s="148" t="s">
        <v>107</v>
      </c>
      <c r="BB130" s="148">
        <v>11</v>
      </c>
      <c r="BD130" s="148">
        <v>6</v>
      </c>
      <c r="BF130" s="148" t="s">
        <v>108</v>
      </c>
      <c r="BG130" s="148">
        <v>1</v>
      </c>
      <c r="BI130" s="153">
        <v>42535</v>
      </c>
      <c r="BJ130" s="154" t="s">
        <v>112</v>
      </c>
      <c r="BK130" s="148">
        <v>41054531300042</v>
      </c>
      <c r="BM130" s="148" t="s">
        <v>100</v>
      </c>
      <c r="BN130" s="148" t="s">
        <v>109</v>
      </c>
      <c r="BO130" s="148" t="s">
        <v>110</v>
      </c>
      <c r="BQ130" s="153">
        <v>42534</v>
      </c>
      <c r="BR130" s="148">
        <v>3</v>
      </c>
      <c r="BT130" s="148">
        <v>1409</v>
      </c>
      <c r="BV130" s="148" t="s">
        <v>1617</v>
      </c>
      <c r="BW130" s="148">
        <v>26</v>
      </c>
      <c r="BY130" s="148">
        <v>27</v>
      </c>
      <c r="CA130" s="148">
        <v>1</v>
      </c>
      <c r="CC130" s="148">
        <v>34255833500051</v>
      </c>
      <c r="CE130" s="148" t="s">
        <v>100</v>
      </c>
      <c r="CF130" s="148">
        <v>1</v>
      </c>
      <c r="CH130" s="148">
        <v>3</v>
      </c>
      <c r="CJ130" s="149">
        <v>41054531300042</v>
      </c>
      <c r="CL130" s="149" t="s">
        <v>97</v>
      </c>
      <c r="CN130" s="149">
        <v>3</v>
      </c>
      <c r="CT130" s="149" t="s">
        <v>98</v>
      </c>
      <c r="CU130" s="152">
        <v>42667</v>
      </c>
      <c r="CV130" s="149">
        <v>0</v>
      </c>
      <c r="CX130" s="149" t="s">
        <v>97</v>
      </c>
      <c r="CY130" s="149" t="s">
        <v>99</v>
      </c>
      <c r="CZ130" s="149">
        <v>41054531300042</v>
      </c>
      <c r="DB130" s="149" t="s">
        <v>100</v>
      </c>
      <c r="DC130" s="149" t="s">
        <v>101</v>
      </c>
      <c r="DD130" s="149" t="s">
        <v>102</v>
      </c>
      <c r="DE130" s="149" t="s">
        <v>1615</v>
      </c>
      <c r="DF130" s="149">
        <v>1</v>
      </c>
    </row>
    <row r="131" spans="1:110" x14ac:dyDescent="0.25">
      <c r="A131" s="148" t="s">
        <v>96</v>
      </c>
      <c r="B131" s="148">
        <v>0</v>
      </c>
      <c r="D131" s="148" t="s">
        <v>97</v>
      </c>
      <c r="K131" s="148">
        <v>1</v>
      </c>
      <c r="M131" s="148">
        <v>1</v>
      </c>
      <c r="N131" s="148" t="s">
        <v>103</v>
      </c>
      <c r="O131" s="148">
        <v>0</v>
      </c>
      <c r="R131" s="148">
        <v>6127935</v>
      </c>
      <c r="S131" s="153">
        <v>42534</v>
      </c>
      <c r="T131" s="148">
        <v>2</v>
      </c>
      <c r="U131" s="148">
        <v>1</v>
      </c>
      <c r="V131" s="148">
        <v>1</v>
      </c>
      <c r="X131" s="148">
        <v>0</v>
      </c>
      <c r="Y131" s="148">
        <v>0</v>
      </c>
      <c r="Z131" s="153">
        <v>42535</v>
      </c>
      <c r="AA131" s="154" t="s">
        <v>104</v>
      </c>
      <c r="AB131" s="148">
        <v>23</v>
      </c>
      <c r="AC131" s="148">
        <v>23</v>
      </c>
      <c r="AD131" s="148" t="s">
        <v>219</v>
      </c>
      <c r="AE131" s="154" t="s">
        <v>251</v>
      </c>
      <c r="AF131" s="148">
        <v>2</v>
      </c>
      <c r="AG131" s="148">
        <v>2</v>
      </c>
      <c r="AJ131" s="148" t="s">
        <v>249</v>
      </c>
      <c r="AK131" s="148">
        <v>1319</v>
      </c>
      <c r="AL131" s="148">
        <v>1</v>
      </c>
      <c r="AM131" s="148">
        <v>1</v>
      </c>
      <c r="AP131" s="148">
        <v>240</v>
      </c>
      <c r="AQ131" s="148">
        <v>240</v>
      </c>
      <c r="AR131" s="148">
        <v>1319</v>
      </c>
      <c r="AS131" s="148">
        <v>10</v>
      </c>
      <c r="AT131" s="148">
        <v>10</v>
      </c>
      <c r="AU131" s="148">
        <v>1</v>
      </c>
      <c r="AV131" s="148">
        <v>1</v>
      </c>
      <c r="AY131" s="148">
        <v>168</v>
      </c>
      <c r="AZ131" s="148">
        <v>168</v>
      </c>
      <c r="BA131" s="148" t="s">
        <v>250</v>
      </c>
      <c r="BB131" s="148">
        <v>11</v>
      </c>
      <c r="BD131" s="148">
        <v>6</v>
      </c>
      <c r="BF131" s="148" t="s">
        <v>108</v>
      </c>
      <c r="BG131" s="148">
        <v>1</v>
      </c>
      <c r="BI131" s="153">
        <v>42535</v>
      </c>
      <c r="BJ131" s="154" t="s">
        <v>112</v>
      </c>
      <c r="BK131" s="148">
        <v>41054531300042</v>
      </c>
      <c r="BM131" s="148" t="s">
        <v>100</v>
      </c>
      <c r="BN131" s="148" t="s">
        <v>109</v>
      </c>
      <c r="BO131" s="148" t="s">
        <v>110</v>
      </c>
      <c r="BQ131" s="153">
        <v>42534</v>
      </c>
      <c r="BR131" s="148">
        <v>3</v>
      </c>
      <c r="BT131" s="148">
        <v>1409</v>
      </c>
      <c r="BV131" s="148" t="s">
        <v>1617</v>
      </c>
      <c r="BW131" s="148">
        <v>26</v>
      </c>
      <c r="BY131" s="148">
        <v>27</v>
      </c>
      <c r="CA131" s="148">
        <v>1</v>
      </c>
      <c r="CC131" s="148">
        <v>34255833500051</v>
      </c>
      <c r="CE131" s="148" t="s">
        <v>100</v>
      </c>
      <c r="CF131" s="148">
        <v>1</v>
      </c>
      <c r="CH131" s="148">
        <v>3</v>
      </c>
      <c r="CJ131" s="149">
        <v>41054531300042</v>
      </c>
      <c r="CL131" s="149" t="s">
        <v>97</v>
      </c>
      <c r="CN131" s="149">
        <v>3</v>
      </c>
      <c r="CT131" s="149" t="s">
        <v>98</v>
      </c>
      <c r="CU131" s="152">
        <v>42667</v>
      </c>
      <c r="CV131" s="149">
        <v>0</v>
      </c>
      <c r="CX131" s="149" t="s">
        <v>97</v>
      </c>
      <c r="CY131" s="149" t="s">
        <v>99</v>
      </c>
      <c r="CZ131" s="149">
        <v>41054531300042</v>
      </c>
      <c r="DB131" s="149" t="s">
        <v>100</v>
      </c>
      <c r="DC131" s="149" t="s">
        <v>101</v>
      </c>
      <c r="DD131" s="149" t="s">
        <v>102</v>
      </c>
      <c r="DE131" s="149" t="s">
        <v>1615</v>
      </c>
      <c r="DF131" s="149">
        <v>1</v>
      </c>
    </row>
    <row r="132" spans="1:110" x14ac:dyDescent="0.25">
      <c r="A132" s="148" t="s">
        <v>96</v>
      </c>
      <c r="B132" s="148">
        <v>0</v>
      </c>
      <c r="D132" s="148" t="s">
        <v>97</v>
      </c>
      <c r="K132" s="148">
        <v>1</v>
      </c>
      <c r="M132" s="148">
        <v>1</v>
      </c>
      <c r="N132" s="148" t="s">
        <v>103</v>
      </c>
      <c r="O132" s="148">
        <v>0</v>
      </c>
      <c r="R132" s="148">
        <v>6127935</v>
      </c>
      <c r="S132" s="153">
        <v>42534</v>
      </c>
      <c r="T132" s="148">
        <v>2</v>
      </c>
      <c r="U132" s="148">
        <v>1</v>
      </c>
      <c r="V132" s="148">
        <v>1</v>
      </c>
      <c r="X132" s="148">
        <v>0</v>
      </c>
      <c r="Y132" s="148">
        <v>0</v>
      </c>
      <c r="Z132" s="153">
        <v>42535</v>
      </c>
      <c r="AA132" s="154" t="s">
        <v>104</v>
      </c>
      <c r="AB132" s="148">
        <v>23</v>
      </c>
      <c r="AC132" s="148">
        <v>23</v>
      </c>
      <c r="AD132" s="148" t="s">
        <v>117</v>
      </c>
      <c r="AE132" s="154" t="s">
        <v>148</v>
      </c>
      <c r="AF132" s="148">
        <v>2</v>
      </c>
      <c r="AG132" s="148">
        <v>2</v>
      </c>
      <c r="AJ132" s="148" t="s">
        <v>252</v>
      </c>
      <c r="AK132" s="148">
        <v>1951</v>
      </c>
      <c r="AL132" s="148">
        <v>5.0000000000000001E-3</v>
      </c>
      <c r="AM132" s="148">
        <v>5.0000000000000001E-3</v>
      </c>
      <c r="AP132" s="148">
        <v>454</v>
      </c>
      <c r="AQ132" s="148">
        <v>454</v>
      </c>
      <c r="AR132" s="148">
        <v>1951</v>
      </c>
      <c r="AS132" s="148">
        <v>10</v>
      </c>
      <c r="AT132" s="148">
        <v>10</v>
      </c>
      <c r="AU132" s="148">
        <v>5.0000000000000001E-3</v>
      </c>
      <c r="AV132" s="148">
        <v>5.0000000000000001E-3</v>
      </c>
      <c r="AY132" s="148">
        <v>133</v>
      </c>
      <c r="AZ132" s="148">
        <v>133</v>
      </c>
      <c r="BA132" s="148" t="s">
        <v>107</v>
      </c>
      <c r="BB132" s="148">
        <v>11</v>
      </c>
      <c r="BD132" s="148">
        <v>6</v>
      </c>
      <c r="BF132" s="148" t="s">
        <v>108</v>
      </c>
      <c r="BG132" s="148">
        <v>1</v>
      </c>
      <c r="BI132" s="153">
        <v>42535</v>
      </c>
      <c r="BJ132" s="154" t="s">
        <v>112</v>
      </c>
      <c r="BK132" s="148">
        <v>41054531300042</v>
      </c>
      <c r="BM132" s="148" t="s">
        <v>100</v>
      </c>
      <c r="BN132" s="148" t="s">
        <v>109</v>
      </c>
      <c r="BO132" s="148" t="s">
        <v>110</v>
      </c>
      <c r="BQ132" s="153">
        <v>42534</v>
      </c>
      <c r="BR132" s="148">
        <v>3</v>
      </c>
      <c r="BT132" s="148">
        <v>1409</v>
      </c>
      <c r="BV132" s="148" t="s">
        <v>1617</v>
      </c>
      <c r="BW132" s="148">
        <v>26</v>
      </c>
      <c r="BY132" s="148">
        <v>27</v>
      </c>
      <c r="CA132" s="148">
        <v>1</v>
      </c>
      <c r="CC132" s="148">
        <v>34255833500051</v>
      </c>
      <c r="CE132" s="148" t="s">
        <v>100</v>
      </c>
      <c r="CF132" s="148">
        <v>1</v>
      </c>
      <c r="CH132" s="148">
        <v>3</v>
      </c>
      <c r="CJ132" s="149">
        <v>41054531300042</v>
      </c>
      <c r="CL132" s="149" t="s">
        <v>97</v>
      </c>
      <c r="CN132" s="149">
        <v>3</v>
      </c>
      <c r="CT132" s="149" t="s">
        <v>98</v>
      </c>
      <c r="CU132" s="152">
        <v>42667</v>
      </c>
      <c r="CV132" s="149">
        <v>0</v>
      </c>
      <c r="CX132" s="149" t="s">
        <v>97</v>
      </c>
      <c r="CY132" s="149" t="s">
        <v>99</v>
      </c>
      <c r="CZ132" s="149">
        <v>41054531300042</v>
      </c>
      <c r="DB132" s="149" t="s">
        <v>100</v>
      </c>
      <c r="DC132" s="149" t="s">
        <v>101</v>
      </c>
      <c r="DD132" s="149" t="s">
        <v>102</v>
      </c>
      <c r="DE132" s="149" t="s">
        <v>1615</v>
      </c>
      <c r="DF132" s="149">
        <v>1</v>
      </c>
    </row>
    <row r="133" spans="1:110" x14ac:dyDescent="0.25">
      <c r="A133" s="148" t="s">
        <v>96</v>
      </c>
      <c r="B133" s="148">
        <v>0</v>
      </c>
      <c r="D133" s="148" t="s">
        <v>97</v>
      </c>
      <c r="K133" s="148">
        <v>1</v>
      </c>
      <c r="M133" s="148">
        <v>1</v>
      </c>
      <c r="N133" s="148" t="s">
        <v>103</v>
      </c>
      <c r="O133" s="148">
        <v>0</v>
      </c>
      <c r="R133" s="148">
        <v>6127935</v>
      </c>
      <c r="S133" s="153">
        <v>42534</v>
      </c>
      <c r="T133" s="148">
        <v>2</v>
      </c>
      <c r="U133" s="148">
        <v>1</v>
      </c>
      <c r="V133" s="148">
        <v>1</v>
      </c>
      <c r="X133" s="148">
        <v>0</v>
      </c>
      <c r="Y133" s="148">
        <v>0</v>
      </c>
      <c r="Z133" s="153">
        <v>42535</v>
      </c>
      <c r="AA133" s="154" t="s">
        <v>104</v>
      </c>
      <c r="AB133" s="148">
        <v>3</v>
      </c>
      <c r="AC133" s="148">
        <v>3</v>
      </c>
      <c r="AD133" s="148" t="s">
        <v>227</v>
      </c>
      <c r="AE133" s="154" t="s">
        <v>230</v>
      </c>
      <c r="AF133" s="148">
        <v>2</v>
      </c>
      <c r="AG133" s="148">
        <v>2</v>
      </c>
      <c r="AJ133" s="148" t="s">
        <v>253</v>
      </c>
      <c r="AK133" s="148">
        <v>1396</v>
      </c>
      <c r="AL133" s="148">
        <v>10</v>
      </c>
      <c r="AM133" s="148">
        <v>10</v>
      </c>
      <c r="AP133" s="148">
        <v>422</v>
      </c>
      <c r="AQ133" s="148">
        <v>422</v>
      </c>
      <c r="AR133" s="148">
        <v>1396</v>
      </c>
      <c r="AS133" s="148">
        <v>1</v>
      </c>
      <c r="AT133" s="148">
        <v>1</v>
      </c>
      <c r="AU133" s="148">
        <v>170</v>
      </c>
      <c r="AV133" s="148">
        <v>170</v>
      </c>
      <c r="AY133" s="148">
        <v>284</v>
      </c>
      <c r="AZ133" s="148">
        <v>284</v>
      </c>
      <c r="BA133" s="148" t="s">
        <v>254</v>
      </c>
      <c r="BB133" s="148">
        <v>11</v>
      </c>
      <c r="BD133" s="148">
        <v>6</v>
      </c>
      <c r="BF133" s="148" t="s">
        <v>108</v>
      </c>
      <c r="BG133" s="148">
        <v>1</v>
      </c>
      <c r="BI133" s="153">
        <v>42535</v>
      </c>
      <c r="BJ133" s="154" t="s">
        <v>112</v>
      </c>
      <c r="BK133" s="148">
        <v>41054531300042</v>
      </c>
      <c r="BM133" s="148" t="s">
        <v>100</v>
      </c>
      <c r="BN133" s="148" t="s">
        <v>109</v>
      </c>
      <c r="BO133" s="148" t="s">
        <v>110</v>
      </c>
      <c r="BQ133" s="153">
        <v>42534</v>
      </c>
      <c r="BR133" s="148">
        <v>3</v>
      </c>
      <c r="BT133" s="148">
        <v>1409</v>
      </c>
      <c r="BV133" s="148" t="s">
        <v>1617</v>
      </c>
      <c r="BW133" s="148">
        <v>26</v>
      </c>
      <c r="BY133" s="148">
        <v>27</v>
      </c>
      <c r="CA133" s="148">
        <v>1</v>
      </c>
      <c r="CC133" s="148">
        <v>34255833500051</v>
      </c>
      <c r="CE133" s="148" t="s">
        <v>100</v>
      </c>
      <c r="CF133" s="148">
        <v>1</v>
      </c>
      <c r="CH133" s="148">
        <v>3</v>
      </c>
      <c r="CJ133" s="149">
        <v>41054531300042</v>
      </c>
      <c r="CL133" s="149" t="s">
        <v>97</v>
      </c>
      <c r="CN133" s="149">
        <v>3</v>
      </c>
      <c r="CT133" s="149" t="s">
        <v>98</v>
      </c>
      <c r="CU133" s="152">
        <v>42667</v>
      </c>
      <c r="CV133" s="149">
        <v>0</v>
      </c>
      <c r="CX133" s="149" t="s">
        <v>97</v>
      </c>
      <c r="CY133" s="149" t="s">
        <v>99</v>
      </c>
      <c r="CZ133" s="149">
        <v>41054531300042</v>
      </c>
      <c r="DB133" s="149" t="s">
        <v>100</v>
      </c>
      <c r="DC133" s="149" t="s">
        <v>101</v>
      </c>
      <c r="DD133" s="149" t="s">
        <v>102</v>
      </c>
      <c r="DE133" s="149" t="s">
        <v>1615</v>
      </c>
      <c r="DF133" s="149">
        <v>1</v>
      </c>
    </row>
    <row r="134" spans="1:110" x14ac:dyDescent="0.25">
      <c r="A134" s="148" t="s">
        <v>96</v>
      </c>
      <c r="B134" s="148">
        <v>0</v>
      </c>
      <c r="D134" s="148" t="s">
        <v>97</v>
      </c>
      <c r="K134" s="148">
        <v>1</v>
      </c>
      <c r="M134" s="148">
        <v>1</v>
      </c>
      <c r="N134" s="148" t="s">
        <v>103</v>
      </c>
      <c r="O134" s="148">
        <v>0</v>
      </c>
      <c r="R134" s="148">
        <v>6127935</v>
      </c>
      <c r="S134" s="153">
        <v>42534</v>
      </c>
      <c r="T134" s="148">
        <v>2</v>
      </c>
      <c r="U134" s="148">
        <v>1</v>
      </c>
      <c r="V134" s="148">
        <v>1</v>
      </c>
      <c r="X134" s="148">
        <v>0</v>
      </c>
      <c r="Y134" s="148">
        <v>0</v>
      </c>
      <c r="Z134" s="153">
        <v>42544</v>
      </c>
      <c r="AA134" s="154" t="s">
        <v>104</v>
      </c>
      <c r="AB134" s="148">
        <v>23</v>
      </c>
      <c r="AC134" s="148">
        <v>23</v>
      </c>
      <c r="AD134" s="148" t="s">
        <v>105</v>
      </c>
      <c r="AE134" s="154" t="s">
        <v>133</v>
      </c>
      <c r="AF134" s="148">
        <v>2</v>
      </c>
      <c r="AG134" s="148">
        <v>2</v>
      </c>
      <c r="AJ134" s="148" t="s">
        <v>255</v>
      </c>
      <c r="AK134" s="148">
        <v>6231</v>
      </c>
      <c r="AL134" s="148">
        <v>5.0000000000000001E-4</v>
      </c>
      <c r="AM134" s="148">
        <v>5.0000000000000001E-4</v>
      </c>
      <c r="AN134" s="148">
        <v>711</v>
      </c>
      <c r="AO134" s="148">
        <v>711</v>
      </c>
      <c r="AP134" s="148">
        <v>405</v>
      </c>
      <c r="AQ134" s="148">
        <v>405</v>
      </c>
      <c r="AR134" s="148">
        <v>6231</v>
      </c>
      <c r="AS134" s="148">
        <v>10</v>
      </c>
      <c r="AT134" s="148">
        <v>10</v>
      </c>
      <c r="AU134" s="148">
        <v>5.0000000000000001E-4</v>
      </c>
      <c r="AV134" s="148">
        <v>5.0000000000000001E-4</v>
      </c>
      <c r="AY134" s="148">
        <v>133</v>
      </c>
      <c r="AZ134" s="148">
        <v>133</v>
      </c>
      <c r="BA134" s="148" t="s">
        <v>107</v>
      </c>
      <c r="BB134" s="148">
        <v>11</v>
      </c>
      <c r="BD134" s="148">
        <v>6</v>
      </c>
      <c r="BF134" s="148" t="s">
        <v>108</v>
      </c>
      <c r="BG134" s="148">
        <v>1</v>
      </c>
      <c r="BI134" s="153">
        <v>42535</v>
      </c>
      <c r="BJ134" s="154" t="s">
        <v>112</v>
      </c>
      <c r="BK134" s="148">
        <v>41054531300042</v>
      </c>
      <c r="BM134" s="148" t="s">
        <v>100</v>
      </c>
      <c r="BN134" s="148" t="s">
        <v>109</v>
      </c>
      <c r="BO134" s="148" t="s">
        <v>110</v>
      </c>
      <c r="BQ134" s="153">
        <v>42534</v>
      </c>
      <c r="BR134" s="148">
        <v>3</v>
      </c>
      <c r="BT134" s="148">
        <v>1409</v>
      </c>
      <c r="BV134" s="148" t="s">
        <v>1617</v>
      </c>
      <c r="BW134" s="148">
        <v>26</v>
      </c>
      <c r="BY134" s="148">
        <v>27</v>
      </c>
      <c r="CA134" s="148">
        <v>1</v>
      </c>
      <c r="CC134" s="148">
        <v>34255833500051</v>
      </c>
      <c r="CE134" s="148" t="s">
        <v>100</v>
      </c>
      <c r="CF134" s="148">
        <v>1</v>
      </c>
      <c r="CH134" s="148">
        <v>3</v>
      </c>
      <c r="CJ134" s="149">
        <v>41054531300042</v>
      </c>
      <c r="CL134" s="149" t="s">
        <v>97</v>
      </c>
      <c r="CN134" s="149">
        <v>3</v>
      </c>
      <c r="CT134" s="149" t="s">
        <v>98</v>
      </c>
      <c r="CU134" s="152">
        <v>42667</v>
      </c>
      <c r="CV134" s="149">
        <v>0</v>
      </c>
      <c r="CX134" s="149" t="s">
        <v>97</v>
      </c>
      <c r="CY134" s="149" t="s">
        <v>99</v>
      </c>
      <c r="CZ134" s="149">
        <v>41054531300042</v>
      </c>
      <c r="DB134" s="149" t="s">
        <v>100</v>
      </c>
      <c r="DC134" s="149" t="s">
        <v>101</v>
      </c>
      <c r="DD134" s="149" t="s">
        <v>102</v>
      </c>
      <c r="DE134" s="149" t="s">
        <v>1615</v>
      </c>
      <c r="DF134" s="149">
        <v>1</v>
      </c>
    </row>
    <row r="135" spans="1:110" x14ac:dyDescent="0.25">
      <c r="A135" s="148" t="s">
        <v>96</v>
      </c>
      <c r="B135" s="148">
        <v>0</v>
      </c>
      <c r="D135" s="148" t="s">
        <v>97</v>
      </c>
      <c r="K135" s="148">
        <v>1</v>
      </c>
      <c r="M135" s="148">
        <v>1</v>
      </c>
      <c r="N135" s="148" t="s">
        <v>103</v>
      </c>
      <c r="O135" s="148">
        <v>0</v>
      </c>
      <c r="R135" s="148">
        <v>6127935</v>
      </c>
      <c r="S135" s="153">
        <v>42534</v>
      </c>
      <c r="T135" s="148">
        <v>2</v>
      </c>
      <c r="U135" s="148">
        <v>2</v>
      </c>
      <c r="V135" s="148">
        <v>2</v>
      </c>
      <c r="X135" s="148">
        <v>0</v>
      </c>
      <c r="Y135" s="148">
        <v>0</v>
      </c>
      <c r="Z135" s="153">
        <v>42544</v>
      </c>
      <c r="AA135" s="154" t="s">
        <v>104</v>
      </c>
      <c r="AB135" s="148">
        <v>23</v>
      </c>
      <c r="AC135" s="148">
        <v>23</v>
      </c>
      <c r="AD135" s="148" t="s">
        <v>105</v>
      </c>
      <c r="AE135" s="154" t="s">
        <v>133</v>
      </c>
      <c r="AF135" s="148">
        <v>2</v>
      </c>
      <c r="AG135" s="148">
        <v>2</v>
      </c>
      <c r="AJ135" s="148" t="s">
        <v>256</v>
      </c>
      <c r="AK135" s="148">
        <v>7437</v>
      </c>
      <c r="AL135" s="148">
        <v>2.0000000000000001E-4</v>
      </c>
      <c r="AM135" s="148">
        <v>2.0000000000000001E-4</v>
      </c>
      <c r="AN135" s="148">
        <v>711</v>
      </c>
      <c r="AO135" s="148">
        <v>711</v>
      </c>
      <c r="AP135" s="148">
        <v>405</v>
      </c>
      <c r="AQ135" s="148">
        <v>405</v>
      </c>
      <c r="AR135" s="148">
        <v>7437</v>
      </c>
      <c r="AS135" s="148">
        <v>10</v>
      </c>
      <c r="AT135" s="148">
        <v>10</v>
      </c>
      <c r="AU135" s="148">
        <v>2.0000000000000001E-4</v>
      </c>
      <c r="AV135" s="148">
        <v>2.0000000000000001E-4</v>
      </c>
      <c r="AY135" s="148">
        <v>133</v>
      </c>
      <c r="AZ135" s="148">
        <v>133</v>
      </c>
      <c r="BA135" s="148" t="s">
        <v>107</v>
      </c>
      <c r="BB135" s="148">
        <v>11</v>
      </c>
      <c r="BD135" s="148">
        <v>6</v>
      </c>
      <c r="BF135" s="148" t="s">
        <v>108</v>
      </c>
      <c r="BG135" s="148">
        <v>1</v>
      </c>
      <c r="BI135" s="153">
        <v>42535</v>
      </c>
      <c r="BJ135" s="154" t="s">
        <v>112</v>
      </c>
      <c r="BK135" s="148">
        <v>41054531300042</v>
      </c>
      <c r="BM135" s="148" t="s">
        <v>100</v>
      </c>
      <c r="BN135" s="148" t="s">
        <v>109</v>
      </c>
      <c r="BO135" s="148" t="s">
        <v>110</v>
      </c>
      <c r="BQ135" s="153">
        <v>42534</v>
      </c>
      <c r="BR135" s="148">
        <v>3</v>
      </c>
      <c r="BT135" s="148">
        <v>1409</v>
      </c>
      <c r="BV135" s="148" t="s">
        <v>1617</v>
      </c>
      <c r="BW135" s="148">
        <v>26</v>
      </c>
      <c r="BY135" s="148">
        <v>27</v>
      </c>
      <c r="CA135" s="148">
        <v>1</v>
      </c>
      <c r="CC135" s="148">
        <v>34255833500051</v>
      </c>
      <c r="CE135" s="148" t="s">
        <v>100</v>
      </c>
      <c r="CF135" s="148">
        <v>1</v>
      </c>
      <c r="CH135" s="148">
        <v>3</v>
      </c>
      <c r="CJ135" s="149">
        <v>41054531300042</v>
      </c>
      <c r="CL135" s="149" t="s">
        <v>97</v>
      </c>
      <c r="CN135" s="149">
        <v>3</v>
      </c>
      <c r="CT135" s="149" t="s">
        <v>98</v>
      </c>
      <c r="CU135" s="152">
        <v>42667</v>
      </c>
      <c r="CV135" s="149">
        <v>0</v>
      </c>
      <c r="CX135" s="149" t="s">
        <v>97</v>
      </c>
      <c r="CY135" s="149" t="s">
        <v>99</v>
      </c>
      <c r="CZ135" s="149">
        <v>41054531300042</v>
      </c>
      <c r="DB135" s="149" t="s">
        <v>100</v>
      </c>
      <c r="DC135" s="149" t="s">
        <v>101</v>
      </c>
      <c r="DD135" s="149" t="s">
        <v>102</v>
      </c>
      <c r="DE135" s="149" t="s">
        <v>1615</v>
      </c>
      <c r="DF135" s="149">
        <v>1</v>
      </c>
    </row>
    <row r="136" spans="1:110" x14ac:dyDescent="0.25">
      <c r="A136" s="148" t="s">
        <v>96</v>
      </c>
      <c r="B136" s="148">
        <v>0</v>
      </c>
      <c r="D136" s="148" t="s">
        <v>97</v>
      </c>
      <c r="K136" s="148">
        <v>1</v>
      </c>
      <c r="M136" s="148">
        <v>1</v>
      </c>
      <c r="N136" s="148" t="s">
        <v>103</v>
      </c>
      <c r="O136" s="148">
        <v>0</v>
      </c>
      <c r="R136" s="148">
        <v>6127935</v>
      </c>
      <c r="S136" s="153">
        <v>42534</v>
      </c>
      <c r="T136" s="148">
        <v>2</v>
      </c>
      <c r="U136" s="148">
        <v>2</v>
      </c>
      <c r="V136" s="148">
        <v>2</v>
      </c>
      <c r="X136" s="148">
        <v>0</v>
      </c>
      <c r="Y136" s="148">
        <v>0</v>
      </c>
      <c r="Z136" s="153">
        <v>42535</v>
      </c>
      <c r="AA136" s="154" t="s">
        <v>104</v>
      </c>
      <c r="AB136" s="148">
        <v>23</v>
      </c>
      <c r="AC136" s="148">
        <v>23</v>
      </c>
      <c r="AD136" s="148" t="s">
        <v>117</v>
      </c>
      <c r="AE136" s="154" t="s">
        <v>154</v>
      </c>
      <c r="AF136" s="148">
        <v>2</v>
      </c>
      <c r="AG136" s="148">
        <v>2</v>
      </c>
      <c r="AJ136" s="148" t="s">
        <v>257</v>
      </c>
      <c r="AK136" s="148">
        <v>7522</v>
      </c>
      <c r="AL136" s="148">
        <v>0.05</v>
      </c>
      <c r="AM136" s="148">
        <v>0.05</v>
      </c>
      <c r="AN136" s="148">
        <v>712</v>
      </c>
      <c r="AO136" s="148">
        <v>712</v>
      </c>
      <c r="AP136" s="148">
        <v>405</v>
      </c>
      <c r="AQ136" s="148">
        <v>405</v>
      </c>
      <c r="AR136" s="148">
        <v>7522</v>
      </c>
      <c r="AS136" s="148">
        <v>10</v>
      </c>
      <c r="AT136" s="148">
        <v>10</v>
      </c>
      <c r="AU136" s="148">
        <v>0.05</v>
      </c>
      <c r="AV136" s="148">
        <v>0.05</v>
      </c>
      <c r="AW136" s="148">
        <v>1168</v>
      </c>
      <c r="AX136" s="148">
        <v>1168</v>
      </c>
      <c r="AY136" s="148">
        <v>133</v>
      </c>
      <c r="AZ136" s="148">
        <v>133</v>
      </c>
      <c r="BA136" s="148" t="s">
        <v>107</v>
      </c>
      <c r="BB136" s="148">
        <v>11</v>
      </c>
      <c r="BD136" s="148">
        <v>6</v>
      </c>
      <c r="BF136" s="148" t="s">
        <v>108</v>
      </c>
      <c r="BG136" s="148">
        <v>1</v>
      </c>
      <c r="BI136" s="153">
        <v>42535</v>
      </c>
      <c r="BJ136" s="154" t="s">
        <v>112</v>
      </c>
      <c r="BK136" s="148">
        <v>41054531300042</v>
      </c>
      <c r="BM136" s="148" t="s">
        <v>100</v>
      </c>
      <c r="BN136" s="148" t="s">
        <v>109</v>
      </c>
      <c r="BO136" s="148" t="s">
        <v>110</v>
      </c>
      <c r="BQ136" s="153">
        <v>42534</v>
      </c>
      <c r="BR136" s="148">
        <v>3</v>
      </c>
      <c r="BT136" s="148">
        <v>1409</v>
      </c>
      <c r="BV136" s="148" t="s">
        <v>1617</v>
      </c>
      <c r="BW136" s="148">
        <v>26</v>
      </c>
      <c r="BY136" s="148">
        <v>27</v>
      </c>
      <c r="CA136" s="148">
        <v>1</v>
      </c>
      <c r="CC136" s="148">
        <v>34255833500051</v>
      </c>
      <c r="CE136" s="148" t="s">
        <v>100</v>
      </c>
      <c r="CF136" s="148">
        <v>1</v>
      </c>
      <c r="CH136" s="148">
        <v>3</v>
      </c>
      <c r="CJ136" s="149">
        <v>41054531300042</v>
      </c>
      <c r="CL136" s="149" t="s">
        <v>97</v>
      </c>
      <c r="CN136" s="149">
        <v>3</v>
      </c>
      <c r="CT136" s="149" t="s">
        <v>98</v>
      </c>
      <c r="CU136" s="152">
        <v>42667</v>
      </c>
      <c r="CV136" s="149">
        <v>0</v>
      </c>
      <c r="CX136" s="149" t="s">
        <v>97</v>
      </c>
      <c r="CY136" s="149" t="s">
        <v>99</v>
      </c>
      <c r="CZ136" s="149">
        <v>41054531300042</v>
      </c>
      <c r="DB136" s="149" t="s">
        <v>100</v>
      </c>
      <c r="DC136" s="149" t="s">
        <v>101</v>
      </c>
      <c r="DD136" s="149" t="s">
        <v>102</v>
      </c>
      <c r="DE136" s="149" t="s">
        <v>1615</v>
      </c>
      <c r="DF136" s="149">
        <v>1</v>
      </c>
    </row>
    <row r="137" spans="1:110" x14ac:dyDescent="0.25">
      <c r="A137" s="148" t="s">
        <v>96</v>
      </c>
      <c r="B137" s="148">
        <v>0</v>
      </c>
      <c r="D137" s="148" t="s">
        <v>97</v>
      </c>
      <c r="K137" s="148">
        <v>1</v>
      </c>
      <c r="M137" s="148">
        <v>1</v>
      </c>
      <c r="N137" s="148" t="s">
        <v>103</v>
      </c>
      <c r="O137" s="148">
        <v>0</v>
      </c>
      <c r="R137" s="148">
        <v>6127935</v>
      </c>
      <c r="S137" s="153">
        <v>42534</v>
      </c>
      <c r="T137" s="148">
        <v>2</v>
      </c>
      <c r="U137" s="148">
        <v>1</v>
      </c>
      <c r="V137" s="148">
        <v>1</v>
      </c>
      <c r="X137" s="148">
        <v>0</v>
      </c>
      <c r="Y137" s="148">
        <v>0</v>
      </c>
      <c r="Z137" s="153">
        <v>42535</v>
      </c>
      <c r="AA137" s="154" t="s">
        <v>104</v>
      </c>
      <c r="AB137" s="148">
        <v>23</v>
      </c>
      <c r="AC137" s="148">
        <v>23</v>
      </c>
      <c r="AD137" s="148" t="s">
        <v>117</v>
      </c>
      <c r="AE137" s="154" t="s">
        <v>154</v>
      </c>
      <c r="AF137" s="148">
        <v>2</v>
      </c>
      <c r="AG137" s="148">
        <v>2</v>
      </c>
      <c r="AJ137" s="148" t="s">
        <v>258</v>
      </c>
      <c r="AK137" s="148">
        <v>1687</v>
      </c>
      <c r="AL137" s="148">
        <v>5.0000000000000001E-3</v>
      </c>
      <c r="AM137" s="148">
        <v>5.0000000000000001E-3</v>
      </c>
      <c r="AN137" s="148">
        <v>712</v>
      </c>
      <c r="AO137" s="148">
        <v>712</v>
      </c>
      <c r="AP137" s="148">
        <v>405</v>
      </c>
      <c r="AQ137" s="148">
        <v>405</v>
      </c>
      <c r="AR137" s="148">
        <v>1687</v>
      </c>
      <c r="AS137" s="148">
        <v>10</v>
      </c>
      <c r="AT137" s="148">
        <v>10</v>
      </c>
      <c r="AU137" s="148">
        <v>5.0000000000000001E-3</v>
      </c>
      <c r="AV137" s="148">
        <v>5.0000000000000001E-3</v>
      </c>
      <c r="AW137" s="148">
        <v>1168</v>
      </c>
      <c r="AX137" s="148">
        <v>1168</v>
      </c>
      <c r="AY137" s="148">
        <v>133</v>
      </c>
      <c r="AZ137" s="148">
        <v>133</v>
      </c>
      <c r="BA137" s="148" t="s">
        <v>107</v>
      </c>
      <c r="BB137" s="148">
        <v>11</v>
      </c>
      <c r="BD137" s="148">
        <v>6</v>
      </c>
      <c r="BF137" s="148" t="s">
        <v>108</v>
      </c>
      <c r="BG137" s="148">
        <v>1</v>
      </c>
      <c r="BI137" s="153">
        <v>42535</v>
      </c>
      <c r="BJ137" s="154" t="s">
        <v>112</v>
      </c>
      <c r="BK137" s="148">
        <v>41054531300042</v>
      </c>
      <c r="BM137" s="148" t="s">
        <v>100</v>
      </c>
      <c r="BN137" s="148" t="s">
        <v>109</v>
      </c>
      <c r="BO137" s="148" t="s">
        <v>110</v>
      </c>
      <c r="BQ137" s="153">
        <v>42534</v>
      </c>
      <c r="BR137" s="148">
        <v>3</v>
      </c>
      <c r="BT137" s="148">
        <v>1409</v>
      </c>
      <c r="BV137" s="148" t="s">
        <v>1617</v>
      </c>
      <c r="BW137" s="148">
        <v>26</v>
      </c>
      <c r="BY137" s="148">
        <v>27</v>
      </c>
      <c r="CA137" s="148">
        <v>1</v>
      </c>
      <c r="CC137" s="148">
        <v>34255833500051</v>
      </c>
      <c r="CE137" s="148" t="s">
        <v>100</v>
      </c>
      <c r="CF137" s="148">
        <v>1</v>
      </c>
      <c r="CH137" s="148">
        <v>3</v>
      </c>
      <c r="CJ137" s="149">
        <v>41054531300042</v>
      </c>
      <c r="CL137" s="149" t="s">
        <v>97</v>
      </c>
      <c r="CN137" s="149">
        <v>3</v>
      </c>
      <c r="CT137" s="149" t="s">
        <v>98</v>
      </c>
      <c r="CU137" s="152">
        <v>42667</v>
      </c>
      <c r="CV137" s="149">
        <v>0</v>
      </c>
      <c r="CX137" s="149" t="s">
        <v>97</v>
      </c>
      <c r="CY137" s="149" t="s">
        <v>99</v>
      </c>
      <c r="CZ137" s="149">
        <v>41054531300042</v>
      </c>
      <c r="DB137" s="149" t="s">
        <v>100</v>
      </c>
      <c r="DC137" s="149" t="s">
        <v>101</v>
      </c>
      <c r="DD137" s="149" t="s">
        <v>102</v>
      </c>
      <c r="DE137" s="149" t="s">
        <v>1615</v>
      </c>
      <c r="DF137" s="149">
        <v>1</v>
      </c>
    </row>
    <row r="138" spans="1:110" x14ac:dyDescent="0.25">
      <c r="A138" s="148" t="s">
        <v>96</v>
      </c>
      <c r="B138" s="148">
        <v>0</v>
      </c>
      <c r="D138" s="148" t="s">
        <v>97</v>
      </c>
      <c r="K138" s="148">
        <v>1</v>
      </c>
      <c r="M138" s="148">
        <v>1</v>
      </c>
      <c r="N138" s="148" t="s">
        <v>103</v>
      </c>
      <c r="O138" s="148">
        <v>0</v>
      </c>
      <c r="R138" s="148">
        <v>6127935</v>
      </c>
      <c r="S138" s="153">
        <v>42534</v>
      </c>
      <c r="T138" s="148">
        <v>2</v>
      </c>
      <c r="U138" s="148">
        <v>1</v>
      </c>
      <c r="V138" s="148">
        <v>1</v>
      </c>
      <c r="X138" s="148">
        <v>0</v>
      </c>
      <c r="Y138" s="148">
        <v>0</v>
      </c>
      <c r="Z138" s="153">
        <v>42535</v>
      </c>
      <c r="AA138" s="154" t="s">
        <v>104</v>
      </c>
      <c r="AB138" s="148">
        <v>23</v>
      </c>
      <c r="AC138" s="148">
        <v>23</v>
      </c>
      <c r="AD138" s="148" t="s">
        <v>117</v>
      </c>
      <c r="AE138" s="154" t="s">
        <v>174</v>
      </c>
      <c r="AF138" s="148">
        <v>2</v>
      </c>
      <c r="AG138" s="148">
        <v>2</v>
      </c>
      <c r="AJ138" s="148" t="s">
        <v>259</v>
      </c>
      <c r="AK138" s="148">
        <v>1329</v>
      </c>
      <c r="AL138" s="148">
        <v>5.0000000000000001E-3</v>
      </c>
      <c r="AM138" s="148">
        <v>5.0000000000000001E-3</v>
      </c>
      <c r="AP138" s="148">
        <v>454</v>
      </c>
      <c r="AQ138" s="148">
        <v>454</v>
      </c>
      <c r="AR138" s="148">
        <v>1329</v>
      </c>
      <c r="AS138" s="148">
        <v>10</v>
      </c>
      <c r="AT138" s="148">
        <v>10</v>
      </c>
      <c r="AU138" s="148">
        <v>5.0000000000000001E-3</v>
      </c>
      <c r="AV138" s="148">
        <v>5.0000000000000001E-3</v>
      </c>
      <c r="AY138" s="148">
        <v>133</v>
      </c>
      <c r="AZ138" s="148">
        <v>133</v>
      </c>
      <c r="BA138" s="148" t="s">
        <v>107</v>
      </c>
      <c r="BB138" s="148">
        <v>11</v>
      </c>
      <c r="BD138" s="148">
        <v>6</v>
      </c>
      <c r="BF138" s="148" t="s">
        <v>108</v>
      </c>
      <c r="BG138" s="148">
        <v>1</v>
      </c>
      <c r="BI138" s="153">
        <v>42535</v>
      </c>
      <c r="BJ138" s="154" t="s">
        <v>112</v>
      </c>
      <c r="BK138" s="148">
        <v>41054531300042</v>
      </c>
      <c r="BM138" s="148" t="s">
        <v>100</v>
      </c>
      <c r="BN138" s="148" t="s">
        <v>109</v>
      </c>
      <c r="BO138" s="148" t="s">
        <v>110</v>
      </c>
      <c r="BQ138" s="153">
        <v>42534</v>
      </c>
      <c r="BR138" s="148">
        <v>3</v>
      </c>
      <c r="BT138" s="148">
        <v>1409</v>
      </c>
      <c r="BV138" s="148" t="s">
        <v>1617</v>
      </c>
      <c r="BW138" s="148">
        <v>26</v>
      </c>
      <c r="BY138" s="148">
        <v>27</v>
      </c>
      <c r="CA138" s="148">
        <v>1</v>
      </c>
      <c r="CC138" s="148">
        <v>34255833500051</v>
      </c>
      <c r="CE138" s="148" t="s">
        <v>100</v>
      </c>
      <c r="CF138" s="148">
        <v>1</v>
      </c>
      <c r="CH138" s="148">
        <v>3</v>
      </c>
      <c r="CJ138" s="149">
        <v>41054531300042</v>
      </c>
      <c r="CL138" s="149" t="s">
        <v>97</v>
      </c>
      <c r="CN138" s="149">
        <v>3</v>
      </c>
      <c r="CT138" s="149" t="s">
        <v>98</v>
      </c>
      <c r="CU138" s="152">
        <v>42667</v>
      </c>
      <c r="CV138" s="149">
        <v>0</v>
      </c>
      <c r="CX138" s="149" t="s">
        <v>97</v>
      </c>
      <c r="CY138" s="149" t="s">
        <v>99</v>
      </c>
      <c r="CZ138" s="149">
        <v>41054531300042</v>
      </c>
      <c r="DB138" s="149" t="s">
        <v>100</v>
      </c>
      <c r="DC138" s="149" t="s">
        <v>101</v>
      </c>
      <c r="DD138" s="149" t="s">
        <v>102</v>
      </c>
      <c r="DE138" s="149" t="s">
        <v>1615</v>
      </c>
      <c r="DF138" s="149">
        <v>1</v>
      </c>
    </row>
    <row r="139" spans="1:110" x14ac:dyDescent="0.25">
      <c r="A139" s="148" t="s">
        <v>96</v>
      </c>
      <c r="B139" s="148">
        <v>0</v>
      </c>
      <c r="D139" s="148" t="s">
        <v>97</v>
      </c>
      <c r="K139" s="148">
        <v>1</v>
      </c>
      <c r="M139" s="148">
        <v>1</v>
      </c>
      <c r="N139" s="148" t="s">
        <v>103</v>
      </c>
      <c r="O139" s="148">
        <v>0</v>
      </c>
      <c r="R139" s="148">
        <v>6127935</v>
      </c>
      <c r="S139" s="153">
        <v>42534</v>
      </c>
      <c r="T139" s="148">
        <v>2</v>
      </c>
      <c r="U139" s="148">
        <v>1</v>
      </c>
      <c r="V139" s="148">
        <v>1</v>
      </c>
      <c r="X139" s="148">
        <v>0</v>
      </c>
      <c r="Y139" s="148">
        <v>0</v>
      </c>
      <c r="Z139" s="153">
        <v>42535</v>
      </c>
      <c r="AA139" s="154" t="s">
        <v>104</v>
      </c>
      <c r="AB139" s="148">
        <v>23</v>
      </c>
      <c r="AC139" s="148">
        <v>23</v>
      </c>
      <c r="AD139" s="148" t="s">
        <v>117</v>
      </c>
      <c r="AE139" s="154" t="s">
        <v>154</v>
      </c>
      <c r="AF139" s="148">
        <v>2</v>
      </c>
      <c r="AG139" s="148">
        <v>2</v>
      </c>
      <c r="AJ139" s="148" t="s">
        <v>260</v>
      </c>
      <c r="AK139" s="148">
        <v>1112</v>
      </c>
      <c r="AL139" s="148">
        <v>5.0000000000000001E-3</v>
      </c>
      <c r="AM139" s="148">
        <v>5.0000000000000001E-3</v>
      </c>
      <c r="AN139" s="148">
        <v>712</v>
      </c>
      <c r="AO139" s="148">
        <v>712</v>
      </c>
      <c r="AP139" s="148">
        <v>405</v>
      </c>
      <c r="AQ139" s="148">
        <v>405</v>
      </c>
      <c r="AR139" s="148">
        <v>1112</v>
      </c>
      <c r="AS139" s="148">
        <v>10</v>
      </c>
      <c r="AT139" s="148">
        <v>10</v>
      </c>
      <c r="AU139" s="148">
        <v>5.0000000000000001E-3</v>
      </c>
      <c r="AV139" s="148">
        <v>5.0000000000000001E-3</v>
      </c>
      <c r="AW139" s="148">
        <v>1168</v>
      </c>
      <c r="AX139" s="148">
        <v>1168</v>
      </c>
      <c r="AY139" s="148">
        <v>133</v>
      </c>
      <c r="AZ139" s="148">
        <v>133</v>
      </c>
      <c r="BA139" s="148" t="s">
        <v>107</v>
      </c>
      <c r="BB139" s="148">
        <v>11</v>
      </c>
      <c r="BD139" s="148">
        <v>6</v>
      </c>
      <c r="BF139" s="148" t="s">
        <v>108</v>
      </c>
      <c r="BG139" s="148">
        <v>1</v>
      </c>
      <c r="BI139" s="153">
        <v>42535</v>
      </c>
      <c r="BJ139" s="154" t="s">
        <v>112</v>
      </c>
      <c r="BK139" s="148">
        <v>41054531300042</v>
      </c>
      <c r="BM139" s="148" t="s">
        <v>100</v>
      </c>
      <c r="BN139" s="148" t="s">
        <v>109</v>
      </c>
      <c r="BO139" s="148" t="s">
        <v>110</v>
      </c>
      <c r="BQ139" s="153">
        <v>42534</v>
      </c>
      <c r="BR139" s="148">
        <v>3</v>
      </c>
      <c r="BT139" s="148">
        <v>1409</v>
      </c>
      <c r="BV139" s="148" t="s">
        <v>1617</v>
      </c>
      <c r="BW139" s="148">
        <v>26</v>
      </c>
      <c r="BY139" s="148">
        <v>27</v>
      </c>
      <c r="CA139" s="148">
        <v>1</v>
      </c>
      <c r="CC139" s="148">
        <v>34255833500051</v>
      </c>
      <c r="CE139" s="148" t="s">
        <v>100</v>
      </c>
      <c r="CF139" s="148">
        <v>1</v>
      </c>
      <c r="CH139" s="148">
        <v>3</v>
      </c>
      <c r="CJ139" s="149">
        <v>41054531300042</v>
      </c>
      <c r="CL139" s="149" t="s">
        <v>97</v>
      </c>
      <c r="CN139" s="149">
        <v>3</v>
      </c>
      <c r="CT139" s="149" t="s">
        <v>98</v>
      </c>
      <c r="CU139" s="152">
        <v>42667</v>
      </c>
      <c r="CV139" s="149">
        <v>0</v>
      </c>
      <c r="CX139" s="149" t="s">
        <v>97</v>
      </c>
      <c r="CY139" s="149" t="s">
        <v>99</v>
      </c>
      <c r="CZ139" s="149">
        <v>41054531300042</v>
      </c>
      <c r="DB139" s="149" t="s">
        <v>100</v>
      </c>
      <c r="DC139" s="149" t="s">
        <v>101</v>
      </c>
      <c r="DD139" s="149" t="s">
        <v>102</v>
      </c>
      <c r="DE139" s="149" t="s">
        <v>1615</v>
      </c>
      <c r="DF139" s="149">
        <v>1</v>
      </c>
    </row>
    <row r="140" spans="1:110" x14ac:dyDescent="0.25">
      <c r="A140" s="148" t="s">
        <v>96</v>
      </c>
      <c r="B140" s="148">
        <v>0</v>
      </c>
      <c r="D140" s="148" t="s">
        <v>97</v>
      </c>
      <c r="K140" s="148">
        <v>1</v>
      </c>
      <c r="M140" s="148">
        <v>1</v>
      </c>
      <c r="N140" s="148" t="s">
        <v>103</v>
      </c>
      <c r="O140" s="148">
        <v>0</v>
      </c>
      <c r="R140" s="148">
        <v>6127935</v>
      </c>
      <c r="S140" s="153">
        <v>42534</v>
      </c>
      <c r="T140" s="148">
        <v>2</v>
      </c>
      <c r="U140" s="148">
        <v>2</v>
      </c>
      <c r="V140" s="148">
        <v>2</v>
      </c>
      <c r="X140" s="148">
        <v>0</v>
      </c>
      <c r="Y140" s="148">
        <v>0</v>
      </c>
      <c r="Z140" s="153">
        <v>42535</v>
      </c>
      <c r="AA140" s="154" t="s">
        <v>104</v>
      </c>
      <c r="AB140" s="148">
        <v>23</v>
      </c>
      <c r="AC140" s="148">
        <v>23</v>
      </c>
      <c r="AD140" s="148" t="s">
        <v>117</v>
      </c>
      <c r="AE140" s="154" t="s">
        <v>148</v>
      </c>
      <c r="AF140" s="148">
        <v>2</v>
      </c>
      <c r="AG140" s="148">
        <v>2</v>
      </c>
      <c r="AJ140" s="148" t="s">
        <v>261</v>
      </c>
      <c r="AK140" s="148">
        <v>2924</v>
      </c>
      <c r="AL140" s="148">
        <v>5.0000000000000001E-3</v>
      </c>
      <c r="AM140" s="148">
        <v>5.0000000000000001E-3</v>
      </c>
      <c r="AP140" s="148">
        <v>454</v>
      </c>
      <c r="AQ140" s="148">
        <v>454</v>
      </c>
      <c r="AR140" s="148">
        <v>2924</v>
      </c>
      <c r="AS140" s="148">
        <v>10</v>
      </c>
      <c r="AT140" s="148">
        <v>10</v>
      </c>
      <c r="AU140" s="148">
        <v>5.0000000000000001E-3</v>
      </c>
      <c r="AV140" s="148">
        <v>5.0000000000000001E-3</v>
      </c>
      <c r="AY140" s="148">
        <v>133</v>
      </c>
      <c r="AZ140" s="148">
        <v>133</v>
      </c>
      <c r="BA140" s="148" t="s">
        <v>107</v>
      </c>
      <c r="BB140" s="148">
        <v>11</v>
      </c>
      <c r="BD140" s="148">
        <v>6</v>
      </c>
      <c r="BF140" s="148" t="s">
        <v>108</v>
      </c>
      <c r="BG140" s="148">
        <v>1</v>
      </c>
      <c r="BI140" s="153">
        <v>42535</v>
      </c>
      <c r="BJ140" s="154" t="s">
        <v>112</v>
      </c>
      <c r="BK140" s="148">
        <v>41054531300042</v>
      </c>
      <c r="BM140" s="148" t="s">
        <v>100</v>
      </c>
      <c r="BN140" s="148" t="s">
        <v>109</v>
      </c>
      <c r="BO140" s="148" t="s">
        <v>110</v>
      </c>
      <c r="BQ140" s="153">
        <v>42534</v>
      </c>
      <c r="BR140" s="148">
        <v>3</v>
      </c>
      <c r="BT140" s="148">
        <v>1409</v>
      </c>
      <c r="BV140" s="148" t="s">
        <v>1617</v>
      </c>
      <c r="BW140" s="148">
        <v>26</v>
      </c>
      <c r="BY140" s="148">
        <v>27</v>
      </c>
      <c r="CA140" s="148">
        <v>1</v>
      </c>
      <c r="CC140" s="148">
        <v>34255833500051</v>
      </c>
      <c r="CE140" s="148" t="s">
        <v>100</v>
      </c>
      <c r="CF140" s="148">
        <v>1</v>
      </c>
      <c r="CH140" s="148">
        <v>3</v>
      </c>
      <c r="CJ140" s="149">
        <v>41054531300042</v>
      </c>
      <c r="CL140" s="149" t="s">
        <v>97</v>
      </c>
      <c r="CN140" s="149">
        <v>3</v>
      </c>
      <c r="CT140" s="149" t="s">
        <v>98</v>
      </c>
      <c r="CU140" s="152">
        <v>42667</v>
      </c>
      <c r="CV140" s="149">
        <v>0</v>
      </c>
      <c r="CX140" s="149" t="s">
        <v>97</v>
      </c>
      <c r="CY140" s="149" t="s">
        <v>99</v>
      </c>
      <c r="CZ140" s="149">
        <v>41054531300042</v>
      </c>
      <c r="DB140" s="149" t="s">
        <v>100</v>
      </c>
      <c r="DC140" s="149" t="s">
        <v>101</v>
      </c>
      <c r="DD140" s="149" t="s">
        <v>102</v>
      </c>
      <c r="DE140" s="149" t="s">
        <v>1615</v>
      </c>
      <c r="DF140" s="149">
        <v>1</v>
      </c>
    </row>
    <row r="141" spans="1:110" x14ac:dyDescent="0.25">
      <c r="A141" s="148" t="s">
        <v>96</v>
      </c>
      <c r="B141" s="148">
        <v>0</v>
      </c>
      <c r="D141" s="148" t="s">
        <v>97</v>
      </c>
      <c r="K141" s="148">
        <v>1</v>
      </c>
      <c r="M141" s="148">
        <v>1</v>
      </c>
      <c r="N141" s="148" t="s">
        <v>103</v>
      </c>
      <c r="O141" s="148">
        <v>0</v>
      </c>
      <c r="R141" s="148">
        <v>6127935</v>
      </c>
      <c r="S141" s="153">
        <v>42534</v>
      </c>
      <c r="T141" s="148">
        <v>2</v>
      </c>
      <c r="X141" s="148">
        <v>0</v>
      </c>
      <c r="Y141" s="148">
        <v>0</v>
      </c>
      <c r="Z141" s="153">
        <v>42535</v>
      </c>
      <c r="AA141" s="154" t="s">
        <v>104</v>
      </c>
      <c r="AB141" s="148">
        <v>23</v>
      </c>
      <c r="AC141" s="148">
        <v>23</v>
      </c>
      <c r="AD141" s="148" t="s">
        <v>117</v>
      </c>
      <c r="AF141" s="148">
        <v>2</v>
      </c>
      <c r="AG141" s="148">
        <v>2</v>
      </c>
      <c r="AJ141" s="148" t="s">
        <v>262</v>
      </c>
      <c r="AK141" s="148">
        <v>1407</v>
      </c>
      <c r="AL141" s="148">
        <v>0.05</v>
      </c>
      <c r="AM141" s="148">
        <v>0.05</v>
      </c>
      <c r="AP141" s="148">
        <v>454</v>
      </c>
      <c r="AQ141" s="148">
        <v>454</v>
      </c>
      <c r="AR141" s="148">
        <v>1407</v>
      </c>
      <c r="AS141" s="148">
        <v>0</v>
      </c>
      <c r="AT141" s="148">
        <v>0</v>
      </c>
      <c r="AY141" s="148">
        <v>133</v>
      </c>
      <c r="AZ141" s="148">
        <v>133</v>
      </c>
      <c r="BA141" s="148" t="s">
        <v>107</v>
      </c>
      <c r="BB141" s="148">
        <v>11</v>
      </c>
      <c r="BD141" s="148">
        <v>6</v>
      </c>
      <c r="BF141" s="148" t="s">
        <v>108</v>
      </c>
      <c r="BG141" s="148">
        <v>1</v>
      </c>
      <c r="BI141" s="153">
        <v>42535</v>
      </c>
      <c r="BJ141" s="154" t="s">
        <v>112</v>
      </c>
      <c r="BK141" s="148">
        <v>41054531300042</v>
      </c>
      <c r="BM141" s="148" t="s">
        <v>100</v>
      </c>
      <c r="BN141" s="148" t="s">
        <v>109</v>
      </c>
      <c r="BO141" s="148" t="s">
        <v>110</v>
      </c>
      <c r="BQ141" s="153">
        <v>42534</v>
      </c>
      <c r="BR141" s="148">
        <v>3</v>
      </c>
      <c r="BT141" s="148">
        <v>1409</v>
      </c>
      <c r="BV141" s="148" t="s">
        <v>1617</v>
      </c>
      <c r="BW141" s="148">
        <v>26</v>
      </c>
      <c r="BY141" s="148">
        <v>27</v>
      </c>
      <c r="CA141" s="148">
        <v>1</v>
      </c>
      <c r="CC141" s="148">
        <v>34255833500051</v>
      </c>
      <c r="CE141" s="148" t="s">
        <v>100</v>
      </c>
      <c r="CF141" s="148">
        <v>1</v>
      </c>
      <c r="CH141" s="148">
        <v>3</v>
      </c>
      <c r="CJ141" s="149">
        <v>41054531300042</v>
      </c>
      <c r="CL141" s="149" t="s">
        <v>97</v>
      </c>
      <c r="CN141" s="149">
        <v>3</v>
      </c>
      <c r="CT141" s="149" t="s">
        <v>98</v>
      </c>
      <c r="CU141" s="152">
        <v>42667</v>
      </c>
      <c r="CV141" s="149">
        <v>0</v>
      </c>
      <c r="CX141" s="149" t="s">
        <v>97</v>
      </c>
      <c r="CY141" s="149" t="s">
        <v>99</v>
      </c>
      <c r="CZ141" s="149">
        <v>41054531300042</v>
      </c>
      <c r="DB141" s="149" t="s">
        <v>100</v>
      </c>
      <c r="DC141" s="149" t="s">
        <v>101</v>
      </c>
      <c r="DD141" s="149" t="s">
        <v>102</v>
      </c>
      <c r="DE141" s="149" t="s">
        <v>1615</v>
      </c>
      <c r="DF141" s="149">
        <v>1</v>
      </c>
    </row>
    <row r="142" spans="1:110" x14ac:dyDescent="0.25">
      <c r="A142" s="148" t="s">
        <v>96</v>
      </c>
      <c r="B142" s="148">
        <v>0</v>
      </c>
      <c r="D142" s="148" t="s">
        <v>97</v>
      </c>
      <c r="K142" s="148">
        <v>1</v>
      </c>
      <c r="M142" s="148">
        <v>1</v>
      </c>
      <c r="N142" s="148" t="s">
        <v>103</v>
      </c>
      <c r="O142" s="148">
        <v>0</v>
      </c>
      <c r="R142" s="148">
        <v>6127935</v>
      </c>
      <c r="S142" s="153">
        <v>42534</v>
      </c>
      <c r="T142" s="148">
        <v>2</v>
      </c>
      <c r="U142" s="148">
        <v>1</v>
      </c>
      <c r="V142" s="148">
        <v>1</v>
      </c>
      <c r="X142" s="148">
        <v>0</v>
      </c>
      <c r="Y142" s="148">
        <v>0</v>
      </c>
      <c r="Z142" s="153">
        <v>42535</v>
      </c>
      <c r="AA142" s="154" t="s">
        <v>104</v>
      </c>
      <c r="AB142" s="148">
        <v>23</v>
      </c>
      <c r="AC142" s="148">
        <v>23</v>
      </c>
      <c r="AD142" s="148" t="s">
        <v>117</v>
      </c>
      <c r="AE142" s="154" t="s">
        <v>154</v>
      </c>
      <c r="AF142" s="148">
        <v>2</v>
      </c>
      <c r="AG142" s="148">
        <v>2</v>
      </c>
      <c r="AJ142" s="148" t="s">
        <v>263</v>
      </c>
      <c r="AK142" s="148">
        <v>2074</v>
      </c>
      <c r="AL142" s="148">
        <v>5.0000000000000001E-3</v>
      </c>
      <c r="AM142" s="148">
        <v>5.0000000000000001E-3</v>
      </c>
      <c r="AN142" s="148">
        <v>712</v>
      </c>
      <c r="AO142" s="148">
        <v>712</v>
      </c>
      <c r="AP142" s="148">
        <v>405</v>
      </c>
      <c r="AQ142" s="148">
        <v>405</v>
      </c>
      <c r="AR142" s="148">
        <v>2074</v>
      </c>
      <c r="AS142" s="148">
        <v>10</v>
      </c>
      <c r="AT142" s="148">
        <v>10</v>
      </c>
      <c r="AU142" s="148">
        <v>5.0000000000000001E-3</v>
      </c>
      <c r="AV142" s="148">
        <v>5.0000000000000001E-3</v>
      </c>
      <c r="AW142" s="148">
        <v>1168</v>
      </c>
      <c r="AX142" s="148">
        <v>1168</v>
      </c>
      <c r="AY142" s="148">
        <v>133</v>
      </c>
      <c r="AZ142" s="148">
        <v>133</v>
      </c>
      <c r="BA142" s="148" t="s">
        <v>107</v>
      </c>
      <c r="BB142" s="148">
        <v>11</v>
      </c>
      <c r="BD142" s="148">
        <v>6</v>
      </c>
      <c r="BF142" s="148" t="s">
        <v>108</v>
      </c>
      <c r="BG142" s="148">
        <v>1</v>
      </c>
      <c r="BI142" s="153">
        <v>42535</v>
      </c>
      <c r="BJ142" s="154" t="s">
        <v>112</v>
      </c>
      <c r="BK142" s="148">
        <v>41054531300042</v>
      </c>
      <c r="BM142" s="148" t="s">
        <v>100</v>
      </c>
      <c r="BN142" s="148" t="s">
        <v>109</v>
      </c>
      <c r="BO142" s="148" t="s">
        <v>110</v>
      </c>
      <c r="BQ142" s="153">
        <v>42534</v>
      </c>
      <c r="BR142" s="148">
        <v>3</v>
      </c>
      <c r="BT142" s="148">
        <v>1409</v>
      </c>
      <c r="BV142" s="148" t="s">
        <v>1617</v>
      </c>
      <c r="BW142" s="148">
        <v>26</v>
      </c>
      <c r="BY142" s="148">
        <v>27</v>
      </c>
      <c r="CA142" s="148">
        <v>1</v>
      </c>
      <c r="CC142" s="148">
        <v>34255833500051</v>
      </c>
      <c r="CE142" s="148" t="s">
        <v>100</v>
      </c>
      <c r="CF142" s="148">
        <v>1</v>
      </c>
      <c r="CH142" s="148">
        <v>3</v>
      </c>
      <c r="CJ142" s="149">
        <v>41054531300042</v>
      </c>
      <c r="CL142" s="149" t="s">
        <v>97</v>
      </c>
      <c r="CN142" s="149">
        <v>3</v>
      </c>
      <c r="CT142" s="149" t="s">
        <v>98</v>
      </c>
      <c r="CU142" s="152">
        <v>42667</v>
      </c>
      <c r="CV142" s="149">
        <v>0</v>
      </c>
      <c r="CX142" s="149" t="s">
        <v>97</v>
      </c>
      <c r="CY142" s="149" t="s">
        <v>99</v>
      </c>
      <c r="CZ142" s="149">
        <v>41054531300042</v>
      </c>
      <c r="DB142" s="149" t="s">
        <v>100</v>
      </c>
      <c r="DC142" s="149" t="s">
        <v>101</v>
      </c>
      <c r="DD142" s="149" t="s">
        <v>102</v>
      </c>
      <c r="DE142" s="149" t="s">
        <v>1615</v>
      </c>
      <c r="DF142" s="149">
        <v>1</v>
      </c>
    </row>
    <row r="143" spans="1:110" x14ac:dyDescent="0.25">
      <c r="A143" s="148" t="s">
        <v>96</v>
      </c>
      <c r="B143" s="148">
        <v>0</v>
      </c>
      <c r="D143" s="148" t="s">
        <v>97</v>
      </c>
      <c r="K143" s="148">
        <v>1</v>
      </c>
      <c r="M143" s="148">
        <v>1</v>
      </c>
      <c r="N143" s="148" t="s">
        <v>103</v>
      </c>
      <c r="O143" s="148">
        <v>0</v>
      </c>
      <c r="R143" s="148">
        <v>6127935</v>
      </c>
      <c r="S143" s="153">
        <v>42534</v>
      </c>
      <c r="T143" s="148">
        <v>2</v>
      </c>
      <c r="U143" s="148">
        <v>1</v>
      </c>
      <c r="V143" s="148">
        <v>1</v>
      </c>
      <c r="X143" s="148">
        <v>0</v>
      </c>
      <c r="Y143" s="148">
        <v>0</v>
      </c>
      <c r="Z143" s="153">
        <v>42535</v>
      </c>
      <c r="AA143" s="154" t="s">
        <v>104</v>
      </c>
      <c r="AB143" s="148">
        <v>23</v>
      </c>
      <c r="AC143" s="148">
        <v>23</v>
      </c>
      <c r="AD143" s="148" t="s">
        <v>117</v>
      </c>
      <c r="AE143" s="154" t="s">
        <v>148</v>
      </c>
      <c r="AF143" s="148">
        <v>2</v>
      </c>
      <c r="AG143" s="148">
        <v>2</v>
      </c>
      <c r="AJ143" s="148" t="s">
        <v>264</v>
      </c>
      <c r="AK143" s="148">
        <v>5512</v>
      </c>
      <c r="AL143" s="148">
        <v>5.0000000000000001E-3</v>
      </c>
      <c r="AM143" s="148">
        <v>5.0000000000000001E-3</v>
      </c>
      <c r="AP143" s="148">
        <v>454</v>
      </c>
      <c r="AQ143" s="148">
        <v>454</v>
      </c>
      <c r="AR143" s="148">
        <v>5512</v>
      </c>
      <c r="AS143" s="148">
        <v>10</v>
      </c>
      <c r="AT143" s="148">
        <v>10</v>
      </c>
      <c r="AU143" s="148">
        <v>5.0000000000000001E-3</v>
      </c>
      <c r="AV143" s="148">
        <v>5.0000000000000001E-3</v>
      </c>
      <c r="AY143" s="148">
        <v>133</v>
      </c>
      <c r="AZ143" s="148">
        <v>133</v>
      </c>
      <c r="BA143" s="148" t="s">
        <v>107</v>
      </c>
      <c r="BB143" s="148">
        <v>11</v>
      </c>
      <c r="BD143" s="148">
        <v>6</v>
      </c>
      <c r="BF143" s="148" t="s">
        <v>108</v>
      </c>
      <c r="BG143" s="148">
        <v>1</v>
      </c>
      <c r="BI143" s="153">
        <v>42535</v>
      </c>
      <c r="BJ143" s="154" t="s">
        <v>112</v>
      </c>
      <c r="BK143" s="148">
        <v>41054531300042</v>
      </c>
      <c r="BM143" s="148" t="s">
        <v>100</v>
      </c>
      <c r="BN143" s="148" t="s">
        <v>109</v>
      </c>
      <c r="BO143" s="148" t="s">
        <v>110</v>
      </c>
      <c r="BQ143" s="153">
        <v>42534</v>
      </c>
      <c r="BR143" s="148">
        <v>3</v>
      </c>
      <c r="BT143" s="148">
        <v>1409</v>
      </c>
      <c r="BV143" s="148" t="s">
        <v>1617</v>
      </c>
      <c r="BW143" s="148">
        <v>26</v>
      </c>
      <c r="BY143" s="148">
        <v>27</v>
      </c>
      <c r="CA143" s="148">
        <v>1</v>
      </c>
      <c r="CC143" s="148">
        <v>34255833500051</v>
      </c>
      <c r="CE143" s="148" t="s">
        <v>100</v>
      </c>
      <c r="CF143" s="148">
        <v>1</v>
      </c>
      <c r="CH143" s="148">
        <v>3</v>
      </c>
      <c r="CJ143" s="149">
        <v>41054531300042</v>
      </c>
      <c r="CL143" s="149" t="s">
        <v>97</v>
      </c>
      <c r="CN143" s="149">
        <v>3</v>
      </c>
      <c r="CT143" s="149" t="s">
        <v>98</v>
      </c>
      <c r="CU143" s="152">
        <v>42667</v>
      </c>
      <c r="CV143" s="149">
        <v>0</v>
      </c>
      <c r="CX143" s="149" t="s">
        <v>97</v>
      </c>
      <c r="CY143" s="149" t="s">
        <v>99</v>
      </c>
      <c r="CZ143" s="149">
        <v>41054531300042</v>
      </c>
      <c r="DB143" s="149" t="s">
        <v>100</v>
      </c>
      <c r="DC143" s="149" t="s">
        <v>101</v>
      </c>
      <c r="DD143" s="149" t="s">
        <v>102</v>
      </c>
      <c r="DE143" s="149" t="s">
        <v>1615</v>
      </c>
      <c r="DF143" s="149">
        <v>1</v>
      </c>
    </row>
    <row r="144" spans="1:110" x14ac:dyDescent="0.25">
      <c r="A144" s="148" t="s">
        <v>96</v>
      </c>
      <c r="B144" s="148">
        <v>0</v>
      </c>
      <c r="D144" s="148" t="s">
        <v>97</v>
      </c>
      <c r="K144" s="148">
        <v>1</v>
      </c>
      <c r="M144" s="148">
        <v>1</v>
      </c>
      <c r="N144" s="148" t="s">
        <v>103</v>
      </c>
      <c r="O144" s="148">
        <v>0</v>
      </c>
      <c r="R144" s="148">
        <v>6127935</v>
      </c>
      <c r="S144" s="153">
        <v>42534</v>
      </c>
      <c r="T144" s="148">
        <v>2</v>
      </c>
      <c r="U144" s="148">
        <v>1</v>
      </c>
      <c r="V144" s="148">
        <v>1</v>
      </c>
      <c r="X144" s="148">
        <v>0</v>
      </c>
      <c r="Y144" s="148">
        <v>0</v>
      </c>
      <c r="Z144" s="153">
        <v>42535</v>
      </c>
      <c r="AA144" s="154" t="s">
        <v>104</v>
      </c>
      <c r="AB144" s="148">
        <v>23</v>
      </c>
      <c r="AC144" s="148">
        <v>23</v>
      </c>
      <c r="AD144" s="148" t="s">
        <v>117</v>
      </c>
      <c r="AE144" s="154" t="s">
        <v>148</v>
      </c>
      <c r="AF144" s="148">
        <v>2</v>
      </c>
      <c r="AG144" s="148">
        <v>2</v>
      </c>
      <c r="AJ144" s="148" t="s">
        <v>265</v>
      </c>
      <c r="AK144" s="148">
        <v>6595</v>
      </c>
      <c r="AL144" s="148">
        <v>5.0000000000000001E-3</v>
      </c>
      <c r="AM144" s="148">
        <v>5.0000000000000001E-3</v>
      </c>
      <c r="AP144" s="148">
        <v>454</v>
      </c>
      <c r="AQ144" s="148">
        <v>454</v>
      </c>
      <c r="AR144" s="148">
        <v>6595</v>
      </c>
      <c r="AS144" s="148">
        <v>10</v>
      </c>
      <c r="AT144" s="148">
        <v>10</v>
      </c>
      <c r="AU144" s="148">
        <v>5.0000000000000001E-3</v>
      </c>
      <c r="AV144" s="148">
        <v>5.0000000000000001E-3</v>
      </c>
      <c r="AY144" s="148">
        <v>133</v>
      </c>
      <c r="AZ144" s="148">
        <v>133</v>
      </c>
      <c r="BA144" s="148" t="s">
        <v>107</v>
      </c>
      <c r="BB144" s="148">
        <v>11</v>
      </c>
      <c r="BD144" s="148">
        <v>6</v>
      </c>
      <c r="BF144" s="148" t="s">
        <v>108</v>
      </c>
      <c r="BG144" s="148">
        <v>1</v>
      </c>
      <c r="BI144" s="153">
        <v>42535</v>
      </c>
      <c r="BJ144" s="154" t="s">
        <v>112</v>
      </c>
      <c r="BK144" s="148">
        <v>41054531300042</v>
      </c>
      <c r="BM144" s="148" t="s">
        <v>100</v>
      </c>
      <c r="BN144" s="148" t="s">
        <v>109</v>
      </c>
      <c r="BO144" s="148" t="s">
        <v>110</v>
      </c>
      <c r="BQ144" s="153">
        <v>42534</v>
      </c>
      <c r="BR144" s="148">
        <v>3</v>
      </c>
      <c r="BT144" s="148">
        <v>1409</v>
      </c>
      <c r="BV144" s="148" t="s">
        <v>1617</v>
      </c>
      <c r="BW144" s="148">
        <v>26</v>
      </c>
      <c r="BY144" s="148">
        <v>27</v>
      </c>
      <c r="CA144" s="148">
        <v>1</v>
      </c>
      <c r="CC144" s="148">
        <v>34255833500051</v>
      </c>
      <c r="CE144" s="148" t="s">
        <v>100</v>
      </c>
      <c r="CF144" s="148">
        <v>1</v>
      </c>
      <c r="CH144" s="148">
        <v>3</v>
      </c>
      <c r="CJ144" s="149">
        <v>41054531300042</v>
      </c>
      <c r="CL144" s="149" t="s">
        <v>97</v>
      </c>
      <c r="CN144" s="149">
        <v>3</v>
      </c>
      <c r="CT144" s="149" t="s">
        <v>98</v>
      </c>
      <c r="CU144" s="152">
        <v>42667</v>
      </c>
      <c r="CV144" s="149">
        <v>0</v>
      </c>
      <c r="CX144" s="149" t="s">
        <v>97</v>
      </c>
      <c r="CY144" s="149" t="s">
        <v>99</v>
      </c>
      <c r="CZ144" s="149">
        <v>41054531300042</v>
      </c>
      <c r="DB144" s="149" t="s">
        <v>100</v>
      </c>
      <c r="DC144" s="149" t="s">
        <v>101</v>
      </c>
      <c r="DD144" s="149" t="s">
        <v>102</v>
      </c>
      <c r="DE144" s="149" t="s">
        <v>1615</v>
      </c>
      <c r="DF144" s="149">
        <v>1</v>
      </c>
    </row>
    <row r="145" spans="1:110" x14ac:dyDescent="0.25">
      <c r="A145" s="148" t="s">
        <v>96</v>
      </c>
      <c r="B145" s="148">
        <v>0</v>
      </c>
      <c r="D145" s="148" t="s">
        <v>97</v>
      </c>
      <c r="K145" s="148">
        <v>1</v>
      </c>
      <c r="M145" s="148">
        <v>1</v>
      </c>
      <c r="N145" s="148" t="s">
        <v>103</v>
      </c>
      <c r="O145" s="148">
        <v>0</v>
      </c>
      <c r="R145" s="148">
        <v>6127935</v>
      </c>
      <c r="S145" s="153">
        <v>42534</v>
      </c>
      <c r="T145" s="148">
        <v>2</v>
      </c>
      <c r="U145" s="148">
        <v>1</v>
      </c>
      <c r="V145" s="148">
        <v>1</v>
      </c>
      <c r="X145" s="148">
        <v>0</v>
      </c>
      <c r="Y145" s="148">
        <v>0</v>
      </c>
      <c r="Z145" s="153">
        <v>42535</v>
      </c>
      <c r="AA145" s="154" t="s">
        <v>104</v>
      </c>
      <c r="AB145" s="148">
        <v>23</v>
      </c>
      <c r="AC145" s="148">
        <v>23</v>
      </c>
      <c r="AD145" s="148" t="s">
        <v>117</v>
      </c>
      <c r="AE145" s="154" t="s">
        <v>148</v>
      </c>
      <c r="AF145" s="148">
        <v>2</v>
      </c>
      <c r="AG145" s="148">
        <v>2</v>
      </c>
      <c r="AJ145" s="148" t="s">
        <v>266</v>
      </c>
      <c r="AK145" s="148">
        <v>1113</v>
      </c>
      <c r="AL145" s="148">
        <v>0.02</v>
      </c>
      <c r="AM145" s="148">
        <v>0.02</v>
      </c>
      <c r="AP145" s="148">
        <v>454</v>
      </c>
      <c r="AQ145" s="148">
        <v>454</v>
      </c>
      <c r="AR145" s="148">
        <v>1113</v>
      </c>
      <c r="AS145" s="148">
        <v>10</v>
      </c>
      <c r="AT145" s="148">
        <v>10</v>
      </c>
      <c r="AU145" s="148">
        <v>0.02</v>
      </c>
      <c r="AV145" s="148">
        <v>0.02</v>
      </c>
      <c r="AY145" s="148">
        <v>133</v>
      </c>
      <c r="AZ145" s="148">
        <v>133</v>
      </c>
      <c r="BA145" s="148" t="s">
        <v>107</v>
      </c>
      <c r="BB145" s="148">
        <v>11</v>
      </c>
      <c r="BD145" s="148">
        <v>6</v>
      </c>
      <c r="BF145" s="148" t="s">
        <v>108</v>
      </c>
      <c r="BG145" s="148">
        <v>1</v>
      </c>
      <c r="BI145" s="153">
        <v>42535</v>
      </c>
      <c r="BJ145" s="154" t="s">
        <v>112</v>
      </c>
      <c r="BK145" s="148">
        <v>41054531300042</v>
      </c>
      <c r="BM145" s="148" t="s">
        <v>100</v>
      </c>
      <c r="BN145" s="148" t="s">
        <v>109</v>
      </c>
      <c r="BO145" s="148" t="s">
        <v>110</v>
      </c>
      <c r="BQ145" s="153">
        <v>42534</v>
      </c>
      <c r="BR145" s="148">
        <v>3</v>
      </c>
      <c r="BT145" s="148">
        <v>1409</v>
      </c>
      <c r="BV145" s="148" t="s">
        <v>1617</v>
      </c>
      <c r="BW145" s="148">
        <v>26</v>
      </c>
      <c r="BY145" s="148">
        <v>27</v>
      </c>
      <c r="CA145" s="148">
        <v>1</v>
      </c>
      <c r="CC145" s="148">
        <v>34255833500051</v>
      </c>
      <c r="CE145" s="148" t="s">
        <v>100</v>
      </c>
      <c r="CF145" s="148">
        <v>1</v>
      </c>
      <c r="CH145" s="148">
        <v>3</v>
      </c>
      <c r="CJ145" s="149">
        <v>41054531300042</v>
      </c>
      <c r="CL145" s="149" t="s">
        <v>97</v>
      </c>
      <c r="CN145" s="149">
        <v>3</v>
      </c>
      <c r="CT145" s="149" t="s">
        <v>98</v>
      </c>
      <c r="CU145" s="152">
        <v>42667</v>
      </c>
      <c r="CV145" s="149">
        <v>0</v>
      </c>
      <c r="CX145" s="149" t="s">
        <v>97</v>
      </c>
      <c r="CY145" s="149" t="s">
        <v>99</v>
      </c>
      <c r="CZ145" s="149">
        <v>41054531300042</v>
      </c>
      <c r="DB145" s="149" t="s">
        <v>100</v>
      </c>
      <c r="DC145" s="149" t="s">
        <v>101</v>
      </c>
      <c r="DD145" s="149" t="s">
        <v>102</v>
      </c>
      <c r="DE145" s="149" t="s">
        <v>1615</v>
      </c>
      <c r="DF145" s="149">
        <v>1</v>
      </c>
    </row>
    <row r="146" spans="1:110" x14ac:dyDescent="0.25">
      <c r="A146" s="148" t="s">
        <v>96</v>
      </c>
      <c r="B146" s="148">
        <v>0</v>
      </c>
      <c r="D146" s="148" t="s">
        <v>97</v>
      </c>
      <c r="K146" s="148">
        <v>1</v>
      </c>
      <c r="M146" s="148">
        <v>1</v>
      </c>
      <c r="N146" s="148" t="s">
        <v>103</v>
      </c>
      <c r="O146" s="148">
        <v>0</v>
      </c>
      <c r="R146" s="148">
        <v>6127935</v>
      </c>
      <c r="S146" s="153">
        <v>42534</v>
      </c>
      <c r="T146" s="148">
        <v>2</v>
      </c>
      <c r="U146" s="148">
        <v>2</v>
      </c>
      <c r="V146" s="148">
        <v>2</v>
      </c>
      <c r="X146" s="148">
        <v>0</v>
      </c>
      <c r="Y146" s="148">
        <v>0</v>
      </c>
      <c r="Z146" s="153">
        <v>42535</v>
      </c>
      <c r="AA146" s="154" t="s">
        <v>104</v>
      </c>
      <c r="AB146" s="148">
        <v>23</v>
      </c>
      <c r="AC146" s="148">
        <v>23</v>
      </c>
      <c r="AD146" s="148" t="s">
        <v>117</v>
      </c>
      <c r="AE146" s="154" t="s">
        <v>174</v>
      </c>
      <c r="AF146" s="148">
        <v>2</v>
      </c>
      <c r="AG146" s="148">
        <v>2</v>
      </c>
      <c r="AJ146" s="148" t="s">
        <v>267</v>
      </c>
      <c r="AK146" s="148">
        <v>7460</v>
      </c>
      <c r="AL146" s="148">
        <v>5.0000000000000001E-3</v>
      </c>
      <c r="AM146" s="148">
        <v>5.0000000000000001E-3</v>
      </c>
      <c r="AP146" s="148">
        <v>454</v>
      </c>
      <c r="AQ146" s="148">
        <v>454</v>
      </c>
      <c r="AR146" s="148">
        <v>7460</v>
      </c>
      <c r="AS146" s="148">
        <v>10</v>
      </c>
      <c r="AT146" s="148">
        <v>10</v>
      </c>
      <c r="AU146" s="148">
        <v>5.0000000000000001E-3</v>
      </c>
      <c r="AV146" s="148">
        <v>5.0000000000000001E-3</v>
      </c>
      <c r="AY146" s="148">
        <v>133</v>
      </c>
      <c r="AZ146" s="148">
        <v>133</v>
      </c>
      <c r="BA146" s="148" t="s">
        <v>107</v>
      </c>
      <c r="BB146" s="148">
        <v>11</v>
      </c>
      <c r="BD146" s="148">
        <v>6</v>
      </c>
      <c r="BF146" s="148" t="s">
        <v>108</v>
      </c>
      <c r="BG146" s="148">
        <v>1</v>
      </c>
      <c r="BI146" s="153">
        <v>42535</v>
      </c>
      <c r="BJ146" s="154" t="s">
        <v>112</v>
      </c>
      <c r="BK146" s="148">
        <v>41054531300042</v>
      </c>
      <c r="BM146" s="148" t="s">
        <v>100</v>
      </c>
      <c r="BN146" s="148" t="s">
        <v>109</v>
      </c>
      <c r="BO146" s="148" t="s">
        <v>110</v>
      </c>
      <c r="BQ146" s="153">
        <v>42534</v>
      </c>
      <c r="BR146" s="148">
        <v>3</v>
      </c>
      <c r="BT146" s="148">
        <v>1409</v>
      </c>
      <c r="BV146" s="148" t="s">
        <v>1617</v>
      </c>
      <c r="BW146" s="148">
        <v>26</v>
      </c>
      <c r="BY146" s="148">
        <v>27</v>
      </c>
      <c r="CA146" s="148">
        <v>1</v>
      </c>
      <c r="CC146" s="148">
        <v>34255833500051</v>
      </c>
      <c r="CE146" s="148" t="s">
        <v>100</v>
      </c>
      <c r="CF146" s="148">
        <v>1</v>
      </c>
      <c r="CH146" s="148">
        <v>3</v>
      </c>
      <c r="CJ146" s="149">
        <v>41054531300042</v>
      </c>
      <c r="CL146" s="149" t="s">
        <v>97</v>
      </c>
      <c r="CN146" s="149">
        <v>3</v>
      </c>
      <c r="CT146" s="149" t="s">
        <v>98</v>
      </c>
      <c r="CU146" s="152">
        <v>42667</v>
      </c>
      <c r="CV146" s="149">
        <v>0</v>
      </c>
      <c r="CX146" s="149" t="s">
        <v>97</v>
      </c>
      <c r="CY146" s="149" t="s">
        <v>99</v>
      </c>
      <c r="CZ146" s="149">
        <v>41054531300042</v>
      </c>
      <c r="DB146" s="149" t="s">
        <v>100</v>
      </c>
      <c r="DC146" s="149" t="s">
        <v>101</v>
      </c>
      <c r="DD146" s="149" t="s">
        <v>102</v>
      </c>
      <c r="DE146" s="149" t="s">
        <v>1615</v>
      </c>
      <c r="DF146" s="149">
        <v>1</v>
      </c>
    </row>
    <row r="147" spans="1:110" x14ac:dyDescent="0.25">
      <c r="A147" s="148" t="s">
        <v>96</v>
      </c>
      <c r="B147" s="148">
        <v>0</v>
      </c>
      <c r="D147" s="148" t="s">
        <v>97</v>
      </c>
      <c r="K147" s="148">
        <v>1</v>
      </c>
      <c r="M147" s="148">
        <v>1</v>
      </c>
      <c r="N147" s="148" t="s">
        <v>103</v>
      </c>
      <c r="O147" s="148">
        <v>0</v>
      </c>
      <c r="R147" s="148">
        <v>6127935</v>
      </c>
      <c r="S147" s="153">
        <v>42534</v>
      </c>
      <c r="T147" s="148">
        <v>2</v>
      </c>
      <c r="U147" s="148">
        <v>1</v>
      </c>
      <c r="V147" s="148">
        <v>1</v>
      </c>
      <c r="X147" s="148">
        <v>0</v>
      </c>
      <c r="Y147" s="148">
        <v>0</v>
      </c>
      <c r="Z147" s="153">
        <v>42535</v>
      </c>
      <c r="AA147" s="154" t="s">
        <v>104</v>
      </c>
      <c r="AB147" s="148">
        <v>23</v>
      </c>
      <c r="AC147" s="148">
        <v>23</v>
      </c>
      <c r="AD147" s="148" t="s">
        <v>117</v>
      </c>
      <c r="AE147" s="154" t="s">
        <v>154</v>
      </c>
      <c r="AF147" s="148">
        <v>2</v>
      </c>
      <c r="AG147" s="148">
        <v>2</v>
      </c>
      <c r="AJ147" s="148" t="s">
        <v>268</v>
      </c>
      <c r="AK147" s="148">
        <v>1764</v>
      </c>
      <c r="AL147" s="148">
        <v>5.0000000000000001E-3</v>
      </c>
      <c r="AM147" s="148">
        <v>5.0000000000000001E-3</v>
      </c>
      <c r="AN147" s="148">
        <v>712</v>
      </c>
      <c r="AO147" s="148">
        <v>712</v>
      </c>
      <c r="AP147" s="148">
        <v>405</v>
      </c>
      <c r="AQ147" s="148">
        <v>405</v>
      </c>
      <c r="AR147" s="148">
        <v>1764</v>
      </c>
      <c r="AS147" s="148">
        <v>10</v>
      </c>
      <c r="AT147" s="148">
        <v>10</v>
      </c>
      <c r="AU147" s="148">
        <v>5.0000000000000001E-3</v>
      </c>
      <c r="AV147" s="148">
        <v>5.0000000000000001E-3</v>
      </c>
      <c r="AW147" s="148">
        <v>1168</v>
      </c>
      <c r="AX147" s="148">
        <v>1168</v>
      </c>
      <c r="AY147" s="148">
        <v>133</v>
      </c>
      <c r="AZ147" s="148">
        <v>133</v>
      </c>
      <c r="BA147" s="148" t="s">
        <v>107</v>
      </c>
      <c r="BB147" s="148">
        <v>11</v>
      </c>
      <c r="BD147" s="148">
        <v>6</v>
      </c>
      <c r="BF147" s="148" t="s">
        <v>108</v>
      </c>
      <c r="BG147" s="148">
        <v>1</v>
      </c>
      <c r="BI147" s="153">
        <v>42535</v>
      </c>
      <c r="BJ147" s="154" t="s">
        <v>112</v>
      </c>
      <c r="BK147" s="148">
        <v>41054531300042</v>
      </c>
      <c r="BM147" s="148" t="s">
        <v>100</v>
      </c>
      <c r="BN147" s="148" t="s">
        <v>109</v>
      </c>
      <c r="BO147" s="148" t="s">
        <v>110</v>
      </c>
      <c r="BQ147" s="153">
        <v>42534</v>
      </c>
      <c r="BR147" s="148">
        <v>3</v>
      </c>
      <c r="BT147" s="148">
        <v>1409</v>
      </c>
      <c r="BV147" s="148" t="s">
        <v>1617</v>
      </c>
      <c r="BW147" s="148">
        <v>26</v>
      </c>
      <c r="BY147" s="148">
        <v>27</v>
      </c>
      <c r="CA147" s="148">
        <v>1</v>
      </c>
      <c r="CC147" s="148">
        <v>34255833500051</v>
      </c>
      <c r="CE147" s="148" t="s">
        <v>100</v>
      </c>
      <c r="CF147" s="148">
        <v>1</v>
      </c>
      <c r="CH147" s="148">
        <v>3</v>
      </c>
      <c r="CJ147" s="149">
        <v>41054531300042</v>
      </c>
      <c r="CL147" s="149" t="s">
        <v>97</v>
      </c>
      <c r="CN147" s="149">
        <v>3</v>
      </c>
      <c r="CT147" s="149" t="s">
        <v>98</v>
      </c>
      <c r="CU147" s="152">
        <v>42667</v>
      </c>
      <c r="CV147" s="149">
        <v>0</v>
      </c>
      <c r="CX147" s="149" t="s">
        <v>97</v>
      </c>
      <c r="CY147" s="149" t="s">
        <v>99</v>
      </c>
      <c r="CZ147" s="149">
        <v>41054531300042</v>
      </c>
      <c r="DB147" s="149" t="s">
        <v>100</v>
      </c>
      <c r="DC147" s="149" t="s">
        <v>101</v>
      </c>
      <c r="DD147" s="149" t="s">
        <v>102</v>
      </c>
      <c r="DE147" s="149" t="s">
        <v>1615</v>
      </c>
      <c r="DF147" s="149">
        <v>1</v>
      </c>
    </row>
    <row r="148" spans="1:110" x14ac:dyDescent="0.25">
      <c r="A148" s="148" t="s">
        <v>96</v>
      </c>
      <c r="B148" s="148">
        <v>0</v>
      </c>
      <c r="D148" s="148" t="s">
        <v>97</v>
      </c>
      <c r="K148" s="148">
        <v>1</v>
      </c>
      <c r="M148" s="148">
        <v>1</v>
      </c>
      <c r="N148" s="148" t="s">
        <v>103</v>
      </c>
      <c r="O148" s="148">
        <v>0</v>
      </c>
      <c r="R148" s="148">
        <v>6127935</v>
      </c>
      <c r="S148" s="153">
        <v>42534</v>
      </c>
      <c r="T148" s="148">
        <v>2</v>
      </c>
      <c r="U148" s="148">
        <v>1</v>
      </c>
      <c r="V148" s="148">
        <v>1</v>
      </c>
      <c r="X148" s="148">
        <v>0</v>
      </c>
      <c r="Y148" s="148">
        <v>0</v>
      </c>
      <c r="Z148" s="153">
        <v>42535</v>
      </c>
      <c r="AA148" s="154" t="s">
        <v>104</v>
      </c>
      <c r="AB148" s="148">
        <v>23</v>
      </c>
      <c r="AC148" s="148">
        <v>23</v>
      </c>
      <c r="AD148" s="148" t="s">
        <v>105</v>
      </c>
      <c r="AE148" s="154" t="s">
        <v>270</v>
      </c>
      <c r="AF148" s="148">
        <v>2</v>
      </c>
      <c r="AG148" s="148">
        <v>2</v>
      </c>
      <c r="AJ148" s="148" t="s">
        <v>269</v>
      </c>
      <c r="AK148" s="148">
        <v>1114</v>
      </c>
      <c r="AL148" s="148">
        <v>0.5</v>
      </c>
      <c r="AM148" s="148">
        <v>0.5</v>
      </c>
      <c r="AP148" s="148">
        <v>357</v>
      </c>
      <c r="AQ148" s="148">
        <v>357</v>
      </c>
      <c r="AR148" s="148">
        <v>1114</v>
      </c>
      <c r="AS148" s="148">
        <v>10</v>
      </c>
      <c r="AT148" s="148">
        <v>10</v>
      </c>
      <c r="AU148" s="148">
        <v>0.5</v>
      </c>
      <c r="AV148" s="148">
        <v>0.5</v>
      </c>
      <c r="AY148" s="148">
        <v>133</v>
      </c>
      <c r="AZ148" s="148">
        <v>133</v>
      </c>
      <c r="BA148" s="148" t="s">
        <v>107</v>
      </c>
      <c r="BB148" s="148">
        <v>11</v>
      </c>
      <c r="BD148" s="148">
        <v>6</v>
      </c>
      <c r="BF148" s="148" t="s">
        <v>108</v>
      </c>
      <c r="BG148" s="148">
        <v>1</v>
      </c>
      <c r="BI148" s="153">
        <v>42535</v>
      </c>
      <c r="BJ148" s="154" t="s">
        <v>112</v>
      </c>
      <c r="BK148" s="148">
        <v>41054531300042</v>
      </c>
      <c r="BM148" s="148" t="s">
        <v>100</v>
      </c>
      <c r="BN148" s="148" t="s">
        <v>109</v>
      </c>
      <c r="BO148" s="148" t="s">
        <v>110</v>
      </c>
      <c r="BQ148" s="153">
        <v>42534</v>
      </c>
      <c r="BR148" s="148">
        <v>3</v>
      </c>
      <c r="BT148" s="148">
        <v>1409</v>
      </c>
      <c r="BV148" s="148" t="s">
        <v>1617</v>
      </c>
      <c r="BW148" s="148">
        <v>26</v>
      </c>
      <c r="BY148" s="148">
        <v>27</v>
      </c>
      <c r="CA148" s="148">
        <v>1</v>
      </c>
      <c r="CC148" s="148">
        <v>34255833500051</v>
      </c>
      <c r="CE148" s="148" t="s">
        <v>100</v>
      </c>
      <c r="CF148" s="148">
        <v>1</v>
      </c>
      <c r="CH148" s="148">
        <v>3</v>
      </c>
      <c r="CJ148" s="149">
        <v>41054531300042</v>
      </c>
      <c r="CL148" s="149" t="s">
        <v>97</v>
      </c>
      <c r="CN148" s="149">
        <v>3</v>
      </c>
      <c r="CT148" s="149" t="s">
        <v>98</v>
      </c>
      <c r="CU148" s="152">
        <v>42667</v>
      </c>
      <c r="CV148" s="149">
        <v>0</v>
      </c>
      <c r="CX148" s="149" t="s">
        <v>97</v>
      </c>
      <c r="CY148" s="149" t="s">
        <v>99</v>
      </c>
      <c r="CZ148" s="149">
        <v>41054531300042</v>
      </c>
      <c r="DB148" s="149" t="s">
        <v>100</v>
      </c>
      <c r="DC148" s="149" t="s">
        <v>101</v>
      </c>
      <c r="DD148" s="149" t="s">
        <v>102</v>
      </c>
      <c r="DE148" s="149" t="s">
        <v>1615</v>
      </c>
      <c r="DF148" s="149">
        <v>1</v>
      </c>
    </row>
    <row r="149" spans="1:110" x14ac:dyDescent="0.25">
      <c r="A149" s="148" t="s">
        <v>96</v>
      </c>
      <c r="B149" s="148">
        <v>0</v>
      </c>
      <c r="D149" s="148" t="s">
        <v>97</v>
      </c>
      <c r="K149" s="148">
        <v>1</v>
      </c>
      <c r="M149" s="148">
        <v>1</v>
      </c>
      <c r="N149" s="148" t="s">
        <v>103</v>
      </c>
      <c r="O149" s="148">
        <v>0</v>
      </c>
      <c r="R149" s="148">
        <v>6127935</v>
      </c>
      <c r="S149" s="153">
        <v>42534</v>
      </c>
      <c r="T149" s="148">
        <v>2</v>
      </c>
      <c r="U149" s="148">
        <v>1</v>
      </c>
      <c r="V149" s="148">
        <v>1</v>
      </c>
      <c r="X149" s="148">
        <v>0</v>
      </c>
      <c r="Y149" s="148">
        <v>0</v>
      </c>
      <c r="Z149" s="153">
        <v>42536</v>
      </c>
      <c r="AA149" s="154" t="s">
        <v>104</v>
      </c>
      <c r="AB149" s="148">
        <v>23</v>
      </c>
      <c r="AC149" s="148">
        <v>23</v>
      </c>
      <c r="AD149" s="148" t="s">
        <v>105</v>
      </c>
      <c r="AE149" s="154" t="s">
        <v>170</v>
      </c>
      <c r="AF149" s="148">
        <v>2</v>
      </c>
      <c r="AG149" s="148">
        <v>2</v>
      </c>
      <c r="AJ149" s="148" t="s">
        <v>271</v>
      </c>
      <c r="AK149" s="148">
        <v>1082</v>
      </c>
      <c r="AL149" s="148">
        <v>0.01</v>
      </c>
      <c r="AM149" s="148">
        <v>0.01</v>
      </c>
      <c r="AN149" s="148">
        <v>712</v>
      </c>
      <c r="AO149" s="148">
        <v>712</v>
      </c>
      <c r="AP149" s="148">
        <v>151</v>
      </c>
      <c r="AQ149" s="148">
        <v>151</v>
      </c>
      <c r="AR149" s="148">
        <v>1082</v>
      </c>
      <c r="AS149" s="148">
        <v>10</v>
      </c>
      <c r="AT149" s="148">
        <v>10</v>
      </c>
      <c r="AU149" s="148">
        <v>0.01</v>
      </c>
      <c r="AV149" s="148">
        <v>0.01</v>
      </c>
      <c r="AW149" s="148">
        <v>1168</v>
      </c>
      <c r="AX149" s="148">
        <v>1168</v>
      </c>
      <c r="AY149" s="148">
        <v>133</v>
      </c>
      <c r="AZ149" s="148">
        <v>133</v>
      </c>
      <c r="BA149" s="148" t="s">
        <v>107</v>
      </c>
      <c r="BB149" s="148">
        <v>11</v>
      </c>
      <c r="BD149" s="148">
        <v>6</v>
      </c>
      <c r="BF149" s="148" t="s">
        <v>108</v>
      </c>
      <c r="BG149" s="148">
        <v>1</v>
      </c>
      <c r="BI149" s="153">
        <v>42535</v>
      </c>
      <c r="BJ149" s="154" t="s">
        <v>112</v>
      </c>
      <c r="BK149" s="148">
        <v>41054531300042</v>
      </c>
      <c r="BM149" s="148" t="s">
        <v>100</v>
      </c>
      <c r="BN149" s="148" t="s">
        <v>109</v>
      </c>
      <c r="BO149" s="148" t="s">
        <v>110</v>
      </c>
      <c r="BQ149" s="153">
        <v>42534</v>
      </c>
      <c r="BR149" s="148">
        <v>3</v>
      </c>
      <c r="BT149" s="148">
        <v>1409</v>
      </c>
      <c r="BV149" s="148" t="s">
        <v>1617</v>
      </c>
      <c r="BW149" s="148">
        <v>26</v>
      </c>
      <c r="BY149" s="148">
        <v>27</v>
      </c>
      <c r="CA149" s="148">
        <v>1</v>
      </c>
      <c r="CC149" s="148">
        <v>34255833500051</v>
      </c>
      <c r="CE149" s="148" t="s">
        <v>100</v>
      </c>
      <c r="CF149" s="148">
        <v>1</v>
      </c>
      <c r="CH149" s="148">
        <v>3</v>
      </c>
      <c r="CJ149" s="149">
        <v>41054531300042</v>
      </c>
      <c r="CL149" s="149" t="s">
        <v>97</v>
      </c>
      <c r="CN149" s="149">
        <v>3</v>
      </c>
      <c r="CT149" s="149" t="s">
        <v>98</v>
      </c>
      <c r="CU149" s="152">
        <v>42667</v>
      </c>
      <c r="CV149" s="149">
        <v>0</v>
      </c>
      <c r="CX149" s="149" t="s">
        <v>97</v>
      </c>
      <c r="CY149" s="149" t="s">
        <v>99</v>
      </c>
      <c r="CZ149" s="149">
        <v>41054531300042</v>
      </c>
      <c r="DB149" s="149" t="s">
        <v>100</v>
      </c>
      <c r="DC149" s="149" t="s">
        <v>101</v>
      </c>
      <c r="DD149" s="149" t="s">
        <v>102</v>
      </c>
      <c r="DE149" s="149" t="s">
        <v>1615</v>
      </c>
      <c r="DF149" s="149">
        <v>1</v>
      </c>
    </row>
    <row r="150" spans="1:110" x14ac:dyDescent="0.25">
      <c r="A150" s="148" t="s">
        <v>96</v>
      </c>
      <c r="B150" s="148">
        <v>0</v>
      </c>
      <c r="D150" s="148" t="s">
        <v>97</v>
      </c>
      <c r="K150" s="148">
        <v>1</v>
      </c>
      <c r="M150" s="148">
        <v>1</v>
      </c>
      <c r="N150" s="148" t="s">
        <v>103</v>
      </c>
      <c r="O150" s="148">
        <v>0</v>
      </c>
      <c r="R150" s="148">
        <v>6127935</v>
      </c>
      <c r="S150" s="153">
        <v>42534</v>
      </c>
      <c r="T150" s="148">
        <v>2</v>
      </c>
      <c r="U150" s="148">
        <v>1</v>
      </c>
      <c r="V150" s="148">
        <v>1</v>
      </c>
      <c r="X150" s="148">
        <v>0</v>
      </c>
      <c r="Y150" s="148">
        <v>0</v>
      </c>
      <c r="Z150" s="153">
        <v>42536</v>
      </c>
      <c r="AA150" s="154" t="s">
        <v>104</v>
      </c>
      <c r="AB150" s="148">
        <v>23</v>
      </c>
      <c r="AC150" s="148">
        <v>23</v>
      </c>
      <c r="AD150" s="148" t="s">
        <v>105</v>
      </c>
      <c r="AE150" s="154" t="s">
        <v>170</v>
      </c>
      <c r="AF150" s="148">
        <v>2</v>
      </c>
      <c r="AG150" s="148">
        <v>2</v>
      </c>
      <c r="AJ150" s="148" t="s">
        <v>272</v>
      </c>
      <c r="AK150" s="148">
        <v>1115</v>
      </c>
      <c r="AL150" s="148">
        <v>0.01</v>
      </c>
      <c r="AM150" s="148">
        <v>0.01</v>
      </c>
      <c r="AN150" s="148">
        <v>712</v>
      </c>
      <c r="AO150" s="148">
        <v>712</v>
      </c>
      <c r="AP150" s="148">
        <v>151</v>
      </c>
      <c r="AQ150" s="148">
        <v>151</v>
      </c>
      <c r="AR150" s="148">
        <v>1115</v>
      </c>
      <c r="AS150" s="148">
        <v>10</v>
      </c>
      <c r="AT150" s="148">
        <v>10</v>
      </c>
      <c r="AU150" s="148">
        <v>0.01</v>
      </c>
      <c r="AV150" s="148">
        <v>0.01</v>
      </c>
      <c r="AW150" s="148">
        <v>1168</v>
      </c>
      <c r="AX150" s="148">
        <v>1168</v>
      </c>
      <c r="AY150" s="148">
        <v>133</v>
      </c>
      <c r="AZ150" s="148">
        <v>133</v>
      </c>
      <c r="BA150" s="148" t="s">
        <v>107</v>
      </c>
      <c r="BB150" s="148">
        <v>11</v>
      </c>
      <c r="BD150" s="148">
        <v>6</v>
      </c>
      <c r="BF150" s="148" t="s">
        <v>108</v>
      </c>
      <c r="BG150" s="148">
        <v>1</v>
      </c>
      <c r="BI150" s="153">
        <v>42535</v>
      </c>
      <c r="BJ150" s="154" t="s">
        <v>112</v>
      </c>
      <c r="BK150" s="148">
        <v>41054531300042</v>
      </c>
      <c r="BM150" s="148" t="s">
        <v>100</v>
      </c>
      <c r="BN150" s="148" t="s">
        <v>109</v>
      </c>
      <c r="BO150" s="148" t="s">
        <v>110</v>
      </c>
      <c r="BQ150" s="153">
        <v>42534</v>
      </c>
      <c r="BR150" s="148">
        <v>3</v>
      </c>
      <c r="BT150" s="148">
        <v>1409</v>
      </c>
      <c r="BV150" s="148" t="s">
        <v>1617</v>
      </c>
      <c r="BW150" s="148">
        <v>26</v>
      </c>
      <c r="BY150" s="148">
        <v>27</v>
      </c>
      <c r="CA150" s="148">
        <v>1</v>
      </c>
      <c r="CC150" s="148">
        <v>34255833500051</v>
      </c>
      <c r="CE150" s="148" t="s">
        <v>100</v>
      </c>
      <c r="CF150" s="148">
        <v>1</v>
      </c>
      <c r="CH150" s="148">
        <v>3</v>
      </c>
      <c r="CJ150" s="149">
        <v>41054531300042</v>
      </c>
      <c r="CL150" s="149" t="s">
        <v>97</v>
      </c>
      <c r="CN150" s="149">
        <v>3</v>
      </c>
      <c r="CT150" s="149" t="s">
        <v>98</v>
      </c>
      <c r="CU150" s="152">
        <v>42667</v>
      </c>
      <c r="CV150" s="149">
        <v>0</v>
      </c>
      <c r="CX150" s="149" t="s">
        <v>97</v>
      </c>
      <c r="CY150" s="149" t="s">
        <v>99</v>
      </c>
      <c r="CZ150" s="149">
        <v>41054531300042</v>
      </c>
      <c r="DB150" s="149" t="s">
        <v>100</v>
      </c>
      <c r="DC150" s="149" t="s">
        <v>101</v>
      </c>
      <c r="DD150" s="149" t="s">
        <v>102</v>
      </c>
      <c r="DE150" s="149" t="s">
        <v>1615</v>
      </c>
      <c r="DF150" s="149">
        <v>1</v>
      </c>
    </row>
    <row r="151" spans="1:110" x14ac:dyDescent="0.25">
      <c r="A151" s="148" t="s">
        <v>96</v>
      </c>
      <c r="B151" s="148">
        <v>0</v>
      </c>
      <c r="D151" s="148" t="s">
        <v>97</v>
      </c>
      <c r="K151" s="148">
        <v>1</v>
      </c>
      <c r="M151" s="148">
        <v>1</v>
      </c>
      <c r="N151" s="148" t="s">
        <v>103</v>
      </c>
      <c r="O151" s="148">
        <v>0</v>
      </c>
      <c r="R151" s="148">
        <v>6127935</v>
      </c>
      <c r="S151" s="153">
        <v>42534</v>
      </c>
      <c r="T151" s="148">
        <v>2</v>
      </c>
      <c r="U151" s="148">
        <v>1</v>
      </c>
      <c r="V151" s="148">
        <v>1</v>
      </c>
      <c r="X151" s="148">
        <v>0</v>
      </c>
      <c r="Y151" s="148">
        <v>0</v>
      </c>
      <c r="Z151" s="153">
        <v>42536</v>
      </c>
      <c r="AA151" s="154" t="s">
        <v>104</v>
      </c>
      <c r="AB151" s="148">
        <v>23</v>
      </c>
      <c r="AC151" s="148">
        <v>23</v>
      </c>
      <c r="AD151" s="148" t="s">
        <v>105</v>
      </c>
      <c r="AE151" s="154" t="s">
        <v>170</v>
      </c>
      <c r="AF151" s="148">
        <v>2</v>
      </c>
      <c r="AG151" s="148">
        <v>2</v>
      </c>
      <c r="AJ151" s="148" t="s">
        <v>273</v>
      </c>
      <c r="AK151" s="148">
        <v>1116</v>
      </c>
      <c r="AL151" s="148">
        <v>0.01</v>
      </c>
      <c r="AM151" s="148">
        <v>0.01</v>
      </c>
      <c r="AN151" s="148">
        <v>712</v>
      </c>
      <c r="AO151" s="148">
        <v>712</v>
      </c>
      <c r="AP151" s="148">
        <v>151</v>
      </c>
      <c r="AQ151" s="148">
        <v>151</v>
      </c>
      <c r="AR151" s="148">
        <v>1116</v>
      </c>
      <c r="AS151" s="148">
        <v>10</v>
      </c>
      <c r="AT151" s="148">
        <v>10</v>
      </c>
      <c r="AU151" s="148">
        <v>0.01</v>
      </c>
      <c r="AV151" s="148">
        <v>0.01</v>
      </c>
      <c r="AW151" s="148">
        <v>1168</v>
      </c>
      <c r="AX151" s="148">
        <v>1168</v>
      </c>
      <c r="AY151" s="148">
        <v>133</v>
      </c>
      <c r="AZ151" s="148">
        <v>133</v>
      </c>
      <c r="BA151" s="148" t="s">
        <v>107</v>
      </c>
      <c r="BB151" s="148">
        <v>11</v>
      </c>
      <c r="BD151" s="148">
        <v>6</v>
      </c>
      <c r="BF151" s="148" t="s">
        <v>108</v>
      </c>
      <c r="BG151" s="148">
        <v>1</v>
      </c>
      <c r="BI151" s="153">
        <v>42535</v>
      </c>
      <c r="BJ151" s="154" t="s">
        <v>112</v>
      </c>
      <c r="BK151" s="148">
        <v>41054531300042</v>
      </c>
      <c r="BM151" s="148" t="s">
        <v>100</v>
      </c>
      <c r="BN151" s="148" t="s">
        <v>109</v>
      </c>
      <c r="BO151" s="148" t="s">
        <v>110</v>
      </c>
      <c r="BQ151" s="153">
        <v>42534</v>
      </c>
      <c r="BR151" s="148">
        <v>3</v>
      </c>
      <c r="BT151" s="148">
        <v>1409</v>
      </c>
      <c r="BV151" s="148" t="s">
        <v>1617</v>
      </c>
      <c r="BW151" s="148">
        <v>26</v>
      </c>
      <c r="BY151" s="148">
        <v>27</v>
      </c>
      <c r="CA151" s="148">
        <v>1</v>
      </c>
      <c r="CC151" s="148">
        <v>34255833500051</v>
      </c>
      <c r="CE151" s="148" t="s">
        <v>100</v>
      </c>
      <c r="CF151" s="148">
        <v>1</v>
      </c>
      <c r="CH151" s="148">
        <v>3</v>
      </c>
      <c r="CJ151" s="149">
        <v>41054531300042</v>
      </c>
      <c r="CL151" s="149" t="s">
        <v>97</v>
      </c>
      <c r="CN151" s="149">
        <v>3</v>
      </c>
      <c r="CT151" s="149" t="s">
        <v>98</v>
      </c>
      <c r="CU151" s="152">
        <v>42667</v>
      </c>
      <c r="CV151" s="149">
        <v>0</v>
      </c>
      <c r="CX151" s="149" t="s">
        <v>97</v>
      </c>
      <c r="CY151" s="149" t="s">
        <v>99</v>
      </c>
      <c r="CZ151" s="149">
        <v>41054531300042</v>
      </c>
      <c r="DB151" s="149" t="s">
        <v>100</v>
      </c>
      <c r="DC151" s="149" t="s">
        <v>101</v>
      </c>
      <c r="DD151" s="149" t="s">
        <v>102</v>
      </c>
      <c r="DE151" s="149" t="s">
        <v>1615</v>
      </c>
      <c r="DF151" s="149">
        <v>1</v>
      </c>
    </row>
    <row r="152" spans="1:110" x14ac:dyDescent="0.25">
      <c r="A152" s="148" t="s">
        <v>96</v>
      </c>
      <c r="B152" s="148">
        <v>0</v>
      </c>
      <c r="D152" s="148" t="s">
        <v>97</v>
      </c>
      <c r="K152" s="148">
        <v>1</v>
      </c>
      <c r="M152" s="148">
        <v>1</v>
      </c>
      <c r="N152" s="148" t="s">
        <v>103</v>
      </c>
      <c r="O152" s="148">
        <v>0</v>
      </c>
      <c r="R152" s="148">
        <v>6127935</v>
      </c>
      <c r="S152" s="153">
        <v>42534</v>
      </c>
      <c r="T152" s="148">
        <v>2</v>
      </c>
      <c r="U152" s="148">
        <v>1</v>
      </c>
      <c r="V152" s="148">
        <v>1</v>
      </c>
      <c r="X152" s="148">
        <v>0</v>
      </c>
      <c r="Y152" s="148">
        <v>0</v>
      </c>
      <c r="Z152" s="153">
        <v>42536</v>
      </c>
      <c r="AA152" s="154" t="s">
        <v>104</v>
      </c>
      <c r="AB152" s="148">
        <v>23</v>
      </c>
      <c r="AC152" s="148">
        <v>23</v>
      </c>
      <c r="AD152" s="148" t="s">
        <v>105</v>
      </c>
      <c r="AE152" s="154" t="s">
        <v>170</v>
      </c>
      <c r="AF152" s="148">
        <v>2</v>
      </c>
      <c r="AG152" s="148">
        <v>2</v>
      </c>
      <c r="AJ152" s="148" t="s">
        <v>274</v>
      </c>
      <c r="AK152" s="148">
        <v>1118</v>
      </c>
      <c r="AL152" s="148">
        <v>0.01</v>
      </c>
      <c r="AM152" s="148">
        <v>0.01</v>
      </c>
      <c r="AN152" s="148">
        <v>712</v>
      </c>
      <c r="AO152" s="148">
        <v>712</v>
      </c>
      <c r="AP152" s="148">
        <v>151</v>
      </c>
      <c r="AQ152" s="148">
        <v>151</v>
      </c>
      <c r="AR152" s="148">
        <v>1118</v>
      </c>
      <c r="AS152" s="148">
        <v>10</v>
      </c>
      <c r="AT152" s="148">
        <v>10</v>
      </c>
      <c r="AU152" s="148">
        <v>0.01</v>
      </c>
      <c r="AV152" s="148">
        <v>0.01</v>
      </c>
      <c r="AW152" s="148">
        <v>1168</v>
      </c>
      <c r="AX152" s="148">
        <v>1168</v>
      </c>
      <c r="AY152" s="148">
        <v>133</v>
      </c>
      <c r="AZ152" s="148">
        <v>133</v>
      </c>
      <c r="BA152" s="148" t="s">
        <v>107</v>
      </c>
      <c r="BB152" s="148">
        <v>11</v>
      </c>
      <c r="BD152" s="148">
        <v>6</v>
      </c>
      <c r="BF152" s="148" t="s">
        <v>108</v>
      </c>
      <c r="BG152" s="148">
        <v>1</v>
      </c>
      <c r="BI152" s="153">
        <v>42535</v>
      </c>
      <c r="BJ152" s="154" t="s">
        <v>112</v>
      </c>
      <c r="BK152" s="148">
        <v>41054531300042</v>
      </c>
      <c r="BM152" s="148" t="s">
        <v>100</v>
      </c>
      <c r="BN152" s="148" t="s">
        <v>109</v>
      </c>
      <c r="BO152" s="148" t="s">
        <v>110</v>
      </c>
      <c r="BQ152" s="153">
        <v>42534</v>
      </c>
      <c r="BR152" s="148">
        <v>3</v>
      </c>
      <c r="BT152" s="148">
        <v>1409</v>
      </c>
      <c r="BV152" s="148" t="s">
        <v>1617</v>
      </c>
      <c r="BW152" s="148">
        <v>26</v>
      </c>
      <c r="BY152" s="148">
        <v>27</v>
      </c>
      <c r="CA152" s="148">
        <v>1</v>
      </c>
      <c r="CC152" s="148">
        <v>34255833500051</v>
      </c>
      <c r="CE152" s="148" t="s">
        <v>100</v>
      </c>
      <c r="CF152" s="148">
        <v>1</v>
      </c>
      <c r="CH152" s="148">
        <v>3</v>
      </c>
      <c r="CJ152" s="149">
        <v>41054531300042</v>
      </c>
      <c r="CL152" s="149" t="s">
        <v>97</v>
      </c>
      <c r="CN152" s="149">
        <v>3</v>
      </c>
      <c r="CT152" s="149" t="s">
        <v>98</v>
      </c>
      <c r="CU152" s="152">
        <v>42667</v>
      </c>
      <c r="CV152" s="149">
        <v>0</v>
      </c>
      <c r="CX152" s="149" t="s">
        <v>97</v>
      </c>
      <c r="CY152" s="149" t="s">
        <v>99</v>
      </c>
      <c r="CZ152" s="149">
        <v>41054531300042</v>
      </c>
      <c r="DB152" s="149" t="s">
        <v>100</v>
      </c>
      <c r="DC152" s="149" t="s">
        <v>101</v>
      </c>
      <c r="DD152" s="149" t="s">
        <v>102</v>
      </c>
      <c r="DE152" s="149" t="s">
        <v>1615</v>
      </c>
      <c r="DF152" s="149">
        <v>1</v>
      </c>
    </row>
    <row r="153" spans="1:110" x14ac:dyDescent="0.25">
      <c r="A153" s="148" t="s">
        <v>96</v>
      </c>
      <c r="B153" s="148">
        <v>0</v>
      </c>
      <c r="D153" s="148" t="s">
        <v>97</v>
      </c>
      <c r="K153" s="148">
        <v>1</v>
      </c>
      <c r="M153" s="148">
        <v>1</v>
      </c>
      <c r="N153" s="148" t="s">
        <v>103</v>
      </c>
      <c r="O153" s="148">
        <v>0</v>
      </c>
      <c r="R153" s="148">
        <v>6127935</v>
      </c>
      <c r="S153" s="153">
        <v>42534</v>
      </c>
      <c r="T153" s="148">
        <v>2</v>
      </c>
      <c r="U153" s="148">
        <v>1</v>
      </c>
      <c r="V153" s="148">
        <v>1</v>
      </c>
      <c r="X153" s="148">
        <v>0</v>
      </c>
      <c r="Y153" s="148">
        <v>0</v>
      </c>
      <c r="Z153" s="153">
        <v>42536</v>
      </c>
      <c r="AA153" s="154" t="s">
        <v>104</v>
      </c>
      <c r="AB153" s="148">
        <v>23</v>
      </c>
      <c r="AC153" s="148">
        <v>23</v>
      </c>
      <c r="AD153" s="148" t="s">
        <v>105</v>
      </c>
      <c r="AE153" s="154" t="s">
        <v>170</v>
      </c>
      <c r="AF153" s="148">
        <v>2</v>
      </c>
      <c r="AG153" s="148">
        <v>2</v>
      </c>
      <c r="AJ153" s="148" t="s">
        <v>275</v>
      </c>
      <c r="AK153" s="148">
        <v>1117</v>
      </c>
      <c r="AL153" s="148">
        <v>0.01</v>
      </c>
      <c r="AM153" s="148">
        <v>0.01</v>
      </c>
      <c r="AN153" s="148">
        <v>712</v>
      </c>
      <c r="AO153" s="148">
        <v>712</v>
      </c>
      <c r="AP153" s="148">
        <v>151</v>
      </c>
      <c r="AQ153" s="148">
        <v>151</v>
      </c>
      <c r="AR153" s="148">
        <v>1117</v>
      </c>
      <c r="AS153" s="148">
        <v>10</v>
      </c>
      <c r="AT153" s="148">
        <v>10</v>
      </c>
      <c r="AU153" s="148">
        <v>0.01</v>
      </c>
      <c r="AV153" s="148">
        <v>0.01</v>
      </c>
      <c r="AW153" s="148">
        <v>1168</v>
      </c>
      <c r="AX153" s="148">
        <v>1168</v>
      </c>
      <c r="AY153" s="148">
        <v>133</v>
      </c>
      <c r="AZ153" s="148">
        <v>133</v>
      </c>
      <c r="BA153" s="148" t="s">
        <v>107</v>
      </c>
      <c r="BB153" s="148">
        <v>11</v>
      </c>
      <c r="BD153" s="148">
        <v>6</v>
      </c>
      <c r="BF153" s="148" t="s">
        <v>108</v>
      </c>
      <c r="BG153" s="148">
        <v>1</v>
      </c>
      <c r="BI153" s="153">
        <v>42535</v>
      </c>
      <c r="BJ153" s="154" t="s">
        <v>112</v>
      </c>
      <c r="BK153" s="148">
        <v>41054531300042</v>
      </c>
      <c r="BM153" s="148" t="s">
        <v>100</v>
      </c>
      <c r="BN153" s="148" t="s">
        <v>109</v>
      </c>
      <c r="BO153" s="148" t="s">
        <v>110</v>
      </c>
      <c r="BQ153" s="153">
        <v>42534</v>
      </c>
      <c r="BR153" s="148">
        <v>3</v>
      </c>
      <c r="BT153" s="148">
        <v>1409</v>
      </c>
      <c r="BV153" s="148" t="s">
        <v>1617</v>
      </c>
      <c r="BW153" s="148">
        <v>26</v>
      </c>
      <c r="BY153" s="148">
        <v>27</v>
      </c>
      <c r="CA153" s="148">
        <v>1</v>
      </c>
      <c r="CC153" s="148">
        <v>34255833500051</v>
      </c>
      <c r="CE153" s="148" t="s">
        <v>100</v>
      </c>
      <c r="CF153" s="148">
        <v>1</v>
      </c>
      <c r="CH153" s="148">
        <v>3</v>
      </c>
      <c r="CJ153" s="149">
        <v>41054531300042</v>
      </c>
      <c r="CL153" s="149" t="s">
        <v>97</v>
      </c>
      <c r="CN153" s="149">
        <v>3</v>
      </c>
      <c r="CT153" s="149" t="s">
        <v>98</v>
      </c>
      <c r="CU153" s="152">
        <v>42667</v>
      </c>
      <c r="CV153" s="149">
        <v>0</v>
      </c>
      <c r="CX153" s="149" t="s">
        <v>97</v>
      </c>
      <c r="CY153" s="149" t="s">
        <v>99</v>
      </c>
      <c r="CZ153" s="149">
        <v>41054531300042</v>
      </c>
      <c r="DB153" s="149" t="s">
        <v>100</v>
      </c>
      <c r="DC153" s="149" t="s">
        <v>101</v>
      </c>
      <c r="DD153" s="149" t="s">
        <v>102</v>
      </c>
      <c r="DE153" s="149" t="s">
        <v>1615</v>
      </c>
      <c r="DF153" s="149">
        <v>1</v>
      </c>
    </row>
    <row r="154" spans="1:110" x14ac:dyDescent="0.25">
      <c r="A154" s="148" t="s">
        <v>96</v>
      </c>
      <c r="B154" s="148">
        <v>0</v>
      </c>
      <c r="D154" s="148" t="s">
        <v>97</v>
      </c>
      <c r="K154" s="148">
        <v>1</v>
      </c>
      <c r="M154" s="148">
        <v>1</v>
      </c>
      <c r="N154" s="148" t="s">
        <v>103</v>
      </c>
      <c r="O154" s="148">
        <v>0</v>
      </c>
      <c r="R154" s="148">
        <v>6127935</v>
      </c>
      <c r="S154" s="153">
        <v>42534</v>
      </c>
      <c r="T154" s="148">
        <v>2</v>
      </c>
      <c r="U154" s="148">
        <v>1</v>
      </c>
      <c r="V154" s="148">
        <v>1</v>
      </c>
      <c r="X154" s="148">
        <v>0</v>
      </c>
      <c r="Y154" s="148">
        <v>0</v>
      </c>
      <c r="Z154" s="153">
        <v>42535</v>
      </c>
      <c r="AA154" s="154" t="s">
        <v>104</v>
      </c>
      <c r="AB154" s="148">
        <v>3</v>
      </c>
      <c r="AC154" s="148">
        <v>3</v>
      </c>
      <c r="AD154" s="148" t="s">
        <v>227</v>
      </c>
      <c r="AE154" s="154" t="s">
        <v>230</v>
      </c>
      <c r="AF154" s="148">
        <v>2</v>
      </c>
      <c r="AG154" s="148">
        <v>2</v>
      </c>
      <c r="AJ154" s="148" t="s">
        <v>276</v>
      </c>
      <c r="AK154" s="148">
        <v>1377</v>
      </c>
      <c r="AL154" s="148">
        <v>5</v>
      </c>
      <c r="AM154" s="148">
        <v>5</v>
      </c>
      <c r="AP154" s="148">
        <v>422</v>
      </c>
      <c r="AQ154" s="148">
        <v>422</v>
      </c>
      <c r="AR154" s="148">
        <v>1377</v>
      </c>
      <c r="AS154" s="148">
        <v>10</v>
      </c>
      <c r="AT154" s="148">
        <v>10</v>
      </c>
      <c r="AU154" s="148">
        <v>5</v>
      </c>
      <c r="AV154" s="148">
        <v>5</v>
      </c>
      <c r="AY154" s="148">
        <v>286</v>
      </c>
      <c r="AZ154" s="148">
        <v>286</v>
      </c>
      <c r="BA154" s="148" t="s">
        <v>277</v>
      </c>
      <c r="BB154" s="148">
        <v>11</v>
      </c>
      <c r="BD154" s="148">
        <v>6</v>
      </c>
      <c r="BF154" s="148" t="s">
        <v>108</v>
      </c>
      <c r="BG154" s="148">
        <v>1</v>
      </c>
      <c r="BI154" s="153">
        <v>42535</v>
      </c>
      <c r="BJ154" s="154" t="s">
        <v>112</v>
      </c>
      <c r="BK154" s="148">
        <v>41054531300042</v>
      </c>
      <c r="BM154" s="148" t="s">
        <v>100</v>
      </c>
      <c r="BN154" s="148" t="s">
        <v>109</v>
      </c>
      <c r="BO154" s="148" t="s">
        <v>110</v>
      </c>
      <c r="BQ154" s="153">
        <v>42534</v>
      </c>
      <c r="BR154" s="148">
        <v>3</v>
      </c>
      <c r="BT154" s="148">
        <v>1409</v>
      </c>
      <c r="BV154" s="148" t="s">
        <v>1617</v>
      </c>
      <c r="BW154" s="148">
        <v>26</v>
      </c>
      <c r="BY154" s="148">
        <v>27</v>
      </c>
      <c r="CA154" s="148">
        <v>1</v>
      </c>
      <c r="CC154" s="148">
        <v>34255833500051</v>
      </c>
      <c r="CE154" s="148" t="s">
        <v>100</v>
      </c>
      <c r="CF154" s="148">
        <v>1</v>
      </c>
      <c r="CH154" s="148">
        <v>3</v>
      </c>
      <c r="CJ154" s="149">
        <v>41054531300042</v>
      </c>
      <c r="CL154" s="149" t="s">
        <v>97</v>
      </c>
      <c r="CN154" s="149">
        <v>3</v>
      </c>
      <c r="CT154" s="149" t="s">
        <v>98</v>
      </c>
      <c r="CU154" s="152">
        <v>42667</v>
      </c>
      <c r="CV154" s="149">
        <v>0</v>
      </c>
      <c r="CX154" s="149" t="s">
        <v>97</v>
      </c>
      <c r="CY154" s="149" t="s">
        <v>99</v>
      </c>
      <c r="CZ154" s="149">
        <v>41054531300042</v>
      </c>
      <c r="DB154" s="149" t="s">
        <v>100</v>
      </c>
      <c r="DC154" s="149" t="s">
        <v>101</v>
      </c>
      <c r="DD154" s="149" t="s">
        <v>102</v>
      </c>
      <c r="DE154" s="149" t="s">
        <v>1615</v>
      </c>
      <c r="DF154" s="149">
        <v>1</v>
      </c>
    </row>
    <row r="155" spans="1:110" x14ac:dyDescent="0.25">
      <c r="A155" s="148" t="s">
        <v>96</v>
      </c>
      <c r="B155" s="148">
        <v>0</v>
      </c>
      <c r="D155" s="148" t="s">
        <v>97</v>
      </c>
      <c r="K155" s="148">
        <v>1</v>
      </c>
      <c r="M155" s="148">
        <v>1</v>
      </c>
      <c r="N155" s="148" t="s">
        <v>103</v>
      </c>
      <c r="O155" s="148">
        <v>0</v>
      </c>
      <c r="R155" s="148">
        <v>6127935</v>
      </c>
      <c r="S155" s="153">
        <v>42534</v>
      </c>
      <c r="T155" s="148">
        <v>2</v>
      </c>
      <c r="U155" s="148">
        <v>1</v>
      </c>
      <c r="V155" s="148">
        <v>1</v>
      </c>
      <c r="X155" s="148">
        <v>0</v>
      </c>
      <c r="Y155" s="148">
        <v>0</v>
      </c>
      <c r="Z155" s="153">
        <v>42535</v>
      </c>
      <c r="AA155" s="154" t="s">
        <v>104</v>
      </c>
      <c r="AB155" s="148">
        <v>23</v>
      </c>
      <c r="AC155" s="148">
        <v>23</v>
      </c>
      <c r="AD155" s="148" t="s">
        <v>117</v>
      </c>
      <c r="AE155" s="154" t="s">
        <v>154</v>
      </c>
      <c r="AF155" s="148">
        <v>2</v>
      </c>
      <c r="AG155" s="148">
        <v>2</v>
      </c>
      <c r="AJ155" s="148" t="s">
        <v>278</v>
      </c>
      <c r="AK155" s="148">
        <v>1119</v>
      </c>
      <c r="AL155" s="148">
        <v>5.0000000000000001E-3</v>
      </c>
      <c r="AM155" s="148">
        <v>5.0000000000000001E-3</v>
      </c>
      <c r="AN155" s="148">
        <v>712</v>
      </c>
      <c r="AO155" s="148">
        <v>712</v>
      </c>
      <c r="AP155" s="148">
        <v>405</v>
      </c>
      <c r="AQ155" s="148">
        <v>405</v>
      </c>
      <c r="AR155" s="148">
        <v>1119</v>
      </c>
      <c r="AS155" s="148">
        <v>10</v>
      </c>
      <c r="AT155" s="148">
        <v>10</v>
      </c>
      <c r="AU155" s="148">
        <v>5.0000000000000001E-3</v>
      </c>
      <c r="AV155" s="148">
        <v>5.0000000000000001E-3</v>
      </c>
      <c r="AW155" s="148">
        <v>1168</v>
      </c>
      <c r="AX155" s="148">
        <v>1168</v>
      </c>
      <c r="AY155" s="148">
        <v>133</v>
      </c>
      <c r="AZ155" s="148">
        <v>133</v>
      </c>
      <c r="BA155" s="148" t="s">
        <v>107</v>
      </c>
      <c r="BB155" s="148">
        <v>11</v>
      </c>
      <c r="BD155" s="148">
        <v>6</v>
      </c>
      <c r="BF155" s="148" t="s">
        <v>108</v>
      </c>
      <c r="BG155" s="148">
        <v>1</v>
      </c>
      <c r="BI155" s="153">
        <v>42535</v>
      </c>
      <c r="BJ155" s="154" t="s">
        <v>112</v>
      </c>
      <c r="BK155" s="148">
        <v>41054531300042</v>
      </c>
      <c r="BM155" s="148" t="s">
        <v>100</v>
      </c>
      <c r="BN155" s="148" t="s">
        <v>109</v>
      </c>
      <c r="BO155" s="148" t="s">
        <v>110</v>
      </c>
      <c r="BQ155" s="153">
        <v>42534</v>
      </c>
      <c r="BR155" s="148">
        <v>3</v>
      </c>
      <c r="BT155" s="148">
        <v>1409</v>
      </c>
      <c r="BV155" s="148" t="s">
        <v>1617</v>
      </c>
      <c r="BW155" s="148">
        <v>26</v>
      </c>
      <c r="BY155" s="148">
        <v>27</v>
      </c>
      <c r="CA155" s="148">
        <v>1</v>
      </c>
      <c r="CC155" s="148">
        <v>34255833500051</v>
      </c>
      <c r="CE155" s="148" t="s">
        <v>100</v>
      </c>
      <c r="CF155" s="148">
        <v>1</v>
      </c>
      <c r="CH155" s="148">
        <v>3</v>
      </c>
      <c r="CJ155" s="149">
        <v>41054531300042</v>
      </c>
      <c r="CL155" s="149" t="s">
        <v>97</v>
      </c>
      <c r="CN155" s="149">
        <v>3</v>
      </c>
      <c r="CT155" s="149" t="s">
        <v>98</v>
      </c>
      <c r="CU155" s="152">
        <v>42667</v>
      </c>
      <c r="CV155" s="149">
        <v>0</v>
      </c>
      <c r="CX155" s="149" t="s">
        <v>97</v>
      </c>
      <c r="CY155" s="149" t="s">
        <v>99</v>
      </c>
      <c r="CZ155" s="149">
        <v>41054531300042</v>
      </c>
      <c r="DB155" s="149" t="s">
        <v>100</v>
      </c>
      <c r="DC155" s="149" t="s">
        <v>101</v>
      </c>
      <c r="DD155" s="149" t="s">
        <v>102</v>
      </c>
      <c r="DE155" s="149" t="s">
        <v>1615</v>
      </c>
      <c r="DF155" s="149">
        <v>1</v>
      </c>
    </row>
    <row r="156" spans="1:110" x14ac:dyDescent="0.25">
      <c r="A156" s="148" t="s">
        <v>96</v>
      </c>
      <c r="B156" s="148">
        <v>0</v>
      </c>
      <c r="D156" s="148" t="s">
        <v>97</v>
      </c>
      <c r="K156" s="148">
        <v>1</v>
      </c>
      <c r="M156" s="148">
        <v>1</v>
      </c>
      <c r="N156" s="148" t="s">
        <v>103</v>
      </c>
      <c r="O156" s="148">
        <v>0</v>
      </c>
      <c r="R156" s="148">
        <v>6127935</v>
      </c>
      <c r="S156" s="153">
        <v>42534</v>
      </c>
      <c r="T156" s="148">
        <v>2</v>
      </c>
      <c r="U156" s="148">
        <v>1</v>
      </c>
      <c r="V156" s="148">
        <v>1</v>
      </c>
      <c r="X156" s="148">
        <v>0</v>
      </c>
      <c r="Y156" s="148">
        <v>0</v>
      </c>
      <c r="Z156" s="153">
        <v>42535</v>
      </c>
      <c r="AA156" s="154" t="s">
        <v>104</v>
      </c>
      <c r="AB156" s="148">
        <v>23</v>
      </c>
      <c r="AC156" s="148">
        <v>23</v>
      </c>
      <c r="AD156" s="148" t="s">
        <v>117</v>
      </c>
      <c r="AE156" s="154" t="s">
        <v>154</v>
      </c>
      <c r="AF156" s="148">
        <v>2</v>
      </c>
      <c r="AG156" s="148">
        <v>2</v>
      </c>
      <c r="AJ156" s="148" t="s">
        <v>279</v>
      </c>
      <c r="AK156" s="148">
        <v>1120</v>
      </c>
      <c r="AL156" s="148">
        <v>5.0000000000000001E-3</v>
      </c>
      <c r="AM156" s="148">
        <v>5.0000000000000001E-3</v>
      </c>
      <c r="AN156" s="148">
        <v>712</v>
      </c>
      <c r="AO156" s="148">
        <v>712</v>
      </c>
      <c r="AP156" s="148">
        <v>405</v>
      </c>
      <c r="AQ156" s="148">
        <v>405</v>
      </c>
      <c r="AR156" s="148">
        <v>1120</v>
      </c>
      <c r="AS156" s="148">
        <v>10</v>
      </c>
      <c r="AT156" s="148">
        <v>10</v>
      </c>
      <c r="AU156" s="148">
        <v>5.0000000000000001E-3</v>
      </c>
      <c r="AV156" s="148">
        <v>5.0000000000000001E-3</v>
      </c>
      <c r="AW156" s="148">
        <v>1168</v>
      </c>
      <c r="AX156" s="148">
        <v>1168</v>
      </c>
      <c r="AY156" s="148">
        <v>133</v>
      </c>
      <c r="AZ156" s="148">
        <v>133</v>
      </c>
      <c r="BA156" s="148" t="s">
        <v>107</v>
      </c>
      <c r="BB156" s="148">
        <v>11</v>
      </c>
      <c r="BD156" s="148">
        <v>6</v>
      </c>
      <c r="BF156" s="148" t="s">
        <v>108</v>
      </c>
      <c r="BG156" s="148">
        <v>1</v>
      </c>
      <c r="BI156" s="153">
        <v>42535</v>
      </c>
      <c r="BJ156" s="154" t="s">
        <v>112</v>
      </c>
      <c r="BK156" s="148">
        <v>41054531300042</v>
      </c>
      <c r="BM156" s="148" t="s">
        <v>100</v>
      </c>
      <c r="BN156" s="148" t="s">
        <v>109</v>
      </c>
      <c r="BO156" s="148" t="s">
        <v>110</v>
      </c>
      <c r="BQ156" s="153">
        <v>42534</v>
      </c>
      <c r="BR156" s="148">
        <v>3</v>
      </c>
      <c r="BT156" s="148">
        <v>1409</v>
      </c>
      <c r="BV156" s="148" t="s">
        <v>1617</v>
      </c>
      <c r="BW156" s="148">
        <v>26</v>
      </c>
      <c r="BY156" s="148">
        <v>27</v>
      </c>
      <c r="CA156" s="148">
        <v>1</v>
      </c>
      <c r="CC156" s="148">
        <v>34255833500051</v>
      </c>
      <c r="CE156" s="148" t="s">
        <v>100</v>
      </c>
      <c r="CF156" s="148">
        <v>1</v>
      </c>
      <c r="CH156" s="148">
        <v>3</v>
      </c>
      <c r="CJ156" s="149">
        <v>41054531300042</v>
      </c>
      <c r="CL156" s="149" t="s">
        <v>97</v>
      </c>
      <c r="CN156" s="149">
        <v>3</v>
      </c>
      <c r="CT156" s="149" t="s">
        <v>98</v>
      </c>
      <c r="CU156" s="152">
        <v>42667</v>
      </c>
      <c r="CV156" s="149">
        <v>0</v>
      </c>
      <c r="CX156" s="149" t="s">
        <v>97</v>
      </c>
      <c r="CY156" s="149" t="s">
        <v>99</v>
      </c>
      <c r="CZ156" s="149">
        <v>41054531300042</v>
      </c>
      <c r="DB156" s="149" t="s">
        <v>100</v>
      </c>
      <c r="DC156" s="149" t="s">
        <v>101</v>
      </c>
      <c r="DD156" s="149" t="s">
        <v>102</v>
      </c>
      <c r="DE156" s="149" t="s">
        <v>1615</v>
      </c>
      <c r="DF156" s="149">
        <v>1</v>
      </c>
    </row>
    <row r="157" spans="1:110" x14ac:dyDescent="0.25">
      <c r="A157" s="148" t="s">
        <v>96</v>
      </c>
      <c r="B157" s="148">
        <v>0</v>
      </c>
      <c r="D157" s="148" t="s">
        <v>97</v>
      </c>
      <c r="K157" s="148">
        <v>1</v>
      </c>
      <c r="M157" s="148">
        <v>1</v>
      </c>
      <c r="N157" s="148" t="s">
        <v>103</v>
      </c>
      <c r="O157" s="148">
        <v>0</v>
      </c>
      <c r="R157" s="148">
        <v>6127935</v>
      </c>
      <c r="S157" s="153">
        <v>42534</v>
      </c>
      <c r="T157" s="148">
        <v>2</v>
      </c>
      <c r="U157" s="148">
        <v>1</v>
      </c>
      <c r="V157" s="148">
        <v>1</v>
      </c>
      <c r="X157" s="148">
        <v>0</v>
      </c>
      <c r="Y157" s="148">
        <v>0</v>
      </c>
      <c r="Z157" s="153">
        <v>42535</v>
      </c>
      <c r="AA157" s="154" t="s">
        <v>104</v>
      </c>
      <c r="AB157" s="148">
        <v>23</v>
      </c>
      <c r="AC157" s="148">
        <v>23</v>
      </c>
      <c r="AD157" s="148" t="s">
        <v>117</v>
      </c>
      <c r="AE157" s="154" t="s">
        <v>154</v>
      </c>
      <c r="AF157" s="148">
        <v>2</v>
      </c>
      <c r="AG157" s="148">
        <v>2</v>
      </c>
      <c r="AJ157" s="148" t="s">
        <v>280</v>
      </c>
      <c r="AK157" s="148">
        <v>1502</v>
      </c>
      <c r="AL157" s="148">
        <v>5.0000000000000001E-3</v>
      </c>
      <c r="AM157" s="148">
        <v>5.0000000000000001E-3</v>
      </c>
      <c r="AN157" s="148">
        <v>712</v>
      </c>
      <c r="AO157" s="148">
        <v>712</v>
      </c>
      <c r="AP157" s="148">
        <v>405</v>
      </c>
      <c r="AQ157" s="148">
        <v>405</v>
      </c>
      <c r="AR157" s="148">
        <v>1502</v>
      </c>
      <c r="AS157" s="148">
        <v>10</v>
      </c>
      <c r="AT157" s="148">
        <v>10</v>
      </c>
      <c r="AU157" s="148">
        <v>5.0000000000000001E-3</v>
      </c>
      <c r="AV157" s="148">
        <v>5.0000000000000001E-3</v>
      </c>
      <c r="AW157" s="148">
        <v>1168</v>
      </c>
      <c r="AX157" s="148">
        <v>1168</v>
      </c>
      <c r="AY157" s="148">
        <v>133</v>
      </c>
      <c r="AZ157" s="148">
        <v>133</v>
      </c>
      <c r="BA157" s="148" t="s">
        <v>107</v>
      </c>
      <c r="BB157" s="148">
        <v>11</v>
      </c>
      <c r="BD157" s="148">
        <v>6</v>
      </c>
      <c r="BF157" s="148" t="s">
        <v>108</v>
      </c>
      <c r="BG157" s="148">
        <v>1</v>
      </c>
      <c r="BI157" s="153">
        <v>42535</v>
      </c>
      <c r="BJ157" s="154" t="s">
        <v>112</v>
      </c>
      <c r="BK157" s="148">
        <v>41054531300042</v>
      </c>
      <c r="BM157" s="148" t="s">
        <v>100</v>
      </c>
      <c r="BN157" s="148" t="s">
        <v>109</v>
      </c>
      <c r="BO157" s="148" t="s">
        <v>110</v>
      </c>
      <c r="BQ157" s="153">
        <v>42534</v>
      </c>
      <c r="BR157" s="148">
        <v>3</v>
      </c>
      <c r="BT157" s="148">
        <v>1409</v>
      </c>
      <c r="BV157" s="148" t="s">
        <v>1617</v>
      </c>
      <c r="BW157" s="148">
        <v>26</v>
      </c>
      <c r="BY157" s="148">
        <v>27</v>
      </c>
      <c r="CA157" s="148">
        <v>1</v>
      </c>
      <c r="CC157" s="148">
        <v>34255833500051</v>
      </c>
      <c r="CE157" s="148" t="s">
        <v>100</v>
      </c>
      <c r="CF157" s="148">
        <v>1</v>
      </c>
      <c r="CH157" s="148">
        <v>3</v>
      </c>
      <c r="CJ157" s="149">
        <v>41054531300042</v>
      </c>
      <c r="CL157" s="149" t="s">
        <v>97</v>
      </c>
      <c r="CN157" s="149">
        <v>3</v>
      </c>
      <c r="CT157" s="149" t="s">
        <v>98</v>
      </c>
      <c r="CU157" s="152">
        <v>42667</v>
      </c>
      <c r="CV157" s="149">
        <v>0</v>
      </c>
      <c r="CX157" s="149" t="s">
        <v>97</v>
      </c>
      <c r="CY157" s="149" t="s">
        <v>99</v>
      </c>
      <c r="CZ157" s="149">
        <v>41054531300042</v>
      </c>
      <c r="DB157" s="149" t="s">
        <v>100</v>
      </c>
      <c r="DC157" s="149" t="s">
        <v>101</v>
      </c>
      <c r="DD157" s="149" t="s">
        <v>102</v>
      </c>
      <c r="DE157" s="149" t="s">
        <v>1615</v>
      </c>
      <c r="DF157" s="149">
        <v>1</v>
      </c>
    </row>
    <row r="158" spans="1:110" x14ac:dyDescent="0.25">
      <c r="A158" s="148" t="s">
        <v>96</v>
      </c>
      <c r="B158" s="148">
        <v>0</v>
      </c>
      <c r="D158" s="148" t="s">
        <v>97</v>
      </c>
      <c r="K158" s="148">
        <v>1</v>
      </c>
      <c r="M158" s="148">
        <v>1</v>
      </c>
      <c r="N158" s="148" t="s">
        <v>103</v>
      </c>
      <c r="O158" s="148">
        <v>0</v>
      </c>
      <c r="R158" s="148">
        <v>6127935</v>
      </c>
      <c r="S158" s="153">
        <v>42534</v>
      </c>
      <c r="T158" s="148">
        <v>2</v>
      </c>
      <c r="U158" s="148">
        <v>1</v>
      </c>
      <c r="V158" s="148">
        <v>1</v>
      </c>
      <c r="X158" s="148">
        <v>0</v>
      </c>
      <c r="Y158" s="148">
        <v>0</v>
      </c>
      <c r="Z158" s="153">
        <v>42535</v>
      </c>
      <c r="AA158" s="154" t="s">
        <v>104</v>
      </c>
      <c r="AB158" s="148">
        <v>23</v>
      </c>
      <c r="AC158" s="148">
        <v>23</v>
      </c>
      <c r="AD158" s="148" t="s">
        <v>105</v>
      </c>
      <c r="AE158" s="154" t="s">
        <v>154</v>
      </c>
      <c r="AF158" s="148">
        <v>2</v>
      </c>
      <c r="AG158" s="148">
        <v>2</v>
      </c>
      <c r="AJ158" s="148" t="s">
        <v>281</v>
      </c>
      <c r="AK158" s="148">
        <v>1584</v>
      </c>
      <c r="AL158" s="148">
        <v>5.0000000000000001E-3</v>
      </c>
      <c r="AM158" s="148">
        <v>5.0000000000000001E-3</v>
      </c>
      <c r="AN158" s="148">
        <v>712</v>
      </c>
      <c r="AO158" s="148">
        <v>712</v>
      </c>
      <c r="AP158" s="148">
        <v>405</v>
      </c>
      <c r="AQ158" s="148">
        <v>405</v>
      </c>
      <c r="AR158" s="148">
        <v>1584</v>
      </c>
      <c r="AS158" s="148">
        <v>10</v>
      </c>
      <c r="AT158" s="148">
        <v>10</v>
      </c>
      <c r="AU158" s="148">
        <v>5.0000000000000001E-3</v>
      </c>
      <c r="AV158" s="148">
        <v>5.0000000000000001E-3</v>
      </c>
      <c r="AW158" s="148">
        <v>1168</v>
      </c>
      <c r="AX158" s="148">
        <v>1168</v>
      </c>
      <c r="AY158" s="148">
        <v>133</v>
      </c>
      <c r="AZ158" s="148">
        <v>133</v>
      </c>
      <c r="BA158" s="148" t="s">
        <v>107</v>
      </c>
      <c r="BB158" s="148">
        <v>11</v>
      </c>
      <c r="BD158" s="148">
        <v>6</v>
      </c>
      <c r="BF158" s="148" t="s">
        <v>108</v>
      </c>
      <c r="BG158" s="148">
        <v>1</v>
      </c>
      <c r="BI158" s="153">
        <v>42535</v>
      </c>
      <c r="BJ158" s="154" t="s">
        <v>112</v>
      </c>
      <c r="BK158" s="148">
        <v>41054531300042</v>
      </c>
      <c r="BM158" s="148" t="s">
        <v>100</v>
      </c>
      <c r="BN158" s="148" t="s">
        <v>109</v>
      </c>
      <c r="BO158" s="148" t="s">
        <v>110</v>
      </c>
      <c r="BQ158" s="153">
        <v>42534</v>
      </c>
      <c r="BR158" s="148">
        <v>3</v>
      </c>
      <c r="BT158" s="148">
        <v>1409</v>
      </c>
      <c r="BV158" s="148" t="s">
        <v>1617</v>
      </c>
      <c r="BW158" s="148">
        <v>26</v>
      </c>
      <c r="BY158" s="148">
        <v>27</v>
      </c>
      <c r="CA158" s="148">
        <v>1</v>
      </c>
      <c r="CC158" s="148">
        <v>34255833500051</v>
      </c>
      <c r="CE158" s="148" t="s">
        <v>100</v>
      </c>
      <c r="CF158" s="148">
        <v>1</v>
      </c>
      <c r="CH158" s="148">
        <v>3</v>
      </c>
      <c r="CJ158" s="149">
        <v>41054531300042</v>
      </c>
      <c r="CL158" s="149" t="s">
        <v>97</v>
      </c>
      <c r="CN158" s="149">
        <v>3</v>
      </c>
      <c r="CT158" s="149" t="s">
        <v>98</v>
      </c>
      <c r="CU158" s="152">
        <v>42667</v>
      </c>
      <c r="CV158" s="149">
        <v>0</v>
      </c>
      <c r="CX158" s="149" t="s">
        <v>97</v>
      </c>
      <c r="CY158" s="149" t="s">
        <v>99</v>
      </c>
      <c r="CZ158" s="149">
        <v>41054531300042</v>
      </c>
      <c r="DB158" s="149" t="s">
        <v>100</v>
      </c>
      <c r="DC158" s="149" t="s">
        <v>101</v>
      </c>
      <c r="DD158" s="149" t="s">
        <v>102</v>
      </c>
      <c r="DE158" s="149" t="s">
        <v>1615</v>
      </c>
      <c r="DF158" s="149">
        <v>1</v>
      </c>
    </row>
    <row r="159" spans="1:110" x14ac:dyDescent="0.25">
      <c r="A159" s="148" t="s">
        <v>96</v>
      </c>
      <c r="B159" s="148">
        <v>0</v>
      </c>
      <c r="D159" s="148" t="s">
        <v>97</v>
      </c>
      <c r="K159" s="148">
        <v>1</v>
      </c>
      <c r="M159" s="148">
        <v>1</v>
      </c>
      <c r="N159" s="148" t="s">
        <v>103</v>
      </c>
      <c r="O159" s="148">
        <v>0</v>
      </c>
      <c r="R159" s="148">
        <v>6127935</v>
      </c>
      <c r="S159" s="153">
        <v>42534</v>
      </c>
      <c r="T159" s="148">
        <v>2</v>
      </c>
      <c r="U159" s="148">
        <v>1</v>
      </c>
      <c r="V159" s="148">
        <v>1</v>
      </c>
      <c r="X159" s="148">
        <v>0</v>
      </c>
      <c r="Y159" s="148">
        <v>0</v>
      </c>
      <c r="Z159" s="153">
        <v>42535</v>
      </c>
      <c r="AA159" s="154" t="s">
        <v>104</v>
      </c>
      <c r="AB159" s="148">
        <v>23</v>
      </c>
      <c r="AC159" s="148">
        <v>23</v>
      </c>
      <c r="AD159" s="148" t="s">
        <v>105</v>
      </c>
      <c r="AE159" s="154" t="s">
        <v>283</v>
      </c>
      <c r="AF159" s="148">
        <v>2</v>
      </c>
      <c r="AG159" s="148">
        <v>2</v>
      </c>
      <c r="AJ159" s="148" t="s">
        <v>282</v>
      </c>
      <c r="AK159" s="148">
        <v>6616</v>
      </c>
      <c r="AL159" s="148">
        <v>0.4</v>
      </c>
      <c r="AM159" s="148">
        <v>0.4</v>
      </c>
      <c r="AN159" s="148">
        <v>712</v>
      </c>
      <c r="AO159" s="148">
        <v>712</v>
      </c>
      <c r="AP159" s="148">
        <v>151</v>
      </c>
      <c r="AQ159" s="148">
        <v>151</v>
      </c>
      <c r="AR159" s="148">
        <v>6616</v>
      </c>
      <c r="AS159" s="148">
        <v>10</v>
      </c>
      <c r="AT159" s="148">
        <v>10</v>
      </c>
      <c r="AU159" s="148">
        <v>0.4</v>
      </c>
      <c r="AV159" s="148">
        <v>0.4</v>
      </c>
      <c r="AW159" s="148">
        <v>1168</v>
      </c>
      <c r="AX159" s="148">
        <v>1168</v>
      </c>
      <c r="AY159" s="148">
        <v>133</v>
      </c>
      <c r="AZ159" s="148">
        <v>133</v>
      </c>
      <c r="BA159" s="148" t="s">
        <v>107</v>
      </c>
      <c r="BB159" s="148">
        <v>11</v>
      </c>
      <c r="BD159" s="148">
        <v>6</v>
      </c>
      <c r="BF159" s="148" t="s">
        <v>108</v>
      </c>
      <c r="BG159" s="148">
        <v>1</v>
      </c>
      <c r="BI159" s="153">
        <v>42535</v>
      </c>
      <c r="BJ159" s="154" t="s">
        <v>112</v>
      </c>
      <c r="BK159" s="148">
        <v>41054531300042</v>
      </c>
      <c r="BM159" s="148" t="s">
        <v>100</v>
      </c>
      <c r="BN159" s="148" t="s">
        <v>109</v>
      </c>
      <c r="BO159" s="148" t="s">
        <v>110</v>
      </c>
      <c r="BQ159" s="153">
        <v>42534</v>
      </c>
      <c r="BR159" s="148">
        <v>3</v>
      </c>
      <c r="BT159" s="148">
        <v>1409</v>
      </c>
      <c r="BV159" s="148" t="s">
        <v>1617</v>
      </c>
      <c r="BW159" s="148">
        <v>26</v>
      </c>
      <c r="BY159" s="148">
        <v>27</v>
      </c>
      <c r="CA159" s="148">
        <v>1</v>
      </c>
      <c r="CC159" s="148">
        <v>34255833500051</v>
      </c>
      <c r="CE159" s="148" t="s">
        <v>100</v>
      </c>
      <c r="CF159" s="148">
        <v>1</v>
      </c>
      <c r="CH159" s="148">
        <v>3</v>
      </c>
      <c r="CJ159" s="149">
        <v>41054531300042</v>
      </c>
      <c r="CL159" s="149" t="s">
        <v>97</v>
      </c>
      <c r="CN159" s="149">
        <v>3</v>
      </c>
      <c r="CT159" s="149" t="s">
        <v>98</v>
      </c>
      <c r="CU159" s="152">
        <v>42667</v>
      </c>
      <c r="CV159" s="149">
        <v>0</v>
      </c>
      <c r="CX159" s="149" t="s">
        <v>97</v>
      </c>
      <c r="CY159" s="149" t="s">
        <v>99</v>
      </c>
      <c r="CZ159" s="149">
        <v>41054531300042</v>
      </c>
      <c r="DB159" s="149" t="s">
        <v>100</v>
      </c>
      <c r="DC159" s="149" t="s">
        <v>101</v>
      </c>
      <c r="DD159" s="149" t="s">
        <v>102</v>
      </c>
      <c r="DE159" s="149" t="s">
        <v>1615</v>
      </c>
      <c r="DF159" s="149">
        <v>1</v>
      </c>
    </row>
    <row r="160" spans="1:110" x14ac:dyDescent="0.25">
      <c r="A160" s="148" t="s">
        <v>96</v>
      </c>
      <c r="B160" s="148">
        <v>0</v>
      </c>
      <c r="D160" s="148" t="s">
        <v>97</v>
      </c>
      <c r="K160" s="148">
        <v>1</v>
      </c>
      <c r="M160" s="148">
        <v>1</v>
      </c>
      <c r="N160" s="148" t="s">
        <v>103</v>
      </c>
      <c r="O160" s="148">
        <v>0</v>
      </c>
      <c r="R160" s="148">
        <v>6127935</v>
      </c>
      <c r="S160" s="153">
        <v>42534</v>
      </c>
      <c r="T160" s="148">
        <v>2</v>
      </c>
      <c r="U160" s="148">
        <v>1</v>
      </c>
      <c r="V160" s="148">
        <v>1</v>
      </c>
      <c r="X160" s="148">
        <v>0</v>
      </c>
      <c r="Y160" s="148">
        <v>0</v>
      </c>
      <c r="Z160" s="153">
        <v>42535</v>
      </c>
      <c r="AA160" s="154" t="s">
        <v>104</v>
      </c>
      <c r="AB160" s="148">
        <v>23</v>
      </c>
      <c r="AC160" s="148">
        <v>23</v>
      </c>
      <c r="AD160" s="148" t="s">
        <v>117</v>
      </c>
      <c r="AE160" s="154" t="s">
        <v>148</v>
      </c>
      <c r="AF160" s="148">
        <v>2</v>
      </c>
      <c r="AG160" s="148">
        <v>2</v>
      </c>
      <c r="AJ160" s="148" t="s">
        <v>284</v>
      </c>
      <c r="AK160" s="148">
        <v>1529</v>
      </c>
      <c r="AL160" s="148">
        <v>5.0000000000000001E-3</v>
      </c>
      <c r="AM160" s="148">
        <v>5.0000000000000001E-3</v>
      </c>
      <c r="AP160" s="148">
        <v>454</v>
      </c>
      <c r="AQ160" s="148">
        <v>454</v>
      </c>
      <c r="AR160" s="148">
        <v>1529</v>
      </c>
      <c r="AS160" s="148">
        <v>10</v>
      </c>
      <c r="AT160" s="148">
        <v>10</v>
      </c>
      <c r="AU160" s="148">
        <v>5.0000000000000001E-3</v>
      </c>
      <c r="AV160" s="148">
        <v>5.0000000000000001E-3</v>
      </c>
      <c r="AY160" s="148">
        <v>133</v>
      </c>
      <c r="AZ160" s="148">
        <v>133</v>
      </c>
      <c r="BA160" s="148" t="s">
        <v>107</v>
      </c>
      <c r="BB160" s="148">
        <v>11</v>
      </c>
      <c r="BD160" s="148">
        <v>6</v>
      </c>
      <c r="BF160" s="148" t="s">
        <v>108</v>
      </c>
      <c r="BG160" s="148">
        <v>1</v>
      </c>
      <c r="BI160" s="153">
        <v>42535</v>
      </c>
      <c r="BJ160" s="154" t="s">
        <v>112</v>
      </c>
      <c r="BK160" s="148">
        <v>41054531300042</v>
      </c>
      <c r="BM160" s="148" t="s">
        <v>100</v>
      </c>
      <c r="BN160" s="148" t="s">
        <v>109</v>
      </c>
      <c r="BO160" s="148" t="s">
        <v>110</v>
      </c>
      <c r="BQ160" s="153">
        <v>42534</v>
      </c>
      <c r="BR160" s="148">
        <v>3</v>
      </c>
      <c r="BT160" s="148">
        <v>1409</v>
      </c>
      <c r="BV160" s="148" t="s">
        <v>1617</v>
      </c>
      <c r="BW160" s="148">
        <v>26</v>
      </c>
      <c r="BY160" s="148">
        <v>27</v>
      </c>
      <c r="CA160" s="148">
        <v>1</v>
      </c>
      <c r="CC160" s="148">
        <v>34255833500051</v>
      </c>
      <c r="CE160" s="148" t="s">
        <v>100</v>
      </c>
      <c r="CF160" s="148">
        <v>1</v>
      </c>
      <c r="CH160" s="148">
        <v>3</v>
      </c>
      <c r="CJ160" s="149">
        <v>41054531300042</v>
      </c>
      <c r="CL160" s="149" t="s">
        <v>97</v>
      </c>
      <c r="CN160" s="149">
        <v>3</v>
      </c>
      <c r="CT160" s="149" t="s">
        <v>98</v>
      </c>
      <c r="CU160" s="152">
        <v>42667</v>
      </c>
      <c r="CV160" s="149">
        <v>0</v>
      </c>
      <c r="CX160" s="149" t="s">
        <v>97</v>
      </c>
      <c r="CY160" s="149" t="s">
        <v>99</v>
      </c>
      <c r="CZ160" s="149">
        <v>41054531300042</v>
      </c>
      <c r="DB160" s="149" t="s">
        <v>100</v>
      </c>
      <c r="DC160" s="149" t="s">
        <v>101</v>
      </c>
      <c r="DD160" s="149" t="s">
        <v>102</v>
      </c>
      <c r="DE160" s="149" t="s">
        <v>1615</v>
      </c>
      <c r="DF160" s="149">
        <v>1</v>
      </c>
    </row>
    <row r="161" spans="1:110" x14ac:dyDescent="0.25">
      <c r="A161" s="148" t="s">
        <v>96</v>
      </c>
      <c r="B161" s="148">
        <v>0</v>
      </c>
      <c r="D161" s="148" t="s">
        <v>97</v>
      </c>
      <c r="K161" s="148">
        <v>1</v>
      </c>
      <c r="M161" s="148">
        <v>1</v>
      </c>
      <c r="N161" s="148" t="s">
        <v>103</v>
      </c>
      <c r="O161" s="148">
        <v>0</v>
      </c>
      <c r="R161" s="148">
        <v>6127935</v>
      </c>
      <c r="S161" s="153">
        <v>42534</v>
      </c>
      <c r="T161" s="148">
        <v>2</v>
      </c>
      <c r="U161" s="148">
        <v>1</v>
      </c>
      <c r="V161" s="148">
        <v>1</v>
      </c>
      <c r="X161" s="148">
        <v>0</v>
      </c>
      <c r="Y161" s="148">
        <v>0</v>
      </c>
      <c r="Z161" s="153">
        <v>42535</v>
      </c>
      <c r="AA161" s="154" t="s">
        <v>104</v>
      </c>
      <c r="AB161" s="148">
        <v>3</v>
      </c>
      <c r="AC161" s="148">
        <v>3</v>
      </c>
      <c r="AD161" s="148" t="s">
        <v>227</v>
      </c>
      <c r="AE161" s="154" t="s">
        <v>230</v>
      </c>
      <c r="AF161" s="148">
        <v>2</v>
      </c>
      <c r="AG161" s="148">
        <v>2</v>
      </c>
      <c r="AJ161" s="148" t="s">
        <v>285</v>
      </c>
      <c r="AK161" s="148">
        <v>1362</v>
      </c>
      <c r="AL161" s="148">
        <v>10</v>
      </c>
      <c r="AM161" s="148">
        <v>10</v>
      </c>
      <c r="AP161" s="148">
        <v>422</v>
      </c>
      <c r="AQ161" s="148">
        <v>422</v>
      </c>
      <c r="AR161" s="148">
        <v>1362</v>
      </c>
      <c r="AS161" s="148">
        <v>1</v>
      </c>
      <c r="AT161" s="148">
        <v>1</v>
      </c>
      <c r="AU161" s="148">
        <v>30</v>
      </c>
      <c r="AV161" s="148">
        <v>30</v>
      </c>
      <c r="AY161" s="148">
        <v>282</v>
      </c>
      <c r="AZ161" s="148">
        <v>282</v>
      </c>
      <c r="BA161" s="148" t="s">
        <v>286</v>
      </c>
      <c r="BB161" s="148">
        <v>11</v>
      </c>
      <c r="BD161" s="148">
        <v>6</v>
      </c>
      <c r="BF161" s="148" t="s">
        <v>108</v>
      </c>
      <c r="BG161" s="148">
        <v>1</v>
      </c>
      <c r="BI161" s="153">
        <v>42535</v>
      </c>
      <c r="BJ161" s="154" t="s">
        <v>112</v>
      </c>
      <c r="BK161" s="148">
        <v>41054531300042</v>
      </c>
      <c r="BM161" s="148" t="s">
        <v>100</v>
      </c>
      <c r="BN161" s="148" t="s">
        <v>109</v>
      </c>
      <c r="BO161" s="148" t="s">
        <v>110</v>
      </c>
      <c r="BQ161" s="153">
        <v>42534</v>
      </c>
      <c r="BR161" s="148">
        <v>3</v>
      </c>
      <c r="BT161" s="148">
        <v>1409</v>
      </c>
      <c r="BV161" s="148" t="s">
        <v>1617</v>
      </c>
      <c r="BW161" s="148">
        <v>26</v>
      </c>
      <c r="BY161" s="148">
        <v>27</v>
      </c>
      <c r="CA161" s="148">
        <v>1</v>
      </c>
      <c r="CC161" s="148">
        <v>34255833500051</v>
      </c>
      <c r="CE161" s="148" t="s">
        <v>100</v>
      </c>
      <c r="CF161" s="148">
        <v>1</v>
      </c>
      <c r="CH161" s="148">
        <v>3</v>
      </c>
      <c r="CJ161" s="149">
        <v>41054531300042</v>
      </c>
      <c r="CL161" s="149" t="s">
        <v>97</v>
      </c>
      <c r="CN161" s="149">
        <v>3</v>
      </c>
      <c r="CT161" s="149" t="s">
        <v>98</v>
      </c>
      <c r="CU161" s="152">
        <v>42667</v>
      </c>
      <c r="CV161" s="149">
        <v>0</v>
      </c>
      <c r="CX161" s="149" t="s">
        <v>97</v>
      </c>
      <c r="CY161" s="149" t="s">
        <v>99</v>
      </c>
      <c r="CZ161" s="149">
        <v>41054531300042</v>
      </c>
      <c r="DB161" s="149" t="s">
        <v>100</v>
      </c>
      <c r="DC161" s="149" t="s">
        <v>101</v>
      </c>
      <c r="DD161" s="149" t="s">
        <v>102</v>
      </c>
      <c r="DE161" s="149" t="s">
        <v>1615</v>
      </c>
      <c r="DF161" s="149">
        <v>1</v>
      </c>
    </row>
    <row r="162" spans="1:110" x14ac:dyDescent="0.25">
      <c r="A162" s="148" t="s">
        <v>96</v>
      </c>
      <c r="B162" s="148">
        <v>0</v>
      </c>
      <c r="D162" s="148" t="s">
        <v>97</v>
      </c>
      <c r="K162" s="148">
        <v>1</v>
      </c>
      <c r="M162" s="148">
        <v>1</v>
      </c>
      <c r="N162" s="148" t="s">
        <v>103</v>
      </c>
      <c r="O162" s="148">
        <v>0</v>
      </c>
      <c r="R162" s="148">
        <v>6127935</v>
      </c>
      <c r="S162" s="153">
        <v>42534</v>
      </c>
      <c r="T162" s="148">
        <v>2</v>
      </c>
      <c r="U162" s="148">
        <v>1</v>
      </c>
      <c r="V162" s="148">
        <v>1</v>
      </c>
      <c r="X162" s="148">
        <v>0</v>
      </c>
      <c r="Y162" s="148">
        <v>0</v>
      </c>
      <c r="Z162" s="153">
        <v>42535</v>
      </c>
      <c r="AA162" s="154" t="s">
        <v>104</v>
      </c>
      <c r="AB162" s="148">
        <v>23</v>
      </c>
      <c r="AC162" s="148">
        <v>23</v>
      </c>
      <c r="AD162" s="148" t="s">
        <v>117</v>
      </c>
      <c r="AE162" s="154" t="s">
        <v>174</v>
      </c>
      <c r="AF162" s="148">
        <v>2</v>
      </c>
      <c r="AG162" s="148">
        <v>2</v>
      </c>
      <c r="AJ162" s="148" t="s">
        <v>287</v>
      </c>
      <c r="AK162" s="148">
        <v>5526</v>
      </c>
      <c r="AL162" s="148">
        <v>5.0000000000000001E-3</v>
      </c>
      <c r="AM162" s="148">
        <v>5.0000000000000001E-3</v>
      </c>
      <c r="AP162" s="148">
        <v>454</v>
      </c>
      <c r="AQ162" s="148">
        <v>454</v>
      </c>
      <c r="AR162" s="148">
        <v>5526</v>
      </c>
      <c r="AS162" s="148">
        <v>10</v>
      </c>
      <c r="AT162" s="148">
        <v>10</v>
      </c>
      <c r="AU162" s="148">
        <v>5.0000000000000001E-3</v>
      </c>
      <c r="AV162" s="148">
        <v>5.0000000000000001E-3</v>
      </c>
      <c r="AY162" s="148">
        <v>133</v>
      </c>
      <c r="AZ162" s="148">
        <v>133</v>
      </c>
      <c r="BA162" s="148" t="s">
        <v>107</v>
      </c>
      <c r="BB162" s="148">
        <v>11</v>
      </c>
      <c r="BD162" s="148">
        <v>6</v>
      </c>
      <c r="BF162" s="148" t="s">
        <v>108</v>
      </c>
      <c r="BG162" s="148">
        <v>1</v>
      </c>
      <c r="BI162" s="153">
        <v>42535</v>
      </c>
      <c r="BJ162" s="154" t="s">
        <v>112</v>
      </c>
      <c r="BK162" s="148">
        <v>41054531300042</v>
      </c>
      <c r="BM162" s="148" t="s">
        <v>100</v>
      </c>
      <c r="BN162" s="148" t="s">
        <v>109</v>
      </c>
      <c r="BO162" s="148" t="s">
        <v>110</v>
      </c>
      <c r="BQ162" s="153">
        <v>42534</v>
      </c>
      <c r="BR162" s="148">
        <v>3</v>
      </c>
      <c r="BT162" s="148">
        <v>1409</v>
      </c>
      <c r="BV162" s="148" t="s">
        <v>1617</v>
      </c>
      <c r="BW162" s="148">
        <v>26</v>
      </c>
      <c r="BY162" s="148">
        <v>27</v>
      </c>
      <c r="CA162" s="148">
        <v>1</v>
      </c>
      <c r="CC162" s="148">
        <v>34255833500051</v>
      </c>
      <c r="CE162" s="148" t="s">
        <v>100</v>
      </c>
      <c r="CF162" s="148">
        <v>1</v>
      </c>
      <c r="CH162" s="148">
        <v>3</v>
      </c>
      <c r="CJ162" s="149">
        <v>41054531300042</v>
      </c>
      <c r="CL162" s="149" t="s">
        <v>97</v>
      </c>
      <c r="CN162" s="149">
        <v>3</v>
      </c>
      <c r="CT162" s="149" t="s">
        <v>98</v>
      </c>
      <c r="CU162" s="152">
        <v>42667</v>
      </c>
      <c r="CV162" s="149">
        <v>0</v>
      </c>
      <c r="CX162" s="149" t="s">
        <v>97</v>
      </c>
      <c r="CY162" s="149" t="s">
        <v>99</v>
      </c>
      <c r="CZ162" s="149">
        <v>41054531300042</v>
      </c>
      <c r="DB162" s="149" t="s">
        <v>100</v>
      </c>
      <c r="DC162" s="149" t="s">
        <v>101</v>
      </c>
      <c r="DD162" s="149" t="s">
        <v>102</v>
      </c>
      <c r="DE162" s="149" t="s">
        <v>1615</v>
      </c>
      <c r="DF162" s="149">
        <v>1</v>
      </c>
    </row>
    <row r="163" spans="1:110" x14ac:dyDescent="0.25">
      <c r="A163" s="148" t="s">
        <v>96</v>
      </c>
      <c r="B163" s="148">
        <v>0</v>
      </c>
      <c r="D163" s="148" t="s">
        <v>97</v>
      </c>
      <c r="K163" s="148">
        <v>1</v>
      </c>
      <c r="M163" s="148">
        <v>1</v>
      </c>
      <c r="N163" s="148" t="s">
        <v>103</v>
      </c>
      <c r="O163" s="148">
        <v>0</v>
      </c>
      <c r="R163" s="148">
        <v>6127935</v>
      </c>
      <c r="S163" s="153">
        <v>42534</v>
      </c>
      <c r="T163" s="148">
        <v>2</v>
      </c>
      <c r="U163" s="148">
        <v>1</v>
      </c>
      <c r="V163" s="148">
        <v>1</v>
      </c>
      <c r="X163" s="148">
        <v>0</v>
      </c>
      <c r="Y163" s="148">
        <v>0</v>
      </c>
      <c r="Z163" s="153">
        <v>42535</v>
      </c>
      <c r="AA163" s="154" t="s">
        <v>104</v>
      </c>
      <c r="AB163" s="148">
        <v>23</v>
      </c>
      <c r="AC163" s="148">
        <v>23</v>
      </c>
      <c r="AD163" s="148" t="s">
        <v>117</v>
      </c>
      <c r="AE163" s="154" t="s">
        <v>154</v>
      </c>
      <c r="AF163" s="148">
        <v>2</v>
      </c>
      <c r="AG163" s="148">
        <v>2</v>
      </c>
      <c r="AJ163" s="148" t="s">
        <v>288</v>
      </c>
      <c r="AK163" s="148">
        <v>1686</v>
      </c>
      <c r="AL163" s="148">
        <v>5.0000000000000001E-3</v>
      </c>
      <c r="AM163" s="148">
        <v>5.0000000000000001E-3</v>
      </c>
      <c r="AN163" s="148">
        <v>712</v>
      </c>
      <c r="AO163" s="148">
        <v>712</v>
      </c>
      <c r="AP163" s="148">
        <v>405</v>
      </c>
      <c r="AQ163" s="148">
        <v>405</v>
      </c>
      <c r="AR163" s="148">
        <v>1686</v>
      </c>
      <c r="AS163" s="148">
        <v>10</v>
      </c>
      <c r="AT163" s="148">
        <v>10</v>
      </c>
      <c r="AU163" s="148">
        <v>5.0000000000000001E-3</v>
      </c>
      <c r="AV163" s="148">
        <v>5.0000000000000001E-3</v>
      </c>
      <c r="AW163" s="148">
        <v>1168</v>
      </c>
      <c r="AX163" s="148">
        <v>1168</v>
      </c>
      <c r="AY163" s="148">
        <v>133</v>
      </c>
      <c r="AZ163" s="148">
        <v>133</v>
      </c>
      <c r="BA163" s="148" t="s">
        <v>107</v>
      </c>
      <c r="BB163" s="148">
        <v>11</v>
      </c>
      <c r="BD163" s="148">
        <v>6</v>
      </c>
      <c r="BF163" s="148" t="s">
        <v>108</v>
      </c>
      <c r="BG163" s="148">
        <v>1</v>
      </c>
      <c r="BI163" s="153">
        <v>42535</v>
      </c>
      <c r="BJ163" s="154" t="s">
        <v>112</v>
      </c>
      <c r="BK163" s="148">
        <v>41054531300042</v>
      </c>
      <c r="BM163" s="148" t="s">
        <v>100</v>
      </c>
      <c r="BN163" s="148" t="s">
        <v>109</v>
      </c>
      <c r="BO163" s="148" t="s">
        <v>110</v>
      </c>
      <c r="BQ163" s="153">
        <v>42534</v>
      </c>
      <c r="BR163" s="148">
        <v>3</v>
      </c>
      <c r="BT163" s="148">
        <v>1409</v>
      </c>
      <c r="BV163" s="148" t="s">
        <v>1617</v>
      </c>
      <c r="BW163" s="148">
        <v>26</v>
      </c>
      <c r="BY163" s="148">
        <v>27</v>
      </c>
      <c r="CA163" s="148">
        <v>1</v>
      </c>
      <c r="CC163" s="148">
        <v>34255833500051</v>
      </c>
      <c r="CE163" s="148" t="s">
        <v>100</v>
      </c>
      <c r="CF163" s="148">
        <v>1</v>
      </c>
      <c r="CH163" s="148">
        <v>3</v>
      </c>
      <c r="CJ163" s="149">
        <v>41054531300042</v>
      </c>
      <c r="CL163" s="149" t="s">
        <v>97</v>
      </c>
      <c r="CN163" s="149">
        <v>3</v>
      </c>
      <c r="CT163" s="149" t="s">
        <v>98</v>
      </c>
      <c r="CU163" s="152">
        <v>42667</v>
      </c>
      <c r="CV163" s="149">
        <v>0</v>
      </c>
      <c r="CX163" s="149" t="s">
        <v>97</v>
      </c>
      <c r="CY163" s="149" t="s">
        <v>99</v>
      </c>
      <c r="CZ163" s="149">
        <v>41054531300042</v>
      </c>
      <c r="DB163" s="149" t="s">
        <v>100</v>
      </c>
      <c r="DC163" s="149" t="s">
        <v>101</v>
      </c>
      <c r="DD163" s="149" t="s">
        <v>102</v>
      </c>
      <c r="DE163" s="149" t="s">
        <v>1615</v>
      </c>
      <c r="DF163" s="149">
        <v>1</v>
      </c>
    </row>
    <row r="164" spans="1:110" x14ac:dyDescent="0.25">
      <c r="A164" s="148" t="s">
        <v>96</v>
      </c>
      <c r="B164" s="148">
        <v>0</v>
      </c>
      <c r="D164" s="148" t="s">
        <v>97</v>
      </c>
      <c r="K164" s="148">
        <v>1</v>
      </c>
      <c r="M164" s="148">
        <v>1</v>
      </c>
      <c r="N164" s="148" t="s">
        <v>103</v>
      </c>
      <c r="O164" s="148">
        <v>0</v>
      </c>
      <c r="R164" s="148">
        <v>6127935</v>
      </c>
      <c r="S164" s="153">
        <v>42534</v>
      </c>
      <c r="T164" s="148">
        <v>2</v>
      </c>
      <c r="U164" s="148">
        <v>1</v>
      </c>
      <c r="V164" s="148">
        <v>1</v>
      </c>
      <c r="X164" s="148">
        <v>0</v>
      </c>
      <c r="Y164" s="148">
        <v>0</v>
      </c>
      <c r="Z164" s="153">
        <v>42535</v>
      </c>
      <c r="AA164" s="154" t="s">
        <v>104</v>
      </c>
      <c r="AB164" s="148">
        <v>23</v>
      </c>
      <c r="AC164" s="148">
        <v>23</v>
      </c>
      <c r="AD164" s="148" t="s">
        <v>117</v>
      </c>
      <c r="AE164" s="154" t="s">
        <v>148</v>
      </c>
      <c r="AF164" s="148">
        <v>2</v>
      </c>
      <c r="AG164" s="148">
        <v>2</v>
      </c>
      <c r="AJ164" s="148" t="s">
        <v>289</v>
      </c>
      <c r="AK164" s="148">
        <v>1859</v>
      </c>
      <c r="AL164" s="148">
        <v>0.05</v>
      </c>
      <c r="AM164" s="148">
        <v>0.05</v>
      </c>
      <c r="AP164" s="148">
        <v>454</v>
      </c>
      <c r="AQ164" s="148">
        <v>454</v>
      </c>
      <c r="AR164" s="148">
        <v>1859</v>
      </c>
      <c r="AS164" s="148">
        <v>10</v>
      </c>
      <c r="AT164" s="148">
        <v>10</v>
      </c>
      <c r="AU164" s="148">
        <v>0.05</v>
      </c>
      <c r="AV164" s="148">
        <v>0.05</v>
      </c>
      <c r="AY164" s="148">
        <v>133</v>
      </c>
      <c r="AZ164" s="148">
        <v>133</v>
      </c>
      <c r="BA164" s="148" t="s">
        <v>107</v>
      </c>
      <c r="BB164" s="148">
        <v>11</v>
      </c>
      <c r="BD164" s="148">
        <v>6</v>
      </c>
      <c r="BF164" s="148" t="s">
        <v>108</v>
      </c>
      <c r="BG164" s="148">
        <v>1</v>
      </c>
      <c r="BI164" s="153">
        <v>42535</v>
      </c>
      <c r="BJ164" s="154" t="s">
        <v>112</v>
      </c>
      <c r="BK164" s="148">
        <v>41054531300042</v>
      </c>
      <c r="BM164" s="148" t="s">
        <v>100</v>
      </c>
      <c r="BN164" s="148" t="s">
        <v>109</v>
      </c>
      <c r="BO164" s="148" t="s">
        <v>110</v>
      </c>
      <c r="BQ164" s="153">
        <v>42534</v>
      </c>
      <c r="BR164" s="148">
        <v>3</v>
      </c>
      <c r="BT164" s="148">
        <v>1409</v>
      </c>
      <c r="BV164" s="148" t="s">
        <v>1617</v>
      </c>
      <c r="BW164" s="148">
        <v>26</v>
      </c>
      <c r="BY164" s="148">
        <v>27</v>
      </c>
      <c r="CA164" s="148">
        <v>1</v>
      </c>
      <c r="CC164" s="148">
        <v>34255833500051</v>
      </c>
      <c r="CE164" s="148" t="s">
        <v>100</v>
      </c>
      <c r="CF164" s="148">
        <v>1</v>
      </c>
      <c r="CH164" s="148">
        <v>3</v>
      </c>
      <c r="CJ164" s="149">
        <v>41054531300042</v>
      </c>
      <c r="CL164" s="149" t="s">
        <v>97</v>
      </c>
      <c r="CN164" s="149">
        <v>3</v>
      </c>
      <c r="CT164" s="149" t="s">
        <v>98</v>
      </c>
      <c r="CU164" s="152">
        <v>42667</v>
      </c>
      <c r="CV164" s="149">
        <v>0</v>
      </c>
      <c r="CX164" s="149" t="s">
        <v>97</v>
      </c>
      <c r="CY164" s="149" t="s">
        <v>99</v>
      </c>
      <c r="CZ164" s="149">
        <v>41054531300042</v>
      </c>
      <c r="DB164" s="149" t="s">
        <v>100</v>
      </c>
      <c r="DC164" s="149" t="s">
        <v>101</v>
      </c>
      <c r="DD164" s="149" t="s">
        <v>102</v>
      </c>
      <c r="DE164" s="149" t="s">
        <v>1615</v>
      </c>
      <c r="DF164" s="149">
        <v>1</v>
      </c>
    </row>
    <row r="165" spans="1:110" x14ac:dyDescent="0.25">
      <c r="A165" s="148" t="s">
        <v>96</v>
      </c>
      <c r="B165" s="148">
        <v>0</v>
      </c>
      <c r="D165" s="148" t="s">
        <v>97</v>
      </c>
      <c r="K165" s="148">
        <v>1</v>
      </c>
      <c r="M165" s="148">
        <v>1</v>
      </c>
      <c r="N165" s="148" t="s">
        <v>103</v>
      </c>
      <c r="O165" s="148">
        <v>0</v>
      </c>
      <c r="R165" s="148">
        <v>6127935</v>
      </c>
      <c r="S165" s="153">
        <v>42534</v>
      </c>
      <c r="T165" s="148">
        <v>2</v>
      </c>
      <c r="U165" s="148">
        <v>1</v>
      </c>
      <c r="V165" s="148">
        <v>1</v>
      </c>
      <c r="X165" s="148">
        <v>0</v>
      </c>
      <c r="Y165" s="148">
        <v>0</v>
      </c>
      <c r="Z165" s="153">
        <v>42535</v>
      </c>
      <c r="AA165" s="154" t="s">
        <v>104</v>
      </c>
      <c r="AB165" s="148">
        <v>23</v>
      </c>
      <c r="AC165" s="148">
        <v>23</v>
      </c>
      <c r="AD165" s="148" t="s">
        <v>117</v>
      </c>
      <c r="AE165" s="154" t="s">
        <v>154</v>
      </c>
      <c r="AF165" s="148">
        <v>2</v>
      </c>
      <c r="AG165" s="148">
        <v>2</v>
      </c>
      <c r="AJ165" s="148" t="s">
        <v>290</v>
      </c>
      <c r="AK165" s="148">
        <v>1123</v>
      </c>
      <c r="AL165" s="148">
        <v>5.0000000000000001E-3</v>
      </c>
      <c r="AM165" s="148">
        <v>5.0000000000000001E-3</v>
      </c>
      <c r="AN165" s="148">
        <v>712</v>
      </c>
      <c r="AO165" s="148">
        <v>712</v>
      </c>
      <c r="AP165" s="148">
        <v>405</v>
      </c>
      <c r="AQ165" s="148">
        <v>405</v>
      </c>
      <c r="AR165" s="148">
        <v>1123</v>
      </c>
      <c r="AS165" s="148">
        <v>10</v>
      </c>
      <c r="AT165" s="148">
        <v>10</v>
      </c>
      <c r="AU165" s="148">
        <v>5.0000000000000001E-3</v>
      </c>
      <c r="AV165" s="148">
        <v>5.0000000000000001E-3</v>
      </c>
      <c r="AW165" s="148">
        <v>1168</v>
      </c>
      <c r="AX165" s="148">
        <v>1168</v>
      </c>
      <c r="AY165" s="148">
        <v>133</v>
      </c>
      <c r="AZ165" s="148">
        <v>133</v>
      </c>
      <c r="BA165" s="148" t="s">
        <v>107</v>
      </c>
      <c r="BB165" s="148">
        <v>11</v>
      </c>
      <c r="BD165" s="148">
        <v>6</v>
      </c>
      <c r="BF165" s="148" t="s">
        <v>108</v>
      </c>
      <c r="BG165" s="148">
        <v>1</v>
      </c>
      <c r="BI165" s="153">
        <v>42535</v>
      </c>
      <c r="BJ165" s="154" t="s">
        <v>112</v>
      </c>
      <c r="BK165" s="148">
        <v>41054531300042</v>
      </c>
      <c r="BM165" s="148" t="s">
        <v>100</v>
      </c>
      <c r="BN165" s="148" t="s">
        <v>109</v>
      </c>
      <c r="BO165" s="148" t="s">
        <v>110</v>
      </c>
      <c r="BQ165" s="153">
        <v>42534</v>
      </c>
      <c r="BR165" s="148">
        <v>3</v>
      </c>
      <c r="BT165" s="148">
        <v>1409</v>
      </c>
      <c r="BV165" s="148" t="s">
        <v>1617</v>
      </c>
      <c r="BW165" s="148">
        <v>26</v>
      </c>
      <c r="BY165" s="148">
        <v>27</v>
      </c>
      <c r="CA165" s="148">
        <v>1</v>
      </c>
      <c r="CC165" s="148">
        <v>34255833500051</v>
      </c>
      <c r="CE165" s="148" t="s">
        <v>100</v>
      </c>
      <c r="CF165" s="148">
        <v>1</v>
      </c>
      <c r="CH165" s="148">
        <v>3</v>
      </c>
      <c r="CJ165" s="149">
        <v>41054531300042</v>
      </c>
      <c r="CL165" s="149" t="s">
        <v>97</v>
      </c>
      <c r="CN165" s="149">
        <v>3</v>
      </c>
      <c r="CT165" s="149" t="s">
        <v>98</v>
      </c>
      <c r="CU165" s="152">
        <v>42667</v>
      </c>
      <c r="CV165" s="149">
        <v>0</v>
      </c>
      <c r="CX165" s="149" t="s">
        <v>97</v>
      </c>
      <c r="CY165" s="149" t="s">
        <v>99</v>
      </c>
      <c r="CZ165" s="149">
        <v>41054531300042</v>
      </c>
      <c r="DB165" s="149" t="s">
        <v>100</v>
      </c>
      <c r="DC165" s="149" t="s">
        <v>101</v>
      </c>
      <c r="DD165" s="149" t="s">
        <v>102</v>
      </c>
      <c r="DE165" s="149" t="s">
        <v>1615</v>
      </c>
      <c r="DF165" s="149">
        <v>1</v>
      </c>
    </row>
    <row r="166" spans="1:110" x14ac:dyDescent="0.25">
      <c r="A166" s="148" t="s">
        <v>96</v>
      </c>
      <c r="B166" s="148">
        <v>0</v>
      </c>
      <c r="D166" s="148" t="s">
        <v>97</v>
      </c>
      <c r="K166" s="148">
        <v>1</v>
      </c>
      <c r="M166" s="148">
        <v>1</v>
      </c>
      <c r="N166" s="148" t="s">
        <v>103</v>
      </c>
      <c r="O166" s="148">
        <v>0</v>
      </c>
      <c r="R166" s="148">
        <v>6127935</v>
      </c>
      <c r="S166" s="153">
        <v>42534</v>
      </c>
      <c r="T166" s="148">
        <v>2</v>
      </c>
      <c r="U166" s="148">
        <v>1</v>
      </c>
      <c r="V166" s="148">
        <v>1</v>
      </c>
      <c r="X166" s="148">
        <v>0</v>
      </c>
      <c r="Y166" s="148">
        <v>0</v>
      </c>
      <c r="Z166" s="153">
        <v>42535</v>
      </c>
      <c r="AA166" s="154" t="s">
        <v>104</v>
      </c>
      <c r="AB166" s="148">
        <v>23</v>
      </c>
      <c r="AC166" s="148">
        <v>23</v>
      </c>
      <c r="AD166" s="148" t="s">
        <v>117</v>
      </c>
      <c r="AE166" s="154" t="s">
        <v>154</v>
      </c>
      <c r="AF166" s="148">
        <v>2</v>
      </c>
      <c r="AG166" s="148">
        <v>2</v>
      </c>
      <c r="AJ166" s="148" t="s">
        <v>291</v>
      </c>
      <c r="AK166" s="148">
        <v>1124</v>
      </c>
      <c r="AL166" s="148">
        <v>5.0000000000000001E-3</v>
      </c>
      <c r="AM166" s="148">
        <v>5.0000000000000001E-3</v>
      </c>
      <c r="AN166" s="148">
        <v>712</v>
      </c>
      <c r="AO166" s="148">
        <v>712</v>
      </c>
      <c r="AP166" s="148">
        <v>405</v>
      </c>
      <c r="AQ166" s="148">
        <v>405</v>
      </c>
      <c r="AR166" s="148">
        <v>1124</v>
      </c>
      <c r="AS166" s="148">
        <v>10</v>
      </c>
      <c r="AT166" s="148">
        <v>10</v>
      </c>
      <c r="AU166" s="148">
        <v>5.0000000000000001E-3</v>
      </c>
      <c r="AV166" s="148">
        <v>5.0000000000000001E-3</v>
      </c>
      <c r="AW166" s="148">
        <v>1168</v>
      </c>
      <c r="AX166" s="148">
        <v>1168</v>
      </c>
      <c r="AY166" s="148">
        <v>133</v>
      </c>
      <c r="AZ166" s="148">
        <v>133</v>
      </c>
      <c r="BA166" s="148" t="s">
        <v>107</v>
      </c>
      <c r="BB166" s="148">
        <v>11</v>
      </c>
      <c r="BD166" s="148">
        <v>6</v>
      </c>
      <c r="BF166" s="148" t="s">
        <v>108</v>
      </c>
      <c r="BG166" s="148">
        <v>1</v>
      </c>
      <c r="BI166" s="153">
        <v>42535</v>
      </c>
      <c r="BJ166" s="154" t="s">
        <v>112</v>
      </c>
      <c r="BK166" s="148">
        <v>41054531300042</v>
      </c>
      <c r="BM166" s="148" t="s">
        <v>100</v>
      </c>
      <c r="BN166" s="148" t="s">
        <v>109</v>
      </c>
      <c r="BO166" s="148" t="s">
        <v>110</v>
      </c>
      <c r="BQ166" s="153">
        <v>42534</v>
      </c>
      <c r="BR166" s="148">
        <v>3</v>
      </c>
      <c r="BT166" s="148">
        <v>1409</v>
      </c>
      <c r="BV166" s="148" t="s">
        <v>1617</v>
      </c>
      <c r="BW166" s="148">
        <v>26</v>
      </c>
      <c r="BY166" s="148">
        <v>27</v>
      </c>
      <c r="CA166" s="148">
        <v>1</v>
      </c>
      <c r="CC166" s="148">
        <v>34255833500051</v>
      </c>
      <c r="CE166" s="148" t="s">
        <v>100</v>
      </c>
      <c r="CF166" s="148">
        <v>1</v>
      </c>
      <c r="CH166" s="148">
        <v>3</v>
      </c>
      <c r="CJ166" s="149">
        <v>41054531300042</v>
      </c>
      <c r="CL166" s="149" t="s">
        <v>97</v>
      </c>
      <c r="CN166" s="149">
        <v>3</v>
      </c>
      <c r="CT166" s="149" t="s">
        <v>98</v>
      </c>
      <c r="CU166" s="152">
        <v>42667</v>
      </c>
      <c r="CV166" s="149">
        <v>0</v>
      </c>
      <c r="CX166" s="149" t="s">
        <v>97</v>
      </c>
      <c r="CY166" s="149" t="s">
        <v>99</v>
      </c>
      <c r="CZ166" s="149">
        <v>41054531300042</v>
      </c>
      <c r="DB166" s="149" t="s">
        <v>100</v>
      </c>
      <c r="DC166" s="149" t="s">
        <v>101</v>
      </c>
      <c r="DD166" s="149" t="s">
        <v>102</v>
      </c>
      <c r="DE166" s="149" t="s">
        <v>1615</v>
      </c>
      <c r="DF166" s="149">
        <v>1</v>
      </c>
    </row>
    <row r="167" spans="1:110" x14ac:dyDescent="0.25">
      <c r="A167" s="148" t="s">
        <v>96</v>
      </c>
      <c r="B167" s="148">
        <v>0</v>
      </c>
      <c r="D167" s="148" t="s">
        <v>97</v>
      </c>
      <c r="K167" s="148">
        <v>1</v>
      </c>
      <c r="M167" s="148">
        <v>1</v>
      </c>
      <c r="N167" s="148" t="s">
        <v>103</v>
      </c>
      <c r="O167" s="148">
        <v>0</v>
      </c>
      <c r="R167" s="148">
        <v>6127935</v>
      </c>
      <c r="S167" s="153">
        <v>42534</v>
      </c>
      <c r="T167" s="148">
        <v>2</v>
      </c>
      <c r="U167" s="148">
        <v>1</v>
      </c>
      <c r="V167" s="148">
        <v>1</v>
      </c>
      <c r="X167" s="148">
        <v>0</v>
      </c>
      <c r="Y167" s="148">
        <v>0</v>
      </c>
      <c r="Z167" s="153">
        <v>42535</v>
      </c>
      <c r="AA167" s="154" t="s">
        <v>104</v>
      </c>
      <c r="AB167" s="148">
        <v>23</v>
      </c>
      <c r="AC167" s="148">
        <v>23</v>
      </c>
      <c r="AD167" s="148" t="s">
        <v>117</v>
      </c>
      <c r="AE167" s="154" t="s">
        <v>154</v>
      </c>
      <c r="AF167" s="148">
        <v>2</v>
      </c>
      <c r="AG167" s="148">
        <v>2</v>
      </c>
      <c r="AJ167" s="148" t="s">
        <v>292</v>
      </c>
      <c r="AK167" s="148">
        <v>1685</v>
      </c>
      <c r="AL167" s="148">
        <v>5.0000000000000001E-3</v>
      </c>
      <c r="AM167" s="148">
        <v>5.0000000000000001E-3</v>
      </c>
      <c r="AN167" s="148">
        <v>712</v>
      </c>
      <c r="AO167" s="148">
        <v>712</v>
      </c>
      <c r="AP167" s="148">
        <v>405</v>
      </c>
      <c r="AQ167" s="148">
        <v>405</v>
      </c>
      <c r="AR167" s="148">
        <v>1685</v>
      </c>
      <c r="AS167" s="148">
        <v>10</v>
      </c>
      <c r="AT167" s="148">
        <v>10</v>
      </c>
      <c r="AU167" s="148">
        <v>5.0000000000000001E-3</v>
      </c>
      <c r="AV167" s="148">
        <v>5.0000000000000001E-3</v>
      </c>
      <c r="AW167" s="148">
        <v>1168</v>
      </c>
      <c r="AX167" s="148">
        <v>1168</v>
      </c>
      <c r="AY167" s="148">
        <v>133</v>
      </c>
      <c r="AZ167" s="148">
        <v>133</v>
      </c>
      <c r="BA167" s="148" t="s">
        <v>107</v>
      </c>
      <c r="BB167" s="148">
        <v>11</v>
      </c>
      <c r="BD167" s="148">
        <v>6</v>
      </c>
      <c r="BF167" s="148" t="s">
        <v>108</v>
      </c>
      <c r="BG167" s="148">
        <v>1</v>
      </c>
      <c r="BI167" s="153">
        <v>42535</v>
      </c>
      <c r="BJ167" s="154" t="s">
        <v>112</v>
      </c>
      <c r="BK167" s="148">
        <v>41054531300042</v>
      </c>
      <c r="BM167" s="148" t="s">
        <v>100</v>
      </c>
      <c r="BN167" s="148" t="s">
        <v>109</v>
      </c>
      <c r="BO167" s="148" t="s">
        <v>110</v>
      </c>
      <c r="BQ167" s="153">
        <v>42534</v>
      </c>
      <c r="BR167" s="148">
        <v>3</v>
      </c>
      <c r="BT167" s="148">
        <v>1409</v>
      </c>
      <c r="BV167" s="148" t="s">
        <v>1617</v>
      </c>
      <c r="BW167" s="148">
        <v>26</v>
      </c>
      <c r="BY167" s="148">
        <v>27</v>
      </c>
      <c r="CA167" s="148">
        <v>1</v>
      </c>
      <c r="CC167" s="148">
        <v>34255833500051</v>
      </c>
      <c r="CE167" s="148" t="s">
        <v>100</v>
      </c>
      <c r="CF167" s="148">
        <v>1</v>
      </c>
      <c r="CH167" s="148">
        <v>3</v>
      </c>
      <c r="CJ167" s="149">
        <v>41054531300042</v>
      </c>
      <c r="CL167" s="149" t="s">
        <v>97</v>
      </c>
      <c r="CN167" s="149">
        <v>3</v>
      </c>
      <c r="CT167" s="149" t="s">
        <v>98</v>
      </c>
      <c r="CU167" s="152">
        <v>42667</v>
      </c>
      <c r="CV167" s="149">
        <v>0</v>
      </c>
      <c r="CX167" s="149" t="s">
        <v>97</v>
      </c>
      <c r="CY167" s="149" t="s">
        <v>99</v>
      </c>
      <c r="CZ167" s="149">
        <v>41054531300042</v>
      </c>
      <c r="DB167" s="149" t="s">
        <v>100</v>
      </c>
      <c r="DC167" s="149" t="s">
        <v>101</v>
      </c>
      <c r="DD167" s="149" t="s">
        <v>102</v>
      </c>
      <c r="DE167" s="149" t="s">
        <v>1615</v>
      </c>
      <c r="DF167" s="149">
        <v>1</v>
      </c>
    </row>
    <row r="168" spans="1:110" x14ac:dyDescent="0.25">
      <c r="A168" s="148" t="s">
        <v>96</v>
      </c>
      <c r="B168" s="148">
        <v>0</v>
      </c>
      <c r="D168" s="148" t="s">
        <v>97</v>
      </c>
      <c r="K168" s="148">
        <v>1</v>
      </c>
      <c r="M168" s="148">
        <v>1</v>
      </c>
      <c r="N168" s="148" t="s">
        <v>103</v>
      </c>
      <c r="O168" s="148">
        <v>0</v>
      </c>
      <c r="R168" s="148">
        <v>6127935</v>
      </c>
      <c r="S168" s="153">
        <v>42534</v>
      </c>
      <c r="T168" s="148">
        <v>2</v>
      </c>
      <c r="U168" s="148">
        <v>1</v>
      </c>
      <c r="V168" s="148">
        <v>1</v>
      </c>
      <c r="X168" s="148">
        <v>0</v>
      </c>
      <c r="Y168" s="148">
        <v>0</v>
      </c>
      <c r="Z168" s="153">
        <v>42535</v>
      </c>
      <c r="AA168" s="154" t="s">
        <v>104</v>
      </c>
      <c r="AB168" s="148">
        <v>23</v>
      </c>
      <c r="AC168" s="148">
        <v>23</v>
      </c>
      <c r="AD168" s="148" t="s">
        <v>117</v>
      </c>
      <c r="AE168" s="154" t="s">
        <v>148</v>
      </c>
      <c r="AF168" s="148">
        <v>2</v>
      </c>
      <c r="AG168" s="148">
        <v>2</v>
      </c>
      <c r="AJ168" s="148" t="s">
        <v>293</v>
      </c>
      <c r="AK168" s="148">
        <v>1125</v>
      </c>
      <c r="AL168" s="148">
        <v>5.0000000000000001E-3</v>
      </c>
      <c r="AM168" s="148">
        <v>5.0000000000000001E-3</v>
      </c>
      <c r="AP168" s="148">
        <v>454</v>
      </c>
      <c r="AQ168" s="148">
        <v>454</v>
      </c>
      <c r="AR168" s="148">
        <v>1125</v>
      </c>
      <c r="AS168" s="148">
        <v>10</v>
      </c>
      <c r="AT168" s="148">
        <v>10</v>
      </c>
      <c r="AU168" s="148">
        <v>5.0000000000000001E-3</v>
      </c>
      <c r="AV168" s="148">
        <v>5.0000000000000001E-3</v>
      </c>
      <c r="AY168" s="148">
        <v>133</v>
      </c>
      <c r="AZ168" s="148">
        <v>133</v>
      </c>
      <c r="BA168" s="148" t="s">
        <v>107</v>
      </c>
      <c r="BB168" s="148">
        <v>11</v>
      </c>
      <c r="BD168" s="148">
        <v>6</v>
      </c>
      <c r="BF168" s="148" t="s">
        <v>108</v>
      </c>
      <c r="BG168" s="148">
        <v>1</v>
      </c>
      <c r="BI168" s="153">
        <v>42535</v>
      </c>
      <c r="BJ168" s="154" t="s">
        <v>112</v>
      </c>
      <c r="BK168" s="148">
        <v>41054531300042</v>
      </c>
      <c r="BM168" s="148" t="s">
        <v>100</v>
      </c>
      <c r="BN168" s="148" t="s">
        <v>109</v>
      </c>
      <c r="BO168" s="148" t="s">
        <v>110</v>
      </c>
      <c r="BQ168" s="153">
        <v>42534</v>
      </c>
      <c r="BR168" s="148">
        <v>3</v>
      </c>
      <c r="BT168" s="148">
        <v>1409</v>
      </c>
      <c r="BV168" s="148" t="s">
        <v>1617</v>
      </c>
      <c r="BW168" s="148">
        <v>26</v>
      </c>
      <c r="BY168" s="148">
        <v>27</v>
      </c>
      <c r="CA168" s="148">
        <v>1</v>
      </c>
      <c r="CC168" s="148">
        <v>34255833500051</v>
      </c>
      <c r="CE168" s="148" t="s">
        <v>100</v>
      </c>
      <c r="CF168" s="148">
        <v>1</v>
      </c>
      <c r="CH168" s="148">
        <v>3</v>
      </c>
      <c r="CJ168" s="149">
        <v>41054531300042</v>
      </c>
      <c r="CL168" s="149" t="s">
        <v>97</v>
      </c>
      <c r="CN168" s="149">
        <v>3</v>
      </c>
      <c r="CT168" s="149" t="s">
        <v>98</v>
      </c>
      <c r="CU168" s="152">
        <v>42667</v>
      </c>
      <c r="CV168" s="149">
        <v>0</v>
      </c>
      <c r="CX168" s="149" t="s">
        <v>97</v>
      </c>
      <c r="CY168" s="149" t="s">
        <v>99</v>
      </c>
      <c r="CZ168" s="149">
        <v>41054531300042</v>
      </c>
      <c r="DB168" s="149" t="s">
        <v>100</v>
      </c>
      <c r="DC168" s="149" t="s">
        <v>101</v>
      </c>
      <c r="DD168" s="149" t="s">
        <v>102</v>
      </c>
      <c r="DE168" s="149" t="s">
        <v>1615</v>
      </c>
      <c r="DF168" s="149">
        <v>1</v>
      </c>
    </row>
    <row r="169" spans="1:110" x14ac:dyDescent="0.25">
      <c r="A169" s="148" t="s">
        <v>96</v>
      </c>
      <c r="B169" s="148">
        <v>0</v>
      </c>
      <c r="D169" s="148" t="s">
        <v>97</v>
      </c>
      <c r="K169" s="148">
        <v>1</v>
      </c>
      <c r="M169" s="148">
        <v>1</v>
      </c>
      <c r="N169" s="148" t="s">
        <v>103</v>
      </c>
      <c r="O169" s="148">
        <v>0</v>
      </c>
      <c r="R169" s="148">
        <v>6127935</v>
      </c>
      <c r="S169" s="153">
        <v>42534</v>
      </c>
      <c r="T169" s="148">
        <v>2</v>
      </c>
      <c r="U169" s="148">
        <v>1</v>
      </c>
      <c r="V169" s="148">
        <v>1</v>
      </c>
      <c r="X169" s="148">
        <v>0</v>
      </c>
      <c r="Y169" s="148">
        <v>0</v>
      </c>
      <c r="Z169" s="153">
        <v>42535</v>
      </c>
      <c r="AA169" s="154" t="s">
        <v>104</v>
      </c>
      <c r="AB169" s="148">
        <v>23</v>
      </c>
      <c r="AC169" s="148">
        <v>23</v>
      </c>
      <c r="AD169" s="148" t="s">
        <v>117</v>
      </c>
      <c r="AE169" s="154" t="s">
        <v>154</v>
      </c>
      <c r="AF169" s="148">
        <v>2</v>
      </c>
      <c r="AG169" s="148">
        <v>2</v>
      </c>
      <c r="AJ169" s="148" t="s">
        <v>294</v>
      </c>
      <c r="AK169" s="148">
        <v>1941</v>
      </c>
      <c r="AL169" s="148">
        <v>0.01</v>
      </c>
      <c r="AM169" s="148">
        <v>0.01</v>
      </c>
      <c r="AN169" s="148">
        <v>712</v>
      </c>
      <c r="AO169" s="148">
        <v>712</v>
      </c>
      <c r="AP169" s="148">
        <v>405</v>
      </c>
      <c r="AQ169" s="148">
        <v>405</v>
      </c>
      <c r="AR169" s="148">
        <v>1941</v>
      </c>
      <c r="AS169" s="148">
        <v>10</v>
      </c>
      <c r="AT169" s="148">
        <v>10</v>
      </c>
      <c r="AU169" s="148">
        <v>0.01</v>
      </c>
      <c r="AV169" s="148">
        <v>0.01</v>
      </c>
      <c r="AW169" s="148">
        <v>1168</v>
      </c>
      <c r="AX169" s="148">
        <v>1168</v>
      </c>
      <c r="AY169" s="148">
        <v>133</v>
      </c>
      <c r="AZ169" s="148">
        <v>133</v>
      </c>
      <c r="BA169" s="148" t="s">
        <v>107</v>
      </c>
      <c r="BB169" s="148">
        <v>11</v>
      </c>
      <c r="BD169" s="148">
        <v>6</v>
      </c>
      <c r="BF169" s="148" t="s">
        <v>108</v>
      </c>
      <c r="BG169" s="148">
        <v>1</v>
      </c>
      <c r="BI169" s="153">
        <v>42535</v>
      </c>
      <c r="BJ169" s="154" t="s">
        <v>112</v>
      </c>
      <c r="BK169" s="148">
        <v>41054531300042</v>
      </c>
      <c r="BM169" s="148" t="s">
        <v>100</v>
      </c>
      <c r="BN169" s="148" t="s">
        <v>109</v>
      </c>
      <c r="BO169" s="148" t="s">
        <v>110</v>
      </c>
      <c r="BQ169" s="153">
        <v>42534</v>
      </c>
      <c r="BR169" s="148">
        <v>3</v>
      </c>
      <c r="BT169" s="148">
        <v>1409</v>
      </c>
      <c r="BV169" s="148" t="s">
        <v>1617</v>
      </c>
      <c r="BW169" s="148">
        <v>26</v>
      </c>
      <c r="BY169" s="148">
        <v>27</v>
      </c>
      <c r="CA169" s="148">
        <v>1</v>
      </c>
      <c r="CC169" s="148">
        <v>34255833500051</v>
      </c>
      <c r="CE169" s="148" t="s">
        <v>100</v>
      </c>
      <c r="CF169" s="148">
        <v>1</v>
      </c>
      <c r="CH169" s="148">
        <v>3</v>
      </c>
      <c r="CJ169" s="149">
        <v>41054531300042</v>
      </c>
      <c r="CL169" s="149" t="s">
        <v>97</v>
      </c>
      <c r="CN169" s="149">
        <v>3</v>
      </c>
      <c r="CT169" s="149" t="s">
        <v>98</v>
      </c>
      <c r="CU169" s="152">
        <v>42667</v>
      </c>
      <c r="CV169" s="149">
        <v>0</v>
      </c>
      <c r="CX169" s="149" t="s">
        <v>97</v>
      </c>
      <c r="CY169" s="149" t="s">
        <v>99</v>
      </c>
      <c r="CZ169" s="149">
        <v>41054531300042</v>
      </c>
      <c r="DB169" s="149" t="s">
        <v>100</v>
      </c>
      <c r="DC169" s="149" t="s">
        <v>101</v>
      </c>
      <c r="DD169" s="149" t="s">
        <v>102</v>
      </c>
      <c r="DE169" s="149" t="s">
        <v>1615</v>
      </c>
      <c r="DF169" s="149">
        <v>1</v>
      </c>
    </row>
    <row r="170" spans="1:110" x14ac:dyDescent="0.25">
      <c r="A170" s="148" t="s">
        <v>96</v>
      </c>
      <c r="B170" s="148">
        <v>0</v>
      </c>
      <c r="D170" s="148" t="s">
        <v>97</v>
      </c>
      <c r="K170" s="148">
        <v>1</v>
      </c>
      <c r="M170" s="148">
        <v>1</v>
      </c>
      <c r="N170" s="148" t="s">
        <v>103</v>
      </c>
      <c r="O170" s="148">
        <v>0</v>
      </c>
      <c r="R170" s="148">
        <v>6127935</v>
      </c>
      <c r="S170" s="153">
        <v>42534</v>
      </c>
      <c r="T170" s="148">
        <v>2</v>
      </c>
      <c r="U170" s="148">
        <v>1</v>
      </c>
      <c r="V170" s="148">
        <v>1</v>
      </c>
      <c r="X170" s="148">
        <v>0</v>
      </c>
      <c r="Y170" s="148">
        <v>0</v>
      </c>
      <c r="Z170" s="153">
        <v>42535</v>
      </c>
      <c r="AA170" s="154" t="s">
        <v>104</v>
      </c>
      <c r="AB170" s="148">
        <v>23</v>
      </c>
      <c r="AC170" s="148">
        <v>23</v>
      </c>
      <c r="AD170" s="148" t="s">
        <v>117</v>
      </c>
      <c r="AE170" s="154" t="s">
        <v>148</v>
      </c>
      <c r="AF170" s="148">
        <v>2</v>
      </c>
      <c r="AG170" s="148">
        <v>2</v>
      </c>
      <c r="AJ170" s="148" t="s">
        <v>295</v>
      </c>
      <c r="AK170" s="148">
        <v>1860</v>
      </c>
      <c r="AL170" s="148">
        <v>5.0000000000000001E-3</v>
      </c>
      <c r="AM170" s="148">
        <v>5.0000000000000001E-3</v>
      </c>
      <c r="AP170" s="148">
        <v>454</v>
      </c>
      <c r="AQ170" s="148">
        <v>454</v>
      </c>
      <c r="AR170" s="148">
        <v>1860</v>
      </c>
      <c r="AS170" s="148">
        <v>10</v>
      </c>
      <c r="AT170" s="148">
        <v>10</v>
      </c>
      <c r="AU170" s="148">
        <v>5.0000000000000001E-3</v>
      </c>
      <c r="AV170" s="148">
        <v>5.0000000000000001E-3</v>
      </c>
      <c r="AY170" s="148">
        <v>133</v>
      </c>
      <c r="AZ170" s="148">
        <v>133</v>
      </c>
      <c r="BA170" s="148" t="s">
        <v>107</v>
      </c>
      <c r="BB170" s="148">
        <v>11</v>
      </c>
      <c r="BD170" s="148">
        <v>6</v>
      </c>
      <c r="BF170" s="148" t="s">
        <v>108</v>
      </c>
      <c r="BG170" s="148">
        <v>1</v>
      </c>
      <c r="BI170" s="153">
        <v>42535</v>
      </c>
      <c r="BJ170" s="154" t="s">
        <v>112</v>
      </c>
      <c r="BK170" s="148">
        <v>41054531300042</v>
      </c>
      <c r="BM170" s="148" t="s">
        <v>100</v>
      </c>
      <c r="BN170" s="148" t="s">
        <v>109</v>
      </c>
      <c r="BO170" s="148" t="s">
        <v>110</v>
      </c>
      <c r="BQ170" s="153">
        <v>42534</v>
      </c>
      <c r="BR170" s="148">
        <v>3</v>
      </c>
      <c r="BT170" s="148">
        <v>1409</v>
      </c>
      <c r="BV170" s="148" t="s">
        <v>1617</v>
      </c>
      <c r="BW170" s="148">
        <v>26</v>
      </c>
      <c r="BY170" s="148">
        <v>27</v>
      </c>
      <c r="CA170" s="148">
        <v>1</v>
      </c>
      <c r="CC170" s="148">
        <v>34255833500051</v>
      </c>
      <c r="CE170" s="148" t="s">
        <v>100</v>
      </c>
      <c r="CF170" s="148">
        <v>1</v>
      </c>
      <c r="CH170" s="148">
        <v>3</v>
      </c>
      <c r="CJ170" s="149">
        <v>41054531300042</v>
      </c>
      <c r="CL170" s="149" t="s">
        <v>97</v>
      </c>
      <c r="CN170" s="149">
        <v>3</v>
      </c>
      <c r="CT170" s="149" t="s">
        <v>98</v>
      </c>
      <c r="CU170" s="152">
        <v>42667</v>
      </c>
      <c r="CV170" s="149">
        <v>0</v>
      </c>
      <c r="CX170" s="149" t="s">
        <v>97</v>
      </c>
      <c r="CY170" s="149" t="s">
        <v>99</v>
      </c>
      <c r="CZ170" s="149">
        <v>41054531300042</v>
      </c>
      <c r="DB170" s="149" t="s">
        <v>100</v>
      </c>
      <c r="DC170" s="149" t="s">
        <v>101</v>
      </c>
      <c r="DD170" s="149" t="s">
        <v>102</v>
      </c>
      <c r="DE170" s="149" t="s">
        <v>1615</v>
      </c>
      <c r="DF170" s="149">
        <v>1</v>
      </c>
    </row>
    <row r="171" spans="1:110" x14ac:dyDescent="0.25">
      <c r="A171" s="148" t="s">
        <v>96</v>
      </c>
      <c r="B171" s="148">
        <v>0</v>
      </c>
      <c r="D171" s="148" t="s">
        <v>97</v>
      </c>
      <c r="K171" s="148">
        <v>1</v>
      </c>
      <c r="M171" s="148">
        <v>1</v>
      </c>
      <c r="N171" s="148" t="s">
        <v>103</v>
      </c>
      <c r="O171" s="148">
        <v>0</v>
      </c>
      <c r="R171" s="148">
        <v>6127935</v>
      </c>
      <c r="S171" s="153">
        <v>42534</v>
      </c>
      <c r="T171" s="148">
        <v>2</v>
      </c>
      <c r="U171" s="148">
        <v>1</v>
      </c>
      <c r="V171" s="148">
        <v>1</v>
      </c>
      <c r="X171" s="148">
        <v>0</v>
      </c>
      <c r="Y171" s="148">
        <v>0</v>
      </c>
      <c r="Z171" s="153">
        <v>42535</v>
      </c>
      <c r="AA171" s="154" t="s">
        <v>104</v>
      </c>
      <c r="AB171" s="148">
        <v>23</v>
      </c>
      <c r="AC171" s="148">
        <v>23</v>
      </c>
      <c r="AD171" s="148" t="s">
        <v>117</v>
      </c>
      <c r="AE171" s="154" t="s">
        <v>174</v>
      </c>
      <c r="AF171" s="148">
        <v>2</v>
      </c>
      <c r="AG171" s="148">
        <v>2</v>
      </c>
      <c r="AJ171" s="148" t="s">
        <v>296</v>
      </c>
      <c r="AK171" s="148">
        <v>7502</v>
      </c>
      <c r="AL171" s="148">
        <v>0.02</v>
      </c>
      <c r="AM171" s="148">
        <v>0.02</v>
      </c>
      <c r="AP171" s="148">
        <v>454</v>
      </c>
      <c r="AQ171" s="148">
        <v>454</v>
      </c>
      <c r="AR171" s="148">
        <v>7502</v>
      </c>
      <c r="AS171" s="148">
        <v>10</v>
      </c>
      <c r="AT171" s="148">
        <v>10</v>
      </c>
      <c r="AU171" s="148">
        <v>0.02</v>
      </c>
      <c r="AV171" s="148">
        <v>0.02</v>
      </c>
      <c r="AY171" s="148">
        <v>133</v>
      </c>
      <c r="AZ171" s="148">
        <v>133</v>
      </c>
      <c r="BA171" s="148" t="s">
        <v>107</v>
      </c>
      <c r="BB171" s="148">
        <v>11</v>
      </c>
      <c r="BD171" s="148">
        <v>6</v>
      </c>
      <c r="BF171" s="148" t="s">
        <v>108</v>
      </c>
      <c r="BG171" s="148">
        <v>1</v>
      </c>
      <c r="BI171" s="153">
        <v>42535</v>
      </c>
      <c r="BJ171" s="154" t="s">
        <v>112</v>
      </c>
      <c r="BK171" s="148">
        <v>41054531300042</v>
      </c>
      <c r="BM171" s="148" t="s">
        <v>100</v>
      </c>
      <c r="BN171" s="148" t="s">
        <v>109</v>
      </c>
      <c r="BO171" s="148" t="s">
        <v>110</v>
      </c>
      <c r="BQ171" s="153">
        <v>42534</v>
      </c>
      <c r="BR171" s="148">
        <v>3</v>
      </c>
      <c r="BT171" s="148">
        <v>1409</v>
      </c>
      <c r="BV171" s="148" t="s">
        <v>1617</v>
      </c>
      <c r="BW171" s="148">
        <v>26</v>
      </c>
      <c r="BY171" s="148">
        <v>27</v>
      </c>
      <c r="CA171" s="148">
        <v>1</v>
      </c>
      <c r="CC171" s="148">
        <v>34255833500051</v>
      </c>
      <c r="CE171" s="148" t="s">
        <v>100</v>
      </c>
      <c r="CF171" s="148">
        <v>1</v>
      </c>
      <c r="CH171" s="148">
        <v>3</v>
      </c>
      <c r="CJ171" s="149">
        <v>41054531300042</v>
      </c>
      <c r="CL171" s="149" t="s">
        <v>97</v>
      </c>
      <c r="CN171" s="149">
        <v>3</v>
      </c>
      <c r="CT171" s="149" t="s">
        <v>98</v>
      </c>
      <c r="CU171" s="152">
        <v>42667</v>
      </c>
      <c r="CV171" s="149">
        <v>0</v>
      </c>
      <c r="CX171" s="149" t="s">
        <v>97</v>
      </c>
      <c r="CY171" s="149" t="s">
        <v>99</v>
      </c>
      <c r="CZ171" s="149">
        <v>41054531300042</v>
      </c>
      <c r="DB171" s="149" t="s">
        <v>100</v>
      </c>
      <c r="DC171" s="149" t="s">
        <v>101</v>
      </c>
      <c r="DD171" s="149" t="s">
        <v>102</v>
      </c>
      <c r="DE171" s="149" t="s">
        <v>1615</v>
      </c>
      <c r="DF171" s="149">
        <v>1</v>
      </c>
    </row>
    <row r="172" spans="1:110" x14ac:dyDescent="0.25">
      <c r="A172" s="148" t="s">
        <v>96</v>
      </c>
      <c r="B172" s="148">
        <v>0</v>
      </c>
      <c r="D172" s="148" t="s">
        <v>97</v>
      </c>
      <c r="K172" s="148">
        <v>1</v>
      </c>
      <c r="M172" s="148">
        <v>1</v>
      </c>
      <c r="N172" s="148" t="s">
        <v>103</v>
      </c>
      <c r="O172" s="148">
        <v>0</v>
      </c>
      <c r="R172" s="148">
        <v>6127935</v>
      </c>
      <c r="S172" s="153">
        <v>42534</v>
      </c>
      <c r="T172" s="148">
        <v>2</v>
      </c>
      <c r="U172" s="148">
        <v>2</v>
      </c>
      <c r="V172" s="148">
        <v>2</v>
      </c>
      <c r="X172" s="148">
        <v>0</v>
      </c>
      <c r="Y172" s="148">
        <v>0</v>
      </c>
      <c r="Z172" s="153">
        <v>42535</v>
      </c>
      <c r="AA172" s="154" t="s">
        <v>104</v>
      </c>
      <c r="AB172" s="148">
        <v>23</v>
      </c>
      <c r="AC172" s="148">
        <v>23</v>
      </c>
      <c r="AD172" s="148" t="s">
        <v>117</v>
      </c>
      <c r="AE172" s="154" t="s">
        <v>154</v>
      </c>
      <c r="AF172" s="148">
        <v>2</v>
      </c>
      <c r="AG172" s="148">
        <v>2</v>
      </c>
      <c r="AJ172" s="148" t="s">
        <v>297</v>
      </c>
      <c r="AK172" s="148">
        <v>1861</v>
      </c>
      <c r="AL172" s="148">
        <v>0.01</v>
      </c>
      <c r="AM172" s="148">
        <v>0.01</v>
      </c>
      <c r="AN172" s="148">
        <v>712</v>
      </c>
      <c r="AO172" s="148">
        <v>712</v>
      </c>
      <c r="AP172" s="148">
        <v>405</v>
      </c>
      <c r="AQ172" s="148">
        <v>405</v>
      </c>
      <c r="AR172" s="148">
        <v>1861</v>
      </c>
      <c r="AS172" s="148">
        <v>10</v>
      </c>
      <c r="AT172" s="148">
        <v>10</v>
      </c>
      <c r="AU172" s="148">
        <v>0.01</v>
      </c>
      <c r="AV172" s="148">
        <v>0.01</v>
      </c>
      <c r="AW172" s="148">
        <v>1168</v>
      </c>
      <c r="AX172" s="148">
        <v>1168</v>
      </c>
      <c r="AY172" s="148">
        <v>133</v>
      </c>
      <c r="AZ172" s="148">
        <v>133</v>
      </c>
      <c r="BA172" s="148" t="s">
        <v>107</v>
      </c>
      <c r="BB172" s="148">
        <v>11</v>
      </c>
      <c r="BD172" s="148">
        <v>6</v>
      </c>
      <c r="BF172" s="148" t="s">
        <v>108</v>
      </c>
      <c r="BG172" s="148">
        <v>1</v>
      </c>
      <c r="BI172" s="153">
        <v>42535</v>
      </c>
      <c r="BJ172" s="154" t="s">
        <v>112</v>
      </c>
      <c r="BK172" s="148">
        <v>41054531300042</v>
      </c>
      <c r="BM172" s="148" t="s">
        <v>100</v>
      </c>
      <c r="BN172" s="148" t="s">
        <v>109</v>
      </c>
      <c r="BO172" s="148" t="s">
        <v>110</v>
      </c>
      <c r="BQ172" s="153">
        <v>42534</v>
      </c>
      <c r="BR172" s="148">
        <v>3</v>
      </c>
      <c r="BT172" s="148">
        <v>1409</v>
      </c>
      <c r="BV172" s="148" t="s">
        <v>1617</v>
      </c>
      <c r="BW172" s="148">
        <v>26</v>
      </c>
      <c r="BY172" s="148">
        <v>27</v>
      </c>
      <c r="CA172" s="148">
        <v>1</v>
      </c>
      <c r="CC172" s="148">
        <v>34255833500051</v>
      </c>
      <c r="CE172" s="148" t="s">
        <v>100</v>
      </c>
      <c r="CF172" s="148">
        <v>1</v>
      </c>
      <c r="CH172" s="148">
        <v>3</v>
      </c>
      <c r="CJ172" s="149">
        <v>41054531300042</v>
      </c>
      <c r="CL172" s="149" t="s">
        <v>97</v>
      </c>
      <c r="CN172" s="149">
        <v>3</v>
      </c>
      <c r="CT172" s="149" t="s">
        <v>98</v>
      </c>
      <c r="CU172" s="152">
        <v>42667</v>
      </c>
      <c r="CV172" s="149">
        <v>0</v>
      </c>
      <c r="CX172" s="149" t="s">
        <v>97</v>
      </c>
      <c r="CY172" s="149" t="s">
        <v>99</v>
      </c>
      <c r="CZ172" s="149">
        <v>41054531300042</v>
      </c>
      <c r="DB172" s="149" t="s">
        <v>100</v>
      </c>
      <c r="DC172" s="149" t="s">
        <v>101</v>
      </c>
      <c r="DD172" s="149" t="s">
        <v>102</v>
      </c>
      <c r="DE172" s="149" t="s">
        <v>1615</v>
      </c>
      <c r="DF172" s="149">
        <v>1</v>
      </c>
    </row>
    <row r="173" spans="1:110" x14ac:dyDescent="0.25">
      <c r="A173" s="148" t="s">
        <v>96</v>
      </c>
      <c r="B173" s="148">
        <v>0</v>
      </c>
      <c r="D173" s="148" t="s">
        <v>97</v>
      </c>
      <c r="K173" s="148">
        <v>1</v>
      </c>
      <c r="M173" s="148">
        <v>1</v>
      </c>
      <c r="N173" s="148" t="s">
        <v>103</v>
      </c>
      <c r="O173" s="148">
        <v>0</v>
      </c>
      <c r="R173" s="148">
        <v>6127935</v>
      </c>
      <c r="S173" s="153">
        <v>42534</v>
      </c>
      <c r="T173" s="148">
        <v>2</v>
      </c>
      <c r="U173" s="148">
        <v>1</v>
      </c>
      <c r="V173" s="148">
        <v>1</v>
      </c>
      <c r="X173" s="148">
        <v>0</v>
      </c>
      <c r="Y173" s="148">
        <v>0</v>
      </c>
      <c r="Z173" s="153">
        <v>42535</v>
      </c>
      <c r="AA173" s="154" t="s">
        <v>104</v>
      </c>
      <c r="AB173" s="148">
        <v>23</v>
      </c>
      <c r="AC173" s="148">
        <v>23</v>
      </c>
      <c r="AD173" s="148" t="s">
        <v>117</v>
      </c>
      <c r="AE173" s="154" t="s">
        <v>154</v>
      </c>
      <c r="AF173" s="148">
        <v>2</v>
      </c>
      <c r="AG173" s="148">
        <v>2</v>
      </c>
      <c r="AJ173" s="148" t="s">
        <v>298</v>
      </c>
      <c r="AK173" s="148">
        <v>1862</v>
      </c>
      <c r="AL173" s="148">
        <v>5.0000000000000001E-3</v>
      </c>
      <c r="AM173" s="148">
        <v>5.0000000000000001E-3</v>
      </c>
      <c r="AN173" s="148">
        <v>712</v>
      </c>
      <c r="AO173" s="148">
        <v>712</v>
      </c>
      <c r="AP173" s="148">
        <v>405</v>
      </c>
      <c r="AQ173" s="148">
        <v>405</v>
      </c>
      <c r="AR173" s="148">
        <v>1862</v>
      </c>
      <c r="AS173" s="148">
        <v>10</v>
      </c>
      <c r="AT173" s="148">
        <v>10</v>
      </c>
      <c r="AU173" s="148">
        <v>5.0000000000000001E-3</v>
      </c>
      <c r="AV173" s="148">
        <v>5.0000000000000001E-3</v>
      </c>
      <c r="AW173" s="148">
        <v>1168</v>
      </c>
      <c r="AX173" s="148">
        <v>1168</v>
      </c>
      <c r="AY173" s="148">
        <v>133</v>
      </c>
      <c r="AZ173" s="148">
        <v>133</v>
      </c>
      <c r="BA173" s="148" t="s">
        <v>107</v>
      </c>
      <c r="BB173" s="148">
        <v>11</v>
      </c>
      <c r="BD173" s="148">
        <v>6</v>
      </c>
      <c r="BF173" s="148" t="s">
        <v>108</v>
      </c>
      <c r="BG173" s="148">
        <v>1</v>
      </c>
      <c r="BI173" s="153">
        <v>42535</v>
      </c>
      <c r="BJ173" s="154" t="s">
        <v>112</v>
      </c>
      <c r="BK173" s="148">
        <v>41054531300042</v>
      </c>
      <c r="BM173" s="148" t="s">
        <v>100</v>
      </c>
      <c r="BN173" s="148" t="s">
        <v>109</v>
      </c>
      <c r="BO173" s="148" t="s">
        <v>110</v>
      </c>
      <c r="BQ173" s="153">
        <v>42534</v>
      </c>
      <c r="BR173" s="148">
        <v>3</v>
      </c>
      <c r="BT173" s="148">
        <v>1409</v>
      </c>
      <c r="BV173" s="148" t="s">
        <v>1617</v>
      </c>
      <c r="BW173" s="148">
        <v>26</v>
      </c>
      <c r="BY173" s="148">
        <v>27</v>
      </c>
      <c r="CA173" s="148">
        <v>1</v>
      </c>
      <c r="CC173" s="148">
        <v>34255833500051</v>
      </c>
      <c r="CE173" s="148" t="s">
        <v>100</v>
      </c>
      <c r="CF173" s="148">
        <v>1</v>
      </c>
      <c r="CH173" s="148">
        <v>3</v>
      </c>
      <c r="CJ173" s="149">
        <v>41054531300042</v>
      </c>
      <c r="CL173" s="149" t="s">
        <v>97</v>
      </c>
      <c r="CN173" s="149">
        <v>3</v>
      </c>
      <c r="CT173" s="149" t="s">
        <v>98</v>
      </c>
      <c r="CU173" s="152">
        <v>42667</v>
      </c>
      <c r="CV173" s="149">
        <v>0</v>
      </c>
      <c r="CX173" s="149" t="s">
        <v>97</v>
      </c>
      <c r="CY173" s="149" t="s">
        <v>99</v>
      </c>
      <c r="CZ173" s="149">
        <v>41054531300042</v>
      </c>
      <c r="DB173" s="149" t="s">
        <v>100</v>
      </c>
      <c r="DC173" s="149" t="s">
        <v>101</v>
      </c>
      <c r="DD173" s="149" t="s">
        <v>102</v>
      </c>
      <c r="DE173" s="149" t="s">
        <v>1615</v>
      </c>
      <c r="DF173" s="149">
        <v>1</v>
      </c>
    </row>
    <row r="174" spans="1:110" x14ac:dyDescent="0.25">
      <c r="A174" s="148" t="s">
        <v>96</v>
      </c>
      <c r="B174" s="148">
        <v>0</v>
      </c>
      <c r="D174" s="148" t="s">
        <v>97</v>
      </c>
      <c r="K174" s="148">
        <v>1</v>
      </c>
      <c r="M174" s="148">
        <v>1</v>
      </c>
      <c r="N174" s="148" t="s">
        <v>103</v>
      </c>
      <c r="O174" s="148">
        <v>0</v>
      </c>
      <c r="R174" s="148">
        <v>6127935</v>
      </c>
      <c r="S174" s="153">
        <v>42534</v>
      </c>
      <c r="T174" s="148">
        <v>2</v>
      </c>
      <c r="U174" s="148">
        <v>1</v>
      </c>
      <c r="V174" s="148">
        <v>1</v>
      </c>
      <c r="X174" s="148">
        <v>0</v>
      </c>
      <c r="Y174" s="148">
        <v>0</v>
      </c>
      <c r="Z174" s="153">
        <v>42535</v>
      </c>
      <c r="AA174" s="154" t="s">
        <v>104</v>
      </c>
      <c r="AB174" s="148">
        <v>23</v>
      </c>
      <c r="AC174" s="148">
        <v>23</v>
      </c>
      <c r="AD174" s="148" t="s">
        <v>117</v>
      </c>
      <c r="AE174" s="154" t="s">
        <v>174</v>
      </c>
      <c r="AF174" s="148">
        <v>2</v>
      </c>
      <c r="AG174" s="148">
        <v>2</v>
      </c>
      <c r="AJ174" s="148" t="s">
        <v>299</v>
      </c>
      <c r="AK174" s="148">
        <v>5710</v>
      </c>
      <c r="AL174" s="148">
        <v>5.0000000000000001E-3</v>
      </c>
      <c r="AM174" s="148">
        <v>5.0000000000000001E-3</v>
      </c>
      <c r="AP174" s="148">
        <v>454</v>
      </c>
      <c r="AQ174" s="148">
        <v>454</v>
      </c>
      <c r="AR174" s="148">
        <v>5710</v>
      </c>
      <c r="AS174" s="148">
        <v>10</v>
      </c>
      <c r="AT174" s="148">
        <v>10</v>
      </c>
      <c r="AU174" s="148">
        <v>5.0000000000000001E-3</v>
      </c>
      <c r="AV174" s="148">
        <v>5.0000000000000001E-3</v>
      </c>
      <c r="AY174" s="148">
        <v>133</v>
      </c>
      <c r="AZ174" s="148">
        <v>133</v>
      </c>
      <c r="BA174" s="148" t="s">
        <v>107</v>
      </c>
      <c r="BB174" s="148">
        <v>11</v>
      </c>
      <c r="BD174" s="148">
        <v>6</v>
      </c>
      <c r="BF174" s="148" t="s">
        <v>108</v>
      </c>
      <c r="BG174" s="148">
        <v>1</v>
      </c>
      <c r="BI174" s="153">
        <v>42535</v>
      </c>
      <c r="BJ174" s="154" t="s">
        <v>112</v>
      </c>
      <c r="BK174" s="148">
        <v>41054531300042</v>
      </c>
      <c r="BM174" s="148" t="s">
        <v>100</v>
      </c>
      <c r="BN174" s="148" t="s">
        <v>109</v>
      </c>
      <c r="BO174" s="148" t="s">
        <v>110</v>
      </c>
      <c r="BQ174" s="153">
        <v>42534</v>
      </c>
      <c r="BR174" s="148">
        <v>3</v>
      </c>
      <c r="BT174" s="148">
        <v>1409</v>
      </c>
      <c r="BV174" s="148" t="s">
        <v>1617</v>
      </c>
      <c r="BW174" s="148">
        <v>26</v>
      </c>
      <c r="BY174" s="148">
        <v>27</v>
      </c>
      <c r="CA174" s="148">
        <v>1</v>
      </c>
      <c r="CC174" s="148">
        <v>34255833500051</v>
      </c>
      <c r="CE174" s="148" t="s">
        <v>100</v>
      </c>
      <c r="CF174" s="148">
        <v>1</v>
      </c>
      <c r="CH174" s="148">
        <v>3</v>
      </c>
      <c r="CJ174" s="149">
        <v>41054531300042</v>
      </c>
      <c r="CL174" s="149" t="s">
        <v>97</v>
      </c>
      <c r="CN174" s="149">
        <v>3</v>
      </c>
      <c r="CT174" s="149" t="s">
        <v>98</v>
      </c>
      <c r="CU174" s="152">
        <v>42667</v>
      </c>
      <c r="CV174" s="149">
        <v>0</v>
      </c>
      <c r="CX174" s="149" t="s">
        <v>97</v>
      </c>
      <c r="CY174" s="149" t="s">
        <v>99</v>
      </c>
      <c r="CZ174" s="149">
        <v>41054531300042</v>
      </c>
      <c r="DB174" s="149" t="s">
        <v>100</v>
      </c>
      <c r="DC174" s="149" t="s">
        <v>101</v>
      </c>
      <c r="DD174" s="149" t="s">
        <v>102</v>
      </c>
      <c r="DE174" s="149" t="s">
        <v>1615</v>
      </c>
      <c r="DF174" s="149">
        <v>1</v>
      </c>
    </row>
    <row r="175" spans="1:110" x14ac:dyDescent="0.25">
      <c r="A175" s="148" t="s">
        <v>96</v>
      </c>
      <c r="B175" s="148">
        <v>0</v>
      </c>
      <c r="D175" s="148" t="s">
        <v>97</v>
      </c>
      <c r="K175" s="148">
        <v>1</v>
      </c>
      <c r="M175" s="148">
        <v>1</v>
      </c>
      <c r="N175" s="148" t="s">
        <v>103</v>
      </c>
      <c r="O175" s="148">
        <v>0</v>
      </c>
      <c r="R175" s="148">
        <v>6127935</v>
      </c>
      <c r="S175" s="153">
        <v>42534</v>
      </c>
      <c r="T175" s="148">
        <v>2</v>
      </c>
      <c r="U175" s="148">
        <v>1</v>
      </c>
      <c r="V175" s="148">
        <v>1</v>
      </c>
      <c r="X175" s="148">
        <v>0</v>
      </c>
      <c r="Y175" s="148">
        <v>0</v>
      </c>
      <c r="Z175" s="153">
        <v>42535</v>
      </c>
      <c r="AA175" s="154" t="s">
        <v>104</v>
      </c>
      <c r="AB175" s="148">
        <v>23</v>
      </c>
      <c r="AC175" s="148">
        <v>23</v>
      </c>
      <c r="AD175" s="148" t="s">
        <v>117</v>
      </c>
      <c r="AE175" s="154" t="s">
        <v>174</v>
      </c>
      <c r="AF175" s="148">
        <v>2</v>
      </c>
      <c r="AG175" s="148">
        <v>2</v>
      </c>
      <c r="AJ175" s="148" t="s">
        <v>300</v>
      </c>
      <c r="AK175" s="148">
        <v>7038</v>
      </c>
      <c r="AL175" s="148">
        <v>5.0000000000000001E-3</v>
      </c>
      <c r="AM175" s="148">
        <v>5.0000000000000001E-3</v>
      </c>
      <c r="AP175" s="148">
        <v>454</v>
      </c>
      <c r="AQ175" s="148">
        <v>454</v>
      </c>
      <c r="AR175" s="148">
        <v>7038</v>
      </c>
      <c r="AS175" s="148">
        <v>10</v>
      </c>
      <c r="AT175" s="148">
        <v>10</v>
      </c>
      <c r="AU175" s="148">
        <v>5.0000000000000001E-3</v>
      </c>
      <c r="AV175" s="148">
        <v>5.0000000000000001E-3</v>
      </c>
      <c r="AY175" s="148">
        <v>133</v>
      </c>
      <c r="AZ175" s="148">
        <v>133</v>
      </c>
      <c r="BA175" s="148" t="s">
        <v>107</v>
      </c>
      <c r="BB175" s="148">
        <v>11</v>
      </c>
      <c r="BD175" s="148">
        <v>6</v>
      </c>
      <c r="BF175" s="148" t="s">
        <v>108</v>
      </c>
      <c r="BG175" s="148">
        <v>1</v>
      </c>
      <c r="BI175" s="153">
        <v>42535</v>
      </c>
      <c r="BJ175" s="154" t="s">
        <v>112</v>
      </c>
      <c r="BK175" s="148">
        <v>41054531300042</v>
      </c>
      <c r="BM175" s="148" t="s">
        <v>100</v>
      </c>
      <c r="BN175" s="148" t="s">
        <v>109</v>
      </c>
      <c r="BO175" s="148" t="s">
        <v>110</v>
      </c>
      <c r="BQ175" s="153">
        <v>42534</v>
      </c>
      <c r="BR175" s="148">
        <v>3</v>
      </c>
      <c r="BT175" s="148">
        <v>1409</v>
      </c>
      <c r="BV175" s="148" t="s">
        <v>1617</v>
      </c>
      <c r="BW175" s="148">
        <v>26</v>
      </c>
      <c r="BY175" s="148">
        <v>27</v>
      </c>
      <c r="CA175" s="148">
        <v>1</v>
      </c>
      <c r="CC175" s="148">
        <v>34255833500051</v>
      </c>
      <c r="CE175" s="148" t="s">
        <v>100</v>
      </c>
      <c r="CF175" s="148">
        <v>1</v>
      </c>
      <c r="CH175" s="148">
        <v>3</v>
      </c>
      <c r="CJ175" s="149">
        <v>41054531300042</v>
      </c>
      <c r="CL175" s="149" t="s">
        <v>97</v>
      </c>
      <c r="CN175" s="149">
        <v>3</v>
      </c>
      <c r="CT175" s="149" t="s">
        <v>98</v>
      </c>
      <c r="CU175" s="152">
        <v>42667</v>
      </c>
      <c r="CV175" s="149">
        <v>0</v>
      </c>
      <c r="CX175" s="149" t="s">
        <v>97</v>
      </c>
      <c r="CY175" s="149" t="s">
        <v>99</v>
      </c>
      <c r="CZ175" s="149">
        <v>41054531300042</v>
      </c>
      <c r="DB175" s="149" t="s">
        <v>100</v>
      </c>
      <c r="DC175" s="149" t="s">
        <v>101</v>
      </c>
      <c r="DD175" s="149" t="s">
        <v>102</v>
      </c>
      <c r="DE175" s="149" t="s">
        <v>1615</v>
      </c>
      <c r="DF175" s="149">
        <v>1</v>
      </c>
    </row>
    <row r="176" spans="1:110" x14ac:dyDescent="0.25">
      <c r="A176" s="148" t="s">
        <v>96</v>
      </c>
      <c r="B176" s="148">
        <v>0</v>
      </c>
      <c r="D176" s="148" t="s">
        <v>97</v>
      </c>
      <c r="K176" s="148">
        <v>1</v>
      </c>
      <c r="M176" s="148">
        <v>1</v>
      </c>
      <c r="N176" s="148" t="s">
        <v>103</v>
      </c>
      <c r="O176" s="148">
        <v>0</v>
      </c>
      <c r="R176" s="148">
        <v>6127935</v>
      </c>
      <c r="S176" s="153">
        <v>42534</v>
      </c>
      <c r="T176" s="148">
        <v>2</v>
      </c>
      <c r="U176" s="148">
        <v>1</v>
      </c>
      <c r="V176" s="148">
        <v>1</v>
      </c>
      <c r="X176" s="148">
        <v>0</v>
      </c>
      <c r="Y176" s="148">
        <v>0</v>
      </c>
      <c r="Z176" s="153">
        <v>42535</v>
      </c>
      <c r="AA176" s="154" t="s">
        <v>104</v>
      </c>
      <c r="AB176" s="148">
        <v>23</v>
      </c>
      <c r="AC176" s="148">
        <v>23</v>
      </c>
      <c r="AD176" s="148" t="s">
        <v>117</v>
      </c>
      <c r="AE176" s="154" t="s">
        <v>154</v>
      </c>
      <c r="AF176" s="148">
        <v>2</v>
      </c>
      <c r="AG176" s="148">
        <v>2</v>
      </c>
      <c r="AJ176" s="148" t="s">
        <v>301</v>
      </c>
      <c r="AK176" s="148">
        <v>1126</v>
      </c>
      <c r="AL176" s="148">
        <v>5.0000000000000001E-3</v>
      </c>
      <c r="AM176" s="148">
        <v>5.0000000000000001E-3</v>
      </c>
      <c r="AN176" s="148">
        <v>712</v>
      </c>
      <c r="AO176" s="148">
        <v>712</v>
      </c>
      <c r="AP176" s="148">
        <v>405</v>
      </c>
      <c r="AQ176" s="148">
        <v>405</v>
      </c>
      <c r="AR176" s="148">
        <v>1126</v>
      </c>
      <c r="AS176" s="148">
        <v>10</v>
      </c>
      <c r="AT176" s="148">
        <v>10</v>
      </c>
      <c r="AU176" s="148">
        <v>5.0000000000000001E-3</v>
      </c>
      <c r="AV176" s="148">
        <v>5.0000000000000001E-3</v>
      </c>
      <c r="AW176" s="148">
        <v>1168</v>
      </c>
      <c r="AX176" s="148">
        <v>1168</v>
      </c>
      <c r="AY176" s="148">
        <v>133</v>
      </c>
      <c r="AZ176" s="148">
        <v>133</v>
      </c>
      <c r="BA176" s="148" t="s">
        <v>107</v>
      </c>
      <c r="BB176" s="148">
        <v>11</v>
      </c>
      <c r="BD176" s="148">
        <v>6</v>
      </c>
      <c r="BF176" s="148" t="s">
        <v>108</v>
      </c>
      <c r="BG176" s="148">
        <v>1</v>
      </c>
      <c r="BI176" s="153">
        <v>42535</v>
      </c>
      <c r="BJ176" s="154" t="s">
        <v>112</v>
      </c>
      <c r="BK176" s="148">
        <v>41054531300042</v>
      </c>
      <c r="BM176" s="148" t="s">
        <v>100</v>
      </c>
      <c r="BN176" s="148" t="s">
        <v>109</v>
      </c>
      <c r="BO176" s="148" t="s">
        <v>110</v>
      </c>
      <c r="BQ176" s="153">
        <v>42534</v>
      </c>
      <c r="BR176" s="148">
        <v>3</v>
      </c>
      <c r="BT176" s="148">
        <v>1409</v>
      </c>
      <c r="BV176" s="148" t="s">
        <v>1617</v>
      </c>
      <c r="BW176" s="148">
        <v>26</v>
      </c>
      <c r="BY176" s="148">
        <v>27</v>
      </c>
      <c r="CA176" s="148">
        <v>1</v>
      </c>
      <c r="CC176" s="148">
        <v>34255833500051</v>
      </c>
      <c r="CE176" s="148" t="s">
        <v>100</v>
      </c>
      <c r="CF176" s="148">
        <v>1</v>
      </c>
      <c r="CH176" s="148">
        <v>3</v>
      </c>
      <c r="CJ176" s="149">
        <v>41054531300042</v>
      </c>
      <c r="CL176" s="149" t="s">
        <v>97</v>
      </c>
      <c r="CN176" s="149">
        <v>3</v>
      </c>
      <c r="CT176" s="149" t="s">
        <v>98</v>
      </c>
      <c r="CU176" s="152">
        <v>42667</v>
      </c>
      <c r="CV176" s="149">
        <v>0</v>
      </c>
      <c r="CX176" s="149" t="s">
        <v>97</v>
      </c>
      <c r="CY176" s="149" t="s">
        <v>99</v>
      </c>
      <c r="CZ176" s="149">
        <v>41054531300042</v>
      </c>
      <c r="DB176" s="149" t="s">
        <v>100</v>
      </c>
      <c r="DC176" s="149" t="s">
        <v>101</v>
      </c>
      <c r="DD176" s="149" t="s">
        <v>102</v>
      </c>
      <c r="DE176" s="149" t="s">
        <v>1615</v>
      </c>
      <c r="DF176" s="149">
        <v>1</v>
      </c>
    </row>
    <row r="177" spans="1:110" x14ac:dyDescent="0.25">
      <c r="A177" s="148" t="s">
        <v>96</v>
      </c>
      <c r="B177" s="148">
        <v>0</v>
      </c>
      <c r="D177" s="148" t="s">
        <v>97</v>
      </c>
      <c r="K177" s="148">
        <v>1</v>
      </c>
      <c r="M177" s="148">
        <v>1</v>
      </c>
      <c r="N177" s="148" t="s">
        <v>103</v>
      </c>
      <c r="O177" s="148">
        <v>0</v>
      </c>
      <c r="R177" s="148">
        <v>6127935</v>
      </c>
      <c r="S177" s="153">
        <v>42534</v>
      </c>
      <c r="T177" s="148">
        <v>2</v>
      </c>
      <c r="U177" s="148">
        <v>1</v>
      </c>
      <c r="V177" s="148">
        <v>1</v>
      </c>
      <c r="X177" s="148">
        <v>0</v>
      </c>
      <c r="Y177" s="148">
        <v>0</v>
      </c>
      <c r="Z177" s="153">
        <v>42535</v>
      </c>
      <c r="AA177" s="154" t="s">
        <v>104</v>
      </c>
      <c r="AB177" s="148">
        <v>23</v>
      </c>
      <c r="AC177" s="148">
        <v>23</v>
      </c>
      <c r="AD177" s="148" t="s">
        <v>117</v>
      </c>
      <c r="AE177" s="154" t="s">
        <v>154</v>
      </c>
      <c r="AF177" s="148">
        <v>2</v>
      </c>
      <c r="AG177" s="148">
        <v>2</v>
      </c>
      <c r="AJ177" s="148" t="s">
        <v>302</v>
      </c>
      <c r="AK177" s="148">
        <v>1531</v>
      </c>
      <c r="AL177" s="148">
        <v>5.0000000000000001E-3</v>
      </c>
      <c r="AM177" s="148">
        <v>5.0000000000000001E-3</v>
      </c>
      <c r="AN177" s="148">
        <v>712</v>
      </c>
      <c r="AO177" s="148">
        <v>712</v>
      </c>
      <c r="AP177" s="148">
        <v>405</v>
      </c>
      <c r="AQ177" s="148">
        <v>405</v>
      </c>
      <c r="AR177" s="148">
        <v>1531</v>
      </c>
      <c r="AS177" s="148">
        <v>10</v>
      </c>
      <c r="AT177" s="148">
        <v>10</v>
      </c>
      <c r="AU177" s="148">
        <v>5.0000000000000001E-3</v>
      </c>
      <c r="AV177" s="148">
        <v>5.0000000000000001E-3</v>
      </c>
      <c r="AW177" s="148">
        <v>1168</v>
      </c>
      <c r="AX177" s="148">
        <v>1168</v>
      </c>
      <c r="AY177" s="148">
        <v>133</v>
      </c>
      <c r="AZ177" s="148">
        <v>133</v>
      </c>
      <c r="BA177" s="148" t="s">
        <v>107</v>
      </c>
      <c r="BB177" s="148">
        <v>11</v>
      </c>
      <c r="BD177" s="148">
        <v>6</v>
      </c>
      <c r="BF177" s="148" t="s">
        <v>108</v>
      </c>
      <c r="BG177" s="148">
        <v>1</v>
      </c>
      <c r="BI177" s="153">
        <v>42535</v>
      </c>
      <c r="BJ177" s="154" t="s">
        <v>112</v>
      </c>
      <c r="BK177" s="148">
        <v>41054531300042</v>
      </c>
      <c r="BM177" s="148" t="s">
        <v>100</v>
      </c>
      <c r="BN177" s="148" t="s">
        <v>109</v>
      </c>
      <c r="BO177" s="148" t="s">
        <v>110</v>
      </c>
      <c r="BQ177" s="153">
        <v>42534</v>
      </c>
      <c r="BR177" s="148">
        <v>3</v>
      </c>
      <c r="BT177" s="148">
        <v>1409</v>
      </c>
      <c r="BV177" s="148" t="s">
        <v>1617</v>
      </c>
      <c r="BW177" s="148">
        <v>26</v>
      </c>
      <c r="BY177" s="148">
        <v>27</v>
      </c>
      <c r="CA177" s="148">
        <v>1</v>
      </c>
      <c r="CC177" s="148">
        <v>34255833500051</v>
      </c>
      <c r="CE177" s="148" t="s">
        <v>100</v>
      </c>
      <c r="CF177" s="148">
        <v>1</v>
      </c>
      <c r="CH177" s="148">
        <v>3</v>
      </c>
      <c r="CJ177" s="149">
        <v>41054531300042</v>
      </c>
      <c r="CL177" s="149" t="s">
        <v>97</v>
      </c>
      <c r="CN177" s="149">
        <v>3</v>
      </c>
      <c r="CT177" s="149" t="s">
        <v>98</v>
      </c>
      <c r="CU177" s="152">
        <v>42667</v>
      </c>
      <c r="CV177" s="149">
        <v>0</v>
      </c>
      <c r="CX177" s="149" t="s">
        <v>97</v>
      </c>
      <c r="CY177" s="149" t="s">
        <v>99</v>
      </c>
      <c r="CZ177" s="149">
        <v>41054531300042</v>
      </c>
      <c r="DB177" s="149" t="s">
        <v>100</v>
      </c>
      <c r="DC177" s="149" t="s">
        <v>101</v>
      </c>
      <c r="DD177" s="149" t="s">
        <v>102</v>
      </c>
      <c r="DE177" s="149" t="s">
        <v>1615</v>
      </c>
      <c r="DF177" s="149">
        <v>1</v>
      </c>
    </row>
    <row r="178" spans="1:110" x14ac:dyDescent="0.25">
      <c r="A178" s="148" t="s">
        <v>96</v>
      </c>
      <c r="B178" s="148">
        <v>0</v>
      </c>
      <c r="D178" s="148" t="s">
        <v>97</v>
      </c>
      <c r="K178" s="148">
        <v>1</v>
      </c>
      <c r="M178" s="148">
        <v>1</v>
      </c>
      <c r="N178" s="148" t="s">
        <v>103</v>
      </c>
      <c r="O178" s="148">
        <v>0</v>
      </c>
      <c r="R178" s="148">
        <v>6127935</v>
      </c>
      <c r="S178" s="153">
        <v>42534</v>
      </c>
      <c r="T178" s="148">
        <v>2</v>
      </c>
      <c r="U178" s="148">
        <v>1</v>
      </c>
      <c r="V178" s="148">
        <v>1</v>
      </c>
      <c r="X178" s="148">
        <v>0</v>
      </c>
      <c r="Y178" s="148">
        <v>0</v>
      </c>
      <c r="Z178" s="153">
        <v>42535</v>
      </c>
      <c r="AA178" s="154" t="s">
        <v>104</v>
      </c>
      <c r="AB178" s="148">
        <v>3</v>
      </c>
      <c r="AC178" s="148">
        <v>3</v>
      </c>
      <c r="AD178" s="148" t="s">
        <v>227</v>
      </c>
      <c r="AE178" s="154" t="s">
        <v>230</v>
      </c>
      <c r="AF178" s="148">
        <v>2</v>
      </c>
      <c r="AG178" s="148">
        <v>2</v>
      </c>
      <c r="AJ178" s="148" t="s">
        <v>303</v>
      </c>
      <c r="AK178" s="148">
        <v>1388</v>
      </c>
      <c r="AL178" s="148">
        <v>1</v>
      </c>
      <c r="AM178" s="148">
        <v>1</v>
      </c>
      <c r="AP178" s="148">
        <v>422</v>
      </c>
      <c r="AQ178" s="148">
        <v>422</v>
      </c>
      <c r="AR178" s="148">
        <v>1388</v>
      </c>
      <c r="AS178" s="148">
        <v>10</v>
      </c>
      <c r="AT178" s="148">
        <v>10</v>
      </c>
      <c r="AU178" s="148">
        <v>1</v>
      </c>
      <c r="AV178" s="148">
        <v>1</v>
      </c>
      <c r="AY178" s="148">
        <v>293</v>
      </c>
      <c r="AZ178" s="148">
        <v>293</v>
      </c>
      <c r="BA178" s="148" t="s">
        <v>304</v>
      </c>
      <c r="BB178" s="148">
        <v>11</v>
      </c>
      <c r="BD178" s="148">
        <v>6</v>
      </c>
      <c r="BF178" s="148" t="s">
        <v>108</v>
      </c>
      <c r="BG178" s="148">
        <v>1</v>
      </c>
      <c r="BI178" s="153">
        <v>42535</v>
      </c>
      <c r="BJ178" s="154" t="s">
        <v>112</v>
      </c>
      <c r="BK178" s="148">
        <v>41054531300042</v>
      </c>
      <c r="BM178" s="148" t="s">
        <v>100</v>
      </c>
      <c r="BN178" s="148" t="s">
        <v>109</v>
      </c>
      <c r="BO178" s="148" t="s">
        <v>110</v>
      </c>
      <c r="BQ178" s="153">
        <v>42534</v>
      </c>
      <c r="BR178" s="148">
        <v>3</v>
      </c>
      <c r="BT178" s="148">
        <v>1409</v>
      </c>
      <c r="BV178" s="148" t="s">
        <v>1617</v>
      </c>
      <c r="BW178" s="148">
        <v>26</v>
      </c>
      <c r="BY178" s="148">
        <v>27</v>
      </c>
      <c r="CA178" s="148">
        <v>1</v>
      </c>
      <c r="CC178" s="148">
        <v>34255833500051</v>
      </c>
      <c r="CE178" s="148" t="s">
        <v>100</v>
      </c>
      <c r="CF178" s="148">
        <v>1</v>
      </c>
      <c r="CH178" s="148">
        <v>3</v>
      </c>
      <c r="CJ178" s="149">
        <v>41054531300042</v>
      </c>
      <c r="CL178" s="149" t="s">
        <v>97</v>
      </c>
      <c r="CN178" s="149">
        <v>3</v>
      </c>
      <c r="CT178" s="149" t="s">
        <v>98</v>
      </c>
      <c r="CU178" s="152">
        <v>42667</v>
      </c>
      <c r="CV178" s="149">
        <v>0</v>
      </c>
      <c r="CX178" s="149" t="s">
        <v>97</v>
      </c>
      <c r="CY178" s="149" t="s">
        <v>99</v>
      </c>
      <c r="CZ178" s="149">
        <v>41054531300042</v>
      </c>
      <c r="DB178" s="149" t="s">
        <v>100</v>
      </c>
      <c r="DC178" s="149" t="s">
        <v>101</v>
      </c>
      <c r="DD178" s="149" t="s">
        <v>102</v>
      </c>
      <c r="DE178" s="149" t="s">
        <v>1615</v>
      </c>
      <c r="DF178" s="149">
        <v>1</v>
      </c>
    </row>
    <row r="179" spans="1:110" x14ac:dyDescent="0.25">
      <c r="A179" s="148" t="s">
        <v>96</v>
      </c>
      <c r="B179" s="148">
        <v>0</v>
      </c>
      <c r="D179" s="148" t="s">
        <v>97</v>
      </c>
      <c r="K179" s="148">
        <v>1</v>
      </c>
      <c r="M179" s="148">
        <v>1</v>
      </c>
      <c r="N179" s="148" t="s">
        <v>103</v>
      </c>
      <c r="O179" s="148">
        <v>0</v>
      </c>
      <c r="R179" s="148">
        <v>6127935</v>
      </c>
      <c r="S179" s="153">
        <v>42534</v>
      </c>
      <c r="T179" s="148">
        <v>2</v>
      </c>
      <c r="U179" s="148">
        <v>1</v>
      </c>
      <c r="V179" s="148">
        <v>1</v>
      </c>
      <c r="X179" s="148">
        <v>0</v>
      </c>
      <c r="Y179" s="148">
        <v>0</v>
      </c>
      <c r="Z179" s="153">
        <v>42535</v>
      </c>
      <c r="AA179" s="154" t="s">
        <v>104</v>
      </c>
      <c r="AB179" s="148">
        <v>23</v>
      </c>
      <c r="AC179" s="148">
        <v>23</v>
      </c>
      <c r="AD179" s="148" t="s">
        <v>117</v>
      </c>
      <c r="AE179" s="154" t="s">
        <v>174</v>
      </c>
      <c r="AF179" s="148">
        <v>2</v>
      </c>
      <c r="AG179" s="148">
        <v>2</v>
      </c>
      <c r="AJ179" s="148" t="s">
        <v>305</v>
      </c>
      <c r="AK179" s="148">
        <v>1863</v>
      </c>
      <c r="AL179" s="148">
        <v>0.02</v>
      </c>
      <c r="AM179" s="148">
        <v>0.02</v>
      </c>
      <c r="AP179" s="148">
        <v>454</v>
      </c>
      <c r="AQ179" s="148">
        <v>454</v>
      </c>
      <c r="AR179" s="148">
        <v>1863</v>
      </c>
      <c r="AS179" s="148">
        <v>10</v>
      </c>
      <c r="AT179" s="148">
        <v>10</v>
      </c>
      <c r="AU179" s="148">
        <v>0.02</v>
      </c>
      <c r="AV179" s="148">
        <v>0.02</v>
      </c>
      <c r="AY179" s="148">
        <v>133</v>
      </c>
      <c r="AZ179" s="148">
        <v>133</v>
      </c>
      <c r="BA179" s="148" t="s">
        <v>107</v>
      </c>
      <c r="BB179" s="148">
        <v>11</v>
      </c>
      <c r="BD179" s="148">
        <v>6</v>
      </c>
      <c r="BF179" s="148" t="s">
        <v>108</v>
      </c>
      <c r="BG179" s="148">
        <v>1</v>
      </c>
      <c r="BI179" s="153">
        <v>42535</v>
      </c>
      <c r="BJ179" s="154" t="s">
        <v>112</v>
      </c>
      <c r="BK179" s="148">
        <v>41054531300042</v>
      </c>
      <c r="BM179" s="148" t="s">
        <v>100</v>
      </c>
      <c r="BN179" s="148" t="s">
        <v>109</v>
      </c>
      <c r="BO179" s="148" t="s">
        <v>110</v>
      </c>
      <c r="BQ179" s="153">
        <v>42534</v>
      </c>
      <c r="BR179" s="148">
        <v>3</v>
      </c>
      <c r="BT179" s="148">
        <v>1409</v>
      </c>
      <c r="BV179" s="148" t="s">
        <v>1617</v>
      </c>
      <c r="BW179" s="148">
        <v>26</v>
      </c>
      <c r="BY179" s="148">
        <v>27</v>
      </c>
      <c r="CA179" s="148">
        <v>1</v>
      </c>
      <c r="CC179" s="148">
        <v>34255833500051</v>
      </c>
      <c r="CE179" s="148" t="s">
        <v>100</v>
      </c>
      <c r="CF179" s="148">
        <v>1</v>
      </c>
      <c r="CH179" s="148">
        <v>3</v>
      </c>
      <c r="CJ179" s="149">
        <v>41054531300042</v>
      </c>
      <c r="CL179" s="149" t="s">
        <v>97</v>
      </c>
      <c r="CN179" s="149">
        <v>3</v>
      </c>
      <c r="CT179" s="149" t="s">
        <v>98</v>
      </c>
      <c r="CU179" s="152">
        <v>42667</v>
      </c>
      <c r="CV179" s="149">
        <v>0</v>
      </c>
      <c r="CX179" s="149" t="s">
        <v>97</v>
      </c>
      <c r="CY179" s="149" t="s">
        <v>99</v>
      </c>
      <c r="CZ179" s="149">
        <v>41054531300042</v>
      </c>
      <c r="DB179" s="149" t="s">
        <v>100</v>
      </c>
      <c r="DC179" s="149" t="s">
        <v>101</v>
      </c>
      <c r="DD179" s="149" t="s">
        <v>102</v>
      </c>
      <c r="DE179" s="149" t="s">
        <v>1615</v>
      </c>
      <c r="DF179" s="149">
        <v>1</v>
      </c>
    </row>
    <row r="180" spans="1:110" x14ac:dyDescent="0.25">
      <c r="A180" s="148" t="s">
        <v>96</v>
      </c>
      <c r="B180" s="148">
        <v>0</v>
      </c>
      <c r="D180" s="148" t="s">
        <v>97</v>
      </c>
      <c r="K180" s="148">
        <v>1</v>
      </c>
      <c r="M180" s="148">
        <v>1</v>
      </c>
      <c r="N180" s="148" t="s">
        <v>103</v>
      </c>
      <c r="O180" s="148">
        <v>0</v>
      </c>
      <c r="R180" s="148">
        <v>6127935</v>
      </c>
      <c r="S180" s="153">
        <v>42534</v>
      </c>
      <c r="T180" s="148">
        <v>2</v>
      </c>
      <c r="U180" s="148">
        <v>1</v>
      </c>
      <c r="V180" s="148">
        <v>1</v>
      </c>
      <c r="X180" s="148">
        <v>0</v>
      </c>
      <c r="Y180" s="148">
        <v>0</v>
      </c>
      <c r="Z180" s="153">
        <v>42535</v>
      </c>
      <c r="AA180" s="154" t="s">
        <v>104</v>
      </c>
      <c r="AB180" s="148">
        <v>3</v>
      </c>
      <c r="AC180" s="148">
        <v>3</v>
      </c>
      <c r="AD180" s="148" t="s">
        <v>219</v>
      </c>
      <c r="AE180" s="154" t="s">
        <v>230</v>
      </c>
      <c r="AF180" s="148">
        <v>2</v>
      </c>
      <c r="AG180" s="148">
        <v>2</v>
      </c>
      <c r="AJ180" s="148" t="s">
        <v>306</v>
      </c>
      <c r="AK180" s="148">
        <v>1374</v>
      </c>
      <c r="AL180" s="148">
        <v>0.1</v>
      </c>
      <c r="AM180" s="148">
        <v>0.1</v>
      </c>
      <c r="AP180" s="148">
        <v>718</v>
      </c>
      <c r="AQ180" s="148">
        <v>718</v>
      </c>
      <c r="AR180" s="148">
        <v>1374</v>
      </c>
      <c r="AS180" s="148">
        <v>1</v>
      </c>
      <c r="AT180" s="148">
        <v>1</v>
      </c>
      <c r="AU180" s="148">
        <v>103.5</v>
      </c>
      <c r="AV180" s="148">
        <v>103.5</v>
      </c>
      <c r="AY180" s="148">
        <v>292</v>
      </c>
      <c r="AZ180" s="148">
        <v>292</v>
      </c>
      <c r="BA180" s="148" t="s">
        <v>307</v>
      </c>
      <c r="BB180" s="148">
        <v>11</v>
      </c>
      <c r="BD180" s="148">
        <v>6</v>
      </c>
      <c r="BF180" s="148" t="s">
        <v>108</v>
      </c>
      <c r="BG180" s="148">
        <v>1</v>
      </c>
      <c r="BI180" s="153">
        <v>42535</v>
      </c>
      <c r="BJ180" s="154" t="s">
        <v>112</v>
      </c>
      <c r="BK180" s="148">
        <v>41054531300042</v>
      </c>
      <c r="BM180" s="148" t="s">
        <v>100</v>
      </c>
      <c r="BN180" s="148" t="s">
        <v>109</v>
      </c>
      <c r="BO180" s="148" t="s">
        <v>110</v>
      </c>
      <c r="BQ180" s="153">
        <v>42534</v>
      </c>
      <c r="BR180" s="148">
        <v>3</v>
      </c>
      <c r="BT180" s="148">
        <v>1409</v>
      </c>
      <c r="BV180" s="148" t="s">
        <v>1617</v>
      </c>
      <c r="BW180" s="148">
        <v>26</v>
      </c>
      <c r="BY180" s="148">
        <v>27</v>
      </c>
      <c r="CA180" s="148">
        <v>1</v>
      </c>
      <c r="CC180" s="148">
        <v>34255833500051</v>
      </c>
      <c r="CE180" s="148" t="s">
        <v>100</v>
      </c>
      <c r="CF180" s="148">
        <v>1</v>
      </c>
      <c r="CH180" s="148">
        <v>3</v>
      </c>
      <c r="CJ180" s="149">
        <v>41054531300042</v>
      </c>
      <c r="CL180" s="149" t="s">
        <v>97</v>
      </c>
      <c r="CN180" s="149">
        <v>3</v>
      </c>
      <c r="CT180" s="149" t="s">
        <v>98</v>
      </c>
      <c r="CU180" s="152">
        <v>42667</v>
      </c>
      <c r="CV180" s="149">
        <v>0</v>
      </c>
      <c r="CX180" s="149" t="s">
        <v>97</v>
      </c>
      <c r="CY180" s="149" t="s">
        <v>99</v>
      </c>
      <c r="CZ180" s="149">
        <v>41054531300042</v>
      </c>
      <c r="DB180" s="149" t="s">
        <v>100</v>
      </c>
      <c r="DC180" s="149" t="s">
        <v>101</v>
      </c>
      <c r="DD180" s="149" t="s">
        <v>102</v>
      </c>
      <c r="DE180" s="149" t="s">
        <v>1615</v>
      </c>
      <c r="DF180" s="149">
        <v>1</v>
      </c>
    </row>
    <row r="181" spans="1:110" x14ac:dyDescent="0.25">
      <c r="A181" s="148" t="s">
        <v>96</v>
      </c>
      <c r="B181" s="148">
        <v>0</v>
      </c>
      <c r="D181" s="148" t="s">
        <v>97</v>
      </c>
      <c r="K181" s="148">
        <v>1</v>
      </c>
      <c r="M181" s="148">
        <v>1</v>
      </c>
      <c r="N181" s="148" t="s">
        <v>103</v>
      </c>
      <c r="O181" s="148">
        <v>0</v>
      </c>
      <c r="R181" s="148">
        <v>6127935</v>
      </c>
      <c r="S181" s="153">
        <v>42534</v>
      </c>
      <c r="T181" s="148">
        <v>2</v>
      </c>
      <c r="U181" s="148">
        <v>2</v>
      </c>
      <c r="V181" s="148">
        <v>2</v>
      </c>
      <c r="X181" s="148">
        <v>0</v>
      </c>
      <c r="Y181" s="148">
        <v>0</v>
      </c>
      <c r="Z181" s="153">
        <v>42535</v>
      </c>
      <c r="AA181" s="154" t="s">
        <v>104</v>
      </c>
      <c r="AB181" s="148">
        <v>23</v>
      </c>
      <c r="AC181" s="148">
        <v>23</v>
      </c>
      <c r="AD181" s="148" t="s">
        <v>117</v>
      </c>
      <c r="AE181" s="154" t="s">
        <v>154</v>
      </c>
      <c r="AF181" s="148">
        <v>2</v>
      </c>
      <c r="AG181" s="148">
        <v>2</v>
      </c>
      <c r="AJ181" s="148" t="s">
        <v>308</v>
      </c>
      <c r="AK181" s="148">
        <v>1127</v>
      </c>
      <c r="AL181" s="148">
        <v>0.01</v>
      </c>
      <c r="AM181" s="148">
        <v>0.01</v>
      </c>
      <c r="AN181" s="148">
        <v>712</v>
      </c>
      <c r="AO181" s="148">
        <v>712</v>
      </c>
      <c r="AP181" s="148">
        <v>405</v>
      </c>
      <c r="AQ181" s="148">
        <v>405</v>
      </c>
      <c r="AR181" s="148">
        <v>1127</v>
      </c>
      <c r="AS181" s="148">
        <v>10</v>
      </c>
      <c r="AT181" s="148">
        <v>10</v>
      </c>
      <c r="AU181" s="148">
        <v>0.01</v>
      </c>
      <c r="AV181" s="148">
        <v>0.01</v>
      </c>
      <c r="AW181" s="148">
        <v>1168</v>
      </c>
      <c r="AX181" s="148">
        <v>1168</v>
      </c>
      <c r="AY181" s="148">
        <v>133</v>
      </c>
      <c r="AZ181" s="148">
        <v>133</v>
      </c>
      <c r="BA181" s="148" t="s">
        <v>107</v>
      </c>
      <c r="BB181" s="148">
        <v>11</v>
      </c>
      <c r="BD181" s="148">
        <v>6</v>
      </c>
      <c r="BF181" s="148" t="s">
        <v>108</v>
      </c>
      <c r="BG181" s="148">
        <v>1</v>
      </c>
      <c r="BI181" s="153">
        <v>42535</v>
      </c>
      <c r="BJ181" s="154" t="s">
        <v>112</v>
      </c>
      <c r="BK181" s="148">
        <v>41054531300042</v>
      </c>
      <c r="BM181" s="148" t="s">
        <v>100</v>
      </c>
      <c r="BN181" s="148" t="s">
        <v>109</v>
      </c>
      <c r="BO181" s="148" t="s">
        <v>110</v>
      </c>
      <c r="BQ181" s="153">
        <v>42534</v>
      </c>
      <c r="BR181" s="148">
        <v>3</v>
      </c>
      <c r="BT181" s="148">
        <v>1409</v>
      </c>
      <c r="BV181" s="148" t="s">
        <v>1617</v>
      </c>
      <c r="BW181" s="148">
        <v>26</v>
      </c>
      <c r="BY181" s="148">
        <v>27</v>
      </c>
      <c r="CA181" s="148">
        <v>1</v>
      </c>
      <c r="CC181" s="148">
        <v>34255833500051</v>
      </c>
      <c r="CE181" s="148" t="s">
        <v>100</v>
      </c>
      <c r="CF181" s="148">
        <v>1</v>
      </c>
      <c r="CH181" s="148">
        <v>3</v>
      </c>
      <c r="CJ181" s="149">
        <v>41054531300042</v>
      </c>
      <c r="CL181" s="149" t="s">
        <v>97</v>
      </c>
      <c r="CN181" s="149">
        <v>3</v>
      </c>
      <c r="CT181" s="149" t="s">
        <v>98</v>
      </c>
      <c r="CU181" s="152">
        <v>42667</v>
      </c>
      <c r="CV181" s="149">
        <v>0</v>
      </c>
      <c r="CX181" s="149" t="s">
        <v>97</v>
      </c>
      <c r="CY181" s="149" t="s">
        <v>99</v>
      </c>
      <c r="CZ181" s="149">
        <v>41054531300042</v>
      </c>
      <c r="DB181" s="149" t="s">
        <v>100</v>
      </c>
      <c r="DC181" s="149" t="s">
        <v>101</v>
      </c>
      <c r="DD181" s="149" t="s">
        <v>102</v>
      </c>
      <c r="DE181" s="149" t="s">
        <v>1615</v>
      </c>
      <c r="DF181" s="149">
        <v>1</v>
      </c>
    </row>
    <row r="182" spans="1:110" x14ac:dyDescent="0.25">
      <c r="A182" s="148" t="s">
        <v>96</v>
      </c>
      <c r="B182" s="148">
        <v>0</v>
      </c>
      <c r="D182" s="148" t="s">
        <v>97</v>
      </c>
      <c r="K182" s="148">
        <v>1</v>
      </c>
      <c r="M182" s="148">
        <v>1</v>
      </c>
      <c r="N182" s="148" t="s">
        <v>103</v>
      </c>
      <c r="O182" s="148">
        <v>0</v>
      </c>
      <c r="R182" s="148">
        <v>6127935</v>
      </c>
      <c r="S182" s="153">
        <v>42534</v>
      </c>
      <c r="T182" s="148">
        <v>2</v>
      </c>
      <c r="U182" s="148">
        <v>2</v>
      </c>
      <c r="V182" s="148">
        <v>2</v>
      </c>
      <c r="X182" s="148">
        <v>0</v>
      </c>
      <c r="Y182" s="148">
        <v>0</v>
      </c>
      <c r="Z182" s="153">
        <v>42535</v>
      </c>
      <c r="AA182" s="154" t="s">
        <v>104</v>
      </c>
      <c r="AB182" s="148">
        <v>23</v>
      </c>
      <c r="AC182" s="148">
        <v>23</v>
      </c>
      <c r="AD182" s="148" t="s">
        <v>117</v>
      </c>
      <c r="AE182" s="154" t="s">
        <v>154</v>
      </c>
      <c r="AF182" s="148">
        <v>2</v>
      </c>
      <c r="AG182" s="148">
        <v>2</v>
      </c>
      <c r="AJ182" s="148" t="s">
        <v>309</v>
      </c>
      <c r="AK182" s="148">
        <v>1128</v>
      </c>
      <c r="AL182" s="148">
        <v>0.01</v>
      </c>
      <c r="AM182" s="148">
        <v>0.01</v>
      </c>
      <c r="AN182" s="148">
        <v>712</v>
      </c>
      <c r="AO182" s="148">
        <v>712</v>
      </c>
      <c r="AP182" s="148">
        <v>405</v>
      </c>
      <c r="AQ182" s="148">
        <v>405</v>
      </c>
      <c r="AR182" s="148">
        <v>1128</v>
      </c>
      <c r="AS182" s="148">
        <v>10</v>
      </c>
      <c r="AT182" s="148">
        <v>10</v>
      </c>
      <c r="AU182" s="148">
        <v>0.01</v>
      </c>
      <c r="AV182" s="148">
        <v>0.01</v>
      </c>
      <c r="AW182" s="148">
        <v>1168</v>
      </c>
      <c r="AX182" s="148">
        <v>1168</v>
      </c>
      <c r="AY182" s="148">
        <v>133</v>
      </c>
      <c r="AZ182" s="148">
        <v>133</v>
      </c>
      <c r="BA182" s="148" t="s">
        <v>107</v>
      </c>
      <c r="BB182" s="148">
        <v>11</v>
      </c>
      <c r="BD182" s="148">
        <v>6</v>
      </c>
      <c r="BF182" s="148" t="s">
        <v>108</v>
      </c>
      <c r="BG182" s="148">
        <v>1</v>
      </c>
      <c r="BI182" s="153">
        <v>42535</v>
      </c>
      <c r="BJ182" s="154" t="s">
        <v>112</v>
      </c>
      <c r="BK182" s="148">
        <v>41054531300042</v>
      </c>
      <c r="BM182" s="148" t="s">
        <v>100</v>
      </c>
      <c r="BN182" s="148" t="s">
        <v>109</v>
      </c>
      <c r="BO182" s="148" t="s">
        <v>110</v>
      </c>
      <c r="BQ182" s="153">
        <v>42534</v>
      </c>
      <c r="BR182" s="148">
        <v>3</v>
      </c>
      <c r="BT182" s="148">
        <v>1409</v>
      </c>
      <c r="BV182" s="148" t="s">
        <v>1617</v>
      </c>
      <c r="BW182" s="148">
        <v>26</v>
      </c>
      <c r="BY182" s="148">
        <v>27</v>
      </c>
      <c r="CA182" s="148">
        <v>1</v>
      </c>
      <c r="CC182" s="148">
        <v>34255833500051</v>
      </c>
      <c r="CE182" s="148" t="s">
        <v>100</v>
      </c>
      <c r="CF182" s="148">
        <v>1</v>
      </c>
      <c r="CH182" s="148">
        <v>3</v>
      </c>
      <c r="CJ182" s="149">
        <v>41054531300042</v>
      </c>
      <c r="CL182" s="149" t="s">
        <v>97</v>
      </c>
      <c r="CN182" s="149">
        <v>3</v>
      </c>
      <c r="CT182" s="149" t="s">
        <v>98</v>
      </c>
      <c r="CU182" s="152">
        <v>42667</v>
      </c>
      <c r="CV182" s="149">
        <v>0</v>
      </c>
      <c r="CX182" s="149" t="s">
        <v>97</v>
      </c>
      <c r="CY182" s="149" t="s">
        <v>99</v>
      </c>
      <c r="CZ182" s="149">
        <v>41054531300042</v>
      </c>
      <c r="DB182" s="149" t="s">
        <v>100</v>
      </c>
      <c r="DC182" s="149" t="s">
        <v>101</v>
      </c>
      <c r="DD182" s="149" t="s">
        <v>102</v>
      </c>
      <c r="DE182" s="149" t="s">
        <v>1615</v>
      </c>
      <c r="DF182" s="149">
        <v>1</v>
      </c>
    </row>
    <row r="183" spans="1:110" x14ac:dyDescent="0.25">
      <c r="A183" s="148" t="s">
        <v>96</v>
      </c>
      <c r="B183" s="148">
        <v>0</v>
      </c>
      <c r="D183" s="148" t="s">
        <v>97</v>
      </c>
      <c r="K183" s="148">
        <v>1</v>
      </c>
      <c r="M183" s="148">
        <v>1</v>
      </c>
      <c r="N183" s="148" t="s">
        <v>103</v>
      </c>
      <c r="O183" s="148">
        <v>0</v>
      </c>
      <c r="R183" s="148">
        <v>6127935</v>
      </c>
      <c r="S183" s="153">
        <v>42534</v>
      </c>
      <c r="T183" s="148">
        <v>2</v>
      </c>
      <c r="U183" s="148">
        <v>1</v>
      </c>
      <c r="V183" s="148">
        <v>1</v>
      </c>
      <c r="X183" s="148">
        <v>0</v>
      </c>
      <c r="Y183" s="148">
        <v>0</v>
      </c>
      <c r="Z183" s="153">
        <v>42535</v>
      </c>
      <c r="AA183" s="154" t="s">
        <v>104</v>
      </c>
      <c r="AB183" s="148">
        <v>23</v>
      </c>
      <c r="AC183" s="148">
        <v>23</v>
      </c>
      <c r="AD183" s="148" t="s">
        <v>117</v>
      </c>
      <c r="AE183" s="154" t="s">
        <v>174</v>
      </c>
      <c r="AF183" s="148">
        <v>2</v>
      </c>
      <c r="AG183" s="148">
        <v>2</v>
      </c>
      <c r="AJ183" s="148" t="s">
        <v>310</v>
      </c>
      <c r="AK183" s="148">
        <v>1463</v>
      </c>
      <c r="AL183" s="148">
        <v>5.0000000000000001E-3</v>
      </c>
      <c r="AM183" s="148">
        <v>5.0000000000000001E-3</v>
      </c>
      <c r="AP183" s="148">
        <v>454</v>
      </c>
      <c r="AQ183" s="148">
        <v>454</v>
      </c>
      <c r="AR183" s="148">
        <v>1463</v>
      </c>
      <c r="AS183" s="148">
        <v>10</v>
      </c>
      <c r="AT183" s="148">
        <v>10</v>
      </c>
      <c r="AU183" s="148">
        <v>5.0000000000000001E-3</v>
      </c>
      <c r="AV183" s="148">
        <v>5.0000000000000001E-3</v>
      </c>
      <c r="AY183" s="148">
        <v>133</v>
      </c>
      <c r="AZ183" s="148">
        <v>133</v>
      </c>
      <c r="BA183" s="148" t="s">
        <v>107</v>
      </c>
      <c r="BB183" s="148">
        <v>11</v>
      </c>
      <c r="BD183" s="148">
        <v>6</v>
      </c>
      <c r="BF183" s="148" t="s">
        <v>108</v>
      </c>
      <c r="BG183" s="148">
        <v>1</v>
      </c>
      <c r="BI183" s="153">
        <v>42535</v>
      </c>
      <c r="BJ183" s="154" t="s">
        <v>112</v>
      </c>
      <c r="BK183" s="148">
        <v>41054531300042</v>
      </c>
      <c r="BM183" s="148" t="s">
        <v>100</v>
      </c>
      <c r="BN183" s="148" t="s">
        <v>109</v>
      </c>
      <c r="BO183" s="148" t="s">
        <v>110</v>
      </c>
      <c r="BQ183" s="153">
        <v>42534</v>
      </c>
      <c r="BR183" s="148">
        <v>3</v>
      </c>
      <c r="BT183" s="148">
        <v>1409</v>
      </c>
      <c r="BV183" s="148" t="s">
        <v>1617</v>
      </c>
      <c r="BW183" s="148">
        <v>26</v>
      </c>
      <c r="BY183" s="148">
        <v>27</v>
      </c>
      <c r="CA183" s="148">
        <v>1</v>
      </c>
      <c r="CC183" s="148">
        <v>34255833500051</v>
      </c>
      <c r="CE183" s="148" t="s">
        <v>100</v>
      </c>
      <c r="CF183" s="148">
        <v>1</v>
      </c>
      <c r="CH183" s="148">
        <v>3</v>
      </c>
      <c r="CJ183" s="149">
        <v>41054531300042</v>
      </c>
      <c r="CL183" s="149" t="s">
        <v>97</v>
      </c>
      <c r="CN183" s="149">
        <v>3</v>
      </c>
      <c r="CT183" s="149" t="s">
        <v>98</v>
      </c>
      <c r="CU183" s="152">
        <v>42667</v>
      </c>
      <c r="CV183" s="149">
        <v>0</v>
      </c>
      <c r="CX183" s="149" t="s">
        <v>97</v>
      </c>
      <c r="CY183" s="149" t="s">
        <v>99</v>
      </c>
      <c r="CZ183" s="149">
        <v>41054531300042</v>
      </c>
      <c r="DB183" s="149" t="s">
        <v>100</v>
      </c>
      <c r="DC183" s="149" t="s">
        <v>101</v>
      </c>
      <c r="DD183" s="149" t="s">
        <v>102</v>
      </c>
      <c r="DE183" s="149" t="s">
        <v>1615</v>
      </c>
      <c r="DF183" s="149">
        <v>1</v>
      </c>
    </row>
    <row r="184" spans="1:110" x14ac:dyDescent="0.25">
      <c r="A184" s="148" t="s">
        <v>96</v>
      </c>
      <c r="B184" s="148">
        <v>0</v>
      </c>
      <c r="D184" s="148" t="s">
        <v>97</v>
      </c>
      <c r="K184" s="148">
        <v>1</v>
      </c>
      <c r="M184" s="148">
        <v>1</v>
      </c>
      <c r="N184" s="148" t="s">
        <v>103</v>
      </c>
      <c r="O184" s="148">
        <v>0</v>
      </c>
      <c r="R184" s="148">
        <v>6127935</v>
      </c>
      <c r="S184" s="153">
        <v>42534</v>
      </c>
      <c r="T184" s="148">
        <v>2</v>
      </c>
      <c r="U184" s="148">
        <v>1</v>
      </c>
      <c r="V184" s="148">
        <v>1</v>
      </c>
      <c r="X184" s="148">
        <v>0</v>
      </c>
      <c r="Y184" s="148">
        <v>0</v>
      </c>
      <c r="Z184" s="153">
        <v>42535</v>
      </c>
      <c r="AA184" s="154" t="s">
        <v>104</v>
      </c>
      <c r="AB184" s="148">
        <v>23</v>
      </c>
      <c r="AC184" s="148">
        <v>23</v>
      </c>
      <c r="AD184" s="148" t="s">
        <v>117</v>
      </c>
      <c r="AE184" s="154" t="s">
        <v>174</v>
      </c>
      <c r="AF184" s="148">
        <v>2</v>
      </c>
      <c r="AG184" s="148">
        <v>2</v>
      </c>
      <c r="AJ184" s="148" t="s">
        <v>311</v>
      </c>
      <c r="AK184" s="148">
        <v>1129</v>
      </c>
      <c r="AL184" s="148">
        <v>5.0000000000000001E-3</v>
      </c>
      <c r="AM184" s="148">
        <v>5.0000000000000001E-3</v>
      </c>
      <c r="AP184" s="148">
        <v>454</v>
      </c>
      <c r="AQ184" s="148">
        <v>454</v>
      </c>
      <c r="AR184" s="148">
        <v>1129</v>
      </c>
      <c r="AS184" s="148">
        <v>10</v>
      </c>
      <c r="AT184" s="148">
        <v>10</v>
      </c>
      <c r="AU184" s="148">
        <v>5.0000000000000001E-3</v>
      </c>
      <c r="AV184" s="148">
        <v>5.0000000000000001E-3</v>
      </c>
      <c r="AY184" s="148">
        <v>133</v>
      </c>
      <c r="AZ184" s="148">
        <v>133</v>
      </c>
      <c r="BA184" s="148" t="s">
        <v>107</v>
      </c>
      <c r="BB184" s="148">
        <v>11</v>
      </c>
      <c r="BD184" s="148">
        <v>6</v>
      </c>
      <c r="BF184" s="148" t="s">
        <v>108</v>
      </c>
      <c r="BG184" s="148">
        <v>1</v>
      </c>
      <c r="BI184" s="153">
        <v>42535</v>
      </c>
      <c r="BJ184" s="154" t="s">
        <v>112</v>
      </c>
      <c r="BK184" s="148">
        <v>41054531300042</v>
      </c>
      <c r="BM184" s="148" t="s">
        <v>100</v>
      </c>
      <c r="BN184" s="148" t="s">
        <v>109</v>
      </c>
      <c r="BO184" s="148" t="s">
        <v>110</v>
      </c>
      <c r="BQ184" s="153">
        <v>42534</v>
      </c>
      <c r="BR184" s="148">
        <v>3</v>
      </c>
      <c r="BT184" s="148">
        <v>1409</v>
      </c>
      <c r="BV184" s="148" t="s">
        <v>1617</v>
      </c>
      <c r="BW184" s="148">
        <v>26</v>
      </c>
      <c r="BY184" s="148">
        <v>27</v>
      </c>
      <c r="CA184" s="148">
        <v>1</v>
      </c>
      <c r="CC184" s="148">
        <v>34255833500051</v>
      </c>
      <c r="CE184" s="148" t="s">
        <v>100</v>
      </c>
      <c r="CF184" s="148">
        <v>1</v>
      </c>
      <c r="CH184" s="148">
        <v>3</v>
      </c>
      <c r="CJ184" s="149">
        <v>41054531300042</v>
      </c>
      <c r="CL184" s="149" t="s">
        <v>97</v>
      </c>
      <c r="CN184" s="149">
        <v>3</v>
      </c>
      <c r="CT184" s="149" t="s">
        <v>98</v>
      </c>
      <c r="CU184" s="152">
        <v>42667</v>
      </c>
      <c r="CV184" s="149">
        <v>0</v>
      </c>
      <c r="CX184" s="149" t="s">
        <v>97</v>
      </c>
      <c r="CY184" s="149" t="s">
        <v>99</v>
      </c>
      <c r="CZ184" s="149">
        <v>41054531300042</v>
      </c>
      <c r="DB184" s="149" t="s">
        <v>100</v>
      </c>
      <c r="DC184" s="149" t="s">
        <v>101</v>
      </c>
      <c r="DD184" s="149" t="s">
        <v>102</v>
      </c>
      <c r="DE184" s="149" t="s">
        <v>1615</v>
      </c>
      <c r="DF184" s="149">
        <v>1</v>
      </c>
    </row>
    <row r="185" spans="1:110" x14ac:dyDescent="0.25">
      <c r="A185" s="148" t="s">
        <v>96</v>
      </c>
      <c r="B185" s="148">
        <v>0</v>
      </c>
      <c r="D185" s="148" t="s">
        <v>97</v>
      </c>
      <c r="K185" s="148">
        <v>1</v>
      </c>
      <c r="M185" s="148">
        <v>1</v>
      </c>
      <c r="N185" s="148" t="s">
        <v>103</v>
      </c>
      <c r="O185" s="148">
        <v>0</v>
      </c>
      <c r="R185" s="148">
        <v>6127935</v>
      </c>
      <c r="S185" s="153">
        <v>42534</v>
      </c>
      <c r="T185" s="148">
        <v>2</v>
      </c>
      <c r="U185" s="148">
        <v>1</v>
      </c>
      <c r="V185" s="148">
        <v>1</v>
      </c>
      <c r="X185" s="148">
        <v>0</v>
      </c>
      <c r="Y185" s="148">
        <v>0</v>
      </c>
      <c r="Z185" s="153">
        <v>42535</v>
      </c>
      <c r="AA185" s="154" t="s">
        <v>104</v>
      </c>
      <c r="AB185" s="148">
        <v>23</v>
      </c>
      <c r="AC185" s="148">
        <v>23</v>
      </c>
      <c r="AD185" s="148" t="s">
        <v>117</v>
      </c>
      <c r="AE185" s="154" t="s">
        <v>174</v>
      </c>
      <c r="AF185" s="148">
        <v>2</v>
      </c>
      <c r="AG185" s="148">
        <v>2</v>
      </c>
      <c r="AJ185" s="148" t="s">
        <v>312</v>
      </c>
      <c r="AK185" s="148">
        <v>1333</v>
      </c>
      <c r="AL185" s="148">
        <v>5.0000000000000001E-3</v>
      </c>
      <c r="AM185" s="148">
        <v>5.0000000000000001E-3</v>
      </c>
      <c r="AP185" s="148">
        <v>454</v>
      </c>
      <c r="AQ185" s="148">
        <v>454</v>
      </c>
      <c r="AR185" s="148">
        <v>1333</v>
      </c>
      <c r="AS185" s="148">
        <v>10</v>
      </c>
      <c r="AT185" s="148">
        <v>10</v>
      </c>
      <c r="AU185" s="148">
        <v>5.0000000000000001E-3</v>
      </c>
      <c r="AV185" s="148">
        <v>5.0000000000000001E-3</v>
      </c>
      <c r="AY185" s="148">
        <v>133</v>
      </c>
      <c r="AZ185" s="148">
        <v>133</v>
      </c>
      <c r="BA185" s="148" t="s">
        <v>107</v>
      </c>
      <c r="BB185" s="148">
        <v>11</v>
      </c>
      <c r="BD185" s="148">
        <v>6</v>
      </c>
      <c r="BF185" s="148" t="s">
        <v>108</v>
      </c>
      <c r="BG185" s="148">
        <v>1</v>
      </c>
      <c r="BI185" s="153">
        <v>42535</v>
      </c>
      <c r="BJ185" s="154" t="s">
        <v>112</v>
      </c>
      <c r="BK185" s="148">
        <v>41054531300042</v>
      </c>
      <c r="BM185" s="148" t="s">
        <v>100</v>
      </c>
      <c r="BN185" s="148" t="s">
        <v>109</v>
      </c>
      <c r="BO185" s="148" t="s">
        <v>110</v>
      </c>
      <c r="BQ185" s="153">
        <v>42534</v>
      </c>
      <c r="BR185" s="148">
        <v>3</v>
      </c>
      <c r="BT185" s="148">
        <v>1409</v>
      </c>
      <c r="BV185" s="148" t="s">
        <v>1617</v>
      </c>
      <c r="BW185" s="148">
        <v>26</v>
      </c>
      <c r="BY185" s="148">
        <v>27</v>
      </c>
      <c r="CA185" s="148">
        <v>1</v>
      </c>
      <c r="CC185" s="148">
        <v>34255833500051</v>
      </c>
      <c r="CE185" s="148" t="s">
        <v>100</v>
      </c>
      <c r="CF185" s="148">
        <v>1</v>
      </c>
      <c r="CH185" s="148">
        <v>3</v>
      </c>
      <c r="CJ185" s="149">
        <v>41054531300042</v>
      </c>
      <c r="CL185" s="149" t="s">
        <v>97</v>
      </c>
      <c r="CN185" s="149">
        <v>3</v>
      </c>
      <c r="CT185" s="149" t="s">
        <v>98</v>
      </c>
      <c r="CU185" s="152">
        <v>42667</v>
      </c>
      <c r="CV185" s="149">
        <v>0</v>
      </c>
      <c r="CX185" s="149" t="s">
        <v>97</v>
      </c>
      <c r="CY185" s="149" t="s">
        <v>99</v>
      </c>
      <c r="CZ185" s="149">
        <v>41054531300042</v>
      </c>
      <c r="DB185" s="149" t="s">
        <v>100</v>
      </c>
      <c r="DC185" s="149" t="s">
        <v>101</v>
      </c>
      <c r="DD185" s="149" t="s">
        <v>102</v>
      </c>
      <c r="DE185" s="149" t="s">
        <v>1615</v>
      </c>
      <c r="DF185" s="149">
        <v>1</v>
      </c>
    </row>
    <row r="186" spans="1:110" x14ac:dyDescent="0.25">
      <c r="A186" s="148" t="s">
        <v>96</v>
      </c>
      <c r="B186" s="148">
        <v>0</v>
      </c>
      <c r="D186" s="148" t="s">
        <v>97</v>
      </c>
      <c r="K186" s="148">
        <v>1</v>
      </c>
      <c r="M186" s="148">
        <v>1</v>
      </c>
      <c r="N186" s="148" t="s">
        <v>103</v>
      </c>
      <c r="O186" s="148">
        <v>0</v>
      </c>
      <c r="R186" s="148">
        <v>6127935</v>
      </c>
      <c r="S186" s="153">
        <v>42534</v>
      </c>
      <c r="T186" s="148">
        <v>2</v>
      </c>
      <c r="U186" s="148">
        <v>1</v>
      </c>
      <c r="V186" s="148">
        <v>1</v>
      </c>
      <c r="X186" s="148">
        <v>0</v>
      </c>
      <c r="Y186" s="148">
        <v>0</v>
      </c>
      <c r="Z186" s="153">
        <v>42535</v>
      </c>
      <c r="AA186" s="154" t="s">
        <v>104</v>
      </c>
      <c r="AB186" s="148">
        <v>23</v>
      </c>
      <c r="AC186" s="148">
        <v>23</v>
      </c>
      <c r="AD186" s="148" t="s">
        <v>117</v>
      </c>
      <c r="AE186" s="154" t="s">
        <v>174</v>
      </c>
      <c r="AF186" s="148">
        <v>2</v>
      </c>
      <c r="AG186" s="148">
        <v>2</v>
      </c>
      <c r="AJ186" s="148" t="s">
        <v>313</v>
      </c>
      <c r="AK186" s="148">
        <v>1130</v>
      </c>
      <c r="AL186" s="148">
        <v>5.0000000000000001E-3</v>
      </c>
      <c r="AM186" s="148">
        <v>5.0000000000000001E-3</v>
      </c>
      <c r="AP186" s="148">
        <v>454</v>
      </c>
      <c r="AQ186" s="148">
        <v>454</v>
      </c>
      <c r="AR186" s="148">
        <v>1130</v>
      </c>
      <c r="AS186" s="148">
        <v>10</v>
      </c>
      <c r="AT186" s="148">
        <v>10</v>
      </c>
      <c r="AU186" s="148">
        <v>5.0000000000000001E-3</v>
      </c>
      <c r="AV186" s="148">
        <v>5.0000000000000001E-3</v>
      </c>
      <c r="AY186" s="148">
        <v>133</v>
      </c>
      <c r="AZ186" s="148">
        <v>133</v>
      </c>
      <c r="BA186" s="148" t="s">
        <v>107</v>
      </c>
      <c r="BB186" s="148">
        <v>11</v>
      </c>
      <c r="BD186" s="148">
        <v>6</v>
      </c>
      <c r="BF186" s="148" t="s">
        <v>108</v>
      </c>
      <c r="BG186" s="148">
        <v>1</v>
      </c>
      <c r="BI186" s="153">
        <v>42535</v>
      </c>
      <c r="BJ186" s="154" t="s">
        <v>112</v>
      </c>
      <c r="BK186" s="148">
        <v>41054531300042</v>
      </c>
      <c r="BM186" s="148" t="s">
        <v>100</v>
      </c>
      <c r="BN186" s="148" t="s">
        <v>109</v>
      </c>
      <c r="BO186" s="148" t="s">
        <v>110</v>
      </c>
      <c r="BQ186" s="153">
        <v>42534</v>
      </c>
      <c r="BR186" s="148">
        <v>3</v>
      </c>
      <c r="BT186" s="148">
        <v>1409</v>
      </c>
      <c r="BV186" s="148" t="s">
        <v>1617</v>
      </c>
      <c r="BW186" s="148">
        <v>26</v>
      </c>
      <c r="BY186" s="148">
        <v>27</v>
      </c>
      <c r="CA186" s="148">
        <v>1</v>
      </c>
      <c r="CC186" s="148">
        <v>34255833500051</v>
      </c>
      <c r="CE186" s="148" t="s">
        <v>100</v>
      </c>
      <c r="CF186" s="148">
        <v>1</v>
      </c>
      <c r="CH186" s="148">
        <v>3</v>
      </c>
      <c r="CJ186" s="149">
        <v>41054531300042</v>
      </c>
      <c r="CL186" s="149" t="s">
        <v>97</v>
      </c>
      <c r="CN186" s="149">
        <v>3</v>
      </c>
      <c r="CT186" s="149" t="s">
        <v>98</v>
      </c>
      <c r="CU186" s="152">
        <v>42667</v>
      </c>
      <c r="CV186" s="149">
        <v>0</v>
      </c>
      <c r="CX186" s="149" t="s">
        <v>97</v>
      </c>
      <c r="CY186" s="149" t="s">
        <v>99</v>
      </c>
      <c r="CZ186" s="149">
        <v>41054531300042</v>
      </c>
      <c r="DB186" s="149" t="s">
        <v>100</v>
      </c>
      <c r="DC186" s="149" t="s">
        <v>101</v>
      </c>
      <c r="DD186" s="149" t="s">
        <v>102</v>
      </c>
      <c r="DE186" s="149" t="s">
        <v>1615</v>
      </c>
      <c r="DF186" s="149">
        <v>1</v>
      </c>
    </row>
    <row r="187" spans="1:110" x14ac:dyDescent="0.25">
      <c r="A187" s="148" t="s">
        <v>96</v>
      </c>
      <c r="B187" s="148">
        <v>0</v>
      </c>
      <c r="D187" s="148" t="s">
        <v>97</v>
      </c>
      <c r="K187" s="148">
        <v>1</v>
      </c>
      <c r="M187" s="148">
        <v>1</v>
      </c>
      <c r="N187" s="148" t="s">
        <v>103</v>
      </c>
      <c r="O187" s="148">
        <v>0</v>
      </c>
      <c r="R187" s="148">
        <v>6127935</v>
      </c>
      <c r="S187" s="153">
        <v>42534</v>
      </c>
      <c r="T187" s="148">
        <v>2</v>
      </c>
      <c r="U187" s="148">
        <v>1</v>
      </c>
      <c r="V187" s="148">
        <v>1</v>
      </c>
      <c r="X187" s="148">
        <v>0</v>
      </c>
      <c r="Y187" s="148">
        <v>0</v>
      </c>
      <c r="Z187" s="153">
        <v>42535</v>
      </c>
      <c r="AA187" s="154" t="s">
        <v>104</v>
      </c>
      <c r="AB187" s="148">
        <v>23</v>
      </c>
      <c r="AC187" s="148">
        <v>23</v>
      </c>
      <c r="AD187" s="148" t="s">
        <v>117</v>
      </c>
      <c r="AE187" s="154" t="s">
        <v>174</v>
      </c>
      <c r="AF187" s="148">
        <v>2</v>
      </c>
      <c r="AG187" s="148">
        <v>2</v>
      </c>
      <c r="AJ187" s="148" t="s">
        <v>314</v>
      </c>
      <c r="AK187" s="148">
        <v>1805</v>
      </c>
      <c r="AL187" s="148">
        <v>5.0000000000000001E-3</v>
      </c>
      <c r="AM187" s="148">
        <v>5.0000000000000001E-3</v>
      </c>
      <c r="AP187" s="148">
        <v>454</v>
      </c>
      <c r="AQ187" s="148">
        <v>454</v>
      </c>
      <c r="AR187" s="148">
        <v>1805</v>
      </c>
      <c r="AS187" s="148">
        <v>10</v>
      </c>
      <c r="AT187" s="148">
        <v>10</v>
      </c>
      <c r="AU187" s="148">
        <v>5.0000000000000001E-3</v>
      </c>
      <c r="AV187" s="148">
        <v>5.0000000000000001E-3</v>
      </c>
      <c r="AY187" s="148">
        <v>133</v>
      </c>
      <c r="AZ187" s="148">
        <v>133</v>
      </c>
      <c r="BA187" s="148" t="s">
        <v>107</v>
      </c>
      <c r="BB187" s="148">
        <v>11</v>
      </c>
      <c r="BD187" s="148">
        <v>6</v>
      </c>
      <c r="BF187" s="148" t="s">
        <v>108</v>
      </c>
      <c r="BG187" s="148">
        <v>1</v>
      </c>
      <c r="BI187" s="153">
        <v>42535</v>
      </c>
      <c r="BJ187" s="154" t="s">
        <v>112</v>
      </c>
      <c r="BK187" s="148">
        <v>41054531300042</v>
      </c>
      <c r="BM187" s="148" t="s">
        <v>100</v>
      </c>
      <c r="BN187" s="148" t="s">
        <v>109</v>
      </c>
      <c r="BO187" s="148" t="s">
        <v>110</v>
      </c>
      <c r="BQ187" s="153">
        <v>42534</v>
      </c>
      <c r="BR187" s="148">
        <v>3</v>
      </c>
      <c r="BT187" s="148">
        <v>1409</v>
      </c>
      <c r="BV187" s="148" t="s">
        <v>1617</v>
      </c>
      <c r="BW187" s="148">
        <v>26</v>
      </c>
      <c r="BY187" s="148">
        <v>27</v>
      </c>
      <c r="CA187" s="148">
        <v>1</v>
      </c>
      <c r="CC187" s="148">
        <v>34255833500051</v>
      </c>
      <c r="CE187" s="148" t="s">
        <v>100</v>
      </c>
      <c r="CF187" s="148">
        <v>1</v>
      </c>
      <c r="CH187" s="148">
        <v>3</v>
      </c>
      <c r="CJ187" s="149">
        <v>41054531300042</v>
      </c>
      <c r="CL187" s="149" t="s">
        <v>97</v>
      </c>
      <c r="CN187" s="149">
        <v>3</v>
      </c>
      <c r="CT187" s="149" t="s">
        <v>98</v>
      </c>
      <c r="CU187" s="152">
        <v>42667</v>
      </c>
      <c r="CV187" s="149">
        <v>0</v>
      </c>
      <c r="CX187" s="149" t="s">
        <v>97</v>
      </c>
      <c r="CY187" s="149" t="s">
        <v>99</v>
      </c>
      <c r="CZ187" s="149">
        <v>41054531300042</v>
      </c>
      <c r="DB187" s="149" t="s">
        <v>100</v>
      </c>
      <c r="DC187" s="149" t="s">
        <v>101</v>
      </c>
      <c r="DD187" s="149" t="s">
        <v>102</v>
      </c>
      <c r="DE187" s="149" t="s">
        <v>1615</v>
      </c>
      <c r="DF187" s="149">
        <v>1</v>
      </c>
    </row>
    <row r="188" spans="1:110" x14ac:dyDescent="0.25">
      <c r="A188" s="148" t="s">
        <v>96</v>
      </c>
      <c r="B188" s="148">
        <v>0</v>
      </c>
      <c r="D188" s="148" t="s">
        <v>97</v>
      </c>
      <c r="K188" s="148">
        <v>1</v>
      </c>
      <c r="M188" s="148">
        <v>1</v>
      </c>
      <c r="N188" s="148" t="s">
        <v>103</v>
      </c>
      <c r="O188" s="148">
        <v>0</v>
      </c>
      <c r="R188" s="148">
        <v>6127935</v>
      </c>
      <c r="S188" s="153">
        <v>42534</v>
      </c>
      <c r="T188" s="148">
        <v>2</v>
      </c>
      <c r="U188" s="148">
        <v>2</v>
      </c>
      <c r="V188" s="148">
        <v>2</v>
      </c>
      <c r="X188" s="148">
        <v>0</v>
      </c>
      <c r="Y188" s="148">
        <v>0</v>
      </c>
      <c r="Z188" s="153">
        <v>42536</v>
      </c>
      <c r="AA188" s="154" t="s">
        <v>104</v>
      </c>
      <c r="AB188" s="148">
        <v>3</v>
      </c>
      <c r="AC188" s="148">
        <v>3</v>
      </c>
      <c r="AD188" s="148" t="s">
        <v>219</v>
      </c>
      <c r="AE188" s="154" t="s">
        <v>317</v>
      </c>
      <c r="AF188" s="148">
        <v>2</v>
      </c>
      <c r="AG188" s="148">
        <v>2</v>
      </c>
      <c r="AJ188" s="148" t="s">
        <v>315</v>
      </c>
      <c r="AK188" s="148">
        <v>1841</v>
      </c>
      <c r="AL188" s="148">
        <v>0.2</v>
      </c>
      <c r="AM188" s="148">
        <v>0.2</v>
      </c>
      <c r="AP188" s="148">
        <v>274</v>
      </c>
      <c r="AQ188" s="148">
        <v>274</v>
      </c>
      <c r="AR188" s="148">
        <v>1841</v>
      </c>
      <c r="AS188" s="148">
        <v>1</v>
      </c>
      <c r="AT188" s="148">
        <v>1</v>
      </c>
      <c r="AU188" s="148">
        <v>1.3</v>
      </c>
      <c r="AV188" s="148">
        <v>1.3</v>
      </c>
      <c r="AY188" s="148">
        <v>163</v>
      </c>
      <c r="AZ188" s="148">
        <v>163</v>
      </c>
      <c r="BA188" s="148" t="s">
        <v>316</v>
      </c>
      <c r="BB188" s="148">
        <v>11</v>
      </c>
      <c r="BD188" s="148">
        <v>6</v>
      </c>
      <c r="BF188" s="148" t="s">
        <v>108</v>
      </c>
      <c r="BG188" s="148">
        <v>1</v>
      </c>
      <c r="BI188" s="153">
        <v>42535</v>
      </c>
      <c r="BJ188" s="154" t="s">
        <v>112</v>
      </c>
      <c r="BK188" s="148">
        <v>41054531300042</v>
      </c>
      <c r="BM188" s="148" t="s">
        <v>100</v>
      </c>
      <c r="BN188" s="148" t="s">
        <v>109</v>
      </c>
      <c r="BO188" s="148" t="s">
        <v>110</v>
      </c>
      <c r="BQ188" s="153">
        <v>42534</v>
      </c>
      <c r="BR188" s="148">
        <v>3</v>
      </c>
      <c r="BT188" s="148">
        <v>1409</v>
      </c>
      <c r="BV188" s="148" t="s">
        <v>1617</v>
      </c>
      <c r="BW188" s="148">
        <v>26</v>
      </c>
      <c r="BY188" s="148">
        <v>27</v>
      </c>
      <c r="CA188" s="148">
        <v>1</v>
      </c>
      <c r="CC188" s="148">
        <v>34255833500051</v>
      </c>
      <c r="CE188" s="148" t="s">
        <v>100</v>
      </c>
      <c r="CF188" s="148">
        <v>1</v>
      </c>
      <c r="CH188" s="148">
        <v>3</v>
      </c>
      <c r="CJ188" s="149">
        <v>41054531300042</v>
      </c>
      <c r="CL188" s="149" t="s">
        <v>97</v>
      </c>
      <c r="CN188" s="149">
        <v>3</v>
      </c>
      <c r="CT188" s="149" t="s">
        <v>98</v>
      </c>
      <c r="CU188" s="152">
        <v>42667</v>
      </c>
      <c r="CV188" s="149">
        <v>0</v>
      </c>
      <c r="CX188" s="149" t="s">
        <v>97</v>
      </c>
      <c r="CY188" s="149" t="s">
        <v>99</v>
      </c>
      <c r="CZ188" s="149">
        <v>41054531300042</v>
      </c>
      <c r="DB188" s="149" t="s">
        <v>100</v>
      </c>
      <c r="DC188" s="149" t="s">
        <v>101</v>
      </c>
      <c r="DD188" s="149" t="s">
        <v>102</v>
      </c>
      <c r="DE188" s="149" t="s">
        <v>1615</v>
      </c>
      <c r="DF188" s="149">
        <v>1</v>
      </c>
    </row>
    <row r="189" spans="1:110" x14ac:dyDescent="0.25">
      <c r="A189" s="148" t="s">
        <v>96</v>
      </c>
      <c r="B189" s="148">
        <v>0</v>
      </c>
      <c r="D189" s="148" t="s">
        <v>97</v>
      </c>
      <c r="K189" s="148">
        <v>1</v>
      </c>
      <c r="M189" s="148">
        <v>1</v>
      </c>
      <c r="N189" s="148" t="s">
        <v>103</v>
      </c>
      <c r="O189" s="148">
        <v>0</v>
      </c>
      <c r="R189" s="148">
        <v>6127935</v>
      </c>
      <c r="S189" s="153">
        <v>42534</v>
      </c>
      <c r="T189" s="148">
        <v>2</v>
      </c>
      <c r="U189" s="148">
        <v>1</v>
      </c>
      <c r="V189" s="148">
        <v>1</v>
      </c>
      <c r="X189" s="148">
        <v>0</v>
      </c>
      <c r="Y189" s="148">
        <v>0</v>
      </c>
      <c r="Z189" s="153">
        <v>42535</v>
      </c>
      <c r="AA189" s="154" t="s">
        <v>104</v>
      </c>
      <c r="AB189" s="148">
        <v>23</v>
      </c>
      <c r="AC189" s="148">
        <v>23</v>
      </c>
      <c r="AD189" s="148" t="s">
        <v>117</v>
      </c>
      <c r="AE189" s="154" t="s">
        <v>154</v>
      </c>
      <c r="AF189" s="148">
        <v>2</v>
      </c>
      <c r="AG189" s="148">
        <v>2</v>
      </c>
      <c r="AJ189" s="148" t="s">
        <v>318</v>
      </c>
      <c r="AK189" s="148">
        <v>1131</v>
      </c>
      <c r="AL189" s="148">
        <v>5.0000000000000001E-3</v>
      </c>
      <c r="AM189" s="148">
        <v>5.0000000000000001E-3</v>
      </c>
      <c r="AN189" s="148">
        <v>712</v>
      </c>
      <c r="AO189" s="148">
        <v>712</v>
      </c>
      <c r="AP189" s="148">
        <v>405</v>
      </c>
      <c r="AQ189" s="148">
        <v>405</v>
      </c>
      <c r="AR189" s="148">
        <v>1131</v>
      </c>
      <c r="AS189" s="148">
        <v>10</v>
      </c>
      <c r="AT189" s="148">
        <v>10</v>
      </c>
      <c r="AU189" s="148">
        <v>5.0000000000000001E-3</v>
      </c>
      <c r="AV189" s="148">
        <v>5.0000000000000001E-3</v>
      </c>
      <c r="AW189" s="148">
        <v>1168</v>
      </c>
      <c r="AX189" s="148">
        <v>1168</v>
      </c>
      <c r="AY189" s="148">
        <v>133</v>
      </c>
      <c r="AZ189" s="148">
        <v>133</v>
      </c>
      <c r="BA189" s="148" t="s">
        <v>107</v>
      </c>
      <c r="BB189" s="148">
        <v>11</v>
      </c>
      <c r="BD189" s="148">
        <v>6</v>
      </c>
      <c r="BF189" s="148" t="s">
        <v>108</v>
      </c>
      <c r="BG189" s="148">
        <v>1</v>
      </c>
      <c r="BI189" s="153">
        <v>42535</v>
      </c>
      <c r="BJ189" s="154" t="s">
        <v>112</v>
      </c>
      <c r="BK189" s="148">
        <v>41054531300042</v>
      </c>
      <c r="BM189" s="148" t="s">
        <v>100</v>
      </c>
      <c r="BN189" s="148" t="s">
        <v>109</v>
      </c>
      <c r="BO189" s="148" t="s">
        <v>110</v>
      </c>
      <c r="BQ189" s="153">
        <v>42534</v>
      </c>
      <c r="BR189" s="148">
        <v>3</v>
      </c>
      <c r="BT189" s="148">
        <v>1409</v>
      </c>
      <c r="BV189" s="148" t="s">
        <v>1617</v>
      </c>
      <c r="BW189" s="148">
        <v>26</v>
      </c>
      <c r="BY189" s="148">
        <v>27</v>
      </c>
      <c r="CA189" s="148">
        <v>1</v>
      </c>
      <c r="CC189" s="148">
        <v>34255833500051</v>
      </c>
      <c r="CE189" s="148" t="s">
        <v>100</v>
      </c>
      <c r="CF189" s="148">
        <v>1</v>
      </c>
      <c r="CH189" s="148">
        <v>3</v>
      </c>
      <c r="CJ189" s="149">
        <v>41054531300042</v>
      </c>
      <c r="CL189" s="149" t="s">
        <v>97</v>
      </c>
      <c r="CN189" s="149">
        <v>3</v>
      </c>
      <c r="CT189" s="149" t="s">
        <v>98</v>
      </c>
      <c r="CU189" s="152">
        <v>42667</v>
      </c>
      <c r="CV189" s="149">
        <v>0</v>
      </c>
      <c r="CX189" s="149" t="s">
        <v>97</v>
      </c>
      <c r="CY189" s="149" t="s">
        <v>99</v>
      </c>
      <c r="CZ189" s="149">
        <v>41054531300042</v>
      </c>
      <c r="DB189" s="149" t="s">
        <v>100</v>
      </c>
      <c r="DC189" s="149" t="s">
        <v>101</v>
      </c>
      <c r="DD189" s="149" t="s">
        <v>102</v>
      </c>
      <c r="DE189" s="149" t="s">
        <v>1615</v>
      </c>
      <c r="DF189" s="149">
        <v>1</v>
      </c>
    </row>
    <row r="190" spans="1:110" x14ac:dyDescent="0.25">
      <c r="A190" s="148" t="s">
        <v>96</v>
      </c>
      <c r="B190" s="148">
        <v>0</v>
      </c>
      <c r="D190" s="148" t="s">
        <v>97</v>
      </c>
      <c r="K190" s="148">
        <v>1</v>
      </c>
      <c r="M190" s="148">
        <v>1</v>
      </c>
      <c r="N190" s="148" t="s">
        <v>103</v>
      </c>
      <c r="O190" s="148">
        <v>0</v>
      </c>
      <c r="R190" s="148">
        <v>6127935</v>
      </c>
      <c r="S190" s="153">
        <v>42534</v>
      </c>
      <c r="T190" s="148">
        <v>2</v>
      </c>
      <c r="U190" s="148">
        <v>2</v>
      </c>
      <c r="V190" s="148">
        <v>2</v>
      </c>
      <c r="X190" s="148">
        <v>0</v>
      </c>
      <c r="Y190" s="148">
        <v>0</v>
      </c>
      <c r="Z190" s="153">
        <v>42535</v>
      </c>
      <c r="AA190" s="154" t="s">
        <v>104</v>
      </c>
      <c r="AB190" s="148">
        <v>23</v>
      </c>
      <c r="AC190" s="148">
        <v>23</v>
      </c>
      <c r="AD190" s="148" t="s">
        <v>117</v>
      </c>
      <c r="AE190" s="154" t="s">
        <v>148</v>
      </c>
      <c r="AF190" s="148">
        <v>2</v>
      </c>
      <c r="AG190" s="148">
        <v>2</v>
      </c>
      <c r="AJ190" s="148" t="s">
        <v>319</v>
      </c>
      <c r="AK190" s="148">
        <v>1864</v>
      </c>
      <c r="AL190" s="148">
        <v>5.0000000000000001E-3</v>
      </c>
      <c r="AM190" s="148">
        <v>5.0000000000000001E-3</v>
      </c>
      <c r="AP190" s="148">
        <v>454</v>
      </c>
      <c r="AQ190" s="148">
        <v>454</v>
      </c>
      <c r="AR190" s="148">
        <v>1864</v>
      </c>
      <c r="AS190" s="148">
        <v>10</v>
      </c>
      <c r="AT190" s="148">
        <v>10</v>
      </c>
      <c r="AU190" s="148">
        <v>5.0000000000000001E-3</v>
      </c>
      <c r="AV190" s="148">
        <v>5.0000000000000001E-3</v>
      </c>
      <c r="AY190" s="148">
        <v>133</v>
      </c>
      <c r="AZ190" s="148">
        <v>133</v>
      </c>
      <c r="BA190" s="148" t="s">
        <v>107</v>
      </c>
      <c r="BB190" s="148">
        <v>11</v>
      </c>
      <c r="BD190" s="148">
        <v>6</v>
      </c>
      <c r="BF190" s="148" t="s">
        <v>108</v>
      </c>
      <c r="BG190" s="148">
        <v>1</v>
      </c>
      <c r="BI190" s="153">
        <v>42535</v>
      </c>
      <c r="BJ190" s="154" t="s">
        <v>112</v>
      </c>
      <c r="BK190" s="148">
        <v>41054531300042</v>
      </c>
      <c r="BM190" s="148" t="s">
        <v>100</v>
      </c>
      <c r="BN190" s="148" t="s">
        <v>109</v>
      </c>
      <c r="BO190" s="148" t="s">
        <v>110</v>
      </c>
      <c r="BQ190" s="153">
        <v>42534</v>
      </c>
      <c r="BR190" s="148">
        <v>3</v>
      </c>
      <c r="BT190" s="148">
        <v>1409</v>
      </c>
      <c r="BV190" s="148" t="s">
        <v>1617</v>
      </c>
      <c r="BW190" s="148">
        <v>26</v>
      </c>
      <c r="BY190" s="148">
        <v>27</v>
      </c>
      <c r="CA190" s="148">
        <v>1</v>
      </c>
      <c r="CC190" s="148">
        <v>34255833500051</v>
      </c>
      <c r="CE190" s="148" t="s">
        <v>100</v>
      </c>
      <c r="CF190" s="148">
        <v>1</v>
      </c>
      <c r="CH190" s="148">
        <v>3</v>
      </c>
      <c r="CJ190" s="149">
        <v>41054531300042</v>
      </c>
      <c r="CL190" s="149" t="s">
        <v>97</v>
      </c>
      <c r="CN190" s="149">
        <v>3</v>
      </c>
      <c r="CT190" s="149" t="s">
        <v>98</v>
      </c>
      <c r="CU190" s="152">
        <v>42667</v>
      </c>
      <c r="CV190" s="149">
        <v>0</v>
      </c>
      <c r="CX190" s="149" t="s">
        <v>97</v>
      </c>
      <c r="CY190" s="149" t="s">
        <v>99</v>
      </c>
      <c r="CZ190" s="149">
        <v>41054531300042</v>
      </c>
      <c r="DB190" s="149" t="s">
        <v>100</v>
      </c>
      <c r="DC190" s="149" t="s">
        <v>101</v>
      </c>
      <c r="DD190" s="149" t="s">
        <v>102</v>
      </c>
      <c r="DE190" s="149" t="s">
        <v>1615</v>
      </c>
      <c r="DF190" s="149">
        <v>1</v>
      </c>
    </row>
    <row r="191" spans="1:110" x14ac:dyDescent="0.25">
      <c r="A191" s="148" t="s">
        <v>96</v>
      </c>
      <c r="B191" s="148">
        <v>0</v>
      </c>
      <c r="D191" s="148" t="s">
        <v>97</v>
      </c>
      <c r="K191" s="148">
        <v>1</v>
      </c>
      <c r="M191" s="148">
        <v>1</v>
      </c>
      <c r="N191" s="148" t="s">
        <v>103</v>
      </c>
      <c r="O191" s="148">
        <v>0</v>
      </c>
      <c r="R191" s="148">
        <v>6127935</v>
      </c>
      <c r="S191" s="153">
        <v>42534</v>
      </c>
      <c r="T191" s="148">
        <v>2</v>
      </c>
      <c r="U191" s="148">
        <v>1</v>
      </c>
      <c r="V191" s="148">
        <v>1</v>
      </c>
      <c r="X191" s="148">
        <v>0</v>
      </c>
      <c r="Y191" s="148">
        <v>0</v>
      </c>
      <c r="Z191" s="153">
        <v>42535</v>
      </c>
      <c r="AA191" s="154" t="s">
        <v>104</v>
      </c>
      <c r="AB191" s="148">
        <v>23</v>
      </c>
      <c r="AC191" s="148">
        <v>23</v>
      </c>
      <c r="AD191" s="148" t="s">
        <v>117</v>
      </c>
      <c r="AE191" s="154" t="s">
        <v>174</v>
      </c>
      <c r="AF191" s="148">
        <v>2</v>
      </c>
      <c r="AG191" s="148">
        <v>2</v>
      </c>
      <c r="AJ191" s="148" t="s">
        <v>320</v>
      </c>
      <c r="AK191" s="148">
        <v>2975</v>
      </c>
      <c r="AL191" s="148">
        <v>5.0000000000000001E-3</v>
      </c>
      <c r="AM191" s="148">
        <v>5.0000000000000001E-3</v>
      </c>
      <c r="AP191" s="148">
        <v>454</v>
      </c>
      <c r="AQ191" s="148">
        <v>454</v>
      </c>
      <c r="AR191" s="148">
        <v>2975</v>
      </c>
      <c r="AS191" s="148">
        <v>10</v>
      </c>
      <c r="AT191" s="148">
        <v>10</v>
      </c>
      <c r="AU191" s="148">
        <v>5.0000000000000001E-3</v>
      </c>
      <c r="AV191" s="148">
        <v>5.0000000000000001E-3</v>
      </c>
      <c r="AY191" s="148">
        <v>133</v>
      </c>
      <c r="AZ191" s="148">
        <v>133</v>
      </c>
      <c r="BA191" s="148" t="s">
        <v>107</v>
      </c>
      <c r="BB191" s="148">
        <v>11</v>
      </c>
      <c r="BD191" s="148">
        <v>6</v>
      </c>
      <c r="BF191" s="148" t="s">
        <v>108</v>
      </c>
      <c r="BG191" s="148">
        <v>1</v>
      </c>
      <c r="BI191" s="153">
        <v>42535</v>
      </c>
      <c r="BJ191" s="154" t="s">
        <v>112</v>
      </c>
      <c r="BK191" s="148">
        <v>41054531300042</v>
      </c>
      <c r="BM191" s="148" t="s">
        <v>100</v>
      </c>
      <c r="BN191" s="148" t="s">
        <v>109</v>
      </c>
      <c r="BO191" s="148" t="s">
        <v>110</v>
      </c>
      <c r="BQ191" s="153">
        <v>42534</v>
      </c>
      <c r="BR191" s="148">
        <v>3</v>
      </c>
      <c r="BT191" s="148">
        <v>1409</v>
      </c>
      <c r="BV191" s="148" t="s">
        <v>1617</v>
      </c>
      <c r="BW191" s="148">
        <v>26</v>
      </c>
      <c r="BY191" s="148">
        <v>27</v>
      </c>
      <c r="CA191" s="148">
        <v>1</v>
      </c>
      <c r="CC191" s="148">
        <v>34255833500051</v>
      </c>
      <c r="CE191" s="148" t="s">
        <v>100</v>
      </c>
      <c r="CF191" s="148">
        <v>1</v>
      </c>
      <c r="CH191" s="148">
        <v>3</v>
      </c>
      <c r="CJ191" s="149">
        <v>41054531300042</v>
      </c>
      <c r="CL191" s="149" t="s">
        <v>97</v>
      </c>
      <c r="CN191" s="149">
        <v>3</v>
      </c>
      <c r="CT191" s="149" t="s">
        <v>98</v>
      </c>
      <c r="CU191" s="152">
        <v>42667</v>
      </c>
      <c r="CV191" s="149">
        <v>0</v>
      </c>
      <c r="CX191" s="149" t="s">
        <v>97</v>
      </c>
      <c r="CY191" s="149" t="s">
        <v>99</v>
      </c>
      <c r="CZ191" s="149">
        <v>41054531300042</v>
      </c>
      <c r="DB191" s="149" t="s">
        <v>100</v>
      </c>
      <c r="DC191" s="149" t="s">
        <v>101</v>
      </c>
      <c r="DD191" s="149" t="s">
        <v>102</v>
      </c>
      <c r="DE191" s="149" t="s">
        <v>1615</v>
      </c>
      <c r="DF191" s="149">
        <v>1</v>
      </c>
    </row>
    <row r="192" spans="1:110" x14ac:dyDescent="0.25">
      <c r="A192" s="148" t="s">
        <v>96</v>
      </c>
      <c r="B192" s="148">
        <v>0</v>
      </c>
      <c r="D192" s="148" t="s">
        <v>97</v>
      </c>
      <c r="K192" s="148">
        <v>1</v>
      </c>
      <c r="M192" s="148">
        <v>1</v>
      </c>
      <c r="N192" s="148" t="s">
        <v>103</v>
      </c>
      <c r="O192" s="148">
        <v>0</v>
      </c>
      <c r="R192" s="148">
        <v>6127935</v>
      </c>
      <c r="S192" s="153">
        <v>42534</v>
      </c>
      <c r="T192" s="148">
        <v>2</v>
      </c>
      <c r="U192" s="148">
        <v>1</v>
      </c>
      <c r="V192" s="148">
        <v>1</v>
      </c>
      <c r="X192" s="148">
        <v>0</v>
      </c>
      <c r="Y192" s="148">
        <v>0</v>
      </c>
      <c r="Z192" s="153">
        <v>42535</v>
      </c>
      <c r="AA192" s="154" t="s">
        <v>104</v>
      </c>
      <c r="AB192" s="148">
        <v>23</v>
      </c>
      <c r="AC192" s="148">
        <v>23</v>
      </c>
      <c r="AD192" s="148" t="s">
        <v>117</v>
      </c>
      <c r="AE192" s="154" t="s">
        <v>154</v>
      </c>
      <c r="AF192" s="148">
        <v>2</v>
      </c>
      <c r="AG192" s="148">
        <v>2</v>
      </c>
      <c r="AJ192" s="148" t="s">
        <v>321</v>
      </c>
      <c r="AK192" s="148">
        <v>2976</v>
      </c>
      <c r="AL192" s="148">
        <v>5.0000000000000001E-3</v>
      </c>
      <c r="AM192" s="148">
        <v>5.0000000000000001E-3</v>
      </c>
      <c r="AN192" s="148">
        <v>712</v>
      </c>
      <c r="AO192" s="148">
        <v>712</v>
      </c>
      <c r="AP192" s="148">
        <v>405</v>
      </c>
      <c r="AQ192" s="148">
        <v>405</v>
      </c>
      <c r="AR192" s="148">
        <v>2976</v>
      </c>
      <c r="AS192" s="148">
        <v>10</v>
      </c>
      <c r="AT192" s="148">
        <v>10</v>
      </c>
      <c r="AU192" s="148">
        <v>5.0000000000000001E-3</v>
      </c>
      <c r="AV192" s="148">
        <v>5.0000000000000001E-3</v>
      </c>
      <c r="AW192" s="148">
        <v>1168</v>
      </c>
      <c r="AX192" s="148">
        <v>1168</v>
      </c>
      <c r="AY192" s="148">
        <v>133</v>
      </c>
      <c r="AZ192" s="148">
        <v>133</v>
      </c>
      <c r="BA192" s="148" t="s">
        <v>107</v>
      </c>
      <c r="BB192" s="148">
        <v>11</v>
      </c>
      <c r="BD192" s="148">
        <v>6</v>
      </c>
      <c r="BF192" s="148" t="s">
        <v>108</v>
      </c>
      <c r="BG192" s="148">
        <v>1</v>
      </c>
      <c r="BI192" s="153">
        <v>42535</v>
      </c>
      <c r="BJ192" s="154" t="s">
        <v>112</v>
      </c>
      <c r="BK192" s="148">
        <v>41054531300042</v>
      </c>
      <c r="BM192" s="148" t="s">
        <v>100</v>
      </c>
      <c r="BN192" s="148" t="s">
        <v>109</v>
      </c>
      <c r="BO192" s="148" t="s">
        <v>110</v>
      </c>
      <c r="BQ192" s="153">
        <v>42534</v>
      </c>
      <c r="BR192" s="148">
        <v>3</v>
      </c>
      <c r="BT192" s="148">
        <v>1409</v>
      </c>
      <c r="BV192" s="148" t="s">
        <v>1617</v>
      </c>
      <c r="BW192" s="148">
        <v>26</v>
      </c>
      <c r="BY192" s="148">
        <v>27</v>
      </c>
      <c r="CA192" s="148">
        <v>1</v>
      </c>
      <c r="CC192" s="148">
        <v>34255833500051</v>
      </c>
      <c r="CE192" s="148" t="s">
        <v>100</v>
      </c>
      <c r="CF192" s="148">
        <v>1</v>
      </c>
      <c r="CH192" s="148">
        <v>3</v>
      </c>
      <c r="CJ192" s="149">
        <v>41054531300042</v>
      </c>
      <c r="CL192" s="149" t="s">
        <v>97</v>
      </c>
      <c r="CN192" s="149">
        <v>3</v>
      </c>
      <c r="CT192" s="149" t="s">
        <v>98</v>
      </c>
      <c r="CU192" s="152">
        <v>42667</v>
      </c>
      <c r="CV192" s="149">
        <v>0</v>
      </c>
      <c r="CX192" s="149" t="s">
        <v>97</v>
      </c>
      <c r="CY192" s="149" t="s">
        <v>99</v>
      </c>
      <c r="CZ192" s="149">
        <v>41054531300042</v>
      </c>
      <c r="DB192" s="149" t="s">
        <v>100</v>
      </c>
      <c r="DC192" s="149" t="s">
        <v>101</v>
      </c>
      <c r="DD192" s="149" t="s">
        <v>102</v>
      </c>
      <c r="DE192" s="149" t="s">
        <v>1615</v>
      </c>
      <c r="DF192" s="149">
        <v>1</v>
      </c>
    </row>
    <row r="193" spans="1:110" x14ac:dyDescent="0.25">
      <c r="A193" s="148" t="s">
        <v>96</v>
      </c>
      <c r="B193" s="148">
        <v>0</v>
      </c>
      <c r="D193" s="148" t="s">
        <v>97</v>
      </c>
      <c r="K193" s="148">
        <v>1</v>
      </c>
      <c r="M193" s="148">
        <v>1</v>
      </c>
      <c r="N193" s="148" t="s">
        <v>103</v>
      </c>
      <c r="O193" s="148">
        <v>0</v>
      </c>
      <c r="R193" s="148">
        <v>6127935</v>
      </c>
      <c r="S193" s="153">
        <v>42534</v>
      </c>
      <c r="T193" s="148">
        <v>2</v>
      </c>
      <c r="U193" s="148">
        <v>1</v>
      </c>
      <c r="V193" s="148">
        <v>1</v>
      </c>
      <c r="X193" s="148">
        <v>0</v>
      </c>
      <c r="Y193" s="148">
        <v>0</v>
      </c>
      <c r="Z193" s="153">
        <v>42535</v>
      </c>
      <c r="AA193" s="154" t="s">
        <v>104</v>
      </c>
      <c r="AB193" s="148">
        <v>23</v>
      </c>
      <c r="AC193" s="148">
        <v>23</v>
      </c>
      <c r="AD193" s="148" t="s">
        <v>117</v>
      </c>
      <c r="AE193" s="154" t="s">
        <v>154</v>
      </c>
      <c r="AF193" s="148">
        <v>2</v>
      </c>
      <c r="AG193" s="148">
        <v>2</v>
      </c>
      <c r="AJ193" s="148" t="s">
        <v>322</v>
      </c>
      <c r="AK193" s="148">
        <v>1865</v>
      </c>
      <c r="AL193" s="148">
        <v>5.0000000000000001E-3</v>
      </c>
      <c r="AM193" s="148">
        <v>5.0000000000000001E-3</v>
      </c>
      <c r="AN193" s="148">
        <v>712</v>
      </c>
      <c r="AO193" s="148">
        <v>712</v>
      </c>
      <c r="AP193" s="148">
        <v>405</v>
      </c>
      <c r="AQ193" s="148">
        <v>405</v>
      </c>
      <c r="AR193" s="148">
        <v>1865</v>
      </c>
      <c r="AS193" s="148">
        <v>10</v>
      </c>
      <c r="AT193" s="148">
        <v>10</v>
      </c>
      <c r="AU193" s="148">
        <v>5.0000000000000001E-3</v>
      </c>
      <c r="AV193" s="148">
        <v>5.0000000000000001E-3</v>
      </c>
      <c r="AW193" s="148">
        <v>1168</v>
      </c>
      <c r="AX193" s="148">
        <v>1168</v>
      </c>
      <c r="AY193" s="148">
        <v>133</v>
      </c>
      <c r="AZ193" s="148">
        <v>133</v>
      </c>
      <c r="BA193" s="148" t="s">
        <v>107</v>
      </c>
      <c r="BB193" s="148">
        <v>11</v>
      </c>
      <c r="BD193" s="148">
        <v>6</v>
      </c>
      <c r="BF193" s="148" t="s">
        <v>108</v>
      </c>
      <c r="BG193" s="148">
        <v>1</v>
      </c>
      <c r="BI193" s="153">
        <v>42535</v>
      </c>
      <c r="BJ193" s="154" t="s">
        <v>112</v>
      </c>
      <c r="BK193" s="148">
        <v>41054531300042</v>
      </c>
      <c r="BM193" s="148" t="s">
        <v>100</v>
      </c>
      <c r="BN193" s="148" t="s">
        <v>109</v>
      </c>
      <c r="BO193" s="148" t="s">
        <v>110</v>
      </c>
      <c r="BQ193" s="153">
        <v>42534</v>
      </c>
      <c r="BR193" s="148">
        <v>3</v>
      </c>
      <c r="BT193" s="148">
        <v>1409</v>
      </c>
      <c r="BV193" s="148" t="s">
        <v>1617</v>
      </c>
      <c r="BW193" s="148">
        <v>26</v>
      </c>
      <c r="BY193" s="148">
        <v>27</v>
      </c>
      <c r="CA193" s="148">
        <v>1</v>
      </c>
      <c r="CC193" s="148">
        <v>34255833500051</v>
      </c>
      <c r="CE193" s="148" t="s">
        <v>100</v>
      </c>
      <c r="CF193" s="148">
        <v>1</v>
      </c>
      <c r="CH193" s="148">
        <v>3</v>
      </c>
      <c r="CJ193" s="149">
        <v>41054531300042</v>
      </c>
      <c r="CL193" s="149" t="s">
        <v>97</v>
      </c>
      <c r="CN193" s="149">
        <v>3</v>
      </c>
      <c r="CT193" s="149" t="s">
        <v>98</v>
      </c>
      <c r="CU193" s="152">
        <v>42667</v>
      </c>
      <c r="CV193" s="149">
        <v>0</v>
      </c>
      <c r="CX193" s="149" t="s">
        <v>97</v>
      </c>
      <c r="CY193" s="149" t="s">
        <v>99</v>
      </c>
      <c r="CZ193" s="149">
        <v>41054531300042</v>
      </c>
      <c r="DB193" s="149" t="s">
        <v>100</v>
      </c>
      <c r="DC193" s="149" t="s">
        <v>101</v>
      </c>
      <c r="DD193" s="149" t="s">
        <v>102</v>
      </c>
      <c r="DE193" s="149" t="s">
        <v>1615</v>
      </c>
      <c r="DF193" s="149">
        <v>1</v>
      </c>
    </row>
    <row r="194" spans="1:110" x14ac:dyDescent="0.25">
      <c r="A194" s="148" t="s">
        <v>96</v>
      </c>
      <c r="B194" s="148">
        <v>0</v>
      </c>
      <c r="D194" s="148" t="s">
        <v>97</v>
      </c>
      <c r="K194" s="148">
        <v>1</v>
      </c>
      <c r="M194" s="148">
        <v>1</v>
      </c>
      <c r="N194" s="148" t="s">
        <v>103</v>
      </c>
      <c r="O194" s="148">
        <v>0</v>
      </c>
      <c r="R194" s="148">
        <v>6127935</v>
      </c>
      <c r="S194" s="153">
        <v>42534</v>
      </c>
      <c r="T194" s="148">
        <v>2</v>
      </c>
      <c r="U194" s="148">
        <v>1</v>
      </c>
      <c r="V194" s="148">
        <v>1</v>
      </c>
      <c r="X194" s="148">
        <v>0</v>
      </c>
      <c r="Y194" s="148">
        <v>0</v>
      </c>
      <c r="Z194" s="153">
        <v>42535</v>
      </c>
      <c r="AA194" s="154" t="s">
        <v>104</v>
      </c>
      <c r="AB194" s="148">
        <v>23</v>
      </c>
      <c r="AC194" s="148">
        <v>23</v>
      </c>
      <c r="AD194" s="148" t="s">
        <v>117</v>
      </c>
      <c r="AE194" s="154" t="s">
        <v>148</v>
      </c>
      <c r="AF194" s="148">
        <v>2</v>
      </c>
      <c r="AG194" s="148">
        <v>2</v>
      </c>
      <c r="AJ194" s="148" t="s">
        <v>323</v>
      </c>
      <c r="AK194" s="148">
        <v>2016</v>
      </c>
      <c r="AL194" s="148">
        <v>5.0000000000000001E-3</v>
      </c>
      <c r="AM194" s="148">
        <v>5.0000000000000001E-3</v>
      </c>
      <c r="AP194" s="148">
        <v>454</v>
      </c>
      <c r="AQ194" s="148">
        <v>454</v>
      </c>
      <c r="AR194" s="148">
        <v>2016</v>
      </c>
      <c r="AS194" s="148">
        <v>10</v>
      </c>
      <c r="AT194" s="148">
        <v>10</v>
      </c>
      <c r="AU194" s="148">
        <v>5.0000000000000001E-3</v>
      </c>
      <c r="AV194" s="148">
        <v>5.0000000000000001E-3</v>
      </c>
      <c r="AY194" s="148">
        <v>133</v>
      </c>
      <c r="AZ194" s="148">
        <v>133</v>
      </c>
      <c r="BA194" s="148" t="s">
        <v>107</v>
      </c>
      <c r="BB194" s="148">
        <v>11</v>
      </c>
      <c r="BD194" s="148">
        <v>6</v>
      </c>
      <c r="BF194" s="148" t="s">
        <v>108</v>
      </c>
      <c r="BG194" s="148">
        <v>1</v>
      </c>
      <c r="BI194" s="153">
        <v>42535</v>
      </c>
      <c r="BJ194" s="154" t="s">
        <v>112</v>
      </c>
      <c r="BK194" s="148">
        <v>41054531300042</v>
      </c>
      <c r="BM194" s="148" t="s">
        <v>100</v>
      </c>
      <c r="BN194" s="148" t="s">
        <v>109</v>
      </c>
      <c r="BO194" s="148" t="s">
        <v>110</v>
      </c>
      <c r="BQ194" s="153">
        <v>42534</v>
      </c>
      <c r="BR194" s="148">
        <v>3</v>
      </c>
      <c r="BT194" s="148">
        <v>1409</v>
      </c>
      <c r="BV194" s="148" t="s">
        <v>1617</v>
      </c>
      <c r="BW194" s="148">
        <v>26</v>
      </c>
      <c r="BY194" s="148">
        <v>27</v>
      </c>
      <c r="CA194" s="148">
        <v>1</v>
      </c>
      <c r="CC194" s="148">
        <v>34255833500051</v>
      </c>
      <c r="CE194" s="148" t="s">
        <v>100</v>
      </c>
      <c r="CF194" s="148">
        <v>1</v>
      </c>
      <c r="CH194" s="148">
        <v>3</v>
      </c>
      <c r="CJ194" s="149">
        <v>41054531300042</v>
      </c>
      <c r="CL194" s="149" t="s">
        <v>97</v>
      </c>
      <c r="CN194" s="149">
        <v>3</v>
      </c>
      <c r="CT194" s="149" t="s">
        <v>98</v>
      </c>
      <c r="CU194" s="152">
        <v>42667</v>
      </c>
      <c r="CV194" s="149">
        <v>0</v>
      </c>
      <c r="CX194" s="149" t="s">
        <v>97</v>
      </c>
      <c r="CY194" s="149" t="s">
        <v>99</v>
      </c>
      <c r="CZ194" s="149">
        <v>41054531300042</v>
      </c>
      <c r="DB194" s="149" t="s">
        <v>100</v>
      </c>
      <c r="DC194" s="149" t="s">
        <v>101</v>
      </c>
      <c r="DD194" s="149" t="s">
        <v>102</v>
      </c>
      <c r="DE194" s="149" t="s">
        <v>1615</v>
      </c>
      <c r="DF194" s="149">
        <v>1</v>
      </c>
    </row>
    <row r="195" spans="1:110" x14ac:dyDescent="0.25">
      <c r="A195" s="148" t="s">
        <v>96</v>
      </c>
      <c r="B195" s="148">
        <v>0</v>
      </c>
      <c r="D195" s="148" t="s">
        <v>97</v>
      </c>
      <c r="K195" s="148">
        <v>1</v>
      </c>
      <c r="M195" s="148">
        <v>1</v>
      </c>
      <c r="N195" s="148" t="s">
        <v>103</v>
      </c>
      <c r="O195" s="148">
        <v>0</v>
      </c>
      <c r="R195" s="148">
        <v>6127935</v>
      </c>
      <c r="S195" s="153">
        <v>42534</v>
      </c>
      <c r="T195" s="148">
        <v>2</v>
      </c>
      <c r="U195" s="148">
        <v>2</v>
      </c>
      <c r="V195" s="148">
        <v>2</v>
      </c>
      <c r="X195" s="148">
        <v>0</v>
      </c>
      <c r="Y195" s="148">
        <v>0</v>
      </c>
      <c r="Z195" s="153">
        <v>42535</v>
      </c>
      <c r="AA195" s="154" t="s">
        <v>104</v>
      </c>
      <c r="AB195" s="148">
        <v>23</v>
      </c>
      <c r="AC195" s="148">
        <v>23</v>
      </c>
      <c r="AD195" s="148" t="s">
        <v>117</v>
      </c>
      <c r="AE195" s="154" t="s">
        <v>148</v>
      </c>
      <c r="AF195" s="148">
        <v>2</v>
      </c>
      <c r="AG195" s="148">
        <v>2</v>
      </c>
      <c r="AJ195" s="148" t="s">
        <v>324</v>
      </c>
      <c r="AK195" s="148">
        <v>1336</v>
      </c>
      <c r="AL195" s="148">
        <v>0.05</v>
      </c>
      <c r="AM195" s="148">
        <v>0.05</v>
      </c>
      <c r="AP195" s="148">
        <v>454</v>
      </c>
      <c r="AQ195" s="148">
        <v>454</v>
      </c>
      <c r="AR195" s="148">
        <v>1336</v>
      </c>
      <c r="AS195" s="148">
        <v>10</v>
      </c>
      <c r="AT195" s="148">
        <v>10</v>
      </c>
      <c r="AU195" s="148">
        <v>0.05</v>
      </c>
      <c r="AV195" s="148">
        <v>0.05</v>
      </c>
      <c r="AY195" s="148">
        <v>133</v>
      </c>
      <c r="AZ195" s="148">
        <v>133</v>
      </c>
      <c r="BA195" s="148" t="s">
        <v>107</v>
      </c>
      <c r="BB195" s="148">
        <v>11</v>
      </c>
      <c r="BD195" s="148">
        <v>6</v>
      </c>
      <c r="BF195" s="148" t="s">
        <v>108</v>
      </c>
      <c r="BG195" s="148">
        <v>1</v>
      </c>
      <c r="BI195" s="153">
        <v>42535</v>
      </c>
      <c r="BJ195" s="154" t="s">
        <v>112</v>
      </c>
      <c r="BK195" s="148">
        <v>41054531300042</v>
      </c>
      <c r="BM195" s="148" t="s">
        <v>100</v>
      </c>
      <c r="BN195" s="148" t="s">
        <v>109</v>
      </c>
      <c r="BO195" s="148" t="s">
        <v>110</v>
      </c>
      <c r="BQ195" s="153">
        <v>42534</v>
      </c>
      <c r="BR195" s="148">
        <v>3</v>
      </c>
      <c r="BT195" s="148">
        <v>1409</v>
      </c>
      <c r="BV195" s="148" t="s">
        <v>1617</v>
      </c>
      <c r="BW195" s="148">
        <v>26</v>
      </c>
      <c r="BY195" s="148">
        <v>27</v>
      </c>
      <c r="CA195" s="148">
        <v>1</v>
      </c>
      <c r="CC195" s="148">
        <v>34255833500051</v>
      </c>
      <c r="CE195" s="148" t="s">
        <v>100</v>
      </c>
      <c r="CF195" s="148">
        <v>1</v>
      </c>
      <c r="CH195" s="148">
        <v>3</v>
      </c>
      <c r="CJ195" s="149">
        <v>41054531300042</v>
      </c>
      <c r="CL195" s="149" t="s">
        <v>97</v>
      </c>
      <c r="CN195" s="149">
        <v>3</v>
      </c>
      <c r="CT195" s="149" t="s">
        <v>98</v>
      </c>
      <c r="CU195" s="152">
        <v>42667</v>
      </c>
      <c r="CV195" s="149">
        <v>0</v>
      </c>
      <c r="CX195" s="149" t="s">
        <v>97</v>
      </c>
      <c r="CY195" s="149" t="s">
        <v>99</v>
      </c>
      <c r="CZ195" s="149">
        <v>41054531300042</v>
      </c>
      <c r="DB195" s="149" t="s">
        <v>100</v>
      </c>
      <c r="DC195" s="149" t="s">
        <v>101</v>
      </c>
      <c r="DD195" s="149" t="s">
        <v>102</v>
      </c>
      <c r="DE195" s="149" t="s">
        <v>1615</v>
      </c>
      <c r="DF195" s="149">
        <v>1</v>
      </c>
    </row>
    <row r="196" spans="1:110" x14ac:dyDescent="0.25">
      <c r="A196" s="148" t="s">
        <v>96</v>
      </c>
      <c r="B196" s="148">
        <v>0</v>
      </c>
      <c r="D196" s="148" t="s">
        <v>97</v>
      </c>
      <c r="K196" s="148">
        <v>1</v>
      </c>
      <c r="M196" s="148">
        <v>1</v>
      </c>
      <c r="N196" s="148" t="s">
        <v>103</v>
      </c>
      <c r="O196" s="148">
        <v>0</v>
      </c>
      <c r="R196" s="148">
        <v>6127935</v>
      </c>
      <c r="S196" s="153">
        <v>42534</v>
      </c>
      <c r="T196" s="148">
        <v>2</v>
      </c>
      <c r="U196" s="148">
        <v>2</v>
      </c>
      <c r="V196" s="148">
        <v>2</v>
      </c>
      <c r="W196" s="148" t="s">
        <v>325</v>
      </c>
      <c r="X196" s="148">
        <v>0</v>
      </c>
      <c r="Y196" s="148">
        <v>0</v>
      </c>
      <c r="Z196" s="153">
        <v>42535</v>
      </c>
      <c r="AA196" s="154" t="s">
        <v>104</v>
      </c>
      <c r="AB196" s="148">
        <v>23</v>
      </c>
      <c r="AC196" s="148">
        <v>23</v>
      </c>
      <c r="AD196" s="148" t="s">
        <v>117</v>
      </c>
      <c r="AE196" s="154" t="s">
        <v>154</v>
      </c>
      <c r="AF196" s="148">
        <v>2</v>
      </c>
      <c r="AG196" s="148">
        <v>2</v>
      </c>
      <c r="AJ196" s="148" t="s">
        <v>326</v>
      </c>
      <c r="AK196" s="148">
        <v>1132</v>
      </c>
      <c r="AL196" s="148">
        <v>5.0000000000000001E-3</v>
      </c>
      <c r="AM196" s="148">
        <v>5.0000000000000001E-3</v>
      </c>
      <c r="AN196" s="148">
        <v>712</v>
      </c>
      <c r="AO196" s="148">
        <v>712</v>
      </c>
      <c r="AP196" s="148">
        <v>405</v>
      </c>
      <c r="AQ196" s="148">
        <v>405</v>
      </c>
      <c r="AR196" s="148">
        <v>1132</v>
      </c>
      <c r="AS196" s="148">
        <v>10</v>
      </c>
      <c r="AT196" s="148">
        <v>10</v>
      </c>
      <c r="AU196" s="148">
        <v>5.0000000000000001E-3</v>
      </c>
      <c r="AV196" s="148">
        <v>5.0000000000000001E-3</v>
      </c>
      <c r="AW196" s="148">
        <v>1168</v>
      </c>
      <c r="AX196" s="148">
        <v>1168</v>
      </c>
      <c r="AY196" s="148">
        <v>133</v>
      </c>
      <c r="AZ196" s="148">
        <v>133</v>
      </c>
      <c r="BA196" s="148" t="s">
        <v>107</v>
      </c>
      <c r="BB196" s="148">
        <v>11</v>
      </c>
      <c r="BD196" s="148">
        <v>6</v>
      </c>
      <c r="BF196" s="148" t="s">
        <v>108</v>
      </c>
      <c r="BG196" s="148">
        <v>1</v>
      </c>
      <c r="BI196" s="153">
        <v>42535</v>
      </c>
      <c r="BJ196" s="154" t="s">
        <v>112</v>
      </c>
      <c r="BK196" s="148">
        <v>41054531300042</v>
      </c>
      <c r="BM196" s="148" t="s">
        <v>100</v>
      </c>
      <c r="BN196" s="148" t="s">
        <v>109</v>
      </c>
      <c r="BO196" s="148" t="s">
        <v>110</v>
      </c>
      <c r="BQ196" s="153">
        <v>42534</v>
      </c>
      <c r="BR196" s="148">
        <v>3</v>
      </c>
      <c r="BT196" s="148">
        <v>1409</v>
      </c>
      <c r="BV196" s="148" t="s">
        <v>1617</v>
      </c>
      <c r="BW196" s="148">
        <v>26</v>
      </c>
      <c r="BY196" s="148">
        <v>27</v>
      </c>
      <c r="CA196" s="148">
        <v>1</v>
      </c>
      <c r="CC196" s="148">
        <v>34255833500051</v>
      </c>
      <c r="CE196" s="148" t="s">
        <v>100</v>
      </c>
      <c r="CF196" s="148">
        <v>1</v>
      </c>
      <c r="CH196" s="148">
        <v>3</v>
      </c>
      <c r="CJ196" s="149">
        <v>41054531300042</v>
      </c>
      <c r="CL196" s="149" t="s">
        <v>97</v>
      </c>
      <c r="CN196" s="149">
        <v>3</v>
      </c>
      <c r="CT196" s="149" t="s">
        <v>98</v>
      </c>
      <c r="CU196" s="152">
        <v>42667</v>
      </c>
      <c r="CV196" s="149">
        <v>0</v>
      </c>
      <c r="CX196" s="149" t="s">
        <v>97</v>
      </c>
      <c r="CY196" s="149" t="s">
        <v>99</v>
      </c>
      <c r="CZ196" s="149">
        <v>41054531300042</v>
      </c>
      <c r="DB196" s="149" t="s">
        <v>100</v>
      </c>
      <c r="DC196" s="149" t="s">
        <v>101</v>
      </c>
      <c r="DD196" s="149" t="s">
        <v>102</v>
      </c>
      <c r="DE196" s="149" t="s">
        <v>1615</v>
      </c>
      <c r="DF196" s="149">
        <v>1</v>
      </c>
    </row>
    <row r="197" spans="1:110" x14ac:dyDescent="0.25">
      <c r="A197" s="148" t="s">
        <v>96</v>
      </c>
      <c r="B197" s="148">
        <v>0</v>
      </c>
      <c r="D197" s="148" t="s">
        <v>97</v>
      </c>
      <c r="K197" s="148">
        <v>1</v>
      </c>
      <c r="M197" s="148">
        <v>1</v>
      </c>
      <c r="N197" s="148" t="s">
        <v>103</v>
      </c>
      <c r="O197" s="148">
        <v>0</v>
      </c>
      <c r="R197" s="148">
        <v>6127935</v>
      </c>
      <c r="S197" s="153">
        <v>42534</v>
      </c>
      <c r="T197" s="148">
        <v>2</v>
      </c>
      <c r="U197" s="148">
        <v>1</v>
      </c>
      <c r="V197" s="148">
        <v>1</v>
      </c>
      <c r="X197" s="148">
        <v>0</v>
      </c>
      <c r="Y197" s="148">
        <v>0</v>
      </c>
      <c r="Z197" s="153">
        <v>42535</v>
      </c>
      <c r="AA197" s="154" t="s">
        <v>104</v>
      </c>
      <c r="AB197" s="148">
        <v>23</v>
      </c>
      <c r="AC197" s="148">
        <v>23</v>
      </c>
      <c r="AD197" s="148" t="s">
        <v>117</v>
      </c>
      <c r="AE197" s="154" t="s">
        <v>154</v>
      </c>
      <c r="AF197" s="148">
        <v>2</v>
      </c>
      <c r="AG197" s="148">
        <v>2</v>
      </c>
      <c r="AJ197" s="148" t="s">
        <v>327</v>
      </c>
      <c r="AK197" s="148">
        <v>7010</v>
      </c>
      <c r="AL197" s="148">
        <v>5.0000000000000001E-3</v>
      </c>
      <c r="AM197" s="148">
        <v>5.0000000000000001E-3</v>
      </c>
      <c r="AN197" s="148">
        <v>712</v>
      </c>
      <c r="AO197" s="148">
        <v>712</v>
      </c>
      <c r="AP197" s="148">
        <v>405</v>
      </c>
      <c r="AQ197" s="148">
        <v>405</v>
      </c>
      <c r="AR197" s="148">
        <v>7010</v>
      </c>
      <c r="AS197" s="148">
        <v>10</v>
      </c>
      <c r="AT197" s="148">
        <v>10</v>
      </c>
      <c r="AU197" s="148">
        <v>5.0000000000000001E-3</v>
      </c>
      <c r="AV197" s="148">
        <v>5.0000000000000001E-3</v>
      </c>
      <c r="AW197" s="148">
        <v>1168</v>
      </c>
      <c r="AX197" s="148">
        <v>1168</v>
      </c>
      <c r="AY197" s="148">
        <v>133</v>
      </c>
      <c r="AZ197" s="148">
        <v>133</v>
      </c>
      <c r="BA197" s="148" t="s">
        <v>107</v>
      </c>
      <c r="BB197" s="148">
        <v>11</v>
      </c>
      <c r="BD197" s="148">
        <v>6</v>
      </c>
      <c r="BF197" s="148" t="s">
        <v>108</v>
      </c>
      <c r="BG197" s="148">
        <v>1</v>
      </c>
      <c r="BI197" s="153">
        <v>42535</v>
      </c>
      <c r="BJ197" s="154" t="s">
        <v>112</v>
      </c>
      <c r="BK197" s="148">
        <v>41054531300042</v>
      </c>
      <c r="BM197" s="148" t="s">
        <v>100</v>
      </c>
      <c r="BN197" s="148" t="s">
        <v>109</v>
      </c>
      <c r="BO197" s="148" t="s">
        <v>110</v>
      </c>
      <c r="BQ197" s="153">
        <v>42534</v>
      </c>
      <c r="BR197" s="148">
        <v>3</v>
      </c>
      <c r="BT197" s="148">
        <v>1409</v>
      </c>
      <c r="BV197" s="148" t="s">
        <v>1617</v>
      </c>
      <c r="BW197" s="148">
        <v>26</v>
      </c>
      <c r="BY197" s="148">
        <v>27</v>
      </c>
      <c r="CA197" s="148">
        <v>1</v>
      </c>
      <c r="CC197" s="148">
        <v>34255833500051</v>
      </c>
      <c r="CE197" s="148" t="s">
        <v>100</v>
      </c>
      <c r="CF197" s="148">
        <v>1</v>
      </c>
      <c r="CH197" s="148">
        <v>3</v>
      </c>
      <c r="CJ197" s="149">
        <v>41054531300042</v>
      </c>
      <c r="CL197" s="149" t="s">
        <v>97</v>
      </c>
      <c r="CN197" s="149">
        <v>3</v>
      </c>
      <c r="CT197" s="149" t="s">
        <v>98</v>
      </c>
      <c r="CU197" s="152">
        <v>42667</v>
      </c>
      <c r="CV197" s="149">
        <v>0</v>
      </c>
      <c r="CX197" s="149" t="s">
        <v>97</v>
      </c>
      <c r="CY197" s="149" t="s">
        <v>99</v>
      </c>
      <c r="CZ197" s="149">
        <v>41054531300042</v>
      </c>
      <c r="DB197" s="149" t="s">
        <v>100</v>
      </c>
      <c r="DC197" s="149" t="s">
        <v>101</v>
      </c>
      <c r="DD197" s="149" t="s">
        <v>102</v>
      </c>
      <c r="DE197" s="149" t="s">
        <v>1615</v>
      </c>
      <c r="DF197" s="149">
        <v>1</v>
      </c>
    </row>
    <row r="198" spans="1:110" x14ac:dyDescent="0.25">
      <c r="A198" s="148" t="s">
        <v>96</v>
      </c>
      <c r="B198" s="148">
        <v>0</v>
      </c>
      <c r="D198" s="148" t="s">
        <v>97</v>
      </c>
      <c r="K198" s="148">
        <v>1</v>
      </c>
      <c r="M198" s="148">
        <v>1</v>
      </c>
      <c r="N198" s="148" t="s">
        <v>103</v>
      </c>
      <c r="O198" s="148">
        <v>0</v>
      </c>
      <c r="R198" s="148">
        <v>6127935</v>
      </c>
      <c r="S198" s="153">
        <v>42534</v>
      </c>
      <c r="T198" s="148">
        <v>2</v>
      </c>
      <c r="U198" s="148">
        <v>1</v>
      </c>
      <c r="V198" s="148">
        <v>1</v>
      </c>
      <c r="W198" s="148" t="s">
        <v>325</v>
      </c>
      <c r="X198" s="148">
        <v>0</v>
      </c>
      <c r="Y198" s="148">
        <v>0</v>
      </c>
      <c r="Z198" s="153">
        <v>42535</v>
      </c>
      <c r="AA198" s="154" t="s">
        <v>104</v>
      </c>
      <c r="AB198" s="148">
        <v>23</v>
      </c>
      <c r="AC198" s="148">
        <v>23</v>
      </c>
      <c r="AD198" s="148" t="s">
        <v>117</v>
      </c>
      <c r="AE198" s="154" t="s">
        <v>154</v>
      </c>
      <c r="AF198" s="148">
        <v>2</v>
      </c>
      <c r="AG198" s="148">
        <v>2</v>
      </c>
      <c r="AJ198" s="148" t="s">
        <v>328</v>
      </c>
      <c r="AK198" s="148">
        <v>1758</v>
      </c>
      <c r="AL198" s="148">
        <v>5.0000000000000001E-3</v>
      </c>
      <c r="AM198" s="148">
        <v>5.0000000000000001E-3</v>
      </c>
      <c r="AN198" s="148">
        <v>712</v>
      </c>
      <c r="AO198" s="148">
        <v>712</v>
      </c>
      <c r="AP198" s="148">
        <v>405</v>
      </c>
      <c r="AQ198" s="148">
        <v>405</v>
      </c>
      <c r="AR198" s="148">
        <v>1758</v>
      </c>
      <c r="AS198" s="148">
        <v>10</v>
      </c>
      <c r="AT198" s="148">
        <v>10</v>
      </c>
      <c r="AU198" s="148">
        <v>5.0000000000000001E-3</v>
      </c>
      <c r="AV198" s="148">
        <v>5.0000000000000001E-3</v>
      </c>
      <c r="AW198" s="148">
        <v>1168</v>
      </c>
      <c r="AX198" s="148">
        <v>1168</v>
      </c>
      <c r="AY198" s="148">
        <v>133</v>
      </c>
      <c r="AZ198" s="148">
        <v>133</v>
      </c>
      <c r="BA198" s="148" t="s">
        <v>107</v>
      </c>
      <c r="BB198" s="148">
        <v>11</v>
      </c>
      <c r="BD198" s="148">
        <v>6</v>
      </c>
      <c r="BF198" s="148" t="s">
        <v>108</v>
      </c>
      <c r="BG198" s="148">
        <v>1</v>
      </c>
      <c r="BI198" s="153">
        <v>42535</v>
      </c>
      <c r="BJ198" s="154" t="s">
        <v>112</v>
      </c>
      <c r="BK198" s="148">
        <v>41054531300042</v>
      </c>
      <c r="BM198" s="148" t="s">
        <v>100</v>
      </c>
      <c r="BN198" s="148" t="s">
        <v>109</v>
      </c>
      <c r="BO198" s="148" t="s">
        <v>110</v>
      </c>
      <c r="BQ198" s="153">
        <v>42534</v>
      </c>
      <c r="BR198" s="148">
        <v>3</v>
      </c>
      <c r="BT198" s="148">
        <v>1409</v>
      </c>
      <c r="BV198" s="148" t="s">
        <v>1617</v>
      </c>
      <c r="BW198" s="148">
        <v>26</v>
      </c>
      <c r="BY198" s="148">
        <v>27</v>
      </c>
      <c r="CA198" s="148">
        <v>1</v>
      </c>
      <c r="CC198" s="148">
        <v>34255833500051</v>
      </c>
      <c r="CE198" s="148" t="s">
        <v>100</v>
      </c>
      <c r="CF198" s="148">
        <v>1</v>
      </c>
      <c r="CH198" s="148">
        <v>3</v>
      </c>
      <c r="CJ198" s="149">
        <v>41054531300042</v>
      </c>
      <c r="CL198" s="149" t="s">
        <v>97</v>
      </c>
      <c r="CN198" s="149">
        <v>3</v>
      </c>
      <c r="CT198" s="149" t="s">
        <v>98</v>
      </c>
      <c r="CU198" s="152">
        <v>42667</v>
      </c>
      <c r="CV198" s="149">
        <v>0</v>
      </c>
      <c r="CX198" s="149" t="s">
        <v>97</v>
      </c>
      <c r="CY198" s="149" t="s">
        <v>99</v>
      </c>
      <c r="CZ198" s="149">
        <v>41054531300042</v>
      </c>
      <c r="DB198" s="149" t="s">
        <v>100</v>
      </c>
      <c r="DC198" s="149" t="s">
        <v>101</v>
      </c>
      <c r="DD198" s="149" t="s">
        <v>102</v>
      </c>
      <c r="DE198" s="149" t="s">
        <v>1615</v>
      </c>
      <c r="DF198" s="149">
        <v>1</v>
      </c>
    </row>
    <row r="199" spans="1:110" x14ac:dyDescent="0.25">
      <c r="A199" s="148" t="s">
        <v>96</v>
      </c>
      <c r="B199" s="148">
        <v>0</v>
      </c>
      <c r="D199" s="148" t="s">
        <v>97</v>
      </c>
      <c r="K199" s="148">
        <v>1</v>
      </c>
      <c r="M199" s="148">
        <v>1</v>
      </c>
      <c r="N199" s="148" t="s">
        <v>103</v>
      </c>
      <c r="O199" s="148">
        <v>0</v>
      </c>
      <c r="R199" s="148">
        <v>6127935</v>
      </c>
      <c r="S199" s="153">
        <v>42534</v>
      </c>
      <c r="T199" s="148">
        <v>2</v>
      </c>
      <c r="U199" s="148">
        <v>1</v>
      </c>
      <c r="V199" s="148">
        <v>1</v>
      </c>
      <c r="X199" s="148">
        <v>0</v>
      </c>
      <c r="Y199" s="148">
        <v>0</v>
      </c>
      <c r="Z199" s="153">
        <v>42535</v>
      </c>
      <c r="AA199" s="154" t="s">
        <v>104</v>
      </c>
      <c r="AB199" s="148">
        <v>23</v>
      </c>
      <c r="AC199" s="148">
        <v>23</v>
      </c>
      <c r="AD199" s="148" t="s">
        <v>117</v>
      </c>
      <c r="AE199" s="154" t="s">
        <v>154</v>
      </c>
      <c r="AF199" s="148">
        <v>2</v>
      </c>
      <c r="AG199" s="148">
        <v>2</v>
      </c>
      <c r="AJ199" s="148" t="s">
        <v>329</v>
      </c>
      <c r="AK199" s="148">
        <v>1757</v>
      </c>
      <c r="AL199" s="148">
        <v>5.0000000000000001E-3</v>
      </c>
      <c r="AM199" s="148">
        <v>5.0000000000000001E-3</v>
      </c>
      <c r="AN199" s="148">
        <v>712</v>
      </c>
      <c r="AO199" s="148">
        <v>712</v>
      </c>
      <c r="AP199" s="148">
        <v>405</v>
      </c>
      <c r="AQ199" s="148">
        <v>405</v>
      </c>
      <c r="AR199" s="148">
        <v>1757</v>
      </c>
      <c r="AS199" s="148">
        <v>10</v>
      </c>
      <c r="AT199" s="148">
        <v>10</v>
      </c>
      <c r="AU199" s="148">
        <v>5.0000000000000001E-3</v>
      </c>
      <c r="AV199" s="148">
        <v>5.0000000000000001E-3</v>
      </c>
      <c r="AW199" s="148">
        <v>1168</v>
      </c>
      <c r="AX199" s="148">
        <v>1168</v>
      </c>
      <c r="AY199" s="148">
        <v>133</v>
      </c>
      <c r="AZ199" s="148">
        <v>133</v>
      </c>
      <c r="BA199" s="148" t="s">
        <v>107</v>
      </c>
      <c r="BB199" s="148">
        <v>11</v>
      </c>
      <c r="BD199" s="148">
        <v>6</v>
      </c>
      <c r="BF199" s="148" t="s">
        <v>108</v>
      </c>
      <c r="BG199" s="148">
        <v>1</v>
      </c>
      <c r="BI199" s="153">
        <v>42535</v>
      </c>
      <c r="BJ199" s="154" t="s">
        <v>112</v>
      </c>
      <c r="BK199" s="148">
        <v>41054531300042</v>
      </c>
      <c r="BM199" s="148" t="s">
        <v>100</v>
      </c>
      <c r="BN199" s="148" t="s">
        <v>109</v>
      </c>
      <c r="BO199" s="148" t="s">
        <v>110</v>
      </c>
      <c r="BQ199" s="153">
        <v>42534</v>
      </c>
      <c r="BR199" s="148">
        <v>3</v>
      </c>
      <c r="BT199" s="148">
        <v>1409</v>
      </c>
      <c r="BV199" s="148" t="s">
        <v>1617</v>
      </c>
      <c r="BW199" s="148">
        <v>26</v>
      </c>
      <c r="BY199" s="148">
        <v>27</v>
      </c>
      <c r="CA199" s="148">
        <v>1</v>
      </c>
      <c r="CC199" s="148">
        <v>34255833500051</v>
      </c>
      <c r="CE199" s="148" t="s">
        <v>100</v>
      </c>
      <c r="CF199" s="148">
        <v>1</v>
      </c>
      <c r="CH199" s="148">
        <v>3</v>
      </c>
      <c r="CJ199" s="149">
        <v>41054531300042</v>
      </c>
      <c r="CL199" s="149" t="s">
        <v>97</v>
      </c>
      <c r="CN199" s="149">
        <v>3</v>
      </c>
      <c r="CT199" s="149" t="s">
        <v>98</v>
      </c>
      <c r="CU199" s="152">
        <v>42667</v>
      </c>
      <c r="CV199" s="149">
        <v>0</v>
      </c>
      <c r="CX199" s="149" t="s">
        <v>97</v>
      </c>
      <c r="CY199" s="149" t="s">
        <v>99</v>
      </c>
      <c r="CZ199" s="149">
        <v>41054531300042</v>
      </c>
      <c r="DB199" s="149" t="s">
        <v>100</v>
      </c>
      <c r="DC199" s="149" t="s">
        <v>101</v>
      </c>
      <c r="DD199" s="149" t="s">
        <v>102</v>
      </c>
      <c r="DE199" s="149" t="s">
        <v>1615</v>
      </c>
      <c r="DF199" s="149">
        <v>1</v>
      </c>
    </row>
    <row r="200" spans="1:110" x14ac:dyDescent="0.25">
      <c r="A200" s="148" t="s">
        <v>96</v>
      </c>
      <c r="B200" s="148">
        <v>0</v>
      </c>
      <c r="D200" s="148" t="s">
        <v>97</v>
      </c>
      <c r="K200" s="148">
        <v>1</v>
      </c>
      <c r="M200" s="148">
        <v>1</v>
      </c>
      <c r="N200" s="148" t="s">
        <v>103</v>
      </c>
      <c r="O200" s="148">
        <v>0</v>
      </c>
      <c r="R200" s="148">
        <v>6127935</v>
      </c>
      <c r="S200" s="153">
        <v>42534</v>
      </c>
      <c r="T200" s="148">
        <v>2</v>
      </c>
      <c r="U200" s="148">
        <v>2</v>
      </c>
      <c r="V200" s="148">
        <v>2</v>
      </c>
      <c r="X200" s="148">
        <v>0</v>
      </c>
      <c r="Y200" s="148">
        <v>0</v>
      </c>
      <c r="Z200" s="153">
        <v>42535</v>
      </c>
      <c r="AA200" s="154" t="s">
        <v>104</v>
      </c>
      <c r="AB200" s="148">
        <v>23</v>
      </c>
      <c r="AC200" s="148">
        <v>23</v>
      </c>
      <c r="AD200" s="148" t="s">
        <v>117</v>
      </c>
      <c r="AE200" s="154" t="s">
        <v>154</v>
      </c>
      <c r="AF200" s="148">
        <v>2</v>
      </c>
      <c r="AG200" s="148">
        <v>2</v>
      </c>
      <c r="AJ200" s="148" t="s">
        <v>330</v>
      </c>
      <c r="AK200" s="148">
        <v>1866</v>
      </c>
      <c r="AL200" s="148">
        <v>0.01</v>
      </c>
      <c r="AM200" s="148">
        <v>0.01</v>
      </c>
      <c r="AN200" s="148">
        <v>712</v>
      </c>
      <c r="AO200" s="148">
        <v>712</v>
      </c>
      <c r="AP200" s="148">
        <v>405</v>
      </c>
      <c r="AQ200" s="148">
        <v>405</v>
      </c>
      <c r="AR200" s="148">
        <v>1866</v>
      </c>
      <c r="AS200" s="148">
        <v>10</v>
      </c>
      <c r="AT200" s="148">
        <v>10</v>
      </c>
      <c r="AU200" s="148">
        <v>0.01</v>
      </c>
      <c r="AV200" s="148">
        <v>0.01</v>
      </c>
      <c r="AW200" s="148">
        <v>1168</v>
      </c>
      <c r="AX200" s="148">
        <v>1168</v>
      </c>
      <c r="AY200" s="148">
        <v>133</v>
      </c>
      <c r="AZ200" s="148">
        <v>133</v>
      </c>
      <c r="BA200" s="148" t="s">
        <v>107</v>
      </c>
      <c r="BB200" s="148">
        <v>11</v>
      </c>
      <c r="BD200" s="148">
        <v>6</v>
      </c>
      <c r="BF200" s="148" t="s">
        <v>108</v>
      </c>
      <c r="BG200" s="148">
        <v>1</v>
      </c>
      <c r="BI200" s="153">
        <v>42535</v>
      </c>
      <c r="BJ200" s="154" t="s">
        <v>112</v>
      </c>
      <c r="BK200" s="148">
        <v>41054531300042</v>
      </c>
      <c r="BM200" s="148" t="s">
        <v>100</v>
      </c>
      <c r="BN200" s="148" t="s">
        <v>109</v>
      </c>
      <c r="BO200" s="148" t="s">
        <v>110</v>
      </c>
      <c r="BQ200" s="153">
        <v>42534</v>
      </c>
      <c r="BR200" s="148">
        <v>3</v>
      </c>
      <c r="BT200" s="148">
        <v>1409</v>
      </c>
      <c r="BV200" s="148" t="s">
        <v>1617</v>
      </c>
      <c r="BW200" s="148">
        <v>26</v>
      </c>
      <c r="BY200" s="148">
        <v>27</v>
      </c>
      <c r="CA200" s="148">
        <v>1</v>
      </c>
      <c r="CC200" s="148">
        <v>34255833500051</v>
      </c>
      <c r="CE200" s="148" t="s">
        <v>100</v>
      </c>
      <c r="CF200" s="148">
        <v>1</v>
      </c>
      <c r="CH200" s="148">
        <v>3</v>
      </c>
      <c r="CJ200" s="149">
        <v>41054531300042</v>
      </c>
      <c r="CL200" s="149" t="s">
        <v>97</v>
      </c>
      <c r="CN200" s="149">
        <v>3</v>
      </c>
      <c r="CT200" s="149" t="s">
        <v>98</v>
      </c>
      <c r="CU200" s="152">
        <v>42667</v>
      </c>
      <c r="CV200" s="149">
        <v>0</v>
      </c>
      <c r="CX200" s="149" t="s">
        <v>97</v>
      </c>
      <c r="CY200" s="149" t="s">
        <v>99</v>
      </c>
      <c r="CZ200" s="149">
        <v>41054531300042</v>
      </c>
      <c r="DB200" s="149" t="s">
        <v>100</v>
      </c>
      <c r="DC200" s="149" t="s">
        <v>101</v>
      </c>
      <c r="DD200" s="149" t="s">
        <v>102</v>
      </c>
      <c r="DE200" s="149" t="s">
        <v>1615</v>
      </c>
      <c r="DF200" s="149">
        <v>1</v>
      </c>
    </row>
    <row r="201" spans="1:110" x14ac:dyDescent="0.25">
      <c r="A201" s="148" t="s">
        <v>96</v>
      </c>
      <c r="B201" s="148">
        <v>0</v>
      </c>
      <c r="D201" s="148" t="s">
        <v>97</v>
      </c>
      <c r="K201" s="148">
        <v>1</v>
      </c>
      <c r="M201" s="148">
        <v>1</v>
      </c>
      <c r="N201" s="148" t="s">
        <v>103</v>
      </c>
      <c r="O201" s="148">
        <v>0</v>
      </c>
      <c r="R201" s="148">
        <v>6127935</v>
      </c>
      <c r="S201" s="153">
        <v>42534</v>
      </c>
      <c r="T201" s="148">
        <v>2</v>
      </c>
      <c r="U201" s="148">
        <v>1</v>
      </c>
      <c r="V201" s="148">
        <v>1</v>
      </c>
      <c r="X201" s="148">
        <v>0</v>
      </c>
      <c r="Y201" s="148">
        <v>0</v>
      </c>
      <c r="Z201" s="153">
        <v>42535</v>
      </c>
      <c r="AA201" s="154" t="s">
        <v>104</v>
      </c>
      <c r="AB201" s="148">
        <v>23</v>
      </c>
      <c r="AC201" s="148">
        <v>23</v>
      </c>
      <c r="AD201" s="148" t="s">
        <v>117</v>
      </c>
      <c r="AE201" s="154" t="s">
        <v>154</v>
      </c>
      <c r="AF201" s="148">
        <v>2</v>
      </c>
      <c r="AG201" s="148">
        <v>2</v>
      </c>
      <c r="AJ201" s="148" t="s">
        <v>331</v>
      </c>
      <c r="AK201" s="148">
        <v>5553</v>
      </c>
      <c r="AL201" s="148">
        <v>5.0000000000000001E-3</v>
      </c>
      <c r="AM201" s="148">
        <v>5.0000000000000001E-3</v>
      </c>
      <c r="AN201" s="148">
        <v>712</v>
      </c>
      <c r="AO201" s="148">
        <v>712</v>
      </c>
      <c r="AP201" s="148">
        <v>405</v>
      </c>
      <c r="AQ201" s="148">
        <v>405</v>
      </c>
      <c r="AR201" s="148">
        <v>5553</v>
      </c>
      <c r="AS201" s="148">
        <v>10</v>
      </c>
      <c r="AT201" s="148">
        <v>10</v>
      </c>
      <c r="AU201" s="148">
        <v>5.0000000000000001E-3</v>
      </c>
      <c r="AV201" s="148">
        <v>5.0000000000000001E-3</v>
      </c>
      <c r="AW201" s="148">
        <v>1168</v>
      </c>
      <c r="AX201" s="148">
        <v>1168</v>
      </c>
      <c r="AY201" s="148">
        <v>133</v>
      </c>
      <c r="AZ201" s="148">
        <v>133</v>
      </c>
      <c r="BA201" s="148" t="s">
        <v>107</v>
      </c>
      <c r="BB201" s="148">
        <v>11</v>
      </c>
      <c r="BD201" s="148">
        <v>6</v>
      </c>
      <c r="BF201" s="148" t="s">
        <v>108</v>
      </c>
      <c r="BG201" s="148">
        <v>1</v>
      </c>
      <c r="BI201" s="153">
        <v>42535</v>
      </c>
      <c r="BJ201" s="154" t="s">
        <v>112</v>
      </c>
      <c r="BK201" s="148">
        <v>41054531300042</v>
      </c>
      <c r="BM201" s="148" t="s">
        <v>100</v>
      </c>
      <c r="BN201" s="148" t="s">
        <v>109</v>
      </c>
      <c r="BO201" s="148" t="s">
        <v>110</v>
      </c>
      <c r="BQ201" s="153">
        <v>42534</v>
      </c>
      <c r="BR201" s="148">
        <v>3</v>
      </c>
      <c r="BT201" s="148">
        <v>1409</v>
      </c>
      <c r="BV201" s="148" t="s">
        <v>1617</v>
      </c>
      <c r="BW201" s="148">
        <v>26</v>
      </c>
      <c r="BY201" s="148">
        <v>27</v>
      </c>
      <c r="CA201" s="148">
        <v>1</v>
      </c>
      <c r="CC201" s="148">
        <v>34255833500051</v>
      </c>
      <c r="CE201" s="148" t="s">
        <v>100</v>
      </c>
      <c r="CF201" s="148">
        <v>1</v>
      </c>
      <c r="CH201" s="148">
        <v>3</v>
      </c>
      <c r="CJ201" s="149">
        <v>41054531300042</v>
      </c>
      <c r="CL201" s="149" t="s">
        <v>97</v>
      </c>
      <c r="CN201" s="149">
        <v>3</v>
      </c>
      <c r="CT201" s="149" t="s">
        <v>98</v>
      </c>
      <c r="CU201" s="152">
        <v>42667</v>
      </c>
      <c r="CV201" s="149">
        <v>0</v>
      </c>
      <c r="CX201" s="149" t="s">
        <v>97</v>
      </c>
      <c r="CY201" s="149" t="s">
        <v>99</v>
      </c>
      <c r="CZ201" s="149">
        <v>41054531300042</v>
      </c>
      <c r="DB201" s="149" t="s">
        <v>100</v>
      </c>
      <c r="DC201" s="149" t="s">
        <v>101</v>
      </c>
      <c r="DD201" s="149" t="s">
        <v>102</v>
      </c>
      <c r="DE201" s="149" t="s">
        <v>1615</v>
      </c>
      <c r="DF201" s="149">
        <v>1</v>
      </c>
    </row>
    <row r="202" spans="1:110" x14ac:dyDescent="0.25">
      <c r="A202" s="148" t="s">
        <v>96</v>
      </c>
      <c r="B202" s="148">
        <v>0</v>
      </c>
      <c r="D202" s="148" t="s">
        <v>97</v>
      </c>
      <c r="K202" s="148">
        <v>1</v>
      </c>
      <c r="M202" s="148">
        <v>1</v>
      </c>
      <c r="N202" s="148" t="s">
        <v>103</v>
      </c>
      <c r="O202" s="148">
        <v>0</v>
      </c>
      <c r="R202" s="148">
        <v>6127935</v>
      </c>
      <c r="S202" s="153">
        <v>42534</v>
      </c>
      <c r="T202" s="148">
        <v>2</v>
      </c>
      <c r="U202" s="148">
        <v>1</v>
      </c>
      <c r="V202" s="148">
        <v>1</v>
      </c>
      <c r="X202" s="148">
        <v>0</v>
      </c>
      <c r="Y202" s="148">
        <v>0</v>
      </c>
      <c r="Z202" s="153">
        <v>42535</v>
      </c>
      <c r="AA202" s="154" t="s">
        <v>104</v>
      </c>
      <c r="AB202" s="148">
        <v>23</v>
      </c>
      <c r="AC202" s="148">
        <v>23</v>
      </c>
      <c r="AD202" s="148" t="s">
        <v>117</v>
      </c>
      <c r="AE202" s="154" t="s">
        <v>174</v>
      </c>
      <c r="AF202" s="148">
        <v>2</v>
      </c>
      <c r="AG202" s="148">
        <v>2</v>
      </c>
      <c r="AJ202" s="148" t="s">
        <v>332</v>
      </c>
      <c r="AK202" s="148">
        <v>1464</v>
      </c>
      <c r="AL202" s="148">
        <v>5.0000000000000001E-3</v>
      </c>
      <c r="AM202" s="148">
        <v>5.0000000000000001E-3</v>
      </c>
      <c r="AP202" s="148">
        <v>454</v>
      </c>
      <c r="AQ202" s="148">
        <v>454</v>
      </c>
      <c r="AR202" s="148">
        <v>1464</v>
      </c>
      <c r="AS202" s="148">
        <v>10</v>
      </c>
      <c r="AT202" s="148">
        <v>10</v>
      </c>
      <c r="AU202" s="148">
        <v>5.0000000000000001E-3</v>
      </c>
      <c r="AV202" s="148">
        <v>5.0000000000000001E-3</v>
      </c>
      <c r="AY202" s="148">
        <v>133</v>
      </c>
      <c r="AZ202" s="148">
        <v>133</v>
      </c>
      <c r="BA202" s="148" t="s">
        <v>107</v>
      </c>
      <c r="BB202" s="148">
        <v>11</v>
      </c>
      <c r="BD202" s="148">
        <v>6</v>
      </c>
      <c r="BF202" s="148" t="s">
        <v>108</v>
      </c>
      <c r="BG202" s="148">
        <v>1</v>
      </c>
      <c r="BI202" s="153">
        <v>42535</v>
      </c>
      <c r="BJ202" s="154" t="s">
        <v>112</v>
      </c>
      <c r="BK202" s="148">
        <v>41054531300042</v>
      </c>
      <c r="BM202" s="148" t="s">
        <v>100</v>
      </c>
      <c r="BN202" s="148" t="s">
        <v>109</v>
      </c>
      <c r="BO202" s="148" t="s">
        <v>110</v>
      </c>
      <c r="BQ202" s="153">
        <v>42534</v>
      </c>
      <c r="BR202" s="148">
        <v>3</v>
      </c>
      <c r="BT202" s="148">
        <v>1409</v>
      </c>
      <c r="BV202" s="148" t="s">
        <v>1617</v>
      </c>
      <c r="BW202" s="148">
        <v>26</v>
      </c>
      <c r="BY202" s="148">
        <v>27</v>
      </c>
      <c r="CA202" s="148">
        <v>1</v>
      </c>
      <c r="CC202" s="148">
        <v>34255833500051</v>
      </c>
      <c r="CE202" s="148" t="s">
        <v>100</v>
      </c>
      <c r="CF202" s="148">
        <v>1</v>
      </c>
      <c r="CH202" s="148">
        <v>3</v>
      </c>
      <c r="CJ202" s="149">
        <v>41054531300042</v>
      </c>
      <c r="CL202" s="149" t="s">
        <v>97</v>
      </c>
      <c r="CN202" s="149">
        <v>3</v>
      </c>
      <c r="CT202" s="149" t="s">
        <v>98</v>
      </c>
      <c r="CU202" s="152">
        <v>42667</v>
      </c>
      <c r="CV202" s="149">
        <v>0</v>
      </c>
      <c r="CX202" s="149" t="s">
        <v>97</v>
      </c>
      <c r="CY202" s="149" t="s">
        <v>99</v>
      </c>
      <c r="CZ202" s="149">
        <v>41054531300042</v>
      </c>
      <c r="DB202" s="149" t="s">
        <v>100</v>
      </c>
      <c r="DC202" s="149" t="s">
        <v>101</v>
      </c>
      <c r="DD202" s="149" t="s">
        <v>102</v>
      </c>
      <c r="DE202" s="149" t="s">
        <v>1615</v>
      </c>
      <c r="DF202" s="149">
        <v>1</v>
      </c>
    </row>
    <row r="203" spans="1:110" x14ac:dyDescent="0.25">
      <c r="A203" s="148" t="s">
        <v>96</v>
      </c>
      <c r="B203" s="148">
        <v>0</v>
      </c>
      <c r="D203" s="148" t="s">
        <v>97</v>
      </c>
      <c r="K203" s="148">
        <v>1</v>
      </c>
      <c r="M203" s="148">
        <v>1</v>
      </c>
      <c r="N203" s="148" t="s">
        <v>103</v>
      </c>
      <c r="O203" s="148">
        <v>0</v>
      </c>
      <c r="R203" s="148">
        <v>6127935</v>
      </c>
      <c r="S203" s="153">
        <v>42534</v>
      </c>
      <c r="T203" s="148">
        <v>2</v>
      </c>
      <c r="U203" s="148">
        <v>2</v>
      </c>
      <c r="V203" s="148">
        <v>2</v>
      </c>
      <c r="X203" s="148">
        <v>0</v>
      </c>
      <c r="Y203" s="148">
        <v>0</v>
      </c>
      <c r="Z203" s="153">
        <v>42535</v>
      </c>
      <c r="AA203" s="154" t="s">
        <v>104</v>
      </c>
      <c r="AB203" s="148">
        <v>23</v>
      </c>
      <c r="AC203" s="148">
        <v>23</v>
      </c>
      <c r="AD203" s="148" t="s">
        <v>117</v>
      </c>
      <c r="AE203" s="154" t="s">
        <v>154</v>
      </c>
      <c r="AF203" s="148">
        <v>2</v>
      </c>
      <c r="AG203" s="148">
        <v>2</v>
      </c>
      <c r="AJ203" s="148" t="s">
        <v>333</v>
      </c>
      <c r="AK203" s="148">
        <v>2950</v>
      </c>
      <c r="AL203" s="148">
        <v>0.01</v>
      </c>
      <c r="AM203" s="148">
        <v>0.01</v>
      </c>
      <c r="AN203" s="148">
        <v>712</v>
      </c>
      <c r="AO203" s="148">
        <v>712</v>
      </c>
      <c r="AP203" s="148">
        <v>405</v>
      </c>
      <c r="AQ203" s="148">
        <v>405</v>
      </c>
      <c r="AR203" s="148">
        <v>2950</v>
      </c>
      <c r="AS203" s="148">
        <v>10</v>
      </c>
      <c r="AT203" s="148">
        <v>10</v>
      </c>
      <c r="AU203" s="148">
        <v>0.01</v>
      </c>
      <c r="AV203" s="148">
        <v>0.01</v>
      </c>
      <c r="AW203" s="148">
        <v>1168</v>
      </c>
      <c r="AX203" s="148">
        <v>1168</v>
      </c>
      <c r="AY203" s="148">
        <v>133</v>
      </c>
      <c r="AZ203" s="148">
        <v>133</v>
      </c>
      <c r="BA203" s="148" t="s">
        <v>107</v>
      </c>
      <c r="BB203" s="148">
        <v>11</v>
      </c>
      <c r="BD203" s="148">
        <v>6</v>
      </c>
      <c r="BF203" s="148" t="s">
        <v>108</v>
      </c>
      <c r="BG203" s="148">
        <v>1</v>
      </c>
      <c r="BI203" s="153">
        <v>42535</v>
      </c>
      <c r="BJ203" s="154" t="s">
        <v>112</v>
      </c>
      <c r="BK203" s="148">
        <v>41054531300042</v>
      </c>
      <c r="BM203" s="148" t="s">
        <v>100</v>
      </c>
      <c r="BN203" s="148" t="s">
        <v>109</v>
      </c>
      <c r="BO203" s="148" t="s">
        <v>110</v>
      </c>
      <c r="BQ203" s="153">
        <v>42534</v>
      </c>
      <c r="BR203" s="148">
        <v>3</v>
      </c>
      <c r="BT203" s="148">
        <v>1409</v>
      </c>
      <c r="BV203" s="148" t="s">
        <v>1617</v>
      </c>
      <c r="BW203" s="148">
        <v>26</v>
      </c>
      <c r="BY203" s="148">
        <v>27</v>
      </c>
      <c r="CA203" s="148">
        <v>1</v>
      </c>
      <c r="CC203" s="148">
        <v>34255833500051</v>
      </c>
      <c r="CE203" s="148" t="s">
        <v>100</v>
      </c>
      <c r="CF203" s="148">
        <v>1</v>
      </c>
      <c r="CH203" s="148">
        <v>3</v>
      </c>
      <c r="CJ203" s="149">
        <v>41054531300042</v>
      </c>
      <c r="CL203" s="149" t="s">
        <v>97</v>
      </c>
      <c r="CN203" s="149">
        <v>3</v>
      </c>
      <c r="CT203" s="149" t="s">
        <v>98</v>
      </c>
      <c r="CU203" s="152">
        <v>42667</v>
      </c>
      <c r="CV203" s="149">
        <v>0</v>
      </c>
      <c r="CX203" s="149" t="s">
        <v>97</v>
      </c>
      <c r="CY203" s="149" t="s">
        <v>99</v>
      </c>
      <c r="CZ203" s="149">
        <v>41054531300042</v>
      </c>
      <c r="DB203" s="149" t="s">
        <v>100</v>
      </c>
      <c r="DC203" s="149" t="s">
        <v>101</v>
      </c>
      <c r="DD203" s="149" t="s">
        <v>102</v>
      </c>
      <c r="DE203" s="149" t="s">
        <v>1615</v>
      </c>
      <c r="DF203" s="149">
        <v>1</v>
      </c>
    </row>
    <row r="204" spans="1:110" x14ac:dyDescent="0.25">
      <c r="A204" s="148" t="s">
        <v>96</v>
      </c>
      <c r="B204" s="148">
        <v>0</v>
      </c>
      <c r="D204" s="148" t="s">
        <v>97</v>
      </c>
      <c r="K204" s="148">
        <v>1</v>
      </c>
      <c r="M204" s="148">
        <v>1</v>
      </c>
      <c r="N204" s="148" t="s">
        <v>103</v>
      </c>
      <c r="O204" s="148">
        <v>0</v>
      </c>
      <c r="R204" s="148">
        <v>6127935</v>
      </c>
      <c r="S204" s="153">
        <v>42534</v>
      </c>
      <c r="T204" s="148">
        <v>2</v>
      </c>
      <c r="U204" s="148">
        <v>1</v>
      </c>
      <c r="V204" s="148">
        <v>1</v>
      </c>
      <c r="X204" s="148">
        <v>0</v>
      </c>
      <c r="Y204" s="148">
        <v>0</v>
      </c>
      <c r="Z204" s="153">
        <v>42535</v>
      </c>
      <c r="AA204" s="154" t="s">
        <v>104</v>
      </c>
      <c r="AB204" s="148">
        <v>23</v>
      </c>
      <c r="AC204" s="148">
        <v>23</v>
      </c>
      <c r="AD204" s="148" t="s">
        <v>117</v>
      </c>
      <c r="AE204" s="154" t="s">
        <v>154</v>
      </c>
      <c r="AF204" s="148">
        <v>2</v>
      </c>
      <c r="AG204" s="148">
        <v>2</v>
      </c>
      <c r="AJ204" s="148" t="s">
        <v>334</v>
      </c>
      <c r="AK204" s="148">
        <v>1133</v>
      </c>
      <c r="AL204" s="148">
        <v>5.0000000000000001E-3</v>
      </c>
      <c r="AM204" s="148">
        <v>5.0000000000000001E-3</v>
      </c>
      <c r="AN204" s="148">
        <v>712</v>
      </c>
      <c r="AO204" s="148">
        <v>712</v>
      </c>
      <c r="AP204" s="148">
        <v>405</v>
      </c>
      <c r="AQ204" s="148">
        <v>405</v>
      </c>
      <c r="AR204" s="148">
        <v>1133</v>
      </c>
      <c r="AS204" s="148">
        <v>10</v>
      </c>
      <c r="AT204" s="148">
        <v>10</v>
      </c>
      <c r="AU204" s="148">
        <v>5.0000000000000001E-3</v>
      </c>
      <c r="AV204" s="148">
        <v>5.0000000000000001E-3</v>
      </c>
      <c r="AW204" s="148">
        <v>1168</v>
      </c>
      <c r="AX204" s="148">
        <v>1168</v>
      </c>
      <c r="AY204" s="148">
        <v>133</v>
      </c>
      <c r="AZ204" s="148">
        <v>133</v>
      </c>
      <c r="BA204" s="148" t="s">
        <v>107</v>
      </c>
      <c r="BB204" s="148">
        <v>11</v>
      </c>
      <c r="BD204" s="148">
        <v>6</v>
      </c>
      <c r="BF204" s="148" t="s">
        <v>108</v>
      </c>
      <c r="BG204" s="148">
        <v>1</v>
      </c>
      <c r="BI204" s="153">
        <v>42535</v>
      </c>
      <c r="BJ204" s="154" t="s">
        <v>112</v>
      </c>
      <c r="BK204" s="148">
        <v>41054531300042</v>
      </c>
      <c r="BM204" s="148" t="s">
        <v>100</v>
      </c>
      <c r="BN204" s="148" t="s">
        <v>109</v>
      </c>
      <c r="BO204" s="148" t="s">
        <v>110</v>
      </c>
      <c r="BQ204" s="153">
        <v>42534</v>
      </c>
      <c r="BR204" s="148">
        <v>3</v>
      </c>
      <c r="BT204" s="148">
        <v>1409</v>
      </c>
      <c r="BV204" s="148" t="s">
        <v>1617</v>
      </c>
      <c r="BW204" s="148">
        <v>26</v>
      </c>
      <c r="BY204" s="148">
        <v>27</v>
      </c>
      <c r="CA204" s="148">
        <v>1</v>
      </c>
      <c r="CC204" s="148">
        <v>34255833500051</v>
      </c>
      <c r="CE204" s="148" t="s">
        <v>100</v>
      </c>
      <c r="CF204" s="148">
        <v>1</v>
      </c>
      <c r="CH204" s="148">
        <v>3</v>
      </c>
      <c r="CJ204" s="149">
        <v>41054531300042</v>
      </c>
      <c r="CL204" s="149" t="s">
        <v>97</v>
      </c>
      <c r="CN204" s="149">
        <v>3</v>
      </c>
      <c r="CT204" s="149" t="s">
        <v>98</v>
      </c>
      <c r="CU204" s="152">
        <v>42667</v>
      </c>
      <c r="CV204" s="149">
        <v>0</v>
      </c>
      <c r="CX204" s="149" t="s">
        <v>97</v>
      </c>
      <c r="CY204" s="149" t="s">
        <v>99</v>
      </c>
      <c r="CZ204" s="149">
        <v>41054531300042</v>
      </c>
      <c r="DB204" s="149" t="s">
        <v>100</v>
      </c>
      <c r="DC204" s="149" t="s">
        <v>101</v>
      </c>
      <c r="DD204" s="149" t="s">
        <v>102</v>
      </c>
      <c r="DE204" s="149" t="s">
        <v>1615</v>
      </c>
      <c r="DF204" s="149">
        <v>1</v>
      </c>
    </row>
    <row r="205" spans="1:110" x14ac:dyDescent="0.25">
      <c r="A205" s="148" t="s">
        <v>96</v>
      </c>
      <c r="B205" s="148">
        <v>0</v>
      </c>
      <c r="D205" s="148" t="s">
        <v>97</v>
      </c>
      <c r="K205" s="148">
        <v>1</v>
      </c>
      <c r="M205" s="148">
        <v>1</v>
      </c>
      <c r="N205" s="148" t="s">
        <v>103</v>
      </c>
      <c r="O205" s="148">
        <v>0</v>
      </c>
      <c r="R205" s="148">
        <v>6127935</v>
      </c>
      <c r="S205" s="153">
        <v>42534</v>
      </c>
      <c r="T205" s="148">
        <v>2</v>
      </c>
      <c r="U205" s="148">
        <v>1</v>
      </c>
      <c r="V205" s="148">
        <v>1</v>
      </c>
      <c r="X205" s="148">
        <v>0</v>
      </c>
      <c r="Y205" s="148">
        <v>0</v>
      </c>
      <c r="Z205" s="153">
        <v>42535</v>
      </c>
      <c r="AA205" s="154" t="s">
        <v>104</v>
      </c>
      <c r="AB205" s="148">
        <v>23</v>
      </c>
      <c r="AC205" s="148">
        <v>23</v>
      </c>
      <c r="AD205" s="148" t="s">
        <v>117</v>
      </c>
      <c r="AE205" s="154" t="s">
        <v>148</v>
      </c>
      <c r="AF205" s="148">
        <v>2</v>
      </c>
      <c r="AG205" s="148">
        <v>2</v>
      </c>
      <c r="AJ205" s="148" t="s">
        <v>335</v>
      </c>
      <c r="AK205" s="148">
        <v>5522</v>
      </c>
      <c r="AL205" s="148">
        <v>0.02</v>
      </c>
      <c r="AM205" s="148">
        <v>0.02</v>
      </c>
      <c r="AP205" s="148">
        <v>454</v>
      </c>
      <c r="AQ205" s="148">
        <v>454</v>
      </c>
      <c r="AR205" s="148">
        <v>5522</v>
      </c>
      <c r="AS205" s="148">
        <v>10</v>
      </c>
      <c r="AT205" s="148">
        <v>10</v>
      </c>
      <c r="AU205" s="148">
        <v>0.02</v>
      </c>
      <c r="AV205" s="148">
        <v>0.02</v>
      </c>
      <c r="AY205" s="148">
        <v>133</v>
      </c>
      <c r="AZ205" s="148">
        <v>133</v>
      </c>
      <c r="BA205" s="148" t="s">
        <v>107</v>
      </c>
      <c r="BB205" s="148">
        <v>11</v>
      </c>
      <c r="BD205" s="148">
        <v>6</v>
      </c>
      <c r="BF205" s="148" t="s">
        <v>108</v>
      </c>
      <c r="BG205" s="148">
        <v>1</v>
      </c>
      <c r="BI205" s="153">
        <v>42535</v>
      </c>
      <c r="BJ205" s="154" t="s">
        <v>112</v>
      </c>
      <c r="BK205" s="148">
        <v>41054531300042</v>
      </c>
      <c r="BM205" s="148" t="s">
        <v>100</v>
      </c>
      <c r="BN205" s="148" t="s">
        <v>109</v>
      </c>
      <c r="BO205" s="148" t="s">
        <v>110</v>
      </c>
      <c r="BQ205" s="153">
        <v>42534</v>
      </c>
      <c r="BR205" s="148">
        <v>3</v>
      </c>
      <c r="BT205" s="148">
        <v>1409</v>
      </c>
      <c r="BV205" s="148" t="s">
        <v>1617</v>
      </c>
      <c r="BW205" s="148">
        <v>26</v>
      </c>
      <c r="BY205" s="148">
        <v>27</v>
      </c>
      <c r="CA205" s="148">
        <v>1</v>
      </c>
      <c r="CC205" s="148">
        <v>34255833500051</v>
      </c>
      <c r="CE205" s="148" t="s">
        <v>100</v>
      </c>
      <c r="CF205" s="148">
        <v>1</v>
      </c>
      <c r="CH205" s="148">
        <v>3</v>
      </c>
      <c r="CJ205" s="149">
        <v>41054531300042</v>
      </c>
      <c r="CL205" s="149" t="s">
        <v>97</v>
      </c>
      <c r="CN205" s="149">
        <v>3</v>
      </c>
      <c r="CT205" s="149" t="s">
        <v>98</v>
      </c>
      <c r="CU205" s="152">
        <v>42667</v>
      </c>
      <c r="CV205" s="149">
        <v>0</v>
      </c>
      <c r="CX205" s="149" t="s">
        <v>97</v>
      </c>
      <c r="CY205" s="149" t="s">
        <v>99</v>
      </c>
      <c r="CZ205" s="149">
        <v>41054531300042</v>
      </c>
      <c r="DB205" s="149" t="s">
        <v>100</v>
      </c>
      <c r="DC205" s="149" t="s">
        <v>101</v>
      </c>
      <c r="DD205" s="149" t="s">
        <v>102</v>
      </c>
      <c r="DE205" s="149" t="s">
        <v>1615</v>
      </c>
      <c r="DF205" s="149">
        <v>1</v>
      </c>
    </row>
    <row r="206" spans="1:110" x14ac:dyDescent="0.25">
      <c r="A206" s="148" t="s">
        <v>96</v>
      </c>
      <c r="B206" s="148">
        <v>0</v>
      </c>
      <c r="D206" s="148" t="s">
        <v>97</v>
      </c>
      <c r="K206" s="148">
        <v>1</v>
      </c>
      <c r="M206" s="148">
        <v>1</v>
      </c>
      <c r="N206" s="148" t="s">
        <v>103</v>
      </c>
      <c r="O206" s="148">
        <v>0</v>
      </c>
      <c r="R206" s="148">
        <v>6127935</v>
      </c>
      <c r="S206" s="153">
        <v>42534</v>
      </c>
      <c r="T206" s="148">
        <v>2</v>
      </c>
      <c r="U206" s="148">
        <v>1</v>
      </c>
      <c r="V206" s="148">
        <v>1</v>
      </c>
      <c r="X206" s="148">
        <v>0</v>
      </c>
      <c r="Y206" s="148">
        <v>0</v>
      </c>
      <c r="Z206" s="153">
        <v>42535</v>
      </c>
      <c r="AA206" s="154" t="s">
        <v>104</v>
      </c>
      <c r="AB206" s="148">
        <v>23</v>
      </c>
      <c r="AC206" s="148">
        <v>23</v>
      </c>
      <c r="AD206" s="148" t="s">
        <v>117</v>
      </c>
      <c r="AE206" s="154" t="s">
        <v>154</v>
      </c>
      <c r="AF206" s="148">
        <v>2</v>
      </c>
      <c r="AG206" s="148">
        <v>2</v>
      </c>
      <c r="AJ206" s="148" t="s">
        <v>336</v>
      </c>
      <c r="AK206" s="148">
        <v>1134</v>
      </c>
      <c r="AL206" s="148">
        <v>5.0000000000000001E-3</v>
      </c>
      <c r="AM206" s="148">
        <v>5.0000000000000001E-3</v>
      </c>
      <c r="AN206" s="148">
        <v>712</v>
      </c>
      <c r="AO206" s="148">
        <v>712</v>
      </c>
      <c r="AP206" s="148">
        <v>405</v>
      </c>
      <c r="AQ206" s="148">
        <v>405</v>
      </c>
      <c r="AR206" s="148">
        <v>1134</v>
      </c>
      <c r="AS206" s="148">
        <v>10</v>
      </c>
      <c r="AT206" s="148">
        <v>10</v>
      </c>
      <c r="AU206" s="148">
        <v>5.0000000000000001E-3</v>
      </c>
      <c r="AV206" s="148">
        <v>5.0000000000000001E-3</v>
      </c>
      <c r="AW206" s="148">
        <v>1168</v>
      </c>
      <c r="AX206" s="148">
        <v>1168</v>
      </c>
      <c r="AY206" s="148">
        <v>133</v>
      </c>
      <c r="AZ206" s="148">
        <v>133</v>
      </c>
      <c r="BA206" s="148" t="s">
        <v>107</v>
      </c>
      <c r="BB206" s="148">
        <v>11</v>
      </c>
      <c r="BD206" s="148">
        <v>6</v>
      </c>
      <c r="BF206" s="148" t="s">
        <v>108</v>
      </c>
      <c r="BG206" s="148">
        <v>1</v>
      </c>
      <c r="BI206" s="153">
        <v>42535</v>
      </c>
      <c r="BJ206" s="154" t="s">
        <v>112</v>
      </c>
      <c r="BK206" s="148">
        <v>41054531300042</v>
      </c>
      <c r="BM206" s="148" t="s">
        <v>100</v>
      </c>
      <c r="BN206" s="148" t="s">
        <v>109</v>
      </c>
      <c r="BO206" s="148" t="s">
        <v>110</v>
      </c>
      <c r="BQ206" s="153">
        <v>42534</v>
      </c>
      <c r="BR206" s="148">
        <v>3</v>
      </c>
      <c r="BT206" s="148">
        <v>1409</v>
      </c>
      <c r="BV206" s="148" t="s">
        <v>1617</v>
      </c>
      <c r="BW206" s="148">
        <v>26</v>
      </c>
      <c r="BY206" s="148">
        <v>27</v>
      </c>
      <c r="CA206" s="148">
        <v>1</v>
      </c>
      <c r="CC206" s="148">
        <v>34255833500051</v>
      </c>
      <c r="CE206" s="148" t="s">
        <v>100</v>
      </c>
      <c r="CF206" s="148">
        <v>1</v>
      </c>
      <c r="CH206" s="148">
        <v>3</v>
      </c>
      <c r="CJ206" s="149">
        <v>41054531300042</v>
      </c>
      <c r="CL206" s="149" t="s">
        <v>97</v>
      </c>
      <c r="CN206" s="149">
        <v>3</v>
      </c>
      <c r="CT206" s="149" t="s">
        <v>98</v>
      </c>
      <c r="CU206" s="152">
        <v>42667</v>
      </c>
      <c r="CV206" s="149">
        <v>0</v>
      </c>
      <c r="CX206" s="149" t="s">
        <v>97</v>
      </c>
      <c r="CY206" s="149" t="s">
        <v>99</v>
      </c>
      <c r="CZ206" s="149">
        <v>41054531300042</v>
      </c>
      <c r="DB206" s="149" t="s">
        <v>100</v>
      </c>
      <c r="DC206" s="149" t="s">
        <v>101</v>
      </c>
      <c r="DD206" s="149" t="s">
        <v>102</v>
      </c>
      <c r="DE206" s="149" t="s">
        <v>1615</v>
      </c>
      <c r="DF206" s="149">
        <v>1</v>
      </c>
    </row>
    <row r="207" spans="1:110" x14ac:dyDescent="0.25">
      <c r="A207" s="148" t="s">
        <v>96</v>
      </c>
      <c r="B207" s="148">
        <v>0</v>
      </c>
      <c r="D207" s="148" t="s">
        <v>97</v>
      </c>
      <c r="K207" s="148">
        <v>1</v>
      </c>
      <c r="M207" s="148">
        <v>1</v>
      </c>
      <c r="N207" s="148" t="s">
        <v>103</v>
      </c>
      <c r="O207" s="148">
        <v>0</v>
      </c>
      <c r="R207" s="148">
        <v>6127935</v>
      </c>
      <c r="S207" s="153">
        <v>42534</v>
      </c>
      <c r="T207" s="148">
        <v>2</v>
      </c>
      <c r="U207" s="148">
        <v>1</v>
      </c>
      <c r="V207" s="148">
        <v>1</v>
      </c>
      <c r="X207" s="148">
        <v>0</v>
      </c>
      <c r="Y207" s="148">
        <v>0</v>
      </c>
      <c r="Z207" s="153">
        <v>42535</v>
      </c>
      <c r="AA207" s="154" t="s">
        <v>104</v>
      </c>
      <c r="AB207" s="148">
        <v>23</v>
      </c>
      <c r="AC207" s="148">
        <v>23</v>
      </c>
      <c r="AD207" s="148" t="s">
        <v>117</v>
      </c>
      <c r="AE207" s="154" t="s">
        <v>338</v>
      </c>
      <c r="AF207" s="148">
        <v>2</v>
      </c>
      <c r="AG207" s="148">
        <v>2</v>
      </c>
      <c r="AJ207" s="148" t="s">
        <v>337</v>
      </c>
      <c r="AK207" s="148">
        <v>5554</v>
      </c>
      <c r="AL207" s="148">
        <v>0.05</v>
      </c>
      <c r="AM207" s="148">
        <v>0.05</v>
      </c>
      <c r="AP207" s="148">
        <v>454</v>
      </c>
      <c r="AQ207" s="148">
        <v>454</v>
      </c>
      <c r="AR207" s="148">
        <v>5554</v>
      </c>
      <c r="AS207" s="148">
        <v>10</v>
      </c>
      <c r="AT207" s="148">
        <v>10</v>
      </c>
      <c r="AU207" s="148">
        <v>0.05</v>
      </c>
      <c r="AV207" s="148">
        <v>0.05</v>
      </c>
      <c r="AY207" s="148">
        <v>133</v>
      </c>
      <c r="AZ207" s="148">
        <v>133</v>
      </c>
      <c r="BA207" s="148" t="s">
        <v>107</v>
      </c>
      <c r="BB207" s="148">
        <v>11</v>
      </c>
      <c r="BD207" s="148">
        <v>6</v>
      </c>
      <c r="BF207" s="148" t="s">
        <v>108</v>
      </c>
      <c r="BG207" s="148">
        <v>1</v>
      </c>
      <c r="BI207" s="153">
        <v>42535</v>
      </c>
      <c r="BJ207" s="154" t="s">
        <v>112</v>
      </c>
      <c r="BK207" s="148">
        <v>41054531300042</v>
      </c>
      <c r="BM207" s="148" t="s">
        <v>100</v>
      </c>
      <c r="BN207" s="148" t="s">
        <v>109</v>
      </c>
      <c r="BO207" s="148" t="s">
        <v>110</v>
      </c>
      <c r="BQ207" s="153">
        <v>42534</v>
      </c>
      <c r="BR207" s="148">
        <v>3</v>
      </c>
      <c r="BT207" s="148">
        <v>1409</v>
      </c>
      <c r="BV207" s="148" t="s">
        <v>1617</v>
      </c>
      <c r="BW207" s="148">
        <v>26</v>
      </c>
      <c r="BY207" s="148">
        <v>27</v>
      </c>
      <c r="CA207" s="148">
        <v>1</v>
      </c>
      <c r="CC207" s="148">
        <v>34255833500051</v>
      </c>
      <c r="CE207" s="148" t="s">
        <v>100</v>
      </c>
      <c r="CF207" s="148">
        <v>1</v>
      </c>
      <c r="CH207" s="148">
        <v>3</v>
      </c>
      <c r="CJ207" s="149">
        <v>41054531300042</v>
      </c>
      <c r="CL207" s="149" t="s">
        <v>97</v>
      </c>
      <c r="CN207" s="149">
        <v>3</v>
      </c>
      <c r="CT207" s="149" t="s">
        <v>98</v>
      </c>
      <c r="CU207" s="152">
        <v>42667</v>
      </c>
      <c r="CV207" s="149">
        <v>0</v>
      </c>
      <c r="CX207" s="149" t="s">
        <v>97</v>
      </c>
      <c r="CY207" s="149" t="s">
        <v>99</v>
      </c>
      <c r="CZ207" s="149">
        <v>41054531300042</v>
      </c>
      <c r="DB207" s="149" t="s">
        <v>100</v>
      </c>
      <c r="DC207" s="149" t="s">
        <v>101</v>
      </c>
      <c r="DD207" s="149" t="s">
        <v>102</v>
      </c>
      <c r="DE207" s="149" t="s">
        <v>1615</v>
      </c>
      <c r="DF207" s="149">
        <v>1</v>
      </c>
    </row>
    <row r="208" spans="1:110" x14ac:dyDescent="0.25">
      <c r="A208" s="148" t="s">
        <v>96</v>
      </c>
      <c r="B208" s="148">
        <v>0</v>
      </c>
      <c r="D208" s="148" t="s">
        <v>97</v>
      </c>
      <c r="K208" s="148">
        <v>1</v>
      </c>
      <c r="M208" s="148">
        <v>1</v>
      </c>
      <c r="N208" s="148" t="s">
        <v>103</v>
      </c>
      <c r="O208" s="148">
        <v>0</v>
      </c>
      <c r="R208" s="148">
        <v>6127935</v>
      </c>
      <c r="S208" s="153">
        <v>42534</v>
      </c>
      <c r="T208" s="148">
        <v>2</v>
      </c>
      <c r="U208" s="148">
        <v>2</v>
      </c>
      <c r="V208" s="148">
        <v>2</v>
      </c>
      <c r="W208" s="148" t="s">
        <v>325</v>
      </c>
      <c r="X208" s="148">
        <v>0</v>
      </c>
      <c r="Y208" s="148">
        <v>0</v>
      </c>
      <c r="Z208" s="153">
        <v>42535</v>
      </c>
      <c r="AA208" s="154" t="s">
        <v>104</v>
      </c>
      <c r="AB208" s="148">
        <v>23</v>
      </c>
      <c r="AC208" s="148">
        <v>23</v>
      </c>
      <c r="AD208" s="148" t="s">
        <v>117</v>
      </c>
      <c r="AE208" s="154" t="s">
        <v>338</v>
      </c>
      <c r="AF208" s="148">
        <v>2</v>
      </c>
      <c r="AG208" s="148">
        <v>2</v>
      </c>
      <c r="AJ208" s="148" t="s">
        <v>339</v>
      </c>
      <c r="AK208" s="148">
        <v>2097</v>
      </c>
      <c r="AL208" s="148">
        <v>6.4000000000000001E-2</v>
      </c>
      <c r="AM208" s="148">
        <v>6.4000000000000001E-2</v>
      </c>
      <c r="AP208" s="148">
        <v>454</v>
      </c>
      <c r="AQ208" s="148">
        <v>454</v>
      </c>
      <c r="AR208" s="148">
        <v>2097</v>
      </c>
      <c r="AS208" s="148">
        <v>10</v>
      </c>
      <c r="AT208" s="148">
        <v>10</v>
      </c>
      <c r="AU208" s="148">
        <v>6.4000000000000001E-2</v>
      </c>
      <c r="AV208" s="148">
        <v>6.4000000000000001E-2</v>
      </c>
      <c r="AY208" s="148">
        <v>133</v>
      </c>
      <c r="AZ208" s="148">
        <v>133</v>
      </c>
      <c r="BA208" s="148" t="s">
        <v>107</v>
      </c>
      <c r="BB208" s="148">
        <v>11</v>
      </c>
      <c r="BD208" s="148">
        <v>6</v>
      </c>
      <c r="BF208" s="148" t="s">
        <v>108</v>
      </c>
      <c r="BG208" s="148">
        <v>1</v>
      </c>
      <c r="BI208" s="153">
        <v>42535</v>
      </c>
      <c r="BJ208" s="154" t="s">
        <v>112</v>
      </c>
      <c r="BK208" s="148">
        <v>41054531300042</v>
      </c>
      <c r="BM208" s="148" t="s">
        <v>100</v>
      </c>
      <c r="BN208" s="148" t="s">
        <v>109</v>
      </c>
      <c r="BO208" s="148" t="s">
        <v>110</v>
      </c>
      <c r="BQ208" s="153">
        <v>42534</v>
      </c>
      <c r="BR208" s="148">
        <v>3</v>
      </c>
      <c r="BT208" s="148">
        <v>1409</v>
      </c>
      <c r="BV208" s="148" t="s">
        <v>1617</v>
      </c>
      <c r="BW208" s="148">
        <v>26</v>
      </c>
      <c r="BY208" s="148">
        <v>27</v>
      </c>
      <c r="CA208" s="148">
        <v>1</v>
      </c>
      <c r="CC208" s="148">
        <v>34255833500051</v>
      </c>
      <c r="CE208" s="148" t="s">
        <v>100</v>
      </c>
      <c r="CF208" s="148">
        <v>1</v>
      </c>
      <c r="CH208" s="148">
        <v>3</v>
      </c>
      <c r="CJ208" s="149">
        <v>41054531300042</v>
      </c>
      <c r="CL208" s="149" t="s">
        <v>97</v>
      </c>
      <c r="CN208" s="149">
        <v>3</v>
      </c>
      <c r="CT208" s="149" t="s">
        <v>98</v>
      </c>
      <c r="CU208" s="152">
        <v>42667</v>
      </c>
      <c r="CV208" s="149">
        <v>0</v>
      </c>
      <c r="CX208" s="149" t="s">
        <v>97</v>
      </c>
      <c r="CY208" s="149" t="s">
        <v>99</v>
      </c>
      <c r="CZ208" s="149">
        <v>41054531300042</v>
      </c>
      <c r="DB208" s="149" t="s">
        <v>100</v>
      </c>
      <c r="DC208" s="149" t="s">
        <v>101</v>
      </c>
      <c r="DD208" s="149" t="s">
        <v>102</v>
      </c>
      <c r="DE208" s="149" t="s">
        <v>1615</v>
      </c>
      <c r="DF208" s="149">
        <v>1</v>
      </c>
    </row>
    <row r="209" spans="1:110" x14ac:dyDescent="0.25">
      <c r="A209" s="148" t="s">
        <v>96</v>
      </c>
      <c r="B209" s="148">
        <v>0</v>
      </c>
      <c r="D209" s="148" t="s">
        <v>97</v>
      </c>
      <c r="K209" s="148">
        <v>1</v>
      </c>
      <c r="M209" s="148">
        <v>1</v>
      </c>
      <c r="N209" s="148" t="s">
        <v>103</v>
      </c>
      <c r="O209" s="148">
        <v>0</v>
      </c>
      <c r="R209" s="148">
        <v>6127935</v>
      </c>
      <c r="S209" s="153">
        <v>42534</v>
      </c>
      <c r="T209" s="148">
        <v>2</v>
      </c>
      <c r="U209" s="148">
        <v>1</v>
      </c>
      <c r="V209" s="148">
        <v>1</v>
      </c>
      <c r="X209" s="148">
        <v>0</v>
      </c>
      <c r="Y209" s="148">
        <v>0</v>
      </c>
      <c r="Z209" s="153">
        <v>42535</v>
      </c>
      <c r="AA209" s="154" t="s">
        <v>104</v>
      </c>
      <c r="AB209" s="148">
        <v>23</v>
      </c>
      <c r="AC209" s="148">
        <v>23</v>
      </c>
      <c r="AD209" s="148" t="s">
        <v>105</v>
      </c>
      <c r="AE209" s="154" t="s">
        <v>111</v>
      </c>
      <c r="AF209" s="148">
        <v>2</v>
      </c>
      <c r="AG209" s="148">
        <v>2</v>
      </c>
      <c r="AJ209" s="148" t="s">
        <v>340</v>
      </c>
      <c r="AK209" s="148">
        <v>1135</v>
      </c>
      <c r="AL209" s="148">
        <v>0.5</v>
      </c>
      <c r="AM209" s="148">
        <v>0.5</v>
      </c>
      <c r="AP209" s="148">
        <v>356</v>
      </c>
      <c r="AQ209" s="148">
        <v>356</v>
      </c>
      <c r="AR209" s="148">
        <v>1135</v>
      </c>
      <c r="AS209" s="148">
        <v>10</v>
      </c>
      <c r="AT209" s="148">
        <v>10</v>
      </c>
      <c r="AU209" s="148">
        <v>0.5</v>
      </c>
      <c r="AV209" s="148">
        <v>0.5</v>
      </c>
      <c r="AY209" s="148">
        <v>133</v>
      </c>
      <c r="AZ209" s="148">
        <v>133</v>
      </c>
      <c r="BA209" s="148" t="s">
        <v>107</v>
      </c>
      <c r="BB209" s="148">
        <v>11</v>
      </c>
      <c r="BD209" s="148">
        <v>6</v>
      </c>
      <c r="BF209" s="148" t="s">
        <v>108</v>
      </c>
      <c r="BG209" s="148">
        <v>1</v>
      </c>
      <c r="BI209" s="153">
        <v>42535</v>
      </c>
      <c r="BJ209" s="154" t="s">
        <v>112</v>
      </c>
      <c r="BK209" s="148">
        <v>41054531300042</v>
      </c>
      <c r="BM209" s="148" t="s">
        <v>100</v>
      </c>
      <c r="BN209" s="148" t="s">
        <v>109</v>
      </c>
      <c r="BO209" s="148" t="s">
        <v>110</v>
      </c>
      <c r="BQ209" s="153">
        <v>42534</v>
      </c>
      <c r="BR209" s="148">
        <v>3</v>
      </c>
      <c r="BT209" s="148">
        <v>1409</v>
      </c>
      <c r="BV209" s="148" t="s">
        <v>1617</v>
      </c>
      <c r="BW209" s="148">
        <v>26</v>
      </c>
      <c r="BY209" s="148">
        <v>27</v>
      </c>
      <c r="CA209" s="148">
        <v>1</v>
      </c>
      <c r="CC209" s="148">
        <v>34255833500051</v>
      </c>
      <c r="CE209" s="148" t="s">
        <v>100</v>
      </c>
      <c r="CF209" s="148">
        <v>1</v>
      </c>
      <c r="CH209" s="148">
        <v>3</v>
      </c>
      <c r="CJ209" s="149">
        <v>41054531300042</v>
      </c>
      <c r="CL209" s="149" t="s">
        <v>97</v>
      </c>
      <c r="CN209" s="149">
        <v>3</v>
      </c>
      <c r="CT209" s="149" t="s">
        <v>98</v>
      </c>
      <c r="CU209" s="152">
        <v>42667</v>
      </c>
      <c r="CV209" s="149">
        <v>0</v>
      </c>
      <c r="CX209" s="149" t="s">
        <v>97</v>
      </c>
      <c r="CY209" s="149" t="s">
        <v>99</v>
      </c>
      <c r="CZ209" s="149">
        <v>41054531300042</v>
      </c>
      <c r="DB209" s="149" t="s">
        <v>100</v>
      </c>
      <c r="DC209" s="149" t="s">
        <v>101</v>
      </c>
      <c r="DD209" s="149" t="s">
        <v>102</v>
      </c>
      <c r="DE209" s="149" t="s">
        <v>1615</v>
      </c>
      <c r="DF209" s="149">
        <v>1</v>
      </c>
    </row>
    <row r="210" spans="1:110" x14ac:dyDescent="0.25">
      <c r="A210" s="148" t="s">
        <v>96</v>
      </c>
      <c r="B210" s="148">
        <v>0</v>
      </c>
      <c r="D210" s="148" t="s">
        <v>97</v>
      </c>
      <c r="K210" s="148">
        <v>1</v>
      </c>
      <c r="M210" s="148">
        <v>1</v>
      </c>
      <c r="N210" s="148" t="s">
        <v>103</v>
      </c>
      <c r="O210" s="148">
        <v>0</v>
      </c>
      <c r="R210" s="148">
        <v>6127935</v>
      </c>
      <c r="S210" s="153">
        <v>42534</v>
      </c>
      <c r="T210" s="148">
        <v>2</v>
      </c>
      <c r="U210" s="148">
        <v>1</v>
      </c>
      <c r="V210" s="148">
        <v>1</v>
      </c>
      <c r="X210" s="148">
        <v>0</v>
      </c>
      <c r="Y210" s="148">
        <v>0</v>
      </c>
      <c r="Z210" s="153">
        <v>42535</v>
      </c>
      <c r="AA210" s="154" t="s">
        <v>104</v>
      </c>
      <c r="AB210" s="148">
        <v>23</v>
      </c>
      <c r="AC210" s="148">
        <v>23</v>
      </c>
      <c r="AD210" s="148" t="s">
        <v>117</v>
      </c>
      <c r="AE210" s="154" t="s">
        <v>154</v>
      </c>
      <c r="AF210" s="148">
        <v>2</v>
      </c>
      <c r="AG210" s="148">
        <v>2</v>
      </c>
      <c r="AJ210" s="148" t="s">
        <v>341</v>
      </c>
      <c r="AK210" s="148">
        <v>1341</v>
      </c>
      <c r="AL210" s="148">
        <v>5.0000000000000001E-3</v>
      </c>
      <c r="AM210" s="148">
        <v>5.0000000000000001E-3</v>
      </c>
      <c r="AN210" s="148">
        <v>712</v>
      </c>
      <c r="AO210" s="148">
        <v>712</v>
      </c>
      <c r="AP210" s="148">
        <v>405</v>
      </c>
      <c r="AQ210" s="148">
        <v>405</v>
      </c>
      <c r="AR210" s="148">
        <v>1341</v>
      </c>
      <c r="AS210" s="148">
        <v>10</v>
      </c>
      <c r="AT210" s="148">
        <v>10</v>
      </c>
      <c r="AU210" s="148">
        <v>5.0000000000000001E-3</v>
      </c>
      <c r="AV210" s="148">
        <v>5.0000000000000001E-3</v>
      </c>
      <c r="AW210" s="148">
        <v>1168</v>
      </c>
      <c r="AX210" s="148">
        <v>1168</v>
      </c>
      <c r="AY210" s="148">
        <v>133</v>
      </c>
      <c r="AZ210" s="148">
        <v>133</v>
      </c>
      <c r="BA210" s="148" t="s">
        <v>107</v>
      </c>
      <c r="BB210" s="148">
        <v>11</v>
      </c>
      <c r="BD210" s="148">
        <v>6</v>
      </c>
      <c r="BF210" s="148" t="s">
        <v>108</v>
      </c>
      <c r="BG210" s="148">
        <v>1</v>
      </c>
      <c r="BI210" s="153">
        <v>42535</v>
      </c>
      <c r="BJ210" s="154" t="s">
        <v>112</v>
      </c>
      <c r="BK210" s="148">
        <v>41054531300042</v>
      </c>
      <c r="BM210" s="148" t="s">
        <v>100</v>
      </c>
      <c r="BN210" s="148" t="s">
        <v>109</v>
      </c>
      <c r="BO210" s="148" t="s">
        <v>110</v>
      </c>
      <c r="BQ210" s="153">
        <v>42534</v>
      </c>
      <c r="BR210" s="148">
        <v>3</v>
      </c>
      <c r="BT210" s="148">
        <v>1409</v>
      </c>
      <c r="BV210" s="148" t="s">
        <v>1617</v>
      </c>
      <c r="BW210" s="148">
        <v>26</v>
      </c>
      <c r="BY210" s="148">
        <v>27</v>
      </c>
      <c r="CA210" s="148">
        <v>1</v>
      </c>
      <c r="CC210" s="148">
        <v>34255833500051</v>
      </c>
      <c r="CE210" s="148" t="s">
        <v>100</v>
      </c>
      <c r="CF210" s="148">
        <v>1</v>
      </c>
      <c r="CH210" s="148">
        <v>3</v>
      </c>
      <c r="CJ210" s="149">
        <v>41054531300042</v>
      </c>
      <c r="CL210" s="149" t="s">
        <v>97</v>
      </c>
      <c r="CN210" s="149">
        <v>3</v>
      </c>
      <c r="CT210" s="149" t="s">
        <v>98</v>
      </c>
      <c r="CU210" s="152">
        <v>42667</v>
      </c>
      <c r="CV210" s="149">
        <v>0</v>
      </c>
      <c r="CX210" s="149" t="s">
        <v>97</v>
      </c>
      <c r="CY210" s="149" t="s">
        <v>99</v>
      </c>
      <c r="CZ210" s="149">
        <v>41054531300042</v>
      </c>
      <c r="DB210" s="149" t="s">
        <v>100</v>
      </c>
      <c r="DC210" s="149" t="s">
        <v>101</v>
      </c>
      <c r="DD210" s="149" t="s">
        <v>102</v>
      </c>
      <c r="DE210" s="149" t="s">
        <v>1615</v>
      </c>
      <c r="DF210" s="149">
        <v>1</v>
      </c>
    </row>
    <row r="211" spans="1:110" x14ac:dyDescent="0.25">
      <c r="A211" s="148" t="s">
        <v>96</v>
      </c>
      <c r="B211" s="148">
        <v>0</v>
      </c>
      <c r="D211" s="148" t="s">
        <v>97</v>
      </c>
      <c r="K211" s="148">
        <v>1</v>
      </c>
      <c r="M211" s="148">
        <v>1</v>
      </c>
      <c r="N211" s="148" t="s">
        <v>103</v>
      </c>
      <c r="O211" s="148">
        <v>0</v>
      </c>
      <c r="R211" s="148">
        <v>6127935</v>
      </c>
      <c r="S211" s="153">
        <v>42534</v>
      </c>
      <c r="T211" s="148">
        <v>2</v>
      </c>
      <c r="U211" s="148">
        <v>1</v>
      </c>
      <c r="V211" s="148">
        <v>1</v>
      </c>
      <c r="X211" s="148">
        <v>0</v>
      </c>
      <c r="Y211" s="148">
        <v>0</v>
      </c>
      <c r="Z211" s="153">
        <v>42535</v>
      </c>
      <c r="AA211" s="154" t="s">
        <v>104</v>
      </c>
      <c r="AB211" s="148">
        <v>23</v>
      </c>
      <c r="AC211" s="148">
        <v>23</v>
      </c>
      <c r="AD211" s="148" t="s">
        <v>117</v>
      </c>
      <c r="AE211" s="154" t="s">
        <v>148</v>
      </c>
      <c r="AF211" s="148">
        <v>2</v>
      </c>
      <c r="AG211" s="148">
        <v>2</v>
      </c>
      <c r="AJ211" s="148" t="s">
        <v>342</v>
      </c>
      <c r="AK211" s="148">
        <v>1684</v>
      </c>
      <c r="AL211" s="148">
        <v>0.1</v>
      </c>
      <c r="AM211" s="148">
        <v>0.1</v>
      </c>
      <c r="AP211" s="148">
        <v>454</v>
      </c>
      <c r="AQ211" s="148">
        <v>454</v>
      </c>
      <c r="AR211" s="148">
        <v>1684</v>
      </c>
      <c r="AS211" s="148">
        <v>10</v>
      </c>
      <c r="AT211" s="148">
        <v>10</v>
      </c>
      <c r="AU211" s="148">
        <v>0.1</v>
      </c>
      <c r="AV211" s="148">
        <v>0.1</v>
      </c>
      <c r="AY211" s="148">
        <v>133</v>
      </c>
      <c r="AZ211" s="148">
        <v>133</v>
      </c>
      <c r="BA211" s="148" t="s">
        <v>107</v>
      </c>
      <c r="BB211" s="148">
        <v>11</v>
      </c>
      <c r="BD211" s="148">
        <v>6</v>
      </c>
      <c r="BF211" s="148" t="s">
        <v>108</v>
      </c>
      <c r="BG211" s="148">
        <v>1</v>
      </c>
      <c r="BI211" s="153">
        <v>42535</v>
      </c>
      <c r="BJ211" s="154" t="s">
        <v>112</v>
      </c>
      <c r="BK211" s="148">
        <v>41054531300042</v>
      </c>
      <c r="BM211" s="148" t="s">
        <v>100</v>
      </c>
      <c r="BN211" s="148" t="s">
        <v>109</v>
      </c>
      <c r="BO211" s="148" t="s">
        <v>110</v>
      </c>
      <c r="BQ211" s="153">
        <v>42534</v>
      </c>
      <c r="BR211" s="148">
        <v>3</v>
      </c>
      <c r="BT211" s="148">
        <v>1409</v>
      </c>
      <c r="BV211" s="148" t="s">
        <v>1617</v>
      </c>
      <c r="BW211" s="148">
        <v>26</v>
      </c>
      <c r="BY211" s="148">
        <v>27</v>
      </c>
      <c r="CA211" s="148">
        <v>1</v>
      </c>
      <c r="CC211" s="148">
        <v>34255833500051</v>
      </c>
      <c r="CE211" s="148" t="s">
        <v>100</v>
      </c>
      <c r="CF211" s="148">
        <v>1</v>
      </c>
      <c r="CH211" s="148">
        <v>3</v>
      </c>
      <c r="CJ211" s="149">
        <v>41054531300042</v>
      </c>
      <c r="CL211" s="149" t="s">
        <v>97</v>
      </c>
      <c r="CN211" s="149">
        <v>3</v>
      </c>
      <c r="CT211" s="149" t="s">
        <v>98</v>
      </c>
      <c r="CU211" s="152">
        <v>42667</v>
      </c>
      <c r="CV211" s="149">
        <v>0</v>
      </c>
      <c r="CX211" s="149" t="s">
        <v>97</v>
      </c>
      <c r="CY211" s="149" t="s">
        <v>99</v>
      </c>
      <c r="CZ211" s="149">
        <v>41054531300042</v>
      </c>
      <c r="DB211" s="149" t="s">
        <v>100</v>
      </c>
      <c r="DC211" s="149" t="s">
        <v>101</v>
      </c>
      <c r="DD211" s="149" t="s">
        <v>102</v>
      </c>
      <c r="DE211" s="149" t="s">
        <v>1615</v>
      </c>
      <c r="DF211" s="149">
        <v>1</v>
      </c>
    </row>
    <row r="212" spans="1:110" x14ac:dyDescent="0.25">
      <c r="A212" s="148" t="s">
        <v>96</v>
      </c>
      <c r="B212" s="148">
        <v>0</v>
      </c>
      <c r="D212" s="148" t="s">
        <v>97</v>
      </c>
      <c r="K212" s="148">
        <v>1</v>
      </c>
      <c r="M212" s="148">
        <v>1</v>
      </c>
      <c r="N212" s="148" t="s">
        <v>103</v>
      </c>
      <c r="O212" s="148">
        <v>0</v>
      </c>
      <c r="R212" s="148">
        <v>6127935</v>
      </c>
      <c r="S212" s="153">
        <v>42534</v>
      </c>
      <c r="T212" s="148">
        <v>2</v>
      </c>
      <c r="U212" s="148">
        <v>2</v>
      </c>
      <c r="V212" s="148">
        <v>2</v>
      </c>
      <c r="X212" s="148">
        <v>0</v>
      </c>
      <c r="Y212" s="148">
        <v>0</v>
      </c>
      <c r="Z212" s="153">
        <v>42535</v>
      </c>
      <c r="AA212" s="154" t="s">
        <v>104</v>
      </c>
      <c r="AB212" s="148">
        <v>23</v>
      </c>
      <c r="AC212" s="148">
        <v>23</v>
      </c>
      <c r="AD212" s="148" t="s">
        <v>219</v>
      </c>
      <c r="AE212" s="154" t="s">
        <v>111</v>
      </c>
      <c r="AF212" s="148">
        <v>2</v>
      </c>
      <c r="AG212" s="148">
        <v>2</v>
      </c>
      <c r="AJ212" s="148" t="s">
        <v>343</v>
      </c>
      <c r="AK212" s="148">
        <v>1439</v>
      </c>
      <c r="AL212" s="148">
        <v>0.5</v>
      </c>
      <c r="AM212" s="148">
        <v>0.5</v>
      </c>
      <c r="AP212" s="148">
        <v>344</v>
      </c>
      <c r="AQ212" s="148">
        <v>344</v>
      </c>
      <c r="AR212" s="148">
        <v>1439</v>
      </c>
      <c r="AS212" s="148">
        <v>10</v>
      </c>
      <c r="AT212" s="148">
        <v>10</v>
      </c>
      <c r="AU212" s="148">
        <v>0.5</v>
      </c>
      <c r="AV212" s="148">
        <v>0.5</v>
      </c>
      <c r="AY212" s="148">
        <v>133</v>
      </c>
      <c r="AZ212" s="148">
        <v>133</v>
      </c>
      <c r="BA212" s="148" t="s">
        <v>107</v>
      </c>
      <c r="BB212" s="148">
        <v>11</v>
      </c>
      <c r="BD212" s="148">
        <v>6</v>
      </c>
      <c r="BF212" s="148" t="s">
        <v>108</v>
      </c>
      <c r="BG212" s="148">
        <v>1</v>
      </c>
      <c r="BI212" s="153">
        <v>42535</v>
      </c>
      <c r="BJ212" s="154" t="s">
        <v>112</v>
      </c>
      <c r="BK212" s="148">
        <v>41054531300042</v>
      </c>
      <c r="BM212" s="148" t="s">
        <v>100</v>
      </c>
      <c r="BN212" s="148" t="s">
        <v>109</v>
      </c>
      <c r="BO212" s="148" t="s">
        <v>110</v>
      </c>
      <c r="BQ212" s="153">
        <v>42534</v>
      </c>
      <c r="BR212" s="148">
        <v>3</v>
      </c>
      <c r="BT212" s="148">
        <v>1409</v>
      </c>
      <c r="BV212" s="148" t="s">
        <v>1617</v>
      </c>
      <c r="BW212" s="148">
        <v>26</v>
      </c>
      <c r="BY212" s="148">
        <v>27</v>
      </c>
      <c r="CA212" s="148">
        <v>1</v>
      </c>
      <c r="CC212" s="148">
        <v>34255833500051</v>
      </c>
      <c r="CE212" s="148" t="s">
        <v>100</v>
      </c>
      <c r="CF212" s="148">
        <v>1</v>
      </c>
      <c r="CH212" s="148">
        <v>3</v>
      </c>
      <c r="CJ212" s="149">
        <v>41054531300042</v>
      </c>
      <c r="CL212" s="149" t="s">
        <v>97</v>
      </c>
      <c r="CN212" s="149">
        <v>3</v>
      </c>
      <c r="CT212" s="149" t="s">
        <v>98</v>
      </c>
      <c r="CU212" s="152">
        <v>42667</v>
      </c>
      <c r="CV212" s="149">
        <v>0</v>
      </c>
      <c r="CX212" s="149" t="s">
        <v>97</v>
      </c>
      <c r="CY212" s="149" t="s">
        <v>99</v>
      </c>
      <c r="CZ212" s="149">
        <v>41054531300042</v>
      </c>
      <c r="DB212" s="149" t="s">
        <v>100</v>
      </c>
      <c r="DC212" s="149" t="s">
        <v>101</v>
      </c>
      <c r="DD212" s="149" t="s">
        <v>102</v>
      </c>
      <c r="DE212" s="149" t="s">
        <v>1615</v>
      </c>
      <c r="DF212" s="149">
        <v>1</v>
      </c>
    </row>
    <row r="213" spans="1:110" x14ac:dyDescent="0.25">
      <c r="A213" s="148" t="s">
        <v>96</v>
      </c>
      <c r="B213" s="148">
        <v>0</v>
      </c>
      <c r="D213" s="148" t="s">
        <v>97</v>
      </c>
      <c r="K213" s="148">
        <v>1</v>
      </c>
      <c r="M213" s="148">
        <v>1</v>
      </c>
      <c r="N213" s="148" t="s">
        <v>103</v>
      </c>
      <c r="O213" s="148">
        <v>0</v>
      </c>
      <c r="R213" s="148">
        <v>6127935</v>
      </c>
      <c r="S213" s="153">
        <v>42534</v>
      </c>
      <c r="T213" s="148">
        <v>2</v>
      </c>
      <c r="U213" s="148">
        <v>1</v>
      </c>
      <c r="V213" s="148">
        <v>1</v>
      </c>
      <c r="X213" s="148">
        <v>0</v>
      </c>
      <c r="Y213" s="148">
        <v>0</v>
      </c>
      <c r="Z213" s="153">
        <v>42535</v>
      </c>
      <c r="AA213" s="154" t="s">
        <v>104</v>
      </c>
      <c r="AB213" s="148">
        <v>23</v>
      </c>
      <c r="AC213" s="148">
        <v>23</v>
      </c>
      <c r="AD213" s="148" t="s">
        <v>105</v>
      </c>
      <c r="AE213" s="154" t="s">
        <v>111</v>
      </c>
      <c r="AF213" s="148">
        <v>2</v>
      </c>
      <c r="AG213" s="148">
        <v>2</v>
      </c>
      <c r="AJ213" s="148" t="s">
        <v>344</v>
      </c>
      <c r="AK213" s="148">
        <v>2611</v>
      </c>
      <c r="AL213" s="148">
        <v>0.5</v>
      </c>
      <c r="AM213" s="148">
        <v>0.5</v>
      </c>
      <c r="AP213" s="148">
        <v>356</v>
      </c>
      <c r="AQ213" s="148">
        <v>356</v>
      </c>
      <c r="AR213" s="148">
        <v>2611</v>
      </c>
      <c r="AS213" s="148">
        <v>10</v>
      </c>
      <c r="AT213" s="148">
        <v>10</v>
      </c>
      <c r="AU213" s="148">
        <v>0.5</v>
      </c>
      <c r="AV213" s="148">
        <v>0.5</v>
      </c>
      <c r="AY213" s="148">
        <v>133</v>
      </c>
      <c r="AZ213" s="148">
        <v>133</v>
      </c>
      <c r="BA213" s="148" t="s">
        <v>107</v>
      </c>
      <c r="BB213" s="148">
        <v>11</v>
      </c>
      <c r="BD213" s="148">
        <v>6</v>
      </c>
      <c r="BF213" s="148" t="s">
        <v>108</v>
      </c>
      <c r="BG213" s="148">
        <v>1</v>
      </c>
      <c r="BI213" s="153">
        <v>42535</v>
      </c>
      <c r="BJ213" s="154" t="s">
        <v>112</v>
      </c>
      <c r="BK213" s="148">
        <v>41054531300042</v>
      </c>
      <c r="BM213" s="148" t="s">
        <v>100</v>
      </c>
      <c r="BN213" s="148" t="s">
        <v>109</v>
      </c>
      <c r="BO213" s="148" t="s">
        <v>110</v>
      </c>
      <c r="BQ213" s="153">
        <v>42534</v>
      </c>
      <c r="BR213" s="148">
        <v>3</v>
      </c>
      <c r="BT213" s="148">
        <v>1409</v>
      </c>
      <c r="BV213" s="148" t="s">
        <v>1617</v>
      </c>
      <c r="BW213" s="148">
        <v>26</v>
      </c>
      <c r="BY213" s="148">
        <v>27</v>
      </c>
      <c r="CA213" s="148">
        <v>1</v>
      </c>
      <c r="CC213" s="148">
        <v>34255833500051</v>
      </c>
      <c r="CE213" s="148" t="s">
        <v>100</v>
      </c>
      <c r="CF213" s="148">
        <v>1</v>
      </c>
      <c r="CH213" s="148">
        <v>3</v>
      </c>
      <c r="CJ213" s="149">
        <v>41054531300042</v>
      </c>
      <c r="CL213" s="149" t="s">
        <v>97</v>
      </c>
      <c r="CN213" s="149">
        <v>3</v>
      </c>
      <c r="CT213" s="149" t="s">
        <v>98</v>
      </c>
      <c r="CU213" s="152">
        <v>42667</v>
      </c>
      <c r="CV213" s="149">
        <v>0</v>
      </c>
      <c r="CX213" s="149" t="s">
        <v>97</v>
      </c>
      <c r="CY213" s="149" t="s">
        <v>99</v>
      </c>
      <c r="CZ213" s="149">
        <v>41054531300042</v>
      </c>
      <c r="DB213" s="149" t="s">
        <v>100</v>
      </c>
      <c r="DC213" s="149" t="s">
        <v>101</v>
      </c>
      <c r="DD213" s="149" t="s">
        <v>102</v>
      </c>
      <c r="DE213" s="149" t="s">
        <v>1615</v>
      </c>
      <c r="DF213" s="149">
        <v>1</v>
      </c>
    </row>
    <row r="214" spans="1:110" x14ac:dyDescent="0.25">
      <c r="A214" s="148" t="s">
        <v>96</v>
      </c>
      <c r="B214" s="148">
        <v>0</v>
      </c>
      <c r="D214" s="148" t="s">
        <v>97</v>
      </c>
      <c r="K214" s="148">
        <v>1</v>
      </c>
      <c r="M214" s="148">
        <v>1</v>
      </c>
      <c r="N214" s="148" t="s">
        <v>103</v>
      </c>
      <c r="O214" s="148">
        <v>0</v>
      </c>
      <c r="R214" s="148">
        <v>6127935</v>
      </c>
      <c r="S214" s="153">
        <v>42534</v>
      </c>
      <c r="T214" s="148">
        <v>2</v>
      </c>
      <c r="U214" s="148">
        <v>2</v>
      </c>
      <c r="V214" s="148">
        <v>2</v>
      </c>
      <c r="X214" s="148">
        <v>0</v>
      </c>
      <c r="Y214" s="148">
        <v>0</v>
      </c>
      <c r="Z214" s="153">
        <v>42535</v>
      </c>
      <c r="AA214" s="154" t="s">
        <v>104</v>
      </c>
      <c r="AB214" s="148">
        <v>23</v>
      </c>
      <c r="AC214" s="148">
        <v>23</v>
      </c>
      <c r="AD214" s="148" t="s">
        <v>117</v>
      </c>
      <c r="AE214" s="154" t="s">
        <v>154</v>
      </c>
      <c r="AF214" s="148">
        <v>2</v>
      </c>
      <c r="AG214" s="148">
        <v>2</v>
      </c>
      <c r="AJ214" s="148" t="s">
        <v>345</v>
      </c>
      <c r="AK214" s="148">
        <v>1473</v>
      </c>
      <c r="AL214" s="148">
        <v>0.01</v>
      </c>
      <c r="AM214" s="148">
        <v>0.01</v>
      </c>
      <c r="AN214" s="148">
        <v>712</v>
      </c>
      <c r="AO214" s="148">
        <v>712</v>
      </c>
      <c r="AP214" s="148">
        <v>405</v>
      </c>
      <c r="AQ214" s="148">
        <v>405</v>
      </c>
      <c r="AR214" s="148">
        <v>1473</v>
      </c>
      <c r="AS214" s="148">
        <v>10</v>
      </c>
      <c r="AT214" s="148">
        <v>10</v>
      </c>
      <c r="AU214" s="148">
        <v>0.01</v>
      </c>
      <c r="AV214" s="148">
        <v>0.01</v>
      </c>
      <c r="AW214" s="148">
        <v>1168</v>
      </c>
      <c r="AX214" s="148">
        <v>1168</v>
      </c>
      <c r="AY214" s="148">
        <v>133</v>
      </c>
      <c r="AZ214" s="148">
        <v>133</v>
      </c>
      <c r="BA214" s="148" t="s">
        <v>107</v>
      </c>
      <c r="BB214" s="148">
        <v>11</v>
      </c>
      <c r="BD214" s="148">
        <v>6</v>
      </c>
      <c r="BF214" s="148" t="s">
        <v>108</v>
      </c>
      <c r="BG214" s="148">
        <v>1</v>
      </c>
      <c r="BI214" s="153">
        <v>42535</v>
      </c>
      <c r="BJ214" s="154" t="s">
        <v>112</v>
      </c>
      <c r="BK214" s="148">
        <v>41054531300042</v>
      </c>
      <c r="BM214" s="148" t="s">
        <v>100</v>
      </c>
      <c r="BN214" s="148" t="s">
        <v>109</v>
      </c>
      <c r="BO214" s="148" t="s">
        <v>110</v>
      </c>
      <c r="BQ214" s="153">
        <v>42534</v>
      </c>
      <c r="BR214" s="148">
        <v>3</v>
      </c>
      <c r="BT214" s="148">
        <v>1409</v>
      </c>
      <c r="BV214" s="148" t="s">
        <v>1617</v>
      </c>
      <c r="BW214" s="148">
        <v>26</v>
      </c>
      <c r="BY214" s="148">
        <v>27</v>
      </c>
      <c r="CA214" s="148">
        <v>1</v>
      </c>
      <c r="CC214" s="148">
        <v>34255833500051</v>
      </c>
      <c r="CE214" s="148" t="s">
        <v>100</v>
      </c>
      <c r="CF214" s="148">
        <v>1</v>
      </c>
      <c r="CH214" s="148">
        <v>3</v>
      </c>
      <c r="CJ214" s="149">
        <v>41054531300042</v>
      </c>
      <c r="CL214" s="149" t="s">
        <v>97</v>
      </c>
      <c r="CN214" s="149">
        <v>3</v>
      </c>
      <c r="CT214" s="149" t="s">
        <v>98</v>
      </c>
      <c r="CU214" s="152">
        <v>42667</v>
      </c>
      <c r="CV214" s="149">
        <v>0</v>
      </c>
      <c r="CX214" s="149" t="s">
        <v>97</v>
      </c>
      <c r="CY214" s="149" t="s">
        <v>99</v>
      </c>
      <c r="CZ214" s="149">
        <v>41054531300042</v>
      </c>
      <c r="DB214" s="149" t="s">
        <v>100</v>
      </c>
      <c r="DC214" s="149" t="s">
        <v>101</v>
      </c>
      <c r="DD214" s="149" t="s">
        <v>102</v>
      </c>
      <c r="DE214" s="149" t="s">
        <v>1615</v>
      </c>
      <c r="DF214" s="149">
        <v>1</v>
      </c>
    </row>
    <row r="215" spans="1:110" x14ac:dyDescent="0.25">
      <c r="A215" s="148" t="s">
        <v>96</v>
      </c>
      <c r="B215" s="148">
        <v>0</v>
      </c>
      <c r="D215" s="148" t="s">
        <v>97</v>
      </c>
      <c r="K215" s="148">
        <v>1</v>
      </c>
      <c r="M215" s="148">
        <v>1</v>
      </c>
      <c r="N215" s="148" t="s">
        <v>103</v>
      </c>
      <c r="O215" s="148">
        <v>0</v>
      </c>
      <c r="R215" s="148">
        <v>6127935</v>
      </c>
      <c r="S215" s="153">
        <v>42534</v>
      </c>
      <c r="T215" s="148">
        <v>2</v>
      </c>
      <c r="U215" s="148">
        <v>1</v>
      </c>
      <c r="V215" s="148">
        <v>1</v>
      </c>
      <c r="X215" s="148">
        <v>0</v>
      </c>
      <c r="Y215" s="148">
        <v>0</v>
      </c>
      <c r="Z215" s="153">
        <v>42535</v>
      </c>
      <c r="AA215" s="154" t="s">
        <v>104</v>
      </c>
      <c r="AB215" s="148">
        <v>23</v>
      </c>
      <c r="AC215" s="148">
        <v>23</v>
      </c>
      <c r="AD215" s="148" t="s">
        <v>117</v>
      </c>
      <c r="AE215" s="154" t="s">
        <v>148</v>
      </c>
      <c r="AF215" s="148">
        <v>2</v>
      </c>
      <c r="AG215" s="148">
        <v>2</v>
      </c>
      <c r="AJ215" s="148" t="s">
        <v>346</v>
      </c>
      <c r="AK215" s="148">
        <v>1136</v>
      </c>
      <c r="AL215" s="148">
        <v>5.0000000000000001E-3</v>
      </c>
      <c r="AM215" s="148">
        <v>5.0000000000000001E-3</v>
      </c>
      <c r="AP215" s="148">
        <v>454</v>
      </c>
      <c r="AQ215" s="148">
        <v>454</v>
      </c>
      <c r="AR215" s="148">
        <v>1136</v>
      </c>
      <c r="AS215" s="148">
        <v>10</v>
      </c>
      <c r="AT215" s="148">
        <v>10</v>
      </c>
      <c r="AU215" s="148">
        <v>5.0000000000000001E-3</v>
      </c>
      <c r="AV215" s="148">
        <v>5.0000000000000001E-3</v>
      </c>
      <c r="AY215" s="148">
        <v>133</v>
      </c>
      <c r="AZ215" s="148">
        <v>133</v>
      </c>
      <c r="BA215" s="148" t="s">
        <v>107</v>
      </c>
      <c r="BB215" s="148">
        <v>11</v>
      </c>
      <c r="BD215" s="148">
        <v>6</v>
      </c>
      <c r="BF215" s="148" t="s">
        <v>108</v>
      </c>
      <c r="BG215" s="148">
        <v>1</v>
      </c>
      <c r="BI215" s="153">
        <v>42535</v>
      </c>
      <c r="BJ215" s="154" t="s">
        <v>112</v>
      </c>
      <c r="BK215" s="148">
        <v>41054531300042</v>
      </c>
      <c r="BM215" s="148" t="s">
        <v>100</v>
      </c>
      <c r="BN215" s="148" t="s">
        <v>109</v>
      </c>
      <c r="BO215" s="148" t="s">
        <v>110</v>
      </c>
      <c r="BQ215" s="153">
        <v>42534</v>
      </c>
      <c r="BR215" s="148">
        <v>3</v>
      </c>
      <c r="BT215" s="148">
        <v>1409</v>
      </c>
      <c r="BV215" s="148" t="s">
        <v>1617</v>
      </c>
      <c r="BW215" s="148">
        <v>26</v>
      </c>
      <c r="BY215" s="148">
        <v>27</v>
      </c>
      <c r="CA215" s="148">
        <v>1</v>
      </c>
      <c r="CC215" s="148">
        <v>34255833500051</v>
      </c>
      <c r="CE215" s="148" t="s">
        <v>100</v>
      </c>
      <c r="CF215" s="148">
        <v>1</v>
      </c>
      <c r="CH215" s="148">
        <v>3</v>
      </c>
      <c r="CJ215" s="149">
        <v>41054531300042</v>
      </c>
      <c r="CL215" s="149" t="s">
        <v>97</v>
      </c>
      <c r="CN215" s="149">
        <v>3</v>
      </c>
      <c r="CT215" s="149" t="s">
        <v>98</v>
      </c>
      <c r="CU215" s="152">
        <v>42667</v>
      </c>
      <c r="CV215" s="149">
        <v>0</v>
      </c>
      <c r="CX215" s="149" t="s">
        <v>97</v>
      </c>
      <c r="CY215" s="149" t="s">
        <v>99</v>
      </c>
      <c r="CZ215" s="149">
        <v>41054531300042</v>
      </c>
      <c r="DB215" s="149" t="s">
        <v>100</v>
      </c>
      <c r="DC215" s="149" t="s">
        <v>101</v>
      </c>
      <c r="DD215" s="149" t="s">
        <v>102</v>
      </c>
      <c r="DE215" s="149" t="s">
        <v>1615</v>
      </c>
      <c r="DF215" s="149">
        <v>1</v>
      </c>
    </row>
    <row r="216" spans="1:110" x14ac:dyDescent="0.25">
      <c r="A216" s="148" t="s">
        <v>96</v>
      </c>
      <c r="B216" s="148">
        <v>0</v>
      </c>
      <c r="D216" s="148" t="s">
        <v>97</v>
      </c>
      <c r="K216" s="148">
        <v>1</v>
      </c>
      <c r="M216" s="148">
        <v>1</v>
      </c>
      <c r="N216" s="148" t="s">
        <v>103</v>
      </c>
      <c r="O216" s="148">
        <v>0</v>
      </c>
      <c r="R216" s="148">
        <v>6127935</v>
      </c>
      <c r="S216" s="153">
        <v>42534</v>
      </c>
      <c r="T216" s="148">
        <v>2</v>
      </c>
      <c r="U216" s="148">
        <v>1</v>
      </c>
      <c r="V216" s="148">
        <v>1</v>
      </c>
      <c r="X216" s="148">
        <v>0</v>
      </c>
      <c r="Y216" s="148">
        <v>0</v>
      </c>
      <c r="Z216" s="153">
        <v>42535</v>
      </c>
      <c r="AA216" s="154" t="s">
        <v>104</v>
      </c>
      <c r="AB216" s="148">
        <v>23</v>
      </c>
      <c r="AC216" s="148">
        <v>23</v>
      </c>
      <c r="AD216" s="148" t="s">
        <v>117</v>
      </c>
      <c r="AE216" s="154" t="s">
        <v>148</v>
      </c>
      <c r="AF216" s="148">
        <v>2</v>
      </c>
      <c r="AG216" s="148">
        <v>2</v>
      </c>
      <c r="AJ216" s="148" t="s">
        <v>347</v>
      </c>
      <c r="AK216" s="148">
        <v>1683</v>
      </c>
      <c r="AL216" s="148">
        <v>5.0000000000000001E-3</v>
      </c>
      <c r="AM216" s="148">
        <v>5.0000000000000001E-3</v>
      </c>
      <c r="AP216" s="148">
        <v>454</v>
      </c>
      <c r="AQ216" s="148">
        <v>454</v>
      </c>
      <c r="AR216" s="148">
        <v>1683</v>
      </c>
      <c r="AS216" s="148">
        <v>10</v>
      </c>
      <c r="AT216" s="148">
        <v>10</v>
      </c>
      <c r="AU216" s="148">
        <v>5.0000000000000001E-3</v>
      </c>
      <c r="AV216" s="148">
        <v>5.0000000000000001E-3</v>
      </c>
      <c r="AY216" s="148">
        <v>133</v>
      </c>
      <c r="AZ216" s="148">
        <v>133</v>
      </c>
      <c r="BA216" s="148" t="s">
        <v>107</v>
      </c>
      <c r="BB216" s="148">
        <v>11</v>
      </c>
      <c r="BD216" s="148">
        <v>6</v>
      </c>
      <c r="BF216" s="148" t="s">
        <v>108</v>
      </c>
      <c r="BG216" s="148">
        <v>1</v>
      </c>
      <c r="BI216" s="153">
        <v>42535</v>
      </c>
      <c r="BJ216" s="154" t="s">
        <v>112</v>
      </c>
      <c r="BK216" s="148">
        <v>41054531300042</v>
      </c>
      <c r="BM216" s="148" t="s">
        <v>100</v>
      </c>
      <c r="BN216" s="148" t="s">
        <v>109</v>
      </c>
      <c r="BO216" s="148" t="s">
        <v>110</v>
      </c>
      <c r="BQ216" s="153">
        <v>42534</v>
      </c>
      <c r="BR216" s="148">
        <v>3</v>
      </c>
      <c r="BT216" s="148">
        <v>1409</v>
      </c>
      <c r="BV216" s="148" t="s">
        <v>1617</v>
      </c>
      <c r="BW216" s="148">
        <v>26</v>
      </c>
      <c r="BY216" s="148">
        <v>27</v>
      </c>
      <c r="CA216" s="148">
        <v>1</v>
      </c>
      <c r="CC216" s="148">
        <v>34255833500051</v>
      </c>
      <c r="CE216" s="148" t="s">
        <v>100</v>
      </c>
      <c r="CF216" s="148">
        <v>1</v>
      </c>
      <c r="CH216" s="148">
        <v>3</v>
      </c>
      <c r="CJ216" s="149">
        <v>41054531300042</v>
      </c>
      <c r="CL216" s="149" t="s">
        <v>97</v>
      </c>
      <c r="CN216" s="149">
        <v>3</v>
      </c>
      <c r="CT216" s="149" t="s">
        <v>98</v>
      </c>
      <c r="CU216" s="152">
        <v>42667</v>
      </c>
      <c r="CV216" s="149">
        <v>0</v>
      </c>
      <c r="CX216" s="149" t="s">
        <v>97</v>
      </c>
      <c r="CY216" s="149" t="s">
        <v>99</v>
      </c>
      <c r="CZ216" s="149">
        <v>41054531300042</v>
      </c>
      <c r="DB216" s="149" t="s">
        <v>100</v>
      </c>
      <c r="DC216" s="149" t="s">
        <v>101</v>
      </c>
      <c r="DD216" s="149" t="s">
        <v>102</v>
      </c>
      <c r="DE216" s="149" t="s">
        <v>1615</v>
      </c>
      <c r="DF216" s="149">
        <v>1</v>
      </c>
    </row>
    <row r="217" spans="1:110" x14ac:dyDescent="0.25">
      <c r="A217" s="148" t="s">
        <v>96</v>
      </c>
      <c r="B217" s="148">
        <v>0</v>
      </c>
      <c r="D217" s="148" t="s">
        <v>97</v>
      </c>
      <c r="K217" s="148">
        <v>1</v>
      </c>
      <c r="M217" s="148">
        <v>1</v>
      </c>
      <c r="N217" s="148" t="s">
        <v>103</v>
      </c>
      <c r="O217" s="148">
        <v>0</v>
      </c>
      <c r="R217" s="148">
        <v>6127935</v>
      </c>
      <c r="S217" s="153">
        <v>42534</v>
      </c>
      <c r="T217" s="148">
        <v>2</v>
      </c>
      <c r="U217" s="148">
        <v>1</v>
      </c>
      <c r="V217" s="148">
        <v>1</v>
      </c>
      <c r="X217" s="148">
        <v>0</v>
      </c>
      <c r="Y217" s="148">
        <v>0</v>
      </c>
      <c r="Z217" s="153">
        <v>42535</v>
      </c>
      <c r="AA217" s="154" t="s">
        <v>104</v>
      </c>
      <c r="AB217" s="148">
        <v>23</v>
      </c>
      <c r="AC217" s="148">
        <v>23</v>
      </c>
      <c r="AD217" s="148" t="s">
        <v>117</v>
      </c>
      <c r="AE217" s="154" t="s">
        <v>154</v>
      </c>
      <c r="AF217" s="148">
        <v>2</v>
      </c>
      <c r="AG217" s="148">
        <v>2</v>
      </c>
      <c r="AJ217" s="148" t="s">
        <v>348</v>
      </c>
      <c r="AK217" s="148">
        <v>1474</v>
      </c>
      <c r="AL217" s="148">
        <v>5.0000000000000001E-3</v>
      </c>
      <c r="AM217" s="148">
        <v>5.0000000000000001E-3</v>
      </c>
      <c r="AN217" s="148">
        <v>712</v>
      </c>
      <c r="AO217" s="148">
        <v>712</v>
      </c>
      <c r="AP217" s="148">
        <v>405</v>
      </c>
      <c r="AQ217" s="148">
        <v>405</v>
      </c>
      <c r="AR217" s="148">
        <v>1474</v>
      </c>
      <c r="AS217" s="148">
        <v>10</v>
      </c>
      <c r="AT217" s="148">
        <v>10</v>
      </c>
      <c r="AU217" s="148">
        <v>5.0000000000000001E-3</v>
      </c>
      <c r="AV217" s="148">
        <v>5.0000000000000001E-3</v>
      </c>
      <c r="AW217" s="148">
        <v>1168</v>
      </c>
      <c r="AX217" s="148">
        <v>1168</v>
      </c>
      <c r="AY217" s="148">
        <v>133</v>
      </c>
      <c r="AZ217" s="148">
        <v>133</v>
      </c>
      <c r="BA217" s="148" t="s">
        <v>107</v>
      </c>
      <c r="BB217" s="148">
        <v>11</v>
      </c>
      <c r="BD217" s="148">
        <v>6</v>
      </c>
      <c r="BF217" s="148" t="s">
        <v>108</v>
      </c>
      <c r="BG217" s="148">
        <v>1</v>
      </c>
      <c r="BI217" s="153">
        <v>42535</v>
      </c>
      <c r="BJ217" s="154" t="s">
        <v>112</v>
      </c>
      <c r="BK217" s="148">
        <v>41054531300042</v>
      </c>
      <c r="BM217" s="148" t="s">
        <v>100</v>
      </c>
      <c r="BN217" s="148" t="s">
        <v>109</v>
      </c>
      <c r="BO217" s="148" t="s">
        <v>110</v>
      </c>
      <c r="BQ217" s="153">
        <v>42534</v>
      </c>
      <c r="BR217" s="148">
        <v>3</v>
      </c>
      <c r="BT217" s="148">
        <v>1409</v>
      </c>
      <c r="BV217" s="148" t="s">
        <v>1617</v>
      </c>
      <c r="BW217" s="148">
        <v>26</v>
      </c>
      <c r="BY217" s="148">
        <v>27</v>
      </c>
      <c r="CA217" s="148">
        <v>1</v>
      </c>
      <c r="CC217" s="148">
        <v>34255833500051</v>
      </c>
      <c r="CE217" s="148" t="s">
        <v>100</v>
      </c>
      <c r="CF217" s="148">
        <v>1</v>
      </c>
      <c r="CH217" s="148">
        <v>3</v>
      </c>
      <c r="CJ217" s="149">
        <v>41054531300042</v>
      </c>
      <c r="CL217" s="149" t="s">
        <v>97</v>
      </c>
      <c r="CN217" s="149">
        <v>3</v>
      </c>
      <c r="CT217" s="149" t="s">
        <v>98</v>
      </c>
      <c r="CU217" s="152">
        <v>42667</v>
      </c>
      <c r="CV217" s="149">
        <v>0</v>
      </c>
      <c r="CX217" s="149" t="s">
        <v>97</v>
      </c>
      <c r="CY217" s="149" t="s">
        <v>99</v>
      </c>
      <c r="CZ217" s="149">
        <v>41054531300042</v>
      </c>
      <c r="DB217" s="149" t="s">
        <v>100</v>
      </c>
      <c r="DC217" s="149" t="s">
        <v>101</v>
      </c>
      <c r="DD217" s="149" t="s">
        <v>102</v>
      </c>
      <c r="DE217" s="149" t="s">
        <v>1615</v>
      </c>
      <c r="DF217" s="149">
        <v>1</v>
      </c>
    </row>
    <row r="218" spans="1:110" x14ac:dyDescent="0.25">
      <c r="A218" s="148" t="s">
        <v>96</v>
      </c>
      <c r="B218" s="148">
        <v>0</v>
      </c>
      <c r="D218" s="148" t="s">
        <v>97</v>
      </c>
      <c r="K218" s="148">
        <v>1</v>
      </c>
      <c r="M218" s="148">
        <v>1</v>
      </c>
      <c r="N218" s="148" t="s">
        <v>103</v>
      </c>
      <c r="O218" s="148">
        <v>0</v>
      </c>
      <c r="R218" s="148">
        <v>6127935</v>
      </c>
      <c r="S218" s="153">
        <v>42534</v>
      </c>
      <c r="T218" s="148">
        <v>2</v>
      </c>
      <c r="U218" s="148">
        <v>1</v>
      </c>
      <c r="V218" s="148">
        <v>1</v>
      </c>
      <c r="X218" s="148">
        <v>0</v>
      </c>
      <c r="Y218" s="148">
        <v>0</v>
      </c>
      <c r="Z218" s="153">
        <v>42535</v>
      </c>
      <c r="AA218" s="154" t="s">
        <v>104</v>
      </c>
      <c r="AB218" s="148">
        <v>23</v>
      </c>
      <c r="AC218" s="148">
        <v>23</v>
      </c>
      <c r="AD218" s="148" t="s">
        <v>117</v>
      </c>
      <c r="AE218" s="154" t="s">
        <v>154</v>
      </c>
      <c r="AF218" s="148">
        <v>2</v>
      </c>
      <c r="AG218" s="148">
        <v>2</v>
      </c>
      <c r="AJ218" s="148" t="s">
        <v>349</v>
      </c>
      <c r="AK218" s="148">
        <v>1083</v>
      </c>
      <c r="AL218" s="148">
        <v>5.0000000000000001E-3</v>
      </c>
      <c r="AM218" s="148">
        <v>5.0000000000000001E-3</v>
      </c>
      <c r="AN218" s="148">
        <v>712</v>
      </c>
      <c r="AO218" s="148">
        <v>712</v>
      </c>
      <c r="AP218" s="148">
        <v>405</v>
      </c>
      <c r="AQ218" s="148">
        <v>405</v>
      </c>
      <c r="AR218" s="148">
        <v>1083</v>
      </c>
      <c r="AS218" s="148">
        <v>10</v>
      </c>
      <c r="AT218" s="148">
        <v>10</v>
      </c>
      <c r="AU218" s="148">
        <v>5.0000000000000001E-3</v>
      </c>
      <c r="AV218" s="148">
        <v>5.0000000000000001E-3</v>
      </c>
      <c r="AW218" s="148">
        <v>1168</v>
      </c>
      <c r="AX218" s="148">
        <v>1168</v>
      </c>
      <c r="AY218" s="148">
        <v>133</v>
      </c>
      <c r="AZ218" s="148">
        <v>133</v>
      </c>
      <c r="BA218" s="148" t="s">
        <v>107</v>
      </c>
      <c r="BB218" s="148">
        <v>11</v>
      </c>
      <c r="BD218" s="148">
        <v>6</v>
      </c>
      <c r="BF218" s="148" t="s">
        <v>108</v>
      </c>
      <c r="BG218" s="148">
        <v>1</v>
      </c>
      <c r="BI218" s="153">
        <v>42535</v>
      </c>
      <c r="BJ218" s="154" t="s">
        <v>112</v>
      </c>
      <c r="BK218" s="148">
        <v>41054531300042</v>
      </c>
      <c r="BM218" s="148" t="s">
        <v>100</v>
      </c>
      <c r="BN218" s="148" t="s">
        <v>109</v>
      </c>
      <c r="BO218" s="148" t="s">
        <v>110</v>
      </c>
      <c r="BQ218" s="153">
        <v>42534</v>
      </c>
      <c r="BR218" s="148">
        <v>3</v>
      </c>
      <c r="BT218" s="148">
        <v>1409</v>
      </c>
      <c r="BV218" s="148" t="s">
        <v>1617</v>
      </c>
      <c r="BW218" s="148">
        <v>26</v>
      </c>
      <c r="BY218" s="148">
        <v>27</v>
      </c>
      <c r="CA218" s="148">
        <v>1</v>
      </c>
      <c r="CC218" s="148">
        <v>34255833500051</v>
      </c>
      <c r="CE218" s="148" t="s">
        <v>100</v>
      </c>
      <c r="CF218" s="148">
        <v>1</v>
      </c>
      <c r="CH218" s="148">
        <v>3</v>
      </c>
      <c r="CJ218" s="149">
        <v>41054531300042</v>
      </c>
      <c r="CL218" s="149" t="s">
        <v>97</v>
      </c>
      <c r="CN218" s="149">
        <v>3</v>
      </c>
      <c r="CT218" s="149" t="s">
        <v>98</v>
      </c>
      <c r="CU218" s="152">
        <v>42667</v>
      </c>
      <c r="CV218" s="149">
        <v>0</v>
      </c>
      <c r="CX218" s="149" t="s">
        <v>97</v>
      </c>
      <c r="CY218" s="149" t="s">
        <v>99</v>
      </c>
      <c r="CZ218" s="149">
        <v>41054531300042</v>
      </c>
      <c r="DB218" s="149" t="s">
        <v>100</v>
      </c>
      <c r="DC218" s="149" t="s">
        <v>101</v>
      </c>
      <c r="DD218" s="149" t="s">
        <v>102</v>
      </c>
      <c r="DE218" s="149" t="s">
        <v>1615</v>
      </c>
      <c r="DF218" s="149">
        <v>1</v>
      </c>
    </row>
    <row r="219" spans="1:110" x14ac:dyDescent="0.25">
      <c r="A219" s="148" t="s">
        <v>96</v>
      </c>
      <c r="B219" s="148">
        <v>0</v>
      </c>
      <c r="D219" s="148" t="s">
        <v>97</v>
      </c>
      <c r="K219" s="148">
        <v>1</v>
      </c>
      <c r="M219" s="148">
        <v>1</v>
      </c>
      <c r="N219" s="148" t="s">
        <v>103</v>
      </c>
      <c r="O219" s="148">
        <v>0</v>
      </c>
      <c r="R219" s="148">
        <v>6127935</v>
      </c>
      <c r="S219" s="153">
        <v>42534</v>
      </c>
      <c r="T219" s="148">
        <v>2</v>
      </c>
      <c r="U219" s="148">
        <v>1</v>
      </c>
      <c r="V219" s="148">
        <v>1</v>
      </c>
      <c r="X219" s="148">
        <v>0</v>
      </c>
      <c r="Y219" s="148">
        <v>0</v>
      </c>
      <c r="Z219" s="153">
        <v>42535</v>
      </c>
      <c r="AA219" s="154" t="s">
        <v>104</v>
      </c>
      <c r="AB219" s="148">
        <v>23</v>
      </c>
      <c r="AC219" s="148">
        <v>23</v>
      </c>
      <c r="AD219" s="148" t="s">
        <v>117</v>
      </c>
      <c r="AE219" s="154" t="s">
        <v>174</v>
      </c>
      <c r="AF219" s="148">
        <v>2</v>
      </c>
      <c r="AG219" s="148">
        <v>2</v>
      </c>
      <c r="AJ219" s="148" t="s">
        <v>350</v>
      </c>
      <c r="AK219" s="148">
        <v>1540</v>
      </c>
      <c r="AL219" s="148">
        <v>5.0000000000000001E-3</v>
      </c>
      <c r="AM219" s="148">
        <v>5.0000000000000001E-3</v>
      </c>
      <c r="AP219" s="148">
        <v>454</v>
      </c>
      <c r="AQ219" s="148">
        <v>454</v>
      </c>
      <c r="AR219" s="148">
        <v>1540</v>
      </c>
      <c r="AS219" s="148">
        <v>10</v>
      </c>
      <c r="AT219" s="148">
        <v>10</v>
      </c>
      <c r="AU219" s="148">
        <v>5.0000000000000001E-3</v>
      </c>
      <c r="AV219" s="148">
        <v>5.0000000000000001E-3</v>
      </c>
      <c r="AY219" s="148">
        <v>133</v>
      </c>
      <c r="AZ219" s="148">
        <v>133</v>
      </c>
      <c r="BA219" s="148" t="s">
        <v>107</v>
      </c>
      <c r="BB219" s="148">
        <v>11</v>
      </c>
      <c r="BD219" s="148">
        <v>6</v>
      </c>
      <c r="BF219" s="148" t="s">
        <v>108</v>
      </c>
      <c r="BG219" s="148">
        <v>1</v>
      </c>
      <c r="BI219" s="153">
        <v>42535</v>
      </c>
      <c r="BJ219" s="154" t="s">
        <v>112</v>
      </c>
      <c r="BK219" s="148">
        <v>41054531300042</v>
      </c>
      <c r="BM219" s="148" t="s">
        <v>100</v>
      </c>
      <c r="BN219" s="148" t="s">
        <v>109</v>
      </c>
      <c r="BO219" s="148" t="s">
        <v>110</v>
      </c>
      <c r="BQ219" s="153">
        <v>42534</v>
      </c>
      <c r="BR219" s="148">
        <v>3</v>
      </c>
      <c r="BT219" s="148">
        <v>1409</v>
      </c>
      <c r="BV219" s="148" t="s">
        <v>1617</v>
      </c>
      <c r="BW219" s="148">
        <v>26</v>
      </c>
      <c r="BY219" s="148">
        <v>27</v>
      </c>
      <c r="CA219" s="148">
        <v>1</v>
      </c>
      <c r="CC219" s="148">
        <v>34255833500051</v>
      </c>
      <c r="CE219" s="148" t="s">
        <v>100</v>
      </c>
      <c r="CF219" s="148">
        <v>1</v>
      </c>
      <c r="CH219" s="148">
        <v>3</v>
      </c>
      <c r="CJ219" s="149">
        <v>41054531300042</v>
      </c>
      <c r="CL219" s="149" t="s">
        <v>97</v>
      </c>
      <c r="CN219" s="149">
        <v>3</v>
      </c>
      <c r="CT219" s="149" t="s">
        <v>98</v>
      </c>
      <c r="CU219" s="152">
        <v>42667</v>
      </c>
      <c r="CV219" s="149">
        <v>0</v>
      </c>
      <c r="CX219" s="149" t="s">
        <v>97</v>
      </c>
      <c r="CY219" s="149" t="s">
        <v>99</v>
      </c>
      <c r="CZ219" s="149">
        <v>41054531300042</v>
      </c>
      <c r="DB219" s="149" t="s">
        <v>100</v>
      </c>
      <c r="DC219" s="149" t="s">
        <v>101</v>
      </c>
      <c r="DD219" s="149" t="s">
        <v>102</v>
      </c>
      <c r="DE219" s="149" t="s">
        <v>1615</v>
      </c>
      <c r="DF219" s="149">
        <v>1</v>
      </c>
    </row>
    <row r="220" spans="1:110" x14ac:dyDescent="0.25">
      <c r="A220" s="148" t="s">
        <v>96</v>
      </c>
      <c r="B220" s="148">
        <v>0</v>
      </c>
      <c r="D220" s="148" t="s">
        <v>97</v>
      </c>
      <c r="K220" s="148">
        <v>1</v>
      </c>
      <c r="M220" s="148">
        <v>1</v>
      </c>
      <c r="N220" s="148" t="s">
        <v>103</v>
      </c>
      <c r="O220" s="148">
        <v>0</v>
      </c>
      <c r="R220" s="148">
        <v>6127935</v>
      </c>
      <c r="S220" s="153">
        <v>42534</v>
      </c>
      <c r="T220" s="148">
        <v>2</v>
      </c>
      <c r="U220" s="148">
        <v>1</v>
      </c>
      <c r="V220" s="148">
        <v>1</v>
      </c>
      <c r="X220" s="148">
        <v>0</v>
      </c>
      <c r="Y220" s="148">
        <v>0</v>
      </c>
      <c r="Z220" s="153">
        <v>42535</v>
      </c>
      <c r="AA220" s="154" t="s">
        <v>104</v>
      </c>
      <c r="AB220" s="148">
        <v>23</v>
      </c>
      <c r="AC220" s="148">
        <v>23</v>
      </c>
      <c r="AD220" s="148" t="s">
        <v>117</v>
      </c>
      <c r="AE220" s="154" t="s">
        <v>148</v>
      </c>
      <c r="AF220" s="148">
        <v>2</v>
      </c>
      <c r="AG220" s="148">
        <v>2</v>
      </c>
      <c r="AJ220" s="148" t="s">
        <v>351</v>
      </c>
      <c r="AK220" s="148">
        <v>1353</v>
      </c>
      <c r="AL220" s="148">
        <v>5.0000000000000001E-3</v>
      </c>
      <c r="AM220" s="148">
        <v>5.0000000000000001E-3</v>
      </c>
      <c r="AP220" s="148">
        <v>454</v>
      </c>
      <c r="AQ220" s="148">
        <v>454</v>
      </c>
      <c r="AR220" s="148">
        <v>1353</v>
      </c>
      <c r="AS220" s="148">
        <v>10</v>
      </c>
      <c r="AT220" s="148">
        <v>10</v>
      </c>
      <c r="AU220" s="148">
        <v>5.0000000000000001E-3</v>
      </c>
      <c r="AV220" s="148">
        <v>5.0000000000000001E-3</v>
      </c>
      <c r="AY220" s="148">
        <v>133</v>
      </c>
      <c r="AZ220" s="148">
        <v>133</v>
      </c>
      <c r="BA220" s="148" t="s">
        <v>107</v>
      </c>
      <c r="BB220" s="148">
        <v>11</v>
      </c>
      <c r="BD220" s="148">
        <v>6</v>
      </c>
      <c r="BF220" s="148" t="s">
        <v>108</v>
      </c>
      <c r="BG220" s="148">
        <v>1</v>
      </c>
      <c r="BI220" s="153">
        <v>42535</v>
      </c>
      <c r="BJ220" s="154" t="s">
        <v>112</v>
      </c>
      <c r="BK220" s="148">
        <v>41054531300042</v>
      </c>
      <c r="BM220" s="148" t="s">
        <v>100</v>
      </c>
      <c r="BN220" s="148" t="s">
        <v>109</v>
      </c>
      <c r="BO220" s="148" t="s">
        <v>110</v>
      </c>
      <c r="BQ220" s="153">
        <v>42534</v>
      </c>
      <c r="BR220" s="148">
        <v>3</v>
      </c>
      <c r="BT220" s="148">
        <v>1409</v>
      </c>
      <c r="BV220" s="148" t="s">
        <v>1617</v>
      </c>
      <c r="BW220" s="148">
        <v>26</v>
      </c>
      <c r="BY220" s="148">
        <v>27</v>
      </c>
      <c r="CA220" s="148">
        <v>1</v>
      </c>
      <c r="CC220" s="148">
        <v>34255833500051</v>
      </c>
      <c r="CE220" s="148" t="s">
        <v>100</v>
      </c>
      <c r="CF220" s="148">
        <v>1</v>
      </c>
      <c r="CH220" s="148">
        <v>3</v>
      </c>
      <c r="CJ220" s="149">
        <v>41054531300042</v>
      </c>
      <c r="CL220" s="149" t="s">
        <v>97</v>
      </c>
      <c r="CN220" s="149">
        <v>3</v>
      </c>
      <c r="CT220" s="149" t="s">
        <v>98</v>
      </c>
      <c r="CU220" s="152">
        <v>42667</v>
      </c>
      <c r="CV220" s="149">
        <v>0</v>
      </c>
      <c r="CX220" s="149" t="s">
        <v>97</v>
      </c>
      <c r="CY220" s="149" t="s">
        <v>99</v>
      </c>
      <c r="CZ220" s="149">
        <v>41054531300042</v>
      </c>
      <c r="DB220" s="149" t="s">
        <v>100</v>
      </c>
      <c r="DC220" s="149" t="s">
        <v>101</v>
      </c>
      <c r="DD220" s="149" t="s">
        <v>102</v>
      </c>
      <c r="DE220" s="149" t="s">
        <v>1615</v>
      </c>
      <c r="DF220" s="149">
        <v>1</v>
      </c>
    </row>
    <row r="221" spans="1:110" x14ac:dyDescent="0.25">
      <c r="A221" s="148" t="s">
        <v>96</v>
      </c>
      <c r="B221" s="148">
        <v>0</v>
      </c>
      <c r="D221" s="148" t="s">
        <v>97</v>
      </c>
      <c r="K221" s="148">
        <v>1</v>
      </c>
      <c r="M221" s="148">
        <v>1</v>
      </c>
      <c r="N221" s="148" t="s">
        <v>103</v>
      </c>
      <c r="O221" s="148">
        <v>0</v>
      </c>
      <c r="R221" s="148">
        <v>6127935</v>
      </c>
      <c r="S221" s="153">
        <v>42534</v>
      </c>
      <c r="T221" s="148">
        <v>2</v>
      </c>
      <c r="U221" s="148">
        <v>1</v>
      </c>
      <c r="V221" s="148">
        <v>1</v>
      </c>
      <c r="X221" s="148">
        <v>0</v>
      </c>
      <c r="Y221" s="148">
        <v>0</v>
      </c>
      <c r="Z221" s="153">
        <v>42535</v>
      </c>
      <c r="AA221" s="154" t="s">
        <v>104</v>
      </c>
      <c r="AB221" s="148">
        <v>23</v>
      </c>
      <c r="AC221" s="148">
        <v>23</v>
      </c>
      <c r="AD221" s="148" t="s">
        <v>117</v>
      </c>
      <c r="AE221" s="154" t="s">
        <v>154</v>
      </c>
      <c r="AF221" s="148">
        <v>2</v>
      </c>
      <c r="AG221" s="148">
        <v>2</v>
      </c>
      <c r="AJ221" s="148" t="s">
        <v>352</v>
      </c>
      <c r="AK221" s="148">
        <v>2966</v>
      </c>
      <c r="AL221" s="148">
        <v>5.0000000000000001E-3</v>
      </c>
      <c r="AM221" s="148">
        <v>5.0000000000000001E-3</v>
      </c>
      <c r="AN221" s="148">
        <v>712</v>
      </c>
      <c r="AO221" s="148">
        <v>712</v>
      </c>
      <c r="AP221" s="148">
        <v>405</v>
      </c>
      <c r="AQ221" s="148">
        <v>405</v>
      </c>
      <c r="AR221" s="148">
        <v>2966</v>
      </c>
      <c r="AS221" s="148">
        <v>10</v>
      </c>
      <c r="AT221" s="148">
        <v>10</v>
      </c>
      <c r="AU221" s="148">
        <v>5.0000000000000001E-3</v>
      </c>
      <c r="AV221" s="148">
        <v>5.0000000000000001E-3</v>
      </c>
      <c r="AW221" s="148">
        <v>1168</v>
      </c>
      <c r="AX221" s="148">
        <v>1168</v>
      </c>
      <c r="AY221" s="148">
        <v>133</v>
      </c>
      <c r="AZ221" s="148">
        <v>133</v>
      </c>
      <c r="BA221" s="148" t="s">
        <v>107</v>
      </c>
      <c r="BB221" s="148">
        <v>11</v>
      </c>
      <c r="BD221" s="148">
        <v>6</v>
      </c>
      <c r="BF221" s="148" t="s">
        <v>108</v>
      </c>
      <c r="BG221" s="148">
        <v>1</v>
      </c>
      <c r="BI221" s="153">
        <v>42535</v>
      </c>
      <c r="BJ221" s="154" t="s">
        <v>112</v>
      </c>
      <c r="BK221" s="148">
        <v>41054531300042</v>
      </c>
      <c r="BM221" s="148" t="s">
        <v>100</v>
      </c>
      <c r="BN221" s="148" t="s">
        <v>109</v>
      </c>
      <c r="BO221" s="148" t="s">
        <v>110</v>
      </c>
      <c r="BQ221" s="153">
        <v>42534</v>
      </c>
      <c r="BR221" s="148">
        <v>3</v>
      </c>
      <c r="BT221" s="148">
        <v>1409</v>
      </c>
      <c r="BV221" s="148" t="s">
        <v>1617</v>
      </c>
      <c r="BW221" s="148">
        <v>26</v>
      </c>
      <c r="BY221" s="148">
        <v>27</v>
      </c>
      <c r="CA221" s="148">
        <v>1</v>
      </c>
      <c r="CC221" s="148">
        <v>34255833500051</v>
      </c>
      <c r="CE221" s="148" t="s">
        <v>100</v>
      </c>
      <c r="CF221" s="148">
        <v>1</v>
      </c>
      <c r="CH221" s="148">
        <v>3</v>
      </c>
      <c r="CJ221" s="149">
        <v>41054531300042</v>
      </c>
      <c r="CL221" s="149" t="s">
        <v>97</v>
      </c>
      <c r="CN221" s="149">
        <v>3</v>
      </c>
      <c r="CT221" s="149" t="s">
        <v>98</v>
      </c>
      <c r="CU221" s="152">
        <v>42667</v>
      </c>
      <c r="CV221" s="149">
        <v>0</v>
      </c>
      <c r="CX221" s="149" t="s">
        <v>97</v>
      </c>
      <c r="CY221" s="149" t="s">
        <v>99</v>
      </c>
      <c r="CZ221" s="149">
        <v>41054531300042</v>
      </c>
      <c r="DB221" s="149" t="s">
        <v>100</v>
      </c>
      <c r="DC221" s="149" t="s">
        <v>101</v>
      </c>
      <c r="DD221" s="149" t="s">
        <v>102</v>
      </c>
      <c r="DE221" s="149" t="s">
        <v>1615</v>
      </c>
      <c r="DF221" s="149">
        <v>1</v>
      </c>
    </row>
    <row r="222" spans="1:110" x14ac:dyDescent="0.25">
      <c r="A222" s="148" t="s">
        <v>96</v>
      </c>
      <c r="B222" s="148">
        <v>0</v>
      </c>
      <c r="D222" s="148" t="s">
        <v>97</v>
      </c>
      <c r="K222" s="148">
        <v>1</v>
      </c>
      <c r="M222" s="148">
        <v>1</v>
      </c>
      <c r="N222" s="148" t="s">
        <v>103</v>
      </c>
      <c r="O222" s="148">
        <v>0</v>
      </c>
      <c r="R222" s="148">
        <v>6127935</v>
      </c>
      <c r="S222" s="153">
        <v>42534</v>
      </c>
      <c r="T222" s="148">
        <v>2</v>
      </c>
      <c r="U222" s="148">
        <v>2</v>
      </c>
      <c r="V222" s="148">
        <v>2</v>
      </c>
      <c r="X222" s="148">
        <v>0</v>
      </c>
      <c r="Y222" s="148">
        <v>0</v>
      </c>
      <c r="Z222" s="153">
        <v>42535</v>
      </c>
      <c r="AA222" s="154" t="s">
        <v>104</v>
      </c>
      <c r="AB222" s="148">
        <v>23</v>
      </c>
      <c r="AC222" s="148">
        <v>23</v>
      </c>
      <c r="AD222" s="148" t="s">
        <v>117</v>
      </c>
      <c r="AE222" s="154" t="s">
        <v>154</v>
      </c>
      <c r="AF222" s="148">
        <v>2</v>
      </c>
      <c r="AG222" s="148">
        <v>2</v>
      </c>
      <c r="AJ222" s="148" t="s">
        <v>353</v>
      </c>
      <c r="AK222" s="148">
        <v>1813</v>
      </c>
      <c r="AL222" s="148">
        <v>0.01</v>
      </c>
      <c r="AM222" s="148">
        <v>0.01</v>
      </c>
      <c r="AN222" s="148">
        <v>712</v>
      </c>
      <c r="AO222" s="148">
        <v>712</v>
      </c>
      <c r="AP222" s="148">
        <v>405</v>
      </c>
      <c r="AQ222" s="148">
        <v>405</v>
      </c>
      <c r="AR222" s="148">
        <v>1813</v>
      </c>
      <c r="AS222" s="148">
        <v>10</v>
      </c>
      <c r="AT222" s="148">
        <v>10</v>
      </c>
      <c r="AU222" s="148">
        <v>0.01</v>
      </c>
      <c r="AV222" s="148">
        <v>0.01</v>
      </c>
      <c r="AW222" s="148">
        <v>1168</v>
      </c>
      <c r="AX222" s="148">
        <v>1168</v>
      </c>
      <c r="AY222" s="148">
        <v>133</v>
      </c>
      <c r="AZ222" s="148">
        <v>133</v>
      </c>
      <c r="BA222" s="148" t="s">
        <v>107</v>
      </c>
      <c r="BB222" s="148">
        <v>11</v>
      </c>
      <c r="BD222" s="148">
        <v>6</v>
      </c>
      <c r="BF222" s="148" t="s">
        <v>108</v>
      </c>
      <c r="BG222" s="148">
        <v>1</v>
      </c>
      <c r="BI222" s="153">
        <v>42535</v>
      </c>
      <c r="BJ222" s="154" t="s">
        <v>112</v>
      </c>
      <c r="BK222" s="148">
        <v>41054531300042</v>
      </c>
      <c r="BM222" s="148" t="s">
        <v>100</v>
      </c>
      <c r="BN222" s="148" t="s">
        <v>109</v>
      </c>
      <c r="BO222" s="148" t="s">
        <v>110</v>
      </c>
      <c r="BQ222" s="153">
        <v>42534</v>
      </c>
      <c r="BR222" s="148">
        <v>3</v>
      </c>
      <c r="BT222" s="148">
        <v>1409</v>
      </c>
      <c r="BV222" s="148" t="s">
        <v>1617</v>
      </c>
      <c r="BW222" s="148">
        <v>26</v>
      </c>
      <c r="BY222" s="148">
        <v>27</v>
      </c>
      <c r="CA222" s="148">
        <v>1</v>
      </c>
      <c r="CC222" s="148">
        <v>34255833500051</v>
      </c>
      <c r="CE222" s="148" t="s">
        <v>100</v>
      </c>
      <c r="CF222" s="148">
        <v>1</v>
      </c>
      <c r="CH222" s="148">
        <v>3</v>
      </c>
      <c r="CJ222" s="149">
        <v>41054531300042</v>
      </c>
      <c r="CL222" s="149" t="s">
        <v>97</v>
      </c>
      <c r="CN222" s="149">
        <v>3</v>
      </c>
      <c r="CT222" s="149" t="s">
        <v>98</v>
      </c>
      <c r="CU222" s="152">
        <v>42667</v>
      </c>
      <c r="CV222" s="149">
        <v>0</v>
      </c>
      <c r="CX222" s="149" t="s">
        <v>97</v>
      </c>
      <c r="CY222" s="149" t="s">
        <v>99</v>
      </c>
      <c r="CZ222" s="149">
        <v>41054531300042</v>
      </c>
      <c r="DB222" s="149" t="s">
        <v>100</v>
      </c>
      <c r="DC222" s="149" t="s">
        <v>101</v>
      </c>
      <c r="DD222" s="149" t="s">
        <v>102</v>
      </c>
      <c r="DE222" s="149" t="s">
        <v>1615</v>
      </c>
      <c r="DF222" s="149">
        <v>1</v>
      </c>
    </row>
    <row r="223" spans="1:110" x14ac:dyDescent="0.25">
      <c r="A223" s="148" t="s">
        <v>96</v>
      </c>
      <c r="B223" s="148">
        <v>0</v>
      </c>
      <c r="D223" s="148" t="s">
        <v>97</v>
      </c>
      <c r="K223" s="148">
        <v>1</v>
      </c>
      <c r="M223" s="148">
        <v>1</v>
      </c>
      <c r="N223" s="148" t="s">
        <v>103</v>
      </c>
      <c r="O223" s="148">
        <v>0</v>
      </c>
      <c r="R223" s="148">
        <v>6127935</v>
      </c>
      <c r="S223" s="153">
        <v>42534</v>
      </c>
      <c r="T223" s="148">
        <v>2</v>
      </c>
      <c r="U223" s="148">
        <v>1</v>
      </c>
      <c r="V223" s="148">
        <v>1</v>
      </c>
      <c r="X223" s="148">
        <v>0</v>
      </c>
      <c r="Y223" s="148">
        <v>0</v>
      </c>
      <c r="Z223" s="153">
        <v>42535</v>
      </c>
      <c r="AA223" s="154" t="s">
        <v>104</v>
      </c>
      <c r="AB223" s="148">
        <v>23</v>
      </c>
      <c r="AC223" s="148">
        <v>23</v>
      </c>
      <c r="AD223" s="148" t="s">
        <v>117</v>
      </c>
      <c r="AE223" s="154" t="s">
        <v>174</v>
      </c>
      <c r="AF223" s="148">
        <v>2</v>
      </c>
      <c r="AG223" s="148">
        <v>2</v>
      </c>
      <c r="AJ223" s="148" t="s">
        <v>354</v>
      </c>
      <c r="AK223" s="148">
        <v>5723</v>
      </c>
      <c r="AL223" s="148">
        <v>0.02</v>
      </c>
      <c r="AM223" s="148">
        <v>0.02</v>
      </c>
      <c r="AP223" s="148">
        <v>454</v>
      </c>
      <c r="AQ223" s="148">
        <v>454</v>
      </c>
      <c r="AR223" s="148">
        <v>5723</v>
      </c>
      <c r="AS223" s="148">
        <v>10</v>
      </c>
      <c r="AT223" s="148">
        <v>10</v>
      </c>
      <c r="AU223" s="148">
        <v>0.02</v>
      </c>
      <c r="AV223" s="148">
        <v>0.02</v>
      </c>
      <c r="AY223" s="148">
        <v>133</v>
      </c>
      <c r="AZ223" s="148">
        <v>133</v>
      </c>
      <c r="BA223" s="148" t="s">
        <v>107</v>
      </c>
      <c r="BB223" s="148">
        <v>11</v>
      </c>
      <c r="BD223" s="148">
        <v>6</v>
      </c>
      <c r="BF223" s="148" t="s">
        <v>108</v>
      </c>
      <c r="BG223" s="148">
        <v>1</v>
      </c>
      <c r="BI223" s="153">
        <v>42535</v>
      </c>
      <c r="BJ223" s="154" t="s">
        <v>112</v>
      </c>
      <c r="BK223" s="148">
        <v>41054531300042</v>
      </c>
      <c r="BM223" s="148" t="s">
        <v>100</v>
      </c>
      <c r="BN223" s="148" t="s">
        <v>109</v>
      </c>
      <c r="BO223" s="148" t="s">
        <v>110</v>
      </c>
      <c r="BQ223" s="153">
        <v>42534</v>
      </c>
      <c r="BR223" s="148">
        <v>3</v>
      </c>
      <c r="BT223" s="148">
        <v>1409</v>
      </c>
      <c r="BV223" s="148" t="s">
        <v>1617</v>
      </c>
      <c r="BW223" s="148">
        <v>26</v>
      </c>
      <c r="BY223" s="148">
        <v>27</v>
      </c>
      <c r="CA223" s="148">
        <v>1</v>
      </c>
      <c r="CC223" s="148">
        <v>34255833500051</v>
      </c>
      <c r="CE223" s="148" t="s">
        <v>100</v>
      </c>
      <c r="CF223" s="148">
        <v>1</v>
      </c>
      <c r="CH223" s="148">
        <v>3</v>
      </c>
      <c r="CJ223" s="149">
        <v>41054531300042</v>
      </c>
      <c r="CL223" s="149" t="s">
        <v>97</v>
      </c>
      <c r="CN223" s="149">
        <v>3</v>
      </c>
      <c r="CT223" s="149" t="s">
        <v>98</v>
      </c>
      <c r="CU223" s="152">
        <v>42667</v>
      </c>
      <c r="CV223" s="149">
        <v>0</v>
      </c>
      <c r="CX223" s="149" t="s">
        <v>97</v>
      </c>
      <c r="CY223" s="149" t="s">
        <v>99</v>
      </c>
      <c r="CZ223" s="149">
        <v>41054531300042</v>
      </c>
      <c r="DB223" s="149" t="s">
        <v>100</v>
      </c>
      <c r="DC223" s="149" t="s">
        <v>101</v>
      </c>
      <c r="DD223" s="149" t="s">
        <v>102</v>
      </c>
      <c r="DE223" s="149" t="s">
        <v>1615</v>
      </c>
      <c r="DF223" s="149">
        <v>1</v>
      </c>
    </row>
    <row r="224" spans="1:110" x14ac:dyDescent="0.25">
      <c r="A224" s="148" t="s">
        <v>96</v>
      </c>
      <c r="B224" s="148">
        <v>0</v>
      </c>
      <c r="D224" s="148" t="s">
        <v>97</v>
      </c>
      <c r="K224" s="148">
        <v>1</v>
      </c>
      <c r="M224" s="148">
        <v>1</v>
      </c>
      <c r="N224" s="148" t="s">
        <v>103</v>
      </c>
      <c r="O224" s="148">
        <v>0</v>
      </c>
      <c r="R224" s="148">
        <v>6127935</v>
      </c>
      <c r="S224" s="153">
        <v>42534</v>
      </c>
      <c r="T224" s="148">
        <v>2</v>
      </c>
      <c r="U224" s="148">
        <v>1</v>
      </c>
      <c r="V224" s="148">
        <v>1</v>
      </c>
      <c r="X224" s="148">
        <v>0</v>
      </c>
      <c r="Y224" s="148">
        <v>0</v>
      </c>
      <c r="Z224" s="153">
        <v>42535</v>
      </c>
      <c r="AA224" s="154" t="s">
        <v>104</v>
      </c>
      <c r="AB224" s="148">
        <v>23</v>
      </c>
      <c r="AC224" s="148">
        <v>23</v>
      </c>
      <c r="AD224" s="148" t="s">
        <v>105</v>
      </c>
      <c r="AE224" s="154" t="s">
        <v>111</v>
      </c>
      <c r="AF224" s="148">
        <v>2</v>
      </c>
      <c r="AG224" s="148">
        <v>2</v>
      </c>
      <c r="AJ224" s="148" t="s">
        <v>355</v>
      </c>
      <c r="AK224" s="148">
        <v>1753</v>
      </c>
      <c r="AL224" s="148">
        <v>0.5</v>
      </c>
      <c r="AM224" s="148">
        <v>0.5</v>
      </c>
      <c r="AP224" s="148">
        <v>356</v>
      </c>
      <c r="AQ224" s="148">
        <v>356</v>
      </c>
      <c r="AR224" s="148">
        <v>1753</v>
      </c>
      <c r="AS224" s="148">
        <v>10</v>
      </c>
      <c r="AT224" s="148">
        <v>10</v>
      </c>
      <c r="AU224" s="148">
        <v>0.5</v>
      </c>
      <c r="AV224" s="148">
        <v>0.5</v>
      </c>
      <c r="AY224" s="148">
        <v>133</v>
      </c>
      <c r="AZ224" s="148">
        <v>133</v>
      </c>
      <c r="BA224" s="148" t="s">
        <v>107</v>
      </c>
      <c r="BB224" s="148">
        <v>11</v>
      </c>
      <c r="BD224" s="148">
        <v>6</v>
      </c>
      <c r="BF224" s="148" t="s">
        <v>108</v>
      </c>
      <c r="BG224" s="148">
        <v>1</v>
      </c>
      <c r="BI224" s="153">
        <v>42535</v>
      </c>
      <c r="BJ224" s="154" t="s">
        <v>112</v>
      </c>
      <c r="BK224" s="148">
        <v>41054531300042</v>
      </c>
      <c r="BM224" s="148" t="s">
        <v>100</v>
      </c>
      <c r="BN224" s="148" t="s">
        <v>109</v>
      </c>
      <c r="BO224" s="148" t="s">
        <v>110</v>
      </c>
      <c r="BQ224" s="153">
        <v>42534</v>
      </c>
      <c r="BR224" s="148">
        <v>3</v>
      </c>
      <c r="BT224" s="148">
        <v>1409</v>
      </c>
      <c r="BV224" s="148" t="s">
        <v>1617</v>
      </c>
      <c r="BW224" s="148">
        <v>26</v>
      </c>
      <c r="BY224" s="148">
        <v>27</v>
      </c>
      <c r="CA224" s="148">
        <v>1</v>
      </c>
      <c r="CC224" s="148">
        <v>34255833500051</v>
      </c>
      <c r="CE224" s="148" t="s">
        <v>100</v>
      </c>
      <c r="CF224" s="148">
        <v>1</v>
      </c>
      <c r="CH224" s="148">
        <v>3</v>
      </c>
      <c r="CJ224" s="149">
        <v>41054531300042</v>
      </c>
      <c r="CL224" s="149" t="s">
        <v>97</v>
      </c>
      <c r="CN224" s="149">
        <v>3</v>
      </c>
      <c r="CT224" s="149" t="s">
        <v>98</v>
      </c>
      <c r="CU224" s="152">
        <v>42667</v>
      </c>
      <c r="CV224" s="149">
        <v>0</v>
      </c>
      <c r="CX224" s="149" t="s">
        <v>97</v>
      </c>
      <c r="CY224" s="149" t="s">
        <v>99</v>
      </c>
      <c r="CZ224" s="149">
        <v>41054531300042</v>
      </c>
      <c r="DB224" s="149" t="s">
        <v>100</v>
      </c>
      <c r="DC224" s="149" t="s">
        <v>101</v>
      </c>
      <c r="DD224" s="149" t="s">
        <v>102</v>
      </c>
      <c r="DE224" s="149" t="s">
        <v>1615</v>
      </c>
      <c r="DF224" s="149">
        <v>1</v>
      </c>
    </row>
    <row r="225" spans="1:110" x14ac:dyDescent="0.25">
      <c r="A225" s="148" t="s">
        <v>96</v>
      </c>
      <c r="B225" s="148">
        <v>0</v>
      </c>
      <c r="D225" s="148" t="s">
        <v>97</v>
      </c>
      <c r="K225" s="148">
        <v>1</v>
      </c>
      <c r="M225" s="148">
        <v>1</v>
      </c>
      <c r="N225" s="148" t="s">
        <v>103</v>
      </c>
      <c r="O225" s="148">
        <v>0</v>
      </c>
      <c r="R225" s="148">
        <v>6127935</v>
      </c>
      <c r="S225" s="153">
        <v>42534</v>
      </c>
      <c r="T225" s="148">
        <v>2</v>
      </c>
      <c r="U225" s="148">
        <v>1</v>
      </c>
      <c r="V225" s="148">
        <v>1</v>
      </c>
      <c r="X225" s="148">
        <v>0</v>
      </c>
      <c r="Y225" s="148">
        <v>0</v>
      </c>
      <c r="Z225" s="153">
        <v>42535</v>
      </c>
      <c r="AA225" s="154" t="s">
        <v>104</v>
      </c>
      <c r="AB225" s="148">
        <v>3</v>
      </c>
      <c r="AC225" s="148">
        <v>3</v>
      </c>
      <c r="AD225" s="148" t="s">
        <v>219</v>
      </c>
      <c r="AE225" s="154" t="s">
        <v>222</v>
      </c>
      <c r="AF225" s="148">
        <v>2</v>
      </c>
      <c r="AG225" s="148">
        <v>2</v>
      </c>
      <c r="AJ225" s="148" t="s">
        <v>356</v>
      </c>
      <c r="AK225" s="148">
        <v>1337</v>
      </c>
      <c r="AL225" s="148">
        <v>0.1</v>
      </c>
      <c r="AM225" s="148">
        <v>0.1</v>
      </c>
      <c r="AP225" s="148">
        <v>266</v>
      </c>
      <c r="AQ225" s="148">
        <v>266</v>
      </c>
      <c r="AR225" s="148">
        <v>1337</v>
      </c>
      <c r="AS225" s="148">
        <v>1</v>
      </c>
      <c r="AT225" s="148">
        <v>1</v>
      </c>
      <c r="AU225" s="148">
        <v>4.0999999999999996</v>
      </c>
      <c r="AV225" s="148">
        <v>4.0999999999999996</v>
      </c>
      <c r="AY225" s="148">
        <v>164</v>
      </c>
      <c r="AZ225" s="148">
        <v>164</v>
      </c>
      <c r="BA225" s="148" t="s">
        <v>357</v>
      </c>
      <c r="BB225" s="148">
        <v>11</v>
      </c>
      <c r="BD225" s="148">
        <v>6</v>
      </c>
      <c r="BF225" s="148" t="s">
        <v>108</v>
      </c>
      <c r="BG225" s="148">
        <v>1</v>
      </c>
      <c r="BI225" s="153">
        <v>42535</v>
      </c>
      <c r="BJ225" s="154" t="s">
        <v>112</v>
      </c>
      <c r="BK225" s="148">
        <v>41054531300042</v>
      </c>
      <c r="BM225" s="148" t="s">
        <v>100</v>
      </c>
      <c r="BN225" s="148" t="s">
        <v>109</v>
      </c>
      <c r="BO225" s="148" t="s">
        <v>110</v>
      </c>
      <c r="BQ225" s="153">
        <v>42534</v>
      </c>
      <c r="BR225" s="148">
        <v>3</v>
      </c>
      <c r="BT225" s="148">
        <v>1409</v>
      </c>
      <c r="BV225" s="148" t="s">
        <v>1617</v>
      </c>
      <c r="BW225" s="148">
        <v>26</v>
      </c>
      <c r="BY225" s="148">
        <v>27</v>
      </c>
      <c r="CA225" s="148">
        <v>1</v>
      </c>
      <c r="CC225" s="148">
        <v>34255833500051</v>
      </c>
      <c r="CE225" s="148" t="s">
        <v>100</v>
      </c>
      <c r="CF225" s="148">
        <v>1</v>
      </c>
      <c r="CH225" s="148">
        <v>3</v>
      </c>
      <c r="CJ225" s="149">
        <v>41054531300042</v>
      </c>
      <c r="CL225" s="149" t="s">
        <v>97</v>
      </c>
      <c r="CN225" s="149">
        <v>3</v>
      </c>
      <c r="CT225" s="149" t="s">
        <v>98</v>
      </c>
      <c r="CU225" s="152">
        <v>42667</v>
      </c>
      <c r="CV225" s="149">
        <v>0</v>
      </c>
      <c r="CX225" s="149" t="s">
        <v>97</v>
      </c>
      <c r="CY225" s="149" t="s">
        <v>99</v>
      </c>
      <c r="CZ225" s="149">
        <v>41054531300042</v>
      </c>
      <c r="DB225" s="149" t="s">
        <v>100</v>
      </c>
      <c r="DC225" s="149" t="s">
        <v>101</v>
      </c>
      <c r="DD225" s="149" t="s">
        <v>102</v>
      </c>
      <c r="DE225" s="149" t="s">
        <v>1615</v>
      </c>
      <c r="DF225" s="149">
        <v>1</v>
      </c>
    </row>
    <row r="226" spans="1:110" x14ac:dyDescent="0.25">
      <c r="A226" s="148" t="s">
        <v>96</v>
      </c>
      <c r="B226" s="148">
        <v>0</v>
      </c>
      <c r="D226" s="148" t="s">
        <v>97</v>
      </c>
      <c r="K226" s="148">
        <v>1</v>
      </c>
      <c r="M226" s="148">
        <v>1</v>
      </c>
      <c r="N226" s="148" t="s">
        <v>103</v>
      </c>
      <c r="O226" s="148">
        <v>0</v>
      </c>
      <c r="R226" s="148">
        <v>6127935</v>
      </c>
      <c r="S226" s="153">
        <v>42534</v>
      </c>
      <c r="T226" s="148">
        <v>2</v>
      </c>
      <c r="U226" s="148">
        <v>1</v>
      </c>
      <c r="V226" s="148">
        <v>1</v>
      </c>
      <c r="X226" s="148">
        <v>0</v>
      </c>
      <c r="Y226" s="148">
        <v>0</v>
      </c>
      <c r="Z226" s="153">
        <v>42535</v>
      </c>
      <c r="AA226" s="154" t="s">
        <v>104</v>
      </c>
      <c r="AB226" s="148">
        <v>3</v>
      </c>
      <c r="AC226" s="148">
        <v>3</v>
      </c>
      <c r="AD226" s="148" t="s">
        <v>227</v>
      </c>
      <c r="AE226" s="154" t="s">
        <v>230</v>
      </c>
      <c r="AF226" s="148">
        <v>2</v>
      </c>
      <c r="AG226" s="148">
        <v>2</v>
      </c>
      <c r="AJ226" s="148" t="s">
        <v>358</v>
      </c>
      <c r="AK226" s="148">
        <v>1389</v>
      </c>
      <c r="AL226" s="148">
        <v>5</v>
      </c>
      <c r="AM226" s="148">
        <v>5</v>
      </c>
      <c r="AP226" s="148">
        <v>422</v>
      </c>
      <c r="AQ226" s="148">
        <v>422</v>
      </c>
      <c r="AR226" s="148">
        <v>1389</v>
      </c>
      <c r="AS226" s="148">
        <v>10</v>
      </c>
      <c r="AT226" s="148">
        <v>10</v>
      </c>
      <c r="AU226" s="148">
        <v>5</v>
      </c>
      <c r="AV226" s="148">
        <v>5</v>
      </c>
      <c r="AY226" s="148">
        <v>301</v>
      </c>
      <c r="AZ226" s="148">
        <v>301</v>
      </c>
      <c r="BA226" s="148" t="s">
        <v>359</v>
      </c>
      <c r="BB226" s="148">
        <v>11</v>
      </c>
      <c r="BD226" s="148">
        <v>6</v>
      </c>
      <c r="BF226" s="148" t="s">
        <v>108</v>
      </c>
      <c r="BG226" s="148">
        <v>1</v>
      </c>
      <c r="BI226" s="153">
        <v>42535</v>
      </c>
      <c r="BJ226" s="154" t="s">
        <v>112</v>
      </c>
      <c r="BK226" s="148">
        <v>41054531300042</v>
      </c>
      <c r="BM226" s="148" t="s">
        <v>100</v>
      </c>
      <c r="BN226" s="148" t="s">
        <v>109</v>
      </c>
      <c r="BO226" s="148" t="s">
        <v>110</v>
      </c>
      <c r="BQ226" s="153">
        <v>42534</v>
      </c>
      <c r="BR226" s="148">
        <v>3</v>
      </c>
      <c r="BT226" s="148">
        <v>1409</v>
      </c>
      <c r="BV226" s="148" t="s">
        <v>1617</v>
      </c>
      <c r="BW226" s="148">
        <v>26</v>
      </c>
      <c r="BY226" s="148">
        <v>27</v>
      </c>
      <c r="CA226" s="148">
        <v>1</v>
      </c>
      <c r="CC226" s="148">
        <v>34255833500051</v>
      </c>
      <c r="CE226" s="148" t="s">
        <v>100</v>
      </c>
      <c r="CF226" s="148">
        <v>1</v>
      </c>
      <c r="CH226" s="148">
        <v>3</v>
      </c>
      <c r="CJ226" s="149">
        <v>41054531300042</v>
      </c>
      <c r="CL226" s="149" t="s">
        <v>97</v>
      </c>
      <c r="CN226" s="149">
        <v>3</v>
      </c>
      <c r="CT226" s="149" t="s">
        <v>98</v>
      </c>
      <c r="CU226" s="152">
        <v>42667</v>
      </c>
      <c r="CV226" s="149">
        <v>0</v>
      </c>
      <c r="CX226" s="149" t="s">
        <v>97</v>
      </c>
      <c r="CY226" s="149" t="s">
        <v>99</v>
      </c>
      <c r="CZ226" s="149">
        <v>41054531300042</v>
      </c>
      <c r="DB226" s="149" t="s">
        <v>100</v>
      </c>
      <c r="DC226" s="149" t="s">
        <v>101</v>
      </c>
      <c r="DD226" s="149" t="s">
        <v>102</v>
      </c>
      <c r="DE226" s="149" t="s">
        <v>1615</v>
      </c>
      <c r="DF226" s="149">
        <v>1</v>
      </c>
    </row>
    <row r="227" spans="1:110" x14ac:dyDescent="0.25">
      <c r="A227" s="148" t="s">
        <v>96</v>
      </c>
      <c r="B227" s="148">
        <v>0</v>
      </c>
      <c r="D227" s="148" t="s">
        <v>97</v>
      </c>
      <c r="K227" s="148">
        <v>1</v>
      </c>
      <c r="M227" s="148">
        <v>1</v>
      </c>
      <c r="N227" s="148" t="s">
        <v>103</v>
      </c>
      <c r="O227" s="148">
        <v>0</v>
      </c>
      <c r="R227" s="148">
        <v>6127935</v>
      </c>
      <c r="S227" s="153">
        <v>42534</v>
      </c>
      <c r="T227" s="148">
        <v>2</v>
      </c>
      <c r="U227" s="148">
        <v>1</v>
      </c>
      <c r="V227" s="148">
        <v>1</v>
      </c>
      <c r="X227" s="148">
        <v>0</v>
      </c>
      <c r="Y227" s="148">
        <v>0</v>
      </c>
      <c r="Z227" s="153">
        <v>42536</v>
      </c>
      <c r="AA227" s="154" t="s">
        <v>104</v>
      </c>
      <c r="AB227" s="148">
        <v>23</v>
      </c>
      <c r="AC227" s="148">
        <v>23</v>
      </c>
      <c r="AD227" s="148" t="s">
        <v>105</v>
      </c>
      <c r="AE227" s="154" t="s">
        <v>170</v>
      </c>
      <c r="AF227" s="148">
        <v>2</v>
      </c>
      <c r="AG227" s="148">
        <v>2</v>
      </c>
      <c r="AJ227" s="148" t="s">
        <v>360</v>
      </c>
      <c r="AK227" s="148">
        <v>1476</v>
      </c>
      <c r="AL227" s="148">
        <v>0.01</v>
      </c>
      <c r="AM227" s="148">
        <v>0.01</v>
      </c>
      <c r="AN227" s="148">
        <v>712</v>
      </c>
      <c r="AO227" s="148">
        <v>712</v>
      </c>
      <c r="AP227" s="148">
        <v>151</v>
      </c>
      <c r="AQ227" s="148">
        <v>151</v>
      </c>
      <c r="AR227" s="148">
        <v>1476</v>
      </c>
      <c r="AS227" s="148">
        <v>10</v>
      </c>
      <c r="AT227" s="148">
        <v>10</v>
      </c>
      <c r="AU227" s="148">
        <v>0.01</v>
      </c>
      <c r="AV227" s="148">
        <v>0.01</v>
      </c>
      <c r="AW227" s="148">
        <v>1168</v>
      </c>
      <c r="AX227" s="148">
        <v>1168</v>
      </c>
      <c r="AY227" s="148">
        <v>133</v>
      </c>
      <c r="AZ227" s="148">
        <v>133</v>
      </c>
      <c r="BA227" s="148" t="s">
        <v>107</v>
      </c>
      <c r="BB227" s="148">
        <v>11</v>
      </c>
      <c r="BD227" s="148">
        <v>6</v>
      </c>
      <c r="BF227" s="148" t="s">
        <v>108</v>
      </c>
      <c r="BG227" s="148">
        <v>1</v>
      </c>
      <c r="BI227" s="153">
        <v>42535</v>
      </c>
      <c r="BJ227" s="154" t="s">
        <v>112</v>
      </c>
      <c r="BK227" s="148">
        <v>41054531300042</v>
      </c>
      <c r="BM227" s="148" t="s">
        <v>100</v>
      </c>
      <c r="BN227" s="148" t="s">
        <v>109</v>
      </c>
      <c r="BO227" s="148" t="s">
        <v>110</v>
      </c>
      <c r="BQ227" s="153">
        <v>42534</v>
      </c>
      <c r="BR227" s="148">
        <v>3</v>
      </c>
      <c r="BT227" s="148">
        <v>1409</v>
      </c>
      <c r="BV227" s="148" t="s">
        <v>1617</v>
      </c>
      <c r="BW227" s="148">
        <v>26</v>
      </c>
      <c r="BY227" s="148">
        <v>27</v>
      </c>
      <c r="CA227" s="148">
        <v>1</v>
      </c>
      <c r="CC227" s="148">
        <v>34255833500051</v>
      </c>
      <c r="CE227" s="148" t="s">
        <v>100</v>
      </c>
      <c r="CF227" s="148">
        <v>1</v>
      </c>
      <c r="CH227" s="148">
        <v>3</v>
      </c>
      <c r="CJ227" s="149">
        <v>41054531300042</v>
      </c>
      <c r="CL227" s="149" t="s">
        <v>97</v>
      </c>
      <c r="CN227" s="149">
        <v>3</v>
      </c>
      <c r="CT227" s="149" t="s">
        <v>98</v>
      </c>
      <c r="CU227" s="152">
        <v>42667</v>
      </c>
      <c r="CV227" s="149">
        <v>0</v>
      </c>
      <c r="CX227" s="149" t="s">
        <v>97</v>
      </c>
      <c r="CY227" s="149" t="s">
        <v>99</v>
      </c>
      <c r="CZ227" s="149">
        <v>41054531300042</v>
      </c>
      <c r="DB227" s="149" t="s">
        <v>100</v>
      </c>
      <c r="DC227" s="149" t="s">
        <v>101</v>
      </c>
      <c r="DD227" s="149" t="s">
        <v>102</v>
      </c>
      <c r="DE227" s="149" t="s">
        <v>1615</v>
      </c>
      <c r="DF227" s="149">
        <v>1</v>
      </c>
    </row>
    <row r="228" spans="1:110" x14ac:dyDescent="0.25">
      <c r="A228" s="148" t="s">
        <v>96</v>
      </c>
      <c r="B228" s="148">
        <v>0</v>
      </c>
      <c r="D228" s="148" t="s">
        <v>97</v>
      </c>
      <c r="K228" s="148">
        <v>1</v>
      </c>
      <c r="M228" s="148">
        <v>1</v>
      </c>
      <c r="N228" s="148" t="s">
        <v>103</v>
      </c>
      <c r="O228" s="148">
        <v>0</v>
      </c>
      <c r="R228" s="148">
        <v>6127935</v>
      </c>
      <c r="S228" s="153">
        <v>42534</v>
      </c>
      <c r="T228" s="148">
        <v>2</v>
      </c>
      <c r="U228" s="148">
        <v>2</v>
      </c>
      <c r="V228" s="148">
        <v>2</v>
      </c>
      <c r="X228" s="148">
        <v>0</v>
      </c>
      <c r="Y228" s="148">
        <v>0</v>
      </c>
      <c r="Z228" s="153">
        <v>42537</v>
      </c>
      <c r="AA228" s="154" t="s">
        <v>104</v>
      </c>
      <c r="AB228" s="148">
        <v>23</v>
      </c>
      <c r="AC228" s="148">
        <v>23</v>
      </c>
      <c r="AD228" s="148" t="s">
        <v>117</v>
      </c>
      <c r="AE228" s="154" t="s">
        <v>283</v>
      </c>
      <c r="AF228" s="148">
        <v>2</v>
      </c>
      <c r="AG228" s="148">
        <v>2</v>
      </c>
      <c r="AJ228" s="148" t="s">
        <v>361</v>
      </c>
      <c r="AK228" s="148">
        <v>2938</v>
      </c>
      <c r="AL228" s="148">
        <v>0.1</v>
      </c>
      <c r="AM228" s="148">
        <v>0.1</v>
      </c>
      <c r="AN228" s="148">
        <v>712</v>
      </c>
      <c r="AO228" s="148">
        <v>712</v>
      </c>
      <c r="AP228" s="148">
        <v>151</v>
      </c>
      <c r="AQ228" s="148">
        <v>151</v>
      </c>
      <c r="AR228" s="148">
        <v>2938</v>
      </c>
      <c r="AS228" s="148">
        <v>10</v>
      </c>
      <c r="AT228" s="148">
        <v>10</v>
      </c>
      <c r="AU228" s="148">
        <v>0.1</v>
      </c>
      <c r="AV228" s="148">
        <v>0.1</v>
      </c>
      <c r="AW228" s="148">
        <v>1168</v>
      </c>
      <c r="AX228" s="148">
        <v>1168</v>
      </c>
      <c r="AY228" s="148">
        <v>133</v>
      </c>
      <c r="AZ228" s="148">
        <v>133</v>
      </c>
      <c r="BA228" s="148" t="s">
        <v>107</v>
      </c>
      <c r="BB228" s="148">
        <v>11</v>
      </c>
      <c r="BD228" s="148">
        <v>6</v>
      </c>
      <c r="BF228" s="148" t="s">
        <v>108</v>
      </c>
      <c r="BG228" s="148">
        <v>1</v>
      </c>
      <c r="BI228" s="153">
        <v>42535</v>
      </c>
      <c r="BJ228" s="154" t="s">
        <v>112</v>
      </c>
      <c r="BK228" s="148">
        <v>41054531300042</v>
      </c>
      <c r="BM228" s="148" t="s">
        <v>100</v>
      </c>
      <c r="BN228" s="148" t="s">
        <v>109</v>
      </c>
      <c r="BO228" s="148" t="s">
        <v>110</v>
      </c>
      <c r="BQ228" s="153">
        <v>42534</v>
      </c>
      <c r="BR228" s="148">
        <v>3</v>
      </c>
      <c r="BT228" s="148">
        <v>1409</v>
      </c>
      <c r="BV228" s="148" t="s">
        <v>1617</v>
      </c>
      <c r="BW228" s="148">
        <v>26</v>
      </c>
      <c r="BY228" s="148">
        <v>27</v>
      </c>
      <c r="CA228" s="148">
        <v>1</v>
      </c>
      <c r="CC228" s="148">
        <v>34255833500051</v>
      </c>
      <c r="CE228" s="148" t="s">
        <v>100</v>
      </c>
      <c r="CF228" s="148">
        <v>1</v>
      </c>
      <c r="CH228" s="148">
        <v>3</v>
      </c>
      <c r="CJ228" s="149">
        <v>41054531300042</v>
      </c>
      <c r="CL228" s="149" t="s">
        <v>97</v>
      </c>
      <c r="CN228" s="149">
        <v>3</v>
      </c>
      <c r="CT228" s="149" t="s">
        <v>98</v>
      </c>
      <c r="CU228" s="152">
        <v>42667</v>
      </c>
      <c r="CV228" s="149">
        <v>0</v>
      </c>
      <c r="CX228" s="149" t="s">
        <v>97</v>
      </c>
      <c r="CY228" s="149" t="s">
        <v>99</v>
      </c>
      <c r="CZ228" s="149">
        <v>41054531300042</v>
      </c>
      <c r="DB228" s="149" t="s">
        <v>100</v>
      </c>
      <c r="DC228" s="149" t="s">
        <v>101</v>
      </c>
      <c r="DD228" s="149" t="s">
        <v>102</v>
      </c>
      <c r="DE228" s="149" t="s">
        <v>1615</v>
      </c>
      <c r="DF228" s="149">
        <v>1</v>
      </c>
    </row>
    <row r="229" spans="1:110" x14ac:dyDescent="0.25">
      <c r="A229" s="148" t="s">
        <v>96</v>
      </c>
      <c r="B229" s="148">
        <v>0</v>
      </c>
      <c r="D229" s="148" t="s">
        <v>97</v>
      </c>
      <c r="K229" s="148">
        <v>1</v>
      </c>
      <c r="M229" s="148">
        <v>1</v>
      </c>
      <c r="N229" s="148" t="s">
        <v>103</v>
      </c>
      <c r="O229" s="148">
        <v>0</v>
      </c>
      <c r="R229" s="148">
        <v>6127935</v>
      </c>
      <c r="S229" s="153">
        <v>42534</v>
      </c>
      <c r="T229" s="148">
        <v>2</v>
      </c>
      <c r="U229" s="148">
        <v>1</v>
      </c>
      <c r="V229" s="148">
        <v>1</v>
      </c>
      <c r="X229" s="148">
        <v>0</v>
      </c>
      <c r="Y229" s="148">
        <v>0</v>
      </c>
      <c r="Z229" s="153">
        <v>42535</v>
      </c>
      <c r="AA229" s="154" t="s">
        <v>104</v>
      </c>
      <c r="AB229" s="148">
        <v>23</v>
      </c>
      <c r="AC229" s="148">
        <v>23</v>
      </c>
      <c r="AD229" s="148" t="s">
        <v>105</v>
      </c>
      <c r="AE229" s="154" t="s">
        <v>111</v>
      </c>
      <c r="AF229" s="148">
        <v>2</v>
      </c>
      <c r="AG229" s="148">
        <v>2</v>
      </c>
      <c r="AJ229" s="148" t="s">
        <v>362</v>
      </c>
      <c r="AK229" s="148">
        <v>1456</v>
      </c>
      <c r="AL229" s="148">
        <v>0.5</v>
      </c>
      <c r="AM229" s="148">
        <v>0.5</v>
      </c>
      <c r="AP229" s="148">
        <v>356</v>
      </c>
      <c r="AQ229" s="148">
        <v>356</v>
      </c>
      <c r="AR229" s="148">
        <v>1456</v>
      </c>
      <c r="AS229" s="148">
        <v>10</v>
      </c>
      <c r="AT229" s="148">
        <v>10</v>
      </c>
      <c r="AU229" s="148">
        <v>0.5</v>
      </c>
      <c r="AV229" s="148">
        <v>0.5</v>
      </c>
      <c r="AY229" s="148">
        <v>133</v>
      </c>
      <c r="AZ229" s="148">
        <v>133</v>
      </c>
      <c r="BA229" s="148" t="s">
        <v>107</v>
      </c>
      <c r="BB229" s="148">
        <v>11</v>
      </c>
      <c r="BD229" s="148">
        <v>6</v>
      </c>
      <c r="BF229" s="148" t="s">
        <v>108</v>
      </c>
      <c r="BG229" s="148">
        <v>1</v>
      </c>
      <c r="BI229" s="153">
        <v>42535</v>
      </c>
      <c r="BJ229" s="154" t="s">
        <v>112</v>
      </c>
      <c r="BK229" s="148">
        <v>41054531300042</v>
      </c>
      <c r="BM229" s="148" t="s">
        <v>100</v>
      </c>
      <c r="BN229" s="148" t="s">
        <v>109</v>
      </c>
      <c r="BO229" s="148" t="s">
        <v>110</v>
      </c>
      <c r="BQ229" s="153">
        <v>42534</v>
      </c>
      <c r="BR229" s="148">
        <v>3</v>
      </c>
      <c r="BT229" s="148">
        <v>1409</v>
      </c>
      <c r="BV229" s="148" t="s">
        <v>1617</v>
      </c>
      <c r="BW229" s="148">
        <v>26</v>
      </c>
      <c r="BY229" s="148">
        <v>27</v>
      </c>
      <c r="CA229" s="148">
        <v>1</v>
      </c>
      <c r="CC229" s="148">
        <v>34255833500051</v>
      </c>
      <c r="CE229" s="148" t="s">
        <v>100</v>
      </c>
      <c r="CF229" s="148">
        <v>1</v>
      </c>
      <c r="CH229" s="148">
        <v>3</v>
      </c>
      <c r="CJ229" s="149">
        <v>41054531300042</v>
      </c>
      <c r="CL229" s="149" t="s">
        <v>97</v>
      </c>
      <c r="CN229" s="149">
        <v>3</v>
      </c>
      <c r="CT229" s="149" t="s">
        <v>98</v>
      </c>
      <c r="CU229" s="152">
        <v>42667</v>
      </c>
      <c r="CV229" s="149">
        <v>0</v>
      </c>
      <c r="CX229" s="149" t="s">
        <v>97</v>
      </c>
      <c r="CY229" s="149" t="s">
        <v>99</v>
      </c>
      <c r="CZ229" s="149">
        <v>41054531300042</v>
      </c>
      <c r="DB229" s="149" t="s">
        <v>100</v>
      </c>
      <c r="DC229" s="149" t="s">
        <v>101</v>
      </c>
      <c r="DD229" s="149" t="s">
        <v>102</v>
      </c>
      <c r="DE229" s="149" t="s">
        <v>1615</v>
      </c>
      <c r="DF229" s="149">
        <v>1</v>
      </c>
    </row>
    <row r="230" spans="1:110" x14ac:dyDescent="0.25">
      <c r="A230" s="148" t="s">
        <v>96</v>
      </c>
      <c r="B230" s="148">
        <v>0</v>
      </c>
      <c r="D230" s="148" t="s">
        <v>97</v>
      </c>
      <c r="K230" s="148">
        <v>1</v>
      </c>
      <c r="M230" s="148">
        <v>1</v>
      </c>
      <c r="N230" s="148" t="s">
        <v>103</v>
      </c>
      <c r="O230" s="148">
        <v>0</v>
      </c>
      <c r="R230" s="148">
        <v>6127935</v>
      </c>
      <c r="S230" s="153">
        <v>42534</v>
      </c>
      <c r="T230" s="148">
        <v>2</v>
      </c>
      <c r="U230" s="148">
        <v>1</v>
      </c>
      <c r="V230" s="148">
        <v>1</v>
      </c>
      <c r="X230" s="148">
        <v>0</v>
      </c>
      <c r="Y230" s="148">
        <v>0</v>
      </c>
      <c r="Z230" s="153">
        <v>42535</v>
      </c>
      <c r="AA230" s="154" t="s">
        <v>104</v>
      </c>
      <c r="AB230" s="148">
        <v>23</v>
      </c>
      <c r="AC230" s="148">
        <v>23</v>
      </c>
      <c r="AD230" s="148" t="s">
        <v>117</v>
      </c>
      <c r="AE230" s="154" t="s">
        <v>154</v>
      </c>
      <c r="AF230" s="148">
        <v>2</v>
      </c>
      <c r="AG230" s="148">
        <v>2</v>
      </c>
      <c r="AJ230" s="148" t="s">
        <v>363</v>
      </c>
      <c r="AK230" s="148">
        <v>2978</v>
      </c>
      <c r="AL230" s="148">
        <v>5.0000000000000001E-3</v>
      </c>
      <c r="AM230" s="148">
        <v>5.0000000000000001E-3</v>
      </c>
      <c r="AN230" s="148">
        <v>712</v>
      </c>
      <c r="AO230" s="148">
        <v>712</v>
      </c>
      <c r="AP230" s="148">
        <v>405</v>
      </c>
      <c r="AQ230" s="148">
        <v>405</v>
      </c>
      <c r="AR230" s="148">
        <v>2978</v>
      </c>
      <c r="AS230" s="148">
        <v>10</v>
      </c>
      <c r="AT230" s="148">
        <v>10</v>
      </c>
      <c r="AU230" s="148">
        <v>5.0000000000000001E-3</v>
      </c>
      <c r="AV230" s="148">
        <v>5.0000000000000001E-3</v>
      </c>
      <c r="AW230" s="148">
        <v>1168</v>
      </c>
      <c r="AX230" s="148">
        <v>1168</v>
      </c>
      <c r="AY230" s="148">
        <v>133</v>
      </c>
      <c r="AZ230" s="148">
        <v>133</v>
      </c>
      <c r="BA230" s="148" t="s">
        <v>107</v>
      </c>
      <c r="BB230" s="148">
        <v>11</v>
      </c>
      <c r="BD230" s="148">
        <v>6</v>
      </c>
      <c r="BF230" s="148" t="s">
        <v>108</v>
      </c>
      <c r="BG230" s="148">
        <v>1</v>
      </c>
      <c r="BI230" s="153">
        <v>42535</v>
      </c>
      <c r="BJ230" s="154" t="s">
        <v>112</v>
      </c>
      <c r="BK230" s="148">
        <v>41054531300042</v>
      </c>
      <c r="BM230" s="148" t="s">
        <v>100</v>
      </c>
      <c r="BN230" s="148" t="s">
        <v>109</v>
      </c>
      <c r="BO230" s="148" t="s">
        <v>110</v>
      </c>
      <c r="BQ230" s="153">
        <v>42534</v>
      </c>
      <c r="BR230" s="148">
        <v>3</v>
      </c>
      <c r="BT230" s="148">
        <v>1409</v>
      </c>
      <c r="BV230" s="148" t="s">
        <v>1617</v>
      </c>
      <c r="BW230" s="148">
        <v>26</v>
      </c>
      <c r="BY230" s="148">
        <v>27</v>
      </c>
      <c r="CA230" s="148">
        <v>1</v>
      </c>
      <c r="CC230" s="148">
        <v>34255833500051</v>
      </c>
      <c r="CE230" s="148" t="s">
        <v>100</v>
      </c>
      <c r="CF230" s="148">
        <v>1</v>
      </c>
      <c r="CH230" s="148">
        <v>3</v>
      </c>
      <c r="CJ230" s="149">
        <v>41054531300042</v>
      </c>
      <c r="CL230" s="149" t="s">
        <v>97</v>
      </c>
      <c r="CN230" s="149">
        <v>3</v>
      </c>
      <c r="CT230" s="149" t="s">
        <v>98</v>
      </c>
      <c r="CU230" s="152">
        <v>42667</v>
      </c>
      <c r="CV230" s="149">
        <v>0</v>
      </c>
      <c r="CX230" s="149" t="s">
        <v>97</v>
      </c>
      <c r="CY230" s="149" t="s">
        <v>99</v>
      </c>
      <c r="CZ230" s="149">
        <v>41054531300042</v>
      </c>
      <c r="DB230" s="149" t="s">
        <v>100</v>
      </c>
      <c r="DC230" s="149" t="s">
        <v>101</v>
      </c>
      <c r="DD230" s="149" t="s">
        <v>102</v>
      </c>
      <c r="DE230" s="149" t="s">
        <v>1615</v>
      </c>
      <c r="DF230" s="149">
        <v>1</v>
      </c>
    </row>
    <row r="231" spans="1:110" x14ac:dyDescent="0.25">
      <c r="A231" s="148" t="s">
        <v>96</v>
      </c>
      <c r="B231" s="148">
        <v>0</v>
      </c>
      <c r="D231" s="148" t="s">
        <v>97</v>
      </c>
      <c r="K231" s="148">
        <v>1</v>
      </c>
      <c r="M231" s="148">
        <v>1</v>
      </c>
      <c r="N231" s="148" t="s">
        <v>103</v>
      </c>
      <c r="O231" s="148">
        <v>0</v>
      </c>
      <c r="R231" s="148">
        <v>6127935</v>
      </c>
      <c r="S231" s="153">
        <v>42534</v>
      </c>
      <c r="T231" s="148">
        <v>2</v>
      </c>
      <c r="U231" s="148">
        <v>1</v>
      </c>
      <c r="V231" s="148">
        <v>1</v>
      </c>
      <c r="X231" s="148">
        <v>0</v>
      </c>
      <c r="Y231" s="148">
        <v>0</v>
      </c>
      <c r="Z231" s="153">
        <v>42535</v>
      </c>
      <c r="AA231" s="154" t="s">
        <v>104</v>
      </c>
      <c r="AB231" s="148">
        <v>23</v>
      </c>
      <c r="AC231" s="148">
        <v>23</v>
      </c>
      <c r="AD231" s="148" t="s">
        <v>117</v>
      </c>
      <c r="AE231" s="154" t="s">
        <v>148</v>
      </c>
      <c r="AF231" s="148">
        <v>2</v>
      </c>
      <c r="AG231" s="148">
        <v>2</v>
      </c>
      <c r="AJ231" s="148" t="s">
        <v>364</v>
      </c>
      <c r="AK231" s="148">
        <v>2095</v>
      </c>
      <c r="AL231" s="148">
        <v>5.0000000000000001E-3</v>
      </c>
      <c r="AM231" s="148">
        <v>5.0000000000000001E-3</v>
      </c>
      <c r="AP231" s="148">
        <v>454</v>
      </c>
      <c r="AQ231" s="148">
        <v>454</v>
      </c>
      <c r="AR231" s="148">
        <v>2095</v>
      </c>
      <c r="AS231" s="148">
        <v>10</v>
      </c>
      <c r="AT231" s="148">
        <v>10</v>
      </c>
      <c r="AU231" s="148">
        <v>5.0000000000000001E-3</v>
      </c>
      <c r="AV231" s="148">
        <v>5.0000000000000001E-3</v>
      </c>
      <c r="AY231" s="148">
        <v>133</v>
      </c>
      <c r="AZ231" s="148">
        <v>133</v>
      </c>
      <c r="BA231" s="148" t="s">
        <v>107</v>
      </c>
      <c r="BB231" s="148">
        <v>11</v>
      </c>
      <c r="BD231" s="148">
        <v>6</v>
      </c>
      <c r="BF231" s="148" t="s">
        <v>108</v>
      </c>
      <c r="BG231" s="148">
        <v>1</v>
      </c>
      <c r="BI231" s="153">
        <v>42535</v>
      </c>
      <c r="BJ231" s="154" t="s">
        <v>112</v>
      </c>
      <c r="BK231" s="148">
        <v>41054531300042</v>
      </c>
      <c r="BM231" s="148" t="s">
        <v>100</v>
      </c>
      <c r="BN231" s="148" t="s">
        <v>109</v>
      </c>
      <c r="BO231" s="148" t="s">
        <v>110</v>
      </c>
      <c r="BQ231" s="153">
        <v>42534</v>
      </c>
      <c r="BR231" s="148">
        <v>3</v>
      </c>
      <c r="BT231" s="148">
        <v>1409</v>
      </c>
      <c r="BV231" s="148" t="s">
        <v>1617</v>
      </c>
      <c r="BW231" s="148">
        <v>26</v>
      </c>
      <c r="BY231" s="148">
        <v>27</v>
      </c>
      <c r="CA231" s="148">
        <v>1</v>
      </c>
      <c r="CC231" s="148">
        <v>34255833500051</v>
      </c>
      <c r="CE231" s="148" t="s">
        <v>100</v>
      </c>
      <c r="CF231" s="148">
        <v>1</v>
      </c>
      <c r="CH231" s="148">
        <v>3</v>
      </c>
      <c r="CJ231" s="149">
        <v>41054531300042</v>
      </c>
      <c r="CL231" s="149" t="s">
        <v>97</v>
      </c>
      <c r="CN231" s="149">
        <v>3</v>
      </c>
      <c r="CT231" s="149" t="s">
        <v>98</v>
      </c>
      <c r="CU231" s="152">
        <v>42667</v>
      </c>
      <c r="CV231" s="149">
        <v>0</v>
      </c>
      <c r="CX231" s="149" t="s">
        <v>97</v>
      </c>
      <c r="CY231" s="149" t="s">
        <v>99</v>
      </c>
      <c r="CZ231" s="149">
        <v>41054531300042</v>
      </c>
      <c r="DB231" s="149" t="s">
        <v>100</v>
      </c>
      <c r="DC231" s="149" t="s">
        <v>101</v>
      </c>
      <c r="DD231" s="149" t="s">
        <v>102</v>
      </c>
      <c r="DE231" s="149" t="s">
        <v>1615</v>
      </c>
      <c r="DF231" s="149">
        <v>1</v>
      </c>
    </row>
    <row r="232" spans="1:110" x14ac:dyDescent="0.25">
      <c r="A232" s="148" t="s">
        <v>96</v>
      </c>
      <c r="B232" s="148">
        <v>0</v>
      </c>
      <c r="D232" s="148" t="s">
        <v>97</v>
      </c>
      <c r="K232" s="148">
        <v>1</v>
      </c>
      <c r="M232" s="148">
        <v>1</v>
      </c>
      <c r="N232" s="148" t="s">
        <v>103</v>
      </c>
      <c r="O232" s="148">
        <v>0</v>
      </c>
      <c r="R232" s="148">
        <v>6127935</v>
      </c>
      <c r="S232" s="153">
        <v>42534</v>
      </c>
      <c r="T232" s="148">
        <v>2</v>
      </c>
      <c r="U232" s="148">
        <v>2</v>
      </c>
      <c r="V232" s="148">
        <v>2</v>
      </c>
      <c r="X232" s="148">
        <v>0</v>
      </c>
      <c r="Y232" s="148">
        <v>0</v>
      </c>
      <c r="Z232" s="153">
        <v>42535</v>
      </c>
      <c r="AA232" s="154" t="s">
        <v>104</v>
      </c>
      <c r="AB232" s="148">
        <v>23</v>
      </c>
      <c r="AC232" s="148">
        <v>23</v>
      </c>
      <c r="AD232" s="148" t="s">
        <v>117</v>
      </c>
      <c r="AE232" s="154" t="s">
        <v>148</v>
      </c>
      <c r="AF232" s="148">
        <v>2</v>
      </c>
      <c r="AG232" s="148">
        <v>2</v>
      </c>
      <c r="AJ232" s="148" t="s">
        <v>365</v>
      </c>
      <c r="AK232" s="148">
        <v>1868</v>
      </c>
      <c r="AL232" s="148">
        <v>5.0000000000000001E-3</v>
      </c>
      <c r="AM232" s="148">
        <v>5.0000000000000001E-3</v>
      </c>
      <c r="AP232" s="148">
        <v>454</v>
      </c>
      <c r="AQ232" s="148">
        <v>454</v>
      </c>
      <c r="AR232" s="148">
        <v>1868</v>
      </c>
      <c r="AS232" s="148">
        <v>10</v>
      </c>
      <c r="AT232" s="148">
        <v>10</v>
      </c>
      <c r="AU232" s="148">
        <v>5.0000000000000001E-3</v>
      </c>
      <c r="AV232" s="148">
        <v>5.0000000000000001E-3</v>
      </c>
      <c r="AY232" s="148">
        <v>133</v>
      </c>
      <c r="AZ232" s="148">
        <v>133</v>
      </c>
      <c r="BA232" s="148" t="s">
        <v>107</v>
      </c>
      <c r="BB232" s="148">
        <v>11</v>
      </c>
      <c r="BD232" s="148">
        <v>6</v>
      </c>
      <c r="BF232" s="148" t="s">
        <v>108</v>
      </c>
      <c r="BG232" s="148">
        <v>1</v>
      </c>
      <c r="BI232" s="153">
        <v>42535</v>
      </c>
      <c r="BJ232" s="154" t="s">
        <v>112</v>
      </c>
      <c r="BK232" s="148">
        <v>41054531300042</v>
      </c>
      <c r="BM232" s="148" t="s">
        <v>100</v>
      </c>
      <c r="BN232" s="148" t="s">
        <v>109</v>
      </c>
      <c r="BO232" s="148" t="s">
        <v>110</v>
      </c>
      <c r="BQ232" s="153">
        <v>42534</v>
      </c>
      <c r="BR232" s="148">
        <v>3</v>
      </c>
      <c r="BT232" s="148">
        <v>1409</v>
      </c>
      <c r="BV232" s="148" t="s">
        <v>1617</v>
      </c>
      <c r="BW232" s="148">
        <v>26</v>
      </c>
      <c r="BY232" s="148">
        <v>27</v>
      </c>
      <c r="CA232" s="148">
        <v>1</v>
      </c>
      <c r="CC232" s="148">
        <v>34255833500051</v>
      </c>
      <c r="CE232" s="148" t="s">
        <v>100</v>
      </c>
      <c r="CF232" s="148">
        <v>1</v>
      </c>
      <c r="CH232" s="148">
        <v>3</v>
      </c>
      <c r="CJ232" s="149">
        <v>41054531300042</v>
      </c>
      <c r="CL232" s="149" t="s">
        <v>97</v>
      </c>
      <c r="CN232" s="149">
        <v>3</v>
      </c>
      <c r="CT232" s="149" t="s">
        <v>98</v>
      </c>
      <c r="CU232" s="152">
        <v>42667</v>
      </c>
      <c r="CV232" s="149">
        <v>0</v>
      </c>
      <c r="CX232" s="149" t="s">
        <v>97</v>
      </c>
      <c r="CY232" s="149" t="s">
        <v>99</v>
      </c>
      <c r="CZ232" s="149">
        <v>41054531300042</v>
      </c>
      <c r="DB232" s="149" t="s">
        <v>100</v>
      </c>
      <c r="DC232" s="149" t="s">
        <v>101</v>
      </c>
      <c r="DD232" s="149" t="s">
        <v>102</v>
      </c>
      <c r="DE232" s="149" t="s">
        <v>1615</v>
      </c>
      <c r="DF232" s="149">
        <v>1</v>
      </c>
    </row>
    <row r="233" spans="1:110" x14ac:dyDescent="0.25">
      <c r="A233" s="148" t="s">
        <v>96</v>
      </c>
      <c r="B233" s="148">
        <v>0</v>
      </c>
      <c r="D233" s="148" t="s">
        <v>97</v>
      </c>
      <c r="K233" s="148">
        <v>1</v>
      </c>
      <c r="M233" s="148">
        <v>1</v>
      </c>
      <c r="N233" s="148" t="s">
        <v>103</v>
      </c>
      <c r="O233" s="148">
        <v>0</v>
      </c>
      <c r="R233" s="148">
        <v>6127935</v>
      </c>
      <c r="S233" s="153">
        <v>42534</v>
      </c>
      <c r="T233" s="148">
        <v>2</v>
      </c>
      <c r="U233" s="148">
        <v>1</v>
      </c>
      <c r="V233" s="148">
        <v>1</v>
      </c>
      <c r="X233" s="148">
        <v>0</v>
      </c>
      <c r="Y233" s="148">
        <v>0</v>
      </c>
      <c r="Z233" s="153">
        <v>42535</v>
      </c>
      <c r="AA233" s="154" t="s">
        <v>104</v>
      </c>
      <c r="AB233" s="148">
        <v>23</v>
      </c>
      <c r="AC233" s="148">
        <v>23</v>
      </c>
      <c r="AD233" s="148" t="s">
        <v>117</v>
      </c>
      <c r="AE233" s="154" t="s">
        <v>154</v>
      </c>
      <c r="AF233" s="148">
        <v>2</v>
      </c>
      <c r="AG233" s="148">
        <v>2</v>
      </c>
      <c r="AJ233" s="148" t="s">
        <v>366</v>
      </c>
      <c r="AK233" s="148">
        <v>2017</v>
      </c>
      <c r="AL233" s="148">
        <v>5.0000000000000001E-3</v>
      </c>
      <c r="AM233" s="148">
        <v>5.0000000000000001E-3</v>
      </c>
      <c r="AN233" s="148">
        <v>712</v>
      </c>
      <c r="AO233" s="148">
        <v>712</v>
      </c>
      <c r="AP233" s="148">
        <v>405</v>
      </c>
      <c r="AQ233" s="148">
        <v>405</v>
      </c>
      <c r="AR233" s="148">
        <v>2017</v>
      </c>
      <c r="AS233" s="148">
        <v>10</v>
      </c>
      <c r="AT233" s="148">
        <v>10</v>
      </c>
      <c r="AU233" s="148">
        <v>5.0000000000000001E-3</v>
      </c>
      <c r="AV233" s="148">
        <v>5.0000000000000001E-3</v>
      </c>
      <c r="AW233" s="148">
        <v>1168</v>
      </c>
      <c r="AX233" s="148">
        <v>1168</v>
      </c>
      <c r="AY233" s="148">
        <v>133</v>
      </c>
      <c r="AZ233" s="148">
        <v>133</v>
      </c>
      <c r="BA233" s="148" t="s">
        <v>107</v>
      </c>
      <c r="BB233" s="148">
        <v>11</v>
      </c>
      <c r="BD233" s="148">
        <v>6</v>
      </c>
      <c r="BF233" s="148" t="s">
        <v>108</v>
      </c>
      <c r="BG233" s="148">
        <v>1</v>
      </c>
      <c r="BI233" s="153">
        <v>42535</v>
      </c>
      <c r="BJ233" s="154" t="s">
        <v>112</v>
      </c>
      <c r="BK233" s="148">
        <v>41054531300042</v>
      </c>
      <c r="BM233" s="148" t="s">
        <v>100</v>
      </c>
      <c r="BN233" s="148" t="s">
        <v>109</v>
      </c>
      <c r="BO233" s="148" t="s">
        <v>110</v>
      </c>
      <c r="BQ233" s="153">
        <v>42534</v>
      </c>
      <c r="BR233" s="148">
        <v>3</v>
      </c>
      <c r="BT233" s="148">
        <v>1409</v>
      </c>
      <c r="BV233" s="148" t="s">
        <v>1617</v>
      </c>
      <c r="BW233" s="148">
        <v>26</v>
      </c>
      <c r="BY233" s="148">
        <v>27</v>
      </c>
      <c r="CA233" s="148">
        <v>1</v>
      </c>
      <c r="CC233" s="148">
        <v>34255833500051</v>
      </c>
      <c r="CE233" s="148" t="s">
        <v>100</v>
      </c>
      <c r="CF233" s="148">
        <v>1</v>
      </c>
      <c r="CH233" s="148">
        <v>3</v>
      </c>
      <c r="CJ233" s="149">
        <v>41054531300042</v>
      </c>
      <c r="CL233" s="149" t="s">
        <v>97</v>
      </c>
      <c r="CN233" s="149">
        <v>3</v>
      </c>
      <c r="CT233" s="149" t="s">
        <v>98</v>
      </c>
      <c r="CU233" s="152">
        <v>42667</v>
      </c>
      <c r="CV233" s="149">
        <v>0</v>
      </c>
      <c r="CX233" s="149" t="s">
        <v>97</v>
      </c>
      <c r="CY233" s="149" t="s">
        <v>99</v>
      </c>
      <c r="CZ233" s="149">
        <v>41054531300042</v>
      </c>
      <c r="DB233" s="149" t="s">
        <v>100</v>
      </c>
      <c r="DC233" s="149" t="s">
        <v>101</v>
      </c>
      <c r="DD233" s="149" t="s">
        <v>102</v>
      </c>
      <c r="DE233" s="149" t="s">
        <v>1615</v>
      </c>
      <c r="DF233" s="149">
        <v>1</v>
      </c>
    </row>
    <row r="234" spans="1:110" x14ac:dyDescent="0.25">
      <c r="A234" s="148" t="s">
        <v>96</v>
      </c>
      <c r="B234" s="148">
        <v>0</v>
      </c>
      <c r="D234" s="148" t="s">
        <v>97</v>
      </c>
      <c r="K234" s="148">
        <v>1</v>
      </c>
      <c r="M234" s="148">
        <v>1</v>
      </c>
      <c r="N234" s="148" t="s">
        <v>103</v>
      </c>
      <c r="O234" s="148">
        <v>0</v>
      </c>
      <c r="R234" s="148">
        <v>6127935</v>
      </c>
      <c r="S234" s="153">
        <v>42534</v>
      </c>
      <c r="T234" s="148">
        <v>2</v>
      </c>
      <c r="U234" s="148">
        <v>2</v>
      </c>
      <c r="V234" s="148">
        <v>2</v>
      </c>
      <c r="X234" s="148">
        <v>0</v>
      </c>
      <c r="Y234" s="148">
        <v>0</v>
      </c>
      <c r="Z234" s="153">
        <v>42535</v>
      </c>
      <c r="AA234" s="154" t="s">
        <v>104</v>
      </c>
      <c r="AB234" s="148">
        <v>23</v>
      </c>
      <c r="AC234" s="148">
        <v>23</v>
      </c>
      <c r="AD234" s="148" t="s">
        <v>117</v>
      </c>
      <c r="AE234" s="154" t="s">
        <v>192</v>
      </c>
      <c r="AF234" s="148">
        <v>2</v>
      </c>
      <c r="AG234" s="148">
        <v>2</v>
      </c>
      <c r="AJ234" s="148" t="s">
        <v>367</v>
      </c>
      <c r="AK234" s="148">
        <v>1810</v>
      </c>
      <c r="AL234" s="148">
        <v>0.1</v>
      </c>
      <c r="AM234" s="148">
        <v>0.1</v>
      </c>
      <c r="AN234" s="148">
        <v>712</v>
      </c>
      <c r="AO234" s="148">
        <v>712</v>
      </c>
      <c r="AP234" s="148">
        <v>454</v>
      </c>
      <c r="AQ234" s="148">
        <v>454</v>
      </c>
      <c r="AR234" s="148">
        <v>1810</v>
      </c>
      <c r="AS234" s="148">
        <v>10</v>
      </c>
      <c r="AT234" s="148">
        <v>10</v>
      </c>
      <c r="AU234" s="148">
        <v>0.1</v>
      </c>
      <c r="AV234" s="148">
        <v>0.1</v>
      </c>
      <c r="AY234" s="148">
        <v>133</v>
      </c>
      <c r="AZ234" s="148">
        <v>133</v>
      </c>
      <c r="BA234" s="148" t="s">
        <v>107</v>
      </c>
      <c r="BB234" s="148">
        <v>11</v>
      </c>
      <c r="BD234" s="148">
        <v>6</v>
      </c>
      <c r="BF234" s="148" t="s">
        <v>108</v>
      </c>
      <c r="BG234" s="148">
        <v>1</v>
      </c>
      <c r="BI234" s="153">
        <v>42535</v>
      </c>
      <c r="BJ234" s="154" t="s">
        <v>112</v>
      </c>
      <c r="BK234" s="148">
        <v>41054531300042</v>
      </c>
      <c r="BM234" s="148" t="s">
        <v>100</v>
      </c>
      <c r="BN234" s="148" t="s">
        <v>109</v>
      </c>
      <c r="BO234" s="148" t="s">
        <v>110</v>
      </c>
      <c r="BQ234" s="153">
        <v>42534</v>
      </c>
      <c r="BR234" s="148">
        <v>3</v>
      </c>
      <c r="BT234" s="148">
        <v>1409</v>
      </c>
      <c r="BV234" s="148" t="s">
        <v>1617</v>
      </c>
      <c r="BW234" s="148">
        <v>26</v>
      </c>
      <c r="BY234" s="148">
        <v>27</v>
      </c>
      <c r="CA234" s="148">
        <v>1</v>
      </c>
      <c r="CC234" s="148">
        <v>34255833500051</v>
      </c>
      <c r="CE234" s="148" t="s">
        <v>100</v>
      </c>
      <c r="CF234" s="148">
        <v>1</v>
      </c>
      <c r="CH234" s="148">
        <v>3</v>
      </c>
      <c r="CJ234" s="149">
        <v>41054531300042</v>
      </c>
      <c r="CL234" s="149" t="s">
        <v>97</v>
      </c>
      <c r="CN234" s="149">
        <v>3</v>
      </c>
      <c r="CT234" s="149" t="s">
        <v>98</v>
      </c>
      <c r="CU234" s="152">
        <v>42667</v>
      </c>
      <c r="CV234" s="149">
        <v>0</v>
      </c>
      <c r="CX234" s="149" t="s">
        <v>97</v>
      </c>
      <c r="CY234" s="149" t="s">
        <v>99</v>
      </c>
      <c r="CZ234" s="149">
        <v>41054531300042</v>
      </c>
      <c r="DB234" s="149" t="s">
        <v>100</v>
      </c>
      <c r="DC234" s="149" t="s">
        <v>101</v>
      </c>
      <c r="DD234" s="149" t="s">
        <v>102</v>
      </c>
      <c r="DE234" s="149" t="s">
        <v>1615</v>
      </c>
      <c r="DF234" s="149">
        <v>1</v>
      </c>
    </row>
    <row r="235" spans="1:110" x14ac:dyDescent="0.25">
      <c r="A235" s="148" t="s">
        <v>96</v>
      </c>
      <c r="B235" s="148">
        <v>0</v>
      </c>
      <c r="D235" s="148" t="s">
        <v>97</v>
      </c>
      <c r="K235" s="148">
        <v>1</v>
      </c>
      <c r="M235" s="148">
        <v>1</v>
      </c>
      <c r="N235" s="148" t="s">
        <v>103</v>
      </c>
      <c r="O235" s="148">
        <v>0</v>
      </c>
      <c r="R235" s="148">
        <v>6127935</v>
      </c>
      <c r="S235" s="153">
        <v>42534</v>
      </c>
      <c r="T235" s="148">
        <v>2</v>
      </c>
      <c r="U235" s="148">
        <v>1</v>
      </c>
      <c r="V235" s="148">
        <v>1</v>
      </c>
      <c r="X235" s="148">
        <v>0</v>
      </c>
      <c r="Y235" s="148">
        <v>0</v>
      </c>
      <c r="Z235" s="153">
        <v>42535</v>
      </c>
      <c r="AA235" s="154" t="s">
        <v>104</v>
      </c>
      <c r="AB235" s="148">
        <v>23</v>
      </c>
      <c r="AC235" s="148">
        <v>23</v>
      </c>
      <c r="AD235" s="148" t="s">
        <v>117</v>
      </c>
      <c r="AE235" s="154" t="s">
        <v>154</v>
      </c>
      <c r="AF235" s="148">
        <v>2</v>
      </c>
      <c r="AG235" s="148">
        <v>2</v>
      </c>
      <c r="AJ235" s="148" t="s">
        <v>368</v>
      </c>
      <c r="AK235" s="148">
        <v>2018</v>
      </c>
      <c r="AL235" s="148">
        <v>5.0000000000000001E-3</v>
      </c>
      <c r="AM235" s="148">
        <v>5.0000000000000001E-3</v>
      </c>
      <c r="AN235" s="148">
        <v>712</v>
      </c>
      <c r="AO235" s="148">
        <v>712</v>
      </c>
      <c r="AP235" s="148">
        <v>405</v>
      </c>
      <c r="AQ235" s="148">
        <v>405</v>
      </c>
      <c r="AR235" s="148">
        <v>2018</v>
      </c>
      <c r="AS235" s="148">
        <v>10</v>
      </c>
      <c r="AT235" s="148">
        <v>10</v>
      </c>
      <c r="AU235" s="148">
        <v>5.0000000000000001E-3</v>
      </c>
      <c r="AV235" s="148">
        <v>5.0000000000000001E-3</v>
      </c>
      <c r="AW235" s="148">
        <v>1168</v>
      </c>
      <c r="AX235" s="148">
        <v>1168</v>
      </c>
      <c r="AY235" s="148">
        <v>133</v>
      </c>
      <c r="AZ235" s="148">
        <v>133</v>
      </c>
      <c r="BA235" s="148" t="s">
        <v>107</v>
      </c>
      <c r="BB235" s="148">
        <v>11</v>
      </c>
      <c r="BD235" s="148">
        <v>6</v>
      </c>
      <c r="BF235" s="148" t="s">
        <v>108</v>
      </c>
      <c r="BG235" s="148">
        <v>1</v>
      </c>
      <c r="BI235" s="153">
        <v>42535</v>
      </c>
      <c r="BJ235" s="154" t="s">
        <v>112</v>
      </c>
      <c r="BK235" s="148">
        <v>41054531300042</v>
      </c>
      <c r="BM235" s="148" t="s">
        <v>100</v>
      </c>
      <c r="BN235" s="148" t="s">
        <v>109</v>
      </c>
      <c r="BO235" s="148" t="s">
        <v>110</v>
      </c>
      <c r="BQ235" s="153">
        <v>42534</v>
      </c>
      <c r="BR235" s="148">
        <v>3</v>
      </c>
      <c r="BT235" s="148">
        <v>1409</v>
      </c>
      <c r="BV235" s="148" t="s">
        <v>1617</v>
      </c>
      <c r="BW235" s="148">
        <v>26</v>
      </c>
      <c r="BY235" s="148">
        <v>27</v>
      </c>
      <c r="CA235" s="148">
        <v>1</v>
      </c>
      <c r="CC235" s="148">
        <v>34255833500051</v>
      </c>
      <c r="CE235" s="148" t="s">
        <v>100</v>
      </c>
      <c r="CF235" s="148">
        <v>1</v>
      </c>
      <c r="CH235" s="148">
        <v>3</v>
      </c>
      <c r="CJ235" s="149">
        <v>41054531300042</v>
      </c>
      <c r="CL235" s="149" t="s">
        <v>97</v>
      </c>
      <c r="CN235" s="149">
        <v>3</v>
      </c>
      <c r="CT235" s="149" t="s">
        <v>98</v>
      </c>
      <c r="CU235" s="152">
        <v>42667</v>
      </c>
      <c r="CV235" s="149">
        <v>0</v>
      </c>
      <c r="CX235" s="149" t="s">
        <v>97</v>
      </c>
      <c r="CY235" s="149" t="s">
        <v>99</v>
      </c>
      <c r="CZ235" s="149">
        <v>41054531300042</v>
      </c>
      <c r="DB235" s="149" t="s">
        <v>100</v>
      </c>
      <c r="DC235" s="149" t="s">
        <v>101</v>
      </c>
      <c r="DD235" s="149" t="s">
        <v>102</v>
      </c>
      <c r="DE235" s="149" t="s">
        <v>1615</v>
      </c>
      <c r="DF235" s="149">
        <v>1</v>
      </c>
    </row>
    <row r="236" spans="1:110" x14ac:dyDescent="0.25">
      <c r="A236" s="148" t="s">
        <v>96</v>
      </c>
      <c r="B236" s="148">
        <v>0</v>
      </c>
      <c r="D236" s="148" t="s">
        <v>97</v>
      </c>
      <c r="K236" s="148">
        <v>1</v>
      </c>
      <c r="M236" s="148">
        <v>1</v>
      </c>
      <c r="N236" s="148" t="s">
        <v>103</v>
      </c>
      <c r="O236" s="148">
        <v>0</v>
      </c>
      <c r="R236" s="148">
        <v>6127935</v>
      </c>
      <c r="S236" s="153">
        <v>42534</v>
      </c>
      <c r="T236" s="148">
        <v>2</v>
      </c>
      <c r="U236" s="148">
        <v>2</v>
      </c>
      <c r="V236" s="148">
        <v>2</v>
      </c>
      <c r="X236" s="148">
        <v>0</v>
      </c>
      <c r="Y236" s="148">
        <v>0</v>
      </c>
      <c r="Z236" s="153">
        <v>42535</v>
      </c>
      <c r="AA236" s="154" t="s">
        <v>104</v>
      </c>
      <c r="AB236" s="148">
        <v>23</v>
      </c>
      <c r="AC236" s="148">
        <v>23</v>
      </c>
      <c r="AD236" s="148" t="s">
        <v>117</v>
      </c>
      <c r="AE236" s="154" t="s">
        <v>174</v>
      </c>
      <c r="AF236" s="148">
        <v>2</v>
      </c>
      <c r="AG236" s="148">
        <v>2</v>
      </c>
      <c r="AJ236" s="148" t="s">
        <v>369</v>
      </c>
      <c r="AK236" s="148">
        <v>6389</v>
      </c>
      <c r="AL236" s="148">
        <v>0.02</v>
      </c>
      <c r="AM236" s="148">
        <v>0.02</v>
      </c>
      <c r="AP236" s="148">
        <v>454</v>
      </c>
      <c r="AQ236" s="148">
        <v>454</v>
      </c>
      <c r="AR236" s="148">
        <v>6389</v>
      </c>
      <c r="AS236" s="148">
        <v>10</v>
      </c>
      <c r="AT236" s="148">
        <v>10</v>
      </c>
      <c r="AU236" s="148">
        <v>0.02</v>
      </c>
      <c r="AV236" s="148">
        <v>0.02</v>
      </c>
      <c r="AY236" s="148">
        <v>133</v>
      </c>
      <c r="AZ236" s="148">
        <v>133</v>
      </c>
      <c r="BA236" s="148" t="s">
        <v>107</v>
      </c>
      <c r="BB236" s="148">
        <v>11</v>
      </c>
      <c r="BD236" s="148">
        <v>6</v>
      </c>
      <c r="BF236" s="148" t="s">
        <v>108</v>
      </c>
      <c r="BG236" s="148">
        <v>1</v>
      </c>
      <c r="BI236" s="153">
        <v>42535</v>
      </c>
      <c r="BJ236" s="154" t="s">
        <v>112</v>
      </c>
      <c r="BK236" s="148">
        <v>41054531300042</v>
      </c>
      <c r="BM236" s="148" t="s">
        <v>100</v>
      </c>
      <c r="BN236" s="148" t="s">
        <v>109</v>
      </c>
      <c r="BO236" s="148" t="s">
        <v>110</v>
      </c>
      <c r="BQ236" s="153">
        <v>42534</v>
      </c>
      <c r="BR236" s="148">
        <v>3</v>
      </c>
      <c r="BT236" s="148">
        <v>1409</v>
      </c>
      <c r="BV236" s="148" t="s">
        <v>1617</v>
      </c>
      <c r="BW236" s="148">
        <v>26</v>
      </c>
      <c r="BY236" s="148">
        <v>27</v>
      </c>
      <c r="CA236" s="148">
        <v>1</v>
      </c>
      <c r="CC236" s="148">
        <v>34255833500051</v>
      </c>
      <c r="CE236" s="148" t="s">
        <v>100</v>
      </c>
      <c r="CF236" s="148">
        <v>1</v>
      </c>
      <c r="CH236" s="148">
        <v>3</v>
      </c>
      <c r="CJ236" s="149">
        <v>41054531300042</v>
      </c>
      <c r="CL236" s="149" t="s">
        <v>97</v>
      </c>
      <c r="CN236" s="149">
        <v>3</v>
      </c>
      <c r="CT236" s="149" t="s">
        <v>98</v>
      </c>
      <c r="CU236" s="152">
        <v>42667</v>
      </c>
      <c r="CV236" s="149">
        <v>0</v>
      </c>
      <c r="CX236" s="149" t="s">
        <v>97</v>
      </c>
      <c r="CY236" s="149" t="s">
        <v>99</v>
      </c>
      <c r="CZ236" s="149">
        <v>41054531300042</v>
      </c>
      <c r="DB236" s="149" t="s">
        <v>100</v>
      </c>
      <c r="DC236" s="149" t="s">
        <v>101</v>
      </c>
      <c r="DD236" s="149" t="s">
        <v>102</v>
      </c>
      <c r="DE236" s="149" t="s">
        <v>1615</v>
      </c>
      <c r="DF236" s="149">
        <v>1</v>
      </c>
    </row>
    <row r="237" spans="1:110" x14ac:dyDescent="0.25">
      <c r="A237" s="148" t="s">
        <v>96</v>
      </c>
      <c r="B237" s="148">
        <v>0</v>
      </c>
      <c r="D237" s="148" t="s">
        <v>97</v>
      </c>
      <c r="K237" s="148">
        <v>1</v>
      </c>
      <c r="M237" s="148">
        <v>1</v>
      </c>
      <c r="N237" s="148" t="s">
        <v>103</v>
      </c>
      <c r="O237" s="148">
        <v>0</v>
      </c>
      <c r="R237" s="148">
        <v>6127935</v>
      </c>
      <c r="S237" s="153">
        <v>42534</v>
      </c>
      <c r="T237" s="148">
        <v>2</v>
      </c>
      <c r="U237" s="148">
        <v>2</v>
      </c>
      <c r="V237" s="148">
        <v>2</v>
      </c>
      <c r="X237" s="148">
        <v>0</v>
      </c>
      <c r="Y237" s="148">
        <v>0</v>
      </c>
      <c r="Z237" s="153">
        <v>42535</v>
      </c>
      <c r="AA237" s="154" t="s">
        <v>104</v>
      </c>
      <c r="AB237" s="148">
        <v>23</v>
      </c>
      <c r="AC237" s="148">
        <v>23</v>
      </c>
      <c r="AD237" s="148" t="s">
        <v>117</v>
      </c>
      <c r="AE237" s="154" t="s">
        <v>148</v>
      </c>
      <c r="AF237" s="148">
        <v>2</v>
      </c>
      <c r="AG237" s="148">
        <v>2</v>
      </c>
      <c r="AJ237" s="148" t="s">
        <v>370</v>
      </c>
      <c r="AK237" s="148">
        <v>2934</v>
      </c>
      <c r="AL237" s="148">
        <v>0.05</v>
      </c>
      <c r="AM237" s="148">
        <v>0.05</v>
      </c>
      <c r="AP237" s="148">
        <v>454</v>
      </c>
      <c r="AQ237" s="148">
        <v>454</v>
      </c>
      <c r="AR237" s="148">
        <v>2934</v>
      </c>
      <c r="AS237" s="148">
        <v>10</v>
      </c>
      <c r="AT237" s="148">
        <v>10</v>
      </c>
      <c r="AU237" s="148">
        <v>0.05</v>
      </c>
      <c r="AV237" s="148">
        <v>0.05</v>
      </c>
      <c r="AY237" s="148">
        <v>133</v>
      </c>
      <c r="AZ237" s="148">
        <v>133</v>
      </c>
      <c r="BA237" s="148" t="s">
        <v>107</v>
      </c>
      <c r="BB237" s="148">
        <v>11</v>
      </c>
      <c r="BD237" s="148">
        <v>6</v>
      </c>
      <c r="BF237" s="148" t="s">
        <v>108</v>
      </c>
      <c r="BG237" s="148">
        <v>1</v>
      </c>
      <c r="BI237" s="153">
        <v>42535</v>
      </c>
      <c r="BJ237" s="154" t="s">
        <v>112</v>
      </c>
      <c r="BK237" s="148">
        <v>41054531300042</v>
      </c>
      <c r="BM237" s="148" t="s">
        <v>100</v>
      </c>
      <c r="BN237" s="148" t="s">
        <v>109</v>
      </c>
      <c r="BO237" s="148" t="s">
        <v>110</v>
      </c>
      <c r="BQ237" s="153">
        <v>42534</v>
      </c>
      <c r="BR237" s="148">
        <v>3</v>
      </c>
      <c r="BT237" s="148">
        <v>1409</v>
      </c>
      <c r="BV237" s="148" t="s">
        <v>1617</v>
      </c>
      <c r="BW237" s="148">
        <v>26</v>
      </c>
      <c r="BY237" s="148">
        <v>27</v>
      </c>
      <c r="CA237" s="148">
        <v>1</v>
      </c>
      <c r="CC237" s="148">
        <v>34255833500051</v>
      </c>
      <c r="CE237" s="148" t="s">
        <v>100</v>
      </c>
      <c r="CF237" s="148">
        <v>1</v>
      </c>
      <c r="CH237" s="148">
        <v>3</v>
      </c>
      <c r="CJ237" s="149">
        <v>41054531300042</v>
      </c>
      <c r="CL237" s="149" t="s">
        <v>97</v>
      </c>
      <c r="CN237" s="149">
        <v>3</v>
      </c>
      <c r="CT237" s="149" t="s">
        <v>98</v>
      </c>
      <c r="CU237" s="152">
        <v>42667</v>
      </c>
      <c r="CV237" s="149">
        <v>0</v>
      </c>
      <c r="CX237" s="149" t="s">
        <v>97</v>
      </c>
      <c r="CY237" s="149" t="s">
        <v>99</v>
      </c>
      <c r="CZ237" s="149">
        <v>41054531300042</v>
      </c>
      <c r="DB237" s="149" t="s">
        <v>100</v>
      </c>
      <c r="DC237" s="149" t="s">
        <v>101</v>
      </c>
      <c r="DD237" s="149" t="s">
        <v>102</v>
      </c>
      <c r="DE237" s="149" t="s">
        <v>1615</v>
      </c>
      <c r="DF237" s="149">
        <v>1</v>
      </c>
    </row>
    <row r="238" spans="1:110" x14ac:dyDescent="0.25">
      <c r="A238" s="148" t="s">
        <v>96</v>
      </c>
      <c r="B238" s="148">
        <v>0</v>
      </c>
      <c r="D238" s="148" t="s">
        <v>97</v>
      </c>
      <c r="K238" s="148">
        <v>1</v>
      </c>
      <c r="M238" s="148">
        <v>1</v>
      </c>
      <c r="N238" s="148" t="s">
        <v>103</v>
      </c>
      <c r="O238" s="148">
        <v>0</v>
      </c>
      <c r="R238" s="148">
        <v>6127935</v>
      </c>
      <c r="S238" s="153">
        <v>42534</v>
      </c>
      <c r="T238" s="148">
        <v>2</v>
      </c>
      <c r="U238" s="148">
        <v>1</v>
      </c>
      <c r="V238" s="148">
        <v>1</v>
      </c>
      <c r="X238" s="148">
        <v>0</v>
      </c>
      <c r="Y238" s="148">
        <v>0</v>
      </c>
      <c r="Z238" s="153">
        <v>42535</v>
      </c>
      <c r="AA238" s="154" t="s">
        <v>104</v>
      </c>
      <c r="AB238" s="148">
        <v>3</v>
      </c>
      <c r="AC238" s="148">
        <v>3</v>
      </c>
      <c r="AD238" s="148" t="s">
        <v>227</v>
      </c>
      <c r="AE238" s="154" t="s">
        <v>230</v>
      </c>
      <c r="AF238" s="148">
        <v>2</v>
      </c>
      <c r="AG238" s="148">
        <v>2</v>
      </c>
      <c r="AJ238" s="148" t="s">
        <v>371</v>
      </c>
      <c r="AK238" s="148">
        <v>1379</v>
      </c>
      <c r="AL238" s="148">
        <v>5</v>
      </c>
      <c r="AM238" s="148">
        <v>5</v>
      </c>
      <c r="AP238" s="148">
        <v>422</v>
      </c>
      <c r="AQ238" s="148">
        <v>422</v>
      </c>
      <c r="AR238" s="148">
        <v>1379</v>
      </c>
      <c r="AS238" s="148">
        <v>10</v>
      </c>
      <c r="AT238" s="148">
        <v>10</v>
      </c>
      <c r="AU238" s="148">
        <v>5</v>
      </c>
      <c r="AV238" s="148">
        <v>5</v>
      </c>
      <c r="AY238" s="148">
        <v>299</v>
      </c>
      <c r="AZ238" s="148">
        <v>299</v>
      </c>
      <c r="BA238" s="148" t="s">
        <v>372</v>
      </c>
      <c r="BB238" s="148">
        <v>11</v>
      </c>
      <c r="BD238" s="148">
        <v>6</v>
      </c>
      <c r="BF238" s="148" t="s">
        <v>108</v>
      </c>
      <c r="BG238" s="148">
        <v>1</v>
      </c>
      <c r="BI238" s="153">
        <v>42535</v>
      </c>
      <c r="BJ238" s="154" t="s">
        <v>112</v>
      </c>
      <c r="BK238" s="148">
        <v>41054531300042</v>
      </c>
      <c r="BM238" s="148" t="s">
        <v>100</v>
      </c>
      <c r="BN238" s="148" t="s">
        <v>109</v>
      </c>
      <c r="BO238" s="148" t="s">
        <v>110</v>
      </c>
      <c r="BQ238" s="153">
        <v>42534</v>
      </c>
      <c r="BR238" s="148">
        <v>3</v>
      </c>
      <c r="BT238" s="148">
        <v>1409</v>
      </c>
      <c r="BV238" s="148" t="s">
        <v>1617</v>
      </c>
      <c r="BW238" s="148">
        <v>26</v>
      </c>
      <c r="BY238" s="148">
        <v>27</v>
      </c>
      <c r="CA238" s="148">
        <v>1</v>
      </c>
      <c r="CC238" s="148">
        <v>34255833500051</v>
      </c>
      <c r="CE238" s="148" t="s">
        <v>100</v>
      </c>
      <c r="CF238" s="148">
        <v>1</v>
      </c>
      <c r="CH238" s="148">
        <v>3</v>
      </c>
      <c r="CJ238" s="149">
        <v>41054531300042</v>
      </c>
      <c r="CL238" s="149" t="s">
        <v>97</v>
      </c>
      <c r="CN238" s="149">
        <v>3</v>
      </c>
      <c r="CT238" s="149" t="s">
        <v>98</v>
      </c>
      <c r="CU238" s="152">
        <v>42667</v>
      </c>
      <c r="CV238" s="149">
        <v>0</v>
      </c>
      <c r="CX238" s="149" t="s">
        <v>97</v>
      </c>
      <c r="CY238" s="149" t="s">
        <v>99</v>
      </c>
      <c r="CZ238" s="149">
        <v>41054531300042</v>
      </c>
      <c r="DB238" s="149" t="s">
        <v>100</v>
      </c>
      <c r="DC238" s="149" t="s">
        <v>101</v>
      </c>
      <c r="DD238" s="149" t="s">
        <v>102</v>
      </c>
      <c r="DE238" s="149" t="s">
        <v>1615</v>
      </c>
      <c r="DF238" s="149">
        <v>1</v>
      </c>
    </row>
    <row r="239" spans="1:110" x14ac:dyDescent="0.25">
      <c r="A239" s="148" t="s">
        <v>96</v>
      </c>
      <c r="B239" s="148">
        <v>0</v>
      </c>
      <c r="D239" s="148" t="s">
        <v>97</v>
      </c>
      <c r="K239" s="148">
        <v>1</v>
      </c>
      <c r="M239" s="148">
        <v>1</v>
      </c>
      <c r="N239" s="148" t="s">
        <v>103</v>
      </c>
      <c r="O239" s="148">
        <v>0</v>
      </c>
      <c r="R239" s="148">
        <v>6127935</v>
      </c>
      <c r="S239" s="153">
        <v>42534</v>
      </c>
      <c r="T239" s="148">
        <v>2</v>
      </c>
      <c r="U239" s="148">
        <v>2</v>
      </c>
      <c r="V239" s="148">
        <v>2</v>
      </c>
      <c r="X239" s="148">
        <v>0</v>
      </c>
      <c r="Y239" s="148">
        <v>0</v>
      </c>
      <c r="Z239" s="153">
        <v>42535</v>
      </c>
      <c r="AA239" s="154" t="s">
        <v>104</v>
      </c>
      <c r="AB239" s="148">
        <v>23</v>
      </c>
      <c r="AC239" s="148">
        <v>23</v>
      </c>
      <c r="AD239" s="148" t="s">
        <v>373</v>
      </c>
      <c r="AE239" s="154" t="s">
        <v>111</v>
      </c>
      <c r="AF239" s="148">
        <v>2</v>
      </c>
      <c r="AG239" s="148">
        <v>2</v>
      </c>
      <c r="AJ239" s="148" t="s">
        <v>374</v>
      </c>
      <c r="AK239" s="148">
        <v>1447</v>
      </c>
      <c r="AP239" s="148">
        <v>193</v>
      </c>
      <c r="AQ239" s="148">
        <v>193</v>
      </c>
      <c r="AR239" s="148">
        <v>1447</v>
      </c>
      <c r="AS239" s="148">
        <v>1</v>
      </c>
      <c r="AT239" s="148">
        <v>1</v>
      </c>
      <c r="AU239" s="148">
        <v>2400</v>
      </c>
      <c r="AV239" s="148">
        <v>2400</v>
      </c>
      <c r="AY239" s="148">
        <v>391</v>
      </c>
      <c r="AZ239" s="148">
        <v>391</v>
      </c>
      <c r="BA239" s="148" t="s">
        <v>375</v>
      </c>
      <c r="BB239" s="148">
        <v>11</v>
      </c>
      <c r="BD239" s="148">
        <v>6</v>
      </c>
      <c r="BF239" s="148" t="s">
        <v>108</v>
      </c>
      <c r="BG239" s="148">
        <v>1</v>
      </c>
      <c r="BI239" s="153">
        <v>42535</v>
      </c>
      <c r="BJ239" s="154" t="s">
        <v>112</v>
      </c>
      <c r="BK239" s="148">
        <v>41054531300042</v>
      </c>
      <c r="BM239" s="148" t="s">
        <v>100</v>
      </c>
      <c r="BN239" s="148" t="s">
        <v>109</v>
      </c>
      <c r="BO239" s="148" t="s">
        <v>110</v>
      </c>
      <c r="BQ239" s="153">
        <v>42534</v>
      </c>
      <c r="BR239" s="148">
        <v>3</v>
      </c>
      <c r="BT239" s="148">
        <v>1409</v>
      </c>
      <c r="BV239" s="148" t="s">
        <v>1617</v>
      </c>
      <c r="BW239" s="148">
        <v>26</v>
      </c>
      <c r="BY239" s="148">
        <v>27</v>
      </c>
      <c r="CA239" s="148">
        <v>1</v>
      </c>
      <c r="CC239" s="148">
        <v>34255833500051</v>
      </c>
      <c r="CE239" s="148" t="s">
        <v>100</v>
      </c>
      <c r="CF239" s="148">
        <v>1</v>
      </c>
      <c r="CH239" s="148">
        <v>3</v>
      </c>
      <c r="CJ239" s="149">
        <v>41054531300042</v>
      </c>
      <c r="CL239" s="149" t="s">
        <v>97</v>
      </c>
      <c r="CN239" s="149">
        <v>3</v>
      </c>
      <c r="CT239" s="149" t="s">
        <v>98</v>
      </c>
      <c r="CU239" s="152">
        <v>42667</v>
      </c>
      <c r="CV239" s="149">
        <v>0</v>
      </c>
      <c r="CX239" s="149" t="s">
        <v>97</v>
      </c>
      <c r="CY239" s="149" t="s">
        <v>99</v>
      </c>
      <c r="CZ239" s="149">
        <v>41054531300042</v>
      </c>
      <c r="DB239" s="149" t="s">
        <v>100</v>
      </c>
      <c r="DC239" s="149" t="s">
        <v>101</v>
      </c>
      <c r="DD239" s="149" t="s">
        <v>102</v>
      </c>
      <c r="DE239" s="149" t="s">
        <v>1615</v>
      </c>
      <c r="DF239" s="149">
        <v>1</v>
      </c>
    </row>
    <row r="240" spans="1:110" x14ac:dyDescent="0.25">
      <c r="A240" s="148" t="s">
        <v>96</v>
      </c>
      <c r="B240" s="148">
        <v>0</v>
      </c>
      <c r="D240" s="148" t="s">
        <v>97</v>
      </c>
      <c r="K240" s="148">
        <v>1</v>
      </c>
      <c r="M240" s="148">
        <v>1</v>
      </c>
      <c r="N240" s="148" t="s">
        <v>103</v>
      </c>
      <c r="O240" s="148">
        <v>0</v>
      </c>
      <c r="R240" s="148">
        <v>6127935</v>
      </c>
      <c r="S240" s="153">
        <v>42534</v>
      </c>
      <c r="T240" s="148">
        <v>2</v>
      </c>
      <c r="U240" s="148">
        <v>2</v>
      </c>
      <c r="V240" s="148">
        <v>2</v>
      </c>
      <c r="X240" s="148">
        <v>0</v>
      </c>
      <c r="Y240" s="148">
        <v>0</v>
      </c>
      <c r="Z240" s="153">
        <v>42535</v>
      </c>
      <c r="AA240" s="154" t="s">
        <v>104</v>
      </c>
      <c r="AB240" s="148">
        <v>23</v>
      </c>
      <c r="AC240" s="148">
        <v>23</v>
      </c>
      <c r="AD240" s="148" t="s">
        <v>117</v>
      </c>
      <c r="AE240" s="154" t="s">
        <v>148</v>
      </c>
      <c r="AF240" s="148">
        <v>2</v>
      </c>
      <c r="AG240" s="148">
        <v>2</v>
      </c>
      <c r="AJ240" s="148" t="s">
        <v>376</v>
      </c>
      <c r="AK240" s="148">
        <v>2972</v>
      </c>
      <c r="AL240" s="148">
        <v>5.0000000000000001E-3</v>
      </c>
      <c r="AM240" s="148">
        <v>5.0000000000000001E-3</v>
      </c>
      <c r="AP240" s="148">
        <v>454</v>
      </c>
      <c r="AQ240" s="148">
        <v>454</v>
      </c>
      <c r="AR240" s="148">
        <v>2972</v>
      </c>
      <c r="AS240" s="148">
        <v>10</v>
      </c>
      <c r="AT240" s="148">
        <v>10</v>
      </c>
      <c r="AU240" s="148">
        <v>5.0000000000000001E-3</v>
      </c>
      <c r="AV240" s="148">
        <v>5.0000000000000001E-3</v>
      </c>
      <c r="AY240" s="148">
        <v>133</v>
      </c>
      <c r="AZ240" s="148">
        <v>133</v>
      </c>
      <c r="BA240" s="148" t="s">
        <v>107</v>
      </c>
      <c r="BB240" s="148">
        <v>11</v>
      </c>
      <c r="BD240" s="148">
        <v>6</v>
      </c>
      <c r="BF240" s="148" t="s">
        <v>108</v>
      </c>
      <c r="BG240" s="148">
        <v>1</v>
      </c>
      <c r="BI240" s="153">
        <v>42535</v>
      </c>
      <c r="BJ240" s="154" t="s">
        <v>112</v>
      </c>
      <c r="BK240" s="148">
        <v>41054531300042</v>
      </c>
      <c r="BM240" s="148" t="s">
        <v>100</v>
      </c>
      <c r="BN240" s="148" t="s">
        <v>109</v>
      </c>
      <c r="BO240" s="148" t="s">
        <v>110</v>
      </c>
      <c r="BQ240" s="153">
        <v>42534</v>
      </c>
      <c r="BR240" s="148">
        <v>3</v>
      </c>
      <c r="BT240" s="148">
        <v>1409</v>
      </c>
      <c r="BV240" s="148" t="s">
        <v>1617</v>
      </c>
      <c r="BW240" s="148">
        <v>26</v>
      </c>
      <c r="BY240" s="148">
        <v>27</v>
      </c>
      <c r="CA240" s="148">
        <v>1</v>
      </c>
      <c r="CC240" s="148">
        <v>34255833500051</v>
      </c>
      <c r="CE240" s="148" t="s">
        <v>100</v>
      </c>
      <c r="CF240" s="148">
        <v>1</v>
      </c>
      <c r="CH240" s="148">
        <v>3</v>
      </c>
      <c r="CJ240" s="149">
        <v>41054531300042</v>
      </c>
      <c r="CL240" s="149" t="s">
        <v>97</v>
      </c>
      <c r="CN240" s="149">
        <v>3</v>
      </c>
      <c r="CT240" s="149" t="s">
        <v>98</v>
      </c>
      <c r="CU240" s="152">
        <v>42667</v>
      </c>
      <c r="CV240" s="149">
        <v>0</v>
      </c>
      <c r="CX240" s="149" t="s">
        <v>97</v>
      </c>
      <c r="CY240" s="149" t="s">
        <v>99</v>
      </c>
      <c r="CZ240" s="149">
        <v>41054531300042</v>
      </c>
      <c r="DB240" s="149" t="s">
        <v>100</v>
      </c>
      <c r="DC240" s="149" t="s">
        <v>101</v>
      </c>
      <c r="DD240" s="149" t="s">
        <v>102</v>
      </c>
      <c r="DE240" s="149" t="s">
        <v>1615</v>
      </c>
      <c r="DF240" s="149">
        <v>1</v>
      </c>
    </row>
    <row r="241" spans="1:110" x14ac:dyDescent="0.25">
      <c r="A241" s="148" t="s">
        <v>96</v>
      </c>
      <c r="B241" s="148">
        <v>0</v>
      </c>
      <c r="D241" s="148" t="s">
        <v>97</v>
      </c>
      <c r="K241" s="148">
        <v>1</v>
      </c>
      <c r="M241" s="148">
        <v>1</v>
      </c>
      <c r="N241" s="148" t="s">
        <v>103</v>
      </c>
      <c r="O241" s="148">
        <v>0</v>
      </c>
      <c r="R241" s="148">
        <v>6127935</v>
      </c>
      <c r="S241" s="153">
        <v>42534</v>
      </c>
      <c r="T241" s="148">
        <v>2</v>
      </c>
      <c r="U241" s="148">
        <v>1</v>
      </c>
      <c r="V241" s="148">
        <v>1</v>
      </c>
      <c r="X241" s="148">
        <v>0</v>
      </c>
      <c r="Y241" s="148">
        <v>0</v>
      </c>
      <c r="Z241" s="153">
        <v>42535</v>
      </c>
      <c r="AA241" s="154" t="s">
        <v>104</v>
      </c>
      <c r="AB241" s="148">
        <v>23</v>
      </c>
      <c r="AC241" s="148">
        <v>23</v>
      </c>
      <c r="AD241" s="148" t="s">
        <v>117</v>
      </c>
      <c r="AE241" s="154" t="s">
        <v>174</v>
      </c>
      <c r="AF241" s="148">
        <v>2</v>
      </c>
      <c r="AG241" s="148">
        <v>2</v>
      </c>
      <c r="AJ241" s="148" t="s">
        <v>377</v>
      </c>
      <c r="AK241" s="148">
        <v>1682</v>
      </c>
      <c r="AL241" s="148">
        <v>0.02</v>
      </c>
      <c r="AM241" s="148">
        <v>0.02</v>
      </c>
      <c r="AP241" s="148">
        <v>454</v>
      </c>
      <c r="AQ241" s="148">
        <v>454</v>
      </c>
      <c r="AR241" s="148">
        <v>1682</v>
      </c>
      <c r="AS241" s="148">
        <v>10</v>
      </c>
      <c r="AT241" s="148">
        <v>10</v>
      </c>
      <c r="AU241" s="148">
        <v>0.02</v>
      </c>
      <c r="AV241" s="148">
        <v>0.02</v>
      </c>
      <c r="AY241" s="148">
        <v>133</v>
      </c>
      <c r="AZ241" s="148">
        <v>133</v>
      </c>
      <c r="BA241" s="148" t="s">
        <v>107</v>
      </c>
      <c r="BB241" s="148">
        <v>11</v>
      </c>
      <c r="BD241" s="148">
        <v>6</v>
      </c>
      <c r="BF241" s="148" t="s">
        <v>108</v>
      </c>
      <c r="BG241" s="148">
        <v>1</v>
      </c>
      <c r="BI241" s="153">
        <v>42535</v>
      </c>
      <c r="BJ241" s="154" t="s">
        <v>112</v>
      </c>
      <c r="BK241" s="148">
        <v>41054531300042</v>
      </c>
      <c r="BM241" s="148" t="s">
        <v>100</v>
      </c>
      <c r="BN241" s="148" t="s">
        <v>109</v>
      </c>
      <c r="BO241" s="148" t="s">
        <v>110</v>
      </c>
      <c r="BQ241" s="153">
        <v>42534</v>
      </c>
      <c r="BR241" s="148">
        <v>3</v>
      </c>
      <c r="BT241" s="148">
        <v>1409</v>
      </c>
      <c r="BV241" s="148" t="s">
        <v>1617</v>
      </c>
      <c r="BW241" s="148">
        <v>26</v>
      </c>
      <c r="BY241" s="148">
        <v>27</v>
      </c>
      <c r="CA241" s="148">
        <v>1</v>
      </c>
      <c r="CC241" s="148">
        <v>34255833500051</v>
      </c>
      <c r="CE241" s="148" t="s">
        <v>100</v>
      </c>
      <c r="CF241" s="148">
        <v>1</v>
      </c>
      <c r="CH241" s="148">
        <v>3</v>
      </c>
      <c r="CJ241" s="149">
        <v>41054531300042</v>
      </c>
      <c r="CL241" s="149" t="s">
        <v>97</v>
      </c>
      <c r="CN241" s="149">
        <v>3</v>
      </c>
      <c r="CT241" s="149" t="s">
        <v>98</v>
      </c>
      <c r="CU241" s="152">
        <v>42667</v>
      </c>
      <c r="CV241" s="149">
        <v>0</v>
      </c>
      <c r="CX241" s="149" t="s">
        <v>97</v>
      </c>
      <c r="CY241" s="149" t="s">
        <v>99</v>
      </c>
      <c r="CZ241" s="149">
        <v>41054531300042</v>
      </c>
      <c r="DB241" s="149" t="s">
        <v>100</v>
      </c>
      <c r="DC241" s="149" t="s">
        <v>101</v>
      </c>
      <c r="DD241" s="149" t="s">
        <v>102</v>
      </c>
      <c r="DE241" s="149" t="s">
        <v>1615</v>
      </c>
      <c r="DF241" s="149">
        <v>1</v>
      </c>
    </row>
    <row r="242" spans="1:110" x14ac:dyDescent="0.25">
      <c r="A242" s="148" t="s">
        <v>96</v>
      </c>
      <c r="B242" s="148">
        <v>0</v>
      </c>
      <c r="D242" s="148" t="s">
        <v>97</v>
      </c>
      <c r="K242" s="148">
        <v>1</v>
      </c>
      <c r="M242" s="148">
        <v>1</v>
      </c>
      <c r="N242" s="148" t="s">
        <v>103</v>
      </c>
      <c r="O242" s="148">
        <v>0</v>
      </c>
      <c r="R242" s="148">
        <v>6127935</v>
      </c>
      <c r="S242" s="153">
        <v>42534</v>
      </c>
      <c r="T242" s="148">
        <v>2</v>
      </c>
      <c r="U242" s="148">
        <v>1</v>
      </c>
      <c r="V242" s="148">
        <v>1</v>
      </c>
      <c r="X242" s="148">
        <v>0</v>
      </c>
      <c r="Y242" s="148">
        <v>0</v>
      </c>
      <c r="Z242" s="153">
        <v>42535</v>
      </c>
      <c r="AA242" s="154" t="s">
        <v>104</v>
      </c>
      <c r="AB242" s="148">
        <v>23</v>
      </c>
      <c r="AC242" s="148">
        <v>23</v>
      </c>
      <c r="AD242" s="148" t="s">
        <v>117</v>
      </c>
      <c r="AE242" s="154" t="s">
        <v>148</v>
      </c>
      <c r="AF242" s="148">
        <v>2</v>
      </c>
      <c r="AG242" s="148">
        <v>2</v>
      </c>
      <c r="AJ242" s="148" t="s">
        <v>378</v>
      </c>
      <c r="AK242" s="148">
        <v>2019</v>
      </c>
      <c r="AL242" s="148">
        <v>5.0000000000000001E-3</v>
      </c>
      <c r="AM242" s="148">
        <v>5.0000000000000001E-3</v>
      </c>
      <c r="AP242" s="148">
        <v>454</v>
      </c>
      <c r="AQ242" s="148">
        <v>454</v>
      </c>
      <c r="AR242" s="148">
        <v>2019</v>
      </c>
      <c r="AS242" s="148">
        <v>10</v>
      </c>
      <c r="AT242" s="148">
        <v>10</v>
      </c>
      <c r="AU242" s="148">
        <v>5.0000000000000001E-3</v>
      </c>
      <c r="AV242" s="148">
        <v>5.0000000000000001E-3</v>
      </c>
      <c r="AY242" s="148">
        <v>133</v>
      </c>
      <c r="AZ242" s="148">
        <v>133</v>
      </c>
      <c r="BA242" s="148" t="s">
        <v>107</v>
      </c>
      <c r="BB242" s="148">
        <v>11</v>
      </c>
      <c r="BD242" s="148">
        <v>6</v>
      </c>
      <c r="BF242" s="148" t="s">
        <v>108</v>
      </c>
      <c r="BG242" s="148">
        <v>1</v>
      </c>
      <c r="BI242" s="153">
        <v>42535</v>
      </c>
      <c r="BJ242" s="154" t="s">
        <v>112</v>
      </c>
      <c r="BK242" s="148">
        <v>41054531300042</v>
      </c>
      <c r="BM242" s="148" t="s">
        <v>100</v>
      </c>
      <c r="BN242" s="148" t="s">
        <v>109</v>
      </c>
      <c r="BO242" s="148" t="s">
        <v>110</v>
      </c>
      <c r="BQ242" s="153">
        <v>42534</v>
      </c>
      <c r="BR242" s="148">
        <v>3</v>
      </c>
      <c r="BT242" s="148">
        <v>1409</v>
      </c>
      <c r="BV242" s="148" t="s">
        <v>1617</v>
      </c>
      <c r="BW242" s="148">
        <v>26</v>
      </c>
      <c r="BY242" s="148">
        <v>27</v>
      </c>
      <c r="CA242" s="148">
        <v>1</v>
      </c>
      <c r="CC242" s="148">
        <v>34255833500051</v>
      </c>
      <c r="CE242" s="148" t="s">
        <v>100</v>
      </c>
      <c r="CF242" s="148">
        <v>1</v>
      </c>
      <c r="CH242" s="148">
        <v>3</v>
      </c>
      <c r="CJ242" s="149">
        <v>41054531300042</v>
      </c>
      <c r="CL242" s="149" t="s">
        <v>97</v>
      </c>
      <c r="CN242" s="149">
        <v>3</v>
      </c>
      <c r="CT242" s="149" t="s">
        <v>98</v>
      </c>
      <c r="CU242" s="152">
        <v>42667</v>
      </c>
      <c r="CV242" s="149">
        <v>0</v>
      </c>
      <c r="CX242" s="149" t="s">
        <v>97</v>
      </c>
      <c r="CY242" s="149" t="s">
        <v>99</v>
      </c>
      <c r="CZ242" s="149">
        <v>41054531300042</v>
      </c>
      <c r="DB242" s="149" t="s">
        <v>100</v>
      </c>
      <c r="DC242" s="149" t="s">
        <v>101</v>
      </c>
      <c r="DD242" s="149" t="s">
        <v>102</v>
      </c>
      <c r="DE242" s="149" t="s">
        <v>1615</v>
      </c>
      <c r="DF242" s="149">
        <v>1</v>
      </c>
    </row>
    <row r="243" spans="1:110" x14ac:dyDescent="0.25">
      <c r="A243" s="148" t="s">
        <v>96</v>
      </c>
      <c r="B243" s="148">
        <v>0</v>
      </c>
      <c r="D243" s="148" t="s">
        <v>97</v>
      </c>
      <c r="K243" s="148">
        <v>1</v>
      </c>
      <c r="M243" s="148">
        <v>1</v>
      </c>
      <c r="N243" s="148" t="s">
        <v>103</v>
      </c>
      <c r="O243" s="148">
        <v>0</v>
      </c>
      <c r="R243" s="148">
        <v>6127935</v>
      </c>
      <c r="S243" s="153">
        <v>42534</v>
      </c>
      <c r="T243" s="148">
        <v>2</v>
      </c>
      <c r="U243" s="148">
        <v>2</v>
      </c>
      <c r="V243" s="148">
        <v>2</v>
      </c>
      <c r="W243" s="148" t="s">
        <v>241</v>
      </c>
      <c r="X243" s="148">
        <v>0</v>
      </c>
      <c r="Y243" s="148">
        <v>0</v>
      </c>
      <c r="Z243" s="153">
        <v>42535</v>
      </c>
      <c r="AA243" s="154" t="s">
        <v>104</v>
      </c>
      <c r="AB243" s="148">
        <v>23</v>
      </c>
      <c r="AC243" s="148">
        <v>23</v>
      </c>
      <c r="AD243" s="148" t="s">
        <v>117</v>
      </c>
      <c r="AE243" s="154" t="s">
        <v>174</v>
      </c>
      <c r="AF243" s="148">
        <v>2</v>
      </c>
      <c r="AG243" s="148">
        <v>2</v>
      </c>
      <c r="AJ243" s="148" t="s">
        <v>379</v>
      </c>
      <c r="AK243" s="148">
        <v>5724</v>
      </c>
      <c r="AL243" s="148">
        <v>5.0000000000000001E-3</v>
      </c>
      <c r="AM243" s="148">
        <v>5.0000000000000001E-3</v>
      </c>
      <c r="AP243" s="148">
        <v>454</v>
      </c>
      <c r="AQ243" s="148">
        <v>454</v>
      </c>
      <c r="AR243" s="148">
        <v>5724</v>
      </c>
      <c r="AS243" s="148">
        <v>10</v>
      </c>
      <c r="AT243" s="148">
        <v>10</v>
      </c>
      <c r="AU243" s="148">
        <v>5.0000000000000001E-3</v>
      </c>
      <c r="AV243" s="148">
        <v>5.0000000000000001E-3</v>
      </c>
      <c r="AY243" s="148">
        <v>133</v>
      </c>
      <c r="AZ243" s="148">
        <v>133</v>
      </c>
      <c r="BA243" s="148" t="s">
        <v>107</v>
      </c>
      <c r="BB243" s="148">
        <v>11</v>
      </c>
      <c r="BD243" s="148">
        <v>6</v>
      </c>
      <c r="BF243" s="148" t="s">
        <v>108</v>
      </c>
      <c r="BG243" s="148">
        <v>1</v>
      </c>
      <c r="BI243" s="153">
        <v>42535</v>
      </c>
      <c r="BJ243" s="154" t="s">
        <v>112</v>
      </c>
      <c r="BK243" s="148">
        <v>41054531300042</v>
      </c>
      <c r="BM243" s="148" t="s">
        <v>100</v>
      </c>
      <c r="BN243" s="148" t="s">
        <v>109</v>
      </c>
      <c r="BO243" s="148" t="s">
        <v>110</v>
      </c>
      <c r="BQ243" s="153">
        <v>42534</v>
      </c>
      <c r="BR243" s="148">
        <v>3</v>
      </c>
      <c r="BT243" s="148">
        <v>1409</v>
      </c>
      <c r="BV243" s="148" t="s">
        <v>1617</v>
      </c>
      <c r="BW243" s="148">
        <v>26</v>
      </c>
      <c r="BY243" s="148">
        <v>27</v>
      </c>
      <c r="CA243" s="148">
        <v>1</v>
      </c>
      <c r="CC243" s="148">
        <v>34255833500051</v>
      </c>
      <c r="CE243" s="148" t="s">
        <v>100</v>
      </c>
      <c r="CF243" s="148">
        <v>1</v>
      </c>
      <c r="CH243" s="148">
        <v>3</v>
      </c>
      <c r="CJ243" s="149">
        <v>41054531300042</v>
      </c>
      <c r="CL243" s="149" t="s">
        <v>97</v>
      </c>
      <c r="CN243" s="149">
        <v>3</v>
      </c>
      <c r="CT243" s="149" t="s">
        <v>98</v>
      </c>
      <c r="CU243" s="152">
        <v>42667</v>
      </c>
      <c r="CV243" s="149">
        <v>0</v>
      </c>
      <c r="CX243" s="149" t="s">
        <v>97</v>
      </c>
      <c r="CY243" s="149" t="s">
        <v>99</v>
      </c>
      <c r="CZ243" s="149">
        <v>41054531300042</v>
      </c>
      <c r="DB243" s="149" t="s">
        <v>100</v>
      </c>
      <c r="DC243" s="149" t="s">
        <v>101</v>
      </c>
      <c r="DD243" s="149" t="s">
        <v>102</v>
      </c>
      <c r="DE243" s="149" t="s">
        <v>1615</v>
      </c>
      <c r="DF243" s="149">
        <v>1</v>
      </c>
    </row>
    <row r="244" spans="1:110" x14ac:dyDescent="0.25">
      <c r="A244" s="148" t="s">
        <v>96</v>
      </c>
      <c r="B244" s="148">
        <v>0</v>
      </c>
      <c r="D244" s="148" t="s">
        <v>97</v>
      </c>
      <c r="K244" s="148">
        <v>1</v>
      </c>
      <c r="M244" s="148">
        <v>1</v>
      </c>
      <c r="N244" s="148" t="s">
        <v>103</v>
      </c>
      <c r="O244" s="148">
        <v>0</v>
      </c>
      <c r="R244" s="148">
        <v>6127935</v>
      </c>
      <c r="S244" s="153">
        <v>42534</v>
      </c>
      <c r="T244" s="148">
        <v>2</v>
      </c>
      <c r="U244" s="148">
        <v>1</v>
      </c>
      <c r="V244" s="148">
        <v>1</v>
      </c>
      <c r="X244" s="148">
        <v>0</v>
      </c>
      <c r="Y244" s="148">
        <v>0</v>
      </c>
      <c r="Z244" s="153">
        <v>42535</v>
      </c>
      <c r="AA244" s="154" t="s">
        <v>104</v>
      </c>
      <c r="AB244" s="148">
        <v>23</v>
      </c>
      <c r="AC244" s="148">
        <v>23</v>
      </c>
      <c r="AD244" s="148" t="s">
        <v>117</v>
      </c>
      <c r="AE244" s="154" t="s">
        <v>174</v>
      </c>
      <c r="AF244" s="148">
        <v>2</v>
      </c>
      <c r="AG244" s="148">
        <v>2</v>
      </c>
      <c r="AJ244" s="148" t="s">
        <v>380</v>
      </c>
      <c r="AK244" s="148">
        <v>5725</v>
      </c>
      <c r="AL244" s="148">
        <v>5.0000000000000001E-3</v>
      </c>
      <c r="AM244" s="148">
        <v>5.0000000000000001E-3</v>
      </c>
      <c r="AP244" s="148">
        <v>454</v>
      </c>
      <c r="AQ244" s="148">
        <v>454</v>
      </c>
      <c r="AR244" s="148">
        <v>5725</v>
      </c>
      <c r="AS244" s="148">
        <v>10</v>
      </c>
      <c r="AT244" s="148">
        <v>10</v>
      </c>
      <c r="AU244" s="148">
        <v>5.0000000000000001E-3</v>
      </c>
      <c r="AV244" s="148">
        <v>5.0000000000000001E-3</v>
      </c>
      <c r="AY244" s="148">
        <v>133</v>
      </c>
      <c r="AZ244" s="148">
        <v>133</v>
      </c>
      <c r="BA244" s="148" t="s">
        <v>107</v>
      </c>
      <c r="BB244" s="148">
        <v>11</v>
      </c>
      <c r="BD244" s="148">
        <v>6</v>
      </c>
      <c r="BF244" s="148" t="s">
        <v>108</v>
      </c>
      <c r="BG244" s="148">
        <v>1</v>
      </c>
      <c r="BI244" s="153">
        <v>42535</v>
      </c>
      <c r="BJ244" s="154" t="s">
        <v>112</v>
      </c>
      <c r="BK244" s="148">
        <v>41054531300042</v>
      </c>
      <c r="BM244" s="148" t="s">
        <v>100</v>
      </c>
      <c r="BN244" s="148" t="s">
        <v>109</v>
      </c>
      <c r="BO244" s="148" t="s">
        <v>110</v>
      </c>
      <c r="BQ244" s="153">
        <v>42534</v>
      </c>
      <c r="BR244" s="148">
        <v>3</v>
      </c>
      <c r="BT244" s="148">
        <v>1409</v>
      </c>
      <c r="BV244" s="148" t="s">
        <v>1617</v>
      </c>
      <c r="BW244" s="148">
        <v>26</v>
      </c>
      <c r="BY244" s="148">
        <v>27</v>
      </c>
      <c r="CA244" s="148">
        <v>1</v>
      </c>
      <c r="CC244" s="148">
        <v>34255833500051</v>
      </c>
      <c r="CE244" s="148" t="s">
        <v>100</v>
      </c>
      <c r="CF244" s="148">
        <v>1</v>
      </c>
      <c r="CH244" s="148">
        <v>3</v>
      </c>
      <c r="CJ244" s="149">
        <v>41054531300042</v>
      </c>
      <c r="CL244" s="149" t="s">
        <v>97</v>
      </c>
      <c r="CN244" s="149">
        <v>3</v>
      </c>
      <c r="CT244" s="149" t="s">
        <v>98</v>
      </c>
      <c r="CU244" s="152">
        <v>42667</v>
      </c>
      <c r="CV244" s="149">
        <v>0</v>
      </c>
      <c r="CX244" s="149" t="s">
        <v>97</v>
      </c>
      <c r="CY244" s="149" t="s">
        <v>99</v>
      </c>
      <c r="CZ244" s="149">
        <v>41054531300042</v>
      </c>
      <c r="DB244" s="149" t="s">
        <v>100</v>
      </c>
      <c r="DC244" s="149" t="s">
        <v>101</v>
      </c>
      <c r="DD244" s="149" t="s">
        <v>102</v>
      </c>
      <c r="DE244" s="149" t="s">
        <v>1615</v>
      </c>
      <c r="DF244" s="149">
        <v>1</v>
      </c>
    </row>
    <row r="245" spans="1:110" x14ac:dyDescent="0.25">
      <c r="A245" s="148" t="s">
        <v>96</v>
      </c>
      <c r="B245" s="148">
        <v>0</v>
      </c>
      <c r="D245" s="148" t="s">
        <v>97</v>
      </c>
      <c r="K245" s="148">
        <v>1</v>
      </c>
      <c r="M245" s="148">
        <v>1</v>
      </c>
      <c r="N245" s="148" t="s">
        <v>103</v>
      </c>
      <c r="O245" s="148">
        <v>0</v>
      </c>
      <c r="R245" s="148">
        <v>6127935</v>
      </c>
      <c r="S245" s="153">
        <v>42534</v>
      </c>
      <c r="T245" s="148">
        <v>2</v>
      </c>
      <c r="U245" s="148">
        <v>1</v>
      </c>
      <c r="V245" s="148">
        <v>1</v>
      </c>
      <c r="X245" s="148">
        <v>0</v>
      </c>
      <c r="Y245" s="148">
        <v>0</v>
      </c>
      <c r="Z245" s="153">
        <v>42535</v>
      </c>
      <c r="AA245" s="154" t="s">
        <v>104</v>
      </c>
      <c r="AB245" s="148">
        <v>3</v>
      </c>
      <c r="AC245" s="148">
        <v>3</v>
      </c>
      <c r="AD245" s="148" t="s">
        <v>227</v>
      </c>
      <c r="AE245" s="154" t="s">
        <v>230</v>
      </c>
      <c r="AF245" s="148">
        <v>2</v>
      </c>
      <c r="AG245" s="148">
        <v>2</v>
      </c>
      <c r="AJ245" s="148" t="s">
        <v>381</v>
      </c>
      <c r="AK245" s="148">
        <v>1392</v>
      </c>
      <c r="AL245" s="148">
        <v>10</v>
      </c>
      <c r="AM245" s="148">
        <v>10</v>
      </c>
      <c r="AP245" s="148">
        <v>422</v>
      </c>
      <c r="AQ245" s="148">
        <v>422</v>
      </c>
      <c r="AR245" s="148">
        <v>1392</v>
      </c>
      <c r="AS245" s="148">
        <v>10</v>
      </c>
      <c r="AT245" s="148">
        <v>10</v>
      </c>
      <c r="AU245" s="148">
        <v>10</v>
      </c>
      <c r="AV245" s="148">
        <v>10</v>
      </c>
      <c r="AY245" s="148">
        <v>304</v>
      </c>
      <c r="AZ245" s="148">
        <v>304</v>
      </c>
      <c r="BA245" s="148" t="s">
        <v>382</v>
      </c>
      <c r="BB245" s="148">
        <v>11</v>
      </c>
      <c r="BD245" s="148">
        <v>6</v>
      </c>
      <c r="BF245" s="148" t="s">
        <v>108</v>
      </c>
      <c r="BG245" s="148">
        <v>1</v>
      </c>
      <c r="BI245" s="153">
        <v>42535</v>
      </c>
      <c r="BJ245" s="154" t="s">
        <v>112</v>
      </c>
      <c r="BK245" s="148">
        <v>41054531300042</v>
      </c>
      <c r="BM245" s="148" t="s">
        <v>100</v>
      </c>
      <c r="BN245" s="148" t="s">
        <v>109</v>
      </c>
      <c r="BO245" s="148" t="s">
        <v>110</v>
      </c>
      <c r="BQ245" s="153">
        <v>42534</v>
      </c>
      <c r="BR245" s="148">
        <v>3</v>
      </c>
      <c r="BT245" s="148">
        <v>1409</v>
      </c>
      <c r="BV245" s="148" t="s">
        <v>1617</v>
      </c>
      <c r="BW245" s="148">
        <v>26</v>
      </c>
      <c r="BY245" s="148">
        <v>27</v>
      </c>
      <c r="CA245" s="148">
        <v>1</v>
      </c>
      <c r="CC245" s="148">
        <v>34255833500051</v>
      </c>
      <c r="CE245" s="148" t="s">
        <v>100</v>
      </c>
      <c r="CF245" s="148">
        <v>1</v>
      </c>
      <c r="CH245" s="148">
        <v>3</v>
      </c>
      <c r="CJ245" s="149">
        <v>41054531300042</v>
      </c>
      <c r="CL245" s="149" t="s">
        <v>97</v>
      </c>
      <c r="CN245" s="149">
        <v>3</v>
      </c>
      <c r="CT245" s="149" t="s">
        <v>98</v>
      </c>
      <c r="CU245" s="152">
        <v>42667</v>
      </c>
      <c r="CV245" s="149">
        <v>0</v>
      </c>
      <c r="CX245" s="149" t="s">
        <v>97</v>
      </c>
      <c r="CY245" s="149" t="s">
        <v>99</v>
      </c>
      <c r="CZ245" s="149">
        <v>41054531300042</v>
      </c>
      <c r="DB245" s="149" t="s">
        <v>100</v>
      </c>
      <c r="DC245" s="149" t="s">
        <v>101</v>
      </c>
      <c r="DD245" s="149" t="s">
        <v>102</v>
      </c>
      <c r="DE245" s="149" t="s">
        <v>1615</v>
      </c>
      <c r="DF245" s="149">
        <v>1</v>
      </c>
    </row>
    <row r="246" spans="1:110" x14ac:dyDescent="0.25">
      <c r="A246" s="148" t="s">
        <v>96</v>
      </c>
      <c r="B246" s="148">
        <v>0</v>
      </c>
      <c r="D246" s="148" t="s">
        <v>97</v>
      </c>
      <c r="K246" s="148">
        <v>1</v>
      </c>
      <c r="M246" s="148">
        <v>1</v>
      </c>
      <c r="N246" s="148" t="s">
        <v>103</v>
      </c>
      <c r="O246" s="148">
        <v>0</v>
      </c>
      <c r="R246" s="148">
        <v>6127935</v>
      </c>
      <c r="S246" s="153">
        <v>42534</v>
      </c>
      <c r="T246" s="148">
        <v>2</v>
      </c>
      <c r="U246" s="148">
        <v>1</v>
      </c>
      <c r="V246" s="148">
        <v>1</v>
      </c>
      <c r="X246" s="148">
        <v>0</v>
      </c>
      <c r="Y246" s="148">
        <v>0</v>
      </c>
      <c r="Z246" s="153">
        <v>42535</v>
      </c>
      <c r="AA246" s="154" t="s">
        <v>104</v>
      </c>
      <c r="AB246" s="148">
        <v>23</v>
      </c>
      <c r="AC246" s="148">
        <v>23</v>
      </c>
      <c r="AD246" s="148" t="s">
        <v>117</v>
      </c>
      <c r="AE246" s="154" t="s">
        <v>148</v>
      </c>
      <c r="AF246" s="148">
        <v>2</v>
      </c>
      <c r="AG246" s="148">
        <v>2</v>
      </c>
      <c r="AJ246" s="148" t="s">
        <v>383</v>
      </c>
      <c r="AK246" s="148">
        <v>1137</v>
      </c>
      <c r="AL246" s="148">
        <v>5.0000000000000001E-3</v>
      </c>
      <c r="AM246" s="148">
        <v>5.0000000000000001E-3</v>
      </c>
      <c r="AP246" s="148">
        <v>454</v>
      </c>
      <c r="AQ246" s="148">
        <v>454</v>
      </c>
      <c r="AR246" s="148">
        <v>1137</v>
      </c>
      <c r="AS246" s="148">
        <v>10</v>
      </c>
      <c r="AT246" s="148">
        <v>10</v>
      </c>
      <c r="AU246" s="148">
        <v>5.0000000000000001E-3</v>
      </c>
      <c r="AV246" s="148">
        <v>5.0000000000000001E-3</v>
      </c>
      <c r="AY246" s="148">
        <v>133</v>
      </c>
      <c r="AZ246" s="148">
        <v>133</v>
      </c>
      <c r="BA246" s="148" t="s">
        <v>107</v>
      </c>
      <c r="BB246" s="148">
        <v>11</v>
      </c>
      <c r="BD246" s="148">
        <v>6</v>
      </c>
      <c r="BF246" s="148" t="s">
        <v>108</v>
      </c>
      <c r="BG246" s="148">
        <v>1</v>
      </c>
      <c r="BI246" s="153">
        <v>42535</v>
      </c>
      <c r="BJ246" s="154" t="s">
        <v>112</v>
      </c>
      <c r="BK246" s="148">
        <v>41054531300042</v>
      </c>
      <c r="BM246" s="148" t="s">
        <v>100</v>
      </c>
      <c r="BN246" s="148" t="s">
        <v>109</v>
      </c>
      <c r="BO246" s="148" t="s">
        <v>110</v>
      </c>
      <c r="BQ246" s="153">
        <v>42534</v>
      </c>
      <c r="BR246" s="148">
        <v>3</v>
      </c>
      <c r="BT246" s="148">
        <v>1409</v>
      </c>
      <c r="BV246" s="148" t="s">
        <v>1617</v>
      </c>
      <c r="BW246" s="148">
        <v>26</v>
      </c>
      <c r="BY246" s="148">
        <v>27</v>
      </c>
      <c r="CA246" s="148">
        <v>1</v>
      </c>
      <c r="CC246" s="148">
        <v>34255833500051</v>
      </c>
      <c r="CE246" s="148" t="s">
        <v>100</v>
      </c>
      <c r="CF246" s="148">
        <v>1</v>
      </c>
      <c r="CH246" s="148">
        <v>3</v>
      </c>
      <c r="CJ246" s="149">
        <v>41054531300042</v>
      </c>
      <c r="CL246" s="149" t="s">
        <v>97</v>
      </c>
      <c r="CN246" s="149">
        <v>3</v>
      </c>
      <c r="CT246" s="149" t="s">
        <v>98</v>
      </c>
      <c r="CU246" s="152">
        <v>42667</v>
      </c>
      <c r="CV246" s="149">
        <v>0</v>
      </c>
      <c r="CX246" s="149" t="s">
        <v>97</v>
      </c>
      <c r="CY246" s="149" t="s">
        <v>99</v>
      </c>
      <c r="CZ246" s="149">
        <v>41054531300042</v>
      </c>
      <c r="DB246" s="149" t="s">
        <v>100</v>
      </c>
      <c r="DC246" s="149" t="s">
        <v>101</v>
      </c>
      <c r="DD246" s="149" t="s">
        <v>102</v>
      </c>
      <c r="DE246" s="149" t="s">
        <v>1615</v>
      </c>
      <c r="DF246" s="149">
        <v>1</v>
      </c>
    </row>
    <row r="247" spans="1:110" x14ac:dyDescent="0.25">
      <c r="A247" s="148" t="s">
        <v>96</v>
      </c>
      <c r="B247" s="148">
        <v>0</v>
      </c>
      <c r="D247" s="148" t="s">
        <v>97</v>
      </c>
      <c r="K247" s="148">
        <v>1</v>
      </c>
      <c r="M247" s="148">
        <v>1</v>
      </c>
      <c r="N247" s="148" t="s">
        <v>103</v>
      </c>
      <c r="O247" s="148">
        <v>0</v>
      </c>
      <c r="R247" s="148">
        <v>6127935</v>
      </c>
      <c r="S247" s="153">
        <v>42534</v>
      </c>
      <c r="T247" s="148">
        <v>2</v>
      </c>
      <c r="U247" s="148">
        <v>1</v>
      </c>
      <c r="V247" s="148">
        <v>1</v>
      </c>
      <c r="X247" s="148">
        <v>0</v>
      </c>
      <c r="Y247" s="148">
        <v>0</v>
      </c>
      <c r="Z247" s="153">
        <v>42535</v>
      </c>
      <c r="AA247" s="154" t="s">
        <v>104</v>
      </c>
      <c r="AB247" s="148">
        <v>23</v>
      </c>
      <c r="AC247" s="148">
        <v>23</v>
      </c>
      <c r="AD247" s="148" t="s">
        <v>117</v>
      </c>
      <c r="AE247" s="154" t="s">
        <v>174</v>
      </c>
      <c r="AF247" s="148">
        <v>2</v>
      </c>
      <c r="AG247" s="148">
        <v>2</v>
      </c>
      <c r="AJ247" s="148" t="s">
        <v>384</v>
      </c>
      <c r="AK247" s="148">
        <v>5726</v>
      </c>
      <c r="AL247" s="148">
        <v>5.0000000000000001E-3</v>
      </c>
      <c r="AM247" s="148">
        <v>5.0000000000000001E-3</v>
      </c>
      <c r="AP247" s="148">
        <v>454</v>
      </c>
      <c r="AQ247" s="148">
        <v>454</v>
      </c>
      <c r="AR247" s="148">
        <v>5726</v>
      </c>
      <c r="AS247" s="148">
        <v>10</v>
      </c>
      <c r="AT247" s="148">
        <v>10</v>
      </c>
      <c r="AU247" s="148">
        <v>5.0000000000000001E-3</v>
      </c>
      <c r="AV247" s="148">
        <v>5.0000000000000001E-3</v>
      </c>
      <c r="AY247" s="148">
        <v>133</v>
      </c>
      <c r="AZ247" s="148">
        <v>133</v>
      </c>
      <c r="BA247" s="148" t="s">
        <v>107</v>
      </c>
      <c r="BB247" s="148">
        <v>11</v>
      </c>
      <c r="BD247" s="148">
        <v>6</v>
      </c>
      <c r="BF247" s="148" t="s">
        <v>108</v>
      </c>
      <c r="BG247" s="148">
        <v>1</v>
      </c>
      <c r="BI247" s="153">
        <v>42535</v>
      </c>
      <c r="BJ247" s="154" t="s">
        <v>112</v>
      </c>
      <c r="BK247" s="148">
        <v>41054531300042</v>
      </c>
      <c r="BM247" s="148" t="s">
        <v>100</v>
      </c>
      <c r="BN247" s="148" t="s">
        <v>109</v>
      </c>
      <c r="BO247" s="148" t="s">
        <v>110</v>
      </c>
      <c r="BQ247" s="153">
        <v>42534</v>
      </c>
      <c r="BR247" s="148">
        <v>3</v>
      </c>
      <c r="BT247" s="148">
        <v>1409</v>
      </c>
      <c r="BV247" s="148" t="s">
        <v>1617</v>
      </c>
      <c r="BW247" s="148">
        <v>26</v>
      </c>
      <c r="BY247" s="148">
        <v>27</v>
      </c>
      <c r="CA247" s="148">
        <v>1</v>
      </c>
      <c r="CC247" s="148">
        <v>34255833500051</v>
      </c>
      <c r="CE247" s="148" t="s">
        <v>100</v>
      </c>
      <c r="CF247" s="148">
        <v>1</v>
      </c>
      <c r="CH247" s="148">
        <v>3</v>
      </c>
      <c r="CJ247" s="149">
        <v>41054531300042</v>
      </c>
      <c r="CL247" s="149" t="s">
        <v>97</v>
      </c>
      <c r="CN247" s="149">
        <v>3</v>
      </c>
      <c r="CT247" s="149" t="s">
        <v>98</v>
      </c>
      <c r="CU247" s="152">
        <v>42667</v>
      </c>
      <c r="CV247" s="149">
        <v>0</v>
      </c>
      <c r="CX247" s="149" t="s">
        <v>97</v>
      </c>
      <c r="CY247" s="149" t="s">
        <v>99</v>
      </c>
      <c r="CZ247" s="149">
        <v>41054531300042</v>
      </c>
      <c r="DB247" s="149" t="s">
        <v>100</v>
      </c>
      <c r="DC247" s="149" t="s">
        <v>101</v>
      </c>
      <c r="DD247" s="149" t="s">
        <v>102</v>
      </c>
      <c r="DE247" s="149" t="s">
        <v>1615</v>
      </c>
      <c r="DF247" s="149">
        <v>1</v>
      </c>
    </row>
    <row r="248" spans="1:110" x14ac:dyDescent="0.25">
      <c r="A248" s="148" t="s">
        <v>96</v>
      </c>
      <c r="B248" s="148">
        <v>0</v>
      </c>
      <c r="D248" s="148" t="s">
        <v>97</v>
      </c>
      <c r="K248" s="148">
        <v>1</v>
      </c>
      <c r="M248" s="148">
        <v>1</v>
      </c>
      <c r="N248" s="148" t="s">
        <v>103</v>
      </c>
      <c r="O248" s="148">
        <v>0</v>
      </c>
      <c r="R248" s="148">
        <v>6127935</v>
      </c>
      <c r="S248" s="153">
        <v>42534</v>
      </c>
      <c r="T248" s="148">
        <v>2</v>
      </c>
      <c r="U248" s="148">
        <v>2</v>
      </c>
      <c r="V248" s="148">
        <v>2</v>
      </c>
      <c r="X248" s="148">
        <v>0</v>
      </c>
      <c r="Y248" s="148">
        <v>0</v>
      </c>
      <c r="Z248" s="153">
        <v>42537</v>
      </c>
      <c r="AA248" s="154" t="s">
        <v>104</v>
      </c>
      <c r="AB248" s="148">
        <v>23</v>
      </c>
      <c r="AC248" s="148">
        <v>23</v>
      </c>
      <c r="AD248" s="148" t="s">
        <v>117</v>
      </c>
      <c r="AE248" s="154" t="s">
        <v>283</v>
      </c>
      <c r="AF248" s="148">
        <v>2</v>
      </c>
      <c r="AG248" s="148">
        <v>2</v>
      </c>
      <c r="AJ248" s="148" t="s">
        <v>385</v>
      </c>
      <c r="AK248" s="148">
        <v>5567</v>
      </c>
      <c r="AL248" s="148">
        <v>0.05</v>
      </c>
      <c r="AM248" s="148">
        <v>0.05</v>
      </c>
      <c r="AN248" s="148">
        <v>712</v>
      </c>
      <c r="AO248" s="148">
        <v>712</v>
      </c>
      <c r="AP248" s="148">
        <v>151</v>
      </c>
      <c r="AQ248" s="148">
        <v>151</v>
      </c>
      <c r="AR248" s="148">
        <v>5567</v>
      </c>
      <c r="AS248" s="148">
        <v>10</v>
      </c>
      <c r="AT248" s="148">
        <v>10</v>
      </c>
      <c r="AU248" s="148">
        <v>0.05</v>
      </c>
      <c r="AV248" s="148">
        <v>0.05</v>
      </c>
      <c r="AW248" s="148">
        <v>1168</v>
      </c>
      <c r="AX248" s="148">
        <v>1168</v>
      </c>
      <c r="AY248" s="148">
        <v>133</v>
      </c>
      <c r="AZ248" s="148">
        <v>133</v>
      </c>
      <c r="BA248" s="148" t="s">
        <v>107</v>
      </c>
      <c r="BB248" s="148">
        <v>11</v>
      </c>
      <c r="BD248" s="148">
        <v>6</v>
      </c>
      <c r="BF248" s="148" t="s">
        <v>108</v>
      </c>
      <c r="BG248" s="148">
        <v>1</v>
      </c>
      <c r="BI248" s="153">
        <v>42535</v>
      </c>
      <c r="BJ248" s="154" t="s">
        <v>112</v>
      </c>
      <c r="BK248" s="148">
        <v>41054531300042</v>
      </c>
      <c r="BM248" s="148" t="s">
        <v>100</v>
      </c>
      <c r="BN248" s="148" t="s">
        <v>109</v>
      </c>
      <c r="BO248" s="148" t="s">
        <v>110</v>
      </c>
      <c r="BQ248" s="153">
        <v>42534</v>
      </c>
      <c r="BR248" s="148">
        <v>3</v>
      </c>
      <c r="BT248" s="148">
        <v>1409</v>
      </c>
      <c r="BV248" s="148" t="s">
        <v>1617</v>
      </c>
      <c r="BW248" s="148">
        <v>26</v>
      </c>
      <c r="BY248" s="148">
        <v>27</v>
      </c>
      <c r="CA248" s="148">
        <v>1</v>
      </c>
      <c r="CC248" s="148">
        <v>34255833500051</v>
      </c>
      <c r="CE248" s="148" t="s">
        <v>100</v>
      </c>
      <c r="CF248" s="148">
        <v>1</v>
      </c>
      <c r="CH248" s="148">
        <v>3</v>
      </c>
      <c r="CJ248" s="149">
        <v>41054531300042</v>
      </c>
      <c r="CL248" s="149" t="s">
        <v>97</v>
      </c>
      <c r="CN248" s="149">
        <v>3</v>
      </c>
      <c r="CT248" s="149" t="s">
        <v>98</v>
      </c>
      <c r="CU248" s="152">
        <v>42667</v>
      </c>
      <c r="CV248" s="149">
        <v>0</v>
      </c>
      <c r="CX248" s="149" t="s">
        <v>97</v>
      </c>
      <c r="CY248" s="149" t="s">
        <v>99</v>
      </c>
      <c r="CZ248" s="149">
        <v>41054531300042</v>
      </c>
      <c r="DB248" s="149" t="s">
        <v>100</v>
      </c>
      <c r="DC248" s="149" t="s">
        <v>101</v>
      </c>
      <c r="DD248" s="149" t="s">
        <v>102</v>
      </c>
      <c r="DE248" s="149" t="s">
        <v>1615</v>
      </c>
      <c r="DF248" s="149">
        <v>1</v>
      </c>
    </row>
    <row r="249" spans="1:110" x14ac:dyDescent="0.25">
      <c r="A249" s="148" t="s">
        <v>96</v>
      </c>
      <c r="B249" s="148">
        <v>0</v>
      </c>
      <c r="D249" s="148" t="s">
        <v>97</v>
      </c>
      <c r="K249" s="148">
        <v>1</v>
      </c>
      <c r="M249" s="148">
        <v>1</v>
      </c>
      <c r="N249" s="148" t="s">
        <v>103</v>
      </c>
      <c r="O249" s="148">
        <v>0</v>
      </c>
      <c r="R249" s="148">
        <v>6127935</v>
      </c>
      <c r="S249" s="153">
        <v>42534</v>
      </c>
      <c r="T249" s="148">
        <v>2</v>
      </c>
      <c r="U249" s="148">
        <v>1</v>
      </c>
      <c r="V249" s="148">
        <v>1</v>
      </c>
      <c r="X249" s="148">
        <v>0</v>
      </c>
      <c r="Y249" s="148">
        <v>0</v>
      </c>
      <c r="Z249" s="153">
        <v>42535</v>
      </c>
      <c r="AA249" s="154" t="s">
        <v>104</v>
      </c>
      <c r="AB249" s="148">
        <v>23</v>
      </c>
      <c r="AC249" s="148">
        <v>23</v>
      </c>
      <c r="AD249" s="148" t="s">
        <v>117</v>
      </c>
      <c r="AE249" s="154" t="s">
        <v>174</v>
      </c>
      <c r="AF249" s="148">
        <v>2</v>
      </c>
      <c r="AG249" s="148">
        <v>2</v>
      </c>
      <c r="AJ249" s="148" t="s">
        <v>386</v>
      </c>
      <c r="AK249" s="148">
        <v>5568</v>
      </c>
      <c r="AL249" s="148">
        <v>0.02</v>
      </c>
      <c r="AM249" s="148">
        <v>0.02</v>
      </c>
      <c r="AP249" s="148">
        <v>454</v>
      </c>
      <c r="AQ249" s="148">
        <v>454</v>
      </c>
      <c r="AR249" s="148">
        <v>5568</v>
      </c>
      <c r="AS249" s="148">
        <v>10</v>
      </c>
      <c r="AT249" s="148">
        <v>10</v>
      </c>
      <c r="AU249" s="148">
        <v>0.02</v>
      </c>
      <c r="AV249" s="148">
        <v>0.02</v>
      </c>
      <c r="AY249" s="148">
        <v>133</v>
      </c>
      <c r="AZ249" s="148">
        <v>133</v>
      </c>
      <c r="BA249" s="148" t="s">
        <v>107</v>
      </c>
      <c r="BB249" s="148">
        <v>11</v>
      </c>
      <c r="BD249" s="148">
        <v>6</v>
      </c>
      <c r="BF249" s="148" t="s">
        <v>108</v>
      </c>
      <c r="BG249" s="148">
        <v>1</v>
      </c>
      <c r="BI249" s="153">
        <v>42535</v>
      </c>
      <c r="BJ249" s="154" t="s">
        <v>112</v>
      </c>
      <c r="BK249" s="148">
        <v>41054531300042</v>
      </c>
      <c r="BM249" s="148" t="s">
        <v>100</v>
      </c>
      <c r="BN249" s="148" t="s">
        <v>109</v>
      </c>
      <c r="BO249" s="148" t="s">
        <v>110</v>
      </c>
      <c r="BQ249" s="153">
        <v>42534</v>
      </c>
      <c r="BR249" s="148">
        <v>3</v>
      </c>
      <c r="BT249" s="148">
        <v>1409</v>
      </c>
      <c r="BV249" s="148" t="s">
        <v>1617</v>
      </c>
      <c r="BW249" s="148">
        <v>26</v>
      </c>
      <c r="BY249" s="148">
        <v>27</v>
      </c>
      <c r="CA249" s="148">
        <v>1</v>
      </c>
      <c r="CC249" s="148">
        <v>34255833500051</v>
      </c>
      <c r="CE249" s="148" t="s">
        <v>100</v>
      </c>
      <c r="CF249" s="148">
        <v>1</v>
      </c>
      <c r="CH249" s="148">
        <v>3</v>
      </c>
      <c r="CJ249" s="149">
        <v>41054531300042</v>
      </c>
      <c r="CL249" s="149" t="s">
        <v>97</v>
      </c>
      <c r="CN249" s="149">
        <v>3</v>
      </c>
      <c r="CT249" s="149" t="s">
        <v>98</v>
      </c>
      <c r="CU249" s="152">
        <v>42667</v>
      </c>
      <c r="CV249" s="149">
        <v>0</v>
      </c>
      <c r="CX249" s="149" t="s">
        <v>97</v>
      </c>
      <c r="CY249" s="149" t="s">
        <v>99</v>
      </c>
      <c r="CZ249" s="149">
        <v>41054531300042</v>
      </c>
      <c r="DB249" s="149" t="s">
        <v>100</v>
      </c>
      <c r="DC249" s="149" t="s">
        <v>101</v>
      </c>
      <c r="DD249" s="149" t="s">
        <v>102</v>
      </c>
      <c r="DE249" s="149" t="s">
        <v>1615</v>
      </c>
      <c r="DF249" s="149">
        <v>1</v>
      </c>
    </row>
    <row r="250" spans="1:110" x14ac:dyDescent="0.25">
      <c r="A250" s="148" t="s">
        <v>96</v>
      </c>
      <c r="B250" s="148">
        <v>0</v>
      </c>
      <c r="D250" s="148" t="s">
        <v>97</v>
      </c>
      <c r="K250" s="148">
        <v>1</v>
      </c>
      <c r="M250" s="148">
        <v>1</v>
      </c>
      <c r="N250" s="148" t="s">
        <v>103</v>
      </c>
      <c r="O250" s="148">
        <v>0</v>
      </c>
      <c r="R250" s="148">
        <v>6127935</v>
      </c>
      <c r="S250" s="153">
        <v>42534</v>
      </c>
      <c r="T250" s="148">
        <v>2</v>
      </c>
      <c r="U250" s="148">
        <v>1</v>
      </c>
      <c r="V250" s="148">
        <v>1</v>
      </c>
      <c r="X250" s="148">
        <v>0</v>
      </c>
      <c r="Y250" s="148">
        <v>0</v>
      </c>
      <c r="Z250" s="153">
        <v>42535</v>
      </c>
      <c r="AA250" s="154" t="s">
        <v>104</v>
      </c>
      <c r="AB250" s="148">
        <v>23</v>
      </c>
      <c r="AC250" s="148">
        <v>23</v>
      </c>
      <c r="AD250" s="148" t="s">
        <v>117</v>
      </c>
      <c r="AE250" s="154" t="s">
        <v>148</v>
      </c>
      <c r="AF250" s="148">
        <v>2</v>
      </c>
      <c r="AG250" s="148">
        <v>2</v>
      </c>
      <c r="AJ250" s="148" t="s">
        <v>387</v>
      </c>
      <c r="AK250" s="148">
        <v>2729</v>
      </c>
      <c r="AL250" s="148">
        <v>5.0000000000000001E-3</v>
      </c>
      <c r="AM250" s="148">
        <v>5.0000000000000001E-3</v>
      </c>
      <c r="AP250" s="148">
        <v>454</v>
      </c>
      <c r="AQ250" s="148">
        <v>454</v>
      </c>
      <c r="AR250" s="148">
        <v>2729</v>
      </c>
      <c r="AS250" s="148">
        <v>10</v>
      </c>
      <c r="AT250" s="148">
        <v>10</v>
      </c>
      <c r="AU250" s="148">
        <v>5.0000000000000001E-3</v>
      </c>
      <c r="AV250" s="148">
        <v>5.0000000000000001E-3</v>
      </c>
      <c r="AY250" s="148">
        <v>133</v>
      </c>
      <c r="AZ250" s="148">
        <v>133</v>
      </c>
      <c r="BA250" s="148" t="s">
        <v>107</v>
      </c>
      <c r="BB250" s="148">
        <v>11</v>
      </c>
      <c r="BD250" s="148">
        <v>6</v>
      </c>
      <c r="BF250" s="148" t="s">
        <v>108</v>
      </c>
      <c r="BG250" s="148">
        <v>1</v>
      </c>
      <c r="BI250" s="153">
        <v>42535</v>
      </c>
      <c r="BJ250" s="154" t="s">
        <v>112</v>
      </c>
      <c r="BK250" s="148">
        <v>41054531300042</v>
      </c>
      <c r="BM250" s="148" t="s">
        <v>100</v>
      </c>
      <c r="BN250" s="148" t="s">
        <v>109</v>
      </c>
      <c r="BO250" s="148" t="s">
        <v>110</v>
      </c>
      <c r="BQ250" s="153">
        <v>42534</v>
      </c>
      <c r="BR250" s="148">
        <v>3</v>
      </c>
      <c r="BT250" s="148">
        <v>1409</v>
      </c>
      <c r="BV250" s="148" t="s">
        <v>1617</v>
      </c>
      <c r="BW250" s="148">
        <v>26</v>
      </c>
      <c r="BY250" s="148">
        <v>27</v>
      </c>
      <c r="CA250" s="148">
        <v>1</v>
      </c>
      <c r="CC250" s="148">
        <v>34255833500051</v>
      </c>
      <c r="CE250" s="148" t="s">
        <v>100</v>
      </c>
      <c r="CF250" s="148">
        <v>1</v>
      </c>
      <c r="CH250" s="148">
        <v>3</v>
      </c>
      <c r="CJ250" s="149">
        <v>41054531300042</v>
      </c>
      <c r="CL250" s="149" t="s">
        <v>97</v>
      </c>
      <c r="CN250" s="149">
        <v>3</v>
      </c>
      <c r="CT250" s="149" t="s">
        <v>98</v>
      </c>
      <c r="CU250" s="152">
        <v>42667</v>
      </c>
      <c r="CV250" s="149">
        <v>0</v>
      </c>
      <c r="CX250" s="149" t="s">
        <v>97</v>
      </c>
      <c r="CY250" s="149" t="s">
        <v>99</v>
      </c>
      <c r="CZ250" s="149">
        <v>41054531300042</v>
      </c>
      <c r="DB250" s="149" t="s">
        <v>100</v>
      </c>
      <c r="DC250" s="149" t="s">
        <v>101</v>
      </c>
      <c r="DD250" s="149" t="s">
        <v>102</v>
      </c>
      <c r="DE250" s="149" t="s">
        <v>1615</v>
      </c>
      <c r="DF250" s="149">
        <v>1</v>
      </c>
    </row>
    <row r="251" spans="1:110" x14ac:dyDescent="0.25">
      <c r="A251" s="148" t="s">
        <v>96</v>
      </c>
      <c r="B251" s="148">
        <v>0</v>
      </c>
      <c r="D251" s="148" t="s">
        <v>97</v>
      </c>
      <c r="K251" s="148">
        <v>1</v>
      </c>
      <c r="M251" s="148">
        <v>1</v>
      </c>
      <c r="N251" s="148" t="s">
        <v>103</v>
      </c>
      <c r="O251" s="148">
        <v>0</v>
      </c>
      <c r="R251" s="148">
        <v>6127935</v>
      </c>
      <c r="S251" s="153">
        <v>42534</v>
      </c>
      <c r="T251" s="148">
        <v>2</v>
      </c>
      <c r="U251" s="148">
        <v>1</v>
      </c>
      <c r="V251" s="148">
        <v>1</v>
      </c>
      <c r="X251" s="148">
        <v>0</v>
      </c>
      <c r="Y251" s="148">
        <v>0</v>
      </c>
      <c r="Z251" s="153">
        <v>42535</v>
      </c>
      <c r="AA251" s="154" t="s">
        <v>104</v>
      </c>
      <c r="AB251" s="148">
        <v>23</v>
      </c>
      <c r="AC251" s="148">
        <v>23</v>
      </c>
      <c r="AD251" s="148" t="s">
        <v>117</v>
      </c>
      <c r="AE251" s="154" t="s">
        <v>148</v>
      </c>
      <c r="AF251" s="148">
        <v>2</v>
      </c>
      <c r="AG251" s="148">
        <v>2</v>
      </c>
      <c r="AJ251" s="148" t="s">
        <v>388</v>
      </c>
      <c r="AK251" s="148">
        <v>1696</v>
      </c>
      <c r="AL251" s="148">
        <v>5.0000000000000001E-3</v>
      </c>
      <c r="AM251" s="148">
        <v>5.0000000000000001E-3</v>
      </c>
      <c r="AP251" s="148">
        <v>454</v>
      </c>
      <c r="AQ251" s="148">
        <v>454</v>
      </c>
      <c r="AR251" s="148">
        <v>1696</v>
      </c>
      <c r="AS251" s="148">
        <v>10</v>
      </c>
      <c r="AT251" s="148">
        <v>10</v>
      </c>
      <c r="AU251" s="148">
        <v>5.0000000000000001E-3</v>
      </c>
      <c r="AV251" s="148">
        <v>5.0000000000000001E-3</v>
      </c>
      <c r="AY251" s="148">
        <v>133</v>
      </c>
      <c r="AZ251" s="148">
        <v>133</v>
      </c>
      <c r="BA251" s="148" t="s">
        <v>107</v>
      </c>
      <c r="BB251" s="148">
        <v>11</v>
      </c>
      <c r="BD251" s="148">
        <v>6</v>
      </c>
      <c r="BF251" s="148" t="s">
        <v>108</v>
      </c>
      <c r="BG251" s="148">
        <v>1</v>
      </c>
      <c r="BI251" s="153">
        <v>42535</v>
      </c>
      <c r="BJ251" s="154" t="s">
        <v>112</v>
      </c>
      <c r="BK251" s="148">
        <v>41054531300042</v>
      </c>
      <c r="BM251" s="148" t="s">
        <v>100</v>
      </c>
      <c r="BN251" s="148" t="s">
        <v>109</v>
      </c>
      <c r="BO251" s="148" t="s">
        <v>110</v>
      </c>
      <c r="BQ251" s="153">
        <v>42534</v>
      </c>
      <c r="BR251" s="148">
        <v>3</v>
      </c>
      <c r="BT251" s="148">
        <v>1409</v>
      </c>
      <c r="BV251" s="148" t="s">
        <v>1617</v>
      </c>
      <c r="BW251" s="148">
        <v>26</v>
      </c>
      <c r="BY251" s="148">
        <v>27</v>
      </c>
      <c r="CA251" s="148">
        <v>1</v>
      </c>
      <c r="CC251" s="148">
        <v>34255833500051</v>
      </c>
      <c r="CE251" s="148" t="s">
        <v>100</v>
      </c>
      <c r="CF251" s="148">
        <v>1</v>
      </c>
      <c r="CH251" s="148">
        <v>3</v>
      </c>
      <c r="CJ251" s="149">
        <v>41054531300042</v>
      </c>
      <c r="CL251" s="149" t="s">
        <v>97</v>
      </c>
      <c r="CN251" s="149">
        <v>3</v>
      </c>
      <c r="CT251" s="149" t="s">
        <v>98</v>
      </c>
      <c r="CU251" s="152">
        <v>42667</v>
      </c>
      <c r="CV251" s="149">
        <v>0</v>
      </c>
      <c r="CX251" s="149" t="s">
        <v>97</v>
      </c>
      <c r="CY251" s="149" t="s">
        <v>99</v>
      </c>
      <c r="CZ251" s="149">
        <v>41054531300042</v>
      </c>
      <c r="DB251" s="149" t="s">
        <v>100</v>
      </c>
      <c r="DC251" s="149" t="s">
        <v>101</v>
      </c>
      <c r="DD251" s="149" t="s">
        <v>102</v>
      </c>
      <c r="DE251" s="149" t="s">
        <v>1615</v>
      </c>
      <c r="DF251" s="149">
        <v>1</v>
      </c>
    </row>
    <row r="252" spans="1:110" x14ac:dyDescent="0.25">
      <c r="A252" s="148" t="s">
        <v>96</v>
      </c>
      <c r="B252" s="148">
        <v>0</v>
      </c>
      <c r="D252" s="148" t="s">
        <v>97</v>
      </c>
      <c r="K252" s="148">
        <v>1</v>
      </c>
      <c r="M252" s="148">
        <v>1</v>
      </c>
      <c r="N252" s="148" t="s">
        <v>103</v>
      </c>
      <c r="O252" s="148">
        <v>0</v>
      </c>
      <c r="R252" s="148">
        <v>6127935</v>
      </c>
      <c r="S252" s="153">
        <v>42534</v>
      </c>
      <c r="T252" s="148">
        <v>2</v>
      </c>
      <c r="U252" s="148">
        <v>2</v>
      </c>
      <c r="V252" s="148">
        <v>2</v>
      </c>
      <c r="X252" s="148">
        <v>0</v>
      </c>
      <c r="Y252" s="148">
        <v>0</v>
      </c>
      <c r="Z252" s="153">
        <v>42535</v>
      </c>
      <c r="AA252" s="154" t="s">
        <v>104</v>
      </c>
      <c r="AB252" s="148">
        <v>23</v>
      </c>
      <c r="AC252" s="148">
        <v>23</v>
      </c>
      <c r="AD252" s="148" t="s">
        <v>117</v>
      </c>
      <c r="AE252" s="154" t="s">
        <v>154</v>
      </c>
      <c r="AF252" s="148">
        <v>2</v>
      </c>
      <c r="AG252" s="148">
        <v>2</v>
      </c>
      <c r="AJ252" s="148" t="s">
        <v>389</v>
      </c>
      <c r="AK252" s="148">
        <v>1681</v>
      </c>
      <c r="AL252" s="148">
        <v>5.0000000000000001E-3</v>
      </c>
      <c r="AM252" s="148">
        <v>5.0000000000000001E-3</v>
      </c>
      <c r="AN252" s="148">
        <v>712</v>
      </c>
      <c r="AO252" s="148">
        <v>712</v>
      </c>
      <c r="AP252" s="148">
        <v>405</v>
      </c>
      <c r="AQ252" s="148">
        <v>405</v>
      </c>
      <c r="AR252" s="148">
        <v>1681</v>
      </c>
      <c r="AS252" s="148">
        <v>10</v>
      </c>
      <c r="AT252" s="148">
        <v>10</v>
      </c>
      <c r="AU252" s="148">
        <v>5.0000000000000001E-3</v>
      </c>
      <c r="AV252" s="148">
        <v>5.0000000000000001E-3</v>
      </c>
      <c r="AW252" s="148">
        <v>1168</v>
      </c>
      <c r="AX252" s="148">
        <v>1168</v>
      </c>
      <c r="AY252" s="148">
        <v>133</v>
      </c>
      <c r="AZ252" s="148">
        <v>133</v>
      </c>
      <c r="BA252" s="148" t="s">
        <v>107</v>
      </c>
      <c r="BB252" s="148">
        <v>11</v>
      </c>
      <c r="BD252" s="148">
        <v>6</v>
      </c>
      <c r="BF252" s="148" t="s">
        <v>108</v>
      </c>
      <c r="BG252" s="148">
        <v>1</v>
      </c>
      <c r="BI252" s="153">
        <v>42535</v>
      </c>
      <c r="BJ252" s="154" t="s">
        <v>112</v>
      </c>
      <c r="BK252" s="148">
        <v>41054531300042</v>
      </c>
      <c r="BM252" s="148" t="s">
        <v>100</v>
      </c>
      <c r="BN252" s="148" t="s">
        <v>109</v>
      </c>
      <c r="BO252" s="148" t="s">
        <v>110</v>
      </c>
      <c r="BQ252" s="153">
        <v>42534</v>
      </c>
      <c r="BR252" s="148">
        <v>3</v>
      </c>
      <c r="BT252" s="148">
        <v>1409</v>
      </c>
      <c r="BV252" s="148" t="s">
        <v>1617</v>
      </c>
      <c r="BW252" s="148">
        <v>26</v>
      </c>
      <c r="BY252" s="148">
        <v>27</v>
      </c>
      <c r="CA252" s="148">
        <v>1</v>
      </c>
      <c r="CC252" s="148">
        <v>34255833500051</v>
      </c>
      <c r="CE252" s="148" t="s">
        <v>100</v>
      </c>
      <c r="CF252" s="148">
        <v>1</v>
      </c>
      <c r="CH252" s="148">
        <v>3</v>
      </c>
      <c r="CJ252" s="149">
        <v>41054531300042</v>
      </c>
      <c r="CL252" s="149" t="s">
        <v>97</v>
      </c>
      <c r="CN252" s="149">
        <v>3</v>
      </c>
      <c r="CT252" s="149" t="s">
        <v>98</v>
      </c>
      <c r="CU252" s="152">
        <v>42667</v>
      </c>
      <c r="CV252" s="149">
        <v>0</v>
      </c>
      <c r="CX252" s="149" t="s">
        <v>97</v>
      </c>
      <c r="CY252" s="149" t="s">
        <v>99</v>
      </c>
      <c r="CZ252" s="149">
        <v>41054531300042</v>
      </c>
      <c r="DB252" s="149" t="s">
        <v>100</v>
      </c>
      <c r="DC252" s="149" t="s">
        <v>101</v>
      </c>
      <c r="DD252" s="149" t="s">
        <v>102</v>
      </c>
      <c r="DE252" s="149" t="s">
        <v>1615</v>
      </c>
      <c r="DF252" s="149">
        <v>1</v>
      </c>
    </row>
    <row r="253" spans="1:110" x14ac:dyDescent="0.25">
      <c r="A253" s="148" t="s">
        <v>96</v>
      </c>
      <c r="B253" s="148">
        <v>0</v>
      </c>
      <c r="D253" s="148" t="s">
        <v>97</v>
      </c>
      <c r="K253" s="148">
        <v>1</v>
      </c>
      <c r="M253" s="148">
        <v>1</v>
      </c>
      <c r="N253" s="148" t="s">
        <v>103</v>
      </c>
      <c r="O253" s="148">
        <v>0</v>
      </c>
      <c r="R253" s="148">
        <v>6127935</v>
      </c>
      <c r="S253" s="153">
        <v>42534</v>
      </c>
      <c r="T253" s="148">
        <v>2</v>
      </c>
      <c r="U253" s="148">
        <v>2</v>
      </c>
      <c r="V253" s="148">
        <v>2</v>
      </c>
      <c r="W253" s="148" t="s">
        <v>241</v>
      </c>
      <c r="X253" s="148">
        <v>0</v>
      </c>
      <c r="Y253" s="148">
        <v>0</v>
      </c>
      <c r="Z253" s="153">
        <v>42535</v>
      </c>
      <c r="AA253" s="154" t="s">
        <v>104</v>
      </c>
      <c r="AB253" s="148">
        <v>23</v>
      </c>
      <c r="AC253" s="148">
        <v>23</v>
      </c>
      <c r="AD253" s="148" t="s">
        <v>117</v>
      </c>
      <c r="AE253" s="154" t="s">
        <v>148</v>
      </c>
      <c r="AF253" s="148">
        <v>2</v>
      </c>
      <c r="AG253" s="148">
        <v>2</v>
      </c>
      <c r="AJ253" s="148" t="s">
        <v>390</v>
      </c>
      <c r="AK253" s="148">
        <v>5569</v>
      </c>
      <c r="AL253" s="148">
        <v>0.05</v>
      </c>
      <c r="AM253" s="148">
        <v>0.05</v>
      </c>
      <c r="AP253" s="148">
        <v>454</v>
      </c>
      <c r="AQ253" s="148">
        <v>454</v>
      </c>
      <c r="AR253" s="148">
        <v>5569</v>
      </c>
      <c r="AS253" s="148">
        <v>10</v>
      </c>
      <c r="AT253" s="148">
        <v>10</v>
      </c>
      <c r="AU253" s="148">
        <v>0.05</v>
      </c>
      <c r="AV253" s="148">
        <v>0.05</v>
      </c>
      <c r="AY253" s="148">
        <v>133</v>
      </c>
      <c r="AZ253" s="148">
        <v>133</v>
      </c>
      <c r="BA253" s="148" t="s">
        <v>107</v>
      </c>
      <c r="BB253" s="148">
        <v>11</v>
      </c>
      <c r="BD253" s="148">
        <v>6</v>
      </c>
      <c r="BF253" s="148" t="s">
        <v>108</v>
      </c>
      <c r="BG253" s="148">
        <v>1</v>
      </c>
      <c r="BI253" s="153">
        <v>42535</v>
      </c>
      <c r="BJ253" s="154" t="s">
        <v>112</v>
      </c>
      <c r="BK253" s="148">
        <v>41054531300042</v>
      </c>
      <c r="BM253" s="148" t="s">
        <v>100</v>
      </c>
      <c r="BN253" s="148" t="s">
        <v>109</v>
      </c>
      <c r="BO253" s="148" t="s">
        <v>110</v>
      </c>
      <c r="BQ253" s="153">
        <v>42534</v>
      </c>
      <c r="BR253" s="148">
        <v>3</v>
      </c>
      <c r="BT253" s="148">
        <v>1409</v>
      </c>
      <c r="BV253" s="148" t="s">
        <v>1617</v>
      </c>
      <c r="BW253" s="148">
        <v>26</v>
      </c>
      <c r="BY253" s="148">
        <v>27</v>
      </c>
      <c r="CA253" s="148">
        <v>1</v>
      </c>
      <c r="CC253" s="148">
        <v>34255833500051</v>
      </c>
      <c r="CE253" s="148" t="s">
        <v>100</v>
      </c>
      <c r="CF253" s="148">
        <v>1</v>
      </c>
      <c r="CH253" s="148">
        <v>3</v>
      </c>
      <c r="CJ253" s="149">
        <v>41054531300042</v>
      </c>
      <c r="CL253" s="149" t="s">
        <v>97</v>
      </c>
      <c r="CN253" s="149">
        <v>3</v>
      </c>
      <c r="CT253" s="149" t="s">
        <v>98</v>
      </c>
      <c r="CU253" s="152">
        <v>42667</v>
      </c>
      <c r="CV253" s="149">
        <v>0</v>
      </c>
      <c r="CX253" s="149" t="s">
        <v>97</v>
      </c>
      <c r="CY253" s="149" t="s">
        <v>99</v>
      </c>
      <c r="CZ253" s="149">
        <v>41054531300042</v>
      </c>
      <c r="DB253" s="149" t="s">
        <v>100</v>
      </c>
      <c r="DC253" s="149" t="s">
        <v>101</v>
      </c>
      <c r="DD253" s="149" t="s">
        <v>102</v>
      </c>
      <c r="DE253" s="149" t="s">
        <v>1615</v>
      </c>
      <c r="DF253" s="149">
        <v>1</v>
      </c>
    </row>
    <row r="254" spans="1:110" x14ac:dyDescent="0.25">
      <c r="A254" s="148" t="s">
        <v>96</v>
      </c>
      <c r="B254" s="148">
        <v>0</v>
      </c>
      <c r="D254" s="148" t="s">
        <v>97</v>
      </c>
      <c r="K254" s="148">
        <v>1</v>
      </c>
      <c r="M254" s="148">
        <v>1</v>
      </c>
      <c r="N254" s="148" t="s">
        <v>103</v>
      </c>
      <c r="O254" s="148">
        <v>0</v>
      </c>
      <c r="R254" s="148">
        <v>6127935</v>
      </c>
      <c r="S254" s="153">
        <v>42534</v>
      </c>
      <c r="T254" s="148">
        <v>2</v>
      </c>
      <c r="U254" s="148">
        <v>2</v>
      </c>
      <c r="V254" s="148">
        <v>2</v>
      </c>
      <c r="W254" s="148" t="s">
        <v>241</v>
      </c>
      <c r="X254" s="148">
        <v>0</v>
      </c>
      <c r="Y254" s="148">
        <v>0</v>
      </c>
      <c r="Z254" s="153">
        <v>42535</v>
      </c>
      <c r="AA254" s="154" t="s">
        <v>104</v>
      </c>
      <c r="AB254" s="148">
        <v>23</v>
      </c>
      <c r="AC254" s="148">
        <v>23</v>
      </c>
      <c r="AD254" s="148" t="s">
        <v>117</v>
      </c>
      <c r="AE254" s="154" t="s">
        <v>174</v>
      </c>
      <c r="AF254" s="148">
        <v>2</v>
      </c>
      <c r="AG254" s="148">
        <v>2</v>
      </c>
      <c r="AJ254" s="148" t="s">
        <v>391</v>
      </c>
      <c r="AK254" s="148">
        <v>1139</v>
      </c>
      <c r="AL254" s="148">
        <v>5.0000000000000001E-3</v>
      </c>
      <c r="AM254" s="148">
        <v>5.0000000000000001E-3</v>
      </c>
      <c r="AP254" s="148">
        <v>454</v>
      </c>
      <c r="AQ254" s="148">
        <v>454</v>
      </c>
      <c r="AR254" s="148">
        <v>1139</v>
      </c>
      <c r="AS254" s="148">
        <v>10</v>
      </c>
      <c r="AT254" s="148">
        <v>10</v>
      </c>
      <c r="AU254" s="148">
        <v>5.0000000000000001E-3</v>
      </c>
      <c r="AV254" s="148">
        <v>5.0000000000000001E-3</v>
      </c>
      <c r="AY254" s="148">
        <v>133</v>
      </c>
      <c r="AZ254" s="148">
        <v>133</v>
      </c>
      <c r="BA254" s="148" t="s">
        <v>107</v>
      </c>
      <c r="BB254" s="148">
        <v>11</v>
      </c>
      <c r="BD254" s="148">
        <v>6</v>
      </c>
      <c r="BF254" s="148" t="s">
        <v>108</v>
      </c>
      <c r="BG254" s="148">
        <v>1</v>
      </c>
      <c r="BI254" s="153">
        <v>42535</v>
      </c>
      <c r="BJ254" s="154" t="s">
        <v>112</v>
      </c>
      <c r="BK254" s="148">
        <v>41054531300042</v>
      </c>
      <c r="BM254" s="148" t="s">
        <v>100</v>
      </c>
      <c r="BN254" s="148" t="s">
        <v>109</v>
      </c>
      <c r="BO254" s="148" t="s">
        <v>110</v>
      </c>
      <c r="BQ254" s="153">
        <v>42534</v>
      </c>
      <c r="BR254" s="148">
        <v>3</v>
      </c>
      <c r="BT254" s="148">
        <v>1409</v>
      </c>
      <c r="BV254" s="148" t="s">
        <v>1617</v>
      </c>
      <c r="BW254" s="148">
        <v>26</v>
      </c>
      <c r="BY254" s="148">
        <v>27</v>
      </c>
      <c r="CA254" s="148">
        <v>1</v>
      </c>
      <c r="CC254" s="148">
        <v>34255833500051</v>
      </c>
      <c r="CE254" s="148" t="s">
        <v>100</v>
      </c>
      <c r="CF254" s="148">
        <v>1</v>
      </c>
      <c r="CH254" s="148">
        <v>3</v>
      </c>
      <c r="CJ254" s="149">
        <v>41054531300042</v>
      </c>
      <c r="CL254" s="149" t="s">
        <v>97</v>
      </c>
      <c r="CN254" s="149">
        <v>3</v>
      </c>
      <c r="CT254" s="149" t="s">
        <v>98</v>
      </c>
      <c r="CU254" s="152">
        <v>42667</v>
      </c>
      <c r="CV254" s="149">
        <v>0</v>
      </c>
      <c r="CX254" s="149" t="s">
        <v>97</v>
      </c>
      <c r="CY254" s="149" t="s">
        <v>99</v>
      </c>
      <c r="CZ254" s="149">
        <v>41054531300042</v>
      </c>
      <c r="DB254" s="149" t="s">
        <v>100</v>
      </c>
      <c r="DC254" s="149" t="s">
        <v>101</v>
      </c>
      <c r="DD254" s="149" t="s">
        <v>102</v>
      </c>
      <c r="DE254" s="149" t="s">
        <v>1615</v>
      </c>
      <c r="DF254" s="149">
        <v>1</v>
      </c>
    </row>
    <row r="255" spans="1:110" x14ac:dyDescent="0.25">
      <c r="A255" s="148" t="s">
        <v>96</v>
      </c>
      <c r="B255" s="148">
        <v>0</v>
      </c>
      <c r="D255" s="148" t="s">
        <v>97</v>
      </c>
      <c r="K255" s="148">
        <v>1</v>
      </c>
      <c r="M255" s="148">
        <v>1</v>
      </c>
      <c r="N255" s="148" t="s">
        <v>103</v>
      </c>
      <c r="O255" s="148">
        <v>0</v>
      </c>
      <c r="R255" s="148">
        <v>6127935</v>
      </c>
      <c r="S255" s="153">
        <v>42534</v>
      </c>
      <c r="T255" s="148">
        <v>2</v>
      </c>
      <c r="U255" s="148">
        <v>2</v>
      </c>
      <c r="V255" s="148">
        <v>2</v>
      </c>
      <c r="X255" s="148">
        <v>0</v>
      </c>
      <c r="Y255" s="148">
        <v>0</v>
      </c>
      <c r="Z255" s="153">
        <v>42535</v>
      </c>
      <c r="AA255" s="154" t="s">
        <v>104</v>
      </c>
      <c r="AB255" s="148">
        <v>23</v>
      </c>
      <c r="AC255" s="148">
        <v>23</v>
      </c>
      <c r="AD255" s="148" t="s">
        <v>117</v>
      </c>
      <c r="AE255" s="154" t="s">
        <v>154</v>
      </c>
      <c r="AF255" s="148">
        <v>2</v>
      </c>
      <c r="AG255" s="148">
        <v>2</v>
      </c>
      <c r="AJ255" s="148" t="s">
        <v>392</v>
      </c>
      <c r="AK255" s="148">
        <v>1140</v>
      </c>
      <c r="AL255" s="148">
        <v>5.0000000000000001E-3</v>
      </c>
      <c r="AM255" s="148">
        <v>5.0000000000000001E-3</v>
      </c>
      <c r="AN255" s="148">
        <v>712</v>
      </c>
      <c r="AO255" s="148">
        <v>712</v>
      </c>
      <c r="AP255" s="148">
        <v>405</v>
      </c>
      <c r="AQ255" s="148">
        <v>405</v>
      </c>
      <c r="AR255" s="148">
        <v>1140</v>
      </c>
      <c r="AS255" s="148">
        <v>10</v>
      </c>
      <c r="AT255" s="148">
        <v>10</v>
      </c>
      <c r="AU255" s="148">
        <v>5.0000000000000001E-3</v>
      </c>
      <c r="AV255" s="148">
        <v>5.0000000000000001E-3</v>
      </c>
      <c r="AW255" s="148">
        <v>1168</v>
      </c>
      <c r="AX255" s="148">
        <v>1168</v>
      </c>
      <c r="AY255" s="148">
        <v>133</v>
      </c>
      <c r="AZ255" s="148">
        <v>133</v>
      </c>
      <c r="BA255" s="148" t="s">
        <v>107</v>
      </c>
      <c r="BB255" s="148">
        <v>11</v>
      </c>
      <c r="BD255" s="148">
        <v>6</v>
      </c>
      <c r="BF255" s="148" t="s">
        <v>108</v>
      </c>
      <c r="BG255" s="148">
        <v>1</v>
      </c>
      <c r="BI255" s="153">
        <v>42535</v>
      </c>
      <c r="BJ255" s="154" t="s">
        <v>112</v>
      </c>
      <c r="BK255" s="148">
        <v>41054531300042</v>
      </c>
      <c r="BM255" s="148" t="s">
        <v>100</v>
      </c>
      <c r="BN255" s="148" t="s">
        <v>109</v>
      </c>
      <c r="BO255" s="148" t="s">
        <v>110</v>
      </c>
      <c r="BQ255" s="153">
        <v>42534</v>
      </c>
      <c r="BR255" s="148">
        <v>3</v>
      </c>
      <c r="BT255" s="148">
        <v>1409</v>
      </c>
      <c r="BV255" s="148" t="s">
        <v>1617</v>
      </c>
      <c r="BW255" s="148">
        <v>26</v>
      </c>
      <c r="BY255" s="148">
        <v>27</v>
      </c>
      <c r="CA255" s="148">
        <v>1</v>
      </c>
      <c r="CC255" s="148">
        <v>34255833500051</v>
      </c>
      <c r="CE255" s="148" t="s">
        <v>100</v>
      </c>
      <c r="CF255" s="148">
        <v>1</v>
      </c>
      <c r="CH255" s="148">
        <v>3</v>
      </c>
      <c r="CJ255" s="149">
        <v>41054531300042</v>
      </c>
      <c r="CL255" s="149" t="s">
        <v>97</v>
      </c>
      <c r="CN255" s="149">
        <v>3</v>
      </c>
      <c r="CT255" s="149" t="s">
        <v>98</v>
      </c>
      <c r="CU255" s="152">
        <v>42667</v>
      </c>
      <c r="CV255" s="149">
        <v>0</v>
      </c>
      <c r="CX255" s="149" t="s">
        <v>97</v>
      </c>
      <c r="CY255" s="149" t="s">
        <v>99</v>
      </c>
      <c r="CZ255" s="149">
        <v>41054531300042</v>
      </c>
      <c r="DB255" s="149" t="s">
        <v>100</v>
      </c>
      <c r="DC255" s="149" t="s">
        <v>101</v>
      </c>
      <c r="DD255" s="149" t="s">
        <v>102</v>
      </c>
      <c r="DE255" s="149" t="s">
        <v>1615</v>
      </c>
      <c r="DF255" s="149">
        <v>1</v>
      </c>
    </row>
    <row r="256" spans="1:110" x14ac:dyDescent="0.25">
      <c r="A256" s="148" t="s">
        <v>96</v>
      </c>
      <c r="B256" s="148">
        <v>0</v>
      </c>
      <c r="D256" s="148" t="s">
        <v>97</v>
      </c>
      <c r="K256" s="148">
        <v>1</v>
      </c>
      <c r="M256" s="148">
        <v>1</v>
      </c>
      <c r="N256" s="148" t="s">
        <v>103</v>
      </c>
      <c r="O256" s="148">
        <v>0</v>
      </c>
      <c r="R256" s="148">
        <v>6127935</v>
      </c>
      <c r="S256" s="153">
        <v>42534</v>
      </c>
      <c r="T256" s="148">
        <v>2</v>
      </c>
      <c r="U256" s="148">
        <v>1</v>
      </c>
      <c r="V256" s="148">
        <v>1</v>
      </c>
      <c r="X256" s="148">
        <v>0</v>
      </c>
      <c r="Y256" s="148">
        <v>0</v>
      </c>
      <c r="Z256" s="153">
        <v>42535</v>
      </c>
      <c r="AA256" s="154" t="s">
        <v>104</v>
      </c>
      <c r="AB256" s="148">
        <v>23</v>
      </c>
      <c r="AC256" s="148">
        <v>23</v>
      </c>
      <c r="AD256" s="148" t="s">
        <v>117</v>
      </c>
      <c r="AE256" s="154" t="s">
        <v>148</v>
      </c>
      <c r="AF256" s="148">
        <v>2</v>
      </c>
      <c r="AG256" s="148">
        <v>2</v>
      </c>
      <c r="AJ256" s="148" t="s">
        <v>393</v>
      </c>
      <c r="AK256" s="148">
        <v>1680</v>
      </c>
      <c r="AL256" s="148">
        <v>5.0000000000000001E-3</v>
      </c>
      <c r="AM256" s="148">
        <v>5.0000000000000001E-3</v>
      </c>
      <c r="AP256" s="148">
        <v>454</v>
      </c>
      <c r="AQ256" s="148">
        <v>454</v>
      </c>
      <c r="AR256" s="148">
        <v>1680</v>
      </c>
      <c r="AS256" s="148">
        <v>10</v>
      </c>
      <c r="AT256" s="148">
        <v>10</v>
      </c>
      <c r="AU256" s="148">
        <v>5.0000000000000001E-3</v>
      </c>
      <c r="AV256" s="148">
        <v>5.0000000000000001E-3</v>
      </c>
      <c r="AY256" s="148">
        <v>133</v>
      </c>
      <c r="AZ256" s="148">
        <v>133</v>
      </c>
      <c r="BA256" s="148" t="s">
        <v>107</v>
      </c>
      <c r="BB256" s="148">
        <v>11</v>
      </c>
      <c r="BD256" s="148">
        <v>6</v>
      </c>
      <c r="BF256" s="148" t="s">
        <v>108</v>
      </c>
      <c r="BG256" s="148">
        <v>1</v>
      </c>
      <c r="BI256" s="153">
        <v>42535</v>
      </c>
      <c r="BJ256" s="154" t="s">
        <v>112</v>
      </c>
      <c r="BK256" s="148">
        <v>41054531300042</v>
      </c>
      <c r="BM256" s="148" t="s">
        <v>100</v>
      </c>
      <c r="BN256" s="148" t="s">
        <v>109</v>
      </c>
      <c r="BO256" s="148" t="s">
        <v>110</v>
      </c>
      <c r="BQ256" s="153">
        <v>42534</v>
      </c>
      <c r="BR256" s="148">
        <v>3</v>
      </c>
      <c r="BT256" s="148">
        <v>1409</v>
      </c>
      <c r="BV256" s="148" t="s">
        <v>1617</v>
      </c>
      <c r="BW256" s="148">
        <v>26</v>
      </c>
      <c r="BY256" s="148">
        <v>27</v>
      </c>
      <c r="CA256" s="148">
        <v>1</v>
      </c>
      <c r="CC256" s="148">
        <v>34255833500051</v>
      </c>
      <c r="CE256" s="148" t="s">
        <v>100</v>
      </c>
      <c r="CF256" s="148">
        <v>1</v>
      </c>
      <c r="CH256" s="148">
        <v>3</v>
      </c>
      <c r="CJ256" s="149">
        <v>41054531300042</v>
      </c>
      <c r="CL256" s="149" t="s">
        <v>97</v>
      </c>
      <c r="CN256" s="149">
        <v>3</v>
      </c>
      <c r="CT256" s="149" t="s">
        <v>98</v>
      </c>
      <c r="CU256" s="152">
        <v>42667</v>
      </c>
      <c r="CV256" s="149">
        <v>0</v>
      </c>
      <c r="CX256" s="149" t="s">
        <v>97</v>
      </c>
      <c r="CY256" s="149" t="s">
        <v>99</v>
      </c>
      <c r="CZ256" s="149">
        <v>41054531300042</v>
      </c>
      <c r="DB256" s="149" t="s">
        <v>100</v>
      </c>
      <c r="DC256" s="149" t="s">
        <v>101</v>
      </c>
      <c r="DD256" s="149" t="s">
        <v>102</v>
      </c>
      <c r="DE256" s="149" t="s">
        <v>1615</v>
      </c>
      <c r="DF256" s="149">
        <v>1</v>
      </c>
    </row>
    <row r="257" spans="1:110" x14ac:dyDescent="0.25">
      <c r="A257" s="148" t="s">
        <v>96</v>
      </c>
      <c r="B257" s="148">
        <v>0</v>
      </c>
      <c r="D257" s="148" t="s">
        <v>97</v>
      </c>
      <c r="K257" s="148">
        <v>1</v>
      </c>
      <c r="M257" s="148">
        <v>1</v>
      </c>
      <c r="N257" s="148" t="s">
        <v>103</v>
      </c>
      <c r="O257" s="148">
        <v>0</v>
      </c>
      <c r="R257" s="148">
        <v>6127935</v>
      </c>
      <c r="S257" s="153">
        <v>42534</v>
      </c>
      <c r="T257" s="148">
        <v>2</v>
      </c>
      <c r="U257" s="148">
        <v>1</v>
      </c>
      <c r="V257" s="148">
        <v>1</v>
      </c>
      <c r="X257" s="148">
        <v>0</v>
      </c>
      <c r="Y257" s="148">
        <v>0</v>
      </c>
      <c r="Z257" s="153">
        <v>42535</v>
      </c>
      <c r="AA257" s="154" t="s">
        <v>104</v>
      </c>
      <c r="AB257" s="148">
        <v>23</v>
      </c>
      <c r="AC257" s="148">
        <v>23</v>
      </c>
      <c r="AD257" s="148" t="s">
        <v>117</v>
      </c>
      <c r="AE257" s="154" t="s">
        <v>154</v>
      </c>
      <c r="AF257" s="148">
        <v>2</v>
      </c>
      <c r="AG257" s="148">
        <v>2</v>
      </c>
      <c r="AJ257" s="148" t="s">
        <v>394</v>
      </c>
      <c r="AK257" s="148">
        <v>1359</v>
      </c>
      <c r="AL257" s="148">
        <v>5.0000000000000001E-3</v>
      </c>
      <c r="AM257" s="148">
        <v>5.0000000000000001E-3</v>
      </c>
      <c r="AN257" s="148">
        <v>712</v>
      </c>
      <c r="AO257" s="148">
        <v>712</v>
      </c>
      <c r="AP257" s="148">
        <v>405</v>
      </c>
      <c r="AQ257" s="148">
        <v>405</v>
      </c>
      <c r="AR257" s="148">
        <v>1359</v>
      </c>
      <c r="AS257" s="148">
        <v>10</v>
      </c>
      <c r="AT257" s="148">
        <v>10</v>
      </c>
      <c r="AU257" s="148">
        <v>5.0000000000000001E-3</v>
      </c>
      <c r="AV257" s="148">
        <v>5.0000000000000001E-3</v>
      </c>
      <c r="AW257" s="148">
        <v>1168</v>
      </c>
      <c r="AX257" s="148">
        <v>1168</v>
      </c>
      <c r="AY257" s="148">
        <v>133</v>
      </c>
      <c r="AZ257" s="148">
        <v>133</v>
      </c>
      <c r="BA257" s="148" t="s">
        <v>107</v>
      </c>
      <c r="BB257" s="148">
        <v>11</v>
      </c>
      <c r="BD257" s="148">
        <v>6</v>
      </c>
      <c r="BF257" s="148" t="s">
        <v>108</v>
      </c>
      <c r="BG257" s="148">
        <v>1</v>
      </c>
      <c r="BI257" s="153">
        <v>42535</v>
      </c>
      <c r="BJ257" s="154" t="s">
        <v>112</v>
      </c>
      <c r="BK257" s="148">
        <v>41054531300042</v>
      </c>
      <c r="BM257" s="148" t="s">
        <v>100</v>
      </c>
      <c r="BN257" s="148" t="s">
        <v>109</v>
      </c>
      <c r="BO257" s="148" t="s">
        <v>110</v>
      </c>
      <c r="BQ257" s="153">
        <v>42534</v>
      </c>
      <c r="BR257" s="148">
        <v>3</v>
      </c>
      <c r="BT257" s="148">
        <v>1409</v>
      </c>
      <c r="BV257" s="148" t="s">
        <v>1617</v>
      </c>
      <c r="BW257" s="148">
        <v>26</v>
      </c>
      <c r="BY257" s="148">
        <v>27</v>
      </c>
      <c r="CA257" s="148">
        <v>1</v>
      </c>
      <c r="CC257" s="148">
        <v>34255833500051</v>
      </c>
      <c r="CE257" s="148" t="s">
        <v>100</v>
      </c>
      <c r="CF257" s="148">
        <v>1</v>
      </c>
      <c r="CH257" s="148">
        <v>3</v>
      </c>
      <c r="CJ257" s="149">
        <v>41054531300042</v>
      </c>
      <c r="CL257" s="149" t="s">
        <v>97</v>
      </c>
      <c r="CN257" s="149">
        <v>3</v>
      </c>
      <c r="CT257" s="149" t="s">
        <v>98</v>
      </c>
      <c r="CU257" s="152">
        <v>42667</v>
      </c>
      <c r="CV257" s="149">
        <v>0</v>
      </c>
      <c r="CX257" s="149" t="s">
        <v>97</v>
      </c>
      <c r="CY257" s="149" t="s">
        <v>99</v>
      </c>
      <c r="CZ257" s="149">
        <v>41054531300042</v>
      </c>
      <c r="DB257" s="149" t="s">
        <v>100</v>
      </c>
      <c r="DC257" s="149" t="s">
        <v>101</v>
      </c>
      <c r="DD257" s="149" t="s">
        <v>102</v>
      </c>
      <c r="DE257" s="149" t="s">
        <v>1615</v>
      </c>
      <c r="DF257" s="149">
        <v>1</v>
      </c>
    </row>
    <row r="258" spans="1:110" x14ac:dyDescent="0.25">
      <c r="A258" s="148" t="s">
        <v>96</v>
      </c>
      <c r="B258" s="148">
        <v>0</v>
      </c>
      <c r="D258" s="148" t="s">
        <v>97</v>
      </c>
      <c r="K258" s="148">
        <v>1</v>
      </c>
      <c r="M258" s="148">
        <v>1</v>
      </c>
      <c r="N258" s="148" t="s">
        <v>103</v>
      </c>
      <c r="O258" s="148">
        <v>0</v>
      </c>
      <c r="R258" s="148">
        <v>6127935</v>
      </c>
      <c r="S258" s="153">
        <v>42534</v>
      </c>
      <c r="T258" s="148">
        <v>2</v>
      </c>
      <c r="U258" s="148">
        <v>1</v>
      </c>
      <c r="V258" s="148">
        <v>1</v>
      </c>
      <c r="X258" s="148">
        <v>0</v>
      </c>
      <c r="Y258" s="148">
        <v>0</v>
      </c>
      <c r="Z258" s="153">
        <v>42535</v>
      </c>
      <c r="AA258" s="154" t="s">
        <v>104</v>
      </c>
      <c r="AB258" s="148">
        <v>23</v>
      </c>
      <c r="AC258" s="148">
        <v>23</v>
      </c>
      <c r="AD258" s="148" t="s">
        <v>117</v>
      </c>
      <c r="AE258" s="154" t="s">
        <v>148</v>
      </c>
      <c r="AF258" s="148">
        <v>2</v>
      </c>
      <c r="AG258" s="148">
        <v>2</v>
      </c>
      <c r="AJ258" s="148" t="s">
        <v>395</v>
      </c>
      <c r="AK258" s="148">
        <v>2897</v>
      </c>
      <c r="AL258" s="148">
        <v>0.02</v>
      </c>
      <c r="AM258" s="148">
        <v>0.02</v>
      </c>
      <c r="AP258" s="148">
        <v>454</v>
      </c>
      <c r="AQ258" s="148">
        <v>454</v>
      </c>
      <c r="AR258" s="148">
        <v>2897</v>
      </c>
      <c r="AS258" s="148">
        <v>10</v>
      </c>
      <c r="AT258" s="148">
        <v>10</v>
      </c>
      <c r="AU258" s="148">
        <v>0.02</v>
      </c>
      <c r="AV258" s="148">
        <v>0.02</v>
      </c>
      <c r="AY258" s="148">
        <v>133</v>
      </c>
      <c r="AZ258" s="148">
        <v>133</v>
      </c>
      <c r="BA258" s="148" t="s">
        <v>107</v>
      </c>
      <c r="BB258" s="148">
        <v>11</v>
      </c>
      <c r="BD258" s="148">
        <v>6</v>
      </c>
      <c r="BF258" s="148" t="s">
        <v>108</v>
      </c>
      <c r="BG258" s="148">
        <v>1</v>
      </c>
      <c r="BI258" s="153">
        <v>42535</v>
      </c>
      <c r="BJ258" s="154" t="s">
        <v>112</v>
      </c>
      <c r="BK258" s="148">
        <v>41054531300042</v>
      </c>
      <c r="BM258" s="148" t="s">
        <v>100</v>
      </c>
      <c r="BN258" s="148" t="s">
        <v>109</v>
      </c>
      <c r="BO258" s="148" t="s">
        <v>110</v>
      </c>
      <c r="BQ258" s="153">
        <v>42534</v>
      </c>
      <c r="BR258" s="148">
        <v>3</v>
      </c>
      <c r="BT258" s="148">
        <v>1409</v>
      </c>
      <c r="BV258" s="148" t="s">
        <v>1617</v>
      </c>
      <c r="BW258" s="148">
        <v>26</v>
      </c>
      <c r="BY258" s="148">
        <v>27</v>
      </c>
      <c r="CA258" s="148">
        <v>1</v>
      </c>
      <c r="CC258" s="148">
        <v>34255833500051</v>
      </c>
      <c r="CE258" s="148" t="s">
        <v>100</v>
      </c>
      <c r="CF258" s="148">
        <v>1</v>
      </c>
      <c r="CH258" s="148">
        <v>3</v>
      </c>
      <c r="CJ258" s="149">
        <v>41054531300042</v>
      </c>
      <c r="CL258" s="149" t="s">
        <v>97</v>
      </c>
      <c r="CN258" s="149">
        <v>3</v>
      </c>
      <c r="CT258" s="149" t="s">
        <v>98</v>
      </c>
      <c r="CU258" s="152">
        <v>42667</v>
      </c>
      <c r="CV258" s="149">
        <v>0</v>
      </c>
      <c r="CX258" s="149" t="s">
        <v>97</v>
      </c>
      <c r="CY258" s="149" t="s">
        <v>99</v>
      </c>
      <c r="CZ258" s="149">
        <v>41054531300042</v>
      </c>
      <c r="DB258" s="149" t="s">
        <v>100</v>
      </c>
      <c r="DC258" s="149" t="s">
        <v>101</v>
      </c>
      <c r="DD258" s="149" t="s">
        <v>102</v>
      </c>
      <c r="DE258" s="149" t="s">
        <v>1615</v>
      </c>
      <c r="DF258" s="149">
        <v>1</v>
      </c>
    </row>
    <row r="259" spans="1:110" x14ac:dyDescent="0.25">
      <c r="A259" s="148" t="s">
        <v>96</v>
      </c>
      <c r="B259" s="148">
        <v>0</v>
      </c>
      <c r="D259" s="148" t="s">
        <v>97</v>
      </c>
      <c r="K259" s="148">
        <v>1</v>
      </c>
      <c r="M259" s="148">
        <v>1</v>
      </c>
      <c r="N259" s="148" t="s">
        <v>103</v>
      </c>
      <c r="O259" s="148">
        <v>0</v>
      </c>
      <c r="R259" s="148">
        <v>6127935</v>
      </c>
      <c r="S259" s="153">
        <v>42534</v>
      </c>
      <c r="T259" s="148">
        <v>2</v>
      </c>
      <c r="U259" s="148">
        <v>2</v>
      </c>
      <c r="V259" s="148">
        <v>2</v>
      </c>
      <c r="W259" s="148" t="s">
        <v>241</v>
      </c>
      <c r="X259" s="148">
        <v>0</v>
      </c>
      <c r="Y259" s="148">
        <v>0</v>
      </c>
      <c r="Z259" s="153">
        <v>42535</v>
      </c>
      <c r="AA259" s="154" t="s">
        <v>104</v>
      </c>
      <c r="AB259" s="148">
        <v>23</v>
      </c>
      <c r="AC259" s="148">
        <v>23</v>
      </c>
      <c r="AD259" s="148" t="s">
        <v>117</v>
      </c>
      <c r="AE259" s="154" t="s">
        <v>174</v>
      </c>
      <c r="AF259" s="148">
        <v>2</v>
      </c>
      <c r="AG259" s="148">
        <v>2</v>
      </c>
      <c r="AJ259" s="148" t="s">
        <v>396</v>
      </c>
      <c r="AK259" s="148">
        <v>7503</v>
      </c>
      <c r="AL259" s="148">
        <v>0.02</v>
      </c>
      <c r="AM259" s="148">
        <v>0.02</v>
      </c>
      <c r="AP259" s="148">
        <v>454</v>
      </c>
      <c r="AQ259" s="148">
        <v>454</v>
      </c>
      <c r="AR259" s="148">
        <v>7503</v>
      </c>
      <c r="AS259" s="148">
        <v>10</v>
      </c>
      <c r="AT259" s="148">
        <v>10</v>
      </c>
      <c r="AU259" s="148">
        <v>0.02</v>
      </c>
      <c r="AV259" s="148">
        <v>0.02</v>
      </c>
      <c r="AY259" s="148">
        <v>133</v>
      </c>
      <c r="AZ259" s="148">
        <v>133</v>
      </c>
      <c r="BA259" s="148" t="s">
        <v>107</v>
      </c>
      <c r="BB259" s="148">
        <v>11</v>
      </c>
      <c r="BD259" s="148">
        <v>6</v>
      </c>
      <c r="BF259" s="148" t="s">
        <v>108</v>
      </c>
      <c r="BG259" s="148">
        <v>1</v>
      </c>
      <c r="BI259" s="153">
        <v>42535</v>
      </c>
      <c r="BJ259" s="154" t="s">
        <v>112</v>
      </c>
      <c r="BK259" s="148">
        <v>41054531300042</v>
      </c>
      <c r="BM259" s="148" t="s">
        <v>100</v>
      </c>
      <c r="BN259" s="148" t="s">
        <v>109</v>
      </c>
      <c r="BO259" s="148" t="s">
        <v>110</v>
      </c>
      <c r="BQ259" s="153">
        <v>42534</v>
      </c>
      <c r="BR259" s="148">
        <v>3</v>
      </c>
      <c r="BT259" s="148">
        <v>1409</v>
      </c>
      <c r="BV259" s="148" t="s">
        <v>1617</v>
      </c>
      <c r="BW259" s="148">
        <v>26</v>
      </c>
      <c r="BY259" s="148">
        <v>27</v>
      </c>
      <c r="CA259" s="148">
        <v>1</v>
      </c>
      <c r="CC259" s="148">
        <v>34255833500051</v>
      </c>
      <c r="CE259" s="148" t="s">
        <v>100</v>
      </c>
      <c r="CF259" s="148">
        <v>1</v>
      </c>
      <c r="CH259" s="148">
        <v>3</v>
      </c>
      <c r="CJ259" s="149">
        <v>41054531300042</v>
      </c>
      <c r="CL259" s="149" t="s">
        <v>97</v>
      </c>
      <c r="CN259" s="149">
        <v>3</v>
      </c>
      <c r="CT259" s="149" t="s">
        <v>98</v>
      </c>
      <c r="CU259" s="152">
        <v>42667</v>
      </c>
      <c r="CV259" s="149">
        <v>0</v>
      </c>
      <c r="CX259" s="149" t="s">
        <v>97</v>
      </c>
      <c r="CY259" s="149" t="s">
        <v>99</v>
      </c>
      <c r="CZ259" s="149">
        <v>41054531300042</v>
      </c>
      <c r="DB259" s="149" t="s">
        <v>100</v>
      </c>
      <c r="DC259" s="149" t="s">
        <v>101</v>
      </c>
      <c r="DD259" s="149" t="s">
        <v>102</v>
      </c>
      <c r="DE259" s="149" t="s">
        <v>1615</v>
      </c>
      <c r="DF259" s="149">
        <v>1</v>
      </c>
    </row>
    <row r="260" spans="1:110" x14ac:dyDescent="0.25">
      <c r="A260" s="148" t="s">
        <v>96</v>
      </c>
      <c r="B260" s="148">
        <v>0</v>
      </c>
      <c r="D260" s="148" t="s">
        <v>97</v>
      </c>
      <c r="K260" s="148">
        <v>1</v>
      </c>
      <c r="M260" s="148">
        <v>1</v>
      </c>
      <c r="N260" s="148" t="s">
        <v>103</v>
      </c>
      <c r="O260" s="148">
        <v>0</v>
      </c>
      <c r="R260" s="148">
        <v>6127935</v>
      </c>
      <c r="S260" s="153">
        <v>42534</v>
      </c>
      <c r="T260" s="148">
        <v>2</v>
      </c>
      <c r="U260" s="148">
        <v>1</v>
      </c>
      <c r="V260" s="148">
        <v>1</v>
      </c>
      <c r="X260" s="148">
        <v>0</v>
      </c>
      <c r="Y260" s="148">
        <v>0</v>
      </c>
      <c r="Z260" s="153">
        <v>42535</v>
      </c>
      <c r="AA260" s="154" t="s">
        <v>104</v>
      </c>
      <c r="AB260" s="148">
        <v>23</v>
      </c>
      <c r="AC260" s="148">
        <v>23</v>
      </c>
      <c r="AD260" s="148" t="s">
        <v>117</v>
      </c>
      <c r="AE260" s="154" t="s">
        <v>148</v>
      </c>
      <c r="AF260" s="148">
        <v>2</v>
      </c>
      <c r="AG260" s="148">
        <v>2</v>
      </c>
      <c r="AJ260" s="148" t="s">
        <v>397</v>
      </c>
      <c r="AK260" s="148">
        <v>5930</v>
      </c>
      <c r="AL260" s="148">
        <v>5.0000000000000001E-3</v>
      </c>
      <c r="AM260" s="148">
        <v>5.0000000000000001E-3</v>
      </c>
      <c r="AP260" s="148">
        <v>454</v>
      </c>
      <c r="AQ260" s="148">
        <v>454</v>
      </c>
      <c r="AR260" s="148">
        <v>5930</v>
      </c>
      <c r="AS260" s="148">
        <v>10</v>
      </c>
      <c r="AT260" s="148">
        <v>10</v>
      </c>
      <c r="AU260" s="148">
        <v>5.0000000000000001E-3</v>
      </c>
      <c r="AV260" s="148">
        <v>5.0000000000000001E-3</v>
      </c>
      <c r="AY260" s="148">
        <v>133</v>
      </c>
      <c r="AZ260" s="148">
        <v>133</v>
      </c>
      <c r="BA260" s="148" t="s">
        <v>107</v>
      </c>
      <c r="BB260" s="148">
        <v>11</v>
      </c>
      <c r="BD260" s="148">
        <v>6</v>
      </c>
      <c r="BF260" s="148" t="s">
        <v>108</v>
      </c>
      <c r="BG260" s="148">
        <v>1</v>
      </c>
      <c r="BI260" s="153">
        <v>42535</v>
      </c>
      <c r="BJ260" s="154" t="s">
        <v>112</v>
      </c>
      <c r="BK260" s="148">
        <v>41054531300042</v>
      </c>
      <c r="BM260" s="148" t="s">
        <v>100</v>
      </c>
      <c r="BN260" s="148" t="s">
        <v>109</v>
      </c>
      <c r="BO260" s="148" t="s">
        <v>110</v>
      </c>
      <c r="BQ260" s="153">
        <v>42534</v>
      </c>
      <c r="BR260" s="148">
        <v>3</v>
      </c>
      <c r="BT260" s="148">
        <v>1409</v>
      </c>
      <c r="BV260" s="148" t="s">
        <v>1617</v>
      </c>
      <c r="BW260" s="148">
        <v>26</v>
      </c>
      <c r="BY260" s="148">
        <v>27</v>
      </c>
      <c r="CA260" s="148">
        <v>1</v>
      </c>
      <c r="CC260" s="148">
        <v>34255833500051</v>
      </c>
      <c r="CE260" s="148" t="s">
        <v>100</v>
      </c>
      <c r="CF260" s="148">
        <v>1</v>
      </c>
      <c r="CH260" s="148">
        <v>3</v>
      </c>
      <c r="CJ260" s="149">
        <v>41054531300042</v>
      </c>
      <c r="CL260" s="149" t="s">
        <v>97</v>
      </c>
      <c r="CN260" s="149">
        <v>3</v>
      </c>
      <c r="CT260" s="149" t="s">
        <v>98</v>
      </c>
      <c r="CU260" s="152">
        <v>42667</v>
      </c>
      <c r="CV260" s="149">
        <v>0</v>
      </c>
      <c r="CX260" s="149" t="s">
        <v>97</v>
      </c>
      <c r="CY260" s="149" t="s">
        <v>99</v>
      </c>
      <c r="CZ260" s="149">
        <v>41054531300042</v>
      </c>
      <c r="DB260" s="149" t="s">
        <v>100</v>
      </c>
      <c r="DC260" s="149" t="s">
        <v>101</v>
      </c>
      <c r="DD260" s="149" t="s">
        <v>102</v>
      </c>
      <c r="DE260" s="149" t="s">
        <v>1615</v>
      </c>
      <c r="DF260" s="149">
        <v>1</v>
      </c>
    </row>
    <row r="261" spans="1:110" x14ac:dyDescent="0.25">
      <c r="A261" s="148" t="s">
        <v>96</v>
      </c>
      <c r="B261" s="148">
        <v>0</v>
      </c>
      <c r="D261" s="148" t="s">
        <v>97</v>
      </c>
      <c r="K261" s="148">
        <v>1</v>
      </c>
      <c r="M261" s="148">
        <v>1</v>
      </c>
      <c r="N261" s="148" t="s">
        <v>103</v>
      </c>
      <c r="O261" s="148">
        <v>0</v>
      </c>
      <c r="R261" s="148">
        <v>6127935</v>
      </c>
      <c r="S261" s="153">
        <v>42534</v>
      </c>
      <c r="T261" s="148">
        <v>2</v>
      </c>
      <c r="U261" s="148">
        <v>1</v>
      </c>
      <c r="V261" s="148">
        <v>1</v>
      </c>
      <c r="X261" s="148">
        <v>0</v>
      </c>
      <c r="Y261" s="148">
        <v>0</v>
      </c>
      <c r="Z261" s="153">
        <v>42535</v>
      </c>
      <c r="AA261" s="154" t="s">
        <v>104</v>
      </c>
      <c r="AB261" s="148">
        <v>23</v>
      </c>
      <c r="AC261" s="148">
        <v>23</v>
      </c>
      <c r="AD261" s="148" t="s">
        <v>117</v>
      </c>
      <c r="AE261" s="154" t="s">
        <v>200</v>
      </c>
      <c r="AF261" s="148">
        <v>2</v>
      </c>
      <c r="AG261" s="148">
        <v>2</v>
      </c>
      <c r="AJ261" s="148" t="s">
        <v>398</v>
      </c>
      <c r="AK261" s="148">
        <v>2094</v>
      </c>
      <c r="AL261" s="148">
        <v>0.02</v>
      </c>
      <c r="AM261" s="148">
        <v>0.02</v>
      </c>
      <c r="AP261" s="148">
        <v>454</v>
      </c>
      <c r="AQ261" s="148">
        <v>454</v>
      </c>
      <c r="AR261" s="148">
        <v>2094</v>
      </c>
      <c r="AS261" s="148">
        <v>10</v>
      </c>
      <c r="AT261" s="148">
        <v>10</v>
      </c>
      <c r="AU261" s="148">
        <v>0.02</v>
      </c>
      <c r="AV261" s="148">
        <v>0.02</v>
      </c>
      <c r="AY261" s="148">
        <v>133</v>
      </c>
      <c r="AZ261" s="148">
        <v>133</v>
      </c>
      <c r="BA261" s="148" t="s">
        <v>107</v>
      </c>
      <c r="BB261" s="148">
        <v>11</v>
      </c>
      <c r="BD261" s="148">
        <v>6</v>
      </c>
      <c r="BF261" s="148" t="s">
        <v>108</v>
      </c>
      <c r="BG261" s="148">
        <v>1</v>
      </c>
      <c r="BI261" s="153">
        <v>42535</v>
      </c>
      <c r="BJ261" s="154" t="s">
        <v>112</v>
      </c>
      <c r="BK261" s="148">
        <v>41054531300042</v>
      </c>
      <c r="BM261" s="148" t="s">
        <v>100</v>
      </c>
      <c r="BN261" s="148" t="s">
        <v>109</v>
      </c>
      <c r="BO261" s="148" t="s">
        <v>110</v>
      </c>
      <c r="BQ261" s="153">
        <v>42534</v>
      </c>
      <c r="BR261" s="148">
        <v>3</v>
      </c>
      <c r="BT261" s="148">
        <v>1409</v>
      </c>
      <c r="BV261" s="148" t="s">
        <v>1617</v>
      </c>
      <c r="BW261" s="148">
        <v>26</v>
      </c>
      <c r="BY261" s="148">
        <v>27</v>
      </c>
      <c r="CA261" s="148">
        <v>1</v>
      </c>
      <c r="CC261" s="148">
        <v>34255833500051</v>
      </c>
      <c r="CE261" s="148" t="s">
        <v>100</v>
      </c>
      <c r="CF261" s="148">
        <v>1</v>
      </c>
      <c r="CH261" s="148">
        <v>3</v>
      </c>
      <c r="CJ261" s="149">
        <v>41054531300042</v>
      </c>
      <c r="CL261" s="149" t="s">
        <v>97</v>
      </c>
      <c r="CN261" s="149">
        <v>3</v>
      </c>
      <c r="CT261" s="149" t="s">
        <v>98</v>
      </c>
      <c r="CU261" s="152">
        <v>42667</v>
      </c>
      <c r="CV261" s="149">
        <v>0</v>
      </c>
      <c r="CX261" s="149" t="s">
        <v>97</v>
      </c>
      <c r="CY261" s="149" t="s">
        <v>99</v>
      </c>
      <c r="CZ261" s="149">
        <v>41054531300042</v>
      </c>
      <c r="DB261" s="149" t="s">
        <v>100</v>
      </c>
      <c r="DC261" s="149" t="s">
        <v>101</v>
      </c>
      <c r="DD261" s="149" t="s">
        <v>102</v>
      </c>
      <c r="DE261" s="149" t="s">
        <v>1615</v>
      </c>
      <c r="DF261" s="149">
        <v>1</v>
      </c>
    </row>
    <row r="262" spans="1:110" x14ac:dyDescent="0.25">
      <c r="A262" s="148" t="s">
        <v>96</v>
      </c>
      <c r="B262" s="148">
        <v>0</v>
      </c>
      <c r="D262" s="148" t="s">
        <v>97</v>
      </c>
      <c r="K262" s="148">
        <v>1</v>
      </c>
      <c r="M262" s="148">
        <v>1</v>
      </c>
      <c r="N262" s="148" t="s">
        <v>103</v>
      </c>
      <c r="O262" s="148">
        <v>0</v>
      </c>
      <c r="R262" s="148">
        <v>6127935</v>
      </c>
      <c r="S262" s="153">
        <v>42534</v>
      </c>
      <c r="T262" s="148">
        <v>2</v>
      </c>
      <c r="U262" s="148">
        <v>1</v>
      </c>
      <c r="V262" s="148">
        <v>1</v>
      </c>
      <c r="X262" s="148">
        <v>0</v>
      </c>
      <c r="Y262" s="148">
        <v>0</v>
      </c>
      <c r="Z262" s="153">
        <v>42535</v>
      </c>
      <c r="AA262" s="154" t="s">
        <v>104</v>
      </c>
      <c r="AB262" s="148">
        <v>23</v>
      </c>
      <c r="AC262" s="148">
        <v>23</v>
      </c>
      <c r="AD262" s="148" t="s">
        <v>117</v>
      </c>
      <c r="AE262" s="154" t="s">
        <v>148</v>
      </c>
      <c r="AF262" s="148">
        <v>2</v>
      </c>
      <c r="AG262" s="148">
        <v>2</v>
      </c>
      <c r="AJ262" s="148" t="s">
        <v>399</v>
      </c>
      <c r="AK262" s="148">
        <v>1929</v>
      </c>
      <c r="AL262" s="148">
        <v>5.0000000000000001E-3</v>
      </c>
      <c r="AM262" s="148">
        <v>5.0000000000000001E-3</v>
      </c>
      <c r="AP262" s="148">
        <v>454</v>
      </c>
      <c r="AQ262" s="148">
        <v>454</v>
      </c>
      <c r="AR262" s="148">
        <v>1929</v>
      </c>
      <c r="AS262" s="148">
        <v>10</v>
      </c>
      <c r="AT262" s="148">
        <v>10</v>
      </c>
      <c r="AU262" s="148">
        <v>5.0000000000000001E-3</v>
      </c>
      <c r="AV262" s="148">
        <v>5.0000000000000001E-3</v>
      </c>
      <c r="AY262" s="148">
        <v>133</v>
      </c>
      <c r="AZ262" s="148">
        <v>133</v>
      </c>
      <c r="BA262" s="148" t="s">
        <v>107</v>
      </c>
      <c r="BB262" s="148">
        <v>11</v>
      </c>
      <c r="BD262" s="148">
        <v>6</v>
      </c>
      <c r="BF262" s="148" t="s">
        <v>108</v>
      </c>
      <c r="BG262" s="148">
        <v>1</v>
      </c>
      <c r="BI262" s="153">
        <v>42535</v>
      </c>
      <c r="BJ262" s="154" t="s">
        <v>112</v>
      </c>
      <c r="BK262" s="148">
        <v>41054531300042</v>
      </c>
      <c r="BM262" s="148" t="s">
        <v>100</v>
      </c>
      <c r="BN262" s="148" t="s">
        <v>109</v>
      </c>
      <c r="BO262" s="148" t="s">
        <v>110</v>
      </c>
      <c r="BQ262" s="153">
        <v>42534</v>
      </c>
      <c r="BR262" s="148">
        <v>3</v>
      </c>
      <c r="BT262" s="148">
        <v>1409</v>
      </c>
      <c r="BV262" s="148" t="s">
        <v>1617</v>
      </c>
      <c r="BW262" s="148">
        <v>26</v>
      </c>
      <c r="BY262" s="148">
        <v>27</v>
      </c>
      <c r="CA262" s="148">
        <v>1</v>
      </c>
      <c r="CC262" s="148">
        <v>34255833500051</v>
      </c>
      <c r="CE262" s="148" t="s">
        <v>100</v>
      </c>
      <c r="CF262" s="148">
        <v>1</v>
      </c>
      <c r="CH262" s="148">
        <v>3</v>
      </c>
      <c r="CJ262" s="149">
        <v>41054531300042</v>
      </c>
      <c r="CL262" s="149" t="s">
        <v>97</v>
      </c>
      <c r="CN262" s="149">
        <v>3</v>
      </c>
      <c r="CT262" s="149" t="s">
        <v>98</v>
      </c>
      <c r="CU262" s="152">
        <v>42667</v>
      </c>
      <c r="CV262" s="149">
        <v>0</v>
      </c>
      <c r="CX262" s="149" t="s">
        <v>97</v>
      </c>
      <c r="CY262" s="149" t="s">
        <v>99</v>
      </c>
      <c r="CZ262" s="149">
        <v>41054531300042</v>
      </c>
      <c r="DB262" s="149" t="s">
        <v>100</v>
      </c>
      <c r="DC262" s="149" t="s">
        <v>101</v>
      </c>
      <c r="DD262" s="149" t="s">
        <v>102</v>
      </c>
      <c r="DE262" s="149" t="s">
        <v>1615</v>
      </c>
      <c r="DF262" s="149">
        <v>1</v>
      </c>
    </row>
    <row r="263" spans="1:110" x14ac:dyDescent="0.25">
      <c r="A263" s="148" t="s">
        <v>96</v>
      </c>
      <c r="B263" s="148">
        <v>0</v>
      </c>
      <c r="D263" s="148" t="s">
        <v>97</v>
      </c>
      <c r="K263" s="148">
        <v>1</v>
      </c>
      <c r="M263" s="148">
        <v>1</v>
      </c>
      <c r="N263" s="148" t="s">
        <v>103</v>
      </c>
      <c r="O263" s="148">
        <v>0</v>
      </c>
      <c r="R263" s="148">
        <v>6127935</v>
      </c>
      <c r="S263" s="153">
        <v>42534</v>
      </c>
      <c r="T263" s="148">
        <v>2</v>
      </c>
      <c r="U263" s="148">
        <v>1</v>
      </c>
      <c r="V263" s="148">
        <v>1</v>
      </c>
      <c r="X263" s="148">
        <v>0</v>
      </c>
      <c r="Y263" s="148">
        <v>0</v>
      </c>
      <c r="Z263" s="153">
        <v>42535</v>
      </c>
      <c r="AA263" s="154" t="s">
        <v>104</v>
      </c>
      <c r="AB263" s="148">
        <v>23</v>
      </c>
      <c r="AC263" s="148">
        <v>23</v>
      </c>
      <c r="AD263" s="148" t="s">
        <v>117</v>
      </c>
      <c r="AE263" s="154" t="s">
        <v>148</v>
      </c>
      <c r="AF263" s="148">
        <v>2</v>
      </c>
      <c r="AG263" s="148">
        <v>2</v>
      </c>
      <c r="AJ263" s="148" t="s">
        <v>400</v>
      </c>
      <c r="AK263" s="148">
        <v>1930</v>
      </c>
      <c r="AL263" s="148">
        <v>0.02</v>
      </c>
      <c r="AM263" s="148">
        <v>0.02</v>
      </c>
      <c r="AP263" s="148">
        <v>454</v>
      </c>
      <c r="AQ263" s="148">
        <v>454</v>
      </c>
      <c r="AR263" s="148">
        <v>1930</v>
      </c>
      <c r="AS263" s="148">
        <v>10</v>
      </c>
      <c r="AT263" s="148">
        <v>10</v>
      </c>
      <c r="AU263" s="148">
        <v>0.02</v>
      </c>
      <c r="AV263" s="148">
        <v>0.02</v>
      </c>
      <c r="AY263" s="148">
        <v>133</v>
      </c>
      <c r="AZ263" s="148">
        <v>133</v>
      </c>
      <c r="BA263" s="148" t="s">
        <v>107</v>
      </c>
      <c r="BB263" s="148">
        <v>11</v>
      </c>
      <c r="BD263" s="148">
        <v>6</v>
      </c>
      <c r="BF263" s="148" t="s">
        <v>108</v>
      </c>
      <c r="BG263" s="148">
        <v>1</v>
      </c>
      <c r="BI263" s="153">
        <v>42535</v>
      </c>
      <c r="BJ263" s="154" t="s">
        <v>112</v>
      </c>
      <c r="BK263" s="148">
        <v>41054531300042</v>
      </c>
      <c r="BM263" s="148" t="s">
        <v>100</v>
      </c>
      <c r="BN263" s="148" t="s">
        <v>109</v>
      </c>
      <c r="BO263" s="148" t="s">
        <v>110</v>
      </c>
      <c r="BQ263" s="153">
        <v>42534</v>
      </c>
      <c r="BR263" s="148">
        <v>3</v>
      </c>
      <c r="BT263" s="148">
        <v>1409</v>
      </c>
      <c r="BV263" s="148" t="s">
        <v>1617</v>
      </c>
      <c r="BW263" s="148">
        <v>26</v>
      </c>
      <c r="BY263" s="148">
        <v>27</v>
      </c>
      <c r="CA263" s="148">
        <v>1</v>
      </c>
      <c r="CC263" s="148">
        <v>34255833500051</v>
      </c>
      <c r="CE263" s="148" t="s">
        <v>100</v>
      </c>
      <c r="CF263" s="148">
        <v>1</v>
      </c>
      <c r="CH263" s="148">
        <v>3</v>
      </c>
      <c r="CJ263" s="149">
        <v>41054531300042</v>
      </c>
      <c r="CL263" s="149" t="s">
        <v>97</v>
      </c>
      <c r="CN263" s="149">
        <v>3</v>
      </c>
      <c r="CT263" s="149" t="s">
        <v>98</v>
      </c>
      <c r="CU263" s="152">
        <v>42667</v>
      </c>
      <c r="CV263" s="149">
        <v>0</v>
      </c>
      <c r="CX263" s="149" t="s">
        <v>97</v>
      </c>
      <c r="CY263" s="149" t="s">
        <v>99</v>
      </c>
      <c r="CZ263" s="149">
        <v>41054531300042</v>
      </c>
      <c r="DB263" s="149" t="s">
        <v>100</v>
      </c>
      <c r="DC263" s="149" t="s">
        <v>101</v>
      </c>
      <c r="DD263" s="149" t="s">
        <v>102</v>
      </c>
      <c r="DE263" s="149" t="s">
        <v>1615</v>
      </c>
      <c r="DF263" s="149">
        <v>1</v>
      </c>
    </row>
    <row r="264" spans="1:110" x14ac:dyDescent="0.25">
      <c r="A264" s="148" t="s">
        <v>96</v>
      </c>
      <c r="B264" s="148">
        <v>0</v>
      </c>
      <c r="D264" s="148" t="s">
        <v>97</v>
      </c>
      <c r="K264" s="148">
        <v>1</v>
      </c>
      <c r="M264" s="148">
        <v>1</v>
      </c>
      <c r="N264" s="148" t="s">
        <v>103</v>
      </c>
      <c r="O264" s="148">
        <v>0</v>
      </c>
      <c r="R264" s="148">
        <v>6127935</v>
      </c>
      <c r="S264" s="153">
        <v>42534</v>
      </c>
      <c r="T264" s="148">
        <v>2</v>
      </c>
      <c r="U264" s="148">
        <v>2</v>
      </c>
      <c r="V264" s="148">
        <v>2</v>
      </c>
      <c r="W264" s="148" t="s">
        <v>325</v>
      </c>
      <c r="X264" s="148">
        <v>0</v>
      </c>
      <c r="Y264" s="148">
        <v>0</v>
      </c>
      <c r="Z264" s="153">
        <v>42535</v>
      </c>
      <c r="AA264" s="154" t="s">
        <v>104</v>
      </c>
      <c r="AB264" s="148">
        <v>23</v>
      </c>
      <c r="AC264" s="148">
        <v>23</v>
      </c>
      <c r="AD264" s="148" t="s">
        <v>117</v>
      </c>
      <c r="AE264" s="154" t="s">
        <v>154</v>
      </c>
      <c r="AF264" s="148">
        <v>2</v>
      </c>
      <c r="AG264" s="148">
        <v>2</v>
      </c>
      <c r="AJ264" s="148" t="s">
        <v>401</v>
      </c>
      <c r="AK264" s="148">
        <v>3268</v>
      </c>
      <c r="AL264" s="148">
        <v>0.01</v>
      </c>
      <c r="AM264" s="148">
        <v>0.01</v>
      </c>
      <c r="AN264" s="148">
        <v>712</v>
      </c>
      <c r="AO264" s="148">
        <v>712</v>
      </c>
      <c r="AP264" s="148">
        <v>405</v>
      </c>
      <c r="AQ264" s="148">
        <v>405</v>
      </c>
      <c r="AR264" s="148">
        <v>3268</v>
      </c>
      <c r="AS264" s="148">
        <v>10</v>
      </c>
      <c r="AT264" s="148">
        <v>10</v>
      </c>
      <c r="AU264" s="148">
        <v>0.01</v>
      </c>
      <c r="AV264" s="148">
        <v>0.01</v>
      </c>
      <c r="AW264" s="148">
        <v>1168</v>
      </c>
      <c r="AX264" s="148">
        <v>1168</v>
      </c>
      <c r="AY264" s="148">
        <v>133</v>
      </c>
      <c r="AZ264" s="148">
        <v>133</v>
      </c>
      <c r="BA264" s="148" t="s">
        <v>107</v>
      </c>
      <c r="BB264" s="148">
        <v>11</v>
      </c>
      <c r="BD264" s="148">
        <v>6</v>
      </c>
      <c r="BF264" s="148" t="s">
        <v>108</v>
      </c>
      <c r="BG264" s="148">
        <v>1</v>
      </c>
      <c r="BI264" s="153">
        <v>42535</v>
      </c>
      <c r="BJ264" s="154" t="s">
        <v>112</v>
      </c>
      <c r="BK264" s="148">
        <v>41054531300042</v>
      </c>
      <c r="BM264" s="148" t="s">
        <v>100</v>
      </c>
      <c r="BN264" s="148" t="s">
        <v>109</v>
      </c>
      <c r="BO264" s="148" t="s">
        <v>110</v>
      </c>
      <c r="BQ264" s="153">
        <v>42534</v>
      </c>
      <c r="BR264" s="148">
        <v>3</v>
      </c>
      <c r="BT264" s="148">
        <v>1409</v>
      </c>
      <c r="BV264" s="148" t="s">
        <v>1617</v>
      </c>
      <c r="BW264" s="148">
        <v>26</v>
      </c>
      <c r="BY264" s="148">
        <v>27</v>
      </c>
      <c r="CA264" s="148">
        <v>1</v>
      </c>
      <c r="CC264" s="148">
        <v>34255833500051</v>
      </c>
      <c r="CE264" s="148" t="s">
        <v>100</v>
      </c>
      <c r="CF264" s="148">
        <v>1</v>
      </c>
      <c r="CH264" s="148">
        <v>3</v>
      </c>
      <c r="CJ264" s="149">
        <v>41054531300042</v>
      </c>
      <c r="CL264" s="149" t="s">
        <v>97</v>
      </c>
      <c r="CN264" s="149">
        <v>3</v>
      </c>
      <c r="CT264" s="149" t="s">
        <v>98</v>
      </c>
      <c r="CU264" s="152">
        <v>42667</v>
      </c>
      <c r="CV264" s="149">
        <v>0</v>
      </c>
      <c r="CX264" s="149" t="s">
        <v>97</v>
      </c>
      <c r="CY264" s="149" t="s">
        <v>99</v>
      </c>
      <c r="CZ264" s="149">
        <v>41054531300042</v>
      </c>
      <c r="DB264" s="149" t="s">
        <v>100</v>
      </c>
      <c r="DC264" s="149" t="s">
        <v>101</v>
      </c>
      <c r="DD264" s="149" t="s">
        <v>102</v>
      </c>
      <c r="DE264" s="149" t="s">
        <v>1615</v>
      </c>
      <c r="DF264" s="149">
        <v>1</v>
      </c>
    </row>
    <row r="265" spans="1:110" x14ac:dyDescent="0.25">
      <c r="A265" s="148" t="s">
        <v>96</v>
      </c>
      <c r="B265" s="148">
        <v>0</v>
      </c>
      <c r="D265" s="148" t="s">
        <v>97</v>
      </c>
      <c r="K265" s="148">
        <v>1</v>
      </c>
      <c r="M265" s="148">
        <v>1</v>
      </c>
      <c r="N265" s="148" t="s">
        <v>103</v>
      </c>
      <c r="O265" s="148">
        <v>0</v>
      </c>
      <c r="R265" s="148">
        <v>6127935</v>
      </c>
      <c r="S265" s="153">
        <v>42534</v>
      </c>
      <c r="T265" s="148">
        <v>2</v>
      </c>
      <c r="U265" s="148">
        <v>1</v>
      </c>
      <c r="V265" s="148">
        <v>1</v>
      </c>
      <c r="X265" s="148">
        <v>0</v>
      </c>
      <c r="Y265" s="148">
        <v>0</v>
      </c>
      <c r="Z265" s="153">
        <v>42544</v>
      </c>
      <c r="AA265" s="154" t="s">
        <v>104</v>
      </c>
      <c r="AB265" s="148">
        <v>23</v>
      </c>
      <c r="AC265" s="148">
        <v>23</v>
      </c>
      <c r="AD265" s="148" t="s">
        <v>105</v>
      </c>
      <c r="AE265" s="154" t="s">
        <v>133</v>
      </c>
      <c r="AF265" s="148">
        <v>2</v>
      </c>
      <c r="AG265" s="148">
        <v>2</v>
      </c>
      <c r="AJ265" s="148" t="s">
        <v>402</v>
      </c>
      <c r="AK265" s="148">
        <v>1815</v>
      </c>
      <c r="AL265" s="148">
        <v>5.0000000000000001E-3</v>
      </c>
      <c r="AM265" s="148">
        <v>5.0000000000000001E-3</v>
      </c>
      <c r="AN265" s="148">
        <v>711</v>
      </c>
      <c r="AO265" s="148">
        <v>711</v>
      </c>
      <c r="AP265" s="148">
        <v>405</v>
      </c>
      <c r="AQ265" s="148">
        <v>405</v>
      </c>
      <c r="AR265" s="148">
        <v>1815</v>
      </c>
      <c r="AS265" s="148">
        <v>10</v>
      </c>
      <c r="AT265" s="148">
        <v>10</v>
      </c>
      <c r="AU265" s="148">
        <v>5.0000000000000001E-3</v>
      </c>
      <c r="AV265" s="148">
        <v>5.0000000000000001E-3</v>
      </c>
      <c r="AY265" s="148">
        <v>133</v>
      </c>
      <c r="AZ265" s="148">
        <v>133</v>
      </c>
      <c r="BA265" s="148" t="s">
        <v>107</v>
      </c>
      <c r="BB265" s="148">
        <v>11</v>
      </c>
      <c r="BD265" s="148">
        <v>6</v>
      </c>
      <c r="BF265" s="148" t="s">
        <v>108</v>
      </c>
      <c r="BG265" s="148">
        <v>1</v>
      </c>
      <c r="BI265" s="153">
        <v>42535</v>
      </c>
      <c r="BJ265" s="154" t="s">
        <v>112</v>
      </c>
      <c r="BK265" s="148">
        <v>41054531300042</v>
      </c>
      <c r="BM265" s="148" t="s">
        <v>100</v>
      </c>
      <c r="BN265" s="148" t="s">
        <v>109</v>
      </c>
      <c r="BO265" s="148" t="s">
        <v>110</v>
      </c>
      <c r="BQ265" s="153">
        <v>42534</v>
      </c>
      <c r="BR265" s="148">
        <v>3</v>
      </c>
      <c r="BT265" s="148">
        <v>1409</v>
      </c>
      <c r="BV265" s="148" t="s">
        <v>1617</v>
      </c>
      <c r="BW265" s="148">
        <v>26</v>
      </c>
      <c r="BY265" s="148">
        <v>27</v>
      </c>
      <c r="CA265" s="148">
        <v>1</v>
      </c>
      <c r="CC265" s="148">
        <v>34255833500051</v>
      </c>
      <c r="CE265" s="148" t="s">
        <v>100</v>
      </c>
      <c r="CF265" s="148">
        <v>1</v>
      </c>
      <c r="CH265" s="148">
        <v>3</v>
      </c>
      <c r="CJ265" s="149">
        <v>41054531300042</v>
      </c>
      <c r="CL265" s="149" t="s">
        <v>97</v>
      </c>
      <c r="CN265" s="149">
        <v>3</v>
      </c>
      <c r="CT265" s="149" t="s">
        <v>98</v>
      </c>
      <c r="CU265" s="152">
        <v>42667</v>
      </c>
      <c r="CV265" s="149">
        <v>0</v>
      </c>
      <c r="CX265" s="149" t="s">
        <v>97</v>
      </c>
      <c r="CY265" s="149" t="s">
        <v>99</v>
      </c>
      <c r="CZ265" s="149">
        <v>41054531300042</v>
      </c>
      <c r="DB265" s="149" t="s">
        <v>100</v>
      </c>
      <c r="DC265" s="149" t="s">
        <v>101</v>
      </c>
      <c r="DD265" s="149" t="s">
        <v>102</v>
      </c>
      <c r="DE265" s="149" t="s">
        <v>1615</v>
      </c>
      <c r="DF265" s="149">
        <v>1</v>
      </c>
    </row>
    <row r="266" spans="1:110" x14ac:dyDescent="0.25">
      <c r="A266" s="148" t="s">
        <v>96</v>
      </c>
      <c r="B266" s="148">
        <v>0</v>
      </c>
      <c r="D266" s="148" t="s">
        <v>97</v>
      </c>
      <c r="K266" s="148">
        <v>1</v>
      </c>
      <c r="M266" s="148">
        <v>1</v>
      </c>
      <c r="N266" s="148" t="s">
        <v>103</v>
      </c>
      <c r="O266" s="148">
        <v>0</v>
      </c>
      <c r="R266" s="148">
        <v>6127935</v>
      </c>
      <c r="S266" s="153">
        <v>42534</v>
      </c>
      <c r="T266" s="148">
        <v>2</v>
      </c>
      <c r="U266" s="148">
        <v>1</v>
      </c>
      <c r="V266" s="148">
        <v>1</v>
      </c>
      <c r="X266" s="148">
        <v>0</v>
      </c>
      <c r="Y266" s="148">
        <v>0</v>
      </c>
      <c r="Z266" s="153">
        <v>42535</v>
      </c>
      <c r="AA266" s="154" t="s">
        <v>104</v>
      </c>
      <c r="AB266" s="148">
        <v>23</v>
      </c>
      <c r="AC266" s="148">
        <v>23</v>
      </c>
      <c r="AD266" s="148" t="s">
        <v>117</v>
      </c>
      <c r="AE266" s="154" t="s">
        <v>154</v>
      </c>
      <c r="AF266" s="148">
        <v>2</v>
      </c>
      <c r="AG266" s="148">
        <v>2</v>
      </c>
      <c r="AJ266" s="148" t="s">
        <v>403</v>
      </c>
      <c r="AK266" s="148">
        <v>1149</v>
      </c>
      <c r="AL266" s="148">
        <v>5.0000000000000001E-3</v>
      </c>
      <c r="AM266" s="148">
        <v>5.0000000000000001E-3</v>
      </c>
      <c r="AN266" s="148">
        <v>712</v>
      </c>
      <c r="AO266" s="148">
        <v>712</v>
      </c>
      <c r="AP266" s="148">
        <v>405</v>
      </c>
      <c r="AQ266" s="148">
        <v>405</v>
      </c>
      <c r="AR266" s="148">
        <v>1149</v>
      </c>
      <c r="AS266" s="148">
        <v>10</v>
      </c>
      <c r="AT266" s="148">
        <v>10</v>
      </c>
      <c r="AU266" s="148">
        <v>5.0000000000000001E-3</v>
      </c>
      <c r="AV266" s="148">
        <v>5.0000000000000001E-3</v>
      </c>
      <c r="AW266" s="148">
        <v>1168</v>
      </c>
      <c r="AX266" s="148">
        <v>1168</v>
      </c>
      <c r="AY266" s="148">
        <v>133</v>
      </c>
      <c r="AZ266" s="148">
        <v>133</v>
      </c>
      <c r="BA266" s="148" t="s">
        <v>107</v>
      </c>
      <c r="BB266" s="148">
        <v>11</v>
      </c>
      <c r="BD266" s="148">
        <v>6</v>
      </c>
      <c r="BF266" s="148" t="s">
        <v>108</v>
      </c>
      <c r="BG266" s="148">
        <v>1</v>
      </c>
      <c r="BI266" s="153">
        <v>42535</v>
      </c>
      <c r="BJ266" s="154" t="s">
        <v>112</v>
      </c>
      <c r="BK266" s="148">
        <v>41054531300042</v>
      </c>
      <c r="BM266" s="148" t="s">
        <v>100</v>
      </c>
      <c r="BN266" s="148" t="s">
        <v>109</v>
      </c>
      <c r="BO266" s="148" t="s">
        <v>110</v>
      </c>
      <c r="BQ266" s="153">
        <v>42534</v>
      </c>
      <c r="BR266" s="148">
        <v>3</v>
      </c>
      <c r="BT266" s="148">
        <v>1409</v>
      </c>
      <c r="BV266" s="148" t="s">
        <v>1617</v>
      </c>
      <c r="BW266" s="148">
        <v>26</v>
      </c>
      <c r="BY266" s="148">
        <v>27</v>
      </c>
      <c r="CA266" s="148">
        <v>1</v>
      </c>
      <c r="CC266" s="148">
        <v>34255833500051</v>
      </c>
      <c r="CE266" s="148" t="s">
        <v>100</v>
      </c>
      <c r="CF266" s="148">
        <v>1</v>
      </c>
      <c r="CH266" s="148">
        <v>3</v>
      </c>
      <c r="CJ266" s="149">
        <v>41054531300042</v>
      </c>
      <c r="CL266" s="149" t="s">
        <v>97</v>
      </c>
      <c r="CN266" s="149">
        <v>3</v>
      </c>
      <c r="CT266" s="149" t="s">
        <v>98</v>
      </c>
      <c r="CU266" s="152">
        <v>42667</v>
      </c>
      <c r="CV266" s="149">
        <v>0</v>
      </c>
      <c r="CX266" s="149" t="s">
        <v>97</v>
      </c>
      <c r="CY266" s="149" t="s">
        <v>99</v>
      </c>
      <c r="CZ266" s="149">
        <v>41054531300042</v>
      </c>
      <c r="DB266" s="149" t="s">
        <v>100</v>
      </c>
      <c r="DC266" s="149" t="s">
        <v>101</v>
      </c>
      <c r="DD266" s="149" t="s">
        <v>102</v>
      </c>
      <c r="DE266" s="149" t="s">
        <v>1615</v>
      </c>
      <c r="DF266" s="149">
        <v>1</v>
      </c>
    </row>
    <row r="267" spans="1:110" x14ac:dyDescent="0.25">
      <c r="A267" s="148" t="s">
        <v>96</v>
      </c>
      <c r="B267" s="148">
        <v>0</v>
      </c>
      <c r="D267" s="148" t="s">
        <v>97</v>
      </c>
      <c r="K267" s="148">
        <v>1</v>
      </c>
      <c r="M267" s="148">
        <v>1</v>
      </c>
      <c r="N267" s="148" t="s">
        <v>103</v>
      </c>
      <c r="O267" s="148">
        <v>0</v>
      </c>
      <c r="R267" s="148">
        <v>6127935</v>
      </c>
      <c r="S267" s="153">
        <v>42534</v>
      </c>
      <c r="T267" s="148">
        <v>2</v>
      </c>
      <c r="U267" s="148">
        <v>1</v>
      </c>
      <c r="V267" s="148">
        <v>1</v>
      </c>
      <c r="X267" s="148">
        <v>0</v>
      </c>
      <c r="Y267" s="148">
        <v>0</v>
      </c>
      <c r="Z267" s="153">
        <v>42535</v>
      </c>
      <c r="AA267" s="154" t="s">
        <v>104</v>
      </c>
      <c r="AB267" s="148">
        <v>23</v>
      </c>
      <c r="AC267" s="148">
        <v>23</v>
      </c>
      <c r="AD267" s="148" t="s">
        <v>219</v>
      </c>
      <c r="AE267" s="154" t="s">
        <v>222</v>
      </c>
      <c r="AF267" s="148">
        <v>2</v>
      </c>
      <c r="AG267" s="148">
        <v>2</v>
      </c>
      <c r="AJ267" s="148" t="s">
        <v>404</v>
      </c>
      <c r="AK267" s="148">
        <v>1313</v>
      </c>
      <c r="AL267" s="148">
        <v>0.5</v>
      </c>
      <c r="AM267" s="148">
        <v>0.5</v>
      </c>
      <c r="AP267" s="148">
        <v>315</v>
      </c>
      <c r="AQ267" s="148">
        <v>315</v>
      </c>
      <c r="AR267" s="148">
        <v>1313</v>
      </c>
      <c r="AS267" s="148">
        <v>10</v>
      </c>
      <c r="AT267" s="148">
        <v>10</v>
      </c>
      <c r="AU267" s="148">
        <v>0.5</v>
      </c>
      <c r="AV267" s="148">
        <v>0.5</v>
      </c>
      <c r="AY267" s="148">
        <v>175</v>
      </c>
      <c r="AZ267" s="148">
        <v>175</v>
      </c>
      <c r="BA267" s="148" t="s">
        <v>405</v>
      </c>
      <c r="BB267" s="148">
        <v>11</v>
      </c>
      <c r="BD267" s="148">
        <v>6</v>
      </c>
      <c r="BF267" s="148" t="s">
        <v>108</v>
      </c>
      <c r="BG267" s="148">
        <v>1</v>
      </c>
      <c r="BI267" s="153">
        <v>42535</v>
      </c>
      <c r="BJ267" s="154" t="s">
        <v>112</v>
      </c>
      <c r="BK267" s="148">
        <v>41054531300042</v>
      </c>
      <c r="BM267" s="148" t="s">
        <v>100</v>
      </c>
      <c r="BN267" s="148" t="s">
        <v>109</v>
      </c>
      <c r="BO267" s="148" t="s">
        <v>110</v>
      </c>
      <c r="BQ267" s="153">
        <v>42534</v>
      </c>
      <c r="BR267" s="148">
        <v>3</v>
      </c>
      <c r="BT267" s="148">
        <v>1409</v>
      </c>
      <c r="BV267" s="148" t="s">
        <v>1617</v>
      </c>
      <c r="BW267" s="148">
        <v>26</v>
      </c>
      <c r="BY267" s="148">
        <v>27</v>
      </c>
      <c r="CA267" s="148">
        <v>1</v>
      </c>
      <c r="CC267" s="148">
        <v>34255833500051</v>
      </c>
      <c r="CE267" s="148" t="s">
        <v>100</v>
      </c>
      <c r="CF267" s="148">
        <v>1</v>
      </c>
      <c r="CH267" s="148">
        <v>3</v>
      </c>
      <c r="CJ267" s="149">
        <v>41054531300042</v>
      </c>
      <c r="CL267" s="149" t="s">
        <v>97</v>
      </c>
      <c r="CN267" s="149">
        <v>3</v>
      </c>
      <c r="CT267" s="149" t="s">
        <v>98</v>
      </c>
      <c r="CU267" s="152">
        <v>42667</v>
      </c>
      <c r="CV267" s="149">
        <v>0</v>
      </c>
      <c r="CX267" s="149" t="s">
        <v>97</v>
      </c>
      <c r="CY267" s="149" t="s">
        <v>99</v>
      </c>
      <c r="CZ267" s="149">
        <v>41054531300042</v>
      </c>
      <c r="DB267" s="149" t="s">
        <v>100</v>
      </c>
      <c r="DC267" s="149" t="s">
        <v>101</v>
      </c>
      <c r="DD267" s="149" t="s">
        <v>102</v>
      </c>
      <c r="DE267" s="149" t="s">
        <v>1615</v>
      </c>
      <c r="DF267" s="149">
        <v>1</v>
      </c>
    </row>
    <row r="268" spans="1:110" x14ac:dyDescent="0.25">
      <c r="A268" s="148" t="s">
        <v>96</v>
      </c>
      <c r="B268" s="148">
        <v>0</v>
      </c>
      <c r="D268" s="148" t="s">
        <v>97</v>
      </c>
      <c r="K268" s="148">
        <v>1</v>
      </c>
      <c r="M268" s="148">
        <v>1</v>
      </c>
      <c r="N268" s="148" t="s">
        <v>103</v>
      </c>
      <c r="O268" s="148">
        <v>0</v>
      </c>
      <c r="R268" s="148">
        <v>6127935</v>
      </c>
      <c r="S268" s="153">
        <v>42534</v>
      </c>
      <c r="T268" s="148">
        <v>2</v>
      </c>
      <c r="U268" s="148">
        <v>2</v>
      </c>
      <c r="V268" s="148">
        <v>2</v>
      </c>
      <c r="X268" s="148">
        <v>0</v>
      </c>
      <c r="Y268" s="148">
        <v>0</v>
      </c>
      <c r="Z268" s="153">
        <v>42535</v>
      </c>
      <c r="AA268" s="154" t="s">
        <v>104</v>
      </c>
      <c r="AB268" s="148">
        <v>23</v>
      </c>
      <c r="AC268" s="148">
        <v>23</v>
      </c>
      <c r="AD268" s="148" t="s">
        <v>117</v>
      </c>
      <c r="AE268" s="154" t="s">
        <v>154</v>
      </c>
      <c r="AF268" s="148">
        <v>2</v>
      </c>
      <c r="AG268" s="148">
        <v>2</v>
      </c>
      <c r="AJ268" s="148" t="s">
        <v>406</v>
      </c>
      <c r="AK268" s="148">
        <v>1150</v>
      </c>
      <c r="AL268" s="148">
        <v>0.01</v>
      </c>
      <c r="AM268" s="148">
        <v>0.01</v>
      </c>
      <c r="AN268" s="148">
        <v>712</v>
      </c>
      <c r="AO268" s="148">
        <v>712</v>
      </c>
      <c r="AP268" s="148">
        <v>405</v>
      </c>
      <c r="AQ268" s="148">
        <v>405</v>
      </c>
      <c r="AR268" s="148">
        <v>1150</v>
      </c>
      <c r="AS268" s="148">
        <v>10</v>
      </c>
      <c r="AT268" s="148">
        <v>10</v>
      </c>
      <c r="AU268" s="148">
        <v>0.01</v>
      </c>
      <c r="AV268" s="148">
        <v>0.01</v>
      </c>
      <c r="AW268" s="148">
        <v>1168</v>
      </c>
      <c r="AX268" s="148">
        <v>1168</v>
      </c>
      <c r="AY268" s="148">
        <v>133</v>
      </c>
      <c r="AZ268" s="148">
        <v>133</v>
      </c>
      <c r="BA268" s="148" t="s">
        <v>107</v>
      </c>
      <c r="BB268" s="148">
        <v>11</v>
      </c>
      <c r="BD268" s="148">
        <v>6</v>
      </c>
      <c r="BF268" s="148" t="s">
        <v>108</v>
      </c>
      <c r="BG268" s="148">
        <v>1</v>
      </c>
      <c r="BI268" s="153">
        <v>42535</v>
      </c>
      <c r="BJ268" s="154" t="s">
        <v>112</v>
      </c>
      <c r="BK268" s="148">
        <v>41054531300042</v>
      </c>
      <c r="BM268" s="148" t="s">
        <v>100</v>
      </c>
      <c r="BN268" s="148" t="s">
        <v>109</v>
      </c>
      <c r="BO268" s="148" t="s">
        <v>110</v>
      </c>
      <c r="BQ268" s="153">
        <v>42534</v>
      </c>
      <c r="BR268" s="148">
        <v>3</v>
      </c>
      <c r="BT268" s="148">
        <v>1409</v>
      </c>
      <c r="BV268" s="148" t="s">
        <v>1617</v>
      </c>
      <c r="BW268" s="148">
        <v>26</v>
      </c>
      <c r="BY268" s="148">
        <v>27</v>
      </c>
      <c r="CA268" s="148">
        <v>1</v>
      </c>
      <c r="CC268" s="148">
        <v>34255833500051</v>
      </c>
      <c r="CE268" s="148" t="s">
        <v>100</v>
      </c>
      <c r="CF268" s="148">
        <v>1</v>
      </c>
      <c r="CH268" s="148">
        <v>3</v>
      </c>
      <c r="CJ268" s="149">
        <v>41054531300042</v>
      </c>
      <c r="CL268" s="149" t="s">
        <v>97</v>
      </c>
      <c r="CN268" s="149">
        <v>3</v>
      </c>
      <c r="CT268" s="149" t="s">
        <v>98</v>
      </c>
      <c r="CU268" s="152">
        <v>42667</v>
      </c>
      <c r="CV268" s="149">
        <v>0</v>
      </c>
      <c r="CX268" s="149" t="s">
        <v>97</v>
      </c>
      <c r="CY268" s="149" t="s">
        <v>99</v>
      </c>
      <c r="CZ268" s="149">
        <v>41054531300042</v>
      </c>
      <c r="DB268" s="149" t="s">
        <v>100</v>
      </c>
      <c r="DC268" s="149" t="s">
        <v>101</v>
      </c>
      <c r="DD268" s="149" t="s">
        <v>102</v>
      </c>
      <c r="DE268" s="149" t="s">
        <v>1615</v>
      </c>
      <c r="DF268" s="149">
        <v>1</v>
      </c>
    </row>
    <row r="269" spans="1:110" x14ac:dyDescent="0.25">
      <c r="A269" s="148" t="s">
        <v>96</v>
      </c>
      <c r="B269" s="148">
        <v>0</v>
      </c>
      <c r="D269" s="148" t="s">
        <v>97</v>
      </c>
      <c r="K269" s="148">
        <v>1</v>
      </c>
      <c r="M269" s="148">
        <v>1</v>
      </c>
      <c r="N269" s="148" t="s">
        <v>103</v>
      </c>
      <c r="O269" s="148">
        <v>0</v>
      </c>
      <c r="R269" s="148">
        <v>6127935</v>
      </c>
      <c r="S269" s="153">
        <v>42534</v>
      </c>
      <c r="T269" s="148">
        <v>2</v>
      </c>
      <c r="U269" s="148">
        <v>2</v>
      </c>
      <c r="V269" s="148">
        <v>2</v>
      </c>
      <c r="X269" s="148">
        <v>0</v>
      </c>
      <c r="Y269" s="148">
        <v>0</v>
      </c>
      <c r="Z269" s="153">
        <v>42535</v>
      </c>
      <c r="AA269" s="154" t="s">
        <v>104</v>
      </c>
      <c r="AB269" s="148">
        <v>23</v>
      </c>
      <c r="AC269" s="148">
        <v>23</v>
      </c>
      <c r="AD269" s="148" t="s">
        <v>117</v>
      </c>
      <c r="AE269" s="154" t="s">
        <v>154</v>
      </c>
      <c r="AF269" s="148">
        <v>2</v>
      </c>
      <c r="AG269" s="148">
        <v>2</v>
      </c>
      <c r="AJ269" s="148" t="s">
        <v>407</v>
      </c>
      <c r="AK269" s="148">
        <v>1550</v>
      </c>
      <c r="AL269" s="148">
        <v>0.01</v>
      </c>
      <c r="AM269" s="148">
        <v>0.01</v>
      </c>
      <c r="AN269" s="148">
        <v>712</v>
      </c>
      <c r="AO269" s="148">
        <v>712</v>
      </c>
      <c r="AP269" s="148">
        <v>405</v>
      </c>
      <c r="AQ269" s="148">
        <v>405</v>
      </c>
      <c r="AR269" s="148">
        <v>1550</v>
      </c>
      <c r="AS269" s="148">
        <v>10</v>
      </c>
      <c r="AT269" s="148">
        <v>10</v>
      </c>
      <c r="AU269" s="148">
        <v>0.01</v>
      </c>
      <c r="AV269" s="148">
        <v>0.01</v>
      </c>
      <c r="AW269" s="148">
        <v>1168</v>
      </c>
      <c r="AX269" s="148">
        <v>1168</v>
      </c>
      <c r="AY269" s="148">
        <v>133</v>
      </c>
      <c r="AZ269" s="148">
        <v>133</v>
      </c>
      <c r="BA269" s="148" t="s">
        <v>107</v>
      </c>
      <c r="BB269" s="148">
        <v>11</v>
      </c>
      <c r="BD269" s="148">
        <v>6</v>
      </c>
      <c r="BF269" s="148" t="s">
        <v>108</v>
      </c>
      <c r="BG269" s="148">
        <v>1</v>
      </c>
      <c r="BI269" s="153">
        <v>42535</v>
      </c>
      <c r="BJ269" s="154" t="s">
        <v>112</v>
      </c>
      <c r="BK269" s="148">
        <v>41054531300042</v>
      </c>
      <c r="BM269" s="148" t="s">
        <v>100</v>
      </c>
      <c r="BN269" s="148" t="s">
        <v>109</v>
      </c>
      <c r="BO269" s="148" t="s">
        <v>110</v>
      </c>
      <c r="BQ269" s="153">
        <v>42534</v>
      </c>
      <c r="BR269" s="148">
        <v>3</v>
      </c>
      <c r="BT269" s="148">
        <v>1409</v>
      </c>
      <c r="BV269" s="148" t="s">
        <v>1617</v>
      </c>
      <c r="BW269" s="148">
        <v>26</v>
      </c>
      <c r="BY269" s="148">
        <v>27</v>
      </c>
      <c r="CA269" s="148">
        <v>1</v>
      </c>
      <c r="CC269" s="148">
        <v>34255833500051</v>
      </c>
      <c r="CE269" s="148" t="s">
        <v>100</v>
      </c>
      <c r="CF269" s="148">
        <v>1</v>
      </c>
      <c r="CH269" s="148">
        <v>3</v>
      </c>
      <c r="CJ269" s="149">
        <v>41054531300042</v>
      </c>
      <c r="CL269" s="149" t="s">
        <v>97</v>
      </c>
      <c r="CN269" s="149">
        <v>3</v>
      </c>
      <c r="CT269" s="149" t="s">
        <v>98</v>
      </c>
      <c r="CU269" s="152">
        <v>42667</v>
      </c>
      <c r="CV269" s="149">
        <v>0</v>
      </c>
      <c r="CX269" s="149" t="s">
        <v>97</v>
      </c>
      <c r="CY269" s="149" t="s">
        <v>99</v>
      </c>
      <c r="CZ269" s="149">
        <v>41054531300042</v>
      </c>
      <c r="DB269" s="149" t="s">
        <v>100</v>
      </c>
      <c r="DC269" s="149" t="s">
        <v>101</v>
      </c>
      <c r="DD269" s="149" t="s">
        <v>102</v>
      </c>
      <c r="DE269" s="149" t="s">
        <v>1615</v>
      </c>
      <c r="DF269" s="149">
        <v>1</v>
      </c>
    </row>
    <row r="270" spans="1:110" x14ac:dyDescent="0.25">
      <c r="A270" s="148" t="s">
        <v>96</v>
      </c>
      <c r="B270" s="148">
        <v>0</v>
      </c>
      <c r="D270" s="148" t="s">
        <v>97</v>
      </c>
      <c r="K270" s="148">
        <v>1</v>
      </c>
      <c r="M270" s="148">
        <v>1</v>
      </c>
      <c r="N270" s="148" t="s">
        <v>103</v>
      </c>
      <c r="O270" s="148">
        <v>0</v>
      </c>
      <c r="R270" s="148">
        <v>6127935</v>
      </c>
      <c r="S270" s="153">
        <v>42534</v>
      </c>
      <c r="T270" s="148">
        <v>2</v>
      </c>
      <c r="U270" s="148">
        <v>2</v>
      </c>
      <c r="V270" s="148">
        <v>2</v>
      </c>
      <c r="X270" s="148">
        <v>0</v>
      </c>
      <c r="Y270" s="148">
        <v>0</v>
      </c>
      <c r="Z270" s="153">
        <v>42535</v>
      </c>
      <c r="AA270" s="154" t="s">
        <v>104</v>
      </c>
      <c r="AB270" s="148">
        <v>23</v>
      </c>
      <c r="AC270" s="148">
        <v>23</v>
      </c>
      <c r="AD270" s="148" t="s">
        <v>117</v>
      </c>
      <c r="AE270" s="154" t="s">
        <v>154</v>
      </c>
      <c r="AF270" s="148">
        <v>2</v>
      </c>
      <c r="AG270" s="148">
        <v>2</v>
      </c>
      <c r="AJ270" s="148" t="s">
        <v>408</v>
      </c>
      <c r="AK270" s="148">
        <v>1152</v>
      </c>
      <c r="AL270" s="148">
        <v>0.01</v>
      </c>
      <c r="AM270" s="148">
        <v>0.01</v>
      </c>
      <c r="AN270" s="148">
        <v>712</v>
      </c>
      <c r="AO270" s="148">
        <v>712</v>
      </c>
      <c r="AP270" s="148">
        <v>405</v>
      </c>
      <c r="AQ270" s="148">
        <v>405</v>
      </c>
      <c r="AR270" s="148">
        <v>1152</v>
      </c>
      <c r="AS270" s="148">
        <v>10</v>
      </c>
      <c r="AT270" s="148">
        <v>10</v>
      </c>
      <c r="AU270" s="148">
        <v>0.01</v>
      </c>
      <c r="AV270" s="148">
        <v>0.01</v>
      </c>
      <c r="AW270" s="148">
        <v>1168</v>
      </c>
      <c r="AX270" s="148">
        <v>1168</v>
      </c>
      <c r="AY270" s="148">
        <v>133</v>
      </c>
      <c r="AZ270" s="148">
        <v>133</v>
      </c>
      <c r="BA270" s="148" t="s">
        <v>107</v>
      </c>
      <c r="BB270" s="148">
        <v>11</v>
      </c>
      <c r="BD270" s="148">
        <v>6</v>
      </c>
      <c r="BF270" s="148" t="s">
        <v>108</v>
      </c>
      <c r="BG270" s="148">
        <v>1</v>
      </c>
      <c r="BI270" s="153">
        <v>42535</v>
      </c>
      <c r="BJ270" s="154" t="s">
        <v>112</v>
      </c>
      <c r="BK270" s="148">
        <v>41054531300042</v>
      </c>
      <c r="BM270" s="148" t="s">
        <v>100</v>
      </c>
      <c r="BN270" s="148" t="s">
        <v>109</v>
      </c>
      <c r="BO270" s="148" t="s">
        <v>110</v>
      </c>
      <c r="BQ270" s="153">
        <v>42534</v>
      </c>
      <c r="BR270" s="148">
        <v>3</v>
      </c>
      <c r="BT270" s="148">
        <v>1409</v>
      </c>
      <c r="BV270" s="148" t="s">
        <v>1617</v>
      </c>
      <c r="BW270" s="148">
        <v>26</v>
      </c>
      <c r="BY270" s="148">
        <v>27</v>
      </c>
      <c r="CA270" s="148">
        <v>1</v>
      </c>
      <c r="CC270" s="148">
        <v>34255833500051</v>
      </c>
      <c r="CE270" s="148" t="s">
        <v>100</v>
      </c>
      <c r="CF270" s="148">
        <v>1</v>
      </c>
      <c r="CH270" s="148">
        <v>3</v>
      </c>
      <c r="CJ270" s="149">
        <v>41054531300042</v>
      </c>
      <c r="CL270" s="149" t="s">
        <v>97</v>
      </c>
      <c r="CN270" s="149">
        <v>3</v>
      </c>
      <c r="CT270" s="149" t="s">
        <v>98</v>
      </c>
      <c r="CU270" s="152">
        <v>42667</v>
      </c>
      <c r="CV270" s="149">
        <v>0</v>
      </c>
      <c r="CX270" s="149" t="s">
        <v>97</v>
      </c>
      <c r="CY270" s="149" t="s">
        <v>99</v>
      </c>
      <c r="CZ270" s="149">
        <v>41054531300042</v>
      </c>
      <c r="DB270" s="149" t="s">
        <v>100</v>
      </c>
      <c r="DC270" s="149" t="s">
        <v>101</v>
      </c>
      <c r="DD270" s="149" t="s">
        <v>102</v>
      </c>
      <c r="DE270" s="149" t="s">
        <v>1615</v>
      </c>
      <c r="DF270" s="149">
        <v>1</v>
      </c>
    </row>
    <row r="271" spans="1:110" x14ac:dyDescent="0.25">
      <c r="A271" s="148" t="s">
        <v>96</v>
      </c>
      <c r="B271" s="148">
        <v>0</v>
      </c>
      <c r="D271" s="148" t="s">
        <v>97</v>
      </c>
      <c r="K271" s="148">
        <v>1</v>
      </c>
      <c r="M271" s="148">
        <v>1</v>
      </c>
      <c r="N271" s="148" t="s">
        <v>103</v>
      </c>
      <c r="O271" s="148">
        <v>0</v>
      </c>
      <c r="R271" s="148">
        <v>6127935</v>
      </c>
      <c r="S271" s="153">
        <v>42534</v>
      </c>
      <c r="T271" s="148">
        <v>2</v>
      </c>
      <c r="U271" s="148">
        <v>1</v>
      </c>
      <c r="V271" s="148">
        <v>1</v>
      </c>
      <c r="X271" s="148">
        <v>0</v>
      </c>
      <c r="Y271" s="148">
        <v>0</v>
      </c>
      <c r="Z271" s="153">
        <v>42535</v>
      </c>
      <c r="AA271" s="154" t="s">
        <v>104</v>
      </c>
      <c r="AB271" s="148">
        <v>23</v>
      </c>
      <c r="AC271" s="148">
        <v>23</v>
      </c>
      <c r="AD271" s="148" t="s">
        <v>117</v>
      </c>
      <c r="AE271" s="154" t="s">
        <v>154</v>
      </c>
      <c r="AF271" s="148">
        <v>2</v>
      </c>
      <c r="AG271" s="148">
        <v>2</v>
      </c>
      <c r="AJ271" s="148" t="s">
        <v>409</v>
      </c>
      <c r="AK271" s="148">
        <v>1153</v>
      </c>
      <c r="AL271" s="148">
        <v>5.0000000000000001E-3</v>
      </c>
      <c r="AM271" s="148">
        <v>5.0000000000000001E-3</v>
      </c>
      <c r="AN271" s="148">
        <v>712</v>
      </c>
      <c r="AO271" s="148">
        <v>712</v>
      </c>
      <c r="AP271" s="148">
        <v>405</v>
      </c>
      <c r="AQ271" s="148">
        <v>405</v>
      </c>
      <c r="AR271" s="148">
        <v>1153</v>
      </c>
      <c r="AS271" s="148">
        <v>10</v>
      </c>
      <c r="AT271" s="148">
        <v>10</v>
      </c>
      <c r="AU271" s="148">
        <v>5.0000000000000001E-3</v>
      </c>
      <c r="AV271" s="148">
        <v>5.0000000000000001E-3</v>
      </c>
      <c r="AW271" s="148">
        <v>1168</v>
      </c>
      <c r="AX271" s="148">
        <v>1168</v>
      </c>
      <c r="AY271" s="148">
        <v>133</v>
      </c>
      <c r="AZ271" s="148">
        <v>133</v>
      </c>
      <c r="BA271" s="148" t="s">
        <v>107</v>
      </c>
      <c r="BB271" s="148">
        <v>11</v>
      </c>
      <c r="BD271" s="148">
        <v>6</v>
      </c>
      <c r="BF271" s="148" t="s">
        <v>108</v>
      </c>
      <c r="BG271" s="148">
        <v>1</v>
      </c>
      <c r="BI271" s="153">
        <v>42535</v>
      </c>
      <c r="BJ271" s="154" t="s">
        <v>112</v>
      </c>
      <c r="BK271" s="148">
        <v>41054531300042</v>
      </c>
      <c r="BM271" s="148" t="s">
        <v>100</v>
      </c>
      <c r="BN271" s="148" t="s">
        <v>109</v>
      </c>
      <c r="BO271" s="148" t="s">
        <v>110</v>
      </c>
      <c r="BQ271" s="153">
        <v>42534</v>
      </c>
      <c r="BR271" s="148">
        <v>3</v>
      </c>
      <c r="BT271" s="148">
        <v>1409</v>
      </c>
      <c r="BV271" s="148" t="s">
        <v>1617</v>
      </c>
      <c r="BW271" s="148">
        <v>26</v>
      </c>
      <c r="BY271" s="148">
        <v>27</v>
      </c>
      <c r="CA271" s="148">
        <v>1</v>
      </c>
      <c r="CC271" s="148">
        <v>34255833500051</v>
      </c>
      <c r="CE271" s="148" t="s">
        <v>100</v>
      </c>
      <c r="CF271" s="148">
        <v>1</v>
      </c>
      <c r="CH271" s="148">
        <v>3</v>
      </c>
      <c r="CJ271" s="149">
        <v>41054531300042</v>
      </c>
      <c r="CL271" s="149" t="s">
        <v>97</v>
      </c>
      <c r="CN271" s="149">
        <v>3</v>
      </c>
      <c r="CT271" s="149" t="s">
        <v>98</v>
      </c>
      <c r="CU271" s="152">
        <v>42667</v>
      </c>
      <c r="CV271" s="149">
        <v>0</v>
      </c>
      <c r="CX271" s="149" t="s">
        <v>97</v>
      </c>
      <c r="CY271" s="149" t="s">
        <v>99</v>
      </c>
      <c r="CZ271" s="149">
        <v>41054531300042</v>
      </c>
      <c r="DB271" s="149" t="s">
        <v>100</v>
      </c>
      <c r="DC271" s="149" t="s">
        <v>101</v>
      </c>
      <c r="DD271" s="149" t="s">
        <v>102</v>
      </c>
      <c r="DE271" s="149" t="s">
        <v>1615</v>
      </c>
      <c r="DF271" s="149">
        <v>1</v>
      </c>
    </row>
    <row r="272" spans="1:110" x14ac:dyDescent="0.25">
      <c r="A272" s="148" t="s">
        <v>96</v>
      </c>
      <c r="B272" s="148">
        <v>0</v>
      </c>
      <c r="D272" s="148" t="s">
        <v>97</v>
      </c>
      <c r="K272" s="148">
        <v>1</v>
      </c>
      <c r="M272" s="148">
        <v>1</v>
      </c>
      <c r="N272" s="148" t="s">
        <v>103</v>
      </c>
      <c r="O272" s="148">
        <v>0</v>
      </c>
      <c r="R272" s="148">
        <v>6127935</v>
      </c>
      <c r="S272" s="153">
        <v>42534</v>
      </c>
      <c r="T272" s="148">
        <v>2</v>
      </c>
      <c r="U272" s="148">
        <v>1</v>
      </c>
      <c r="V272" s="148">
        <v>1</v>
      </c>
      <c r="X272" s="148">
        <v>0</v>
      </c>
      <c r="Y272" s="148">
        <v>0</v>
      </c>
      <c r="Z272" s="153">
        <v>42535</v>
      </c>
      <c r="AA272" s="154" t="s">
        <v>104</v>
      </c>
      <c r="AB272" s="148">
        <v>23</v>
      </c>
      <c r="AC272" s="148">
        <v>23</v>
      </c>
      <c r="AD272" s="148" t="s">
        <v>117</v>
      </c>
      <c r="AE272" s="154" t="s">
        <v>174</v>
      </c>
      <c r="AF272" s="148">
        <v>2</v>
      </c>
      <c r="AG272" s="148">
        <v>2</v>
      </c>
      <c r="AJ272" s="148" t="s">
        <v>410</v>
      </c>
      <c r="AK272" s="148">
        <v>1154</v>
      </c>
      <c r="AL272" s="148">
        <v>5.0000000000000001E-3</v>
      </c>
      <c r="AM272" s="148">
        <v>5.0000000000000001E-3</v>
      </c>
      <c r="AP272" s="148">
        <v>454</v>
      </c>
      <c r="AQ272" s="148">
        <v>454</v>
      </c>
      <c r="AR272" s="148">
        <v>1154</v>
      </c>
      <c r="AS272" s="148">
        <v>10</v>
      </c>
      <c r="AT272" s="148">
        <v>10</v>
      </c>
      <c r="AU272" s="148">
        <v>5.0000000000000001E-3</v>
      </c>
      <c r="AV272" s="148">
        <v>5.0000000000000001E-3</v>
      </c>
      <c r="AY272" s="148">
        <v>133</v>
      </c>
      <c r="AZ272" s="148">
        <v>133</v>
      </c>
      <c r="BA272" s="148" t="s">
        <v>107</v>
      </c>
      <c r="BB272" s="148">
        <v>11</v>
      </c>
      <c r="BD272" s="148">
        <v>6</v>
      </c>
      <c r="BF272" s="148" t="s">
        <v>108</v>
      </c>
      <c r="BG272" s="148">
        <v>1</v>
      </c>
      <c r="BI272" s="153">
        <v>42535</v>
      </c>
      <c r="BJ272" s="154" t="s">
        <v>112</v>
      </c>
      <c r="BK272" s="148">
        <v>41054531300042</v>
      </c>
      <c r="BM272" s="148" t="s">
        <v>100</v>
      </c>
      <c r="BN272" s="148" t="s">
        <v>109</v>
      </c>
      <c r="BO272" s="148" t="s">
        <v>110</v>
      </c>
      <c r="BQ272" s="153">
        <v>42534</v>
      </c>
      <c r="BR272" s="148">
        <v>3</v>
      </c>
      <c r="BT272" s="148">
        <v>1409</v>
      </c>
      <c r="BV272" s="148" t="s">
        <v>1617</v>
      </c>
      <c r="BW272" s="148">
        <v>26</v>
      </c>
      <c r="BY272" s="148">
        <v>27</v>
      </c>
      <c r="CA272" s="148">
        <v>1</v>
      </c>
      <c r="CC272" s="148">
        <v>34255833500051</v>
      </c>
      <c r="CE272" s="148" t="s">
        <v>100</v>
      </c>
      <c r="CF272" s="148">
        <v>1</v>
      </c>
      <c r="CH272" s="148">
        <v>3</v>
      </c>
      <c r="CJ272" s="149">
        <v>41054531300042</v>
      </c>
      <c r="CL272" s="149" t="s">
        <v>97</v>
      </c>
      <c r="CN272" s="149">
        <v>3</v>
      </c>
      <c r="CT272" s="149" t="s">
        <v>98</v>
      </c>
      <c r="CU272" s="152">
        <v>42667</v>
      </c>
      <c r="CV272" s="149">
        <v>0</v>
      </c>
      <c r="CX272" s="149" t="s">
        <v>97</v>
      </c>
      <c r="CY272" s="149" t="s">
        <v>99</v>
      </c>
      <c r="CZ272" s="149">
        <v>41054531300042</v>
      </c>
      <c r="DB272" s="149" t="s">
        <v>100</v>
      </c>
      <c r="DC272" s="149" t="s">
        <v>101</v>
      </c>
      <c r="DD272" s="149" t="s">
        <v>102</v>
      </c>
      <c r="DE272" s="149" t="s">
        <v>1615</v>
      </c>
      <c r="DF272" s="149">
        <v>1</v>
      </c>
    </row>
    <row r="273" spans="1:110" x14ac:dyDescent="0.25">
      <c r="A273" s="148" t="s">
        <v>96</v>
      </c>
      <c r="B273" s="148">
        <v>0</v>
      </c>
      <c r="D273" s="148" t="s">
        <v>97</v>
      </c>
      <c r="K273" s="148">
        <v>1</v>
      </c>
      <c r="M273" s="148">
        <v>1</v>
      </c>
      <c r="N273" s="148" t="s">
        <v>103</v>
      </c>
      <c r="O273" s="148">
        <v>0</v>
      </c>
      <c r="R273" s="148">
        <v>6127935</v>
      </c>
      <c r="S273" s="153">
        <v>42534</v>
      </c>
      <c r="T273" s="148">
        <v>2</v>
      </c>
      <c r="U273" s="148">
        <v>2</v>
      </c>
      <c r="V273" s="148">
        <v>2</v>
      </c>
      <c r="W273" s="148" t="s">
        <v>241</v>
      </c>
      <c r="X273" s="148">
        <v>0</v>
      </c>
      <c r="Y273" s="148">
        <v>0</v>
      </c>
      <c r="Z273" s="153">
        <v>42535</v>
      </c>
      <c r="AA273" s="154" t="s">
        <v>104</v>
      </c>
      <c r="AB273" s="148">
        <v>23</v>
      </c>
      <c r="AC273" s="148">
        <v>23</v>
      </c>
      <c r="AD273" s="148" t="s">
        <v>117</v>
      </c>
      <c r="AE273" s="154" t="s">
        <v>174</v>
      </c>
      <c r="AF273" s="148">
        <v>2</v>
      </c>
      <c r="AG273" s="148">
        <v>2</v>
      </c>
      <c r="AJ273" s="148" t="s">
        <v>411</v>
      </c>
      <c r="AK273" s="148">
        <v>2980</v>
      </c>
      <c r="AL273" s="148">
        <v>5.0000000000000001E-3</v>
      </c>
      <c r="AM273" s="148">
        <v>5.0000000000000001E-3</v>
      </c>
      <c r="AP273" s="148">
        <v>454</v>
      </c>
      <c r="AQ273" s="148">
        <v>454</v>
      </c>
      <c r="AR273" s="148">
        <v>2980</v>
      </c>
      <c r="AS273" s="148">
        <v>10</v>
      </c>
      <c r="AT273" s="148">
        <v>10</v>
      </c>
      <c r="AU273" s="148">
        <v>5.0000000000000001E-3</v>
      </c>
      <c r="AV273" s="148">
        <v>5.0000000000000001E-3</v>
      </c>
      <c r="AY273" s="148">
        <v>133</v>
      </c>
      <c r="AZ273" s="148">
        <v>133</v>
      </c>
      <c r="BA273" s="148" t="s">
        <v>107</v>
      </c>
      <c r="BB273" s="148">
        <v>11</v>
      </c>
      <c r="BD273" s="148">
        <v>6</v>
      </c>
      <c r="BF273" s="148" t="s">
        <v>108</v>
      </c>
      <c r="BG273" s="148">
        <v>1</v>
      </c>
      <c r="BI273" s="153">
        <v>42535</v>
      </c>
      <c r="BJ273" s="154" t="s">
        <v>112</v>
      </c>
      <c r="BK273" s="148">
        <v>41054531300042</v>
      </c>
      <c r="BM273" s="148" t="s">
        <v>100</v>
      </c>
      <c r="BN273" s="148" t="s">
        <v>109</v>
      </c>
      <c r="BO273" s="148" t="s">
        <v>110</v>
      </c>
      <c r="BQ273" s="153">
        <v>42534</v>
      </c>
      <c r="BR273" s="148">
        <v>3</v>
      </c>
      <c r="BT273" s="148">
        <v>1409</v>
      </c>
      <c r="BV273" s="148" t="s">
        <v>1617</v>
      </c>
      <c r="BW273" s="148">
        <v>26</v>
      </c>
      <c r="BY273" s="148">
        <v>27</v>
      </c>
      <c r="CA273" s="148">
        <v>1</v>
      </c>
      <c r="CC273" s="148">
        <v>34255833500051</v>
      </c>
      <c r="CE273" s="148" t="s">
        <v>100</v>
      </c>
      <c r="CF273" s="148">
        <v>1</v>
      </c>
      <c r="CH273" s="148">
        <v>3</v>
      </c>
      <c r="CJ273" s="149">
        <v>41054531300042</v>
      </c>
      <c r="CL273" s="149" t="s">
        <v>97</v>
      </c>
      <c r="CN273" s="149">
        <v>3</v>
      </c>
      <c r="CT273" s="149" t="s">
        <v>98</v>
      </c>
      <c r="CU273" s="152">
        <v>42667</v>
      </c>
      <c r="CV273" s="149">
        <v>0</v>
      </c>
      <c r="CX273" s="149" t="s">
        <v>97</v>
      </c>
      <c r="CY273" s="149" t="s">
        <v>99</v>
      </c>
      <c r="CZ273" s="149">
        <v>41054531300042</v>
      </c>
      <c r="DB273" s="149" t="s">
        <v>100</v>
      </c>
      <c r="DC273" s="149" t="s">
        <v>101</v>
      </c>
      <c r="DD273" s="149" t="s">
        <v>102</v>
      </c>
      <c r="DE273" s="149" t="s">
        <v>1615</v>
      </c>
      <c r="DF273" s="149">
        <v>1</v>
      </c>
    </row>
    <row r="274" spans="1:110" x14ac:dyDescent="0.25">
      <c r="A274" s="148" t="s">
        <v>96</v>
      </c>
      <c r="B274" s="148">
        <v>0</v>
      </c>
      <c r="D274" s="148" t="s">
        <v>97</v>
      </c>
      <c r="K274" s="148">
        <v>1</v>
      </c>
      <c r="M274" s="148">
        <v>1</v>
      </c>
      <c r="N274" s="148" t="s">
        <v>103</v>
      </c>
      <c r="O274" s="148">
        <v>0</v>
      </c>
      <c r="R274" s="148">
        <v>6127935</v>
      </c>
      <c r="S274" s="153">
        <v>42534</v>
      </c>
      <c r="T274" s="148">
        <v>2</v>
      </c>
      <c r="U274" s="148">
        <v>1</v>
      </c>
      <c r="V274" s="148">
        <v>1</v>
      </c>
      <c r="X274" s="148">
        <v>0</v>
      </c>
      <c r="Y274" s="148">
        <v>0</v>
      </c>
      <c r="Z274" s="153">
        <v>42535</v>
      </c>
      <c r="AA274" s="154" t="s">
        <v>104</v>
      </c>
      <c r="AB274" s="148">
        <v>23</v>
      </c>
      <c r="AC274" s="148">
        <v>23</v>
      </c>
      <c r="AD274" s="148" t="s">
        <v>117</v>
      </c>
      <c r="AE274" s="154" t="s">
        <v>148</v>
      </c>
      <c r="AF274" s="148">
        <v>2</v>
      </c>
      <c r="AG274" s="148">
        <v>2</v>
      </c>
      <c r="AJ274" s="148" t="s">
        <v>412</v>
      </c>
      <c r="AK274" s="148">
        <v>1155</v>
      </c>
      <c r="AL274" s="148">
        <v>5.0000000000000001E-3</v>
      </c>
      <c r="AM274" s="148">
        <v>5.0000000000000001E-3</v>
      </c>
      <c r="AP274" s="148">
        <v>454</v>
      </c>
      <c r="AQ274" s="148">
        <v>454</v>
      </c>
      <c r="AR274" s="148">
        <v>1155</v>
      </c>
      <c r="AS274" s="148">
        <v>10</v>
      </c>
      <c r="AT274" s="148">
        <v>10</v>
      </c>
      <c r="AU274" s="148">
        <v>5.0000000000000001E-3</v>
      </c>
      <c r="AV274" s="148">
        <v>5.0000000000000001E-3</v>
      </c>
      <c r="AY274" s="148">
        <v>133</v>
      </c>
      <c r="AZ274" s="148">
        <v>133</v>
      </c>
      <c r="BA274" s="148" t="s">
        <v>107</v>
      </c>
      <c r="BB274" s="148">
        <v>11</v>
      </c>
      <c r="BD274" s="148">
        <v>6</v>
      </c>
      <c r="BF274" s="148" t="s">
        <v>108</v>
      </c>
      <c r="BG274" s="148">
        <v>1</v>
      </c>
      <c r="BI274" s="153">
        <v>42535</v>
      </c>
      <c r="BJ274" s="154" t="s">
        <v>112</v>
      </c>
      <c r="BK274" s="148">
        <v>41054531300042</v>
      </c>
      <c r="BM274" s="148" t="s">
        <v>100</v>
      </c>
      <c r="BN274" s="148" t="s">
        <v>109</v>
      </c>
      <c r="BO274" s="148" t="s">
        <v>110</v>
      </c>
      <c r="BQ274" s="153">
        <v>42534</v>
      </c>
      <c r="BR274" s="148">
        <v>3</v>
      </c>
      <c r="BT274" s="148">
        <v>1409</v>
      </c>
      <c r="BV274" s="148" t="s">
        <v>1617</v>
      </c>
      <c r="BW274" s="148">
        <v>26</v>
      </c>
      <c r="BY274" s="148">
        <v>27</v>
      </c>
      <c r="CA274" s="148">
        <v>1</v>
      </c>
      <c r="CC274" s="148">
        <v>34255833500051</v>
      </c>
      <c r="CE274" s="148" t="s">
        <v>100</v>
      </c>
      <c r="CF274" s="148">
        <v>1</v>
      </c>
      <c r="CH274" s="148">
        <v>3</v>
      </c>
      <c r="CJ274" s="149">
        <v>41054531300042</v>
      </c>
      <c r="CL274" s="149" t="s">
        <v>97</v>
      </c>
      <c r="CN274" s="149">
        <v>3</v>
      </c>
      <c r="CT274" s="149" t="s">
        <v>98</v>
      </c>
      <c r="CU274" s="152">
        <v>42667</v>
      </c>
      <c r="CV274" s="149">
        <v>0</v>
      </c>
      <c r="CX274" s="149" t="s">
        <v>97</v>
      </c>
      <c r="CY274" s="149" t="s">
        <v>99</v>
      </c>
      <c r="CZ274" s="149">
        <v>41054531300042</v>
      </c>
      <c r="DB274" s="149" t="s">
        <v>100</v>
      </c>
      <c r="DC274" s="149" t="s">
        <v>101</v>
      </c>
      <c r="DD274" s="149" t="s">
        <v>102</v>
      </c>
      <c r="DE274" s="149" t="s">
        <v>1615</v>
      </c>
      <c r="DF274" s="149">
        <v>1</v>
      </c>
    </row>
    <row r="275" spans="1:110" x14ac:dyDescent="0.25">
      <c r="A275" s="148" t="s">
        <v>96</v>
      </c>
      <c r="B275" s="148">
        <v>0</v>
      </c>
      <c r="D275" s="148" t="s">
        <v>97</v>
      </c>
      <c r="K275" s="148">
        <v>1</v>
      </c>
      <c r="M275" s="148">
        <v>1</v>
      </c>
      <c r="N275" s="148" t="s">
        <v>103</v>
      </c>
      <c r="O275" s="148">
        <v>0</v>
      </c>
      <c r="R275" s="148">
        <v>6127935</v>
      </c>
      <c r="S275" s="153">
        <v>42534</v>
      </c>
      <c r="T275" s="148">
        <v>2</v>
      </c>
      <c r="U275" s="148">
        <v>1</v>
      </c>
      <c r="V275" s="148">
        <v>1</v>
      </c>
      <c r="X275" s="148">
        <v>0</v>
      </c>
      <c r="Y275" s="148">
        <v>0</v>
      </c>
      <c r="Z275" s="153">
        <v>42535</v>
      </c>
      <c r="AA275" s="154" t="s">
        <v>104</v>
      </c>
      <c r="AB275" s="148">
        <v>23</v>
      </c>
      <c r="AC275" s="148">
        <v>23</v>
      </c>
      <c r="AD275" s="148" t="s">
        <v>117</v>
      </c>
      <c r="AE275" s="154" t="s">
        <v>174</v>
      </c>
      <c r="AF275" s="148">
        <v>2</v>
      </c>
      <c r="AG275" s="148">
        <v>2</v>
      </c>
      <c r="AJ275" s="148" t="s">
        <v>413</v>
      </c>
      <c r="AK275" s="148">
        <v>1156</v>
      </c>
      <c r="AL275" s="148">
        <v>0.02</v>
      </c>
      <c r="AM275" s="148">
        <v>0.02</v>
      </c>
      <c r="AP275" s="148">
        <v>454</v>
      </c>
      <c r="AQ275" s="148">
        <v>454</v>
      </c>
      <c r="AR275" s="148">
        <v>1156</v>
      </c>
      <c r="AS275" s="148">
        <v>10</v>
      </c>
      <c r="AT275" s="148">
        <v>10</v>
      </c>
      <c r="AU275" s="148">
        <v>0.02</v>
      </c>
      <c r="AV275" s="148">
        <v>0.02</v>
      </c>
      <c r="AY275" s="148">
        <v>133</v>
      </c>
      <c r="AZ275" s="148">
        <v>133</v>
      </c>
      <c r="BA275" s="148" t="s">
        <v>107</v>
      </c>
      <c r="BB275" s="148">
        <v>11</v>
      </c>
      <c r="BD275" s="148">
        <v>6</v>
      </c>
      <c r="BF275" s="148" t="s">
        <v>108</v>
      </c>
      <c r="BG275" s="148">
        <v>1</v>
      </c>
      <c r="BI275" s="153">
        <v>42535</v>
      </c>
      <c r="BJ275" s="154" t="s">
        <v>112</v>
      </c>
      <c r="BK275" s="148">
        <v>41054531300042</v>
      </c>
      <c r="BM275" s="148" t="s">
        <v>100</v>
      </c>
      <c r="BN275" s="148" t="s">
        <v>109</v>
      </c>
      <c r="BO275" s="148" t="s">
        <v>110</v>
      </c>
      <c r="BQ275" s="153">
        <v>42534</v>
      </c>
      <c r="BR275" s="148">
        <v>3</v>
      </c>
      <c r="BT275" s="148">
        <v>1409</v>
      </c>
      <c r="BV275" s="148" t="s">
        <v>1617</v>
      </c>
      <c r="BW275" s="148">
        <v>26</v>
      </c>
      <c r="BY275" s="148">
        <v>27</v>
      </c>
      <c r="CA275" s="148">
        <v>1</v>
      </c>
      <c r="CC275" s="148">
        <v>34255833500051</v>
      </c>
      <c r="CE275" s="148" t="s">
        <v>100</v>
      </c>
      <c r="CF275" s="148">
        <v>1</v>
      </c>
      <c r="CH275" s="148">
        <v>3</v>
      </c>
      <c r="CJ275" s="149">
        <v>41054531300042</v>
      </c>
      <c r="CL275" s="149" t="s">
        <v>97</v>
      </c>
      <c r="CN275" s="149">
        <v>3</v>
      </c>
      <c r="CT275" s="149" t="s">
        <v>98</v>
      </c>
      <c r="CU275" s="152">
        <v>42667</v>
      </c>
      <c r="CV275" s="149">
        <v>0</v>
      </c>
      <c r="CX275" s="149" t="s">
        <v>97</v>
      </c>
      <c r="CY275" s="149" t="s">
        <v>99</v>
      </c>
      <c r="CZ275" s="149">
        <v>41054531300042</v>
      </c>
      <c r="DB275" s="149" t="s">
        <v>100</v>
      </c>
      <c r="DC275" s="149" t="s">
        <v>101</v>
      </c>
      <c r="DD275" s="149" t="s">
        <v>102</v>
      </c>
      <c r="DE275" s="149" t="s">
        <v>1615</v>
      </c>
      <c r="DF275" s="149">
        <v>1</v>
      </c>
    </row>
    <row r="276" spans="1:110" x14ac:dyDescent="0.25">
      <c r="A276" s="148" t="s">
        <v>96</v>
      </c>
      <c r="B276" s="148">
        <v>0</v>
      </c>
      <c r="D276" s="148" t="s">
        <v>97</v>
      </c>
      <c r="K276" s="148">
        <v>1</v>
      </c>
      <c r="M276" s="148">
        <v>1</v>
      </c>
      <c r="N276" s="148" t="s">
        <v>103</v>
      </c>
      <c r="O276" s="148">
        <v>0</v>
      </c>
      <c r="R276" s="148">
        <v>6127935</v>
      </c>
      <c r="S276" s="153">
        <v>42534</v>
      </c>
      <c r="T276" s="148">
        <v>2</v>
      </c>
      <c r="U276" s="148">
        <v>1</v>
      </c>
      <c r="V276" s="148">
        <v>1</v>
      </c>
      <c r="X276" s="148">
        <v>0</v>
      </c>
      <c r="Y276" s="148">
        <v>0</v>
      </c>
      <c r="Z276" s="153">
        <v>42535</v>
      </c>
      <c r="AA276" s="154" t="s">
        <v>104</v>
      </c>
      <c r="AB276" s="148">
        <v>23</v>
      </c>
      <c r="AC276" s="148">
        <v>23</v>
      </c>
      <c r="AD276" s="148" t="s">
        <v>117</v>
      </c>
      <c r="AE276" s="154" t="s">
        <v>154</v>
      </c>
      <c r="AF276" s="148">
        <v>2</v>
      </c>
      <c r="AG276" s="148">
        <v>2</v>
      </c>
      <c r="AJ276" s="148" t="s">
        <v>414</v>
      </c>
      <c r="AK276" s="148">
        <v>1157</v>
      </c>
      <c r="AL276" s="148">
        <v>5.0000000000000001E-3</v>
      </c>
      <c r="AM276" s="148">
        <v>5.0000000000000001E-3</v>
      </c>
      <c r="AN276" s="148">
        <v>712</v>
      </c>
      <c r="AO276" s="148">
        <v>712</v>
      </c>
      <c r="AP276" s="148">
        <v>405</v>
      </c>
      <c r="AQ276" s="148">
        <v>405</v>
      </c>
      <c r="AR276" s="148">
        <v>1157</v>
      </c>
      <c r="AS276" s="148">
        <v>10</v>
      </c>
      <c r="AT276" s="148">
        <v>10</v>
      </c>
      <c r="AU276" s="148">
        <v>5.0000000000000001E-3</v>
      </c>
      <c r="AV276" s="148">
        <v>5.0000000000000001E-3</v>
      </c>
      <c r="AW276" s="148">
        <v>1168</v>
      </c>
      <c r="AX276" s="148">
        <v>1168</v>
      </c>
      <c r="AY276" s="148">
        <v>133</v>
      </c>
      <c r="AZ276" s="148">
        <v>133</v>
      </c>
      <c r="BA276" s="148" t="s">
        <v>107</v>
      </c>
      <c r="BB276" s="148">
        <v>11</v>
      </c>
      <c r="BD276" s="148">
        <v>6</v>
      </c>
      <c r="BF276" s="148" t="s">
        <v>108</v>
      </c>
      <c r="BG276" s="148">
        <v>1</v>
      </c>
      <c r="BI276" s="153">
        <v>42535</v>
      </c>
      <c r="BJ276" s="154" t="s">
        <v>112</v>
      </c>
      <c r="BK276" s="148">
        <v>41054531300042</v>
      </c>
      <c r="BM276" s="148" t="s">
        <v>100</v>
      </c>
      <c r="BN276" s="148" t="s">
        <v>109</v>
      </c>
      <c r="BO276" s="148" t="s">
        <v>110</v>
      </c>
      <c r="BQ276" s="153">
        <v>42534</v>
      </c>
      <c r="BR276" s="148">
        <v>3</v>
      </c>
      <c r="BT276" s="148">
        <v>1409</v>
      </c>
      <c r="BV276" s="148" t="s">
        <v>1617</v>
      </c>
      <c r="BW276" s="148">
        <v>26</v>
      </c>
      <c r="BY276" s="148">
        <v>27</v>
      </c>
      <c r="CA276" s="148">
        <v>1</v>
      </c>
      <c r="CC276" s="148">
        <v>34255833500051</v>
      </c>
      <c r="CE276" s="148" t="s">
        <v>100</v>
      </c>
      <c r="CF276" s="148">
        <v>1</v>
      </c>
      <c r="CH276" s="148">
        <v>3</v>
      </c>
      <c r="CJ276" s="149">
        <v>41054531300042</v>
      </c>
      <c r="CL276" s="149" t="s">
        <v>97</v>
      </c>
      <c r="CN276" s="149">
        <v>3</v>
      </c>
      <c r="CT276" s="149" t="s">
        <v>98</v>
      </c>
      <c r="CU276" s="152">
        <v>42667</v>
      </c>
      <c r="CV276" s="149">
        <v>0</v>
      </c>
      <c r="CX276" s="149" t="s">
        <v>97</v>
      </c>
      <c r="CY276" s="149" t="s">
        <v>99</v>
      </c>
      <c r="CZ276" s="149">
        <v>41054531300042</v>
      </c>
      <c r="DB276" s="149" t="s">
        <v>100</v>
      </c>
      <c r="DC276" s="149" t="s">
        <v>101</v>
      </c>
      <c r="DD276" s="149" t="s">
        <v>102</v>
      </c>
      <c r="DE276" s="149" t="s">
        <v>1615</v>
      </c>
      <c r="DF276" s="149">
        <v>1</v>
      </c>
    </row>
    <row r="277" spans="1:110" x14ac:dyDescent="0.25">
      <c r="A277" s="148" t="s">
        <v>96</v>
      </c>
      <c r="B277" s="148">
        <v>0</v>
      </c>
      <c r="D277" s="148" t="s">
        <v>97</v>
      </c>
      <c r="K277" s="148">
        <v>1</v>
      </c>
      <c r="M277" s="148">
        <v>1</v>
      </c>
      <c r="N277" s="148" t="s">
        <v>103</v>
      </c>
      <c r="O277" s="148">
        <v>0</v>
      </c>
      <c r="R277" s="148">
        <v>6127935</v>
      </c>
      <c r="S277" s="153">
        <v>42534</v>
      </c>
      <c r="T277" s="148">
        <v>2</v>
      </c>
      <c r="U277" s="148">
        <v>1</v>
      </c>
      <c r="V277" s="148">
        <v>1</v>
      </c>
      <c r="X277" s="148">
        <v>0</v>
      </c>
      <c r="Y277" s="148">
        <v>0</v>
      </c>
      <c r="Z277" s="153">
        <v>42536</v>
      </c>
      <c r="AA277" s="154" t="s">
        <v>104</v>
      </c>
      <c r="AB277" s="148">
        <v>23</v>
      </c>
      <c r="AC277" s="148">
        <v>23</v>
      </c>
      <c r="AD277" s="148" t="s">
        <v>105</v>
      </c>
      <c r="AE277" s="154" t="s">
        <v>170</v>
      </c>
      <c r="AF277" s="148">
        <v>2</v>
      </c>
      <c r="AG277" s="148">
        <v>2</v>
      </c>
      <c r="AJ277" s="148" t="s">
        <v>415</v>
      </c>
      <c r="AK277" s="148">
        <v>1621</v>
      </c>
      <c r="AL277" s="148">
        <v>0.01</v>
      </c>
      <c r="AM277" s="148">
        <v>0.01</v>
      </c>
      <c r="AN277" s="148">
        <v>712</v>
      </c>
      <c r="AO277" s="148">
        <v>712</v>
      </c>
      <c r="AP277" s="148">
        <v>151</v>
      </c>
      <c r="AQ277" s="148">
        <v>151</v>
      </c>
      <c r="AR277" s="148">
        <v>1621</v>
      </c>
      <c r="AS277" s="148">
        <v>10</v>
      </c>
      <c r="AT277" s="148">
        <v>10</v>
      </c>
      <c r="AU277" s="148">
        <v>0.01</v>
      </c>
      <c r="AV277" s="148">
        <v>0.01</v>
      </c>
      <c r="AW277" s="148">
        <v>1168</v>
      </c>
      <c r="AX277" s="148">
        <v>1168</v>
      </c>
      <c r="AY277" s="148">
        <v>133</v>
      </c>
      <c r="AZ277" s="148">
        <v>133</v>
      </c>
      <c r="BA277" s="148" t="s">
        <v>107</v>
      </c>
      <c r="BB277" s="148">
        <v>11</v>
      </c>
      <c r="BD277" s="148">
        <v>6</v>
      </c>
      <c r="BF277" s="148" t="s">
        <v>108</v>
      </c>
      <c r="BG277" s="148">
        <v>1</v>
      </c>
      <c r="BI277" s="153">
        <v>42535</v>
      </c>
      <c r="BJ277" s="154" t="s">
        <v>112</v>
      </c>
      <c r="BK277" s="148">
        <v>41054531300042</v>
      </c>
      <c r="BM277" s="148" t="s">
        <v>100</v>
      </c>
      <c r="BN277" s="148" t="s">
        <v>109</v>
      </c>
      <c r="BO277" s="148" t="s">
        <v>110</v>
      </c>
      <c r="BQ277" s="153">
        <v>42534</v>
      </c>
      <c r="BR277" s="148">
        <v>3</v>
      </c>
      <c r="BT277" s="148">
        <v>1409</v>
      </c>
      <c r="BV277" s="148" t="s">
        <v>1617</v>
      </c>
      <c r="BW277" s="148">
        <v>26</v>
      </c>
      <c r="BY277" s="148">
        <v>27</v>
      </c>
      <c r="CA277" s="148">
        <v>1</v>
      </c>
      <c r="CC277" s="148">
        <v>34255833500051</v>
      </c>
      <c r="CE277" s="148" t="s">
        <v>100</v>
      </c>
      <c r="CF277" s="148">
        <v>1</v>
      </c>
      <c r="CH277" s="148">
        <v>3</v>
      </c>
      <c r="CJ277" s="149">
        <v>41054531300042</v>
      </c>
      <c r="CL277" s="149" t="s">
        <v>97</v>
      </c>
      <c r="CN277" s="149">
        <v>3</v>
      </c>
      <c r="CT277" s="149" t="s">
        <v>98</v>
      </c>
      <c r="CU277" s="152">
        <v>42667</v>
      </c>
      <c r="CV277" s="149">
        <v>0</v>
      </c>
      <c r="CX277" s="149" t="s">
        <v>97</v>
      </c>
      <c r="CY277" s="149" t="s">
        <v>99</v>
      </c>
      <c r="CZ277" s="149">
        <v>41054531300042</v>
      </c>
      <c r="DB277" s="149" t="s">
        <v>100</v>
      </c>
      <c r="DC277" s="149" t="s">
        <v>101</v>
      </c>
      <c r="DD277" s="149" t="s">
        <v>102</v>
      </c>
      <c r="DE277" s="149" t="s">
        <v>1615</v>
      </c>
      <c r="DF277" s="149">
        <v>1</v>
      </c>
    </row>
    <row r="278" spans="1:110" x14ac:dyDescent="0.25">
      <c r="A278" s="148" t="s">
        <v>96</v>
      </c>
      <c r="B278" s="148">
        <v>0</v>
      </c>
      <c r="D278" s="148" t="s">
        <v>97</v>
      </c>
      <c r="K278" s="148">
        <v>1</v>
      </c>
      <c r="M278" s="148">
        <v>1</v>
      </c>
      <c r="N278" s="148" t="s">
        <v>103</v>
      </c>
      <c r="O278" s="148">
        <v>0</v>
      </c>
      <c r="R278" s="148">
        <v>6127935</v>
      </c>
      <c r="S278" s="153">
        <v>42534</v>
      </c>
      <c r="T278" s="148">
        <v>2</v>
      </c>
      <c r="U278" s="148">
        <v>1</v>
      </c>
      <c r="V278" s="148">
        <v>1</v>
      </c>
      <c r="X278" s="148">
        <v>0</v>
      </c>
      <c r="Y278" s="148">
        <v>0</v>
      </c>
      <c r="Z278" s="153">
        <v>42541</v>
      </c>
      <c r="AA278" s="154" t="s">
        <v>104</v>
      </c>
      <c r="AB278" s="148">
        <v>23</v>
      </c>
      <c r="AC278" s="148">
        <v>23</v>
      </c>
      <c r="AD278" s="148" t="s">
        <v>105</v>
      </c>
      <c r="AE278" s="154" t="s">
        <v>417</v>
      </c>
      <c r="AF278" s="148">
        <v>2</v>
      </c>
      <c r="AG278" s="148">
        <v>2</v>
      </c>
      <c r="AJ278" s="148" t="s">
        <v>416</v>
      </c>
      <c r="AK278" s="148">
        <v>7074</v>
      </c>
      <c r="AL278" s="148">
        <v>2.5000000000000001E-3</v>
      </c>
      <c r="AM278" s="148">
        <v>2.5000000000000001E-3</v>
      </c>
      <c r="AN278" s="148">
        <v>711</v>
      </c>
      <c r="AO278" s="148">
        <v>711</v>
      </c>
      <c r="AP278" s="148">
        <v>431</v>
      </c>
      <c r="AQ278" s="148">
        <v>431</v>
      </c>
      <c r="AR278" s="148">
        <v>7074</v>
      </c>
      <c r="AS278" s="148">
        <v>10</v>
      </c>
      <c r="AT278" s="148">
        <v>10</v>
      </c>
      <c r="AU278" s="148">
        <v>2.5000000000000001E-3</v>
      </c>
      <c r="AV278" s="148">
        <v>2.5000000000000001E-3</v>
      </c>
      <c r="AW278" s="148">
        <v>2675</v>
      </c>
      <c r="AX278" s="148">
        <v>2675</v>
      </c>
      <c r="AY278" s="148">
        <v>133</v>
      </c>
      <c r="AZ278" s="148">
        <v>133</v>
      </c>
      <c r="BA278" s="148" t="s">
        <v>107</v>
      </c>
      <c r="BB278" s="148">
        <v>11</v>
      </c>
      <c r="BD278" s="148">
        <v>6</v>
      </c>
      <c r="BF278" s="148" t="s">
        <v>108</v>
      </c>
      <c r="BG278" s="148">
        <v>1</v>
      </c>
      <c r="BI278" s="153">
        <v>42535</v>
      </c>
      <c r="BJ278" s="154" t="s">
        <v>112</v>
      </c>
      <c r="BK278" s="148">
        <v>41054531300042</v>
      </c>
      <c r="BM278" s="148" t="s">
        <v>100</v>
      </c>
      <c r="BN278" s="148" t="s">
        <v>109</v>
      </c>
      <c r="BO278" s="148" t="s">
        <v>110</v>
      </c>
      <c r="BQ278" s="153">
        <v>42534</v>
      </c>
      <c r="BR278" s="148">
        <v>3</v>
      </c>
      <c r="BT278" s="148">
        <v>1409</v>
      </c>
      <c r="BV278" s="148" t="s">
        <v>1617</v>
      </c>
      <c r="BW278" s="148">
        <v>26</v>
      </c>
      <c r="BY278" s="148">
        <v>27</v>
      </c>
      <c r="CA278" s="148">
        <v>1</v>
      </c>
      <c r="CC278" s="148">
        <v>34255833500051</v>
      </c>
      <c r="CE278" s="148" t="s">
        <v>100</v>
      </c>
      <c r="CF278" s="148">
        <v>1</v>
      </c>
      <c r="CH278" s="148">
        <v>3</v>
      </c>
      <c r="CJ278" s="149">
        <v>41054531300042</v>
      </c>
      <c r="CL278" s="149" t="s">
        <v>97</v>
      </c>
      <c r="CN278" s="149">
        <v>3</v>
      </c>
      <c r="CT278" s="149" t="s">
        <v>98</v>
      </c>
      <c r="CU278" s="152">
        <v>42667</v>
      </c>
      <c r="CV278" s="149">
        <v>0</v>
      </c>
      <c r="CX278" s="149" t="s">
        <v>97</v>
      </c>
      <c r="CY278" s="149" t="s">
        <v>99</v>
      </c>
      <c r="CZ278" s="149">
        <v>41054531300042</v>
      </c>
      <c r="DB278" s="149" t="s">
        <v>100</v>
      </c>
      <c r="DC278" s="149" t="s">
        <v>101</v>
      </c>
      <c r="DD278" s="149" t="s">
        <v>102</v>
      </c>
      <c r="DE278" s="149" t="s">
        <v>1615</v>
      </c>
      <c r="DF278" s="149">
        <v>1</v>
      </c>
    </row>
    <row r="279" spans="1:110" x14ac:dyDescent="0.25">
      <c r="A279" s="148" t="s">
        <v>96</v>
      </c>
      <c r="B279" s="148">
        <v>0</v>
      </c>
      <c r="D279" s="148" t="s">
        <v>97</v>
      </c>
      <c r="K279" s="148">
        <v>1</v>
      </c>
      <c r="M279" s="148">
        <v>1</v>
      </c>
      <c r="N279" s="148" t="s">
        <v>103</v>
      </c>
      <c r="O279" s="148">
        <v>0</v>
      </c>
      <c r="R279" s="148">
        <v>6127935</v>
      </c>
      <c r="S279" s="153">
        <v>42534</v>
      </c>
      <c r="T279" s="148">
        <v>2</v>
      </c>
      <c r="U279" s="148">
        <v>1</v>
      </c>
      <c r="V279" s="148">
        <v>1</v>
      </c>
      <c r="X279" s="148">
        <v>0</v>
      </c>
      <c r="Y279" s="148">
        <v>0</v>
      </c>
      <c r="Z279" s="153">
        <v>42535</v>
      </c>
      <c r="AA279" s="154" t="s">
        <v>104</v>
      </c>
      <c r="AB279" s="148">
        <v>23</v>
      </c>
      <c r="AC279" s="148">
        <v>23</v>
      </c>
      <c r="AD279" s="148" t="s">
        <v>117</v>
      </c>
      <c r="AE279" s="154" t="s">
        <v>148</v>
      </c>
      <c r="AF279" s="148">
        <v>2</v>
      </c>
      <c r="AG279" s="148">
        <v>2</v>
      </c>
      <c r="AJ279" s="148" t="s">
        <v>418</v>
      </c>
      <c r="AK279" s="148">
        <v>1480</v>
      </c>
      <c r="AL279" s="148">
        <v>0.06</v>
      </c>
      <c r="AM279" s="148">
        <v>0.06</v>
      </c>
      <c r="AP279" s="148">
        <v>454</v>
      </c>
      <c r="AQ279" s="148">
        <v>454</v>
      </c>
      <c r="AR279" s="148">
        <v>1480</v>
      </c>
      <c r="AS279" s="148">
        <v>10</v>
      </c>
      <c r="AT279" s="148">
        <v>10</v>
      </c>
      <c r="AU279" s="148">
        <v>0.06</v>
      </c>
      <c r="AV279" s="148">
        <v>0.06</v>
      </c>
      <c r="AY279" s="148">
        <v>133</v>
      </c>
      <c r="AZ279" s="148">
        <v>133</v>
      </c>
      <c r="BA279" s="148" t="s">
        <v>107</v>
      </c>
      <c r="BB279" s="148">
        <v>11</v>
      </c>
      <c r="BD279" s="148">
        <v>6</v>
      </c>
      <c r="BF279" s="148" t="s">
        <v>108</v>
      </c>
      <c r="BG279" s="148">
        <v>1</v>
      </c>
      <c r="BI279" s="153">
        <v>42535</v>
      </c>
      <c r="BJ279" s="154" t="s">
        <v>112</v>
      </c>
      <c r="BK279" s="148">
        <v>41054531300042</v>
      </c>
      <c r="BM279" s="148" t="s">
        <v>100</v>
      </c>
      <c r="BN279" s="148" t="s">
        <v>109</v>
      </c>
      <c r="BO279" s="148" t="s">
        <v>110</v>
      </c>
      <c r="BQ279" s="153">
        <v>42534</v>
      </c>
      <c r="BR279" s="148">
        <v>3</v>
      </c>
      <c r="BT279" s="148">
        <v>1409</v>
      </c>
      <c r="BV279" s="148" t="s">
        <v>1617</v>
      </c>
      <c r="BW279" s="148">
        <v>26</v>
      </c>
      <c r="BY279" s="148">
        <v>27</v>
      </c>
      <c r="CA279" s="148">
        <v>1</v>
      </c>
      <c r="CC279" s="148">
        <v>34255833500051</v>
      </c>
      <c r="CE279" s="148" t="s">
        <v>100</v>
      </c>
      <c r="CF279" s="148">
        <v>1</v>
      </c>
      <c r="CH279" s="148">
        <v>3</v>
      </c>
      <c r="CJ279" s="149">
        <v>41054531300042</v>
      </c>
      <c r="CL279" s="149" t="s">
        <v>97</v>
      </c>
      <c r="CN279" s="149">
        <v>3</v>
      </c>
      <c r="CT279" s="149" t="s">
        <v>98</v>
      </c>
      <c r="CU279" s="152">
        <v>42667</v>
      </c>
      <c r="CV279" s="149">
        <v>0</v>
      </c>
      <c r="CX279" s="149" t="s">
        <v>97</v>
      </c>
      <c r="CY279" s="149" t="s">
        <v>99</v>
      </c>
      <c r="CZ279" s="149">
        <v>41054531300042</v>
      </c>
      <c r="DB279" s="149" t="s">
        <v>100</v>
      </c>
      <c r="DC279" s="149" t="s">
        <v>101</v>
      </c>
      <c r="DD279" s="149" t="s">
        <v>102</v>
      </c>
      <c r="DE279" s="149" t="s">
        <v>1615</v>
      </c>
      <c r="DF279" s="149">
        <v>1</v>
      </c>
    </row>
    <row r="280" spans="1:110" x14ac:dyDescent="0.25">
      <c r="A280" s="148" t="s">
        <v>96</v>
      </c>
      <c r="B280" s="148">
        <v>0</v>
      </c>
      <c r="D280" s="148" t="s">
        <v>97</v>
      </c>
      <c r="K280" s="148">
        <v>1</v>
      </c>
      <c r="M280" s="148">
        <v>1</v>
      </c>
      <c r="N280" s="148" t="s">
        <v>103</v>
      </c>
      <c r="O280" s="148">
        <v>0</v>
      </c>
      <c r="R280" s="148">
        <v>6127935</v>
      </c>
      <c r="S280" s="153">
        <v>42534</v>
      </c>
      <c r="T280" s="148">
        <v>2</v>
      </c>
      <c r="U280" s="148">
        <v>1</v>
      </c>
      <c r="V280" s="148">
        <v>1</v>
      </c>
      <c r="X280" s="148">
        <v>0</v>
      </c>
      <c r="Y280" s="148">
        <v>0</v>
      </c>
      <c r="Z280" s="153">
        <v>42535</v>
      </c>
      <c r="AA280" s="154" t="s">
        <v>104</v>
      </c>
      <c r="AB280" s="148">
        <v>23</v>
      </c>
      <c r="AC280" s="148">
        <v>23</v>
      </c>
      <c r="AD280" s="148" t="s">
        <v>117</v>
      </c>
      <c r="AE280" s="154" t="s">
        <v>154</v>
      </c>
      <c r="AF280" s="148">
        <v>2</v>
      </c>
      <c r="AG280" s="148">
        <v>2</v>
      </c>
      <c r="AJ280" s="148" t="s">
        <v>419</v>
      </c>
      <c r="AK280" s="148">
        <v>1679</v>
      </c>
      <c r="AL280" s="148">
        <v>5.0000000000000001E-3</v>
      </c>
      <c r="AM280" s="148">
        <v>5.0000000000000001E-3</v>
      </c>
      <c r="AN280" s="148">
        <v>712</v>
      </c>
      <c r="AO280" s="148">
        <v>712</v>
      </c>
      <c r="AP280" s="148">
        <v>405</v>
      </c>
      <c r="AQ280" s="148">
        <v>405</v>
      </c>
      <c r="AR280" s="148">
        <v>1679</v>
      </c>
      <c r="AS280" s="148">
        <v>10</v>
      </c>
      <c r="AT280" s="148">
        <v>10</v>
      </c>
      <c r="AU280" s="148">
        <v>5.0000000000000001E-3</v>
      </c>
      <c r="AV280" s="148">
        <v>5.0000000000000001E-3</v>
      </c>
      <c r="AW280" s="148">
        <v>1168</v>
      </c>
      <c r="AX280" s="148">
        <v>1168</v>
      </c>
      <c r="AY280" s="148">
        <v>133</v>
      </c>
      <c r="AZ280" s="148">
        <v>133</v>
      </c>
      <c r="BA280" s="148" t="s">
        <v>107</v>
      </c>
      <c r="BB280" s="148">
        <v>11</v>
      </c>
      <c r="BD280" s="148">
        <v>6</v>
      </c>
      <c r="BF280" s="148" t="s">
        <v>108</v>
      </c>
      <c r="BG280" s="148">
        <v>1</v>
      </c>
      <c r="BI280" s="153">
        <v>42535</v>
      </c>
      <c r="BJ280" s="154" t="s">
        <v>112</v>
      </c>
      <c r="BK280" s="148">
        <v>41054531300042</v>
      </c>
      <c r="BM280" s="148" t="s">
        <v>100</v>
      </c>
      <c r="BN280" s="148" t="s">
        <v>109</v>
      </c>
      <c r="BO280" s="148" t="s">
        <v>110</v>
      </c>
      <c r="BQ280" s="153">
        <v>42534</v>
      </c>
      <c r="BR280" s="148">
        <v>3</v>
      </c>
      <c r="BT280" s="148">
        <v>1409</v>
      </c>
      <c r="BV280" s="148" t="s">
        <v>1617</v>
      </c>
      <c r="BW280" s="148">
        <v>26</v>
      </c>
      <c r="BY280" s="148">
        <v>27</v>
      </c>
      <c r="CA280" s="148">
        <v>1</v>
      </c>
      <c r="CC280" s="148">
        <v>34255833500051</v>
      </c>
      <c r="CE280" s="148" t="s">
        <v>100</v>
      </c>
      <c r="CF280" s="148">
        <v>1</v>
      </c>
      <c r="CH280" s="148">
        <v>3</v>
      </c>
      <c r="CJ280" s="149">
        <v>41054531300042</v>
      </c>
      <c r="CL280" s="149" t="s">
        <v>97</v>
      </c>
      <c r="CN280" s="149">
        <v>3</v>
      </c>
      <c r="CT280" s="149" t="s">
        <v>98</v>
      </c>
      <c r="CU280" s="152">
        <v>42667</v>
      </c>
      <c r="CV280" s="149">
        <v>0</v>
      </c>
      <c r="CX280" s="149" t="s">
        <v>97</v>
      </c>
      <c r="CY280" s="149" t="s">
        <v>99</v>
      </c>
      <c r="CZ280" s="149">
        <v>41054531300042</v>
      </c>
      <c r="DB280" s="149" t="s">
        <v>100</v>
      </c>
      <c r="DC280" s="149" t="s">
        <v>101</v>
      </c>
      <c r="DD280" s="149" t="s">
        <v>102</v>
      </c>
      <c r="DE280" s="149" t="s">
        <v>1615</v>
      </c>
      <c r="DF280" s="149">
        <v>1</v>
      </c>
    </row>
    <row r="281" spans="1:110" x14ac:dyDescent="0.25">
      <c r="A281" s="148" t="s">
        <v>96</v>
      </c>
      <c r="B281" s="148">
        <v>0</v>
      </c>
      <c r="D281" s="148" t="s">
        <v>97</v>
      </c>
      <c r="K281" s="148">
        <v>1</v>
      </c>
      <c r="M281" s="148">
        <v>1</v>
      </c>
      <c r="N281" s="148" t="s">
        <v>103</v>
      </c>
      <c r="O281" s="148">
        <v>0</v>
      </c>
      <c r="R281" s="148">
        <v>6127935</v>
      </c>
      <c r="S281" s="153">
        <v>42534</v>
      </c>
      <c r="T281" s="148">
        <v>2</v>
      </c>
      <c r="U281" s="148">
        <v>1</v>
      </c>
      <c r="V281" s="148">
        <v>1</v>
      </c>
      <c r="X281" s="148">
        <v>0</v>
      </c>
      <c r="Y281" s="148">
        <v>0</v>
      </c>
      <c r="Z281" s="153">
        <v>42535</v>
      </c>
      <c r="AA281" s="154" t="s">
        <v>104</v>
      </c>
      <c r="AB281" s="148">
        <v>23</v>
      </c>
      <c r="AC281" s="148">
        <v>23</v>
      </c>
      <c r="AD281" s="148" t="s">
        <v>117</v>
      </c>
      <c r="AE281" s="154" t="s">
        <v>154</v>
      </c>
      <c r="AF281" s="148">
        <v>2</v>
      </c>
      <c r="AG281" s="148">
        <v>2</v>
      </c>
      <c r="AJ281" s="148" t="s">
        <v>420</v>
      </c>
      <c r="AK281" s="148">
        <v>1159</v>
      </c>
      <c r="AL281" s="148">
        <v>5.0000000000000001E-3</v>
      </c>
      <c r="AM281" s="148">
        <v>5.0000000000000001E-3</v>
      </c>
      <c r="AN281" s="148">
        <v>712</v>
      </c>
      <c r="AO281" s="148">
        <v>712</v>
      </c>
      <c r="AP281" s="148">
        <v>405</v>
      </c>
      <c r="AQ281" s="148">
        <v>405</v>
      </c>
      <c r="AR281" s="148">
        <v>1159</v>
      </c>
      <c r="AS281" s="148">
        <v>10</v>
      </c>
      <c r="AT281" s="148">
        <v>10</v>
      </c>
      <c r="AU281" s="148">
        <v>5.0000000000000001E-3</v>
      </c>
      <c r="AV281" s="148">
        <v>5.0000000000000001E-3</v>
      </c>
      <c r="AW281" s="148">
        <v>1168</v>
      </c>
      <c r="AX281" s="148">
        <v>1168</v>
      </c>
      <c r="AY281" s="148">
        <v>133</v>
      </c>
      <c r="AZ281" s="148">
        <v>133</v>
      </c>
      <c r="BA281" s="148" t="s">
        <v>107</v>
      </c>
      <c r="BB281" s="148">
        <v>11</v>
      </c>
      <c r="BD281" s="148">
        <v>6</v>
      </c>
      <c r="BF281" s="148" t="s">
        <v>108</v>
      </c>
      <c r="BG281" s="148">
        <v>1</v>
      </c>
      <c r="BI281" s="153">
        <v>42535</v>
      </c>
      <c r="BJ281" s="154" t="s">
        <v>112</v>
      </c>
      <c r="BK281" s="148">
        <v>41054531300042</v>
      </c>
      <c r="BM281" s="148" t="s">
        <v>100</v>
      </c>
      <c r="BN281" s="148" t="s">
        <v>109</v>
      </c>
      <c r="BO281" s="148" t="s">
        <v>110</v>
      </c>
      <c r="BQ281" s="153">
        <v>42534</v>
      </c>
      <c r="BR281" s="148">
        <v>3</v>
      </c>
      <c r="BT281" s="148">
        <v>1409</v>
      </c>
      <c r="BV281" s="148" t="s">
        <v>1617</v>
      </c>
      <c r="BW281" s="148">
        <v>26</v>
      </c>
      <c r="BY281" s="148">
        <v>27</v>
      </c>
      <c r="CA281" s="148">
        <v>1</v>
      </c>
      <c r="CC281" s="148">
        <v>34255833500051</v>
      </c>
      <c r="CE281" s="148" t="s">
        <v>100</v>
      </c>
      <c r="CF281" s="148">
        <v>1</v>
      </c>
      <c r="CH281" s="148">
        <v>3</v>
      </c>
      <c r="CJ281" s="149">
        <v>41054531300042</v>
      </c>
      <c r="CL281" s="149" t="s">
        <v>97</v>
      </c>
      <c r="CN281" s="149">
        <v>3</v>
      </c>
      <c r="CT281" s="149" t="s">
        <v>98</v>
      </c>
      <c r="CU281" s="152">
        <v>42667</v>
      </c>
      <c r="CV281" s="149">
        <v>0</v>
      </c>
      <c r="CX281" s="149" t="s">
        <v>97</v>
      </c>
      <c r="CY281" s="149" t="s">
        <v>99</v>
      </c>
      <c r="CZ281" s="149">
        <v>41054531300042</v>
      </c>
      <c r="DB281" s="149" t="s">
        <v>100</v>
      </c>
      <c r="DC281" s="149" t="s">
        <v>101</v>
      </c>
      <c r="DD281" s="149" t="s">
        <v>102</v>
      </c>
      <c r="DE281" s="149" t="s">
        <v>1615</v>
      </c>
      <c r="DF281" s="149">
        <v>1</v>
      </c>
    </row>
    <row r="282" spans="1:110" x14ac:dyDescent="0.25">
      <c r="A282" s="148" t="s">
        <v>96</v>
      </c>
      <c r="B282" s="148">
        <v>0</v>
      </c>
      <c r="D282" s="148" t="s">
        <v>97</v>
      </c>
      <c r="K282" s="148">
        <v>1</v>
      </c>
      <c r="M282" s="148">
        <v>1</v>
      </c>
      <c r="N282" s="148" t="s">
        <v>103</v>
      </c>
      <c r="O282" s="148">
        <v>0</v>
      </c>
      <c r="R282" s="148">
        <v>6127935</v>
      </c>
      <c r="S282" s="153">
        <v>42534</v>
      </c>
      <c r="T282" s="148">
        <v>2</v>
      </c>
      <c r="U282" s="148">
        <v>2</v>
      </c>
      <c r="V282" s="148">
        <v>2</v>
      </c>
      <c r="X282" s="148">
        <v>0</v>
      </c>
      <c r="Y282" s="148">
        <v>0</v>
      </c>
      <c r="Z282" s="153">
        <v>42535</v>
      </c>
      <c r="AA282" s="154" t="s">
        <v>104</v>
      </c>
      <c r="AB282" s="148">
        <v>23</v>
      </c>
      <c r="AC282" s="148">
        <v>23</v>
      </c>
      <c r="AD282" s="148" t="s">
        <v>117</v>
      </c>
      <c r="AE282" s="154" t="s">
        <v>154</v>
      </c>
      <c r="AF282" s="148">
        <v>2</v>
      </c>
      <c r="AG282" s="148">
        <v>2</v>
      </c>
      <c r="AJ282" s="148" t="s">
        <v>421</v>
      </c>
      <c r="AK282" s="148">
        <v>1360</v>
      </c>
      <c r="AL282" s="148">
        <v>5.0000000000000001E-3</v>
      </c>
      <c r="AM282" s="148">
        <v>5.0000000000000001E-3</v>
      </c>
      <c r="AN282" s="148">
        <v>712</v>
      </c>
      <c r="AO282" s="148">
        <v>712</v>
      </c>
      <c r="AP282" s="148">
        <v>405</v>
      </c>
      <c r="AQ282" s="148">
        <v>405</v>
      </c>
      <c r="AR282" s="148">
        <v>1360</v>
      </c>
      <c r="AS282" s="148">
        <v>10</v>
      </c>
      <c r="AT282" s="148">
        <v>10</v>
      </c>
      <c r="AU282" s="148">
        <v>5.0000000000000001E-3</v>
      </c>
      <c r="AV282" s="148">
        <v>5.0000000000000001E-3</v>
      </c>
      <c r="AW282" s="148">
        <v>1168</v>
      </c>
      <c r="AX282" s="148">
        <v>1168</v>
      </c>
      <c r="AY282" s="148">
        <v>133</v>
      </c>
      <c r="AZ282" s="148">
        <v>133</v>
      </c>
      <c r="BA282" s="148" t="s">
        <v>107</v>
      </c>
      <c r="BB282" s="148">
        <v>11</v>
      </c>
      <c r="BD282" s="148">
        <v>6</v>
      </c>
      <c r="BF282" s="148" t="s">
        <v>108</v>
      </c>
      <c r="BG282" s="148">
        <v>1</v>
      </c>
      <c r="BI282" s="153">
        <v>42535</v>
      </c>
      <c r="BJ282" s="154" t="s">
        <v>112</v>
      </c>
      <c r="BK282" s="148">
        <v>41054531300042</v>
      </c>
      <c r="BM282" s="148" t="s">
        <v>100</v>
      </c>
      <c r="BN282" s="148" t="s">
        <v>109</v>
      </c>
      <c r="BO282" s="148" t="s">
        <v>110</v>
      </c>
      <c r="BQ282" s="153">
        <v>42534</v>
      </c>
      <c r="BR282" s="148">
        <v>3</v>
      </c>
      <c r="BT282" s="148">
        <v>1409</v>
      </c>
      <c r="BV282" s="148" t="s">
        <v>1617</v>
      </c>
      <c r="BW282" s="148">
        <v>26</v>
      </c>
      <c r="BY282" s="148">
        <v>27</v>
      </c>
      <c r="CA282" s="148">
        <v>1</v>
      </c>
      <c r="CC282" s="148">
        <v>34255833500051</v>
      </c>
      <c r="CE282" s="148" t="s">
        <v>100</v>
      </c>
      <c r="CF282" s="148">
        <v>1</v>
      </c>
      <c r="CH282" s="148">
        <v>3</v>
      </c>
      <c r="CJ282" s="149">
        <v>41054531300042</v>
      </c>
      <c r="CL282" s="149" t="s">
        <v>97</v>
      </c>
      <c r="CN282" s="149">
        <v>3</v>
      </c>
      <c r="CT282" s="149" t="s">
        <v>98</v>
      </c>
      <c r="CU282" s="152">
        <v>42667</v>
      </c>
      <c r="CV282" s="149">
        <v>0</v>
      </c>
      <c r="CX282" s="149" t="s">
        <v>97</v>
      </c>
      <c r="CY282" s="149" t="s">
        <v>99</v>
      </c>
      <c r="CZ282" s="149">
        <v>41054531300042</v>
      </c>
      <c r="DB282" s="149" t="s">
        <v>100</v>
      </c>
      <c r="DC282" s="149" t="s">
        <v>101</v>
      </c>
      <c r="DD282" s="149" t="s">
        <v>102</v>
      </c>
      <c r="DE282" s="149" t="s">
        <v>1615</v>
      </c>
      <c r="DF282" s="149">
        <v>1</v>
      </c>
    </row>
    <row r="283" spans="1:110" x14ac:dyDescent="0.25">
      <c r="A283" s="148" t="s">
        <v>96</v>
      </c>
      <c r="B283" s="148">
        <v>0</v>
      </c>
      <c r="D283" s="148" t="s">
        <v>97</v>
      </c>
      <c r="K283" s="148">
        <v>1</v>
      </c>
      <c r="M283" s="148">
        <v>1</v>
      </c>
      <c r="N283" s="148" t="s">
        <v>103</v>
      </c>
      <c r="O283" s="148">
        <v>0</v>
      </c>
      <c r="R283" s="148">
        <v>6127935</v>
      </c>
      <c r="S283" s="153">
        <v>42534</v>
      </c>
      <c r="T283" s="148">
        <v>2</v>
      </c>
      <c r="U283" s="148">
        <v>2</v>
      </c>
      <c r="V283" s="148">
        <v>2</v>
      </c>
      <c r="X283" s="148">
        <v>0</v>
      </c>
      <c r="Y283" s="148">
        <v>0</v>
      </c>
      <c r="Z283" s="153">
        <v>42535</v>
      </c>
      <c r="AA283" s="154" t="s">
        <v>104</v>
      </c>
      <c r="AB283" s="148">
        <v>23</v>
      </c>
      <c r="AC283" s="148">
        <v>23</v>
      </c>
      <c r="AD283" s="148" t="s">
        <v>117</v>
      </c>
      <c r="AE283" s="154" t="s">
        <v>154</v>
      </c>
      <c r="AF283" s="148">
        <v>2</v>
      </c>
      <c r="AG283" s="148">
        <v>2</v>
      </c>
      <c r="AJ283" s="148" t="s">
        <v>422</v>
      </c>
      <c r="AK283" s="148">
        <v>2929</v>
      </c>
      <c r="AL283" s="148">
        <v>0.05</v>
      </c>
      <c r="AM283" s="148">
        <v>0.05</v>
      </c>
      <c r="AN283" s="148">
        <v>712</v>
      </c>
      <c r="AO283" s="148">
        <v>712</v>
      </c>
      <c r="AP283" s="148">
        <v>405</v>
      </c>
      <c r="AQ283" s="148">
        <v>405</v>
      </c>
      <c r="AR283" s="148">
        <v>2929</v>
      </c>
      <c r="AS283" s="148">
        <v>10</v>
      </c>
      <c r="AT283" s="148">
        <v>10</v>
      </c>
      <c r="AU283" s="148">
        <v>0.05</v>
      </c>
      <c r="AV283" s="148">
        <v>0.05</v>
      </c>
      <c r="AW283" s="148">
        <v>1168</v>
      </c>
      <c r="AX283" s="148">
        <v>1168</v>
      </c>
      <c r="AY283" s="148">
        <v>133</v>
      </c>
      <c r="AZ283" s="148">
        <v>133</v>
      </c>
      <c r="BA283" s="148" t="s">
        <v>107</v>
      </c>
      <c r="BB283" s="148">
        <v>11</v>
      </c>
      <c r="BD283" s="148">
        <v>6</v>
      </c>
      <c r="BF283" s="148" t="s">
        <v>108</v>
      </c>
      <c r="BG283" s="148">
        <v>1</v>
      </c>
      <c r="BI283" s="153">
        <v>42535</v>
      </c>
      <c r="BJ283" s="154" t="s">
        <v>112</v>
      </c>
      <c r="BK283" s="148">
        <v>41054531300042</v>
      </c>
      <c r="BM283" s="148" t="s">
        <v>100</v>
      </c>
      <c r="BN283" s="148" t="s">
        <v>109</v>
      </c>
      <c r="BO283" s="148" t="s">
        <v>110</v>
      </c>
      <c r="BQ283" s="153">
        <v>42534</v>
      </c>
      <c r="BR283" s="148">
        <v>3</v>
      </c>
      <c r="BT283" s="148">
        <v>1409</v>
      </c>
      <c r="BV283" s="148" t="s">
        <v>1617</v>
      </c>
      <c r="BW283" s="148">
        <v>26</v>
      </c>
      <c r="BY283" s="148">
        <v>27</v>
      </c>
      <c r="CA283" s="148">
        <v>1</v>
      </c>
      <c r="CC283" s="148">
        <v>34255833500051</v>
      </c>
      <c r="CE283" s="148" t="s">
        <v>100</v>
      </c>
      <c r="CF283" s="148">
        <v>1</v>
      </c>
      <c r="CH283" s="148">
        <v>3</v>
      </c>
      <c r="CJ283" s="149">
        <v>41054531300042</v>
      </c>
      <c r="CL283" s="149" t="s">
        <v>97</v>
      </c>
      <c r="CN283" s="149">
        <v>3</v>
      </c>
      <c r="CT283" s="149" t="s">
        <v>98</v>
      </c>
      <c r="CU283" s="152">
        <v>42667</v>
      </c>
      <c r="CV283" s="149">
        <v>0</v>
      </c>
      <c r="CX283" s="149" t="s">
        <v>97</v>
      </c>
      <c r="CY283" s="149" t="s">
        <v>99</v>
      </c>
      <c r="CZ283" s="149">
        <v>41054531300042</v>
      </c>
      <c r="DB283" s="149" t="s">
        <v>100</v>
      </c>
      <c r="DC283" s="149" t="s">
        <v>101</v>
      </c>
      <c r="DD283" s="149" t="s">
        <v>102</v>
      </c>
      <c r="DE283" s="149" t="s">
        <v>1615</v>
      </c>
      <c r="DF283" s="149">
        <v>1</v>
      </c>
    </row>
    <row r="284" spans="1:110" x14ac:dyDescent="0.25">
      <c r="A284" s="148" t="s">
        <v>96</v>
      </c>
      <c r="B284" s="148">
        <v>0</v>
      </c>
      <c r="D284" s="148" t="s">
        <v>97</v>
      </c>
      <c r="K284" s="148">
        <v>1</v>
      </c>
      <c r="M284" s="148">
        <v>1</v>
      </c>
      <c r="N284" s="148" t="s">
        <v>103</v>
      </c>
      <c r="O284" s="148">
        <v>0</v>
      </c>
      <c r="R284" s="148">
        <v>6127935</v>
      </c>
      <c r="S284" s="153">
        <v>42534</v>
      </c>
      <c r="T284" s="148">
        <v>2</v>
      </c>
      <c r="U284" s="148">
        <v>1</v>
      </c>
      <c r="V284" s="148">
        <v>1</v>
      </c>
      <c r="X284" s="148">
        <v>0</v>
      </c>
      <c r="Y284" s="148">
        <v>0</v>
      </c>
      <c r="Z284" s="153">
        <v>42535</v>
      </c>
      <c r="AA284" s="154" t="s">
        <v>104</v>
      </c>
      <c r="AB284" s="148">
        <v>23</v>
      </c>
      <c r="AC284" s="148">
        <v>23</v>
      </c>
      <c r="AD284" s="148" t="s">
        <v>105</v>
      </c>
      <c r="AE284" s="154" t="s">
        <v>111</v>
      </c>
      <c r="AF284" s="148">
        <v>2</v>
      </c>
      <c r="AG284" s="148">
        <v>2</v>
      </c>
      <c r="AJ284" s="148" t="s">
        <v>423</v>
      </c>
      <c r="AK284" s="148">
        <v>1168</v>
      </c>
      <c r="AL284" s="148">
        <v>5</v>
      </c>
      <c r="AM284" s="148">
        <v>5</v>
      </c>
      <c r="AP284" s="148">
        <v>356</v>
      </c>
      <c r="AQ284" s="148">
        <v>356</v>
      </c>
      <c r="AR284" s="148">
        <v>1168</v>
      </c>
      <c r="AS284" s="148">
        <v>10</v>
      </c>
      <c r="AT284" s="148">
        <v>10</v>
      </c>
      <c r="AU284" s="148">
        <v>5</v>
      </c>
      <c r="AV284" s="148">
        <v>5</v>
      </c>
      <c r="AY284" s="148">
        <v>133</v>
      </c>
      <c r="AZ284" s="148">
        <v>133</v>
      </c>
      <c r="BA284" s="148" t="s">
        <v>107</v>
      </c>
      <c r="BB284" s="148">
        <v>11</v>
      </c>
      <c r="BD284" s="148">
        <v>6</v>
      </c>
      <c r="BF284" s="148" t="s">
        <v>108</v>
      </c>
      <c r="BG284" s="148">
        <v>1</v>
      </c>
      <c r="BI284" s="153">
        <v>42535</v>
      </c>
      <c r="BJ284" s="154" t="s">
        <v>112</v>
      </c>
      <c r="BK284" s="148">
        <v>41054531300042</v>
      </c>
      <c r="BM284" s="148" t="s">
        <v>100</v>
      </c>
      <c r="BN284" s="148" t="s">
        <v>109</v>
      </c>
      <c r="BO284" s="148" t="s">
        <v>110</v>
      </c>
      <c r="BQ284" s="153">
        <v>42534</v>
      </c>
      <c r="BR284" s="148">
        <v>3</v>
      </c>
      <c r="BT284" s="148">
        <v>1409</v>
      </c>
      <c r="BV284" s="148" t="s">
        <v>1617</v>
      </c>
      <c r="BW284" s="148">
        <v>26</v>
      </c>
      <c r="BY284" s="148">
        <v>27</v>
      </c>
      <c r="CA284" s="148">
        <v>1</v>
      </c>
      <c r="CC284" s="148">
        <v>34255833500051</v>
      </c>
      <c r="CE284" s="148" t="s">
        <v>100</v>
      </c>
      <c r="CF284" s="148">
        <v>1</v>
      </c>
      <c r="CH284" s="148">
        <v>3</v>
      </c>
      <c r="CJ284" s="149">
        <v>41054531300042</v>
      </c>
      <c r="CL284" s="149" t="s">
        <v>97</v>
      </c>
      <c r="CN284" s="149">
        <v>3</v>
      </c>
      <c r="CT284" s="149" t="s">
        <v>98</v>
      </c>
      <c r="CU284" s="152">
        <v>42667</v>
      </c>
      <c r="CV284" s="149">
        <v>0</v>
      </c>
      <c r="CX284" s="149" t="s">
        <v>97</v>
      </c>
      <c r="CY284" s="149" t="s">
        <v>99</v>
      </c>
      <c r="CZ284" s="149">
        <v>41054531300042</v>
      </c>
      <c r="DB284" s="149" t="s">
        <v>100</v>
      </c>
      <c r="DC284" s="149" t="s">
        <v>101</v>
      </c>
      <c r="DD284" s="149" t="s">
        <v>102</v>
      </c>
      <c r="DE284" s="149" t="s">
        <v>1615</v>
      </c>
      <c r="DF284" s="149">
        <v>1</v>
      </c>
    </row>
    <row r="285" spans="1:110" x14ac:dyDescent="0.25">
      <c r="A285" s="148" t="s">
        <v>96</v>
      </c>
      <c r="B285" s="148">
        <v>0</v>
      </c>
      <c r="D285" s="148" t="s">
        <v>97</v>
      </c>
      <c r="K285" s="148">
        <v>1</v>
      </c>
      <c r="M285" s="148">
        <v>1</v>
      </c>
      <c r="N285" s="148" t="s">
        <v>103</v>
      </c>
      <c r="O285" s="148">
        <v>0</v>
      </c>
      <c r="R285" s="148">
        <v>6127935</v>
      </c>
      <c r="S285" s="153">
        <v>42534</v>
      </c>
      <c r="T285" s="148">
        <v>2</v>
      </c>
      <c r="U285" s="148">
        <v>1</v>
      </c>
      <c r="V285" s="148">
        <v>1</v>
      </c>
      <c r="X285" s="148">
        <v>0</v>
      </c>
      <c r="Y285" s="148">
        <v>0</v>
      </c>
      <c r="Z285" s="153">
        <v>42535</v>
      </c>
      <c r="AA285" s="154" t="s">
        <v>104</v>
      </c>
      <c r="AB285" s="148">
        <v>23</v>
      </c>
      <c r="AC285" s="148">
        <v>23</v>
      </c>
      <c r="AD285" s="148" t="s">
        <v>117</v>
      </c>
      <c r="AE285" s="154" t="s">
        <v>148</v>
      </c>
      <c r="AF285" s="148">
        <v>2</v>
      </c>
      <c r="AG285" s="148">
        <v>2</v>
      </c>
      <c r="AJ285" s="148" t="s">
        <v>424</v>
      </c>
      <c r="AK285" s="148">
        <v>2981</v>
      </c>
      <c r="AL285" s="148">
        <v>5.0000000000000001E-3</v>
      </c>
      <c r="AM285" s="148">
        <v>5.0000000000000001E-3</v>
      </c>
      <c r="AP285" s="148">
        <v>454</v>
      </c>
      <c r="AQ285" s="148">
        <v>454</v>
      </c>
      <c r="AR285" s="148">
        <v>2981</v>
      </c>
      <c r="AS285" s="148">
        <v>10</v>
      </c>
      <c r="AT285" s="148">
        <v>10</v>
      </c>
      <c r="AU285" s="148">
        <v>5.0000000000000001E-3</v>
      </c>
      <c r="AV285" s="148">
        <v>5.0000000000000001E-3</v>
      </c>
      <c r="AY285" s="148">
        <v>133</v>
      </c>
      <c r="AZ285" s="148">
        <v>133</v>
      </c>
      <c r="BA285" s="148" t="s">
        <v>107</v>
      </c>
      <c r="BB285" s="148">
        <v>11</v>
      </c>
      <c r="BD285" s="148">
        <v>6</v>
      </c>
      <c r="BF285" s="148" t="s">
        <v>108</v>
      </c>
      <c r="BG285" s="148">
        <v>1</v>
      </c>
      <c r="BI285" s="153">
        <v>42535</v>
      </c>
      <c r="BJ285" s="154" t="s">
        <v>112</v>
      </c>
      <c r="BK285" s="148">
        <v>41054531300042</v>
      </c>
      <c r="BM285" s="148" t="s">
        <v>100</v>
      </c>
      <c r="BN285" s="148" t="s">
        <v>109</v>
      </c>
      <c r="BO285" s="148" t="s">
        <v>110</v>
      </c>
      <c r="BQ285" s="153">
        <v>42534</v>
      </c>
      <c r="BR285" s="148">
        <v>3</v>
      </c>
      <c r="BT285" s="148">
        <v>1409</v>
      </c>
      <c r="BV285" s="148" t="s">
        <v>1617</v>
      </c>
      <c r="BW285" s="148">
        <v>26</v>
      </c>
      <c r="BY285" s="148">
        <v>27</v>
      </c>
      <c r="CA285" s="148">
        <v>1</v>
      </c>
      <c r="CC285" s="148">
        <v>34255833500051</v>
      </c>
      <c r="CE285" s="148" t="s">
        <v>100</v>
      </c>
      <c r="CF285" s="148">
        <v>1</v>
      </c>
      <c r="CH285" s="148">
        <v>3</v>
      </c>
      <c r="CJ285" s="149">
        <v>41054531300042</v>
      </c>
      <c r="CL285" s="149" t="s">
        <v>97</v>
      </c>
      <c r="CN285" s="149">
        <v>3</v>
      </c>
      <c r="CT285" s="149" t="s">
        <v>98</v>
      </c>
      <c r="CU285" s="152">
        <v>42667</v>
      </c>
      <c r="CV285" s="149">
        <v>0</v>
      </c>
      <c r="CX285" s="149" t="s">
        <v>97</v>
      </c>
      <c r="CY285" s="149" t="s">
        <v>99</v>
      </c>
      <c r="CZ285" s="149">
        <v>41054531300042</v>
      </c>
      <c r="DB285" s="149" t="s">
        <v>100</v>
      </c>
      <c r="DC285" s="149" t="s">
        <v>101</v>
      </c>
      <c r="DD285" s="149" t="s">
        <v>102</v>
      </c>
      <c r="DE285" s="149" t="s">
        <v>1615</v>
      </c>
      <c r="DF285" s="149">
        <v>1</v>
      </c>
    </row>
    <row r="286" spans="1:110" x14ac:dyDescent="0.25">
      <c r="A286" s="148" t="s">
        <v>96</v>
      </c>
      <c r="B286" s="148">
        <v>0</v>
      </c>
      <c r="D286" s="148" t="s">
        <v>97</v>
      </c>
      <c r="K286" s="148">
        <v>1</v>
      </c>
      <c r="M286" s="148">
        <v>1</v>
      </c>
      <c r="N286" s="148" t="s">
        <v>103</v>
      </c>
      <c r="O286" s="148">
        <v>0</v>
      </c>
      <c r="R286" s="148">
        <v>6127935</v>
      </c>
      <c r="S286" s="153">
        <v>42534</v>
      </c>
      <c r="T286" s="148">
        <v>2</v>
      </c>
      <c r="U286" s="148">
        <v>1</v>
      </c>
      <c r="V286" s="148">
        <v>1</v>
      </c>
      <c r="W286" s="148" t="s">
        <v>325</v>
      </c>
      <c r="X286" s="148">
        <v>0</v>
      </c>
      <c r="Y286" s="148">
        <v>0</v>
      </c>
      <c r="Z286" s="153">
        <v>42535</v>
      </c>
      <c r="AA286" s="154" t="s">
        <v>104</v>
      </c>
      <c r="AB286" s="148">
        <v>23</v>
      </c>
      <c r="AC286" s="148">
        <v>23</v>
      </c>
      <c r="AD286" s="148" t="s">
        <v>117</v>
      </c>
      <c r="AE286" s="154" t="s">
        <v>426</v>
      </c>
      <c r="AF286" s="148">
        <v>2</v>
      </c>
      <c r="AG286" s="148">
        <v>2</v>
      </c>
      <c r="AJ286" s="148" t="s">
        <v>425</v>
      </c>
      <c r="AK286" s="148">
        <v>2544</v>
      </c>
      <c r="AL286" s="148">
        <v>0.03</v>
      </c>
      <c r="AM286" s="148">
        <v>0.03</v>
      </c>
      <c r="AN286" s="148">
        <v>712</v>
      </c>
      <c r="AO286" s="148">
        <v>712</v>
      </c>
      <c r="AP286" s="148">
        <v>454</v>
      </c>
      <c r="AQ286" s="148">
        <v>454</v>
      </c>
      <c r="AR286" s="148">
        <v>2544</v>
      </c>
      <c r="AS286" s="148">
        <v>10</v>
      </c>
      <c r="AT286" s="148">
        <v>10</v>
      </c>
      <c r="AU286" s="148">
        <v>0.03</v>
      </c>
      <c r="AV286" s="148">
        <v>0.03</v>
      </c>
      <c r="AW286" s="148">
        <v>1168</v>
      </c>
      <c r="AX286" s="148">
        <v>1168</v>
      </c>
      <c r="AY286" s="148">
        <v>133</v>
      </c>
      <c r="AZ286" s="148">
        <v>133</v>
      </c>
      <c r="BA286" s="148" t="s">
        <v>107</v>
      </c>
      <c r="BB286" s="148">
        <v>11</v>
      </c>
      <c r="BD286" s="148">
        <v>6</v>
      </c>
      <c r="BF286" s="148" t="s">
        <v>108</v>
      </c>
      <c r="BG286" s="148">
        <v>1</v>
      </c>
      <c r="BI286" s="153">
        <v>42535</v>
      </c>
      <c r="BJ286" s="154" t="s">
        <v>112</v>
      </c>
      <c r="BK286" s="148">
        <v>41054531300042</v>
      </c>
      <c r="BM286" s="148" t="s">
        <v>100</v>
      </c>
      <c r="BN286" s="148" t="s">
        <v>109</v>
      </c>
      <c r="BO286" s="148" t="s">
        <v>110</v>
      </c>
      <c r="BQ286" s="153">
        <v>42534</v>
      </c>
      <c r="BR286" s="148">
        <v>3</v>
      </c>
      <c r="BT286" s="148">
        <v>1409</v>
      </c>
      <c r="BV286" s="148" t="s">
        <v>1617</v>
      </c>
      <c r="BW286" s="148">
        <v>26</v>
      </c>
      <c r="BY286" s="148">
        <v>27</v>
      </c>
      <c r="CA286" s="148">
        <v>1</v>
      </c>
      <c r="CC286" s="148">
        <v>34255833500051</v>
      </c>
      <c r="CE286" s="148" t="s">
        <v>100</v>
      </c>
      <c r="CF286" s="148">
        <v>1</v>
      </c>
      <c r="CH286" s="148">
        <v>3</v>
      </c>
      <c r="CJ286" s="149">
        <v>41054531300042</v>
      </c>
      <c r="CL286" s="149" t="s">
        <v>97</v>
      </c>
      <c r="CN286" s="149">
        <v>3</v>
      </c>
      <c r="CT286" s="149" t="s">
        <v>98</v>
      </c>
      <c r="CU286" s="152">
        <v>42667</v>
      </c>
      <c r="CV286" s="149">
        <v>0</v>
      </c>
      <c r="CX286" s="149" t="s">
        <v>97</v>
      </c>
      <c r="CY286" s="149" t="s">
        <v>99</v>
      </c>
      <c r="CZ286" s="149">
        <v>41054531300042</v>
      </c>
      <c r="DB286" s="149" t="s">
        <v>100</v>
      </c>
      <c r="DC286" s="149" t="s">
        <v>101</v>
      </c>
      <c r="DD286" s="149" t="s">
        <v>102</v>
      </c>
      <c r="DE286" s="149" t="s">
        <v>1615</v>
      </c>
      <c r="DF286" s="149">
        <v>1</v>
      </c>
    </row>
    <row r="287" spans="1:110" x14ac:dyDescent="0.25">
      <c r="A287" s="148" t="s">
        <v>96</v>
      </c>
      <c r="B287" s="148">
        <v>0</v>
      </c>
      <c r="D287" s="148" t="s">
        <v>97</v>
      </c>
      <c r="K287" s="148">
        <v>1</v>
      </c>
      <c r="M287" s="148">
        <v>1</v>
      </c>
      <c r="N287" s="148" t="s">
        <v>103</v>
      </c>
      <c r="O287" s="148">
        <v>0</v>
      </c>
      <c r="R287" s="148">
        <v>6127935</v>
      </c>
      <c r="S287" s="153">
        <v>42534</v>
      </c>
      <c r="T287" s="148">
        <v>2</v>
      </c>
      <c r="U287" s="148">
        <v>1</v>
      </c>
      <c r="V287" s="148">
        <v>1</v>
      </c>
      <c r="X287" s="148">
        <v>0</v>
      </c>
      <c r="Y287" s="148">
        <v>0</v>
      </c>
      <c r="Z287" s="153">
        <v>42535</v>
      </c>
      <c r="AA287" s="154" t="s">
        <v>104</v>
      </c>
      <c r="AB287" s="148">
        <v>23</v>
      </c>
      <c r="AC287" s="148">
        <v>23</v>
      </c>
      <c r="AD287" s="148" t="s">
        <v>117</v>
      </c>
      <c r="AE287" s="154" t="s">
        <v>174</v>
      </c>
      <c r="AF287" s="148">
        <v>2</v>
      </c>
      <c r="AG287" s="148">
        <v>2</v>
      </c>
      <c r="AJ287" s="148" t="s">
        <v>427</v>
      </c>
      <c r="AK287" s="148">
        <v>1170</v>
      </c>
      <c r="AL287" s="148">
        <v>5.0000000000000001E-3</v>
      </c>
      <c r="AM287" s="148">
        <v>5.0000000000000001E-3</v>
      </c>
      <c r="AP287" s="148">
        <v>454</v>
      </c>
      <c r="AQ287" s="148">
        <v>454</v>
      </c>
      <c r="AR287" s="148">
        <v>1170</v>
      </c>
      <c r="AS287" s="148">
        <v>10</v>
      </c>
      <c r="AT287" s="148">
        <v>10</v>
      </c>
      <c r="AU287" s="148">
        <v>5.0000000000000001E-3</v>
      </c>
      <c r="AV287" s="148">
        <v>5.0000000000000001E-3</v>
      </c>
      <c r="AY287" s="148">
        <v>133</v>
      </c>
      <c r="AZ287" s="148">
        <v>133</v>
      </c>
      <c r="BA287" s="148" t="s">
        <v>107</v>
      </c>
      <c r="BB287" s="148">
        <v>11</v>
      </c>
      <c r="BD287" s="148">
        <v>6</v>
      </c>
      <c r="BF287" s="148" t="s">
        <v>108</v>
      </c>
      <c r="BG287" s="148">
        <v>1</v>
      </c>
      <c r="BI287" s="153">
        <v>42535</v>
      </c>
      <c r="BJ287" s="154" t="s">
        <v>112</v>
      </c>
      <c r="BK287" s="148">
        <v>41054531300042</v>
      </c>
      <c r="BM287" s="148" t="s">
        <v>100</v>
      </c>
      <c r="BN287" s="148" t="s">
        <v>109</v>
      </c>
      <c r="BO287" s="148" t="s">
        <v>110</v>
      </c>
      <c r="BQ287" s="153">
        <v>42534</v>
      </c>
      <c r="BR287" s="148">
        <v>3</v>
      </c>
      <c r="BT287" s="148">
        <v>1409</v>
      </c>
      <c r="BV287" s="148" t="s">
        <v>1617</v>
      </c>
      <c r="BW287" s="148">
        <v>26</v>
      </c>
      <c r="BY287" s="148">
        <v>27</v>
      </c>
      <c r="CA287" s="148">
        <v>1</v>
      </c>
      <c r="CC287" s="148">
        <v>34255833500051</v>
      </c>
      <c r="CE287" s="148" t="s">
        <v>100</v>
      </c>
      <c r="CF287" s="148">
        <v>1</v>
      </c>
      <c r="CH287" s="148">
        <v>3</v>
      </c>
      <c r="CJ287" s="149">
        <v>41054531300042</v>
      </c>
      <c r="CL287" s="149" t="s">
        <v>97</v>
      </c>
      <c r="CN287" s="149">
        <v>3</v>
      </c>
      <c r="CT287" s="149" t="s">
        <v>98</v>
      </c>
      <c r="CU287" s="152">
        <v>42667</v>
      </c>
      <c r="CV287" s="149">
        <v>0</v>
      </c>
      <c r="CX287" s="149" t="s">
        <v>97</v>
      </c>
      <c r="CY287" s="149" t="s">
        <v>99</v>
      </c>
      <c r="CZ287" s="149">
        <v>41054531300042</v>
      </c>
      <c r="DB287" s="149" t="s">
        <v>100</v>
      </c>
      <c r="DC287" s="149" t="s">
        <v>101</v>
      </c>
      <c r="DD287" s="149" t="s">
        <v>102</v>
      </c>
      <c r="DE287" s="149" t="s">
        <v>1615</v>
      </c>
      <c r="DF287" s="149">
        <v>1</v>
      </c>
    </row>
    <row r="288" spans="1:110" x14ac:dyDescent="0.25">
      <c r="A288" s="148" t="s">
        <v>96</v>
      </c>
      <c r="B288" s="148">
        <v>0</v>
      </c>
      <c r="D288" s="148" t="s">
        <v>97</v>
      </c>
      <c r="K288" s="148">
        <v>1</v>
      </c>
      <c r="M288" s="148">
        <v>1</v>
      </c>
      <c r="N288" s="148" t="s">
        <v>103</v>
      </c>
      <c r="O288" s="148">
        <v>0</v>
      </c>
      <c r="R288" s="148">
        <v>6127935</v>
      </c>
      <c r="S288" s="153">
        <v>42534</v>
      </c>
      <c r="T288" s="148">
        <v>2</v>
      </c>
      <c r="U288" s="148">
        <v>1</v>
      </c>
      <c r="V288" s="148">
        <v>1</v>
      </c>
      <c r="X288" s="148">
        <v>0</v>
      </c>
      <c r="Y288" s="148">
        <v>0</v>
      </c>
      <c r="Z288" s="153">
        <v>42535</v>
      </c>
      <c r="AA288" s="154" t="s">
        <v>104</v>
      </c>
      <c r="AB288" s="148">
        <v>23</v>
      </c>
      <c r="AC288" s="148">
        <v>23</v>
      </c>
      <c r="AD288" s="148" t="s">
        <v>117</v>
      </c>
      <c r="AE288" s="154" t="s">
        <v>148</v>
      </c>
      <c r="AF288" s="148">
        <v>2</v>
      </c>
      <c r="AG288" s="148">
        <v>2</v>
      </c>
      <c r="AJ288" s="148" t="s">
        <v>428</v>
      </c>
      <c r="AK288" s="148">
        <v>1171</v>
      </c>
      <c r="AL288" s="148">
        <v>0.05</v>
      </c>
      <c r="AM288" s="148">
        <v>0.05</v>
      </c>
      <c r="AP288" s="148">
        <v>454</v>
      </c>
      <c r="AQ288" s="148">
        <v>454</v>
      </c>
      <c r="AR288" s="148">
        <v>1171</v>
      </c>
      <c r="AS288" s="148">
        <v>10</v>
      </c>
      <c r="AT288" s="148">
        <v>10</v>
      </c>
      <c r="AU288" s="148">
        <v>0.05</v>
      </c>
      <c r="AV288" s="148">
        <v>0.05</v>
      </c>
      <c r="AY288" s="148">
        <v>133</v>
      </c>
      <c r="AZ288" s="148">
        <v>133</v>
      </c>
      <c r="BA288" s="148" t="s">
        <v>107</v>
      </c>
      <c r="BB288" s="148">
        <v>11</v>
      </c>
      <c r="BD288" s="148">
        <v>6</v>
      </c>
      <c r="BF288" s="148" t="s">
        <v>108</v>
      </c>
      <c r="BG288" s="148">
        <v>1</v>
      </c>
      <c r="BI288" s="153">
        <v>42535</v>
      </c>
      <c r="BJ288" s="154" t="s">
        <v>112</v>
      </c>
      <c r="BK288" s="148">
        <v>41054531300042</v>
      </c>
      <c r="BM288" s="148" t="s">
        <v>100</v>
      </c>
      <c r="BN288" s="148" t="s">
        <v>109</v>
      </c>
      <c r="BO288" s="148" t="s">
        <v>110</v>
      </c>
      <c r="BQ288" s="153">
        <v>42534</v>
      </c>
      <c r="BR288" s="148">
        <v>3</v>
      </c>
      <c r="BT288" s="148">
        <v>1409</v>
      </c>
      <c r="BV288" s="148" t="s">
        <v>1617</v>
      </c>
      <c r="BW288" s="148">
        <v>26</v>
      </c>
      <c r="BY288" s="148">
        <v>27</v>
      </c>
      <c r="CA288" s="148">
        <v>1</v>
      </c>
      <c r="CC288" s="148">
        <v>34255833500051</v>
      </c>
      <c r="CE288" s="148" t="s">
        <v>100</v>
      </c>
      <c r="CF288" s="148">
        <v>1</v>
      </c>
      <c r="CH288" s="148">
        <v>3</v>
      </c>
      <c r="CJ288" s="149">
        <v>41054531300042</v>
      </c>
      <c r="CL288" s="149" t="s">
        <v>97</v>
      </c>
      <c r="CN288" s="149">
        <v>3</v>
      </c>
      <c r="CT288" s="149" t="s">
        <v>98</v>
      </c>
      <c r="CU288" s="152">
        <v>42667</v>
      </c>
      <c r="CV288" s="149">
        <v>0</v>
      </c>
      <c r="CX288" s="149" t="s">
        <v>97</v>
      </c>
      <c r="CY288" s="149" t="s">
        <v>99</v>
      </c>
      <c r="CZ288" s="149">
        <v>41054531300042</v>
      </c>
      <c r="DB288" s="149" t="s">
        <v>100</v>
      </c>
      <c r="DC288" s="149" t="s">
        <v>101</v>
      </c>
      <c r="DD288" s="149" t="s">
        <v>102</v>
      </c>
      <c r="DE288" s="149" t="s">
        <v>1615</v>
      </c>
      <c r="DF288" s="149">
        <v>1</v>
      </c>
    </row>
    <row r="289" spans="1:110" x14ac:dyDescent="0.25">
      <c r="A289" s="148" t="s">
        <v>96</v>
      </c>
      <c r="B289" s="148">
        <v>0</v>
      </c>
      <c r="D289" s="148" t="s">
        <v>97</v>
      </c>
      <c r="K289" s="148">
        <v>1</v>
      </c>
      <c r="M289" s="148">
        <v>1</v>
      </c>
      <c r="N289" s="148" t="s">
        <v>103</v>
      </c>
      <c r="O289" s="148">
        <v>0</v>
      </c>
      <c r="R289" s="148">
        <v>6127935</v>
      </c>
      <c r="S289" s="153">
        <v>42534</v>
      </c>
      <c r="T289" s="148">
        <v>2</v>
      </c>
      <c r="U289" s="148">
        <v>2</v>
      </c>
      <c r="V289" s="148">
        <v>2</v>
      </c>
      <c r="X289" s="148">
        <v>0</v>
      </c>
      <c r="Y289" s="148">
        <v>0</v>
      </c>
      <c r="Z289" s="153">
        <v>42535</v>
      </c>
      <c r="AA289" s="154" t="s">
        <v>104</v>
      </c>
      <c r="AB289" s="148">
        <v>23</v>
      </c>
      <c r="AC289" s="148">
        <v>23</v>
      </c>
      <c r="AD289" s="148" t="s">
        <v>117</v>
      </c>
      <c r="AE289" s="154" t="s">
        <v>154</v>
      </c>
      <c r="AF289" s="148">
        <v>2</v>
      </c>
      <c r="AG289" s="148">
        <v>2</v>
      </c>
      <c r="AJ289" s="148" t="s">
        <v>429</v>
      </c>
      <c r="AK289" s="148">
        <v>1172</v>
      </c>
      <c r="AL289" s="148">
        <v>5.0000000000000001E-3</v>
      </c>
      <c r="AM289" s="148">
        <v>5.0000000000000001E-3</v>
      </c>
      <c r="AN289" s="148">
        <v>712</v>
      </c>
      <c r="AO289" s="148">
        <v>712</v>
      </c>
      <c r="AP289" s="148">
        <v>405</v>
      </c>
      <c r="AQ289" s="148">
        <v>405</v>
      </c>
      <c r="AR289" s="148">
        <v>1172</v>
      </c>
      <c r="AS289" s="148">
        <v>10</v>
      </c>
      <c r="AT289" s="148">
        <v>10</v>
      </c>
      <c r="AU289" s="148">
        <v>5.0000000000000001E-3</v>
      </c>
      <c r="AV289" s="148">
        <v>5.0000000000000001E-3</v>
      </c>
      <c r="AW289" s="148">
        <v>1168</v>
      </c>
      <c r="AX289" s="148">
        <v>1168</v>
      </c>
      <c r="AY289" s="148">
        <v>133</v>
      </c>
      <c r="AZ289" s="148">
        <v>133</v>
      </c>
      <c r="BA289" s="148" t="s">
        <v>107</v>
      </c>
      <c r="BB289" s="148">
        <v>11</v>
      </c>
      <c r="BD289" s="148">
        <v>6</v>
      </c>
      <c r="BF289" s="148" t="s">
        <v>108</v>
      </c>
      <c r="BG289" s="148">
        <v>1</v>
      </c>
      <c r="BI289" s="153">
        <v>42535</v>
      </c>
      <c r="BJ289" s="154" t="s">
        <v>112</v>
      </c>
      <c r="BK289" s="148">
        <v>41054531300042</v>
      </c>
      <c r="BM289" s="148" t="s">
        <v>100</v>
      </c>
      <c r="BN289" s="148" t="s">
        <v>109</v>
      </c>
      <c r="BO289" s="148" t="s">
        <v>110</v>
      </c>
      <c r="BQ289" s="153">
        <v>42534</v>
      </c>
      <c r="BR289" s="148">
        <v>3</v>
      </c>
      <c r="BT289" s="148">
        <v>1409</v>
      </c>
      <c r="BV289" s="148" t="s">
        <v>1617</v>
      </c>
      <c r="BW289" s="148">
        <v>26</v>
      </c>
      <c r="BY289" s="148">
        <v>27</v>
      </c>
      <c r="CA289" s="148">
        <v>1</v>
      </c>
      <c r="CC289" s="148">
        <v>34255833500051</v>
      </c>
      <c r="CE289" s="148" t="s">
        <v>100</v>
      </c>
      <c r="CF289" s="148">
        <v>1</v>
      </c>
      <c r="CH289" s="148">
        <v>3</v>
      </c>
      <c r="CJ289" s="149">
        <v>41054531300042</v>
      </c>
      <c r="CL289" s="149" t="s">
        <v>97</v>
      </c>
      <c r="CN289" s="149">
        <v>3</v>
      </c>
      <c r="CT289" s="149" t="s">
        <v>98</v>
      </c>
      <c r="CU289" s="152">
        <v>42667</v>
      </c>
      <c r="CV289" s="149">
        <v>0</v>
      </c>
      <c r="CX289" s="149" t="s">
        <v>97</v>
      </c>
      <c r="CY289" s="149" t="s">
        <v>99</v>
      </c>
      <c r="CZ289" s="149">
        <v>41054531300042</v>
      </c>
      <c r="DB289" s="149" t="s">
        <v>100</v>
      </c>
      <c r="DC289" s="149" t="s">
        <v>101</v>
      </c>
      <c r="DD289" s="149" t="s">
        <v>102</v>
      </c>
      <c r="DE289" s="149" t="s">
        <v>1615</v>
      </c>
      <c r="DF289" s="149">
        <v>1</v>
      </c>
    </row>
    <row r="290" spans="1:110" x14ac:dyDescent="0.25">
      <c r="A290" s="148" t="s">
        <v>96</v>
      </c>
      <c r="B290" s="148">
        <v>0</v>
      </c>
      <c r="D290" s="148" t="s">
        <v>97</v>
      </c>
      <c r="K290" s="148">
        <v>1</v>
      </c>
      <c r="M290" s="148">
        <v>1</v>
      </c>
      <c r="N290" s="148" t="s">
        <v>103</v>
      </c>
      <c r="O290" s="148">
        <v>0</v>
      </c>
      <c r="R290" s="148">
        <v>6127935</v>
      </c>
      <c r="S290" s="153">
        <v>42534</v>
      </c>
      <c r="T290" s="148">
        <v>2</v>
      </c>
      <c r="U290" s="148">
        <v>1</v>
      </c>
      <c r="V290" s="148">
        <v>1</v>
      </c>
      <c r="X290" s="148">
        <v>0</v>
      </c>
      <c r="Y290" s="148">
        <v>0</v>
      </c>
      <c r="Z290" s="153">
        <v>42535</v>
      </c>
      <c r="AA290" s="154" t="s">
        <v>104</v>
      </c>
      <c r="AB290" s="148">
        <v>23</v>
      </c>
      <c r="AC290" s="148">
        <v>23</v>
      </c>
      <c r="AD290" s="148" t="s">
        <v>117</v>
      </c>
      <c r="AE290" s="154" t="s">
        <v>174</v>
      </c>
      <c r="AF290" s="148">
        <v>2</v>
      </c>
      <c r="AG290" s="148">
        <v>2</v>
      </c>
      <c r="AJ290" s="148" t="s">
        <v>430</v>
      </c>
      <c r="AK290" s="148">
        <v>5525</v>
      </c>
      <c r="AL290" s="148">
        <v>5.0000000000000001E-3</v>
      </c>
      <c r="AM290" s="148">
        <v>5.0000000000000001E-3</v>
      </c>
      <c r="AP290" s="148">
        <v>454</v>
      </c>
      <c r="AQ290" s="148">
        <v>454</v>
      </c>
      <c r="AR290" s="148">
        <v>5525</v>
      </c>
      <c r="AS290" s="148">
        <v>10</v>
      </c>
      <c r="AT290" s="148">
        <v>10</v>
      </c>
      <c r="AU290" s="148">
        <v>5.0000000000000001E-3</v>
      </c>
      <c r="AV290" s="148">
        <v>5.0000000000000001E-3</v>
      </c>
      <c r="AY290" s="148">
        <v>133</v>
      </c>
      <c r="AZ290" s="148">
        <v>133</v>
      </c>
      <c r="BA290" s="148" t="s">
        <v>107</v>
      </c>
      <c r="BB290" s="148">
        <v>11</v>
      </c>
      <c r="BD290" s="148">
        <v>6</v>
      </c>
      <c r="BF290" s="148" t="s">
        <v>108</v>
      </c>
      <c r="BG290" s="148">
        <v>1</v>
      </c>
      <c r="BI290" s="153">
        <v>42535</v>
      </c>
      <c r="BJ290" s="154" t="s">
        <v>112</v>
      </c>
      <c r="BK290" s="148">
        <v>41054531300042</v>
      </c>
      <c r="BM290" s="148" t="s">
        <v>100</v>
      </c>
      <c r="BN290" s="148" t="s">
        <v>109</v>
      </c>
      <c r="BO290" s="148" t="s">
        <v>110</v>
      </c>
      <c r="BQ290" s="153">
        <v>42534</v>
      </c>
      <c r="BR290" s="148">
        <v>3</v>
      </c>
      <c r="BT290" s="148">
        <v>1409</v>
      </c>
      <c r="BV290" s="148" t="s">
        <v>1617</v>
      </c>
      <c r="BW290" s="148">
        <v>26</v>
      </c>
      <c r="BY290" s="148">
        <v>27</v>
      </c>
      <c r="CA290" s="148">
        <v>1</v>
      </c>
      <c r="CC290" s="148">
        <v>34255833500051</v>
      </c>
      <c r="CE290" s="148" t="s">
        <v>100</v>
      </c>
      <c r="CF290" s="148">
        <v>1</v>
      </c>
      <c r="CH290" s="148">
        <v>3</v>
      </c>
      <c r="CJ290" s="149">
        <v>41054531300042</v>
      </c>
      <c r="CL290" s="149" t="s">
        <v>97</v>
      </c>
      <c r="CN290" s="149">
        <v>3</v>
      </c>
      <c r="CT290" s="149" t="s">
        <v>98</v>
      </c>
      <c r="CU290" s="152">
        <v>42667</v>
      </c>
      <c r="CV290" s="149">
        <v>0</v>
      </c>
      <c r="CX290" s="149" t="s">
        <v>97</v>
      </c>
      <c r="CY290" s="149" t="s">
        <v>99</v>
      </c>
      <c r="CZ290" s="149">
        <v>41054531300042</v>
      </c>
      <c r="DB290" s="149" t="s">
        <v>100</v>
      </c>
      <c r="DC290" s="149" t="s">
        <v>101</v>
      </c>
      <c r="DD290" s="149" t="s">
        <v>102</v>
      </c>
      <c r="DE290" s="149" t="s">
        <v>1615</v>
      </c>
      <c r="DF290" s="149">
        <v>1</v>
      </c>
    </row>
    <row r="291" spans="1:110" x14ac:dyDescent="0.25">
      <c r="A291" s="148" t="s">
        <v>96</v>
      </c>
      <c r="B291" s="148">
        <v>0</v>
      </c>
      <c r="D291" s="148" t="s">
        <v>97</v>
      </c>
      <c r="K291" s="148">
        <v>1</v>
      </c>
      <c r="M291" s="148">
        <v>1</v>
      </c>
      <c r="N291" s="148" t="s">
        <v>103</v>
      </c>
      <c r="O291" s="148">
        <v>0</v>
      </c>
      <c r="R291" s="148">
        <v>6127935</v>
      </c>
      <c r="S291" s="153">
        <v>42534</v>
      </c>
      <c r="T291" s="148">
        <v>2</v>
      </c>
      <c r="U291" s="148">
        <v>1</v>
      </c>
      <c r="V291" s="148">
        <v>1</v>
      </c>
      <c r="X291" s="148">
        <v>0</v>
      </c>
      <c r="Y291" s="148">
        <v>0</v>
      </c>
      <c r="Z291" s="153">
        <v>42535</v>
      </c>
      <c r="AA291" s="154" t="s">
        <v>104</v>
      </c>
      <c r="AB291" s="148">
        <v>23</v>
      </c>
      <c r="AC291" s="148">
        <v>23</v>
      </c>
      <c r="AD291" s="148" t="s">
        <v>117</v>
      </c>
      <c r="AE291" s="154" t="s">
        <v>154</v>
      </c>
      <c r="AF291" s="148">
        <v>2</v>
      </c>
      <c r="AG291" s="148">
        <v>2</v>
      </c>
      <c r="AJ291" s="148" t="s">
        <v>431</v>
      </c>
      <c r="AK291" s="148">
        <v>1173</v>
      </c>
      <c r="AL291" s="148">
        <v>5.0000000000000001E-3</v>
      </c>
      <c r="AM291" s="148">
        <v>5.0000000000000001E-3</v>
      </c>
      <c r="AN291" s="148">
        <v>712</v>
      </c>
      <c r="AO291" s="148">
        <v>712</v>
      </c>
      <c r="AP291" s="148">
        <v>405</v>
      </c>
      <c r="AQ291" s="148">
        <v>405</v>
      </c>
      <c r="AR291" s="148">
        <v>1173</v>
      </c>
      <c r="AS291" s="148">
        <v>10</v>
      </c>
      <c r="AT291" s="148">
        <v>10</v>
      </c>
      <c r="AU291" s="148">
        <v>5.0000000000000001E-3</v>
      </c>
      <c r="AV291" s="148">
        <v>5.0000000000000001E-3</v>
      </c>
      <c r="AW291" s="148">
        <v>1168</v>
      </c>
      <c r="AX291" s="148">
        <v>1168</v>
      </c>
      <c r="AY291" s="148">
        <v>133</v>
      </c>
      <c r="AZ291" s="148">
        <v>133</v>
      </c>
      <c r="BA291" s="148" t="s">
        <v>107</v>
      </c>
      <c r="BB291" s="148">
        <v>11</v>
      </c>
      <c r="BD291" s="148">
        <v>6</v>
      </c>
      <c r="BF291" s="148" t="s">
        <v>108</v>
      </c>
      <c r="BG291" s="148">
        <v>1</v>
      </c>
      <c r="BI291" s="153">
        <v>42535</v>
      </c>
      <c r="BJ291" s="154" t="s">
        <v>112</v>
      </c>
      <c r="BK291" s="148">
        <v>41054531300042</v>
      </c>
      <c r="BM291" s="148" t="s">
        <v>100</v>
      </c>
      <c r="BN291" s="148" t="s">
        <v>109</v>
      </c>
      <c r="BO291" s="148" t="s">
        <v>110</v>
      </c>
      <c r="BQ291" s="153">
        <v>42534</v>
      </c>
      <c r="BR291" s="148">
        <v>3</v>
      </c>
      <c r="BT291" s="148">
        <v>1409</v>
      </c>
      <c r="BV291" s="148" t="s">
        <v>1617</v>
      </c>
      <c r="BW291" s="148">
        <v>26</v>
      </c>
      <c r="BY291" s="148">
        <v>27</v>
      </c>
      <c r="CA291" s="148">
        <v>1</v>
      </c>
      <c r="CC291" s="148">
        <v>34255833500051</v>
      </c>
      <c r="CE291" s="148" t="s">
        <v>100</v>
      </c>
      <c r="CF291" s="148">
        <v>1</v>
      </c>
      <c r="CH291" s="148">
        <v>3</v>
      </c>
      <c r="CJ291" s="149">
        <v>41054531300042</v>
      </c>
      <c r="CL291" s="149" t="s">
        <v>97</v>
      </c>
      <c r="CN291" s="149">
        <v>3</v>
      </c>
      <c r="CT291" s="149" t="s">
        <v>98</v>
      </c>
      <c r="CU291" s="152">
        <v>42667</v>
      </c>
      <c r="CV291" s="149">
        <v>0</v>
      </c>
      <c r="CX291" s="149" t="s">
        <v>97</v>
      </c>
      <c r="CY291" s="149" t="s">
        <v>99</v>
      </c>
      <c r="CZ291" s="149">
        <v>41054531300042</v>
      </c>
      <c r="DB291" s="149" t="s">
        <v>100</v>
      </c>
      <c r="DC291" s="149" t="s">
        <v>101</v>
      </c>
      <c r="DD291" s="149" t="s">
        <v>102</v>
      </c>
      <c r="DE291" s="149" t="s">
        <v>1615</v>
      </c>
      <c r="DF291" s="149">
        <v>1</v>
      </c>
    </row>
    <row r="292" spans="1:110" x14ac:dyDescent="0.25">
      <c r="A292" s="148" t="s">
        <v>96</v>
      </c>
      <c r="B292" s="148">
        <v>0</v>
      </c>
      <c r="D292" s="148" t="s">
        <v>97</v>
      </c>
      <c r="K292" s="148">
        <v>1</v>
      </c>
      <c r="M292" s="148">
        <v>1</v>
      </c>
      <c r="N292" s="148" t="s">
        <v>103</v>
      </c>
      <c r="O292" s="148">
        <v>0</v>
      </c>
      <c r="R292" s="148">
        <v>6127935</v>
      </c>
      <c r="S292" s="153">
        <v>42534</v>
      </c>
      <c r="T292" s="148">
        <v>2</v>
      </c>
      <c r="U292" s="148">
        <v>1</v>
      </c>
      <c r="V292" s="148">
        <v>1</v>
      </c>
      <c r="X292" s="148">
        <v>0</v>
      </c>
      <c r="Y292" s="148">
        <v>0</v>
      </c>
      <c r="Z292" s="153">
        <v>42535</v>
      </c>
      <c r="AA292" s="154" t="s">
        <v>104</v>
      </c>
      <c r="AB292" s="148">
        <v>23</v>
      </c>
      <c r="AC292" s="148">
        <v>23</v>
      </c>
      <c r="AD292" s="148" t="s">
        <v>117</v>
      </c>
      <c r="AE292" s="154" t="s">
        <v>174</v>
      </c>
      <c r="AF292" s="148">
        <v>2</v>
      </c>
      <c r="AG292" s="148">
        <v>2</v>
      </c>
      <c r="AJ292" s="148" t="s">
        <v>432</v>
      </c>
      <c r="AK292" s="148">
        <v>1402</v>
      </c>
      <c r="AL292" s="148">
        <v>5.0000000000000001E-3</v>
      </c>
      <c r="AM292" s="148">
        <v>5.0000000000000001E-3</v>
      </c>
      <c r="AP292" s="148">
        <v>454</v>
      </c>
      <c r="AQ292" s="148">
        <v>454</v>
      </c>
      <c r="AR292" s="148">
        <v>1402</v>
      </c>
      <c r="AS292" s="148">
        <v>10</v>
      </c>
      <c r="AT292" s="148">
        <v>10</v>
      </c>
      <c r="AU292" s="148">
        <v>5.0000000000000001E-3</v>
      </c>
      <c r="AV292" s="148">
        <v>5.0000000000000001E-3</v>
      </c>
      <c r="AY292" s="148">
        <v>133</v>
      </c>
      <c r="AZ292" s="148">
        <v>133</v>
      </c>
      <c r="BA292" s="148" t="s">
        <v>107</v>
      </c>
      <c r="BB292" s="148">
        <v>11</v>
      </c>
      <c r="BD292" s="148">
        <v>6</v>
      </c>
      <c r="BF292" s="148" t="s">
        <v>108</v>
      </c>
      <c r="BG292" s="148">
        <v>1</v>
      </c>
      <c r="BI292" s="153">
        <v>42535</v>
      </c>
      <c r="BJ292" s="154" t="s">
        <v>112</v>
      </c>
      <c r="BK292" s="148">
        <v>41054531300042</v>
      </c>
      <c r="BM292" s="148" t="s">
        <v>100</v>
      </c>
      <c r="BN292" s="148" t="s">
        <v>109</v>
      </c>
      <c r="BO292" s="148" t="s">
        <v>110</v>
      </c>
      <c r="BQ292" s="153">
        <v>42534</v>
      </c>
      <c r="BR292" s="148">
        <v>3</v>
      </c>
      <c r="BT292" s="148">
        <v>1409</v>
      </c>
      <c r="BV292" s="148" t="s">
        <v>1617</v>
      </c>
      <c r="BW292" s="148">
        <v>26</v>
      </c>
      <c r="BY292" s="148">
        <v>27</v>
      </c>
      <c r="CA292" s="148">
        <v>1</v>
      </c>
      <c r="CC292" s="148">
        <v>34255833500051</v>
      </c>
      <c r="CE292" s="148" t="s">
        <v>100</v>
      </c>
      <c r="CF292" s="148">
        <v>1</v>
      </c>
      <c r="CH292" s="148">
        <v>3</v>
      </c>
      <c r="CJ292" s="149">
        <v>41054531300042</v>
      </c>
      <c r="CL292" s="149" t="s">
        <v>97</v>
      </c>
      <c r="CN292" s="149">
        <v>3</v>
      </c>
      <c r="CT292" s="149" t="s">
        <v>98</v>
      </c>
      <c r="CU292" s="152">
        <v>42667</v>
      </c>
      <c r="CV292" s="149">
        <v>0</v>
      </c>
      <c r="CX292" s="149" t="s">
        <v>97</v>
      </c>
      <c r="CY292" s="149" t="s">
        <v>99</v>
      </c>
      <c r="CZ292" s="149">
        <v>41054531300042</v>
      </c>
      <c r="DB292" s="149" t="s">
        <v>100</v>
      </c>
      <c r="DC292" s="149" t="s">
        <v>101</v>
      </c>
      <c r="DD292" s="149" t="s">
        <v>102</v>
      </c>
      <c r="DE292" s="149" t="s">
        <v>1615</v>
      </c>
      <c r="DF292" s="149">
        <v>1</v>
      </c>
    </row>
    <row r="293" spans="1:110" x14ac:dyDescent="0.25">
      <c r="A293" s="148" t="s">
        <v>96</v>
      </c>
      <c r="B293" s="148">
        <v>0</v>
      </c>
      <c r="D293" s="148" t="s">
        <v>97</v>
      </c>
      <c r="K293" s="148">
        <v>1</v>
      </c>
      <c r="M293" s="148">
        <v>1</v>
      </c>
      <c r="N293" s="148" t="s">
        <v>103</v>
      </c>
      <c r="O293" s="148">
        <v>0</v>
      </c>
      <c r="R293" s="148">
        <v>6127935</v>
      </c>
      <c r="S293" s="153">
        <v>42534</v>
      </c>
      <c r="T293" s="148">
        <v>2</v>
      </c>
      <c r="U293" s="148">
        <v>1</v>
      </c>
      <c r="V293" s="148">
        <v>1</v>
      </c>
      <c r="X293" s="148">
        <v>0</v>
      </c>
      <c r="Y293" s="148">
        <v>0</v>
      </c>
      <c r="Z293" s="153">
        <v>42535</v>
      </c>
      <c r="AA293" s="154" t="s">
        <v>104</v>
      </c>
      <c r="AB293" s="148">
        <v>23</v>
      </c>
      <c r="AC293" s="148">
        <v>23</v>
      </c>
      <c r="AD293" s="148" t="s">
        <v>117</v>
      </c>
      <c r="AE293" s="154" t="s">
        <v>148</v>
      </c>
      <c r="AF293" s="148">
        <v>2</v>
      </c>
      <c r="AG293" s="148">
        <v>2</v>
      </c>
      <c r="AJ293" s="148" t="s">
        <v>433</v>
      </c>
      <c r="AK293" s="148">
        <v>2982</v>
      </c>
      <c r="AL293" s="148">
        <v>5.0000000000000001E-3</v>
      </c>
      <c r="AM293" s="148">
        <v>5.0000000000000001E-3</v>
      </c>
      <c r="AP293" s="148">
        <v>454</v>
      </c>
      <c r="AQ293" s="148">
        <v>454</v>
      </c>
      <c r="AR293" s="148">
        <v>2982</v>
      </c>
      <c r="AS293" s="148">
        <v>10</v>
      </c>
      <c r="AT293" s="148">
        <v>10</v>
      </c>
      <c r="AU293" s="148">
        <v>5.0000000000000001E-3</v>
      </c>
      <c r="AV293" s="148">
        <v>5.0000000000000001E-3</v>
      </c>
      <c r="AY293" s="148">
        <v>133</v>
      </c>
      <c r="AZ293" s="148">
        <v>133</v>
      </c>
      <c r="BA293" s="148" t="s">
        <v>107</v>
      </c>
      <c r="BB293" s="148">
        <v>11</v>
      </c>
      <c r="BD293" s="148">
        <v>6</v>
      </c>
      <c r="BF293" s="148" t="s">
        <v>108</v>
      </c>
      <c r="BG293" s="148">
        <v>1</v>
      </c>
      <c r="BI293" s="153">
        <v>42535</v>
      </c>
      <c r="BJ293" s="154" t="s">
        <v>112</v>
      </c>
      <c r="BK293" s="148">
        <v>41054531300042</v>
      </c>
      <c r="BM293" s="148" t="s">
        <v>100</v>
      </c>
      <c r="BN293" s="148" t="s">
        <v>109</v>
      </c>
      <c r="BO293" s="148" t="s">
        <v>110</v>
      </c>
      <c r="BQ293" s="153">
        <v>42534</v>
      </c>
      <c r="BR293" s="148">
        <v>3</v>
      </c>
      <c r="BT293" s="148">
        <v>1409</v>
      </c>
      <c r="BV293" s="148" t="s">
        <v>1617</v>
      </c>
      <c r="BW293" s="148">
        <v>26</v>
      </c>
      <c r="BY293" s="148">
        <v>27</v>
      </c>
      <c r="CA293" s="148">
        <v>1</v>
      </c>
      <c r="CC293" s="148">
        <v>34255833500051</v>
      </c>
      <c r="CE293" s="148" t="s">
        <v>100</v>
      </c>
      <c r="CF293" s="148">
        <v>1</v>
      </c>
      <c r="CH293" s="148">
        <v>3</v>
      </c>
      <c r="CJ293" s="149">
        <v>41054531300042</v>
      </c>
      <c r="CL293" s="149" t="s">
        <v>97</v>
      </c>
      <c r="CN293" s="149">
        <v>3</v>
      </c>
      <c r="CT293" s="149" t="s">
        <v>98</v>
      </c>
      <c r="CU293" s="152">
        <v>42667</v>
      </c>
      <c r="CV293" s="149">
        <v>0</v>
      </c>
      <c r="CX293" s="149" t="s">
        <v>97</v>
      </c>
      <c r="CY293" s="149" t="s">
        <v>99</v>
      </c>
      <c r="CZ293" s="149">
        <v>41054531300042</v>
      </c>
      <c r="DB293" s="149" t="s">
        <v>100</v>
      </c>
      <c r="DC293" s="149" t="s">
        <v>101</v>
      </c>
      <c r="DD293" s="149" t="s">
        <v>102</v>
      </c>
      <c r="DE293" s="149" t="s">
        <v>1615</v>
      </c>
      <c r="DF293" s="149">
        <v>1</v>
      </c>
    </row>
    <row r="294" spans="1:110" x14ac:dyDescent="0.25">
      <c r="A294" s="148" t="s">
        <v>96</v>
      </c>
      <c r="B294" s="148">
        <v>0</v>
      </c>
      <c r="D294" s="148" t="s">
        <v>97</v>
      </c>
      <c r="K294" s="148">
        <v>1</v>
      </c>
      <c r="M294" s="148">
        <v>1</v>
      </c>
      <c r="N294" s="148" t="s">
        <v>103</v>
      </c>
      <c r="O294" s="148">
        <v>0</v>
      </c>
      <c r="R294" s="148">
        <v>6127935</v>
      </c>
      <c r="S294" s="153">
        <v>42534</v>
      </c>
      <c r="T294" s="148">
        <v>2</v>
      </c>
      <c r="U294" s="148">
        <v>1</v>
      </c>
      <c r="V294" s="148">
        <v>1</v>
      </c>
      <c r="X294" s="148">
        <v>0</v>
      </c>
      <c r="Y294" s="148">
        <v>0</v>
      </c>
      <c r="Z294" s="153">
        <v>42535</v>
      </c>
      <c r="AA294" s="154" t="s">
        <v>104</v>
      </c>
      <c r="AB294" s="148">
        <v>23</v>
      </c>
      <c r="AC294" s="148">
        <v>23</v>
      </c>
      <c r="AD294" s="148" t="s">
        <v>117</v>
      </c>
      <c r="AE294" s="154" t="s">
        <v>148</v>
      </c>
      <c r="AF294" s="148">
        <v>2</v>
      </c>
      <c r="AG294" s="148">
        <v>2</v>
      </c>
      <c r="AJ294" s="148" t="s">
        <v>434</v>
      </c>
      <c r="AK294" s="148">
        <v>1905</v>
      </c>
      <c r="AL294" s="148">
        <v>5.0000000000000001E-3</v>
      </c>
      <c r="AM294" s="148">
        <v>5.0000000000000001E-3</v>
      </c>
      <c r="AP294" s="148">
        <v>454</v>
      </c>
      <c r="AQ294" s="148">
        <v>454</v>
      </c>
      <c r="AR294" s="148">
        <v>1905</v>
      </c>
      <c r="AS294" s="148">
        <v>10</v>
      </c>
      <c r="AT294" s="148">
        <v>10</v>
      </c>
      <c r="AU294" s="148">
        <v>5.0000000000000001E-3</v>
      </c>
      <c r="AV294" s="148">
        <v>5.0000000000000001E-3</v>
      </c>
      <c r="AY294" s="148">
        <v>133</v>
      </c>
      <c r="AZ294" s="148">
        <v>133</v>
      </c>
      <c r="BA294" s="148" t="s">
        <v>107</v>
      </c>
      <c r="BB294" s="148">
        <v>11</v>
      </c>
      <c r="BD294" s="148">
        <v>6</v>
      </c>
      <c r="BF294" s="148" t="s">
        <v>108</v>
      </c>
      <c r="BG294" s="148">
        <v>1</v>
      </c>
      <c r="BI294" s="153">
        <v>42535</v>
      </c>
      <c r="BJ294" s="154" t="s">
        <v>112</v>
      </c>
      <c r="BK294" s="148">
        <v>41054531300042</v>
      </c>
      <c r="BM294" s="148" t="s">
        <v>100</v>
      </c>
      <c r="BN294" s="148" t="s">
        <v>109</v>
      </c>
      <c r="BO294" s="148" t="s">
        <v>110</v>
      </c>
      <c r="BQ294" s="153">
        <v>42534</v>
      </c>
      <c r="BR294" s="148">
        <v>3</v>
      </c>
      <c r="BT294" s="148">
        <v>1409</v>
      </c>
      <c r="BV294" s="148" t="s">
        <v>1617</v>
      </c>
      <c r="BW294" s="148">
        <v>26</v>
      </c>
      <c r="BY294" s="148">
        <v>27</v>
      </c>
      <c r="CA294" s="148">
        <v>1</v>
      </c>
      <c r="CC294" s="148">
        <v>34255833500051</v>
      </c>
      <c r="CE294" s="148" t="s">
        <v>100</v>
      </c>
      <c r="CF294" s="148">
        <v>1</v>
      </c>
      <c r="CH294" s="148">
        <v>3</v>
      </c>
      <c r="CJ294" s="149">
        <v>41054531300042</v>
      </c>
      <c r="CL294" s="149" t="s">
        <v>97</v>
      </c>
      <c r="CN294" s="149">
        <v>3</v>
      </c>
      <c r="CT294" s="149" t="s">
        <v>98</v>
      </c>
      <c r="CU294" s="152">
        <v>42667</v>
      </c>
      <c r="CV294" s="149">
        <v>0</v>
      </c>
      <c r="CX294" s="149" t="s">
        <v>97</v>
      </c>
      <c r="CY294" s="149" t="s">
        <v>99</v>
      </c>
      <c r="CZ294" s="149">
        <v>41054531300042</v>
      </c>
      <c r="DB294" s="149" t="s">
        <v>100</v>
      </c>
      <c r="DC294" s="149" t="s">
        <v>101</v>
      </c>
      <c r="DD294" s="149" t="s">
        <v>102</v>
      </c>
      <c r="DE294" s="149" t="s">
        <v>1615</v>
      </c>
      <c r="DF294" s="149">
        <v>1</v>
      </c>
    </row>
    <row r="295" spans="1:110" x14ac:dyDescent="0.25">
      <c r="A295" s="148" t="s">
        <v>96</v>
      </c>
      <c r="B295" s="148">
        <v>0</v>
      </c>
      <c r="D295" s="148" t="s">
        <v>97</v>
      </c>
      <c r="K295" s="148">
        <v>1</v>
      </c>
      <c r="M295" s="148">
        <v>1</v>
      </c>
      <c r="N295" s="148" t="s">
        <v>103</v>
      </c>
      <c r="O295" s="148">
        <v>0</v>
      </c>
      <c r="R295" s="148">
        <v>6127935</v>
      </c>
      <c r="S295" s="153">
        <v>42534</v>
      </c>
      <c r="T295" s="148">
        <v>2</v>
      </c>
      <c r="U295" s="148">
        <v>1</v>
      </c>
      <c r="V295" s="148">
        <v>1</v>
      </c>
      <c r="X295" s="148">
        <v>0</v>
      </c>
      <c r="Y295" s="148">
        <v>0</v>
      </c>
      <c r="Z295" s="153">
        <v>42535</v>
      </c>
      <c r="AA295" s="154" t="s">
        <v>104</v>
      </c>
      <c r="AB295" s="148">
        <v>23</v>
      </c>
      <c r="AC295" s="148">
        <v>23</v>
      </c>
      <c r="AD295" s="148" t="s">
        <v>117</v>
      </c>
      <c r="AE295" s="154" t="s">
        <v>148</v>
      </c>
      <c r="AF295" s="148">
        <v>2</v>
      </c>
      <c r="AG295" s="148">
        <v>2</v>
      </c>
      <c r="AJ295" s="148" t="s">
        <v>435</v>
      </c>
      <c r="AK295" s="148">
        <v>5524</v>
      </c>
      <c r="AL295" s="148">
        <v>5.0000000000000001E-3</v>
      </c>
      <c r="AM295" s="148">
        <v>5.0000000000000001E-3</v>
      </c>
      <c r="AP295" s="148">
        <v>454</v>
      </c>
      <c r="AQ295" s="148">
        <v>454</v>
      </c>
      <c r="AR295" s="148">
        <v>5524</v>
      </c>
      <c r="AS295" s="148">
        <v>10</v>
      </c>
      <c r="AT295" s="148">
        <v>10</v>
      </c>
      <c r="AU295" s="148">
        <v>5.0000000000000001E-3</v>
      </c>
      <c r="AV295" s="148">
        <v>5.0000000000000001E-3</v>
      </c>
      <c r="AY295" s="148">
        <v>133</v>
      </c>
      <c r="AZ295" s="148">
        <v>133</v>
      </c>
      <c r="BA295" s="148" t="s">
        <v>107</v>
      </c>
      <c r="BB295" s="148">
        <v>11</v>
      </c>
      <c r="BD295" s="148">
        <v>6</v>
      </c>
      <c r="BF295" s="148" t="s">
        <v>108</v>
      </c>
      <c r="BG295" s="148">
        <v>1</v>
      </c>
      <c r="BI295" s="153">
        <v>42535</v>
      </c>
      <c r="BJ295" s="154" t="s">
        <v>112</v>
      </c>
      <c r="BK295" s="148">
        <v>41054531300042</v>
      </c>
      <c r="BM295" s="148" t="s">
        <v>100</v>
      </c>
      <c r="BN295" s="148" t="s">
        <v>109</v>
      </c>
      <c r="BO295" s="148" t="s">
        <v>110</v>
      </c>
      <c r="BQ295" s="153">
        <v>42534</v>
      </c>
      <c r="BR295" s="148">
        <v>3</v>
      </c>
      <c r="BT295" s="148">
        <v>1409</v>
      </c>
      <c r="BV295" s="148" t="s">
        <v>1617</v>
      </c>
      <c r="BW295" s="148">
        <v>26</v>
      </c>
      <c r="BY295" s="148">
        <v>27</v>
      </c>
      <c r="CA295" s="148">
        <v>1</v>
      </c>
      <c r="CC295" s="148">
        <v>34255833500051</v>
      </c>
      <c r="CE295" s="148" t="s">
        <v>100</v>
      </c>
      <c r="CF295" s="148">
        <v>1</v>
      </c>
      <c r="CH295" s="148">
        <v>3</v>
      </c>
      <c r="CJ295" s="149">
        <v>41054531300042</v>
      </c>
      <c r="CL295" s="149" t="s">
        <v>97</v>
      </c>
      <c r="CN295" s="149">
        <v>3</v>
      </c>
      <c r="CT295" s="149" t="s">
        <v>98</v>
      </c>
      <c r="CU295" s="152">
        <v>42667</v>
      </c>
      <c r="CV295" s="149">
        <v>0</v>
      </c>
      <c r="CX295" s="149" t="s">
        <v>97</v>
      </c>
      <c r="CY295" s="149" t="s">
        <v>99</v>
      </c>
      <c r="CZ295" s="149">
        <v>41054531300042</v>
      </c>
      <c r="DB295" s="149" t="s">
        <v>100</v>
      </c>
      <c r="DC295" s="149" t="s">
        <v>101</v>
      </c>
      <c r="DD295" s="149" t="s">
        <v>102</v>
      </c>
      <c r="DE295" s="149" t="s">
        <v>1615</v>
      </c>
      <c r="DF295" s="149">
        <v>1</v>
      </c>
    </row>
    <row r="296" spans="1:110" x14ac:dyDescent="0.25">
      <c r="A296" s="148" t="s">
        <v>96</v>
      </c>
      <c r="B296" s="148">
        <v>0</v>
      </c>
      <c r="D296" s="148" t="s">
        <v>97</v>
      </c>
      <c r="K296" s="148">
        <v>1</v>
      </c>
      <c r="M296" s="148">
        <v>1</v>
      </c>
      <c r="N296" s="148" t="s">
        <v>103</v>
      </c>
      <c r="O296" s="148">
        <v>0</v>
      </c>
      <c r="R296" s="148">
        <v>6127935</v>
      </c>
      <c r="S296" s="153">
        <v>42534</v>
      </c>
      <c r="T296" s="148">
        <v>2</v>
      </c>
      <c r="U296" s="148">
        <v>1</v>
      </c>
      <c r="V296" s="148">
        <v>1</v>
      </c>
      <c r="X296" s="148">
        <v>0</v>
      </c>
      <c r="Y296" s="148">
        <v>0</v>
      </c>
      <c r="Z296" s="153">
        <v>42535</v>
      </c>
      <c r="AA296" s="154" t="s">
        <v>104</v>
      </c>
      <c r="AB296" s="148">
        <v>23</v>
      </c>
      <c r="AC296" s="148">
        <v>23</v>
      </c>
      <c r="AD296" s="148" t="s">
        <v>117</v>
      </c>
      <c r="AE296" s="154" t="s">
        <v>148</v>
      </c>
      <c r="AF296" s="148">
        <v>2</v>
      </c>
      <c r="AG296" s="148">
        <v>2</v>
      </c>
      <c r="AJ296" s="148" t="s">
        <v>436</v>
      </c>
      <c r="AK296" s="148">
        <v>2983</v>
      </c>
      <c r="AL296" s="148">
        <v>0.02</v>
      </c>
      <c r="AM296" s="148">
        <v>0.02</v>
      </c>
      <c r="AP296" s="148">
        <v>454</v>
      </c>
      <c r="AQ296" s="148">
        <v>454</v>
      </c>
      <c r="AR296" s="148">
        <v>2983</v>
      </c>
      <c r="AS296" s="148">
        <v>10</v>
      </c>
      <c r="AT296" s="148">
        <v>10</v>
      </c>
      <c r="AU296" s="148">
        <v>0.02</v>
      </c>
      <c r="AV296" s="148">
        <v>0.02</v>
      </c>
      <c r="AY296" s="148">
        <v>133</v>
      </c>
      <c r="AZ296" s="148">
        <v>133</v>
      </c>
      <c r="BA296" s="148" t="s">
        <v>107</v>
      </c>
      <c r="BB296" s="148">
        <v>11</v>
      </c>
      <c r="BD296" s="148">
        <v>6</v>
      </c>
      <c r="BF296" s="148" t="s">
        <v>108</v>
      </c>
      <c r="BG296" s="148">
        <v>1</v>
      </c>
      <c r="BI296" s="153">
        <v>42535</v>
      </c>
      <c r="BJ296" s="154" t="s">
        <v>112</v>
      </c>
      <c r="BK296" s="148">
        <v>41054531300042</v>
      </c>
      <c r="BM296" s="148" t="s">
        <v>100</v>
      </c>
      <c r="BN296" s="148" t="s">
        <v>109</v>
      </c>
      <c r="BO296" s="148" t="s">
        <v>110</v>
      </c>
      <c r="BQ296" s="153">
        <v>42534</v>
      </c>
      <c r="BR296" s="148">
        <v>3</v>
      </c>
      <c r="BT296" s="148">
        <v>1409</v>
      </c>
      <c r="BV296" s="148" t="s">
        <v>1617</v>
      </c>
      <c r="BW296" s="148">
        <v>26</v>
      </c>
      <c r="BY296" s="148">
        <v>27</v>
      </c>
      <c r="CA296" s="148">
        <v>1</v>
      </c>
      <c r="CC296" s="148">
        <v>34255833500051</v>
      </c>
      <c r="CE296" s="148" t="s">
        <v>100</v>
      </c>
      <c r="CF296" s="148">
        <v>1</v>
      </c>
      <c r="CH296" s="148">
        <v>3</v>
      </c>
      <c r="CJ296" s="149">
        <v>41054531300042</v>
      </c>
      <c r="CL296" s="149" t="s">
        <v>97</v>
      </c>
      <c r="CN296" s="149">
        <v>3</v>
      </c>
      <c r="CT296" s="149" t="s">
        <v>98</v>
      </c>
      <c r="CU296" s="152">
        <v>42667</v>
      </c>
      <c r="CV296" s="149">
        <v>0</v>
      </c>
      <c r="CX296" s="149" t="s">
        <v>97</v>
      </c>
      <c r="CY296" s="149" t="s">
        <v>99</v>
      </c>
      <c r="CZ296" s="149">
        <v>41054531300042</v>
      </c>
      <c r="DB296" s="149" t="s">
        <v>100</v>
      </c>
      <c r="DC296" s="149" t="s">
        <v>101</v>
      </c>
      <c r="DD296" s="149" t="s">
        <v>102</v>
      </c>
      <c r="DE296" s="149" t="s">
        <v>1615</v>
      </c>
      <c r="DF296" s="149">
        <v>1</v>
      </c>
    </row>
    <row r="297" spans="1:110" x14ac:dyDescent="0.25">
      <c r="A297" s="148" t="s">
        <v>96</v>
      </c>
      <c r="B297" s="148">
        <v>0</v>
      </c>
      <c r="D297" s="148" t="s">
        <v>97</v>
      </c>
      <c r="K297" s="148">
        <v>1</v>
      </c>
      <c r="M297" s="148">
        <v>1</v>
      </c>
      <c r="N297" s="148" t="s">
        <v>103</v>
      </c>
      <c r="O297" s="148">
        <v>0</v>
      </c>
      <c r="R297" s="148">
        <v>6127935</v>
      </c>
      <c r="S297" s="153">
        <v>42534</v>
      </c>
      <c r="T297" s="148">
        <v>2</v>
      </c>
      <c r="U297" s="148">
        <v>1</v>
      </c>
      <c r="V297" s="148">
        <v>1</v>
      </c>
      <c r="X297" s="148">
        <v>0</v>
      </c>
      <c r="Y297" s="148">
        <v>0</v>
      </c>
      <c r="Z297" s="153">
        <v>42535</v>
      </c>
      <c r="AA297" s="154" t="s">
        <v>104</v>
      </c>
      <c r="AB297" s="148">
        <v>23</v>
      </c>
      <c r="AC297" s="148">
        <v>23</v>
      </c>
      <c r="AD297" s="148" t="s">
        <v>117</v>
      </c>
      <c r="AE297" s="154" t="s">
        <v>148</v>
      </c>
      <c r="AF297" s="148">
        <v>2</v>
      </c>
      <c r="AG297" s="148">
        <v>2</v>
      </c>
      <c r="AJ297" s="148" t="s">
        <v>437</v>
      </c>
      <c r="AK297" s="148">
        <v>1488</v>
      </c>
      <c r="AL297" s="148">
        <v>0.02</v>
      </c>
      <c r="AM297" s="148">
        <v>0.02</v>
      </c>
      <c r="AP297" s="148">
        <v>454</v>
      </c>
      <c r="AQ297" s="148">
        <v>454</v>
      </c>
      <c r="AR297" s="148">
        <v>1488</v>
      </c>
      <c r="AS297" s="148">
        <v>10</v>
      </c>
      <c r="AT297" s="148">
        <v>10</v>
      </c>
      <c r="AU297" s="148">
        <v>0.02</v>
      </c>
      <c r="AV297" s="148">
        <v>0.02</v>
      </c>
      <c r="AY297" s="148">
        <v>133</v>
      </c>
      <c r="AZ297" s="148">
        <v>133</v>
      </c>
      <c r="BA297" s="148" t="s">
        <v>107</v>
      </c>
      <c r="BB297" s="148">
        <v>11</v>
      </c>
      <c r="BD297" s="148">
        <v>6</v>
      </c>
      <c r="BF297" s="148" t="s">
        <v>108</v>
      </c>
      <c r="BG297" s="148">
        <v>1</v>
      </c>
      <c r="BI297" s="153">
        <v>42535</v>
      </c>
      <c r="BJ297" s="154" t="s">
        <v>112</v>
      </c>
      <c r="BK297" s="148">
        <v>41054531300042</v>
      </c>
      <c r="BM297" s="148" t="s">
        <v>100</v>
      </c>
      <c r="BN297" s="148" t="s">
        <v>109</v>
      </c>
      <c r="BO297" s="148" t="s">
        <v>110</v>
      </c>
      <c r="BQ297" s="153">
        <v>42534</v>
      </c>
      <c r="BR297" s="148">
        <v>3</v>
      </c>
      <c r="BT297" s="148">
        <v>1409</v>
      </c>
      <c r="BV297" s="148" t="s">
        <v>1617</v>
      </c>
      <c r="BW297" s="148">
        <v>26</v>
      </c>
      <c r="BY297" s="148">
        <v>27</v>
      </c>
      <c r="CA297" s="148">
        <v>1</v>
      </c>
      <c r="CC297" s="148">
        <v>34255833500051</v>
      </c>
      <c r="CE297" s="148" t="s">
        <v>100</v>
      </c>
      <c r="CF297" s="148">
        <v>1</v>
      </c>
      <c r="CH297" s="148">
        <v>3</v>
      </c>
      <c r="CJ297" s="149">
        <v>41054531300042</v>
      </c>
      <c r="CL297" s="149" t="s">
        <v>97</v>
      </c>
      <c r="CN297" s="149">
        <v>3</v>
      </c>
      <c r="CT297" s="149" t="s">
        <v>98</v>
      </c>
      <c r="CU297" s="152">
        <v>42667</v>
      </c>
      <c r="CV297" s="149">
        <v>0</v>
      </c>
      <c r="CX297" s="149" t="s">
        <v>97</v>
      </c>
      <c r="CY297" s="149" t="s">
        <v>99</v>
      </c>
      <c r="CZ297" s="149">
        <v>41054531300042</v>
      </c>
      <c r="DB297" s="149" t="s">
        <v>100</v>
      </c>
      <c r="DC297" s="149" t="s">
        <v>101</v>
      </c>
      <c r="DD297" s="149" t="s">
        <v>102</v>
      </c>
      <c r="DE297" s="149" t="s">
        <v>1615</v>
      </c>
      <c r="DF297" s="149">
        <v>1</v>
      </c>
    </row>
    <row r="298" spans="1:110" x14ac:dyDescent="0.25">
      <c r="A298" s="148" t="s">
        <v>96</v>
      </c>
      <c r="B298" s="148">
        <v>0</v>
      </c>
      <c r="D298" s="148" t="s">
        <v>97</v>
      </c>
      <c r="K298" s="148">
        <v>1</v>
      </c>
      <c r="M298" s="148">
        <v>1</v>
      </c>
      <c r="N298" s="148" t="s">
        <v>103</v>
      </c>
      <c r="O298" s="148">
        <v>0</v>
      </c>
      <c r="R298" s="148">
        <v>6127935</v>
      </c>
      <c r="S298" s="153">
        <v>42534</v>
      </c>
      <c r="T298" s="148">
        <v>2</v>
      </c>
      <c r="U298" s="148">
        <v>1</v>
      </c>
      <c r="V298" s="148">
        <v>1</v>
      </c>
      <c r="X298" s="148">
        <v>0</v>
      </c>
      <c r="Y298" s="148">
        <v>0</v>
      </c>
      <c r="Z298" s="153">
        <v>42535</v>
      </c>
      <c r="AA298" s="154" t="s">
        <v>104</v>
      </c>
      <c r="AB298" s="148">
        <v>23</v>
      </c>
      <c r="AC298" s="148">
        <v>23</v>
      </c>
      <c r="AD298" s="148" t="s">
        <v>117</v>
      </c>
      <c r="AE298" s="154" t="s">
        <v>154</v>
      </c>
      <c r="AF298" s="148">
        <v>2</v>
      </c>
      <c r="AG298" s="148">
        <v>2</v>
      </c>
      <c r="AJ298" s="148" t="s">
        <v>438</v>
      </c>
      <c r="AK298" s="148">
        <v>1814</v>
      </c>
      <c r="AL298" s="148">
        <v>5.0000000000000001E-3</v>
      </c>
      <c r="AM298" s="148">
        <v>5.0000000000000001E-3</v>
      </c>
      <c r="AN298" s="148">
        <v>712</v>
      </c>
      <c r="AO298" s="148">
        <v>712</v>
      </c>
      <c r="AP298" s="148">
        <v>405</v>
      </c>
      <c r="AQ298" s="148">
        <v>405</v>
      </c>
      <c r="AR298" s="148">
        <v>1814</v>
      </c>
      <c r="AS298" s="148">
        <v>10</v>
      </c>
      <c r="AT298" s="148">
        <v>10</v>
      </c>
      <c r="AU298" s="148">
        <v>5.0000000000000001E-3</v>
      </c>
      <c r="AV298" s="148">
        <v>5.0000000000000001E-3</v>
      </c>
      <c r="AW298" s="148">
        <v>1168</v>
      </c>
      <c r="AX298" s="148">
        <v>1168</v>
      </c>
      <c r="AY298" s="148">
        <v>133</v>
      </c>
      <c r="AZ298" s="148">
        <v>133</v>
      </c>
      <c r="BA298" s="148" t="s">
        <v>107</v>
      </c>
      <c r="BB298" s="148">
        <v>11</v>
      </c>
      <c r="BD298" s="148">
        <v>6</v>
      </c>
      <c r="BF298" s="148" t="s">
        <v>108</v>
      </c>
      <c r="BG298" s="148">
        <v>1</v>
      </c>
      <c r="BI298" s="153">
        <v>42535</v>
      </c>
      <c r="BJ298" s="154" t="s">
        <v>112</v>
      </c>
      <c r="BK298" s="148">
        <v>41054531300042</v>
      </c>
      <c r="BM298" s="148" t="s">
        <v>100</v>
      </c>
      <c r="BN298" s="148" t="s">
        <v>109</v>
      </c>
      <c r="BO298" s="148" t="s">
        <v>110</v>
      </c>
      <c r="BQ298" s="153">
        <v>42534</v>
      </c>
      <c r="BR298" s="148">
        <v>3</v>
      </c>
      <c r="BT298" s="148">
        <v>1409</v>
      </c>
      <c r="BV298" s="148" t="s">
        <v>1617</v>
      </c>
      <c r="BW298" s="148">
        <v>26</v>
      </c>
      <c r="BY298" s="148">
        <v>27</v>
      </c>
      <c r="CA298" s="148">
        <v>1</v>
      </c>
      <c r="CC298" s="148">
        <v>34255833500051</v>
      </c>
      <c r="CE298" s="148" t="s">
        <v>100</v>
      </c>
      <c r="CF298" s="148">
        <v>1</v>
      </c>
      <c r="CH298" s="148">
        <v>3</v>
      </c>
      <c r="CJ298" s="149">
        <v>41054531300042</v>
      </c>
      <c r="CL298" s="149" t="s">
        <v>97</v>
      </c>
      <c r="CN298" s="149">
        <v>3</v>
      </c>
      <c r="CT298" s="149" t="s">
        <v>98</v>
      </c>
      <c r="CU298" s="152">
        <v>42667</v>
      </c>
      <c r="CV298" s="149">
        <v>0</v>
      </c>
      <c r="CX298" s="149" t="s">
        <v>97</v>
      </c>
      <c r="CY298" s="149" t="s">
        <v>99</v>
      </c>
      <c r="CZ298" s="149">
        <v>41054531300042</v>
      </c>
      <c r="DB298" s="149" t="s">
        <v>100</v>
      </c>
      <c r="DC298" s="149" t="s">
        <v>101</v>
      </c>
      <c r="DD298" s="149" t="s">
        <v>102</v>
      </c>
      <c r="DE298" s="149" t="s">
        <v>1615</v>
      </c>
      <c r="DF298" s="149">
        <v>1</v>
      </c>
    </row>
    <row r="299" spans="1:110" x14ac:dyDescent="0.25">
      <c r="A299" s="148" t="s">
        <v>96</v>
      </c>
      <c r="B299" s="148">
        <v>0</v>
      </c>
      <c r="D299" s="148" t="s">
        <v>97</v>
      </c>
      <c r="K299" s="148">
        <v>1</v>
      </c>
      <c r="M299" s="148">
        <v>1</v>
      </c>
      <c r="N299" s="148" t="s">
        <v>103</v>
      </c>
      <c r="O299" s="148">
        <v>0</v>
      </c>
      <c r="R299" s="148">
        <v>6127935</v>
      </c>
      <c r="S299" s="153">
        <v>42534</v>
      </c>
      <c r="T299" s="148">
        <v>2</v>
      </c>
      <c r="U299" s="148">
        <v>1</v>
      </c>
      <c r="V299" s="148">
        <v>1</v>
      </c>
      <c r="X299" s="148">
        <v>0</v>
      </c>
      <c r="Y299" s="148">
        <v>0</v>
      </c>
      <c r="Z299" s="153">
        <v>42535</v>
      </c>
      <c r="AA299" s="154" t="s">
        <v>104</v>
      </c>
      <c r="AB299" s="148">
        <v>23</v>
      </c>
      <c r="AC299" s="148">
        <v>23</v>
      </c>
      <c r="AD299" s="148" t="s">
        <v>117</v>
      </c>
      <c r="AE299" s="154" t="s">
        <v>148</v>
      </c>
      <c r="AF299" s="148">
        <v>2</v>
      </c>
      <c r="AG299" s="148">
        <v>2</v>
      </c>
      <c r="AJ299" s="148" t="s">
        <v>439</v>
      </c>
      <c r="AK299" s="148">
        <v>1870</v>
      </c>
      <c r="AL299" s="148">
        <v>5.0000000000000001E-3</v>
      </c>
      <c r="AM299" s="148">
        <v>5.0000000000000001E-3</v>
      </c>
      <c r="AP299" s="148">
        <v>454</v>
      </c>
      <c r="AQ299" s="148">
        <v>454</v>
      </c>
      <c r="AR299" s="148">
        <v>1870</v>
      </c>
      <c r="AS299" s="148">
        <v>10</v>
      </c>
      <c r="AT299" s="148">
        <v>10</v>
      </c>
      <c r="AU299" s="148">
        <v>5.0000000000000001E-3</v>
      </c>
      <c r="AV299" s="148">
        <v>5.0000000000000001E-3</v>
      </c>
      <c r="AY299" s="148">
        <v>133</v>
      </c>
      <c r="AZ299" s="148">
        <v>133</v>
      </c>
      <c r="BA299" s="148" t="s">
        <v>107</v>
      </c>
      <c r="BB299" s="148">
        <v>11</v>
      </c>
      <c r="BD299" s="148">
        <v>6</v>
      </c>
      <c r="BF299" s="148" t="s">
        <v>108</v>
      </c>
      <c r="BG299" s="148">
        <v>1</v>
      </c>
      <c r="BI299" s="153">
        <v>42535</v>
      </c>
      <c r="BJ299" s="154" t="s">
        <v>112</v>
      </c>
      <c r="BK299" s="148">
        <v>41054531300042</v>
      </c>
      <c r="BM299" s="148" t="s">
        <v>100</v>
      </c>
      <c r="BN299" s="148" t="s">
        <v>109</v>
      </c>
      <c r="BO299" s="148" t="s">
        <v>110</v>
      </c>
      <c r="BQ299" s="153">
        <v>42534</v>
      </c>
      <c r="BR299" s="148">
        <v>3</v>
      </c>
      <c r="BT299" s="148">
        <v>1409</v>
      </c>
      <c r="BV299" s="148" t="s">
        <v>1617</v>
      </c>
      <c r="BW299" s="148">
        <v>26</v>
      </c>
      <c r="BY299" s="148">
        <v>27</v>
      </c>
      <c r="CA299" s="148">
        <v>1</v>
      </c>
      <c r="CC299" s="148">
        <v>34255833500051</v>
      </c>
      <c r="CE299" s="148" t="s">
        <v>100</v>
      </c>
      <c r="CF299" s="148">
        <v>1</v>
      </c>
      <c r="CH299" s="148">
        <v>3</v>
      </c>
      <c r="CJ299" s="149">
        <v>41054531300042</v>
      </c>
      <c r="CL299" s="149" t="s">
        <v>97</v>
      </c>
      <c r="CN299" s="149">
        <v>3</v>
      </c>
      <c r="CT299" s="149" t="s">
        <v>98</v>
      </c>
      <c r="CU299" s="152">
        <v>42667</v>
      </c>
      <c r="CV299" s="149">
        <v>0</v>
      </c>
      <c r="CX299" s="149" t="s">
        <v>97</v>
      </c>
      <c r="CY299" s="149" t="s">
        <v>99</v>
      </c>
      <c r="CZ299" s="149">
        <v>41054531300042</v>
      </c>
      <c r="DB299" s="149" t="s">
        <v>100</v>
      </c>
      <c r="DC299" s="149" t="s">
        <v>101</v>
      </c>
      <c r="DD299" s="149" t="s">
        <v>102</v>
      </c>
      <c r="DE299" s="149" t="s">
        <v>1615</v>
      </c>
      <c r="DF299" s="149">
        <v>1</v>
      </c>
    </row>
    <row r="300" spans="1:110" x14ac:dyDescent="0.25">
      <c r="A300" s="148" t="s">
        <v>96</v>
      </c>
      <c r="B300" s="148">
        <v>0</v>
      </c>
      <c r="D300" s="148" t="s">
        <v>97</v>
      </c>
      <c r="K300" s="148">
        <v>1</v>
      </c>
      <c r="M300" s="148">
        <v>1</v>
      </c>
      <c r="N300" s="148" t="s">
        <v>103</v>
      </c>
      <c r="O300" s="148">
        <v>0</v>
      </c>
      <c r="R300" s="148">
        <v>6127935</v>
      </c>
      <c r="S300" s="153">
        <v>42534</v>
      </c>
      <c r="T300" s="148">
        <v>2</v>
      </c>
      <c r="U300" s="148">
        <v>1</v>
      </c>
      <c r="V300" s="148">
        <v>1</v>
      </c>
      <c r="X300" s="148">
        <v>0</v>
      </c>
      <c r="Y300" s="148">
        <v>0</v>
      </c>
      <c r="Z300" s="153">
        <v>42535</v>
      </c>
      <c r="AA300" s="154" t="s">
        <v>104</v>
      </c>
      <c r="AB300" s="148">
        <v>23</v>
      </c>
      <c r="AC300" s="148">
        <v>23</v>
      </c>
      <c r="AD300" s="148" t="s">
        <v>117</v>
      </c>
      <c r="AE300" s="154" t="s">
        <v>174</v>
      </c>
      <c r="AF300" s="148">
        <v>2</v>
      </c>
      <c r="AG300" s="148">
        <v>2</v>
      </c>
      <c r="AJ300" s="148" t="s">
        <v>440</v>
      </c>
      <c r="AK300" s="148">
        <v>7142</v>
      </c>
      <c r="AL300" s="148">
        <v>5.0000000000000001E-3</v>
      </c>
      <c r="AM300" s="148">
        <v>5.0000000000000001E-3</v>
      </c>
      <c r="AP300" s="148">
        <v>454</v>
      </c>
      <c r="AQ300" s="148">
        <v>454</v>
      </c>
      <c r="AR300" s="148">
        <v>7142</v>
      </c>
      <c r="AS300" s="148">
        <v>10</v>
      </c>
      <c r="AT300" s="148">
        <v>10</v>
      </c>
      <c r="AU300" s="148">
        <v>5.0000000000000001E-3</v>
      </c>
      <c r="AV300" s="148">
        <v>5.0000000000000001E-3</v>
      </c>
      <c r="AY300" s="148">
        <v>133</v>
      </c>
      <c r="AZ300" s="148">
        <v>133</v>
      </c>
      <c r="BA300" s="148" t="s">
        <v>107</v>
      </c>
      <c r="BB300" s="148">
        <v>11</v>
      </c>
      <c r="BD300" s="148">
        <v>6</v>
      </c>
      <c r="BF300" s="148" t="s">
        <v>108</v>
      </c>
      <c r="BG300" s="148">
        <v>1</v>
      </c>
      <c r="BI300" s="153">
        <v>42535</v>
      </c>
      <c r="BJ300" s="154" t="s">
        <v>112</v>
      </c>
      <c r="BK300" s="148">
        <v>41054531300042</v>
      </c>
      <c r="BM300" s="148" t="s">
        <v>100</v>
      </c>
      <c r="BN300" s="148" t="s">
        <v>109</v>
      </c>
      <c r="BO300" s="148" t="s">
        <v>110</v>
      </c>
      <c r="BQ300" s="153">
        <v>42534</v>
      </c>
      <c r="BR300" s="148">
        <v>3</v>
      </c>
      <c r="BT300" s="148">
        <v>1409</v>
      </c>
      <c r="BV300" s="148" t="s">
        <v>1617</v>
      </c>
      <c r="BW300" s="148">
        <v>26</v>
      </c>
      <c r="BY300" s="148">
        <v>27</v>
      </c>
      <c r="CA300" s="148">
        <v>1</v>
      </c>
      <c r="CC300" s="148">
        <v>34255833500051</v>
      </c>
      <c r="CE300" s="148" t="s">
        <v>100</v>
      </c>
      <c r="CF300" s="148">
        <v>1</v>
      </c>
      <c r="CH300" s="148">
        <v>3</v>
      </c>
      <c r="CJ300" s="149">
        <v>41054531300042</v>
      </c>
      <c r="CL300" s="149" t="s">
        <v>97</v>
      </c>
      <c r="CN300" s="149">
        <v>3</v>
      </c>
      <c r="CT300" s="149" t="s">
        <v>98</v>
      </c>
      <c r="CU300" s="152">
        <v>42667</v>
      </c>
      <c r="CV300" s="149">
        <v>0</v>
      </c>
      <c r="CX300" s="149" t="s">
        <v>97</v>
      </c>
      <c r="CY300" s="149" t="s">
        <v>99</v>
      </c>
      <c r="CZ300" s="149">
        <v>41054531300042</v>
      </c>
      <c r="DB300" s="149" t="s">
        <v>100</v>
      </c>
      <c r="DC300" s="149" t="s">
        <v>101</v>
      </c>
      <c r="DD300" s="149" t="s">
        <v>102</v>
      </c>
      <c r="DE300" s="149" t="s">
        <v>1615</v>
      </c>
      <c r="DF300" s="149">
        <v>1</v>
      </c>
    </row>
    <row r="301" spans="1:110" x14ac:dyDescent="0.25">
      <c r="A301" s="148" t="s">
        <v>96</v>
      </c>
      <c r="B301" s="148">
        <v>0</v>
      </c>
      <c r="D301" s="148" t="s">
        <v>97</v>
      </c>
      <c r="K301" s="148">
        <v>1</v>
      </c>
      <c r="M301" s="148">
        <v>1</v>
      </c>
      <c r="N301" s="148" t="s">
        <v>103</v>
      </c>
      <c r="O301" s="148">
        <v>0</v>
      </c>
      <c r="R301" s="148">
        <v>6127935</v>
      </c>
      <c r="S301" s="153">
        <v>42534</v>
      </c>
      <c r="T301" s="148">
        <v>2</v>
      </c>
      <c r="U301" s="148">
        <v>1</v>
      </c>
      <c r="V301" s="148">
        <v>1</v>
      </c>
      <c r="X301" s="148">
        <v>0</v>
      </c>
      <c r="Y301" s="148">
        <v>0</v>
      </c>
      <c r="Z301" s="153">
        <v>42535</v>
      </c>
      <c r="AA301" s="154" t="s">
        <v>104</v>
      </c>
      <c r="AB301" s="148">
        <v>23</v>
      </c>
      <c r="AC301" s="148">
        <v>23</v>
      </c>
      <c r="AD301" s="148" t="s">
        <v>117</v>
      </c>
      <c r="AE301" s="154" t="s">
        <v>154</v>
      </c>
      <c r="AF301" s="148">
        <v>2</v>
      </c>
      <c r="AG301" s="148">
        <v>2</v>
      </c>
      <c r="AJ301" s="148" t="s">
        <v>441</v>
      </c>
      <c r="AK301" s="148">
        <v>2546</v>
      </c>
      <c r="AL301" s="148">
        <v>5.0000000000000001E-3</v>
      </c>
      <c r="AM301" s="148">
        <v>5.0000000000000001E-3</v>
      </c>
      <c r="AN301" s="148">
        <v>712</v>
      </c>
      <c r="AO301" s="148">
        <v>712</v>
      </c>
      <c r="AP301" s="148">
        <v>405</v>
      </c>
      <c r="AQ301" s="148">
        <v>405</v>
      </c>
      <c r="AR301" s="148">
        <v>2546</v>
      </c>
      <c r="AS301" s="148">
        <v>10</v>
      </c>
      <c r="AT301" s="148">
        <v>10</v>
      </c>
      <c r="AU301" s="148">
        <v>5.0000000000000001E-3</v>
      </c>
      <c r="AV301" s="148">
        <v>5.0000000000000001E-3</v>
      </c>
      <c r="AW301" s="148">
        <v>1168</v>
      </c>
      <c r="AX301" s="148">
        <v>1168</v>
      </c>
      <c r="AY301" s="148">
        <v>133</v>
      </c>
      <c r="AZ301" s="148">
        <v>133</v>
      </c>
      <c r="BA301" s="148" t="s">
        <v>107</v>
      </c>
      <c r="BB301" s="148">
        <v>11</v>
      </c>
      <c r="BD301" s="148">
        <v>6</v>
      </c>
      <c r="BF301" s="148" t="s">
        <v>108</v>
      </c>
      <c r="BG301" s="148">
        <v>1</v>
      </c>
      <c r="BI301" s="153">
        <v>42535</v>
      </c>
      <c r="BJ301" s="154" t="s">
        <v>112</v>
      </c>
      <c r="BK301" s="148">
        <v>41054531300042</v>
      </c>
      <c r="BM301" s="148" t="s">
        <v>100</v>
      </c>
      <c r="BN301" s="148" t="s">
        <v>109</v>
      </c>
      <c r="BO301" s="148" t="s">
        <v>110</v>
      </c>
      <c r="BQ301" s="153">
        <v>42534</v>
      </c>
      <c r="BR301" s="148">
        <v>3</v>
      </c>
      <c r="BT301" s="148">
        <v>1409</v>
      </c>
      <c r="BV301" s="148" t="s">
        <v>1617</v>
      </c>
      <c r="BW301" s="148">
        <v>26</v>
      </c>
      <c r="BY301" s="148">
        <v>27</v>
      </c>
      <c r="CA301" s="148">
        <v>1</v>
      </c>
      <c r="CC301" s="148">
        <v>34255833500051</v>
      </c>
      <c r="CE301" s="148" t="s">
        <v>100</v>
      </c>
      <c r="CF301" s="148">
        <v>1</v>
      </c>
      <c r="CH301" s="148">
        <v>3</v>
      </c>
      <c r="CJ301" s="149">
        <v>41054531300042</v>
      </c>
      <c r="CL301" s="149" t="s">
        <v>97</v>
      </c>
      <c r="CN301" s="149">
        <v>3</v>
      </c>
      <c r="CT301" s="149" t="s">
        <v>98</v>
      </c>
      <c r="CU301" s="152">
        <v>42667</v>
      </c>
      <c r="CV301" s="149">
        <v>0</v>
      </c>
      <c r="CX301" s="149" t="s">
        <v>97</v>
      </c>
      <c r="CY301" s="149" t="s">
        <v>99</v>
      </c>
      <c r="CZ301" s="149">
        <v>41054531300042</v>
      </c>
      <c r="DB301" s="149" t="s">
        <v>100</v>
      </c>
      <c r="DC301" s="149" t="s">
        <v>101</v>
      </c>
      <c r="DD301" s="149" t="s">
        <v>102</v>
      </c>
      <c r="DE301" s="149" t="s">
        <v>1615</v>
      </c>
      <c r="DF301" s="149">
        <v>1</v>
      </c>
    </row>
    <row r="302" spans="1:110" x14ac:dyDescent="0.25">
      <c r="A302" s="148" t="s">
        <v>96</v>
      </c>
      <c r="B302" s="148">
        <v>0</v>
      </c>
      <c r="D302" s="148" t="s">
        <v>97</v>
      </c>
      <c r="K302" s="148">
        <v>1</v>
      </c>
      <c r="M302" s="148">
        <v>1</v>
      </c>
      <c r="N302" s="148" t="s">
        <v>103</v>
      </c>
      <c r="O302" s="148">
        <v>0</v>
      </c>
      <c r="R302" s="148">
        <v>6127935</v>
      </c>
      <c r="S302" s="153">
        <v>42534</v>
      </c>
      <c r="T302" s="148">
        <v>2</v>
      </c>
      <c r="U302" s="148">
        <v>1</v>
      </c>
      <c r="V302" s="148">
        <v>1</v>
      </c>
      <c r="X302" s="148">
        <v>0</v>
      </c>
      <c r="Y302" s="148">
        <v>0</v>
      </c>
      <c r="Z302" s="153">
        <v>42535</v>
      </c>
      <c r="AA302" s="154" t="s">
        <v>104</v>
      </c>
      <c r="AB302" s="148">
        <v>23</v>
      </c>
      <c r="AC302" s="148">
        <v>23</v>
      </c>
      <c r="AD302" s="148" t="s">
        <v>117</v>
      </c>
      <c r="AE302" s="154" t="s">
        <v>148</v>
      </c>
      <c r="AF302" s="148">
        <v>2</v>
      </c>
      <c r="AG302" s="148">
        <v>2</v>
      </c>
      <c r="AJ302" s="148" t="s">
        <v>442</v>
      </c>
      <c r="AK302" s="148">
        <v>5737</v>
      </c>
      <c r="AL302" s="148">
        <v>5.0000000000000001E-3</v>
      </c>
      <c r="AM302" s="148">
        <v>5.0000000000000001E-3</v>
      </c>
      <c r="AP302" s="148">
        <v>454</v>
      </c>
      <c r="AQ302" s="148">
        <v>454</v>
      </c>
      <c r="AR302" s="148">
        <v>5737</v>
      </c>
      <c r="AS302" s="148">
        <v>10</v>
      </c>
      <c r="AT302" s="148">
        <v>10</v>
      </c>
      <c r="AU302" s="148">
        <v>5.0000000000000001E-3</v>
      </c>
      <c r="AV302" s="148">
        <v>5.0000000000000001E-3</v>
      </c>
      <c r="AY302" s="148">
        <v>133</v>
      </c>
      <c r="AZ302" s="148">
        <v>133</v>
      </c>
      <c r="BA302" s="148" t="s">
        <v>107</v>
      </c>
      <c r="BB302" s="148">
        <v>11</v>
      </c>
      <c r="BD302" s="148">
        <v>6</v>
      </c>
      <c r="BF302" s="148" t="s">
        <v>108</v>
      </c>
      <c r="BG302" s="148">
        <v>1</v>
      </c>
      <c r="BI302" s="153">
        <v>42535</v>
      </c>
      <c r="BJ302" s="154" t="s">
        <v>112</v>
      </c>
      <c r="BK302" s="148">
        <v>41054531300042</v>
      </c>
      <c r="BM302" s="148" t="s">
        <v>100</v>
      </c>
      <c r="BN302" s="148" t="s">
        <v>109</v>
      </c>
      <c r="BO302" s="148" t="s">
        <v>110</v>
      </c>
      <c r="BQ302" s="153">
        <v>42534</v>
      </c>
      <c r="BR302" s="148">
        <v>3</v>
      </c>
      <c r="BT302" s="148">
        <v>1409</v>
      </c>
      <c r="BV302" s="148" t="s">
        <v>1617</v>
      </c>
      <c r="BW302" s="148">
        <v>26</v>
      </c>
      <c r="BY302" s="148">
        <v>27</v>
      </c>
      <c r="CA302" s="148">
        <v>1</v>
      </c>
      <c r="CC302" s="148">
        <v>34255833500051</v>
      </c>
      <c r="CE302" s="148" t="s">
        <v>100</v>
      </c>
      <c r="CF302" s="148">
        <v>1</v>
      </c>
      <c r="CH302" s="148">
        <v>3</v>
      </c>
      <c r="CJ302" s="149">
        <v>41054531300042</v>
      </c>
      <c r="CL302" s="149" t="s">
        <v>97</v>
      </c>
      <c r="CN302" s="149">
        <v>3</v>
      </c>
      <c r="CT302" s="149" t="s">
        <v>98</v>
      </c>
      <c r="CU302" s="152">
        <v>42667</v>
      </c>
      <c r="CV302" s="149">
        <v>0</v>
      </c>
      <c r="CX302" s="149" t="s">
        <v>97</v>
      </c>
      <c r="CY302" s="149" t="s">
        <v>99</v>
      </c>
      <c r="CZ302" s="149">
        <v>41054531300042</v>
      </c>
      <c r="DB302" s="149" t="s">
        <v>100</v>
      </c>
      <c r="DC302" s="149" t="s">
        <v>101</v>
      </c>
      <c r="DD302" s="149" t="s">
        <v>102</v>
      </c>
      <c r="DE302" s="149" t="s">
        <v>1615</v>
      </c>
      <c r="DF302" s="149">
        <v>1</v>
      </c>
    </row>
    <row r="303" spans="1:110" x14ac:dyDescent="0.25">
      <c r="A303" s="148" t="s">
        <v>96</v>
      </c>
      <c r="B303" s="148">
        <v>0</v>
      </c>
      <c r="D303" s="148" t="s">
        <v>97</v>
      </c>
      <c r="K303" s="148">
        <v>1</v>
      </c>
      <c r="M303" s="148">
        <v>1</v>
      </c>
      <c r="N303" s="148" t="s">
        <v>103</v>
      </c>
      <c r="O303" s="148">
        <v>0</v>
      </c>
      <c r="R303" s="148">
        <v>6127935</v>
      </c>
      <c r="S303" s="153">
        <v>42534</v>
      </c>
      <c r="T303" s="148">
        <v>2</v>
      </c>
      <c r="U303" s="148">
        <v>1</v>
      </c>
      <c r="V303" s="148">
        <v>1</v>
      </c>
      <c r="X303" s="148">
        <v>0</v>
      </c>
      <c r="Y303" s="148">
        <v>0</v>
      </c>
      <c r="Z303" s="153">
        <v>42535</v>
      </c>
      <c r="AA303" s="154" t="s">
        <v>104</v>
      </c>
      <c r="AB303" s="148">
        <v>23</v>
      </c>
      <c r="AC303" s="148">
        <v>23</v>
      </c>
      <c r="AD303" s="148" t="s">
        <v>117</v>
      </c>
      <c r="AE303" s="154" t="s">
        <v>154</v>
      </c>
      <c r="AF303" s="148">
        <v>2</v>
      </c>
      <c r="AG303" s="148">
        <v>2</v>
      </c>
      <c r="AJ303" s="148" t="s">
        <v>443</v>
      </c>
      <c r="AK303" s="148">
        <v>1678</v>
      </c>
      <c r="AL303" s="148">
        <v>5.0000000000000001E-3</v>
      </c>
      <c r="AM303" s="148">
        <v>5.0000000000000001E-3</v>
      </c>
      <c r="AN303" s="148">
        <v>712</v>
      </c>
      <c r="AO303" s="148">
        <v>712</v>
      </c>
      <c r="AP303" s="148">
        <v>405</v>
      </c>
      <c r="AQ303" s="148">
        <v>405</v>
      </c>
      <c r="AR303" s="148">
        <v>1678</v>
      </c>
      <c r="AS303" s="148">
        <v>10</v>
      </c>
      <c r="AT303" s="148">
        <v>10</v>
      </c>
      <c r="AU303" s="148">
        <v>5.0000000000000001E-3</v>
      </c>
      <c r="AV303" s="148">
        <v>5.0000000000000001E-3</v>
      </c>
      <c r="AW303" s="148">
        <v>1168</v>
      </c>
      <c r="AX303" s="148">
        <v>1168</v>
      </c>
      <c r="AY303" s="148">
        <v>133</v>
      </c>
      <c r="AZ303" s="148">
        <v>133</v>
      </c>
      <c r="BA303" s="148" t="s">
        <v>107</v>
      </c>
      <c r="BB303" s="148">
        <v>11</v>
      </c>
      <c r="BD303" s="148">
        <v>6</v>
      </c>
      <c r="BF303" s="148" t="s">
        <v>108</v>
      </c>
      <c r="BG303" s="148">
        <v>1</v>
      </c>
      <c r="BI303" s="153">
        <v>42535</v>
      </c>
      <c r="BJ303" s="154" t="s">
        <v>112</v>
      </c>
      <c r="BK303" s="148">
        <v>41054531300042</v>
      </c>
      <c r="BM303" s="148" t="s">
        <v>100</v>
      </c>
      <c r="BN303" s="148" t="s">
        <v>109</v>
      </c>
      <c r="BO303" s="148" t="s">
        <v>110</v>
      </c>
      <c r="BQ303" s="153">
        <v>42534</v>
      </c>
      <c r="BR303" s="148">
        <v>3</v>
      </c>
      <c r="BT303" s="148">
        <v>1409</v>
      </c>
      <c r="BV303" s="148" t="s">
        <v>1617</v>
      </c>
      <c r="BW303" s="148">
        <v>26</v>
      </c>
      <c r="BY303" s="148">
        <v>27</v>
      </c>
      <c r="CA303" s="148">
        <v>1</v>
      </c>
      <c r="CC303" s="148">
        <v>34255833500051</v>
      </c>
      <c r="CE303" s="148" t="s">
        <v>100</v>
      </c>
      <c r="CF303" s="148">
        <v>1</v>
      </c>
      <c r="CH303" s="148">
        <v>3</v>
      </c>
      <c r="CJ303" s="149">
        <v>41054531300042</v>
      </c>
      <c r="CL303" s="149" t="s">
        <v>97</v>
      </c>
      <c r="CN303" s="149">
        <v>3</v>
      </c>
      <c r="CT303" s="149" t="s">
        <v>98</v>
      </c>
      <c r="CU303" s="152">
        <v>42667</v>
      </c>
      <c r="CV303" s="149">
        <v>0</v>
      </c>
      <c r="CX303" s="149" t="s">
        <v>97</v>
      </c>
      <c r="CY303" s="149" t="s">
        <v>99</v>
      </c>
      <c r="CZ303" s="149">
        <v>41054531300042</v>
      </c>
      <c r="DB303" s="149" t="s">
        <v>100</v>
      </c>
      <c r="DC303" s="149" t="s">
        <v>101</v>
      </c>
      <c r="DD303" s="149" t="s">
        <v>102</v>
      </c>
      <c r="DE303" s="149" t="s">
        <v>1615</v>
      </c>
      <c r="DF303" s="149">
        <v>1</v>
      </c>
    </row>
    <row r="304" spans="1:110" x14ac:dyDescent="0.25">
      <c r="A304" s="148" t="s">
        <v>96</v>
      </c>
      <c r="B304" s="148">
        <v>0</v>
      </c>
      <c r="D304" s="148" t="s">
        <v>97</v>
      </c>
      <c r="K304" s="148">
        <v>1</v>
      </c>
      <c r="M304" s="148">
        <v>1</v>
      </c>
      <c r="N304" s="148" t="s">
        <v>103</v>
      </c>
      <c r="O304" s="148">
        <v>0</v>
      </c>
      <c r="R304" s="148">
        <v>6127935</v>
      </c>
      <c r="S304" s="153">
        <v>42534</v>
      </c>
      <c r="T304" s="148">
        <v>2</v>
      </c>
      <c r="U304" s="148">
        <v>1</v>
      </c>
      <c r="V304" s="148">
        <v>1</v>
      </c>
      <c r="X304" s="148">
        <v>0</v>
      </c>
      <c r="Y304" s="148">
        <v>0</v>
      </c>
      <c r="Z304" s="153">
        <v>42535</v>
      </c>
      <c r="AA304" s="154" t="s">
        <v>104</v>
      </c>
      <c r="AB304" s="148">
        <v>23</v>
      </c>
      <c r="AC304" s="148">
        <v>23</v>
      </c>
      <c r="AD304" s="148" t="s">
        <v>117</v>
      </c>
      <c r="AE304" s="154" t="s">
        <v>174</v>
      </c>
      <c r="AF304" s="148">
        <v>2</v>
      </c>
      <c r="AG304" s="148">
        <v>2</v>
      </c>
      <c r="AJ304" s="148" t="s">
        <v>444</v>
      </c>
      <c r="AK304" s="148">
        <v>1175</v>
      </c>
      <c r="AL304" s="148">
        <v>5.0000000000000001E-3</v>
      </c>
      <c r="AM304" s="148">
        <v>5.0000000000000001E-3</v>
      </c>
      <c r="AP304" s="148">
        <v>454</v>
      </c>
      <c r="AQ304" s="148">
        <v>454</v>
      </c>
      <c r="AR304" s="148">
        <v>1175</v>
      </c>
      <c r="AS304" s="148">
        <v>10</v>
      </c>
      <c r="AT304" s="148">
        <v>10</v>
      </c>
      <c r="AU304" s="148">
        <v>5.0000000000000001E-3</v>
      </c>
      <c r="AV304" s="148">
        <v>5.0000000000000001E-3</v>
      </c>
      <c r="AY304" s="148">
        <v>133</v>
      </c>
      <c r="AZ304" s="148">
        <v>133</v>
      </c>
      <c r="BA304" s="148" t="s">
        <v>107</v>
      </c>
      <c r="BB304" s="148">
        <v>11</v>
      </c>
      <c r="BD304" s="148">
        <v>6</v>
      </c>
      <c r="BF304" s="148" t="s">
        <v>108</v>
      </c>
      <c r="BG304" s="148">
        <v>1</v>
      </c>
      <c r="BI304" s="153">
        <v>42535</v>
      </c>
      <c r="BJ304" s="154" t="s">
        <v>112</v>
      </c>
      <c r="BK304" s="148">
        <v>41054531300042</v>
      </c>
      <c r="BM304" s="148" t="s">
        <v>100</v>
      </c>
      <c r="BN304" s="148" t="s">
        <v>109</v>
      </c>
      <c r="BO304" s="148" t="s">
        <v>110</v>
      </c>
      <c r="BQ304" s="153">
        <v>42534</v>
      </c>
      <c r="BR304" s="148">
        <v>3</v>
      </c>
      <c r="BT304" s="148">
        <v>1409</v>
      </c>
      <c r="BV304" s="148" t="s">
        <v>1617</v>
      </c>
      <c r="BW304" s="148">
        <v>26</v>
      </c>
      <c r="BY304" s="148">
        <v>27</v>
      </c>
      <c r="CA304" s="148">
        <v>1</v>
      </c>
      <c r="CC304" s="148">
        <v>34255833500051</v>
      </c>
      <c r="CE304" s="148" t="s">
        <v>100</v>
      </c>
      <c r="CF304" s="148">
        <v>1</v>
      </c>
      <c r="CH304" s="148">
        <v>3</v>
      </c>
      <c r="CJ304" s="149">
        <v>41054531300042</v>
      </c>
      <c r="CL304" s="149" t="s">
        <v>97</v>
      </c>
      <c r="CN304" s="149">
        <v>3</v>
      </c>
      <c r="CT304" s="149" t="s">
        <v>98</v>
      </c>
      <c r="CU304" s="152">
        <v>42667</v>
      </c>
      <c r="CV304" s="149">
        <v>0</v>
      </c>
      <c r="CX304" s="149" t="s">
        <v>97</v>
      </c>
      <c r="CY304" s="149" t="s">
        <v>99</v>
      </c>
      <c r="CZ304" s="149">
        <v>41054531300042</v>
      </c>
      <c r="DB304" s="149" t="s">
        <v>100</v>
      </c>
      <c r="DC304" s="149" t="s">
        <v>101</v>
      </c>
      <c r="DD304" s="149" t="s">
        <v>102</v>
      </c>
      <c r="DE304" s="149" t="s">
        <v>1615</v>
      </c>
      <c r="DF304" s="149">
        <v>1</v>
      </c>
    </row>
    <row r="305" spans="1:110" x14ac:dyDescent="0.25">
      <c r="A305" s="148" t="s">
        <v>96</v>
      </c>
      <c r="B305" s="148">
        <v>0</v>
      </c>
      <c r="D305" s="148" t="s">
        <v>97</v>
      </c>
      <c r="K305" s="148">
        <v>1</v>
      </c>
      <c r="M305" s="148">
        <v>1</v>
      </c>
      <c r="N305" s="148" t="s">
        <v>103</v>
      </c>
      <c r="O305" s="148">
        <v>0</v>
      </c>
      <c r="R305" s="148">
        <v>6127935</v>
      </c>
      <c r="S305" s="153">
        <v>42534</v>
      </c>
      <c r="T305" s="148">
        <v>2</v>
      </c>
      <c r="U305" s="148">
        <v>1</v>
      </c>
      <c r="V305" s="148">
        <v>1</v>
      </c>
      <c r="X305" s="148">
        <v>0</v>
      </c>
      <c r="Y305" s="148">
        <v>0</v>
      </c>
      <c r="Z305" s="153">
        <v>42535</v>
      </c>
      <c r="AA305" s="154" t="s">
        <v>104</v>
      </c>
      <c r="AB305" s="148">
        <v>23</v>
      </c>
      <c r="AC305" s="148">
        <v>23</v>
      </c>
      <c r="AD305" s="148" t="s">
        <v>117</v>
      </c>
      <c r="AE305" s="154" t="s">
        <v>148</v>
      </c>
      <c r="AF305" s="148">
        <v>2</v>
      </c>
      <c r="AG305" s="148">
        <v>2</v>
      </c>
      <c r="AJ305" s="148" t="s">
        <v>445</v>
      </c>
      <c r="AK305" s="148">
        <v>1403</v>
      </c>
      <c r="AL305" s="148">
        <v>5.0000000000000001E-3</v>
      </c>
      <c r="AM305" s="148">
        <v>5.0000000000000001E-3</v>
      </c>
      <c r="AP305" s="148">
        <v>454</v>
      </c>
      <c r="AQ305" s="148">
        <v>454</v>
      </c>
      <c r="AR305" s="148">
        <v>1403</v>
      </c>
      <c r="AS305" s="148">
        <v>10</v>
      </c>
      <c r="AT305" s="148">
        <v>10</v>
      </c>
      <c r="AU305" s="148">
        <v>5.0000000000000001E-3</v>
      </c>
      <c r="AV305" s="148">
        <v>5.0000000000000001E-3</v>
      </c>
      <c r="AY305" s="148">
        <v>133</v>
      </c>
      <c r="AZ305" s="148">
        <v>133</v>
      </c>
      <c r="BA305" s="148" t="s">
        <v>107</v>
      </c>
      <c r="BB305" s="148">
        <v>11</v>
      </c>
      <c r="BD305" s="148">
        <v>6</v>
      </c>
      <c r="BF305" s="148" t="s">
        <v>108</v>
      </c>
      <c r="BG305" s="148">
        <v>1</v>
      </c>
      <c r="BI305" s="153">
        <v>42535</v>
      </c>
      <c r="BJ305" s="154" t="s">
        <v>112</v>
      </c>
      <c r="BK305" s="148">
        <v>41054531300042</v>
      </c>
      <c r="BM305" s="148" t="s">
        <v>100</v>
      </c>
      <c r="BN305" s="148" t="s">
        <v>109</v>
      </c>
      <c r="BO305" s="148" t="s">
        <v>110</v>
      </c>
      <c r="BQ305" s="153">
        <v>42534</v>
      </c>
      <c r="BR305" s="148">
        <v>3</v>
      </c>
      <c r="BT305" s="148">
        <v>1409</v>
      </c>
      <c r="BV305" s="148" t="s">
        <v>1617</v>
      </c>
      <c r="BW305" s="148">
        <v>26</v>
      </c>
      <c r="BY305" s="148">
        <v>27</v>
      </c>
      <c r="CA305" s="148">
        <v>1</v>
      </c>
      <c r="CC305" s="148">
        <v>34255833500051</v>
      </c>
      <c r="CE305" s="148" t="s">
        <v>100</v>
      </c>
      <c r="CF305" s="148">
        <v>1</v>
      </c>
      <c r="CH305" s="148">
        <v>3</v>
      </c>
      <c r="CJ305" s="149">
        <v>41054531300042</v>
      </c>
      <c r="CL305" s="149" t="s">
        <v>97</v>
      </c>
      <c r="CN305" s="149">
        <v>3</v>
      </c>
      <c r="CT305" s="149" t="s">
        <v>98</v>
      </c>
      <c r="CU305" s="152">
        <v>42667</v>
      </c>
      <c r="CV305" s="149">
        <v>0</v>
      </c>
      <c r="CX305" s="149" t="s">
        <v>97</v>
      </c>
      <c r="CY305" s="149" t="s">
        <v>99</v>
      </c>
      <c r="CZ305" s="149">
        <v>41054531300042</v>
      </c>
      <c r="DB305" s="149" t="s">
        <v>100</v>
      </c>
      <c r="DC305" s="149" t="s">
        <v>101</v>
      </c>
      <c r="DD305" s="149" t="s">
        <v>102</v>
      </c>
      <c r="DE305" s="149" t="s">
        <v>1615</v>
      </c>
      <c r="DF305" s="149">
        <v>1</v>
      </c>
    </row>
    <row r="306" spans="1:110" x14ac:dyDescent="0.25">
      <c r="A306" s="148" t="s">
        <v>96</v>
      </c>
      <c r="B306" s="148">
        <v>0</v>
      </c>
      <c r="D306" s="148" t="s">
        <v>97</v>
      </c>
      <c r="K306" s="148">
        <v>1</v>
      </c>
      <c r="M306" s="148">
        <v>1</v>
      </c>
      <c r="N306" s="148" t="s">
        <v>103</v>
      </c>
      <c r="O306" s="148">
        <v>0</v>
      </c>
      <c r="R306" s="148">
        <v>6127935</v>
      </c>
      <c r="S306" s="153">
        <v>42534</v>
      </c>
      <c r="T306" s="148">
        <v>2</v>
      </c>
      <c r="U306" s="148">
        <v>1</v>
      </c>
      <c r="V306" s="148">
        <v>1</v>
      </c>
      <c r="X306" s="148">
        <v>0</v>
      </c>
      <c r="Y306" s="148">
        <v>0</v>
      </c>
      <c r="Z306" s="153">
        <v>42535</v>
      </c>
      <c r="AA306" s="154" t="s">
        <v>104</v>
      </c>
      <c r="AB306" s="148">
        <v>23</v>
      </c>
      <c r="AC306" s="148">
        <v>23</v>
      </c>
      <c r="AD306" s="148" t="s">
        <v>117</v>
      </c>
      <c r="AE306" s="154" t="s">
        <v>174</v>
      </c>
      <c r="AF306" s="148">
        <v>2</v>
      </c>
      <c r="AG306" s="148">
        <v>2</v>
      </c>
      <c r="AJ306" s="148" t="s">
        <v>446</v>
      </c>
      <c r="AK306" s="148">
        <v>6972</v>
      </c>
      <c r="AL306" s="148">
        <v>5.0000000000000001E-3</v>
      </c>
      <c r="AM306" s="148">
        <v>5.0000000000000001E-3</v>
      </c>
      <c r="AP306" s="148">
        <v>454</v>
      </c>
      <c r="AQ306" s="148">
        <v>454</v>
      </c>
      <c r="AR306" s="148">
        <v>6972</v>
      </c>
      <c r="AS306" s="148">
        <v>10</v>
      </c>
      <c r="AT306" s="148">
        <v>10</v>
      </c>
      <c r="AU306" s="148">
        <v>5.0000000000000001E-3</v>
      </c>
      <c r="AV306" s="148">
        <v>5.0000000000000001E-3</v>
      </c>
      <c r="AY306" s="148">
        <v>133</v>
      </c>
      <c r="AZ306" s="148">
        <v>133</v>
      </c>
      <c r="BA306" s="148" t="s">
        <v>107</v>
      </c>
      <c r="BB306" s="148">
        <v>11</v>
      </c>
      <c r="BD306" s="148">
        <v>6</v>
      </c>
      <c r="BF306" s="148" t="s">
        <v>108</v>
      </c>
      <c r="BG306" s="148">
        <v>1</v>
      </c>
      <c r="BI306" s="153">
        <v>42535</v>
      </c>
      <c r="BJ306" s="154" t="s">
        <v>112</v>
      </c>
      <c r="BK306" s="148">
        <v>41054531300042</v>
      </c>
      <c r="BM306" s="148" t="s">
        <v>100</v>
      </c>
      <c r="BN306" s="148" t="s">
        <v>109</v>
      </c>
      <c r="BO306" s="148" t="s">
        <v>110</v>
      </c>
      <c r="BQ306" s="153">
        <v>42534</v>
      </c>
      <c r="BR306" s="148">
        <v>3</v>
      </c>
      <c r="BT306" s="148">
        <v>1409</v>
      </c>
      <c r="BV306" s="148" t="s">
        <v>1617</v>
      </c>
      <c r="BW306" s="148">
        <v>26</v>
      </c>
      <c r="BY306" s="148">
        <v>27</v>
      </c>
      <c r="CA306" s="148">
        <v>1</v>
      </c>
      <c r="CC306" s="148">
        <v>34255833500051</v>
      </c>
      <c r="CE306" s="148" t="s">
        <v>100</v>
      </c>
      <c r="CF306" s="148">
        <v>1</v>
      </c>
      <c r="CH306" s="148">
        <v>3</v>
      </c>
      <c r="CJ306" s="149">
        <v>41054531300042</v>
      </c>
      <c r="CL306" s="149" t="s">
        <v>97</v>
      </c>
      <c r="CN306" s="149">
        <v>3</v>
      </c>
      <c r="CT306" s="149" t="s">
        <v>98</v>
      </c>
      <c r="CU306" s="152">
        <v>42667</v>
      </c>
      <c r="CV306" s="149">
        <v>0</v>
      </c>
      <c r="CX306" s="149" t="s">
        <v>97</v>
      </c>
      <c r="CY306" s="149" t="s">
        <v>99</v>
      </c>
      <c r="CZ306" s="149">
        <v>41054531300042</v>
      </c>
      <c r="DB306" s="149" t="s">
        <v>100</v>
      </c>
      <c r="DC306" s="149" t="s">
        <v>101</v>
      </c>
      <c r="DD306" s="149" t="s">
        <v>102</v>
      </c>
      <c r="DE306" s="149" t="s">
        <v>1615</v>
      </c>
      <c r="DF306" s="149">
        <v>1</v>
      </c>
    </row>
    <row r="307" spans="1:110" x14ac:dyDescent="0.25">
      <c r="A307" s="148" t="s">
        <v>96</v>
      </c>
      <c r="B307" s="148">
        <v>0</v>
      </c>
      <c r="D307" s="148" t="s">
        <v>97</v>
      </c>
      <c r="K307" s="148">
        <v>1</v>
      </c>
      <c r="M307" s="148">
        <v>1</v>
      </c>
      <c r="N307" s="148" t="s">
        <v>103</v>
      </c>
      <c r="O307" s="148">
        <v>0</v>
      </c>
      <c r="R307" s="148">
        <v>6127935</v>
      </c>
      <c r="S307" s="153">
        <v>42534</v>
      </c>
      <c r="T307" s="148">
        <v>2</v>
      </c>
      <c r="U307" s="148">
        <v>1</v>
      </c>
      <c r="V307" s="148">
        <v>1</v>
      </c>
      <c r="X307" s="148">
        <v>0</v>
      </c>
      <c r="Y307" s="148">
        <v>0</v>
      </c>
      <c r="Z307" s="153">
        <v>42535</v>
      </c>
      <c r="AA307" s="154" t="s">
        <v>104</v>
      </c>
      <c r="AB307" s="148">
        <v>23</v>
      </c>
      <c r="AC307" s="148">
        <v>23</v>
      </c>
      <c r="AD307" s="148" t="s">
        <v>117</v>
      </c>
      <c r="AE307" s="154" t="s">
        <v>174</v>
      </c>
      <c r="AF307" s="148">
        <v>2</v>
      </c>
      <c r="AG307" s="148">
        <v>2</v>
      </c>
      <c r="AJ307" s="148" t="s">
        <v>447</v>
      </c>
      <c r="AK307" s="148">
        <v>1698</v>
      </c>
      <c r="AL307" s="148">
        <v>5.0000000000000001E-3</v>
      </c>
      <c r="AM307" s="148">
        <v>5.0000000000000001E-3</v>
      </c>
      <c r="AP307" s="148">
        <v>454</v>
      </c>
      <c r="AQ307" s="148">
        <v>454</v>
      </c>
      <c r="AR307" s="148">
        <v>1698</v>
      </c>
      <c r="AS307" s="148">
        <v>10</v>
      </c>
      <c r="AT307" s="148">
        <v>10</v>
      </c>
      <c r="AU307" s="148">
        <v>5.0000000000000001E-3</v>
      </c>
      <c r="AV307" s="148">
        <v>5.0000000000000001E-3</v>
      </c>
      <c r="AY307" s="148">
        <v>133</v>
      </c>
      <c r="AZ307" s="148">
        <v>133</v>
      </c>
      <c r="BA307" s="148" t="s">
        <v>107</v>
      </c>
      <c r="BB307" s="148">
        <v>11</v>
      </c>
      <c r="BD307" s="148">
        <v>6</v>
      </c>
      <c r="BF307" s="148" t="s">
        <v>108</v>
      </c>
      <c r="BG307" s="148">
        <v>1</v>
      </c>
      <c r="BI307" s="153">
        <v>42535</v>
      </c>
      <c r="BJ307" s="154" t="s">
        <v>112</v>
      </c>
      <c r="BK307" s="148">
        <v>41054531300042</v>
      </c>
      <c r="BM307" s="148" t="s">
        <v>100</v>
      </c>
      <c r="BN307" s="148" t="s">
        <v>109</v>
      </c>
      <c r="BO307" s="148" t="s">
        <v>110</v>
      </c>
      <c r="BQ307" s="153">
        <v>42534</v>
      </c>
      <c r="BR307" s="148">
        <v>3</v>
      </c>
      <c r="BT307" s="148">
        <v>1409</v>
      </c>
      <c r="BV307" s="148" t="s">
        <v>1617</v>
      </c>
      <c r="BW307" s="148">
        <v>26</v>
      </c>
      <c r="BY307" s="148">
        <v>27</v>
      </c>
      <c r="CA307" s="148">
        <v>1</v>
      </c>
      <c r="CC307" s="148">
        <v>34255833500051</v>
      </c>
      <c r="CE307" s="148" t="s">
        <v>100</v>
      </c>
      <c r="CF307" s="148">
        <v>1</v>
      </c>
      <c r="CH307" s="148">
        <v>3</v>
      </c>
      <c r="CJ307" s="149">
        <v>41054531300042</v>
      </c>
      <c r="CL307" s="149" t="s">
        <v>97</v>
      </c>
      <c r="CN307" s="149">
        <v>3</v>
      </c>
      <c r="CT307" s="149" t="s">
        <v>98</v>
      </c>
      <c r="CU307" s="152">
        <v>42667</v>
      </c>
      <c r="CV307" s="149">
        <v>0</v>
      </c>
      <c r="CX307" s="149" t="s">
        <v>97</v>
      </c>
      <c r="CY307" s="149" t="s">
        <v>99</v>
      </c>
      <c r="CZ307" s="149">
        <v>41054531300042</v>
      </c>
      <c r="DB307" s="149" t="s">
        <v>100</v>
      </c>
      <c r="DC307" s="149" t="s">
        <v>101</v>
      </c>
      <c r="DD307" s="149" t="s">
        <v>102</v>
      </c>
      <c r="DE307" s="149" t="s">
        <v>1615</v>
      </c>
      <c r="DF307" s="149">
        <v>1</v>
      </c>
    </row>
    <row r="308" spans="1:110" x14ac:dyDescent="0.25">
      <c r="A308" s="148" t="s">
        <v>96</v>
      </c>
      <c r="B308" s="148">
        <v>0</v>
      </c>
      <c r="D308" s="148" t="s">
        <v>97</v>
      </c>
      <c r="K308" s="148">
        <v>1</v>
      </c>
      <c r="M308" s="148">
        <v>1</v>
      </c>
      <c r="N308" s="148" t="s">
        <v>103</v>
      </c>
      <c r="O308" s="148">
        <v>0</v>
      </c>
      <c r="R308" s="148">
        <v>6127935</v>
      </c>
      <c r="S308" s="153">
        <v>42534</v>
      </c>
      <c r="T308" s="148">
        <v>2</v>
      </c>
      <c r="U308" s="148">
        <v>1</v>
      </c>
      <c r="V308" s="148">
        <v>1</v>
      </c>
      <c r="X308" s="148">
        <v>0</v>
      </c>
      <c r="Y308" s="148">
        <v>0</v>
      </c>
      <c r="Z308" s="153">
        <v>42535</v>
      </c>
      <c r="AA308" s="154" t="s">
        <v>104</v>
      </c>
      <c r="AB308" s="148">
        <v>23</v>
      </c>
      <c r="AC308" s="148">
        <v>23</v>
      </c>
      <c r="AD308" s="148" t="s">
        <v>117</v>
      </c>
      <c r="AE308" s="154" t="s">
        <v>148</v>
      </c>
      <c r="AF308" s="148">
        <v>2</v>
      </c>
      <c r="AG308" s="148">
        <v>2</v>
      </c>
      <c r="AJ308" s="148" t="s">
        <v>448</v>
      </c>
      <c r="AK308" s="148">
        <v>1871</v>
      </c>
      <c r="AL308" s="148">
        <v>5.0000000000000001E-3</v>
      </c>
      <c r="AM308" s="148">
        <v>5.0000000000000001E-3</v>
      </c>
      <c r="AP308" s="148">
        <v>454</v>
      </c>
      <c r="AQ308" s="148">
        <v>454</v>
      </c>
      <c r="AR308" s="148">
        <v>1871</v>
      </c>
      <c r="AS308" s="148">
        <v>10</v>
      </c>
      <c r="AT308" s="148">
        <v>10</v>
      </c>
      <c r="AU308" s="148">
        <v>5.0000000000000001E-3</v>
      </c>
      <c r="AV308" s="148">
        <v>5.0000000000000001E-3</v>
      </c>
      <c r="AY308" s="148">
        <v>133</v>
      </c>
      <c r="AZ308" s="148">
        <v>133</v>
      </c>
      <c r="BA308" s="148" t="s">
        <v>107</v>
      </c>
      <c r="BB308" s="148">
        <v>11</v>
      </c>
      <c r="BD308" s="148">
        <v>6</v>
      </c>
      <c r="BF308" s="148" t="s">
        <v>108</v>
      </c>
      <c r="BG308" s="148">
        <v>1</v>
      </c>
      <c r="BI308" s="153">
        <v>42535</v>
      </c>
      <c r="BJ308" s="154" t="s">
        <v>112</v>
      </c>
      <c r="BK308" s="148">
        <v>41054531300042</v>
      </c>
      <c r="BM308" s="148" t="s">
        <v>100</v>
      </c>
      <c r="BN308" s="148" t="s">
        <v>109</v>
      </c>
      <c r="BO308" s="148" t="s">
        <v>110</v>
      </c>
      <c r="BQ308" s="153">
        <v>42534</v>
      </c>
      <c r="BR308" s="148">
        <v>3</v>
      </c>
      <c r="BT308" s="148">
        <v>1409</v>
      </c>
      <c r="BV308" s="148" t="s">
        <v>1617</v>
      </c>
      <c r="BW308" s="148">
        <v>26</v>
      </c>
      <c r="BY308" s="148">
        <v>27</v>
      </c>
      <c r="CA308" s="148">
        <v>1</v>
      </c>
      <c r="CC308" s="148">
        <v>34255833500051</v>
      </c>
      <c r="CE308" s="148" t="s">
        <v>100</v>
      </c>
      <c r="CF308" s="148">
        <v>1</v>
      </c>
      <c r="CH308" s="148">
        <v>3</v>
      </c>
      <c r="CJ308" s="149">
        <v>41054531300042</v>
      </c>
      <c r="CL308" s="149" t="s">
        <v>97</v>
      </c>
      <c r="CN308" s="149">
        <v>3</v>
      </c>
      <c r="CT308" s="149" t="s">
        <v>98</v>
      </c>
      <c r="CU308" s="152">
        <v>42667</v>
      </c>
      <c r="CV308" s="149">
        <v>0</v>
      </c>
      <c r="CX308" s="149" t="s">
        <v>97</v>
      </c>
      <c r="CY308" s="149" t="s">
        <v>99</v>
      </c>
      <c r="CZ308" s="149">
        <v>41054531300042</v>
      </c>
      <c r="DB308" s="149" t="s">
        <v>100</v>
      </c>
      <c r="DC308" s="149" t="s">
        <v>101</v>
      </c>
      <c r="DD308" s="149" t="s">
        <v>102</v>
      </c>
      <c r="DE308" s="149" t="s">
        <v>1615</v>
      </c>
      <c r="DF308" s="149">
        <v>1</v>
      </c>
    </row>
    <row r="309" spans="1:110" x14ac:dyDescent="0.25">
      <c r="A309" s="148" t="s">
        <v>96</v>
      </c>
      <c r="B309" s="148">
        <v>0</v>
      </c>
      <c r="D309" s="148" t="s">
        <v>97</v>
      </c>
      <c r="K309" s="148">
        <v>1</v>
      </c>
      <c r="M309" s="148">
        <v>1</v>
      </c>
      <c r="N309" s="148" t="s">
        <v>103</v>
      </c>
      <c r="O309" s="148">
        <v>0</v>
      </c>
      <c r="R309" s="148">
        <v>6127935</v>
      </c>
      <c r="S309" s="153">
        <v>42534</v>
      </c>
      <c r="T309" s="148">
        <v>2</v>
      </c>
      <c r="U309" s="148">
        <v>2</v>
      </c>
      <c r="V309" s="148">
        <v>2</v>
      </c>
      <c r="X309" s="148">
        <v>0</v>
      </c>
      <c r="Y309" s="148">
        <v>0</v>
      </c>
      <c r="Z309" s="153">
        <v>42535</v>
      </c>
      <c r="AA309" s="154" t="s">
        <v>104</v>
      </c>
      <c r="AB309" s="148">
        <v>23</v>
      </c>
      <c r="AC309" s="148">
        <v>23</v>
      </c>
      <c r="AD309" s="148" t="s">
        <v>117</v>
      </c>
      <c r="AE309" s="154" t="s">
        <v>148</v>
      </c>
      <c r="AF309" s="148">
        <v>2</v>
      </c>
      <c r="AG309" s="148">
        <v>2</v>
      </c>
      <c r="AJ309" s="148" t="s">
        <v>449</v>
      </c>
      <c r="AK309" s="148">
        <v>5619</v>
      </c>
      <c r="AL309" s="148">
        <v>0.05</v>
      </c>
      <c r="AM309" s="148">
        <v>0.05</v>
      </c>
      <c r="AP309" s="148">
        <v>454</v>
      </c>
      <c r="AQ309" s="148">
        <v>454</v>
      </c>
      <c r="AR309" s="148">
        <v>5619</v>
      </c>
      <c r="AS309" s="148">
        <v>10</v>
      </c>
      <c r="AT309" s="148">
        <v>10</v>
      </c>
      <c r="AU309" s="148">
        <v>0.05</v>
      </c>
      <c r="AV309" s="148">
        <v>0.05</v>
      </c>
      <c r="AY309" s="148">
        <v>133</v>
      </c>
      <c r="AZ309" s="148">
        <v>133</v>
      </c>
      <c r="BA309" s="148" t="s">
        <v>107</v>
      </c>
      <c r="BB309" s="148">
        <v>11</v>
      </c>
      <c r="BD309" s="148">
        <v>6</v>
      </c>
      <c r="BF309" s="148" t="s">
        <v>108</v>
      </c>
      <c r="BG309" s="148">
        <v>1</v>
      </c>
      <c r="BI309" s="153">
        <v>42535</v>
      </c>
      <c r="BJ309" s="154" t="s">
        <v>112</v>
      </c>
      <c r="BK309" s="148">
        <v>41054531300042</v>
      </c>
      <c r="BM309" s="148" t="s">
        <v>100</v>
      </c>
      <c r="BN309" s="148" t="s">
        <v>109</v>
      </c>
      <c r="BO309" s="148" t="s">
        <v>110</v>
      </c>
      <c r="BQ309" s="153">
        <v>42534</v>
      </c>
      <c r="BR309" s="148">
        <v>3</v>
      </c>
      <c r="BT309" s="148">
        <v>1409</v>
      </c>
      <c r="BV309" s="148" t="s">
        <v>1617</v>
      </c>
      <c r="BW309" s="148">
        <v>26</v>
      </c>
      <c r="BY309" s="148">
        <v>27</v>
      </c>
      <c r="CA309" s="148">
        <v>1</v>
      </c>
      <c r="CC309" s="148">
        <v>34255833500051</v>
      </c>
      <c r="CE309" s="148" t="s">
        <v>100</v>
      </c>
      <c r="CF309" s="148">
        <v>1</v>
      </c>
      <c r="CH309" s="148">
        <v>3</v>
      </c>
      <c r="CJ309" s="149">
        <v>41054531300042</v>
      </c>
      <c r="CL309" s="149" t="s">
        <v>97</v>
      </c>
      <c r="CN309" s="149">
        <v>3</v>
      </c>
      <c r="CT309" s="149" t="s">
        <v>98</v>
      </c>
      <c r="CU309" s="152">
        <v>42667</v>
      </c>
      <c r="CV309" s="149">
        <v>0</v>
      </c>
      <c r="CX309" s="149" t="s">
        <v>97</v>
      </c>
      <c r="CY309" s="149" t="s">
        <v>99</v>
      </c>
      <c r="CZ309" s="149">
        <v>41054531300042</v>
      </c>
      <c r="DB309" s="149" t="s">
        <v>100</v>
      </c>
      <c r="DC309" s="149" t="s">
        <v>101</v>
      </c>
      <c r="DD309" s="149" t="s">
        <v>102</v>
      </c>
      <c r="DE309" s="149" t="s">
        <v>1615</v>
      </c>
      <c r="DF309" s="149">
        <v>1</v>
      </c>
    </row>
    <row r="310" spans="1:110" x14ac:dyDescent="0.25">
      <c r="A310" s="148" t="s">
        <v>96</v>
      </c>
      <c r="B310" s="148">
        <v>0</v>
      </c>
      <c r="D310" s="148" t="s">
        <v>97</v>
      </c>
      <c r="K310" s="148">
        <v>1</v>
      </c>
      <c r="M310" s="148">
        <v>1</v>
      </c>
      <c r="N310" s="148" t="s">
        <v>103</v>
      </c>
      <c r="O310" s="148">
        <v>0</v>
      </c>
      <c r="R310" s="148">
        <v>6127935</v>
      </c>
      <c r="S310" s="153">
        <v>42534</v>
      </c>
      <c r="T310" s="148">
        <v>2</v>
      </c>
      <c r="U310" s="148">
        <v>1</v>
      </c>
      <c r="V310" s="148">
        <v>1</v>
      </c>
      <c r="X310" s="148">
        <v>0</v>
      </c>
      <c r="Y310" s="148">
        <v>0</v>
      </c>
      <c r="Z310" s="153">
        <v>42535</v>
      </c>
      <c r="AA310" s="154" t="s">
        <v>104</v>
      </c>
      <c r="AB310" s="148">
        <v>23</v>
      </c>
      <c r="AC310" s="148">
        <v>23</v>
      </c>
      <c r="AD310" s="148" t="s">
        <v>117</v>
      </c>
      <c r="AE310" s="154" t="s">
        <v>148</v>
      </c>
      <c r="AF310" s="148">
        <v>2</v>
      </c>
      <c r="AG310" s="148">
        <v>2</v>
      </c>
      <c r="AJ310" s="148" t="s">
        <v>450</v>
      </c>
      <c r="AK310" s="148">
        <v>1491</v>
      </c>
      <c r="AL310" s="148">
        <v>5.0000000000000001E-3</v>
      </c>
      <c r="AM310" s="148">
        <v>5.0000000000000001E-3</v>
      </c>
      <c r="AP310" s="148">
        <v>454</v>
      </c>
      <c r="AQ310" s="148">
        <v>454</v>
      </c>
      <c r="AR310" s="148">
        <v>1491</v>
      </c>
      <c r="AS310" s="148">
        <v>10</v>
      </c>
      <c r="AT310" s="148">
        <v>10</v>
      </c>
      <c r="AU310" s="148">
        <v>5.0000000000000001E-3</v>
      </c>
      <c r="AV310" s="148">
        <v>5.0000000000000001E-3</v>
      </c>
      <c r="AY310" s="148">
        <v>133</v>
      </c>
      <c r="AZ310" s="148">
        <v>133</v>
      </c>
      <c r="BA310" s="148" t="s">
        <v>107</v>
      </c>
      <c r="BB310" s="148">
        <v>11</v>
      </c>
      <c r="BD310" s="148">
        <v>6</v>
      </c>
      <c r="BF310" s="148" t="s">
        <v>108</v>
      </c>
      <c r="BG310" s="148">
        <v>1</v>
      </c>
      <c r="BI310" s="153">
        <v>42535</v>
      </c>
      <c r="BJ310" s="154" t="s">
        <v>112</v>
      </c>
      <c r="BK310" s="148">
        <v>41054531300042</v>
      </c>
      <c r="BM310" s="148" t="s">
        <v>100</v>
      </c>
      <c r="BN310" s="148" t="s">
        <v>109</v>
      </c>
      <c r="BO310" s="148" t="s">
        <v>110</v>
      </c>
      <c r="BQ310" s="153">
        <v>42534</v>
      </c>
      <c r="BR310" s="148">
        <v>3</v>
      </c>
      <c r="BT310" s="148">
        <v>1409</v>
      </c>
      <c r="BV310" s="148" t="s">
        <v>1617</v>
      </c>
      <c r="BW310" s="148">
        <v>26</v>
      </c>
      <c r="BY310" s="148">
        <v>27</v>
      </c>
      <c r="CA310" s="148">
        <v>1</v>
      </c>
      <c r="CC310" s="148">
        <v>34255833500051</v>
      </c>
      <c r="CE310" s="148" t="s">
        <v>100</v>
      </c>
      <c r="CF310" s="148">
        <v>1</v>
      </c>
      <c r="CH310" s="148">
        <v>3</v>
      </c>
      <c r="CJ310" s="149">
        <v>41054531300042</v>
      </c>
      <c r="CL310" s="149" t="s">
        <v>97</v>
      </c>
      <c r="CN310" s="149">
        <v>3</v>
      </c>
      <c r="CT310" s="149" t="s">
        <v>98</v>
      </c>
      <c r="CU310" s="152">
        <v>42667</v>
      </c>
      <c r="CV310" s="149">
        <v>0</v>
      </c>
      <c r="CX310" s="149" t="s">
        <v>97</v>
      </c>
      <c r="CY310" s="149" t="s">
        <v>99</v>
      </c>
      <c r="CZ310" s="149">
        <v>41054531300042</v>
      </c>
      <c r="DB310" s="149" t="s">
        <v>100</v>
      </c>
      <c r="DC310" s="149" t="s">
        <v>101</v>
      </c>
      <c r="DD310" s="149" t="s">
        <v>102</v>
      </c>
      <c r="DE310" s="149" t="s">
        <v>1615</v>
      </c>
      <c r="DF310" s="149">
        <v>1</v>
      </c>
    </row>
    <row r="311" spans="1:110" x14ac:dyDescent="0.25">
      <c r="A311" s="148" t="s">
        <v>96</v>
      </c>
      <c r="B311" s="148">
        <v>0</v>
      </c>
      <c r="D311" s="148" t="s">
        <v>97</v>
      </c>
      <c r="K311" s="148">
        <v>1</v>
      </c>
      <c r="M311" s="148">
        <v>1</v>
      </c>
      <c r="N311" s="148" t="s">
        <v>103</v>
      </c>
      <c r="O311" s="148">
        <v>0</v>
      </c>
      <c r="R311" s="148">
        <v>6127935</v>
      </c>
      <c r="S311" s="153">
        <v>42534</v>
      </c>
      <c r="T311" s="148">
        <v>2</v>
      </c>
      <c r="U311" s="148">
        <v>1</v>
      </c>
      <c r="V311" s="148">
        <v>1</v>
      </c>
      <c r="X311" s="148">
        <v>0</v>
      </c>
      <c r="Y311" s="148">
        <v>0</v>
      </c>
      <c r="Z311" s="153">
        <v>42535</v>
      </c>
      <c r="AA311" s="154" t="s">
        <v>104</v>
      </c>
      <c r="AB311" s="148">
        <v>23</v>
      </c>
      <c r="AC311" s="148">
        <v>23</v>
      </c>
      <c r="AD311" s="148" t="s">
        <v>117</v>
      </c>
      <c r="AE311" s="154" t="s">
        <v>148</v>
      </c>
      <c r="AF311" s="148">
        <v>2</v>
      </c>
      <c r="AG311" s="148">
        <v>2</v>
      </c>
      <c r="AJ311" s="148" t="s">
        <v>451</v>
      </c>
      <c r="AK311" s="148">
        <v>1176</v>
      </c>
      <c r="AL311" s="148">
        <v>0.03</v>
      </c>
      <c r="AM311" s="148">
        <v>0.03</v>
      </c>
      <c r="AP311" s="148">
        <v>454</v>
      </c>
      <c r="AQ311" s="148">
        <v>454</v>
      </c>
      <c r="AR311" s="148">
        <v>1176</v>
      </c>
      <c r="AS311" s="148">
        <v>10</v>
      </c>
      <c r="AT311" s="148">
        <v>10</v>
      </c>
      <c r="AU311" s="148">
        <v>0.03</v>
      </c>
      <c r="AV311" s="148">
        <v>0.03</v>
      </c>
      <c r="AY311" s="148">
        <v>133</v>
      </c>
      <c r="AZ311" s="148">
        <v>133</v>
      </c>
      <c r="BA311" s="148" t="s">
        <v>107</v>
      </c>
      <c r="BB311" s="148">
        <v>11</v>
      </c>
      <c r="BD311" s="148">
        <v>6</v>
      </c>
      <c r="BF311" s="148" t="s">
        <v>108</v>
      </c>
      <c r="BG311" s="148">
        <v>1</v>
      </c>
      <c r="BI311" s="153">
        <v>42535</v>
      </c>
      <c r="BJ311" s="154" t="s">
        <v>112</v>
      </c>
      <c r="BK311" s="148">
        <v>41054531300042</v>
      </c>
      <c r="BM311" s="148" t="s">
        <v>100</v>
      </c>
      <c r="BN311" s="148" t="s">
        <v>109</v>
      </c>
      <c r="BO311" s="148" t="s">
        <v>110</v>
      </c>
      <c r="BQ311" s="153">
        <v>42534</v>
      </c>
      <c r="BR311" s="148">
        <v>3</v>
      </c>
      <c r="BT311" s="148">
        <v>1409</v>
      </c>
      <c r="BV311" s="148" t="s">
        <v>1617</v>
      </c>
      <c r="BW311" s="148">
        <v>26</v>
      </c>
      <c r="BY311" s="148">
        <v>27</v>
      </c>
      <c r="CA311" s="148">
        <v>1</v>
      </c>
      <c r="CC311" s="148">
        <v>34255833500051</v>
      </c>
      <c r="CE311" s="148" t="s">
        <v>100</v>
      </c>
      <c r="CF311" s="148">
        <v>1</v>
      </c>
      <c r="CH311" s="148">
        <v>3</v>
      </c>
      <c r="CJ311" s="149">
        <v>41054531300042</v>
      </c>
      <c r="CL311" s="149" t="s">
        <v>97</v>
      </c>
      <c r="CN311" s="149">
        <v>3</v>
      </c>
      <c r="CT311" s="149" t="s">
        <v>98</v>
      </c>
      <c r="CU311" s="152">
        <v>42667</v>
      </c>
      <c r="CV311" s="149">
        <v>0</v>
      </c>
      <c r="CX311" s="149" t="s">
        <v>97</v>
      </c>
      <c r="CY311" s="149" t="s">
        <v>99</v>
      </c>
      <c r="CZ311" s="149">
        <v>41054531300042</v>
      </c>
      <c r="DB311" s="149" t="s">
        <v>100</v>
      </c>
      <c r="DC311" s="149" t="s">
        <v>101</v>
      </c>
      <c r="DD311" s="149" t="s">
        <v>102</v>
      </c>
      <c r="DE311" s="149" t="s">
        <v>1615</v>
      </c>
      <c r="DF311" s="149">
        <v>1</v>
      </c>
    </row>
    <row r="312" spans="1:110" x14ac:dyDescent="0.25">
      <c r="A312" s="148" t="s">
        <v>96</v>
      </c>
      <c r="B312" s="148">
        <v>0</v>
      </c>
      <c r="D312" s="148" t="s">
        <v>97</v>
      </c>
      <c r="K312" s="148">
        <v>1</v>
      </c>
      <c r="M312" s="148">
        <v>1</v>
      </c>
      <c r="N312" s="148" t="s">
        <v>103</v>
      </c>
      <c r="O312" s="148">
        <v>0</v>
      </c>
      <c r="R312" s="148">
        <v>6127935</v>
      </c>
      <c r="S312" s="153">
        <v>42534</v>
      </c>
      <c r="T312" s="148">
        <v>2</v>
      </c>
      <c r="U312" s="148">
        <v>1</v>
      </c>
      <c r="V312" s="148">
        <v>1</v>
      </c>
      <c r="X312" s="148">
        <v>0</v>
      </c>
      <c r="Y312" s="148">
        <v>0</v>
      </c>
      <c r="Z312" s="153">
        <v>42535</v>
      </c>
      <c r="AA312" s="154" t="s">
        <v>104</v>
      </c>
      <c r="AB312" s="148">
        <v>23</v>
      </c>
      <c r="AC312" s="148">
        <v>23</v>
      </c>
      <c r="AD312" s="148" t="s">
        <v>117</v>
      </c>
      <c r="AE312" s="154" t="s">
        <v>148</v>
      </c>
      <c r="AF312" s="148">
        <v>2</v>
      </c>
      <c r="AG312" s="148">
        <v>2</v>
      </c>
      <c r="AJ312" s="148" t="s">
        <v>452</v>
      </c>
      <c r="AK312" s="148">
        <v>5743</v>
      </c>
      <c r="AL312" s="148">
        <v>5.0000000000000001E-3</v>
      </c>
      <c r="AM312" s="148">
        <v>5.0000000000000001E-3</v>
      </c>
      <c r="AP312" s="148">
        <v>454</v>
      </c>
      <c r="AQ312" s="148">
        <v>454</v>
      </c>
      <c r="AR312" s="148">
        <v>5743</v>
      </c>
      <c r="AS312" s="148">
        <v>10</v>
      </c>
      <c r="AT312" s="148">
        <v>10</v>
      </c>
      <c r="AU312" s="148">
        <v>5.0000000000000001E-3</v>
      </c>
      <c r="AV312" s="148">
        <v>5.0000000000000001E-3</v>
      </c>
      <c r="AY312" s="148">
        <v>133</v>
      </c>
      <c r="AZ312" s="148">
        <v>133</v>
      </c>
      <c r="BA312" s="148" t="s">
        <v>107</v>
      </c>
      <c r="BB312" s="148">
        <v>11</v>
      </c>
      <c r="BD312" s="148">
        <v>6</v>
      </c>
      <c r="BF312" s="148" t="s">
        <v>108</v>
      </c>
      <c r="BG312" s="148">
        <v>1</v>
      </c>
      <c r="BI312" s="153">
        <v>42535</v>
      </c>
      <c r="BJ312" s="154" t="s">
        <v>112</v>
      </c>
      <c r="BK312" s="148">
        <v>41054531300042</v>
      </c>
      <c r="BM312" s="148" t="s">
        <v>100</v>
      </c>
      <c r="BN312" s="148" t="s">
        <v>109</v>
      </c>
      <c r="BO312" s="148" t="s">
        <v>110</v>
      </c>
      <c r="BQ312" s="153">
        <v>42534</v>
      </c>
      <c r="BR312" s="148">
        <v>3</v>
      </c>
      <c r="BT312" s="148">
        <v>1409</v>
      </c>
      <c r="BV312" s="148" t="s">
        <v>1617</v>
      </c>
      <c r="BW312" s="148">
        <v>26</v>
      </c>
      <c r="BY312" s="148">
        <v>27</v>
      </c>
      <c r="CA312" s="148">
        <v>1</v>
      </c>
      <c r="CC312" s="148">
        <v>34255833500051</v>
      </c>
      <c r="CE312" s="148" t="s">
        <v>100</v>
      </c>
      <c r="CF312" s="148">
        <v>1</v>
      </c>
      <c r="CH312" s="148">
        <v>3</v>
      </c>
      <c r="CJ312" s="149">
        <v>41054531300042</v>
      </c>
      <c r="CL312" s="149" t="s">
        <v>97</v>
      </c>
      <c r="CN312" s="149">
        <v>3</v>
      </c>
      <c r="CT312" s="149" t="s">
        <v>98</v>
      </c>
      <c r="CU312" s="152">
        <v>42667</v>
      </c>
      <c r="CV312" s="149">
        <v>0</v>
      </c>
      <c r="CX312" s="149" t="s">
        <v>97</v>
      </c>
      <c r="CY312" s="149" t="s">
        <v>99</v>
      </c>
      <c r="CZ312" s="149">
        <v>41054531300042</v>
      </c>
      <c r="DB312" s="149" t="s">
        <v>100</v>
      </c>
      <c r="DC312" s="149" t="s">
        <v>101</v>
      </c>
      <c r="DD312" s="149" t="s">
        <v>102</v>
      </c>
      <c r="DE312" s="149" t="s">
        <v>1615</v>
      </c>
      <c r="DF312" s="149">
        <v>1</v>
      </c>
    </row>
    <row r="313" spans="1:110" x14ac:dyDescent="0.25">
      <c r="A313" s="148" t="s">
        <v>96</v>
      </c>
      <c r="B313" s="148">
        <v>0</v>
      </c>
      <c r="D313" s="148" t="s">
        <v>97</v>
      </c>
      <c r="K313" s="148">
        <v>1</v>
      </c>
      <c r="M313" s="148">
        <v>1</v>
      </c>
      <c r="N313" s="148" t="s">
        <v>103</v>
      </c>
      <c r="O313" s="148">
        <v>0</v>
      </c>
      <c r="R313" s="148">
        <v>6127935</v>
      </c>
      <c r="S313" s="153">
        <v>42534</v>
      </c>
      <c r="T313" s="148">
        <v>2</v>
      </c>
      <c r="U313" s="148">
        <v>2</v>
      </c>
      <c r="V313" s="148">
        <v>2</v>
      </c>
      <c r="X313" s="148">
        <v>0</v>
      </c>
      <c r="Y313" s="148">
        <v>0</v>
      </c>
      <c r="Z313" s="153">
        <v>42535</v>
      </c>
      <c r="AA313" s="154" t="s">
        <v>104</v>
      </c>
      <c r="AB313" s="148">
        <v>23</v>
      </c>
      <c r="AC313" s="148">
        <v>23</v>
      </c>
      <c r="AD313" s="148" t="s">
        <v>117</v>
      </c>
      <c r="AE313" s="154" t="s">
        <v>192</v>
      </c>
      <c r="AF313" s="148">
        <v>2</v>
      </c>
      <c r="AG313" s="148">
        <v>2</v>
      </c>
      <c r="AJ313" s="148" t="s">
        <v>453</v>
      </c>
      <c r="AK313" s="148">
        <v>5478</v>
      </c>
      <c r="AL313" s="148">
        <v>0.05</v>
      </c>
      <c r="AM313" s="148">
        <v>0.05</v>
      </c>
      <c r="AN313" s="148">
        <v>712</v>
      </c>
      <c r="AO313" s="148">
        <v>712</v>
      </c>
      <c r="AP313" s="148">
        <v>454</v>
      </c>
      <c r="AQ313" s="148">
        <v>454</v>
      </c>
      <c r="AR313" s="148">
        <v>5478</v>
      </c>
      <c r="AS313" s="148">
        <v>10</v>
      </c>
      <c r="AT313" s="148">
        <v>10</v>
      </c>
      <c r="AU313" s="148">
        <v>0.05</v>
      </c>
      <c r="AV313" s="148">
        <v>0.05</v>
      </c>
      <c r="AY313" s="148">
        <v>133</v>
      </c>
      <c r="AZ313" s="148">
        <v>133</v>
      </c>
      <c r="BA313" s="148" t="s">
        <v>107</v>
      </c>
      <c r="BB313" s="148">
        <v>11</v>
      </c>
      <c r="BD313" s="148">
        <v>6</v>
      </c>
      <c r="BF313" s="148" t="s">
        <v>108</v>
      </c>
      <c r="BG313" s="148">
        <v>1</v>
      </c>
      <c r="BI313" s="153">
        <v>42535</v>
      </c>
      <c r="BJ313" s="154" t="s">
        <v>112</v>
      </c>
      <c r="BK313" s="148">
        <v>41054531300042</v>
      </c>
      <c r="BM313" s="148" t="s">
        <v>100</v>
      </c>
      <c r="BN313" s="148" t="s">
        <v>109</v>
      </c>
      <c r="BO313" s="148" t="s">
        <v>110</v>
      </c>
      <c r="BQ313" s="153">
        <v>42534</v>
      </c>
      <c r="BR313" s="148">
        <v>3</v>
      </c>
      <c r="BT313" s="148">
        <v>1409</v>
      </c>
      <c r="BV313" s="148" t="s">
        <v>1617</v>
      </c>
      <c r="BW313" s="148">
        <v>26</v>
      </c>
      <c r="BY313" s="148">
        <v>27</v>
      </c>
      <c r="CA313" s="148">
        <v>1</v>
      </c>
      <c r="CC313" s="148">
        <v>34255833500051</v>
      </c>
      <c r="CE313" s="148" t="s">
        <v>100</v>
      </c>
      <c r="CF313" s="148">
        <v>1</v>
      </c>
      <c r="CH313" s="148">
        <v>3</v>
      </c>
      <c r="CJ313" s="149">
        <v>41054531300042</v>
      </c>
      <c r="CL313" s="149" t="s">
        <v>97</v>
      </c>
      <c r="CN313" s="149">
        <v>3</v>
      </c>
      <c r="CT313" s="149" t="s">
        <v>98</v>
      </c>
      <c r="CU313" s="152">
        <v>42667</v>
      </c>
      <c r="CV313" s="149">
        <v>0</v>
      </c>
      <c r="CX313" s="149" t="s">
        <v>97</v>
      </c>
      <c r="CY313" s="149" t="s">
        <v>99</v>
      </c>
      <c r="CZ313" s="149">
        <v>41054531300042</v>
      </c>
      <c r="DB313" s="149" t="s">
        <v>100</v>
      </c>
      <c r="DC313" s="149" t="s">
        <v>101</v>
      </c>
      <c r="DD313" s="149" t="s">
        <v>102</v>
      </c>
      <c r="DE313" s="149" t="s">
        <v>1615</v>
      </c>
      <c r="DF313" s="149">
        <v>1</v>
      </c>
    </row>
    <row r="314" spans="1:110" x14ac:dyDescent="0.25">
      <c r="A314" s="148" t="s">
        <v>96</v>
      </c>
      <c r="B314" s="148">
        <v>0</v>
      </c>
      <c r="D314" s="148" t="s">
        <v>97</v>
      </c>
      <c r="K314" s="148">
        <v>1</v>
      </c>
      <c r="M314" s="148">
        <v>1</v>
      </c>
      <c r="N314" s="148" t="s">
        <v>103</v>
      </c>
      <c r="O314" s="148">
        <v>0</v>
      </c>
      <c r="R314" s="148">
        <v>6127935</v>
      </c>
      <c r="S314" s="153">
        <v>42534</v>
      </c>
      <c r="T314" s="148">
        <v>2</v>
      </c>
      <c r="U314" s="148">
        <v>1</v>
      </c>
      <c r="V314" s="148">
        <v>1</v>
      </c>
      <c r="X314" s="148">
        <v>0</v>
      </c>
      <c r="Y314" s="148">
        <v>0</v>
      </c>
      <c r="Z314" s="153">
        <v>42535</v>
      </c>
      <c r="AA314" s="154" t="s">
        <v>104</v>
      </c>
      <c r="AB314" s="148">
        <v>23</v>
      </c>
      <c r="AC314" s="148">
        <v>23</v>
      </c>
      <c r="AD314" s="148" t="s">
        <v>117</v>
      </c>
      <c r="AE314" s="154" t="s">
        <v>338</v>
      </c>
      <c r="AF314" s="148">
        <v>2</v>
      </c>
      <c r="AG314" s="148">
        <v>2</v>
      </c>
      <c r="AJ314" s="148" t="s">
        <v>454</v>
      </c>
      <c r="AK314" s="148">
        <v>1699</v>
      </c>
      <c r="AL314" s="148">
        <v>0.05</v>
      </c>
      <c r="AM314" s="148">
        <v>0.05</v>
      </c>
      <c r="AP314" s="148">
        <v>454</v>
      </c>
      <c r="AQ314" s="148">
        <v>454</v>
      </c>
      <c r="AR314" s="148">
        <v>1699</v>
      </c>
      <c r="AS314" s="148">
        <v>10</v>
      </c>
      <c r="AT314" s="148">
        <v>10</v>
      </c>
      <c r="AU314" s="148">
        <v>0.05</v>
      </c>
      <c r="AV314" s="148">
        <v>0.05</v>
      </c>
      <c r="AY314" s="148">
        <v>133</v>
      </c>
      <c r="AZ314" s="148">
        <v>133</v>
      </c>
      <c r="BA314" s="148" t="s">
        <v>107</v>
      </c>
      <c r="BB314" s="148">
        <v>11</v>
      </c>
      <c r="BD314" s="148">
        <v>6</v>
      </c>
      <c r="BF314" s="148" t="s">
        <v>108</v>
      </c>
      <c r="BG314" s="148">
        <v>1</v>
      </c>
      <c r="BI314" s="153">
        <v>42535</v>
      </c>
      <c r="BJ314" s="154" t="s">
        <v>112</v>
      </c>
      <c r="BK314" s="148">
        <v>41054531300042</v>
      </c>
      <c r="BM314" s="148" t="s">
        <v>100</v>
      </c>
      <c r="BN314" s="148" t="s">
        <v>109</v>
      </c>
      <c r="BO314" s="148" t="s">
        <v>110</v>
      </c>
      <c r="BQ314" s="153">
        <v>42534</v>
      </c>
      <c r="BR314" s="148">
        <v>3</v>
      </c>
      <c r="BT314" s="148">
        <v>1409</v>
      </c>
      <c r="BV314" s="148" t="s">
        <v>1617</v>
      </c>
      <c r="BW314" s="148">
        <v>26</v>
      </c>
      <c r="BY314" s="148">
        <v>27</v>
      </c>
      <c r="CA314" s="148">
        <v>1</v>
      </c>
      <c r="CC314" s="148">
        <v>34255833500051</v>
      </c>
      <c r="CE314" s="148" t="s">
        <v>100</v>
      </c>
      <c r="CF314" s="148">
        <v>1</v>
      </c>
      <c r="CH314" s="148">
        <v>3</v>
      </c>
      <c r="CJ314" s="149">
        <v>41054531300042</v>
      </c>
      <c r="CL314" s="149" t="s">
        <v>97</v>
      </c>
      <c r="CN314" s="149">
        <v>3</v>
      </c>
      <c r="CT314" s="149" t="s">
        <v>98</v>
      </c>
      <c r="CU314" s="152">
        <v>42667</v>
      </c>
      <c r="CV314" s="149">
        <v>0</v>
      </c>
      <c r="CX314" s="149" t="s">
        <v>97</v>
      </c>
      <c r="CY314" s="149" t="s">
        <v>99</v>
      </c>
      <c r="CZ314" s="149">
        <v>41054531300042</v>
      </c>
      <c r="DB314" s="149" t="s">
        <v>100</v>
      </c>
      <c r="DC314" s="149" t="s">
        <v>101</v>
      </c>
      <c r="DD314" s="149" t="s">
        <v>102</v>
      </c>
      <c r="DE314" s="149" t="s">
        <v>1615</v>
      </c>
      <c r="DF314" s="149">
        <v>1</v>
      </c>
    </row>
    <row r="315" spans="1:110" x14ac:dyDescent="0.25">
      <c r="A315" s="148" t="s">
        <v>96</v>
      </c>
      <c r="B315" s="148">
        <v>0</v>
      </c>
      <c r="D315" s="148" t="s">
        <v>97</v>
      </c>
      <c r="K315" s="148">
        <v>1</v>
      </c>
      <c r="M315" s="148">
        <v>1</v>
      </c>
      <c r="N315" s="148" t="s">
        <v>103</v>
      </c>
      <c r="O315" s="148">
        <v>0</v>
      </c>
      <c r="R315" s="148">
        <v>6127935</v>
      </c>
      <c r="S315" s="153">
        <v>42534</v>
      </c>
      <c r="T315" s="148">
        <v>2</v>
      </c>
      <c r="U315" s="148">
        <v>1</v>
      </c>
      <c r="V315" s="148">
        <v>1</v>
      </c>
      <c r="X315" s="148">
        <v>0</v>
      </c>
      <c r="Y315" s="148">
        <v>0</v>
      </c>
      <c r="Z315" s="153">
        <v>42535</v>
      </c>
      <c r="AA315" s="154" t="s">
        <v>104</v>
      </c>
      <c r="AB315" s="148">
        <v>23</v>
      </c>
      <c r="AC315" s="148">
        <v>23</v>
      </c>
      <c r="AD315" s="148" t="s">
        <v>117</v>
      </c>
      <c r="AE315" s="154" t="s">
        <v>154</v>
      </c>
      <c r="AF315" s="148">
        <v>2</v>
      </c>
      <c r="AG315" s="148">
        <v>2</v>
      </c>
      <c r="AJ315" s="148" t="s">
        <v>455</v>
      </c>
      <c r="AK315" s="148">
        <v>1492</v>
      </c>
      <c r="AL315" s="148">
        <v>5.0000000000000001E-3</v>
      </c>
      <c r="AM315" s="148">
        <v>5.0000000000000001E-3</v>
      </c>
      <c r="AN315" s="148">
        <v>712</v>
      </c>
      <c r="AO315" s="148">
        <v>712</v>
      </c>
      <c r="AP315" s="148">
        <v>405</v>
      </c>
      <c r="AQ315" s="148">
        <v>405</v>
      </c>
      <c r="AR315" s="148">
        <v>1492</v>
      </c>
      <c r="AS315" s="148">
        <v>10</v>
      </c>
      <c r="AT315" s="148">
        <v>10</v>
      </c>
      <c r="AU315" s="148">
        <v>5.0000000000000001E-3</v>
      </c>
      <c r="AV315" s="148">
        <v>5.0000000000000001E-3</v>
      </c>
      <c r="AW315" s="148">
        <v>1168</v>
      </c>
      <c r="AX315" s="148">
        <v>1168</v>
      </c>
      <c r="AY315" s="148">
        <v>133</v>
      </c>
      <c r="AZ315" s="148">
        <v>133</v>
      </c>
      <c r="BA315" s="148" t="s">
        <v>107</v>
      </c>
      <c r="BB315" s="148">
        <v>11</v>
      </c>
      <c r="BD315" s="148">
        <v>6</v>
      </c>
      <c r="BF315" s="148" t="s">
        <v>108</v>
      </c>
      <c r="BG315" s="148">
        <v>1</v>
      </c>
      <c r="BI315" s="153">
        <v>42535</v>
      </c>
      <c r="BJ315" s="154" t="s">
        <v>112</v>
      </c>
      <c r="BK315" s="148">
        <v>41054531300042</v>
      </c>
      <c r="BM315" s="148" t="s">
        <v>100</v>
      </c>
      <c r="BN315" s="148" t="s">
        <v>109</v>
      </c>
      <c r="BO315" s="148" t="s">
        <v>110</v>
      </c>
      <c r="BQ315" s="153">
        <v>42534</v>
      </c>
      <c r="BR315" s="148">
        <v>3</v>
      </c>
      <c r="BT315" s="148">
        <v>1409</v>
      </c>
      <c r="BV315" s="148" t="s">
        <v>1617</v>
      </c>
      <c r="BW315" s="148">
        <v>26</v>
      </c>
      <c r="BY315" s="148">
        <v>27</v>
      </c>
      <c r="CA315" s="148">
        <v>1</v>
      </c>
      <c r="CC315" s="148">
        <v>34255833500051</v>
      </c>
      <c r="CE315" s="148" t="s">
        <v>100</v>
      </c>
      <c r="CF315" s="148">
        <v>1</v>
      </c>
      <c r="CH315" s="148">
        <v>3</v>
      </c>
      <c r="CJ315" s="149">
        <v>41054531300042</v>
      </c>
      <c r="CL315" s="149" t="s">
        <v>97</v>
      </c>
      <c r="CN315" s="149">
        <v>3</v>
      </c>
      <c r="CT315" s="149" t="s">
        <v>98</v>
      </c>
      <c r="CU315" s="152">
        <v>42667</v>
      </c>
      <c r="CV315" s="149">
        <v>0</v>
      </c>
      <c r="CX315" s="149" t="s">
        <v>97</v>
      </c>
      <c r="CY315" s="149" t="s">
        <v>99</v>
      </c>
      <c r="CZ315" s="149">
        <v>41054531300042</v>
      </c>
      <c r="DB315" s="149" t="s">
        <v>100</v>
      </c>
      <c r="DC315" s="149" t="s">
        <v>101</v>
      </c>
      <c r="DD315" s="149" t="s">
        <v>102</v>
      </c>
      <c r="DE315" s="149" t="s">
        <v>1615</v>
      </c>
      <c r="DF315" s="149">
        <v>1</v>
      </c>
    </row>
    <row r="316" spans="1:110" x14ac:dyDescent="0.25">
      <c r="A316" s="148" t="s">
        <v>96</v>
      </c>
      <c r="B316" s="148">
        <v>0</v>
      </c>
      <c r="D316" s="148" t="s">
        <v>97</v>
      </c>
      <c r="K316" s="148">
        <v>1</v>
      </c>
      <c r="M316" s="148">
        <v>1</v>
      </c>
      <c r="N316" s="148" t="s">
        <v>103</v>
      </c>
      <c r="O316" s="148">
        <v>0</v>
      </c>
      <c r="R316" s="148">
        <v>6127935</v>
      </c>
      <c r="S316" s="153">
        <v>42534</v>
      </c>
      <c r="T316" s="148">
        <v>2</v>
      </c>
      <c r="U316" s="148">
        <v>2</v>
      </c>
      <c r="V316" s="148">
        <v>2</v>
      </c>
      <c r="X316" s="148">
        <v>0</v>
      </c>
      <c r="Y316" s="148">
        <v>0</v>
      </c>
      <c r="Z316" s="153">
        <v>42535</v>
      </c>
      <c r="AA316" s="154" t="s">
        <v>104</v>
      </c>
      <c r="AB316" s="148">
        <v>23</v>
      </c>
      <c r="AC316" s="148">
        <v>23</v>
      </c>
      <c r="AD316" s="148" t="s">
        <v>117</v>
      </c>
      <c r="AE316" s="154" t="s">
        <v>174</v>
      </c>
      <c r="AF316" s="148">
        <v>2</v>
      </c>
      <c r="AG316" s="148">
        <v>2</v>
      </c>
      <c r="AJ316" s="148" t="s">
        <v>456</v>
      </c>
      <c r="AK316" s="148">
        <v>5745</v>
      </c>
      <c r="AL316" s="148">
        <v>0.05</v>
      </c>
      <c r="AM316" s="148">
        <v>0.05</v>
      </c>
      <c r="AP316" s="148">
        <v>454</v>
      </c>
      <c r="AQ316" s="148">
        <v>454</v>
      </c>
      <c r="AR316" s="148">
        <v>5745</v>
      </c>
      <c r="AS316" s="148">
        <v>10</v>
      </c>
      <c r="AT316" s="148">
        <v>10</v>
      </c>
      <c r="AU316" s="148">
        <v>0.05</v>
      </c>
      <c r="AV316" s="148">
        <v>0.05</v>
      </c>
      <c r="AY316" s="148">
        <v>133</v>
      </c>
      <c r="AZ316" s="148">
        <v>133</v>
      </c>
      <c r="BA316" s="148" t="s">
        <v>107</v>
      </c>
      <c r="BB316" s="148">
        <v>11</v>
      </c>
      <c r="BD316" s="148">
        <v>6</v>
      </c>
      <c r="BF316" s="148" t="s">
        <v>108</v>
      </c>
      <c r="BG316" s="148">
        <v>1</v>
      </c>
      <c r="BI316" s="153">
        <v>42535</v>
      </c>
      <c r="BJ316" s="154" t="s">
        <v>112</v>
      </c>
      <c r="BK316" s="148">
        <v>41054531300042</v>
      </c>
      <c r="BM316" s="148" t="s">
        <v>100</v>
      </c>
      <c r="BN316" s="148" t="s">
        <v>109</v>
      </c>
      <c r="BO316" s="148" t="s">
        <v>110</v>
      </c>
      <c r="BQ316" s="153">
        <v>42534</v>
      </c>
      <c r="BR316" s="148">
        <v>3</v>
      </c>
      <c r="BT316" s="148">
        <v>1409</v>
      </c>
      <c r="BV316" s="148" t="s">
        <v>1617</v>
      </c>
      <c r="BW316" s="148">
        <v>26</v>
      </c>
      <c r="BY316" s="148">
        <v>27</v>
      </c>
      <c r="CA316" s="148">
        <v>1</v>
      </c>
      <c r="CC316" s="148">
        <v>34255833500051</v>
      </c>
      <c r="CE316" s="148" t="s">
        <v>100</v>
      </c>
      <c r="CF316" s="148">
        <v>1</v>
      </c>
      <c r="CH316" s="148">
        <v>3</v>
      </c>
      <c r="CJ316" s="149">
        <v>41054531300042</v>
      </c>
      <c r="CL316" s="149" t="s">
        <v>97</v>
      </c>
      <c r="CN316" s="149">
        <v>3</v>
      </c>
      <c r="CT316" s="149" t="s">
        <v>98</v>
      </c>
      <c r="CU316" s="152">
        <v>42667</v>
      </c>
      <c r="CV316" s="149">
        <v>0</v>
      </c>
      <c r="CX316" s="149" t="s">
        <v>97</v>
      </c>
      <c r="CY316" s="149" t="s">
        <v>99</v>
      </c>
      <c r="CZ316" s="149">
        <v>41054531300042</v>
      </c>
      <c r="DB316" s="149" t="s">
        <v>100</v>
      </c>
      <c r="DC316" s="149" t="s">
        <v>101</v>
      </c>
      <c r="DD316" s="149" t="s">
        <v>102</v>
      </c>
      <c r="DE316" s="149" t="s">
        <v>1615</v>
      </c>
      <c r="DF316" s="149">
        <v>1</v>
      </c>
    </row>
    <row r="317" spans="1:110" x14ac:dyDescent="0.25">
      <c r="A317" s="148" t="s">
        <v>96</v>
      </c>
      <c r="B317" s="148">
        <v>0</v>
      </c>
      <c r="D317" s="148" t="s">
        <v>97</v>
      </c>
      <c r="K317" s="148">
        <v>1</v>
      </c>
      <c r="M317" s="148">
        <v>1</v>
      </c>
      <c r="N317" s="148" t="s">
        <v>103</v>
      </c>
      <c r="O317" s="148">
        <v>0</v>
      </c>
      <c r="R317" s="148">
        <v>6127935</v>
      </c>
      <c r="S317" s="153">
        <v>42534</v>
      </c>
      <c r="T317" s="148">
        <v>2</v>
      </c>
      <c r="U317" s="148">
        <v>1</v>
      </c>
      <c r="V317" s="148">
        <v>1</v>
      </c>
      <c r="X317" s="148">
        <v>0</v>
      </c>
      <c r="Y317" s="148">
        <v>0</v>
      </c>
      <c r="Z317" s="153">
        <v>42535</v>
      </c>
      <c r="AA317" s="154" t="s">
        <v>104</v>
      </c>
      <c r="AB317" s="148">
        <v>23</v>
      </c>
      <c r="AC317" s="148">
        <v>23</v>
      </c>
      <c r="AD317" s="148" t="s">
        <v>117</v>
      </c>
      <c r="AE317" s="154" t="s">
        <v>148</v>
      </c>
      <c r="AF317" s="148">
        <v>2</v>
      </c>
      <c r="AG317" s="148">
        <v>2</v>
      </c>
      <c r="AJ317" s="148" t="s">
        <v>457</v>
      </c>
      <c r="AK317" s="148">
        <v>1177</v>
      </c>
      <c r="AL317" s="148">
        <v>5.0000000000000001E-3</v>
      </c>
      <c r="AM317" s="148">
        <v>5.0000000000000001E-3</v>
      </c>
      <c r="AP317" s="148">
        <v>454</v>
      </c>
      <c r="AQ317" s="148">
        <v>454</v>
      </c>
      <c r="AR317" s="148">
        <v>1177</v>
      </c>
      <c r="AS317" s="148">
        <v>10</v>
      </c>
      <c r="AT317" s="148">
        <v>10</v>
      </c>
      <c r="AU317" s="148">
        <v>5.0000000000000001E-3</v>
      </c>
      <c r="AV317" s="148">
        <v>5.0000000000000001E-3</v>
      </c>
      <c r="AY317" s="148">
        <v>133</v>
      </c>
      <c r="AZ317" s="148">
        <v>133</v>
      </c>
      <c r="BA317" s="148" t="s">
        <v>107</v>
      </c>
      <c r="BB317" s="148">
        <v>11</v>
      </c>
      <c r="BD317" s="148">
        <v>6</v>
      </c>
      <c r="BF317" s="148" t="s">
        <v>108</v>
      </c>
      <c r="BG317" s="148">
        <v>1</v>
      </c>
      <c r="BI317" s="153">
        <v>42535</v>
      </c>
      <c r="BJ317" s="154" t="s">
        <v>112</v>
      </c>
      <c r="BK317" s="148">
        <v>41054531300042</v>
      </c>
      <c r="BM317" s="148" t="s">
        <v>100</v>
      </c>
      <c r="BN317" s="148" t="s">
        <v>109</v>
      </c>
      <c r="BO317" s="148" t="s">
        <v>110</v>
      </c>
      <c r="BQ317" s="153">
        <v>42534</v>
      </c>
      <c r="BR317" s="148">
        <v>3</v>
      </c>
      <c r="BT317" s="148">
        <v>1409</v>
      </c>
      <c r="BV317" s="148" t="s">
        <v>1617</v>
      </c>
      <c r="BW317" s="148">
        <v>26</v>
      </c>
      <c r="BY317" s="148">
        <v>27</v>
      </c>
      <c r="CA317" s="148">
        <v>1</v>
      </c>
      <c r="CC317" s="148">
        <v>34255833500051</v>
      </c>
      <c r="CE317" s="148" t="s">
        <v>100</v>
      </c>
      <c r="CF317" s="148">
        <v>1</v>
      </c>
      <c r="CH317" s="148">
        <v>3</v>
      </c>
      <c r="CJ317" s="149">
        <v>41054531300042</v>
      </c>
      <c r="CL317" s="149" t="s">
        <v>97</v>
      </c>
      <c r="CN317" s="149">
        <v>3</v>
      </c>
      <c r="CT317" s="149" t="s">
        <v>98</v>
      </c>
      <c r="CU317" s="152">
        <v>42667</v>
      </c>
      <c r="CV317" s="149">
        <v>0</v>
      </c>
      <c r="CX317" s="149" t="s">
        <v>97</v>
      </c>
      <c r="CY317" s="149" t="s">
        <v>99</v>
      </c>
      <c r="CZ317" s="149">
        <v>41054531300042</v>
      </c>
      <c r="DB317" s="149" t="s">
        <v>100</v>
      </c>
      <c r="DC317" s="149" t="s">
        <v>101</v>
      </c>
      <c r="DD317" s="149" t="s">
        <v>102</v>
      </c>
      <c r="DE317" s="149" t="s">
        <v>1615</v>
      </c>
      <c r="DF317" s="149">
        <v>1</v>
      </c>
    </row>
    <row r="318" spans="1:110" x14ac:dyDescent="0.25">
      <c r="A318" s="148" t="s">
        <v>96</v>
      </c>
      <c r="B318" s="148">
        <v>0</v>
      </c>
      <c r="D318" s="148" t="s">
        <v>97</v>
      </c>
      <c r="K318" s="148">
        <v>1</v>
      </c>
      <c r="M318" s="148">
        <v>1</v>
      </c>
      <c r="N318" s="148" t="s">
        <v>103</v>
      </c>
      <c r="O318" s="148">
        <v>0</v>
      </c>
      <c r="R318" s="148">
        <v>6127935</v>
      </c>
      <c r="S318" s="153">
        <v>42534</v>
      </c>
      <c r="T318" s="148">
        <v>2</v>
      </c>
      <c r="U318" s="148">
        <v>1</v>
      </c>
      <c r="V318" s="148">
        <v>1</v>
      </c>
      <c r="X318" s="148">
        <v>0</v>
      </c>
      <c r="Y318" s="148">
        <v>0</v>
      </c>
      <c r="Z318" s="153">
        <v>42535</v>
      </c>
      <c r="AA318" s="154" t="s">
        <v>104</v>
      </c>
      <c r="AB318" s="148">
        <v>23</v>
      </c>
      <c r="AC318" s="148">
        <v>23</v>
      </c>
      <c r="AD318" s="148" t="s">
        <v>117</v>
      </c>
      <c r="AE318" s="154" t="s">
        <v>148</v>
      </c>
      <c r="AF318" s="148">
        <v>2</v>
      </c>
      <c r="AG318" s="148">
        <v>2</v>
      </c>
      <c r="AJ318" s="148" t="s">
        <v>458</v>
      </c>
      <c r="AK318" s="148">
        <v>1490</v>
      </c>
      <c r="AL318" s="148">
        <v>0.02</v>
      </c>
      <c r="AM318" s="148">
        <v>0.02</v>
      </c>
      <c r="AP318" s="148">
        <v>454</v>
      </c>
      <c r="AQ318" s="148">
        <v>454</v>
      </c>
      <c r="AR318" s="148">
        <v>1490</v>
      </c>
      <c r="AS318" s="148">
        <v>10</v>
      </c>
      <c r="AT318" s="148">
        <v>10</v>
      </c>
      <c r="AU318" s="148">
        <v>0.02</v>
      </c>
      <c r="AV318" s="148">
        <v>0.02</v>
      </c>
      <c r="AY318" s="148">
        <v>133</v>
      </c>
      <c r="AZ318" s="148">
        <v>133</v>
      </c>
      <c r="BA318" s="148" t="s">
        <v>107</v>
      </c>
      <c r="BB318" s="148">
        <v>11</v>
      </c>
      <c r="BD318" s="148">
        <v>6</v>
      </c>
      <c r="BF318" s="148" t="s">
        <v>108</v>
      </c>
      <c r="BG318" s="148">
        <v>1</v>
      </c>
      <c r="BI318" s="153">
        <v>42535</v>
      </c>
      <c r="BJ318" s="154" t="s">
        <v>112</v>
      </c>
      <c r="BK318" s="148">
        <v>41054531300042</v>
      </c>
      <c r="BM318" s="148" t="s">
        <v>100</v>
      </c>
      <c r="BN318" s="148" t="s">
        <v>109</v>
      </c>
      <c r="BO318" s="148" t="s">
        <v>110</v>
      </c>
      <c r="BQ318" s="153">
        <v>42534</v>
      </c>
      <c r="BR318" s="148">
        <v>3</v>
      </c>
      <c r="BT318" s="148">
        <v>1409</v>
      </c>
      <c r="BV318" s="148" t="s">
        <v>1617</v>
      </c>
      <c r="BW318" s="148">
        <v>26</v>
      </c>
      <c r="BY318" s="148">
        <v>27</v>
      </c>
      <c r="CA318" s="148">
        <v>1</v>
      </c>
      <c r="CC318" s="148">
        <v>34255833500051</v>
      </c>
      <c r="CE318" s="148" t="s">
        <v>100</v>
      </c>
      <c r="CF318" s="148">
        <v>1</v>
      </c>
      <c r="CH318" s="148">
        <v>3</v>
      </c>
      <c r="CJ318" s="149">
        <v>41054531300042</v>
      </c>
      <c r="CL318" s="149" t="s">
        <v>97</v>
      </c>
      <c r="CN318" s="149">
        <v>3</v>
      </c>
      <c r="CT318" s="149" t="s">
        <v>98</v>
      </c>
      <c r="CU318" s="152">
        <v>42667</v>
      </c>
      <c r="CV318" s="149">
        <v>0</v>
      </c>
      <c r="CX318" s="149" t="s">
        <v>97</v>
      </c>
      <c r="CY318" s="149" t="s">
        <v>99</v>
      </c>
      <c r="CZ318" s="149">
        <v>41054531300042</v>
      </c>
      <c r="DB318" s="149" t="s">
        <v>100</v>
      </c>
      <c r="DC318" s="149" t="s">
        <v>101</v>
      </c>
      <c r="DD318" s="149" t="s">
        <v>102</v>
      </c>
      <c r="DE318" s="149" t="s">
        <v>1615</v>
      </c>
      <c r="DF318" s="149">
        <v>1</v>
      </c>
    </row>
    <row r="319" spans="1:110" x14ac:dyDescent="0.25">
      <c r="A319" s="148" t="s">
        <v>96</v>
      </c>
      <c r="B319" s="148">
        <v>0</v>
      </c>
      <c r="D319" s="148" t="s">
        <v>97</v>
      </c>
      <c r="K319" s="148">
        <v>1</v>
      </c>
      <c r="M319" s="148">
        <v>1</v>
      </c>
      <c r="N319" s="148" t="s">
        <v>103</v>
      </c>
      <c r="O319" s="148">
        <v>0</v>
      </c>
      <c r="R319" s="148">
        <v>6127935</v>
      </c>
      <c r="S319" s="153">
        <v>42534</v>
      </c>
      <c r="T319" s="148">
        <v>2</v>
      </c>
      <c r="U319" s="148">
        <v>2</v>
      </c>
      <c r="V319" s="148">
        <v>2</v>
      </c>
      <c r="X319" s="148">
        <v>0</v>
      </c>
      <c r="Y319" s="148">
        <v>0</v>
      </c>
      <c r="Z319" s="153">
        <v>42535</v>
      </c>
      <c r="AA319" s="154" t="s">
        <v>104</v>
      </c>
      <c r="AB319" s="148">
        <v>23</v>
      </c>
      <c r="AC319" s="148">
        <v>23</v>
      </c>
      <c r="AD319" s="148" t="s">
        <v>117</v>
      </c>
      <c r="AE319" s="154" t="s">
        <v>192</v>
      </c>
      <c r="AF319" s="148">
        <v>2</v>
      </c>
      <c r="AG319" s="148">
        <v>2</v>
      </c>
      <c r="AJ319" s="148" t="s">
        <v>459</v>
      </c>
      <c r="AK319" s="148">
        <v>2933</v>
      </c>
      <c r="AL319" s="148">
        <v>0.1</v>
      </c>
      <c r="AM319" s="148">
        <v>0.1</v>
      </c>
      <c r="AN319" s="148">
        <v>712</v>
      </c>
      <c r="AO319" s="148">
        <v>712</v>
      </c>
      <c r="AP319" s="148">
        <v>454</v>
      </c>
      <c r="AQ319" s="148">
        <v>454</v>
      </c>
      <c r="AR319" s="148">
        <v>2933</v>
      </c>
      <c r="AS319" s="148">
        <v>10</v>
      </c>
      <c r="AT319" s="148">
        <v>10</v>
      </c>
      <c r="AU319" s="148">
        <v>0.1</v>
      </c>
      <c r="AV319" s="148">
        <v>0.1</v>
      </c>
      <c r="AY319" s="148">
        <v>133</v>
      </c>
      <c r="AZ319" s="148">
        <v>133</v>
      </c>
      <c r="BA319" s="148" t="s">
        <v>107</v>
      </c>
      <c r="BB319" s="148">
        <v>11</v>
      </c>
      <c r="BD319" s="148">
        <v>6</v>
      </c>
      <c r="BF319" s="148" t="s">
        <v>108</v>
      </c>
      <c r="BG319" s="148">
        <v>1</v>
      </c>
      <c r="BI319" s="153">
        <v>42535</v>
      </c>
      <c r="BJ319" s="154" t="s">
        <v>112</v>
      </c>
      <c r="BK319" s="148">
        <v>41054531300042</v>
      </c>
      <c r="BM319" s="148" t="s">
        <v>100</v>
      </c>
      <c r="BN319" s="148" t="s">
        <v>109</v>
      </c>
      <c r="BO319" s="148" t="s">
        <v>110</v>
      </c>
      <c r="BQ319" s="153">
        <v>42534</v>
      </c>
      <c r="BR319" s="148">
        <v>3</v>
      </c>
      <c r="BT319" s="148">
        <v>1409</v>
      </c>
      <c r="BV319" s="148" t="s">
        <v>1617</v>
      </c>
      <c r="BW319" s="148">
        <v>26</v>
      </c>
      <c r="BY319" s="148">
        <v>27</v>
      </c>
      <c r="CA319" s="148">
        <v>1</v>
      </c>
      <c r="CC319" s="148">
        <v>34255833500051</v>
      </c>
      <c r="CE319" s="148" t="s">
        <v>100</v>
      </c>
      <c r="CF319" s="148">
        <v>1</v>
      </c>
      <c r="CH319" s="148">
        <v>3</v>
      </c>
      <c r="CJ319" s="149">
        <v>41054531300042</v>
      </c>
      <c r="CL319" s="149" t="s">
        <v>97</v>
      </c>
      <c r="CN319" s="149">
        <v>3</v>
      </c>
      <c r="CT319" s="149" t="s">
        <v>98</v>
      </c>
      <c r="CU319" s="152">
        <v>42667</v>
      </c>
      <c r="CV319" s="149">
        <v>0</v>
      </c>
      <c r="CX319" s="149" t="s">
        <v>97</v>
      </c>
      <c r="CY319" s="149" t="s">
        <v>99</v>
      </c>
      <c r="CZ319" s="149">
        <v>41054531300042</v>
      </c>
      <c r="DB319" s="149" t="s">
        <v>100</v>
      </c>
      <c r="DC319" s="149" t="s">
        <v>101</v>
      </c>
      <c r="DD319" s="149" t="s">
        <v>102</v>
      </c>
      <c r="DE319" s="149" t="s">
        <v>1615</v>
      </c>
      <c r="DF319" s="149">
        <v>1</v>
      </c>
    </row>
    <row r="320" spans="1:110" x14ac:dyDescent="0.25">
      <c r="A320" s="148" t="s">
        <v>96</v>
      </c>
      <c r="B320" s="148">
        <v>0</v>
      </c>
      <c r="D320" s="148" t="s">
        <v>97</v>
      </c>
      <c r="K320" s="148">
        <v>1</v>
      </c>
      <c r="M320" s="148">
        <v>1</v>
      </c>
      <c r="N320" s="148" t="s">
        <v>103</v>
      </c>
      <c r="O320" s="148">
        <v>0</v>
      </c>
      <c r="R320" s="148">
        <v>6127935</v>
      </c>
      <c r="S320" s="153">
        <v>42534</v>
      </c>
      <c r="T320" s="148">
        <v>2</v>
      </c>
      <c r="U320" s="148">
        <v>1</v>
      </c>
      <c r="V320" s="148">
        <v>1</v>
      </c>
      <c r="X320" s="148">
        <v>0</v>
      </c>
      <c r="Y320" s="148">
        <v>0</v>
      </c>
      <c r="Z320" s="153">
        <v>42535</v>
      </c>
      <c r="AA320" s="154" t="s">
        <v>104</v>
      </c>
      <c r="AB320" s="148">
        <v>23</v>
      </c>
      <c r="AC320" s="148">
        <v>23</v>
      </c>
      <c r="AD320" s="148" t="s">
        <v>117</v>
      </c>
      <c r="AE320" s="154" t="s">
        <v>174</v>
      </c>
      <c r="AF320" s="148">
        <v>2</v>
      </c>
      <c r="AG320" s="148">
        <v>2</v>
      </c>
      <c r="AJ320" s="148" t="s">
        <v>460</v>
      </c>
      <c r="AK320" s="148">
        <v>5751</v>
      </c>
      <c r="AL320" s="148">
        <v>5.0000000000000001E-3</v>
      </c>
      <c r="AM320" s="148">
        <v>5.0000000000000001E-3</v>
      </c>
      <c r="AP320" s="148">
        <v>454</v>
      </c>
      <c r="AQ320" s="148">
        <v>454</v>
      </c>
      <c r="AR320" s="148">
        <v>5751</v>
      </c>
      <c r="AS320" s="148">
        <v>10</v>
      </c>
      <c r="AT320" s="148">
        <v>10</v>
      </c>
      <c r="AU320" s="148">
        <v>5.0000000000000001E-3</v>
      </c>
      <c r="AV320" s="148">
        <v>5.0000000000000001E-3</v>
      </c>
      <c r="AY320" s="148">
        <v>133</v>
      </c>
      <c r="AZ320" s="148">
        <v>133</v>
      </c>
      <c r="BA320" s="148" t="s">
        <v>107</v>
      </c>
      <c r="BB320" s="148">
        <v>11</v>
      </c>
      <c r="BD320" s="148">
        <v>6</v>
      </c>
      <c r="BF320" s="148" t="s">
        <v>108</v>
      </c>
      <c r="BG320" s="148">
        <v>1</v>
      </c>
      <c r="BI320" s="153">
        <v>42535</v>
      </c>
      <c r="BJ320" s="154" t="s">
        <v>112</v>
      </c>
      <c r="BK320" s="148">
        <v>41054531300042</v>
      </c>
      <c r="BM320" s="148" t="s">
        <v>100</v>
      </c>
      <c r="BN320" s="148" t="s">
        <v>109</v>
      </c>
      <c r="BO320" s="148" t="s">
        <v>110</v>
      </c>
      <c r="BQ320" s="153">
        <v>42534</v>
      </c>
      <c r="BR320" s="148">
        <v>3</v>
      </c>
      <c r="BT320" s="148">
        <v>1409</v>
      </c>
      <c r="BV320" s="148" t="s">
        <v>1617</v>
      </c>
      <c r="BW320" s="148">
        <v>26</v>
      </c>
      <c r="BY320" s="148">
        <v>27</v>
      </c>
      <c r="CA320" s="148">
        <v>1</v>
      </c>
      <c r="CC320" s="148">
        <v>34255833500051</v>
      </c>
      <c r="CE320" s="148" t="s">
        <v>100</v>
      </c>
      <c r="CF320" s="148">
        <v>1</v>
      </c>
      <c r="CH320" s="148">
        <v>3</v>
      </c>
      <c r="CJ320" s="149">
        <v>41054531300042</v>
      </c>
      <c r="CL320" s="149" t="s">
        <v>97</v>
      </c>
      <c r="CN320" s="149">
        <v>3</v>
      </c>
      <c r="CT320" s="149" t="s">
        <v>98</v>
      </c>
      <c r="CU320" s="152">
        <v>42667</v>
      </c>
      <c r="CV320" s="149">
        <v>0</v>
      </c>
      <c r="CX320" s="149" t="s">
        <v>97</v>
      </c>
      <c r="CY320" s="149" t="s">
        <v>99</v>
      </c>
      <c r="CZ320" s="149">
        <v>41054531300042</v>
      </c>
      <c r="DB320" s="149" t="s">
        <v>100</v>
      </c>
      <c r="DC320" s="149" t="s">
        <v>101</v>
      </c>
      <c r="DD320" s="149" t="s">
        <v>102</v>
      </c>
      <c r="DE320" s="149" t="s">
        <v>1615</v>
      </c>
      <c r="DF320" s="149">
        <v>1</v>
      </c>
    </row>
    <row r="321" spans="1:110" x14ac:dyDescent="0.25">
      <c r="A321" s="148" t="s">
        <v>96</v>
      </c>
      <c r="B321" s="148">
        <v>0</v>
      </c>
      <c r="D321" s="148" t="s">
        <v>97</v>
      </c>
      <c r="K321" s="148">
        <v>1</v>
      </c>
      <c r="M321" s="148">
        <v>1</v>
      </c>
      <c r="N321" s="148" t="s">
        <v>103</v>
      </c>
      <c r="O321" s="148">
        <v>0</v>
      </c>
      <c r="R321" s="148">
        <v>6127935</v>
      </c>
      <c r="S321" s="153">
        <v>42534</v>
      </c>
      <c r="T321" s="148">
        <v>2</v>
      </c>
      <c r="U321" s="148">
        <v>1</v>
      </c>
      <c r="V321" s="148">
        <v>1</v>
      </c>
      <c r="X321" s="148">
        <v>0</v>
      </c>
      <c r="Y321" s="148">
        <v>0</v>
      </c>
      <c r="Z321" s="153">
        <v>42535</v>
      </c>
      <c r="AA321" s="154" t="s">
        <v>104</v>
      </c>
      <c r="AB321" s="148">
        <v>23</v>
      </c>
      <c r="AC321" s="148">
        <v>23</v>
      </c>
      <c r="AD321" s="148" t="s">
        <v>117</v>
      </c>
      <c r="AE321" s="154" t="s">
        <v>154</v>
      </c>
      <c r="AF321" s="148">
        <v>2</v>
      </c>
      <c r="AG321" s="148">
        <v>2</v>
      </c>
      <c r="AJ321" s="148" t="s">
        <v>461</v>
      </c>
      <c r="AK321" s="148">
        <v>1178</v>
      </c>
      <c r="AL321" s="148">
        <v>5.0000000000000001E-3</v>
      </c>
      <c r="AM321" s="148">
        <v>5.0000000000000001E-3</v>
      </c>
      <c r="AN321" s="148">
        <v>712</v>
      </c>
      <c r="AO321" s="148">
        <v>712</v>
      </c>
      <c r="AP321" s="148">
        <v>405</v>
      </c>
      <c r="AQ321" s="148">
        <v>405</v>
      </c>
      <c r="AR321" s="148">
        <v>1178</v>
      </c>
      <c r="AS321" s="148">
        <v>10</v>
      </c>
      <c r="AT321" s="148">
        <v>10</v>
      </c>
      <c r="AU321" s="148">
        <v>5.0000000000000001E-3</v>
      </c>
      <c r="AV321" s="148">
        <v>5.0000000000000001E-3</v>
      </c>
      <c r="AW321" s="148">
        <v>1168</v>
      </c>
      <c r="AX321" s="148">
        <v>1168</v>
      </c>
      <c r="AY321" s="148">
        <v>133</v>
      </c>
      <c r="AZ321" s="148">
        <v>133</v>
      </c>
      <c r="BA321" s="148" t="s">
        <v>107</v>
      </c>
      <c r="BB321" s="148">
        <v>11</v>
      </c>
      <c r="BD321" s="148">
        <v>6</v>
      </c>
      <c r="BF321" s="148" t="s">
        <v>108</v>
      </c>
      <c r="BG321" s="148">
        <v>1</v>
      </c>
      <c r="BI321" s="153">
        <v>42535</v>
      </c>
      <c r="BJ321" s="154" t="s">
        <v>112</v>
      </c>
      <c r="BK321" s="148">
        <v>41054531300042</v>
      </c>
      <c r="BM321" s="148" t="s">
        <v>100</v>
      </c>
      <c r="BN321" s="148" t="s">
        <v>109</v>
      </c>
      <c r="BO321" s="148" t="s">
        <v>110</v>
      </c>
      <c r="BQ321" s="153">
        <v>42534</v>
      </c>
      <c r="BR321" s="148">
        <v>3</v>
      </c>
      <c r="BT321" s="148">
        <v>1409</v>
      </c>
      <c r="BV321" s="148" t="s">
        <v>1617</v>
      </c>
      <c r="BW321" s="148">
        <v>26</v>
      </c>
      <c r="BY321" s="148">
        <v>27</v>
      </c>
      <c r="CA321" s="148">
        <v>1</v>
      </c>
      <c r="CC321" s="148">
        <v>34255833500051</v>
      </c>
      <c r="CE321" s="148" t="s">
        <v>100</v>
      </c>
      <c r="CF321" s="148">
        <v>1</v>
      </c>
      <c r="CH321" s="148">
        <v>3</v>
      </c>
      <c r="CJ321" s="149">
        <v>41054531300042</v>
      </c>
      <c r="CL321" s="149" t="s">
        <v>97</v>
      </c>
      <c r="CN321" s="149">
        <v>3</v>
      </c>
      <c r="CT321" s="149" t="s">
        <v>98</v>
      </c>
      <c r="CU321" s="152">
        <v>42667</v>
      </c>
      <c r="CV321" s="149">
        <v>0</v>
      </c>
      <c r="CX321" s="149" t="s">
        <v>97</v>
      </c>
      <c r="CY321" s="149" t="s">
        <v>99</v>
      </c>
      <c r="CZ321" s="149">
        <v>41054531300042</v>
      </c>
      <c r="DB321" s="149" t="s">
        <v>100</v>
      </c>
      <c r="DC321" s="149" t="s">
        <v>101</v>
      </c>
      <c r="DD321" s="149" t="s">
        <v>102</v>
      </c>
      <c r="DE321" s="149" t="s">
        <v>1615</v>
      </c>
      <c r="DF321" s="149">
        <v>1</v>
      </c>
    </row>
    <row r="322" spans="1:110" x14ac:dyDescent="0.25">
      <c r="A322" s="148" t="s">
        <v>96</v>
      </c>
      <c r="B322" s="148">
        <v>0</v>
      </c>
      <c r="D322" s="148" t="s">
        <v>97</v>
      </c>
      <c r="K322" s="148">
        <v>1</v>
      </c>
      <c r="M322" s="148">
        <v>1</v>
      </c>
      <c r="N322" s="148" t="s">
        <v>103</v>
      </c>
      <c r="O322" s="148">
        <v>0</v>
      </c>
      <c r="R322" s="148">
        <v>6127935</v>
      </c>
      <c r="S322" s="153">
        <v>42534</v>
      </c>
      <c r="T322" s="148">
        <v>2</v>
      </c>
      <c r="U322" s="148">
        <v>1</v>
      </c>
      <c r="V322" s="148">
        <v>1</v>
      </c>
      <c r="X322" s="148">
        <v>0</v>
      </c>
      <c r="Y322" s="148">
        <v>0</v>
      </c>
      <c r="Z322" s="153">
        <v>42535</v>
      </c>
      <c r="AA322" s="154" t="s">
        <v>104</v>
      </c>
      <c r="AB322" s="148">
        <v>23</v>
      </c>
      <c r="AC322" s="148">
        <v>23</v>
      </c>
      <c r="AD322" s="148" t="s">
        <v>117</v>
      </c>
      <c r="AE322" s="154" t="s">
        <v>154</v>
      </c>
      <c r="AF322" s="148">
        <v>2</v>
      </c>
      <c r="AG322" s="148">
        <v>2</v>
      </c>
      <c r="AJ322" s="148" t="s">
        <v>462</v>
      </c>
      <c r="AK322" s="148">
        <v>1179</v>
      </c>
      <c r="AL322" s="148">
        <v>5.0000000000000001E-3</v>
      </c>
      <c r="AM322" s="148">
        <v>5.0000000000000001E-3</v>
      </c>
      <c r="AN322" s="148">
        <v>712</v>
      </c>
      <c r="AO322" s="148">
        <v>712</v>
      </c>
      <c r="AP322" s="148">
        <v>405</v>
      </c>
      <c r="AQ322" s="148">
        <v>405</v>
      </c>
      <c r="AR322" s="148">
        <v>1179</v>
      </c>
      <c r="AS322" s="148">
        <v>10</v>
      </c>
      <c r="AT322" s="148">
        <v>10</v>
      </c>
      <c r="AU322" s="148">
        <v>5.0000000000000001E-3</v>
      </c>
      <c r="AV322" s="148">
        <v>5.0000000000000001E-3</v>
      </c>
      <c r="AW322" s="148">
        <v>1168</v>
      </c>
      <c r="AX322" s="148">
        <v>1168</v>
      </c>
      <c r="AY322" s="148">
        <v>133</v>
      </c>
      <c r="AZ322" s="148">
        <v>133</v>
      </c>
      <c r="BA322" s="148" t="s">
        <v>107</v>
      </c>
      <c r="BB322" s="148">
        <v>11</v>
      </c>
      <c r="BD322" s="148">
        <v>6</v>
      </c>
      <c r="BF322" s="148" t="s">
        <v>108</v>
      </c>
      <c r="BG322" s="148">
        <v>1</v>
      </c>
      <c r="BI322" s="153">
        <v>42535</v>
      </c>
      <c r="BJ322" s="154" t="s">
        <v>112</v>
      </c>
      <c r="BK322" s="148">
        <v>41054531300042</v>
      </c>
      <c r="BM322" s="148" t="s">
        <v>100</v>
      </c>
      <c r="BN322" s="148" t="s">
        <v>109</v>
      </c>
      <c r="BO322" s="148" t="s">
        <v>110</v>
      </c>
      <c r="BQ322" s="153">
        <v>42534</v>
      </c>
      <c r="BR322" s="148">
        <v>3</v>
      </c>
      <c r="BT322" s="148">
        <v>1409</v>
      </c>
      <c r="BV322" s="148" t="s">
        <v>1617</v>
      </c>
      <c r="BW322" s="148">
        <v>26</v>
      </c>
      <c r="BY322" s="148">
        <v>27</v>
      </c>
      <c r="CA322" s="148">
        <v>1</v>
      </c>
      <c r="CC322" s="148">
        <v>34255833500051</v>
      </c>
      <c r="CE322" s="148" t="s">
        <v>100</v>
      </c>
      <c r="CF322" s="148">
        <v>1</v>
      </c>
      <c r="CH322" s="148">
        <v>3</v>
      </c>
      <c r="CJ322" s="149">
        <v>41054531300042</v>
      </c>
      <c r="CL322" s="149" t="s">
        <v>97</v>
      </c>
      <c r="CN322" s="149">
        <v>3</v>
      </c>
      <c r="CT322" s="149" t="s">
        <v>98</v>
      </c>
      <c r="CU322" s="152">
        <v>42667</v>
      </c>
      <c r="CV322" s="149">
        <v>0</v>
      </c>
      <c r="CX322" s="149" t="s">
        <v>97</v>
      </c>
      <c r="CY322" s="149" t="s">
        <v>99</v>
      </c>
      <c r="CZ322" s="149">
        <v>41054531300042</v>
      </c>
      <c r="DB322" s="149" t="s">
        <v>100</v>
      </c>
      <c r="DC322" s="149" t="s">
        <v>101</v>
      </c>
      <c r="DD322" s="149" t="s">
        <v>102</v>
      </c>
      <c r="DE322" s="149" t="s">
        <v>1615</v>
      </c>
      <c r="DF322" s="149">
        <v>1</v>
      </c>
    </row>
    <row r="323" spans="1:110" x14ac:dyDescent="0.25">
      <c r="A323" s="148" t="s">
        <v>96</v>
      </c>
      <c r="B323" s="148">
        <v>0</v>
      </c>
      <c r="D323" s="148" t="s">
        <v>97</v>
      </c>
      <c r="K323" s="148">
        <v>1</v>
      </c>
      <c r="M323" s="148">
        <v>1</v>
      </c>
      <c r="N323" s="148" t="s">
        <v>103</v>
      </c>
      <c r="O323" s="148">
        <v>0</v>
      </c>
      <c r="R323" s="148">
        <v>6127935</v>
      </c>
      <c r="S323" s="153">
        <v>42534</v>
      </c>
      <c r="T323" s="148">
        <v>2</v>
      </c>
      <c r="U323" s="148">
        <v>1</v>
      </c>
      <c r="V323" s="148">
        <v>1</v>
      </c>
      <c r="X323" s="148">
        <v>0</v>
      </c>
      <c r="Y323" s="148">
        <v>0</v>
      </c>
      <c r="Z323" s="153">
        <v>42535</v>
      </c>
      <c r="AA323" s="154" t="s">
        <v>104</v>
      </c>
      <c r="AB323" s="148">
        <v>23</v>
      </c>
      <c r="AC323" s="148">
        <v>23</v>
      </c>
      <c r="AD323" s="148" t="s">
        <v>117</v>
      </c>
      <c r="AE323" s="154" t="s">
        <v>154</v>
      </c>
      <c r="AF323" s="148">
        <v>2</v>
      </c>
      <c r="AG323" s="148">
        <v>2</v>
      </c>
      <c r="AJ323" s="148" t="s">
        <v>463</v>
      </c>
      <c r="AK323" s="148">
        <v>1742</v>
      </c>
      <c r="AL323" s="148">
        <v>5.0000000000000001E-3</v>
      </c>
      <c r="AM323" s="148">
        <v>5.0000000000000001E-3</v>
      </c>
      <c r="AN323" s="148">
        <v>712</v>
      </c>
      <c r="AO323" s="148">
        <v>712</v>
      </c>
      <c r="AP323" s="148">
        <v>405</v>
      </c>
      <c r="AQ323" s="148">
        <v>405</v>
      </c>
      <c r="AR323" s="148">
        <v>1742</v>
      </c>
      <c r="AS323" s="148">
        <v>10</v>
      </c>
      <c r="AT323" s="148">
        <v>10</v>
      </c>
      <c r="AU323" s="148">
        <v>5.0000000000000001E-3</v>
      </c>
      <c r="AV323" s="148">
        <v>5.0000000000000001E-3</v>
      </c>
      <c r="AW323" s="148">
        <v>1168</v>
      </c>
      <c r="AX323" s="148">
        <v>1168</v>
      </c>
      <c r="AY323" s="148">
        <v>133</v>
      </c>
      <c r="AZ323" s="148">
        <v>133</v>
      </c>
      <c r="BA323" s="148" t="s">
        <v>107</v>
      </c>
      <c r="BB323" s="148">
        <v>11</v>
      </c>
      <c r="BD323" s="148">
        <v>6</v>
      </c>
      <c r="BF323" s="148" t="s">
        <v>108</v>
      </c>
      <c r="BG323" s="148">
        <v>1</v>
      </c>
      <c r="BI323" s="153">
        <v>42535</v>
      </c>
      <c r="BJ323" s="154" t="s">
        <v>112</v>
      </c>
      <c r="BK323" s="148">
        <v>41054531300042</v>
      </c>
      <c r="BM323" s="148" t="s">
        <v>100</v>
      </c>
      <c r="BN323" s="148" t="s">
        <v>109</v>
      </c>
      <c r="BO323" s="148" t="s">
        <v>110</v>
      </c>
      <c r="BQ323" s="153">
        <v>42534</v>
      </c>
      <c r="BR323" s="148">
        <v>3</v>
      </c>
      <c r="BT323" s="148">
        <v>1409</v>
      </c>
      <c r="BV323" s="148" t="s">
        <v>1617</v>
      </c>
      <c r="BW323" s="148">
        <v>26</v>
      </c>
      <c r="BY323" s="148">
        <v>27</v>
      </c>
      <c r="CA323" s="148">
        <v>1</v>
      </c>
      <c r="CC323" s="148">
        <v>34255833500051</v>
      </c>
      <c r="CE323" s="148" t="s">
        <v>100</v>
      </c>
      <c r="CF323" s="148">
        <v>1</v>
      </c>
      <c r="CH323" s="148">
        <v>3</v>
      </c>
      <c r="CJ323" s="149">
        <v>41054531300042</v>
      </c>
      <c r="CL323" s="149" t="s">
        <v>97</v>
      </c>
      <c r="CN323" s="149">
        <v>3</v>
      </c>
      <c r="CT323" s="149" t="s">
        <v>98</v>
      </c>
      <c r="CU323" s="152">
        <v>42667</v>
      </c>
      <c r="CV323" s="149">
        <v>0</v>
      </c>
      <c r="CX323" s="149" t="s">
        <v>97</v>
      </c>
      <c r="CY323" s="149" t="s">
        <v>99</v>
      </c>
      <c r="CZ323" s="149">
        <v>41054531300042</v>
      </c>
      <c r="DB323" s="149" t="s">
        <v>100</v>
      </c>
      <c r="DC323" s="149" t="s">
        <v>101</v>
      </c>
      <c r="DD323" s="149" t="s">
        <v>102</v>
      </c>
      <c r="DE323" s="149" t="s">
        <v>1615</v>
      </c>
      <c r="DF323" s="149">
        <v>1</v>
      </c>
    </row>
    <row r="324" spans="1:110" x14ac:dyDescent="0.25">
      <c r="A324" s="148" t="s">
        <v>96</v>
      </c>
      <c r="B324" s="148">
        <v>0</v>
      </c>
      <c r="D324" s="148" t="s">
        <v>97</v>
      </c>
      <c r="K324" s="148">
        <v>1</v>
      </c>
      <c r="M324" s="148">
        <v>1</v>
      </c>
      <c r="N324" s="148" t="s">
        <v>103</v>
      </c>
      <c r="O324" s="148">
        <v>0</v>
      </c>
      <c r="R324" s="148">
        <v>6127935</v>
      </c>
      <c r="S324" s="153">
        <v>42534</v>
      </c>
      <c r="T324" s="148">
        <v>2</v>
      </c>
      <c r="U324" s="148">
        <v>2</v>
      </c>
      <c r="V324" s="148">
        <v>2</v>
      </c>
      <c r="W324" s="148" t="s">
        <v>325</v>
      </c>
      <c r="X324" s="148">
        <v>0</v>
      </c>
      <c r="Y324" s="148">
        <v>0</v>
      </c>
      <c r="Z324" s="153">
        <v>42535</v>
      </c>
      <c r="AA324" s="154" t="s">
        <v>104</v>
      </c>
      <c r="AB324" s="148">
        <v>23</v>
      </c>
      <c r="AC324" s="148">
        <v>23</v>
      </c>
      <c r="AD324" s="148" t="s">
        <v>117</v>
      </c>
      <c r="AE324" s="154" t="s">
        <v>154</v>
      </c>
      <c r="AF324" s="148">
        <v>2</v>
      </c>
      <c r="AG324" s="148">
        <v>2</v>
      </c>
      <c r="AJ324" s="148" t="s">
        <v>464</v>
      </c>
      <c r="AK324" s="148">
        <v>1743</v>
      </c>
      <c r="AL324" s="148">
        <v>1.4999999999999999E-2</v>
      </c>
      <c r="AM324" s="148">
        <v>1.4999999999999999E-2</v>
      </c>
      <c r="AN324" s="148">
        <v>712</v>
      </c>
      <c r="AO324" s="148">
        <v>712</v>
      </c>
      <c r="AP324" s="148">
        <v>405</v>
      </c>
      <c r="AQ324" s="148">
        <v>405</v>
      </c>
      <c r="AR324" s="148">
        <v>1743</v>
      </c>
      <c r="AS324" s="148">
        <v>10</v>
      </c>
      <c r="AT324" s="148">
        <v>10</v>
      </c>
      <c r="AU324" s="148">
        <v>1.4999999999999999E-2</v>
      </c>
      <c r="AV324" s="148">
        <v>1.4999999999999999E-2</v>
      </c>
      <c r="AW324" s="148">
        <v>1168</v>
      </c>
      <c r="AX324" s="148">
        <v>1168</v>
      </c>
      <c r="AY324" s="148">
        <v>133</v>
      </c>
      <c r="AZ324" s="148">
        <v>133</v>
      </c>
      <c r="BA324" s="148" t="s">
        <v>107</v>
      </c>
      <c r="BB324" s="148">
        <v>11</v>
      </c>
      <c r="BD324" s="148">
        <v>6</v>
      </c>
      <c r="BF324" s="148" t="s">
        <v>108</v>
      </c>
      <c r="BG324" s="148">
        <v>1</v>
      </c>
      <c r="BI324" s="153">
        <v>42535</v>
      </c>
      <c r="BJ324" s="154" t="s">
        <v>112</v>
      </c>
      <c r="BK324" s="148">
        <v>41054531300042</v>
      </c>
      <c r="BM324" s="148" t="s">
        <v>100</v>
      </c>
      <c r="BN324" s="148" t="s">
        <v>109</v>
      </c>
      <c r="BO324" s="148" t="s">
        <v>110</v>
      </c>
      <c r="BQ324" s="153">
        <v>42534</v>
      </c>
      <c r="BR324" s="148">
        <v>3</v>
      </c>
      <c r="BT324" s="148">
        <v>1409</v>
      </c>
      <c r="BV324" s="148" t="s">
        <v>1617</v>
      </c>
      <c r="BW324" s="148">
        <v>26</v>
      </c>
      <c r="BY324" s="148">
        <v>27</v>
      </c>
      <c r="CA324" s="148">
        <v>1</v>
      </c>
      <c r="CC324" s="148">
        <v>34255833500051</v>
      </c>
      <c r="CE324" s="148" t="s">
        <v>100</v>
      </c>
      <c r="CF324" s="148">
        <v>1</v>
      </c>
      <c r="CH324" s="148">
        <v>3</v>
      </c>
      <c r="CJ324" s="149">
        <v>41054531300042</v>
      </c>
      <c r="CL324" s="149" t="s">
        <v>97</v>
      </c>
      <c r="CN324" s="149">
        <v>3</v>
      </c>
      <c r="CT324" s="149" t="s">
        <v>98</v>
      </c>
      <c r="CU324" s="152">
        <v>42667</v>
      </c>
      <c r="CV324" s="149">
        <v>0</v>
      </c>
      <c r="CX324" s="149" t="s">
        <v>97</v>
      </c>
      <c r="CY324" s="149" t="s">
        <v>99</v>
      </c>
      <c r="CZ324" s="149">
        <v>41054531300042</v>
      </c>
      <c r="DB324" s="149" t="s">
        <v>100</v>
      </c>
      <c r="DC324" s="149" t="s">
        <v>101</v>
      </c>
      <c r="DD324" s="149" t="s">
        <v>102</v>
      </c>
      <c r="DE324" s="149" t="s">
        <v>1615</v>
      </c>
      <c r="DF324" s="149">
        <v>1</v>
      </c>
    </row>
    <row r="325" spans="1:110" x14ac:dyDescent="0.25">
      <c r="A325" s="148" t="s">
        <v>96</v>
      </c>
      <c r="B325" s="148">
        <v>0</v>
      </c>
      <c r="D325" s="148" t="s">
        <v>97</v>
      </c>
      <c r="K325" s="148">
        <v>1</v>
      </c>
      <c r="M325" s="148">
        <v>1</v>
      </c>
      <c r="N325" s="148" t="s">
        <v>103</v>
      </c>
      <c r="O325" s="148">
        <v>0</v>
      </c>
      <c r="R325" s="148">
        <v>6127935</v>
      </c>
      <c r="S325" s="153">
        <v>42534</v>
      </c>
      <c r="T325" s="148">
        <v>2</v>
      </c>
      <c r="U325" s="148">
        <v>1</v>
      </c>
      <c r="V325" s="148">
        <v>1</v>
      </c>
      <c r="X325" s="148">
        <v>0</v>
      </c>
      <c r="Y325" s="148">
        <v>0</v>
      </c>
      <c r="Z325" s="153">
        <v>42535</v>
      </c>
      <c r="AA325" s="154" t="s">
        <v>104</v>
      </c>
      <c r="AB325" s="148">
        <v>23</v>
      </c>
      <c r="AC325" s="148">
        <v>23</v>
      </c>
      <c r="AD325" s="148" t="s">
        <v>117</v>
      </c>
      <c r="AE325" s="154" t="s">
        <v>154</v>
      </c>
      <c r="AF325" s="148">
        <v>2</v>
      </c>
      <c r="AG325" s="148">
        <v>2</v>
      </c>
      <c r="AJ325" s="148" t="s">
        <v>465</v>
      </c>
      <c r="AK325" s="148">
        <v>1181</v>
      </c>
      <c r="AL325" s="148">
        <v>5.0000000000000001E-3</v>
      </c>
      <c r="AM325" s="148">
        <v>5.0000000000000001E-3</v>
      </c>
      <c r="AN325" s="148">
        <v>712</v>
      </c>
      <c r="AO325" s="148">
        <v>712</v>
      </c>
      <c r="AP325" s="148">
        <v>405</v>
      </c>
      <c r="AQ325" s="148">
        <v>405</v>
      </c>
      <c r="AR325" s="148">
        <v>1181</v>
      </c>
      <c r="AS325" s="148">
        <v>10</v>
      </c>
      <c r="AT325" s="148">
        <v>10</v>
      </c>
      <c r="AU325" s="148">
        <v>5.0000000000000001E-3</v>
      </c>
      <c r="AV325" s="148">
        <v>5.0000000000000001E-3</v>
      </c>
      <c r="AW325" s="148">
        <v>1168</v>
      </c>
      <c r="AX325" s="148">
        <v>1168</v>
      </c>
      <c r="AY325" s="148">
        <v>133</v>
      </c>
      <c r="AZ325" s="148">
        <v>133</v>
      </c>
      <c r="BA325" s="148" t="s">
        <v>107</v>
      </c>
      <c r="BB325" s="148">
        <v>11</v>
      </c>
      <c r="BD325" s="148">
        <v>6</v>
      </c>
      <c r="BF325" s="148" t="s">
        <v>108</v>
      </c>
      <c r="BG325" s="148">
        <v>1</v>
      </c>
      <c r="BI325" s="153">
        <v>42535</v>
      </c>
      <c r="BJ325" s="154" t="s">
        <v>112</v>
      </c>
      <c r="BK325" s="148">
        <v>41054531300042</v>
      </c>
      <c r="BM325" s="148" t="s">
        <v>100</v>
      </c>
      <c r="BN325" s="148" t="s">
        <v>109</v>
      </c>
      <c r="BO325" s="148" t="s">
        <v>110</v>
      </c>
      <c r="BQ325" s="153">
        <v>42534</v>
      </c>
      <c r="BR325" s="148">
        <v>3</v>
      </c>
      <c r="BT325" s="148">
        <v>1409</v>
      </c>
      <c r="BV325" s="148" t="s">
        <v>1617</v>
      </c>
      <c r="BW325" s="148">
        <v>26</v>
      </c>
      <c r="BY325" s="148">
        <v>27</v>
      </c>
      <c r="CA325" s="148">
        <v>1</v>
      </c>
      <c r="CC325" s="148">
        <v>34255833500051</v>
      </c>
      <c r="CE325" s="148" t="s">
        <v>100</v>
      </c>
      <c r="CF325" s="148">
        <v>1</v>
      </c>
      <c r="CH325" s="148">
        <v>3</v>
      </c>
      <c r="CJ325" s="149">
        <v>41054531300042</v>
      </c>
      <c r="CL325" s="149" t="s">
        <v>97</v>
      </c>
      <c r="CN325" s="149">
        <v>3</v>
      </c>
      <c r="CT325" s="149" t="s">
        <v>98</v>
      </c>
      <c r="CU325" s="152">
        <v>42667</v>
      </c>
      <c r="CV325" s="149">
        <v>0</v>
      </c>
      <c r="CX325" s="149" t="s">
        <v>97</v>
      </c>
      <c r="CY325" s="149" t="s">
        <v>99</v>
      </c>
      <c r="CZ325" s="149">
        <v>41054531300042</v>
      </c>
      <c r="DB325" s="149" t="s">
        <v>100</v>
      </c>
      <c r="DC325" s="149" t="s">
        <v>101</v>
      </c>
      <c r="DD325" s="149" t="s">
        <v>102</v>
      </c>
      <c r="DE325" s="149" t="s">
        <v>1615</v>
      </c>
      <c r="DF325" s="149">
        <v>1</v>
      </c>
    </row>
    <row r="326" spans="1:110" x14ac:dyDescent="0.25">
      <c r="A326" s="148" t="s">
        <v>96</v>
      </c>
      <c r="B326" s="148">
        <v>0</v>
      </c>
      <c r="D326" s="148" t="s">
        <v>97</v>
      </c>
      <c r="K326" s="148">
        <v>1</v>
      </c>
      <c r="M326" s="148">
        <v>1</v>
      </c>
      <c r="N326" s="148" t="s">
        <v>103</v>
      </c>
      <c r="O326" s="148">
        <v>0</v>
      </c>
      <c r="R326" s="148">
        <v>6127935</v>
      </c>
      <c r="S326" s="153">
        <v>42534</v>
      </c>
      <c r="T326" s="148">
        <v>2</v>
      </c>
      <c r="U326" s="148">
        <v>1</v>
      </c>
      <c r="V326" s="148">
        <v>1</v>
      </c>
      <c r="X326" s="148">
        <v>0</v>
      </c>
      <c r="Y326" s="148">
        <v>0</v>
      </c>
      <c r="Z326" s="153">
        <v>42535</v>
      </c>
      <c r="AA326" s="154" t="s">
        <v>104</v>
      </c>
      <c r="AB326" s="148">
        <v>23</v>
      </c>
      <c r="AC326" s="148">
        <v>23</v>
      </c>
      <c r="AD326" s="148" t="s">
        <v>117</v>
      </c>
      <c r="AE326" s="154" t="s">
        <v>154</v>
      </c>
      <c r="AF326" s="148">
        <v>2</v>
      </c>
      <c r="AG326" s="148">
        <v>2</v>
      </c>
      <c r="AJ326" s="148" t="s">
        <v>466</v>
      </c>
      <c r="AK326" s="148">
        <v>2941</v>
      </c>
      <c r="AL326" s="148">
        <v>5.0000000000000001E-3</v>
      </c>
      <c r="AM326" s="148">
        <v>5.0000000000000001E-3</v>
      </c>
      <c r="AN326" s="148">
        <v>712</v>
      </c>
      <c r="AO326" s="148">
        <v>712</v>
      </c>
      <c r="AP326" s="148">
        <v>405</v>
      </c>
      <c r="AQ326" s="148">
        <v>405</v>
      </c>
      <c r="AR326" s="148">
        <v>2941</v>
      </c>
      <c r="AS326" s="148">
        <v>10</v>
      </c>
      <c r="AT326" s="148">
        <v>10</v>
      </c>
      <c r="AU326" s="148">
        <v>5.0000000000000001E-3</v>
      </c>
      <c r="AV326" s="148">
        <v>5.0000000000000001E-3</v>
      </c>
      <c r="AW326" s="148">
        <v>1168</v>
      </c>
      <c r="AX326" s="148">
        <v>1168</v>
      </c>
      <c r="AY326" s="148">
        <v>133</v>
      </c>
      <c r="AZ326" s="148">
        <v>133</v>
      </c>
      <c r="BA326" s="148" t="s">
        <v>107</v>
      </c>
      <c r="BB326" s="148">
        <v>11</v>
      </c>
      <c r="BD326" s="148">
        <v>6</v>
      </c>
      <c r="BF326" s="148" t="s">
        <v>108</v>
      </c>
      <c r="BG326" s="148">
        <v>1</v>
      </c>
      <c r="BI326" s="153">
        <v>42535</v>
      </c>
      <c r="BJ326" s="154" t="s">
        <v>112</v>
      </c>
      <c r="BK326" s="148">
        <v>41054531300042</v>
      </c>
      <c r="BM326" s="148" t="s">
        <v>100</v>
      </c>
      <c r="BN326" s="148" t="s">
        <v>109</v>
      </c>
      <c r="BO326" s="148" t="s">
        <v>110</v>
      </c>
      <c r="BQ326" s="153">
        <v>42534</v>
      </c>
      <c r="BR326" s="148">
        <v>3</v>
      </c>
      <c r="BT326" s="148">
        <v>1409</v>
      </c>
      <c r="BV326" s="148" t="s">
        <v>1617</v>
      </c>
      <c r="BW326" s="148">
        <v>26</v>
      </c>
      <c r="BY326" s="148">
        <v>27</v>
      </c>
      <c r="CA326" s="148">
        <v>1</v>
      </c>
      <c r="CC326" s="148">
        <v>34255833500051</v>
      </c>
      <c r="CE326" s="148" t="s">
        <v>100</v>
      </c>
      <c r="CF326" s="148">
        <v>1</v>
      </c>
      <c r="CH326" s="148">
        <v>3</v>
      </c>
      <c r="CJ326" s="149">
        <v>41054531300042</v>
      </c>
      <c r="CL326" s="149" t="s">
        <v>97</v>
      </c>
      <c r="CN326" s="149">
        <v>3</v>
      </c>
      <c r="CT326" s="149" t="s">
        <v>98</v>
      </c>
      <c r="CU326" s="152">
        <v>42667</v>
      </c>
      <c r="CV326" s="149">
        <v>0</v>
      </c>
      <c r="CX326" s="149" t="s">
        <v>97</v>
      </c>
      <c r="CY326" s="149" t="s">
        <v>99</v>
      </c>
      <c r="CZ326" s="149">
        <v>41054531300042</v>
      </c>
      <c r="DB326" s="149" t="s">
        <v>100</v>
      </c>
      <c r="DC326" s="149" t="s">
        <v>101</v>
      </c>
      <c r="DD326" s="149" t="s">
        <v>102</v>
      </c>
      <c r="DE326" s="149" t="s">
        <v>1615</v>
      </c>
      <c r="DF326" s="149">
        <v>1</v>
      </c>
    </row>
    <row r="327" spans="1:110" x14ac:dyDescent="0.25">
      <c r="A327" s="148" t="s">
        <v>96</v>
      </c>
      <c r="B327" s="148">
        <v>0</v>
      </c>
      <c r="D327" s="148" t="s">
        <v>97</v>
      </c>
      <c r="K327" s="148">
        <v>1</v>
      </c>
      <c r="M327" s="148">
        <v>1</v>
      </c>
      <c r="N327" s="148" t="s">
        <v>103</v>
      </c>
      <c r="O327" s="148">
        <v>0</v>
      </c>
      <c r="R327" s="148">
        <v>6127935</v>
      </c>
      <c r="S327" s="153">
        <v>42534</v>
      </c>
      <c r="T327" s="148">
        <v>2</v>
      </c>
      <c r="U327" s="148">
        <v>1</v>
      </c>
      <c r="V327" s="148">
        <v>1</v>
      </c>
      <c r="X327" s="148">
        <v>0</v>
      </c>
      <c r="Y327" s="148">
        <v>0</v>
      </c>
      <c r="Z327" s="153">
        <v>42535</v>
      </c>
      <c r="AA327" s="154" t="s">
        <v>104</v>
      </c>
      <c r="AB327" s="148">
        <v>23</v>
      </c>
      <c r="AC327" s="148">
        <v>23</v>
      </c>
      <c r="AD327" s="148" t="s">
        <v>373</v>
      </c>
      <c r="AE327" s="154" t="s">
        <v>111</v>
      </c>
      <c r="AF327" s="148">
        <v>2</v>
      </c>
      <c r="AG327" s="148">
        <v>2</v>
      </c>
      <c r="AJ327" s="148" t="s">
        <v>467</v>
      </c>
      <c r="AK327" s="148">
        <v>6455</v>
      </c>
      <c r="AL327" s="148">
        <v>15</v>
      </c>
      <c r="AM327" s="148">
        <v>15</v>
      </c>
      <c r="AP327" s="148">
        <v>327</v>
      </c>
      <c r="AQ327" s="148">
        <v>327</v>
      </c>
      <c r="AR327" s="148">
        <v>6455</v>
      </c>
      <c r="AS327" s="148">
        <v>1</v>
      </c>
      <c r="AT327" s="148">
        <v>1</v>
      </c>
      <c r="AU327" s="148">
        <v>1049</v>
      </c>
      <c r="AV327" s="148">
        <v>1049</v>
      </c>
      <c r="AY327" s="148">
        <v>391</v>
      </c>
      <c r="AZ327" s="148">
        <v>391</v>
      </c>
      <c r="BA327" s="148" t="s">
        <v>375</v>
      </c>
      <c r="BB327" s="148">
        <v>11</v>
      </c>
      <c r="BD327" s="148">
        <v>6</v>
      </c>
      <c r="BF327" s="148" t="s">
        <v>108</v>
      </c>
      <c r="BG327" s="148">
        <v>1</v>
      </c>
      <c r="BI327" s="153">
        <v>42535</v>
      </c>
      <c r="BJ327" s="154" t="s">
        <v>112</v>
      </c>
      <c r="BK327" s="148">
        <v>41054531300042</v>
      </c>
      <c r="BM327" s="148" t="s">
        <v>100</v>
      </c>
      <c r="BN327" s="148" t="s">
        <v>109</v>
      </c>
      <c r="BO327" s="148" t="s">
        <v>110</v>
      </c>
      <c r="BQ327" s="153">
        <v>42534</v>
      </c>
      <c r="BR327" s="148">
        <v>3</v>
      </c>
      <c r="BT327" s="148">
        <v>1409</v>
      </c>
      <c r="BV327" s="148" t="s">
        <v>1617</v>
      </c>
      <c r="BW327" s="148">
        <v>26</v>
      </c>
      <c r="BY327" s="148">
        <v>27</v>
      </c>
      <c r="CA327" s="148">
        <v>1</v>
      </c>
      <c r="CC327" s="148">
        <v>34255833500051</v>
      </c>
      <c r="CE327" s="148" t="s">
        <v>100</v>
      </c>
      <c r="CF327" s="148">
        <v>1</v>
      </c>
      <c r="CH327" s="148">
        <v>3</v>
      </c>
      <c r="CJ327" s="149">
        <v>41054531300042</v>
      </c>
      <c r="CL327" s="149" t="s">
        <v>97</v>
      </c>
      <c r="CN327" s="149">
        <v>3</v>
      </c>
      <c r="CT327" s="149" t="s">
        <v>98</v>
      </c>
      <c r="CU327" s="152">
        <v>42667</v>
      </c>
      <c r="CV327" s="149">
        <v>0</v>
      </c>
      <c r="CX327" s="149" t="s">
        <v>97</v>
      </c>
      <c r="CY327" s="149" t="s">
        <v>99</v>
      </c>
      <c r="CZ327" s="149">
        <v>41054531300042</v>
      </c>
      <c r="DB327" s="149" t="s">
        <v>100</v>
      </c>
      <c r="DC327" s="149" t="s">
        <v>101</v>
      </c>
      <c r="DD327" s="149" t="s">
        <v>102</v>
      </c>
      <c r="DE327" s="149" t="s">
        <v>1615</v>
      </c>
      <c r="DF327" s="149">
        <v>1</v>
      </c>
    </row>
    <row r="328" spans="1:110" x14ac:dyDescent="0.25">
      <c r="A328" s="148" t="s">
        <v>96</v>
      </c>
      <c r="B328" s="148">
        <v>0</v>
      </c>
      <c r="D328" s="148" t="s">
        <v>97</v>
      </c>
      <c r="K328" s="148">
        <v>1</v>
      </c>
      <c r="M328" s="148">
        <v>1</v>
      </c>
      <c r="N328" s="148" t="s">
        <v>103</v>
      </c>
      <c r="O328" s="148">
        <v>0</v>
      </c>
      <c r="R328" s="148">
        <v>6127935</v>
      </c>
      <c r="S328" s="153">
        <v>42534</v>
      </c>
      <c r="T328" s="148">
        <v>2</v>
      </c>
      <c r="U328" s="148">
        <v>1</v>
      </c>
      <c r="V328" s="148">
        <v>1</v>
      </c>
      <c r="X328" s="148">
        <v>0</v>
      </c>
      <c r="Y328" s="148">
        <v>0</v>
      </c>
      <c r="Z328" s="153">
        <v>42535</v>
      </c>
      <c r="AA328" s="154" t="s">
        <v>104</v>
      </c>
      <c r="AB328" s="148">
        <v>23</v>
      </c>
      <c r="AC328" s="148">
        <v>23</v>
      </c>
      <c r="AD328" s="148" t="s">
        <v>105</v>
      </c>
      <c r="AE328" s="154" t="s">
        <v>111</v>
      </c>
      <c r="AF328" s="148">
        <v>2</v>
      </c>
      <c r="AG328" s="148">
        <v>2</v>
      </c>
      <c r="AJ328" s="148" t="s">
        <v>468</v>
      </c>
      <c r="AK328" s="148">
        <v>1494</v>
      </c>
      <c r="AL328" s="148">
        <v>0.1</v>
      </c>
      <c r="AM328" s="148">
        <v>0.1</v>
      </c>
      <c r="AP328" s="148">
        <v>426</v>
      </c>
      <c r="AQ328" s="148">
        <v>426</v>
      </c>
      <c r="AR328" s="148">
        <v>1494</v>
      </c>
      <c r="AS328" s="148">
        <v>10</v>
      </c>
      <c r="AT328" s="148">
        <v>10</v>
      </c>
      <c r="AU328" s="148">
        <v>0.1</v>
      </c>
      <c r="AV328" s="148">
        <v>0.1</v>
      </c>
      <c r="AY328" s="148">
        <v>133</v>
      </c>
      <c r="AZ328" s="148">
        <v>133</v>
      </c>
      <c r="BA328" s="148" t="s">
        <v>107</v>
      </c>
      <c r="BB328" s="148">
        <v>11</v>
      </c>
      <c r="BD328" s="148">
        <v>6</v>
      </c>
      <c r="BF328" s="148" t="s">
        <v>108</v>
      </c>
      <c r="BG328" s="148">
        <v>1</v>
      </c>
      <c r="BI328" s="153">
        <v>42535</v>
      </c>
      <c r="BJ328" s="154" t="s">
        <v>112</v>
      </c>
      <c r="BK328" s="148">
        <v>41054531300042</v>
      </c>
      <c r="BM328" s="148" t="s">
        <v>100</v>
      </c>
      <c r="BN328" s="148" t="s">
        <v>109</v>
      </c>
      <c r="BO328" s="148" t="s">
        <v>110</v>
      </c>
      <c r="BQ328" s="153">
        <v>42534</v>
      </c>
      <c r="BR328" s="148">
        <v>3</v>
      </c>
      <c r="BT328" s="148">
        <v>1409</v>
      </c>
      <c r="BV328" s="148" t="s">
        <v>1617</v>
      </c>
      <c r="BW328" s="148">
        <v>26</v>
      </c>
      <c r="BY328" s="148">
        <v>27</v>
      </c>
      <c r="CA328" s="148">
        <v>1</v>
      </c>
      <c r="CC328" s="148">
        <v>34255833500051</v>
      </c>
      <c r="CE328" s="148" t="s">
        <v>100</v>
      </c>
      <c r="CF328" s="148">
        <v>1</v>
      </c>
      <c r="CH328" s="148">
        <v>3</v>
      </c>
      <c r="CJ328" s="149">
        <v>41054531300042</v>
      </c>
      <c r="CL328" s="149" t="s">
        <v>97</v>
      </c>
      <c r="CN328" s="149">
        <v>3</v>
      </c>
      <c r="CT328" s="149" t="s">
        <v>98</v>
      </c>
      <c r="CU328" s="152">
        <v>42667</v>
      </c>
      <c r="CV328" s="149">
        <v>0</v>
      </c>
      <c r="CX328" s="149" t="s">
        <v>97</v>
      </c>
      <c r="CY328" s="149" t="s">
        <v>99</v>
      </c>
      <c r="CZ328" s="149">
        <v>41054531300042</v>
      </c>
      <c r="DB328" s="149" t="s">
        <v>100</v>
      </c>
      <c r="DC328" s="149" t="s">
        <v>101</v>
      </c>
      <c r="DD328" s="149" t="s">
        <v>102</v>
      </c>
      <c r="DE328" s="149" t="s">
        <v>1615</v>
      </c>
      <c r="DF328" s="149">
        <v>1</v>
      </c>
    </row>
    <row r="329" spans="1:110" x14ac:dyDescent="0.25">
      <c r="A329" s="148" t="s">
        <v>96</v>
      </c>
      <c r="B329" s="148">
        <v>0</v>
      </c>
      <c r="D329" s="148" t="s">
        <v>97</v>
      </c>
      <c r="K329" s="148">
        <v>1</v>
      </c>
      <c r="M329" s="148">
        <v>1</v>
      </c>
      <c r="N329" s="148" t="s">
        <v>103</v>
      </c>
      <c r="O329" s="148">
        <v>0</v>
      </c>
      <c r="R329" s="148">
        <v>6127935</v>
      </c>
      <c r="S329" s="153">
        <v>42534</v>
      </c>
      <c r="T329" s="148">
        <v>2</v>
      </c>
      <c r="U329" s="148">
        <v>1</v>
      </c>
      <c r="V329" s="148">
        <v>1</v>
      </c>
      <c r="X329" s="148">
        <v>0</v>
      </c>
      <c r="Y329" s="148">
        <v>0</v>
      </c>
      <c r="Z329" s="153">
        <v>42535</v>
      </c>
      <c r="AA329" s="154" t="s">
        <v>104</v>
      </c>
      <c r="AB329" s="148">
        <v>23</v>
      </c>
      <c r="AC329" s="148">
        <v>23</v>
      </c>
      <c r="AD329" s="148" t="s">
        <v>117</v>
      </c>
      <c r="AE329" s="154" t="s">
        <v>174</v>
      </c>
      <c r="AF329" s="148">
        <v>2</v>
      </c>
      <c r="AG329" s="148">
        <v>2</v>
      </c>
      <c r="AJ329" s="148" t="s">
        <v>469</v>
      </c>
      <c r="AK329" s="148">
        <v>1873</v>
      </c>
      <c r="AL329" s="148">
        <v>5.0000000000000001E-3</v>
      </c>
      <c r="AM329" s="148">
        <v>5.0000000000000001E-3</v>
      </c>
      <c r="AP329" s="148">
        <v>454</v>
      </c>
      <c r="AQ329" s="148">
        <v>454</v>
      </c>
      <c r="AR329" s="148">
        <v>1873</v>
      </c>
      <c r="AS329" s="148">
        <v>10</v>
      </c>
      <c r="AT329" s="148">
        <v>10</v>
      </c>
      <c r="AU329" s="148">
        <v>5.0000000000000001E-3</v>
      </c>
      <c r="AV329" s="148">
        <v>5.0000000000000001E-3</v>
      </c>
      <c r="AY329" s="148">
        <v>133</v>
      </c>
      <c r="AZ329" s="148">
        <v>133</v>
      </c>
      <c r="BA329" s="148" t="s">
        <v>107</v>
      </c>
      <c r="BB329" s="148">
        <v>11</v>
      </c>
      <c r="BD329" s="148">
        <v>6</v>
      </c>
      <c r="BF329" s="148" t="s">
        <v>108</v>
      </c>
      <c r="BG329" s="148">
        <v>1</v>
      </c>
      <c r="BI329" s="153">
        <v>42535</v>
      </c>
      <c r="BJ329" s="154" t="s">
        <v>112</v>
      </c>
      <c r="BK329" s="148">
        <v>41054531300042</v>
      </c>
      <c r="BM329" s="148" t="s">
        <v>100</v>
      </c>
      <c r="BN329" s="148" t="s">
        <v>109</v>
      </c>
      <c r="BO329" s="148" t="s">
        <v>110</v>
      </c>
      <c r="BQ329" s="153">
        <v>42534</v>
      </c>
      <c r="BR329" s="148">
        <v>3</v>
      </c>
      <c r="BT329" s="148">
        <v>1409</v>
      </c>
      <c r="BV329" s="148" t="s">
        <v>1617</v>
      </c>
      <c r="BW329" s="148">
        <v>26</v>
      </c>
      <c r="BY329" s="148">
        <v>27</v>
      </c>
      <c r="CA329" s="148">
        <v>1</v>
      </c>
      <c r="CC329" s="148">
        <v>34255833500051</v>
      </c>
      <c r="CE329" s="148" t="s">
        <v>100</v>
      </c>
      <c r="CF329" s="148">
        <v>1</v>
      </c>
      <c r="CH329" s="148">
        <v>3</v>
      </c>
      <c r="CJ329" s="149">
        <v>41054531300042</v>
      </c>
      <c r="CL329" s="149" t="s">
        <v>97</v>
      </c>
      <c r="CN329" s="149">
        <v>3</v>
      </c>
      <c r="CT329" s="149" t="s">
        <v>98</v>
      </c>
      <c r="CU329" s="152">
        <v>42667</v>
      </c>
      <c r="CV329" s="149">
        <v>0</v>
      </c>
      <c r="CX329" s="149" t="s">
        <v>97</v>
      </c>
      <c r="CY329" s="149" t="s">
        <v>99</v>
      </c>
      <c r="CZ329" s="149">
        <v>41054531300042</v>
      </c>
      <c r="DB329" s="149" t="s">
        <v>100</v>
      </c>
      <c r="DC329" s="149" t="s">
        <v>101</v>
      </c>
      <c r="DD329" s="149" t="s">
        <v>102</v>
      </c>
      <c r="DE329" s="149" t="s">
        <v>1615</v>
      </c>
      <c r="DF329" s="149">
        <v>1</v>
      </c>
    </row>
    <row r="330" spans="1:110" x14ac:dyDescent="0.25">
      <c r="A330" s="148" t="s">
        <v>96</v>
      </c>
      <c r="B330" s="148">
        <v>0</v>
      </c>
      <c r="D330" s="148" t="s">
        <v>97</v>
      </c>
      <c r="K330" s="148">
        <v>1</v>
      </c>
      <c r="M330" s="148">
        <v>1</v>
      </c>
      <c r="N330" s="148" t="s">
        <v>103</v>
      </c>
      <c r="O330" s="148">
        <v>0</v>
      </c>
      <c r="R330" s="148">
        <v>6127935</v>
      </c>
      <c r="S330" s="153">
        <v>42534</v>
      </c>
      <c r="T330" s="148">
        <v>2</v>
      </c>
      <c r="U330" s="148">
        <v>1</v>
      </c>
      <c r="V330" s="148">
        <v>1</v>
      </c>
      <c r="X330" s="148">
        <v>0</v>
      </c>
      <c r="Y330" s="148">
        <v>0</v>
      </c>
      <c r="Z330" s="153">
        <v>42535</v>
      </c>
      <c r="AA330" s="154" t="s">
        <v>104</v>
      </c>
      <c r="AB330" s="148">
        <v>23</v>
      </c>
      <c r="AC330" s="148">
        <v>23</v>
      </c>
      <c r="AD330" s="148" t="s">
        <v>117</v>
      </c>
      <c r="AE330" s="154" t="s">
        <v>148</v>
      </c>
      <c r="AF330" s="148">
        <v>2</v>
      </c>
      <c r="AG330" s="148">
        <v>2</v>
      </c>
      <c r="AJ330" s="148" t="s">
        <v>470</v>
      </c>
      <c r="AK330" s="148">
        <v>1744</v>
      </c>
      <c r="AL330" s="148">
        <v>5.0000000000000001E-3</v>
      </c>
      <c r="AM330" s="148">
        <v>5.0000000000000001E-3</v>
      </c>
      <c r="AP330" s="148">
        <v>454</v>
      </c>
      <c r="AQ330" s="148">
        <v>454</v>
      </c>
      <c r="AR330" s="148">
        <v>1744</v>
      </c>
      <c r="AS330" s="148">
        <v>10</v>
      </c>
      <c r="AT330" s="148">
        <v>10</v>
      </c>
      <c r="AU330" s="148">
        <v>5.0000000000000001E-3</v>
      </c>
      <c r="AV330" s="148">
        <v>5.0000000000000001E-3</v>
      </c>
      <c r="AY330" s="148">
        <v>133</v>
      </c>
      <c r="AZ330" s="148">
        <v>133</v>
      </c>
      <c r="BA330" s="148" t="s">
        <v>107</v>
      </c>
      <c r="BB330" s="148">
        <v>11</v>
      </c>
      <c r="BD330" s="148">
        <v>6</v>
      </c>
      <c r="BF330" s="148" t="s">
        <v>108</v>
      </c>
      <c r="BG330" s="148">
        <v>1</v>
      </c>
      <c r="BI330" s="153">
        <v>42535</v>
      </c>
      <c r="BJ330" s="154" t="s">
        <v>112</v>
      </c>
      <c r="BK330" s="148">
        <v>41054531300042</v>
      </c>
      <c r="BM330" s="148" t="s">
        <v>100</v>
      </c>
      <c r="BN330" s="148" t="s">
        <v>109</v>
      </c>
      <c r="BO330" s="148" t="s">
        <v>110</v>
      </c>
      <c r="BQ330" s="153">
        <v>42534</v>
      </c>
      <c r="BR330" s="148">
        <v>3</v>
      </c>
      <c r="BT330" s="148">
        <v>1409</v>
      </c>
      <c r="BV330" s="148" t="s">
        <v>1617</v>
      </c>
      <c r="BW330" s="148">
        <v>26</v>
      </c>
      <c r="BY330" s="148">
        <v>27</v>
      </c>
      <c r="CA330" s="148">
        <v>1</v>
      </c>
      <c r="CC330" s="148">
        <v>34255833500051</v>
      </c>
      <c r="CE330" s="148" t="s">
        <v>100</v>
      </c>
      <c r="CF330" s="148">
        <v>1</v>
      </c>
      <c r="CH330" s="148">
        <v>3</v>
      </c>
      <c r="CJ330" s="149">
        <v>41054531300042</v>
      </c>
      <c r="CL330" s="149" t="s">
        <v>97</v>
      </c>
      <c r="CN330" s="149">
        <v>3</v>
      </c>
      <c r="CT330" s="149" t="s">
        <v>98</v>
      </c>
      <c r="CU330" s="152">
        <v>42667</v>
      </c>
      <c r="CV330" s="149">
        <v>0</v>
      </c>
      <c r="CX330" s="149" t="s">
        <v>97</v>
      </c>
      <c r="CY330" s="149" t="s">
        <v>99</v>
      </c>
      <c r="CZ330" s="149">
        <v>41054531300042</v>
      </c>
      <c r="DB330" s="149" t="s">
        <v>100</v>
      </c>
      <c r="DC330" s="149" t="s">
        <v>101</v>
      </c>
      <c r="DD330" s="149" t="s">
        <v>102</v>
      </c>
      <c r="DE330" s="149" t="s">
        <v>1615</v>
      </c>
      <c r="DF330" s="149">
        <v>1</v>
      </c>
    </row>
    <row r="331" spans="1:110" x14ac:dyDescent="0.25">
      <c r="A331" s="148" t="s">
        <v>96</v>
      </c>
      <c r="B331" s="148">
        <v>0</v>
      </c>
      <c r="D331" s="148" t="s">
        <v>97</v>
      </c>
      <c r="K331" s="148">
        <v>1</v>
      </c>
      <c r="M331" s="148">
        <v>1</v>
      </c>
      <c r="N331" s="148" t="s">
        <v>103</v>
      </c>
      <c r="O331" s="148">
        <v>0</v>
      </c>
      <c r="R331" s="148">
        <v>6127935</v>
      </c>
      <c r="S331" s="153">
        <v>42534</v>
      </c>
      <c r="T331" s="148">
        <v>2</v>
      </c>
      <c r="U331" s="148">
        <v>1</v>
      </c>
      <c r="V331" s="148">
        <v>1</v>
      </c>
      <c r="X331" s="148">
        <v>0</v>
      </c>
      <c r="Y331" s="148">
        <v>0</v>
      </c>
      <c r="Z331" s="153">
        <v>42535</v>
      </c>
      <c r="AA331" s="154" t="s">
        <v>104</v>
      </c>
      <c r="AB331" s="148">
        <v>23</v>
      </c>
      <c r="AC331" s="148">
        <v>23</v>
      </c>
      <c r="AD331" s="148" t="s">
        <v>117</v>
      </c>
      <c r="AE331" s="154" t="s">
        <v>174</v>
      </c>
      <c r="AF331" s="148">
        <v>2</v>
      </c>
      <c r="AG331" s="148">
        <v>2</v>
      </c>
      <c r="AJ331" s="148" t="s">
        <v>471</v>
      </c>
      <c r="AK331" s="148">
        <v>1182</v>
      </c>
      <c r="AL331" s="148">
        <v>0.02</v>
      </c>
      <c r="AM331" s="148">
        <v>0.02</v>
      </c>
      <c r="AP331" s="148">
        <v>454</v>
      </c>
      <c r="AQ331" s="148">
        <v>454</v>
      </c>
      <c r="AR331" s="148">
        <v>1182</v>
      </c>
      <c r="AS331" s="148">
        <v>10</v>
      </c>
      <c r="AT331" s="148">
        <v>10</v>
      </c>
      <c r="AU331" s="148">
        <v>0.02</v>
      </c>
      <c r="AV331" s="148">
        <v>0.02</v>
      </c>
      <c r="AY331" s="148">
        <v>133</v>
      </c>
      <c r="AZ331" s="148">
        <v>133</v>
      </c>
      <c r="BA331" s="148" t="s">
        <v>107</v>
      </c>
      <c r="BB331" s="148">
        <v>11</v>
      </c>
      <c r="BD331" s="148">
        <v>6</v>
      </c>
      <c r="BF331" s="148" t="s">
        <v>108</v>
      </c>
      <c r="BG331" s="148">
        <v>1</v>
      </c>
      <c r="BI331" s="153">
        <v>42535</v>
      </c>
      <c r="BJ331" s="154" t="s">
        <v>112</v>
      </c>
      <c r="BK331" s="148">
        <v>41054531300042</v>
      </c>
      <c r="BM331" s="148" t="s">
        <v>100</v>
      </c>
      <c r="BN331" s="148" t="s">
        <v>109</v>
      </c>
      <c r="BO331" s="148" t="s">
        <v>110</v>
      </c>
      <c r="BQ331" s="153">
        <v>42534</v>
      </c>
      <c r="BR331" s="148">
        <v>3</v>
      </c>
      <c r="BT331" s="148">
        <v>1409</v>
      </c>
      <c r="BV331" s="148" t="s">
        <v>1617</v>
      </c>
      <c r="BW331" s="148">
        <v>26</v>
      </c>
      <c r="BY331" s="148">
        <v>27</v>
      </c>
      <c r="CA331" s="148">
        <v>1</v>
      </c>
      <c r="CC331" s="148">
        <v>34255833500051</v>
      </c>
      <c r="CE331" s="148" t="s">
        <v>100</v>
      </c>
      <c r="CF331" s="148">
        <v>1</v>
      </c>
      <c r="CH331" s="148">
        <v>3</v>
      </c>
      <c r="CJ331" s="149">
        <v>41054531300042</v>
      </c>
      <c r="CL331" s="149" t="s">
        <v>97</v>
      </c>
      <c r="CN331" s="149">
        <v>3</v>
      </c>
      <c r="CT331" s="149" t="s">
        <v>98</v>
      </c>
      <c r="CU331" s="152">
        <v>42667</v>
      </c>
      <c r="CV331" s="149">
        <v>0</v>
      </c>
      <c r="CX331" s="149" t="s">
        <v>97</v>
      </c>
      <c r="CY331" s="149" t="s">
        <v>99</v>
      </c>
      <c r="CZ331" s="149">
        <v>41054531300042</v>
      </c>
      <c r="DB331" s="149" t="s">
        <v>100</v>
      </c>
      <c r="DC331" s="149" t="s">
        <v>101</v>
      </c>
      <c r="DD331" s="149" t="s">
        <v>102</v>
      </c>
      <c r="DE331" s="149" t="s">
        <v>1615</v>
      </c>
      <c r="DF331" s="149">
        <v>1</v>
      </c>
    </row>
    <row r="332" spans="1:110" x14ac:dyDescent="0.25">
      <c r="A332" s="148" t="s">
        <v>96</v>
      </c>
      <c r="B332" s="148">
        <v>0</v>
      </c>
      <c r="D332" s="148" t="s">
        <v>97</v>
      </c>
      <c r="K332" s="148">
        <v>1</v>
      </c>
      <c r="M332" s="148">
        <v>1</v>
      </c>
      <c r="N332" s="148" t="s">
        <v>103</v>
      </c>
      <c r="O332" s="148">
        <v>0</v>
      </c>
      <c r="R332" s="148">
        <v>6127935</v>
      </c>
      <c r="S332" s="153">
        <v>42534</v>
      </c>
      <c r="T332" s="148">
        <v>2</v>
      </c>
      <c r="U332" s="148">
        <v>1</v>
      </c>
      <c r="V332" s="148">
        <v>1</v>
      </c>
      <c r="X332" s="148">
        <v>0</v>
      </c>
      <c r="Y332" s="148">
        <v>0</v>
      </c>
      <c r="Z332" s="153">
        <v>42535</v>
      </c>
      <c r="AA332" s="154" t="s">
        <v>104</v>
      </c>
      <c r="AB332" s="148">
        <v>23</v>
      </c>
      <c r="AC332" s="148">
        <v>23</v>
      </c>
      <c r="AD332" s="148" t="s">
        <v>373</v>
      </c>
      <c r="AE332" s="154" t="s">
        <v>111</v>
      </c>
      <c r="AF332" s="148">
        <v>2</v>
      </c>
      <c r="AG332" s="148">
        <v>2</v>
      </c>
      <c r="AJ332" s="148" t="s">
        <v>472</v>
      </c>
      <c r="AK332" s="148">
        <v>1449</v>
      </c>
      <c r="AL332" s="148">
        <v>15</v>
      </c>
      <c r="AM332" s="148">
        <v>15</v>
      </c>
      <c r="AP332" s="148">
        <v>334</v>
      </c>
      <c r="AQ332" s="148">
        <v>334</v>
      </c>
      <c r="AR332" s="148">
        <v>1449</v>
      </c>
      <c r="AS332" s="148">
        <v>1</v>
      </c>
      <c r="AT332" s="148">
        <v>1</v>
      </c>
      <c r="AU332" s="148">
        <v>1509</v>
      </c>
      <c r="AV332" s="148">
        <v>1509</v>
      </c>
      <c r="AY332" s="148">
        <v>391</v>
      </c>
      <c r="AZ332" s="148">
        <v>391</v>
      </c>
      <c r="BA332" s="148" t="s">
        <v>473</v>
      </c>
      <c r="BB332" s="148">
        <v>11</v>
      </c>
      <c r="BD332" s="148">
        <v>6</v>
      </c>
      <c r="BF332" s="148" t="s">
        <v>108</v>
      </c>
      <c r="BG332" s="148">
        <v>1</v>
      </c>
      <c r="BI332" s="153">
        <v>42535</v>
      </c>
      <c r="BJ332" s="154" t="s">
        <v>112</v>
      </c>
      <c r="BK332" s="148">
        <v>41054531300042</v>
      </c>
      <c r="BM332" s="148" t="s">
        <v>100</v>
      </c>
      <c r="BN332" s="148" t="s">
        <v>109</v>
      </c>
      <c r="BO332" s="148" t="s">
        <v>110</v>
      </c>
      <c r="BQ332" s="153">
        <v>42534</v>
      </c>
      <c r="BR332" s="148">
        <v>3</v>
      </c>
      <c r="BT332" s="148">
        <v>1409</v>
      </c>
      <c r="BV332" s="148" t="s">
        <v>1617</v>
      </c>
      <c r="BW332" s="148">
        <v>26</v>
      </c>
      <c r="BY332" s="148">
        <v>27</v>
      </c>
      <c r="CA332" s="148">
        <v>1</v>
      </c>
      <c r="CC332" s="148">
        <v>34255833500051</v>
      </c>
      <c r="CE332" s="148" t="s">
        <v>100</v>
      </c>
      <c r="CF332" s="148">
        <v>1</v>
      </c>
      <c r="CH332" s="148">
        <v>3</v>
      </c>
      <c r="CJ332" s="149">
        <v>41054531300042</v>
      </c>
      <c r="CL332" s="149" t="s">
        <v>97</v>
      </c>
      <c r="CN332" s="149">
        <v>3</v>
      </c>
      <c r="CT332" s="149" t="s">
        <v>98</v>
      </c>
      <c r="CU332" s="152">
        <v>42667</v>
      </c>
      <c r="CV332" s="149">
        <v>0</v>
      </c>
      <c r="CX332" s="149" t="s">
        <v>97</v>
      </c>
      <c r="CY332" s="149" t="s">
        <v>99</v>
      </c>
      <c r="CZ332" s="149">
        <v>41054531300042</v>
      </c>
      <c r="DB332" s="149" t="s">
        <v>100</v>
      </c>
      <c r="DC332" s="149" t="s">
        <v>101</v>
      </c>
      <c r="DD332" s="149" t="s">
        <v>102</v>
      </c>
      <c r="DE332" s="149" t="s">
        <v>1615</v>
      </c>
      <c r="DF332" s="149">
        <v>1</v>
      </c>
    </row>
    <row r="333" spans="1:110" x14ac:dyDescent="0.25">
      <c r="A333" s="148" t="s">
        <v>96</v>
      </c>
      <c r="B333" s="148">
        <v>0</v>
      </c>
      <c r="D333" s="148" t="s">
        <v>97</v>
      </c>
      <c r="K333" s="148">
        <v>1</v>
      </c>
      <c r="M333" s="148">
        <v>1</v>
      </c>
      <c r="N333" s="148" t="s">
        <v>103</v>
      </c>
      <c r="O333" s="148">
        <v>0</v>
      </c>
      <c r="R333" s="148">
        <v>6127935</v>
      </c>
      <c r="S333" s="153">
        <v>42534</v>
      </c>
      <c r="T333" s="148">
        <v>2</v>
      </c>
      <c r="U333" s="148">
        <v>1</v>
      </c>
      <c r="V333" s="148">
        <v>1</v>
      </c>
      <c r="X333" s="148">
        <v>0</v>
      </c>
      <c r="Y333" s="148">
        <v>0</v>
      </c>
      <c r="Z333" s="153">
        <v>42535</v>
      </c>
      <c r="AA333" s="154" t="s">
        <v>104</v>
      </c>
      <c r="AB333" s="148">
        <v>23</v>
      </c>
      <c r="AC333" s="148">
        <v>23</v>
      </c>
      <c r="AD333" s="148" t="s">
        <v>117</v>
      </c>
      <c r="AE333" s="154" t="s">
        <v>154</v>
      </c>
      <c r="AF333" s="148">
        <v>2</v>
      </c>
      <c r="AG333" s="148">
        <v>2</v>
      </c>
      <c r="AJ333" s="148" t="s">
        <v>474</v>
      </c>
      <c r="AK333" s="148">
        <v>1809</v>
      </c>
      <c r="AL333" s="148">
        <v>5.0000000000000001E-3</v>
      </c>
      <c r="AM333" s="148">
        <v>5.0000000000000001E-3</v>
      </c>
      <c r="AN333" s="148">
        <v>712</v>
      </c>
      <c r="AO333" s="148">
        <v>712</v>
      </c>
      <c r="AP333" s="148">
        <v>405</v>
      </c>
      <c r="AQ333" s="148">
        <v>405</v>
      </c>
      <c r="AR333" s="148">
        <v>1809</v>
      </c>
      <c r="AS333" s="148">
        <v>10</v>
      </c>
      <c r="AT333" s="148">
        <v>10</v>
      </c>
      <c r="AU333" s="148">
        <v>5.0000000000000001E-3</v>
      </c>
      <c r="AV333" s="148">
        <v>5.0000000000000001E-3</v>
      </c>
      <c r="AW333" s="148">
        <v>1168</v>
      </c>
      <c r="AX333" s="148">
        <v>1168</v>
      </c>
      <c r="AY333" s="148">
        <v>133</v>
      </c>
      <c r="AZ333" s="148">
        <v>133</v>
      </c>
      <c r="BA333" s="148" t="s">
        <v>107</v>
      </c>
      <c r="BB333" s="148">
        <v>11</v>
      </c>
      <c r="BD333" s="148">
        <v>6</v>
      </c>
      <c r="BF333" s="148" t="s">
        <v>108</v>
      </c>
      <c r="BG333" s="148">
        <v>1</v>
      </c>
      <c r="BI333" s="153">
        <v>42535</v>
      </c>
      <c r="BJ333" s="154" t="s">
        <v>112</v>
      </c>
      <c r="BK333" s="148">
        <v>41054531300042</v>
      </c>
      <c r="BM333" s="148" t="s">
        <v>100</v>
      </c>
      <c r="BN333" s="148" t="s">
        <v>109</v>
      </c>
      <c r="BO333" s="148" t="s">
        <v>110</v>
      </c>
      <c r="BQ333" s="153">
        <v>42534</v>
      </c>
      <c r="BR333" s="148">
        <v>3</v>
      </c>
      <c r="BT333" s="148">
        <v>1409</v>
      </c>
      <c r="BV333" s="148" t="s">
        <v>1617</v>
      </c>
      <c r="BW333" s="148">
        <v>26</v>
      </c>
      <c r="BY333" s="148">
        <v>27</v>
      </c>
      <c r="CA333" s="148">
        <v>1</v>
      </c>
      <c r="CC333" s="148">
        <v>34255833500051</v>
      </c>
      <c r="CE333" s="148" t="s">
        <v>100</v>
      </c>
      <c r="CF333" s="148">
        <v>1</v>
      </c>
      <c r="CH333" s="148">
        <v>3</v>
      </c>
      <c r="CJ333" s="149">
        <v>41054531300042</v>
      </c>
      <c r="CL333" s="149" t="s">
        <v>97</v>
      </c>
      <c r="CN333" s="149">
        <v>3</v>
      </c>
      <c r="CT333" s="149" t="s">
        <v>98</v>
      </c>
      <c r="CU333" s="152">
        <v>42667</v>
      </c>
      <c r="CV333" s="149">
        <v>0</v>
      </c>
      <c r="CX333" s="149" t="s">
        <v>97</v>
      </c>
      <c r="CY333" s="149" t="s">
        <v>99</v>
      </c>
      <c r="CZ333" s="149">
        <v>41054531300042</v>
      </c>
      <c r="DB333" s="149" t="s">
        <v>100</v>
      </c>
      <c r="DC333" s="149" t="s">
        <v>101</v>
      </c>
      <c r="DD333" s="149" t="s">
        <v>102</v>
      </c>
      <c r="DE333" s="149" t="s">
        <v>1615</v>
      </c>
      <c r="DF333" s="149">
        <v>1</v>
      </c>
    </row>
    <row r="334" spans="1:110" x14ac:dyDescent="0.25">
      <c r="A334" s="148" t="s">
        <v>96</v>
      </c>
      <c r="B334" s="148">
        <v>0</v>
      </c>
      <c r="D334" s="148" t="s">
        <v>97</v>
      </c>
      <c r="K334" s="148">
        <v>1</v>
      </c>
      <c r="M334" s="148">
        <v>1</v>
      </c>
      <c r="N334" s="148" t="s">
        <v>103</v>
      </c>
      <c r="O334" s="148">
        <v>0</v>
      </c>
      <c r="R334" s="148">
        <v>6127935</v>
      </c>
      <c r="S334" s="153">
        <v>42534</v>
      </c>
      <c r="T334" s="148">
        <v>2</v>
      </c>
      <c r="U334" s="148">
        <v>1</v>
      </c>
      <c r="V334" s="148">
        <v>1</v>
      </c>
      <c r="X334" s="148">
        <v>0</v>
      </c>
      <c r="Y334" s="148">
        <v>0</v>
      </c>
      <c r="Z334" s="153">
        <v>42535</v>
      </c>
      <c r="AA334" s="154" t="s">
        <v>104</v>
      </c>
      <c r="AB334" s="148">
        <v>3</v>
      </c>
      <c r="AC334" s="148">
        <v>3</v>
      </c>
      <c r="AD334" s="148" t="s">
        <v>227</v>
      </c>
      <c r="AE334" s="154" t="s">
        <v>230</v>
      </c>
      <c r="AF334" s="148">
        <v>2</v>
      </c>
      <c r="AG334" s="148">
        <v>2</v>
      </c>
      <c r="AJ334" s="148" t="s">
        <v>475</v>
      </c>
      <c r="AK334" s="148">
        <v>1380</v>
      </c>
      <c r="AL334" s="148">
        <v>5</v>
      </c>
      <c r="AM334" s="148">
        <v>5</v>
      </c>
      <c r="AP334" s="148">
        <v>422</v>
      </c>
      <c r="AQ334" s="148">
        <v>422</v>
      </c>
      <c r="AR334" s="148">
        <v>1380</v>
      </c>
      <c r="AS334" s="148">
        <v>10</v>
      </c>
      <c r="AT334" s="148">
        <v>10</v>
      </c>
      <c r="AU334" s="148">
        <v>5</v>
      </c>
      <c r="AV334" s="148">
        <v>5</v>
      </c>
      <c r="AY334" s="148">
        <v>338</v>
      </c>
      <c r="AZ334" s="148">
        <v>338</v>
      </c>
      <c r="BA334" s="148" t="s">
        <v>476</v>
      </c>
      <c r="BB334" s="148">
        <v>11</v>
      </c>
      <c r="BD334" s="148">
        <v>6</v>
      </c>
      <c r="BF334" s="148" t="s">
        <v>108</v>
      </c>
      <c r="BG334" s="148">
        <v>1</v>
      </c>
      <c r="BI334" s="153">
        <v>42535</v>
      </c>
      <c r="BJ334" s="154" t="s">
        <v>112</v>
      </c>
      <c r="BK334" s="148">
        <v>41054531300042</v>
      </c>
      <c r="BM334" s="148" t="s">
        <v>100</v>
      </c>
      <c r="BN334" s="148" t="s">
        <v>109</v>
      </c>
      <c r="BO334" s="148" t="s">
        <v>110</v>
      </c>
      <c r="BQ334" s="153">
        <v>42534</v>
      </c>
      <c r="BR334" s="148">
        <v>3</v>
      </c>
      <c r="BT334" s="148">
        <v>1409</v>
      </c>
      <c r="BV334" s="148" t="s">
        <v>1617</v>
      </c>
      <c r="BW334" s="148">
        <v>26</v>
      </c>
      <c r="BY334" s="148">
        <v>27</v>
      </c>
      <c r="CA334" s="148">
        <v>1</v>
      </c>
      <c r="CC334" s="148">
        <v>34255833500051</v>
      </c>
      <c r="CE334" s="148" t="s">
        <v>100</v>
      </c>
      <c r="CF334" s="148">
        <v>1</v>
      </c>
      <c r="CH334" s="148">
        <v>3</v>
      </c>
      <c r="CJ334" s="149">
        <v>41054531300042</v>
      </c>
      <c r="CL334" s="149" t="s">
        <v>97</v>
      </c>
      <c r="CN334" s="149">
        <v>3</v>
      </c>
      <c r="CT334" s="149" t="s">
        <v>98</v>
      </c>
      <c r="CU334" s="152">
        <v>42667</v>
      </c>
      <c r="CV334" s="149">
        <v>0</v>
      </c>
      <c r="CX334" s="149" t="s">
        <v>97</v>
      </c>
      <c r="CY334" s="149" t="s">
        <v>99</v>
      </c>
      <c r="CZ334" s="149">
        <v>41054531300042</v>
      </c>
      <c r="DB334" s="149" t="s">
        <v>100</v>
      </c>
      <c r="DC334" s="149" t="s">
        <v>101</v>
      </c>
      <c r="DD334" s="149" t="s">
        <v>102</v>
      </c>
      <c r="DE334" s="149" t="s">
        <v>1615</v>
      </c>
      <c r="DF334" s="149">
        <v>1</v>
      </c>
    </row>
    <row r="335" spans="1:110" x14ac:dyDescent="0.25">
      <c r="A335" s="148" t="s">
        <v>96</v>
      </c>
      <c r="B335" s="148">
        <v>0</v>
      </c>
      <c r="D335" s="148" t="s">
        <v>97</v>
      </c>
      <c r="K335" s="148">
        <v>1</v>
      </c>
      <c r="M335" s="148">
        <v>1</v>
      </c>
      <c r="N335" s="148" t="s">
        <v>103</v>
      </c>
      <c r="O335" s="148">
        <v>0</v>
      </c>
      <c r="R335" s="148">
        <v>6127935</v>
      </c>
      <c r="S335" s="153">
        <v>42534</v>
      </c>
      <c r="T335" s="148">
        <v>2</v>
      </c>
      <c r="U335" s="148">
        <v>1</v>
      </c>
      <c r="V335" s="148">
        <v>1</v>
      </c>
      <c r="X335" s="148">
        <v>0</v>
      </c>
      <c r="Y335" s="148">
        <v>0</v>
      </c>
      <c r="Z335" s="153">
        <v>42535</v>
      </c>
      <c r="AA335" s="154" t="s">
        <v>104</v>
      </c>
      <c r="AB335" s="148">
        <v>23</v>
      </c>
      <c r="AC335" s="148">
        <v>23</v>
      </c>
      <c r="AD335" s="148" t="s">
        <v>117</v>
      </c>
      <c r="AE335" s="154" t="s">
        <v>148</v>
      </c>
      <c r="AF335" s="148">
        <v>2</v>
      </c>
      <c r="AG335" s="148">
        <v>2</v>
      </c>
      <c r="AJ335" s="148" t="s">
        <v>477</v>
      </c>
      <c r="AK335" s="148">
        <v>5529</v>
      </c>
      <c r="AL335" s="148">
        <v>5.0000000000000001E-3</v>
      </c>
      <c r="AM335" s="148">
        <v>5.0000000000000001E-3</v>
      </c>
      <c r="AP335" s="148">
        <v>454</v>
      </c>
      <c r="AQ335" s="148">
        <v>454</v>
      </c>
      <c r="AR335" s="148">
        <v>5529</v>
      </c>
      <c r="AS335" s="148">
        <v>10</v>
      </c>
      <c r="AT335" s="148">
        <v>10</v>
      </c>
      <c r="AU335" s="148">
        <v>5.0000000000000001E-3</v>
      </c>
      <c r="AV335" s="148">
        <v>5.0000000000000001E-3</v>
      </c>
      <c r="AY335" s="148">
        <v>133</v>
      </c>
      <c r="AZ335" s="148">
        <v>133</v>
      </c>
      <c r="BA335" s="148" t="s">
        <v>107</v>
      </c>
      <c r="BB335" s="148">
        <v>11</v>
      </c>
      <c r="BD335" s="148">
        <v>6</v>
      </c>
      <c r="BF335" s="148" t="s">
        <v>108</v>
      </c>
      <c r="BG335" s="148">
        <v>1</v>
      </c>
      <c r="BI335" s="153">
        <v>42535</v>
      </c>
      <c r="BJ335" s="154" t="s">
        <v>112</v>
      </c>
      <c r="BK335" s="148">
        <v>41054531300042</v>
      </c>
      <c r="BM335" s="148" t="s">
        <v>100</v>
      </c>
      <c r="BN335" s="148" t="s">
        <v>109</v>
      </c>
      <c r="BO335" s="148" t="s">
        <v>110</v>
      </c>
      <c r="BQ335" s="153">
        <v>42534</v>
      </c>
      <c r="BR335" s="148">
        <v>3</v>
      </c>
      <c r="BT335" s="148">
        <v>1409</v>
      </c>
      <c r="BV335" s="148" t="s">
        <v>1617</v>
      </c>
      <c r="BW335" s="148">
        <v>26</v>
      </c>
      <c r="BY335" s="148">
        <v>27</v>
      </c>
      <c r="CA335" s="148">
        <v>1</v>
      </c>
      <c r="CC335" s="148">
        <v>34255833500051</v>
      </c>
      <c r="CE335" s="148" t="s">
        <v>100</v>
      </c>
      <c r="CF335" s="148">
        <v>1</v>
      </c>
      <c r="CH335" s="148">
        <v>3</v>
      </c>
      <c r="CJ335" s="149">
        <v>41054531300042</v>
      </c>
      <c r="CL335" s="149" t="s">
        <v>97</v>
      </c>
      <c r="CN335" s="149">
        <v>3</v>
      </c>
      <c r="CT335" s="149" t="s">
        <v>98</v>
      </c>
      <c r="CU335" s="152">
        <v>42667</v>
      </c>
      <c r="CV335" s="149">
        <v>0</v>
      </c>
      <c r="CX335" s="149" t="s">
        <v>97</v>
      </c>
      <c r="CY335" s="149" t="s">
        <v>99</v>
      </c>
      <c r="CZ335" s="149">
        <v>41054531300042</v>
      </c>
      <c r="DB335" s="149" t="s">
        <v>100</v>
      </c>
      <c r="DC335" s="149" t="s">
        <v>101</v>
      </c>
      <c r="DD335" s="149" t="s">
        <v>102</v>
      </c>
      <c r="DE335" s="149" t="s">
        <v>1615</v>
      </c>
      <c r="DF335" s="149">
        <v>1</v>
      </c>
    </row>
    <row r="336" spans="1:110" x14ac:dyDescent="0.25">
      <c r="A336" s="148" t="s">
        <v>96</v>
      </c>
      <c r="B336" s="148">
        <v>0</v>
      </c>
      <c r="D336" s="148" t="s">
        <v>97</v>
      </c>
      <c r="K336" s="148">
        <v>1</v>
      </c>
      <c r="M336" s="148">
        <v>1</v>
      </c>
      <c r="N336" s="148" t="s">
        <v>103</v>
      </c>
      <c r="O336" s="148">
        <v>0</v>
      </c>
      <c r="R336" s="148">
        <v>6127935</v>
      </c>
      <c r="S336" s="153">
        <v>42534</v>
      </c>
      <c r="T336" s="148">
        <v>2</v>
      </c>
      <c r="U336" s="148">
        <v>2</v>
      </c>
      <c r="V336" s="148">
        <v>2</v>
      </c>
      <c r="X336" s="148">
        <v>0</v>
      </c>
      <c r="Y336" s="148">
        <v>0</v>
      </c>
      <c r="Z336" s="153">
        <v>42535</v>
      </c>
      <c r="AA336" s="154" t="s">
        <v>104</v>
      </c>
      <c r="AB336" s="148">
        <v>23</v>
      </c>
      <c r="AC336" s="148">
        <v>23</v>
      </c>
      <c r="AD336" s="148" t="s">
        <v>117</v>
      </c>
      <c r="AE336" s="154" t="s">
        <v>200</v>
      </c>
      <c r="AF336" s="148">
        <v>2</v>
      </c>
      <c r="AG336" s="148">
        <v>2</v>
      </c>
      <c r="AJ336" s="148" t="s">
        <v>478</v>
      </c>
      <c r="AK336" s="148">
        <v>2093</v>
      </c>
      <c r="AL336" s="148">
        <v>0.05</v>
      </c>
      <c r="AM336" s="148">
        <v>0.05</v>
      </c>
      <c r="AP336" s="148">
        <v>454</v>
      </c>
      <c r="AQ336" s="148">
        <v>454</v>
      </c>
      <c r="AR336" s="148">
        <v>2093</v>
      </c>
      <c r="AS336" s="148">
        <v>10</v>
      </c>
      <c r="AT336" s="148">
        <v>10</v>
      </c>
      <c r="AU336" s="148">
        <v>0.05</v>
      </c>
      <c r="AV336" s="148">
        <v>0.05</v>
      </c>
      <c r="AY336" s="148">
        <v>133</v>
      </c>
      <c r="AZ336" s="148">
        <v>133</v>
      </c>
      <c r="BA336" s="148" t="s">
        <v>107</v>
      </c>
      <c r="BB336" s="148">
        <v>11</v>
      </c>
      <c r="BD336" s="148">
        <v>6</v>
      </c>
      <c r="BF336" s="148" t="s">
        <v>108</v>
      </c>
      <c r="BG336" s="148">
        <v>1</v>
      </c>
      <c r="BI336" s="153">
        <v>42535</v>
      </c>
      <c r="BJ336" s="154" t="s">
        <v>112</v>
      </c>
      <c r="BK336" s="148">
        <v>41054531300042</v>
      </c>
      <c r="BM336" s="148" t="s">
        <v>100</v>
      </c>
      <c r="BN336" s="148" t="s">
        <v>109</v>
      </c>
      <c r="BO336" s="148" t="s">
        <v>110</v>
      </c>
      <c r="BQ336" s="153">
        <v>42534</v>
      </c>
      <c r="BR336" s="148">
        <v>3</v>
      </c>
      <c r="BT336" s="148">
        <v>1409</v>
      </c>
      <c r="BV336" s="148" t="s">
        <v>1617</v>
      </c>
      <c r="BW336" s="148">
        <v>26</v>
      </c>
      <c r="BY336" s="148">
        <v>27</v>
      </c>
      <c r="CA336" s="148">
        <v>1</v>
      </c>
      <c r="CC336" s="148">
        <v>34255833500051</v>
      </c>
      <c r="CE336" s="148" t="s">
        <v>100</v>
      </c>
      <c r="CF336" s="148">
        <v>1</v>
      </c>
      <c r="CH336" s="148">
        <v>3</v>
      </c>
      <c r="CJ336" s="149">
        <v>41054531300042</v>
      </c>
      <c r="CL336" s="149" t="s">
        <v>97</v>
      </c>
      <c r="CN336" s="149">
        <v>3</v>
      </c>
      <c r="CT336" s="149" t="s">
        <v>98</v>
      </c>
      <c r="CU336" s="152">
        <v>42667</v>
      </c>
      <c r="CV336" s="149">
        <v>0</v>
      </c>
      <c r="CX336" s="149" t="s">
        <v>97</v>
      </c>
      <c r="CY336" s="149" t="s">
        <v>99</v>
      </c>
      <c r="CZ336" s="149">
        <v>41054531300042</v>
      </c>
      <c r="DB336" s="149" t="s">
        <v>100</v>
      </c>
      <c r="DC336" s="149" t="s">
        <v>101</v>
      </c>
      <c r="DD336" s="149" t="s">
        <v>102</v>
      </c>
      <c r="DE336" s="149" t="s">
        <v>1615</v>
      </c>
      <c r="DF336" s="149">
        <v>1</v>
      </c>
    </row>
    <row r="337" spans="1:110" x14ac:dyDescent="0.25">
      <c r="A337" s="148" t="s">
        <v>96</v>
      </c>
      <c r="B337" s="148">
        <v>0</v>
      </c>
      <c r="D337" s="148" t="s">
        <v>97</v>
      </c>
      <c r="K337" s="148">
        <v>1</v>
      </c>
      <c r="M337" s="148">
        <v>1</v>
      </c>
      <c r="N337" s="148" t="s">
        <v>103</v>
      </c>
      <c r="O337" s="148">
        <v>0</v>
      </c>
      <c r="R337" s="148">
        <v>6127935</v>
      </c>
      <c r="S337" s="153">
        <v>42534</v>
      </c>
      <c r="T337" s="148">
        <v>2</v>
      </c>
      <c r="U337" s="148">
        <v>1</v>
      </c>
      <c r="V337" s="148">
        <v>1</v>
      </c>
      <c r="X337" s="148">
        <v>0</v>
      </c>
      <c r="Y337" s="148">
        <v>0</v>
      </c>
      <c r="Z337" s="153">
        <v>42535</v>
      </c>
      <c r="AA337" s="154" t="s">
        <v>104</v>
      </c>
      <c r="AB337" s="148">
        <v>23</v>
      </c>
      <c r="AC337" s="148">
        <v>23</v>
      </c>
      <c r="AD337" s="148" t="s">
        <v>117</v>
      </c>
      <c r="AE337" s="154" t="s">
        <v>148</v>
      </c>
      <c r="AF337" s="148">
        <v>2</v>
      </c>
      <c r="AG337" s="148">
        <v>2</v>
      </c>
      <c r="AJ337" s="148" t="s">
        <v>479</v>
      </c>
      <c r="AK337" s="148">
        <v>1763</v>
      </c>
      <c r="AL337" s="148">
        <v>5.0000000000000001E-3</v>
      </c>
      <c r="AM337" s="148">
        <v>5.0000000000000001E-3</v>
      </c>
      <c r="AP337" s="148">
        <v>454</v>
      </c>
      <c r="AQ337" s="148">
        <v>454</v>
      </c>
      <c r="AR337" s="148">
        <v>1763</v>
      </c>
      <c r="AS337" s="148">
        <v>10</v>
      </c>
      <c r="AT337" s="148">
        <v>10</v>
      </c>
      <c r="AU337" s="148">
        <v>5.0000000000000001E-3</v>
      </c>
      <c r="AV337" s="148">
        <v>5.0000000000000001E-3</v>
      </c>
      <c r="AY337" s="148">
        <v>133</v>
      </c>
      <c r="AZ337" s="148">
        <v>133</v>
      </c>
      <c r="BA337" s="148" t="s">
        <v>107</v>
      </c>
      <c r="BB337" s="148">
        <v>11</v>
      </c>
      <c r="BD337" s="148">
        <v>6</v>
      </c>
      <c r="BF337" s="148" t="s">
        <v>108</v>
      </c>
      <c r="BG337" s="148">
        <v>1</v>
      </c>
      <c r="BI337" s="153">
        <v>42535</v>
      </c>
      <c r="BJ337" s="154" t="s">
        <v>112</v>
      </c>
      <c r="BK337" s="148">
        <v>41054531300042</v>
      </c>
      <c r="BM337" s="148" t="s">
        <v>100</v>
      </c>
      <c r="BN337" s="148" t="s">
        <v>109</v>
      </c>
      <c r="BO337" s="148" t="s">
        <v>110</v>
      </c>
      <c r="BQ337" s="153">
        <v>42534</v>
      </c>
      <c r="BR337" s="148">
        <v>3</v>
      </c>
      <c r="BT337" s="148">
        <v>1409</v>
      </c>
      <c r="BV337" s="148" t="s">
        <v>1617</v>
      </c>
      <c r="BW337" s="148">
        <v>26</v>
      </c>
      <c r="BY337" s="148">
        <v>27</v>
      </c>
      <c r="CA337" s="148">
        <v>1</v>
      </c>
      <c r="CC337" s="148">
        <v>34255833500051</v>
      </c>
      <c r="CE337" s="148" t="s">
        <v>100</v>
      </c>
      <c r="CF337" s="148">
        <v>1</v>
      </c>
      <c r="CH337" s="148">
        <v>3</v>
      </c>
      <c r="CJ337" s="149">
        <v>41054531300042</v>
      </c>
      <c r="CL337" s="149" t="s">
        <v>97</v>
      </c>
      <c r="CN337" s="149">
        <v>3</v>
      </c>
      <c r="CT337" s="149" t="s">
        <v>98</v>
      </c>
      <c r="CU337" s="152">
        <v>42667</v>
      </c>
      <c r="CV337" s="149">
        <v>0</v>
      </c>
      <c r="CX337" s="149" t="s">
        <v>97</v>
      </c>
      <c r="CY337" s="149" t="s">
        <v>99</v>
      </c>
      <c r="CZ337" s="149">
        <v>41054531300042</v>
      </c>
      <c r="DB337" s="149" t="s">
        <v>100</v>
      </c>
      <c r="DC337" s="149" t="s">
        <v>101</v>
      </c>
      <c r="DD337" s="149" t="s">
        <v>102</v>
      </c>
      <c r="DE337" s="149" t="s">
        <v>1615</v>
      </c>
      <c r="DF337" s="149">
        <v>1</v>
      </c>
    </row>
    <row r="338" spans="1:110" x14ac:dyDescent="0.25">
      <c r="A338" s="148" t="s">
        <v>96</v>
      </c>
      <c r="B338" s="148">
        <v>0</v>
      </c>
      <c r="D338" s="148" t="s">
        <v>97</v>
      </c>
      <c r="K338" s="148">
        <v>1</v>
      </c>
      <c r="M338" s="148">
        <v>1</v>
      </c>
      <c r="N338" s="148" t="s">
        <v>103</v>
      </c>
      <c r="O338" s="148">
        <v>0</v>
      </c>
      <c r="R338" s="148">
        <v>6127935</v>
      </c>
      <c r="S338" s="153">
        <v>42534</v>
      </c>
      <c r="T338" s="148">
        <v>2</v>
      </c>
      <c r="U338" s="148">
        <v>1</v>
      </c>
      <c r="V338" s="148">
        <v>1</v>
      </c>
      <c r="X338" s="148">
        <v>0</v>
      </c>
      <c r="Y338" s="148">
        <v>0</v>
      </c>
      <c r="Z338" s="153">
        <v>42535</v>
      </c>
      <c r="AA338" s="154" t="s">
        <v>104</v>
      </c>
      <c r="AB338" s="148">
        <v>23</v>
      </c>
      <c r="AC338" s="148">
        <v>23</v>
      </c>
      <c r="AD338" s="148" t="s">
        <v>117</v>
      </c>
      <c r="AE338" s="154" t="s">
        <v>174</v>
      </c>
      <c r="AF338" s="148">
        <v>2</v>
      </c>
      <c r="AG338" s="148">
        <v>2</v>
      </c>
      <c r="AJ338" s="148" t="s">
        <v>480</v>
      </c>
      <c r="AK338" s="148">
        <v>1874</v>
      </c>
      <c r="AL338" s="148">
        <v>5.0000000000000001E-3</v>
      </c>
      <c r="AM338" s="148">
        <v>5.0000000000000001E-3</v>
      </c>
      <c r="AP338" s="148">
        <v>454</v>
      </c>
      <c r="AQ338" s="148">
        <v>454</v>
      </c>
      <c r="AR338" s="148">
        <v>1874</v>
      </c>
      <c r="AS338" s="148">
        <v>10</v>
      </c>
      <c r="AT338" s="148">
        <v>10</v>
      </c>
      <c r="AU338" s="148">
        <v>5.0000000000000001E-3</v>
      </c>
      <c r="AV338" s="148">
        <v>5.0000000000000001E-3</v>
      </c>
      <c r="AY338" s="148">
        <v>133</v>
      </c>
      <c r="AZ338" s="148">
        <v>133</v>
      </c>
      <c r="BA338" s="148" t="s">
        <v>107</v>
      </c>
      <c r="BB338" s="148">
        <v>11</v>
      </c>
      <c r="BD338" s="148">
        <v>6</v>
      </c>
      <c r="BF338" s="148" t="s">
        <v>108</v>
      </c>
      <c r="BG338" s="148">
        <v>1</v>
      </c>
      <c r="BI338" s="153">
        <v>42535</v>
      </c>
      <c r="BJ338" s="154" t="s">
        <v>112</v>
      </c>
      <c r="BK338" s="148">
        <v>41054531300042</v>
      </c>
      <c r="BM338" s="148" t="s">
        <v>100</v>
      </c>
      <c r="BN338" s="148" t="s">
        <v>109</v>
      </c>
      <c r="BO338" s="148" t="s">
        <v>110</v>
      </c>
      <c r="BQ338" s="153">
        <v>42534</v>
      </c>
      <c r="BR338" s="148">
        <v>3</v>
      </c>
      <c r="BT338" s="148">
        <v>1409</v>
      </c>
      <c r="BV338" s="148" t="s">
        <v>1617</v>
      </c>
      <c r="BW338" s="148">
        <v>26</v>
      </c>
      <c r="BY338" s="148">
        <v>27</v>
      </c>
      <c r="CA338" s="148">
        <v>1</v>
      </c>
      <c r="CC338" s="148">
        <v>34255833500051</v>
      </c>
      <c r="CE338" s="148" t="s">
        <v>100</v>
      </c>
      <c r="CF338" s="148">
        <v>1</v>
      </c>
      <c r="CH338" s="148">
        <v>3</v>
      </c>
      <c r="CJ338" s="149">
        <v>41054531300042</v>
      </c>
      <c r="CL338" s="149" t="s">
        <v>97</v>
      </c>
      <c r="CN338" s="149">
        <v>3</v>
      </c>
      <c r="CT338" s="149" t="s">
        <v>98</v>
      </c>
      <c r="CU338" s="152">
        <v>42667</v>
      </c>
      <c r="CV338" s="149">
        <v>0</v>
      </c>
      <c r="CX338" s="149" t="s">
        <v>97</v>
      </c>
      <c r="CY338" s="149" t="s">
        <v>99</v>
      </c>
      <c r="CZ338" s="149">
        <v>41054531300042</v>
      </c>
      <c r="DB338" s="149" t="s">
        <v>100</v>
      </c>
      <c r="DC338" s="149" t="s">
        <v>101</v>
      </c>
      <c r="DD338" s="149" t="s">
        <v>102</v>
      </c>
      <c r="DE338" s="149" t="s">
        <v>1615</v>
      </c>
      <c r="DF338" s="149">
        <v>1</v>
      </c>
    </row>
    <row r="339" spans="1:110" x14ac:dyDescent="0.25">
      <c r="A339" s="148" t="s">
        <v>96</v>
      </c>
      <c r="B339" s="148">
        <v>0</v>
      </c>
      <c r="D339" s="148" t="s">
        <v>97</v>
      </c>
      <c r="K339" s="148">
        <v>1</v>
      </c>
      <c r="M339" s="148">
        <v>1</v>
      </c>
      <c r="N339" s="148" t="s">
        <v>103</v>
      </c>
      <c r="O339" s="148">
        <v>0</v>
      </c>
      <c r="R339" s="148">
        <v>6127935</v>
      </c>
      <c r="S339" s="153">
        <v>42534</v>
      </c>
      <c r="T339" s="148">
        <v>2</v>
      </c>
      <c r="U339" s="148">
        <v>1</v>
      </c>
      <c r="V339" s="148">
        <v>1</v>
      </c>
      <c r="X339" s="148">
        <v>0</v>
      </c>
      <c r="Y339" s="148">
        <v>0</v>
      </c>
      <c r="Z339" s="153">
        <v>42535</v>
      </c>
      <c r="AA339" s="154" t="s">
        <v>104</v>
      </c>
      <c r="AB339" s="148">
        <v>23</v>
      </c>
      <c r="AC339" s="148">
        <v>23</v>
      </c>
      <c r="AD339" s="148" t="s">
        <v>117</v>
      </c>
      <c r="AE339" s="154" t="s">
        <v>174</v>
      </c>
      <c r="AF339" s="148">
        <v>2</v>
      </c>
      <c r="AG339" s="148">
        <v>2</v>
      </c>
      <c r="AJ339" s="148" t="s">
        <v>481</v>
      </c>
      <c r="AK339" s="148">
        <v>5528</v>
      </c>
      <c r="AL339" s="148">
        <v>5.0000000000000001E-3</v>
      </c>
      <c r="AM339" s="148">
        <v>5.0000000000000001E-3</v>
      </c>
      <c r="AP339" s="148">
        <v>454</v>
      </c>
      <c r="AQ339" s="148">
        <v>454</v>
      </c>
      <c r="AR339" s="148">
        <v>5528</v>
      </c>
      <c r="AS339" s="148">
        <v>10</v>
      </c>
      <c r="AT339" s="148">
        <v>10</v>
      </c>
      <c r="AU339" s="148">
        <v>5.0000000000000001E-3</v>
      </c>
      <c r="AV339" s="148">
        <v>5.0000000000000001E-3</v>
      </c>
      <c r="AY339" s="148">
        <v>133</v>
      </c>
      <c r="AZ339" s="148">
        <v>133</v>
      </c>
      <c r="BA339" s="148" t="s">
        <v>107</v>
      </c>
      <c r="BB339" s="148">
        <v>11</v>
      </c>
      <c r="BD339" s="148">
        <v>6</v>
      </c>
      <c r="BF339" s="148" t="s">
        <v>108</v>
      </c>
      <c r="BG339" s="148">
        <v>1</v>
      </c>
      <c r="BI339" s="153">
        <v>42535</v>
      </c>
      <c r="BJ339" s="154" t="s">
        <v>112</v>
      </c>
      <c r="BK339" s="148">
        <v>41054531300042</v>
      </c>
      <c r="BM339" s="148" t="s">
        <v>100</v>
      </c>
      <c r="BN339" s="148" t="s">
        <v>109</v>
      </c>
      <c r="BO339" s="148" t="s">
        <v>110</v>
      </c>
      <c r="BQ339" s="153">
        <v>42534</v>
      </c>
      <c r="BR339" s="148">
        <v>3</v>
      </c>
      <c r="BT339" s="148">
        <v>1409</v>
      </c>
      <c r="BV339" s="148" t="s">
        <v>1617</v>
      </c>
      <c r="BW339" s="148">
        <v>26</v>
      </c>
      <c r="BY339" s="148">
        <v>27</v>
      </c>
      <c r="CA339" s="148">
        <v>1</v>
      </c>
      <c r="CC339" s="148">
        <v>34255833500051</v>
      </c>
      <c r="CE339" s="148" t="s">
        <v>100</v>
      </c>
      <c r="CF339" s="148">
        <v>1</v>
      </c>
      <c r="CH339" s="148">
        <v>3</v>
      </c>
      <c r="CJ339" s="149">
        <v>41054531300042</v>
      </c>
      <c r="CL339" s="149" t="s">
        <v>97</v>
      </c>
      <c r="CN339" s="149">
        <v>3</v>
      </c>
      <c r="CT339" s="149" t="s">
        <v>98</v>
      </c>
      <c r="CU339" s="152">
        <v>42667</v>
      </c>
      <c r="CV339" s="149">
        <v>0</v>
      </c>
      <c r="CX339" s="149" t="s">
        <v>97</v>
      </c>
      <c r="CY339" s="149" t="s">
        <v>99</v>
      </c>
      <c r="CZ339" s="149">
        <v>41054531300042</v>
      </c>
      <c r="DB339" s="149" t="s">
        <v>100</v>
      </c>
      <c r="DC339" s="149" t="s">
        <v>101</v>
      </c>
      <c r="DD339" s="149" t="s">
        <v>102</v>
      </c>
      <c r="DE339" s="149" t="s">
        <v>1615</v>
      </c>
      <c r="DF339" s="149">
        <v>1</v>
      </c>
    </row>
    <row r="340" spans="1:110" x14ac:dyDescent="0.25">
      <c r="A340" s="148" t="s">
        <v>96</v>
      </c>
      <c r="B340" s="148">
        <v>0</v>
      </c>
      <c r="D340" s="148" t="s">
        <v>97</v>
      </c>
      <c r="K340" s="148">
        <v>1</v>
      </c>
      <c r="M340" s="148">
        <v>1</v>
      </c>
      <c r="N340" s="148" t="s">
        <v>103</v>
      </c>
      <c r="O340" s="148">
        <v>0</v>
      </c>
      <c r="R340" s="148">
        <v>6127935</v>
      </c>
      <c r="S340" s="153">
        <v>42534</v>
      </c>
      <c r="T340" s="148">
        <v>2</v>
      </c>
      <c r="U340" s="148">
        <v>2</v>
      </c>
      <c r="V340" s="148">
        <v>2</v>
      </c>
      <c r="W340" s="148" t="s">
        <v>241</v>
      </c>
      <c r="X340" s="148">
        <v>0</v>
      </c>
      <c r="Y340" s="148">
        <v>0</v>
      </c>
      <c r="Z340" s="153">
        <v>42535</v>
      </c>
      <c r="AA340" s="154" t="s">
        <v>104</v>
      </c>
      <c r="AB340" s="148">
        <v>23</v>
      </c>
      <c r="AC340" s="148">
        <v>23</v>
      </c>
      <c r="AD340" s="148" t="s">
        <v>117</v>
      </c>
      <c r="AE340" s="154" t="s">
        <v>174</v>
      </c>
      <c r="AF340" s="148">
        <v>2</v>
      </c>
      <c r="AG340" s="148">
        <v>2</v>
      </c>
      <c r="AJ340" s="148" t="s">
        <v>482</v>
      </c>
      <c r="AK340" s="148">
        <v>6534</v>
      </c>
      <c r="AL340" s="148">
        <v>0.02</v>
      </c>
      <c r="AM340" s="148">
        <v>0.02</v>
      </c>
      <c r="AP340" s="148">
        <v>454</v>
      </c>
      <c r="AQ340" s="148">
        <v>454</v>
      </c>
      <c r="AR340" s="148">
        <v>6534</v>
      </c>
      <c r="AS340" s="148">
        <v>10</v>
      </c>
      <c r="AT340" s="148">
        <v>10</v>
      </c>
      <c r="AU340" s="148">
        <v>0.02</v>
      </c>
      <c r="AV340" s="148">
        <v>0.02</v>
      </c>
      <c r="AY340" s="148">
        <v>133</v>
      </c>
      <c r="AZ340" s="148">
        <v>133</v>
      </c>
      <c r="BA340" s="148" t="s">
        <v>107</v>
      </c>
      <c r="BB340" s="148">
        <v>11</v>
      </c>
      <c r="BD340" s="148">
        <v>6</v>
      </c>
      <c r="BF340" s="148" t="s">
        <v>108</v>
      </c>
      <c r="BG340" s="148">
        <v>1</v>
      </c>
      <c r="BI340" s="153">
        <v>42535</v>
      </c>
      <c r="BJ340" s="154" t="s">
        <v>112</v>
      </c>
      <c r="BK340" s="148">
        <v>41054531300042</v>
      </c>
      <c r="BM340" s="148" t="s">
        <v>100</v>
      </c>
      <c r="BN340" s="148" t="s">
        <v>109</v>
      </c>
      <c r="BO340" s="148" t="s">
        <v>110</v>
      </c>
      <c r="BQ340" s="153">
        <v>42534</v>
      </c>
      <c r="BR340" s="148">
        <v>3</v>
      </c>
      <c r="BT340" s="148">
        <v>1409</v>
      </c>
      <c r="BV340" s="148" t="s">
        <v>1617</v>
      </c>
      <c r="BW340" s="148">
        <v>26</v>
      </c>
      <c r="BY340" s="148">
        <v>27</v>
      </c>
      <c r="CA340" s="148">
        <v>1</v>
      </c>
      <c r="CC340" s="148">
        <v>34255833500051</v>
      </c>
      <c r="CE340" s="148" t="s">
        <v>100</v>
      </c>
      <c r="CF340" s="148">
        <v>1</v>
      </c>
      <c r="CH340" s="148">
        <v>3</v>
      </c>
      <c r="CJ340" s="149">
        <v>41054531300042</v>
      </c>
      <c r="CL340" s="149" t="s">
        <v>97</v>
      </c>
      <c r="CN340" s="149">
        <v>3</v>
      </c>
      <c r="CT340" s="149" t="s">
        <v>98</v>
      </c>
      <c r="CU340" s="152">
        <v>42667</v>
      </c>
      <c r="CV340" s="149">
        <v>0</v>
      </c>
      <c r="CX340" s="149" t="s">
        <v>97</v>
      </c>
      <c r="CY340" s="149" t="s">
        <v>99</v>
      </c>
      <c r="CZ340" s="149">
        <v>41054531300042</v>
      </c>
      <c r="DB340" s="149" t="s">
        <v>100</v>
      </c>
      <c r="DC340" s="149" t="s">
        <v>101</v>
      </c>
      <c r="DD340" s="149" t="s">
        <v>102</v>
      </c>
      <c r="DE340" s="149" t="s">
        <v>1615</v>
      </c>
      <c r="DF340" s="149">
        <v>1</v>
      </c>
    </row>
    <row r="341" spans="1:110" x14ac:dyDescent="0.25">
      <c r="A341" s="148" t="s">
        <v>96</v>
      </c>
      <c r="B341" s="148">
        <v>0</v>
      </c>
      <c r="D341" s="148" t="s">
        <v>97</v>
      </c>
      <c r="K341" s="148">
        <v>1</v>
      </c>
      <c r="M341" s="148">
        <v>1</v>
      </c>
      <c r="N341" s="148" t="s">
        <v>103</v>
      </c>
      <c r="O341" s="148">
        <v>0</v>
      </c>
      <c r="R341" s="148">
        <v>6127935</v>
      </c>
      <c r="S341" s="153">
        <v>42534</v>
      </c>
      <c r="T341" s="148">
        <v>2</v>
      </c>
      <c r="U341" s="148">
        <v>1</v>
      </c>
      <c r="V341" s="148">
        <v>1</v>
      </c>
      <c r="X341" s="148">
        <v>0</v>
      </c>
      <c r="Y341" s="148">
        <v>0</v>
      </c>
      <c r="Z341" s="153">
        <v>42535</v>
      </c>
      <c r="AA341" s="154" t="s">
        <v>104</v>
      </c>
      <c r="AB341" s="148">
        <v>23</v>
      </c>
      <c r="AC341" s="148">
        <v>23</v>
      </c>
      <c r="AD341" s="148" t="s">
        <v>117</v>
      </c>
      <c r="AE341" s="154" t="s">
        <v>174</v>
      </c>
      <c r="AF341" s="148">
        <v>2</v>
      </c>
      <c r="AG341" s="148">
        <v>2</v>
      </c>
      <c r="AJ341" s="148" t="s">
        <v>483</v>
      </c>
      <c r="AK341" s="148">
        <v>1183</v>
      </c>
      <c r="AL341" s="148">
        <v>0.02</v>
      </c>
      <c r="AM341" s="148">
        <v>0.02</v>
      </c>
      <c r="AP341" s="148">
        <v>454</v>
      </c>
      <c r="AQ341" s="148">
        <v>454</v>
      </c>
      <c r="AR341" s="148">
        <v>1183</v>
      </c>
      <c r="AS341" s="148">
        <v>10</v>
      </c>
      <c r="AT341" s="148">
        <v>10</v>
      </c>
      <c r="AU341" s="148">
        <v>0.02</v>
      </c>
      <c r="AV341" s="148">
        <v>0.02</v>
      </c>
      <c r="AY341" s="148">
        <v>133</v>
      </c>
      <c r="AZ341" s="148">
        <v>133</v>
      </c>
      <c r="BA341" s="148" t="s">
        <v>107</v>
      </c>
      <c r="BB341" s="148">
        <v>11</v>
      </c>
      <c r="BD341" s="148">
        <v>6</v>
      </c>
      <c r="BF341" s="148" t="s">
        <v>108</v>
      </c>
      <c r="BG341" s="148">
        <v>1</v>
      </c>
      <c r="BI341" s="153">
        <v>42535</v>
      </c>
      <c r="BJ341" s="154" t="s">
        <v>112</v>
      </c>
      <c r="BK341" s="148">
        <v>41054531300042</v>
      </c>
      <c r="BM341" s="148" t="s">
        <v>100</v>
      </c>
      <c r="BN341" s="148" t="s">
        <v>109</v>
      </c>
      <c r="BO341" s="148" t="s">
        <v>110</v>
      </c>
      <c r="BQ341" s="153">
        <v>42534</v>
      </c>
      <c r="BR341" s="148">
        <v>3</v>
      </c>
      <c r="BT341" s="148">
        <v>1409</v>
      </c>
      <c r="BV341" s="148" t="s">
        <v>1617</v>
      </c>
      <c r="BW341" s="148">
        <v>26</v>
      </c>
      <c r="BY341" s="148">
        <v>27</v>
      </c>
      <c r="CA341" s="148">
        <v>1</v>
      </c>
      <c r="CC341" s="148">
        <v>34255833500051</v>
      </c>
      <c r="CE341" s="148" t="s">
        <v>100</v>
      </c>
      <c r="CF341" s="148">
        <v>1</v>
      </c>
      <c r="CH341" s="148">
        <v>3</v>
      </c>
      <c r="CJ341" s="149">
        <v>41054531300042</v>
      </c>
      <c r="CL341" s="149" t="s">
        <v>97</v>
      </c>
      <c r="CN341" s="149">
        <v>3</v>
      </c>
      <c r="CT341" s="149" t="s">
        <v>98</v>
      </c>
      <c r="CU341" s="152">
        <v>42667</v>
      </c>
      <c r="CV341" s="149">
        <v>0</v>
      </c>
      <c r="CX341" s="149" t="s">
        <v>97</v>
      </c>
      <c r="CY341" s="149" t="s">
        <v>99</v>
      </c>
      <c r="CZ341" s="149">
        <v>41054531300042</v>
      </c>
      <c r="DB341" s="149" t="s">
        <v>100</v>
      </c>
      <c r="DC341" s="149" t="s">
        <v>101</v>
      </c>
      <c r="DD341" s="149" t="s">
        <v>102</v>
      </c>
      <c r="DE341" s="149" t="s">
        <v>1615</v>
      </c>
      <c r="DF341" s="149">
        <v>1</v>
      </c>
    </row>
    <row r="342" spans="1:110" x14ac:dyDescent="0.25">
      <c r="A342" s="148" t="s">
        <v>96</v>
      </c>
      <c r="B342" s="148">
        <v>0</v>
      </c>
      <c r="D342" s="148" t="s">
        <v>97</v>
      </c>
      <c r="K342" s="148">
        <v>1</v>
      </c>
      <c r="M342" s="148">
        <v>1</v>
      </c>
      <c r="N342" s="148" t="s">
        <v>103</v>
      </c>
      <c r="O342" s="148">
        <v>0</v>
      </c>
      <c r="R342" s="148">
        <v>6127935</v>
      </c>
      <c r="S342" s="153">
        <v>42534</v>
      </c>
      <c r="T342" s="148">
        <v>2</v>
      </c>
      <c r="U342" s="148">
        <v>1</v>
      </c>
      <c r="V342" s="148">
        <v>1</v>
      </c>
      <c r="X342" s="148">
        <v>0</v>
      </c>
      <c r="Y342" s="148">
        <v>0</v>
      </c>
      <c r="Z342" s="153">
        <v>42535</v>
      </c>
      <c r="AA342" s="154" t="s">
        <v>104</v>
      </c>
      <c r="AB342" s="148">
        <v>23</v>
      </c>
      <c r="AC342" s="148">
        <v>23</v>
      </c>
      <c r="AD342" s="148" t="s">
        <v>117</v>
      </c>
      <c r="AE342" s="154" t="s">
        <v>154</v>
      </c>
      <c r="AF342" s="148">
        <v>2</v>
      </c>
      <c r="AG342" s="148">
        <v>2</v>
      </c>
      <c r="AJ342" s="148" t="s">
        <v>484</v>
      </c>
      <c r="AK342" s="148">
        <v>1184</v>
      </c>
      <c r="AL342" s="148">
        <v>5.0000000000000001E-3</v>
      </c>
      <c r="AM342" s="148">
        <v>5.0000000000000001E-3</v>
      </c>
      <c r="AN342" s="148">
        <v>712</v>
      </c>
      <c r="AO342" s="148">
        <v>712</v>
      </c>
      <c r="AP342" s="148">
        <v>405</v>
      </c>
      <c r="AQ342" s="148">
        <v>405</v>
      </c>
      <c r="AR342" s="148">
        <v>1184</v>
      </c>
      <c r="AS342" s="148">
        <v>10</v>
      </c>
      <c r="AT342" s="148">
        <v>10</v>
      </c>
      <c r="AU342" s="148">
        <v>5.0000000000000001E-3</v>
      </c>
      <c r="AV342" s="148">
        <v>5.0000000000000001E-3</v>
      </c>
      <c r="AW342" s="148">
        <v>1168</v>
      </c>
      <c r="AX342" s="148">
        <v>1168</v>
      </c>
      <c r="AY342" s="148">
        <v>133</v>
      </c>
      <c r="AZ342" s="148">
        <v>133</v>
      </c>
      <c r="BA342" s="148" t="s">
        <v>107</v>
      </c>
      <c r="BB342" s="148">
        <v>11</v>
      </c>
      <c r="BD342" s="148">
        <v>6</v>
      </c>
      <c r="BF342" s="148" t="s">
        <v>108</v>
      </c>
      <c r="BG342" s="148">
        <v>1</v>
      </c>
      <c r="BI342" s="153">
        <v>42535</v>
      </c>
      <c r="BJ342" s="154" t="s">
        <v>112</v>
      </c>
      <c r="BK342" s="148">
        <v>41054531300042</v>
      </c>
      <c r="BM342" s="148" t="s">
        <v>100</v>
      </c>
      <c r="BN342" s="148" t="s">
        <v>109</v>
      </c>
      <c r="BO342" s="148" t="s">
        <v>110</v>
      </c>
      <c r="BQ342" s="153">
        <v>42534</v>
      </c>
      <c r="BR342" s="148">
        <v>3</v>
      </c>
      <c r="BT342" s="148">
        <v>1409</v>
      </c>
      <c r="BV342" s="148" t="s">
        <v>1617</v>
      </c>
      <c r="BW342" s="148">
        <v>26</v>
      </c>
      <c r="BY342" s="148">
        <v>27</v>
      </c>
      <c r="CA342" s="148">
        <v>1</v>
      </c>
      <c r="CC342" s="148">
        <v>34255833500051</v>
      </c>
      <c r="CE342" s="148" t="s">
        <v>100</v>
      </c>
      <c r="CF342" s="148">
        <v>1</v>
      </c>
      <c r="CH342" s="148">
        <v>3</v>
      </c>
      <c r="CJ342" s="149">
        <v>41054531300042</v>
      </c>
      <c r="CL342" s="149" t="s">
        <v>97</v>
      </c>
      <c r="CN342" s="149">
        <v>3</v>
      </c>
      <c r="CT342" s="149" t="s">
        <v>98</v>
      </c>
      <c r="CU342" s="152">
        <v>42667</v>
      </c>
      <c r="CV342" s="149">
        <v>0</v>
      </c>
      <c r="CX342" s="149" t="s">
        <v>97</v>
      </c>
      <c r="CY342" s="149" t="s">
        <v>99</v>
      </c>
      <c r="CZ342" s="149">
        <v>41054531300042</v>
      </c>
      <c r="DB342" s="149" t="s">
        <v>100</v>
      </c>
      <c r="DC342" s="149" t="s">
        <v>101</v>
      </c>
      <c r="DD342" s="149" t="s">
        <v>102</v>
      </c>
      <c r="DE342" s="149" t="s">
        <v>1615</v>
      </c>
      <c r="DF342" s="149">
        <v>1</v>
      </c>
    </row>
    <row r="343" spans="1:110" x14ac:dyDescent="0.25">
      <c r="A343" s="148" t="s">
        <v>96</v>
      </c>
      <c r="B343" s="148">
        <v>0</v>
      </c>
      <c r="D343" s="148" t="s">
        <v>97</v>
      </c>
      <c r="K343" s="148">
        <v>1</v>
      </c>
      <c r="M343" s="148">
        <v>1</v>
      </c>
      <c r="N343" s="148" t="s">
        <v>103</v>
      </c>
      <c r="O343" s="148">
        <v>0</v>
      </c>
      <c r="R343" s="148">
        <v>6127935</v>
      </c>
      <c r="S343" s="153">
        <v>42534</v>
      </c>
      <c r="T343" s="148">
        <v>2</v>
      </c>
      <c r="U343" s="148">
        <v>1</v>
      </c>
      <c r="V343" s="148">
        <v>1</v>
      </c>
      <c r="X343" s="148">
        <v>0</v>
      </c>
      <c r="Y343" s="148">
        <v>0</v>
      </c>
      <c r="Z343" s="153">
        <v>42535</v>
      </c>
      <c r="AA343" s="154" t="s">
        <v>104</v>
      </c>
      <c r="AB343" s="148">
        <v>23</v>
      </c>
      <c r="AC343" s="148">
        <v>23</v>
      </c>
      <c r="AD343" s="148" t="s">
        <v>117</v>
      </c>
      <c r="AE343" s="154" t="s">
        <v>174</v>
      </c>
      <c r="AF343" s="148">
        <v>2</v>
      </c>
      <c r="AG343" s="148">
        <v>2</v>
      </c>
      <c r="AJ343" s="148" t="s">
        <v>485</v>
      </c>
      <c r="AK343" s="148">
        <v>1495</v>
      </c>
      <c r="AL343" s="148">
        <v>5.0000000000000001E-3</v>
      </c>
      <c r="AM343" s="148">
        <v>5.0000000000000001E-3</v>
      </c>
      <c r="AP343" s="148">
        <v>454</v>
      </c>
      <c r="AQ343" s="148">
        <v>454</v>
      </c>
      <c r="AR343" s="148">
        <v>1495</v>
      </c>
      <c r="AS343" s="148">
        <v>10</v>
      </c>
      <c r="AT343" s="148">
        <v>10</v>
      </c>
      <c r="AU343" s="148">
        <v>5.0000000000000001E-3</v>
      </c>
      <c r="AV343" s="148">
        <v>5.0000000000000001E-3</v>
      </c>
      <c r="AY343" s="148">
        <v>133</v>
      </c>
      <c r="AZ343" s="148">
        <v>133</v>
      </c>
      <c r="BA343" s="148" t="s">
        <v>107</v>
      </c>
      <c r="BB343" s="148">
        <v>11</v>
      </c>
      <c r="BD343" s="148">
        <v>6</v>
      </c>
      <c r="BF343" s="148" t="s">
        <v>108</v>
      </c>
      <c r="BG343" s="148">
        <v>1</v>
      </c>
      <c r="BI343" s="153">
        <v>42535</v>
      </c>
      <c r="BJ343" s="154" t="s">
        <v>112</v>
      </c>
      <c r="BK343" s="148">
        <v>41054531300042</v>
      </c>
      <c r="BM343" s="148" t="s">
        <v>100</v>
      </c>
      <c r="BN343" s="148" t="s">
        <v>109</v>
      </c>
      <c r="BO343" s="148" t="s">
        <v>110</v>
      </c>
      <c r="BQ343" s="153">
        <v>42534</v>
      </c>
      <c r="BR343" s="148">
        <v>3</v>
      </c>
      <c r="BT343" s="148">
        <v>1409</v>
      </c>
      <c r="BV343" s="148" t="s">
        <v>1617</v>
      </c>
      <c r="BW343" s="148">
        <v>26</v>
      </c>
      <c r="BY343" s="148">
        <v>27</v>
      </c>
      <c r="CA343" s="148">
        <v>1</v>
      </c>
      <c r="CC343" s="148">
        <v>34255833500051</v>
      </c>
      <c r="CE343" s="148" t="s">
        <v>100</v>
      </c>
      <c r="CF343" s="148">
        <v>1</v>
      </c>
      <c r="CH343" s="148">
        <v>3</v>
      </c>
      <c r="CJ343" s="149">
        <v>41054531300042</v>
      </c>
      <c r="CL343" s="149" t="s">
        <v>97</v>
      </c>
      <c r="CN343" s="149">
        <v>3</v>
      </c>
      <c r="CT343" s="149" t="s">
        <v>98</v>
      </c>
      <c r="CU343" s="152">
        <v>42667</v>
      </c>
      <c r="CV343" s="149">
        <v>0</v>
      </c>
      <c r="CX343" s="149" t="s">
        <v>97</v>
      </c>
      <c r="CY343" s="149" t="s">
        <v>99</v>
      </c>
      <c r="CZ343" s="149">
        <v>41054531300042</v>
      </c>
      <c r="DB343" s="149" t="s">
        <v>100</v>
      </c>
      <c r="DC343" s="149" t="s">
        <v>101</v>
      </c>
      <c r="DD343" s="149" t="s">
        <v>102</v>
      </c>
      <c r="DE343" s="149" t="s">
        <v>1615</v>
      </c>
      <c r="DF343" s="149">
        <v>1</v>
      </c>
    </row>
    <row r="344" spans="1:110" x14ac:dyDescent="0.25">
      <c r="A344" s="148" t="s">
        <v>96</v>
      </c>
      <c r="B344" s="148">
        <v>0</v>
      </c>
      <c r="D344" s="148" t="s">
        <v>97</v>
      </c>
      <c r="K344" s="148">
        <v>1</v>
      </c>
      <c r="M344" s="148">
        <v>1</v>
      </c>
      <c r="N344" s="148" t="s">
        <v>103</v>
      </c>
      <c r="O344" s="148">
        <v>0</v>
      </c>
      <c r="R344" s="148">
        <v>6127935</v>
      </c>
      <c r="S344" s="153">
        <v>42534</v>
      </c>
      <c r="T344" s="148">
        <v>2</v>
      </c>
      <c r="U344" s="148">
        <v>1</v>
      </c>
      <c r="V344" s="148">
        <v>1</v>
      </c>
      <c r="X344" s="148">
        <v>0</v>
      </c>
      <c r="Y344" s="148">
        <v>0</v>
      </c>
      <c r="Z344" s="153">
        <v>42535</v>
      </c>
      <c r="AA344" s="154" t="s">
        <v>104</v>
      </c>
      <c r="AB344" s="148">
        <v>23</v>
      </c>
      <c r="AC344" s="148">
        <v>23</v>
      </c>
      <c r="AD344" s="148" t="s">
        <v>117</v>
      </c>
      <c r="AE344" s="154" t="s">
        <v>148</v>
      </c>
      <c r="AF344" s="148">
        <v>2</v>
      </c>
      <c r="AG344" s="148">
        <v>2</v>
      </c>
      <c r="AJ344" s="148" t="s">
        <v>486</v>
      </c>
      <c r="AK344" s="148">
        <v>5527</v>
      </c>
      <c r="AL344" s="148">
        <v>5.0000000000000001E-3</v>
      </c>
      <c r="AM344" s="148">
        <v>5.0000000000000001E-3</v>
      </c>
      <c r="AP344" s="148">
        <v>454</v>
      </c>
      <c r="AQ344" s="148">
        <v>454</v>
      </c>
      <c r="AR344" s="148">
        <v>5527</v>
      </c>
      <c r="AS344" s="148">
        <v>10</v>
      </c>
      <c r="AT344" s="148">
        <v>10</v>
      </c>
      <c r="AU344" s="148">
        <v>5.0000000000000001E-3</v>
      </c>
      <c r="AV344" s="148">
        <v>5.0000000000000001E-3</v>
      </c>
      <c r="AY344" s="148">
        <v>133</v>
      </c>
      <c r="AZ344" s="148">
        <v>133</v>
      </c>
      <c r="BA344" s="148" t="s">
        <v>107</v>
      </c>
      <c r="BB344" s="148">
        <v>11</v>
      </c>
      <c r="BD344" s="148">
        <v>6</v>
      </c>
      <c r="BF344" s="148" t="s">
        <v>108</v>
      </c>
      <c r="BG344" s="148">
        <v>1</v>
      </c>
      <c r="BI344" s="153">
        <v>42535</v>
      </c>
      <c r="BJ344" s="154" t="s">
        <v>112</v>
      </c>
      <c r="BK344" s="148">
        <v>41054531300042</v>
      </c>
      <c r="BM344" s="148" t="s">
        <v>100</v>
      </c>
      <c r="BN344" s="148" t="s">
        <v>109</v>
      </c>
      <c r="BO344" s="148" t="s">
        <v>110</v>
      </c>
      <c r="BQ344" s="153">
        <v>42534</v>
      </c>
      <c r="BR344" s="148">
        <v>3</v>
      </c>
      <c r="BT344" s="148">
        <v>1409</v>
      </c>
      <c r="BV344" s="148" t="s">
        <v>1617</v>
      </c>
      <c r="BW344" s="148">
        <v>26</v>
      </c>
      <c r="BY344" s="148">
        <v>27</v>
      </c>
      <c r="CA344" s="148">
        <v>1</v>
      </c>
      <c r="CC344" s="148">
        <v>34255833500051</v>
      </c>
      <c r="CE344" s="148" t="s">
        <v>100</v>
      </c>
      <c r="CF344" s="148">
        <v>1</v>
      </c>
      <c r="CH344" s="148">
        <v>3</v>
      </c>
      <c r="CJ344" s="149">
        <v>41054531300042</v>
      </c>
      <c r="CL344" s="149" t="s">
        <v>97</v>
      </c>
      <c r="CN344" s="149">
        <v>3</v>
      </c>
      <c r="CT344" s="149" t="s">
        <v>98</v>
      </c>
      <c r="CU344" s="152">
        <v>42667</v>
      </c>
      <c r="CV344" s="149">
        <v>0</v>
      </c>
      <c r="CX344" s="149" t="s">
        <v>97</v>
      </c>
      <c r="CY344" s="149" t="s">
        <v>99</v>
      </c>
      <c r="CZ344" s="149">
        <v>41054531300042</v>
      </c>
      <c r="DB344" s="149" t="s">
        <v>100</v>
      </c>
      <c r="DC344" s="149" t="s">
        <v>101</v>
      </c>
      <c r="DD344" s="149" t="s">
        <v>102</v>
      </c>
      <c r="DE344" s="149" t="s">
        <v>1615</v>
      </c>
      <c r="DF344" s="149">
        <v>1</v>
      </c>
    </row>
    <row r="345" spans="1:110" x14ac:dyDescent="0.25">
      <c r="A345" s="148" t="s">
        <v>96</v>
      </c>
      <c r="B345" s="148">
        <v>0</v>
      </c>
      <c r="D345" s="148" t="s">
        <v>97</v>
      </c>
      <c r="K345" s="148">
        <v>1</v>
      </c>
      <c r="M345" s="148">
        <v>1</v>
      </c>
      <c r="N345" s="148" t="s">
        <v>103</v>
      </c>
      <c r="O345" s="148">
        <v>0</v>
      </c>
      <c r="R345" s="148">
        <v>6127935</v>
      </c>
      <c r="S345" s="153">
        <v>42534</v>
      </c>
      <c r="T345" s="148">
        <v>2</v>
      </c>
      <c r="U345" s="148">
        <v>1</v>
      </c>
      <c r="V345" s="148">
        <v>1</v>
      </c>
      <c r="X345" s="148">
        <v>0</v>
      </c>
      <c r="Y345" s="148">
        <v>0</v>
      </c>
      <c r="Z345" s="153">
        <v>42535</v>
      </c>
      <c r="AA345" s="154" t="s">
        <v>104</v>
      </c>
      <c r="AB345" s="148">
        <v>23</v>
      </c>
      <c r="AC345" s="148">
        <v>23</v>
      </c>
      <c r="AD345" s="148" t="s">
        <v>105</v>
      </c>
      <c r="AE345" s="154" t="s">
        <v>270</v>
      </c>
      <c r="AF345" s="148">
        <v>2</v>
      </c>
      <c r="AG345" s="148">
        <v>2</v>
      </c>
      <c r="AJ345" s="148" t="s">
        <v>487</v>
      </c>
      <c r="AK345" s="148">
        <v>1497</v>
      </c>
      <c r="AL345" s="148">
        <v>0.5</v>
      </c>
      <c r="AM345" s="148">
        <v>0.5</v>
      </c>
      <c r="AP345" s="148">
        <v>357</v>
      </c>
      <c r="AQ345" s="148">
        <v>357</v>
      </c>
      <c r="AR345" s="148">
        <v>1497</v>
      </c>
      <c r="AS345" s="148">
        <v>10</v>
      </c>
      <c r="AT345" s="148">
        <v>10</v>
      </c>
      <c r="AU345" s="148">
        <v>0.5</v>
      </c>
      <c r="AV345" s="148">
        <v>0.5</v>
      </c>
      <c r="AY345" s="148">
        <v>133</v>
      </c>
      <c r="AZ345" s="148">
        <v>133</v>
      </c>
      <c r="BA345" s="148" t="s">
        <v>107</v>
      </c>
      <c r="BB345" s="148">
        <v>11</v>
      </c>
      <c r="BD345" s="148">
        <v>6</v>
      </c>
      <c r="BF345" s="148" t="s">
        <v>108</v>
      </c>
      <c r="BG345" s="148">
        <v>1</v>
      </c>
      <c r="BI345" s="153">
        <v>42535</v>
      </c>
      <c r="BJ345" s="154" t="s">
        <v>112</v>
      </c>
      <c r="BK345" s="148">
        <v>41054531300042</v>
      </c>
      <c r="BM345" s="148" t="s">
        <v>100</v>
      </c>
      <c r="BN345" s="148" t="s">
        <v>109</v>
      </c>
      <c r="BO345" s="148" t="s">
        <v>110</v>
      </c>
      <c r="BQ345" s="153">
        <v>42534</v>
      </c>
      <c r="BR345" s="148">
        <v>3</v>
      </c>
      <c r="BT345" s="148">
        <v>1409</v>
      </c>
      <c r="BV345" s="148" t="s">
        <v>1617</v>
      </c>
      <c r="BW345" s="148">
        <v>26</v>
      </c>
      <c r="BY345" s="148">
        <v>27</v>
      </c>
      <c r="CA345" s="148">
        <v>1</v>
      </c>
      <c r="CC345" s="148">
        <v>34255833500051</v>
      </c>
      <c r="CE345" s="148" t="s">
        <v>100</v>
      </c>
      <c r="CF345" s="148">
        <v>1</v>
      </c>
      <c r="CH345" s="148">
        <v>3</v>
      </c>
      <c r="CJ345" s="149">
        <v>41054531300042</v>
      </c>
      <c r="CL345" s="149" t="s">
        <v>97</v>
      </c>
      <c r="CN345" s="149">
        <v>3</v>
      </c>
      <c r="CT345" s="149" t="s">
        <v>98</v>
      </c>
      <c r="CU345" s="152">
        <v>42667</v>
      </c>
      <c r="CV345" s="149">
        <v>0</v>
      </c>
      <c r="CX345" s="149" t="s">
        <v>97</v>
      </c>
      <c r="CY345" s="149" t="s">
        <v>99</v>
      </c>
      <c r="CZ345" s="149">
        <v>41054531300042</v>
      </c>
      <c r="DB345" s="149" t="s">
        <v>100</v>
      </c>
      <c r="DC345" s="149" t="s">
        <v>101</v>
      </c>
      <c r="DD345" s="149" t="s">
        <v>102</v>
      </c>
      <c r="DE345" s="149" t="s">
        <v>1615</v>
      </c>
      <c r="DF345" s="149">
        <v>1</v>
      </c>
    </row>
    <row r="346" spans="1:110" x14ac:dyDescent="0.25">
      <c r="A346" s="148" t="s">
        <v>96</v>
      </c>
      <c r="B346" s="148">
        <v>0</v>
      </c>
      <c r="D346" s="148" t="s">
        <v>97</v>
      </c>
      <c r="K346" s="148">
        <v>1</v>
      </c>
      <c r="M346" s="148">
        <v>1</v>
      </c>
      <c r="N346" s="148" t="s">
        <v>103</v>
      </c>
      <c r="O346" s="148">
        <v>0</v>
      </c>
      <c r="R346" s="148">
        <v>6127935</v>
      </c>
      <c r="S346" s="153">
        <v>42534</v>
      </c>
      <c r="T346" s="148">
        <v>2</v>
      </c>
      <c r="U346" s="148">
        <v>2</v>
      </c>
      <c r="V346" s="148">
        <v>2</v>
      </c>
      <c r="X346" s="148">
        <v>0</v>
      </c>
      <c r="Y346" s="148">
        <v>0</v>
      </c>
      <c r="Z346" s="153">
        <v>42535</v>
      </c>
      <c r="AA346" s="154" t="s">
        <v>104</v>
      </c>
      <c r="AB346" s="148">
        <v>23</v>
      </c>
      <c r="AC346" s="148">
        <v>23</v>
      </c>
      <c r="AD346" s="148" t="s">
        <v>117</v>
      </c>
      <c r="AE346" s="154" t="s">
        <v>148</v>
      </c>
      <c r="AF346" s="148">
        <v>2</v>
      </c>
      <c r="AG346" s="148">
        <v>2</v>
      </c>
      <c r="AJ346" s="148" t="s">
        <v>488</v>
      </c>
      <c r="AK346" s="148">
        <v>5648</v>
      </c>
      <c r="AL346" s="148">
        <v>0.5</v>
      </c>
      <c r="AM346" s="148">
        <v>0.5</v>
      </c>
      <c r="AP346" s="148">
        <v>454</v>
      </c>
      <c r="AQ346" s="148">
        <v>454</v>
      </c>
      <c r="AR346" s="148">
        <v>5648</v>
      </c>
      <c r="AS346" s="148">
        <v>10</v>
      </c>
      <c r="AT346" s="148">
        <v>10</v>
      </c>
      <c r="AU346" s="148">
        <v>0.5</v>
      </c>
      <c r="AV346" s="148">
        <v>0.5</v>
      </c>
      <c r="AY346" s="148">
        <v>133</v>
      </c>
      <c r="AZ346" s="148">
        <v>133</v>
      </c>
      <c r="BA346" s="148" t="s">
        <v>107</v>
      </c>
      <c r="BB346" s="148">
        <v>11</v>
      </c>
      <c r="BD346" s="148">
        <v>6</v>
      </c>
      <c r="BF346" s="148" t="s">
        <v>108</v>
      </c>
      <c r="BG346" s="148">
        <v>1</v>
      </c>
      <c r="BI346" s="153">
        <v>42535</v>
      </c>
      <c r="BJ346" s="154" t="s">
        <v>112</v>
      </c>
      <c r="BK346" s="148">
        <v>41054531300042</v>
      </c>
      <c r="BM346" s="148" t="s">
        <v>100</v>
      </c>
      <c r="BN346" s="148" t="s">
        <v>109</v>
      </c>
      <c r="BO346" s="148" t="s">
        <v>110</v>
      </c>
      <c r="BQ346" s="153">
        <v>42534</v>
      </c>
      <c r="BR346" s="148">
        <v>3</v>
      </c>
      <c r="BT346" s="148">
        <v>1409</v>
      </c>
      <c r="BV346" s="148" t="s">
        <v>1617</v>
      </c>
      <c r="BW346" s="148">
        <v>26</v>
      </c>
      <c r="BY346" s="148">
        <v>27</v>
      </c>
      <c r="CA346" s="148">
        <v>1</v>
      </c>
      <c r="CC346" s="148">
        <v>34255833500051</v>
      </c>
      <c r="CE346" s="148" t="s">
        <v>100</v>
      </c>
      <c r="CF346" s="148">
        <v>1</v>
      </c>
      <c r="CH346" s="148">
        <v>3</v>
      </c>
      <c r="CJ346" s="149">
        <v>41054531300042</v>
      </c>
      <c r="CL346" s="149" t="s">
        <v>97</v>
      </c>
      <c r="CN346" s="149">
        <v>3</v>
      </c>
      <c r="CT346" s="149" t="s">
        <v>98</v>
      </c>
      <c r="CU346" s="152">
        <v>42667</v>
      </c>
      <c r="CV346" s="149">
        <v>0</v>
      </c>
      <c r="CX346" s="149" t="s">
        <v>97</v>
      </c>
      <c r="CY346" s="149" t="s">
        <v>99</v>
      </c>
      <c r="CZ346" s="149">
        <v>41054531300042</v>
      </c>
      <c r="DB346" s="149" t="s">
        <v>100</v>
      </c>
      <c r="DC346" s="149" t="s">
        <v>101</v>
      </c>
      <c r="DD346" s="149" t="s">
        <v>102</v>
      </c>
      <c r="DE346" s="149" t="s">
        <v>1615</v>
      </c>
      <c r="DF346" s="149">
        <v>1</v>
      </c>
    </row>
    <row r="347" spans="1:110" x14ac:dyDescent="0.25">
      <c r="A347" s="148" t="s">
        <v>96</v>
      </c>
      <c r="B347" s="148">
        <v>0</v>
      </c>
      <c r="D347" s="148" t="s">
        <v>97</v>
      </c>
      <c r="K347" s="148">
        <v>1</v>
      </c>
      <c r="M347" s="148">
        <v>1</v>
      </c>
      <c r="N347" s="148" t="s">
        <v>103</v>
      </c>
      <c r="O347" s="148">
        <v>0</v>
      </c>
      <c r="R347" s="148">
        <v>6127935</v>
      </c>
      <c r="S347" s="153">
        <v>42534</v>
      </c>
      <c r="T347" s="148">
        <v>2</v>
      </c>
      <c r="U347" s="148">
        <v>2</v>
      </c>
      <c r="V347" s="148">
        <v>2</v>
      </c>
      <c r="X347" s="148">
        <v>0</v>
      </c>
      <c r="Y347" s="148">
        <v>0</v>
      </c>
      <c r="Z347" s="153">
        <v>42535</v>
      </c>
      <c r="AA347" s="154" t="s">
        <v>104</v>
      </c>
      <c r="AB347" s="148">
        <v>23</v>
      </c>
      <c r="AC347" s="148">
        <v>23</v>
      </c>
      <c r="AD347" s="148" t="s">
        <v>117</v>
      </c>
      <c r="AE347" s="154" t="s">
        <v>148</v>
      </c>
      <c r="AF347" s="148">
        <v>2</v>
      </c>
      <c r="AG347" s="148">
        <v>2</v>
      </c>
      <c r="AJ347" s="148" t="s">
        <v>489</v>
      </c>
      <c r="AK347" s="148">
        <v>6601</v>
      </c>
      <c r="AL347" s="148">
        <v>0.5</v>
      </c>
      <c r="AM347" s="148">
        <v>0.5</v>
      </c>
      <c r="AP347" s="148">
        <v>454</v>
      </c>
      <c r="AQ347" s="148">
        <v>454</v>
      </c>
      <c r="AR347" s="148">
        <v>6601</v>
      </c>
      <c r="AS347" s="148">
        <v>10</v>
      </c>
      <c r="AT347" s="148">
        <v>10</v>
      </c>
      <c r="AU347" s="148">
        <v>0.5</v>
      </c>
      <c r="AV347" s="148">
        <v>0.5</v>
      </c>
      <c r="AY347" s="148">
        <v>133</v>
      </c>
      <c r="AZ347" s="148">
        <v>133</v>
      </c>
      <c r="BA347" s="148" t="s">
        <v>107</v>
      </c>
      <c r="BB347" s="148">
        <v>11</v>
      </c>
      <c r="BD347" s="148">
        <v>6</v>
      </c>
      <c r="BF347" s="148" t="s">
        <v>108</v>
      </c>
      <c r="BG347" s="148">
        <v>1</v>
      </c>
      <c r="BI347" s="153">
        <v>42535</v>
      </c>
      <c r="BJ347" s="154" t="s">
        <v>112</v>
      </c>
      <c r="BK347" s="148">
        <v>41054531300042</v>
      </c>
      <c r="BM347" s="148" t="s">
        <v>100</v>
      </c>
      <c r="BN347" s="148" t="s">
        <v>109</v>
      </c>
      <c r="BO347" s="148" t="s">
        <v>110</v>
      </c>
      <c r="BQ347" s="153">
        <v>42534</v>
      </c>
      <c r="BR347" s="148">
        <v>3</v>
      </c>
      <c r="BT347" s="148">
        <v>1409</v>
      </c>
      <c r="BV347" s="148" t="s">
        <v>1617</v>
      </c>
      <c r="BW347" s="148">
        <v>26</v>
      </c>
      <c r="BY347" s="148">
        <v>27</v>
      </c>
      <c r="CA347" s="148">
        <v>1</v>
      </c>
      <c r="CC347" s="148">
        <v>34255833500051</v>
      </c>
      <c r="CE347" s="148" t="s">
        <v>100</v>
      </c>
      <c r="CF347" s="148">
        <v>1</v>
      </c>
      <c r="CH347" s="148">
        <v>3</v>
      </c>
      <c r="CJ347" s="149">
        <v>41054531300042</v>
      </c>
      <c r="CL347" s="149" t="s">
        <v>97</v>
      </c>
      <c r="CN347" s="149">
        <v>3</v>
      </c>
      <c r="CT347" s="149" t="s">
        <v>98</v>
      </c>
      <c r="CU347" s="152">
        <v>42667</v>
      </c>
      <c r="CV347" s="149">
        <v>0</v>
      </c>
      <c r="CX347" s="149" t="s">
        <v>97</v>
      </c>
      <c r="CY347" s="149" t="s">
        <v>99</v>
      </c>
      <c r="CZ347" s="149">
        <v>41054531300042</v>
      </c>
      <c r="DB347" s="149" t="s">
        <v>100</v>
      </c>
      <c r="DC347" s="149" t="s">
        <v>101</v>
      </c>
      <c r="DD347" s="149" t="s">
        <v>102</v>
      </c>
      <c r="DE347" s="149" t="s">
        <v>1615</v>
      </c>
      <c r="DF347" s="149">
        <v>1</v>
      </c>
    </row>
    <row r="348" spans="1:110" x14ac:dyDescent="0.25">
      <c r="A348" s="148" t="s">
        <v>96</v>
      </c>
      <c r="B348" s="148">
        <v>0</v>
      </c>
      <c r="D348" s="148" t="s">
        <v>97</v>
      </c>
      <c r="K348" s="148">
        <v>1</v>
      </c>
      <c r="M348" s="148">
        <v>1</v>
      </c>
      <c r="N348" s="148" t="s">
        <v>103</v>
      </c>
      <c r="O348" s="148">
        <v>0</v>
      </c>
      <c r="R348" s="148">
        <v>6127935</v>
      </c>
      <c r="S348" s="153">
        <v>42534</v>
      </c>
      <c r="T348" s="148">
        <v>2</v>
      </c>
      <c r="U348" s="148">
        <v>2</v>
      </c>
      <c r="V348" s="148">
        <v>2</v>
      </c>
      <c r="X348" s="148">
        <v>0</v>
      </c>
      <c r="Y348" s="148">
        <v>0</v>
      </c>
      <c r="Z348" s="153">
        <v>42535</v>
      </c>
      <c r="AA348" s="154" t="s">
        <v>104</v>
      </c>
      <c r="AB348" s="148">
        <v>23</v>
      </c>
      <c r="AC348" s="148">
        <v>23</v>
      </c>
      <c r="AD348" s="148" t="s">
        <v>117</v>
      </c>
      <c r="AE348" s="154" t="s">
        <v>154</v>
      </c>
      <c r="AF348" s="148">
        <v>2</v>
      </c>
      <c r="AG348" s="148">
        <v>2</v>
      </c>
      <c r="AJ348" s="148" t="s">
        <v>490</v>
      </c>
      <c r="AK348" s="148">
        <v>5624</v>
      </c>
      <c r="AL348" s="148">
        <v>0.01</v>
      </c>
      <c r="AM348" s="148">
        <v>0.01</v>
      </c>
      <c r="AN348" s="148">
        <v>712</v>
      </c>
      <c r="AO348" s="148">
        <v>712</v>
      </c>
      <c r="AP348" s="148">
        <v>405</v>
      </c>
      <c r="AQ348" s="148">
        <v>405</v>
      </c>
      <c r="AR348" s="148">
        <v>5624</v>
      </c>
      <c r="AS348" s="148">
        <v>10</v>
      </c>
      <c r="AT348" s="148">
        <v>10</v>
      </c>
      <c r="AU348" s="148">
        <v>0.01</v>
      </c>
      <c r="AV348" s="148">
        <v>0.01</v>
      </c>
      <c r="AW348" s="148">
        <v>1168</v>
      </c>
      <c r="AX348" s="148">
        <v>1168</v>
      </c>
      <c r="AY348" s="148">
        <v>133</v>
      </c>
      <c r="AZ348" s="148">
        <v>133</v>
      </c>
      <c r="BA348" s="148" t="s">
        <v>107</v>
      </c>
      <c r="BB348" s="148">
        <v>11</v>
      </c>
      <c r="BD348" s="148">
        <v>6</v>
      </c>
      <c r="BF348" s="148" t="s">
        <v>108</v>
      </c>
      <c r="BG348" s="148">
        <v>1</v>
      </c>
      <c r="BI348" s="153">
        <v>42535</v>
      </c>
      <c r="BJ348" s="154" t="s">
        <v>112</v>
      </c>
      <c r="BK348" s="148">
        <v>41054531300042</v>
      </c>
      <c r="BM348" s="148" t="s">
        <v>100</v>
      </c>
      <c r="BN348" s="148" t="s">
        <v>109</v>
      </c>
      <c r="BO348" s="148" t="s">
        <v>110</v>
      </c>
      <c r="BQ348" s="153">
        <v>42534</v>
      </c>
      <c r="BR348" s="148">
        <v>3</v>
      </c>
      <c r="BT348" s="148">
        <v>1409</v>
      </c>
      <c r="BV348" s="148" t="s">
        <v>1617</v>
      </c>
      <c r="BW348" s="148">
        <v>26</v>
      </c>
      <c r="BY348" s="148">
        <v>27</v>
      </c>
      <c r="CA348" s="148">
        <v>1</v>
      </c>
      <c r="CC348" s="148">
        <v>34255833500051</v>
      </c>
      <c r="CE348" s="148" t="s">
        <v>100</v>
      </c>
      <c r="CF348" s="148">
        <v>1</v>
      </c>
      <c r="CH348" s="148">
        <v>3</v>
      </c>
      <c r="CJ348" s="149">
        <v>41054531300042</v>
      </c>
      <c r="CL348" s="149" t="s">
        <v>97</v>
      </c>
      <c r="CN348" s="149">
        <v>3</v>
      </c>
      <c r="CT348" s="149" t="s">
        <v>98</v>
      </c>
      <c r="CU348" s="152">
        <v>42667</v>
      </c>
      <c r="CV348" s="149">
        <v>0</v>
      </c>
      <c r="CX348" s="149" t="s">
        <v>97</v>
      </c>
      <c r="CY348" s="149" t="s">
        <v>99</v>
      </c>
      <c r="CZ348" s="149">
        <v>41054531300042</v>
      </c>
      <c r="DB348" s="149" t="s">
        <v>100</v>
      </c>
      <c r="DC348" s="149" t="s">
        <v>101</v>
      </c>
      <c r="DD348" s="149" t="s">
        <v>102</v>
      </c>
      <c r="DE348" s="149" t="s">
        <v>1615</v>
      </c>
      <c r="DF348" s="149">
        <v>1</v>
      </c>
    </row>
    <row r="349" spans="1:110" x14ac:dyDescent="0.25">
      <c r="A349" s="148" t="s">
        <v>96</v>
      </c>
      <c r="B349" s="148">
        <v>0</v>
      </c>
      <c r="D349" s="148" t="s">
        <v>97</v>
      </c>
      <c r="K349" s="148">
        <v>1</v>
      </c>
      <c r="M349" s="148">
        <v>1</v>
      </c>
      <c r="N349" s="148" t="s">
        <v>103</v>
      </c>
      <c r="O349" s="148">
        <v>0</v>
      </c>
      <c r="R349" s="148">
        <v>6127935</v>
      </c>
      <c r="S349" s="153">
        <v>42534</v>
      </c>
      <c r="T349" s="148">
        <v>2</v>
      </c>
      <c r="U349" s="148">
        <v>2</v>
      </c>
      <c r="V349" s="148">
        <v>2</v>
      </c>
      <c r="X349" s="148">
        <v>0</v>
      </c>
      <c r="Y349" s="148">
        <v>0</v>
      </c>
      <c r="Z349" s="153">
        <v>42535</v>
      </c>
      <c r="AA349" s="154" t="s">
        <v>104</v>
      </c>
      <c r="AB349" s="148">
        <v>23</v>
      </c>
      <c r="AC349" s="148">
        <v>23</v>
      </c>
      <c r="AD349" s="148" t="s">
        <v>117</v>
      </c>
      <c r="AE349" s="154" t="s">
        <v>148</v>
      </c>
      <c r="AF349" s="148">
        <v>2</v>
      </c>
      <c r="AG349" s="148">
        <v>2</v>
      </c>
      <c r="AJ349" s="148" t="s">
        <v>491</v>
      </c>
      <c r="AK349" s="148">
        <v>5625</v>
      </c>
      <c r="AL349" s="148">
        <v>5.0000000000000001E-3</v>
      </c>
      <c r="AM349" s="148">
        <v>5.0000000000000001E-3</v>
      </c>
      <c r="AP349" s="148">
        <v>454</v>
      </c>
      <c r="AQ349" s="148">
        <v>454</v>
      </c>
      <c r="AR349" s="148">
        <v>5625</v>
      </c>
      <c r="AS349" s="148">
        <v>10</v>
      </c>
      <c r="AT349" s="148">
        <v>10</v>
      </c>
      <c r="AU349" s="148">
        <v>5.0000000000000001E-3</v>
      </c>
      <c r="AV349" s="148">
        <v>5.0000000000000001E-3</v>
      </c>
      <c r="AY349" s="148">
        <v>133</v>
      </c>
      <c r="AZ349" s="148">
        <v>133</v>
      </c>
      <c r="BA349" s="148" t="s">
        <v>107</v>
      </c>
      <c r="BB349" s="148">
        <v>11</v>
      </c>
      <c r="BD349" s="148">
        <v>6</v>
      </c>
      <c r="BF349" s="148" t="s">
        <v>108</v>
      </c>
      <c r="BG349" s="148">
        <v>1</v>
      </c>
      <c r="BI349" s="153">
        <v>42535</v>
      </c>
      <c r="BJ349" s="154" t="s">
        <v>112</v>
      </c>
      <c r="BK349" s="148">
        <v>41054531300042</v>
      </c>
      <c r="BM349" s="148" t="s">
        <v>100</v>
      </c>
      <c r="BN349" s="148" t="s">
        <v>109</v>
      </c>
      <c r="BO349" s="148" t="s">
        <v>110</v>
      </c>
      <c r="BQ349" s="153">
        <v>42534</v>
      </c>
      <c r="BR349" s="148">
        <v>3</v>
      </c>
      <c r="BT349" s="148">
        <v>1409</v>
      </c>
      <c r="BV349" s="148" t="s">
        <v>1617</v>
      </c>
      <c r="BW349" s="148">
        <v>26</v>
      </c>
      <c r="BY349" s="148">
        <v>27</v>
      </c>
      <c r="CA349" s="148">
        <v>1</v>
      </c>
      <c r="CC349" s="148">
        <v>34255833500051</v>
      </c>
      <c r="CE349" s="148" t="s">
        <v>100</v>
      </c>
      <c r="CF349" s="148">
        <v>1</v>
      </c>
      <c r="CH349" s="148">
        <v>3</v>
      </c>
      <c r="CJ349" s="149">
        <v>41054531300042</v>
      </c>
      <c r="CL349" s="149" t="s">
        <v>97</v>
      </c>
      <c r="CN349" s="149">
        <v>3</v>
      </c>
      <c r="CT349" s="149" t="s">
        <v>98</v>
      </c>
      <c r="CU349" s="152">
        <v>42667</v>
      </c>
      <c r="CV349" s="149">
        <v>0</v>
      </c>
      <c r="CX349" s="149" t="s">
        <v>97</v>
      </c>
      <c r="CY349" s="149" t="s">
        <v>99</v>
      </c>
      <c r="CZ349" s="149">
        <v>41054531300042</v>
      </c>
      <c r="DB349" s="149" t="s">
        <v>100</v>
      </c>
      <c r="DC349" s="149" t="s">
        <v>101</v>
      </c>
      <c r="DD349" s="149" t="s">
        <v>102</v>
      </c>
      <c r="DE349" s="149" t="s">
        <v>1615</v>
      </c>
      <c r="DF349" s="149">
        <v>1</v>
      </c>
    </row>
    <row r="350" spans="1:110" x14ac:dyDescent="0.25">
      <c r="A350" s="148" t="s">
        <v>96</v>
      </c>
      <c r="B350" s="148">
        <v>0</v>
      </c>
      <c r="D350" s="148" t="s">
        <v>97</v>
      </c>
      <c r="K350" s="148">
        <v>1</v>
      </c>
      <c r="M350" s="148">
        <v>1</v>
      </c>
      <c r="N350" s="148" t="s">
        <v>103</v>
      </c>
      <c r="O350" s="148">
        <v>0</v>
      </c>
      <c r="R350" s="148">
        <v>6127935</v>
      </c>
      <c r="S350" s="153">
        <v>42534</v>
      </c>
      <c r="T350" s="148">
        <v>2</v>
      </c>
      <c r="U350" s="148">
        <v>1</v>
      </c>
      <c r="V350" s="148">
        <v>1</v>
      </c>
      <c r="X350" s="148">
        <v>0</v>
      </c>
      <c r="Y350" s="148">
        <v>0</v>
      </c>
      <c r="Z350" s="153">
        <v>42535</v>
      </c>
      <c r="AA350" s="154" t="s">
        <v>104</v>
      </c>
      <c r="AB350" s="148">
        <v>23</v>
      </c>
      <c r="AC350" s="148">
        <v>23</v>
      </c>
      <c r="AD350" s="148" t="s">
        <v>117</v>
      </c>
      <c r="AE350" s="154" t="s">
        <v>154</v>
      </c>
      <c r="AF350" s="148">
        <v>2</v>
      </c>
      <c r="AG350" s="148">
        <v>2</v>
      </c>
      <c r="AJ350" s="148" t="s">
        <v>492</v>
      </c>
      <c r="AK350" s="148">
        <v>5760</v>
      </c>
      <c r="AL350" s="148">
        <v>0.02</v>
      </c>
      <c r="AM350" s="148">
        <v>0.02</v>
      </c>
      <c r="AN350" s="148">
        <v>712</v>
      </c>
      <c r="AO350" s="148">
        <v>712</v>
      </c>
      <c r="AP350" s="148">
        <v>405</v>
      </c>
      <c r="AQ350" s="148">
        <v>405</v>
      </c>
      <c r="AR350" s="148">
        <v>5760</v>
      </c>
      <c r="AS350" s="148">
        <v>10</v>
      </c>
      <c r="AT350" s="148">
        <v>10</v>
      </c>
      <c r="AU350" s="148">
        <v>0.02</v>
      </c>
      <c r="AV350" s="148">
        <v>0.02</v>
      </c>
      <c r="AW350" s="148">
        <v>1168</v>
      </c>
      <c r="AX350" s="148">
        <v>1168</v>
      </c>
      <c r="AY350" s="148">
        <v>133</v>
      </c>
      <c r="AZ350" s="148">
        <v>133</v>
      </c>
      <c r="BA350" s="148" t="s">
        <v>107</v>
      </c>
      <c r="BB350" s="148">
        <v>11</v>
      </c>
      <c r="BD350" s="148">
        <v>6</v>
      </c>
      <c r="BF350" s="148" t="s">
        <v>108</v>
      </c>
      <c r="BG350" s="148">
        <v>1</v>
      </c>
      <c r="BI350" s="153">
        <v>42535</v>
      </c>
      <c r="BJ350" s="154" t="s">
        <v>112</v>
      </c>
      <c r="BK350" s="148">
        <v>41054531300042</v>
      </c>
      <c r="BM350" s="148" t="s">
        <v>100</v>
      </c>
      <c r="BN350" s="148" t="s">
        <v>109</v>
      </c>
      <c r="BO350" s="148" t="s">
        <v>110</v>
      </c>
      <c r="BQ350" s="153">
        <v>42534</v>
      </c>
      <c r="BR350" s="148">
        <v>3</v>
      </c>
      <c r="BT350" s="148">
        <v>1409</v>
      </c>
      <c r="BV350" s="148" t="s">
        <v>1617</v>
      </c>
      <c r="BW350" s="148">
        <v>26</v>
      </c>
      <c r="BY350" s="148">
        <v>27</v>
      </c>
      <c r="CA350" s="148">
        <v>1</v>
      </c>
      <c r="CC350" s="148">
        <v>34255833500051</v>
      </c>
      <c r="CE350" s="148" t="s">
        <v>100</v>
      </c>
      <c r="CF350" s="148">
        <v>1</v>
      </c>
      <c r="CH350" s="148">
        <v>3</v>
      </c>
      <c r="CJ350" s="149">
        <v>41054531300042</v>
      </c>
      <c r="CL350" s="149" t="s">
        <v>97</v>
      </c>
      <c r="CN350" s="149">
        <v>3</v>
      </c>
      <c r="CT350" s="149" t="s">
        <v>98</v>
      </c>
      <c r="CU350" s="152">
        <v>42667</v>
      </c>
      <c r="CV350" s="149">
        <v>0</v>
      </c>
      <c r="CX350" s="149" t="s">
        <v>97</v>
      </c>
      <c r="CY350" s="149" t="s">
        <v>99</v>
      </c>
      <c r="CZ350" s="149">
        <v>41054531300042</v>
      </c>
      <c r="DB350" s="149" t="s">
        <v>100</v>
      </c>
      <c r="DC350" s="149" t="s">
        <v>101</v>
      </c>
      <c r="DD350" s="149" t="s">
        <v>102</v>
      </c>
      <c r="DE350" s="149" t="s">
        <v>1615</v>
      </c>
      <c r="DF350" s="149">
        <v>1</v>
      </c>
    </row>
    <row r="351" spans="1:110" x14ac:dyDescent="0.25">
      <c r="A351" s="148" t="s">
        <v>96</v>
      </c>
      <c r="B351" s="148">
        <v>0</v>
      </c>
      <c r="D351" s="148" t="s">
        <v>97</v>
      </c>
      <c r="K351" s="148">
        <v>1</v>
      </c>
      <c r="M351" s="148">
        <v>1</v>
      </c>
      <c r="N351" s="148" t="s">
        <v>103</v>
      </c>
      <c r="O351" s="148">
        <v>0</v>
      </c>
      <c r="R351" s="148">
        <v>6127935</v>
      </c>
      <c r="S351" s="153">
        <v>42534</v>
      </c>
      <c r="T351" s="148">
        <v>2</v>
      </c>
      <c r="U351" s="148">
        <v>1</v>
      </c>
      <c r="V351" s="148">
        <v>1</v>
      </c>
      <c r="X351" s="148">
        <v>0</v>
      </c>
      <c r="Y351" s="148">
        <v>0</v>
      </c>
      <c r="Z351" s="153">
        <v>42535</v>
      </c>
      <c r="AA351" s="154" t="s">
        <v>104</v>
      </c>
      <c r="AB351" s="148">
        <v>23</v>
      </c>
      <c r="AC351" s="148">
        <v>23</v>
      </c>
      <c r="AD351" s="148" t="s">
        <v>117</v>
      </c>
      <c r="AE351" s="154" t="s">
        <v>154</v>
      </c>
      <c r="AF351" s="148">
        <v>2</v>
      </c>
      <c r="AG351" s="148">
        <v>2</v>
      </c>
      <c r="AJ351" s="148" t="s">
        <v>493</v>
      </c>
      <c r="AK351" s="148">
        <v>2020</v>
      </c>
      <c r="AL351" s="148">
        <v>5.0000000000000001E-3</v>
      </c>
      <c r="AM351" s="148">
        <v>5.0000000000000001E-3</v>
      </c>
      <c r="AN351" s="148">
        <v>712</v>
      </c>
      <c r="AO351" s="148">
        <v>712</v>
      </c>
      <c r="AP351" s="148">
        <v>405</v>
      </c>
      <c r="AQ351" s="148">
        <v>405</v>
      </c>
      <c r="AR351" s="148">
        <v>2020</v>
      </c>
      <c r="AS351" s="148">
        <v>10</v>
      </c>
      <c r="AT351" s="148">
        <v>10</v>
      </c>
      <c r="AU351" s="148">
        <v>5.0000000000000001E-3</v>
      </c>
      <c r="AV351" s="148">
        <v>5.0000000000000001E-3</v>
      </c>
      <c r="AW351" s="148">
        <v>1168</v>
      </c>
      <c r="AX351" s="148">
        <v>1168</v>
      </c>
      <c r="AY351" s="148">
        <v>133</v>
      </c>
      <c r="AZ351" s="148">
        <v>133</v>
      </c>
      <c r="BA351" s="148" t="s">
        <v>107</v>
      </c>
      <c r="BB351" s="148">
        <v>11</v>
      </c>
      <c r="BD351" s="148">
        <v>6</v>
      </c>
      <c r="BF351" s="148" t="s">
        <v>108</v>
      </c>
      <c r="BG351" s="148">
        <v>1</v>
      </c>
      <c r="BI351" s="153">
        <v>42535</v>
      </c>
      <c r="BJ351" s="154" t="s">
        <v>112</v>
      </c>
      <c r="BK351" s="148">
        <v>41054531300042</v>
      </c>
      <c r="BM351" s="148" t="s">
        <v>100</v>
      </c>
      <c r="BN351" s="148" t="s">
        <v>109</v>
      </c>
      <c r="BO351" s="148" t="s">
        <v>110</v>
      </c>
      <c r="BQ351" s="153">
        <v>42534</v>
      </c>
      <c r="BR351" s="148">
        <v>3</v>
      </c>
      <c r="BT351" s="148">
        <v>1409</v>
      </c>
      <c r="BV351" s="148" t="s">
        <v>1617</v>
      </c>
      <c r="BW351" s="148">
        <v>26</v>
      </c>
      <c r="BY351" s="148">
        <v>27</v>
      </c>
      <c r="CA351" s="148">
        <v>1</v>
      </c>
      <c r="CC351" s="148">
        <v>34255833500051</v>
      </c>
      <c r="CE351" s="148" t="s">
        <v>100</v>
      </c>
      <c r="CF351" s="148">
        <v>1</v>
      </c>
      <c r="CH351" s="148">
        <v>3</v>
      </c>
      <c r="CJ351" s="149">
        <v>41054531300042</v>
      </c>
      <c r="CL351" s="149" t="s">
        <v>97</v>
      </c>
      <c r="CN351" s="149">
        <v>3</v>
      </c>
      <c r="CT351" s="149" t="s">
        <v>98</v>
      </c>
      <c r="CU351" s="152">
        <v>42667</v>
      </c>
      <c r="CV351" s="149">
        <v>0</v>
      </c>
      <c r="CX351" s="149" t="s">
        <v>97</v>
      </c>
      <c r="CY351" s="149" t="s">
        <v>99</v>
      </c>
      <c r="CZ351" s="149">
        <v>41054531300042</v>
      </c>
      <c r="DB351" s="149" t="s">
        <v>100</v>
      </c>
      <c r="DC351" s="149" t="s">
        <v>101</v>
      </c>
      <c r="DD351" s="149" t="s">
        <v>102</v>
      </c>
      <c r="DE351" s="149" t="s">
        <v>1615</v>
      </c>
      <c r="DF351" s="149">
        <v>1</v>
      </c>
    </row>
    <row r="352" spans="1:110" x14ac:dyDescent="0.25">
      <c r="A352" s="148" t="s">
        <v>96</v>
      </c>
      <c r="B352" s="148">
        <v>0</v>
      </c>
      <c r="D352" s="148" t="s">
        <v>97</v>
      </c>
      <c r="K352" s="148">
        <v>1</v>
      </c>
      <c r="M352" s="148">
        <v>1</v>
      </c>
      <c r="N352" s="148" t="s">
        <v>103</v>
      </c>
      <c r="O352" s="148">
        <v>0</v>
      </c>
      <c r="R352" s="148">
        <v>6127935</v>
      </c>
      <c r="S352" s="153">
        <v>42534</v>
      </c>
      <c r="T352" s="148">
        <v>2</v>
      </c>
      <c r="U352" s="148">
        <v>1</v>
      </c>
      <c r="V352" s="148">
        <v>1</v>
      </c>
      <c r="X352" s="148">
        <v>0</v>
      </c>
      <c r="Y352" s="148">
        <v>0</v>
      </c>
      <c r="Z352" s="153">
        <v>42535</v>
      </c>
      <c r="AA352" s="154" t="s">
        <v>104</v>
      </c>
      <c r="AB352" s="148">
        <v>23</v>
      </c>
      <c r="AC352" s="148">
        <v>23</v>
      </c>
      <c r="AD352" s="148" t="s">
        <v>117</v>
      </c>
      <c r="AE352" s="154" t="s">
        <v>174</v>
      </c>
      <c r="AF352" s="148">
        <v>2</v>
      </c>
      <c r="AG352" s="148">
        <v>2</v>
      </c>
      <c r="AJ352" s="148" t="s">
        <v>494</v>
      </c>
      <c r="AK352" s="148">
        <v>5761</v>
      </c>
      <c r="AL352" s="148">
        <v>5.0000000000000001E-3</v>
      </c>
      <c r="AM352" s="148">
        <v>5.0000000000000001E-3</v>
      </c>
      <c r="AP352" s="148">
        <v>454</v>
      </c>
      <c r="AQ352" s="148">
        <v>454</v>
      </c>
      <c r="AR352" s="148">
        <v>5761</v>
      </c>
      <c r="AS352" s="148">
        <v>10</v>
      </c>
      <c r="AT352" s="148">
        <v>10</v>
      </c>
      <c r="AU352" s="148">
        <v>5.0000000000000001E-3</v>
      </c>
      <c r="AV352" s="148">
        <v>5.0000000000000001E-3</v>
      </c>
      <c r="AY352" s="148">
        <v>133</v>
      </c>
      <c r="AZ352" s="148">
        <v>133</v>
      </c>
      <c r="BA352" s="148" t="s">
        <v>107</v>
      </c>
      <c r="BB352" s="148">
        <v>11</v>
      </c>
      <c r="BD352" s="148">
        <v>6</v>
      </c>
      <c r="BF352" s="148" t="s">
        <v>108</v>
      </c>
      <c r="BG352" s="148">
        <v>1</v>
      </c>
      <c r="BI352" s="153">
        <v>42535</v>
      </c>
      <c r="BJ352" s="154" t="s">
        <v>112</v>
      </c>
      <c r="BK352" s="148">
        <v>41054531300042</v>
      </c>
      <c r="BM352" s="148" t="s">
        <v>100</v>
      </c>
      <c r="BN352" s="148" t="s">
        <v>109</v>
      </c>
      <c r="BO352" s="148" t="s">
        <v>110</v>
      </c>
      <c r="BQ352" s="153">
        <v>42534</v>
      </c>
      <c r="BR352" s="148">
        <v>3</v>
      </c>
      <c r="BT352" s="148">
        <v>1409</v>
      </c>
      <c r="BV352" s="148" t="s">
        <v>1617</v>
      </c>
      <c r="BW352" s="148">
        <v>26</v>
      </c>
      <c r="BY352" s="148">
        <v>27</v>
      </c>
      <c r="CA352" s="148">
        <v>1</v>
      </c>
      <c r="CC352" s="148">
        <v>34255833500051</v>
      </c>
      <c r="CE352" s="148" t="s">
        <v>100</v>
      </c>
      <c r="CF352" s="148">
        <v>1</v>
      </c>
      <c r="CH352" s="148">
        <v>3</v>
      </c>
      <c r="CJ352" s="149">
        <v>41054531300042</v>
      </c>
      <c r="CL352" s="149" t="s">
        <v>97</v>
      </c>
      <c r="CN352" s="149">
        <v>3</v>
      </c>
      <c r="CT352" s="149" t="s">
        <v>98</v>
      </c>
      <c r="CU352" s="152">
        <v>42667</v>
      </c>
      <c r="CV352" s="149">
        <v>0</v>
      </c>
      <c r="CX352" s="149" t="s">
        <v>97</v>
      </c>
      <c r="CY352" s="149" t="s">
        <v>99</v>
      </c>
      <c r="CZ352" s="149">
        <v>41054531300042</v>
      </c>
      <c r="DB352" s="149" t="s">
        <v>100</v>
      </c>
      <c r="DC352" s="149" t="s">
        <v>101</v>
      </c>
      <c r="DD352" s="149" t="s">
        <v>102</v>
      </c>
      <c r="DE352" s="149" t="s">
        <v>1615</v>
      </c>
      <c r="DF352" s="149">
        <v>1</v>
      </c>
    </row>
    <row r="353" spans="1:110" x14ac:dyDescent="0.25">
      <c r="A353" s="148" t="s">
        <v>96</v>
      </c>
      <c r="B353" s="148">
        <v>0</v>
      </c>
      <c r="D353" s="148" t="s">
        <v>97</v>
      </c>
      <c r="K353" s="148">
        <v>1</v>
      </c>
      <c r="M353" s="148">
        <v>1</v>
      </c>
      <c r="N353" s="148" t="s">
        <v>103</v>
      </c>
      <c r="O353" s="148">
        <v>0</v>
      </c>
      <c r="R353" s="148">
        <v>6127935</v>
      </c>
      <c r="S353" s="153">
        <v>42534</v>
      </c>
      <c r="T353" s="148">
        <v>2</v>
      </c>
      <c r="U353" s="148">
        <v>1</v>
      </c>
      <c r="V353" s="148">
        <v>1</v>
      </c>
      <c r="X353" s="148">
        <v>0</v>
      </c>
      <c r="Y353" s="148">
        <v>0</v>
      </c>
      <c r="Z353" s="153">
        <v>42535</v>
      </c>
      <c r="AA353" s="154" t="s">
        <v>104</v>
      </c>
      <c r="AB353" s="148">
        <v>23</v>
      </c>
      <c r="AC353" s="148">
        <v>23</v>
      </c>
      <c r="AD353" s="148" t="s">
        <v>117</v>
      </c>
      <c r="AE353" s="154" t="s">
        <v>174</v>
      </c>
      <c r="AF353" s="148">
        <v>2</v>
      </c>
      <c r="AG353" s="148">
        <v>2</v>
      </c>
      <c r="AJ353" s="148" t="s">
        <v>495</v>
      </c>
      <c r="AK353" s="148">
        <v>2057</v>
      </c>
      <c r="AL353" s="148">
        <v>5.0000000000000001E-3</v>
      </c>
      <c r="AM353" s="148">
        <v>5.0000000000000001E-3</v>
      </c>
      <c r="AP353" s="148">
        <v>454</v>
      </c>
      <c r="AQ353" s="148">
        <v>454</v>
      </c>
      <c r="AR353" s="148">
        <v>2057</v>
      </c>
      <c r="AS353" s="148">
        <v>10</v>
      </c>
      <c r="AT353" s="148">
        <v>10</v>
      </c>
      <c r="AU353" s="148">
        <v>5.0000000000000001E-3</v>
      </c>
      <c r="AV353" s="148">
        <v>5.0000000000000001E-3</v>
      </c>
      <c r="AY353" s="148">
        <v>133</v>
      </c>
      <c r="AZ353" s="148">
        <v>133</v>
      </c>
      <c r="BA353" s="148" t="s">
        <v>107</v>
      </c>
      <c r="BB353" s="148">
        <v>11</v>
      </c>
      <c r="BD353" s="148">
        <v>6</v>
      </c>
      <c r="BF353" s="148" t="s">
        <v>108</v>
      </c>
      <c r="BG353" s="148">
        <v>1</v>
      </c>
      <c r="BI353" s="153">
        <v>42535</v>
      </c>
      <c r="BJ353" s="154" t="s">
        <v>112</v>
      </c>
      <c r="BK353" s="148">
        <v>41054531300042</v>
      </c>
      <c r="BM353" s="148" t="s">
        <v>100</v>
      </c>
      <c r="BN353" s="148" t="s">
        <v>109</v>
      </c>
      <c r="BO353" s="148" t="s">
        <v>110</v>
      </c>
      <c r="BQ353" s="153">
        <v>42534</v>
      </c>
      <c r="BR353" s="148">
        <v>3</v>
      </c>
      <c r="BT353" s="148">
        <v>1409</v>
      </c>
      <c r="BV353" s="148" t="s">
        <v>1617</v>
      </c>
      <c r="BW353" s="148">
        <v>26</v>
      </c>
      <c r="BY353" s="148">
        <v>27</v>
      </c>
      <c r="CA353" s="148">
        <v>1</v>
      </c>
      <c r="CC353" s="148">
        <v>34255833500051</v>
      </c>
      <c r="CE353" s="148" t="s">
        <v>100</v>
      </c>
      <c r="CF353" s="148">
        <v>1</v>
      </c>
      <c r="CH353" s="148">
        <v>3</v>
      </c>
      <c r="CJ353" s="149">
        <v>41054531300042</v>
      </c>
      <c r="CL353" s="149" t="s">
        <v>97</v>
      </c>
      <c r="CN353" s="149">
        <v>3</v>
      </c>
      <c r="CT353" s="149" t="s">
        <v>98</v>
      </c>
      <c r="CU353" s="152">
        <v>42667</v>
      </c>
      <c r="CV353" s="149">
        <v>0</v>
      </c>
      <c r="CX353" s="149" t="s">
        <v>97</v>
      </c>
      <c r="CY353" s="149" t="s">
        <v>99</v>
      </c>
      <c r="CZ353" s="149">
        <v>41054531300042</v>
      </c>
      <c r="DB353" s="149" t="s">
        <v>100</v>
      </c>
      <c r="DC353" s="149" t="s">
        <v>101</v>
      </c>
      <c r="DD353" s="149" t="s">
        <v>102</v>
      </c>
      <c r="DE353" s="149" t="s">
        <v>1615</v>
      </c>
      <c r="DF353" s="149">
        <v>1</v>
      </c>
    </row>
    <row r="354" spans="1:110" x14ac:dyDescent="0.25">
      <c r="A354" s="148" t="s">
        <v>96</v>
      </c>
      <c r="B354" s="148">
        <v>0</v>
      </c>
      <c r="D354" s="148" t="s">
        <v>97</v>
      </c>
      <c r="K354" s="148">
        <v>1</v>
      </c>
      <c r="M354" s="148">
        <v>1</v>
      </c>
      <c r="N354" s="148" t="s">
        <v>103</v>
      </c>
      <c r="O354" s="148">
        <v>0</v>
      </c>
      <c r="R354" s="148">
        <v>6127935</v>
      </c>
      <c r="S354" s="153">
        <v>42534</v>
      </c>
      <c r="T354" s="148">
        <v>2</v>
      </c>
      <c r="U354" s="148">
        <v>1</v>
      </c>
      <c r="V354" s="148">
        <v>1</v>
      </c>
      <c r="X354" s="148">
        <v>0</v>
      </c>
      <c r="Y354" s="148">
        <v>0</v>
      </c>
      <c r="Z354" s="153">
        <v>42535</v>
      </c>
      <c r="AA354" s="154" t="s">
        <v>104</v>
      </c>
      <c r="AB354" s="148">
        <v>23</v>
      </c>
      <c r="AC354" s="148">
        <v>23</v>
      </c>
      <c r="AD354" s="148" t="s">
        <v>117</v>
      </c>
      <c r="AE354" s="154" t="s">
        <v>174</v>
      </c>
      <c r="AF354" s="148">
        <v>2</v>
      </c>
      <c r="AG354" s="148">
        <v>2</v>
      </c>
      <c r="AJ354" s="148" t="s">
        <v>496</v>
      </c>
      <c r="AK354" s="148">
        <v>1499</v>
      </c>
      <c r="AL354" s="148">
        <v>5.0000000000000001E-3</v>
      </c>
      <c r="AM354" s="148">
        <v>5.0000000000000001E-3</v>
      </c>
      <c r="AP354" s="148">
        <v>454</v>
      </c>
      <c r="AQ354" s="148">
        <v>454</v>
      </c>
      <c r="AR354" s="148">
        <v>1499</v>
      </c>
      <c r="AS354" s="148">
        <v>10</v>
      </c>
      <c r="AT354" s="148">
        <v>10</v>
      </c>
      <c r="AU354" s="148">
        <v>5.0000000000000001E-3</v>
      </c>
      <c r="AV354" s="148">
        <v>5.0000000000000001E-3</v>
      </c>
      <c r="AY354" s="148">
        <v>133</v>
      </c>
      <c r="AZ354" s="148">
        <v>133</v>
      </c>
      <c r="BA354" s="148" t="s">
        <v>107</v>
      </c>
      <c r="BB354" s="148">
        <v>11</v>
      </c>
      <c r="BD354" s="148">
        <v>6</v>
      </c>
      <c r="BF354" s="148" t="s">
        <v>108</v>
      </c>
      <c r="BG354" s="148">
        <v>1</v>
      </c>
      <c r="BI354" s="153">
        <v>42535</v>
      </c>
      <c r="BJ354" s="154" t="s">
        <v>112</v>
      </c>
      <c r="BK354" s="148">
        <v>41054531300042</v>
      </c>
      <c r="BM354" s="148" t="s">
        <v>100</v>
      </c>
      <c r="BN354" s="148" t="s">
        <v>109</v>
      </c>
      <c r="BO354" s="148" t="s">
        <v>110</v>
      </c>
      <c r="BQ354" s="153">
        <v>42534</v>
      </c>
      <c r="BR354" s="148">
        <v>3</v>
      </c>
      <c r="BT354" s="148">
        <v>1409</v>
      </c>
      <c r="BV354" s="148" t="s">
        <v>1617</v>
      </c>
      <c r="BW354" s="148">
        <v>26</v>
      </c>
      <c r="BY354" s="148">
        <v>27</v>
      </c>
      <c r="CA354" s="148">
        <v>1</v>
      </c>
      <c r="CC354" s="148">
        <v>34255833500051</v>
      </c>
      <c r="CE354" s="148" t="s">
        <v>100</v>
      </c>
      <c r="CF354" s="148">
        <v>1</v>
      </c>
      <c r="CH354" s="148">
        <v>3</v>
      </c>
      <c r="CJ354" s="149">
        <v>41054531300042</v>
      </c>
      <c r="CL354" s="149" t="s">
        <v>97</v>
      </c>
      <c r="CN354" s="149">
        <v>3</v>
      </c>
      <c r="CT354" s="149" t="s">
        <v>98</v>
      </c>
      <c r="CU354" s="152">
        <v>42667</v>
      </c>
      <c r="CV354" s="149">
        <v>0</v>
      </c>
      <c r="CX354" s="149" t="s">
        <v>97</v>
      </c>
      <c r="CY354" s="149" t="s">
        <v>99</v>
      </c>
      <c r="CZ354" s="149">
        <v>41054531300042</v>
      </c>
      <c r="DB354" s="149" t="s">
        <v>100</v>
      </c>
      <c r="DC354" s="149" t="s">
        <v>101</v>
      </c>
      <c r="DD354" s="149" t="s">
        <v>102</v>
      </c>
      <c r="DE354" s="149" t="s">
        <v>1615</v>
      </c>
      <c r="DF354" s="149">
        <v>1</v>
      </c>
    </row>
    <row r="355" spans="1:110" x14ac:dyDescent="0.25">
      <c r="A355" s="148" t="s">
        <v>96</v>
      </c>
      <c r="B355" s="148">
        <v>0</v>
      </c>
      <c r="D355" s="148" t="s">
        <v>97</v>
      </c>
      <c r="K355" s="148">
        <v>1</v>
      </c>
      <c r="M355" s="148">
        <v>1</v>
      </c>
      <c r="N355" s="148" t="s">
        <v>103</v>
      </c>
      <c r="O355" s="148">
        <v>0</v>
      </c>
      <c r="R355" s="148">
        <v>6127935</v>
      </c>
      <c r="S355" s="153">
        <v>42534</v>
      </c>
      <c r="T355" s="148">
        <v>2</v>
      </c>
      <c r="U355" s="148">
        <v>1</v>
      </c>
      <c r="V355" s="148">
        <v>1</v>
      </c>
      <c r="X355" s="148">
        <v>0</v>
      </c>
      <c r="Y355" s="148">
        <v>0</v>
      </c>
      <c r="Z355" s="153">
        <v>42535</v>
      </c>
      <c r="AA355" s="154" t="s">
        <v>104</v>
      </c>
      <c r="AB355" s="148">
        <v>23</v>
      </c>
      <c r="AC355" s="148">
        <v>23</v>
      </c>
      <c r="AD355" s="148" t="s">
        <v>117</v>
      </c>
      <c r="AE355" s="154" t="s">
        <v>154</v>
      </c>
      <c r="AF355" s="148">
        <v>2</v>
      </c>
      <c r="AG355" s="148">
        <v>2</v>
      </c>
      <c r="AJ355" s="148" t="s">
        <v>497</v>
      </c>
      <c r="AK355" s="148">
        <v>1185</v>
      </c>
      <c r="AL355" s="148">
        <v>5.0000000000000001E-3</v>
      </c>
      <c r="AM355" s="148">
        <v>5.0000000000000001E-3</v>
      </c>
      <c r="AN355" s="148">
        <v>712</v>
      </c>
      <c r="AO355" s="148">
        <v>712</v>
      </c>
      <c r="AP355" s="148">
        <v>405</v>
      </c>
      <c r="AQ355" s="148">
        <v>405</v>
      </c>
      <c r="AR355" s="148">
        <v>1185</v>
      </c>
      <c r="AS355" s="148">
        <v>10</v>
      </c>
      <c r="AT355" s="148">
        <v>10</v>
      </c>
      <c r="AU355" s="148">
        <v>5.0000000000000001E-3</v>
      </c>
      <c r="AV355" s="148">
        <v>5.0000000000000001E-3</v>
      </c>
      <c r="AW355" s="148">
        <v>1168</v>
      </c>
      <c r="AX355" s="148">
        <v>1168</v>
      </c>
      <c r="AY355" s="148">
        <v>133</v>
      </c>
      <c r="AZ355" s="148">
        <v>133</v>
      </c>
      <c r="BA355" s="148" t="s">
        <v>107</v>
      </c>
      <c r="BB355" s="148">
        <v>11</v>
      </c>
      <c r="BD355" s="148">
        <v>6</v>
      </c>
      <c r="BF355" s="148" t="s">
        <v>108</v>
      </c>
      <c r="BG355" s="148">
        <v>1</v>
      </c>
      <c r="BI355" s="153">
        <v>42535</v>
      </c>
      <c r="BJ355" s="154" t="s">
        <v>112</v>
      </c>
      <c r="BK355" s="148">
        <v>41054531300042</v>
      </c>
      <c r="BM355" s="148" t="s">
        <v>100</v>
      </c>
      <c r="BN355" s="148" t="s">
        <v>109</v>
      </c>
      <c r="BO355" s="148" t="s">
        <v>110</v>
      </c>
      <c r="BQ355" s="153">
        <v>42534</v>
      </c>
      <c r="BR355" s="148">
        <v>3</v>
      </c>
      <c r="BT355" s="148">
        <v>1409</v>
      </c>
      <c r="BV355" s="148" t="s">
        <v>1617</v>
      </c>
      <c r="BW355" s="148">
        <v>26</v>
      </c>
      <c r="BY355" s="148">
        <v>27</v>
      </c>
      <c r="CA355" s="148">
        <v>1</v>
      </c>
      <c r="CC355" s="148">
        <v>34255833500051</v>
      </c>
      <c r="CE355" s="148" t="s">
        <v>100</v>
      </c>
      <c r="CF355" s="148">
        <v>1</v>
      </c>
      <c r="CH355" s="148">
        <v>3</v>
      </c>
      <c r="CJ355" s="149">
        <v>41054531300042</v>
      </c>
      <c r="CL355" s="149" t="s">
        <v>97</v>
      </c>
      <c r="CN355" s="149">
        <v>3</v>
      </c>
      <c r="CT355" s="149" t="s">
        <v>98</v>
      </c>
      <c r="CU355" s="152">
        <v>42667</v>
      </c>
      <c r="CV355" s="149">
        <v>0</v>
      </c>
      <c r="CX355" s="149" t="s">
        <v>97</v>
      </c>
      <c r="CY355" s="149" t="s">
        <v>99</v>
      </c>
      <c r="CZ355" s="149">
        <v>41054531300042</v>
      </c>
      <c r="DB355" s="149" t="s">
        <v>100</v>
      </c>
      <c r="DC355" s="149" t="s">
        <v>101</v>
      </c>
      <c r="DD355" s="149" t="s">
        <v>102</v>
      </c>
      <c r="DE355" s="149" t="s">
        <v>1615</v>
      </c>
      <c r="DF355" s="149">
        <v>1</v>
      </c>
    </row>
    <row r="356" spans="1:110" x14ac:dyDescent="0.25">
      <c r="A356" s="148" t="s">
        <v>96</v>
      </c>
      <c r="B356" s="148">
        <v>0</v>
      </c>
      <c r="D356" s="148" t="s">
        <v>97</v>
      </c>
      <c r="K356" s="148">
        <v>1</v>
      </c>
      <c r="M356" s="148">
        <v>1</v>
      </c>
      <c r="N356" s="148" t="s">
        <v>103</v>
      </c>
      <c r="O356" s="148">
        <v>0</v>
      </c>
      <c r="R356" s="148">
        <v>6127935</v>
      </c>
      <c r="S356" s="153">
        <v>42534</v>
      </c>
      <c r="T356" s="148">
        <v>2</v>
      </c>
      <c r="U356" s="148">
        <v>2</v>
      </c>
      <c r="V356" s="148">
        <v>2</v>
      </c>
      <c r="X356" s="148">
        <v>0</v>
      </c>
      <c r="Y356" s="148">
        <v>0</v>
      </c>
      <c r="Z356" s="153">
        <v>42535</v>
      </c>
      <c r="AA356" s="154" t="s">
        <v>104</v>
      </c>
      <c r="AB356" s="148">
        <v>23</v>
      </c>
      <c r="AC356" s="148">
        <v>23</v>
      </c>
      <c r="AD356" s="148" t="s">
        <v>117</v>
      </c>
      <c r="AE356" s="154" t="s">
        <v>148</v>
      </c>
      <c r="AF356" s="148">
        <v>2</v>
      </c>
      <c r="AG356" s="148">
        <v>2</v>
      </c>
      <c r="AJ356" s="148" t="s">
        <v>498</v>
      </c>
      <c r="AK356" s="148">
        <v>2742</v>
      </c>
      <c r="AL356" s="148">
        <v>5.0000000000000001E-3</v>
      </c>
      <c r="AM356" s="148">
        <v>5.0000000000000001E-3</v>
      </c>
      <c r="AP356" s="148">
        <v>454</v>
      </c>
      <c r="AQ356" s="148">
        <v>454</v>
      </c>
      <c r="AR356" s="148">
        <v>2742</v>
      </c>
      <c r="AS356" s="148">
        <v>10</v>
      </c>
      <c r="AT356" s="148">
        <v>10</v>
      </c>
      <c r="AU356" s="148">
        <v>5.0000000000000001E-3</v>
      </c>
      <c r="AV356" s="148">
        <v>5.0000000000000001E-3</v>
      </c>
      <c r="AY356" s="148">
        <v>133</v>
      </c>
      <c r="AZ356" s="148">
        <v>133</v>
      </c>
      <c r="BA356" s="148" t="s">
        <v>107</v>
      </c>
      <c r="BB356" s="148">
        <v>11</v>
      </c>
      <c r="BD356" s="148">
        <v>6</v>
      </c>
      <c r="BF356" s="148" t="s">
        <v>108</v>
      </c>
      <c r="BG356" s="148">
        <v>1</v>
      </c>
      <c r="BI356" s="153">
        <v>42535</v>
      </c>
      <c r="BJ356" s="154" t="s">
        <v>112</v>
      </c>
      <c r="BK356" s="148">
        <v>41054531300042</v>
      </c>
      <c r="BM356" s="148" t="s">
        <v>100</v>
      </c>
      <c r="BN356" s="148" t="s">
        <v>109</v>
      </c>
      <c r="BO356" s="148" t="s">
        <v>110</v>
      </c>
      <c r="BQ356" s="153">
        <v>42534</v>
      </c>
      <c r="BR356" s="148">
        <v>3</v>
      </c>
      <c r="BT356" s="148">
        <v>1409</v>
      </c>
      <c r="BV356" s="148" t="s">
        <v>1617</v>
      </c>
      <c r="BW356" s="148">
        <v>26</v>
      </c>
      <c r="BY356" s="148">
        <v>27</v>
      </c>
      <c r="CA356" s="148">
        <v>1</v>
      </c>
      <c r="CC356" s="148">
        <v>34255833500051</v>
      </c>
      <c r="CE356" s="148" t="s">
        <v>100</v>
      </c>
      <c r="CF356" s="148">
        <v>1</v>
      </c>
      <c r="CH356" s="148">
        <v>3</v>
      </c>
      <c r="CJ356" s="149">
        <v>41054531300042</v>
      </c>
      <c r="CL356" s="149" t="s">
        <v>97</v>
      </c>
      <c r="CN356" s="149">
        <v>3</v>
      </c>
      <c r="CT356" s="149" t="s">
        <v>98</v>
      </c>
      <c r="CU356" s="152">
        <v>42667</v>
      </c>
      <c r="CV356" s="149">
        <v>0</v>
      </c>
      <c r="CX356" s="149" t="s">
        <v>97</v>
      </c>
      <c r="CY356" s="149" t="s">
        <v>99</v>
      </c>
      <c r="CZ356" s="149">
        <v>41054531300042</v>
      </c>
      <c r="DB356" s="149" t="s">
        <v>100</v>
      </c>
      <c r="DC356" s="149" t="s">
        <v>101</v>
      </c>
      <c r="DD356" s="149" t="s">
        <v>102</v>
      </c>
      <c r="DE356" s="149" t="s">
        <v>1615</v>
      </c>
      <c r="DF356" s="149">
        <v>1</v>
      </c>
    </row>
    <row r="357" spans="1:110" x14ac:dyDescent="0.25">
      <c r="A357" s="148" t="s">
        <v>96</v>
      </c>
      <c r="B357" s="148">
        <v>0</v>
      </c>
      <c r="D357" s="148" t="s">
        <v>97</v>
      </c>
      <c r="K357" s="148">
        <v>1</v>
      </c>
      <c r="M357" s="148">
        <v>1</v>
      </c>
      <c r="N357" s="148" t="s">
        <v>103</v>
      </c>
      <c r="O357" s="148">
        <v>0</v>
      </c>
      <c r="R357" s="148">
        <v>6127935</v>
      </c>
      <c r="S357" s="153">
        <v>42534</v>
      </c>
      <c r="T357" s="148">
        <v>2</v>
      </c>
      <c r="U357" s="148">
        <v>1</v>
      </c>
      <c r="V357" s="148">
        <v>1</v>
      </c>
      <c r="X357" s="148">
        <v>0</v>
      </c>
      <c r="Y357" s="148">
        <v>0</v>
      </c>
      <c r="Z357" s="153">
        <v>42535</v>
      </c>
      <c r="AA357" s="154" t="s">
        <v>104</v>
      </c>
      <c r="AB357" s="148">
        <v>23</v>
      </c>
      <c r="AC357" s="148">
        <v>23</v>
      </c>
      <c r="AD357" s="148" t="s">
        <v>117</v>
      </c>
      <c r="AE357" s="154" t="s">
        <v>148</v>
      </c>
      <c r="AF357" s="148">
        <v>2</v>
      </c>
      <c r="AG357" s="148">
        <v>2</v>
      </c>
      <c r="AJ357" s="148" t="s">
        <v>499</v>
      </c>
      <c r="AK357" s="148">
        <v>1906</v>
      </c>
      <c r="AL357" s="148">
        <v>5.0000000000000001E-3</v>
      </c>
      <c r="AM357" s="148">
        <v>5.0000000000000001E-3</v>
      </c>
      <c r="AP357" s="148">
        <v>454</v>
      </c>
      <c r="AQ357" s="148">
        <v>454</v>
      </c>
      <c r="AR357" s="148">
        <v>1906</v>
      </c>
      <c r="AS357" s="148">
        <v>10</v>
      </c>
      <c r="AT357" s="148">
        <v>10</v>
      </c>
      <c r="AU357" s="148">
        <v>5.0000000000000001E-3</v>
      </c>
      <c r="AV357" s="148">
        <v>5.0000000000000001E-3</v>
      </c>
      <c r="AY357" s="148">
        <v>133</v>
      </c>
      <c r="AZ357" s="148">
        <v>133</v>
      </c>
      <c r="BA357" s="148" t="s">
        <v>107</v>
      </c>
      <c r="BB357" s="148">
        <v>11</v>
      </c>
      <c r="BD357" s="148">
        <v>6</v>
      </c>
      <c r="BF357" s="148" t="s">
        <v>108</v>
      </c>
      <c r="BG357" s="148">
        <v>1</v>
      </c>
      <c r="BI357" s="153">
        <v>42535</v>
      </c>
      <c r="BJ357" s="154" t="s">
        <v>112</v>
      </c>
      <c r="BK357" s="148">
        <v>41054531300042</v>
      </c>
      <c r="BM357" s="148" t="s">
        <v>100</v>
      </c>
      <c r="BN357" s="148" t="s">
        <v>109</v>
      </c>
      <c r="BO357" s="148" t="s">
        <v>110</v>
      </c>
      <c r="BQ357" s="153">
        <v>42534</v>
      </c>
      <c r="BR357" s="148">
        <v>3</v>
      </c>
      <c r="BT357" s="148">
        <v>1409</v>
      </c>
      <c r="BV357" s="148" t="s">
        <v>1617</v>
      </c>
      <c r="BW357" s="148">
        <v>26</v>
      </c>
      <c r="BY357" s="148">
        <v>27</v>
      </c>
      <c r="CA357" s="148">
        <v>1</v>
      </c>
      <c r="CC357" s="148">
        <v>34255833500051</v>
      </c>
      <c r="CE357" s="148" t="s">
        <v>100</v>
      </c>
      <c r="CF357" s="148">
        <v>1</v>
      </c>
      <c r="CH357" s="148">
        <v>3</v>
      </c>
      <c r="CJ357" s="149">
        <v>41054531300042</v>
      </c>
      <c r="CL357" s="149" t="s">
        <v>97</v>
      </c>
      <c r="CN357" s="149">
        <v>3</v>
      </c>
      <c r="CT357" s="149" t="s">
        <v>98</v>
      </c>
      <c r="CU357" s="152">
        <v>42667</v>
      </c>
      <c r="CV357" s="149">
        <v>0</v>
      </c>
      <c r="CX357" s="149" t="s">
        <v>97</v>
      </c>
      <c r="CY357" s="149" t="s">
        <v>99</v>
      </c>
      <c r="CZ357" s="149">
        <v>41054531300042</v>
      </c>
      <c r="DB357" s="149" t="s">
        <v>100</v>
      </c>
      <c r="DC357" s="149" t="s">
        <v>101</v>
      </c>
      <c r="DD357" s="149" t="s">
        <v>102</v>
      </c>
      <c r="DE357" s="149" t="s">
        <v>1615</v>
      </c>
      <c r="DF357" s="149">
        <v>1</v>
      </c>
    </row>
    <row r="358" spans="1:110" x14ac:dyDescent="0.25">
      <c r="A358" s="148" t="s">
        <v>96</v>
      </c>
      <c r="B358" s="148">
        <v>0</v>
      </c>
      <c r="D358" s="148" t="s">
        <v>97</v>
      </c>
      <c r="K358" s="148">
        <v>1</v>
      </c>
      <c r="M358" s="148">
        <v>1</v>
      </c>
      <c r="N358" s="148" t="s">
        <v>103</v>
      </c>
      <c r="O358" s="148">
        <v>0</v>
      </c>
      <c r="R358" s="148">
        <v>6127935</v>
      </c>
      <c r="S358" s="153">
        <v>42534</v>
      </c>
      <c r="T358" s="148">
        <v>2</v>
      </c>
      <c r="U358" s="148">
        <v>2</v>
      </c>
      <c r="V358" s="148">
        <v>2</v>
      </c>
      <c r="X358" s="148">
        <v>0</v>
      </c>
      <c r="Y358" s="148">
        <v>0</v>
      </c>
      <c r="Z358" s="153">
        <v>42541</v>
      </c>
      <c r="AA358" s="154" t="s">
        <v>104</v>
      </c>
      <c r="AB358" s="148">
        <v>23</v>
      </c>
      <c r="AC358" s="148">
        <v>23</v>
      </c>
      <c r="AD358" s="148" t="s">
        <v>117</v>
      </c>
      <c r="AE358" s="154" t="s">
        <v>417</v>
      </c>
      <c r="AF358" s="148">
        <v>2</v>
      </c>
      <c r="AG358" s="148">
        <v>2</v>
      </c>
      <c r="AJ358" s="148" t="s">
        <v>500</v>
      </c>
      <c r="AK358" s="148">
        <v>2078</v>
      </c>
      <c r="AL358" s="148">
        <v>0.1</v>
      </c>
      <c r="AM358" s="148">
        <v>0.1</v>
      </c>
      <c r="AN358" s="148">
        <v>711</v>
      </c>
      <c r="AO358" s="148">
        <v>711</v>
      </c>
      <c r="AP358" s="148">
        <v>431</v>
      </c>
      <c r="AQ358" s="148">
        <v>431</v>
      </c>
      <c r="AR358" s="148">
        <v>2078</v>
      </c>
      <c r="AS358" s="148">
        <v>10</v>
      </c>
      <c r="AT358" s="148">
        <v>10</v>
      </c>
      <c r="AU358" s="148">
        <v>0.1</v>
      </c>
      <c r="AV358" s="148">
        <v>0.1</v>
      </c>
      <c r="AW358" s="148">
        <v>2675</v>
      </c>
      <c r="AX358" s="148">
        <v>2675</v>
      </c>
      <c r="AY358" s="148">
        <v>133</v>
      </c>
      <c r="AZ358" s="148">
        <v>133</v>
      </c>
      <c r="BA358" s="148" t="s">
        <v>107</v>
      </c>
      <c r="BB358" s="148">
        <v>11</v>
      </c>
      <c r="BD358" s="148">
        <v>6</v>
      </c>
      <c r="BF358" s="148" t="s">
        <v>108</v>
      </c>
      <c r="BG358" s="148">
        <v>1</v>
      </c>
      <c r="BI358" s="153">
        <v>42535</v>
      </c>
      <c r="BJ358" s="154" t="s">
        <v>112</v>
      </c>
      <c r="BK358" s="148">
        <v>41054531300042</v>
      </c>
      <c r="BM358" s="148" t="s">
        <v>100</v>
      </c>
      <c r="BN358" s="148" t="s">
        <v>109</v>
      </c>
      <c r="BO358" s="148" t="s">
        <v>110</v>
      </c>
      <c r="BQ358" s="153">
        <v>42534</v>
      </c>
      <c r="BR358" s="148">
        <v>3</v>
      </c>
      <c r="BT358" s="148">
        <v>1409</v>
      </c>
      <c r="BV358" s="148" t="s">
        <v>1617</v>
      </c>
      <c r="BW358" s="148">
        <v>26</v>
      </c>
      <c r="BY358" s="148">
        <v>27</v>
      </c>
      <c r="CA358" s="148">
        <v>1</v>
      </c>
      <c r="CC358" s="148">
        <v>34255833500051</v>
      </c>
      <c r="CE358" s="148" t="s">
        <v>100</v>
      </c>
      <c r="CF358" s="148">
        <v>1</v>
      </c>
      <c r="CH358" s="148">
        <v>3</v>
      </c>
      <c r="CJ358" s="149">
        <v>41054531300042</v>
      </c>
      <c r="CL358" s="149" t="s">
        <v>97</v>
      </c>
      <c r="CN358" s="149">
        <v>3</v>
      </c>
      <c r="CT358" s="149" t="s">
        <v>98</v>
      </c>
      <c r="CU358" s="152">
        <v>42667</v>
      </c>
      <c r="CV358" s="149">
        <v>0</v>
      </c>
      <c r="CX358" s="149" t="s">
        <v>97</v>
      </c>
      <c r="CY358" s="149" t="s">
        <v>99</v>
      </c>
      <c r="CZ358" s="149">
        <v>41054531300042</v>
      </c>
      <c r="DB358" s="149" t="s">
        <v>100</v>
      </c>
      <c r="DC358" s="149" t="s">
        <v>101</v>
      </c>
      <c r="DD358" s="149" t="s">
        <v>102</v>
      </c>
      <c r="DE358" s="149" t="s">
        <v>1615</v>
      </c>
      <c r="DF358" s="149">
        <v>1</v>
      </c>
    </row>
    <row r="359" spans="1:110" x14ac:dyDescent="0.25">
      <c r="A359" s="148" t="s">
        <v>96</v>
      </c>
      <c r="B359" s="148">
        <v>0</v>
      </c>
      <c r="D359" s="148" t="s">
        <v>97</v>
      </c>
      <c r="K359" s="148">
        <v>1</v>
      </c>
      <c r="M359" s="148">
        <v>1</v>
      </c>
      <c r="N359" s="148" t="s">
        <v>103</v>
      </c>
      <c r="O359" s="148">
        <v>0</v>
      </c>
      <c r="R359" s="148">
        <v>6127935</v>
      </c>
      <c r="S359" s="153">
        <v>42534</v>
      </c>
      <c r="T359" s="148">
        <v>2</v>
      </c>
      <c r="U359" s="148">
        <v>2</v>
      </c>
      <c r="V359" s="148">
        <v>2</v>
      </c>
      <c r="X359" s="148">
        <v>0</v>
      </c>
      <c r="Y359" s="148">
        <v>0</v>
      </c>
      <c r="Z359" s="153">
        <v>42535</v>
      </c>
      <c r="AA359" s="154" t="s">
        <v>104</v>
      </c>
      <c r="AB359" s="148">
        <v>23</v>
      </c>
      <c r="AC359" s="148">
        <v>23</v>
      </c>
      <c r="AD359" s="148" t="s">
        <v>117</v>
      </c>
      <c r="AE359" s="154" t="s">
        <v>148</v>
      </c>
      <c r="AF359" s="148">
        <v>2</v>
      </c>
      <c r="AG359" s="148">
        <v>2</v>
      </c>
      <c r="AJ359" s="148" t="s">
        <v>501</v>
      </c>
      <c r="AK359" s="148">
        <v>7513</v>
      </c>
      <c r="AL359" s="148">
        <v>0.1</v>
      </c>
      <c r="AM359" s="148">
        <v>0.1</v>
      </c>
      <c r="AP359" s="148">
        <v>454</v>
      </c>
      <c r="AQ359" s="148">
        <v>454</v>
      </c>
      <c r="AR359" s="148">
        <v>7513</v>
      </c>
      <c r="AS359" s="148">
        <v>10</v>
      </c>
      <c r="AT359" s="148">
        <v>10</v>
      </c>
      <c r="AU359" s="148">
        <v>0.1</v>
      </c>
      <c r="AV359" s="148">
        <v>0.1</v>
      </c>
      <c r="AY359" s="148">
        <v>133</v>
      </c>
      <c r="AZ359" s="148">
        <v>133</v>
      </c>
      <c r="BA359" s="148" t="s">
        <v>107</v>
      </c>
      <c r="BB359" s="148">
        <v>11</v>
      </c>
      <c r="BD359" s="148">
        <v>6</v>
      </c>
      <c r="BF359" s="148" t="s">
        <v>108</v>
      </c>
      <c r="BG359" s="148">
        <v>1</v>
      </c>
      <c r="BI359" s="153">
        <v>42535</v>
      </c>
      <c r="BJ359" s="154" t="s">
        <v>112</v>
      </c>
      <c r="BK359" s="148">
        <v>41054531300042</v>
      </c>
      <c r="BM359" s="148" t="s">
        <v>100</v>
      </c>
      <c r="BN359" s="148" t="s">
        <v>109</v>
      </c>
      <c r="BO359" s="148" t="s">
        <v>110</v>
      </c>
      <c r="BQ359" s="153">
        <v>42534</v>
      </c>
      <c r="BR359" s="148">
        <v>3</v>
      </c>
      <c r="BT359" s="148">
        <v>1409</v>
      </c>
      <c r="BV359" s="148" t="s">
        <v>1617</v>
      </c>
      <c r="BW359" s="148">
        <v>26</v>
      </c>
      <c r="BY359" s="148">
        <v>27</v>
      </c>
      <c r="CA359" s="148">
        <v>1</v>
      </c>
      <c r="CC359" s="148">
        <v>34255833500051</v>
      </c>
      <c r="CE359" s="148" t="s">
        <v>100</v>
      </c>
      <c r="CF359" s="148">
        <v>1</v>
      </c>
      <c r="CH359" s="148">
        <v>3</v>
      </c>
      <c r="CJ359" s="149">
        <v>41054531300042</v>
      </c>
      <c r="CL359" s="149" t="s">
        <v>97</v>
      </c>
      <c r="CN359" s="149">
        <v>3</v>
      </c>
      <c r="CT359" s="149" t="s">
        <v>98</v>
      </c>
      <c r="CU359" s="152">
        <v>42667</v>
      </c>
      <c r="CV359" s="149">
        <v>0</v>
      </c>
      <c r="CX359" s="149" t="s">
        <v>97</v>
      </c>
      <c r="CY359" s="149" t="s">
        <v>99</v>
      </c>
      <c r="CZ359" s="149">
        <v>41054531300042</v>
      </c>
      <c r="DB359" s="149" t="s">
        <v>100</v>
      </c>
      <c r="DC359" s="149" t="s">
        <v>101</v>
      </c>
      <c r="DD359" s="149" t="s">
        <v>102</v>
      </c>
      <c r="DE359" s="149" t="s">
        <v>1615</v>
      </c>
      <c r="DF359" s="149">
        <v>1</v>
      </c>
    </row>
    <row r="360" spans="1:110" x14ac:dyDescent="0.25">
      <c r="A360" s="148" t="s">
        <v>96</v>
      </c>
      <c r="B360" s="148">
        <v>0</v>
      </c>
      <c r="D360" s="148" t="s">
        <v>97</v>
      </c>
      <c r="K360" s="148">
        <v>1</v>
      </c>
      <c r="M360" s="148">
        <v>1</v>
      </c>
      <c r="N360" s="148" t="s">
        <v>103</v>
      </c>
      <c r="O360" s="148">
        <v>0</v>
      </c>
      <c r="R360" s="148">
        <v>6127935</v>
      </c>
      <c r="S360" s="153">
        <v>42534</v>
      </c>
      <c r="T360" s="148">
        <v>2</v>
      </c>
      <c r="U360" s="148">
        <v>1</v>
      </c>
      <c r="V360" s="148">
        <v>1</v>
      </c>
      <c r="X360" s="148">
        <v>0</v>
      </c>
      <c r="Y360" s="148">
        <v>0</v>
      </c>
      <c r="Z360" s="153">
        <v>42535</v>
      </c>
      <c r="AA360" s="154" t="s">
        <v>104</v>
      </c>
      <c r="AB360" s="148">
        <v>23</v>
      </c>
      <c r="AC360" s="148">
        <v>23</v>
      </c>
      <c r="AD360" s="148" t="s">
        <v>117</v>
      </c>
      <c r="AE360" s="154" t="s">
        <v>154</v>
      </c>
      <c r="AF360" s="148">
        <v>2</v>
      </c>
      <c r="AG360" s="148">
        <v>2</v>
      </c>
      <c r="AJ360" s="148" t="s">
        <v>502</v>
      </c>
      <c r="AK360" s="148">
        <v>1186</v>
      </c>
      <c r="AL360" s="148">
        <v>5.0000000000000001E-3</v>
      </c>
      <c r="AM360" s="148">
        <v>5.0000000000000001E-3</v>
      </c>
      <c r="AN360" s="148">
        <v>712</v>
      </c>
      <c r="AO360" s="148">
        <v>712</v>
      </c>
      <c r="AP360" s="148">
        <v>405</v>
      </c>
      <c r="AQ360" s="148">
        <v>405</v>
      </c>
      <c r="AR360" s="148">
        <v>1186</v>
      </c>
      <c r="AS360" s="148">
        <v>10</v>
      </c>
      <c r="AT360" s="148">
        <v>10</v>
      </c>
      <c r="AU360" s="148">
        <v>5.0000000000000001E-3</v>
      </c>
      <c r="AV360" s="148">
        <v>5.0000000000000001E-3</v>
      </c>
      <c r="AW360" s="148">
        <v>1168</v>
      </c>
      <c r="AX360" s="148">
        <v>1168</v>
      </c>
      <c r="AY360" s="148">
        <v>133</v>
      </c>
      <c r="AZ360" s="148">
        <v>133</v>
      </c>
      <c r="BA360" s="148" t="s">
        <v>107</v>
      </c>
      <c r="BB360" s="148">
        <v>11</v>
      </c>
      <c r="BD360" s="148">
        <v>6</v>
      </c>
      <c r="BF360" s="148" t="s">
        <v>108</v>
      </c>
      <c r="BG360" s="148">
        <v>1</v>
      </c>
      <c r="BI360" s="153">
        <v>42535</v>
      </c>
      <c r="BJ360" s="154" t="s">
        <v>112</v>
      </c>
      <c r="BK360" s="148">
        <v>41054531300042</v>
      </c>
      <c r="BM360" s="148" t="s">
        <v>100</v>
      </c>
      <c r="BN360" s="148" t="s">
        <v>109</v>
      </c>
      <c r="BO360" s="148" t="s">
        <v>110</v>
      </c>
      <c r="BQ360" s="153">
        <v>42534</v>
      </c>
      <c r="BR360" s="148">
        <v>3</v>
      </c>
      <c r="BT360" s="148">
        <v>1409</v>
      </c>
      <c r="BV360" s="148" t="s">
        <v>1617</v>
      </c>
      <c r="BW360" s="148">
        <v>26</v>
      </c>
      <c r="BY360" s="148">
        <v>27</v>
      </c>
      <c r="CA360" s="148">
        <v>1</v>
      </c>
      <c r="CC360" s="148">
        <v>34255833500051</v>
      </c>
      <c r="CE360" s="148" t="s">
        <v>100</v>
      </c>
      <c r="CF360" s="148">
        <v>1</v>
      </c>
      <c r="CH360" s="148">
        <v>3</v>
      </c>
      <c r="CJ360" s="149">
        <v>41054531300042</v>
      </c>
      <c r="CL360" s="149" t="s">
        <v>97</v>
      </c>
      <c r="CN360" s="149">
        <v>3</v>
      </c>
      <c r="CT360" s="149" t="s">
        <v>98</v>
      </c>
      <c r="CU360" s="152">
        <v>42667</v>
      </c>
      <c r="CV360" s="149">
        <v>0</v>
      </c>
      <c r="CX360" s="149" t="s">
        <v>97</v>
      </c>
      <c r="CY360" s="149" t="s">
        <v>99</v>
      </c>
      <c r="CZ360" s="149">
        <v>41054531300042</v>
      </c>
      <c r="DB360" s="149" t="s">
        <v>100</v>
      </c>
      <c r="DC360" s="149" t="s">
        <v>101</v>
      </c>
      <c r="DD360" s="149" t="s">
        <v>102</v>
      </c>
      <c r="DE360" s="149" t="s">
        <v>1615</v>
      </c>
      <c r="DF360" s="149">
        <v>1</v>
      </c>
    </row>
    <row r="361" spans="1:110" x14ac:dyDescent="0.25">
      <c r="A361" s="148" t="s">
        <v>96</v>
      </c>
      <c r="B361" s="148">
        <v>0</v>
      </c>
      <c r="D361" s="148" t="s">
        <v>97</v>
      </c>
      <c r="K361" s="148">
        <v>1</v>
      </c>
      <c r="M361" s="148">
        <v>1</v>
      </c>
      <c r="N361" s="148" t="s">
        <v>103</v>
      </c>
      <c r="O361" s="148">
        <v>0</v>
      </c>
      <c r="R361" s="148">
        <v>6127935</v>
      </c>
      <c r="S361" s="153">
        <v>42534</v>
      </c>
      <c r="T361" s="148">
        <v>2</v>
      </c>
      <c r="U361" s="148">
        <v>1</v>
      </c>
      <c r="V361" s="148">
        <v>1</v>
      </c>
      <c r="X361" s="148">
        <v>0</v>
      </c>
      <c r="Y361" s="148">
        <v>0</v>
      </c>
      <c r="Z361" s="153">
        <v>42535</v>
      </c>
      <c r="AA361" s="154" t="s">
        <v>104</v>
      </c>
      <c r="AB361" s="148">
        <v>23</v>
      </c>
      <c r="AC361" s="148">
        <v>23</v>
      </c>
      <c r="AD361" s="148" t="s">
        <v>117</v>
      </c>
      <c r="AE361" s="154" t="s">
        <v>154</v>
      </c>
      <c r="AF361" s="148">
        <v>2</v>
      </c>
      <c r="AG361" s="148">
        <v>2</v>
      </c>
      <c r="AJ361" s="148" t="s">
        <v>503</v>
      </c>
      <c r="AK361" s="148">
        <v>2743</v>
      </c>
      <c r="AL361" s="148">
        <v>5.0000000000000001E-3</v>
      </c>
      <c r="AM361" s="148">
        <v>5.0000000000000001E-3</v>
      </c>
      <c r="AN361" s="148">
        <v>712</v>
      </c>
      <c r="AO361" s="148">
        <v>712</v>
      </c>
      <c r="AP361" s="148">
        <v>405</v>
      </c>
      <c r="AQ361" s="148">
        <v>405</v>
      </c>
      <c r="AR361" s="148">
        <v>2743</v>
      </c>
      <c r="AS361" s="148">
        <v>10</v>
      </c>
      <c r="AT361" s="148">
        <v>10</v>
      </c>
      <c r="AU361" s="148">
        <v>5.0000000000000001E-3</v>
      </c>
      <c r="AV361" s="148">
        <v>5.0000000000000001E-3</v>
      </c>
      <c r="AW361" s="148">
        <v>1168</v>
      </c>
      <c r="AX361" s="148">
        <v>1168</v>
      </c>
      <c r="AY361" s="148">
        <v>133</v>
      </c>
      <c r="AZ361" s="148">
        <v>133</v>
      </c>
      <c r="BA361" s="148" t="s">
        <v>107</v>
      </c>
      <c r="BB361" s="148">
        <v>11</v>
      </c>
      <c r="BD361" s="148">
        <v>6</v>
      </c>
      <c r="BF361" s="148" t="s">
        <v>108</v>
      </c>
      <c r="BG361" s="148">
        <v>1</v>
      </c>
      <c r="BI361" s="153">
        <v>42535</v>
      </c>
      <c r="BJ361" s="154" t="s">
        <v>112</v>
      </c>
      <c r="BK361" s="148">
        <v>41054531300042</v>
      </c>
      <c r="BM361" s="148" t="s">
        <v>100</v>
      </c>
      <c r="BN361" s="148" t="s">
        <v>109</v>
      </c>
      <c r="BO361" s="148" t="s">
        <v>110</v>
      </c>
      <c r="BQ361" s="153">
        <v>42534</v>
      </c>
      <c r="BR361" s="148">
        <v>3</v>
      </c>
      <c r="BT361" s="148">
        <v>1409</v>
      </c>
      <c r="BV361" s="148" t="s">
        <v>1617</v>
      </c>
      <c r="BW361" s="148">
        <v>26</v>
      </c>
      <c r="BY361" s="148">
        <v>27</v>
      </c>
      <c r="CA361" s="148">
        <v>1</v>
      </c>
      <c r="CC361" s="148">
        <v>34255833500051</v>
      </c>
      <c r="CE361" s="148" t="s">
        <v>100</v>
      </c>
      <c r="CF361" s="148">
        <v>1</v>
      </c>
      <c r="CH361" s="148">
        <v>3</v>
      </c>
      <c r="CJ361" s="149">
        <v>41054531300042</v>
      </c>
      <c r="CL361" s="149" t="s">
        <v>97</v>
      </c>
      <c r="CN361" s="149">
        <v>3</v>
      </c>
      <c r="CT361" s="149" t="s">
        <v>98</v>
      </c>
      <c r="CU361" s="152">
        <v>42667</v>
      </c>
      <c r="CV361" s="149">
        <v>0</v>
      </c>
      <c r="CX361" s="149" t="s">
        <v>97</v>
      </c>
      <c r="CY361" s="149" t="s">
        <v>99</v>
      </c>
      <c r="CZ361" s="149">
        <v>41054531300042</v>
      </c>
      <c r="DB361" s="149" t="s">
        <v>100</v>
      </c>
      <c r="DC361" s="149" t="s">
        <v>101</v>
      </c>
      <c r="DD361" s="149" t="s">
        <v>102</v>
      </c>
      <c r="DE361" s="149" t="s">
        <v>1615</v>
      </c>
      <c r="DF361" s="149">
        <v>1</v>
      </c>
    </row>
    <row r="362" spans="1:110" x14ac:dyDescent="0.25">
      <c r="A362" s="148" t="s">
        <v>96</v>
      </c>
      <c r="B362" s="148">
        <v>0</v>
      </c>
      <c r="D362" s="148" t="s">
        <v>97</v>
      </c>
      <c r="K362" s="148">
        <v>1</v>
      </c>
      <c r="M362" s="148">
        <v>1</v>
      </c>
      <c r="N362" s="148" t="s">
        <v>103</v>
      </c>
      <c r="O362" s="148">
        <v>0</v>
      </c>
      <c r="R362" s="148">
        <v>6127935</v>
      </c>
      <c r="S362" s="153">
        <v>42534</v>
      </c>
      <c r="T362" s="148">
        <v>2</v>
      </c>
      <c r="U362" s="148">
        <v>1</v>
      </c>
      <c r="V362" s="148">
        <v>1</v>
      </c>
      <c r="X362" s="148">
        <v>0</v>
      </c>
      <c r="Y362" s="148">
        <v>0</v>
      </c>
      <c r="Z362" s="153">
        <v>42535</v>
      </c>
      <c r="AA362" s="154" t="s">
        <v>104</v>
      </c>
      <c r="AB362" s="148">
        <v>23</v>
      </c>
      <c r="AC362" s="148">
        <v>23</v>
      </c>
      <c r="AD362" s="148" t="s">
        <v>117</v>
      </c>
      <c r="AE362" s="154" t="s">
        <v>154</v>
      </c>
      <c r="AF362" s="148">
        <v>2</v>
      </c>
      <c r="AG362" s="148">
        <v>2</v>
      </c>
      <c r="AJ362" s="148" t="s">
        <v>504</v>
      </c>
      <c r="AK362" s="148">
        <v>1187</v>
      </c>
      <c r="AL362" s="148">
        <v>5.0000000000000001E-3</v>
      </c>
      <c r="AM362" s="148">
        <v>5.0000000000000001E-3</v>
      </c>
      <c r="AN362" s="148">
        <v>712</v>
      </c>
      <c r="AO362" s="148">
        <v>712</v>
      </c>
      <c r="AP362" s="148">
        <v>405</v>
      </c>
      <c r="AQ362" s="148">
        <v>405</v>
      </c>
      <c r="AR362" s="148">
        <v>1187</v>
      </c>
      <c r="AS362" s="148">
        <v>10</v>
      </c>
      <c r="AT362" s="148">
        <v>10</v>
      </c>
      <c r="AU362" s="148">
        <v>5.0000000000000001E-3</v>
      </c>
      <c r="AV362" s="148">
        <v>5.0000000000000001E-3</v>
      </c>
      <c r="AW362" s="148">
        <v>1168</v>
      </c>
      <c r="AX362" s="148">
        <v>1168</v>
      </c>
      <c r="AY362" s="148">
        <v>133</v>
      </c>
      <c r="AZ362" s="148">
        <v>133</v>
      </c>
      <c r="BA362" s="148" t="s">
        <v>107</v>
      </c>
      <c r="BB362" s="148">
        <v>11</v>
      </c>
      <c r="BD362" s="148">
        <v>6</v>
      </c>
      <c r="BF362" s="148" t="s">
        <v>108</v>
      </c>
      <c r="BG362" s="148">
        <v>1</v>
      </c>
      <c r="BI362" s="153">
        <v>42535</v>
      </c>
      <c r="BJ362" s="154" t="s">
        <v>112</v>
      </c>
      <c r="BK362" s="148">
        <v>41054531300042</v>
      </c>
      <c r="BM362" s="148" t="s">
        <v>100</v>
      </c>
      <c r="BN362" s="148" t="s">
        <v>109</v>
      </c>
      <c r="BO362" s="148" t="s">
        <v>110</v>
      </c>
      <c r="BQ362" s="153">
        <v>42534</v>
      </c>
      <c r="BR362" s="148">
        <v>3</v>
      </c>
      <c r="BT362" s="148">
        <v>1409</v>
      </c>
      <c r="BV362" s="148" t="s">
        <v>1617</v>
      </c>
      <c r="BW362" s="148">
        <v>26</v>
      </c>
      <c r="BY362" s="148">
        <v>27</v>
      </c>
      <c r="CA362" s="148">
        <v>1</v>
      </c>
      <c r="CC362" s="148">
        <v>34255833500051</v>
      </c>
      <c r="CE362" s="148" t="s">
        <v>100</v>
      </c>
      <c r="CF362" s="148">
        <v>1</v>
      </c>
      <c r="CH362" s="148">
        <v>3</v>
      </c>
      <c r="CJ362" s="149">
        <v>41054531300042</v>
      </c>
      <c r="CL362" s="149" t="s">
        <v>97</v>
      </c>
      <c r="CN362" s="149">
        <v>3</v>
      </c>
      <c r="CT362" s="149" t="s">
        <v>98</v>
      </c>
      <c r="CU362" s="152">
        <v>42667</v>
      </c>
      <c r="CV362" s="149">
        <v>0</v>
      </c>
      <c r="CX362" s="149" t="s">
        <v>97</v>
      </c>
      <c r="CY362" s="149" t="s">
        <v>99</v>
      </c>
      <c r="CZ362" s="149">
        <v>41054531300042</v>
      </c>
      <c r="DB362" s="149" t="s">
        <v>100</v>
      </c>
      <c r="DC362" s="149" t="s">
        <v>101</v>
      </c>
      <c r="DD362" s="149" t="s">
        <v>102</v>
      </c>
      <c r="DE362" s="149" t="s">
        <v>1615</v>
      </c>
      <c r="DF362" s="149">
        <v>1</v>
      </c>
    </row>
    <row r="363" spans="1:110" x14ac:dyDescent="0.25">
      <c r="A363" s="148" t="s">
        <v>96</v>
      </c>
      <c r="B363" s="148">
        <v>0</v>
      </c>
      <c r="D363" s="148" t="s">
        <v>97</v>
      </c>
      <c r="K363" s="148">
        <v>1</v>
      </c>
      <c r="M363" s="148">
        <v>1</v>
      </c>
      <c r="N363" s="148" t="s">
        <v>103</v>
      </c>
      <c r="O363" s="148">
        <v>0</v>
      </c>
      <c r="R363" s="148">
        <v>6127935</v>
      </c>
      <c r="S363" s="153">
        <v>42534</v>
      </c>
      <c r="T363" s="148">
        <v>2</v>
      </c>
      <c r="U363" s="148">
        <v>1</v>
      </c>
      <c r="V363" s="148">
        <v>1</v>
      </c>
      <c r="X363" s="148">
        <v>0</v>
      </c>
      <c r="Y363" s="148">
        <v>0</v>
      </c>
      <c r="Z363" s="153">
        <v>42535</v>
      </c>
      <c r="AA363" s="154" t="s">
        <v>104</v>
      </c>
      <c r="AB363" s="148">
        <v>23</v>
      </c>
      <c r="AC363" s="148">
        <v>23</v>
      </c>
      <c r="AD363" s="148" t="s">
        <v>117</v>
      </c>
      <c r="AE363" s="154" t="s">
        <v>174</v>
      </c>
      <c r="AF363" s="148">
        <v>2</v>
      </c>
      <c r="AG363" s="148">
        <v>2</v>
      </c>
      <c r="AJ363" s="148" t="s">
        <v>505</v>
      </c>
      <c r="AK363" s="148">
        <v>5763</v>
      </c>
      <c r="AL363" s="148">
        <v>5.0000000000000001E-3</v>
      </c>
      <c r="AM363" s="148">
        <v>5.0000000000000001E-3</v>
      </c>
      <c r="AP363" s="148">
        <v>454</v>
      </c>
      <c r="AQ363" s="148">
        <v>454</v>
      </c>
      <c r="AR363" s="148">
        <v>5763</v>
      </c>
      <c r="AS363" s="148">
        <v>10</v>
      </c>
      <c r="AT363" s="148">
        <v>10</v>
      </c>
      <c r="AU363" s="148">
        <v>5.0000000000000001E-3</v>
      </c>
      <c r="AV363" s="148">
        <v>5.0000000000000001E-3</v>
      </c>
      <c r="AY363" s="148">
        <v>133</v>
      </c>
      <c r="AZ363" s="148">
        <v>133</v>
      </c>
      <c r="BA363" s="148" t="s">
        <v>107</v>
      </c>
      <c r="BB363" s="148">
        <v>11</v>
      </c>
      <c r="BD363" s="148">
        <v>6</v>
      </c>
      <c r="BF363" s="148" t="s">
        <v>108</v>
      </c>
      <c r="BG363" s="148">
        <v>1</v>
      </c>
      <c r="BI363" s="153">
        <v>42535</v>
      </c>
      <c r="BJ363" s="154" t="s">
        <v>112</v>
      </c>
      <c r="BK363" s="148">
        <v>41054531300042</v>
      </c>
      <c r="BM363" s="148" t="s">
        <v>100</v>
      </c>
      <c r="BN363" s="148" t="s">
        <v>109</v>
      </c>
      <c r="BO363" s="148" t="s">
        <v>110</v>
      </c>
      <c r="BQ363" s="153">
        <v>42534</v>
      </c>
      <c r="BR363" s="148">
        <v>3</v>
      </c>
      <c r="BT363" s="148">
        <v>1409</v>
      </c>
      <c r="BV363" s="148" t="s">
        <v>1617</v>
      </c>
      <c r="BW363" s="148">
        <v>26</v>
      </c>
      <c r="BY363" s="148">
        <v>27</v>
      </c>
      <c r="CA363" s="148">
        <v>1</v>
      </c>
      <c r="CC363" s="148">
        <v>34255833500051</v>
      </c>
      <c r="CE363" s="148" t="s">
        <v>100</v>
      </c>
      <c r="CF363" s="148">
        <v>1</v>
      </c>
      <c r="CH363" s="148">
        <v>3</v>
      </c>
      <c r="CJ363" s="149">
        <v>41054531300042</v>
      </c>
      <c r="CL363" s="149" t="s">
        <v>97</v>
      </c>
      <c r="CN363" s="149">
        <v>3</v>
      </c>
      <c r="CT363" s="149" t="s">
        <v>98</v>
      </c>
      <c r="CU363" s="152">
        <v>42667</v>
      </c>
      <c r="CV363" s="149">
        <v>0</v>
      </c>
      <c r="CX363" s="149" t="s">
        <v>97</v>
      </c>
      <c r="CY363" s="149" t="s">
        <v>99</v>
      </c>
      <c r="CZ363" s="149">
        <v>41054531300042</v>
      </c>
      <c r="DB363" s="149" t="s">
        <v>100</v>
      </c>
      <c r="DC363" s="149" t="s">
        <v>101</v>
      </c>
      <c r="DD363" s="149" t="s">
        <v>102</v>
      </c>
      <c r="DE363" s="149" t="s">
        <v>1615</v>
      </c>
      <c r="DF363" s="149">
        <v>1</v>
      </c>
    </row>
    <row r="364" spans="1:110" x14ac:dyDescent="0.25">
      <c r="A364" s="148" t="s">
        <v>96</v>
      </c>
      <c r="B364" s="148">
        <v>0</v>
      </c>
      <c r="D364" s="148" t="s">
        <v>97</v>
      </c>
      <c r="K364" s="148">
        <v>1</v>
      </c>
      <c r="M364" s="148">
        <v>1</v>
      </c>
      <c r="N364" s="148" t="s">
        <v>103</v>
      </c>
      <c r="O364" s="148">
        <v>0</v>
      </c>
      <c r="R364" s="148">
        <v>6127935</v>
      </c>
      <c r="S364" s="153">
        <v>42534</v>
      </c>
      <c r="T364" s="148">
        <v>2</v>
      </c>
      <c r="U364" s="148">
        <v>1</v>
      </c>
      <c r="V364" s="148">
        <v>1</v>
      </c>
      <c r="X364" s="148">
        <v>0</v>
      </c>
      <c r="Y364" s="148">
        <v>0</v>
      </c>
      <c r="Z364" s="153">
        <v>42535</v>
      </c>
      <c r="AA364" s="154" t="s">
        <v>104</v>
      </c>
      <c r="AB364" s="148">
        <v>23</v>
      </c>
      <c r="AC364" s="148">
        <v>23</v>
      </c>
      <c r="AD364" s="148" t="s">
        <v>117</v>
      </c>
      <c r="AE364" s="154" t="s">
        <v>148</v>
      </c>
      <c r="AF364" s="148">
        <v>2</v>
      </c>
      <c r="AG364" s="148">
        <v>2</v>
      </c>
      <c r="AJ364" s="148" t="s">
        <v>506</v>
      </c>
      <c r="AK364" s="148">
        <v>1539</v>
      </c>
      <c r="AL364" s="148">
        <v>0.02</v>
      </c>
      <c r="AM364" s="148">
        <v>0.02</v>
      </c>
      <c r="AP364" s="148">
        <v>454</v>
      </c>
      <c r="AQ364" s="148">
        <v>454</v>
      </c>
      <c r="AR364" s="148">
        <v>1539</v>
      </c>
      <c r="AS364" s="148">
        <v>10</v>
      </c>
      <c r="AT364" s="148">
        <v>10</v>
      </c>
      <c r="AU364" s="148">
        <v>0.02</v>
      </c>
      <c r="AV364" s="148">
        <v>0.02</v>
      </c>
      <c r="AY364" s="148">
        <v>133</v>
      </c>
      <c r="AZ364" s="148">
        <v>133</v>
      </c>
      <c r="BA364" s="148" t="s">
        <v>107</v>
      </c>
      <c r="BB364" s="148">
        <v>11</v>
      </c>
      <c r="BD364" s="148">
        <v>6</v>
      </c>
      <c r="BF364" s="148" t="s">
        <v>108</v>
      </c>
      <c r="BG364" s="148">
        <v>1</v>
      </c>
      <c r="BI364" s="153">
        <v>42535</v>
      </c>
      <c r="BJ364" s="154" t="s">
        <v>112</v>
      </c>
      <c r="BK364" s="148">
        <v>41054531300042</v>
      </c>
      <c r="BM364" s="148" t="s">
        <v>100</v>
      </c>
      <c r="BN364" s="148" t="s">
        <v>109</v>
      </c>
      <c r="BO364" s="148" t="s">
        <v>110</v>
      </c>
      <c r="BQ364" s="153">
        <v>42534</v>
      </c>
      <c r="BR364" s="148">
        <v>3</v>
      </c>
      <c r="BT364" s="148">
        <v>1409</v>
      </c>
      <c r="BV364" s="148" t="s">
        <v>1617</v>
      </c>
      <c r="BW364" s="148">
        <v>26</v>
      </c>
      <c r="BY364" s="148">
        <v>27</v>
      </c>
      <c r="CA364" s="148">
        <v>1</v>
      </c>
      <c r="CC364" s="148">
        <v>34255833500051</v>
      </c>
      <c r="CE364" s="148" t="s">
        <v>100</v>
      </c>
      <c r="CF364" s="148">
        <v>1</v>
      </c>
      <c r="CH364" s="148">
        <v>3</v>
      </c>
      <c r="CJ364" s="149">
        <v>41054531300042</v>
      </c>
      <c r="CL364" s="149" t="s">
        <v>97</v>
      </c>
      <c r="CN364" s="149">
        <v>3</v>
      </c>
      <c r="CT364" s="149" t="s">
        <v>98</v>
      </c>
      <c r="CU364" s="152">
        <v>42667</v>
      </c>
      <c r="CV364" s="149">
        <v>0</v>
      </c>
      <c r="CX364" s="149" t="s">
        <v>97</v>
      </c>
      <c r="CY364" s="149" t="s">
        <v>99</v>
      </c>
      <c r="CZ364" s="149">
        <v>41054531300042</v>
      </c>
      <c r="DB364" s="149" t="s">
        <v>100</v>
      </c>
      <c r="DC364" s="149" t="s">
        <v>101</v>
      </c>
      <c r="DD364" s="149" t="s">
        <v>102</v>
      </c>
      <c r="DE364" s="149" t="s">
        <v>1615</v>
      </c>
      <c r="DF364" s="149">
        <v>1</v>
      </c>
    </row>
    <row r="365" spans="1:110" x14ac:dyDescent="0.25">
      <c r="A365" s="148" t="s">
        <v>96</v>
      </c>
      <c r="B365" s="148">
        <v>0</v>
      </c>
      <c r="D365" s="148" t="s">
        <v>97</v>
      </c>
      <c r="K365" s="148">
        <v>1</v>
      </c>
      <c r="M365" s="148">
        <v>1</v>
      </c>
      <c r="N365" s="148" t="s">
        <v>103</v>
      </c>
      <c r="O365" s="148">
        <v>0</v>
      </c>
      <c r="R365" s="148">
        <v>6127935</v>
      </c>
      <c r="S365" s="153">
        <v>42534</v>
      </c>
      <c r="T365" s="148">
        <v>2</v>
      </c>
      <c r="U365" s="148">
        <v>1</v>
      </c>
      <c r="V365" s="148">
        <v>1</v>
      </c>
      <c r="X365" s="148">
        <v>0</v>
      </c>
      <c r="Y365" s="148">
        <v>0</v>
      </c>
      <c r="Z365" s="153">
        <v>42535</v>
      </c>
      <c r="AA365" s="154" t="s">
        <v>104</v>
      </c>
      <c r="AB365" s="148">
        <v>23</v>
      </c>
      <c r="AC365" s="148">
        <v>23</v>
      </c>
      <c r="AD365" s="148" t="s">
        <v>117</v>
      </c>
      <c r="AE365" s="154" t="s">
        <v>174</v>
      </c>
      <c r="AF365" s="148">
        <v>2</v>
      </c>
      <c r="AG365" s="148">
        <v>2</v>
      </c>
      <c r="AJ365" s="148" t="s">
        <v>507</v>
      </c>
      <c r="AK365" s="148">
        <v>5970</v>
      </c>
      <c r="AL365" s="148">
        <v>5.0000000000000001E-3</v>
      </c>
      <c r="AM365" s="148">
        <v>5.0000000000000001E-3</v>
      </c>
      <c r="AP365" s="148">
        <v>454</v>
      </c>
      <c r="AQ365" s="148">
        <v>454</v>
      </c>
      <c r="AR365" s="148">
        <v>5970</v>
      </c>
      <c r="AS365" s="148">
        <v>10</v>
      </c>
      <c r="AT365" s="148">
        <v>10</v>
      </c>
      <c r="AU365" s="148">
        <v>5.0000000000000001E-3</v>
      </c>
      <c r="AV365" s="148">
        <v>5.0000000000000001E-3</v>
      </c>
      <c r="AY365" s="148">
        <v>133</v>
      </c>
      <c r="AZ365" s="148">
        <v>133</v>
      </c>
      <c r="BA365" s="148" t="s">
        <v>107</v>
      </c>
      <c r="BB365" s="148">
        <v>11</v>
      </c>
      <c r="BD365" s="148">
        <v>6</v>
      </c>
      <c r="BF365" s="148" t="s">
        <v>108</v>
      </c>
      <c r="BG365" s="148">
        <v>1</v>
      </c>
      <c r="BI365" s="153">
        <v>42535</v>
      </c>
      <c r="BJ365" s="154" t="s">
        <v>112</v>
      </c>
      <c r="BK365" s="148">
        <v>41054531300042</v>
      </c>
      <c r="BM365" s="148" t="s">
        <v>100</v>
      </c>
      <c r="BN365" s="148" t="s">
        <v>109</v>
      </c>
      <c r="BO365" s="148" t="s">
        <v>110</v>
      </c>
      <c r="BQ365" s="153">
        <v>42534</v>
      </c>
      <c r="BR365" s="148">
        <v>3</v>
      </c>
      <c r="BT365" s="148">
        <v>1409</v>
      </c>
      <c r="BV365" s="148" t="s">
        <v>1617</v>
      </c>
      <c r="BW365" s="148">
        <v>26</v>
      </c>
      <c r="BY365" s="148">
        <v>27</v>
      </c>
      <c r="CA365" s="148">
        <v>1</v>
      </c>
      <c r="CC365" s="148">
        <v>34255833500051</v>
      </c>
      <c r="CE365" s="148" t="s">
        <v>100</v>
      </c>
      <c r="CF365" s="148">
        <v>1</v>
      </c>
      <c r="CH365" s="148">
        <v>3</v>
      </c>
      <c r="CJ365" s="149">
        <v>41054531300042</v>
      </c>
      <c r="CL365" s="149" t="s">
        <v>97</v>
      </c>
      <c r="CN365" s="149">
        <v>3</v>
      </c>
      <c r="CT365" s="149" t="s">
        <v>98</v>
      </c>
      <c r="CU365" s="152">
        <v>42667</v>
      </c>
      <c r="CV365" s="149">
        <v>0</v>
      </c>
      <c r="CX365" s="149" t="s">
        <v>97</v>
      </c>
      <c r="CY365" s="149" t="s">
        <v>99</v>
      </c>
      <c r="CZ365" s="149">
        <v>41054531300042</v>
      </c>
      <c r="DB365" s="149" t="s">
        <v>100</v>
      </c>
      <c r="DC365" s="149" t="s">
        <v>101</v>
      </c>
      <c r="DD365" s="149" t="s">
        <v>102</v>
      </c>
      <c r="DE365" s="149" t="s">
        <v>1615</v>
      </c>
      <c r="DF365" s="149">
        <v>1</v>
      </c>
    </row>
    <row r="366" spans="1:110" x14ac:dyDescent="0.25">
      <c r="A366" s="148" t="s">
        <v>96</v>
      </c>
      <c r="B366" s="148">
        <v>0</v>
      </c>
      <c r="D366" s="148" t="s">
        <v>97</v>
      </c>
      <c r="K366" s="148">
        <v>1</v>
      </c>
      <c r="M366" s="148">
        <v>1</v>
      </c>
      <c r="N366" s="148" t="s">
        <v>103</v>
      </c>
      <c r="O366" s="148">
        <v>0</v>
      </c>
      <c r="R366" s="148">
        <v>6127935</v>
      </c>
      <c r="S366" s="153">
        <v>42534</v>
      </c>
      <c r="T366" s="148">
        <v>2</v>
      </c>
      <c r="U366" s="148">
        <v>1</v>
      </c>
      <c r="V366" s="148">
        <v>1</v>
      </c>
      <c r="X366" s="148">
        <v>0</v>
      </c>
      <c r="Y366" s="148">
        <v>0</v>
      </c>
      <c r="Z366" s="153">
        <v>42535</v>
      </c>
      <c r="AA366" s="154" t="s">
        <v>104</v>
      </c>
      <c r="AB366" s="148">
        <v>23</v>
      </c>
      <c r="AC366" s="148">
        <v>23</v>
      </c>
      <c r="AD366" s="148" t="s">
        <v>117</v>
      </c>
      <c r="AE366" s="154" t="s">
        <v>148</v>
      </c>
      <c r="AF366" s="148">
        <v>2</v>
      </c>
      <c r="AG366" s="148">
        <v>2</v>
      </c>
      <c r="AJ366" s="148" t="s">
        <v>508</v>
      </c>
      <c r="AK366" s="148">
        <v>1973</v>
      </c>
      <c r="AL366" s="148">
        <v>0.02</v>
      </c>
      <c r="AM366" s="148">
        <v>0.02</v>
      </c>
      <c r="AP366" s="148">
        <v>454</v>
      </c>
      <c r="AQ366" s="148">
        <v>454</v>
      </c>
      <c r="AR366" s="148">
        <v>1973</v>
      </c>
      <c r="AS366" s="148">
        <v>10</v>
      </c>
      <c r="AT366" s="148">
        <v>10</v>
      </c>
      <c r="AU366" s="148">
        <v>0.02</v>
      </c>
      <c r="AV366" s="148">
        <v>0.02</v>
      </c>
      <c r="AY366" s="148">
        <v>133</v>
      </c>
      <c r="AZ366" s="148">
        <v>133</v>
      </c>
      <c r="BA366" s="148" t="s">
        <v>107</v>
      </c>
      <c r="BB366" s="148">
        <v>11</v>
      </c>
      <c r="BD366" s="148">
        <v>6</v>
      </c>
      <c r="BF366" s="148" t="s">
        <v>108</v>
      </c>
      <c r="BG366" s="148">
        <v>1</v>
      </c>
      <c r="BI366" s="153">
        <v>42535</v>
      </c>
      <c r="BJ366" s="154" t="s">
        <v>112</v>
      </c>
      <c r="BK366" s="148">
        <v>41054531300042</v>
      </c>
      <c r="BM366" s="148" t="s">
        <v>100</v>
      </c>
      <c r="BN366" s="148" t="s">
        <v>109</v>
      </c>
      <c r="BO366" s="148" t="s">
        <v>110</v>
      </c>
      <c r="BQ366" s="153">
        <v>42534</v>
      </c>
      <c r="BR366" s="148">
        <v>3</v>
      </c>
      <c r="BT366" s="148">
        <v>1409</v>
      </c>
      <c r="BV366" s="148" t="s">
        <v>1617</v>
      </c>
      <c r="BW366" s="148">
        <v>26</v>
      </c>
      <c r="BY366" s="148">
        <v>27</v>
      </c>
      <c r="CA366" s="148">
        <v>1</v>
      </c>
      <c r="CC366" s="148">
        <v>34255833500051</v>
      </c>
      <c r="CE366" s="148" t="s">
        <v>100</v>
      </c>
      <c r="CF366" s="148">
        <v>1</v>
      </c>
      <c r="CH366" s="148">
        <v>3</v>
      </c>
      <c r="CJ366" s="149">
        <v>41054531300042</v>
      </c>
      <c r="CL366" s="149" t="s">
        <v>97</v>
      </c>
      <c r="CN366" s="149">
        <v>3</v>
      </c>
      <c r="CT366" s="149" t="s">
        <v>98</v>
      </c>
      <c r="CU366" s="152">
        <v>42667</v>
      </c>
      <c r="CV366" s="149">
        <v>0</v>
      </c>
      <c r="CX366" s="149" t="s">
        <v>97</v>
      </c>
      <c r="CY366" s="149" t="s">
        <v>99</v>
      </c>
      <c r="CZ366" s="149">
        <v>41054531300042</v>
      </c>
      <c r="DB366" s="149" t="s">
        <v>100</v>
      </c>
      <c r="DC366" s="149" t="s">
        <v>101</v>
      </c>
      <c r="DD366" s="149" t="s">
        <v>102</v>
      </c>
      <c r="DE366" s="149" t="s">
        <v>1615</v>
      </c>
      <c r="DF366" s="149">
        <v>1</v>
      </c>
    </row>
    <row r="367" spans="1:110" x14ac:dyDescent="0.25">
      <c r="A367" s="148" t="s">
        <v>96</v>
      </c>
      <c r="B367" s="148">
        <v>0</v>
      </c>
      <c r="D367" s="148" t="s">
        <v>97</v>
      </c>
      <c r="K367" s="148">
        <v>1</v>
      </c>
      <c r="M367" s="148">
        <v>1</v>
      </c>
      <c r="N367" s="148" t="s">
        <v>103</v>
      </c>
      <c r="O367" s="148">
        <v>0</v>
      </c>
      <c r="R367" s="148">
        <v>6127935</v>
      </c>
      <c r="S367" s="153">
        <v>42534</v>
      </c>
      <c r="T367" s="148">
        <v>2</v>
      </c>
      <c r="U367" s="148">
        <v>1</v>
      </c>
      <c r="V367" s="148">
        <v>1</v>
      </c>
      <c r="X367" s="148">
        <v>0</v>
      </c>
      <c r="Y367" s="148">
        <v>0</v>
      </c>
      <c r="Z367" s="153">
        <v>42535</v>
      </c>
      <c r="AA367" s="154" t="s">
        <v>104</v>
      </c>
      <c r="AB367" s="148">
        <v>23</v>
      </c>
      <c r="AC367" s="148">
        <v>23</v>
      </c>
      <c r="AD367" s="148" t="s">
        <v>117</v>
      </c>
      <c r="AE367" s="154" t="s">
        <v>174</v>
      </c>
      <c r="AF367" s="148">
        <v>2</v>
      </c>
      <c r="AG367" s="148">
        <v>2</v>
      </c>
      <c r="AJ367" s="148" t="s">
        <v>509</v>
      </c>
      <c r="AK367" s="148">
        <v>1967</v>
      </c>
      <c r="AL367" s="148">
        <v>5.0000000000000001E-3</v>
      </c>
      <c r="AM367" s="148">
        <v>5.0000000000000001E-3</v>
      </c>
      <c r="AP367" s="148">
        <v>454</v>
      </c>
      <c r="AQ367" s="148">
        <v>454</v>
      </c>
      <c r="AR367" s="148">
        <v>1967</v>
      </c>
      <c r="AS367" s="148">
        <v>10</v>
      </c>
      <c r="AT367" s="148">
        <v>10</v>
      </c>
      <c r="AU367" s="148">
        <v>5.0000000000000001E-3</v>
      </c>
      <c r="AV367" s="148">
        <v>5.0000000000000001E-3</v>
      </c>
      <c r="AY367" s="148">
        <v>133</v>
      </c>
      <c r="AZ367" s="148">
        <v>133</v>
      </c>
      <c r="BA367" s="148" t="s">
        <v>107</v>
      </c>
      <c r="BB367" s="148">
        <v>11</v>
      </c>
      <c r="BD367" s="148">
        <v>6</v>
      </c>
      <c r="BF367" s="148" t="s">
        <v>108</v>
      </c>
      <c r="BG367" s="148">
        <v>1</v>
      </c>
      <c r="BI367" s="153">
        <v>42535</v>
      </c>
      <c r="BJ367" s="154" t="s">
        <v>112</v>
      </c>
      <c r="BK367" s="148">
        <v>41054531300042</v>
      </c>
      <c r="BM367" s="148" t="s">
        <v>100</v>
      </c>
      <c r="BN367" s="148" t="s">
        <v>109</v>
      </c>
      <c r="BO367" s="148" t="s">
        <v>110</v>
      </c>
      <c r="BQ367" s="153">
        <v>42534</v>
      </c>
      <c r="BR367" s="148">
        <v>3</v>
      </c>
      <c r="BT367" s="148">
        <v>1409</v>
      </c>
      <c r="BV367" s="148" t="s">
        <v>1617</v>
      </c>
      <c r="BW367" s="148">
        <v>26</v>
      </c>
      <c r="BY367" s="148">
        <v>27</v>
      </c>
      <c r="CA367" s="148">
        <v>1</v>
      </c>
      <c r="CC367" s="148">
        <v>34255833500051</v>
      </c>
      <c r="CE367" s="148" t="s">
        <v>100</v>
      </c>
      <c r="CF367" s="148">
        <v>1</v>
      </c>
      <c r="CH367" s="148">
        <v>3</v>
      </c>
      <c r="CJ367" s="149">
        <v>41054531300042</v>
      </c>
      <c r="CL367" s="149" t="s">
        <v>97</v>
      </c>
      <c r="CN367" s="149">
        <v>3</v>
      </c>
      <c r="CT367" s="149" t="s">
        <v>98</v>
      </c>
      <c r="CU367" s="152">
        <v>42667</v>
      </c>
      <c r="CV367" s="149">
        <v>0</v>
      </c>
      <c r="CX367" s="149" t="s">
        <v>97</v>
      </c>
      <c r="CY367" s="149" t="s">
        <v>99</v>
      </c>
      <c r="CZ367" s="149">
        <v>41054531300042</v>
      </c>
      <c r="DB367" s="149" t="s">
        <v>100</v>
      </c>
      <c r="DC367" s="149" t="s">
        <v>101</v>
      </c>
      <c r="DD367" s="149" t="s">
        <v>102</v>
      </c>
      <c r="DE367" s="149" t="s">
        <v>1615</v>
      </c>
      <c r="DF367" s="149">
        <v>1</v>
      </c>
    </row>
    <row r="368" spans="1:110" x14ac:dyDescent="0.25">
      <c r="A368" s="148" t="s">
        <v>96</v>
      </c>
      <c r="B368" s="148">
        <v>0</v>
      </c>
      <c r="D368" s="148" t="s">
        <v>97</v>
      </c>
      <c r="K368" s="148">
        <v>1</v>
      </c>
      <c r="M368" s="148">
        <v>1</v>
      </c>
      <c r="N368" s="148" t="s">
        <v>103</v>
      </c>
      <c r="O368" s="148">
        <v>0</v>
      </c>
      <c r="R368" s="148">
        <v>6127935</v>
      </c>
      <c r="S368" s="153">
        <v>42534</v>
      </c>
      <c r="T368" s="148">
        <v>2</v>
      </c>
      <c r="U368" s="148">
        <v>1</v>
      </c>
      <c r="V368" s="148">
        <v>1</v>
      </c>
      <c r="X368" s="148">
        <v>0</v>
      </c>
      <c r="Y368" s="148">
        <v>0</v>
      </c>
      <c r="Z368" s="153">
        <v>42535</v>
      </c>
      <c r="AA368" s="154" t="s">
        <v>104</v>
      </c>
      <c r="AB368" s="148">
        <v>23</v>
      </c>
      <c r="AC368" s="148">
        <v>23</v>
      </c>
      <c r="AD368" s="148" t="s">
        <v>117</v>
      </c>
      <c r="AE368" s="154" t="s">
        <v>154</v>
      </c>
      <c r="AF368" s="148">
        <v>2</v>
      </c>
      <c r="AG368" s="148">
        <v>2</v>
      </c>
      <c r="AJ368" s="148" t="s">
        <v>510</v>
      </c>
      <c r="AK368" s="148">
        <v>1188</v>
      </c>
      <c r="AL368" s="148">
        <v>5.0000000000000001E-3</v>
      </c>
      <c r="AM368" s="148">
        <v>5.0000000000000001E-3</v>
      </c>
      <c r="AN368" s="148">
        <v>712</v>
      </c>
      <c r="AO368" s="148">
        <v>712</v>
      </c>
      <c r="AP368" s="148">
        <v>405</v>
      </c>
      <c r="AQ368" s="148">
        <v>405</v>
      </c>
      <c r="AR368" s="148">
        <v>1188</v>
      </c>
      <c r="AS368" s="148">
        <v>10</v>
      </c>
      <c r="AT368" s="148">
        <v>10</v>
      </c>
      <c r="AU368" s="148">
        <v>5.0000000000000001E-3</v>
      </c>
      <c r="AV368" s="148">
        <v>5.0000000000000001E-3</v>
      </c>
      <c r="AW368" s="148">
        <v>1168</v>
      </c>
      <c r="AX368" s="148">
        <v>1168</v>
      </c>
      <c r="AY368" s="148">
        <v>133</v>
      </c>
      <c r="AZ368" s="148">
        <v>133</v>
      </c>
      <c r="BA368" s="148" t="s">
        <v>107</v>
      </c>
      <c r="BB368" s="148">
        <v>11</v>
      </c>
      <c r="BD368" s="148">
        <v>6</v>
      </c>
      <c r="BF368" s="148" t="s">
        <v>108</v>
      </c>
      <c r="BG368" s="148">
        <v>1</v>
      </c>
      <c r="BI368" s="153">
        <v>42535</v>
      </c>
      <c r="BJ368" s="154" t="s">
        <v>112</v>
      </c>
      <c r="BK368" s="148">
        <v>41054531300042</v>
      </c>
      <c r="BM368" s="148" t="s">
        <v>100</v>
      </c>
      <c r="BN368" s="148" t="s">
        <v>109</v>
      </c>
      <c r="BO368" s="148" t="s">
        <v>110</v>
      </c>
      <c r="BQ368" s="153">
        <v>42534</v>
      </c>
      <c r="BR368" s="148">
        <v>3</v>
      </c>
      <c r="BT368" s="148">
        <v>1409</v>
      </c>
      <c r="BV368" s="148" t="s">
        <v>1617</v>
      </c>
      <c r="BW368" s="148">
        <v>26</v>
      </c>
      <c r="BY368" s="148">
        <v>27</v>
      </c>
      <c r="CA368" s="148">
        <v>1</v>
      </c>
      <c r="CC368" s="148">
        <v>34255833500051</v>
      </c>
      <c r="CE368" s="148" t="s">
        <v>100</v>
      </c>
      <c r="CF368" s="148">
        <v>1</v>
      </c>
      <c r="CH368" s="148">
        <v>3</v>
      </c>
      <c r="CJ368" s="149">
        <v>41054531300042</v>
      </c>
      <c r="CL368" s="149" t="s">
        <v>97</v>
      </c>
      <c r="CN368" s="149">
        <v>3</v>
      </c>
      <c r="CT368" s="149" t="s">
        <v>98</v>
      </c>
      <c r="CU368" s="152">
        <v>42667</v>
      </c>
      <c r="CV368" s="149">
        <v>0</v>
      </c>
      <c r="CX368" s="149" t="s">
        <v>97</v>
      </c>
      <c r="CY368" s="149" t="s">
        <v>99</v>
      </c>
      <c r="CZ368" s="149">
        <v>41054531300042</v>
      </c>
      <c r="DB368" s="149" t="s">
        <v>100</v>
      </c>
      <c r="DC368" s="149" t="s">
        <v>101</v>
      </c>
      <c r="DD368" s="149" t="s">
        <v>102</v>
      </c>
      <c r="DE368" s="149" t="s">
        <v>1615</v>
      </c>
      <c r="DF368" s="149">
        <v>1</v>
      </c>
    </row>
    <row r="369" spans="1:110" x14ac:dyDescent="0.25">
      <c r="A369" s="148" t="s">
        <v>96</v>
      </c>
      <c r="B369" s="148">
        <v>0</v>
      </c>
      <c r="D369" s="148" t="s">
        <v>97</v>
      </c>
      <c r="K369" s="148">
        <v>1</v>
      </c>
      <c r="M369" s="148">
        <v>1</v>
      </c>
      <c r="N369" s="148" t="s">
        <v>103</v>
      </c>
      <c r="O369" s="148">
        <v>0</v>
      </c>
      <c r="R369" s="148">
        <v>6127935</v>
      </c>
      <c r="S369" s="153">
        <v>42534</v>
      </c>
      <c r="T369" s="148">
        <v>2</v>
      </c>
      <c r="U369" s="148">
        <v>2</v>
      </c>
      <c r="V369" s="148">
        <v>2</v>
      </c>
      <c r="X369" s="148">
        <v>0</v>
      </c>
      <c r="Y369" s="148">
        <v>0</v>
      </c>
      <c r="Z369" s="153">
        <v>42535</v>
      </c>
      <c r="AA369" s="154" t="s">
        <v>104</v>
      </c>
      <c r="AB369" s="148">
        <v>23</v>
      </c>
      <c r="AC369" s="148">
        <v>23</v>
      </c>
      <c r="AD369" s="148" t="s">
        <v>117</v>
      </c>
      <c r="AE369" s="154" t="s">
        <v>154</v>
      </c>
      <c r="AF369" s="148">
        <v>2</v>
      </c>
      <c r="AG369" s="148">
        <v>2</v>
      </c>
      <c r="AJ369" s="148" t="s">
        <v>511</v>
      </c>
      <c r="AK369" s="148">
        <v>1700</v>
      </c>
      <c r="AL369" s="148">
        <v>0.01</v>
      </c>
      <c r="AM369" s="148">
        <v>0.01</v>
      </c>
      <c r="AN369" s="148">
        <v>712</v>
      </c>
      <c r="AO369" s="148">
        <v>712</v>
      </c>
      <c r="AP369" s="148">
        <v>405</v>
      </c>
      <c r="AQ369" s="148">
        <v>405</v>
      </c>
      <c r="AR369" s="148">
        <v>1700</v>
      </c>
      <c r="AS369" s="148">
        <v>10</v>
      </c>
      <c r="AT369" s="148">
        <v>10</v>
      </c>
      <c r="AU369" s="148">
        <v>0.01</v>
      </c>
      <c r="AV369" s="148">
        <v>0.01</v>
      </c>
      <c r="AW369" s="148">
        <v>1168</v>
      </c>
      <c r="AX369" s="148">
        <v>1168</v>
      </c>
      <c r="AY369" s="148">
        <v>133</v>
      </c>
      <c r="AZ369" s="148">
        <v>133</v>
      </c>
      <c r="BA369" s="148" t="s">
        <v>107</v>
      </c>
      <c r="BB369" s="148">
        <v>11</v>
      </c>
      <c r="BD369" s="148">
        <v>6</v>
      </c>
      <c r="BF369" s="148" t="s">
        <v>108</v>
      </c>
      <c r="BG369" s="148">
        <v>1</v>
      </c>
      <c r="BI369" s="153">
        <v>42535</v>
      </c>
      <c r="BJ369" s="154" t="s">
        <v>112</v>
      </c>
      <c r="BK369" s="148">
        <v>41054531300042</v>
      </c>
      <c r="BM369" s="148" t="s">
        <v>100</v>
      </c>
      <c r="BN369" s="148" t="s">
        <v>109</v>
      </c>
      <c r="BO369" s="148" t="s">
        <v>110</v>
      </c>
      <c r="BQ369" s="153">
        <v>42534</v>
      </c>
      <c r="BR369" s="148">
        <v>3</v>
      </c>
      <c r="BT369" s="148">
        <v>1409</v>
      </c>
      <c r="BV369" s="148" t="s">
        <v>1617</v>
      </c>
      <c r="BW369" s="148">
        <v>26</v>
      </c>
      <c r="BY369" s="148">
        <v>27</v>
      </c>
      <c r="CA369" s="148">
        <v>1</v>
      </c>
      <c r="CC369" s="148">
        <v>34255833500051</v>
      </c>
      <c r="CE369" s="148" t="s">
        <v>100</v>
      </c>
      <c r="CF369" s="148">
        <v>1</v>
      </c>
      <c r="CH369" s="148">
        <v>3</v>
      </c>
      <c r="CJ369" s="149">
        <v>41054531300042</v>
      </c>
      <c r="CL369" s="149" t="s">
        <v>97</v>
      </c>
      <c r="CN369" s="149">
        <v>3</v>
      </c>
      <c r="CT369" s="149" t="s">
        <v>98</v>
      </c>
      <c r="CU369" s="152">
        <v>42667</v>
      </c>
      <c r="CV369" s="149">
        <v>0</v>
      </c>
      <c r="CX369" s="149" t="s">
        <v>97</v>
      </c>
      <c r="CY369" s="149" t="s">
        <v>99</v>
      </c>
      <c r="CZ369" s="149">
        <v>41054531300042</v>
      </c>
      <c r="DB369" s="149" t="s">
        <v>100</v>
      </c>
      <c r="DC369" s="149" t="s">
        <v>101</v>
      </c>
      <c r="DD369" s="149" t="s">
        <v>102</v>
      </c>
      <c r="DE369" s="149" t="s">
        <v>1615</v>
      </c>
      <c r="DF369" s="149">
        <v>1</v>
      </c>
    </row>
    <row r="370" spans="1:110" x14ac:dyDescent="0.25">
      <c r="A370" s="148" t="s">
        <v>96</v>
      </c>
      <c r="B370" s="148">
        <v>0</v>
      </c>
      <c r="D370" s="148" t="s">
        <v>97</v>
      </c>
      <c r="K370" s="148">
        <v>1</v>
      </c>
      <c r="M370" s="148">
        <v>1</v>
      </c>
      <c r="N370" s="148" t="s">
        <v>103</v>
      </c>
      <c r="O370" s="148">
        <v>0</v>
      </c>
      <c r="R370" s="148">
        <v>6127935</v>
      </c>
      <c r="S370" s="153">
        <v>42534</v>
      </c>
      <c r="T370" s="148">
        <v>2</v>
      </c>
      <c r="U370" s="148">
        <v>1</v>
      </c>
      <c r="V370" s="148">
        <v>1</v>
      </c>
      <c r="X370" s="148">
        <v>0</v>
      </c>
      <c r="Y370" s="148">
        <v>0</v>
      </c>
      <c r="Z370" s="153">
        <v>42535</v>
      </c>
      <c r="AA370" s="154" t="s">
        <v>104</v>
      </c>
      <c r="AB370" s="148">
        <v>23</v>
      </c>
      <c r="AC370" s="148">
        <v>23</v>
      </c>
      <c r="AD370" s="148" t="s">
        <v>117</v>
      </c>
      <c r="AE370" s="154" t="s">
        <v>154</v>
      </c>
      <c r="AF370" s="148">
        <v>2</v>
      </c>
      <c r="AG370" s="148">
        <v>2</v>
      </c>
      <c r="AJ370" s="148" t="s">
        <v>512</v>
      </c>
      <c r="AK370" s="148">
        <v>1189</v>
      </c>
      <c r="AL370" s="148">
        <v>5.0000000000000001E-3</v>
      </c>
      <c r="AM370" s="148">
        <v>5.0000000000000001E-3</v>
      </c>
      <c r="AN370" s="148">
        <v>712</v>
      </c>
      <c r="AO370" s="148">
        <v>712</v>
      </c>
      <c r="AP370" s="148">
        <v>405</v>
      </c>
      <c r="AQ370" s="148">
        <v>405</v>
      </c>
      <c r="AR370" s="148">
        <v>1189</v>
      </c>
      <c r="AS370" s="148">
        <v>10</v>
      </c>
      <c r="AT370" s="148">
        <v>10</v>
      </c>
      <c r="AU370" s="148">
        <v>5.0000000000000001E-3</v>
      </c>
      <c r="AV370" s="148">
        <v>5.0000000000000001E-3</v>
      </c>
      <c r="AW370" s="148">
        <v>1168</v>
      </c>
      <c r="AX370" s="148">
        <v>1168</v>
      </c>
      <c r="AY370" s="148">
        <v>133</v>
      </c>
      <c r="AZ370" s="148">
        <v>133</v>
      </c>
      <c r="BA370" s="148" t="s">
        <v>107</v>
      </c>
      <c r="BB370" s="148">
        <v>11</v>
      </c>
      <c r="BD370" s="148">
        <v>6</v>
      </c>
      <c r="BF370" s="148" t="s">
        <v>108</v>
      </c>
      <c r="BG370" s="148">
        <v>1</v>
      </c>
      <c r="BI370" s="153">
        <v>42535</v>
      </c>
      <c r="BJ370" s="154" t="s">
        <v>112</v>
      </c>
      <c r="BK370" s="148">
        <v>41054531300042</v>
      </c>
      <c r="BM370" s="148" t="s">
        <v>100</v>
      </c>
      <c r="BN370" s="148" t="s">
        <v>109</v>
      </c>
      <c r="BO370" s="148" t="s">
        <v>110</v>
      </c>
      <c r="BQ370" s="153">
        <v>42534</v>
      </c>
      <c r="BR370" s="148">
        <v>3</v>
      </c>
      <c r="BT370" s="148">
        <v>1409</v>
      </c>
      <c r="BV370" s="148" t="s">
        <v>1617</v>
      </c>
      <c r="BW370" s="148">
        <v>26</v>
      </c>
      <c r="BY370" s="148">
        <v>27</v>
      </c>
      <c r="CA370" s="148">
        <v>1</v>
      </c>
      <c r="CC370" s="148">
        <v>34255833500051</v>
      </c>
      <c r="CE370" s="148" t="s">
        <v>100</v>
      </c>
      <c r="CF370" s="148">
        <v>1</v>
      </c>
      <c r="CH370" s="148">
        <v>3</v>
      </c>
      <c r="CJ370" s="149">
        <v>41054531300042</v>
      </c>
      <c r="CL370" s="149" t="s">
        <v>97</v>
      </c>
      <c r="CN370" s="149">
        <v>3</v>
      </c>
      <c r="CT370" s="149" t="s">
        <v>98</v>
      </c>
      <c r="CU370" s="152">
        <v>42667</v>
      </c>
      <c r="CV370" s="149">
        <v>0</v>
      </c>
      <c r="CX370" s="149" t="s">
        <v>97</v>
      </c>
      <c r="CY370" s="149" t="s">
        <v>99</v>
      </c>
      <c r="CZ370" s="149">
        <v>41054531300042</v>
      </c>
      <c r="DB370" s="149" t="s">
        <v>100</v>
      </c>
      <c r="DC370" s="149" t="s">
        <v>101</v>
      </c>
      <c r="DD370" s="149" t="s">
        <v>102</v>
      </c>
      <c r="DE370" s="149" t="s">
        <v>1615</v>
      </c>
      <c r="DF370" s="149">
        <v>1</v>
      </c>
    </row>
    <row r="371" spans="1:110" x14ac:dyDescent="0.25">
      <c r="A371" s="148" t="s">
        <v>96</v>
      </c>
      <c r="B371" s="148">
        <v>0</v>
      </c>
      <c r="D371" s="148" t="s">
        <v>97</v>
      </c>
      <c r="K371" s="148">
        <v>1</v>
      </c>
      <c r="M371" s="148">
        <v>1</v>
      </c>
      <c r="N371" s="148" t="s">
        <v>103</v>
      </c>
      <c r="O371" s="148">
        <v>0</v>
      </c>
      <c r="R371" s="148">
        <v>6127935</v>
      </c>
      <c r="S371" s="153">
        <v>42534</v>
      </c>
      <c r="T371" s="148">
        <v>2</v>
      </c>
      <c r="U371" s="148">
        <v>1</v>
      </c>
      <c r="V371" s="148">
        <v>1</v>
      </c>
      <c r="X371" s="148">
        <v>0</v>
      </c>
      <c r="Y371" s="148">
        <v>0</v>
      </c>
      <c r="Z371" s="153">
        <v>42535</v>
      </c>
      <c r="AA371" s="154" t="s">
        <v>104</v>
      </c>
      <c r="AB371" s="148">
        <v>23</v>
      </c>
      <c r="AC371" s="148">
        <v>23</v>
      </c>
      <c r="AD371" s="148" t="s">
        <v>117</v>
      </c>
      <c r="AE371" s="154" t="s">
        <v>154</v>
      </c>
      <c r="AF371" s="148">
        <v>2</v>
      </c>
      <c r="AG371" s="148">
        <v>2</v>
      </c>
      <c r="AJ371" s="148" t="s">
        <v>513</v>
      </c>
      <c r="AK371" s="148">
        <v>5627</v>
      </c>
      <c r="AL371" s="148">
        <v>5.0000000000000001E-3</v>
      </c>
      <c r="AM371" s="148">
        <v>5.0000000000000001E-3</v>
      </c>
      <c r="AN371" s="148">
        <v>712</v>
      </c>
      <c r="AO371" s="148">
        <v>712</v>
      </c>
      <c r="AP371" s="148">
        <v>405</v>
      </c>
      <c r="AQ371" s="148">
        <v>405</v>
      </c>
      <c r="AR371" s="148">
        <v>5627</v>
      </c>
      <c r="AS371" s="148">
        <v>10</v>
      </c>
      <c r="AT371" s="148">
        <v>10</v>
      </c>
      <c r="AU371" s="148">
        <v>5.0000000000000001E-3</v>
      </c>
      <c r="AV371" s="148">
        <v>5.0000000000000001E-3</v>
      </c>
      <c r="AW371" s="148">
        <v>1168</v>
      </c>
      <c r="AX371" s="148">
        <v>1168</v>
      </c>
      <c r="AY371" s="148">
        <v>133</v>
      </c>
      <c r="AZ371" s="148">
        <v>133</v>
      </c>
      <c r="BA371" s="148" t="s">
        <v>107</v>
      </c>
      <c r="BB371" s="148">
        <v>11</v>
      </c>
      <c r="BD371" s="148">
        <v>6</v>
      </c>
      <c r="BF371" s="148" t="s">
        <v>108</v>
      </c>
      <c r="BG371" s="148">
        <v>1</v>
      </c>
      <c r="BI371" s="153">
        <v>42535</v>
      </c>
      <c r="BJ371" s="154" t="s">
        <v>112</v>
      </c>
      <c r="BK371" s="148">
        <v>41054531300042</v>
      </c>
      <c r="BM371" s="148" t="s">
        <v>100</v>
      </c>
      <c r="BN371" s="148" t="s">
        <v>109</v>
      </c>
      <c r="BO371" s="148" t="s">
        <v>110</v>
      </c>
      <c r="BQ371" s="153">
        <v>42534</v>
      </c>
      <c r="BR371" s="148">
        <v>3</v>
      </c>
      <c r="BT371" s="148">
        <v>1409</v>
      </c>
      <c r="BV371" s="148" t="s">
        <v>1617</v>
      </c>
      <c r="BW371" s="148">
        <v>26</v>
      </c>
      <c r="BY371" s="148">
        <v>27</v>
      </c>
      <c r="CA371" s="148">
        <v>1</v>
      </c>
      <c r="CC371" s="148">
        <v>34255833500051</v>
      </c>
      <c r="CE371" s="148" t="s">
        <v>100</v>
      </c>
      <c r="CF371" s="148">
        <v>1</v>
      </c>
      <c r="CH371" s="148">
        <v>3</v>
      </c>
      <c r="CJ371" s="149">
        <v>41054531300042</v>
      </c>
      <c r="CL371" s="149" t="s">
        <v>97</v>
      </c>
      <c r="CN371" s="149">
        <v>3</v>
      </c>
      <c r="CT371" s="149" t="s">
        <v>98</v>
      </c>
      <c r="CU371" s="152">
        <v>42667</v>
      </c>
      <c r="CV371" s="149">
        <v>0</v>
      </c>
      <c r="CX371" s="149" t="s">
        <v>97</v>
      </c>
      <c r="CY371" s="149" t="s">
        <v>99</v>
      </c>
      <c r="CZ371" s="149">
        <v>41054531300042</v>
      </c>
      <c r="DB371" s="149" t="s">
        <v>100</v>
      </c>
      <c r="DC371" s="149" t="s">
        <v>101</v>
      </c>
      <c r="DD371" s="149" t="s">
        <v>102</v>
      </c>
      <c r="DE371" s="149" t="s">
        <v>1615</v>
      </c>
      <c r="DF371" s="149">
        <v>1</v>
      </c>
    </row>
    <row r="372" spans="1:110" x14ac:dyDescent="0.25">
      <c r="A372" s="148" t="s">
        <v>96</v>
      </c>
      <c r="B372" s="148">
        <v>0</v>
      </c>
      <c r="D372" s="148" t="s">
        <v>97</v>
      </c>
      <c r="K372" s="148">
        <v>1</v>
      </c>
      <c r="M372" s="148">
        <v>1</v>
      </c>
      <c r="N372" s="148" t="s">
        <v>103</v>
      </c>
      <c r="O372" s="148">
        <v>0</v>
      </c>
      <c r="R372" s="148">
        <v>6127935</v>
      </c>
      <c r="S372" s="153">
        <v>42534</v>
      </c>
      <c r="T372" s="148">
        <v>2</v>
      </c>
      <c r="U372" s="148">
        <v>1</v>
      </c>
      <c r="V372" s="148">
        <v>1</v>
      </c>
      <c r="X372" s="148">
        <v>0</v>
      </c>
      <c r="Y372" s="148">
        <v>0</v>
      </c>
      <c r="Z372" s="153">
        <v>42535</v>
      </c>
      <c r="AA372" s="154" t="s">
        <v>104</v>
      </c>
      <c r="AB372" s="148">
        <v>23</v>
      </c>
      <c r="AC372" s="148">
        <v>23</v>
      </c>
      <c r="AD372" s="148" t="s">
        <v>117</v>
      </c>
      <c r="AE372" s="154" t="s">
        <v>174</v>
      </c>
      <c r="AF372" s="148">
        <v>2</v>
      </c>
      <c r="AG372" s="148">
        <v>2</v>
      </c>
      <c r="AJ372" s="148" t="s">
        <v>514</v>
      </c>
      <c r="AK372" s="148">
        <v>1190</v>
      </c>
      <c r="AL372" s="148">
        <v>5.0000000000000001E-3</v>
      </c>
      <c r="AM372" s="148">
        <v>5.0000000000000001E-3</v>
      </c>
      <c r="AP372" s="148">
        <v>454</v>
      </c>
      <c r="AQ372" s="148">
        <v>454</v>
      </c>
      <c r="AR372" s="148">
        <v>1190</v>
      </c>
      <c r="AS372" s="148">
        <v>10</v>
      </c>
      <c r="AT372" s="148">
        <v>10</v>
      </c>
      <c r="AU372" s="148">
        <v>5.0000000000000001E-3</v>
      </c>
      <c r="AV372" s="148">
        <v>5.0000000000000001E-3</v>
      </c>
      <c r="AY372" s="148">
        <v>133</v>
      </c>
      <c r="AZ372" s="148">
        <v>133</v>
      </c>
      <c r="BA372" s="148" t="s">
        <v>107</v>
      </c>
      <c r="BB372" s="148">
        <v>11</v>
      </c>
      <c r="BD372" s="148">
        <v>6</v>
      </c>
      <c r="BF372" s="148" t="s">
        <v>108</v>
      </c>
      <c r="BG372" s="148">
        <v>1</v>
      </c>
      <c r="BI372" s="153">
        <v>42535</v>
      </c>
      <c r="BJ372" s="154" t="s">
        <v>112</v>
      </c>
      <c r="BK372" s="148">
        <v>41054531300042</v>
      </c>
      <c r="BM372" s="148" t="s">
        <v>100</v>
      </c>
      <c r="BN372" s="148" t="s">
        <v>109</v>
      </c>
      <c r="BO372" s="148" t="s">
        <v>110</v>
      </c>
      <c r="BQ372" s="153">
        <v>42534</v>
      </c>
      <c r="BR372" s="148">
        <v>3</v>
      </c>
      <c r="BT372" s="148">
        <v>1409</v>
      </c>
      <c r="BV372" s="148" t="s">
        <v>1617</v>
      </c>
      <c r="BW372" s="148">
        <v>26</v>
      </c>
      <c r="BY372" s="148">
        <v>27</v>
      </c>
      <c r="CA372" s="148">
        <v>1</v>
      </c>
      <c r="CC372" s="148">
        <v>34255833500051</v>
      </c>
      <c r="CE372" s="148" t="s">
        <v>100</v>
      </c>
      <c r="CF372" s="148">
        <v>1</v>
      </c>
      <c r="CH372" s="148">
        <v>3</v>
      </c>
      <c r="CJ372" s="149">
        <v>41054531300042</v>
      </c>
      <c r="CL372" s="149" t="s">
        <v>97</v>
      </c>
      <c r="CN372" s="149">
        <v>3</v>
      </c>
      <c r="CT372" s="149" t="s">
        <v>98</v>
      </c>
      <c r="CU372" s="152">
        <v>42667</v>
      </c>
      <c r="CV372" s="149">
        <v>0</v>
      </c>
      <c r="CX372" s="149" t="s">
        <v>97</v>
      </c>
      <c r="CY372" s="149" t="s">
        <v>99</v>
      </c>
      <c r="CZ372" s="149">
        <v>41054531300042</v>
      </c>
      <c r="DB372" s="149" t="s">
        <v>100</v>
      </c>
      <c r="DC372" s="149" t="s">
        <v>101</v>
      </c>
      <c r="DD372" s="149" t="s">
        <v>102</v>
      </c>
      <c r="DE372" s="149" t="s">
        <v>1615</v>
      </c>
      <c r="DF372" s="149">
        <v>1</v>
      </c>
    </row>
    <row r="373" spans="1:110" x14ac:dyDescent="0.25">
      <c r="A373" s="148" t="s">
        <v>96</v>
      </c>
      <c r="B373" s="148">
        <v>0</v>
      </c>
      <c r="D373" s="148" t="s">
        <v>97</v>
      </c>
      <c r="K373" s="148">
        <v>1</v>
      </c>
      <c r="M373" s="148">
        <v>1</v>
      </c>
      <c r="N373" s="148" t="s">
        <v>103</v>
      </c>
      <c r="O373" s="148">
        <v>0</v>
      </c>
      <c r="R373" s="148">
        <v>6127935</v>
      </c>
      <c r="S373" s="153">
        <v>42534</v>
      </c>
      <c r="T373" s="148">
        <v>2</v>
      </c>
      <c r="U373" s="148">
        <v>1</v>
      </c>
      <c r="V373" s="148">
        <v>1</v>
      </c>
      <c r="X373" s="148">
        <v>0</v>
      </c>
      <c r="Y373" s="148">
        <v>0</v>
      </c>
      <c r="Z373" s="153">
        <v>42535</v>
      </c>
      <c r="AA373" s="154" t="s">
        <v>104</v>
      </c>
      <c r="AB373" s="148">
        <v>23</v>
      </c>
      <c r="AC373" s="148">
        <v>23</v>
      </c>
      <c r="AD373" s="148" t="s">
        <v>117</v>
      </c>
      <c r="AE373" s="154" t="s">
        <v>148</v>
      </c>
      <c r="AF373" s="148">
        <v>2</v>
      </c>
      <c r="AG373" s="148">
        <v>2</v>
      </c>
      <c r="AJ373" s="148" t="s">
        <v>515</v>
      </c>
      <c r="AK373" s="148">
        <v>1500</v>
      </c>
      <c r="AL373" s="148">
        <v>0.02</v>
      </c>
      <c r="AM373" s="148">
        <v>0.02</v>
      </c>
      <c r="AP373" s="148">
        <v>454</v>
      </c>
      <c r="AQ373" s="148">
        <v>454</v>
      </c>
      <c r="AR373" s="148">
        <v>1500</v>
      </c>
      <c r="AS373" s="148">
        <v>10</v>
      </c>
      <c r="AT373" s="148">
        <v>10</v>
      </c>
      <c r="AU373" s="148">
        <v>0.02</v>
      </c>
      <c r="AV373" s="148">
        <v>0.02</v>
      </c>
      <c r="AY373" s="148">
        <v>133</v>
      </c>
      <c r="AZ373" s="148">
        <v>133</v>
      </c>
      <c r="BA373" s="148" t="s">
        <v>107</v>
      </c>
      <c r="BB373" s="148">
        <v>11</v>
      </c>
      <c r="BD373" s="148">
        <v>6</v>
      </c>
      <c r="BF373" s="148" t="s">
        <v>108</v>
      </c>
      <c r="BG373" s="148">
        <v>1</v>
      </c>
      <c r="BI373" s="153">
        <v>42535</v>
      </c>
      <c r="BJ373" s="154" t="s">
        <v>112</v>
      </c>
      <c r="BK373" s="148">
        <v>41054531300042</v>
      </c>
      <c r="BM373" s="148" t="s">
        <v>100</v>
      </c>
      <c r="BN373" s="148" t="s">
        <v>109</v>
      </c>
      <c r="BO373" s="148" t="s">
        <v>110</v>
      </c>
      <c r="BQ373" s="153">
        <v>42534</v>
      </c>
      <c r="BR373" s="148">
        <v>3</v>
      </c>
      <c r="BT373" s="148">
        <v>1409</v>
      </c>
      <c r="BV373" s="148" t="s">
        <v>1617</v>
      </c>
      <c r="BW373" s="148">
        <v>26</v>
      </c>
      <c r="BY373" s="148">
        <v>27</v>
      </c>
      <c r="CA373" s="148">
        <v>1</v>
      </c>
      <c r="CC373" s="148">
        <v>34255833500051</v>
      </c>
      <c r="CE373" s="148" t="s">
        <v>100</v>
      </c>
      <c r="CF373" s="148">
        <v>1</v>
      </c>
      <c r="CH373" s="148">
        <v>3</v>
      </c>
      <c r="CJ373" s="149">
        <v>41054531300042</v>
      </c>
      <c r="CL373" s="149" t="s">
        <v>97</v>
      </c>
      <c r="CN373" s="149">
        <v>3</v>
      </c>
      <c r="CT373" s="149" t="s">
        <v>98</v>
      </c>
      <c r="CU373" s="152">
        <v>42667</v>
      </c>
      <c r="CV373" s="149">
        <v>0</v>
      </c>
      <c r="CX373" s="149" t="s">
        <v>97</v>
      </c>
      <c r="CY373" s="149" t="s">
        <v>99</v>
      </c>
      <c r="CZ373" s="149">
        <v>41054531300042</v>
      </c>
      <c r="DB373" s="149" t="s">
        <v>100</v>
      </c>
      <c r="DC373" s="149" t="s">
        <v>101</v>
      </c>
      <c r="DD373" s="149" t="s">
        <v>102</v>
      </c>
      <c r="DE373" s="149" t="s">
        <v>1615</v>
      </c>
      <c r="DF373" s="149">
        <v>1</v>
      </c>
    </row>
    <row r="374" spans="1:110" x14ac:dyDescent="0.25">
      <c r="A374" s="148" t="s">
        <v>96</v>
      </c>
      <c r="B374" s="148">
        <v>0</v>
      </c>
      <c r="D374" s="148" t="s">
        <v>97</v>
      </c>
      <c r="K374" s="148">
        <v>1</v>
      </c>
      <c r="M374" s="148">
        <v>1</v>
      </c>
      <c r="N374" s="148" t="s">
        <v>103</v>
      </c>
      <c r="O374" s="148">
        <v>0</v>
      </c>
      <c r="R374" s="148">
        <v>6127935</v>
      </c>
      <c r="S374" s="153">
        <v>42534</v>
      </c>
      <c r="T374" s="148">
        <v>2</v>
      </c>
      <c r="U374" s="148">
        <v>2</v>
      </c>
      <c r="V374" s="148">
        <v>2</v>
      </c>
      <c r="X374" s="148">
        <v>0</v>
      </c>
      <c r="Y374" s="148">
        <v>0</v>
      </c>
      <c r="Z374" s="153">
        <v>42535</v>
      </c>
      <c r="AA374" s="154" t="s">
        <v>104</v>
      </c>
      <c r="AB374" s="148">
        <v>23</v>
      </c>
      <c r="AC374" s="148">
        <v>23</v>
      </c>
      <c r="AD374" s="148" t="s">
        <v>117</v>
      </c>
      <c r="AE374" s="154" t="s">
        <v>154</v>
      </c>
      <c r="AF374" s="148">
        <v>2</v>
      </c>
      <c r="AG374" s="148">
        <v>2</v>
      </c>
      <c r="AJ374" s="148" t="s">
        <v>516</v>
      </c>
      <c r="AK374" s="148">
        <v>1701</v>
      </c>
      <c r="AL374" s="148">
        <v>0.01</v>
      </c>
      <c r="AM374" s="148">
        <v>0.01</v>
      </c>
      <c r="AN374" s="148">
        <v>712</v>
      </c>
      <c r="AO374" s="148">
        <v>712</v>
      </c>
      <c r="AP374" s="148">
        <v>405</v>
      </c>
      <c r="AQ374" s="148">
        <v>405</v>
      </c>
      <c r="AR374" s="148">
        <v>1701</v>
      </c>
      <c r="AS374" s="148">
        <v>10</v>
      </c>
      <c r="AT374" s="148">
        <v>10</v>
      </c>
      <c r="AU374" s="148">
        <v>0.01</v>
      </c>
      <c r="AV374" s="148">
        <v>0.01</v>
      </c>
      <c r="AW374" s="148">
        <v>1168</v>
      </c>
      <c r="AX374" s="148">
        <v>1168</v>
      </c>
      <c r="AY374" s="148">
        <v>133</v>
      </c>
      <c r="AZ374" s="148">
        <v>133</v>
      </c>
      <c r="BA374" s="148" t="s">
        <v>107</v>
      </c>
      <c r="BB374" s="148">
        <v>11</v>
      </c>
      <c r="BD374" s="148">
        <v>6</v>
      </c>
      <c r="BF374" s="148" t="s">
        <v>108</v>
      </c>
      <c r="BG374" s="148">
        <v>1</v>
      </c>
      <c r="BI374" s="153">
        <v>42535</v>
      </c>
      <c r="BJ374" s="154" t="s">
        <v>112</v>
      </c>
      <c r="BK374" s="148">
        <v>41054531300042</v>
      </c>
      <c r="BM374" s="148" t="s">
        <v>100</v>
      </c>
      <c r="BN374" s="148" t="s">
        <v>109</v>
      </c>
      <c r="BO374" s="148" t="s">
        <v>110</v>
      </c>
      <c r="BQ374" s="153">
        <v>42534</v>
      </c>
      <c r="BR374" s="148">
        <v>3</v>
      </c>
      <c r="BT374" s="148">
        <v>1409</v>
      </c>
      <c r="BV374" s="148" t="s">
        <v>1617</v>
      </c>
      <c r="BW374" s="148">
        <v>26</v>
      </c>
      <c r="BY374" s="148">
        <v>27</v>
      </c>
      <c r="CA374" s="148">
        <v>1</v>
      </c>
      <c r="CC374" s="148">
        <v>34255833500051</v>
      </c>
      <c r="CE374" s="148" t="s">
        <v>100</v>
      </c>
      <c r="CF374" s="148">
        <v>1</v>
      </c>
      <c r="CH374" s="148">
        <v>3</v>
      </c>
      <c r="CJ374" s="149">
        <v>41054531300042</v>
      </c>
      <c r="CL374" s="149" t="s">
        <v>97</v>
      </c>
      <c r="CN374" s="149">
        <v>3</v>
      </c>
      <c r="CT374" s="149" t="s">
        <v>98</v>
      </c>
      <c r="CU374" s="152">
        <v>42667</v>
      </c>
      <c r="CV374" s="149">
        <v>0</v>
      </c>
      <c r="CX374" s="149" t="s">
        <v>97</v>
      </c>
      <c r="CY374" s="149" t="s">
        <v>99</v>
      </c>
      <c r="CZ374" s="149">
        <v>41054531300042</v>
      </c>
      <c r="DB374" s="149" t="s">
        <v>100</v>
      </c>
      <c r="DC374" s="149" t="s">
        <v>101</v>
      </c>
      <c r="DD374" s="149" t="s">
        <v>102</v>
      </c>
      <c r="DE374" s="149" t="s">
        <v>1615</v>
      </c>
      <c r="DF374" s="149">
        <v>1</v>
      </c>
    </row>
    <row r="375" spans="1:110" x14ac:dyDescent="0.25">
      <c r="A375" s="148" t="s">
        <v>96</v>
      </c>
      <c r="B375" s="148">
        <v>0</v>
      </c>
      <c r="D375" s="148" t="s">
        <v>97</v>
      </c>
      <c r="K375" s="148">
        <v>1</v>
      </c>
      <c r="M375" s="148">
        <v>1</v>
      </c>
      <c r="N375" s="148" t="s">
        <v>103</v>
      </c>
      <c r="O375" s="148">
        <v>0</v>
      </c>
      <c r="R375" s="148">
        <v>6127935</v>
      </c>
      <c r="S375" s="153">
        <v>42534</v>
      </c>
      <c r="T375" s="148">
        <v>2</v>
      </c>
      <c r="U375" s="148">
        <v>1</v>
      </c>
      <c r="V375" s="148">
        <v>1</v>
      </c>
      <c r="X375" s="148">
        <v>0</v>
      </c>
      <c r="Y375" s="148">
        <v>0</v>
      </c>
      <c r="Z375" s="153">
        <v>42535</v>
      </c>
      <c r="AA375" s="154" t="s">
        <v>104</v>
      </c>
      <c r="AB375" s="148">
        <v>23</v>
      </c>
      <c r="AC375" s="148">
        <v>23</v>
      </c>
      <c r="AD375" s="148" t="s">
        <v>117</v>
      </c>
      <c r="AE375" s="154" t="s">
        <v>154</v>
      </c>
      <c r="AF375" s="148">
        <v>2</v>
      </c>
      <c r="AG375" s="148">
        <v>2</v>
      </c>
      <c r="AJ375" s="148" t="s">
        <v>517</v>
      </c>
      <c r="AK375" s="148">
        <v>2009</v>
      </c>
      <c r="AL375" s="148">
        <v>5.0000000000000001E-3</v>
      </c>
      <c r="AM375" s="148">
        <v>5.0000000000000001E-3</v>
      </c>
      <c r="AN375" s="148">
        <v>712</v>
      </c>
      <c r="AO375" s="148">
        <v>712</v>
      </c>
      <c r="AP375" s="148">
        <v>405</v>
      </c>
      <c r="AQ375" s="148">
        <v>405</v>
      </c>
      <c r="AR375" s="148">
        <v>2009</v>
      </c>
      <c r="AS375" s="148">
        <v>10</v>
      </c>
      <c r="AT375" s="148">
        <v>10</v>
      </c>
      <c r="AU375" s="148">
        <v>5.0000000000000001E-3</v>
      </c>
      <c r="AV375" s="148">
        <v>5.0000000000000001E-3</v>
      </c>
      <c r="AW375" s="148">
        <v>1168</v>
      </c>
      <c r="AX375" s="148">
        <v>1168</v>
      </c>
      <c r="AY375" s="148">
        <v>133</v>
      </c>
      <c r="AZ375" s="148">
        <v>133</v>
      </c>
      <c r="BA375" s="148" t="s">
        <v>107</v>
      </c>
      <c r="BB375" s="148">
        <v>11</v>
      </c>
      <c r="BD375" s="148">
        <v>6</v>
      </c>
      <c r="BF375" s="148" t="s">
        <v>108</v>
      </c>
      <c r="BG375" s="148">
        <v>1</v>
      </c>
      <c r="BI375" s="153">
        <v>42535</v>
      </c>
      <c r="BJ375" s="154" t="s">
        <v>112</v>
      </c>
      <c r="BK375" s="148">
        <v>41054531300042</v>
      </c>
      <c r="BM375" s="148" t="s">
        <v>100</v>
      </c>
      <c r="BN375" s="148" t="s">
        <v>109</v>
      </c>
      <c r="BO375" s="148" t="s">
        <v>110</v>
      </c>
      <c r="BQ375" s="153">
        <v>42534</v>
      </c>
      <c r="BR375" s="148">
        <v>3</v>
      </c>
      <c r="BT375" s="148">
        <v>1409</v>
      </c>
      <c r="BV375" s="148" t="s">
        <v>1617</v>
      </c>
      <c r="BW375" s="148">
        <v>26</v>
      </c>
      <c r="BY375" s="148">
        <v>27</v>
      </c>
      <c r="CA375" s="148">
        <v>1</v>
      </c>
      <c r="CC375" s="148">
        <v>34255833500051</v>
      </c>
      <c r="CE375" s="148" t="s">
        <v>100</v>
      </c>
      <c r="CF375" s="148">
        <v>1</v>
      </c>
      <c r="CH375" s="148">
        <v>3</v>
      </c>
      <c r="CJ375" s="149">
        <v>41054531300042</v>
      </c>
      <c r="CL375" s="149" t="s">
        <v>97</v>
      </c>
      <c r="CN375" s="149">
        <v>3</v>
      </c>
      <c r="CT375" s="149" t="s">
        <v>98</v>
      </c>
      <c r="CU375" s="152">
        <v>42667</v>
      </c>
      <c r="CV375" s="149">
        <v>0</v>
      </c>
      <c r="CX375" s="149" t="s">
        <v>97</v>
      </c>
      <c r="CY375" s="149" t="s">
        <v>99</v>
      </c>
      <c r="CZ375" s="149">
        <v>41054531300042</v>
      </c>
      <c r="DB375" s="149" t="s">
        <v>100</v>
      </c>
      <c r="DC375" s="149" t="s">
        <v>101</v>
      </c>
      <c r="DD375" s="149" t="s">
        <v>102</v>
      </c>
      <c r="DE375" s="149" t="s">
        <v>1615</v>
      </c>
      <c r="DF375" s="149">
        <v>1</v>
      </c>
    </row>
    <row r="376" spans="1:110" x14ac:dyDescent="0.25">
      <c r="A376" s="148" t="s">
        <v>96</v>
      </c>
      <c r="B376" s="148">
        <v>0</v>
      </c>
      <c r="D376" s="148" t="s">
        <v>97</v>
      </c>
      <c r="K376" s="148">
        <v>1</v>
      </c>
      <c r="M376" s="148">
        <v>1</v>
      </c>
      <c r="N376" s="148" t="s">
        <v>103</v>
      </c>
      <c r="O376" s="148">
        <v>0</v>
      </c>
      <c r="R376" s="148">
        <v>6127935</v>
      </c>
      <c r="S376" s="153">
        <v>42534</v>
      </c>
      <c r="T376" s="148">
        <v>2</v>
      </c>
      <c r="U376" s="148">
        <v>1</v>
      </c>
      <c r="V376" s="148">
        <v>1</v>
      </c>
      <c r="X376" s="148">
        <v>0</v>
      </c>
      <c r="Y376" s="148">
        <v>0</v>
      </c>
      <c r="Z376" s="153">
        <v>42535</v>
      </c>
      <c r="AA376" s="154" t="s">
        <v>104</v>
      </c>
      <c r="AB376" s="148">
        <v>23</v>
      </c>
      <c r="AC376" s="148">
        <v>23</v>
      </c>
      <c r="AD376" s="148" t="s">
        <v>117</v>
      </c>
      <c r="AE376" s="154" t="s">
        <v>148</v>
      </c>
      <c r="AF376" s="148">
        <v>2</v>
      </c>
      <c r="AG376" s="148">
        <v>2</v>
      </c>
      <c r="AJ376" s="148" t="s">
        <v>518</v>
      </c>
      <c r="AK376" s="148">
        <v>1840</v>
      </c>
      <c r="AL376" s="148">
        <v>5.0000000000000001E-3</v>
      </c>
      <c r="AM376" s="148">
        <v>5.0000000000000001E-3</v>
      </c>
      <c r="AP376" s="148">
        <v>454</v>
      </c>
      <c r="AQ376" s="148">
        <v>454</v>
      </c>
      <c r="AR376" s="148">
        <v>1840</v>
      </c>
      <c r="AS376" s="148">
        <v>10</v>
      </c>
      <c r="AT376" s="148">
        <v>10</v>
      </c>
      <c r="AU376" s="148">
        <v>5.0000000000000001E-3</v>
      </c>
      <c r="AV376" s="148">
        <v>5.0000000000000001E-3</v>
      </c>
      <c r="AY376" s="148">
        <v>133</v>
      </c>
      <c r="AZ376" s="148">
        <v>133</v>
      </c>
      <c r="BA376" s="148" t="s">
        <v>107</v>
      </c>
      <c r="BB376" s="148">
        <v>11</v>
      </c>
      <c r="BD376" s="148">
        <v>6</v>
      </c>
      <c r="BF376" s="148" t="s">
        <v>108</v>
      </c>
      <c r="BG376" s="148">
        <v>1</v>
      </c>
      <c r="BI376" s="153">
        <v>42535</v>
      </c>
      <c r="BJ376" s="154" t="s">
        <v>112</v>
      </c>
      <c r="BK376" s="148">
        <v>41054531300042</v>
      </c>
      <c r="BM376" s="148" t="s">
        <v>100</v>
      </c>
      <c r="BN376" s="148" t="s">
        <v>109</v>
      </c>
      <c r="BO376" s="148" t="s">
        <v>110</v>
      </c>
      <c r="BQ376" s="153">
        <v>42534</v>
      </c>
      <c r="BR376" s="148">
        <v>3</v>
      </c>
      <c r="BT376" s="148">
        <v>1409</v>
      </c>
      <c r="BV376" s="148" t="s">
        <v>1617</v>
      </c>
      <c r="BW376" s="148">
        <v>26</v>
      </c>
      <c r="BY376" s="148">
        <v>27</v>
      </c>
      <c r="CA376" s="148">
        <v>1</v>
      </c>
      <c r="CC376" s="148">
        <v>34255833500051</v>
      </c>
      <c r="CE376" s="148" t="s">
        <v>100</v>
      </c>
      <c r="CF376" s="148">
        <v>1</v>
      </c>
      <c r="CH376" s="148">
        <v>3</v>
      </c>
      <c r="CJ376" s="149">
        <v>41054531300042</v>
      </c>
      <c r="CL376" s="149" t="s">
        <v>97</v>
      </c>
      <c r="CN376" s="149">
        <v>3</v>
      </c>
      <c r="CT376" s="149" t="s">
        <v>98</v>
      </c>
      <c r="CU376" s="152">
        <v>42667</v>
      </c>
      <c r="CV376" s="149">
        <v>0</v>
      </c>
      <c r="CX376" s="149" t="s">
        <v>97</v>
      </c>
      <c r="CY376" s="149" t="s">
        <v>99</v>
      </c>
      <c r="CZ376" s="149">
        <v>41054531300042</v>
      </c>
      <c r="DB376" s="149" t="s">
        <v>100</v>
      </c>
      <c r="DC376" s="149" t="s">
        <v>101</v>
      </c>
      <c r="DD376" s="149" t="s">
        <v>102</v>
      </c>
      <c r="DE376" s="149" t="s">
        <v>1615</v>
      </c>
      <c r="DF376" s="149">
        <v>1</v>
      </c>
    </row>
    <row r="377" spans="1:110" x14ac:dyDescent="0.25">
      <c r="A377" s="148" t="s">
        <v>96</v>
      </c>
      <c r="B377" s="148">
        <v>0</v>
      </c>
      <c r="D377" s="148" t="s">
        <v>97</v>
      </c>
      <c r="K377" s="148">
        <v>1</v>
      </c>
      <c r="M377" s="148">
        <v>1</v>
      </c>
      <c r="N377" s="148" t="s">
        <v>103</v>
      </c>
      <c r="O377" s="148">
        <v>0</v>
      </c>
      <c r="R377" s="148">
        <v>6127935</v>
      </c>
      <c r="S377" s="153">
        <v>42534</v>
      </c>
      <c r="T377" s="148">
        <v>2</v>
      </c>
      <c r="U377" s="148">
        <v>1</v>
      </c>
      <c r="V377" s="148">
        <v>1</v>
      </c>
      <c r="X377" s="148">
        <v>0</v>
      </c>
      <c r="Y377" s="148">
        <v>0</v>
      </c>
      <c r="Z377" s="153">
        <v>42535</v>
      </c>
      <c r="AA377" s="154" t="s">
        <v>104</v>
      </c>
      <c r="AB377" s="148">
        <v>23</v>
      </c>
      <c r="AC377" s="148">
        <v>23</v>
      </c>
      <c r="AD377" s="148" t="s">
        <v>117</v>
      </c>
      <c r="AE377" s="154" t="s">
        <v>148</v>
      </c>
      <c r="AF377" s="148">
        <v>2</v>
      </c>
      <c r="AG377" s="148">
        <v>2</v>
      </c>
      <c r="AJ377" s="148" t="s">
        <v>519</v>
      </c>
      <c r="AK377" s="148">
        <v>6539</v>
      </c>
      <c r="AL377" s="148">
        <v>5.0000000000000001E-3</v>
      </c>
      <c r="AM377" s="148">
        <v>5.0000000000000001E-3</v>
      </c>
      <c r="AP377" s="148">
        <v>454</v>
      </c>
      <c r="AQ377" s="148">
        <v>454</v>
      </c>
      <c r="AR377" s="148">
        <v>6539</v>
      </c>
      <c r="AS377" s="148">
        <v>10</v>
      </c>
      <c r="AT377" s="148">
        <v>10</v>
      </c>
      <c r="AU377" s="148">
        <v>5.0000000000000001E-3</v>
      </c>
      <c r="AV377" s="148">
        <v>5.0000000000000001E-3</v>
      </c>
      <c r="AY377" s="148">
        <v>133</v>
      </c>
      <c r="AZ377" s="148">
        <v>133</v>
      </c>
      <c r="BA377" s="148" t="s">
        <v>107</v>
      </c>
      <c r="BB377" s="148">
        <v>11</v>
      </c>
      <c r="BD377" s="148">
        <v>6</v>
      </c>
      <c r="BF377" s="148" t="s">
        <v>108</v>
      </c>
      <c r="BG377" s="148">
        <v>1</v>
      </c>
      <c r="BI377" s="153">
        <v>42535</v>
      </c>
      <c r="BJ377" s="154" t="s">
        <v>112</v>
      </c>
      <c r="BK377" s="148">
        <v>41054531300042</v>
      </c>
      <c r="BM377" s="148" t="s">
        <v>100</v>
      </c>
      <c r="BN377" s="148" t="s">
        <v>109</v>
      </c>
      <c r="BO377" s="148" t="s">
        <v>110</v>
      </c>
      <c r="BQ377" s="153">
        <v>42534</v>
      </c>
      <c r="BR377" s="148">
        <v>3</v>
      </c>
      <c r="BT377" s="148">
        <v>1409</v>
      </c>
      <c r="BV377" s="148" t="s">
        <v>1617</v>
      </c>
      <c r="BW377" s="148">
        <v>26</v>
      </c>
      <c r="BY377" s="148">
        <v>27</v>
      </c>
      <c r="CA377" s="148">
        <v>1</v>
      </c>
      <c r="CC377" s="148">
        <v>34255833500051</v>
      </c>
      <c r="CE377" s="148" t="s">
        <v>100</v>
      </c>
      <c r="CF377" s="148">
        <v>1</v>
      </c>
      <c r="CH377" s="148">
        <v>3</v>
      </c>
      <c r="CJ377" s="149">
        <v>41054531300042</v>
      </c>
      <c r="CL377" s="149" t="s">
        <v>97</v>
      </c>
      <c r="CN377" s="149">
        <v>3</v>
      </c>
      <c r="CT377" s="149" t="s">
        <v>98</v>
      </c>
      <c r="CU377" s="152">
        <v>42667</v>
      </c>
      <c r="CV377" s="149">
        <v>0</v>
      </c>
      <c r="CX377" s="149" t="s">
        <v>97</v>
      </c>
      <c r="CY377" s="149" t="s">
        <v>99</v>
      </c>
      <c r="CZ377" s="149">
        <v>41054531300042</v>
      </c>
      <c r="DB377" s="149" t="s">
        <v>100</v>
      </c>
      <c r="DC377" s="149" t="s">
        <v>101</v>
      </c>
      <c r="DD377" s="149" t="s">
        <v>102</v>
      </c>
      <c r="DE377" s="149" t="s">
        <v>1615</v>
      </c>
      <c r="DF377" s="149">
        <v>1</v>
      </c>
    </row>
    <row r="378" spans="1:110" x14ac:dyDescent="0.25">
      <c r="A378" s="148" t="s">
        <v>96</v>
      </c>
      <c r="B378" s="148">
        <v>0</v>
      </c>
      <c r="D378" s="148" t="s">
        <v>97</v>
      </c>
      <c r="K378" s="148">
        <v>1</v>
      </c>
      <c r="M378" s="148">
        <v>1</v>
      </c>
      <c r="N378" s="148" t="s">
        <v>103</v>
      </c>
      <c r="O378" s="148">
        <v>0</v>
      </c>
      <c r="R378" s="148">
        <v>6127935</v>
      </c>
      <c r="S378" s="153">
        <v>42534</v>
      </c>
      <c r="T378" s="148">
        <v>2</v>
      </c>
      <c r="U378" s="148">
        <v>1</v>
      </c>
      <c r="V378" s="148">
        <v>1</v>
      </c>
      <c r="X378" s="148">
        <v>0</v>
      </c>
      <c r="Y378" s="148">
        <v>0</v>
      </c>
      <c r="Z378" s="153">
        <v>42535</v>
      </c>
      <c r="AA378" s="154" t="s">
        <v>104</v>
      </c>
      <c r="AB378" s="148">
        <v>23</v>
      </c>
      <c r="AC378" s="148">
        <v>23</v>
      </c>
      <c r="AD378" s="148" t="s">
        <v>117</v>
      </c>
      <c r="AE378" s="154" t="s">
        <v>148</v>
      </c>
      <c r="AF378" s="148">
        <v>2</v>
      </c>
      <c r="AG378" s="148">
        <v>2</v>
      </c>
      <c r="AJ378" s="148" t="s">
        <v>520</v>
      </c>
      <c r="AK378" s="148">
        <v>1939</v>
      </c>
      <c r="AL378" s="148">
        <v>5.0000000000000001E-3</v>
      </c>
      <c r="AM378" s="148">
        <v>5.0000000000000001E-3</v>
      </c>
      <c r="AP378" s="148">
        <v>454</v>
      </c>
      <c r="AQ378" s="148">
        <v>454</v>
      </c>
      <c r="AR378" s="148">
        <v>1939</v>
      </c>
      <c r="AS378" s="148">
        <v>10</v>
      </c>
      <c r="AT378" s="148">
        <v>10</v>
      </c>
      <c r="AU378" s="148">
        <v>5.0000000000000001E-3</v>
      </c>
      <c r="AV378" s="148">
        <v>5.0000000000000001E-3</v>
      </c>
      <c r="AY378" s="148">
        <v>133</v>
      </c>
      <c r="AZ378" s="148">
        <v>133</v>
      </c>
      <c r="BA378" s="148" t="s">
        <v>107</v>
      </c>
      <c r="BB378" s="148">
        <v>11</v>
      </c>
      <c r="BD378" s="148">
        <v>6</v>
      </c>
      <c r="BF378" s="148" t="s">
        <v>108</v>
      </c>
      <c r="BG378" s="148">
        <v>1</v>
      </c>
      <c r="BI378" s="153">
        <v>42535</v>
      </c>
      <c r="BJ378" s="154" t="s">
        <v>112</v>
      </c>
      <c r="BK378" s="148">
        <v>41054531300042</v>
      </c>
      <c r="BM378" s="148" t="s">
        <v>100</v>
      </c>
      <c r="BN378" s="148" t="s">
        <v>109</v>
      </c>
      <c r="BO378" s="148" t="s">
        <v>110</v>
      </c>
      <c r="BQ378" s="153">
        <v>42534</v>
      </c>
      <c r="BR378" s="148">
        <v>3</v>
      </c>
      <c r="BT378" s="148">
        <v>1409</v>
      </c>
      <c r="BV378" s="148" t="s">
        <v>1617</v>
      </c>
      <c r="BW378" s="148">
        <v>26</v>
      </c>
      <c r="BY378" s="148">
        <v>27</v>
      </c>
      <c r="CA378" s="148">
        <v>1</v>
      </c>
      <c r="CC378" s="148">
        <v>34255833500051</v>
      </c>
      <c r="CE378" s="148" t="s">
        <v>100</v>
      </c>
      <c r="CF378" s="148">
        <v>1</v>
      </c>
      <c r="CH378" s="148">
        <v>3</v>
      </c>
      <c r="CJ378" s="149">
        <v>41054531300042</v>
      </c>
      <c r="CL378" s="149" t="s">
        <v>97</v>
      </c>
      <c r="CN378" s="149">
        <v>3</v>
      </c>
      <c r="CT378" s="149" t="s">
        <v>98</v>
      </c>
      <c r="CU378" s="152">
        <v>42667</v>
      </c>
      <c r="CV378" s="149">
        <v>0</v>
      </c>
      <c r="CX378" s="149" t="s">
        <v>97</v>
      </c>
      <c r="CY378" s="149" t="s">
        <v>99</v>
      </c>
      <c r="CZ378" s="149">
        <v>41054531300042</v>
      </c>
      <c r="DB378" s="149" t="s">
        <v>100</v>
      </c>
      <c r="DC378" s="149" t="s">
        <v>101</v>
      </c>
      <c r="DD378" s="149" t="s">
        <v>102</v>
      </c>
      <c r="DE378" s="149" t="s">
        <v>1615</v>
      </c>
      <c r="DF378" s="149">
        <v>1</v>
      </c>
    </row>
    <row r="379" spans="1:110" x14ac:dyDescent="0.25">
      <c r="A379" s="148" t="s">
        <v>96</v>
      </c>
      <c r="B379" s="148">
        <v>0</v>
      </c>
      <c r="D379" s="148" t="s">
        <v>97</v>
      </c>
      <c r="K379" s="148">
        <v>1</v>
      </c>
      <c r="M379" s="148">
        <v>1</v>
      </c>
      <c r="N379" s="148" t="s">
        <v>103</v>
      </c>
      <c r="O379" s="148">
        <v>0</v>
      </c>
      <c r="R379" s="148">
        <v>6127935</v>
      </c>
      <c r="S379" s="153">
        <v>42534</v>
      </c>
      <c r="T379" s="148">
        <v>2</v>
      </c>
      <c r="U379" s="148">
        <v>1</v>
      </c>
      <c r="V379" s="148">
        <v>1</v>
      </c>
      <c r="X379" s="148">
        <v>0</v>
      </c>
      <c r="Y379" s="148">
        <v>0</v>
      </c>
      <c r="Z379" s="153">
        <v>42535</v>
      </c>
      <c r="AA379" s="154" t="s">
        <v>104</v>
      </c>
      <c r="AB379" s="148">
        <v>23</v>
      </c>
      <c r="AC379" s="148">
        <v>23</v>
      </c>
      <c r="AD379" s="148" t="s">
        <v>117</v>
      </c>
      <c r="AE379" s="154" t="s">
        <v>154</v>
      </c>
      <c r="AF379" s="148">
        <v>2</v>
      </c>
      <c r="AG379" s="148">
        <v>2</v>
      </c>
      <c r="AJ379" s="148" t="s">
        <v>521</v>
      </c>
      <c r="AK379" s="148">
        <v>6393</v>
      </c>
      <c r="AL379" s="148">
        <v>5.0000000000000001E-3</v>
      </c>
      <c r="AM379" s="148">
        <v>5.0000000000000001E-3</v>
      </c>
      <c r="AN379" s="148">
        <v>712</v>
      </c>
      <c r="AO379" s="148">
        <v>712</v>
      </c>
      <c r="AP379" s="148">
        <v>405</v>
      </c>
      <c r="AQ379" s="148">
        <v>405</v>
      </c>
      <c r="AR379" s="148">
        <v>6393</v>
      </c>
      <c r="AS379" s="148">
        <v>10</v>
      </c>
      <c r="AT379" s="148">
        <v>10</v>
      </c>
      <c r="AU379" s="148">
        <v>5.0000000000000001E-3</v>
      </c>
      <c r="AV379" s="148">
        <v>5.0000000000000001E-3</v>
      </c>
      <c r="AW379" s="148">
        <v>1168</v>
      </c>
      <c r="AX379" s="148">
        <v>1168</v>
      </c>
      <c r="AY379" s="148">
        <v>133</v>
      </c>
      <c r="AZ379" s="148">
        <v>133</v>
      </c>
      <c r="BA379" s="148" t="s">
        <v>107</v>
      </c>
      <c r="BB379" s="148">
        <v>11</v>
      </c>
      <c r="BD379" s="148">
        <v>6</v>
      </c>
      <c r="BF379" s="148" t="s">
        <v>108</v>
      </c>
      <c r="BG379" s="148">
        <v>1</v>
      </c>
      <c r="BI379" s="153">
        <v>42535</v>
      </c>
      <c r="BJ379" s="154" t="s">
        <v>112</v>
      </c>
      <c r="BK379" s="148">
        <v>41054531300042</v>
      </c>
      <c r="BM379" s="148" t="s">
        <v>100</v>
      </c>
      <c r="BN379" s="148" t="s">
        <v>109</v>
      </c>
      <c r="BO379" s="148" t="s">
        <v>110</v>
      </c>
      <c r="BQ379" s="153">
        <v>42534</v>
      </c>
      <c r="BR379" s="148">
        <v>3</v>
      </c>
      <c r="BT379" s="148">
        <v>1409</v>
      </c>
      <c r="BV379" s="148" t="s">
        <v>1617</v>
      </c>
      <c r="BW379" s="148">
        <v>26</v>
      </c>
      <c r="BY379" s="148">
        <v>27</v>
      </c>
      <c r="CA379" s="148">
        <v>1</v>
      </c>
      <c r="CC379" s="148">
        <v>34255833500051</v>
      </c>
      <c r="CE379" s="148" t="s">
        <v>100</v>
      </c>
      <c r="CF379" s="148">
        <v>1</v>
      </c>
      <c r="CH379" s="148">
        <v>3</v>
      </c>
      <c r="CJ379" s="149">
        <v>41054531300042</v>
      </c>
      <c r="CL379" s="149" t="s">
        <v>97</v>
      </c>
      <c r="CN379" s="149">
        <v>3</v>
      </c>
      <c r="CT379" s="149" t="s">
        <v>98</v>
      </c>
      <c r="CU379" s="152">
        <v>42667</v>
      </c>
      <c r="CV379" s="149">
        <v>0</v>
      </c>
      <c r="CX379" s="149" t="s">
        <v>97</v>
      </c>
      <c r="CY379" s="149" t="s">
        <v>99</v>
      </c>
      <c r="CZ379" s="149">
        <v>41054531300042</v>
      </c>
      <c r="DB379" s="149" t="s">
        <v>100</v>
      </c>
      <c r="DC379" s="149" t="s">
        <v>101</v>
      </c>
      <c r="DD379" s="149" t="s">
        <v>102</v>
      </c>
      <c r="DE379" s="149" t="s">
        <v>1615</v>
      </c>
      <c r="DF379" s="149">
        <v>1</v>
      </c>
    </row>
    <row r="380" spans="1:110" x14ac:dyDescent="0.25">
      <c r="A380" s="148" t="s">
        <v>96</v>
      </c>
      <c r="B380" s="148">
        <v>0</v>
      </c>
      <c r="D380" s="148" t="s">
        <v>97</v>
      </c>
      <c r="K380" s="148">
        <v>1</v>
      </c>
      <c r="M380" s="148">
        <v>1</v>
      </c>
      <c r="N380" s="148" t="s">
        <v>103</v>
      </c>
      <c r="O380" s="148">
        <v>0</v>
      </c>
      <c r="R380" s="148">
        <v>6127935</v>
      </c>
      <c r="S380" s="153">
        <v>42534</v>
      </c>
      <c r="T380" s="148">
        <v>2</v>
      </c>
      <c r="U380" s="148">
        <v>1</v>
      </c>
      <c r="V380" s="148">
        <v>1</v>
      </c>
      <c r="X380" s="148">
        <v>0</v>
      </c>
      <c r="Y380" s="148">
        <v>0</v>
      </c>
      <c r="Z380" s="153">
        <v>42535</v>
      </c>
      <c r="AA380" s="154" t="s">
        <v>104</v>
      </c>
      <c r="AB380" s="148">
        <v>23</v>
      </c>
      <c r="AC380" s="148">
        <v>23</v>
      </c>
      <c r="AD380" s="148" t="s">
        <v>117</v>
      </c>
      <c r="AE380" s="154" t="s">
        <v>148</v>
      </c>
      <c r="AF380" s="148">
        <v>2</v>
      </c>
      <c r="AG380" s="148">
        <v>2</v>
      </c>
      <c r="AJ380" s="148" t="s">
        <v>522</v>
      </c>
      <c r="AK380" s="148">
        <v>2810</v>
      </c>
      <c r="AL380" s="148">
        <v>5.0000000000000001E-3</v>
      </c>
      <c r="AM380" s="148">
        <v>5.0000000000000001E-3</v>
      </c>
      <c r="AP380" s="148">
        <v>454</v>
      </c>
      <c r="AQ380" s="148">
        <v>454</v>
      </c>
      <c r="AR380" s="148">
        <v>2810</v>
      </c>
      <c r="AS380" s="148">
        <v>10</v>
      </c>
      <c r="AT380" s="148">
        <v>10</v>
      </c>
      <c r="AU380" s="148">
        <v>5.0000000000000001E-3</v>
      </c>
      <c r="AV380" s="148">
        <v>5.0000000000000001E-3</v>
      </c>
      <c r="AY380" s="148">
        <v>133</v>
      </c>
      <c r="AZ380" s="148">
        <v>133</v>
      </c>
      <c r="BA380" s="148" t="s">
        <v>107</v>
      </c>
      <c r="BB380" s="148">
        <v>11</v>
      </c>
      <c r="BD380" s="148">
        <v>6</v>
      </c>
      <c r="BF380" s="148" t="s">
        <v>108</v>
      </c>
      <c r="BG380" s="148">
        <v>1</v>
      </c>
      <c r="BI380" s="153">
        <v>42535</v>
      </c>
      <c r="BJ380" s="154" t="s">
        <v>112</v>
      </c>
      <c r="BK380" s="148">
        <v>41054531300042</v>
      </c>
      <c r="BM380" s="148" t="s">
        <v>100</v>
      </c>
      <c r="BN380" s="148" t="s">
        <v>109</v>
      </c>
      <c r="BO380" s="148" t="s">
        <v>110</v>
      </c>
      <c r="BQ380" s="153">
        <v>42534</v>
      </c>
      <c r="BR380" s="148">
        <v>3</v>
      </c>
      <c r="BT380" s="148">
        <v>1409</v>
      </c>
      <c r="BV380" s="148" t="s">
        <v>1617</v>
      </c>
      <c r="BW380" s="148">
        <v>26</v>
      </c>
      <c r="BY380" s="148">
        <v>27</v>
      </c>
      <c r="CA380" s="148">
        <v>1</v>
      </c>
      <c r="CC380" s="148">
        <v>34255833500051</v>
      </c>
      <c r="CE380" s="148" t="s">
        <v>100</v>
      </c>
      <c r="CF380" s="148">
        <v>1</v>
      </c>
      <c r="CH380" s="148">
        <v>3</v>
      </c>
      <c r="CJ380" s="149">
        <v>41054531300042</v>
      </c>
      <c r="CL380" s="149" t="s">
        <v>97</v>
      </c>
      <c r="CN380" s="149">
        <v>3</v>
      </c>
      <c r="CT380" s="149" t="s">
        <v>98</v>
      </c>
      <c r="CU380" s="152">
        <v>42667</v>
      </c>
      <c r="CV380" s="149">
        <v>0</v>
      </c>
      <c r="CX380" s="149" t="s">
        <v>97</v>
      </c>
      <c r="CY380" s="149" t="s">
        <v>99</v>
      </c>
      <c r="CZ380" s="149">
        <v>41054531300042</v>
      </c>
      <c r="DB380" s="149" t="s">
        <v>100</v>
      </c>
      <c r="DC380" s="149" t="s">
        <v>101</v>
      </c>
      <c r="DD380" s="149" t="s">
        <v>102</v>
      </c>
      <c r="DE380" s="149" t="s">
        <v>1615</v>
      </c>
      <c r="DF380" s="149">
        <v>1</v>
      </c>
    </row>
    <row r="381" spans="1:110" x14ac:dyDescent="0.25">
      <c r="A381" s="148" t="s">
        <v>96</v>
      </c>
      <c r="B381" s="148">
        <v>0</v>
      </c>
      <c r="D381" s="148" t="s">
        <v>97</v>
      </c>
      <c r="K381" s="148">
        <v>1</v>
      </c>
      <c r="M381" s="148">
        <v>1</v>
      </c>
      <c r="N381" s="148" t="s">
        <v>103</v>
      </c>
      <c r="O381" s="148">
        <v>0</v>
      </c>
      <c r="R381" s="148">
        <v>6127935</v>
      </c>
      <c r="S381" s="153">
        <v>42534</v>
      </c>
      <c r="T381" s="148">
        <v>2</v>
      </c>
      <c r="U381" s="148">
        <v>1</v>
      </c>
      <c r="V381" s="148">
        <v>1</v>
      </c>
      <c r="X381" s="148">
        <v>0</v>
      </c>
      <c r="Y381" s="148">
        <v>0</v>
      </c>
      <c r="Z381" s="153">
        <v>42535</v>
      </c>
      <c r="AA381" s="154" t="s">
        <v>104</v>
      </c>
      <c r="AB381" s="148">
        <v>23</v>
      </c>
      <c r="AC381" s="148">
        <v>23</v>
      </c>
      <c r="AD381" s="148" t="s">
        <v>117</v>
      </c>
      <c r="AE381" s="154" t="s">
        <v>148</v>
      </c>
      <c r="AF381" s="148">
        <v>2</v>
      </c>
      <c r="AG381" s="148">
        <v>2</v>
      </c>
      <c r="AJ381" s="148" t="s">
        <v>523</v>
      </c>
      <c r="AK381" s="148">
        <v>6545</v>
      </c>
      <c r="AL381" s="148">
        <v>5.0000000000000001E-3</v>
      </c>
      <c r="AM381" s="148">
        <v>5.0000000000000001E-3</v>
      </c>
      <c r="AP381" s="148">
        <v>454</v>
      </c>
      <c r="AQ381" s="148">
        <v>454</v>
      </c>
      <c r="AR381" s="148">
        <v>6545</v>
      </c>
      <c r="AS381" s="148">
        <v>10</v>
      </c>
      <c r="AT381" s="148">
        <v>10</v>
      </c>
      <c r="AU381" s="148">
        <v>5.0000000000000001E-3</v>
      </c>
      <c r="AV381" s="148">
        <v>5.0000000000000001E-3</v>
      </c>
      <c r="AY381" s="148">
        <v>133</v>
      </c>
      <c r="AZ381" s="148">
        <v>133</v>
      </c>
      <c r="BA381" s="148" t="s">
        <v>107</v>
      </c>
      <c r="BB381" s="148">
        <v>11</v>
      </c>
      <c r="BD381" s="148">
        <v>6</v>
      </c>
      <c r="BF381" s="148" t="s">
        <v>108</v>
      </c>
      <c r="BG381" s="148">
        <v>1</v>
      </c>
      <c r="BI381" s="153">
        <v>42535</v>
      </c>
      <c r="BJ381" s="154" t="s">
        <v>112</v>
      </c>
      <c r="BK381" s="148">
        <v>41054531300042</v>
      </c>
      <c r="BM381" s="148" t="s">
        <v>100</v>
      </c>
      <c r="BN381" s="148" t="s">
        <v>109</v>
      </c>
      <c r="BO381" s="148" t="s">
        <v>110</v>
      </c>
      <c r="BQ381" s="153">
        <v>42534</v>
      </c>
      <c r="BR381" s="148">
        <v>3</v>
      </c>
      <c r="BT381" s="148">
        <v>1409</v>
      </c>
      <c r="BV381" s="148" t="s">
        <v>1617</v>
      </c>
      <c r="BW381" s="148">
        <v>26</v>
      </c>
      <c r="BY381" s="148">
        <v>27</v>
      </c>
      <c r="CA381" s="148">
        <v>1</v>
      </c>
      <c r="CC381" s="148">
        <v>34255833500051</v>
      </c>
      <c r="CE381" s="148" t="s">
        <v>100</v>
      </c>
      <c r="CF381" s="148">
        <v>1</v>
      </c>
      <c r="CH381" s="148">
        <v>3</v>
      </c>
      <c r="CJ381" s="149">
        <v>41054531300042</v>
      </c>
      <c r="CL381" s="149" t="s">
        <v>97</v>
      </c>
      <c r="CN381" s="149">
        <v>3</v>
      </c>
      <c r="CT381" s="149" t="s">
        <v>98</v>
      </c>
      <c r="CU381" s="152">
        <v>42667</v>
      </c>
      <c r="CV381" s="149">
        <v>0</v>
      </c>
      <c r="CX381" s="149" t="s">
        <v>97</v>
      </c>
      <c r="CY381" s="149" t="s">
        <v>99</v>
      </c>
      <c r="CZ381" s="149">
        <v>41054531300042</v>
      </c>
      <c r="DB381" s="149" t="s">
        <v>100</v>
      </c>
      <c r="DC381" s="149" t="s">
        <v>101</v>
      </c>
      <c r="DD381" s="149" t="s">
        <v>102</v>
      </c>
      <c r="DE381" s="149" t="s">
        <v>1615</v>
      </c>
      <c r="DF381" s="149">
        <v>1</v>
      </c>
    </row>
    <row r="382" spans="1:110" x14ac:dyDescent="0.25">
      <c r="A382" s="148" t="s">
        <v>96</v>
      </c>
      <c r="B382" s="148">
        <v>0</v>
      </c>
      <c r="D382" s="148" t="s">
        <v>97</v>
      </c>
      <c r="K382" s="148">
        <v>1</v>
      </c>
      <c r="M382" s="148">
        <v>1</v>
      </c>
      <c r="N382" s="148" t="s">
        <v>103</v>
      </c>
      <c r="O382" s="148">
        <v>0</v>
      </c>
      <c r="R382" s="148">
        <v>6127935</v>
      </c>
      <c r="S382" s="153">
        <v>42534</v>
      </c>
      <c r="T382" s="148">
        <v>2</v>
      </c>
      <c r="U382" s="148">
        <v>1</v>
      </c>
      <c r="V382" s="148">
        <v>1</v>
      </c>
      <c r="X382" s="148">
        <v>0</v>
      </c>
      <c r="Y382" s="148">
        <v>0</v>
      </c>
      <c r="Z382" s="153">
        <v>42535</v>
      </c>
      <c r="AA382" s="154" t="s">
        <v>104</v>
      </c>
      <c r="AB382" s="148">
        <v>23</v>
      </c>
      <c r="AC382" s="148">
        <v>23</v>
      </c>
      <c r="AD382" s="148" t="s">
        <v>117</v>
      </c>
      <c r="AE382" s="154" t="s">
        <v>148</v>
      </c>
      <c r="AF382" s="148">
        <v>2</v>
      </c>
      <c r="AG382" s="148">
        <v>2</v>
      </c>
      <c r="AJ382" s="148" t="s">
        <v>524</v>
      </c>
      <c r="AK382" s="148">
        <v>1825</v>
      </c>
      <c r="AL382" s="148">
        <v>0.05</v>
      </c>
      <c r="AM382" s="148">
        <v>0.05</v>
      </c>
      <c r="AP382" s="148">
        <v>454</v>
      </c>
      <c r="AQ382" s="148">
        <v>454</v>
      </c>
      <c r="AR382" s="148">
        <v>1825</v>
      </c>
      <c r="AS382" s="148">
        <v>10</v>
      </c>
      <c r="AT382" s="148">
        <v>10</v>
      </c>
      <c r="AU382" s="148">
        <v>0.05</v>
      </c>
      <c r="AV382" s="148">
        <v>0.05</v>
      </c>
      <c r="AY382" s="148">
        <v>133</v>
      </c>
      <c r="AZ382" s="148">
        <v>133</v>
      </c>
      <c r="BA382" s="148" t="s">
        <v>107</v>
      </c>
      <c r="BB382" s="148">
        <v>11</v>
      </c>
      <c r="BD382" s="148">
        <v>6</v>
      </c>
      <c r="BF382" s="148" t="s">
        <v>108</v>
      </c>
      <c r="BG382" s="148">
        <v>1</v>
      </c>
      <c r="BI382" s="153">
        <v>42535</v>
      </c>
      <c r="BJ382" s="154" t="s">
        <v>112</v>
      </c>
      <c r="BK382" s="148">
        <v>41054531300042</v>
      </c>
      <c r="BM382" s="148" t="s">
        <v>100</v>
      </c>
      <c r="BN382" s="148" t="s">
        <v>109</v>
      </c>
      <c r="BO382" s="148" t="s">
        <v>110</v>
      </c>
      <c r="BQ382" s="153">
        <v>42534</v>
      </c>
      <c r="BR382" s="148">
        <v>3</v>
      </c>
      <c r="BT382" s="148">
        <v>1409</v>
      </c>
      <c r="BV382" s="148" t="s">
        <v>1617</v>
      </c>
      <c r="BW382" s="148">
        <v>26</v>
      </c>
      <c r="BY382" s="148">
        <v>27</v>
      </c>
      <c r="CA382" s="148">
        <v>1</v>
      </c>
      <c r="CC382" s="148">
        <v>34255833500051</v>
      </c>
      <c r="CE382" s="148" t="s">
        <v>100</v>
      </c>
      <c r="CF382" s="148">
        <v>1</v>
      </c>
      <c r="CH382" s="148">
        <v>3</v>
      </c>
      <c r="CJ382" s="149">
        <v>41054531300042</v>
      </c>
      <c r="CL382" s="149" t="s">
        <v>97</v>
      </c>
      <c r="CN382" s="149">
        <v>3</v>
      </c>
      <c r="CT382" s="149" t="s">
        <v>98</v>
      </c>
      <c r="CU382" s="152">
        <v>42667</v>
      </c>
      <c r="CV382" s="149">
        <v>0</v>
      </c>
      <c r="CX382" s="149" t="s">
        <v>97</v>
      </c>
      <c r="CY382" s="149" t="s">
        <v>99</v>
      </c>
      <c r="CZ382" s="149">
        <v>41054531300042</v>
      </c>
      <c r="DB382" s="149" t="s">
        <v>100</v>
      </c>
      <c r="DC382" s="149" t="s">
        <v>101</v>
      </c>
      <c r="DD382" s="149" t="s">
        <v>102</v>
      </c>
      <c r="DE382" s="149" t="s">
        <v>1615</v>
      </c>
      <c r="DF382" s="149">
        <v>1</v>
      </c>
    </row>
    <row r="383" spans="1:110" x14ac:dyDescent="0.25">
      <c r="A383" s="148" t="s">
        <v>96</v>
      </c>
      <c r="B383" s="148">
        <v>0</v>
      </c>
      <c r="D383" s="148" t="s">
        <v>97</v>
      </c>
      <c r="K383" s="148">
        <v>1</v>
      </c>
      <c r="M383" s="148">
        <v>1</v>
      </c>
      <c r="N383" s="148" t="s">
        <v>103</v>
      </c>
      <c r="O383" s="148">
        <v>0</v>
      </c>
      <c r="R383" s="148">
        <v>6127935</v>
      </c>
      <c r="S383" s="153">
        <v>42534</v>
      </c>
      <c r="T383" s="148">
        <v>2</v>
      </c>
      <c r="U383" s="148">
        <v>2</v>
      </c>
      <c r="V383" s="148">
        <v>2</v>
      </c>
      <c r="X383" s="148">
        <v>0</v>
      </c>
      <c r="Y383" s="148">
        <v>0</v>
      </c>
      <c r="Z383" s="153">
        <v>42535</v>
      </c>
      <c r="AA383" s="154" t="s">
        <v>104</v>
      </c>
      <c r="AB383" s="148">
        <v>23</v>
      </c>
      <c r="AC383" s="148">
        <v>23</v>
      </c>
      <c r="AD383" s="148" t="s">
        <v>117</v>
      </c>
      <c r="AE383" s="154" t="s">
        <v>148</v>
      </c>
      <c r="AF383" s="148">
        <v>2</v>
      </c>
      <c r="AG383" s="148">
        <v>2</v>
      </c>
      <c r="AJ383" s="148" t="s">
        <v>525</v>
      </c>
      <c r="AK383" s="148">
        <v>2984</v>
      </c>
      <c r="AL383" s="148">
        <v>5.0000000000000001E-3</v>
      </c>
      <c r="AM383" s="148">
        <v>5.0000000000000001E-3</v>
      </c>
      <c r="AP383" s="148">
        <v>454</v>
      </c>
      <c r="AQ383" s="148">
        <v>454</v>
      </c>
      <c r="AR383" s="148">
        <v>2984</v>
      </c>
      <c r="AS383" s="148">
        <v>10</v>
      </c>
      <c r="AT383" s="148">
        <v>10</v>
      </c>
      <c r="AU383" s="148">
        <v>5.0000000000000001E-3</v>
      </c>
      <c r="AV383" s="148">
        <v>5.0000000000000001E-3</v>
      </c>
      <c r="AY383" s="148">
        <v>133</v>
      </c>
      <c r="AZ383" s="148">
        <v>133</v>
      </c>
      <c r="BA383" s="148" t="s">
        <v>107</v>
      </c>
      <c r="BB383" s="148">
        <v>11</v>
      </c>
      <c r="BD383" s="148">
        <v>6</v>
      </c>
      <c r="BF383" s="148" t="s">
        <v>108</v>
      </c>
      <c r="BG383" s="148">
        <v>1</v>
      </c>
      <c r="BI383" s="153">
        <v>42535</v>
      </c>
      <c r="BJ383" s="154" t="s">
        <v>112</v>
      </c>
      <c r="BK383" s="148">
        <v>41054531300042</v>
      </c>
      <c r="BM383" s="148" t="s">
        <v>100</v>
      </c>
      <c r="BN383" s="148" t="s">
        <v>109</v>
      </c>
      <c r="BO383" s="148" t="s">
        <v>110</v>
      </c>
      <c r="BQ383" s="153">
        <v>42534</v>
      </c>
      <c r="BR383" s="148">
        <v>3</v>
      </c>
      <c r="BT383" s="148">
        <v>1409</v>
      </c>
      <c r="BV383" s="148" t="s">
        <v>1617</v>
      </c>
      <c r="BW383" s="148">
        <v>26</v>
      </c>
      <c r="BY383" s="148">
        <v>27</v>
      </c>
      <c r="CA383" s="148">
        <v>1</v>
      </c>
      <c r="CC383" s="148">
        <v>34255833500051</v>
      </c>
      <c r="CE383" s="148" t="s">
        <v>100</v>
      </c>
      <c r="CF383" s="148">
        <v>1</v>
      </c>
      <c r="CH383" s="148">
        <v>3</v>
      </c>
      <c r="CJ383" s="149">
        <v>41054531300042</v>
      </c>
      <c r="CL383" s="149" t="s">
        <v>97</v>
      </c>
      <c r="CN383" s="149">
        <v>3</v>
      </c>
      <c r="CT383" s="149" t="s">
        <v>98</v>
      </c>
      <c r="CU383" s="152">
        <v>42667</v>
      </c>
      <c r="CV383" s="149">
        <v>0</v>
      </c>
      <c r="CX383" s="149" t="s">
        <v>97</v>
      </c>
      <c r="CY383" s="149" t="s">
        <v>99</v>
      </c>
      <c r="CZ383" s="149">
        <v>41054531300042</v>
      </c>
      <c r="DB383" s="149" t="s">
        <v>100</v>
      </c>
      <c r="DC383" s="149" t="s">
        <v>101</v>
      </c>
      <c r="DD383" s="149" t="s">
        <v>102</v>
      </c>
      <c r="DE383" s="149" t="s">
        <v>1615</v>
      </c>
      <c r="DF383" s="149">
        <v>1</v>
      </c>
    </row>
    <row r="384" spans="1:110" x14ac:dyDescent="0.25">
      <c r="A384" s="148" t="s">
        <v>96</v>
      </c>
      <c r="B384" s="148">
        <v>0</v>
      </c>
      <c r="D384" s="148" t="s">
        <v>97</v>
      </c>
      <c r="K384" s="148">
        <v>1</v>
      </c>
      <c r="M384" s="148">
        <v>1</v>
      </c>
      <c r="N384" s="148" t="s">
        <v>103</v>
      </c>
      <c r="O384" s="148">
        <v>0</v>
      </c>
      <c r="R384" s="148">
        <v>6127935</v>
      </c>
      <c r="S384" s="153">
        <v>42534</v>
      </c>
      <c r="T384" s="148">
        <v>2</v>
      </c>
      <c r="U384" s="148">
        <v>1</v>
      </c>
      <c r="V384" s="148">
        <v>1</v>
      </c>
      <c r="X384" s="148">
        <v>0</v>
      </c>
      <c r="Y384" s="148">
        <v>0</v>
      </c>
      <c r="Z384" s="153">
        <v>42535</v>
      </c>
      <c r="AA384" s="154" t="s">
        <v>104</v>
      </c>
      <c r="AB384" s="148">
        <v>23</v>
      </c>
      <c r="AC384" s="148">
        <v>23</v>
      </c>
      <c r="AD384" s="148" t="s">
        <v>117</v>
      </c>
      <c r="AE384" s="154" t="s">
        <v>148</v>
      </c>
      <c r="AF384" s="148">
        <v>2</v>
      </c>
      <c r="AG384" s="148">
        <v>2</v>
      </c>
      <c r="AJ384" s="148" t="s">
        <v>526</v>
      </c>
      <c r="AK384" s="148">
        <v>2022</v>
      </c>
      <c r="AL384" s="148">
        <v>5.0000000000000001E-3</v>
      </c>
      <c r="AM384" s="148">
        <v>5.0000000000000001E-3</v>
      </c>
      <c r="AP384" s="148">
        <v>454</v>
      </c>
      <c r="AQ384" s="148">
        <v>454</v>
      </c>
      <c r="AR384" s="148">
        <v>2022</v>
      </c>
      <c r="AS384" s="148">
        <v>10</v>
      </c>
      <c r="AT384" s="148">
        <v>10</v>
      </c>
      <c r="AU384" s="148">
        <v>5.0000000000000001E-3</v>
      </c>
      <c r="AV384" s="148">
        <v>5.0000000000000001E-3</v>
      </c>
      <c r="AY384" s="148">
        <v>133</v>
      </c>
      <c r="AZ384" s="148">
        <v>133</v>
      </c>
      <c r="BA384" s="148" t="s">
        <v>107</v>
      </c>
      <c r="BB384" s="148">
        <v>11</v>
      </c>
      <c r="BD384" s="148">
        <v>6</v>
      </c>
      <c r="BF384" s="148" t="s">
        <v>108</v>
      </c>
      <c r="BG384" s="148">
        <v>1</v>
      </c>
      <c r="BI384" s="153">
        <v>42535</v>
      </c>
      <c r="BJ384" s="154" t="s">
        <v>112</v>
      </c>
      <c r="BK384" s="148">
        <v>41054531300042</v>
      </c>
      <c r="BM384" s="148" t="s">
        <v>100</v>
      </c>
      <c r="BN384" s="148" t="s">
        <v>109</v>
      </c>
      <c r="BO384" s="148" t="s">
        <v>110</v>
      </c>
      <c r="BQ384" s="153">
        <v>42534</v>
      </c>
      <c r="BR384" s="148">
        <v>3</v>
      </c>
      <c r="BT384" s="148">
        <v>1409</v>
      </c>
      <c r="BV384" s="148" t="s">
        <v>1617</v>
      </c>
      <c r="BW384" s="148">
        <v>26</v>
      </c>
      <c r="BY384" s="148">
        <v>27</v>
      </c>
      <c r="CA384" s="148">
        <v>1</v>
      </c>
      <c r="CC384" s="148">
        <v>34255833500051</v>
      </c>
      <c r="CE384" s="148" t="s">
        <v>100</v>
      </c>
      <c r="CF384" s="148">
        <v>1</v>
      </c>
      <c r="CH384" s="148">
        <v>3</v>
      </c>
      <c r="CJ384" s="149">
        <v>41054531300042</v>
      </c>
      <c r="CL384" s="149" t="s">
        <v>97</v>
      </c>
      <c r="CN384" s="149">
        <v>3</v>
      </c>
      <c r="CT384" s="149" t="s">
        <v>98</v>
      </c>
      <c r="CU384" s="152">
        <v>42667</v>
      </c>
      <c r="CV384" s="149">
        <v>0</v>
      </c>
      <c r="CX384" s="149" t="s">
        <v>97</v>
      </c>
      <c r="CY384" s="149" t="s">
        <v>99</v>
      </c>
      <c r="CZ384" s="149">
        <v>41054531300042</v>
      </c>
      <c r="DB384" s="149" t="s">
        <v>100</v>
      </c>
      <c r="DC384" s="149" t="s">
        <v>101</v>
      </c>
      <c r="DD384" s="149" t="s">
        <v>102</v>
      </c>
      <c r="DE384" s="149" t="s">
        <v>1615</v>
      </c>
      <c r="DF384" s="149">
        <v>1</v>
      </c>
    </row>
    <row r="385" spans="1:110" x14ac:dyDescent="0.25">
      <c r="A385" s="148" t="s">
        <v>96</v>
      </c>
      <c r="B385" s="148">
        <v>0</v>
      </c>
      <c r="D385" s="148" t="s">
        <v>97</v>
      </c>
      <c r="K385" s="148">
        <v>1</v>
      </c>
      <c r="M385" s="148">
        <v>1</v>
      </c>
      <c r="N385" s="148" t="s">
        <v>103</v>
      </c>
      <c r="O385" s="148">
        <v>0</v>
      </c>
      <c r="R385" s="148">
        <v>6127935</v>
      </c>
      <c r="S385" s="153">
        <v>42534</v>
      </c>
      <c r="T385" s="148">
        <v>2</v>
      </c>
      <c r="U385" s="148">
        <v>1</v>
      </c>
      <c r="V385" s="148">
        <v>1</v>
      </c>
      <c r="X385" s="148">
        <v>0</v>
      </c>
      <c r="Y385" s="148">
        <v>0</v>
      </c>
      <c r="Z385" s="153">
        <v>42535</v>
      </c>
      <c r="AA385" s="154" t="s">
        <v>104</v>
      </c>
      <c r="AB385" s="148">
        <v>23</v>
      </c>
      <c r="AC385" s="148">
        <v>23</v>
      </c>
      <c r="AD385" s="148" t="s">
        <v>117</v>
      </c>
      <c r="AE385" s="154" t="s">
        <v>148</v>
      </c>
      <c r="AF385" s="148">
        <v>2</v>
      </c>
      <c r="AG385" s="148">
        <v>2</v>
      </c>
      <c r="AJ385" s="148" t="s">
        <v>527</v>
      </c>
      <c r="AK385" s="148">
        <v>1940</v>
      </c>
      <c r="AL385" s="148">
        <v>5.0000000000000001E-3</v>
      </c>
      <c r="AM385" s="148">
        <v>5.0000000000000001E-3</v>
      </c>
      <c r="AP385" s="148">
        <v>454</v>
      </c>
      <c r="AQ385" s="148">
        <v>454</v>
      </c>
      <c r="AR385" s="148">
        <v>1940</v>
      </c>
      <c r="AS385" s="148">
        <v>10</v>
      </c>
      <c r="AT385" s="148">
        <v>10</v>
      </c>
      <c r="AU385" s="148">
        <v>5.0000000000000001E-3</v>
      </c>
      <c r="AV385" s="148">
        <v>5.0000000000000001E-3</v>
      </c>
      <c r="AY385" s="148">
        <v>133</v>
      </c>
      <c r="AZ385" s="148">
        <v>133</v>
      </c>
      <c r="BA385" s="148" t="s">
        <v>107</v>
      </c>
      <c r="BB385" s="148">
        <v>11</v>
      </c>
      <c r="BD385" s="148">
        <v>6</v>
      </c>
      <c r="BF385" s="148" t="s">
        <v>108</v>
      </c>
      <c r="BG385" s="148">
        <v>1</v>
      </c>
      <c r="BI385" s="153">
        <v>42535</v>
      </c>
      <c r="BJ385" s="154" t="s">
        <v>112</v>
      </c>
      <c r="BK385" s="148">
        <v>41054531300042</v>
      </c>
      <c r="BM385" s="148" t="s">
        <v>100</v>
      </c>
      <c r="BN385" s="148" t="s">
        <v>109</v>
      </c>
      <c r="BO385" s="148" t="s">
        <v>110</v>
      </c>
      <c r="BQ385" s="153">
        <v>42534</v>
      </c>
      <c r="BR385" s="148">
        <v>3</v>
      </c>
      <c r="BT385" s="148">
        <v>1409</v>
      </c>
      <c r="BV385" s="148" t="s">
        <v>1617</v>
      </c>
      <c r="BW385" s="148">
        <v>26</v>
      </c>
      <c r="BY385" s="148">
        <v>27</v>
      </c>
      <c r="CA385" s="148">
        <v>1</v>
      </c>
      <c r="CC385" s="148">
        <v>34255833500051</v>
      </c>
      <c r="CE385" s="148" t="s">
        <v>100</v>
      </c>
      <c r="CF385" s="148">
        <v>1</v>
      </c>
      <c r="CH385" s="148">
        <v>3</v>
      </c>
      <c r="CJ385" s="149">
        <v>41054531300042</v>
      </c>
      <c r="CL385" s="149" t="s">
        <v>97</v>
      </c>
      <c r="CN385" s="149">
        <v>3</v>
      </c>
      <c r="CT385" s="149" t="s">
        <v>98</v>
      </c>
      <c r="CU385" s="152">
        <v>42667</v>
      </c>
      <c r="CV385" s="149">
        <v>0</v>
      </c>
      <c r="CX385" s="149" t="s">
        <v>97</v>
      </c>
      <c r="CY385" s="149" t="s">
        <v>99</v>
      </c>
      <c r="CZ385" s="149">
        <v>41054531300042</v>
      </c>
      <c r="DB385" s="149" t="s">
        <v>100</v>
      </c>
      <c r="DC385" s="149" t="s">
        <v>101</v>
      </c>
      <c r="DD385" s="149" t="s">
        <v>102</v>
      </c>
      <c r="DE385" s="149" t="s">
        <v>1615</v>
      </c>
      <c r="DF385" s="149">
        <v>1</v>
      </c>
    </row>
    <row r="386" spans="1:110" x14ac:dyDescent="0.25">
      <c r="A386" s="148" t="s">
        <v>96</v>
      </c>
      <c r="B386" s="148">
        <v>0</v>
      </c>
      <c r="D386" s="148" t="s">
        <v>97</v>
      </c>
      <c r="K386" s="148">
        <v>1</v>
      </c>
      <c r="M386" s="148">
        <v>1</v>
      </c>
      <c r="N386" s="148" t="s">
        <v>103</v>
      </c>
      <c r="O386" s="148">
        <v>0</v>
      </c>
      <c r="R386" s="148">
        <v>6127935</v>
      </c>
      <c r="S386" s="153">
        <v>42534</v>
      </c>
      <c r="T386" s="148">
        <v>2</v>
      </c>
      <c r="U386" s="148">
        <v>2</v>
      </c>
      <c r="V386" s="148">
        <v>2</v>
      </c>
      <c r="X386" s="148">
        <v>0</v>
      </c>
      <c r="Y386" s="148">
        <v>0</v>
      </c>
      <c r="Z386" s="153">
        <v>42535</v>
      </c>
      <c r="AA386" s="154" t="s">
        <v>104</v>
      </c>
      <c r="AB386" s="148">
        <v>23</v>
      </c>
      <c r="AC386" s="148">
        <v>23</v>
      </c>
      <c r="AD386" s="148" t="s">
        <v>117</v>
      </c>
      <c r="AE386" s="154" t="s">
        <v>148</v>
      </c>
      <c r="AF386" s="148">
        <v>2</v>
      </c>
      <c r="AG386" s="148">
        <v>2</v>
      </c>
      <c r="AJ386" s="148" t="s">
        <v>528</v>
      </c>
      <c r="AK386" s="148">
        <v>1676</v>
      </c>
      <c r="AL386" s="148">
        <v>0.01</v>
      </c>
      <c r="AM386" s="148">
        <v>0.01</v>
      </c>
      <c r="AP386" s="148">
        <v>454</v>
      </c>
      <c r="AQ386" s="148">
        <v>454</v>
      </c>
      <c r="AR386" s="148">
        <v>1676</v>
      </c>
      <c r="AS386" s="148">
        <v>10</v>
      </c>
      <c r="AT386" s="148">
        <v>10</v>
      </c>
      <c r="AU386" s="148">
        <v>0.01</v>
      </c>
      <c r="AV386" s="148">
        <v>0.01</v>
      </c>
      <c r="AY386" s="148">
        <v>133</v>
      </c>
      <c r="AZ386" s="148">
        <v>133</v>
      </c>
      <c r="BA386" s="148" t="s">
        <v>107</v>
      </c>
      <c r="BB386" s="148">
        <v>11</v>
      </c>
      <c r="BD386" s="148">
        <v>6</v>
      </c>
      <c r="BF386" s="148" t="s">
        <v>108</v>
      </c>
      <c r="BG386" s="148">
        <v>1</v>
      </c>
      <c r="BI386" s="153">
        <v>42535</v>
      </c>
      <c r="BJ386" s="154" t="s">
        <v>112</v>
      </c>
      <c r="BK386" s="148">
        <v>41054531300042</v>
      </c>
      <c r="BM386" s="148" t="s">
        <v>100</v>
      </c>
      <c r="BN386" s="148" t="s">
        <v>109</v>
      </c>
      <c r="BO386" s="148" t="s">
        <v>110</v>
      </c>
      <c r="BQ386" s="153">
        <v>42534</v>
      </c>
      <c r="BR386" s="148">
        <v>3</v>
      </c>
      <c r="BT386" s="148">
        <v>1409</v>
      </c>
      <c r="BV386" s="148" t="s">
        <v>1617</v>
      </c>
      <c r="BW386" s="148">
        <v>26</v>
      </c>
      <c r="BY386" s="148">
        <v>27</v>
      </c>
      <c r="CA386" s="148">
        <v>1</v>
      </c>
      <c r="CC386" s="148">
        <v>34255833500051</v>
      </c>
      <c r="CE386" s="148" t="s">
        <v>100</v>
      </c>
      <c r="CF386" s="148">
        <v>1</v>
      </c>
      <c r="CH386" s="148">
        <v>3</v>
      </c>
      <c r="CJ386" s="149">
        <v>41054531300042</v>
      </c>
      <c r="CL386" s="149" t="s">
        <v>97</v>
      </c>
      <c r="CN386" s="149">
        <v>3</v>
      </c>
      <c r="CT386" s="149" t="s">
        <v>98</v>
      </c>
      <c r="CU386" s="152">
        <v>42667</v>
      </c>
      <c r="CV386" s="149">
        <v>0</v>
      </c>
      <c r="CX386" s="149" t="s">
        <v>97</v>
      </c>
      <c r="CY386" s="149" t="s">
        <v>99</v>
      </c>
      <c r="CZ386" s="149">
        <v>41054531300042</v>
      </c>
      <c r="DB386" s="149" t="s">
        <v>100</v>
      </c>
      <c r="DC386" s="149" t="s">
        <v>101</v>
      </c>
      <c r="DD386" s="149" t="s">
        <v>102</v>
      </c>
      <c r="DE386" s="149" t="s">
        <v>1615</v>
      </c>
      <c r="DF386" s="149">
        <v>1</v>
      </c>
    </row>
    <row r="387" spans="1:110" x14ac:dyDescent="0.25">
      <c r="A387" s="148" t="s">
        <v>96</v>
      </c>
      <c r="B387" s="148">
        <v>0</v>
      </c>
      <c r="D387" s="148" t="s">
        <v>97</v>
      </c>
      <c r="K387" s="148">
        <v>1</v>
      </c>
      <c r="M387" s="148">
        <v>1</v>
      </c>
      <c r="N387" s="148" t="s">
        <v>103</v>
      </c>
      <c r="O387" s="148">
        <v>0</v>
      </c>
      <c r="R387" s="148">
        <v>6127935</v>
      </c>
      <c r="S387" s="153">
        <v>42534</v>
      </c>
      <c r="T387" s="148">
        <v>2</v>
      </c>
      <c r="U387" s="148">
        <v>1</v>
      </c>
      <c r="V387" s="148">
        <v>1</v>
      </c>
      <c r="X387" s="148">
        <v>0</v>
      </c>
      <c r="Y387" s="148">
        <v>0</v>
      </c>
      <c r="Z387" s="153">
        <v>42535</v>
      </c>
      <c r="AA387" s="154" t="s">
        <v>104</v>
      </c>
      <c r="AB387" s="148">
        <v>23</v>
      </c>
      <c r="AC387" s="148">
        <v>23</v>
      </c>
      <c r="AD387" s="148" t="s">
        <v>117</v>
      </c>
      <c r="AE387" s="154" t="s">
        <v>154</v>
      </c>
      <c r="AF387" s="148">
        <v>2</v>
      </c>
      <c r="AG387" s="148">
        <v>2</v>
      </c>
      <c r="AJ387" s="148" t="s">
        <v>529</v>
      </c>
      <c r="AK387" s="148">
        <v>2023</v>
      </c>
      <c r="AL387" s="148">
        <v>5.0000000000000001E-3</v>
      </c>
      <c r="AM387" s="148">
        <v>5.0000000000000001E-3</v>
      </c>
      <c r="AN387" s="148">
        <v>712</v>
      </c>
      <c r="AO387" s="148">
        <v>712</v>
      </c>
      <c r="AP387" s="148">
        <v>405</v>
      </c>
      <c r="AQ387" s="148">
        <v>405</v>
      </c>
      <c r="AR387" s="148">
        <v>2023</v>
      </c>
      <c r="AS387" s="148">
        <v>10</v>
      </c>
      <c r="AT387" s="148">
        <v>10</v>
      </c>
      <c r="AU387" s="148">
        <v>5.0000000000000001E-3</v>
      </c>
      <c r="AV387" s="148">
        <v>5.0000000000000001E-3</v>
      </c>
      <c r="AW387" s="148">
        <v>1168</v>
      </c>
      <c r="AX387" s="148">
        <v>1168</v>
      </c>
      <c r="AY387" s="148">
        <v>133</v>
      </c>
      <c r="AZ387" s="148">
        <v>133</v>
      </c>
      <c r="BA387" s="148" t="s">
        <v>107</v>
      </c>
      <c r="BB387" s="148">
        <v>11</v>
      </c>
      <c r="BD387" s="148">
        <v>6</v>
      </c>
      <c r="BF387" s="148" t="s">
        <v>108</v>
      </c>
      <c r="BG387" s="148">
        <v>1</v>
      </c>
      <c r="BI387" s="153">
        <v>42535</v>
      </c>
      <c r="BJ387" s="154" t="s">
        <v>112</v>
      </c>
      <c r="BK387" s="148">
        <v>41054531300042</v>
      </c>
      <c r="BM387" s="148" t="s">
        <v>100</v>
      </c>
      <c r="BN387" s="148" t="s">
        <v>109</v>
      </c>
      <c r="BO387" s="148" t="s">
        <v>110</v>
      </c>
      <c r="BQ387" s="153">
        <v>42534</v>
      </c>
      <c r="BR387" s="148">
        <v>3</v>
      </c>
      <c r="BT387" s="148">
        <v>1409</v>
      </c>
      <c r="BV387" s="148" t="s">
        <v>1617</v>
      </c>
      <c r="BW387" s="148">
        <v>26</v>
      </c>
      <c r="BY387" s="148">
        <v>27</v>
      </c>
      <c r="CA387" s="148">
        <v>1</v>
      </c>
      <c r="CC387" s="148">
        <v>34255833500051</v>
      </c>
      <c r="CE387" s="148" t="s">
        <v>100</v>
      </c>
      <c r="CF387" s="148">
        <v>1</v>
      </c>
      <c r="CH387" s="148">
        <v>3</v>
      </c>
      <c r="CJ387" s="149">
        <v>41054531300042</v>
      </c>
      <c r="CL387" s="149" t="s">
        <v>97</v>
      </c>
      <c r="CN387" s="149">
        <v>3</v>
      </c>
      <c r="CT387" s="149" t="s">
        <v>98</v>
      </c>
      <c r="CU387" s="152">
        <v>42667</v>
      </c>
      <c r="CV387" s="149">
        <v>0</v>
      </c>
      <c r="CX387" s="149" t="s">
        <v>97</v>
      </c>
      <c r="CY387" s="149" t="s">
        <v>99</v>
      </c>
      <c r="CZ387" s="149">
        <v>41054531300042</v>
      </c>
      <c r="DB387" s="149" t="s">
        <v>100</v>
      </c>
      <c r="DC387" s="149" t="s">
        <v>101</v>
      </c>
      <c r="DD387" s="149" t="s">
        <v>102</v>
      </c>
      <c r="DE387" s="149" t="s">
        <v>1615</v>
      </c>
      <c r="DF387" s="149">
        <v>1</v>
      </c>
    </row>
    <row r="388" spans="1:110" x14ac:dyDescent="0.25">
      <c r="A388" s="148" t="s">
        <v>96</v>
      </c>
      <c r="B388" s="148">
        <v>0</v>
      </c>
      <c r="D388" s="148" t="s">
        <v>97</v>
      </c>
      <c r="K388" s="148">
        <v>1</v>
      </c>
      <c r="M388" s="148">
        <v>1</v>
      </c>
      <c r="N388" s="148" t="s">
        <v>103</v>
      </c>
      <c r="O388" s="148">
        <v>0</v>
      </c>
      <c r="R388" s="148">
        <v>6127935</v>
      </c>
      <c r="S388" s="153">
        <v>42534</v>
      </c>
      <c r="T388" s="148">
        <v>2</v>
      </c>
      <c r="U388" s="148">
        <v>1</v>
      </c>
      <c r="V388" s="148">
        <v>1</v>
      </c>
      <c r="X388" s="148">
        <v>0</v>
      </c>
      <c r="Y388" s="148">
        <v>0</v>
      </c>
      <c r="Z388" s="153">
        <v>42535</v>
      </c>
      <c r="AA388" s="154" t="s">
        <v>104</v>
      </c>
      <c r="AB388" s="148">
        <v>23</v>
      </c>
      <c r="AC388" s="148">
        <v>23</v>
      </c>
      <c r="AD388" s="148" t="s">
        <v>117</v>
      </c>
      <c r="AE388" s="154" t="s">
        <v>148</v>
      </c>
      <c r="AF388" s="148">
        <v>2</v>
      </c>
      <c r="AG388" s="148">
        <v>2</v>
      </c>
      <c r="AJ388" s="148" t="s">
        <v>530</v>
      </c>
      <c r="AK388" s="148">
        <v>1501</v>
      </c>
      <c r="AL388" s="148">
        <v>5.0000000000000001E-3</v>
      </c>
      <c r="AM388" s="148">
        <v>5.0000000000000001E-3</v>
      </c>
      <c r="AP388" s="148">
        <v>454</v>
      </c>
      <c r="AQ388" s="148">
        <v>454</v>
      </c>
      <c r="AR388" s="148">
        <v>1501</v>
      </c>
      <c r="AS388" s="148">
        <v>10</v>
      </c>
      <c r="AT388" s="148">
        <v>10</v>
      </c>
      <c r="AU388" s="148">
        <v>5.0000000000000001E-3</v>
      </c>
      <c r="AV388" s="148">
        <v>5.0000000000000001E-3</v>
      </c>
      <c r="AY388" s="148">
        <v>133</v>
      </c>
      <c r="AZ388" s="148">
        <v>133</v>
      </c>
      <c r="BA388" s="148" t="s">
        <v>107</v>
      </c>
      <c r="BB388" s="148">
        <v>11</v>
      </c>
      <c r="BD388" s="148">
        <v>6</v>
      </c>
      <c r="BF388" s="148" t="s">
        <v>108</v>
      </c>
      <c r="BG388" s="148">
        <v>1</v>
      </c>
      <c r="BI388" s="153">
        <v>42535</v>
      </c>
      <c r="BJ388" s="154" t="s">
        <v>112</v>
      </c>
      <c r="BK388" s="148">
        <v>41054531300042</v>
      </c>
      <c r="BM388" s="148" t="s">
        <v>100</v>
      </c>
      <c r="BN388" s="148" t="s">
        <v>109</v>
      </c>
      <c r="BO388" s="148" t="s">
        <v>110</v>
      </c>
      <c r="BQ388" s="153">
        <v>42534</v>
      </c>
      <c r="BR388" s="148">
        <v>3</v>
      </c>
      <c r="BT388" s="148">
        <v>1409</v>
      </c>
      <c r="BV388" s="148" t="s">
        <v>1617</v>
      </c>
      <c r="BW388" s="148">
        <v>26</v>
      </c>
      <c r="BY388" s="148">
        <v>27</v>
      </c>
      <c r="CA388" s="148">
        <v>1</v>
      </c>
      <c r="CC388" s="148">
        <v>34255833500051</v>
      </c>
      <c r="CE388" s="148" t="s">
        <v>100</v>
      </c>
      <c r="CF388" s="148">
        <v>1</v>
      </c>
      <c r="CH388" s="148">
        <v>3</v>
      </c>
      <c r="CJ388" s="149">
        <v>41054531300042</v>
      </c>
      <c r="CL388" s="149" t="s">
        <v>97</v>
      </c>
      <c r="CN388" s="149">
        <v>3</v>
      </c>
      <c r="CT388" s="149" t="s">
        <v>98</v>
      </c>
      <c r="CU388" s="152">
        <v>42667</v>
      </c>
      <c r="CV388" s="149">
        <v>0</v>
      </c>
      <c r="CX388" s="149" t="s">
        <v>97</v>
      </c>
      <c r="CY388" s="149" t="s">
        <v>99</v>
      </c>
      <c r="CZ388" s="149">
        <v>41054531300042</v>
      </c>
      <c r="DB388" s="149" t="s">
        <v>100</v>
      </c>
      <c r="DC388" s="149" t="s">
        <v>101</v>
      </c>
      <c r="DD388" s="149" t="s">
        <v>102</v>
      </c>
      <c r="DE388" s="149" t="s">
        <v>1615</v>
      </c>
      <c r="DF388" s="149">
        <v>1</v>
      </c>
    </row>
    <row r="389" spans="1:110" x14ac:dyDescent="0.25">
      <c r="A389" s="148" t="s">
        <v>96</v>
      </c>
      <c r="B389" s="148">
        <v>0</v>
      </c>
      <c r="D389" s="148" t="s">
        <v>97</v>
      </c>
      <c r="K389" s="148">
        <v>1</v>
      </c>
      <c r="M389" s="148">
        <v>1</v>
      </c>
      <c r="N389" s="148" t="s">
        <v>103</v>
      </c>
      <c r="O389" s="148">
        <v>0</v>
      </c>
      <c r="R389" s="148">
        <v>6127935</v>
      </c>
      <c r="S389" s="153">
        <v>42534</v>
      </c>
      <c r="T389" s="148">
        <v>2</v>
      </c>
      <c r="U389" s="148">
        <v>1</v>
      </c>
      <c r="V389" s="148">
        <v>1</v>
      </c>
      <c r="X389" s="148">
        <v>0</v>
      </c>
      <c r="Y389" s="148">
        <v>0</v>
      </c>
      <c r="Z389" s="153">
        <v>42536</v>
      </c>
      <c r="AA389" s="154" t="s">
        <v>104</v>
      </c>
      <c r="AB389" s="148">
        <v>23</v>
      </c>
      <c r="AC389" s="148">
        <v>23</v>
      </c>
      <c r="AD389" s="148" t="s">
        <v>105</v>
      </c>
      <c r="AE389" s="154" t="s">
        <v>170</v>
      </c>
      <c r="AF389" s="148">
        <v>2</v>
      </c>
      <c r="AG389" s="148">
        <v>2</v>
      </c>
      <c r="AJ389" s="148" t="s">
        <v>531</v>
      </c>
      <c r="AK389" s="148">
        <v>1191</v>
      </c>
      <c r="AL389" s="148">
        <v>0.01</v>
      </c>
      <c r="AM389" s="148">
        <v>0.01</v>
      </c>
      <c r="AN389" s="148">
        <v>712</v>
      </c>
      <c r="AO389" s="148">
        <v>712</v>
      </c>
      <c r="AP389" s="148">
        <v>151</v>
      </c>
      <c r="AQ389" s="148">
        <v>151</v>
      </c>
      <c r="AR389" s="148">
        <v>1191</v>
      </c>
      <c r="AS389" s="148">
        <v>10</v>
      </c>
      <c r="AT389" s="148">
        <v>10</v>
      </c>
      <c r="AU389" s="148">
        <v>0.01</v>
      </c>
      <c r="AV389" s="148">
        <v>0.01</v>
      </c>
      <c r="AW389" s="148">
        <v>1168</v>
      </c>
      <c r="AX389" s="148">
        <v>1168</v>
      </c>
      <c r="AY389" s="148">
        <v>133</v>
      </c>
      <c r="AZ389" s="148">
        <v>133</v>
      </c>
      <c r="BA389" s="148" t="s">
        <v>107</v>
      </c>
      <c r="BB389" s="148">
        <v>11</v>
      </c>
      <c r="BD389" s="148">
        <v>6</v>
      </c>
      <c r="BF389" s="148" t="s">
        <v>108</v>
      </c>
      <c r="BG389" s="148">
        <v>1</v>
      </c>
      <c r="BI389" s="153">
        <v>42535</v>
      </c>
      <c r="BJ389" s="154" t="s">
        <v>112</v>
      </c>
      <c r="BK389" s="148">
        <v>41054531300042</v>
      </c>
      <c r="BM389" s="148" t="s">
        <v>100</v>
      </c>
      <c r="BN389" s="148" t="s">
        <v>109</v>
      </c>
      <c r="BO389" s="148" t="s">
        <v>110</v>
      </c>
      <c r="BQ389" s="153">
        <v>42534</v>
      </c>
      <c r="BR389" s="148">
        <v>3</v>
      </c>
      <c r="BT389" s="148">
        <v>1409</v>
      </c>
      <c r="BV389" s="148" t="s">
        <v>1617</v>
      </c>
      <c r="BW389" s="148">
        <v>26</v>
      </c>
      <c r="BY389" s="148">
        <v>27</v>
      </c>
      <c r="CA389" s="148">
        <v>1</v>
      </c>
      <c r="CC389" s="148">
        <v>34255833500051</v>
      </c>
      <c r="CE389" s="148" t="s">
        <v>100</v>
      </c>
      <c r="CF389" s="148">
        <v>1</v>
      </c>
      <c r="CH389" s="148">
        <v>3</v>
      </c>
      <c r="CJ389" s="149">
        <v>41054531300042</v>
      </c>
      <c r="CL389" s="149" t="s">
        <v>97</v>
      </c>
      <c r="CN389" s="149">
        <v>3</v>
      </c>
      <c r="CT389" s="149" t="s">
        <v>98</v>
      </c>
      <c r="CU389" s="152">
        <v>42667</v>
      </c>
      <c r="CV389" s="149">
        <v>0</v>
      </c>
      <c r="CX389" s="149" t="s">
        <v>97</v>
      </c>
      <c r="CY389" s="149" t="s">
        <v>99</v>
      </c>
      <c r="CZ389" s="149">
        <v>41054531300042</v>
      </c>
      <c r="DB389" s="149" t="s">
        <v>100</v>
      </c>
      <c r="DC389" s="149" t="s">
        <v>101</v>
      </c>
      <c r="DD389" s="149" t="s">
        <v>102</v>
      </c>
      <c r="DE389" s="149" t="s">
        <v>1615</v>
      </c>
      <c r="DF389" s="149">
        <v>1</v>
      </c>
    </row>
    <row r="390" spans="1:110" x14ac:dyDescent="0.25">
      <c r="A390" s="148" t="s">
        <v>96</v>
      </c>
      <c r="B390" s="148">
        <v>0</v>
      </c>
      <c r="D390" s="148" t="s">
        <v>97</v>
      </c>
      <c r="K390" s="148">
        <v>1</v>
      </c>
      <c r="M390" s="148">
        <v>1</v>
      </c>
      <c r="N390" s="148" t="s">
        <v>103</v>
      </c>
      <c r="O390" s="148">
        <v>0</v>
      </c>
      <c r="R390" s="148">
        <v>6127935</v>
      </c>
      <c r="S390" s="153">
        <v>42534</v>
      </c>
      <c r="T390" s="148">
        <v>2</v>
      </c>
      <c r="U390" s="148">
        <v>1</v>
      </c>
      <c r="V390" s="148">
        <v>1</v>
      </c>
      <c r="X390" s="148">
        <v>0</v>
      </c>
      <c r="Y390" s="148">
        <v>0</v>
      </c>
      <c r="Z390" s="153">
        <v>42536</v>
      </c>
      <c r="AA390" s="154" t="s">
        <v>104</v>
      </c>
      <c r="AB390" s="148">
        <v>23</v>
      </c>
      <c r="AC390" s="148">
        <v>23</v>
      </c>
      <c r="AD390" s="148" t="s">
        <v>105</v>
      </c>
      <c r="AE390" s="154" t="s">
        <v>170</v>
      </c>
      <c r="AF390" s="148">
        <v>2</v>
      </c>
      <c r="AG390" s="148">
        <v>2</v>
      </c>
      <c r="AJ390" s="148" t="s">
        <v>532</v>
      </c>
      <c r="AK390" s="148">
        <v>1623</v>
      </c>
      <c r="AL390" s="148">
        <v>0.01</v>
      </c>
      <c r="AM390" s="148">
        <v>0.01</v>
      </c>
      <c r="AN390" s="148">
        <v>712</v>
      </c>
      <c r="AO390" s="148">
        <v>712</v>
      </c>
      <c r="AP390" s="148">
        <v>151</v>
      </c>
      <c r="AQ390" s="148">
        <v>151</v>
      </c>
      <c r="AR390" s="148">
        <v>1623</v>
      </c>
      <c r="AS390" s="148">
        <v>10</v>
      </c>
      <c r="AT390" s="148">
        <v>10</v>
      </c>
      <c r="AU390" s="148">
        <v>0.01</v>
      </c>
      <c r="AV390" s="148">
        <v>0.01</v>
      </c>
      <c r="AW390" s="148">
        <v>1168</v>
      </c>
      <c r="AX390" s="148">
        <v>1168</v>
      </c>
      <c r="AY390" s="148">
        <v>133</v>
      </c>
      <c r="AZ390" s="148">
        <v>133</v>
      </c>
      <c r="BA390" s="148" t="s">
        <v>107</v>
      </c>
      <c r="BB390" s="148">
        <v>11</v>
      </c>
      <c r="BD390" s="148">
        <v>6</v>
      </c>
      <c r="BF390" s="148" t="s">
        <v>108</v>
      </c>
      <c r="BG390" s="148">
        <v>1</v>
      </c>
      <c r="BI390" s="153">
        <v>42535</v>
      </c>
      <c r="BJ390" s="154" t="s">
        <v>112</v>
      </c>
      <c r="BK390" s="148">
        <v>41054531300042</v>
      </c>
      <c r="BM390" s="148" t="s">
        <v>100</v>
      </c>
      <c r="BN390" s="148" t="s">
        <v>109</v>
      </c>
      <c r="BO390" s="148" t="s">
        <v>110</v>
      </c>
      <c r="BQ390" s="153">
        <v>42534</v>
      </c>
      <c r="BR390" s="148">
        <v>3</v>
      </c>
      <c r="BT390" s="148">
        <v>1409</v>
      </c>
      <c r="BV390" s="148" t="s">
        <v>1617</v>
      </c>
      <c r="BW390" s="148">
        <v>26</v>
      </c>
      <c r="BY390" s="148">
        <v>27</v>
      </c>
      <c r="CA390" s="148">
        <v>1</v>
      </c>
      <c r="CC390" s="148">
        <v>34255833500051</v>
      </c>
      <c r="CE390" s="148" t="s">
        <v>100</v>
      </c>
      <c r="CF390" s="148">
        <v>1</v>
      </c>
      <c r="CH390" s="148">
        <v>3</v>
      </c>
      <c r="CJ390" s="149">
        <v>41054531300042</v>
      </c>
      <c r="CL390" s="149" t="s">
        <v>97</v>
      </c>
      <c r="CN390" s="149">
        <v>3</v>
      </c>
      <c r="CT390" s="149" t="s">
        <v>98</v>
      </c>
      <c r="CU390" s="152">
        <v>42667</v>
      </c>
      <c r="CV390" s="149">
        <v>0</v>
      </c>
      <c r="CX390" s="149" t="s">
        <v>97</v>
      </c>
      <c r="CY390" s="149" t="s">
        <v>99</v>
      </c>
      <c r="CZ390" s="149">
        <v>41054531300042</v>
      </c>
      <c r="DB390" s="149" t="s">
        <v>100</v>
      </c>
      <c r="DC390" s="149" t="s">
        <v>101</v>
      </c>
      <c r="DD390" s="149" t="s">
        <v>102</v>
      </c>
      <c r="DE390" s="149" t="s">
        <v>1615</v>
      </c>
      <c r="DF390" s="149">
        <v>1</v>
      </c>
    </row>
    <row r="391" spans="1:110" x14ac:dyDescent="0.25">
      <c r="A391" s="148" t="s">
        <v>96</v>
      </c>
      <c r="B391" s="148">
        <v>0</v>
      </c>
      <c r="D391" s="148" t="s">
        <v>97</v>
      </c>
      <c r="K391" s="148">
        <v>1</v>
      </c>
      <c r="M391" s="148">
        <v>1</v>
      </c>
      <c r="N391" s="148" t="s">
        <v>103</v>
      </c>
      <c r="O391" s="148">
        <v>0</v>
      </c>
      <c r="R391" s="148">
        <v>6127935</v>
      </c>
      <c r="S391" s="153">
        <v>42534</v>
      </c>
      <c r="T391" s="148">
        <v>2</v>
      </c>
      <c r="U391" s="148">
        <v>1</v>
      </c>
      <c r="V391" s="148">
        <v>1</v>
      </c>
      <c r="X391" s="148">
        <v>0</v>
      </c>
      <c r="Y391" s="148">
        <v>0</v>
      </c>
      <c r="Z391" s="153">
        <v>42535</v>
      </c>
      <c r="AA391" s="154" t="s">
        <v>104</v>
      </c>
      <c r="AB391" s="148">
        <v>23</v>
      </c>
      <c r="AC391" s="148">
        <v>23</v>
      </c>
      <c r="AD391" s="148" t="s">
        <v>117</v>
      </c>
      <c r="AE391" s="154" t="s">
        <v>148</v>
      </c>
      <c r="AF391" s="148">
        <v>2</v>
      </c>
      <c r="AG391" s="148">
        <v>2</v>
      </c>
      <c r="AJ391" s="148" t="s">
        <v>533</v>
      </c>
      <c r="AK391" s="148">
        <v>2565</v>
      </c>
      <c r="AL391" s="148">
        <v>5.0000000000000001E-3</v>
      </c>
      <c r="AM391" s="148">
        <v>5.0000000000000001E-3</v>
      </c>
      <c r="AP391" s="148">
        <v>454</v>
      </c>
      <c r="AQ391" s="148">
        <v>454</v>
      </c>
      <c r="AR391" s="148">
        <v>2565</v>
      </c>
      <c r="AS391" s="148">
        <v>10</v>
      </c>
      <c r="AT391" s="148">
        <v>10</v>
      </c>
      <c r="AU391" s="148">
        <v>5.0000000000000001E-3</v>
      </c>
      <c r="AV391" s="148">
        <v>5.0000000000000001E-3</v>
      </c>
      <c r="AY391" s="148">
        <v>133</v>
      </c>
      <c r="AZ391" s="148">
        <v>133</v>
      </c>
      <c r="BA391" s="148" t="s">
        <v>107</v>
      </c>
      <c r="BB391" s="148">
        <v>11</v>
      </c>
      <c r="BD391" s="148">
        <v>6</v>
      </c>
      <c r="BF391" s="148" t="s">
        <v>108</v>
      </c>
      <c r="BG391" s="148">
        <v>1</v>
      </c>
      <c r="BI391" s="153">
        <v>42535</v>
      </c>
      <c r="BJ391" s="154" t="s">
        <v>112</v>
      </c>
      <c r="BK391" s="148">
        <v>41054531300042</v>
      </c>
      <c r="BM391" s="148" t="s">
        <v>100</v>
      </c>
      <c r="BN391" s="148" t="s">
        <v>109</v>
      </c>
      <c r="BO391" s="148" t="s">
        <v>110</v>
      </c>
      <c r="BQ391" s="153">
        <v>42534</v>
      </c>
      <c r="BR391" s="148">
        <v>3</v>
      </c>
      <c r="BT391" s="148">
        <v>1409</v>
      </c>
      <c r="BV391" s="148" t="s">
        <v>1617</v>
      </c>
      <c r="BW391" s="148">
        <v>26</v>
      </c>
      <c r="BY391" s="148">
        <v>27</v>
      </c>
      <c r="CA391" s="148">
        <v>1</v>
      </c>
      <c r="CC391" s="148">
        <v>34255833500051</v>
      </c>
      <c r="CE391" s="148" t="s">
        <v>100</v>
      </c>
      <c r="CF391" s="148">
        <v>1</v>
      </c>
      <c r="CH391" s="148">
        <v>3</v>
      </c>
      <c r="CJ391" s="149">
        <v>41054531300042</v>
      </c>
      <c r="CL391" s="149" t="s">
        <v>97</v>
      </c>
      <c r="CN391" s="149">
        <v>3</v>
      </c>
      <c r="CT391" s="149" t="s">
        <v>98</v>
      </c>
      <c r="CU391" s="152">
        <v>42667</v>
      </c>
      <c r="CV391" s="149">
        <v>0</v>
      </c>
      <c r="CX391" s="149" t="s">
        <v>97</v>
      </c>
      <c r="CY391" s="149" t="s">
        <v>99</v>
      </c>
      <c r="CZ391" s="149">
        <v>41054531300042</v>
      </c>
      <c r="DB391" s="149" t="s">
        <v>100</v>
      </c>
      <c r="DC391" s="149" t="s">
        <v>101</v>
      </c>
      <c r="DD391" s="149" t="s">
        <v>102</v>
      </c>
      <c r="DE391" s="149" t="s">
        <v>1615</v>
      </c>
      <c r="DF391" s="149">
        <v>1</v>
      </c>
    </row>
    <row r="392" spans="1:110" x14ac:dyDescent="0.25">
      <c r="A392" s="148" t="s">
        <v>96</v>
      </c>
      <c r="B392" s="148">
        <v>0</v>
      </c>
      <c r="D392" s="148" t="s">
        <v>97</v>
      </c>
      <c r="K392" s="148">
        <v>1</v>
      </c>
      <c r="M392" s="148">
        <v>1</v>
      </c>
      <c r="N392" s="148" t="s">
        <v>103</v>
      </c>
      <c r="O392" s="148">
        <v>0</v>
      </c>
      <c r="R392" s="148">
        <v>6127935</v>
      </c>
      <c r="S392" s="153">
        <v>42534</v>
      </c>
      <c r="T392" s="148">
        <v>2</v>
      </c>
      <c r="U392" s="148">
        <v>1</v>
      </c>
      <c r="V392" s="148">
        <v>1</v>
      </c>
      <c r="X392" s="148">
        <v>0</v>
      </c>
      <c r="Y392" s="148">
        <v>0</v>
      </c>
      <c r="Z392" s="153">
        <v>42535</v>
      </c>
      <c r="AA392" s="154" t="s">
        <v>104</v>
      </c>
      <c r="AB392" s="148">
        <v>23</v>
      </c>
      <c r="AC392" s="148">
        <v>23</v>
      </c>
      <c r="AD392" s="148" t="s">
        <v>117</v>
      </c>
      <c r="AE392" s="154" t="s">
        <v>148</v>
      </c>
      <c r="AF392" s="148">
        <v>2</v>
      </c>
      <c r="AG392" s="148">
        <v>2</v>
      </c>
      <c r="AJ392" s="148" t="s">
        <v>534</v>
      </c>
      <c r="AK392" s="148">
        <v>2056</v>
      </c>
      <c r="AL392" s="148">
        <v>5.0000000000000001E-3</v>
      </c>
      <c r="AM392" s="148">
        <v>5.0000000000000001E-3</v>
      </c>
      <c r="AP392" s="148">
        <v>454</v>
      </c>
      <c r="AQ392" s="148">
        <v>454</v>
      </c>
      <c r="AR392" s="148">
        <v>2056</v>
      </c>
      <c r="AS392" s="148">
        <v>10</v>
      </c>
      <c r="AT392" s="148">
        <v>10</v>
      </c>
      <c r="AU392" s="148">
        <v>5.0000000000000001E-3</v>
      </c>
      <c r="AV392" s="148">
        <v>5.0000000000000001E-3</v>
      </c>
      <c r="AY392" s="148">
        <v>133</v>
      </c>
      <c r="AZ392" s="148">
        <v>133</v>
      </c>
      <c r="BA392" s="148" t="s">
        <v>107</v>
      </c>
      <c r="BB392" s="148">
        <v>11</v>
      </c>
      <c r="BD392" s="148">
        <v>6</v>
      </c>
      <c r="BF392" s="148" t="s">
        <v>108</v>
      </c>
      <c r="BG392" s="148">
        <v>1</v>
      </c>
      <c r="BI392" s="153">
        <v>42535</v>
      </c>
      <c r="BJ392" s="154" t="s">
        <v>112</v>
      </c>
      <c r="BK392" s="148">
        <v>41054531300042</v>
      </c>
      <c r="BM392" s="148" t="s">
        <v>100</v>
      </c>
      <c r="BN392" s="148" t="s">
        <v>109</v>
      </c>
      <c r="BO392" s="148" t="s">
        <v>110</v>
      </c>
      <c r="BQ392" s="153">
        <v>42534</v>
      </c>
      <c r="BR392" s="148">
        <v>3</v>
      </c>
      <c r="BT392" s="148">
        <v>1409</v>
      </c>
      <c r="BV392" s="148" t="s">
        <v>1617</v>
      </c>
      <c r="BW392" s="148">
        <v>26</v>
      </c>
      <c r="BY392" s="148">
        <v>27</v>
      </c>
      <c r="CA392" s="148">
        <v>1</v>
      </c>
      <c r="CC392" s="148">
        <v>34255833500051</v>
      </c>
      <c r="CE392" s="148" t="s">
        <v>100</v>
      </c>
      <c r="CF392" s="148">
        <v>1</v>
      </c>
      <c r="CH392" s="148">
        <v>3</v>
      </c>
      <c r="CJ392" s="149">
        <v>41054531300042</v>
      </c>
      <c r="CL392" s="149" t="s">
        <v>97</v>
      </c>
      <c r="CN392" s="149">
        <v>3</v>
      </c>
      <c r="CT392" s="149" t="s">
        <v>98</v>
      </c>
      <c r="CU392" s="152">
        <v>42667</v>
      </c>
      <c r="CV392" s="149">
        <v>0</v>
      </c>
      <c r="CX392" s="149" t="s">
        <v>97</v>
      </c>
      <c r="CY392" s="149" t="s">
        <v>99</v>
      </c>
      <c r="CZ392" s="149">
        <v>41054531300042</v>
      </c>
      <c r="DB392" s="149" t="s">
        <v>100</v>
      </c>
      <c r="DC392" s="149" t="s">
        <v>101</v>
      </c>
      <c r="DD392" s="149" t="s">
        <v>102</v>
      </c>
      <c r="DE392" s="149" t="s">
        <v>1615</v>
      </c>
      <c r="DF392" s="149">
        <v>1</v>
      </c>
    </row>
    <row r="393" spans="1:110" x14ac:dyDescent="0.25">
      <c r="A393" s="148" t="s">
        <v>96</v>
      </c>
      <c r="B393" s="148">
        <v>0</v>
      </c>
      <c r="D393" s="148" t="s">
        <v>97</v>
      </c>
      <c r="K393" s="148">
        <v>1</v>
      </c>
      <c r="M393" s="148">
        <v>1</v>
      </c>
      <c r="N393" s="148" t="s">
        <v>103</v>
      </c>
      <c r="O393" s="148">
        <v>0</v>
      </c>
      <c r="R393" s="148">
        <v>6127935</v>
      </c>
      <c r="S393" s="153">
        <v>42534</v>
      </c>
      <c r="T393" s="148">
        <v>2</v>
      </c>
      <c r="U393" s="148">
        <v>1</v>
      </c>
      <c r="V393" s="148">
        <v>1</v>
      </c>
      <c r="X393" s="148">
        <v>0</v>
      </c>
      <c r="Y393" s="148">
        <v>0</v>
      </c>
      <c r="Z393" s="153">
        <v>42535</v>
      </c>
      <c r="AA393" s="154" t="s">
        <v>104</v>
      </c>
      <c r="AB393" s="148">
        <v>23</v>
      </c>
      <c r="AC393" s="148">
        <v>23</v>
      </c>
      <c r="AD393" s="148" t="s">
        <v>117</v>
      </c>
      <c r="AE393" s="154" t="s">
        <v>148</v>
      </c>
      <c r="AF393" s="148">
        <v>2</v>
      </c>
      <c r="AG393" s="148">
        <v>2</v>
      </c>
      <c r="AJ393" s="148" t="s">
        <v>535</v>
      </c>
      <c r="AK393" s="148">
        <v>1974</v>
      </c>
      <c r="AL393" s="148">
        <v>5.0000000000000001E-3</v>
      </c>
      <c r="AM393" s="148">
        <v>5.0000000000000001E-3</v>
      </c>
      <c r="AP393" s="148">
        <v>454</v>
      </c>
      <c r="AQ393" s="148">
        <v>454</v>
      </c>
      <c r="AR393" s="148">
        <v>1974</v>
      </c>
      <c r="AS393" s="148">
        <v>10</v>
      </c>
      <c r="AT393" s="148">
        <v>10</v>
      </c>
      <c r="AU393" s="148">
        <v>5.0000000000000001E-3</v>
      </c>
      <c r="AV393" s="148">
        <v>5.0000000000000001E-3</v>
      </c>
      <c r="AY393" s="148">
        <v>133</v>
      </c>
      <c r="AZ393" s="148">
        <v>133</v>
      </c>
      <c r="BA393" s="148" t="s">
        <v>107</v>
      </c>
      <c r="BB393" s="148">
        <v>11</v>
      </c>
      <c r="BD393" s="148">
        <v>6</v>
      </c>
      <c r="BF393" s="148" t="s">
        <v>108</v>
      </c>
      <c r="BG393" s="148">
        <v>1</v>
      </c>
      <c r="BI393" s="153">
        <v>42535</v>
      </c>
      <c r="BJ393" s="154" t="s">
        <v>112</v>
      </c>
      <c r="BK393" s="148">
        <v>41054531300042</v>
      </c>
      <c r="BM393" s="148" t="s">
        <v>100</v>
      </c>
      <c r="BN393" s="148" t="s">
        <v>109</v>
      </c>
      <c r="BO393" s="148" t="s">
        <v>110</v>
      </c>
      <c r="BQ393" s="153">
        <v>42534</v>
      </c>
      <c r="BR393" s="148">
        <v>3</v>
      </c>
      <c r="BT393" s="148">
        <v>1409</v>
      </c>
      <c r="BV393" s="148" t="s">
        <v>1617</v>
      </c>
      <c r="BW393" s="148">
        <v>26</v>
      </c>
      <c r="BY393" s="148">
        <v>27</v>
      </c>
      <c r="CA393" s="148">
        <v>1</v>
      </c>
      <c r="CC393" s="148">
        <v>34255833500051</v>
      </c>
      <c r="CE393" s="148" t="s">
        <v>100</v>
      </c>
      <c r="CF393" s="148">
        <v>1</v>
      </c>
      <c r="CH393" s="148">
        <v>3</v>
      </c>
      <c r="CJ393" s="149">
        <v>41054531300042</v>
      </c>
      <c r="CL393" s="149" t="s">
        <v>97</v>
      </c>
      <c r="CN393" s="149">
        <v>3</v>
      </c>
      <c r="CT393" s="149" t="s">
        <v>98</v>
      </c>
      <c r="CU393" s="152">
        <v>42667</v>
      </c>
      <c r="CV393" s="149">
        <v>0</v>
      </c>
      <c r="CX393" s="149" t="s">
        <v>97</v>
      </c>
      <c r="CY393" s="149" t="s">
        <v>99</v>
      </c>
      <c r="CZ393" s="149">
        <v>41054531300042</v>
      </c>
      <c r="DB393" s="149" t="s">
        <v>100</v>
      </c>
      <c r="DC393" s="149" t="s">
        <v>101</v>
      </c>
      <c r="DD393" s="149" t="s">
        <v>102</v>
      </c>
      <c r="DE393" s="149" t="s">
        <v>1615</v>
      </c>
      <c r="DF393" s="149">
        <v>1</v>
      </c>
    </row>
    <row r="394" spans="1:110" x14ac:dyDescent="0.25">
      <c r="A394" s="148" t="s">
        <v>96</v>
      </c>
      <c r="B394" s="148">
        <v>0</v>
      </c>
      <c r="D394" s="148" t="s">
        <v>97</v>
      </c>
      <c r="K394" s="148">
        <v>1</v>
      </c>
      <c r="M394" s="148">
        <v>1</v>
      </c>
      <c r="N394" s="148" t="s">
        <v>103</v>
      </c>
      <c r="O394" s="148">
        <v>0</v>
      </c>
      <c r="R394" s="148">
        <v>6127935</v>
      </c>
      <c r="S394" s="153">
        <v>42534</v>
      </c>
      <c r="T394" s="148">
        <v>2</v>
      </c>
      <c r="U394" s="148">
        <v>1</v>
      </c>
      <c r="V394" s="148">
        <v>1</v>
      </c>
      <c r="X394" s="148">
        <v>0</v>
      </c>
      <c r="Y394" s="148">
        <v>0</v>
      </c>
      <c r="Z394" s="153">
        <v>42535</v>
      </c>
      <c r="AA394" s="154" t="s">
        <v>104</v>
      </c>
      <c r="AB394" s="148">
        <v>23</v>
      </c>
      <c r="AC394" s="148">
        <v>23</v>
      </c>
      <c r="AD394" s="148" t="s">
        <v>117</v>
      </c>
      <c r="AE394" s="154" t="s">
        <v>154</v>
      </c>
      <c r="AF394" s="148">
        <v>2</v>
      </c>
      <c r="AG394" s="148">
        <v>2</v>
      </c>
      <c r="AJ394" s="148" t="s">
        <v>536</v>
      </c>
      <c r="AK394" s="148">
        <v>1675</v>
      </c>
      <c r="AL394" s="148">
        <v>5.0000000000000001E-3</v>
      </c>
      <c r="AM394" s="148">
        <v>5.0000000000000001E-3</v>
      </c>
      <c r="AN394" s="148">
        <v>712</v>
      </c>
      <c r="AO394" s="148">
        <v>712</v>
      </c>
      <c r="AP394" s="148">
        <v>405</v>
      </c>
      <c r="AQ394" s="148">
        <v>405</v>
      </c>
      <c r="AR394" s="148">
        <v>1675</v>
      </c>
      <c r="AS394" s="148">
        <v>10</v>
      </c>
      <c r="AT394" s="148">
        <v>10</v>
      </c>
      <c r="AU394" s="148">
        <v>5.0000000000000001E-3</v>
      </c>
      <c r="AV394" s="148">
        <v>5.0000000000000001E-3</v>
      </c>
      <c r="AW394" s="148">
        <v>1168</v>
      </c>
      <c r="AX394" s="148">
        <v>1168</v>
      </c>
      <c r="AY394" s="148">
        <v>133</v>
      </c>
      <c r="AZ394" s="148">
        <v>133</v>
      </c>
      <c r="BA394" s="148" t="s">
        <v>107</v>
      </c>
      <c r="BB394" s="148">
        <v>11</v>
      </c>
      <c r="BD394" s="148">
        <v>6</v>
      </c>
      <c r="BF394" s="148" t="s">
        <v>108</v>
      </c>
      <c r="BG394" s="148">
        <v>1</v>
      </c>
      <c r="BI394" s="153">
        <v>42535</v>
      </c>
      <c r="BJ394" s="154" t="s">
        <v>112</v>
      </c>
      <c r="BK394" s="148">
        <v>41054531300042</v>
      </c>
      <c r="BM394" s="148" t="s">
        <v>100</v>
      </c>
      <c r="BN394" s="148" t="s">
        <v>109</v>
      </c>
      <c r="BO394" s="148" t="s">
        <v>110</v>
      </c>
      <c r="BQ394" s="153">
        <v>42534</v>
      </c>
      <c r="BR394" s="148">
        <v>3</v>
      </c>
      <c r="BT394" s="148">
        <v>1409</v>
      </c>
      <c r="BV394" s="148" t="s">
        <v>1617</v>
      </c>
      <c r="BW394" s="148">
        <v>26</v>
      </c>
      <c r="BY394" s="148">
        <v>27</v>
      </c>
      <c r="CA394" s="148">
        <v>1</v>
      </c>
      <c r="CC394" s="148">
        <v>34255833500051</v>
      </c>
      <c r="CE394" s="148" t="s">
        <v>100</v>
      </c>
      <c r="CF394" s="148">
        <v>1</v>
      </c>
      <c r="CH394" s="148">
        <v>3</v>
      </c>
      <c r="CJ394" s="149">
        <v>41054531300042</v>
      </c>
      <c r="CL394" s="149" t="s">
        <v>97</v>
      </c>
      <c r="CN394" s="149">
        <v>3</v>
      </c>
      <c r="CT394" s="149" t="s">
        <v>98</v>
      </c>
      <c r="CU394" s="152">
        <v>42667</v>
      </c>
      <c r="CV394" s="149">
        <v>0</v>
      </c>
      <c r="CX394" s="149" t="s">
        <v>97</v>
      </c>
      <c r="CY394" s="149" t="s">
        <v>99</v>
      </c>
      <c r="CZ394" s="149">
        <v>41054531300042</v>
      </c>
      <c r="DB394" s="149" t="s">
        <v>100</v>
      </c>
      <c r="DC394" s="149" t="s">
        <v>101</v>
      </c>
      <c r="DD394" s="149" t="s">
        <v>102</v>
      </c>
      <c r="DE394" s="149" t="s">
        <v>1615</v>
      </c>
      <c r="DF394" s="149">
        <v>1</v>
      </c>
    </row>
    <row r="395" spans="1:110" x14ac:dyDescent="0.25">
      <c r="A395" s="148" t="s">
        <v>96</v>
      </c>
      <c r="B395" s="148">
        <v>0</v>
      </c>
      <c r="D395" s="148" t="s">
        <v>97</v>
      </c>
      <c r="K395" s="148">
        <v>1</v>
      </c>
      <c r="M395" s="148">
        <v>1</v>
      </c>
      <c r="N395" s="148" t="s">
        <v>103</v>
      </c>
      <c r="O395" s="148">
        <v>0</v>
      </c>
      <c r="R395" s="148">
        <v>6127935</v>
      </c>
      <c r="S395" s="153">
        <v>42534</v>
      </c>
      <c r="T395" s="148">
        <v>2</v>
      </c>
      <c r="U395" s="148">
        <v>1</v>
      </c>
      <c r="V395" s="148">
        <v>1</v>
      </c>
      <c r="X395" s="148">
        <v>0</v>
      </c>
      <c r="Y395" s="148">
        <v>0</v>
      </c>
      <c r="Z395" s="153">
        <v>42535</v>
      </c>
      <c r="AA395" s="154" t="s">
        <v>104</v>
      </c>
      <c r="AB395" s="148">
        <v>23</v>
      </c>
      <c r="AC395" s="148">
        <v>23</v>
      </c>
      <c r="AD395" s="148" t="s">
        <v>117</v>
      </c>
      <c r="AE395" s="154" t="s">
        <v>148</v>
      </c>
      <c r="AF395" s="148">
        <v>2</v>
      </c>
      <c r="AG395" s="148">
        <v>2</v>
      </c>
      <c r="AJ395" s="148" t="s">
        <v>537</v>
      </c>
      <c r="AK395" s="148">
        <v>1765</v>
      </c>
      <c r="AL395" s="148">
        <v>0.02</v>
      </c>
      <c r="AM395" s="148">
        <v>0.02</v>
      </c>
      <c r="AP395" s="148">
        <v>454</v>
      </c>
      <c r="AQ395" s="148">
        <v>454</v>
      </c>
      <c r="AR395" s="148">
        <v>1765</v>
      </c>
      <c r="AS395" s="148">
        <v>10</v>
      </c>
      <c r="AT395" s="148">
        <v>10</v>
      </c>
      <c r="AU395" s="148">
        <v>0.02</v>
      </c>
      <c r="AV395" s="148">
        <v>0.02</v>
      </c>
      <c r="AY395" s="148">
        <v>133</v>
      </c>
      <c r="AZ395" s="148">
        <v>133</v>
      </c>
      <c r="BA395" s="148" t="s">
        <v>107</v>
      </c>
      <c r="BB395" s="148">
        <v>11</v>
      </c>
      <c r="BD395" s="148">
        <v>6</v>
      </c>
      <c r="BF395" s="148" t="s">
        <v>108</v>
      </c>
      <c r="BG395" s="148">
        <v>1</v>
      </c>
      <c r="BI395" s="153">
        <v>42535</v>
      </c>
      <c r="BJ395" s="154" t="s">
        <v>112</v>
      </c>
      <c r="BK395" s="148">
        <v>41054531300042</v>
      </c>
      <c r="BM395" s="148" t="s">
        <v>100</v>
      </c>
      <c r="BN395" s="148" t="s">
        <v>109</v>
      </c>
      <c r="BO395" s="148" t="s">
        <v>110</v>
      </c>
      <c r="BQ395" s="153">
        <v>42534</v>
      </c>
      <c r="BR395" s="148">
        <v>3</v>
      </c>
      <c r="BT395" s="148">
        <v>1409</v>
      </c>
      <c r="BV395" s="148" t="s">
        <v>1617</v>
      </c>
      <c r="BW395" s="148">
        <v>26</v>
      </c>
      <c r="BY395" s="148">
        <v>27</v>
      </c>
      <c r="CA395" s="148">
        <v>1</v>
      </c>
      <c r="CC395" s="148">
        <v>34255833500051</v>
      </c>
      <c r="CE395" s="148" t="s">
        <v>100</v>
      </c>
      <c r="CF395" s="148">
        <v>1</v>
      </c>
      <c r="CH395" s="148">
        <v>3</v>
      </c>
      <c r="CJ395" s="149">
        <v>41054531300042</v>
      </c>
      <c r="CL395" s="149" t="s">
        <v>97</v>
      </c>
      <c r="CN395" s="149">
        <v>3</v>
      </c>
      <c r="CT395" s="149" t="s">
        <v>98</v>
      </c>
      <c r="CU395" s="152">
        <v>42667</v>
      </c>
      <c r="CV395" s="149">
        <v>0</v>
      </c>
      <c r="CX395" s="149" t="s">
        <v>97</v>
      </c>
      <c r="CY395" s="149" t="s">
        <v>99</v>
      </c>
      <c r="CZ395" s="149">
        <v>41054531300042</v>
      </c>
      <c r="DB395" s="149" t="s">
        <v>100</v>
      </c>
      <c r="DC395" s="149" t="s">
        <v>101</v>
      </c>
      <c r="DD395" s="149" t="s">
        <v>102</v>
      </c>
      <c r="DE395" s="149" t="s">
        <v>1615</v>
      </c>
      <c r="DF395" s="149">
        <v>1</v>
      </c>
    </row>
    <row r="396" spans="1:110" x14ac:dyDescent="0.25">
      <c r="A396" s="148" t="s">
        <v>96</v>
      </c>
      <c r="B396" s="148">
        <v>0</v>
      </c>
      <c r="D396" s="148" t="s">
        <v>97</v>
      </c>
      <c r="K396" s="148">
        <v>1</v>
      </c>
      <c r="M396" s="148">
        <v>1</v>
      </c>
      <c r="N396" s="148" t="s">
        <v>103</v>
      </c>
      <c r="O396" s="148">
        <v>0</v>
      </c>
      <c r="R396" s="148">
        <v>6127935</v>
      </c>
      <c r="S396" s="153">
        <v>42534</v>
      </c>
      <c r="T396" s="148">
        <v>2</v>
      </c>
      <c r="U396" s="148">
        <v>2</v>
      </c>
      <c r="V396" s="148">
        <v>2</v>
      </c>
      <c r="X396" s="148">
        <v>0</v>
      </c>
      <c r="Y396" s="148">
        <v>0</v>
      </c>
      <c r="Z396" s="153">
        <v>42535</v>
      </c>
      <c r="AA396" s="154" t="s">
        <v>104</v>
      </c>
      <c r="AB396" s="148">
        <v>23</v>
      </c>
      <c r="AC396" s="148">
        <v>23</v>
      </c>
      <c r="AD396" s="148" t="s">
        <v>117</v>
      </c>
      <c r="AE396" s="154" t="s">
        <v>174</v>
      </c>
      <c r="AF396" s="148">
        <v>2</v>
      </c>
      <c r="AG396" s="148">
        <v>2</v>
      </c>
      <c r="AJ396" s="148" t="s">
        <v>538</v>
      </c>
      <c r="AK396" s="148">
        <v>2547</v>
      </c>
      <c r="AL396" s="148">
        <v>0.1</v>
      </c>
      <c r="AM396" s="148">
        <v>0.1</v>
      </c>
      <c r="AP396" s="148">
        <v>454</v>
      </c>
      <c r="AQ396" s="148">
        <v>454</v>
      </c>
      <c r="AR396" s="148">
        <v>2547</v>
      </c>
      <c r="AS396" s="148">
        <v>10</v>
      </c>
      <c r="AT396" s="148">
        <v>10</v>
      </c>
      <c r="AU396" s="148">
        <v>0.1</v>
      </c>
      <c r="AV396" s="148">
        <v>0.1</v>
      </c>
      <c r="AY396" s="148">
        <v>133</v>
      </c>
      <c r="AZ396" s="148">
        <v>133</v>
      </c>
      <c r="BA396" s="148" t="s">
        <v>107</v>
      </c>
      <c r="BB396" s="148">
        <v>11</v>
      </c>
      <c r="BD396" s="148">
        <v>6</v>
      </c>
      <c r="BF396" s="148" t="s">
        <v>108</v>
      </c>
      <c r="BG396" s="148">
        <v>1</v>
      </c>
      <c r="BI396" s="153">
        <v>42535</v>
      </c>
      <c r="BJ396" s="154" t="s">
        <v>112</v>
      </c>
      <c r="BK396" s="148">
        <v>41054531300042</v>
      </c>
      <c r="BM396" s="148" t="s">
        <v>100</v>
      </c>
      <c r="BN396" s="148" t="s">
        <v>109</v>
      </c>
      <c r="BO396" s="148" t="s">
        <v>110</v>
      </c>
      <c r="BQ396" s="153">
        <v>42534</v>
      </c>
      <c r="BR396" s="148">
        <v>3</v>
      </c>
      <c r="BT396" s="148">
        <v>1409</v>
      </c>
      <c r="BV396" s="148" t="s">
        <v>1617</v>
      </c>
      <c r="BW396" s="148">
        <v>26</v>
      </c>
      <c r="BY396" s="148">
        <v>27</v>
      </c>
      <c r="CA396" s="148">
        <v>1</v>
      </c>
      <c r="CC396" s="148">
        <v>34255833500051</v>
      </c>
      <c r="CE396" s="148" t="s">
        <v>100</v>
      </c>
      <c r="CF396" s="148">
        <v>1</v>
      </c>
      <c r="CH396" s="148">
        <v>3</v>
      </c>
      <c r="CJ396" s="149">
        <v>41054531300042</v>
      </c>
      <c r="CL396" s="149" t="s">
        <v>97</v>
      </c>
      <c r="CN396" s="149">
        <v>3</v>
      </c>
      <c r="CT396" s="149" t="s">
        <v>98</v>
      </c>
      <c r="CU396" s="152">
        <v>42667</v>
      </c>
      <c r="CV396" s="149">
        <v>0</v>
      </c>
      <c r="CX396" s="149" t="s">
        <v>97</v>
      </c>
      <c r="CY396" s="149" t="s">
        <v>99</v>
      </c>
      <c r="CZ396" s="149">
        <v>41054531300042</v>
      </c>
      <c r="DB396" s="149" t="s">
        <v>100</v>
      </c>
      <c r="DC396" s="149" t="s">
        <v>101</v>
      </c>
      <c r="DD396" s="149" t="s">
        <v>102</v>
      </c>
      <c r="DE396" s="149" t="s">
        <v>1615</v>
      </c>
      <c r="DF396" s="149">
        <v>1</v>
      </c>
    </row>
    <row r="397" spans="1:110" x14ac:dyDescent="0.25">
      <c r="A397" s="148" t="s">
        <v>96</v>
      </c>
      <c r="B397" s="148">
        <v>0</v>
      </c>
      <c r="D397" s="148" t="s">
        <v>97</v>
      </c>
      <c r="K397" s="148">
        <v>1</v>
      </c>
      <c r="M397" s="148">
        <v>1</v>
      </c>
      <c r="N397" s="148" t="s">
        <v>103</v>
      </c>
      <c r="O397" s="148">
        <v>0</v>
      </c>
      <c r="R397" s="148">
        <v>6127935</v>
      </c>
      <c r="S397" s="153">
        <v>42534</v>
      </c>
      <c r="T397" s="148">
        <v>2</v>
      </c>
      <c r="U397" s="148">
        <v>1</v>
      </c>
      <c r="V397" s="148">
        <v>1</v>
      </c>
      <c r="X397" s="148">
        <v>0</v>
      </c>
      <c r="Y397" s="148">
        <v>0</v>
      </c>
      <c r="Z397" s="153">
        <v>42535</v>
      </c>
      <c r="AA397" s="154" t="s">
        <v>104</v>
      </c>
      <c r="AB397" s="148">
        <v>23</v>
      </c>
      <c r="AC397" s="148">
        <v>23</v>
      </c>
      <c r="AD397" s="148" t="s">
        <v>117</v>
      </c>
      <c r="AE397" s="154" t="s">
        <v>154</v>
      </c>
      <c r="AF397" s="148">
        <v>2</v>
      </c>
      <c r="AG397" s="148">
        <v>2</v>
      </c>
      <c r="AJ397" s="148" t="s">
        <v>539</v>
      </c>
      <c r="AK397" s="148">
        <v>2024</v>
      </c>
      <c r="AL397" s="148">
        <v>5.0000000000000001E-3</v>
      </c>
      <c r="AM397" s="148">
        <v>5.0000000000000001E-3</v>
      </c>
      <c r="AN397" s="148">
        <v>712</v>
      </c>
      <c r="AO397" s="148">
        <v>712</v>
      </c>
      <c r="AP397" s="148">
        <v>405</v>
      </c>
      <c r="AQ397" s="148">
        <v>405</v>
      </c>
      <c r="AR397" s="148">
        <v>2024</v>
      </c>
      <c r="AS397" s="148">
        <v>10</v>
      </c>
      <c r="AT397" s="148">
        <v>10</v>
      </c>
      <c r="AU397" s="148">
        <v>5.0000000000000001E-3</v>
      </c>
      <c r="AV397" s="148">
        <v>5.0000000000000001E-3</v>
      </c>
      <c r="AW397" s="148">
        <v>1168</v>
      </c>
      <c r="AX397" s="148">
        <v>1168</v>
      </c>
      <c r="AY397" s="148">
        <v>133</v>
      </c>
      <c r="AZ397" s="148">
        <v>133</v>
      </c>
      <c r="BA397" s="148" t="s">
        <v>107</v>
      </c>
      <c r="BB397" s="148">
        <v>11</v>
      </c>
      <c r="BD397" s="148">
        <v>6</v>
      </c>
      <c r="BF397" s="148" t="s">
        <v>108</v>
      </c>
      <c r="BG397" s="148">
        <v>1</v>
      </c>
      <c r="BI397" s="153">
        <v>42535</v>
      </c>
      <c r="BJ397" s="154" t="s">
        <v>112</v>
      </c>
      <c r="BK397" s="148">
        <v>41054531300042</v>
      </c>
      <c r="BM397" s="148" t="s">
        <v>100</v>
      </c>
      <c r="BN397" s="148" t="s">
        <v>109</v>
      </c>
      <c r="BO397" s="148" t="s">
        <v>110</v>
      </c>
      <c r="BQ397" s="153">
        <v>42534</v>
      </c>
      <c r="BR397" s="148">
        <v>3</v>
      </c>
      <c r="BT397" s="148">
        <v>1409</v>
      </c>
      <c r="BV397" s="148" t="s">
        <v>1617</v>
      </c>
      <c r="BW397" s="148">
        <v>26</v>
      </c>
      <c r="BY397" s="148">
        <v>27</v>
      </c>
      <c r="CA397" s="148">
        <v>1</v>
      </c>
      <c r="CC397" s="148">
        <v>34255833500051</v>
      </c>
      <c r="CE397" s="148" t="s">
        <v>100</v>
      </c>
      <c r="CF397" s="148">
        <v>1</v>
      </c>
      <c r="CH397" s="148">
        <v>3</v>
      </c>
      <c r="CJ397" s="149">
        <v>41054531300042</v>
      </c>
      <c r="CL397" s="149" t="s">
        <v>97</v>
      </c>
      <c r="CN397" s="149">
        <v>3</v>
      </c>
      <c r="CT397" s="149" t="s">
        <v>98</v>
      </c>
      <c r="CU397" s="152">
        <v>42667</v>
      </c>
      <c r="CV397" s="149">
        <v>0</v>
      </c>
      <c r="CX397" s="149" t="s">
        <v>97</v>
      </c>
      <c r="CY397" s="149" t="s">
        <v>99</v>
      </c>
      <c r="CZ397" s="149">
        <v>41054531300042</v>
      </c>
      <c r="DB397" s="149" t="s">
        <v>100</v>
      </c>
      <c r="DC397" s="149" t="s">
        <v>101</v>
      </c>
      <c r="DD397" s="149" t="s">
        <v>102</v>
      </c>
      <c r="DE397" s="149" t="s">
        <v>1615</v>
      </c>
      <c r="DF397" s="149">
        <v>1</v>
      </c>
    </row>
    <row r="398" spans="1:110" x14ac:dyDescent="0.25">
      <c r="A398" s="148" t="s">
        <v>96</v>
      </c>
      <c r="B398" s="148">
        <v>0</v>
      </c>
      <c r="D398" s="148" t="s">
        <v>97</v>
      </c>
      <c r="K398" s="148">
        <v>1</v>
      </c>
      <c r="M398" s="148">
        <v>1</v>
      </c>
      <c r="N398" s="148" t="s">
        <v>103</v>
      </c>
      <c r="O398" s="148">
        <v>0</v>
      </c>
      <c r="R398" s="148">
        <v>6127935</v>
      </c>
      <c r="S398" s="153">
        <v>42534</v>
      </c>
      <c r="T398" s="148">
        <v>2</v>
      </c>
      <c r="U398" s="148">
        <v>1</v>
      </c>
      <c r="V398" s="148">
        <v>1</v>
      </c>
      <c r="X398" s="148">
        <v>0</v>
      </c>
      <c r="Y398" s="148">
        <v>0</v>
      </c>
      <c r="Z398" s="153">
        <v>42535</v>
      </c>
      <c r="AA398" s="154" t="s">
        <v>104</v>
      </c>
      <c r="AB398" s="148">
        <v>23</v>
      </c>
      <c r="AC398" s="148">
        <v>23</v>
      </c>
      <c r="AD398" s="148" t="s">
        <v>117</v>
      </c>
      <c r="AE398" s="154" t="s">
        <v>148</v>
      </c>
      <c r="AF398" s="148">
        <v>2</v>
      </c>
      <c r="AG398" s="148">
        <v>2</v>
      </c>
      <c r="AJ398" s="148" t="s">
        <v>540</v>
      </c>
      <c r="AK398" s="148">
        <v>2008</v>
      </c>
      <c r="AL398" s="148">
        <v>5.0000000000000001E-3</v>
      </c>
      <c r="AM398" s="148">
        <v>5.0000000000000001E-3</v>
      </c>
      <c r="AP398" s="148">
        <v>454</v>
      </c>
      <c r="AQ398" s="148">
        <v>454</v>
      </c>
      <c r="AR398" s="148">
        <v>2008</v>
      </c>
      <c r="AS398" s="148">
        <v>10</v>
      </c>
      <c r="AT398" s="148">
        <v>10</v>
      </c>
      <c r="AU398" s="148">
        <v>5.0000000000000001E-3</v>
      </c>
      <c r="AV398" s="148">
        <v>5.0000000000000001E-3</v>
      </c>
      <c r="AY398" s="148">
        <v>133</v>
      </c>
      <c r="AZ398" s="148">
        <v>133</v>
      </c>
      <c r="BA398" s="148" t="s">
        <v>107</v>
      </c>
      <c r="BB398" s="148">
        <v>11</v>
      </c>
      <c r="BD398" s="148">
        <v>6</v>
      </c>
      <c r="BF398" s="148" t="s">
        <v>108</v>
      </c>
      <c r="BG398" s="148">
        <v>1</v>
      </c>
      <c r="BI398" s="153">
        <v>42535</v>
      </c>
      <c r="BJ398" s="154" t="s">
        <v>112</v>
      </c>
      <c r="BK398" s="148">
        <v>41054531300042</v>
      </c>
      <c r="BM398" s="148" t="s">
        <v>100</v>
      </c>
      <c r="BN398" s="148" t="s">
        <v>109</v>
      </c>
      <c r="BO398" s="148" t="s">
        <v>110</v>
      </c>
      <c r="BQ398" s="153">
        <v>42534</v>
      </c>
      <c r="BR398" s="148">
        <v>3</v>
      </c>
      <c r="BT398" s="148">
        <v>1409</v>
      </c>
      <c r="BV398" s="148" t="s">
        <v>1617</v>
      </c>
      <c r="BW398" s="148">
        <v>26</v>
      </c>
      <c r="BY398" s="148">
        <v>27</v>
      </c>
      <c r="CA398" s="148">
        <v>1</v>
      </c>
      <c r="CC398" s="148">
        <v>34255833500051</v>
      </c>
      <c r="CE398" s="148" t="s">
        <v>100</v>
      </c>
      <c r="CF398" s="148">
        <v>1</v>
      </c>
      <c r="CH398" s="148">
        <v>3</v>
      </c>
      <c r="CJ398" s="149">
        <v>41054531300042</v>
      </c>
      <c r="CL398" s="149" t="s">
        <v>97</v>
      </c>
      <c r="CN398" s="149">
        <v>3</v>
      </c>
      <c r="CT398" s="149" t="s">
        <v>98</v>
      </c>
      <c r="CU398" s="152">
        <v>42667</v>
      </c>
      <c r="CV398" s="149">
        <v>0</v>
      </c>
      <c r="CX398" s="149" t="s">
        <v>97</v>
      </c>
      <c r="CY398" s="149" t="s">
        <v>99</v>
      </c>
      <c r="CZ398" s="149">
        <v>41054531300042</v>
      </c>
      <c r="DB398" s="149" t="s">
        <v>100</v>
      </c>
      <c r="DC398" s="149" t="s">
        <v>101</v>
      </c>
      <c r="DD398" s="149" t="s">
        <v>102</v>
      </c>
      <c r="DE398" s="149" t="s">
        <v>1615</v>
      </c>
      <c r="DF398" s="149">
        <v>1</v>
      </c>
    </row>
    <row r="399" spans="1:110" x14ac:dyDescent="0.25">
      <c r="A399" s="148" t="s">
        <v>96</v>
      </c>
      <c r="B399" s="148">
        <v>0</v>
      </c>
      <c r="D399" s="148" t="s">
        <v>97</v>
      </c>
      <c r="K399" s="148">
        <v>1</v>
      </c>
      <c r="M399" s="148">
        <v>1</v>
      </c>
      <c r="N399" s="148" t="s">
        <v>103</v>
      </c>
      <c r="O399" s="148">
        <v>0</v>
      </c>
      <c r="R399" s="148">
        <v>6127935</v>
      </c>
      <c r="S399" s="153">
        <v>42534</v>
      </c>
      <c r="T399" s="148">
        <v>2</v>
      </c>
      <c r="U399" s="148">
        <v>1</v>
      </c>
      <c r="V399" s="148">
        <v>1</v>
      </c>
      <c r="X399" s="148">
        <v>0</v>
      </c>
      <c r="Y399" s="148">
        <v>0</v>
      </c>
      <c r="Z399" s="153">
        <v>42535</v>
      </c>
      <c r="AA399" s="154" t="s">
        <v>104</v>
      </c>
      <c r="AB399" s="148">
        <v>23</v>
      </c>
      <c r="AC399" s="148">
        <v>23</v>
      </c>
      <c r="AD399" s="148" t="s">
        <v>117</v>
      </c>
      <c r="AE399" s="154" t="s">
        <v>154</v>
      </c>
      <c r="AF399" s="148">
        <v>2</v>
      </c>
      <c r="AG399" s="148">
        <v>2</v>
      </c>
      <c r="AJ399" s="148" t="s">
        <v>541</v>
      </c>
      <c r="AK399" s="148">
        <v>1194</v>
      </c>
      <c r="AL399" s="148">
        <v>5.0000000000000001E-3</v>
      </c>
      <c r="AM399" s="148">
        <v>5.0000000000000001E-3</v>
      </c>
      <c r="AN399" s="148">
        <v>712</v>
      </c>
      <c r="AO399" s="148">
        <v>712</v>
      </c>
      <c r="AP399" s="148">
        <v>405</v>
      </c>
      <c r="AQ399" s="148">
        <v>405</v>
      </c>
      <c r="AR399" s="148">
        <v>1194</v>
      </c>
      <c r="AS399" s="148">
        <v>10</v>
      </c>
      <c r="AT399" s="148">
        <v>10</v>
      </c>
      <c r="AU399" s="148">
        <v>5.0000000000000001E-3</v>
      </c>
      <c r="AV399" s="148">
        <v>5.0000000000000001E-3</v>
      </c>
      <c r="AW399" s="148">
        <v>1168</v>
      </c>
      <c r="AX399" s="148">
        <v>1168</v>
      </c>
      <c r="AY399" s="148">
        <v>133</v>
      </c>
      <c r="AZ399" s="148">
        <v>133</v>
      </c>
      <c r="BA399" s="148" t="s">
        <v>107</v>
      </c>
      <c r="BB399" s="148">
        <v>11</v>
      </c>
      <c r="BD399" s="148">
        <v>6</v>
      </c>
      <c r="BF399" s="148" t="s">
        <v>108</v>
      </c>
      <c r="BG399" s="148">
        <v>1</v>
      </c>
      <c r="BI399" s="153">
        <v>42535</v>
      </c>
      <c r="BJ399" s="154" t="s">
        <v>112</v>
      </c>
      <c r="BK399" s="148">
        <v>41054531300042</v>
      </c>
      <c r="BM399" s="148" t="s">
        <v>100</v>
      </c>
      <c r="BN399" s="148" t="s">
        <v>109</v>
      </c>
      <c r="BO399" s="148" t="s">
        <v>110</v>
      </c>
      <c r="BQ399" s="153">
        <v>42534</v>
      </c>
      <c r="BR399" s="148">
        <v>3</v>
      </c>
      <c r="BT399" s="148">
        <v>1409</v>
      </c>
      <c r="BV399" s="148" t="s">
        <v>1617</v>
      </c>
      <c r="BW399" s="148">
        <v>26</v>
      </c>
      <c r="BY399" s="148">
        <v>27</v>
      </c>
      <c r="CA399" s="148">
        <v>1</v>
      </c>
      <c r="CC399" s="148">
        <v>34255833500051</v>
      </c>
      <c r="CE399" s="148" t="s">
        <v>100</v>
      </c>
      <c r="CF399" s="148">
        <v>1</v>
      </c>
      <c r="CH399" s="148">
        <v>3</v>
      </c>
      <c r="CJ399" s="149">
        <v>41054531300042</v>
      </c>
      <c r="CL399" s="149" t="s">
        <v>97</v>
      </c>
      <c r="CN399" s="149">
        <v>3</v>
      </c>
      <c r="CT399" s="149" t="s">
        <v>98</v>
      </c>
      <c r="CU399" s="152">
        <v>42667</v>
      </c>
      <c r="CV399" s="149">
        <v>0</v>
      </c>
      <c r="CX399" s="149" t="s">
        <v>97</v>
      </c>
      <c r="CY399" s="149" t="s">
        <v>99</v>
      </c>
      <c r="CZ399" s="149">
        <v>41054531300042</v>
      </c>
      <c r="DB399" s="149" t="s">
        <v>100</v>
      </c>
      <c r="DC399" s="149" t="s">
        <v>101</v>
      </c>
      <c r="DD399" s="149" t="s">
        <v>102</v>
      </c>
      <c r="DE399" s="149" t="s">
        <v>1615</v>
      </c>
      <c r="DF399" s="149">
        <v>1</v>
      </c>
    </row>
    <row r="400" spans="1:110" x14ac:dyDescent="0.25">
      <c r="A400" s="148" t="s">
        <v>96</v>
      </c>
      <c r="B400" s="148">
        <v>0</v>
      </c>
      <c r="D400" s="148" t="s">
        <v>97</v>
      </c>
      <c r="K400" s="148">
        <v>1</v>
      </c>
      <c r="M400" s="148">
        <v>1</v>
      </c>
      <c r="N400" s="148" t="s">
        <v>103</v>
      </c>
      <c r="O400" s="148">
        <v>0</v>
      </c>
      <c r="R400" s="148">
        <v>6127935</v>
      </c>
      <c r="S400" s="153">
        <v>42534</v>
      </c>
      <c r="T400" s="148">
        <v>2</v>
      </c>
      <c r="U400" s="148">
        <v>1</v>
      </c>
      <c r="V400" s="148">
        <v>1</v>
      </c>
      <c r="X400" s="148">
        <v>0</v>
      </c>
      <c r="Y400" s="148">
        <v>0</v>
      </c>
      <c r="Z400" s="153">
        <v>42535</v>
      </c>
      <c r="AA400" s="154" t="s">
        <v>104</v>
      </c>
      <c r="AB400" s="148">
        <v>23</v>
      </c>
      <c r="AC400" s="148">
        <v>23</v>
      </c>
      <c r="AD400" s="148" t="s">
        <v>117</v>
      </c>
      <c r="AE400" s="154" t="s">
        <v>148</v>
      </c>
      <c r="AF400" s="148">
        <v>2</v>
      </c>
      <c r="AG400" s="148">
        <v>2</v>
      </c>
      <c r="AJ400" s="148" t="s">
        <v>542</v>
      </c>
      <c r="AK400" s="148">
        <v>2985</v>
      </c>
      <c r="AL400" s="148">
        <v>5.0000000000000001E-3</v>
      </c>
      <c r="AM400" s="148">
        <v>5.0000000000000001E-3</v>
      </c>
      <c r="AP400" s="148">
        <v>454</v>
      </c>
      <c r="AQ400" s="148">
        <v>454</v>
      </c>
      <c r="AR400" s="148">
        <v>2985</v>
      </c>
      <c r="AS400" s="148">
        <v>10</v>
      </c>
      <c r="AT400" s="148">
        <v>10</v>
      </c>
      <c r="AU400" s="148">
        <v>5.0000000000000001E-3</v>
      </c>
      <c r="AV400" s="148">
        <v>5.0000000000000001E-3</v>
      </c>
      <c r="AY400" s="148">
        <v>133</v>
      </c>
      <c r="AZ400" s="148">
        <v>133</v>
      </c>
      <c r="BA400" s="148" t="s">
        <v>107</v>
      </c>
      <c r="BB400" s="148">
        <v>11</v>
      </c>
      <c r="BD400" s="148">
        <v>6</v>
      </c>
      <c r="BF400" s="148" t="s">
        <v>108</v>
      </c>
      <c r="BG400" s="148">
        <v>1</v>
      </c>
      <c r="BI400" s="153">
        <v>42535</v>
      </c>
      <c r="BJ400" s="154" t="s">
        <v>112</v>
      </c>
      <c r="BK400" s="148">
        <v>41054531300042</v>
      </c>
      <c r="BM400" s="148" t="s">
        <v>100</v>
      </c>
      <c r="BN400" s="148" t="s">
        <v>109</v>
      </c>
      <c r="BO400" s="148" t="s">
        <v>110</v>
      </c>
      <c r="BQ400" s="153">
        <v>42534</v>
      </c>
      <c r="BR400" s="148">
        <v>3</v>
      </c>
      <c r="BT400" s="148">
        <v>1409</v>
      </c>
      <c r="BV400" s="148" t="s">
        <v>1617</v>
      </c>
      <c r="BW400" s="148">
        <v>26</v>
      </c>
      <c r="BY400" s="148">
        <v>27</v>
      </c>
      <c r="CA400" s="148">
        <v>1</v>
      </c>
      <c r="CC400" s="148">
        <v>34255833500051</v>
      </c>
      <c r="CE400" s="148" t="s">
        <v>100</v>
      </c>
      <c r="CF400" s="148">
        <v>1</v>
      </c>
      <c r="CH400" s="148">
        <v>3</v>
      </c>
      <c r="CJ400" s="149">
        <v>41054531300042</v>
      </c>
      <c r="CL400" s="149" t="s">
        <v>97</v>
      </c>
      <c r="CN400" s="149">
        <v>3</v>
      </c>
      <c r="CT400" s="149" t="s">
        <v>98</v>
      </c>
      <c r="CU400" s="152">
        <v>42667</v>
      </c>
      <c r="CV400" s="149">
        <v>0</v>
      </c>
      <c r="CX400" s="149" t="s">
        <v>97</v>
      </c>
      <c r="CY400" s="149" t="s">
        <v>99</v>
      </c>
      <c r="CZ400" s="149">
        <v>41054531300042</v>
      </c>
      <c r="DB400" s="149" t="s">
        <v>100</v>
      </c>
      <c r="DC400" s="149" t="s">
        <v>101</v>
      </c>
      <c r="DD400" s="149" t="s">
        <v>102</v>
      </c>
      <c r="DE400" s="149" t="s">
        <v>1615</v>
      </c>
      <c r="DF400" s="149">
        <v>1</v>
      </c>
    </row>
    <row r="401" spans="1:110" x14ac:dyDescent="0.25">
      <c r="A401" s="148" t="s">
        <v>96</v>
      </c>
      <c r="B401" s="148">
        <v>0</v>
      </c>
      <c r="D401" s="148" t="s">
        <v>97</v>
      </c>
      <c r="K401" s="148">
        <v>1</v>
      </c>
      <c r="M401" s="148">
        <v>1</v>
      </c>
      <c r="N401" s="148" t="s">
        <v>103</v>
      </c>
      <c r="O401" s="148">
        <v>0</v>
      </c>
      <c r="R401" s="148">
        <v>6127935</v>
      </c>
      <c r="S401" s="153">
        <v>42534</v>
      </c>
      <c r="T401" s="148">
        <v>2</v>
      </c>
      <c r="U401" s="148">
        <v>1</v>
      </c>
      <c r="V401" s="148">
        <v>1</v>
      </c>
      <c r="X401" s="148">
        <v>0</v>
      </c>
      <c r="Y401" s="148">
        <v>0</v>
      </c>
      <c r="Z401" s="153">
        <v>42535</v>
      </c>
      <c r="AA401" s="154" t="s">
        <v>104</v>
      </c>
      <c r="AB401" s="148">
        <v>23</v>
      </c>
      <c r="AC401" s="148">
        <v>23</v>
      </c>
      <c r="AD401" s="148" t="s">
        <v>117</v>
      </c>
      <c r="AE401" s="154" t="s">
        <v>154</v>
      </c>
      <c r="AF401" s="148">
        <v>2</v>
      </c>
      <c r="AG401" s="148">
        <v>2</v>
      </c>
      <c r="AJ401" s="148" t="s">
        <v>543</v>
      </c>
      <c r="AK401" s="148">
        <v>1503</v>
      </c>
      <c r="AL401" s="148">
        <v>5.0000000000000001E-3</v>
      </c>
      <c r="AM401" s="148">
        <v>5.0000000000000001E-3</v>
      </c>
      <c r="AN401" s="148">
        <v>712</v>
      </c>
      <c r="AO401" s="148">
        <v>712</v>
      </c>
      <c r="AP401" s="148">
        <v>405</v>
      </c>
      <c r="AQ401" s="148">
        <v>405</v>
      </c>
      <c r="AR401" s="148">
        <v>1503</v>
      </c>
      <c r="AS401" s="148">
        <v>10</v>
      </c>
      <c r="AT401" s="148">
        <v>10</v>
      </c>
      <c r="AU401" s="148">
        <v>5.0000000000000001E-3</v>
      </c>
      <c r="AV401" s="148">
        <v>5.0000000000000001E-3</v>
      </c>
      <c r="AW401" s="148">
        <v>1168</v>
      </c>
      <c r="AX401" s="148">
        <v>1168</v>
      </c>
      <c r="AY401" s="148">
        <v>133</v>
      </c>
      <c r="AZ401" s="148">
        <v>133</v>
      </c>
      <c r="BA401" s="148" t="s">
        <v>107</v>
      </c>
      <c r="BB401" s="148">
        <v>11</v>
      </c>
      <c r="BD401" s="148">
        <v>6</v>
      </c>
      <c r="BF401" s="148" t="s">
        <v>108</v>
      </c>
      <c r="BG401" s="148">
        <v>1</v>
      </c>
      <c r="BI401" s="153">
        <v>42535</v>
      </c>
      <c r="BJ401" s="154" t="s">
        <v>112</v>
      </c>
      <c r="BK401" s="148">
        <v>41054531300042</v>
      </c>
      <c r="BM401" s="148" t="s">
        <v>100</v>
      </c>
      <c r="BN401" s="148" t="s">
        <v>109</v>
      </c>
      <c r="BO401" s="148" t="s">
        <v>110</v>
      </c>
      <c r="BQ401" s="153">
        <v>42534</v>
      </c>
      <c r="BR401" s="148">
        <v>3</v>
      </c>
      <c r="BT401" s="148">
        <v>1409</v>
      </c>
      <c r="BV401" s="148" t="s">
        <v>1617</v>
      </c>
      <c r="BW401" s="148">
        <v>26</v>
      </c>
      <c r="BY401" s="148">
        <v>27</v>
      </c>
      <c r="CA401" s="148">
        <v>1</v>
      </c>
      <c r="CC401" s="148">
        <v>34255833500051</v>
      </c>
      <c r="CE401" s="148" t="s">
        <v>100</v>
      </c>
      <c r="CF401" s="148">
        <v>1</v>
      </c>
      <c r="CH401" s="148">
        <v>3</v>
      </c>
      <c r="CJ401" s="149">
        <v>41054531300042</v>
      </c>
      <c r="CL401" s="149" t="s">
        <v>97</v>
      </c>
      <c r="CN401" s="149">
        <v>3</v>
      </c>
      <c r="CT401" s="149" t="s">
        <v>98</v>
      </c>
      <c r="CU401" s="152">
        <v>42667</v>
      </c>
      <c r="CV401" s="149">
        <v>0</v>
      </c>
      <c r="CX401" s="149" t="s">
        <v>97</v>
      </c>
      <c r="CY401" s="149" t="s">
        <v>99</v>
      </c>
      <c r="CZ401" s="149">
        <v>41054531300042</v>
      </c>
      <c r="DB401" s="149" t="s">
        <v>100</v>
      </c>
      <c r="DC401" s="149" t="s">
        <v>101</v>
      </c>
      <c r="DD401" s="149" t="s">
        <v>102</v>
      </c>
      <c r="DE401" s="149" t="s">
        <v>1615</v>
      </c>
      <c r="DF401" s="149">
        <v>1</v>
      </c>
    </row>
    <row r="402" spans="1:110" x14ac:dyDescent="0.25">
      <c r="A402" s="148" t="s">
        <v>96</v>
      </c>
      <c r="B402" s="148">
        <v>0</v>
      </c>
      <c r="D402" s="148" t="s">
        <v>97</v>
      </c>
      <c r="K402" s="148">
        <v>1</v>
      </c>
      <c r="M402" s="148">
        <v>1</v>
      </c>
      <c r="N402" s="148" t="s">
        <v>103</v>
      </c>
      <c r="O402" s="148">
        <v>0</v>
      </c>
      <c r="R402" s="148">
        <v>6127935</v>
      </c>
      <c r="S402" s="153">
        <v>42534</v>
      </c>
      <c r="T402" s="148">
        <v>2</v>
      </c>
      <c r="U402" s="148">
        <v>2</v>
      </c>
      <c r="V402" s="148">
        <v>2</v>
      </c>
      <c r="X402" s="148">
        <v>0</v>
      </c>
      <c r="Y402" s="148">
        <v>0</v>
      </c>
      <c r="Z402" s="153">
        <v>42535</v>
      </c>
      <c r="AA402" s="154" t="s">
        <v>104</v>
      </c>
      <c r="AB402" s="148">
        <v>23</v>
      </c>
      <c r="AC402" s="148">
        <v>23</v>
      </c>
      <c r="AD402" s="148" t="s">
        <v>117</v>
      </c>
      <c r="AE402" s="154" t="s">
        <v>154</v>
      </c>
      <c r="AF402" s="148">
        <v>2</v>
      </c>
      <c r="AG402" s="148">
        <v>2</v>
      </c>
      <c r="AJ402" s="148" t="s">
        <v>544</v>
      </c>
      <c r="AK402" s="148">
        <v>1192</v>
      </c>
      <c r="AL402" s="148">
        <v>0.01</v>
      </c>
      <c r="AM402" s="148">
        <v>0.01</v>
      </c>
      <c r="AN402" s="148">
        <v>712</v>
      </c>
      <c r="AO402" s="148">
        <v>712</v>
      </c>
      <c r="AP402" s="148">
        <v>405</v>
      </c>
      <c r="AQ402" s="148">
        <v>405</v>
      </c>
      <c r="AR402" s="148">
        <v>1192</v>
      </c>
      <c r="AS402" s="148">
        <v>10</v>
      </c>
      <c r="AT402" s="148">
        <v>10</v>
      </c>
      <c r="AU402" s="148">
        <v>0.01</v>
      </c>
      <c r="AV402" s="148">
        <v>0.01</v>
      </c>
      <c r="AW402" s="148">
        <v>1168</v>
      </c>
      <c r="AX402" s="148">
        <v>1168</v>
      </c>
      <c r="AY402" s="148">
        <v>133</v>
      </c>
      <c r="AZ402" s="148">
        <v>133</v>
      </c>
      <c r="BA402" s="148" t="s">
        <v>107</v>
      </c>
      <c r="BB402" s="148">
        <v>11</v>
      </c>
      <c r="BD402" s="148">
        <v>6</v>
      </c>
      <c r="BF402" s="148" t="s">
        <v>108</v>
      </c>
      <c r="BG402" s="148">
        <v>1</v>
      </c>
      <c r="BI402" s="153">
        <v>42535</v>
      </c>
      <c r="BJ402" s="154" t="s">
        <v>112</v>
      </c>
      <c r="BK402" s="148">
        <v>41054531300042</v>
      </c>
      <c r="BM402" s="148" t="s">
        <v>100</v>
      </c>
      <c r="BN402" s="148" t="s">
        <v>109</v>
      </c>
      <c r="BO402" s="148" t="s">
        <v>110</v>
      </c>
      <c r="BQ402" s="153">
        <v>42534</v>
      </c>
      <c r="BR402" s="148">
        <v>3</v>
      </c>
      <c r="BT402" s="148">
        <v>1409</v>
      </c>
      <c r="BV402" s="148" t="s">
        <v>1617</v>
      </c>
      <c r="BW402" s="148">
        <v>26</v>
      </c>
      <c r="BY402" s="148">
        <v>27</v>
      </c>
      <c r="CA402" s="148">
        <v>1</v>
      </c>
      <c r="CC402" s="148">
        <v>34255833500051</v>
      </c>
      <c r="CE402" s="148" t="s">
        <v>100</v>
      </c>
      <c r="CF402" s="148">
        <v>1</v>
      </c>
      <c r="CH402" s="148">
        <v>3</v>
      </c>
      <c r="CJ402" s="149">
        <v>41054531300042</v>
      </c>
      <c r="CL402" s="149" t="s">
        <v>97</v>
      </c>
      <c r="CN402" s="149">
        <v>3</v>
      </c>
      <c r="CT402" s="149" t="s">
        <v>98</v>
      </c>
      <c r="CU402" s="152">
        <v>42667</v>
      </c>
      <c r="CV402" s="149">
        <v>0</v>
      </c>
      <c r="CX402" s="149" t="s">
        <v>97</v>
      </c>
      <c r="CY402" s="149" t="s">
        <v>99</v>
      </c>
      <c r="CZ402" s="149">
        <v>41054531300042</v>
      </c>
      <c r="DB402" s="149" t="s">
        <v>100</v>
      </c>
      <c r="DC402" s="149" t="s">
        <v>101</v>
      </c>
      <c r="DD402" s="149" t="s">
        <v>102</v>
      </c>
      <c r="DE402" s="149" t="s">
        <v>1615</v>
      </c>
      <c r="DF402" s="149">
        <v>1</v>
      </c>
    </row>
    <row r="403" spans="1:110" x14ac:dyDescent="0.25">
      <c r="A403" s="148" t="s">
        <v>96</v>
      </c>
      <c r="B403" s="148">
        <v>0</v>
      </c>
      <c r="D403" s="148" t="s">
        <v>97</v>
      </c>
      <c r="K403" s="148">
        <v>1</v>
      </c>
      <c r="M403" s="148">
        <v>1</v>
      </c>
      <c r="N403" s="148" t="s">
        <v>103</v>
      </c>
      <c r="O403" s="148">
        <v>0</v>
      </c>
      <c r="R403" s="148">
        <v>6127935</v>
      </c>
      <c r="S403" s="153">
        <v>42534</v>
      </c>
      <c r="T403" s="148">
        <v>2</v>
      </c>
      <c r="U403" s="148">
        <v>1</v>
      </c>
      <c r="V403" s="148">
        <v>1</v>
      </c>
      <c r="X403" s="148">
        <v>0</v>
      </c>
      <c r="Y403" s="148">
        <v>0</v>
      </c>
      <c r="Z403" s="153">
        <v>42535</v>
      </c>
      <c r="AA403" s="154" t="s">
        <v>104</v>
      </c>
      <c r="AB403" s="148">
        <v>23</v>
      </c>
      <c r="AC403" s="148">
        <v>23</v>
      </c>
      <c r="AD403" s="148" t="s">
        <v>117</v>
      </c>
      <c r="AE403" s="154" t="s">
        <v>148</v>
      </c>
      <c r="AF403" s="148">
        <v>2</v>
      </c>
      <c r="AG403" s="148">
        <v>2</v>
      </c>
      <c r="AJ403" s="148" t="s">
        <v>545</v>
      </c>
      <c r="AK403" s="148">
        <v>2075</v>
      </c>
      <c r="AL403" s="148">
        <v>0.05</v>
      </c>
      <c r="AM403" s="148">
        <v>0.05</v>
      </c>
      <c r="AP403" s="148">
        <v>454</v>
      </c>
      <c r="AQ403" s="148">
        <v>454</v>
      </c>
      <c r="AR403" s="148">
        <v>2075</v>
      </c>
      <c r="AS403" s="148">
        <v>10</v>
      </c>
      <c r="AT403" s="148">
        <v>10</v>
      </c>
      <c r="AU403" s="148">
        <v>0.05</v>
      </c>
      <c r="AV403" s="148">
        <v>0.05</v>
      </c>
      <c r="AY403" s="148">
        <v>133</v>
      </c>
      <c r="AZ403" s="148">
        <v>133</v>
      </c>
      <c r="BA403" s="148" t="s">
        <v>107</v>
      </c>
      <c r="BB403" s="148">
        <v>11</v>
      </c>
      <c r="BD403" s="148">
        <v>6</v>
      </c>
      <c r="BF403" s="148" t="s">
        <v>108</v>
      </c>
      <c r="BG403" s="148">
        <v>1</v>
      </c>
      <c r="BI403" s="153">
        <v>42535</v>
      </c>
      <c r="BJ403" s="154" t="s">
        <v>112</v>
      </c>
      <c r="BK403" s="148">
        <v>41054531300042</v>
      </c>
      <c r="BM403" s="148" t="s">
        <v>100</v>
      </c>
      <c r="BN403" s="148" t="s">
        <v>109</v>
      </c>
      <c r="BO403" s="148" t="s">
        <v>110</v>
      </c>
      <c r="BQ403" s="153">
        <v>42534</v>
      </c>
      <c r="BR403" s="148">
        <v>3</v>
      </c>
      <c r="BT403" s="148">
        <v>1409</v>
      </c>
      <c r="BV403" s="148" t="s">
        <v>1617</v>
      </c>
      <c r="BW403" s="148">
        <v>26</v>
      </c>
      <c r="BY403" s="148">
        <v>27</v>
      </c>
      <c r="CA403" s="148">
        <v>1</v>
      </c>
      <c r="CC403" s="148">
        <v>34255833500051</v>
      </c>
      <c r="CE403" s="148" t="s">
        <v>100</v>
      </c>
      <c r="CF403" s="148">
        <v>1</v>
      </c>
      <c r="CH403" s="148">
        <v>3</v>
      </c>
      <c r="CJ403" s="149">
        <v>41054531300042</v>
      </c>
      <c r="CL403" s="149" t="s">
        <v>97</v>
      </c>
      <c r="CN403" s="149">
        <v>3</v>
      </c>
      <c r="CT403" s="149" t="s">
        <v>98</v>
      </c>
      <c r="CU403" s="152">
        <v>42667</v>
      </c>
      <c r="CV403" s="149">
        <v>0</v>
      </c>
      <c r="CX403" s="149" t="s">
        <v>97</v>
      </c>
      <c r="CY403" s="149" t="s">
        <v>99</v>
      </c>
      <c r="CZ403" s="149">
        <v>41054531300042</v>
      </c>
      <c r="DB403" s="149" t="s">
        <v>100</v>
      </c>
      <c r="DC403" s="149" t="s">
        <v>101</v>
      </c>
      <c r="DD403" s="149" t="s">
        <v>102</v>
      </c>
      <c r="DE403" s="149" t="s">
        <v>1615</v>
      </c>
      <c r="DF403" s="149">
        <v>1</v>
      </c>
    </row>
    <row r="404" spans="1:110" x14ac:dyDescent="0.25">
      <c r="A404" s="148" t="s">
        <v>96</v>
      </c>
      <c r="B404" s="148">
        <v>0</v>
      </c>
      <c r="D404" s="148" t="s">
        <v>97</v>
      </c>
      <c r="K404" s="148">
        <v>1</v>
      </c>
      <c r="M404" s="148">
        <v>1</v>
      </c>
      <c r="N404" s="148" t="s">
        <v>103</v>
      </c>
      <c r="O404" s="148">
        <v>0</v>
      </c>
      <c r="R404" s="148">
        <v>6127935</v>
      </c>
      <c r="S404" s="153">
        <v>42534</v>
      </c>
      <c r="T404" s="148">
        <v>2</v>
      </c>
      <c r="U404" s="148">
        <v>1</v>
      </c>
      <c r="V404" s="148">
        <v>1</v>
      </c>
      <c r="X404" s="148">
        <v>0</v>
      </c>
      <c r="Y404" s="148">
        <v>0</v>
      </c>
      <c r="Z404" s="153">
        <v>42535</v>
      </c>
      <c r="AA404" s="154" t="s">
        <v>104</v>
      </c>
      <c r="AB404" s="148">
        <v>23</v>
      </c>
      <c r="AC404" s="148">
        <v>23</v>
      </c>
      <c r="AD404" s="148" t="s">
        <v>117</v>
      </c>
      <c r="AE404" s="154" t="s">
        <v>154</v>
      </c>
      <c r="AF404" s="148">
        <v>2</v>
      </c>
      <c r="AG404" s="148">
        <v>2</v>
      </c>
      <c r="AJ404" s="148" t="s">
        <v>546</v>
      </c>
      <c r="AK404" s="148">
        <v>1674</v>
      </c>
      <c r="AL404" s="148">
        <v>5.0000000000000001E-3</v>
      </c>
      <c r="AM404" s="148">
        <v>5.0000000000000001E-3</v>
      </c>
      <c r="AN404" s="148">
        <v>712</v>
      </c>
      <c r="AO404" s="148">
        <v>712</v>
      </c>
      <c r="AP404" s="148">
        <v>405</v>
      </c>
      <c r="AQ404" s="148">
        <v>405</v>
      </c>
      <c r="AR404" s="148">
        <v>1674</v>
      </c>
      <c r="AS404" s="148">
        <v>10</v>
      </c>
      <c r="AT404" s="148">
        <v>10</v>
      </c>
      <c r="AU404" s="148">
        <v>5.0000000000000001E-3</v>
      </c>
      <c r="AV404" s="148">
        <v>5.0000000000000001E-3</v>
      </c>
      <c r="AW404" s="148">
        <v>1168</v>
      </c>
      <c r="AX404" s="148">
        <v>1168</v>
      </c>
      <c r="AY404" s="148">
        <v>133</v>
      </c>
      <c r="AZ404" s="148">
        <v>133</v>
      </c>
      <c r="BA404" s="148" t="s">
        <v>107</v>
      </c>
      <c r="BB404" s="148">
        <v>11</v>
      </c>
      <c r="BD404" s="148">
        <v>6</v>
      </c>
      <c r="BF404" s="148" t="s">
        <v>108</v>
      </c>
      <c r="BG404" s="148">
        <v>1</v>
      </c>
      <c r="BI404" s="153">
        <v>42535</v>
      </c>
      <c r="BJ404" s="154" t="s">
        <v>112</v>
      </c>
      <c r="BK404" s="148">
        <v>41054531300042</v>
      </c>
      <c r="BM404" s="148" t="s">
        <v>100</v>
      </c>
      <c r="BN404" s="148" t="s">
        <v>109</v>
      </c>
      <c r="BO404" s="148" t="s">
        <v>110</v>
      </c>
      <c r="BQ404" s="153">
        <v>42534</v>
      </c>
      <c r="BR404" s="148">
        <v>3</v>
      </c>
      <c r="BT404" s="148">
        <v>1409</v>
      </c>
      <c r="BV404" s="148" t="s">
        <v>1617</v>
      </c>
      <c r="BW404" s="148">
        <v>26</v>
      </c>
      <c r="BY404" s="148">
        <v>27</v>
      </c>
      <c r="CA404" s="148">
        <v>1</v>
      </c>
      <c r="CC404" s="148">
        <v>34255833500051</v>
      </c>
      <c r="CE404" s="148" t="s">
        <v>100</v>
      </c>
      <c r="CF404" s="148">
        <v>1</v>
      </c>
      <c r="CH404" s="148">
        <v>3</v>
      </c>
      <c r="CJ404" s="149">
        <v>41054531300042</v>
      </c>
      <c r="CL404" s="149" t="s">
        <v>97</v>
      </c>
      <c r="CN404" s="149">
        <v>3</v>
      </c>
      <c r="CT404" s="149" t="s">
        <v>98</v>
      </c>
      <c r="CU404" s="152">
        <v>42667</v>
      </c>
      <c r="CV404" s="149">
        <v>0</v>
      </c>
      <c r="CX404" s="149" t="s">
        <v>97</v>
      </c>
      <c r="CY404" s="149" t="s">
        <v>99</v>
      </c>
      <c r="CZ404" s="149">
        <v>41054531300042</v>
      </c>
      <c r="DB404" s="149" t="s">
        <v>100</v>
      </c>
      <c r="DC404" s="149" t="s">
        <v>101</v>
      </c>
      <c r="DD404" s="149" t="s">
        <v>102</v>
      </c>
      <c r="DE404" s="149" t="s">
        <v>1615</v>
      </c>
      <c r="DF404" s="149">
        <v>1</v>
      </c>
    </row>
    <row r="405" spans="1:110" x14ac:dyDescent="0.25">
      <c r="A405" s="148" t="s">
        <v>96</v>
      </c>
      <c r="B405" s="148">
        <v>0</v>
      </c>
      <c r="D405" s="148" t="s">
        <v>97</v>
      </c>
      <c r="K405" s="148">
        <v>1</v>
      </c>
      <c r="M405" s="148">
        <v>1</v>
      </c>
      <c r="N405" s="148" t="s">
        <v>103</v>
      </c>
      <c r="O405" s="148">
        <v>0</v>
      </c>
      <c r="R405" s="148">
        <v>6127935</v>
      </c>
      <c r="S405" s="153">
        <v>42534</v>
      </c>
      <c r="T405" s="148">
        <v>2</v>
      </c>
      <c r="U405" s="148">
        <v>1</v>
      </c>
      <c r="V405" s="148">
        <v>1</v>
      </c>
      <c r="X405" s="148">
        <v>0</v>
      </c>
      <c r="Y405" s="148">
        <v>0</v>
      </c>
      <c r="Z405" s="153">
        <v>42535</v>
      </c>
      <c r="AA405" s="154" t="s">
        <v>104</v>
      </c>
      <c r="AB405" s="148">
        <v>23</v>
      </c>
      <c r="AC405" s="148">
        <v>23</v>
      </c>
      <c r="AD405" s="148" t="s">
        <v>117</v>
      </c>
      <c r="AE405" s="154" t="s">
        <v>148</v>
      </c>
      <c r="AF405" s="148">
        <v>2</v>
      </c>
      <c r="AG405" s="148">
        <v>2</v>
      </c>
      <c r="AJ405" s="148" t="s">
        <v>547</v>
      </c>
      <c r="AK405" s="148">
        <v>2806</v>
      </c>
      <c r="AL405" s="148">
        <v>5.0000000000000001E-3</v>
      </c>
      <c r="AM405" s="148">
        <v>5.0000000000000001E-3</v>
      </c>
      <c r="AP405" s="148">
        <v>454</v>
      </c>
      <c r="AQ405" s="148">
        <v>454</v>
      </c>
      <c r="AR405" s="148">
        <v>2806</v>
      </c>
      <c r="AS405" s="148">
        <v>10</v>
      </c>
      <c r="AT405" s="148">
        <v>10</v>
      </c>
      <c r="AU405" s="148">
        <v>5.0000000000000001E-3</v>
      </c>
      <c r="AV405" s="148">
        <v>5.0000000000000001E-3</v>
      </c>
      <c r="AY405" s="148">
        <v>133</v>
      </c>
      <c r="AZ405" s="148">
        <v>133</v>
      </c>
      <c r="BA405" s="148" t="s">
        <v>107</v>
      </c>
      <c r="BB405" s="148">
        <v>11</v>
      </c>
      <c r="BD405" s="148">
        <v>6</v>
      </c>
      <c r="BF405" s="148" t="s">
        <v>108</v>
      </c>
      <c r="BG405" s="148">
        <v>1</v>
      </c>
      <c r="BI405" s="153">
        <v>42535</v>
      </c>
      <c r="BJ405" s="154" t="s">
        <v>112</v>
      </c>
      <c r="BK405" s="148">
        <v>41054531300042</v>
      </c>
      <c r="BM405" s="148" t="s">
        <v>100</v>
      </c>
      <c r="BN405" s="148" t="s">
        <v>109</v>
      </c>
      <c r="BO405" s="148" t="s">
        <v>110</v>
      </c>
      <c r="BQ405" s="153">
        <v>42534</v>
      </c>
      <c r="BR405" s="148">
        <v>3</v>
      </c>
      <c r="BT405" s="148">
        <v>1409</v>
      </c>
      <c r="BV405" s="148" t="s">
        <v>1617</v>
      </c>
      <c r="BW405" s="148">
        <v>26</v>
      </c>
      <c r="BY405" s="148">
        <v>27</v>
      </c>
      <c r="CA405" s="148">
        <v>1</v>
      </c>
      <c r="CC405" s="148">
        <v>34255833500051</v>
      </c>
      <c r="CE405" s="148" t="s">
        <v>100</v>
      </c>
      <c r="CF405" s="148">
        <v>1</v>
      </c>
      <c r="CH405" s="148">
        <v>3</v>
      </c>
      <c r="CJ405" s="149">
        <v>41054531300042</v>
      </c>
      <c r="CL405" s="149" t="s">
        <v>97</v>
      </c>
      <c r="CN405" s="149">
        <v>3</v>
      </c>
      <c r="CT405" s="149" t="s">
        <v>98</v>
      </c>
      <c r="CU405" s="152">
        <v>42667</v>
      </c>
      <c r="CV405" s="149">
        <v>0</v>
      </c>
      <c r="CX405" s="149" t="s">
        <v>97</v>
      </c>
      <c r="CY405" s="149" t="s">
        <v>99</v>
      </c>
      <c r="CZ405" s="149">
        <v>41054531300042</v>
      </c>
      <c r="DB405" s="149" t="s">
        <v>100</v>
      </c>
      <c r="DC405" s="149" t="s">
        <v>101</v>
      </c>
      <c r="DD405" s="149" t="s">
        <v>102</v>
      </c>
      <c r="DE405" s="149" t="s">
        <v>1615</v>
      </c>
      <c r="DF405" s="149">
        <v>1</v>
      </c>
    </row>
    <row r="406" spans="1:110" x14ac:dyDescent="0.25">
      <c r="A406" s="148" t="s">
        <v>96</v>
      </c>
      <c r="B406" s="148">
        <v>0</v>
      </c>
      <c r="D406" s="148" t="s">
        <v>97</v>
      </c>
      <c r="K406" s="148">
        <v>1</v>
      </c>
      <c r="M406" s="148">
        <v>1</v>
      </c>
      <c r="N406" s="148" t="s">
        <v>103</v>
      </c>
      <c r="O406" s="148">
        <v>0</v>
      </c>
      <c r="R406" s="148">
        <v>6127935</v>
      </c>
      <c r="S406" s="153">
        <v>42534</v>
      </c>
      <c r="T406" s="148">
        <v>2</v>
      </c>
      <c r="U406" s="148">
        <v>1</v>
      </c>
      <c r="V406" s="148">
        <v>1</v>
      </c>
      <c r="X406" s="148">
        <v>0</v>
      </c>
      <c r="Y406" s="148">
        <v>0</v>
      </c>
      <c r="Z406" s="153">
        <v>42535</v>
      </c>
      <c r="AA406" s="154" t="s">
        <v>104</v>
      </c>
      <c r="AB406" s="148">
        <v>23</v>
      </c>
      <c r="AC406" s="148">
        <v>23</v>
      </c>
      <c r="AD406" s="148" t="s">
        <v>117</v>
      </c>
      <c r="AE406" s="154" t="s">
        <v>148</v>
      </c>
      <c r="AF406" s="148">
        <v>2</v>
      </c>
      <c r="AG406" s="148">
        <v>2</v>
      </c>
      <c r="AJ406" s="148" t="s">
        <v>548</v>
      </c>
      <c r="AK406" s="148">
        <v>5969</v>
      </c>
      <c r="AL406" s="148">
        <v>5.0000000000000001E-3</v>
      </c>
      <c r="AM406" s="148">
        <v>5.0000000000000001E-3</v>
      </c>
      <c r="AP406" s="148">
        <v>454</v>
      </c>
      <c r="AQ406" s="148">
        <v>454</v>
      </c>
      <c r="AR406" s="148">
        <v>5969</v>
      </c>
      <c r="AS406" s="148">
        <v>10</v>
      </c>
      <c r="AT406" s="148">
        <v>10</v>
      </c>
      <c r="AU406" s="148">
        <v>5.0000000000000001E-3</v>
      </c>
      <c r="AV406" s="148">
        <v>5.0000000000000001E-3</v>
      </c>
      <c r="AY406" s="148">
        <v>133</v>
      </c>
      <c r="AZ406" s="148">
        <v>133</v>
      </c>
      <c r="BA406" s="148" t="s">
        <v>107</v>
      </c>
      <c r="BB406" s="148">
        <v>11</v>
      </c>
      <c r="BD406" s="148">
        <v>6</v>
      </c>
      <c r="BF406" s="148" t="s">
        <v>108</v>
      </c>
      <c r="BG406" s="148">
        <v>1</v>
      </c>
      <c r="BI406" s="153">
        <v>42535</v>
      </c>
      <c r="BJ406" s="154" t="s">
        <v>112</v>
      </c>
      <c r="BK406" s="148">
        <v>41054531300042</v>
      </c>
      <c r="BM406" s="148" t="s">
        <v>100</v>
      </c>
      <c r="BN406" s="148" t="s">
        <v>109</v>
      </c>
      <c r="BO406" s="148" t="s">
        <v>110</v>
      </c>
      <c r="BQ406" s="153">
        <v>42534</v>
      </c>
      <c r="BR406" s="148">
        <v>3</v>
      </c>
      <c r="BT406" s="148">
        <v>1409</v>
      </c>
      <c r="BV406" s="148" t="s">
        <v>1617</v>
      </c>
      <c r="BW406" s="148">
        <v>26</v>
      </c>
      <c r="BY406" s="148">
        <v>27</v>
      </c>
      <c r="CA406" s="148">
        <v>1</v>
      </c>
      <c r="CC406" s="148">
        <v>34255833500051</v>
      </c>
      <c r="CE406" s="148" t="s">
        <v>100</v>
      </c>
      <c r="CF406" s="148">
        <v>1</v>
      </c>
      <c r="CH406" s="148">
        <v>3</v>
      </c>
      <c r="CJ406" s="149">
        <v>41054531300042</v>
      </c>
      <c r="CL406" s="149" t="s">
        <v>97</v>
      </c>
      <c r="CN406" s="149">
        <v>3</v>
      </c>
      <c r="CT406" s="149" t="s">
        <v>98</v>
      </c>
      <c r="CU406" s="152">
        <v>42667</v>
      </c>
      <c r="CV406" s="149">
        <v>0</v>
      </c>
      <c r="CX406" s="149" t="s">
        <v>97</v>
      </c>
      <c r="CY406" s="149" t="s">
        <v>99</v>
      </c>
      <c r="CZ406" s="149">
        <v>41054531300042</v>
      </c>
      <c r="DB406" s="149" t="s">
        <v>100</v>
      </c>
      <c r="DC406" s="149" t="s">
        <v>101</v>
      </c>
      <c r="DD406" s="149" t="s">
        <v>102</v>
      </c>
      <c r="DE406" s="149" t="s">
        <v>1615</v>
      </c>
      <c r="DF406" s="149">
        <v>1</v>
      </c>
    </row>
    <row r="407" spans="1:110" x14ac:dyDescent="0.25">
      <c r="A407" s="148" t="s">
        <v>96</v>
      </c>
      <c r="B407" s="148">
        <v>0</v>
      </c>
      <c r="D407" s="148" t="s">
        <v>97</v>
      </c>
      <c r="K407" s="148">
        <v>1</v>
      </c>
      <c r="M407" s="148">
        <v>1</v>
      </c>
      <c r="N407" s="148" t="s">
        <v>103</v>
      </c>
      <c r="O407" s="148">
        <v>0</v>
      </c>
      <c r="R407" s="148">
        <v>6127935</v>
      </c>
      <c r="S407" s="153">
        <v>42534</v>
      </c>
      <c r="T407" s="148">
        <v>2</v>
      </c>
      <c r="U407" s="148">
        <v>2</v>
      </c>
      <c r="V407" s="148">
        <v>2</v>
      </c>
      <c r="X407" s="148">
        <v>0</v>
      </c>
      <c r="Y407" s="148">
        <v>0</v>
      </c>
      <c r="Z407" s="153">
        <v>42535</v>
      </c>
      <c r="AA407" s="154" t="s">
        <v>104</v>
      </c>
      <c r="AB407" s="148">
        <v>23</v>
      </c>
      <c r="AC407" s="148">
        <v>23</v>
      </c>
      <c r="AD407" s="148" t="s">
        <v>117</v>
      </c>
      <c r="AE407" s="154" t="s">
        <v>426</v>
      </c>
      <c r="AF407" s="148">
        <v>2</v>
      </c>
      <c r="AG407" s="148">
        <v>2</v>
      </c>
      <c r="AJ407" s="148" t="s">
        <v>549</v>
      </c>
      <c r="AK407" s="148">
        <v>1702</v>
      </c>
      <c r="AL407" s="148">
        <v>5</v>
      </c>
      <c r="AM407" s="148">
        <v>5</v>
      </c>
      <c r="AN407" s="148">
        <v>712</v>
      </c>
      <c r="AO407" s="148">
        <v>712</v>
      </c>
      <c r="AP407" s="148">
        <v>154</v>
      </c>
      <c r="AQ407" s="148">
        <v>154</v>
      </c>
      <c r="AR407" s="148">
        <v>1702</v>
      </c>
      <c r="AS407" s="148">
        <v>10</v>
      </c>
      <c r="AT407" s="148">
        <v>10</v>
      </c>
      <c r="AU407" s="148">
        <v>5</v>
      </c>
      <c r="AV407" s="148">
        <v>5</v>
      </c>
      <c r="AY407" s="148">
        <v>133</v>
      </c>
      <c r="AZ407" s="148">
        <v>133</v>
      </c>
      <c r="BA407" s="148" t="s">
        <v>107</v>
      </c>
      <c r="BB407" s="148">
        <v>11</v>
      </c>
      <c r="BD407" s="148">
        <v>6</v>
      </c>
      <c r="BF407" s="148" t="s">
        <v>108</v>
      </c>
      <c r="BG407" s="148">
        <v>1</v>
      </c>
      <c r="BI407" s="153">
        <v>42535</v>
      </c>
      <c r="BJ407" s="154" t="s">
        <v>112</v>
      </c>
      <c r="BK407" s="148">
        <v>41054531300042</v>
      </c>
      <c r="BM407" s="148" t="s">
        <v>100</v>
      </c>
      <c r="BN407" s="148" t="s">
        <v>109</v>
      </c>
      <c r="BO407" s="148" t="s">
        <v>110</v>
      </c>
      <c r="BQ407" s="153">
        <v>42534</v>
      </c>
      <c r="BR407" s="148">
        <v>3</v>
      </c>
      <c r="BT407" s="148">
        <v>1409</v>
      </c>
      <c r="BV407" s="148" t="s">
        <v>1617</v>
      </c>
      <c r="BW407" s="148">
        <v>26</v>
      </c>
      <c r="BY407" s="148">
        <v>27</v>
      </c>
      <c r="CA407" s="148">
        <v>1</v>
      </c>
      <c r="CC407" s="148">
        <v>34255833500051</v>
      </c>
      <c r="CE407" s="148" t="s">
        <v>100</v>
      </c>
      <c r="CF407" s="148">
        <v>1</v>
      </c>
      <c r="CH407" s="148">
        <v>3</v>
      </c>
      <c r="CJ407" s="149">
        <v>41054531300042</v>
      </c>
      <c r="CL407" s="149" t="s">
        <v>97</v>
      </c>
      <c r="CN407" s="149">
        <v>3</v>
      </c>
      <c r="CT407" s="149" t="s">
        <v>98</v>
      </c>
      <c r="CU407" s="152">
        <v>42667</v>
      </c>
      <c r="CV407" s="149">
        <v>0</v>
      </c>
      <c r="CX407" s="149" t="s">
        <v>97</v>
      </c>
      <c r="CY407" s="149" t="s">
        <v>99</v>
      </c>
      <c r="CZ407" s="149">
        <v>41054531300042</v>
      </c>
      <c r="DB407" s="149" t="s">
        <v>100</v>
      </c>
      <c r="DC407" s="149" t="s">
        <v>101</v>
      </c>
      <c r="DD407" s="149" t="s">
        <v>102</v>
      </c>
      <c r="DE407" s="149" t="s">
        <v>1615</v>
      </c>
      <c r="DF407" s="149">
        <v>1</v>
      </c>
    </row>
    <row r="408" spans="1:110" x14ac:dyDescent="0.25">
      <c r="A408" s="148" t="s">
        <v>96</v>
      </c>
      <c r="B408" s="148">
        <v>0</v>
      </c>
      <c r="D408" s="148" t="s">
        <v>97</v>
      </c>
      <c r="K408" s="148">
        <v>1</v>
      </c>
      <c r="M408" s="148">
        <v>1</v>
      </c>
      <c r="N408" s="148" t="s">
        <v>103</v>
      </c>
      <c r="O408" s="148">
        <v>0</v>
      </c>
      <c r="R408" s="148">
        <v>6127935</v>
      </c>
      <c r="S408" s="153">
        <v>42534</v>
      </c>
      <c r="T408" s="148">
        <v>2</v>
      </c>
      <c r="U408" s="148">
        <v>2</v>
      </c>
      <c r="V408" s="148">
        <v>2</v>
      </c>
      <c r="X408" s="148">
        <v>0</v>
      </c>
      <c r="Y408" s="148">
        <v>0</v>
      </c>
      <c r="Z408" s="153">
        <v>42535</v>
      </c>
      <c r="AA408" s="154" t="s">
        <v>104</v>
      </c>
      <c r="AB408" s="148">
        <v>23</v>
      </c>
      <c r="AC408" s="148">
        <v>23</v>
      </c>
      <c r="AD408" s="148" t="s">
        <v>117</v>
      </c>
      <c r="AE408" s="154" t="s">
        <v>148</v>
      </c>
      <c r="AF408" s="148">
        <v>2</v>
      </c>
      <c r="AG408" s="148">
        <v>2</v>
      </c>
      <c r="AJ408" s="148" t="s">
        <v>550</v>
      </c>
      <c r="AK408" s="148">
        <v>1703</v>
      </c>
      <c r="AL408" s="148">
        <v>0.05</v>
      </c>
      <c r="AM408" s="148">
        <v>0.05</v>
      </c>
      <c r="AP408" s="148">
        <v>454</v>
      </c>
      <c r="AQ408" s="148">
        <v>454</v>
      </c>
      <c r="AR408" s="148">
        <v>1703</v>
      </c>
      <c r="AS408" s="148">
        <v>10</v>
      </c>
      <c r="AT408" s="148">
        <v>10</v>
      </c>
      <c r="AU408" s="148">
        <v>0.05</v>
      </c>
      <c r="AV408" s="148">
        <v>0.05</v>
      </c>
      <c r="AY408" s="148">
        <v>133</v>
      </c>
      <c r="AZ408" s="148">
        <v>133</v>
      </c>
      <c r="BA408" s="148" t="s">
        <v>107</v>
      </c>
      <c r="BB408" s="148">
        <v>11</v>
      </c>
      <c r="BD408" s="148">
        <v>6</v>
      </c>
      <c r="BF408" s="148" t="s">
        <v>108</v>
      </c>
      <c r="BG408" s="148">
        <v>1</v>
      </c>
      <c r="BI408" s="153">
        <v>42535</v>
      </c>
      <c r="BJ408" s="154" t="s">
        <v>112</v>
      </c>
      <c r="BK408" s="148">
        <v>41054531300042</v>
      </c>
      <c r="BM408" s="148" t="s">
        <v>100</v>
      </c>
      <c r="BN408" s="148" t="s">
        <v>109</v>
      </c>
      <c r="BO408" s="148" t="s">
        <v>110</v>
      </c>
      <c r="BQ408" s="153">
        <v>42534</v>
      </c>
      <c r="BR408" s="148">
        <v>3</v>
      </c>
      <c r="BT408" s="148">
        <v>1409</v>
      </c>
      <c r="BV408" s="148" t="s">
        <v>1617</v>
      </c>
      <c r="BW408" s="148">
        <v>26</v>
      </c>
      <c r="BY408" s="148">
        <v>27</v>
      </c>
      <c r="CA408" s="148">
        <v>1</v>
      </c>
      <c r="CC408" s="148">
        <v>34255833500051</v>
      </c>
      <c r="CE408" s="148" t="s">
        <v>100</v>
      </c>
      <c r="CF408" s="148">
        <v>1</v>
      </c>
      <c r="CH408" s="148">
        <v>3</v>
      </c>
      <c r="CJ408" s="149">
        <v>41054531300042</v>
      </c>
      <c r="CL408" s="149" t="s">
        <v>97</v>
      </c>
      <c r="CN408" s="149">
        <v>3</v>
      </c>
      <c r="CT408" s="149" t="s">
        <v>98</v>
      </c>
      <c r="CU408" s="152">
        <v>42667</v>
      </c>
      <c r="CV408" s="149">
        <v>0</v>
      </c>
      <c r="CX408" s="149" t="s">
        <v>97</v>
      </c>
      <c r="CY408" s="149" t="s">
        <v>99</v>
      </c>
      <c r="CZ408" s="149">
        <v>41054531300042</v>
      </c>
      <c r="DB408" s="149" t="s">
        <v>100</v>
      </c>
      <c r="DC408" s="149" t="s">
        <v>101</v>
      </c>
      <c r="DD408" s="149" t="s">
        <v>102</v>
      </c>
      <c r="DE408" s="149" t="s">
        <v>1615</v>
      </c>
      <c r="DF408" s="149">
        <v>1</v>
      </c>
    </row>
    <row r="409" spans="1:110" x14ac:dyDescent="0.25">
      <c r="A409" s="148" t="s">
        <v>96</v>
      </c>
      <c r="B409" s="148">
        <v>0</v>
      </c>
      <c r="D409" s="148" t="s">
        <v>97</v>
      </c>
      <c r="K409" s="148">
        <v>1</v>
      </c>
      <c r="M409" s="148">
        <v>1</v>
      </c>
      <c r="N409" s="148" t="s">
        <v>103</v>
      </c>
      <c r="O409" s="148">
        <v>0</v>
      </c>
      <c r="R409" s="148">
        <v>6127935</v>
      </c>
      <c r="S409" s="153">
        <v>42534</v>
      </c>
      <c r="T409" s="148">
        <v>2</v>
      </c>
      <c r="U409" s="148">
        <v>2</v>
      </c>
      <c r="V409" s="148">
        <v>2</v>
      </c>
      <c r="X409" s="148">
        <v>0</v>
      </c>
      <c r="Y409" s="148">
        <v>0</v>
      </c>
      <c r="Z409" s="153">
        <v>42537</v>
      </c>
      <c r="AA409" s="154" t="s">
        <v>104</v>
      </c>
      <c r="AB409" s="148">
        <v>23</v>
      </c>
      <c r="AC409" s="148">
        <v>23</v>
      </c>
      <c r="AD409" s="148" t="s">
        <v>117</v>
      </c>
      <c r="AE409" s="154" t="s">
        <v>283</v>
      </c>
      <c r="AF409" s="148">
        <v>2</v>
      </c>
      <c r="AG409" s="148">
        <v>2</v>
      </c>
      <c r="AJ409" s="148" t="s">
        <v>551</v>
      </c>
      <c r="AK409" s="148">
        <v>1504</v>
      </c>
      <c r="AL409" s="148">
        <v>0.1</v>
      </c>
      <c r="AM409" s="148">
        <v>0.1</v>
      </c>
      <c r="AN409" s="148">
        <v>712</v>
      </c>
      <c r="AO409" s="148">
        <v>712</v>
      </c>
      <c r="AP409" s="148">
        <v>151</v>
      </c>
      <c r="AQ409" s="148">
        <v>151</v>
      </c>
      <c r="AR409" s="148">
        <v>1504</v>
      </c>
      <c r="AS409" s="148">
        <v>10</v>
      </c>
      <c r="AT409" s="148">
        <v>10</v>
      </c>
      <c r="AU409" s="148">
        <v>0.1</v>
      </c>
      <c r="AV409" s="148">
        <v>0.1</v>
      </c>
      <c r="AW409" s="148">
        <v>1168</v>
      </c>
      <c r="AX409" s="148">
        <v>1168</v>
      </c>
      <c r="AY409" s="148">
        <v>133</v>
      </c>
      <c r="AZ409" s="148">
        <v>133</v>
      </c>
      <c r="BA409" s="148" t="s">
        <v>107</v>
      </c>
      <c r="BB409" s="148">
        <v>11</v>
      </c>
      <c r="BD409" s="148">
        <v>6</v>
      </c>
      <c r="BF409" s="148" t="s">
        <v>108</v>
      </c>
      <c r="BG409" s="148">
        <v>1</v>
      </c>
      <c r="BI409" s="153">
        <v>42535</v>
      </c>
      <c r="BJ409" s="154" t="s">
        <v>112</v>
      </c>
      <c r="BK409" s="148">
        <v>41054531300042</v>
      </c>
      <c r="BM409" s="148" t="s">
        <v>100</v>
      </c>
      <c r="BN409" s="148" t="s">
        <v>109</v>
      </c>
      <c r="BO409" s="148" t="s">
        <v>110</v>
      </c>
      <c r="BQ409" s="153">
        <v>42534</v>
      </c>
      <c r="BR409" s="148">
        <v>3</v>
      </c>
      <c r="BT409" s="148">
        <v>1409</v>
      </c>
      <c r="BV409" s="148" t="s">
        <v>1617</v>
      </c>
      <c r="BW409" s="148">
        <v>26</v>
      </c>
      <c r="BY409" s="148">
        <v>27</v>
      </c>
      <c r="CA409" s="148">
        <v>1</v>
      </c>
      <c r="CC409" s="148">
        <v>34255833500051</v>
      </c>
      <c r="CE409" s="148" t="s">
        <v>100</v>
      </c>
      <c r="CF409" s="148">
        <v>1</v>
      </c>
      <c r="CH409" s="148">
        <v>3</v>
      </c>
      <c r="CJ409" s="149">
        <v>41054531300042</v>
      </c>
      <c r="CL409" s="149" t="s">
        <v>97</v>
      </c>
      <c r="CN409" s="149">
        <v>3</v>
      </c>
      <c r="CT409" s="149" t="s">
        <v>98</v>
      </c>
      <c r="CU409" s="152">
        <v>42667</v>
      </c>
      <c r="CV409" s="149">
        <v>0</v>
      </c>
      <c r="CX409" s="149" t="s">
        <v>97</v>
      </c>
      <c r="CY409" s="149" t="s">
        <v>99</v>
      </c>
      <c r="CZ409" s="149">
        <v>41054531300042</v>
      </c>
      <c r="DB409" s="149" t="s">
        <v>100</v>
      </c>
      <c r="DC409" s="149" t="s">
        <v>101</v>
      </c>
      <c r="DD409" s="149" t="s">
        <v>102</v>
      </c>
      <c r="DE409" s="149" t="s">
        <v>1615</v>
      </c>
      <c r="DF409" s="149">
        <v>1</v>
      </c>
    </row>
    <row r="410" spans="1:110" x14ac:dyDescent="0.25">
      <c r="A410" s="148" t="s">
        <v>96</v>
      </c>
      <c r="B410" s="148">
        <v>0</v>
      </c>
      <c r="D410" s="148" t="s">
        <v>97</v>
      </c>
      <c r="K410" s="148">
        <v>1</v>
      </c>
      <c r="M410" s="148">
        <v>1</v>
      </c>
      <c r="N410" s="148" t="s">
        <v>103</v>
      </c>
      <c r="O410" s="148">
        <v>0</v>
      </c>
      <c r="R410" s="148">
        <v>6127935</v>
      </c>
      <c r="S410" s="153">
        <v>42534</v>
      </c>
      <c r="T410" s="148">
        <v>2</v>
      </c>
      <c r="U410" s="148">
        <v>1</v>
      </c>
      <c r="V410" s="148">
        <v>1</v>
      </c>
      <c r="X410" s="148">
        <v>0</v>
      </c>
      <c r="Y410" s="148">
        <v>0</v>
      </c>
      <c r="Z410" s="153">
        <v>42535</v>
      </c>
      <c r="AA410" s="154" t="s">
        <v>104</v>
      </c>
      <c r="AB410" s="148">
        <v>23</v>
      </c>
      <c r="AC410" s="148">
        <v>23</v>
      </c>
      <c r="AD410" s="148" t="s">
        <v>117</v>
      </c>
      <c r="AE410" s="154" t="s">
        <v>200</v>
      </c>
      <c r="AF410" s="148">
        <v>2</v>
      </c>
      <c r="AG410" s="148">
        <v>2</v>
      </c>
      <c r="AJ410" s="148" t="s">
        <v>552</v>
      </c>
      <c r="AK410" s="148">
        <v>1975</v>
      </c>
      <c r="AL410" s="148">
        <v>0.02</v>
      </c>
      <c r="AM410" s="148">
        <v>0.02</v>
      </c>
      <c r="AP410" s="148">
        <v>454</v>
      </c>
      <c r="AQ410" s="148">
        <v>454</v>
      </c>
      <c r="AR410" s="148">
        <v>1975</v>
      </c>
      <c r="AS410" s="148">
        <v>10</v>
      </c>
      <c r="AT410" s="148">
        <v>10</v>
      </c>
      <c r="AU410" s="148">
        <v>0.02</v>
      </c>
      <c r="AV410" s="148">
        <v>0.02</v>
      </c>
      <c r="AY410" s="148">
        <v>133</v>
      </c>
      <c r="AZ410" s="148">
        <v>133</v>
      </c>
      <c r="BA410" s="148" t="s">
        <v>107</v>
      </c>
      <c r="BB410" s="148">
        <v>11</v>
      </c>
      <c r="BD410" s="148">
        <v>6</v>
      </c>
      <c r="BF410" s="148" t="s">
        <v>108</v>
      </c>
      <c r="BG410" s="148">
        <v>1</v>
      </c>
      <c r="BI410" s="153">
        <v>42535</v>
      </c>
      <c r="BJ410" s="154" t="s">
        <v>112</v>
      </c>
      <c r="BK410" s="148">
        <v>41054531300042</v>
      </c>
      <c r="BM410" s="148" t="s">
        <v>100</v>
      </c>
      <c r="BN410" s="148" t="s">
        <v>109</v>
      </c>
      <c r="BO410" s="148" t="s">
        <v>110</v>
      </c>
      <c r="BQ410" s="153">
        <v>42534</v>
      </c>
      <c r="BR410" s="148">
        <v>3</v>
      </c>
      <c r="BT410" s="148">
        <v>1409</v>
      </c>
      <c r="BV410" s="148" t="s">
        <v>1617</v>
      </c>
      <c r="BW410" s="148">
        <v>26</v>
      </c>
      <c r="BY410" s="148">
        <v>27</v>
      </c>
      <c r="CA410" s="148">
        <v>1</v>
      </c>
      <c r="CC410" s="148">
        <v>34255833500051</v>
      </c>
      <c r="CE410" s="148" t="s">
        <v>100</v>
      </c>
      <c r="CF410" s="148">
        <v>1</v>
      </c>
      <c r="CH410" s="148">
        <v>3</v>
      </c>
      <c r="CJ410" s="149">
        <v>41054531300042</v>
      </c>
      <c r="CL410" s="149" t="s">
        <v>97</v>
      </c>
      <c r="CN410" s="149">
        <v>3</v>
      </c>
      <c r="CT410" s="149" t="s">
        <v>98</v>
      </c>
      <c r="CU410" s="152">
        <v>42667</v>
      </c>
      <c r="CV410" s="149">
        <v>0</v>
      </c>
      <c r="CX410" s="149" t="s">
        <v>97</v>
      </c>
      <c r="CY410" s="149" t="s">
        <v>99</v>
      </c>
      <c r="CZ410" s="149">
        <v>41054531300042</v>
      </c>
      <c r="DB410" s="149" t="s">
        <v>100</v>
      </c>
      <c r="DC410" s="149" t="s">
        <v>101</v>
      </c>
      <c r="DD410" s="149" t="s">
        <v>102</v>
      </c>
      <c r="DE410" s="149" t="s">
        <v>1615</v>
      </c>
      <c r="DF410" s="149">
        <v>1</v>
      </c>
    </row>
    <row r="411" spans="1:110" x14ac:dyDescent="0.25">
      <c r="A411" s="148" t="s">
        <v>96</v>
      </c>
      <c r="B411" s="148">
        <v>0</v>
      </c>
      <c r="D411" s="148" t="s">
        <v>97</v>
      </c>
      <c r="K411" s="148">
        <v>1</v>
      </c>
      <c r="M411" s="148">
        <v>1</v>
      </c>
      <c r="N411" s="148" t="s">
        <v>103</v>
      </c>
      <c r="O411" s="148">
        <v>0</v>
      </c>
      <c r="R411" s="148">
        <v>6127935</v>
      </c>
      <c r="S411" s="153">
        <v>42534</v>
      </c>
      <c r="T411" s="148">
        <v>2</v>
      </c>
      <c r="U411" s="148">
        <v>1</v>
      </c>
      <c r="V411" s="148">
        <v>1</v>
      </c>
      <c r="X411" s="148">
        <v>0</v>
      </c>
      <c r="Y411" s="148">
        <v>0</v>
      </c>
      <c r="Z411" s="153">
        <v>42535</v>
      </c>
      <c r="AA411" s="154" t="s">
        <v>104</v>
      </c>
      <c r="AB411" s="148">
        <v>23</v>
      </c>
      <c r="AC411" s="148">
        <v>23</v>
      </c>
      <c r="AD411" s="148" t="s">
        <v>117</v>
      </c>
      <c r="AE411" s="154" t="s">
        <v>174</v>
      </c>
      <c r="AF411" s="148">
        <v>2</v>
      </c>
      <c r="AG411" s="148">
        <v>2</v>
      </c>
      <c r="AJ411" s="148" t="s">
        <v>553</v>
      </c>
      <c r="AK411" s="148">
        <v>2744</v>
      </c>
      <c r="AL411" s="148">
        <v>5.0000000000000001E-3</v>
      </c>
      <c r="AM411" s="148">
        <v>5.0000000000000001E-3</v>
      </c>
      <c r="AP411" s="148">
        <v>454</v>
      </c>
      <c r="AQ411" s="148">
        <v>454</v>
      </c>
      <c r="AR411" s="148">
        <v>2744</v>
      </c>
      <c r="AS411" s="148">
        <v>10</v>
      </c>
      <c r="AT411" s="148">
        <v>10</v>
      </c>
      <c r="AU411" s="148">
        <v>5.0000000000000001E-3</v>
      </c>
      <c r="AV411" s="148">
        <v>5.0000000000000001E-3</v>
      </c>
      <c r="AY411" s="148">
        <v>133</v>
      </c>
      <c r="AZ411" s="148">
        <v>133</v>
      </c>
      <c r="BA411" s="148" t="s">
        <v>107</v>
      </c>
      <c r="BB411" s="148">
        <v>11</v>
      </c>
      <c r="BD411" s="148">
        <v>6</v>
      </c>
      <c r="BF411" s="148" t="s">
        <v>108</v>
      </c>
      <c r="BG411" s="148">
        <v>1</v>
      </c>
      <c r="BI411" s="153">
        <v>42535</v>
      </c>
      <c r="BJ411" s="154" t="s">
        <v>112</v>
      </c>
      <c r="BK411" s="148">
        <v>41054531300042</v>
      </c>
      <c r="BM411" s="148" t="s">
        <v>100</v>
      </c>
      <c r="BN411" s="148" t="s">
        <v>109</v>
      </c>
      <c r="BO411" s="148" t="s">
        <v>110</v>
      </c>
      <c r="BQ411" s="153">
        <v>42534</v>
      </c>
      <c r="BR411" s="148">
        <v>3</v>
      </c>
      <c r="BT411" s="148">
        <v>1409</v>
      </c>
      <c r="BV411" s="148" t="s">
        <v>1617</v>
      </c>
      <c r="BW411" s="148">
        <v>26</v>
      </c>
      <c r="BY411" s="148">
        <v>27</v>
      </c>
      <c r="CA411" s="148">
        <v>1</v>
      </c>
      <c r="CC411" s="148">
        <v>34255833500051</v>
      </c>
      <c r="CE411" s="148" t="s">
        <v>100</v>
      </c>
      <c r="CF411" s="148">
        <v>1</v>
      </c>
      <c r="CH411" s="148">
        <v>3</v>
      </c>
      <c r="CJ411" s="149">
        <v>41054531300042</v>
      </c>
      <c r="CL411" s="149" t="s">
        <v>97</v>
      </c>
      <c r="CN411" s="149">
        <v>3</v>
      </c>
      <c r="CT411" s="149" t="s">
        <v>98</v>
      </c>
      <c r="CU411" s="152">
        <v>42667</v>
      </c>
      <c r="CV411" s="149">
        <v>0</v>
      </c>
      <c r="CX411" s="149" t="s">
        <v>97</v>
      </c>
      <c r="CY411" s="149" t="s">
        <v>99</v>
      </c>
      <c r="CZ411" s="149">
        <v>41054531300042</v>
      </c>
      <c r="DB411" s="149" t="s">
        <v>100</v>
      </c>
      <c r="DC411" s="149" t="s">
        <v>101</v>
      </c>
      <c r="DD411" s="149" t="s">
        <v>102</v>
      </c>
      <c r="DE411" s="149" t="s">
        <v>1615</v>
      </c>
      <c r="DF411" s="149">
        <v>1</v>
      </c>
    </row>
    <row r="412" spans="1:110" x14ac:dyDescent="0.25">
      <c r="A412" s="148" t="s">
        <v>96</v>
      </c>
      <c r="B412" s="148">
        <v>0</v>
      </c>
      <c r="D412" s="148" t="s">
        <v>97</v>
      </c>
      <c r="K412" s="148">
        <v>1</v>
      </c>
      <c r="M412" s="148">
        <v>1</v>
      </c>
      <c r="N412" s="148" t="s">
        <v>103</v>
      </c>
      <c r="O412" s="148">
        <v>0</v>
      </c>
      <c r="R412" s="148">
        <v>6127935</v>
      </c>
      <c r="S412" s="153">
        <v>42534</v>
      </c>
      <c r="T412" s="148">
        <v>2</v>
      </c>
      <c r="U412" s="148">
        <v>1</v>
      </c>
      <c r="V412" s="148">
        <v>1</v>
      </c>
      <c r="X412" s="148">
        <v>0</v>
      </c>
      <c r="Y412" s="148">
        <v>0</v>
      </c>
      <c r="Z412" s="153">
        <v>42535</v>
      </c>
      <c r="AA412" s="154" t="s">
        <v>104</v>
      </c>
      <c r="AB412" s="148">
        <v>23</v>
      </c>
      <c r="AC412" s="148">
        <v>23</v>
      </c>
      <c r="AD412" s="148" t="s">
        <v>117</v>
      </c>
      <c r="AE412" s="154" t="s">
        <v>154</v>
      </c>
      <c r="AF412" s="148">
        <v>2</v>
      </c>
      <c r="AG412" s="148">
        <v>2</v>
      </c>
      <c r="AJ412" s="148" t="s">
        <v>554</v>
      </c>
      <c r="AK412" s="148">
        <v>1908</v>
      </c>
      <c r="AL412" s="148">
        <v>5.0000000000000001E-3</v>
      </c>
      <c r="AM412" s="148">
        <v>5.0000000000000001E-3</v>
      </c>
      <c r="AN412" s="148">
        <v>712</v>
      </c>
      <c r="AO412" s="148">
        <v>712</v>
      </c>
      <c r="AP412" s="148">
        <v>405</v>
      </c>
      <c r="AQ412" s="148">
        <v>405</v>
      </c>
      <c r="AR412" s="148">
        <v>1908</v>
      </c>
      <c r="AS412" s="148">
        <v>10</v>
      </c>
      <c r="AT412" s="148">
        <v>10</v>
      </c>
      <c r="AU412" s="148">
        <v>5.0000000000000001E-3</v>
      </c>
      <c r="AV412" s="148">
        <v>5.0000000000000001E-3</v>
      </c>
      <c r="AW412" s="148">
        <v>1168</v>
      </c>
      <c r="AX412" s="148">
        <v>1168</v>
      </c>
      <c r="AY412" s="148">
        <v>133</v>
      </c>
      <c r="AZ412" s="148">
        <v>133</v>
      </c>
      <c r="BA412" s="148" t="s">
        <v>107</v>
      </c>
      <c r="BB412" s="148">
        <v>11</v>
      </c>
      <c r="BD412" s="148">
        <v>6</v>
      </c>
      <c r="BF412" s="148" t="s">
        <v>108</v>
      </c>
      <c r="BG412" s="148">
        <v>1</v>
      </c>
      <c r="BI412" s="153">
        <v>42535</v>
      </c>
      <c r="BJ412" s="154" t="s">
        <v>112</v>
      </c>
      <c r="BK412" s="148">
        <v>41054531300042</v>
      </c>
      <c r="BM412" s="148" t="s">
        <v>100</v>
      </c>
      <c r="BN412" s="148" t="s">
        <v>109</v>
      </c>
      <c r="BO412" s="148" t="s">
        <v>110</v>
      </c>
      <c r="BQ412" s="153">
        <v>42534</v>
      </c>
      <c r="BR412" s="148">
        <v>3</v>
      </c>
      <c r="BT412" s="148">
        <v>1409</v>
      </c>
      <c r="BV412" s="148" t="s">
        <v>1617</v>
      </c>
      <c r="BW412" s="148">
        <v>26</v>
      </c>
      <c r="BY412" s="148">
        <v>27</v>
      </c>
      <c r="CA412" s="148">
        <v>1</v>
      </c>
      <c r="CC412" s="148">
        <v>34255833500051</v>
      </c>
      <c r="CE412" s="148" t="s">
        <v>100</v>
      </c>
      <c r="CF412" s="148">
        <v>1</v>
      </c>
      <c r="CH412" s="148">
        <v>3</v>
      </c>
      <c r="CJ412" s="149">
        <v>41054531300042</v>
      </c>
      <c r="CL412" s="149" t="s">
        <v>97</v>
      </c>
      <c r="CN412" s="149">
        <v>3</v>
      </c>
      <c r="CT412" s="149" t="s">
        <v>98</v>
      </c>
      <c r="CU412" s="152">
        <v>42667</v>
      </c>
      <c r="CV412" s="149">
        <v>0</v>
      </c>
      <c r="CX412" s="149" t="s">
        <v>97</v>
      </c>
      <c r="CY412" s="149" t="s">
        <v>99</v>
      </c>
      <c r="CZ412" s="149">
        <v>41054531300042</v>
      </c>
      <c r="DB412" s="149" t="s">
        <v>100</v>
      </c>
      <c r="DC412" s="149" t="s">
        <v>101</v>
      </c>
      <c r="DD412" s="149" t="s">
        <v>102</v>
      </c>
      <c r="DE412" s="149" t="s">
        <v>1615</v>
      </c>
      <c r="DF412" s="149">
        <v>1</v>
      </c>
    </row>
    <row r="413" spans="1:110" x14ac:dyDescent="0.25">
      <c r="A413" s="148" t="s">
        <v>96</v>
      </c>
      <c r="B413" s="148">
        <v>0</v>
      </c>
      <c r="D413" s="148" t="s">
        <v>97</v>
      </c>
      <c r="K413" s="148">
        <v>1</v>
      </c>
      <c r="M413" s="148">
        <v>1</v>
      </c>
      <c r="N413" s="148" t="s">
        <v>103</v>
      </c>
      <c r="O413" s="148">
        <v>0</v>
      </c>
      <c r="R413" s="148">
        <v>6127935</v>
      </c>
      <c r="S413" s="153">
        <v>42534</v>
      </c>
      <c r="T413" s="148">
        <v>2</v>
      </c>
      <c r="U413" s="148">
        <v>1</v>
      </c>
      <c r="V413" s="148">
        <v>1</v>
      </c>
      <c r="X413" s="148">
        <v>0</v>
      </c>
      <c r="Y413" s="148">
        <v>0</v>
      </c>
      <c r="Z413" s="153">
        <v>42535</v>
      </c>
      <c r="AA413" s="154" t="s">
        <v>104</v>
      </c>
      <c r="AB413" s="148">
        <v>23</v>
      </c>
      <c r="AC413" s="148">
        <v>23</v>
      </c>
      <c r="AD413" s="148" t="s">
        <v>117</v>
      </c>
      <c r="AE413" s="154" t="s">
        <v>148</v>
      </c>
      <c r="AF413" s="148">
        <v>2</v>
      </c>
      <c r="AG413" s="148">
        <v>2</v>
      </c>
      <c r="AJ413" s="148" t="s">
        <v>555</v>
      </c>
      <c r="AK413" s="148">
        <v>2567</v>
      </c>
      <c r="AL413" s="148">
        <v>0.02</v>
      </c>
      <c r="AM413" s="148">
        <v>0.02</v>
      </c>
      <c r="AP413" s="148">
        <v>454</v>
      </c>
      <c r="AQ413" s="148">
        <v>454</v>
      </c>
      <c r="AR413" s="148">
        <v>2567</v>
      </c>
      <c r="AS413" s="148">
        <v>10</v>
      </c>
      <c r="AT413" s="148">
        <v>10</v>
      </c>
      <c r="AU413" s="148">
        <v>0.02</v>
      </c>
      <c r="AV413" s="148">
        <v>0.02</v>
      </c>
      <c r="AY413" s="148">
        <v>133</v>
      </c>
      <c r="AZ413" s="148">
        <v>133</v>
      </c>
      <c r="BA413" s="148" t="s">
        <v>107</v>
      </c>
      <c r="BB413" s="148">
        <v>11</v>
      </c>
      <c r="BD413" s="148">
        <v>6</v>
      </c>
      <c r="BF413" s="148" t="s">
        <v>108</v>
      </c>
      <c r="BG413" s="148">
        <v>1</v>
      </c>
      <c r="BI413" s="153">
        <v>42535</v>
      </c>
      <c r="BJ413" s="154" t="s">
        <v>112</v>
      </c>
      <c r="BK413" s="148">
        <v>41054531300042</v>
      </c>
      <c r="BM413" s="148" t="s">
        <v>100</v>
      </c>
      <c r="BN413" s="148" t="s">
        <v>109</v>
      </c>
      <c r="BO413" s="148" t="s">
        <v>110</v>
      </c>
      <c r="BQ413" s="153">
        <v>42534</v>
      </c>
      <c r="BR413" s="148">
        <v>3</v>
      </c>
      <c r="BT413" s="148">
        <v>1409</v>
      </c>
      <c r="BV413" s="148" t="s">
        <v>1617</v>
      </c>
      <c r="BW413" s="148">
        <v>26</v>
      </c>
      <c r="BY413" s="148">
        <v>27</v>
      </c>
      <c r="CA413" s="148">
        <v>1</v>
      </c>
      <c r="CC413" s="148">
        <v>34255833500051</v>
      </c>
      <c r="CE413" s="148" t="s">
        <v>100</v>
      </c>
      <c r="CF413" s="148">
        <v>1</v>
      </c>
      <c r="CH413" s="148">
        <v>3</v>
      </c>
      <c r="CJ413" s="149">
        <v>41054531300042</v>
      </c>
      <c r="CL413" s="149" t="s">
        <v>97</v>
      </c>
      <c r="CN413" s="149">
        <v>3</v>
      </c>
      <c r="CT413" s="149" t="s">
        <v>98</v>
      </c>
      <c r="CU413" s="152">
        <v>42667</v>
      </c>
      <c r="CV413" s="149">
        <v>0</v>
      </c>
      <c r="CX413" s="149" t="s">
        <v>97</v>
      </c>
      <c r="CY413" s="149" t="s">
        <v>99</v>
      </c>
      <c r="CZ413" s="149">
        <v>41054531300042</v>
      </c>
      <c r="DB413" s="149" t="s">
        <v>100</v>
      </c>
      <c r="DC413" s="149" t="s">
        <v>101</v>
      </c>
      <c r="DD413" s="149" t="s">
        <v>102</v>
      </c>
      <c r="DE413" s="149" t="s">
        <v>1615</v>
      </c>
      <c r="DF413" s="149">
        <v>1</v>
      </c>
    </row>
    <row r="414" spans="1:110" x14ac:dyDescent="0.25">
      <c r="A414" s="148" t="s">
        <v>96</v>
      </c>
      <c r="B414" s="148">
        <v>0</v>
      </c>
      <c r="D414" s="148" t="s">
        <v>97</v>
      </c>
      <c r="K414" s="148">
        <v>1</v>
      </c>
      <c r="M414" s="148">
        <v>1</v>
      </c>
      <c r="N414" s="148" t="s">
        <v>103</v>
      </c>
      <c r="O414" s="148">
        <v>0</v>
      </c>
      <c r="R414" s="148">
        <v>6127935</v>
      </c>
      <c r="S414" s="153">
        <v>42534</v>
      </c>
      <c r="T414" s="148">
        <v>2</v>
      </c>
      <c r="U414" s="148">
        <v>1</v>
      </c>
      <c r="V414" s="148">
        <v>1</v>
      </c>
      <c r="X414" s="148">
        <v>0</v>
      </c>
      <c r="Y414" s="148">
        <v>0</v>
      </c>
      <c r="Z414" s="153">
        <v>42535</v>
      </c>
      <c r="AA414" s="154" t="s">
        <v>104</v>
      </c>
      <c r="AB414" s="148">
        <v>23</v>
      </c>
      <c r="AC414" s="148">
        <v>23</v>
      </c>
      <c r="AD414" s="148" t="s">
        <v>117</v>
      </c>
      <c r="AE414" s="154" t="s">
        <v>174</v>
      </c>
      <c r="AF414" s="148">
        <v>2</v>
      </c>
      <c r="AG414" s="148">
        <v>2</v>
      </c>
      <c r="AJ414" s="148" t="s">
        <v>556</v>
      </c>
      <c r="AK414" s="148">
        <v>7441</v>
      </c>
      <c r="AL414" s="148">
        <v>5.0000000000000001E-3</v>
      </c>
      <c r="AM414" s="148">
        <v>5.0000000000000001E-3</v>
      </c>
      <c r="AP414" s="148">
        <v>454</v>
      </c>
      <c r="AQ414" s="148">
        <v>454</v>
      </c>
      <c r="AR414" s="148">
        <v>7441</v>
      </c>
      <c r="AS414" s="148">
        <v>10</v>
      </c>
      <c r="AT414" s="148">
        <v>10</v>
      </c>
      <c r="AU414" s="148">
        <v>5.0000000000000001E-3</v>
      </c>
      <c r="AV414" s="148">
        <v>5.0000000000000001E-3</v>
      </c>
      <c r="AY414" s="148">
        <v>133</v>
      </c>
      <c r="AZ414" s="148">
        <v>133</v>
      </c>
      <c r="BA414" s="148" t="s">
        <v>107</v>
      </c>
      <c r="BB414" s="148">
        <v>11</v>
      </c>
      <c r="BD414" s="148">
        <v>6</v>
      </c>
      <c r="BF414" s="148" t="s">
        <v>108</v>
      </c>
      <c r="BG414" s="148">
        <v>1</v>
      </c>
      <c r="BI414" s="153">
        <v>42535</v>
      </c>
      <c r="BJ414" s="154" t="s">
        <v>112</v>
      </c>
      <c r="BK414" s="148">
        <v>41054531300042</v>
      </c>
      <c r="BM414" s="148" t="s">
        <v>100</v>
      </c>
      <c r="BN414" s="148" t="s">
        <v>109</v>
      </c>
      <c r="BO414" s="148" t="s">
        <v>110</v>
      </c>
      <c r="BQ414" s="153">
        <v>42534</v>
      </c>
      <c r="BR414" s="148">
        <v>3</v>
      </c>
      <c r="BT414" s="148">
        <v>1409</v>
      </c>
      <c r="BV414" s="148" t="s">
        <v>1617</v>
      </c>
      <c r="BW414" s="148">
        <v>26</v>
      </c>
      <c r="BY414" s="148">
        <v>27</v>
      </c>
      <c r="CA414" s="148">
        <v>1</v>
      </c>
      <c r="CC414" s="148">
        <v>34255833500051</v>
      </c>
      <c r="CE414" s="148" t="s">
        <v>100</v>
      </c>
      <c r="CF414" s="148">
        <v>1</v>
      </c>
      <c r="CH414" s="148">
        <v>3</v>
      </c>
      <c r="CJ414" s="149">
        <v>41054531300042</v>
      </c>
      <c r="CL414" s="149" t="s">
        <v>97</v>
      </c>
      <c r="CN414" s="149">
        <v>3</v>
      </c>
      <c r="CT414" s="149" t="s">
        <v>98</v>
      </c>
      <c r="CU414" s="152">
        <v>42667</v>
      </c>
      <c r="CV414" s="149">
        <v>0</v>
      </c>
      <c r="CX414" s="149" t="s">
        <v>97</v>
      </c>
      <c r="CY414" s="149" t="s">
        <v>99</v>
      </c>
      <c r="CZ414" s="149">
        <v>41054531300042</v>
      </c>
      <c r="DB414" s="149" t="s">
        <v>100</v>
      </c>
      <c r="DC414" s="149" t="s">
        <v>101</v>
      </c>
      <c r="DD414" s="149" t="s">
        <v>102</v>
      </c>
      <c r="DE414" s="149" t="s">
        <v>1615</v>
      </c>
      <c r="DF414" s="149">
        <v>1</v>
      </c>
    </row>
    <row r="415" spans="1:110" x14ac:dyDescent="0.25">
      <c r="A415" s="148" t="s">
        <v>96</v>
      </c>
      <c r="B415" s="148">
        <v>0</v>
      </c>
      <c r="D415" s="148" t="s">
        <v>97</v>
      </c>
      <c r="K415" s="148">
        <v>1</v>
      </c>
      <c r="M415" s="148">
        <v>1</v>
      </c>
      <c r="N415" s="148" t="s">
        <v>103</v>
      </c>
      <c r="O415" s="148">
        <v>0</v>
      </c>
      <c r="R415" s="148">
        <v>6127935</v>
      </c>
      <c r="S415" s="153">
        <v>42534</v>
      </c>
      <c r="T415" s="148">
        <v>2</v>
      </c>
      <c r="U415" s="148">
        <v>1</v>
      </c>
      <c r="V415" s="148">
        <v>1</v>
      </c>
      <c r="X415" s="148">
        <v>0</v>
      </c>
      <c r="Y415" s="148">
        <v>0</v>
      </c>
      <c r="Z415" s="153">
        <v>42535</v>
      </c>
      <c r="AA415" s="154" t="s">
        <v>104</v>
      </c>
      <c r="AB415" s="148">
        <v>23</v>
      </c>
      <c r="AC415" s="148">
        <v>23</v>
      </c>
      <c r="AD415" s="148" t="s">
        <v>117</v>
      </c>
      <c r="AE415" s="154" t="s">
        <v>200</v>
      </c>
      <c r="AF415" s="148">
        <v>2</v>
      </c>
      <c r="AG415" s="148">
        <v>2</v>
      </c>
      <c r="AJ415" s="148" t="s">
        <v>557</v>
      </c>
      <c r="AK415" s="148">
        <v>1526</v>
      </c>
      <c r="AL415" s="148">
        <v>0.02</v>
      </c>
      <c r="AM415" s="148">
        <v>0.02</v>
      </c>
      <c r="AP415" s="148">
        <v>454</v>
      </c>
      <c r="AQ415" s="148">
        <v>454</v>
      </c>
      <c r="AR415" s="148">
        <v>1526</v>
      </c>
      <c r="AS415" s="148">
        <v>10</v>
      </c>
      <c r="AT415" s="148">
        <v>10</v>
      </c>
      <c r="AU415" s="148">
        <v>0.02</v>
      </c>
      <c r="AV415" s="148">
        <v>0.02</v>
      </c>
      <c r="AY415" s="148">
        <v>133</v>
      </c>
      <c r="AZ415" s="148">
        <v>133</v>
      </c>
      <c r="BA415" s="148" t="s">
        <v>107</v>
      </c>
      <c r="BB415" s="148">
        <v>11</v>
      </c>
      <c r="BD415" s="148">
        <v>6</v>
      </c>
      <c r="BF415" s="148" t="s">
        <v>108</v>
      </c>
      <c r="BG415" s="148">
        <v>1</v>
      </c>
      <c r="BI415" s="153">
        <v>42535</v>
      </c>
      <c r="BJ415" s="154" t="s">
        <v>112</v>
      </c>
      <c r="BK415" s="148">
        <v>41054531300042</v>
      </c>
      <c r="BM415" s="148" t="s">
        <v>100</v>
      </c>
      <c r="BN415" s="148" t="s">
        <v>109</v>
      </c>
      <c r="BO415" s="148" t="s">
        <v>110</v>
      </c>
      <c r="BQ415" s="153">
        <v>42534</v>
      </c>
      <c r="BR415" s="148">
        <v>3</v>
      </c>
      <c r="BT415" s="148">
        <v>1409</v>
      </c>
      <c r="BV415" s="148" t="s">
        <v>1617</v>
      </c>
      <c r="BW415" s="148">
        <v>26</v>
      </c>
      <c r="BY415" s="148">
        <v>27</v>
      </c>
      <c r="CA415" s="148">
        <v>1</v>
      </c>
      <c r="CC415" s="148">
        <v>34255833500051</v>
      </c>
      <c r="CE415" s="148" t="s">
        <v>100</v>
      </c>
      <c r="CF415" s="148">
        <v>1</v>
      </c>
      <c r="CH415" s="148">
        <v>3</v>
      </c>
      <c r="CJ415" s="149">
        <v>41054531300042</v>
      </c>
      <c r="CL415" s="149" t="s">
        <v>97</v>
      </c>
      <c r="CN415" s="149">
        <v>3</v>
      </c>
      <c r="CT415" s="149" t="s">
        <v>98</v>
      </c>
      <c r="CU415" s="152">
        <v>42667</v>
      </c>
      <c r="CV415" s="149">
        <v>0</v>
      </c>
      <c r="CX415" s="149" t="s">
        <v>97</v>
      </c>
      <c r="CY415" s="149" t="s">
        <v>99</v>
      </c>
      <c r="CZ415" s="149">
        <v>41054531300042</v>
      </c>
      <c r="DB415" s="149" t="s">
        <v>100</v>
      </c>
      <c r="DC415" s="149" t="s">
        <v>101</v>
      </c>
      <c r="DD415" s="149" t="s">
        <v>102</v>
      </c>
      <c r="DE415" s="149" t="s">
        <v>1615</v>
      </c>
      <c r="DF415" s="149">
        <v>1</v>
      </c>
    </row>
    <row r="416" spans="1:110" x14ac:dyDescent="0.25">
      <c r="A416" s="148" t="s">
        <v>96</v>
      </c>
      <c r="B416" s="148">
        <v>0</v>
      </c>
      <c r="D416" s="148" t="s">
        <v>97</v>
      </c>
      <c r="K416" s="148">
        <v>1</v>
      </c>
      <c r="M416" s="148">
        <v>1</v>
      </c>
      <c r="N416" s="148" t="s">
        <v>103</v>
      </c>
      <c r="O416" s="148">
        <v>0</v>
      </c>
      <c r="R416" s="148">
        <v>6127935</v>
      </c>
      <c r="S416" s="153">
        <v>42534</v>
      </c>
      <c r="T416" s="148">
        <v>2</v>
      </c>
      <c r="U416" s="148">
        <v>1</v>
      </c>
      <c r="V416" s="148">
        <v>1</v>
      </c>
      <c r="W416" s="148" t="s">
        <v>325</v>
      </c>
      <c r="X416" s="148">
        <v>0</v>
      </c>
      <c r="Y416" s="148">
        <v>0</v>
      </c>
      <c r="Z416" s="153">
        <v>42535</v>
      </c>
      <c r="AA416" s="154" t="s">
        <v>104</v>
      </c>
      <c r="AB416" s="148">
        <v>23</v>
      </c>
      <c r="AC416" s="148">
        <v>23</v>
      </c>
      <c r="AD416" s="148" t="s">
        <v>117</v>
      </c>
      <c r="AE416" s="154" t="s">
        <v>200</v>
      </c>
      <c r="AF416" s="148">
        <v>2</v>
      </c>
      <c r="AG416" s="148">
        <v>2</v>
      </c>
      <c r="AJ416" s="148" t="s">
        <v>558</v>
      </c>
      <c r="AK416" s="148">
        <v>2731</v>
      </c>
      <c r="AL416" s="148">
        <v>2.1999999999999999E-2</v>
      </c>
      <c r="AM416" s="148">
        <v>2.1999999999999999E-2</v>
      </c>
      <c r="AP416" s="148">
        <v>454</v>
      </c>
      <c r="AQ416" s="148">
        <v>454</v>
      </c>
      <c r="AR416" s="148">
        <v>2731</v>
      </c>
      <c r="AS416" s="148">
        <v>10</v>
      </c>
      <c r="AT416" s="148">
        <v>10</v>
      </c>
      <c r="AU416" s="148">
        <v>2.1999999999999999E-2</v>
      </c>
      <c r="AV416" s="148">
        <v>2.1999999999999999E-2</v>
      </c>
      <c r="AY416" s="148">
        <v>133</v>
      </c>
      <c r="AZ416" s="148">
        <v>133</v>
      </c>
      <c r="BA416" s="148" t="s">
        <v>107</v>
      </c>
      <c r="BB416" s="148">
        <v>11</v>
      </c>
      <c r="BD416" s="148">
        <v>6</v>
      </c>
      <c r="BF416" s="148" t="s">
        <v>108</v>
      </c>
      <c r="BG416" s="148">
        <v>1</v>
      </c>
      <c r="BI416" s="153">
        <v>42535</v>
      </c>
      <c r="BJ416" s="154" t="s">
        <v>112</v>
      </c>
      <c r="BK416" s="148">
        <v>41054531300042</v>
      </c>
      <c r="BM416" s="148" t="s">
        <v>100</v>
      </c>
      <c r="BN416" s="148" t="s">
        <v>109</v>
      </c>
      <c r="BO416" s="148" t="s">
        <v>110</v>
      </c>
      <c r="BQ416" s="153">
        <v>42534</v>
      </c>
      <c r="BR416" s="148">
        <v>3</v>
      </c>
      <c r="BT416" s="148">
        <v>1409</v>
      </c>
      <c r="BV416" s="148" t="s">
        <v>1617</v>
      </c>
      <c r="BW416" s="148">
        <v>26</v>
      </c>
      <c r="BY416" s="148">
        <v>27</v>
      </c>
      <c r="CA416" s="148">
        <v>1</v>
      </c>
      <c r="CC416" s="148">
        <v>34255833500051</v>
      </c>
      <c r="CE416" s="148" t="s">
        <v>100</v>
      </c>
      <c r="CF416" s="148">
        <v>1</v>
      </c>
      <c r="CH416" s="148">
        <v>3</v>
      </c>
      <c r="CJ416" s="149">
        <v>41054531300042</v>
      </c>
      <c r="CL416" s="149" t="s">
        <v>97</v>
      </c>
      <c r="CN416" s="149">
        <v>3</v>
      </c>
      <c r="CT416" s="149" t="s">
        <v>98</v>
      </c>
      <c r="CU416" s="152">
        <v>42667</v>
      </c>
      <c r="CV416" s="149">
        <v>0</v>
      </c>
      <c r="CX416" s="149" t="s">
        <v>97</v>
      </c>
      <c r="CY416" s="149" t="s">
        <v>99</v>
      </c>
      <c r="CZ416" s="149">
        <v>41054531300042</v>
      </c>
      <c r="DB416" s="149" t="s">
        <v>100</v>
      </c>
      <c r="DC416" s="149" t="s">
        <v>101</v>
      </c>
      <c r="DD416" s="149" t="s">
        <v>102</v>
      </c>
      <c r="DE416" s="149" t="s">
        <v>1615</v>
      </c>
      <c r="DF416" s="149">
        <v>1</v>
      </c>
    </row>
    <row r="417" spans="1:110" x14ac:dyDescent="0.25">
      <c r="A417" s="148" t="s">
        <v>96</v>
      </c>
      <c r="B417" s="148">
        <v>0</v>
      </c>
      <c r="D417" s="148" t="s">
        <v>97</v>
      </c>
      <c r="K417" s="148">
        <v>1</v>
      </c>
      <c r="M417" s="148">
        <v>1</v>
      </c>
      <c r="N417" s="148" t="s">
        <v>103</v>
      </c>
      <c r="O417" s="148">
        <v>0</v>
      </c>
      <c r="R417" s="148">
        <v>6127935</v>
      </c>
      <c r="S417" s="153">
        <v>42534</v>
      </c>
      <c r="T417" s="148">
        <v>2</v>
      </c>
      <c r="U417" s="148">
        <v>1</v>
      </c>
      <c r="V417" s="148">
        <v>1</v>
      </c>
      <c r="X417" s="148">
        <v>0</v>
      </c>
      <c r="Y417" s="148">
        <v>0</v>
      </c>
      <c r="Z417" s="153">
        <v>42535</v>
      </c>
      <c r="AA417" s="154" t="s">
        <v>104</v>
      </c>
      <c r="AB417" s="148">
        <v>23</v>
      </c>
      <c r="AC417" s="148">
        <v>23</v>
      </c>
      <c r="AD417" s="148" t="s">
        <v>117</v>
      </c>
      <c r="AE417" s="154" t="s">
        <v>200</v>
      </c>
      <c r="AF417" s="148">
        <v>2</v>
      </c>
      <c r="AG417" s="148">
        <v>2</v>
      </c>
      <c r="AJ417" s="148" t="s">
        <v>559</v>
      </c>
      <c r="AK417" s="148">
        <v>1506</v>
      </c>
      <c r="AL417" s="148">
        <v>0.02</v>
      </c>
      <c r="AM417" s="148">
        <v>0.02</v>
      </c>
      <c r="AP417" s="148">
        <v>454</v>
      </c>
      <c r="AQ417" s="148">
        <v>454</v>
      </c>
      <c r="AR417" s="148">
        <v>1506</v>
      </c>
      <c r="AS417" s="148">
        <v>10</v>
      </c>
      <c r="AT417" s="148">
        <v>10</v>
      </c>
      <c r="AU417" s="148">
        <v>0.02</v>
      </c>
      <c r="AV417" s="148">
        <v>0.02</v>
      </c>
      <c r="AY417" s="148">
        <v>133</v>
      </c>
      <c r="AZ417" s="148">
        <v>133</v>
      </c>
      <c r="BA417" s="148" t="s">
        <v>107</v>
      </c>
      <c r="BB417" s="148">
        <v>11</v>
      </c>
      <c r="BD417" s="148">
        <v>6</v>
      </c>
      <c r="BF417" s="148" t="s">
        <v>108</v>
      </c>
      <c r="BG417" s="148">
        <v>1</v>
      </c>
      <c r="BI417" s="153">
        <v>42535</v>
      </c>
      <c r="BJ417" s="154" t="s">
        <v>112</v>
      </c>
      <c r="BK417" s="148">
        <v>41054531300042</v>
      </c>
      <c r="BM417" s="148" t="s">
        <v>100</v>
      </c>
      <c r="BN417" s="148" t="s">
        <v>109</v>
      </c>
      <c r="BO417" s="148" t="s">
        <v>110</v>
      </c>
      <c r="BQ417" s="153">
        <v>42534</v>
      </c>
      <c r="BR417" s="148">
        <v>3</v>
      </c>
      <c r="BT417" s="148">
        <v>1409</v>
      </c>
      <c r="BV417" s="148" t="s">
        <v>1617</v>
      </c>
      <c r="BW417" s="148">
        <v>26</v>
      </c>
      <c r="BY417" s="148">
        <v>27</v>
      </c>
      <c r="CA417" s="148">
        <v>1</v>
      </c>
      <c r="CC417" s="148">
        <v>34255833500051</v>
      </c>
      <c r="CE417" s="148" t="s">
        <v>100</v>
      </c>
      <c r="CF417" s="148">
        <v>1</v>
      </c>
      <c r="CH417" s="148">
        <v>3</v>
      </c>
      <c r="CJ417" s="149">
        <v>41054531300042</v>
      </c>
      <c r="CL417" s="149" t="s">
        <v>97</v>
      </c>
      <c r="CN417" s="149">
        <v>3</v>
      </c>
      <c r="CT417" s="149" t="s">
        <v>98</v>
      </c>
      <c r="CU417" s="152">
        <v>42667</v>
      </c>
      <c r="CV417" s="149">
        <v>0</v>
      </c>
      <c r="CX417" s="149" t="s">
        <v>97</v>
      </c>
      <c r="CY417" s="149" t="s">
        <v>99</v>
      </c>
      <c r="CZ417" s="149">
        <v>41054531300042</v>
      </c>
      <c r="DB417" s="149" t="s">
        <v>100</v>
      </c>
      <c r="DC417" s="149" t="s">
        <v>101</v>
      </c>
      <c r="DD417" s="149" t="s">
        <v>102</v>
      </c>
      <c r="DE417" s="149" t="s">
        <v>1615</v>
      </c>
      <c r="DF417" s="149">
        <v>1</v>
      </c>
    </row>
    <row r="418" spans="1:110" x14ac:dyDescent="0.25">
      <c r="A418" s="148" t="s">
        <v>96</v>
      </c>
      <c r="B418" s="148">
        <v>0</v>
      </c>
      <c r="D418" s="148" t="s">
        <v>97</v>
      </c>
      <c r="K418" s="148">
        <v>1</v>
      </c>
      <c r="M418" s="148">
        <v>1</v>
      </c>
      <c r="N418" s="148" t="s">
        <v>103</v>
      </c>
      <c r="O418" s="148">
        <v>0</v>
      </c>
      <c r="R418" s="148">
        <v>6127935</v>
      </c>
      <c r="S418" s="153">
        <v>42534</v>
      </c>
      <c r="T418" s="148">
        <v>2</v>
      </c>
      <c r="U418" s="148">
        <v>1</v>
      </c>
      <c r="V418" s="148">
        <v>1</v>
      </c>
      <c r="X418" s="148">
        <v>0</v>
      </c>
      <c r="Y418" s="148">
        <v>0</v>
      </c>
      <c r="Z418" s="153">
        <v>42535</v>
      </c>
      <c r="AA418" s="154" t="s">
        <v>104</v>
      </c>
      <c r="AB418" s="148">
        <v>23</v>
      </c>
      <c r="AC418" s="148">
        <v>23</v>
      </c>
      <c r="AD418" s="148" t="s">
        <v>117</v>
      </c>
      <c r="AE418" s="154" t="s">
        <v>148</v>
      </c>
      <c r="AF418" s="148">
        <v>2</v>
      </c>
      <c r="AG418" s="148">
        <v>2</v>
      </c>
      <c r="AJ418" s="148" t="s">
        <v>560</v>
      </c>
      <c r="AK418" s="148">
        <v>5508</v>
      </c>
      <c r="AL418" s="148">
        <v>0.02</v>
      </c>
      <c r="AM418" s="148">
        <v>0.02</v>
      </c>
      <c r="AP418" s="148">
        <v>454</v>
      </c>
      <c r="AQ418" s="148">
        <v>454</v>
      </c>
      <c r="AR418" s="148">
        <v>5508</v>
      </c>
      <c r="AS418" s="148">
        <v>10</v>
      </c>
      <c r="AT418" s="148">
        <v>10</v>
      </c>
      <c r="AU418" s="148">
        <v>0.02</v>
      </c>
      <c r="AV418" s="148">
        <v>0.02</v>
      </c>
      <c r="AY418" s="148">
        <v>133</v>
      </c>
      <c r="AZ418" s="148">
        <v>133</v>
      </c>
      <c r="BA418" s="148" t="s">
        <v>107</v>
      </c>
      <c r="BB418" s="148">
        <v>11</v>
      </c>
      <c r="BD418" s="148">
        <v>6</v>
      </c>
      <c r="BF418" s="148" t="s">
        <v>108</v>
      </c>
      <c r="BG418" s="148">
        <v>1</v>
      </c>
      <c r="BI418" s="153">
        <v>42535</v>
      </c>
      <c r="BJ418" s="154" t="s">
        <v>112</v>
      </c>
      <c r="BK418" s="148">
        <v>41054531300042</v>
      </c>
      <c r="BM418" s="148" t="s">
        <v>100</v>
      </c>
      <c r="BN418" s="148" t="s">
        <v>109</v>
      </c>
      <c r="BO418" s="148" t="s">
        <v>110</v>
      </c>
      <c r="BQ418" s="153">
        <v>42534</v>
      </c>
      <c r="BR418" s="148">
        <v>3</v>
      </c>
      <c r="BT418" s="148">
        <v>1409</v>
      </c>
      <c r="BV418" s="148" t="s">
        <v>1617</v>
      </c>
      <c r="BW418" s="148">
        <v>26</v>
      </c>
      <c r="BY418" s="148">
        <v>27</v>
      </c>
      <c r="CA418" s="148">
        <v>1</v>
      </c>
      <c r="CC418" s="148">
        <v>34255833500051</v>
      </c>
      <c r="CE418" s="148" t="s">
        <v>100</v>
      </c>
      <c r="CF418" s="148">
        <v>1</v>
      </c>
      <c r="CH418" s="148">
        <v>3</v>
      </c>
      <c r="CJ418" s="149">
        <v>41054531300042</v>
      </c>
      <c r="CL418" s="149" t="s">
        <v>97</v>
      </c>
      <c r="CN418" s="149">
        <v>3</v>
      </c>
      <c r="CT418" s="149" t="s">
        <v>98</v>
      </c>
      <c r="CU418" s="152">
        <v>42667</v>
      </c>
      <c r="CV418" s="149">
        <v>0</v>
      </c>
      <c r="CX418" s="149" t="s">
        <v>97</v>
      </c>
      <c r="CY418" s="149" t="s">
        <v>99</v>
      </c>
      <c r="CZ418" s="149">
        <v>41054531300042</v>
      </c>
      <c r="DB418" s="149" t="s">
        <v>100</v>
      </c>
      <c r="DC418" s="149" t="s">
        <v>101</v>
      </c>
      <c r="DD418" s="149" t="s">
        <v>102</v>
      </c>
      <c r="DE418" s="149" t="s">
        <v>1615</v>
      </c>
      <c r="DF418" s="149">
        <v>1</v>
      </c>
    </row>
    <row r="419" spans="1:110" x14ac:dyDescent="0.25">
      <c r="A419" s="148" t="s">
        <v>96</v>
      </c>
      <c r="B419" s="148">
        <v>0</v>
      </c>
      <c r="D419" s="148" t="s">
        <v>97</v>
      </c>
      <c r="K419" s="148">
        <v>1</v>
      </c>
      <c r="M419" s="148">
        <v>1</v>
      </c>
      <c r="N419" s="148" t="s">
        <v>103</v>
      </c>
      <c r="O419" s="148">
        <v>0</v>
      </c>
      <c r="R419" s="148">
        <v>6127935</v>
      </c>
      <c r="S419" s="153">
        <v>42534</v>
      </c>
      <c r="T419" s="148">
        <v>2</v>
      </c>
      <c r="U419" s="148">
        <v>1</v>
      </c>
      <c r="V419" s="148">
        <v>1</v>
      </c>
      <c r="X419" s="148">
        <v>0</v>
      </c>
      <c r="Y419" s="148">
        <v>0</v>
      </c>
      <c r="Z419" s="153">
        <v>42535</v>
      </c>
      <c r="AA419" s="154" t="s">
        <v>104</v>
      </c>
      <c r="AB419" s="148">
        <v>23</v>
      </c>
      <c r="AC419" s="148">
        <v>23</v>
      </c>
      <c r="AD419" s="148" t="s">
        <v>117</v>
      </c>
      <c r="AE419" s="154" t="s">
        <v>148</v>
      </c>
      <c r="AF419" s="148">
        <v>2</v>
      </c>
      <c r="AG419" s="148">
        <v>2</v>
      </c>
      <c r="AJ419" s="148" t="s">
        <v>561</v>
      </c>
      <c r="AK419" s="148">
        <v>2047</v>
      </c>
      <c r="AL419" s="148">
        <v>0.05</v>
      </c>
      <c r="AM419" s="148">
        <v>0.05</v>
      </c>
      <c r="AP419" s="148">
        <v>454</v>
      </c>
      <c r="AQ419" s="148">
        <v>454</v>
      </c>
      <c r="AR419" s="148">
        <v>2047</v>
      </c>
      <c r="AS419" s="148">
        <v>10</v>
      </c>
      <c r="AT419" s="148">
        <v>10</v>
      </c>
      <c r="AU419" s="148">
        <v>0.05</v>
      </c>
      <c r="AV419" s="148">
        <v>0.05</v>
      </c>
      <c r="AY419" s="148">
        <v>133</v>
      </c>
      <c r="AZ419" s="148">
        <v>133</v>
      </c>
      <c r="BA419" s="148" t="s">
        <v>107</v>
      </c>
      <c r="BB419" s="148">
        <v>11</v>
      </c>
      <c r="BD419" s="148">
        <v>6</v>
      </c>
      <c r="BF419" s="148" t="s">
        <v>108</v>
      </c>
      <c r="BG419" s="148">
        <v>1</v>
      </c>
      <c r="BI419" s="153">
        <v>42535</v>
      </c>
      <c r="BJ419" s="154" t="s">
        <v>112</v>
      </c>
      <c r="BK419" s="148">
        <v>41054531300042</v>
      </c>
      <c r="BM419" s="148" t="s">
        <v>100</v>
      </c>
      <c r="BN419" s="148" t="s">
        <v>109</v>
      </c>
      <c r="BO419" s="148" t="s">
        <v>110</v>
      </c>
      <c r="BQ419" s="153">
        <v>42534</v>
      </c>
      <c r="BR419" s="148">
        <v>3</v>
      </c>
      <c r="BT419" s="148">
        <v>1409</v>
      </c>
      <c r="BV419" s="148" t="s">
        <v>1617</v>
      </c>
      <c r="BW419" s="148">
        <v>26</v>
      </c>
      <c r="BY419" s="148">
        <v>27</v>
      </c>
      <c r="CA419" s="148">
        <v>1</v>
      </c>
      <c r="CC419" s="148">
        <v>34255833500051</v>
      </c>
      <c r="CE419" s="148" t="s">
        <v>100</v>
      </c>
      <c r="CF419" s="148">
        <v>1</v>
      </c>
      <c r="CH419" s="148">
        <v>3</v>
      </c>
      <c r="CJ419" s="149">
        <v>41054531300042</v>
      </c>
      <c r="CL419" s="149" t="s">
        <v>97</v>
      </c>
      <c r="CN419" s="149">
        <v>3</v>
      </c>
      <c r="CT419" s="149" t="s">
        <v>98</v>
      </c>
      <c r="CU419" s="152">
        <v>42667</v>
      </c>
      <c r="CV419" s="149">
        <v>0</v>
      </c>
      <c r="CX419" s="149" t="s">
        <v>97</v>
      </c>
      <c r="CY419" s="149" t="s">
        <v>99</v>
      </c>
      <c r="CZ419" s="149">
        <v>41054531300042</v>
      </c>
      <c r="DB419" s="149" t="s">
        <v>100</v>
      </c>
      <c r="DC419" s="149" t="s">
        <v>101</v>
      </c>
      <c r="DD419" s="149" t="s">
        <v>102</v>
      </c>
      <c r="DE419" s="149" t="s">
        <v>1615</v>
      </c>
      <c r="DF419" s="149">
        <v>1</v>
      </c>
    </row>
    <row r="420" spans="1:110" x14ac:dyDescent="0.25">
      <c r="A420" s="148" t="s">
        <v>96</v>
      </c>
      <c r="B420" s="148">
        <v>0</v>
      </c>
      <c r="D420" s="148" t="s">
        <v>97</v>
      </c>
      <c r="K420" s="148">
        <v>1</v>
      </c>
      <c r="M420" s="148">
        <v>1</v>
      </c>
      <c r="N420" s="148" t="s">
        <v>103</v>
      </c>
      <c r="O420" s="148">
        <v>0</v>
      </c>
      <c r="R420" s="148">
        <v>6127935</v>
      </c>
      <c r="S420" s="153">
        <v>42534</v>
      </c>
      <c r="T420" s="148">
        <v>2</v>
      </c>
      <c r="U420" s="148">
        <v>1</v>
      </c>
      <c r="V420" s="148">
        <v>1</v>
      </c>
      <c r="X420" s="148">
        <v>0</v>
      </c>
      <c r="Y420" s="148">
        <v>0</v>
      </c>
      <c r="Z420" s="153">
        <v>42535</v>
      </c>
      <c r="AA420" s="154" t="s">
        <v>104</v>
      </c>
      <c r="AB420" s="148">
        <v>23</v>
      </c>
      <c r="AC420" s="148">
        <v>23</v>
      </c>
      <c r="AD420" s="148" t="s">
        <v>117</v>
      </c>
      <c r="AE420" s="154" t="s">
        <v>148</v>
      </c>
      <c r="AF420" s="148">
        <v>2</v>
      </c>
      <c r="AG420" s="148">
        <v>2</v>
      </c>
      <c r="AJ420" s="148" t="s">
        <v>562</v>
      </c>
      <c r="AK420" s="148">
        <v>1833</v>
      </c>
      <c r="AL420" s="148">
        <v>0.02</v>
      </c>
      <c r="AM420" s="148">
        <v>0.02</v>
      </c>
      <c r="AP420" s="148">
        <v>454</v>
      </c>
      <c r="AQ420" s="148">
        <v>454</v>
      </c>
      <c r="AR420" s="148">
        <v>1833</v>
      </c>
      <c r="AS420" s="148">
        <v>10</v>
      </c>
      <c r="AT420" s="148">
        <v>10</v>
      </c>
      <c r="AU420" s="148">
        <v>0.02</v>
      </c>
      <c r="AV420" s="148">
        <v>0.02</v>
      </c>
      <c r="AY420" s="148">
        <v>133</v>
      </c>
      <c r="AZ420" s="148">
        <v>133</v>
      </c>
      <c r="BA420" s="148" t="s">
        <v>107</v>
      </c>
      <c r="BB420" s="148">
        <v>11</v>
      </c>
      <c r="BD420" s="148">
        <v>6</v>
      </c>
      <c r="BF420" s="148" t="s">
        <v>108</v>
      </c>
      <c r="BG420" s="148">
        <v>1</v>
      </c>
      <c r="BI420" s="153">
        <v>42535</v>
      </c>
      <c r="BJ420" s="154" t="s">
        <v>112</v>
      </c>
      <c r="BK420" s="148">
        <v>41054531300042</v>
      </c>
      <c r="BM420" s="148" t="s">
        <v>100</v>
      </c>
      <c r="BN420" s="148" t="s">
        <v>109</v>
      </c>
      <c r="BO420" s="148" t="s">
        <v>110</v>
      </c>
      <c r="BQ420" s="153">
        <v>42534</v>
      </c>
      <c r="BR420" s="148">
        <v>3</v>
      </c>
      <c r="BT420" s="148">
        <v>1409</v>
      </c>
      <c r="BV420" s="148" t="s">
        <v>1617</v>
      </c>
      <c r="BW420" s="148">
        <v>26</v>
      </c>
      <c r="BY420" s="148">
        <v>27</v>
      </c>
      <c r="CA420" s="148">
        <v>1</v>
      </c>
      <c r="CC420" s="148">
        <v>34255833500051</v>
      </c>
      <c r="CE420" s="148" t="s">
        <v>100</v>
      </c>
      <c r="CF420" s="148">
        <v>1</v>
      </c>
      <c r="CH420" s="148">
        <v>3</v>
      </c>
      <c r="CJ420" s="149">
        <v>41054531300042</v>
      </c>
      <c r="CL420" s="149" t="s">
        <v>97</v>
      </c>
      <c r="CN420" s="149">
        <v>3</v>
      </c>
      <c r="CT420" s="149" t="s">
        <v>98</v>
      </c>
      <c r="CU420" s="152">
        <v>42667</v>
      </c>
      <c r="CV420" s="149">
        <v>0</v>
      </c>
      <c r="CX420" s="149" t="s">
        <v>97</v>
      </c>
      <c r="CY420" s="149" t="s">
        <v>99</v>
      </c>
      <c r="CZ420" s="149">
        <v>41054531300042</v>
      </c>
      <c r="DB420" s="149" t="s">
        <v>100</v>
      </c>
      <c r="DC420" s="149" t="s">
        <v>101</v>
      </c>
      <c r="DD420" s="149" t="s">
        <v>102</v>
      </c>
      <c r="DE420" s="149" t="s">
        <v>1615</v>
      </c>
      <c r="DF420" s="149">
        <v>1</v>
      </c>
    </row>
    <row r="421" spans="1:110" x14ac:dyDescent="0.25">
      <c r="A421" s="148" t="s">
        <v>96</v>
      </c>
      <c r="B421" s="148">
        <v>0</v>
      </c>
      <c r="D421" s="148" t="s">
        <v>97</v>
      </c>
      <c r="K421" s="148">
        <v>1</v>
      </c>
      <c r="M421" s="148">
        <v>1</v>
      </c>
      <c r="N421" s="148" t="s">
        <v>103</v>
      </c>
      <c r="O421" s="148">
        <v>0</v>
      </c>
      <c r="R421" s="148">
        <v>6127935</v>
      </c>
      <c r="S421" s="153">
        <v>42534</v>
      </c>
      <c r="T421" s="148">
        <v>2</v>
      </c>
      <c r="U421" s="148">
        <v>1</v>
      </c>
      <c r="V421" s="148">
        <v>1</v>
      </c>
      <c r="X421" s="148">
        <v>0</v>
      </c>
      <c r="Y421" s="148">
        <v>0</v>
      </c>
      <c r="Z421" s="153">
        <v>42535</v>
      </c>
      <c r="AA421" s="154" t="s">
        <v>104</v>
      </c>
      <c r="AB421" s="148">
        <v>23</v>
      </c>
      <c r="AC421" s="148">
        <v>23</v>
      </c>
      <c r="AD421" s="148" t="s">
        <v>117</v>
      </c>
      <c r="AE421" s="154" t="s">
        <v>148</v>
      </c>
      <c r="AF421" s="148">
        <v>2</v>
      </c>
      <c r="AG421" s="148">
        <v>2</v>
      </c>
      <c r="AJ421" s="148" t="s">
        <v>563</v>
      </c>
      <c r="AK421" s="148">
        <v>1909</v>
      </c>
      <c r="AL421" s="148">
        <v>5.0000000000000001E-3</v>
      </c>
      <c r="AM421" s="148">
        <v>5.0000000000000001E-3</v>
      </c>
      <c r="AP421" s="148">
        <v>454</v>
      </c>
      <c r="AQ421" s="148">
        <v>454</v>
      </c>
      <c r="AR421" s="148">
        <v>1909</v>
      </c>
      <c r="AS421" s="148">
        <v>10</v>
      </c>
      <c r="AT421" s="148">
        <v>10</v>
      </c>
      <c r="AU421" s="148">
        <v>5.0000000000000001E-3</v>
      </c>
      <c r="AV421" s="148">
        <v>5.0000000000000001E-3</v>
      </c>
      <c r="AY421" s="148">
        <v>133</v>
      </c>
      <c r="AZ421" s="148">
        <v>133</v>
      </c>
      <c r="BA421" s="148" t="s">
        <v>107</v>
      </c>
      <c r="BB421" s="148">
        <v>11</v>
      </c>
      <c r="BD421" s="148">
        <v>6</v>
      </c>
      <c r="BF421" s="148" t="s">
        <v>108</v>
      </c>
      <c r="BG421" s="148">
        <v>1</v>
      </c>
      <c r="BI421" s="153">
        <v>42535</v>
      </c>
      <c r="BJ421" s="154" t="s">
        <v>112</v>
      </c>
      <c r="BK421" s="148">
        <v>41054531300042</v>
      </c>
      <c r="BM421" s="148" t="s">
        <v>100</v>
      </c>
      <c r="BN421" s="148" t="s">
        <v>109</v>
      </c>
      <c r="BO421" s="148" t="s">
        <v>110</v>
      </c>
      <c r="BQ421" s="153">
        <v>42534</v>
      </c>
      <c r="BR421" s="148">
        <v>3</v>
      </c>
      <c r="BT421" s="148">
        <v>1409</v>
      </c>
      <c r="BV421" s="148" t="s">
        <v>1617</v>
      </c>
      <c r="BW421" s="148">
        <v>26</v>
      </c>
      <c r="BY421" s="148">
        <v>27</v>
      </c>
      <c r="CA421" s="148">
        <v>1</v>
      </c>
      <c r="CC421" s="148">
        <v>34255833500051</v>
      </c>
      <c r="CE421" s="148" t="s">
        <v>100</v>
      </c>
      <c r="CF421" s="148">
        <v>1</v>
      </c>
      <c r="CH421" s="148">
        <v>3</v>
      </c>
      <c r="CJ421" s="149">
        <v>41054531300042</v>
      </c>
      <c r="CL421" s="149" t="s">
        <v>97</v>
      </c>
      <c r="CN421" s="149">
        <v>3</v>
      </c>
      <c r="CT421" s="149" t="s">
        <v>98</v>
      </c>
      <c r="CU421" s="152">
        <v>42667</v>
      </c>
      <c r="CV421" s="149">
        <v>0</v>
      </c>
      <c r="CX421" s="149" t="s">
        <v>97</v>
      </c>
      <c r="CY421" s="149" t="s">
        <v>99</v>
      </c>
      <c r="CZ421" s="149">
        <v>41054531300042</v>
      </c>
      <c r="DB421" s="149" t="s">
        <v>100</v>
      </c>
      <c r="DC421" s="149" t="s">
        <v>101</v>
      </c>
      <c r="DD421" s="149" t="s">
        <v>102</v>
      </c>
      <c r="DE421" s="149" t="s">
        <v>1615</v>
      </c>
      <c r="DF421" s="149">
        <v>1</v>
      </c>
    </row>
    <row r="422" spans="1:110" x14ac:dyDescent="0.25">
      <c r="A422" s="148" t="s">
        <v>96</v>
      </c>
      <c r="B422" s="148">
        <v>0</v>
      </c>
      <c r="D422" s="148" t="s">
        <v>97</v>
      </c>
      <c r="K422" s="148">
        <v>1</v>
      </c>
      <c r="M422" s="148">
        <v>1</v>
      </c>
      <c r="N422" s="148" t="s">
        <v>103</v>
      </c>
      <c r="O422" s="148">
        <v>0</v>
      </c>
      <c r="R422" s="148">
        <v>6127935</v>
      </c>
      <c r="S422" s="153">
        <v>42534</v>
      </c>
      <c r="T422" s="148">
        <v>2</v>
      </c>
      <c r="U422" s="148">
        <v>1</v>
      </c>
      <c r="V422" s="148">
        <v>1</v>
      </c>
      <c r="X422" s="148">
        <v>0</v>
      </c>
      <c r="Y422" s="148">
        <v>0</v>
      </c>
      <c r="Z422" s="153">
        <v>42535</v>
      </c>
      <c r="AA422" s="154" t="s">
        <v>104</v>
      </c>
      <c r="AB422" s="148">
        <v>23</v>
      </c>
      <c r="AC422" s="148">
        <v>23</v>
      </c>
      <c r="AD422" s="148" t="s">
        <v>105</v>
      </c>
      <c r="AE422" s="154" t="s">
        <v>154</v>
      </c>
      <c r="AF422" s="148">
        <v>2</v>
      </c>
      <c r="AG422" s="148">
        <v>2</v>
      </c>
      <c r="AJ422" s="148" t="s">
        <v>564</v>
      </c>
      <c r="AK422" s="148">
        <v>1199</v>
      </c>
      <c r="AL422" s="148">
        <v>5.0000000000000001E-3</v>
      </c>
      <c r="AM422" s="148">
        <v>5.0000000000000001E-3</v>
      </c>
      <c r="AN422" s="148">
        <v>712</v>
      </c>
      <c r="AO422" s="148">
        <v>712</v>
      </c>
      <c r="AP422" s="148">
        <v>405</v>
      </c>
      <c r="AQ422" s="148">
        <v>405</v>
      </c>
      <c r="AR422" s="148">
        <v>1199</v>
      </c>
      <c r="AS422" s="148">
        <v>10</v>
      </c>
      <c r="AT422" s="148">
        <v>10</v>
      </c>
      <c r="AU422" s="148">
        <v>5.0000000000000001E-3</v>
      </c>
      <c r="AV422" s="148">
        <v>5.0000000000000001E-3</v>
      </c>
      <c r="AW422" s="148">
        <v>1168</v>
      </c>
      <c r="AX422" s="148">
        <v>1168</v>
      </c>
      <c r="AY422" s="148">
        <v>133</v>
      </c>
      <c r="AZ422" s="148">
        <v>133</v>
      </c>
      <c r="BA422" s="148" t="s">
        <v>107</v>
      </c>
      <c r="BB422" s="148">
        <v>11</v>
      </c>
      <c r="BD422" s="148">
        <v>6</v>
      </c>
      <c r="BF422" s="148" t="s">
        <v>108</v>
      </c>
      <c r="BG422" s="148">
        <v>1</v>
      </c>
      <c r="BI422" s="153">
        <v>42535</v>
      </c>
      <c r="BJ422" s="154" t="s">
        <v>112</v>
      </c>
      <c r="BK422" s="148">
        <v>41054531300042</v>
      </c>
      <c r="BM422" s="148" t="s">
        <v>100</v>
      </c>
      <c r="BN422" s="148" t="s">
        <v>109</v>
      </c>
      <c r="BO422" s="148" t="s">
        <v>110</v>
      </c>
      <c r="BQ422" s="153">
        <v>42534</v>
      </c>
      <c r="BR422" s="148">
        <v>3</v>
      </c>
      <c r="BT422" s="148">
        <v>1409</v>
      </c>
      <c r="BV422" s="148" t="s">
        <v>1617</v>
      </c>
      <c r="BW422" s="148">
        <v>26</v>
      </c>
      <c r="BY422" s="148">
        <v>27</v>
      </c>
      <c r="CA422" s="148">
        <v>1</v>
      </c>
      <c r="CC422" s="148">
        <v>34255833500051</v>
      </c>
      <c r="CE422" s="148" t="s">
        <v>100</v>
      </c>
      <c r="CF422" s="148">
        <v>1</v>
      </c>
      <c r="CH422" s="148">
        <v>3</v>
      </c>
      <c r="CJ422" s="149">
        <v>41054531300042</v>
      </c>
      <c r="CL422" s="149" t="s">
        <v>97</v>
      </c>
      <c r="CN422" s="149">
        <v>3</v>
      </c>
      <c r="CT422" s="149" t="s">
        <v>98</v>
      </c>
      <c r="CU422" s="152">
        <v>42667</v>
      </c>
      <c r="CV422" s="149">
        <v>0</v>
      </c>
      <c r="CX422" s="149" t="s">
        <v>97</v>
      </c>
      <c r="CY422" s="149" t="s">
        <v>99</v>
      </c>
      <c r="CZ422" s="149">
        <v>41054531300042</v>
      </c>
      <c r="DB422" s="149" t="s">
        <v>100</v>
      </c>
      <c r="DC422" s="149" t="s">
        <v>101</v>
      </c>
      <c r="DD422" s="149" t="s">
        <v>102</v>
      </c>
      <c r="DE422" s="149" t="s">
        <v>1615</v>
      </c>
      <c r="DF422" s="149">
        <v>1</v>
      </c>
    </row>
    <row r="423" spans="1:110" x14ac:dyDescent="0.25">
      <c r="A423" s="148" t="s">
        <v>96</v>
      </c>
      <c r="B423" s="148">
        <v>0</v>
      </c>
      <c r="D423" s="148" t="s">
        <v>97</v>
      </c>
      <c r="K423" s="148">
        <v>1</v>
      </c>
      <c r="M423" s="148">
        <v>1</v>
      </c>
      <c r="N423" s="148" t="s">
        <v>103</v>
      </c>
      <c r="O423" s="148">
        <v>0</v>
      </c>
      <c r="R423" s="148">
        <v>6127935</v>
      </c>
      <c r="S423" s="153">
        <v>42534</v>
      </c>
      <c r="T423" s="148">
        <v>2</v>
      </c>
      <c r="U423" s="148">
        <v>1</v>
      </c>
      <c r="V423" s="148">
        <v>1</v>
      </c>
      <c r="X423" s="148">
        <v>0</v>
      </c>
      <c r="Y423" s="148">
        <v>0</v>
      </c>
      <c r="Z423" s="153">
        <v>42535</v>
      </c>
      <c r="AA423" s="154" t="s">
        <v>104</v>
      </c>
      <c r="AB423" s="148">
        <v>23</v>
      </c>
      <c r="AC423" s="148">
        <v>23</v>
      </c>
      <c r="AD423" s="148" t="s">
        <v>105</v>
      </c>
      <c r="AE423" s="154" t="s">
        <v>154</v>
      </c>
      <c r="AF423" s="148">
        <v>2</v>
      </c>
      <c r="AG423" s="148">
        <v>2</v>
      </c>
      <c r="AJ423" s="148" t="s">
        <v>565</v>
      </c>
      <c r="AK423" s="148">
        <v>1200</v>
      </c>
      <c r="AL423" s="148">
        <v>5.0000000000000001E-3</v>
      </c>
      <c r="AM423" s="148">
        <v>5.0000000000000001E-3</v>
      </c>
      <c r="AN423" s="148">
        <v>712</v>
      </c>
      <c r="AO423" s="148">
        <v>712</v>
      </c>
      <c r="AP423" s="148">
        <v>405</v>
      </c>
      <c r="AQ423" s="148">
        <v>405</v>
      </c>
      <c r="AR423" s="148">
        <v>1200</v>
      </c>
      <c r="AS423" s="148">
        <v>10</v>
      </c>
      <c r="AT423" s="148">
        <v>10</v>
      </c>
      <c r="AU423" s="148">
        <v>5.0000000000000001E-3</v>
      </c>
      <c r="AV423" s="148">
        <v>5.0000000000000001E-3</v>
      </c>
      <c r="AW423" s="148">
        <v>1168</v>
      </c>
      <c r="AX423" s="148">
        <v>1168</v>
      </c>
      <c r="AY423" s="148">
        <v>133</v>
      </c>
      <c r="AZ423" s="148">
        <v>133</v>
      </c>
      <c r="BA423" s="148" t="s">
        <v>107</v>
      </c>
      <c r="BB423" s="148">
        <v>11</v>
      </c>
      <c r="BD423" s="148">
        <v>6</v>
      </c>
      <c r="BF423" s="148" t="s">
        <v>108</v>
      </c>
      <c r="BG423" s="148">
        <v>1</v>
      </c>
      <c r="BI423" s="153">
        <v>42535</v>
      </c>
      <c r="BJ423" s="154" t="s">
        <v>112</v>
      </c>
      <c r="BK423" s="148">
        <v>41054531300042</v>
      </c>
      <c r="BM423" s="148" t="s">
        <v>100</v>
      </c>
      <c r="BN423" s="148" t="s">
        <v>109</v>
      </c>
      <c r="BO423" s="148" t="s">
        <v>110</v>
      </c>
      <c r="BQ423" s="153">
        <v>42534</v>
      </c>
      <c r="BR423" s="148">
        <v>3</v>
      </c>
      <c r="BT423" s="148">
        <v>1409</v>
      </c>
      <c r="BV423" s="148" t="s">
        <v>1617</v>
      </c>
      <c r="BW423" s="148">
        <v>26</v>
      </c>
      <c r="BY423" s="148">
        <v>27</v>
      </c>
      <c r="CA423" s="148">
        <v>1</v>
      </c>
      <c r="CC423" s="148">
        <v>34255833500051</v>
      </c>
      <c r="CE423" s="148" t="s">
        <v>100</v>
      </c>
      <c r="CF423" s="148">
        <v>1</v>
      </c>
      <c r="CH423" s="148">
        <v>3</v>
      </c>
      <c r="CJ423" s="149">
        <v>41054531300042</v>
      </c>
      <c r="CL423" s="149" t="s">
        <v>97</v>
      </c>
      <c r="CN423" s="149">
        <v>3</v>
      </c>
      <c r="CT423" s="149" t="s">
        <v>98</v>
      </c>
      <c r="CU423" s="152">
        <v>42667</v>
      </c>
      <c r="CV423" s="149">
        <v>0</v>
      </c>
      <c r="CX423" s="149" t="s">
        <v>97</v>
      </c>
      <c r="CY423" s="149" t="s">
        <v>99</v>
      </c>
      <c r="CZ423" s="149">
        <v>41054531300042</v>
      </c>
      <c r="DB423" s="149" t="s">
        <v>100</v>
      </c>
      <c r="DC423" s="149" t="s">
        <v>101</v>
      </c>
      <c r="DD423" s="149" t="s">
        <v>102</v>
      </c>
      <c r="DE423" s="149" t="s">
        <v>1615</v>
      </c>
      <c r="DF423" s="149">
        <v>1</v>
      </c>
    </row>
    <row r="424" spans="1:110" x14ac:dyDescent="0.25">
      <c r="A424" s="148" t="s">
        <v>96</v>
      </c>
      <c r="B424" s="148">
        <v>0</v>
      </c>
      <c r="D424" s="148" t="s">
        <v>97</v>
      </c>
      <c r="K424" s="148">
        <v>1</v>
      </c>
      <c r="M424" s="148">
        <v>1</v>
      </c>
      <c r="N424" s="148" t="s">
        <v>103</v>
      </c>
      <c r="O424" s="148">
        <v>0</v>
      </c>
      <c r="R424" s="148">
        <v>6127935</v>
      </c>
      <c r="S424" s="153">
        <v>42534</v>
      </c>
      <c r="T424" s="148">
        <v>2</v>
      </c>
      <c r="U424" s="148">
        <v>1</v>
      </c>
      <c r="V424" s="148">
        <v>1</v>
      </c>
      <c r="X424" s="148">
        <v>0</v>
      </c>
      <c r="Y424" s="148">
        <v>0</v>
      </c>
      <c r="Z424" s="153">
        <v>42535</v>
      </c>
      <c r="AA424" s="154" t="s">
        <v>104</v>
      </c>
      <c r="AB424" s="148">
        <v>23</v>
      </c>
      <c r="AC424" s="148">
        <v>23</v>
      </c>
      <c r="AD424" s="148" t="s">
        <v>105</v>
      </c>
      <c r="AE424" s="154" t="s">
        <v>154</v>
      </c>
      <c r="AF424" s="148">
        <v>2</v>
      </c>
      <c r="AG424" s="148">
        <v>2</v>
      </c>
      <c r="AJ424" s="148" t="s">
        <v>566</v>
      </c>
      <c r="AK424" s="148">
        <v>1201</v>
      </c>
      <c r="AL424" s="148">
        <v>5.0000000000000001E-3</v>
      </c>
      <c r="AM424" s="148">
        <v>5.0000000000000001E-3</v>
      </c>
      <c r="AN424" s="148">
        <v>712</v>
      </c>
      <c r="AO424" s="148">
        <v>712</v>
      </c>
      <c r="AP424" s="148">
        <v>405</v>
      </c>
      <c r="AQ424" s="148">
        <v>405</v>
      </c>
      <c r="AR424" s="148">
        <v>1201</v>
      </c>
      <c r="AS424" s="148">
        <v>10</v>
      </c>
      <c r="AT424" s="148">
        <v>10</v>
      </c>
      <c r="AU424" s="148">
        <v>5.0000000000000001E-3</v>
      </c>
      <c r="AV424" s="148">
        <v>5.0000000000000001E-3</v>
      </c>
      <c r="AW424" s="148">
        <v>1168</v>
      </c>
      <c r="AX424" s="148">
        <v>1168</v>
      </c>
      <c r="AY424" s="148">
        <v>133</v>
      </c>
      <c r="AZ424" s="148">
        <v>133</v>
      </c>
      <c r="BA424" s="148" t="s">
        <v>107</v>
      </c>
      <c r="BB424" s="148">
        <v>11</v>
      </c>
      <c r="BD424" s="148">
        <v>6</v>
      </c>
      <c r="BF424" s="148" t="s">
        <v>108</v>
      </c>
      <c r="BG424" s="148">
        <v>1</v>
      </c>
      <c r="BI424" s="153">
        <v>42535</v>
      </c>
      <c r="BJ424" s="154" t="s">
        <v>112</v>
      </c>
      <c r="BK424" s="148">
        <v>41054531300042</v>
      </c>
      <c r="BM424" s="148" t="s">
        <v>100</v>
      </c>
      <c r="BN424" s="148" t="s">
        <v>109</v>
      </c>
      <c r="BO424" s="148" t="s">
        <v>110</v>
      </c>
      <c r="BQ424" s="153">
        <v>42534</v>
      </c>
      <c r="BR424" s="148">
        <v>3</v>
      </c>
      <c r="BT424" s="148">
        <v>1409</v>
      </c>
      <c r="BV424" s="148" t="s">
        <v>1617</v>
      </c>
      <c r="BW424" s="148">
        <v>26</v>
      </c>
      <c r="BY424" s="148">
        <v>27</v>
      </c>
      <c r="CA424" s="148">
        <v>1</v>
      </c>
      <c r="CC424" s="148">
        <v>34255833500051</v>
      </c>
      <c r="CE424" s="148" t="s">
        <v>100</v>
      </c>
      <c r="CF424" s="148">
        <v>1</v>
      </c>
      <c r="CH424" s="148">
        <v>3</v>
      </c>
      <c r="CJ424" s="149">
        <v>41054531300042</v>
      </c>
      <c r="CL424" s="149" t="s">
        <v>97</v>
      </c>
      <c r="CN424" s="149">
        <v>3</v>
      </c>
      <c r="CT424" s="149" t="s">
        <v>98</v>
      </c>
      <c r="CU424" s="152">
        <v>42667</v>
      </c>
      <c r="CV424" s="149">
        <v>0</v>
      </c>
      <c r="CX424" s="149" t="s">
        <v>97</v>
      </c>
      <c r="CY424" s="149" t="s">
        <v>99</v>
      </c>
      <c r="CZ424" s="149">
        <v>41054531300042</v>
      </c>
      <c r="DB424" s="149" t="s">
        <v>100</v>
      </c>
      <c r="DC424" s="149" t="s">
        <v>101</v>
      </c>
      <c r="DD424" s="149" t="s">
        <v>102</v>
      </c>
      <c r="DE424" s="149" t="s">
        <v>1615</v>
      </c>
      <c r="DF424" s="149">
        <v>1</v>
      </c>
    </row>
    <row r="425" spans="1:110" x14ac:dyDescent="0.25">
      <c r="A425" s="148" t="s">
        <v>96</v>
      </c>
      <c r="B425" s="148">
        <v>0</v>
      </c>
      <c r="D425" s="148" t="s">
        <v>97</v>
      </c>
      <c r="K425" s="148">
        <v>1</v>
      </c>
      <c r="M425" s="148">
        <v>1</v>
      </c>
      <c r="N425" s="148" t="s">
        <v>103</v>
      </c>
      <c r="O425" s="148">
        <v>0</v>
      </c>
      <c r="R425" s="148">
        <v>6127935</v>
      </c>
      <c r="S425" s="153">
        <v>42534</v>
      </c>
      <c r="T425" s="148">
        <v>2</v>
      </c>
      <c r="U425" s="148">
        <v>1</v>
      </c>
      <c r="V425" s="148">
        <v>1</v>
      </c>
      <c r="X425" s="148">
        <v>0</v>
      </c>
      <c r="Y425" s="148">
        <v>0</v>
      </c>
      <c r="Z425" s="153">
        <v>42535</v>
      </c>
      <c r="AA425" s="154" t="s">
        <v>104</v>
      </c>
      <c r="AB425" s="148">
        <v>23</v>
      </c>
      <c r="AC425" s="148">
        <v>23</v>
      </c>
      <c r="AD425" s="148" t="s">
        <v>105</v>
      </c>
      <c r="AE425" s="154" t="s">
        <v>154</v>
      </c>
      <c r="AF425" s="148">
        <v>2</v>
      </c>
      <c r="AG425" s="148">
        <v>2</v>
      </c>
      <c r="AJ425" s="148" t="s">
        <v>567</v>
      </c>
      <c r="AK425" s="148">
        <v>1202</v>
      </c>
      <c r="AL425" s="148">
        <v>5.0000000000000001E-3</v>
      </c>
      <c r="AM425" s="148">
        <v>5.0000000000000001E-3</v>
      </c>
      <c r="AN425" s="148">
        <v>712</v>
      </c>
      <c r="AO425" s="148">
        <v>712</v>
      </c>
      <c r="AP425" s="148">
        <v>405</v>
      </c>
      <c r="AQ425" s="148">
        <v>405</v>
      </c>
      <c r="AR425" s="148">
        <v>1202</v>
      </c>
      <c r="AS425" s="148">
        <v>10</v>
      </c>
      <c r="AT425" s="148">
        <v>10</v>
      </c>
      <c r="AU425" s="148">
        <v>5.0000000000000001E-3</v>
      </c>
      <c r="AV425" s="148">
        <v>5.0000000000000001E-3</v>
      </c>
      <c r="AW425" s="148">
        <v>1168</v>
      </c>
      <c r="AX425" s="148">
        <v>1168</v>
      </c>
      <c r="AY425" s="148">
        <v>133</v>
      </c>
      <c r="AZ425" s="148">
        <v>133</v>
      </c>
      <c r="BA425" s="148" t="s">
        <v>107</v>
      </c>
      <c r="BB425" s="148">
        <v>11</v>
      </c>
      <c r="BD425" s="148">
        <v>6</v>
      </c>
      <c r="BF425" s="148" t="s">
        <v>108</v>
      </c>
      <c r="BG425" s="148">
        <v>1</v>
      </c>
      <c r="BI425" s="153">
        <v>42535</v>
      </c>
      <c r="BJ425" s="154" t="s">
        <v>112</v>
      </c>
      <c r="BK425" s="148">
        <v>41054531300042</v>
      </c>
      <c r="BM425" s="148" t="s">
        <v>100</v>
      </c>
      <c r="BN425" s="148" t="s">
        <v>109</v>
      </c>
      <c r="BO425" s="148" t="s">
        <v>110</v>
      </c>
      <c r="BQ425" s="153">
        <v>42534</v>
      </c>
      <c r="BR425" s="148">
        <v>3</v>
      </c>
      <c r="BT425" s="148">
        <v>1409</v>
      </c>
      <c r="BV425" s="148" t="s">
        <v>1617</v>
      </c>
      <c r="BW425" s="148">
        <v>26</v>
      </c>
      <c r="BY425" s="148">
        <v>27</v>
      </c>
      <c r="CA425" s="148">
        <v>1</v>
      </c>
      <c r="CC425" s="148">
        <v>34255833500051</v>
      </c>
      <c r="CE425" s="148" t="s">
        <v>100</v>
      </c>
      <c r="CF425" s="148">
        <v>1</v>
      </c>
      <c r="CH425" s="148">
        <v>3</v>
      </c>
      <c r="CJ425" s="149">
        <v>41054531300042</v>
      </c>
      <c r="CL425" s="149" t="s">
        <v>97</v>
      </c>
      <c r="CN425" s="149">
        <v>3</v>
      </c>
      <c r="CT425" s="149" t="s">
        <v>98</v>
      </c>
      <c r="CU425" s="152">
        <v>42667</v>
      </c>
      <c r="CV425" s="149">
        <v>0</v>
      </c>
      <c r="CX425" s="149" t="s">
        <v>97</v>
      </c>
      <c r="CY425" s="149" t="s">
        <v>99</v>
      </c>
      <c r="CZ425" s="149">
        <v>41054531300042</v>
      </c>
      <c r="DB425" s="149" t="s">
        <v>100</v>
      </c>
      <c r="DC425" s="149" t="s">
        <v>101</v>
      </c>
      <c r="DD425" s="149" t="s">
        <v>102</v>
      </c>
      <c r="DE425" s="149" t="s">
        <v>1615</v>
      </c>
      <c r="DF425" s="149">
        <v>1</v>
      </c>
    </row>
    <row r="426" spans="1:110" x14ac:dyDescent="0.25">
      <c r="A426" s="148" t="s">
        <v>96</v>
      </c>
      <c r="B426" s="148">
        <v>0</v>
      </c>
      <c r="D426" s="148" t="s">
        <v>97</v>
      </c>
      <c r="K426" s="148">
        <v>1</v>
      </c>
      <c r="M426" s="148">
        <v>1</v>
      </c>
      <c r="N426" s="148" t="s">
        <v>103</v>
      </c>
      <c r="O426" s="148">
        <v>0</v>
      </c>
      <c r="R426" s="148">
        <v>6127935</v>
      </c>
      <c r="S426" s="153">
        <v>42534</v>
      </c>
      <c r="T426" s="148">
        <v>2</v>
      </c>
      <c r="U426" s="148">
        <v>1</v>
      </c>
      <c r="V426" s="148">
        <v>1</v>
      </c>
      <c r="X426" s="148">
        <v>0</v>
      </c>
      <c r="Y426" s="148">
        <v>0</v>
      </c>
      <c r="Z426" s="153">
        <v>42535</v>
      </c>
      <c r="AA426" s="154" t="s">
        <v>104</v>
      </c>
      <c r="AB426" s="148">
        <v>23</v>
      </c>
      <c r="AC426" s="148">
        <v>23</v>
      </c>
      <c r="AD426" s="148" t="s">
        <v>105</v>
      </c>
      <c r="AE426" s="154" t="s">
        <v>154</v>
      </c>
      <c r="AF426" s="148">
        <v>2</v>
      </c>
      <c r="AG426" s="148">
        <v>2</v>
      </c>
      <c r="AJ426" s="148" t="s">
        <v>568</v>
      </c>
      <c r="AK426" s="148">
        <v>2046</v>
      </c>
      <c r="AL426" s="148">
        <v>5.0000000000000001E-3</v>
      </c>
      <c r="AM426" s="148">
        <v>5.0000000000000001E-3</v>
      </c>
      <c r="AN426" s="148">
        <v>712</v>
      </c>
      <c r="AO426" s="148">
        <v>712</v>
      </c>
      <c r="AP426" s="148">
        <v>405</v>
      </c>
      <c r="AQ426" s="148">
        <v>405</v>
      </c>
      <c r="AR426" s="148">
        <v>2046</v>
      </c>
      <c r="AS426" s="148">
        <v>10</v>
      </c>
      <c r="AT426" s="148">
        <v>10</v>
      </c>
      <c r="AU426" s="148">
        <v>5.0000000000000001E-3</v>
      </c>
      <c r="AV426" s="148">
        <v>5.0000000000000001E-3</v>
      </c>
      <c r="AW426" s="148">
        <v>1168</v>
      </c>
      <c r="AX426" s="148">
        <v>1168</v>
      </c>
      <c r="AY426" s="148">
        <v>133</v>
      </c>
      <c r="AZ426" s="148">
        <v>133</v>
      </c>
      <c r="BA426" s="148" t="s">
        <v>107</v>
      </c>
      <c r="BB426" s="148">
        <v>11</v>
      </c>
      <c r="BD426" s="148">
        <v>6</v>
      </c>
      <c r="BF426" s="148" t="s">
        <v>108</v>
      </c>
      <c r="BG426" s="148">
        <v>1</v>
      </c>
      <c r="BI426" s="153">
        <v>42535</v>
      </c>
      <c r="BJ426" s="154" t="s">
        <v>112</v>
      </c>
      <c r="BK426" s="148">
        <v>41054531300042</v>
      </c>
      <c r="BM426" s="148" t="s">
        <v>100</v>
      </c>
      <c r="BN426" s="148" t="s">
        <v>109</v>
      </c>
      <c r="BO426" s="148" t="s">
        <v>110</v>
      </c>
      <c r="BQ426" s="153">
        <v>42534</v>
      </c>
      <c r="BR426" s="148">
        <v>3</v>
      </c>
      <c r="BT426" s="148">
        <v>1409</v>
      </c>
      <c r="BV426" s="148" t="s">
        <v>1617</v>
      </c>
      <c r="BW426" s="148">
        <v>26</v>
      </c>
      <c r="BY426" s="148">
        <v>27</v>
      </c>
      <c r="CA426" s="148">
        <v>1</v>
      </c>
      <c r="CC426" s="148">
        <v>34255833500051</v>
      </c>
      <c r="CE426" s="148" t="s">
        <v>100</v>
      </c>
      <c r="CF426" s="148">
        <v>1</v>
      </c>
      <c r="CH426" s="148">
        <v>3</v>
      </c>
      <c r="CJ426" s="149">
        <v>41054531300042</v>
      </c>
      <c r="CL426" s="149" t="s">
        <v>97</v>
      </c>
      <c r="CN426" s="149">
        <v>3</v>
      </c>
      <c r="CT426" s="149" t="s">
        <v>98</v>
      </c>
      <c r="CU426" s="152">
        <v>42667</v>
      </c>
      <c r="CV426" s="149">
        <v>0</v>
      </c>
      <c r="CX426" s="149" t="s">
        <v>97</v>
      </c>
      <c r="CY426" s="149" t="s">
        <v>99</v>
      </c>
      <c r="CZ426" s="149">
        <v>41054531300042</v>
      </c>
      <c r="DB426" s="149" t="s">
        <v>100</v>
      </c>
      <c r="DC426" s="149" t="s">
        <v>101</v>
      </c>
      <c r="DD426" s="149" t="s">
        <v>102</v>
      </c>
      <c r="DE426" s="149" t="s">
        <v>1615</v>
      </c>
      <c r="DF426" s="149">
        <v>1</v>
      </c>
    </row>
    <row r="427" spans="1:110" x14ac:dyDescent="0.25">
      <c r="A427" s="148" t="s">
        <v>96</v>
      </c>
      <c r="B427" s="148">
        <v>0</v>
      </c>
      <c r="D427" s="148" t="s">
        <v>97</v>
      </c>
      <c r="K427" s="148">
        <v>1</v>
      </c>
      <c r="M427" s="148">
        <v>1</v>
      </c>
      <c r="N427" s="148" t="s">
        <v>103</v>
      </c>
      <c r="O427" s="148">
        <v>0</v>
      </c>
      <c r="R427" s="148">
        <v>6127935</v>
      </c>
      <c r="S427" s="153">
        <v>42534</v>
      </c>
      <c r="T427" s="148">
        <v>2</v>
      </c>
      <c r="U427" s="148">
        <v>1</v>
      </c>
      <c r="V427" s="148">
        <v>1</v>
      </c>
      <c r="X427" s="148">
        <v>0</v>
      </c>
      <c r="Y427" s="148">
        <v>0</v>
      </c>
      <c r="Z427" s="153">
        <v>42535</v>
      </c>
      <c r="AA427" s="154" t="s">
        <v>104</v>
      </c>
      <c r="AB427" s="148">
        <v>23</v>
      </c>
      <c r="AC427" s="148">
        <v>23</v>
      </c>
      <c r="AD427" s="148" t="s">
        <v>117</v>
      </c>
      <c r="AE427" s="154" t="s">
        <v>154</v>
      </c>
      <c r="AF427" s="148">
        <v>2</v>
      </c>
      <c r="AG427" s="148">
        <v>2</v>
      </c>
      <c r="AJ427" s="148" t="s">
        <v>569</v>
      </c>
      <c r="AK427" s="148">
        <v>1197</v>
      </c>
      <c r="AL427" s="148">
        <v>5.0000000000000001E-3</v>
      </c>
      <c r="AM427" s="148">
        <v>5.0000000000000001E-3</v>
      </c>
      <c r="AN427" s="148">
        <v>712</v>
      </c>
      <c r="AO427" s="148">
        <v>712</v>
      </c>
      <c r="AP427" s="148">
        <v>405</v>
      </c>
      <c r="AQ427" s="148">
        <v>405</v>
      </c>
      <c r="AR427" s="148">
        <v>1197</v>
      </c>
      <c r="AS427" s="148">
        <v>10</v>
      </c>
      <c r="AT427" s="148">
        <v>10</v>
      </c>
      <c r="AU427" s="148">
        <v>5.0000000000000001E-3</v>
      </c>
      <c r="AV427" s="148">
        <v>5.0000000000000001E-3</v>
      </c>
      <c r="AW427" s="148">
        <v>1168</v>
      </c>
      <c r="AX427" s="148">
        <v>1168</v>
      </c>
      <c r="AY427" s="148">
        <v>133</v>
      </c>
      <c r="AZ427" s="148">
        <v>133</v>
      </c>
      <c r="BA427" s="148" t="s">
        <v>107</v>
      </c>
      <c r="BB427" s="148">
        <v>11</v>
      </c>
      <c r="BD427" s="148">
        <v>6</v>
      </c>
      <c r="BF427" s="148" t="s">
        <v>108</v>
      </c>
      <c r="BG427" s="148">
        <v>1</v>
      </c>
      <c r="BI427" s="153">
        <v>42535</v>
      </c>
      <c r="BJ427" s="154" t="s">
        <v>112</v>
      </c>
      <c r="BK427" s="148">
        <v>41054531300042</v>
      </c>
      <c r="BM427" s="148" t="s">
        <v>100</v>
      </c>
      <c r="BN427" s="148" t="s">
        <v>109</v>
      </c>
      <c r="BO427" s="148" t="s">
        <v>110</v>
      </c>
      <c r="BQ427" s="153">
        <v>42534</v>
      </c>
      <c r="BR427" s="148">
        <v>3</v>
      </c>
      <c r="BT427" s="148">
        <v>1409</v>
      </c>
      <c r="BV427" s="148" t="s">
        <v>1617</v>
      </c>
      <c r="BW427" s="148">
        <v>26</v>
      </c>
      <c r="BY427" s="148">
        <v>27</v>
      </c>
      <c r="CA427" s="148">
        <v>1</v>
      </c>
      <c r="CC427" s="148">
        <v>34255833500051</v>
      </c>
      <c r="CE427" s="148" t="s">
        <v>100</v>
      </c>
      <c r="CF427" s="148">
        <v>1</v>
      </c>
      <c r="CH427" s="148">
        <v>3</v>
      </c>
      <c r="CJ427" s="149">
        <v>41054531300042</v>
      </c>
      <c r="CL427" s="149" t="s">
        <v>97</v>
      </c>
      <c r="CN427" s="149">
        <v>3</v>
      </c>
      <c r="CT427" s="149" t="s">
        <v>98</v>
      </c>
      <c r="CU427" s="152">
        <v>42667</v>
      </c>
      <c r="CV427" s="149">
        <v>0</v>
      </c>
      <c r="CX427" s="149" t="s">
        <v>97</v>
      </c>
      <c r="CY427" s="149" t="s">
        <v>99</v>
      </c>
      <c r="CZ427" s="149">
        <v>41054531300042</v>
      </c>
      <c r="DB427" s="149" t="s">
        <v>100</v>
      </c>
      <c r="DC427" s="149" t="s">
        <v>101</v>
      </c>
      <c r="DD427" s="149" t="s">
        <v>102</v>
      </c>
      <c r="DE427" s="149" t="s">
        <v>1615</v>
      </c>
      <c r="DF427" s="149">
        <v>1</v>
      </c>
    </row>
    <row r="428" spans="1:110" x14ac:dyDescent="0.25">
      <c r="A428" s="148" t="s">
        <v>96</v>
      </c>
      <c r="B428" s="148">
        <v>0</v>
      </c>
      <c r="D428" s="148" t="s">
        <v>97</v>
      </c>
      <c r="K428" s="148">
        <v>1</v>
      </c>
      <c r="M428" s="148">
        <v>1</v>
      </c>
      <c r="N428" s="148" t="s">
        <v>103</v>
      </c>
      <c r="O428" s="148">
        <v>0</v>
      </c>
      <c r="R428" s="148">
        <v>6127935</v>
      </c>
      <c r="S428" s="153">
        <v>42534</v>
      </c>
      <c r="T428" s="148">
        <v>2</v>
      </c>
      <c r="U428" s="148">
        <v>2</v>
      </c>
      <c r="V428" s="148">
        <v>2</v>
      </c>
      <c r="W428" s="148" t="s">
        <v>325</v>
      </c>
      <c r="X428" s="148">
        <v>0</v>
      </c>
      <c r="Y428" s="148">
        <v>0</v>
      </c>
      <c r="Z428" s="153">
        <v>42535</v>
      </c>
      <c r="AA428" s="154" t="s">
        <v>104</v>
      </c>
      <c r="AB428" s="148">
        <v>23</v>
      </c>
      <c r="AC428" s="148">
        <v>23</v>
      </c>
      <c r="AD428" s="148" t="s">
        <v>117</v>
      </c>
      <c r="AE428" s="154" t="s">
        <v>154</v>
      </c>
      <c r="AF428" s="148">
        <v>2</v>
      </c>
      <c r="AG428" s="148">
        <v>2</v>
      </c>
      <c r="AJ428" s="148" t="s">
        <v>570</v>
      </c>
      <c r="AK428" s="148">
        <v>1198</v>
      </c>
      <c r="AL428" s="148">
        <v>5.0000000000000001E-3</v>
      </c>
      <c r="AM428" s="148">
        <v>5.0000000000000001E-3</v>
      </c>
      <c r="AN428" s="148">
        <v>712</v>
      </c>
      <c r="AO428" s="148">
        <v>712</v>
      </c>
      <c r="AP428" s="148">
        <v>405</v>
      </c>
      <c r="AQ428" s="148">
        <v>405</v>
      </c>
      <c r="AR428" s="148">
        <v>1198</v>
      </c>
      <c r="AS428" s="148">
        <v>10</v>
      </c>
      <c r="AT428" s="148">
        <v>10</v>
      </c>
      <c r="AU428" s="148">
        <v>5.0000000000000001E-3</v>
      </c>
      <c r="AV428" s="148">
        <v>5.0000000000000001E-3</v>
      </c>
      <c r="AW428" s="148">
        <v>1168</v>
      </c>
      <c r="AX428" s="148">
        <v>1168</v>
      </c>
      <c r="AY428" s="148">
        <v>133</v>
      </c>
      <c r="AZ428" s="148">
        <v>133</v>
      </c>
      <c r="BA428" s="148" t="s">
        <v>107</v>
      </c>
      <c r="BB428" s="148">
        <v>11</v>
      </c>
      <c r="BD428" s="148">
        <v>6</v>
      </c>
      <c r="BF428" s="148" t="s">
        <v>108</v>
      </c>
      <c r="BG428" s="148">
        <v>1</v>
      </c>
      <c r="BI428" s="153">
        <v>42535</v>
      </c>
      <c r="BJ428" s="154" t="s">
        <v>112</v>
      </c>
      <c r="BK428" s="148">
        <v>41054531300042</v>
      </c>
      <c r="BM428" s="148" t="s">
        <v>100</v>
      </c>
      <c r="BN428" s="148" t="s">
        <v>109</v>
      </c>
      <c r="BO428" s="148" t="s">
        <v>110</v>
      </c>
      <c r="BQ428" s="153">
        <v>42534</v>
      </c>
      <c r="BR428" s="148">
        <v>3</v>
      </c>
      <c r="BT428" s="148">
        <v>1409</v>
      </c>
      <c r="BV428" s="148" t="s">
        <v>1617</v>
      </c>
      <c r="BW428" s="148">
        <v>26</v>
      </c>
      <c r="BY428" s="148">
        <v>27</v>
      </c>
      <c r="CA428" s="148">
        <v>1</v>
      </c>
      <c r="CC428" s="148">
        <v>34255833500051</v>
      </c>
      <c r="CE428" s="148" t="s">
        <v>100</v>
      </c>
      <c r="CF428" s="148">
        <v>1</v>
      </c>
      <c r="CH428" s="148">
        <v>3</v>
      </c>
      <c r="CJ428" s="149">
        <v>41054531300042</v>
      </c>
      <c r="CL428" s="149" t="s">
        <v>97</v>
      </c>
      <c r="CN428" s="149">
        <v>3</v>
      </c>
      <c r="CT428" s="149" t="s">
        <v>98</v>
      </c>
      <c r="CU428" s="152">
        <v>42667</v>
      </c>
      <c r="CV428" s="149">
        <v>0</v>
      </c>
      <c r="CX428" s="149" t="s">
        <v>97</v>
      </c>
      <c r="CY428" s="149" t="s">
        <v>99</v>
      </c>
      <c r="CZ428" s="149">
        <v>41054531300042</v>
      </c>
      <c r="DB428" s="149" t="s">
        <v>100</v>
      </c>
      <c r="DC428" s="149" t="s">
        <v>101</v>
      </c>
      <c r="DD428" s="149" t="s">
        <v>102</v>
      </c>
      <c r="DE428" s="149" t="s">
        <v>1615</v>
      </c>
      <c r="DF428" s="149">
        <v>1</v>
      </c>
    </row>
    <row r="429" spans="1:110" x14ac:dyDescent="0.25">
      <c r="A429" s="148" t="s">
        <v>96</v>
      </c>
      <c r="B429" s="148">
        <v>0</v>
      </c>
      <c r="D429" s="148" t="s">
        <v>97</v>
      </c>
      <c r="K429" s="148">
        <v>1</v>
      </c>
      <c r="M429" s="148">
        <v>1</v>
      </c>
      <c r="N429" s="148" t="s">
        <v>103</v>
      </c>
      <c r="O429" s="148">
        <v>0</v>
      </c>
      <c r="R429" s="148">
        <v>6127935</v>
      </c>
      <c r="S429" s="153">
        <v>42534</v>
      </c>
      <c r="T429" s="148">
        <v>2</v>
      </c>
      <c r="U429" s="148">
        <v>1</v>
      </c>
      <c r="V429" s="148">
        <v>1</v>
      </c>
      <c r="X429" s="148">
        <v>0</v>
      </c>
      <c r="Y429" s="148">
        <v>0</v>
      </c>
      <c r="Z429" s="153">
        <v>42535</v>
      </c>
      <c r="AA429" s="154" t="s">
        <v>104</v>
      </c>
      <c r="AB429" s="148">
        <v>23</v>
      </c>
      <c r="AC429" s="148">
        <v>23</v>
      </c>
      <c r="AD429" s="148" t="s">
        <v>117</v>
      </c>
      <c r="AE429" s="154" t="s">
        <v>154</v>
      </c>
      <c r="AF429" s="148">
        <v>2</v>
      </c>
      <c r="AG429" s="148">
        <v>2</v>
      </c>
      <c r="AJ429" s="148" t="s">
        <v>571</v>
      </c>
      <c r="AK429" s="148">
        <v>1749</v>
      </c>
      <c r="AL429" s="148">
        <v>5.0000000000000001E-3</v>
      </c>
      <c r="AM429" s="148">
        <v>5.0000000000000001E-3</v>
      </c>
      <c r="AN429" s="148">
        <v>712</v>
      </c>
      <c r="AO429" s="148">
        <v>712</v>
      </c>
      <c r="AP429" s="148">
        <v>405</v>
      </c>
      <c r="AQ429" s="148">
        <v>405</v>
      </c>
      <c r="AR429" s="148">
        <v>1749</v>
      </c>
      <c r="AS429" s="148">
        <v>10</v>
      </c>
      <c r="AT429" s="148">
        <v>10</v>
      </c>
      <c r="AU429" s="148">
        <v>5.0000000000000001E-3</v>
      </c>
      <c r="AV429" s="148">
        <v>5.0000000000000001E-3</v>
      </c>
      <c r="AW429" s="148">
        <v>1168</v>
      </c>
      <c r="AX429" s="148">
        <v>1168</v>
      </c>
      <c r="AY429" s="148">
        <v>133</v>
      </c>
      <c r="AZ429" s="148">
        <v>133</v>
      </c>
      <c r="BA429" s="148" t="s">
        <v>107</v>
      </c>
      <c r="BB429" s="148">
        <v>11</v>
      </c>
      <c r="BD429" s="148">
        <v>6</v>
      </c>
      <c r="BF429" s="148" t="s">
        <v>108</v>
      </c>
      <c r="BG429" s="148">
        <v>1</v>
      </c>
      <c r="BI429" s="153">
        <v>42535</v>
      </c>
      <c r="BJ429" s="154" t="s">
        <v>112</v>
      </c>
      <c r="BK429" s="148">
        <v>41054531300042</v>
      </c>
      <c r="BM429" s="148" t="s">
        <v>100</v>
      </c>
      <c r="BN429" s="148" t="s">
        <v>109</v>
      </c>
      <c r="BO429" s="148" t="s">
        <v>110</v>
      </c>
      <c r="BQ429" s="153">
        <v>42534</v>
      </c>
      <c r="BR429" s="148">
        <v>3</v>
      </c>
      <c r="BT429" s="148">
        <v>1409</v>
      </c>
      <c r="BV429" s="148" t="s">
        <v>1617</v>
      </c>
      <c r="BW429" s="148">
        <v>26</v>
      </c>
      <c r="BY429" s="148">
        <v>27</v>
      </c>
      <c r="CA429" s="148">
        <v>1</v>
      </c>
      <c r="CC429" s="148">
        <v>34255833500051</v>
      </c>
      <c r="CE429" s="148" t="s">
        <v>100</v>
      </c>
      <c r="CF429" s="148">
        <v>1</v>
      </c>
      <c r="CH429" s="148">
        <v>3</v>
      </c>
      <c r="CJ429" s="149">
        <v>41054531300042</v>
      </c>
      <c r="CL429" s="149" t="s">
        <v>97</v>
      </c>
      <c r="CN429" s="149">
        <v>3</v>
      </c>
      <c r="CT429" s="149" t="s">
        <v>98</v>
      </c>
      <c r="CU429" s="152">
        <v>42667</v>
      </c>
      <c r="CV429" s="149">
        <v>0</v>
      </c>
      <c r="CX429" s="149" t="s">
        <v>97</v>
      </c>
      <c r="CY429" s="149" t="s">
        <v>99</v>
      </c>
      <c r="CZ429" s="149">
        <v>41054531300042</v>
      </c>
      <c r="DB429" s="149" t="s">
        <v>100</v>
      </c>
      <c r="DC429" s="149" t="s">
        <v>101</v>
      </c>
      <c r="DD429" s="149" t="s">
        <v>102</v>
      </c>
      <c r="DE429" s="149" t="s">
        <v>1615</v>
      </c>
      <c r="DF429" s="149">
        <v>1</v>
      </c>
    </row>
    <row r="430" spans="1:110" x14ac:dyDescent="0.25">
      <c r="A430" s="148" t="s">
        <v>96</v>
      </c>
      <c r="B430" s="148">
        <v>0</v>
      </c>
      <c r="D430" s="148" t="s">
        <v>97</v>
      </c>
      <c r="K430" s="148">
        <v>1</v>
      </c>
      <c r="M430" s="148">
        <v>1</v>
      </c>
      <c r="N430" s="148" t="s">
        <v>103</v>
      </c>
      <c r="O430" s="148">
        <v>0</v>
      </c>
      <c r="R430" s="148">
        <v>6127935</v>
      </c>
      <c r="S430" s="153">
        <v>42534</v>
      </c>
      <c r="T430" s="148">
        <v>2</v>
      </c>
      <c r="U430" s="148">
        <v>1</v>
      </c>
      <c r="V430" s="148">
        <v>1</v>
      </c>
      <c r="X430" s="148">
        <v>0</v>
      </c>
      <c r="Y430" s="148">
        <v>0</v>
      </c>
      <c r="Z430" s="153">
        <v>42535</v>
      </c>
      <c r="AA430" s="154" t="s">
        <v>104</v>
      </c>
      <c r="AB430" s="148">
        <v>23</v>
      </c>
      <c r="AC430" s="148">
        <v>23</v>
      </c>
      <c r="AD430" s="148" t="s">
        <v>117</v>
      </c>
      <c r="AE430" s="154" t="s">
        <v>154</v>
      </c>
      <c r="AF430" s="148">
        <v>2</v>
      </c>
      <c r="AG430" s="148">
        <v>2</v>
      </c>
      <c r="AJ430" s="148" t="s">
        <v>572</v>
      </c>
      <c r="AK430" s="148">
        <v>1748</v>
      </c>
      <c r="AL430" s="148">
        <v>5.0000000000000001E-3</v>
      </c>
      <c r="AM430" s="148">
        <v>5.0000000000000001E-3</v>
      </c>
      <c r="AN430" s="148">
        <v>712</v>
      </c>
      <c r="AO430" s="148">
        <v>712</v>
      </c>
      <c r="AP430" s="148">
        <v>405</v>
      </c>
      <c r="AQ430" s="148">
        <v>405</v>
      </c>
      <c r="AR430" s="148">
        <v>1748</v>
      </c>
      <c r="AS430" s="148">
        <v>10</v>
      </c>
      <c r="AT430" s="148">
        <v>10</v>
      </c>
      <c r="AU430" s="148">
        <v>5.0000000000000001E-3</v>
      </c>
      <c r="AV430" s="148">
        <v>5.0000000000000001E-3</v>
      </c>
      <c r="AW430" s="148">
        <v>1168</v>
      </c>
      <c r="AX430" s="148">
        <v>1168</v>
      </c>
      <c r="AY430" s="148">
        <v>133</v>
      </c>
      <c r="AZ430" s="148">
        <v>133</v>
      </c>
      <c r="BA430" s="148" t="s">
        <v>107</v>
      </c>
      <c r="BB430" s="148">
        <v>11</v>
      </c>
      <c r="BD430" s="148">
        <v>6</v>
      </c>
      <c r="BF430" s="148" t="s">
        <v>108</v>
      </c>
      <c r="BG430" s="148">
        <v>1</v>
      </c>
      <c r="BI430" s="153">
        <v>42535</v>
      </c>
      <c r="BJ430" s="154" t="s">
        <v>112</v>
      </c>
      <c r="BK430" s="148">
        <v>41054531300042</v>
      </c>
      <c r="BM430" s="148" t="s">
        <v>100</v>
      </c>
      <c r="BN430" s="148" t="s">
        <v>109</v>
      </c>
      <c r="BO430" s="148" t="s">
        <v>110</v>
      </c>
      <c r="BQ430" s="153">
        <v>42534</v>
      </c>
      <c r="BR430" s="148">
        <v>3</v>
      </c>
      <c r="BT430" s="148">
        <v>1409</v>
      </c>
      <c r="BV430" s="148" t="s">
        <v>1617</v>
      </c>
      <c r="BW430" s="148">
        <v>26</v>
      </c>
      <c r="BY430" s="148">
        <v>27</v>
      </c>
      <c r="CA430" s="148">
        <v>1</v>
      </c>
      <c r="CC430" s="148">
        <v>34255833500051</v>
      </c>
      <c r="CE430" s="148" t="s">
        <v>100</v>
      </c>
      <c r="CF430" s="148">
        <v>1</v>
      </c>
      <c r="CH430" s="148">
        <v>3</v>
      </c>
      <c r="CJ430" s="149">
        <v>41054531300042</v>
      </c>
      <c r="CL430" s="149" t="s">
        <v>97</v>
      </c>
      <c r="CN430" s="149">
        <v>3</v>
      </c>
      <c r="CT430" s="149" t="s">
        <v>98</v>
      </c>
      <c r="CU430" s="152">
        <v>42667</v>
      </c>
      <c r="CV430" s="149">
        <v>0</v>
      </c>
      <c r="CX430" s="149" t="s">
        <v>97</v>
      </c>
      <c r="CY430" s="149" t="s">
        <v>99</v>
      </c>
      <c r="CZ430" s="149">
        <v>41054531300042</v>
      </c>
      <c r="DB430" s="149" t="s">
        <v>100</v>
      </c>
      <c r="DC430" s="149" t="s">
        <v>101</v>
      </c>
      <c r="DD430" s="149" t="s">
        <v>102</v>
      </c>
      <c r="DE430" s="149" t="s">
        <v>1615</v>
      </c>
      <c r="DF430" s="149">
        <v>1</v>
      </c>
    </row>
    <row r="431" spans="1:110" x14ac:dyDescent="0.25">
      <c r="A431" s="148" t="s">
        <v>96</v>
      </c>
      <c r="B431" s="148">
        <v>0</v>
      </c>
      <c r="D431" s="148" t="s">
        <v>97</v>
      </c>
      <c r="K431" s="148">
        <v>1</v>
      </c>
      <c r="M431" s="148">
        <v>1</v>
      </c>
      <c r="N431" s="148" t="s">
        <v>103</v>
      </c>
      <c r="O431" s="148">
        <v>0</v>
      </c>
      <c r="R431" s="148">
        <v>6127935</v>
      </c>
      <c r="S431" s="153">
        <v>42534</v>
      </c>
      <c r="T431" s="148">
        <v>2</v>
      </c>
      <c r="U431" s="148">
        <v>1</v>
      </c>
      <c r="V431" s="148">
        <v>1</v>
      </c>
      <c r="X431" s="148">
        <v>0</v>
      </c>
      <c r="Y431" s="148">
        <v>0</v>
      </c>
      <c r="Z431" s="153">
        <v>42535</v>
      </c>
      <c r="AA431" s="154" t="s">
        <v>104</v>
      </c>
      <c r="AB431" s="148">
        <v>23</v>
      </c>
      <c r="AC431" s="148">
        <v>23</v>
      </c>
      <c r="AD431" s="148" t="s">
        <v>117</v>
      </c>
      <c r="AE431" s="154" t="s">
        <v>174</v>
      </c>
      <c r="AF431" s="148">
        <v>2</v>
      </c>
      <c r="AG431" s="148">
        <v>2</v>
      </c>
      <c r="AJ431" s="148" t="s">
        <v>573</v>
      </c>
      <c r="AK431" s="148">
        <v>1910</v>
      </c>
      <c r="AL431" s="148">
        <v>5.0000000000000001E-3</v>
      </c>
      <c r="AM431" s="148">
        <v>5.0000000000000001E-3</v>
      </c>
      <c r="AP431" s="148">
        <v>454</v>
      </c>
      <c r="AQ431" s="148">
        <v>454</v>
      </c>
      <c r="AR431" s="148">
        <v>1910</v>
      </c>
      <c r="AS431" s="148">
        <v>10</v>
      </c>
      <c r="AT431" s="148">
        <v>10</v>
      </c>
      <c r="AU431" s="148">
        <v>5.0000000000000001E-3</v>
      </c>
      <c r="AV431" s="148">
        <v>5.0000000000000001E-3</v>
      </c>
      <c r="AY431" s="148">
        <v>133</v>
      </c>
      <c r="AZ431" s="148">
        <v>133</v>
      </c>
      <c r="BA431" s="148" t="s">
        <v>107</v>
      </c>
      <c r="BB431" s="148">
        <v>11</v>
      </c>
      <c r="BD431" s="148">
        <v>6</v>
      </c>
      <c r="BF431" s="148" t="s">
        <v>108</v>
      </c>
      <c r="BG431" s="148">
        <v>1</v>
      </c>
      <c r="BI431" s="153">
        <v>42535</v>
      </c>
      <c r="BJ431" s="154" t="s">
        <v>112</v>
      </c>
      <c r="BK431" s="148">
        <v>41054531300042</v>
      </c>
      <c r="BM431" s="148" t="s">
        <v>100</v>
      </c>
      <c r="BN431" s="148" t="s">
        <v>109</v>
      </c>
      <c r="BO431" s="148" t="s">
        <v>110</v>
      </c>
      <c r="BQ431" s="153">
        <v>42534</v>
      </c>
      <c r="BR431" s="148">
        <v>3</v>
      </c>
      <c r="BT431" s="148">
        <v>1409</v>
      </c>
      <c r="BV431" s="148" t="s">
        <v>1617</v>
      </c>
      <c r="BW431" s="148">
        <v>26</v>
      </c>
      <c r="BY431" s="148">
        <v>27</v>
      </c>
      <c r="CA431" s="148">
        <v>1</v>
      </c>
      <c r="CC431" s="148">
        <v>34255833500051</v>
      </c>
      <c r="CE431" s="148" t="s">
        <v>100</v>
      </c>
      <c r="CF431" s="148">
        <v>1</v>
      </c>
      <c r="CH431" s="148">
        <v>3</v>
      </c>
      <c r="CJ431" s="149">
        <v>41054531300042</v>
      </c>
      <c r="CL431" s="149" t="s">
        <v>97</v>
      </c>
      <c r="CN431" s="149">
        <v>3</v>
      </c>
      <c r="CT431" s="149" t="s">
        <v>98</v>
      </c>
      <c r="CU431" s="152">
        <v>42667</v>
      </c>
      <c r="CV431" s="149">
        <v>0</v>
      </c>
      <c r="CX431" s="149" t="s">
        <v>97</v>
      </c>
      <c r="CY431" s="149" t="s">
        <v>99</v>
      </c>
      <c r="CZ431" s="149">
        <v>41054531300042</v>
      </c>
      <c r="DB431" s="149" t="s">
        <v>100</v>
      </c>
      <c r="DC431" s="149" t="s">
        <v>101</v>
      </c>
      <c r="DD431" s="149" t="s">
        <v>102</v>
      </c>
      <c r="DE431" s="149" t="s">
        <v>1615</v>
      </c>
      <c r="DF431" s="149">
        <v>1</v>
      </c>
    </row>
    <row r="432" spans="1:110" x14ac:dyDescent="0.25">
      <c r="A432" s="148" t="s">
        <v>96</v>
      </c>
      <c r="B432" s="148">
        <v>0</v>
      </c>
      <c r="D432" s="148" t="s">
        <v>97</v>
      </c>
      <c r="K432" s="148">
        <v>1</v>
      </c>
      <c r="M432" s="148">
        <v>1</v>
      </c>
      <c r="N432" s="148" t="s">
        <v>103</v>
      </c>
      <c r="O432" s="148">
        <v>0</v>
      </c>
      <c r="R432" s="148">
        <v>6127935</v>
      </c>
      <c r="S432" s="153">
        <v>42534</v>
      </c>
      <c r="T432" s="148">
        <v>2</v>
      </c>
      <c r="U432" s="148">
        <v>1</v>
      </c>
      <c r="V432" s="148">
        <v>1</v>
      </c>
      <c r="X432" s="148">
        <v>0</v>
      </c>
      <c r="Y432" s="148">
        <v>0</v>
      </c>
      <c r="Z432" s="153">
        <v>42535</v>
      </c>
      <c r="AA432" s="154" t="s">
        <v>104</v>
      </c>
      <c r="AB432" s="148">
        <v>23</v>
      </c>
      <c r="AC432" s="148">
        <v>23</v>
      </c>
      <c r="AD432" s="148" t="s">
        <v>105</v>
      </c>
      <c r="AE432" s="154" t="s">
        <v>111</v>
      </c>
      <c r="AF432" s="148">
        <v>2</v>
      </c>
      <c r="AG432" s="148">
        <v>2</v>
      </c>
      <c r="AJ432" s="148" t="s">
        <v>574</v>
      </c>
      <c r="AK432" s="148">
        <v>1652</v>
      </c>
      <c r="AL432" s="148">
        <v>0.5</v>
      </c>
      <c r="AM432" s="148">
        <v>0.5</v>
      </c>
      <c r="AP432" s="148">
        <v>356</v>
      </c>
      <c r="AQ432" s="148">
        <v>356</v>
      </c>
      <c r="AR432" s="148">
        <v>1652</v>
      </c>
      <c r="AS432" s="148">
        <v>10</v>
      </c>
      <c r="AT432" s="148">
        <v>10</v>
      </c>
      <c r="AU432" s="148">
        <v>0.5</v>
      </c>
      <c r="AV432" s="148">
        <v>0.5</v>
      </c>
      <c r="AY432" s="148">
        <v>133</v>
      </c>
      <c r="AZ432" s="148">
        <v>133</v>
      </c>
      <c r="BA432" s="148" t="s">
        <v>107</v>
      </c>
      <c r="BB432" s="148">
        <v>11</v>
      </c>
      <c r="BD432" s="148">
        <v>6</v>
      </c>
      <c r="BF432" s="148" t="s">
        <v>108</v>
      </c>
      <c r="BG432" s="148">
        <v>1</v>
      </c>
      <c r="BI432" s="153">
        <v>42535</v>
      </c>
      <c r="BJ432" s="154" t="s">
        <v>112</v>
      </c>
      <c r="BK432" s="148">
        <v>41054531300042</v>
      </c>
      <c r="BM432" s="148" t="s">
        <v>100</v>
      </c>
      <c r="BN432" s="148" t="s">
        <v>109</v>
      </c>
      <c r="BO432" s="148" t="s">
        <v>110</v>
      </c>
      <c r="BQ432" s="153">
        <v>42534</v>
      </c>
      <c r="BR432" s="148">
        <v>3</v>
      </c>
      <c r="BT432" s="148">
        <v>1409</v>
      </c>
      <c r="BV432" s="148" t="s">
        <v>1617</v>
      </c>
      <c r="BW432" s="148">
        <v>26</v>
      </c>
      <c r="BY432" s="148">
        <v>27</v>
      </c>
      <c r="CA432" s="148">
        <v>1</v>
      </c>
      <c r="CC432" s="148">
        <v>34255833500051</v>
      </c>
      <c r="CE432" s="148" t="s">
        <v>100</v>
      </c>
      <c r="CF432" s="148">
        <v>1</v>
      </c>
      <c r="CH432" s="148">
        <v>3</v>
      </c>
      <c r="CJ432" s="149">
        <v>41054531300042</v>
      </c>
      <c r="CL432" s="149" t="s">
        <v>97</v>
      </c>
      <c r="CN432" s="149">
        <v>3</v>
      </c>
      <c r="CT432" s="149" t="s">
        <v>98</v>
      </c>
      <c r="CU432" s="152">
        <v>42667</v>
      </c>
      <c r="CV432" s="149">
        <v>0</v>
      </c>
      <c r="CX432" s="149" t="s">
        <v>97</v>
      </c>
      <c r="CY432" s="149" t="s">
        <v>99</v>
      </c>
      <c r="CZ432" s="149">
        <v>41054531300042</v>
      </c>
      <c r="DB432" s="149" t="s">
        <v>100</v>
      </c>
      <c r="DC432" s="149" t="s">
        <v>101</v>
      </c>
      <c r="DD432" s="149" t="s">
        <v>102</v>
      </c>
      <c r="DE432" s="149" t="s">
        <v>1615</v>
      </c>
      <c r="DF432" s="149">
        <v>1</v>
      </c>
    </row>
    <row r="433" spans="1:110" x14ac:dyDescent="0.25">
      <c r="A433" s="148" t="s">
        <v>96</v>
      </c>
      <c r="B433" s="148">
        <v>0</v>
      </c>
      <c r="D433" s="148" t="s">
        <v>97</v>
      </c>
      <c r="K433" s="148">
        <v>1</v>
      </c>
      <c r="M433" s="148">
        <v>1</v>
      </c>
      <c r="N433" s="148" t="s">
        <v>103</v>
      </c>
      <c r="O433" s="148">
        <v>0</v>
      </c>
      <c r="R433" s="148">
        <v>6127935</v>
      </c>
      <c r="S433" s="153">
        <v>42534</v>
      </c>
      <c r="T433" s="148">
        <v>2</v>
      </c>
      <c r="U433" s="148">
        <v>1</v>
      </c>
      <c r="V433" s="148">
        <v>1</v>
      </c>
      <c r="X433" s="148">
        <v>0</v>
      </c>
      <c r="Y433" s="148">
        <v>0</v>
      </c>
      <c r="Z433" s="153">
        <v>42535</v>
      </c>
      <c r="AA433" s="154" t="s">
        <v>104</v>
      </c>
      <c r="AB433" s="148">
        <v>23</v>
      </c>
      <c r="AC433" s="148">
        <v>23</v>
      </c>
      <c r="AD433" s="148" t="s">
        <v>117</v>
      </c>
      <c r="AE433" s="154" t="s">
        <v>148</v>
      </c>
      <c r="AF433" s="148">
        <v>2</v>
      </c>
      <c r="AG433" s="148">
        <v>2</v>
      </c>
      <c r="AJ433" s="148" t="s">
        <v>575</v>
      </c>
      <c r="AK433" s="148">
        <v>1405</v>
      </c>
      <c r="AL433" s="148">
        <v>5.0000000000000001E-3</v>
      </c>
      <c r="AM433" s="148">
        <v>5.0000000000000001E-3</v>
      </c>
      <c r="AP433" s="148">
        <v>454</v>
      </c>
      <c r="AQ433" s="148">
        <v>454</v>
      </c>
      <c r="AR433" s="148">
        <v>1405</v>
      </c>
      <c r="AS433" s="148">
        <v>10</v>
      </c>
      <c r="AT433" s="148">
        <v>10</v>
      </c>
      <c r="AU433" s="148">
        <v>5.0000000000000001E-3</v>
      </c>
      <c r="AV433" s="148">
        <v>5.0000000000000001E-3</v>
      </c>
      <c r="AY433" s="148">
        <v>133</v>
      </c>
      <c r="AZ433" s="148">
        <v>133</v>
      </c>
      <c r="BA433" s="148" t="s">
        <v>107</v>
      </c>
      <c r="BB433" s="148">
        <v>11</v>
      </c>
      <c r="BD433" s="148">
        <v>6</v>
      </c>
      <c r="BF433" s="148" t="s">
        <v>108</v>
      </c>
      <c r="BG433" s="148">
        <v>1</v>
      </c>
      <c r="BI433" s="153">
        <v>42535</v>
      </c>
      <c r="BJ433" s="154" t="s">
        <v>112</v>
      </c>
      <c r="BK433" s="148">
        <v>41054531300042</v>
      </c>
      <c r="BM433" s="148" t="s">
        <v>100</v>
      </c>
      <c r="BN433" s="148" t="s">
        <v>109</v>
      </c>
      <c r="BO433" s="148" t="s">
        <v>110</v>
      </c>
      <c r="BQ433" s="153">
        <v>42534</v>
      </c>
      <c r="BR433" s="148">
        <v>3</v>
      </c>
      <c r="BT433" s="148">
        <v>1409</v>
      </c>
      <c r="BV433" s="148" t="s">
        <v>1617</v>
      </c>
      <c r="BW433" s="148">
        <v>26</v>
      </c>
      <c r="BY433" s="148">
        <v>27</v>
      </c>
      <c r="CA433" s="148">
        <v>1</v>
      </c>
      <c r="CC433" s="148">
        <v>34255833500051</v>
      </c>
      <c r="CE433" s="148" t="s">
        <v>100</v>
      </c>
      <c r="CF433" s="148">
        <v>1</v>
      </c>
      <c r="CH433" s="148">
        <v>3</v>
      </c>
      <c r="CJ433" s="149">
        <v>41054531300042</v>
      </c>
      <c r="CL433" s="149" t="s">
        <v>97</v>
      </c>
      <c r="CN433" s="149">
        <v>3</v>
      </c>
      <c r="CT433" s="149" t="s">
        <v>98</v>
      </c>
      <c r="CU433" s="152">
        <v>42667</v>
      </c>
      <c r="CV433" s="149">
        <v>0</v>
      </c>
      <c r="CX433" s="149" t="s">
        <v>97</v>
      </c>
      <c r="CY433" s="149" t="s">
        <v>99</v>
      </c>
      <c r="CZ433" s="149">
        <v>41054531300042</v>
      </c>
      <c r="DB433" s="149" t="s">
        <v>100</v>
      </c>
      <c r="DC433" s="149" t="s">
        <v>101</v>
      </c>
      <c r="DD433" s="149" t="s">
        <v>102</v>
      </c>
      <c r="DE433" s="149" t="s">
        <v>1615</v>
      </c>
      <c r="DF433" s="149">
        <v>1</v>
      </c>
    </row>
    <row r="434" spans="1:110" x14ac:dyDescent="0.25">
      <c r="A434" s="148" t="s">
        <v>96</v>
      </c>
      <c r="B434" s="148">
        <v>0</v>
      </c>
      <c r="D434" s="148" t="s">
        <v>97</v>
      </c>
      <c r="K434" s="148">
        <v>1</v>
      </c>
      <c r="M434" s="148">
        <v>1</v>
      </c>
      <c r="N434" s="148" t="s">
        <v>103</v>
      </c>
      <c r="O434" s="148">
        <v>0</v>
      </c>
      <c r="R434" s="148">
        <v>6127935</v>
      </c>
      <c r="S434" s="153">
        <v>42534</v>
      </c>
      <c r="T434" s="148">
        <v>2</v>
      </c>
      <c r="U434" s="148">
        <v>2</v>
      </c>
      <c r="V434" s="148">
        <v>2</v>
      </c>
      <c r="X434" s="148">
        <v>0</v>
      </c>
      <c r="Y434" s="148">
        <v>0</v>
      </c>
      <c r="Z434" s="153">
        <v>42535</v>
      </c>
      <c r="AA434" s="154" t="s">
        <v>104</v>
      </c>
      <c r="AB434" s="148">
        <v>23</v>
      </c>
      <c r="AC434" s="148">
        <v>23</v>
      </c>
      <c r="AD434" s="148" t="s">
        <v>117</v>
      </c>
      <c r="AE434" s="154" t="s">
        <v>148</v>
      </c>
      <c r="AF434" s="148">
        <v>2</v>
      </c>
      <c r="AG434" s="148">
        <v>2</v>
      </c>
      <c r="AJ434" s="148" t="s">
        <v>576</v>
      </c>
      <c r="AK434" s="148">
        <v>1875</v>
      </c>
      <c r="AL434" s="148">
        <v>5.0000000000000001E-3</v>
      </c>
      <c r="AM434" s="148">
        <v>5.0000000000000001E-3</v>
      </c>
      <c r="AP434" s="148">
        <v>454</v>
      </c>
      <c r="AQ434" s="148">
        <v>454</v>
      </c>
      <c r="AR434" s="148">
        <v>1875</v>
      </c>
      <c r="AS434" s="148">
        <v>10</v>
      </c>
      <c r="AT434" s="148">
        <v>10</v>
      </c>
      <c r="AU434" s="148">
        <v>5.0000000000000001E-3</v>
      </c>
      <c r="AV434" s="148">
        <v>5.0000000000000001E-3</v>
      </c>
      <c r="AY434" s="148">
        <v>133</v>
      </c>
      <c r="AZ434" s="148">
        <v>133</v>
      </c>
      <c r="BA434" s="148" t="s">
        <v>107</v>
      </c>
      <c r="BB434" s="148">
        <v>11</v>
      </c>
      <c r="BD434" s="148">
        <v>6</v>
      </c>
      <c r="BF434" s="148" t="s">
        <v>108</v>
      </c>
      <c r="BG434" s="148">
        <v>1</v>
      </c>
      <c r="BI434" s="153">
        <v>42535</v>
      </c>
      <c r="BJ434" s="154" t="s">
        <v>112</v>
      </c>
      <c r="BK434" s="148">
        <v>41054531300042</v>
      </c>
      <c r="BM434" s="148" t="s">
        <v>100</v>
      </c>
      <c r="BN434" s="148" t="s">
        <v>109</v>
      </c>
      <c r="BO434" s="148" t="s">
        <v>110</v>
      </c>
      <c r="BQ434" s="153">
        <v>42534</v>
      </c>
      <c r="BR434" s="148">
        <v>3</v>
      </c>
      <c r="BT434" s="148">
        <v>1409</v>
      </c>
      <c r="BV434" s="148" t="s">
        <v>1617</v>
      </c>
      <c r="BW434" s="148">
        <v>26</v>
      </c>
      <c r="BY434" s="148">
        <v>27</v>
      </c>
      <c r="CA434" s="148">
        <v>1</v>
      </c>
      <c r="CC434" s="148">
        <v>34255833500051</v>
      </c>
      <c r="CE434" s="148" t="s">
        <v>100</v>
      </c>
      <c r="CF434" s="148">
        <v>1</v>
      </c>
      <c r="CH434" s="148">
        <v>3</v>
      </c>
      <c r="CJ434" s="149">
        <v>41054531300042</v>
      </c>
      <c r="CL434" s="149" t="s">
        <v>97</v>
      </c>
      <c r="CN434" s="149">
        <v>3</v>
      </c>
      <c r="CT434" s="149" t="s">
        <v>98</v>
      </c>
      <c r="CU434" s="152">
        <v>42667</v>
      </c>
      <c r="CV434" s="149">
        <v>0</v>
      </c>
      <c r="CX434" s="149" t="s">
        <v>97</v>
      </c>
      <c r="CY434" s="149" t="s">
        <v>99</v>
      </c>
      <c r="CZ434" s="149">
        <v>41054531300042</v>
      </c>
      <c r="DB434" s="149" t="s">
        <v>100</v>
      </c>
      <c r="DC434" s="149" t="s">
        <v>101</v>
      </c>
      <c r="DD434" s="149" t="s">
        <v>102</v>
      </c>
      <c r="DE434" s="149" t="s">
        <v>1615</v>
      </c>
      <c r="DF434" s="149">
        <v>1</v>
      </c>
    </row>
    <row r="435" spans="1:110" x14ac:dyDescent="0.25">
      <c r="A435" s="148" t="s">
        <v>96</v>
      </c>
      <c r="B435" s="148">
        <v>0</v>
      </c>
      <c r="D435" s="148" t="s">
        <v>97</v>
      </c>
      <c r="K435" s="148">
        <v>1</v>
      </c>
      <c r="M435" s="148">
        <v>1</v>
      </c>
      <c r="N435" s="148" t="s">
        <v>103</v>
      </c>
      <c r="O435" s="148">
        <v>0</v>
      </c>
      <c r="R435" s="148">
        <v>6127935</v>
      </c>
      <c r="S435" s="153">
        <v>42534</v>
      </c>
      <c r="T435" s="148">
        <v>2</v>
      </c>
      <c r="U435" s="148">
        <v>1</v>
      </c>
      <c r="V435" s="148">
        <v>1</v>
      </c>
      <c r="X435" s="148">
        <v>0</v>
      </c>
      <c r="Y435" s="148">
        <v>0</v>
      </c>
      <c r="Z435" s="153">
        <v>42535</v>
      </c>
      <c r="AA435" s="154" t="s">
        <v>104</v>
      </c>
      <c r="AB435" s="148">
        <v>23</v>
      </c>
      <c r="AC435" s="148">
        <v>23</v>
      </c>
      <c r="AD435" s="148" t="s">
        <v>117</v>
      </c>
      <c r="AE435" s="154" t="s">
        <v>148</v>
      </c>
      <c r="AF435" s="148">
        <v>2</v>
      </c>
      <c r="AG435" s="148">
        <v>2</v>
      </c>
      <c r="AJ435" s="148" t="s">
        <v>577</v>
      </c>
      <c r="AK435" s="148">
        <v>1673</v>
      </c>
      <c r="AL435" s="148">
        <v>5.0000000000000001E-3</v>
      </c>
      <c r="AM435" s="148">
        <v>5.0000000000000001E-3</v>
      </c>
      <c r="AP435" s="148">
        <v>454</v>
      </c>
      <c r="AQ435" s="148">
        <v>454</v>
      </c>
      <c r="AR435" s="148">
        <v>1673</v>
      </c>
      <c r="AS435" s="148">
        <v>10</v>
      </c>
      <c r="AT435" s="148">
        <v>10</v>
      </c>
      <c r="AU435" s="148">
        <v>5.0000000000000001E-3</v>
      </c>
      <c r="AV435" s="148">
        <v>5.0000000000000001E-3</v>
      </c>
      <c r="AY435" s="148">
        <v>133</v>
      </c>
      <c r="AZ435" s="148">
        <v>133</v>
      </c>
      <c r="BA435" s="148" t="s">
        <v>107</v>
      </c>
      <c r="BB435" s="148">
        <v>11</v>
      </c>
      <c r="BD435" s="148">
        <v>6</v>
      </c>
      <c r="BF435" s="148" t="s">
        <v>108</v>
      </c>
      <c r="BG435" s="148">
        <v>1</v>
      </c>
      <c r="BI435" s="153">
        <v>42535</v>
      </c>
      <c r="BJ435" s="154" t="s">
        <v>112</v>
      </c>
      <c r="BK435" s="148">
        <v>41054531300042</v>
      </c>
      <c r="BM435" s="148" t="s">
        <v>100</v>
      </c>
      <c r="BN435" s="148" t="s">
        <v>109</v>
      </c>
      <c r="BO435" s="148" t="s">
        <v>110</v>
      </c>
      <c r="BQ435" s="153">
        <v>42534</v>
      </c>
      <c r="BR435" s="148">
        <v>3</v>
      </c>
      <c r="BT435" s="148">
        <v>1409</v>
      </c>
      <c r="BV435" s="148" t="s">
        <v>1617</v>
      </c>
      <c r="BW435" s="148">
        <v>26</v>
      </c>
      <c r="BY435" s="148">
        <v>27</v>
      </c>
      <c r="CA435" s="148">
        <v>1</v>
      </c>
      <c r="CC435" s="148">
        <v>34255833500051</v>
      </c>
      <c r="CE435" s="148" t="s">
        <v>100</v>
      </c>
      <c r="CF435" s="148">
        <v>1</v>
      </c>
      <c r="CH435" s="148">
        <v>3</v>
      </c>
      <c r="CJ435" s="149">
        <v>41054531300042</v>
      </c>
      <c r="CL435" s="149" t="s">
        <v>97</v>
      </c>
      <c r="CN435" s="149">
        <v>3</v>
      </c>
      <c r="CT435" s="149" t="s">
        <v>98</v>
      </c>
      <c r="CU435" s="152">
        <v>42667</v>
      </c>
      <c r="CV435" s="149">
        <v>0</v>
      </c>
      <c r="CX435" s="149" t="s">
        <v>97</v>
      </c>
      <c r="CY435" s="149" t="s">
        <v>99</v>
      </c>
      <c r="CZ435" s="149">
        <v>41054531300042</v>
      </c>
      <c r="DB435" s="149" t="s">
        <v>100</v>
      </c>
      <c r="DC435" s="149" t="s">
        <v>101</v>
      </c>
      <c r="DD435" s="149" t="s">
        <v>102</v>
      </c>
      <c r="DE435" s="149" t="s">
        <v>1615</v>
      </c>
      <c r="DF435" s="149">
        <v>1</v>
      </c>
    </row>
    <row r="436" spans="1:110" x14ac:dyDescent="0.25">
      <c r="A436" s="148" t="s">
        <v>96</v>
      </c>
      <c r="B436" s="148">
        <v>0</v>
      </c>
      <c r="D436" s="148" t="s">
        <v>97</v>
      </c>
      <c r="K436" s="148">
        <v>1</v>
      </c>
      <c r="M436" s="148">
        <v>1</v>
      </c>
      <c r="N436" s="148" t="s">
        <v>103</v>
      </c>
      <c r="O436" s="148">
        <v>0</v>
      </c>
      <c r="R436" s="148">
        <v>6127935</v>
      </c>
      <c r="S436" s="153">
        <v>42534</v>
      </c>
      <c r="T436" s="148">
        <v>2</v>
      </c>
      <c r="U436" s="148">
        <v>1</v>
      </c>
      <c r="V436" s="148">
        <v>1</v>
      </c>
      <c r="X436" s="148">
        <v>0</v>
      </c>
      <c r="Y436" s="148">
        <v>0</v>
      </c>
      <c r="Z436" s="153">
        <v>42535</v>
      </c>
      <c r="AA436" s="154" t="s">
        <v>104</v>
      </c>
      <c r="AB436" s="148">
        <v>23</v>
      </c>
      <c r="AC436" s="148">
        <v>23</v>
      </c>
      <c r="AD436" s="148" t="s">
        <v>117</v>
      </c>
      <c r="AE436" s="154" t="s">
        <v>148</v>
      </c>
      <c r="AF436" s="148">
        <v>2</v>
      </c>
      <c r="AG436" s="148">
        <v>2</v>
      </c>
      <c r="AJ436" s="148" t="s">
        <v>578</v>
      </c>
      <c r="AK436" s="148">
        <v>1876</v>
      </c>
      <c r="AL436" s="148">
        <v>0.02</v>
      </c>
      <c r="AM436" s="148">
        <v>0.02</v>
      </c>
      <c r="AP436" s="148">
        <v>454</v>
      </c>
      <c r="AQ436" s="148">
        <v>454</v>
      </c>
      <c r="AR436" s="148">
        <v>1876</v>
      </c>
      <c r="AS436" s="148">
        <v>10</v>
      </c>
      <c r="AT436" s="148">
        <v>10</v>
      </c>
      <c r="AU436" s="148">
        <v>0.02</v>
      </c>
      <c r="AV436" s="148">
        <v>0.02</v>
      </c>
      <c r="AY436" s="148">
        <v>133</v>
      </c>
      <c r="AZ436" s="148">
        <v>133</v>
      </c>
      <c r="BA436" s="148" t="s">
        <v>107</v>
      </c>
      <c r="BB436" s="148">
        <v>11</v>
      </c>
      <c r="BD436" s="148">
        <v>6</v>
      </c>
      <c r="BF436" s="148" t="s">
        <v>108</v>
      </c>
      <c r="BG436" s="148">
        <v>1</v>
      </c>
      <c r="BI436" s="153">
        <v>42535</v>
      </c>
      <c r="BJ436" s="154" t="s">
        <v>112</v>
      </c>
      <c r="BK436" s="148">
        <v>41054531300042</v>
      </c>
      <c r="BM436" s="148" t="s">
        <v>100</v>
      </c>
      <c r="BN436" s="148" t="s">
        <v>109</v>
      </c>
      <c r="BO436" s="148" t="s">
        <v>110</v>
      </c>
      <c r="BQ436" s="153">
        <v>42534</v>
      </c>
      <c r="BR436" s="148">
        <v>3</v>
      </c>
      <c r="BT436" s="148">
        <v>1409</v>
      </c>
      <c r="BV436" s="148" t="s">
        <v>1617</v>
      </c>
      <c r="BW436" s="148">
        <v>26</v>
      </c>
      <c r="BY436" s="148">
        <v>27</v>
      </c>
      <c r="CA436" s="148">
        <v>1</v>
      </c>
      <c r="CC436" s="148">
        <v>34255833500051</v>
      </c>
      <c r="CE436" s="148" t="s">
        <v>100</v>
      </c>
      <c r="CF436" s="148">
        <v>1</v>
      </c>
      <c r="CH436" s="148">
        <v>3</v>
      </c>
      <c r="CJ436" s="149">
        <v>41054531300042</v>
      </c>
      <c r="CL436" s="149" t="s">
        <v>97</v>
      </c>
      <c r="CN436" s="149">
        <v>3</v>
      </c>
      <c r="CT436" s="149" t="s">
        <v>98</v>
      </c>
      <c r="CU436" s="152">
        <v>42667</v>
      </c>
      <c r="CV436" s="149">
        <v>0</v>
      </c>
      <c r="CX436" s="149" t="s">
        <v>97</v>
      </c>
      <c r="CY436" s="149" t="s">
        <v>99</v>
      </c>
      <c r="CZ436" s="149">
        <v>41054531300042</v>
      </c>
      <c r="DB436" s="149" t="s">
        <v>100</v>
      </c>
      <c r="DC436" s="149" t="s">
        <v>101</v>
      </c>
      <c r="DD436" s="149" t="s">
        <v>102</v>
      </c>
      <c r="DE436" s="149" t="s">
        <v>1615</v>
      </c>
      <c r="DF436" s="149">
        <v>1</v>
      </c>
    </row>
    <row r="437" spans="1:110" x14ac:dyDescent="0.25">
      <c r="A437" s="148" t="s">
        <v>96</v>
      </c>
      <c r="B437" s="148">
        <v>0</v>
      </c>
      <c r="D437" s="148" t="s">
        <v>97</v>
      </c>
      <c r="K437" s="148">
        <v>1</v>
      </c>
      <c r="M437" s="148">
        <v>1</v>
      </c>
      <c r="N437" s="148" t="s">
        <v>103</v>
      </c>
      <c r="O437" s="148">
        <v>0</v>
      </c>
      <c r="R437" s="148">
        <v>6127935</v>
      </c>
      <c r="S437" s="153">
        <v>42534</v>
      </c>
      <c r="T437" s="148">
        <v>2</v>
      </c>
      <c r="U437" s="148">
        <v>1</v>
      </c>
      <c r="V437" s="148">
        <v>1</v>
      </c>
      <c r="X437" s="148">
        <v>0</v>
      </c>
      <c r="Y437" s="148">
        <v>0</v>
      </c>
      <c r="Z437" s="153">
        <v>42535</v>
      </c>
      <c r="AA437" s="154" t="s">
        <v>104</v>
      </c>
      <c r="AB437" s="148">
        <v>23</v>
      </c>
      <c r="AC437" s="148">
        <v>23</v>
      </c>
      <c r="AD437" s="148" t="s">
        <v>117</v>
      </c>
      <c r="AE437" s="154" t="s">
        <v>148</v>
      </c>
      <c r="AF437" s="148">
        <v>2</v>
      </c>
      <c r="AG437" s="148">
        <v>2</v>
      </c>
      <c r="AJ437" s="148" t="s">
        <v>579</v>
      </c>
      <c r="AK437" s="148">
        <v>1704</v>
      </c>
      <c r="AL437" s="148">
        <v>5.0000000000000001E-3</v>
      </c>
      <c r="AM437" s="148">
        <v>5.0000000000000001E-3</v>
      </c>
      <c r="AP437" s="148">
        <v>454</v>
      </c>
      <c r="AQ437" s="148">
        <v>454</v>
      </c>
      <c r="AR437" s="148">
        <v>1704</v>
      </c>
      <c r="AS437" s="148">
        <v>10</v>
      </c>
      <c r="AT437" s="148">
        <v>10</v>
      </c>
      <c r="AU437" s="148">
        <v>5.0000000000000001E-3</v>
      </c>
      <c r="AV437" s="148">
        <v>5.0000000000000001E-3</v>
      </c>
      <c r="AY437" s="148">
        <v>133</v>
      </c>
      <c r="AZ437" s="148">
        <v>133</v>
      </c>
      <c r="BA437" s="148" t="s">
        <v>107</v>
      </c>
      <c r="BB437" s="148">
        <v>11</v>
      </c>
      <c r="BD437" s="148">
        <v>6</v>
      </c>
      <c r="BF437" s="148" t="s">
        <v>108</v>
      </c>
      <c r="BG437" s="148">
        <v>1</v>
      </c>
      <c r="BI437" s="153">
        <v>42535</v>
      </c>
      <c r="BJ437" s="154" t="s">
        <v>112</v>
      </c>
      <c r="BK437" s="148">
        <v>41054531300042</v>
      </c>
      <c r="BM437" s="148" t="s">
        <v>100</v>
      </c>
      <c r="BN437" s="148" t="s">
        <v>109</v>
      </c>
      <c r="BO437" s="148" t="s">
        <v>110</v>
      </c>
      <c r="BQ437" s="153">
        <v>42534</v>
      </c>
      <c r="BR437" s="148">
        <v>3</v>
      </c>
      <c r="BT437" s="148">
        <v>1409</v>
      </c>
      <c r="BV437" s="148" t="s">
        <v>1617</v>
      </c>
      <c r="BW437" s="148">
        <v>26</v>
      </c>
      <c r="BY437" s="148">
        <v>27</v>
      </c>
      <c r="CA437" s="148">
        <v>1</v>
      </c>
      <c r="CC437" s="148">
        <v>34255833500051</v>
      </c>
      <c r="CE437" s="148" t="s">
        <v>100</v>
      </c>
      <c r="CF437" s="148">
        <v>1</v>
      </c>
      <c r="CH437" s="148">
        <v>3</v>
      </c>
      <c r="CJ437" s="149">
        <v>41054531300042</v>
      </c>
      <c r="CL437" s="149" t="s">
        <v>97</v>
      </c>
      <c r="CN437" s="149">
        <v>3</v>
      </c>
      <c r="CT437" s="149" t="s">
        <v>98</v>
      </c>
      <c r="CU437" s="152">
        <v>42667</v>
      </c>
      <c r="CV437" s="149">
        <v>0</v>
      </c>
      <c r="CX437" s="149" t="s">
        <v>97</v>
      </c>
      <c r="CY437" s="149" t="s">
        <v>99</v>
      </c>
      <c r="CZ437" s="149">
        <v>41054531300042</v>
      </c>
      <c r="DB437" s="149" t="s">
        <v>100</v>
      </c>
      <c r="DC437" s="149" t="s">
        <v>101</v>
      </c>
      <c r="DD437" s="149" t="s">
        <v>102</v>
      </c>
      <c r="DE437" s="149" t="s">
        <v>1615</v>
      </c>
      <c r="DF437" s="149">
        <v>1</v>
      </c>
    </row>
    <row r="438" spans="1:110" x14ac:dyDescent="0.25">
      <c r="A438" s="148" t="s">
        <v>96</v>
      </c>
      <c r="B438" s="148">
        <v>0</v>
      </c>
      <c r="D438" s="148" t="s">
        <v>97</v>
      </c>
      <c r="K438" s="148">
        <v>1</v>
      </c>
      <c r="M438" s="148">
        <v>1</v>
      </c>
      <c r="N438" s="148" t="s">
        <v>103</v>
      </c>
      <c r="O438" s="148">
        <v>0</v>
      </c>
      <c r="R438" s="148">
        <v>6127935</v>
      </c>
      <c r="S438" s="153">
        <v>42534</v>
      </c>
      <c r="T438" s="148">
        <v>2</v>
      </c>
      <c r="U438" s="148">
        <v>1</v>
      </c>
      <c r="V438" s="148">
        <v>1</v>
      </c>
      <c r="X438" s="148">
        <v>0</v>
      </c>
      <c r="Y438" s="148">
        <v>0</v>
      </c>
      <c r="Z438" s="153">
        <v>42535</v>
      </c>
      <c r="AA438" s="154" t="s">
        <v>104</v>
      </c>
      <c r="AB438" s="148">
        <v>23</v>
      </c>
      <c r="AC438" s="148">
        <v>23</v>
      </c>
      <c r="AD438" s="148" t="s">
        <v>117</v>
      </c>
      <c r="AE438" s="154" t="s">
        <v>148</v>
      </c>
      <c r="AF438" s="148">
        <v>2</v>
      </c>
      <c r="AG438" s="148">
        <v>2</v>
      </c>
      <c r="AJ438" s="148" t="s">
        <v>580</v>
      </c>
      <c r="AK438" s="148">
        <v>1695</v>
      </c>
      <c r="AL438" s="148">
        <v>5.0000000000000001E-3</v>
      </c>
      <c r="AM438" s="148">
        <v>5.0000000000000001E-3</v>
      </c>
      <c r="AP438" s="148">
        <v>454</v>
      </c>
      <c r="AQ438" s="148">
        <v>454</v>
      </c>
      <c r="AR438" s="148">
        <v>1695</v>
      </c>
      <c r="AS438" s="148">
        <v>10</v>
      </c>
      <c r="AT438" s="148">
        <v>10</v>
      </c>
      <c r="AU438" s="148">
        <v>5.0000000000000001E-3</v>
      </c>
      <c r="AV438" s="148">
        <v>5.0000000000000001E-3</v>
      </c>
      <c r="AY438" s="148">
        <v>133</v>
      </c>
      <c r="AZ438" s="148">
        <v>133</v>
      </c>
      <c r="BA438" s="148" t="s">
        <v>107</v>
      </c>
      <c r="BB438" s="148">
        <v>11</v>
      </c>
      <c r="BD438" s="148">
        <v>6</v>
      </c>
      <c r="BF438" s="148" t="s">
        <v>108</v>
      </c>
      <c r="BG438" s="148">
        <v>1</v>
      </c>
      <c r="BI438" s="153">
        <v>42535</v>
      </c>
      <c r="BJ438" s="154" t="s">
        <v>112</v>
      </c>
      <c r="BK438" s="148">
        <v>41054531300042</v>
      </c>
      <c r="BM438" s="148" t="s">
        <v>100</v>
      </c>
      <c r="BN438" s="148" t="s">
        <v>109</v>
      </c>
      <c r="BO438" s="148" t="s">
        <v>110</v>
      </c>
      <c r="BQ438" s="153">
        <v>42534</v>
      </c>
      <c r="BR438" s="148">
        <v>3</v>
      </c>
      <c r="BT438" s="148">
        <v>1409</v>
      </c>
      <c r="BV438" s="148" t="s">
        <v>1617</v>
      </c>
      <c r="BW438" s="148">
        <v>26</v>
      </c>
      <c r="BY438" s="148">
        <v>27</v>
      </c>
      <c r="CA438" s="148">
        <v>1</v>
      </c>
      <c r="CC438" s="148">
        <v>34255833500051</v>
      </c>
      <c r="CE438" s="148" t="s">
        <v>100</v>
      </c>
      <c r="CF438" s="148">
        <v>1</v>
      </c>
      <c r="CH438" s="148">
        <v>3</v>
      </c>
      <c r="CJ438" s="149">
        <v>41054531300042</v>
      </c>
      <c r="CL438" s="149" t="s">
        <v>97</v>
      </c>
      <c r="CN438" s="149">
        <v>3</v>
      </c>
      <c r="CT438" s="149" t="s">
        <v>98</v>
      </c>
      <c r="CU438" s="152">
        <v>42667</v>
      </c>
      <c r="CV438" s="149">
        <v>0</v>
      </c>
      <c r="CX438" s="149" t="s">
        <v>97</v>
      </c>
      <c r="CY438" s="149" t="s">
        <v>99</v>
      </c>
      <c r="CZ438" s="149">
        <v>41054531300042</v>
      </c>
      <c r="DB438" s="149" t="s">
        <v>100</v>
      </c>
      <c r="DC438" s="149" t="s">
        <v>101</v>
      </c>
      <c r="DD438" s="149" t="s">
        <v>102</v>
      </c>
      <c r="DE438" s="149" t="s">
        <v>1615</v>
      </c>
      <c r="DF438" s="149">
        <v>1</v>
      </c>
    </row>
    <row r="439" spans="1:110" x14ac:dyDescent="0.25">
      <c r="A439" s="148" t="s">
        <v>96</v>
      </c>
      <c r="B439" s="148">
        <v>0</v>
      </c>
      <c r="D439" s="148" t="s">
        <v>97</v>
      </c>
      <c r="K439" s="148">
        <v>1</v>
      </c>
      <c r="M439" s="148">
        <v>1</v>
      </c>
      <c r="N439" s="148" t="s">
        <v>103</v>
      </c>
      <c r="O439" s="148">
        <v>0</v>
      </c>
      <c r="R439" s="148">
        <v>6127935</v>
      </c>
      <c r="S439" s="153">
        <v>42534</v>
      </c>
      <c r="T439" s="148">
        <v>2</v>
      </c>
      <c r="U439" s="148">
        <v>1</v>
      </c>
      <c r="V439" s="148">
        <v>1</v>
      </c>
      <c r="X439" s="148">
        <v>0</v>
      </c>
      <c r="Y439" s="148">
        <v>0</v>
      </c>
      <c r="Z439" s="153">
        <v>42535</v>
      </c>
      <c r="AA439" s="154" t="s">
        <v>104</v>
      </c>
      <c r="AB439" s="148">
        <v>23</v>
      </c>
      <c r="AC439" s="148">
        <v>23</v>
      </c>
      <c r="AD439" s="148" t="s">
        <v>117</v>
      </c>
      <c r="AE439" s="154" t="s">
        <v>154</v>
      </c>
      <c r="AF439" s="148">
        <v>2</v>
      </c>
      <c r="AG439" s="148">
        <v>2</v>
      </c>
      <c r="AJ439" s="148" t="s">
        <v>581</v>
      </c>
      <c r="AK439" s="148">
        <v>1911</v>
      </c>
      <c r="AL439" s="148">
        <v>0.01</v>
      </c>
      <c r="AM439" s="148">
        <v>0.01</v>
      </c>
      <c r="AN439" s="148">
        <v>712</v>
      </c>
      <c r="AO439" s="148">
        <v>712</v>
      </c>
      <c r="AP439" s="148">
        <v>405</v>
      </c>
      <c r="AQ439" s="148">
        <v>405</v>
      </c>
      <c r="AR439" s="148">
        <v>1911</v>
      </c>
      <c r="AS439" s="148">
        <v>10</v>
      </c>
      <c r="AT439" s="148">
        <v>10</v>
      </c>
      <c r="AU439" s="148">
        <v>0.01</v>
      </c>
      <c r="AV439" s="148">
        <v>0.01</v>
      </c>
      <c r="AW439" s="148">
        <v>1168</v>
      </c>
      <c r="AX439" s="148">
        <v>1168</v>
      </c>
      <c r="AY439" s="148">
        <v>133</v>
      </c>
      <c r="AZ439" s="148">
        <v>133</v>
      </c>
      <c r="BA439" s="148" t="s">
        <v>107</v>
      </c>
      <c r="BB439" s="148">
        <v>11</v>
      </c>
      <c r="BD439" s="148">
        <v>6</v>
      </c>
      <c r="BF439" s="148" t="s">
        <v>108</v>
      </c>
      <c r="BG439" s="148">
        <v>1</v>
      </c>
      <c r="BI439" s="153">
        <v>42535</v>
      </c>
      <c r="BJ439" s="154" t="s">
        <v>112</v>
      </c>
      <c r="BK439" s="148">
        <v>41054531300042</v>
      </c>
      <c r="BM439" s="148" t="s">
        <v>100</v>
      </c>
      <c r="BN439" s="148" t="s">
        <v>109</v>
      </c>
      <c r="BO439" s="148" t="s">
        <v>110</v>
      </c>
      <c r="BQ439" s="153">
        <v>42534</v>
      </c>
      <c r="BR439" s="148">
        <v>3</v>
      </c>
      <c r="BT439" s="148">
        <v>1409</v>
      </c>
      <c r="BV439" s="148" t="s">
        <v>1617</v>
      </c>
      <c r="BW439" s="148">
        <v>26</v>
      </c>
      <c r="BY439" s="148">
        <v>27</v>
      </c>
      <c r="CA439" s="148">
        <v>1</v>
      </c>
      <c r="CC439" s="148">
        <v>34255833500051</v>
      </c>
      <c r="CE439" s="148" t="s">
        <v>100</v>
      </c>
      <c r="CF439" s="148">
        <v>1</v>
      </c>
      <c r="CH439" s="148">
        <v>3</v>
      </c>
      <c r="CJ439" s="149">
        <v>41054531300042</v>
      </c>
      <c r="CL439" s="149" t="s">
        <v>97</v>
      </c>
      <c r="CN439" s="149">
        <v>3</v>
      </c>
      <c r="CT439" s="149" t="s">
        <v>98</v>
      </c>
      <c r="CU439" s="152">
        <v>42667</v>
      </c>
      <c r="CV439" s="149">
        <v>0</v>
      </c>
      <c r="CX439" s="149" t="s">
        <v>97</v>
      </c>
      <c r="CY439" s="149" t="s">
        <v>99</v>
      </c>
      <c r="CZ439" s="149">
        <v>41054531300042</v>
      </c>
      <c r="DB439" s="149" t="s">
        <v>100</v>
      </c>
      <c r="DC439" s="149" t="s">
        <v>101</v>
      </c>
      <c r="DD439" s="149" t="s">
        <v>102</v>
      </c>
      <c r="DE439" s="149" t="s">
        <v>1615</v>
      </c>
      <c r="DF439" s="149">
        <v>1</v>
      </c>
    </row>
    <row r="440" spans="1:110" x14ac:dyDescent="0.25">
      <c r="A440" s="148" t="s">
        <v>96</v>
      </c>
      <c r="B440" s="148">
        <v>0</v>
      </c>
      <c r="D440" s="148" t="s">
        <v>97</v>
      </c>
      <c r="K440" s="148">
        <v>1</v>
      </c>
      <c r="M440" s="148">
        <v>1</v>
      </c>
      <c r="N440" s="148" t="s">
        <v>103</v>
      </c>
      <c r="O440" s="148">
        <v>0</v>
      </c>
      <c r="R440" s="148">
        <v>6127935</v>
      </c>
      <c r="S440" s="153">
        <v>42534</v>
      </c>
      <c r="T440" s="148">
        <v>2</v>
      </c>
      <c r="U440" s="148">
        <v>1</v>
      </c>
      <c r="V440" s="148">
        <v>1</v>
      </c>
      <c r="X440" s="148">
        <v>0</v>
      </c>
      <c r="Y440" s="148">
        <v>0</v>
      </c>
      <c r="Z440" s="153">
        <v>42535</v>
      </c>
      <c r="AA440" s="154" t="s">
        <v>104</v>
      </c>
      <c r="AB440" s="148">
        <v>23</v>
      </c>
      <c r="AC440" s="148">
        <v>23</v>
      </c>
      <c r="AD440" s="148" t="s">
        <v>117</v>
      </c>
      <c r="AE440" s="154" t="s">
        <v>174</v>
      </c>
      <c r="AF440" s="148">
        <v>2</v>
      </c>
      <c r="AG440" s="148">
        <v>2</v>
      </c>
      <c r="AJ440" s="148" t="s">
        <v>582</v>
      </c>
      <c r="AK440" s="148">
        <v>2986</v>
      </c>
      <c r="AL440" s="148">
        <v>5.0000000000000001E-3</v>
      </c>
      <c r="AM440" s="148">
        <v>5.0000000000000001E-3</v>
      </c>
      <c r="AP440" s="148">
        <v>454</v>
      </c>
      <c r="AQ440" s="148">
        <v>454</v>
      </c>
      <c r="AR440" s="148">
        <v>2986</v>
      </c>
      <c r="AS440" s="148">
        <v>10</v>
      </c>
      <c r="AT440" s="148">
        <v>10</v>
      </c>
      <c r="AU440" s="148">
        <v>5.0000000000000001E-3</v>
      </c>
      <c r="AV440" s="148">
        <v>5.0000000000000001E-3</v>
      </c>
      <c r="AY440" s="148">
        <v>133</v>
      </c>
      <c r="AZ440" s="148">
        <v>133</v>
      </c>
      <c r="BA440" s="148" t="s">
        <v>107</v>
      </c>
      <c r="BB440" s="148">
        <v>11</v>
      </c>
      <c r="BD440" s="148">
        <v>6</v>
      </c>
      <c r="BF440" s="148" t="s">
        <v>108</v>
      </c>
      <c r="BG440" s="148">
        <v>1</v>
      </c>
      <c r="BI440" s="153">
        <v>42535</v>
      </c>
      <c r="BJ440" s="154" t="s">
        <v>112</v>
      </c>
      <c r="BK440" s="148">
        <v>41054531300042</v>
      </c>
      <c r="BM440" s="148" t="s">
        <v>100</v>
      </c>
      <c r="BN440" s="148" t="s">
        <v>109</v>
      </c>
      <c r="BO440" s="148" t="s">
        <v>110</v>
      </c>
      <c r="BQ440" s="153">
        <v>42534</v>
      </c>
      <c r="BR440" s="148">
        <v>3</v>
      </c>
      <c r="BT440" s="148">
        <v>1409</v>
      </c>
      <c r="BV440" s="148" t="s">
        <v>1617</v>
      </c>
      <c r="BW440" s="148">
        <v>26</v>
      </c>
      <c r="BY440" s="148">
        <v>27</v>
      </c>
      <c r="CA440" s="148">
        <v>1</v>
      </c>
      <c r="CC440" s="148">
        <v>34255833500051</v>
      </c>
      <c r="CE440" s="148" t="s">
        <v>100</v>
      </c>
      <c r="CF440" s="148">
        <v>1</v>
      </c>
      <c r="CH440" s="148">
        <v>3</v>
      </c>
      <c r="CJ440" s="149">
        <v>41054531300042</v>
      </c>
      <c r="CL440" s="149" t="s">
        <v>97</v>
      </c>
      <c r="CN440" s="149">
        <v>3</v>
      </c>
      <c r="CT440" s="149" t="s">
        <v>98</v>
      </c>
      <c r="CU440" s="152">
        <v>42667</v>
      </c>
      <c r="CV440" s="149">
        <v>0</v>
      </c>
      <c r="CX440" s="149" t="s">
        <v>97</v>
      </c>
      <c r="CY440" s="149" t="s">
        <v>99</v>
      </c>
      <c r="CZ440" s="149">
        <v>41054531300042</v>
      </c>
      <c r="DB440" s="149" t="s">
        <v>100</v>
      </c>
      <c r="DC440" s="149" t="s">
        <v>101</v>
      </c>
      <c r="DD440" s="149" t="s">
        <v>102</v>
      </c>
      <c r="DE440" s="149" t="s">
        <v>1615</v>
      </c>
      <c r="DF440" s="149">
        <v>1</v>
      </c>
    </row>
    <row r="441" spans="1:110" x14ac:dyDescent="0.25">
      <c r="A441" s="148" t="s">
        <v>96</v>
      </c>
      <c r="B441" s="148">
        <v>0</v>
      </c>
      <c r="D441" s="148" t="s">
        <v>97</v>
      </c>
      <c r="K441" s="148">
        <v>1</v>
      </c>
      <c r="M441" s="148">
        <v>1</v>
      </c>
      <c r="N441" s="148" t="s">
        <v>103</v>
      </c>
      <c r="O441" s="148">
        <v>0</v>
      </c>
      <c r="R441" s="148">
        <v>6127935</v>
      </c>
      <c r="S441" s="153">
        <v>42534</v>
      </c>
      <c r="T441" s="148">
        <v>2</v>
      </c>
      <c r="U441" s="148">
        <v>1</v>
      </c>
      <c r="V441" s="148">
        <v>1</v>
      </c>
      <c r="X441" s="148">
        <v>0</v>
      </c>
      <c r="Y441" s="148">
        <v>0</v>
      </c>
      <c r="Z441" s="153">
        <v>42535</v>
      </c>
      <c r="AA441" s="154" t="s">
        <v>104</v>
      </c>
      <c r="AB441" s="148">
        <v>23</v>
      </c>
      <c r="AC441" s="148">
        <v>23</v>
      </c>
      <c r="AD441" s="148" t="s">
        <v>117</v>
      </c>
      <c r="AE441" s="154" t="s">
        <v>174</v>
      </c>
      <c r="AF441" s="148">
        <v>2</v>
      </c>
      <c r="AG441" s="148">
        <v>2</v>
      </c>
      <c r="AJ441" s="148" t="s">
        <v>583</v>
      </c>
      <c r="AK441" s="148">
        <v>2090</v>
      </c>
      <c r="AL441" s="148">
        <v>5.0000000000000001E-3</v>
      </c>
      <c r="AM441" s="148">
        <v>5.0000000000000001E-3</v>
      </c>
      <c r="AP441" s="148">
        <v>454</v>
      </c>
      <c r="AQ441" s="148">
        <v>454</v>
      </c>
      <c r="AR441" s="148">
        <v>2090</v>
      </c>
      <c r="AS441" s="148">
        <v>10</v>
      </c>
      <c r="AT441" s="148">
        <v>10</v>
      </c>
      <c r="AU441" s="148">
        <v>5.0000000000000001E-3</v>
      </c>
      <c r="AV441" s="148">
        <v>5.0000000000000001E-3</v>
      </c>
      <c r="AY441" s="148">
        <v>133</v>
      </c>
      <c r="AZ441" s="148">
        <v>133</v>
      </c>
      <c r="BA441" s="148" t="s">
        <v>107</v>
      </c>
      <c r="BB441" s="148">
        <v>11</v>
      </c>
      <c r="BD441" s="148">
        <v>6</v>
      </c>
      <c r="BF441" s="148" t="s">
        <v>108</v>
      </c>
      <c r="BG441" s="148">
        <v>1</v>
      </c>
      <c r="BI441" s="153">
        <v>42535</v>
      </c>
      <c r="BJ441" s="154" t="s">
        <v>112</v>
      </c>
      <c r="BK441" s="148">
        <v>41054531300042</v>
      </c>
      <c r="BM441" s="148" t="s">
        <v>100</v>
      </c>
      <c r="BN441" s="148" t="s">
        <v>109</v>
      </c>
      <c r="BO441" s="148" t="s">
        <v>110</v>
      </c>
      <c r="BQ441" s="153">
        <v>42534</v>
      </c>
      <c r="BR441" s="148">
        <v>3</v>
      </c>
      <c r="BT441" s="148">
        <v>1409</v>
      </c>
      <c r="BV441" s="148" t="s">
        <v>1617</v>
      </c>
      <c r="BW441" s="148">
        <v>26</v>
      </c>
      <c r="BY441" s="148">
        <v>27</v>
      </c>
      <c r="CA441" s="148">
        <v>1</v>
      </c>
      <c r="CC441" s="148">
        <v>34255833500051</v>
      </c>
      <c r="CE441" s="148" t="s">
        <v>100</v>
      </c>
      <c r="CF441" s="148">
        <v>1</v>
      </c>
      <c r="CH441" s="148">
        <v>3</v>
      </c>
      <c r="CJ441" s="149">
        <v>41054531300042</v>
      </c>
      <c r="CL441" s="149" t="s">
        <v>97</v>
      </c>
      <c r="CN441" s="149">
        <v>3</v>
      </c>
      <c r="CT441" s="149" t="s">
        <v>98</v>
      </c>
      <c r="CU441" s="152">
        <v>42667</v>
      </c>
      <c r="CV441" s="149">
        <v>0</v>
      </c>
      <c r="CX441" s="149" t="s">
        <v>97</v>
      </c>
      <c r="CY441" s="149" t="s">
        <v>99</v>
      </c>
      <c r="CZ441" s="149">
        <v>41054531300042</v>
      </c>
      <c r="DB441" s="149" t="s">
        <v>100</v>
      </c>
      <c r="DC441" s="149" t="s">
        <v>101</v>
      </c>
      <c r="DD441" s="149" t="s">
        <v>102</v>
      </c>
      <c r="DE441" s="149" t="s">
        <v>1615</v>
      </c>
      <c r="DF441" s="149">
        <v>1</v>
      </c>
    </row>
    <row r="442" spans="1:110" x14ac:dyDescent="0.25">
      <c r="A442" s="148" t="s">
        <v>96</v>
      </c>
      <c r="B442" s="148">
        <v>0</v>
      </c>
      <c r="D442" s="148" t="s">
        <v>97</v>
      </c>
      <c r="K442" s="148">
        <v>1</v>
      </c>
      <c r="M442" s="148">
        <v>1</v>
      </c>
      <c r="N442" s="148" t="s">
        <v>103</v>
      </c>
      <c r="O442" s="148">
        <v>0</v>
      </c>
      <c r="R442" s="148">
        <v>6127935</v>
      </c>
      <c r="S442" s="153">
        <v>42534</v>
      </c>
      <c r="T442" s="148">
        <v>2</v>
      </c>
      <c r="U442" s="148">
        <v>1</v>
      </c>
      <c r="V442" s="148">
        <v>1</v>
      </c>
      <c r="X442" s="148">
        <v>0</v>
      </c>
      <c r="Y442" s="148">
        <v>0</v>
      </c>
      <c r="Z442" s="153">
        <v>42535</v>
      </c>
      <c r="AA442" s="154" t="s">
        <v>104</v>
      </c>
      <c r="AB442" s="148">
        <v>23</v>
      </c>
      <c r="AC442" s="148">
        <v>23</v>
      </c>
      <c r="AD442" s="148" t="s">
        <v>117</v>
      </c>
      <c r="AE442" s="154" t="s">
        <v>148</v>
      </c>
      <c r="AF442" s="148">
        <v>2</v>
      </c>
      <c r="AG442" s="148">
        <v>2</v>
      </c>
      <c r="AJ442" s="148" t="s">
        <v>584</v>
      </c>
      <c r="AK442" s="148">
        <v>2860</v>
      </c>
      <c r="AL442" s="148">
        <v>5.0000000000000001E-3</v>
      </c>
      <c r="AM442" s="148">
        <v>5.0000000000000001E-3</v>
      </c>
      <c r="AP442" s="148">
        <v>454</v>
      </c>
      <c r="AQ442" s="148">
        <v>454</v>
      </c>
      <c r="AR442" s="148">
        <v>2860</v>
      </c>
      <c r="AS442" s="148">
        <v>10</v>
      </c>
      <c r="AT442" s="148">
        <v>10</v>
      </c>
      <c r="AU442" s="148">
        <v>5.0000000000000001E-3</v>
      </c>
      <c r="AV442" s="148">
        <v>5.0000000000000001E-3</v>
      </c>
      <c r="AY442" s="148">
        <v>133</v>
      </c>
      <c r="AZ442" s="148">
        <v>133</v>
      </c>
      <c r="BA442" s="148" t="s">
        <v>107</v>
      </c>
      <c r="BB442" s="148">
        <v>11</v>
      </c>
      <c r="BD442" s="148">
        <v>6</v>
      </c>
      <c r="BF442" s="148" t="s">
        <v>108</v>
      </c>
      <c r="BG442" s="148">
        <v>1</v>
      </c>
      <c r="BI442" s="153">
        <v>42535</v>
      </c>
      <c r="BJ442" s="154" t="s">
        <v>112</v>
      </c>
      <c r="BK442" s="148">
        <v>41054531300042</v>
      </c>
      <c r="BM442" s="148" t="s">
        <v>100</v>
      </c>
      <c r="BN442" s="148" t="s">
        <v>109</v>
      </c>
      <c r="BO442" s="148" t="s">
        <v>110</v>
      </c>
      <c r="BQ442" s="153">
        <v>42534</v>
      </c>
      <c r="BR442" s="148">
        <v>3</v>
      </c>
      <c r="BT442" s="148">
        <v>1409</v>
      </c>
      <c r="BV442" s="148" t="s">
        <v>1617</v>
      </c>
      <c r="BW442" s="148">
        <v>26</v>
      </c>
      <c r="BY442" s="148">
        <v>27</v>
      </c>
      <c r="CA442" s="148">
        <v>1</v>
      </c>
      <c r="CC442" s="148">
        <v>34255833500051</v>
      </c>
      <c r="CE442" s="148" t="s">
        <v>100</v>
      </c>
      <c r="CF442" s="148">
        <v>1</v>
      </c>
      <c r="CH442" s="148">
        <v>3</v>
      </c>
      <c r="CJ442" s="149">
        <v>41054531300042</v>
      </c>
      <c r="CL442" s="149" t="s">
        <v>97</v>
      </c>
      <c r="CN442" s="149">
        <v>3</v>
      </c>
      <c r="CT442" s="149" t="s">
        <v>98</v>
      </c>
      <c r="CU442" s="152">
        <v>42667</v>
      </c>
      <c r="CV442" s="149">
        <v>0</v>
      </c>
      <c r="CX442" s="149" t="s">
        <v>97</v>
      </c>
      <c r="CY442" s="149" t="s">
        <v>99</v>
      </c>
      <c r="CZ442" s="149">
        <v>41054531300042</v>
      </c>
      <c r="DB442" s="149" t="s">
        <v>100</v>
      </c>
      <c r="DC442" s="149" t="s">
        <v>101</v>
      </c>
      <c r="DD442" s="149" t="s">
        <v>102</v>
      </c>
      <c r="DE442" s="149" t="s">
        <v>1615</v>
      </c>
      <c r="DF442" s="149">
        <v>1</v>
      </c>
    </row>
    <row r="443" spans="1:110" x14ac:dyDescent="0.25">
      <c r="A443" s="148" t="s">
        <v>96</v>
      </c>
      <c r="B443" s="148">
        <v>0</v>
      </c>
      <c r="D443" s="148" t="s">
        <v>97</v>
      </c>
      <c r="K443" s="148">
        <v>1</v>
      </c>
      <c r="M443" s="148">
        <v>1</v>
      </c>
      <c r="N443" s="148" t="s">
        <v>103</v>
      </c>
      <c r="O443" s="148">
        <v>0</v>
      </c>
      <c r="R443" s="148">
        <v>6127935</v>
      </c>
      <c r="S443" s="153">
        <v>42534</v>
      </c>
      <c r="T443" s="148">
        <v>2</v>
      </c>
      <c r="U443" s="148">
        <v>2</v>
      </c>
      <c r="V443" s="148">
        <v>2</v>
      </c>
      <c r="X443" s="148">
        <v>0</v>
      </c>
      <c r="Y443" s="148">
        <v>0</v>
      </c>
      <c r="Z443" s="153">
        <v>42535</v>
      </c>
      <c r="AA443" s="154" t="s">
        <v>104</v>
      </c>
      <c r="AB443" s="148">
        <v>23</v>
      </c>
      <c r="AC443" s="148">
        <v>23</v>
      </c>
      <c r="AD443" s="148" t="s">
        <v>117</v>
      </c>
      <c r="AE443" s="154" t="s">
        <v>148</v>
      </c>
      <c r="AF443" s="148">
        <v>2</v>
      </c>
      <c r="AG443" s="148">
        <v>2</v>
      </c>
      <c r="AJ443" s="148" t="s">
        <v>585</v>
      </c>
      <c r="AK443" s="148">
        <v>7510</v>
      </c>
      <c r="AL443" s="148">
        <v>5.0000000000000001E-3</v>
      </c>
      <c r="AM443" s="148">
        <v>5.0000000000000001E-3</v>
      </c>
      <c r="AP443" s="148">
        <v>454</v>
      </c>
      <c r="AQ443" s="148">
        <v>454</v>
      </c>
      <c r="AR443" s="148">
        <v>7510</v>
      </c>
      <c r="AS443" s="148">
        <v>10</v>
      </c>
      <c r="AT443" s="148">
        <v>10</v>
      </c>
      <c r="AU443" s="148">
        <v>5.0000000000000001E-3</v>
      </c>
      <c r="AV443" s="148">
        <v>5.0000000000000001E-3</v>
      </c>
      <c r="AY443" s="148">
        <v>133</v>
      </c>
      <c r="AZ443" s="148">
        <v>133</v>
      </c>
      <c r="BA443" s="148" t="s">
        <v>107</v>
      </c>
      <c r="BB443" s="148">
        <v>11</v>
      </c>
      <c r="BD443" s="148">
        <v>6</v>
      </c>
      <c r="BF443" s="148" t="s">
        <v>108</v>
      </c>
      <c r="BG443" s="148">
        <v>1</v>
      </c>
      <c r="BI443" s="153">
        <v>42535</v>
      </c>
      <c r="BJ443" s="154" t="s">
        <v>112</v>
      </c>
      <c r="BK443" s="148">
        <v>41054531300042</v>
      </c>
      <c r="BM443" s="148" t="s">
        <v>100</v>
      </c>
      <c r="BN443" s="148" t="s">
        <v>109</v>
      </c>
      <c r="BO443" s="148" t="s">
        <v>110</v>
      </c>
      <c r="BQ443" s="153">
        <v>42534</v>
      </c>
      <c r="BR443" s="148">
        <v>3</v>
      </c>
      <c r="BT443" s="148">
        <v>1409</v>
      </c>
      <c r="BV443" s="148" t="s">
        <v>1617</v>
      </c>
      <c r="BW443" s="148">
        <v>26</v>
      </c>
      <c r="BY443" s="148">
        <v>27</v>
      </c>
      <c r="CA443" s="148">
        <v>1</v>
      </c>
      <c r="CC443" s="148">
        <v>34255833500051</v>
      </c>
      <c r="CE443" s="148" t="s">
        <v>100</v>
      </c>
      <c r="CF443" s="148">
        <v>1</v>
      </c>
      <c r="CH443" s="148">
        <v>3</v>
      </c>
      <c r="CJ443" s="149">
        <v>41054531300042</v>
      </c>
      <c r="CL443" s="149" t="s">
        <v>97</v>
      </c>
      <c r="CN443" s="149">
        <v>3</v>
      </c>
      <c r="CT443" s="149" t="s">
        <v>98</v>
      </c>
      <c r="CU443" s="152">
        <v>42667</v>
      </c>
      <c r="CV443" s="149">
        <v>0</v>
      </c>
      <c r="CX443" s="149" t="s">
        <v>97</v>
      </c>
      <c r="CY443" s="149" t="s">
        <v>99</v>
      </c>
      <c r="CZ443" s="149">
        <v>41054531300042</v>
      </c>
      <c r="DB443" s="149" t="s">
        <v>100</v>
      </c>
      <c r="DC443" s="149" t="s">
        <v>101</v>
      </c>
      <c r="DD443" s="149" t="s">
        <v>102</v>
      </c>
      <c r="DE443" s="149" t="s">
        <v>1615</v>
      </c>
      <c r="DF443" s="149">
        <v>1</v>
      </c>
    </row>
    <row r="444" spans="1:110" x14ac:dyDescent="0.25">
      <c r="A444" s="148" t="s">
        <v>96</v>
      </c>
      <c r="B444" s="148">
        <v>0</v>
      </c>
      <c r="D444" s="148" t="s">
        <v>97</v>
      </c>
      <c r="K444" s="148">
        <v>1</v>
      </c>
      <c r="M444" s="148">
        <v>1</v>
      </c>
      <c r="N444" s="148" t="s">
        <v>103</v>
      </c>
      <c r="O444" s="148">
        <v>0</v>
      </c>
      <c r="R444" s="148">
        <v>6127935</v>
      </c>
      <c r="S444" s="153">
        <v>42534</v>
      </c>
      <c r="T444" s="148">
        <v>2</v>
      </c>
      <c r="U444" s="148">
        <v>1</v>
      </c>
      <c r="V444" s="148">
        <v>1</v>
      </c>
      <c r="X444" s="148">
        <v>0</v>
      </c>
      <c r="Y444" s="148">
        <v>0</v>
      </c>
      <c r="Z444" s="153">
        <v>42535</v>
      </c>
      <c r="AA444" s="154" t="s">
        <v>104</v>
      </c>
      <c r="AB444" s="148">
        <v>23</v>
      </c>
      <c r="AC444" s="148">
        <v>23</v>
      </c>
      <c r="AD444" s="148" t="s">
        <v>117</v>
      </c>
      <c r="AE444" s="154" t="s">
        <v>148</v>
      </c>
      <c r="AF444" s="148">
        <v>2</v>
      </c>
      <c r="AG444" s="148">
        <v>2</v>
      </c>
      <c r="AJ444" s="148" t="s">
        <v>586</v>
      </c>
      <c r="AK444" s="148">
        <v>1877</v>
      </c>
      <c r="AL444" s="148">
        <v>5.0000000000000001E-3</v>
      </c>
      <c r="AM444" s="148">
        <v>5.0000000000000001E-3</v>
      </c>
      <c r="AP444" s="148">
        <v>454</v>
      </c>
      <c r="AQ444" s="148">
        <v>454</v>
      </c>
      <c r="AR444" s="148">
        <v>1877</v>
      </c>
      <c r="AS444" s="148">
        <v>10</v>
      </c>
      <c r="AT444" s="148">
        <v>10</v>
      </c>
      <c r="AU444" s="148">
        <v>5.0000000000000001E-3</v>
      </c>
      <c r="AV444" s="148">
        <v>5.0000000000000001E-3</v>
      </c>
      <c r="AY444" s="148">
        <v>133</v>
      </c>
      <c r="AZ444" s="148">
        <v>133</v>
      </c>
      <c r="BA444" s="148" t="s">
        <v>107</v>
      </c>
      <c r="BB444" s="148">
        <v>11</v>
      </c>
      <c r="BD444" s="148">
        <v>6</v>
      </c>
      <c r="BF444" s="148" t="s">
        <v>108</v>
      </c>
      <c r="BG444" s="148">
        <v>1</v>
      </c>
      <c r="BI444" s="153">
        <v>42535</v>
      </c>
      <c r="BJ444" s="154" t="s">
        <v>112</v>
      </c>
      <c r="BK444" s="148">
        <v>41054531300042</v>
      </c>
      <c r="BM444" s="148" t="s">
        <v>100</v>
      </c>
      <c r="BN444" s="148" t="s">
        <v>109</v>
      </c>
      <c r="BO444" s="148" t="s">
        <v>110</v>
      </c>
      <c r="BQ444" s="153">
        <v>42534</v>
      </c>
      <c r="BR444" s="148">
        <v>3</v>
      </c>
      <c r="BT444" s="148">
        <v>1409</v>
      </c>
      <c r="BV444" s="148" t="s">
        <v>1617</v>
      </c>
      <c r="BW444" s="148">
        <v>26</v>
      </c>
      <c r="BY444" s="148">
        <v>27</v>
      </c>
      <c r="CA444" s="148">
        <v>1</v>
      </c>
      <c r="CC444" s="148">
        <v>34255833500051</v>
      </c>
      <c r="CE444" s="148" t="s">
        <v>100</v>
      </c>
      <c r="CF444" s="148">
        <v>1</v>
      </c>
      <c r="CH444" s="148">
        <v>3</v>
      </c>
      <c r="CJ444" s="149">
        <v>41054531300042</v>
      </c>
      <c r="CL444" s="149" t="s">
        <v>97</v>
      </c>
      <c r="CN444" s="149">
        <v>3</v>
      </c>
      <c r="CT444" s="149" t="s">
        <v>98</v>
      </c>
      <c r="CU444" s="152">
        <v>42667</v>
      </c>
      <c r="CV444" s="149">
        <v>0</v>
      </c>
      <c r="CX444" s="149" t="s">
        <v>97</v>
      </c>
      <c r="CY444" s="149" t="s">
        <v>99</v>
      </c>
      <c r="CZ444" s="149">
        <v>41054531300042</v>
      </c>
      <c r="DB444" s="149" t="s">
        <v>100</v>
      </c>
      <c r="DC444" s="149" t="s">
        <v>101</v>
      </c>
      <c r="DD444" s="149" t="s">
        <v>102</v>
      </c>
      <c r="DE444" s="149" t="s">
        <v>1615</v>
      </c>
      <c r="DF444" s="149">
        <v>1</v>
      </c>
    </row>
    <row r="445" spans="1:110" x14ac:dyDescent="0.25">
      <c r="A445" s="148" t="s">
        <v>96</v>
      </c>
      <c r="B445" s="148">
        <v>0</v>
      </c>
      <c r="D445" s="148" t="s">
        <v>97</v>
      </c>
      <c r="K445" s="148">
        <v>1</v>
      </c>
      <c r="M445" s="148">
        <v>1</v>
      </c>
      <c r="N445" s="148" t="s">
        <v>103</v>
      </c>
      <c r="O445" s="148">
        <v>0</v>
      </c>
      <c r="R445" s="148">
        <v>6127935</v>
      </c>
      <c r="S445" s="153">
        <v>42534</v>
      </c>
      <c r="T445" s="148">
        <v>2</v>
      </c>
      <c r="U445" s="148">
        <v>1</v>
      </c>
      <c r="V445" s="148">
        <v>1</v>
      </c>
      <c r="X445" s="148">
        <v>0</v>
      </c>
      <c r="Y445" s="148">
        <v>0</v>
      </c>
      <c r="Z445" s="153">
        <v>42536</v>
      </c>
      <c r="AA445" s="154" t="s">
        <v>104</v>
      </c>
      <c r="AB445" s="148">
        <v>23</v>
      </c>
      <c r="AC445" s="148">
        <v>23</v>
      </c>
      <c r="AD445" s="148" t="s">
        <v>105</v>
      </c>
      <c r="AE445" s="154" t="s">
        <v>170</v>
      </c>
      <c r="AF445" s="148">
        <v>2</v>
      </c>
      <c r="AG445" s="148">
        <v>2</v>
      </c>
      <c r="AJ445" s="148" t="s">
        <v>587</v>
      </c>
      <c r="AK445" s="148">
        <v>1204</v>
      </c>
      <c r="AL445" s="148">
        <v>0.01</v>
      </c>
      <c r="AM445" s="148">
        <v>0.01</v>
      </c>
      <c r="AN445" s="148">
        <v>712</v>
      </c>
      <c r="AO445" s="148">
        <v>712</v>
      </c>
      <c r="AP445" s="148">
        <v>151</v>
      </c>
      <c r="AQ445" s="148">
        <v>151</v>
      </c>
      <c r="AR445" s="148">
        <v>1204</v>
      </c>
      <c r="AS445" s="148">
        <v>10</v>
      </c>
      <c r="AT445" s="148">
        <v>10</v>
      </c>
      <c r="AU445" s="148">
        <v>0.01</v>
      </c>
      <c r="AV445" s="148">
        <v>0.01</v>
      </c>
      <c r="AW445" s="148">
        <v>1168</v>
      </c>
      <c r="AX445" s="148">
        <v>1168</v>
      </c>
      <c r="AY445" s="148">
        <v>133</v>
      </c>
      <c r="AZ445" s="148">
        <v>133</v>
      </c>
      <c r="BA445" s="148" t="s">
        <v>107</v>
      </c>
      <c r="BB445" s="148">
        <v>11</v>
      </c>
      <c r="BD445" s="148">
        <v>6</v>
      </c>
      <c r="BF445" s="148" t="s">
        <v>108</v>
      </c>
      <c r="BG445" s="148">
        <v>1</v>
      </c>
      <c r="BI445" s="153">
        <v>42535</v>
      </c>
      <c r="BJ445" s="154" t="s">
        <v>112</v>
      </c>
      <c r="BK445" s="148">
        <v>41054531300042</v>
      </c>
      <c r="BM445" s="148" t="s">
        <v>100</v>
      </c>
      <c r="BN445" s="148" t="s">
        <v>109</v>
      </c>
      <c r="BO445" s="148" t="s">
        <v>110</v>
      </c>
      <c r="BQ445" s="153">
        <v>42534</v>
      </c>
      <c r="BR445" s="148">
        <v>3</v>
      </c>
      <c r="BT445" s="148">
        <v>1409</v>
      </c>
      <c r="BV445" s="148" t="s">
        <v>1617</v>
      </c>
      <c r="BW445" s="148">
        <v>26</v>
      </c>
      <c r="BY445" s="148">
        <v>27</v>
      </c>
      <c r="CA445" s="148">
        <v>1</v>
      </c>
      <c r="CC445" s="148">
        <v>34255833500051</v>
      </c>
      <c r="CE445" s="148" t="s">
        <v>100</v>
      </c>
      <c r="CF445" s="148">
        <v>1</v>
      </c>
      <c r="CH445" s="148">
        <v>3</v>
      </c>
      <c r="CJ445" s="149">
        <v>41054531300042</v>
      </c>
      <c r="CL445" s="149" t="s">
        <v>97</v>
      </c>
      <c r="CN445" s="149">
        <v>3</v>
      </c>
      <c r="CT445" s="149" t="s">
        <v>98</v>
      </c>
      <c r="CU445" s="152">
        <v>42667</v>
      </c>
      <c r="CV445" s="149">
        <v>0</v>
      </c>
      <c r="CX445" s="149" t="s">
        <v>97</v>
      </c>
      <c r="CY445" s="149" t="s">
        <v>99</v>
      </c>
      <c r="CZ445" s="149">
        <v>41054531300042</v>
      </c>
      <c r="DB445" s="149" t="s">
        <v>100</v>
      </c>
      <c r="DC445" s="149" t="s">
        <v>101</v>
      </c>
      <c r="DD445" s="149" t="s">
        <v>102</v>
      </c>
      <c r="DE445" s="149" t="s">
        <v>1615</v>
      </c>
      <c r="DF445" s="149">
        <v>1</v>
      </c>
    </row>
    <row r="446" spans="1:110" x14ac:dyDescent="0.25">
      <c r="A446" s="148" t="s">
        <v>96</v>
      </c>
      <c r="B446" s="148">
        <v>0</v>
      </c>
      <c r="D446" s="148" t="s">
        <v>97</v>
      </c>
      <c r="K446" s="148">
        <v>1</v>
      </c>
      <c r="M446" s="148">
        <v>1</v>
      </c>
      <c r="N446" s="148" t="s">
        <v>103</v>
      </c>
      <c r="O446" s="148">
        <v>0</v>
      </c>
      <c r="R446" s="148">
        <v>6127935</v>
      </c>
      <c r="S446" s="153">
        <v>42534</v>
      </c>
      <c r="T446" s="148">
        <v>2</v>
      </c>
      <c r="U446" s="148">
        <v>2</v>
      </c>
      <c r="V446" s="148">
        <v>2</v>
      </c>
      <c r="W446" s="148" t="s">
        <v>241</v>
      </c>
      <c r="X446" s="148">
        <v>0</v>
      </c>
      <c r="Y446" s="148">
        <v>0</v>
      </c>
      <c r="Z446" s="153">
        <v>42535</v>
      </c>
      <c r="AA446" s="154" t="s">
        <v>104</v>
      </c>
      <c r="AB446" s="148">
        <v>23</v>
      </c>
      <c r="AC446" s="148">
        <v>23</v>
      </c>
      <c r="AD446" s="148" t="s">
        <v>117</v>
      </c>
      <c r="AE446" s="154" t="s">
        <v>174</v>
      </c>
      <c r="AF446" s="148">
        <v>2</v>
      </c>
      <c r="AG446" s="148">
        <v>2</v>
      </c>
      <c r="AJ446" s="148" t="s">
        <v>588</v>
      </c>
      <c r="AK446" s="148">
        <v>5483</v>
      </c>
      <c r="AL446" s="148">
        <v>0.02</v>
      </c>
      <c r="AM446" s="148">
        <v>0.02</v>
      </c>
      <c r="AP446" s="148">
        <v>454</v>
      </c>
      <c r="AQ446" s="148">
        <v>454</v>
      </c>
      <c r="AR446" s="148">
        <v>5483</v>
      </c>
      <c r="AS446" s="148">
        <v>10</v>
      </c>
      <c r="AT446" s="148">
        <v>10</v>
      </c>
      <c r="AU446" s="148">
        <v>0.02</v>
      </c>
      <c r="AV446" s="148">
        <v>0.02</v>
      </c>
      <c r="AY446" s="148">
        <v>133</v>
      </c>
      <c r="AZ446" s="148">
        <v>133</v>
      </c>
      <c r="BA446" s="148" t="s">
        <v>107</v>
      </c>
      <c r="BB446" s="148">
        <v>11</v>
      </c>
      <c r="BD446" s="148">
        <v>6</v>
      </c>
      <c r="BF446" s="148" t="s">
        <v>108</v>
      </c>
      <c r="BG446" s="148">
        <v>1</v>
      </c>
      <c r="BI446" s="153">
        <v>42535</v>
      </c>
      <c r="BJ446" s="154" t="s">
        <v>112</v>
      </c>
      <c r="BK446" s="148">
        <v>41054531300042</v>
      </c>
      <c r="BM446" s="148" t="s">
        <v>100</v>
      </c>
      <c r="BN446" s="148" t="s">
        <v>109</v>
      </c>
      <c r="BO446" s="148" t="s">
        <v>110</v>
      </c>
      <c r="BQ446" s="153">
        <v>42534</v>
      </c>
      <c r="BR446" s="148">
        <v>3</v>
      </c>
      <c r="BT446" s="148">
        <v>1409</v>
      </c>
      <c r="BV446" s="148" t="s">
        <v>1617</v>
      </c>
      <c r="BW446" s="148">
        <v>26</v>
      </c>
      <c r="BY446" s="148">
        <v>27</v>
      </c>
      <c r="CA446" s="148">
        <v>1</v>
      </c>
      <c r="CC446" s="148">
        <v>34255833500051</v>
      </c>
      <c r="CE446" s="148" t="s">
        <v>100</v>
      </c>
      <c r="CF446" s="148">
        <v>1</v>
      </c>
      <c r="CH446" s="148">
        <v>3</v>
      </c>
      <c r="CJ446" s="149">
        <v>41054531300042</v>
      </c>
      <c r="CL446" s="149" t="s">
        <v>97</v>
      </c>
      <c r="CN446" s="149">
        <v>3</v>
      </c>
      <c r="CT446" s="149" t="s">
        <v>98</v>
      </c>
      <c r="CU446" s="152">
        <v>42667</v>
      </c>
      <c r="CV446" s="149">
        <v>0</v>
      </c>
      <c r="CX446" s="149" t="s">
        <v>97</v>
      </c>
      <c r="CY446" s="149" t="s">
        <v>99</v>
      </c>
      <c r="CZ446" s="149">
        <v>41054531300042</v>
      </c>
      <c r="DB446" s="149" t="s">
        <v>100</v>
      </c>
      <c r="DC446" s="149" t="s">
        <v>101</v>
      </c>
      <c r="DD446" s="149" t="s">
        <v>102</v>
      </c>
      <c r="DE446" s="149" t="s">
        <v>1615</v>
      </c>
      <c r="DF446" s="149">
        <v>1</v>
      </c>
    </row>
    <row r="447" spans="1:110" x14ac:dyDescent="0.25">
      <c r="A447" s="148" t="s">
        <v>96</v>
      </c>
      <c r="B447" s="148">
        <v>0</v>
      </c>
      <c r="D447" s="148" t="s">
        <v>97</v>
      </c>
      <c r="K447" s="148">
        <v>1</v>
      </c>
      <c r="M447" s="148">
        <v>1</v>
      </c>
      <c r="N447" s="148" t="s">
        <v>103</v>
      </c>
      <c r="O447" s="148">
        <v>0</v>
      </c>
      <c r="R447" s="148">
        <v>6127935</v>
      </c>
      <c r="S447" s="153">
        <v>42534</v>
      </c>
      <c r="T447" s="148">
        <v>2</v>
      </c>
      <c r="U447" s="148">
        <v>1</v>
      </c>
      <c r="V447" s="148">
        <v>1</v>
      </c>
      <c r="X447" s="148">
        <v>0</v>
      </c>
      <c r="Y447" s="148">
        <v>0</v>
      </c>
      <c r="Z447" s="153">
        <v>42535</v>
      </c>
      <c r="AA447" s="154" t="s">
        <v>104</v>
      </c>
      <c r="AB447" s="148">
        <v>23</v>
      </c>
      <c r="AC447" s="148">
        <v>23</v>
      </c>
      <c r="AD447" s="148" t="s">
        <v>117</v>
      </c>
      <c r="AE447" s="154" t="s">
        <v>174</v>
      </c>
      <c r="AF447" s="148">
        <v>2</v>
      </c>
      <c r="AG447" s="148">
        <v>2</v>
      </c>
      <c r="AJ447" s="148" t="s">
        <v>589</v>
      </c>
      <c r="AK447" s="148">
        <v>2741</v>
      </c>
      <c r="AL447" s="148">
        <v>5.0000000000000001E-3</v>
      </c>
      <c r="AM447" s="148">
        <v>5.0000000000000001E-3</v>
      </c>
      <c r="AP447" s="148">
        <v>454</v>
      </c>
      <c r="AQ447" s="148">
        <v>454</v>
      </c>
      <c r="AR447" s="148">
        <v>2741</v>
      </c>
      <c r="AS447" s="148">
        <v>10</v>
      </c>
      <c r="AT447" s="148">
        <v>10</v>
      </c>
      <c r="AU447" s="148">
        <v>5.0000000000000001E-3</v>
      </c>
      <c r="AV447" s="148">
        <v>5.0000000000000001E-3</v>
      </c>
      <c r="AY447" s="148">
        <v>133</v>
      </c>
      <c r="AZ447" s="148">
        <v>133</v>
      </c>
      <c r="BA447" s="148" t="s">
        <v>107</v>
      </c>
      <c r="BB447" s="148">
        <v>11</v>
      </c>
      <c r="BD447" s="148">
        <v>6</v>
      </c>
      <c r="BF447" s="148" t="s">
        <v>108</v>
      </c>
      <c r="BG447" s="148">
        <v>1</v>
      </c>
      <c r="BI447" s="153">
        <v>42535</v>
      </c>
      <c r="BJ447" s="154" t="s">
        <v>112</v>
      </c>
      <c r="BK447" s="148">
        <v>41054531300042</v>
      </c>
      <c r="BM447" s="148" t="s">
        <v>100</v>
      </c>
      <c r="BN447" s="148" t="s">
        <v>109</v>
      </c>
      <c r="BO447" s="148" t="s">
        <v>110</v>
      </c>
      <c r="BQ447" s="153">
        <v>42534</v>
      </c>
      <c r="BR447" s="148">
        <v>3</v>
      </c>
      <c r="BT447" s="148">
        <v>1409</v>
      </c>
      <c r="BV447" s="148" t="s">
        <v>1617</v>
      </c>
      <c r="BW447" s="148">
        <v>26</v>
      </c>
      <c r="BY447" s="148">
        <v>27</v>
      </c>
      <c r="CA447" s="148">
        <v>1</v>
      </c>
      <c r="CC447" s="148">
        <v>34255833500051</v>
      </c>
      <c r="CE447" s="148" t="s">
        <v>100</v>
      </c>
      <c r="CF447" s="148">
        <v>1</v>
      </c>
      <c r="CH447" s="148">
        <v>3</v>
      </c>
      <c r="CJ447" s="149">
        <v>41054531300042</v>
      </c>
      <c r="CL447" s="149" t="s">
        <v>97</v>
      </c>
      <c r="CN447" s="149">
        <v>3</v>
      </c>
      <c r="CT447" s="149" t="s">
        <v>98</v>
      </c>
      <c r="CU447" s="152">
        <v>42667</v>
      </c>
      <c r="CV447" s="149">
        <v>0</v>
      </c>
      <c r="CX447" s="149" t="s">
        <v>97</v>
      </c>
      <c r="CY447" s="149" t="s">
        <v>99</v>
      </c>
      <c r="CZ447" s="149">
        <v>41054531300042</v>
      </c>
      <c r="DB447" s="149" t="s">
        <v>100</v>
      </c>
      <c r="DC447" s="149" t="s">
        <v>101</v>
      </c>
      <c r="DD447" s="149" t="s">
        <v>102</v>
      </c>
      <c r="DE447" s="149" t="s">
        <v>1615</v>
      </c>
      <c r="DF447" s="149">
        <v>1</v>
      </c>
    </row>
    <row r="448" spans="1:110" x14ac:dyDescent="0.25">
      <c r="A448" s="148" t="s">
        <v>96</v>
      </c>
      <c r="B448" s="148">
        <v>0</v>
      </c>
      <c r="D448" s="148" t="s">
        <v>97</v>
      </c>
      <c r="K448" s="148">
        <v>1</v>
      </c>
      <c r="M448" s="148">
        <v>1</v>
      </c>
      <c r="N448" s="148" t="s">
        <v>103</v>
      </c>
      <c r="O448" s="148">
        <v>0</v>
      </c>
      <c r="R448" s="148">
        <v>6127935</v>
      </c>
      <c r="S448" s="153">
        <v>42534</v>
      </c>
      <c r="T448" s="148">
        <v>2</v>
      </c>
      <c r="U448" s="148">
        <v>1</v>
      </c>
      <c r="V448" s="148">
        <v>1</v>
      </c>
      <c r="X448" s="148">
        <v>0</v>
      </c>
      <c r="Y448" s="148">
        <v>0</v>
      </c>
      <c r="Z448" s="153">
        <v>42535</v>
      </c>
      <c r="AA448" s="154" t="s">
        <v>104</v>
      </c>
      <c r="AB448" s="148">
        <v>23</v>
      </c>
      <c r="AC448" s="148">
        <v>23</v>
      </c>
      <c r="AD448" s="148" t="s">
        <v>117</v>
      </c>
      <c r="AE448" s="154" t="s">
        <v>154</v>
      </c>
      <c r="AF448" s="148">
        <v>2</v>
      </c>
      <c r="AG448" s="148">
        <v>2</v>
      </c>
      <c r="AJ448" s="148" t="s">
        <v>590</v>
      </c>
      <c r="AK448" s="148">
        <v>2025</v>
      </c>
      <c r="AL448" s="148">
        <v>5.0000000000000001E-3</v>
      </c>
      <c r="AM448" s="148">
        <v>5.0000000000000001E-3</v>
      </c>
      <c r="AN448" s="148">
        <v>712</v>
      </c>
      <c r="AO448" s="148">
        <v>712</v>
      </c>
      <c r="AP448" s="148">
        <v>405</v>
      </c>
      <c r="AQ448" s="148">
        <v>405</v>
      </c>
      <c r="AR448" s="148">
        <v>2025</v>
      </c>
      <c r="AS448" s="148">
        <v>10</v>
      </c>
      <c r="AT448" s="148">
        <v>10</v>
      </c>
      <c r="AU448" s="148">
        <v>5.0000000000000001E-3</v>
      </c>
      <c r="AV448" s="148">
        <v>5.0000000000000001E-3</v>
      </c>
      <c r="AW448" s="148">
        <v>1168</v>
      </c>
      <c r="AX448" s="148">
        <v>1168</v>
      </c>
      <c r="AY448" s="148">
        <v>133</v>
      </c>
      <c r="AZ448" s="148">
        <v>133</v>
      </c>
      <c r="BA448" s="148" t="s">
        <v>107</v>
      </c>
      <c r="BB448" s="148">
        <v>11</v>
      </c>
      <c r="BD448" s="148">
        <v>6</v>
      </c>
      <c r="BF448" s="148" t="s">
        <v>108</v>
      </c>
      <c r="BG448" s="148">
        <v>1</v>
      </c>
      <c r="BI448" s="153">
        <v>42535</v>
      </c>
      <c r="BJ448" s="154" t="s">
        <v>112</v>
      </c>
      <c r="BK448" s="148">
        <v>41054531300042</v>
      </c>
      <c r="BM448" s="148" t="s">
        <v>100</v>
      </c>
      <c r="BN448" s="148" t="s">
        <v>109</v>
      </c>
      <c r="BO448" s="148" t="s">
        <v>110</v>
      </c>
      <c r="BQ448" s="153">
        <v>42534</v>
      </c>
      <c r="BR448" s="148">
        <v>3</v>
      </c>
      <c r="BT448" s="148">
        <v>1409</v>
      </c>
      <c r="BV448" s="148" t="s">
        <v>1617</v>
      </c>
      <c r="BW448" s="148">
        <v>26</v>
      </c>
      <c r="BY448" s="148">
        <v>27</v>
      </c>
      <c r="CA448" s="148">
        <v>1</v>
      </c>
      <c r="CC448" s="148">
        <v>34255833500051</v>
      </c>
      <c r="CE448" s="148" t="s">
        <v>100</v>
      </c>
      <c r="CF448" s="148">
        <v>1</v>
      </c>
      <c r="CH448" s="148">
        <v>3</v>
      </c>
      <c r="CJ448" s="149">
        <v>41054531300042</v>
      </c>
      <c r="CL448" s="149" t="s">
        <v>97</v>
      </c>
      <c r="CN448" s="149">
        <v>3</v>
      </c>
      <c r="CT448" s="149" t="s">
        <v>98</v>
      </c>
      <c r="CU448" s="152">
        <v>42667</v>
      </c>
      <c r="CV448" s="149">
        <v>0</v>
      </c>
      <c r="CX448" s="149" t="s">
        <v>97</v>
      </c>
      <c r="CY448" s="149" t="s">
        <v>99</v>
      </c>
      <c r="CZ448" s="149">
        <v>41054531300042</v>
      </c>
      <c r="DB448" s="149" t="s">
        <v>100</v>
      </c>
      <c r="DC448" s="149" t="s">
        <v>101</v>
      </c>
      <c r="DD448" s="149" t="s">
        <v>102</v>
      </c>
      <c r="DE448" s="149" t="s">
        <v>1615</v>
      </c>
      <c r="DF448" s="149">
        <v>1</v>
      </c>
    </row>
    <row r="449" spans="1:110" x14ac:dyDescent="0.25">
      <c r="A449" s="148" t="s">
        <v>96</v>
      </c>
      <c r="B449" s="148">
        <v>0</v>
      </c>
      <c r="D449" s="148" t="s">
        <v>97</v>
      </c>
      <c r="K449" s="148">
        <v>1</v>
      </c>
      <c r="M449" s="148">
        <v>1</v>
      </c>
      <c r="N449" s="148" t="s">
        <v>103</v>
      </c>
      <c r="O449" s="148">
        <v>0</v>
      </c>
      <c r="R449" s="148">
        <v>6127935</v>
      </c>
      <c r="S449" s="153">
        <v>42534</v>
      </c>
      <c r="T449" s="148">
        <v>2</v>
      </c>
      <c r="U449" s="148">
        <v>1</v>
      </c>
      <c r="V449" s="148">
        <v>1</v>
      </c>
      <c r="X449" s="148">
        <v>0</v>
      </c>
      <c r="Y449" s="148">
        <v>0</v>
      </c>
      <c r="Z449" s="153">
        <v>42535</v>
      </c>
      <c r="AA449" s="154" t="s">
        <v>104</v>
      </c>
      <c r="AB449" s="148">
        <v>23</v>
      </c>
      <c r="AC449" s="148">
        <v>23</v>
      </c>
      <c r="AD449" s="148" t="s">
        <v>117</v>
      </c>
      <c r="AE449" s="154" t="s">
        <v>148</v>
      </c>
      <c r="AF449" s="148">
        <v>2</v>
      </c>
      <c r="AG449" s="148">
        <v>2</v>
      </c>
      <c r="AJ449" s="148" t="s">
        <v>591</v>
      </c>
      <c r="AK449" s="148">
        <v>2563</v>
      </c>
      <c r="AL449" s="148">
        <v>5.0000000000000001E-3</v>
      </c>
      <c r="AM449" s="148">
        <v>5.0000000000000001E-3</v>
      </c>
      <c r="AP449" s="148">
        <v>454</v>
      </c>
      <c r="AQ449" s="148">
        <v>454</v>
      </c>
      <c r="AR449" s="148">
        <v>2563</v>
      </c>
      <c r="AS449" s="148">
        <v>10</v>
      </c>
      <c r="AT449" s="148">
        <v>10</v>
      </c>
      <c r="AU449" s="148">
        <v>5.0000000000000001E-3</v>
      </c>
      <c r="AV449" s="148">
        <v>5.0000000000000001E-3</v>
      </c>
      <c r="AY449" s="148">
        <v>133</v>
      </c>
      <c r="AZ449" s="148">
        <v>133</v>
      </c>
      <c r="BA449" s="148" t="s">
        <v>107</v>
      </c>
      <c r="BB449" s="148">
        <v>11</v>
      </c>
      <c r="BD449" s="148">
        <v>6</v>
      </c>
      <c r="BF449" s="148" t="s">
        <v>108</v>
      </c>
      <c r="BG449" s="148">
        <v>1</v>
      </c>
      <c r="BI449" s="153">
        <v>42535</v>
      </c>
      <c r="BJ449" s="154" t="s">
        <v>112</v>
      </c>
      <c r="BK449" s="148">
        <v>41054531300042</v>
      </c>
      <c r="BM449" s="148" t="s">
        <v>100</v>
      </c>
      <c r="BN449" s="148" t="s">
        <v>109</v>
      </c>
      <c r="BO449" s="148" t="s">
        <v>110</v>
      </c>
      <c r="BQ449" s="153">
        <v>42534</v>
      </c>
      <c r="BR449" s="148">
        <v>3</v>
      </c>
      <c r="BT449" s="148">
        <v>1409</v>
      </c>
      <c r="BV449" s="148" t="s">
        <v>1617</v>
      </c>
      <c r="BW449" s="148">
        <v>26</v>
      </c>
      <c r="BY449" s="148">
        <v>27</v>
      </c>
      <c r="CA449" s="148">
        <v>1</v>
      </c>
      <c r="CC449" s="148">
        <v>34255833500051</v>
      </c>
      <c r="CE449" s="148" t="s">
        <v>100</v>
      </c>
      <c r="CF449" s="148">
        <v>1</v>
      </c>
      <c r="CH449" s="148">
        <v>3</v>
      </c>
      <c r="CJ449" s="149">
        <v>41054531300042</v>
      </c>
      <c r="CL449" s="149" t="s">
        <v>97</v>
      </c>
      <c r="CN449" s="149">
        <v>3</v>
      </c>
      <c r="CT449" s="149" t="s">
        <v>98</v>
      </c>
      <c r="CU449" s="152">
        <v>42667</v>
      </c>
      <c r="CV449" s="149">
        <v>0</v>
      </c>
      <c r="CX449" s="149" t="s">
        <v>97</v>
      </c>
      <c r="CY449" s="149" t="s">
        <v>99</v>
      </c>
      <c r="CZ449" s="149">
        <v>41054531300042</v>
      </c>
      <c r="DB449" s="149" t="s">
        <v>100</v>
      </c>
      <c r="DC449" s="149" t="s">
        <v>101</v>
      </c>
      <c r="DD449" s="149" t="s">
        <v>102</v>
      </c>
      <c r="DE449" s="149" t="s">
        <v>1615</v>
      </c>
      <c r="DF449" s="149">
        <v>1</v>
      </c>
    </row>
    <row r="450" spans="1:110" x14ac:dyDescent="0.25">
      <c r="A450" s="148" t="s">
        <v>96</v>
      </c>
      <c r="B450" s="148">
        <v>0</v>
      </c>
      <c r="D450" s="148" t="s">
        <v>97</v>
      </c>
      <c r="K450" s="148">
        <v>1</v>
      </c>
      <c r="M450" s="148">
        <v>1</v>
      </c>
      <c r="N450" s="148" t="s">
        <v>103</v>
      </c>
      <c r="O450" s="148">
        <v>0</v>
      </c>
      <c r="R450" s="148">
        <v>6127935</v>
      </c>
      <c r="S450" s="153">
        <v>42534</v>
      </c>
      <c r="T450" s="148">
        <v>2</v>
      </c>
      <c r="U450" s="148">
        <v>1</v>
      </c>
      <c r="V450" s="148">
        <v>1</v>
      </c>
      <c r="X450" s="148">
        <v>0</v>
      </c>
      <c r="Y450" s="148">
        <v>0</v>
      </c>
      <c r="Z450" s="153">
        <v>42535</v>
      </c>
      <c r="AA450" s="154" t="s">
        <v>104</v>
      </c>
      <c r="AB450" s="148">
        <v>23</v>
      </c>
      <c r="AC450" s="148">
        <v>23</v>
      </c>
      <c r="AD450" s="148" t="s">
        <v>117</v>
      </c>
      <c r="AE450" s="154" t="s">
        <v>148</v>
      </c>
      <c r="AF450" s="148">
        <v>2</v>
      </c>
      <c r="AG450" s="148">
        <v>2</v>
      </c>
      <c r="AJ450" s="148" t="s">
        <v>592</v>
      </c>
      <c r="AK450" s="148">
        <v>1205</v>
      </c>
      <c r="AL450" s="148">
        <v>5.0000000000000001E-3</v>
      </c>
      <c r="AM450" s="148">
        <v>5.0000000000000001E-3</v>
      </c>
      <c r="AP450" s="148">
        <v>454</v>
      </c>
      <c r="AQ450" s="148">
        <v>454</v>
      </c>
      <c r="AR450" s="148">
        <v>1205</v>
      </c>
      <c r="AS450" s="148">
        <v>10</v>
      </c>
      <c r="AT450" s="148">
        <v>10</v>
      </c>
      <c r="AU450" s="148">
        <v>5.0000000000000001E-3</v>
      </c>
      <c r="AV450" s="148">
        <v>5.0000000000000001E-3</v>
      </c>
      <c r="AY450" s="148">
        <v>133</v>
      </c>
      <c r="AZ450" s="148">
        <v>133</v>
      </c>
      <c r="BA450" s="148" t="s">
        <v>107</v>
      </c>
      <c r="BB450" s="148">
        <v>11</v>
      </c>
      <c r="BD450" s="148">
        <v>6</v>
      </c>
      <c r="BF450" s="148" t="s">
        <v>108</v>
      </c>
      <c r="BG450" s="148">
        <v>1</v>
      </c>
      <c r="BI450" s="153">
        <v>42535</v>
      </c>
      <c r="BJ450" s="154" t="s">
        <v>112</v>
      </c>
      <c r="BK450" s="148">
        <v>41054531300042</v>
      </c>
      <c r="BM450" s="148" t="s">
        <v>100</v>
      </c>
      <c r="BN450" s="148" t="s">
        <v>109</v>
      </c>
      <c r="BO450" s="148" t="s">
        <v>110</v>
      </c>
      <c r="BQ450" s="153">
        <v>42534</v>
      </c>
      <c r="BR450" s="148">
        <v>3</v>
      </c>
      <c r="BT450" s="148">
        <v>1409</v>
      </c>
      <c r="BV450" s="148" t="s">
        <v>1617</v>
      </c>
      <c r="BW450" s="148">
        <v>26</v>
      </c>
      <c r="BY450" s="148">
        <v>27</v>
      </c>
      <c r="CA450" s="148">
        <v>1</v>
      </c>
      <c r="CC450" s="148">
        <v>34255833500051</v>
      </c>
      <c r="CE450" s="148" t="s">
        <v>100</v>
      </c>
      <c r="CF450" s="148">
        <v>1</v>
      </c>
      <c r="CH450" s="148">
        <v>3</v>
      </c>
      <c r="CJ450" s="149">
        <v>41054531300042</v>
      </c>
      <c r="CL450" s="149" t="s">
        <v>97</v>
      </c>
      <c r="CN450" s="149">
        <v>3</v>
      </c>
      <c r="CT450" s="149" t="s">
        <v>98</v>
      </c>
      <c r="CU450" s="152">
        <v>42667</v>
      </c>
      <c r="CV450" s="149">
        <v>0</v>
      </c>
      <c r="CX450" s="149" t="s">
        <v>97</v>
      </c>
      <c r="CY450" s="149" t="s">
        <v>99</v>
      </c>
      <c r="CZ450" s="149">
        <v>41054531300042</v>
      </c>
      <c r="DB450" s="149" t="s">
        <v>100</v>
      </c>
      <c r="DC450" s="149" t="s">
        <v>101</v>
      </c>
      <c r="DD450" s="149" t="s">
        <v>102</v>
      </c>
      <c r="DE450" s="149" t="s">
        <v>1615</v>
      </c>
      <c r="DF450" s="149">
        <v>1</v>
      </c>
    </row>
    <row r="451" spans="1:110" x14ac:dyDescent="0.25">
      <c r="A451" s="148" t="s">
        <v>96</v>
      </c>
      <c r="B451" s="148">
        <v>0</v>
      </c>
      <c r="D451" s="148" t="s">
        <v>97</v>
      </c>
      <c r="K451" s="148">
        <v>1</v>
      </c>
      <c r="M451" s="148">
        <v>1</v>
      </c>
      <c r="N451" s="148" t="s">
        <v>103</v>
      </c>
      <c r="O451" s="148">
        <v>0</v>
      </c>
      <c r="R451" s="148">
        <v>6127935</v>
      </c>
      <c r="S451" s="153">
        <v>42534</v>
      </c>
      <c r="T451" s="148">
        <v>2</v>
      </c>
      <c r="U451" s="148">
        <v>1</v>
      </c>
      <c r="V451" s="148">
        <v>1</v>
      </c>
      <c r="X451" s="148">
        <v>0</v>
      </c>
      <c r="Y451" s="148">
        <v>0</v>
      </c>
      <c r="Z451" s="153">
        <v>42535</v>
      </c>
      <c r="AA451" s="154" t="s">
        <v>104</v>
      </c>
      <c r="AB451" s="148">
        <v>23</v>
      </c>
      <c r="AC451" s="148">
        <v>23</v>
      </c>
      <c r="AD451" s="148" t="s">
        <v>117</v>
      </c>
      <c r="AE451" s="154" t="s">
        <v>154</v>
      </c>
      <c r="AF451" s="148">
        <v>2</v>
      </c>
      <c r="AG451" s="148">
        <v>2</v>
      </c>
      <c r="AJ451" s="148" t="s">
        <v>593</v>
      </c>
      <c r="AK451" s="148">
        <v>2871</v>
      </c>
      <c r="AL451" s="148">
        <v>5.0000000000000001E-3</v>
      </c>
      <c r="AM451" s="148">
        <v>5.0000000000000001E-3</v>
      </c>
      <c r="AN451" s="148">
        <v>712</v>
      </c>
      <c r="AO451" s="148">
        <v>712</v>
      </c>
      <c r="AP451" s="148">
        <v>405</v>
      </c>
      <c r="AQ451" s="148">
        <v>405</v>
      </c>
      <c r="AR451" s="148">
        <v>2871</v>
      </c>
      <c r="AS451" s="148">
        <v>10</v>
      </c>
      <c r="AT451" s="148">
        <v>10</v>
      </c>
      <c r="AU451" s="148">
        <v>5.0000000000000001E-3</v>
      </c>
      <c r="AV451" s="148">
        <v>5.0000000000000001E-3</v>
      </c>
      <c r="AW451" s="148">
        <v>1168</v>
      </c>
      <c r="AX451" s="148">
        <v>1168</v>
      </c>
      <c r="AY451" s="148">
        <v>133</v>
      </c>
      <c r="AZ451" s="148">
        <v>133</v>
      </c>
      <c r="BA451" s="148" t="s">
        <v>107</v>
      </c>
      <c r="BB451" s="148">
        <v>11</v>
      </c>
      <c r="BD451" s="148">
        <v>6</v>
      </c>
      <c r="BF451" s="148" t="s">
        <v>108</v>
      </c>
      <c r="BG451" s="148">
        <v>1</v>
      </c>
      <c r="BI451" s="153">
        <v>42535</v>
      </c>
      <c r="BJ451" s="154" t="s">
        <v>112</v>
      </c>
      <c r="BK451" s="148">
        <v>41054531300042</v>
      </c>
      <c r="BM451" s="148" t="s">
        <v>100</v>
      </c>
      <c r="BN451" s="148" t="s">
        <v>109</v>
      </c>
      <c r="BO451" s="148" t="s">
        <v>110</v>
      </c>
      <c r="BQ451" s="153">
        <v>42534</v>
      </c>
      <c r="BR451" s="148">
        <v>3</v>
      </c>
      <c r="BT451" s="148">
        <v>1409</v>
      </c>
      <c r="BV451" s="148" t="s">
        <v>1617</v>
      </c>
      <c r="BW451" s="148">
        <v>26</v>
      </c>
      <c r="BY451" s="148">
        <v>27</v>
      </c>
      <c r="CA451" s="148">
        <v>1</v>
      </c>
      <c r="CC451" s="148">
        <v>34255833500051</v>
      </c>
      <c r="CE451" s="148" t="s">
        <v>100</v>
      </c>
      <c r="CF451" s="148">
        <v>1</v>
      </c>
      <c r="CH451" s="148">
        <v>3</v>
      </c>
      <c r="CJ451" s="149">
        <v>41054531300042</v>
      </c>
      <c r="CL451" s="149" t="s">
        <v>97</v>
      </c>
      <c r="CN451" s="149">
        <v>3</v>
      </c>
      <c r="CT451" s="149" t="s">
        <v>98</v>
      </c>
      <c r="CU451" s="152">
        <v>42667</v>
      </c>
      <c r="CV451" s="149">
        <v>0</v>
      </c>
      <c r="CX451" s="149" t="s">
        <v>97</v>
      </c>
      <c r="CY451" s="149" t="s">
        <v>99</v>
      </c>
      <c r="CZ451" s="149">
        <v>41054531300042</v>
      </c>
      <c r="DB451" s="149" t="s">
        <v>100</v>
      </c>
      <c r="DC451" s="149" t="s">
        <v>101</v>
      </c>
      <c r="DD451" s="149" t="s">
        <v>102</v>
      </c>
      <c r="DE451" s="149" t="s">
        <v>1615</v>
      </c>
      <c r="DF451" s="149">
        <v>1</v>
      </c>
    </row>
    <row r="452" spans="1:110" x14ac:dyDescent="0.25">
      <c r="A452" s="148" t="s">
        <v>96</v>
      </c>
      <c r="B452" s="148">
        <v>0</v>
      </c>
      <c r="D452" s="148" t="s">
        <v>97</v>
      </c>
      <c r="K452" s="148">
        <v>1</v>
      </c>
      <c r="M452" s="148">
        <v>1</v>
      </c>
      <c r="N452" s="148" t="s">
        <v>103</v>
      </c>
      <c r="O452" s="148">
        <v>0</v>
      </c>
      <c r="R452" s="148">
        <v>6127935</v>
      </c>
      <c r="S452" s="153">
        <v>42534</v>
      </c>
      <c r="T452" s="148">
        <v>2</v>
      </c>
      <c r="U452" s="148">
        <v>1</v>
      </c>
      <c r="V452" s="148">
        <v>1</v>
      </c>
      <c r="X452" s="148">
        <v>0</v>
      </c>
      <c r="Y452" s="148">
        <v>0</v>
      </c>
      <c r="Z452" s="153">
        <v>42535</v>
      </c>
      <c r="AA452" s="154" t="s">
        <v>104</v>
      </c>
      <c r="AB452" s="148">
        <v>23</v>
      </c>
      <c r="AC452" s="148">
        <v>23</v>
      </c>
      <c r="AD452" s="148" t="s">
        <v>117</v>
      </c>
      <c r="AE452" s="154" t="s">
        <v>148</v>
      </c>
      <c r="AF452" s="148">
        <v>2</v>
      </c>
      <c r="AG452" s="148">
        <v>2</v>
      </c>
      <c r="AJ452" s="148" t="s">
        <v>594</v>
      </c>
      <c r="AK452" s="148">
        <v>2738</v>
      </c>
      <c r="AL452" s="148">
        <v>5.0000000000000001E-3</v>
      </c>
      <c r="AM452" s="148">
        <v>5.0000000000000001E-3</v>
      </c>
      <c r="AP452" s="148">
        <v>454</v>
      </c>
      <c r="AQ452" s="148">
        <v>454</v>
      </c>
      <c r="AR452" s="148">
        <v>2738</v>
      </c>
      <c r="AS452" s="148">
        <v>10</v>
      </c>
      <c r="AT452" s="148">
        <v>10</v>
      </c>
      <c r="AU452" s="148">
        <v>5.0000000000000001E-3</v>
      </c>
      <c r="AV452" s="148">
        <v>5.0000000000000001E-3</v>
      </c>
      <c r="AY452" s="148">
        <v>133</v>
      </c>
      <c r="AZ452" s="148">
        <v>133</v>
      </c>
      <c r="BA452" s="148" t="s">
        <v>107</v>
      </c>
      <c r="BB452" s="148">
        <v>11</v>
      </c>
      <c r="BD452" s="148">
        <v>6</v>
      </c>
      <c r="BF452" s="148" t="s">
        <v>108</v>
      </c>
      <c r="BG452" s="148">
        <v>1</v>
      </c>
      <c r="BI452" s="153">
        <v>42535</v>
      </c>
      <c r="BJ452" s="154" t="s">
        <v>112</v>
      </c>
      <c r="BK452" s="148">
        <v>41054531300042</v>
      </c>
      <c r="BM452" s="148" t="s">
        <v>100</v>
      </c>
      <c r="BN452" s="148" t="s">
        <v>109</v>
      </c>
      <c r="BO452" s="148" t="s">
        <v>110</v>
      </c>
      <c r="BQ452" s="153">
        <v>42534</v>
      </c>
      <c r="BR452" s="148">
        <v>3</v>
      </c>
      <c r="BT452" s="148">
        <v>1409</v>
      </c>
      <c r="BV452" s="148" t="s">
        <v>1617</v>
      </c>
      <c r="BW452" s="148">
        <v>26</v>
      </c>
      <c r="BY452" s="148">
        <v>27</v>
      </c>
      <c r="CA452" s="148">
        <v>1</v>
      </c>
      <c r="CC452" s="148">
        <v>34255833500051</v>
      </c>
      <c r="CE452" s="148" t="s">
        <v>100</v>
      </c>
      <c r="CF452" s="148">
        <v>1</v>
      </c>
      <c r="CH452" s="148">
        <v>3</v>
      </c>
      <c r="CJ452" s="149">
        <v>41054531300042</v>
      </c>
      <c r="CL452" s="149" t="s">
        <v>97</v>
      </c>
      <c r="CN452" s="149">
        <v>3</v>
      </c>
      <c r="CT452" s="149" t="s">
        <v>98</v>
      </c>
      <c r="CU452" s="152">
        <v>42667</v>
      </c>
      <c r="CV452" s="149">
        <v>0</v>
      </c>
      <c r="CX452" s="149" t="s">
        <v>97</v>
      </c>
      <c r="CY452" s="149" t="s">
        <v>99</v>
      </c>
      <c r="CZ452" s="149">
        <v>41054531300042</v>
      </c>
      <c r="DB452" s="149" t="s">
        <v>100</v>
      </c>
      <c r="DC452" s="149" t="s">
        <v>101</v>
      </c>
      <c r="DD452" s="149" t="s">
        <v>102</v>
      </c>
      <c r="DE452" s="149" t="s">
        <v>1615</v>
      </c>
      <c r="DF452" s="149">
        <v>1</v>
      </c>
    </row>
    <row r="453" spans="1:110" x14ac:dyDescent="0.25">
      <c r="A453" s="148" t="s">
        <v>96</v>
      </c>
      <c r="B453" s="148">
        <v>0</v>
      </c>
      <c r="D453" s="148" t="s">
        <v>97</v>
      </c>
      <c r="K453" s="148">
        <v>1</v>
      </c>
      <c r="M453" s="148">
        <v>1</v>
      </c>
      <c r="N453" s="148" t="s">
        <v>103</v>
      </c>
      <c r="O453" s="148">
        <v>0</v>
      </c>
      <c r="R453" s="148">
        <v>6127935</v>
      </c>
      <c r="S453" s="153">
        <v>42534</v>
      </c>
      <c r="T453" s="148">
        <v>2</v>
      </c>
      <c r="U453" s="148">
        <v>2</v>
      </c>
      <c r="V453" s="148">
        <v>2</v>
      </c>
      <c r="X453" s="148">
        <v>0</v>
      </c>
      <c r="Y453" s="148">
        <v>0</v>
      </c>
      <c r="Z453" s="153">
        <v>42535</v>
      </c>
      <c r="AA453" s="154" t="s">
        <v>104</v>
      </c>
      <c r="AB453" s="148">
        <v>23</v>
      </c>
      <c r="AC453" s="148">
        <v>23</v>
      </c>
      <c r="AD453" s="148" t="s">
        <v>117</v>
      </c>
      <c r="AE453" s="154" t="s">
        <v>148</v>
      </c>
      <c r="AF453" s="148">
        <v>2</v>
      </c>
      <c r="AG453" s="148">
        <v>2</v>
      </c>
      <c r="AJ453" s="148" t="s">
        <v>595</v>
      </c>
      <c r="AK453" s="148">
        <v>2847</v>
      </c>
      <c r="AL453" s="148">
        <v>5.0000000000000001E-3</v>
      </c>
      <c r="AM453" s="148">
        <v>5.0000000000000001E-3</v>
      </c>
      <c r="AP453" s="148">
        <v>454</v>
      </c>
      <c r="AQ453" s="148">
        <v>454</v>
      </c>
      <c r="AR453" s="148">
        <v>2847</v>
      </c>
      <c r="AS453" s="148">
        <v>10</v>
      </c>
      <c r="AT453" s="148">
        <v>10</v>
      </c>
      <c r="AU453" s="148">
        <v>5.0000000000000001E-3</v>
      </c>
      <c r="AV453" s="148">
        <v>5.0000000000000001E-3</v>
      </c>
      <c r="AY453" s="148">
        <v>133</v>
      </c>
      <c r="AZ453" s="148">
        <v>133</v>
      </c>
      <c r="BA453" s="148" t="s">
        <v>107</v>
      </c>
      <c r="BB453" s="148">
        <v>11</v>
      </c>
      <c r="BD453" s="148">
        <v>6</v>
      </c>
      <c r="BF453" s="148" t="s">
        <v>108</v>
      </c>
      <c r="BG453" s="148">
        <v>1</v>
      </c>
      <c r="BI453" s="153">
        <v>42535</v>
      </c>
      <c r="BJ453" s="154" t="s">
        <v>112</v>
      </c>
      <c r="BK453" s="148">
        <v>41054531300042</v>
      </c>
      <c r="BM453" s="148" t="s">
        <v>100</v>
      </c>
      <c r="BN453" s="148" t="s">
        <v>109</v>
      </c>
      <c r="BO453" s="148" t="s">
        <v>110</v>
      </c>
      <c r="BQ453" s="153">
        <v>42534</v>
      </c>
      <c r="BR453" s="148">
        <v>3</v>
      </c>
      <c r="BT453" s="148">
        <v>1409</v>
      </c>
      <c r="BV453" s="148" t="s">
        <v>1617</v>
      </c>
      <c r="BW453" s="148">
        <v>26</v>
      </c>
      <c r="BY453" s="148">
        <v>27</v>
      </c>
      <c r="CA453" s="148">
        <v>1</v>
      </c>
      <c r="CC453" s="148">
        <v>34255833500051</v>
      </c>
      <c r="CE453" s="148" t="s">
        <v>100</v>
      </c>
      <c r="CF453" s="148">
        <v>1</v>
      </c>
      <c r="CH453" s="148">
        <v>3</v>
      </c>
      <c r="CJ453" s="149">
        <v>41054531300042</v>
      </c>
      <c r="CL453" s="149" t="s">
        <v>97</v>
      </c>
      <c r="CN453" s="149">
        <v>3</v>
      </c>
      <c r="CT453" s="149" t="s">
        <v>98</v>
      </c>
      <c r="CU453" s="152">
        <v>42667</v>
      </c>
      <c r="CV453" s="149">
        <v>0</v>
      </c>
      <c r="CX453" s="149" t="s">
        <v>97</v>
      </c>
      <c r="CY453" s="149" t="s">
        <v>99</v>
      </c>
      <c r="CZ453" s="149">
        <v>41054531300042</v>
      </c>
      <c r="DB453" s="149" t="s">
        <v>100</v>
      </c>
      <c r="DC453" s="149" t="s">
        <v>101</v>
      </c>
      <c r="DD453" s="149" t="s">
        <v>102</v>
      </c>
      <c r="DE453" s="149" t="s">
        <v>1615</v>
      </c>
      <c r="DF453" s="149">
        <v>1</v>
      </c>
    </row>
    <row r="454" spans="1:110" x14ac:dyDescent="0.25">
      <c r="A454" s="148" t="s">
        <v>96</v>
      </c>
      <c r="B454" s="148">
        <v>0</v>
      </c>
      <c r="D454" s="148" t="s">
        <v>97</v>
      </c>
      <c r="K454" s="148">
        <v>1</v>
      </c>
      <c r="M454" s="148">
        <v>1</v>
      </c>
      <c r="N454" s="148" t="s">
        <v>103</v>
      </c>
      <c r="O454" s="148">
        <v>0</v>
      </c>
      <c r="R454" s="148">
        <v>6127935</v>
      </c>
      <c r="S454" s="153">
        <v>42534</v>
      </c>
      <c r="T454" s="148">
        <v>2</v>
      </c>
      <c r="U454" s="148">
        <v>1</v>
      </c>
      <c r="V454" s="148">
        <v>1</v>
      </c>
      <c r="X454" s="148">
        <v>0</v>
      </c>
      <c r="Y454" s="148">
        <v>0</v>
      </c>
      <c r="Z454" s="153">
        <v>42535</v>
      </c>
      <c r="AA454" s="154" t="s">
        <v>104</v>
      </c>
      <c r="AB454" s="148">
        <v>23</v>
      </c>
      <c r="AC454" s="148">
        <v>23</v>
      </c>
      <c r="AD454" s="148" t="s">
        <v>117</v>
      </c>
      <c r="AE454" s="154" t="s">
        <v>174</v>
      </c>
      <c r="AF454" s="148">
        <v>2</v>
      </c>
      <c r="AG454" s="148">
        <v>2</v>
      </c>
      <c r="AJ454" s="148" t="s">
        <v>596</v>
      </c>
      <c r="AK454" s="148">
        <v>5777</v>
      </c>
      <c r="AL454" s="148">
        <v>5.0000000000000001E-3</v>
      </c>
      <c r="AM454" s="148">
        <v>5.0000000000000001E-3</v>
      </c>
      <c r="AP454" s="148">
        <v>454</v>
      </c>
      <c r="AQ454" s="148">
        <v>454</v>
      </c>
      <c r="AR454" s="148">
        <v>5777</v>
      </c>
      <c r="AS454" s="148">
        <v>10</v>
      </c>
      <c r="AT454" s="148">
        <v>10</v>
      </c>
      <c r="AU454" s="148">
        <v>5.0000000000000001E-3</v>
      </c>
      <c r="AV454" s="148">
        <v>5.0000000000000001E-3</v>
      </c>
      <c r="AY454" s="148">
        <v>133</v>
      </c>
      <c r="AZ454" s="148">
        <v>133</v>
      </c>
      <c r="BA454" s="148" t="s">
        <v>107</v>
      </c>
      <c r="BB454" s="148">
        <v>11</v>
      </c>
      <c r="BD454" s="148">
        <v>6</v>
      </c>
      <c r="BF454" s="148" t="s">
        <v>108</v>
      </c>
      <c r="BG454" s="148">
        <v>1</v>
      </c>
      <c r="BI454" s="153">
        <v>42535</v>
      </c>
      <c r="BJ454" s="154" t="s">
        <v>112</v>
      </c>
      <c r="BK454" s="148">
        <v>41054531300042</v>
      </c>
      <c r="BM454" s="148" t="s">
        <v>100</v>
      </c>
      <c r="BN454" s="148" t="s">
        <v>109</v>
      </c>
      <c r="BO454" s="148" t="s">
        <v>110</v>
      </c>
      <c r="BQ454" s="153">
        <v>42534</v>
      </c>
      <c r="BR454" s="148">
        <v>3</v>
      </c>
      <c r="BT454" s="148">
        <v>1409</v>
      </c>
      <c r="BV454" s="148" t="s">
        <v>1617</v>
      </c>
      <c r="BW454" s="148">
        <v>26</v>
      </c>
      <c r="BY454" s="148">
        <v>27</v>
      </c>
      <c r="CA454" s="148">
        <v>1</v>
      </c>
      <c r="CC454" s="148">
        <v>34255833500051</v>
      </c>
      <c r="CE454" s="148" t="s">
        <v>100</v>
      </c>
      <c r="CF454" s="148">
        <v>1</v>
      </c>
      <c r="CH454" s="148">
        <v>3</v>
      </c>
      <c r="CJ454" s="149">
        <v>41054531300042</v>
      </c>
      <c r="CL454" s="149" t="s">
        <v>97</v>
      </c>
      <c r="CN454" s="149">
        <v>3</v>
      </c>
      <c r="CT454" s="149" t="s">
        <v>98</v>
      </c>
      <c r="CU454" s="152">
        <v>42667</v>
      </c>
      <c r="CV454" s="149">
        <v>0</v>
      </c>
      <c r="CX454" s="149" t="s">
        <v>97</v>
      </c>
      <c r="CY454" s="149" t="s">
        <v>99</v>
      </c>
      <c r="CZ454" s="149">
        <v>41054531300042</v>
      </c>
      <c r="DB454" s="149" t="s">
        <v>100</v>
      </c>
      <c r="DC454" s="149" t="s">
        <v>101</v>
      </c>
      <c r="DD454" s="149" t="s">
        <v>102</v>
      </c>
      <c r="DE454" s="149" t="s">
        <v>1615</v>
      </c>
      <c r="DF454" s="149">
        <v>1</v>
      </c>
    </row>
    <row r="455" spans="1:110" x14ac:dyDescent="0.25">
      <c r="A455" s="148" t="s">
        <v>96</v>
      </c>
      <c r="B455" s="148">
        <v>0</v>
      </c>
      <c r="D455" s="148" t="s">
        <v>97</v>
      </c>
      <c r="K455" s="148">
        <v>1</v>
      </c>
      <c r="M455" s="148">
        <v>1</v>
      </c>
      <c r="N455" s="148" t="s">
        <v>103</v>
      </c>
      <c r="O455" s="148">
        <v>0</v>
      </c>
      <c r="R455" s="148">
        <v>6127935</v>
      </c>
      <c r="S455" s="153">
        <v>42534</v>
      </c>
      <c r="T455" s="148">
        <v>2</v>
      </c>
      <c r="U455" s="148">
        <v>2</v>
      </c>
      <c r="V455" s="148">
        <v>2</v>
      </c>
      <c r="X455" s="148">
        <v>0</v>
      </c>
      <c r="Y455" s="148">
        <v>0</v>
      </c>
      <c r="Z455" s="153">
        <v>42535</v>
      </c>
      <c r="AA455" s="154" t="s">
        <v>104</v>
      </c>
      <c r="AB455" s="148">
        <v>23</v>
      </c>
      <c r="AC455" s="148">
        <v>23</v>
      </c>
      <c r="AD455" s="148" t="s">
        <v>117</v>
      </c>
      <c r="AE455" s="154" t="s">
        <v>154</v>
      </c>
      <c r="AF455" s="148">
        <v>2</v>
      </c>
      <c r="AG455" s="148">
        <v>2</v>
      </c>
      <c r="AJ455" s="148" t="s">
        <v>597</v>
      </c>
      <c r="AK455" s="148">
        <v>1206</v>
      </c>
      <c r="AL455" s="148">
        <v>5.0000000000000001E-3</v>
      </c>
      <c r="AM455" s="148">
        <v>5.0000000000000001E-3</v>
      </c>
      <c r="AN455" s="148">
        <v>712</v>
      </c>
      <c r="AO455" s="148">
        <v>712</v>
      </c>
      <c r="AP455" s="148">
        <v>405</v>
      </c>
      <c r="AQ455" s="148">
        <v>405</v>
      </c>
      <c r="AR455" s="148">
        <v>1206</v>
      </c>
      <c r="AS455" s="148">
        <v>10</v>
      </c>
      <c r="AT455" s="148">
        <v>10</v>
      </c>
      <c r="AU455" s="148">
        <v>5.0000000000000001E-3</v>
      </c>
      <c r="AV455" s="148">
        <v>5.0000000000000001E-3</v>
      </c>
      <c r="AW455" s="148">
        <v>1168</v>
      </c>
      <c r="AX455" s="148">
        <v>1168</v>
      </c>
      <c r="AY455" s="148">
        <v>133</v>
      </c>
      <c r="AZ455" s="148">
        <v>133</v>
      </c>
      <c r="BA455" s="148" t="s">
        <v>107</v>
      </c>
      <c r="BB455" s="148">
        <v>11</v>
      </c>
      <c r="BD455" s="148">
        <v>6</v>
      </c>
      <c r="BF455" s="148" t="s">
        <v>108</v>
      </c>
      <c r="BG455" s="148">
        <v>1</v>
      </c>
      <c r="BI455" s="153">
        <v>42535</v>
      </c>
      <c r="BJ455" s="154" t="s">
        <v>112</v>
      </c>
      <c r="BK455" s="148">
        <v>41054531300042</v>
      </c>
      <c r="BM455" s="148" t="s">
        <v>100</v>
      </c>
      <c r="BN455" s="148" t="s">
        <v>109</v>
      </c>
      <c r="BO455" s="148" t="s">
        <v>110</v>
      </c>
      <c r="BQ455" s="153">
        <v>42534</v>
      </c>
      <c r="BR455" s="148">
        <v>3</v>
      </c>
      <c r="BT455" s="148">
        <v>1409</v>
      </c>
      <c r="BV455" s="148" t="s">
        <v>1617</v>
      </c>
      <c r="BW455" s="148">
        <v>26</v>
      </c>
      <c r="BY455" s="148">
        <v>27</v>
      </c>
      <c r="CA455" s="148">
        <v>1</v>
      </c>
      <c r="CC455" s="148">
        <v>34255833500051</v>
      </c>
      <c r="CE455" s="148" t="s">
        <v>100</v>
      </c>
      <c r="CF455" s="148">
        <v>1</v>
      </c>
      <c r="CH455" s="148">
        <v>3</v>
      </c>
      <c r="CJ455" s="149">
        <v>41054531300042</v>
      </c>
      <c r="CL455" s="149" t="s">
        <v>97</v>
      </c>
      <c r="CN455" s="149">
        <v>3</v>
      </c>
      <c r="CT455" s="149" t="s">
        <v>98</v>
      </c>
      <c r="CU455" s="152">
        <v>42667</v>
      </c>
      <c r="CV455" s="149">
        <v>0</v>
      </c>
      <c r="CX455" s="149" t="s">
        <v>97</v>
      </c>
      <c r="CY455" s="149" t="s">
        <v>99</v>
      </c>
      <c r="CZ455" s="149">
        <v>41054531300042</v>
      </c>
      <c r="DB455" s="149" t="s">
        <v>100</v>
      </c>
      <c r="DC455" s="149" t="s">
        <v>101</v>
      </c>
      <c r="DD455" s="149" t="s">
        <v>102</v>
      </c>
      <c r="DE455" s="149" t="s">
        <v>1615</v>
      </c>
      <c r="DF455" s="149">
        <v>1</v>
      </c>
    </row>
    <row r="456" spans="1:110" x14ac:dyDescent="0.25">
      <c r="A456" s="148" t="s">
        <v>96</v>
      </c>
      <c r="B456" s="148">
        <v>0</v>
      </c>
      <c r="D456" s="148" t="s">
        <v>97</v>
      </c>
      <c r="K456" s="148">
        <v>1</v>
      </c>
      <c r="M456" s="148">
        <v>1</v>
      </c>
      <c r="N456" s="148" t="s">
        <v>103</v>
      </c>
      <c r="O456" s="148">
        <v>0</v>
      </c>
      <c r="R456" s="148">
        <v>6127935</v>
      </c>
      <c r="S456" s="153">
        <v>42534</v>
      </c>
      <c r="T456" s="148">
        <v>2</v>
      </c>
      <c r="U456" s="148">
        <v>1</v>
      </c>
      <c r="V456" s="148">
        <v>1</v>
      </c>
      <c r="X456" s="148">
        <v>0</v>
      </c>
      <c r="Y456" s="148">
        <v>0</v>
      </c>
      <c r="Z456" s="153">
        <v>42535</v>
      </c>
      <c r="AA456" s="154" t="s">
        <v>104</v>
      </c>
      <c r="AB456" s="148">
        <v>23</v>
      </c>
      <c r="AC456" s="148">
        <v>23</v>
      </c>
      <c r="AD456" s="148" t="s">
        <v>117</v>
      </c>
      <c r="AE456" s="154" t="s">
        <v>174</v>
      </c>
      <c r="AF456" s="148">
        <v>2</v>
      </c>
      <c r="AG456" s="148">
        <v>2</v>
      </c>
      <c r="AJ456" s="148" t="s">
        <v>598</v>
      </c>
      <c r="AK456" s="148">
        <v>2951</v>
      </c>
      <c r="AL456" s="148">
        <v>5.0000000000000001E-3</v>
      </c>
      <c r="AM456" s="148">
        <v>5.0000000000000001E-3</v>
      </c>
      <c r="AP456" s="148">
        <v>454</v>
      </c>
      <c r="AQ456" s="148">
        <v>454</v>
      </c>
      <c r="AR456" s="148">
        <v>2951</v>
      </c>
      <c r="AS456" s="148">
        <v>10</v>
      </c>
      <c r="AT456" s="148">
        <v>10</v>
      </c>
      <c r="AU456" s="148">
        <v>5.0000000000000001E-3</v>
      </c>
      <c r="AV456" s="148">
        <v>5.0000000000000001E-3</v>
      </c>
      <c r="AY456" s="148">
        <v>133</v>
      </c>
      <c r="AZ456" s="148">
        <v>133</v>
      </c>
      <c r="BA456" s="148" t="s">
        <v>107</v>
      </c>
      <c r="BB456" s="148">
        <v>11</v>
      </c>
      <c r="BD456" s="148">
        <v>6</v>
      </c>
      <c r="BF456" s="148" t="s">
        <v>108</v>
      </c>
      <c r="BG456" s="148">
        <v>1</v>
      </c>
      <c r="BI456" s="153">
        <v>42535</v>
      </c>
      <c r="BJ456" s="154" t="s">
        <v>112</v>
      </c>
      <c r="BK456" s="148">
        <v>41054531300042</v>
      </c>
      <c r="BM456" s="148" t="s">
        <v>100</v>
      </c>
      <c r="BN456" s="148" t="s">
        <v>109</v>
      </c>
      <c r="BO456" s="148" t="s">
        <v>110</v>
      </c>
      <c r="BQ456" s="153">
        <v>42534</v>
      </c>
      <c r="BR456" s="148">
        <v>3</v>
      </c>
      <c r="BT456" s="148">
        <v>1409</v>
      </c>
      <c r="BV456" s="148" t="s">
        <v>1617</v>
      </c>
      <c r="BW456" s="148">
        <v>26</v>
      </c>
      <c r="BY456" s="148">
        <v>27</v>
      </c>
      <c r="CA456" s="148">
        <v>1</v>
      </c>
      <c r="CC456" s="148">
        <v>34255833500051</v>
      </c>
      <c r="CE456" s="148" t="s">
        <v>100</v>
      </c>
      <c r="CF456" s="148">
        <v>1</v>
      </c>
      <c r="CH456" s="148">
        <v>3</v>
      </c>
      <c r="CJ456" s="149">
        <v>41054531300042</v>
      </c>
      <c r="CL456" s="149" t="s">
        <v>97</v>
      </c>
      <c r="CN456" s="149">
        <v>3</v>
      </c>
      <c r="CT456" s="149" t="s">
        <v>98</v>
      </c>
      <c r="CU456" s="152">
        <v>42667</v>
      </c>
      <c r="CV456" s="149">
        <v>0</v>
      </c>
      <c r="CX456" s="149" t="s">
        <v>97</v>
      </c>
      <c r="CY456" s="149" t="s">
        <v>99</v>
      </c>
      <c r="CZ456" s="149">
        <v>41054531300042</v>
      </c>
      <c r="DB456" s="149" t="s">
        <v>100</v>
      </c>
      <c r="DC456" s="149" t="s">
        <v>101</v>
      </c>
      <c r="DD456" s="149" t="s">
        <v>102</v>
      </c>
      <c r="DE456" s="149" t="s">
        <v>1615</v>
      </c>
      <c r="DF456" s="149">
        <v>1</v>
      </c>
    </row>
    <row r="457" spans="1:110" x14ac:dyDescent="0.25">
      <c r="A457" s="148" t="s">
        <v>96</v>
      </c>
      <c r="B457" s="148">
        <v>0</v>
      </c>
      <c r="D457" s="148" t="s">
        <v>97</v>
      </c>
      <c r="K457" s="148">
        <v>1</v>
      </c>
      <c r="M457" s="148">
        <v>1</v>
      </c>
      <c r="N457" s="148" t="s">
        <v>103</v>
      </c>
      <c r="O457" s="148">
        <v>0</v>
      </c>
      <c r="R457" s="148">
        <v>6127935</v>
      </c>
      <c r="S457" s="153">
        <v>42534</v>
      </c>
      <c r="T457" s="148">
        <v>2</v>
      </c>
      <c r="U457" s="148">
        <v>1</v>
      </c>
      <c r="V457" s="148">
        <v>1</v>
      </c>
      <c r="X457" s="148">
        <v>0</v>
      </c>
      <c r="Y457" s="148">
        <v>0</v>
      </c>
      <c r="Z457" s="153">
        <v>42535</v>
      </c>
      <c r="AA457" s="154" t="s">
        <v>104</v>
      </c>
      <c r="AB457" s="148">
        <v>23</v>
      </c>
      <c r="AC457" s="148">
        <v>23</v>
      </c>
      <c r="AD457" s="148" t="s">
        <v>117</v>
      </c>
      <c r="AE457" s="154" t="s">
        <v>154</v>
      </c>
      <c r="AF457" s="148">
        <v>2</v>
      </c>
      <c r="AG457" s="148">
        <v>2</v>
      </c>
      <c r="AJ457" s="148" t="s">
        <v>599</v>
      </c>
      <c r="AK457" s="148">
        <v>1976</v>
      </c>
      <c r="AL457" s="148">
        <v>5.0000000000000001E-3</v>
      </c>
      <c r="AM457" s="148">
        <v>5.0000000000000001E-3</v>
      </c>
      <c r="AN457" s="148">
        <v>712</v>
      </c>
      <c r="AO457" s="148">
        <v>712</v>
      </c>
      <c r="AP457" s="148">
        <v>405</v>
      </c>
      <c r="AQ457" s="148">
        <v>405</v>
      </c>
      <c r="AR457" s="148">
        <v>1976</v>
      </c>
      <c r="AS457" s="148">
        <v>10</v>
      </c>
      <c r="AT457" s="148">
        <v>10</v>
      </c>
      <c r="AU457" s="148">
        <v>5.0000000000000001E-3</v>
      </c>
      <c r="AV457" s="148">
        <v>5.0000000000000001E-3</v>
      </c>
      <c r="AW457" s="148">
        <v>1168</v>
      </c>
      <c r="AX457" s="148">
        <v>1168</v>
      </c>
      <c r="AY457" s="148">
        <v>133</v>
      </c>
      <c r="AZ457" s="148">
        <v>133</v>
      </c>
      <c r="BA457" s="148" t="s">
        <v>107</v>
      </c>
      <c r="BB457" s="148">
        <v>11</v>
      </c>
      <c r="BD457" s="148">
        <v>6</v>
      </c>
      <c r="BF457" s="148" t="s">
        <v>108</v>
      </c>
      <c r="BG457" s="148">
        <v>1</v>
      </c>
      <c r="BI457" s="153">
        <v>42535</v>
      </c>
      <c r="BJ457" s="154" t="s">
        <v>112</v>
      </c>
      <c r="BK457" s="148">
        <v>41054531300042</v>
      </c>
      <c r="BM457" s="148" t="s">
        <v>100</v>
      </c>
      <c r="BN457" s="148" t="s">
        <v>109</v>
      </c>
      <c r="BO457" s="148" t="s">
        <v>110</v>
      </c>
      <c r="BQ457" s="153">
        <v>42534</v>
      </c>
      <c r="BR457" s="148">
        <v>3</v>
      </c>
      <c r="BT457" s="148">
        <v>1409</v>
      </c>
      <c r="BV457" s="148" t="s">
        <v>1617</v>
      </c>
      <c r="BW457" s="148">
        <v>26</v>
      </c>
      <c r="BY457" s="148">
        <v>27</v>
      </c>
      <c r="CA457" s="148">
        <v>1</v>
      </c>
      <c r="CC457" s="148">
        <v>34255833500051</v>
      </c>
      <c r="CE457" s="148" t="s">
        <v>100</v>
      </c>
      <c r="CF457" s="148">
        <v>1</v>
      </c>
      <c r="CH457" s="148">
        <v>3</v>
      </c>
      <c r="CJ457" s="149">
        <v>41054531300042</v>
      </c>
      <c r="CL457" s="149" t="s">
        <v>97</v>
      </c>
      <c r="CN457" s="149">
        <v>3</v>
      </c>
      <c r="CT457" s="149" t="s">
        <v>98</v>
      </c>
      <c r="CU457" s="152">
        <v>42667</v>
      </c>
      <c r="CV457" s="149">
        <v>0</v>
      </c>
      <c r="CX457" s="149" t="s">
        <v>97</v>
      </c>
      <c r="CY457" s="149" t="s">
        <v>99</v>
      </c>
      <c r="CZ457" s="149">
        <v>41054531300042</v>
      </c>
      <c r="DB457" s="149" t="s">
        <v>100</v>
      </c>
      <c r="DC457" s="149" t="s">
        <v>101</v>
      </c>
      <c r="DD457" s="149" t="s">
        <v>102</v>
      </c>
      <c r="DE457" s="149" t="s">
        <v>1615</v>
      </c>
      <c r="DF457" s="149">
        <v>1</v>
      </c>
    </row>
    <row r="458" spans="1:110" x14ac:dyDescent="0.25">
      <c r="A458" s="148" t="s">
        <v>96</v>
      </c>
      <c r="B458" s="148">
        <v>0</v>
      </c>
      <c r="D458" s="148" t="s">
        <v>97</v>
      </c>
      <c r="K458" s="148">
        <v>1</v>
      </c>
      <c r="M458" s="148">
        <v>1</v>
      </c>
      <c r="N458" s="148" t="s">
        <v>103</v>
      </c>
      <c r="O458" s="148">
        <v>0</v>
      </c>
      <c r="R458" s="148">
        <v>6127935</v>
      </c>
      <c r="S458" s="153">
        <v>42534</v>
      </c>
      <c r="T458" s="148">
        <v>2</v>
      </c>
      <c r="U458" s="148">
        <v>1</v>
      </c>
      <c r="V458" s="148">
        <v>1</v>
      </c>
      <c r="X458" s="148">
        <v>0</v>
      </c>
      <c r="Y458" s="148">
        <v>0</v>
      </c>
      <c r="Z458" s="153">
        <v>42535</v>
      </c>
      <c r="AA458" s="154" t="s">
        <v>104</v>
      </c>
      <c r="AB458" s="148">
        <v>23</v>
      </c>
      <c r="AC458" s="148">
        <v>23</v>
      </c>
      <c r="AD458" s="148" t="s">
        <v>117</v>
      </c>
      <c r="AE458" s="154" t="s">
        <v>154</v>
      </c>
      <c r="AF458" s="148">
        <v>2</v>
      </c>
      <c r="AG458" s="148">
        <v>2</v>
      </c>
      <c r="AJ458" s="148" t="s">
        <v>600</v>
      </c>
      <c r="AK458" s="148">
        <v>1207</v>
      </c>
      <c r="AL458" s="148">
        <v>5.0000000000000001E-3</v>
      </c>
      <c r="AM458" s="148">
        <v>5.0000000000000001E-3</v>
      </c>
      <c r="AN458" s="148">
        <v>712</v>
      </c>
      <c r="AO458" s="148">
        <v>712</v>
      </c>
      <c r="AP458" s="148">
        <v>405</v>
      </c>
      <c r="AQ458" s="148">
        <v>405</v>
      </c>
      <c r="AR458" s="148">
        <v>1207</v>
      </c>
      <c r="AS458" s="148">
        <v>10</v>
      </c>
      <c r="AT458" s="148">
        <v>10</v>
      </c>
      <c r="AU458" s="148">
        <v>5.0000000000000001E-3</v>
      </c>
      <c r="AV458" s="148">
        <v>5.0000000000000001E-3</v>
      </c>
      <c r="AW458" s="148">
        <v>1168</v>
      </c>
      <c r="AX458" s="148">
        <v>1168</v>
      </c>
      <c r="AY458" s="148">
        <v>133</v>
      </c>
      <c r="AZ458" s="148">
        <v>133</v>
      </c>
      <c r="BA458" s="148" t="s">
        <v>107</v>
      </c>
      <c r="BB458" s="148">
        <v>11</v>
      </c>
      <c r="BD458" s="148">
        <v>6</v>
      </c>
      <c r="BF458" s="148" t="s">
        <v>108</v>
      </c>
      <c r="BG458" s="148">
        <v>1</v>
      </c>
      <c r="BI458" s="153">
        <v>42535</v>
      </c>
      <c r="BJ458" s="154" t="s">
        <v>112</v>
      </c>
      <c r="BK458" s="148">
        <v>41054531300042</v>
      </c>
      <c r="BM458" s="148" t="s">
        <v>100</v>
      </c>
      <c r="BN458" s="148" t="s">
        <v>109</v>
      </c>
      <c r="BO458" s="148" t="s">
        <v>110</v>
      </c>
      <c r="BQ458" s="153">
        <v>42534</v>
      </c>
      <c r="BR458" s="148">
        <v>3</v>
      </c>
      <c r="BT458" s="148">
        <v>1409</v>
      </c>
      <c r="BV458" s="148" t="s">
        <v>1617</v>
      </c>
      <c r="BW458" s="148">
        <v>26</v>
      </c>
      <c r="BY458" s="148">
        <v>27</v>
      </c>
      <c r="CA458" s="148">
        <v>1</v>
      </c>
      <c r="CC458" s="148">
        <v>34255833500051</v>
      </c>
      <c r="CE458" s="148" t="s">
        <v>100</v>
      </c>
      <c r="CF458" s="148">
        <v>1</v>
      </c>
      <c r="CH458" s="148">
        <v>3</v>
      </c>
      <c r="CJ458" s="149">
        <v>41054531300042</v>
      </c>
      <c r="CL458" s="149" t="s">
        <v>97</v>
      </c>
      <c r="CN458" s="149">
        <v>3</v>
      </c>
      <c r="CT458" s="149" t="s">
        <v>98</v>
      </c>
      <c r="CU458" s="152">
        <v>42667</v>
      </c>
      <c r="CV458" s="149">
        <v>0</v>
      </c>
      <c r="CX458" s="149" t="s">
        <v>97</v>
      </c>
      <c r="CY458" s="149" t="s">
        <v>99</v>
      </c>
      <c r="CZ458" s="149">
        <v>41054531300042</v>
      </c>
      <c r="DB458" s="149" t="s">
        <v>100</v>
      </c>
      <c r="DC458" s="149" t="s">
        <v>101</v>
      </c>
      <c r="DD458" s="149" t="s">
        <v>102</v>
      </c>
      <c r="DE458" s="149" t="s">
        <v>1615</v>
      </c>
      <c r="DF458" s="149">
        <v>1</v>
      </c>
    </row>
    <row r="459" spans="1:110" x14ac:dyDescent="0.25">
      <c r="A459" s="148" t="s">
        <v>96</v>
      </c>
      <c r="B459" s="148">
        <v>0</v>
      </c>
      <c r="D459" s="148" t="s">
        <v>97</v>
      </c>
      <c r="K459" s="148">
        <v>1</v>
      </c>
      <c r="M459" s="148">
        <v>1</v>
      </c>
      <c r="N459" s="148" t="s">
        <v>103</v>
      </c>
      <c r="O459" s="148">
        <v>0</v>
      </c>
      <c r="R459" s="148">
        <v>6127935</v>
      </c>
      <c r="S459" s="153">
        <v>42534</v>
      </c>
      <c r="T459" s="148">
        <v>2</v>
      </c>
      <c r="U459" s="148">
        <v>1</v>
      </c>
      <c r="V459" s="148">
        <v>1</v>
      </c>
      <c r="X459" s="148">
        <v>0</v>
      </c>
      <c r="Y459" s="148">
        <v>0</v>
      </c>
      <c r="Z459" s="153">
        <v>42535</v>
      </c>
      <c r="AA459" s="154" t="s">
        <v>104</v>
      </c>
      <c r="AB459" s="148">
        <v>23</v>
      </c>
      <c r="AC459" s="148">
        <v>23</v>
      </c>
      <c r="AD459" s="148" t="s">
        <v>117</v>
      </c>
      <c r="AE459" s="154" t="s">
        <v>174</v>
      </c>
      <c r="AF459" s="148">
        <v>2</v>
      </c>
      <c r="AG459" s="148">
        <v>2</v>
      </c>
      <c r="AJ459" s="148" t="s">
        <v>601</v>
      </c>
      <c r="AK459" s="148">
        <v>1829</v>
      </c>
      <c r="AL459" s="148">
        <v>5.0000000000000001E-3</v>
      </c>
      <c r="AM459" s="148">
        <v>5.0000000000000001E-3</v>
      </c>
      <c r="AP459" s="148">
        <v>454</v>
      </c>
      <c r="AQ459" s="148">
        <v>454</v>
      </c>
      <c r="AR459" s="148">
        <v>1829</v>
      </c>
      <c r="AS459" s="148">
        <v>10</v>
      </c>
      <c r="AT459" s="148">
        <v>10</v>
      </c>
      <c r="AU459" s="148">
        <v>5.0000000000000001E-3</v>
      </c>
      <c r="AV459" s="148">
        <v>5.0000000000000001E-3</v>
      </c>
      <c r="AY459" s="148">
        <v>133</v>
      </c>
      <c r="AZ459" s="148">
        <v>133</v>
      </c>
      <c r="BA459" s="148" t="s">
        <v>107</v>
      </c>
      <c r="BB459" s="148">
        <v>11</v>
      </c>
      <c r="BD459" s="148">
        <v>6</v>
      </c>
      <c r="BF459" s="148" t="s">
        <v>108</v>
      </c>
      <c r="BG459" s="148">
        <v>1</v>
      </c>
      <c r="BI459" s="153">
        <v>42535</v>
      </c>
      <c r="BJ459" s="154" t="s">
        <v>112</v>
      </c>
      <c r="BK459" s="148">
        <v>41054531300042</v>
      </c>
      <c r="BM459" s="148" t="s">
        <v>100</v>
      </c>
      <c r="BN459" s="148" t="s">
        <v>109</v>
      </c>
      <c r="BO459" s="148" t="s">
        <v>110</v>
      </c>
      <c r="BQ459" s="153">
        <v>42534</v>
      </c>
      <c r="BR459" s="148">
        <v>3</v>
      </c>
      <c r="BT459" s="148">
        <v>1409</v>
      </c>
      <c r="BV459" s="148" t="s">
        <v>1617</v>
      </c>
      <c r="BW459" s="148">
        <v>26</v>
      </c>
      <c r="BY459" s="148">
        <v>27</v>
      </c>
      <c r="CA459" s="148">
        <v>1</v>
      </c>
      <c r="CC459" s="148">
        <v>34255833500051</v>
      </c>
      <c r="CE459" s="148" t="s">
        <v>100</v>
      </c>
      <c r="CF459" s="148">
        <v>1</v>
      </c>
      <c r="CH459" s="148">
        <v>3</v>
      </c>
      <c r="CJ459" s="149">
        <v>41054531300042</v>
      </c>
      <c r="CL459" s="149" t="s">
        <v>97</v>
      </c>
      <c r="CN459" s="149">
        <v>3</v>
      </c>
      <c r="CT459" s="149" t="s">
        <v>98</v>
      </c>
      <c r="CU459" s="152">
        <v>42667</v>
      </c>
      <c r="CV459" s="149">
        <v>0</v>
      </c>
      <c r="CX459" s="149" t="s">
        <v>97</v>
      </c>
      <c r="CY459" s="149" t="s">
        <v>99</v>
      </c>
      <c r="CZ459" s="149">
        <v>41054531300042</v>
      </c>
      <c r="DB459" s="149" t="s">
        <v>100</v>
      </c>
      <c r="DC459" s="149" t="s">
        <v>101</v>
      </c>
      <c r="DD459" s="149" t="s">
        <v>102</v>
      </c>
      <c r="DE459" s="149" t="s">
        <v>1615</v>
      </c>
      <c r="DF459" s="149">
        <v>1</v>
      </c>
    </row>
    <row r="460" spans="1:110" x14ac:dyDescent="0.25">
      <c r="A460" s="148" t="s">
        <v>96</v>
      </c>
      <c r="B460" s="148">
        <v>0</v>
      </c>
      <c r="D460" s="148" t="s">
        <v>97</v>
      </c>
      <c r="K460" s="148">
        <v>1</v>
      </c>
      <c r="M460" s="148">
        <v>1</v>
      </c>
      <c r="N460" s="148" t="s">
        <v>103</v>
      </c>
      <c r="O460" s="148">
        <v>0</v>
      </c>
      <c r="R460" s="148">
        <v>6127935</v>
      </c>
      <c r="S460" s="153">
        <v>42534</v>
      </c>
      <c r="T460" s="148">
        <v>2</v>
      </c>
      <c r="U460" s="148">
        <v>1</v>
      </c>
      <c r="V460" s="148">
        <v>1</v>
      </c>
      <c r="X460" s="148">
        <v>0</v>
      </c>
      <c r="Y460" s="148">
        <v>0</v>
      </c>
      <c r="Z460" s="153">
        <v>42535</v>
      </c>
      <c r="AA460" s="154" t="s">
        <v>104</v>
      </c>
      <c r="AB460" s="148">
        <v>23</v>
      </c>
      <c r="AC460" s="148">
        <v>23</v>
      </c>
      <c r="AD460" s="148" t="s">
        <v>117</v>
      </c>
      <c r="AE460" s="154" t="s">
        <v>174</v>
      </c>
      <c r="AF460" s="148">
        <v>2</v>
      </c>
      <c r="AG460" s="148">
        <v>2</v>
      </c>
      <c r="AJ460" s="148" t="s">
        <v>602</v>
      </c>
      <c r="AK460" s="148">
        <v>5781</v>
      </c>
      <c r="AL460" s="148">
        <v>5.0000000000000001E-3</v>
      </c>
      <c r="AM460" s="148">
        <v>5.0000000000000001E-3</v>
      </c>
      <c r="AP460" s="148">
        <v>454</v>
      </c>
      <c r="AQ460" s="148">
        <v>454</v>
      </c>
      <c r="AR460" s="148">
        <v>5781</v>
      </c>
      <c r="AS460" s="148">
        <v>10</v>
      </c>
      <c r="AT460" s="148">
        <v>10</v>
      </c>
      <c r="AU460" s="148">
        <v>5.0000000000000001E-3</v>
      </c>
      <c r="AV460" s="148">
        <v>5.0000000000000001E-3</v>
      </c>
      <c r="AY460" s="148">
        <v>133</v>
      </c>
      <c r="AZ460" s="148">
        <v>133</v>
      </c>
      <c r="BA460" s="148" t="s">
        <v>107</v>
      </c>
      <c r="BB460" s="148">
        <v>11</v>
      </c>
      <c r="BD460" s="148">
        <v>6</v>
      </c>
      <c r="BF460" s="148" t="s">
        <v>108</v>
      </c>
      <c r="BG460" s="148">
        <v>1</v>
      </c>
      <c r="BI460" s="153">
        <v>42535</v>
      </c>
      <c r="BJ460" s="154" t="s">
        <v>112</v>
      </c>
      <c r="BK460" s="148">
        <v>41054531300042</v>
      </c>
      <c r="BM460" s="148" t="s">
        <v>100</v>
      </c>
      <c r="BN460" s="148" t="s">
        <v>109</v>
      </c>
      <c r="BO460" s="148" t="s">
        <v>110</v>
      </c>
      <c r="BQ460" s="153">
        <v>42534</v>
      </c>
      <c r="BR460" s="148">
        <v>3</v>
      </c>
      <c r="BT460" s="148">
        <v>1409</v>
      </c>
      <c r="BV460" s="148" t="s">
        <v>1617</v>
      </c>
      <c r="BW460" s="148">
        <v>26</v>
      </c>
      <c r="BY460" s="148">
        <v>27</v>
      </c>
      <c r="CA460" s="148">
        <v>1</v>
      </c>
      <c r="CC460" s="148">
        <v>34255833500051</v>
      </c>
      <c r="CE460" s="148" t="s">
        <v>100</v>
      </c>
      <c r="CF460" s="148">
        <v>1</v>
      </c>
      <c r="CH460" s="148">
        <v>3</v>
      </c>
      <c r="CJ460" s="149">
        <v>41054531300042</v>
      </c>
      <c r="CL460" s="149" t="s">
        <v>97</v>
      </c>
      <c r="CN460" s="149">
        <v>3</v>
      </c>
      <c r="CT460" s="149" t="s">
        <v>98</v>
      </c>
      <c r="CU460" s="152">
        <v>42667</v>
      </c>
      <c r="CV460" s="149">
        <v>0</v>
      </c>
      <c r="CX460" s="149" t="s">
        <v>97</v>
      </c>
      <c r="CY460" s="149" t="s">
        <v>99</v>
      </c>
      <c r="CZ460" s="149">
        <v>41054531300042</v>
      </c>
      <c r="DB460" s="149" t="s">
        <v>100</v>
      </c>
      <c r="DC460" s="149" t="s">
        <v>101</v>
      </c>
      <c r="DD460" s="149" t="s">
        <v>102</v>
      </c>
      <c r="DE460" s="149" t="s">
        <v>1615</v>
      </c>
      <c r="DF460" s="149">
        <v>1</v>
      </c>
    </row>
    <row r="461" spans="1:110" x14ac:dyDescent="0.25">
      <c r="A461" s="148" t="s">
        <v>96</v>
      </c>
      <c r="B461" s="148">
        <v>0</v>
      </c>
      <c r="D461" s="148" t="s">
        <v>97</v>
      </c>
      <c r="K461" s="148">
        <v>1</v>
      </c>
      <c r="M461" s="148">
        <v>1</v>
      </c>
      <c r="N461" s="148" t="s">
        <v>103</v>
      </c>
      <c r="O461" s="148">
        <v>0</v>
      </c>
      <c r="R461" s="148">
        <v>6127935</v>
      </c>
      <c r="S461" s="153">
        <v>42534</v>
      </c>
      <c r="T461" s="148">
        <v>2</v>
      </c>
      <c r="U461" s="148">
        <v>1</v>
      </c>
      <c r="V461" s="148">
        <v>1</v>
      </c>
      <c r="X461" s="148">
        <v>0</v>
      </c>
      <c r="Y461" s="148">
        <v>0</v>
      </c>
      <c r="Z461" s="153">
        <v>42535</v>
      </c>
      <c r="AA461" s="154" t="s">
        <v>104</v>
      </c>
      <c r="AB461" s="148">
        <v>23</v>
      </c>
      <c r="AC461" s="148">
        <v>23</v>
      </c>
      <c r="AD461" s="148" t="s">
        <v>105</v>
      </c>
      <c r="AE461" s="154" t="s">
        <v>270</v>
      </c>
      <c r="AF461" s="148">
        <v>2</v>
      </c>
      <c r="AG461" s="148">
        <v>2</v>
      </c>
      <c r="AJ461" s="148" t="s">
        <v>603</v>
      </c>
      <c r="AK461" s="148">
        <v>1633</v>
      </c>
      <c r="AL461" s="148">
        <v>0.5</v>
      </c>
      <c r="AM461" s="148">
        <v>0.5</v>
      </c>
      <c r="AP461" s="148">
        <v>357</v>
      </c>
      <c r="AQ461" s="148">
        <v>357</v>
      </c>
      <c r="AR461" s="148">
        <v>1633</v>
      </c>
      <c r="AS461" s="148">
        <v>10</v>
      </c>
      <c r="AT461" s="148">
        <v>10</v>
      </c>
      <c r="AU461" s="148">
        <v>0.5</v>
      </c>
      <c r="AV461" s="148">
        <v>0.5</v>
      </c>
      <c r="AY461" s="148">
        <v>133</v>
      </c>
      <c r="AZ461" s="148">
        <v>133</v>
      </c>
      <c r="BA461" s="148" t="s">
        <v>107</v>
      </c>
      <c r="BB461" s="148">
        <v>11</v>
      </c>
      <c r="BD461" s="148">
        <v>6</v>
      </c>
      <c r="BF461" s="148" t="s">
        <v>108</v>
      </c>
      <c r="BG461" s="148">
        <v>1</v>
      </c>
      <c r="BI461" s="153">
        <v>42535</v>
      </c>
      <c r="BJ461" s="154" t="s">
        <v>112</v>
      </c>
      <c r="BK461" s="148">
        <v>41054531300042</v>
      </c>
      <c r="BM461" s="148" t="s">
        <v>100</v>
      </c>
      <c r="BN461" s="148" t="s">
        <v>109</v>
      </c>
      <c r="BO461" s="148" t="s">
        <v>110</v>
      </c>
      <c r="BQ461" s="153">
        <v>42534</v>
      </c>
      <c r="BR461" s="148">
        <v>3</v>
      </c>
      <c r="BT461" s="148">
        <v>1409</v>
      </c>
      <c r="BV461" s="148" t="s">
        <v>1617</v>
      </c>
      <c r="BW461" s="148">
        <v>26</v>
      </c>
      <c r="BY461" s="148">
        <v>27</v>
      </c>
      <c r="CA461" s="148">
        <v>1</v>
      </c>
      <c r="CC461" s="148">
        <v>34255833500051</v>
      </c>
      <c r="CE461" s="148" t="s">
        <v>100</v>
      </c>
      <c r="CF461" s="148">
        <v>1</v>
      </c>
      <c r="CH461" s="148">
        <v>3</v>
      </c>
      <c r="CJ461" s="149">
        <v>41054531300042</v>
      </c>
      <c r="CL461" s="149" t="s">
        <v>97</v>
      </c>
      <c r="CN461" s="149">
        <v>3</v>
      </c>
      <c r="CT461" s="149" t="s">
        <v>98</v>
      </c>
      <c r="CU461" s="152">
        <v>42667</v>
      </c>
      <c r="CV461" s="149">
        <v>0</v>
      </c>
      <c r="CX461" s="149" t="s">
        <v>97</v>
      </c>
      <c r="CY461" s="149" t="s">
        <v>99</v>
      </c>
      <c r="CZ461" s="149">
        <v>41054531300042</v>
      </c>
      <c r="DB461" s="149" t="s">
        <v>100</v>
      </c>
      <c r="DC461" s="149" t="s">
        <v>101</v>
      </c>
      <c r="DD461" s="149" t="s">
        <v>102</v>
      </c>
      <c r="DE461" s="149" t="s">
        <v>1615</v>
      </c>
      <c r="DF461" s="149">
        <v>1</v>
      </c>
    </row>
    <row r="462" spans="1:110" x14ac:dyDescent="0.25">
      <c r="A462" s="148" t="s">
        <v>96</v>
      </c>
      <c r="B462" s="148">
        <v>0</v>
      </c>
      <c r="D462" s="148" t="s">
        <v>97</v>
      </c>
      <c r="K462" s="148">
        <v>1</v>
      </c>
      <c r="M462" s="148">
        <v>1</v>
      </c>
      <c r="N462" s="148" t="s">
        <v>103</v>
      </c>
      <c r="O462" s="148">
        <v>0</v>
      </c>
      <c r="R462" s="148">
        <v>6127935</v>
      </c>
      <c r="S462" s="153">
        <v>42534</v>
      </c>
      <c r="T462" s="148">
        <v>2</v>
      </c>
      <c r="U462" s="148">
        <v>1</v>
      </c>
      <c r="V462" s="148">
        <v>1</v>
      </c>
      <c r="X462" s="148">
        <v>0</v>
      </c>
      <c r="Y462" s="148">
        <v>0</v>
      </c>
      <c r="Z462" s="153">
        <v>42535</v>
      </c>
      <c r="AA462" s="154" t="s">
        <v>104</v>
      </c>
      <c r="AB462" s="148">
        <v>23</v>
      </c>
      <c r="AC462" s="148">
        <v>23</v>
      </c>
      <c r="AD462" s="148" t="s">
        <v>117</v>
      </c>
      <c r="AE462" s="154" t="s">
        <v>148</v>
      </c>
      <c r="AF462" s="148">
        <v>2</v>
      </c>
      <c r="AG462" s="148">
        <v>2</v>
      </c>
      <c r="AJ462" s="148" t="s">
        <v>604</v>
      </c>
      <c r="AK462" s="148">
        <v>1208</v>
      </c>
      <c r="AL462" s="148">
        <v>5.0000000000000001E-3</v>
      </c>
      <c r="AM462" s="148">
        <v>5.0000000000000001E-3</v>
      </c>
      <c r="AP462" s="148">
        <v>454</v>
      </c>
      <c r="AQ462" s="148">
        <v>454</v>
      </c>
      <c r="AR462" s="148">
        <v>1208</v>
      </c>
      <c r="AS462" s="148">
        <v>10</v>
      </c>
      <c r="AT462" s="148">
        <v>10</v>
      </c>
      <c r="AU462" s="148">
        <v>5.0000000000000001E-3</v>
      </c>
      <c r="AV462" s="148">
        <v>5.0000000000000001E-3</v>
      </c>
      <c r="AY462" s="148">
        <v>133</v>
      </c>
      <c r="AZ462" s="148">
        <v>133</v>
      </c>
      <c r="BA462" s="148" t="s">
        <v>107</v>
      </c>
      <c r="BB462" s="148">
        <v>11</v>
      </c>
      <c r="BD462" s="148">
        <v>6</v>
      </c>
      <c r="BF462" s="148" t="s">
        <v>108</v>
      </c>
      <c r="BG462" s="148">
        <v>1</v>
      </c>
      <c r="BI462" s="153">
        <v>42535</v>
      </c>
      <c r="BJ462" s="154" t="s">
        <v>112</v>
      </c>
      <c r="BK462" s="148">
        <v>41054531300042</v>
      </c>
      <c r="BM462" s="148" t="s">
        <v>100</v>
      </c>
      <c r="BN462" s="148" t="s">
        <v>109</v>
      </c>
      <c r="BO462" s="148" t="s">
        <v>110</v>
      </c>
      <c r="BQ462" s="153">
        <v>42534</v>
      </c>
      <c r="BR462" s="148">
        <v>3</v>
      </c>
      <c r="BT462" s="148">
        <v>1409</v>
      </c>
      <c r="BV462" s="148" t="s">
        <v>1617</v>
      </c>
      <c r="BW462" s="148">
        <v>26</v>
      </c>
      <c r="BY462" s="148">
        <v>27</v>
      </c>
      <c r="CA462" s="148">
        <v>1</v>
      </c>
      <c r="CC462" s="148">
        <v>34255833500051</v>
      </c>
      <c r="CE462" s="148" t="s">
        <v>100</v>
      </c>
      <c r="CF462" s="148">
        <v>1</v>
      </c>
      <c r="CH462" s="148">
        <v>3</v>
      </c>
      <c r="CJ462" s="149">
        <v>41054531300042</v>
      </c>
      <c r="CL462" s="149" t="s">
        <v>97</v>
      </c>
      <c r="CN462" s="149">
        <v>3</v>
      </c>
      <c r="CT462" s="149" t="s">
        <v>98</v>
      </c>
      <c r="CU462" s="152">
        <v>42667</v>
      </c>
      <c r="CV462" s="149">
        <v>0</v>
      </c>
      <c r="CX462" s="149" t="s">
        <v>97</v>
      </c>
      <c r="CY462" s="149" t="s">
        <v>99</v>
      </c>
      <c r="CZ462" s="149">
        <v>41054531300042</v>
      </c>
      <c r="DB462" s="149" t="s">
        <v>100</v>
      </c>
      <c r="DC462" s="149" t="s">
        <v>101</v>
      </c>
      <c r="DD462" s="149" t="s">
        <v>102</v>
      </c>
      <c r="DE462" s="149" t="s">
        <v>1615</v>
      </c>
      <c r="DF462" s="149">
        <v>1</v>
      </c>
    </row>
    <row r="463" spans="1:110" x14ac:dyDescent="0.25">
      <c r="A463" s="148" t="s">
        <v>96</v>
      </c>
      <c r="B463" s="148">
        <v>0</v>
      </c>
      <c r="D463" s="148" t="s">
        <v>97</v>
      </c>
      <c r="K463" s="148">
        <v>1</v>
      </c>
      <c r="M463" s="148">
        <v>1</v>
      </c>
      <c r="N463" s="148" t="s">
        <v>103</v>
      </c>
      <c r="O463" s="148">
        <v>0</v>
      </c>
      <c r="R463" s="148">
        <v>6127935</v>
      </c>
      <c r="S463" s="153">
        <v>42534</v>
      </c>
      <c r="T463" s="148">
        <v>2</v>
      </c>
      <c r="U463" s="148">
        <v>1</v>
      </c>
      <c r="V463" s="148">
        <v>1</v>
      </c>
      <c r="X463" s="148">
        <v>0</v>
      </c>
      <c r="Y463" s="148">
        <v>0</v>
      </c>
      <c r="Z463" s="153">
        <v>42535</v>
      </c>
      <c r="AA463" s="154" t="s">
        <v>104</v>
      </c>
      <c r="AB463" s="148">
        <v>23</v>
      </c>
      <c r="AC463" s="148">
        <v>23</v>
      </c>
      <c r="AD463" s="148" t="s">
        <v>117</v>
      </c>
      <c r="AE463" s="154" t="s">
        <v>148</v>
      </c>
      <c r="AF463" s="148">
        <v>2</v>
      </c>
      <c r="AG463" s="148">
        <v>2</v>
      </c>
      <c r="AJ463" s="148" t="s">
        <v>605</v>
      </c>
      <c r="AK463" s="148">
        <v>1672</v>
      </c>
      <c r="AL463" s="148">
        <v>5.0000000000000001E-3</v>
      </c>
      <c r="AM463" s="148">
        <v>5.0000000000000001E-3</v>
      </c>
      <c r="AP463" s="148">
        <v>454</v>
      </c>
      <c r="AQ463" s="148">
        <v>454</v>
      </c>
      <c r="AR463" s="148">
        <v>1672</v>
      </c>
      <c r="AS463" s="148">
        <v>10</v>
      </c>
      <c r="AT463" s="148">
        <v>10</v>
      </c>
      <c r="AU463" s="148">
        <v>5.0000000000000001E-3</v>
      </c>
      <c r="AV463" s="148">
        <v>5.0000000000000001E-3</v>
      </c>
      <c r="AY463" s="148">
        <v>133</v>
      </c>
      <c r="AZ463" s="148">
        <v>133</v>
      </c>
      <c r="BA463" s="148" t="s">
        <v>107</v>
      </c>
      <c r="BB463" s="148">
        <v>11</v>
      </c>
      <c r="BD463" s="148">
        <v>6</v>
      </c>
      <c r="BF463" s="148" t="s">
        <v>108</v>
      </c>
      <c r="BG463" s="148">
        <v>1</v>
      </c>
      <c r="BI463" s="153">
        <v>42535</v>
      </c>
      <c r="BJ463" s="154" t="s">
        <v>112</v>
      </c>
      <c r="BK463" s="148">
        <v>41054531300042</v>
      </c>
      <c r="BM463" s="148" t="s">
        <v>100</v>
      </c>
      <c r="BN463" s="148" t="s">
        <v>109</v>
      </c>
      <c r="BO463" s="148" t="s">
        <v>110</v>
      </c>
      <c r="BQ463" s="153">
        <v>42534</v>
      </c>
      <c r="BR463" s="148">
        <v>3</v>
      </c>
      <c r="BT463" s="148">
        <v>1409</v>
      </c>
      <c r="BV463" s="148" t="s">
        <v>1617</v>
      </c>
      <c r="BW463" s="148">
        <v>26</v>
      </c>
      <c r="BY463" s="148">
        <v>27</v>
      </c>
      <c r="CA463" s="148">
        <v>1</v>
      </c>
      <c r="CC463" s="148">
        <v>34255833500051</v>
      </c>
      <c r="CE463" s="148" t="s">
        <v>100</v>
      </c>
      <c r="CF463" s="148">
        <v>1</v>
      </c>
      <c r="CH463" s="148">
        <v>3</v>
      </c>
      <c r="CJ463" s="149">
        <v>41054531300042</v>
      </c>
      <c r="CL463" s="149" t="s">
        <v>97</v>
      </c>
      <c r="CN463" s="149">
        <v>3</v>
      </c>
      <c r="CT463" s="149" t="s">
        <v>98</v>
      </c>
      <c r="CU463" s="152">
        <v>42667</v>
      </c>
      <c r="CV463" s="149">
        <v>0</v>
      </c>
      <c r="CX463" s="149" t="s">
        <v>97</v>
      </c>
      <c r="CY463" s="149" t="s">
        <v>99</v>
      </c>
      <c r="CZ463" s="149">
        <v>41054531300042</v>
      </c>
      <c r="DB463" s="149" t="s">
        <v>100</v>
      </c>
      <c r="DC463" s="149" t="s">
        <v>101</v>
      </c>
      <c r="DD463" s="149" t="s">
        <v>102</v>
      </c>
      <c r="DE463" s="149" t="s">
        <v>1615</v>
      </c>
      <c r="DF463" s="149">
        <v>1</v>
      </c>
    </row>
    <row r="464" spans="1:110" x14ac:dyDescent="0.25">
      <c r="A464" s="148" t="s">
        <v>96</v>
      </c>
      <c r="B464" s="148">
        <v>0</v>
      </c>
      <c r="D464" s="148" t="s">
        <v>97</v>
      </c>
      <c r="K464" s="148">
        <v>1</v>
      </c>
      <c r="M464" s="148">
        <v>1</v>
      </c>
      <c r="N464" s="148" t="s">
        <v>103</v>
      </c>
      <c r="O464" s="148">
        <v>0</v>
      </c>
      <c r="R464" s="148">
        <v>6127935</v>
      </c>
      <c r="S464" s="153">
        <v>42534</v>
      </c>
      <c r="T464" s="148">
        <v>2</v>
      </c>
      <c r="U464" s="148">
        <v>1</v>
      </c>
      <c r="V464" s="148">
        <v>1</v>
      </c>
      <c r="X464" s="148">
        <v>0</v>
      </c>
      <c r="Y464" s="148">
        <v>0</v>
      </c>
      <c r="Z464" s="153">
        <v>42535</v>
      </c>
      <c r="AA464" s="154" t="s">
        <v>104</v>
      </c>
      <c r="AB464" s="148">
        <v>23</v>
      </c>
      <c r="AC464" s="148">
        <v>23</v>
      </c>
      <c r="AD464" s="148" t="s">
        <v>117</v>
      </c>
      <c r="AE464" s="154" t="s">
        <v>154</v>
      </c>
      <c r="AF464" s="148">
        <v>2</v>
      </c>
      <c r="AG464" s="148">
        <v>2</v>
      </c>
      <c r="AJ464" s="148" t="s">
        <v>606</v>
      </c>
      <c r="AK464" s="148">
        <v>2807</v>
      </c>
      <c r="AL464" s="148">
        <v>5.0000000000000001E-3</v>
      </c>
      <c r="AM464" s="148">
        <v>5.0000000000000001E-3</v>
      </c>
      <c r="AN464" s="148">
        <v>712</v>
      </c>
      <c r="AO464" s="148">
        <v>712</v>
      </c>
      <c r="AP464" s="148">
        <v>405</v>
      </c>
      <c r="AQ464" s="148">
        <v>405</v>
      </c>
      <c r="AR464" s="148">
        <v>2807</v>
      </c>
      <c r="AS464" s="148">
        <v>10</v>
      </c>
      <c r="AT464" s="148">
        <v>10</v>
      </c>
      <c r="AU464" s="148">
        <v>5.0000000000000001E-3</v>
      </c>
      <c r="AV464" s="148">
        <v>5.0000000000000001E-3</v>
      </c>
      <c r="AW464" s="148">
        <v>1168</v>
      </c>
      <c r="AX464" s="148">
        <v>1168</v>
      </c>
      <c r="AY464" s="148">
        <v>133</v>
      </c>
      <c r="AZ464" s="148">
        <v>133</v>
      </c>
      <c r="BA464" s="148" t="s">
        <v>107</v>
      </c>
      <c r="BB464" s="148">
        <v>11</v>
      </c>
      <c r="BD464" s="148">
        <v>6</v>
      </c>
      <c r="BF464" s="148" t="s">
        <v>108</v>
      </c>
      <c r="BG464" s="148">
        <v>1</v>
      </c>
      <c r="BI464" s="153">
        <v>42535</v>
      </c>
      <c r="BJ464" s="154" t="s">
        <v>112</v>
      </c>
      <c r="BK464" s="148">
        <v>41054531300042</v>
      </c>
      <c r="BM464" s="148" t="s">
        <v>100</v>
      </c>
      <c r="BN464" s="148" t="s">
        <v>109</v>
      </c>
      <c r="BO464" s="148" t="s">
        <v>110</v>
      </c>
      <c r="BQ464" s="153">
        <v>42534</v>
      </c>
      <c r="BR464" s="148">
        <v>3</v>
      </c>
      <c r="BT464" s="148">
        <v>1409</v>
      </c>
      <c r="BV464" s="148" t="s">
        <v>1617</v>
      </c>
      <c r="BW464" s="148">
        <v>26</v>
      </c>
      <c r="BY464" s="148">
        <v>27</v>
      </c>
      <c r="CA464" s="148">
        <v>1</v>
      </c>
      <c r="CC464" s="148">
        <v>34255833500051</v>
      </c>
      <c r="CE464" s="148" t="s">
        <v>100</v>
      </c>
      <c r="CF464" s="148">
        <v>1</v>
      </c>
      <c r="CH464" s="148">
        <v>3</v>
      </c>
      <c r="CJ464" s="149">
        <v>41054531300042</v>
      </c>
      <c r="CL464" s="149" t="s">
        <v>97</v>
      </c>
      <c r="CN464" s="149">
        <v>3</v>
      </c>
      <c r="CT464" s="149" t="s">
        <v>98</v>
      </c>
      <c r="CU464" s="152">
        <v>42667</v>
      </c>
      <c r="CV464" s="149">
        <v>0</v>
      </c>
      <c r="CX464" s="149" t="s">
        <v>97</v>
      </c>
      <c r="CY464" s="149" t="s">
        <v>99</v>
      </c>
      <c r="CZ464" s="149">
        <v>41054531300042</v>
      </c>
      <c r="DB464" s="149" t="s">
        <v>100</v>
      </c>
      <c r="DC464" s="149" t="s">
        <v>101</v>
      </c>
      <c r="DD464" s="149" t="s">
        <v>102</v>
      </c>
      <c r="DE464" s="149" t="s">
        <v>1615</v>
      </c>
      <c r="DF464" s="149">
        <v>1</v>
      </c>
    </row>
    <row r="465" spans="1:110" x14ac:dyDescent="0.25">
      <c r="A465" s="148" t="s">
        <v>96</v>
      </c>
      <c r="B465" s="148">
        <v>0</v>
      </c>
      <c r="D465" s="148" t="s">
        <v>97</v>
      </c>
      <c r="K465" s="148">
        <v>1</v>
      </c>
      <c r="M465" s="148">
        <v>1</v>
      </c>
      <c r="N465" s="148" t="s">
        <v>103</v>
      </c>
      <c r="O465" s="148">
        <v>0</v>
      </c>
      <c r="R465" s="148">
        <v>6127935</v>
      </c>
      <c r="S465" s="153">
        <v>42534</v>
      </c>
      <c r="T465" s="148">
        <v>2</v>
      </c>
      <c r="U465" s="148">
        <v>1</v>
      </c>
      <c r="V465" s="148">
        <v>1</v>
      </c>
      <c r="X465" s="148">
        <v>0</v>
      </c>
      <c r="Y465" s="148">
        <v>0</v>
      </c>
      <c r="Z465" s="153">
        <v>42535</v>
      </c>
      <c r="AA465" s="154" t="s">
        <v>104</v>
      </c>
      <c r="AB465" s="148">
        <v>23</v>
      </c>
      <c r="AC465" s="148">
        <v>23</v>
      </c>
      <c r="AD465" s="148" t="s">
        <v>117</v>
      </c>
      <c r="AE465" s="154" t="s">
        <v>148</v>
      </c>
      <c r="AF465" s="148">
        <v>2</v>
      </c>
      <c r="AG465" s="148">
        <v>2</v>
      </c>
      <c r="AJ465" s="148" t="s">
        <v>607</v>
      </c>
      <c r="AK465" s="148">
        <v>1945</v>
      </c>
      <c r="AL465" s="148">
        <v>5.0000000000000001E-3</v>
      </c>
      <c r="AM465" s="148">
        <v>5.0000000000000001E-3</v>
      </c>
      <c r="AP465" s="148">
        <v>454</v>
      </c>
      <c r="AQ465" s="148">
        <v>454</v>
      </c>
      <c r="AR465" s="148">
        <v>1945</v>
      </c>
      <c r="AS465" s="148">
        <v>10</v>
      </c>
      <c r="AT465" s="148">
        <v>10</v>
      </c>
      <c r="AU465" s="148">
        <v>5.0000000000000001E-3</v>
      </c>
      <c r="AV465" s="148">
        <v>5.0000000000000001E-3</v>
      </c>
      <c r="AY465" s="148">
        <v>133</v>
      </c>
      <c r="AZ465" s="148">
        <v>133</v>
      </c>
      <c r="BA465" s="148" t="s">
        <v>107</v>
      </c>
      <c r="BB465" s="148">
        <v>11</v>
      </c>
      <c r="BD465" s="148">
        <v>6</v>
      </c>
      <c r="BF465" s="148" t="s">
        <v>108</v>
      </c>
      <c r="BG465" s="148">
        <v>1</v>
      </c>
      <c r="BI465" s="153">
        <v>42535</v>
      </c>
      <c r="BJ465" s="154" t="s">
        <v>112</v>
      </c>
      <c r="BK465" s="148">
        <v>41054531300042</v>
      </c>
      <c r="BM465" s="148" t="s">
        <v>100</v>
      </c>
      <c r="BN465" s="148" t="s">
        <v>109</v>
      </c>
      <c r="BO465" s="148" t="s">
        <v>110</v>
      </c>
      <c r="BQ465" s="153">
        <v>42534</v>
      </c>
      <c r="BR465" s="148">
        <v>3</v>
      </c>
      <c r="BT465" s="148">
        <v>1409</v>
      </c>
      <c r="BV465" s="148" t="s">
        <v>1617</v>
      </c>
      <c r="BW465" s="148">
        <v>26</v>
      </c>
      <c r="BY465" s="148">
        <v>27</v>
      </c>
      <c r="CA465" s="148">
        <v>1</v>
      </c>
      <c r="CC465" s="148">
        <v>34255833500051</v>
      </c>
      <c r="CE465" s="148" t="s">
        <v>100</v>
      </c>
      <c r="CF465" s="148">
        <v>1</v>
      </c>
      <c r="CH465" s="148">
        <v>3</v>
      </c>
      <c r="CJ465" s="149">
        <v>41054531300042</v>
      </c>
      <c r="CL465" s="149" t="s">
        <v>97</v>
      </c>
      <c r="CN465" s="149">
        <v>3</v>
      </c>
      <c r="CT465" s="149" t="s">
        <v>98</v>
      </c>
      <c r="CU465" s="152">
        <v>42667</v>
      </c>
      <c r="CV465" s="149">
        <v>0</v>
      </c>
      <c r="CX465" s="149" t="s">
        <v>97</v>
      </c>
      <c r="CY465" s="149" t="s">
        <v>99</v>
      </c>
      <c r="CZ465" s="149">
        <v>41054531300042</v>
      </c>
      <c r="DB465" s="149" t="s">
        <v>100</v>
      </c>
      <c r="DC465" s="149" t="s">
        <v>101</v>
      </c>
      <c r="DD465" s="149" t="s">
        <v>102</v>
      </c>
      <c r="DE465" s="149" t="s">
        <v>1615</v>
      </c>
      <c r="DF465" s="149">
        <v>1</v>
      </c>
    </row>
    <row r="466" spans="1:110" x14ac:dyDescent="0.25">
      <c r="A466" s="148" t="s">
        <v>96</v>
      </c>
      <c r="B466" s="148">
        <v>0</v>
      </c>
      <c r="D466" s="148" t="s">
        <v>97</v>
      </c>
      <c r="K466" s="148">
        <v>1</v>
      </c>
      <c r="M466" s="148">
        <v>1</v>
      </c>
      <c r="N466" s="148" t="s">
        <v>103</v>
      </c>
      <c r="O466" s="148">
        <v>0</v>
      </c>
      <c r="R466" s="148">
        <v>6127935</v>
      </c>
      <c r="S466" s="153">
        <v>42534</v>
      </c>
      <c r="T466" s="148">
        <v>2</v>
      </c>
      <c r="U466" s="148">
        <v>1</v>
      </c>
      <c r="V466" s="148">
        <v>1</v>
      </c>
      <c r="X466" s="148">
        <v>0</v>
      </c>
      <c r="Y466" s="148">
        <v>0</v>
      </c>
      <c r="Z466" s="153">
        <v>42535</v>
      </c>
      <c r="AA466" s="154" t="s">
        <v>104</v>
      </c>
      <c r="AB466" s="148">
        <v>23</v>
      </c>
      <c r="AC466" s="148">
        <v>23</v>
      </c>
      <c r="AD466" s="148" t="s">
        <v>117</v>
      </c>
      <c r="AE466" s="154" t="s">
        <v>174</v>
      </c>
      <c r="AF466" s="148">
        <v>2</v>
      </c>
      <c r="AG466" s="148">
        <v>2</v>
      </c>
      <c r="AJ466" s="148" t="s">
        <v>608</v>
      </c>
      <c r="AK466" s="148">
        <v>5784</v>
      </c>
      <c r="AL466" s="148">
        <v>5.0000000000000001E-3</v>
      </c>
      <c r="AM466" s="148">
        <v>5.0000000000000001E-3</v>
      </c>
      <c r="AP466" s="148">
        <v>454</v>
      </c>
      <c r="AQ466" s="148">
        <v>454</v>
      </c>
      <c r="AR466" s="148">
        <v>5784</v>
      </c>
      <c r="AS466" s="148">
        <v>10</v>
      </c>
      <c r="AT466" s="148">
        <v>10</v>
      </c>
      <c r="AU466" s="148">
        <v>5.0000000000000001E-3</v>
      </c>
      <c r="AV466" s="148">
        <v>5.0000000000000001E-3</v>
      </c>
      <c r="AY466" s="148">
        <v>133</v>
      </c>
      <c r="AZ466" s="148">
        <v>133</v>
      </c>
      <c r="BA466" s="148" t="s">
        <v>107</v>
      </c>
      <c r="BB466" s="148">
        <v>11</v>
      </c>
      <c r="BD466" s="148">
        <v>6</v>
      </c>
      <c r="BF466" s="148" t="s">
        <v>108</v>
      </c>
      <c r="BG466" s="148">
        <v>1</v>
      </c>
      <c r="BI466" s="153">
        <v>42535</v>
      </c>
      <c r="BJ466" s="154" t="s">
        <v>112</v>
      </c>
      <c r="BK466" s="148">
        <v>41054531300042</v>
      </c>
      <c r="BM466" s="148" t="s">
        <v>100</v>
      </c>
      <c r="BN466" s="148" t="s">
        <v>109</v>
      </c>
      <c r="BO466" s="148" t="s">
        <v>110</v>
      </c>
      <c r="BQ466" s="153">
        <v>42534</v>
      </c>
      <c r="BR466" s="148">
        <v>3</v>
      </c>
      <c r="BT466" s="148">
        <v>1409</v>
      </c>
      <c r="BV466" s="148" t="s">
        <v>1617</v>
      </c>
      <c r="BW466" s="148">
        <v>26</v>
      </c>
      <c r="BY466" s="148">
        <v>27</v>
      </c>
      <c r="CA466" s="148">
        <v>1</v>
      </c>
      <c r="CC466" s="148">
        <v>34255833500051</v>
      </c>
      <c r="CE466" s="148" t="s">
        <v>100</v>
      </c>
      <c r="CF466" s="148">
        <v>1</v>
      </c>
      <c r="CH466" s="148">
        <v>3</v>
      </c>
      <c r="CJ466" s="149">
        <v>41054531300042</v>
      </c>
      <c r="CL466" s="149" t="s">
        <v>97</v>
      </c>
      <c r="CN466" s="149">
        <v>3</v>
      </c>
      <c r="CT466" s="149" t="s">
        <v>98</v>
      </c>
      <c r="CU466" s="152">
        <v>42667</v>
      </c>
      <c r="CV466" s="149">
        <v>0</v>
      </c>
      <c r="CX466" s="149" t="s">
        <v>97</v>
      </c>
      <c r="CY466" s="149" t="s">
        <v>99</v>
      </c>
      <c r="CZ466" s="149">
        <v>41054531300042</v>
      </c>
      <c r="DB466" s="149" t="s">
        <v>100</v>
      </c>
      <c r="DC466" s="149" t="s">
        <v>101</v>
      </c>
      <c r="DD466" s="149" t="s">
        <v>102</v>
      </c>
      <c r="DE466" s="149" t="s">
        <v>1615</v>
      </c>
      <c r="DF466" s="149">
        <v>1</v>
      </c>
    </row>
    <row r="467" spans="1:110" x14ac:dyDescent="0.25">
      <c r="A467" s="148" t="s">
        <v>96</v>
      </c>
      <c r="B467" s="148">
        <v>0</v>
      </c>
      <c r="D467" s="148" t="s">
        <v>97</v>
      </c>
      <c r="K467" s="148">
        <v>1</v>
      </c>
      <c r="M467" s="148">
        <v>1</v>
      </c>
      <c r="N467" s="148" t="s">
        <v>103</v>
      </c>
      <c r="O467" s="148">
        <v>0</v>
      </c>
      <c r="R467" s="148">
        <v>6127935</v>
      </c>
      <c r="S467" s="153">
        <v>42534</v>
      </c>
      <c r="T467" s="148">
        <v>2</v>
      </c>
      <c r="U467" s="148">
        <v>1</v>
      </c>
      <c r="V467" s="148">
        <v>1</v>
      </c>
      <c r="X467" s="148">
        <v>0</v>
      </c>
      <c r="Y467" s="148">
        <v>0</v>
      </c>
      <c r="Z467" s="153">
        <v>42535</v>
      </c>
      <c r="AA467" s="154" t="s">
        <v>104</v>
      </c>
      <c r="AB467" s="148">
        <v>23</v>
      </c>
      <c r="AC467" s="148">
        <v>23</v>
      </c>
      <c r="AD467" s="148" t="s">
        <v>117</v>
      </c>
      <c r="AE467" s="154" t="s">
        <v>174</v>
      </c>
      <c r="AF467" s="148">
        <v>2</v>
      </c>
      <c r="AG467" s="148">
        <v>2</v>
      </c>
      <c r="AJ467" s="148" t="s">
        <v>609</v>
      </c>
      <c r="AK467" s="148">
        <v>7505</v>
      </c>
      <c r="AL467" s="148">
        <v>5.0000000000000001E-3</v>
      </c>
      <c r="AM467" s="148">
        <v>5.0000000000000001E-3</v>
      </c>
      <c r="AP467" s="148">
        <v>454</v>
      </c>
      <c r="AQ467" s="148">
        <v>454</v>
      </c>
      <c r="AR467" s="148">
        <v>7505</v>
      </c>
      <c r="AS467" s="148">
        <v>10</v>
      </c>
      <c r="AT467" s="148">
        <v>10</v>
      </c>
      <c r="AU467" s="148">
        <v>5.0000000000000001E-3</v>
      </c>
      <c r="AV467" s="148">
        <v>5.0000000000000001E-3</v>
      </c>
      <c r="AY467" s="148">
        <v>133</v>
      </c>
      <c r="AZ467" s="148">
        <v>133</v>
      </c>
      <c r="BA467" s="148" t="s">
        <v>107</v>
      </c>
      <c r="BB467" s="148">
        <v>11</v>
      </c>
      <c r="BD467" s="148">
        <v>6</v>
      </c>
      <c r="BF467" s="148" t="s">
        <v>108</v>
      </c>
      <c r="BG467" s="148">
        <v>1</v>
      </c>
      <c r="BI467" s="153">
        <v>42535</v>
      </c>
      <c r="BJ467" s="154" t="s">
        <v>112</v>
      </c>
      <c r="BK467" s="148">
        <v>41054531300042</v>
      </c>
      <c r="BM467" s="148" t="s">
        <v>100</v>
      </c>
      <c r="BN467" s="148" t="s">
        <v>109</v>
      </c>
      <c r="BO467" s="148" t="s">
        <v>110</v>
      </c>
      <c r="BQ467" s="153">
        <v>42534</v>
      </c>
      <c r="BR467" s="148">
        <v>3</v>
      </c>
      <c r="BT467" s="148">
        <v>1409</v>
      </c>
      <c r="BV467" s="148" t="s">
        <v>1617</v>
      </c>
      <c r="BW467" s="148">
        <v>26</v>
      </c>
      <c r="BY467" s="148">
        <v>27</v>
      </c>
      <c r="CA467" s="148">
        <v>1</v>
      </c>
      <c r="CC467" s="148">
        <v>34255833500051</v>
      </c>
      <c r="CE467" s="148" t="s">
        <v>100</v>
      </c>
      <c r="CF467" s="148">
        <v>1</v>
      </c>
      <c r="CH467" s="148">
        <v>3</v>
      </c>
      <c r="CJ467" s="149">
        <v>41054531300042</v>
      </c>
      <c r="CL467" s="149" t="s">
        <v>97</v>
      </c>
      <c r="CN467" s="149">
        <v>3</v>
      </c>
      <c r="CT467" s="149" t="s">
        <v>98</v>
      </c>
      <c r="CU467" s="152">
        <v>42667</v>
      </c>
      <c r="CV467" s="149">
        <v>0</v>
      </c>
      <c r="CX467" s="149" t="s">
        <v>97</v>
      </c>
      <c r="CY467" s="149" t="s">
        <v>99</v>
      </c>
      <c r="CZ467" s="149">
        <v>41054531300042</v>
      </c>
      <c r="DB467" s="149" t="s">
        <v>100</v>
      </c>
      <c r="DC467" s="149" t="s">
        <v>101</v>
      </c>
      <c r="DD467" s="149" t="s">
        <v>102</v>
      </c>
      <c r="DE467" s="149" t="s">
        <v>1615</v>
      </c>
      <c r="DF467" s="149">
        <v>1</v>
      </c>
    </row>
    <row r="468" spans="1:110" x14ac:dyDescent="0.25">
      <c r="A468" s="148" t="s">
        <v>96</v>
      </c>
      <c r="B468" s="148">
        <v>0</v>
      </c>
      <c r="D468" s="148" t="s">
        <v>97</v>
      </c>
      <c r="K468" s="148">
        <v>1</v>
      </c>
      <c r="M468" s="148">
        <v>1</v>
      </c>
      <c r="N468" s="148" t="s">
        <v>103</v>
      </c>
      <c r="O468" s="148">
        <v>0</v>
      </c>
      <c r="R468" s="148">
        <v>6127935</v>
      </c>
      <c r="S468" s="153">
        <v>42534</v>
      </c>
      <c r="T468" s="148">
        <v>2</v>
      </c>
      <c r="U468" s="148">
        <v>1</v>
      </c>
      <c r="V468" s="148">
        <v>1</v>
      </c>
      <c r="X468" s="148">
        <v>0</v>
      </c>
      <c r="Y468" s="148">
        <v>0</v>
      </c>
      <c r="Z468" s="153">
        <v>42535</v>
      </c>
      <c r="AA468" s="154" t="s">
        <v>104</v>
      </c>
      <c r="AB468" s="148">
        <v>23</v>
      </c>
      <c r="AC468" s="148">
        <v>23</v>
      </c>
      <c r="AD468" s="148" t="s">
        <v>117</v>
      </c>
      <c r="AE468" s="154" t="s">
        <v>154</v>
      </c>
      <c r="AF468" s="148">
        <v>2</v>
      </c>
      <c r="AG468" s="148">
        <v>2</v>
      </c>
      <c r="AJ468" s="148" t="s">
        <v>610</v>
      </c>
      <c r="AK468" s="148">
        <v>1950</v>
      </c>
      <c r="AL468" s="148">
        <v>5.0000000000000001E-3</v>
      </c>
      <c r="AM468" s="148">
        <v>5.0000000000000001E-3</v>
      </c>
      <c r="AN468" s="148">
        <v>712</v>
      </c>
      <c r="AO468" s="148">
        <v>712</v>
      </c>
      <c r="AP468" s="148">
        <v>405</v>
      </c>
      <c r="AQ468" s="148">
        <v>405</v>
      </c>
      <c r="AR468" s="148">
        <v>1950</v>
      </c>
      <c r="AS468" s="148">
        <v>10</v>
      </c>
      <c r="AT468" s="148">
        <v>10</v>
      </c>
      <c r="AU468" s="148">
        <v>5.0000000000000001E-3</v>
      </c>
      <c r="AV468" s="148">
        <v>5.0000000000000001E-3</v>
      </c>
      <c r="AW468" s="148">
        <v>1168</v>
      </c>
      <c r="AX468" s="148">
        <v>1168</v>
      </c>
      <c r="AY468" s="148">
        <v>133</v>
      </c>
      <c r="AZ468" s="148">
        <v>133</v>
      </c>
      <c r="BA468" s="148" t="s">
        <v>107</v>
      </c>
      <c r="BB468" s="148">
        <v>11</v>
      </c>
      <c r="BD468" s="148">
        <v>6</v>
      </c>
      <c r="BF468" s="148" t="s">
        <v>108</v>
      </c>
      <c r="BG468" s="148">
        <v>1</v>
      </c>
      <c r="BI468" s="153">
        <v>42535</v>
      </c>
      <c r="BJ468" s="154" t="s">
        <v>112</v>
      </c>
      <c r="BK468" s="148">
        <v>41054531300042</v>
      </c>
      <c r="BM468" s="148" t="s">
        <v>100</v>
      </c>
      <c r="BN468" s="148" t="s">
        <v>109</v>
      </c>
      <c r="BO468" s="148" t="s">
        <v>110</v>
      </c>
      <c r="BQ468" s="153">
        <v>42534</v>
      </c>
      <c r="BR468" s="148">
        <v>3</v>
      </c>
      <c r="BT468" s="148">
        <v>1409</v>
      </c>
      <c r="BV468" s="148" t="s">
        <v>1617</v>
      </c>
      <c r="BW468" s="148">
        <v>26</v>
      </c>
      <c r="BY468" s="148">
        <v>27</v>
      </c>
      <c r="CA468" s="148">
        <v>1</v>
      </c>
      <c r="CC468" s="148">
        <v>34255833500051</v>
      </c>
      <c r="CE468" s="148" t="s">
        <v>100</v>
      </c>
      <c r="CF468" s="148">
        <v>1</v>
      </c>
      <c r="CH468" s="148">
        <v>3</v>
      </c>
      <c r="CJ468" s="149">
        <v>41054531300042</v>
      </c>
      <c r="CL468" s="149" t="s">
        <v>97</v>
      </c>
      <c r="CN468" s="149">
        <v>3</v>
      </c>
      <c r="CT468" s="149" t="s">
        <v>98</v>
      </c>
      <c r="CU468" s="152">
        <v>42667</v>
      </c>
      <c r="CV468" s="149">
        <v>0</v>
      </c>
      <c r="CX468" s="149" t="s">
        <v>97</v>
      </c>
      <c r="CY468" s="149" t="s">
        <v>99</v>
      </c>
      <c r="CZ468" s="149">
        <v>41054531300042</v>
      </c>
      <c r="DB468" s="149" t="s">
        <v>100</v>
      </c>
      <c r="DC468" s="149" t="s">
        <v>101</v>
      </c>
      <c r="DD468" s="149" t="s">
        <v>102</v>
      </c>
      <c r="DE468" s="149" t="s">
        <v>1615</v>
      </c>
      <c r="DF468" s="149">
        <v>1</v>
      </c>
    </row>
    <row r="469" spans="1:110" x14ac:dyDescent="0.25">
      <c r="A469" s="148" t="s">
        <v>96</v>
      </c>
      <c r="B469" s="148">
        <v>0</v>
      </c>
      <c r="D469" s="148" t="s">
        <v>97</v>
      </c>
      <c r="K469" s="148">
        <v>1</v>
      </c>
      <c r="M469" s="148">
        <v>1</v>
      </c>
      <c r="N469" s="148" t="s">
        <v>103</v>
      </c>
      <c r="O469" s="148">
        <v>0</v>
      </c>
      <c r="R469" s="148">
        <v>6127935</v>
      </c>
      <c r="S469" s="153">
        <v>42534</v>
      </c>
      <c r="T469" s="148">
        <v>2</v>
      </c>
      <c r="U469" s="148">
        <v>1</v>
      </c>
      <c r="V469" s="148">
        <v>1</v>
      </c>
      <c r="X469" s="148">
        <v>0</v>
      </c>
      <c r="Y469" s="148">
        <v>0</v>
      </c>
      <c r="Z469" s="153">
        <v>42535</v>
      </c>
      <c r="AA469" s="154" t="s">
        <v>104</v>
      </c>
      <c r="AB469" s="148">
        <v>23</v>
      </c>
      <c r="AC469" s="148">
        <v>23</v>
      </c>
      <c r="AD469" s="148" t="s">
        <v>117</v>
      </c>
      <c r="AE469" s="154" t="s">
        <v>154</v>
      </c>
      <c r="AF469" s="148">
        <v>2</v>
      </c>
      <c r="AG469" s="148">
        <v>2</v>
      </c>
      <c r="AJ469" s="148" t="s">
        <v>611</v>
      </c>
      <c r="AK469" s="148">
        <v>1094</v>
      </c>
      <c r="AL469" s="148">
        <v>5.0000000000000001E-3</v>
      </c>
      <c r="AM469" s="148">
        <v>5.0000000000000001E-3</v>
      </c>
      <c r="AN469" s="148">
        <v>712</v>
      </c>
      <c r="AO469" s="148">
        <v>712</v>
      </c>
      <c r="AP469" s="148">
        <v>405</v>
      </c>
      <c r="AQ469" s="148">
        <v>405</v>
      </c>
      <c r="AR469" s="148">
        <v>1094</v>
      </c>
      <c r="AS469" s="148">
        <v>10</v>
      </c>
      <c r="AT469" s="148">
        <v>10</v>
      </c>
      <c r="AU469" s="148">
        <v>5.0000000000000001E-3</v>
      </c>
      <c r="AV469" s="148">
        <v>5.0000000000000001E-3</v>
      </c>
      <c r="AW469" s="148">
        <v>1168</v>
      </c>
      <c r="AX469" s="148">
        <v>1168</v>
      </c>
      <c r="AY469" s="148">
        <v>133</v>
      </c>
      <c r="AZ469" s="148">
        <v>133</v>
      </c>
      <c r="BA469" s="148" t="s">
        <v>107</v>
      </c>
      <c r="BB469" s="148">
        <v>11</v>
      </c>
      <c r="BD469" s="148">
        <v>6</v>
      </c>
      <c r="BF469" s="148" t="s">
        <v>108</v>
      </c>
      <c r="BG469" s="148">
        <v>1</v>
      </c>
      <c r="BI469" s="153">
        <v>42535</v>
      </c>
      <c r="BJ469" s="154" t="s">
        <v>112</v>
      </c>
      <c r="BK469" s="148">
        <v>41054531300042</v>
      </c>
      <c r="BM469" s="148" t="s">
        <v>100</v>
      </c>
      <c r="BN469" s="148" t="s">
        <v>109</v>
      </c>
      <c r="BO469" s="148" t="s">
        <v>110</v>
      </c>
      <c r="BQ469" s="153">
        <v>42534</v>
      </c>
      <c r="BR469" s="148">
        <v>3</v>
      </c>
      <c r="BT469" s="148">
        <v>1409</v>
      </c>
      <c r="BV469" s="148" t="s">
        <v>1617</v>
      </c>
      <c r="BW469" s="148">
        <v>26</v>
      </c>
      <c r="BY469" s="148">
        <v>27</v>
      </c>
      <c r="CA469" s="148">
        <v>1</v>
      </c>
      <c r="CC469" s="148">
        <v>34255833500051</v>
      </c>
      <c r="CE469" s="148" t="s">
        <v>100</v>
      </c>
      <c r="CF469" s="148">
        <v>1</v>
      </c>
      <c r="CH469" s="148">
        <v>3</v>
      </c>
      <c r="CJ469" s="149">
        <v>41054531300042</v>
      </c>
      <c r="CL469" s="149" t="s">
        <v>97</v>
      </c>
      <c r="CN469" s="149">
        <v>3</v>
      </c>
      <c r="CT469" s="149" t="s">
        <v>98</v>
      </c>
      <c r="CU469" s="152">
        <v>42667</v>
      </c>
      <c r="CV469" s="149">
        <v>0</v>
      </c>
      <c r="CX469" s="149" t="s">
        <v>97</v>
      </c>
      <c r="CY469" s="149" t="s">
        <v>99</v>
      </c>
      <c r="CZ469" s="149">
        <v>41054531300042</v>
      </c>
      <c r="DB469" s="149" t="s">
        <v>100</v>
      </c>
      <c r="DC469" s="149" t="s">
        <v>101</v>
      </c>
      <c r="DD469" s="149" t="s">
        <v>102</v>
      </c>
      <c r="DE469" s="149" t="s">
        <v>1615</v>
      </c>
      <c r="DF469" s="149">
        <v>1</v>
      </c>
    </row>
    <row r="470" spans="1:110" x14ac:dyDescent="0.25">
      <c r="A470" s="148" t="s">
        <v>96</v>
      </c>
      <c r="B470" s="148">
        <v>0</v>
      </c>
      <c r="D470" s="148" t="s">
        <v>97</v>
      </c>
      <c r="K470" s="148">
        <v>1</v>
      </c>
      <c r="M470" s="148">
        <v>1</v>
      </c>
      <c r="N470" s="148" t="s">
        <v>103</v>
      </c>
      <c r="O470" s="148">
        <v>0</v>
      </c>
      <c r="R470" s="148">
        <v>6127935</v>
      </c>
      <c r="S470" s="153">
        <v>42534</v>
      </c>
      <c r="T470" s="148">
        <v>2</v>
      </c>
      <c r="U470" s="148">
        <v>1</v>
      </c>
      <c r="V470" s="148">
        <v>1</v>
      </c>
      <c r="X470" s="148">
        <v>0</v>
      </c>
      <c r="Y470" s="148">
        <v>0</v>
      </c>
      <c r="Z470" s="153">
        <v>42535</v>
      </c>
      <c r="AA470" s="154" t="s">
        <v>104</v>
      </c>
      <c r="AB470" s="148">
        <v>23</v>
      </c>
      <c r="AC470" s="148">
        <v>23</v>
      </c>
      <c r="AD470" s="148" t="s">
        <v>117</v>
      </c>
      <c r="AE470" s="154" t="s">
        <v>154</v>
      </c>
      <c r="AF470" s="148">
        <v>2</v>
      </c>
      <c r="AG470" s="148">
        <v>2</v>
      </c>
      <c r="AJ470" s="148" t="s">
        <v>612</v>
      </c>
      <c r="AK470" s="148">
        <v>1406</v>
      </c>
      <c r="AL470" s="148">
        <v>5.0000000000000001E-3</v>
      </c>
      <c r="AM470" s="148">
        <v>5.0000000000000001E-3</v>
      </c>
      <c r="AN470" s="148">
        <v>712</v>
      </c>
      <c r="AO470" s="148">
        <v>712</v>
      </c>
      <c r="AP470" s="148">
        <v>405</v>
      </c>
      <c r="AQ470" s="148">
        <v>405</v>
      </c>
      <c r="AR470" s="148">
        <v>1406</v>
      </c>
      <c r="AS470" s="148">
        <v>10</v>
      </c>
      <c r="AT470" s="148">
        <v>10</v>
      </c>
      <c r="AU470" s="148">
        <v>5.0000000000000001E-3</v>
      </c>
      <c r="AV470" s="148">
        <v>5.0000000000000001E-3</v>
      </c>
      <c r="AW470" s="148">
        <v>1168</v>
      </c>
      <c r="AX470" s="148">
        <v>1168</v>
      </c>
      <c r="AY470" s="148">
        <v>133</v>
      </c>
      <c r="AZ470" s="148">
        <v>133</v>
      </c>
      <c r="BA470" s="148" t="s">
        <v>107</v>
      </c>
      <c r="BB470" s="148">
        <v>11</v>
      </c>
      <c r="BD470" s="148">
        <v>6</v>
      </c>
      <c r="BF470" s="148" t="s">
        <v>108</v>
      </c>
      <c r="BG470" s="148">
        <v>1</v>
      </c>
      <c r="BI470" s="153">
        <v>42535</v>
      </c>
      <c r="BJ470" s="154" t="s">
        <v>112</v>
      </c>
      <c r="BK470" s="148">
        <v>41054531300042</v>
      </c>
      <c r="BM470" s="148" t="s">
        <v>100</v>
      </c>
      <c r="BN470" s="148" t="s">
        <v>109</v>
      </c>
      <c r="BO470" s="148" t="s">
        <v>110</v>
      </c>
      <c r="BQ470" s="153">
        <v>42534</v>
      </c>
      <c r="BR470" s="148">
        <v>3</v>
      </c>
      <c r="BT470" s="148">
        <v>1409</v>
      </c>
      <c r="BV470" s="148" t="s">
        <v>1617</v>
      </c>
      <c r="BW470" s="148">
        <v>26</v>
      </c>
      <c r="BY470" s="148">
        <v>27</v>
      </c>
      <c r="CA470" s="148">
        <v>1</v>
      </c>
      <c r="CC470" s="148">
        <v>34255833500051</v>
      </c>
      <c r="CE470" s="148" t="s">
        <v>100</v>
      </c>
      <c r="CF470" s="148">
        <v>1</v>
      </c>
      <c r="CH470" s="148">
        <v>3</v>
      </c>
      <c r="CJ470" s="149">
        <v>41054531300042</v>
      </c>
      <c r="CL470" s="149" t="s">
        <v>97</v>
      </c>
      <c r="CN470" s="149">
        <v>3</v>
      </c>
      <c r="CT470" s="149" t="s">
        <v>98</v>
      </c>
      <c r="CU470" s="152">
        <v>42667</v>
      </c>
      <c r="CV470" s="149">
        <v>0</v>
      </c>
      <c r="CX470" s="149" t="s">
        <v>97</v>
      </c>
      <c r="CY470" s="149" t="s">
        <v>99</v>
      </c>
      <c r="CZ470" s="149">
        <v>41054531300042</v>
      </c>
      <c r="DB470" s="149" t="s">
        <v>100</v>
      </c>
      <c r="DC470" s="149" t="s">
        <v>101</v>
      </c>
      <c r="DD470" s="149" t="s">
        <v>102</v>
      </c>
      <c r="DE470" s="149" t="s">
        <v>1615</v>
      </c>
      <c r="DF470" s="149">
        <v>1</v>
      </c>
    </row>
    <row r="471" spans="1:110" x14ac:dyDescent="0.25">
      <c r="A471" s="148" t="s">
        <v>96</v>
      </c>
      <c r="B471" s="148">
        <v>0</v>
      </c>
      <c r="D471" s="148" t="s">
        <v>97</v>
      </c>
      <c r="K471" s="148">
        <v>1</v>
      </c>
      <c r="M471" s="148">
        <v>1</v>
      </c>
      <c r="N471" s="148" t="s">
        <v>103</v>
      </c>
      <c r="O471" s="148">
        <v>0</v>
      </c>
      <c r="R471" s="148">
        <v>6127935</v>
      </c>
      <c r="S471" s="153">
        <v>42534</v>
      </c>
      <c r="T471" s="148">
        <v>2</v>
      </c>
      <c r="U471" s="148">
        <v>1</v>
      </c>
      <c r="V471" s="148">
        <v>1</v>
      </c>
      <c r="X471" s="148">
        <v>0</v>
      </c>
      <c r="Y471" s="148">
        <v>0</v>
      </c>
      <c r="Z471" s="153">
        <v>42535</v>
      </c>
      <c r="AA471" s="154" t="s">
        <v>104</v>
      </c>
      <c r="AB471" s="148">
        <v>23</v>
      </c>
      <c r="AC471" s="148">
        <v>23</v>
      </c>
      <c r="AD471" s="148" t="s">
        <v>105</v>
      </c>
      <c r="AE471" s="154" t="s">
        <v>154</v>
      </c>
      <c r="AF471" s="148">
        <v>2</v>
      </c>
      <c r="AG471" s="148">
        <v>2</v>
      </c>
      <c r="AJ471" s="148" t="s">
        <v>613</v>
      </c>
      <c r="AK471" s="148">
        <v>1203</v>
      </c>
      <c r="AL471" s="148">
        <v>5.0000000000000001E-3</v>
      </c>
      <c r="AM471" s="148">
        <v>5.0000000000000001E-3</v>
      </c>
      <c r="AN471" s="148">
        <v>712</v>
      </c>
      <c r="AO471" s="148">
        <v>712</v>
      </c>
      <c r="AP471" s="148">
        <v>405</v>
      </c>
      <c r="AQ471" s="148">
        <v>405</v>
      </c>
      <c r="AR471" s="148">
        <v>1203</v>
      </c>
      <c r="AS471" s="148">
        <v>10</v>
      </c>
      <c r="AT471" s="148">
        <v>10</v>
      </c>
      <c r="AU471" s="148">
        <v>5.0000000000000001E-3</v>
      </c>
      <c r="AV471" s="148">
        <v>5.0000000000000001E-3</v>
      </c>
      <c r="AW471" s="148">
        <v>1168</v>
      </c>
      <c r="AX471" s="148">
        <v>1168</v>
      </c>
      <c r="AY471" s="148">
        <v>133</v>
      </c>
      <c r="AZ471" s="148">
        <v>133</v>
      </c>
      <c r="BA471" s="148" t="s">
        <v>107</v>
      </c>
      <c r="BB471" s="148">
        <v>11</v>
      </c>
      <c r="BD471" s="148">
        <v>6</v>
      </c>
      <c r="BF471" s="148" t="s">
        <v>108</v>
      </c>
      <c r="BG471" s="148">
        <v>1</v>
      </c>
      <c r="BI471" s="153">
        <v>42535</v>
      </c>
      <c r="BJ471" s="154" t="s">
        <v>112</v>
      </c>
      <c r="BK471" s="148">
        <v>41054531300042</v>
      </c>
      <c r="BM471" s="148" t="s">
        <v>100</v>
      </c>
      <c r="BN471" s="148" t="s">
        <v>109</v>
      </c>
      <c r="BO471" s="148" t="s">
        <v>110</v>
      </c>
      <c r="BQ471" s="153">
        <v>42534</v>
      </c>
      <c r="BR471" s="148">
        <v>3</v>
      </c>
      <c r="BT471" s="148">
        <v>1409</v>
      </c>
      <c r="BV471" s="148" t="s">
        <v>1617</v>
      </c>
      <c r="BW471" s="148">
        <v>26</v>
      </c>
      <c r="BY471" s="148">
        <v>27</v>
      </c>
      <c r="CA471" s="148">
        <v>1</v>
      </c>
      <c r="CC471" s="148">
        <v>34255833500051</v>
      </c>
      <c r="CE471" s="148" t="s">
        <v>100</v>
      </c>
      <c r="CF471" s="148">
        <v>1</v>
      </c>
      <c r="CH471" s="148">
        <v>3</v>
      </c>
      <c r="CJ471" s="149">
        <v>41054531300042</v>
      </c>
      <c r="CL471" s="149" t="s">
        <v>97</v>
      </c>
      <c r="CN471" s="149">
        <v>3</v>
      </c>
      <c r="CT471" s="149" t="s">
        <v>98</v>
      </c>
      <c r="CU471" s="152">
        <v>42667</v>
      </c>
      <c r="CV471" s="149">
        <v>0</v>
      </c>
      <c r="CX471" s="149" t="s">
        <v>97</v>
      </c>
      <c r="CY471" s="149" t="s">
        <v>99</v>
      </c>
      <c r="CZ471" s="149">
        <v>41054531300042</v>
      </c>
      <c r="DB471" s="149" t="s">
        <v>100</v>
      </c>
      <c r="DC471" s="149" t="s">
        <v>101</v>
      </c>
      <c r="DD471" s="149" t="s">
        <v>102</v>
      </c>
      <c r="DE471" s="149" t="s">
        <v>1615</v>
      </c>
      <c r="DF471" s="149">
        <v>1</v>
      </c>
    </row>
    <row r="472" spans="1:110" x14ac:dyDescent="0.25">
      <c r="A472" s="148" t="s">
        <v>96</v>
      </c>
      <c r="B472" s="148">
        <v>0</v>
      </c>
      <c r="D472" s="148" t="s">
        <v>97</v>
      </c>
      <c r="K472" s="148">
        <v>1</v>
      </c>
      <c r="M472" s="148">
        <v>1</v>
      </c>
      <c r="N472" s="148" t="s">
        <v>103</v>
      </c>
      <c r="O472" s="148">
        <v>0</v>
      </c>
      <c r="R472" s="148">
        <v>6127935</v>
      </c>
      <c r="S472" s="153">
        <v>42534</v>
      </c>
      <c r="T472" s="148">
        <v>2</v>
      </c>
      <c r="U472" s="148">
        <v>1</v>
      </c>
      <c r="V472" s="148">
        <v>1</v>
      </c>
      <c r="X472" s="148">
        <v>0</v>
      </c>
      <c r="Y472" s="148">
        <v>0</v>
      </c>
      <c r="Z472" s="153">
        <v>42535</v>
      </c>
      <c r="AA472" s="154" t="s">
        <v>104</v>
      </c>
      <c r="AB472" s="148">
        <v>23</v>
      </c>
      <c r="AC472" s="148">
        <v>23</v>
      </c>
      <c r="AD472" s="148" t="s">
        <v>117</v>
      </c>
      <c r="AE472" s="154" t="s">
        <v>148</v>
      </c>
      <c r="AF472" s="148">
        <v>2</v>
      </c>
      <c r="AG472" s="148">
        <v>2</v>
      </c>
      <c r="AJ472" s="148" t="s">
        <v>614</v>
      </c>
      <c r="AK472" s="148">
        <v>1209</v>
      </c>
      <c r="AL472" s="148">
        <v>5.0000000000000001E-3</v>
      </c>
      <c r="AM472" s="148">
        <v>5.0000000000000001E-3</v>
      </c>
      <c r="AP472" s="148">
        <v>454</v>
      </c>
      <c r="AQ472" s="148">
        <v>454</v>
      </c>
      <c r="AR472" s="148">
        <v>1209</v>
      </c>
      <c r="AS472" s="148">
        <v>10</v>
      </c>
      <c r="AT472" s="148">
        <v>10</v>
      </c>
      <c r="AU472" s="148">
        <v>5.0000000000000001E-3</v>
      </c>
      <c r="AV472" s="148">
        <v>5.0000000000000001E-3</v>
      </c>
      <c r="AY472" s="148">
        <v>133</v>
      </c>
      <c r="AZ472" s="148">
        <v>133</v>
      </c>
      <c r="BA472" s="148" t="s">
        <v>107</v>
      </c>
      <c r="BB472" s="148">
        <v>11</v>
      </c>
      <c r="BD472" s="148">
        <v>6</v>
      </c>
      <c r="BF472" s="148" t="s">
        <v>108</v>
      </c>
      <c r="BG472" s="148">
        <v>1</v>
      </c>
      <c r="BI472" s="153">
        <v>42535</v>
      </c>
      <c r="BJ472" s="154" t="s">
        <v>112</v>
      </c>
      <c r="BK472" s="148">
        <v>41054531300042</v>
      </c>
      <c r="BM472" s="148" t="s">
        <v>100</v>
      </c>
      <c r="BN472" s="148" t="s">
        <v>109</v>
      </c>
      <c r="BO472" s="148" t="s">
        <v>110</v>
      </c>
      <c r="BQ472" s="153">
        <v>42534</v>
      </c>
      <c r="BR472" s="148">
        <v>3</v>
      </c>
      <c r="BT472" s="148">
        <v>1409</v>
      </c>
      <c r="BV472" s="148" t="s">
        <v>1617</v>
      </c>
      <c r="BW472" s="148">
        <v>26</v>
      </c>
      <c r="BY472" s="148">
        <v>27</v>
      </c>
      <c r="CA472" s="148">
        <v>1</v>
      </c>
      <c r="CC472" s="148">
        <v>34255833500051</v>
      </c>
      <c r="CE472" s="148" t="s">
        <v>100</v>
      </c>
      <c r="CF472" s="148">
        <v>1</v>
      </c>
      <c r="CH472" s="148">
        <v>3</v>
      </c>
      <c r="CJ472" s="149">
        <v>41054531300042</v>
      </c>
      <c r="CL472" s="149" t="s">
        <v>97</v>
      </c>
      <c r="CN472" s="149">
        <v>3</v>
      </c>
      <c r="CT472" s="149" t="s">
        <v>98</v>
      </c>
      <c r="CU472" s="152">
        <v>42667</v>
      </c>
      <c r="CV472" s="149">
        <v>0</v>
      </c>
      <c r="CX472" s="149" t="s">
        <v>97</v>
      </c>
      <c r="CY472" s="149" t="s">
        <v>99</v>
      </c>
      <c r="CZ472" s="149">
        <v>41054531300042</v>
      </c>
      <c r="DB472" s="149" t="s">
        <v>100</v>
      </c>
      <c r="DC472" s="149" t="s">
        <v>101</v>
      </c>
      <c r="DD472" s="149" t="s">
        <v>102</v>
      </c>
      <c r="DE472" s="149" t="s">
        <v>1615</v>
      </c>
      <c r="DF472" s="149">
        <v>1</v>
      </c>
    </row>
    <row r="473" spans="1:110" x14ac:dyDescent="0.25">
      <c r="A473" s="148" t="s">
        <v>96</v>
      </c>
      <c r="B473" s="148">
        <v>0</v>
      </c>
      <c r="D473" s="148" t="s">
        <v>97</v>
      </c>
      <c r="K473" s="148">
        <v>1</v>
      </c>
      <c r="M473" s="148">
        <v>1</v>
      </c>
      <c r="N473" s="148" t="s">
        <v>103</v>
      </c>
      <c r="O473" s="148">
        <v>0</v>
      </c>
      <c r="R473" s="148">
        <v>6127935</v>
      </c>
      <c r="S473" s="153">
        <v>42534</v>
      </c>
      <c r="T473" s="148">
        <v>2</v>
      </c>
      <c r="U473" s="148">
        <v>2</v>
      </c>
      <c r="V473" s="148">
        <v>2</v>
      </c>
      <c r="X473" s="148">
        <v>0</v>
      </c>
      <c r="Y473" s="148">
        <v>0</v>
      </c>
      <c r="Z473" s="153">
        <v>42535</v>
      </c>
      <c r="AA473" s="154" t="s">
        <v>104</v>
      </c>
      <c r="AB473" s="148">
        <v>23</v>
      </c>
      <c r="AC473" s="148">
        <v>23</v>
      </c>
      <c r="AD473" s="148" t="s">
        <v>117</v>
      </c>
      <c r="AE473" s="154" t="s">
        <v>148</v>
      </c>
      <c r="AF473" s="148">
        <v>2</v>
      </c>
      <c r="AG473" s="148">
        <v>2</v>
      </c>
      <c r="AJ473" s="148" t="s">
        <v>615</v>
      </c>
      <c r="AK473" s="148">
        <v>2026</v>
      </c>
      <c r="AL473" s="148">
        <v>0.05</v>
      </c>
      <c r="AM473" s="148">
        <v>0.05</v>
      </c>
      <c r="AP473" s="148">
        <v>454</v>
      </c>
      <c r="AQ473" s="148">
        <v>454</v>
      </c>
      <c r="AR473" s="148">
        <v>2026</v>
      </c>
      <c r="AS473" s="148">
        <v>10</v>
      </c>
      <c r="AT473" s="148">
        <v>10</v>
      </c>
      <c r="AU473" s="148">
        <v>0.05</v>
      </c>
      <c r="AV473" s="148">
        <v>0.05</v>
      </c>
      <c r="AY473" s="148">
        <v>133</v>
      </c>
      <c r="AZ473" s="148">
        <v>133</v>
      </c>
      <c r="BA473" s="148" t="s">
        <v>107</v>
      </c>
      <c r="BB473" s="148">
        <v>11</v>
      </c>
      <c r="BD473" s="148">
        <v>6</v>
      </c>
      <c r="BF473" s="148" t="s">
        <v>108</v>
      </c>
      <c r="BG473" s="148">
        <v>1</v>
      </c>
      <c r="BI473" s="153">
        <v>42535</v>
      </c>
      <c r="BJ473" s="154" t="s">
        <v>112</v>
      </c>
      <c r="BK473" s="148">
        <v>41054531300042</v>
      </c>
      <c r="BM473" s="148" t="s">
        <v>100</v>
      </c>
      <c r="BN473" s="148" t="s">
        <v>109</v>
      </c>
      <c r="BO473" s="148" t="s">
        <v>110</v>
      </c>
      <c r="BQ473" s="153">
        <v>42534</v>
      </c>
      <c r="BR473" s="148">
        <v>3</v>
      </c>
      <c r="BT473" s="148">
        <v>1409</v>
      </c>
      <c r="BV473" s="148" t="s">
        <v>1617</v>
      </c>
      <c r="BW473" s="148">
        <v>26</v>
      </c>
      <c r="BY473" s="148">
        <v>27</v>
      </c>
      <c r="CA473" s="148">
        <v>1</v>
      </c>
      <c r="CC473" s="148">
        <v>34255833500051</v>
      </c>
      <c r="CE473" s="148" t="s">
        <v>100</v>
      </c>
      <c r="CF473" s="148">
        <v>1</v>
      </c>
      <c r="CH473" s="148">
        <v>3</v>
      </c>
      <c r="CJ473" s="149">
        <v>41054531300042</v>
      </c>
      <c r="CL473" s="149" t="s">
        <v>97</v>
      </c>
      <c r="CN473" s="149">
        <v>3</v>
      </c>
      <c r="CT473" s="149" t="s">
        <v>98</v>
      </c>
      <c r="CU473" s="152">
        <v>42667</v>
      </c>
      <c r="CV473" s="149">
        <v>0</v>
      </c>
      <c r="CX473" s="149" t="s">
        <v>97</v>
      </c>
      <c r="CY473" s="149" t="s">
        <v>99</v>
      </c>
      <c r="CZ473" s="149">
        <v>41054531300042</v>
      </c>
      <c r="DB473" s="149" t="s">
        <v>100</v>
      </c>
      <c r="DC473" s="149" t="s">
        <v>101</v>
      </c>
      <c r="DD473" s="149" t="s">
        <v>102</v>
      </c>
      <c r="DE473" s="149" t="s">
        <v>1615</v>
      </c>
      <c r="DF473" s="149">
        <v>1</v>
      </c>
    </row>
    <row r="474" spans="1:110" x14ac:dyDescent="0.25">
      <c r="A474" s="148" t="s">
        <v>96</v>
      </c>
      <c r="B474" s="148">
        <v>0</v>
      </c>
      <c r="D474" s="148" t="s">
        <v>97</v>
      </c>
      <c r="K474" s="148">
        <v>1</v>
      </c>
      <c r="M474" s="148">
        <v>1</v>
      </c>
      <c r="N474" s="148" t="s">
        <v>103</v>
      </c>
      <c r="O474" s="148">
        <v>0</v>
      </c>
      <c r="R474" s="148">
        <v>6127935</v>
      </c>
      <c r="S474" s="153">
        <v>42534</v>
      </c>
      <c r="T474" s="148">
        <v>2</v>
      </c>
      <c r="U474" s="148">
        <v>1</v>
      </c>
      <c r="V474" s="148">
        <v>1</v>
      </c>
      <c r="X474" s="148">
        <v>0</v>
      </c>
      <c r="Y474" s="148">
        <v>0</v>
      </c>
      <c r="Z474" s="153">
        <v>42535</v>
      </c>
      <c r="AA474" s="154" t="s">
        <v>104</v>
      </c>
      <c r="AB474" s="148">
        <v>3</v>
      </c>
      <c r="AC474" s="148">
        <v>3</v>
      </c>
      <c r="AD474" s="148" t="s">
        <v>219</v>
      </c>
      <c r="AE474" s="154" t="s">
        <v>230</v>
      </c>
      <c r="AF474" s="148">
        <v>2</v>
      </c>
      <c r="AG474" s="148">
        <v>2</v>
      </c>
      <c r="AJ474" s="148" t="s">
        <v>616</v>
      </c>
      <c r="AK474" s="148">
        <v>1372</v>
      </c>
      <c r="AL474" s="148">
        <v>0.05</v>
      </c>
      <c r="AM474" s="148">
        <v>0.05</v>
      </c>
      <c r="AP474" s="148">
        <v>718</v>
      </c>
      <c r="AQ474" s="148">
        <v>718</v>
      </c>
      <c r="AR474" s="148">
        <v>1372</v>
      </c>
      <c r="AS474" s="148">
        <v>1</v>
      </c>
      <c r="AT474" s="148">
        <v>1</v>
      </c>
      <c r="AU474" s="148">
        <v>9.3000000000000007</v>
      </c>
      <c r="AV474" s="148">
        <v>9.3000000000000007</v>
      </c>
      <c r="AY474" s="148">
        <v>320</v>
      </c>
      <c r="AZ474" s="148">
        <v>320</v>
      </c>
      <c r="BA474" s="148" t="s">
        <v>617</v>
      </c>
      <c r="BB474" s="148">
        <v>11</v>
      </c>
      <c r="BD474" s="148">
        <v>6</v>
      </c>
      <c r="BF474" s="148" t="s">
        <v>108</v>
      </c>
      <c r="BG474" s="148">
        <v>1</v>
      </c>
      <c r="BI474" s="153">
        <v>42535</v>
      </c>
      <c r="BJ474" s="154" t="s">
        <v>112</v>
      </c>
      <c r="BK474" s="148">
        <v>41054531300042</v>
      </c>
      <c r="BM474" s="148" t="s">
        <v>100</v>
      </c>
      <c r="BN474" s="148" t="s">
        <v>109</v>
      </c>
      <c r="BO474" s="148" t="s">
        <v>110</v>
      </c>
      <c r="BQ474" s="153">
        <v>42534</v>
      </c>
      <c r="BR474" s="148">
        <v>3</v>
      </c>
      <c r="BT474" s="148">
        <v>1409</v>
      </c>
      <c r="BV474" s="148" t="s">
        <v>1617</v>
      </c>
      <c r="BW474" s="148">
        <v>26</v>
      </c>
      <c r="BY474" s="148">
        <v>27</v>
      </c>
      <c r="CA474" s="148">
        <v>1</v>
      </c>
      <c r="CC474" s="148">
        <v>34255833500051</v>
      </c>
      <c r="CE474" s="148" t="s">
        <v>100</v>
      </c>
      <c r="CF474" s="148">
        <v>1</v>
      </c>
      <c r="CH474" s="148">
        <v>3</v>
      </c>
      <c r="CJ474" s="149">
        <v>41054531300042</v>
      </c>
      <c r="CL474" s="149" t="s">
        <v>97</v>
      </c>
      <c r="CN474" s="149">
        <v>3</v>
      </c>
      <c r="CT474" s="149" t="s">
        <v>98</v>
      </c>
      <c r="CU474" s="152">
        <v>42667</v>
      </c>
      <c r="CV474" s="149">
        <v>0</v>
      </c>
      <c r="CX474" s="149" t="s">
        <v>97</v>
      </c>
      <c r="CY474" s="149" t="s">
        <v>99</v>
      </c>
      <c r="CZ474" s="149">
        <v>41054531300042</v>
      </c>
      <c r="DB474" s="149" t="s">
        <v>100</v>
      </c>
      <c r="DC474" s="149" t="s">
        <v>101</v>
      </c>
      <c r="DD474" s="149" t="s">
        <v>102</v>
      </c>
      <c r="DE474" s="149" t="s">
        <v>1615</v>
      </c>
      <c r="DF474" s="149">
        <v>1</v>
      </c>
    </row>
    <row r="475" spans="1:110" x14ac:dyDescent="0.25">
      <c r="A475" s="148" t="s">
        <v>96</v>
      </c>
      <c r="B475" s="148">
        <v>0</v>
      </c>
      <c r="D475" s="148" t="s">
        <v>97</v>
      </c>
      <c r="K475" s="148">
        <v>1</v>
      </c>
      <c r="M475" s="148">
        <v>1</v>
      </c>
      <c r="N475" s="148" t="s">
        <v>103</v>
      </c>
      <c r="O475" s="148">
        <v>0</v>
      </c>
      <c r="R475" s="148">
        <v>6127935</v>
      </c>
      <c r="S475" s="153">
        <v>42534</v>
      </c>
      <c r="T475" s="148">
        <v>2</v>
      </c>
      <c r="U475" s="148">
        <v>1</v>
      </c>
      <c r="V475" s="148">
        <v>1</v>
      </c>
      <c r="X475" s="148">
        <v>0</v>
      </c>
      <c r="Y475" s="148">
        <v>0</v>
      </c>
      <c r="Z475" s="153">
        <v>42535</v>
      </c>
      <c r="AA475" s="154" t="s">
        <v>104</v>
      </c>
      <c r="AB475" s="148">
        <v>23</v>
      </c>
      <c r="AC475" s="148">
        <v>23</v>
      </c>
      <c r="AD475" s="148" t="s">
        <v>117</v>
      </c>
      <c r="AE475" s="154" t="s">
        <v>174</v>
      </c>
      <c r="AF475" s="148">
        <v>2</v>
      </c>
      <c r="AG475" s="148">
        <v>2</v>
      </c>
      <c r="AJ475" s="148" t="s">
        <v>618</v>
      </c>
      <c r="AK475" s="148">
        <v>5787</v>
      </c>
      <c r="AL475" s="148">
        <v>5.0000000000000001E-3</v>
      </c>
      <c r="AM475" s="148">
        <v>5.0000000000000001E-3</v>
      </c>
      <c r="AP475" s="148">
        <v>454</v>
      </c>
      <c r="AQ475" s="148">
        <v>454</v>
      </c>
      <c r="AR475" s="148">
        <v>5787</v>
      </c>
      <c r="AS475" s="148">
        <v>10</v>
      </c>
      <c r="AT475" s="148">
        <v>10</v>
      </c>
      <c r="AU475" s="148">
        <v>5.0000000000000001E-3</v>
      </c>
      <c r="AV475" s="148">
        <v>5.0000000000000001E-3</v>
      </c>
      <c r="AY475" s="148">
        <v>133</v>
      </c>
      <c r="AZ475" s="148">
        <v>133</v>
      </c>
      <c r="BA475" s="148" t="s">
        <v>107</v>
      </c>
      <c r="BB475" s="148">
        <v>11</v>
      </c>
      <c r="BD475" s="148">
        <v>6</v>
      </c>
      <c r="BF475" s="148" t="s">
        <v>108</v>
      </c>
      <c r="BG475" s="148">
        <v>1</v>
      </c>
      <c r="BI475" s="153">
        <v>42535</v>
      </c>
      <c r="BJ475" s="154" t="s">
        <v>112</v>
      </c>
      <c r="BK475" s="148">
        <v>41054531300042</v>
      </c>
      <c r="BM475" s="148" t="s">
        <v>100</v>
      </c>
      <c r="BN475" s="148" t="s">
        <v>109</v>
      </c>
      <c r="BO475" s="148" t="s">
        <v>110</v>
      </c>
      <c r="BQ475" s="153">
        <v>42534</v>
      </c>
      <c r="BR475" s="148">
        <v>3</v>
      </c>
      <c r="BT475" s="148">
        <v>1409</v>
      </c>
      <c r="BV475" s="148" t="s">
        <v>1617</v>
      </c>
      <c r="BW475" s="148">
        <v>26</v>
      </c>
      <c r="BY475" s="148">
        <v>27</v>
      </c>
      <c r="CA475" s="148">
        <v>1</v>
      </c>
      <c r="CC475" s="148">
        <v>34255833500051</v>
      </c>
      <c r="CE475" s="148" t="s">
        <v>100</v>
      </c>
      <c r="CF475" s="148">
        <v>1</v>
      </c>
      <c r="CH475" s="148">
        <v>3</v>
      </c>
      <c r="CJ475" s="149">
        <v>41054531300042</v>
      </c>
      <c r="CL475" s="149" t="s">
        <v>97</v>
      </c>
      <c r="CN475" s="149">
        <v>3</v>
      </c>
      <c r="CT475" s="149" t="s">
        <v>98</v>
      </c>
      <c r="CU475" s="152">
        <v>42667</v>
      </c>
      <c r="CV475" s="149">
        <v>0</v>
      </c>
      <c r="CX475" s="149" t="s">
        <v>97</v>
      </c>
      <c r="CY475" s="149" t="s">
        <v>99</v>
      </c>
      <c r="CZ475" s="149">
        <v>41054531300042</v>
      </c>
      <c r="DB475" s="149" t="s">
        <v>100</v>
      </c>
      <c r="DC475" s="149" t="s">
        <v>101</v>
      </c>
      <c r="DD475" s="149" t="s">
        <v>102</v>
      </c>
      <c r="DE475" s="149" t="s">
        <v>1615</v>
      </c>
      <c r="DF475" s="149">
        <v>1</v>
      </c>
    </row>
    <row r="476" spans="1:110" x14ac:dyDescent="0.25">
      <c r="A476" s="148" t="s">
        <v>96</v>
      </c>
      <c r="B476" s="148">
        <v>0</v>
      </c>
      <c r="D476" s="148" t="s">
        <v>97</v>
      </c>
      <c r="K476" s="148">
        <v>1</v>
      </c>
      <c r="M476" s="148">
        <v>1</v>
      </c>
      <c r="N476" s="148" t="s">
        <v>103</v>
      </c>
      <c r="O476" s="148">
        <v>0</v>
      </c>
      <c r="R476" s="148">
        <v>6127935</v>
      </c>
      <c r="S476" s="153">
        <v>42534</v>
      </c>
      <c r="T476" s="148">
        <v>2</v>
      </c>
      <c r="U476" s="148">
        <v>1</v>
      </c>
      <c r="V476" s="148">
        <v>1</v>
      </c>
      <c r="X476" s="148">
        <v>0</v>
      </c>
      <c r="Y476" s="148">
        <v>0</v>
      </c>
      <c r="Z476" s="153">
        <v>42535</v>
      </c>
      <c r="AA476" s="154" t="s">
        <v>104</v>
      </c>
      <c r="AB476" s="148">
        <v>23</v>
      </c>
      <c r="AC476" s="148">
        <v>23</v>
      </c>
      <c r="AD476" s="148" t="s">
        <v>117</v>
      </c>
      <c r="AE476" s="154" t="s">
        <v>174</v>
      </c>
      <c r="AF476" s="148">
        <v>2</v>
      </c>
      <c r="AG476" s="148">
        <v>2</v>
      </c>
      <c r="AJ476" s="148" t="s">
        <v>619</v>
      </c>
      <c r="AK476" s="148">
        <v>1210</v>
      </c>
      <c r="AL476" s="148">
        <v>5.0000000000000001E-3</v>
      </c>
      <c r="AM476" s="148">
        <v>5.0000000000000001E-3</v>
      </c>
      <c r="AP476" s="148">
        <v>454</v>
      </c>
      <c r="AQ476" s="148">
        <v>454</v>
      </c>
      <c r="AR476" s="148">
        <v>1210</v>
      </c>
      <c r="AS476" s="148">
        <v>10</v>
      </c>
      <c r="AT476" s="148">
        <v>10</v>
      </c>
      <c r="AU476" s="148">
        <v>5.0000000000000001E-3</v>
      </c>
      <c r="AV476" s="148">
        <v>5.0000000000000001E-3</v>
      </c>
      <c r="AY476" s="148">
        <v>133</v>
      </c>
      <c r="AZ476" s="148">
        <v>133</v>
      </c>
      <c r="BA476" s="148" t="s">
        <v>107</v>
      </c>
      <c r="BB476" s="148">
        <v>11</v>
      </c>
      <c r="BD476" s="148">
        <v>6</v>
      </c>
      <c r="BF476" s="148" t="s">
        <v>108</v>
      </c>
      <c r="BG476" s="148">
        <v>1</v>
      </c>
      <c r="BI476" s="153">
        <v>42535</v>
      </c>
      <c r="BJ476" s="154" t="s">
        <v>112</v>
      </c>
      <c r="BK476" s="148">
        <v>41054531300042</v>
      </c>
      <c r="BM476" s="148" t="s">
        <v>100</v>
      </c>
      <c r="BN476" s="148" t="s">
        <v>109</v>
      </c>
      <c r="BO476" s="148" t="s">
        <v>110</v>
      </c>
      <c r="BQ476" s="153">
        <v>42534</v>
      </c>
      <c r="BR476" s="148">
        <v>3</v>
      </c>
      <c r="BT476" s="148">
        <v>1409</v>
      </c>
      <c r="BV476" s="148" t="s">
        <v>1617</v>
      </c>
      <c r="BW476" s="148">
        <v>26</v>
      </c>
      <c r="BY476" s="148">
        <v>27</v>
      </c>
      <c r="CA476" s="148">
        <v>1</v>
      </c>
      <c r="CC476" s="148">
        <v>34255833500051</v>
      </c>
      <c r="CE476" s="148" t="s">
        <v>100</v>
      </c>
      <c r="CF476" s="148">
        <v>1</v>
      </c>
      <c r="CH476" s="148">
        <v>3</v>
      </c>
      <c r="CJ476" s="149">
        <v>41054531300042</v>
      </c>
      <c r="CL476" s="149" t="s">
        <v>97</v>
      </c>
      <c r="CN476" s="149">
        <v>3</v>
      </c>
      <c r="CT476" s="149" t="s">
        <v>98</v>
      </c>
      <c r="CU476" s="152">
        <v>42667</v>
      </c>
      <c r="CV476" s="149">
        <v>0</v>
      </c>
      <c r="CX476" s="149" t="s">
        <v>97</v>
      </c>
      <c r="CY476" s="149" t="s">
        <v>99</v>
      </c>
      <c r="CZ476" s="149">
        <v>41054531300042</v>
      </c>
      <c r="DB476" s="149" t="s">
        <v>100</v>
      </c>
      <c r="DC476" s="149" t="s">
        <v>101</v>
      </c>
      <c r="DD476" s="149" t="s">
        <v>102</v>
      </c>
      <c r="DE476" s="149" t="s">
        <v>1615</v>
      </c>
      <c r="DF476" s="149">
        <v>1</v>
      </c>
    </row>
    <row r="477" spans="1:110" x14ac:dyDescent="0.25">
      <c r="A477" s="148" t="s">
        <v>96</v>
      </c>
      <c r="B477" s="148">
        <v>0</v>
      </c>
      <c r="D477" s="148" t="s">
        <v>97</v>
      </c>
      <c r="K477" s="148">
        <v>1</v>
      </c>
      <c r="M477" s="148">
        <v>1</v>
      </c>
      <c r="N477" s="148" t="s">
        <v>103</v>
      </c>
      <c r="O477" s="148">
        <v>0</v>
      </c>
      <c r="R477" s="148">
        <v>6127935</v>
      </c>
      <c r="S477" s="153">
        <v>42534</v>
      </c>
      <c r="T477" s="148">
        <v>2</v>
      </c>
      <c r="U477" s="148">
        <v>2</v>
      </c>
      <c r="V477" s="148">
        <v>2</v>
      </c>
      <c r="X477" s="148">
        <v>0</v>
      </c>
      <c r="Y477" s="148">
        <v>0</v>
      </c>
      <c r="Z477" s="153">
        <v>42535</v>
      </c>
      <c r="AA477" s="154" t="s">
        <v>104</v>
      </c>
      <c r="AB477" s="148">
        <v>23</v>
      </c>
      <c r="AC477" s="148">
        <v>23</v>
      </c>
      <c r="AD477" s="148" t="s">
        <v>117</v>
      </c>
      <c r="AE477" s="154" t="s">
        <v>174</v>
      </c>
      <c r="AF477" s="148">
        <v>2</v>
      </c>
      <c r="AG477" s="148">
        <v>2</v>
      </c>
      <c r="AJ477" s="148" t="s">
        <v>620</v>
      </c>
      <c r="AK477" s="148">
        <v>6399</v>
      </c>
      <c r="AL477" s="148">
        <v>0.01</v>
      </c>
      <c r="AM477" s="148">
        <v>0.01</v>
      </c>
      <c r="AP477" s="148">
        <v>454</v>
      </c>
      <c r="AQ477" s="148">
        <v>454</v>
      </c>
      <c r="AR477" s="148">
        <v>6399</v>
      </c>
      <c r="AS477" s="148">
        <v>10</v>
      </c>
      <c r="AT477" s="148">
        <v>10</v>
      </c>
      <c r="AU477" s="148">
        <v>0.01</v>
      </c>
      <c r="AV477" s="148">
        <v>0.01</v>
      </c>
      <c r="AY477" s="148">
        <v>133</v>
      </c>
      <c r="AZ477" s="148">
        <v>133</v>
      </c>
      <c r="BA477" s="148" t="s">
        <v>107</v>
      </c>
      <c r="BB477" s="148">
        <v>11</v>
      </c>
      <c r="BD477" s="148">
        <v>6</v>
      </c>
      <c r="BF477" s="148" t="s">
        <v>108</v>
      </c>
      <c r="BG477" s="148">
        <v>1</v>
      </c>
      <c r="BI477" s="153">
        <v>42535</v>
      </c>
      <c r="BJ477" s="154" t="s">
        <v>112</v>
      </c>
      <c r="BK477" s="148">
        <v>41054531300042</v>
      </c>
      <c r="BM477" s="148" t="s">
        <v>100</v>
      </c>
      <c r="BN477" s="148" t="s">
        <v>109</v>
      </c>
      <c r="BO477" s="148" t="s">
        <v>110</v>
      </c>
      <c r="BQ477" s="153">
        <v>42534</v>
      </c>
      <c r="BR477" s="148">
        <v>3</v>
      </c>
      <c r="BT477" s="148">
        <v>1409</v>
      </c>
      <c r="BV477" s="148" t="s">
        <v>1617</v>
      </c>
      <c r="BW477" s="148">
        <v>26</v>
      </c>
      <c r="BY477" s="148">
        <v>27</v>
      </c>
      <c r="CA477" s="148">
        <v>1</v>
      </c>
      <c r="CC477" s="148">
        <v>34255833500051</v>
      </c>
      <c r="CE477" s="148" t="s">
        <v>100</v>
      </c>
      <c r="CF477" s="148">
        <v>1</v>
      </c>
      <c r="CH477" s="148">
        <v>3</v>
      </c>
      <c r="CJ477" s="149">
        <v>41054531300042</v>
      </c>
      <c r="CL477" s="149" t="s">
        <v>97</v>
      </c>
      <c r="CN477" s="149">
        <v>3</v>
      </c>
      <c r="CT477" s="149" t="s">
        <v>98</v>
      </c>
      <c r="CU477" s="152">
        <v>42667</v>
      </c>
      <c r="CV477" s="149">
        <v>0</v>
      </c>
      <c r="CX477" s="149" t="s">
        <v>97</v>
      </c>
      <c r="CY477" s="149" t="s">
        <v>99</v>
      </c>
      <c r="CZ477" s="149">
        <v>41054531300042</v>
      </c>
      <c r="DB477" s="149" t="s">
        <v>100</v>
      </c>
      <c r="DC477" s="149" t="s">
        <v>101</v>
      </c>
      <c r="DD477" s="149" t="s">
        <v>102</v>
      </c>
      <c r="DE477" s="149" t="s">
        <v>1615</v>
      </c>
      <c r="DF477" s="149">
        <v>1</v>
      </c>
    </row>
    <row r="478" spans="1:110" x14ac:dyDescent="0.25">
      <c r="A478" s="148" t="s">
        <v>96</v>
      </c>
      <c r="B478" s="148">
        <v>0</v>
      </c>
      <c r="D478" s="148" t="s">
        <v>97</v>
      </c>
      <c r="K478" s="148">
        <v>1</v>
      </c>
      <c r="M478" s="148">
        <v>1</v>
      </c>
      <c r="N478" s="148" t="s">
        <v>103</v>
      </c>
      <c r="O478" s="148">
        <v>0</v>
      </c>
      <c r="R478" s="148">
        <v>6127935</v>
      </c>
      <c r="S478" s="153">
        <v>42534</v>
      </c>
      <c r="T478" s="148">
        <v>2</v>
      </c>
      <c r="U478" s="148">
        <v>1</v>
      </c>
      <c r="V478" s="148">
        <v>1</v>
      </c>
      <c r="X478" s="148">
        <v>0</v>
      </c>
      <c r="Y478" s="148">
        <v>0</v>
      </c>
      <c r="Z478" s="153">
        <v>42535</v>
      </c>
      <c r="AA478" s="154" t="s">
        <v>104</v>
      </c>
      <c r="AB478" s="148">
        <v>23</v>
      </c>
      <c r="AC478" s="148">
        <v>23</v>
      </c>
      <c r="AD478" s="148" t="s">
        <v>219</v>
      </c>
      <c r="AE478" s="154" t="s">
        <v>222</v>
      </c>
      <c r="AF478" s="148">
        <v>2</v>
      </c>
      <c r="AG478" s="148">
        <v>2</v>
      </c>
      <c r="AJ478" s="148" t="s">
        <v>621</v>
      </c>
      <c r="AK478" s="148">
        <v>1305</v>
      </c>
      <c r="AL478" s="148">
        <v>2</v>
      </c>
      <c r="AM478" s="148">
        <v>2</v>
      </c>
      <c r="AP478" s="148">
        <v>610</v>
      </c>
      <c r="AQ478" s="148">
        <v>610</v>
      </c>
      <c r="AR478" s="148">
        <v>1305</v>
      </c>
      <c r="AS478" s="148">
        <v>1</v>
      </c>
      <c r="AT478" s="148">
        <v>1</v>
      </c>
      <c r="AU478" s="148">
        <v>2.8</v>
      </c>
      <c r="AV478" s="148">
        <v>2.8</v>
      </c>
      <c r="AY478" s="148">
        <v>162</v>
      </c>
      <c r="AZ478" s="148">
        <v>162</v>
      </c>
      <c r="BA478" s="148" t="s">
        <v>622</v>
      </c>
      <c r="BB478" s="148">
        <v>11</v>
      </c>
      <c r="BD478" s="148">
        <v>6</v>
      </c>
      <c r="BF478" s="148" t="s">
        <v>108</v>
      </c>
      <c r="BG478" s="148">
        <v>1</v>
      </c>
      <c r="BI478" s="153">
        <v>42535</v>
      </c>
      <c r="BJ478" s="154" t="s">
        <v>112</v>
      </c>
      <c r="BK478" s="148">
        <v>41054531300042</v>
      </c>
      <c r="BM478" s="148" t="s">
        <v>100</v>
      </c>
      <c r="BN478" s="148" t="s">
        <v>109</v>
      </c>
      <c r="BO478" s="148" t="s">
        <v>110</v>
      </c>
      <c r="BQ478" s="153">
        <v>42534</v>
      </c>
      <c r="BR478" s="148">
        <v>3</v>
      </c>
      <c r="BT478" s="148">
        <v>1409</v>
      </c>
      <c r="BV478" s="148" t="s">
        <v>1617</v>
      </c>
      <c r="BW478" s="148">
        <v>26</v>
      </c>
      <c r="BY478" s="148">
        <v>27</v>
      </c>
      <c r="CA478" s="148">
        <v>1</v>
      </c>
      <c r="CC478" s="148">
        <v>34255833500051</v>
      </c>
      <c r="CE478" s="148" t="s">
        <v>100</v>
      </c>
      <c r="CF478" s="148">
        <v>1</v>
      </c>
      <c r="CH478" s="148">
        <v>3</v>
      </c>
      <c r="CJ478" s="149">
        <v>41054531300042</v>
      </c>
      <c r="CL478" s="149" t="s">
        <v>97</v>
      </c>
      <c r="CN478" s="149">
        <v>3</v>
      </c>
      <c r="CT478" s="149" t="s">
        <v>98</v>
      </c>
      <c r="CU478" s="152">
        <v>42667</v>
      </c>
      <c r="CV478" s="149">
        <v>0</v>
      </c>
      <c r="CX478" s="149" t="s">
        <v>97</v>
      </c>
      <c r="CY478" s="149" t="s">
        <v>99</v>
      </c>
      <c r="CZ478" s="149">
        <v>41054531300042</v>
      </c>
      <c r="DB478" s="149" t="s">
        <v>100</v>
      </c>
      <c r="DC478" s="149" t="s">
        <v>101</v>
      </c>
      <c r="DD478" s="149" t="s">
        <v>102</v>
      </c>
      <c r="DE478" s="149" t="s">
        <v>1615</v>
      </c>
      <c r="DF478" s="149">
        <v>1</v>
      </c>
    </row>
    <row r="479" spans="1:110" x14ac:dyDescent="0.25">
      <c r="A479" s="148" t="s">
        <v>96</v>
      </c>
      <c r="B479" s="148">
        <v>0</v>
      </c>
      <c r="D479" s="148" t="s">
        <v>97</v>
      </c>
      <c r="K479" s="148">
        <v>1</v>
      </c>
      <c r="M479" s="148">
        <v>1</v>
      </c>
      <c r="N479" s="148" t="s">
        <v>103</v>
      </c>
      <c r="O479" s="148">
        <v>0</v>
      </c>
      <c r="R479" s="148">
        <v>6127935</v>
      </c>
      <c r="S479" s="153">
        <v>42534</v>
      </c>
      <c r="T479" s="148">
        <v>2</v>
      </c>
      <c r="U479" s="148">
        <v>1</v>
      </c>
      <c r="V479" s="148">
        <v>1</v>
      </c>
      <c r="X479" s="148">
        <v>0</v>
      </c>
      <c r="Y479" s="148">
        <v>0</v>
      </c>
      <c r="Z479" s="153">
        <v>42535</v>
      </c>
      <c r="AA479" s="154" t="s">
        <v>104</v>
      </c>
      <c r="AB479" s="148">
        <v>23</v>
      </c>
      <c r="AC479" s="148">
        <v>23</v>
      </c>
      <c r="AD479" s="148" t="s">
        <v>117</v>
      </c>
      <c r="AE479" s="154" t="s">
        <v>154</v>
      </c>
      <c r="AF479" s="148">
        <v>2</v>
      </c>
      <c r="AG479" s="148">
        <v>2</v>
      </c>
      <c r="AJ479" s="148" t="s">
        <v>623</v>
      </c>
      <c r="AK479" s="148">
        <v>2745</v>
      </c>
      <c r="AL479" s="148">
        <v>5.0000000000000001E-3</v>
      </c>
      <c r="AM479" s="148">
        <v>5.0000000000000001E-3</v>
      </c>
      <c r="AN479" s="148">
        <v>712</v>
      </c>
      <c r="AO479" s="148">
        <v>712</v>
      </c>
      <c r="AP479" s="148">
        <v>405</v>
      </c>
      <c r="AQ479" s="148">
        <v>405</v>
      </c>
      <c r="AR479" s="148">
        <v>2745</v>
      </c>
      <c r="AS479" s="148">
        <v>10</v>
      </c>
      <c r="AT479" s="148">
        <v>10</v>
      </c>
      <c r="AU479" s="148">
        <v>5.0000000000000001E-3</v>
      </c>
      <c r="AV479" s="148">
        <v>5.0000000000000001E-3</v>
      </c>
      <c r="AW479" s="148">
        <v>1168</v>
      </c>
      <c r="AX479" s="148">
        <v>1168</v>
      </c>
      <c r="AY479" s="148">
        <v>133</v>
      </c>
      <c r="AZ479" s="148">
        <v>133</v>
      </c>
      <c r="BA479" s="148" t="s">
        <v>107</v>
      </c>
      <c r="BB479" s="148">
        <v>11</v>
      </c>
      <c r="BD479" s="148">
        <v>6</v>
      </c>
      <c r="BF479" s="148" t="s">
        <v>108</v>
      </c>
      <c r="BG479" s="148">
        <v>1</v>
      </c>
      <c r="BI479" s="153">
        <v>42535</v>
      </c>
      <c r="BJ479" s="154" t="s">
        <v>112</v>
      </c>
      <c r="BK479" s="148">
        <v>41054531300042</v>
      </c>
      <c r="BM479" s="148" t="s">
        <v>100</v>
      </c>
      <c r="BN479" s="148" t="s">
        <v>109</v>
      </c>
      <c r="BO479" s="148" t="s">
        <v>110</v>
      </c>
      <c r="BQ479" s="153">
        <v>42534</v>
      </c>
      <c r="BR479" s="148">
        <v>3</v>
      </c>
      <c r="BT479" s="148">
        <v>1409</v>
      </c>
      <c r="BV479" s="148" t="s">
        <v>1617</v>
      </c>
      <c r="BW479" s="148">
        <v>26</v>
      </c>
      <c r="BY479" s="148">
        <v>27</v>
      </c>
      <c r="CA479" s="148">
        <v>1</v>
      </c>
      <c r="CC479" s="148">
        <v>34255833500051</v>
      </c>
      <c r="CE479" s="148" t="s">
        <v>100</v>
      </c>
      <c r="CF479" s="148">
        <v>1</v>
      </c>
      <c r="CH479" s="148">
        <v>3</v>
      </c>
      <c r="CJ479" s="149">
        <v>41054531300042</v>
      </c>
      <c r="CL479" s="149" t="s">
        <v>97</v>
      </c>
      <c r="CN479" s="149">
        <v>3</v>
      </c>
      <c r="CT479" s="149" t="s">
        <v>98</v>
      </c>
      <c r="CU479" s="152">
        <v>42667</v>
      </c>
      <c r="CV479" s="149">
        <v>0</v>
      </c>
      <c r="CX479" s="149" t="s">
        <v>97</v>
      </c>
      <c r="CY479" s="149" t="s">
        <v>99</v>
      </c>
      <c r="CZ479" s="149">
        <v>41054531300042</v>
      </c>
      <c r="DB479" s="149" t="s">
        <v>100</v>
      </c>
      <c r="DC479" s="149" t="s">
        <v>101</v>
      </c>
      <c r="DD479" s="149" t="s">
        <v>102</v>
      </c>
      <c r="DE479" s="149" t="s">
        <v>1615</v>
      </c>
      <c r="DF479" s="149">
        <v>1</v>
      </c>
    </row>
    <row r="480" spans="1:110" x14ac:dyDescent="0.25">
      <c r="A480" s="148" t="s">
        <v>96</v>
      </c>
      <c r="B480" s="148">
        <v>0</v>
      </c>
      <c r="D480" s="148" t="s">
        <v>97</v>
      </c>
      <c r="K480" s="148">
        <v>1</v>
      </c>
      <c r="M480" s="148">
        <v>1</v>
      </c>
      <c r="N480" s="148" t="s">
        <v>103</v>
      </c>
      <c r="O480" s="148">
        <v>0</v>
      </c>
      <c r="R480" s="148">
        <v>6127935</v>
      </c>
      <c r="S480" s="153">
        <v>42534</v>
      </c>
      <c r="T480" s="148">
        <v>2</v>
      </c>
      <c r="U480" s="148">
        <v>2</v>
      </c>
      <c r="V480" s="148">
        <v>2</v>
      </c>
      <c r="X480" s="148">
        <v>0</v>
      </c>
      <c r="Y480" s="148">
        <v>0</v>
      </c>
      <c r="Z480" s="153">
        <v>42535</v>
      </c>
      <c r="AA480" s="154" t="s">
        <v>104</v>
      </c>
      <c r="AB480" s="148">
        <v>23</v>
      </c>
      <c r="AC480" s="148">
        <v>23</v>
      </c>
      <c r="AD480" s="148" t="s">
        <v>117</v>
      </c>
      <c r="AE480" s="154" t="s">
        <v>154</v>
      </c>
      <c r="AF480" s="148">
        <v>2</v>
      </c>
      <c r="AG480" s="148">
        <v>2</v>
      </c>
      <c r="AJ480" s="148" t="s">
        <v>624</v>
      </c>
      <c r="AK480" s="148">
        <v>2747</v>
      </c>
      <c r="AL480" s="148">
        <v>5.0000000000000001E-3</v>
      </c>
      <c r="AM480" s="148">
        <v>5.0000000000000001E-3</v>
      </c>
      <c r="AN480" s="148">
        <v>712</v>
      </c>
      <c r="AO480" s="148">
        <v>712</v>
      </c>
      <c r="AP480" s="148">
        <v>405</v>
      </c>
      <c r="AQ480" s="148">
        <v>405</v>
      </c>
      <c r="AR480" s="148">
        <v>2747</v>
      </c>
      <c r="AS480" s="148">
        <v>10</v>
      </c>
      <c r="AT480" s="148">
        <v>10</v>
      </c>
      <c r="AU480" s="148">
        <v>5.0000000000000001E-3</v>
      </c>
      <c r="AV480" s="148">
        <v>5.0000000000000001E-3</v>
      </c>
      <c r="AW480" s="148">
        <v>1168</v>
      </c>
      <c r="AX480" s="148">
        <v>1168</v>
      </c>
      <c r="AY480" s="148">
        <v>133</v>
      </c>
      <c r="AZ480" s="148">
        <v>133</v>
      </c>
      <c r="BA480" s="148" t="s">
        <v>107</v>
      </c>
      <c r="BB480" s="148">
        <v>11</v>
      </c>
      <c r="BD480" s="148">
        <v>6</v>
      </c>
      <c r="BF480" s="148" t="s">
        <v>108</v>
      </c>
      <c r="BG480" s="148">
        <v>1</v>
      </c>
      <c r="BI480" s="153">
        <v>42535</v>
      </c>
      <c r="BJ480" s="154" t="s">
        <v>112</v>
      </c>
      <c r="BK480" s="148">
        <v>41054531300042</v>
      </c>
      <c r="BM480" s="148" t="s">
        <v>100</v>
      </c>
      <c r="BN480" s="148" t="s">
        <v>109</v>
      </c>
      <c r="BO480" s="148" t="s">
        <v>110</v>
      </c>
      <c r="BQ480" s="153">
        <v>42534</v>
      </c>
      <c r="BR480" s="148">
        <v>3</v>
      </c>
      <c r="BT480" s="148">
        <v>1409</v>
      </c>
      <c r="BV480" s="148" t="s">
        <v>1617</v>
      </c>
      <c r="BW480" s="148">
        <v>26</v>
      </c>
      <c r="BY480" s="148">
        <v>27</v>
      </c>
      <c r="CA480" s="148">
        <v>1</v>
      </c>
      <c r="CC480" s="148">
        <v>34255833500051</v>
      </c>
      <c r="CE480" s="148" t="s">
        <v>100</v>
      </c>
      <c r="CF480" s="148">
        <v>1</v>
      </c>
      <c r="CH480" s="148">
        <v>3</v>
      </c>
      <c r="CJ480" s="149">
        <v>41054531300042</v>
      </c>
      <c r="CL480" s="149" t="s">
        <v>97</v>
      </c>
      <c r="CN480" s="149">
        <v>3</v>
      </c>
      <c r="CT480" s="149" t="s">
        <v>98</v>
      </c>
      <c r="CU480" s="152">
        <v>42667</v>
      </c>
      <c r="CV480" s="149">
        <v>0</v>
      </c>
      <c r="CX480" s="149" t="s">
        <v>97</v>
      </c>
      <c r="CY480" s="149" t="s">
        <v>99</v>
      </c>
      <c r="CZ480" s="149">
        <v>41054531300042</v>
      </c>
      <c r="DB480" s="149" t="s">
        <v>100</v>
      </c>
      <c r="DC480" s="149" t="s">
        <v>101</v>
      </c>
      <c r="DD480" s="149" t="s">
        <v>102</v>
      </c>
      <c r="DE480" s="149" t="s">
        <v>1615</v>
      </c>
      <c r="DF480" s="149">
        <v>1</v>
      </c>
    </row>
    <row r="481" spans="1:110" x14ac:dyDescent="0.25">
      <c r="A481" s="148" t="s">
        <v>96</v>
      </c>
      <c r="B481" s="148">
        <v>0</v>
      </c>
      <c r="D481" s="148" t="s">
        <v>97</v>
      </c>
      <c r="K481" s="148">
        <v>1</v>
      </c>
      <c r="M481" s="148">
        <v>1</v>
      </c>
      <c r="N481" s="148" t="s">
        <v>103</v>
      </c>
      <c r="O481" s="148">
        <v>0</v>
      </c>
      <c r="R481" s="148">
        <v>6127935</v>
      </c>
      <c r="S481" s="153">
        <v>42534</v>
      </c>
      <c r="T481" s="148">
        <v>2</v>
      </c>
      <c r="U481" s="148">
        <v>1</v>
      </c>
      <c r="V481" s="148">
        <v>1</v>
      </c>
      <c r="X481" s="148">
        <v>0</v>
      </c>
      <c r="Y481" s="148">
        <v>0</v>
      </c>
      <c r="Z481" s="153">
        <v>42535</v>
      </c>
      <c r="AA481" s="154" t="s">
        <v>104</v>
      </c>
      <c r="AB481" s="148">
        <v>23</v>
      </c>
      <c r="AC481" s="148">
        <v>23</v>
      </c>
      <c r="AD481" s="148" t="s">
        <v>117</v>
      </c>
      <c r="AE481" s="154" t="s">
        <v>154</v>
      </c>
      <c r="AF481" s="148">
        <v>2</v>
      </c>
      <c r="AG481" s="148">
        <v>2</v>
      </c>
      <c r="AJ481" s="148" t="s">
        <v>625</v>
      </c>
      <c r="AK481" s="148">
        <v>2748</v>
      </c>
      <c r="AL481" s="148">
        <v>0.01</v>
      </c>
      <c r="AM481" s="148">
        <v>0.01</v>
      </c>
      <c r="AN481" s="148">
        <v>712</v>
      </c>
      <c r="AO481" s="148">
        <v>712</v>
      </c>
      <c r="AP481" s="148">
        <v>405</v>
      </c>
      <c r="AQ481" s="148">
        <v>405</v>
      </c>
      <c r="AR481" s="148">
        <v>2748</v>
      </c>
      <c r="AS481" s="148">
        <v>10</v>
      </c>
      <c r="AT481" s="148">
        <v>10</v>
      </c>
      <c r="AU481" s="148">
        <v>0.01</v>
      </c>
      <c r="AV481" s="148">
        <v>0.01</v>
      </c>
      <c r="AW481" s="148">
        <v>1168</v>
      </c>
      <c r="AX481" s="148">
        <v>1168</v>
      </c>
      <c r="AY481" s="148">
        <v>133</v>
      </c>
      <c r="AZ481" s="148">
        <v>133</v>
      </c>
      <c r="BA481" s="148" t="s">
        <v>107</v>
      </c>
      <c r="BB481" s="148">
        <v>11</v>
      </c>
      <c r="BD481" s="148">
        <v>6</v>
      </c>
      <c r="BF481" s="148" t="s">
        <v>108</v>
      </c>
      <c r="BG481" s="148">
        <v>1</v>
      </c>
      <c r="BI481" s="153">
        <v>42535</v>
      </c>
      <c r="BJ481" s="154" t="s">
        <v>112</v>
      </c>
      <c r="BK481" s="148">
        <v>41054531300042</v>
      </c>
      <c r="BM481" s="148" t="s">
        <v>100</v>
      </c>
      <c r="BN481" s="148" t="s">
        <v>109</v>
      </c>
      <c r="BO481" s="148" t="s">
        <v>110</v>
      </c>
      <c r="BQ481" s="153">
        <v>42534</v>
      </c>
      <c r="BR481" s="148">
        <v>3</v>
      </c>
      <c r="BT481" s="148">
        <v>1409</v>
      </c>
      <c r="BV481" s="148" t="s">
        <v>1617</v>
      </c>
      <c r="BW481" s="148">
        <v>26</v>
      </c>
      <c r="BY481" s="148">
        <v>27</v>
      </c>
      <c r="CA481" s="148">
        <v>1</v>
      </c>
      <c r="CC481" s="148">
        <v>34255833500051</v>
      </c>
      <c r="CE481" s="148" t="s">
        <v>100</v>
      </c>
      <c r="CF481" s="148">
        <v>1</v>
      </c>
      <c r="CH481" s="148">
        <v>3</v>
      </c>
      <c r="CJ481" s="149">
        <v>41054531300042</v>
      </c>
      <c r="CL481" s="149" t="s">
        <v>97</v>
      </c>
      <c r="CN481" s="149">
        <v>3</v>
      </c>
      <c r="CT481" s="149" t="s">
        <v>98</v>
      </c>
      <c r="CU481" s="152">
        <v>42667</v>
      </c>
      <c r="CV481" s="149">
        <v>0</v>
      </c>
      <c r="CX481" s="149" t="s">
        <v>97</v>
      </c>
      <c r="CY481" s="149" t="s">
        <v>99</v>
      </c>
      <c r="CZ481" s="149">
        <v>41054531300042</v>
      </c>
      <c r="DB481" s="149" t="s">
        <v>100</v>
      </c>
      <c r="DC481" s="149" t="s">
        <v>101</v>
      </c>
      <c r="DD481" s="149" t="s">
        <v>102</v>
      </c>
      <c r="DE481" s="149" t="s">
        <v>1615</v>
      </c>
      <c r="DF481" s="149">
        <v>1</v>
      </c>
    </row>
    <row r="482" spans="1:110" x14ac:dyDescent="0.25">
      <c r="A482" s="148" t="s">
        <v>96</v>
      </c>
      <c r="B482" s="148">
        <v>0</v>
      </c>
      <c r="D482" s="148" t="s">
        <v>97</v>
      </c>
      <c r="K482" s="148">
        <v>1</v>
      </c>
      <c r="M482" s="148">
        <v>1</v>
      </c>
      <c r="N482" s="148" t="s">
        <v>103</v>
      </c>
      <c r="O482" s="148">
        <v>0</v>
      </c>
      <c r="R482" s="148">
        <v>6127935</v>
      </c>
      <c r="S482" s="153">
        <v>42534</v>
      </c>
      <c r="T482" s="148">
        <v>2</v>
      </c>
      <c r="U482" s="148">
        <v>1</v>
      </c>
      <c r="V482" s="148">
        <v>1</v>
      </c>
      <c r="X482" s="148">
        <v>0</v>
      </c>
      <c r="Y482" s="148">
        <v>0</v>
      </c>
      <c r="Z482" s="153">
        <v>42535</v>
      </c>
      <c r="AA482" s="154" t="s">
        <v>104</v>
      </c>
      <c r="AB482" s="148">
        <v>23</v>
      </c>
      <c r="AC482" s="148">
        <v>23</v>
      </c>
      <c r="AD482" s="148" t="s">
        <v>117</v>
      </c>
      <c r="AE482" s="154" t="s">
        <v>154</v>
      </c>
      <c r="AF482" s="148">
        <v>2</v>
      </c>
      <c r="AG482" s="148">
        <v>2</v>
      </c>
      <c r="AJ482" s="148" t="s">
        <v>626</v>
      </c>
      <c r="AK482" s="148">
        <v>2746</v>
      </c>
      <c r="AL482" s="148">
        <v>5.0000000000000001E-3</v>
      </c>
      <c r="AM482" s="148">
        <v>5.0000000000000001E-3</v>
      </c>
      <c r="AN482" s="148">
        <v>712</v>
      </c>
      <c r="AO482" s="148">
        <v>712</v>
      </c>
      <c r="AP482" s="148">
        <v>405</v>
      </c>
      <c r="AQ482" s="148">
        <v>405</v>
      </c>
      <c r="AR482" s="148">
        <v>2746</v>
      </c>
      <c r="AS482" s="148">
        <v>10</v>
      </c>
      <c r="AT482" s="148">
        <v>10</v>
      </c>
      <c r="AU482" s="148">
        <v>5.0000000000000001E-3</v>
      </c>
      <c r="AV482" s="148">
        <v>5.0000000000000001E-3</v>
      </c>
      <c r="AW482" s="148">
        <v>1168</v>
      </c>
      <c r="AX482" s="148">
        <v>1168</v>
      </c>
      <c r="AY482" s="148">
        <v>133</v>
      </c>
      <c r="AZ482" s="148">
        <v>133</v>
      </c>
      <c r="BA482" s="148" t="s">
        <v>107</v>
      </c>
      <c r="BB482" s="148">
        <v>11</v>
      </c>
      <c r="BD482" s="148">
        <v>6</v>
      </c>
      <c r="BF482" s="148" t="s">
        <v>108</v>
      </c>
      <c r="BG482" s="148">
        <v>1</v>
      </c>
      <c r="BI482" s="153">
        <v>42535</v>
      </c>
      <c r="BJ482" s="154" t="s">
        <v>112</v>
      </c>
      <c r="BK482" s="148">
        <v>41054531300042</v>
      </c>
      <c r="BM482" s="148" t="s">
        <v>100</v>
      </c>
      <c r="BN482" s="148" t="s">
        <v>109</v>
      </c>
      <c r="BO482" s="148" t="s">
        <v>110</v>
      </c>
      <c r="BQ482" s="153">
        <v>42534</v>
      </c>
      <c r="BR482" s="148">
        <v>3</v>
      </c>
      <c r="BT482" s="148">
        <v>1409</v>
      </c>
      <c r="BV482" s="148" t="s">
        <v>1617</v>
      </c>
      <c r="BW482" s="148">
        <v>26</v>
      </c>
      <c r="BY482" s="148">
        <v>27</v>
      </c>
      <c r="CA482" s="148">
        <v>1</v>
      </c>
      <c r="CC482" s="148">
        <v>34255833500051</v>
      </c>
      <c r="CE482" s="148" t="s">
        <v>100</v>
      </c>
      <c r="CF482" s="148">
        <v>1</v>
      </c>
      <c r="CH482" s="148">
        <v>3</v>
      </c>
      <c r="CJ482" s="149">
        <v>41054531300042</v>
      </c>
      <c r="CL482" s="149" t="s">
        <v>97</v>
      </c>
      <c r="CN482" s="149">
        <v>3</v>
      </c>
      <c r="CT482" s="149" t="s">
        <v>98</v>
      </c>
      <c r="CU482" s="152">
        <v>42667</v>
      </c>
      <c r="CV482" s="149">
        <v>0</v>
      </c>
      <c r="CX482" s="149" t="s">
        <v>97</v>
      </c>
      <c r="CY482" s="149" t="s">
        <v>99</v>
      </c>
      <c r="CZ482" s="149">
        <v>41054531300042</v>
      </c>
      <c r="DB482" s="149" t="s">
        <v>100</v>
      </c>
      <c r="DC482" s="149" t="s">
        <v>101</v>
      </c>
      <c r="DD482" s="149" t="s">
        <v>102</v>
      </c>
      <c r="DE482" s="149" t="s">
        <v>1615</v>
      </c>
      <c r="DF482" s="149">
        <v>1</v>
      </c>
    </row>
    <row r="483" spans="1:110" x14ac:dyDescent="0.25">
      <c r="A483" s="148" t="s">
        <v>96</v>
      </c>
      <c r="B483" s="148">
        <v>0</v>
      </c>
      <c r="D483" s="148" t="s">
        <v>97</v>
      </c>
      <c r="K483" s="148">
        <v>1</v>
      </c>
      <c r="M483" s="148">
        <v>1</v>
      </c>
      <c r="N483" s="148" t="s">
        <v>103</v>
      </c>
      <c r="O483" s="148">
        <v>0</v>
      </c>
      <c r="R483" s="148">
        <v>6127935</v>
      </c>
      <c r="S483" s="153">
        <v>42534</v>
      </c>
      <c r="T483" s="148">
        <v>2</v>
      </c>
      <c r="U483" s="148">
        <v>2</v>
      </c>
      <c r="V483" s="148">
        <v>2</v>
      </c>
      <c r="X483" s="148">
        <v>0</v>
      </c>
      <c r="Y483" s="148">
        <v>0</v>
      </c>
      <c r="Z483" s="153">
        <v>42535</v>
      </c>
      <c r="AA483" s="154" t="s">
        <v>104</v>
      </c>
      <c r="AB483" s="148">
        <v>23</v>
      </c>
      <c r="AC483" s="148">
        <v>23</v>
      </c>
      <c r="AD483" s="148" t="s">
        <v>117</v>
      </c>
      <c r="AE483" s="154" t="s">
        <v>154</v>
      </c>
      <c r="AF483" s="148">
        <v>2</v>
      </c>
      <c r="AG483" s="148">
        <v>2</v>
      </c>
      <c r="AJ483" s="148" t="s">
        <v>627</v>
      </c>
      <c r="AK483" s="148">
        <v>2749</v>
      </c>
      <c r="AL483" s="148">
        <v>5.0000000000000001E-3</v>
      </c>
      <c r="AM483" s="148">
        <v>5.0000000000000001E-3</v>
      </c>
      <c r="AN483" s="148">
        <v>712</v>
      </c>
      <c r="AO483" s="148">
        <v>712</v>
      </c>
      <c r="AP483" s="148">
        <v>405</v>
      </c>
      <c r="AQ483" s="148">
        <v>405</v>
      </c>
      <c r="AR483" s="148">
        <v>2749</v>
      </c>
      <c r="AS483" s="148">
        <v>10</v>
      </c>
      <c r="AT483" s="148">
        <v>10</v>
      </c>
      <c r="AU483" s="148">
        <v>5.0000000000000001E-3</v>
      </c>
      <c r="AV483" s="148">
        <v>5.0000000000000001E-3</v>
      </c>
      <c r="AW483" s="148">
        <v>1168</v>
      </c>
      <c r="AX483" s="148">
        <v>1168</v>
      </c>
      <c r="AY483" s="148">
        <v>133</v>
      </c>
      <c r="AZ483" s="148">
        <v>133</v>
      </c>
      <c r="BA483" s="148" t="s">
        <v>107</v>
      </c>
      <c r="BB483" s="148">
        <v>11</v>
      </c>
      <c r="BD483" s="148">
        <v>6</v>
      </c>
      <c r="BF483" s="148" t="s">
        <v>108</v>
      </c>
      <c r="BG483" s="148">
        <v>1</v>
      </c>
      <c r="BI483" s="153">
        <v>42535</v>
      </c>
      <c r="BJ483" s="154" t="s">
        <v>112</v>
      </c>
      <c r="BK483" s="148">
        <v>41054531300042</v>
      </c>
      <c r="BM483" s="148" t="s">
        <v>100</v>
      </c>
      <c r="BN483" s="148" t="s">
        <v>109</v>
      </c>
      <c r="BO483" s="148" t="s">
        <v>110</v>
      </c>
      <c r="BQ483" s="153">
        <v>42534</v>
      </c>
      <c r="BR483" s="148">
        <v>3</v>
      </c>
      <c r="BT483" s="148">
        <v>1409</v>
      </c>
      <c r="BV483" s="148" t="s">
        <v>1617</v>
      </c>
      <c r="BW483" s="148">
        <v>26</v>
      </c>
      <c r="BY483" s="148">
        <v>27</v>
      </c>
      <c r="CA483" s="148">
        <v>1</v>
      </c>
      <c r="CC483" s="148">
        <v>34255833500051</v>
      </c>
      <c r="CE483" s="148" t="s">
        <v>100</v>
      </c>
      <c r="CF483" s="148">
        <v>1</v>
      </c>
      <c r="CH483" s="148">
        <v>3</v>
      </c>
      <c r="CJ483" s="149">
        <v>41054531300042</v>
      </c>
      <c r="CL483" s="149" t="s">
        <v>97</v>
      </c>
      <c r="CN483" s="149">
        <v>3</v>
      </c>
      <c r="CT483" s="149" t="s">
        <v>98</v>
      </c>
      <c r="CU483" s="152">
        <v>42667</v>
      </c>
      <c r="CV483" s="149">
        <v>0</v>
      </c>
      <c r="CX483" s="149" t="s">
        <v>97</v>
      </c>
      <c r="CY483" s="149" t="s">
        <v>99</v>
      </c>
      <c r="CZ483" s="149">
        <v>41054531300042</v>
      </c>
      <c r="DB483" s="149" t="s">
        <v>100</v>
      </c>
      <c r="DC483" s="149" t="s">
        <v>101</v>
      </c>
      <c r="DD483" s="149" t="s">
        <v>102</v>
      </c>
      <c r="DE483" s="149" t="s">
        <v>1615</v>
      </c>
      <c r="DF483" s="149">
        <v>1</v>
      </c>
    </row>
    <row r="484" spans="1:110" x14ac:dyDescent="0.25">
      <c r="A484" s="148" t="s">
        <v>96</v>
      </c>
      <c r="B484" s="148">
        <v>0</v>
      </c>
      <c r="D484" s="148" t="s">
        <v>97</v>
      </c>
      <c r="K484" s="148">
        <v>1</v>
      </c>
      <c r="M484" s="148">
        <v>1</v>
      </c>
      <c r="N484" s="148" t="s">
        <v>103</v>
      </c>
      <c r="O484" s="148">
        <v>0</v>
      </c>
      <c r="R484" s="148">
        <v>6127935</v>
      </c>
      <c r="S484" s="153">
        <v>42534</v>
      </c>
      <c r="T484" s="148">
        <v>2</v>
      </c>
      <c r="U484" s="148">
        <v>1</v>
      </c>
      <c r="V484" s="148">
        <v>1</v>
      </c>
      <c r="X484" s="148">
        <v>0</v>
      </c>
      <c r="Y484" s="148">
        <v>0</v>
      </c>
      <c r="Z484" s="153">
        <v>42535</v>
      </c>
      <c r="AA484" s="154" t="s">
        <v>104</v>
      </c>
      <c r="AB484" s="148">
        <v>23</v>
      </c>
      <c r="AC484" s="148">
        <v>23</v>
      </c>
      <c r="AD484" s="148" t="s">
        <v>117</v>
      </c>
      <c r="AE484" s="154" t="s">
        <v>148</v>
      </c>
      <c r="AF484" s="148">
        <v>2</v>
      </c>
      <c r="AG484" s="148">
        <v>2</v>
      </c>
      <c r="AJ484" s="148" t="s">
        <v>628</v>
      </c>
      <c r="AK484" s="148">
        <v>1214</v>
      </c>
      <c r="AL484" s="148">
        <v>5.0000000000000001E-3</v>
      </c>
      <c r="AM484" s="148">
        <v>5.0000000000000001E-3</v>
      </c>
      <c r="AP484" s="148">
        <v>454</v>
      </c>
      <c r="AQ484" s="148">
        <v>454</v>
      </c>
      <c r="AR484" s="148">
        <v>1214</v>
      </c>
      <c r="AS484" s="148">
        <v>10</v>
      </c>
      <c r="AT484" s="148">
        <v>10</v>
      </c>
      <c r="AU484" s="148">
        <v>5.0000000000000001E-3</v>
      </c>
      <c r="AV484" s="148">
        <v>5.0000000000000001E-3</v>
      </c>
      <c r="AY484" s="148">
        <v>133</v>
      </c>
      <c r="AZ484" s="148">
        <v>133</v>
      </c>
      <c r="BA484" s="148" t="s">
        <v>107</v>
      </c>
      <c r="BB484" s="148">
        <v>11</v>
      </c>
      <c r="BD484" s="148">
        <v>6</v>
      </c>
      <c r="BF484" s="148" t="s">
        <v>108</v>
      </c>
      <c r="BG484" s="148">
        <v>1</v>
      </c>
      <c r="BI484" s="153">
        <v>42535</v>
      </c>
      <c r="BJ484" s="154" t="s">
        <v>112</v>
      </c>
      <c r="BK484" s="148">
        <v>41054531300042</v>
      </c>
      <c r="BM484" s="148" t="s">
        <v>100</v>
      </c>
      <c r="BN484" s="148" t="s">
        <v>109</v>
      </c>
      <c r="BO484" s="148" t="s">
        <v>110</v>
      </c>
      <c r="BQ484" s="153">
        <v>42534</v>
      </c>
      <c r="BR484" s="148">
        <v>3</v>
      </c>
      <c r="BT484" s="148">
        <v>1409</v>
      </c>
      <c r="BV484" s="148" t="s">
        <v>1617</v>
      </c>
      <c r="BW484" s="148">
        <v>26</v>
      </c>
      <c r="BY484" s="148">
        <v>27</v>
      </c>
      <c r="CA484" s="148">
        <v>1</v>
      </c>
      <c r="CC484" s="148">
        <v>34255833500051</v>
      </c>
      <c r="CE484" s="148" t="s">
        <v>100</v>
      </c>
      <c r="CF484" s="148">
        <v>1</v>
      </c>
      <c r="CH484" s="148">
        <v>3</v>
      </c>
      <c r="CJ484" s="149">
        <v>41054531300042</v>
      </c>
      <c r="CL484" s="149" t="s">
        <v>97</v>
      </c>
      <c r="CN484" s="149">
        <v>3</v>
      </c>
      <c r="CT484" s="149" t="s">
        <v>98</v>
      </c>
      <c r="CU484" s="152">
        <v>42667</v>
      </c>
      <c r="CV484" s="149">
        <v>0</v>
      </c>
      <c r="CX484" s="149" t="s">
        <v>97</v>
      </c>
      <c r="CY484" s="149" t="s">
        <v>99</v>
      </c>
      <c r="CZ484" s="149">
        <v>41054531300042</v>
      </c>
      <c r="DB484" s="149" t="s">
        <v>100</v>
      </c>
      <c r="DC484" s="149" t="s">
        <v>101</v>
      </c>
      <c r="DD484" s="149" t="s">
        <v>102</v>
      </c>
      <c r="DE484" s="149" t="s">
        <v>1615</v>
      </c>
      <c r="DF484" s="149">
        <v>1</v>
      </c>
    </row>
    <row r="485" spans="1:110" x14ac:dyDescent="0.25">
      <c r="A485" s="148" t="s">
        <v>96</v>
      </c>
      <c r="B485" s="148">
        <v>0</v>
      </c>
      <c r="D485" s="148" t="s">
        <v>97</v>
      </c>
      <c r="K485" s="148">
        <v>1</v>
      </c>
      <c r="M485" s="148">
        <v>1</v>
      </c>
      <c r="N485" s="148" t="s">
        <v>103</v>
      </c>
      <c r="O485" s="148">
        <v>0</v>
      </c>
      <c r="R485" s="148">
        <v>6127935</v>
      </c>
      <c r="S485" s="153">
        <v>42534</v>
      </c>
      <c r="T485" s="148">
        <v>2</v>
      </c>
      <c r="U485" s="148">
        <v>1</v>
      </c>
      <c r="V485" s="148">
        <v>1</v>
      </c>
      <c r="X485" s="148">
        <v>0</v>
      </c>
      <c r="Y485" s="148">
        <v>0</v>
      </c>
      <c r="Z485" s="153">
        <v>42535</v>
      </c>
      <c r="AA485" s="154" t="s">
        <v>104</v>
      </c>
      <c r="AB485" s="148">
        <v>23</v>
      </c>
      <c r="AC485" s="148">
        <v>23</v>
      </c>
      <c r="AD485" s="148" t="s">
        <v>117</v>
      </c>
      <c r="AE485" s="154" t="s">
        <v>154</v>
      </c>
      <c r="AF485" s="148">
        <v>2</v>
      </c>
      <c r="AG485" s="148">
        <v>2</v>
      </c>
      <c r="AJ485" s="148" t="s">
        <v>629</v>
      </c>
      <c r="AK485" s="148">
        <v>2753</v>
      </c>
      <c r="AL485" s="148">
        <v>5.0000000000000001E-3</v>
      </c>
      <c r="AM485" s="148">
        <v>5.0000000000000001E-3</v>
      </c>
      <c r="AN485" s="148">
        <v>712</v>
      </c>
      <c r="AO485" s="148">
        <v>712</v>
      </c>
      <c r="AP485" s="148">
        <v>405</v>
      </c>
      <c r="AQ485" s="148">
        <v>405</v>
      </c>
      <c r="AR485" s="148">
        <v>2753</v>
      </c>
      <c r="AS485" s="148">
        <v>10</v>
      </c>
      <c r="AT485" s="148">
        <v>10</v>
      </c>
      <c r="AU485" s="148">
        <v>5.0000000000000001E-3</v>
      </c>
      <c r="AV485" s="148">
        <v>5.0000000000000001E-3</v>
      </c>
      <c r="AW485" s="148">
        <v>1168</v>
      </c>
      <c r="AX485" s="148">
        <v>1168</v>
      </c>
      <c r="AY485" s="148">
        <v>133</v>
      </c>
      <c r="AZ485" s="148">
        <v>133</v>
      </c>
      <c r="BA485" s="148" t="s">
        <v>107</v>
      </c>
      <c r="BB485" s="148">
        <v>11</v>
      </c>
      <c r="BD485" s="148">
        <v>6</v>
      </c>
      <c r="BF485" s="148" t="s">
        <v>108</v>
      </c>
      <c r="BG485" s="148">
        <v>1</v>
      </c>
      <c r="BI485" s="153">
        <v>42535</v>
      </c>
      <c r="BJ485" s="154" t="s">
        <v>112</v>
      </c>
      <c r="BK485" s="148">
        <v>41054531300042</v>
      </c>
      <c r="BM485" s="148" t="s">
        <v>100</v>
      </c>
      <c r="BN485" s="148" t="s">
        <v>109</v>
      </c>
      <c r="BO485" s="148" t="s">
        <v>110</v>
      </c>
      <c r="BQ485" s="153">
        <v>42534</v>
      </c>
      <c r="BR485" s="148">
        <v>3</v>
      </c>
      <c r="BT485" s="148">
        <v>1409</v>
      </c>
      <c r="BV485" s="148" t="s">
        <v>1617</v>
      </c>
      <c r="BW485" s="148">
        <v>26</v>
      </c>
      <c r="BY485" s="148">
        <v>27</v>
      </c>
      <c r="CA485" s="148">
        <v>1</v>
      </c>
      <c r="CC485" s="148">
        <v>34255833500051</v>
      </c>
      <c r="CE485" s="148" t="s">
        <v>100</v>
      </c>
      <c r="CF485" s="148">
        <v>1</v>
      </c>
      <c r="CH485" s="148">
        <v>3</v>
      </c>
      <c r="CJ485" s="149">
        <v>41054531300042</v>
      </c>
      <c r="CL485" s="149" t="s">
        <v>97</v>
      </c>
      <c r="CN485" s="149">
        <v>3</v>
      </c>
      <c r="CT485" s="149" t="s">
        <v>98</v>
      </c>
      <c r="CU485" s="152">
        <v>42667</v>
      </c>
      <c r="CV485" s="149">
        <v>0</v>
      </c>
      <c r="CX485" s="149" t="s">
        <v>97</v>
      </c>
      <c r="CY485" s="149" t="s">
        <v>99</v>
      </c>
      <c r="CZ485" s="149">
        <v>41054531300042</v>
      </c>
      <c r="DB485" s="149" t="s">
        <v>100</v>
      </c>
      <c r="DC485" s="149" t="s">
        <v>101</v>
      </c>
      <c r="DD485" s="149" t="s">
        <v>102</v>
      </c>
      <c r="DE485" s="149" t="s">
        <v>1615</v>
      </c>
      <c r="DF485" s="149">
        <v>1</v>
      </c>
    </row>
    <row r="486" spans="1:110" x14ac:dyDescent="0.25">
      <c r="A486" s="148" t="s">
        <v>96</v>
      </c>
      <c r="B486" s="148">
        <v>0</v>
      </c>
      <c r="D486" s="148" t="s">
        <v>97</v>
      </c>
      <c r="K486" s="148">
        <v>1</v>
      </c>
      <c r="M486" s="148">
        <v>1</v>
      </c>
      <c r="N486" s="148" t="s">
        <v>103</v>
      </c>
      <c r="O486" s="148">
        <v>0</v>
      </c>
      <c r="R486" s="148">
        <v>6127935</v>
      </c>
      <c r="S486" s="153">
        <v>42534</v>
      </c>
      <c r="T486" s="148">
        <v>2</v>
      </c>
      <c r="U486" s="148">
        <v>1</v>
      </c>
      <c r="V486" s="148">
        <v>1</v>
      </c>
      <c r="X486" s="148">
        <v>0</v>
      </c>
      <c r="Y486" s="148">
        <v>0</v>
      </c>
      <c r="Z486" s="153">
        <v>42535</v>
      </c>
      <c r="AA486" s="154" t="s">
        <v>104</v>
      </c>
      <c r="AB486" s="148">
        <v>23</v>
      </c>
      <c r="AC486" s="148">
        <v>23</v>
      </c>
      <c r="AD486" s="148" t="s">
        <v>117</v>
      </c>
      <c r="AE486" s="154" t="s">
        <v>154</v>
      </c>
      <c r="AF486" s="148">
        <v>2</v>
      </c>
      <c r="AG486" s="148">
        <v>2</v>
      </c>
      <c r="AJ486" s="148" t="s">
        <v>630</v>
      </c>
      <c r="AK486" s="148">
        <v>2750</v>
      </c>
      <c r="AL486" s="148">
        <v>5.0000000000000001E-3</v>
      </c>
      <c r="AM486" s="148">
        <v>5.0000000000000001E-3</v>
      </c>
      <c r="AN486" s="148">
        <v>712</v>
      </c>
      <c r="AO486" s="148">
        <v>712</v>
      </c>
      <c r="AP486" s="148">
        <v>405</v>
      </c>
      <c r="AQ486" s="148">
        <v>405</v>
      </c>
      <c r="AR486" s="148">
        <v>2750</v>
      </c>
      <c r="AS486" s="148">
        <v>10</v>
      </c>
      <c r="AT486" s="148">
        <v>10</v>
      </c>
      <c r="AU486" s="148">
        <v>5.0000000000000001E-3</v>
      </c>
      <c r="AV486" s="148">
        <v>5.0000000000000001E-3</v>
      </c>
      <c r="AW486" s="148">
        <v>1168</v>
      </c>
      <c r="AX486" s="148">
        <v>1168</v>
      </c>
      <c r="AY486" s="148">
        <v>133</v>
      </c>
      <c r="AZ486" s="148">
        <v>133</v>
      </c>
      <c r="BA486" s="148" t="s">
        <v>107</v>
      </c>
      <c r="BB486" s="148">
        <v>11</v>
      </c>
      <c r="BD486" s="148">
        <v>6</v>
      </c>
      <c r="BF486" s="148" t="s">
        <v>108</v>
      </c>
      <c r="BG486" s="148">
        <v>1</v>
      </c>
      <c r="BI486" s="153">
        <v>42535</v>
      </c>
      <c r="BJ486" s="154" t="s">
        <v>112</v>
      </c>
      <c r="BK486" s="148">
        <v>41054531300042</v>
      </c>
      <c r="BM486" s="148" t="s">
        <v>100</v>
      </c>
      <c r="BN486" s="148" t="s">
        <v>109</v>
      </c>
      <c r="BO486" s="148" t="s">
        <v>110</v>
      </c>
      <c r="BQ486" s="153">
        <v>42534</v>
      </c>
      <c r="BR486" s="148">
        <v>3</v>
      </c>
      <c r="BT486" s="148">
        <v>1409</v>
      </c>
      <c r="BV486" s="148" t="s">
        <v>1617</v>
      </c>
      <c r="BW486" s="148">
        <v>26</v>
      </c>
      <c r="BY486" s="148">
        <v>27</v>
      </c>
      <c r="CA486" s="148">
        <v>1</v>
      </c>
      <c r="CC486" s="148">
        <v>34255833500051</v>
      </c>
      <c r="CE486" s="148" t="s">
        <v>100</v>
      </c>
      <c r="CF486" s="148">
        <v>1</v>
      </c>
      <c r="CH486" s="148">
        <v>3</v>
      </c>
      <c r="CJ486" s="149">
        <v>41054531300042</v>
      </c>
      <c r="CL486" s="149" t="s">
        <v>97</v>
      </c>
      <c r="CN486" s="149">
        <v>3</v>
      </c>
      <c r="CT486" s="149" t="s">
        <v>98</v>
      </c>
      <c r="CU486" s="152">
        <v>42667</v>
      </c>
      <c r="CV486" s="149">
        <v>0</v>
      </c>
      <c r="CX486" s="149" t="s">
        <v>97</v>
      </c>
      <c r="CY486" s="149" t="s">
        <v>99</v>
      </c>
      <c r="CZ486" s="149">
        <v>41054531300042</v>
      </c>
      <c r="DB486" s="149" t="s">
        <v>100</v>
      </c>
      <c r="DC486" s="149" t="s">
        <v>101</v>
      </c>
      <c r="DD486" s="149" t="s">
        <v>102</v>
      </c>
      <c r="DE486" s="149" t="s">
        <v>1615</v>
      </c>
      <c r="DF486" s="149">
        <v>1</v>
      </c>
    </row>
    <row r="487" spans="1:110" x14ac:dyDescent="0.25">
      <c r="A487" s="148" t="s">
        <v>96</v>
      </c>
      <c r="B487" s="148">
        <v>0</v>
      </c>
      <c r="D487" s="148" t="s">
        <v>97</v>
      </c>
      <c r="K487" s="148">
        <v>1</v>
      </c>
      <c r="M487" s="148">
        <v>1</v>
      </c>
      <c r="N487" s="148" t="s">
        <v>103</v>
      </c>
      <c r="O487" s="148">
        <v>0</v>
      </c>
      <c r="R487" s="148">
        <v>6127935</v>
      </c>
      <c r="S487" s="153">
        <v>42534</v>
      </c>
      <c r="T487" s="148">
        <v>2</v>
      </c>
      <c r="U487" s="148">
        <v>2</v>
      </c>
      <c r="V487" s="148">
        <v>2</v>
      </c>
      <c r="X487" s="148">
        <v>0</v>
      </c>
      <c r="Y487" s="148">
        <v>0</v>
      </c>
      <c r="Z487" s="153">
        <v>42535</v>
      </c>
      <c r="AA487" s="154" t="s">
        <v>104</v>
      </c>
      <c r="AB487" s="148">
        <v>23</v>
      </c>
      <c r="AC487" s="148">
        <v>23</v>
      </c>
      <c r="AD487" s="148" t="s">
        <v>117</v>
      </c>
      <c r="AE487" s="154" t="s">
        <v>154</v>
      </c>
      <c r="AF487" s="148">
        <v>2</v>
      </c>
      <c r="AG487" s="148">
        <v>2</v>
      </c>
      <c r="AJ487" s="148" t="s">
        <v>631</v>
      </c>
      <c r="AK487" s="148">
        <v>2754</v>
      </c>
      <c r="AL487" s="148">
        <v>5.0000000000000001E-3</v>
      </c>
      <c r="AM487" s="148">
        <v>5.0000000000000001E-3</v>
      </c>
      <c r="AN487" s="148">
        <v>712</v>
      </c>
      <c r="AO487" s="148">
        <v>712</v>
      </c>
      <c r="AP487" s="148">
        <v>405</v>
      </c>
      <c r="AQ487" s="148">
        <v>405</v>
      </c>
      <c r="AR487" s="148">
        <v>2754</v>
      </c>
      <c r="AS487" s="148">
        <v>10</v>
      </c>
      <c r="AT487" s="148">
        <v>10</v>
      </c>
      <c r="AU487" s="148">
        <v>5.0000000000000001E-3</v>
      </c>
      <c r="AV487" s="148">
        <v>5.0000000000000001E-3</v>
      </c>
      <c r="AW487" s="148">
        <v>1168</v>
      </c>
      <c r="AX487" s="148">
        <v>1168</v>
      </c>
      <c r="AY487" s="148">
        <v>133</v>
      </c>
      <c r="AZ487" s="148">
        <v>133</v>
      </c>
      <c r="BA487" s="148" t="s">
        <v>107</v>
      </c>
      <c r="BB487" s="148">
        <v>11</v>
      </c>
      <c r="BD487" s="148">
        <v>6</v>
      </c>
      <c r="BF487" s="148" t="s">
        <v>108</v>
      </c>
      <c r="BG487" s="148">
        <v>1</v>
      </c>
      <c r="BI487" s="153">
        <v>42535</v>
      </c>
      <c r="BJ487" s="154" t="s">
        <v>112</v>
      </c>
      <c r="BK487" s="148">
        <v>41054531300042</v>
      </c>
      <c r="BM487" s="148" t="s">
        <v>100</v>
      </c>
      <c r="BN487" s="148" t="s">
        <v>109</v>
      </c>
      <c r="BO487" s="148" t="s">
        <v>110</v>
      </c>
      <c r="BQ487" s="153">
        <v>42534</v>
      </c>
      <c r="BR487" s="148">
        <v>3</v>
      </c>
      <c r="BT487" s="148">
        <v>1409</v>
      </c>
      <c r="BV487" s="148" t="s">
        <v>1617</v>
      </c>
      <c r="BW487" s="148">
        <v>26</v>
      </c>
      <c r="BY487" s="148">
        <v>27</v>
      </c>
      <c r="CA487" s="148">
        <v>1</v>
      </c>
      <c r="CC487" s="148">
        <v>34255833500051</v>
      </c>
      <c r="CE487" s="148" t="s">
        <v>100</v>
      </c>
      <c r="CF487" s="148">
        <v>1</v>
      </c>
      <c r="CH487" s="148">
        <v>3</v>
      </c>
      <c r="CJ487" s="149">
        <v>41054531300042</v>
      </c>
      <c r="CL487" s="149" t="s">
        <v>97</v>
      </c>
      <c r="CN487" s="149">
        <v>3</v>
      </c>
      <c r="CT487" s="149" t="s">
        <v>98</v>
      </c>
      <c r="CU487" s="152">
        <v>42667</v>
      </c>
      <c r="CV487" s="149">
        <v>0</v>
      </c>
      <c r="CX487" s="149" t="s">
        <v>97</v>
      </c>
      <c r="CY487" s="149" t="s">
        <v>99</v>
      </c>
      <c r="CZ487" s="149">
        <v>41054531300042</v>
      </c>
      <c r="DB487" s="149" t="s">
        <v>100</v>
      </c>
      <c r="DC487" s="149" t="s">
        <v>101</v>
      </c>
      <c r="DD487" s="149" t="s">
        <v>102</v>
      </c>
      <c r="DE487" s="149" t="s">
        <v>1615</v>
      </c>
      <c r="DF487" s="149">
        <v>1</v>
      </c>
    </row>
    <row r="488" spans="1:110" x14ac:dyDescent="0.25">
      <c r="A488" s="148" t="s">
        <v>96</v>
      </c>
      <c r="B488" s="148">
        <v>0</v>
      </c>
      <c r="D488" s="148" t="s">
        <v>97</v>
      </c>
      <c r="K488" s="148">
        <v>1</v>
      </c>
      <c r="M488" s="148">
        <v>1</v>
      </c>
      <c r="N488" s="148" t="s">
        <v>103</v>
      </c>
      <c r="O488" s="148">
        <v>0</v>
      </c>
      <c r="R488" s="148">
        <v>6127935</v>
      </c>
      <c r="S488" s="153">
        <v>42534</v>
      </c>
      <c r="T488" s="148">
        <v>2</v>
      </c>
      <c r="U488" s="148">
        <v>1</v>
      </c>
      <c r="V488" s="148">
        <v>1</v>
      </c>
      <c r="X488" s="148">
        <v>0</v>
      </c>
      <c r="Y488" s="148">
        <v>0</v>
      </c>
      <c r="Z488" s="153">
        <v>42535</v>
      </c>
      <c r="AA488" s="154" t="s">
        <v>104</v>
      </c>
      <c r="AB488" s="148">
        <v>23</v>
      </c>
      <c r="AC488" s="148">
        <v>23</v>
      </c>
      <c r="AD488" s="148" t="s">
        <v>117</v>
      </c>
      <c r="AE488" s="154" t="s">
        <v>154</v>
      </c>
      <c r="AF488" s="148">
        <v>2</v>
      </c>
      <c r="AG488" s="148">
        <v>2</v>
      </c>
      <c r="AJ488" s="148" t="s">
        <v>632</v>
      </c>
      <c r="AK488" s="148">
        <v>2751</v>
      </c>
      <c r="AL488" s="148">
        <v>5.0000000000000001E-3</v>
      </c>
      <c r="AM488" s="148">
        <v>5.0000000000000001E-3</v>
      </c>
      <c r="AN488" s="148">
        <v>712</v>
      </c>
      <c r="AO488" s="148">
        <v>712</v>
      </c>
      <c r="AP488" s="148">
        <v>405</v>
      </c>
      <c r="AQ488" s="148">
        <v>405</v>
      </c>
      <c r="AR488" s="148">
        <v>2751</v>
      </c>
      <c r="AS488" s="148">
        <v>10</v>
      </c>
      <c r="AT488" s="148">
        <v>10</v>
      </c>
      <c r="AU488" s="148">
        <v>5.0000000000000001E-3</v>
      </c>
      <c r="AV488" s="148">
        <v>5.0000000000000001E-3</v>
      </c>
      <c r="AW488" s="148">
        <v>1168</v>
      </c>
      <c r="AX488" s="148">
        <v>1168</v>
      </c>
      <c r="AY488" s="148">
        <v>133</v>
      </c>
      <c r="AZ488" s="148">
        <v>133</v>
      </c>
      <c r="BA488" s="148" t="s">
        <v>107</v>
      </c>
      <c r="BB488" s="148">
        <v>11</v>
      </c>
      <c r="BD488" s="148">
        <v>6</v>
      </c>
      <c r="BF488" s="148" t="s">
        <v>108</v>
      </c>
      <c r="BG488" s="148">
        <v>1</v>
      </c>
      <c r="BI488" s="153">
        <v>42535</v>
      </c>
      <c r="BJ488" s="154" t="s">
        <v>112</v>
      </c>
      <c r="BK488" s="148">
        <v>41054531300042</v>
      </c>
      <c r="BM488" s="148" t="s">
        <v>100</v>
      </c>
      <c r="BN488" s="148" t="s">
        <v>109</v>
      </c>
      <c r="BO488" s="148" t="s">
        <v>110</v>
      </c>
      <c r="BQ488" s="153">
        <v>42534</v>
      </c>
      <c r="BR488" s="148">
        <v>3</v>
      </c>
      <c r="BT488" s="148">
        <v>1409</v>
      </c>
      <c r="BV488" s="148" t="s">
        <v>1617</v>
      </c>
      <c r="BW488" s="148">
        <v>26</v>
      </c>
      <c r="BY488" s="148">
        <v>27</v>
      </c>
      <c r="CA488" s="148">
        <v>1</v>
      </c>
      <c r="CC488" s="148">
        <v>34255833500051</v>
      </c>
      <c r="CE488" s="148" t="s">
        <v>100</v>
      </c>
      <c r="CF488" s="148">
        <v>1</v>
      </c>
      <c r="CH488" s="148">
        <v>3</v>
      </c>
      <c r="CJ488" s="149">
        <v>41054531300042</v>
      </c>
      <c r="CL488" s="149" t="s">
        <v>97</v>
      </c>
      <c r="CN488" s="149">
        <v>3</v>
      </c>
      <c r="CT488" s="149" t="s">
        <v>98</v>
      </c>
      <c r="CU488" s="152">
        <v>42667</v>
      </c>
      <c r="CV488" s="149">
        <v>0</v>
      </c>
      <c r="CX488" s="149" t="s">
        <v>97</v>
      </c>
      <c r="CY488" s="149" t="s">
        <v>99</v>
      </c>
      <c r="CZ488" s="149">
        <v>41054531300042</v>
      </c>
      <c r="DB488" s="149" t="s">
        <v>100</v>
      </c>
      <c r="DC488" s="149" t="s">
        <v>101</v>
      </c>
      <c r="DD488" s="149" t="s">
        <v>102</v>
      </c>
      <c r="DE488" s="149" t="s">
        <v>1615</v>
      </c>
      <c r="DF488" s="149">
        <v>1</v>
      </c>
    </row>
    <row r="489" spans="1:110" x14ac:dyDescent="0.25">
      <c r="A489" s="148" t="s">
        <v>96</v>
      </c>
      <c r="B489" s="148">
        <v>0</v>
      </c>
      <c r="D489" s="148" t="s">
        <v>97</v>
      </c>
      <c r="K489" s="148">
        <v>1</v>
      </c>
      <c r="M489" s="148">
        <v>1</v>
      </c>
      <c r="N489" s="148" t="s">
        <v>103</v>
      </c>
      <c r="O489" s="148">
        <v>0</v>
      </c>
      <c r="R489" s="148">
        <v>6127935</v>
      </c>
      <c r="S489" s="153">
        <v>42534</v>
      </c>
      <c r="T489" s="148">
        <v>2</v>
      </c>
      <c r="U489" s="148">
        <v>1</v>
      </c>
      <c r="V489" s="148">
        <v>1</v>
      </c>
      <c r="X489" s="148">
        <v>0</v>
      </c>
      <c r="Y489" s="148">
        <v>0</v>
      </c>
      <c r="Z489" s="153">
        <v>42535</v>
      </c>
      <c r="AA489" s="154" t="s">
        <v>104</v>
      </c>
      <c r="AB489" s="148">
        <v>23</v>
      </c>
      <c r="AC489" s="148">
        <v>23</v>
      </c>
      <c r="AD489" s="148" t="s">
        <v>117</v>
      </c>
      <c r="AE489" s="154" t="s">
        <v>154</v>
      </c>
      <c r="AF489" s="148">
        <v>2</v>
      </c>
      <c r="AG489" s="148">
        <v>2</v>
      </c>
      <c r="AJ489" s="148" t="s">
        <v>633</v>
      </c>
      <c r="AK489" s="148">
        <v>2752</v>
      </c>
      <c r="AL489" s="148">
        <v>5.0000000000000001E-3</v>
      </c>
      <c r="AM489" s="148">
        <v>5.0000000000000001E-3</v>
      </c>
      <c r="AN489" s="148">
        <v>712</v>
      </c>
      <c r="AO489" s="148">
        <v>712</v>
      </c>
      <c r="AP489" s="148">
        <v>405</v>
      </c>
      <c r="AQ489" s="148">
        <v>405</v>
      </c>
      <c r="AR489" s="148">
        <v>2752</v>
      </c>
      <c r="AS489" s="148">
        <v>10</v>
      </c>
      <c r="AT489" s="148">
        <v>10</v>
      </c>
      <c r="AU489" s="148">
        <v>5.0000000000000001E-3</v>
      </c>
      <c r="AV489" s="148">
        <v>5.0000000000000001E-3</v>
      </c>
      <c r="AW489" s="148">
        <v>1168</v>
      </c>
      <c r="AX489" s="148">
        <v>1168</v>
      </c>
      <c r="AY489" s="148">
        <v>133</v>
      </c>
      <c r="AZ489" s="148">
        <v>133</v>
      </c>
      <c r="BA489" s="148" t="s">
        <v>107</v>
      </c>
      <c r="BB489" s="148">
        <v>11</v>
      </c>
      <c r="BD489" s="148">
        <v>6</v>
      </c>
      <c r="BF489" s="148" t="s">
        <v>108</v>
      </c>
      <c r="BG489" s="148">
        <v>1</v>
      </c>
      <c r="BI489" s="153">
        <v>42535</v>
      </c>
      <c r="BJ489" s="154" t="s">
        <v>112</v>
      </c>
      <c r="BK489" s="148">
        <v>41054531300042</v>
      </c>
      <c r="BM489" s="148" t="s">
        <v>100</v>
      </c>
      <c r="BN489" s="148" t="s">
        <v>109</v>
      </c>
      <c r="BO489" s="148" t="s">
        <v>110</v>
      </c>
      <c r="BQ489" s="153">
        <v>42534</v>
      </c>
      <c r="BR489" s="148">
        <v>3</v>
      </c>
      <c r="BT489" s="148">
        <v>1409</v>
      </c>
      <c r="BV489" s="148" t="s">
        <v>1617</v>
      </c>
      <c r="BW489" s="148">
        <v>26</v>
      </c>
      <c r="BY489" s="148">
        <v>27</v>
      </c>
      <c r="CA489" s="148">
        <v>1</v>
      </c>
      <c r="CC489" s="148">
        <v>34255833500051</v>
      </c>
      <c r="CE489" s="148" t="s">
        <v>100</v>
      </c>
      <c r="CF489" s="148">
        <v>1</v>
      </c>
      <c r="CH489" s="148">
        <v>3</v>
      </c>
      <c r="CJ489" s="149">
        <v>41054531300042</v>
      </c>
      <c r="CL489" s="149" t="s">
        <v>97</v>
      </c>
      <c r="CN489" s="149">
        <v>3</v>
      </c>
      <c r="CT489" s="149" t="s">
        <v>98</v>
      </c>
      <c r="CU489" s="152">
        <v>42667</v>
      </c>
      <c r="CV489" s="149">
        <v>0</v>
      </c>
      <c r="CX489" s="149" t="s">
        <v>97</v>
      </c>
      <c r="CY489" s="149" t="s">
        <v>99</v>
      </c>
      <c r="CZ489" s="149">
        <v>41054531300042</v>
      </c>
      <c r="DB489" s="149" t="s">
        <v>100</v>
      </c>
      <c r="DC489" s="149" t="s">
        <v>101</v>
      </c>
      <c r="DD489" s="149" t="s">
        <v>102</v>
      </c>
      <c r="DE489" s="149" t="s">
        <v>1615</v>
      </c>
      <c r="DF489" s="149">
        <v>1</v>
      </c>
    </row>
    <row r="490" spans="1:110" x14ac:dyDescent="0.25">
      <c r="A490" s="148" t="s">
        <v>96</v>
      </c>
      <c r="B490" s="148">
        <v>0</v>
      </c>
      <c r="D490" s="148" t="s">
        <v>97</v>
      </c>
      <c r="K490" s="148">
        <v>1</v>
      </c>
      <c r="M490" s="148">
        <v>1</v>
      </c>
      <c r="N490" s="148" t="s">
        <v>103</v>
      </c>
      <c r="O490" s="148">
        <v>0</v>
      </c>
      <c r="R490" s="148">
        <v>6127935</v>
      </c>
      <c r="S490" s="153">
        <v>42534</v>
      </c>
      <c r="T490" s="148">
        <v>2</v>
      </c>
      <c r="U490" s="148">
        <v>1</v>
      </c>
      <c r="V490" s="148">
        <v>1</v>
      </c>
      <c r="X490" s="148">
        <v>0</v>
      </c>
      <c r="Y490" s="148">
        <v>0</v>
      </c>
      <c r="Z490" s="153">
        <v>42535</v>
      </c>
      <c r="AA490" s="154" t="s">
        <v>104</v>
      </c>
      <c r="AB490" s="148">
        <v>23</v>
      </c>
      <c r="AC490" s="148">
        <v>23</v>
      </c>
      <c r="AD490" s="148" t="s">
        <v>117</v>
      </c>
      <c r="AE490" s="154" t="s">
        <v>154</v>
      </c>
      <c r="AF490" s="148">
        <v>2</v>
      </c>
      <c r="AG490" s="148">
        <v>2</v>
      </c>
      <c r="AJ490" s="148" t="s">
        <v>634</v>
      </c>
      <c r="AK490" s="148">
        <v>2755</v>
      </c>
      <c r="AL490" s="148">
        <v>5.0000000000000001E-3</v>
      </c>
      <c r="AM490" s="148">
        <v>5.0000000000000001E-3</v>
      </c>
      <c r="AN490" s="148">
        <v>712</v>
      </c>
      <c r="AO490" s="148">
        <v>712</v>
      </c>
      <c r="AP490" s="148">
        <v>405</v>
      </c>
      <c r="AQ490" s="148">
        <v>405</v>
      </c>
      <c r="AR490" s="148">
        <v>2755</v>
      </c>
      <c r="AS490" s="148">
        <v>10</v>
      </c>
      <c r="AT490" s="148">
        <v>10</v>
      </c>
      <c r="AU490" s="148">
        <v>5.0000000000000001E-3</v>
      </c>
      <c r="AV490" s="148">
        <v>5.0000000000000001E-3</v>
      </c>
      <c r="AW490" s="148">
        <v>1168</v>
      </c>
      <c r="AX490" s="148">
        <v>1168</v>
      </c>
      <c r="AY490" s="148">
        <v>133</v>
      </c>
      <c r="AZ490" s="148">
        <v>133</v>
      </c>
      <c r="BA490" s="148" t="s">
        <v>107</v>
      </c>
      <c r="BB490" s="148">
        <v>11</v>
      </c>
      <c r="BD490" s="148">
        <v>6</v>
      </c>
      <c r="BF490" s="148" t="s">
        <v>108</v>
      </c>
      <c r="BG490" s="148">
        <v>1</v>
      </c>
      <c r="BI490" s="153">
        <v>42535</v>
      </c>
      <c r="BJ490" s="154" t="s">
        <v>112</v>
      </c>
      <c r="BK490" s="148">
        <v>41054531300042</v>
      </c>
      <c r="BM490" s="148" t="s">
        <v>100</v>
      </c>
      <c r="BN490" s="148" t="s">
        <v>109</v>
      </c>
      <c r="BO490" s="148" t="s">
        <v>110</v>
      </c>
      <c r="BQ490" s="153">
        <v>42534</v>
      </c>
      <c r="BR490" s="148">
        <v>3</v>
      </c>
      <c r="BT490" s="148">
        <v>1409</v>
      </c>
      <c r="BV490" s="148" t="s">
        <v>1617</v>
      </c>
      <c r="BW490" s="148">
        <v>26</v>
      </c>
      <c r="BY490" s="148">
        <v>27</v>
      </c>
      <c r="CA490" s="148">
        <v>1</v>
      </c>
      <c r="CC490" s="148">
        <v>34255833500051</v>
      </c>
      <c r="CE490" s="148" t="s">
        <v>100</v>
      </c>
      <c r="CF490" s="148">
        <v>1</v>
      </c>
      <c r="CH490" s="148">
        <v>3</v>
      </c>
      <c r="CJ490" s="149">
        <v>41054531300042</v>
      </c>
      <c r="CL490" s="149" t="s">
        <v>97</v>
      </c>
      <c r="CN490" s="149">
        <v>3</v>
      </c>
      <c r="CT490" s="149" t="s">
        <v>98</v>
      </c>
      <c r="CU490" s="152">
        <v>42667</v>
      </c>
      <c r="CV490" s="149">
        <v>0</v>
      </c>
      <c r="CX490" s="149" t="s">
        <v>97</v>
      </c>
      <c r="CY490" s="149" t="s">
        <v>99</v>
      </c>
      <c r="CZ490" s="149">
        <v>41054531300042</v>
      </c>
      <c r="DB490" s="149" t="s">
        <v>100</v>
      </c>
      <c r="DC490" s="149" t="s">
        <v>101</v>
      </c>
      <c r="DD490" s="149" t="s">
        <v>102</v>
      </c>
      <c r="DE490" s="149" t="s">
        <v>1615</v>
      </c>
      <c r="DF490" s="149">
        <v>1</v>
      </c>
    </row>
    <row r="491" spans="1:110" x14ac:dyDescent="0.25">
      <c r="A491" s="148" t="s">
        <v>96</v>
      </c>
      <c r="B491" s="148">
        <v>0</v>
      </c>
      <c r="D491" s="148" t="s">
        <v>97</v>
      </c>
      <c r="K491" s="148">
        <v>1</v>
      </c>
      <c r="M491" s="148">
        <v>1</v>
      </c>
      <c r="N491" s="148" t="s">
        <v>103</v>
      </c>
      <c r="O491" s="148">
        <v>0</v>
      </c>
      <c r="R491" s="148">
        <v>6127935</v>
      </c>
      <c r="S491" s="153">
        <v>42534</v>
      </c>
      <c r="T491" s="148">
        <v>2</v>
      </c>
      <c r="U491" s="148">
        <v>2</v>
      </c>
      <c r="V491" s="148">
        <v>2</v>
      </c>
      <c r="X491" s="148">
        <v>0</v>
      </c>
      <c r="Y491" s="148">
        <v>0</v>
      </c>
      <c r="Z491" s="153">
        <v>42535</v>
      </c>
      <c r="AA491" s="154" t="s">
        <v>104</v>
      </c>
      <c r="AB491" s="148">
        <v>23</v>
      </c>
      <c r="AC491" s="148">
        <v>23</v>
      </c>
      <c r="AD491" s="148" t="s">
        <v>117</v>
      </c>
      <c r="AE491" s="154" t="s">
        <v>154</v>
      </c>
      <c r="AF491" s="148">
        <v>2</v>
      </c>
      <c r="AG491" s="148">
        <v>2</v>
      </c>
      <c r="AJ491" s="148" t="s">
        <v>635</v>
      </c>
      <c r="AK491" s="148">
        <v>2870</v>
      </c>
      <c r="AL491" s="148">
        <v>5.0000000000000001E-3</v>
      </c>
      <c r="AM491" s="148">
        <v>5.0000000000000001E-3</v>
      </c>
      <c r="AN491" s="148">
        <v>712</v>
      </c>
      <c r="AO491" s="148">
        <v>712</v>
      </c>
      <c r="AP491" s="148">
        <v>405</v>
      </c>
      <c r="AQ491" s="148">
        <v>405</v>
      </c>
      <c r="AR491" s="148">
        <v>2870</v>
      </c>
      <c r="AS491" s="148">
        <v>10</v>
      </c>
      <c r="AT491" s="148">
        <v>10</v>
      </c>
      <c r="AU491" s="148">
        <v>5.0000000000000001E-3</v>
      </c>
      <c r="AV491" s="148">
        <v>5.0000000000000001E-3</v>
      </c>
      <c r="AW491" s="148">
        <v>1168</v>
      </c>
      <c r="AX491" s="148">
        <v>1168</v>
      </c>
      <c r="AY491" s="148">
        <v>133</v>
      </c>
      <c r="AZ491" s="148">
        <v>133</v>
      </c>
      <c r="BA491" s="148" t="s">
        <v>107</v>
      </c>
      <c r="BB491" s="148">
        <v>11</v>
      </c>
      <c r="BD491" s="148">
        <v>6</v>
      </c>
      <c r="BF491" s="148" t="s">
        <v>108</v>
      </c>
      <c r="BG491" s="148">
        <v>1</v>
      </c>
      <c r="BI491" s="153">
        <v>42535</v>
      </c>
      <c r="BJ491" s="154" t="s">
        <v>112</v>
      </c>
      <c r="BK491" s="148">
        <v>41054531300042</v>
      </c>
      <c r="BM491" s="148" t="s">
        <v>100</v>
      </c>
      <c r="BN491" s="148" t="s">
        <v>109</v>
      </c>
      <c r="BO491" s="148" t="s">
        <v>110</v>
      </c>
      <c r="BQ491" s="153">
        <v>42534</v>
      </c>
      <c r="BR491" s="148">
        <v>3</v>
      </c>
      <c r="BT491" s="148">
        <v>1409</v>
      </c>
      <c r="BV491" s="148" t="s">
        <v>1617</v>
      </c>
      <c r="BW491" s="148">
        <v>26</v>
      </c>
      <c r="BY491" s="148">
        <v>27</v>
      </c>
      <c r="CA491" s="148">
        <v>1</v>
      </c>
      <c r="CC491" s="148">
        <v>34255833500051</v>
      </c>
      <c r="CE491" s="148" t="s">
        <v>100</v>
      </c>
      <c r="CF491" s="148">
        <v>1</v>
      </c>
      <c r="CH491" s="148">
        <v>3</v>
      </c>
      <c r="CJ491" s="149">
        <v>41054531300042</v>
      </c>
      <c r="CL491" s="149" t="s">
        <v>97</v>
      </c>
      <c r="CN491" s="149">
        <v>3</v>
      </c>
      <c r="CT491" s="149" t="s">
        <v>98</v>
      </c>
      <c r="CU491" s="152">
        <v>42667</v>
      </c>
      <c r="CV491" s="149">
        <v>0</v>
      </c>
      <c r="CX491" s="149" t="s">
        <v>97</v>
      </c>
      <c r="CY491" s="149" t="s">
        <v>99</v>
      </c>
      <c r="CZ491" s="149">
        <v>41054531300042</v>
      </c>
      <c r="DB491" s="149" t="s">
        <v>100</v>
      </c>
      <c r="DC491" s="149" t="s">
        <v>101</v>
      </c>
      <c r="DD491" s="149" t="s">
        <v>102</v>
      </c>
      <c r="DE491" s="149" t="s">
        <v>1615</v>
      </c>
      <c r="DF491" s="149">
        <v>1</v>
      </c>
    </row>
    <row r="492" spans="1:110" x14ac:dyDescent="0.25">
      <c r="A492" s="148" t="s">
        <v>96</v>
      </c>
      <c r="B492" s="148">
        <v>0</v>
      </c>
      <c r="D492" s="148" t="s">
        <v>97</v>
      </c>
      <c r="K492" s="148">
        <v>1</v>
      </c>
      <c r="M492" s="148">
        <v>1</v>
      </c>
      <c r="N492" s="148" t="s">
        <v>103</v>
      </c>
      <c r="O492" s="148">
        <v>0</v>
      </c>
      <c r="R492" s="148">
        <v>6127935</v>
      </c>
      <c r="S492" s="153">
        <v>42534</v>
      </c>
      <c r="T492" s="148">
        <v>2</v>
      </c>
      <c r="U492" s="148">
        <v>1</v>
      </c>
      <c r="V492" s="148">
        <v>1</v>
      </c>
      <c r="W492" s="148" t="s">
        <v>325</v>
      </c>
      <c r="X492" s="148">
        <v>0</v>
      </c>
      <c r="Y492" s="148">
        <v>0</v>
      </c>
      <c r="Z492" s="153">
        <v>42535</v>
      </c>
      <c r="AA492" s="154" t="s">
        <v>104</v>
      </c>
      <c r="AB492" s="148">
        <v>23</v>
      </c>
      <c r="AC492" s="148">
        <v>23</v>
      </c>
      <c r="AD492" s="148" t="s">
        <v>117</v>
      </c>
      <c r="AE492" s="154" t="s">
        <v>426</v>
      </c>
      <c r="AF492" s="148">
        <v>2</v>
      </c>
      <c r="AG492" s="148">
        <v>2</v>
      </c>
      <c r="AJ492" s="148" t="s">
        <v>636</v>
      </c>
      <c r="AK492" s="148">
        <v>2084</v>
      </c>
      <c r="AL492" s="148">
        <v>0.02</v>
      </c>
      <c r="AM492" s="148">
        <v>0.02</v>
      </c>
      <c r="AN492" s="148">
        <v>712</v>
      </c>
      <c r="AO492" s="148">
        <v>712</v>
      </c>
      <c r="AP492" s="148">
        <v>454</v>
      </c>
      <c r="AQ492" s="148">
        <v>454</v>
      </c>
      <c r="AR492" s="148">
        <v>2084</v>
      </c>
      <c r="AS492" s="148">
        <v>10</v>
      </c>
      <c r="AT492" s="148">
        <v>10</v>
      </c>
      <c r="AU492" s="148">
        <v>0.02</v>
      </c>
      <c r="AV492" s="148">
        <v>0.02</v>
      </c>
      <c r="AW492" s="148">
        <v>1168</v>
      </c>
      <c r="AX492" s="148">
        <v>1168</v>
      </c>
      <c r="AY492" s="148">
        <v>133</v>
      </c>
      <c r="AZ492" s="148">
        <v>133</v>
      </c>
      <c r="BA492" s="148" t="s">
        <v>107</v>
      </c>
      <c r="BB492" s="148">
        <v>11</v>
      </c>
      <c r="BD492" s="148">
        <v>6</v>
      </c>
      <c r="BF492" s="148" t="s">
        <v>108</v>
      </c>
      <c r="BG492" s="148">
        <v>1</v>
      </c>
      <c r="BI492" s="153">
        <v>42535</v>
      </c>
      <c r="BJ492" s="154" t="s">
        <v>112</v>
      </c>
      <c r="BK492" s="148">
        <v>41054531300042</v>
      </c>
      <c r="BM492" s="148" t="s">
        <v>100</v>
      </c>
      <c r="BN492" s="148" t="s">
        <v>109</v>
      </c>
      <c r="BO492" s="148" t="s">
        <v>110</v>
      </c>
      <c r="BQ492" s="153">
        <v>42534</v>
      </c>
      <c r="BR492" s="148">
        <v>3</v>
      </c>
      <c r="BT492" s="148">
        <v>1409</v>
      </c>
      <c r="BV492" s="148" t="s">
        <v>1617</v>
      </c>
      <c r="BW492" s="148">
        <v>26</v>
      </c>
      <c r="BY492" s="148">
        <v>27</v>
      </c>
      <c r="CA492" s="148">
        <v>1</v>
      </c>
      <c r="CC492" s="148">
        <v>34255833500051</v>
      </c>
      <c r="CE492" s="148" t="s">
        <v>100</v>
      </c>
      <c r="CF492" s="148">
        <v>1</v>
      </c>
      <c r="CH492" s="148">
        <v>3</v>
      </c>
      <c r="CJ492" s="149">
        <v>41054531300042</v>
      </c>
      <c r="CL492" s="149" t="s">
        <v>97</v>
      </c>
      <c r="CN492" s="149">
        <v>3</v>
      </c>
      <c r="CT492" s="149" t="s">
        <v>98</v>
      </c>
      <c r="CU492" s="152">
        <v>42667</v>
      </c>
      <c r="CV492" s="149">
        <v>0</v>
      </c>
      <c r="CX492" s="149" t="s">
        <v>97</v>
      </c>
      <c r="CY492" s="149" t="s">
        <v>99</v>
      </c>
      <c r="CZ492" s="149">
        <v>41054531300042</v>
      </c>
      <c r="DB492" s="149" t="s">
        <v>100</v>
      </c>
      <c r="DC492" s="149" t="s">
        <v>101</v>
      </c>
      <c r="DD492" s="149" t="s">
        <v>102</v>
      </c>
      <c r="DE492" s="149" t="s">
        <v>1615</v>
      </c>
      <c r="DF492" s="149">
        <v>1</v>
      </c>
    </row>
    <row r="493" spans="1:110" x14ac:dyDescent="0.25">
      <c r="A493" s="148" t="s">
        <v>96</v>
      </c>
      <c r="B493" s="148">
        <v>0</v>
      </c>
      <c r="D493" s="148" t="s">
        <v>97</v>
      </c>
      <c r="K493" s="148">
        <v>1</v>
      </c>
      <c r="M493" s="148">
        <v>1</v>
      </c>
      <c r="N493" s="148" t="s">
        <v>103</v>
      </c>
      <c r="O493" s="148">
        <v>0</v>
      </c>
      <c r="R493" s="148">
        <v>6127935</v>
      </c>
      <c r="S493" s="153">
        <v>42534</v>
      </c>
      <c r="T493" s="148">
        <v>2</v>
      </c>
      <c r="U493" s="148">
        <v>2</v>
      </c>
      <c r="V493" s="148">
        <v>2</v>
      </c>
      <c r="W493" s="148" t="s">
        <v>241</v>
      </c>
      <c r="X493" s="148">
        <v>0</v>
      </c>
      <c r="Y493" s="148">
        <v>0</v>
      </c>
      <c r="Z493" s="153">
        <v>42535</v>
      </c>
      <c r="AA493" s="154" t="s">
        <v>104</v>
      </c>
      <c r="AB493" s="148">
        <v>23</v>
      </c>
      <c r="AC493" s="148">
        <v>23</v>
      </c>
      <c r="AD493" s="148" t="s">
        <v>117</v>
      </c>
      <c r="AE493" s="154" t="s">
        <v>174</v>
      </c>
      <c r="AF493" s="148">
        <v>2</v>
      </c>
      <c r="AG493" s="148">
        <v>2</v>
      </c>
      <c r="AJ493" s="148" t="s">
        <v>637</v>
      </c>
      <c r="AK493" s="148">
        <v>5789</v>
      </c>
      <c r="AL493" s="148">
        <v>5.0000000000000001E-3</v>
      </c>
      <c r="AM493" s="148">
        <v>5.0000000000000001E-3</v>
      </c>
      <c r="AP493" s="148">
        <v>454</v>
      </c>
      <c r="AQ493" s="148">
        <v>454</v>
      </c>
      <c r="AR493" s="148">
        <v>5789</v>
      </c>
      <c r="AS493" s="148">
        <v>10</v>
      </c>
      <c r="AT493" s="148">
        <v>10</v>
      </c>
      <c r="AU493" s="148">
        <v>5.0000000000000001E-3</v>
      </c>
      <c r="AV493" s="148">
        <v>5.0000000000000001E-3</v>
      </c>
      <c r="AY493" s="148">
        <v>133</v>
      </c>
      <c r="AZ493" s="148">
        <v>133</v>
      </c>
      <c r="BA493" s="148" t="s">
        <v>107</v>
      </c>
      <c r="BB493" s="148">
        <v>11</v>
      </c>
      <c r="BD493" s="148">
        <v>6</v>
      </c>
      <c r="BF493" s="148" t="s">
        <v>108</v>
      </c>
      <c r="BG493" s="148">
        <v>1</v>
      </c>
      <c r="BI493" s="153">
        <v>42535</v>
      </c>
      <c r="BJ493" s="154" t="s">
        <v>112</v>
      </c>
      <c r="BK493" s="148">
        <v>41054531300042</v>
      </c>
      <c r="BM493" s="148" t="s">
        <v>100</v>
      </c>
      <c r="BN493" s="148" t="s">
        <v>109</v>
      </c>
      <c r="BO493" s="148" t="s">
        <v>110</v>
      </c>
      <c r="BQ493" s="153">
        <v>42534</v>
      </c>
      <c r="BR493" s="148">
        <v>3</v>
      </c>
      <c r="BT493" s="148">
        <v>1409</v>
      </c>
      <c r="BV493" s="148" t="s">
        <v>1617</v>
      </c>
      <c r="BW493" s="148">
        <v>26</v>
      </c>
      <c r="BY493" s="148">
        <v>27</v>
      </c>
      <c r="CA493" s="148">
        <v>1</v>
      </c>
      <c r="CC493" s="148">
        <v>34255833500051</v>
      </c>
      <c r="CE493" s="148" t="s">
        <v>100</v>
      </c>
      <c r="CF493" s="148">
        <v>1</v>
      </c>
      <c r="CH493" s="148">
        <v>3</v>
      </c>
      <c r="CJ493" s="149">
        <v>41054531300042</v>
      </c>
      <c r="CL493" s="149" t="s">
        <v>97</v>
      </c>
      <c r="CN493" s="149">
        <v>3</v>
      </c>
      <c r="CT493" s="149" t="s">
        <v>98</v>
      </c>
      <c r="CU493" s="152">
        <v>42667</v>
      </c>
      <c r="CV493" s="149">
        <v>0</v>
      </c>
      <c r="CX493" s="149" t="s">
        <v>97</v>
      </c>
      <c r="CY493" s="149" t="s">
        <v>99</v>
      </c>
      <c r="CZ493" s="149">
        <v>41054531300042</v>
      </c>
      <c r="DB493" s="149" t="s">
        <v>100</v>
      </c>
      <c r="DC493" s="149" t="s">
        <v>101</v>
      </c>
      <c r="DD493" s="149" t="s">
        <v>102</v>
      </c>
      <c r="DE493" s="149" t="s">
        <v>1615</v>
      </c>
      <c r="DF493" s="149">
        <v>1</v>
      </c>
    </row>
    <row r="494" spans="1:110" x14ac:dyDescent="0.25">
      <c r="A494" s="148" t="s">
        <v>96</v>
      </c>
      <c r="B494" s="148">
        <v>0</v>
      </c>
      <c r="D494" s="148" t="s">
        <v>97</v>
      </c>
      <c r="K494" s="148">
        <v>1</v>
      </c>
      <c r="M494" s="148">
        <v>1</v>
      </c>
      <c r="N494" s="148" t="s">
        <v>103</v>
      </c>
      <c r="O494" s="148">
        <v>0</v>
      </c>
      <c r="R494" s="148">
        <v>6127935</v>
      </c>
      <c r="S494" s="153">
        <v>42534</v>
      </c>
      <c r="T494" s="148">
        <v>2</v>
      </c>
      <c r="U494" s="148">
        <v>1</v>
      </c>
      <c r="V494" s="148">
        <v>1</v>
      </c>
      <c r="X494" s="148">
        <v>0</v>
      </c>
      <c r="Y494" s="148">
        <v>0</v>
      </c>
      <c r="Z494" s="153">
        <v>42535</v>
      </c>
      <c r="AA494" s="154" t="s">
        <v>104</v>
      </c>
      <c r="AB494" s="148">
        <v>23</v>
      </c>
      <c r="AC494" s="148">
        <v>23</v>
      </c>
      <c r="AD494" s="148" t="s">
        <v>117</v>
      </c>
      <c r="AE494" s="154" t="s">
        <v>154</v>
      </c>
      <c r="AF494" s="148">
        <v>2</v>
      </c>
      <c r="AG494" s="148">
        <v>2</v>
      </c>
      <c r="AJ494" s="148" t="s">
        <v>638</v>
      </c>
      <c r="AK494" s="148">
        <v>1968</v>
      </c>
      <c r="AL494" s="148">
        <v>5.0000000000000001E-3</v>
      </c>
      <c r="AM494" s="148">
        <v>5.0000000000000001E-3</v>
      </c>
      <c r="AN494" s="148">
        <v>712</v>
      </c>
      <c r="AO494" s="148">
        <v>712</v>
      </c>
      <c r="AP494" s="148">
        <v>405</v>
      </c>
      <c r="AQ494" s="148">
        <v>405</v>
      </c>
      <c r="AR494" s="148">
        <v>1968</v>
      </c>
      <c r="AS494" s="148">
        <v>10</v>
      </c>
      <c r="AT494" s="148">
        <v>10</v>
      </c>
      <c r="AU494" s="148">
        <v>5.0000000000000001E-3</v>
      </c>
      <c r="AV494" s="148">
        <v>5.0000000000000001E-3</v>
      </c>
      <c r="AW494" s="148">
        <v>1168</v>
      </c>
      <c r="AX494" s="148">
        <v>1168</v>
      </c>
      <c r="AY494" s="148">
        <v>133</v>
      </c>
      <c r="AZ494" s="148">
        <v>133</v>
      </c>
      <c r="BA494" s="148" t="s">
        <v>107</v>
      </c>
      <c r="BB494" s="148">
        <v>11</v>
      </c>
      <c r="BD494" s="148">
        <v>6</v>
      </c>
      <c r="BF494" s="148" t="s">
        <v>108</v>
      </c>
      <c r="BG494" s="148">
        <v>1</v>
      </c>
      <c r="BI494" s="153">
        <v>42535</v>
      </c>
      <c r="BJ494" s="154" t="s">
        <v>112</v>
      </c>
      <c r="BK494" s="148">
        <v>41054531300042</v>
      </c>
      <c r="BM494" s="148" t="s">
        <v>100</v>
      </c>
      <c r="BN494" s="148" t="s">
        <v>109</v>
      </c>
      <c r="BO494" s="148" t="s">
        <v>110</v>
      </c>
      <c r="BQ494" s="153">
        <v>42534</v>
      </c>
      <c r="BR494" s="148">
        <v>3</v>
      </c>
      <c r="BT494" s="148">
        <v>1409</v>
      </c>
      <c r="BV494" s="148" t="s">
        <v>1617</v>
      </c>
      <c r="BW494" s="148">
        <v>26</v>
      </c>
      <c r="BY494" s="148">
        <v>27</v>
      </c>
      <c r="CA494" s="148">
        <v>1</v>
      </c>
      <c r="CC494" s="148">
        <v>34255833500051</v>
      </c>
      <c r="CE494" s="148" t="s">
        <v>100</v>
      </c>
      <c r="CF494" s="148">
        <v>1</v>
      </c>
      <c r="CH494" s="148">
        <v>3</v>
      </c>
      <c r="CJ494" s="149">
        <v>41054531300042</v>
      </c>
      <c r="CL494" s="149" t="s">
        <v>97</v>
      </c>
      <c r="CN494" s="149">
        <v>3</v>
      </c>
      <c r="CT494" s="149" t="s">
        <v>98</v>
      </c>
      <c r="CU494" s="152">
        <v>42667</v>
      </c>
      <c r="CV494" s="149">
        <v>0</v>
      </c>
      <c r="CX494" s="149" t="s">
        <v>97</v>
      </c>
      <c r="CY494" s="149" t="s">
        <v>99</v>
      </c>
      <c r="CZ494" s="149">
        <v>41054531300042</v>
      </c>
      <c r="DB494" s="149" t="s">
        <v>100</v>
      </c>
      <c r="DC494" s="149" t="s">
        <v>101</v>
      </c>
      <c r="DD494" s="149" t="s">
        <v>102</v>
      </c>
      <c r="DE494" s="149" t="s">
        <v>1615</v>
      </c>
      <c r="DF494" s="149">
        <v>1</v>
      </c>
    </row>
    <row r="495" spans="1:110" x14ac:dyDescent="0.25">
      <c r="A495" s="148" t="s">
        <v>96</v>
      </c>
      <c r="B495" s="148">
        <v>0</v>
      </c>
      <c r="D495" s="148" t="s">
        <v>97</v>
      </c>
      <c r="K495" s="148">
        <v>1</v>
      </c>
      <c r="M495" s="148">
        <v>1</v>
      </c>
      <c r="N495" s="148" t="s">
        <v>103</v>
      </c>
      <c r="O495" s="148">
        <v>0</v>
      </c>
      <c r="R495" s="148">
        <v>6127935</v>
      </c>
      <c r="S495" s="153">
        <v>42534</v>
      </c>
      <c r="T495" s="148">
        <v>2</v>
      </c>
      <c r="U495" s="148">
        <v>1</v>
      </c>
      <c r="V495" s="148">
        <v>1</v>
      </c>
      <c r="X495" s="148">
        <v>0</v>
      </c>
      <c r="Y495" s="148">
        <v>0</v>
      </c>
      <c r="Z495" s="153">
        <v>42535</v>
      </c>
      <c r="AA495" s="154" t="s">
        <v>104</v>
      </c>
      <c r="AB495" s="148">
        <v>23</v>
      </c>
      <c r="AC495" s="148">
        <v>23</v>
      </c>
      <c r="AD495" s="148" t="s">
        <v>117</v>
      </c>
      <c r="AE495" s="154" t="s">
        <v>154</v>
      </c>
      <c r="AF495" s="148">
        <v>2</v>
      </c>
      <c r="AG495" s="148">
        <v>2</v>
      </c>
      <c r="AJ495" s="148" t="s">
        <v>639</v>
      </c>
      <c r="AK495" s="148">
        <v>2930</v>
      </c>
      <c r="AL495" s="148">
        <v>5.0000000000000001E-3</v>
      </c>
      <c r="AM495" s="148">
        <v>5.0000000000000001E-3</v>
      </c>
      <c r="AN495" s="148">
        <v>712</v>
      </c>
      <c r="AO495" s="148">
        <v>712</v>
      </c>
      <c r="AP495" s="148">
        <v>405</v>
      </c>
      <c r="AQ495" s="148">
        <v>405</v>
      </c>
      <c r="AR495" s="148">
        <v>2930</v>
      </c>
      <c r="AS495" s="148">
        <v>10</v>
      </c>
      <c r="AT495" s="148">
        <v>10</v>
      </c>
      <c r="AU495" s="148">
        <v>5.0000000000000001E-3</v>
      </c>
      <c r="AV495" s="148">
        <v>5.0000000000000001E-3</v>
      </c>
      <c r="AW495" s="148">
        <v>1168</v>
      </c>
      <c r="AX495" s="148">
        <v>1168</v>
      </c>
      <c r="AY495" s="148">
        <v>133</v>
      </c>
      <c r="AZ495" s="148">
        <v>133</v>
      </c>
      <c r="BA495" s="148" t="s">
        <v>107</v>
      </c>
      <c r="BB495" s="148">
        <v>11</v>
      </c>
      <c r="BD495" s="148">
        <v>6</v>
      </c>
      <c r="BF495" s="148" t="s">
        <v>108</v>
      </c>
      <c r="BG495" s="148">
        <v>1</v>
      </c>
      <c r="BI495" s="153">
        <v>42535</v>
      </c>
      <c r="BJ495" s="154" t="s">
        <v>112</v>
      </c>
      <c r="BK495" s="148">
        <v>41054531300042</v>
      </c>
      <c r="BM495" s="148" t="s">
        <v>100</v>
      </c>
      <c r="BN495" s="148" t="s">
        <v>109</v>
      </c>
      <c r="BO495" s="148" t="s">
        <v>110</v>
      </c>
      <c r="BQ495" s="153">
        <v>42534</v>
      </c>
      <c r="BR495" s="148">
        <v>3</v>
      </c>
      <c r="BT495" s="148">
        <v>1409</v>
      </c>
      <c r="BV495" s="148" t="s">
        <v>1617</v>
      </c>
      <c r="BW495" s="148">
        <v>26</v>
      </c>
      <c r="BY495" s="148">
        <v>27</v>
      </c>
      <c r="CA495" s="148">
        <v>1</v>
      </c>
      <c r="CC495" s="148">
        <v>34255833500051</v>
      </c>
      <c r="CE495" s="148" t="s">
        <v>100</v>
      </c>
      <c r="CF495" s="148">
        <v>1</v>
      </c>
      <c r="CH495" s="148">
        <v>3</v>
      </c>
      <c r="CJ495" s="149">
        <v>41054531300042</v>
      </c>
      <c r="CL495" s="149" t="s">
        <v>97</v>
      </c>
      <c r="CN495" s="149">
        <v>3</v>
      </c>
      <c r="CT495" s="149" t="s">
        <v>98</v>
      </c>
      <c r="CU495" s="152">
        <v>42667</v>
      </c>
      <c r="CV495" s="149">
        <v>0</v>
      </c>
      <c r="CX495" s="149" t="s">
        <v>97</v>
      </c>
      <c r="CY495" s="149" t="s">
        <v>99</v>
      </c>
      <c r="CZ495" s="149">
        <v>41054531300042</v>
      </c>
      <c r="DB495" s="149" t="s">
        <v>100</v>
      </c>
      <c r="DC495" s="149" t="s">
        <v>101</v>
      </c>
      <c r="DD495" s="149" t="s">
        <v>102</v>
      </c>
      <c r="DE495" s="149" t="s">
        <v>1615</v>
      </c>
      <c r="DF495" s="149">
        <v>1</v>
      </c>
    </row>
    <row r="496" spans="1:110" x14ac:dyDescent="0.25">
      <c r="A496" s="148" t="s">
        <v>96</v>
      </c>
      <c r="B496" s="148">
        <v>0</v>
      </c>
      <c r="D496" s="148" t="s">
        <v>97</v>
      </c>
      <c r="K496" s="148">
        <v>1</v>
      </c>
      <c r="M496" s="148">
        <v>1</v>
      </c>
      <c r="N496" s="148" t="s">
        <v>103</v>
      </c>
      <c r="O496" s="148">
        <v>0</v>
      </c>
      <c r="R496" s="148">
        <v>6127935</v>
      </c>
      <c r="S496" s="153">
        <v>42534</v>
      </c>
      <c r="T496" s="148">
        <v>2</v>
      </c>
      <c r="U496" s="148">
        <v>1</v>
      </c>
      <c r="V496" s="148">
        <v>1</v>
      </c>
      <c r="X496" s="148">
        <v>0</v>
      </c>
      <c r="Y496" s="148">
        <v>0</v>
      </c>
      <c r="Z496" s="153">
        <v>42535</v>
      </c>
      <c r="AA496" s="154" t="s">
        <v>104</v>
      </c>
      <c r="AB496" s="148">
        <v>23</v>
      </c>
      <c r="AC496" s="148">
        <v>23</v>
      </c>
      <c r="AD496" s="148" t="s">
        <v>117</v>
      </c>
      <c r="AE496" s="154" t="s">
        <v>148</v>
      </c>
      <c r="AF496" s="148">
        <v>2</v>
      </c>
      <c r="AG496" s="148">
        <v>2</v>
      </c>
      <c r="AJ496" s="148" t="s">
        <v>640</v>
      </c>
      <c r="AK496" s="148">
        <v>2568</v>
      </c>
      <c r="AL496" s="148">
        <v>5.0000000000000001E-3</v>
      </c>
      <c r="AM496" s="148">
        <v>5.0000000000000001E-3</v>
      </c>
      <c r="AP496" s="148">
        <v>454</v>
      </c>
      <c r="AQ496" s="148">
        <v>454</v>
      </c>
      <c r="AR496" s="148">
        <v>2568</v>
      </c>
      <c r="AS496" s="148">
        <v>10</v>
      </c>
      <c r="AT496" s="148">
        <v>10</v>
      </c>
      <c r="AU496" s="148">
        <v>5.0000000000000001E-3</v>
      </c>
      <c r="AV496" s="148">
        <v>5.0000000000000001E-3</v>
      </c>
      <c r="AY496" s="148">
        <v>133</v>
      </c>
      <c r="AZ496" s="148">
        <v>133</v>
      </c>
      <c r="BA496" s="148" t="s">
        <v>107</v>
      </c>
      <c r="BB496" s="148">
        <v>11</v>
      </c>
      <c r="BD496" s="148">
        <v>6</v>
      </c>
      <c r="BF496" s="148" t="s">
        <v>108</v>
      </c>
      <c r="BG496" s="148">
        <v>1</v>
      </c>
      <c r="BI496" s="153">
        <v>42535</v>
      </c>
      <c r="BJ496" s="154" t="s">
        <v>112</v>
      </c>
      <c r="BK496" s="148">
        <v>41054531300042</v>
      </c>
      <c r="BM496" s="148" t="s">
        <v>100</v>
      </c>
      <c r="BN496" s="148" t="s">
        <v>109</v>
      </c>
      <c r="BO496" s="148" t="s">
        <v>110</v>
      </c>
      <c r="BQ496" s="153">
        <v>42534</v>
      </c>
      <c r="BR496" s="148">
        <v>3</v>
      </c>
      <c r="BT496" s="148">
        <v>1409</v>
      </c>
      <c r="BV496" s="148" t="s">
        <v>1617</v>
      </c>
      <c r="BW496" s="148">
        <v>26</v>
      </c>
      <c r="BY496" s="148">
        <v>27</v>
      </c>
      <c r="CA496" s="148">
        <v>1</v>
      </c>
      <c r="CC496" s="148">
        <v>34255833500051</v>
      </c>
      <c r="CE496" s="148" t="s">
        <v>100</v>
      </c>
      <c r="CF496" s="148">
        <v>1</v>
      </c>
      <c r="CH496" s="148">
        <v>3</v>
      </c>
      <c r="CJ496" s="149">
        <v>41054531300042</v>
      </c>
      <c r="CL496" s="149" t="s">
        <v>97</v>
      </c>
      <c r="CN496" s="149">
        <v>3</v>
      </c>
      <c r="CT496" s="149" t="s">
        <v>98</v>
      </c>
      <c r="CU496" s="152">
        <v>42667</v>
      </c>
      <c r="CV496" s="149">
        <v>0</v>
      </c>
      <c r="CX496" s="149" t="s">
        <v>97</v>
      </c>
      <c r="CY496" s="149" t="s">
        <v>99</v>
      </c>
      <c r="CZ496" s="149">
        <v>41054531300042</v>
      </c>
      <c r="DB496" s="149" t="s">
        <v>100</v>
      </c>
      <c r="DC496" s="149" t="s">
        <v>101</v>
      </c>
      <c r="DD496" s="149" t="s">
        <v>102</v>
      </c>
      <c r="DE496" s="149" t="s">
        <v>1615</v>
      </c>
      <c r="DF496" s="149">
        <v>1</v>
      </c>
    </row>
    <row r="497" spans="1:110" x14ac:dyDescent="0.25">
      <c r="A497" s="148" t="s">
        <v>96</v>
      </c>
      <c r="B497" s="148">
        <v>0</v>
      </c>
      <c r="D497" s="148" t="s">
        <v>97</v>
      </c>
      <c r="K497" s="148">
        <v>1</v>
      </c>
      <c r="M497" s="148">
        <v>1</v>
      </c>
      <c r="N497" s="148" t="s">
        <v>103</v>
      </c>
      <c r="O497" s="148">
        <v>0</v>
      </c>
      <c r="R497" s="148">
        <v>6127935</v>
      </c>
      <c r="S497" s="153">
        <v>42534</v>
      </c>
      <c r="T497" s="148">
        <v>2</v>
      </c>
      <c r="U497" s="148">
        <v>1</v>
      </c>
      <c r="V497" s="148">
        <v>1</v>
      </c>
      <c r="X497" s="148">
        <v>0</v>
      </c>
      <c r="Y497" s="148">
        <v>0</v>
      </c>
      <c r="Z497" s="153">
        <v>42535</v>
      </c>
      <c r="AA497" s="154" t="s">
        <v>104</v>
      </c>
      <c r="AB497" s="148">
        <v>23</v>
      </c>
      <c r="AC497" s="148">
        <v>23</v>
      </c>
      <c r="AD497" s="148" t="s">
        <v>117</v>
      </c>
      <c r="AE497" s="154" t="s">
        <v>154</v>
      </c>
      <c r="AF497" s="148">
        <v>2</v>
      </c>
      <c r="AG497" s="148">
        <v>2</v>
      </c>
      <c r="AJ497" s="148" t="s">
        <v>641</v>
      </c>
      <c r="AK497" s="148">
        <v>5533</v>
      </c>
      <c r="AL497" s="148">
        <v>5.0000000000000001E-3</v>
      </c>
      <c r="AM497" s="148">
        <v>5.0000000000000001E-3</v>
      </c>
      <c r="AN497" s="148">
        <v>712</v>
      </c>
      <c r="AO497" s="148">
        <v>712</v>
      </c>
      <c r="AP497" s="148">
        <v>405</v>
      </c>
      <c r="AQ497" s="148">
        <v>405</v>
      </c>
      <c r="AR497" s="148">
        <v>5533</v>
      </c>
      <c r="AS497" s="148">
        <v>10</v>
      </c>
      <c r="AT497" s="148">
        <v>10</v>
      </c>
      <c r="AU497" s="148">
        <v>5.0000000000000001E-3</v>
      </c>
      <c r="AV497" s="148">
        <v>5.0000000000000001E-3</v>
      </c>
      <c r="AW497" s="148">
        <v>1168</v>
      </c>
      <c r="AX497" s="148">
        <v>1168</v>
      </c>
      <c r="AY497" s="148">
        <v>133</v>
      </c>
      <c r="AZ497" s="148">
        <v>133</v>
      </c>
      <c r="BA497" s="148" t="s">
        <v>107</v>
      </c>
      <c r="BB497" s="148">
        <v>11</v>
      </c>
      <c r="BD497" s="148">
        <v>6</v>
      </c>
      <c r="BF497" s="148" t="s">
        <v>108</v>
      </c>
      <c r="BG497" s="148">
        <v>1</v>
      </c>
      <c r="BI497" s="153">
        <v>42535</v>
      </c>
      <c r="BJ497" s="154" t="s">
        <v>112</v>
      </c>
      <c r="BK497" s="148">
        <v>41054531300042</v>
      </c>
      <c r="BM497" s="148" t="s">
        <v>100</v>
      </c>
      <c r="BN497" s="148" t="s">
        <v>109</v>
      </c>
      <c r="BO497" s="148" t="s">
        <v>110</v>
      </c>
      <c r="BQ497" s="153">
        <v>42534</v>
      </c>
      <c r="BR497" s="148">
        <v>3</v>
      </c>
      <c r="BT497" s="148">
        <v>1409</v>
      </c>
      <c r="BV497" s="148" t="s">
        <v>1617</v>
      </c>
      <c r="BW497" s="148">
        <v>26</v>
      </c>
      <c r="BY497" s="148">
        <v>27</v>
      </c>
      <c r="CA497" s="148">
        <v>1</v>
      </c>
      <c r="CC497" s="148">
        <v>34255833500051</v>
      </c>
      <c r="CE497" s="148" t="s">
        <v>100</v>
      </c>
      <c r="CF497" s="148">
        <v>1</v>
      </c>
      <c r="CH497" s="148">
        <v>3</v>
      </c>
      <c r="CJ497" s="149">
        <v>41054531300042</v>
      </c>
      <c r="CL497" s="149" t="s">
        <v>97</v>
      </c>
      <c r="CN497" s="149">
        <v>3</v>
      </c>
      <c r="CT497" s="149" t="s">
        <v>98</v>
      </c>
      <c r="CU497" s="152">
        <v>42667</v>
      </c>
      <c r="CV497" s="149">
        <v>0</v>
      </c>
      <c r="CX497" s="149" t="s">
        <v>97</v>
      </c>
      <c r="CY497" s="149" t="s">
        <v>99</v>
      </c>
      <c r="CZ497" s="149">
        <v>41054531300042</v>
      </c>
      <c r="DB497" s="149" t="s">
        <v>100</v>
      </c>
      <c r="DC497" s="149" t="s">
        <v>101</v>
      </c>
      <c r="DD497" s="149" t="s">
        <v>102</v>
      </c>
      <c r="DE497" s="149" t="s">
        <v>1615</v>
      </c>
      <c r="DF497" s="149">
        <v>1</v>
      </c>
    </row>
    <row r="498" spans="1:110" x14ac:dyDescent="0.25">
      <c r="A498" s="148" t="s">
        <v>96</v>
      </c>
      <c r="B498" s="148">
        <v>0</v>
      </c>
      <c r="D498" s="148" t="s">
        <v>97</v>
      </c>
      <c r="K498" s="148">
        <v>1</v>
      </c>
      <c r="M498" s="148">
        <v>1</v>
      </c>
      <c r="N498" s="148" t="s">
        <v>103</v>
      </c>
      <c r="O498" s="148">
        <v>0</v>
      </c>
      <c r="R498" s="148">
        <v>6127935</v>
      </c>
      <c r="S498" s="153">
        <v>42534</v>
      </c>
      <c r="T498" s="148">
        <v>2</v>
      </c>
      <c r="U498" s="148">
        <v>1</v>
      </c>
      <c r="V498" s="148">
        <v>1</v>
      </c>
      <c r="X498" s="148">
        <v>0</v>
      </c>
      <c r="Y498" s="148">
        <v>0</v>
      </c>
      <c r="Z498" s="153">
        <v>42535</v>
      </c>
      <c r="AA498" s="154" t="s">
        <v>104</v>
      </c>
      <c r="AB498" s="148">
        <v>23</v>
      </c>
      <c r="AC498" s="148">
        <v>23</v>
      </c>
      <c r="AD498" s="148" t="s">
        <v>117</v>
      </c>
      <c r="AE498" s="154" t="s">
        <v>174</v>
      </c>
      <c r="AF498" s="148">
        <v>2</v>
      </c>
      <c r="AG498" s="148">
        <v>2</v>
      </c>
      <c r="AJ498" s="148" t="s">
        <v>642</v>
      </c>
      <c r="AK498" s="148">
        <v>5791</v>
      </c>
      <c r="AL498" s="148">
        <v>5.0000000000000001E-3</v>
      </c>
      <c r="AM498" s="148">
        <v>5.0000000000000001E-3</v>
      </c>
      <c r="AP498" s="148">
        <v>454</v>
      </c>
      <c r="AQ498" s="148">
        <v>454</v>
      </c>
      <c r="AR498" s="148">
        <v>5791</v>
      </c>
      <c r="AS498" s="148">
        <v>10</v>
      </c>
      <c r="AT498" s="148">
        <v>10</v>
      </c>
      <c r="AU498" s="148">
        <v>5.0000000000000001E-3</v>
      </c>
      <c r="AV498" s="148">
        <v>5.0000000000000001E-3</v>
      </c>
      <c r="AY498" s="148">
        <v>133</v>
      </c>
      <c r="AZ498" s="148">
        <v>133</v>
      </c>
      <c r="BA498" s="148" t="s">
        <v>107</v>
      </c>
      <c r="BB498" s="148">
        <v>11</v>
      </c>
      <c r="BD498" s="148">
        <v>6</v>
      </c>
      <c r="BF498" s="148" t="s">
        <v>108</v>
      </c>
      <c r="BG498" s="148">
        <v>1</v>
      </c>
      <c r="BI498" s="153">
        <v>42535</v>
      </c>
      <c r="BJ498" s="154" t="s">
        <v>112</v>
      </c>
      <c r="BK498" s="148">
        <v>41054531300042</v>
      </c>
      <c r="BM498" s="148" t="s">
        <v>100</v>
      </c>
      <c r="BN498" s="148" t="s">
        <v>109</v>
      </c>
      <c r="BO498" s="148" t="s">
        <v>110</v>
      </c>
      <c r="BQ498" s="153">
        <v>42534</v>
      </c>
      <c r="BR498" s="148">
        <v>3</v>
      </c>
      <c r="BT498" s="148">
        <v>1409</v>
      </c>
      <c r="BV498" s="148" t="s">
        <v>1617</v>
      </c>
      <c r="BW498" s="148">
        <v>26</v>
      </c>
      <c r="BY498" s="148">
        <v>27</v>
      </c>
      <c r="CA498" s="148">
        <v>1</v>
      </c>
      <c r="CC498" s="148">
        <v>34255833500051</v>
      </c>
      <c r="CE498" s="148" t="s">
        <v>100</v>
      </c>
      <c r="CF498" s="148">
        <v>1</v>
      </c>
      <c r="CH498" s="148">
        <v>3</v>
      </c>
      <c r="CJ498" s="149">
        <v>41054531300042</v>
      </c>
      <c r="CL498" s="149" t="s">
        <v>97</v>
      </c>
      <c r="CN498" s="149">
        <v>3</v>
      </c>
      <c r="CT498" s="149" t="s">
        <v>98</v>
      </c>
      <c r="CU498" s="152">
        <v>42667</v>
      </c>
      <c r="CV498" s="149">
        <v>0</v>
      </c>
      <c r="CX498" s="149" t="s">
        <v>97</v>
      </c>
      <c r="CY498" s="149" t="s">
        <v>99</v>
      </c>
      <c r="CZ498" s="149">
        <v>41054531300042</v>
      </c>
      <c r="DB498" s="149" t="s">
        <v>100</v>
      </c>
      <c r="DC498" s="149" t="s">
        <v>101</v>
      </c>
      <c r="DD498" s="149" t="s">
        <v>102</v>
      </c>
      <c r="DE498" s="149" t="s">
        <v>1615</v>
      </c>
      <c r="DF498" s="149">
        <v>1</v>
      </c>
    </row>
    <row r="499" spans="1:110" x14ac:dyDescent="0.25">
      <c r="A499" s="148" t="s">
        <v>96</v>
      </c>
      <c r="B499" s="148">
        <v>0</v>
      </c>
      <c r="D499" s="148" t="s">
        <v>97</v>
      </c>
      <c r="K499" s="148">
        <v>1</v>
      </c>
      <c r="M499" s="148">
        <v>1</v>
      </c>
      <c r="N499" s="148" t="s">
        <v>103</v>
      </c>
      <c r="O499" s="148">
        <v>0</v>
      </c>
      <c r="R499" s="148">
        <v>6127935</v>
      </c>
      <c r="S499" s="153">
        <v>42534</v>
      </c>
      <c r="T499" s="148">
        <v>2</v>
      </c>
      <c r="U499" s="148">
        <v>1</v>
      </c>
      <c r="V499" s="148">
        <v>1</v>
      </c>
      <c r="X499" s="148">
        <v>0</v>
      </c>
      <c r="Y499" s="148">
        <v>0</v>
      </c>
      <c r="Z499" s="153">
        <v>42535</v>
      </c>
      <c r="AA499" s="154" t="s">
        <v>104</v>
      </c>
      <c r="AB499" s="148">
        <v>23</v>
      </c>
      <c r="AC499" s="148">
        <v>23</v>
      </c>
      <c r="AD499" s="148" t="s">
        <v>117</v>
      </c>
      <c r="AE499" s="154" t="s">
        <v>338</v>
      </c>
      <c r="AF499" s="148">
        <v>2</v>
      </c>
      <c r="AG499" s="148">
        <v>2</v>
      </c>
      <c r="AJ499" s="148" t="s">
        <v>643</v>
      </c>
      <c r="AK499" s="148">
        <v>1969</v>
      </c>
      <c r="AL499" s="148">
        <v>0.05</v>
      </c>
      <c r="AM499" s="148">
        <v>0.05</v>
      </c>
      <c r="AP499" s="148">
        <v>454</v>
      </c>
      <c r="AQ499" s="148">
        <v>454</v>
      </c>
      <c r="AR499" s="148">
        <v>1969</v>
      </c>
      <c r="AS499" s="148">
        <v>10</v>
      </c>
      <c r="AT499" s="148">
        <v>10</v>
      </c>
      <c r="AU499" s="148">
        <v>0.05</v>
      </c>
      <c r="AV499" s="148">
        <v>0.05</v>
      </c>
      <c r="AY499" s="148">
        <v>133</v>
      </c>
      <c r="AZ499" s="148">
        <v>133</v>
      </c>
      <c r="BA499" s="148" t="s">
        <v>107</v>
      </c>
      <c r="BB499" s="148">
        <v>11</v>
      </c>
      <c r="BD499" s="148">
        <v>6</v>
      </c>
      <c r="BF499" s="148" t="s">
        <v>108</v>
      </c>
      <c r="BG499" s="148">
        <v>1</v>
      </c>
      <c r="BI499" s="153">
        <v>42535</v>
      </c>
      <c r="BJ499" s="154" t="s">
        <v>112</v>
      </c>
      <c r="BK499" s="148">
        <v>41054531300042</v>
      </c>
      <c r="BM499" s="148" t="s">
        <v>100</v>
      </c>
      <c r="BN499" s="148" t="s">
        <v>109</v>
      </c>
      <c r="BO499" s="148" t="s">
        <v>110</v>
      </c>
      <c r="BQ499" s="153">
        <v>42534</v>
      </c>
      <c r="BR499" s="148">
        <v>3</v>
      </c>
      <c r="BT499" s="148">
        <v>1409</v>
      </c>
      <c r="BV499" s="148" t="s">
        <v>1617</v>
      </c>
      <c r="BW499" s="148">
        <v>26</v>
      </c>
      <c r="BY499" s="148">
        <v>27</v>
      </c>
      <c r="CA499" s="148">
        <v>1</v>
      </c>
      <c r="CC499" s="148">
        <v>34255833500051</v>
      </c>
      <c r="CE499" s="148" t="s">
        <v>100</v>
      </c>
      <c r="CF499" s="148">
        <v>1</v>
      </c>
      <c r="CH499" s="148">
        <v>3</v>
      </c>
      <c r="CJ499" s="149">
        <v>41054531300042</v>
      </c>
      <c r="CL499" s="149" t="s">
        <v>97</v>
      </c>
      <c r="CN499" s="149">
        <v>3</v>
      </c>
      <c r="CT499" s="149" t="s">
        <v>98</v>
      </c>
      <c r="CU499" s="152">
        <v>42667</v>
      </c>
      <c r="CV499" s="149">
        <v>0</v>
      </c>
      <c r="CX499" s="149" t="s">
        <v>97</v>
      </c>
      <c r="CY499" s="149" t="s">
        <v>99</v>
      </c>
      <c r="CZ499" s="149">
        <v>41054531300042</v>
      </c>
      <c r="DB499" s="149" t="s">
        <v>100</v>
      </c>
      <c r="DC499" s="149" t="s">
        <v>101</v>
      </c>
      <c r="DD499" s="149" t="s">
        <v>102</v>
      </c>
      <c r="DE499" s="149" t="s">
        <v>1615</v>
      </c>
      <c r="DF499" s="149">
        <v>1</v>
      </c>
    </row>
    <row r="500" spans="1:110" x14ac:dyDescent="0.25">
      <c r="A500" s="148" t="s">
        <v>96</v>
      </c>
      <c r="B500" s="148">
        <v>0</v>
      </c>
      <c r="D500" s="148" t="s">
        <v>97</v>
      </c>
      <c r="K500" s="148">
        <v>1</v>
      </c>
      <c r="M500" s="148">
        <v>1</v>
      </c>
      <c r="N500" s="148" t="s">
        <v>103</v>
      </c>
      <c r="O500" s="148">
        <v>0</v>
      </c>
      <c r="R500" s="148">
        <v>6127935</v>
      </c>
      <c r="S500" s="153">
        <v>42534</v>
      </c>
      <c r="T500" s="148">
        <v>2</v>
      </c>
      <c r="U500" s="148">
        <v>2</v>
      </c>
      <c r="V500" s="148">
        <v>2</v>
      </c>
      <c r="W500" s="148" t="s">
        <v>325</v>
      </c>
      <c r="X500" s="148">
        <v>0</v>
      </c>
      <c r="Y500" s="148">
        <v>0</v>
      </c>
      <c r="Z500" s="153">
        <v>42535</v>
      </c>
      <c r="AA500" s="154" t="s">
        <v>104</v>
      </c>
      <c r="AB500" s="148">
        <v>23</v>
      </c>
      <c r="AC500" s="148">
        <v>23</v>
      </c>
      <c r="AD500" s="148" t="s">
        <v>117</v>
      </c>
      <c r="AE500" s="154" t="s">
        <v>338</v>
      </c>
      <c r="AF500" s="148">
        <v>2</v>
      </c>
      <c r="AG500" s="148">
        <v>2</v>
      </c>
      <c r="AJ500" s="148" t="s">
        <v>644</v>
      </c>
      <c r="AK500" s="148">
        <v>2089</v>
      </c>
      <c r="AL500" s="148">
        <v>6.6000000000000003E-2</v>
      </c>
      <c r="AM500" s="148">
        <v>6.6000000000000003E-2</v>
      </c>
      <c r="AP500" s="148">
        <v>454</v>
      </c>
      <c r="AQ500" s="148">
        <v>454</v>
      </c>
      <c r="AR500" s="148">
        <v>2089</v>
      </c>
      <c r="AS500" s="148">
        <v>10</v>
      </c>
      <c r="AT500" s="148">
        <v>10</v>
      </c>
      <c r="AU500" s="148">
        <v>6.6000000000000003E-2</v>
      </c>
      <c r="AV500" s="148">
        <v>6.6000000000000003E-2</v>
      </c>
      <c r="AY500" s="148">
        <v>133</v>
      </c>
      <c r="AZ500" s="148">
        <v>133</v>
      </c>
      <c r="BA500" s="148" t="s">
        <v>107</v>
      </c>
      <c r="BB500" s="148">
        <v>11</v>
      </c>
      <c r="BD500" s="148">
        <v>6</v>
      </c>
      <c r="BF500" s="148" t="s">
        <v>108</v>
      </c>
      <c r="BG500" s="148">
        <v>1</v>
      </c>
      <c r="BI500" s="153">
        <v>42535</v>
      </c>
      <c r="BJ500" s="154" t="s">
        <v>112</v>
      </c>
      <c r="BK500" s="148">
        <v>41054531300042</v>
      </c>
      <c r="BM500" s="148" t="s">
        <v>100</v>
      </c>
      <c r="BN500" s="148" t="s">
        <v>109</v>
      </c>
      <c r="BO500" s="148" t="s">
        <v>110</v>
      </c>
      <c r="BQ500" s="153">
        <v>42534</v>
      </c>
      <c r="BR500" s="148">
        <v>3</v>
      </c>
      <c r="BT500" s="148">
        <v>1409</v>
      </c>
      <c r="BV500" s="148" t="s">
        <v>1617</v>
      </c>
      <c r="BW500" s="148">
        <v>26</v>
      </c>
      <c r="BY500" s="148">
        <v>27</v>
      </c>
      <c r="CA500" s="148">
        <v>1</v>
      </c>
      <c r="CC500" s="148">
        <v>34255833500051</v>
      </c>
      <c r="CE500" s="148" t="s">
        <v>100</v>
      </c>
      <c r="CF500" s="148">
        <v>1</v>
      </c>
      <c r="CH500" s="148">
        <v>3</v>
      </c>
      <c r="CJ500" s="149">
        <v>41054531300042</v>
      </c>
      <c r="CL500" s="149" t="s">
        <v>97</v>
      </c>
      <c r="CN500" s="149">
        <v>3</v>
      </c>
      <c r="CT500" s="149" t="s">
        <v>98</v>
      </c>
      <c r="CU500" s="152">
        <v>42667</v>
      </c>
      <c r="CV500" s="149">
        <v>0</v>
      </c>
      <c r="CX500" s="149" t="s">
        <v>97</v>
      </c>
      <c r="CY500" s="149" t="s">
        <v>99</v>
      </c>
      <c r="CZ500" s="149">
        <v>41054531300042</v>
      </c>
      <c r="DB500" s="149" t="s">
        <v>100</v>
      </c>
      <c r="DC500" s="149" t="s">
        <v>101</v>
      </c>
      <c r="DD500" s="149" t="s">
        <v>102</v>
      </c>
      <c r="DE500" s="149" t="s">
        <v>1615</v>
      </c>
      <c r="DF500" s="149">
        <v>1</v>
      </c>
    </row>
    <row r="501" spans="1:110" x14ac:dyDescent="0.25">
      <c r="A501" s="148" t="s">
        <v>96</v>
      </c>
      <c r="B501" s="148">
        <v>0</v>
      </c>
      <c r="D501" s="148" t="s">
        <v>97</v>
      </c>
      <c r="K501" s="148">
        <v>1</v>
      </c>
      <c r="M501" s="148">
        <v>1</v>
      </c>
      <c r="N501" s="148" t="s">
        <v>103</v>
      </c>
      <c r="O501" s="148">
        <v>0</v>
      </c>
      <c r="R501" s="148">
        <v>6127935</v>
      </c>
      <c r="S501" s="153">
        <v>42534</v>
      </c>
      <c r="T501" s="148">
        <v>2</v>
      </c>
      <c r="U501" s="148">
        <v>1</v>
      </c>
      <c r="V501" s="148">
        <v>1</v>
      </c>
      <c r="X501" s="148">
        <v>0</v>
      </c>
      <c r="Y501" s="148">
        <v>0</v>
      </c>
      <c r="Z501" s="153">
        <v>42535</v>
      </c>
      <c r="AA501" s="154" t="s">
        <v>104</v>
      </c>
      <c r="AB501" s="148">
        <v>23</v>
      </c>
      <c r="AC501" s="148">
        <v>23</v>
      </c>
      <c r="AD501" s="148" t="s">
        <v>117</v>
      </c>
      <c r="AE501" s="154" t="s">
        <v>154</v>
      </c>
      <c r="AF501" s="148">
        <v>2</v>
      </c>
      <c r="AG501" s="148">
        <v>2</v>
      </c>
      <c r="AJ501" s="148" t="s">
        <v>645</v>
      </c>
      <c r="AK501" s="148">
        <v>1878</v>
      </c>
      <c r="AL501" s="148">
        <v>5.0000000000000001E-3</v>
      </c>
      <c r="AM501" s="148">
        <v>5.0000000000000001E-3</v>
      </c>
      <c r="AN501" s="148">
        <v>712</v>
      </c>
      <c r="AO501" s="148">
        <v>712</v>
      </c>
      <c r="AP501" s="148">
        <v>405</v>
      </c>
      <c r="AQ501" s="148">
        <v>405</v>
      </c>
      <c r="AR501" s="148">
        <v>1878</v>
      </c>
      <c r="AS501" s="148">
        <v>10</v>
      </c>
      <c r="AT501" s="148">
        <v>10</v>
      </c>
      <c r="AU501" s="148">
        <v>5.0000000000000001E-3</v>
      </c>
      <c r="AV501" s="148">
        <v>5.0000000000000001E-3</v>
      </c>
      <c r="AW501" s="148">
        <v>1168</v>
      </c>
      <c r="AX501" s="148">
        <v>1168</v>
      </c>
      <c r="AY501" s="148">
        <v>133</v>
      </c>
      <c r="AZ501" s="148">
        <v>133</v>
      </c>
      <c r="BA501" s="148" t="s">
        <v>107</v>
      </c>
      <c r="BB501" s="148">
        <v>11</v>
      </c>
      <c r="BD501" s="148">
        <v>6</v>
      </c>
      <c r="BF501" s="148" t="s">
        <v>108</v>
      </c>
      <c r="BG501" s="148">
        <v>1</v>
      </c>
      <c r="BI501" s="153">
        <v>42535</v>
      </c>
      <c r="BJ501" s="154" t="s">
        <v>112</v>
      </c>
      <c r="BK501" s="148">
        <v>41054531300042</v>
      </c>
      <c r="BM501" s="148" t="s">
        <v>100</v>
      </c>
      <c r="BN501" s="148" t="s">
        <v>109</v>
      </c>
      <c r="BO501" s="148" t="s">
        <v>110</v>
      </c>
      <c r="BQ501" s="153">
        <v>42534</v>
      </c>
      <c r="BR501" s="148">
        <v>3</v>
      </c>
      <c r="BT501" s="148">
        <v>1409</v>
      </c>
      <c r="BV501" s="148" t="s">
        <v>1617</v>
      </c>
      <c r="BW501" s="148">
        <v>26</v>
      </c>
      <c r="BY501" s="148">
        <v>27</v>
      </c>
      <c r="CA501" s="148">
        <v>1</v>
      </c>
      <c r="CC501" s="148">
        <v>34255833500051</v>
      </c>
      <c r="CE501" s="148" t="s">
        <v>100</v>
      </c>
      <c r="CF501" s="148">
        <v>1</v>
      </c>
      <c r="CH501" s="148">
        <v>3</v>
      </c>
      <c r="CJ501" s="149">
        <v>41054531300042</v>
      </c>
      <c r="CL501" s="149" t="s">
        <v>97</v>
      </c>
      <c r="CN501" s="149">
        <v>3</v>
      </c>
      <c r="CT501" s="149" t="s">
        <v>98</v>
      </c>
      <c r="CU501" s="152">
        <v>42667</v>
      </c>
      <c r="CV501" s="149">
        <v>0</v>
      </c>
      <c r="CX501" s="149" t="s">
        <v>97</v>
      </c>
      <c r="CY501" s="149" t="s">
        <v>99</v>
      </c>
      <c r="CZ501" s="149">
        <v>41054531300042</v>
      </c>
      <c r="DB501" s="149" t="s">
        <v>100</v>
      </c>
      <c r="DC501" s="149" t="s">
        <v>101</v>
      </c>
      <c r="DD501" s="149" t="s">
        <v>102</v>
      </c>
      <c r="DE501" s="149" t="s">
        <v>1615</v>
      </c>
      <c r="DF501" s="149">
        <v>1</v>
      </c>
    </row>
    <row r="502" spans="1:110" x14ac:dyDescent="0.25">
      <c r="A502" s="148" t="s">
        <v>96</v>
      </c>
      <c r="B502" s="148">
        <v>0</v>
      </c>
      <c r="D502" s="148" t="s">
        <v>97</v>
      </c>
      <c r="K502" s="148">
        <v>1</v>
      </c>
      <c r="M502" s="148">
        <v>1</v>
      </c>
      <c r="N502" s="148" t="s">
        <v>103</v>
      </c>
      <c r="O502" s="148">
        <v>0</v>
      </c>
      <c r="R502" s="148">
        <v>6127935</v>
      </c>
      <c r="S502" s="153">
        <v>42534</v>
      </c>
      <c r="T502" s="148">
        <v>2</v>
      </c>
      <c r="U502" s="148">
        <v>1</v>
      </c>
      <c r="V502" s="148">
        <v>1</v>
      </c>
      <c r="X502" s="148">
        <v>0</v>
      </c>
      <c r="Y502" s="148">
        <v>0</v>
      </c>
      <c r="Z502" s="153">
        <v>42535</v>
      </c>
      <c r="AA502" s="154" t="s">
        <v>104</v>
      </c>
      <c r="AB502" s="148">
        <v>23</v>
      </c>
      <c r="AC502" s="148">
        <v>23</v>
      </c>
      <c r="AD502" s="148" t="s">
        <v>117</v>
      </c>
      <c r="AE502" s="154" t="s">
        <v>174</v>
      </c>
      <c r="AF502" s="148">
        <v>2</v>
      </c>
      <c r="AG502" s="148">
        <v>2</v>
      </c>
      <c r="AJ502" s="148" t="s">
        <v>646</v>
      </c>
      <c r="AK502" s="148">
        <v>1510</v>
      </c>
      <c r="AL502" s="148">
        <v>5.0000000000000001E-3</v>
      </c>
      <c r="AM502" s="148">
        <v>5.0000000000000001E-3</v>
      </c>
      <c r="AP502" s="148">
        <v>454</v>
      </c>
      <c r="AQ502" s="148">
        <v>454</v>
      </c>
      <c r="AR502" s="148">
        <v>1510</v>
      </c>
      <c r="AS502" s="148">
        <v>10</v>
      </c>
      <c r="AT502" s="148">
        <v>10</v>
      </c>
      <c r="AU502" s="148">
        <v>5.0000000000000001E-3</v>
      </c>
      <c r="AV502" s="148">
        <v>5.0000000000000001E-3</v>
      </c>
      <c r="AY502" s="148">
        <v>133</v>
      </c>
      <c r="AZ502" s="148">
        <v>133</v>
      </c>
      <c r="BA502" s="148" t="s">
        <v>107</v>
      </c>
      <c r="BB502" s="148">
        <v>11</v>
      </c>
      <c r="BD502" s="148">
        <v>6</v>
      </c>
      <c r="BF502" s="148" t="s">
        <v>108</v>
      </c>
      <c r="BG502" s="148">
        <v>1</v>
      </c>
      <c r="BI502" s="153">
        <v>42535</v>
      </c>
      <c r="BJ502" s="154" t="s">
        <v>112</v>
      </c>
      <c r="BK502" s="148">
        <v>41054531300042</v>
      </c>
      <c r="BM502" s="148" t="s">
        <v>100</v>
      </c>
      <c r="BN502" s="148" t="s">
        <v>109</v>
      </c>
      <c r="BO502" s="148" t="s">
        <v>110</v>
      </c>
      <c r="BQ502" s="153">
        <v>42534</v>
      </c>
      <c r="BR502" s="148">
        <v>3</v>
      </c>
      <c r="BT502" s="148">
        <v>1409</v>
      </c>
      <c r="BV502" s="148" t="s">
        <v>1617</v>
      </c>
      <c r="BW502" s="148">
        <v>26</v>
      </c>
      <c r="BY502" s="148">
        <v>27</v>
      </c>
      <c r="CA502" s="148">
        <v>1</v>
      </c>
      <c r="CC502" s="148">
        <v>34255833500051</v>
      </c>
      <c r="CE502" s="148" t="s">
        <v>100</v>
      </c>
      <c r="CF502" s="148">
        <v>1</v>
      </c>
      <c r="CH502" s="148">
        <v>3</v>
      </c>
      <c r="CJ502" s="149">
        <v>41054531300042</v>
      </c>
      <c r="CL502" s="149" t="s">
        <v>97</v>
      </c>
      <c r="CN502" s="149">
        <v>3</v>
      </c>
      <c r="CT502" s="149" t="s">
        <v>98</v>
      </c>
      <c r="CU502" s="152">
        <v>42667</v>
      </c>
      <c r="CV502" s="149">
        <v>0</v>
      </c>
      <c r="CX502" s="149" t="s">
        <v>97</v>
      </c>
      <c r="CY502" s="149" t="s">
        <v>99</v>
      </c>
      <c r="CZ502" s="149">
        <v>41054531300042</v>
      </c>
      <c r="DB502" s="149" t="s">
        <v>100</v>
      </c>
      <c r="DC502" s="149" t="s">
        <v>101</v>
      </c>
      <c r="DD502" s="149" t="s">
        <v>102</v>
      </c>
      <c r="DE502" s="149" t="s">
        <v>1615</v>
      </c>
      <c r="DF502" s="149">
        <v>1</v>
      </c>
    </row>
    <row r="503" spans="1:110" x14ac:dyDescent="0.25">
      <c r="A503" s="148" t="s">
        <v>96</v>
      </c>
      <c r="B503" s="148">
        <v>0</v>
      </c>
      <c r="D503" s="148" t="s">
        <v>97</v>
      </c>
      <c r="K503" s="148">
        <v>1</v>
      </c>
      <c r="M503" s="148">
        <v>1</v>
      </c>
      <c r="N503" s="148" t="s">
        <v>103</v>
      </c>
      <c r="O503" s="148">
        <v>0</v>
      </c>
      <c r="R503" s="148">
        <v>6127935</v>
      </c>
      <c r="S503" s="153">
        <v>42534</v>
      </c>
      <c r="T503" s="148">
        <v>2</v>
      </c>
      <c r="U503" s="148">
        <v>1</v>
      </c>
      <c r="V503" s="148">
        <v>1</v>
      </c>
      <c r="X503" s="148">
        <v>0</v>
      </c>
      <c r="Y503" s="148">
        <v>0</v>
      </c>
      <c r="Z503" s="153">
        <v>42535</v>
      </c>
      <c r="AA503" s="154" t="s">
        <v>104</v>
      </c>
      <c r="AB503" s="148">
        <v>3</v>
      </c>
      <c r="AC503" s="148">
        <v>3</v>
      </c>
      <c r="AD503" s="148" t="s">
        <v>227</v>
      </c>
      <c r="AE503" s="154" t="s">
        <v>111</v>
      </c>
      <c r="AF503" s="148">
        <v>2</v>
      </c>
      <c r="AG503" s="148">
        <v>2</v>
      </c>
      <c r="AJ503" s="148" t="s">
        <v>647</v>
      </c>
      <c r="AK503" s="148">
        <v>1387</v>
      </c>
      <c r="AL503" s="148">
        <v>0.01</v>
      </c>
      <c r="AM503" s="148">
        <v>0.01</v>
      </c>
      <c r="AP503" s="148">
        <v>682</v>
      </c>
      <c r="AQ503" s="148">
        <v>682</v>
      </c>
      <c r="AR503" s="148">
        <v>1387</v>
      </c>
      <c r="AS503" s="148">
        <v>10</v>
      </c>
      <c r="AT503" s="148">
        <v>10</v>
      </c>
      <c r="AU503" s="148">
        <v>0.01</v>
      </c>
      <c r="AV503" s="148">
        <v>0.01</v>
      </c>
      <c r="AY503" s="148">
        <v>133</v>
      </c>
      <c r="AZ503" s="148">
        <v>133</v>
      </c>
      <c r="BA503" s="148" t="s">
        <v>107</v>
      </c>
      <c r="BB503" s="148">
        <v>11</v>
      </c>
      <c r="BD503" s="148">
        <v>6</v>
      </c>
      <c r="BF503" s="148" t="s">
        <v>108</v>
      </c>
      <c r="BG503" s="148">
        <v>1</v>
      </c>
      <c r="BI503" s="153">
        <v>42535</v>
      </c>
      <c r="BJ503" s="154" t="s">
        <v>112</v>
      </c>
      <c r="BK503" s="148">
        <v>41054531300042</v>
      </c>
      <c r="BM503" s="148" t="s">
        <v>100</v>
      </c>
      <c r="BN503" s="148" t="s">
        <v>109</v>
      </c>
      <c r="BO503" s="148" t="s">
        <v>110</v>
      </c>
      <c r="BQ503" s="153">
        <v>42534</v>
      </c>
      <c r="BR503" s="148">
        <v>3</v>
      </c>
      <c r="BT503" s="148">
        <v>1409</v>
      </c>
      <c r="BV503" s="148" t="s">
        <v>1617</v>
      </c>
      <c r="BW503" s="148">
        <v>26</v>
      </c>
      <c r="BY503" s="148">
        <v>27</v>
      </c>
      <c r="CA503" s="148">
        <v>1</v>
      </c>
      <c r="CC503" s="148">
        <v>34255833500051</v>
      </c>
      <c r="CE503" s="148" t="s">
        <v>100</v>
      </c>
      <c r="CF503" s="148">
        <v>1</v>
      </c>
      <c r="CH503" s="148">
        <v>3</v>
      </c>
      <c r="CJ503" s="149">
        <v>41054531300042</v>
      </c>
      <c r="CL503" s="149" t="s">
        <v>97</v>
      </c>
      <c r="CN503" s="149">
        <v>3</v>
      </c>
      <c r="CT503" s="149" t="s">
        <v>98</v>
      </c>
      <c r="CU503" s="152">
        <v>42667</v>
      </c>
      <c r="CV503" s="149">
        <v>0</v>
      </c>
      <c r="CX503" s="149" t="s">
        <v>97</v>
      </c>
      <c r="CY503" s="149" t="s">
        <v>99</v>
      </c>
      <c r="CZ503" s="149">
        <v>41054531300042</v>
      </c>
      <c r="DB503" s="149" t="s">
        <v>100</v>
      </c>
      <c r="DC503" s="149" t="s">
        <v>101</v>
      </c>
      <c r="DD503" s="149" t="s">
        <v>102</v>
      </c>
      <c r="DE503" s="149" t="s">
        <v>1615</v>
      </c>
      <c r="DF503" s="149">
        <v>1</v>
      </c>
    </row>
    <row r="504" spans="1:110" x14ac:dyDescent="0.25">
      <c r="A504" s="148" t="s">
        <v>96</v>
      </c>
      <c r="B504" s="148">
        <v>0</v>
      </c>
      <c r="D504" s="148" t="s">
        <v>97</v>
      </c>
      <c r="K504" s="148">
        <v>1</v>
      </c>
      <c r="M504" s="148">
        <v>1</v>
      </c>
      <c r="N504" s="148" t="s">
        <v>103</v>
      </c>
      <c r="O504" s="148">
        <v>0</v>
      </c>
      <c r="R504" s="148">
        <v>6127935</v>
      </c>
      <c r="S504" s="153">
        <v>42534</v>
      </c>
      <c r="T504" s="148">
        <v>2</v>
      </c>
      <c r="U504" s="148">
        <v>2</v>
      </c>
      <c r="V504" s="148">
        <v>2</v>
      </c>
      <c r="W504" s="148" t="s">
        <v>241</v>
      </c>
      <c r="X504" s="148">
        <v>0</v>
      </c>
      <c r="Y504" s="148">
        <v>0</v>
      </c>
      <c r="Z504" s="153">
        <v>42535</v>
      </c>
      <c r="AA504" s="154" t="s">
        <v>104</v>
      </c>
      <c r="AB504" s="148">
        <v>23</v>
      </c>
      <c r="AC504" s="148">
        <v>23</v>
      </c>
      <c r="AD504" s="148" t="s">
        <v>117</v>
      </c>
      <c r="AE504" s="154" t="s">
        <v>174</v>
      </c>
      <c r="AF504" s="148">
        <v>2</v>
      </c>
      <c r="AG504" s="148">
        <v>2</v>
      </c>
      <c r="AJ504" s="148" t="s">
        <v>648</v>
      </c>
      <c r="AK504" s="148">
        <v>5840</v>
      </c>
      <c r="AL504" s="148">
        <v>0.02</v>
      </c>
      <c r="AM504" s="148">
        <v>0.02</v>
      </c>
      <c r="AP504" s="148">
        <v>454</v>
      </c>
      <c r="AQ504" s="148">
        <v>454</v>
      </c>
      <c r="AR504" s="148">
        <v>5840</v>
      </c>
      <c r="AS504" s="148">
        <v>10</v>
      </c>
      <c r="AT504" s="148">
        <v>10</v>
      </c>
      <c r="AU504" s="148">
        <v>0.02</v>
      </c>
      <c r="AV504" s="148">
        <v>0.02</v>
      </c>
      <c r="AY504" s="148">
        <v>133</v>
      </c>
      <c r="AZ504" s="148">
        <v>133</v>
      </c>
      <c r="BA504" s="148" t="s">
        <v>107</v>
      </c>
      <c r="BB504" s="148">
        <v>11</v>
      </c>
      <c r="BD504" s="148">
        <v>6</v>
      </c>
      <c r="BF504" s="148" t="s">
        <v>108</v>
      </c>
      <c r="BG504" s="148">
        <v>1</v>
      </c>
      <c r="BI504" s="153">
        <v>42535</v>
      </c>
      <c r="BJ504" s="154" t="s">
        <v>112</v>
      </c>
      <c r="BK504" s="148">
        <v>41054531300042</v>
      </c>
      <c r="BM504" s="148" t="s">
        <v>100</v>
      </c>
      <c r="BN504" s="148" t="s">
        <v>109</v>
      </c>
      <c r="BO504" s="148" t="s">
        <v>110</v>
      </c>
      <c r="BQ504" s="153">
        <v>42534</v>
      </c>
      <c r="BR504" s="148">
        <v>3</v>
      </c>
      <c r="BT504" s="148">
        <v>1409</v>
      </c>
      <c r="BV504" s="148" t="s">
        <v>1617</v>
      </c>
      <c r="BW504" s="148">
        <v>26</v>
      </c>
      <c r="BY504" s="148">
        <v>27</v>
      </c>
      <c r="CA504" s="148">
        <v>1</v>
      </c>
      <c r="CC504" s="148">
        <v>34255833500051</v>
      </c>
      <c r="CE504" s="148" t="s">
        <v>100</v>
      </c>
      <c r="CF504" s="148">
        <v>1</v>
      </c>
      <c r="CH504" s="148">
        <v>3</v>
      </c>
      <c r="CJ504" s="149">
        <v>41054531300042</v>
      </c>
      <c r="CL504" s="149" t="s">
        <v>97</v>
      </c>
      <c r="CN504" s="149">
        <v>3</v>
      </c>
      <c r="CT504" s="149" t="s">
        <v>98</v>
      </c>
      <c r="CU504" s="152">
        <v>42667</v>
      </c>
      <c r="CV504" s="149">
        <v>0</v>
      </c>
      <c r="CX504" s="149" t="s">
        <v>97</v>
      </c>
      <c r="CY504" s="149" t="s">
        <v>99</v>
      </c>
      <c r="CZ504" s="149">
        <v>41054531300042</v>
      </c>
      <c r="DB504" s="149" t="s">
        <v>100</v>
      </c>
      <c r="DC504" s="149" t="s">
        <v>101</v>
      </c>
      <c r="DD504" s="149" t="s">
        <v>102</v>
      </c>
      <c r="DE504" s="149" t="s">
        <v>1615</v>
      </c>
      <c r="DF504" s="149">
        <v>1</v>
      </c>
    </row>
    <row r="505" spans="1:110" x14ac:dyDescent="0.25">
      <c r="A505" s="148" t="s">
        <v>96</v>
      </c>
      <c r="B505" s="148">
        <v>0</v>
      </c>
      <c r="D505" s="148" t="s">
        <v>97</v>
      </c>
      <c r="K505" s="148">
        <v>1</v>
      </c>
      <c r="M505" s="148">
        <v>1</v>
      </c>
      <c r="N505" s="148" t="s">
        <v>103</v>
      </c>
      <c r="O505" s="148">
        <v>0</v>
      </c>
      <c r="R505" s="148">
        <v>6127935</v>
      </c>
      <c r="S505" s="153">
        <v>42534</v>
      </c>
      <c r="T505" s="148">
        <v>2</v>
      </c>
      <c r="U505" s="148">
        <v>1</v>
      </c>
      <c r="V505" s="148">
        <v>1</v>
      </c>
      <c r="X505" s="148">
        <v>0</v>
      </c>
      <c r="Y505" s="148">
        <v>0</v>
      </c>
      <c r="Z505" s="153">
        <v>42535</v>
      </c>
      <c r="AA505" s="154" t="s">
        <v>104</v>
      </c>
      <c r="AB505" s="148">
        <v>23</v>
      </c>
      <c r="AC505" s="148">
        <v>23</v>
      </c>
      <c r="AD505" s="148" t="s">
        <v>117</v>
      </c>
      <c r="AE505" s="154" t="s">
        <v>148</v>
      </c>
      <c r="AF505" s="148">
        <v>2</v>
      </c>
      <c r="AG505" s="148">
        <v>2</v>
      </c>
      <c r="AJ505" s="148" t="s">
        <v>649</v>
      </c>
      <c r="AK505" s="148">
        <v>2578</v>
      </c>
      <c r="AL505" s="148">
        <v>5.0000000000000001E-3</v>
      </c>
      <c r="AM505" s="148">
        <v>5.0000000000000001E-3</v>
      </c>
      <c r="AP505" s="148">
        <v>454</v>
      </c>
      <c r="AQ505" s="148">
        <v>454</v>
      </c>
      <c r="AR505" s="148">
        <v>2578</v>
      </c>
      <c r="AS505" s="148">
        <v>10</v>
      </c>
      <c r="AT505" s="148">
        <v>10</v>
      </c>
      <c r="AU505" s="148">
        <v>5.0000000000000001E-3</v>
      </c>
      <c r="AV505" s="148">
        <v>5.0000000000000001E-3</v>
      </c>
      <c r="AY505" s="148">
        <v>133</v>
      </c>
      <c r="AZ505" s="148">
        <v>133</v>
      </c>
      <c r="BA505" s="148" t="s">
        <v>107</v>
      </c>
      <c r="BB505" s="148">
        <v>11</v>
      </c>
      <c r="BD505" s="148">
        <v>6</v>
      </c>
      <c r="BF505" s="148" t="s">
        <v>108</v>
      </c>
      <c r="BG505" s="148">
        <v>1</v>
      </c>
      <c r="BI505" s="153">
        <v>42535</v>
      </c>
      <c r="BJ505" s="154" t="s">
        <v>112</v>
      </c>
      <c r="BK505" s="148">
        <v>41054531300042</v>
      </c>
      <c r="BM505" s="148" t="s">
        <v>100</v>
      </c>
      <c r="BN505" s="148" t="s">
        <v>109</v>
      </c>
      <c r="BO505" s="148" t="s">
        <v>110</v>
      </c>
      <c r="BQ505" s="153">
        <v>42534</v>
      </c>
      <c r="BR505" s="148">
        <v>3</v>
      </c>
      <c r="BT505" s="148">
        <v>1409</v>
      </c>
      <c r="BV505" s="148" t="s">
        <v>1617</v>
      </c>
      <c r="BW505" s="148">
        <v>26</v>
      </c>
      <c r="BY505" s="148">
        <v>27</v>
      </c>
      <c r="CA505" s="148">
        <v>1</v>
      </c>
      <c r="CC505" s="148">
        <v>34255833500051</v>
      </c>
      <c r="CE505" s="148" t="s">
        <v>100</v>
      </c>
      <c r="CF505" s="148">
        <v>1</v>
      </c>
      <c r="CH505" s="148">
        <v>3</v>
      </c>
      <c r="CJ505" s="149">
        <v>41054531300042</v>
      </c>
      <c r="CL505" s="149" t="s">
        <v>97</v>
      </c>
      <c r="CN505" s="149">
        <v>3</v>
      </c>
      <c r="CT505" s="149" t="s">
        <v>98</v>
      </c>
      <c r="CU505" s="152">
        <v>42667</v>
      </c>
      <c r="CV505" s="149">
        <v>0</v>
      </c>
      <c r="CX505" s="149" t="s">
        <v>97</v>
      </c>
      <c r="CY505" s="149" t="s">
        <v>99</v>
      </c>
      <c r="CZ505" s="149">
        <v>41054531300042</v>
      </c>
      <c r="DB505" s="149" t="s">
        <v>100</v>
      </c>
      <c r="DC505" s="149" t="s">
        <v>101</v>
      </c>
      <c r="DD505" s="149" t="s">
        <v>102</v>
      </c>
      <c r="DE505" s="149" t="s">
        <v>1615</v>
      </c>
      <c r="DF505" s="149">
        <v>1</v>
      </c>
    </row>
    <row r="506" spans="1:110" x14ac:dyDescent="0.25">
      <c r="A506" s="148" t="s">
        <v>96</v>
      </c>
      <c r="B506" s="148">
        <v>0</v>
      </c>
      <c r="D506" s="148" t="s">
        <v>97</v>
      </c>
      <c r="K506" s="148">
        <v>1</v>
      </c>
      <c r="M506" s="148">
        <v>1</v>
      </c>
      <c r="N506" s="148" t="s">
        <v>103</v>
      </c>
      <c r="O506" s="148">
        <v>0</v>
      </c>
      <c r="R506" s="148">
        <v>6127935</v>
      </c>
      <c r="S506" s="153">
        <v>42534</v>
      </c>
      <c r="T506" s="148">
        <v>2</v>
      </c>
      <c r="U506" s="148">
        <v>1</v>
      </c>
      <c r="V506" s="148">
        <v>1</v>
      </c>
      <c r="X506" s="148">
        <v>0</v>
      </c>
      <c r="Y506" s="148">
        <v>0</v>
      </c>
      <c r="Z506" s="153">
        <v>42535</v>
      </c>
      <c r="AA506" s="154" t="s">
        <v>104</v>
      </c>
      <c r="AB506" s="148">
        <v>23</v>
      </c>
      <c r="AC506" s="148">
        <v>23</v>
      </c>
      <c r="AD506" s="148" t="s">
        <v>117</v>
      </c>
      <c r="AE506" s="154" t="s">
        <v>148</v>
      </c>
      <c r="AF506" s="148">
        <v>2</v>
      </c>
      <c r="AG506" s="148">
        <v>2</v>
      </c>
      <c r="AJ506" s="148" t="s">
        <v>650</v>
      </c>
      <c r="AK506" s="148">
        <v>2076</v>
      </c>
      <c r="AL506" s="148">
        <v>0.05</v>
      </c>
      <c r="AM506" s="148">
        <v>0.05</v>
      </c>
      <c r="AP506" s="148">
        <v>454</v>
      </c>
      <c r="AQ506" s="148">
        <v>454</v>
      </c>
      <c r="AR506" s="148">
        <v>2076</v>
      </c>
      <c r="AS506" s="148">
        <v>10</v>
      </c>
      <c r="AT506" s="148">
        <v>10</v>
      </c>
      <c r="AU506" s="148">
        <v>0.05</v>
      </c>
      <c r="AV506" s="148">
        <v>0.05</v>
      </c>
      <c r="AY506" s="148">
        <v>133</v>
      </c>
      <c r="AZ506" s="148">
        <v>133</v>
      </c>
      <c r="BA506" s="148" t="s">
        <v>107</v>
      </c>
      <c r="BB506" s="148">
        <v>11</v>
      </c>
      <c r="BD506" s="148">
        <v>6</v>
      </c>
      <c r="BF506" s="148" t="s">
        <v>108</v>
      </c>
      <c r="BG506" s="148">
        <v>1</v>
      </c>
      <c r="BI506" s="153">
        <v>42535</v>
      </c>
      <c r="BJ506" s="154" t="s">
        <v>112</v>
      </c>
      <c r="BK506" s="148">
        <v>41054531300042</v>
      </c>
      <c r="BM506" s="148" t="s">
        <v>100</v>
      </c>
      <c r="BN506" s="148" t="s">
        <v>109</v>
      </c>
      <c r="BO506" s="148" t="s">
        <v>110</v>
      </c>
      <c r="BQ506" s="153">
        <v>42534</v>
      </c>
      <c r="BR506" s="148">
        <v>3</v>
      </c>
      <c r="BT506" s="148">
        <v>1409</v>
      </c>
      <c r="BV506" s="148" t="s">
        <v>1617</v>
      </c>
      <c r="BW506" s="148">
        <v>26</v>
      </c>
      <c r="BY506" s="148">
        <v>27</v>
      </c>
      <c r="CA506" s="148">
        <v>1</v>
      </c>
      <c r="CC506" s="148">
        <v>34255833500051</v>
      </c>
      <c r="CE506" s="148" t="s">
        <v>100</v>
      </c>
      <c r="CF506" s="148">
        <v>1</v>
      </c>
      <c r="CH506" s="148">
        <v>3</v>
      </c>
      <c r="CJ506" s="149">
        <v>41054531300042</v>
      </c>
      <c r="CL506" s="149" t="s">
        <v>97</v>
      </c>
      <c r="CN506" s="149">
        <v>3</v>
      </c>
      <c r="CT506" s="149" t="s">
        <v>98</v>
      </c>
      <c r="CU506" s="152">
        <v>42667</v>
      </c>
      <c r="CV506" s="149">
        <v>0</v>
      </c>
      <c r="CX506" s="149" t="s">
        <v>97</v>
      </c>
      <c r="CY506" s="149" t="s">
        <v>99</v>
      </c>
      <c r="CZ506" s="149">
        <v>41054531300042</v>
      </c>
      <c r="DB506" s="149" t="s">
        <v>100</v>
      </c>
      <c r="DC506" s="149" t="s">
        <v>101</v>
      </c>
      <c r="DD506" s="149" t="s">
        <v>102</v>
      </c>
      <c r="DE506" s="149" t="s">
        <v>1615</v>
      </c>
      <c r="DF506" s="149">
        <v>1</v>
      </c>
    </row>
    <row r="507" spans="1:110" x14ac:dyDescent="0.25">
      <c r="A507" s="148" t="s">
        <v>96</v>
      </c>
      <c r="B507" s="148">
        <v>0</v>
      </c>
      <c r="D507" s="148" t="s">
        <v>97</v>
      </c>
      <c r="K507" s="148">
        <v>1</v>
      </c>
      <c r="M507" s="148">
        <v>1</v>
      </c>
      <c r="N507" s="148" t="s">
        <v>103</v>
      </c>
      <c r="O507" s="148">
        <v>0</v>
      </c>
      <c r="R507" s="148">
        <v>6127935</v>
      </c>
      <c r="S507" s="153">
        <v>42534</v>
      </c>
      <c r="T507" s="148">
        <v>2</v>
      </c>
      <c r="U507" s="148">
        <v>1</v>
      </c>
      <c r="V507" s="148">
        <v>1</v>
      </c>
      <c r="X507" s="148">
        <v>0</v>
      </c>
      <c r="Y507" s="148">
        <v>0</v>
      </c>
      <c r="Z507" s="153">
        <v>42535</v>
      </c>
      <c r="AA507" s="154" t="s">
        <v>104</v>
      </c>
      <c r="AB507" s="148">
        <v>23</v>
      </c>
      <c r="AC507" s="148">
        <v>23</v>
      </c>
      <c r="AD507" s="148" t="s">
        <v>117</v>
      </c>
      <c r="AE507" s="154" t="s">
        <v>148</v>
      </c>
      <c r="AF507" s="148">
        <v>2</v>
      </c>
      <c r="AG507" s="148">
        <v>2</v>
      </c>
      <c r="AJ507" s="148" t="s">
        <v>651</v>
      </c>
      <c r="AK507" s="148">
        <v>1706</v>
      </c>
      <c r="AL507" s="148">
        <v>5.0000000000000001E-3</v>
      </c>
      <c r="AM507" s="148">
        <v>5.0000000000000001E-3</v>
      </c>
      <c r="AP507" s="148">
        <v>454</v>
      </c>
      <c r="AQ507" s="148">
        <v>454</v>
      </c>
      <c r="AR507" s="148">
        <v>1706</v>
      </c>
      <c r="AS507" s="148">
        <v>10</v>
      </c>
      <c r="AT507" s="148">
        <v>10</v>
      </c>
      <c r="AU507" s="148">
        <v>5.0000000000000001E-3</v>
      </c>
      <c r="AV507" s="148">
        <v>5.0000000000000001E-3</v>
      </c>
      <c r="AY507" s="148">
        <v>133</v>
      </c>
      <c r="AZ507" s="148">
        <v>133</v>
      </c>
      <c r="BA507" s="148" t="s">
        <v>107</v>
      </c>
      <c r="BB507" s="148">
        <v>11</v>
      </c>
      <c r="BD507" s="148">
        <v>6</v>
      </c>
      <c r="BF507" s="148" t="s">
        <v>108</v>
      </c>
      <c r="BG507" s="148">
        <v>1</v>
      </c>
      <c r="BI507" s="153">
        <v>42535</v>
      </c>
      <c r="BJ507" s="154" t="s">
        <v>112</v>
      </c>
      <c r="BK507" s="148">
        <v>41054531300042</v>
      </c>
      <c r="BM507" s="148" t="s">
        <v>100</v>
      </c>
      <c r="BN507" s="148" t="s">
        <v>109</v>
      </c>
      <c r="BO507" s="148" t="s">
        <v>110</v>
      </c>
      <c r="BQ507" s="153">
        <v>42534</v>
      </c>
      <c r="BR507" s="148">
        <v>3</v>
      </c>
      <c r="BT507" s="148">
        <v>1409</v>
      </c>
      <c r="BV507" s="148" t="s">
        <v>1617</v>
      </c>
      <c r="BW507" s="148">
        <v>26</v>
      </c>
      <c r="BY507" s="148">
        <v>27</v>
      </c>
      <c r="CA507" s="148">
        <v>1</v>
      </c>
      <c r="CC507" s="148">
        <v>34255833500051</v>
      </c>
      <c r="CE507" s="148" t="s">
        <v>100</v>
      </c>
      <c r="CF507" s="148">
        <v>1</v>
      </c>
      <c r="CH507" s="148">
        <v>3</v>
      </c>
      <c r="CJ507" s="149">
        <v>41054531300042</v>
      </c>
      <c r="CL507" s="149" t="s">
        <v>97</v>
      </c>
      <c r="CN507" s="149">
        <v>3</v>
      </c>
      <c r="CT507" s="149" t="s">
        <v>98</v>
      </c>
      <c r="CU507" s="152">
        <v>42667</v>
      </c>
      <c r="CV507" s="149">
        <v>0</v>
      </c>
      <c r="CX507" s="149" t="s">
        <v>97</v>
      </c>
      <c r="CY507" s="149" t="s">
        <v>99</v>
      </c>
      <c r="CZ507" s="149">
        <v>41054531300042</v>
      </c>
      <c r="DB507" s="149" t="s">
        <v>100</v>
      </c>
      <c r="DC507" s="149" t="s">
        <v>101</v>
      </c>
      <c r="DD507" s="149" t="s">
        <v>102</v>
      </c>
      <c r="DE507" s="149" t="s">
        <v>1615</v>
      </c>
      <c r="DF507" s="149">
        <v>1</v>
      </c>
    </row>
    <row r="508" spans="1:110" x14ac:dyDescent="0.25">
      <c r="A508" s="148" t="s">
        <v>96</v>
      </c>
      <c r="B508" s="148">
        <v>0</v>
      </c>
      <c r="D508" s="148" t="s">
        <v>97</v>
      </c>
      <c r="K508" s="148">
        <v>1</v>
      </c>
      <c r="M508" s="148">
        <v>1</v>
      </c>
      <c r="N508" s="148" t="s">
        <v>103</v>
      </c>
      <c r="O508" s="148">
        <v>0</v>
      </c>
      <c r="R508" s="148">
        <v>6127935</v>
      </c>
      <c r="S508" s="153">
        <v>42534</v>
      </c>
      <c r="T508" s="148">
        <v>2</v>
      </c>
      <c r="U508" s="148">
        <v>1</v>
      </c>
      <c r="V508" s="148">
        <v>1</v>
      </c>
      <c r="X508" s="148">
        <v>0</v>
      </c>
      <c r="Y508" s="148">
        <v>0</v>
      </c>
      <c r="Z508" s="153">
        <v>42535</v>
      </c>
      <c r="AA508" s="154" t="s">
        <v>104</v>
      </c>
      <c r="AB508" s="148">
        <v>23</v>
      </c>
      <c r="AC508" s="148">
        <v>23</v>
      </c>
      <c r="AD508" s="148" t="s">
        <v>117</v>
      </c>
      <c r="AE508" s="154" t="s">
        <v>283</v>
      </c>
      <c r="AF508" s="148">
        <v>2</v>
      </c>
      <c r="AG508" s="148">
        <v>2</v>
      </c>
      <c r="AJ508" s="148" t="s">
        <v>652</v>
      </c>
      <c r="AK508" s="148">
        <v>1796</v>
      </c>
      <c r="AL508" s="148">
        <v>0.02</v>
      </c>
      <c r="AM508" s="148">
        <v>0.02</v>
      </c>
      <c r="AN508" s="148">
        <v>712</v>
      </c>
      <c r="AO508" s="148">
        <v>712</v>
      </c>
      <c r="AP508" s="148">
        <v>151</v>
      </c>
      <c r="AQ508" s="148">
        <v>151</v>
      </c>
      <c r="AR508" s="148">
        <v>1796</v>
      </c>
      <c r="AS508" s="148">
        <v>10</v>
      </c>
      <c r="AT508" s="148">
        <v>10</v>
      </c>
      <c r="AU508" s="148">
        <v>0.02</v>
      </c>
      <c r="AV508" s="148">
        <v>0.02</v>
      </c>
      <c r="AW508" s="148">
        <v>1169</v>
      </c>
      <c r="AX508" s="148">
        <v>1169</v>
      </c>
      <c r="AY508" s="148">
        <v>133</v>
      </c>
      <c r="AZ508" s="148">
        <v>133</v>
      </c>
      <c r="BA508" s="148" t="s">
        <v>107</v>
      </c>
      <c r="BB508" s="148">
        <v>11</v>
      </c>
      <c r="BD508" s="148">
        <v>6</v>
      </c>
      <c r="BF508" s="148" t="s">
        <v>108</v>
      </c>
      <c r="BG508" s="148">
        <v>1</v>
      </c>
      <c r="BI508" s="153">
        <v>42535</v>
      </c>
      <c r="BJ508" s="154" t="s">
        <v>112</v>
      </c>
      <c r="BK508" s="148">
        <v>41054531300042</v>
      </c>
      <c r="BM508" s="148" t="s">
        <v>100</v>
      </c>
      <c r="BN508" s="148" t="s">
        <v>109</v>
      </c>
      <c r="BO508" s="148" t="s">
        <v>110</v>
      </c>
      <c r="BQ508" s="153">
        <v>42534</v>
      </c>
      <c r="BR508" s="148">
        <v>3</v>
      </c>
      <c r="BT508" s="148">
        <v>1409</v>
      </c>
      <c r="BV508" s="148" t="s">
        <v>1617</v>
      </c>
      <c r="BW508" s="148">
        <v>26</v>
      </c>
      <c r="BY508" s="148">
        <v>27</v>
      </c>
      <c r="CA508" s="148">
        <v>1</v>
      </c>
      <c r="CC508" s="148">
        <v>34255833500051</v>
      </c>
      <c r="CE508" s="148" t="s">
        <v>100</v>
      </c>
      <c r="CF508" s="148">
        <v>1</v>
      </c>
      <c r="CH508" s="148">
        <v>3</v>
      </c>
      <c r="CJ508" s="149">
        <v>41054531300042</v>
      </c>
      <c r="CL508" s="149" t="s">
        <v>97</v>
      </c>
      <c r="CN508" s="149">
        <v>3</v>
      </c>
      <c r="CT508" s="149" t="s">
        <v>98</v>
      </c>
      <c r="CU508" s="152">
        <v>42667</v>
      </c>
      <c r="CV508" s="149">
        <v>0</v>
      </c>
      <c r="CX508" s="149" t="s">
        <v>97</v>
      </c>
      <c r="CY508" s="149" t="s">
        <v>99</v>
      </c>
      <c r="CZ508" s="149">
        <v>41054531300042</v>
      </c>
      <c r="DB508" s="149" t="s">
        <v>100</v>
      </c>
      <c r="DC508" s="149" t="s">
        <v>101</v>
      </c>
      <c r="DD508" s="149" t="s">
        <v>102</v>
      </c>
      <c r="DE508" s="149" t="s">
        <v>1615</v>
      </c>
      <c r="DF508" s="149">
        <v>1</v>
      </c>
    </row>
    <row r="509" spans="1:110" x14ac:dyDescent="0.25">
      <c r="A509" s="148" t="s">
        <v>96</v>
      </c>
      <c r="B509" s="148">
        <v>0</v>
      </c>
      <c r="D509" s="148" t="s">
        <v>97</v>
      </c>
      <c r="K509" s="148">
        <v>1</v>
      </c>
      <c r="M509" s="148">
        <v>1</v>
      </c>
      <c r="N509" s="148" t="s">
        <v>103</v>
      </c>
      <c r="O509" s="148">
        <v>0</v>
      </c>
      <c r="R509" s="148">
        <v>6127935</v>
      </c>
      <c r="S509" s="153">
        <v>42534</v>
      </c>
      <c r="T509" s="148">
        <v>2</v>
      </c>
      <c r="U509" s="148">
        <v>1</v>
      </c>
      <c r="V509" s="148">
        <v>1</v>
      </c>
      <c r="X509" s="148">
        <v>0</v>
      </c>
      <c r="Y509" s="148">
        <v>0</v>
      </c>
      <c r="Z509" s="153">
        <v>42535</v>
      </c>
      <c r="AA509" s="154" t="s">
        <v>104</v>
      </c>
      <c r="AB509" s="148">
        <v>23</v>
      </c>
      <c r="AC509" s="148">
        <v>23</v>
      </c>
      <c r="AD509" s="148" t="s">
        <v>117</v>
      </c>
      <c r="AE509" s="154" t="s">
        <v>148</v>
      </c>
      <c r="AF509" s="148">
        <v>2</v>
      </c>
      <c r="AG509" s="148">
        <v>2</v>
      </c>
      <c r="AJ509" s="148" t="s">
        <v>653</v>
      </c>
      <c r="AK509" s="148">
        <v>1215</v>
      </c>
      <c r="AL509" s="148">
        <v>5.0000000000000001E-3</v>
      </c>
      <c r="AM509" s="148">
        <v>5.0000000000000001E-3</v>
      </c>
      <c r="AP509" s="148">
        <v>454</v>
      </c>
      <c r="AQ509" s="148">
        <v>454</v>
      </c>
      <c r="AR509" s="148">
        <v>1215</v>
      </c>
      <c r="AS509" s="148">
        <v>10</v>
      </c>
      <c r="AT509" s="148">
        <v>10</v>
      </c>
      <c r="AU509" s="148">
        <v>5.0000000000000001E-3</v>
      </c>
      <c r="AV509" s="148">
        <v>5.0000000000000001E-3</v>
      </c>
      <c r="AY509" s="148">
        <v>133</v>
      </c>
      <c r="AZ509" s="148">
        <v>133</v>
      </c>
      <c r="BA509" s="148" t="s">
        <v>107</v>
      </c>
      <c r="BB509" s="148">
        <v>11</v>
      </c>
      <c r="BD509" s="148">
        <v>6</v>
      </c>
      <c r="BF509" s="148" t="s">
        <v>108</v>
      </c>
      <c r="BG509" s="148">
        <v>1</v>
      </c>
      <c r="BI509" s="153">
        <v>42535</v>
      </c>
      <c r="BJ509" s="154" t="s">
        <v>112</v>
      </c>
      <c r="BK509" s="148">
        <v>41054531300042</v>
      </c>
      <c r="BM509" s="148" t="s">
        <v>100</v>
      </c>
      <c r="BN509" s="148" t="s">
        <v>109</v>
      </c>
      <c r="BO509" s="148" t="s">
        <v>110</v>
      </c>
      <c r="BQ509" s="153">
        <v>42534</v>
      </c>
      <c r="BR509" s="148">
        <v>3</v>
      </c>
      <c r="BT509" s="148">
        <v>1409</v>
      </c>
      <c r="BV509" s="148" t="s">
        <v>1617</v>
      </c>
      <c r="BW509" s="148">
        <v>26</v>
      </c>
      <c r="BY509" s="148">
        <v>27</v>
      </c>
      <c r="CA509" s="148">
        <v>1</v>
      </c>
      <c r="CC509" s="148">
        <v>34255833500051</v>
      </c>
      <c r="CE509" s="148" t="s">
        <v>100</v>
      </c>
      <c r="CF509" s="148">
        <v>1</v>
      </c>
      <c r="CH509" s="148">
        <v>3</v>
      </c>
      <c r="CJ509" s="149">
        <v>41054531300042</v>
      </c>
      <c r="CL509" s="149" t="s">
        <v>97</v>
      </c>
      <c r="CN509" s="149">
        <v>3</v>
      </c>
      <c r="CT509" s="149" t="s">
        <v>98</v>
      </c>
      <c r="CU509" s="152">
        <v>42667</v>
      </c>
      <c r="CV509" s="149">
        <v>0</v>
      </c>
      <c r="CX509" s="149" t="s">
        <v>97</v>
      </c>
      <c r="CY509" s="149" t="s">
        <v>99</v>
      </c>
      <c r="CZ509" s="149">
        <v>41054531300042</v>
      </c>
      <c r="DB509" s="149" t="s">
        <v>100</v>
      </c>
      <c r="DC509" s="149" t="s">
        <v>101</v>
      </c>
      <c r="DD509" s="149" t="s">
        <v>102</v>
      </c>
      <c r="DE509" s="149" t="s">
        <v>1615</v>
      </c>
      <c r="DF509" s="149">
        <v>1</v>
      </c>
    </row>
    <row r="510" spans="1:110" x14ac:dyDescent="0.25">
      <c r="A510" s="148" t="s">
        <v>96</v>
      </c>
      <c r="B510" s="148">
        <v>0</v>
      </c>
      <c r="D510" s="148" t="s">
        <v>97</v>
      </c>
      <c r="K510" s="148">
        <v>1</v>
      </c>
      <c r="M510" s="148">
        <v>1</v>
      </c>
      <c r="N510" s="148" t="s">
        <v>103</v>
      </c>
      <c r="O510" s="148">
        <v>0</v>
      </c>
      <c r="R510" s="148">
        <v>6127935</v>
      </c>
      <c r="S510" s="153">
        <v>42534</v>
      </c>
      <c r="T510" s="148">
        <v>2</v>
      </c>
      <c r="U510" s="148">
        <v>1</v>
      </c>
      <c r="V510" s="148">
        <v>1</v>
      </c>
      <c r="X510" s="148">
        <v>0</v>
      </c>
      <c r="Y510" s="148">
        <v>0</v>
      </c>
      <c r="Z510" s="153">
        <v>42535</v>
      </c>
      <c r="AA510" s="154" t="s">
        <v>104</v>
      </c>
      <c r="AB510" s="148">
        <v>23</v>
      </c>
      <c r="AC510" s="148">
        <v>23</v>
      </c>
      <c r="AD510" s="148" t="s">
        <v>117</v>
      </c>
      <c r="AE510" s="154" t="s">
        <v>154</v>
      </c>
      <c r="AF510" s="148">
        <v>2</v>
      </c>
      <c r="AG510" s="148">
        <v>2</v>
      </c>
      <c r="AJ510" s="148" t="s">
        <v>654</v>
      </c>
      <c r="AK510" s="148">
        <v>1670</v>
      </c>
      <c r="AL510" s="148">
        <v>5.0000000000000001E-3</v>
      </c>
      <c r="AM510" s="148">
        <v>5.0000000000000001E-3</v>
      </c>
      <c r="AN510" s="148">
        <v>712</v>
      </c>
      <c r="AO510" s="148">
        <v>712</v>
      </c>
      <c r="AP510" s="148">
        <v>405</v>
      </c>
      <c r="AQ510" s="148">
        <v>405</v>
      </c>
      <c r="AR510" s="148">
        <v>1670</v>
      </c>
      <c r="AS510" s="148">
        <v>10</v>
      </c>
      <c r="AT510" s="148">
        <v>10</v>
      </c>
      <c r="AU510" s="148">
        <v>5.0000000000000001E-3</v>
      </c>
      <c r="AV510" s="148">
        <v>5.0000000000000001E-3</v>
      </c>
      <c r="AW510" s="148">
        <v>1168</v>
      </c>
      <c r="AX510" s="148">
        <v>1168</v>
      </c>
      <c r="AY510" s="148">
        <v>133</v>
      </c>
      <c r="AZ510" s="148">
        <v>133</v>
      </c>
      <c r="BA510" s="148" t="s">
        <v>107</v>
      </c>
      <c r="BB510" s="148">
        <v>11</v>
      </c>
      <c r="BD510" s="148">
        <v>6</v>
      </c>
      <c r="BF510" s="148" t="s">
        <v>108</v>
      </c>
      <c r="BG510" s="148">
        <v>1</v>
      </c>
      <c r="BI510" s="153">
        <v>42535</v>
      </c>
      <c r="BJ510" s="154" t="s">
        <v>112</v>
      </c>
      <c r="BK510" s="148">
        <v>41054531300042</v>
      </c>
      <c r="BM510" s="148" t="s">
        <v>100</v>
      </c>
      <c r="BN510" s="148" t="s">
        <v>109</v>
      </c>
      <c r="BO510" s="148" t="s">
        <v>110</v>
      </c>
      <c r="BQ510" s="153">
        <v>42534</v>
      </c>
      <c r="BR510" s="148">
        <v>3</v>
      </c>
      <c r="BT510" s="148">
        <v>1409</v>
      </c>
      <c r="BV510" s="148" t="s">
        <v>1617</v>
      </c>
      <c r="BW510" s="148">
        <v>26</v>
      </c>
      <c r="BY510" s="148">
        <v>27</v>
      </c>
      <c r="CA510" s="148">
        <v>1</v>
      </c>
      <c r="CC510" s="148">
        <v>34255833500051</v>
      </c>
      <c r="CE510" s="148" t="s">
        <v>100</v>
      </c>
      <c r="CF510" s="148">
        <v>1</v>
      </c>
      <c r="CH510" s="148">
        <v>3</v>
      </c>
      <c r="CJ510" s="149">
        <v>41054531300042</v>
      </c>
      <c r="CL510" s="149" t="s">
        <v>97</v>
      </c>
      <c r="CN510" s="149">
        <v>3</v>
      </c>
      <c r="CT510" s="149" t="s">
        <v>98</v>
      </c>
      <c r="CU510" s="152">
        <v>42667</v>
      </c>
      <c r="CV510" s="149">
        <v>0</v>
      </c>
      <c r="CX510" s="149" t="s">
        <v>97</v>
      </c>
      <c r="CY510" s="149" t="s">
        <v>99</v>
      </c>
      <c r="CZ510" s="149">
        <v>41054531300042</v>
      </c>
      <c r="DB510" s="149" t="s">
        <v>100</v>
      </c>
      <c r="DC510" s="149" t="s">
        <v>101</v>
      </c>
      <c r="DD510" s="149" t="s">
        <v>102</v>
      </c>
      <c r="DE510" s="149" t="s">
        <v>1615</v>
      </c>
      <c r="DF510" s="149">
        <v>1</v>
      </c>
    </row>
    <row r="511" spans="1:110" x14ac:dyDescent="0.25">
      <c r="A511" s="148" t="s">
        <v>96</v>
      </c>
      <c r="B511" s="148">
        <v>0</v>
      </c>
      <c r="D511" s="148" t="s">
        <v>97</v>
      </c>
      <c r="K511" s="148">
        <v>1</v>
      </c>
      <c r="M511" s="148">
        <v>1</v>
      </c>
      <c r="N511" s="148" t="s">
        <v>103</v>
      </c>
      <c r="O511" s="148">
        <v>0</v>
      </c>
      <c r="R511" s="148">
        <v>6127935</v>
      </c>
      <c r="S511" s="153">
        <v>42534</v>
      </c>
      <c r="T511" s="148">
        <v>2</v>
      </c>
      <c r="U511" s="148">
        <v>1</v>
      </c>
      <c r="V511" s="148">
        <v>1</v>
      </c>
      <c r="X511" s="148">
        <v>0</v>
      </c>
      <c r="Y511" s="148">
        <v>0</v>
      </c>
      <c r="Z511" s="153">
        <v>42535</v>
      </c>
      <c r="AA511" s="154" t="s">
        <v>104</v>
      </c>
      <c r="AB511" s="148">
        <v>23</v>
      </c>
      <c r="AC511" s="148">
        <v>23</v>
      </c>
      <c r="AD511" s="148" t="s">
        <v>117</v>
      </c>
      <c r="AE511" s="154" t="s">
        <v>148</v>
      </c>
      <c r="AF511" s="148">
        <v>2</v>
      </c>
      <c r="AG511" s="148">
        <v>2</v>
      </c>
      <c r="AJ511" s="148" t="s">
        <v>655</v>
      </c>
      <c r="AK511" s="148">
        <v>1879</v>
      </c>
      <c r="AL511" s="148">
        <v>5.0000000000000001E-3</v>
      </c>
      <c r="AM511" s="148">
        <v>5.0000000000000001E-3</v>
      </c>
      <c r="AP511" s="148">
        <v>454</v>
      </c>
      <c r="AQ511" s="148">
        <v>454</v>
      </c>
      <c r="AR511" s="148">
        <v>1879</v>
      </c>
      <c r="AS511" s="148">
        <v>10</v>
      </c>
      <c r="AT511" s="148">
        <v>10</v>
      </c>
      <c r="AU511" s="148">
        <v>5.0000000000000001E-3</v>
      </c>
      <c r="AV511" s="148">
        <v>5.0000000000000001E-3</v>
      </c>
      <c r="AY511" s="148">
        <v>133</v>
      </c>
      <c r="AZ511" s="148">
        <v>133</v>
      </c>
      <c r="BA511" s="148" t="s">
        <v>107</v>
      </c>
      <c r="BB511" s="148">
        <v>11</v>
      </c>
      <c r="BD511" s="148">
        <v>6</v>
      </c>
      <c r="BF511" s="148" t="s">
        <v>108</v>
      </c>
      <c r="BG511" s="148">
        <v>1</v>
      </c>
      <c r="BI511" s="153">
        <v>42535</v>
      </c>
      <c r="BJ511" s="154" t="s">
        <v>112</v>
      </c>
      <c r="BK511" s="148">
        <v>41054531300042</v>
      </c>
      <c r="BM511" s="148" t="s">
        <v>100</v>
      </c>
      <c r="BN511" s="148" t="s">
        <v>109</v>
      </c>
      <c r="BO511" s="148" t="s">
        <v>110</v>
      </c>
      <c r="BQ511" s="153">
        <v>42534</v>
      </c>
      <c r="BR511" s="148">
        <v>3</v>
      </c>
      <c r="BT511" s="148">
        <v>1409</v>
      </c>
      <c r="BV511" s="148" t="s">
        <v>1617</v>
      </c>
      <c r="BW511" s="148">
        <v>26</v>
      </c>
      <c r="BY511" s="148">
        <v>27</v>
      </c>
      <c r="CA511" s="148">
        <v>1</v>
      </c>
      <c r="CC511" s="148">
        <v>34255833500051</v>
      </c>
      <c r="CE511" s="148" t="s">
        <v>100</v>
      </c>
      <c r="CF511" s="148">
        <v>1</v>
      </c>
      <c r="CH511" s="148">
        <v>3</v>
      </c>
      <c r="CJ511" s="149">
        <v>41054531300042</v>
      </c>
      <c r="CL511" s="149" t="s">
        <v>97</v>
      </c>
      <c r="CN511" s="149">
        <v>3</v>
      </c>
      <c r="CT511" s="149" t="s">
        <v>98</v>
      </c>
      <c r="CU511" s="152">
        <v>42667</v>
      </c>
      <c r="CV511" s="149">
        <v>0</v>
      </c>
      <c r="CX511" s="149" t="s">
        <v>97</v>
      </c>
      <c r="CY511" s="149" t="s">
        <v>99</v>
      </c>
      <c r="CZ511" s="149">
        <v>41054531300042</v>
      </c>
      <c r="DB511" s="149" t="s">
        <v>100</v>
      </c>
      <c r="DC511" s="149" t="s">
        <v>101</v>
      </c>
      <c r="DD511" s="149" t="s">
        <v>102</v>
      </c>
      <c r="DE511" s="149" t="s">
        <v>1615</v>
      </c>
      <c r="DF511" s="149">
        <v>1</v>
      </c>
    </row>
    <row r="512" spans="1:110" x14ac:dyDescent="0.25">
      <c r="A512" s="148" t="s">
        <v>96</v>
      </c>
      <c r="B512" s="148">
        <v>0</v>
      </c>
      <c r="D512" s="148" t="s">
        <v>97</v>
      </c>
      <c r="K512" s="148">
        <v>1</v>
      </c>
      <c r="M512" s="148">
        <v>1</v>
      </c>
      <c r="N512" s="148" t="s">
        <v>103</v>
      </c>
      <c r="O512" s="148">
        <v>0</v>
      </c>
      <c r="R512" s="148">
        <v>6127935</v>
      </c>
      <c r="S512" s="153">
        <v>42534</v>
      </c>
      <c r="T512" s="148">
        <v>2</v>
      </c>
      <c r="U512" s="148">
        <v>1</v>
      </c>
      <c r="V512" s="148">
        <v>1</v>
      </c>
      <c r="X512" s="148">
        <v>0</v>
      </c>
      <c r="Y512" s="148">
        <v>0</v>
      </c>
      <c r="Z512" s="153">
        <v>42535</v>
      </c>
      <c r="AA512" s="154" t="s">
        <v>104</v>
      </c>
      <c r="AB512" s="148">
        <v>23</v>
      </c>
      <c r="AC512" s="148">
        <v>23</v>
      </c>
      <c r="AD512" s="148" t="s">
        <v>117</v>
      </c>
      <c r="AE512" s="154" t="s">
        <v>148</v>
      </c>
      <c r="AF512" s="148">
        <v>2</v>
      </c>
      <c r="AG512" s="148">
        <v>2</v>
      </c>
      <c r="AJ512" s="148" t="s">
        <v>656</v>
      </c>
      <c r="AK512" s="148">
        <v>1216</v>
      </c>
      <c r="AL512" s="148">
        <v>5.0000000000000001E-3</v>
      </c>
      <c r="AM512" s="148">
        <v>5.0000000000000001E-3</v>
      </c>
      <c r="AP512" s="148">
        <v>454</v>
      </c>
      <c r="AQ512" s="148">
        <v>454</v>
      </c>
      <c r="AR512" s="148">
        <v>1216</v>
      </c>
      <c r="AS512" s="148">
        <v>10</v>
      </c>
      <c r="AT512" s="148">
        <v>10</v>
      </c>
      <c r="AU512" s="148">
        <v>5.0000000000000001E-3</v>
      </c>
      <c r="AV512" s="148">
        <v>5.0000000000000001E-3</v>
      </c>
      <c r="AY512" s="148">
        <v>133</v>
      </c>
      <c r="AZ512" s="148">
        <v>133</v>
      </c>
      <c r="BA512" s="148" t="s">
        <v>107</v>
      </c>
      <c r="BB512" s="148">
        <v>11</v>
      </c>
      <c r="BD512" s="148">
        <v>6</v>
      </c>
      <c r="BF512" s="148" t="s">
        <v>108</v>
      </c>
      <c r="BG512" s="148">
        <v>1</v>
      </c>
      <c r="BI512" s="153">
        <v>42535</v>
      </c>
      <c r="BJ512" s="154" t="s">
        <v>112</v>
      </c>
      <c r="BK512" s="148">
        <v>41054531300042</v>
      </c>
      <c r="BM512" s="148" t="s">
        <v>100</v>
      </c>
      <c r="BN512" s="148" t="s">
        <v>109</v>
      </c>
      <c r="BO512" s="148" t="s">
        <v>110</v>
      </c>
      <c r="BQ512" s="153">
        <v>42534</v>
      </c>
      <c r="BR512" s="148">
        <v>3</v>
      </c>
      <c r="BT512" s="148">
        <v>1409</v>
      </c>
      <c r="BV512" s="148" t="s">
        <v>1617</v>
      </c>
      <c r="BW512" s="148">
        <v>26</v>
      </c>
      <c r="BY512" s="148">
        <v>27</v>
      </c>
      <c r="CA512" s="148">
        <v>1</v>
      </c>
      <c r="CC512" s="148">
        <v>34255833500051</v>
      </c>
      <c r="CE512" s="148" t="s">
        <v>100</v>
      </c>
      <c r="CF512" s="148">
        <v>1</v>
      </c>
      <c r="CH512" s="148">
        <v>3</v>
      </c>
      <c r="CJ512" s="149">
        <v>41054531300042</v>
      </c>
      <c r="CL512" s="149" t="s">
        <v>97</v>
      </c>
      <c r="CN512" s="149">
        <v>3</v>
      </c>
      <c r="CT512" s="149" t="s">
        <v>98</v>
      </c>
      <c r="CU512" s="152">
        <v>42667</v>
      </c>
      <c r="CV512" s="149">
        <v>0</v>
      </c>
      <c r="CX512" s="149" t="s">
        <v>97</v>
      </c>
      <c r="CY512" s="149" t="s">
        <v>99</v>
      </c>
      <c r="CZ512" s="149">
        <v>41054531300042</v>
      </c>
      <c r="DB512" s="149" t="s">
        <v>100</v>
      </c>
      <c r="DC512" s="149" t="s">
        <v>101</v>
      </c>
      <c r="DD512" s="149" t="s">
        <v>102</v>
      </c>
      <c r="DE512" s="149" t="s">
        <v>1615</v>
      </c>
      <c r="DF512" s="149">
        <v>1</v>
      </c>
    </row>
    <row r="513" spans="1:110" x14ac:dyDescent="0.25">
      <c r="A513" s="148" t="s">
        <v>96</v>
      </c>
      <c r="B513" s="148">
        <v>0</v>
      </c>
      <c r="D513" s="148" t="s">
        <v>97</v>
      </c>
      <c r="K513" s="148">
        <v>1</v>
      </c>
      <c r="M513" s="148">
        <v>1</v>
      </c>
      <c r="N513" s="148" t="s">
        <v>103</v>
      </c>
      <c r="O513" s="148">
        <v>0</v>
      </c>
      <c r="R513" s="148">
        <v>6127935</v>
      </c>
      <c r="S513" s="153">
        <v>42534</v>
      </c>
      <c r="T513" s="148">
        <v>2</v>
      </c>
      <c r="U513" s="148">
        <v>1</v>
      </c>
      <c r="V513" s="148">
        <v>1</v>
      </c>
      <c r="X513" s="148">
        <v>0</v>
      </c>
      <c r="Y513" s="148">
        <v>0</v>
      </c>
      <c r="Z513" s="153">
        <v>42535</v>
      </c>
      <c r="AA513" s="154" t="s">
        <v>104</v>
      </c>
      <c r="AB513" s="148">
        <v>23</v>
      </c>
      <c r="AC513" s="148">
        <v>23</v>
      </c>
      <c r="AD513" s="148" t="s">
        <v>117</v>
      </c>
      <c r="AE513" s="154" t="s">
        <v>174</v>
      </c>
      <c r="AF513" s="148">
        <v>2</v>
      </c>
      <c r="AG513" s="148">
        <v>2</v>
      </c>
      <c r="AJ513" s="148" t="s">
        <v>657</v>
      </c>
      <c r="AK513" s="148">
        <v>5792</v>
      </c>
      <c r="AL513" s="148">
        <v>0.02</v>
      </c>
      <c r="AM513" s="148">
        <v>0.02</v>
      </c>
      <c r="AP513" s="148">
        <v>454</v>
      </c>
      <c r="AQ513" s="148">
        <v>454</v>
      </c>
      <c r="AR513" s="148">
        <v>5792</v>
      </c>
      <c r="AS513" s="148">
        <v>10</v>
      </c>
      <c r="AT513" s="148">
        <v>10</v>
      </c>
      <c r="AU513" s="148">
        <v>0.02</v>
      </c>
      <c r="AV513" s="148">
        <v>0.02</v>
      </c>
      <c r="AY513" s="148">
        <v>133</v>
      </c>
      <c r="AZ513" s="148">
        <v>133</v>
      </c>
      <c r="BA513" s="148" t="s">
        <v>107</v>
      </c>
      <c r="BB513" s="148">
        <v>11</v>
      </c>
      <c r="BD513" s="148">
        <v>6</v>
      </c>
      <c r="BF513" s="148" t="s">
        <v>108</v>
      </c>
      <c r="BG513" s="148">
        <v>1</v>
      </c>
      <c r="BI513" s="153">
        <v>42535</v>
      </c>
      <c r="BJ513" s="154" t="s">
        <v>112</v>
      </c>
      <c r="BK513" s="148">
        <v>41054531300042</v>
      </c>
      <c r="BM513" s="148" t="s">
        <v>100</v>
      </c>
      <c r="BN513" s="148" t="s">
        <v>109</v>
      </c>
      <c r="BO513" s="148" t="s">
        <v>110</v>
      </c>
      <c r="BQ513" s="153">
        <v>42534</v>
      </c>
      <c r="BR513" s="148">
        <v>3</v>
      </c>
      <c r="BT513" s="148">
        <v>1409</v>
      </c>
      <c r="BV513" s="148" t="s">
        <v>1617</v>
      </c>
      <c r="BW513" s="148">
        <v>26</v>
      </c>
      <c r="BY513" s="148">
        <v>27</v>
      </c>
      <c r="CA513" s="148">
        <v>1</v>
      </c>
      <c r="CC513" s="148">
        <v>34255833500051</v>
      </c>
      <c r="CE513" s="148" t="s">
        <v>100</v>
      </c>
      <c r="CF513" s="148">
        <v>1</v>
      </c>
      <c r="CH513" s="148">
        <v>3</v>
      </c>
      <c r="CJ513" s="149">
        <v>41054531300042</v>
      </c>
      <c r="CL513" s="149" t="s">
        <v>97</v>
      </c>
      <c r="CN513" s="149">
        <v>3</v>
      </c>
      <c r="CT513" s="149" t="s">
        <v>98</v>
      </c>
      <c r="CU513" s="152">
        <v>42667</v>
      </c>
      <c r="CV513" s="149">
        <v>0</v>
      </c>
      <c r="CX513" s="149" t="s">
        <v>97</v>
      </c>
      <c r="CY513" s="149" t="s">
        <v>99</v>
      </c>
      <c r="CZ513" s="149">
        <v>41054531300042</v>
      </c>
      <c r="DB513" s="149" t="s">
        <v>100</v>
      </c>
      <c r="DC513" s="149" t="s">
        <v>101</v>
      </c>
      <c r="DD513" s="149" t="s">
        <v>102</v>
      </c>
      <c r="DE513" s="149" t="s">
        <v>1615</v>
      </c>
      <c r="DF513" s="149">
        <v>1</v>
      </c>
    </row>
    <row r="514" spans="1:110" x14ac:dyDescent="0.25">
      <c r="A514" s="148" t="s">
        <v>96</v>
      </c>
      <c r="B514" s="148">
        <v>0</v>
      </c>
      <c r="D514" s="148" t="s">
        <v>97</v>
      </c>
      <c r="K514" s="148">
        <v>1</v>
      </c>
      <c r="M514" s="148">
        <v>1</v>
      </c>
      <c r="N514" s="148" t="s">
        <v>103</v>
      </c>
      <c r="O514" s="148">
        <v>0</v>
      </c>
      <c r="R514" s="148">
        <v>6127935</v>
      </c>
      <c r="S514" s="153">
        <v>42534</v>
      </c>
      <c r="T514" s="148">
        <v>2</v>
      </c>
      <c r="U514" s="148">
        <v>1</v>
      </c>
      <c r="V514" s="148">
        <v>1</v>
      </c>
      <c r="X514" s="148">
        <v>0</v>
      </c>
      <c r="Y514" s="148">
        <v>0</v>
      </c>
      <c r="Z514" s="153">
        <v>42535</v>
      </c>
      <c r="AA514" s="154" t="s">
        <v>104</v>
      </c>
      <c r="AB514" s="148">
        <v>23</v>
      </c>
      <c r="AC514" s="148">
        <v>23</v>
      </c>
      <c r="AD514" s="148" t="s">
        <v>117</v>
      </c>
      <c r="AE514" s="154" t="s">
        <v>174</v>
      </c>
      <c r="AF514" s="148">
        <v>2</v>
      </c>
      <c r="AG514" s="148">
        <v>2</v>
      </c>
      <c r="AJ514" s="148" t="s">
        <v>658</v>
      </c>
      <c r="AK514" s="148">
        <v>1671</v>
      </c>
      <c r="AL514" s="148">
        <v>5.0000000000000001E-3</v>
      </c>
      <c r="AM514" s="148">
        <v>5.0000000000000001E-3</v>
      </c>
      <c r="AP514" s="148">
        <v>454</v>
      </c>
      <c r="AQ514" s="148">
        <v>454</v>
      </c>
      <c r="AR514" s="148">
        <v>1671</v>
      </c>
      <c r="AS514" s="148">
        <v>10</v>
      </c>
      <c r="AT514" s="148">
        <v>10</v>
      </c>
      <c r="AU514" s="148">
        <v>5.0000000000000001E-3</v>
      </c>
      <c r="AV514" s="148">
        <v>5.0000000000000001E-3</v>
      </c>
      <c r="AY514" s="148">
        <v>133</v>
      </c>
      <c r="AZ514" s="148">
        <v>133</v>
      </c>
      <c r="BA514" s="148" t="s">
        <v>107</v>
      </c>
      <c r="BB514" s="148">
        <v>11</v>
      </c>
      <c r="BD514" s="148">
        <v>6</v>
      </c>
      <c r="BF514" s="148" t="s">
        <v>108</v>
      </c>
      <c r="BG514" s="148">
        <v>1</v>
      </c>
      <c r="BI514" s="153">
        <v>42535</v>
      </c>
      <c r="BJ514" s="154" t="s">
        <v>112</v>
      </c>
      <c r="BK514" s="148">
        <v>41054531300042</v>
      </c>
      <c r="BM514" s="148" t="s">
        <v>100</v>
      </c>
      <c r="BN514" s="148" t="s">
        <v>109</v>
      </c>
      <c r="BO514" s="148" t="s">
        <v>110</v>
      </c>
      <c r="BQ514" s="153">
        <v>42534</v>
      </c>
      <c r="BR514" s="148">
        <v>3</v>
      </c>
      <c r="BT514" s="148">
        <v>1409</v>
      </c>
      <c r="BV514" s="148" t="s">
        <v>1617</v>
      </c>
      <c r="BW514" s="148">
        <v>26</v>
      </c>
      <c r="BY514" s="148">
        <v>27</v>
      </c>
      <c r="CA514" s="148">
        <v>1</v>
      </c>
      <c r="CC514" s="148">
        <v>34255833500051</v>
      </c>
      <c r="CE514" s="148" t="s">
        <v>100</v>
      </c>
      <c r="CF514" s="148">
        <v>1</v>
      </c>
      <c r="CH514" s="148">
        <v>3</v>
      </c>
      <c r="CJ514" s="149">
        <v>41054531300042</v>
      </c>
      <c r="CL514" s="149" t="s">
        <v>97</v>
      </c>
      <c r="CN514" s="149">
        <v>3</v>
      </c>
      <c r="CT514" s="149" t="s">
        <v>98</v>
      </c>
      <c r="CU514" s="152">
        <v>42667</v>
      </c>
      <c r="CV514" s="149">
        <v>0</v>
      </c>
      <c r="CX514" s="149" t="s">
        <v>97</v>
      </c>
      <c r="CY514" s="149" t="s">
        <v>99</v>
      </c>
      <c r="CZ514" s="149">
        <v>41054531300042</v>
      </c>
      <c r="DB514" s="149" t="s">
        <v>100</v>
      </c>
      <c r="DC514" s="149" t="s">
        <v>101</v>
      </c>
      <c r="DD514" s="149" t="s">
        <v>102</v>
      </c>
      <c r="DE514" s="149" t="s">
        <v>1615</v>
      </c>
      <c r="DF514" s="149">
        <v>1</v>
      </c>
    </row>
    <row r="515" spans="1:110" x14ac:dyDescent="0.25">
      <c r="A515" s="148" t="s">
        <v>96</v>
      </c>
      <c r="B515" s="148">
        <v>0</v>
      </c>
      <c r="D515" s="148" t="s">
        <v>97</v>
      </c>
      <c r="K515" s="148">
        <v>1</v>
      </c>
      <c r="M515" s="148">
        <v>1</v>
      </c>
      <c r="N515" s="148" t="s">
        <v>103</v>
      </c>
      <c r="O515" s="148">
        <v>0</v>
      </c>
      <c r="R515" s="148">
        <v>6127935</v>
      </c>
      <c r="S515" s="153">
        <v>42534</v>
      </c>
      <c r="T515" s="148">
        <v>2</v>
      </c>
      <c r="U515" s="148">
        <v>1</v>
      </c>
      <c r="V515" s="148">
        <v>1</v>
      </c>
      <c r="X515" s="148">
        <v>0</v>
      </c>
      <c r="Y515" s="148">
        <v>0</v>
      </c>
      <c r="Z515" s="153">
        <v>42535</v>
      </c>
      <c r="AA515" s="154" t="s">
        <v>104</v>
      </c>
      <c r="AB515" s="148">
        <v>23</v>
      </c>
      <c r="AC515" s="148">
        <v>23</v>
      </c>
      <c r="AD515" s="148" t="s">
        <v>117</v>
      </c>
      <c r="AE515" s="154" t="s">
        <v>174</v>
      </c>
      <c r="AF515" s="148">
        <v>2</v>
      </c>
      <c r="AG515" s="148">
        <v>2</v>
      </c>
      <c r="AJ515" s="148" t="s">
        <v>659</v>
      </c>
      <c r="AK515" s="148">
        <v>1217</v>
      </c>
      <c r="AL515" s="148">
        <v>0.02</v>
      </c>
      <c r="AM515" s="148">
        <v>0.02</v>
      </c>
      <c r="AP515" s="148">
        <v>454</v>
      </c>
      <c r="AQ515" s="148">
        <v>454</v>
      </c>
      <c r="AR515" s="148">
        <v>1217</v>
      </c>
      <c r="AS515" s="148">
        <v>10</v>
      </c>
      <c r="AT515" s="148">
        <v>10</v>
      </c>
      <c r="AU515" s="148">
        <v>0.02</v>
      </c>
      <c r="AV515" s="148">
        <v>0.02</v>
      </c>
      <c r="AY515" s="148">
        <v>133</v>
      </c>
      <c r="AZ515" s="148">
        <v>133</v>
      </c>
      <c r="BA515" s="148" t="s">
        <v>107</v>
      </c>
      <c r="BB515" s="148">
        <v>11</v>
      </c>
      <c r="BD515" s="148">
        <v>6</v>
      </c>
      <c r="BF515" s="148" t="s">
        <v>108</v>
      </c>
      <c r="BG515" s="148">
        <v>1</v>
      </c>
      <c r="BI515" s="153">
        <v>42535</v>
      </c>
      <c r="BJ515" s="154" t="s">
        <v>112</v>
      </c>
      <c r="BK515" s="148">
        <v>41054531300042</v>
      </c>
      <c r="BM515" s="148" t="s">
        <v>100</v>
      </c>
      <c r="BN515" s="148" t="s">
        <v>109</v>
      </c>
      <c r="BO515" s="148" t="s">
        <v>110</v>
      </c>
      <c r="BQ515" s="153">
        <v>42534</v>
      </c>
      <c r="BR515" s="148">
        <v>3</v>
      </c>
      <c r="BT515" s="148">
        <v>1409</v>
      </c>
      <c r="BV515" s="148" t="s">
        <v>1617</v>
      </c>
      <c r="BW515" s="148">
        <v>26</v>
      </c>
      <c r="BY515" s="148">
        <v>27</v>
      </c>
      <c r="CA515" s="148">
        <v>1</v>
      </c>
      <c r="CC515" s="148">
        <v>34255833500051</v>
      </c>
      <c r="CE515" s="148" t="s">
        <v>100</v>
      </c>
      <c r="CF515" s="148">
        <v>1</v>
      </c>
      <c r="CH515" s="148">
        <v>3</v>
      </c>
      <c r="CJ515" s="149">
        <v>41054531300042</v>
      </c>
      <c r="CL515" s="149" t="s">
        <v>97</v>
      </c>
      <c r="CN515" s="149">
        <v>3</v>
      </c>
      <c r="CT515" s="149" t="s">
        <v>98</v>
      </c>
      <c r="CU515" s="152">
        <v>42667</v>
      </c>
      <c r="CV515" s="149">
        <v>0</v>
      </c>
      <c r="CX515" s="149" t="s">
        <v>97</v>
      </c>
      <c r="CY515" s="149" t="s">
        <v>99</v>
      </c>
      <c r="CZ515" s="149">
        <v>41054531300042</v>
      </c>
      <c r="DB515" s="149" t="s">
        <v>100</v>
      </c>
      <c r="DC515" s="149" t="s">
        <v>101</v>
      </c>
      <c r="DD515" s="149" t="s">
        <v>102</v>
      </c>
      <c r="DE515" s="149" t="s">
        <v>1615</v>
      </c>
      <c r="DF515" s="149">
        <v>1</v>
      </c>
    </row>
    <row r="516" spans="1:110" x14ac:dyDescent="0.25">
      <c r="A516" s="148" t="s">
        <v>96</v>
      </c>
      <c r="B516" s="148">
        <v>0</v>
      </c>
      <c r="D516" s="148" t="s">
        <v>97</v>
      </c>
      <c r="K516" s="148">
        <v>1</v>
      </c>
      <c r="M516" s="148">
        <v>1</v>
      </c>
      <c r="N516" s="148" t="s">
        <v>103</v>
      </c>
      <c r="O516" s="148">
        <v>0</v>
      </c>
      <c r="R516" s="148">
        <v>6127935</v>
      </c>
      <c r="S516" s="153">
        <v>42534</v>
      </c>
      <c r="T516" s="148">
        <v>2</v>
      </c>
      <c r="U516" s="148">
        <v>2</v>
      </c>
      <c r="V516" s="148">
        <v>2</v>
      </c>
      <c r="W516" s="148" t="s">
        <v>241</v>
      </c>
      <c r="X516" s="148">
        <v>0</v>
      </c>
      <c r="Y516" s="148">
        <v>0</v>
      </c>
      <c r="Z516" s="153">
        <v>42535</v>
      </c>
      <c r="AA516" s="154" t="s">
        <v>104</v>
      </c>
      <c r="AB516" s="148">
        <v>23</v>
      </c>
      <c r="AC516" s="148">
        <v>23</v>
      </c>
      <c r="AD516" s="148" t="s">
        <v>117</v>
      </c>
      <c r="AE516" s="154" t="s">
        <v>174</v>
      </c>
      <c r="AF516" s="148">
        <v>2</v>
      </c>
      <c r="AG516" s="148">
        <v>2</v>
      </c>
      <c r="AJ516" s="148" t="s">
        <v>660</v>
      </c>
      <c r="AK516" s="148">
        <v>1804</v>
      </c>
      <c r="AL516" s="148">
        <v>5.0000000000000001E-3</v>
      </c>
      <c r="AM516" s="148">
        <v>5.0000000000000001E-3</v>
      </c>
      <c r="AP516" s="148">
        <v>454</v>
      </c>
      <c r="AQ516" s="148">
        <v>454</v>
      </c>
      <c r="AR516" s="148">
        <v>1804</v>
      </c>
      <c r="AS516" s="148">
        <v>10</v>
      </c>
      <c r="AT516" s="148">
        <v>10</v>
      </c>
      <c r="AU516" s="148">
        <v>5.0000000000000001E-3</v>
      </c>
      <c r="AV516" s="148">
        <v>5.0000000000000001E-3</v>
      </c>
      <c r="AY516" s="148">
        <v>133</v>
      </c>
      <c r="AZ516" s="148">
        <v>133</v>
      </c>
      <c r="BA516" s="148" t="s">
        <v>107</v>
      </c>
      <c r="BB516" s="148">
        <v>11</v>
      </c>
      <c r="BD516" s="148">
        <v>6</v>
      </c>
      <c r="BF516" s="148" t="s">
        <v>108</v>
      </c>
      <c r="BG516" s="148">
        <v>1</v>
      </c>
      <c r="BI516" s="153">
        <v>42535</v>
      </c>
      <c r="BJ516" s="154" t="s">
        <v>112</v>
      </c>
      <c r="BK516" s="148">
        <v>41054531300042</v>
      </c>
      <c r="BM516" s="148" t="s">
        <v>100</v>
      </c>
      <c r="BN516" s="148" t="s">
        <v>109</v>
      </c>
      <c r="BO516" s="148" t="s">
        <v>110</v>
      </c>
      <c r="BQ516" s="153">
        <v>42534</v>
      </c>
      <c r="BR516" s="148">
        <v>3</v>
      </c>
      <c r="BT516" s="148">
        <v>1409</v>
      </c>
      <c r="BV516" s="148" t="s">
        <v>1617</v>
      </c>
      <c r="BW516" s="148">
        <v>26</v>
      </c>
      <c r="BY516" s="148">
        <v>27</v>
      </c>
      <c r="CA516" s="148">
        <v>1</v>
      </c>
      <c r="CC516" s="148">
        <v>34255833500051</v>
      </c>
      <c r="CE516" s="148" t="s">
        <v>100</v>
      </c>
      <c r="CF516" s="148">
        <v>1</v>
      </c>
      <c r="CH516" s="148">
        <v>3</v>
      </c>
      <c r="CJ516" s="149">
        <v>41054531300042</v>
      </c>
      <c r="CL516" s="149" t="s">
        <v>97</v>
      </c>
      <c r="CN516" s="149">
        <v>3</v>
      </c>
      <c r="CT516" s="149" t="s">
        <v>98</v>
      </c>
      <c r="CU516" s="152">
        <v>42667</v>
      </c>
      <c r="CV516" s="149">
        <v>0</v>
      </c>
      <c r="CX516" s="149" t="s">
        <v>97</v>
      </c>
      <c r="CY516" s="149" t="s">
        <v>99</v>
      </c>
      <c r="CZ516" s="149">
        <v>41054531300042</v>
      </c>
      <c r="DB516" s="149" t="s">
        <v>100</v>
      </c>
      <c r="DC516" s="149" t="s">
        <v>101</v>
      </c>
      <c r="DD516" s="149" t="s">
        <v>102</v>
      </c>
      <c r="DE516" s="149" t="s">
        <v>1615</v>
      </c>
      <c r="DF516" s="149">
        <v>1</v>
      </c>
    </row>
    <row r="517" spans="1:110" x14ac:dyDescent="0.25">
      <c r="A517" s="148" t="s">
        <v>96</v>
      </c>
      <c r="B517" s="148">
        <v>0</v>
      </c>
      <c r="D517" s="148" t="s">
        <v>97</v>
      </c>
      <c r="K517" s="148">
        <v>1</v>
      </c>
      <c r="M517" s="148">
        <v>1</v>
      </c>
      <c r="N517" s="148" t="s">
        <v>103</v>
      </c>
      <c r="O517" s="148">
        <v>0</v>
      </c>
      <c r="R517" s="148">
        <v>6127935</v>
      </c>
      <c r="S517" s="153">
        <v>42534</v>
      </c>
      <c r="T517" s="148">
        <v>2</v>
      </c>
      <c r="U517" s="148">
        <v>1</v>
      </c>
      <c r="V517" s="148">
        <v>1</v>
      </c>
      <c r="X517" s="148">
        <v>0</v>
      </c>
      <c r="Y517" s="148">
        <v>0</v>
      </c>
      <c r="Z517" s="153">
        <v>42535</v>
      </c>
      <c r="AA517" s="154" t="s">
        <v>104</v>
      </c>
      <c r="AB517" s="148">
        <v>23</v>
      </c>
      <c r="AC517" s="148">
        <v>23</v>
      </c>
      <c r="AD517" s="148" t="s">
        <v>117</v>
      </c>
      <c r="AE517" s="154" t="s">
        <v>174</v>
      </c>
      <c r="AF517" s="148">
        <v>2</v>
      </c>
      <c r="AG517" s="148">
        <v>2</v>
      </c>
      <c r="AJ517" s="148" t="s">
        <v>661</v>
      </c>
      <c r="AK517" s="148">
        <v>1218</v>
      </c>
      <c r="AL517" s="148">
        <v>5.0000000000000001E-3</v>
      </c>
      <c r="AM517" s="148">
        <v>5.0000000000000001E-3</v>
      </c>
      <c r="AP517" s="148">
        <v>454</v>
      </c>
      <c r="AQ517" s="148">
        <v>454</v>
      </c>
      <c r="AR517" s="148">
        <v>1218</v>
      </c>
      <c r="AS517" s="148">
        <v>10</v>
      </c>
      <c r="AT517" s="148">
        <v>10</v>
      </c>
      <c r="AU517" s="148">
        <v>5.0000000000000001E-3</v>
      </c>
      <c r="AV517" s="148">
        <v>5.0000000000000001E-3</v>
      </c>
      <c r="AY517" s="148">
        <v>133</v>
      </c>
      <c r="AZ517" s="148">
        <v>133</v>
      </c>
      <c r="BA517" s="148" t="s">
        <v>107</v>
      </c>
      <c r="BB517" s="148">
        <v>11</v>
      </c>
      <c r="BD517" s="148">
        <v>6</v>
      </c>
      <c r="BF517" s="148" t="s">
        <v>108</v>
      </c>
      <c r="BG517" s="148">
        <v>1</v>
      </c>
      <c r="BI517" s="153">
        <v>42535</v>
      </c>
      <c r="BJ517" s="154" t="s">
        <v>112</v>
      </c>
      <c r="BK517" s="148">
        <v>41054531300042</v>
      </c>
      <c r="BM517" s="148" t="s">
        <v>100</v>
      </c>
      <c r="BN517" s="148" t="s">
        <v>109</v>
      </c>
      <c r="BO517" s="148" t="s">
        <v>110</v>
      </c>
      <c r="BQ517" s="153">
        <v>42534</v>
      </c>
      <c r="BR517" s="148">
        <v>3</v>
      </c>
      <c r="BT517" s="148">
        <v>1409</v>
      </c>
      <c r="BV517" s="148" t="s">
        <v>1617</v>
      </c>
      <c r="BW517" s="148">
        <v>26</v>
      </c>
      <c r="BY517" s="148">
        <v>27</v>
      </c>
      <c r="CA517" s="148">
        <v>1</v>
      </c>
      <c r="CC517" s="148">
        <v>34255833500051</v>
      </c>
      <c r="CE517" s="148" t="s">
        <v>100</v>
      </c>
      <c r="CF517" s="148">
        <v>1</v>
      </c>
      <c r="CH517" s="148">
        <v>3</v>
      </c>
      <c r="CJ517" s="149">
        <v>41054531300042</v>
      </c>
      <c r="CL517" s="149" t="s">
        <v>97</v>
      </c>
      <c r="CN517" s="149">
        <v>3</v>
      </c>
      <c r="CT517" s="149" t="s">
        <v>98</v>
      </c>
      <c r="CU517" s="152">
        <v>42667</v>
      </c>
      <c r="CV517" s="149">
        <v>0</v>
      </c>
      <c r="CX517" s="149" t="s">
        <v>97</v>
      </c>
      <c r="CY517" s="149" t="s">
        <v>99</v>
      </c>
      <c r="CZ517" s="149">
        <v>41054531300042</v>
      </c>
      <c r="DB517" s="149" t="s">
        <v>100</v>
      </c>
      <c r="DC517" s="149" t="s">
        <v>101</v>
      </c>
      <c r="DD517" s="149" t="s">
        <v>102</v>
      </c>
      <c r="DE517" s="149" t="s">
        <v>1615</v>
      </c>
      <c r="DF517" s="149">
        <v>1</v>
      </c>
    </row>
    <row r="518" spans="1:110" x14ac:dyDescent="0.25">
      <c r="A518" s="148" t="s">
        <v>96</v>
      </c>
      <c r="B518" s="148">
        <v>0</v>
      </c>
      <c r="D518" s="148" t="s">
        <v>97</v>
      </c>
      <c r="K518" s="148">
        <v>1</v>
      </c>
      <c r="M518" s="148">
        <v>1</v>
      </c>
      <c r="N518" s="148" t="s">
        <v>103</v>
      </c>
      <c r="O518" s="148">
        <v>0</v>
      </c>
      <c r="R518" s="148">
        <v>6127935</v>
      </c>
      <c r="S518" s="153">
        <v>42534</v>
      </c>
      <c r="T518" s="148">
        <v>2</v>
      </c>
      <c r="U518" s="148">
        <v>1</v>
      </c>
      <c r="V518" s="148">
        <v>1</v>
      </c>
      <c r="X518" s="148">
        <v>0</v>
      </c>
      <c r="Y518" s="148">
        <v>0</v>
      </c>
      <c r="Z518" s="153">
        <v>42535</v>
      </c>
      <c r="AA518" s="154" t="s">
        <v>104</v>
      </c>
      <c r="AB518" s="148">
        <v>23</v>
      </c>
      <c r="AC518" s="148">
        <v>23</v>
      </c>
      <c r="AD518" s="148" t="s">
        <v>117</v>
      </c>
      <c r="AE518" s="154" t="s">
        <v>154</v>
      </c>
      <c r="AF518" s="148">
        <v>2</v>
      </c>
      <c r="AG518" s="148">
        <v>2</v>
      </c>
      <c r="AJ518" s="148" t="s">
        <v>662</v>
      </c>
      <c r="AK518" s="148">
        <v>1511</v>
      </c>
      <c r="AL518" s="148">
        <v>5.0000000000000001E-3</v>
      </c>
      <c r="AM518" s="148">
        <v>5.0000000000000001E-3</v>
      </c>
      <c r="AN518" s="148">
        <v>712</v>
      </c>
      <c r="AO518" s="148">
        <v>712</v>
      </c>
      <c r="AP518" s="148">
        <v>405</v>
      </c>
      <c r="AQ518" s="148">
        <v>405</v>
      </c>
      <c r="AR518" s="148">
        <v>1511</v>
      </c>
      <c r="AS518" s="148">
        <v>10</v>
      </c>
      <c r="AT518" s="148">
        <v>10</v>
      </c>
      <c r="AU518" s="148">
        <v>5.0000000000000001E-3</v>
      </c>
      <c r="AV518" s="148">
        <v>5.0000000000000001E-3</v>
      </c>
      <c r="AW518" s="148">
        <v>1168</v>
      </c>
      <c r="AX518" s="148">
        <v>1168</v>
      </c>
      <c r="AY518" s="148">
        <v>133</v>
      </c>
      <c r="AZ518" s="148">
        <v>133</v>
      </c>
      <c r="BA518" s="148" t="s">
        <v>107</v>
      </c>
      <c r="BB518" s="148">
        <v>11</v>
      </c>
      <c r="BD518" s="148">
        <v>6</v>
      </c>
      <c r="BF518" s="148" t="s">
        <v>108</v>
      </c>
      <c r="BG518" s="148">
        <v>1</v>
      </c>
      <c r="BI518" s="153">
        <v>42535</v>
      </c>
      <c r="BJ518" s="154" t="s">
        <v>112</v>
      </c>
      <c r="BK518" s="148">
        <v>41054531300042</v>
      </c>
      <c r="BM518" s="148" t="s">
        <v>100</v>
      </c>
      <c r="BN518" s="148" t="s">
        <v>109</v>
      </c>
      <c r="BO518" s="148" t="s">
        <v>110</v>
      </c>
      <c r="BQ518" s="153">
        <v>42534</v>
      </c>
      <c r="BR518" s="148">
        <v>3</v>
      </c>
      <c r="BT518" s="148">
        <v>1409</v>
      </c>
      <c r="BV518" s="148" t="s">
        <v>1617</v>
      </c>
      <c r="BW518" s="148">
        <v>26</v>
      </c>
      <c r="BY518" s="148">
        <v>27</v>
      </c>
      <c r="CA518" s="148">
        <v>1</v>
      </c>
      <c r="CC518" s="148">
        <v>34255833500051</v>
      </c>
      <c r="CE518" s="148" t="s">
        <v>100</v>
      </c>
      <c r="CF518" s="148">
        <v>1</v>
      </c>
      <c r="CH518" s="148">
        <v>3</v>
      </c>
      <c r="CJ518" s="149">
        <v>41054531300042</v>
      </c>
      <c r="CL518" s="149" t="s">
        <v>97</v>
      </c>
      <c r="CN518" s="149">
        <v>3</v>
      </c>
      <c r="CT518" s="149" t="s">
        <v>98</v>
      </c>
      <c r="CU518" s="152">
        <v>42667</v>
      </c>
      <c r="CV518" s="149">
        <v>0</v>
      </c>
      <c r="CX518" s="149" t="s">
        <v>97</v>
      </c>
      <c r="CY518" s="149" t="s">
        <v>99</v>
      </c>
      <c r="CZ518" s="149">
        <v>41054531300042</v>
      </c>
      <c r="DB518" s="149" t="s">
        <v>100</v>
      </c>
      <c r="DC518" s="149" t="s">
        <v>101</v>
      </c>
      <c r="DD518" s="149" t="s">
        <v>102</v>
      </c>
      <c r="DE518" s="149" t="s">
        <v>1615</v>
      </c>
      <c r="DF518" s="149">
        <v>1</v>
      </c>
    </row>
    <row r="519" spans="1:110" x14ac:dyDescent="0.25">
      <c r="A519" s="148" t="s">
        <v>96</v>
      </c>
      <c r="B519" s="148">
        <v>0</v>
      </c>
      <c r="D519" s="148" t="s">
        <v>97</v>
      </c>
      <c r="K519" s="148">
        <v>1</v>
      </c>
      <c r="M519" s="148">
        <v>1</v>
      </c>
      <c r="N519" s="148" t="s">
        <v>103</v>
      </c>
      <c r="O519" s="148">
        <v>0</v>
      </c>
      <c r="R519" s="148">
        <v>6127935</v>
      </c>
      <c r="S519" s="153">
        <v>42534</v>
      </c>
      <c r="T519" s="148">
        <v>2</v>
      </c>
      <c r="U519" s="148">
        <v>2</v>
      </c>
      <c r="V519" s="148">
        <v>2</v>
      </c>
      <c r="X519" s="148">
        <v>0</v>
      </c>
      <c r="Y519" s="148">
        <v>0</v>
      </c>
      <c r="Z519" s="153">
        <v>42535</v>
      </c>
      <c r="AA519" s="154" t="s">
        <v>104</v>
      </c>
      <c r="AB519" s="148">
        <v>23</v>
      </c>
      <c r="AC519" s="148">
        <v>23</v>
      </c>
      <c r="AD519" s="148" t="s">
        <v>117</v>
      </c>
      <c r="AE519" s="154" t="s">
        <v>111</v>
      </c>
      <c r="AF519" s="148">
        <v>2</v>
      </c>
      <c r="AG519" s="148">
        <v>2</v>
      </c>
      <c r="AJ519" s="148" t="s">
        <v>663</v>
      </c>
      <c r="AK519" s="148">
        <v>2722</v>
      </c>
      <c r="AL519" s="148">
        <v>2</v>
      </c>
      <c r="AM519" s="148">
        <v>2</v>
      </c>
      <c r="AP519" s="148">
        <v>692</v>
      </c>
      <c r="AQ519" s="148">
        <v>692</v>
      </c>
      <c r="AR519" s="148">
        <v>2722</v>
      </c>
      <c r="AS519" s="148">
        <v>10</v>
      </c>
      <c r="AT519" s="148">
        <v>10</v>
      </c>
      <c r="AU519" s="148">
        <v>2</v>
      </c>
      <c r="AV519" s="148">
        <v>2</v>
      </c>
      <c r="AY519" s="148">
        <v>133</v>
      </c>
      <c r="AZ519" s="148">
        <v>133</v>
      </c>
      <c r="BA519" s="148" t="s">
        <v>107</v>
      </c>
      <c r="BB519" s="148">
        <v>11</v>
      </c>
      <c r="BD519" s="148">
        <v>6</v>
      </c>
      <c r="BF519" s="148" t="s">
        <v>108</v>
      </c>
      <c r="BG519" s="148">
        <v>1</v>
      </c>
      <c r="BI519" s="153">
        <v>42535</v>
      </c>
      <c r="BJ519" s="154" t="s">
        <v>112</v>
      </c>
      <c r="BK519" s="148">
        <v>41054531300042</v>
      </c>
      <c r="BM519" s="148" t="s">
        <v>100</v>
      </c>
      <c r="BN519" s="148" t="s">
        <v>109</v>
      </c>
      <c r="BO519" s="148" t="s">
        <v>110</v>
      </c>
      <c r="BQ519" s="153">
        <v>42534</v>
      </c>
      <c r="BR519" s="148">
        <v>3</v>
      </c>
      <c r="BT519" s="148">
        <v>1409</v>
      </c>
      <c r="BV519" s="148" t="s">
        <v>1617</v>
      </c>
      <c r="BW519" s="148">
        <v>26</v>
      </c>
      <c r="BY519" s="148">
        <v>27</v>
      </c>
      <c r="CA519" s="148">
        <v>1</v>
      </c>
      <c r="CC519" s="148">
        <v>34255833500051</v>
      </c>
      <c r="CE519" s="148" t="s">
        <v>100</v>
      </c>
      <c r="CF519" s="148">
        <v>1</v>
      </c>
      <c r="CH519" s="148">
        <v>3</v>
      </c>
      <c r="CJ519" s="149">
        <v>41054531300042</v>
      </c>
      <c r="CL519" s="149" t="s">
        <v>97</v>
      </c>
      <c r="CN519" s="149">
        <v>3</v>
      </c>
      <c r="CT519" s="149" t="s">
        <v>98</v>
      </c>
      <c r="CU519" s="152">
        <v>42667</v>
      </c>
      <c r="CV519" s="149">
        <v>0</v>
      </c>
      <c r="CX519" s="149" t="s">
        <v>97</v>
      </c>
      <c r="CY519" s="149" t="s">
        <v>99</v>
      </c>
      <c r="CZ519" s="149">
        <v>41054531300042</v>
      </c>
      <c r="DB519" s="149" t="s">
        <v>100</v>
      </c>
      <c r="DC519" s="149" t="s">
        <v>101</v>
      </c>
      <c r="DD519" s="149" t="s">
        <v>102</v>
      </c>
      <c r="DE519" s="149" t="s">
        <v>1615</v>
      </c>
      <c r="DF519" s="149">
        <v>1</v>
      </c>
    </row>
    <row r="520" spans="1:110" x14ac:dyDescent="0.25">
      <c r="A520" s="148" t="s">
        <v>96</v>
      </c>
      <c r="B520" s="148">
        <v>0</v>
      </c>
      <c r="D520" s="148" t="s">
        <v>97</v>
      </c>
      <c r="K520" s="148">
        <v>1</v>
      </c>
      <c r="M520" s="148">
        <v>1</v>
      </c>
      <c r="N520" s="148" t="s">
        <v>103</v>
      </c>
      <c r="O520" s="148">
        <v>0</v>
      </c>
      <c r="R520" s="148">
        <v>6127935</v>
      </c>
      <c r="S520" s="153">
        <v>42534</v>
      </c>
      <c r="T520" s="148">
        <v>2</v>
      </c>
      <c r="U520" s="148">
        <v>1</v>
      </c>
      <c r="V520" s="148">
        <v>1</v>
      </c>
      <c r="X520" s="148">
        <v>0</v>
      </c>
      <c r="Y520" s="148">
        <v>0</v>
      </c>
      <c r="Z520" s="153">
        <v>42535</v>
      </c>
      <c r="AA520" s="154" t="s">
        <v>104</v>
      </c>
      <c r="AB520" s="148">
        <v>23</v>
      </c>
      <c r="AC520" s="148">
        <v>23</v>
      </c>
      <c r="AD520" s="148" t="s">
        <v>117</v>
      </c>
      <c r="AE520" s="154" t="s">
        <v>148</v>
      </c>
      <c r="AF520" s="148">
        <v>2</v>
      </c>
      <c r="AG520" s="148">
        <v>2</v>
      </c>
      <c r="AJ520" s="148" t="s">
        <v>664</v>
      </c>
      <c r="AK520" s="148">
        <v>1515</v>
      </c>
      <c r="AL520" s="148">
        <v>5.0000000000000001E-3</v>
      </c>
      <c r="AM520" s="148">
        <v>5.0000000000000001E-3</v>
      </c>
      <c r="AP520" s="148">
        <v>454</v>
      </c>
      <c r="AQ520" s="148">
        <v>454</v>
      </c>
      <c r="AR520" s="148">
        <v>1515</v>
      </c>
      <c r="AS520" s="148">
        <v>10</v>
      </c>
      <c r="AT520" s="148">
        <v>10</v>
      </c>
      <c r="AU520" s="148">
        <v>5.0000000000000001E-3</v>
      </c>
      <c r="AV520" s="148">
        <v>5.0000000000000001E-3</v>
      </c>
      <c r="AY520" s="148">
        <v>133</v>
      </c>
      <c r="AZ520" s="148">
        <v>133</v>
      </c>
      <c r="BA520" s="148" t="s">
        <v>107</v>
      </c>
      <c r="BB520" s="148">
        <v>11</v>
      </c>
      <c r="BD520" s="148">
        <v>6</v>
      </c>
      <c r="BF520" s="148" t="s">
        <v>108</v>
      </c>
      <c r="BG520" s="148">
        <v>1</v>
      </c>
      <c r="BI520" s="153">
        <v>42535</v>
      </c>
      <c r="BJ520" s="154" t="s">
        <v>112</v>
      </c>
      <c r="BK520" s="148">
        <v>41054531300042</v>
      </c>
      <c r="BM520" s="148" t="s">
        <v>100</v>
      </c>
      <c r="BN520" s="148" t="s">
        <v>109</v>
      </c>
      <c r="BO520" s="148" t="s">
        <v>110</v>
      </c>
      <c r="BQ520" s="153">
        <v>42534</v>
      </c>
      <c r="BR520" s="148">
        <v>3</v>
      </c>
      <c r="BT520" s="148">
        <v>1409</v>
      </c>
      <c r="BV520" s="148" t="s">
        <v>1617</v>
      </c>
      <c r="BW520" s="148">
        <v>26</v>
      </c>
      <c r="BY520" s="148">
        <v>27</v>
      </c>
      <c r="CA520" s="148">
        <v>1</v>
      </c>
      <c r="CC520" s="148">
        <v>34255833500051</v>
      </c>
      <c r="CE520" s="148" t="s">
        <v>100</v>
      </c>
      <c r="CF520" s="148">
        <v>1</v>
      </c>
      <c r="CH520" s="148">
        <v>3</v>
      </c>
      <c r="CJ520" s="149">
        <v>41054531300042</v>
      </c>
      <c r="CL520" s="149" t="s">
        <v>97</v>
      </c>
      <c r="CN520" s="149">
        <v>3</v>
      </c>
      <c r="CT520" s="149" t="s">
        <v>98</v>
      </c>
      <c r="CU520" s="152">
        <v>42667</v>
      </c>
      <c r="CV520" s="149">
        <v>0</v>
      </c>
      <c r="CX520" s="149" t="s">
        <v>97</v>
      </c>
      <c r="CY520" s="149" t="s">
        <v>99</v>
      </c>
      <c r="CZ520" s="149">
        <v>41054531300042</v>
      </c>
      <c r="DB520" s="149" t="s">
        <v>100</v>
      </c>
      <c r="DC520" s="149" t="s">
        <v>101</v>
      </c>
      <c r="DD520" s="149" t="s">
        <v>102</v>
      </c>
      <c r="DE520" s="149" t="s">
        <v>1615</v>
      </c>
      <c r="DF520" s="149">
        <v>1</v>
      </c>
    </row>
    <row r="521" spans="1:110" x14ac:dyDescent="0.25">
      <c r="A521" s="148" t="s">
        <v>96</v>
      </c>
      <c r="B521" s="148">
        <v>0</v>
      </c>
      <c r="D521" s="148" t="s">
        <v>97</v>
      </c>
      <c r="K521" s="148">
        <v>1</v>
      </c>
      <c r="M521" s="148">
        <v>1</v>
      </c>
      <c r="N521" s="148" t="s">
        <v>103</v>
      </c>
      <c r="O521" s="148">
        <v>0</v>
      </c>
      <c r="R521" s="148">
        <v>6127935</v>
      </c>
      <c r="S521" s="153">
        <v>42534</v>
      </c>
      <c r="T521" s="148">
        <v>2</v>
      </c>
      <c r="U521" s="148">
        <v>1</v>
      </c>
      <c r="V521" s="148">
        <v>1</v>
      </c>
      <c r="X521" s="148">
        <v>0</v>
      </c>
      <c r="Y521" s="148">
        <v>0</v>
      </c>
      <c r="Z521" s="153">
        <v>42535</v>
      </c>
      <c r="AA521" s="154" t="s">
        <v>104</v>
      </c>
      <c r="AB521" s="148">
        <v>23</v>
      </c>
      <c r="AC521" s="148">
        <v>23</v>
      </c>
      <c r="AD521" s="148" t="s">
        <v>117</v>
      </c>
      <c r="AE521" s="154" t="s">
        <v>154</v>
      </c>
      <c r="AF521" s="148">
        <v>2</v>
      </c>
      <c r="AG521" s="148">
        <v>2</v>
      </c>
      <c r="AJ521" s="148" t="s">
        <v>665</v>
      </c>
      <c r="AK521" s="148">
        <v>1221</v>
      </c>
      <c r="AL521" s="148">
        <v>5.0000000000000001E-3</v>
      </c>
      <c r="AM521" s="148">
        <v>5.0000000000000001E-3</v>
      </c>
      <c r="AN521" s="148">
        <v>712</v>
      </c>
      <c r="AO521" s="148">
        <v>712</v>
      </c>
      <c r="AP521" s="148">
        <v>405</v>
      </c>
      <c r="AQ521" s="148">
        <v>405</v>
      </c>
      <c r="AR521" s="148">
        <v>1221</v>
      </c>
      <c r="AS521" s="148">
        <v>10</v>
      </c>
      <c r="AT521" s="148">
        <v>10</v>
      </c>
      <c r="AU521" s="148">
        <v>5.0000000000000001E-3</v>
      </c>
      <c r="AV521" s="148">
        <v>5.0000000000000001E-3</v>
      </c>
      <c r="AW521" s="148">
        <v>1168</v>
      </c>
      <c r="AX521" s="148">
        <v>1168</v>
      </c>
      <c r="AY521" s="148">
        <v>133</v>
      </c>
      <c r="AZ521" s="148">
        <v>133</v>
      </c>
      <c r="BA521" s="148" t="s">
        <v>107</v>
      </c>
      <c r="BB521" s="148">
        <v>11</v>
      </c>
      <c r="BD521" s="148">
        <v>6</v>
      </c>
      <c r="BF521" s="148" t="s">
        <v>108</v>
      </c>
      <c r="BG521" s="148">
        <v>1</v>
      </c>
      <c r="BI521" s="153">
        <v>42535</v>
      </c>
      <c r="BJ521" s="154" t="s">
        <v>112</v>
      </c>
      <c r="BK521" s="148">
        <v>41054531300042</v>
      </c>
      <c r="BM521" s="148" t="s">
        <v>100</v>
      </c>
      <c r="BN521" s="148" t="s">
        <v>109</v>
      </c>
      <c r="BO521" s="148" t="s">
        <v>110</v>
      </c>
      <c r="BQ521" s="153">
        <v>42534</v>
      </c>
      <c r="BR521" s="148">
        <v>3</v>
      </c>
      <c r="BT521" s="148">
        <v>1409</v>
      </c>
      <c r="BV521" s="148" t="s">
        <v>1617</v>
      </c>
      <c r="BW521" s="148">
        <v>26</v>
      </c>
      <c r="BY521" s="148">
        <v>27</v>
      </c>
      <c r="CA521" s="148">
        <v>1</v>
      </c>
      <c r="CC521" s="148">
        <v>34255833500051</v>
      </c>
      <c r="CE521" s="148" t="s">
        <v>100</v>
      </c>
      <c r="CF521" s="148">
        <v>1</v>
      </c>
      <c r="CH521" s="148">
        <v>3</v>
      </c>
      <c r="CJ521" s="149">
        <v>41054531300042</v>
      </c>
      <c r="CL521" s="149" t="s">
        <v>97</v>
      </c>
      <c r="CN521" s="149">
        <v>3</v>
      </c>
      <c r="CT521" s="149" t="s">
        <v>98</v>
      </c>
      <c r="CU521" s="152">
        <v>42667</v>
      </c>
      <c r="CV521" s="149">
        <v>0</v>
      </c>
      <c r="CX521" s="149" t="s">
        <v>97</v>
      </c>
      <c r="CY521" s="149" t="s">
        <v>99</v>
      </c>
      <c r="CZ521" s="149">
        <v>41054531300042</v>
      </c>
      <c r="DB521" s="149" t="s">
        <v>100</v>
      </c>
      <c r="DC521" s="149" t="s">
        <v>101</v>
      </c>
      <c r="DD521" s="149" t="s">
        <v>102</v>
      </c>
      <c r="DE521" s="149" t="s">
        <v>1615</v>
      </c>
      <c r="DF521" s="149">
        <v>1</v>
      </c>
    </row>
    <row r="522" spans="1:110" x14ac:dyDescent="0.25">
      <c r="A522" s="148" t="s">
        <v>96</v>
      </c>
      <c r="B522" s="148">
        <v>0</v>
      </c>
      <c r="D522" s="148" t="s">
        <v>97</v>
      </c>
      <c r="K522" s="148">
        <v>1</v>
      </c>
      <c r="M522" s="148">
        <v>1</v>
      </c>
      <c r="N522" s="148" t="s">
        <v>103</v>
      </c>
      <c r="O522" s="148">
        <v>0</v>
      </c>
      <c r="R522" s="148">
        <v>6127935</v>
      </c>
      <c r="S522" s="153">
        <v>42534</v>
      </c>
      <c r="T522" s="148">
        <v>2</v>
      </c>
      <c r="U522" s="148">
        <v>1</v>
      </c>
      <c r="V522" s="148">
        <v>1</v>
      </c>
      <c r="X522" s="148">
        <v>0</v>
      </c>
      <c r="Y522" s="148">
        <v>0</v>
      </c>
      <c r="Z522" s="153">
        <v>42535</v>
      </c>
      <c r="AA522" s="154" t="s">
        <v>104</v>
      </c>
      <c r="AB522" s="148">
        <v>23</v>
      </c>
      <c r="AC522" s="148">
        <v>23</v>
      </c>
      <c r="AD522" s="148" t="s">
        <v>117</v>
      </c>
      <c r="AE522" s="154" t="s">
        <v>174</v>
      </c>
      <c r="AF522" s="148">
        <v>2</v>
      </c>
      <c r="AG522" s="148">
        <v>2</v>
      </c>
      <c r="AJ522" s="148" t="s">
        <v>666</v>
      </c>
      <c r="AK522" s="148">
        <v>5796</v>
      </c>
      <c r="AL522" s="148">
        <v>5.0000000000000001E-3</v>
      </c>
      <c r="AM522" s="148">
        <v>5.0000000000000001E-3</v>
      </c>
      <c r="AP522" s="148">
        <v>454</v>
      </c>
      <c r="AQ522" s="148">
        <v>454</v>
      </c>
      <c r="AR522" s="148">
        <v>5796</v>
      </c>
      <c r="AS522" s="148">
        <v>10</v>
      </c>
      <c r="AT522" s="148">
        <v>10</v>
      </c>
      <c r="AU522" s="148">
        <v>5.0000000000000001E-3</v>
      </c>
      <c r="AV522" s="148">
        <v>5.0000000000000001E-3</v>
      </c>
      <c r="AY522" s="148">
        <v>133</v>
      </c>
      <c r="AZ522" s="148">
        <v>133</v>
      </c>
      <c r="BA522" s="148" t="s">
        <v>107</v>
      </c>
      <c r="BB522" s="148">
        <v>11</v>
      </c>
      <c r="BD522" s="148">
        <v>6</v>
      </c>
      <c r="BF522" s="148" t="s">
        <v>108</v>
      </c>
      <c r="BG522" s="148">
        <v>1</v>
      </c>
      <c r="BI522" s="153">
        <v>42535</v>
      </c>
      <c r="BJ522" s="154" t="s">
        <v>112</v>
      </c>
      <c r="BK522" s="148">
        <v>41054531300042</v>
      </c>
      <c r="BM522" s="148" t="s">
        <v>100</v>
      </c>
      <c r="BN522" s="148" t="s">
        <v>109</v>
      </c>
      <c r="BO522" s="148" t="s">
        <v>110</v>
      </c>
      <c r="BQ522" s="153">
        <v>42534</v>
      </c>
      <c r="BR522" s="148">
        <v>3</v>
      </c>
      <c r="BT522" s="148">
        <v>1409</v>
      </c>
      <c r="BV522" s="148" t="s">
        <v>1617</v>
      </c>
      <c r="BW522" s="148">
        <v>26</v>
      </c>
      <c r="BY522" s="148">
        <v>27</v>
      </c>
      <c r="CA522" s="148">
        <v>1</v>
      </c>
      <c r="CC522" s="148">
        <v>34255833500051</v>
      </c>
      <c r="CE522" s="148" t="s">
        <v>100</v>
      </c>
      <c r="CF522" s="148">
        <v>1</v>
      </c>
      <c r="CH522" s="148">
        <v>3</v>
      </c>
      <c r="CJ522" s="149">
        <v>41054531300042</v>
      </c>
      <c r="CL522" s="149" t="s">
        <v>97</v>
      </c>
      <c r="CN522" s="149">
        <v>3</v>
      </c>
      <c r="CT522" s="149" t="s">
        <v>98</v>
      </c>
      <c r="CU522" s="152">
        <v>42667</v>
      </c>
      <c r="CV522" s="149">
        <v>0</v>
      </c>
      <c r="CX522" s="149" t="s">
        <v>97</v>
      </c>
      <c r="CY522" s="149" t="s">
        <v>99</v>
      </c>
      <c r="CZ522" s="149">
        <v>41054531300042</v>
      </c>
      <c r="DB522" s="149" t="s">
        <v>100</v>
      </c>
      <c r="DC522" s="149" t="s">
        <v>101</v>
      </c>
      <c r="DD522" s="149" t="s">
        <v>102</v>
      </c>
      <c r="DE522" s="149" t="s">
        <v>1615</v>
      </c>
      <c r="DF522" s="149">
        <v>1</v>
      </c>
    </row>
    <row r="523" spans="1:110" x14ac:dyDescent="0.25">
      <c r="A523" s="148" t="s">
        <v>96</v>
      </c>
      <c r="B523" s="148">
        <v>0</v>
      </c>
      <c r="D523" s="148" t="s">
        <v>97</v>
      </c>
      <c r="K523" s="148">
        <v>1</v>
      </c>
      <c r="M523" s="148">
        <v>1</v>
      </c>
      <c r="N523" s="148" t="s">
        <v>103</v>
      </c>
      <c r="O523" s="148">
        <v>0</v>
      </c>
      <c r="R523" s="148">
        <v>6127935</v>
      </c>
      <c r="S523" s="153">
        <v>42534</v>
      </c>
      <c r="T523" s="148">
        <v>2</v>
      </c>
      <c r="U523" s="148">
        <v>1</v>
      </c>
      <c r="V523" s="148">
        <v>1</v>
      </c>
      <c r="X523" s="148">
        <v>0</v>
      </c>
      <c r="Y523" s="148">
        <v>0</v>
      </c>
      <c r="Z523" s="153">
        <v>42535</v>
      </c>
      <c r="AA523" s="154" t="s">
        <v>104</v>
      </c>
      <c r="AB523" s="148">
        <v>23</v>
      </c>
      <c r="AC523" s="148">
        <v>23</v>
      </c>
      <c r="AD523" s="148" t="s">
        <v>117</v>
      </c>
      <c r="AE523" s="154" t="s">
        <v>148</v>
      </c>
      <c r="AF523" s="148">
        <v>2</v>
      </c>
      <c r="AG523" s="148">
        <v>2</v>
      </c>
      <c r="AJ523" s="148" t="s">
        <v>667</v>
      </c>
      <c r="AK523" s="148">
        <v>1912</v>
      </c>
      <c r="AL523" s="148">
        <v>5.0000000000000001E-3</v>
      </c>
      <c r="AM523" s="148">
        <v>5.0000000000000001E-3</v>
      </c>
      <c r="AP523" s="148">
        <v>454</v>
      </c>
      <c r="AQ523" s="148">
        <v>454</v>
      </c>
      <c r="AR523" s="148">
        <v>1912</v>
      </c>
      <c r="AS523" s="148">
        <v>10</v>
      </c>
      <c r="AT523" s="148">
        <v>10</v>
      </c>
      <c r="AU523" s="148">
        <v>5.0000000000000001E-3</v>
      </c>
      <c r="AV523" s="148">
        <v>5.0000000000000001E-3</v>
      </c>
      <c r="AY523" s="148">
        <v>133</v>
      </c>
      <c r="AZ523" s="148">
        <v>133</v>
      </c>
      <c r="BA523" s="148" t="s">
        <v>107</v>
      </c>
      <c r="BB523" s="148">
        <v>11</v>
      </c>
      <c r="BD523" s="148">
        <v>6</v>
      </c>
      <c r="BF523" s="148" t="s">
        <v>108</v>
      </c>
      <c r="BG523" s="148">
        <v>1</v>
      </c>
      <c r="BI523" s="153">
        <v>42535</v>
      </c>
      <c r="BJ523" s="154" t="s">
        <v>112</v>
      </c>
      <c r="BK523" s="148">
        <v>41054531300042</v>
      </c>
      <c r="BM523" s="148" t="s">
        <v>100</v>
      </c>
      <c r="BN523" s="148" t="s">
        <v>109</v>
      </c>
      <c r="BO523" s="148" t="s">
        <v>110</v>
      </c>
      <c r="BQ523" s="153">
        <v>42534</v>
      </c>
      <c r="BR523" s="148">
        <v>3</v>
      </c>
      <c r="BT523" s="148">
        <v>1409</v>
      </c>
      <c r="BV523" s="148" t="s">
        <v>1617</v>
      </c>
      <c r="BW523" s="148">
        <v>26</v>
      </c>
      <c r="BY523" s="148">
        <v>27</v>
      </c>
      <c r="CA523" s="148">
        <v>1</v>
      </c>
      <c r="CC523" s="148">
        <v>34255833500051</v>
      </c>
      <c r="CE523" s="148" t="s">
        <v>100</v>
      </c>
      <c r="CF523" s="148">
        <v>1</v>
      </c>
      <c r="CH523" s="148">
        <v>3</v>
      </c>
      <c r="CJ523" s="149">
        <v>41054531300042</v>
      </c>
      <c r="CL523" s="149" t="s">
        <v>97</v>
      </c>
      <c r="CN523" s="149">
        <v>3</v>
      </c>
      <c r="CT523" s="149" t="s">
        <v>98</v>
      </c>
      <c r="CU523" s="152">
        <v>42667</v>
      </c>
      <c r="CV523" s="149">
        <v>0</v>
      </c>
      <c r="CX523" s="149" t="s">
        <v>97</v>
      </c>
      <c r="CY523" s="149" t="s">
        <v>99</v>
      </c>
      <c r="CZ523" s="149">
        <v>41054531300042</v>
      </c>
      <c r="DB523" s="149" t="s">
        <v>100</v>
      </c>
      <c r="DC523" s="149" t="s">
        <v>101</v>
      </c>
      <c r="DD523" s="149" t="s">
        <v>102</v>
      </c>
      <c r="DE523" s="149" t="s">
        <v>1615</v>
      </c>
      <c r="DF523" s="149">
        <v>1</v>
      </c>
    </row>
    <row r="524" spans="1:110" x14ac:dyDescent="0.25">
      <c r="A524" s="148" t="s">
        <v>96</v>
      </c>
      <c r="B524" s="148">
        <v>0</v>
      </c>
      <c r="D524" s="148" t="s">
        <v>97</v>
      </c>
      <c r="K524" s="148">
        <v>1</v>
      </c>
      <c r="M524" s="148">
        <v>1</v>
      </c>
      <c r="N524" s="148" t="s">
        <v>103</v>
      </c>
      <c r="O524" s="148">
        <v>0</v>
      </c>
      <c r="R524" s="148">
        <v>6127935</v>
      </c>
      <c r="S524" s="153">
        <v>42534</v>
      </c>
      <c r="T524" s="148">
        <v>2</v>
      </c>
      <c r="U524" s="148">
        <v>1</v>
      </c>
      <c r="V524" s="148">
        <v>1</v>
      </c>
      <c r="X524" s="148">
        <v>0</v>
      </c>
      <c r="Y524" s="148">
        <v>0</v>
      </c>
      <c r="Z524" s="153">
        <v>42535</v>
      </c>
      <c r="AA524" s="154" t="s">
        <v>104</v>
      </c>
      <c r="AB524" s="148">
        <v>23</v>
      </c>
      <c r="AC524" s="148">
        <v>23</v>
      </c>
      <c r="AD524" s="148" t="s">
        <v>117</v>
      </c>
      <c r="AE524" s="154" t="s">
        <v>148</v>
      </c>
      <c r="AF524" s="148">
        <v>2</v>
      </c>
      <c r="AG524" s="148">
        <v>2</v>
      </c>
      <c r="AJ524" s="148" t="s">
        <v>668</v>
      </c>
      <c r="AK524" s="148">
        <v>1222</v>
      </c>
      <c r="AL524" s="148">
        <v>5.0000000000000001E-3</v>
      </c>
      <c r="AM524" s="148">
        <v>5.0000000000000001E-3</v>
      </c>
      <c r="AP524" s="148">
        <v>454</v>
      </c>
      <c r="AQ524" s="148">
        <v>454</v>
      </c>
      <c r="AR524" s="148">
        <v>1222</v>
      </c>
      <c r="AS524" s="148">
        <v>10</v>
      </c>
      <c r="AT524" s="148">
        <v>10</v>
      </c>
      <c r="AU524" s="148">
        <v>5.0000000000000001E-3</v>
      </c>
      <c r="AV524" s="148">
        <v>5.0000000000000001E-3</v>
      </c>
      <c r="AY524" s="148">
        <v>133</v>
      </c>
      <c r="AZ524" s="148">
        <v>133</v>
      </c>
      <c r="BA524" s="148" t="s">
        <v>107</v>
      </c>
      <c r="BB524" s="148">
        <v>11</v>
      </c>
      <c r="BD524" s="148">
        <v>6</v>
      </c>
      <c r="BF524" s="148" t="s">
        <v>108</v>
      </c>
      <c r="BG524" s="148">
        <v>1</v>
      </c>
      <c r="BI524" s="153">
        <v>42535</v>
      </c>
      <c r="BJ524" s="154" t="s">
        <v>112</v>
      </c>
      <c r="BK524" s="148">
        <v>41054531300042</v>
      </c>
      <c r="BM524" s="148" t="s">
        <v>100</v>
      </c>
      <c r="BN524" s="148" t="s">
        <v>109</v>
      </c>
      <c r="BO524" s="148" t="s">
        <v>110</v>
      </c>
      <c r="BQ524" s="153">
        <v>42534</v>
      </c>
      <c r="BR524" s="148">
        <v>3</v>
      </c>
      <c r="BT524" s="148">
        <v>1409</v>
      </c>
      <c r="BV524" s="148" t="s">
        <v>1617</v>
      </c>
      <c r="BW524" s="148">
        <v>26</v>
      </c>
      <c r="BY524" s="148">
        <v>27</v>
      </c>
      <c r="CA524" s="148">
        <v>1</v>
      </c>
      <c r="CC524" s="148">
        <v>34255833500051</v>
      </c>
      <c r="CE524" s="148" t="s">
        <v>100</v>
      </c>
      <c r="CF524" s="148">
        <v>1</v>
      </c>
      <c r="CH524" s="148">
        <v>3</v>
      </c>
      <c r="CJ524" s="149">
        <v>41054531300042</v>
      </c>
      <c r="CL524" s="149" t="s">
        <v>97</v>
      </c>
      <c r="CN524" s="149">
        <v>3</v>
      </c>
      <c r="CT524" s="149" t="s">
        <v>98</v>
      </c>
      <c r="CU524" s="152">
        <v>42667</v>
      </c>
      <c r="CV524" s="149">
        <v>0</v>
      </c>
      <c r="CX524" s="149" t="s">
        <v>97</v>
      </c>
      <c r="CY524" s="149" t="s">
        <v>99</v>
      </c>
      <c r="CZ524" s="149">
        <v>41054531300042</v>
      </c>
      <c r="DB524" s="149" t="s">
        <v>100</v>
      </c>
      <c r="DC524" s="149" t="s">
        <v>101</v>
      </c>
      <c r="DD524" s="149" t="s">
        <v>102</v>
      </c>
      <c r="DE524" s="149" t="s">
        <v>1615</v>
      </c>
      <c r="DF524" s="149">
        <v>1</v>
      </c>
    </row>
    <row r="525" spans="1:110" x14ac:dyDescent="0.25">
      <c r="A525" s="148" t="s">
        <v>96</v>
      </c>
      <c r="B525" s="148">
        <v>0</v>
      </c>
      <c r="D525" s="148" t="s">
        <v>97</v>
      </c>
      <c r="K525" s="148">
        <v>1</v>
      </c>
      <c r="M525" s="148">
        <v>1</v>
      </c>
      <c r="N525" s="148" t="s">
        <v>103</v>
      </c>
      <c r="O525" s="148">
        <v>0</v>
      </c>
      <c r="R525" s="148">
        <v>6127935</v>
      </c>
      <c r="S525" s="153">
        <v>42534</v>
      </c>
      <c r="T525" s="148">
        <v>2</v>
      </c>
      <c r="U525" s="148">
        <v>1</v>
      </c>
      <c r="V525" s="148">
        <v>1</v>
      </c>
      <c r="X525" s="148">
        <v>0</v>
      </c>
      <c r="Y525" s="148">
        <v>0</v>
      </c>
      <c r="Z525" s="153">
        <v>42535</v>
      </c>
      <c r="AA525" s="154" t="s">
        <v>104</v>
      </c>
      <c r="AB525" s="148">
        <v>23</v>
      </c>
      <c r="AC525" s="148">
        <v>23</v>
      </c>
      <c r="AD525" s="148" t="s">
        <v>117</v>
      </c>
      <c r="AE525" s="154" t="s">
        <v>154</v>
      </c>
      <c r="AF525" s="148">
        <v>2</v>
      </c>
      <c r="AG525" s="148">
        <v>2</v>
      </c>
      <c r="AJ525" s="148" t="s">
        <v>669</v>
      </c>
      <c r="AK525" s="148">
        <v>5654</v>
      </c>
      <c r="AL525" s="148">
        <v>5.0000000000000001E-3</v>
      </c>
      <c r="AM525" s="148">
        <v>5.0000000000000001E-3</v>
      </c>
      <c r="AN525" s="148">
        <v>712</v>
      </c>
      <c r="AO525" s="148">
        <v>712</v>
      </c>
      <c r="AP525" s="148">
        <v>405</v>
      </c>
      <c r="AQ525" s="148">
        <v>405</v>
      </c>
      <c r="AR525" s="148">
        <v>5654</v>
      </c>
      <c r="AS525" s="148">
        <v>10</v>
      </c>
      <c r="AT525" s="148">
        <v>10</v>
      </c>
      <c r="AU525" s="148">
        <v>5.0000000000000001E-3</v>
      </c>
      <c r="AV525" s="148">
        <v>5.0000000000000001E-3</v>
      </c>
      <c r="AW525" s="148">
        <v>1168</v>
      </c>
      <c r="AX525" s="148">
        <v>1168</v>
      </c>
      <c r="AY525" s="148">
        <v>133</v>
      </c>
      <c r="AZ525" s="148">
        <v>133</v>
      </c>
      <c r="BA525" s="148" t="s">
        <v>107</v>
      </c>
      <c r="BB525" s="148">
        <v>11</v>
      </c>
      <c r="BD525" s="148">
        <v>6</v>
      </c>
      <c r="BF525" s="148" t="s">
        <v>108</v>
      </c>
      <c r="BG525" s="148">
        <v>1</v>
      </c>
      <c r="BI525" s="153">
        <v>42535</v>
      </c>
      <c r="BJ525" s="154" t="s">
        <v>112</v>
      </c>
      <c r="BK525" s="148">
        <v>41054531300042</v>
      </c>
      <c r="BM525" s="148" t="s">
        <v>100</v>
      </c>
      <c r="BN525" s="148" t="s">
        <v>109</v>
      </c>
      <c r="BO525" s="148" t="s">
        <v>110</v>
      </c>
      <c r="BQ525" s="153">
        <v>42534</v>
      </c>
      <c r="BR525" s="148">
        <v>3</v>
      </c>
      <c r="BT525" s="148">
        <v>1409</v>
      </c>
      <c r="BV525" s="148" t="s">
        <v>1617</v>
      </c>
      <c r="BW525" s="148">
        <v>26</v>
      </c>
      <c r="BY525" s="148">
        <v>27</v>
      </c>
      <c r="CA525" s="148">
        <v>1</v>
      </c>
      <c r="CC525" s="148">
        <v>34255833500051</v>
      </c>
      <c r="CE525" s="148" t="s">
        <v>100</v>
      </c>
      <c r="CF525" s="148">
        <v>1</v>
      </c>
      <c r="CH525" s="148">
        <v>3</v>
      </c>
      <c r="CJ525" s="149">
        <v>41054531300042</v>
      </c>
      <c r="CL525" s="149" t="s">
        <v>97</v>
      </c>
      <c r="CN525" s="149">
        <v>3</v>
      </c>
      <c r="CT525" s="149" t="s">
        <v>98</v>
      </c>
      <c r="CU525" s="152">
        <v>42667</v>
      </c>
      <c r="CV525" s="149">
        <v>0</v>
      </c>
      <c r="CX525" s="149" t="s">
        <v>97</v>
      </c>
      <c r="CY525" s="149" t="s">
        <v>99</v>
      </c>
      <c r="CZ525" s="149">
        <v>41054531300042</v>
      </c>
      <c r="DB525" s="149" t="s">
        <v>100</v>
      </c>
      <c r="DC525" s="149" t="s">
        <v>101</v>
      </c>
      <c r="DD525" s="149" t="s">
        <v>102</v>
      </c>
      <c r="DE525" s="149" t="s">
        <v>1615</v>
      </c>
      <c r="DF525" s="149">
        <v>1</v>
      </c>
    </row>
    <row r="526" spans="1:110" x14ac:dyDescent="0.25">
      <c r="A526" s="148" t="s">
        <v>96</v>
      </c>
      <c r="B526" s="148">
        <v>0</v>
      </c>
      <c r="D526" s="148" t="s">
        <v>97</v>
      </c>
      <c r="K526" s="148">
        <v>1</v>
      </c>
      <c r="M526" s="148">
        <v>1</v>
      </c>
      <c r="N526" s="148" t="s">
        <v>103</v>
      </c>
      <c r="O526" s="148">
        <v>0</v>
      </c>
      <c r="R526" s="148">
        <v>6127935</v>
      </c>
      <c r="S526" s="153">
        <v>42534</v>
      </c>
      <c r="T526" s="148">
        <v>2</v>
      </c>
      <c r="U526" s="148">
        <v>1</v>
      </c>
      <c r="V526" s="148">
        <v>1</v>
      </c>
      <c r="X526" s="148">
        <v>0</v>
      </c>
      <c r="Y526" s="148">
        <v>0</v>
      </c>
      <c r="Z526" s="153">
        <v>42535</v>
      </c>
      <c r="AA526" s="154" t="s">
        <v>104</v>
      </c>
      <c r="AB526" s="148">
        <v>23</v>
      </c>
      <c r="AC526" s="148">
        <v>23</v>
      </c>
      <c r="AD526" s="148" t="s">
        <v>117</v>
      </c>
      <c r="AE526" s="154" t="s">
        <v>148</v>
      </c>
      <c r="AF526" s="148">
        <v>2</v>
      </c>
      <c r="AG526" s="148">
        <v>2</v>
      </c>
      <c r="AJ526" s="148" t="s">
        <v>670</v>
      </c>
      <c r="AK526" s="148">
        <v>1225</v>
      </c>
      <c r="AL526" s="148">
        <v>5.0000000000000001E-3</v>
      </c>
      <c r="AM526" s="148">
        <v>5.0000000000000001E-3</v>
      </c>
      <c r="AP526" s="148">
        <v>454</v>
      </c>
      <c r="AQ526" s="148">
        <v>454</v>
      </c>
      <c r="AR526" s="148">
        <v>1225</v>
      </c>
      <c r="AS526" s="148">
        <v>10</v>
      </c>
      <c r="AT526" s="148">
        <v>10</v>
      </c>
      <c r="AU526" s="148">
        <v>5.0000000000000001E-3</v>
      </c>
      <c r="AV526" s="148">
        <v>5.0000000000000001E-3</v>
      </c>
      <c r="AY526" s="148">
        <v>133</v>
      </c>
      <c r="AZ526" s="148">
        <v>133</v>
      </c>
      <c r="BA526" s="148" t="s">
        <v>107</v>
      </c>
      <c r="BB526" s="148">
        <v>11</v>
      </c>
      <c r="BD526" s="148">
        <v>6</v>
      </c>
      <c r="BF526" s="148" t="s">
        <v>108</v>
      </c>
      <c r="BG526" s="148">
        <v>1</v>
      </c>
      <c r="BI526" s="153">
        <v>42535</v>
      </c>
      <c r="BJ526" s="154" t="s">
        <v>112</v>
      </c>
      <c r="BK526" s="148">
        <v>41054531300042</v>
      </c>
      <c r="BM526" s="148" t="s">
        <v>100</v>
      </c>
      <c r="BN526" s="148" t="s">
        <v>109</v>
      </c>
      <c r="BO526" s="148" t="s">
        <v>110</v>
      </c>
      <c r="BQ526" s="153">
        <v>42534</v>
      </c>
      <c r="BR526" s="148">
        <v>3</v>
      </c>
      <c r="BT526" s="148">
        <v>1409</v>
      </c>
      <c r="BV526" s="148" t="s">
        <v>1617</v>
      </c>
      <c r="BW526" s="148">
        <v>26</v>
      </c>
      <c r="BY526" s="148">
        <v>27</v>
      </c>
      <c r="CA526" s="148">
        <v>1</v>
      </c>
      <c r="CC526" s="148">
        <v>34255833500051</v>
      </c>
      <c r="CE526" s="148" t="s">
        <v>100</v>
      </c>
      <c r="CF526" s="148">
        <v>1</v>
      </c>
      <c r="CH526" s="148">
        <v>3</v>
      </c>
      <c r="CJ526" s="149">
        <v>41054531300042</v>
      </c>
      <c r="CL526" s="149" t="s">
        <v>97</v>
      </c>
      <c r="CN526" s="149">
        <v>3</v>
      </c>
      <c r="CT526" s="149" t="s">
        <v>98</v>
      </c>
      <c r="CU526" s="152">
        <v>42667</v>
      </c>
      <c r="CV526" s="149">
        <v>0</v>
      </c>
      <c r="CX526" s="149" t="s">
        <v>97</v>
      </c>
      <c r="CY526" s="149" t="s">
        <v>99</v>
      </c>
      <c r="CZ526" s="149">
        <v>41054531300042</v>
      </c>
      <c r="DB526" s="149" t="s">
        <v>100</v>
      </c>
      <c r="DC526" s="149" t="s">
        <v>101</v>
      </c>
      <c r="DD526" s="149" t="s">
        <v>102</v>
      </c>
      <c r="DE526" s="149" t="s">
        <v>1615</v>
      </c>
      <c r="DF526" s="149">
        <v>1</v>
      </c>
    </row>
    <row r="527" spans="1:110" x14ac:dyDescent="0.25">
      <c r="A527" s="148" t="s">
        <v>96</v>
      </c>
      <c r="B527" s="148">
        <v>0</v>
      </c>
      <c r="D527" s="148" t="s">
        <v>97</v>
      </c>
      <c r="K527" s="148">
        <v>1</v>
      </c>
      <c r="M527" s="148">
        <v>1</v>
      </c>
      <c r="N527" s="148" t="s">
        <v>103</v>
      </c>
      <c r="O527" s="148">
        <v>0</v>
      </c>
      <c r="R527" s="148">
        <v>6127935</v>
      </c>
      <c r="S527" s="153">
        <v>42534</v>
      </c>
      <c r="T527" s="148">
        <v>2</v>
      </c>
      <c r="U527" s="148">
        <v>1</v>
      </c>
      <c r="V527" s="148">
        <v>1</v>
      </c>
      <c r="X527" s="148">
        <v>0</v>
      </c>
      <c r="Y527" s="148">
        <v>0</v>
      </c>
      <c r="Z527" s="153">
        <v>42535</v>
      </c>
      <c r="AA527" s="154" t="s">
        <v>104</v>
      </c>
      <c r="AB527" s="148">
        <v>23</v>
      </c>
      <c r="AC527" s="148">
        <v>23</v>
      </c>
      <c r="AD527" s="148" t="s">
        <v>117</v>
      </c>
      <c r="AE527" s="154" t="s">
        <v>148</v>
      </c>
      <c r="AF527" s="148">
        <v>2</v>
      </c>
      <c r="AG527" s="148">
        <v>2</v>
      </c>
      <c r="AJ527" s="148" t="s">
        <v>671</v>
      </c>
      <c r="AK527" s="148">
        <v>1797</v>
      </c>
      <c r="AL527" s="148">
        <v>0.02</v>
      </c>
      <c r="AM527" s="148">
        <v>0.02</v>
      </c>
      <c r="AP527" s="148">
        <v>454</v>
      </c>
      <c r="AQ527" s="148">
        <v>454</v>
      </c>
      <c r="AR527" s="148">
        <v>1797</v>
      </c>
      <c r="AS527" s="148">
        <v>10</v>
      </c>
      <c r="AT527" s="148">
        <v>10</v>
      </c>
      <c r="AU527" s="148">
        <v>0.02</v>
      </c>
      <c r="AV527" s="148">
        <v>0.02</v>
      </c>
      <c r="AY527" s="148">
        <v>133</v>
      </c>
      <c r="AZ527" s="148">
        <v>133</v>
      </c>
      <c r="BA527" s="148" t="s">
        <v>107</v>
      </c>
      <c r="BB527" s="148">
        <v>11</v>
      </c>
      <c r="BD527" s="148">
        <v>6</v>
      </c>
      <c r="BF527" s="148" t="s">
        <v>108</v>
      </c>
      <c r="BG527" s="148">
        <v>1</v>
      </c>
      <c r="BI527" s="153">
        <v>42535</v>
      </c>
      <c r="BJ527" s="154" t="s">
        <v>112</v>
      </c>
      <c r="BK527" s="148">
        <v>41054531300042</v>
      </c>
      <c r="BM527" s="148" t="s">
        <v>100</v>
      </c>
      <c r="BN527" s="148" t="s">
        <v>109</v>
      </c>
      <c r="BO527" s="148" t="s">
        <v>110</v>
      </c>
      <c r="BQ527" s="153">
        <v>42534</v>
      </c>
      <c r="BR527" s="148">
        <v>3</v>
      </c>
      <c r="BT527" s="148">
        <v>1409</v>
      </c>
      <c r="BV527" s="148" t="s">
        <v>1617</v>
      </c>
      <c r="BW527" s="148">
        <v>26</v>
      </c>
      <c r="BY527" s="148">
        <v>27</v>
      </c>
      <c r="CA527" s="148">
        <v>1</v>
      </c>
      <c r="CC527" s="148">
        <v>34255833500051</v>
      </c>
      <c r="CE527" s="148" t="s">
        <v>100</v>
      </c>
      <c r="CF527" s="148">
        <v>1</v>
      </c>
      <c r="CH527" s="148">
        <v>3</v>
      </c>
      <c r="CJ527" s="149">
        <v>41054531300042</v>
      </c>
      <c r="CL527" s="149" t="s">
        <v>97</v>
      </c>
      <c r="CN527" s="149">
        <v>3</v>
      </c>
      <c r="CT527" s="149" t="s">
        <v>98</v>
      </c>
      <c r="CU527" s="152">
        <v>42667</v>
      </c>
      <c r="CV527" s="149">
        <v>0</v>
      </c>
      <c r="CX527" s="149" t="s">
        <v>97</v>
      </c>
      <c r="CY527" s="149" t="s">
        <v>99</v>
      </c>
      <c r="CZ527" s="149">
        <v>41054531300042</v>
      </c>
      <c r="DB527" s="149" t="s">
        <v>100</v>
      </c>
      <c r="DC527" s="149" t="s">
        <v>101</v>
      </c>
      <c r="DD527" s="149" t="s">
        <v>102</v>
      </c>
      <c r="DE527" s="149" t="s">
        <v>1615</v>
      </c>
      <c r="DF527" s="149">
        <v>1</v>
      </c>
    </row>
    <row r="528" spans="1:110" x14ac:dyDescent="0.25">
      <c r="A528" s="148" t="s">
        <v>96</v>
      </c>
      <c r="B528" s="148">
        <v>0</v>
      </c>
      <c r="D528" s="148" t="s">
        <v>97</v>
      </c>
      <c r="K528" s="148">
        <v>1</v>
      </c>
      <c r="M528" s="148">
        <v>1</v>
      </c>
      <c r="N528" s="148" t="s">
        <v>103</v>
      </c>
      <c r="O528" s="148">
        <v>0</v>
      </c>
      <c r="R528" s="148">
        <v>6127935</v>
      </c>
      <c r="S528" s="153">
        <v>42534</v>
      </c>
      <c r="T528" s="148">
        <v>2</v>
      </c>
      <c r="U528" s="148">
        <v>1</v>
      </c>
      <c r="V528" s="148">
        <v>1</v>
      </c>
      <c r="X528" s="148">
        <v>0</v>
      </c>
      <c r="Y528" s="148">
        <v>0</v>
      </c>
      <c r="Z528" s="153">
        <v>42535</v>
      </c>
      <c r="AA528" s="154" t="s">
        <v>104</v>
      </c>
      <c r="AB528" s="148">
        <v>23</v>
      </c>
      <c r="AC528" s="148">
        <v>23</v>
      </c>
      <c r="AD528" s="148" t="s">
        <v>117</v>
      </c>
      <c r="AE528" s="154" t="s">
        <v>174</v>
      </c>
      <c r="AF528" s="148">
        <v>2</v>
      </c>
      <c r="AG528" s="148">
        <v>2</v>
      </c>
      <c r="AJ528" s="148" t="s">
        <v>672</v>
      </c>
      <c r="AK528" s="148">
        <v>1226</v>
      </c>
      <c r="AL528" s="148">
        <v>5.0000000000000001E-3</v>
      </c>
      <c r="AM528" s="148">
        <v>5.0000000000000001E-3</v>
      </c>
      <c r="AP528" s="148">
        <v>454</v>
      </c>
      <c r="AQ528" s="148">
        <v>454</v>
      </c>
      <c r="AR528" s="148">
        <v>1226</v>
      </c>
      <c r="AS528" s="148">
        <v>10</v>
      </c>
      <c r="AT528" s="148">
        <v>10</v>
      </c>
      <c r="AU528" s="148">
        <v>5.0000000000000001E-3</v>
      </c>
      <c r="AV528" s="148">
        <v>5.0000000000000001E-3</v>
      </c>
      <c r="AY528" s="148">
        <v>133</v>
      </c>
      <c r="AZ528" s="148">
        <v>133</v>
      </c>
      <c r="BA528" s="148" t="s">
        <v>107</v>
      </c>
      <c r="BB528" s="148">
        <v>11</v>
      </c>
      <c r="BD528" s="148">
        <v>6</v>
      </c>
      <c r="BF528" s="148" t="s">
        <v>108</v>
      </c>
      <c r="BG528" s="148">
        <v>1</v>
      </c>
      <c r="BI528" s="153">
        <v>42535</v>
      </c>
      <c r="BJ528" s="154" t="s">
        <v>112</v>
      </c>
      <c r="BK528" s="148">
        <v>41054531300042</v>
      </c>
      <c r="BM528" s="148" t="s">
        <v>100</v>
      </c>
      <c r="BN528" s="148" t="s">
        <v>109</v>
      </c>
      <c r="BO528" s="148" t="s">
        <v>110</v>
      </c>
      <c r="BQ528" s="153">
        <v>42534</v>
      </c>
      <c r="BR528" s="148">
        <v>3</v>
      </c>
      <c r="BT528" s="148">
        <v>1409</v>
      </c>
      <c r="BV528" s="148" t="s">
        <v>1617</v>
      </c>
      <c r="BW528" s="148">
        <v>26</v>
      </c>
      <c r="BY528" s="148">
        <v>27</v>
      </c>
      <c r="CA528" s="148">
        <v>1</v>
      </c>
      <c r="CC528" s="148">
        <v>34255833500051</v>
      </c>
      <c r="CE528" s="148" t="s">
        <v>100</v>
      </c>
      <c r="CF528" s="148">
        <v>1</v>
      </c>
      <c r="CH528" s="148">
        <v>3</v>
      </c>
      <c r="CJ528" s="149">
        <v>41054531300042</v>
      </c>
      <c r="CL528" s="149" t="s">
        <v>97</v>
      </c>
      <c r="CN528" s="149">
        <v>3</v>
      </c>
      <c r="CT528" s="149" t="s">
        <v>98</v>
      </c>
      <c r="CU528" s="152">
        <v>42667</v>
      </c>
      <c r="CV528" s="149">
        <v>0</v>
      </c>
      <c r="CX528" s="149" t="s">
        <v>97</v>
      </c>
      <c r="CY528" s="149" t="s">
        <v>99</v>
      </c>
      <c r="CZ528" s="149">
        <v>41054531300042</v>
      </c>
      <c r="DB528" s="149" t="s">
        <v>100</v>
      </c>
      <c r="DC528" s="149" t="s">
        <v>101</v>
      </c>
      <c r="DD528" s="149" t="s">
        <v>102</v>
      </c>
      <c r="DE528" s="149" t="s">
        <v>1615</v>
      </c>
      <c r="DF528" s="149">
        <v>1</v>
      </c>
    </row>
    <row r="529" spans="1:110" x14ac:dyDescent="0.25">
      <c r="A529" s="148" t="s">
        <v>96</v>
      </c>
      <c r="B529" s="148">
        <v>0</v>
      </c>
      <c r="D529" s="148" t="s">
        <v>97</v>
      </c>
      <c r="K529" s="148">
        <v>1</v>
      </c>
      <c r="M529" s="148">
        <v>1</v>
      </c>
      <c r="N529" s="148" t="s">
        <v>103</v>
      </c>
      <c r="O529" s="148">
        <v>0</v>
      </c>
      <c r="R529" s="148">
        <v>6127935</v>
      </c>
      <c r="S529" s="153">
        <v>42534</v>
      </c>
      <c r="T529" s="148">
        <v>2</v>
      </c>
      <c r="U529" s="148">
        <v>1</v>
      </c>
      <c r="V529" s="148">
        <v>1</v>
      </c>
      <c r="X529" s="148">
        <v>0</v>
      </c>
      <c r="Y529" s="148">
        <v>0</v>
      </c>
      <c r="Z529" s="153">
        <v>42535</v>
      </c>
      <c r="AA529" s="154" t="s">
        <v>104</v>
      </c>
      <c r="AB529" s="148">
        <v>23</v>
      </c>
      <c r="AC529" s="148">
        <v>23</v>
      </c>
      <c r="AD529" s="148" t="s">
        <v>117</v>
      </c>
      <c r="AE529" s="154" t="s">
        <v>174</v>
      </c>
      <c r="AF529" s="148">
        <v>2</v>
      </c>
      <c r="AG529" s="148">
        <v>2</v>
      </c>
      <c r="AJ529" s="148" t="s">
        <v>673</v>
      </c>
      <c r="AK529" s="148">
        <v>7143</v>
      </c>
      <c r="AL529" s="148">
        <v>5.0000000000000001E-3</v>
      </c>
      <c r="AM529" s="148">
        <v>5.0000000000000001E-3</v>
      </c>
      <c r="AP529" s="148">
        <v>454</v>
      </c>
      <c r="AQ529" s="148">
        <v>454</v>
      </c>
      <c r="AR529" s="148">
        <v>7143</v>
      </c>
      <c r="AS529" s="148">
        <v>10</v>
      </c>
      <c r="AT529" s="148">
        <v>10</v>
      </c>
      <c r="AU529" s="148">
        <v>5.0000000000000001E-3</v>
      </c>
      <c r="AV529" s="148">
        <v>5.0000000000000001E-3</v>
      </c>
      <c r="AY529" s="148">
        <v>133</v>
      </c>
      <c r="AZ529" s="148">
        <v>133</v>
      </c>
      <c r="BA529" s="148" t="s">
        <v>107</v>
      </c>
      <c r="BB529" s="148">
        <v>11</v>
      </c>
      <c r="BD529" s="148">
        <v>6</v>
      </c>
      <c r="BF529" s="148" t="s">
        <v>108</v>
      </c>
      <c r="BG529" s="148">
        <v>1</v>
      </c>
      <c r="BI529" s="153">
        <v>42535</v>
      </c>
      <c r="BJ529" s="154" t="s">
        <v>112</v>
      </c>
      <c r="BK529" s="148">
        <v>41054531300042</v>
      </c>
      <c r="BM529" s="148" t="s">
        <v>100</v>
      </c>
      <c r="BN529" s="148" t="s">
        <v>109</v>
      </c>
      <c r="BO529" s="148" t="s">
        <v>110</v>
      </c>
      <c r="BQ529" s="153">
        <v>42534</v>
      </c>
      <c r="BR529" s="148">
        <v>3</v>
      </c>
      <c r="BT529" s="148">
        <v>1409</v>
      </c>
      <c r="BV529" s="148" t="s">
        <v>1617</v>
      </c>
      <c r="BW529" s="148">
        <v>26</v>
      </c>
      <c r="BY529" s="148">
        <v>27</v>
      </c>
      <c r="CA529" s="148">
        <v>1</v>
      </c>
      <c r="CC529" s="148">
        <v>34255833500051</v>
      </c>
      <c r="CE529" s="148" t="s">
        <v>100</v>
      </c>
      <c r="CF529" s="148">
        <v>1</v>
      </c>
      <c r="CH529" s="148">
        <v>3</v>
      </c>
      <c r="CJ529" s="149">
        <v>41054531300042</v>
      </c>
      <c r="CL529" s="149" t="s">
        <v>97</v>
      </c>
      <c r="CN529" s="149">
        <v>3</v>
      </c>
      <c r="CT529" s="149" t="s">
        <v>98</v>
      </c>
      <c r="CU529" s="152">
        <v>42667</v>
      </c>
      <c r="CV529" s="149">
        <v>0</v>
      </c>
      <c r="CX529" s="149" t="s">
        <v>97</v>
      </c>
      <c r="CY529" s="149" t="s">
        <v>99</v>
      </c>
      <c r="CZ529" s="149">
        <v>41054531300042</v>
      </c>
      <c r="DB529" s="149" t="s">
        <v>100</v>
      </c>
      <c r="DC529" s="149" t="s">
        <v>101</v>
      </c>
      <c r="DD529" s="149" t="s">
        <v>102</v>
      </c>
      <c r="DE529" s="149" t="s">
        <v>1615</v>
      </c>
      <c r="DF529" s="149">
        <v>1</v>
      </c>
    </row>
    <row r="530" spans="1:110" x14ac:dyDescent="0.25">
      <c r="A530" s="148" t="s">
        <v>96</v>
      </c>
      <c r="B530" s="148">
        <v>0</v>
      </c>
      <c r="D530" s="148" t="s">
        <v>97</v>
      </c>
      <c r="K530" s="148">
        <v>1</v>
      </c>
      <c r="M530" s="148">
        <v>1</v>
      </c>
      <c r="N530" s="148" t="s">
        <v>103</v>
      </c>
      <c r="O530" s="148">
        <v>0</v>
      </c>
      <c r="R530" s="148">
        <v>6127935</v>
      </c>
      <c r="S530" s="153">
        <v>42534</v>
      </c>
      <c r="T530" s="148">
        <v>2</v>
      </c>
      <c r="U530" s="148">
        <v>1</v>
      </c>
      <c r="V530" s="148">
        <v>1</v>
      </c>
      <c r="X530" s="148">
        <v>0</v>
      </c>
      <c r="Y530" s="148">
        <v>0</v>
      </c>
      <c r="Z530" s="153">
        <v>42535</v>
      </c>
      <c r="AA530" s="154" t="s">
        <v>104</v>
      </c>
      <c r="AB530" s="148">
        <v>23</v>
      </c>
      <c r="AC530" s="148">
        <v>23</v>
      </c>
      <c r="AD530" s="148" t="s">
        <v>117</v>
      </c>
      <c r="AE530" s="154" t="s">
        <v>154</v>
      </c>
      <c r="AF530" s="148">
        <v>2</v>
      </c>
      <c r="AG530" s="148">
        <v>2</v>
      </c>
      <c r="AJ530" s="148" t="s">
        <v>674</v>
      </c>
      <c r="AK530" s="148">
        <v>1707</v>
      </c>
      <c r="AL530" s="148">
        <v>5.0000000000000001E-3</v>
      </c>
      <c r="AM530" s="148">
        <v>5.0000000000000001E-3</v>
      </c>
      <c r="AN530" s="148">
        <v>712</v>
      </c>
      <c r="AO530" s="148">
        <v>712</v>
      </c>
      <c r="AP530" s="148">
        <v>405</v>
      </c>
      <c r="AQ530" s="148">
        <v>405</v>
      </c>
      <c r="AR530" s="148">
        <v>1707</v>
      </c>
      <c r="AS530" s="148">
        <v>10</v>
      </c>
      <c r="AT530" s="148">
        <v>10</v>
      </c>
      <c r="AU530" s="148">
        <v>5.0000000000000001E-3</v>
      </c>
      <c r="AV530" s="148">
        <v>5.0000000000000001E-3</v>
      </c>
      <c r="AW530" s="148">
        <v>1168</v>
      </c>
      <c r="AX530" s="148">
        <v>1168</v>
      </c>
      <c r="AY530" s="148">
        <v>133</v>
      </c>
      <c r="AZ530" s="148">
        <v>133</v>
      </c>
      <c r="BA530" s="148" t="s">
        <v>107</v>
      </c>
      <c r="BB530" s="148">
        <v>11</v>
      </c>
      <c r="BD530" s="148">
        <v>6</v>
      </c>
      <c r="BF530" s="148" t="s">
        <v>108</v>
      </c>
      <c r="BG530" s="148">
        <v>1</v>
      </c>
      <c r="BI530" s="153">
        <v>42535</v>
      </c>
      <c r="BJ530" s="154" t="s">
        <v>112</v>
      </c>
      <c r="BK530" s="148">
        <v>41054531300042</v>
      </c>
      <c r="BM530" s="148" t="s">
        <v>100</v>
      </c>
      <c r="BN530" s="148" t="s">
        <v>109</v>
      </c>
      <c r="BO530" s="148" t="s">
        <v>110</v>
      </c>
      <c r="BQ530" s="153">
        <v>42534</v>
      </c>
      <c r="BR530" s="148">
        <v>3</v>
      </c>
      <c r="BT530" s="148">
        <v>1409</v>
      </c>
      <c r="BV530" s="148" t="s">
        <v>1617</v>
      </c>
      <c r="BW530" s="148">
        <v>26</v>
      </c>
      <c r="BY530" s="148">
        <v>27</v>
      </c>
      <c r="CA530" s="148">
        <v>1</v>
      </c>
      <c r="CC530" s="148">
        <v>34255833500051</v>
      </c>
      <c r="CE530" s="148" t="s">
        <v>100</v>
      </c>
      <c r="CF530" s="148">
        <v>1</v>
      </c>
      <c r="CH530" s="148">
        <v>3</v>
      </c>
      <c r="CJ530" s="149">
        <v>41054531300042</v>
      </c>
      <c r="CL530" s="149" t="s">
        <v>97</v>
      </c>
      <c r="CN530" s="149">
        <v>3</v>
      </c>
      <c r="CT530" s="149" t="s">
        <v>98</v>
      </c>
      <c r="CU530" s="152">
        <v>42667</v>
      </c>
      <c r="CV530" s="149">
        <v>0</v>
      </c>
      <c r="CX530" s="149" t="s">
        <v>97</v>
      </c>
      <c r="CY530" s="149" t="s">
        <v>99</v>
      </c>
      <c r="CZ530" s="149">
        <v>41054531300042</v>
      </c>
      <c r="DB530" s="149" t="s">
        <v>100</v>
      </c>
      <c r="DC530" s="149" t="s">
        <v>101</v>
      </c>
      <c r="DD530" s="149" t="s">
        <v>102</v>
      </c>
      <c r="DE530" s="149" t="s">
        <v>1615</v>
      </c>
      <c r="DF530" s="149">
        <v>1</v>
      </c>
    </row>
    <row r="531" spans="1:110" x14ac:dyDescent="0.25">
      <c r="A531" s="148" t="s">
        <v>96</v>
      </c>
      <c r="B531" s="148">
        <v>0</v>
      </c>
      <c r="D531" s="148" t="s">
        <v>97</v>
      </c>
      <c r="K531" s="148">
        <v>1</v>
      </c>
      <c r="M531" s="148">
        <v>1</v>
      </c>
      <c r="N531" s="148" t="s">
        <v>103</v>
      </c>
      <c r="O531" s="148">
        <v>0</v>
      </c>
      <c r="R531" s="148">
        <v>6127935</v>
      </c>
      <c r="S531" s="153">
        <v>42534</v>
      </c>
      <c r="T531" s="148">
        <v>2</v>
      </c>
      <c r="U531" s="148">
        <v>1</v>
      </c>
      <c r="V531" s="148">
        <v>1</v>
      </c>
      <c r="X531" s="148">
        <v>0</v>
      </c>
      <c r="Y531" s="148">
        <v>0</v>
      </c>
      <c r="Z531" s="153">
        <v>42535</v>
      </c>
      <c r="AA531" s="154" t="s">
        <v>104</v>
      </c>
      <c r="AB531" s="148">
        <v>3</v>
      </c>
      <c r="AC531" s="148">
        <v>3</v>
      </c>
      <c r="AD531" s="148" t="s">
        <v>227</v>
      </c>
      <c r="AE531" s="154" t="s">
        <v>230</v>
      </c>
      <c r="AF531" s="148">
        <v>2</v>
      </c>
      <c r="AG531" s="148">
        <v>2</v>
      </c>
      <c r="AJ531" s="148" t="s">
        <v>675</v>
      </c>
      <c r="AK531" s="148">
        <v>1395</v>
      </c>
      <c r="AL531" s="148">
        <v>5</v>
      </c>
      <c r="AM531" s="148">
        <v>5</v>
      </c>
      <c r="AP531" s="148">
        <v>422</v>
      </c>
      <c r="AQ531" s="148">
        <v>422</v>
      </c>
      <c r="AR531" s="148">
        <v>1395</v>
      </c>
      <c r="AS531" s="148">
        <v>10</v>
      </c>
      <c r="AT531" s="148">
        <v>10</v>
      </c>
      <c r="AU531" s="148">
        <v>5</v>
      </c>
      <c r="AV531" s="148">
        <v>5</v>
      </c>
      <c r="AY531" s="148">
        <v>323</v>
      </c>
      <c r="AZ531" s="148">
        <v>323</v>
      </c>
      <c r="BA531" s="148" t="s">
        <v>676</v>
      </c>
      <c r="BB531" s="148">
        <v>11</v>
      </c>
      <c r="BD531" s="148">
        <v>6</v>
      </c>
      <c r="BF531" s="148" t="s">
        <v>108</v>
      </c>
      <c r="BG531" s="148">
        <v>1</v>
      </c>
      <c r="BI531" s="153">
        <v>42535</v>
      </c>
      <c r="BJ531" s="154" t="s">
        <v>112</v>
      </c>
      <c r="BK531" s="148">
        <v>41054531300042</v>
      </c>
      <c r="BM531" s="148" t="s">
        <v>100</v>
      </c>
      <c r="BN531" s="148" t="s">
        <v>109</v>
      </c>
      <c r="BO531" s="148" t="s">
        <v>110</v>
      </c>
      <c r="BQ531" s="153">
        <v>42534</v>
      </c>
      <c r="BR531" s="148">
        <v>3</v>
      </c>
      <c r="BT531" s="148">
        <v>1409</v>
      </c>
      <c r="BV531" s="148" t="s">
        <v>1617</v>
      </c>
      <c r="BW531" s="148">
        <v>26</v>
      </c>
      <c r="BY531" s="148">
        <v>27</v>
      </c>
      <c r="CA531" s="148">
        <v>1</v>
      </c>
      <c r="CC531" s="148">
        <v>34255833500051</v>
      </c>
      <c r="CE531" s="148" t="s">
        <v>100</v>
      </c>
      <c r="CF531" s="148">
        <v>1</v>
      </c>
      <c r="CH531" s="148">
        <v>3</v>
      </c>
      <c r="CJ531" s="149">
        <v>41054531300042</v>
      </c>
      <c r="CL531" s="149" t="s">
        <v>97</v>
      </c>
      <c r="CN531" s="149">
        <v>3</v>
      </c>
      <c r="CT531" s="149" t="s">
        <v>98</v>
      </c>
      <c r="CU531" s="152">
        <v>42667</v>
      </c>
      <c r="CV531" s="149">
        <v>0</v>
      </c>
      <c r="CX531" s="149" t="s">
        <v>97</v>
      </c>
      <c r="CY531" s="149" t="s">
        <v>99</v>
      </c>
      <c r="CZ531" s="149">
        <v>41054531300042</v>
      </c>
      <c r="DB531" s="149" t="s">
        <v>100</v>
      </c>
      <c r="DC531" s="149" t="s">
        <v>101</v>
      </c>
      <c r="DD531" s="149" t="s">
        <v>102</v>
      </c>
      <c r="DE531" s="149" t="s">
        <v>1615</v>
      </c>
      <c r="DF531" s="149">
        <v>1</v>
      </c>
    </row>
    <row r="532" spans="1:110" x14ac:dyDescent="0.25">
      <c r="A532" s="148" t="s">
        <v>96</v>
      </c>
      <c r="B532" s="148">
        <v>0</v>
      </c>
      <c r="D532" s="148" t="s">
        <v>97</v>
      </c>
      <c r="K532" s="148">
        <v>1</v>
      </c>
      <c r="M532" s="148">
        <v>1</v>
      </c>
      <c r="N532" s="148" t="s">
        <v>103</v>
      </c>
      <c r="O532" s="148">
        <v>0</v>
      </c>
      <c r="R532" s="148">
        <v>6127935</v>
      </c>
      <c r="S532" s="153">
        <v>42534</v>
      </c>
      <c r="T532" s="148">
        <v>2</v>
      </c>
      <c r="U532" s="148">
        <v>1</v>
      </c>
      <c r="V532" s="148">
        <v>1</v>
      </c>
      <c r="X532" s="148">
        <v>0</v>
      </c>
      <c r="Y532" s="148">
        <v>0</v>
      </c>
      <c r="Z532" s="153">
        <v>42535</v>
      </c>
      <c r="AA532" s="154" t="s">
        <v>104</v>
      </c>
      <c r="AB532" s="148">
        <v>23</v>
      </c>
      <c r="AC532" s="148">
        <v>23</v>
      </c>
      <c r="AD532" s="148" t="s">
        <v>105</v>
      </c>
      <c r="AE532" s="154" t="s">
        <v>111</v>
      </c>
      <c r="AF532" s="148">
        <v>2</v>
      </c>
      <c r="AG532" s="148">
        <v>2</v>
      </c>
      <c r="AJ532" s="148" t="s">
        <v>677</v>
      </c>
      <c r="AK532" s="148">
        <v>1467</v>
      </c>
      <c r="AL532" s="148">
        <v>0.5</v>
      </c>
      <c r="AM532" s="148">
        <v>0.5</v>
      </c>
      <c r="AP532" s="148">
        <v>357</v>
      </c>
      <c r="AQ532" s="148">
        <v>357</v>
      </c>
      <c r="AR532" s="148">
        <v>1467</v>
      </c>
      <c r="AS532" s="148">
        <v>10</v>
      </c>
      <c r="AT532" s="148">
        <v>10</v>
      </c>
      <c r="AU532" s="148">
        <v>0.5</v>
      </c>
      <c r="AV532" s="148">
        <v>0.5</v>
      </c>
      <c r="AY532" s="148">
        <v>133</v>
      </c>
      <c r="AZ532" s="148">
        <v>133</v>
      </c>
      <c r="BA532" s="148" t="s">
        <v>107</v>
      </c>
      <c r="BB532" s="148">
        <v>11</v>
      </c>
      <c r="BD532" s="148">
        <v>6</v>
      </c>
      <c r="BF532" s="148" t="s">
        <v>108</v>
      </c>
      <c r="BG532" s="148">
        <v>1</v>
      </c>
      <c r="BI532" s="153">
        <v>42535</v>
      </c>
      <c r="BJ532" s="154" t="s">
        <v>112</v>
      </c>
      <c r="BK532" s="148">
        <v>41054531300042</v>
      </c>
      <c r="BM532" s="148" t="s">
        <v>100</v>
      </c>
      <c r="BN532" s="148" t="s">
        <v>109</v>
      </c>
      <c r="BO532" s="148" t="s">
        <v>110</v>
      </c>
      <c r="BQ532" s="153">
        <v>42534</v>
      </c>
      <c r="BR532" s="148">
        <v>3</v>
      </c>
      <c r="BT532" s="148">
        <v>1409</v>
      </c>
      <c r="BV532" s="148" t="s">
        <v>1617</v>
      </c>
      <c r="BW532" s="148">
        <v>26</v>
      </c>
      <c r="BY532" s="148">
        <v>27</v>
      </c>
      <c r="CA532" s="148">
        <v>1</v>
      </c>
      <c r="CC532" s="148">
        <v>34255833500051</v>
      </c>
      <c r="CE532" s="148" t="s">
        <v>100</v>
      </c>
      <c r="CF532" s="148">
        <v>1</v>
      </c>
      <c r="CH532" s="148">
        <v>3</v>
      </c>
      <c r="CJ532" s="149">
        <v>41054531300042</v>
      </c>
      <c r="CL532" s="149" t="s">
        <v>97</v>
      </c>
      <c r="CN532" s="149">
        <v>3</v>
      </c>
      <c r="CT532" s="149" t="s">
        <v>98</v>
      </c>
      <c r="CU532" s="152">
        <v>42667</v>
      </c>
      <c r="CV532" s="149">
        <v>0</v>
      </c>
      <c r="CX532" s="149" t="s">
        <v>97</v>
      </c>
      <c r="CY532" s="149" t="s">
        <v>99</v>
      </c>
      <c r="CZ532" s="149">
        <v>41054531300042</v>
      </c>
      <c r="DB532" s="149" t="s">
        <v>100</v>
      </c>
      <c r="DC532" s="149" t="s">
        <v>101</v>
      </c>
      <c r="DD532" s="149" t="s">
        <v>102</v>
      </c>
      <c r="DE532" s="149" t="s">
        <v>1615</v>
      </c>
      <c r="DF532" s="149">
        <v>1</v>
      </c>
    </row>
    <row r="533" spans="1:110" x14ac:dyDescent="0.25">
      <c r="A533" s="148" t="s">
        <v>96</v>
      </c>
      <c r="B533" s="148">
        <v>0</v>
      </c>
      <c r="D533" s="148" t="s">
        <v>97</v>
      </c>
      <c r="K533" s="148">
        <v>1</v>
      </c>
      <c r="M533" s="148">
        <v>1</v>
      </c>
      <c r="N533" s="148" t="s">
        <v>103</v>
      </c>
      <c r="O533" s="148">
        <v>0</v>
      </c>
      <c r="R533" s="148">
        <v>6127935</v>
      </c>
      <c r="S533" s="153">
        <v>42534</v>
      </c>
      <c r="T533" s="148">
        <v>2</v>
      </c>
      <c r="U533" s="148">
        <v>1</v>
      </c>
      <c r="V533" s="148">
        <v>1</v>
      </c>
      <c r="X533" s="148">
        <v>0</v>
      </c>
      <c r="Y533" s="148">
        <v>0</v>
      </c>
      <c r="Z533" s="153">
        <v>42535</v>
      </c>
      <c r="AA533" s="154" t="s">
        <v>104</v>
      </c>
      <c r="AB533" s="148">
        <v>23</v>
      </c>
      <c r="AC533" s="148">
        <v>23</v>
      </c>
      <c r="AD533" s="148" t="s">
        <v>117</v>
      </c>
      <c r="AE533" s="154" t="s">
        <v>174</v>
      </c>
      <c r="AF533" s="148">
        <v>2</v>
      </c>
      <c r="AG533" s="148">
        <v>2</v>
      </c>
      <c r="AJ533" s="148" t="s">
        <v>678</v>
      </c>
      <c r="AK533" s="148">
        <v>1880</v>
      </c>
      <c r="AL533" s="148">
        <v>5.0000000000000001E-3</v>
      </c>
      <c r="AM533" s="148">
        <v>5.0000000000000001E-3</v>
      </c>
      <c r="AP533" s="148">
        <v>454</v>
      </c>
      <c r="AQ533" s="148">
        <v>454</v>
      </c>
      <c r="AR533" s="148">
        <v>1880</v>
      </c>
      <c r="AS533" s="148">
        <v>10</v>
      </c>
      <c r="AT533" s="148">
        <v>10</v>
      </c>
      <c r="AU533" s="148">
        <v>5.0000000000000001E-3</v>
      </c>
      <c r="AV533" s="148">
        <v>5.0000000000000001E-3</v>
      </c>
      <c r="AY533" s="148">
        <v>133</v>
      </c>
      <c r="AZ533" s="148">
        <v>133</v>
      </c>
      <c r="BA533" s="148" t="s">
        <v>107</v>
      </c>
      <c r="BB533" s="148">
        <v>11</v>
      </c>
      <c r="BD533" s="148">
        <v>6</v>
      </c>
      <c r="BF533" s="148" t="s">
        <v>108</v>
      </c>
      <c r="BG533" s="148">
        <v>1</v>
      </c>
      <c r="BI533" s="153">
        <v>42535</v>
      </c>
      <c r="BJ533" s="154" t="s">
        <v>112</v>
      </c>
      <c r="BK533" s="148">
        <v>41054531300042</v>
      </c>
      <c r="BM533" s="148" t="s">
        <v>100</v>
      </c>
      <c r="BN533" s="148" t="s">
        <v>109</v>
      </c>
      <c r="BO533" s="148" t="s">
        <v>110</v>
      </c>
      <c r="BQ533" s="153">
        <v>42534</v>
      </c>
      <c r="BR533" s="148">
        <v>3</v>
      </c>
      <c r="BT533" s="148">
        <v>1409</v>
      </c>
      <c r="BV533" s="148" t="s">
        <v>1617</v>
      </c>
      <c r="BW533" s="148">
        <v>26</v>
      </c>
      <c r="BY533" s="148">
        <v>27</v>
      </c>
      <c r="CA533" s="148">
        <v>1</v>
      </c>
      <c r="CC533" s="148">
        <v>34255833500051</v>
      </c>
      <c r="CE533" s="148" t="s">
        <v>100</v>
      </c>
      <c r="CF533" s="148">
        <v>1</v>
      </c>
      <c r="CH533" s="148">
        <v>3</v>
      </c>
      <c r="CJ533" s="149">
        <v>41054531300042</v>
      </c>
      <c r="CL533" s="149" t="s">
        <v>97</v>
      </c>
      <c r="CN533" s="149">
        <v>3</v>
      </c>
      <c r="CT533" s="149" t="s">
        <v>98</v>
      </c>
      <c r="CU533" s="152">
        <v>42667</v>
      </c>
      <c r="CV533" s="149">
        <v>0</v>
      </c>
      <c r="CX533" s="149" t="s">
        <v>97</v>
      </c>
      <c r="CY533" s="149" t="s">
        <v>99</v>
      </c>
      <c r="CZ533" s="149">
        <v>41054531300042</v>
      </c>
      <c r="DB533" s="149" t="s">
        <v>100</v>
      </c>
      <c r="DC533" s="149" t="s">
        <v>101</v>
      </c>
      <c r="DD533" s="149" t="s">
        <v>102</v>
      </c>
      <c r="DE533" s="149" t="s">
        <v>1615</v>
      </c>
      <c r="DF533" s="149">
        <v>1</v>
      </c>
    </row>
    <row r="534" spans="1:110" x14ac:dyDescent="0.25">
      <c r="A534" s="148" t="s">
        <v>96</v>
      </c>
      <c r="B534" s="148">
        <v>0</v>
      </c>
      <c r="D534" s="148" t="s">
        <v>97</v>
      </c>
      <c r="K534" s="148">
        <v>1</v>
      </c>
      <c r="M534" s="148">
        <v>1</v>
      </c>
      <c r="N534" s="148" t="s">
        <v>103</v>
      </c>
      <c r="O534" s="148">
        <v>0</v>
      </c>
      <c r="R534" s="148">
        <v>6127935</v>
      </c>
      <c r="S534" s="153">
        <v>42534</v>
      </c>
      <c r="T534" s="148">
        <v>2</v>
      </c>
      <c r="U534" s="148">
        <v>1</v>
      </c>
      <c r="V534" s="148">
        <v>1</v>
      </c>
      <c r="X534" s="148">
        <v>0</v>
      </c>
      <c r="Y534" s="148">
        <v>0</v>
      </c>
      <c r="Z534" s="153">
        <v>42535</v>
      </c>
      <c r="AA534" s="154" t="s">
        <v>104</v>
      </c>
      <c r="AB534" s="148">
        <v>23</v>
      </c>
      <c r="AC534" s="148">
        <v>23</v>
      </c>
      <c r="AD534" s="148" t="s">
        <v>117</v>
      </c>
      <c r="AE534" s="154" t="s">
        <v>148</v>
      </c>
      <c r="AF534" s="148">
        <v>2</v>
      </c>
      <c r="AG534" s="148">
        <v>2</v>
      </c>
      <c r="AJ534" s="148" t="s">
        <v>679</v>
      </c>
      <c r="AK534" s="148">
        <v>1227</v>
      </c>
      <c r="AL534" s="148">
        <v>5.0000000000000001E-3</v>
      </c>
      <c r="AM534" s="148">
        <v>5.0000000000000001E-3</v>
      </c>
      <c r="AP534" s="148">
        <v>454</v>
      </c>
      <c r="AQ534" s="148">
        <v>454</v>
      </c>
      <c r="AR534" s="148">
        <v>1227</v>
      </c>
      <c r="AS534" s="148">
        <v>10</v>
      </c>
      <c r="AT534" s="148">
        <v>10</v>
      </c>
      <c r="AU534" s="148">
        <v>5.0000000000000001E-3</v>
      </c>
      <c r="AV534" s="148">
        <v>5.0000000000000001E-3</v>
      </c>
      <c r="AY534" s="148">
        <v>133</v>
      </c>
      <c r="AZ534" s="148">
        <v>133</v>
      </c>
      <c r="BA534" s="148" t="s">
        <v>107</v>
      </c>
      <c r="BB534" s="148">
        <v>11</v>
      </c>
      <c r="BD534" s="148">
        <v>6</v>
      </c>
      <c r="BF534" s="148" t="s">
        <v>108</v>
      </c>
      <c r="BG534" s="148">
        <v>1</v>
      </c>
      <c r="BI534" s="153">
        <v>42535</v>
      </c>
      <c r="BJ534" s="154" t="s">
        <v>112</v>
      </c>
      <c r="BK534" s="148">
        <v>41054531300042</v>
      </c>
      <c r="BM534" s="148" t="s">
        <v>100</v>
      </c>
      <c r="BN534" s="148" t="s">
        <v>109</v>
      </c>
      <c r="BO534" s="148" t="s">
        <v>110</v>
      </c>
      <c r="BQ534" s="153">
        <v>42534</v>
      </c>
      <c r="BR534" s="148">
        <v>3</v>
      </c>
      <c r="BT534" s="148">
        <v>1409</v>
      </c>
      <c r="BV534" s="148" t="s">
        <v>1617</v>
      </c>
      <c r="BW534" s="148">
        <v>26</v>
      </c>
      <c r="BY534" s="148">
        <v>27</v>
      </c>
      <c r="CA534" s="148">
        <v>1</v>
      </c>
      <c r="CC534" s="148">
        <v>34255833500051</v>
      </c>
      <c r="CE534" s="148" t="s">
        <v>100</v>
      </c>
      <c r="CF534" s="148">
        <v>1</v>
      </c>
      <c r="CH534" s="148">
        <v>3</v>
      </c>
      <c r="CJ534" s="149">
        <v>41054531300042</v>
      </c>
      <c r="CL534" s="149" t="s">
        <v>97</v>
      </c>
      <c r="CN534" s="149">
        <v>3</v>
      </c>
      <c r="CT534" s="149" t="s">
        <v>98</v>
      </c>
      <c r="CU534" s="152">
        <v>42667</v>
      </c>
      <c r="CV534" s="149">
        <v>0</v>
      </c>
      <c r="CX534" s="149" t="s">
        <v>97</v>
      </c>
      <c r="CY534" s="149" t="s">
        <v>99</v>
      </c>
      <c r="CZ534" s="149">
        <v>41054531300042</v>
      </c>
      <c r="DB534" s="149" t="s">
        <v>100</v>
      </c>
      <c r="DC534" s="149" t="s">
        <v>101</v>
      </c>
      <c r="DD534" s="149" t="s">
        <v>102</v>
      </c>
      <c r="DE534" s="149" t="s">
        <v>1615</v>
      </c>
      <c r="DF534" s="149">
        <v>1</v>
      </c>
    </row>
    <row r="535" spans="1:110" x14ac:dyDescent="0.25">
      <c r="A535" s="148" t="s">
        <v>96</v>
      </c>
      <c r="B535" s="148">
        <v>0</v>
      </c>
      <c r="D535" s="148" t="s">
        <v>97</v>
      </c>
      <c r="K535" s="148">
        <v>1</v>
      </c>
      <c r="M535" s="148">
        <v>1</v>
      </c>
      <c r="N535" s="148" t="s">
        <v>103</v>
      </c>
      <c r="O535" s="148">
        <v>0</v>
      </c>
      <c r="R535" s="148">
        <v>6127935</v>
      </c>
      <c r="S535" s="153">
        <v>42534</v>
      </c>
      <c r="T535" s="148">
        <v>2</v>
      </c>
      <c r="U535" s="148">
        <v>1</v>
      </c>
      <c r="V535" s="148">
        <v>1</v>
      </c>
      <c r="X535" s="148">
        <v>0</v>
      </c>
      <c r="Y535" s="148">
        <v>0</v>
      </c>
      <c r="Z535" s="153">
        <v>42535</v>
      </c>
      <c r="AA535" s="154" t="s">
        <v>104</v>
      </c>
      <c r="AB535" s="148">
        <v>23</v>
      </c>
      <c r="AC535" s="148">
        <v>23</v>
      </c>
      <c r="AD535" s="148" t="s">
        <v>117</v>
      </c>
      <c r="AE535" s="154" t="s">
        <v>148</v>
      </c>
      <c r="AF535" s="148">
        <v>2</v>
      </c>
      <c r="AG535" s="148">
        <v>2</v>
      </c>
      <c r="AJ535" s="148" t="s">
        <v>680</v>
      </c>
      <c r="AK535" s="148">
        <v>1228</v>
      </c>
      <c r="AL535" s="148">
        <v>5.0000000000000001E-3</v>
      </c>
      <c r="AM535" s="148">
        <v>5.0000000000000001E-3</v>
      </c>
      <c r="AP535" s="148">
        <v>454</v>
      </c>
      <c r="AQ535" s="148">
        <v>454</v>
      </c>
      <c r="AR535" s="148">
        <v>1228</v>
      </c>
      <c r="AS535" s="148">
        <v>10</v>
      </c>
      <c r="AT535" s="148">
        <v>10</v>
      </c>
      <c r="AU535" s="148">
        <v>5.0000000000000001E-3</v>
      </c>
      <c r="AV535" s="148">
        <v>5.0000000000000001E-3</v>
      </c>
      <c r="AY535" s="148">
        <v>133</v>
      </c>
      <c r="AZ535" s="148">
        <v>133</v>
      </c>
      <c r="BA535" s="148" t="s">
        <v>107</v>
      </c>
      <c r="BB535" s="148">
        <v>11</v>
      </c>
      <c r="BD535" s="148">
        <v>6</v>
      </c>
      <c r="BF535" s="148" t="s">
        <v>108</v>
      </c>
      <c r="BG535" s="148">
        <v>1</v>
      </c>
      <c r="BI535" s="153">
        <v>42535</v>
      </c>
      <c r="BJ535" s="154" t="s">
        <v>112</v>
      </c>
      <c r="BK535" s="148">
        <v>41054531300042</v>
      </c>
      <c r="BM535" s="148" t="s">
        <v>100</v>
      </c>
      <c r="BN535" s="148" t="s">
        <v>109</v>
      </c>
      <c r="BO535" s="148" t="s">
        <v>110</v>
      </c>
      <c r="BQ535" s="153">
        <v>42534</v>
      </c>
      <c r="BR535" s="148">
        <v>3</v>
      </c>
      <c r="BT535" s="148">
        <v>1409</v>
      </c>
      <c r="BV535" s="148" t="s">
        <v>1617</v>
      </c>
      <c r="BW535" s="148">
        <v>26</v>
      </c>
      <c r="BY535" s="148">
        <v>27</v>
      </c>
      <c r="CA535" s="148">
        <v>1</v>
      </c>
      <c r="CC535" s="148">
        <v>34255833500051</v>
      </c>
      <c r="CE535" s="148" t="s">
        <v>100</v>
      </c>
      <c r="CF535" s="148">
        <v>1</v>
      </c>
      <c r="CH535" s="148">
        <v>3</v>
      </c>
      <c r="CJ535" s="149">
        <v>41054531300042</v>
      </c>
      <c r="CL535" s="149" t="s">
        <v>97</v>
      </c>
      <c r="CN535" s="149">
        <v>3</v>
      </c>
      <c r="CT535" s="149" t="s">
        <v>98</v>
      </c>
      <c r="CU535" s="152">
        <v>42667</v>
      </c>
      <c r="CV535" s="149">
        <v>0</v>
      </c>
      <c r="CX535" s="149" t="s">
        <v>97</v>
      </c>
      <c r="CY535" s="149" t="s">
        <v>99</v>
      </c>
      <c r="CZ535" s="149">
        <v>41054531300042</v>
      </c>
      <c r="DB535" s="149" t="s">
        <v>100</v>
      </c>
      <c r="DC535" s="149" t="s">
        <v>101</v>
      </c>
      <c r="DD535" s="149" t="s">
        <v>102</v>
      </c>
      <c r="DE535" s="149" t="s">
        <v>1615</v>
      </c>
      <c r="DF535" s="149">
        <v>1</v>
      </c>
    </row>
    <row r="536" spans="1:110" x14ac:dyDescent="0.25">
      <c r="A536" s="148" t="s">
        <v>96</v>
      </c>
      <c r="B536" s="148">
        <v>0</v>
      </c>
      <c r="D536" s="148" t="s">
        <v>97</v>
      </c>
      <c r="K536" s="148">
        <v>1</v>
      </c>
      <c r="M536" s="148">
        <v>1</v>
      </c>
      <c r="N536" s="148" t="s">
        <v>103</v>
      </c>
      <c r="O536" s="148">
        <v>0</v>
      </c>
      <c r="R536" s="148">
        <v>6127935</v>
      </c>
      <c r="S536" s="153">
        <v>42534</v>
      </c>
      <c r="T536" s="148">
        <v>2</v>
      </c>
      <c r="U536" s="148">
        <v>1</v>
      </c>
      <c r="V536" s="148">
        <v>1</v>
      </c>
      <c r="X536" s="148">
        <v>0</v>
      </c>
      <c r="Y536" s="148">
        <v>0</v>
      </c>
      <c r="Z536" s="153">
        <v>42535</v>
      </c>
      <c r="AA536" s="154" t="s">
        <v>104</v>
      </c>
      <c r="AB536" s="148">
        <v>23</v>
      </c>
      <c r="AC536" s="148">
        <v>23</v>
      </c>
      <c r="AD536" s="148" t="s">
        <v>117</v>
      </c>
      <c r="AE536" s="154" t="s">
        <v>148</v>
      </c>
      <c r="AF536" s="148">
        <v>2</v>
      </c>
      <c r="AG536" s="148">
        <v>2</v>
      </c>
      <c r="AJ536" s="148" t="s">
        <v>681</v>
      </c>
      <c r="AK536" s="148">
        <v>1881</v>
      </c>
      <c r="AL536" s="148">
        <v>5.0000000000000001E-3</v>
      </c>
      <c r="AM536" s="148">
        <v>5.0000000000000001E-3</v>
      </c>
      <c r="AP536" s="148">
        <v>454</v>
      </c>
      <c r="AQ536" s="148">
        <v>454</v>
      </c>
      <c r="AR536" s="148">
        <v>1881</v>
      </c>
      <c r="AS536" s="148">
        <v>10</v>
      </c>
      <c r="AT536" s="148">
        <v>10</v>
      </c>
      <c r="AU536" s="148">
        <v>5.0000000000000001E-3</v>
      </c>
      <c r="AV536" s="148">
        <v>5.0000000000000001E-3</v>
      </c>
      <c r="AY536" s="148">
        <v>133</v>
      </c>
      <c r="AZ536" s="148">
        <v>133</v>
      </c>
      <c r="BA536" s="148" t="s">
        <v>107</v>
      </c>
      <c r="BB536" s="148">
        <v>11</v>
      </c>
      <c r="BD536" s="148">
        <v>6</v>
      </c>
      <c r="BF536" s="148" t="s">
        <v>108</v>
      </c>
      <c r="BG536" s="148">
        <v>1</v>
      </c>
      <c r="BI536" s="153">
        <v>42535</v>
      </c>
      <c r="BJ536" s="154" t="s">
        <v>112</v>
      </c>
      <c r="BK536" s="148">
        <v>41054531300042</v>
      </c>
      <c r="BM536" s="148" t="s">
        <v>100</v>
      </c>
      <c r="BN536" s="148" t="s">
        <v>109</v>
      </c>
      <c r="BO536" s="148" t="s">
        <v>110</v>
      </c>
      <c r="BQ536" s="153">
        <v>42534</v>
      </c>
      <c r="BR536" s="148">
        <v>3</v>
      </c>
      <c r="BT536" s="148">
        <v>1409</v>
      </c>
      <c r="BV536" s="148" t="s">
        <v>1617</v>
      </c>
      <c r="BW536" s="148">
        <v>26</v>
      </c>
      <c r="BY536" s="148">
        <v>27</v>
      </c>
      <c r="CA536" s="148">
        <v>1</v>
      </c>
      <c r="CC536" s="148">
        <v>34255833500051</v>
      </c>
      <c r="CE536" s="148" t="s">
        <v>100</v>
      </c>
      <c r="CF536" s="148">
        <v>1</v>
      </c>
      <c r="CH536" s="148">
        <v>3</v>
      </c>
      <c r="CJ536" s="149">
        <v>41054531300042</v>
      </c>
      <c r="CL536" s="149" t="s">
        <v>97</v>
      </c>
      <c r="CN536" s="149">
        <v>3</v>
      </c>
      <c r="CT536" s="149" t="s">
        <v>98</v>
      </c>
      <c r="CU536" s="152">
        <v>42667</v>
      </c>
      <c r="CV536" s="149">
        <v>0</v>
      </c>
      <c r="CX536" s="149" t="s">
        <v>97</v>
      </c>
      <c r="CY536" s="149" t="s">
        <v>99</v>
      </c>
      <c r="CZ536" s="149">
        <v>41054531300042</v>
      </c>
      <c r="DB536" s="149" t="s">
        <v>100</v>
      </c>
      <c r="DC536" s="149" t="s">
        <v>101</v>
      </c>
      <c r="DD536" s="149" t="s">
        <v>102</v>
      </c>
      <c r="DE536" s="149" t="s">
        <v>1615</v>
      </c>
      <c r="DF536" s="149">
        <v>1</v>
      </c>
    </row>
    <row r="537" spans="1:110" x14ac:dyDescent="0.25">
      <c r="A537" s="148" t="s">
        <v>96</v>
      </c>
      <c r="B537" s="148">
        <v>0</v>
      </c>
      <c r="D537" s="148" t="s">
        <v>97</v>
      </c>
      <c r="K537" s="148">
        <v>1</v>
      </c>
      <c r="M537" s="148">
        <v>1</v>
      </c>
      <c r="N537" s="148" t="s">
        <v>103</v>
      </c>
      <c r="O537" s="148">
        <v>0</v>
      </c>
      <c r="R537" s="148">
        <v>6127935</v>
      </c>
      <c r="S537" s="153">
        <v>42534</v>
      </c>
      <c r="T537" s="148">
        <v>2</v>
      </c>
      <c r="U537" s="148">
        <v>2</v>
      </c>
      <c r="V537" s="148">
        <v>2</v>
      </c>
      <c r="W537" s="148" t="s">
        <v>241</v>
      </c>
      <c r="X537" s="148">
        <v>0</v>
      </c>
      <c r="Y537" s="148">
        <v>0</v>
      </c>
      <c r="Z537" s="153">
        <v>42535</v>
      </c>
      <c r="AA537" s="154" t="s">
        <v>104</v>
      </c>
      <c r="AB537" s="148">
        <v>23</v>
      </c>
      <c r="AC537" s="148">
        <v>23</v>
      </c>
      <c r="AD537" s="148" t="s">
        <v>117</v>
      </c>
      <c r="AE537" s="154" t="s">
        <v>174</v>
      </c>
      <c r="AF537" s="148">
        <v>2</v>
      </c>
      <c r="AG537" s="148">
        <v>2</v>
      </c>
      <c r="AJ537" s="148" t="s">
        <v>682</v>
      </c>
      <c r="AK537" s="148">
        <v>1516</v>
      </c>
      <c r="AL537" s="148">
        <v>5.0000000000000001E-3</v>
      </c>
      <c r="AM537" s="148">
        <v>5.0000000000000001E-3</v>
      </c>
      <c r="AP537" s="148">
        <v>454</v>
      </c>
      <c r="AQ537" s="148">
        <v>454</v>
      </c>
      <c r="AR537" s="148">
        <v>1516</v>
      </c>
      <c r="AS537" s="148">
        <v>10</v>
      </c>
      <c r="AT537" s="148">
        <v>10</v>
      </c>
      <c r="AU537" s="148">
        <v>5.0000000000000001E-3</v>
      </c>
      <c r="AV537" s="148">
        <v>5.0000000000000001E-3</v>
      </c>
      <c r="AY537" s="148">
        <v>133</v>
      </c>
      <c r="AZ537" s="148">
        <v>133</v>
      </c>
      <c r="BA537" s="148" t="s">
        <v>107</v>
      </c>
      <c r="BB537" s="148">
        <v>11</v>
      </c>
      <c r="BD537" s="148">
        <v>6</v>
      </c>
      <c r="BF537" s="148" t="s">
        <v>108</v>
      </c>
      <c r="BG537" s="148">
        <v>1</v>
      </c>
      <c r="BI537" s="153">
        <v>42535</v>
      </c>
      <c r="BJ537" s="154" t="s">
        <v>112</v>
      </c>
      <c r="BK537" s="148">
        <v>41054531300042</v>
      </c>
      <c r="BM537" s="148" t="s">
        <v>100</v>
      </c>
      <c r="BN537" s="148" t="s">
        <v>109</v>
      </c>
      <c r="BO537" s="148" t="s">
        <v>110</v>
      </c>
      <c r="BQ537" s="153">
        <v>42534</v>
      </c>
      <c r="BR537" s="148">
        <v>3</v>
      </c>
      <c r="BT537" s="148">
        <v>1409</v>
      </c>
      <c r="BV537" s="148" t="s">
        <v>1617</v>
      </c>
      <c r="BW537" s="148">
        <v>26</v>
      </c>
      <c r="BY537" s="148">
        <v>27</v>
      </c>
      <c r="CA537" s="148">
        <v>1</v>
      </c>
      <c r="CC537" s="148">
        <v>34255833500051</v>
      </c>
      <c r="CE537" s="148" t="s">
        <v>100</v>
      </c>
      <c r="CF537" s="148">
        <v>1</v>
      </c>
      <c r="CH537" s="148">
        <v>3</v>
      </c>
      <c r="CJ537" s="149">
        <v>41054531300042</v>
      </c>
      <c r="CL537" s="149" t="s">
        <v>97</v>
      </c>
      <c r="CN537" s="149">
        <v>3</v>
      </c>
      <c r="CT537" s="149" t="s">
        <v>98</v>
      </c>
      <c r="CU537" s="152">
        <v>42667</v>
      </c>
      <c r="CV537" s="149">
        <v>0</v>
      </c>
      <c r="CX537" s="149" t="s">
        <v>97</v>
      </c>
      <c r="CY537" s="149" t="s">
        <v>99</v>
      </c>
      <c r="CZ537" s="149">
        <v>41054531300042</v>
      </c>
      <c r="DB537" s="149" t="s">
        <v>100</v>
      </c>
      <c r="DC537" s="149" t="s">
        <v>101</v>
      </c>
      <c r="DD537" s="149" t="s">
        <v>102</v>
      </c>
      <c r="DE537" s="149" t="s">
        <v>1615</v>
      </c>
      <c r="DF537" s="149">
        <v>1</v>
      </c>
    </row>
    <row r="538" spans="1:110" x14ac:dyDescent="0.25">
      <c r="A538" s="148" t="s">
        <v>96</v>
      </c>
      <c r="B538" s="148">
        <v>0</v>
      </c>
      <c r="D538" s="148" t="s">
        <v>97</v>
      </c>
      <c r="K538" s="148">
        <v>1</v>
      </c>
      <c r="M538" s="148">
        <v>1</v>
      </c>
      <c r="N538" s="148" t="s">
        <v>103</v>
      </c>
      <c r="O538" s="148">
        <v>0</v>
      </c>
      <c r="R538" s="148">
        <v>6127935</v>
      </c>
      <c r="S538" s="153">
        <v>42534</v>
      </c>
      <c r="T538" s="148">
        <v>2</v>
      </c>
      <c r="U538" s="148">
        <v>1</v>
      </c>
      <c r="V538" s="148">
        <v>1</v>
      </c>
      <c r="X538" s="148">
        <v>0</v>
      </c>
      <c r="Y538" s="148">
        <v>0</v>
      </c>
      <c r="Z538" s="153">
        <v>42536</v>
      </c>
      <c r="AA538" s="154" t="s">
        <v>104</v>
      </c>
      <c r="AB538" s="148">
        <v>23</v>
      </c>
      <c r="AC538" s="148">
        <v>23</v>
      </c>
      <c r="AD538" s="148" t="s">
        <v>105</v>
      </c>
      <c r="AE538" s="154" t="s">
        <v>170</v>
      </c>
      <c r="AF538" s="148">
        <v>2</v>
      </c>
      <c r="AG538" s="148">
        <v>2</v>
      </c>
      <c r="AJ538" s="148" t="s">
        <v>683</v>
      </c>
      <c r="AK538" s="148">
        <v>1517</v>
      </c>
      <c r="AL538" s="148">
        <v>0.01</v>
      </c>
      <c r="AM538" s="148">
        <v>0.01</v>
      </c>
      <c r="AN538" s="148">
        <v>712</v>
      </c>
      <c r="AO538" s="148">
        <v>712</v>
      </c>
      <c r="AP538" s="148">
        <v>151</v>
      </c>
      <c r="AQ538" s="148">
        <v>151</v>
      </c>
      <c r="AR538" s="148">
        <v>1517</v>
      </c>
      <c r="AS538" s="148">
        <v>10</v>
      </c>
      <c r="AT538" s="148">
        <v>10</v>
      </c>
      <c r="AU538" s="148">
        <v>0.01</v>
      </c>
      <c r="AV538" s="148">
        <v>0.01</v>
      </c>
      <c r="AW538" s="148">
        <v>1168</v>
      </c>
      <c r="AX538" s="148">
        <v>1168</v>
      </c>
      <c r="AY538" s="148">
        <v>133</v>
      </c>
      <c r="AZ538" s="148">
        <v>133</v>
      </c>
      <c r="BA538" s="148" t="s">
        <v>107</v>
      </c>
      <c r="BB538" s="148">
        <v>11</v>
      </c>
      <c r="BD538" s="148">
        <v>6</v>
      </c>
      <c r="BF538" s="148" t="s">
        <v>108</v>
      </c>
      <c r="BG538" s="148">
        <v>1</v>
      </c>
      <c r="BI538" s="153">
        <v>42535</v>
      </c>
      <c r="BJ538" s="154" t="s">
        <v>112</v>
      </c>
      <c r="BK538" s="148">
        <v>41054531300042</v>
      </c>
      <c r="BM538" s="148" t="s">
        <v>100</v>
      </c>
      <c r="BN538" s="148" t="s">
        <v>109</v>
      </c>
      <c r="BO538" s="148" t="s">
        <v>110</v>
      </c>
      <c r="BQ538" s="153">
        <v>42534</v>
      </c>
      <c r="BR538" s="148">
        <v>3</v>
      </c>
      <c r="BT538" s="148">
        <v>1409</v>
      </c>
      <c r="BV538" s="148" t="s">
        <v>1617</v>
      </c>
      <c r="BW538" s="148">
        <v>26</v>
      </c>
      <c r="BY538" s="148">
        <v>27</v>
      </c>
      <c r="CA538" s="148">
        <v>1</v>
      </c>
      <c r="CC538" s="148">
        <v>34255833500051</v>
      </c>
      <c r="CE538" s="148" t="s">
        <v>100</v>
      </c>
      <c r="CF538" s="148">
        <v>1</v>
      </c>
      <c r="CH538" s="148">
        <v>3</v>
      </c>
      <c r="CJ538" s="149">
        <v>41054531300042</v>
      </c>
      <c r="CL538" s="149" t="s">
        <v>97</v>
      </c>
      <c r="CN538" s="149">
        <v>3</v>
      </c>
      <c r="CT538" s="149" t="s">
        <v>98</v>
      </c>
      <c r="CU538" s="152">
        <v>42667</v>
      </c>
      <c r="CV538" s="149">
        <v>0</v>
      </c>
      <c r="CX538" s="149" t="s">
        <v>97</v>
      </c>
      <c r="CY538" s="149" t="s">
        <v>99</v>
      </c>
      <c r="CZ538" s="149">
        <v>41054531300042</v>
      </c>
      <c r="DB538" s="149" t="s">
        <v>100</v>
      </c>
      <c r="DC538" s="149" t="s">
        <v>101</v>
      </c>
      <c r="DD538" s="149" t="s">
        <v>102</v>
      </c>
      <c r="DE538" s="149" t="s">
        <v>1615</v>
      </c>
      <c r="DF538" s="149">
        <v>1</v>
      </c>
    </row>
    <row r="539" spans="1:110" x14ac:dyDescent="0.25">
      <c r="A539" s="148" t="s">
        <v>96</v>
      </c>
      <c r="B539" s="148">
        <v>0</v>
      </c>
      <c r="D539" s="148" t="s">
        <v>97</v>
      </c>
      <c r="K539" s="148">
        <v>1</v>
      </c>
      <c r="M539" s="148">
        <v>1</v>
      </c>
      <c r="N539" s="148" t="s">
        <v>103</v>
      </c>
      <c r="O539" s="148">
        <v>0</v>
      </c>
      <c r="R539" s="148">
        <v>6127935</v>
      </c>
      <c r="S539" s="153">
        <v>42534</v>
      </c>
      <c r="T539" s="148">
        <v>2</v>
      </c>
      <c r="U539" s="148">
        <v>1</v>
      </c>
      <c r="V539" s="148">
        <v>1</v>
      </c>
      <c r="X539" s="148">
        <v>0</v>
      </c>
      <c r="Y539" s="148">
        <v>0</v>
      </c>
      <c r="Z539" s="153">
        <v>42535</v>
      </c>
      <c r="AA539" s="154" t="s">
        <v>104</v>
      </c>
      <c r="AB539" s="148">
        <v>23</v>
      </c>
      <c r="AC539" s="148">
        <v>23</v>
      </c>
      <c r="AD539" s="148" t="s">
        <v>117</v>
      </c>
      <c r="AE539" s="154" t="s">
        <v>154</v>
      </c>
      <c r="AF539" s="148">
        <v>2</v>
      </c>
      <c r="AG539" s="148">
        <v>2</v>
      </c>
      <c r="AJ539" s="148" t="s">
        <v>684</v>
      </c>
      <c r="AK539" s="148">
        <v>1519</v>
      </c>
      <c r="AL539" s="148">
        <v>5.0000000000000001E-3</v>
      </c>
      <c r="AM539" s="148">
        <v>5.0000000000000001E-3</v>
      </c>
      <c r="AN539" s="148">
        <v>712</v>
      </c>
      <c r="AO539" s="148">
        <v>712</v>
      </c>
      <c r="AP539" s="148">
        <v>405</v>
      </c>
      <c r="AQ539" s="148">
        <v>405</v>
      </c>
      <c r="AR539" s="148">
        <v>1519</v>
      </c>
      <c r="AS539" s="148">
        <v>10</v>
      </c>
      <c r="AT539" s="148">
        <v>10</v>
      </c>
      <c r="AU539" s="148">
        <v>5.0000000000000001E-3</v>
      </c>
      <c r="AV539" s="148">
        <v>5.0000000000000001E-3</v>
      </c>
      <c r="AW539" s="148">
        <v>1168</v>
      </c>
      <c r="AX539" s="148">
        <v>1168</v>
      </c>
      <c r="AY539" s="148">
        <v>133</v>
      </c>
      <c r="AZ539" s="148">
        <v>133</v>
      </c>
      <c r="BA539" s="148" t="s">
        <v>107</v>
      </c>
      <c r="BB539" s="148">
        <v>11</v>
      </c>
      <c r="BD539" s="148">
        <v>6</v>
      </c>
      <c r="BF539" s="148" t="s">
        <v>108</v>
      </c>
      <c r="BG539" s="148">
        <v>1</v>
      </c>
      <c r="BI539" s="153">
        <v>42535</v>
      </c>
      <c r="BJ539" s="154" t="s">
        <v>112</v>
      </c>
      <c r="BK539" s="148">
        <v>41054531300042</v>
      </c>
      <c r="BM539" s="148" t="s">
        <v>100</v>
      </c>
      <c r="BN539" s="148" t="s">
        <v>109</v>
      </c>
      <c r="BO539" s="148" t="s">
        <v>110</v>
      </c>
      <c r="BQ539" s="153">
        <v>42534</v>
      </c>
      <c r="BR539" s="148">
        <v>3</v>
      </c>
      <c r="BT539" s="148">
        <v>1409</v>
      </c>
      <c r="BV539" s="148" t="s">
        <v>1617</v>
      </c>
      <c r="BW539" s="148">
        <v>26</v>
      </c>
      <c r="BY539" s="148">
        <v>27</v>
      </c>
      <c r="CA539" s="148">
        <v>1</v>
      </c>
      <c r="CC539" s="148">
        <v>34255833500051</v>
      </c>
      <c r="CE539" s="148" t="s">
        <v>100</v>
      </c>
      <c r="CF539" s="148">
        <v>1</v>
      </c>
      <c r="CH539" s="148">
        <v>3</v>
      </c>
      <c r="CJ539" s="149">
        <v>41054531300042</v>
      </c>
      <c r="CL539" s="149" t="s">
        <v>97</v>
      </c>
      <c r="CN539" s="149">
        <v>3</v>
      </c>
      <c r="CT539" s="149" t="s">
        <v>98</v>
      </c>
      <c r="CU539" s="152">
        <v>42667</v>
      </c>
      <c r="CV539" s="149">
        <v>0</v>
      </c>
      <c r="CX539" s="149" t="s">
        <v>97</v>
      </c>
      <c r="CY539" s="149" t="s">
        <v>99</v>
      </c>
      <c r="CZ539" s="149">
        <v>41054531300042</v>
      </c>
      <c r="DB539" s="149" t="s">
        <v>100</v>
      </c>
      <c r="DC539" s="149" t="s">
        <v>101</v>
      </c>
      <c r="DD539" s="149" t="s">
        <v>102</v>
      </c>
      <c r="DE539" s="149" t="s">
        <v>1615</v>
      </c>
      <c r="DF539" s="149">
        <v>1</v>
      </c>
    </row>
    <row r="540" spans="1:110" x14ac:dyDescent="0.25">
      <c r="A540" s="148" t="s">
        <v>96</v>
      </c>
      <c r="B540" s="148">
        <v>0</v>
      </c>
      <c r="D540" s="148" t="s">
        <v>97</v>
      </c>
      <c r="K540" s="148">
        <v>1</v>
      </c>
      <c r="M540" s="148">
        <v>1</v>
      </c>
      <c r="N540" s="148" t="s">
        <v>103</v>
      </c>
      <c r="O540" s="148">
        <v>0</v>
      </c>
      <c r="R540" s="148">
        <v>6127935</v>
      </c>
      <c r="S540" s="153">
        <v>42534</v>
      </c>
      <c r="T540" s="148">
        <v>2</v>
      </c>
      <c r="U540" s="148">
        <v>1</v>
      </c>
      <c r="V540" s="148">
        <v>1</v>
      </c>
      <c r="X540" s="148">
        <v>0</v>
      </c>
      <c r="Y540" s="148">
        <v>0</v>
      </c>
      <c r="Z540" s="153">
        <v>42535</v>
      </c>
      <c r="AA540" s="154" t="s">
        <v>104</v>
      </c>
      <c r="AB540" s="148">
        <v>23</v>
      </c>
      <c r="AC540" s="148">
        <v>23</v>
      </c>
      <c r="AD540" s="148" t="s">
        <v>117</v>
      </c>
      <c r="AE540" s="154" t="s">
        <v>148</v>
      </c>
      <c r="AF540" s="148">
        <v>2</v>
      </c>
      <c r="AG540" s="148">
        <v>2</v>
      </c>
      <c r="AJ540" s="148" t="s">
        <v>685</v>
      </c>
      <c r="AK540" s="148">
        <v>1520</v>
      </c>
      <c r="AL540" s="148">
        <v>5.0000000000000001E-3</v>
      </c>
      <c r="AM540" s="148">
        <v>5.0000000000000001E-3</v>
      </c>
      <c r="AP540" s="148">
        <v>454</v>
      </c>
      <c r="AQ540" s="148">
        <v>454</v>
      </c>
      <c r="AR540" s="148">
        <v>1520</v>
      </c>
      <c r="AS540" s="148">
        <v>10</v>
      </c>
      <c r="AT540" s="148">
        <v>10</v>
      </c>
      <c r="AU540" s="148">
        <v>5.0000000000000001E-3</v>
      </c>
      <c r="AV540" s="148">
        <v>5.0000000000000001E-3</v>
      </c>
      <c r="AY540" s="148">
        <v>133</v>
      </c>
      <c r="AZ540" s="148">
        <v>133</v>
      </c>
      <c r="BA540" s="148" t="s">
        <v>107</v>
      </c>
      <c r="BB540" s="148">
        <v>11</v>
      </c>
      <c r="BD540" s="148">
        <v>6</v>
      </c>
      <c r="BF540" s="148" t="s">
        <v>108</v>
      </c>
      <c r="BG540" s="148">
        <v>1</v>
      </c>
      <c r="BI540" s="153">
        <v>42535</v>
      </c>
      <c r="BJ540" s="154" t="s">
        <v>112</v>
      </c>
      <c r="BK540" s="148">
        <v>41054531300042</v>
      </c>
      <c r="BM540" s="148" t="s">
        <v>100</v>
      </c>
      <c r="BN540" s="148" t="s">
        <v>109</v>
      </c>
      <c r="BO540" s="148" t="s">
        <v>110</v>
      </c>
      <c r="BQ540" s="153">
        <v>42534</v>
      </c>
      <c r="BR540" s="148">
        <v>3</v>
      </c>
      <c r="BT540" s="148">
        <v>1409</v>
      </c>
      <c r="BV540" s="148" t="s">
        <v>1617</v>
      </c>
      <c r="BW540" s="148">
        <v>26</v>
      </c>
      <c r="BY540" s="148">
        <v>27</v>
      </c>
      <c r="CA540" s="148">
        <v>1</v>
      </c>
      <c r="CC540" s="148">
        <v>34255833500051</v>
      </c>
      <c r="CE540" s="148" t="s">
        <v>100</v>
      </c>
      <c r="CF540" s="148">
        <v>1</v>
      </c>
      <c r="CH540" s="148">
        <v>3</v>
      </c>
      <c r="CJ540" s="149">
        <v>41054531300042</v>
      </c>
      <c r="CL540" s="149" t="s">
        <v>97</v>
      </c>
      <c r="CN540" s="149">
        <v>3</v>
      </c>
      <c r="CT540" s="149" t="s">
        <v>98</v>
      </c>
      <c r="CU540" s="152">
        <v>42667</v>
      </c>
      <c r="CV540" s="149">
        <v>0</v>
      </c>
      <c r="CX540" s="149" t="s">
        <v>97</v>
      </c>
      <c r="CY540" s="149" t="s">
        <v>99</v>
      </c>
      <c r="CZ540" s="149">
        <v>41054531300042</v>
      </c>
      <c r="DB540" s="149" t="s">
        <v>100</v>
      </c>
      <c r="DC540" s="149" t="s">
        <v>101</v>
      </c>
      <c r="DD540" s="149" t="s">
        <v>102</v>
      </c>
      <c r="DE540" s="149" t="s">
        <v>1615</v>
      </c>
      <c r="DF540" s="149">
        <v>1</v>
      </c>
    </row>
    <row r="541" spans="1:110" x14ac:dyDescent="0.25">
      <c r="A541" s="148" t="s">
        <v>96</v>
      </c>
      <c r="B541" s="148">
        <v>0</v>
      </c>
      <c r="D541" s="148" t="s">
        <v>97</v>
      </c>
      <c r="K541" s="148">
        <v>1</v>
      </c>
      <c r="M541" s="148">
        <v>1</v>
      </c>
      <c r="N541" s="148" t="s">
        <v>103</v>
      </c>
      <c r="O541" s="148">
        <v>0</v>
      </c>
      <c r="R541" s="148">
        <v>6127935</v>
      </c>
      <c r="S541" s="153">
        <v>42534</v>
      </c>
      <c r="T541" s="148">
        <v>2</v>
      </c>
      <c r="U541" s="148">
        <v>1</v>
      </c>
      <c r="V541" s="148">
        <v>1</v>
      </c>
      <c r="X541" s="148">
        <v>0</v>
      </c>
      <c r="Y541" s="148">
        <v>0</v>
      </c>
      <c r="Z541" s="153">
        <v>42535</v>
      </c>
      <c r="AA541" s="154" t="s">
        <v>104</v>
      </c>
      <c r="AB541" s="148">
        <v>3</v>
      </c>
      <c r="AC541" s="148">
        <v>3</v>
      </c>
      <c r="AD541" s="148" t="s">
        <v>227</v>
      </c>
      <c r="AE541" s="154" t="s">
        <v>230</v>
      </c>
      <c r="AF541" s="148">
        <v>2</v>
      </c>
      <c r="AG541" s="148">
        <v>2</v>
      </c>
      <c r="AJ541" s="148" t="s">
        <v>686</v>
      </c>
      <c r="AK541" s="148">
        <v>1386</v>
      </c>
      <c r="AL541" s="148">
        <v>5</v>
      </c>
      <c r="AM541" s="148">
        <v>5</v>
      </c>
      <c r="AP541" s="148">
        <v>422</v>
      </c>
      <c r="AQ541" s="148">
        <v>422</v>
      </c>
      <c r="AR541" s="148">
        <v>1386</v>
      </c>
      <c r="AS541" s="148">
        <v>10</v>
      </c>
      <c r="AT541" s="148">
        <v>10</v>
      </c>
      <c r="AU541" s="148">
        <v>5</v>
      </c>
      <c r="AV541" s="148">
        <v>5</v>
      </c>
      <c r="AY541" s="148">
        <v>328</v>
      </c>
      <c r="AZ541" s="148">
        <v>328</v>
      </c>
      <c r="BA541" s="148" t="s">
        <v>687</v>
      </c>
      <c r="BB541" s="148">
        <v>11</v>
      </c>
      <c r="BD541" s="148">
        <v>6</v>
      </c>
      <c r="BF541" s="148" t="s">
        <v>108</v>
      </c>
      <c r="BG541" s="148">
        <v>1</v>
      </c>
      <c r="BI541" s="153">
        <v>42535</v>
      </c>
      <c r="BJ541" s="154" t="s">
        <v>112</v>
      </c>
      <c r="BK541" s="148">
        <v>41054531300042</v>
      </c>
      <c r="BM541" s="148" t="s">
        <v>100</v>
      </c>
      <c r="BN541" s="148" t="s">
        <v>109</v>
      </c>
      <c r="BO541" s="148" t="s">
        <v>110</v>
      </c>
      <c r="BQ541" s="153">
        <v>42534</v>
      </c>
      <c r="BR541" s="148">
        <v>3</v>
      </c>
      <c r="BT541" s="148">
        <v>1409</v>
      </c>
      <c r="BV541" s="148" t="s">
        <v>1617</v>
      </c>
      <c r="BW541" s="148">
        <v>26</v>
      </c>
      <c r="BY541" s="148">
        <v>27</v>
      </c>
      <c r="CA541" s="148">
        <v>1</v>
      </c>
      <c r="CC541" s="148">
        <v>34255833500051</v>
      </c>
      <c r="CE541" s="148" t="s">
        <v>100</v>
      </c>
      <c r="CF541" s="148">
        <v>1</v>
      </c>
      <c r="CH541" s="148">
        <v>3</v>
      </c>
      <c r="CJ541" s="149">
        <v>41054531300042</v>
      </c>
      <c r="CL541" s="149" t="s">
        <v>97</v>
      </c>
      <c r="CN541" s="149">
        <v>3</v>
      </c>
      <c r="CT541" s="149" t="s">
        <v>98</v>
      </c>
      <c r="CU541" s="152">
        <v>42667</v>
      </c>
      <c r="CV541" s="149">
        <v>0</v>
      </c>
      <c r="CX541" s="149" t="s">
        <v>97</v>
      </c>
      <c r="CY541" s="149" t="s">
        <v>99</v>
      </c>
      <c r="CZ541" s="149">
        <v>41054531300042</v>
      </c>
      <c r="DB541" s="149" t="s">
        <v>100</v>
      </c>
      <c r="DC541" s="149" t="s">
        <v>101</v>
      </c>
      <c r="DD541" s="149" t="s">
        <v>102</v>
      </c>
      <c r="DE541" s="149" t="s">
        <v>1615</v>
      </c>
      <c r="DF541" s="149">
        <v>1</v>
      </c>
    </row>
    <row r="542" spans="1:110" x14ac:dyDescent="0.25">
      <c r="A542" s="148" t="s">
        <v>96</v>
      </c>
      <c r="B542" s="148">
        <v>0</v>
      </c>
      <c r="D542" s="148" t="s">
        <v>97</v>
      </c>
      <c r="K542" s="148">
        <v>1</v>
      </c>
      <c r="M542" s="148">
        <v>1</v>
      </c>
      <c r="N542" s="148" t="s">
        <v>103</v>
      </c>
      <c r="O542" s="148">
        <v>0</v>
      </c>
      <c r="R542" s="148">
        <v>6127935</v>
      </c>
      <c r="S542" s="153">
        <v>42534</v>
      </c>
      <c r="T542" s="148">
        <v>2</v>
      </c>
      <c r="U542" s="148">
        <v>1</v>
      </c>
      <c r="V542" s="148">
        <v>1</v>
      </c>
      <c r="X542" s="148">
        <v>0</v>
      </c>
      <c r="Y542" s="148">
        <v>0</v>
      </c>
      <c r="Z542" s="153">
        <v>42535</v>
      </c>
      <c r="AA542" s="154" t="s">
        <v>104</v>
      </c>
      <c r="AB542" s="148">
        <v>23</v>
      </c>
      <c r="AC542" s="148">
        <v>23</v>
      </c>
      <c r="AD542" s="148" t="s">
        <v>117</v>
      </c>
      <c r="AE542" s="154" t="s">
        <v>148</v>
      </c>
      <c r="AF542" s="148">
        <v>2</v>
      </c>
      <c r="AG542" s="148">
        <v>2</v>
      </c>
      <c r="AJ542" s="148" t="s">
        <v>688</v>
      </c>
      <c r="AK542" s="148">
        <v>1882</v>
      </c>
      <c r="AL542" s="148">
        <v>5.0000000000000001E-3</v>
      </c>
      <c r="AM542" s="148">
        <v>5.0000000000000001E-3</v>
      </c>
      <c r="AP542" s="148">
        <v>454</v>
      </c>
      <c r="AQ542" s="148">
        <v>454</v>
      </c>
      <c r="AR542" s="148">
        <v>1882</v>
      </c>
      <c r="AS542" s="148">
        <v>10</v>
      </c>
      <c r="AT542" s="148">
        <v>10</v>
      </c>
      <c r="AU542" s="148">
        <v>5.0000000000000001E-3</v>
      </c>
      <c r="AV542" s="148">
        <v>5.0000000000000001E-3</v>
      </c>
      <c r="AY542" s="148">
        <v>133</v>
      </c>
      <c r="AZ542" s="148">
        <v>133</v>
      </c>
      <c r="BA542" s="148" t="s">
        <v>107</v>
      </c>
      <c r="BB542" s="148">
        <v>11</v>
      </c>
      <c r="BD542" s="148">
        <v>6</v>
      </c>
      <c r="BF542" s="148" t="s">
        <v>108</v>
      </c>
      <c r="BG542" s="148">
        <v>1</v>
      </c>
      <c r="BI542" s="153">
        <v>42535</v>
      </c>
      <c r="BJ542" s="154" t="s">
        <v>112</v>
      </c>
      <c r="BK542" s="148">
        <v>41054531300042</v>
      </c>
      <c r="BM542" s="148" t="s">
        <v>100</v>
      </c>
      <c r="BN542" s="148" t="s">
        <v>109</v>
      </c>
      <c r="BO542" s="148" t="s">
        <v>110</v>
      </c>
      <c r="BQ542" s="153">
        <v>42534</v>
      </c>
      <c r="BR542" s="148">
        <v>3</v>
      </c>
      <c r="BT542" s="148">
        <v>1409</v>
      </c>
      <c r="BV542" s="148" t="s">
        <v>1617</v>
      </c>
      <c r="BW542" s="148">
        <v>26</v>
      </c>
      <c r="BY542" s="148">
        <v>27</v>
      </c>
      <c r="CA542" s="148">
        <v>1</v>
      </c>
      <c r="CC542" s="148">
        <v>34255833500051</v>
      </c>
      <c r="CE542" s="148" t="s">
        <v>100</v>
      </c>
      <c r="CF542" s="148">
        <v>1</v>
      </c>
      <c r="CH542" s="148">
        <v>3</v>
      </c>
      <c r="CJ542" s="149">
        <v>41054531300042</v>
      </c>
      <c r="CL542" s="149" t="s">
        <v>97</v>
      </c>
      <c r="CN542" s="149">
        <v>3</v>
      </c>
      <c r="CT542" s="149" t="s">
        <v>98</v>
      </c>
      <c r="CU542" s="152">
        <v>42667</v>
      </c>
      <c r="CV542" s="149">
        <v>0</v>
      </c>
      <c r="CX542" s="149" t="s">
        <v>97</v>
      </c>
      <c r="CY542" s="149" t="s">
        <v>99</v>
      </c>
      <c r="CZ542" s="149">
        <v>41054531300042</v>
      </c>
      <c r="DB542" s="149" t="s">
        <v>100</v>
      </c>
      <c r="DC542" s="149" t="s">
        <v>101</v>
      </c>
      <c r="DD542" s="149" t="s">
        <v>102</v>
      </c>
      <c r="DE542" s="149" t="s">
        <v>1615</v>
      </c>
      <c r="DF542" s="149">
        <v>1</v>
      </c>
    </row>
    <row r="543" spans="1:110" x14ac:dyDescent="0.25">
      <c r="A543" s="148" t="s">
        <v>96</v>
      </c>
      <c r="B543" s="148">
        <v>0</v>
      </c>
      <c r="D543" s="148" t="s">
        <v>97</v>
      </c>
      <c r="K543" s="148">
        <v>1</v>
      </c>
      <c r="M543" s="148">
        <v>1</v>
      </c>
      <c r="N543" s="148" t="s">
        <v>103</v>
      </c>
      <c r="O543" s="148">
        <v>0</v>
      </c>
      <c r="R543" s="148">
        <v>6127935</v>
      </c>
      <c r="S543" s="153">
        <v>42534</v>
      </c>
      <c r="T543" s="148">
        <v>2</v>
      </c>
      <c r="U543" s="148">
        <v>1</v>
      </c>
      <c r="V543" s="148">
        <v>1</v>
      </c>
      <c r="X543" s="148">
        <v>0</v>
      </c>
      <c r="Y543" s="148">
        <v>0</v>
      </c>
      <c r="Z543" s="153">
        <v>42535</v>
      </c>
      <c r="AA543" s="154" t="s">
        <v>104</v>
      </c>
      <c r="AB543" s="148">
        <v>3</v>
      </c>
      <c r="AC543" s="148">
        <v>3</v>
      </c>
      <c r="AD543" s="148" t="s">
        <v>219</v>
      </c>
      <c r="AE543" s="154" t="s">
        <v>222</v>
      </c>
      <c r="AF543" s="148">
        <v>2</v>
      </c>
      <c r="AG543" s="148">
        <v>2</v>
      </c>
      <c r="AJ543" s="148" t="s">
        <v>689</v>
      </c>
      <c r="AK543" s="148">
        <v>1340</v>
      </c>
      <c r="AL543" s="148">
        <v>0.5</v>
      </c>
      <c r="AM543" s="148">
        <v>0.5</v>
      </c>
      <c r="AP543" s="148">
        <v>257</v>
      </c>
      <c r="AQ543" s="148">
        <v>257</v>
      </c>
      <c r="AR543" s="148">
        <v>1340</v>
      </c>
      <c r="AS543" s="148">
        <v>10</v>
      </c>
      <c r="AT543" s="148">
        <v>10</v>
      </c>
      <c r="AU543" s="148">
        <v>0.5</v>
      </c>
      <c r="AV543" s="148">
        <v>0.5</v>
      </c>
      <c r="AY543" s="148">
        <v>173</v>
      </c>
      <c r="AZ543" s="148">
        <v>173</v>
      </c>
      <c r="BA543" s="148" t="s">
        <v>690</v>
      </c>
      <c r="BB543" s="148">
        <v>11</v>
      </c>
      <c r="BD543" s="148">
        <v>6</v>
      </c>
      <c r="BF543" s="148" t="s">
        <v>108</v>
      </c>
      <c r="BG543" s="148">
        <v>1</v>
      </c>
      <c r="BI543" s="153">
        <v>42535</v>
      </c>
      <c r="BJ543" s="154" t="s">
        <v>112</v>
      </c>
      <c r="BK543" s="148">
        <v>41054531300042</v>
      </c>
      <c r="BM543" s="148" t="s">
        <v>100</v>
      </c>
      <c r="BN543" s="148" t="s">
        <v>109</v>
      </c>
      <c r="BO543" s="148" t="s">
        <v>110</v>
      </c>
      <c r="BQ543" s="153">
        <v>42534</v>
      </c>
      <c r="BR543" s="148">
        <v>3</v>
      </c>
      <c r="BT543" s="148">
        <v>1409</v>
      </c>
      <c r="BV543" s="148" t="s">
        <v>1617</v>
      </c>
      <c r="BW543" s="148">
        <v>26</v>
      </c>
      <c r="BY543" s="148">
        <v>27</v>
      </c>
      <c r="CA543" s="148">
        <v>1</v>
      </c>
      <c r="CC543" s="148">
        <v>34255833500051</v>
      </c>
      <c r="CE543" s="148" t="s">
        <v>100</v>
      </c>
      <c r="CF543" s="148">
        <v>1</v>
      </c>
      <c r="CH543" s="148">
        <v>3</v>
      </c>
      <c r="CJ543" s="149">
        <v>41054531300042</v>
      </c>
      <c r="CL543" s="149" t="s">
        <v>97</v>
      </c>
      <c r="CN543" s="149">
        <v>3</v>
      </c>
      <c r="CT543" s="149" t="s">
        <v>98</v>
      </c>
      <c r="CU543" s="152">
        <v>42667</v>
      </c>
      <c r="CV543" s="149">
        <v>0</v>
      </c>
      <c r="CX543" s="149" t="s">
        <v>97</v>
      </c>
      <c r="CY543" s="149" t="s">
        <v>99</v>
      </c>
      <c r="CZ543" s="149">
        <v>41054531300042</v>
      </c>
      <c r="DB543" s="149" t="s">
        <v>100</v>
      </c>
      <c r="DC543" s="149" t="s">
        <v>101</v>
      </c>
      <c r="DD543" s="149" t="s">
        <v>102</v>
      </c>
      <c r="DE543" s="149" t="s">
        <v>1615</v>
      </c>
      <c r="DF543" s="149">
        <v>1</v>
      </c>
    </row>
    <row r="544" spans="1:110" x14ac:dyDescent="0.25">
      <c r="A544" s="148" t="s">
        <v>96</v>
      </c>
      <c r="B544" s="148">
        <v>0</v>
      </c>
      <c r="D544" s="148" t="s">
        <v>97</v>
      </c>
      <c r="K544" s="148">
        <v>1</v>
      </c>
      <c r="M544" s="148">
        <v>1</v>
      </c>
      <c r="N544" s="148" t="s">
        <v>103</v>
      </c>
      <c r="O544" s="148">
        <v>0</v>
      </c>
      <c r="R544" s="148">
        <v>6127935</v>
      </c>
      <c r="S544" s="153">
        <v>42534</v>
      </c>
      <c r="T544" s="148">
        <v>2</v>
      </c>
      <c r="U544" s="148">
        <v>1</v>
      </c>
      <c r="V544" s="148">
        <v>1</v>
      </c>
      <c r="X544" s="148">
        <v>0</v>
      </c>
      <c r="Y544" s="148">
        <v>0</v>
      </c>
      <c r="Z544" s="153">
        <v>42535</v>
      </c>
      <c r="AA544" s="154" t="s">
        <v>104</v>
      </c>
      <c r="AB544" s="148">
        <v>3</v>
      </c>
      <c r="AC544" s="148">
        <v>3</v>
      </c>
      <c r="AD544" s="148" t="s">
        <v>219</v>
      </c>
      <c r="AE544" s="154" t="s">
        <v>222</v>
      </c>
      <c r="AF544" s="148">
        <v>2</v>
      </c>
      <c r="AG544" s="148">
        <v>2</v>
      </c>
      <c r="AJ544" s="148" t="s">
        <v>691</v>
      </c>
      <c r="AK544" s="148">
        <v>1339</v>
      </c>
      <c r="AL544" s="148">
        <v>0.01</v>
      </c>
      <c r="AM544" s="148">
        <v>0.01</v>
      </c>
      <c r="AP544" s="148">
        <v>257</v>
      </c>
      <c r="AQ544" s="148">
        <v>257</v>
      </c>
      <c r="AR544" s="148">
        <v>1339</v>
      </c>
      <c r="AS544" s="148">
        <v>10</v>
      </c>
      <c r="AT544" s="148">
        <v>10</v>
      </c>
      <c r="AU544" s="148">
        <v>0.01</v>
      </c>
      <c r="AV544" s="148">
        <v>0.01</v>
      </c>
      <c r="AY544" s="148">
        <v>171</v>
      </c>
      <c r="AZ544" s="148">
        <v>171</v>
      </c>
      <c r="BA544" s="148" t="s">
        <v>692</v>
      </c>
      <c r="BB544" s="148">
        <v>11</v>
      </c>
      <c r="BD544" s="148">
        <v>6</v>
      </c>
      <c r="BF544" s="148" t="s">
        <v>108</v>
      </c>
      <c r="BG544" s="148">
        <v>1</v>
      </c>
      <c r="BI544" s="153">
        <v>42535</v>
      </c>
      <c r="BJ544" s="154" t="s">
        <v>112</v>
      </c>
      <c r="BK544" s="148">
        <v>41054531300042</v>
      </c>
      <c r="BM544" s="148" t="s">
        <v>100</v>
      </c>
      <c r="BN544" s="148" t="s">
        <v>109</v>
      </c>
      <c r="BO544" s="148" t="s">
        <v>110</v>
      </c>
      <c r="BQ544" s="153">
        <v>42534</v>
      </c>
      <c r="BR544" s="148">
        <v>3</v>
      </c>
      <c r="BT544" s="148">
        <v>1409</v>
      </c>
      <c r="BV544" s="148" t="s">
        <v>1617</v>
      </c>
      <c r="BW544" s="148">
        <v>26</v>
      </c>
      <c r="BY544" s="148">
        <v>27</v>
      </c>
      <c r="CA544" s="148">
        <v>1</v>
      </c>
      <c r="CC544" s="148">
        <v>34255833500051</v>
      </c>
      <c r="CE544" s="148" t="s">
        <v>100</v>
      </c>
      <c r="CF544" s="148">
        <v>1</v>
      </c>
      <c r="CH544" s="148">
        <v>3</v>
      </c>
      <c r="CJ544" s="149">
        <v>41054531300042</v>
      </c>
      <c r="CL544" s="149" t="s">
        <v>97</v>
      </c>
      <c r="CN544" s="149">
        <v>3</v>
      </c>
      <c r="CT544" s="149" t="s">
        <v>98</v>
      </c>
      <c r="CU544" s="152">
        <v>42667</v>
      </c>
      <c r="CV544" s="149">
        <v>0</v>
      </c>
      <c r="CX544" s="149" t="s">
        <v>97</v>
      </c>
      <c r="CY544" s="149" t="s">
        <v>99</v>
      </c>
      <c r="CZ544" s="149">
        <v>41054531300042</v>
      </c>
      <c r="DB544" s="149" t="s">
        <v>100</v>
      </c>
      <c r="DC544" s="149" t="s">
        <v>101</v>
      </c>
      <c r="DD544" s="149" t="s">
        <v>102</v>
      </c>
      <c r="DE544" s="149" t="s">
        <v>1615</v>
      </c>
      <c r="DF544" s="149">
        <v>1</v>
      </c>
    </row>
    <row r="545" spans="1:110" x14ac:dyDescent="0.25">
      <c r="A545" s="148" t="s">
        <v>96</v>
      </c>
      <c r="B545" s="148">
        <v>0</v>
      </c>
      <c r="D545" s="148" t="s">
        <v>97</v>
      </c>
      <c r="K545" s="148">
        <v>1</v>
      </c>
      <c r="M545" s="148">
        <v>1</v>
      </c>
      <c r="N545" s="148" t="s">
        <v>103</v>
      </c>
      <c r="O545" s="148">
        <v>0</v>
      </c>
      <c r="R545" s="148">
        <v>6127935</v>
      </c>
      <c r="S545" s="153">
        <v>42534</v>
      </c>
      <c r="T545" s="148">
        <v>2</v>
      </c>
      <c r="U545" s="148">
        <v>1</v>
      </c>
      <c r="V545" s="148">
        <v>1</v>
      </c>
      <c r="X545" s="148">
        <v>0</v>
      </c>
      <c r="Y545" s="148">
        <v>0</v>
      </c>
      <c r="Z545" s="153">
        <v>42535</v>
      </c>
      <c r="AA545" s="154" t="s">
        <v>104</v>
      </c>
      <c r="AB545" s="148">
        <v>23</v>
      </c>
      <c r="AC545" s="148">
        <v>23</v>
      </c>
      <c r="AD545" s="148" t="s">
        <v>117</v>
      </c>
      <c r="AE545" s="154" t="s">
        <v>154</v>
      </c>
      <c r="AF545" s="148">
        <v>2</v>
      </c>
      <c r="AG545" s="148">
        <v>2</v>
      </c>
      <c r="AJ545" s="148" t="s">
        <v>693</v>
      </c>
      <c r="AK545" s="148">
        <v>1229</v>
      </c>
      <c r="AL545" s="148">
        <v>5.0000000000000001E-3</v>
      </c>
      <c r="AM545" s="148">
        <v>5.0000000000000001E-3</v>
      </c>
      <c r="AN545" s="148">
        <v>712</v>
      </c>
      <c r="AO545" s="148">
        <v>712</v>
      </c>
      <c r="AP545" s="148">
        <v>405</v>
      </c>
      <c r="AQ545" s="148">
        <v>405</v>
      </c>
      <c r="AR545" s="148">
        <v>1229</v>
      </c>
      <c r="AS545" s="148">
        <v>10</v>
      </c>
      <c r="AT545" s="148">
        <v>10</v>
      </c>
      <c r="AU545" s="148">
        <v>5.0000000000000001E-3</v>
      </c>
      <c r="AV545" s="148">
        <v>5.0000000000000001E-3</v>
      </c>
      <c r="AW545" s="148">
        <v>1168</v>
      </c>
      <c r="AX545" s="148">
        <v>1168</v>
      </c>
      <c r="AY545" s="148">
        <v>133</v>
      </c>
      <c r="AZ545" s="148">
        <v>133</v>
      </c>
      <c r="BA545" s="148" t="s">
        <v>107</v>
      </c>
      <c r="BB545" s="148">
        <v>11</v>
      </c>
      <c r="BD545" s="148">
        <v>6</v>
      </c>
      <c r="BF545" s="148" t="s">
        <v>108</v>
      </c>
      <c r="BG545" s="148">
        <v>1</v>
      </c>
      <c r="BI545" s="153">
        <v>42535</v>
      </c>
      <c r="BJ545" s="154" t="s">
        <v>112</v>
      </c>
      <c r="BK545" s="148">
        <v>41054531300042</v>
      </c>
      <c r="BM545" s="148" t="s">
        <v>100</v>
      </c>
      <c r="BN545" s="148" t="s">
        <v>109</v>
      </c>
      <c r="BO545" s="148" t="s">
        <v>110</v>
      </c>
      <c r="BQ545" s="153">
        <v>42534</v>
      </c>
      <c r="BR545" s="148">
        <v>3</v>
      </c>
      <c r="BT545" s="148">
        <v>1409</v>
      </c>
      <c r="BV545" s="148" t="s">
        <v>1617</v>
      </c>
      <c r="BW545" s="148">
        <v>26</v>
      </c>
      <c r="BY545" s="148">
        <v>27</v>
      </c>
      <c r="CA545" s="148">
        <v>1</v>
      </c>
      <c r="CC545" s="148">
        <v>34255833500051</v>
      </c>
      <c r="CE545" s="148" t="s">
        <v>100</v>
      </c>
      <c r="CF545" s="148">
        <v>1</v>
      </c>
      <c r="CH545" s="148">
        <v>3</v>
      </c>
      <c r="CJ545" s="149">
        <v>41054531300042</v>
      </c>
      <c r="CL545" s="149" t="s">
        <v>97</v>
      </c>
      <c r="CN545" s="149">
        <v>3</v>
      </c>
      <c r="CT545" s="149" t="s">
        <v>98</v>
      </c>
      <c r="CU545" s="152">
        <v>42667</v>
      </c>
      <c r="CV545" s="149">
        <v>0</v>
      </c>
      <c r="CX545" s="149" t="s">
        <v>97</v>
      </c>
      <c r="CY545" s="149" t="s">
        <v>99</v>
      </c>
      <c r="CZ545" s="149">
        <v>41054531300042</v>
      </c>
      <c r="DB545" s="149" t="s">
        <v>100</v>
      </c>
      <c r="DC545" s="149" t="s">
        <v>101</v>
      </c>
      <c r="DD545" s="149" t="s">
        <v>102</v>
      </c>
      <c r="DE545" s="149" t="s">
        <v>1615</v>
      </c>
      <c r="DF545" s="149">
        <v>1</v>
      </c>
    </row>
    <row r="546" spans="1:110" x14ac:dyDescent="0.25">
      <c r="A546" s="148" t="s">
        <v>96</v>
      </c>
      <c r="B546" s="148">
        <v>0</v>
      </c>
      <c r="D546" s="148" t="s">
        <v>97</v>
      </c>
      <c r="K546" s="148">
        <v>1</v>
      </c>
      <c r="M546" s="148">
        <v>1</v>
      </c>
      <c r="N546" s="148" t="s">
        <v>103</v>
      </c>
      <c r="O546" s="148">
        <v>0</v>
      </c>
      <c r="R546" s="148">
        <v>6127935</v>
      </c>
      <c r="S546" s="153">
        <v>42534</v>
      </c>
      <c r="T546" s="148">
        <v>2</v>
      </c>
      <c r="U546" s="148">
        <v>2</v>
      </c>
      <c r="V546" s="148">
        <v>2</v>
      </c>
      <c r="W546" s="148" t="s">
        <v>325</v>
      </c>
      <c r="X546" s="148">
        <v>0</v>
      </c>
      <c r="Y546" s="148">
        <v>0</v>
      </c>
      <c r="Z546" s="153">
        <v>42538</v>
      </c>
      <c r="AA546" s="154" t="s">
        <v>104</v>
      </c>
      <c r="AB546" s="148">
        <v>23</v>
      </c>
      <c r="AC546" s="148">
        <v>23</v>
      </c>
      <c r="AD546" s="148" t="s">
        <v>105</v>
      </c>
      <c r="AE546" s="154" t="s">
        <v>119</v>
      </c>
      <c r="AF546" s="148">
        <v>2</v>
      </c>
      <c r="AG546" s="148">
        <v>2</v>
      </c>
      <c r="AJ546" s="148" t="s">
        <v>694</v>
      </c>
      <c r="AK546" s="148">
        <v>1957</v>
      </c>
      <c r="AL546" s="148">
        <v>0.1</v>
      </c>
      <c r="AM546" s="148">
        <v>0.1</v>
      </c>
      <c r="AN546" s="148">
        <v>711</v>
      </c>
      <c r="AO546" s="148">
        <v>711</v>
      </c>
      <c r="AP546" s="148">
        <v>151</v>
      </c>
      <c r="AQ546" s="148">
        <v>151</v>
      </c>
      <c r="AR546" s="148">
        <v>1957</v>
      </c>
      <c r="AS546" s="148">
        <v>10</v>
      </c>
      <c r="AT546" s="148">
        <v>10</v>
      </c>
      <c r="AU546" s="148">
        <v>0.1</v>
      </c>
      <c r="AV546" s="148">
        <v>0.1</v>
      </c>
      <c r="AW546" s="148">
        <v>1168</v>
      </c>
      <c r="AX546" s="148">
        <v>1168</v>
      </c>
      <c r="AY546" s="148">
        <v>133</v>
      </c>
      <c r="AZ546" s="148">
        <v>133</v>
      </c>
      <c r="BA546" s="148" t="s">
        <v>107</v>
      </c>
      <c r="BB546" s="148">
        <v>11</v>
      </c>
      <c r="BD546" s="148">
        <v>6</v>
      </c>
      <c r="BF546" s="148" t="s">
        <v>108</v>
      </c>
      <c r="BG546" s="148">
        <v>1</v>
      </c>
      <c r="BI546" s="153">
        <v>42535</v>
      </c>
      <c r="BJ546" s="154" t="s">
        <v>112</v>
      </c>
      <c r="BK546" s="148">
        <v>41054531300042</v>
      </c>
      <c r="BM546" s="148" t="s">
        <v>100</v>
      </c>
      <c r="BN546" s="148" t="s">
        <v>109</v>
      </c>
      <c r="BO546" s="148" t="s">
        <v>110</v>
      </c>
      <c r="BQ546" s="153">
        <v>42534</v>
      </c>
      <c r="BR546" s="148">
        <v>3</v>
      </c>
      <c r="BT546" s="148">
        <v>1409</v>
      </c>
      <c r="BV546" s="148" t="s">
        <v>1617</v>
      </c>
      <c r="BW546" s="148">
        <v>26</v>
      </c>
      <c r="BY546" s="148">
        <v>27</v>
      </c>
      <c r="CA546" s="148">
        <v>1</v>
      </c>
      <c r="CC546" s="148">
        <v>34255833500051</v>
      </c>
      <c r="CE546" s="148" t="s">
        <v>100</v>
      </c>
      <c r="CF546" s="148">
        <v>1</v>
      </c>
      <c r="CH546" s="148">
        <v>3</v>
      </c>
      <c r="CJ546" s="149">
        <v>41054531300042</v>
      </c>
      <c r="CL546" s="149" t="s">
        <v>97</v>
      </c>
      <c r="CN546" s="149">
        <v>3</v>
      </c>
      <c r="CT546" s="149" t="s">
        <v>98</v>
      </c>
      <c r="CU546" s="152">
        <v>42667</v>
      </c>
      <c r="CV546" s="149">
        <v>0</v>
      </c>
      <c r="CX546" s="149" t="s">
        <v>97</v>
      </c>
      <c r="CY546" s="149" t="s">
        <v>99</v>
      </c>
      <c r="CZ546" s="149">
        <v>41054531300042</v>
      </c>
      <c r="DB546" s="149" t="s">
        <v>100</v>
      </c>
      <c r="DC546" s="149" t="s">
        <v>101</v>
      </c>
      <c r="DD546" s="149" t="s">
        <v>102</v>
      </c>
      <c r="DE546" s="149" t="s">
        <v>1615</v>
      </c>
      <c r="DF546" s="149">
        <v>1</v>
      </c>
    </row>
    <row r="547" spans="1:110" x14ac:dyDescent="0.25">
      <c r="A547" s="148" t="s">
        <v>96</v>
      </c>
      <c r="B547" s="148">
        <v>0</v>
      </c>
      <c r="D547" s="148" t="s">
        <v>97</v>
      </c>
      <c r="K547" s="148">
        <v>1</v>
      </c>
      <c r="M547" s="148">
        <v>1</v>
      </c>
      <c r="N547" s="148" t="s">
        <v>103</v>
      </c>
      <c r="O547" s="148">
        <v>0</v>
      </c>
      <c r="R547" s="148">
        <v>6127935</v>
      </c>
      <c r="S547" s="153">
        <v>42534</v>
      </c>
      <c r="T547" s="148">
        <v>2</v>
      </c>
      <c r="U547" s="148">
        <v>1</v>
      </c>
      <c r="V547" s="148">
        <v>1</v>
      </c>
      <c r="X547" s="148">
        <v>0</v>
      </c>
      <c r="Y547" s="148">
        <v>0</v>
      </c>
      <c r="Z547" s="153">
        <v>42535</v>
      </c>
      <c r="AA547" s="154" t="s">
        <v>104</v>
      </c>
      <c r="AB547" s="148">
        <v>23</v>
      </c>
      <c r="AC547" s="148">
        <v>23</v>
      </c>
      <c r="AD547" s="148" t="s">
        <v>117</v>
      </c>
      <c r="AE547" s="154" t="s">
        <v>154</v>
      </c>
      <c r="AF547" s="148">
        <v>2</v>
      </c>
      <c r="AG547" s="148">
        <v>2</v>
      </c>
      <c r="AJ547" s="148" t="s">
        <v>695</v>
      </c>
      <c r="AK547" s="148">
        <v>1669</v>
      </c>
      <c r="AL547" s="148">
        <v>5.0000000000000001E-3</v>
      </c>
      <c r="AM547" s="148">
        <v>5.0000000000000001E-3</v>
      </c>
      <c r="AN547" s="148">
        <v>712</v>
      </c>
      <c r="AO547" s="148">
        <v>712</v>
      </c>
      <c r="AP547" s="148">
        <v>405</v>
      </c>
      <c r="AQ547" s="148">
        <v>405</v>
      </c>
      <c r="AR547" s="148">
        <v>1669</v>
      </c>
      <c r="AS547" s="148">
        <v>10</v>
      </c>
      <c r="AT547" s="148">
        <v>10</v>
      </c>
      <c r="AU547" s="148">
        <v>5.0000000000000001E-3</v>
      </c>
      <c r="AV547" s="148">
        <v>5.0000000000000001E-3</v>
      </c>
      <c r="AW547" s="148">
        <v>1168</v>
      </c>
      <c r="AX547" s="148">
        <v>1168</v>
      </c>
      <c r="AY547" s="148">
        <v>133</v>
      </c>
      <c r="AZ547" s="148">
        <v>133</v>
      </c>
      <c r="BA547" s="148" t="s">
        <v>107</v>
      </c>
      <c r="BB547" s="148">
        <v>11</v>
      </c>
      <c r="BD547" s="148">
        <v>6</v>
      </c>
      <c r="BF547" s="148" t="s">
        <v>108</v>
      </c>
      <c r="BG547" s="148">
        <v>1</v>
      </c>
      <c r="BI547" s="153">
        <v>42535</v>
      </c>
      <c r="BJ547" s="154" t="s">
        <v>112</v>
      </c>
      <c r="BK547" s="148">
        <v>41054531300042</v>
      </c>
      <c r="BM547" s="148" t="s">
        <v>100</v>
      </c>
      <c r="BN547" s="148" t="s">
        <v>109</v>
      </c>
      <c r="BO547" s="148" t="s">
        <v>110</v>
      </c>
      <c r="BQ547" s="153">
        <v>42534</v>
      </c>
      <c r="BR547" s="148">
        <v>3</v>
      </c>
      <c r="BT547" s="148">
        <v>1409</v>
      </c>
      <c r="BV547" s="148" t="s">
        <v>1617</v>
      </c>
      <c r="BW547" s="148">
        <v>26</v>
      </c>
      <c r="BY547" s="148">
        <v>27</v>
      </c>
      <c r="CA547" s="148">
        <v>1</v>
      </c>
      <c r="CC547" s="148">
        <v>34255833500051</v>
      </c>
      <c r="CE547" s="148" t="s">
        <v>100</v>
      </c>
      <c r="CF547" s="148">
        <v>1</v>
      </c>
      <c r="CH547" s="148">
        <v>3</v>
      </c>
      <c r="CJ547" s="149">
        <v>41054531300042</v>
      </c>
      <c r="CL547" s="149" t="s">
        <v>97</v>
      </c>
      <c r="CN547" s="149">
        <v>3</v>
      </c>
      <c r="CT547" s="149" t="s">
        <v>98</v>
      </c>
      <c r="CU547" s="152">
        <v>42667</v>
      </c>
      <c r="CV547" s="149">
        <v>0</v>
      </c>
      <c r="CX547" s="149" t="s">
        <v>97</v>
      </c>
      <c r="CY547" s="149" t="s">
        <v>99</v>
      </c>
      <c r="CZ547" s="149">
        <v>41054531300042</v>
      </c>
      <c r="DB547" s="149" t="s">
        <v>100</v>
      </c>
      <c r="DC547" s="149" t="s">
        <v>101</v>
      </c>
      <c r="DD547" s="149" t="s">
        <v>102</v>
      </c>
      <c r="DE547" s="149" t="s">
        <v>1615</v>
      </c>
      <c r="DF547" s="149">
        <v>1</v>
      </c>
    </row>
    <row r="548" spans="1:110" x14ac:dyDescent="0.25">
      <c r="A548" s="148" t="s">
        <v>96</v>
      </c>
      <c r="B548" s="148">
        <v>0</v>
      </c>
      <c r="D548" s="148" t="s">
        <v>97</v>
      </c>
      <c r="K548" s="148">
        <v>1</v>
      </c>
      <c r="M548" s="148">
        <v>1</v>
      </c>
      <c r="N548" s="148" t="s">
        <v>103</v>
      </c>
      <c r="O548" s="148">
        <v>0</v>
      </c>
      <c r="R548" s="148">
        <v>6127935</v>
      </c>
      <c r="S548" s="153">
        <v>42534</v>
      </c>
      <c r="T548" s="148">
        <v>2</v>
      </c>
      <c r="U548" s="148">
        <v>1</v>
      </c>
      <c r="V548" s="148">
        <v>1</v>
      </c>
      <c r="X548" s="148">
        <v>0</v>
      </c>
      <c r="Y548" s="148">
        <v>0</v>
      </c>
      <c r="Z548" s="153">
        <v>42535</v>
      </c>
      <c r="AA548" s="154" t="s">
        <v>104</v>
      </c>
      <c r="AB548" s="148">
        <v>23</v>
      </c>
      <c r="AC548" s="148">
        <v>23</v>
      </c>
      <c r="AD548" s="148" t="s">
        <v>117</v>
      </c>
      <c r="AE548" s="154" t="s">
        <v>154</v>
      </c>
      <c r="AF548" s="148">
        <v>2</v>
      </c>
      <c r="AG548" s="148">
        <v>2</v>
      </c>
      <c r="AJ548" s="148" t="s">
        <v>696</v>
      </c>
      <c r="AK548" s="148">
        <v>2737</v>
      </c>
      <c r="AL548" s="148">
        <v>5.0000000000000001E-3</v>
      </c>
      <c r="AM548" s="148">
        <v>5.0000000000000001E-3</v>
      </c>
      <c r="AN548" s="148">
        <v>712</v>
      </c>
      <c r="AO548" s="148">
        <v>712</v>
      </c>
      <c r="AP548" s="148">
        <v>405</v>
      </c>
      <c r="AQ548" s="148">
        <v>405</v>
      </c>
      <c r="AR548" s="148">
        <v>2737</v>
      </c>
      <c r="AS548" s="148">
        <v>10</v>
      </c>
      <c r="AT548" s="148">
        <v>10</v>
      </c>
      <c r="AU548" s="148">
        <v>5.0000000000000001E-3</v>
      </c>
      <c r="AV548" s="148">
        <v>5.0000000000000001E-3</v>
      </c>
      <c r="AW548" s="148">
        <v>1168</v>
      </c>
      <c r="AX548" s="148">
        <v>1168</v>
      </c>
      <c r="AY548" s="148">
        <v>133</v>
      </c>
      <c r="AZ548" s="148">
        <v>133</v>
      </c>
      <c r="BA548" s="148" t="s">
        <v>107</v>
      </c>
      <c r="BB548" s="148">
        <v>11</v>
      </c>
      <c r="BD548" s="148">
        <v>6</v>
      </c>
      <c r="BF548" s="148" t="s">
        <v>108</v>
      </c>
      <c r="BG548" s="148">
        <v>1</v>
      </c>
      <c r="BI548" s="153">
        <v>42535</v>
      </c>
      <c r="BJ548" s="154" t="s">
        <v>112</v>
      </c>
      <c r="BK548" s="148">
        <v>41054531300042</v>
      </c>
      <c r="BM548" s="148" t="s">
        <v>100</v>
      </c>
      <c r="BN548" s="148" t="s">
        <v>109</v>
      </c>
      <c r="BO548" s="148" t="s">
        <v>110</v>
      </c>
      <c r="BQ548" s="153">
        <v>42534</v>
      </c>
      <c r="BR548" s="148">
        <v>3</v>
      </c>
      <c r="BT548" s="148">
        <v>1409</v>
      </c>
      <c r="BV548" s="148" t="s">
        <v>1617</v>
      </c>
      <c r="BW548" s="148">
        <v>26</v>
      </c>
      <c r="BY548" s="148">
        <v>27</v>
      </c>
      <c r="CA548" s="148">
        <v>1</v>
      </c>
      <c r="CC548" s="148">
        <v>34255833500051</v>
      </c>
      <c r="CE548" s="148" t="s">
        <v>100</v>
      </c>
      <c r="CF548" s="148">
        <v>1</v>
      </c>
      <c r="CH548" s="148">
        <v>3</v>
      </c>
      <c r="CJ548" s="149">
        <v>41054531300042</v>
      </c>
      <c r="CL548" s="149" t="s">
        <v>97</v>
      </c>
      <c r="CN548" s="149">
        <v>3</v>
      </c>
      <c r="CT548" s="149" t="s">
        <v>98</v>
      </c>
      <c r="CU548" s="152">
        <v>42667</v>
      </c>
      <c r="CV548" s="149">
        <v>0</v>
      </c>
      <c r="CX548" s="149" t="s">
        <v>97</v>
      </c>
      <c r="CY548" s="149" t="s">
        <v>99</v>
      </c>
      <c r="CZ548" s="149">
        <v>41054531300042</v>
      </c>
      <c r="DB548" s="149" t="s">
        <v>100</v>
      </c>
      <c r="DC548" s="149" t="s">
        <v>101</v>
      </c>
      <c r="DD548" s="149" t="s">
        <v>102</v>
      </c>
      <c r="DE548" s="149" t="s">
        <v>1615</v>
      </c>
      <c r="DF548" s="149">
        <v>1</v>
      </c>
    </row>
    <row r="549" spans="1:110" x14ac:dyDescent="0.25">
      <c r="A549" s="148" t="s">
        <v>96</v>
      </c>
      <c r="B549" s="148">
        <v>0</v>
      </c>
      <c r="D549" s="148" t="s">
        <v>97</v>
      </c>
      <c r="K549" s="148">
        <v>1</v>
      </c>
      <c r="M549" s="148">
        <v>1</v>
      </c>
      <c r="N549" s="148" t="s">
        <v>103</v>
      </c>
      <c r="O549" s="148">
        <v>0</v>
      </c>
      <c r="R549" s="148">
        <v>6127935</v>
      </c>
      <c r="S549" s="153">
        <v>42534</v>
      </c>
      <c r="T549" s="148">
        <v>2</v>
      </c>
      <c r="U549" s="148">
        <v>1</v>
      </c>
      <c r="V549" s="148">
        <v>1</v>
      </c>
      <c r="X549" s="148">
        <v>0</v>
      </c>
      <c r="Y549" s="148">
        <v>0</v>
      </c>
      <c r="Z549" s="153">
        <v>42535</v>
      </c>
      <c r="AA549" s="154" t="s">
        <v>104</v>
      </c>
      <c r="AB549" s="148">
        <v>23</v>
      </c>
      <c r="AC549" s="148">
        <v>23</v>
      </c>
      <c r="AD549" s="148" t="s">
        <v>117</v>
      </c>
      <c r="AE549" s="154" t="s">
        <v>154</v>
      </c>
      <c r="AF549" s="148">
        <v>2</v>
      </c>
      <c r="AG549" s="148">
        <v>2</v>
      </c>
      <c r="AJ549" s="148" t="s">
        <v>697</v>
      </c>
      <c r="AK549" s="148">
        <v>1883</v>
      </c>
      <c r="AL549" s="148">
        <v>5.0000000000000001E-3</v>
      </c>
      <c r="AM549" s="148">
        <v>5.0000000000000001E-3</v>
      </c>
      <c r="AN549" s="148">
        <v>712</v>
      </c>
      <c r="AO549" s="148">
        <v>712</v>
      </c>
      <c r="AP549" s="148">
        <v>405</v>
      </c>
      <c r="AQ549" s="148">
        <v>405</v>
      </c>
      <c r="AR549" s="148">
        <v>1883</v>
      </c>
      <c r="AS549" s="148">
        <v>10</v>
      </c>
      <c r="AT549" s="148">
        <v>10</v>
      </c>
      <c r="AU549" s="148">
        <v>5.0000000000000001E-3</v>
      </c>
      <c r="AV549" s="148">
        <v>5.0000000000000001E-3</v>
      </c>
      <c r="AW549" s="148">
        <v>1168</v>
      </c>
      <c r="AX549" s="148">
        <v>1168</v>
      </c>
      <c r="AY549" s="148">
        <v>133</v>
      </c>
      <c r="AZ549" s="148">
        <v>133</v>
      </c>
      <c r="BA549" s="148" t="s">
        <v>107</v>
      </c>
      <c r="BB549" s="148">
        <v>11</v>
      </c>
      <c r="BD549" s="148">
        <v>6</v>
      </c>
      <c r="BF549" s="148" t="s">
        <v>108</v>
      </c>
      <c r="BG549" s="148">
        <v>1</v>
      </c>
      <c r="BI549" s="153">
        <v>42535</v>
      </c>
      <c r="BJ549" s="154" t="s">
        <v>112</v>
      </c>
      <c r="BK549" s="148">
        <v>41054531300042</v>
      </c>
      <c r="BM549" s="148" t="s">
        <v>100</v>
      </c>
      <c r="BN549" s="148" t="s">
        <v>109</v>
      </c>
      <c r="BO549" s="148" t="s">
        <v>110</v>
      </c>
      <c r="BQ549" s="153">
        <v>42534</v>
      </c>
      <c r="BR549" s="148">
        <v>3</v>
      </c>
      <c r="BT549" s="148">
        <v>1409</v>
      </c>
      <c r="BV549" s="148" t="s">
        <v>1617</v>
      </c>
      <c r="BW549" s="148">
        <v>26</v>
      </c>
      <c r="BY549" s="148">
        <v>27</v>
      </c>
      <c r="CA549" s="148">
        <v>1</v>
      </c>
      <c r="CC549" s="148">
        <v>34255833500051</v>
      </c>
      <c r="CE549" s="148" t="s">
        <v>100</v>
      </c>
      <c r="CF549" s="148">
        <v>1</v>
      </c>
      <c r="CH549" s="148">
        <v>3</v>
      </c>
      <c r="CJ549" s="149">
        <v>41054531300042</v>
      </c>
      <c r="CL549" s="149" t="s">
        <v>97</v>
      </c>
      <c r="CN549" s="149">
        <v>3</v>
      </c>
      <c r="CT549" s="149" t="s">
        <v>98</v>
      </c>
      <c r="CU549" s="152">
        <v>42667</v>
      </c>
      <c r="CV549" s="149">
        <v>0</v>
      </c>
      <c r="CX549" s="149" t="s">
        <v>97</v>
      </c>
      <c r="CY549" s="149" t="s">
        <v>99</v>
      </c>
      <c r="CZ549" s="149">
        <v>41054531300042</v>
      </c>
      <c r="DB549" s="149" t="s">
        <v>100</v>
      </c>
      <c r="DC549" s="149" t="s">
        <v>101</v>
      </c>
      <c r="DD549" s="149" t="s">
        <v>102</v>
      </c>
      <c r="DE549" s="149" t="s">
        <v>1615</v>
      </c>
      <c r="DF549" s="149">
        <v>1</v>
      </c>
    </row>
    <row r="550" spans="1:110" x14ac:dyDescent="0.25">
      <c r="A550" s="148" t="s">
        <v>96</v>
      </c>
      <c r="B550" s="148">
        <v>0</v>
      </c>
      <c r="D550" s="148" t="s">
        <v>97</v>
      </c>
      <c r="K550" s="148">
        <v>1</v>
      </c>
      <c r="M550" s="148">
        <v>1</v>
      </c>
      <c r="N550" s="148" t="s">
        <v>103</v>
      </c>
      <c r="O550" s="148">
        <v>0</v>
      </c>
      <c r="R550" s="148">
        <v>6127935</v>
      </c>
      <c r="S550" s="153">
        <v>42534</v>
      </c>
      <c r="T550" s="148">
        <v>2</v>
      </c>
      <c r="U550" s="148">
        <v>1</v>
      </c>
      <c r="V550" s="148">
        <v>1</v>
      </c>
      <c r="X550" s="148">
        <v>0</v>
      </c>
      <c r="Y550" s="148">
        <v>0</v>
      </c>
      <c r="Z550" s="153">
        <v>42544</v>
      </c>
      <c r="AA550" s="154" t="s">
        <v>104</v>
      </c>
      <c r="AB550" s="148">
        <v>23</v>
      </c>
      <c r="AC550" s="148">
        <v>23</v>
      </c>
      <c r="AD550" s="148" t="s">
        <v>105</v>
      </c>
      <c r="AE550" s="154" t="s">
        <v>133</v>
      </c>
      <c r="AF550" s="148">
        <v>2</v>
      </c>
      <c r="AG550" s="148">
        <v>2</v>
      </c>
      <c r="AJ550" s="148" t="s">
        <v>698</v>
      </c>
      <c r="AK550" s="148">
        <v>5986</v>
      </c>
      <c r="AL550" s="148">
        <v>1.5E-3</v>
      </c>
      <c r="AM550" s="148">
        <v>1.5E-3</v>
      </c>
      <c r="AN550" s="148">
        <v>711</v>
      </c>
      <c r="AO550" s="148">
        <v>711</v>
      </c>
      <c r="AP550" s="148">
        <v>405</v>
      </c>
      <c r="AQ550" s="148">
        <v>405</v>
      </c>
      <c r="AR550" s="148">
        <v>5986</v>
      </c>
      <c r="AS550" s="148">
        <v>10</v>
      </c>
      <c r="AT550" s="148">
        <v>10</v>
      </c>
      <c r="AU550" s="148">
        <v>1.5E-3</v>
      </c>
      <c r="AV550" s="148">
        <v>1.5E-3</v>
      </c>
      <c r="AY550" s="148">
        <v>133</v>
      </c>
      <c r="AZ550" s="148">
        <v>133</v>
      </c>
      <c r="BA550" s="148" t="s">
        <v>107</v>
      </c>
      <c r="BB550" s="148">
        <v>11</v>
      </c>
      <c r="BD550" s="148">
        <v>6</v>
      </c>
      <c r="BF550" s="148" t="s">
        <v>108</v>
      </c>
      <c r="BG550" s="148">
        <v>1</v>
      </c>
      <c r="BI550" s="153">
        <v>42535</v>
      </c>
      <c r="BJ550" s="154" t="s">
        <v>112</v>
      </c>
      <c r="BK550" s="148">
        <v>41054531300042</v>
      </c>
      <c r="BM550" s="148" t="s">
        <v>100</v>
      </c>
      <c r="BN550" s="148" t="s">
        <v>109</v>
      </c>
      <c r="BO550" s="148" t="s">
        <v>110</v>
      </c>
      <c r="BQ550" s="153">
        <v>42534</v>
      </c>
      <c r="BR550" s="148">
        <v>3</v>
      </c>
      <c r="BT550" s="148">
        <v>1409</v>
      </c>
      <c r="BV550" s="148" t="s">
        <v>1617</v>
      </c>
      <c r="BW550" s="148">
        <v>26</v>
      </c>
      <c r="BY550" s="148">
        <v>27</v>
      </c>
      <c r="CA550" s="148">
        <v>1</v>
      </c>
      <c r="CC550" s="148">
        <v>34255833500051</v>
      </c>
      <c r="CE550" s="148" t="s">
        <v>100</v>
      </c>
      <c r="CF550" s="148">
        <v>1</v>
      </c>
      <c r="CH550" s="148">
        <v>3</v>
      </c>
      <c r="CJ550" s="149">
        <v>41054531300042</v>
      </c>
      <c r="CL550" s="149" t="s">
        <v>97</v>
      </c>
      <c r="CN550" s="149">
        <v>3</v>
      </c>
      <c r="CT550" s="149" t="s">
        <v>98</v>
      </c>
      <c r="CU550" s="152">
        <v>42667</v>
      </c>
      <c r="CV550" s="149">
        <v>0</v>
      </c>
      <c r="CX550" s="149" t="s">
        <v>97</v>
      </c>
      <c r="CY550" s="149" t="s">
        <v>99</v>
      </c>
      <c r="CZ550" s="149">
        <v>41054531300042</v>
      </c>
      <c r="DB550" s="149" t="s">
        <v>100</v>
      </c>
      <c r="DC550" s="149" t="s">
        <v>101</v>
      </c>
      <c r="DD550" s="149" t="s">
        <v>102</v>
      </c>
      <c r="DE550" s="149" t="s">
        <v>1615</v>
      </c>
      <c r="DF550" s="149">
        <v>1</v>
      </c>
    </row>
    <row r="551" spans="1:110" x14ac:dyDescent="0.25">
      <c r="A551" s="148" t="s">
        <v>96</v>
      </c>
      <c r="B551" s="148">
        <v>0</v>
      </c>
      <c r="D551" s="148" t="s">
        <v>97</v>
      </c>
      <c r="K551" s="148">
        <v>1</v>
      </c>
      <c r="M551" s="148">
        <v>1</v>
      </c>
      <c r="N551" s="148" t="s">
        <v>103</v>
      </c>
      <c r="O551" s="148">
        <v>0</v>
      </c>
      <c r="R551" s="148">
        <v>6127935</v>
      </c>
      <c r="S551" s="153">
        <v>42534</v>
      </c>
      <c r="T551" s="148">
        <v>2</v>
      </c>
      <c r="U551" s="148">
        <v>1</v>
      </c>
      <c r="V551" s="148">
        <v>1</v>
      </c>
      <c r="X551" s="148">
        <v>0</v>
      </c>
      <c r="Y551" s="148">
        <v>0</v>
      </c>
      <c r="Z551" s="153">
        <v>42544</v>
      </c>
      <c r="AA551" s="154" t="s">
        <v>104</v>
      </c>
      <c r="AB551" s="148">
        <v>23</v>
      </c>
      <c r="AC551" s="148">
        <v>23</v>
      </c>
      <c r="AD551" s="148" t="s">
        <v>105</v>
      </c>
      <c r="AE551" s="154" t="s">
        <v>133</v>
      </c>
      <c r="AF551" s="148">
        <v>2</v>
      </c>
      <c r="AG551" s="148">
        <v>2</v>
      </c>
      <c r="AJ551" s="148" t="s">
        <v>699</v>
      </c>
      <c r="AK551" s="148">
        <v>5997</v>
      </c>
      <c r="AL551" s="148">
        <v>1.5E-3</v>
      </c>
      <c r="AM551" s="148">
        <v>1.5E-3</v>
      </c>
      <c r="AN551" s="148">
        <v>711</v>
      </c>
      <c r="AO551" s="148">
        <v>711</v>
      </c>
      <c r="AP551" s="148">
        <v>405</v>
      </c>
      <c r="AQ551" s="148">
        <v>405</v>
      </c>
      <c r="AR551" s="148">
        <v>5997</v>
      </c>
      <c r="AS551" s="148">
        <v>10</v>
      </c>
      <c r="AT551" s="148">
        <v>10</v>
      </c>
      <c r="AU551" s="148">
        <v>1.5E-3</v>
      </c>
      <c r="AV551" s="148">
        <v>1.5E-3</v>
      </c>
      <c r="AY551" s="148">
        <v>133</v>
      </c>
      <c r="AZ551" s="148">
        <v>133</v>
      </c>
      <c r="BA551" s="148" t="s">
        <v>107</v>
      </c>
      <c r="BB551" s="148">
        <v>11</v>
      </c>
      <c r="BD551" s="148">
        <v>6</v>
      </c>
      <c r="BF551" s="148" t="s">
        <v>108</v>
      </c>
      <c r="BG551" s="148">
        <v>1</v>
      </c>
      <c r="BI551" s="153">
        <v>42535</v>
      </c>
      <c r="BJ551" s="154" t="s">
        <v>112</v>
      </c>
      <c r="BK551" s="148">
        <v>41054531300042</v>
      </c>
      <c r="BM551" s="148" t="s">
        <v>100</v>
      </c>
      <c r="BN551" s="148" t="s">
        <v>109</v>
      </c>
      <c r="BO551" s="148" t="s">
        <v>110</v>
      </c>
      <c r="BQ551" s="153">
        <v>42534</v>
      </c>
      <c r="BR551" s="148">
        <v>3</v>
      </c>
      <c r="BT551" s="148">
        <v>1409</v>
      </c>
      <c r="BV551" s="148" t="s">
        <v>1617</v>
      </c>
      <c r="BW551" s="148">
        <v>26</v>
      </c>
      <c r="BY551" s="148">
        <v>27</v>
      </c>
      <c r="CA551" s="148">
        <v>1</v>
      </c>
      <c r="CC551" s="148">
        <v>34255833500051</v>
      </c>
      <c r="CE551" s="148" t="s">
        <v>100</v>
      </c>
      <c r="CF551" s="148">
        <v>1</v>
      </c>
      <c r="CH551" s="148">
        <v>3</v>
      </c>
      <c r="CJ551" s="149">
        <v>41054531300042</v>
      </c>
      <c r="CL551" s="149" t="s">
        <v>97</v>
      </c>
      <c r="CN551" s="149">
        <v>3</v>
      </c>
      <c r="CT551" s="149" t="s">
        <v>98</v>
      </c>
      <c r="CU551" s="152">
        <v>42667</v>
      </c>
      <c r="CV551" s="149">
        <v>0</v>
      </c>
      <c r="CX551" s="149" t="s">
        <v>97</v>
      </c>
      <c r="CY551" s="149" t="s">
        <v>99</v>
      </c>
      <c r="CZ551" s="149">
        <v>41054531300042</v>
      </c>
      <c r="DB551" s="149" t="s">
        <v>100</v>
      </c>
      <c r="DC551" s="149" t="s">
        <v>101</v>
      </c>
      <c r="DD551" s="149" t="s">
        <v>102</v>
      </c>
      <c r="DE551" s="149" t="s">
        <v>1615</v>
      </c>
      <c r="DF551" s="149">
        <v>1</v>
      </c>
    </row>
    <row r="552" spans="1:110" x14ac:dyDescent="0.25">
      <c r="A552" s="148" t="s">
        <v>96</v>
      </c>
      <c r="B552" s="148">
        <v>0</v>
      </c>
      <c r="D552" s="148" t="s">
        <v>97</v>
      </c>
      <c r="K552" s="148">
        <v>1</v>
      </c>
      <c r="M552" s="148">
        <v>1</v>
      </c>
      <c r="N552" s="148" t="s">
        <v>103</v>
      </c>
      <c r="O552" s="148">
        <v>0</v>
      </c>
      <c r="R552" s="148">
        <v>6127935</v>
      </c>
      <c r="S552" s="153">
        <v>42534</v>
      </c>
      <c r="T552" s="148">
        <v>2</v>
      </c>
      <c r="U552" s="148">
        <v>2</v>
      </c>
      <c r="V552" s="148">
        <v>2</v>
      </c>
      <c r="W552" s="148" t="s">
        <v>325</v>
      </c>
      <c r="X552" s="148">
        <v>0</v>
      </c>
      <c r="Y552" s="148">
        <v>0</v>
      </c>
      <c r="Z552" s="153">
        <v>42538</v>
      </c>
      <c r="AA552" s="154" t="s">
        <v>104</v>
      </c>
      <c r="AB552" s="148">
        <v>23</v>
      </c>
      <c r="AC552" s="148">
        <v>23</v>
      </c>
      <c r="AD552" s="148" t="s">
        <v>105</v>
      </c>
      <c r="AE552" s="154" t="s">
        <v>119</v>
      </c>
      <c r="AF552" s="148">
        <v>2</v>
      </c>
      <c r="AG552" s="148">
        <v>2</v>
      </c>
      <c r="AJ552" s="148" t="s">
        <v>700</v>
      </c>
      <c r="AK552" s="148">
        <v>2904</v>
      </c>
      <c r="AL552" s="148">
        <v>0.03</v>
      </c>
      <c r="AM552" s="148">
        <v>0.03</v>
      </c>
      <c r="AN552" s="148">
        <v>711</v>
      </c>
      <c r="AO552" s="148">
        <v>711</v>
      </c>
      <c r="AP552" s="148">
        <v>151</v>
      </c>
      <c r="AQ552" s="148">
        <v>151</v>
      </c>
      <c r="AR552" s="148">
        <v>2904</v>
      </c>
      <c r="AS552" s="148">
        <v>10</v>
      </c>
      <c r="AT552" s="148">
        <v>10</v>
      </c>
      <c r="AU552" s="148">
        <v>0.03</v>
      </c>
      <c r="AV552" s="148">
        <v>0.03</v>
      </c>
      <c r="AW552" s="148">
        <v>1168</v>
      </c>
      <c r="AX552" s="148">
        <v>1168</v>
      </c>
      <c r="AY552" s="148">
        <v>133</v>
      </c>
      <c r="AZ552" s="148">
        <v>133</v>
      </c>
      <c r="BA552" s="148" t="s">
        <v>107</v>
      </c>
      <c r="BB552" s="148">
        <v>11</v>
      </c>
      <c r="BD552" s="148">
        <v>6</v>
      </c>
      <c r="BF552" s="148" t="s">
        <v>108</v>
      </c>
      <c r="BG552" s="148">
        <v>1</v>
      </c>
      <c r="BI552" s="153">
        <v>42535</v>
      </c>
      <c r="BJ552" s="154" t="s">
        <v>112</v>
      </c>
      <c r="BK552" s="148">
        <v>41054531300042</v>
      </c>
      <c r="BM552" s="148" t="s">
        <v>100</v>
      </c>
      <c r="BN552" s="148" t="s">
        <v>109</v>
      </c>
      <c r="BO552" s="148" t="s">
        <v>110</v>
      </c>
      <c r="BQ552" s="153">
        <v>42534</v>
      </c>
      <c r="BR552" s="148">
        <v>3</v>
      </c>
      <c r="BT552" s="148">
        <v>1409</v>
      </c>
      <c r="BV552" s="148" t="s">
        <v>1617</v>
      </c>
      <c r="BW552" s="148">
        <v>26</v>
      </c>
      <c r="BY552" s="148">
        <v>27</v>
      </c>
      <c r="CA552" s="148">
        <v>1</v>
      </c>
      <c r="CC552" s="148">
        <v>34255833500051</v>
      </c>
      <c r="CE552" s="148" t="s">
        <v>100</v>
      </c>
      <c r="CF552" s="148">
        <v>1</v>
      </c>
      <c r="CH552" s="148">
        <v>3</v>
      </c>
      <c r="CJ552" s="149">
        <v>41054531300042</v>
      </c>
      <c r="CL552" s="149" t="s">
        <v>97</v>
      </c>
      <c r="CN552" s="149">
        <v>3</v>
      </c>
      <c r="CT552" s="149" t="s">
        <v>98</v>
      </c>
      <c r="CU552" s="152">
        <v>42667</v>
      </c>
      <c r="CV552" s="149">
        <v>0</v>
      </c>
      <c r="CX552" s="149" t="s">
        <v>97</v>
      </c>
      <c r="CY552" s="149" t="s">
        <v>99</v>
      </c>
      <c r="CZ552" s="149">
        <v>41054531300042</v>
      </c>
      <c r="DB552" s="149" t="s">
        <v>100</v>
      </c>
      <c r="DC552" s="149" t="s">
        <v>101</v>
      </c>
      <c r="DD552" s="149" t="s">
        <v>102</v>
      </c>
      <c r="DE552" s="149" t="s">
        <v>1615</v>
      </c>
      <c r="DF552" s="149">
        <v>1</v>
      </c>
    </row>
    <row r="553" spans="1:110" x14ac:dyDescent="0.25">
      <c r="A553" s="148" t="s">
        <v>96</v>
      </c>
      <c r="B553" s="148">
        <v>0</v>
      </c>
      <c r="D553" s="148" t="s">
        <v>97</v>
      </c>
      <c r="K553" s="148">
        <v>1</v>
      </c>
      <c r="M553" s="148">
        <v>1</v>
      </c>
      <c r="N553" s="148" t="s">
        <v>103</v>
      </c>
      <c r="O553" s="148">
        <v>0</v>
      </c>
      <c r="R553" s="148">
        <v>6127935</v>
      </c>
      <c r="S553" s="153">
        <v>42534</v>
      </c>
      <c r="T553" s="148">
        <v>2</v>
      </c>
      <c r="U553" s="148">
        <v>1</v>
      </c>
      <c r="V553" s="148">
        <v>1</v>
      </c>
      <c r="X553" s="148">
        <v>0</v>
      </c>
      <c r="Y553" s="148">
        <v>0</v>
      </c>
      <c r="Z553" s="153">
        <v>42535</v>
      </c>
      <c r="AA553" s="154" t="s">
        <v>104</v>
      </c>
      <c r="AB553" s="148">
        <v>23</v>
      </c>
      <c r="AC553" s="148">
        <v>23</v>
      </c>
      <c r="AD553" s="148" t="s">
        <v>117</v>
      </c>
      <c r="AE553" s="154" t="s">
        <v>154</v>
      </c>
      <c r="AF553" s="148">
        <v>2</v>
      </c>
      <c r="AG553" s="148">
        <v>2</v>
      </c>
      <c r="AJ553" s="148" t="s">
        <v>701</v>
      </c>
      <c r="AK553" s="148">
        <v>2027</v>
      </c>
      <c r="AL553" s="148">
        <v>5.0000000000000001E-3</v>
      </c>
      <c r="AM553" s="148">
        <v>5.0000000000000001E-3</v>
      </c>
      <c r="AN553" s="148">
        <v>712</v>
      </c>
      <c r="AO553" s="148">
        <v>712</v>
      </c>
      <c r="AP553" s="148">
        <v>405</v>
      </c>
      <c r="AQ553" s="148">
        <v>405</v>
      </c>
      <c r="AR553" s="148">
        <v>2027</v>
      </c>
      <c r="AS553" s="148">
        <v>10</v>
      </c>
      <c r="AT553" s="148">
        <v>10</v>
      </c>
      <c r="AU553" s="148">
        <v>5.0000000000000001E-3</v>
      </c>
      <c r="AV553" s="148">
        <v>5.0000000000000001E-3</v>
      </c>
      <c r="AW553" s="148">
        <v>1168</v>
      </c>
      <c r="AX553" s="148">
        <v>1168</v>
      </c>
      <c r="AY553" s="148">
        <v>133</v>
      </c>
      <c r="AZ553" s="148">
        <v>133</v>
      </c>
      <c r="BA553" s="148" t="s">
        <v>107</v>
      </c>
      <c r="BB553" s="148">
        <v>11</v>
      </c>
      <c r="BD553" s="148">
        <v>6</v>
      </c>
      <c r="BF553" s="148" t="s">
        <v>108</v>
      </c>
      <c r="BG553" s="148">
        <v>1</v>
      </c>
      <c r="BI553" s="153">
        <v>42535</v>
      </c>
      <c r="BJ553" s="154" t="s">
        <v>112</v>
      </c>
      <c r="BK553" s="148">
        <v>41054531300042</v>
      </c>
      <c r="BM553" s="148" t="s">
        <v>100</v>
      </c>
      <c r="BN553" s="148" t="s">
        <v>109</v>
      </c>
      <c r="BO553" s="148" t="s">
        <v>110</v>
      </c>
      <c r="BQ553" s="153">
        <v>42534</v>
      </c>
      <c r="BR553" s="148">
        <v>3</v>
      </c>
      <c r="BT553" s="148">
        <v>1409</v>
      </c>
      <c r="BV553" s="148" t="s">
        <v>1617</v>
      </c>
      <c r="BW553" s="148">
        <v>26</v>
      </c>
      <c r="BY553" s="148">
        <v>27</v>
      </c>
      <c r="CA553" s="148">
        <v>1</v>
      </c>
      <c r="CC553" s="148">
        <v>34255833500051</v>
      </c>
      <c r="CE553" s="148" t="s">
        <v>100</v>
      </c>
      <c r="CF553" s="148">
        <v>1</v>
      </c>
      <c r="CH553" s="148">
        <v>3</v>
      </c>
      <c r="CJ553" s="149">
        <v>41054531300042</v>
      </c>
      <c r="CL553" s="149" t="s">
        <v>97</v>
      </c>
      <c r="CN553" s="149">
        <v>3</v>
      </c>
      <c r="CT553" s="149" t="s">
        <v>98</v>
      </c>
      <c r="CU553" s="152">
        <v>42667</v>
      </c>
      <c r="CV553" s="149">
        <v>0</v>
      </c>
      <c r="CX553" s="149" t="s">
        <v>97</v>
      </c>
      <c r="CY553" s="149" t="s">
        <v>99</v>
      </c>
      <c r="CZ553" s="149">
        <v>41054531300042</v>
      </c>
      <c r="DB553" s="149" t="s">
        <v>100</v>
      </c>
      <c r="DC553" s="149" t="s">
        <v>101</v>
      </c>
      <c r="DD553" s="149" t="s">
        <v>102</v>
      </c>
      <c r="DE553" s="149" t="s">
        <v>1615</v>
      </c>
      <c r="DF553" s="149">
        <v>1</v>
      </c>
    </row>
    <row r="554" spans="1:110" x14ac:dyDescent="0.25">
      <c r="A554" s="148" t="s">
        <v>96</v>
      </c>
      <c r="B554" s="148">
        <v>0</v>
      </c>
      <c r="D554" s="148" t="s">
        <v>97</v>
      </c>
      <c r="K554" s="148">
        <v>1</v>
      </c>
      <c r="M554" s="148">
        <v>1</v>
      </c>
      <c r="N554" s="148" t="s">
        <v>103</v>
      </c>
      <c r="O554" s="148">
        <v>0</v>
      </c>
      <c r="R554" s="148">
        <v>6127935</v>
      </c>
      <c r="S554" s="153">
        <v>42534</v>
      </c>
      <c r="T554" s="148">
        <v>2</v>
      </c>
      <c r="U554" s="148">
        <v>1</v>
      </c>
      <c r="V554" s="148">
        <v>1</v>
      </c>
      <c r="X554" s="148">
        <v>0</v>
      </c>
      <c r="Y554" s="148">
        <v>0</v>
      </c>
      <c r="Z554" s="153">
        <v>42535</v>
      </c>
      <c r="AA554" s="154" t="s">
        <v>104</v>
      </c>
      <c r="AB554" s="148">
        <v>23</v>
      </c>
      <c r="AC554" s="148">
        <v>23</v>
      </c>
      <c r="AD554" s="148" t="s">
        <v>117</v>
      </c>
      <c r="AE554" s="154" t="s">
        <v>174</v>
      </c>
      <c r="AF554" s="148">
        <v>2</v>
      </c>
      <c r="AG554" s="148">
        <v>2</v>
      </c>
      <c r="AJ554" s="148" t="s">
        <v>702</v>
      </c>
      <c r="AK554" s="148">
        <v>1230</v>
      </c>
      <c r="AL554" s="148">
        <v>5.0000000000000001E-3</v>
      </c>
      <c r="AM554" s="148">
        <v>5.0000000000000001E-3</v>
      </c>
      <c r="AP554" s="148">
        <v>454</v>
      </c>
      <c r="AQ554" s="148">
        <v>454</v>
      </c>
      <c r="AR554" s="148">
        <v>1230</v>
      </c>
      <c r="AS554" s="148">
        <v>10</v>
      </c>
      <c r="AT554" s="148">
        <v>10</v>
      </c>
      <c r="AU554" s="148">
        <v>5.0000000000000001E-3</v>
      </c>
      <c r="AV554" s="148">
        <v>5.0000000000000001E-3</v>
      </c>
      <c r="AY554" s="148">
        <v>133</v>
      </c>
      <c r="AZ554" s="148">
        <v>133</v>
      </c>
      <c r="BA554" s="148" t="s">
        <v>107</v>
      </c>
      <c r="BB554" s="148">
        <v>11</v>
      </c>
      <c r="BD554" s="148">
        <v>6</v>
      </c>
      <c r="BF554" s="148" t="s">
        <v>108</v>
      </c>
      <c r="BG554" s="148">
        <v>1</v>
      </c>
      <c r="BI554" s="153">
        <v>42535</v>
      </c>
      <c r="BJ554" s="154" t="s">
        <v>112</v>
      </c>
      <c r="BK554" s="148">
        <v>41054531300042</v>
      </c>
      <c r="BM554" s="148" t="s">
        <v>100</v>
      </c>
      <c r="BN554" s="148" t="s">
        <v>109</v>
      </c>
      <c r="BO554" s="148" t="s">
        <v>110</v>
      </c>
      <c r="BQ554" s="153">
        <v>42534</v>
      </c>
      <c r="BR554" s="148">
        <v>3</v>
      </c>
      <c r="BT554" s="148">
        <v>1409</v>
      </c>
      <c r="BV554" s="148" t="s">
        <v>1617</v>
      </c>
      <c r="BW554" s="148">
        <v>26</v>
      </c>
      <c r="BY554" s="148">
        <v>27</v>
      </c>
      <c r="CA554" s="148">
        <v>1</v>
      </c>
      <c r="CC554" s="148">
        <v>34255833500051</v>
      </c>
      <c r="CE554" s="148" t="s">
        <v>100</v>
      </c>
      <c r="CF554" s="148">
        <v>1</v>
      </c>
      <c r="CH554" s="148">
        <v>3</v>
      </c>
      <c r="CJ554" s="149">
        <v>41054531300042</v>
      </c>
      <c r="CL554" s="149" t="s">
        <v>97</v>
      </c>
      <c r="CN554" s="149">
        <v>3</v>
      </c>
      <c r="CT554" s="149" t="s">
        <v>98</v>
      </c>
      <c r="CU554" s="152">
        <v>42667</v>
      </c>
      <c r="CV554" s="149">
        <v>0</v>
      </c>
      <c r="CX554" s="149" t="s">
        <v>97</v>
      </c>
      <c r="CY554" s="149" t="s">
        <v>99</v>
      </c>
      <c r="CZ554" s="149">
        <v>41054531300042</v>
      </c>
      <c r="DB554" s="149" t="s">
        <v>100</v>
      </c>
      <c r="DC554" s="149" t="s">
        <v>101</v>
      </c>
      <c r="DD554" s="149" t="s">
        <v>102</v>
      </c>
      <c r="DE554" s="149" t="s">
        <v>1615</v>
      </c>
      <c r="DF554" s="149">
        <v>1</v>
      </c>
    </row>
    <row r="555" spans="1:110" x14ac:dyDescent="0.25">
      <c r="A555" s="148" t="s">
        <v>96</v>
      </c>
      <c r="B555" s="148">
        <v>0</v>
      </c>
      <c r="D555" s="148" t="s">
        <v>97</v>
      </c>
      <c r="K555" s="148">
        <v>1</v>
      </c>
      <c r="M555" s="148">
        <v>1</v>
      </c>
      <c r="N555" s="148" t="s">
        <v>103</v>
      </c>
      <c r="O555" s="148">
        <v>0</v>
      </c>
      <c r="R555" s="148">
        <v>6127935</v>
      </c>
      <c r="S555" s="153">
        <v>42534</v>
      </c>
      <c r="T555" s="148">
        <v>2</v>
      </c>
      <c r="U555" s="148">
        <v>1</v>
      </c>
      <c r="V555" s="148">
        <v>1</v>
      </c>
      <c r="X555" s="148">
        <v>0</v>
      </c>
      <c r="Y555" s="148">
        <v>0</v>
      </c>
      <c r="Z555" s="153">
        <v>42535</v>
      </c>
      <c r="AA555" s="154" t="s">
        <v>104</v>
      </c>
      <c r="AB555" s="148">
        <v>3</v>
      </c>
      <c r="AC555" s="148">
        <v>3</v>
      </c>
      <c r="AD555" s="148" t="s">
        <v>219</v>
      </c>
      <c r="AE555" s="154" t="s">
        <v>251</v>
      </c>
      <c r="AF555" s="148">
        <v>2</v>
      </c>
      <c r="AG555" s="148">
        <v>2</v>
      </c>
      <c r="AJ555" s="148" t="s">
        <v>703</v>
      </c>
      <c r="AK555" s="148">
        <v>1433</v>
      </c>
      <c r="AL555" s="148">
        <v>0.01</v>
      </c>
      <c r="AM555" s="148">
        <v>0.01</v>
      </c>
      <c r="AP555" s="148">
        <v>470</v>
      </c>
      <c r="AQ555" s="148">
        <v>470</v>
      </c>
      <c r="AR555" s="148">
        <v>1433</v>
      </c>
      <c r="AS555" s="148">
        <v>1</v>
      </c>
      <c r="AT555" s="148">
        <v>1</v>
      </c>
      <c r="AU555" s="148">
        <v>0.01</v>
      </c>
      <c r="AV555" s="148">
        <v>0.01</v>
      </c>
      <c r="AY555" s="148">
        <v>176</v>
      </c>
      <c r="AZ555" s="148">
        <v>176</v>
      </c>
      <c r="BA555" s="148" t="s">
        <v>704</v>
      </c>
      <c r="BB555" s="148">
        <v>11</v>
      </c>
      <c r="BD555" s="148">
        <v>6</v>
      </c>
      <c r="BF555" s="148" t="s">
        <v>108</v>
      </c>
      <c r="BG555" s="148">
        <v>1</v>
      </c>
      <c r="BI555" s="153">
        <v>42535</v>
      </c>
      <c r="BJ555" s="154" t="s">
        <v>112</v>
      </c>
      <c r="BK555" s="148">
        <v>41054531300042</v>
      </c>
      <c r="BM555" s="148" t="s">
        <v>100</v>
      </c>
      <c r="BN555" s="148" t="s">
        <v>109</v>
      </c>
      <c r="BO555" s="148" t="s">
        <v>110</v>
      </c>
      <c r="BQ555" s="153">
        <v>42534</v>
      </c>
      <c r="BR555" s="148">
        <v>3</v>
      </c>
      <c r="BT555" s="148">
        <v>1409</v>
      </c>
      <c r="BV555" s="148" t="s">
        <v>1617</v>
      </c>
      <c r="BW555" s="148">
        <v>26</v>
      </c>
      <c r="BY555" s="148">
        <v>27</v>
      </c>
      <c r="CA555" s="148">
        <v>1</v>
      </c>
      <c r="CC555" s="148">
        <v>34255833500051</v>
      </c>
      <c r="CE555" s="148" t="s">
        <v>100</v>
      </c>
      <c r="CF555" s="148">
        <v>1</v>
      </c>
      <c r="CH555" s="148">
        <v>3</v>
      </c>
      <c r="CJ555" s="149">
        <v>41054531300042</v>
      </c>
      <c r="CL555" s="149" t="s">
        <v>97</v>
      </c>
      <c r="CN555" s="149">
        <v>3</v>
      </c>
      <c r="CT555" s="149" t="s">
        <v>98</v>
      </c>
      <c r="CU555" s="152">
        <v>42667</v>
      </c>
      <c r="CV555" s="149">
        <v>0</v>
      </c>
      <c r="CX555" s="149" t="s">
        <v>97</v>
      </c>
      <c r="CY555" s="149" t="s">
        <v>99</v>
      </c>
      <c r="CZ555" s="149">
        <v>41054531300042</v>
      </c>
      <c r="DB555" s="149" t="s">
        <v>100</v>
      </c>
      <c r="DC555" s="149" t="s">
        <v>101</v>
      </c>
      <c r="DD555" s="149" t="s">
        <v>102</v>
      </c>
      <c r="DE555" s="149" t="s">
        <v>1615</v>
      </c>
      <c r="DF555" s="149">
        <v>1</v>
      </c>
    </row>
    <row r="556" spans="1:110" x14ac:dyDescent="0.25">
      <c r="A556" s="148" t="s">
        <v>96</v>
      </c>
      <c r="B556" s="148">
        <v>0</v>
      </c>
      <c r="D556" s="148" t="s">
        <v>97</v>
      </c>
      <c r="K556" s="148">
        <v>1</v>
      </c>
      <c r="M556" s="148">
        <v>1</v>
      </c>
      <c r="N556" s="148" t="s">
        <v>103</v>
      </c>
      <c r="O556" s="148">
        <v>0</v>
      </c>
      <c r="R556" s="148">
        <v>6127935</v>
      </c>
      <c r="S556" s="153">
        <v>42534</v>
      </c>
      <c r="T556" s="148">
        <v>2</v>
      </c>
      <c r="U556" s="148">
        <v>1</v>
      </c>
      <c r="V556" s="148">
        <v>1</v>
      </c>
      <c r="X556" s="148">
        <v>0</v>
      </c>
      <c r="Y556" s="148">
        <v>0</v>
      </c>
      <c r="Z556" s="153">
        <v>42535</v>
      </c>
      <c r="AA556" s="154" t="s">
        <v>104</v>
      </c>
      <c r="AB556" s="148">
        <v>23</v>
      </c>
      <c r="AC556" s="148">
        <v>23</v>
      </c>
      <c r="AD556" s="148" t="s">
        <v>117</v>
      </c>
      <c r="AE556" s="154" t="s">
        <v>148</v>
      </c>
      <c r="AF556" s="148">
        <v>2</v>
      </c>
      <c r="AG556" s="148">
        <v>2</v>
      </c>
      <c r="AJ556" s="148" t="s">
        <v>705</v>
      </c>
      <c r="AK556" s="148">
        <v>1668</v>
      </c>
      <c r="AL556" s="148">
        <v>5.0000000000000001E-3</v>
      </c>
      <c r="AM556" s="148">
        <v>5.0000000000000001E-3</v>
      </c>
      <c r="AP556" s="148">
        <v>454</v>
      </c>
      <c r="AQ556" s="148">
        <v>454</v>
      </c>
      <c r="AR556" s="148">
        <v>1668</v>
      </c>
      <c r="AS556" s="148">
        <v>10</v>
      </c>
      <c r="AT556" s="148">
        <v>10</v>
      </c>
      <c r="AU556" s="148">
        <v>5.0000000000000001E-3</v>
      </c>
      <c r="AV556" s="148">
        <v>5.0000000000000001E-3</v>
      </c>
      <c r="AY556" s="148">
        <v>133</v>
      </c>
      <c r="AZ556" s="148">
        <v>133</v>
      </c>
      <c r="BA556" s="148" t="s">
        <v>107</v>
      </c>
      <c r="BB556" s="148">
        <v>11</v>
      </c>
      <c r="BD556" s="148">
        <v>6</v>
      </c>
      <c r="BF556" s="148" t="s">
        <v>108</v>
      </c>
      <c r="BG556" s="148">
        <v>1</v>
      </c>
      <c r="BI556" s="153">
        <v>42535</v>
      </c>
      <c r="BJ556" s="154" t="s">
        <v>112</v>
      </c>
      <c r="BK556" s="148">
        <v>41054531300042</v>
      </c>
      <c r="BM556" s="148" t="s">
        <v>100</v>
      </c>
      <c r="BN556" s="148" t="s">
        <v>109</v>
      </c>
      <c r="BO556" s="148" t="s">
        <v>110</v>
      </c>
      <c r="BQ556" s="153">
        <v>42534</v>
      </c>
      <c r="BR556" s="148">
        <v>3</v>
      </c>
      <c r="BT556" s="148">
        <v>1409</v>
      </c>
      <c r="BV556" s="148" t="s">
        <v>1617</v>
      </c>
      <c r="BW556" s="148">
        <v>26</v>
      </c>
      <c r="BY556" s="148">
        <v>27</v>
      </c>
      <c r="CA556" s="148">
        <v>1</v>
      </c>
      <c r="CC556" s="148">
        <v>34255833500051</v>
      </c>
      <c r="CE556" s="148" t="s">
        <v>100</v>
      </c>
      <c r="CF556" s="148">
        <v>1</v>
      </c>
      <c r="CH556" s="148">
        <v>3</v>
      </c>
      <c r="CJ556" s="149">
        <v>41054531300042</v>
      </c>
      <c r="CL556" s="149" t="s">
        <v>97</v>
      </c>
      <c r="CN556" s="149">
        <v>3</v>
      </c>
      <c r="CT556" s="149" t="s">
        <v>98</v>
      </c>
      <c r="CU556" s="152">
        <v>42667</v>
      </c>
      <c r="CV556" s="149">
        <v>0</v>
      </c>
      <c r="CX556" s="149" t="s">
        <v>97</v>
      </c>
      <c r="CY556" s="149" t="s">
        <v>99</v>
      </c>
      <c r="CZ556" s="149">
        <v>41054531300042</v>
      </c>
      <c r="DB556" s="149" t="s">
        <v>100</v>
      </c>
      <c r="DC556" s="149" t="s">
        <v>101</v>
      </c>
      <c r="DD556" s="149" t="s">
        <v>102</v>
      </c>
      <c r="DE556" s="149" t="s">
        <v>1615</v>
      </c>
      <c r="DF556" s="149">
        <v>1</v>
      </c>
    </row>
    <row r="557" spans="1:110" x14ac:dyDescent="0.25">
      <c r="A557" s="148" t="s">
        <v>96</v>
      </c>
      <c r="B557" s="148">
        <v>0</v>
      </c>
      <c r="D557" s="148" t="s">
        <v>97</v>
      </c>
      <c r="K557" s="148">
        <v>1</v>
      </c>
      <c r="M557" s="148">
        <v>1</v>
      </c>
      <c r="N557" s="148" t="s">
        <v>103</v>
      </c>
      <c r="O557" s="148">
        <v>0</v>
      </c>
      <c r="R557" s="148">
        <v>6127935</v>
      </c>
      <c r="S557" s="153">
        <v>42534</v>
      </c>
      <c r="T557" s="148">
        <v>2</v>
      </c>
      <c r="U557" s="148">
        <v>1</v>
      </c>
      <c r="V557" s="148">
        <v>1</v>
      </c>
      <c r="X557" s="148">
        <v>0</v>
      </c>
      <c r="Y557" s="148">
        <v>0</v>
      </c>
      <c r="Z557" s="153">
        <v>42535</v>
      </c>
      <c r="AA557" s="154" t="s">
        <v>104</v>
      </c>
      <c r="AB557" s="148">
        <v>23</v>
      </c>
      <c r="AC557" s="148">
        <v>23</v>
      </c>
      <c r="AD557" s="148" t="s">
        <v>117</v>
      </c>
      <c r="AE557" s="154" t="s">
        <v>154</v>
      </c>
      <c r="AF557" s="148">
        <v>2</v>
      </c>
      <c r="AG557" s="148">
        <v>2</v>
      </c>
      <c r="AJ557" s="148" t="s">
        <v>706</v>
      </c>
      <c r="AK557" s="148">
        <v>2068</v>
      </c>
      <c r="AL557" s="148">
        <v>5.0000000000000001E-3</v>
      </c>
      <c r="AM557" s="148">
        <v>5.0000000000000001E-3</v>
      </c>
      <c r="AN557" s="148">
        <v>712</v>
      </c>
      <c r="AO557" s="148">
        <v>712</v>
      </c>
      <c r="AP557" s="148">
        <v>405</v>
      </c>
      <c r="AQ557" s="148">
        <v>405</v>
      </c>
      <c r="AR557" s="148">
        <v>2068</v>
      </c>
      <c r="AS557" s="148">
        <v>10</v>
      </c>
      <c r="AT557" s="148">
        <v>10</v>
      </c>
      <c r="AU557" s="148">
        <v>5.0000000000000001E-3</v>
      </c>
      <c r="AV557" s="148">
        <v>5.0000000000000001E-3</v>
      </c>
      <c r="AW557" s="148">
        <v>1168</v>
      </c>
      <c r="AX557" s="148">
        <v>1168</v>
      </c>
      <c r="AY557" s="148">
        <v>133</v>
      </c>
      <c r="AZ557" s="148">
        <v>133</v>
      </c>
      <c r="BA557" s="148" t="s">
        <v>107</v>
      </c>
      <c r="BB557" s="148">
        <v>11</v>
      </c>
      <c r="BD557" s="148">
        <v>6</v>
      </c>
      <c r="BF557" s="148" t="s">
        <v>108</v>
      </c>
      <c r="BG557" s="148">
        <v>1</v>
      </c>
      <c r="BI557" s="153">
        <v>42535</v>
      </c>
      <c r="BJ557" s="154" t="s">
        <v>112</v>
      </c>
      <c r="BK557" s="148">
        <v>41054531300042</v>
      </c>
      <c r="BM557" s="148" t="s">
        <v>100</v>
      </c>
      <c r="BN557" s="148" t="s">
        <v>109</v>
      </c>
      <c r="BO557" s="148" t="s">
        <v>110</v>
      </c>
      <c r="BQ557" s="153">
        <v>42534</v>
      </c>
      <c r="BR557" s="148">
        <v>3</v>
      </c>
      <c r="BT557" s="148">
        <v>1409</v>
      </c>
      <c r="BV557" s="148" t="s">
        <v>1617</v>
      </c>
      <c r="BW557" s="148">
        <v>26</v>
      </c>
      <c r="BY557" s="148">
        <v>27</v>
      </c>
      <c r="CA557" s="148">
        <v>1</v>
      </c>
      <c r="CC557" s="148">
        <v>34255833500051</v>
      </c>
      <c r="CE557" s="148" t="s">
        <v>100</v>
      </c>
      <c r="CF557" s="148">
        <v>1</v>
      </c>
      <c r="CH557" s="148">
        <v>3</v>
      </c>
      <c r="CJ557" s="149">
        <v>41054531300042</v>
      </c>
      <c r="CL557" s="149" t="s">
        <v>97</v>
      </c>
      <c r="CN557" s="149">
        <v>3</v>
      </c>
      <c r="CT557" s="149" t="s">
        <v>98</v>
      </c>
      <c r="CU557" s="152">
        <v>42667</v>
      </c>
      <c r="CV557" s="149">
        <v>0</v>
      </c>
      <c r="CX557" s="149" t="s">
        <v>97</v>
      </c>
      <c r="CY557" s="149" t="s">
        <v>99</v>
      </c>
      <c r="CZ557" s="149">
        <v>41054531300042</v>
      </c>
      <c r="DB557" s="149" t="s">
        <v>100</v>
      </c>
      <c r="DC557" s="149" t="s">
        <v>101</v>
      </c>
      <c r="DD557" s="149" t="s">
        <v>102</v>
      </c>
      <c r="DE557" s="149" t="s">
        <v>1615</v>
      </c>
      <c r="DF557" s="149">
        <v>1</v>
      </c>
    </row>
    <row r="558" spans="1:110" x14ac:dyDescent="0.25">
      <c r="A558" s="148" t="s">
        <v>96</v>
      </c>
      <c r="B558" s="148">
        <v>0</v>
      </c>
      <c r="D558" s="148" t="s">
        <v>97</v>
      </c>
      <c r="K558" s="148">
        <v>1</v>
      </c>
      <c r="M558" s="148">
        <v>1</v>
      </c>
      <c r="N558" s="148" t="s">
        <v>103</v>
      </c>
      <c r="O558" s="148">
        <v>0</v>
      </c>
      <c r="R558" s="148">
        <v>6127935</v>
      </c>
      <c r="S558" s="153">
        <v>42534</v>
      </c>
      <c r="T558" s="148">
        <v>2</v>
      </c>
      <c r="U558" s="148">
        <v>1</v>
      </c>
      <c r="V558" s="148">
        <v>1</v>
      </c>
      <c r="X558" s="148">
        <v>0</v>
      </c>
      <c r="Y558" s="148">
        <v>0</v>
      </c>
      <c r="Z558" s="153">
        <v>42535</v>
      </c>
      <c r="AA558" s="154" t="s">
        <v>104</v>
      </c>
      <c r="AB558" s="148">
        <v>23</v>
      </c>
      <c r="AC558" s="148">
        <v>23</v>
      </c>
      <c r="AD558" s="148" t="s">
        <v>117</v>
      </c>
      <c r="AE558" s="154" t="s">
        <v>154</v>
      </c>
      <c r="AF558" s="148">
        <v>2</v>
      </c>
      <c r="AG558" s="148">
        <v>2</v>
      </c>
      <c r="AJ558" s="148" t="s">
        <v>707</v>
      </c>
      <c r="AK558" s="148">
        <v>1667</v>
      </c>
      <c r="AL558" s="148">
        <v>5.0000000000000001E-3</v>
      </c>
      <c r="AM558" s="148">
        <v>5.0000000000000001E-3</v>
      </c>
      <c r="AN558" s="148">
        <v>712</v>
      </c>
      <c r="AO558" s="148">
        <v>712</v>
      </c>
      <c r="AP558" s="148">
        <v>405</v>
      </c>
      <c r="AQ558" s="148">
        <v>405</v>
      </c>
      <c r="AR558" s="148">
        <v>1667</v>
      </c>
      <c r="AS558" s="148">
        <v>10</v>
      </c>
      <c r="AT558" s="148">
        <v>10</v>
      </c>
      <c r="AU558" s="148">
        <v>5.0000000000000001E-3</v>
      </c>
      <c r="AV558" s="148">
        <v>5.0000000000000001E-3</v>
      </c>
      <c r="AW558" s="148">
        <v>1168</v>
      </c>
      <c r="AX558" s="148">
        <v>1168</v>
      </c>
      <c r="AY558" s="148">
        <v>133</v>
      </c>
      <c r="AZ558" s="148">
        <v>133</v>
      </c>
      <c r="BA558" s="148" t="s">
        <v>107</v>
      </c>
      <c r="BB558" s="148">
        <v>11</v>
      </c>
      <c r="BD558" s="148">
        <v>6</v>
      </c>
      <c r="BF558" s="148" t="s">
        <v>108</v>
      </c>
      <c r="BG558" s="148">
        <v>1</v>
      </c>
      <c r="BI558" s="153">
        <v>42535</v>
      </c>
      <c r="BJ558" s="154" t="s">
        <v>112</v>
      </c>
      <c r="BK558" s="148">
        <v>41054531300042</v>
      </c>
      <c r="BM558" s="148" t="s">
        <v>100</v>
      </c>
      <c r="BN558" s="148" t="s">
        <v>109</v>
      </c>
      <c r="BO558" s="148" t="s">
        <v>110</v>
      </c>
      <c r="BQ558" s="153">
        <v>42534</v>
      </c>
      <c r="BR558" s="148">
        <v>3</v>
      </c>
      <c r="BT558" s="148">
        <v>1409</v>
      </c>
      <c r="BV558" s="148" t="s">
        <v>1617</v>
      </c>
      <c r="BW558" s="148">
        <v>26</v>
      </c>
      <c r="BY558" s="148">
        <v>27</v>
      </c>
      <c r="CA558" s="148">
        <v>1</v>
      </c>
      <c r="CC558" s="148">
        <v>34255833500051</v>
      </c>
      <c r="CE558" s="148" t="s">
        <v>100</v>
      </c>
      <c r="CF558" s="148">
        <v>1</v>
      </c>
      <c r="CH558" s="148">
        <v>3</v>
      </c>
      <c r="CJ558" s="149">
        <v>41054531300042</v>
      </c>
      <c r="CL558" s="149" t="s">
        <v>97</v>
      </c>
      <c r="CN558" s="149">
        <v>3</v>
      </c>
      <c r="CT558" s="149" t="s">
        <v>98</v>
      </c>
      <c r="CU558" s="152">
        <v>42667</v>
      </c>
      <c r="CV558" s="149">
        <v>0</v>
      </c>
      <c r="CX558" s="149" t="s">
        <v>97</v>
      </c>
      <c r="CY558" s="149" t="s">
        <v>99</v>
      </c>
      <c r="CZ558" s="149">
        <v>41054531300042</v>
      </c>
      <c r="DB558" s="149" t="s">
        <v>100</v>
      </c>
      <c r="DC558" s="149" t="s">
        <v>101</v>
      </c>
      <c r="DD558" s="149" t="s">
        <v>102</v>
      </c>
      <c r="DE558" s="149" t="s">
        <v>1615</v>
      </c>
      <c r="DF558" s="149">
        <v>1</v>
      </c>
    </row>
    <row r="559" spans="1:110" x14ac:dyDescent="0.25">
      <c r="A559" s="148" t="s">
        <v>96</v>
      </c>
      <c r="B559" s="148">
        <v>0</v>
      </c>
      <c r="D559" s="148" t="s">
        <v>97</v>
      </c>
      <c r="K559" s="148">
        <v>1</v>
      </c>
      <c r="M559" s="148">
        <v>1</v>
      </c>
      <c r="N559" s="148" t="s">
        <v>103</v>
      </c>
      <c r="O559" s="148">
        <v>0</v>
      </c>
      <c r="R559" s="148">
        <v>6127935</v>
      </c>
      <c r="S559" s="153">
        <v>42534</v>
      </c>
      <c r="T559" s="148">
        <v>2</v>
      </c>
      <c r="U559" s="148">
        <v>1</v>
      </c>
      <c r="V559" s="148">
        <v>1</v>
      </c>
      <c r="X559" s="148">
        <v>0</v>
      </c>
      <c r="Y559" s="148">
        <v>0</v>
      </c>
      <c r="Z559" s="153">
        <v>42535</v>
      </c>
      <c r="AA559" s="154" t="s">
        <v>104</v>
      </c>
      <c r="AB559" s="148">
        <v>23</v>
      </c>
      <c r="AC559" s="148">
        <v>23</v>
      </c>
      <c r="AD559" s="148" t="s">
        <v>117</v>
      </c>
      <c r="AE559" s="154" t="s">
        <v>154</v>
      </c>
      <c r="AF559" s="148">
        <v>2</v>
      </c>
      <c r="AG559" s="148">
        <v>2</v>
      </c>
      <c r="AJ559" s="148" t="s">
        <v>708</v>
      </c>
      <c r="AK559" s="148">
        <v>1666</v>
      </c>
      <c r="AL559" s="148">
        <v>5.0000000000000001E-3</v>
      </c>
      <c r="AM559" s="148">
        <v>5.0000000000000001E-3</v>
      </c>
      <c r="AN559" s="148">
        <v>712</v>
      </c>
      <c r="AO559" s="148">
        <v>712</v>
      </c>
      <c r="AP559" s="148">
        <v>405</v>
      </c>
      <c r="AQ559" s="148">
        <v>405</v>
      </c>
      <c r="AR559" s="148">
        <v>1666</v>
      </c>
      <c r="AS559" s="148">
        <v>10</v>
      </c>
      <c r="AT559" s="148">
        <v>10</v>
      </c>
      <c r="AU559" s="148">
        <v>5.0000000000000001E-3</v>
      </c>
      <c r="AV559" s="148">
        <v>5.0000000000000001E-3</v>
      </c>
      <c r="AW559" s="148">
        <v>1168</v>
      </c>
      <c r="AX559" s="148">
        <v>1168</v>
      </c>
      <c r="AY559" s="148">
        <v>133</v>
      </c>
      <c r="AZ559" s="148">
        <v>133</v>
      </c>
      <c r="BA559" s="148" t="s">
        <v>107</v>
      </c>
      <c r="BB559" s="148">
        <v>11</v>
      </c>
      <c r="BD559" s="148">
        <v>6</v>
      </c>
      <c r="BF559" s="148" t="s">
        <v>108</v>
      </c>
      <c r="BG559" s="148">
        <v>1</v>
      </c>
      <c r="BI559" s="153">
        <v>42535</v>
      </c>
      <c r="BJ559" s="154" t="s">
        <v>112</v>
      </c>
      <c r="BK559" s="148">
        <v>41054531300042</v>
      </c>
      <c r="BM559" s="148" t="s">
        <v>100</v>
      </c>
      <c r="BN559" s="148" t="s">
        <v>109</v>
      </c>
      <c r="BO559" s="148" t="s">
        <v>110</v>
      </c>
      <c r="BQ559" s="153">
        <v>42534</v>
      </c>
      <c r="BR559" s="148">
        <v>3</v>
      </c>
      <c r="BT559" s="148">
        <v>1409</v>
      </c>
      <c r="BV559" s="148" t="s">
        <v>1617</v>
      </c>
      <c r="BW559" s="148">
        <v>26</v>
      </c>
      <c r="BY559" s="148">
        <v>27</v>
      </c>
      <c r="CA559" s="148">
        <v>1</v>
      </c>
      <c r="CC559" s="148">
        <v>34255833500051</v>
      </c>
      <c r="CE559" s="148" t="s">
        <v>100</v>
      </c>
      <c r="CF559" s="148">
        <v>1</v>
      </c>
      <c r="CH559" s="148">
        <v>3</v>
      </c>
      <c r="CJ559" s="149">
        <v>41054531300042</v>
      </c>
      <c r="CL559" s="149" t="s">
        <v>97</v>
      </c>
      <c r="CN559" s="149">
        <v>3</v>
      </c>
      <c r="CT559" s="149" t="s">
        <v>98</v>
      </c>
      <c r="CU559" s="152">
        <v>42667</v>
      </c>
      <c r="CV559" s="149">
        <v>0</v>
      </c>
      <c r="CX559" s="149" t="s">
        <v>97</v>
      </c>
      <c r="CY559" s="149" t="s">
        <v>99</v>
      </c>
      <c r="CZ559" s="149">
        <v>41054531300042</v>
      </c>
      <c r="DB559" s="149" t="s">
        <v>100</v>
      </c>
      <c r="DC559" s="149" t="s">
        <v>101</v>
      </c>
      <c r="DD559" s="149" t="s">
        <v>102</v>
      </c>
      <c r="DE559" s="149" t="s">
        <v>1615</v>
      </c>
      <c r="DF559" s="149">
        <v>1</v>
      </c>
    </row>
    <row r="560" spans="1:110" x14ac:dyDescent="0.25">
      <c r="A560" s="148" t="s">
        <v>96</v>
      </c>
      <c r="B560" s="148">
        <v>0</v>
      </c>
      <c r="D560" s="148" t="s">
        <v>97</v>
      </c>
      <c r="K560" s="148">
        <v>1</v>
      </c>
      <c r="M560" s="148">
        <v>1</v>
      </c>
      <c r="N560" s="148" t="s">
        <v>103</v>
      </c>
      <c r="O560" s="148">
        <v>0</v>
      </c>
      <c r="R560" s="148">
        <v>6127935</v>
      </c>
      <c r="S560" s="153">
        <v>42534</v>
      </c>
      <c r="T560" s="148">
        <v>2</v>
      </c>
      <c r="U560" s="148">
        <v>1</v>
      </c>
      <c r="V560" s="148">
        <v>1</v>
      </c>
      <c r="X560" s="148">
        <v>0</v>
      </c>
      <c r="Y560" s="148">
        <v>0</v>
      </c>
      <c r="Z560" s="153">
        <v>42535</v>
      </c>
      <c r="AA560" s="154" t="s">
        <v>104</v>
      </c>
      <c r="AB560" s="148">
        <v>23</v>
      </c>
      <c r="AC560" s="148">
        <v>23</v>
      </c>
      <c r="AD560" s="148" t="s">
        <v>117</v>
      </c>
      <c r="AE560" s="154" t="s">
        <v>174</v>
      </c>
      <c r="AF560" s="148">
        <v>2</v>
      </c>
      <c r="AG560" s="148">
        <v>2</v>
      </c>
      <c r="AJ560" s="148" t="s">
        <v>709</v>
      </c>
      <c r="AK560" s="148">
        <v>1850</v>
      </c>
      <c r="AL560" s="148">
        <v>0.02</v>
      </c>
      <c r="AM560" s="148">
        <v>0.02</v>
      </c>
      <c r="AP560" s="148">
        <v>454</v>
      </c>
      <c r="AQ560" s="148">
        <v>454</v>
      </c>
      <c r="AR560" s="148">
        <v>1850</v>
      </c>
      <c r="AS560" s="148">
        <v>10</v>
      </c>
      <c r="AT560" s="148">
        <v>10</v>
      </c>
      <c r="AU560" s="148">
        <v>0.02</v>
      </c>
      <c r="AV560" s="148">
        <v>0.02</v>
      </c>
      <c r="AY560" s="148">
        <v>133</v>
      </c>
      <c r="AZ560" s="148">
        <v>133</v>
      </c>
      <c r="BA560" s="148" t="s">
        <v>107</v>
      </c>
      <c r="BB560" s="148">
        <v>11</v>
      </c>
      <c r="BD560" s="148">
        <v>6</v>
      </c>
      <c r="BF560" s="148" t="s">
        <v>108</v>
      </c>
      <c r="BG560" s="148">
        <v>1</v>
      </c>
      <c r="BI560" s="153">
        <v>42535</v>
      </c>
      <c r="BJ560" s="154" t="s">
        <v>112</v>
      </c>
      <c r="BK560" s="148">
        <v>41054531300042</v>
      </c>
      <c r="BM560" s="148" t="s">
        <v>100</v>
      </c>
      <c r="BN560" s="148" t="s">
        <v>109</v>
      </c>
      <c r="BO560" s="148" t="s">
        <v>110</v>
      </c>
      <c r="BQ560" s="153">
        <v>42534</v>
      </c>
      <c r="BR560" s="148">
        <v>3</v>
      </c>
      <c r="BT560" s="148">
        <v>1409</v>
      </c>
      <c r="BV560" s="148" t="s">
        <v>1617</v>
      </c>
      <c r="BW560" s="148">
        <v>26</v>
      </c>
      <c r="BY560" s="148">
        <v>27</v>
      </c>
      <c r="CA560" s="148">
        <v>1</v>
      </c>
      <c r="CC560" s="148">
        <v>34255833500051</v>
      </c>
      <c r="CE560" s="148" t="s">
        <v>100</v>
      </c>
      <c r="CF560" s="148">
        <v>1</v>
      </c>
      <c r="CH560" s="148">
        <v>3</v>
      </c>
      <c r="CJ560" s="149">
        <v>41054531300042</v>
      </c>
      <c r="CL560" s="149" t="s">
        <v>97</v>
      </c>
      <c r="CN560" s="149">
        <v>3</v>
      </c>
      <c r="CT560" s="149" t="s">
        <v>98</v>
      </c>
      <c r="CU560" s="152">
        <v>42667</v>
      </c>
      <c r="CV560" s="149">
        <v>0</v>
      </c>
      <c r="CX560" s="149" t="s">
        <v>97</v>
      </c>
      <c r="CY560" s="149" t="s">
        <v>99</v>
      </c>
      <c r="CZ560" s="149">
        <v>41054531300042</v>
      </c>
      <c r="DB560" s="149" t="s">
        <v>100</v>
      </c>
      <c r="DC560" s="149" t="s">
        <v>101</v>
      </c>
      <c r="DD560" s="149" t="s">
        <v>102</v>
      </c>
      <c r="DE560" s="149" t="s">
        <v>1615</v>
      </c>
      <c r="DF560" s="149">
        <v>1</v>
      </c>
    </row>
    <row r="561" spans="1:110" x14ac:dyDescent="0.25">
      <c r="A561" s="148" t="s">
        <v>96</v>
      </c>
      <c r="B561" s="148">
        <v>0</v>
      </c>
      <c r="D561" s="148" t="s">
        <v>97</v>
      </c>
      <c r="K561" s="148">
        <v>1</v>
      </c>
      <c r="M561" s="148">
        <v>1</v>
      </c>
      <c r="N561" s="148" t="s">
        <v>103</v>
      </c>
      <c r="O561" s="148">
        <v>0</v>
      </c>
      <c r="R561" s="148">
        <v>6127935</v>
      </c>
      <c r="S561" s="153">
        <v>42534</v>
      </c>
      <c r="T561" s="148">
        <v>2</v>
      </c>
      <c r="U561" s="148">
        <v>1</v>
      </c>
      <c r="V561" s="148">
        <v>1</v>
      </c>
      <c r="X561" s="148">
        <v>0</v>
      </c>
      <c r="Y561" s="148">
        <v>0</v>
      </c>
      <c r="Z561" s="153">
        <v>42535</v>
      </c>
      <c r="AA561" s="154" t="s">
        <v>104</v>
      </c>
      <c r="AB561" s="148">
        <v>23</v>
      </c>
      <c r="AC561" s="148">
        <v>23</v>
      </c>
      <c r="AD561" s="148" t="s">
        <v>117</v>
      </c>
      <c r="AE561" s="154" t="s">
        <v>148</v>
      </c>
      <c r="AF561" s="148">
        <v>2</v>
      </c>
      <c r="AG561" s="148">
        <v>2</v>
      </c>
      <c r="AJ561" s="148" t="s">
        <v>710</v>
      </c>
      <c r="AK561" s="148">
        <v>5510</v>
      </c>
      <c r="AL561" s="148">
        <v>5.0000000000000001E-3</v>
      </c>
      <c r="AM561" s="148">
        <v>5.0000000000000001E-3</v>
      </c>
      <c r="AP561" s="148">
        <v>454</v>
      </c>
      <c r="AQ561" s="148">
        <v>454</v>
      </c>
      <c r="AR561" s="148">
        <v>5510</v>
      </c>
      <c r="AS561" s="148">
        <v>10</v>
      </c>
      <c r="AT561" s="148">
        <v>10</v>
      </c>
      <c r="AU561" s="148">
        <v>5.0000000000000001E-3</v>
      </c>
      <c r="AV561" s="148">
        <v>5.0000000000000001E-3</v>
      </c>
      <c r="AY561" s="148">
        <v>133</v>
      </c>
      <c r="AZ561" s="148">
        <v>133</v>
      </c>
      <c r="BA561" s="148" t="s">
        <v>107</v>
      </c>
      <c r="BB561" s="148">
        <v>11</v>
      </c>
      <c r="BD561" s="148">
        <v>6</v>
      </c>
      <c r="BF561" s="148" t="s">
        <v>108</v>
      </c>
      <c r="BG561" s="148">
        <v>1</v>
      </c>
      <c r="BI561" s="153">
        <v>42535</v>
      </c>
      <c r="BJ561" s="154" t="s">
        <v>112</v>
      </c>
      <c r="BK561" s="148">
        <v>41054531300042</v>
      </c>
      <c r="BM561" s="148" t="s">
        <v>100</v>
      </c>
      <c r="BN561" s="148" t="s">
        <v>109</v>
      </c>
      <c r="BO561" s="148" t="s">
        <v>110</v>
      </c>
      <c r="BQ561" s="153">
        <v>42534</v>
      </c>
      <c r="BR561" s="148">
        <v>3</v>
      </c>
      <c r="BT561" s="148">
        <v>1409</v>
      </c>
      <c r="BV561" s="148" t="s">
        <v>1617</v>
      </c>
      <c r="BW561" s="148">
        <v>26</v>
      </c>
      <c r="BY561" s="148">
        <v>27</v>
      </c>
      <c r="CA561" s="148">
        <v>1</v>
      </c>
      <c r="CC561" s="148">
        <v>34255833500051</v>
      </c>
      <c r="CE561" s="148" t="s">
        <v>100</v>
      </c>
      <c r="CF561" s="148">
        <v>1</v>
      </c>
      <c r="CH561" s="148">
        <v>3</v>
      </c>
      <c r="CJ561" s="149">
        <v>41054531300042</v>
      </c>
      <c r="CL561" s="149" t="s">
        <v>97</v>
      </c>
      <c r="CN561" s="149">
        <v>3</v>
      </c>
      <c r="CT561" s="149" t="s">
        <v>98</v>
      </c>
      <c r="CU561" s="152">
        <v>42667</v>
      </c>
      <c r="CV561" s="149">
        <v>0</v>
      </c>
      <c r="CX561" s="149" t="s">
        <v>97</v>
      </c>
      <c r="CY561" s="149" t="s">
        <v>99</v>
      </c>
      <c r="CZ561" s="149">
        <v>41054531300042</v>
      </c>
      <c r="DB561" s="149" t="s">
        <v>100</v>
      </c>
      <c r="DC561" s="149" t="s">
        <v>101</v>
      </c>
      <c r="DD561" s="149" t="s">
        <v>102</v>
      </c>
      <c r="DE561" s="149" t="s">
        <v>1615</v>
      </c>
      <c r="DF561" s="149">
        <v>1</v>
      </c>
    </row>
    <row r="562" spans="1:110" x14ac:dyDescent="0.25">
      <c r="A562" s="148" t="s">
        <v>96</v>
      </c>
      <c r="B562" s="148">
        <v>0</v>
      </c>
      <c r="D562" s="148" t="s">
        <v>97</v>
      </c>
      <c r="K562" s="148">
        <v>1</v>
      </c>
      <c r="M562" s="148">
        <v>1</v>
      </c>
      <c r="N562" s="148" t="s">
        <v>103</v>
      </c>
      <c r="O562" s="148">
        <v>0</v>
      </c>
      <c r="R562" s="148">
        <v>6127935</v>
      </c>
      <c r="S562" s="153">
        <v>42534</v>
      </c>
      <c r="T562" s="148">
        <v>2</v>
      </c>
      <c r="U562" s="148">
        <v>1</v>
      </c>
      <c r="V562" s="148">
        <v>1</v>
      </c>
      <c r="X562" s="148">
        <v>0</v>
      </c>
      <c r="Y562" s="148">
        <v>0</v>
      </c>
      <c r="Z562" s="153">
        <v>42535</v>
      </c>
      <c r="AA562" s="154" t="s">
        <v>104</v>
      </c>
      <c r="AB562" s="148">
        <v>23</v>
      </c>
      <c r="AC562" s="148">
        <v>23</v>
      </c>
      <c r="AD562" s="148" t="s">
        <v>117</v>
      </c>
      <c r="AE562" s="154" t="s">
        <v>174</v>
      </c>
      <c r="AF562" s="148">
        <v>2</v>
      </c>
      <c r="AG562" s="148">
        <v>2</v>
      </c>
      <c r="AJ562" s="148" t="s">
        <v>711</v>
      </c>
      <c r="AK562" s="148">
        <v>1231</v>
      </c>
      <c r="AL562" s="148">
        <v>5.0000000000000001E-3</v>
      </c>
      <c r="AM562" s="148">
        <v>5.0000000000000001E-3</v>
      </c>
      <c r="AP562" s="148">
        <v>454</v>
      </c>
      <c r="AQ562" s="148">
        <v>454</v>
      </c>
      <c r="AR562" s="148">
        <v>1231</v>
      </c>
      <c r="AS562" s="148">
        <v>10</v>
      </c>
      <c r="AT562" s="148">
        <v>10</v>
      </c>
      <c r="AU562" s="148">
        <v>5.0000000000000001E-3</v>
      </c>
      <c r="AV562" s="148">
        <v>5.0000000000000001E-3</v>
      </c>
      <c r="AY562" s="148">
        <v>133</v>
      </c>
      <c r="AZ562" s="148">
        <v>133</v>
      </c>
      <c r="BA562" s="148" t="s">
        <v>107</v>
      </c>
      <c r="BB562" s="148">
        <v>11</v>
      </c>
      <c r="BD562" s="148">
        <v>6</v>
      </c>
      <c r="BF562" s="148" t="s">
        <v>108</v>
      </c>
      <c r="BG562" s="148">
        <v>1</v>
      </c>
      <c r="BI562" s="153">
        <v>42535</v>
      </c>
      <c r="BJ562" s="154" t="s">
        <v>112</v>
      </c>
      <c r="BK562" s="148">
        <v>41054531300042</v>
      </c>
      <c r="BM562" s="148" t="s">
        <v>100</v>
      </c>
      <c r="BN562" s="148" t="s">
        <v>109</v>
      </c>
      <c r="BO562" s="148" t="s">
        <v>110</v>
      </c>
      <c r="BQ562" s="153">
        <v>42534</v>
      </c>
      <c r="BR562" s="148">
        <v>3</v>
      </c>
      <c r="BT562" s="148">
        <v>1409</v>
      </c>
      <c r="BV562" s="148" t="s">
        <v>1617</v>
      </c>
      <c r="BW562" s="148">
        <v>26</v>
      </c>
      <c r="BY562" s="148">
        <v>27</v>
      </c>
      <c r="CA562" s="148">
        <v>1</v>
      </c>
      <c r="CC562" s="148">
        <v>34255833500051</v>
      </c>
      <c r="CE562" s="148" t="s">
        <v>100</v>
      </c>
      <c r="CF562" s="148">
        <v>1</v>
      </c>
      <c r="CH562" s="148">
        <v>3</v>
      </c>
      <c r="CJ562" s="149">
        <v>41054531300042</v>
      </c>
      <c r="CL562" s="149" t="s">
        <v>97</v>
      </c>
      <c r="CN562" s="149">
        <v>3</v>
      </c>
      <c r="CT562" s="149" t="s">
        <v>98</v>
      </c>
      <c r="CU562" s="152">
        <v>42667</v>
      </c>
      <c r="CV562" s="149">
        <v>0</v>
      </c>
      <c r="CX562" s="149" t="s">
        <v>97</v>
      </c>
      <c r="CY562" s="149" t="s">
        <v>99</v>
      </c>
      <c r="CZ562" s="149">
        <v>41054531300042</v>
      </c>
      <c r="DB562" s="149" t="s">
        <v>100</v>
      </c>
      <c r="DC562" s="149" t="s">
        <v>101</v>
      </c>
      <c r="DD562" s="149" t="s">
        <v>102</v>
      </c>
      <c r="DE562" s="149" t="s">
        <v>1615</v>
      </c>
      <c r="DF562" s="149">
        <v>1</v>
      </c>
    </row>
    <row r="563" spans="1:110" x14ac:dyDescent="0.25">
      <c r="A563" s="148" t="s">
        <v>96</v>
      </c>
      <c r="B563" s="148">
        <v>0</v>
      </c>
      <c r="D563" s="148" t="s">
        <v>97</v>
      </c>
      <c r="K563" s="148">
        <v>1</v>
      </c>
      <c r="M563" s="148">
        <v>1</v>
      </c>
      <c r="N563" s="148" t="s">
        <v>103</v>
      </c>
      <c r="O563" s="148">
        <v>0</v>
      </c>
      <c r="R563" s="148">
        <v>6127935</v>
      </c>
      <c r="S563" s="153">
        <v>42534</v>
      </c>
      <c r="T563" s="148">
        <v>2</v>
      </c>
      <c r="U563" s="148">
        <v>1</v>
      </c>
      <c r="V563" s="148">
        <v>1</v>
      </c>
      <c r="X563" s="148">
        <v>0</v>
      </c>
      <c r="Y563" s="148">
        <v>0</v>
      </c>
      <c r="Z563" s="153">
        <v>42535</v>
      </c>
      <c r="AA563" s="154" t="s">
        <v>104</v>
      </c>
      <c r="AB563" s="148">
        <v>23</v>
      </c>
      <c r="AC563" s="148">
        <v>23</v>
      </c>
      <c r="AD563" s="148" t="s">
        <v>117</v>
      </c>
      <c r="AE563" s="154" t="s">
        <v>154</v>
      </c>
      <c r="AF563" s="148">
        <v>2</v>
      </c>
      <c r="AG563" s="148">
        <v>2</v>
      </c>
      <c r="AJ563" s="148" t="s">
        <v>712</v>
      </c>
      <c r="AK563" s="148">
        <v>1952</v>
      </c>
      <c r="AL563" s="148">
        <v>0.01</v>
      </c>
      <c r="AM563" s="148">
        <v>0.01</v>
      </c>
      <c r="AN563" s="148">
        <v>712</v>
      </c>
      <c r="AO563" s="148">
        <v>712</v>
      </c>
      <c r="AP563" s="148">
        <v>405</v>
      </c>
      <c r="AQ563" s="148">
        <v>405</v>
      </c>
      <c r="AR563" s="148">
        <v>1952</v>
      </c>
      <c r="AS563" s="148">
        <v>10</v>
      </c>
      <c r="AT563" s="148">
        <v>10</v>
      </c>
      <c r="AU563" s="148">
        <v>0.01</v>
      </c>
      <c r="AV563" s="148">
        <v>0.01</v>
      </c>
      <c r="AW563" s="148">
        <v>1168</v>
      </c>
      <c r="AX563" s="148">
        <v>1168</v>
      </c>
      <c r="AY563" s="148">
        <v>133</v>
      </c>
      <c r="AZ563" s="148">
        <v>133</v>
      </c>
      <c r="BA563" s="148" t="s">
        <v>107</v>
      </c>
      <c r="BB563" s="148">
        <v>11</v>
      </c>
      <c r="BD563" s="148">
        <v>6</v>
      </c>
      <c r="BF563" s="148" t="s">
        <v>108</v>
      </c>
      <c r="BG563" s="148">
        <v>1</v>
      </c>
      <c r="BI563" s="153">
        <v>42535</v>
      </c>
      <c r="BJ563" s="154" t="s">
        <v>112</v>
      </c>
      <c r="BK563" s="148">
        <v>41054531300042</v>
      </c>
      <c r="BM563" s="148" t="s">
        <v>100</v>
      </c>
      <c r="BN563" s="148" t="s">
        <v>109</v>
      </c>
      <c r="BO563" s="148" t="s">
        <v>110</v>
      </c>
      <c r="BQ563" s="153">
        <v>42534</v>
      </c>
      <c r="BR563" s="148">
        <v>3</v>
      </c>
      <c r="BT563" s="148">
        <v>1409</v>
      </c>
      <c r="BV563" s="148" t="s">
        <v>1617</v>
      </c>
      <c r="BW563" s="148">
        <v>26</v>
      </c>
      <c r="BY563" s="148">
        <v>27</v>
      </c>
      <c r="CA563" s="148">
        <v>1</v>
      </c>
      <c r="CC563" s="148">
        <v>34255833500051</v>
      </c>
      <c r="CE563" s="148" t="s">
        <v>100</v>
      </c>
      <c r="CF563" s="148">
        <v>1</v>
      </c>
      <c r="CH563" s="148">
        <v>3</v>
      </c>
      <c r="CJ563" s="149">
        <v>41054531300042</v>
      </c>
      <c r="CL563" s="149" t="s">
        <v>97</v>
      </c>
      <c r="CN563" s="149">
        <v>3</v>
      </c>
      <c r="CT563" s="149" t="s">
        <v>98</v>
      </c>
      <c r="CU563" s="152">
        <v>42667</v>
      </c>
      <c r="CV563" s="149">
        <v>0</v>
      </c>
      <c r="CX563" s="149" t="s">
        <v>97</v>
      </c>
      <c r="CY563" s="149" t="s">
        <v>99</v>
      </c>
      <c r="CZ563" s="149">
        <v>41054531300042</v>
      </c>
      <c r="DB563" s="149" t="s">
        <v>100</v>
      </c>
      <c r="DC563" s="149" t="s">
        <v>101</v>
      </c>
      <c r="DD563" s="149" t="s">
        <v>102</v>
      </c>
      <c r="DE563" s="149" t="s">
        <v>1615</v>
      </c>
      <c r="DF563" s="149">
        <v>1</v>
      </c>
    </row>
    <row r="564" spans="1:110" x14ac:dyDescent="0.25">
      <c r="A564" s="148" t="s">
        <v>96</v>
      </c>
      <c r="B564" s="148">
        <v>0</v>
      </c>
      <c r="D564" s="148" t="s">
        <v>97</v>
      </c>
      <c r="K564" s="148">
        <v>1</v>
      </c>
      <c r="M564" s="148">
        <v>1</v>
      </c>
      <c r="N564" s="148" t="s">
        <v>103</v>
      </c>
      <c r="O564" s="148">
        <v>0</v>
      </c>
      <c r="R564" s="148">
        <v>6127935</v>
      </c>
      <c r="S564" s="153">
        <v>42534</v>
      </c>
      <c r="T564" s="148">
        <v>2</v>
      </c>
      <c r="U564" s="148">
        <v>1</v>
      </c>
      <c r="V564" s="148">
        <v>1</v>
      </c>
      <c r="X564" s="148">
        <v>0</v>
      </c>
      <c r="Y564" s="148">
        <v>0</v>
      </c>
      <c r="Z564" s="153">
        <v>42535</v>
      </c>
      <c r="AA564" s="154" t="s">
        <v>104</v>
      </c>
      <c r="AB564" s="148">
        <v>23</v>
      </c>
      <c r="AC564" s="148">
        <v>23</v>
      </c>
      <c r="AD564" s="148" t="s">
        <v>117</v>
      </c>
      <c r="AE564" s="154" t="s">
        <v>148</v>
      </c>
      <c r="AF564" s="148">
        <v>2</v>
      </c>
      <c r="AG564" s="148">
        <v>2</v>
      </c>
      <c r="AJ564" s="148" t="s">
        <v>713</v>
      </c>
      <c r="AK564" s="148">
        <v>2545</v>
      </c>
      <c r="AL564" s="148">
        <v>0.02</v>
      </c>
      <c r="AM564" s="148">
        <v>0.02</v>
      </c>
      <c r="AP564" s="148">
        <v>454</v>
      </c>
      <c r="AQ564" s="148">
        <v>454</v>
      </c>
      <c r="AR564" s="148">
        <v>2545</v>
      </c>
      <c r="AS564" s="148">
        <v>10</v>
      </c>
      <c r="AT564" s="148">
        <v>10</v>
      </c>
      <c r="AU564" s="148">
        <v>0.02</v>
      </c>
      <c r="AV564" s="148">
        <v>0.02</v>
      </c>
      <c r="AY564" s="148">
        <v>133</v>
      </c>
      <c r="AZ564" s="148">
        <v>133</v>
      </c>
      <c r="BA564" s="148" t="s">
        <v>107</v>
      </c>
      <c r="BB564" s="148">
        <v>11</v>
      </c>
      <c r="BD564" s="148">
        <v>6</v>
      </c>
      <c r="BF564" s="148" t="s">
        <v>108</v>
      </c>
      <c r="BG564" s="148">
        <v>1</v>
      </c>
      <c r="BI564" s="153">
        <v>42535</v>
      </c>
      <c r="BJ564" s="154" t="s">
        <v>112</v>
      </c>
      <c r="BK564" s="148">
        <v>41054531300042</v>
      </c>
      <c r="BM564" s="148" t="s">
        <v>100</v>
      </c>
      <c r="BN564" s="148" t="s">
        <v>109</v>
      </c>
      <c r="BO564" s="148" t="s">
        <v>110</v>
      </c>
      <c r="BQ564" s="153">
        <v>42534</v>
      </c>
      <c r="BR564" s="148">
        <v>3</v>
      </c>
      <c r="BT564" s="148">
        <v>1409</v>
      </c>
      <c r="BV564" s="148" t="s">
        <v>1617</v>
      </c>
      <c r="BW564" s="148">
        <v>26</v>
      </c>
      <c r="BY564" s="148">
        <v>27</v>
      </c>
      <c r="CA564" s="148">
        <v>1</v>
      </c>
      <c r="CC564" s="148">
        <v>34255833500051</v>
      </c>
      <c r="CE564" s="148" t="s">
        <v>100</v>
      </c>
      <c r="CF564" s="148">
        <v>1</v>
      </c>
      <c r="CH564" s="148">
        <v>3</v>
      </c>
      <c r="CJ564" s="149">
        <v>41054531300042</v>
      </c>
      <c r="CL564" s="149" t="s">
        <v>97</v>
      </c>
      <c r="CN564" s="149">
        <v>3</v>
      </c>
      <c r="CT564" s="149" t="s">
        <v>98</v>
      </c>
      <c r="CU564" s="152">
        <v>42667</v>
      </c>
      <c r="CV564" s="149">
        <v>0</v>
      </c>
      <c r="CX564" s="149" t="s">
        <v>97</v>
      </c>
      <c r="CY564" s="149" t="s">
        <v>99</v>
      </c>
      <c r="CZ564" s="149">
        <v>41054531300042</v>
      </c>
      <c r="DB564" s="149" t="s">
        <v>100</v>
      </c>
      <c r="DC564" s="149" t="s">
        <v>101</v>
      </c>
      <c r="DD564" s="149" t="s">
        <v>102</v>
      </c>
      <c r="DE564" s="149" t="s">
        <v>1615</v>
      </c>
      <c r="DF564" s="149">
        <v>1</v>
      </c>
    </row>
    <row r="565" spans="1:110" x14ac:dyDescent="0.25">
      <c r="A565" s="148" t="s">
        <v>96</v>
      </c>
      <c r="B565" s="148">
        <v>0</v>
      </c>
      <c r="D565" s="148" t="s">
        <v>97</v>
      </c>
      <c r="K565" s="148">
        <v>1</v>
      </c>
      <c r="M565" s="148">
        <v>1</v>
      </c>
      <c r="N565" s="148" t="s">
        <v>103</v>
      </c>
      <c r="O565" s="148">
        <v>0</v>
      </c>
      <c r="R565" s="148">
        <v>6127935</v>
      </c>
      <c r="S565" s="153">
        <v>42534</v>
      </c>
      <c r="T565" s="148">
        <v>2</v>
      </c>
      <c r="U565" s="148">
        <v>1</v>
      </c>
      <c r="V565" s="148">
        <v>1</v>
      </c>
      <c r="X565" s="148">
        <v>0</v>
      </c>
      <c r="Y565" s="148">
        <v>0</v>
      </c>
      <c r="Z565" s="153">
        <v>42535</v>
      </c>
      <c r="AA565" s="154" t="s">
        <v>104</v>
      </c>
      <c r="AB565" s="148">
        <v>23</v>
      </c>
      <c r="AC565" s="148">
        <v>23</v>
      </c>
      <c r="AD565" s="148" t="s">
        <v>117</v>
      </c>
      <c r="AE565" s="154" t="s">
        <v>174</v>
      </c>
      <c r="AF565" s="148">
        <v>2</v>
      </c>
      <c r="AG565" s="148">
        <v>2</v>
      </c>
      <c r="AJ565" s="148" t="s">
        <v>714</v>
      </c>
      <c r="AK565" s="148">
        <v>5806</v>
      </c>
      <c r="AL565" s="148">
        <v>5.0000000000000001E-3</v>
      </c>
      <c r="AM565" s="148">
        <v>5.0000000000000001E-3</v>
      </c>
      <c r="AP565" s="148">
        <v>454</v>
      </c>
      <c r="AQ565" s="148">
        <v>454</v>
      </c>
      <c r="AR565" s="148">
        <v>5806</v>
      </c>
      <c r="AS565" s="148">
        <v>10</v>
      </c>
      <c r="AT565" s="148">
        <v>10</v>
      </c>
      <c r="AU565" s="148">
        <v>5.0000000000000001E-3</v>
      </c>
      <c r="AV565" s="148">
        <v>5.0000000000000001E-3</v>
      </c>
      <c r="AY565" s="148">
        <v>133</v>
      </c>
      <c r="AZ565" s="148">
        <v>133</v>
      </c>
      <c r="BA565" s="148" t="s">
        <v>107</v>
      </c>
      <c r="BB565" s="148">
        <v>11</v>
      </c>
      <c r="BD565" s="148">
        <v>6</v>
      </c>
      <c r="BF565" s="148" t="s">
        <v>108</v>
      </c>
      <c r="BG565" s="148">
        <v>1</v>
      </c>
      <c r="BI565" s="153">
        <v>42535</v>
      </c>
      <c r="BJ565" s="154" t="s">
        <v>112</v>
      </c>
      <c r="BK565" s="148">
        <v>41054531300042</v>
      </c>
      <c r="BM565" s="148" t="s">
        <v>100</v>
      </c>
      <c r="BN565" s="148" t="s">
        <v>109</v>
      </c>
      <c r="BO565" s="148" t="s">
        <v>110</v>
      </c>
      <c r="BQ565" s="153">
        <v>42534</v>
      </c>
      <c r="BR565" s="148">
        <v>3</v>
      </c>
      <c r="BT565" s="148">
        <v>1409</v>
      </c>
      <c r="BV565" s="148" t="s">
        <v>1617</v>
      </c>
      <c r="BW565" s="148">
        <v>26</v>
      </c>
      <c r="BY565" s="148">
        <v>27</v>
      </c>
      <c r="CA565" s="148">
        <v>1</v>
      </c>
      <c r="CC565" s="148">
        <v>34255833500051</v>
      </c>
      <c r="CE565" s="148" t="s">
        <v>100</v>
      </c>
      <c r="CF565" s="148">
        <v>1</v>
      </c>
      <c r="CH565" s="148">
        <v>3</v>
      </c>
      <c r="CJ565" s="149">
        <v>41054531300042</v>
      </c>
      <c r="CL565" s="149" t="s">
        <v>97</v>
      </c>
      <c r="CN565" s="149">
        <v>3</v>
      </c>
      <c r="CT565" s="149" t="s">
        <v>98</v>
      </c>
      <c r="CU565" s="152">
        <v>42667</v>
      </c>
      <c r="CV565" s="149">
        <v>0</v>
      </c>
      <c r="CX565" s="149" t="s">
        <v>97</v>
      </c>
      <c r="CY565" s="149" t="s">
        <v>99</v>
      </c>
      <c r="CZ565" s="149">
        <v>41054531300042</v>
      </c>
      <c r="DB565" s="149" t="s">
        <v>100</v>
      </c>
      <c r="DC565" s="149" t="s">
        <v>101</v>
      </c>
      <c r="DD565" s="149" t="s">
        <v>102</v>
      </c>
      <c r="DE565" s="149" t="s">
        <v>1615</v>
      </c>
      <c r="DF565" s="149">
        <v>1</v>
      </c>
    </row>
    <row r="566" spans="1:110" x14ac:dyDescent="0.25">
      <c r="A566" s="148" t="s">
        <v>96</v>
      </c>
      <c r="B566" s="148">
        <v>0</v>
      </c>
      <c r="D566" s="148" t="s">
        <v>97</v>
      </c>
      <c r="K566" s="148">
        <v>1</v>
      </c>
      <c r="M566" s="148">
        <v>1</v>
      </c>
      <c r="N566" s="148" t="s">
        <v>103</v>
      </c>
      <c r="O566" s="148">
        <v>0</v>
      </c>
      <c r="R566" s="148">
        <v>6127935</v>
      </c>
      <c r="S566" s="153">
        <v>42534</v>
      </c>
      <c r="T566" s="148">
        <v>2</v>
      </c>
      <c r="U566" s="148">
        <v>1</v>
      </c>
      <c r="V566" s="148">
        <v>1</v>
      </c>
      <c r="X566" s="148">
        <v>0</v>
      </c>
      <c r="Y566" s="148">
        <v>0</v>
      </c>
      <c r="Z566" s="153">
        <v>42535</v>
      </c>
      <c r="AA566" s="154" t="s">
        <v>104</v>
      </c>
      <c r="AB566" s="148">
        <v>23</v>
      </c>
      <c r="AC566" s="148">
        <v>23</v>
      </c>
      <c r="AD566" s="148" t="s">
        <v>117</v>
      </c>
      <c r="AE566" s="154" t="s">
        <v>338</v>
      </c>
      <c r="AF566" s="148">
        <v>2</v>
      </c>
      <c r="AG566" s="148">
        <v>2</v>
      </c>
      <c r="AJ566" s="148" t="s">
        <v>715</v>
      </c>
      <c r="AK566" s="148">
        <v>1522</v>
      </c>
      <c r="AL566" s="148">
        <v>0.05</v>
      </c>
      <c r="AM566" s="148">
        <v>0.05</v>
      </c>
      <c r="AP566" s="148">
        <v>454</v>
      </c>
      <c r="AQ566" s="148">
        <v>454</v>
      </c>
      <c r="AR566" s="148">
        <v>1522</v>
      </c>
      <c r="AS566" s="148">
        <v>10</v>
      </c>
      <c r="AT566" s="148">
        <v>10</v>
      </c>
      <c r="AU566" s="148">
        <v>0.05</v>
      </c>
      <c r="AV566" s="148">
        <v>0.05</v>
      </c>
      <c r="AY566" s="148">
        <v>133</v>
      </c>
      <c r="AZ566" s="148">
        <v>133</v>
      </c>
      <c r="BA566" s="148" t="s">
        <v>107</v>
      </c>
      <c r="BB566" s="148">
        <v>11</v>
      </c>
      <c r="BD566" s="148">
        <v>6</v>
      </c>
      <c r="BF566" s="148" t="s">
        <v>108</v>
      </c>
      <c r="BG566" s="148">
        <v>1</v>
      </c>
      <c r="BI566" s="153">
        <v>42535</v>
      </c>
      <c r="BJ566" s="154" t="s">
        <v>112</v>
      </c>
      <c r="BK566" s="148">
        <v>41054531300042</v>
      </c>
      <c r="BM566" s="148" t="s">
        <v>100</v>
      </c>
      <c r="BN566" s="148" t="s">
        <v>109</v>
      </c>
      <c r="BO566" s="148" t="s">
        <v>110</v>
      </c>
      <c r="BQ566" s="153">
        <v>42534</v>
      </c>
      <c r="BR566" s="148">
        <v>3</v>
      </c>
      <c r="BT566" s="148">
        <v>1409</v>
      </c>
      <c r="BV566" s="148" t="s">
        <v>1617</v>
      </c>
      <c r="BW566" s="148">
        <v>26</v>
      </c>
      <c r="BY566" s="148">
        <v>27</v>
      </c>
      <c r="CA566" s="148">
        <v>1</v>
      </c>
      <c r="CC566" s="148">
        <v>34255833500051</v>
      </c>
      <c r="CE566" s="148" t="s">
        <v>100</v>
      </c>
      <c r="CF566" s="148">
        <v>1</v>
      </c>
      <c r="CH566" s="148">
        <v>3</v>
      </c>
      <c r="CJ566" s="149">
        <v>41054531300042</v>
      </c>
      <c r="CL566" s="149" t="s">
        <v>97</v>
      </c>
      <c r="CN566" s="149">
        <v>3</v>
      </c>
      <c r="CT566" s="149" t="s">
        <v>98</v>
      </c>
      <c r="CU566" s="152">
        <v>42667</v>
      </c>
      <c r="CV566" s="149">
        <v>0</v>
      </c>
      <c r="CX566" s="149" t="s">
        <v>97</v>
      </c>
      <c r="CY566" s="149" t="s">
        <v>99</v>
      </c>
      <c r="CZ566" s="149">
        <v>41054531300042</v>
      </c>
      <c r="DB566" s="149" t="s">
        <v>100</v>
      </c>
      <c r="DC566" s="149" t="s">
        <v>101</v>
      </c>
      <c r="DD566" s="149" t="s">
        <v>102</v>
      </c>
      <c r="DE566" s="149" t="s">
        <v>1615</v>
      </c>
      <c r="DF566" s="149">
        <v>1</v>
      </c>
    </row>
    <row r="567" spans="1:110" x14ac:dyDescent="0.25">
      <c r="A567" s="148" t="s">
        <v>96</v>
      </c>
      <c r="B567" s="148">
        <v>0</v>
      </c>
      <c r="D567" s="148" t="s">
        <v>97</v>
      </c>
      <c r="K567" s="148">
        <v>1</v>
      </c>
      <c r="M567" s="148">
        <v>1</v>
      </c>
      <c r="N567" s="148" t="s">
        <v>103</v>
      </c>
      <c r="O567" s="148">
        <v>0</v>
      </c>
      <c r="R567" s="148">
        <v>6127935</v>
      </c>
      <c r="S567" s="153">
        <v>42534</v>
      </c>
      <c r="T567" s="148">
        <v>2</v>
      </c>
      <c r="U567" s="148">
        <v>1</v>
      </c>
      <c r="V567" s="148">
        <v>1</v>
      </c>
      <c r="X567" s="148">
        <v>0</v>
      </c>
      <c r="Y567" s="148">
        <v>0</v>
      </c>
      <c r="Z567" s="153">
        <v>42535</v>
      </c>
      <c r="AA567" s="154" t="s">
        <v>104</v>
      </c>
      <c r="AB567" s="148">
        <v>23</v>
      </c>
      <c r="AC567" s="148">
        <v>23</v>
      </c>
      <c r="AD567" s="148" t="s">
        <v>117</v>
      </c>
      <c r="AE567" s="154" t="s">
        <v>154</v>
      </c>
      <c r="AF567" s="148">
        <v>2</v>
      </c>
      <c r="AG567" s="148">
        <v>2</v>
      </c>
      <c r="AJ567" s="148" t="s">
        <v>716</v>
      </c>
      <c r="AK567" s="148">
        <v>1232</v>
      </c>
      <c r="AL567" s="148">
        <v>0.01</v>
      </c>
      <c r="AM567" s="148">
        <v>0.01</v>
      </c>
      <c r="AN567" s="148">
        <v>712</v>
      </c>
      <c r="AO567" s="148">
        <v>712</v>
      </c>
      <c r="AP567" s="148">
        <v>405</v>
      </c>
      <c r="AQ567" s="148">
        <v>405</v>
      </c>
      <c r="AR567" s="148">
        <v>1232</v>
      </c>
      <c r="AS567" s="148">
        <v>10</v>
      </c>
      <c r="AT567" s="148">
        <v>10</v>
      </c>
      <c r="AU567" s="148">
        <v>0.01</v>
      </c>
      <c r="AV567" s="148">
        <v>0.01</v>
      </c>
      <c r="AW567" s="148">
        <v>1168</v>
      </c>
      <c r="AX567" s="148">
        <v>1168</v>
      </c>
      <c r="AY567" s="148">
        <v>133</v>
      </c>
      <c r="AZ567" s="148">
        <v>133</v>
      </c>
      <c r="BA567" s="148" t="s">
        <v>107</v>
      </c>
      <c r="BB567" s="148">
        <v>11</v>
      </c>
      <c r="BD567" s="148">
        <v>6</v>
      </c>
      <c r="BF567" s="148" t="s">
        <v>108</v>
      </c>
      <c r="BG567" s="148">
        <v>1</v>
      </c>
      <c r="BI567" s="153">
        <v>42535</v>
      </c>
      <c r="BJ567" s="154" t="s">
        <v>112</v>
      </c>
      <c r="BK567" s="148">
        <v>41054531300042</v>
      </c>
      <c r="BM567" s="148" t="s">
        <v>100</v>
      </c>
      <c r="BN567" s="148" t="s">
        <v>109</v>
      </c>
      <c r="BO567" s="148" t="s">
        <v>110</v>
      </c>
      <c r="BQ567" s="153">
        <v>42534</v>
      </c>
      <c r="BR567" s="148">
        <v>3</v>
      </c>
      <c r="BT567" s="148">
        <v>1409</v>
      </c>
      <c r="BV567" s="148" t="s">
        <v>1617</v>
      </c>
      <c r="BW567" s="148">
        <v>26</v>
      </c>
      <c r="BY567" s="148">
        <v>27</v>
      </c>
      <c r="CA567" s="148">
        <v>1</v>
      </c>
      <c r="CC567" s="148">
        <v>34255833500051</v>
      </c>
      <c r="CE567" s="148" t="s">
        <v>100</v>
      </c>
      <c r="CF567" s="148">
        <v>1</v>
      </c>
      <c r="CH567" s="148">
        <v>3</v>
      </c>
      <c r="CJ567" s="149">
        <v>41054531300042</v>
      </c>
      <c r="CL567" s="149" t="s">
        <v>97</v>
      </c>
      <c r="CN567" s="149">
        <v>3</v>
      </c>
      <c r="CT567" s="149" t="s">
        <v>98</v>
      </c>
      <c r="CU567" s="152">
        <v>42667</v>
      </c>
      <c r="CV567" s="149">
        <v>0</v>
      </c>
      <c r="CX567" s="149" t="s">
        <v>97</v>
      </c>
      <c r="CY567" s="149" t="s">
        <v>99</v>
      </c>
      <c r="CZ567" s="149">
        <v>41054531300042</v>
      </c>
      <c r="DB567" s="149" t="s">
        <v>100</v>
      </c>
      <c r="DC567" s="149" t="s">
        <v>101</v>
      </c>
      <c r="DD567" s="149" t="s">
        <v>102</v>
      </c>
      <c r="DE567" s="149" t="s">
        <v>1615</v>
      </c>
      <c r="DF567" s="149">
        <v>1</v>
      </c>
    </row>
    <row r="568" spans="1:110" x14ac:dyDescent="0.25">
      <c r="A568" s="148" t="s">
        <v>96</v>
      </c>
      <c r="B568" s="148">
        <v>0</v>
      </c>
      <c r="D568" s="148" t="s">
        <v>97</v>
      </c>
      <c r="K568" s="148">
        <v>1</v>
      </c>
      <c r="M568" s="148">
        <v>1</v>
      </c>
      <c r="N568" s="148" t="s">
        <v>103</v>
      </c>
      <c r="O568" s="148">
        <v>0</v>
      </c>
      <c r="R568" s="148">
        <v>6127935</v>
      </c>
      <c r="S568" s="153">
        <v>42534</v>
      </c>
      <c r="T568" s="148">
        <v>2</v>
      </c>
      <c r="U568" s="148">
        <v>1</v>
      </c>
      <c r="V568" s="148">
        <v>1</v>
      </c>
      <c r="X568" s="148">
        <v>0</v>
      </c>
      <c r="Y568" s="148">
        <v>0</v>
      </c>
      <c r="Z568" s="153">
        <v>42535</v>
      </c>
      <c r="AA568" s="154" t="s">
        <v>104</v>
      </c>
      <c r="AB568" s="148">
        <v>23</v>
      </c>
      <c r="AC568" s="148">
        <v>23</v>
      </c>
      <c r="AD568" s="148" t="s">
        <v>117</v>
      </c>
      <c r="AE568" s="154" t="s">
        <v>154</v>
      </c>
      <c r="AF568" s="148">
        <v>2</v>
      </c>
      <c r="AG568" s="148">
        <v>2</v>
      </c>
      <c r="AJ568" s="148" t="s">
        <v>717</v>
      </c>
      <c r="AK568" s="148">
        <v>1233</v>
      </c>
      <c r="AL568" s="148">
        <v>5.0000000000000001E-3</v>
      </c>
      <c r="AM568" s="148">
        <v>5.0000000000000001E-3</v>
      </c>
      <c r="AN568" s="148">
        <v>712</v>
      </c>
      <c r="AO568" s="148">
        <v>712</v>
      </c>
      <c r="AP568" s="148">
        <v>405</v>
      </c>
      <c r="AQ568" s="148">
        <v>405</v>
      </c>
      <c r="AR568" s="148">
        <v>1233</v>
      </c>
      <c r="AS568" s="148">
        <v>10</v>
      </c>
      <c r="AT568" s="148">
        <v>10</v>
      </c>
      <c r="AU568" s="148">
        <v>5.0000000000000001E-3</v>
      </c>
      <c r="AV568" s="148">
        <v>5.0000000000000001E-3</v>
      </c>
      <c r="AW568" s="148">
        <v>1168</v>
      </c>
      <c r="AX568" s="148">
        <v>1168</v>
      </c>
      <c r="AY568" s="148">
        <v>133</v>
      </c>
      <c r="AZ568" s="148">
        <v>133</v>
      </c>
      <c r="BA568" s="148" t="s">
        <v>107</v>
      </c>
      <c r="BB568" s="148">
        <v>11</v>
      </c>
      <c r="BD568" s="148">
        <v>6</v>
      </c>
      <c r="BF568" s="148" t="s">
        <v>108</v>
      </c>
      <c r="BG568" s="148">
        <v>1</v>
      </c>
      <c r="BI568" s="153">
        <v>42535</v>
      </c>
      <c r="BJ568" s="154" t="s">
        <v>112</v>
      </c>
      <c r="BK568" s="148">
        <v>41054531300042</v>
      </c>
      <c r="BM568" s="148" t="s">
        <v>100</v>
      </c>
      <c r="BN568" s="148" t="s">
        <v>109</v>
      </c>
      <c r="BO568" s="148" t="s">
        <v>110</v>
      </c>
      <c r="BQ568" s="153">
        <v>42534</v>
      </c>
      <c r="BR568" s="148">
        <v>3</v>
      </c>
      <c r="BT568" s="148">
        <v>1409</v>
      </c>
      <c r="BV568" s="148" t="s">
        <v>1617</v>
      </c>
      <c r="BW568" s="148">
        <v>26</v>
      </c>
      <c r="BY568" s="148">
        <v>27</v>
      </c>
      <c r="CA568" s="148">
        <v>1</v>
      </c>
      <c r="CC568" s="148">
        <v>34255833500051</v>
      </c>
      <c r="CE568" s="148" t="s">
        <v>100</v>
      </c>
      <c r="CF568" s="148">
        <v>1</v>
      </c>
      <c r="CH568" s="148">
        <v>3</v>
      </c>
      <c r="CJ568" s="149">
        <v>41054531300042</v>
      </c>
      <c r="CL568" s="149" t="s">
        <v>97</v>
      </c>
      <c r="CN568" s="149">
        <v>3</v>
      </c>
      <c r="CT568" s="149" t="s">
        <v>98</v>
      </c>
      <c r="CU568" s="152">
        <v>42667</v>
      </c>
      <c r="CV568" s="149">
        <v>0</v>
      </c>
      <c r="CX568" s="149" t="s">
        <v>97</v>
      </c>
      <c r="CY568" s="149" t="s">
        <v>99</v>
      </c>
      <c r="CZ568" s="149">
        <v>41054531300042</v>
      </c>
      <c r="DB568" s="149" t="s">
        <v>100</v>
      </c>
      <c r="DC568" s="149" t="s">
        <v>101</v>
      </c>
      <c r="DD568" s="149" t="s">
        <v>102</v>
      </c>
      <c r="DE568" s="149" t="s">
        <v>1615</v>
      </c>
      <c r="DF568" s="149">
        <v>1</v>
      </c>
    </row>
    <row r="569" spans="1:110" x14ac:dyDescent="0.25">
      <c r="A569" s="148" t="s">
        <v>96</v>
      </c>
      <c r="B569" s="148">
        <v>0</v>
      </c>
      <c r="D569" s="148" t="s">
        <v>97</v>
      </c>
      <c r="K569" s="148">
        <v>1</v>
      </c>
      <c r="M569" s="148">
        <v>1</v>
      </c>
      <c r="N569" s="148" t="s">
        <v>103</v>
      </c>
      <c r="O569" s="148">
        <v>0</v>
      </c>
      <c r="R569" s="148">
        <v>6127935</v>
      </c>
      <c r="S569" s="153">
        <v>42534</v>
      </c>
      <c r="T569" s="148">
        <v>2</v>
      </c>
      <c r="U569" s="148">
        <v>1</v>
      </c>
      <c r="V569" s="148">
        <v>1</v>
      </c>
      <c r="X569" s="148">
        <v>0</v>
      </c>
      <c r="Y569" s="148">
        <v>0</v>
      </c>
      <c r="Z569" s="153">
        <v>42537</v>
      </c>
      <c r="AA569" s="154" t="s">
        <v>104</v>
      </c>
      <c r="AB569" s="148">
        <v>23</v>
      </c>
      <c r="AC569" s="148">
        <v>23</v>
      </c>
      <c r="AD569" s="148" t="s">
        <v>105</v>
      </c>
      <c r="AE569" s="154" t="s">
        <v>719</v>
      </c>
      <c r="AF569" s="148">
        <v>2</v>
      </c>
      <c r="AG569" s="148">
        <v>2</v>
      </c>
      <c r="AJ569" s="148" t="s">
        <v>718</v>
      </c>
      <c r="AK569" s="148">
        <v>1955</v>
      </c>
      <c r="AL569" s="148">
        <v>0.1</v>
      </c>
      <c r="AM569" s="148">
        <v>0.1</v>
      </c>
      <c r="AN569" s="148">
        <v>711</v>
      </c>
      <c r="AO569" s="148">
        <v>711</v>
      </c>
      <c r="AP569" s="148">
        <v>700</v>
      </c>
      <c r="AQ569" s="148">
        <v>700</v>
      </c>
      <c r="AR569" s="148">
        <v>1955</v>
      </c>
      <c r="AS569" s="148">
        <v>10</v>
      </c>
      <c r="AT569" s="148">
        <v>10</v>
      </c>
      <c r="AU569" s="148">
        <v>0.1</v>
      </c>
      <c r="AV569" s="148">
        <v>0.1</v>
      </c>
      <c r="AW569" s="148">
        <v>2674</v>
      </c>
      <c r="AX569" s="148">
        <v>2674</v>
      </c>
      <c r="AY569" s="148">
        <v>133</v>
      </c>
      <c r="AZ569" s="148">
        <v>133</v>
      </c>
      <c r="BA569" s="148" t="s">
        <v>107</v>
      </c>
      <c r="BB569" s="148">
        <v>11</v>
      </c>
      <c r="BD569" s="148">
        <v>6</v>
      </c>
      <c r="BF569" s="148" t="s">
        <v>108</v>
      </c>
      <c r="BG569" s="148">
        <v>1</v>
      </c>
      <c r="BI569" s="153">
        <v>42535</v>
      </c>
      <c r="BJ569" s="154" t="s">
        <v>112</v>
      </c>
      <c r="BK569" s="148">
        <v>41054531300042</v>
      </c>
      <c r="BM569" s="148" t="s">
        <v>100</v>
      </c>
      <c r="BN569" s="148" t="s">
        <v>109</v>
      </c>
      <c r="BO569" s="148" t="s">
        <v>110</v>
      </c>
      <c r="BQ569" s="153">
        <v>42534</v>
      </c>
      <c r="BR569" s="148">
        <v>3</v>
      </c>
      <c r="BT569" s="148">
        <v>1409</v>
      </c>
      <c r="BV569" s="148" t="s">
        <v>1617</v>
      </c>
      <c r="BW569" s="148">
        <v>26</v>
      </c>
      <c r="BY569" s="148">
        <v>27</v>
      </c>
      <c r="CA569" s="148">
        <v>1</v>
      </c>
      <c r="CC569" s="148">
        <v>34255833500051</v>
      </c>
      <c r="CE569" s="148" t="s">
        <v>100</v>
      </c>
      <c r="CF569" s="148">
        <v>1</v>
      </c>
      <c r="CH569" s="148">
        <v>3</v>
      </c>
      <c r="CJ569" s="149">
        <v>41054531300042</v>
      </c>
      <c r="CL569" s="149" t="s">
        <v>97</v>
      </c>
      <c r="CN569" s="149">
        <v>3</v>
      </c>
      <c r="CT569" s="149" t="s">
        <v>98</v>
      </c>
      <c r="CU569" s="152">
        <v>42667</v>
      </c>
      <c r="CV569" s="149">
        <v>0</v>
      </c>
      <c r="CX569" s="149" t="s">
        <v>97</v>
      </c>
      <c r="CY569" s="149" t="s">
        <v>99</v>
      </c>
      <c r="CZ569" s="149">
        <v>41054531300042</v>
      </c>
      <c r="DB569" s="149" t="s">
        <v>100</v>
      </c>
      <c r="DC569" s="149" t="s">
        <v>101</v>
      </c>
      <c r="DD569" s="149" t="s">
        <v>102</v>
      </c>
      <c r="DE569" s="149" t="s">
        <v>1615</v>
      </c>
      <c r="DF569" s="149">
        <v>1</v>
      </c>
    </row>
    <row r="570" spans="1:110" x14ac:dyDescent="0.25">
      <c r="A570" s="148" t="s">
        <v>96</v>
      </c>
      <c r="B570" s="148">
        <v>0</v>
      </c>
      <c r="D570" s="148" t="s">
        <v>97</v>
      </c>
      <c r="K570" s="148">
        <v>1</v>
      </c>
      <c r="M570" s="148">
        <v>1</v>
      </c>
      <c r="N570" s="148" t="s">
        <v>103</v>
      </c>
      <c r="O570" s="148">
        <v>0</v>
      </c>
      <c r="R570" s="148">
        <v>6127935</v>
      </c>
      <c r="S570" s="153">
        <v>42534</v>
      </c>
      <c r="T570" s="148">
        <v>2</v>
      </c>
      <c r="U570" s="148">
        <v>1</v>
      </c>
      <c r="V570" s="148">
        <v>1</v>
      </c>
      <c r="X570" s="148">
        <v>0</v>
      </c>
      <c r="Y570" s="148">
        <v>0</v>
      </c>
      <c r="Z570" s="153">
        <v>42538</v>
      </c>
      <c r="AA570" s="154" t="s">
        <v>104</v>
      </c>
      <c r="AB570" s="148">
        <v>23</v>
      </c>
      <c r="AC570" s="148">
        <v>23</v>
      </c>
      <c r="AD570" s="148" t="s">
        <v>105</v>
      </c>
      <c r="AE570" s="154" t="s">
        <v>119</v>
      </c>
      <c r="AF570" s="148">
        <v>2</v>
      </c>
      <c r="AG570" s="148">
        <v>2</v>
      </c>
      <c r="AJ570" s="148" t="s">
        <v>720</v>
      </c>
      <c r="AK570" s="148">
        <v>1242</v>
      </c>
      <c r="AL570" s="148">
        <v>1.4999999999999999E-2</v>
      </c>
      <c r="AM570" s="148">
        <v>1.4999999999999999E-2</v>
      </c>
      <c r="AN570" s="148">
        <v>711</v>
      </c>
      <c r="AO570" s="148">
        <v>711</v>
      </c>
      <c r="AP570" s="148">
        <v>340</v>
      </c>
      <c r="AQ570" s="148">
        <v>340</v>
      </c>
      <c r="AR570" s="148">
        <v>1242</v>
      </c>
      <c r="AS570" s="148">
        <v>10</v>
      </c>
      <c r="AT570" s="148">
        <v>10</v>
      </c>
      <c r="AU570" s="148">
        <v>1.4999999999999999E-2</v>
      </c>
      <c r="AV570" s="148">
        <v>1.4999999999999999E-2</v>
      </c>
      <c r="AW570" s="148">
        <v>1168</v>
      </c>
      <c r="AX570" s="148">
        <v>1168</v>
      </c>
      <c r="AY570" s="148">
        <v>133</v>
      </c>
      <c r="AZ570" s="148">
        <v>133</v>
      </c>
      <c r="BA570" s="148" t="s">
        <v>107</v>
      </c>
      <c r="BB570" s="148">
        <v>11</v>
      </c>
      <c r="BD570" s="148">
        <v>6</v>
      </c>
      <c r="BF570" s="148" t="s">
        <v>108</v>
      </c>
      <c r="BG570" s="148">
        <v>1</v>
      </c>
      <c r="BI570" s="153">
        <v>42535</v>
      </c>
      <c r="BJ570" s="154" t="s">
        <v>112</v>
      </c>
      <c r="BK570" s="148">
        <v>41054531300042</v>
      </c>
      <c r="BM570" s="148" t="s">
        <v>100</v>
      </c>
      <c r="BN570" s="148" t="s">
        <v>109</v>
      </c>
      <c r="BO570" s="148" t="s">
        <v>110</v>
      </c>
      <c r="BQ570" s="153">
        <v>42534</v>
      </c>
      <c r="BR570" s="148">
        <v>3</v>
      </c>
      <c r="BT570" s="148">
        <v>1409</v>
      </c>
      <c r="BV570" s="148" t="s">
        <v>1617</v>
      </c>
      <c r="BW570" s="148">
        <v>26</v>
      </c>
      <c r="BY570" s="148">
        <v>27</v>
      </c>
      <c r="CA570" s="148">
        <v>1</v>
      </c>
      <c r="CC570" s="148">
        <v>34255833500051</v>
      </c>
      <c r="CE570" s="148" t="s">
        <v>100</v>
      </c>
      <c r="CF570" s="148">
        <v>1</v>
      </c>
      <c r="CH570" s="148">
        <v>3</v>
      </c>
      <c r="CJ570" s="149">
        <v>41054531300042</v>
      </c>
      <c r="CL570" s="149" t="s">
        <v>97</v>
      </c>
      <c r="CN570" s="149">
        <v>3</v>
      </c>
      <c r="CT570" s="149" t="s">
        <v>98</v>
      </c>
      <c r="CU570" s="152">
        <v>42667</v>
      </c>
      <c r="CV570" s="149">
        <v>0</v>
      </c>
      <c r="CX570" s="149" t="s">
        <v>97</v>
      </c>
      <c r="CY570" s="149" t="s">
        <v>99</v>
      </c>
      <c r="CZ570" s="149">
        <v>41054531300042</v>
      </c>
      <c r="DB570" s="149" t="s">
        <v>100</v>
      </c>
      <c r="DC570" s="149" t="s">
        <v>101</v>
      </c>
      <c r="DD570" s="149" t="s">
        <v>102</v>
      </c>
      <c r="DE570" s="149" t="s">
        <v>1615</v>
      </c>
      <c r="DF570" s="149">
        <v>1</v>
      </c>
    </row>
    <row r="571" spans="1:110" x14ac:dyDescent="0.25">
      <c r="A571" s="148" t="s">
        <v>96</v>
      </c>
      <c r="B571" s="148">
        <v>0</v>
      </c>
      <c r="D571" s="148" t="s">
        <v>97</v>
      </c>
      <c r="K571" s="148">
        <v>1</v>
      </c>
      <c r="M571" s="148">
        <v>1</v>
      </c>
      <c r="N571" s="148" t="s">
        <v>103</v>
      </c>
      <c r="O571" s="148">
        <v>0</v>
      </c>
      <c r="R571" s="148">
        <v>6127935</v>
      </c>
      <c r="S571" s="153">
        <v>42534</v>
      </c>
      <c r="T571" s="148">
        <v>2</v>
      </c>
      <c r="U571" s="148">
        <v>1</v>
      </c>
      <c r="V571" s="148">
        <v>1</v>
      </c>
      <c r="X571" s="148">
        <v>0</v>
      </c>
      <c r="Y571" s="148">
        <v>0</v>
      </c>
      <c r="Z571" s="153">
        <v>42538</v>
      </c>
      <c r="AA571" s="154" t="s">
        <v>104</v>
      </c>
      <c r="AB571" s="148">
        <v>23</v>
      </c>
      <c r="AC571" s="148">
        <v>23</v>
      </c>
      <c r="AD571" s="148" t="s">
        <v>105</v>
      </c>
      <c r="AE571" s="154" t="s">
        <v>119</v>
      </c>
      <c r="AF571" s="148">
        <v>2</v>
      </c>
      <c r="AG571" s="148">
        <v>2</v>
      </c>
      <c r="AJ571" s="148" t="s">
        <v>721</v>
      </c>
      <c r="AK571" s="148">
        <v>1243</v>
      </c>
      <c r="AL571" s="148">
        <v>1.4999999999999999E-2</v>
      </c>
      <c r="AM571" s="148">
        <v>1.4999999999999999E-2</v>
      </c>
      <c r="AN571" s="148">
        <v>711</v>
      </c>
      <c r="AO571" s="148">
        <v>711</v>
      </c>
      <c r="AP571" s="148">
        <v>340</v>
      </c>
      <c r="AQ571" s="148">
        <v>340</v>
      </c>
      <c r="AR571" s="148">
        <v>1243</v>
      </c>
      <c r="AS571" s="148">
        <v>10</v>
      </c>
      <c r="AT571" s="148">
        <v>10</v>
      </c>
      <c r="AU571" s="148">
        <v>1.4999999999999999E-2</v>
      </c>
      <c r="AV571" s="148">
        <v>1.4999999999999999E-2</v>
      </c>
      <c r="AW571" s="148">
        <v>1168</v>
      </c>
      <c r="AX571" s="148">
        <v>1168</v>
      </c>
      <c r="AY571" s="148">
        <v>133</v>
      </c>
      <c r="AZ571" s="148">
        <v>133</v>
      </c>
      <c r="BA571" s="148" t="s">
        <v>107</v>
      </c>
      <c r="BB571" s="148">
        <v>11</v>
      </c>
      <c r="BD571" s="148">
        <v>6</v>
      </c>
      <c r="BF571" s="148" t="s">
        <v>108</v>
      </c>
      <c r="BG571" s="148">
        <v>1</v>
      </c>
      <c r="BI571" s="153">
        <v>42535</v>
      </c>
      <c r="BJ571" s="154" t="s">
        <v>112</v>
      </c>
      <c r="BK571" s="148">
        <v>41054531300042</v>
      </c>
      <c r="BM571" s="148" t="s">
        <v>100</v>
      </c>
      <c r="BN571" s="148" t="s">
        <v>109</v>
      </c>
      <c r="BO571" s="148" t="s">
        <v>110</v>
      </c>
      <c r="BQ571" s="153">
        <v>42534</v>
      </c>
      <c r="BR571" s="148">
        <v>3</v>
      </c>
      <c r="BT571" s="148">
        <v>1409</v>
      </c>
      <c r="BV571" s="148" t="s">
        <v>1617</v>
      </c>
      <c r="BW571" s="148">
        <v>26</v>
      </c>
      <c r="BY571" s="148">
        <v>27</v>
      </c>
      <c r="CA571" s="148">
        <v>1</v>
      </c>
      <c r="CC571" s="148">
        <v>34255833500051</v>
      </c>
      <c r="CE571" s="148" t="s">
        <v>100</v>
      </c>
      <c r="CF571" s="148">
        <v>1</v>
      </c>
      <c r="CH571" s="148">
        <v>3</v>
      </c>
      <c r="CJ571" s="149">
        <v>41054531300042</v>
      </c>
      <c r="CL571" s="149" t="s">
        <v>97</v>
      </c>
      <c r="CN571" s="149">
        <v>3</v>
      </c>
      <c r="CT571" s="149" t="s">
        <v>98</v>
      </c>
      <c r="CU571" s="152">
        <v>42667</v>
      </c>
      <c r="CV571" s="149">
        <v>0</v>
      </c>
      <c r="CX571" s="149" t="s">
        <v>97</v>
      </c>
      <c r="CY571" s="149" t="s">
        <v>99</v>
      </c>
      <c r="CZ571" s="149">
        <v>41054531300042</v>
      </c>
      <c r="DB571" s="149" t="s">
        <v>100</v>
      </c>
      <c r="DC571" s="149" t="s">
        <v>101</v>
      </c>
      <c r="DD571" s="149" t="s">
        <v>102</v>
      </c>
      <c r="DE571" s="149" t="s">
        <v>1615</v>
      </c>
      <c r="DF571" s="149">
        <v>1</v>
      </c>
    </row>
    <row r="572" spans="1:110" x14ac:dyDescent="0.25">
      <c r="A572" s="148" t="s">
        <v>96</v>
      </c>
      <c r="B572" s="148">
        <v>0</v>
      </c>
      <c r="D572" s="148" t="s">
        <v>97</v>
      </c>
      <c r="K572" s="148">
        <v>1</v>
      </c>
      <c r="M572" s="148">
        <v>1</v>
      </c>
      <c r="N572" s="148" t="s">
        <v>103</v>
      </c>
      <c r="O572" s="148">
        <v>0</v>
      </c>
      <c r="R572" s="148">
        <v>6127935</v>
      </c>
      <c r="S572" s="153">
        <v>42534</v>
      </c>
      <c r="T572" s="148">
        <v>2</v>
      </c>
      <c r="U572" s="148">
        <v>1</v>
      </c>
      <c r="V572" s="148">
        <v>1</v>
      </c>
      <c r="X572" s="148">
        <v>0</v>
      </c>
      <c r="Y572" s="148">
        <v>0</v>
      </c>
      <c r="Z572" s="153">
        <v>42538</v>
      </c>
      <c r="AA572" s="154" t="s">
        <v>104</v>
      </c>
      <c r="AB572" s="148">
        <v>23</v>
      </c>
      <c r="AC572" s="148">
        <v>23</v>
      </c>
      <c r="AD572" s="148" t="s">
        <v>105</v>
      </c>
      <c r="AE572" s="154" t="s">
        <v>119</v>
      </c>
      <c r="AF572" s="148">
        <v>2</v>
      </c>
      <c r="AG572" s="148">
        <v>2</v>
      </c>
      <c r="AJ572" s="148" t="s">
        <v>722</v>
      </c>
      <c r="AK572" s="148">
        <v>1244</v>
      </c>
      <c r="AL572" s="148">
        <v>1.4999999999999999E-2</v>
      </c>
      <c r="AM572" s="148">
        <v>1.4999999999999999E-2</v>
      </c>
      <c r="AN572" s="148">
        <v>711</v>
      </c>
      <c r="AO572" s="148">
        <v>711</v>
      </c>
      <c r="AP572" s="148">
        <v>340</v>
      </c>
      <c r="AQ572" s="148">
        <v>340</v>
      </c>
      <c r="AR572" s="148">
        <v>1244</v>
      </c>
      <c r="AS572" s="148">
        <v>10</v>
      </c>
      <c r="AT572" s="148">
        <v>10</v>
      </c>
      <c r="AU572" s="148">
        <v>1.4999999999999999E-2</v>
      </c>
      <c r="AV572" s="148">
        <v>1.4999999999999999E-2</v>
      </c>
      <c r="AW572" s="148">
        <v>1168</v>
      </c>
      <c r="AX572" s="148">
        <v>1168</v>
      </c>
      <c r="AY572" s="148">
        <v>133</v>
      </c>
      <c r="AZ572" s="148">
        <v>133</v>
      </c>
      <c r="BA572" s="148" t="s">
        <v>107</v>
      </c>
      <c r="BB572" s="148">
        <v>11</v>
      </c>
      <c r="BD572" s="148">
        <v>6</v>
      </c>
      <c r="BF572" s="148" t="s">
        <v>108</v>
      </c>
      <c r="BG572" s="148">
        <v>1</v>
      </c>
      <c r="BI572" s="153">
        <v>42535</v>
      </c>
      <c r="BJ572" s="154" t="s">
        <v>112</v>
      </c>
      <c r="BK572" s="148">
        <v>41054531300042</v>
      </c>
      <c r="BM572" s="148" t="s">
        <v>100</v>
      </c>
      <c r="BN572" s="148" t="s">
        <v>109</v>
      </c>
      <c r="BO572" s="148" t="s">
        <v>110</v>
      </c>
      <c r="BQ572" s="153">
        <v>42534</v>
      </c>
      <c r="BR572" s="148">
        <v>3</v>
      </c>
      <c r="BT572" s="148">
        <v>1409</v>
      </c>
      <c r="BV572" s="148" t="s">
        <v>1617</v>
      </c>
      <c r="BW572" s="148">
        <v>26</v>
      </c>
      <c r="BY572" s="148">
        <v>27</v>
      </c>
      <c r="CA572" s="148">
        <v>1</v>
      </c>
      <c r="CC572" s="148">
        <v>34255833500051</v>
      </c>
      <c r="CE572" s="148" t="s">
        <v>100</v>
      </c>
      <c r="CF572" s="148">
        <v>1</v>
      </c>
      <c r="CH572" s="148">
        <v>3</v>
      </c>
      <c r="CJ572" s="149">
        <v>41054531300042</v>
      </c>
      <c r="CL572" s="149" t="s">
        <v>97</v>
      </c>
      <c r="CN572" s="149">
        <v>3</v>
      </c>
      <c r="CT572" s="149" t="s">
        <v>98</v>
      </c>
      <c r="CU572" s="152">
        <v>42667</v>
      </c>
      <c r="CV572" s="149">
        <v>0</v>
      </c>
      <c r="CX572" s="149" t="s">
        <v>97</v>
      </c>
      <c r="CY572" s="149" t="s">
        <v>99</v>
      </c>
      <c r="CZ572" s="149">
        <v>41054531300042</v>
      </c>
      <c r="DB572" s="149" t="s">
        <v>100</v>
      </c>
      <c r="DC572" s="149" t="s">
        <v>101</v>
      </c>
      <c r="DD572" s="149" t="s">
        <v>102</v>
      </c>
      <c r="DE572" s="149" t="s">
        <v>1615</v>
      </c>
      <c r="DF572" s="149">
        <v>1</v>
      </c>
    </row>
    <row r="573" spans="1:110" x14ac:dyDescent="0.25">
      <c r="A573" s="148" t="s">
        <v>96</v>
      </c>
      <c r="B573" s="148">
        <v>0</v>
      </c>
      <c r="D573" s="148" t="s">
        <v>97</v>
      </c>
      <c r="K573" s="148">
        <v>1</v>
      </c>
      <c r="M573" s="148">
        <v>1</v>
      </c>
      <c r="N573" s="148" t="s">
        <v>103</v>
      </c>
      <c r="O573" s="148">
        <v>0</v>
      </c>
      <c r="R573" s="148">
        <v>6127935</v>
      </c>
      <c r="S573" s="153">
        <v>42534</v>
      </c>
      <c r="T573" s="148">
        <v>2</v>
      </c>
      <c r="U573" s="148">
        <v>1</v>
      </c>
      <c r="V573" s="148">
        <v>1</v>
      </c>
      <c r="X573" s="148">
        <v>0</v>
      </c>
      <c r="Y573" s="148">
        <v>0</v>
      </c>
      <c r="Z573" s="153">
        <v>42538</v>
      </c>
      <c r="AA573" s="154" t="s">
        <v>104</v>
      </c>
      <c r="AB573" s="148">
        <v>23</v>
      </c>
      <c r="AC573" s="148">
        <v>23</v>
      </c>
      <c r="AD573" s="148" t="s">
        <v>105</v>
      </c>
      <c r="AE573" s="154" t="s">
        <v>119</v>
      </c>
      <c r="AF573" s="148">
        <v>2</v>
      </c>
      <c r="AG573" s="148">
        <v>2</v>
      </c>
      <c r="AJ573" s="148" t="s">
        <v>723</v>
      </c>
      <c r="AK573" s="148">
        <v>1245</v>
      </c>
      <c r="AL573" s="148">
        <v>1.4999999999999999E-2</v>
      </c>
      <c r="AM573" s="148">
        <v>1.4999999999999999E-2</v>
      </c>
      <c r="AN573" s="148">
        <v>711</v>
      </c>
      <c r="AO573" s="148">
        <v>711</v>
      </c>
      <c r="AP573" s="148">
        <v>340</v>
      </c>
      <c r="AQ573" s="148">
        <v>340</v>
      </c>
      <c r="AR573" s="148">
        <v>1245</v>
      </c>
      <c r="AS573" s="148">
        <v>10</v>
      </c>
      <c r="AT573" s="148">
        <v>10</v>
      </c>
      <c r="AU573" s="148">
        <v>1.4999999999999999E-2</v>
      </c>
      <c r="AV573" s="148">
        <v>1.4999999999999999E-2</v>
      </c>
      <c r="AW573" s="148">
        <v>1168</v>
      </c>
      <c r="AX573" s="148">
        <v>1168</v>
      </c>
      <c r="AY573" s="148">
        <v>133</v>
      </c>
      <c r="AZ573" s="148">
        <v>133</v>
      </c>
      <c r="BA573" s="148" t="s">
        <v>107</v>
      </c>
      <c r="BB573" s="148">
        <v>11</v>
      </c>
      <c r="BD573" s="148">
        <v>6</v>
      </c>
      <c r="BF573" s="148" t="s">
        <v>108</v>
      </c>
      <c r="BG573" s="148">
        <v>1</v>
      </c>
      <c r="BI573" s="153">
        <v>42535</v>
      </c>
      <c r="BJ573" s="154" t="s">
        <v>112</v>
      </c>
      <c r="BK573" s="148">
        <v>41054531300042</v>
      </c>
      <c r="BM573" s="148" t="s">
        <v>100</v>
      </c>
      <c r="BN573" s="148" t="s">
        <v>109</v>
      </c>
      <c r="BO573" s="148" t="s">
        <v>110</v>
      </c>
      <c r="BQ573" s="153">
        <v>42534</v>
      </c>
      <c r="BR573" s="148">
        <v>3</v>
      </c>
      <c r="BT573" s="148">
        <v>1409</v>
      </c>
      <c r="BV573" s="148" t="s">
        <v>1617</v>
      </c>
      <c r="BW573" s="148">
        <v>26</v>
      </c>
      <c r="BY573" s="148">
        <v>27</v>
      </c>
      <c r="CA573" s="148">
        <v>1</v>
      </c>
      <c r="CC573" s="148">
        <v>34255833500051</v>
      </c>
      <c r="CE573" s="148" t="s">
        <v>100</v>
      </c>
      <c r="CF573" s="148">
        <v>1</v>
      </c>
      <c r="CH573" s="148">
        <v>3</v>
      </c>
      <c r="CJ573" s="149">
        <v>41054531300042</v>
      </c>
      <c r="CL573" s="149" t="s">
        <v>97</v>
      </c>
      <c r="CN573" s="149">
        <v>3</v>
      </c>
      <c r="CT573" s="149" t="s">
        <v>98</v>
      </c>
      <c r="CU573" s="152">
        <v>42667</v>
      </c>
      <c r="CV573" s="149">
        <v>0</v>
      </c>
      <c r="CX573" s="149" t="s">
        <v>97</v>
      </c>
      <c r="CY573" s="149" t="s">
        <v>99</v>
      </c>
      <c r="CZ573" s="149">
        <v>41054531300042</v>
      </c>
      <c r="DB573" s="149" t="s">
        <v>100</v>
      </c>
      <c r="DC573" s="149" t="s">
        <v>101</v>
      </c>
      <c r="DD573" s="149" t="s">
        <v>102</v>
      </c>
      <c r="DE573" s="149" t="s">
        <v>1615</v>
      </c>
      <c r="DF573" s="149">
        <v>1</v>
      </c>
    </row>
    <row r="574" spans="1:110" x14ac:dyDescent="0.25">
      <c r="A574" s="148" t="s">
        <v>96</v>
      </c>
      <c r="B574" s="148">
        <v>0</v>
      </c>
      <c r="D574" s="148" t="s">
        <v>97</v>
      </c>
      <c r="K574" s="148">
        <v>1</v>
      </c>
      <c r="M574" s="148">
        <v>1</v>
      </c>
      <c r="N574" s="148" t="s">
        <v>103</v>
      </c>
      <c r="O574" s="148">
        <v>0</v>
      </c>
      <c r="R574" s="148">
        <v>6127935</v>
      </c>
      <c r="S574" s="153">
        <v>42534</v>
      </c>
      <c r="T574" s="148">
        <v>2</v>
      </c>
      <c r="U574" s="148">
        <v>2</v>
      </c>
      <c r="V574" s="148">
        <v>2</v>
      </c>
      <c r="X574" s="148">
        <v>0</v>
      </c>
      <c r="Y574" s="148">
        <v>0</v>
      </c>
      <c r="Z574" s="153">
        <v>42538</v>
      </c>
      <c r="AA574" s="154" t="s">
        <v>104</v>
      </c>
      <c r="AB574" s="148">
        <v>23</v>
      </c>
      <c r="AC574" s="148">
        <v>23</v>
      </c>
      <c r="AD574" s="148" t="s">
        <v>105</v>
      </c>
      <c r="AE574" s="154" t="s">
        <v>119</v>
      </c>
      <c r="AF574" s="148">
        <v>2</v>
      </c>
      <c r="AG574" s="148">
        <v>2</v>
      </c>
      <c r="AJ574" s="148" t="s">
        <v>724</v>
      </c>
      <c r="AK574" s="148">
        <v>1090</v>
      </c>
      <c r="AL574" s="148">
        <v>1.4999999999999999E-2</v>
      </c>
      <c r="AM574" s="148">
        <v>1.4999999999999999E-2</v>
      </c>
      <c r="AN574" s="148">
        <v>711</v>
      </c>
      <c r="AO574" s="148">
        <v>711</v>
      </c>
      <c r="AP574" s="148">
        <v>340</v>
      </c>
      <c r="AQ574" s="148">
        <v>340</v>
      </c>
      <c r="AR574" s="148">
        <v>1090</v>
      </c>
      <c r="AS574" s="148">
        <v>10</v>
      </c>
      <c r="AT574" s="148">
        <v>10</v>
      </c>
      <c r="AU574" s="148">
        <v>1.4999999999999999E-2</v>
      </c>
      <c r="AV574" s="148">
        <v>1.4999999999999999E-2</v>
      </c>
      <c r="AW574" s="148">
        <v>1168</v>
      </c>
      <c r="AX574" s="148">
        <v>1168</v>
      </c>
      <c r="AY574" s="148">
        <v>133</v>
      </c>
      <c r="AZ574" s="148">
        <v>133</v>
      </c>
      <c r="BA574" s="148" t="s">
        <v>107</v>
      </c>
      <c r="BB574" s="148">
        <v>11</v>
      </c>
      <c r="BD574" s="148">
        <v>6</v>
      </c>
      <c r="BF574" s="148" t="s">
        <v>108</v>
      </c>
      <c r="BG574" s="148">
        <v>1</v>
      </c>
      <c r="BI574" s="153">
        <v>42535</v>
      </c>
      <c r="BJ574" s="154" t="s">
        <v>112</v>
      </c>
      <c r="BK574" s="148">
        <v>41054531300042</v>
      </c>
      <c r="BM574" s="148" t="s">
        <v>100</v>
      </c>
      <c r="BN574" s="148" t="s">
        <v>109</v>
      </c>
      <c r="BO574" s="148" t="s">
        <v>110</v>
      </c>
      <c r="BQ574" s="153">
        <v>42534</v>
      </c>
      <c r="BR574" s="148">
        <v>3</v>
      </c>
      <c r="BT574" s="148">
        <v>1409</v>
      </c>
      <c r="BV574" s="148" t="s">
        <v>1617</v>
      </c>
      <c r="BW574" s="148">
        <v>26</v>
      </c>
      <c r="BY574" s="148">
        <v>27</v>
      </c>
      <c r="CA574" s="148">
        <v>1</v>
      </c>
      <c r="CC574" s="148">
        <v>34255833500051</v>
      </c>
      <c r="CE574" s="148" t="s">
        <v>100</v>
      </c>
      <c r="CF574" s="148">
        <v>1</v>
      </c>
      <c r="CH574" s="148">
        <v>3</v>
      </c>
      <c r="CJ574" s="149">
        <v>41054531300042</v>
      </c>
      <c r="CL574" s="149" t="s">
        <v>97</v>
      </c>
      <c r="CN574" s="149">
        <v>3</v>
      </c>
      <c r="CT574" s="149" t="s">
        <v>98</v>
      </c>
      <c r="CU574" s="152">
        <v>42667</v>
      </c>
      <c r="CV574" s="149">
        <v>0</v>
      </c>
      <c r="CX574" s="149" t="s">
        <v>97</v>
      </c>
      <c r="CY574" s="149" t="s">
        <v>99</v>
      </c>
      <c r="CZ574" s="149">
        <v>41054531300042</v>
      </c>
      <c r="DB574" s="149" t="s">
        <v>100</v>
      </c>
      <c r="DC574" s="149" t="s">
        <v>101</v>
      </c>
      <c r="DD574" s="149" t="s">
        <v>102</v>
      </c>
      <c r="DE574" s="149" t="s">
        <v>1615</v>
      </c>
      <c r="DF574" s="149">
        <v>1</v>
      </c>
    </row>
    <row r="575" spans="1:110" x14ac:dyDescent="0.25">
      <c r="A575" s="148" t="s">
        <v>96</v>
      </c>
      <c r="B575" s="148">
        <v>0</v>
      </c>
      <c r="D575" s="148" t="s">
        <v>97</v>
      </c>
      <c r="K575" s="148">
        <v>1</v>
      </c>
      <c r="M575" s="148">
        <v>1</v>
      </c>
      <c r="N575" s="148" t="s">
        <v>103</v>
      </c>
      <c r="O575" s="148">
        <v>0</v>
      </c>
      <c r="R575" s="148">
        <v>6127935</v>
      </c>
      <c r="S575" s="153">
        <v>42534</v>
      </c>
      <c r="T575" s="148">
        <v>2</v>
      </c>
      <c r="U575" s="148">
        <v>1</v>
      </c>
      <c r="V575" s="148">
        <v>1</v>
      </c>
      <c r="X575" s="148">
        <v>0</v>
      </c>
      <c r="Y575" s="148">
        <v>0</v>
      </c>
      <c r="Z575" s="153">
        <v>42538</v>
      </c>
      <c r="AA575" s="154" t="s">
        <v>104</v>
      </c>
      <c r="AB575" s="148">
        <v>23</v>
      </c>
      <c r="AC575" s="148">
        <v>23</v>
      </c>
      <c r="AD575" s="148" t="s">
        <v>105</v>
      </c>
      <c r="AE575" s="154" t="s">
        <v>119</v>
      </c>
      <c r="AF575" s="148">
        <v>2</v>
      </c>
      <c r="AG575" s="148">
        <v>2</v>
      </c>
      <c r="AJ575" s="148" t="s">
        <v>725</v>
      </c>
      <c r="AK575" s="148">
        <v>1246</v>
      </c>
      <c r="AL575" s="148">
        <v>1.4999999999999999E-2</v>
      </c>
      <c r="AM575" s="148">
        <v>1.4999999999999999E-2</v>
      </c>
      <c r="AN575" s="148">
        <v>711</v>
      </c>
      <c r="AO575" s="148">
        <v>711</v>
      </c>
      <c r="AP575" s="148">
        <v>340</v>
      </c>
      <c r="AQ575" s="148">
        <v>340</v>
      </c>
      <c r="AR575" s="148">
        <v>1246</v>
      </c>
      <c r="AS575" s="148">
        <v>10</v>
      </c>
      <c r="AT575" s="148">
        <v>10</v>
      </c>
      <c r="AU575" s="148">
        <v>1.4999999999999999E-2</v>
      </c>
      <c r="AV575" s="148">
        <v>1.4999999999999999E-2</v>
      </c>
      <c r="AW575" s="148">
        <v>1168</v>
      </c>
      <c r="AX575" s="148">
        <v>1168</v>
      </c>
      <c r="AY575" s="148">
        <v>133</v>
      </c>
      <c r="AZ575" s="148">
        <v>133</v>
      </c>
      <c r="BA575" s="148" t="s">
        <v>107</v>
      </c>
      <c r="BB575" s="148">
        <v>11</v>
      </c>
      <c r="BD575" s="148">
        <v>6</v>
      </c>
      <c r="BF575" s="148" t="s">
        <v>108</v>
      </c>
      <c r="BG575" s="148">
        <v>1</v>
      </c>
      <c r="BI575" s="153">
        <v>42535</v>
      </c>
      <c r="BJ575" s="154" t="s">
        <v>112</v>
      </c>
      <c r="BK575" s="148">
        <v>41054531300042</v>
      </c>
      <c r="BM575" s="148" t="s">
        <v>100</v>
      </c>
      <c r="BN575" s="148" t="s">
        <v>109</v>
      </c>
      <c r="BO575" s="148" t="s">
        <v>110</v>
      </c>
      <c r="BQ575" s="153">
        <v>42534</v>
      </c>
      <c r="BR575" s="148">
        <v>3</v>
      </c>
      <c r="BT575" s="148">
        <v>1409</v>
      </c>
      <c r="BV575" s="148" t="s">
        <v>1617</v>
      </c>
      <c r="BW575" s="148">
        <v>26</v>
      </c>
      <c r="BY575" s="148">
        <v>27</v>
      </c>
      <c r="CA575" s="148">
        <v>1</v>
      </c>
      <c r="CC575" s="148">
        <v>34255833500051</v>
      </c>
      <c r="CE575" s="148" t="s">
        <v>100</v>
      </c>
      <c r="CF575" s="148">
        <v>1</v>
      </c>
      <c r="CH575" s="148">
        <v>3</v>
      </c>
      <c r="CJ575" s="149">
        <v>41054531300042</v>
      </c>
      <c r="CL575" s="149" t="s">
        <v>97</v>
      </c>
      <c r="CN575" s="149">
        <v>3</v>
      </c>
      <c r="CT575" s="149" t="s">
        <v>98</v>
      </c>
      <c r="CU575" s="152">
        <v>42667</v>
      </c>
      <c r="CV575" s="149">
        <v>0</v>
      </c>
      <c r="CX575" s="149" t="s">
        <v>97</v>
      </c>
      <c r="CY575" s="149" t="s">
        <v>99</v>
      </c>
      <c r="CZ575" s="149">
        <v>41054531300042</v>
      </c>
      <c r="DB575" s="149" t="s">
        <v>100</v>
      </c>
      <c r="DC575" s="149" t="s">
        <v>101</v>
      </c>
      <c r="DD575" s="149" t="s">
        <v>102</v>
      </c>
      <c r="DE575" s="149" t="s">
        <v>1615</v>
      </c>
      <c r="DF575" s="149">
        <v>1</v>
      </c>
    </row>
    <row r="576" spans="1:110" x14ac:dyDescent="0.25">
      <c r="A576" s="148" t="s">
        <v>96</v>
      </c>
      <c r="B576" s="148">
        <v>0</v>
      </c>
      <c r="D576" s="148" t="s">
        <v>97</v>
      </c>
      <c r="K576" s="148">
        <v>1</v>
      </c>
      <c r="M576" s="148">
        <v>1</v>
      </c>
      <c r="N576" s="148" t="s">
        <v>103</v>
      </c>
      <c r="O576" s="148">
        <v>0</v>
      </c>
      <c r="R576" s="148">
        <v>6127935</v>
      </c>
      <c r="S576" s="153">
        <v>42534</v>
      </c>
      <c r="T576" s="148">
        <v>2</v>
      </c>
      <c r="U576" s="148">
        <v>2</v>
      </c>
      <c r="V576" s="148">
        <v>2</v>
      </c>
      <c r="X576" s="148">
        <v>0</v>
      </c>
      <c r="Y576" s="148">
        <v>0</v>
      </c>
      <c r="Z576" s="153">
        <v>42538</v>
      </c>
      <c r="AA576" s="154" t="s">
        <v>104</v>
      </c>
      <c r="AB576" s="148">
        <v>23</v>
      </c>
      <c r="AC576" s="148">
        <v>23</v>
      </c>
      <c r="AD576" s="148" t="s">
        <v>105</v>
      </c>
      <c r="AE576" s="154" t="s">
        <v>119</v>
      </c>
      <c r="AF576" s="148">
        <v>2</v>
      </c>
      <c r="AG576" s="148">
        <v>2</v>
      </c>
      <c r="AJ576" s="148" t="s">
        <v>726</v>
      </c>
      <c r="AK576" s="148">
        <v>1239</v>
      </c>
      <c r="AL576" s="148">
        <v>1.4999999999999999E-2</v>
      </c>
      <c r="AM576" s="148">
        <v>1.4999999999999999E-2</v>
      </c>
      <c r="AN576" s="148">
        <v>711</v>
      </c>
      <c r="AO576" s="148">
        <v>711</v>
      </c>
      <c r="AP576" s="148">
        <v>340</v>
      </c>
      <c r="AQ576" s="148">
        <v>340</v>
      </c>
      <c r="AR576" s="148">
        <v>1239</v>
      </c>
      <c r="AS576" s="148">
        <v>10</v>
      </c>
      <c r="AT576" s="148">
        <v>10</v>
      </c>
      <c r="AU576" s="148">
        <v>1.4999999999999999E-2</v>
      </c>
      <c r="AV576" s="148">
        <v>1.4999999999999999E-2</v>
      </c>
      <c r="AW576" s="148">
        <v>1168</v>
      </c>
      <c r="AX576" s="148">
        <v>1168</v>
      </c>
      <c r="AY576" s="148">
        <v>133</v>
      </c>
      <c r="AZ576" s="148">
        <v>133</v>
      </c>
      <c r="BA576" s="148" t="s">
        <v>107</v>
      </c>
      <c r="BB576" s="148">
        <v>11</v>
      </c>
      <c r="BD576" s="148">
        <v>6</v>
      </c>
      <c r="BF576" s="148" t="s">
        <v>108</v>
      </c>
      <c r="BG576" s="148">
        <v>1</v>
      </c>
      <c r="BI576" s="153">
        <v>42535</v>
      </c>
      <c r="BJ576" s="154" t="s">
        <v>112</v>
      </c>
      <c r="BK576" s="148">
        <v>41054531300042</v>
      </c>
      <c r="BM576" s="148" t="s">
        <v>100</v>
      </c>
      <c r="BN576" s="148" t="s">
        <v>109</v>
      </c>
      <c r="BO576" s="148" t="s">
        <v>110</v>
      </c>
      <c r="BQ576" s="153">
        <v>42534</v>
      </c>
      <c r="BR576" s="148">
        <v>3</v>
      </c>
      <c r="BT576" s="148">
        <v>1409</v>
      </c>
      <c r="BV576" s="148" t="s">
        <v>1617</v>
      </c>
      <c r="BW576" s="148">
        <v>26</v>
      </c>
      <c r="BY576" s="148">
        <v>27</v>
      </c>
      <c r="CA576" s="148">
        <v>1</v>
      </c>
      <c r="CC576" s="148">
        <v>34255833500051</v>
      </c>
      <c r="CE576" s="148" t="s">
        <v>100</v>
      </c>
      <c r="CF576" s="148">
        <v>1</v>
      </c>
      <c r="CH576" s="148">
        <v>3</v>
      </c>
      <c r="CJ576" s="149">
        <v>41054531300042</v>
      </c>
      <c r="CL576" s="149" t="s">
        <v>97</v>
      </c>
      <c r="CN576" s="149">
        <v>3</v>
      </c>
      <c r="CT576" s="149" t="s">
        <v>98</v>
      </c>
      <c r="CU576" s="152">
        <v>42667</v>
      </c>
      <c r="CV576" s="149">
        <v>0</v>
      </c>
      <c r="CX576" s="149" t="s">
        <v>97</v>
      </c>
      <c r="CY576" s="149" t="s">
        <v>99</v>
      </c>
      <c r="CZ576" s="149">
        <v>41054531300042</v>
      </c>
      <c r="DB576" s="149" t="s">
        <v>100</v>
      </c>
      <c r="DC576" s="149" t="s">
        <v>101</v>
      </c>
      <c r="DD576" s="149" t="s">
        <v>102</v>
      </c>
      <c r="DE576" s="149" t="s">
        <v>1615</v>
      </c>
      <c r="DF576" s="149">
        <v>1</v>
      </c>
    </row>
    <row r="577" spans="1:110" x14ac:dyDescent="0.25">
      <c r="A577" s="148" t="s">
        <v>96</v>
      </c>
      <c r="B577" s="148">
        <v>0</v>
      </c>
      <c r="D577" s="148" t="s">
        <v>97</v>
      </c>
      <c r="K577" s="148">
        <v>1</v>
      </c>
      <c r="M577" s="148">
        <v>1</v>
      </c>
      <c r="N577" s="148" t="s">
        <v>103</v>
      </c>
      <c r="O577" s="148">
        <v>0</v>
      </c>
      <c r="R577" s="148">
        <v>6127935</v>
      </c>
      <c r="S577" s="153">
        <v>42534</v>
      </c>
      <c r="T577" s="148">
        <v>2</v>
      </c>
      <c r="U577" s="148">
        <v>2</v>
      </c>
      <c r="V577" s="148">
        <v>2</v>
      </c>
      <c r="X577" s="148">
        <v>0</v>
      </c>
      <c r="Y577" s="148">
        <v>0</v>
      </c>
      <c r="Z577" s="153">
        <v>42538</v>
      </c>
      <c r="AA577" s="154" t="s">
        <v>104</v>
      </c>
      <c r="AB577" s="148">
        <v>23</v>
      </c>
      <c r="AC577" s="148">
        <v>23</v>
      </c>
      <c r="AD577" s="148" t="s">
        <v>105</v>
      </c>
      <c r="AE577" s="154" t="s">
        <v>119</v>
      </c>
      <c r="AF577" s="148">
        <v>2</v>
      </c>
      <c r="AG577" s="148">
        <v>2</v>
      </c>
      <c r="AJ577" s="148" t="s">
        <v>727</v>
      </c>
      <c r="AK577" s="148">
        <v>1240</v>
      </c>
      <c r="AL577" s="148">
        <v>1.4999999999999999E-2</v>
      </c>
      <c r="AM577" s="148">
        <v>1.4999999999999999E-2</v>
      </c>
      <c r="AN577" s="148">
        <v>711</v>
      </c>
      <c r="AO577" s="148">
        <v>711</v>
      </c>
      <c r="AP577" s="148">
        <v>340</v>
      </c>
      <c r="AQ577" s="148">
        <v>340</v>
      </c>
      <c r="AR577" s="148">
        <v>1240</v>
      </c>
      <c r="AS577" s="148">
        <v>10</v>
      </c>
      <c r="AT577" s="148">
        <v>10</v>
      </c>
      <c r="AU577" s="148">
        <v>1.4999999999999999E-2</v>
      </c>
      <c r="AV577" s="148">
        <v>1.4999999999999999E-2</v>
      </c>
      <c r="AW577" s="148">
        <v>1168</v>
      </c>
      <c r="AX577" s="148">
        <v>1168</v>
      </c>
      <c r="AY577" s="148">
        <v>133</v>
      </c>
      <c r="AZ577" s="148">
        <v>133</v>
      </c>
      <c r="BA577" s="148" t="s">
        <v>107</v>
      </c>
      <c r="BB577" s="148">
        <v>11</v>
      </c>
      <c r="BD577" s="148">
        <v>6</v>
      </c>
      <c r="BF577" s="148" t="s">
        <v>108</v>
      </c>
      <c r="BG577" s="148">
        <v>1</v>
      </c>
      <c r="BI577" s="153">
        <v>42535</v>
      </c>
      <c r="BJ577" s="154" t="s">
        <v>112</v>
      </c>
      <c r="BK577" s="148">
        <v>41054531300042</v>
      </c>
      <c r="BM577" s="148" t="s">
        <v>100</v>
      </c>
      <c r="BN577" s="148" t="s">
        <v>109</v>
      </c>
      <c r="BO577" s="148" t="s">
        <v>110</v>
      </c>
      <c r="BQ577" s="153">
        <v>42534</v>
      </c>
      <c r="BR577" s="148">
        <v>3</v>
      </c>
      <c r="BT577" s="148">
        <v>1409</v>
      </c>
      <c r="BV577" s="148" t="s">
        <v>1617</v>
      </c>
      <c r="BW577" s="148">
        <v>26</v>
      </c>
      <c r="BY577" s="148">
        <v>27</v>
      </c>
      <c r="CA577" s="148">
        <v>1</v>
      </c>
      <c r="CC577" s="148">
        <v>34255833500051</v>
      </c>
      <c r="CE577" s="148" t="s">
        <v>100</v>
      </c>
      <c r="CF577" s="148">
        <v>1</v>
      </c>
      <c r="CH577" s="148">
        <v>3</v>
      </c>
      <c r="CJ577" s="149">
        <v>41054531300042</v>
      </c>
      <c r="CL577" s="149" t="s">
        <v>97</v>
      </c>
      <c r="CN577" s="149">
        <v>3</v>
      </c>
      <c r="CT577" s="149" t="s">
        <v>98</v>
      </c>
      <c r="CU577" s="152">
        <v>42667</v>
      </c>
      <c r="CV577" s="149">
        <v>0</v>
      </c>
      <c r="CX577" s="149" t="s">
        <v>97</v>
      </c>
      <c r="CY577" s="149" t="s">
        <v>99</v>
      </c>
      <c r="CZ577" s="149">
        <v>41054531300042</v>
      </c>
      <c r="DB577" s="149" t="s">
        <v>100</v>
      </c>
      <c r="DC577" s="149" t="s">
        <v>101</v>
      </c>
      <c r="DD577" s="149" t="s">
        <v>102</v>
      </c>
      <c r="DE577" s="149" t="s">
        <v>1615</v>
      </c>
      <c r="DF577" s="149">
        <v>1</v>
      </c>
    </row>
    <row r="578" spans="1:110" x14ac:dyDescent="0.25">
      <c r="A578" s="148" t="s">
        <v>96</v>
      </c>
      <c r="B578" s="148">
        <v>0</v>
      </c>
      <c r="D578" s="148" t="s">
        <v>97</v>
      </c>
      <c r="K578" s="148">
        <v>1</v>
      </c>
      <c r="M578" s="148">
        <v>1</v>
      </c>
      <c r="N578" s="148" t="s">
        <v>103</v>
      </c>
      <c r="O578" s="148">
        <v>0</v>
      </c>
      <c r="R578" s="148">
        <v>6127935</v>
      </c>
      <c r="S578" s="153">
        <v>42534</v>
      </c>
      <c r="T578" s="148">
        <v>2</v>
      </c>
      <c r="U578" s="148">
        <v>1</v>
      </c>
      <c r="V578" s="148">
        <v>1</v>
      </c>
      <c r="X578" s="148">
        <v>0</v>
      </c>
      <c r="Y578" s="148">
        <v>0</v>
      </c>
      <c r="Z578" s="153">
        <v>42538</v>
      </c>
      <c r="AA578" s="154" t="s">
        <v>104</v>
      </c>
      <c r="AB578" s="148">
        <v>23</v>
      </c>
      <c r="AC578" s="148">
        <v>23</v>
      </c>
      <c r="AD578" s="148" t="s">
        <v>105</v>
      </c>
      <c r="AE578" s="154" t="s">
        <v>119</v>
      </c>
      <c r="AF578" s="148">
        <v>2</v>
      </c>
      <c r="AG578" s="148">
        <v>2</v>
      </c>
      <c r="AJ578" s="148" t="s">
        <v>728</v>
      </c>
      <c r="AK578" s="148">
        <v>1241</v>
      </c>
      <c r="AL578" s="148">
        <v>1.4999999999999999E-2</v>
      </c>
      <c r="AM578" s="148">
        <v>1.4999999999999999E-2</v>
      </c>
      <c r="AN578" s="148">
        <v>711</v>
      </c>
      <c r="AO578" s="148">
        <v>711</v>
      </c>
      <c r="AP578" s="148">
        <v>340</v>
      </c>
      <c r="AQ578" s="148">
        <v>340</v>
      </c>
      <c r="AR578" s="148">
        <v>1241</v>
      </c>
      <c r="AS578" s="148">
        <v>10</v>
      </c>
      <c r="AT578" s="148">
        <v>10</v>
      </c>
      <c r="AU578" s="148">
        <v>1.4999999999999999E-2</v>
      </c>
      <c r="AV578" s="148">
        <v>1.4999999999999999E-2</v>
      </c>
      <c r="AW578" s="148">
        <v>1168</v>
      </c>
      <c r="AX578" s="148">
        <v>1168</v>
      </c>
      <c r="AY578" s="148">
        <v>133</v>
      </c>
      <c r="AZ578" s="148">
        <v>133</v>
      </c>
      <c r="BA578" s="148" t="s">
        <v>107</v>
      </c>
      <c r="BB578" s="148">
        <v>11</v>
      </c>
      <c r="BD578" s="148">
        <v>6</v>
      </c>
      <c r="BF578" s="148" t="s">
        <v>108</v>
      </c>
      <c r="BG578" s="148">
        <v>1</v>
      </c>
      <c r="BI578" s="153">
        <v>42535</v>
      </c>
      <c r="BJ578" s="154" t="s">
        <v>112</v>
      </c>
      <c r="BK578" s="148">
        <v>41054531300042</v>
      </c>
      <c r="BM578" s="148" t="s">
        <v>100</v>
      </c>
      <c r="BN578" s="148" t="s">
        <v>109</v>
      </c>
      <c r="BO578" s="148" t="s">
        <v>110</v>
      </c>
      <c r="BQ578" s="153">
        <v>42534</v>
      </c>
      <c r="BR578" s="148">
        <v>3</v>
      </c>
      <c r="BT578" s="148">
        <v>1409</v>
      </c>
      <c r="BV578" s="148" t="s">
        <v>1617</v>
      </c>
      <c r="BW578" s="148">
        <v>26</v>
      </c>
      <c r="BY578" s="148">
        <v>27</v>
      </c>
      <c r="CA578" s="148">
        <v>1</v>
      </c>
      <c r="CC578" s="148">
        <v>34255833500051</v>
      </c>
      <c r="CE578" s="148" t="s">
        <v>100</v>
      </c>
      <c r="CF578" s="148">
        <v>1</v>
      </c>
      <c r="CH578" s="148">
        <v>3</v>
      </c>
      <c r="CJ578" s="149">
        <v>41054531300042</v>
      </c>
      <c r="CL578" s="149" t="s">
        <v>97</v>
      </c>
      <c r="CN578" s="149">
        <v>3</v>
      </c>
      <c r="CT578" s="149" t="s">
        <v>98</v>
      </c>
      <c r="CU578" s="152">
        <v>42667</v>
      </c>
      <c r="CV578" s="149">
        <v>0</v>
      </c>
      <c r="CX578" s="149" t="s">
        <v>97</v>
      </c>
      <c r="CY578" s="149" t="s">
        <v>99</v>
      </c>
      <c r="CZ578" s="149">
        <v>41054531300042</v>
      </c>
      <c r="DB578" s="149" t="s">
        <v>100</v>
      </c>
      <c r="DC578" s="149" t="s">
        <v>101</v>
      </c>
      <c r="DD578" s="149" t="s">
        <v>102</v>
      </c>
      <c r="DE578" s="149" t="s">
        <v>1615</v>
      </c>
      <c r="DF578" s="149">
        <v>1</v>
      </c>
    </row>
    <row r="579" spans="1:110" x14ac:dyDescent="0.25">
      <c r="A579" s="148" t="s">
        <v>96</v>
      </c>
      <c r="B579" s="148">
        <v>0</v>
      </c>
      <c r="D579" s="148" t="s">
        <v>97</v>
      </c>
      <c r="K579" s="148">
        <v>1</v>
      </c>
      <c r="M579" s="148">
        <v>1</v>
      </c>
      <c r="N579" s="148" t="s">
        <v>103</v>
      </c>
      <c r="O579" s="148">
        <v>0</v>
      </c>
      <c r="R579" s="148">
        <v>6127935</v>
      </c>
      <c r="S579" s="153">
        <v>42534</v>
      </c>
      <c r="T579" s="148">
        <v>2</v>
      </c>
      <c r="U579" s="148">
        <v>2</v>
      </c>
      <c r="V579" s="148">
        <v>2</v>
      </c>
      <c r="X579" s="148">
        <v>0</v>
      </c>
      <c r="Y579" s="148">
        <v>0</v>
      </c>
      <c r="Z579" s="153">
        <v>42538</v>
      </c>
      <c r="AA579" s="154" t="s">
        <v>104</v>
      </c>
      <c r="AB579" s="148">
        <v>23</v>
      </c>
      <c r="AC579" s="148">
        <v>23</v>
      </c>
      <c r="AD579" s="148" t="s">
        <v>105</v>
      </c>
      <c r="AE579" s="154" t="s">
        <v>119</v>
      </c>
      <c r="AF579" s="148">
        <v>2</v>
      </c>
      <c r="AG579" s="148">
        <v>2</v>
      </c>
      <c r="AJ579" s="148" t="s">
        <v>729</v>
      </c>
      <c r="AK579" s="148">
        <v>1091</v>
      </c>
      <c r="AL579" s="148">
        <v>1.4999999999999999E-2</v>
      </c>
      <c r="AM579" s="148">
        <v>1.4999999999999999E-2</v>
      </c>
      <c r="AN579" s="148">
        <v>711</v>
      </c>
      <c r="AO579" s="148">
        <v>711</v>
      </c>
      <c r="AP579" s="148">
        <v>340</v>
      </c>
      <c r="AQ579" s="148">
        <v>340</v>
      </c>
      <c r="AR579" s="148">
        <v>1091</v>
      </c>
      <c r="AS579" s="148">
        <v>10</v>
      </c>
      <c r="AT579" s="148">
        <v>10</v>
      </c>
      <c r="AU579" s="148">
        <v>1.4999999999999999E-2</v>
      </c>
      <c r="AV579" s="148">
        <v>1.4999999999999999E-2</v>
      </c>
      <c r="AW579" s="148">
        <v>1168</v>
      </c>
      <c r="AX579" s="148">
        <v>1168</v>
      </c>
      <c r="AY579" s="148">
        <v>133</v>
      </c>
      <c r="AZ579" s="148">
        <v>133</v>
      </c>
      <c r="BA579" s="148" t="s">
        <v>107</v>
      </c>
      <c r="BB579" s="148">
        <v>11</v>
      </c>
      <c r="BD579" s="148">
        <v>6</v>
      </c>
      <c r="BF579" s="148" t="s">
        <v>108</v>
      </c>
      <c r="BG579" s="148">
        <v>1</v>
      </c>
      <c r="BI579" s="153">
        <v>42535</v>
      </c>
      <c r="BJ579" s="154" t="s">
        <v>112</v>
      </c>
      <c r="BK579" s="148">
        <v>41054531300042</v>
      </c>
      <c r="BM579" s="148" t="s">
        <v>100</v>
      </c>
      <c r="BN579" s="148" t="s">
        <v>109</v>
      </c>
      <c r="BO579" s="148" t="s">
        <v>110</v>
      </c>
      <c r="BQ579" s="153">
        <v>42534</v>
      </c>
      <c r="BR579" s="148">
        <v>3</v>
      </c>
      <c r="BT579" s="148">
        <v>1409</v>
      </c>
      <c r="BV579" s="148" t="s">
        <v>1617</v>
      </c>
      <c r="BW579" s="148">
        <v>26</v>
      </c>
      <c r="BY579" s="148">
        <v>27</v>
      </c>
      <c r="CA579" s="148">
        <v>1</v>
      </c>
      <c r="CC579" s="148">
        <v>34255833500051</v>
      </c>
      <c r="CE579" s="148" t="s">
        <v>100</v>
      </c>
      <c r="CF579" s="148">
        <v>1</v>
      </c>
      <c r="CH579" s="148">
        <v>3</v>
      </c>
      <c r="CJ579" s="149">
        <v>41054531300042</v>
      </c>
      <c r="CL579" s="149" t="s">
        <v>97</v>
      </c>
      <c r="CN579" s="149">
        <v>3</v>
      </c>
      <c r="CT579" s="149" t="s">
        <v>98</v>
      </c>
      <c r="CU579" s="152">
        <v>42667</v>
      </c>
      <c r="CV579" s="149">
        <v>0</v>
      </c>
      <c r="CX579" s="149" t="s">
        <v>97</v>
      </c>
      <c r="CY579" s="149" t="s">
        <v>99</v>
      </c>
      <c r="CZ579" s="149">
        <v>41054531300042</v>
      </c>
      <c r="DB579" s="149" t="s">
        <v>100</v>
      </c>
      <c r="DC579" s="149" t="s">
        <v>101</v>
      </c>
      <c r="DD579" s="149" t="s">
        <v>102</v>
      </c>
      <c r="DE579" s="149" t="s">
        <v>1615</v>
      </c>
      <c r="DF579" s="149">
        <v>1</v>
      </c>
    </row>
    <row r="580" spans="1:110" x14ac:dyDescent="0.25">
      <c r="A580" s="148" t="s">
        <v>96</v>
      </c>
      <c r="B580" s="148">
        <v>0</v>
      </c>
      <c r="D580" s="148" t="s">
        <v>97</v>
      </c>
      <c r="K580" s="148">
        <v>1</v>
      </c>
      <c r="M580" s="148">
        <v>1</v>
      </c>
      <c r="N580" s="148" t="s">
        <v>103</v>
      </c>
      <c r="O580" s="148">
        <v>0</v>
      </c>
      <c r="R580" s="148">
        <v>6127935</v>
      </c>
      <c r="S580" s="153">
        <v>42534</v>
      </c>
      <c r="T580" s="148">
        <v>2</v>
      </c>
      <c r="U580" s="148">
        <v>1</v>
      </c>
      <c r="V580" s="148">
        <v>1</v>
      </c>
      <c r="X580" s="148">
        <v>0</v>
      </c>
      <c r="Y580" s="148">
        <v>0</v>
      </c>
      <c r="Z580" s="153">
        <v>42535</v>
      </c>
      <c r="AA580" s="154" t="s">
        <v>104</v>
      </c>
      <c r="AB580" s="148">
        <v>23</v>
      </c>
      <c r="AC580" s="148">
        <v>23</v>
      </c>
      <c r="AD580" s="148" t="s">
        <v>117</v>
      </c>
      <c r="AE580" s="154" t="s">
        <v>148</v>
      </c>
      <c r="AF580" s="148">
        <v>2</v>
      </c>
      <c r="AG580" s="148">
        <v>2</v>
      </c>
      <c r="AJ580" s="148" t="s">
        <v>730</v>
      </c>
      <c r="AK580" s="148">
        <v>1762</v>
      </c>
      <c r="AL580" s="148">
        <v>5.0000000000000001E-3</v>
      </c>
      <c r="AM580" s="148">
        <v>5.0000000000000001E-3</v>
      </c>
      <c r="AP580" s="148">
        <v>454</v>
      </c>
      <c r="AQ580" s="148">
        <v>454</v>
      </c>
      <c r="AR580" s="148">
        <v>1762</v>
      </c>
      <c r="AS580" s="148">
        <v>10</v>
      </c>
      <c r="AT580" s="148">
        <v>10</v>
      </c>
      <c r="AU580" s="148">
        <v>5.0000000000000001E-3</v>
      </c>
      <c r="AV580" s="148">
        <v>5.0000000000000001E-3</v>
      </c>
      <c r="AY580" s="148">
        <v>133</v>
      </c>
      <c r="AZ580" s="148">
        <v>133</v>
      </c>
      <c r="BA580" s="148" t="s">
        <v>107</v>
      </c>
      <c r="BB580" s="148">
        <v>11</v>
      </c>
      <c r="BD580" s="148">
        <v>6</v>
      </c>
      <c r="BF580" s="148" t="s">
        <v>108</v>
      </c>
      <c r="BG580" s="148">
        <v>1</v>
      </c>
      <c r="BI580" s="153">
        <v>42535</v>
      </c>
      <c r="BJ580" s="154" t="s">
        <v>112</v>
      </c>
      <c r="BK580" s="148">
        <v>41054531300042</v>
      </c>
      <c r="BM580" s="148" t="s">
        <v>100</v>
      </c>
      <c r="BN580" s="148" t="s">
        <v>109</v>
      </c>
      <c r="BO580" s="148" t="s">
        <v>110</v>
      </c>
      <c r="BQ580" s="153">
        <v>42534</v>
      </c>
      <c r="BR580" s="148">
        <v>3</v>
      </c>
      <c r="BT580" s="148">
        <v>1409</v>
      </c>
      <c r="BV580" s="148" t="s">
        <v>1617</v>
      </c>
      <c r="BW580" s="148">
        <v>26</v>
      </c>
      <c r="BY580" s="148">
        <v>27</v>
      </c>
      <c r="CA580" s="148">
        <v>1</v>
      </c>
      <c r="CC580" s="148">
        <v>34255833500051</v>
      </c>
      <c r="CE580" s="148" t="s">
        <v>100</v>
      </c>
      <c r="CF580" s="148">
        <v>1</v>
      </c>
      <c r="CH580" s="148">
        <v>3</v>
      </c>
      <c r="CJ580" s="149">
        <v>41054531300042</v>
      </c>
      <c r="CL580" s="149" t="s">
        <v>97</v>
      </c>
      <c r="CN580" s="149">
        <v>3</v>
      </c>
      <c r="CT580" s="149" t="s">
        <v>98</v>
      </c>
      <c r="CU580" s="152">
        <v>42667</v>
      </c>
      <c r="CV580" s="149">
        <v>0</v>
      </c>
      <c r="CX580" s="149" t="s">
        <v>97</v>
      </c>
      <c r="CY580" s="149" t="s">
        <v>99</v>
      </c>
      <c r="CZ580" s="149">
        <v>41054531300042</v>
      </c>
      <c r="DB580" s="149" t="s">
        <v>100</v>
      </c>
      <c r="DC580" s="149" t="s">
        <v>101</v>
      </c>
      <c r="DD580" s="149" t="s">
        <v>102</v>
      </c>
      <c r="DE580" s="149" t="s">
        <v>1615</v>
      </c>
      <c r="DF580" s="149">
        <v>1</v>
      </c>
    </row>
    <row r="581" spans="1:110" x14ac:dyDescent="0.25">
      <c r="A581" s="148" t="s">
        <v>96</v>
      </c>
      <c r="B581" s="148">
        <v>0</v>
      </c>
      <c r="D581" s="148" t="s">
        <v>97</v>
      </c>
      <c r="K581" s="148">
        <v>1</v>
      </c>
      <c r="M581" s="148">
        <v>1</v>
      </c>
      <c r="N581" s="148" t="s">
        <v>103</v>
      </c>
      <c r="O581" s="148">
        <v>0</v>
      </c>
      <c r="R581" s="148">
        <v>6127935</v>
      </c>
      <c r="S581" s="153">
        <v>42534</v>
      </c>
      <c r="T581" s="148">
        <v>2</v>
      </c>
      <c r="U581" s="148">
        <v>1</v>
      </c>
      <c r="V581" s="148">
        <v>1</v>
      </c>
      <c r="X581" s="148">
        <v>0</v>
      </c>
      <c r="Y581" s="148">
        <v>0</v>
      </c>
      <c r="Z581" s="153">
        <v>42535</v>
      </c>
      <c r="AA581" s="154" t="s">
        <v>104</v>
      </c>
      <c r="AB581" s="148">
        <v>23</v>
      </c>
      <c r="AC581" s="148">
        <v>23</v>
      </c>
      <c r="AD581" s="148" t="s">
        <v>117</v>
      </c>
      <c r="AE581" s="154" t="s">
        <v>148</v>
      </c>
      <c r="AF581" s="148">
        <v>2</v>
      </c>
      <c r="AG581" s="148">
        <v>2</v>
      </c>
      <c r="AJ581" s="148" t="s">
        <v>731</v>
      </c>
      <c r="AK581" s="148">
        <v>1887</v>
      </c>
      <c r="AL581" s="148">
        <v>5.0000000000000001E-3</v>
      </c>
      <c r="AM581" s="148">
        <v>5.0000000000000001E-3</v>
      </c>
      <c r="AP581" s="148">
        <v>454</v>
      </c>
      <c r="AQ581" s="148">
        <v>454</v>
      </c>
      <c r="AR581" s="148">
        <v>1887</v>
      </c>
      <c r="AS581" s="148">
        <v>10</v>
      </c>
      <c r="AT581" s="148">
        <v>10</v>
      </c>
      <c r="AU581" s="148">
        <v>5.0000000000000001E-3</v>
      </c>
      <c r="AV581" s="148">
        <v>5.0000000000000001E-3</v>
      </c>
      <c r="AY581" s="148">
        <v>133</v>
      </c>
      <c r="AZ581" s="148">
        <v>133</v>
      </c>
      <c r="BA581" s="148" t="s">
        <v>107</v>
      </c>
      <c r="BB581" s="148">
        <v>11</v>
      </c>
      <c r="BD581" s="148">
        <v>6</v>
      </c>
      <c r="BF581" s="148" t="s">
        <v>108</v>
      </c>
      <c r="BG581" s="148">
        <v>1</v>
      </c>
      <c r="BI581" s="153">
        <v>42535</v>
      </c>
      <c r="BJ581" s="154" t="s">
        <v>112</v>
      </c>
      <c r="BK581" s="148">
        <v>41054531300042</v>
      </c>
      <c r="BM581" s="148" t="s">
        <v>100</v>
      </c>
      <c r="BN581" s="148" t="s">
        <v>109</v>
      </c>
      <c r="BO581" s="148" t="s">
        <v>110</v>
      </c>
      <c r="BQ581" s="153">
        <v>42534</v>
      </c>
      <c r="BR581" s="148">
        <v>3</v>
      </c>
      <c r="BT581" s="148">
        <v>1409</v>
      </c>
      <c r="BV581" s="148" t="s">
        <v>1617</v>
      </c>
      <c r="BW581" s="148">
        <v>26</v>
      </c>
      <c r="BY581" s="148">
        <v>27</v>
      </c>
      <c r="CA581" s="148">
        <v>1</v>
      </c>
      <c r="CC581" s="148">
        <v>34255833500051</v>
      </c>
      <c r="CE581" s="148" t="s">
        <v>100</v>
      </c>
      <c r="CF581" s="148">
        <v>1</v>
      </c>
      <c r="CH581" s="148">
        <v>3</v>
      </c>
      <c r="CJ581" s="149">
        <v>41054531300042</v>
      </c>
      <c r="CL581" s="149" t="s">
        <v>97</v>
      </c>
      <c r="CN581" s="149">
        <v>3</v>
      </c>
      <c r="CT581" s="149" t="s">
        <v>98</v>
      </c>
      <c r="CU581" s="152">
        <v>42667</v>
      </c>
      <c r="CV581" s="149">
        <v>0</v>
      </c>
      <c r="CX581" s="149" t="s">
        <v>97</v>
      </c>
      <c r="CY581" s="149" t="s">
        <v>99</v>
      </c>
      <c r="CZ581" s="149">
        <v>41054531300042</v>
      </c>
      <c r="DB581" s="149" t="s">
        <v>100</v>
      </c>
      <c r="DC581" s="149" t="s">
        <v>101</v>
      </c>
      <c r="DD581" s="149" t="s">
        <v>102</v>
      </c>
      <c r="DE581" s="149" t="s">
        <v>1615</v>
      </c>
      <c r="DF581" s="149">
        <v>1</v>
      </c>
    </row>
    <row r="582" spans="1:110" x14ac:dyDescent="0.25">
      <c r="A582" s="148" t="s">
        <v>96</v>
      </c>
      <c r="B582" s="148">
        <v>0</v>
      </c>
      <c r="D582" s="148" t="s">
        <v>97</v>
      </c>
      <c r="K582" s="148">
        <v>1</v>
      </c>
      <c r="M582" s="148">
        <v>1</v>
      </c>
      <c r="N582" s="148" t="s">
        <v>103</v>
      </c>
      <c r="O582" s="148">
        <v>0</v>
      </c>
      <c r="R582" s="148">
        <v>6127935</v>
      </c>
      <c r="S582" s="153">
        <v>42534</v>
      </c>
      <c r="T582" s="148">
        <v>2</v>
      </c>
      <c r="U582" s="148">
        <v>1</v>
      </c>
      <c r="V582" s="148">
        <v>1</v>
      </c>
      <c r="X582" s="148">
        <v>0</v>
      </c>
      <c r="Y582" s="148">
        <v>0</v>
      </c>
      <c r="Z582" s="153">
        <v>42535</v>
      </c>
      <c r="AA582" s="154" t="s">
        <v>104</v>
      </c>
      <c r="AB582" s="148">
        <v>23</v>
      </c>
      <c r="AC582" s="148">
        <v>23</v>
      </c>
      <c r="AD582" s="148" t="s">
        <v>117</v>
      </c>
      <c r="AE582" s="154" t="s">
        <v>154</v>
      </c>
      <c r="AF582" s="148">
        <v>2</v>
      </c>
      <c r="AG582" s="148">
        <v>2</v>
      </c>
      <c r="AJ582" s="148" t="s">
        <v>732</v>
      </c>
      <c r="AK582" s="148">
        <v>1234</v>
      </c>
      <c r="AL582" s="148">
        <v>5.0000000000000001E-3</v>
      </c>
      <c r="AM582" s="148">
        <v>5.0000000000000001E-3</v>
      </c>
      <c r="AN582" s="148">
        <v>712</v>
      </c>
      <c r="AO582" s="148">
        <v>712</v>
      </c>
      <c r="AP582" s="148">
        <v>405</v>
      </c>
      <c r="AQ582" s="148">
        <v>405</v>
      </c>
      <c r="AR582" s="148">
        <v>1234</v>
      </c>
      <c r="AS582" s="148">
        <v>10</v>
      </c>
      <c r="AT582" s="148">
        <v>10</v>
      </c>
      <c r="AU582" s="148">
        <v>5.0000000000000001E-3</v>
      </c>
      <c r="AV582" s="148">
        <v>5.0000000000000001E-3</v>
      </c>
      <c r="AW582" s="148">
        <v>1168</v>
      </c>
      <c r="AX582" s="148">
        <v>1168</v>
      </c>
      <c r="AY582" s="148">
        <v>133</v>
      </c>
      <c r="AZ582" s="148">
        <v>133</v>
      </c>
      <c r="BA582" s="148" t="s">
        <v>107</v>
      </c>
      <c r="BB582" s="148">
        <v>11</v>
      </c>
      <c r="BD582" s="148">
        <v>6</v>
      </c>
      <c r="BF582" s="148" t="s">
        <v>108</v>
      </c>
      <c r="BG582" s="148">
        <v>1</v>
      </c>
      <c r="BI582" s="153">
        <v>42535</v>
      </c>
      <c r="BJ582" s="154" t="s">
        <v>112</v>
      </c>
      <c r="BK582" s="148">
        <v>41054531300042</v>
      </c>
      <c r="BM582" s="148" t="s">
        <v>100</v>
      </c>
      <c r="BN582" s="148" t="s">
        <v>109</v>
      </c>
      <c r="BO582" s="148" t="s">
        <v>110</v>
      </c>
      <c r="BQ582" s="153">
        <v>42534</v>
      </c>
      <c r="BR582" s="148">
        <v>3</v>
      </c>
      <c r="BT582" s="148">
        <v>1409</v>
      </c>
      <c r="BV582" s="148" t="s">
        <v>1617</v>
      </c>
      <c r="BW582" s="148">
        <v>26</v>
      </c>
      <c r="BY582" s="148">
        <v>27</v>
      </c>
      <c r="CA582" s="148">
        <v>1</v>
      </c>
      <c r="CC582" s="148">
        <v>34255833500051</v>
      </c>
      <c r="CE582" s="148" t="s">
        <v>100</v>
      </c>
      <c r="CF582" s="148">
        <v>1</v>
      </c>
      <c r="CH582" s="148">
        <v>3</v>
      </c>
      <c r="CJ582" s="149">
        <v>41054531300042</v>
      </c>
      <c r="CL582" s="149" t="s">
        <v>97</v>
      </c>
      <c r="CN582" s="149">
        <v>3</v>
      </c>
      <c r="CT582" s="149" t="s">
        <v>98</v>
      </c>
      <c r="CU582" s="152">
        <v>42667</v>
      </c>
      <c r="CV582" s="149">
        <v>0</v>
      </c>
      <c r="CX582" s="149" t="s">
        <v>97</v>
      </c>
      <c r="CY582" s="149" t="s">
        <v>99</v>
      </c>
      <c r="CZ582" s="149">
        <v>41054531300042</v>
      </c>
      <c r="DB582" s="149" t="s">
        <v>100</v>
      </c>
      <c r="DC582" s="149" t="s">
        <v>101</v>
      </c>
      <c r="DD582" s="149" t="s">
        <v>102</v>
      </c>
      <c r="DE582" s="149" t="s">
        <v>1615</v>
      </c>
      <c r="DF582" s="149">
        <v>1</v>
      </c>
    </row>
    <row r="583" spans="1:110" x14ac:dyDescent="0.25">
      <c r="A583" s="148" t="s">
        <v>96</v>
      </c>
      <c r="B583" s="148">
        <v>0</v>
      </c>
      <c r="D583" s="148" t="s">
        <v>97</v>
      </c>
      <c r="K583" s="148">
        <v>1</v>
      </c>
      <c r="M583" s="148">
        <v>1</v>
      </c>
      <c r="N583" s="148" t="s">
        <v>103</v>
      </c>
      <c r="O583" s="148">
        <v>0</v>
      </c>
      <c r="R583" s="148">
        <v>6127935</v>
      </c>
      <c r="S583" s="153">
        <v>42534</v>
      </c>
      <c r="T583" s="148">
        <v>2</v>
      </c>
      <c r="U583" s="148">
        <v>1</v>
      </c>
      <c r="V583" s="148">
        <v>1</v>
      </c>
      <c r="X583" s="148">
        <v>0</v>
      </c>
      <c r="Y583" s="148">
        <v>0</v>
      </c>
      <c r="Z583" s="153">
        <v>42535</v>
      </c>
      <c r="AA583" s="154" t="s">
        <v>104</v>
      </c>
      <c r="AB583" s="148">
        <v>23</v>
      </c>
      <c r="AC583" s="148">
        <v>23</v>
      </c>
      <c r="AD583" s="148" t="s">
        <v>117</v>
      </c>
      <c r="AE583" s="154" t="s">
        <v>174</v>
      </c>
      <c r="AF583" s="148">
        <v>2</v>
      </c>
      <c r="AG583" s="148">
        <v>2</v>
      </c>
      <c r="AJ583" s="148" t="s">
        <v>733</v>
      </c>
      <c r="AK583" s="148">
        <v>6394</v>
      </c>
      <c r="AL583" s="148">
        <v>5.0000000000000001E-3</v>
      </c>
      <c r="AM583" s="148">
        <v>5.0000000000000001E-3</v>
      </c>
      <c r="AP583" s="148">
        <v>454</v>
      </c>
      <c r="AQ583" s="148">
        <v>454</v>
      </c>
      <c r="AR583" s="148">
        <v>6394</v>
      </c>
      <c r="AS583" s="148">
        <v>10</v>
      </c>
      <c r="AT583" s="148">
        <v>10</v>
      </c>
      <c r="AU583" s="148">
        <v>5.0000000000000001E-3</v>
      </c>
      <c r="AV583" s="148">
        <v>5.0000000000000001E-3</v>
      </c>
      <c r="AY583" s="148">
        <v>133</v>
      </c>
      <c r="AZ583" s="148">
        <v>133</v>
      </c>
      <c r="BA583" s="148" t="s">
        <v>107</v>
      </c>
      <c r="BB583" s="148">
        <v>11</v>
      </c>
      <c r="BD583" s="148">
        <v>6</v>
      </c>
      <c r="BF583" s="148" t="s">
        <v>108</v>
      </c>
      <c r="BG583" s="148">
        <v>1</v>
      </c>
      <c r="BI583" s="153">
        <v>42535</v>
      </c>
      <c r="BJ583" s="154" t="s">
        <v>112</v>
      </c>
      <c r="BK583" s="148">
        <v>41054531300042</v>
      </c>
      <c r="BM583" s="148" t="s">
        <v>100</v>
      </c>
      <c r="BN583" s="148" t="s">
        <v>109</v>
      </c>
      <c r="BO583" s="148" t="s">
        <v>110</v>
      </c>
      <c r="BQ583" s="153">
        <v>42534</v>
      </c>
      <c r="BR583" s="148">
        <v>3</v>
      </c>
      <c r="BT583" s="148">
        <v>1409</v>
      </c>
      <c r="BV583" s="148" t="s">
        <v>1617</v>
      </c>
      <c r="BW583" s="148">
        <v>26</v>
      </c>
      <c r="BY583" s="148">
        <v>27</v>
      </c>
      <c r="CA583" s="148">
        <v>1</v>
      </c>
      <c r="CC583" s="148">
        <v>34255833500051</v>
      </c>
      <c r="CE583" s="148" t="s">
        <v>100</v>
      </c>
      <c r="CF583" s="148">
        <v>1</v>
      </c>
      <c r="CH583" s="148">
        <v>3</v>
      </c>
      <c r="CJ583" s="149">
        <v>41054531300042</v>
      </c>
      <c r="CL583" s="149" t="s">
        <v>97</v>
      </c>
      <c r="CN583" s="149">
        <v>3</v>
      </c>
      <c r="CT583" s="149" t="s">
        <v>98</v>
      </c>
      <c r="CU583" s="152">
        <v>42667</v>
      </c>
      <c r="CV583" s="149">
        <v>0</v>
      </c>
      <c r="CX583" s="149" t="s">
        <v>97</v>
      </c>
      <c r="CY583" s="149" t="s">
        <v>99</v>
      </c>
      <c r="CZ583" s="149">
        <v>41054531300042</v>
      </c>
      <c r="DB583" s="149" t="s">
        <v>100</v>
      </c>
      <c r="DC583" s="149" t="s">
        <v>101</v>
      </c>
      <c r="DD583" s="149" t="s">
        <v>102</v>
      </c>
      <c r="DE583" s="149" t="s">
        <v>1615</v>
      </c>
      <c r="DF583" s="149">
        <v>1</v>
      </c>
    </row>
    <row r="584" spans="1:110" x14ac:dyDescent="0.25">
      <c r="A584" s="148" t="s">
        <v>96</v>
      </c>
      <c r="B584" s="148">
        <v>0</v>
      </c>
      <c r="D584" s="148" t="s">
        <v>97</v>
      </c>
      <c r="K584" s="148">
        <v>1</v>
      </c>
      <c r="M584" s="148">
        <v>1</v>
      </c>
      <c r="N584" s="148" t="s">
        <v>103</v>
      </c>
      <c r="O584" s="148">
        <v>0</v>
      </c>
      <c r="R584" s="148">
        <v>6127935</v>
      </c>
      <c r="S584" s="153">
        <v>42534</v>
      </c>
      <c r="T584" s="148">
        <v>2</v>
      </c>
      <c r="U584" s="148">
        <v>2</v>
      </c>
      <c r="V584" s="148">
        <v>2</v>
      </c>
      <c r="X584" s="148">
        <v>0</v>
      </c>
      <c r="Y584" s="148">
        <v>0</v>
      </c>
      <c r="Z584" s="153">
        <v>42538</v>
      </c>
      <c r="AA584" s="154" t="s">
        <v>104</v>
      </c>
      <c r="AB584" s="148">
        <v>23</v>
      </c>
      <c r="AC584" s="148">
        <v>23</v>
      </c>
      <c r="AD584" s="148" t="s">
        <v>105</v>
      </c>
      <c r="AE584" s="154" t="s">
        <v>119</v>
      </c>
      <c r="AF584" s="148">
        <v>2</v>
      </c>
      <c r="AG584" s="148">
        <v>2</v>
      </c>
      <c r="AJ584" s="148" t="s">
        <v>734</v>
      </c>
      <c r="AK584" s="148">
        <v>1888</v>
      </c>
      <c r="AL584" s="148">
        <v>0.02</v>
      </c>
      <c r="AM584" s="148">
        <v>0.02</v>
      </c>
      <c r="AN584" s="148">
        <v>711</v>
      </c>
      <c r="AO584" s="148">
        <v>711</v>
      </c>
      <c r="AP584" s="148">
        <v>151</v>
      </c>
      <c r="AQ584" s="148">
        <v>151</v>
      </c>
      <c r="AR584" s="148">
        <v>1888</v>
      </c>
      <c r="AS584" s="148">
        <v>10</v>
      </c>
      <c r="AT584" s="148">
        <v>10</v>
      </c>
      <c r="AU584" s="148">
        <v>0.02</v>
      </c>
      <c r="AV584" s="148">
        <v>0.02</v>
      </c>
      <c r="AW584" s="148">
        <v>1168</v>
      </c>
      <c r="AX584" s="148">
        <v>1168</v>
      </c>
      <c r="AY584" s="148">
        <v>133</v>
      </c>
      <c r="AZ584" s="148">
        <v>133</v>
      </c>
      <c r="BA584" s="148" t="s">
        <v>107</v>
      </c>
      <c r="BB584" s="148">
        <v>11</v>
      </c>
      <c r="BD584" s="148">
        <v>6</v>
      </c>
      <c r="BF584" s="148" t="s">
        <v>108</v>
      </c>
      <c r="BG584" s="148">
        <v>1</v>
      </c>
      <c r="BI584" s="153">
        <v>42535</v>
      </c>
      <c r="BJ584" s="154" t="s">
        <v>112</v>
      </c>
      <c r="BK584" s="148">
        <v>41054531300042</v>
      </c>
      <c r="BM584" s="148" t="s">
        <v>100</v>
      </c>
      <c r="BN584" s="148" t="s">
        <v>109</v>
      </c>
      <c r="BO584" s="148" t="s">
        <v>110</v>
      </c>
      <c r="BQ584" s="153">
        <v>42534</v>
      </c>
      <c r="BR584" s="148">
        <v>3</v>
      </c>
      <c r="BT584" s="148">
        <v>1409</v>
      </c>
      <c r="BV584" s="148" t="s">
        <v>1617</v>
      </c>
      <c r="BW584" s="148">
        <v>26</v>
      </c>
      <c r="BY584" s="148">
        <v>27</v>
      </c>
      <c r="CA584" s="148">
        <v>1</v>
      </c>
      <c r="CC584" s="148">
        <v>34255833500051</v>
      </c>
      <c r="CE584" s="148" t="s">
        <v>100</v>
      </c>
      <c r="CF584" s="148">
        <v>1</v>
      </c>
      <c r="CH584" s="148">
        <v>3</v>
      </c>
      <c r="CJ584" s="149">
        <v>41054531300042</v>
      </c>
      <c r="CL584" s="149" t="s">
        <v>97</v>
      </c>
      <c r="CN584" s="149">
        <v>3</v>
      </c>
      <c r="CT584" s="149" t="s">
        <v>98</v>
      </c>
      <c r="CU584" s="152">
        <v>42667</v>
      </c>
      <c r="CV584" s="149">
        <v>0</v>
      </c>
      <c r="CX584" s="149" t="s">
        <v>97</v>
      </c>
      <c r="CY584" s="149" t="s">
        <v>99</v>
      </c>
      <c r="CZ584" s="149">
        <v>41054531300042</v>
      </c>
      <c r="DB584" s="149" t="s">
        <v>100</v>
      </c>
      <c r="DC584" s="149" t="s">
        <v>101</v>
      </c>
      <c r="DD584" s="149" t="s">
        <v>102</v>
      </c>
      <c r="DE584" s="149" t="s">
        <v>1615</v>
      </c>
      <c r="DF584" s="149">
        <v>1</v>
      </c>
    </row>
    <row r="585" spans="1:110" x14ac:dyDescent="0.25">
      <c r="A585" s="148" t="s">
        <v>96</v>
      </c>
      <c r="B585" s="148">
        <v>0</v>
      </c>
      <c r="D585" s="148" t="s">
        <v>97</v>
      </c>
      <c r="K585" s="148">
        <v>1</v>
      </c>
      <c r="M585" s="148">
        <v>1</v>
      </c>
      <c r="N585" s="148" t="s">
        <v>103</v>
      </c>
      <c r="O585" s="148">
        <v>0</v>
      </c>
      <c r="R585" s="148">
        <v>6127935</v>
      </c>
      <c r="S585" s="153">
        <v>42534</v>
      </c>
      <c r="T585" s="148">
        <v>2</v>
      </c>
      <c r="U585" s="148">
        <v>1</v>
      </c>
      <c r="V585" s="148">
        <v>1</v>
      </c>
      <c r="X585" s="148">
        <v>0</v>
      </c>
      <c r="Y585" s="148">
        <v>0</v>
      </c>
      <c r="Z585" s="153">
        <v>42535</v>
      </c>
      <c r="AA585" s="154" t="s">
        <v>104</v>
      </c>
      <c r="AB585" s="148">
        <v>23</v>
      </c>
      <c r="AC585" s="148">
        <v>23</v>
      </c>
      <c r="AD585" s="148" t="s">
        <v>105</v>
      </c>
      <c r="AE585" s="154" t="s">
        <v>148</v>
      </c>
      <c r="AF585" s="148">
        <v>2</v>
      </c>
      <c r="AG585" s="148">
        <v>2</v>
      </c>
      <c r="AJ585" s="148" t="s">
        <v>735</v>
      </c>
      <c r="AK585" s="148">
        <v>1235</v>
      </c>
      <c r="AL585" s="148">
        <v>0.06</v>
      </c>
      <c r="AM585" s="148">
        <v>0.06</v>
      </c>
      <c r="AP585" s="148">
        <v>454</v>
      </c>
      <c r="AQ585" s="148">
        <v>454</v>
      </c>
      <c r="AR585" s="148">
        <v>1235</v>
      </c>
      <c r="AS585" s="148">
        <v>10</v>
      </c>
      <c r="AT585" s="148">
        <v>10</v>
      </c>
      <c r="AU585" s="148">
        <v>0.06</v>
      </c>
      <c r="AV585" s="148">
        <v>0.06</v>
      </c>
      <c r="AY585" s="148">
        <v>133</v>
      </c>
      <c r="AZ585" s="148">
        <v>133</v>
      </c>
      <c r="BA585" s="148" t="s">
        <v>107</v>
      </c>
      <c r="BB585" s="148">
        <v>11</v>
      </c>
      <c r="BD585" s="148">
        <v>6</v>
      </c>
      <c r="BF585" s="148" t="s">
        <v>108</v>
      </c>
      <c r="BG585" s="148">
        <v>1</v>
      </c>
      <c r="BI585" s="153">
        <v>42535</v>
      </c>
      <c r="BJ585" s="154" t="s">
        <v>112</v>
      </c>
      <c r="BK585" s="148">
        <v>41054531300042</v>
      </c>
      <c r="BM585" s="148" t="s">
        <v>100</v>
      </c>
      <c r="BN585" s="148" t="s">
        <v>109</v>
      </c>
      <c r="BO585" s="148" t="s">
        <v>110</v>
      </c>
      <c r="BQ585" s="153">
        <v>42534</v>
      </c>
      <c r="BR585" s="148">
        <v>3</v>
      </c>
      <c r="BT585" s="148">
        <v>1409</v>
      </c>
      <c r="BV585" s="148" t="s">
        <v>1617</v>
      </c>
      <c r="BW585" s="148">
        <v>26</v>
      </c>
      <c r="BY585" s="148">
        <v>27</v>
      </c>
      <c r="CA585" s="148">
        <v>1</v>
      </c>
      <c r="CC585" s="148">
        <v>34255833500051</v>
      </c>
      <c r="CE585" s="148" t="s">
        <v>100</v>
      </c>
      <c r="CF585" s="148">
        <v>1</v>
      </c>
      <c r="CH585" s="148">
        <v>3</v>
      </c>
      <c r="CJ585" s="149">
        <v>41054531300042</v>
      </c>
      <c r="CL585" s="149" t="s">
        <v>97</v>
      </c>
      <c r="CN585" s="149">
        <v>3</v>
      </c>
      <c r="CT585" s="149" t="s">
        <v>98</v>
      </c>
      <c r="CU585" s="152">
        <v>42667</v>
      </c>
      <c r="CV585" s="149">
        <v>0</v>
      </c>
      <c r="CX585" s="149" t="s">
        <v>97</v>
      </c>
      <c r="CY585" s="149" t="s">
        <v>99</v>
      </c>
      <c r="CZ585" s="149">
        <v>41054531300042</v>
      </c>
      <c r="DB585" s="149" t="s">
        <v>100</v>
      </c>
      <c r="DC585" s="149" t="s">
        <v>101</v>
      </c>
      <c r="DD585" s="149" t="s">
        <v>102</v>
      </c>
      <c r="DE585" s="149" t="s">
        <v>1615</v>
      </c>
      <c r="DF585" s="149">
        <v>1</v>
      </c>
    </row>
    <row r="586" spans="1:110" x14ac:dyDescent="0.25">
      <c r="A586" s="148" t="s">
        <v>96</v>
      </c>
      <c r="B586" s="148">
        <v>0</v>
      </c>
      <c r="D586" s="148" t="s">
        <v>97</v>
      </c>
      <c r="K586" s="148">
        <v>1</v>
      </c>
      <c r="M586" s="148">
        <v>1</v>
      </c>
      <c r="N586" s="148" t="s">
        <v>103</v>
      </c>
      <c r="O586" s="148">
        <v>0</v>
      </c>
      <c r="R586" s="148">
        <v>6127935</v>
      </c>
      <c r="S586" s="153">
        <v>42534</v>
      </c>
      <c r="T586" s="148">
        <v>2</v>
      </c>
      <c r="U586" s="148">
        <v>2</v>
      </c>
      <c r="V586" s="148">
        <v>2</v>
      </c>
      <c r="X586" s="148">
        <v>0</v>
      </c>
      <c r="Y586" s="148">
        <v>0</v>
      </c>
      <c r="Z586" s="153">
        <v>42535</v>
      </c>
      <c r="AA586" s="154" t="s">
        <v>104</v>
      </c>
      <c r="AB586" s="148">
        <v>23</v>
      </c>
      <c r="AC586" s="148">
        <v>23</v>
      </c>
      <c r="AD586" s="148" t="s">
        <v>117</v>
      </c>
      <c r="AE586" s="154" t="s">
        <v>154</v>
      </c>
      <c r="AF586" s="148">
        <v>2</v>
      </c>
      <c r="AG586" s="148">
        <v>2</v>
      </c>
      <c r="AJ586" s="148" t="s">
        <v>736</v>
      </c>
      <c r="AK586" s="148">
        <v>1523</v>
      </c>
      <c r="AL586" s="148">
        <v>0.01</v>
      </c>
      <c r="AM586" s="148">
        <v>0.01</v>
      </c>
      <c r="AN586" s="148">
        <v>712</v>
      </c>
      <c r="AO586" s="148">
        <v>712</v>
      </c>
      <c r="AP586" s="148">
        <v>405</v>
      </c>
      <c r="AQ586" s="148">
        <v>405</v>
      </c>
      <c r="AR586" s="148">
        <v>1523</v>
      </c>
      <c r="AS586" s="148">
        <v>10</v>
      </c>
      <c r="AT586" s="148">
        <v>10</v>
      </c>
      <c r="AU586" s="148">
        <v>0.01</v>
      </c>
      <c r="AV586" s="148">
        <v>0.01</v>
      </c>
      <c r="AW586" s="148">
        <v>1168</v>
      </c>
      <c r="AX586" s="148">
        <v>1168</v>
      </c>
      <c r="AY586" s="148">
        <v>133</v>
      </c>
      <c r="AZ586" s="148">
        <v>133</v>
      </c>
      <c r="BA586" s="148" t="s">
        <v>107</v>
      </c>
      <c r="BB586" s="148">
        <v>11</v>
      </c>
      <c r="BD586" s="148">
        <v>6</v>
      </c>
      <c r="BF586" s="148" t="s">
        <v>108</v>
      </c>
      <c r="BG586" s="148">
        <v>1</v>
      </c>
      <c r="BI586" s="153">
        <v>42535</v>
      </c>
      <c r="BJ586" s="154" t="s">
        <v>112</v>
      </c>
      <c r="BK586" s="148">
        <v>41054531300042</v>
      </c>
      <c r="BM586" s="148" t="s">
        <v>100</v>
      </c>
      <c r="BN586" s="148" t="s">
        <v>109</v>
      </c>
      <c r="BO586" s="148" t="s">
        <v>110</v>
      </c>
      <c r="BQ586" s="153">
        <v>42534</v>
      </c>
      <c r="BR586" s="148">
        <v>3</v>
      </c>
      <c r="BT586" s="148">
        <v>1409</v>
      </c>
      <c r="BV586" s="148" t="s">
        <v>1617</v>
      </c>
      <c r="BW586" s="148">
        <v>26</v>
      </c>
      <c r="BY586" s="148">
        <v>27</v>
      </c>
      <c r="CA586" s="148">
        <v>1</v>
      </c>
      <c r="CC586" s="148">
        <v>34255833500051</v>
      </c>
      <c r="CE586" s="148" t="s">
        <v>100</v>
      </c>
      <c r="CF586" s="148">
        <v>1</v>
      </c>
      <c r="CH586" s="148">
        <v>3</v>
      </c>
      <c r="CJ586" s="149">
        <v>41054531300042</v>
      </c>
      <c r="CL586" s="149" t="s">
        <v>97</v>
      </c>
      <c r="CN586" s="149">
        <v>3</v>
      </c>
      <c r="CT586" s="149" t="s">
        <v>98</v>
      </c>
      <c r="CU586" s="152">
        <v>42667</v>
      </c>
      <c r="CV586" s="149">
        <v>0</v>
      </c>
      <c r="CX586" s="149" t="s">
        <v>97</v>
      </c>
      <c r="CY586" s="149" t="s">
        <v>99</v>
      </c>
      <c r="CZ586" s="149">
        <v>41054531300042</v>
      </c>
      <c r="DB586" s="149" t="s">
        <v>100</v>
      </c>
      <c r="DC586" s="149" t="s">
        <v>101</v>
      </c>
      <c r="DD586" s="149" t="s">
        <v>102</v>
      </c>
      <c r="DE586" s="149" t="s">
        <v>1615</v>
      </c>
      <c r="DF586" s="149">
        <v>1</v>
      </c>
    </row>
    <row r="587" spans="1:110" x14ac:dyDescent="0.25">
      <c r="A587" s="148" t="s">
        <v>96</v>
      </c>
      <c r="B587" s="148">
        <v>0</v>
      </c>
      <c r="D587" s="148" t="s">
        <v>97</v>
      </c>
      <c r="K587" s="148">
        <v>1</v>
      </c>
      <c r="M587" s="148">
        <v>1</v>
      </c>
      <c r="N587" s="148" t="s">
        <v>103</v>
      </c>
      <c r="O587" s="148">
        <v>0</v>
      </c>
      <c r="R587" s="148">
        <v>6127935</v>
      </c>
      <c r="S587" s="153">
        <v>42534</v>
      </c>
      <c r="T587" s="148">
        <v>2</v>
      </c>
      <c r="U587" s="148">
        <v>1</v>
      </c>
      <c r="V587" s="148">
        <v>1</v>
      </c>
      <c r="X587" s="148">
        <v>0</v>
      </c>
      <c r="Y587" s="148">
        <v>0</v>
      </c>
      <c r="Z587" s="153">
        <v>42536</v>
      </c>
      <c r="AA587" s="154" t="s">
        <v>104</v>
      </c>
      <c r="AB587" s="148">
        <v>23</v>
      </c>
      <c r="AC587" s="148">
        <v>23</v>
      </c>
      <c r="AD587" s="148" t="s">
        <v>105</v>
      </c>
      <c r="AE587" s="154" t="s">
        <v>170</v>
      </c>
      <c r="AF587" s="148">
        <v>2</v>
      </c>
      <c r="AG587" s="148">
        <v>2</v>
      </c>
      <c r="AJ587" s="148" t="s">
        <v>737</v>
      </c>
      <c r="AK587" s="148">
        <v>1524</v>
      </c>
      <c r="AL587" s="148">
        <v>0.01</v>
      </c>
      <c r="AM587" s="148">
        <v>0.01</v>
      </c>
      <c r="AN587" s="148">
        <v>712</v>
      </c>
      <c r="AO587" s="148">
        <v>712</v>
      </c>
      <c r="AP587" s="148">
        <v>151</v>
      </c>
      <c r="AQ587" s="148">
        <v>151</v>
      </c>
      <c r="AR587" s="148">
        <v>1524</v>
      </c>
      <c r="AS587" s="148">
        <v>10</v>
      </c>
      <c r="AT587" s="148">
        <v>10</v>
      </c>
      <c r="AU587" s="148">
        <v>0.01</v>
      </c>
      <c r="AV587" s="148">
        <v>0.01</v>
      </c>
      <c r="AW587" s="148">
        <v>1168</v>
      </c>
      <c r="AX587" s="148">
        <v>1168</v>
      </c>
      <c r="AY587" s="148">
        <v>133</v>
      </c>
      <c r="AZ587" s="148">
        <v>133</v>
      </c>
      <c r="BA587" s="148" t="s">
        <v>107</v>
      </c>
      <c r="BB587" s="148">
        <v>11</v>
      </c>
      <c r="BD587" s="148">
        <v>6</v>
      </c>
      <c r="BF587" s="148" t="s">
        <v>108</v>
      </c>
      <c r="BG587" s="148">
        <v>1</v>
      </c>
      <c r="BI587" s="153">
        <v>42535</v>
      </c>
      <c r="BJ587" s="154" t="s">
        <v>112</v>
      </c>
      <c r="BK587" s="148">
        <v>41054531300042</v>
      </c>
      <c r="BM587" s="148" t="s">
        <v>100</v>
      </c>
      <c r="BN587" s="148" t="s">
        <v>109</v>
      </c>
      <c r="BO587" s="148" t="s">
        <v>110</v>
      </c>
      <c r="BQ587" s="153">
        <v>42534</v>
      </c>
      <c r="BR587" s="148">
        <v>3</v>
      </c>
      <c r="BT587" s="148">
        <v>1409</v>
      </c>
      <c r="BV587" s="148" t="s">
        <v>1617</v>
      </c>
      <c r="BW587" s="148">
        <v>26</v>
      </c>
      <c r="BY587" s="148">
        <v>27</v>
      </c>
      <c r="CA587" s="148">
        <v>1</v>
      </c>
      <c r="CC587" s="148">
        <v>34255833500051</v>
      </c>
      <c r="CE587" s="148" t="s">
        <v>100</v>
      </c>
      <c r="CF587" s="148">
        <v>1</v>
      </c>
      <c r="CH587" s="148">
        <v>3</v>
      </c>
      <c r="CJ587" s="149">
        <v>41054531300042</v>
      </c>
      <c r="CL587" s="149" t="s">
        <v>97</v>
      </c>
      <c r="CN587" s="149">
        <v>3</v>
      </c>
      <c r="CT587" s="149" t="s">
        <v>98</v>
      </c>
      <c r="CU587" s="152">
        <v>42667</v>
      </c>
      <c r="CV587" s="149">
        <v>0</v>
      </c>
      <c r="CX587" s="149" t="s">
        <v>97</v>
      </c>
      <c r="CY587" s="149" t="s">
        <v>99</v>
      </c>
      <c r="CZ587" s="149">
        <v>41054531300042</v>
      </c>
      <c r="DB587" s="149" t="s">
        <v>100</v>
      </c>
      <c r="DC587" s="149" t="s">
        <v>101</v>
      </c>
      <c r="DD587" s="149" t="s">
        <v>102</v>
      </c>
      <c r="DE587" s="149" t="s">
        <v>1615</v>
      </c>
      <c r="DF587" s="149">
        <v>1</v>
      </c>
    </row>
    <row r="588" spans="1:110" x14ac:dyDescent="0.25">
      <c r="A588" s="148" t="s">
        <v>96</v>
      </c>
      <c r="B588" s="148">
        <v>0</v>
      </c>
      <c r="D588" s="148" t="s">
        <v>97</v>
      </c>
      <c r="K588" s="148">
        <v>1</v>
      </c>
      <c r="M588" s="148">
        <v>1</v>
      </c>
      <c r="N588" s="148" t="s">
        <v>103</v>
      </c>
      <c r="O588" s="148">
        <v>0</v>
      </c>
      <c r="R588" s="148">
        <v>6127935</v>
      </c>
      <c r="S588" s="153">
        <v>42534</v>
      </c>
      <c r="T588" s="148">
        <v>2</v>
      </c>
      <c r="U588" s="148">
        <v>2</v>
      </c>
      <c r="V588" s="148">
        <v>2</v>
      </c>
      <c r="W588" s="148" t="s">
        <v>241</v>
      </c>
      <c r="X588" s="148">
        <v>0</v>
      </c>
      <c r="Y588" s="148">
        <v>0</v>
      </c>
      <c r="Z588" s="153">
        <v>42535</v>
      </c>
      <c r="AA588" s="154" t="s">
        <v>104</v>
      </c>
      <c r="AB588" s="148">
        <v>23</v>
      </c>
      <c r="AC588" s="148">
        <v>23</v>
      </c>
      <c r="AD588" s="148" t="s">
        <v>117</v>
      </c>
      <c r="AE588" s="154" t="s">
        <v>174</v>
      </c>
      <c r="AF588" s="148">
        <v>2</v>
      </c>
      <c r="AG588" s="148">
        <v>2</v>
      </c>
      <c r="AJ588" s="148" t="s">
        <v>738</v>
      </c>
      <c r="AK588" s="148">
        <v>1236</v>
      </c>
      <c r="AL588" s="148">
        <v>0.02</v>
      </c>
      <c r="AM588" s="148">
        <v>0.02</v>
      </c>
      <c r="AP588" s="148">
        <v>454</v>
      </c>
      <c r="AQ588" s="148">
        <v>454</v>
      </c>
      <c r="AR588" s="148">
        <v>1236</v>
      </c>
      <c r="AS588" s="148">
        <v>10</v>
      </c>
      <c r="AT588" s="148">
        <v>10</v>
      </c>
      <c r="AU588" s="148">
        <v>0.02</v>
      </c>
      <c r="AV588" s="148">
        <v>0.02</v>
      </c>
      <c r="AY588" s="148">
        <v>133</v>
      </c>
      <c r="AZ588" s="148">
        <v>133</v>
      </c>
      <c r="BA588" s="148" t="s">
        <v>107</v>
      </c>
      <c r="BB588" s="148">
        <v>11</v>
      </c>
      <c r="BD588" s="148">
        <v>6</v>
      </c>
      <c r="BF588" s="148" t="s">
        <v>108</v>
      </c>
      <c r="BG588" s="148">
        <v>1</v>
      </c>
      <c r="BI588" s="153">
        <v>42535</v>
      </c>
      <c r="BJ588" s="154" t="s">
        <v>112</v>
      </c>
      <c r="BK588" s="148">
        <v>41054531300042</v>
      </c>
      <c r="BM588" s="148" t="s">
        <v>100</v>
      </c>
      <c r="BN588" s="148" t="s">
        <v>109</v>
      </c>
      <c r="BO588" s="148" t="s">
        <v>110</v>
      </c>
      <c r="BQ588" s="153">
        <v>42534</v>
      </c>
      <c r="BR588" s="148">
        <v>3</v>
      </c>
      <c r="BT588" s="148">
        <v>1409</v>
      </c>
      <c r="BV588" s="148" t="s">
        <v>1617</v>
      </c>
      <c r="BW588" s="148">
        <v>26</v>
      </c>
      <c r="BY588" s="148">
        <v>27</v>
      </c>
      <c r="CA588" s="148">
        <v>1</v>
      </c>
      <c r="CC588" s="148">
        <v>34255833500051</v>
      </c>
      <c r="CE588" s="148" t="s">
        <v>100</v>
      </c>
      <c r="CF588" s="148">
        <v>1</v>
      </c>
      <c r="CH588" s="148">
        <v>3</v>
      </c>
      <c r="CJ588" s="149">
        <v>41054531300042</v>
      </c>
      <c r="CL588" s="149" t="s">
        <v>97</v>
      </c>
      <c r="CN588" s="149">
        <v>3</v>
      </c>
      <c r="CT588" s="149" t="s">
        <v>98</v>
      </c>
      <c r="CU588" s="152">
        <v>42667</v>
      </c>
      <c r="CV588" s="149">
        <v>0</v>
      </c>
      <c r="CX588" s="149" t="s">
        <v>97</v>
      </c>
      <c r="CY588" s="149" t="s">
        <v>99</v>
      </c>
      <c r="CZ588" s="149">
        <v>41054531300042</v>
      </c>
      <c r="DB588" s="149" t="s">
        <v>100</v>
      </c>
      <c r="DC588" s="149" t="s">
        <v>101</v>
      </c>
      <c r="DD588" s="149" t="s">
        <v>102</v>
      </c>
      <c r="DE588" s="149" t="s">
        <v>1615</v>
      </c>
      <c r="DF588" s="149">
        <v>1</v>
      </c>
    </row>
    <row r="589" spans="1:110" x14ac:dyDescent="0.25">
      <c r="A589" s="148" t="s">
        <v>96</v>
      </c>
      <c r="B589" s="148">
        <v>0</v>
      </c>
      <c r="D589" s="148" t="s">
        <v>97</v>
      </c>
      <c r="K589" s="148">
        <v>1</v>
      </c>
      <c r="M589" s="148">
        <v>1</v>
      </c>
      <c r="N589" s="148" t="s">
        <v>103</v>
      </c>
      <c r="O589" s="148">
        <v>0</v>
      </c>
      <c r="R589" s="148">
        <v>6127935</v>
      </c>
      <c r="S589" s="153">
        <v>42534</v>
      </c>
      <c r="T589" s="148">
        <v>2</v>
      </c>
      <c r="U589" s="148">
        <v>1</v>
      </c>
      <c r="V589" s="148">
        <v>1</v>
      </c>
      <c r="X589" s="148">
        <v>0</v>
      </c>
      <c r="Y589" s="148">
        <v>0</v>
      </c>
      <c r="Z589" s="153">
        <v>42535</v>
      </c>
      <c r="AA589" s="154" t="s">
        <v>104</v>
      </c>
      <c r="AB589" s="148">
        <v>23</v>
      </c>
      <c r="AC589" s="148">
        <v>23</v>
      </c>
      <c r="AD589" s="148" t="s">
        <v>117</v>
      </c>
      <c r="AE589" s="154" t="s">
        <v>174</v>
      </c>
      <c r="AF589" s="148">
        <v>2</v>
      </c>
      <c r="AG589" s="148">
        <v>2</v>
      </c>
      <c r="AJ589" s="148" t="s">
        <v>739</v>
      </c>
      <c r="AK589" s="148">
        <v>5813</v>
      </c>
      <c r="AL589" s="148">
        <v>5.0000000000000001E-3</v>
      </c>
      <c r="AM589" s="148">
        <v>5.0000000000000001E-3</v>
      </c>
      <c r="AP589" s="148">
        <v>454</v>
      </c>
      <c r="AQ589" s="148">
        <v>454</v>
      </c>
      <c r="AR589" s="148">
        <v>5813</v>
      </c>
      <c r="AS589" s="148">
        <v>10</v>
      </c>
      <c r="AT589" s="148">
        <v>10</v>
      </c>
      <c r="AU589" s="148">
        <v>5.0000000000000001E-3</v>
      </c>
      <c r="AV589" s="148">
        <v>5.0000000000000001E-3</v>
      </c>
      <c r="AY589" s="148">
        <v>133</v>
      </c>
      <c r="AZ589" s="148">
        <v>133</v>
      </c>
      <c r="BA589" s="148" t="s">
        <v>107</v>
      </c>
      <c r="BB589" s="148">
        <v>11</v>
      </c>
      <c r="BD589" s="148">
        <v>6</v>
      </c>
      <c r="BF589" s="148" t="s">
        <v>108</v>
      </c>
      <c r="BG589" s="148">
        <v>1</v>
      </c>
      <c r="BI589" s="153">
        <v>42535</v>
      </c>
      <c r="BJ589" s="154" t="s">
        <v>112</v>
      </c>
      <c r="BK589" s="148">
        <v>41054531300042</v>
      </c>
      <c r="BM589" s="148" t="s">
        <v>100</v>
      </c>
      <c r="BN589" s="148" t="s">
        <v>109</v>
      </c>
      <c r="BO589" s="148" t="s">
        <v>110</v>
      </c>
      <c r="BQ589" s="153">
        <v>42534</v>
      </c>
      <c r="BR589" s="148">
        <v>3</v>
      </c>
      <c r="BT589" s="148">
        <v>1409</v>
      </c>
      <c r="BV589" s="148" t="s">
        <v>1617</v>
      </c>
      <c r="BW589" s="148">
        <v>26</v>
      </c>
      <c r="BY589" s="148">
        <v>27</v>
      </c>
      <c r="CA589" s="148">
        <v>1</v>
      </c>
      <c r="CC589" s="148">
        <v>34255833500051</v>
      </c>
      <c r="CE589" s="148" t="s">
        <v>100</v>
      </c>
      <c r="CF589" s="148">
        <v>1</v>
      </c>
      <c r="CH589" s="148">
        <v>3</v>
      </c>
      <c r="CJ589" s="149">
        <v>41054531300042</v>
      </c>
      <c r="CL589" s="149" t="s">
        <v>97</v>
      </c>
      <c r="CN589" s="149">
        <v>3</v>
      </c>
      <c r="CT589" s="149" t="s">
        <v>98</v>
      </c>
      <c r="CU589" s="152">
        <v>42667</v>
      </c>
      <c r="CV589" s="149">
        <v>0</v>
      </c>
      <c r="CX589" s="149" t="s">
        <v>97</v>
      </c>
      <c r="CY589" s="149" t="s">
        <v>99</v>
      </c>
      <c r="CZ589" s="149">
        <v>41054531300042</v>
      </c>
      <c r="DB589" s="149" t="s">
        <v>100</v>
      </c>
      <c r="DC589" s="149" t="s">
        <v>101</v>
      </c>
      <c r="DD589" s="149" t="s">
        <v>102</v>
      </c>
      <c r="DE589" s="149" t="s">
        <v>1615</v>
      </c>
      <c r="DF589" s="149">
        <v>1</v>
      </c>
    </row>
    <row r="590" spans="1:110" x14ac:dyDescent="0.25">
      <c r="A590" s="148" t="s">
        <v>96</v>
      </c>
      <c r="B590" s="148">
        <v>0</v>
      </c>
      <c r="D590" s="148" t="s">
        <v>97</v>
      </c>
      <c r="K590" s="148">
        <v>1</v>
      </c>
      <c r="M590" s="148">
        <v>1</v>
      </c>
      <c r="N590" s="148" t="s">
        <v>103</v>
      </c>
      <c r="O590" s="148">
        <v>0</v>
      </c>
      <c r="R590" s="148">
        <v>6127935</v>
      </c>
      <c r="S590" s="153">
        <v>42534</v>
      </c>
      <c r="T590" s="148">
        <v>2</v>
      </c>
      <c r="U590" s="148">
        <v>2</v>
      </c>
      <c r="V590" s="148">
        <v>2</v>
      </c>
      <c r="X590" s="148">
        <v>0</v>
      </c>
      <c r="Y590" s="148">
        <v>0</v>
      </c>
      <c r="Z590" s="153">
        <v>42535</v>
      </c>
      <c r="AA590" s="154" t="s">
        <v>104</v>
      </c>
      <c r="AB590" s="148">
        <v>23</v>
      </c>
      <c r="AC590" s="148">
        <v>23</v>
      </c>
      <c r="AD590" s="148" t="s">
        <v>219</v>
      </c>
      <c r="AE590" s="154" t="s">
        <v>111</v>
      </c>
      <c r="AF590" s="148">
        <v>2</v>
      </c>
      <c r="AG590" s="148">
        <v>2</v>
      </c>
      <c r="AJ590" s="148" t="s">
        <v>740</v>
      </c>
      <c r="AK590" s="148">
        <v>1436</v>
      </c>
      <c r="AL590" s="148">
        <v>0.5</v>
      </c>
      <c r="AM590" s="148">
        <v>0.5</v>
      </c>
      <c r="AP590" s="148">
        <v>344</v>
      </c>
      <c r="AQ590" s="148">
        <v>344</v>
      </c>
      <c r="AR590" s="148">
        <v>1436</v>
      </c>
      <c r="AS590" s="148">
        <v>10</v>
      </c>
      <c r="AT590" s="148">
        <v>10</v>
      </c>
      <c r="AU590" s="148">
        <v>0.5</v>
      </c>
      <c r="AV590" s="148">
        <v>0.5</v>
      </c>
      <c r="AY590" s="148">
        <v>133</v>
      </c>
      <c r="AZ590" s="148">
        <v>133</v>
      </c>
      <c r="BA590" s="148" t="s">
        <v>107</v>
      </c>
      <c r="BB590" s="148">
        <v>11</v>
      </c>
      <c r="BD590" s="148">
        <v>6</v>
      </c>
      <c r="BF590" s="148" t="s">
        <v>108</v>
      </c>
      <c r="BG590" s="148">
        <v>1</v>
      </c>
      <c r="BI590" s="153">
        <v>42535</v>
      </c>
      <c r="BJ590" s="154" t="s">
        <v>112</v>
      </c>
      <c r="BK590" s="148">
        <v>41054531300042</v>
      </c>
      <c r="BM590" s="148" t="s">
        <v>100</v>
      </c>
      <c r="BN590" s="148" t="s">
        <v>109</v>
      </c>
      <c r="BO590" s="148" t="s">
        <v>110</v>
      </c>
      <c r="BQ590" s="153">
        <v>42534</v>
      </c>
      <c r="BR590" s="148">
        <v>3</v>
      </c>
      <c r="BT590" s="148">
        <v>1409</v>
      </c>
      <c r="BV590" s="148" t="s">
        <v>1617</v>
      </c>
      <c r="BW590" s="148">
        <v>26</v>
      </c>
      <c r="BY590" s="148">
        <v>27</v>
      </c>
      <c r="CA590" s="148">
        <v>1</v>
      </c>
      <c r="CC590" s="148">
        <v>34255833500051</v>
      </c>
      <c r="CE590" s="148" t="s">
        <v>100</v>
      </c>
      <c r="CF590" s="148">
        <v>1</v>
      </c>
      <c r="CH590" s="148">
        <v>3</v>
      </c>
      <c r="CJ590" s="149">
        <v>41054531300042</v>
      </c>
      <c r="CL590" s="149" t="s">
        <v>97</v>
      </c>
      <c r="CN590" s="149">
        <v>3</v>
      </c>
      <c r="CT590" s="149" t="s">
        <v>98</v>
      </c>
      <c r="CU590" s="152">
        <v>42667</v>
      </c>
      <c r="CV590" s="149">
        <v>0</v>
      </c>
      <c r="CX590" s="149" t="s">
        <v>97</v>
      </c>
      <c r="CY590" s="149" t="s">
        <v>99</v>
      </c>
      <c r="CZ590" s="149">
        <v>41054531300042</v>
      </c>
      <c r="DB590" s="149" t="s">
        <v>100</v>
      </c>
      <c r="DC590" s="149" t="s">
        <v>101</v>
      </c>
      <c r="DD590" s="149" t="s">
        <v>102</v>
      </c>
      <c r="DE590" s="149" t="s">
        <v>1615</v>
      </c>
      <c r="DF590" s="149">
        <v>1</v>
      </c>
    </row>
    <row r="591" spans="1:110" x14ac:dyDescent="0.25">
      <c r="A591" s="148" t="s">
        <v>96</v>
      </c>
      <c r="B591" s="148">
        <v>0</v>
      </c>
      <c r="D591" s="148" t="s">
        <v>97</v>
      </c>
      <c r="K591" s="148">
        <v>1</v>
      </c>
      <c r="M591" s="148">
        <v>1</v>
      </c>
      <c r="N591" s="148" t="s">
        <v>103</v>
      </c>
      <c r="O591" s="148">
        <v>0</v>
      </c>
      <c r="R591" s="148">
        <v>6127935</v>
      </c>
      <c r="S591" s="153">
        <v>42534</v>
      </c>
      <c r="T591" s="148">
        <v>2</v>
      </c>
      <c r="U591" s="148">
        <v>1</v>
      </c>
      <c r="V591" s="148">
        <v>1</v>
      </c>
      <c r="X591" s="148">
        <v>0</v>
      </c>
      <c r="Y591" s="148">
        <v>0</v>
      </c>
      <c r="Z591" s="153">
        <v>42535</v>
      </c>
      <c r="AA591" s="154" t="s">
        <v>104</v>
      </c>
      <c r="AB591" s="148">
        <v>23</v>
      </c>
      <c r="AC591" s="148">
        <v>23</v>
      </c>
      <c r="AD591" s="148" t="s">
        <v>117</v>
      </c>
      <c r="AE591" s="154" t="s">
        <v>174</v>
      </c>
      <c r="AF591" s="148">
        <v>2</v>
      </c>
      <c r="AG591" s="148">
        <v>2</v>
      </c>
      <c r="AJ591" s="148" t="s">
        <v>741</v>
      </c>
      <c r="AK591" s="148">
        <v>1525</v>
      </c>
      <c r="AL591" s="148">
        <v>5.0000000000000001E-3</v>
      </c>
      <c r="AM591" s="148">
        <v>5.0000000000000001E-3</v>
      </c>
      <c r="AP591" s="148">
        <v>454</v>
      </c>
      <c r="AQ591" s="148">
        <v>454</v>
      </c>
      <c r="AR591" s="148">
        <v>1525</v>
      </c>
      <c r="AS591" s="148">
        <v>10</v>
      </c>
      <c r="AT591" s="148">
        <v>10</v>
      </c>
      <c r="AU591" s="148">
        <v>5.0000000000000001E-3</v>
      </c>
      <c r="AV591" s="148">
        <v>5.0000000000000001E-3</v>
      </c>
      <c r="AY591" s="148">
        <v>133</v>
      </c>
      <c r="AZ591" s="148">
        <v>133</v>
      </c>
      <c r="BA591" s="148" t="s">
        <v>107</v>
      </c>
      <c r="BB591" s="148">
        <v>11</v>
      </c>
      <c r="BD591" s="148">
        <v>6</v>
      </c>
      <c r="BF591" s="148" t="s">
        <v>108</v>
      </c>
      <c r="BG591" s="148">
        <v>1</v>
      </c>
      <c r="BI591" s="153">
        <v>42535</v>
      </c>
      <c r="BJ591" s="154" t="s">
        <v>112</v>
      </c>
      <c r="BK591" s="148">
        <v>41054531300042</v>
      </c>
      <c r="BM591" s="148" t="s">
        <v>100</v>
      </c>
      <c r="BN591" s="148" t="s">
        <v>109</v>
      </c>
      <c r="BO591" s="148" t="s">
        <v>110</v>
      </c>
      <c r="BQ591" s="153">
        <v>42534</v>
      </c>
      <c r="BR591" s="148">
        <v>3</v>
      </c>
      <c r="BT591" s="148">
        <v>1409</v>
      </c>
      <c r="BV591" s="148" t="s">
        <v>1617</v>
      </c>
      <c r="BW591" s="148">
        <v>26</v>
      </c>
      <c r="BY591" s="148">
        <v>27</v>
      </c>
      <c r="CA591" s="148">
        <v>1</v>
      </c>
      <c r="CC591" s="148">
        <v>34255833500051</v>
      </c>
      <c r="CE591" s="148" t="s">
        <v>100</v>
      </c>
      <c r="CF591" s="148">
        <v>1</v>
      </c>
      <c r="CH591" s="148">
        <v>3</v>
      </c>
      <c r="CJ591" s="149">
        <v>41054531300042</v>
      </c>
      <c r="CL591" s="149" t="s">
        <v>97</v>
      </c>
      <c r="CN591" s="149">
        <v>3</v>
      </c>
      <c r="CT591" s="149" t="s">
        <v>98</v>
      </c>
      <c r="CU591" s="152">
        <v>42667</v>
      </c>
      <c r="CV591" s="149">
        <v>0</v>
      </c>
      <c r="CX591" s="149" t="s">
        <v>97</v>
      </c>
      <c r="CY591" s="149" t="s">
        <v>99</v>
      </c>
      <c r="CZ591" s="149">
        <v>41054531300042</v>
      </c>
      <c r="DB591" s="149" t="s">
        <v>100</v>
      </c>
      <c r="DC591" s="149" t="s">
        <v>101</v>
      </c>
      <c r="DD591" s="149" t="s">
        <v>102</v>
      </c>
      <c r="DE591" s="149" t="s">
        <v>1615</v>
      </c>
      <c r="DF591" s="149">
        <v>1</v>
      </c>
    </row>
    <row r="592" spans="1:110" x14ac:dyDescent="0.25">
      <c r="A592" s="148" t="s">
        <v>96</v>
      </c>
      <c r="B592" s="148">
        <v>0</v>
      </c>
      <c r="D592" s="148" t="s">
        <v>97</v>
      </c>
      <c r="K592" s="148">
        <v>1</v>
      </c>
      <c r="M592" s="148">
        <v>1</v>
      </c>
      <c r="N592" s="148" t="s">
        <v>103</v>
      </c>
      <c r="O592" s="148">
        <v>0</v>
      </c>
      <c r="R592" s="148">
        <v>6127935</v>
      </c>
      <c r="S592" s="153">
        <v>42534</v>
      </c>
      <c r="T592" s="148">
        <v>2</v>
      </c>
      <c r="U592" s="148">
        <v>1</v>
      </c>
      <c r="V592" s="148">
        <v>1</v>
      </c>
      <c r="X592" s="148">
        <v>0</v>
      </c>
      <c r="Y592" s="148">
        <v>0</v>
      </c>
      <c r="Z592" s="153">
        <v>42535</v>
      </c>
      <c r="AA592" s="154" t="s">
        <v>104</v>
      </c>
      <c r="AB592" s="148">
        <v>23</v>
      </c>
      <c r="AC592" s="148">
        <v>23</v>
      </c>
      <c r="AD592" s="148" t="s">
        <v>117</v>
      </c>
      <c r="AE592" s="154" t="s">
        <v>174</v>
      </c>
      <c r="AF592" s="148">
        <v>2</v>
      </c>
      <c r="AG592" s="148">
        <v>2</v>
      </c>
      <c r="AJ592" s="148" t="s">
        <v>742</v>
      </c>
      <c r="AK592" s="148">
        <v>1237</v>
      </c>
      <c r="AL592" s="148">
        <v>5.0000000000000001E-3</v>
      </c>
      <c r="AM592" s="148">
        <v>5.0000000000000001E-3</v>
      </c>
      <c r="AP592" s="148">
        <v>454</v>
      </c>
      <c r="AQ592" s="148">
        <v>454</v>
      </c>
      <c r="AR592" s="148">
        <v>1237</v>
      </c>
      <c r="AS592" s="148">
        <v>10</v>
      </c>
      <c r="AT592" s="148">
        <v>10</v>
      </c>
      <c r="AU592" s="148">
        <v>5.0000000000000001E-3</v>
      </c>
      <c r="AV592" s="148">
        <v>5.0000000000000001E-3</v>
      </c>
      <c r="AY592" s="148">
        <v>133</v>
      </c>
      <c r="AZ592" s="148">
        <v>133</v>
      </c>
      <c r="BA592" s="148" t="s">
        <v>107</v>
      </c>
      <c r="BB592" s="148">
        <v>11</v>
      </c>
      <c r="BD592" s="148">
        <v>6</v>
      </c>
      <c r="BF592" s="148" t="s">
        <v>108</v>
      </c>
      <c r="BG592" s="148">
        <v>1</v>
      </c>
      <c r="BI592" s="153">
        <v>42535</v>
      </c>
      <c r="BJ592" s="154" t="s">
        <v>112</v>
      </c>
      <c r="BK592" s="148">
        <v>41054531300042</v>
      </c>
      <c r="BM592" s="148" t="s">
        <v>100</v>
      </c>
      <c r="BN592" s="148" t="s">
        <v>109</v>
      </c>
      <c r="BO592" s="148" t="s">
        <v>110</v>
      </c>
      <c r="BQ592" s="153">
        <v>42534</v>
      </c>
      <c r="BR592" s="148">
        <v>3</v>
      </c>
      <c r="BT592" s="148">
        <v>1409</v>
      </c>
      <c r="BV592" s="148" t="s">
        <v>1617</v>
      </c>
      <c r="BW592" s="148">
        <v>26</v>
      </c>
      <c r="BY592" s="148">
        <v>27</v>
      </c>
      <c r="CA592" s="148">
        <v>1</v>
      </c>
      <c r="CC592" s="148">
        <v>34255833500051</v>
      </c>
      <c r="CE592" s="148" t="s">
        <v>100</v>
      </c>
      <c r="CF592" s="148">
        <v>1</v>
      </c>
      <c r="CH592" s="148">
        <v>3</v>
      </c>
      <c r="CJ592" s="149">
        <v>41054531300042</v>
      </c>
      <c r="CL592" s="149" t="s">
        <v>97</v>
      </c>
      <c r="CN592" s="149">
        <v>3</v>
      </c>
      <c r="CT592" s="149" t="s">
        <v>98</v>
      </c>
      <c r="CU592" s="152">
        <v>42667</v>
      </c>
      <c r="CV592" s="149">
        <v>0</v>
      </c>
      <c r="CX592" s="149" t="s">
        <v>97</v>
      </c>
      <c r="CY592" s="149" t="s">
        <v>99</v>
      </c>
      <c r="CZ592" s="149">
        <v>41054531300042</v>
      </c>
      <c r="DB592" s="149" t="s">
        <v>100</v>
      </c>
      <c r="DC592" s="149" t="s">
        <v>101</v>
      </c>
      <c r="DD592" s="149" t="s">
        <v>102</v>
      </c>
      <c r="DE592" s="149" t="s">
        <v>1615</v>
      </c>
      <c r="DF592" s="149">
        <v>1</v>
      </c>
    </row>
    <row r="593" spans="1:110" x14ac:dyDescent="0.25">
      <c r="A593" s="148" t="s">
        <v>96</v>
      </c>
      <c r="B593" s="148">
        <v>0</v>
      </c>
      <c r="D593" s="148" t="s">
        <v>97</v>
      </c>
      <c r="K593" s="148">
        <v>1</v>
      </c>
      <c r="M593" s="148">
        <v>1</v>
      </c>
      <c r="N593" s="148" t="s">
        <v>103</v>
      </c>
      <c r="O593" s="148">
        <v>0</v>
      </c>
      <c r="R593" s="148">
        <v>6127935</v>
      </c>
      <c r="S593" s="153">
        <v>42534</v>
      </c>
      <c r="T593" s="148">
        <v>2</v>
      </c>
      <c r="U593" s="148">
        <v>2</v>
      </c>
      <c r="V593" s="148">
        <v>2</v>
      </c>
      <c r="X593" s="148">
        <v>0</v>
      </c>
      <c r="Y593" s="148">
        <v>0</v>
      </c>
      <c r="Z593" s="153">
        <v>42535</v>
      </c>
      <c r="AA593" s="154" t="s">
        <v>104</v>
      </c>
      <c r="AB593" s="148">
        <v>23</v>
      </c>
      <c r="AC593" s="148">
        <v>23</v>
      </c>
      <c r="AD593" s="148" t="s">
        <v>117</v>
      </c>
      <c r="AE593" s="154" t="s">
        <v>174</v>
      </c>
      <c r="AF593" s="148">
        <v>2</v>
      </c>
      <c r="AG593" s="148">
        <v>2</v>
      </c>
      <c r="AJ593" s="148" t="s">
        <v>743</v>
      </c>
      <c r="AK593" s="148">
        <v>1971</v>
      </c>
      <c r="AL593" s="148">
        <v>0.02</v>
      </c>
      <c r="AM593" s="148">
        <v>0.02</v>
      </c>
      <c r="AP593" s="148">
        <v>454</v>
      </c>
      <c r="AQ593" s="148">
        <v>454</v>
      </c>
      <c r="AR593" s="148">
        <v>1971</v>
      </c>
      <c r="AS593" s="148">
        <v>10</v>
      </c>
      <c r="AT593" s="148">
        <v>10</v>
      </c>
      <c r="AU593" s="148">
        <v>0.02</v>
      </c>
      <c r="AV593" s="148">
        <v>0.02</v>
      </c>
      <c r="AY593" s="148">
        <v>133</v>
      </c>
      <c r="AZ593" s="148">
        <v>133</v>
      </c>
      <c r="BA593" s="148" t="s">
        <v>107</v>
      </c>
      <c r="BB593" s="148">
        <v>11</v>
      </c>
      <c r="BD593" s="148">
        <v>6</v>
      </c>
      <c r="BF593" s="148" t="s">
        <v>108</v>
      </c>
      <c r="BG593" s="148">
        <v>1</v>
      </c>
      <c r="BI593" s="153">
        <v>42535</v>
      </c>
      <c r="BJ593" s="154" t="s">
        <v>112</v>
      </c>
      <c r="BK593" s="148">
        <v>41054531300042</v>
      </c>
      <c r="BM593" s="148" t="s">
        <v>100</v>
      </c>
      <c r="BN593" s="148" t="s">
        <v>109</v>
      </c>
      <c r="BO593" s="148" t="s">
        <v>110</v>
      </c>
      <c r="BQ593" s="153">
        <v>42534</v>
      </c>
      <c r="BR593" s="148">
        <v>3</v>
      </c>
      <c r="BT593" s="148">
        <v>1409</v>
      </c>
      <c r="BV593" s="148" t="s">
        <v>1617</v>
      </c>
      <c r="BW593" s="148">
        <v>26</v>
      </c>
      <c r="BY593" s="148">
        <v>27</v>
      </c>
      <c r="CA593" s="148">
        <v>1</v>
      </c>
      <c r="CC593" s="148">
        <v>34255833500051</v>
      </c>
      <c r="CE593" s="148" t="s">
        <v>100</v>
      </c>
      <c r="CF593" s="148">
        <v>1</v>
      </c>
      <c r="CH593" s="148">
        <v>3</v>
      </c>
      <c r="CJ593" s="149">
        <v>41054531300042</v>
      </c>
      <c r="CL593" s="149" t="s">
        <v>97</v>
      </c>
      <c r="CN593" s="149">
        <v>3</v>
      </c>
      <c r="CT593" s="149" t="s">
        <v>98</v>
      </c>
      <c r="CU593" s="152">
        <v>42667</v>
      </c>
      <c r="CV593" s="149">
        <v>0</v>
      </c>
      <c r="CX593" s="149" t="s">
        <v>97</v>
      </c>
      <c r="CY593" s="149" t="s">
        <v>99</v>
      </c>
      <c r="CZ593" s="149">
        <v>41054531300042</v>
      </c>
      <c r="DB593" s="149" t="s">
        <v>100</v>
      </c>
      <c r="DC593" s="149" t="s">
        <v>101</v>
      </c>
      <c r="DD593" s="149" t="s">
        <v>102</v>
      </c>
      <c r="DE593" s="149" t="s">
        <v>1615</v>
      </c>
      <c r="DF593" s="149">
        <v>1</v>
      </c>
    </row>
    <row r="594" spans="1:110" x14ac:dyDescent="0.25">
      <c r="A594" s="148" t="s">
        <v>96</v>
      </c>
      <c r="B594" s="148">
        <v>0</v>
      </c>
      <c r="D594" s="148" t="s">
        <v>97</v>
      </c>
      <c r="K594" s="148">
        <v>1</v>
      </c>
      <c r="M594" s="148">
        <v>1</v>
      </c>
      <c r="N594" s="148" t="s">
        <v>103</v>
      </c>
      <c r="O594" s="148">
        <v>0</v>
      </c>
      <c r="R594" s="148">
        <v>6127935</v>
      </c>
      <c r="S594" s="153">
        <v>42534</v>
      </c>
      <c r="T594" s="148">
        <v>2</v>
      </c>
      <c r="U594" s="148">
        <v>1</v>
      </c>
      <c r="V594" s="148">
        <v>1</v>
      </c>
      <c r="X594" s="148">
        <v>0</v>
      </c>
      <c r="Y594" s="148">
        <v>0</v>
      </c>
      <c r="Z594" s="153">
        <v>42535</v>
      </c>
      <c r="AA594" s="154" t="s">
        <v>104</v>
      </c>
      <c r="AB594" s="148">
        <v>23</v>
      </c>
      <c r="AC594" s="148">
        <v>23</v>
      </c>
      <c r="AD594" s="148" t="s">
        <v>117</v>
      </c>
      <c r="AE594" s="154" t="s">
        <v>174</v>
      </c>
      <c r="AF594" s="148">
        <v>2</v>
      </c>
      <c r="AG594" s="148">
        <v>2</v>
      </c>
      <c r="AJ594" s="148" t="s">
        <v>744</v>
      </c>
      <c r="AK594" s="148">
        <v>1238</v>
      </c>
      <c r="AL594" s="148">
        <v>5.0000000000000001E-3</v>
      </c>
      <c r="AM594" s="148">
        <v>5.0000000000000001E-3</v>
      </c>
      <c r="AP594" s="148">
        <v>454</v>
      </c>
      <c r="AQ594" s="148">
        <v>454</v>
      </c>
      <c r="AR594" s="148">
        <v>1238</v>
      </c>
      <c r="AS594" s="148">
        <v>10</v>
      </c>
      <c r="AT594" s="148">
        <v>10</v>
      </c>
      <c r="AU594" s="148">
        <v>5.0000000000000001E-3</v>
      </c>
      <c r="AV594" s="148">
        <v>5.0000000000000001E-3</v>
      </c>
      <c r="AY594" s="148">
        <v>133</v>
      </c>
      <c r="AZ594" s="148">
        <v>133</v>
      </c>
      <c r="BA594" s="148" t="s">
        <v>107</v>
      </c>
      <c r="BB594" s="148">
        <v>11</v>
      </c>
      <c r="BD594" s="148">
        <v>6</v>
      </c>
      <c r="BF594" s="148" t="s">
        <v>108</v>
      </c>
      <c r="BG594" s="148">
        <v>1</v>
      </c>
      <c r="BI594" s="153">
        <v>42535</v>
      </c>
      <c r="BJ594" s="154" t="s">
        <v>112</v>
      </c>
      <c r="BK594" s="148">
        <v>41054531300042</v>
      </c>
      <c r="BM594" s="148" t="s">
        <v>100</v>
      </c>
      <c r="BN594" s="148" t="s">
        <v>109</v>
      </c>
      <c r="BO594" s="148" t="s">
        <v>110</v>
      </c>
      <c r="BQ594" s="153">
        <v>42534</v>
      </c>
      <c r="BR594" s="148">
        <v>3</v>
      </c>
      <c r="BT594" s="148">
        <v>1409</v>
      </c>
      <c r="BV594" s="148" t="s">
        <v>1617</v>
      </c>
      <c r="BW594" s="148">
        <v>26</v>
      </c>
      <c r="BY594" s="148">
        <v>27</v>
      </c>
      <c r="CA594" s="148">
        <v>1</v>
      </c>
      <c r="CC594" s="148">
        <v>34255833500051</v>
      </c>
      <c r="CE594" s="148" t="s">
        <v>100</v>
      </c>
      <c r="CF594" s="148">
        <v>1</v>
      </c>
      <c r="CH594" s="148">
        <v>3</v>
      </c>
      <c r="CJ594" s="149">
        <v>41054531300042</v>
      </c>
      <c r="CL594" s="149" t="s">
        <v>97</v>
      </c>
      <c r="CN594" s="149">
        <v>3</v>
      </c>
      <c r="CT594" s="149" t="s">
        <v>98</v>
      </c>
      <c r="CU594" s="152">
        <v>42667</v>
      </c>
      <c r="CV594" s="149">
        <v>0</v>
      </c>
      <c r="CX594" s="149" t="s">
        <v>97</v>
      </c>
      <c r="CY594" s="149" t="s">
        <v>99</v>
      </c>
      <c r="CZ594" s="149">
        <v>41054531300042</v>
      </c>
      <c r="DB594" s="149" t="s">
        <v>100</v>
      </c>
      <c r="DC594" s="149" t="s">
        <v>101</v>
      </c>
      <c r="DD594" s="149" t="s">
        <v>102</v>
      </c>
      <c r="DE594" s="149" t="s">
        <v>1615</v>
      </c>
      <c r="DF594" s="149">
        <v>1</v>
      </c>
    </row>
    <row r="595" spans="1:110" x14ac:dyDescent="0.25">
      <c r="A595" s="148" t="s">
        <v>96</v>
      </c>
      <c r="B595" s="148">
        <v>0</v>
      </c>
      <c r="D595" s="148" t="s">
        <v>97</v>
      </c>
      <c r="K595" s="148">
        <v>1</v>
      </c>
      <c r="M595" s="148">
        <v>1</v>
      </c>
      <c r="N595" s="148" t="s">
        <v>103</v>
      </c>
      <c r="O595" s="148">
        <v>0</v>
      </c>
      <c r="R595" s="148">
        <v>6127935</v>
      </c>
      <c r="S595" s="153">
        <v>42534</v>
      </c>
      <c r="T595" s="148">
        <v>2</v>
      </c>
      <c r="U595" s="148">
        <v>1</v>
      </c>
      <c r="V595" s="148">
        <v>1</v>
      </c>
      <c r="X595" s="148">
        <v>0</v>
      </c>
      <c r="Y595" s="148">
        <v>0</v>
      </c>
      <c r="Z595" s="153">
        <v>42535</v>
      </c>
      <c r="AA595" s="154" t="s">
        <v>104</v>
      </c>
      <c r="AB595" s="148">
        <v>23</v>
      </c>
      <c r="AC595" s="148">
        <v>23</v>
      </c>
      <c r="AD595" s="148" t="s">
        <v>105</v>
      </c>
      <c r="AE595" s="154" t="s">
        <v>154</v>
      </c>
      <c r="AF595" s="148">
        <v>2</v>
      </c>
      <c r="AG595" s="148">
        <v>2</v>
      </c>
      <c r="AJ595" s="148" t="s">
        <v>745</v>
      </c>
      <c r="AK595" s="148">
        <v>1847</v>
      </c>
      <c r="AL595" s="148">
        <v>5.0000000000000001E-3</v>
      </c>
      <c r="AM595" s="148">
        <v>5.0000000000000001E-3</v>
      </c>
      <c r="AN595" s="148">
        <v>712</v>
      </c>
      <c r="AO595" s="148">
        <v>712</v>
      </c>
      <c r="AP595" s="148">
        <v>405</v>
      </c>
      <c r="AQ595" s="148">
        <v>405</v>
      </c>
      <c r="AR595" s="148">
        <v>1847</v>
      </c>
      <c r="AS595" s="148">
        <v>10</v>
      </c>
      <c r="AT595" s="148">
        <v>10</v>
      </c>
      <c r="AU595" s="148">
        <v>5.0000000000000001E-3</v>
      </c>
      <c r="AV595" s="148">
        <v>5.0000000000000001E-3</v>
      </c>
      <c r="AW595" s="148">
        <v>1168</v>
      </c>
      <c r="AX595" s="148">
        <v>1168</v>
      </c>
      <c r="AY595" s="148">
        <v>133</v>
      </c>
      <c r="AZ595" s="148">
        <v>133</v>
      </c>
      <c r="BA595" s="148" t="s">
        <v>107</v>
      </c>
      <c r="BB595" s="148">
        <v>11</v>
      </c>
      <c r="BD595" s="148">
        <v>6</v>
      </c>
      <c r="BF595" s="148" t="s">
        <v>108</v>
      </c>
      <c r="BG595" s="148">
        <v>1</v>
      </c>
      <c r="BI595" s="153">
        <v>42535</v>
      </c>
      <c r="BJ595" s="154" t="s">
        <v>112</v>
      </c>
      <c r="BK595" s="148">
        <v>41054531300042</v>
      </c>
      <c r="BM595" s="148" t="s">
        <v>100</v>
      </c>
      <c r="BN595" s="148" t="s">
        <v>109</v>
      </c>
      <c r="BO595" s="148" t="s">
        <v>110</v>
      </c>
      <c r="BQ595" s="153">
        <v>42534</v>
      </c>
      <c r="BR595" s="148">
        <v>3</v>
      </c>
      <c r="BT595" s="148">
        <v>1409</v>
      </c>
      <c r="BV595" s="148" t="s">
        <v>1617</v>
      </c>
      <c r="BW595" s="148">
        <v>26</v>
      </c>
      <c r="BY595" s="148">
        <v>27</v>
      </c>
      <c r="CA595" s="148">
        <v>1</v>
      </c>
      <c r="CC595" s="148">
        <v>34255833500051</v>
      </c>
      <c r="CE595" s="148" t="s">
        <v>100</v>
      </c>
      <c r="CF595" s="148">
        <v>1</v>
      </c>
      <c r="CH595" s="148">
        <v>3</v>
      </c>
      <c r="CJ595" s="149">
        <v>41054531300042</v>
      </c>
      <c r="CL595" s="149" t="s">
        <v>97</v>
      </c>
      <c r="CN595" s="149">
        <v>3</v>
      </c>
      <c r="CT595" s="149" t="s">
        <v>98</v>
      </c>
      <c r="CU595" s="152">
        <v>42667</v>
      </c>
      <c r="CV595" s="149">
        <v>0</v>
      </c>
      <c r="CX595" s="149" t="s">
        <v>97</v>
      </c>
      <c r="CY595" s="149" t="s">
        <v>99</v>
      </c>
      <c r="CZ595" s="149">
        <v>41054531300042</v>
      </c>
      <c r="DB595" s="149" t="s">
        <v>100</v>
      </c>
      <c r="DC595" s="149" t="s">
        <v>101</v>
      </c>
      <c r="DD595" s="149" t="s">
        <v>102</v>
      </c>
      <c r="DE595" s="149" t="s">
        <v>1615</v>
      </c>
      <c r="DF595" s="149">
        <v>1</v>
      </c>
    </row>
    <row r="596" spans="1:110" x14ac:dyDescent="0.25">
      <c r="A596" s="148" t="s">
        <v>96</v>
      </c>
      <c r="B596" s="148">
        <v>0</v>
      </c>
      <c r="D596" s="148" t="s">
        <v>97</v>
      </c>
      <c r="K596" s="148">
        <v>1</v>
      </c>
      <c r="M596" s="148">
        <v>1</v>
      </c>
      <c r="N596" s="148" t="s">
        <v>103</v>
      </c>
      <c r="O596" s="148">
        <v>0</v>
      </c>
      <c r="R596" s="148">
        <v>6127935</v>
      </c>
      <c r="S596" s="153">
        <v>42534</v>
      </c>
      <c r="T596" s="148">
        <v>2</v>
      </c>
      <c r="U596" s="148">
        <v>1</v>
      </c>
      <c r="V596" s="148">
        <v>1</v>
      </c>
      <c r="X596" s="148">
        <v>0</v>
      </c>
      <c r="Y596" s="148">
        <v>0</v>
      </c>
      <c r="Z596" s="153">
        <v>42535</v>
      </c>
      <c r="AA596" s="154" t="s">
        <v>104</v>
      </c>
      <c r="AB596" s="148">
        <v>23</v>
      </c>
      <c r="AC596" s="148">
        <v>23</v>
      </c>
      <c r="AD596" s="148" t="s">
        <v>219</v>
      </c>
      <c r="AE596" s="154" t="s">
        <v>251</v>
      </c>
      <c r="AF596" s="148">
        <v>2</v>
      </c>
      <c r="AG596" s="148">
        <v>2</v>
      </c>
      <c r="AJ596" s="148" t="s">
        <v>746</v>
      </c>
      <c r="AK596" s="148">
        <v>1350</v>
      </c>
      <c r="AL596" s="148">
        <v>0.01</v>
      </c>
      <c r="AM596" s="148">
        <v>0.01</v>
      </c>
      <c r="AP596" s="148">
        <v>314</v>
      </c>
      <c r="AQ596" s="148">
        <v>314</v>
      </c>
      <c r="AR596" s="148">
        <v>1350</v>
      </c>
      <c r="AS596" s="148">
        <v>10</v>
      </c>
      <c r="AT596" s="148">
        <v>10</v>
      </c>
      <c r="AU596" s="148">
        <v>0.01</v>
      </c>
      <c r="AV596" s="148">
        <v>0.01</v>
      </c>
      <c r="AY596" s="148">
        <v>177</v>
      </c>
      <c r="AZ596" s="148">
        <v>177</v>
      </c>
      <c r="BA596" s="148" t="s">
        <v>747</v>
      </c>
      <c r="BB596" s="148">
        <v>11</v>
      </c>
      <c r="BD596" s="148">
        <v>6</v>
      </c>
      <c r="BF596" s="148" t="s">
        <v>108</v>
      </c>
      <c r="BG596" s="148">
        <v>1</v>
      </c>
      <c r="BI596" s="153">
        <v>42535</v>
      </c>
      <c r="BJ596" s="154" t="s">
        <v>112</v>
      </c>
      <c r="BK596" s="148">
        <v>41054531300042</v>
      </c>
      <c r="BM596" s="148" t="s">
        <v>100</v>
      </c>
      <c r="BN596" s="148" t="s">
        <v>109</v>
      </c>
      <c r="BO596" s="148" t="s">
        <v>110</v>
      </c>
      <c r="BQ596" s="153">
        <v>42534</v>
      </c>
      <c r="BR596" s="148">
        <v>3</v>
      </c>
      <c r="BT596" s="148">
        <v>1409</v>
      </c>
      <c r="BV596" s="148" t="s">
        <v>1617</v>
      </c>
      <c r="BW596" s="148">
        <v>26</v>
      </c>
      <c r="BY596" s="148">
        <v>27</v>
      </c>
      <c r="CA596" s="148">
        <v>1</v>
      </c>
      <c r="CC596" s="148">
        <v>34255833500051</v>
      </c>
      <c r="CE596" s="148" t="s">
        <v>100</v>
      </c>
      <c r="CF596" s="148">
        <v>1</v>
      </c>
      <c r="CH596" s="148">
        <v>3</v>
      </c>
      <c r="CJ596" s="149">
        <v>41054531300042</v>
      </c>
      <c r="CL596" s="149" t="s">
        <v>97</v>
      </c>
      <c r="CN596" s="149">
        <v>3</v>
      </c>
      <c r="CT596" s="149" t="s">
        <v>98</v>
      </c>
      <c r="CU596" s="152">
        <v>42667</v>
      </c>
      <c r="CV596" s="149">
        <v>0</v>
      </c>
      <c r="CX596" s="149" t="s">
        <v>97</v>
      </c>
      <c r="CY596" s="149" t="s">
        <v>99</v>
      </c>
      <c r="CZ596" s="149">
        <v>41054531300042</v>
      </c>
      <c r="DB596" s="149" t="s">
        <v>100</v>
      </c>
      <c r="DC596" s="149" t="s">
        <v>101</v>
      </c>
      <c r="DD596" s="149" t="s">
        <v>102</v>
      </c>
      <c r="DE596" s="149" t="s">
        <v>1615</v>
      </c>
      <c r="DF596" s="149">
        <v>1</v>
      </c>
    </row>
    <row r="597" spans="1:110" x14ac:dyDescent="0.25">
      <c r="A597" s="148" t="s">
        <v>96</v>
      </c>
      <c r="B597" s="148">
        <v>0</v>
      </c>
      <c r="D597" s="148" t="s">
        <v>97</v>
      </c>
      <c r="K597" s="148">
        <v>1</v>
      </c>
      <c r="M597" s="148">
        <v>1</v>
      </c>
      <c r="N597" s="148" t="s">
        <v>103</v>
      </c>
      <c r="O597" s="148">
        <v>0</v>
      </c>
      <c r="R597" s="148">
        <v>6127935</v>
      </c>
      <c r="S597" s="153">
        <v>42534</v>
      </c>
      <c r="T597" s="148">
        <v>2</v>
      </c>
      <c r="U597" s="148">
        <v>1</v>
      </c>
      <c r="V597" s="148">
        <v>1</v>
      </c>
      <c r="X597" s="148">
        <v>0</v>
      </c>
      <c r="Y597" s="148">
        <v>0</v>
      </c>
      <c r="Z597" s="153">
        <v>42535</v>
      </c>
      <c r="AA597" s="154" t="s">
        <v>104</v>
      </c>
      <c r="AB597" s="148">
        <v>23</v>
      </c>
      <c r="AC597" s="148">
        <v>23</v>
      </c>
      <c r="AD597" s="148" t="s">
        <v>117</v>
      </c>
      <c r="AE597" s="154" t="s">
        <v>174</v>
      </c>
      <c r="AF597" s="148">
        <v>2</v>
      </c>
      <c r="AG597" s="148">
        <v>2</v>
      </c>
      <c r="AJ597" s="148" t="s">
        <v>748</v>
      </c>
      <c r="AK597" s="148">
        <v>1665</v>
      </c>
      <c r="AL597" s="148">
        <v>5.0000000000000001E-3</v>
      </c>
      <c r="AM597" s="148">
        <v>5.0000000000000001E-3</v>
      </c>
      <c r="AP597" s="148">
        <v>454</v>
      </c>
      <c r="AQ597" s="148">
        <v>454</v>
      </c>
      <c r="AR597" s="148">
        <v>1665</v>
      </c>
      <c r="AS597" s="148">
        <v>10</v>
      </c>
      <c r="AT597" s="148">
        <v>10</v>
      </c>
      <c r="AU597" s="148">
        <v>5.0000000000000001E-3</v>
      </c>
      <c r="AV597" s="148">
        <v>5.0000000000000001E-3</v>
      </c>
      <c r="AY597" s="148">
        <v>133</v>
      </c>
      <c r="AZ597" s="148">
        <v>133</v>
      </c>
      <c r="BA597" s="148" t="s">
        <v>107</v>
      </c>
      <c r="BB597" s="148">
        <v>11</v>
      </c>
      <c r="BD597" s="148">
        <v>6</v>
      </c>
      <c r="BF597" s="148" t="s">
        <v>108</v>
      </c>
      <c r="BG597" s="148">
        <v>1</v>
      </c>
      <c r="BI597" s="153">
        <v>42535</v>
      </c>
      <c r="BJ597" s="154" t="s">
        <v>112</v>
      </c>
      <c r="BK597" s="148">
        <v>41054531300042</v>
      </c>
      <c r="BM597" s="148" t="s">
        <v>100</v>
      </c>
      <c r="BN597" s="148" t="s">
        <v>109</v>
      </c>
      <c r="BO597" s="148" t="s">
        <v>110</v>
      </c>
      <c r="BQ597" s="153">
        <v>42534</v>
      </c>
      <c r="BR597" s="148">
        <v>3</v>
      </c>
      <c r="BT597" s="148">
        <v>1409</v>
      </c>
      <c r="BV597" s="148" t="s">
        <v>1617</v>
      </c>
      <c r="BW597" s="148">
        <v>26</v>
      </c>
      <c r="BY597" s="148">
        <v>27</v>
      </c>
      <c r="CA597" s="148">
        <v>1</v>
      </c>
      <c r="CC597" s="148">
        <v>34255833500051</v>
      </c>
      <c r="CE597" s="148" t="s">
        <v>100</v>
      </c>
      <c r="CF597" s="148">
        <v>1</v>
      </c>
      <c r="CH597" s="148">
        <v>3</v>
      </c>
      <c r="CJ597" s="149">
        <v>41054531300042</v>
      </c>
      <c r="CL597" s="149" t="s">
        <v>97</v>
      </c>
      <c r="CN597" s="149">
        <v>3</v>
      </c>
      <c r="CT597" s="149" t="s">
        <v>98</v>
      </c>
      <c r="CU597" s="152">
        <v>42667</v>
      </c>
      <c r="CV597" s="149">
        <v>0</v>
      </c>
      <c r="CX597" s="149" t="s">
        <v>97</v>
      </c>
      <c r="CY597" s="149" t="s">
        <v>99</v>
      </c>
      <c r="CZ597" s="149">
        <v>41054531300042</v>
      </c>
      <c r="DB597" s="149" t="s">
        <v>100</v>
      </c>
      <c r="DC597" s="149" t="s">
        <v>101</v>
      </c>
      <c r="DD597" s="149" t="s">
        <v>102</v>
      </c>
      <c r="DE597" s="149" t="s">
        <v>1615</v>
      </c>
      <c r="DF597" s="149">
        <v>1</v>
      </c>
    </row>
    <row r="598" spans="1:110" x14ac:dyDescent="0.25">
      <c r="A598" s="148" t="s">
        <v>96</v>
      </c>
      <c r="B598" s="148">
        <v>0</v>
      </c>
      <c r="D598" s="148" t="s">
        <v>97</v>
      </c>
      <c r="K598" s="148">
        <v>1</v>
      </c>
      <c r="M598" s="148">
        <v>1</v>
      </c>
      <c r="N598" s="148" t="s">
        <v>103</v>
      </c>
      <c r="O598" s="148">
        <v>0</v>
      </c>
      <c r="R598" s="148">
        <v>6127935</v>
      </c>
      <c r="S598" s="153">
        <v>42534</v>
      </c>
      <c r="T598" s="148">
        <v>2</v>
      </c>
      <c r="U598" s="148">
        <v>2</v>
      </c>
      <c r="V598" s="148">
        <v>2</v>
      </c>
      <c r="X598" s="148">
        <v>0</v>
      </c>
      <c r="Y598" s="148">
        <v>0</v>
      </c>
      <c r="Z598" s="153">
        <v>42535</v>
      </c>
      <c r="AA598" s="154" t="s">
        <v>104</v>
      </c>
      <c r="AB598" s="148">
        <v>23</v>
      </c>
      <c r="AC598" s="148">
        <v>23</v>
      </c>
      <c r="AD598" s="148" t="s">
        <v>117</v>
      </c>
      <c r="AE598" s="154" t="s">
        <v>192</v>
      </c>
      <c r="AF598" s="148">
        <v>2</v>
      </c>
      <c r="AG598" s="148">
        <v>2</v>
      </c>
      <c r="AJ598" s="148" t="s">
        <v>749</v>
      </c>
      <c r="AK598" s="148">
        <v>1708</v>
      </c>
      <c r="AL598" s="148">
        <v>0.1</v>
      </c>
      <c r="AM598" s="148">
        <v>0.1</v>
      </c>
      <c r="AN598" s="148">
        <v>712</v>
      </c>
      <c r="AO598" s="148">
        <v>712</v>
      </c>
      <c r="AP598" s="148">
        <v>454</v>
      </c>
      <c r="AQ598" s="148">
        <v>454</v>
      </c>
      <c r="AR598" s="148">
        <v>1708</v>
      </c>
      <c r="AS598" s="148">
        <v>10</v>
      </c>
      <c r="AT598" s="148">
        <v>10</v>
      </c>
      <c r="AU598" s="148">
        <v>0.1</v>
      </c>
      <c r="AV598" s="148">
        <v>0.1</v>
      </c>
      <c r="AY598" s="148">
        <v>133</v>
      </c>
      <c r="AZ598" s="148">
        <v>133</v>
      </c>
      <c r="BA598" s="148" t="s">
        <v>107</v>
      </c>
      <c r="BB598" s="148">
        <v>11</v>
      </c>
      <c r="BD598" s="148">
        <v>6</v>
      </c>
      <c r="BF598" s="148" t="s">
        <v>108</v>
      </c>
      <c r="BG598" s="148">
        <v>1</v>
      </c>
      <c r="BI598" s="153">
        <v>42535</v>
      </c>
      <c r="BJ598" s="154" t="s">
        <v>112</v>
      </c>
      <c r="BK598" s="148">
        <v>41054531300042</v>
      </c>
      <c r="BM598" s="148" t="s">
        <v>100</v>
      </c>
      <c r="BN598" s="148" t="s">
        <v>109</v>
      </c>
      <c r="BO598" s="148" t="s">
        <v>110</v>
      </c>
      <c r="BQ598" s="153">
        <v>42534</v>
      </c>
      <c r="BR598" s="148">
        <v>3</v>
      </c>
      <c r="BT598" s="148">
        <v>1409</v>
      </c>
      <c r="BV598" s="148" t="s">
        <v>1617</v>
      </c>
      <c r="BW598" s="148">
        <v>26</v>
      </c>
      <c r="BY598" s="148">
        <v>27</v>
      </c>
      <c r="CA598" s="148">
        <v>1</v>
      </c>
      <c r="CC598" s="148">
        <v>34255833500051</v>
      </c>
      <c r="CE598" s="148" t="s">
        <v>100</v>
      </c>
      <c r="CF598" s="148">
        <v>1</v>
      </c>
      <c r="CH598" s="148">
        <v>3</v>
      </c>
      <c r="CJ598" s="149">
        <v>41054531300042</v>
      </c>
      <c r="CL598" s="149" t="s">
        <v>97</v>
      </c>
      <c r="CN598" s="149">
        <v>3</v>
      </c>
      <c r="CT598" s="149" t="s">
        <v>98</v>
      </c>
      <c r="CU598" s="152">
        <v>42667</v>
      </c>
      <c r="CV598" s="149">
        <v>0</v>
      </c>
      <c r="CX598" s="149" t="s">
        <v>97</v>
      </c>
      <c r="CY598" s="149" t="s">
        <v>99</v>
      </c>
      <c r="CZ598" s="149">
        <v>41054531300042</v>
      </c>
      <c r="DB598" s="149" t="s">
        <v>100</v>
      </c>
      <c r="DC598" s="149" t="s">
        <v>101</v>
      </c>
      <c r="DD598" s="149" t="s">
        <v>102</v>
      </c>
      <c r="DE598" s="149" t="s">
        <v>1615</v>
      </c>
      <c r="DF598" s="149">
        <v>1</v>
      </c>
    </row>
    <row r="599" spans="1:110" x14ac:dyDescent="0.25">
      <c r="A599" s="148" t="s">
        <v>96</v>
      </c>
      <c r="B599" s="148">
        <v>0</v>
      </c>
      <c r="D599" s="148" t="s">
        <v>97</v>
      </c>
      <c r="K599" s="148">
        <v>1</v>
      </c>
      <c r="M599" s="148">
        <v>1</v>
      </c>
      <c r="N599" s="148" t="s">
        <v>103</v>
      </c>
      <c r="O599" s="148">
        <v>0</v>
      </c>
      <c r="R599" s="148">
        <v>6127935</v>
      </c>
      <c r="S599" s="153">
        <v>42534</v>
      </c>
      <c r="T599" s="148">
        <v>2</v>
      </c>
      <c r="U599" s="148">
        <v>2</v>
      </c>
      <c r="V599" s="148">
        <v>2</v>
      </c>
      <c r="X599" s="148">
        <v>0</v>
      </c>
      <c r="Y599" s="148">
        <v>0</v>
      </c>
      <c r="Z599" s="153">
        <v>42535</v>
      </c>
      <c r="AA599" s="154" t="s">
        <v>104</v>
      </c>
      <c r="AB599" s="148">
        <v>23</v>
      </c>
      <c r="AC599" s="148">
        <v>23</v>
      </c>
      <c r="AD599" s="148" t="s">
        <v>117</v>
      </c>
      <c r="AE599" s="154" t="s">
        <v>148</v>
      </c>
      <c r="AF599" s="148">
        <v>2</v>
      </c>
      <c r="AG599" s="148">
        <v>2</v>
      </c>
      <c r="AJ599" s="148" t="s">
        <v>750</v>
      </c>
      <c r="AK599" s="148">
        <v>5665</v>
      </c>
      <c r="AL599" s="148">
        <v>5.0000000000000001E-3</v>
      </c>
      <c r="AM599" s="148">
        <v>5.0000000000000001E-3</v>
      </c>
      <c r="AP599" s="148">
        <v>454</v>
      </c>
      <c r="AQ599" s="148">
        <v>454</v>
      </c>
      <c r="AR599" s="148">
        <v>5665</v>
      </c>
      <c r="AS599" s="148">
        <v>10</v>
      </c>
      <c r="AT599" s="148">
        <v>10</v>
      </c>
      <c r="AU599" s="148">
        <v>5.0000000000000001E-3</v>
      </c>
      <c r="AV599" s="148">
        <v>5.0000000000000001E-3</v>
      </c>
      <c r="AY599" s="148">
        <v>133</v>
      </c>
      <c r="AZ599" s="148">
        <v>133</v>
      </c>
      <c r="BA599" s="148" t="s">
        <v>107</v>
      </c>
      <c r="BB599" s="148">
        <v>11</v>
      </c>
      <c r="BD599" s="148">
        <v>6</v>
      </c>
      <c r="BF599" s="148" t="s">
        <v>108</v>
      </c>
      <c r="BG599" s="148">
        <v>1</v>
      </c>
      <c r="BI599" s="153">
        <v>42535</v>
      </c>
      <c r="BJ599" s="154" t="s">
        <v>112</v>
      </c>
      <c r="BK599" s="148">
        <v>41054531300042</v>
      </c>
      <c r="BM599" s="148" t="s">
        <v>100</v>
      </c>
      <c r="BN599" s="148" t="s">
        <v>109</v>
      </c>
      <c r="BO599" s="148" t="s">
        <v>110</v>
      </c>
      <c r="BQ599" s="153">
        <v>42534</v>
      </c>
      <c r="BR599" s="148">
        <v>3</v>
      </c>
      <c r="BT599" s="148">
        <v>1409</v>
      </c>
      <c r="BV599" s="148" t="s">
        <v>1617</v>
      </c>
      <c r="BW599" s="148">
        <v>26</v>
      </c>
      <c r="BY599" s="148">
        <v>27</v>
      </c>
      <c r="CA599" s="148">
        <v>1</v>
      </c>
      <c r="CC599" s="148">
        <v>34255833500051</v>
      </c>
      <c r="CE599" s="148" t="s">
        <v>100</v>
      </c>
      <c r="CF599" s="148">
        <v>1</v>
      </c>
      <c r="CH599" s="148">
        <v>3</v>
      </c>
      <c r="CJ599" s="149">
        <v>41054531300042</v>
      </c>
      <c r="CL599" s="149" t="s">
        <v>97</v>
      </c>
      <c r="CN599" s="149">
        <v>3</v>
      </c>
      <c r="CT599" s="149" t="s">
        <v>98</v>
      </c>
      <c r="CU599" s="152">
        <v>42667</v>
      </c>
      <c r="CV599" s="149">
        <v>0</v>
      </c>
      <c r="CX599" s="149" t="s">
        <v>97</v>
      </c>
      <c r="CY599" s="149" t="s">
        <v>99</v>
      </c>
      <c r="CZ599" s="149">
        <v>41054531300042</v>
      </c>
      <c r="DB599" s="149" t="s">
        <v>100</v>
      </c>
      <c r="DC599" s="149" t="s">
        <v>101</v>
      </c>
      <c r="DD599" s="149" t="s">
        <v>102</v>
      </c>
      <c r="DE599" s="149" t="s">
        <v>1615</v>
      </c>
      <c r="DF599" s="149">
        <v>1</v>
      </c>
    </row>
    <row r="600" spans="1:110" x14ac:dyDescent="0.25">
      <c r="A600" s="148" t="s">
        <v>96</v>
      </c>
      <c r="B600" s="148">
        <v>0</v>
      </c>
      <c r="D600" s="148" t="s">
        <v>97</v>
      </c>
      <c r="K600" s="148">
        <v>1</v>
      </c>
      <c r="M600" s="148">
        <v>1</v>
      </c>
      <c r="N600" s="148" t="s">
        <v>103</v>
      </c>
      <c r="O600" s="148">
        <v>0</v>
      </c>
      <c r="R600" s="148">
        <v>6127935</v>
      </c>
      <c r="S600" s="153">
        <v>42534</v>
      </c>
      <c r="T600" s="148">
        <v>2</v>
      </c>
      <c r="U600" s="148">
        <v>1</v>
      </c>
      <c r="V600" s="148">
        <v>1</v>
      </c>
      <c r="X600" s="148">
        <v>0</v>
      </c>
      <c r="Y600" s="148">
        <v>0</v>
      </c>
      <c r="Z600" s="153">
        <v>42535</v>
      </c>
      <c r="AA600" s="154" t="s">
        <v>104</v>
      </c>
      <c r="AB600" s="148">
        <v>23</v>
      </c>
      <c r="AC600" s="148">
        <v>23</v>
      </c>
      <c r="AD600" s="148" t="s">
        <v>117</v>
      </c>
      <c r="AE600" s="154" t="s">
        <v>148</v>
      </c>
      <c r="AF600" s="148">
        <v>2</v>
      </c>
      <c r="AG600" s="148">
        <v>2</v>
      </c>
      <c r="AJ600" s="148" t="s">
        <v>751</v>
      </c>
      <c r="AK600" s="148">
        <v>2669</v>
      </c>
      <c r="AL600" s="148">
        <v>5.0000000000000001E-3</v>
      </c>
      <c r="AM600" s="148">
        <v>5.0000000000000001E-3</v>
      </c>
      <c r="AP600" s="148">
        <v>454</v>
      </c>
      <c r="AQ600" s="148">
        <v>454</v>
      </c>
      <c r="AR600" s="148">
        <v>2669</v>
      </c>
      <c r="AS600" s="148">
        <v>10</v>
      </c>
      <c r="AT600" s="148">
        <v>10</v>
      </c>
      <c r="AU600" s="148">
        <v>5.0000000000000001E-3</v>
      </c>
      <c r="AV600" s="148">
        <v>5.0000000000000001E-3</v>
      </c>
      <c r="AY600" s="148">
        <v>133</v>
      </c>
      <c r="AZ600" s="148">
        <v>133</v>
      </c>
      <c r="BA600" s="148" t="s">
        <v>107</v>
      </c>
      <c r="BB600" s="148">
        <v>11</v>
      </c>
      <c r="BD600" s="148">
        <v>6</v>
      </c>
      <c r="BF600" s="148" t="s">
        <v>108</v>
      </c>
      <c r="BG600" s="148">
        <v>1</v>
      </c>
      <c r="BI600" s="153">
        <v>42535</v>
      </c>
      <c r="BJ600" s="154" t="s">
        <v>112</v>
      </c>
      <c r="BK600" s="148">
        <v>41054531300042</v>
      </c>
      <c r="BM600" s="148" t="s">
        <v>100</v>
      </c>
      <c r="BN600" s="148" t="s">
        <v>109</v>
      </c>
      <c r="BO600" s="148" t="s">
        <v>110</v>
      </c>
      <c r="BQ600" s="153">
        <v>42534</v>
      </c>
      <c r="BR600" s="148">
        <v>3</v>
      </c>
      <c r="BT600" s="148">
        <v>1409</v>
      </c>
      <c r="BV600" s="148" t="s">
        <v>1617</v>
      </c>
      <c r="BW600" s="148">
        <v>26</v>
      </c>
      <c r="BY600" s="148">
        <v>27</v>
      </c>
      <c r="CA600" s="148">
        <v>1</v>
      </c>
      <c r="CC600" s="148">
        <v>34255833500051</v>
      </c>
      <c r="CE600" s="148" t="s">
        <v>100</v>
      </c>
      <c r="CF600" s="148">
        <v>1</v>
      </c>
      <c r="CH600" s="148">
        <v>3</v>
      </c>
      <c r="CJ600" s="149">
        <v>41054531300042</v>
      </c>
      <c r="CL600" s="149" t="s">
        <v>97</v>
      </c>
      <c r="CN600" s="149">
        <v>3</v>
      </c>
      <c r="CT600" s="149" t="s">
        <v>98</v>
      </c>
      <c r="CU600" s="152">
        <v>42667</v>
      </c>
      <c r="CV600" s="149">
        <v>0</v>
      </c>
      <c r="CX600" s="149" t="s">
        <v>97</v>
      </c>
      <c r="CY600" s="149" t="s">
        <v>99</v>
      </c>
      <c r="CZ600" s="149">
        <v>41054531300042</v>
      </c>
      <c r="DB600" s="149" t="s">
        <v>100</v>
      </c>
      <c r="DC600" s="149" t="s">
        <v>101</v>
      </c>
      <c r="DD600" s="149" t="s">
        <v>102</v>
      </c>
      <c r="DE600" s="149" t="s">
        <v>1615</v>
      </c>
      <c r="DF600" s="149">
        <v>1</v>
      </c>
    </row>
    <row r="601" spans="1:110" x14ac:dyDescent="0.25">
      <c r="A601" s="148" t="s">
        <v>96</v>
      </c>
      <c r="B601" s="148">
        <v>0</v>
      </c>
      <c r="D601" s="148" t="s">
        <v>97</v>
      </c>
      <c r="K601" s="148">
        <v>1</v>
      </c>
      <c r="M601" s="148">
        <v>1</v>
      </c>
      <c r="N601" s="148" t="s">
        <v>103</v>
      </c>
      <c r="O601" s="148">
        <v>0</v>
      </c>
      <c r="R601" s="148">
        <v>6127935</v>
      </c>
      <c r="S601" s="153">
        <v>42534</v>
      </c>
      <c r="T601" s="148">
        <v>2</v>
      </c>
      <c r="U601" s="148">
        <v>2</v>
      </c>
      <c r="V601" s="148">
        <v>2</v>
      </c>
      <c r="X601" s="148">
        <v>0</v>
      </c>
      <c r="Y601" s="148">
        <v>0</v>
      </c>
      <c r="Z601" s="153">
        <v>42535</v>
      </c>
      <c r="AA601" s="154" t="s">
        <v>104</v>
      </c>
      <c r="AB601" s="148">
        <v>23</v>
      </c>
      <c r="AC601" s="148">
        <v>23</v>
      </c>
      <c r="AD601" s="148" t="s">
        <v>117</v>
      </c>
      <c r="AE601" s="154" t="s">
        <v>154</v>
      </c>
      <c r="AF601" s="148">
        <v>2</v>
      </c>
      <c r="AG601" s="148">
        <v>2</v>
      </c>
      <c r="AJ601" s="148" t="s">
        <v>752</v>
      </c>
      <c r="AK601" s="148">
        <v>7057</v>
      </c>
      <c r="AL601" s="148">
        <v>0.05</v>
      </c>
      <c r="AM601" s="148">
        <v>0.05</v>
      </c>
      <c r="AN601" s="148">
        <v>712</v>
      </c>
      <c r="AO601" s="148">
        <v>712</v>
      </c>
      <c r="AP601" s="148">
        <v>405</v>
      </c>
      <c r="AQ601" s="148">
        <v>405</v>
      </c>
      <c r="AR601" s="148">
        <v>7057</v>
      </c>
      <c r="AS601" s="148">
        <v>10</v>
      </c>
      <c r="AT601" s="148">
        <v>10</v>
      </c>
      <c r="AU601" s="148">
        <v>0.05</v>
      </c>
      <c r="AV601" s="148">
        <v>0.05</v>
      </c>
      <c r="AW601" s="148">
        <v>1168</v>
      </c>
      <c r="AX601" s="148">
        <v>1168</v>
      </c>
      <c r="AY601" s="148">
        <v>133</v>
      </c>
      <c r="AZ601" s="148">
        <v>133</v>
      </c>
      <c r="BA601" s="148" t="s">
        <v>107</v>
      </c>
      <c r="BB601" s="148">
        <v>11</v>
      </c>
      <c r="BD601" s="148">
        <v>6</v>
      </c>
      <c r="BF601" s="148" t="s">
        <v>108</v>
      </c>
      <c r="BG601" s="148">
        <v>1</v>
      </c>
      <c r="BI601" s="153">
        <v>42535</v>
      </c>
      <c r="BJ601" s="154" t="s">
        <v>112</v>
      </c>
      <c r="BK601" s="148">
        <v>41054531300042</v>
      </c>
      <c r="BM601" s="148" t="s">
        <v>100</v>
      </c>
      <c r="BN601" s="148" t="s">
        <v>109</v>
      </c>
      <c r="BO601" s="148" t="s">
        <v>110</v>
      </c>
      <c r="BQ601" s="153">
        <v>42534</v>
      </c>
      <c r="BR601" s="148">
        <v>3</v>
      </c>
      <c r="BT601" s="148">
        <v>1409</v>
      </c>
      <c r="BV601" s="148" t="s">
        <v>1617</v>
      </c>
      <c r="BW601" s="148">
        <v>26</v>
      </c>
      <c r="BY601" s="148">
        <v>27</v>
      </c>
      <c r="CA601" s="148">
        <v>1</v>
      </c>
      <c r="CC601" s="148">
        <v>34255833500051</v>
      </c>
      <c r="CE601" s="148" t="s">
        <v>100</v>
      </c>
      <c r="CF601" s="148">
        <v>1</v>
      </c>
      <c r="CH601" s="148">
        <v>3</v>
      </c>
      <c r="CJ601" s="149">
        <v>41054531300042</v>
      </c>
      <c r="CL601" s="149" t="s">
        <v>97</v>
      </c>
      <c r="CN601" s="149">
        <v>3</v>
      </c>
      <c r="CT601" s="149" t="s">
        <v>98</v>
      </c>
      <c r="CU601" s="152">
        <v>42667</v>
      </c>
      <c r="CV601" s="149">
        <v>0</v>
      </c>
      <c r="CX601" s="149" t="s">
        <v>97</v>
      </c>
      <c r="CY601" s="149" t="s">
        <v>99</v>
      </c>
      <c r="CZ601" s="149">
        <v>41054531300042</v>
      </c>
      <c r="DB601" s="149" t="s">
        <v>100</v>
      </c>
      <c r="DC601" s="149" t="s">
        <v>101</v>
      </c>
      <c r="DD601" s="149" t="s">
        <v>102</v>
      </c>
      <c r="DE601" s="149" t="s">
        <v>1615</v>
      </c>
      <c r="DF601" s="149">
        <v>1</v>
      </c>
    </row>
    <row r="602" spans="1:110" x14ac:dyDescent="0.25">
      <c r="A602" s="148" t="s">
        <v>96</v>
      </c>
      <c r="B602" s="148">
        <v>0</v>
      </c>
      <c r="D602" s="148" t="s">
        <v>97</v>
      </c>
      <c r="K602" s="148">
        <v>1</v>
      </c>
      <c r="M602" s="148">
        <v>1</v>
      </c>
      <c r="N602" s="148" t="s">
        <v>103</v>
      </c>
      <c r="O602" s="148">
        <v>0</v>
      </c>
      <c r="R602" s="148">
        <v>6127935</v>
      </c>
      <c r="S602" s="153">
        <v>42534</v>
      </c>
      <c r="T602" s="148">
        <v>2</v>
      </c>
      <c r="U602" s="148">
        <v>1</v>
      </c>
      <c r="V602" s="148">
        <v>1</v>
      </c>
      <c r="X602" s="148">
        <v>0</v>
      </c>
      <c r="Y602" s="148">
        <v>0</v>
      </c>
      <c r="Z602" s="153">
        <v>42535</v>
      </c>
      <c r="AA602" s="154" t="s">
        <v>104</v>
      </c>
      <c r="AB602" s="148">
        <v>23</v>
      </c>
      <c r="AC602" s="148">
        <v>23</v>
      </c>
      <c r="AD602" s="148" t="s">
        <v>117</v>
      </c>
      <c r="AE602" s="154" t="s">
        <v>154</v>
      </c>
      <c r="AF602" s="148">
        <v>2</v>
      </c>
      <c r="AG602" s="148">
        <v>2</v>
      </c>
      <c r="AJ602" s="148" t="s">
        <v>753</v>
      </c>
      <c r="AK602" s="148">
        <v>1709</v>
      </c>
      <c r="AL602" s="148">
        <v>5.0000000000000001E-3</v>
      </c>
      <c r="AM602" s="148">
        <v>5.0000000000000001E-3</v>
      </c>
      <c r="AN602" s="148">
        <v>712</v>
      </c>
      <c r="AO602" s="148">
        <v>712</v>
      </c>
      <c r="AP602" s="148">
        <v>405</v>
      </c>
      <c r="AQ602" s="148">
        <v>405</v>
      </c>
      <c r="AR602" s="148">
        <v>1709</v>
      </c>
      <c r="AS602" s="148">
        <v>10</v>
      </c>
      <c r="AT602" s="148">
        <v>10</v>
      </c>
      <c r="AU602" s="148">
        <v>5.0000000000000001E-3</v>
      </c>
      <c r="AV602" s="148">
        <v>5.0000000000000001E-3</v>
      </c>
      <c r="AW602" s="148">
        <v>1168</v>
      </c>
      <c r="AX602" s="148">
        <v>1168</v>
      </c>
      <c r="AY602" s="148">
        <v>133</v>
      </c>
      <c r="AZ602" s="148">
        <v>133</v>
      </c>
      <c r="BA602" s="148" t="s">
        <v>107</v>
      </c>
      <c r="BB602" s="148">
        <v>11</v>
      </c>
      <c r="BD602" s="148">
        <v>6</v>
      </c>
      <c r="BF602" s="148" t="s">
        <v>108</v>
      </c>
      <c r="BG602" s="148">
        <v>1</v>
      </c>
      <c r="BI602" s="153">
        <v>42535</v>
      </c>
      <c r="BJ602" s="154" t="s">
        <v>112</v>
      </c>
      <c r="BK602" s="148">
        <v>41054531300042</v>
      </c>
      <c r="BM602" s="148" t="s">
        <v>100</v>
      </c>
      <c r="BN602" s="148" t="s">
        <v>109</v>
      </c>
      <c r="BO602" s="148" t="s">
        <v>110</v>
      </c>
      <c r="BQ602" s="153">
        <v>42534</v>
      </c>
      <c r="BR602" s="148">
        <v>3</v>
      </c>
      <c r="BT602" s="148">
        <v>1409</v>
      </c>
      <c r="BV602" s="148" t="s">
        <v>1617</v>
      </c>
      <c r="BW602" s="148">
        <v>26</v>
      </c>
      <c r="BY602" s="148">
        <v>27</v>
      </c>
      <c r="CA602" s="148">
        <v>1</v>
      </c>
      <c r="CC602" s="148">
        <v>34255833500051</v>
      </c>
      <c r="CE602" s="148" t="s">
        <v>100</v>
      </c>
      <c r="CF602" s="148">
        <v>1</v>
      </c>
      <c r="CH602" s="148">
        <v>3</v>
      </c>
      <c r="CJ602" s="149">
        <v>41054531300042</v>
      </c>
      <c r="CL602" s="149" t="s">
        <v>97</v>
      </c>
      <c r="CN602" s="149">
        <v>3</v>
      </c>
      <c r="CT602" s="149" t="s">
        <v>98</v>
      </c>
      <c r="CU602" s="152">
        <v>42667</v>
      </c>
      <c r="CV602" s="149">
        <v>0</v>
      </c>
      <c r="CX602" s="149" t="s">
        <v>97</v>
      </c>
      <c r="CY602" s="149" t="s">
        <v>99</v>
      </c>
      <c r="CZ602" s="149">
        <v>41054531300042</v>
      </c>
      <c r="DB602" s="149" t="s">
        <v>100</v>
      </c>
      <c r="DC602" s="149" t="s">
        <v>101</v>
      </c>
      <c r="DD602" s="149" t="s">
        <v>102</v>
      </c>
      <c r="DE602" s="149" t="s">
        <v>1615</v>
      </c>
      <c r="DF602" s="149">
        <v>1</v>
      </c>
    </row>
    <row r="603" spans="1:110" x14ac:dyDescent="0.25">
      <c r="A603" s="148" t="s">
        <v>96</v>
      </c>
      <c r="B603" s="148">
        <v>0</v>
      </c>
      <c r="D603" s="148" t="s">
        <v>97</v>
      </c>
      <c r="K603" s="148">
        <v>1</v>
      </c>
      <c r="M603" s="148">
        <v>1</v>
      </c>
      <c r="N603" s="148" t="s">
        <v>103</v>
      </c>
      <c r="O603" s="148">
        <v>0</v>
      </c>
      <c r="R603" s="148">
        <v>6127935</v>
      </c>
      <c r="S603" s="153">
        <v>42534</v>
      </c>
      <c r="T603" s="148">
        <v>2</v>
      </c>
      <c r="U603" s="148">
        <v>1</v>
      </c>
      <c r="V603" s="148">
        <v>1</v>
      </c>
      <c r="X603" s="148">
        <v>0</v>
      </c>
      <c r="Y603" s="148">
        <v>0</v>
      </c>
      <c r="Z603" s="153">
        <v>42535</v>
      </c>
      <c r="AA603" s="154" t="s">
        <v>104</v>
      </c>
      <c r="AB603" s="148">
        <v>23</v>
      </c>
      <c r="AC603" s="148">
        <v>23</v>
      </c>
      <c r="AD603" s="148" t="s">
        <v>117</v>
      </c>
      <c r="AE603" s="154" t="s">
        <v>174</v>
      </c>
      <c r="AF603" s="148">
        <v>2</v>
      </c>
      <c r="AG603" s="148">
        <v>2</v>
      </c>
      <c r="AJ603" s="148" t="s">
        <v>754</v>
      </c>
      <c r="AK603" s="148">
        <v>5819</v>
      </c>
      <c r="AL603" s="148">
        <v>5.0000000000000001E-3</v>
      </c>
      <c r="AM603" s="148">
        <v>5.0000000000000001E-3</v>
      </c>
      <c r="AP603" s="148">
        <v>454</v>
      </c>
      <c r="AQ603" s="148">
        <v>454</v>
      </c>
      <c r="AR603" s="148">
        <v>5819</v>
      </c>
      <c r="AS603" s="148">
        <v>10</v>
      </c>
      <c r="AT603" s="148">
        <v>10</v>
      </c>
      <c r="AU603" s="148">
        <v>5.0000000000000001E-3</v>
      </c>
      <c r="AV603" s="148">
        <v>5.0000000000000001E-3</v>
      </c>
      <c r="AY603" s="148">
        <v>133</v>
      </c>
      <c r="AZ603" s="148">
        <v>133</v>
      </c>
      <c r="BA603" s="148" t="s">
        <v>107</v>
      </c>
      <c r="BB603" s="148">
        <v>11</v>
      </c>
      <c r="BD603" s="148">
        <v>6</v>
      </c>
      <c r="BF603" s="148" t="s">
        <v>108</v>
      </c>
      <c r="BG603" s="148">
        <v>1</v>
      </c>
      <c r="BI603" s="153">
        <v>42535</v>
      </c>
      <c r="BJ603" s="154" t="s">
        <v>112</v>
      </c>
      <c r="BK603" s="148">
        <v>41054531300042</v>
      </c>
      <c r="BM603" s="148" t="s">
        <v>100</v>
      </c>
      <c r="BN603" s="148" t="s">
        <v>109</v>
      </c>
      <c r="BO603" s="148" t="s">
        <v>110</v>
      </c>
      <c r="BQ603" s="153">
        <v>42534</v>
      </c>
      <c r="BR603" s="148">
        <v>3</v>
      </c>
      <c r="BT603" s="148">
        <v>1409</v>
      </c>
      <c r="BV603" s="148" t="s">
        <v>1617</v>
      </c>
      <c r="BW603" s="148">
        <v>26</v>
      </c>
      <c r="BY603" s="148">
        <v>27</v>
      </c>
      <c r="CA603" s="148">
        <v>1</v>
      </c>
      <c r="CC603" s="148">
        <v>34255833500051</v>
      </c>
      <c r="CE603" s="148" t="s">
        <v>100</v>
      </c>
      <c r="CF603" s="148">
        <v>1</v>
      </c>
      <c r="CH603" s="148">
        <v>3</v>
      </c>
      <c r="CJ603" s="149">
        <v>41054531300042</v>
      </c>
      <c r="CL603" s="149" t="s">
        <v>97</v>
      </c>
      <c r="CN603" s="149">
        <v>3</v>
      </c>
      <c r="CT603" s="149" t="s">
        <v>98</v>
      </c>
      <c r="CU603" s="152">
        <v>42667</v>
      </c>
      <c r="CV603" s="149">
        <v>0</v>
      </c>
      <c r="CX603" s="149" t="s">
        <v>97</v>
      </c>
      <c r="CY603" s="149" t="s">
        <v>99</v>
      </c>
      <c r="CZ603" s="149">
        <v>41054531300042</v>
      </c>
      <c r="DB603" s="149" t="s">
        <v>100</v>
      </c>
      <c r="DC603" s="149" t="s">
        <v>101</v>
      </c>
      <c r="DD603" s="149" t="s">
        <v>102</v>
      </c>
      <c r="DE603" s="149" t="s">
        <v>1615</v>
      </c>
      <c r="DF603" s="149">
        <v>1</v>
      </c>
    </row>
    <row r="604" spans="1:110" x14ac:dyDescent="0.25">
      <c r="A604" s="148" t="s">
        <v>96</v>
      </c>
      <c r="B604" s="148">
        <v>0</v>
      </c>
      <c r="D604" s="148" t="s">
        <v>97</v>
      </c>
      <c r="K604" s="148">
        <v>1</v>
      </c>
      <c r="M604" s="148">
        <v>1</v>
      </c>
      <c r="N604" s="148" t="s">
        <v>103</v>
      </c>
      <c r="O604" s="148">
        <v>0</v>
      </c>
      <c r="R604" s="148">
        <v>6127935</v>
      </c>
      <c r="S604" s="153">
        <v>42534</v>
      </c>
      <c r="T604" s="148">
        <v>2</v>
      </c>
      <c r="U604" s="148">
        <v>1</v>
      </c>
      <c r="V604" s="148">
        <v>1</v>
      </c>
      <c r="X604" s="148">
        <v>0</v>
      </c>
      <c r="Y604" s="148">
        <v>0</v>
      </c>
      <c r="Z604" s="153">
        <v>42535</v>
      </c>
      <c r="AA604" s="154" t="s">
        <v>104</v>
      </c>
      <c r="AB604" s="148">
        <v>23</v>
      </c>
      <c r="AC604" s="148">
        <v>23</v>
      </c>
      <c r="AD604" s="148" t="s">
        <v>117</v>
      </c>
      <c r="AE604" s="154" t="s">
        <v>174</v>
      </c>
      <c r="AF604" s="148">
        <v>2</v>
      </c>
      <c r="AG604" s="148">
        <v>2</v>
      </c>
      <c r="AJ604" s="148" t="s">
        <v>755</v>
      </c>
      <c r="AK604" s="148">
        <v>1528</v>
      </c>
      <c r="AL604" s="148">
        <v>5.0000000000000001E-3</v>
      </c>
      <c r="AM604" s="148">
        <v>5.0000000000000001E-3</v>
      </c>
      <c r="AP604" s="148">
        <v>454</v>
      </c>
      <c r="AQ604" s="148">
        <v>454</v>
      </c>
      <c r="AR604" s="148">
        <v>1528</v>
      </c>
      <c r="AS604" s="148">
        <v>10</v>
      </c>
      <c r="AT604" s="148">
        <v>10</v>
      </c>
      <c r="AU604" s="148">
        <v>5.0000000000000001E-3</v>
      </c>
      <c r="AV604" s="148">
        <v>5.0000000000000001E-3</v>
      </c>
      <c r="AY604" s="148">
        <v>133</v>
      </c>
      <c r="AZ604" s="148">
        <v>133</v>
      </c>
      <c r="BA604" s="148" t="s">
        <v>107</v>
      </c>
      <c r="BB604" s="148">
        <v>11</v>
      </c>
      <c r="BD604" s="148">
        <v>6</v>
      </c>
      <c r="BF604" s="148" t="s">
        <v>108</v>
      </c>
      <c r="BG604" s="148">
        <v>1</v>
      </c>
      <c r="BI604" s="153">
        <v>42535</v>
      </c>
      <c r="BJ604" s="154" t="s">
        <v>112</v>
      </c>
      <c r="BK604" s="148">
        <v>41054531300042</v>
      </c>
      <c r="BM604" s="148" t="s">
        <v>100</v>
      </c>
      <c r="BN604" s="148" t="s">
        <v>109</v>
      </c>
      <c r="BO604" s="148" t="s">
        <v>110</v>
      </c>
      <c r="BQ604" s="153">
        <v>42534</v>
      </c>
      <c r="BR604" s="148">
        <v>3</v>
      </c>
      <c r="BT604" s="148">
        <v>1409</v>
      </c>
      <c r="BV604" s="148" t="s">
        <v>1617</v>
      </c>
      <c r="BW604" s="148">
        <v>26</v>
      </c>
      <c r="BY604" s="148">
        <v>27</v>
      </c>
      <c r="CA604" s="148">
        <v>1</v>
      </c>
      <c r="CC604" s="148">
        <v>34255833500051</v>
      </c>
      <c r="CE604" s="148" t="s">
        <v>100</v>
      </c>
      <c r="CF604" s="148">
        <v>1</v>
      </c>
      <c r="CH604" s="148">
        <v>3</v>
      </c>
      <c r="CJ604" s="149">
        <v>41054531300042</v>
      </c>
      <c r="CL604" s="149" t="s">
        <v>97</v>
      </c>
      <c r="CN604" s="149">
        <v>3</v>
      </c>
      <c r="CT604" s="149" t="s">
        <v>98</v>
      </c>
      <c r="CU604" s="152">
        <v>42667</v>
      </c>
      <c r="CV604" s="149">
        <v>0</v>
      </c>
      <c r="CX604" s="149" t="s">
        <v>97</v>
      </c>
      <c r="CY604" s="149" t="s">
        <v>99</v>
      </c>
      <c r="CZ604" s="149">
        <v>41054531300042</v>
      </c>
      <c r="DB604" s="149" t="s">
        <v>100</v>
      </c>
      <c r="DC604" s="149" t="s">
        <v>101</v>
      </c>
      <c r="DD604" s="149" t="s">
        <v>102</v>
      </c>
      <c r="DE604" s="149" t="s">
        <v>1615</v>
      </c>
      <c r="DF604" s="149">
        <v>1</v>
      </c>
    </row>
    <row r="605" spans="1:110" x14ac:dyDescent="0.25">
      <c r="A605" s="148" t="s">
        <v>96</v>
      </c>
      <c r="B605" s="148">
        <v>0</v>
      </c>
      <c r="D605" s="148" t="s">
        <v>97</v>
      </c>
      <c r="K605" s="148">
        <v>1</v>
      </c>
      <c r="M605" s="148">
        <v>1</v>
      </c>
      <c r="N605" s="148" t="s">
        <v>103</v>
      </c>
      <c r="O605" s="148">
        <v>0</v>
      </c>
      <c r="R605" s="148">
        <v>6127935</v>
      </c>
      <c r="S605" s="153">
        <v>42534</v>
      </c>
      <c r="T605" s="148">
        <v>2</v>
      </c>
      <c r="U605" s="148">
        <v>1</v>
      </c>
      <c r="V605" s="148">
        <v>1</v>
      </c>
      <c r="X605" s="148">
        <v>0</v>
      </c>
      <c r="Y605" s="148">
        <v>0</v>
      </c>
      <c r="Z605" s="153">
        <v>42535</v>
      </c>
      <c r="AA605" s="154" t="s">
        <v>104</v>
      </c>
      <c r="AB605" s="148">
        <v>23</v>
      </c>
      <c r="AC605" s="148">
        <v>23</v>
      </c>
      <c r="AD605" s="148" t="s">
        <v>117</v>
      </c>
      <c r="AE605" s="154" t="s">
        <v>174</v>
      </c>
      <c r="AF605" s="148">
        <v>2</v>
      </c>
      <c r="AG605" s="148">
        <v>2</v>
      </c>
      <c r="AJ605" s="148" t="s">
        <v>756</v>
      </c>
      <c r="AK605" s="148">
        <v>5531</v>
      </c>
      <c r="AL605" s="148">
        <v>5.0000000000000001E-3</v>
      </c>
      <c r="AM605" s="148">
        <v>5.0000000000000001E-3</v>
      </c>
      <c r="AP605" s="148">
        <v>454</v>
      </c>
      <c r="AQ605" s="148">
        <v>454</v>
      </c>
      <c r="AR605" s="148">
        <v>5531</v>
      </c>
      <c r="AS605" s="148">
        <v>10</v>
      </c>
      <c r="AT605" s="148">
        <v>10</v>
      </c>
      <c r="AU605" s="148">
        <v>5.0000000000000001E-3</v>
      </c>
      <c r="AV605" s="148">
        <v>5.0000000000000001E-3</v>
      </c>
      <c r="AY605" s="148">
        <v>133</v>
      </c>
      <c r="AZ605" s="148">
        <v>133</v>
      </c>
      <c r="BA605" s="148" t="s">
        <v>107</v>
      </c>
      <c r="BB605" s="148">
        <v>11</v>
      </c>
      <c r="BD605" s="148">
        <v>6</v>
      </c>
      <c r="BF605" s="148" t="s">
        <v>108</v>
      </c>
      <c r="BG605" s="148">
        <v>1</v>
      </c>
      <c r="BI605" s="153">
        <v>42535</v>
      </c>
      <c r="BJ605" s="154" t="s">
        <v>112</v>
      </c>
      <c r="BK605" s="148">
        <v>41054531300042</v>
      </c>
      <c r="BM605" s="148" t="s">
        <v>100</v>
      </c>
      <c r="BN605" s="148" t="s">
        <v>109</v>
      </c>
      <c r="BO605" s="148" t="s">
        <v>110</v>
      </c>
      <c r="BQ605" s="153">
        <v>42534</v>
      </c>
      <c r="BR605" s="148">
        <v>3</v>
      </c>
      <c r="BT605" s="148">
        <v>1409</v>
      </c>
      <c r="BV605" s="148" t="s">
        <v>1617</v>
      </c>
      <c r="BW605" s="148">
        <v>26</v>
      </c>
      <c r="BY605" s="148">
        <v>27</v>
      </c>
      <c r="CA605" s="148">
        <v>1</v>
      </c>
      <c r="CC605" s="148">
        <v>34255833500051</v>
      </c>
      <c r="CE605" s="148" t="s">
        <v>100</v>
      </c>
      <c r="CF605" s="148">
        <v>1</v>
      </c>
      <c r="CH605" s="148">
        <v>3</v>
      </c>
      <c r="CJ605" s="149">
        <v>41054531300042</v>
      </c>
      <c r="CL605" s="149" t="s">
        <v>97</v>
      </c>
      <c r="CN605" s="149">
        <v>3</v>
      </c>
      <c r="CT605" s="149" t="s">
        <v>98</v>
      </c>
      <c r="CU605" s="152">
        <v>42667</v>
      </c>
      <c r="CV605" s="149">
        <v>0</v>
      </c>
      <c r="CX605" s="149" t="s">
        <v>97</v>
      </c>
      <c r="CY605" s="149" t="s">
        <v>99</v>
      </c>
      <c r="CZ605" s="149">
        <v>41054531300042</v>
      </c>
      <c r="DB605" s="149" t="s">
        <v>100</v>
      </c>
      <c r="DC605" s="149" t="s">
        <v>101</v>
      </c>
      <c r="DD605" s="149" t="s">
        <v>102</v>
      </c>
      <c r="DE605" s="149" t="s">
        <v>1615</v>
      </c>
      <c r="DF605" s="149">
        <v>1</v>
      </c>
    </row>
    <row r="606" spans="1:110" x14ac:dyDescent="0.25">
      <c r="A606" s="148" t="s">
        <v>96</v>
      </c>
      <c r="B606" s="148">
        <v>0</v>
      </c>
      <c r="D606" s="148" t="s">
        <v>97</v>
      </c>
      <c r="K606" s="148">
        <v>1</v>
      </c>
      <c r="M606" s="148">
        <v>1</v>
      </c>
      <c r="N606" s="148" t="s">
        <v>103</v>
      </c>
      <c r="O606" s="148">
        <v>0</v>
      </c>
      <c r="R606" s="148">
        <v>6127935</v>
      </c>
      <c r="S606" s="153">
        <v>42534</v>
      </c>
      <c r="T606" s="148">
        <v>2</v>
      </c>
      <c r="U606" s="148">
        <v>1</v>
      </c>
      <c r="V606" s="148">
        <v>1</v>
      </c>
      <c r="X606" s="148">
        <v>0</v>
      </c>
      <c r="Y606" s="148">
        <v>0</v>
      </c>
      <c r="Z606" s="153">
        <v>42535</v>
      </c>
      <c r="AA606" s="154" t="s">
        <v>104</v>
      </c>
      <c r="AB606" s="148">
        <v>23</v>
      </c>
      <c r="AC606" s="148">
        <v>23</v>
      </c>
      <c r="AD606" s="148" t="s">
        <v>117</v>
      </c>
      <c r="AE606" s="154" t="s">
        <v>174</v>
      </c>
      <c r="AF606" s="148">
        <v>2</v>
      </c>
      <c r="AG606" s="148">
        <v>2</v>
      </c>
      <c r="AJ606" s="148" t="s">
        <v>757</v>
      </c>
      <c r="AK606" s="148">
        <v>5532</v>
      </c>
      <c r="AL606" s="148">
        <v>5.0000000000000001E-3</v>
      </c>
      <c r="AM606" s="148">
        <v>5.0000000000000001E-3</v>
      </c>
      <c r="AP606" s="148">
        <v>454</v>
      </c>
      <c r="AQ606" s="148">
        <v>454</v>
      </c>
      <c r="AR606" s="148">
        <v>5532</v>
      </c>
      <c r="AS606" s="148">
        <v>10</v>
      </c>
      <c r="AT606" s="148">
        <v>10</v>
      </c>
      <c r="AU606" s="148">
        <v>5.0000000000000001E-3</v>
      </c>
      <c r="AV606" s="148">
        <v>5.0000000000000001E-3</v>
      </c>
      <c r="AY606" s="148">
        <v>133</v>
      </c>
      <c r="AZ606" s="148">
        <v>133</v>
      </c>
      <c r="BA606" s="148" t="s">
        <v>107</v>
      </c>
      <c r="BB606" s="148">
        <v>11</v>
      </c>
      <c r="BD606" s="148">
        <v>6</v>
      </c>
      <c r="BF606" s="148" t="s">
        <v>108</v>
      </c>
      <c r="BG606" s="148">
        <v>1</v>
      </c>
      <c r="BI606" s="153">
        <v>42535</v>
      </c>
      <c r="BJ606" s="154" t="s">
        <v>112</v>
      </c>
      <c r="BK606" s="148">
        <v>41054531300042</v>
      </c>
      <c r="BM606" s="148" t="s">
        <v>100</v>
      </c>
      <c r="BN606" s="148" t="s">
        <v>109</v>
      </c>
      <c r="BO606" s="148" t="s">
        <v>110</v>
      </c>
      <c r="BQ606" s="153">
        <v>42534</v>
      </c>
      <c r="BR606" s="148">
        <v>3</v>
      </c>
      <c r="BT606" s="148">
        <v>1409</v>
      </c>
      <c r="BV606" s="148" t="s">
        <v>1617</v>
      </c>
      <c r="BW606" s="148">
        <v>26</v>
      </c>
      <c r="BY606" s="148">
        <v>27</v>
      </c>
      <c r="CA606" s="148">
        <v>1</v>
      </c>
      <c r="CC606" s="148">
        <v>34255833500051</v>
      </c>
      <c r="CE606" s="148" t="s">
        <v>100</v>
      </c>
      <c r="CF606" s="148">
        <v>1</v>
      </c>
      <c r="CH606" s="148">
        <v>3</v>
      </c>
      <c r="CJ606" s="149">
        <v>41054531300042</v>
      </c>
      <c r="CL606" s="149" t="s">
        <v>97</v>
      </c>
      <c r="CN606" s="149">
        <v>3</v>
      </c>
      <c r="CT606" s="149" t="s">
        <v>98</v>
      </c>
      <c r="CU606" s="152">
        <v>42667</v>
      </c>
      <c r="CV606" s="149">
        <v>0</v>
      </c>
      <c r="CX606" s="149" t="s">
        <v>97</v>
      </c>
      <c r="CY606" s="149" t="s">
        <v>99</v>
      </c>
      <c r="CZ606" s="149">
        <v>41054531300042</v>
      </c>
      <c r="DB606" s="149" t="s">
        <v>100</v>
      </c>
      <c r="DC606" s="149" t="s">
        <v>101</v>
      </c>
      <c r="DD606" s="149" t="s">
        <v>102</v>
      </c>
      <c r="DE606" s="149" t="s">
        <v>1615</v>
      </c>
      <c r="DF606" s="149">
        <v>1</v>
      </c>
    </row>
    <row r="607" spans="1:110" x14ac:dyDescent="0.25">
      <c r="A607" s="148" t="s">
        <v>96</v>
      </c>
      <c r="B607" s="148">
        <v>0</v>
      </c>
      <c r="D607" s="148" t="s">
        <v>97</v>
      </c>
      <c r="K607" s="148">
        <v>1</v>
      </c>
      <c r="M607" s="148">
        <v>1</v>
      </c>
      <c r="N607" s="148" t="s">
        <v>103</v>
      </c>
      <c r="O607" s="148">
        <v>0</v>
      </c>
      <c r="R607" s="148">
        <v>6127935</v>
      </c>
      <c r="S607" s="153">
        <v>42534</v>
      </c>
      <c r="T607" s="148">
        <v>2</v>
      </c>
      <c r="U607" s="148">
        <v>1</v>
      </c>
      <c r="V607" s="148">
        <v>1</v>
      </c>
      <c r="X607" s="148">
        <v>0</v>
      </c>
      <c r="Y607" s="148">
        <v>0</v>
      </c>
      <c r="Z607" s="153">
        <v>42535</v>
      </c>
      <c r="AA607" s="154" t="s">
        <v>104</v>
      </c>
      <c r="AB607" s="148">
        <v>3</v>
      </c>
      <c r="AC607" s="148">
        <v>3</v>
      </c>
      <c r="AD607" s="148" t="s">
        <v>227</v>
      </c>
      <c r="AE607" s="154" t="s">
        <v>230</v>
      </c>
      <c r="AF607" s="148">
        <v>2</v>
      </c>
      <c r="AG607" s="148">
        <v>2</v>
      </c>
      <c r="AJ607" s="148" t="s">
        <v>758</v>
      </c>
      <c r="AK607" s="148">
        <v>1382</v>
      </c>
      <c r="AL607" s="148">
        <v>2</v>
      </c>
      <c r="AM607" s="148">
        <v>2</v>
      </c>
      <c r="AP607" s="148">
        <v>422</v>
      </c>
      <c r="AQ607" s="148">
        <v>422</v>
      </c>
      <c r="AR607" s="148">
        <v>1382</v>
      </c>
      <c r="AS607" s="148">
        <v>10</v>
      </c>
      <c r="AT607" s="148">
        <v>10</v>
      </c>
      <c r="AU607" s="148">
        <v>2</v>
      </c>
      <c r="AV607" s="148">
        <v>2</v>
      </c>
      <c r="AY607" s="148">
        <v>335</v>
      </c>
      <c r="AZ607" s="148">
        <v>335</v>
      </c>
      <c r="BA607" s="148" t="s">
        <v>759</v>
      </c>
      <c r="BB607" s="148">
        <v>11</v>
      </c>
      <c r="BD607" s="148">
        <v>6</v>
      </c>
      <c r="BF607" s="148" t="s">
        <v>108</v>
      </c>
      <c r="BG607" s="148">
        <v>1</v>
      </c>
      <c r="BI607" s="153">
        <v>42535</v>
      </c>
      <c r="BJ607" s="154" t="s">
        <v>112</v>
      </c>
      <c r="BK607" s="148">
        <v>41054531300042</v>
      </c>
      <c r="BM607" s="148" t="s">
        <v>100</v>
      </c>
      <c r="BN607" s="148" t="s">
        <v>109</v>
      </c>
      <c r="BO607" s="148" t="s">
        <v>110</v>
      </c>
      <c r="BQ607" s="153">
        <v>42534</v>
      </c>
      <c r="BR607" s="148">
        <v>3</v>
      </c>
      <c r="BT607" s="148">
        <v>1409</v>
      </c>
      <c r="BV607" s="148" t="s">
        <v>1617</v>
      </c>
      <c r="BW607" s="148">
        <v>26</v>
      </c>
      <c r="BY607" s="148">
        <v>27</v>
      </c>
      <c r="CA607" s="148">
        <v>1</v>
      </c>
      <c r="CC607" s="148">
        <v>34255833500051</v>
      </c>
      <c r="CE607" s="148" t="s">
        <v>100</v>
      </c>
      <c r="CF607" s="148">
        <v>1</v>
      </c>
      <c r="CH607" s="148">
        <v>3</v>
      </c>
      <c r="CJ607" s="149">
        <v>41054531300042</v>
      </c>
      <c r="CL607" s="149" t="s">
        <v>97</v>
      </c>
      <c r="CN607" s="149">
        <v>3</v>
      </c>
      <c r="CT607" s="149" t="s">
        <v>98</v>
      </c>
      <c r="CU607" s="152">
        <v>42667</v>
      </c>
      <c r="CV607" s="149">
        <v>0</v>
      </c>
      <c r="CX607" s="149" t="s">
        <v>97</v>
      </c>
      <c r="CY607" s="149" t="s">
        <v>99</v>
      </c>
      <c r="CZ607" s="149">
        <v>41054531300042</v>
      </c>
      <c r="DB607" s="149" t="s">
        <v>100</v>
      </c>
      <c r="DC607" s="149" t="s">
        <v>101</v>
      </c>
      <c r="DD607" s="149" t="s">
        <v>102</v>
      </c>
      <c r="DE607" s="149" t="s">
        <v>1615</v>
      </c>
      <c r="DF607" s="149">
        <v>1</v>
      </c>
    </row>
    <row r="608" spans="1:110" x14ac:dyDescent="0.25">
      <c r="A608" s="148" t="s">
        <v>96</v>
      </c>
      <c r="B608" s="148">
        <v>0</v>
      </c>
      <c r="D608" s="148" t="s">
        <v>97</v>
      </c>
      <c r="K608" s="148">
        <v>1</v>
      </c>
      <c r="M608" s="148">
        <v>1</v>
      </c>
      <c r="N608" s="148" t="s">
        <v>103</v>
      </c>
      <c r="O608" s="148">
        <v>0</v>
      </c>
      <c r="R608" s="148">
        <v>6127935</v>
      </c>
      <c r="S608" s="153">
        <v>42534</v>
      </c>
      <c r="T608" s="148">
        <v>2</v>
      </c>
      <c r="U608" s="148">
        <v>1</v>
      </c>
      <c r="V608" s="148">
        <v>1</v>
      </c>
      <c r="X608" s="148">
        <v>0</v>
      </c>
      <c r="Y608" s="148">
        <v>0</v>
      </c>
      <c r="Z608" s="153">
        <v>42535</v>
      </c>
      <c r="AA608" s="154" t="s">
        <v>104</v>
      </c>
      <c r="AB608" s="148">
        <v>3</v>
      </c>
      <c r="AC608" s="148">
        <v>3</v>
      </c>
      <c r="AD608" s="148" t="s">
        <v>219</v>
      </c>
      <c r="AE608" s="154" t="s">
        <v>230</v>
      </c>
      <c r="AF608" s="148">
        <v>2</v>
      </c>
      <c r="AG608" s="148">
        <v>2</v>
      </c>
      <c r="AJ608" s="148" t="s">
        <v>760</v>
      </c>
      <c r="AK608" s="148">
        <v>1367</v>
      </c>
      <c r="AL608" s="148">
        <v>0.1</v>
      </c>
      <c r="AM608" s="148">
        <v>0.1</v>
      </c>
      <c r="AP608" s="148">
        <v>718</v>
      </c>
      <c r="AQ608" s="148">
        <v>718</v>
      </c>
      <c r="AR608" s="148">
        <v>1367</v>
      </c>
      <c r="AS608" s="148">
        <v>1</v>
      </c>
      <c r="AT608" s="148">
        <v>1</v>
      </c>
      <c r="AU608" s="148">
        <v>1.7</v>
      </c>
      <c r="AV608" s="148">
        <v>1.7</v>
      </c>
      <c r="AY608" s="148">
        <v>316</v>
      </c>
      <c r="AZ608" s="148">
        <v>316</v>
      </c>
      <c r="BA608" s="148" t="s">
        <v>761</v>
      </c>
      <c r="BB608" s="148">
        <v>11</v>
      </c>
      <c r="BD608" s="148">
        <v>6</v>
      </c>
      <c r="BF608" s="148" t="s">
        <v>108</v>
      </c>
      <c r="BG608" s="148">
        <v>1</v>
      </c>
      <c r="BI608" s="153">
        <v>42535</v>
      </c>
      <c r="BJ608" s="154" t="s">
        <v>112</v>
      </c>
      <c r="BK608" s="148">
        <v>41054531300042</v>
      </c>
      <c r="BM608" s="148" t="s">
        <v>100</v>
      </c>
      <c r="BN608" s="148" t="s">
        <v>109</v>
      </c>
      <c r="BO608" s="148" t="s">
        <v>110</v>
      </c>
      <c r="BQ608" s="153">
        <v>42534</v>
      </c>
      <c r="BR608" s="148">
        <v>3</v>
      </c>
      <c r="BT608" s="148">
        <v>1409</v>
      </c>
      <c r="BV608" s="148" t="s">
        <v>1617</v>
      </c>
      <c r="BW608" s="148">
        <v>26</v>
      </c>
      <c r="BY608" s="148">
        <v>27</v>
      </c>
      <c r="CA608" s="148">
        <v>1</v>
      </c>
      <c r="CC608" s="148">
        <v>34255833500051</v>
      </c>
      <c r="CE608" s="148" t="s">
        <v>100</v>
      </c>
      <c r="CF608" s="148">
        <v>1</v>
      </c>
      <c r="CH608" s="148">
        <v>3</v>
      </c>
      <c r="CJ608" s="149">
        <v>41054531300042</v>
      </c>
      <c r="CL608" s="149" t="s">
        <v>97</v>
      </c>
      <c r="CN608" s="149">
        <v>3</v>
      </c>
      <c r="CT608" s="149" t="s">
        <v>98</v>
      </c>
      <c r="CU608" s="152">
        <v>42667</v>
      </c>
      <c r="CV608" s="149">
        <v>0</v>
      </c>
      <c r="CX608" s="149" t="s">
        <v>97</v>
      </c>
      <c r="CY608" s="149" t="s">
        <v>99</v>
      </c>
      <c r="CZ608" s="149">
        <v>41054531300042</v>
      </c>
      <c r="DB608" s="149" t="s">
        <v>100</v>
      </c>
      <c r="DC608" s="149" t="s">
        <v>101</v>
      </c>
      <c r="DD608" s="149" t="s">
        <v>102</v>
      </c>
      <c r="DE608" s="149" t="s">
        <v>1615</v>
      </c>
      <c r="DF608" s="149">
        <v>1</v>
      </c>
    </row>
    <row r="609" spans="1:110" x14ac:dyDescent="0.25">
      <c r="A609" s="148" t="s">
        <v>96</v>
      </c>
      <c r="B609" s="148">
        <v>0</v>
      </c>
      <c r="D609" s="148" t="s">
        <v>97</v>
      </c>
      <c r="K609" s="148">
        <v>1</v>
      </c>
      <c r="M609" s="148">
        <v>1</v>
      </c>
      <c r="N609" s="148" t="s">
        <v>103</v>
      </c>
      <c r="O609" s="148">
        <v>0</v>
      </c>
      <c r="R609" s="148">
        <v>6127935</v>
      </c>
      <c r="S609" s="153">
        <v>42534</v>
      </c>
      <c r="T609" s="148">
        <v>2</v>
      </c>
      <c r="U609" s="148">
        <v>1</v>
      </c>
      <c r="V609" s="148">
        <v>1</v>
      </c>
      <c r="X609" s="148">
        <v>0</v>
      </c>
      <c r="Y609" s="148">
        <v>0</v>
      </c>
      <c r="Z609" s="153">
        <v>42535</v>
      </c>
      <c r="AA609" s="154" t="s">
        <v>104</v>
      </c>
      <c r="AB609" s="148">
        <v>23</v>
      </c>
      <c r="AC609" s="148">
        <v>23</v>
      </c>
      <c r="AD609" s="148" t="s">
        <v>117</v>
      </c>
      <c r="AE609" s="154" t="s">
        <v>154</v>
      </c>
      <c r="AF609" s="148">
        <v>2</v>
      </c>
      <c r="AG609" s="148">
        <v>2</v>
      </c>
      <c r="AJ609" s="148" t="s">
        <v>762</v>
      </c>
      <c r="AK609" s="148">
        <v>1949</v>
      </c>
      <c r="AL609" s="148">
        <v>5.0000000000000001E-3</v>
      </c>
      <c r="AM609" s="148">
        <v>5.0000000000000001E-3</v>
      </c>
      <c r="AN609" s="148">
        <v>712</v>
      </c>
      <c r="AO609" s="148">
        <v>712</v>
      </c>
      <c r="AP609" s="148">
        <v>405</v>
      </c>
      <c r="AQ609" s="148">
        <v>405</v>
      </c>
      <c r="AR609" s="148">
        <v>1949</v>
      </c>
      <c r="AS609" s="148">
        <v>10</v>
      </c>
      <c r="AT609" s="148">
        <v>10</v>
      </c>
      <c r="AU609" s="148">
        <v>5.0000000000000001E-3</v>
      </c>
      <c r="AV609" s="148">
        <v>5.0000000000000001E-3</v>
      </c>
      <c r="AW609" s="148">
        <v>1168</v>
      </c>
      <c r="AX609" s="148">
        <v>1168</v>
      </c>
      <c r="AY609" s="148">
        <v>133</v>
      </c>
      <c r="AZ609" s="148">
        <v>133</v>
      </c>
      <c r="BA609" s="148" t="s">
        <v>107</v>
      </c>
      <c r="BB609" s="148">
        <v>11</v>
      </c>
      <c r="BD609" s="148">
        <v>6</v>
      </c>
      <c r="BF609" s="148" t="s">
        <v>108</v>
      </c>
      <c r="BG609" s="148">
        <v>1</v>
      </c>
      <c r="BI609" s="153">
        <v>42535</v>
      </c>
      <c r="BJ609" s="154" t="s">
        <v>112</v>
      </c>
      <c r="BK609" s="148">
        <v>41054531300042</v>
      </c>
      <c r="BM609" s="148" t="s">
        <v>100</v>
      </c>
      <c r="BN609" s="148" t="s">
        <v>109</v>
      </c>
      <c r="BO609" s="148" t="s">
        <v>110</v>
      </c>
      <c r="BQ609" s="153">
        <v>42534</v>
      </c>
      <c r="BR609" s="148">
        <v>3</v>
      </c>
      <c r="BT609" s="148">
        <v>1409</v>
      </c>
      <c r="BV609" s="148" t="s">
        <v>1617</v>
      </c>
      <c r="BW609" s="148">
        <v>26</v>
      </c>
      <c r="BY609" s="148">
        <v>27</v>
      </c>
      <c r="CA609" s="148">
        <v>1</v>
      </c>
      <c r="CC609" s="148">
        <v>34255833500051</v>
      </c>
      <c r="CE609" s="148" t="s">
        <v>100</v>
      </c>
      <c r="CF609" s="148">
        <v>1</v>
      </c>
      <c r="CH609" s="148">
        <v>3</v>
      </c>
      <c r="CJ609" s="149">
        <v>41054531300042</v>
      </c>
      <c r="CL609" s="149" t="s">
        <v>97</v>
      </c>
      <c r="CN609" s="149">
        <v>3</v>
      </c>
      <c r="CT609" s="149" t="s">
        <v>98</v>
      </c>
      <c r="CU609" s="152">
        <v>42667</v>
      </c>
      <c r="CV609" s="149">
        <v>0</v>
      </c>
      <c r="CX609" s="149" t="s">
        <v>97</v>
      </c>
      <c r="CY609" s="149" t="s">
        <v>99</v>
      </c>
      <c r="CZ609" s="149">
        <v>41054531300042</v>
      </c>
      <c r="DB609" s="149" t="s">
        <v>100</v>
      </c>
      <c r="DC609" s="149" t="s">
        <v>101</v>
      </c>
      <c r="DD609" s="149" t="s">
        <v>102</v>
      </c>
      <c r="DE609" s="149" t="s">
        <v>1615</v>
      </c>
      <c r="DF609" s="149">
        <v>1</v>
      </c>
    </row>
    <row r="610" spans="1:110" x14ac:dyDescent="0.25">
      <c r="A610" s="148" t="s">
        <v>96</v>
      </c>
      <c r="B610" s="148">
        <v>0</v>
      </c>
      <c r="D610" s="148" t="s">
        <v>97</v>
      </c>
      <c r="K610" s="148">
        <v>1</v>
      </c>
      <c r="M610" s="148">
        <v>1</v>
      </c>
      <c r="N610" s="148" t="s">
        <v>103</v>
      </c>
      <c r="O610" s="148">
        <v>0</v>
      </c>
      <c r="R610" s="148">
        <v>6127935</v>
      </c>
      <c r="S610" s="153">
        <v>42534</v>
      </c>
      <c r="T610" s="148">
        <v>2</v>
      </c>
      <c r="U610" s="148">
        <v>1</v>
      </c>
      <c r="V610" s="148">
        <v>1</v>
      </c>
      <c r="X610" s="148">
        <v>0</v>
      </c>
      <c r="Y610" s="148">
        <v>0</v>
      </c>
      <c r="Z610" s="153">
        <v>42535</v>
      </c>
      <c r="AA610" s="154" t="s">
        <v>104</v>
      </c>
      <c r="AB610" s="148">
        <v>23</v>
      </c>
      <c r="AC610" s="148">
        <v>23</v>
      </c>
      <c r="AD610" s="148" t="s">
        <v>117</v>
      </c>
      <c r="AE610" s="154" t="s">
        <v>148</v>
      </c>
      <c r="AF610" s="148">
        <v>2</v>
      </c>
      <c r="AG610" s="148">
        <v>2</v>
      </c>
      <c r="AJ610" s="148" t="s">
        <v>763</v>
      </c>
      <c r="AK610" s="148">
        <v>1253</v>
      </c>
      <c r="AL610" s="148">
        <v>5.0000000000000001E-3</v>
      </c>
      <c r="AM610" s="148">
        <v>5.0000000000000001E-3</v>
      </c>
      <c r="AP610" s="148">
        <v>454</v>
      </c>
      <c r="AQ610" s="148">
        <v>454</v>
      </c>
      <c r="AR610" s="148">
        <v>1253</v>
      </c>
      <c r="AS610" s="148">
        <v>10</v>
      </c>
      <c r="AT610" s="148">
        <v>10</v>
      </c>
      <c r="AU610" s="148">
        <v>5.0000000000000001E-3</v>
      </c>
      <c r="AV610" s="148">
        <v>5.0000000000000001E-3</v>
      </c>
      <c r="AY610" s="148">
        <v>133</v>
      </c>
      <c r="AZ610" s="148">
        <v>133</v>
      </c>
      <c r="BA610" s="148" t="s">
        <v>107</v>
      </c>
      <c r="BB610" s="148">
        <v>11</v>
      </c>
      <c r="BD610" s="148">
        <v>6</v>
      </c>
      <c r="BF610" s="148" t="s">
        <v>108</v>
      </c>
      <c r="BG610" s="148">
        <v>1</v>
      </c>
      <c r="BI610" s="153">
        <v>42535</v>
      </c>
      <c r="BJ610" s="154" t="s">
        <v>112</v>
      </c>
      <c r="BK610" s="148">
        <v>41054531300042</v>
      </c>
      <c r="BM610" s="148" t="s">
        <v>100</v>
      </c>
      <c r="BN610" s="148" t="s">
        <v>109</v>
      </c>
      <c r="BO610" s="148" t="s">
        <v>110</v>
      </c>
      <c r="BQ610" s="153">
        <v>42534</v>
      </c>
      <c r="BR610" s="148">
        <v>3</v>
      </c>
      <c r="BT610" s="148">
        <v>1409</v>
      </c>
      <c r="BV610" s="148" t="s">
        <v>1617</v>
      </c>
      <c r="BW610" s="148">
        <v>26</v>
      </c>
      <c r="BY610" s="148">
        <v>27</v>
      </c>
      <c r="CA610" s="148">
        <v>1</v>
      </c>
      <c r="CC610" s="148">
        <v>34255833500051</v>
      </c>
      <c r="CE610" s="148" t="s">
        <v>100</v>
      </c>
      <c r="CF610" s="148">
        <v>1</v>
      </c>
      <c r="CH610" s="148">
        <v>3</v>
      </c>
      <c r="CJ610" s="149">
        <v>41054531300042</v>
      </c>
      <c r="CL610" s="149" t="s">
        <v>97</v>
      </c>
      <c r="CN610" s="149">
        <v>3</v>
      </c>
      <c r="CT610" s="149" t="s">
        <v>98</v>
      </c>
      <c r="CU610" s="152">
        <v>42667</v>
      </c>
      <c r="CV610" s="149">
        <v>0</v>
      </c>
      <c r="CX610" s="149" t="s">
        <v>97</v>
      </c>
      <c r="CY610" s="149" t="s">
        <v>99</v>
      </c>
      <c r="CZ610" s="149">
        <v>41054531300042</v>
      </c>
      <c r="DB610" s="149" t="s">
        <v>100</v>
      </c>
      <c r="DC610" s="149" t="s">
        <v>101</v>
      </c>
      <c r="DD610" s="149" t="s">
        <v>102</v>
      </c>
      <c r="DE610" s="149" t="s">
        <v>1615</v>
      </c>
      <c r="DF610" s="149">
        <v>1</v>
      </c>
    </row>
    <row r="611" spans="1:110" x14ac:dyDescent="0.25">
      <c r="A611" s="148" t="s">
        <v>96</v>
      </c>
      <c r="B611" s="148">
        <v>0</v>
      </c>
      <c r="D611" s="148" t="s">
        <v>97</v>
      </c>
      <c r="K611" s="148">
        <v>1</v>
      </c>
      <c r="M611" s="148">
        <v>1</v>
      </c>
      <c r="N611" s="148" t="s">
        <v>103</v>
      </c>
      <c r="O611" s="148">
        <v>0</v>
      </c>
      <c r="R611" s="148">
        <v>6127935</v>
      </c>
      <c r="S611" s="153">
        <v>42534</v>
      </c>
      <c r="T611" s="148">
        <v>2</v>
      </c>
      <c r="U611" s="148">
        <v>1</v>
      </c>
      <c r="V611" s="148">
        <v>1</v>
      </c>
      <c r="X611" s="148">
        <v>0</v>
      </c>
      <c r="Y611" s="148">
        <v>0</v>
      </c>
      <c r="Z611" s="153">
        <v>42535</v>
      </c>
      <c r="AA611" s="154" t="s">
        <v>104</v>
      </c>
      <c r="AB611" s="148">
        <v>23</v>
      </c>
      <c r="AC611" s="148">
        <v>23</v>
      </c>
      <c r="AD611" s="148" t="s">
        <v>117</v>
      </c>
      <c r="AE611" s="154" t="s">
        <v>154</v>
      </c>
      <c r="AF611" s="148">
        <v>2</v>
      </c>
      <c r="AG611" s="148">
        <v>2</v>
      </c>
      <c r="AJ611" s="148" t="s">
        <v>764</v>
      </c>
      <c r="AK611" s="148">
        <v>1664</v>
      </c>
      <c r="AL611" s="148">
        <v>5.0000000000000001E-3</v>
      </c>
      <c r="AM611" s="148">
        <v>5.0000000000000001E-3</v>
      </c>
      <c r="AN611" s="148">
        <v>712</v>
      </c>
      <c r="AO611" s="148">
        <v>712</v>
      </c>
      <c r="AP611" s="148">
        <v>405</v>
      </c>
      <c r="AQ611" s="148">
        <v>405</v>
      </c>
      <c r="AR611" s="148">
        <v>1664</v>
      </c>
      <c r="AS611" s="148">
        <v>10</v>
      </c>
      <c r="AT611" s="148">
        <v>10</v>
      </c>
      <c r="AU611" s="148">
        <v>5.0000000000000001E-3</v>
      </c>
      <c r="AV611" s="148">
        <v>5.0000000000000001E-3</v>
      </c>
      <c r="AW611" s="148">
        <v>1168</v>
      </c>
      <c r="AX611" s="148">
        <v>1168</v>
      </c>
      <c r="AY611" s="148">
        <v>133</v>
      </c>
      <c r="AZ611" s="148">
        <v>133</v>
      </c>
      <c r="BA611" s="148" t="s">
        <v>107</v>
      </c>
      <c r="BB611" s="148">
        <v>11</v>
      </c>
      <c r="BD611" s="148">
        <v>6</v>
      </c>
      <c r="BF611" s="148" t="s">
        <v>108</v>
      </c>
      <c r="BG611" s="148">
        <v>1</v>
      </c>
      <c r="BI611" s="153">
        <v>42535</v>
      </c>
      <c r="BJ611" s="154" t="s">
        <v>112</v>
      </c>
      <c r="BK611" s="148">
        <v>41054531300042</v>
      </c>
      <c r="BM611" s="148" t="s">
        <v>100</v>
      </c>
      <c r="BN611" s="148" t="s">
        <v>109</v>
      </c>
      <c r="BO611" s="148" t="s">
        <v>110</v>
      </c>
      <c r="BQ611" s="153">
        <v>42534</v>
      </c>
      <c r="BR611" s="148">
        <v>3</v>
      </c>
      <c r="BT611" s="148">
        <v>1409</v>
      </c>
      <c r="BV611" s="148" t="s">
        <v>1617</v>
      </c>
      <c r="BW611" s="148">
        <v>26</v>
      </c>
      <c r="BY611" s="148">
        <v>27</v>
      </c>
      <c r="CA611" s="148">
        <v>1</v>
      </c>
      <c r="CC611" s="148">
        <v>34255833500051</v>
      </c>
      <c r="CE611" s="148" t="s">
        <v>100</v>
      </c>
      <c r="CF611" s="148">
        <v>1</v>
      </c>
      <c r="CH611" s="148">
        <v>3</v>
      </c>
      <c r="CJ611" s="149">
        <v>41054531300042</v>
      </c>
      <c r="CL611" s="149" t="s">
        <v>97</v>
      </c>
      <c r="CN611" s="149">
        <v>3</v>
      </c>
      <c r="CT611" s="149" t="s">
        <v>98</v>
      </c>
      <c r="CU611" s="152">
        <v>42667</v>
      </c>
      <c r="CV611" s="149">
        <v>0</v>
      </c>
      <c r="CX611" s="149" t="s">
        <v>97</v>
      </c>
      <c r="CY611" s="149" t="s">
        <v>99</v>
      </c>
      <c r="CZ611" s="149">
        <v>41054531300042</v>
      </c>
      <c r="DB611" s="149" t="s">
        <v>100</v>
      </c>
      <c r="DC611" s="149" t="s">
        <v>101</v>
      </c>
      <c r="DD611" s="149" t="s">
        <v>102</v>
      </c>
      <c r="DE611" s="149" t="s">
        <v>1615</v>
      </c>
      <c r="DF611" s="149">
        <v>1</v>
      </c>
    </row>
    <row r="612" spans="1:110" x14ac:dyDescent="0.25">
      <c r="A612" s="148" t="s">
        <v>96</v>
      </c>
      <c r="B612" s="148">
        <v>0</v>
      </c>
      <c r="D612" s="148" t="s">
        <v>97</v>
      </c>
      <c r="K612" s="148">
        <v>1</v>
      </c>
      <c r="M612" s="148">
        <v>1</v>
      </c>
      <c r="N612" s="148" t="s">
        <v>103</v>
      </c>
      <c r="O612" s="148">
        <v>0</v>
      </c>
      <c r="R612" s="148">
        <v>6127935</v>
      </c>
      <c r="S612" s="153">
        <v>42534</v>
      </c>
      <c r="T612" s="148">
        <v>2</v>
      </c>
      <c r="U612" s="148">
        <v>1</v>
      </c>
      <c r="V612" s="148">
        <v>1</v>
      </c>
      <c r="X612" s="148">
        <v>0</v>
      </c>
      <c r="Y612" s="148">
        <v>0</v>
      </c>
      <c r="Z612" s="153">
        <v>42535</v>
      </c>
      <c r="AA612" s="154" t="s">
        <v>104</v>
      </c>
      <c r="AB612" s="148">
        <v>23</v>
      </c>
      <c r="AC612" s="148">
        <v>23</v>
      </c>
      <c r="AD612" s="148" t="s">
        <v>117</v>
      </c>
      <c r="AE612" s="154" t="s">
        <v>174</v>
      </c>
      <c r="AF612" s="148">
        <v>2</v>
      </c>
      <c r="AG612" s="148">
        <v>2</v>
      </c>
      <c r="AJ612" s="148" t="s">
        <v>765</v>
      </c>
      <c r="AK612" s="148">
        <v>1889</v>
      </c>
      <c r="AL612" s="148">
        <v>5.0000000000000001E-3</v>
      </c>
      <c r="AM612" s="148">
        <v>5.0000000000000001E-3</v>
      </c>
      <c r="AP612" s="148">
        <v>454</v>
      </c>
      <c r="AQ612" s="148">
        <v>454</v>
      </c>
      <c r="AR612" s="148">
        <v>1889</v>
      </c>
      <c r="AS612" s="148">
        <v>10</v>
      </c>
      <c r="AT612" s="148">
        <v>10</v>
      </c>
      <c r="AU612" s="148">
        <v>5.0000000000000001E-3</v>
      </c>
      <c r="AV612" s="148">
        <v>5.0000000000000001E-3</v>
      </c>
      <c r="AY612" s="148">
        <v>133</v>
      </c>
      <c r="AZ612" s="148">
        <v>133</v>
      </c>
      <c r="BA612" s="148" t="s">
        <v>107</v>
      </c>
      <c r="BB612" s="148">
        <v>11</v>
      </c>
      <c r="BD612" s="148">
        <v>6</v>
      </c>
      <c r="BF612" s="148" t="s">
        <v>108</v>
      </c>
      <c r="BG612" s="148">
        <v>1</v>
      </c>
      <c r="BI612" s="153">
        <v>42535</v>
      </c>
      <c r="BJ612" s="154" t="s">
        <v>112</v>
      </c>
      <c r="BK612" s="148">
        <v>41054531300042</v>
      </c>
      <c r="BM612" s="148" t="s">
        <v>100</v>
      </c>
      <c r="BN612" s="148" t="s">
        <v>109</v>
      </c>
      <c r="BO612" s="148" t="s">
        <v>110</v>
      </c>
      <c r="BQ612" s="153">
        <v>42534</v>
      </c>
      <c r="BR612" s="148">
        <v>3</v>
      </c>
      <c r="BT612" s="148">
        <v>1409</v>
      </c>
      <c r="BV612" s="148" t="s">
        <v>1617</v>
      </c>
      <c r="BW612" s="148">
        <v>26</v>
      </c>
      <c r="BY612" s="148">
        <v>27</v>
      </c>
      <c r="CA612" s="148">
        <v>1</v>
      </c>
      <c r="CC612" s="148">
        <v>34255833500051</v>
      </c>
      <c r="CE612" s="148" t="s">
        <v>100</v>
      </c>
      <c r="CF612" s="148">
        <v>1</v>
      </c>
      <c r="CH612" s="148">
        <v>3</v>
      </c>
      <c r="CJ612" s="149">
        <v>41054531300042</v>
      </c>
      <c r="CL612" s="149" t="s">
        <v>97</v>
      </c>
      <c r="CN612" s="149">
        <v>3</v>
      </c>
      <c r="CT612" s="149" t="s">
        <v>98</v>
      </c>
      <c r="CU612" s="152">
        <v>42667</v>
      </c>
      <c r="CV612" s="149">
        <v>0</v>
      </c>
      <c r="CX612" s="149" t="s">
        <v>97</v>
      </c>
      <c r="CY612" s="149" t="s">
        <v>99</v>
      </c>
      <c r="CZ612" s="149">
        <v>41054531300042</v>
      </c>
      <c r="DB612" s="149" t="s">
        <v>100</v>
      </c>
      <c r="DC612" s="149" t="s">
        <v>101</v>
      </c>
      <c r="DD612" s="149" t="s">
        <v>102</v>
      </c>
      <c r="DE612" s="149" t="s">
        <v>1615</v>
      </c>
      <c r="DF612" s="149">
        <v>1</v>
      </c>
    </row>
    <row r="613" spans="1:110" x14ac:dyDescent="0.25">
      <c r="A613" s="148" t="s">
        <v>96</v>
      </c>
      <c r="B613" s="148">
        <v>0</v>
      </c>
      <c r="D613" s="148" t="s">
        <v>97</v>
      </c>
      <c r="K613" s="148">
        <v>1</v>
      </c>
      <c r="M613" s="148">
        <v>1</v>
      </c>
      <c r="N613" s="148" t="s">
        <v>103</v>
      </c>
      <c r="O613" s="148">
        <v>0</v>
      </c>
      <c r="R613" s="148">
        <v>6127935</v>
      </c>
      <c r="S613" s="153">
        <v>42534</v>
      </c>
      <c r="T613" s="148">
        <v>2</v>
      </c>
      <c r="U613" s="148">
        <v>1</v>
      </c>
      <c r="V613" s="148">
        <v>1</v>
      </c>
      <c r="X613" s="148">
        <v>0</v>
      </c>
      <c r="Y613" s="148">
        <v>0</v>
      </c>
      <c r="Z613" s="153">
        <v>42535</v>
      </c>
      <c r="AA613" s="154" t="s">
        <v>104</v>
      </c>
      <c r="AB613" s="148">
        <v>23</v>
      </c>
      <c r="AC613" s="148">
        <v>23</v>
      </c>
      <c r="AD613" s="148" t="s">
        <v>117</v>
      </c>
      <c r="AE613" s="154" t="s">
        <v>174</v>
      </c>
      <c r="AF613" s="148">
        <v>2</v>
      </c>
      <c r="AG613" s="148">
        <v>2</v>
      </c>
      <c r="AJ613" s="148" t="s">
        <v>766</v>
      </c>
      <c r="AK613" s="148">
        <v>1710</v>
      </c>
      <c r="AL613" s="148">
        <v>5.0000000000000001E-3</v>
      </c>
      <c r="AM613" s="148">
        <v>5.0000000000000001E-3</v>
      </c>
      <c r="AP613" s="148">
        <v>454</v>
      </c>
      <c r="AQ613" s="148">
        <v>454</v>
      </c>
      <c r="AR613" s="148">
        <v>1710</v>
      </c>
      <c r="AS613" s="148">
        <v>10</v>
      </c>
      <c r="AT613" s="148">
        <v>10</v>
      </c>
      <c r="AU613" s="148">
        <v>5.0000000000000001E-3</v>
      </c>
      <c r="AV613" s="148">
        <v>5.0000000000000001E-3</v>
      </c>
      <c r="AY613" s="148">
        <v>133</v>
      </c>
      <c r="AZ613" s="148">
        <v>133</v>
      </c>
      <c r="BA613" s="148" t="s">
        <v>107</v>
      </c>
      <c r="BB613" s="148">
        <v>11</v>
      </c>
      <c r="BD613" s="148">
        <v>6</v>
      </c>
      <c r="BF613" s="148" t="s">
        <v>108</v>
      </c>
      <c r="BG613" s="148">
        <v>1</v>
      </c>
      <c r="BI613" s="153">
        <v>42535</v>
      </c>
      <c r="BJ613" s="154" t="s">
        <v>112</v>
      </c>
      <c r="BK613" s="148">
        <v>41054531300042</v>
      </c>
      <c r="BM613" s="148" t="s">
        <v>100</v>
      </c>
      <c r="BN613" s="148" t="s">
        <v>109</v>
      </c>
      <c r="BO613" s="148" t="s">
        <v>110</v>
      </c>
      <c r="BQ613" s="153">
        <v>42534</v>
      </c>
      <c r="BR613" s="148">
        <v>3</v>
      </c>
      <c r="BT613" s="148">
        <v>1409</v>
      </c>
      <c r="BV613" s="148" t="s">
        <v>1617</v>
      </c>
      <c r="BW613" s="148">
        <v>26</v>
      </c>
      <c r="BY613" s="148">
        <v>27</v>
      </c>
      <c r="CA613" s="148">
        <v>1</v>
      </c>
      <c r="CC613" s="148">
        <v>34255833500051</v>
      </c>
      <c r="CE613" s="148" t="s">
        <v>100</v>
      </c>
      <c r="CF613" s="148">
        <v>1</v>
      </c>
      <c r="CH613" s="148">
        <v>3</v>
      </c>
      <c r="CJ613" s="149">
        <v>41054531300042</v>
      </c>
      <c r="CL613" s="149" t="s">
        <v>97</v>
      </c>
      <c r="CN613" s="149">
        <v>3</v>
      </c>
      <c r="CT613" s="149" t="s">
        <v>98</v>
      </c>
      <c r="CU613" s="152">
        <v>42667</v>
      </c>
      <c r="CV613" s="149">
        <v>0</v>
      </c>
      <c r="CX613" s="149" t="s">
        <v>97</v>
      </c>
      <c r="CY613" s="149" t="s">
        <v>99</v>
      </c>
      <c r="CZ613" s="149">
        <v>41054531300042</v>
      </c>
      <c r="DB613" s="149" t="s">
        <v>100</v>
      </c>
      <c r="DC613" s="149" t="s">
        <v>101</v>
      </c>
      <c r="DD613" s="149" t="s">
        <v>102</v>
      </c>
      <c r="DE613" s="149" t="s">
        <v>1615</v>
      </c>
      <c r="DF613" s="149">
        <v>1</v>
      </c>
    </row>
    <row r="614" spans="1:110" x14ac:dyDescent="0.25">
      <c r="A614" s="148" t="s">
        <v>96</v>
      </c>
      <c r="B614" s="148">
        <v>0</v>
      </c>
      <c r="D614" s="148" t="s">
        <v>97</v>
      </c>
      <c r="K614" s="148">
        <v>1</v>
      </c>
      <c r="M614" s="148">
        <v>1</v>
      </c>
      <c r="N614" s="148" t="s">
        <v>103</v>
      </c>
      <c r="O614" s="148">
        <v>0</v>
      </c>
      <c r="R614" s="148">
        <v>6127935</v>
      </c>
      <c r="S614" s="153">
        <v>42534</v>
      </c>
      <c r="T614" s="148">
        <v>2</v>
      </c>
      <c r="U614" s="148">
        <v>1</v>
      </c>
      <c r="V614" s="148">
        <v>1</v>
      </c>
      <c r="X614" s="148">
        <v>0</v>
      </c>
      <c r="Y614" s="148">
        <v>0</v>
      </c>
      <c r="Z614" s="153">
        <v>42535</v>
      </c>
      <c r="AA614" s="154" t="s">
        <v>104</v>
      </c>
      <c r="AB614" s="148">
        <v>23</v>
      </c>
      <c r="AC614" s="148">
        <v>23</v>
      </c>
      <c r="AD614" s="148" t="s">
        <v>117</v>
      </c>
      <c r="AE614" s="154" t="s">
        <v>148</v>
      </c>
      <c r="AF614" s="148">
        <v>2</v>
      </c>
      <c r="AG614" s="148">
        <v>2</v>
      </c>
      <c r="AJ614" s="148" t="s">
        <v>767</v>
      </c>
      <c r="AK614" s="148">
        <v>1711</v>
      </c>
      <c r="AL614" s="148">
        <v>5.0000000000000001E-3</v>
      </c>
      <c r="AM614" s="148">
        <v>5.0000000000000001E-3</v>
      </c>
      <c r="AP614" s="148">
        <v>454</v>
      </c>
      <c r="AQ614" s="148">
        <v>454</v>
      </c>
      <c r="AR614" s="148">
        <v>1711</v>
      </c>
      <c r="AS614" s="148">
        <v>10</v>
      </c>
      <c r="AT614" s="148">
        <v>10</v>
      </c>
      <c r="AU614" s="148">
        <v>5.0000000000000001E-3</v>
      </c>
      <c r="AV614" s="148">
        <v>5.0000000000000001E-3</v>
      </c>
      <c r="AY614" s="148">
        <v>133</v>
      </c>
      <c r="AZ614" s="148">
        <v>133</v>
      </c>
      <c r="BA614" s="148" t="s">
        <v>107</v>
      </c>
      <c r="BB614" s="148">
        <v>11</v>
      </c>
      <c r="BD614" s="148">
        <v>6</v>
      </c>
      <c r="BF614" s="148" t="s">
        <v>108</v>
      </c>
      <c r="BG614" s="148">
        <v>1</v>
      </c>
      <c r="BI614" s="153">
        <v>42535</v>
      </c>
      <c r="BJ614" s="154" t="s">
        <v>112</v>
      </c>
      <c r="BK614" s="148">
        <v>41054531300042</v>
      </c>
      <c r="BM614" s="148" t="s">
        <v>100</v>
      </c>
      <c r="BN614" s="148" t="s">
        <v>109</v>
      </c>
      <c r="BO614" s="148" t="s">
        <v>110</v>
      </c>
      <c r="BQ614" s="153">
        <v>42534</v>
      </c>
      <c r="BR614" s="148">
        <v>3</v>
      </c>
      <c r="BT614" s="148">
        <v>1409</v>
      </c>
      <c r="BV614" s="148" t="s">
        <v>1617</v>
      </c>
      <c r="BW614" s="148">
        <v>26</v>
      </c>
      <c r="BY614" s="148">
        <v>27</v>
      </c>
      <c r="CA614" s="148">
        <v>1</v>
      </c>
      <c r="CC614" s="148">
        <v>34255833500051</v>
      </c>
      <c r="CE614" s="148" t="s">
        <v>100</v>
      </c>
      <c r="CF614" s="148">
        <v>1</v>
      </c>
      <c r="CH614" s="148">
        <v>3</v>
      </c>
      <c r="CJ614" s="149">
        <v>41054531300042</v>
      </c>
      <c r="CL614" s="149" t="s">
        <v>97</v>
      </c>
      <c r="CN614" s="149">
        <v>3</v>
      </c>
      <c r="CT614" s="149" t="s">
        <v>98</v>
      </c>
      <c r="CU614" s="152">
        <v>42667</v>
      </c>
      <c r="CV614" s="149">
        <v>0</v>
      </c>
      <c r="CX614" s="149" t="s">
        <v>97</v>
      </c>
      <c r="CY614" s="149" t="s">
        <v>99</v>
      </c>
      <c r="CZ614" s="149">
        <v>41054531300042</v>
      </c>
      <c r="DB614" s="149" t="s">
        <v>100</v>
      </c>
      <c r="DC614" s="149" t="s">
        <v>101</v>
      </c>
      <c r="DD614" s="149" t="s">
        <v>102</v>
      </c>
      <c r="DE614" s="149" t="s">
        <v>1615</v>
      </c>
      <c r="DF614" s="149">
        <v>1</v>
      </c>
    </row>
    <row r="615" spans="1:110" x14ac:dyDescent="0.25">
      <c r="A615" s="148" t="s">
        <v>96</v>
      </c>
      <c r="B615" s="148">
        <v>0</v>
      </c>
      <c r="D615" s="148" t="s">
        <v>97</v>
      </c>
      <c r="K615" s="148">
        <v>1</v>
      </c>
      <c r="M615" s="148">
        <v>1</v>
      </c>
      <c r="N615" s="148" t="s">
        <v>103</v>
      </c>
      <c r="O615" s="148">
        <v>0</v>
      </c>
      <c r="R615" s="148">
        <v>6127935</v>
      </c>
      <c r="S615" s="153">
        <v>42534</v>
      </c>
      <c r="T615" s="148">
        <v>2</v>
      </c>
      <c r="U615" s="148">
        <v>1</v>
      </c>
      <c r="V615" s="148">
        <v>1</v>
      </c>
      <c r="X615" s="148">
        <v>0</v>
      </c>
      <c r="Y615" s="148">
        <v>0</v>
      </c>
      <c r="Z615" s="153">
        <v>42535</v>
      </c>
      <c r="AA615" s="154" t="s">
        <v>104</v>
      </c>
      <c r="AB615" s="148">
        <v>23</v>
      </c>
      <c r="AC615" s="148">
        <v>23</v>
      </c>
      <c r="AD615" s="148" t="s">
        <v>117</v>
      </c>
      <c r="AE615" s="154" t="s">
        <v>148</v>
      </c>
      <c r="AF615" s="148">
        <v>2</v>
      </c>
      <c r="AG615" s="148">
        <v>2</v>
      </c>
      <c r="AJ615" s="148" t="s">
        <v>768</v>
      </c>
      <c r="AK615" s="148">
        <v>1254</v>
      </c>
      <c r="AL615" s="148">
        <v>5.0000000000000001E-3</v>
      </c>
      <c r="AM615" s="148">
        <v>5.0000000000000001E-3</v>
      </c>
      <c r="AP615" s="148">
        <v>454</v>
      </c>
      <c r="AQ615" s="148">
        <v>454</v>
      </c>
      <c r="AR615" s="148">
        <v>1254</v>
      </c>
      <c r="AS615" s="148">
        <v>10</v>
      </c>
      <c r="AT615" s="148">
        <v>10</v>
      </c>
      <c r="AU615" s="148">
        <v>5.0000000000000001E-3</v>
      </c>
      <c r="AV615" s="148">
        <v>5.0000000000000001E-3</v>
      </c>
      <c r="AY615" s="148">
        <v>133</v>
      </c>
      <c r="AZ615" s="148">
        <v>133</v>
      </c>
      <c r="BA615" s="148" t="s">
        <v>107</v>
      </c>
      <c r="BB615" s="148">
        <v>11</v>
      </c>
      <c r="BD615" s="148">
        <v>6</v>
      </c>
      <c r="BF615" s="148" t="s">
        <v>108</v>
      </c>
      <c r="BG615" s="148">
        <v>1</v>
      </c>
      <c r="BI615" s="153">
        <v>42535</v>
      </c>
      <c r="BJ615" s="154" t="s">
        <v>112</v>
      </c>
      <c r="BK615" s="148">
        <v>41054531300042</v>
      </c>
      <c r="BM615" s="148" t="s">
        <v>100</v>
      </c>
      <c r="BN615" s="148" t="s">
        <v>109</v>
      </c>
      <c r="BO615" s="148" t="s">
        <v>110</v>
      </c>
      <c r="BQ615" s="153">
        <v>42534</v>
      </c>
      <c r="BR615" s="148">
        <v>3</v>
      </c>
      <c r="BT615" s="148">
        <v>1409</v>
      </c>
      <c r="BV615" s="148" t="s">
        <v>1617</v>
      </c>
      <c r="BW615" s="148">
        <v>26</v>
      </c>
      <c r="BY615" s="148">
        <v>27</v>
      </c>
      <c r="CA615" s="148">
        <v>1</v>
      </c>
      <c r="CC615" s="148">
        <v>34255833500051</v>
      </c>
      <c r="CE615" s="148" t="s">
        <v>100</v>
      </c>
      <c r="CF615" s="148">
        <v>1</v>
      </c>
      <c r="CH615" s="148">
        <v>3</v>
      </c>
      <c r="CJ615" s="149">
        <v>41054531300042</v>
      </c>
      <c r="CL615" s="149" t="s">
        <v>97</v>
      </c>
      <c r="CN615" s="149">
        <v>3</v>
      </c>
      <c r="CT615" s="149" t="s">
        <v>98</v>
      </c>
      <c r="CU615" s="152">
        <v>42667</v>
      </c>
      <c r="CV615" s="149">
        <v>0</v>
      </c>
      <c r="CX615" s="149" t="s">
        <v>97</v>
      </c>
      <c r="CY615" s="149" t="s">
        <v>99</v>
      </c>
      <c r="CZ615" s="149">
        <v>41054531300042</v>
      </c>
      <c r="DB615" s="149" t="s">
        <v>100</v>
      </c>
      <c r="DC615" s="149" t="s">
        <v>101</v>
      </c>
      <c r="DD615" s="149" t="s">
        <v>102</v>
      </c>
      <c r="DE615" s="149" t="s">
        <v>1615</v>
      </c>
      <c r="DF615" s="149">
        <v>1</v>
      </c>
    </row>
    <row r="616" spans="1:110" x14ac:dyDescent="0.25">
      <c r="A616" s="148" t="s">
        <v>96</v>
      </c>
      <c r="B616" s="148">
        <v>0</v>
      </c>
      <c r="D616" s="148" t="s">
        <v>97</v>
      </c>
      <c r="K616" s="148">
        <v>1</v>
      </c>
      <c r="M616" s="148">
        <v>1</v>
      </c>
      <c r="N616" s="148" t="s">
        <v>103</v>
      </c>
      <c r="O616" s="148">
        <v>0</v>
      </c>
      <c r="R616" s="148">
        <v>6127935</v>
      </c>
      <c r="S616" s="153">
        <v>42534</v>
      </c>
      <c r="T616" s="148">
        <v>2</v>
      </c>
      <c r="U616" s="148">
        <v>1</v>
      </c>
      <c r="V616" s="148">
        <v>1</v>
      </c>
      <c r="X616" s="148">
        <v>0</v>
      </c>
      <c r="Y616" s="148">
        <v>0</v>
      </c>
      <c r="Z616" s="153">
        <v>42535</v>
      </c>
      <c r="AA616" s="154" t="s">
        <v>104</v>
      </c>
      <c r="AB616" s="148">
        <v>23</v>
      </c>
      <c r="AC616" s="148">
        <v>23</v>
      </c>
      <c r="AD616" s="148" t="s">
        <v>117</v>
      </c>
      <c r="AE616" s="154" t="s">
        <v>154</v>
      </c>
      <c r="AF616" s="148">
        <v>2</v>
      </c>
      <c r="AG616" s="148">
        <v>2</v>
      </c>
      <c r="AJ616" s="148" t="s">
        <v>769</v>
      </c>
      <c r="AK616" s="148">
        <v>1712</v>
      </c>
      <c r="AL616" s="148">
        <v>0.01</v>
      </c>
      <c r="AM616" s="148">
        <v>0.01</v>
      </c>
      <c r="AN616" s="148">
        <v>712</v>
      </c>
      <c r="AO616" s="148">
        <v>712</v>
      </c>
      <c r="AP616" s="148">
        <v>405</v>
      </c>
      <c r="AQ616" s="148">
        <v>405</v>
      </c>
      <c r="AR616" s="148">
        <v>1712</v>
      </c>
      <c r="AS616" s="148">
        <v>10</v>
      </c>
      <c r="AT616" s="148">
        <v>10</v>
      </c>
      <c r="AU616" s="148">
        <v>0.01</v>
      </c>
      <c r="AV616" s="148">
        <v>0.01</v>
      </c>
      <c r="AW616" s="148">
        <v>1168</v>
      </c>
      <c r="AX616" s="148">
        <v>1168</v>
      </c>
      <c r="AY616" s="148">
        <v>133</v>
      </c>
      <c r="AZ616" s="148">
        <v>133</v>
      </c>
      <c r="BA616" s="148" t="s">
        <v>107</v>
      </c>
      <c r="BB616" s="148">
        <v>11</v>
      </c>
      <c r="BD616" s="148">
        <v>6</v>
      </c>
      <c r="BF616" s="148" t="s">
        <v>108</v>
      </c>
      <c r="BG616" s="148">
        <v>1</v>
      </c>
      <c r="BI616" s="153">
        <v>42535</v>
      </c>
      <c r="BJ616" s="154" t="s">
        <v>112</v>
      </c>
      <c r="BK616" s="148">
        <v>41054531300042</v>
      </c>
      <c r="BM616" s="148" t="s">
        <v>100</v>
      </c>
      <c r="BN616" s="148" t="s">
        <v>109</v>
      </c>
      <c r="BO616" s="148" t="s">
        <v>110</v>
      </c>
      <c r="BQ616" s="153">
        <v>42534</v>
      </c>
      <c r="BR616" s="148">
        <v>3</v>
      </c>
      <c r="BT616" s="148">
        <v>1409</v>
      </c>
      <c r="BV616" s="148" t="s">
        <v>1617</v>
      </c>
      <c r="BW616" s="148">
        <v>26</v>
      </c>
      <c r="BY616" s="148">
        <v>27</v>
      </c>
      <c r="CA616" s="148">
        <v>1</v>
      </c>
      <c r="CC616" s="148">
        <v>34255833500051</v>
      </c>
      <c r="CE616" s="148" t="s">
        <v>100</v>
      </c>
      <c r="CF616" s="148">
        <v>1</v>
      </c>
      <c r="CH616" s="148">
        <v>3</v>
      </c>
      <c r="CJ616" s="149">
        <v>41054531300042</v>
      </c>
      <c r="CL616" s="149" t="s">
        <v>97</v>
      </c>
      <c r="CN616" s="149">
        <v>3</v>
      </c>
      <c r="CT616" s="149" t="s">
        <v>98</v>
      </c>
      <c r="CU616" s="152">
        <v>42667</v>
      </c>
      <c r="CV616" s="149">
        <v>0</v>
      </c>
      <c r="CX616" s="149" t="s">
        <v>97</v>
      </c>
      <c r="CY616" s="149" t="s">
        <v>99</v>
      </c>
      <c r="CZ616" s="149">
        <v>41054531300042</v>
      </c>
      <c r="DB616" s="149" t="s">
        <v>100</v>
      </c>
      <c r="DC616" s="149" t="s">
        <v>101</v>
      </c>
      <c r="DD616" s="149" t="s">
        <v>102</v>
      </c>
      <c r="DE616" s="149" t="s">
        <v>1615</v>
      </c>
      <c r="DF616" s="149">
        <v>1</v>
      </c>
    </row>
    <row r="617" spans="1:110" x14ac:dyDescent="0.25">
      <c r="A617" s="148" t="s">
        <v>96</v>
      </c>
      <c r="B617" s="148">
        <v>0</v>
      </c>
      <c r="D617" s="148" t="s">
        <v>97</v>
      </c>
      <c r="K617" s="148">
        <v>1</v>
      </c>
      <c r="M617" s="148">
        <v>1</v>
      </c>
      <c r="N617" s="148" t="s">
        <v>103</v>
      </c>
      <c r="O617" s="148">
        <v>0</v>
      </c>
      <c r="R617" s="148">
        <v>6127935</v>
      </c>
      <c r="S617" s="153">
        <v>42534</v>
      </c>
      <c r="T617" s="148">
        <v>2</v>
      </c>
      <c r="U617" s="148">
        <v>1</v>
      </c>
      <c r="V617" s="148">
        <v>1</v>
      </c>
      <c r="X617" s="148">
        <v>0</v>
      </c>
      <c r="Y617" s="148">
        <v>0</v>
      </c>
      <c r="Z617" s="153">
        <v>42535</v>
      </c>
      <c r="AA617" s="154" t="s">
        <v>104</v>
      </c>
      <c r="AB617" s="148">
        <v>23</v>
      </c>
      <c r="AC617" s="148">
        <v>23</v>
      </c>
      <c r="AD617" s="148" t="s">
        <v>117</v>
      </c>
      <c r="AE617" s="154" t="s">
        <v>174</v>
      </c>
      <c r="AF617" s="148">
        <v>2</v>
      </c>
      <c r="AG617" s="148">
        <v>2</v>
      </c>
      <c r="AJ617" s="148" t="s">
        <v>770</v>
      </c>
      <c r="AK617" s="148">
        <v>6398</v>
      </c>
      <c r="AL617" s="148">
        <v>5.0000000000000001E-3</v>
      </c>
      <c r="AM617" s="148">
        <v>5.0000000000000001E-3</v>
      </c>
      <c r="AP617" s="148">
        <v>454</v>
      </c>
      <c r="AQ617" s="148">
        <v>454</v>
      </c>
      <c r="AR617" s="148">
        <v>6398</v>
      </c>
      <c r="AS617" s="148">
        <v>10</v>
      </c>
      <c r="AT617" s="148">
        <v>10</v>
      </c>
      <c r="AU617" s="148">
        <v>5.0000000000000001E-3</v>
      </c>
      <c r="AV617" s="148">
        <v>5.0000000000000001E-3</v>
      </c>
      <c r="AY617" s="148">
        <v>133</v>
      </c>
      <c r="AZ617" s="148">
        <v>133</v>
      </c>
      <c r="BA617" s="148" t="s">
        <v>107</v>
      </c>
      <c r="BB617" s="148">
        <v>11</v>
      </c>
      <c r="BD617" s="148">
        <v>6</v>
      </c>
      <c r="BF617" s="148" t="s">
        <v>108</v>
      </c>
      <c r="BG617" s="148">
        <v>1</v>
      </c>
      <c r="BI617" s="153">
        <v>42535</v>
      </c>
      <c r="BJ617" s="154" t="s">
        <v>112</v>
      </c>
      <c r="BK617" s="148">
        <v>41054531300042</v>
      </c>
      <c r="BM617" s="148" t="s">
        <v>100</v>
      </c>
      <c r="BN617" s="148" t="s">
        <v>109</v>
      </c>
      <c r="BO617" s="148" t="s">
        <v>110</v>
      </c>
      <c r="BQ617" s="153">
        <v>42534</v>
      </c>
      <c r="BR617" s="148">
        <v>3</v>
      </c>
      <c r="BT617" s="148">
        <v>1409</v>
      </c>
      <c r="BV617" s="148" t="s">
        <v>1617</v>
      </c>
      <c r="BW617" s="148">
        <v>26</v>
      </c>
      <c r="BY617" s="148">
        <v>27</v>
      </c>
      <c r="CA617" s="148">
        <v>1</v>
      </c>
      <c r="CC617" s="148">
        <v>34255833500051</v>
      </c>
      <c r="CE617" s="148" t="s">
        <v>100</v>
      </c>
      <c r="CF617" s="148">
        <v>1</v>
      </c>
      <c r="CH617" s="148">
        <v>3</v>
      </c>
      <c r="CJ617" s="149">
        <v>41054531300042</v>
      </c>
      <c r="CL617" s="149" t="s">
        <v>97</v>
      </c>
      <c r="CN617" s="149">
        <v>3</v>
      </c>
      <c r="CT617" s="149" t="s">
        <v>98</v>
      </c>
      <c r="CU617" s="152">
        <v>42667</v>
      </c>
      <c r="CV617" s="149">
        <v>0</v>
      </c>
      <c r="CX617" s="149" t="s">
        <v>97</v>
      </c>
      <c r="CY617" s="149" t="s">
        <v>99</v>
      </c>
      <c r="CZ617" s="149">
        <v>41054531300042</v>
      </c>
      <c r="DB617" s="149" t="s">
        <v>100</v>
      </c>
      <c r="DC617" s="149" t="s">
        <v>101</v>
      </c>
      <c r="DD617" s="149" t="s">
        <v>102</v>
      </c>
      <c r="DE617" s="149" t="s">
        <v>1615</v>
      </c>
      <c r="DF617" s="149">
        <v>1</v>
      </c>
    </row>
    <row r="618" spans="1:110" x14ac:dyDescent="0.25">
      <c r="A618" s="148" t="s">
        <v>96</v>
      </c>
      <c r="B618" s="148">
        <v>0</v>
      </c>
      <c r="D618" s="148" t="s">
        <v>97</v>
      </c>
      <c r="K618" s="148">
        <v>1</v>
      </c>
      <c r="M618" s="148">
        <v>1</v>
      </c>
      <c r="N618" s="148" t="s">
        <v>103</v>
      </c>
      <c r="O618" s="148">
        <v>0</v>
      </c>
      <c r="R618" s="148">
        <v>6127935</v>
      </c>
      <c r="S618" s="153">
        <v>42534</v>
      </c>
      <c r="T618" s="148">
        <v>2</v>
      </c>
      <c r="U618" s="148">
        <v>1</v>
      </c>
      <c r="V618" s="148">
        <v>1</v>
      </c>
      <c r="X618" s="148">
        <v>0</v>
      </c>
      <c r="Y618" s="148">
        <v>0</v>
      </c>
      <c r="Z618" s="153">
        <v>42535</v>
      </c>
      <c r="AA618" s="154" t="s">
        <v>104</v>
      </c>
      <c r="AB618" s="148">
        <v>23</v>
      </c>
      <c r="AC618" s="148">
        <v>23</v>
      </c>
      <c r="AD618" s="148" t="s">
        <v>117</v>
      </c>
      <c r="AE618" s="154" t="s">
        <v>154</v>
      </c>
      <c r="AF618" s="148">
        <v>2</v>
      </c>
      <c r="AG618" s="148">
        <v>2</v>
      </c>
      <c r="AJ618" s="148" t="s">
        <v>771</v>
      </c>
      <c r="AK618" s="148">
        <v>1532</v>
      </c>
      <c r="AL618" s="148">
        <v>5.0000000000000001E-3</v>
      </c>
      <c r="AM618" s="148">
        <v>5.0000000000000001E-3</v>
      </c>
      <c r="AN618" s="148">
        <v>712</v>
      </c>
      <c r="AO618" s="148">
        <v>712</v>
      </c>
      <c r="AP618" s="148">
        <v>405</v>
      </c>
      <c r="AQ618" s="148">
        <v>405</v>
      </c>
      <c r="AR618" s="148">
        <v>1532</v>
      </c>
      <c r="AS618" s="148">
        <v>10</v>
      </c>
      <c r="AT618" s="148">
        <v>10</v>
      </c>
      <c r="AU618" s="148">
        <v>5.0000000000000001E-3</v>
      </c>
      <c r="AV618" s="148">
        <v>5.0000000000000001E-3</v>
      </c>
      <c r="AW618" s="148">
        <v>1168</v>
      </c>
      <c r="AX618" s="148">
        <v>1168</v>
      </c>
      <c r="AY618" s="148">
        <v>133</v>
      </c>
      <c r="AZ618" s="148">
        <v>133</v>
      </c>
      <c r="BA618" s="148" t="s">
        <v>107</v>
      </c>
      <c r="BB618" s="148">
        <v>11</v>
      </c>
      <c r="BD618" s="148">
        <v>6</v>
      </c>
      <c r="BF618" s="148" t="s">
        <v>108</v>
      </c>
      <c r="BG618" s="148">
        <v>1</v>
      </c>
      <c r="BI618" s="153">
        <v>42535</v>
      </c>
      <c r="BJ618" s="154" t="s">
        <v>112</v>
      </c>
      <c r="BK618" s="148">
        <v>41054531300042</v>
      </c>
      <c r="BM618" s="148" t="s">
        <v>100</v>
      </c>
      <c r="BN618" s="148" t="s">
        <v>109</v>
      </c>
      <c r="BO618" s="148" t="s">
        <v>110</v>
      </c>
      <c r="BQ618" s="153">
        <v>42534</v>
      </c>
      <c r="BR618" s="148">
        <v>3</v>
      </c>
      <c r="BT618" s="148">
        <v>1409</v>
      </c>
      <c r="BV618" s="148" t="s">
        <v>1617</v>
      </c>
      <c r="BW618" s="148">
        <v>26</v>
      </c>
      <c r="BY618" s="148">
        <v>27</v>
      </c>
      <c r="CA618" s="148">
        <v>1</v>
      </c>
      <c r="CC618" s="148">
        <v>34255833500051</v>
      </c>
      <c r="CE618" s="148" t="s">
        <v>100</v>
      </c>
      <c r="CF618" s="148">
        <v>1</v>
      </c>
      <c r="CH618" s="148">
        <v>3</v>
      </c>
      <c r="CJ618" s="149">
        <v>41054531300042</v>
      </c>
      <c r="CL618" s="149" t="s">
        <v>97</v>
      </c>
      <c r="CN618" s="149">
        <v>3</v>
      </c>
      <c r="CT618" s="149" t="s">
        <v>98</v>
      </c>
      <c r="CU618" s="152">
        <v>42667</v>
      </c>
      <c r="CV618" s="149">
        <v>0</v>
      </c>
      <c r="CX618" s="149" t="s">
        <v>97</v>
      </c>
      <c r="CY618" s="149" t="s">
        <v>99</v>
      </c>
      <c r="CZ618" s="149">
        <v>41054531300042</v>
      </c>
      <c r="DB618" s="149" t="s">
        <v>100</v>
      </c>
      <c r="DC618" s="149" t="s">
        <v>101</v>
      </c>
      <c r="DD618" s="149" t="s">
        <v>102</v>
      </c>
      <c r="DE618" s="149" t="s">
        <v>1615</v>
      </c>
      <c r="DF618" s="149">
        <v>1</v>
      </c>
    </row>
    <row r="619" spans="1:110" x14ac:dyDescent="0.25">
      <c r="A619" s="148" t="s">
        <v>96</v>
      </c>
      <c r="B619" s="148">
        <v>0</v>
      </c>
      <c r="D619" s="148" t="s">
        <v>97</v>
      </c>
      <c r="K619" s="148">
        <v>1</v>
      </c>
      <c r="M619" s="148">
        <v>1</v>
      </c>
      <c r="N619" s="148" t="s">
        <v>103</v>
      </c>
      <c r="O619" s="148">
        <v>0</v>
      </c>
      <c r="R619" s="148">
        <v>6127935</v>
      </c>
      <c r="S619" s="153">
        <v>42534</v>
      </c>
      <c r="T619" s="148">
        <v>2</v>
      </c>
      <c r="U619" s="148">
        <v>1</v>
      </c>
      <c r="V619" s="148">
        <v>1</v>
      </c>
      <c r="X619" s="148">
        <v>0</v>
      </c>
      <c r="Y619" s="148">
        <v>0</v>
      </c>
      <c r="Z619" s="153">
        <v>42535</v>
      </c>
      <c r="AA619" s="154" t="s">
        <v>104</v>
      </c>
      <c r="AB619" s="148">
        <v>23</v>
      </c>
      <c r="AC619" s="148">
        <v>23</v>
      </c>
      <c r="AD619" s="148" t="s">
        <v>117</v>
      </c>
      <c r="AE619" s="154" t="s">
        <v>174</v>
      </c>
      <c r="AF619" s="148">
        <v>2</v>
      </c>
      <c r="AG619" s="148">
        <v>2</v>
      </c>
      <c r="AJ619" s="148" t="s">
        <v>772</v>
      </c>
      <c r="AK619" s="148">
        <v>6964</v>
      </c>
      <c r="AL619" s="148">
        <v>5.0000000000000001E-3</v>
      </c>
      <c r="AM619" s="148">
        <v>5.0000000000000001E-3</v>
      </c>
      <c r="AP619" s="148">
        <v>454</v>
      </c>
      <c r="AQ619" s="148">
        <v>454</v>
      </c>
      <c r="AR619" s="148">
        <v>6964</v>
      </c>
      <c r="AS619" s="148">
        <v>10</v>
      </c>
      <c r="AT619" s="148">
        <v>10</v>
      </c>
      <c r="AU619" s="148">
        <v>5.0000000000000001E-3</v>
      </c>
      <c r="AV619" s="148">
        <v>5.0000000000000001E-3</v>
      </c>
      <c r="AY619" s="148">
        <v>133</v>
      </c>
      <c r="AZ619" s="148">
        <v>133</v>
      </c>
      <c r="BA619" s="148" t="s">
        <v>107</v>
      </c>
      <c r="BB619" s="148">
        <v>11</v>
      </c>
      <c r="BD619" s="148">
        <v>6</v>
      </c>
      <c r="BF619" s="148" t="s">
        <v>108</v>
      </c>
      <c r="BG619" s="148">
        <v>1</v>
      </c>
      <c r="BI619" s="153">
        <v>42535</v>
      </c>
      <c r="BJ619" s="154" t="s">
        <v>112</v>
      </c>
      <c r="BK619" s="148">
        <v>41054531300042</v>
      </c>
      <c r="BM619" s="148" t="s">
        <v>100</v>
      </c>
      <c r="BN619" s="148" t="s">
        <v>109</v>
      </c>
      <c r="BO619" s="148" t="s">
        <v>110</v>
      </c>
      <c r="BQ619" s="153">
        <v>42534</v>
      </c>
      <c r="BR619" s="148">
        <v>3</v>
      </c>
      <c r="BT619" s="148">
        <v>1409</v>
      </c>
      <c r="BV619" s="148" t="s">
        <v>1617</v>
      </c>
      <c r="BW619" s="148">
        <v>26</v>
      </c>
      <c r="BY619" s="148">
        <v>27</v>
      </c>
      <c r="CA619" s="148">
        <v>1</v>
      </c>
      <c r="CC619" s="148">
        <v>34255833500051</v>
      </c>
      <c r="CE619" s="148" t="s">
        <v>100</v>
      </c>
      <c r="CF619" s="148">
        <v>1</v>
      </c>
      <c r="CH619" s="148">
        <v>3</v>
      </c>
      <c r="CJ619" s="149">
        <v>41054531300042</v>
      </c>
      <c r="CL619" s="149" t="s">
        <v>97</v>
      </c>
      <c r="CN619" s="149">
        <v>3</v>
      </c>
      <c r="CT619" s="149" t="s">
        <v>98</v>
      </c>
      <c r="CU619" s="152">
        <v>42667</v>
      </c>
      <c r="CV619" s="149">
        <v>0</v>
      </c>
      <c r="CX619" s="149" t="s">
        <v>97</v>
      </c>
      <c r="CY619" s="149" t="s">
        <v>99</v>
      </c>
      <c r="CZ619" s="149">
        <v>41054531300042</v>
      </c>
      <c r="DB619" s="149" t="s">
        <v>100</v>
      </c>
      <c r="DC619" s="149" t="s">
        <v>101</v>
      </c>
      <c r="DD619" s="149" t="s">
        <v>102</v>
      </c>
      <c r="DE619" s="149" t="s">
        <v>1615</v>
      </c>
      <c r="DF619" s="149">
        <v>1</v>
      </c>
    </row>
    <row r="620" spans="1:110" x14ac:dyDescent="0.25">
      <c r="A620" s="148" t="s">
        <v>96</v>
      </c>
      <c r="B620" s="148">
        <v>0</v>
      </c>
      <c r="D620" s="148" t="s">
        <v>97</v>
      </c>
      <c r="K620" s="148">
        <v>1</v>
      </c>
      <c r="M620" s="148">
        <v>1</v>
      </c>
      <c r="N620" s="148" t="s">
        <v>103</v>
      </c>
      <c r="O620" s="148">
        <v>0</v>
      </c>
      <c r="R620" s="148">
        <v>6127935</v>
      </c>
      <c r="S620" s="153">
        <v>42534</v>
      </c>
      <c r="T620" s="148">
        <v>2</v>
      </c>
      <c r="U620" s="148">
        <v>1</v>
      </c>
      <c r="V620" s="148">
        <v>1</v>
      </c>
      <c r="X620" s="148">
        <v>0</v>
      </c>
      <c r="Y620" s="148">
        <v>0</v>
      </c>
      <c r="Z620" s="153">
        <v>42535</v>
      </c>
      <c r="AA620" s="154" t="s">
        <v>104</v>
      </c>
      <c r="AB620" s="148">
        <v>23</v>
      </c>
      <c r="AC620" s="148">
        <v>23</v>
      </c>
      <c r="AD620" s="148" t="s">
        <v>117</v>
      </c>
      <c r="AE620" s="154" t="s">
        <v>148</v>
      </c>
      <c r="AF620" s="148">
        <v>2</v>
      </c>
      <c r="AG620" s="148">
        <v>2</v>
      </c>
      <c r="AJ620" s="148" t="s">
        <v>773</v>
      </c>
      <c r="AK620" s="148">
        <v>1972</v>
      </c>
      <c r="AL620" s="148">
        <v>0.02</v>
      </c>
      <c r="AM620" s="148">
        <v>0.02</v>
      </c>
      <c r="AP620" s="148">
        <v>454</v>
      </c>
      <c r="AQ620" s="148">
        <v>454</v>
      </c>
      <c r="AR620" s="148">
        <v>1972</v>
      </c>
      <c r="AS620" s="148">
        <v>10</v>
      </c>
      <c r="AT620" s="148">
        <v>10</v>
      </c>
      <c r="AU620" s="148">
        <v>0.02</v>
      </c>
      <c r="AV620" s="148">
        <v>0.02</v>
      </c>
      <c r="AY620" s="148">
        <v>133</v>
      </c>
      <c r="AZ620" s="148">
        <v>133</v>
      </c>
      <c r="BA620" s="148" t="s">
        <v>107</v>
      </c>
      <c r="BB620" s="148">
        <v>11</v>
      </c>
      <c r="BD620" s="148">
        <v>6</v>
      </c>
      <c r="BF620" s="148" t="s">
        <v>108</v>
      </c>
      <c r="BG620" s="148">
        <v>1</v>
      </c>
      <c r="BI620" s="153">
        <v>42535</v>
      </c>
      <c r="BJ620" s="154" t="s">
        <v>112</v>
      </c>
      <c r="BK620" s="148">
        <v>41054531300042</v>
      </c>
      <c r="BM620" s="148" t="s">
        <v>100</v>
      </c>
      <c r="BN620" s="148" t="s">
        <v>109</v>
      </c>
      <c r="BO620" s="148" t="s">
        <v>110</v>
      </c>
      <c r="BQ620" s="153">
        <v>42534</v>
      </c>
      <c r="BR620" s="148">
        <v>3</v>
      </c>
      <c r="BT620" s="148">
        <v>1409</v>
      </c>
      <c r="BV620" s="148" t="s">
        <v>1617</v>
      </c>
      <c r="BW620" s="148">
        <v>26</v>
      </c>
      <c r="BY620" s="148">
        <v>27</v>
      </c>
      <c r="CA620" s="148">
        <v>1</v>
      </c>
      <c r="CC620" s="148">
        <v>34255833500051</v>
      </c>
      <c r="CE620" s="148" t="s">
        <v>100</v>
      </c>
      <c r="CF620" s="148">
        <v>1</v>
      </c>
      <c r="CH620" s="148">
        <v>3</v>
      </c>
      <c r="CJ620" s="149">
        <v>41054531300042</v>
      </c>
      <c r="CL620" s="149" t="s">
        <v>97</v>
      </c>
      <c r="CN620" s="149">
        <v>3</v>
      </c>
      <c r="CT620" s="149" t="s">
        <v>98</v>
      </c>
      <c r="CU620" s="152">
        <v>42667</v>
      </c>
      <c r="CV620" s="149">
        <v>0</v>
      </c>
      <c r="CX620" s="149" t="s">
        <v>97</v>
      </c>
      <c r="CY620" s="149" t="s">
        <v>99</v>
      </c>
      <c r="CZ620" s="149">
        <v>41054531300042</v>
      </c>
      <c r="DB620" s="149" t="s">
        <v>100</v>
      </c>
      <c r="DC620" s="149" t="s">
        <v>101</v>
      </c>
      <c r="DD620" s="149" t="s">
        <v>102</v>
      </c>
      <c r="DE620" s="149" t="s">
        <v>1615</v>
      </c>
      <c r="DF620" s="149">
        <v>1</v>
      </c>
    </row>
    <row r="621" spans="1:110" x14ac:dyDescent="0.25">
      <c r="A621" s="148" t="s">
        <v>96</v>
      </c>
      <c r="B621" s="148">
        <v>0</v>
      </c>
      <c r="D621" s="148" t="s">
        <v>97</v>
      </c>
      <c r="K621" s="148">
        <v>1</v>
      </c>
      <c r="M621" s="148">
        <v>1</v>
      </c>
      <c r="N621" s="148" t="s">
        <v>103</v>
      </c>
      <c r="O621" s="148">
        <v>0</v>
      </c>
      <c r="R621" s="148">
        <v>6127935</v>
      </c>
      <c r="S621" s="153">
        <v>42534</v>
      </c>
      <c r="T621" s="148">
        <v>2</v>
      </c>
      <c r="U621" s="148">
        <v>1</v>
      </c>
      <c r="V621" s="148">
        <v>1</v>
      </c>
      <c r="X621" s="148">
        <v>0</v>
      </c>
      <c r="Y621" s="148">
        <v>0</v>
      </c>
      <c r="Z621" s="153">
        <v>42535</v>
      </c>
      <c r="AA621" s="154" t="s">
        <v>104</v>
      </c>
      <c r="AB621" s="148">
        <v>23</v>
      </c>
      <c r="AC621" s="148">
        <v>23</v>
      </c>
      <c r="AD621" s="148" t="s">
        <v>117</v>
      </c>
      <c r="AE621" s="154" t="s">
        <v>154</v>
      </c>
      <c r="AF621" s="148">
        <v>2</v>
      </c>
      <c r="AG621" s="148">
        <v>2</v>
      </c>
      <c r="AJ621" s="148" t="s">
        <v>774</v>
      </c>
      <c r="AK621" s="148">
        <v>1255</v>
      </c>
      <c r="AL621" s="148">
        <v>5.0000000000000001E-3</v>
      </c>
      <c r="AM621" s="148">
        <v>5.0000000000000001E-3</v>
      </c>
      <c r="AN621" s="148">
        <v>712</v>
      </c>
      <c r="AO621" s="148">
        <v>712</v>
      </c>
      <c r="AP621" s="148">
        <v>405</v>
      </c>
      <c r="AQ621" s="148">
        <v>405</v>
      </c>
      <c r="AR621" s="148">
        <v>1255</v>
      </c>
      <c r="AS621" s="148">
        <v>10</v>
      </c>
      <c r="AT621" s="148">
        <v>10</v>
      </c>
      <c r="AU621" s="148">
        <v>5.0000000000000001E-3</v>
      </c>
      <c r="AV621" s="148">
        <v>5.0000000000000001E-3</v>
      </c>
      <c r="AW621" s="148">
        <v>1168</v>
      </c>
      <c r="AX621" s="148">
        <v>1168</v>
      </c>
      <c r="AY621" s="148">
        <v>133</v>
      </c>
      <c r="AZ621" s="148">
        <v>133</v>
      </c>
      <c r="BA621" s="148" t="s">
        <v>107</v>
      </c>
      <c r="BB621" s="148">
        <v>11</v>
      </c>
      <c r="BD621" s="148">
        <v>6</v>
      </c>
      <c r="BF621" s="148" t="s">
        <v>108</v>
      </c>
      <c r="BG621" s="148">
        <v>1</v>
      </c>
      <c r="BI621" s="153">
        <v>42535</v>
      </c>
      <c r="BJ621" s="154" t="s">
        <v>112</v>
      </c>
      <c r="BK621" s="148">
        <v>41054531300042</v>
      </c>
      <c r="BM621" s="148" t="s">
        <v>100</v>
      </c>
      <c r="BN621" s="148" t="s">
        <v>109</v>
      </c>
      <c r="BO621" s="148" t="s">
        <v>110</v>
      </c>
      <c r="BQ621" s="153">
        <v>42534</v>
      </c>
      <c r="BR621" s="148">
        <v>3</v>
      </c>
      <c r="BT621" s="148">
        <v>1409</v>
      </c>
      <c r="BV621" s="148" t="s">
        <v>1617</v>
      </c>
      <c r="BW621" s="148">
        <v>26</v>
      </c>
      <c r="BY621" s="148">
        <v>27</v>
      </c>
      <c r="CA621" s="148">
        <v>1</v>
      </c>
      <c r="CC621" s="148">
        <v>34255833500051</v>
      </c>
      <c r="CE621" s="148" t="s">
        <v>100</v>
      </c>
      <c r="CF621" s="148">
        <v>1</v>
      </c>
      <c r="CH621" s="148">
        <v>3</v>
      </c>
      <c r="CJ621" s="149">
        <v>41054531300042</v>
      </c>
      <c r="CL621" s="149" t="s">
        <v>97</v>
      </c>
      <c r="CN621" s="149">
        <v>3</v>
      </c>
      <c r="CT621" s="149" t="s">
        <v>98</v>
      </c>
      <c r="CU621" s="152">
        <v>42667</v>
      </c>
      <c r="CV621" s="149">
        <v>0</v>
      </c>
      <c r="CX621" s="149" t="s">
        <v>97</v>
      </c>
      <c r="CY621" s="149" t="s">
        <v>99</v>
      </c>
      <c r="CZ621" s="149">
        <v>41054531300042</v>
      </c>
      <c r="DB621" s="149" t="s">
        <v>100</v>
      </c>
      <c r="DC621" s="149" t="s">
        <v>101</v>
      </c>
      <c r="DD621" s="149" t="s">
        <v>102</v>
      </c>
      <c r="DE621" s="149" t="s">
        <v>1615</v>
      </c>
      <c r="DF621" s="149">
        <v>1</v>
      </c>
    </row>
    <row r="622" spans="1:110" x14ac:dyDescent="0.25">
      <c r="A622" s="148" t="s">
        <v>96</v>
      </c>
      <c r="B622" s="148">
        <v>0</v>
      </c>
      <c r="D622" s="148" t="s">
        <v>97</v>
      </c>
      <c r="K622" s="148">
        <v>1</v>
      </c>
      <c r="M622" s="148">
        <v>1</v>
      </c>
      <c r="N622" s="148" t="s">
        <v>103</v>
      </c>
      <c r="O622" s="148">
        <v>0</v>
      </c>
      <c r="R622" s="148">
        <v>6127935</v>
      </c>
      <c r="S622" s="153">
        <v>42534</v>
      </c>
      <c r="T622" s="148">
        <v>2</v>
      </c>
      <c r="U622" s="148">
        <v>1</v>
      </c>
      <c r="V622" s="148">
        <v>1</v>
      </c>
      <c r="X622" s="148">
        <v>0</v>
      </c>
      <c r="Y622" s="148">
        <v>0</v>
      </c>
      <c r="Z622" s="153">
        <v>42535</v>
      </c>
      <c r="AA622" s="154" t="s">
        <v>104</v>
      </c>
      <c r="AB622" s="148">
        <v>23</v>
      </c>
      <c r="AC622" s="148">
        <v>23</v>
      </c>
      <c r="AD622" s="148" t="s">
        <v>117</v>
      </c>
      <c r="AE622" s="154" t="s">
        <v>148</v>
      </c>
      <c r="AF622" s="148">
        <v>2</v>
      </c>
      <c r="AG622" s="148">
        <v>2</v>
      </c>
      <c r="AJ622" s="148" t="s">
        <v>775</v>
      </c>
      <c r="AK622" s="148">
        <v>1256</v>
      </c>
      <c r="AL622" s="148">
        <v>0.02</v>
      </c>
      <c r="AM622" s="148">
        <v>0.02</v>
      </c>
      <c r="AP622" s="148">
        <v>454</v>
      </c>
      <c r="AQ622" s="148">
        <v>454</v>
      </c>
      <c r="AR622" s="148">
        <v>1256</v>
      </c>
      <c r="AS622" s="148">
        <v>10</v>
      </c>
      <c r="AT622" s="148">
        <v>10</v>
      </c>
      <c r="AU622" s="148">
        <v>0.02</v>
      </c>
      <c r="AV622" s="148">
        <v>0.02</v>
      </c>
      <c r="AY622" s="148">
        <v>133</v>
      </c>
      <c r="AZ622" s="148">
        <v>133</v>
      </c>
      <c r="BA622" s="148" t="s">
        <v>107</v>
      </c>
      <c r="BB622" s="148">
        <v>11</v>
      </c>
      <c r="BD622" s="148">
        <v>6</v>
      </c>
      <c r="BF622" s="148" t="s">
        <v>108</v>
      </c>
      <c r="BG622" s="148">
        <v>1</v>
      </c>
      <c r="BI622" s="153">
        <v>42535</v>
      </c>
      <c r="BJ622" s="154" t="s">
        <v>112</v>
      </c>
      <c r="BK622" s="148">
        <v>41054531300042</v>
      </c>
      <c r="BM622" s="148" t="s">
        <v>100</v>
      </c>
      <c r="BN622" s="148" t="s">
        <v>109</v>
      </c>
      <c r="BO622" s="148" t="s">
        <v>110</v>
      </c>
      <c r="BQ622" s="153">
        <v>42534</v>
      </c>
      <c r="BR622" s="148">
        <v>3</v>
      </c>
      <c r="BT622" s="148">
        <v>1409</v>
      </c>
      <c r="BV622" s="148" t="s">
        <v>1617</v>
      </c>
      <c r="BW622" s="148">
        <v>26</v>
      </c>
      <c r="BY622" s="148">
        <v>27</v>
      </c>
      <c r="CA622" s="148">
        <v>1</v>
      </c>
      <c r="CC622" s="148">
        <v>34255833500051</v>
      </c>
      <c r="CE622" s="148" t="s">
        <v>100</v>
      </c>
      <c r="CF622" s="148">
        <v>1</v>
      </c>
      <c r="CH622" s="148">
        <v>3</v>
      </c>
      <c r="CJ622" s="149">
        <v>41054531300042</v>
      </c>
      <c r="CL622" s="149" t="s">
        <v>97</v>
      </c>
      <c r="CN622" s="149">
        <v>3</v>
      </c>
      <c r="CT622" s="149" t="s">
        <v>98</v>
      </c>
      <c r="CU622" s="152">
        <v>42667</v>
      </c>
      <c r="CV622" s="149">
        <v>0</v>
      </c>
      <c r="CX622" s="149" t="s">
        <v>97</v>
      </c>
      <c r="CY622" s="149" t="s">
        <v>99</v>
      </c>
      <c r="CZ622" s="149">
        <v>41054531300042</v>
      </c>
      <c r="DB622" s="149" t="s">
        <v>100</v>
      </c>
      <c r="DC622" s="149" t="s">
        <v>101</v>
      </c>
      <c r="DD622" s="149" t="s">
        <v>102</v>
      </c>
      <c r="DE622" s="149" t="s">
        <v>1615</v>
      </c>
      <c r="DF622" s="149">
        <v>1</v>
      </c>
    </row>
    <row r="623" spans="1:110" x14ac:dyDescent="0.25">
      <c r="A623" s="148" t="s">
        <v>96</v>
      </c>
      <c r="B623" s="148">
        <v>0</v>
      </c>
      <c r="D623" s="148" t="s">
        <v>97</v>
      </c>
      <c r="K623" s="148">
        <v>1</v>
      </c>
      <c r="M623" s="148">
        <v>1</v>
      </c>
      <c r="N623" s="148" t="s">
        <v>103</v>
      </c>
      <c r="O623" s="148">
        <v>0</v>
      </c>
      <c r="R623" s="148">
        <v>6127935</v>
      </c>
      <c r="S623" s="153">
        <v>42534</v>
      </c>
      <c r="T623" s="148">
        <v>2</v>
      </c>
      <c r="U623" s="148">
        <v>1</v>
      </c>
      <c r="V623" s="148">
        <v>1</v>
      </c>
      <c r="X623" s="148">
        <v>0</v>
      </c>
      <c r="Y623" s="148">
        <v>0</v>
      </c>
      <c r="Z623" s="153">
        <v>42535</v>
      </c>
      <c r="AA623" s="154" t="s">
        <v>104</v>
      </c>
      <c r="AB623" s="148">
        <v>23</v>
      </c>
      <c r="AC623" s="148">
        <v>23</v>
      </c>
      <c r="AD623" s="148" t="s">
        <v>117</v>
      </c>
      <c r="AE623" s="154" t="s">
        <v>148</v>
      </c>
      <c r="AF623" s="148">
        <v>2</v>
      </c>
      <c r="AG623" s="148">
        <v>2</v>
      </c>
      <c r="AJ623" s="148" t="s">
        <v>776</v>
      </c>
      <c r="AK623" s="148">
        <v>5968</v>
      </c>
      <c r="AL623" s="148">
        <v>5.0000000000000001E-3</v>
      </c>
      <c r="AM623" s="148">
        <v>5.0000000000000001E-3</v>
      </c>
      <c r="AP623" s="148">
        <v>454</v>
      </c>
      <c r="AQ623" s="148">
        <v>454</v>
      </c>
      <c r="AR623" s="148">
        <v>5968</v>
      </c>
      <c r="AS623" s="148">
        <v>10</v>
      </c>
      <c r="AT623" s="148">
        <v>10</v>
      </c>
      <c r="AU623" s="148">
        <v>5.0000000000000001E-3</v>
      </c>
      <c r="AV623" s="148">
        <v>5.0000000000000001E-3</v>
      </c>
      <c r="AY623" s="148">
        <v>133</v>
      </c>
      <c r="AZ623" s="148">
        <v>133</v>
      </c>
      <c r="BA623" s="148" t="s">
        <v>107</v>
      </c>
      <c r="BB623" s="148">
        <v>11</v>
      </c>
      <c r="BD623" s="148">
        <v>6</v>
      </c>
      <c r="BF623" s="148" t="s">
        <v>108</v>
      </c>
      <c r="BG623" s="148">
        <v>1</v>
      </c>
      <c r="BI623" s="153">
        <v>42535</v>
      </c>
      <c r="BJ623" s="154" t="s">
        <v>112</v>
      </c>
      <c r="BK623" s="148">
        <v>41054531300042</v>
      </c>
      <c r="BM623" s="148" t="s">
        <v>100</v>
      </c>
      <c r="BN623" s="148" t="s">
        <v>109</v>
      </c>
      <c r="BO623" s="148" t="s">
        <v>110</v>
      </c>
      <c r="BQ623" s="153">
        <v>42534</v>
      </c>
      <c r="BR623" s="148">
        <v>3</v>
      </c>
      <c r="BT623" s="148">
        <v>1409</v>
      </c>
      <c r="BV623" s="148" t="s">
        <v>1617</v>
      </c>
      <c r="BW623" s="148">
        <v>26</v>
      </c>
      <c r="BY623" s="148">
        <v>27</v>
      </c>
      <c r="CA623" s="148">
        <v>1</v>
      </c>
      <c r="CC623" s="148">
        <v>34255833500051</v>
      </c>
      <c r="CE623" s="148" t="s">
        <v>100</v>
      </c>
      <c r="CF623" s="148">
        <v>1</v>
      </c>
      <c r="CH623" s="148">
        <v>3</v>
      </c>
      <c r="CJ623" s="149">
        <v>41054531300042</v>
      </c>
      <c r="CL623" s="149" t="s">
        <v>97</v>
      </c>
      <c r="CN623" s="149">
        <v>3</v>
      </c>
      <c r="CT623" s="149" t="s">
        <v>98</v>
      </c>
      <c r="CU623" s="152">
        <v>42667</v>
      </c>
      <c r="CV623" s="149">
        <v>0</v>
      </c>
      <c r="CX623" s="149" t="s">
        <v>97</v>
      </c>
      <c r="CY623" s="149" t="s">
        <v>99</v>
      </c>
      <c r="CZ623" s="149">
        <v>41054531300042</v>
      </c>
      <c r="DB623" s="149" t="s">
        <v>100</v>
      </c>
      <c r="DC623" s="149" t="s">
        <v>101</v>
      </c>
      <c r="DD623" s="149" t="s">
        <v>102</v>
      </c>
      <c r="DE623" s="149" t="s">
        <v>1615</v>
      </c>
      <c r="DF623" s="149">
        <v>1</v>
      </c>
    </row>
    <row r="624" spans="1:110" x14ac:dyDescent="0.25">
      <c r="A624" s="148" t="s">
        <v>96</v>
      </c>
      <c r="B624" s="148">
        <v>0</v>
      </c>
      <c r="D624" s="148" t="s">
        <v>97</v>
      </c>
      <c r="K624" s="148">
        <v>1</v>
      </c>
      <c r="M624" s="148">
        <v>1</v>
      </c>
      <c r="N624" s="148" t="s">
        <v>103</v>
      </c>
      <c r="O624" s="148">
        <v>0</v>
      </c>
      <c r="R624" s="148">
        <v>6127935</v>
      </c>
      <c r="S624" s="153">
        <v>42534</v>
      </c>
      <c r="T624" s="148">
        <v>2</v>
      </c>
      <c r="U624" s="148">
        <v>1</v>
      </c>
      <c r="V624" s="148">
        <v>1</v>
      </c>
      <c r="X624" s="148">
        <v>0</v>
      </c>
      <c r="Y624" s="148">
        <v>0</v>
      </c>
      <c r="Z624" s="153">
        <v>42535</v>
      </c>
      <c r="AA624" s="154" t="s">
        <v>104</v>
      </c>
      <c r="AB624" s="148">
        <v>23</v>
      </c>
      <c r="AC624" s="148">
        <v>23</v>
      </c>
      <c r="AD624" s="148" t="s">
        <v>117</v>
      </c>
      <c r="AE624" s="154" t="s">
        <v>154</v>
      </c>
      <c r="AF624" s="148">
        <v>2</v>
      </c>
      <c r="AG624" s="148">
        <v>2</v>
      </c>
      <c r="AJ624" s="148" t="s">
        <v>777</v>
      </c>
      <c r="AK624" s="148">
        <v>1533</v>
      </c>
      <c r="AL624" s="148">
        <v>5.0000000000000001E-3</v>
      </c>
      <c r="AM624" s="148">
        <v>5.0000000000000001E-3</v>
      </c>
      <c r="AN624" s="148">
        <v>712</v>
      </c>
      <c r="AO624" s="148">
        <v>712</v>
      </c>
      <c r="AP624" s="148">
        <v>405</v>
      </c>
      <c r="AQ624" s="148">
        <v>405</v>
      </c>
      <c r="AR624" s="148">
        <v>1533</v>
      </c>
      <c r="AS624" s="148">
        <v>10</v>
      </c>
      <c r="AT624" s="148">
        <v>10</v>
      </c>
      <c r="AU624" s="148">
        <v>5.0000000000000001E-3</v>
      </c>
      <c r="AV624" s="148">
        <v>5.0000000000000001E-3</v>
      </c>
      <c r="AW624" s="148">
        <v>1168</v>
      </c>
      <c r="AX624" s="148">
        <v>1168</v>
      </c>
      <c r="AY624" s="148">
        <v>133</v>
      </c>
      <c r="AZ624" s="148">
        <v>133</v>
      </c>
      <c r="BA624" s="148" t="s">
        <v>107</v>
      </c>
      <c r="BB624" s="148">
        <v>11</v>
      </c>
      <c r="BD624" s="148">
        <v>6</v>
      </c>
      <c r="BF624" s="148" t="s">
        <v>108</v>
      </c>
      <c r="BG624" s="148">
        <v>1</v>
      </c>
      <c r="BI624" s="153">
        <v>42535</v>
      </c>
      <c r="BJ624" s="154" t="s">
        <v>112</v>
      </c>
      <c r="BK624" s="148">
        <v>41054531300042</v>
      </c>
      <c r="BM624" s="148" t="s">
        <v>100</v>
      </c>
      <c r="BN624" s="148" t="s">
        <v>109</v>
      </c>
      <c r="BO624" s="148" t="s">
        <v>110</v>
      </c>
      <c r="BQ624" s="153">
        <v>42534</v>
      </c>
      <c r="BR624" s="148">
        <v>3</v>
      </c>
      <c r="BT624" s="148">
        <v>1409</v>
      </c>
      <c r="BV624" s="148" t="s">
        <v>1617</v>
      </c>
      <c r="BW624" s="148">
        <v>26</v>
      </c>
      <c r="BY624" s="148">
        <v>27</v>
      </c>
      <c r="CA624" s="148">
        <v>1</v>
      </c>
      <c r="CC624" s="148">
        <v>34255833500051</v>
      </c>
      <c r="CE624" s="148" t="s">
        <v>100</v>
      </c>
      <c r="CF624" s="148">
        <v>1</v>
      </c>
      <c r="CH624" s="148">
        <v>3</v>
      </c>
      <c r="CJ624" s="149">
        <v>41054531300042</v>
      </c>
      <c r="CL624" s="149" t="s">
        <v>97</v>
      </c>
      <c r="CN624" s="149">
        <v>3</v>
      </c>
      <c r="CT624" s="149" t="s">
        <v>98</v>
      </c>
      <c r="CU624" s="152">
        <v>42667</v>
      </c>
      <c r="CV624" s="149">
        <v>0</v>
      </c>
      <c r="CX624" s="149" t="s">
        <v>97</v>
      </c>
      <c r="CY624" s="149" t="s">
        <v>99</v>
      </c>
      <c r="CZ624" s="149">
        <v>41054531300042</v>
      </c>
      <c r="DB624" s="149" t="s">
        <v>100</v>
      </c>
      <c r="DC624" s="149" t="s">
        <v>101</v>
      </c>
      <c r="DD624" s="149" t="s">
        <v>102</v>
      </c>
      <c r="DE624" s="149" t="s">
        <v>1615</v>
      </c>
      <c r="DF624" s="149">
        <v>1</v>
      </c>
    </row>
    <row r="625" spans="1:110" x14ac:dyDescent="0.25">
      <c r="A625" s="148" t="s">
        <v>96</v>
      </c>
      <c r="B625" s="148">
        <v>0</v>
      </c>
      <c r="D625" s="148" t="s">
        <v>97</v>
      </c>
      <c r="K625" s="148">
        <v>1</v>
      </c>
      <c r="M625" s="148">
        <v>1</v>
      </c>
      <c r="N625" s="148" t="s">
        <v>103</v>
      </c>
      <c r="O625" s="148">
        <v>0</v>
      </c>
      <c r="R625" s="148">
        <v>6127935</v>
      </c>
      <c r="S625" s="153">
        <v>42534</v>
      </c>
      <c r="T625" s="148">
        <v>2</v>
      </c>
      <c r="U625" s="148">
        <v>1</v>
      </c>
      <c r="V625" s="148">
        <v>1</v>
      </c>
      <c r="X625" s="148">
        <v>0</v>
      </c>
      <c r="Y625" s="148">
        <v>0</v>
      </c>
      <c r="Z625" s="153">
        <v>42535</v>
      </c>
      <c r="AA625" s="154" t="s">
        <v>104</v>
      </c>
      <c r="AB625" s="148">
        <v>23</v>
      </c>
      <c r="AC625" s="148">
        <v>23</v>
      </c>
      <c r="AD625" s="148" t="s">
        <v>117</v>
      </c>
      <c r="AE625" s="154" t="s">
        <v>174</v>
      </c>
      <c r="AF625" s="148">
        <v>2</v>
      </c>
      <c r="AG625" s="148">
        <v>2</v>
      </c>
      <c r="AJ625" s="148" t="s">
        <v>778</v>
      </c>
      <c r="AK625" s="148">
        <v>1534</v>
      </c>
      <c r="AL625" s="148">
        <v>0.02</v>
      </c>
      <c r="AM625" s="148">
        <v>0.02</v>
      </c>
      <c r="AP625" s="148">
        <v>454</v>
      </c>
      <c r="AQ625" s="148">
        <v>454</v>
      </c>
      <c r="AR625" s="148">
        <v>1534</v>
      </c>
      <c r="AS625" s="148">
        <v>10</v>
      </c>
      <c r="AT625" s="148">
        <v>10</v>
      </c>
      <c r="AU625" s="148">
        <v>0.02</v>
      </c>
      <c r="AV625" s="148">
        <v>0.02</v>
      </c>
      <c r="AY625" s="148">
        <v>133</v>
      </c>
      <c r="AZ625" s="148">
        <v>133</v>
      </c>
      <c r="BA625" s="148" t="s">
        <v>107</v>
      </c>
      <c r="BB625" s="148">
        <v>11</v>
      </c>
      <c r="BD625" s="148">
        <v>6</v>
      </c>
      <c r="BF625" s="148" t="s">
        <v>108</v>
      </c>
      <c r="BG625" s="148">
        <v>1</v>
      </c>
      <c r="BI625" s="153">
        <v>42535</v>
      </c>
      <c r="BJ625" s="154" t="s">
        <v>112</v>
      </c>
      <c r="BK625" s="148">
        <v>41054531300042</v>
      </c>
      <c r="BM625" s="148" t="s">
        <v>100</v>
      </c>
      <c r="BN625" s="148" t="s">
        <v>109</v>
      </c>
      <c r="BO625" s="148" t="s">
        <v>110</v>
      </c>
      <c r="BQ625" s="153">
        <v>42534</v>
      </c>
      <c r="BR625" s="148">
        <v>3</v>
      </c>
      <c r="BT625" s="148">
        <v>1409</v>
      </c>
      <c r="BV625" s="148" t="s">
        <v>1617</v>
      </c>
      <c r="BW625" s="148">
        <v>26</v>
      </c>
      <c r="BY625" s="148">
        <v>27</v>
      </c>
      <c r="CA625" s="148">
        <v>1</v>
      </c>
      <c r="CC625" s="148">
        <v>34255833500051</v>
      </c>
      <c r="CE625" s="148" t="s">
        <v>100</v>
      </c>
      <c r="CF625" s="148">
        <v>1</v>
      </c>
      <c r="CH625" s="148">
        <v>3</v>
      </c>
      <c r="CJ625" s="149">
        <v>41054531300042</v>
      </c>
      <c r="CL625" s="149" t="s">
        <v>97</v>
      </c>
      <c r="CN625" s="149">
        <v>3</v>
      </c>
      <c r="CT625" s="149" t="s">
        <v>98</v>
      </c>
      <c r="CU625" s="152">
        <v>42667</v>
      </c>
      <c r="CV625" s="149">
        <v>0</v>
      </c>
      <c r="CX625" s="149" t="s">
        <v>97</v>
      </c>
      <c r="CY625" s="149" t="s">
        <v>99</v>
      </c>
      <c r="CZ625" s="149">
        <v>41054531300042</v>
      </c>
      <c r="DB625" s="149" t="s">
        <v>100</v>
      </c>
      <c r="DC625" s="149" t="s">
        <v>101</v>
      </c>
      <c r="DD625" s="149" t="s">
        <v>102</v>
      </c>
      <c r="DE625" s="149" t="s">
        <v>1615</v>
      </c>
      <c r="DF625" s="149">
        <v>1</v>
      </c>
    </row>
    <row r="626" spans="1:110" x14ac:dyDescent="0.25">
      <c r="A626" s="148" t="s">
        <v>96</v>
      </c>
      <c r="B626" s="148">
        <v>0</v>
      </c>
      <c r="D626" s="148" t="s">
        <v>97</v>
      </c>
      <c r="K626" s="148">
        <v>1</v>
      </c>
      <c r="M626" s="148">
        <v>1</v>
      </c>
      <c r="N626" s="148" t="s">
        <v>103</v>
      </c>
      <c r="O626" s="148">
        <v>0</v>
      </c>
      <c r="R626" s="148">
        <v>6127935</v>
      </c>
      <c r="S626" s="153">
        <v>42534</v>
      </c>
      <c r="T626" s="148">
        <v>2</v>
      </c>
      <c r="U626" s="148">
        <v>1</v>
      </c>
      <c r="V626" s="148">
        <v>1</v>
      </c>
      <c r="X626" s="148">
        <v>0</v>
      </c>
      <c r="Y626" s="148">
        <v>0</v>
      </c>
      <c r="Z626" s="153">
        <v>42535</v>
      </c>
      <c r="AA626" s="154" t="s">
        <v>104</v>
      </c>
      <c r="AB626" s="148">
        <v>23</v>
      </c>
      <c r="AC626" s="148">
        <v>23</v>
      </c>
      <c r="AD626" s="148" t="s">
        <v>117</v>
      </c>
      <c r="AE626" s="154" t="s">
        <v>148</v>
      </c>
      <c r="AF626" s="148">
        <v>2</v>
      </c>
      <c r="AG626" s="148">
        <v>2</v>
      </c>
      <c r="AJ626" s="148" t="s">
        <v>779</v>
      </c>
      <c r="AK626" s="148">
        <v>1257</v>
      </c>
      <c r="AL626" s="148">
        <v>0.02</v>
      </c>
      <c r="AM626" s="148">
        <v>0.02</v>
      </c>
      <c r="AP626" s="148">
        <v>454</v>
      </c>
      <c r="AQ626" s="148">
        <v>454</v>
      </c>
      <c r="AR626" s="148">
        <v>1257</v>
      </c>
      <c r="AS626" s="148">
        <v>10</v>
      </c>
      <c r="AT626" s="148">
        <v>10</v>
      </c>
      <c r="AU626" s="148">
        <v>0.02</v>
      </c>
      <c r="AV626" s="148">
        <v>0.02</v>
      </c>
      <c r="AY626" s="148">
        <v>133</v>
      </c>
      <c r="AZ626" s="148">
        <v>133</v>
      </c>
      <c r="BA626" s="148" t="s">
        <v>107</v>
      </c>
      <c r="BB626" s="148">
        <v>11</v>
      </c>
      <c r="BD626" s="148">
        <v>6</v>
      </c>
      <c r="BF626" s="148" t="s">
        <v>108</v>
      </c>
      <c r="BG626" s="148">
        <v>1</v>
      </c>
      <c r="BI626" s="153">
        <v>42535</v>
      </c>
      <c r="BJ626" s="154" t="s">
        <v>112</v>
      </c>
      <c r="BK626" s="148">
        <v>41054531300042</v>
      </c>
      <c r="BM626" s="148" t="s">
        <v>100</v>
      </c>
      <c r="BN626" s="148" t="s">
        <v>109</v>
      </c>
      <c r="BO626" s="148" t="s">
        <v>110</v>
      </c>
      <c r="BQ626" s="153">
        <v>42534</v>
      </c>
      <c r="BR626" s="148">
        <v>3</v>
      </c>
      <c r="BT626" s="148">
        <v>1409</v>
      </c>
      <c r="BV626" s="148" t="s">
        <v>1617</v>
      </c>
      <c r="BW626" s="148">
        <v>26</v>
      </c>
      <c r="BY626" s="148">
        <v>27</v>
      </c>
      <c r="CA626" s="148">
        <v>1</v>
      </c>
      <c r="CC626" s="148">
        <v>34255833500051</v>
      </c>
      <c r="CE626" s="148" t="s">
        <v>100</v>
      </c>
      <c r="CF626" s="148">
        <v>1</v>
      </c>
      <c r="CH626" s="148">
        <v>3</v>
      </c>
      <c r="CJ626" s="149">
        <v>41054531300042</v>
      </c>
      <c r="CL626" s="149" t="s">
        <v>97</v>
      </c>
      <c r="CN626" s="149">
        <v>3</v>
      </c>
      <c r="CT626" s="149" t="s">
        <v>98</v>
      </c>
      <c r="CU626" s="152">
        <v>42667</v>
      </c>
      <c r="CV626" s="149">
        <v>0</v>
      </c>
      <c r="CX626" s="149" t="s">
        <v>97</v>
      </c>
      <c r="CY626" s="149" t="s">
        <v>99</v>
      </c>
      <c r="CZ626" s="149">
        <v>41054531300042</v>
      </c>
      <c r="DB626" s="149" t="s">
        <v>100</v>
      </c>
      <c r="DC626" s="149" t="s">
        <v>101</v>
      </c>
      <c r="DD626" s="149" t="s">
        <v>102</v>
      </c>
      <c r="DE626" s="149" t="s">
        <v>1615</v>
      </c>
      <c r="DF626" s="149">
        <v>1</v>
      </c>
    </row>
    <row r="627" spans="1:110" x14ac:dyDescent="0.25">
      <c r="A627" s="148" t="s">
        <v>96</v>
      </c>
      <c r="B627" s="148">
        <v>0</v>
      </c>
      <c r="D627" s="148" t="s">
        <v>97</v>
      </c>
      <c r="K627" s="148">
        <v>1</v>
      </c>
      <c r="M627" s="148">
        <v>1</v>
      </c>
      <c r="N627" s="148" t="s">
        <v>103</v>
      </c>
      <c r="O627" s="148">
        <v>0</v>
      </c>
      <c r="R627" s="148">
        <v>6127935</v>
      </c>
      <c r="S627" s="153">
        <v>42534</v>
      </c>
      <c r="T627" s="148">
        <v>2</v>
      </c>
      <c r="U627" s="148">
        <v>1</v>
      </c>
      <c r="V627" s="148">
        <v>1</v>
      </c>
      <c r="X627" s="148">
        <v>0</v>
      </c>
      <c r="Y627" s="148">
        <v>0</v>
      </c>
      <c r="Z627" s="153">
        <v>42535</v>
      </c>
      <c r="AA627" s="154" t="s">
        <v>104</v>
      </c>
      <c r="AB627" s="148">
        <v>23</v>
      </c>
      <c r="AC627" s="148">
        <v>23</v>
      </c>
      <c r="AD627" s="148" t="s">
        <v>117</v>
      </c>
      <c r="AE627" s="154" t="s">
        <v>174</v>
      </c>
      <c r="AF627" s="148">
        <v>2</v>
      </c>
      <c r="AG627" s="148">
        <v>2</v>
      </c>
      <c r="AJ627" s="148" t="s">
        <v>780</v>
      </c>
      <c r="AK627" s="148">
        <v>1535</v>
      </c>
      <c r="AL627" s="148">
        <v>5.0000000000000001E-3</v>
      </c>
      <c r="AM627" s="148">
        <v>5.0000000000000001E-3</v>
      </c>
      <c r="AP627" s="148">
        <v>454</v>
      </c>
      <c r="AQ627" s="148">
        <v>454</v>
      </c>
      <c r="AR627" s="148">
        <v>1535</v>
      </c>
      <c r="AS627" s="148">
        <v>10</v>
      </c>
      <c r="AT627" s="148">
        <v>10</v>
      </c>
      <c r="AU627" s="148">
        <v>5.0000000000000001E-3</v>
      </c>
      <c r="AV627" s="148">
        <v>5.0000000000000001E-3</v>
      </c>
      <c r="AY627" s="148">
        <v>133</v>
      </c>
      <c r="AZ627" s="148">
        <v>133</v>
      </c>
      <c r="BA627" s="148" t="s">
        <v>107</v>
      </c>
      <c r="BB627" s="148">
        <v>11</v>
      </c>
      <c r="BD627" s="148">
        <v>6</v>
      </c>
      <c r="BF627" s="148" t="s">
        <v>108</v>
      </c>
      <c r="BG627" s="148">
        <v>1</v>
      </c>
      <c r="BI627" s="153">
        <v>42535</v>
      </c>
      <c r="BJ627" s="154" t="s">
        <v>112</v>
      </c>
      <c r="BK627" s="148">
        <v>41054531300042</v>
      </c>
      <c r="BM627" s="148" t="s">
        <v>100</v>
      </c>
      <c r="BN627" s="148" t="s">
        <v>109</v>
      </c>
      <c r="BO627" s="148" t="s">
        <v>110</v>
      </c>
      <c r="BQ627" s="153">
        <v>42534</v>
      </c>
      <c r="BR627" s="148">
        <v>3</v>
      </c>
      <c r="BT627" s="148">
        <v>1409</v>
      </c>
      <c r="BV627" s="148" t="s">
        <v>1617</v>
      </c>
      <c r="BW627" s="148">
        <v>26</v>
      </c>
      <c r="BY627" s="148">
        <v>27</v>
      </c>
      <c r="CA627" s="148">
        <v>1</v>
      </c>
      <c r="CC627" s="148">
        <v>34255833500051</v>
      </c>
      <c r="CE627" s="148" t="s">
        <v>100</v>
      </c>
      <c r="CF627" s="148">
        <v>1</v>
      </c>
      <c r="CH627" s="148">
        <v>3</v>
      </c>
      <c r="CJ627" s="149">
        <v>41054531300042</v>
      </c>
      <c r="CL627" s="149" t="s">
        <v>97</v>
      </c>
      <c r="CN627" s="149">
        <v>3</v>
      </c>
      <c r="CT627" s="149" t="s">
        <v>98</v>
      </c>
      <c r="CU627" s="152">
        <v>42667</v>
      </c>
      <c r="CV627" s="149">
        <v>0</v>
      </c>
      <c r="CX627" s="149" t="s">
        <v>97</v>
      </c>
      <c r="CY627" s="149" t="s">
        <v>99</v>
      </c>
      <c r="CZ627" s="149">
        <v>41054531300042</v>
      </c>
      <c r="DB627" s="149" t="s">
        <v>100</v>
      </c>
      <c r="DC627" s="149" t="s">
        <v>101</v>
      </c>
      <c r="DD627" s="149" t="s">
        <v>102</v>
      </c>
      <c r="DE627" s="149" t="s">
        <v>1615</v>
      </c>
      <c r="DF627" s="149">
        <v>1</v>
      </c>
    </row>
    <row r="628" spans="1:110" x14ac:dyDescent="0.25">
      <c r="A628" s="148" t="s">
        <v>96</v>
      </c>
      <c r="B628" s="148">
        <v>0</v>
      </c>
      <c r="D628" s="148" t="s">
        <v>97</v>
      </c>
      <c r="K628" s="148">
        <v>1</v>
      </c>
      <c r="M628" s="148">
        <v>1</v>
      </c>
      <c r="N628" s="148" t="s">
        <v>103</v>
      </c>
      <c r="O628" s="148">
        <v>0</v>
      </c>
      <c r="R628" s="148">
        <v>6127935</v>
      </c>
      <c r="S628" s="153">
        <v>42534</v>
      </c>
      <c r="T628" s="148">
        <v>2</v>
      </c>
      <c r="U628" s="148">
        <v>2</v>
      </c>
      <c r="V628" s="148">
        <v>2</v>
      </c>
      <c r="X628" s="148">
        <v>0</v>
      </c>
      <c r="Y628" s="148">
        <v>0</v>
      </c>
      <c r="Z628" s="153">
        <v>42535</v>
      </c>
      <c r="AA628" s="154" t="s">
        <v>104</v>
      </c>
      <c r="AB628" s="148">
        <v>23</v>
      </c>
      <c r="AC628" s="148">
        <v>23</v>
      </c>
      <c r="AD628" s="148" t="s">
        <v>117</v>
      </c>
      <c r="AE628" s="154" t="s">
        <v>174</v>
      </c>
      <c r="AF628" s="148">
        <v>2</v>
      </c>
      <c r="AG628" s="148">
        <v>2</v>
      </c>
      <c r="AJ628" s="148" t="s">
        <v>781</v>
      </c>
      <c r="AK628" s="148">
        <v>5602</v>
      </c>
      <c r="AL628" s="148">
        <v>0.02</v>
      </c>
      <c r="AM628" s="148">
        <v>0.02</v>
      </c>
      <c r="AP628" s="148">
        <v>454</v>
      </c>
      <c r="AQ628" s="148">
        <v>454</v>
      </c>
      <c r="AR628" s="148">
        <v>5602</v>
      </c>
      <c r="AS628" s="148">
        <v>10</v>
      </c>
      <c r="AT628" s="148">
        <v>10</v>
      </c>
      <c r="AU628" s="148">
        <v>0.02</v>
      </c>
      <c r="AV628" s="148">
        <v>0.02</v>
      </c>
      <c r="AY628" s="148">
        <v>133</v>
      </c>
      <c r="AZ628" s="148">
        <v>133</v>
      </c>
      <c r="BA628" s="148" t="s">
        <v>107</v>
      </c>
      <c r="BB628" s="148">
        <v>11</v>
      </c>
      <c r="BD628" s="148">
        <v>6</v>
      </c>
      <c r="BF628" s="148" t="s">
        <v>108</v>
      </c>
      <c r="BG628" s="148">
        <v>1</v>
      </c>
      <c r="BI628" s="153">
        <v>42535</v>
      </c>
      <c r="BJ628" s="154" t="s">
        <v>112</v>
      </c>
      <c r="BK628" s="148">
        <v>41054531300042</v>
      </c>
      <c r="BM628" s="148" t="s">
        <v>100</v>
      </c>
      <c r="BN628" s="148" t="s">
        <v>109</v>
      </c>
      <c r="BO628" s="148" t="s">
        <v>110</v>
      </c>
      <c r="BQ628" s="153">
        <v>42534</v>
      </c>
      <c r="BR628" s="148">
        <v>3</v>
      </c>
      <c r="BT628" s="148">
        <v>1409</v>
      </c>
      <c r="BV628" s="148" t="s">
        <v>1617</v>
      </c>
      <c r="BW628" s="148">
        <v>26</v>
      </c>
      <c r="BY628" s="148">
        <v>27</v>
      </c>
      <c r="CA628" s="148">
        <v>1</v>
      </c>
      <c r="CC628" s="148">
        <v>34255833500051</v>
      </c>
      <c r="CE628" s="148" t="s">
        <v>100</v>
      </c>
      <c r="CF628" s="148">
        <v>1</v>
      </c>
      <c r="CH628" s="148">
        <v>3</v>
      </c>
      <c r="CJ628" s="149">
        <v>41054531300042</v>
      </c>
      <c r="CL628" s="149" t="s">
        <v>97</v>
      </c>
      <c r="CN628" s="149">
        <v>3</v>
      </c>
      <c r="CT628" s="149" t="s">
        <v>98</v>
      </c>
      <c r="CU628" s="152">
        <v>42667</v>
      </c>
      <c r="CV628" s="149">
        <v>0</v>
      </c>
      <c r="CX628" s="149" t="s">
        <v>97</v>
      </c>
      <c r="CY628" s="149" t="s">
        <v>99</v>
      </c>
      <c r="CZ628" s="149">
        <v>41054531300042</v>
      </c>
      <c r="DB628" s="149" t="s">
        <v>100</v>
      </c>
      <c r="DC628" s="149" t="s">
        <v>101</v>
      </c>
      <c r="DD628" s="149" t="s">
        <v>102</v>
      </c>
      <c r="DE628" s="149" t="s">
        <v>1615</v>
      </c>
      <c r="DF628" s="149">
        <v>1</v>
      </c>
    </row>
    <row r="629" spans="1:110" x14ac:dyDescent="0.25">
      <c r="A629" s="148" t="s">
        <v>96</v>
      </c>
      <c r="B629" s="148">
        <v>0</v>
      </c>
      <c r="D629" s="148" t="s">
        <v>97</v>
      </c>
      <c r="K629" s="148">
        <v>1</v>
      </c>
      <c r="M629" s="148">
        <v>1</v>
      </c>
      <c r="N629" s="148" t="s">
        <v>103</v>
      </c>
      <c r="O629" s="148">
        <v>0</v>
      </c>
      <c r="R629" s="148">
        <v>6127935</v>
      </c>
      <c r="S629" s="153">
        <v>42534</v>
      </c>
      <c r="T629" s="148">
        <v>2</v>
      </c>
      <c r="U629" s="148">
        <v>2</v>
      </c>
      <c r="V629" s="148">
        <v>2</v>
      </c>
      <c r="X629" s="148">
        <v>0</v>
      </c>
      <c r="Y629" s="148">
        <v>0</v>
      </c>
      <c r="Z629" s="153">
        <v>42535</v>
      </c>
      <c r="AA629" s="154" t="s">
        <v>104</v>
      </c>
      <c r="AB629" s="148">
        <v>23</v>
      </c>
      <c r="AC629" s="148">
        <v>23</v>
      </c>
      <c r="AD629" s="148" t="s">
        <v>117</v>
      </c>
      <c r="AE629" s="154" t="s">
        <v>148</v>
      </c>
      <c r="AF629" s="148">
        <v>2</v>
      </c>
      <c r="AG629" s="148">
        <v>2</v>
      </c>
      <c r="AJ629" s="148" t="s">
        <v>782</v>
      </c>
      <c r="AK629" s="148">
        <v>6214</v>
      </c>
      <c r="AL629" s="148">
        <v>0.5</v>
      </c>
      <c r="AM629" s="148">
        <v>0.5</v>
      </c>
      <c r="AP629" s="148">
        <v>454</v>
      </c>
      <c r="AQ629" s="148">
        <v>454</v>
      </c>
      <c r="AR629" s="148">
        <v>6214</v>
      </c>
      <c r="AS629" s="148">
        <v>10</v>
      </c>
      <c r="AT629" s="148">
        <v>10</v>
      </c>
      <c r="AU629" s="148">
        <v>0.5</v>
      </c>
      <c r="AV629" s="148">
        <v>0.5</v>
      </c>
      <c r="AY629" s="148">
        <v>133</v>
      </c>
      <c r="AZ629" s="148">
        <v>133</v>
      </c>
      <c r="BA629" s="148" t="s">
        <v>107</v>
      </c>
      <c r="BB629" s="148">
        <v>11</v>
      </c>
      <c r="BD629" s="148">
        <v>6</v>
      </c>
      <c r="BF629" s="148" t="s">
        <v>108</v>
      </c>
      <c r="BG629" s="148">
        <v>1</v>
      </c>
      <c r="BI629" s="153">
        <v>42535</v>
      </c>
      <c r="BJ629" s="154" t="s">
        <v>112</v>
      </c>
      <c r="BK629" s="148">
        <v>41054531300042</v>
      </c>
      <c r="BM629" s="148" t="s">
        <v>100</v>
      </c>
      <c r="BN629" s="148" t="s">
        <v>109</v>
      </c>
      <c r="BO629" s="148" t="s">
        <v>110</v>
      </c>
      <c r="BQ629" s="153">
        <v>42534</v>
      </c>
      <c r="BR629" s="148">
        <v>3</v>
      </c>
      <c r="BT629" s="148">
        <v>1409</v>
      </c>
      <c r="BV629" s="148" t="s">
        <v>1617</v>
      </c>
      <c r="BW629" s="148">
        <v>26</v>
      </c>
      <c r="BY629" s="148">
        <v>27</v>
      </c>
      <c r="CA629" s="148">
        <v>1</v>
      </c>
      <c r="CC629" s="148">
        <v>34255833500051</v>
      </c>
      <c r="CE629" s="148" t="s">
        <v>100</v>
      </c>
      <c r="CF629" s="148">
        <v>1</v>
      </c>
      <c r="CH629" s="148">
        <v>3</v>
      </c>
      <c r="CJ629" s="149">
        <v>41054531300042</v>
      </c>
      <c r="CL629" s="149" t="s">
        <v>97</v>
      </c>
      <c r="CN629" s="149">
        <v>3</v>
      </c>
      <c r="CT629" s="149" t="s">
        <v>98</v>
      </c>
      <c r="CU629" s="152">
        <v>42667</v>
      </c>
      <c r="CV629" s="149">
        <v>0</v>
      </c>
      <c r="CX629" s="149" t="s">
        <v>97</v>
      </c>
      <c r="CY629" s="149" t="s">
        <v>99</v>
      </c>
      <c r="CZ629" s="149">
        <v>41054531300042</v>
      </c>
      <c r="DB629" s="149" t="s">
        <v>100</v>
      </c>
      <c r="DC629" s="149" t="s">
        <v>101</v>
      </c>
      <c r="DD629" s="149" t="s">
        <v>102</v>
      </c>
      <c r="DE629" s="149" t="s">
        <v>1615</v>
      </c>
      <c r="DF629" s="149">
        <v>1</v>
      </c>
    </row>
    <row r="630" spans="1:110" x14ac:dyDescent="0.25">
      <c r="A630" s="148" t="s">
        <v>96</v>
      </c>
      <c r="B630" s="148">
        <v>0</v>
      </c>
      <c r="D630" s="148" t="s">
        <v>97</v>
      </c>
      <c r="K630" s="148">
        <v>1</v>
      </c>
      <c r="M630" s="148">
        <v>1</v>
      </c>
      <c r="N630" s="148" t="s">
        <v>103</v>
      </c>
      <c r="O630" s="148">
        <v>0</v>
      </c>
      <c r="R630" s="148">
        <v>6127935</v>
      </c>
      <c r="S630" s="153">
        <v>42534</v>
      </c>
      <c r="T630" s="148">
        <v>2</v>
      </c>
      <c r="U630" s="148">
        <v>1</v>
      </c>
      <c r="V630" s="148">
        <v>1</v>
      </c>
      <c r="X630" s="148">
        <v>0</v>
      </c>
      <c r="Y630" s="148">
        <v>0</v>
      </c>
      <c r="Z630" s="153">
        <v>42535</v>
      </c>
      <c r="AA630" s="154" t="s">
        <v>104</v>
      </c>
      <c r="AB630" s="148">
        <v>23</v>
      </c>
      <c r="AC630" s="148">
        <v>23</v>
      </c>
      <c r="AD630" s="148" t="s">
        <v>117</v>
      </c>
      <c r="AE630" s="154" t="s">
        <v>154</v>
      </c>
      <c r="AF630" s="148">
        <v>2</v>
      </c>
      <c r="AG630" s="148">
        <v>2</v>
      </c>
      <c r="AJ630" s="148" t="s">
        <v>783</v>
      </c>
      <c r="AK630" s="148">
        <v>1414</v>
      </c>
      <c r="AL630" s="148">
        <v>5.0000000000000001E-3</v>
      </c>
      <c r="AM630" s="148">
        <v>5.0000000000000001E-3</v>
      </c>
      <c r="AN630" s="148">
        <v>712</v>
      </c>
      <c r="AO630" s="148">
        <v>712</v>
      </c>
      <c r="AP630" s="148">
        <v>405</v>
      </c>
      <c r="AQ630" s="148">
        <v>405</v>
      </c>
      <c r="AR630" s="148">
        <v>1414</v>
      </c>
      <c r="AS630" s="148">
        <v>10</v>
      </c>
      <c r="AT630" s="148">
        <v>10</v>
      </c>
      <c r="AU630" s="148">
        <v>5.0000000000000001E-3</v>
      </c>
      <c r="AV630" s="148">
        <v>5.0000000000000001E-3</v>
      </c>
      <c r="AW630" s="148">
        <v>1168</v>
      </c>
      <c r="AX630" s="148">
        <v>1168</v>
      </c>
      <c r="AY630" s="148">
        <v>133</v>
      </c>
      <c r="AZ630" s="148">
        <v>133</v>
      </c>
      <c r="BA630" s="148" t="s">
        <v>107</v>
      </c>
      <c r="BB630" s="148">
        <v>11</v>
      </c>
      <c r="BD630" s="148">
        <v>6</v>
      </c>
      <c r="BF630" s="148" t="s">
        <v>108</v>
      </c>
      <c r="BG630" s="148">
        <v>1</v>
      </c>
      <c r="BI630" s="153">
        <v>42535</v>
      </c>
      <c r="BJ630" s="154" t="s">
        <v>112</v>
      </c>
      <c r="BK630" s="148">
        <v>41054531300042</v>
      </c>
      <c r="BM630" s="148" t="s">
        <v>100</v>
      </c>
      <c r="BN630" s="148" t="s">
        <v>109</v>
      </c>
      <c r="BO630" s="148" t="s">
        <v>110</v>
      </c>
      <c r="BQ630" s="153">
        <v>42534</v>
      </c>
      <c r="BR630" s="148">
        <v>3</v>
      </c>
      <c r="BT630" s="148">
        <v>1409</v>
      </c>
      <c r="BV630" s="148" t="s">
        <v>1617</v>
      </c>
      <c r="BW630" s="148">
        <v>26</v>
      </c>
      <c r="BY630" s="148">
        <v>27</v>
      </c>
      <c r="CA630" s="148">
        <v>1</v>
      </c>
      <c r="CC630" s="148">
        <v>34255833500051</v>
      </c>
      <c r="CE630" s="148" t="s">
        <v>100</v>
      </c>
      <c r="CF630" s="148">
        <v>1</v>
      </c>
      <c r="CH630" s="148">
        <v>3</v>
      </c>
      <c r="CJ630" s="149">
        <v>41054531300042</v>
      </c>
      <c r="CL630" s="149" t="s">
        <v>97</v>
      </c>
      <c r="CN630" s="149">
        <v>3</v>
      </c>
      <c r="CT630" s="149" t="s">
        <v>98</v>
      </c>
      <c r="CU630" s="152">
        <v>42667</v>
      </c>
      <c r="CV630" s="149">
        <v>0</v>
      </c>
      <c r="CX630" s="149" t="s">
        <v>97</v>
      </c>
      <c r="CY630" s="149" t="s">
        <v>99</v>
      </c>
      <c r="CZ630" s="149">
        <v>41054531300042</v>
      </c>
      <c r="DB630" s="149" t="s">
        <v>100</v>
      </c>
      <c r="DC630" s="149" t="s">
        <v>101</v>
      </c>
      <c r="DD630" s="149" t="s">
        <v>102</v>
      </c>
      <c r="DE630" s="149" t="s">
        <v>1615</v>
      </c>
      <c r="DF630" s="149">
        <v>1</v>
      </c>
    </row>
    <row r="631" spans="1:110" x14ac:dyDescent="0.25">
      <c r="A631" s="148" t="s">
        <v>96</v>
      </c>
      <c r="B631" s="148">
        <v>0</v>
      </c>
      <c r="D631" s="148" t="s">
        <v>97</v>
      </c>
      <c r="K631" s="148">
        <v>1</v>
      </c>
      <c r="M631" s="148">
        <v>1</v>
      </c>
      <c r="N631" s="148" t="s">
        <v>103</v>
      </c>
      <c r="O631" s="148">
        <v>0</v>
      </c>
      <c r="R631" s="148">
        <v>6127935</v>
      </c>
      <c r="S631" s="153">
        <v>42534</v>
      </c>
      <c r="T631" s="148">
        <v>2</v>
      </c>
      <c r="U631" s="148">
        <v>1</v>
      </c>
      <c r="V631" s="148">
        <v>1</v>
      </c>
      <c r="X631" s="148">
        <v>0</v>
      </c>
      <c r="Y631" s="148">
        <v>0</v>
      </c>
      <c r="Z631" s="153">
        <v>42535</v>
      </c>
      <c r="AA631" s="154" t="s">
        <v>104</v>
      </c>
      <c r="AB631" s="148">
        <v>23</v>
      </c>
      <c r="AC631" s="148">
        <v>23</v>
      </c>
      <c r="AD631" s="148" t="s">
        <v>117</v>
      </c>
      <c r="AE631" s="154" t="s">
        <v>174</v>
      </c>
      <c r="AF631" s="148">
        <v>2</v>
      </c>
      <c r="AG631" s="148">
        <v>2</v>
      </c>
      <c r="AJ631" s="148" t="s">
        <v>784</v>
      </c>
      <c r="AK631" s="148">
        <v>7422</v>
      </c>
      <c r="AL631" s="148">
        <v>0.02</v>
      </c>
      <c r="AM631" s="148">
        <v>0.02</v>
      </c>
      <c r="AP631" s="148">
        <v>454</v>
      </c>
      <c r="AQ631" s="148">
        <v>454</v>
      </c>
      <c r="AR631" s="148">
        <v>7422</v>
      </c>
      <c r="AS631" s="148">
        <v>10</v>
      </c>
      <c r="AT631" s="148">
        <v>10</v>
      </c>
      <c r="AU631" s="148">
        <v>0.02</v>
      </c>
      <c r="AV631" s="148">
        <v>0.02</v>
      </c>
      <c r="AY631" s="148">
        <v>133</v>
      </c>
      <c r="AZ631" s="148">
        <v>133</v>
      </c>
      <c r="BA631" s="148" t="s">
        <v>107</v>
      </c>
      <c r="BB631" s="148">
        <v>11</v>
      </c>
      <c r="BD631" s="148">
        <v>6</v>
      </c>
      <c r="BF631" s="148" t="s">
        <v>108</v>
      </c>
      <c r="BG631" s="148">
        <v>1</v>
      </c>
      <c r="BI631" s="153">
        <v>42535</v>
      </c>
      <c r="BJ631" s="154" t="s">
        <v>112</v>
      </c>
      <c r="BK631" s="148">
        <v>41054531300042</v>
      </c>
      <c r="BM631" s="148" t="s">
        <v>100</v>
      </c>
      <c r="BN631" s="148" t="s">
        <v>109</v>
      </c>
      <c r="BO631" s="148" t="s">
        <v>110</v>
      </c>
      <c r="BQ631" s="153">
        <v>42534</v>
      </c>
      <c r="BR631" s="148">
        <v>3</v>
      </c>
      <c r="BT631" s="148">
        <v>1409</v>
      </c>
      <c r="BV631" s="148" t="s">
        <v>1617</v>
      </c>
      <c r="BW631" s="148">
        <v>26</v>
      </c>
      <c r="BY631" s="148">
        <v>27</v>
      </c>
      <c r="CA631" s="148">
        <v>1</v>
      </c>
      <c r="CC631" s="148">
        <v>34255833500051</v>
      </c>
      <c r="CE631" s="148" t="s">
        <v>100</v>
      </c>
      <c r="CF631" s="148">
        <v>1</v>
      </c>
      <c r="CH631" s="148">
        <v>3</v>
      </c>
      <c r="CJ631" s="149">
        <v>41054531300042</v>
      </c>
      <c r="CL631" s="149" t="s">
        <v>97</v>
      </c>
      <c r="CN631" s="149">
        <v>3</v>
      </c>
      <c r="CT631" s="149" t="s">
        <v>98</v>
      </c>
      <c r="CU631" s="152">
        <v>42667</v>
      </c>
      <c r="CV631" s="149">
        <v>0</v>
      </c>
      <c r="CX631" s="149" t="s">
        <v>97</v>
      </c>
      <c r="CY631" s="149" t="s">
        <v>99</v>
      </c>
      <c r="CZ631" s="149">
        <v>41054531300042</v>
      </c>
      <c r="DB631" s="149" t="s">
        <v>100</v>
      </c>
      <c r="DC631" s="149" t="s">
        <v>101</v>
      </c>
      <c r="DD631" s="149" t="s">
        <v>102</v>
      </c>
      <c r="DE631" s="149" t="s">
        <v>1615</v>
      </c>
      <c r="DF631" s="149">
        <v>1</v>
      </c>
    </row>
    <row r="632" spans="1:110" x14ac:dyDescent="0.25">
      <c r="A632" s="148" t="s">
        <v>96</v>
      </c>
      <c r="B632" s="148">
        <v>0</v>
      </c>
      <c r="D632" s="148" t="s">
        <v>97</v>
      </c>
      <c r="K632" s="148">
        <v>1</v>
      </c>
      <c r="M632" s="148">
        <v>1</v>
      </c>
      <c r="N632" s="148" t="s">
        <v>103</v>
      </c>
      <c r="O632" s="148">
        <v>0</v>
      </c>
      <c r="R632" s="148">
        <v>6127935</v>
      </c>
      <c r="S632" s="153">
        <v>42534</v>
      </c>
      <c r="T632" s="148">
        <v>2</v>
      </c>
      <c r="U632" s="148">
        <v>1</v>
      </c>
      <c r="V632" s="148">
        <v>1</v>
      </c>
      <c r="X632" s="148">
        <v>0</v>
      </c>
      <c r="Y632" s="148">
        <v>0</v>
      </c>
      <c r="Z632" s="153">
        <v>42535</v>
      </c>
      <c r="AA632" s="154" t="s">
        <v>104</v>
      </c>
      <c r="AB632" s="148">
        <v>23</v>
      </c>
      <c r="AC632" s="148">
        <v>23</v>
      </c>
      <c r="AD632" s="148" t="s">
        <v>117</v>
      </c>
      <c r="AE632" s="154" t="s">
        <v>174</v>
      </c>
      <c r="AF632" s="148">
        <v>2</v>
      </c>
      <c r="AG632" s="148">
        <v>2</v>
      </c>
      <c r="AJ632" s="148" t="s">
        <v>785</v>
      </c>
      <c r="AK632" s="148">
        <v>1092</v>
      </c>
      <c r="AL632" s="148">
        <v>5.0000000000000001E-3</v>
      </c>
      <c r="AM632" s="148">
        <v>5.0000000000000001E-3</v>
      </c>
      <c r="AP632" s="148">
        <v>454</v>
      </c>
      <c r="AQ632" s="148">
        <v>454</v>
      </c>
      <c r="AR632" s="148">
        <v>1092</v>
      </c>
      <c r="AS632" s="148">
        <v>10</v>
      </c>
      <c r="AT632" s="148">
        <v>10</v>
      </c>
      <c r="AU632" s="148">
        <v>5.0000000000000001E-3</v>
      </c>
      <c r="AV632" s="148">
        <v>5.0000000000000001E-3</v>
      </c>
      <c r="AY632" s="148">
        <v>133</v>
      </c>
      <c r="AZ632" s="148">
        <v>133</v>
      </c>
      <c r="BA632" s="148" t="s">
        <v>107</v>
      </c>
      <c r="BB632" s="148">
        <v>11</v>
      </c>
      <c r="BD632" s="148">
        <v>6</v>
      </c>
      <c r="BF632" s="148" t="s">
        <v>108</v>
      </c>
      <c r="BG632" s="148">
        <v>1</v>
      </c>
      <c r="BI632" s="153">
        <v>42535</v>
      </c>
      <c r="BJ632" s="154" t="s">
        <v>112</v>
      </c>
      <c r="BK632" s="148">
        <v>41054531300042</v>
      </c>
      <c r="BM632" s="148" t="s">
        <v>100</v>
      </c>
      <c r="BN632" s="148" t="s">
        <v>109</v>
      </c>
      <c r="BO632" s="148" t="s">
        <v>110</v>
      </c>
      <c r="BQ632" s="153">
        <v>42534</v>
      </c>
      <c r="BR632" s="148">
        <v>3</v>
      </c>
      <c r="BT632" s="148">
        <v>1409</v>
      </c>
      <c r="BV632" s="148" t="s">
        <v>1617</v>
      </c>
      <c r="BW632" s="148">
        <v>26</v>
      </c>
      <c r="BY632" s="148">
        <v>27</v>
      </c>
      <c r="CA632" s="148">
        <v>1</v>
      </c>
      <c r="CC632" s="148">
        <v>34255833500051</v>
      </c>
      <c r="CE632" s="148" t="s">
        <v>100</v>
      </c>
      <c r="CF632" s="148">
        <v>1</v>
      </c>
      <c r="CH632" s="148">
        <v>3</v>
      </c>
      <c r="CJ632" s="149">
        <v>41054531300042</v>
      </c>
      <c r="CL632" s="149" t="s">
        <v>97</v>
      </c>
      <c r="CN632" s="149">
        <v>3</v>
      </c>
      <c r="CT632" s="149" t="s">
        <v>98</v>
      </c>
      <c r="CU632" s="152">
        <v>42667</v>
      </c>
      <c r="CV632" s="149">
        <v>0</v>
      </c>
      <c r="CX632" s="149" t="s">
        <v>97</v>
      </c>
      <c r="CY632" s="149" t="s">
        <v>99</v>
      </c>
      <c r="CZ632" s="149">
        <v>41054531300042</v>
      </c>
      <c r="DB632" s="149" t="s">
        <v>100</v>
      </c>
      <c r="DC632" s="149" t="s">
        <v>101</v>
      </c>
      <c r="DD632" s="149" t="s">
        <v>102</v>
      </c>
      <c r="DE632" s="149" t="s">
        <v>1615</v>
      </c>
      <c r="DF632" s="149">
        <v>1</v>
      </c>
    </row>
    <row r="633" spans="1:110" x14ac:dyDescent="0.25">
      <c r="A633" s="148" t="s">
        <v>96</v>
      </c>
      <c r="B633" s="148">
        <v>0</v>
      </c>
      <c r="D633" s="148" t="s">
        <v>97</v>
      </c>
      <c r="K633" s="148">
        <v>1</v>
      </c>
      <c r="M633" s="148">
        <v>1</v>
      </c>
      <c r="N633" s="148" t="s">
        <v>103</v>
      </c>
      <c r="O633" s="148">
        <v>0</v>
      </c>
      <c r="R633" s="148">
        <v>6127935</v>
      </c>
      <c r="S633" s="153">
        <v>42534</v>
      </c>
      <c r="T633" s="148">
        <v>2</v>
      </c>
      <c r="U633" s="148">
        <v>1</v>
      </c>
      <c r="V633" s="148">
        <v>1</v>
      </c>
      <c r="X633" s="148">
        <v>0</v>
      </c>
      <c r="Y633" s="148">
        <v>0</v>
      </c>
      <c r="Z633" s="153">
        <v>42535</v>
      </c>
      <c r="AA633" s="154" t="s">
        <v>104</v>
      </c>
      <c r="AB633" s="148">
        <v>23</v>
      </c>
      <c r="AC633" s="148">
        <v>23</v>
      </c>
      <c r="AD633" s="148" t="s">
        <v>117</v>
      </c>
      <c r="AE633" s="154" t="s">
        <v>148</v>
      </c>
      <c r="AF633" s="148">
        <v>2</v>
      </c>
      <c r="AG633" s="148">
        <v>2</v>
      </c>
      <c r="AJ633" s="148" t="s">
        <v>786</v>
      </c>
      <c r="AK633" s="148">
        <v>2534</v>
      </c>
      <c r="AL633" s="148">
        <v>5.0000000000000001E-3</v>
      </c>
      <c r="AM633" s="148">
        <v>5.0000000000000001E-3</v>
      </c>
      <c r="AP633" s="148">
        <v>454</v>
      </c>
      <c r="AQ633" s="148">
        <v>454</v>
      </c>
      <c r="AR633" s="148">
        <v>2534</v>
      </c>
      <c r="AS633" s="148">
        <v>10</v>
      </c>
      <c r="AT633" s="148">
        <v>10</v>
      </c>
      <c r="AU633" s="148">
        <v>5.0000000000000001E-3</v>
      </c>
      <c r="AV633" s="148">
        <v>5.0000000000000001E-3</v>
      </c>
      <c r="AY633" s="148">
        <v>133</v>
      </c>
      <c r="AZ633" s="148">
        <v>133</v>
      </c>
      <c r="BA633" s="148" t="s">
        <v>107</v>
      </c>
      <c r="BB633" s="148">
        <v>11</v>
      </c>
      <c r="BD633" s="148">
        <v>6</v>
      </c>
      <c r="BF633" s="148" t="s">
        <v>108</v>
      </c>
      <c r="BG633" s="148">
        <v>1</v>
      </c>
      <c r="BI633" s="153">
        <v>42535</v>
      </c>
      <c r="BJ633" s="154" t="s">
        <v>112</v>
      </c>
      <c r="BK633" s="148">
        <v>41054531300042</v>
      </c>
      <c r="BM633" s="148" t="s">
        <v>100</v>
      </c>
      <c r="BN633" s="148" t="s">
        <v>109</v>
      </c>
      <c r="BO633" s="148" t="s">
        <v>110</v>
      </c>
      <c r="BQ633" s="153">
        <v>42534</v>
      </c>
      <c r="BR633" s="148">
        <v>3</v>
      </c>
      <c r="BT633" s="148">
        <v>1409</v>
      </c>
      <c r="BV633" s="148" t="s">
        <v>1617</v>
      </c>
      <c r="BW633" s="148">
        <v>26</v>
      </c>
      <c r="BY633" s="148">
        <v>27</v>
      </c>
      <c r="CA633" s="148">
        <v>1</v>
      </c>
      <c r="CC633" s="148">
        <v>34255833500051</v>
      </c>
      <c r="CE633" s="148" t="s">
        <v>100</v>
      </c>
      <c r="CF633" s="148">
        <v>1</v>
      </c>
      <c r="CH633" s="148">
        <v>3</v>
      </c>
      <c r="CJ633" s="149">
        <v>41054531300042</v>
      </c>
      <c r="CL633" s="149" t="s">
        <v>97</v>
      </c>
      <c r="CN633" s="149">
        <v>3</v>
      </c>
      <c r="CT633" s="149" t="s">
        <v>98</v>
      </c>
      <c r="CU633" s="152">
        <v>42667</v>
      </c>
      <c r="CV633" s="149">
        <v>0</v>
      </c>
      <c r="CX633" s="149" t="s">
        <v>97</v>
      </c>
      <c r="CY633" s="149" t="s">
        <v>99</v>
      </c>
      <c r="CZ633" s="149">
        <v>41054531300042</v>
      </c>
      <c r="DB633" s="149" t="s">
        <v>100</v>
      </c>
      <c r="DC633" s="149" t="s">
        <v>101</v>
      </c>
      <c r="DD633" s="149" t="s">
        <v>102</v>
      </c>
      <c r="DE633" s="149" t="s">
        <v>1615</v>
      </c>
      <c r="DF633" s="149">
        <v>1</v>
      </c>
    </row>
    <row r="634" spans="1:110" x14ac:dyDescent="0.25">
      <c r="A634" s="148" t="s">
        <v>96</v>
      </c>
      <c r="B634" s="148">
        <v>0</v>
      </c>
      <c r="D634" s="148" t="s">
        <v>97</v>
      </c>
      <c r="K634" s="148">
        <v>1</v>
      </c>
      <c r="M634" s="148">
        <v>1</v>
      </c>
      <c r="N634" s="148" t="s">
        <v>103</v>
      </c>
      <c r="O634" s="148">
        <v>0</v>
      </c>
      <c r="R634" s="148">
        <v>6127935</v>
      </c>
      <c r="S634" s="153">
        <v>42534</v>
      </c>
      <c r="T634" s="148">
        <v>2</v>
      </c>
      <c r="U634" s="148">
        <v>2</v>
      </c>
      <c r="V634" s="148">
        <v>2</v>
      </c>
      <c r="X634" s="148">
        <v>0</v>
      </c>
      <c r="Y634" s="148">
        <v>0</v>
      </c>
      <c r="Z634" s="153">
        <v>42535</v>
      </c>
      <c r="AA634" s="154" t="s">
        <v>104</v>
      </c>
      <c r="AB634" s="148">
        <v>23</v>
      </c>
      <c r="AC634" s="148">
        <v>23</v>
      </c>
      <c r="AD634" s="148" t="s">
        <v>117</v>
      </c>
      <c r="AE634" s="154" t="s">
        <v>148</v>
      </c>
      <c r="AF634" s="148">
        <v>2</v>
      </c>
      <c r="AG634" s="148">
        <v>2</v>
      </c>
      <c r="AJ634" s="148" t="s">
        <v>787</v>
      </c>
      <c r="AK634" s="148">
        <v>5603</v>
      </c>
      <c r="AL634" s="148">
        <v>0.05</v>
      </c>
      <c r="AM634" s="148">
        <v>0.05</v>
      </c>
      <c r="AP634" s="148">
        <v>454</v>
      </c>
      <c r="AQ634" s="148">
        <v>454</v>
      </c>
      <c r="AR634" s="148">
        <v>5603</v>
      </c>
      <c r="AS634" s="148">
        <v>10</v>
      </c>
      <c r="AT634" s="148">
        <v>10</v>
      </c>
      <c r="AU634" s="148">
        <v>0.05</v>
      </c>
      <c r="AV634" s="148">
        <v>0.05</v>
      </c>
      <c r="AY634" s="148">
        <v>133</v>
      </c>
      <c r="AZ634" s="148">
        <v>133</v>
      </c>
      <c r="BA634" s="148" t="s">
        <v>107</v>
      </c>
      <c r="BB634" s="148">
        <v>11</v>
      </c>
      <c r="BD634" s="148">
        <v>6</v>
      </c>
      <c r="BF634" s="148" t="s">
        <v>108</v>
      </c>
      <c r="BG634" s="148">
        <v>1</v>
      </c>
      <c r="BI634" s="153">
        <v>42535</v>
      </c>
      <c r="BJ634" s="154" t="s">
        <v>112</v>
      </c>
      <c r="BK634" s="148">
        <v>41054531300042</v>
      </c>
      <c r="BM634" s="148" t="s">
        <v>100</v>
      </c>
      <c r="BN634" s="148" t="s">
        <v>109</v>
      </c>
      <c r="BO634" s="148" t="s">
        <v>110</v>
      </c>
      <c r="BQ634" s="153">
        <v>42534</v>
      </c>
      <c r="BR634" s="148">
        <v>3</v>
      </c>
      <c r="BT634" s="148">
        <v>1409</v>
      </c>
      <c r="BV634" s="148" t="s">
        <v>1617</v>
      </c>
      <c r="BW634" s="148">
        <v>26</v>
      </c>
      <c r="BY634" s="148">
        <v>27</v>
      </c>
      <c r="CA634" s="148">
        <v>1</v>
      </c>
      <c r="CC634" s="148">
        <v>34255833500051</v>
      </c>
      <c r="CE634" s="148" t="s">
        <v>100</v>
      </c>
      <c r="CF634" s="148">
        <v>1</v>
      </c>
      <c r="CH634" s="148">
        <v>3</v>
      </c>
      <c r="CJ634" s="149">
        <v>41054531300042</v>
      </c>
      <c r="CL634" s="149" t="s">
        <v>97</v>
      </c>
      <c r="CN634" s="149">
        <v>3</v>
      </c>
      <c r="CT634" s="149" t="s">
        <v>98</v>
      </c>
      <c r="CU634" s="152">
        <v>42667</v>
      </c>
      <c r="CV634" s="149">
        <v>0</v>
      </c>
      <c r="CX634" s="149" t="s">
        <v>97</v>
      </c>
      <c r="CY634" s="149" t="s">
        <v>99</v>
      </c>
      <c r="CZ634" s="149">
        <v>41054531300042</v>
      </c>
      <c r="DB634" s="149" t="s">
        <v>100</v>
      </c>
      <c r="DC634" s="149" t="s">
        <v>101</v>
      </c>
      <c r="DD634" s="149" t="s">
        <v>102</v>
      </c>
      <c r="DE634" s="149" t="s">
        <v>1615</v>
      </c>
      <c r="DF634" s="149">
        <v>1</v>
      </c>
    </row>
    <row r="635" spans="1:110" x14ac:dyDescent="0.25">
      <c r="A635" s="148" t="s">
        <v>96</v>
      </c>
      <c r="B635" s="148">
        <v>0</v>
      </c>
      <c r="D635" s="148" t="s">
        <v>97</v>
      </c>
      <c r="K635" s="148">
        <v>1</v>
      </c>
      <c r="M635" s="148">
        <v>1</v>
      </c>
      <c r="N635" s="148" t="s">
        <v>103</v>
      </c>
      <c r="O635" s="148">
        <v>0</v>
      </c>
      <c r="R635" s="148">
        <v>6127935</v>
      </c>
      <c r="S635" s="153">
        <v>42534</v>
      </c>
      <c r="T635" s="148">
        <v>2</v>
      </c>
      <c r="U635" s="148">
        <v>1</v>
      </c>
      <c r="V635" s="148">
        <v>1</v>
      </c>
      <c r="X635" s="148">
        <v>0</v>
      </c>
      <c r="Y635" s="148">
        <v>0</v>
      </c>
      <c r="Z635" s="153">
        <v>42535</v>
      </c>
      <c r="AA635" s="154" t="s">
        <v>104</v>
      </c>
      <c r="AB635" s="148">
        <v>23</v>
      </c>
      <c r="AC635" s="148">
        <v>23</v>
      </c>
      <c r="AD635" s="148" t="s">
        <v>117</v>
      </c>
      <c r="AE635" s="154" t="s">
        <v>174</v>
      </c>
      <c r="AF635" s="148">
        <v>2</v>
      </c>
      <c r="AG635" s="148">
        <v>2</v>
      </c>
      <c r="AJ635" s="148" t="s">
        <v>788</v>
      </c>
      <c r="AK635" s="148">
        <v>7442</v>
      </c>
      <c r="AL635" s="148">
        <v>5.0000000000000001E-3</v>
      </c>
      <c r="AM635" s="148">
        <v>5.0000000000000001E-3</v>
      </c>
      <c r="AP635" s="148">
        <v>454</v>
      </c>
      <c r="AQ635" s="148">
        <v>454</v>
      </c>
      <c r="AR635" s="148">
        <v>7442</v>
      </c>
      <c r="AS635" s="148">
        <v>10</v>
      </c>
      <c r="AT635" s="148">
        <v>10</v>
      </c>
      <c r="AU635" s="148">
        <v>5.0000000000000001E-3</v>
      </c>
      <c r="AV635" s="148">
        <v>5.0000000000000001E-3</v>
      </c>
      <c r="AY635" s="148">
        <v>133</v>
      </c>
      <c r="AZ635" s="148">
        <v>133</v>
      </c>
      <c r="BA635" s="148" t="s">
        <v>107</v>
      </c>
      <c r="BB635" s="148">
        <v>11</v>
      </c>
      <c r="BD635" s="148">
        <v>6</v>
      </c>
      <c r="BF635" s="148" t="s">
        <v>108</v>
      </c>
      <c r="BG635" s="148">
        <v>1</v>
      </c>
      <c r="BI635" s="153">
        <v>42535</v>
      </c>
      <c r="BJ635" s="154" t="s">
        <v>112</v>
      </c>
      <c r="BK635" s="148">
        <v>41054531300042</v>
      </c>
      <c r="BM635" s="148" t="s">
        <v>100</v>
      </c>
      <c r="BN635" s="148" t="s">
        <v>109</v>
      </c>
      <c r="BO635" s="148" t="s">
        <v>110</v>
      </c>
      <c r="BQ635" s="153">
        <v>42534</v>
      </c>
      <c r="BR635" s="148">
        <v>3</v>
      </c>
      <c r="BT635" s="148">
        <v>1409</v>
      </c>
      <c r="BV635" s="148" t="s">
        <v>1617</v>
      </c>
      <c r="BW635" s="148">
        <v>26</v>
      </c>
      <c r="BY635" s="148">
        <v>27</v>
      </c>
      <c r="CA635" s="148">
        <v>1</v>
      </c>
      <c r="CC635" s="148">
        <v>34255833500051</v>
      </c>
      <c r="CE635" s="148" t="s">
        <v>100</v>
      </c>
      <c r="CF635" s="148">
        <v>1</v>
      </c>
      <c r="CH635" s="148">
        <v>3</v>
      </c>
      <c r="CJ635" s="149">
        <v>41054531300042</v>
      </c>
      <c r="CL635" s="149" t="s">
        <v>97</v>
      </c>
      <c r="CN635" s="149">
        <v>3</v>
      </c>
      <c r="CT635" s="149" t="s">
        <v>98</v>
      </c>
      <c r="CU635" s="152">
        <v>42667</v>
      </c>
      <c r="CV635" s="149">
        <v>0</v>
      </c>
      <c r="CX635" s="149" t="s">
        <v>97</v>
      </c>
      <c r="CY635" s="149" t="s">
        <v>99</v>
      </c>
      <c r="CZ635" s="149">
        <v>41054531300042</v>
      </c>
      <c r="DB635" s="149" t="s">
        <v>100</v>
      </c>
      <c r="DC635" s="149" t="s">
        <v>101</v>
      </c>
      <c r="DD635" s="149" t="s">
        <v>102</v>
      </c>
      <c r="DE635" s="149" t="s">
        <v>1615</v>
      </c>
      <c r="DF635" s="149">
        <v>1</v>
      </c>
    </row>
    <row r="636" spans="1:110" x14ac:dyDescent="0.25">
      <c r="A636" s="148" t="s">
        <v>96</v>
      </c>
      <c r="B636" s="148">
        <v>0</v>
      </c>
      <c r="D636" s="148" t="s">
        <v>97</v>
      </c>
      <c r="K636" s="148">
        <v>1</v>
      </c>
      <c r="M636" s="148">
        <v>1</v>
      </c>
      <c r="N636" s="148" t="s">
        <v>103</v>
      </c>
      <c r="O636" s="148">
        <v>0</v>
      </c>
      <c r="R636" s="148">
        <v>6127935</v>
      </c>
      <c r="S636" s="153">
        <v>42534</v>
      </c>
      <c r="T636" s="148">
        <v>2</v>
      </c>
      <c r="U636" s="148">
        <v>1</v>
      </c>
      <c r="V636" s="148">
        <v>1</v>
      </c>
      <c r="X636" s="148">
        <v>0</v>
      </c>
      <c r="Y636" s="148">
        <v>0</v>
      </c>
      <c r="Z636" s="153">
        <v>42535</v>
      </c>
      <c r="AA636" s="154" t="s">
        <v>104</v>
      </c>
      <c r="AB636" s="148">
        <v>23</v>
      </c>
      <c r="AC636" s="148">
        <v>23</v>
      </c>
      <c r="AD636" s="148" t="s">
        <v>117</v>
      </c>
      <c r="AE636" s="154" t="s">
        <v>148</v>
      </c>
      <c r="AF636" s="148">
        <v>2</v>
      </c>
      <c r="AG636" s="148">
        <v>2</v>
      </c>
      <c r="AJ636" s="148" t="s">
        <v>789</v>
      </c>
      <c r="AK636" s="148">
        <v>5416</v>
      </c>
      <c r="AL636" s="148">
        <v>5.0000000000000001E-3</v>
      </c>
      <c r="AM636" s="148">
        <v>5.0000000000000001E-3</v>
      </c>
      <c r="AP636" s="148">
        <v>454</v>
      </c>
      <c r="AQ636" s="148">
        <v>454</v>
      </c>
      <c r="AR636" s="148">
        <v>5416</v>
      </c>
      <c r="AS636" s="148">
        <v>10</v>
      </c>
      <c r="AT636" s="148">
        <v>10</v>
      </c>
      <c r="AU636" s="148">
        <v>5.0000000000000001E-3</v>
      </c>
      <c r="AV636" s="148">
        <v>5.0000000000000001E-3</v>
      </c>
      <c r="AY636" s="148">
        <v>133</v>
      </c>
      <c r="AZ636" s="148">
        <v>133</v>
      </c>
      <c r="BA636" s="148" t="s">
        <v>107</v>
      </c>
      <c r="BB636" s="148">
        <v>11</v>
      </c>
      <c r="BD636" s="148">
        <v>6</v>
      </c>
      <c r="BF636" s="148" t="s">
        <v>108</v>
      </c>
      <c r="BG636" s="148">
        <v>1</v>
      </c>
      <c r="BI636" s="153">
        <v>42535</v>
      </c>
      <c r="BJ636" s="154" t="s">
        <v>112</v>
      </c>
      <c r="BK636" s="148">
        <v>41054531300042</v>
      </c>
      <c r="BM636" s="148" t="s">
        <v>100</v>
      </c>
      <c r="BN636" s="148" t="s">
        <v>109</v>
      </c>
      <c r="BO636" s="148" t="s">
        <v>110</v>
      </c>
      <c r="BQ636" s="153">
        <v>42534</v>
      </c>
      <c r="BR636" s="148">
        <v>3</v>
      </c>
      <c r="BT636" s="148">
        <v>1409</v>
      </c>
      <c r="BV636" s="148" t="s">
        <v>1617</v>
      </c>
      <c r="BW636" s="148">
        <v>26</v>
      </c>
      <c r="BY636" s="148">
        <v>27</v>
      </c>
      <c r="CA636" s="148">
        <v>1</v>
      </c>
      <c r="CC636" s="148">
        <v>34255833500051</v>
      </c>
      <c r="CE636" s="148" t="s">
        <v>100</v>
      </c>
      <c r="CF636" s="148">
        <v>1</v>
      </c>
      <c r="CH636" s="148">
        <v>3</v>
      </c>
      <c r="CJ636" s="149">
        <v>41054531300042</v>
      </c>
      <c r="CL636" s="149" t="s">
        <v>97</v>
      </c>
      <c r="CN636" s="149">
        <v>3</v>
      </c>
      <c r="CT636" s="149" t="s">
        <v>98</v>
      </c>
      <c r="CU636" s="152">
        <v>42667</v>
      </c>
      <c r="CV636" s="149">
        <v>0</v>
      </c>
      <c r="CX636" s="149" t="s">
        <v>97</v>
      </c>
      <c r="CY636" s="149" t="s">
        <v>99</v>
      </c>
      <c r="CZ636" s="149">
        <v>41054531300042</v>
      </c>
      <c r="DB636" s="149" t="s">
        <v>100</v>
      </c>
      <c r="DC636" s="149" t="s">
        <v>101</v>
      </c>
      <c r="DD636" s="149" t="s">
        <v>102</v>
      </c>
      <c r="DE636" s="149" t="s">
        <v>1615</v>
      </c>
      <c r="DF636" s="149">
        <v>1</v>
      </c>
    </row>
    <row r="637" spans="1:110" x14ac:dyDescent="0.25">
      <c r="A637" s="148" t="s">
        <v>96</v>
      </c>
      <c r="B637" s="148">
        <v>0</v>
      </c>
      <c r="D637" s="148" t="s">
        <v>97</v>
      </c>
      <c r="K637" s="148">
        <v>1</v>
      </c>
      <c r="M637" s="148">
        <v>1</v>
      </c>
      <c r="N637" s="148" t="s">
        <v>103</v>
      </c>
      <c r="O637" s="148">
        <v>0</v>
      </c>
      <c r="R637" s="148">
        <v>6127935</v>
      </c>
      <c r="S637" s="153">
        <v>42534</v>
      </c>
      <c r="T637" s="148">
        <v>2</v>
      </c>
      <c r="U637" s="148">
        <v>1</v>
      </c>
      <c r="V637" s="148">
        <v>1</v>
      </c>
      <c r="X637" s="148">
        <v>0</v>
      </c>
      <c r="Y637" s="148">
        <v>0</v>
      </c>
      <c r="Z637" s="153">
        <v>42535</v>
      </c>
      <c r="AA637" s="154" t="s">
        <v>104</v>
      </c>
      <c r="AB637" s="148">
        <v>23</v>
      </c>
      <c r="AC637" s="148">
        <v>23</v>
      </c>
      <c r="AD637" s="148" t="s">
        <v>117</v>
      </c>
      <c r="AE637" s="154" t="s">
        <v>174</v>
      </c>
      <c r="AF637" s="148">
        <v>2</v>
      </c>
      <c r="AG637" s="148">
        <v>2</v>
      </c>
      <c r="AJ637" s="148" t="s">
        <v>790</v>
      </c>
      <c r="AK637" s="148">
        <v>6611</v>
      </c>
      <c r="AL637" s="148">
        <v>5.0000000000000001E-3</v>
      </c>
      <c r="AM637" s="148">
        <v>5.0000000000000001E-3</v>
      </c>
      <c r="AP637" s="148">
        <v>454</v>
      </c>
      <c r="AQ637" s="148">
        <v>454</v>
      </c>
      <c r="AR637" s="148">
        <v>6611</v>
      </c>
      <c r="AS637" s="148">
        <v>10</v>
      </c>
      <c r="AT637" s="148">
        <v>10</v>
      </c>
      <c r="AU637" s="148">
        <v>5.0000000000000001E-3</v>
      </c>
      <c r="AV637" s="148">
        <v>5.0000000000000001E-3</v>
      </c>
      <c r="AY637" s="148">
        <v>133</v>
      </c>
      <c r="AZ637" s="148">
        <v>133</v>
      </c>
      <c r="BA637" s="148" t="s">
        <v>107</v>
      </c>
      <c r="BB637" s="148">
        <v>11</v>
      </c>
      <c r="BD637" s="148">
        <v>6</v>
      </c>
      <c r="BF637" s="148" t="s">
        <v>108</v>
      </c>
      <c r="BG637" s="148">
        <v>1</v>
      </c>
      <c r="BI637" s="153">
        <v>42535</v>
      </c>
      <c r="BJ637" s="154" t="s">
        <v>112</v>
      </c>
      <c r="BK637" s="148">
        <v>41054531300042</v>
      </c>
      <c r="BM637" s="148" t="s">
        <v>100</v>
      </c>
      <c r="BN637" s="148" t="s">
        <v>109</v>
      </c>
      <c r="BO637" s="148" t="s">
        <v>110</v>
      </c>
      <c r="BQ637" s="153">
        <v>42534</v>
      </c>
      <c r="BR637" s="148">
        <v>3</v>
      </c>
      <c r="BT637" s="148">
        <v>1409</v>
      </c>
      <c r="BV637" s="148" t="s">
        <v>1617</v>
      </c>
      <c r="BW637" s="148">
        <v>26</v>
      </c>
      <c r="BY637" s="148">
        <v>27</v>
      </c>
      <c r="CA637" s="148">
        <v>1</v>
      </c>
      <c r="CC637" s="148">
        <v>34255833500051</v>
      </c>
      <c r="CE637" s="148" t="s">
        <v>100</v>
      </c>
      <c r="CF637" s="148">
        <v>1</v>
      </c>
      <c r="CH637" s="148">
        <v>3</v>
      </c>
      <c r="CJ637" s="149">
        <v>41054531300042</v>
      </c>
      <c r="CL637" s="149" t="s">
        <v>97</v>
      </c>
      <c r="CN637" s="149">
        <v>3</v>
      </c>
      <c r="CT637" s="149" t="s">
        <v>98</v>
      </c>
      <c r="CU637" s="152">
        <v>42667</v>
      </c>
      <c r="CV637" s="149">
        <v>0</v>
      </c>
      <c r="CX637" s="149" t="s">
        <v>97</v>
      </c>
      <c r="CY637" s="149" t="s">
        <v>99</v>
      </c>
      <c r="CZ637" s="149">
        <v>41054531300042</v>
      </c>
      <c r="DB637" s="149" t="s">
        <v>100</v>
      </c>
      <c r="DC637" s="149" t="s">
        <v>101</v>
      </c>
      <c r="DD637" s="149" t="s">
        <v>102</v>
      </c>
      <c r="DE637" s="149" t="s">
        <v>1615</v>
      </c>
      <c r="DF637" s="149">
        <v>1</v>
      </c>
    </row>
    <row r="638" spans="1:110" x14ac:dyDescent="0.25">
      <c r="A638" s="148" t="s">
        <v>96</v>
      </c>
      <c r="B638" s="148">
        <v>0</v>
      </c>
      <c r="D638" s="148" t="s">
        <v>97</v>
      </c>
      <c r="K638" s="148">
        <v>1</v>
      </c>
      <c r="M638" s="148">
        <v>1</v>
      </c>
      <c r="N638" s="148" t="s">
        <v>103</v>
      </c>
      <c r="O638" s="148">
        <v>0</v>
      </c>
      <c r="R638" s="148">
        <v>6127935</v>
      </c>
      <c r="S638" s="153">
        <v>42534</v>
      </c>
      <c r="T638" s="148">
        <v>2</v>
      </c>
      <c r="U638" s="148">
        <v>1</v>
      </c>
      <c r="V638" s="148">
        <v>1</v>
      </c>
      <c r="X638" s="148">
        <v>0</v>
      </c>
      <c r="Y638" s="148">
        <v>0</v>
      </c>
      <c r="Z638" s="153">
        <v>42535</v>
      </c>
      <c r="AA638" s="154" t="s">
        <v>104</v>
      </c>
      <c r="AB638" s="148">
        <v>23</v>
      </c>
      <c r="AC638" s="148">
        <v>23</v>
      </c>
      <c r="AD638" s="148" t="s">
        <v>117</v>
      </c>
      <c r="AE638" s="154" t="s">
        <v>148</v>
      </c>
      <c r="AF638" s="148">
        <v>2</v>
      </c>
      <c r="AG638" s="148">
        <v>2</v>
      </c>
      <c r="AJ638" s="148" t="s">
        <v>791</v>
      </c>
      <c r="AK638" s="148">
        <v>2576</v>
      </c>
      <c r="AL638" s="148">
        <v>5.0000000000000001E-3</v>
      </c>
      <c r="AM638" s="148">
        <v>5.0000000000000001E-3</v>
      </c>
      <c r="AP638" s="148">
        <v>454</v>
      </c>
      <c r="AQ638" s="148">
        <v>454</v>
      </c>
      <c r="AR638" s="148">
        <v>2576</v>
      </c>
      <c r="AS638" s="148">
        <v>10</v>
      </c>
      <c r="AT638" s="148">
        <v>10</v>
      </c>
      <c r="AU638" s="148">
        <v>5.0000000000000001E-3</v>
      </c>
      <c r="AV638" s="148">
        <v>5.0000000000000001E-3</v>
      </c>
      <c r="AY638" s="148">
        <v>133</v>
      </c>
      <c r="AZ638" s="148">
        <v>133</v>
      </c>
      <c r="BA638" s="148" t="s">
        <v>107</v>
      </c>
      <c r="BB638" s="148">
        <v>11</v>
      </c>
      <c r="BD638" s="148">
        <v>6</v>
      </c>
      <c r="BF638" s="148" t="s">
        <v>108</v>
      </c>
      <c r="BG638" s="148">
        <v>1</v>
      </c>
      <c r="BI638" s="153">
        <v>42535</v>
      </c>
      <c r="BJ638" s="154" t="s">
        <v>112</v>
      </c>
      <c r="BK638" s="148">
        <v>41054531300042</v>
      </c>
      <c r="BM638" s="148" t="s">
        <v>100</v>
      </c>
      <c r="BN638" s="148" t="s">
        <v>109</v>
      </c>
      <c r="BO638" s="148" t="s">
        <v>110</v>
      </c>
      <c r="BQ638" s="153">
        <v>42534</v>
      </c>
      <c r="BR638" s="148">
        <v>3</v>
      </c>
      <c r="BT638" s="148">
        <v>1409</v>
      </c>
      <c r="BV638" s="148" t="s">
        <v>1617</v>
      </c>
      <c r="BW638" s="148">
        <v>26</v>
      </c>
      <c r="BY638" s="148">
        <v>27</v>
      </c>
      <c r="CA638" s="148">
        <v>1</v>
      </c>
      <c r="CC638" s="148">
        <v>34255833500051</v>
      </c>
      <c r="CE638" s="148" t="s">
        <v>100</v>
      </c>
      <c r="CF638" s="148">
        <v>1</v>
      </c>
      <c r="CH638" s="148">
        <v>3</v>
      </c>
      <c r="CJ638" s="149">
        <v>41054531300042</v>
      </c>
      <c r="CL638" s="149" t="s">
        <v>97</v>
      </c>
      <c r="CN638" s="149">
        <v>3</v>
      </c>
      <c r="CT638" s="149" t="s">
        <v>98</v>
      </c>
      <c r="CU638" s="152">
        <v>42667</v>
      </c>
      <c r="CV638" s="149">
        <v>0</v>
      </c>
      <c r="CX638" s="149" t="s">
        <v>97</v>
      </c>
      <c r="CY638" s="149" t="s">
        <v>99</v>
      </c>
      <c r="CZ638" s="149">
        <v>41054531300042</v>
      </c>
      <c r="DB638" s="149" t="s">
        <v>100</v>
      </c>
      <c r="DC638" s="149" t="s">
        <v>101</v>
      </c>
      <c r="DD638" s="149" t="s">
        <v>102</v>
      </c>
      <c r="DE638" s="149" t="s">
        <v>1615</v>
      </c>
      <c r="DF638" s="149">
        <v>1</v>
      </c>
    </row>
    <row r="639" spans="1:110" x14ac:dyDescent="0.25">
      <c r="A639" s="148" t="s">
        <v>96</v>
      </c>
      <c r="B639" s="148">
        <v>0</v>
      </c>
      <c r="D639" s="148" t="s">
        <v>97</v>
      </c>
      <c r="K639" s="148">
        <v>1</v>
      </c>
      <c r="M639" s="148">
        <v>1</v>
      </c>
      <c r="N639" s="148" t="s">
        <v>103</v>
      </c>
      <c r="O639" s="148">
        <v>0</v>
      </c>
      <c r="R639" s="148">
        <v>6127935</v>
      </c>
      <c r="S639" s="153">
        <v>42534</v>
      </c>
      <c r="T639" s="148">
        <v>2</v>
      </c>
      <c r="U639" s="148">
        <v>1</v>
      </c>
      <c r="V639" s="148">
        <v>1</v>
      </c>
      <c r="X639" s="148">
        <v>0</v>
      </c>
      <c r="Y639" s="148">
        <v>0</v>
      </c>
      <c r="Z639" s="153">
        <v>42535</v>
      </c>
      <c r="AA639" s="154" t="s">
        <v>104</v>
      </c>
      <c r="AB639" s="148">
        <v>23</v>
      </c>
      <c r="AC639" s="148">
        <v>23</v>
      </c>
      <c r="AD639" s="148" t="s">
        <v>117</v>
      </c>
      <c r="AE639" s="154" t="s">
        <v>174</v>
      </c>
      <c r="AF639" s="148">
        <v>2</v>
      </c>
      <c r="AG639" s="148">
        <v>2</v>
      </c>
      <c r="AJ639" s="148" t="s">
        <v>792</v>
      </c>
      <c r="AK639" s="148">
        <v>5509</v>
      </c>
      <c r="AL639" s="148">
        <v>5.0000000000000001E-3</v>
      </c>
      <c r="AM639" s="148">
        <v>5.0000000000000001E-3</v>
      </c>
      <c r="AP639" s="148">
        <v>454</v>
      </c>
      <c r="AQ639" s="148">
        <v>454</v>
      </c>
      <c r="AR639" s="148">
        <v>5509</v>
      </c>
      <c r="AS639" s="148">
        <v>10</v>
      </c>
      <c r="AT639" s="148">
        <v>10</v>
      </c>
      <c r="AU639" s="148">
        <v>5.0000000000000001E-3</v>
      </c>
      <c r="AV639" s="148">
        <v>5.0000000000000001E-3</v>
      </c>
      <c r="AY639" s="148">
        <v>133</v>
      </c>
      <c r="AZ639" s="148">
        <v>133</v>
      </c>
      <c r="BA639" s="148" t="s">
        <v>107</v>
      </c>
      <c r="BB639" s="148">
        <v>11</v>
      </c>
      <c r="BD639" s="148">
        <v>6</v>
      </c>
      <c r="BF639" s="148" t="s">
        <v>108</v>
      </c>
      <c r="BG639" s="148">
        <v>1</v>
      </c>
      <c r="BI639" s="153">
        <v>42535</v>
      </c>
      <c r="BJ639" s="154" t="s">
        <v>112</v>
      </c>
      <c r="BK639" s="148">
        <v>41054531300042</v>
      </c>
      <c r="BM639" s="148" t="s">
        <v>100</v>
      </c>
      <c r="BN639" s="148" t="s">
        <v>109</v>
      </c>
      <c r="BO639" s="148" t="s">
        <v>110</v>
      </c>
      <c r="BQ639" s="153">
        <v>42534</v>
      </c>
      <c r="BR639" s="148">
        <v>3</v>
      </c>
      <c r="BT639" s="148">
        <v>1409</v>
      </c>
      <c r="BV639" s="148" t="s">
        <v>1617</v>
      </c>
      <c r="BW639" s="148">
        <v>26</v>
      </c>
      <c r="BY639" s="148">
        <v>27</v>
      </c>
      <c r="CA639" s="148">
        <v>1</v>
      </c>
      <c r="CC639" s="148">
        <v>34255833500051</v>
      </c>
      <c r="CE639" s="148" t="s">
        <v>100</v>
      </c>
      <c r="CF639" s="148">
        <v>1</v>
      </c>
      <c r="CH639" s="148">
        <v>3</v>
      </c>
      <c r="CJ639" s="149">
        <v>41054531300042</v>
      </c>
      <c r="CL639" s="149" t="s">
        <v>97</v>
      </c>
      <c r="CN639" s="149">
        <v>3</v>
      </c>
      <c r="CT639" s="149" t="s">
        <v>98</v>
      </c>
      <c r="CU639" s="152">
        <v>42667</v>
      </c>
      <c r="CV639" s="149">
        <v>0</v>
      </c>
      <c r="CX639" s="149" t="s">
        <v>97</v>
      </c>
      <c r="CY639" s="149" t="s">
        <v>99</v>
      </c>
      <c r="CZ639" s="149">
        <v>41054531300042</v>
      </c>
      <c r="DB639" s="149" t="s">
        <v>100</v>
      </c>
      <c r="DC639" s="149" t="s">
        <v>101</v>
      </c>
      <c r="DD639" s="149" t="s">
        <v>102</v>
      </c>
      <c r="DE639" s="149" t="s">
        <v>1615</v>
      </c>
      <c r="DF639" s="149">
        <v>1</v>
      </c>
    </row>
    <row r="640" spans="1:110" x14ac:dyDescent="0.25">
      <c r="A640" s="148" t="s">
        <v>96</v>
      </c>
      <c r="B640" s="148">
        <v>0</v>
      </c>
      <c r="D640" s="148" t="s">
        <v>97</v>
      </c>
      <c r="K640" s="148">
        <v>1</v>
      </c>
      <c r="M640" s="148">
        <v>1</v>
      </c>
      <c r="N640" s="148" t="s">
        <v>103</v>
      </c>
      <c r="O640" s="148">
        <v>0</v>
      </c>
      <c r="R640" s="148">
        <v>6127935</v>
      </c>
      <c r="S640" s="153">
        <v>42534</v>
      </c>
      <c r="T640" s="148">
        <v>2</v>
      </c>
      <c r="U640" s="148">
        <v>1</v>
      </c>
      <c r="V640" s="148">
        <v>1</v>
      </c>
      <c r="X640" s="148">
        <v>0</v>
      </c>
      <c r="Y640" s="148">
        <v>0</v>
      </c>
      <c r="Z640" s="153">
        <v>42535</v>
      </c>
      <c r="AA640" s="154" t="s">
        <v>104</v>
      </c>
      <c r="AB640" s="148">
        <v>23</v>
      </c>
      <c r="AC640" s="148">
        <v>23</v>
      </c>
      <c r="AD640" s="148" t="s">
        <v>117</v>
      </c>
      <c r="AE640" s="154" t="s">
        <v>174</v>
      </c>
      <c r="AF640" s="148">
        <v>2</v>
      </c>
      <c r="AG640" s="148">
        <v>2</v>
      </c>
      <c r="AJ640" s="148" t="s">
        <v>793</v>
      </c>
      <c r="AK640" s="148">
        <v>1258</v>
      </c>
      <c r="AL640" s="148">
        <v>0.02</v>
      </c>
      <c r="AM640" s="148">
        <v>0.02</v>
      </c>
      <c r="AP640" s="148">
        <v>454</v>
      </c>
      <c r="AQ640" s="148">
        <v>454</v>
      </c>
      <c r="AR640" s="148">
        <v>1258</v>
      </c>
      <c r="AS640" s="148">
        <v>10</v>
      </c>
      <c r="AT640" s="148">
        <v>10</v>
      </c>
      <c r="AU640" s="148">
        <v>0.02</v>
      </c>
      <c r="AV640" s="148">
        <v>0.02</v>
      </c>
      <c r="AY640" s="148">
        <v>133</v>
      </c>
      <c r="AZ640" s="148">
        <v>133</v>
      </c>
      <c r="BA640" s="148" t="s">
        <v>107</v>
      </c>
      <c r="BB640" s="148">
        <v>11</v>
      </c>
      <c r="BD640" s="148">
        <v>6</v>
      </c>
      <c r="BF640" s="148" t="s">
        <v>108</v>
      </c>
      <c r="BG640" s="148">
        <v>1</v>
      </c>
      <c r="BI640" s="153">
        <v>42535</v>
      </c>
      <c r="BJ640" s="154" t="s">
        <v>112</v>
      </c>
      <c r="BK640" s="148">
        <v>41054531300042</v>
      </c>
      <c r="BM640" s="148" t="s">
        <v>100</v>
      </c>
      <c r="BN640" s="148" t="s">
        <v>109</v>
      </c>
      <c r="BO640" s="148" t="s">
        <v>110</v>
      </c>
      <c r="BQ640" s="153">
        <v>42534</v>
      </c>
      <c r="BR640" s="148">
        <v>3</v>
      </c>
      <c r="BT640" s="148">
        <v>1409</v>
      </c>
      <c r="BV640" s="148" t="s">
        <v>1617</v>
      </c>
      <c r="BW640" s="148">
        <v>26</v>
      </c>
      <c r="BY640" s="148">
        <v>27</v>
      </c>
      <c r="CA640" s="148">
        <v>1</v>
      </c>
      <c r="CC640" s="148">
        <v>34255833500051</v>
      </c>
      <c r="CE640" s="148" t="s">
        <v>100</v>
      </c>
      <c r="CF640" s="148">
        <v>1</v>
      </c>
      <c r="CH640" s="148">
        <v>3</v>
      </c>
      <c r="CJ640" s="149">
        <v>41054531300042</v>
      </c>
      <c r="CL640" s="149" t="s">
        <v>97</v>
      </c>
      <c r="CN640" s="149">
        <v>3</v>
      </c>
      <c r="CT640" s="149" t="s">
        <v>98</v>
      </c>
      <c r="CU640" s="152">
        <v>42667</v>
      </c>
      <c r="CV640" s="149">
        <v>0</v>
      </c>
      <c r="CX640" s="149" t="s">
        <v>97</v>
      </c>
      <c r="CY640" s="149" t="s">
        <v>99</v>
      </c>
      <c r="CZ640" s="149">
        <v>41054531300042</v>
      </c>
      <c r="DB640" s="149" t="s">
        <v>100</v>
      </c>
      <c r="DC640" s="149" t="s">
        <v>101</v>
      </c>
      <c r="DD640" s="149" t="s">
        <v>102</v>
      </c>
      <c r="DE640" s="149" t="s">
        <v>1615</v>
      </c>
      <c r="DF640" s="149">
        <v>1</v>
      </c>
    </row>
    <row r="641" spans="1:110" x14ac:dyDescent="0.25">
      <c r="A641" s="148" t="s">
        <v>96</v>
      </c>
      <c r="B641" s="148">
        <v>0</v>
      </c>
      <c r="D641" s="148" t="s">
        <v>97</v>
      </c>
      <c r="K641" s="148">
        <v>1</v>
      </c>
      <c r="M641" s="148">
        <v>1</v>
      </c>
      <c r="N641" s="148" t="s">
        <v>103</v>
      </c>
      <c r="O641" s="148">
        <v>0</v>
      </c>
      <c r="R641" s="148">
        <v>6127935</v>
      </c>
      <c r="S641" s="153">
        <v>42534</v>
      </c>
      <c r="T641" s="148">
        <v>2</v>
      </c>
      <c r="U641" s="148">
        <v>1</v>
      </c>
      <c r="V641" s="148">
        <v>1</v>
      </c>
      <c r="X641" s="148">
        <v>0</v>
      </c>
      <c r="Y641" s="148">
        <v>0</v>
      </c>
      <c r="Z641" s="153">
        <v>42535</v>
      </c>
      <c r="AA641" s="154" t="s">
        <v>104</v>
      </c>
      <c r="AB641" s="148">
        <v>23</v>
      </c>
      <c r="AC641" s="148">
        <v>23</v>
      </c>
      <c r="AD641" s="148" t="s">
        <v>117</v>
      </c>
      <c r="AE641" s="154" t="s">
        <v>148</v>
      </c>
      <c r="AF641" s="148">
        <v>2</v>
      </c>
      <c r="AG641" s="148">
        <v>2</v>
      </c>
      <c r="AJ641" s="148" t="s">
        <v>794</v>
      </c>
      <c r="AK641" s="148">
        <v>6386</v>
      </c>
      <c r="AL641" s="148">
        <v>5.0000000000000001E-3</v>
      </c>
      <c r="AM641" s="148">
        <v>5.0000000000000001E-3</v>
      </c>
      <c r="AP641" s="148">
        <v>454</v>
      </c>
      <c r="AQ641" s="148">
        <v>454</v>
      </c>
      <c r="AR641" s="148">
        <v>6386</v>
      </c>
      <c r="AS641" s="148">
        <v>10</v>
      </c>
      <c r="AT641" s="148">
        <v>10</v>
      </c>
      <c r="AU641" s="148">
        <v>5.0000000000000001E-3</v>
      </c>
      <c r="AV641" s="148">
        <v>5.0000000000000001E-3</v>
      </c>
      <c r="AY641" s="148">
        <v>133</v>
      </c>
      <c r="AZ641" s="148">
        <v>133</v>
      </c>
      <c r="BA641" s="148" t="s">
        <v>107</v>
      </c>
      <c r="BB641" s="148">
        <v>11</v>
      </c>
      <c r="BD641" s="148">
        <v>6</v>
      </c>
      <c r="BF641" s="148" t="s">
        <v>108</v>
      </c>
      <c r="BG641" s="148">
        <v>1</v>
      </c>
      <c r="BI641" s="153">
        <v>42535</v>
      </c>
      <c r="BJ641" s="154" t="s">
        <v>112</v>
      </c>
      <c r="BK641" s="148">
        <v>41054531300042</v>
      </c>
      <c r="BM641" s="148" t="s">
        <v>100</v>
      </c>
      <c r="BN641" s="148" t="s">
        <v>109</v>
      </c>
      <c r="BO641" s="148" t="s">
        <v>110</v>
      </c>
      <c r="BQ641" s="153">
        <v>42534</v>
      </c>
      <c r="BR641" s="148">
        <v>3</v>
      </c>
      <c r="BT641" s="148">
        <v>1409</v>
      </c>
      <c r="BV641" s="148" t="s">
        <v>1617</v>
      </c>
      <c r="BW641" s="148">
        <v>26</v>
      </c>
      <c r="BY641" s="148">
        <v>27</v>
      </c>
      <c r="CA641" s="148">
        <v>1</v>
      </c>
      <c r="CC641" s="148">
        <v>34255833500051</v>
      </c>
      <c r="CE641" s="148" t="s">
        <v>100</v>
      </c>
      <c r="CF641" s="148">
        <v>1</v>
      </c>
      <c r="CH641" s="148">
        <v>3</v>
      </c>
      <c r="CJ641" s="149">
        <v>41054531300042</v>
      </c>
      <c r="CL641" s="149" t="s">
        <v>97</v>
      </c>
      <c r="CN641" s="149">
        <v>3</v>
      </c>
      <c r="CT641" s="149" t="s">
        <v>98</v>
      </c>
      <c r="CU641" s="152">
        <v>42667</v>
      </c>
      <c r="CV641" s="149">
        <v>0</v>
      </c>
      <c r="CX641" s="149" t="s">
        <v>97</v>
      </c>
      <c r="CY641" s="149" t="s">
        <v>99</v>
      </c>
      <c r="CZ641" s="149">
        <v>41054531300042</v>
      </c>
      <c r="DB641" s="149" t="s">
        <v>100</v>
      </c>
      <c r="DC641" s="149" t="s">
        <v>101</v>
      </c>
      <c r="DD641" s="149" t="s">
        <v>102</v>
      </c>
      <c r="DE641" s="149" t="s">
        <v>1615</v>
      </c>
      <c r="DF641" s="149">
        <v>1</v>
      </c>
    </row>
    <row r="642" spans="1:110" x14ac:dyDescent="0.25">
      <c r="A642" s="148" t="s">
        <v>96</v>
      </c>
      <c r="B642" s="148">
        <v>0</v>
      </c>
      <c r="D642" s="148" t="s">
        <v>97</v>
      </c>
      <c r="K642" s="148">
        <v>1</v>
      </c>
      <c r="M642" s="148">
        <v>1</v>
      </c>
      <c r="N642" s="148" t="s">
        <v>103</v>
      </c>
      <c r="O642" s="148">
        <v>0</v>
      </c>
      <c r="R642" s="148">
        <v>6127935</v>
      </c>
      <c r="S642" s="153">
        <v>42534</v>
      </c>
      <c r="T642" s="148">
        <v>2</v>
      </c>
      <c r="U642" s="148">
        <v>1</v>
      </c>
      <c r="V642" s="148">
        <v>1</v>
      </c>
      <c r="X642" s="148">
        <v>0</v>
      </c>
      <c r="Y642" s="148">
        <v>0</v>
      </c>
      <c r="Z642" s="153">
        <v>42535</v>
      </c>
      <c r="AA642" s="154" t="s">
        <v>104</v>
      </c>
      <c r="AB642" s="148">
        <v>23</v>
      </c>
      <c r="AC642" s="148">
        <v>23</v>
      </c>
      <c r="AD642" s="148" t="s">
        <v>117</v>
      </c>
      <c r="AE642" s="154" t="s">
        <v>148</v>
      </c>
      <c r="AF642" s="148">
        <v>2</v>
      </c>
      <c r="AG642" s="148">
        <v>2</v>
      </c>
      <c r="AJ642" s="148" t="s">
        <v>795</v>
      </c>
      <c r="AK642" s="148">
        <v>6530</v>
      </c>
      <c r="AL642" s="148">
        <v>5.0000000000000001E-3</v>
      </c>
      <c r="AM642" s="148">
        <v>5.0000000000000001E-3</v>
      </c>
      <c r="AP642" s="148">
        <v>454</v>
      </c>
      <c r="AQ642" s="148">
        <v>454</v>
      </c>
      <c r="AR642" s="148">
        <v>6530</v>
      </c>
      <c r="AS642" s="148">
        <v>10</v>
      </c>
      <c r="AT642" s="148">
        <v>10</v>
      </c>
      <c r="AU642" s="148">
        <v>5.0000000000000001E-3</v>
      </c>
      <c r="AV642" s="148">
        <v>5.0000000000000001E-3</v>
      </c>
      <c r="AY642" s="148">
        <v>133</v>
      </c>
      <c r="AZ642" s="148">
        <v>133</v>
      </c>
      <c r="BA642" s="148" t="s">
        <v>107</v>
      </c>
      <c r="BB642" s="148">
        <v>11</v>
      </c>
      <c r="BD642" s="148">
        <v>6</v>
      </c>
      <c r="BF642" s="148" t="s">
        <v>108</v>
      </c>
      <c r="BG642" s="148">
        <v>1</v>
      </c>
      <c r="BI642" s="153">
        <v>42535</v>
      </c>
      <c r="BJ642" s="154" t="s">
        <v>112</v>
      </c>
      <c r="BK642" s="148">
        <v>41054531300042</v>
      </c>
      <c r="BM642" s="148" t="s">
        <v>100</v>
      </c>
      <c r="BN642" s="148" t="s">
        <v>109</v>
      </c>
      <c r="BO642" s="148" t="s">
        <v>110</v>
      </c>
      <c r="BQ642" s="153">
        <v>42534</v>
      </c>
      <c r="BR642" s="148">
        <v>3</v>
      </c>
      <c r="BT642" s="148">
        <v>1409</v>
      </c>
      <c r="BV642" s="148" t="s">
        <v>1617</v>
      </c>
      <c r="BW642" s="148">
        <v>26</v>
      </c>
      <c r="BY642" s="148">
        <v>27</v>
      </c>
      <c r="CA642" s="148">
        <v>1</v>
      </c>
      <c r="CC642" s="148">
        <v>34255833500051</v>
      </c>
      <c r="CE642" s="148" t="s">
        <v>100</v>
      </c>
      <c r="CF642" s="148">
        <v>1</v>
      </c>
      <c r="CH642" s="148">
        <v>3</v>
      </c>
      <c r="CJ642" s="149">
        <v>41054531300042</v>
      </c>
      <c r="CL642" s="149" t="s">
        <v>97</v>
      </c>
      <c r="CN642" s="149">
        <v>3</v>
      </c>
      <c r="CT642" s="149" t="s">
        <v>98</v>
      </c>
      <c r="CU642" s="152">
        <v>42667</v>
      </c>
      <c r="CV642" s="149">
        <v>0</v>
      </c>
      <c r="CX642" s="149" t="s">
        <v>97</v>
      </c>
      <c r="CY642" s="149" t="s">
        <v>99</v>
      </c>
      <c r="CZ642" s="149">
        <v>41054531300042</v>
      </c>
      <c r="DB642" s="149" t="s">
        <v>100</v>
      </c>
      <c r="DC642" s="149" t="s">
        <v>101</v>
      </c>
      <c r="DD642" s="149" t="s">
        <v>102</v>
      </c>
      <c r="DE642" s="149" t="s">
        <v>1615</v>
      </c>
      <c r="DF642" s="149">
        <v>1</v>
      </c>
    </row>
    <row r="643" spans="1:110" x14ac:dyDescent="0.25">
      <c r="A643" s="148" t="s">
        <v>96</v>
      </c>
      <c r="B643" s="148">
        <v>0</v>
      </c>
      <c r="D643" s="148" t="s">
        <v>97</v>
      </c>
      <c r="K643" s="148">
        <v>1</v>
      </c>
      <c r="M643" s="148">
        <v>1</v>
      </c>
      <c r="N643" s="148" t="s">
        <v>103</v>
      </c>
      <c r="O643" s="148">
        <v>0</v>
      </c>
      <c r="R643" s="148">
        <v>6127935</v>
      </c>
      <c r="S643" s="153">
        <v>42534</v>
      </c>
      <c r="T643" s="148">
        <v>2</v>
      </c>
      <c r="U643" s="148">
        <v>1</v>
      </c>
      <c r="V643" s="148">
        <v>1</v>
      </c>
      <c r="X643" s="148">
        <v>0</v>
      </c>
      <c r="Y643" s="148">
        <v>0</v>
      </c>
      <c r="Z643" s="153">
        <v>42536</v>
      </c>
      <c r="AA643" s="154" t="s">
        <v>104</v>
      </c>
      <c r="AB643" s="148">
        <v>23</v>
      </c>
      <c r="AC643" s="148">
        <v>23</v>
      </c>
      <c r="AD643" s="148" t="s">
        <v>105</v>
      </c>
      <c r="AE643" s="154" t="s">
        <v>170</v>
      </c>
      <c r="AF643" s="148">
        <v>2</v>
      </c>
      <c r="AG643" s="148">
        <v>2</v>
      </c>
      <c r="AJ643" s="148" t="s">
        <v>796</v>
      </c>
      <c r="AK643" s="148">
        <v>1537</v>
      </c>
      <c r="AL643" s="148">
        <v>0.01</v>
      </c>
      <c r="AM643" s="148">
        <v>0.01</v>
      </c>
      <c r="AN643" s="148">
        <v>712</v>
      </c>
      <c r="AO643" s="148">
        <v>712</v>
      </c>
      <c r="AP643" s="148">
        <v>151</v>
      </c>
      <c r="AQ643" s="148">
        <v>151</v>
      </c>
      <c r="AR643" s="148">
        <v>1537</v>
      </c>
      <c r="AS643" s="148">
        <v>10</v>
      </c>
      <c r="AT643" s="148">
        <v>10</v>
      </c>
      <c r="AU643" s="148">
        <v>0.01</v>
      </c>
      <c r="AV643" s="148">
        <v>0.01</v>
      </c>
      <c r="AW643" s="148">
        <v>1168</v>
      </c>
      <c r="AX643" s="148">
        <v>1168</v>
      </c>
      <c r="AY643" s="148">
        <v>133</v>
      </c>
      <c r="AZ643" s="148">
        <v>133</v>
      </c>
      <c r="BA643" s="148" t="s">
        <v>107</v>
      </c>
      <c r="BB643" s="148">
        <v>11</v>
      </c>
      <c r="BD643" s="148">
        <v>6</v>
      </c>
      <c r="BF643" s="148" t="s">
        <v>108</v>
      </c>
      <c r="BG643" s="148">
        <v>1</v>
      </c>
      <c r="BI643" s="153">
        <v>42535</v>
      </c>
      <c r="BJ643" s="154" t="s">
        <v>112</v>
      </c>
      <c r="BK643" s="148">
        <v>41054531300042</v>
      </c>
      <c r="BM643" s="148" t="s">
        <v>100</v>
      </c>
      <c r="BN643" s="148" t="s">
        <v>109</v>
      </c>
      <c r="BO643" s="148" t="s">
        <v>110</v>
      </c>
      <c r="BQ643" s="153">
        <v>42534</v>
      </c>
      <c r="BR643" s="148">
        <v>3</v>
      </c>
      <c r="BT643" s="148">
        <v>1409</v>
      </c>
      <c r="BV643" s="148" t="s">
        <v>1617</v>
      </c>
      <c r="BW643" s="148">
        <v>26</v>
      </c>
      <c r="BY643" s="148">
        <v>27</v>
      </c>
      <c r="CA643" s="148">
        <v>1</v>
      </c>
      <c r="CC643" s="148">
        <v>34255833500051</v>
      </c>
      <c r="CE643" s="148" t="s">
        <v>100</v>
      </c>
      <c r="CF643" s="148">
        <v>1</v>
      </c>
      <c r="CH643" s="148">
        <v>3</v>
      </c>
      <c r="CJ643" s="149">
        <v>41054531300042</v>
      </c>
      <c r="CL643" s="149" t="s">
        <v>97</v>
      </c>
      <c r="CN643" s="149">
        <v>3</v>
      </c>
      <c r="CT643" s="149" t="s">
        <v>98</v>
      </c>
      <c r="CU643" s="152">
        <v>42667</v>
      </c>
      <c r="CV643" s="149">
        <v>0</v>
      </c>
      <c r="CX643" s="149" t="s">
        <v>97</v>
      </c>
      <c r="CY643" s="149" t="s">
        <v>99</v>
      </c>
      <c r="CZ643" s="149">
        <v>41054531300042</v>
      </c>
      <c r="DB643" s="149" t="s">
        <v>100</v>
      </c>
      <c r="DC643" s="149" t="s">
        <v>101</v>
      </c>
      <c r="DD643" s="149" t="s">
        <v>102</v>
      </c>
      <c r="DE643" s="149" t="s">
        <v>1615</v>
      </c>
      <c r="DF643" s="149">
        <v>1</v>
      </c>
    </row>
    <row r="644" spans="1:110" x14ac:dyDescent="0.25">
      <c r="A644" s="148" t="s">
        <v>96</v>
      </c>
      <c r="B644" s="148">
        <v>0</v>
      </c>
      <c r="D644" s="148" t="s">
        <v>97</v>
      </c>
      <c r="K644" s="148">
        <v>1</v>
      </c>
      <c r="M644" s="148">
        <v>1</v>
      </c>
      <c r="N644" s="148" t="s">
        <v>103</v>
      </c>
      <c r="O644" s="148">
        <v>0</v>
      </c>
      <c r="R644" s="148">
        <v>6127935</v>
      </c>
      <c r="S644" s="153">
        <v>42534</v>
      </c>
      <c r="T644" s="148">
        <v>2</v>
      </c>
      <c r="U644" s="148">
        <v>1</v>
      </c>
      <c r="V644" s="148">
        <v>1</v>
      </c>
      <c r="X644" s="148">
        <v>0</v>
      </c>
      <c r="Y644" s="148">
        <v>0</v>
      </c>
      <c r="Z644" s="153">
        <v>42535</v>
      </c>
      <c r="AA644" s="154" t="s">
        <v>104</v>
      </c>
      <c r="AB644" s="148">
        <v>23</v>
      </c>
      <c r="AC644" s="148">
        <v>23</v>
      </c>
      <c r="AD644" s="148" t="s">
        <v>117</v>
      </c>
      <c r="AE644" s="154" t="s">
        <v>174</v>
      </c>
      <c r="AF644" s="148">
        <v>2</v>
      </c>
      <c r="AG644" s="148">
        <v>2</v>
      </c>
      <c r="AJ644" s="148" t="s">
        <v>797</v>
      </c>
      <c r="AK644" s="148">
        <v>5826</v>
      </c>
      <c r="AL644" s="148">
        <v>5.0000000000000001E-3</v>
      </c>
      <c r="AM644" s="148">
        <v>5.0000000000000001E-3</v>
      </c>
      <c r="AP644" s="148">
        <v>454</v>
      </c>
      <c r="AQ644" s="148">
        <v>454</v>
      </c>
      <c r="AR644" s="148">
        <v>5826</v>
      </c>
      <c r="AS644" s="148">
        <v>10</v>
      </c>
      <c r="AT644" s="148">
        <v>10</v>
      </c>
      <c r="AU644" s="148">
        <v>5.0000000000000001E-3</v>
      </c>
      <c r="AV644" s="148">
        <v>5.0000000000000001E-3</v>
      </c>
      <c r="AY644" s="148">
        <v>133</v>
      </c>
      <c r="AZ644" s="148">
        <v>133</v>
      </c>
      <c r="BA644" s="148" t="s">
        <v>107</v>
      </c>
      <c r="BB644" s="148">
        <v>11</v>
      </c>
      <c r="BD644" s="148">
        <v>6</v>
      </c>
      <c r="BF644" s="148" t="s">
        <v>108</v>
      </c>
      <c r="BG644" s="148">
        <v>1</v>
      </c>
      <c r="BI644" s="153">
        <v>42535</v>
      </c>
      <c r="BJ644" s="154" t="s">
        <v>112</v>
      </c>
      <c r="BK644" s="148">
        <v>41054531300042</v>
      </c>
      <c r="BM644" s="148" t="s">
        <v>100</v>
      </c>
      <c r="BN644" s="148" t="s">
        <v>109</v>
      </c>
      <c r="BO644" s="148" t="s">
        <v>110</v>
      </c>
      <c r="BQ644" s="153">
        <v>42534</v>
      </c>
      <c r="BR644" s="148">
        <v>3</v>
      </c>
      <c r="BT644" s="148">
        <v>1409</v>
      </c>
      <c r="BV644" s="148" t="s">
        <v>1617</v>
      </c>
      <c r="BW644" s="148">
        <v>26</v>
      </c>
      <c r="BY644" s="148">
        <v>27</v>
      </c>
      <c r="CA644" s="148">
        <v>1</v>
      </c>
      <c r="CC644" s="148">
        <v>34255833500051</v>
      </c>
      <c r="CE644" s="148" t="s">
        <v>100</v>
      </c>
      <c r="CF644" s="148">
        <v>1</v>
      </c>
      <c r="CH644" s="148">
        <v>3</v>
      </c>
      <c r="CJ644" s="149">
        <v>41054531300042</v>
      </c>
      <c r="CL644" s="149" t="s">
        <v>97</v>
      </c>
      <c r="CN644" s="149">
        <v>3</v>
      </c>
      <c r="CT644" s="149" t="s">
        <v>98</v>
      </c>
      <c r="CU644" s="152">
        <v>42667</v>
      </c>
      <c r="CV644" s="149">
        <v>0</v>
      </c>
      <c r="CX644" s="149" t="s">
        <v>97</v>
      </c>
      <c r="CY644" s="149" t="s">
        <v>99</v>
      </c>
      <c r="CZ644" s="149">
        <v>41054531300042</v>
      </c>
      <c r="DB644" s="149" t="s">
        <v>100</v>
      </c>
      <c r="DC644" s="149" t="s">
        <v>101</v>
      </c>
      <c r="DD644" s="149" t="s">
        <v>102</v>
      </c>
      <c r="DE644" s="149" t="s">
        <v>1615</v>
      </c>
      <c r="DF644" s="149">
        <v>1</v>
      </c>
    </row>
    <row r="645" spans="1:110" x14ac:dyDescent="0.25">
      <c r="A645" s="148" t="s">
        <v>96</v>
      </c>
      <c r="B645" s="148">
        <v>0</v>
      </c>
      <c r="D645" s="148" t="s">
        <v>97</v>
      </c>
      <c r="K645" s="148">
        <v>1</v>
      </c>
      <c r="M645" s="148">
        <v>1</v>
      </c>
      <c r="N645" s="148" t="s">
        <v>103</v>
      </c>
      <c r="O645" s="148">
        <v>0</v>
      </c>
      <c r="R645" s="148">
        <v>6127935</v>
      </c>
      <c r="S645" s="153">
        <v>42534</v>
      </c>
      <c r="T645" s="148">
        <v>2</v>
      </c>
      <c r="U645" s="148">
        <v>1</v>
      </c>
      <c r="V645" s="148">
        <v>1</v>
      </c>
      <c r="X645" s="148">
        <v>0</v>
      </c>
      <c r="Y645" s="148">
        <v>0</v>
      </c>
      <c r="Z645" s="153">
        <v>42535</v>
      </c>
      <c r="AA645" s="154" t="s">
        <v>104</v>
      </c>
      <c r="AB645" s="148">
        <v>23</v>
      </c>
      <c r="AC645" s="148">
        <v>23</v>
      </c>
      <c r="AD645" s="148" t="s">
        <v>117</v>
      </c>
      <c r="AE645" s="154" t="s">
        <v>154</v>
      </c>
      <c r="AF645" s="148">
        <v>2</v>
      </c>
      <c r="AG645" s="148">
        <v>2</v>
      </c>
      <c r="AJ645" s="148" t="s">
        <v>798</v>
      </c>
      <c r="AK645" s="148">
        <v>1890</v>
      </c>
      <c r="AL645" s="148">
        <v>5.0000000000000001E-3</v>
      </c>
      <c r="AM645" s="148">
        <v>5.0000000000000001E-3</v>
      </c>
      <c r="AN645" s="148">
        <v>712</v>
      </c>
      <c r="AO645" s="148">
        <v>712</v>
      </c>
      <c r="AP645" s="148">
        <v>405</v>
      </c>
      <c r="AQ645" s="148">
        <v>405</v>
      </c>
      <c r="AR645" s="148">
        <v>1890</v>
      </c>
      <c r="AS645" s="148">
        <v>10</v>
      </c>
      <c r="AT645" s="148">
        <v>10</v>
      </c>
      <c r="AU645" s="148">
        <v>5.0000000000000001E-3</v>
      </c>
      <c r="AV645" s="148">
        <v>5.0000000000000001E-3</v>
      </c>
      <c r="AW645" s="148">
        <v>1168</v>
      </c>
      <c r="AX645" s="148">
        <v>1168</v>
      </c>
      <c r="AY645" s="148">
        <v>133</v>
      </c>
      <c r="AZ645" s="148">
        <v>133</v>
      </c>
      <c r="BA645" s="148" t="s">
        <v>107</v>
      </c>
      <c r="BB645" s="148">
        <v>11</v>
      </c>
      <c r="BD645" s="148">
        <v>6</v>
      </c>
      <c r="BF645" s="148" t="s">
        <v>108</v>
      </c>
      <c r="BG645" s="148">
        <v>1</v>
      </c>
      <c r="BI645" s="153">
        <v>42535</v>
      </c>
      <c r="BJ645" s="154" t="s">
        <v>112</v>
      </c>
      <c r="BK645" s="148">
        <v>41054531300042</v>
      </c>
      <c r="BM645" s="148" t="s">
        <v>100</v>
      </c>
      <c r="BN645" s="148" t="s">
        <v>109</v>
      </c>
      <c r="BO645" s="148" t="s">
        <v>110</v>
      </c>
      <c r="BQ645" s="153">
        <v>42534</v>
      </c>
      <c r="BR645" s="148">
        <v>3</v>
      </c>
      <c r="BT645" s="148">
        <v>1409</v>
      </c>
      <c r="BV645" s="148" t="s">
        <v>1617</v>
      </c>
      <c r="BW645" s="148">
        <v>26</v>
      </c>
      <c r="BY645" s="148">
        <v>27</v>
      </c>
      <c r="CA645" s="148">
        <v>1</v>
      </c>
      <c r="CC645" s="148">
        <v>34255833500051</v>
      </c>
      <c r="CE645" s="148" t="s">
        <v>100</v>
      </c>
      <c r="CF645" s="148">
        <v>1</v>
      </c>
      <c r="CH645" s="148">
        <v>3</v>
      </c>
      <c r="CJ645" s="149">
        <v>41054531300042</v>
      </c>
      <c r="CL645" s="149" t="s">
        <v>97</v>
      </c>
      <c r="CN645" s="149">
        <v>3</v>
      </c>
      <c r="CT645" s="149" t="s">
        <v>98</v>
      </c>
      <c r="CU645" s="152">
        <v>42667</v>
      </c>
      <c r="CV645" s="149">
        <v>0</v>
      </c>
      <c r="CX645" s="149" t="s">
        <v>97</v>
      </c>
      <c r="CY645" s="149" t="s">
        <v>99</v>
      </c>
      <c r="CZ645" s="149">
        <v>41054531300042</v>
      </c>
      <c r="DB645" s="149" t="s">
        <v>100</v>
      </c>
      <c r="DC645" s="149" t="s">
        <v>101</v>
      </c>
      <c r="DD645" s="149" t="s">
        <v>102</v>
      </c>
      <c r="DE645" s="149" t="s">
        <v>1615</v>
      </c>
      <c r="DF645" s="149">
        <v>1</v>
      </c>
    </row>
    <row r="646" spans="1:110" x14ac:dyDescent="0.25">
      <c r="A646" s="148" t="s">
        <v>96</v>
      </c>
      <c r="B646" s="148">
        <v>0</v>
      </c>
      <c r="D646" s="148" t="s">
        <v>97</v>
      </c>
      <c r="K646" s="148">
        <v>1</v>
      </c>
      <c r="M646" s="148">
        <v>1</v>
      </c>
      <c r="N646" s="148" t="s">
        <v>103</v>
      </c>
      <c r="O646" s="148">
        <v>0</v>
      </c>
      <c r="R646" s="148">
        <v>6127935</v>
      </c>
      <c r="S646" s="153">
        <v>42534</v>
      </c>
      <c r="T646" s="148">
        <v>2</v>
      </c>
      <c r="U646" s="148">
        <v>2</v>
      </c>
      <c r="V646" s="148">
        <v>2</v>
      </c>
      <c r="X646" s="148">
        <v>0</v>
      </c>
      <c r="Y646" s="148">
        <v>0</v>
      </c>
      <c r="Z646" s="153">
        <v>42535</v>
      </c>
      <c r="AA646" s="154" t="s">
        <v>104</v>
      </c>
      <c r="AB646" s="148">
        <v>23</v>
      </c>
      <c r="AC646" s="148">
        <v>23</v>
      </c>
      <c r="AD646" s="148" t="s">
        <v>117</v>
      </c>
      <c r="AE646" s="154" t="s">
        <v>154</v>
      </c>
      <c r="AF646" s="148">
        <v>2</v>
      </c>
      <c r="AG646" s="148">
        <v>2</v>
      </c>
      <c r="AJ646" s="148" t="s">
        <v>799</v>
      </c>
      <c r="AK646" s="148">
        <v>1259</v>
      </c>
      <c r="AL646" s="148">
        <v>0.01</v>
      </c>
      <c r="AM646" s="148">
        <v>0.01</v>
      </c>
      <c r="AN646" s="148">
        <v>712</v>
      </c>
      <c r="AO646" s="148">
        <v>712</v>
      </c>
      <c r="AP646" s="148">
        <v>405</v>
      </c>
      <c r="AQ646" s="148">
        <v>405</v>
      </c>
      <c r="AR646" s="148">
        <v>1259</v>
      </c>
      <c r="AS646" s="148">
        <v>10</v>
      </c>
      <c r="AT646" s="148">
        <v>10</v>
      </c>
      <c r="AU646" s="148">
        <v>0.01</v>
      </c>
      <c r="AV646" s="148">
        <v>0.01</v>
      </c>
      <c r="AW646" s="148">
        <v>1168</v>
      </c>
      <c r="AX646" s="148">
        <v>1168</v>
      </c>
      <c r="AY646" s="148">
        <v>133</v>
      </c>
      <c r="AZ646" s="148">
        <v>133</v>
      </c>
      <c r="BA646" s="148" t="s">
        <v>107</v>
      </c>
      <c r="BB646" s="148">
        <v>11</v>
      </c>
      <c r="BD646" s="148">
        <v>6</v>
      </c>
      <c r="BF646" s="148" t="s">
        <v>108</v>
      </c>
      <c r="BG646" s="148">
        <v>1</v>
      </c>
      <c r="BI646" s="153">
        <v>42535</v>
      </c>
      <c r="BJ646" s="154" t="s">
        <v>112</v>
      </c>
      <c r="BK646" s="148">
        <v>41054531300042</v>
      </c>
      <c r="BM646" s="148" t="s">
        <v>100</v>
      </c>
      <c r="BN646" s="148" t="s">
        <v>109</v>
      </c>
      <c r="BO646" s="148" t="s">
        <v>110</v>
      </c>
      <c r="BQ646" s="153">
        <v>42534</v>
      </c>
      <c r="BR646" s="148">
        <v>3</v>
      </c>
      <c r="BT646" s="148">
        <v>1409</v>
      </c>
      <c r="BV646" s="148" t="s">
        <v>1617</v>
      </c>
      <c r="BW646" s="148">
        <v>26</v>
      </c>
      <c r="BY646" s="148">
        <v>27</v>
      </c>
      <c r="CA646" s="148">
        <v>1</v>
      </c>
      <c r="CC646" s="148">
        <v>34255833500051</v>
      </c>
      <c r="CE646" s="148" t="s">
        <v>100</v>
      </c>
      <c r="CF646" s="148">
        <v>1</v>
      </c>
      <c r="CH646" s="148">
        <v>3</v>
      </c>
      <c r="CJ646" s="149">
        <v>41054531300042</v>
      </c>
      <c r="CL646" s="149" t="s">
        <v>97</v>
      </c>
      <c r="CN646" s="149">
        <v>3</v>
      </c>
      <c r="CT646" s="149" t="s">
        <v>98</v>
      </c>
      <c r="CU646" s="152">
        <v>42667</v>
      </c>
      <c r="CV646" s="149">
        <v>0</v>
      </c>
      <c r="CX646" s="149" t="s">
        <v>97</v>
      </c>
      <c r="CY646" s="149" t="s">
        <v>99</v>
      </c>
      <c r="CZ646" s="149">
        <v>41054531300042</v>
      </c>
      <c r="DB646" s="149" t="s">
        <v>100</v>
      </c>
      <c r="DC646" s="149" t="s">
        <v>101</v>
      </c>
      <c r="DD646" s="149" t="s">
        <v>102</v>
      </c>
      <c r="DE646" s="149" t="s">
        <v>1615</v>
      </c>
      <c r="DF646" s="149">
        <v>1</v>
      </c>
    </row>
    <row r="647" spans="1:110" x14ac:dyDescent="0.25">
      <c r="A647" s="148" t="s">
        <v>96</v>
      </c>
      <c r="B647" s="148">
        <v>0</v>
      </c>
      <c r="D647" s="148" t="s">
        <v>97</v>
      </c>
      <c r="K647" s="148">
        <v>1</v>
      </c>
      <c r="M647" s="148">
        <v>1</v>
      </c>
      <c r="N647" s="148" t="s">
        <v>103</v>
      </c>
      <c r="O647" s="148">
        <v>0</v>
      </c>
      <c r="R647" s="148">
        <v>6127935</v>
      </c>
      <c r="S647" s="153">
        <v>42534</v>
      </c>
      <c r="T647" s="148">
        <v>2</v>
      </c>
      <c r="U647" s="148">
        <v>1</v>
      </c>
      <c r="V647" s="148">
        <v>1</v>
      </c>
      <c r="X647" s="148">
        <v>0</v>
      </c>
      <c r="Y647" s="148">
        <v>0</v>
      </c>
      <c r="Z647" s="153">
        <v>42535</v>
      </c>
      <c r="AA647" s="154" t="s">
        <v>104</v>
      </c>
      <c r="AB647" s="148">
        <v>23</v>
      </c>
      <c r="AC647" s="148">
        <v>23</v>
      </c>
      <c r="AD647" s="148" t="s">
        <v>117</v>
      </c>
      <c r="AE647" s="154" t="s">
        <v>154</v>
      </c>
      <c r="AF647" s="148">
        <v>2</v>
      </c>
      <c r="AG647" s="148">
        <v>2</v>
      </c>
      <c r="AJ647" s="148" t="s">
        <v>800</v>
      </c>
      <c r="AK647" s="148">
        <v>1663</v>
      </c>
      <c r="AL647" s="148">
        <v>0.01</v>
      </c>
      <c r="AM647" s="148">
        <v>0.01</v>
      </c>
      <c r="AN647" s="148">
        <v>712</v>
      </c>
      <c r="AO647" s="148">
        <v>712</v>
      </c>
      <c r="AP647" s="148">
        <v>405</v>
      </c>
      <c r="AQ647" s="148">
        <v>405</v>
      </c>
      <c r="AR647" s="148">
        <v>1663</v>
      </c>
      <c r="AS647" s="148">
        <v>10</v>
      </c>
      <c r="AT647" s="148">
        <v>10</v>
      </c>
      <c r="AU647" s="148">
        <v>0.01</v>
      </c>
      <c r="AV647" s="148">
        <v>0.01</v>
      </c>
      <c r="AW647" s="148">
        <v>1168</v>
      </c>
      <c r="AX647" s="148">
        <v>1168</v>
      </c>
      <c r="AY647" s="148">
        <v>133</v>
      </c>
      <c r="AZ647" s="148">
        <v>133</v>
      </c>
      <c r="BA647" s="148" t="s">
        <v>107</v>
      </c>
      <c r="BB647" s="148">
        <v>11</v>
      </c>
      <c r="BD647" s="148">
        <v>6</v>
      </c>
      <c r="BF647" s="148" t="s">
        <v>108</v>
      </c>
      <c r="BG647" s="148">
        <v>1</v>
      </c>
      <c r="BI647" s="153">
        <v>42535</v>
      </c>
      <c r="BJ647" s="154" t="s">
        <v>112</v>
      </c>
      <c r="BK647" s="148">
        <v>41054531300042</v>
      </c>
      <c r="BM647" s="148" t="s">
        <v>100</v>
      </c>
      <c r="BN647" s="148" t="s">
        <v>109</v>
      </c>
      <c r="BO647" s="148" t="s">
        <v>110</v>
      </c>
      <c r="BQ647" s="153">
        <v>42534</v>
      </c>
      <c r="BR647" s="148">
        <v>3</v>
      </c>
      <c r="BT647" s="148">
        <v>1409</v>
      </c>
      <c r="BV647" s="148" t="s">
        <v>1617</v>
      </c>
      <c r="BW647" s="148">
        <v>26</v>
      </c>
      <c r="BY647" s="148">
        <v>27</v>
      </c>
      <c r="CA647" s="148">
        <v>1</v>
      </c>
      <c r="CC647" s="148">
        <v>34255833500051</v>
      </c>
      <c r="CE647" s="148" t="s">
        <v>100</v>
      </c>
      <c r="CF647" s="148">
        <v>1</v>
      </c>
      <c r="CH647" s="148">
        <v>3</v>
      </c>
      <c r="CJ647" s="149">
        <v>41054531300042</v>
      </c>
      <c r="CL647" s="149" t="s">
        <v>97</v>
      </c>
      <c r="CN647" s="149">
        <v>3</v>
      </c>
      <c r="CT647" s="149" t="s">
        <v>98</v>
      </c>
      <c r="CU647" s="152">
        <v>42667</v>
      </c>
      <c r="CV647" s="149">
        <v>0</v>
      </c>
      <c r="CX647" s="149" t="s">
        <v>97</v>
      </c>
      <c r="CY647" s="149" t="s">
        <v>99</v>
      </c>
      <c r="CZ647" s="149">
        <v>41054531300042</v>
      </c>
      <c r="DB647" s="149" t="s">
        <v>100</v>
      </c>
      <c r="DC647" s="149" t="s">
        <v>101</v>
      </c>
      <c r="DD647" s="149" t="s">
        <v>102</v>
      </c>
      <c r="DE647" s="149" t="s">
        <v>1615</v>
      </c>
      <c r="DF647" s="149">
        <v>1</v>
      </c>
    </row>
    <row r="648" spans="1:110" x14ac:dyDescent="0.25">
      <c r="A648" s="148" t="s">
        <v>96</v>
      </c>
      <c r="B648" s="148">
        <v>0</v>
      </c>
      <c r="D648" s="148" t="s">
        <v>97</v>
      </c>
      <c r="K648" s="148">
        <v>1</v>
      </c>
      <c r="M648" s="148">
        <v>1</v>
      </c>
      <c r="N648" s="148" t="s">
        <v>103</v>
      </c>
      <c r="O648" s="148">
        <v>0</v>
      </c>
      <c r="R648" s="148">
        <v>6127935</v>
      </c>
      <c r="S648" s="153">
        <v>42534</v>
      </c>
      <c r="T648" s="148">
        <v>2</v>
      </c>
      <c r="U648" s="148">
        <v>1</v>
      </c>
      <c r="V648" s="148">
        <v>1</v>
      </c>
      <c r="X648" s="148">
        <v>0</v>
      </c>
      <c r="Y648" s="148">
        <v>0</v>
      </c>
      <c r="Z648" s="153">
        <v>42535</v>
      </c>
      <c r="AA648" s="154" t="s">
        <v>104</v>
      </c>
      <c r="AB648" s="148">
        <v>23</v>
      </c>
      <c r="AC648" s="148">
        <v>23</v>
      </c>
      <c r="AD648" s="148" t="s">
        <v>117</v>
      </c>
      <c r="AE648" s="154" t="s">
        <v>154</v>
      </c>
      <c r="AF648" s="148">
        <v>2</v>
      </c>
      <c r="AG648" s="148">
        <v>2</v>
      </c>
      <c r="AJ648" s="148" t="s">
        <v>801</v>
      </c>
      <c r="AK648" s="148">
        <v>1432</v>
      </c>
      <c r="AL648" s="148">
        <v>5.0000000000000001E-3</v>
      </c>
      <c r="AM648" s="148">
        <v>5.0000000000000001E-3</v>
      </c>
      <c r="AN648" s="148">
        <v>712</v>
      </c>
      <c r="AO648" s="148">
        <v>712</v>
      </c>
      <c r="AP648" s="148">
        <v>405</v>
      </c>
      <c r="AQ648" s="148">
        <v>405</v>
      </c>
      <c r="AR648" s="148">
        <v>1432</v>
      </c>
      <c r="AS648" s="148">
        <v>10</v>
      </c>
      <c r="AT648" s="148">
        <v>10</v>
      </c>
      <c r="AU648" s="148">
        <v>5.0000000000000001E-3</v>
      </c>
      <c r="AV648" s="148">
        <v>5.0000000000000001E-3</v>
      </c>
      <c r="AW648" s="148">
        <v>1168</v>
      </c>
      <c r="AX648" s="148">
        <v>1168</v>
      </c>
      <c r="AY648" s="148">
        <v>133</v>
      </c>
      <c r="AZ648" s="148">
        <v>133</v>
      </c>
      <c r="BA648" s="148" t="s">
        <v>107</v>
      </c>
      <c r="BB648" s="148">
        <v>11</v>
      </c>
      <c r="BD648" s="148">
        <v>6</v>
      </c>
      <c r="BF648" s="148" t="s">
        <v>108</v>
      </c>
      <c r="BG648" s="148">
        <v>1</v>
      </c>
      <c r="BI648" s="153">
        <v>42535</v>
      </c>
      <c r="BJ648" s="154" t="s">
        <v>112</v>
      </c>
      <c r="BK648" s="148">
        <v>41054531300042</v>
      </c>
      <c r="BM648" s="148" t="s">
        <v>100</v>
      </c>
      <c r="BN648" s="148" t="s">
        <v>109</v>
      </c>
      <c r="BO648" s="148" t="s">
        <v>110</v>
      </c>
      <c r="BQ648" s="153">
        <v>42534</v>
      </c>
      <c r="BR648" s="148">
        <v>3</v>
      </c>
      <c r="BT648" s="148">
        <v>1409</v>
      </c>
      <c r="BV648" s="148" t="s">
        <v>1617</v>
      </c>
      <c r="BW648" s="148">
        <v>26</v>
      </c>
      <c r="BY648" s="148">
        <v>27</v>
      </c>
      <c r="CA648" s="148">
        <v>1</v>
      </c>
      <c r="CC648" s="148">
        <v>34255833500051</v>
      </c>
      <c r="CE648" s="148" t="s">
        <v>100</v>
      </c>
      <c r="CF648" s="148">
        <v>1</v>
      </c>
      <c r="CH648" s="148">
        <v>3</v>
      </c>
      <c r="CJ648" s="149">
        <v>41054531300042</v>
      </c>
      <c r="CL648" s="149" t="s">
        <v>97</v>
      </c>
      <c r="CN648" s="149">
        <v>3</v>
      </c>
      <c r="CT648" s="149" t="s">
        <v>98</v>
      </c>
      <c r="CU648" s="152">
        <v>42667</v>
      </c>
      <c r="CV648" s="149">
        <v>0</v>
      </c>
      <c r="CX648" s="149" t="s">
        <v>97</v>
      </c>
      <c r="CY648" s="149" t="s">
        <v>99</v>
      </c>
      <c r="CZ648" s="149">
        <v>41054531300042</v>
      </c>
      <c r="DB648" s="149" t="s">
        <v>100</v>
      </c>
      <c r="DC648" s="149" t="s">
        <v>101</v>
      </c>
      <c r="DD648" s="149" t="s">
        <v>102</v>
      </c>
      <c r="DE648" s="149" t="s">
        <v>1615</v>
      </c>
      <c r="DF648" s="149">
        <v>1</v>
      </c>
    </row>
    <row r="649" spans="1:110" x14ac:dyDescent="0.25">
      <c r="A649" s="148" t="s">
        <v>96</v>
      </c>
      <c r="B649" s="148">
        <v>0</v>
      </c>
      <c r="D649" s="148" t="s">
        <v>97</v>
      </c>
      <c r="K649" s="148">
        <v>1</v>
      </c>
      <c r="M649" s="148">
        <v>1</v>
      </c>
      <c r="N649" s="148" t="s">
        <v>103</v>
      </c>
      <c r="O649" s="148">
        <v>0</v>
      </c>
      <c r="R649" s="148">
        <v>6127935</v>
      </c>
      <c r="S649" s="153">
        <v>42534</v>
      </c>
      <c r="T649" s="148">
        <v>2</v>
      </c>
      <c r="U649" s="148">
        <v>1</v>
      </c>
      <c r="V649" s="148">
        <v>1</v>
      </c>
      <c r="X649" s="148">
        <v>0</v>
      </c>
      <c r="Y649" s="148">
        <v>0</v>
      </c>
      <c r="Z649" s="153">
        <v>42535</v>
      </c>
      <c r="AA649" s="154" t="s">
        <v>104</v>
      </c>
      <c r="AB649" s="148">
        <v>23</v>
      </c>
      <c r="AC649" s="148">
        <v>23</v>
      </c>
      <c r="AD649" s="148" t="s">
        <v>117</v>
      </c>
      <c r="AE649" s="154" t="s">
        <v>154</v>
      </c>
      <c r="AF649" s="148">
        <v>2</v>
      </c>
      <c r="AG649" s="148">
        <v>2</v>
      </c>
      <c r="AJ649" s="148" t="s">
        <v>802</v>
      </c>
      <c r="AK649" s="148">
        <v>1260</v>
      </c>
      <c r="AL649" s="148">
        <v>5.0000000000000001E-3</v>
      </c>
      <c r="AM649" s="148">
        <v>5.0000000000000001E-3</v>
      </c>
      <c r="AN649" s="148">
        <v>712</v>
      </c>
      <c r="AO649" s="148">
        <v>712</v>
      </c>
      <c r="AP649" s="148">
        <v>405</v>
      </c>
      <c r="AQ649" s="148">
        <v>405</v>
      </c>
      <c r="AR649" s="148">
        <v>1260</v>
      </c>
      <c r="AS649" s="148">
        <v>10</v>
      </c>
      <c r="AT649" s="148">
        <v>10</v>
      </c>
      <c r="AU649" s="148">
        <v>5.0000000000000001E-3</v>
      </c>
      <c r="AV649" s="148">
        <v>5.0000000000000001E-3</v>
      </c>
      <c r="AW649" s="148">
        <v>1168</v>
      </c>
      <c r="AX649" s="148">
        <v>1168</v>
      </c>
      <c r="AY649" s="148">
        <v>133</v>
      </c>
      <c r="AZ649" s="148">
        <v>133</v>
      </c>
      <c r="BA649" s="148" t="s">
        <v>107</v>
      </c>
      <c r="BB649" s="148">
        <v>11</v>
      </c>
      <c r="BD649" s="148">
        <v>6</v>
      </c>
      <c r="BF649" s="148" t="s">
        <v>108</v>
      </c>
      <c r="BG649" s="148">
        <v>1</v>
      </c>
      <c r="BI649" s="153">
        <v>42535</v>
      </c>
      <c r="BJ649" s="154" t="s">
        <v>112</v>
      </c>
      <c r="BK649" s="148">
        <v>41054531300042</v>
      </c>
      <c r="BM649" s="148" t="s">
        <v>100</v>
      </c>
      <c r="BN649" s="148" t="s">
        <v>109</v>
      </c>
      <c r="BO649" s="148" t="s">
        <v>110</v>
      </c>
      <c r="BQ649" s="153">
        <v>42534</v>
      </c>
      <c r="BR649" s="148">
        <v>3</v>
      </c>
      <c r="BT649" s="148">
        <v>1409</v>
      </c>
      <c r="BV649" s="148" t="s">
        <v>1617</v>
      </c>
      <c r="BW649" s="148">
        <v>26</v>
      </c>
      <c r="BY649" s="148">
        <v>27</v>
      </c>
      <c r="CA649" s="148">
        <v>1</v>
      </c>
      <c r="CC649" s="148">
        <v>34255833500051</v>
      </c>
      <c r="CE649" s="148" t="s">
        <v>100</v>
      </c>
      <c r="CF649" s="148">
        <v>1</v>
      </c>
      <c r="CH649" s="148">
        <v>3</v>
      </c>
      <c r="CJ649" s="149">
        <v>41054531300042</v>
      </c>
      <c r="CL649" s="149" t="s">
        <v>97</v>
      </c>
      <c r="CN649" s="149">
        <v>3</v>
      </c>
      <c r="CT649" s="149" t="s">
        <v>98</v>
      </c>
      <c r="CU649" s="152">
        <v>42667</v>
      </c>
      <c r="CV649" s="149">
        <v>0</v>
      </c>
      <c r="CX649" s="149" t="s">
        <v>97</v>
      </c>
      <c r="CY649" s="149" t="s">
        <v>99</v>
      </c>
      <c r="CZ649" s="149">
        <v>41054531300042</v>
      </c>
      <c r="DB649" s="149" t="s">
        <v>100</v>
      </c>
      <c r="DC649" s="149" t="s">
        <v>101</v>
      </c>
      <c r="DD649" s="149" t="s">
        <v>102</v>
      </c>
      <c r="DE649" s="149" t="s">
        <v>1615</v>
      </c>
      <c r="DF649" s="149">
        <v>1</v>
      </c>
    </row>
    <row r="650" spans="1:110" x14ac:dyDescent="0.25">
      <c r="A650" s="148" t="s">
        <v>96</v>
      </c>
      <c r="B650" s="148">
        <v>0</v>
      </c>
      <c r="D650" s="148" t="s">
        <v>97</v>
      </c>
      <c r="K650" s="148">
        <v>1</v>
      </c>
      <c r="M650" s="148">
        <v>1</v>
      </c>
      <c r="N650" s="148" t="s">
        <v>103</v>
      </c>
      <c r="O650" s="148">
        <v>0</v>
      </c>
      <c r="R650" s="148">
        <v>6127935</v>
      </c>
      <c r="S650" s="153">
        <v>42534</v>
      </c>
      <c r="T650" s="148">
        <v>2</v>
      </c>
      <c r="U650" s="148">
        <v>1</v>
      </c>
      <c r="V650" s="148">
        <v>1</v>
      </c>
      <c r="X650" s="148">
        <v>0</v>
      </c>
      <c r="Y650" s="148">
        <v>0</v>
      </c>
      <c r="Z650" s="153">
        <v>42535</v>
      </c>
      <c r="AA650" s="154" t="s">
        <v>104</v>
      </c>
      <c r="AB650" s="148">
        <v>23</v>
      </c>
      <c r="AC650" s="148">
        <v>23</v>
      </c>
      <c r="AD650" s="148" t="s">
        <v>117</v>
      </c>
      <c r="AE650" s="154" t="s">
        <v>154</v>
      </c>
      <c r="AF650" s="148">
        <v>2</v>
      </c>
      <c r="AG650" s="148">
        <v>2</v>
      </c>
      <c r="AJ650" s="148" t="s">
        <v>803</v>
      </c>
      <c r="AK650" s="148">
        <v>1261</v>
      </c>
      <c r="AL650" s="148">
        <v>5.0000000000000001E-3</v>
      </c>
      <c r="AM650" s="148">
        <v>5.0000000000000001E-3</v>
      </c>
      <c r="AN650" s="148">
        <v>712</v>
      </c>
      <c r="AO650" s="148">
        <v>712</v>
      </c>
      <c r="AP650" s="148">
        <v>405</v>
      </c>
      <c r="AQ650" s="148">
        <v>405</v>
      </c>
      <c r="AR650" s="148">
        <v>1261</v>
      </c>
      <c r="AS650" s="148">
        <v>10</v>
      </c>
      <c r="AT650" s="148">
        <v>10</v>
      </c>
      <c r="AU650" s="148">
        <v>5.0000000000000001E-3</v>
      </c>
      <c r="AV650" s="148">
        <v>5.0000000000000001E-3</v>
      </c>
      <c r="AW650" s="148">
        <v>1168</v>
      </c>
      <c r="AX650" s="148">
        <v>1168</v>
      </c>
      <c r="AY650" s="148">
        <v>133</v>
      </c>
      <c r="AZ650" s="148">
        <v>133</v>
      </c>
      <c r="BA650" s="148" t="s">
        <v>107</v>
      </c>
      <c r="BB650" s="148">
        <v>11</v>
      </c>
      <c r="BD650" s="148">
        <v>6</v>
      </c>
      <c r="BF650" s="148" t="s">
        <v>108</v>
      </c>
      <c r="BG650" s="148">
        <v>1</v>
      </c>
      <c r="BI650" s="153">
        <v>42535</v>
      </c>
      <c r="BJ650" s="154" t="s">
        <v>112</v>
      </c>
      <c r="BK650" s="148">
        <v>41054531300042</v>
      </c>
      <c r="BM650" s="148" t="s">
        <v>100</v>
      </c>
      <c r="BN650" s="148" t="s">
        <v>109</v>
      </c>
      <c r="BO650" s="148" t="s">
        <v>110</v>
      </c>
      <c r="BQ650" s="153">
        <v>42534</v>
      </c>
      <c r="BR650" s="148">
        <v>3</v>
      </c>
      <c r="BT650" s="148">
        <v>1409</v>
      </c>
      <c r="BV650" s="148" t="s">
        <v>1617</v>
      </c>
      <c r="BW650" s="148">
        <v>26</v>
      </c>
      <c r="BY650" s="148">
        <v>27</v>
      </c>
      <c r="CA650" s="148">
        <v>1</v>
      </c>
      <c r="CC650" s="148">
        <v>34255833500051</v>
      </c>
      <c r="CE650" s="148" t="s">
        <v>100</v>
      </c>
      <c r="CF650" s="148">
        <v>1</v>
      </c>
      <c r="CH650" s="148">
        <v>3</v>
      </c>
      <c r="CJ650" s="149">
        <v>41054531300042</v>
      </c>
      <c r="CL650" s="149" t="s">
        <v>97</v>
      </c>
      <c r="CN650" s="149">
        <v>3</v>
      </c>
      <c r="CT650" s="149" t="s">
        <v>98</v>
      </c>
      <c r="CU650" s="152">
        <v>42667</v>
      </c>
      <c r="CV650" s="149">
        <v>0</v>
      </c>
      <c r="CX650" s="149" t="s">
        <v>97</v>
      </c>
      <c r="CY650" s="149" t="s">
        <v>99</v>
      </c>
      <c r="CZ650" s="149">
        <v>41054531300042</v>
      </c>
      <c r="DB650" s="149" t="s">
        <v>100</v>
      </c>
      <c r="DC650" s="149" t="s">
        <v>101</v>
      </c>
      <c r="DD650" s="149" t="s">
        <v>102</v>
      </c>
      <c r="DE650" s="149" t="s">
        <v>1615</v>
      </c>
      <c r="DF650" s="149">
        <v>1</v>
      </c>
    </row>
    <row r="651" spans="1:110" x14ac:dyDescent="0.25">
      <c r="A651" s="148" t="s">
        <v>96</v>
      </c>
      <c r="B651" s="148">
        <v>0</v>
      </c>
      <c r="D651" s="148" t="s">
        <v>97</v>
      </c>
      <c r="K651" s="148">
        <v>1</v>
      </c>
      <c r="M651" s="148">
        <v>1</v>
      </c>
      <c r="N651" s="148" t="s">
        <v>103</v>
      </c>
      <c r="O651" s="148">
        <v>0</v>
      </c>
      <c r="R651" s="148">
        <v>6127935</v>
      </c>
      <c r="S651" s="153">
        <v>42534</v>
      </c>
      <c r="T651" s="148">
        <v>2</v>
      </c>
      <c r="U651" s="148">
        <v>1</v>
      </c>
      <c r="V651" s="148">
        <v>1</v>
      </c>
      <c r="X651" s="148">
        <v>0</v>
      </c>
      <c r="Y651" s="148">
        <v>0</v>
      </c>
      <c r="Z651" s="153">
        <v>42535</v>
      </c>
      <c r="AA651" s="154" t="s">
        <v>104</v>
      </c>
      <c r="AB651" s="148">
        <v>23</v>
      </c>
      <c r="AC651" s="148">
        <v>23</v>
      </c>
      <c r="AD651" s="148" t="s">
        <v>117</v>
      </c>
      <c r="AE651" s="154" t="s">
        <v>154</v>
      </c>
      <c r="AF651" s="148">
        <v>2</v>
      </c>
      <c r="AG651" s="148">
        <v>2</v>
      </c>
      <c r="AJ651" s="148" t="s">
        <v>804</v>
      </c>
      <c r="AK651" s="148">
        <v>5499</v>
      </c>
      <c r="AL651" s="148">
        <v>5.0000000000000001E-3</v>
      </c>
      <c r="AM651" s="148">
        <v>5.0000000000000001E-3</v>
      </c>
      <c r="AN651" s="148">
        <v>712</v>
      </c>
      <c r="AO651" s="148">
        <v>712</v>
      </c>
      <c r="AP651" s="148">
        <v>405</v>
      </c>
      <c r="AQ651" s="148">
        <v>405</v>
      </c>
      <c r="AR651" s="148">
        <v>5499</v>
      </c>
      <c r="AS651" s="148">
        <v>10</v>
      </c>
      <c r="AT651" s="148">
        <v>10</v>
      </c>
      <c r="AU651" s="148">
        <v>5.0000000000000001E-3</v>
      </c>
      <c r="AV651" s="148">
        <v>5.0000000000000001E-3</v>
      </c>
      <c r="AW651" s="148">
        <v>1168</v>
      </c>
      <c r="AX651" s="148">
        <v>1168</v>
      </c>
      <c r="AY651" s="148">
        <v>133</v>
      </c>
      <c r="AZ651" s="148">
        <v>133</v>
      </c>
      <c r="BA651" s="148" t="s">
        <v>107</v>
      </c>
      <c r="BB651" s="148">
        <v>11</v>
      </c>
      <c r="BD651" s="148">
        <v>6</v>
      </c>
      <c r="BF651" s="148" t="s">
        <v>108</v>
      </c>
      <c r="BG651" s="148">
        <v>1</v>
      </c>
      <c r="BI651" s="153">
        <v>42535</v>
      </c>
      <c r="BJ651" s="154" t="s">
        <v>112</v>
      </c>
      <c r="BK651" s="148">
        <v>41054531300042</v>
      </c>
      <c r="BM651" s="148" t="s">
        <v>100</v>
      </c>
      <c r="BN651" s="148" t="s">
        <v>109</v>
      </c>
      <c r="BO651" s="148" t="s">
        <v>110</v>
      </c>
      <c r="BQ651" s="153">
        <v>42534</v>
      </c>
      <c r="BR651" s="148">
        <v>3</v>
      </c>
      <c r="BT651" s="148">
        <v>1409</v>
      </c>
      <c r="BV651" s="148" t="s">
        <v>1617</v>
      </c>
      <c r="BW651" s="148">
        <v>26</v>
      </c>
      <c r="BY651" s="148">
        <v>27</v>
      </c>
      <c r="CA651" s="148">
        <v>1</v>
      </c>
      <c r="CC651" s="148">
        <v>34255833500051</v>
      </c>
      <c r="CE651" s="148" t="s">
        <v>100</v>
      </c>
      <c r="CF651" s="148">
        <v>1</v>
      </c>
      <c r="CH651" s="148">
        <v>3</v>
      </c>
      <c r="CJ651" s="149">
        <v>41054531300042</v>
      </c>
      <c r="CL651" s="149" t="s">
        <v>97</v>
      </c>
      <c r="CN651" s="149">
        <v>3</v>
      </c>
      <c r="CT651" s="149" t="s">
        <v>98</v>
      </c>
      <c r="CU651" s="152">
        <v>42667</v>
      </c>
      <c r="CV651" s="149">
        <v>0</v>
      </c>
      <c r="CX651" s="149" t="s">
        <v>97</v>
      </c>
      <c r="CY651" s="149" t="s">
        <v>99</v>
      </c>
      <c r="CZ651" s="149">
        <v>41054531300042</v>
      </c>
      <c r="DB651" s="149" t="s">
        <v>100</v>
      </c>
      <c r="DC651" s="149" t="s">
        <v>101</v>
      </c>
      <c r="DD651" s="149" t="s">
        <v>102</v>
      </c>
      <c r="DE651" s="149" t="s">
        <v>1615</v>
      </c>
      <c r="DF651" s="149">
        <v>1</v>
      </c>
    </row>
    <row r="652" spans="1:110" x14ac:dyDescent="0.25">
      <c r="A652" s="148" t="s">
        <v>96</v>
      </c>
      <c r="B652" s="148">
        <v>0</v>
      </c>
      <c r="D652" s="148" t="s">
        <v>97</v>
      </c>
      <c r="K652" s="148">
        <v>1</v>
      </c>
      <c r="M652" s="148">
        <v>1</v>
      </c>
      <c r="N652" s="148" t="s">
        <v>103</v>
      </c>
      <c r="O652" s="148">
        <v>0</v>
      </c>
      <c r="R652" s="148">
        <v>6127935</v>
      </c>
      <c r="S652" s="153">
        <v>42534</v>
      </c>
      <c r="T652" s="148">
        <v>2</v>
      </c>
      <c r="U652" s="148">
        <v>2</v>
      </c>
      <c r="V652" s="148">
        <v>2</v>
      </c>
      <c r="X652" s="148">
        <v>0</v>
      </c>
      <c r="Y652" s="148">
        <v>0</v>
      </c>
      <c r="Z652" s="153">
        <v>42535</v>
      </c>
      <c r="AA652" s="154" t="s">
        <v>104</v>
      </c>
      <c r="AB652" s="148">
        <v>23</v>
      </c>
      <c r="AC652" s="148">
        <v>23</v>
      </c>
      <c r="AD652" s="148" t="s">
        <v>117</v>
      </c>
      <c r="AE652" s="154" t="s">
        <v>148</v>
      </c>
      <c r="AF652" s="148">
        <v>2</v>
      </c>
      <c r="AG652" s="148">
        <v>2</v>
      </c>
      <c r="AJ652" s="148" t="s">
        <v>805</v>
      </c>
      <c r="AK652" s="148">
        <v>7340</v>
      </c>
      <c r="AL652" s="148">
        <v>0.05</v>
      </c>
      <c r="AM652" s="148">
        <v>0.05</v>
      </c>
      <c r="AP652" s="148">
        <v>454</v>
      </c>
      <c r="AQ652" s="148">
        <v>454</v>
      </c>
      <c r="AR652" s="148">
        <v>7340</v>
      </c>
      <c r="AS652" s="148">
        <v>10</v>
      </c>
      <c r="AT652" s="148">
        <v>10</v>
      </c>
      <c r="AU652" s="148">
        <v>0.05</v>
      </c>
      <c r="AV652" s="148">
        <v>0.05</v>
      </c>
      <c r="AY652" s="148">
        <v>133</v>
      </c>
      <c r="AZ652" s="148">
        <v>133</v>
      </c>
      <c r="BA652" s="148" t="s">
        <v>107</v>
      </c>
      <c r="BB652" s="148">
        <v>11</v>
      </c>
      <c r="BD652" s="148">
        <v>6</v>
      </c>
      <c r="BF652" s="148" t="s">
        <v>108</v>
      </c>
      <c r="BG652" s="148">
        <v>1</v>
      </c>
      <c r="BI652" s="153">
        <v>42535</v>
      </c>
      <c r="BJ652" s="154" t="s">
        <v>112</v>
      </c>
      <c r="BK652" s="148">
        <v>41054531300042</v>
      </c>
      <c r="BM652" s="148" t="s">
        <v>100</v>
      </c>
      <c r="BN652" s="148" t="s">
        <v>109</v>
      </c>
      <c r="BO652" s="148" t="s">
        <v>110</v>
      </c>
      <c r="BQ652" s="153">
        <v>42534</v>
      </c>
      <c r="BR652" s="148">
        <v>3</v>
      </c>
      <c r="BT652" s="148">
        <v>1409</v>
      </c>
      <c r="BV652" s="148" t="s">
        <v>1617</v>
      </c>
      <c r="BW652" s="148">
        <v>26</v>
      </c>
      <c r="BY652" s="148">
        <v>27</v>
      </c>
      <c r="CA652" s="148">
        <v>1</v>
      </c>
      <c r="CC652" s="148">
        <v>34255833500051</v>
      </c>
      <c r="CE652" s="148" t="s">
        <v>100</v>
      </c>
      <c r="CF652" s="148">
        <v>1</v>
      </c>
      <c r="CH652" s="148">
        <v>3</v>
      </c>
      <c r="CJ652" s="149">
        <v>41054531300042</v>
      </c>
      <c r="CL652" s="149" t="s">
        <v>97</v>
      </c>
      <c r="CN652" s="149">
        <v>3</v>
      </c>
      <c r="CT652" s="149" t="s">
        <v>98</v>
      </c>
      <c r="CU652" s="152">
        <v>42667</v>
      </c>
      <c r="CV652" s="149">
        <v>0</v>
      </c>
      <c r="CX652" s="149" t="s">
        <v>97</v>
      </c>
      <c r="CY652" s="149" t="s">
        <v>99</v>
      </c>
      <c r="CZ652" s="149">
        <v>41054531300042</v>
      </c>
      <c r="DB652" s="149" t="s">
        <v>100</v>
      </c>
      <c r="DC652" s="149" t="s">
        <v>101</v>
      </c>
      <c r="DD652" s="149" t="s">
        <v>102</v>
      </c>
      <c r="DE652" s="149" t="s">
        <v>1615</v>
      </c>
      <c r="DF652" s="149">
        <v>1</v>
      </c>
    </row>
    <row r="653" spans="1:110" x14ac:dyDescent="0.25">
      <c r="A653" s="148" t="s">
        <v>96</v>
      </c>
      <c r="B653" s="148">
        <v>0</v>
      </c>
      <c r="D653" s="148" t="s">
        <v>97</v>
      </c>
      <c r="K653" s="148">
        <v>1</v>
      </c>
      <c r="M653" s="148">
        <v>1</v>
      </c>
      <c r="N653" s="148" t="s">
        <v>103</v>
      </c>
      <c r="O653" s="148">
        <v>0</v>
      </c>
      <c r="R653" s="148">
        <v>6127935</v>
      </c>
      <c r="S653" s="153">
        <v>42534</v>
      </c>
      <c r="T653" s="148">
        <v>2</v>
      </c>
      <c r="U653" s="148">
        <v>1</v>
      </c>
      <c r="V653" s="148">
        <v>1</v>
      </c>
      <c r="X653" s="148">
        <v>0</v>
      </c>
      <c r="Y653" s="148">
        <v>0</v>
      </c>
      <c r="Z653" s="153">
        <v>42535</v>
      </c>
      <c r="AA653" s="154" t="s">
        <v>104</v>
      </c>
      <c r="AB653" s="148">
        <v>23</v>
      </c>
      <c r="AC653" s="148">
        <v>23</v>
      </c>
      <c r="AD653" s="148" t="s">
        <v>117</v>
      </c>
      <c r="AE653" s="154" t="s">
        <v>174</v>
      </c>
      <c r="AF653" s="148">
        <v>2</v>
      </c>
      <c r="AG653" s="148">
        <v>2</v>
      </c>
      <c r="AJ653" s="148" t="s">
        <v>806</v>
      </c>
      <c r="AK653" s="148">
        <v>1891</v>
      </c>
      <c r="AL653" s="148">
        <v>5.0000000000000001E-3</v>
      </c>
      <c r="AM653" s="148">
        <v>5.0000000000000001E-3</v>
      </c>
      <c r="AP653" s="148">
        <v>454</v>
      </c>
      <c r="AQ653" s="148">
        <v>454</v>
      </c>
      <c r="AR653" s="148">
        <v>1891</v>
      </c>
      <c r="AS653" s="148">
        <v>10</v>
      </c>
      <c r="AT653" s="148">
        <v>10</v>
      </c>
      <c r="AU653" s="148">
        <v>5.0000000000000001E-3</v>
      </c>
      <c r="AV653" s="148">
        <v>5.0000000000000001E-3</v>
      </c>
      <c r="AY653" s="148">
        <v>133</v>
      </c>
      <c r="AZ653" s="148">
        <v>133</v>
      </c>
      <c r="BA653" s="148" t="s">
        <v>107</v>
      </c>
      <c r="BB653" s="148">
        <v>11</v>
      </c>
      <c r="BD653" s="148">
        <v>6</v>
      </c>
      <c r="BF653" s="148" t="s">
        <v>108</v>
      </c>
      <c r="BG653" s="148">
        <v>1</v>
      </c>
      <c r="BI653" s="153">
        <v>42535</v>
      </c>
      <c r="BJ653" s="154" t="s">
        <v>112</v>
      </c>
      <c r="BK653" s="148">
        <v>41054531300042</v>
      </c>
      <c r="BM653" s="148" t="s">
        <v>100</v>
      </c>
      <c r="BN653" s="148" t="s">
        <v>109</v>
      </c>
      <c r="BO653" s="148" t="s">
        <v>110</v>
      </c>
      <c r="BQ653" s="153">
        <v>42534</v>
      </c>
      <c r="BR653" s="148">
        <v>3</v>
      </c>
      <c r="BT653" s="148">
        <v>1409</v>
      </c>
      <c r="BV653" s="148" t="s">
        <v>1617</v>
      </c>
      <c r="BW653" s="148">
        <v>26</v>
      </c>
      <c r="BY653" s="148">
        <v>27</v>
      </c>
      <c r="CA653" s="148">
        <v>1</v>
      </c>
      <c r="CC653" s="148">
        <v>34255833500051</v>
      </c>
      <c r="CE653" s="148" t="s">
        <v>100</v>
      </c>
      <c r="CF653" s="148">
        <v>1</v>
      </c>
      <c r="CH653" s="148">
        <v>3</v>
      </c>
      <c r="CJ653" s="149">
        <v>41054531300042</v>
      </c>
      <c r="CL653" s="149" t="s">
        <v>97</v>
      </c>
      <c r="CN653" s="149">
        <v>3</v>
      </c>
      <c r="CT653" s="149" t="s">
        <v>98</v>
      </c>
      <c r="CU653" s="152">
        <v>42667</v>
      </c>
      <c r="CV653" s="149">
        <v>0</v>
      </c>
      <c r="CX653" s="149" t="s">
        <v>97</v>
      </c>
      <c r="CY653" s="149" t="s">
        <v>99</v>
      </c>
      <c r="CZ653" s="149">
        <v>41054531300042</v>
      </c>
      <c r="DB653" s="149" t="s">
        <v>100</v>
      </c>
      <c r="DC653" s="149" t="s">
        <v>101</v>
      </c>
      <c r="DD653" s="149" t="s">
        <v>102</v>
      </c>
      <c r="DE653" s="149" t="s">
        <v>1615</v>
      </c>
      <c r="DF653" s="149">
        <v>1</v>
      </c>
    </row>
    <row r="654" spans="1:110" x14ac:dyDescent="0.25">
      <c r="A654" s="148" t="s">
        <v>96</v>
      </c>
      <c r="B654" s="148">
        <v>0</v>
      </c>
      <c r="D654" s="148" t="s">
        <v>97</v>
      </c>
      <c r="K654" s="148">
        <v>1</v>
      </c>
      <c r="M654" s="148">
        <v>1</v>
      </c>
      <c r="N654" s="148" t="s">
        <v>103</v>
      </c>
      <c r="O654" s="148">
        <v>0</v>
      </c>
      <c r="R654" s="148">
        <v>6127935</v>
      </c>
      <c r="S654" s="153">
        <v>42534</v>
      </c>
      <c r="T654" s="148">
        <v>2</v>
      </c>
      <c r="U654" s="148">
        <v>1</v>
      </c>
      <c r="V654" s="148">
        <v>1</v>
      </c>
      <c r="X654" s="148">
        <v>0</v>
      </c>
      <c r="Y654" s="148">
        <v>0</v>
      </c>
      <c r="Z654" s="153">
        <v>42535</v>
      </c>
      <c r="AA654" s="154" t="s">
        <v>104</v>
      </c>
      <c r="AB654" s="148">
        <v>23</v>
      </c>
      <c r="AC654" s="148">
        <v>23</v>
      </c>
      <c r="AD654" s="148" t="s">
        <v>117</v>
      </c>
      <c r="AE654" s="154" t="s">
        <v>148</v>
      </c>
      <c r="AF654" s="148">
        <v>2</v>
      </c>
      <c r="AG654" s="148">
        <v>2</v>
      </c>
      <c r="AJ654" s="148" t="s">
        <v>807</v>
      </c>
      <c r="AK654" s="148">
        <v>2087</v>
      </c>
      <c r="AL654" s="148">
        <v>5.0000000000000001E-3</v>
      </c>
      <c r="AM654" s="148">
        <v>5.0000000000000001E-3</v>
      </c>
      <c r="AP654" s="148">
        <v>454</v>
      </c>
      <c r="AQ654" s="148">
        <v>454</v>
      </c>
      <c r="AR654" s="148">
        <v>2087</v>
      </c>
      <c r="AS654" s="148">
        <v>10</v>
      </c>
      <c r="AT654" s="148">
        <v>10</v>
      </c>
      <c r="AU654" s="148">
        <v>5.0000000000000001E-3</v>
      </c>
      <c r="AV654" s="148">
        <v>5.0000000000000001E-3</v>
      </c>
      <c r="AY654" s="148">
        <v>133</v>
      </c>
      <c r="AZ654" s="148">
        <v>133</v>
      </c>
      <c r="BA654" s="148" t="s">
        <v>107</v>
      </c>
      <c r="BB654" s="148">
        <v>11</v>
      </c>
      <c r="BD654" s="148">
        <v>6</v>
      </c>
      <c r="BF654" s="148" t="s">
        <v>108</v>
      </c>
      <c r="BG654" s="148">
        <v>1</v>
      </c>
      <c r="BI654" s="153">
        <v>42535</v>
      </c>
      <c r="BJ654" s="154" t="s">
        <v>112</v>
      </c>
      <c r="BK654" s="148">
        <v>41054531300042</v>
      </c>
      <c r="BM654" s="148" t="s">
        <v>100</v>
      </c>
      <c r="BN654" s="148" t="s">
        <v>109</v>
      </c>
      <c r="BO654" s="148" t="s">
        <v>110</v>
      </c>
      <c r="BQ654" s="153">
        <v>42534</v>
      </c>
      <c r="BR654" s="148">
        <v>3</v>
      </c>
      <c r="BT654" s="148">
        <v>1409</v>
      </c>
      <c r="BV654" s="148" t="s">
        <v>1617</v>
      </c>
      <c r="BW654" s="148">
        <v>26</v>
      </c>
      <c r="BY654" s="148">
        <v>27</v>
      </c>
      <c r="CA654" s="148">
        <v>1</v>
      </c>
      <c r="CC654" s="148">
        <v>34255833500051</v>
      </c>
      <c r="CE654" s="148" t="s">
        <v>100</v>
      </c>
      <c r="CF654" s="148">
        <v>1</v>
      </c>
      <c r="CH654" s="148">
        <v>3</v>
      </c>
      <c r="CJ654" s="149">
        <v>41054531300042</v>
      </c>
      <c r="CL654" s="149" t="s">
        <v>97</v>
      </c>
      <c r="CN654" s="149">
        <v>3</v>
      </c>
      <c r="CT654" s="149" t="s">
        <v>98</v>
      </c>
      <c r="CU654" s="152">
        <v>42667</v>
      </c>
      <c r="CV654" s="149">
        <v>0</v>
      </c>
      <c r="CX654" s="149" t="s">
        <v>97</v>
      </c>
      <c r="CY654" s="149" t="s">
        <v>99</v>
      </c>
      <c r="CZ654" s="149">
        <v>41054531300042</v>
      </c>
      <c r="DB654" s="149" t="s">
        <v>100</v>
      </c>
      <c r="DC654" s="149" t="s">
        <v>101</v>
      </c>
      <c r="DD654" s="149" t="s">
        <v>102</v>
      </c>
      <c r="DE654" s="149" t="s">
        <v>1615</v>
      </c>
      <c r="DF654" s="149">
        <v>1</v>
      </c>
    </row>
    <row r="655" spans="1:110" x14ac:dyDescent="0.25">
      <c r="A655" s="148" t="s">
        <v>96</v>
      </c>
      <c r="B655" s="148">
        <v>0</v>
      </c>
      <c r="D655" s="148" t="s">
        <v>97</v>
      </c>
      <c r="K655" s="148">
        <v>1</v>
      </c>
      <c r="M655" s="148">
        <v>1</v>
      </c>
      <c r="N655" s="148" t="s">
        <v>103</v>
      </c>
      <c r="O655" s="148">
        <v>0</v>
      </c>
      <c r="R655" s="148">
        <v>6127935</v>
      </c>
      <c r="S655" s="153">
        <v>42534</v>
      </c>
      <c r="T655" s="148">
        <v>2</v>
      </c>
      <c r="U655" s="148">
        <v>1</v>
      </c>
      <c r="V655" s="148">
        <v>1</v>
      </c>
      <c r="X655" s="148">
        <v>0</v>
      </c>
      <c r="Y655" s="148">
        <v>0</v>
      </c>
      <c r="Z655" s="153">
        <v>42535</v>
      </c>
      <c r="AA655" s="154" t="s">
        <v>104</v>
      </c>
      <c r="AB655" s="148">
        <v>23</v>
      </c>
      <c r="AC655" s="148">
        <v>23</v>
      </c>
      <c r="AD655" s="148" t="s">
        <v>117</v>
      </c>
      <c r="AE655" s="154" t="s">
        <v>154</v>
      </c>
      <c r="AF655" s="148">
        <v>2</v>
      </c>
      <c r="AG655" s="148">
        <v>2</v>
      </c>
      <c r="AJ655" s="148" t="s">
        <v>808</v>
      </c>
      <c r="AK655" s="148">
        <v>2028</v>
      </c>
      <c r="AL655" s="148">
        <v>5.0000000000000001E-3</v>
      </c>
      <c r="AM655" s="148">
        <v>5.0000000000000001E-3</v>
      </c>
      <c r="AN655" s="148">
        <v>712</v>
      </c>
      <c r="AO655" s="148">
        <v>712</v>
      </c>
      <c r="AP655" s="148">
        <v>405</v>
      </c>
      <c r="AQ655" s="148">
        <v>405</v>
      </c>
      <c r="AR655" s="148">
        <v>2028</v>
      </c>
      <c r="AS655" s="148">
        <v>10</v>
      </c>
      <c r="AT655" s="148">
        <v>10</v>
      </c>
      <c r="AU655" s="148">
        <v>5.0000000000000001E-3</v>
      </c>
      <c r="AV655" s="148">
        <v>5.0000000000000001E-3</v>
      </c>
      <c r="AW655" s="148">
        <v>1168</v>
      </c>
      <c r="AX655" s="148">
        <v>1168</v>
      </c>
      <c r="AY655" s="148">
        <v>133</v>
      </c>
      <c r="AZ655" s="148">
        <v>133</v>
      </c>
      <c r="BA655" s="148" t="s">
        <v>107</v>
      </c>
      <c r="BB655" s="148">
        <v>11</v>
      </c>
      <c r="BD655" s="148">
        <v>6</v>
      </c>
      <c r="BF655" s="148" t="s">
        <v>108</v>
      </c>
      <c r="BG655" s="148">
        <v>1</v>
      </c>
      <c r="BI655" s="153">
        <v>42535</v>
      </c>
      <c r="BJ655" s="154" t="s">
        <v>112</v>
      </c>
      <c r="BK655" s="148">
        <v>41054531300042</v>
      </c>
      <c r="BM655" s="148" t="s">
        <v>100</v>
      </c>
      <c r="BN655" s="148" t="s">
        <v>109</v>
      </c>
      <c r="BO655" s="148" t="s">
        <v>110</v>
      </c>
      <c r="BQ655" s="153">
        <v>42534</v>
      </c>
      <c r="BR655" s="148">
        <v>3</v>
      </c>
      <c r="BT655" s="148">
        <v>1409</v>
      </c>
      <c r="BV655" s="148" t="s">
        <v>1617</v>
      </c>
      <c r="BW655" s="148">
        <v>26</v>
      </c>
      <c r="BY655" s="148">
        <v>27</v>
      </c>
      <c r="CA655" s="148">
        <v>1</v>
      </c>
      <c r="CC655" s="148">
        <v>34255833500051</v>
      </c>
      <c r="CE655" s="148" t="s">
        <v>100</v>
      </c>
      <c r="CF655" s="148">
        <v>1</v>
      </c>
      <c r="CH655" s="148">
        <v>3</v>
      </c>
      <c r="CJ655" s="149">
        <v>41054531300042</v>
      </c>
      <c r="CL655" s="149" t="s">
        <v>97</v>
      </c>
      <c r="CN655" s="149">
        <v>3</v>
      </c>
      <c r="CT655" s="149" t="s">
        <v>98</v>
      </c>
      <c r="CU655" s="152">
        <v>42667</v>
      </c>
      <c r="CV655" s="149">
        <v>0</v>
      </c>
      <c r="CX655" s="149" t="s">
        <v>97</v>
      </c>
      <c r="CY655" s="149" t="s">
        <v>99</v>
      </c>
      <c r="CZ655" s="149">
        <v>41054531300042</v>
      </c>
      <c r="DB655" s="149" t="s">
        <v>100</v>
      </c>
      <c r="DC655" s="149" t="s">
        <v>101</v>
      </c>
      <c r="DD655" s="149" t="s">
        <v>102</v>
      </c>
      <c r="DE655" s="149" t="s">
        <v>1615</v>
      </c>
      <c r="DF655" s="149">
        <v>1</v>
      </c>
    </row>
    <row r="656" spans="1:110" x14ac:dyDescent="0.25">
      <c r="A656" s="148" t="s">
        <v>96</v>
      </c>
      <c r="B656" s="148">
        <v>0</v>
      </c>
      <c r="D656" s="148" t="s">
        <v>97</v>
      </c>
      <c r="K656" s="148">
        <v>1</v>
      </c>
      <c r="M656" s="148">
        <v>1</v>
      </c>
      <c r="N656" s="148" t="s">
        <v>103</v>
      </c>
      <c r="O656" s="148">
        <v>0</v>
      </c>
      <c r="R656" s="148">
        <v>6127935</v>
      </c>
      <c r="S656" s="153">
        <v>42534</v>
      </c>
      <c r="T656" s="148">
        <v>2</v>
      </c>
      <c r="U656" s="148">
        <v>1</v>
      </c>
      <c r="V656" s="148">
        <v>1</v>
      </c>
      <c r="X656" s="148">
        <v>0</v>
      </c>
      <c r="Y656" s="148">
        <v>0</v>
      </c>
      <c r="Z656" s="153">
        <v>42535</v>
      </c>
      <c r="AA656" s="154" t="s">
        <v>104</v>
      </c>
      <c r="AB656" s="148">
        <v>23</v>
      </c>
      <c r="AC656" s="148">
        <v>23</v>
      </c>
      <c r="AD656" s="148" t="s">
        <v>117</v>
      </c>
      <c r="AE656" s="154" t="s">
        <v>154</v>
      </c>
      <c r="AF656" s="148">
        <v>2</v>
      </c>
      <c r="AG656" s="148">
        <v>2</v>
      </c>
      <c r="AJ656" s="148" t="s">
        <v>809</v>
      </c>
      <c r="AK656" s="148">
        <v>1538</v>
      </c>
      <c r="AL656" s="148">
        <v>0.01</v>
      </c>
      <c r="AM656" s="148">
        <v>0.01</v>
      </c>
      <c r="AN656" s="148">
        <v>712</v>
      </c>
      <c r="AO656" s="148">
        <v>712</v>
      </c>
      <c r="AP656" s="148">
        <v>405</v>
      </c>
      <c r="AQ656" s="148">
        <v>405</v>
      </c>
      <c r="AR656" s="148">
        <v>1538</v>
      </c>
      <c r="AS656" s="148">
        <v>10</v>
      </c>
      <c r="AT656" s="148">
        <v>10</v>
      </c>
      <c r="AU656" s="148">
        <v>0.01</v>
      </c>
      <c r="AV656" s="148">
        <v>0.01</v>
      </c>
      <c r="AW656" s="148">
        <v>1168</v>
      </c>
      <c r="AX656" s="148">
        <v>1168</v>
      </c>
      <c r="AY656" s="148">
        <v>133</v>
      </c>
      <c r="AZ656" s="148">
        <v>133</v>
      </c>
      <c r="BA656" s="148" t="s">
        <v>107</v>
      </c>
      <c r="BB656" s="148">
        <v>11</v>
      </c>
      <c r="BD656" s="148">
        <v>6</v>
      </c>
      <c r="BF656" s="148" t="s">
        <v>108</v>
      </c>
      <c r="BG656" s="148">
        <v>1</v>
      </c>
      <c r="BI656" s="153">
        <v>42535</v>
      </c>
      <c r="BJ656" s="154" t="s">
        <v>112</v>
      </c>
      <c r="BK656" s="148">
        <v>41054531300042</v>
      </c>
      <c r="BM656" s="148" t="s">
        <v>100</v>
      </c>
      <c r="BN656" s="148" t="s">
        <v>109</v>
      </c>
      <c r="BO656" s="148" t="s">
        <v>110</v>
      </c>
      <c r="BQ656" s="153">
        <v>42534</v>
      </c>
      <c r="BR656" s="148">
        <v>3</v>
      </c>
      <c r="BT656" s="148">
        <v>1409</v>
      </c>
      <c r="BV656" s="148" t="s">
        <v>1617</v>
      </c>
      <c r="BW656" s="148">
        <v>26</v>
      </c>
      <c r="BY656" s="148">
        <v>27</v>
      </c>
      <c r="CA656" s="148">
        <v>1</v>
      </c>
      <c r="CC656" s="148">
        <v>34255833500051</v>
      </c>
      <c r="CE656" s="148" t="s">
        <v>100</v>
      </c>
      <c r="CF656" s="148">
        <v>1</v>
      </c>
      <c r="CH656" s="148">
        <v>3</v>
      </c>
      <c r="CJ656" s="149">
        <v>41054531300042</v>
      </c>
      <c r="CL656" s="149" t="s">
        <v>97</v>
      </c>
      <c r="CN656" s="149">
        <v>3</v>
      </c>
      <c r="CT656" s="149" t="s">
        <v>98</v>
      </c>
      <c r="CU656" s="152">
        <v>42667</v>
      </c>
      <c r="CV656" s="149">
        <v>0</v>
      </c>
      <c r="CX656" s="149" t="s">
        <v>97</v>
      </c>
      <c r="CY656" s="149" t="s">
        <v>99</v>
      </c>
      <c r="CZ656" s="149">
        <v>41054531300042</v>
      </c>
      <c r="DB656" s="149" t="s">
        <v>100</v>
      </c>
      <c r="DC656" s="149" t="s">
        <v>101</v>
      </c>
      <c r="DD656" s="149" t="s">
        <v>102</v>
      </c>
      <c r="DE656" s="149" t="s">
        <v>1615</v>
      </c>
      <c r="DF656" s="149">
        <v>1</v>
      </c>
    </row>
    <row r="657" spans="1:110" x14ac:dyDescent="0.25">
      <c r="A657" s="148" t="s">
        <v>96</v>
      </c>
      <c r="B657" s="148">
        <v>0</v>
      </c>
      <c r="D657" s="148" t="s">
        <v>97</v>
      </c>
      <c r="K657" s="148">
        <v>1</v>
      </c>
      <c r="M657" s="148">
        <v>1</v>
      </c>
      <c r="N657" s="148" t="s">
        <v>103</v>
      </c>
      <c r="O657" s="148">
        <v>0</v>
      </c>
      <c r="R657" s="148">
        <v>6127935</v>
      </c>
      <c r="S657" s="153">
        <v>42534</v>
      </c>
      <c r="T657" s="148">
        <v>2</v>
      </c>
      <c r="U657" s="148">
        <v>1</v>
      </c>
      <c r="V657" s="148">
        <v>1</v>
      </c>
      <c r="X657" s="148">
        <v>0</v>
      </c>
      <c r="Y657" s="148">
        <v>0</v>
      </c>
      <c r="Z657" s="153">
        <v>42535</v>
      </c>
      <c r="AA657" s="154" t="s">
        <v>104</v>
      </c>
      <c r="AB657" s="148">
        <v>23</v>
      </c>
      <c r="AC657" s="148">
        <v>23</v>
      </c>
      <c r="AD657" s="148" t="s">
        <v>117</v>
      </c>
      <c r="AE657" s="154" t="s">
        <v>148</v>
      </c>
      <c r="AF657" s="148">
        <v>2</v>
      </c>
      <c r="AG657" s="148">
        <v>2</v>
      </c>
      <c r="AJ657" s="148" t="s">
        <v>810</v>
      </c>
      <c r="AK657" s="148">
        <v>2069</v>
      </c>
      <c r="AL657" s="148">
        <v>0.05</v>
      </c>
      <c r="AM657" s="148">
        <v>0.05</v>
      </c>
      <c r="AP657" s="148">
        <v>454</v>
      </c>
      <c r="AQ657" s="148">
        <v>454</v>
      </c>
      <c r="AR657" s="148">
        <v>2069</v>
      </c>
      <c r="AS657" s="148">
        <v>10</v>
      </c>
      <c r="AT657" s="148">
        <v>10</v>
      </c>
      <c r="AU657" s="148">
        <v>0.05</v>
      </c>
      <c r="AV657" s="148">
        <v>0.05</v>
      </c>
      <c r="AY657" s="148">
        <v>133</v>
      </c>
      <c r="AZ657" s="148">
        <v>133</v>
      </c>
      <c r="BA657" s="148" t="s">
        <v>107</v>
      </c>
      <c r="BB657" s="148">
        <v>11</v>
      </c>
      <c r="BD657" s="148">
        <v>6</v>
      </c>
      <c r="BF657" s="148" t="s">
        <v>108</v>
      </c>
      <c r="BG657" s="148">
        <v>1</v>
      </c>
      <c r="BI657" s="153">
        <v>42535</v>
      </c>
      <c r="BJ657" s="154" t="s">
        <v>112</v>
      </c>
      <c r="BK657" s="148">
        <v>41054531300042</v>
      </c>
      <c r="BM657" s="148" t="s">
        <v>100</v>
      </c>
      <c r="BN657" s="148" t="s">
        <v>109</v>
      </c>
      <c r="BO657" s="148" t="s">
        <v>110</v>
      </c>
      <c r="BQ657" s="153">
        <v>42534</v>
      </c>
      <c r="BR657" s="148">
        <v>3</v>
      </c>
      <c r="BT657" s="148">
        <v>1409</v>
      </c>
      <c r="BV657" s="148" t="s">
        <v>1617</v>
      </c>
      <c r="BW657" s="148">
        <v>26</v>
      </c>
      <c r="BY657" s="148">
        <v>27</v>
      </c>
      <c r="CA657" s="148">
        <v>1</v>
      </c>
      <c r="CC657" s="148">
        <v>34255833500051</v>
      </c>
      <c r="CE657" s="148" t="s">
        <v>100</v>
      </c>
      <c r="CF657" s="148">
        <v>1</v>
      </c>
      <c r="CH657" s="148">
        <v>3</v>
      </c>
      <c r="CJ657" s="149">
        <v>41054531300042</v>
      </c>
      <c r="CL657" s="149" t="s">
        <v>97</v>
      </c>
      <c r="CN657" s="149">
        <v>3</v>
      </c>
      <c r="CT657" s="149" t="s">
        <v>98</v>
      </c>
      <c r="CU657" s="152">
        <v>42667</v>
      </c>
      <c r="CV657" s="149">
        <v>0</v>
      </c>
      <c r="CX657" s="149" t="s">
        <v>97</v>
      </c>
      <c r="CY657" s="149" t="s">
        <v>99</v>
      </c>
      <c r="CZ657" s="149">
        <v>41054531300042</v>
      </c>
      <c r="DB657" s="149" t="s">
        <v>100</v>
      </c>
      <c r="DC657" s="149" t="s">
        <v>101</v>
      </c>
      <c r="DD657" s="149" t="s">
        <v>102</v>
      </c>
      <c r="DE657" s="149" t="s">
        <v>1615</v>
      </c>
      <c r="DF657" s="149">
        <v>1</v>
      </c>
    </row>
    <row r="658" spans="1:110" x14ac:dyDescent="0.25">
      <c r="A658" s="148" t="s">
        <v>96</v>
      </c>
      <c r="B658" s="148">
        <v>0</v>
      </c>
      <c r="D658" s="148" t="s">
        <v>97</v>
      </c>
      <c r="K658" s="148">
        <v>1</v>
      </c>
      <c r="M658" s="148">
        <v>1</v>
      </c>
      <c r="N658" s="148" t="s">
        <v>103</v>
      </c>
      <c r="O658" s="148">
        <v>0</v>
      </c>
      <c r="R658" s="148">
        <v>6127935</v>
      </c>
      <c r="S658" s="153">
        <v>42534</v>
      </c>
      <c r="T658" s="148">
        <v>2</v>
      </c>
      <c r="U658" s="148">
        <v>1</v>
      </c>
      <c r="V658" s="148">
        <v>1</v>
      </c>
      <c r="X658" s="148">
        <v>0</v>
      </c>
      <c r="Y658" s="148">
        <v>0</v>
      </c>
      <c r="Z658" s="153">
        <v>42535</v>
      </c>
      <c r="AA658" s="154" t="s">
        <v>104</v>
      </c>
      <c r="AB658" s="148">
        <v>23</v>
      </c>
      <c r="AC658" s="148">
        <v>23</v>
      </c>
      <c r="AD658" s="148" t="s">
        <v>117</v>
      </c>
      <c r="AE658" s="154" t="s">
        <v>148</v>
      </c>
      <c r="AF658" s="148">
        <v>2</v>
      </c>
      <c r="AG658" s="148">
        <v>2</v>
      </c>
      <c r="AJ658" s="148" t="s">
        <v>811</v>
      </c>
      <c r="AK658" s="148">
        <v>2070</v>
      </c>
      <c r="AL658" s="148">
        <v>5.0000000000000001E-3</v>
      </c>
      <c r="AM658" s="148">
        <v>5.0000000000000001E-3</v>
      </c>
      <c r="AP658" s="148">
        <v>454</v>
      </c>
      <c r="AQ658" s="148">
        <v>454</v>
      </c>
      <c r="AR658" s="148">
        <v>2070</v>
      </c>
      <c r="AS658" s="148">
        <v>10</v>
      </c>
      <c r="AT658" s="148">
        <v>10</v>
      </c>
      <c r="AU658" s="148">
        <v>5.0000000000000001E-3</v>
      </c>
      <c r="AV658" s="148">
        <v>5.0000000000000001E-3</v>
      </c>
      <c r="AY658" s="148">
        <v>133</v>
      </c>
      <c r="AZ658" s="148">
        <v>133</v>
      </c>
      <c r="BA658" s="148" t="s">
        <v>107</v>
      </c>
      <c r="BB658" s="148">
        <v>11</v>
      </c>
      <c r="BD658" s="148">
        <v>6</v>
      </c>
      <c r="BF658" s="148" t="s">
        <v>108</v>
      </c>
      <c r="BG658" s="148">
        <v>1</v>
      </c>
      <c r="BI658" s="153">
        <v>42535</v>
      </c>
      <c r="BJ658" s="154" t="s">
        <v>112</v>
      </c>
      <c r="BK658" s="148">
        <v>41054531300042</v>
      </c>
      <c r="BM658" s="148" t="s">
        <v>100</v>
      </c>
      <c r="BN658" s="148" t="s">
        <v>109</v>
      </c>
      <c r="BO658" s="148" t="s">
        <v>110</v>
      </c>
      <c r="BQ658" s="153">
        <v>42534</v>
      </c>
      <c r="BR658" s="148">
        <v>3</v>
      </c>
      <c r="BT658" s="148">
        <v>1409</v>
      </c>
      <c r="BV658" s="148" t="s">
        <v>1617</v>
      </c>
      <c r="BW658" s="148">
        <v>26</v>
      </c>
      <c r="BY658" s="148">
        <v>27</v>
      </c>
      <c r="CA658" s="148">
        <v>1</v>
      </c>
      <c r="CC658" s="148">
        <v>34255833500051</v>
      </c>
      <c r="CE658" s="148" t="s">
        <v>100</v>
      </c>
      <c r="CF658" s="148">
        <v>1</v>
      </c>
      <c r="CH658" s="148">
        <v>3</v>
      </c>
      <c r="CJ658" s="149">
        <v>41054531300042</v>
      </c>
      <c r="CL658" s="149" t="s">
        <v>97</v>
      </c>
      <c r="CN658" s="149">
        <v>3</v>
      </c>
      <c r="CT658" s="149" t="s">
        <v>98</v>
      </c>
      <c r="CU658" s="152">
        <v>42667</v>
      </c>
      <c r="CV658" s="149">
        <v>0</v>
      </c>
      <c r="CX658" s="149" t="s">
        <v>97</v>
      </c>
      <c r="CY658" s="149" t="s">
        <v>99</v>
      </c>
      <c r="CZ658" s="149">
        <v>41054531300042</v>
      </c>
      <c r="DB658" s="149" t="s">
        <v>100</v>
      </c>
      <c r="DC658" s="149" t="s">
        <v>101</v>
      </c>
      <c r="DD658" s="149" t="s">
        <v>102</v>
      </c>
      <c r="DE658" s="149" t="s">
        <v>1615</v>
      </c>
      <c r="DF658" s="149">
        <v>1</v>
      </c>
    </row>
    <row r="659" spans="1:110" x14ac:dyDescent="0.25">
      <c r="A659" s="148" t="s">
        <v>96</v>
      </c>
      <c r="B659" s="148">
        <v>0</v>
      </c>
      <c r="D659" s="148" t="s">
        <v>97</v>
      </c>
      <c r="K659" s="148">
        <v>1</v>
      </c>
      <c r="M659" s="148">
        <v>1</v>
      </c>
      <c r="N659" s="148" t="s">
        <v>103</v>
      </c>
      <c r="O659" s="148">
        <v>0</v>
      </c>
      <c r="R659" s="148">
        <v>6127935</v>
      </c>
      <c r="S659" s="153">
        <v>42534</v>
      </c>
      <c r="T659" s="148">
        <v>2</v>
      </c>
      <c r="U659" s="148">
        <v>1</v>
      </c>
      <c r="V659" s="148">
        <v>1</v>
      </c>
      <c r="X659" s="148">
        <v>0</v>
      </c>
      <c r="Y659" s="148">
        <v>0</v>
      </c>
      <c r="Z659" s="153">
        <v>42535</v>
      </c>
      <c r="AA659" s="154" t="s">
        <v>104</v>
      </c>
      <c r="AB659" s="148">
        <v>23</v>
      </c>
      <c r="AC659" s="148">
        <v>23</v>
      </c>
      <c r="AD659" s="148" t="s">
        <v>117</v>
      </c>
      <c r="AE659" s="154" t="s">
        <v>148</v>
      </c>
      <c r="AF659" s="148">
        <v>2</v>
      </c>
      <c r="AG659" s="148">
        <v>2</v>
      </c>
      <c r="AJ659" s="148" t="s">
        <v>812</v>
      </c>
      <c r="AK659" s="148">
        <v>1892</v>
      </c>
      <c r="AL659" s="148">
        <v>5.0000000000000001E-3</v>
      </c>
      <c r="AM659" s="148">
        <v>5.0000000000000001E-3</v>
      </c>
      <c r="AP659" s="148">
        <v>454</v>
      </c>
      <c r="AQ659" s="148">
        <v>454</v>
      </c>
      <c r="AR659" s="148">
        <v>1892</v>
      </c>
      <c r="AS659" s="148">
        <v>10</v>
      </c>
      <c r="AT659" s="148">
        <v>10</v>
      </c>
      <c r="AU659" s="148">
        <v>5.0000000000000001E-3</v>
      </c>
      <c r="AV659" s="148">
        <v>5.0000000000000001E-3</v>
      </c>
      <c r="AY659" s="148">
        <v>133</v>
      </c>
      <c r="AZ659" s="148">
        <v>133</v>
      </c>
      <c r="BA659" s="148" t="s">
        <v>107</v>
      </c>
      <c r="BB659" s="148">
        <v>11</v>
      </c>
      <c r="BD659" s="148">
        <v>6</v>
      </c>
      <c r="BF659" s="148" t="s">
        <v>108</v>
      </c>
      <c r="BG659" s="148">
        <v>1</v>
      </c>
      <c r="BI659" s="153">
        <v>42535</v>
      </c>
      <c r="BJ659" s="154" t="s">
        <v>112</v>
      </c>
      <c r="BK659" s="148">
        <v>41054531300042</v>
      </c>
      <c r="BM659" s="148" t="s">
        <v>100</v>
      </c>
      <c r="BN659" s="148" t="s">
        <v>109</v>
      </c>
      <c r="BO659" s="148" t="s">
        <v>110</v>
      </c>
      <c r="BQ659" s="153">
        <v>42534</v>
      </c>
      <c r="BR659" s="148">
        <v>3</v>
      </c>
      <c r="BT659" s="148">
        <v>1409</v>
      </c>
      <c r="BV659" s="148" t="s">
        <v>1617</v>
      </c>
      <c r="BW659" s="148">
        <v>26</v>
      </c>
      <c r="BY659" s="148">
        <v>27</v>
      </c>
      <c r="CA659" s="148">
        <v>1</v>
      </c>
      <c r="CC659" s="148">
        <v>34255833500051</v>
      </c>
      <c r="CE659" s="148" t="s">
        <v>100</v>
      </c>
      <c r="CF659" s="148">
        <v>1</v>
      </c>
      <c r="CH659" s="148">
        <v>3</v>
      </c>
      <c r="CJ659" s="149">
        <v>41054531300042</v>
      </c>
      <c r="CL659" s="149" t="s">
        <v>97</v>
      </c>
      <c r="CN659" s="149">
        <v>3</v>
      </c>
      <c r="CT659" s="149" t="s">
        <v>98</v>
      </c>
      <c r="CU659" s="152">
        <v>42667</v>
      </c>
      <c r="CV659" s="149">
        <v>0</v>
      </c>
      <c r="CX659" s="149" t="s">
        <v>97</v>
      </c>
      <c r="CY659" s="149" t="s">
        <v>99</v>
      </c>
      <c r="CZ659" s="149">
        <v>41054531300042</v>
      </c>
      <c r="DB659" s="149" t="s">
        <v>100</v>
      </c>
      <c r="DC659" s="149" t="s">
        <v>101</v>
      </c>
      <c r="DD659" s="149" t="s">
        <v>102</v>
      </c>
      <c r="DE659" s="149" t="s">
        <v>1615</v>
      </c>
      <c r="DF659" s="149">
        <v>1</v>
      </c>
    </row>
    <row r="660" spans="1:110" x14ac:dyDescent="0.25">
      <c r="A660" s="148" t="s">
        <v>96</v>
      </c>
      <c r="B660" s="148">
        <v>0</v>
      </c>
      <c r="D660" s="148" t="s">
        <v>97</v>
      </c>
      <c r="K660" s="148">
        <v>1</v>
      </c>
      <c r="M660" s="148">
        <v>1</v>
      </c>
      <c r="N660" s="148" t="s">
        <v>103</v>
      </c>
      <c r="O660" s="148">
        <v>0</v>
      </c>
      <c r="R660" s="148">
        <v>6127935</v>
      </c>
      <c r="S660" s="153">
        <v>42534</v>
      </c>
      <c r="T660" s="148">
        <v>2</v>
      </c>
      <c r="U660" s="148">
        <v>1</v>
      </c>
      <c r="V660" s="148">
        <v>1</v>
      </c>
      <c r="X660" s="148">
        <v>0</v>
      </c>
      <c r="Y660" s="148">
        <v>0</v>
      </c>
      <c r="Z660" s="153">
        <v>42535</v>
      </c>
      <c r="AA660" s="154" t="s">
        <v>104</v>
      </c>
      <c r="AB660" s="148">
        <v>23</v>
      </c>
      <c r="AC660" s="148">
        <v>23</v>
      </c>
      <c r="AD660" s="148" t="s">
        <v>117</v>
      </c>
      <c r="AE660" s="154" t="s">
        <v>154</v>
      </c>
      <c r="AF660" s="148">
        <v>2</v>
      </c>
      <c r="AG660" s="148">
        <v>2</v>
      </c>
      <c r="AJ660" s="148" t="s">
        <v>813</v>
      </c>
      <c r="AK660" s="148">
        <v>2029</v>
      </c>
      <c r="AL660" s="148">
        <v>5.0000000000000001E-3</v>
      </c>
      <c r="AM660" s="148">
        <v>5.0000000000000001E-3</v>
      </c>
      <c r="AN660" s="148">
        <v>712</v>
      </c>
      <c r="AO660" s="148">
        <v>712</v>
      </c>
      <c r="AP660" s="148">
        <v>405</v>
      </c>
      <c r="AQ660" s="148">
        <v>405</v>
      </c>
      <c r="AR660" s="148">
        <v>2029</v>
      </c>
      <c r="AS660" s="148">
        <v>10</v>
      </c>
      <c r="AT660" s="148">
        <v>10</v>
      </c>
      <c r="AU660" s="148">
        <v>5.0000000000000001E-3</v>
      </c>
      <c r="AV660" s="148">
        <v>5.0000000000000001E-3</v>
      </c>
      <c r="AW660" s="148">
        <v>1168</v>
      </c>
      <c r="AX660" s="148">
        <v>1168</v>
      </c>
      <c r="AY660" s="148">
        <v>133</v>
      </c>
      <c r="AZ660" s="148">
        <v>133</v>
      </c>
      <c r="BA660" s="148" t="s">
        <v>107</v>
      </c>
      <c r="BB660" s="148">
        <v>11</v>
      </c>
      <c r="BD660" s="148">
        <v>6</v>
      </c>
      <c r="BF660" s="148" t="s">
        <v>108</v>
      </c>
      <c r="BG660" s="148">
        <v>1</v>
      </c>
      <c r="BI660" s="153">
        <v>42535</v>
      </c>
      <c r="BJ660" s="154" t="s">
        <v>112</v>
      </c>
      <c r="BK660" s="148">
        <v>41054531300042</v>
      </c>
      <c r="BM660" s="148" t="s">
        <v>100</v>
      </c>
      <c r="BN660" s="148" t="s">
        <v>109</v>
      </c>
      <c r="BO660" s="148" t="s">
        <v>110</v>
      </c>
      <c r="BQ660" s="153">
        <v>42534</v>
      </c>
      <c r="BR660" s="148">
        <v>3</v>
      </c>
      <c r="BT660" s="148">
        <v>1409</v>
      </c>
      <c r="BV660" s="148" t="s">
        <v>1617</v>
      </c>
      <c r="BW660" s="148">
        <v>26</v>
      </c>
      <c r="BY660" s="148">
        <v>27</v>
      </c>
      <c r="CA660" s="148">
        <v>1</v>
      </c>
      <c r="CC660" s="148">
        <v>34255833500051</v>
      </c>
      <c r="CE660" s="148" t="s">
        <v>100</v>
      </c>
      <c r="CF660" s="148">
        <v>1</v>
      </c>
      <c r="CH660" s="148">
        <v>3</v>
      </c>
      <c r="CJ660" s="149">
        <v>41054531300042</v>
      </c>
      <c r="CL660" s="149" t="s">
        <v>97</v>
      </c>
      <c r="CN660" s="149">
        <v>3</v>
      </c>
      <c r="CT660" s="149" t="s">
        <v>98</v>
      </c>
      <c r="CU660" s="152">
        <v>42667</v>
      </c>
      <c r="CV660" s="149">
        <v>0</v>
      </c>
      <c r="CX660" s="149" t="s">
        <v>97</v>
      </c>
      <c r="CY660" s="149" t="s">
        <v>99</v>
      </c>
      <c r="CZ660" s="149">
        <v>41054531300042</v>
      </c>
      <c r="DB660" s="149" t="s">
        <v>100</v>
      </c>
      <c r="DC660" s="149" t="s">
        <v>101</v>
      </c>
      <c r="DD660" s="149" t="s">
        <v>102</v>
      </c>
      <c r="DE660" s="149" t="s">
        <v>1615</v>
      </c>
      <c r="DF660" s="149">
        <v>1</v>
      </c>
    </row>
    <row r="661" spans="1:110" x14ac:dyDescent="0.25">
      <c r="A661" s="148" t="s">
        <v>96</v>
      </c>
      <c r="B661" s="148">
        <v>0</v>
      </c>
      <c r="D661" s="148" t="s">
        <v>97</v>
      </c>
      <c r="K661" s="148">
        <v>1</v>
      </c>
      <c r="M661" s="148">
        <v>1</v>
      </c>
      <c r="N661" s="148" t="s">
        <v>103</v>
      </c>
      <c r="O661" s="148">
        <v>0</v>
      </c>
      <c r="R661" s="148">
        <v>6127935</v>
      </c>
      <c r="S661" s="153">
        <v>42534</v>
      </c>
      <c r="T661" s="148">
        <v>2</v>
      </c>
      <c r="U661" s="148">
        <v>1</v>
      </c>
      <c r="V661" s="148">
        <v>1</v>
      </c>
      <c r="X661" s="148">
        <v>0</v>
      </c>
      <c r="Y661" s="148">
        <v>0</v>
      </c>
      <c r="Z661" s="153">
        <v>42535</v>
      </c>
      <c r="AA661" s="154" t="s">
        <v>104</v>
      </c>
      <c r="AB661" s="148">
        <v>23</v>
      </c>
      <c r="AC661" s="148">
        <v>23</v>
      </c>
      <c r="AD661" s="148" t="s">
        <v>117</v>
      </c>
      <c r="AE661" s="154" t="s">
        <v>148</v>
      </c>
      <c r="AF661" s="148">
        <v>2</v>
      </c>
      <c r="AG661" s="148">
        <v>2</v>
      </c>
      <c r="AJ661" s="148" t="s">
        <v>814</v>
      </c>
      <c r="AK661" s="148">
        <v>1923</v>
      </c>
      <c r="AL661" s="148">
        <v>5.0000000000000001E-3</v>
      </c>
      <c r="AM661" s="148">
        <v>5.0000000000000001E-3</v>
      </c>
      <c r="AP661" s="148">
        <v>454</v>
      </c>
      <c r="AQ661" s="148">
        <v>454</v>
      </c>
      <c r="AR661" s="148">
        <v>1923</v>
      </c>
      <c r="AS661" s="148">
        <v>10</v>
      </c>
      <c r="AT661" s="148">
        <v>10</v>
      </c>
      <c r="AU661" s="148">
        <v>5.0000000000000001E-3</v>
      </c>
      <c r="AV661" s="148">
        <v>5.0000000000000001E-3</v>
      </c>
      <c r="AY661" s="148">
        <v>133</v>
      </c>
      <c r="AZ661" s="148">
        <v>133</v>
      </c>
      <c r="BA661" s="148" t="s">
        <v>107</v>
      </c>
      <c r="BB661" s="148">
        <v>11</v>
      </c>
      <c r="BD661" s="148">
        <v>6</v>
      </c>
      <c r="BF661" s="148" t="s">
        <v>108</v>
      </c>
      <c r="BG661" s="148">
        <v>1</v>
      </c>
      <c r="BI661" s="153">
        <v>42535</v>
      </c>
      <c r="BJ661" s="154" t="s">
        <v>112</v>
      </c>
      <c r="BK661" s="148">
        <v>41054531300042</v>
      </c>
      <c r="BM661" s="148" t="s">
        <v>100</v>
      </c>
      <c r="BN661" s="148" t="s">
        <v>109</v>
      </c>
      <c r="BO661" s="148" t="s">
        <v>110</v>
      </c>
      <c r="BQ661" s="153">
        <v>42534</v>
      </c>
      <c r="BR661" s="148">
        <v>3</v>
      </c>
      <c r="BT661" s="148">
        <v>1409</v>
      </c>
      <c r="BV661" s="148" t="s">
        <v>1617</v>
      </c>
      <c r="BW661" s="148">
        <v>26</v>
      </c>
      <c r="BY661" s="148">
        <v>27</v>
      </c>
      <c r="CA661" s="148">
        <v>1</v>
      </c>
      <c r="CC661" s="148">
        <v>34255833500051</v>
      </c>
      <c r="CE661" s="148" t="s">
        <v>100</v>
      </c>
      <c r="CF661" s="148">
        <v>1</v>
      </c>
      <c r="CH661" s="148">
        <v>3</v>
      </c>
      <c r="CJ661" s="149">
        <v>41054531300042</v>
      </c>
      <c r="CL661" s="149" t="s">
        <v>97</v>
      </c>
      <c r="CN661" s="149">
        <v>3</v>
      </c>
      <c r="CT661" s="149" t="s">
        <v>98</v>
      </c>
      <c r="CU661" s="152">
        <v>42667</v>
      </c>
      <c r="CV661" s="149">
        <v>0</v>
      </c>
      <c r="CX661" s="149" t="s">
        <v>97</v>
      </c>
      <c r="CY661" s="149" t="s">
        <v>99</v>
      </c>
      <c r="CZ661" s="149">
        <v>41054531300042</v>
      </c>
      <c r="DB661" s="149" t="s">
        <v>100</v>
      </c>
      <c r="DC661" s="149" t="s">
        <v>101</v>
      </c>
      <c r="DD661" s="149" t="s">
        <v>102</v>
      </c>
      <c r="DE661" s="149" t="s">
        <v>1615</v>
      </c>
      <c r="DF661" s="149">
        <v>1</v>
      </c>
    </row>
    <row r="662" spans="1:110" x14ac:dyDescent="0.25">
      <c r="A662" s="148" t="s">
        <v>96</v>
      </c>
      <c r="B662" s="148">
        <v>0</v>
      </c>
      <c r="D662" s="148" t="s">
        <v>97</v>
      </c>
      <c r="K662" s="148">
        <v>1</v>
      </c>
      <c r="M662" s="148">
        <v>1</v>
      </c>
      <c r="N662" s="148" t="s">
        <v>103</v>
      </c>
      <c r="O662" s="148">
        <v>0</v>
      </c>
      <c r="R662" s="148">
        <v>6127935</v>
      </c>
      <c r="S662" s="153">
        <v>42534</v>
      </c>
      <c r="T662" s="148">
        <v>2</v>
      </c>
      <c r="U662" s="148">
        <v>1</v>
      </c>
      <c r="V662" s="148">
        <v>1</v>
      </c>
      <c r="X662" s="148">
        <v>0</v>
      </c>
      <c r="Y662" s="148">
        <v>0</v>
      </c>
      <c r="Z662" s="153">
        <v>42535</v>
      </c>
      <c r="AA662" s="154" t="s">
        <v>104</v>
      </c>
      <c r="AB662" s="148">
        <v>23</v>
      </c>
      <c r="AC662" s="148">
        <v>23</v>
      </c>
      <c r="AD662" s="148" t="s">
        <v>117</v>
      </c>
      <c r="AE662" s="154" t="s">
        <v>148</v>
      </c>
      <c r="AF662" s="148">
        <v>2</v>
      </c>
      <c r="AG662" s="148">
        <v>2</v>
      </c>
      <c r="AJ662" s="148" t="s">
        <v>815</v>
      </c>
      <c r="AK662" s="148">
        <v>6101</v>
      </c>
      <c r="AL662" s="148">
        <v>5.0000000000000001E-3</v>
      </c>
      <c r="AM662" s="148">
        <v>5.0000000000000001E-3</v>
      </c>
      <c r="AP662" s="148">
        <v>454</v>
      </c>
      <c r="AQ662" s="148">
        <v>454</v>
      </c>
      <c r="AR662" s="148">
        <v>6101</v>
      </c>
      <c r="AS662" s="148">
        <v>10</v>
      </c>
      <c r="AT662" s="148">
        <v>10</v>
      </c>
      <c r="AU662" s="148">
        <v>5.0000000000000001E-3</v>
      </c>
      <c r="AV662" s="148">
        <v>5.0000000000000001E-3</v>
      </c>
      <c r="AY662" s="148">
        <v>133</v>
      </c>
      <c r="AZ662" s="148">
        <v>133</v>
      </c>
      <c r="BA662" s="148" t="s">
        <v>107</v>
      </c>
      <c r="BB662" s="148">
        <v>11</v>
      </c>
      <c r="BD662" s="148">
        <v>6</v>
      </c>
      <c r="BF662" s="148" t="s">
        <v>108</v>
      </c>
      <c r="BG662" s="148">
        <v>1</v>
      </c>
      <c r="BI662" s="153">
        <v>42535</v>
      </c>
      <c r="BJ662" s="154" t="s">
        <v>112</v>
      </c>
      <c r="BK662" s="148">
        <v>41054531300042</v>
      </c>
      <c r="BM662" s="148" t="s">
        <v>100</v>
      </c>
      <c r="BN662" s="148" t="s">
        <v>109</v>
      </c>
      <c r="BO662" s="148" t="s">
        <v>110</v>
      </c>
      <c r="BQ662" s="153">
        <v>42534</v>
      </c>
      <c r="BR662" s="148">
        <v>3</v>
      </c>
      <c r="BT662" s="148">
        <v>1409</v>
      </c>
      <c r="BV662" s="148" t="s">
        <v>1617</v>
      </c>
      <c r="BW662" s="148">
        <v>26</v>
      </c>
      <c r="BY662" s="148">
        <v>27</v>
      </c>
      <c r="CA662" s="148">
        <v>1</v>
      </c>
      <c r="CC662" s="148">
        <v>34255833500051</v>
      </c>
      <c r="CE662" s="148" t="s">
        <v>100</v>
      </c>
      <c r="CF662" s="148">
        <v>1</v>
      </c>
      <c r="CH662" s="148">
        <v>3</v>
      </c>
      <c r="CJ662" s="149">
        <v>41054531300042</v>
      </c>
      <c r="CL662" s="149" t="s">
        <v>97</v>
      </c>
      <c r="CN662" s="149">
        <v>3</v>
      </c>
      <c r="CT662" s="149" t="s">
        <v>98</v>
      </c>
      <c r="CU662" s="152">
        <v>42667</v>
      </c>
      <c r="CV662" s="149">
        <v>0</v>
      </c>
      <c r="CX662" s="149" t="s">
        <v>97</v>
      </c>
      <c r="CY662" s="149" t="s">
        <v>99</v>
      </c>
      <c r="CZ662" s="149">
        <v>41054531300042</v>
      </c>
      <c r="DB662" s="149" t="s">
        <v>100</v>
      </c>
      <c r="DC662" s="149" t="s">
        <v>101</v>
      </c>
      <c r="DD662" s="149" t="s">
        <v>102</v>
      </c>
      <c r="DE662" s="149" t="s">
        <v>1615</v>
      </c>
      <c r="DF662" s="149">
        <v>1</v>
      </c>
    </row>
    <row r="663" spans="1:110" x14ac:dyDescent="0.25">
      <c r="A663" s="148" t="s">
        <v>96</v>
      </c>
      <c r="B663" s="148">
        <v>0</v>
      </c>
      <c r="D663" s="148" t="s">
        <v>97</v>
      </c>
      <c r="K663" s="148">
        <v>1</v>
      </c>
      <c r="M663" s="148">
        <v>1</v>
      </c>
      <c r="N663" s="148" t="s">
        <v>103</v>
      </c>
      <c r="O663" s="148">
        <v>0</v>
      </c>
      <c r="R663" s="148">
        <v>6127935</v>
      </c>
      <c r="S663" s="153">
        <v>42534</v>
      </c>
      <c r="T663" s="148">
        <v>2</v>
      </c>
      <c r="U663" s="148">
        <v>1</v>
      </c>
      <c r="V663" s="148">
        <v>1</v>
      </c>
      <c r="X663" s="148">
        <v>0</v>
      </c>
      <c r="Y663" s="148">
        <v>0</v>
      </c>
      <c r="Z663" s="153">
        <v>42535</v>
      </c>
      <c r="AA663" s="154" t="s">
        <v>104</v>
      </c>
      <c r="AB663" s="148">
        <v>23</v>
      </c>
      <c r="AC663" s="148">
        <v>23</v>
      </c>
      <c r="AD663" s="148" t="s">
        <v>117</v>
      </c>
      <c r="AE663" s="154" t="s">
        <v>148</v>
      </c>
      <c r="AF663" s="148">
        <v>2</v>
      </c>
      <c r="AG663" s="148">
        <v>2</v>
      </c>
      <c r="AJ663" s="148" t="s">
        <v>816</v>
      </c>
      <c r="AK663" s="148">
        <v>5981</v>
      </c>
      <c r="AL663" s="148">
        <v>5.0000000000000001E-3</v>
      </c>
      <c r="AM663" s="148">
        <v>5.0000000000000001E-3</v>
      </c>
      <c r="AP663" s="148">
        <v>454</v>
      </c>
      <c r="AQ663" s="148">
        <v>454</v>
      </c>
      <c r="AR663" s="148">
        <v>5981</v>
      </c>
      <c r="AS663" s="148">
        <v>10</v>
      </c>
      <c r="AT663" s="148">
        <v>10</v>
      </c>
      <c r="AU663" s="148">
        <v>5.0000000000000001E-3</v>
      </c>
      <c r="AV663" s="148">
        <v>5.0000000000000001E-3</v>
      </c>
      <c r="AY663" s="148">
        <v>133</v>
      </c>
      <c r="AZ663" s="148">
        <v>133</v>
      </c>
      <c r="BA663" s="148" t="s">
        <v>107</v>
      </c>
      <c r="BB663" s="148">
        <v>11</v>
      </c>
      <c r="BD663" s="148">
        <v>6</v>
      </c>
      <c r="BF663" s="148" t="s">
        <v>108</v>
      </c>
      <c r="BG663" s="148">
        <v>1</v>
      </c>
      <c r="BI663" s="153">
        <v>42535</v>
      </c>
      <c r="BJ663" s="154" t="s">
        <v>112</v>
      </c>
      <c r="BK663" s="148">
        <v>41054531300042</v>
      </c>
      <c r="BM663" s="148" t="s">
        <v>100</v>
      </c>
      <c r="BN663" s="148" t="s">
        <v>109</v>
      </c>
      <c r="BO663" s="148" t="s">
        <v>110</v>
      </c>
      <c r="BQ663" s="153">
        <v>42534</v>
      </c>
      <c r="BR663" s="148">
        <v>3</v>
      </c>
      <c r="BT663" s="148">
        <v>1409</v>
      </c>
      <c r="BV663" s="148" t="s">
        <v>1617</v>
      </c>
      <c r="BW663" s="148">
        <v>26</v>
      </c>
      <c r="BY663" s="148">
        <v>27</v>
      </c>
      <c r="CA663" s="148">
        <v>1</v>
      </c>
      <c r="CC663" s="148">
        <v>34255833500051</v>
      </c>
      <c r="CE663" s="148" t="s">
        <v>100</v>
      </c>
      <c r="CF663" s="148">
        <v>1</v>
      </c>
      <c r="CH663" s="148">
        <v>3</v>
      </c>
      <c r="CJ663" s="149">
        <v>41054531300042</v>
      </c>
      <c r="CL663" s="149" t="s">
        <v>97</v>
      </c>
      <c r="CN663" s="149">
        <v>3</v>
      </c>
      <c r="CT663" s="149" t="s">
        <v>98</v>
      </c>
      <c r="CU663" s="152">
        <v>42667</v>
      </c>
      <c r="CV663" s="149">
        <v>0</v>
      </c>
      <c r="CX663" s="149" t="s">
        <v>97</v>
      </c>
      <c r="CY663" s="149" t="s">
        <v>99</v>
      </c>
      <c r="CZ663" s="149">
        <v>41054531300042</v>
      </c>
      <c r="DB663" s="149" t="s">
        <v>100</v>
      </c>
      <c r="DC663" s="149" t="s">
        <v>101</v>
      </c>
      <c r="DD663" s="149" t="s">
        <v>102</v>
      </c>
      <c r="DE663" s="149" t="s">
        <v>1615</v>
      </c>
      <c r="DF663" s="149">
        <v>1</v>
      </c>
    </row>
    <row r="664" spans="1:110" x14ac:dyDescent="0.25">
      <c r="A664" s="148" t="s">
        <v>96</v>
      </c>
      <c r="B664" s="148">
        <v>0</v>
      </c>
      <c r="D664" s="148" t="s">
        <v>97</v>
      </c>
      <c r="K664" s="148">
        <v>1</v>
      </c>
      <c r="M664" s="148">
        <v>1</v>
      </c>
      <c r="N664" s="148" t="s">
        <v>103</v>
      </c>
      <c r="O664" s="148">
        <v>0</v>
      </c>
      <c r="R664" s="148">
        <v>6127935</v>
      </c>
      <c r="S664" s="153">
        <v>42534</v>
      </c>
      <c r="T664" s="148">
        <v>2</v>
      </c>
      <c r="U664" s="148">
        <v>1</v>
      </c>
      <c r="V664" s="148">
        <v>1</v>
      </c>
      <c r="X664" s="148">
        <v>0</v>
      </c>
      <c r="Y664" s="148">
        <v>0</v>
      </c>
      <c r="Z664" s="153">
        <v>42535</v>
      </c>
      <c r="AA664" s="154" t="s">
        <v>104</v>
      </c>
      <c r="AB664" s="148">
        <v>23</v>
      </c>
      <c r="AC664" s="148">
        <v>23</v>
      </c>
      <c r="AD664" s="148" t="s">
        <v>117</v>
      </c>
      <c r="AE664" s="154" t="s">
        <v>148</v>
      </c>
      <c r="AF664" s="148">
        <v>2</v>
      </c>
      <c r="AG664" s="148">
        <v>2</v>
      </c>
      <c r="AJ664" s="148" t="s">
        <v>817</v>
      </c>
      <c r="AK664" s="148">
        <v>1262</v>
      </c>
      <c r="AL664" s="148">
        <v>5.0000000000000001E-3</v>
      </c>
      <c r="AM664" s="148">
        <v>5.0000000000000001E-3</v>
      </c>
      <c r="AP664" s="148">
        <v>454</v>
      </c>
      <c r="AQ664" s="148">
        <v>454</v>
      </c>
      <c r="AR664" s="148">
        <v>1262</v>
      </c>
      <c r="AS664" s="148">
        <v>10</v>
      </c>
      <c r="AT664" s="148">
        <v>10</v>
      </c>
      <c r="AU664" s="148">
        <v>5.0000000000000001E-3</v>
      </c>
      <c r="AV664" s="148">
        <v>5.0000000000000001E-3</v>
      </c>
      <c r="AY664" s="148">
        <v>133</v>
      </c>
      <c r="AZ664" s="148">
        <v>133</v>
      </c>
      <c r="BA664" s="148" t="s">
        <v>107</v>
      </c>
      <c r="BB664" s="148">
        <v>11</v>
      </c>
      <c r="BD664" s="148">
        <v>6</v>
      </c>
      <c r="BF664" s="148" t="s">
        <v>108</v>
      </c>
      <c r="BG664" s="148">
        <v>1</v>
      </c>
      <c r="BI664" s="153">
        <v>42535</v>
      </c>
      <c r="BJ664" s="154" t="s">
        <v>112</v>
      </c>
      <c r="BK664" s="148">
        <v>41054531300042</v>
      </c>
      <c r="BM664" s="148" t="s">
        <v>100</v>
      </c>
      <c r="BN664" s="148" t="s">
        <v>109</v>
      </c>
      <c r="BO664" s="148" t="s">
        <v>110</v>
      </c>
      <c r="BQ664" s="153">
        <v>42534</v>
      </c>
      <c r="BR664" s="148">
        <v>3</v>
      </c>
      <c r="BT664" s="148">
        <v>1409</v>
      </c>
      <c r="BV664" s="148" t="s">
        <v>1617</v>
      </c>
      <c r="BW664" s="148">
        <v>26</v>
      </c>
      <c r="BY664" s="148">
        <v>27</v>
      </c>
      <c r="CA664" s="148">
        <v>1</v>
      </c>
      <c r="CC664" s="148">
        <v>34255833500051</v>
      </c>
      <c r="CE664" s="148" t="s">
        <v>100</v>
      </c>
      <c r="CF664" s="148">
        <v>1</v>
      </c>
      <c r="CH664" s="148">
        <v>3</v>
      </c>
      <c r="CJ664" s="149">
        <v>41054531300042</v>
      </c>
      <c r="CL664" s="149" t="s">
        <v>97</v>
      </c>
      <c r="CN664" s="149">
        <v>3</v>
      </c>
      <c r="CT664" s="149" t="s">
        <v>98</v>
      </c>
      <c r="CU664" s="152">
        <v>42667</v>
      </c>
      <c r="CV664" s="149">
        <v>0</v>
      </c>
      <c r="CX664" s="149" t="s">
        <v>97</v>
      </c>
      <c r="CY664" s="149" t="s">
        <v>99</v>
      </c>
      <c r="CZ664" s="149">
        <v>41054531300042</v>
      </c>
      <c r="DB664" s="149" t="s">
        <v>100</v>
      </c>
      <c r="DC664" s="149" t="s">
        <v>101</v>
      </c>
      <c r="DD664" s="149" t="s">
        <v>102</v>
      </c>
      <c r="DE664" s="149" t="s">
        <v>1615</v>
      </c>
      <c r="DF664" s="149">
        <v>1</v>
      </c>
    </row>
    <row r="665" spans="1:110" x14ac:dyDescent="0.25">
      <c r="A665" s="148" t="s">
        <v>96</v>
      </c>
      <c r="B665" s="148">
        <v>0</v>
      </c>
      <c r="D665" s="148" t="s">
        <v>97</v>
      </c>
      <c r="K665" s="148">
        <v>1</v>
      </c>
      <c r="M665" s="148">
        <v>1</v>
      </c>
      <c r="N665" s="148" t="s">
        <v>103</v>
      </c>
      <c r="O665" s="148">
        <v>0</v>
      </c>
      <c r="R665" s="148">
        <v>6127935</v>
      </c>
      <c r="S665" s="153">
        <v>42534</v>
      </c>
      <c r="T665" s="148">
        <v>2</v>
      </c>
      <c r="U665" s="148">
        <v>1</v>
      </c>
      <c r="V665" s="148">
        <v>1</v>
      </c>
      <c r="X665" s="148">
        <v>0</v>
      </c>
      <c r="Y665" s="148">
        <v>0</v>
      </c>
      <c r="Z665" s="153">
        <v>42535</v>
      </c>
      <c r="AA665" s="154" t="s">
        <v>104</v>
      </c>
      <c r="AB665" s="148">
        <v>3</v>
      </c>
      <c r="AC665" s="148">
        <v>3</v>
      </c>
      <c r="AD665" s="148" t="s">
        <v>227</v>
      </c>
      <c r="AE665" s="154" t="s">
        <v>230</v>
      </c>
      <c r="AF665" s="148">
        <v>2</v>
      </c>
      <c r="AG665" s="148">
        <v>2</v>
      </c>
      <c r="AJ665" s="148" t="s">
        <v>818</v>
      </c>
      <c r="AK665" s="148">
        <v>1385</v>
      </c>
      <c r="AL665" s="148">
        <v>2</v>
      </c>
      <c r="AM665" s="148">
        <v>2</v>
      </c>
      <c r="AP665" s="148">
        <v>422</v>
      </c>
      <c r="AQ665" s="148">
        <v>422</v>
      </c>
      <c r="AR665" s="148">
        <v>1385</v>
      </c>
      <c r="AS665" s="148">
        <v>10</v>
      </c>
      <c r="AT665" s="148">
        <v>10</v>
      </c>
      <c r="AU665" s="148">
        <v>2</v>
      </c>
      <c r="AV665" s="148">
        <v>2</v>
      </c>
      <c r="AY665" s="148">
        <v>333</v>
      </c>
      <c r="AZ665" s="148">
        <v>333</v>
      </c>
      <c r="BA665" s="148" t="s">
        <v>819</v>
      </c>
      <c r="BB665" s="148">
        <v>11</v>
      </c>
      <c r="BD665" s="148">
        <v>6</v>
      </c>
      <c r="BF665" s="148" t="s">
        <v>108</v>
      </c>
      <c r="BG665" s="148">
        <v>1</v>
      </c>
      <c r="BI665" s="153">
        <v>42535</v>
      </c>
      <c r="BJ665" s="154" t="s">
        <v>112</v>
      </c>
      <c r="BK665" s="148">
        <v>41054531300042</v>
      </c>
      <c r="BM665" s="148" t="s">
        <v>100</v>
      </c>
      <c r="BN665" s="148" t="s">
        <v>109</v>
      </c>
      <c r="BO665" s="148" t="s">
        <v>110</v>
      </c>
      <c r="BQ665" s="153">
        <v>42534</v>
      </c>
      <c r="BR665" s="148">
        <v>3</v>
      </c>
      <c r="BT665" s="148">
        <v>1409</v>
      </c>
      <c r="BV665" s="148" t="s">
        <v>1617</v>
      </c>
      <c r="BW665" s="148">
        <v>26</v>
      </c>
      <c r="BY665" s="148">
        <v>27</v>
      </c>
      <c r="CA665" s="148">
        <v>1</v>
      </c>
      <c r="CC665" s="148">
        <v>34255833500051</v>
      </c>
      <c r="CE665" s="148" t="s">
        <v>100</v>
      </c>
      <c r="CF665" s="148">
        <v>1</v>
      </c>
      <c r="CH665" s="148">
        <v>3</v>
      </c>
      <c r="CJ665" s="149">
        <v>41054531300042</v>
      </c>
      <c r="CL665" s="149" t="s">
        <v>97</v>
      </c>
      <c r="CN665" s="149">
        <v>3</v>
      </c>
      <c r="CT665" s="149" t="s">
        <v>98</v>
      </c>
      <c r="CU665" s="152">
        <v>42667</v>
      </c>
      <c r="CV665" s="149">
        <v>0</v>
      </c>
      <c r="CX665" s="149" t="s">
        <v>97</v>
      </c>
      <c r="CY665" s="149" t="s">
        <v>99</v>
      </c>
      <c r="CZ665" s="149">
        <v>41054531300042</v>
      </c>
      <c r="DB665" s="149" t="s">
        <v>100</v>
      </c>
      <c r="DC665" s="149" t="s">
        <v>101</v>
      </c>
      <c r="DD665" s="149" t="s">
        <v>102</v>
      </c>
      <c r="DE665" s="149" t="s">
        <v>1615</v>
      </c>
      <c r="DF665" s="149">
        <v>1</v>
      </c>
    </row>
    <row r="666" spans="1:110" x14ac:dyDescent="0.25">
      <c r="A666" s="148" t="s">
        <v>96</v>
      </c>
      <c r="B666" s="148">
        <v>0</v>
      </c>
      <c r="D666" s="148" t="s">
        <v>97</v>
      </c>
      <c r="K666" s="148">
        <v>1</v>
      </c>
      <c r="M666" s="148">
        <v>1</v>
      </c>
      <c r="N666" s="148" t="s">
        <v>103</v>
      </c>
      <c r="O666" s="148">
        <v>0</v>
      </c>
      <c r="R666" s="148">
        <v>6127935</v>
      </c>
      <c r="S666" s="153">
        <v>42534</v>
      </c>
      <c r="T666" s="148">
        <v>2</v>
      </c>
      <c r="U666" s="148">
        <v>1</v>
      </c>
      <c r="V666" s="148">
        <v>1</v>
      </c>
      <c r="X666" s="148">
        <v>0</v>
      </c>
      <c r="Y666" s="148">
        <v>0</v>
      </c>
      <c r="Z666" s="153">
        <v>42535</v>
      </c>
      <c r="AA666" s="154" t="s">
        <v>104</v>
      </c>
      <c r="AB666" s="148">
        <v>23</v>
      </c>
      <c r="AC666" s="148">
        <v>23</v>
      </c>
      <c r="AD666" s="148" t="s">
        <v>117</v>
      </c>
      <c r="AE666" s="154" t="s">
        <v>174</v>
      </c>
      <c r="AF666" s="148">
        <v>2</v>
      </c>
      <c r="AG666" s="148">
        <v>2</v>
      </c>
      <c r="AJ666" s="148" t="s">
        <v>820</v>
      </c>
      <c r="AK666" s="148">
        <v>1808</v>
      </c>
      <c r="AL666" s="148">
        <v>0.02</v>
      </c>
      <c r="AM666" s="148">
        <v>0.02</v>
      </c>
      <c r="AP666" s="148">
        <v>454</v>
      </c>
      <c r="AQ666" s="148">
        <v>454</v>
      </c>
      <c r="AR666" s="148">
        <v>1808</v>
      </c>
      <c r="AS666" s="148">
        <v>10</v>
      </c>
      <c r="AT666" s="148">
        <v>10</v>
      </c>
      <c r="AU666" s="148">
        <v>0.02</v>
      </c>
      <c r="AV666" s="148">
        <v>0.02</v>
      </c>
      <c r="AY666" s="148">
        <v>133</v>
      </c>
      <c r="AZ666" s="148">
        <v>133</v>
      </c>
      <c r="BA666" s="148" t="s">
        <v>107</v>
      </c>
      <c r="BB666" s="148">
        <v>11</v>
      </c>
      <c r="BD666" s="148">
        <v>6</v>
      </c>
      <c r="BF666" s="148" t="s">
        <v>108</v>
      </c>
      <c r="BG666" s="148">
        <v>1</v>
      </c>
      <c r="BI666" s="153">
        <v>42535</v>
      </c>
      <c r="BJ666" s="154" t="s">
        <v>112</v>
      </c>
      <c r="BK666" s="148">
        <v>41054531300042</v>
      </c>
      <c r="BM666" s="148" t="s">
        <v>100</v>
      </c>
      <c r="BN666" s="148" t="s">
        <v>109</v>
      </c>
      <c r="BO666" s="148" t="s">
        <v>110</v>
      </c>
      <c r="BQ666" s="153">
        <v>42534</v>
      </c>
      <c r="BR666" s="148">
        <v>3</v>
      </c>
      <c r="BT666" s="148">
        <v>1409</v>
      </c>
      <c r="BV666" s="148" t="s">
        <v>1617</v>
      </c>
      <c r="BW666" s="148">
        <v>26</v>
      </c>
      <c r="BY666" s="148">
        <v>27</v>
      </c>
      <c r="CA666" s="148">
        <v>1</v>
      </c>
      <c r="CC666" s="148">
        <v>34255833500051</v>
      </c>
      <c r="CE666" s="148" t="s">
        <v>100</v>
      </c>
      <c r="CF666" s="148">
        <v>1</v>
      </c>
      <c r="CH666" s="148">
        <v>3</v>
      </c>
      <c r="CJ666" s="149">
        <v>41054531300042</v>
      </c>
      <c r="CL666" s="149" t="s">
        <v>97</v>
      </c>
      <c r="CN666" s="149">
        <v>3</v>
      </c>
      <c r="CT666" s="149" t="s">
        <v>98</v>
      </c>
      <c r="CU666" s="152">
        <v>42667</v>
      </c>
      <c r="CV666" s="149">
        <v>0</v>
      </c>
      <c r="CX666" s="149" t="s">
        <v>97</v>
      </c>
      <c r="CY666" s="149" t="s">
        <v>99</v>
      </c>
      <c r="CZ666" s="149">
        <v>41054531300042</v>
      </c>
      <c r="DB666" s="149" t="s">
        <v>100</v>
      </c>
      <c r="DC666" s="149" t="s">
        <v>101</v>
      </c>
      <c r="DD666" s="149" t="s">
        <v>102</v>
      </c>
      <c r="DE666" s="149" t="s">
        <v>1615</v>
      </c>
      <c r="DF666" s="149">
        <v>1</v>
      </c>
    </row>
    <row r="667" spans="1:110" x14ac:dyDescent="0.25">
      <c r="A667" s="148" t="s">
        <v>96</v>
      </c>
      <c r="B667" s="148">
        <v>0</v>
      </c>
      <c r="D667" s="148" t="s">
        <v>97</v>
      </c>
      <c r="K667" s="148">
        <v>1</v>
      </c>
      <c r="M667" s="148">
        <v>1</v>
      </c>
      <c r="N667" s="148" t="s">
        <v>103</v>
      </c>
      <c r="O667" s="148">
        <v>0</v>
      </c>
      <c r="R667" s="148">
        <v>6127935</v>
      </c>
      <c r="S667" s="153">
        <v>42534</v>
      </c>
      <c r="T667" s="148">
        <v>2</v>
      </c>
      <c r="U667" s="148">
        <v>1</v>
      </c>
      <c r="V667" s="148">
        <v>1</v>
      </c>
      <c r="X667" s="148">
        <v>0</v>
      </c>
      <c r="Y667" s="148">
        <v>0</v>
      </c>
      <c r="Z667" s="153">
        <v>42535</v>
      </c>
      <c r="AA667" s="154" t="s">
        <v>104</v>
      </c>
      <c r="AB667" s="148">
        <v>23</v>
      </c>
      <c r="AC667" s="148">
        <v>23</v>
      </c>
      <c r="AD667" s="148" t="s">
        <v>117</v>
      </c>
      <c r="AE667" s="154" t="s">
        <v>148</v>
      </c>
      <c r="AF667" s="148">
        <v>2</v>
      </c>
      <c r="AG667" s="148">
        <v>2</v>
      </c>
      <c r="AJ667" s="148" t="s">
        <v>821</v>
      </c>
      <c r="AK667" s="148">
        <v>1893</v>
      </c>
      <c r="AL667" s="148">
        <v>5.0000000000000001E-3</v>
      </c>
      <c r="AM667" s="148">
        <v>5.0000000000000001E-3</v>
      </c>
      <c r="AP667" s="148">
        <v>454</v>
      </c>
      <c r="AQ667" s="148">
        <v>454</v>
      </c>
      <c r="AR667" s="148">
        <v>1893</v>
      </c>
      <c r="AS667" s="148">
        <v>10</v>
      </c>
      <c r="AT667" s="148">
        <v>10</v>
      </c>
      <c r="AU667" s="148">
        <v>5.0000000000000001E-3</v>
      </c>
      <c r="AV667" s="148">
        <v>5.0000000000000001E-3</v>
      </c>
      <c r="AY667" s="148">
        <v>133</v>
      </c>
      <c r="AZ667" s="148">
        <v>133</v>
      </c>
      <c r="BA667" s="148" t="s">
        <v>107</v>
      </c>
      <c r="BB667" s="148">
        <v>11</v>
      </c>
      <c r="BD667" s="148">
        <v>6</v>
      </c>
      <c r="BF667" s="148" t="s">
        <v>108</v>
      </c>
      <c r="BG667" s="148">
        <v>1</v>
      </c>
      <c r="BI667" s="153">
        <v>42535</v>
      </c>
      <c r="BJ667" s="154" t="s">
        <v>112</v>
      </c>
      <c r="BK667" s="148">
        <v>41054531300042</v>
      </c>
      <c r="BM667" s="148" t="s">
        <v>100</v>
      </c>
      <c r="BN667" s="148" t="s">
        <v>109</v>
      </c>
      <c r="BO667" s="148" t="s">
        <v>110</v>
      </c>
      <c r="BQ667" s="153">
        <v>42534</v>
      </c>
      <c r="BR667" s="148">
        <v>3</v>
      </c>
      <c r="BT667" s="148">
        <v>1409</v>
      </c>
      <c r="BV667" s="148" t="s">
        <v>1617</v>
      </c>
      <c r="BW667" s="148">
        <v>26</v>
      </c>
      <c r="BY667" s="148">
        <v>27</v>
      </c>
      <c r="CA667" s="148">
        <v>1</v>
      </c>
      <c r="CC667" s="148">
        <v>34255833500051</v>
      </c>
      <c r="CE667" s="148" t="s">
        <v>100</v>
      </c>
      <c r="CF667" s="148">
        <v>1</v>
      </c>
      <c r="CH667" s="148">
        <v>3</v>
      </c>
      <c r="CJ667" s="149">
        <v>41054531300042</v>
      </c>
      <c r="CL667" s="149" t="s">
        <v>97</v>
      </c>
      <c r="CN667" s="149">
        <v>3</v>
      </c>
      <c r="CT667" s="149" t="s">
        <v>98</v>
      </c>
      <c r="CU667" s="152">
        <v>42667</v>
      </c>
      <c r="CV667" s="149">
        <v>0</v>
      </c>
      <c r="CX667" s="149" t="s">
        <v>97</v>
      </c>
      <c r="CY667" s="149" t="s">
        <v>99</v>
      </c>
      <c r="CZ667" s="149">
        <v>41054531300042</v>
      </c>
      <c r="DB667" s="149" t="s">
        <v>100</v>
      </c>
      <c r="DC667" s="149" t="s">
        <v>101</v>
      </c>
      <c r="DD667" s="149" t="s">
        <v>102</v>
      </c>
      <c r="DE667" s="149" t="s">
        <v>1615</v>
      </c>
      <c r="DF667" s="149">
        <v>1</v>
      </c>
    </row>
    <row r="668" spans="1:110" x14ac:dyDescent="0.25">
      <c r="A668" s="148" t="s">
        <v>96</v>
      </c>
      <c r="B668" s="148">
        <v>0</v>
      </c>
      <c r="D668" s="148" t="s">
        <v>97</v>
      </c>
      <c r="K668" s="148">
        <v>1</v>
      </c>
      <c r="M668" s="148">
        <v>1</v>
      </c>
      <c r="N668" s="148" t="s">
        <v>103</v>
      </c>
      <c r="O668" s="148">
        <v>0</v>
      </c>
      <c r="R668" s="148">
        <v>6127935</v>
      </c>
      <c r="S668" s="153">
        <v>42534</v>
      </c>
      <c r="T668" s="148">
        <v>2</v>
      </c>
      <c r="U668" s="148">
        <v>1</v>
      </c>
      <c r="V668" s="148">
        <v>1</v>
      </c>
      <c r="X668" s="148">
        <v>0</v>
      </c>
      <c r="Y668" s="148">
        <v>0</v>
      </c>
      <c r="Z668" s="153">
        <v>42535</v>
      </c>
      <c r="AA668" s="154" t="s">
        <v>104</v>
      </c>
      <c r="AB668" s="148">
        <v>3</v>
      </c>
      <c r="AC668" s="148">
        <v>3</v>
      </c>
      <c r="AD668" s="148" t="s">
        <v>219</v>
      </c>
      <c r="AE668" s="154" t="s">
        <v>222</v>
      </c>
      <c r="AF668" s="148">
        <v>2</v>
      </c>
      <c r="AG668" s="148">
        <v>2</v>
      </c>
      <c r="AJ668" s="148" t="s">
        <v>822</v>
      </c>
      <c r="AK668" s="148">
        <v>1348</v>
      </c>
      <c r="AL668" s="148">
        <v>1</v>
      </c>
      <c r="AM668" s="148">
        <v>1</v>
      </c>
      <c r="AP668" s="148">
        <v>618</v>
      </c>
      <c r="AQ668" s="148">
        <v>618</v>
      </c>
      <c r="AR668" s="148">
        <v>1348</v>
      </c>
      <c r="AS668" s="148">
        <v>1</v>
      </c>
      <c r="AT668" s="148">
        <v>1</v>
      </c>
      <c r="AU668" s="148">
        <v>6.1</v>
      </c>
      <c r="AV668" s="148">
        <v>6.1</v>
      </c>
      <c r="AY668" s="148">
        <v>273</v>
      </c>
      <c r="AZ668" s="148">
        <v>273</v>
      </c>
      <c r="BA668" s="148" t="s">
        <v>823</v>
      </c>
      <c r="BB668" s="148">
        <v>11</v>
      </c>
      <c r="BD668" s="148">
        <v>6</v>
      </c>
      <c r="BF668" s="148" t="s">
        <v>108</v>
      </c>
      <c r="BG668" s="148">
        <v>1</v>
      </c>
      <c r="BI668" s="153">
        <v>42535</v>
      </c>
      <c r="BJ668" s="154" t="s">
        <v>112</v>
      </c>
      <c r="BK668" s="148">
        <v>41054531300042</v>
      </c>
      <c r="BM668" s="148" t="s">
        <v>100</v>
      </c>
      <c r="BN668" s="148" t="s">
        <v>109</v>
      </c>
      <c r="BO668" s="148" t="s">
        <v>110</v>
      </c>
      <c r="BQ668" s="153">
        <v>42534</v>
      </c>
      <c r="BR668" s="148">
        <v>3</v>
      </c>
      <c r="BT668" s="148">
        <v>1409</v>
      </c>
      <c r="BV668" s="148" t="s">
        <v>1617</v>
      </c>
      <c r="BW668" s="148">
        <v>26</v>
      </c>
      <c r="BY668" s="148">
        <v>27</v>
      </c>
      <c r="CA668" s="148">
        <v>1</v>
      </c>
      <c r="CC668" s="148">
        <v>34255833500051</v>
      </c>
      <c r="CE668" s="148" t="s">
        <v>100</v>
      </c>
      <c r="CF668" s="148">
        <v>1</v>
      </c>
      <c r="CH668" s="148">
        <v>3</v>
      </c>
      <c r="CJ668" s="149">
        <v>41054531300042</v>
      </c>
      <c r="CL668" s="149" t="s">
        <v>97</v>
      </c>
      <c r="CN668" s="149">
        <v>3</v>
      </c>
      <c r="CT668" s="149" t="s">
        <v>98</v>
      </c>
      <c r="CU668" s="152">
        <v>42667</v>
      </c>
      <c r="CV668" s="149">
        <v>0</v>
      </c>
      <c r="CX668" s="149" t="s">
        <v>97</v>
      </c>
      <c r="CY668" s="149" t="s">
        <v>99</v>
      </c>
      <c r="CZ668" s="149">
        <v>41054531300042</v>
      </c>
      <c r="DB668" s="149" t="s">
        <v>100</v>
      </c>
      <c r="DC668" s="149" t="s">
        <v>101</v>
      </c>
      <c r="DD668" s="149" t="s">
        <v>102</v>
      </c>
      <c r="DE668" s="149" t="s">
        <v>1615</v>
      </c>
      <c r="DF668" s="149">
        <v>1</v>
      </c>
    </row>
    <row r="669" spans="1:110" x14ac:dyDescent="0.25">
      <c r="A669" s="148" t="s">
        <v>96</v>
      </c>
      <c r="B669" s="148">
        <v>0</v>
      </c>
      <c r="D669" s="148" t="s">
        <v>97</v>
      </c>
      <c r="K669" s="148">
        <v>1</v>
      </c>
      <c r="M669" s="148">
        <v>1</v>
      </c>
      <c r="N669" s="148" t="s">
        <v>103</v>
      </c>
      <c r="O669" s="148">
        <v>0</v>
      </c>
      <c r="R669" s="148">
        <v>6127935</v>
      </c>
      <c r="S669" s="153">
        <v>42534</v>
      </c>
      <c r="T669" s="148">
        <v>2</v>
      </c>
      <c r="U669" s="148">
        <v>2</v>
      </c>
      <c r="V669" s="148">
        <v>2</v>
      </c>
      <c r="X669" s="148">
        <v>0</v>
      </c>
      <c r="Y669" s="148">
        <v>0</v>
      </c>
      <c r="Z669" s="153">
        <v>42535</v>
      </c>
      <c r="AA669" s="154" t="s">
        <v>104</v>
      </c>
      <c r="AB669" s="148">
        <v>23</v>
      </c>
      <c r="AC669" s="148">
        <v>23</v>
      </c>
      <c r="AD669" s="148" t="s">
        <v>117</v>
      </c>
      <c r="AE669" s="154" t="s">
        <v>174</v>
      </c>
      <c r="AF669" s="148">
        <v>2</v>
      </c>
      <c r="AG669" s="148">
        <v>2</v>
      </c>
      <c r="AJ669" s="148" t="s">
        <v>824</v>
      </c>
      <c r="AK669" s="148">
        <v>5609</v>
      </c>
      <c r="AL669" s="148">
        <v>0.1</v>
      </c>
      <c r="AM669" s="148">
        <v>0.1</v>
      </c>
      <c r="AP669" s="148">
        <v>454</v>
      </c>
      <c r="AQ669" s="148">
        <v>454</v>
      </c>
      <c r="AR669" s="148">
        <v>5609</v>
      </c>
      <c r="AS669" s="148">
        <v>10</v>
      </c>
      <c r="AT669" s="148">
        <v>10</v>
      </c>
      <c r="AU669" s="148">
        <v>0.1</v>
      </c>
      <c r="AV669" s="148">
        <v>0.1</v>
      </c>
      <c r="AY669" s="148">
        <v>133</v>
      </c>
      <c r="AZ669" s="148">
        <v>133</v>
      </c>
      <c r="BA669" s="148" t="s">
        <v>107</v>
      </c>
      <c r="BB669" s="148">
        <v>11</v>
      </c>
      <c r="BD669" s="148">
        <v>6</v>
      </c>
      <c r="BF669" s="148" t="s">
        <v>108</v>
      </c>
      <c r="BG669" s="148">
        <v>1</v>
      </c>
      <c r="BI669" s="153">
        <v>42535</v>
      </c>
      <c r="BJ669" s="154" t="s">
        <v>112</v>
      </c>
      <c r="BK669" s="148">
        <v>41054531300042</v>
      </c>
      <c r="BM669" s="148" t="s">
        <v>100</v>
      </c>
      <c r="BN669" s="148" t="s">
        <v>109</v>
      </c>
      <c r="BO669" s="148" t="s">
        <v>110</v>
      </c>
      <c r="BQ669" s="153">
        <v>42534</v>
      </c>
      <c r="BR669" s="148">
        <v>3</v>
      </c>
      <c r="BT669" s="148">
        <v>1409</v>
      </c>
      <c r="BV669" s="148" t="s">
        <v>1617</v>
      </c>
      <c r="BW669" s="148">
        <v>26</v>
      </c>
      <c r="BY669" s="148">
        <v>27</v>
      </c>
      <c r="CA669" s="148">
        <v>1</v>
      </c>
      <c r="CC669" s="148">
        <v>34255833500051</v>
      </c>
      <c r="CE669" s="148" t="s">
        <v>100</v>
      </c>
      <c r="CF669" s="148">
        <v>1</v>
      </c>
      <c r="CH669" s="148">
        <v>3</v>
      </c>
      <c r="CJ669" s="149">
        <v>41054531300042</v>
      </c>
      <c r="CL669" s="149" t="s">
        <v>97</v>
      </c>
      <c r="CN669" s="149">
        <v>3</v>
      </c>
      <c r="CT669" s="149" t="s">
        <v>98</v>
      </c>
      <c r="CU669" s="152">
        <v>42667</v>
      </c>
      <c r="CV669" s="149">
        <v>0</v>
      </c>
      <c r="CX669" s="149" t="s">
        <v>97</v>
      </c>
      <c r="CY669" s="149" t="s">
        <v>99</v>
      </c>
      <c r="CZ669" s="149">
        <v>41054531300042</v>
      </c>
      <c r="DB669" s="149" t="s">
        <v>100</v>
      </c>
      <c r="DC669" s="149" t="s">
        <v>101</v>
      </c>
      <c r="DD669" s="149" t="s">
        <v>102</v>
      </c>
      <c r="DE669" s="149" t="s">
        <v>1615</v>
      </c>
      <c r="DF669" s="149">
        <v>1</v>
      </c>
    </row>
    <row r="670" spans="1:110" x14ac:dyDescent="0.25">
      <c r="A670" s="148" t="s">
        <v>96</v>
      </c>
      <c r="B670" s="148">
        <v>0</v>
      </c>
      <c r="D670" s="148" t="s">
        <v>97</v>
      </c>
      <c r="K670" s="148">
        <v>1</v>
      </c>
      <c r="M670" s="148">
        <v>1</v>
      </c>
      <c r="N670" s="148" t="s">
        <v>103</v>
      </c>
      <c r="O670" s="148">
        <v>0</v>
      </c>
      <c r="R670" s="148">
        <v>6127935</v>
      </c>
      <c r="S670" s="153">
        <v>42534</v>
      </c>
      <c r="T670" s="148">
        <v>2</v>
      </c>
      <c r="U670" s="148">
        <v>1</v>
      </c>
      <c r="V670" s="148">
        <v>1</v>
      </c>
      <c r="X670" s="148">
        <v>0</v>
      </c>
      <c r="Y670" s="148">
        <v>0</v>
      </c>
      <c r="Z670" s="153">
        <v>42535</v>
      </c>
      <c r="AA670" s="154" t="s">
        <v>104</v>
      </c>
      <c r="AB670" s="148">
        <v>23</v>
      </c>
      <c r="AC670" s="148">
        <v>23</v>
      </c>
      <c r="AD670" s="148" t="s">
        <v>117</v>
      </c>
      <c r="AE670" s="154" t="s">
        <v>148</v>
      </c>
      <c r="AF670" s="148">
        <v>2</v>
      </c>
      <c r="AG670" s="148">
        <v>2</v>
      </c>
      <c r="AJ670" s="148" t="s">
        <v>825</v>
      </c>
      <c r="AK670" s="148">
        <v>1263</v>
      </c>
      <c r="AL670" s="148">
        <v>5.0000000000000001E-3</v>
      </c>
      <c r="AM670" s="148">
        <v>5.0000000000000001E-3</v>
      </c>
      <c r="AP670" s="148">
        <v>454</v>
      </c>
      <c r="AQ670" s="148">
        <v>454</v>
      </c>
      <c r="AR670" s="148">
        <v>1263</v>
      </c>
      <c r="AS670" s="148">
        <v>10</v>
      </c>
      <c r="AT670" s="148">
        <v>10</v>
      </c>
      <c r="AU670" s="148">
        <v>5.0000000000000001E-3</v>
      </c>
      <c r="AV670" s="148">
        <v>5.0000000000000001E-3</v>
      </c>
      <c r="AY670" s="148">
        <v>133</v>
      </c>
      <c r="AZ670" s="148">
        <v>133</v>
      </c>
      <c r="BA670" s="148" t="s">
        <v>107</v>
      </c>
      <c r="BB670" s="148">
        <v>11</v>
      </c>
      <c r="BD670" s="148">
        <v>6</v>
      </c>
      <c r="BF670" s="148" t="s">
        <v>108</v>
      </c>
      <c r="BG670" s="148">
        <v>1</v>
      </c>
      <c r="BI670" s="153">
        <v>42535</v>
      </c>
      <c r="BJ670" s="154" t="s">
        <v>112</v>
      </c>
      <c r="BK670" s="148">
        <v>41054531300042</v>
      </c>
      <c r="BM670" s="148" t="s">
        <v>100</v>
      </c>
      <c r="BN670" s="148" t="s">
        <v>109</v>
      </c>
      <c r="BO670" s="148" t="s">
        <v>110</v>
      </c>
      <c r="BQ670" s="153">
        <v>42534</v>
      </c>
      <c r="BR670" s="148">
        <v>3</v>
      </c>
      <c r="BT670" s="148">
        <v>1409</v>
      </c>
      <c r="BV670" s="148" t="s">
        <v>1617</v>
      </c>
      <c r="BW670" s="148">
        <v>26</v>
      </c>
      <c r="BY670" s="148">
        <v>27</v>
      </c>
      <c r="CA670" s="148">
        <v>1</v>
      </c>
      <c r="CC670" s="148">
        <v>34255833500051</v>
      </c>
      <c r="CE670" s="148" t="s">
        <v>100</v>
      </c>
      <c r="CF670" s="148">
        <v>1</v>
      </c>
      <c r="CH670" s="148">
        <v>3</v>
      </c>
      <c r="CJ670" s="149">
        <v>41054531300042</v>
      </c>
      <c r="CL670" s="149" t="s">
        <v>97</v>
      </c>
      <c r="CN670" s="149">
        <v>3</v>
      </c>
      <c r="CT670" s="149" t="s">
        <v>98</v>
      </c>
      <c r="CU670" s="152">
        <v>42667</v>
      </c>
      <c r="CV670" s="149">
        <v>0</v>
      </c>
      <c r="CX670" s="149" t="s">
        <v>97</v>
      </c>
      <c r="CY670" s="149" t="s">
        <v>99</v>
      </c>
      <c r="CZ670" s="149">
        <v>41054531300042</v>
      </c>
      <c r="DB670" s="149" t="s">
        <v>100</v>
      </c>
      <c r="DC670" s="149" t="s">
        <v>101</v>
      </c>
      <c r="DD670" s="149" t="s">
        <v>102</v>
      </c>
      <c r="DE670" s="149" t="s">
        <v>1615</v>
      </c>
      <c r="DF670" s="149">
        <v>1</v>
      </c>
    </row>
    <row r="671" spans="1:110" x14ac:dyDescent="0.25">
      <c r="A671" s="148" t="s">
        <v>96</v>
      </c>
      <c r="B671" s="148">
        <v>0</v>
      </c>
      <c r="D671" s="148" t="s">
        <v>97</v>
      </c>
      <c r="K671" s="148">
        <v>1</v>
      </c>
      <c r="M671" s="148">
        <v>1</v>
      </c>
      <c r="N671" s="148" t="s">
        <v>103</v>
      </c>
      <c r="O671" s="148">
        <v>0</v>
      </c>
      <c r="R671" s="148">
        <v>6127935</v>
      </c>
      <c r="S671" s="153">
        <v>42534</v>
      </c>
      <c r="T671" s="148">
        <v>2</v>
      </c>
      <c r="U671" s="148">
        <v>1</v>
      </c>
      <c r="V671" s="148">
        <v>1</v>
      </c>
      <c r="X671" s="148">
        <v>0</v>
      </c>
      <c r="Y671" s="148">
        <v>0</v>
      </c>
      <c r="Z671" s="153">
        <v>42535</v>
      </c>
      <c r="AA671" s="154" t="s">
        <v>104</v>
      </c>
      <c r="AB671" s="148">
        <v>23</v>
      </c>
      <c r="AC671" s="148">
        <v>23</v>
      </c>
      <c r="AD671" s="148" t="s">
        <v>117</v>
      </c>
      <c r="AE671" s="154" t="s">
        <v>148</v>
      </c>
      <c r="AF671" s="148">
        <v>2</v>
      </c>
      <c r="AG671" s="148">
        <v>2</v>
      </c>
      <c r="AJ671" s="148" t="s">
        <v>826</v>
      </c>
      <c r="AK671" s="148">
        <v>1831</v>
      </c>
      <c r="AL671" s="148">
        <v>5.0000000000000001E-3</v>
      </c>
      <c r="AM671" s="148">
        <v>5.0000000000000001E-3</v>
      </c>
      <c r="AP671" s="148">
        <v>454</v>
      </c>
      <c r="AQ671" s="148">
        <v>454</v>
      </c>
      <c r="AR671" s="148">
        <v>1831</v>
      </c>
      <c r="AS671" s="148">
        <v>10</v>
      </c>
      <c r="AT671" s="148">
        <v>10</v>
      </c>
      <c r="AU671" s="148">
        <v>5.0000000000000001E-3</v>
      </c>
      <c r="AV671" s="148">
        <v>5.0000000000000001E-3</v>
      </c>
      <c r="AY671" s="148">
        <v>133</v>
      </c>
      <c r="AZ671" s="148">
        <v>133</v>
      </c>
      <c r="BA671" s="148" t="s">
        <v>107</v>
      </c>
      <c r="BB671" s="148">
        <v>11</v>
      </c>
      <c r="BD671" s="148">
        <v>6</v>
      </c>
      <c r="BF671" s="148" t="s">
        <v>108</v>
      </c>
      <c r="BG671" s="148">
        <v>1</v>
      </c>
      <c r="BI671" s="153">
        <v>42535</v>
      </c>
      <c r="BJ671" s="154" t="s">
        <v>112</v>
      </c>
      <c r="BK671" s="148">
        <v>41054531300042</v>
      </c>
      <c r="BM671" s="148" t="s">
        <v>100</v>
      </c>
      <c r="BN671" s="148" t="s">
        <v>109</v>
      </c>
      <c r="BO671" s="148" t="s">
        <v>110</v>
      </c>
      <c r="BQ671" s="153">
        <v>42534</v>
      </c>
      <c r="BR671" s="148">
        <v>3</v>
      </c>
      <c r="BT671" s="148">
        <v>1409</v>
      </c>
      <c r="BV671" s="148" t="s">
        <v>1617</v>
      </c>
      <c r="BW671" s="148">
        <v>26</v>
      </c>
      <c r="BY671" s="148">
        <v>27</v>
      </c>
      <c r="CA671" s="148">
        <v>1</v>
      </c>
      <c r="CC671" s="148">
        <v>34255833500051</v>
      </c>
      <c r="CE671" s="148" t="s">
        <v>100</v>
      </c>
      <c r="CF671" s="148">
        <v>1</v>
      </c>
      <c r="CH671" s="148">
        <v>3</v>
      </c>
      <c r="CJ671" s="149">
        <v>41054531300042</v>
      </c>
      <c r="CL671" s="149" t="s">
        <v>97</v>
      </c>
      <c r="CN671" s="149">
        <v>3</v>
      </c>
      <c r="CT671" s="149" t="s">
        <v>98</v>
      </c>
      <c r="CU671" s="152">
        <v>42667</v>
      </c>
      <c r="CV671" s="149">
        <v>0</v>
      </c>
      <c r="CX671" s="149" t="s">
        <v>97</v>
      </c>
      <c r="CY671" s="149" t="s">
        <v>99</v>
      </c>
      <c r="CZ671" s="149">
        <v>41054531300042</v>
      </c>
      <c r="DB671" s="149" t="s">
        <v>100</v>
      </c>
      <c r="DC671" s="149" t="s">
        <v>101</v>
      </c>
      <c r="DD671" s="149" t="s">
        <v>102</v>
      </c>
      <c r="DE671" s="149" t="s">
        <v>1615</v>
      </c>
      <c r="DF671" s="149">
        <v>1</v>
      </c>
    </row>
    <row r="672" spans="1:110" x14ac:dyDescent="0.25">
      <c r="A672" s="148" t="s">
        <v>96</v>
      </c>
      <c r="B672" s="148">
        <v>0</v>
      </c>
      <c r="D672" s="148" t="s">
        <v>97</v>
      </c>
      <c r="K672" s="148">
        <v>1</v>
      </c>
      <c r="M672" s="148">
        <v>1</v>
      </c>
      <c r="N672" s="148" t="s">
        <v>103</v>
      </c>
      <c r="O672" s="148">
        <v>0</v>
      </c>
      <c r="R672" s="148">
        <v>6127935</v>
      </c>
      <c r="S672" s="153">
        <v>42534</v>
      </c>
      <c r="T672" s="148">
        <v>2</v>
      </c>
      <c r="U672" s="148">
        <v>1</v>
      </c>
      <c r="V672" s="148">
        <v>1</v>
      </c>
      <c r="X672" s="148">
        <v>0</v>
      </c>
      <c r="Y672" s="148">
        <v>0</v>
      </c>
      <c r="Z672" s="153">
        <v>42535</v>
      </c>
      <c r="AA672" s="154" t="s">
        <v>104</v>
      </c>
      <c r="AB672" s="148">
        <v>23</v>
      </c>
      <c r="AC672" s="148">
        <v>23</v>
      </c>
      <c r="AD672" s="148" t="s">
        <v>117</v>
      </c>
      <c r="AE672" s="154" t="s">
        <v>148</v>
      </c>
      <c r="AF672" s="148">
        <v>2</v>
      </c>
      <c r="AG672" s="148">
        <v>2</v>
      </c>
      <c r="AJ672" s="148" t="s">
        <v>827</v>
      </c>
      <c r="AK672" s="148">
        <v>5477</v>
      </c>
      <c r="AL672" s="148">
        <v>5.0000000000000001E-3</v>
      </c>
      <c r="AM672" s="148">
        <v>5.0000000000000001E-3</v>
      </c>
      <c r="AP672" s="148">
        <v>454</v>
      </c>
      <c r="AQ672" s="148">
        <v>454</v>
      </c>
      <c r="AR672" s="148">
        <v>5477</v>
      </c>
      <c r="AS672" s="148">
        <v>10</v>
      </c>
      <c r="AT672" s="148">
        <v>10</v>
      </c>
      <c r="AU672" s="148">
        <v>5.0000000000000001E-3</v>
      </c>
      <c r="AV672" s="148">
        <v>5.0000000000000001E-3</v>
      </c>
      <c r="AY672" s="148">
        <v>133</v>
      </c>
      <c r="AZ672" s="148">
        <v>133</v>
      </c>
      <c r="BA672" s="148" t="s">
        <v>107</v>
      </c>
      <c r="BB672" s="148">
        <v>11</v>
      </c>
      <c r="BD672" s="148">
        <v>6</v>
      </c>
      <c r="BF672" s="148" t="s">
        <v>108</v>
      </c>
      <c r="BG672" s="148">
        <v>1</v>
      </c>
      <c r="BI672" s="153">
        <v>42535</v>
      </c>
      <c r="BJ672" s="154" t="s">
        <v>112</v>
      </c>
      <c r="BK672" s="148">
        <v>41054531300042</v>
      </c>
      <c r="BM672" s="148" t="s">
        <v>100</v>
      </c>
      <c r="BN672" s="148" t="s">
        <v>109</v>
      </c>
      <c r="BO672" s="148" t="s">
        <v>110</v>
      </c>
      <c r="BQ672" s="153">
        <v>42534</v>
      </c>
      <c r="BR672" s="148">
        <v>3</v>
      </c>
      <c r="BT672" s="148">
        <v>1409</v>
      </c>
      <c r="BV672" s="148" t="s">
        <v>1617</v>
      </c>
      <c r="BW672" s="148">
        <v>26</v>
      </c>
      <c r="BY672" s="148">
        <v>27</v>
      </c>
      <c r="CA672" s="148">
        <v>1</v>
      </c>
      <c r="CC672" s="148">
        <v>34255833500051</v>
      </c>
      <c r="CE672" s="148" t="s">
        <v>100</v>
      </c>
      <c r="CF672" s="148">
        <v>1</v>
      </c>
      <c r="CH672" s="148">
        <v>3</v>
      </c>
      <c r="CJ672" s="149">
        <v>41054531300042</v>
      </c>
      <c r="CL672" s="149" t="s">
        <v>97</v>
      </c>
      <c r="CN672" s="149">
        <v>3</v>
      </c>
      <c r="CT672" s="149" t="s">
        <v>98</v>
      </c>
      <c r="CU672" s="152">
        <v>42667</v>
      </c>
      <c r="CV672" s="149">
        <v>0</v>
      </c>
      <c r="CX672" s="149" t="s">
        <v>97</v>
      </c>
      <c r="CY672" s="149" t="s">
        <v>99</v>
      </c>
      <c r="CZ672" s="149">
        <v>41054531300042</v>
      </c>
      <c r="DB672" s="149" t="s">
        <v>100</v>
      </c>
      <c r="DC672" s="149" t="s">
        <v>101</v>
      </c>
      <c r="DD672" s="149" t="s">
        <v>102</v>
      </c>
      <c r="DE672" s="149" t="s">
        <v>1615</v>
      </c>
      <c r="DF672" s="149">
        <v>1</v>
      </c>
    </row>
    <row r="673" spans="1:110" x14ac:dyDescent="0.25">
      <c r="A673" s="148" t="s">
        <v>96</v>
      </c>
      <c r="B673" s="148">
        <v>0</v>
      </c>
      <c r="D673" s="148" t="s">
        <v>97</v>
      </c>
      <c r="K673" s="148">
        <v>1</v>
      </c>
      <c r="M673" s="148">
        <v>1</v>
      </c>
      <c r="N673" s="148" t="s">
        <v>103</v>
      </c>
      <c r="O673" s="148">
        <v>0</v>
      </c>
      <c r="R673" s="148">
        <v>6127935</v>
      </c>
      <c r="S673" s="153">
        <v>42534</v>
      </c>
      <c r="T673" s="148">
        <v>2</v>
      </c>
      <c r="U673" s="148">
        <v>2</v>
      </c>
      <c r="V673" s="148">
        <v>2</v>
      </c>
      <c r="W673" s="148" t="s">
        <v>325</v>
      </c>
      <c r="X673" s="148">
        <v>0</v>
      </c>
      <c r="Y673" s="148">
        <v>0</v>
      </c>
      <c r="Z673" s="153">
        <v>42535</v>
      </c>
      <c r="AA673" s="154" t="s">
        <v>104</v>
      </c>
      <c r="AB673" s="148">
        <v>23</v>
      </c>
      <c r="AC673" s="148">
        <v>23</v>
      </c>
      <c r="AD673" s="148" t="s">
        <v>117</v>
      </c>
      <c r="AE673" s="154" t="s">
        <v>426</v>
      </c>
      <c r="AF673" s="148">
        <v>2</v>
      </c>
      <c r="AG673" s="148">
        <v>2</v>
      </c>
      <c r="AJ673" s="148" t="s">
        <v>828</v>
      </c>
      <c r="AK673" s="148">
        <v>2974</v>
      </c>
      <c r="AL673" s="148">
        <v>0.1</v>
      </c>
      <c r="AM673" s="148">
        <v>0.1</v>
      </c>
      <c r="AN673" s="148">
        <v>712</v>
      </c>
      <c r="AO673" s="148">
        <v>712</v>
      </c>
      <c r="AP673" s="148">
        <v>454</v>
      </c>
      <c r="AQ673" s="148">
        <v>454</v>
      </c>
      <c r="AR673" s="148">
        <v>2974</v>
      </c>
      <c r="AS673" s="148">
        <v>10</v>
      </c>
      <c r="AT673" s="148">
        <v>10</v>
      </c>
      <c r="AU673" s="148">
        <v>0.1</v>
      </c>
      <c r="AV673" s="148">
        <v>0.1</v>
      </c>
      <c r="AW673" s="148">
        <v>1168</v>
      </c>
      <c r="AX673" s="148">
        <v>1168</v>
      </c>
      <c r="AY673" s="148">
        <v>133</v>
      </c>
      <c r="AZ673" s="148">
        <v>133</v>
      </c>
      <c r="BA673" s="148" t="s">
        <v>107</v>
      </c>
      <c r="BB673" s="148">
        <v>11</v>
      </c>
      <c r="BD673" s="148">
        <v>6</v>
      </c>
      <c r="BF673" s="148" t="s">
        <v>108</v>
      </c>
      <c r="BG673" s="148">
        <v>1</v>
      </c>
      <c r="BI673" s="153">
        <v>42535</v>
      </c>
      <c r="BJ673" s="154" t="s">
        <v>112</v>
      </c>
      <c r="BK673" s="148">
        <v>41054531300042</v>
      </c>
      <c r="BM673" s="148" t="s">
        <v>100</v>
      </c>
      <c r="BN673" s="148" t="s">
        <v>109</v>
      </c>
      <c r="BO673" s="148" t="s">
        <v>110</v>
      </c>
      <c r="BQ673" s="153">
        <v>42534</v>
      </c>
      <c r="BR673" s="148">
        <v>3</v>
      </c>
      <c r="BT673" s="148">
        <v>1409</v>
      </c>
      <c r="BV673" s="148" t="s">
        <v>1617</v>
      </c>
      <c r="BW673" s="148">
        <v>26</v>
      </c>
      <c r="BY673" s="148">
        <v>27</v>
      </c>
      <c r="CA673" s="148">
        <v>1</v>
      </c>
      <c r="CC673" s="148">
        <v>34255833500051</v>
      </c>
      <c r="CE673" s="148" t="s">
        <v>100</v>
      </c>
      <c r="CF673" s="148">
        <v>1</v>
      </c>
      <c r="CH673" s="148">
        <v>3</v>
      </c>
      <c r="CJ673" s="149">
        <v>41054531300042</v>
      </c>
      <c r="CL673" s="149" t="s">
        <v>97</v>
      </c>
      <c r="CN673" s="149">
        <v>3</v>
      </c>
      <c r="CT673" s="149" t="s">
        <v>98</v>
      </c>
      <c r="CU673" s="152">
        <v>42667</v>
      </c>
      <c r="CV673" s="149">
        <v>0</v>
      </c>
      <c r="CX673" s="149" t="s">
        <v>97</v>
      </c>
      <c r="CY673" s="149" t="s">
        <v>99</v>
      </c>
      <c r="CZ673" s="149">
        <v>41054531300042</v>
      </c>
      <c r="DB673" s="149" t="s">
        <v>100</v>
      </c>
      <c r="DC673" s="149" t="s">
        <v>101</v>
      </c>
      <c r="DD673" s="149" t="s">
        <v>102</v>
      </c>
      <c r="DE673" s="149" t="s">
        <v>1615</v>
      </c>
      <c r="DF673" s="149">
        <v>1</v>
      </c>
    </row>
    <row r="674" spans="1:110" x14ac:dyDescent="0.25">
      <c r="A674" s="148" t="s">
        <v>96</v>
      </c>
      <c r="B674" s="148">
        <v>0</v>
      </c>
      <c r="D674" s="148" t="s">
        <v>97</v>
      </c>
      <c r="K674" s="148">
        <v>1</v>
      </c>
      <c r="M674" s="148">
        <v>1</v>
      </c>
      <c r="N674" s="148" t="s">
        <v>103</v>
      </c>
      <c r="O674" s="148">
        <v>0</v>
      </c>
      <c r="R674" s="148">
        <v>6127935</v>
      </c>
      <c r="S674" s="153">
        <v>42534</v>
      </c>
      <c r="T674" s="148">
        <v>2</v>
      </c>
      <c r="U674" s="148">
        <v>1</v>
      </c>
      <c r="V674" s="148">
        <v>1</v>
      </c>
      <c r="X674" s="148">
        <v>0</v>
      </c>
      <c r="Y674" s="148">
        <v>0</v>
      </c>
      <c r="Z674" s="153">
        <v>42535</v>
      </c>
      <c r="AA674" s="154" t="s">
        <v>104</v>
      </c>
      <c r="AB674" s="148">
        <v>3</v>
      </c>
      <c r="AC674" s="148">
        <v>3</v>
      </c>
      <c r="AD674" s="148" t="s">
        <v>219</v>
      </c>
      <c r="AE674" s="154" t="s">
        <v>230</v>
      </c>
      <c r="AF674" s="148">
        <v>2</v>
      </c>
      <c r="AG674" s="148">
        <v>2</v>
      </c>
      <c r="AJ674" s="148" t="s">
        <v>829</v>
      </c>
      <c r="AK674" s="148">
        <v>1375</v>
      </c>
      <c r="AL674" s="148">
        <v>0.2</v>
      </c>
      <c r="AM674" s="148">
        <v>0.2</v>
      </c>
      <c r="AP674" s="148">
        <v>718</v>
      </c>
      <c r="AQ674" s="148">
        <v>718</v>
      </c>
      <c r="AR674" s="148">
        <v>1375</v>
      </c>
      <c r="AS674" s="148">
        <v>1</v>
      </c>
      <c r="AT674" s="148">
        <v>1</v>
      </c>
      <c r="AU674" s="148">
        <v>3.2</v>
      </c>
      <c r="AV674" s="148">
        <v>3.2</v>
      </c>
      <c r="AY674" s="148">
        <v>326</v>
      </c>
      <c r="AZ674" s="148">
        <v>326</v>
      </c>
      <c r="BA674" s="148" t="s">
        <v>830</v>
      </c>
      <c r="BB674" s="148">
        <v>11</v>
      </c>
      <c r="BD674" s="148">
        <v>6</v>
      </c>
      <c r="BF674" s="148" t="s">
        <v>108</v>
      </c>
      <c r="BG674" s="148">
        <v>1</v>
      </c>
      <c r="BI674" s="153">
        <v>42535</v>
      </c>
      <c r="BJ674" s="154" t="s">
        <v>112</v>
      </c>
      <c r="BK674" s="148">
        <v>41054531300042</v>
      </c>
      <c r="BM674" s="148" t="s">
        <v>100</v>
      </c>
      <c r="BN674" s="148" t="s">
        <v>109</v>
      </c>
      <c r="BO674" s="148" t="s">
        <v>110</v>
      </c>
      <c r="BQ674" s="153">
        <v>42534</v>
      </c>
      <c r="BR674" s="148">
        <v>3</v>
      </c>
      <c r="BT674" s="148">
        <v>1409</v>
      </c>
      <c r="BV674" s="148" t="s">
        <v>1617</v>
      </c>
      <c r="BW674" s="148">
        <v>26</v>
      </c>
      <c r="BY674" s="148">
        <v>27</v>
      </c>
      <c r="CA674" s="148">
        <v>1</v>
      </c>
      <c r="CC674" s="148">
        <v>34255833500051</v>
      </c>
      <c r="CE674" s="148" t="s">
        <v>100</v>
      </c>
      <c r="CF674" s="148">
        <v>1</v>
      </c>
      <c r="CH674" s="148">
        <v>3</v>
      </c>
      <c r="CJ674" s="149">
        <v>41054531300042</v>
      </c>
      <c r="CL674" s="149" t="s">
        <v>97</v>
      </c>
      <c r="CN674" s="149">
        <v>3</v>
      </c>
      <c r="CT674" s="149" t="s">
        <v>98</v>
      </c>
      <c r="CU674" s="152">
        <v>42667</v>
      </c>
      <c r="CV674" s="149">
        <v>0</v>
      </c>
      <c r="CX674" s="149" t="s">
        <v>97</v>
      </c>
      <c r="CY674" s="149" t="s">
        <v>99</v>
      </c>
      <c r="CZ674" s="149">
        <v>41054531300042</v>
      </c>
      <c r="DB674" s="149" t="s">
        <v>100</v>
      </c>
      <c r="DC674" s="149" t="s">
        <v>101</v>
      </c>
      <c r="DD674" s="149" t="s">
        <v>102</v>
      </c>
      <c r="DE674" s="149" t="s">
        <v>1615</v>
      </c>
      <c r="DF674" s="149">
        <v>1</v>
      </c>
    </row>
    <row r="675" spans="1:110" x14ac:dyDescent="0.25">
      <c r="A675" s="148" t="s">
        <v>96</v>
      </c>
      <c r="B675" s="148">
        <v>0</v>
      </c>
      <c r="D675" s="148" t="s">
        <v>97</v>
      </c>
      <c r="K675" s="148">
        <v>1</v>
      </c>
      <c r="M675" s="148">
        <v>1</v>
      </c>
      <c r="N675" s="148" t="s">
        <v>103</v>
      </c>
      <c r="O675" s="148">
        <v>0</v>
      </c>
      <c r="R675" s="148">
        <v>6127935</v>
      </c>
      <c r="S675" s="153">
        <v>42534</v>
      </c>
      <c r="T675" s="148">
        <v>2</v>
      </c>
      <c r="U675" s="148">
        <v>2</v>
      </c>
      <c r="V675" s="148">
        <v>2</v>
      </c>
      <c r="W675" s="148" t="s">
        <v>325</v>
      </c>
      <c r="X675" s="148">
        <v>0</v>
      </c>
      <c r="Y675" s="148">
        <v>0</v>
      </c>
      <c r="Z675" s="153">
        <v>42535</v>
      </c>
      <c r="AA675" s="154" t="s">
        <v>104</v>
      </c>
      <c r="AB675" s="148">
        <v>23</v>
      </c>
      <c r="AC675" s="148">
        <v>23</v>
      </c>
      <c r="AD675" s="148" t="s">
        <v>105</v>
      </c>
      <c r="AE675" s="154" t="s">
        <v>111</v>
      </c>
      <c r="AF675" s="148">
        <v>2</v>
      </c>
      <c r="AG675" s="148">
        <v>2</v>
      </c>
      <c r="AJ675" s="148" t="s">
        <v>831</v>
      </c>
      <c r="AK675" s="148">
        <v>1163</v>
      </c>
      <c r="AL675" s="148">
        <v>0.5</v>
      </c>
      <c r="AM675" s="148">
        <v>0.5</v>
      </c>
      <c r="AP675" s="148">
        <v>356</v>
      </c>
      <c r="AQ675" s="148">
        <v>356</v>
      </c>
      <c r="AR675" s="148">
        <v>1163</v>
      </c>
      <c r="AS675" s="148">
        <v>10</v>
      </c>
      <c r="AT675" s="148">
        <v>10</v>
      </c>
      <c r="AU675" s="148">
        <v>0.5</v>
      </c>
      <c r="AV675" s="148">
        <v>0.5</v>
      </c>
      <c r="AY675" s="148">
        <v>133</v>
      </c>
      <c r="AZ675" s="148">
        <v>133</v>
      </c>
      <c r="BA675" s="148" t="s">
        <v>107</v>
      </c>
      <c r="BB675" s="148">
        <v>11</v>
      </c>
      <c r="BD675" s="148">
        <v>6</v>
      </c>
      <c r="BF675" s="148" t="s">
        <v>108</v>
      </c>
      <c r="BG675" s="148">
        <v>1</v>
      </c>
      <c r="BI675" s="153">
        <v>42535</v>
      </c>
      <c r="BJ675" s="154" t="s">
        <v>112</v>
      </c>
      <c r="BK675" s="148">
        <v>41054531300042</v>
      </c>
      <c r="BM675" s="148" t="s">
        <v>100</v>
      </c>
      <c r="BN675" s="148" t="s">
        <v>109</v>
      </c>
      <c r="BO675" s="148" t="s">
        <v>110</v>
      </c>
      <c r="BQ675" s="153">
        <v>42534</v>
      </c>
      <c r="BR675" s="148">
        <v>3</v>
      </c>
      <c r="BT675" s="148">
        <v>1409</v>
      </c>
      <c r="BV675" s="148" t="s">
        <v>1617</v>
      </c>
      <c r="BW675" s="148">
        <v>26</v>
      </c>
      <c r="BY675" s="148">
        <v>27</v>
      </c>
      <c r="CA675" s="148">
        <v>1</v>
      </c>
      <c r="CC675" s="148">
        <v>34255833500051</v>
      </c>
      <c r="CE675" s="148" t="s">
        <v>100</v>
      </c>
      <c r="CF675" s="148">
        <v>1</v>
      </c>
      <c r="CH675" s="148">
        <v>3</v>
      </c>
      <c r="CJ675" s="149">
        <v>41054531300042</v>
      </c>
      <c r="CL675" s="149" t="s">
        <v>97</v>
      </c>
      <c r="CN675" s="149">
        <v>3</v>
      </c>
      <c r="CT675" s="149" t="s">
        <v>98</v>
      </c>
      <c r="CU675" s="152">
        <v>42667</v>
      </c>
      <c r="CV675" s="149">
        <v>0</v>
      </c>
      <c r="CX675" s="149" t="s">
        <v>97</v>
      </c>
      <c r="CY675" s="149" t="s">
        <v>99</v>
      </c>
      <c r="CZ675" s="149">
        <v>41054531300042</v>
      </c>
      <c r="DB675" s="149" t="s">
        <v>100</v>
      </c>
      <c r="DC675" s="149" t="s">
        <v>101</v>
      </c>
      <c r="DD675" s="149" t="s">
        <v>102</v>
      </c>
      <c r="DE675" s="149" t="s">
        <v>1615</v>
      </c>
      <c r="DF675" s="149">
        <v>1</v>
      </c>
    </row>
    <row r="676" spans="1:110" x14ac:dyDescent="0.25">
      <c r="A676" s="148" t="s">
        <v>96</v>
      </c>
      <c r="B676" s="148">
        <v>0</v>
      </c>
      <c r="D676" s="148" t="s">
        <v>97</v>
      </c>
      <c r="K676" s="148">
        <v>1</v>
      </c>
      <c r="M676" s="148">
        <v>1</v>
      </c>
      <c r="N676" s="148" t="s">
        <v>103</v>
      </c>
      <c r="O676" s="148">
        <v>0</v>
      </c>
      <c r="R676" s="148">
        <v>6127935</v>
      </c>
      <c r="S676" s="153">
        <v>42534</v>
      </c>
      <c r="T676" s="148">
        <v>2</v>
      </c>
      <c r="U676" s="148">
        <v>2</v>
      </c>
      <c r="V676" s="148">
        <v>2</v>
      </c>
      <c r="W676" s="148" t="s">
        <v>325</v>
      </c>
      <c r="X676" s="148">
        <v>0</v>
      </c>
      <c r="Y676" s="148">
        <v>0</v>
      </c>
      <c r="Z676" s="153">
        <v>42538</v>
      </c>
      <c r="AA676" s="154" t="s">
        <v>104</v>
      </c>
      <c r="AB676" s="148">
        <v>23</v>
      </c>
      <c r="AC676" s="148">
        <v>23</v>
      </c>
      <c r="AD676" s="148" t="s">
        <v>105</v>
      </c>
      <c r="AE676" s="154" t="s">
        <v>119</v>
      </c>
      <c r="AF676" s="148">
        <v>2</v>
      </c>
      <c r="AG676" s="148">
        <v>2</v>
      </c>
      <c r="AJ676" s="148" t="s">
        <v>832</v>
      </c>
      <c r="AK676" s="148">
        <v>7058</v>
      </c>
      <c r="AL676" s="148">
        <v>0.1</v>
      </c>
      <c r="AM676" s="148">
        <v>0.1</v>
      </c>
      <c r="AN676" s="148">
        <v>711</v>
      </c>
      <c r="AO676" s="148">
        <v>711</v>
      </c>
      <c r="AP676" s="148">
        <v>151</v>
      </c>
      <c r="AQ676" s="148">
        <v>151</v>
      </c>
      <c r="AR676" s="148">
        <v>7058</v>
      </c>
      <c r="AS676" s="148">
        <v>10</v>
      </c>
      <c r="AT676" s="148">
        <v>10</v>
      </c>
      <c r="AU676" s="148">
        <v>0.1</v>
      </c>
      <c r="AV676" s="148">
        <v>0.1</v>
      </c>
      <c r="AW676" s="148">
        <v>1168</v>
      </c>
      <c r="AX676" s="148">
        <v>1168</v>
      </c>
      <c r="AY676" s="148">
        <v>133</v>
      </c>
      <c r="AZ676" s="148">
        <v>133</v>
      </c>
      <c r="BA676" s="148" t="s">
        <v>107</v>
      </c>
      <c r="BB676" s="148">
        <v>11</v>
      </c>
      <c r="BD676" s="148">
        <v>6</v>
      </c>
      <c r="BF676" s="148" t="s">
        <v>108</v>
      </c>
      <c r="BG676" s="148">
        <v>1</v>
      </c>
      <c r="BI676" s="153">
        <v>42535</v>
      </c>
      <c r="BJ676" s="154" t="s">
        <v>112</v>
      </c>
      <c r="BK676" s="148">
        <v>41054531300042</v>
      </c>
      <c r="BM676" s="148" t="s">
        <v>100</v>
      </c>
      <c r="BN676" s="148" t="s">
        <v>109</v>
      </c>
      <c r="BO676" s="148" t="s">
        <v>110</v>
      </c>
      <c r="BQ676" s="153">
        <v>42534</v>
      </c>
      <c r="BR676" s="148">
        <v>3</v>
      </c>
      <c r="BT676" s="148">
        <v>1409</v>
      </c>
      <c r="BV676" s="148" t="s">
        <v>1617</v>
      </c>
      <c r="BW676" s="148">
        <v>26</v>
      </c>
      <c r="BY676" s="148">
        <v>27</v>
      </c>
      <c r="CA676" s="148">
        <v>1</v>
      </c>
      <c r="CC676" s="148">
        <v>34255833500051</v>
      </c>
      <c r="CE676" s="148" t="s">
        <v>100</v>
      </c>
      <c r="CF676" s="148">
        <v>1</v>
      </c>
      <c r="CH676" s="148">
        <v>3</v>
      </c>
      <c r="CJ676" s="149">
        <v>41054531300042</v>
      </c>
      <c r="CL676" s="149" t="s">
        <v>97</v>
      </c>
      <c r="CN676" s="149">
        <v>3</v>
      </c>
      <c r="CT676" s="149" t="s">
        <v>98</v>
      </c>
      <c r="CU676" s="152">
        <v>42667</v>
      </c>
      <c r="CV676" s="149">
        <v>0</v>
      </c>
      <c r="CX676" s="149" t="s">
        <v>97</v>
      </c>
      <c r="CY676" s="149" t="s">
        <v>99</v>
      </c>
      <c r="CZ676" s="149">
        <v>41054531300042</v>
      </c>
      <c r="DB676" s="149" t="s">
        <v>100</v>
      </c>
      <c r="DC676" s="149" t="s">
        <v>101</v>
      </c>
      <c r="DD676" s="149" t="s">
        <v>102</v>
      </c>
      <c r="DE676" s="149" t="s">
        <v>1615</v>
      </c>
      <c r="DF676" s="149">
        <v>1</v>
      </c>
    </row>
    <row r="677" spans="1:110" x14ac:dyDescent="0.25">
      <c r="A677" s="148" t="s">
        <v>96</v>
      </c>
      <c r="B677" s="148">
        <v>0</v>
      </c>
      <c r="D677" s="148" t="s">
        <v>97</v>
      </c>
      <c r="K677" s="148">
        <v>1</v>
      </c>
      <c r="M677" s="148">
        <v>1</v>
      </c>
      <c r="N677" s="148" t="s">
        <v>103</v>
      </c>
      <c r="O677" s="148">
        <v>0</v>
      </c>
      <c r="R677" s="148">
        <v>6127935</v>
      </c>
      <c r="S677" s="153">
        <v>42534</v>
      </c>
      <c r="T677" s="148">
        <v>2</v>
      </c>
      <c r="U677" s="148">
        <v>2</v>
      </c>
      <c r="V677" s="148">
        <v>2</v>
      </c>
      <c r="W677" s="148" t="s">
        <v>325</v>
      </c>
      <c r="X677" s="148">
        <v>0</v>
      </c>
      <c r="Y677" s="148">
        <v>0</v>
      </c>
      <c r="Z677" s="153">
        <v>42535</v>
      </c>
      <c r="AA677" s="154" t="s">
        <v>104</v>
      </c>
      <c r="AB677" s="148">
        <v>23</v>
      </c>
      <c r="AC677" s="148">
        <v>23</v>
      </c>
      <c r="AD677" s="148" t="s">
        <v>117</v>
      </c>
      <c r="AE677" s="154" t="s">
        <v>154</v>
      </c>
      <c r="AF677" s="148">
        <v>2</v>
      </c>
      <c r="AG677" s="148">
        <v>2</v>
      </c>
      <c r="AJ677" s="148" t="s">
        <v>833</v>
      </c>
      <c r="AK677" s="148">
        <v>5537</v>
      </c>
      <c r="AL677" s="148">
        <v>5.0000000000000001E-3</v>
      </c>
      <c r="AM677" s="148">
        <v>5.0000000000000001E-3</v>
      </c>
      <c r="AN677" s="148">
        <v>712</v>
      </c>
      <c r="AO677" s="148">
        <v>712</v>
      </c>
      <c r="AP677" s="148">
        <v>405</v>
      </c>
      <c r="AQ677" s="148">
        <v>405</v>
      </c>
      <c r="AR677" s="148">
        <v>5537</v>
      </c>
      <c r="AS677" s="148">
        <v>10</v>
      </c>
      <c r="AT677" s="148">
        <v>10</v>
      </c>
      <c r="AU677" s="148">
        <v>5.0000000000000001E-3</v>
      </c>
      <c r="AV677" s="148">
        <v>5.0000000000000001E-3</v>
      </c>
      <c r="AW677" s="148">
        <v>1168</v>
      </c>
      <c r="AX677" s="148">
        <v>1168</v>
      </c>
      <c r="AY677" s="148">
        <v>133</v>
      </c>
      <c r="AZ677" s="148">
        <v>133</v>
      </c>
      <c r="BA677" s="148" t="s">
        <v>107</v>
      </c>
      <c r="BB677" s="148">
        <v>11</v>
      </c>
      <c r="BD677" s="148">
        <v>6</v>
      </c>
      <c r="BF677" s="148" t="s">
        <v>108</v>
      </c>
      <c r="BG677" s="148">
        <v>1</v>
      </c>
      <c r="BI677" s="153">
        <v>42535</v>
      </c>
      <c r="BJ677" s="154" t="s">
        <v>112</v>
      </c>
      <c r="BK677" s="148">
        <v>41054531300042</v>
      </c>
      <c r="BM677" s="148" t="s">
        <v>100</v>
      </c>
      <c r="BN677" s="148" t="s">
        <v>109</v>
      </c>
      <c r="BO677" s="148" t="s">
        <v>110</v>
      </c>
      <c r="BQ677" s="153">
        <v>42534</v>
      </c>
      <c r="BR677" s="148">
        <v>3</v>
      </c>
      <c r="BT677" s="148">
        <v>1409</v>
      </c>
      <c r="BV677" s="148" t="s">
        <v>1617</v>
      </c>
      <c r="BW677" s="148">
        <v>26</v>
      </c>
      <c r="BY677" s="148">
        <v>27</v>
      </c>
      <c r="CA677" s="148">
        <v>1</v>
      </c>
      <c r="CC677" s="148">
        <v>34255833500051</v>
      </c>
      <c r="CE677" s="148" t="s">
        <v>100</v>
      </c>
      <c r="CF677" s="148">
        <v>1</v>
      </c>
      <c r="CH677" s="148">
        <v>3</v>
      </c>
      <c r="CJ677" s="149">
        <v>41054531300042</v>
      </c>
      <c r="CL677" s="149" t="s">
        <v>97</v>
      </c>
      <c r="CN677" s="149">
        <v>3</v>
      </c>
      <c r="CT677" s="149" t="s">
        <v>98</v>
      </c>
      <c r="CU677" s="152">
        <v>42667</v>
      </c>
      <c r="CV677" s="149">
        <v>0</v>
      </c>
      <c r="CX677" s="149" t="s">
        <v>97</v>
      </c>
      <c r="CY677" s="149" t="s">
        <v>99</v>
      </c>
      <c r="CZ677" s="149">
        <v>41054531300042</v>
      </c>
      <c r="DB677" s="149" t="s">
        <v>100</v>
      </c>
      <c r="DC677" s="149" t="s">
        <v>101</v>
      </c>
      <c r="DD677" s="149" t="s">
        <v>102</v>
      </c>
      <c r="DE677" s="149" t="s">
        <v>1615</v>
      </c>
      <c r="DF677" s="149">
        <v>1</v>
      </c>
    </row>
    <row r="678" spans="1:110" x14ac:dyDescent="0.25">
      <c r="A678" s="148" t="s">
        <v>96</v>
      </c>
      <c r="B678" s="148">
        <v>0</v>
      </c>
      <c r="D678" s="148" t="s">
        <v>97</v>
      </c>
      <c r="K678" s="148">
        <v>1</v>
      </c>
      <c r="M678" s="148">
        <v>1</v>
      </c>
      <c r="N678" s="148" t="s">
        <v>103</v>
      </c>
      <c r="O678" s="148">
        <v>0</v>
      </c>
      <c r="R678" s="148">
        <v>6127935</v>
      </c>
      <c r="S678" s="153">
        <v>42534</v>
      </c>
      <c r="T678" s="148">
        <v>2</v>
      </c>
      <c r="U678" s="148">
        <v>2</v>
      </c>
      <c r="V678" s="148">
        <v>2</v>
      </c>
      <c r="X678" s="148">
        <v>0</v>
      </c>
      <c r="Y678" s="148">
        <v>0</v>
      </c>
      <c r="Z678" s="153">
        <v>42544</v>
      </c>
      <c r="AA678" s="154" t="s">
        <v>104</v>
      </c>
      <c r="AB678" s="148">
        <v>23</v>
      </c>
      <c r="AC678" s="148">
        <v>23</v>
      </c>
      <c r="AD678" s="148" t="s">
        <v>105</v>
      </c>
      <c r="AE678" s="154" t="s">
        <v>133</v>
      </c>
      <c r="AF678" s="148">
        <v>2</v>
      </c>
      <c r="AG678" s="148">
        <v>2</v>
      </c>
      <c r="AJ678" s="148" t="s">
        <v>834</v>
      </c>
      <c r="AK678" s="148">
        <v>2609</v>
      </c>
      <c r="AL678" s="148">
        <v>2E-3</v>
      </c>
      <c r="AM678" s="148">
        <v>2E-3</v>
      </c>
      <c r="AN678" s="148">
        <v>711</v>
      </c>
      <c r="AO678" s="148">
        <v>711</v>
      </c>
      <c r="AP678" s="148">
        <v>405</v>
      </c>
      <c r="AQ678" s="148">
        <v>405</v>
      </c>
      <c r="AR678" s="148">
        <v>2609</v>
      </c>
      <c r="AS678" s="148">
        <v>10</v>
      </c>
      <c r="AT678" s="148">
        <v>10</v>
      </c>
      <c r="AU678" s="148">
        <v>2E-3</v>
      </c>
      <c r="AV678" s="148">
        <v>2E-3</v>
      </c>
      <c r="AY678" s="148">
        <v>133</v>
      </c>
      <c r="AZ678" s="148">
        <v>133</v>
      </c>
      <c r="BA678" s="148" t="s">
        <v>107</v>
      </c>
      <c r="BB678" s="148">
        <v>11</v>
      </c>
      <c r="BD678" s="148">
        <v>6</v>
      </c>
      <c r="BF678" s="148" t="s">
        <v>108</v>
      </c>
      <c r="BG678" s="148">
        <v>1</v>
      </c>
      <c r="BI678" s="153">
        <v>42535</v>
      </c>
      <c r="BJ678" s="154" t="s">
        <v>112</v>
      </c>
      <c r="BK678" s="148">
        <v>41054531300042</v>
      </c>
      <c r="BM678" s="148" t="s">
        <v>100</v>
      </c>
      <c r="BN678" s="148" t="s">
        <v>109</v>
      </c>
      <c r="BO678" s="148" t="s">
        <v>110</v>
      </c>
      <c r="BQ678" s="153">
        <v>42534</v>
      </c>
      <c r="BR678" s="148">
        <v>3</v>
      </c>
      <c r="BT678" s="148">
        <v>1409</v>
      </c>
      <c r="BV678" s="148" t="s">
        <v>1617</v>
      </c>
      <c r="BW678" s="148">
        <v>26</v>
      </c>
      <c r="BY678" s="148">
        <v>27</v>
      </c>
      <c r="CA678" s="148">
        <v>1</v>
      </c>
      <c r="CC678" s="148">
        <v>34255833500051</v>
      </c>
      <c r="CE678" s="148" t="s">
        <v>100</v>
      </c>
      <c r="CF678" s="148">
        <v>1</v>
      </c>
      <c r="CH678" s="148">
        <v>3</v>
      </c>
      <c r="CJ678" s="149">
        <v>41054531300042</v>
      </c>
      <c r="CL678" s="149" t="s">
        <v>97</v>
      </c>
      <c r="CN678" s="149">
        <v>3</v>
      </c>
      <c r="CT678" s="149" t="s">
        <v>98</v>
      </c>
      <c r="CU678" s="152">
        <v>42667</v>
      </c>
      <c r="CV678" s="149">
        <v>0</v>
      </c>
      <c r="CX678" s="149" t="s">
        <v>97</v>
      </c>
      <c r="CY678" s="149" t="s">
        <v>99</v>
      </c>
      <c r="CZ678" s="149">
        <v>41054531300042</v>
      </c>
      <c r="DB678" s="149" t="s">
        <v>100</v>
      </c>
      <c r="DC678" s="149" t="s">
        <v>101</v>
      </c>
      <c r="DD678" s="149" t="s">
        <v>102</v>
      </c>
      <c r="DE678" s="149" t="s">
        <v>1615</v>
      </c>
      <c r="DF678" s="149">
        <v>1</v>
      </c>
    </row>
    <row r="679" spans="1:110" x14ac:dyDescent="0.25">
      <c r="A679" s="148" t="s">
        <v>96</v>
      </c>
      <c r="B679" s="148">
        <v>0</v>
      </c>
      <c r="D679" s="148" t="s">
        <v>97</v>
      </c>
      <c r="K679" s="148">
        <v>1</v>
      </c>
      <c r="M679" s="148">
        <v>1</v>
      </c>
      <c r="N679" s="148" t="s">
        <v>103</v>
      </c>
      <c r="O679" s="148">
        <v>0</v>
      </c>
      <c r="R679" s="148">
        <v>6127935</v>
      </c>
      <c r="S679" s="153">
        <v>42534</v>
      </c>
      <c r="T679" s="148">
        <v>2</v>
      </c>
      <c r="U679" s="148">
        <v>2</v>
      </c>
      <c r="V679" s="148">
        <v>2</v>
      </c>
      <c r="W679" s="148" t="s">
        <v>325</v>
      </c>
      <c r="X679" s="148">
        <v>0</v>
      </c>
      <c r="Y679" s="148">
        <v>0</v>
      </c>
      <c r="Z679" s="153">
        <v>42535</v>
      </c>
      <c r="AA679" s="154" t="s">
        <v>104</v>
      </c>
      <c r="AB679" s="148">
        <v>23</v>
      </c>
      <c r="AC679" s="148">
        <v>23</v>
      </c>
      <c r="AD679" s="148" t="s">
        <v>117</v>
      </c>
      <c r="AE679" s="154" t="s">
        <v>154</v>
      </c>
      <c r="AF679" s="148">
        <v>2</v>
      </c>
      <c r="AG679" s="148">
        <v>2</v>
      </c>
      <c r="AJ679" s="148" t="s">
        <v>835</v>
      </c>
      <c r="AK679" s="148">
        <v>6947</v>
      </c>
      <c r="AL679" s="148">
        <v>5.0000000000000001E-3</v>
      </c>
      <c r="AM679" s="148">
        <v>5.0000000000000001E-3</v>
      </c>
      <c r="AN679" s="148">
        <v>712</v>
      </c>
      <c r="AO679" s="148">
        <v>712</v>
      </c>
      <c r="AP679" s="148">
        <v>405</v>
      </c>
      <c r="AQ679" s="148">
        <v>405</v>
      </c>
      <c r="AR679" s="148">
        <v>6947</v>
      </c>
      <c r="AS679" s="148">
        <v>10</v>
      </c>
      <c r="AT679" s="148">
        <v>10</v>
      </c>
      <c r="AU679" s="148">
        <v>5.0000000000000001E-3</v>
      </c>
      <c r="AV679" s="148">
        <v>5.0000000000000001E-3</v>
      </c>
      <c r="AW679" s="148">
        <v>1168</v>
      </c>
      <c r="AX679" s="148">
        <v>1168</v>
      </c>
      <c r="AY679" s="148">
        <v>133</v>
      </c>
      <c r="AZ679" s="148">
        <v>133</v>
      </c>
      <c r="BA679" s="148" t="s">
        <v>107</v>
      </c>
      <c r="BB679" s="148">
        <v>11</v>
      </c>
      <c r="BD679" s="148">
        <v>6</v>
      </c>
      <c r="BF679" s="148" t="s">
        <v>108</v>
      </c>
      <c r="BG679" s="148">
        <v>1</v>
      </c>
      <c r="BI679" s="153">
        <v>42535</v>
      </c>
      <c r="BJ679" s="154" t="s">
        <v>112</v>
      </c>
      <c r="BK679" s="148">
        <v>41054531300042</v>
      </c>
      <c r="BM679" s="148" t="s">
        <v>100</v>
      </c>
      <c r="BN679" s="148" t="s">
        <v>109</v>
      </c>
      <c r="BO679" s="148" t="s">
        <v>110</v>
      </c>
      <c r="BQ679" s="153">
        <v>42534</v>
      </c>
      <c r="BR679" s="148">
        <v>3</v>
      </c>
      <c r="BT679" s="148">
        <v>1409</v>
      </c>
      <c r="BV679" s="148" t="s">
        <v>1617</v>
      </c>
      <c r="BW679" s="148">
        <v>26</v>
      </c>
      <c r="BY679" s="148">
        <v>27</v>
      </c>
      <c r="CA679" s="148">
        <v>1</v>
      </c>
      <c r="CC679" s="148">
        <v>34255833500051</v>
      </c>
      <c r="CE679" s="148" t="s">
        <v>100</v>
      </c>
      <c r="CF679" s="148">
        <v>1</v>
      </c>
      <c r="CH679" s="148">
        <v>3</v>
      </c>
      <c r="CJ679" s="149">
        <v>41054531300042</v>
      </c>
      <c r="CL679" s="149" t="s">
        <v>97</v>
      </c>
      <c r="CN679" s="149">
        <v>3</v>
      </c>
      <c r="CT679" s="149" t="s">
        <v>98</v>
      </c>
      <c r="CU679" s="152">
        <v>42667</v>
      </c>
      <c r="CV679" s="149">
        <v>0</v>
      </c>
      <c r="CX679" s="149" t="s">
        <v>97</v>
      </c>
      <c r="CY679" s="149" t="s">
        <v>99</v>
      </c>
      <c r="CZ679" s="149">
        <v>41054531300042</v>
      </c>
      <c r="DB679" s="149" t="s">
        <v>100</v>
      </c>
      <c r="DC679" s="149" t="s">
        <v>101</v>
      </c>
      <c r="DD679" s="149" t="s">
        <v>102</v>
      </c>
      <c r="DE679" s="149" t="s">
        <v>1615</v>
      </c>
      <c r="DF679" s="149">
        <v>1</v>
      </c>
    </row>
    <row r="680" spans="1:110" x14ac:dyDescent="0.25">
      <c r="A680" s="148" t="s">
        <v>96</v>
      </c>
      <c r="B680" s="148">
        <v>0</v>
      </c>
      <c r="D680" s="148" t="s">
        <v>97</v>
      </c>
      <c r="K680" s="148">
        <v>1</v>
      </c>
      <c r="M680" s="148">
        <v>1</v>
      </c>
      <c r="N680" s="148" t="s">
        <v>103</v>
      </c>
      <c r="O680" s="148">
        <v>0</v>
      </c>
      <c r="R680" s="148">
        <v>6127935</v>
      </c>
      <c r="S680" s="153">
        <v>42534</v>
      </c>
      <c r="T680" s="148">
        <v>2</v>
      </c>
      <c r="U680" s="148">
        <v>2</v>
      </c>
      <c r="V680" s="148">
        <v>2</v>
      </c>
      <c r="W680" s="148" t="s">
        <v>325</v>
      </c>
      <c r="X680" s="148">
        <v>0</v>
      </c>
      <c r="Y680" s="148">
        <v>0</v>
      </c>
      <c r="Z680" s="153">
        <v>42544</v>
      </c>
      <c r="AA680" s="154" t="s">
        <v>104</v>
      </c>
      <c r="AB680" s="148">
        <v>23</v>
      </c>
      <c r="AC680" s="148">
        <v>23</v>
      </c>
      <c r="AD680" s="148" t="s">
        <v>105</v>
      </c>
      <c r="AE680" s="154" t="s">
        <v>133</v>
      </c>
      <c r="AF680" s="148">
        <v>2</v>
      </c>
      <c r="AG680" s="148">
        <v>2</v>
      </c>
      <c r="AJ680" s="148" t="s">
        <v>836</v>
      </c>
      <c r="AK680" s="148">
        <v>1921</v>
      </c>
      <c r="AL680" s="148">
        <v>4.4999999999999999E-4</v>
      </c>
      <c r="AM680" s="148">
        <v>4.4999999999999999E-4</v>
      </c>
      <c r="AN680" s="148">
        <v>711</v>
      </c>
      <c r="AO680" s="148">
        <v>711</v>
      </c>
      <c r="AP680" s="148">
        <v>405</v>
      </c>
      <c r="AQ680" s="148">
        <v>405</v>
      </c>
      <c r="AR680" s="148">
        <v>1921</v>
      </c>
      <c r="AS680" s="148">
        <v>10</v>
      </c>
      <c r="AT680" s="148">
        <v>10</v>
      </c>
      <c r="AU680" s="148">
        <v>4.4999999999999999E-4</v>
      </c>
      <c r="AV680" s="148">
        <v>4.4999999999999999E-4</v>
      </c>
      <c r="AY680" s="148">
        <v>133</v>
      </c>
      <c r="AZ680" s="148">
        <v>133</v>
      </c>
      <c r="BA680" s="148" t="s">
        <v>107</v>
      </c>
      <c r="BB680" s="148">
        <v>11</v>
      </c>
      <c r="BD680" s="148">
        <v>6</v>
      </c>
      <c r="BF680" s="148" t="s">
        <v>108</v>
      </c>
      <c r="BG680" s="148">
        <v>1</v>
      </c>
      <c r="BI680" s="153">
        <v>42535</v>
      </c>
      <c r="BJ680" s="154" t="s">
        <v>112</v>
      </c>
      <c r="BK680" s="148">
        <v>41054531300042</v>
      </c>
      <c r="BM680" s="148" t="s">
        <v>100</v>
      </c>
      <c r="BN680" s="148" t="s">
        <v>109</v>
      </c>
      <c r="BO680" s="148" t="s">
        <v>110</v>
      </c>
      <c r="BQ680" s="153">
        <v>42534</v>
      </c>
      <c r="BR680" s="148">
        <v>3</v>
      </c>
      <c r="BT680" s="148">
        <v>1409</v>
      </c>
      <c r="BV680" s="148" t="s">
        <v>1617</v>
      </c>
      <c r="BW680" s="148">
        <v>26</v>
      </c>
      <c r="BY680" s="148">
        <v>27</v>
      </c>
      <c r="CA680" s="148">
        <v>1</v>
      </c>
      <c r="CC680" s="148">
        <v>34255833500051</v>
      </c>
      <c r="CE680" s="148" t="s">
        <v>100</v>
      </c>
      <c r="CF680" s="148">
        <v>1</v>
      </c>
      <c r="CH680" s="148">
        <v>3</v>
      </c>
      <c r="CJ680" s="149">
        <v>41054531300042</v>
      </c>
      <c r="CL680" s="149" t="s">
        <v>97</v>
      </c>
      <c r="CN680" s="149">
        <v>3</v>
      </c>
      <c r="CT680" s="149" t="s">
        <v>98</v>
      </c>
      <c r="CU680" s="152">
        <v>42667</v>
      </c>
      <c r="CV680" s="149">
        <v>0</v>
      </c>
      <c r="CX680" s="149" t="s">
        <v>97</v>
      </c>
      <c r="CY680" s="149" t="s">
        <v>99</v>
      </c>
      <c r="CZ680" s="149">
        <v>41054531300042</v>
      </c>
      <c r="DB680" s="149" t="s">
        <v>100</v>
      </c>
      <c r="DC680" s="149" t="s">
        <v>101</v>
      </c>
      <c r="DD680" s="149" t="s">
        <v>102</v>
      </c>
      <c r="DE680" s="149" t="s">
        <v>1615</v>
      </c>
      <c r="DF680" s="149">
        <v>1</v>
      </c>
    </row>
    <row r="681" spans="1:110" x14ac:dyDescent="0.25">
      <c r="A681" s="148" t="s">
        <v>96</v>
      </c>
      <c r="B681" s="148">
        <v>0</v>
      </c>
      <c r="D681" s="148" t="s">
        <v>97</v>
      </c>
      <c r="K681" s="148">
        <v>1</v>
      </c>
      <c r="M681" s="148">
        <v>1</v>
      </c>
      <c r="N681" s="148" t="s">
        <v>103</v>
      </c>
      <c r="O681" s="148">
        <v>0</v>
      </c>
      <c r="R681" s="148">
        <v>6127935</v>
      </c>
      <c r="S681" s="153">
        <v>42534</v>
      </c>
      <c r="T681" s="148">
        <v>2</v>
      </c>
      <c r="U681" s="148">
        <v>2</v>
      </c>
      <c r="V681" s="148">
        <v>2</v>
      </c>
      <c r="W681" s="148" t="s">
        <v>325</v>
      </c>
      <c r="X681" s="148">
        <v>0</v>
      </c>
      <c r="Y681" s="148">
        <v>0</v>
      </c>
      <c r="Z681" s="153">
        <v>42535</v>
      </c>
      <c r="AA681" s="154" t="s">
        <v>104</v>
      </c>
      <c r="AB681" s="148">
        <v>23</v>
      </c>
      <c r="AC681" s="148">
        <v>23</v>
      </c>
      <c r="AD681" s="148" t="s">
        <v>117</v>
      </c>
      <c r="AE681" s="154" t="s">
        <v>148</v>
      </c>
      <c r="AF681" s="148">
        <v>2</v>
      </c>
      <c r="AG681" s="148">
        <v>2</v>
      </c>
      <c r="AJ681" s="148" t="s">
        <v>837</v>
      </c>
      <c r="AK681" s="148">
        <v>6235</v>
      </c>
      <c r="AL681" s="148">
        <v>0.5</v>
      </c>
      <c r="AM681" s="148">
        <v>0.5</v>
      </c>
      <c r="AP681" s="148">
        <v>454</v>
      </c>
      <c r="AQ681" s="148">
        <v>454</v>
      </c>
      <c r="AR681" s="148">
        <v>6235</v>
      </c>
      <c r="AS681" s="148">
        <v>10</v>
      </c>
      <c r="AT681" s="148">
        <v>10</v>
      </c>
      <c r="AU681" s="148">
        <v>0.5</v>
      </c>
      <c r="AV681" s="148">
        <v>0.5</v>
      </c>
      <c r="AY681" s="148">
        <v>133</v>
      </c>
      <c r="AZ681" s="148">
        <v>133</v>
      </c>
      <c r="BA681" s="148" t="s">
        <v>107</v>
      </c>
      <c r="BB681" s="148">
        <v>11</v>
      </c>
      <c r="BD681" s="148">
        <v>6</v>
      </c>
      <c r="BF681" s="148" t="s">
        <v>108</v>
      </c>
      <c r="BG681" s="148">
        <v>1</v>
      </c>
      <c r="BI681" s="153">
        <v>42535</v>
      </c>
      <c r="BJ681" s="154" t="s">
        <v>112</v>
      </c>
      <c r="BK681" s="148">
        <v>41054531300042</v>
      </c>
      <c r="BM681" s="148" t="s">
        <v>100</v>
      </c>
      <c r="BN681" s="148" t="s">
        <v>109</v>
      </c>
      <c r="BO681" s="148" t="s">
        <v>110</v>
      </c>
      <c r="BQ681" s="153">
        <v>42534</v>
      </c>
      <c r="BR681" s="148">
        <v>3</v>
      </c>
      <c r="BT681" s="148">
        <v>1409</v>
      </c>
      <c r="BV681" s="148" t="s">
        <v>1617</v>
      </c>
      <c r="BW681" s="148">
        <v>26</v>
      </c>
      <c r="BY681" s="148">
        <v>27</v>
      </c>
      <c r="CA681" s="148">
        <v>1</v>
      </c>
      <c r="CC681" s="148">
        <v>34255833500051</v>
      </c>
      <c r="CE681" s="148" t="s">
        <v>100</v>
      </c>
      <c r="CF681" s="148">
        <v>1</v>
      </c>
      <c r="CH681" s="148">
        <v>3</v>
      </c>
      <c r="CJ681" s="149">
        <v>41054531300042</v>
      </c>
      <c r="CL681" s="149" t="s">
        <v>97</v>
      </c>
      <c r="CN681" s="149">
        <v>3</v>
      </c>
      <c r="CT681" s="149" t="s">
        <v>98</v>
      </c>
      <c r="CU681" s="152">
        <v>42667</v>
      </c>
      <c r="CV681" s="149">
        <v>0</v>
      </c>
      <c r="CX681" s="149" t="s">
        <v>97</v>
      </c>
      <c r="CY681" s="149" t="s">
        <v>99</v>
      </c>
      <c r="CZ681" s="149">
        <v>41054531300042</v>
      </c>
      <c r="DB681" s="149" t="s">
        <v>100</v>
      </c>
      <c r="DC681" s="149" t="s">
        <v>101</v>
      </c>
      <c r="DD681" s="149" t="s">
        <v>102</v>
      </c>
      <c r="DE681" s="149" t="s">
        <v>1615</v>
      </c>
      <c r="DF681" s="149">
        <v>1</v>
      </c>
    </row>
    <row r="682" spans="1:110" x14ac:dyDescent="0.25">
      <c r="A682" s="148" t="s">
        <v>96</v>
      </c>
      <c r="B682" s="148">
        <v>0</v>
      </c>
      <c r="D682" s="148" t="s">
        <v>97</v>
      </c>
      <c r="K682" s="148">
        <v>1</v>
      </c>
      <c r="M682" s="148">
        <v>1</v>
      </c>
      <c r="N682" s="148" t="s">
        <v>103</v>
      </c>
      <c r="O682" s="148">
        <v>0</v>
      </c>
      <c r="R682" s="148">
        <v>6127935</v>
      </c>
      <c r="S682" s="153">
        <v>42534</v>
      </c>
      <c r="T682" s="148">
        <v>2</v>
      </c>
      <c r="U682" s="148">
        <v>2</v>
      </c>
      <c r="V682" s="148">
        <v>2</v>
      </c>
      <c r="W682" s="148" t="s">
        <v>325</v>
      </c>
      <c r="X682" s="148">
        <v>0</v>
      </c>
      <c r="Y682" s="148">
        <v>0</v>
      </c>
      <c r="Z682" s="153">
        <v>42535</v>
      </c>
      <c r="AA682" s="154" t="s">
        <v>104</v>
      </c>
      <c r="AB682" s="148">
        <v>23</v>
      </c>
      <c r="AC682" s="148">
        <v>23</v>
      </c>
      <c r="AD682" s="148" t="s">
        <v>117</v>
      </c>
      <c r="AE682" s="154" t="s">
        <v>174</v>
      </c>
      <c r="AF682" s="148">
        <v>2</v>
      </c>
      <c r="AG682" s="148">
        <v>2</v>
      </c>
      <c r="AJ682" s="148" t="s">
        <v>838</v>
      </c>
      <c r="AK682" s="148">
        <v>5610</v>
      </c>
      <c r="AL682" s="148">
        <v>0.02</v>
      </c>
      <c r="AM682" s="148">
        <v>0.02</v>
      </c>
      <c r="AP682" s="148">
        <v>454</v>
      </c>
      <c r="AQ682" s="148">
        <v>454</v>
      </c>
      <c r="AR682" s="148">
        <v>5610</v>
      </c>
      <c r="AS682" s="148">
        <v>10</v>
      </c>
      <c r="AT682" s="148">
        <v>10</v>
      </c>
      <c r="AU682" s="148">
        <v>0.02</v>
      </c>
      <c r="AV682" s="148">
        <v>0.02</v>
      </c>
      <c r="AY682" s="148">
        <v>133</v>
      </c>
      <c r="AZ682" s="148">
        <v>133</v>
      </c>
      <c r="BA682" s="148" t="s">
        <v>107</v>
      </c>
      <c r="BB682" s="148">
        <v>11</v>
      </c>
      <c r="BD682" s="148">
        <v>6</v>
      </c>
      <c r="BF682" s="148" t="s">
        <v>108</v>
      </c>
      <c r="BG682" s="148">
        <v>1</v>
      </c>
      <c r="BI682" s="153">
        <v>42535</v>
      </c>
      <c r="BJ682" s="154" t="s">
        <v>112</v>
      </c>
      <c r="BK682" s="148">
        <v>41054531300042</v>
      </c>
      <c r="BM682" s="148" t="s">
        <v>100</v>
      </c>
      <c r="BN682" s="148" t="s">
        <v>109</v>
      </c>
      <c r="BO682" s="148" t="s">
        <v>110</v>
      </c>
      <c r="BQ682" s="153">
        <v>42534</v>
      </c>
      <c r="BR682" s="148">
        <v>3</v>
      </c>
      <c r="BT682" s="148">
        <v>1409</v>
      </c>
      <c r="BV682" s="148" t="s">
        <v>1617</v>
      </c>
      <c r="BW682" s="148">
        <v>26</v>
      </c>
      <c r="BY682" s="148">
        <v>27</v>
      </c>
      <c r="CA682" s="148">
        <v>1</v>
      </c>
      <c r="CC682" s="148">
        <v>34255833500051</v>
      </c>
      <c r="CE682" s="148" t="s">
        <v>100</v>
      </c>
      <c r="CF682" s="148">
        <v>1</v>
      </c>
      <c r="CH682" s="148">
        <v>3</v>
      </c>
      <c r="CJ682" s="149">
        <v>41054531300042</v>
      </c>
      <c r="CL682" s="149" t="s">
        <v>97</v>
      </c>
      <c r="CN682" s="149">
        <v>3</v>
      </c>
      <c r="CT682" s="149" t="s">
        <v>98</v>
      </c>
      <c r="CU682" s="152">
        <v>42667</v>
      </c>
      <c r="CV682" s="149">
        <v>0</v>
      </c>
      <c r="CX682" s="149" t="s">
        <v>97</v>
      </c>
      <c r="CY682" s="149" t="s">
        <v>99</v>
      </c>
      <c r="CZ682" s="149">
        <v>41054531300042</v>
      </c>
      <c r="DB682" s="149" t="s">
        <v>100</v>
      </c>
      <c r="DC682" s="149" t="s">
        <v>101</v>
      </c>
      <c r="DD682" s="149" t="s">
        <v>102</v>
      </c>
      <c r="DE682" s="149" t="s">
        <v>1615</v>
      </c>
      <c r="DF682" s="149">
        <v>1</v>
      </c>
    </row>
    <row r="683" spans="1:110" x14ac:dyDescent="0.25">
      <c r="A683" s="148" t="s">
        <v>96</v>
      </c>
      <c r="B683" s="148">
        <v>0</v>
      </c>
      <c r="D683" s="148" t="s">
        <v>97</v>
      </c>
      <c r="K683" s="148">
        <v>1</v>
      </c>
      <c r="M683" s="148">
        <v>1</v>
      </c>
      <c r="N683" s="148" t="s">
        <v>103</v>
      </c>
      <c r="O683" s="148">
        <v>0</v>
      </c>
      <c r="R683" s="148">
        <v>6127935</v>
      </c>
      <c r="S683" s="153">
        <v>42534</v>
      </c>
      <c r="T683" s="148">
        <v>2</v>
      </c>
      <c r="U683" s="148">
        <v>1</v>
      </c>
      <c r="V683" s="148">
        <v>1</v>
      </c>
      <c r="X683" s="148">
        <v>0</v>
      </c>
      <c r="Y683" s="148">
        <v>0</v>
      </c>
      <c r="Z683" s="153">
        <v>42535</v>
      </c>
      <c r="AA683" s="154" t="s">
        <v>104</v>
      </c>
      <c r="AB683" s="148">
        <v>23</v>
      </c>
      <c r="AC683" s="148">
        <v>23</v>
      </c>
      <c r="AD683" s="148" t="s">
        <v>117</v>
      </c>
      <c r="AE683" s="154" t="s">
        <v>148</v>
      </c>
      <c r="AF683" s="148">
        <v>2</v>
      </c>
      <c r="AG683" s="148">
        <v>2</v>
      </c>
      <c r="AJ683" s="148" t="s">
        <v>839</v>
      </c>
      <c r="AK683" s="148">
        <v>2664</v>
      </c>
      <c r="AL683" s="148">
        <v>5.0000000000000001E-3</v>
      </c>
      <c r="AM683" s="148">
        <v>5.0000000000000001E-3</v>
      </c>
      <c r="AP683" s="148">
        <v>454</v>
      </c>
      <c r="AQ683" s="148">
        <v>454</v>
      </c>
      <c r="AR683" s="148">
        <v>2664</v>
      </c>
      <c r="AS683" s="148">
        <v>10</v>
      </c>
      <c r="AT683" s="148">
        <v>10</v>
      </c>
      <c r="AU683" s="148">
        <v>5.0000000000000001E-3</v>
      </c>
      <c r="AV683" s="148">
        <v>5.0000000000000001E-3</v>
      </c>
      <c r="AY683" s="148">
        <v>133</v>
      </c>
      <c r="AZ683" s="148">
        <v>133</v>
      </c>
      <c r="BA683" s="148" t="s">
        <v>107</v>
      </c>
      <c r="BB683" s="148">
        <v>11</v>
      </c>
      <c r="BD683" s="148">
        <v>6</v>
      </c>
      <c r="BF683" s="148" t="s">
        <v>108</v>
      </c>
      <c r="BG683" s="148">
        <v>1</v>
      </c>
      <c r="BI683" s="153">
        <v>42535</v>
      </c>
      <c r="BJ683" s="154" t="s">
        <v>112</v>
      </c>
      <c r="BK683" s="148">
        <v>41054531300042</v>
      </c>
      <c r="BM683" s="148" t="s">
        <v>100</v>
      </c>
      <c r="BN683" s="148" t="s">
        <v>109</v>
      </c>
      <c r="BO683" s="148" t="s">
        <v>110</v>
      </c>
      <c r="BQ683" s="153">
        <v>42534</v>
      </c>
      <c r="BR683" s="148">
        <v>3</v>
      </c>
      <c r="BT683" s="148">
        <v>1409</v>
      </c>
      <c r="BV683" s="148" t="s">
        <v>1617</v>
      </c>
      <c r="BW683" s="148">
        <v>26</v>
      </c>
      <c r="BY683" s="148">
        <v>27</v>
      </c>
      <c r="CA683" s="148">
        <v>1</v>
      </c>
      <c r="CC683" s="148">
        <v>34255833500051</v>
      </c>
      <c r="CE683" s="148" t="s">
        <v>100</v>
      </c>
      <c r="CF683" s="148">
        <v>1</v>
      </c>
      <c r="CH683" s="148">
        <v>3</v>
      </c>
      <c r="CJ683" s="149">
        <v>41054531300042</v>
      </c>
      <c r="CL683" s="149" t="s">
        <v>97</v>
      </c>
      <c r="CN683" s="149">
        <v>3</v>
      </c>
      <c r="CT683" s="149" t="s">
        <v>98</v>
      </c>
      <c r="CU683" s="152">
        <v>42667</v>
      </c>
      <c r="CV683" s="149">
        <v>0</v>
      </c>
      <c r="CX683" s="149" t="s">
        <v>97</v>
      </c>
      <c r="CY683" s="149" t="s">
        <v>99</v>
      </c>
      <c r="CZ683" s="149">
        <v>41054531300042</v>
      </c>
      <c r="DB683" s="149" t="s">
        <v>100</v>
      </c>
      <c r="DC683" s="149" t="s">
        <v>101</v>
      </c>
      <c r="DD683" s="149" t="s">
        <v>102</v>
      </c>
      <c r="DE683" s="149" t="s">
        <v>1615</v>
      </c>
      <c r="DF683" s="149">
        <v>1</v>
      </c>
    </row>
    <row r="684" spans="1:110" x14ac:dyDescent="0.25">
      <c r="A684" s="148" t="s">
        <v>96</v>
      </c>
      <c r="B684" s="148">
        <v>0</v>
      </c>
      <c r="D684" s="148" t="s">
        <v>97</v>
      </c>
      <c r="K684" s="148">
        <v>1</v>
      </c>
      <c r="M684" s="148">
        <v>1</v>
      </c>
      <c r="N684" s="148" t="s">
        <v>103</v>
      </c>
      <c r="O684" s="148">
        <v>0</v>
      </c>
      <c r="R684" s="148">
        <v>6127935</v>
      </c>
      <c r="S684" s="153">
        <v>42534</v>
      </c>
      <c r="T684" s="148">
        <v>2</v>
      </c>
      <c r="U684" s="148">
        <v>1</v>
      </c>
      <c r="V684" s="148">
        <v>1</v>
      </c>
      <c r="X684" s="148">
        <v>0</v>
      </c>
      <c r="Y684" s="148">
        <v>0</v>
      </c>
      <c r="Z684" s="153">
        <v>42535</v>
      </c>
      <c r="AA684" s="154" t="s">
        <v>104</v>
      </c>
      <c r="AB684" s="148">
        <v>23</v>
      </c>
      <c r="AC684" s="148">
        <v>23</v>
      </c>
      <c r="AD684" s="148" t="s">
        <v>117</v>
      </c>
      <c r="AE684" s="154" t="s">
        <v>148</v>
      </c>
      <c r="AF684" s="148">
        <v>2</v>
      </c>
      <c r="AG684" s="148">
        <v>2</v>
      </c>
      <c r="AJ684" s="148" t="s">
        <v>840</v>
      </c>
      <c r="AK684" s="148">
        <v>1662</v>
      </c>
      <c r="AL684" s="148">
        <v>0.05</v>
      </c>
      <c r="AM684" s="148">
        <v>0.05</v>
      </c>
      <c r="AP684" s="148">
        <v>454</v>
      </c>
      <c r="AQ684" s="148">
        <v>454</v>
      </c>
      <c r="AR684" s="148">
        <v>1662</v>
      </c>
      <c r="AS684" s="148">
        <v>10</v>
      </c>
      <c r="AT684" s="148">
        <v>10</v>
      </c>
      <c r="AU684" s="148">
        <v>0.05</v>
      </c>
      <c r="AV684" s="148">
        <v>0.05</v>
      </c>
      <c r="AY684" s="148">
        <v>133</v>
      </c>
      <c r="AZ684" s="148">
        <v>133</v>
      </c>
      <c r="BA684" s="148" t="s">
        <v>107</v>
      </c>
      <c r="BB684" s="148">
        <v>11</v>
      </c>
      <c r="BD684" s="148">
        <v>6</v>
      </c>
      <c r="BF684" s="148" t="s">
        <v>108</v>
      </c>
      <c r="BG684" s="148">
        <v>1</v>
      </c>
      <c r="BI684" s="153">
        <v>42535</v>
      </c>
      <c r="BJ684" s="154" t="s">
        <v>112</v>
      </c>
      <c r="BK684" s="148">
        <v>41054531300042</v>
      </c>
      <c r="BM684" s="148" t="s">
        <v>100</v>
      </c>
      <c r="BN684" s="148" t="s">
        <v>109</v>
      </c>
      <c r="BO684" s="148" t="s">
        <v>110</v>
      </c>
      <c r="BQ684" s="153">
        <v>42534</v>
      </c>
      <c r="BR684" s="148">
        <v>3</v>
      </c>
      <c r="BT684" s="148">
        <v>1409</v>
      </c>
      <c r="BV684" s="148" t="s">
        <v>1617</v>
      </c>
      <c r="BW684" s="148">
        <v>26</v>
      </c>
      <c r="BY684" s="148">
        <v>27</v>
      </c>
      <c r="CA684" s="148">
        <v>1</v>
      </c>
      <c r="CC684" s="148">
        <v>34255833500051</v>
      </c>
      <c r="CE684" s="148" t="s">
        <v>100</v>
      </c>
      <c r="CF684" s="148">
        <v>1</v>
      </c>
      <c r="CH684" s="148">
        <v>3</v>
      </c>
      <c r="CJ684" s="149">
        <v>41054531300042</v>
      </c>
      <c r="CL684" s="149" t="s">
        <v>97</v>
      </c>
      <c r="CN684" s="149">
        <v>3</v>
      </c>
      <c r="CT684" s="149" t="s">
        <v>98</v>
      </c>
      <c r="CU684" s="152">
        <v>42667</v>
      </c>
      <c r="CV684" s="149">
        <v>0</v>
      </c>
      <c r="CX684" s="149" t="s">
        <v>97</v>
      </c>
      <c r="CY684" s="149" t="s">
        <v>99</v>
      </c>
      <c r="CZ684" s="149">
        <v>41054531300042</v>
      </c>
      <c r="DB684" s="149" t="s">
        <v>100</v>
      </c>
      <c r="DC684" s="149" t="s">
        <v>101</v>
      </c>
      <c r="DD684" s="149" t="s">
        <v>102</v>
      </c>
      <c r="DE684" s="149" t="s">
        <v>1615</v>
      </c>
      <c r="DF684" s="149">
        <v>1</v>
      </c>
    </row>
    <row r="685" spans="1:110" x14ac:dyDescent="0.25">
      <c r="A685" s="148" t="s">
        <v>96</v>
      </c>
      <c r="B685" s="148">
        <v>0</v>
      </c>
      <c r="D685" s="148" t="s">
        <v>97</v>
      </c>
      <c r="K685" s="148">
        <v>1</v>
      </c>
      <c r="M685" s="148">
        <v>1</v>
      </c>
      <c r="N685" s="148" t="s">
        <v>103</v>
      </c>
      <c r="O685" s="148">
        <v>0</v>
      </c>
      <c r="R685" s="148">
        <v>6127935</v>
      </c>
      <c r="S685" s="153">
        <v>42534</v>
      </c>
      <c r="T685" s="148">
        <v>2</v>
      </c>
      <c r="U685" s="148">
        <v>1</v>
      </c>
      <c r="V685" s="148">
        <v>1</v>
      </c>
      <c r="X685" s="148">
        <v>0</v>
      </c>
      <c r="Y685" s="148">
        <v>0</v>
      </c>
      <c r="Z685" s="153">
        <v>42535</v>
      </c>
      <c r="AA685" s="154" t="s">
        <v>104</v>
      </c>
      <c r="AB685" s="148">
        <v>3</v>
      </c>
      <c r="AC685" s="148">
        <v>3</v>
      </c>
      <c r="AD685" s="148" t="s">
        <v>219</v>
      </c>
      <c r="AE685" s="154" t="s">
        <v>222</v>
      </c>
      <c r="AF685" s="148">
        <v>2</v>
      </c>
      <c r="AG685" s="148">
        <v>2</v>
      </c>
      <c r="AJ685" s="148" t="s">
        <v>841</v>
      </c>
      <c r="AK685" s="148">
        <v>1338</v>
      </c>
      <c r="AL685" s="148">
        <v>0.2</v>
      </c>
      <c r="AM685" s="148">
        <v>0.2</v>
      </c>
      <c r="AP685" s="148">
        <v>266</v>
      </c>
      <c r="AQ685" s="148">
        <v>266</v>
      </c>
      <c r="AR685" s="148">
        <v>1338</v>
      </c>
      <c r="AS685" s="148">
        <v>1</v>
      </c>
      <c r="AT685" s="148">
        <v>1</v>
      </c>
      <c r="AU685" s="148">
        <v>52</v>
      </c>
      <c r="AV685" s="148">
        <v>52</v>
      </c>
      <c r="AY685" s="148">
        <v>179</v>
      </c>
      <c r="AZ685" s="148">
        <v>179</v>
      </c>
      <c r="BA685" s="148" t="s">
        <v>842</v>
      </c>
      <c r="BB685" s="148">
        <v>11</v>
      </c>
      <c r="BD685" s="148">
        <v>6</v>
      </c>
      <c r="BF685" s="148" t="s">
        <v>108</v>
      </c>
      <c r="BG685" s="148">
        <v>1</v>
      </c>
      <c r="BI685" s="153">
        <v>42535</v>
      </c>
      <c r="BJ685" s="154" t="s">
        <v>112</v>
      </c>
      <c r="BK685" s="148">
        <v>41054531300042</v>
      </c>
      <c r="BM685" s="148" t="s">
        <v>100</v>
      </c>
      <c r="BN685" s="148" t="s">
        <v>109</v>
      </c>
      <c r="BO685" s="148" t="s">
        <v>110</v>
      </c>
      <c r="BQ685" s="153">
        <v>42534</v>
      </c>
      <c r="BR685" s="148">
        <v>3</v>
      </c>
      <c r="BT685" s="148">
        <v>1409</v>
      </c>
      <c r="BV685" s="148" t="s">
        <v>1617</v>
      </c>
      <c r="BW685" s="148">
        <v>26</v>
      </c>
      <c r="BY685" s="148">
        <v>27</v>
      </c>
      <c r="CA685" s="148">
        <v>1</v>
      </c>
      <c r="CC685" s="148">
        <v>34255833500051</v>
      </c>
      <c r="CE685" s="148" t="s">
        <v>100</v>
      </c>
      <c r="CF685" s="148">
        <v>1</v>
      </c>
      <c r="CH685" s="148">
        <v>3</v>
      </c>
      <c r="CJ685" s="149">
        <v>41054531300042</v>
      </c>
      <c r="CL685" s="149" t="s">
        <v>97</v>
      </c>
      <c r="CN685" s="149">
        <v>3</v>
      </c>
      <c r="CT685" s="149" t="s">
        <v>98</v>
      </c>
      <c r="CU685" s="152">
        <v>42667</v>
      </c>
      <c r="CV685" s="149">
        <v>0</v>
      </c>
      <c r="CX685" s="149" t="s">
        <v>97</v>
      </c>
      <c r="CY685" s="149" t="s">
        <v>99</v>
      </c>
      <c r="CZ685" s="149">
        <v>41054531300042</v>
      </c>
      <c r="DB685" s="149" t="s">
        <v>100</v>
      </c>
      <c r="DC685" s="149" t="s">
        <v>101</v>
      </c>
      <c r="DD685" s="149" t="s">
        <v>102</v>
      </c>
      <c r="DE685" s="149" t="s">
        <v>1615</v>
      </c>
      <c r="DF685" s="149">
        <v>1</v>
      </c>
    </row>
    <row r="686" spans="1:110" x14ac:dyDescent="0.25">
      <c r="A686" s="148" t="s">
        <v>96</v>
      </c>
      <c r="B686" s="148">
        <v>0</v>
      </c>
      <c r="D686" s="148" t="s">
        <v>97</v>
      </c>
      <c r="K686" s="148">
        <v>1</v>
      </c>
      <c r="M686" s="148">
        <v>1</v>
      </c>
      <c r="N686" s="148" t="s">
        <v>103</v>
      </c>
      <c r="O686" s="148">
        <v>0</v>
      </c>
      <c r="R686" s="148">
        <v>6127935</v>
      </c>
      <c r="S686" s="153">
        <v>42534</v>
      </c>
      <c r="T686" s="148">
        <v>2</v>
      </c>
      <c r="U686" s="148">
        <v>1</v>
      </c>
      <c r="V686" s="148">
        <v>1</v>
      </c>
      <c r="X686" s="148">
        <v>0</v>
      </c>
      <c r="Y686" s="148">
        <v>0</v>
      </c>
      <c r="Z686" s="153">
        <v>42535</v>
      </c>
      <c r="AA686" s="154" t="s">
        <v>104</v>
      </c>
      <c r="AB686" s="148">
        <v>23</v>
      </c>
      <c r="AC686" s="148">
        <v>23</v>
      </c>
      <c r="AD686" s="148" t="s">
        <v>117</v>
      </c>
      <c r="AE686" s="154" t="s">
        <v>148</v>
      </c>
      <c r="AF686" s="148">
        <v>2</v>
      </c>
      <c r="AG686" s="148">
        <v>2</v>
      </c>
      <c r="AJ686" s="148" t="s">
        <v>843</v>
      </c>
      <c r="AK686" s="148">
        <v>5507</v>
      </c>
      <c r="AL686" s="148">
        <v>5.0000000000000001E-3</v>
      </c>
      <c r="AM686" s="148">
        <v>5.0000000000000001E-3</v>
      </c>
      <c r="AP686" s="148">
        <v>454</v>
      </c>
      <c r="AQ686" s="148">
        <v>454</v>
      </c>
      <c r="AR686" s="148">
        <v>5507</v>
      </c>
      <c r="AS686" s="148">
        <v>10</v>
      </c>
      <c r="AT686" s="148">
        <v>10</v>
      </c>
      <c r="AU686" s="148">
        <v>5.0000000000000001E-3</v>
      </c>
      <c r="AV686" s="148">
        <v>5.0000000000000001E-3</v>
      </c>
      <c r="AY686" s="148">
        <v>133</v>
      </c>
      <c r="AZ686" s="148">
        <v>133</v>
      </c>
      <c r="BA686" s="148" t="s">
        <v>107</v>
      </c>
      <c r="BB686" s="148">
        <v>11</v>
      </c>
      <c r="BD686" s="148">
        <v>6</v>
      </c>
      <c r="BF686" s="148" t="s">
        <v>108</v>
      </c>
      <c r="BG686" s="148">
        <v>1</v>
      </c>
      <c r="BI686" s="153">
        <v>42535</v>
      </c>
      <c r="BJ686" s="154" t="s">
        <v>112</v>
      </c>
      <c r="BK686" s="148">
        <v>41054531300042</v>
      </c>
      <c r="BM686" s="148" t="s">
        <v>100</v>
      </c>
      <c r="BN686" s="148" t="s">
        <v>109</v>
      </c>
      <c r="BO686" s="148" t="s">
        <v>110</v>
      </c>
      <c r="BQ686" s="153">
        <v>42534</v>
      </c>
      <c r="BR686" s="148">
        <v>3</v>
      </c>
      <c r="BT686" s="148">
        <v>1409</v>
      </c>
      <c r="BV686" s="148" t="s">
        <v>1617</v>
      </c>
      <c r="BW686" s="148">
        <v>26</v>
      </c>
      <c r="BY686" s="148">
        <v>27</v>
      </c>
      <c r="CA686" s="148">
        <v>1</v>
      </c>
      <c r="CC686" s="148">
        <v>34255833500051</v>
      </c>
      <c r="CE686" s="148" t="s">
        <v>100</v>
      </c>
      <c r="CF686" s="148">
        <v>1</v>
      </c>
      <c r="CH686" s="148">
        <v>3</v>
      </c>
      <c r="CJ686" s="149">
        <v>41054531300042</v>
      </c>
      <c r="CL686" s="149" t="s">
        <v>97</v>
      </c>
      <c r="CN686" s="149">
        <v>3</v>
      </c>
      <c r="CT686" s="149" t="s">
        <v>98</v>
      </c>
      <c r="CU686" s="152">
        <v>42667</v>
      </c>
      <c r="CV686" s="149">
        <v>0</v>
      </c>
      <c r="CX686" s="149" t="s">
        <v>97</v>
      </c>
      <c r="CY686" s="149" t="s">
        <v>99</v>
      </c>
      <c r="CZ686" s="149">
        <v>41054531300042</v>
      </c>
      <c r="DB686" s="149" t="s">
        <v>100</v>
      </c>
      <c r="DC686" s="149" t="s">
        <v>101</v>
      </c>
      <c r="DD686" s="149" t="s">
        <v>102</v>
      </c>
      <c r="DE686" s="149" t="s">
        <v>1615</v>
      </c>
      <c r="DF686" s="149">
        <v>1</v>
      </c>
    </row>
    <row r="687" spans="1:110" x14ac:dyDescent="0.25">
      <c r="A687" s="148" t="s">
        <v>96</v>
      </c>
      <c r="B687" s="148">
        <v>0</v>
      </c>
      <c r="D687" s="148" t="s">
        <v>97</v>
      </c>
      <c r="K687" s="148">
        <v>1</v>
      </c>
      <c r="M687" s="148">
        <v>1</v>
      </c>
      <c r="N687" s="148" t="s">
        <v>103</v>
      </c>
      <c r="O687" s="148">
        <v>0</v>
      </c>
      <c r="R687" s="148">
        <v>6127935</v>
      </c>
      <c r="S687" s="153">
        <v>42534</v>
      </c>
      <c r="T687" s="148">
        <v>2</v>
      </c>
      <c r="U687" s="148">
        <v>1</v>
      </c>
      <c r="V687" s="148">
        <v>1</v>
      </c>
      <c r="X687" s="148">
        <v>0</v>
      </c>
      <c r="Y687" s="148">
        <v>0</v>
      </c>
      <c r="Z687" s="153">
        <v>42535</v>
      </c>
      <c r="AA687" s="154" t="s">
        <v>104</v>
      </c>
      <c r="AB687" s="148">
        <v>23</v>
      </c>
      <c r="AC687" s="148">
        <v>23</v>
      </c>
      <c r="AD687" s="148" t="s">
        <v>117</v>
      </c>
      <c r="AE687" s="154" t="s">
        <v>148</v>
      </c>
      <c r="AF687" s="148">
        <v>2</v>
      </c>
      <c r="AG687" s="148">
        <v>2</v>
      </c>
      <c r="AJ687" s="148" t="s">
        <v>844</v>
      </c>
      <c r="AK687" s="148">
        <v>2085</v>
      </c>
      <c r="AL687" s="148">
        <v>5.0000000000000001E-3</v>
      </c>
      <c r="AM687" s="148">
        <v>5.0000000000000001E-3</v>
      </c>
      <c r="AP687" s="148">
        <v>454</v>
      </c>
      <c r="AQ687" s="148">
        <v>454</v>
      </c>
      <c r="AR687" s="148">
        <v>2085</v>
      </c>
      <c r="AS687" s="148">
        <v>10</v>
      </c>
      <c r="AT687" s="148">
        <v>10</v>
      </c>
      <c r="AU687" s="148">
        <v>5.0000000000000001E-3</v>
      </c>
      <c r="AV687" s="148">
        <v>5.0000000000000001E-3</v>
      </c>
      <c r="AY687" s="148">
        <v>133</v>
      </c>
      <c r="AZ687" s="148">
        <v>133</v>
      </c>
      <c r="BA687" s="148" t="s">
        <v>107</v>
      </c>
      <c r="BB687" s="148">
        <v>11</v>
      </c>
      <c r="BD687" s="148">
        <v>6</v>
      </c>
      <c r="BF687" s="148" t="s">
        <v>108</v>
      </c>
      <c r="BG687" s="148">
        <v>1</v>
      </c>
      <c r="BI687" s="153">
        <v>42535</v>
      </c>
      <c r="BJ687" s="154" t="s">
        <v>112</v>
      </c>
      <c r="BK687" s="148">
        <v>41054531300042</v>
      </c>
      <c r="BM687" s="148" t="s">
        <v>100</v>
      </c>
      <c r="BN687" s="148" t="s">
        <v>109</v>
      </c>
      <c r="BO687" s="148" t="s">
        <v>110</v>
      </c>
      <c r="BQ687" s="153">
        <v>42534</v>
      </c>
      <c r="BR687" s="148">
        <v>3</v>
      </c>
      <c r="BT687" s="148">
        <v>1409</v>
      </c>
      <c r="BV687" s="148" t="s">
        <v>1617</v>
      </c>
      <c r="BW687" s="148">
        <v>26</v>
      </c>
      <c r="BY687" s="148">
        <v>27</v>
      </c>
      <c r="CA687" s="148">
        <v>1</v>
      </c>
      <c r="CC687" s="148">
        <v>34255833500051</v>
      </c>
      <c r="CE687" s="148" t="s">
        <v>100</v>
      </c>
      <c r="CF687" s="148">
        <v>1</v>
      </c>
      <c r="CH687" s="148">
        <v>3</v>
      </c>
      <c r="CJ687" s="149">
        <v>41054531300042</v>
      </c>
      <c r="CL687" s="149" t="s">
        <v>97</v>
      </c>
      <c r="CN687" s="149">
        <v>3</v>
      </c>
      <c r="CT687" s="149" t="s">
        <v>98</v>
      </c>
      <c r="CU687" s="152">
        <v>42667</v>
      </c>
      <c r="CV687" s="149">
        <v>0</v>
      </c>
      <c r="CX687" s="149" t="s">
        <v>97</v>
      </c>
      <c r="CY687" s="149" t="s">
        <v>99</v>
      </c>
      <c r="CZ687" s="149">
        <v>41054531300042</v>
      </c>
      <c r="DB687" s="149" t="s">
        <v>100</v>
      </c>
      <c r="DC687" s="149" t="s">
        <v>101</v>
      </c>
      <c r="DD687" s="149" t="s">
        <v>102</v>
      </c>
      <c r="DE687" s="149" t="s">
        <v>1615</v>
      </c>
      <c r="DF687" s="149">
        <v>1</v>
      </c>
    </row>
    <row r="688" spans="1:110" x14ac:dyDescent="0.25">
      <c r="A688" s="148" t="s">
        <v>96</v>
      </c>
      <c r="B688" s="148">
        <v>0</v>
      </c>
      <c r="D688" s="148" t="s">
        <v>97</v>
      </c>
      <c r="K688" s="148">
        <v>1</v>
      </c>
      <c r="M688" s="148">
        <v>1</v>
      </c>
      <c r="N688" s="148" t="s">
        <v>103</v>
      </c>
      <c r="O688" s="148">
        <v>0</v>
      </c>
      <c r="R688" s="148">
        <v>6127935</v>
      </c>
      <c r="S688" s="153">
        <v>42534</v>
      </c>
      <c r="T688" s="148">
        <v>2</v>
      </c>
      <c r="U688" s="148">
        <v>1</v>
      </c>
      <c r="V688" s="148">
        <v>1</v>
      </c>
      <c r="X688" s="148">
        <v>0</v>
      </c>
      <c r="Y688" s="148">
        <v>0</v>
      </c>
      <c r="Z688" s="153">
        <v>42535</v>
      </c>
      <c r="AA688" s="154" t="s">
        <v>104</v>
      </c>
      <c r="AB688" s="148">
        <v>23</v>
      </c>
      <c r="AC688" s="148">
        <v>23</v>
      </c>
      <c r="AD688" s="148" t="s">
        <v>117</v>
      </c>
      <c r="AE688" s="154" t="s">
        <v>174</v>
      </c>
      <c r="AF688" s="148">
        <v>2</v>
      </c>
      <c r="AG688" s="148">
        <v>2</v>
      </c>
      <c r="AJ688" s="148" t="s">
        <v>845</v>
      </c>
      <c r="AK688" s="148">
        <v>1894</v>
      </c>
      <c r="AL688" s="148">
        <v>5.0000000000000001E-3</v>
      </c>
      <c r="AM688" s="148">
        <v>5.0000000000000001E-3</v>
      </c>
      <c r="AP688" s="148">
        <v>454</v>
      </c>
      <c r="AQ688" s="148">
        <v>454</v>
      </c>
      <c r="AR688" s="148">
        <v>1894</v>
      </c>
      <c r="AS688" s="148">
        <v>10</v>
      </c>
      <c r="AT688" s="148">
        <v>10</v>
      </c>
      <c r="AU688" s="148">
        <v>5.0000000000000001E-3</v>
      </c>
      <c r="AV688" s="148">
        <v>5.0000000000000001E-3</v>
      </c>
      <c r="AY688" s="148">
        <v>133</v>
      </c>
      <c r="AZ688" s="148">
        <v>133</v>
      </c>
      <c r="BA688" s="148" t="s">
        <v>107</v>
      </c>
      <c r="BB688" s="148">
        <v>11</v>
      </c>
      <c r="BD688" s="148">
        <v>6</v>
      </c>
      <c r="BF688" s="148" t="s">
        <v>108</v>
      </c>
      <c r="BG688" s="148">
        <v>1</v>
      </c>
      <c r="BI688" s="153">
        <v>42535</v>
      </c>
      <c r="BJ688" s="154" t="s">
        <v>112</v>
      </c>
      <c r="BK688" s="148">
        <v>41054531300042</v>
      </c>
      <c r="BM688" s="148" t="s">
        <v>100</v>
      </c>
      <c r="BN688" s="148" t="s">
        <v>109</v>
      </c>
      <c r="BO688" s="148" t="s">
        <v>110</v>
      </c>
      <c r="BQ688" s="153">
        <v>42534</v>
      </c>
      <c r="BR688" s="148">
        <v>3</v>
      </c>
      <c r="BT688" s="148">
        <v>1409</v>
      </c>
      <c r="BV688" s="148" t="s">
        <v>1617</v>
      </c>
      <c r="BW688" s="148">
        <v>26</v>
      </c>
      <c r="BY688" s="148">
        <v>27</v>
      </c>
      <c r="CA688" s="148">
        <v>1</v>
      </c>
      <c r="CC688" s="148">
        <v>34255833500051</v>
      </c>
      <c r="CE688" s="148" t="s">
        <v>100</v>
      </c>
      <c r="CF688" s="148">
        <v>1</v>
      </c>
      <c r="CH688" s="148">
        <v>3</v>
      </c>
      <c r="CJ688" s="149">
        <v>41054531300042</v>
      </c>
      <c r="CL688" s="149" t="s">
        <v>97</v>
      </c>
      <c r="CN688" s="149">
        <v>3</v>
      </c>
      <c r="CT688" s="149" t="s">
        <v>98</v>
      </c>
      <c r="CU688" s="152">
        <v>42667</v>
      </c>
      <c r="CV688" s="149">
        <v>0</v>
      </c>
      <c r="CX688" s="149" t="s">
        <v>97</v>
      </c>
      <c r="CY688" s="149" t="s">
        <v>99</v>
      </c>
      <c r="CZ688" s="149">
        <v>41054531300042</v>
      </c>
      <c r="DB688" s="149" t="s">
        <v>100</v>
      </c>
      <c r="DC688" s="149" t="s">
        <v>101</v>
      </c>
      <c r="DD688" s="149" t="s">
        <v>102</v>
      </c>
      <c r="DE688" s="149" t="s">
        <v>1615</v>
      </c>
      <c r="DF688" s="149">
        <v>1</v>
      </c>
    </row>
    <row r="689" spans="1:110" x14ac:dyDescent="0.25">
      <c r="A689" s="148" t="s">
        <v>96</v>
      </c>
      <c r="B689" s="148">
        <v>0</v>
      </c>
      <c r="D689" s="148" t="s">
        <v>97</v>
      </c>
      <c r="K689" s="148">
        <v>1</v>
      </c>
      <c r="M689" s="148">
        <v>1</v>
      </c>
      <c r="N689" s="148" t="s">
        <v>103</v>
      </c>
      <c r="O689" s="148">
        <v>0</v>
      </c>
      <c r="R689" s="148">
        <v>6127935</v>
      </c>
      <c r="S689" s="153">
        <v>42534</v>
      </c>
      <c r="T689" s="148">
        <v>2</v>
      </c>
      <c r="U689" s="148">
        <v>1</v>
      </c>
      <c r="V689" s="148">
        <v>1</v>
      </c>
      <c r="X689" s="148">
        <v>0</v>
      </c>
      <c r="Y689" s="148">
        <v>0</v>
      </c>
      <c r="Z689" s="153">
        <v>42535</v>
      </c>
      <c r="AA689" s="154" t="s">
        <v>104</v>
      </c>
      <c r="AB689" s="148">
        <v>23</v>
      </c>
      <c r="AC689" s="148">
        <v>23</v>
      </c>
      <c r="AD689" s="148" t="s">
        <v>117</v>
      </c>
      <c r="AE689" s="154" t="s">
        <v>174</v>
      </c>
      <c r="AF689" s="148">
        <v>2</v>
      </c>
      <c r="AG689" s="148">
        <v>2</v>
      </c>
      <c r="AJ689" s="148" t="s">
        <v>846</v>
      </c>
      <c r="AK689" s="148">
        <v>5831</v>
      </c>
      <c r="AL689" s="148">
        <v>0.02</v>
      </c>
      <c r="AM689" s="148">
        <v>0.02</v>
      </c>
      <c r="AP689" s="148">
        <v>454</v>
      </c>
      <c r="AQ689" s="148">
        <v>454</v>
      </c>
      <c r="AR689" s="148">
        <v>5831</v>
      </c>
      <c r="AS689" s="148">
        <v>10</v>
      </c>
      <c r="AT689" s="148">
        <v>10</v>
      </c>
      <c r="AU689" s="148">
        <v>0.02</v>
      </c>
      <c r="AV689" s="148">
        <v>0.02</v>
      </c>
      <c r="AY689" s="148">
        <v>133</v>
      </c>
      <c r="AZ689" s="148">
        <v>133</v>
      </c>
      <c r="BA689" s="148" t="s">
        <v>107</v>
      </c>
      <c r="BB689" s="148">
        <v>11</v>
      </c>
      <c r="BD689" s="148">
        <v>6</v>
      </c>
      <c r="BF689" s="148" t="s">
        <v>108</v>
      </c>
      <c r="BG689" s="148">
        <v>1</v>
      </c>
      <c r="BI689" s="153">
        <v>42535</v>
      </c>
      <c r="BJ689" s="154" t="s">
        <v>112</v>
      </c>
      <c r="BK689" s="148">
        <v>41054531300042</v>
      </c>
      <c r="BM689" s="148" t="s">
        <v>100</v>
      </c>
      <c r="BN689" s="148" t="s">
        <v>109</v>
      </c>
      <c r="BO689" s="148" t="s">
        <v>110</v>
      </c>
      <c r="BQ689" s="153">
        <v>42534</v>
      </c>
      <c r="BR689" s="148">
        <v>3</v>
      </c>
      <c r="BT689" s="148">
        <v>1409</v>
      </c>
      <c r="BV689" s="148" t="s">
        <v>1617</v>
      </c>
      <c r="BW689" s="148">
        <v>26</v>
      </c>
      <c r="BY689" s="148">
        <v>27</v>
      </c>
      <c r="CA689" s="148">
        <v>1</v>
      </c>
      <c r="CC689" s="148">
        <v>34255833500051</v>
      </c>
      <c r="CE689" s="148" t="s">
        <v>100</v>
      </c>
      <c r="CF689" s="148">
        <v>1</v>
      </c>
      <c r="CH689" s="148">
        <v>3</v>
      </c>
      <c r="CJ689" s="149">
        <v>41054531300042</v>
      </c>
      <c r="CL689" s="149" t="s">
        <v>97</v>
      </c>
      <c r="CN689" s="149">
        <v>3</v>
      </c>
      <c r="CT689" s="149" t="s">
        <v>98</v>
      </c>
      <c r="CU689" s="152">
        <v>42667</v>
      </c>
      <c r="CV689" s="149">
        <v>0</v>
      </c>
      <c r="CX689" s="149" t="s">
        <v>97</v>
      </c>
      <c r="CY689" s="149" t="s">
        <v>99</v>
      </c>
      <c r="CZ689" s="149">
        <v>41054531300042</v>
      </c>
      <c r="DB689" s="149" t="s">
        <v>100</v>
      </c>
      <c r="DC689" s="149" t="s">
        <v>101</v>
      </c>
      <c r="DD689" s="149" t="s">
        <v>102</v>
      </c>
      <c r="DE689" s="149" t="s">
        <v>1615</v>
      </c>
      <c r="DF689" s="149">
        <v>1</v>
      </c>
    </row>
    <row r="690" spans="1:110" x14ac:dyDescent="0.25">
      <c r="A690" s="148" t="s">
        <v>96</v>
      </c>
      <c r="B690" s="148">
        <v>0</v>
      </c>
      <c r="D690" s="148" t="s">
        <v>97</v>
      </c>
      <c r="K690" s="148">
        <v>1</v>
      </c>
      <c r="M690" s="148">
        <v>1</v>
      </c>
      <c r="N690" s="148" t="s">
        <v>103</v>
      </c>
      <c r="O690" s="148">
        <v>0</v>
      </c>
      <c r="R690" s="148">
        <v>6127935</v>
      </c>
      <c r="S690" s="153">
        <v>42534</v>
      </c>
      <c r="T690" s="148">
        <v>2</v>
      </c>
      <c r="U690" s="148">
        <v>1</v>
      </c>
      <c r="V690" s="148">
        <v>1</v>
      </c>
      <c r="X690" s="148">
        <v>0</v>
      </c>
      <c r="Y690" s="148">
        <v>0</v>
      </c>
      <c r="Z690" s="153">
        <v>42535</v>
      </c>
      <c r="AA690" s="154" t="s">
        <v>104</v>
      </c>
      <c r="AB690" s="148">
        <v>23</v>
      </c>
      <c r="AC690" s="148">
        <v>23</v>
      </c>
      <c r="AD690" s="148" t="s">
        <v>219</v>
      </c>
      <c r="AE690" s="154" t="s">
        <v>251</v>
      </c>
      <c r="AF690" s="148">
        <v>2</v>
      </c>
      <c r="AG690" s="148">
        <v>2</v>
      </c>
      <c r="AJ690" s="148" t="s">
        <v>847</v>
      </c>
      <c r="AK690" s="148">
        <v>1347</v>
      </c>
      <c r="AP690" s="148">
        <v>234</v>
      </c>
      <c r="AQ690" s="148">
        <v>234</v>
      </c>
      <c r="AR690" s="148">
        <v>1347</v>
      </c>
      <c r="AS690" s="148">
        <v>1</v>
      </c>
      <c r="AT690" s="148">
        <v>1</v>
      </c>
      <c r="AU690" s="148">
        <v>25.35</v>
      </c>
      <c r="AV690" s="148">
        <v>25.35</v>
      </c>
      <c r="AY690" s="148">
        <v>28</v>
      </c>
      <c r="AZ690" s="148">
        <v>28</v>
      </c>
      <c r="BA690" s="148" t="s">
        <v>848</v>
      </c>
      <c r="BB690" s="148">
        <v>11</v>
      </c>
      <c r="BD690" s="148">
        <v>6</v>
      </c>
      <c r="BF690" s="148" t="s">
        <v>108</v>
      </c>
      <c r="BG690" s="148">
        <v>1</v>
      </c>
      <c r="BI690" s="153">
        <v>42535</v>
      </c>
      <c r="BJ690" s="154" t="s">
        <v>112</v>
      </c>
      <c r="BK690" s="148">
        <v>41054531300042</v>
      </c>
      <c r="BM690" s="148" t="s">
        <v>100</v>
      </c>
      <c r="BN690" s="148" t="s">
        <v>109</v>
      </c>
      <c r="BO690" s="148" t="s">
        <v>110</v>
      </c>
      <c r="BQ690" s="153">
        <v>42534</v>
      </c>
      <c r="BR690" s="148">
        <v>3</v>
      </c>
      <c r="BT690" s="148">
        <v>1409</v>
      </c>
      <c r="BV690" s="148" t="s">
        <v>1617</v>
      </c>
      <c r="BW690" s="148">
        <v>26</v>
      </c>
      <c r="BY690" s="148">
        <v>27</v>
      </c>
      <c r="CA690" s="148">
        <v>1</v>
      </c>
      <c r="CC690" s="148">
        <v>34255833500051</v>
      </c>
      <c r="CE690" s="148" t="s">
        <v>100</v>
      </c>
      <c r="CF690" s="148">
        <v>1</v>
      </c>
      <c r="CH690" s="148">
        <v>3</v>
      </c>
      <c r="CJ690" s="149">
        <v>41054531300042</v>
      </c>
      <c r="CL690" s="149" t="s">
        <v>97</v>
      </c>
      <c r="CN690" s="149">
        <v>3</v>
      </c>
      <c r="CT690" s="149" t="s">
        <v>98</v>
      </c>
      <c r="CU690" s="152">
        <v>42667</v>
      </c>
      <c r="CV690" s="149">
        <v>0</v>
      </c>
      <c r="CX690" s="149" t="s">
        <v>97</v>
      </c>
      <c r="CY690" s="149" t="s">
        <v>99</v>
      </c>
      <c r="CZ690" s="149">
        <v>41054531300042</v>
      </c>
      <c r="DB690" s="149" t="s">
        <v>100</v>
      </c>
      <c r="DC690" s="149" t="s">
        <v>101</v>
      </c>
      <c r="DD690" s="149" t="s">
        <v>102</v>
      </c>
      <c r="DE690" s="149" t="s">
        <v>1615</v>
      </c>
      <c r="DF690" s="149">
        <v>1</v>
      </c>
    </row>
    <row r="691" spans="1:110" x14ac:dyDescent="0.25">
      <c r="A691" s="148" t="s">
        <v>96</v>
      </c>
      <c r="B691" s="148">
        <v>0</v>
      </c>
      <c r="D691" s="148" t="s">
        <v>97</v>
      </c>
      <c r="K691" s="148">
        <v>1</v>
      </c>
      <c r="M691" s="148">
        <v>1</v>
      </c>
      <c r="N691" s="148" t="s">
        <v>103</v>
      </c>
      <c r="O691" s="148">
        <v>0</v>
      </c>
      <c r="R691" s="148">
        <v>6127935</v>
      </c>
      <c r="S691" s="153">
        <v>42534</v>
      </c>
      <c r="T691" s="148">
        <v>2</v>
      </c>
      <c r="U691" s="148">
        <v>2</v>
      </c>
      <c r="V691" s="148">
        <v>2</v>
      </c>
      <c r="X691" s="148">
        <v>0</v>
      </c>
      <c r="Y691" s="148">
        <v>0</v>
      </c>
      <c r="Z691" s="153">
        <v>42535</v>
      </c>
      <c r="AA691" s="154" t="s">
        <v>104</v>
      </c>
      <c r="AB691" s="148">
        <v>23</v>
      </c>
      <c r="AC691" s="148">
        <v>23</v>
      </c>
      <c r="AD691" s="148" t="s">
        <v>117</v>
      </c>
      <c r="AE691" s="154" t="s">
        <v>154</v>
      </c>
      <c r="AF691" s="148">
        <v>2</v>
      </c>
      <c r="AG691" s="148">
        <v>2</v>
      </c>
      <c r="AJ691" s="148" t="s">
        <v>849</v>
      </c>
      <c r="AK691" s="148">
        <v>1193</v>
      </c>
      <c r="AL691" s="148">
        <v>5.0000000000000001E-3</v>
      </c>
      <c r="AM691" s="148">
        <v>5.0000000000000001E-3</v>
      </c>
      <c r="AN691" s="148">
        <v>712</v>
      </c>
      <c r="AO691" s="148">
        <v>712</v>
      </c>
      <c r="AP691" s="148">
        <v>405</v>
      </c>
      <c r="AQ691" s="148">
        <v>405</v>
      </c>
      <c r="AR691" s="148">
        <v>1193</v>
      </c>
      <c r="AS691" s="148">
        <v>10</v>
      </c>
      <c r="AT691" s="148">
        <v>10</v>
      </c>
      <c r="AU691" s="148">
        <v>5.0000000000000001E-3</v>
      </c>
      <c r="AV691" s="148">
        <v>5.0000000000000001E-3</v>
      </c>
      <c r="AW691" s="148">
        <v>1168</v>
      </c>
      <c r="AX691" s="148">
        <v>1168</v>
      </c>
      <c r="AY691" s="148">
        <v>133</v>
      </c>
      <c r="AZ691" s="148">
        <v>133</v>
      </c>
      <c r="BA691" s="148" t="s">
        <v>107</v>
      </c>
      <c r="BB691" s="148">
        <v>11</v>
      </c>
      <c r="BD691" s="148">
        <v>6</v>
      </c>
      <c r="BF691" s="148" t="s">
        <v>108</v>
      </c>
      <c r="BG691" s="148">
        <v>1</v>
      </c>
      <c r="BI691" s="153">
        <v>42535</v>
      </c>
      <c r="BJ691" s="154" t="s">
        <v>112</v>
      </c>
      <c r="BK691" s="148">
        <v>41054531300042</v>
      </c>
      <c r="BM691" s="148" t="s">
        <v>100</v>
      </c>
      <c r="BN691" s="148" t="s">
        <v>109</v>
      </c>
      <c r="BO691" s="148" t="s">
        <v>110</v>
      </c>
      <c r="BQ691" s="153">
        <v>42534</v>
      </c>
      <c r="BR691" s="148">
        <v>3</v>
      </c>
      <c r="BT691" s="148">
        <v>1409</v>
      </c>
      <c r="BV691" s="148" t="s">
        <v>1617</v>
      </c>
      <c r="BW691" s="148">
        <v>26</v>
      </c>
      <c r="BY691" s="148">
        <v>27</v>
      </c>
      <c r="CA691" s="148">
        <v>1</v>
      </c>
      <c r="CC691" s="148">
        <v>34255833500051</v>
      </c>
      <c r="CE691" s="148" t="s">
        <v>100</v>
      </c>
      <c r="CF691" s="148">
        <v>1</v>
      </c>
      <c r="CH691" s="148">
        <v>3</v>
      </c>
      <c r="CJ691" s="149">
        <v>41054531300042</v>
      </c>
      <c r="CL691" s="149" t="s">
        <v>97</v>
      </c>
      <c r="CN691" s="149">
        <v>3</v>
      </c>
      <c r="CT691" s="149" t="s">
        <v>98</v>
      </c>
      <c r="CU691" s="152">
        <v>42667</v>
      </c>
      <c r="CV691" s="149">
        <v>0</v>
      </c>
      <c r="CX691" s="149" t="s">
        <v>97</v>
      </c>
      <c r="CY691" s="149" t="s">
        <v>99</v>
      </c>
      <c r="CZ691" s="149">
        <v>41054531300042</v>
      </c>
      <c r="DB691" s="149" t="s">
        <v>100</v>
      </c>
      <c r="DC691" s="149" t="s">
        <v>101</v>
      </c>
      <c r="DD691" s="149" t="s">
        <v>102</v>
      </c>
      <c r="DE691" s="149" t="s">
        <v>1615</v>
      </c>
      <c r="DF691" s="149">
        <v>1</v>
      </c>
    </row>
    <row r="692" spans="1:110" x14ac:dyDescent="0.25">
      <c r="A692" s="148" t="s">
        <v>96</v>
      </c>
      <c r="B692" s="148">
        <v>0</v>
      </c>
      <c r="D692" s="148" t="s">
        <v>97</v>
      </c>
      <c r="K692" s="148">
        <v>1</v>
      </c>
      <c r="M692" s="148">
        <v>1</v>
      </c>
      <c r="N692" s="148" t="s">
        <v>103</v>
      </c>
      <c r="O692" s="148">
        <v>0</v>
      </c>
      <c r="R692" s="148">
        <v>6127935</v>
      </c>
      <c r="S692" s="153">
        <v>42534</v>
      </c>
      <c r="T692" s="148">
        <v>2</v>
      </c>
      <c r="U692" s="148">
        <v>1</v>
      </c>
      <c r="V692" s="148">
        <v>1</v>
      </c>
      <c r="X692" s="148">
        <v>0</v>
      </c>
      <c r="Y692" s="148">
        <v>0</v>
      </c>
      <c r="Z692" s="153">
        <v>42535</v>
      </c>
      <c r="AA692" s="154" t="s">
        <v>104</v>
      </c>
      <c r="AB692" s="148">
        <v>23</v>
      </c>
      <c r="AC692" s="148">
        <v>23</v>
      </c>
      <c r="AD692" s="148" t="s">
        <v>117</v>
      </c>
      <c r="AE692" s="154" t="s">
        <v>148</v>
      </c>
      <c r="AF692" s="148">
        <v>2</v>
      </c>
      <c r="AG692" s="148">
        <v>2</v>
      </c>
      <c r="AJ692" s="148" t="s">
        <v>850</v>
      </c>
      <c r="AK692" s="148">
        <v>1694</v>
      </c>
      <c r="AL692" s="148">
        <v>5.0000000000000001E-3</v>
      </c>
      <c r="AM692" s="148">
        <v>5.0000000000000001E-3</v>
      </c>
      <c r="AP692" s="148">
        <v>454</v>
      </c>
      <c r="AQ692" s="148">
        <v>454</v>
      </c>
      <c r="AR692" s="148">
        <v>1694</v>
      </c>
      <c r="AS692" s="148">
        <v>10</v>
      </c>
      <c r="AT692" s="148">
        <v>10</v>
      </c>
      <c r="AU692" s="148">
        <v>5.0000000000000001E-3</v>
      </c>
      <c r="AV692" s="148">
        <v>5.0000000000000001E-3</v>
      </c>
      <c r="AY692" s="148">
        <v>133</v>
      </c>
      <c r="AZ692" s="148">
        <v>133</v>
      </c>
      <c r="BA692" s="148" t="s">
        <v>107</v>
      </c>
      <c r="BB692" s="148">
        <v>11</v>
      </c>
      <c r="BD692" s="148">
        <v>6</v>
      </c>
      <c r="BF692" s="148" t="s">
        <v>108</v>
      </c>
      <c r="BG692" s="148">
        <v>1</v>
      </c>
      <c r="BI692" s="153">
        <v>42535</v>
      </c>
      <c r="BJ692" s="154" t="s">
        <v>112</v>
      </c>
      <c r="BK692" s="148">
        <v>41054531300042</v>
      </c>
      <c r="BM692" s="148" t="s">
        <v>100</v>
      </c>
      <c r="BN692" s="148" t="s">
        <v>109</v>
      </c>
      <c r="BO692" s="148" t="s">
        <v>110</v>
      </c>
      <c r="BQ692" s="153">
        <v>42534</v>
      </c>
      <c r="BR692" s="148">
        <v>3</v>
      </c>
      <c r="BT692" s="148">
        <v>1409</v>
      </c>
      <c r="BV692" s="148" t="s">
        <v>1617</v>
      </c>
      <c r="BW692" s="148">
        <v>26</v>
      </c>
      <c r="BY692" s="148">
        <v>27</v>
      </c>
      <c r="CA692" s="148">
        <v>1</v>
      </c>
      <c r="CC692" s="148">
        <v>34255833500051</v>
      </c>
      <c r="CE692" s="148" t="s">
        <v>100</v>
      </c>
      <c r="CF692" s="148">
        <v>1</v>
      </c>
      <c r="CH692" s="148">
        <v>3</v>
      </c>
      <c r="CJ692" s="149">
        <v>41054531300042</v>
      </c>
      <c r="CL692" s="149" t="s">
        <v>97</v>
      </c>
      <c r="CN692" s="149">
        <v>3</v>
      </c>
      <c r="CT692" s="149" t="s">
        <v>98</v>
      </c>
      <c r="CU692" s="152">
        <v>42667</v>
      </c>
      <c r="CV692" s="149">
        <v>0</v>
      </c>
      <c r="CX692" s="149" t="s">
        <v>97</v>
      </c>
      <c r="CY692" s="149" t="s">
        <v>99</v>
      </c>
      <c r="CZ692" s="149">
        <v>41054531300042</v>
      </c>
      <c r="DB692" s="149" t="s">
        <v>100</v>
      </c>
      <c r="DC692" s="149" t="s">
        <v>101</v>
      </c>
      <c r="DD692" s="149" t="s">
        <v>102</v>
      </c>
      <c r="DE692" s="149" t="s">
        <v>1615</v>
      </c>
      <c r="DF692" s="149">
        <v>1</v>
      </c>
    </row>
    <row r="693" spans="1:110" x14ac:dyDescent="0.25">
      <c r="A693" s="148" t="s">
        <v>96</v>
      </c>
      <c r="B693" s="148">
        <v>0</v>
      </c>
      <c r="D693" s="148" t="s">
        <v>97</v>
      </c>
      <c r="K693" s="148">
        <v>1</v>
      </c>
      <c r="M693" s="148">
        <v>1</v>
      </c>
      <c r="N693" s="148" t="s">
        <v>103</v>
      </c>
      <c r="O693" s="148">
        <v>0</v>
      </c>
      <c r="R693" s="148">
        <v>6127935</v>
      </c>
      <c r="S693" s="153">
        <v>42534</v>
      </c>
      <c r="T693" s="148">
        <v>2</v>
      </c>
      <c r="U693" s="148">
        <v>1</v>
      </c>
      <c r="V693" s="148">
        <v>1</v>
      </c>
      <c r="X693" s="148">
        <v>0</v>
      </c>
      <c r="Y693" s="148">
        <v>0</v>
      </c>
      <c r="Z693" s="153">
        <v>42535</v>
      </c>
      <c r="AA693" s="154" t="s">
        <v>104</v>
      </c>
      <c r="AB693" s="148">
        <v>23</v>
      </c>
      <c r="AC693" s="148">
        <v>23</v>
      </c>
      <c r="AD693" s="148" t="s">
        <v>117</v>
      </c>
      <c r="AE693" s="154" t="s">
        <v>148</v>
      </c>
      <c r="AF693" s="148">
        <v>2</v>
      </c>
      <c r="AG693" s="148">
        <v>2</v>
      </c>
      <c r="AJ693" s="148" t="s">
        <v>851</v>
      </c>
      <c r="AK693" s="148">
        <v>1895</v>
      </c>
      <c r="AL693" s="148">
        <v>5.0000000000000001E-3</v>
      </c>
      <c r="AM693" s="148">
        <v>5.0000000000000001E-3</v>
      </c>
      <c r="AP693" s="148">
        <v>454</v>
      </c>
      <c r="AQ693" s="148">
        <v>454</v>
      </c>
      <c r="AR693" s="148">
        <v>1895</v>
      </c>
      <c r="AS693" s="148">
        <v>10</v>
      </c>
      <c r="AT693" s="148">
        <v>10</v>
      </c>
      <c r="AU693" s="148">
        <v>5.0000000000000001E-3</v>
      </c>
      <c r="AV693" s="148">
        <v>5.0000000000000001E-3</v>
      </c>
      <c r="AY693" s="148">
        <v>133</v>
      </c>
      <c r="AZ693" s="148">
        <v>133</v>
      </c>
      <c r="BA693" s="148" t="s">
        <v>107</v>
      </c>
      <c r="BB693" s="148">
        <v>11</v>
      </c>
      <c r="BD693" s="148">
        <v>6</v>
      </c>
      <c r="BF693" s="148" t="s">
        <v>108</v>
      </c>
      <c r="BG693" s="148">
        <v>1</v>
      </c>
      <c r="BI693" s="153">
        <v>42535</v>
      </c>
      <c r="BJ693" s="154" t="s">
        <v>112</v>
      </c>
      <c r="BK693" s="148">
        <v>41054531300042</v>
      </c>
      <c r="BM693" s="148" t="s">
        <v>100</v>
      </c>
      <c r="BN693" s="148" t="s">
        <v>109</v>
      </c>
      <c r="BO693" s="148" t="s">
        <v>110</v>
      </c>
      <c r="BQ693" s="153">
        <v>42534</v>
      </c>
      <c r="BR693" s="148">
        <v>3</v>
      </c>
      <c r="BT693" s="148">
        <v>1409</v>
      </c>
      <c r="BV693" s="148" t="s">
        <v>1617</v>
      </c>
      <c r="BW693" s="148">
        <v>26</v>
      </c>
      <c r="BY693" s="148">
        <v>27</v>
      </c>
      <c r="CA693" s="148">
        <v>1</v>
      </c>
      <c r="CC693" s="148">
        <v>34255833500051</v>
      </c>
      <c r="CE693" s="148" t="s">
        <v>100</v>
      </c>
      <c r="CF693" s="148">
        <v>1</v>
      </c>
      <c r="CH693" s="148">
        <v>3</v>
      </c>
      <c r="CJ693" s="149">
        <v>41054531300042</v>
      </c>
      <c r="CL693" s="149" t="s">
        <v>97</v>
      </c>
      <c r="CN693" s="149">
        <v>3</v>
      </c>
      <c r="CT693" s="149" t="s">
        <v>98</v>
      </c>
      <c r="CU693" s="152">
        <v>42667</v>
      </c>
      <c r="CV693" s="149">
        <v>0</v>
      </c>
      <c r="CX693" s="149" t="s">
        <v>97</v>
      </c>
      <c r="CY693" s="149" t="s">
        <v>99</v>
      </c>
      <c r="CZ693" s="149">
        <v>41054531300042</v>
      </c>
      <c r="DB693" s="149" t="s">
        <v>100</v>
      </c>
      <c r="DC693" s="149" t="s">
        <v>101</v>
      </c>
      <c r="DD693" s="149" t="s">
        <v>102</v>
      </c>
      <c r="DE693" s="149" t="s">
        <v>1615</v>
      </c>
      <c r="DF693" s="149">
        <v>1</v>
      </c>
    </row>
    <row r="694" spans="1:110" x14ac:dyDescent="0.25">
      <c r="A694" s="148" t="s">
        <v>96</v>
      </c>
      <c r="B694" s="148">
        <v>0</v>
      </c>
      <c r="D694" s="148" t="s">
        <v>97</v>
      </c>
      <c r="K694" s="148">
        <v>1</v>
      </c>
      <c r="M694" s="148">
        <v>1</v>
      </c>
      <c r="N694" s="148" t="s">
        <v>103</v>
      </c>
      <c r="O694" s="148">
        <v>0</v>
      </c>
      <c r="R694" s="148">
        <v>6127935</v>
      </c>
      <c r="S694" s="153">
        <v>42534</v>
      </c>
      <c r="T694" s="148">
        <v>2</v>
      </c>
      <c r="U694" s="148">
        <v>1</v>
      </c>
      <c r="V694" s="148">
        <v>1</v>
      </c>
      <c r="X694" s="148">
        <v>0</v>
      </c>
      <c r="Y694" s="148">
        <v>0</v>
      </c>
      <c r="Z694" s="153">
        <v>42535</v>
      </c>
      <c r="AA694" s="154" t="s">
        <v>104</v>
      </c>
      <c r="AB694" s="148">
        <v>23</v>
      </c>
      <c r="AC694" s="148">
        <v>23</v>
      </c>
      <c r="AD694" s="148" t="s">
        <v>117</v>
      </c>
      <c r="AE694" s="154" t="s">
        <v>154</v>
      </c>
      <c r="AF694" s="148">
        <v>2</v>
      </c>
      <c r="AG694" s="148">
        <v>2</v>
      </c>
      <c r="AJ694" s="148" t="s">
        <v>852</v>
      </c>
      <c r="AK694" s="148">
        <v>1896</v>
      </c>
      <c r="AL694" s="148">
        <v>5.0000000000000001E-3</v>
      </c>
      <c r="AM694" s="148">
        <v>5.0000000000000001E-3</v>
      </c>
      <c r="AN694" s="148">
        <v>712</v>
      </c>
      <c r="AO694" s="148">
        <v>712</v>
      </c>
      <c r="AP694" s="148">
        <v>405</v>
      </c>
      <c r="AQ694" s="148">
        <v>405</v>
      </c>
      <c r="AR694" s="148">
        <v>1896</v>
      </c>
      <c r="AS694" s="148">
        <v>10</v>
      </c>
      <c r="AT694" s="148">
        <v>10</v>
      </c>
      <c r="AU694" s="148">
        <v>5.0000000000000001E-3</v>
      </c>
      <c r="AV694" s="148">
        <v>5.0000000000000001E-3</v>
      </c>
      <c r="AW694" s="148">
        <v>1168</v>
      </c>
      <c r="AX694" s="148">
        <v>1168</v>
      </c>
      <c r="AY694" s="148">
        <v>133</v>
      </c>
      <c r="AZ694" s="148">
        <v>133</v>
      </c>
      <c r="BA694" s="148" t="s">
        <v>107</v>
      </c>
      <c r="BB694" s="148">
        <v>11</v>
      </c>
      <c r="BD694" s="148">
        <v>6</v>
      </c>
      <c r="BF694" s="148" t="s">
        <v>108</v>
      </c>
      <c r="BG694" s="148">
        <v>1</v>
      </c>
      <c r="BI694" s="153">
        <v>42535</v>
      </c>
      <c r="BJ694" s="154" t="s">
        <v>112</v>
      </c>
      <c r="BK694" s="148">
        <v>41054531300042</v>
      </c>
      <c r="BM694" s="148" t="s">
        <v>100</v>
      </c>
      <c r="BN694" s="148" t="s">
        <v>109</v>
      </c>
      <c r="BO694" s="148" t="s">
        <v>110</v>
      </c>
      <c r="BQ694" s="153">
        <v>42534</v>
      </c>
      <c r="BR694" s="148">
        <v>3</v>
      </c>
      <c r="BT694" s="148">
        <v>1409</v>
      </c>
      <c r="BV694" s="148" t="s">
        <v>1617</v>
      </c>
      <c r="BW694" s="148">
        <v>26</v>
      </c>
      <c r="BY694" s="148">
        <v>27</v>
      </c>
      <c r="CA694" s="148">
        <v>1</v>
      </c>
      <c r="CC694" s="148">
        <v>34255833500051</v>
      </c>
      <c r="CE694" s="148" t="s">
        <v>100</v>
      </c>
      <c r="CF694" s="148">
        <v>1</v>
      </c>
      <c r="CH694" s="148">
        <v>3</v>
      </c>
      <c r="CJ694" s="149">
        <v>41054531300042</v>
      </c>
      <c r="CL694" s="149" t="s">
        <v>97</v>
      </c>
      <c r="CN694" s="149">
        <v>3</v>
      </c>
      <c r="CT694" s="149" t="s">
        <v>98</v>
      </c>
      <c r="CU694" s="152">
        <v>42667</v>
      </c>
      <c r="CV694" s="149">
        <v>0</v>
      </c>
      <c r="CX694" s="149" t="s">
        <v>97</v>
      </c>
      <c r="CY694" s="149" t="s">
        <v>99</v>
      </c>
      <c r="CZ694" s="149">
        <v>41054531300042</v>
      </c>
      <c r="DB694" s="149" t="s">
        <v>100</v>
      </c>
      <c r="DC694" s="149" t="s">
        <v>101</v>
      </c>
      <c r="DD694" s="149" t="s">
        <v>102</v>
      </c>
      <c r="DE694" s="149" t="s">
        <v>1615</v>
      </c>
      <c r="DF694" s="149">
        <v>1</v>
      </c>
    </row>
    <row r="695" spans="1:110" x14ac:dyDescent="0.25">
      <c r="A695" s="148" t="s">
        <v>96</v>
      </c>
      <c r="B695" s="148">
        <v>0</v>
      </c>
      <c r="D695" s="148" t="s">
        <v>97</v>
      </c>
      <c r="K695" s="148">
        <v>1</v>
      </c>
      <c r="M695" s="148">
        <v>1</v>
      </c>
      <c r="N695" s="148" t="s">
        <v>103</v>
      </c>
      <c r="O695" s="148">
        <v>0</v>
      </c>
      <c r="R695" s="148">
        <v>6127935</v>
      </c>
      <c r="S695" s="153">
        <v>42534</v>
      </c>
      <c r="T695" s="148">
        <v>2</v>
      </c>
      <c r="U695" s="148">
        <v>1</v>
      </c>
      <c r="V695" s="148">
        <v>1</v>
      </c>
      <c r="X695" s="148">
        <v>0</v>
      </c>
      <c r="Y695" s="148">
        <v>0</v>
      </c>
      <c r="Z695" s="153">
        <v>42535</v>
      </c>
      <c r="AA695" s="154" t="s">
        <v>104</v>
      </c>
      <c r="AB695" s="148">
        <v>23</v>
      </c>
      <c r="AC695" s="148">
        <v>23</v>
      </c>
      <c r="AD695" s="148" t="s">
        <v>117</v>
      </c>
      <c r="AE695" s="154" t="s">
        <v>174</v>
      </c>
      <c r="AF695" s="148">
        <v>2</v>
      </c>
      <c r="AG695" s="148">
        <v>2</v>
      </c>
      <c r="AJ695" s="148" t="s">
        <v>853</v>
      </c>
      <c r="AK695" s="148">
        <v>7511</v>
      </c>
      <c r="AL695" s="148">
        <v>0.02</v>
      </c>
      <c r="AM695" s="148">
        <v>0.02</v>
      </c>
      <c r="AP695" s="148">
        <v>454</v>
      </c>
      <c r="AQ695" s="148">
        <v>454</v>
      </c>
      <c r="AR695" s="148">
        <v>7511</v>
      </c>
      <c r="AS695" s="148">
        <v>10</v>
      </c>
      <c r="AT695" s="148">
        <v>10</v>
      </c>
      <c r="AU695" s="148">
        <v>0.02</v>
      </c>
      <c r="AV695" s="148">
        <v>0.02</v>
      </c>
      <c r="AY695" s="148">
        <v>133</v>
      </c>
      <c r="AZ695" s="148">
        <v>133</v>
      </c>
      <c r="BA695" s="148" t="s">
        <v>107</v>
      </c>
      <c r="BB695" s="148">
        <v>11</v>
      </c>
      <c r="BD695" s="148">
        <v>6</v>
      </c>
      <c r="BF695" s="148" t="s">
        <v>108</v>
      </c>
      <c r="BG695" s="148">
        <v>1</v>
      </c>
      <c r="BI695" s="153">
        <v>42535</v>
      </c>
      <c r="BJ695" s="154" t="s">
        <v>112</v>
      </c>
      <c r="BK695" s="148">
        <v>41054531300042</v>
      </c>
      <c r="BM695" s="148" t="s">
        <v>100</v>
      </c>
      <c r="BN695" s="148" t="s">
        <v>109</v>
      </c>
      <c r="BO695" s="148" t="s">
        <v>110</v>
      </c>
      <c r="BQ695" s="153">
        <v>42534</v>
      </c>
      <c r="BR695" s="148">
        <v>3</v>
      </c>
      <c r="BT695" s="148">
        <v>1409</v>
      </c>
      <c r="BV695" s="148" t="s">
        <v>1617</v>
      </c>
      <c r="BW695" s="148">
        <v>26</v>
      </c>
      <c r="BY695" s="148">
        <v>27</v>
      </c>
      <c r="CA695" s="148">
        <v>1</v>
      </c>
      <c r="CC695" s="148">
        <v>34255833500051</v>
      </c>
      <c r="CE695" s="148" t="s">
        <v>100</v>
      </c>
      <c r="CF695" s="148">
        <v>1</v>
      </c>
      <c r="CH695" s="148">
        <v>3</v>
      </c>
      <c r="CJ695" s="149">
        <v>41054531300042</v>
      </c>
      <c r="CL695" s="149" t="s">
        <v>97</v>
      </c>
      <c r="CN695" s="149">
        <v>3</v>
      </c>
      <c r="CT695" s="149" t="s">
        <v>98</v>
      </c>
      <c r="CU695" s="152">
        <v>42667</v>
      </c>
      <c r="CV695" s="149">
        <v>0</v>
      </c>
      <c r="CX695" s="149" t="s">
        <v>97</v>
      </c>
      <c r="CY695" s="149" t="s">
        <v>99</v>
      </c>
      <c r="CZ695" s="149">
        <v>41054531300042</v>
      </c>
      <c r="DB695" s="149" t="s">
        <v>100</v>
      </c>
      <c r="DC695" s="149" t="s">
        <v>101</v>
      </c>
      <c r="DD695" s="149" t="s">
        <v>102</v>
      </c>
      <c r="DE695" s="149" t="s">
        <v>1615</v>
      </c>
      <c r="DF695" s="149">
        <v>1</v>
      </c>
    </row>
    <row r="696" spans="1:110" x14ac:dyDescent="0.25">
      <c r="A696" s="148" t="s">
        <v>96</v>
      </c>
      <c r="B696" s="148">
        <v>0</v>
      </c>
      <c r="D696" s="148" t="s">
        <v>97</v>
      </c>
      <c r="K696" s="148">
        <v>1</v>
      </c>
      <c r="M696" s="148">
        <v>1</v>
      </c>
      <c r="N696" s="148" t="s">
        <v>103</v>
      </c>
      <c r="O696" s="148">
        <v>0</v>
      </c>
      <c r="R696" s="148">
        <v>6127935</v>
      </c>
      <c r="S696" s="153">
        <v>42534</v>
      </c>
      <c r="T696" s="148">
        <v>2</v>
      </c>
      <c r="U696" s="148">
        <v>1</v>
      </c>
      <c r="V696" s="148">
        <v>1</v>
      </c>
      <c r="X696" s="148">
        <v>0</v>
      </c>
      <c r="Y696" s="148">
        <v>0</v>
      </c>
      <c r="Z696" s="153">
        <v>42535</v>
      </c>
      <c r="AA696" s="154" t="s">
        <v>104</v>
      </c>
      <c r="AB696" s="148">
        <v>23</v>
      </c>
      <c r="AC696" s="148">
        <v>23</v>
      </c>
      <c r="AD696" s="148" t="s">
        <v>117</v>
      </c>
      <c r="AE696" s="154" t="s">
        <v>154</v>
      </c>
      <c r="AF696" s="148">
        <v>2</v>
      </c>
      <c r="AG696" s="148">
        <v>2</v>
      </c>
      <c r="AJ696" s="148" t="s">
        <v>854</v>
      </c>
      <c r="AK696" s="148">
        <v>1661</v>
      </c>
      <c r="AL696" s="148">
        <v>5.0000000000000001E-3</v>
      </c>
      <c r="AM696" s="148">
        <v>5.0000000000000001E-3</v>
      </c>
      <c r="AN696" s="148">
        <v>712</v>
      </c>
      <c r="AO696" s="148">
        <v>712</v>
      </c>
      <c r="AP696" s="148">
        <v>405</v>
      </c>
      <c r="AQ696" s="148">
        <v>405</v>
      </c>
      <c r="AR696" s="148">
        <v>1661</v>
      </c>
      <c r="AS696" s="148">
        <v>10</v>
      </c>
      <c r="AT696" s="148">
        <v>10</v>
      </c>
      <c r="AU696" s="148">
        <v>5.0000000000000001E-3</v>
      </c>
      <c r="AV696" s="148">
        <v>5.0000000000000001E-3</v>
      </c>
      <c r="AW696" s="148">
        <v>1168</v>
      </c>
      <c r="AX696" s="148">
        <v>1168</v>
      </c>
      <c r="AY696" s="148">
        <v>133</v>
      </c>
      <c r="AZ696" s="148">
        <v>133</v>
      </c>
      <c r="BA696" s="148" t="s">
        <v>107</v>
      </c>
      <c r="BB696" s="148">
        <v>11</v>
      </c>
      <c r="BD696" s="148">
        <v>6</v>
      </c>
      <c r="BF696" s="148" t="s">
        <v>108</v>
      </c>
      <c r="BG696" s="148">
        <v>1</v>
      </c>
      <c r="BI696" s="153">
        <v>42535</v>
      </c>
      <c r="BJ696" s="154" t="s">
        <v>112</v>
      </c>
      <c r="BK696" s="148">
        <v>41054531300042</v>
      </c>
      <c r="BM696" s="148" t="s">
        <v>100</v>
      </c>
      <c r="BN696" s="148" t="s">
        <v>109</v>
      </c>
      <c r="BO696" s="148" t="s">
        <v>110</v>
      </c>
      <c r="BQ696" s="153">
        <v>42534</v>
      </c>
      <c r="BR696" s="148">
        <v>3</v>
      </c>
      <c r="BT696" s="148">
        <v>1409</v>
      </c>
      <c r="BV696" s="148" t="s">
        <v>1617</v>
      </c>
      <c r="BW696" s="148">
        <v>26</v>
      </c>
      <c r="BY696" s="148">
        <v>27</v>
      </c>
      <c r="CA696" s="148">
        <v>1</v>
      </c>
      <c r="CC696" s="148">
        <v>34255833500051</v>
      </c>
      <c r="CE696" s="148" t="s">
        <v>100</v>
      </c>
      <c r="CF696" s="148">
        <v>1</v>
      </c>
      <c r="CH696" s="148">
        <v>3</v>
      </c>
      <c r="CJ696" s="149">
        <v>41054531300042</v>
      </c>
      <c r="CL696" s="149" t="s">
        <v>97</v>
      </c>
      <c r="CN696" s="149">
        <v>3</v>
      </c>
      <c r="CT696" s="149" t="s">
        <v>98</v>
      </c>
      <c r="CU696" s="152">
        <v>42667</v>
      </c>
      <c r="CV696" s="149">
        <v>0</v>
      </c>
      <c r="CX696" s="149" t="s">
        <v>97</v>
      </c>
      <c r="CY696" s="149" t="s">
        <v>99</v>
      </c>
      <c r="CZ696" s="149">
        <v>41054531300042</v>
      </c>
      <c r="DB696" s="149" t="s">
        <v>100</v>
      </c>
      <c r="DC696" s="149" t="s">
        <v>101</v>
      </c>
      <c r="DD696" s="149" t="s">
        <v>102</v>
      </c>
      <c r="DE696" s="149" t="s">
        <v>1615</v>
      </c>
      <c r="DF696" s="149">
        <v>1</v>
      </c>
    </row>
    <row r="697" spans="1:110" x14ac:dyDescent="0.25">
      <c r="A697" s="148" t="s">
        <v>96</v>
      </c>
      <c r="B697" s="148">
        <v>0</v>
      </c>
      <c r="D697" s="148" t="s">
        <v>97</v>
      </c>
      <c r="K697" s="148">
        <v>1</v>
      </c>
      <c r="M697" s="148">
        <v>1</v>
      </c>
      <c r="N697" s="148" t="s">
        <v>103</v>
      </c>
      <c r="O697" s="148">
        <v>0</v>
      </c>
      <c r="R697" s="148">
        <v>6127935</v>
      </c>
      <c r="S697" s="153">
        <v>42534</v>
      </c>
      <c r="T697" s="148">
        <v>2</v>
      </c>
      <c r="U697" s="148">
        <v>1</v>
      </c>
      <c r="V697" s="148">
        <v>1</v>
      </c>
      <c r="X697" s="148">
        <v>0</v>
      </c>
      <c r="Y697" s="148">
        <v>0</v>
      </c>
      <c r="Z697" s="153">
        <v>42535</v>
      </c>
      <c r="AA697" s="154" t="s">
        <v>104</v>
      </c>
      <c r="AB697" s="148">
        <v>23</v>
      </c>
      <c r="AC697" s="148">
        <v>23</v>
      </c>
      <c r="AD697" s="148" t="s">
        <v>117</v>
      </c>
      <c r="AE697" s="154" t="s">
        <v>148</v>
      </c>
      <c r="AF697" s="148">
        <v>2</v>
      </c>
      <c r="AG697" s="148">
        <v>2</v>
      </c>
      <c r="AJ697" s="148" t="s">
        <v>855</v>
      </c>
      <c r="AK697" s="148">
        <v>1542</v>
      </c>
      <c r="AL697" s="148">
        <v>5.0000000000000001E-3</v>
      </c>
      <c r="AM697" s="148">
        <v>5.0000000000000001E-3</v>
      </c>
      <c r="AP697" s="148">
        <v>454</v>
      </c>
      <c r="AQ697" s="148">
        <v>454</v>
      </c>
      <c r="AR697" s="148">
        <v>1542</v>
      </c>
      <c r="AS697" s="148">
        <v>10</v>
      </c>
      <c r="AT697" s="148">
        <v>10</v>
      </c>
      <c r="AU697" s="148">
        <v>5.0000000000000001E-3</v>
      </c>
      <c r="AV697" s="148">
        <v>5.0000000000000001E-3</v>
      </c>
      <c r="AY697" s="148">
        <v>133</v>
      </c>
      <c r="AZ697" s="148">
        <v>133</v>
      </c>
      <c r="BA697" s="148" t="s">
        <v>107</v>
      </c>
      <c r="BB697" s="148">
        <v>11</v>
      </c>
      <c r="BD697" s="148">
        <v>6</v>
      </c>
      <c r="BF697" s="148" t="s">
        <v>108</v>
      </c>
      <c r="BG697" s="148">
        <v>1</v>
      </c>
      <c r="BI697" s="153">
        <v>42535</v>
      </c>
      <c r="BJ697" s="154" t="s">
        <v>112</v>
      </c>
      <c r="BK697" s="148">
        <v>41054531300042</v>
      </c>
      <c r="BM697" s="148" t="s">
        <v>100</v>
      </c>
      <c r="BN697" s="148" t="s">
        <v>109</v>
      </c>
      <c r="BO697" s="148" t="s">
        <v>110</v>
      </c>
      <c r="BQ697" s="153">
        <v>42534</v>
      </c>
      <c r="BR697" s="148">
        <v>3</v>
      </c>
      <c r="BT697" s="148">
        <v>1409</v>
      </c>
      <c r="BV697" s="148" t="s">
        <v>1617</v>
      </c>
      <c r="BW697" s="148">
        <v>26</v>
      </c>
      <c r="BY697" s="148">
        <v>27</v>
      </c>
      <c r="CA697" s="148">
        <v>1</v>
      </c>
      <c r="CC697" s="148">
        <v>34255833500051</v>
      </c>
      <c r="CE697" s="148" t="s">
        <v>100</v>
      </c>
      <c r="CF697" s="148">
        <v>1</v>
      </c>
      <c r="CH697" s="148">
        <v>3</v>
      </c>
      <c r="CJ697" s="149">
        <v>41054531300042</v>
      </c>
      <c r="CL697" s="149" t="s">
        <v>97</v>
      </c>
      <c r="CN697" s="149">
        <v>3</v>
      </c>
      <c r="CT697" s="149" t="s">
        <v>98</v>
      </c>
      <c r="CU697" s="152">
        <v>42667</v>
      </c>
      <c r="CV697" s="149">
        <v>0</v>
      </c>
      <c r="CX697" s="149" t="s">
        <v>97</v>
      </c>
      <c r="CY697" s="149" t="s">
        <v>99</v>
      </c>
      <c r="CZ697" s="149">
        <v>41054531300042</v>
      </c>
      <c r="DB697" s="149" t="s">
        <v>100</v>
      </c>
      <c r="DC697" s="149" t="s">
        <v>101</v>
      </c>
      <c r="DD697" s="149" t="s">
        <v>102</v>
      </c>
      <c r="DE697" s="149" t="s">
        <v>1615</v>
      </c>
      <c r="DF697" s="149">
        <v>1</v>
      </c>
    </row>
    <row r="698" spans="1:110" x14ac:dyDescent="0.25">
      <c r="A698" s="148" t="s">
        <v>96</v>
      </c>
      <c r="B698" s="148">
        <v>0</v>
      </c>
      <c r="D698" s="148" t="s">
        <v>97</v>
      </c>
      <c r="K698" s="148">
        <v>1</v>
      </c>
      <c r="M698" s="148">
        <v>1</v>
      </c>
      <c r="N698" s="148" t="s">
        <v>103</v>
      </c>
      <c r="O698" s="148">
        <v>0</v>
      </c>
      <c r="R698" s="148">
        <v>6127935</v>
      </c>
      <c r="S698" s="153">
        <v>42534</v>
      </c>
      <c r="T698" s="148">
        <v>2</v>
      </c>
      <c r="U698" s="148">
        <v>1</v>
      </c>
      <c r="V698" s="148">
        <v>1</v>
      </c>
      <c r="X698" s="148">
        <v>0</v>
      </c>
      <c r="Y698" s="148">
        <v>0</v>
      </c>
      <c r="Z698" s="153">
        <v>42535</v>
      </c>
      <c r="AA698" s="154" t="s">
        <v>104</v>
      </c>
      <c r="AB698" s="148">
        <v>23</v>
      </c>
      <c r="AC698" s="148">
        <v>23</v>
      </c>
      <c r="AD698" s="148" t="s">
        <v>117</v>
      </c>
      <c r="AE698" s="154" t="s">
        <v>154</v>
      </c>
      <c r="AF698" s="148">
        <v>2</v>
      </c>
      <c r="AG698" s="148">
        <v>2</v>
      </c>
      <c r="AJ698" s="148" t="s">
        <v>856</v>
      </c>
      <c r="AK698" s="148">
        <v>5413</v>
      </c>
      <c r="AL698" s="148">
        <v>0.01</v>
      </c>
      <c r="AM698" s="148">
        <v>0.01</v>
      </c>
      <c r="AN698" s="148">
        <v>712</v>
      </c>
      <c r="AO698" s="148">
        <v>712</v>
      </c>
      <c r="AP698" s="148">
        <v>405</v>
      </c>
      <c r="AQ698" s="148">
        <v>405</v>
      </c>
      <c r="AR698" s="148">
        <v>5413</v>
      </c>
      <c r="AS698" s="148">
        <v>10</v>
      </c>
      <c r="AT698" s="148">
        <v>10</v>
      </c>
      <c r="AU698" s="148">
        <v>0.01</v>
      </c>
      <c r="AV698" s="148">
        <v>0.01</v>
      </c>
      <c r="AW698" s="148">
        <v>1168</v>
      </c>
      <c r="AX698" s="148">
        <v>1168</v>
      </c>
      <c r="AY698" s="148">
        <v>133</v>
      </c>
      <c r="AZ698" s="148">
        <v>133</v>
      </c>
      <c r="BA698" s="148" t="s">
        <v>107</v>
      </c>
      <c r="BB698" s="148">
        <v>11</v>
      </c>
      <c r="BD698" s="148">
        <v>6</v>
      </c>
      <c r="BF698" s="148" t="s">
        <v>108</v>
      </c>
      <c r="BG698" s="148">
        <v>1</v>
      </c>
      <c r="BI698" s="153">
        <v>42535</v>
      </c>
      <c r="BJ698" s="154" t="s">
        <v>112</v>
      </c>
      <c r="BK698" s="148">
        <v>41054531300042</v>
      </c>
      <c r="BM698" s="148" t="s">
        <v>100</v>
      </c>
      <c r="BN698" s="148" t="s">
        <v>109</v>
      </c>
      <c r="BO698" s="148" t="s">
        <v>110</v>
      </c>
      <c r="BQ698" s="153">
        <v>42534</v>
      </c>
      <c r="BR698" s="148">
        <v>3</v>
      </c>
      <c r="BT698" s="148">
        <v>1409</v>
      </c>
      <c r="BV698" s="148" t="s">
        <v>1617</v>
      </c>
      <c r="BW698" s="148">
        <v>26</v>
      </c>
      <c r="BY698" s="148">
        <v>27</v>
      </c>
      <c r="CA698" s="148">
        <v>1</v>
      </c>
      <c r="CC698" s="148">
        <v>34255833500051</v>
      </c>
      <c r="CE698" s="148" t="s">
        <v>100</v>
      </c>
      <c r="CF698" s="148">
        <v>1</v>
      </c>
      <c r="CH698" s="148">
        <v>3</v>
      </c>
      <c r="CJ698" s="149">
        <v>41054531300042</v>
      </c>
      <c r="CL698" s="149" t="s">
        <v>97</v>
      </c>
      <c r="CN698" s="149">
        <v>3</v>
      </c>
      <c r="CT698" s="149" t="s">
        <v>98</v>
      </c>
      <c r="CU698" s="152">
        <v>42667</v>
      </c>
      <c r="CV698" s="149">
        <v>0</v>
      </c>
      <c r="CX698" s="149" t="s">
        <v>97</v>
      </c>
      <c r="CY698" s="149" t="s">
        <v>99</v>
      </c>
      <c r="CZ698" s="149">
        <v>41054531300042</v>
      </c>
      <c r="DB698" s="149" t="s">
        <v>100</v>
      </c>
      <c r="DC698" s="149" t="s">
        <v>101</v>
      </c>
      <c r="DD698" s="149" t="s">
        <v>102</v>
      </c>
      <c r="DE698" s="149" t="s">
        <v>1615</v>
      </c>
      <c r="DF698" s="149">
        <v>1</v>
      </c>
    </row>
    <row r="699" spans="1:110" x14ac:dyDescent="0.25">
      <c r="A699" s="148" t="s">
        <v>96</v>
      </c>
      <c r="B699" s="148">
        <v>0</v>
      </c>
      <c r="D699" s="148" t="s">
        <v>97</v>
      </c>
      <c r="K699" s="148">
        <v>1</v>
      </c>
      <c r="M699" s="148">
        <v>1</v>
      </c>
      <c r="N699" s="148" t="s">
        <v>103</v>
      </c>
      <c r="O699" s="148">
        <v>0</v>
      </c>
      <c r="R699" s="148">
        <v>6127935</v>
      </c>
      <c r="S699" s="153">
        <v>42534</v>
      </c>
      <c r="T699" s="148">
        <v>2</v>
      </c>
      <c r="U699" s="148">
        <v>1</v>
      </c>
      <c r="V699" s="148">
        <v>1</v>
      </c>
      <c r="X699" s="148">
        <v>0</v>
      </c>
      <c r="Y699" s="148">
        <v>0</v>
      </c>
      <c r="Z699" s="153">
        <v>42535</v>
      </c>
      <c r="AA699" s="154" t="s">
        <v>104</v>
      </c>
      <c r="AB699" s="148">
        <v>23</v>
      </c>
      <c r="AC699" s="148">
        <v>23</v>
      </c>
      <c r="AD699" s="148" t="s">
        <v>117</v>
      </c>
      <c r="AE699" s="154" t="s">
        <v>148</v>
      </c>
      <c r="AF699" s="148">
        <v>2</v>
      </c>
      <c r="AG699" s="148">
        <v>2</v>
      </c>
      <c r="AJ699" s="148" t="s">
        <v>857</v>
      </c>
      <c r="AK699" s="148">
        <v>1897</v>
      </c>
      <c r="AL699" s="148">
        <v>5.0000000000000001E-3</v>
      </c>
      <c r="AM699" s="148">
        <v>5.0000000000000001E-3</v>
      </c>
      <c r="AP699" s="148">
        <v>454</v>
      </c>
      <c r="AQ699" s="148">
        <v>454</v>
      </c>
      <c r="AR699" s="148">
        <v>1897</v>
      </c>
      <c r="AS699" s="148">
        <v>10</v>
      </c>
      <c r="AT699" s="148">
        <v>10</v>
      </c>
      <c r="AU699" s="148">
        <v>5.0000000000000001E-3</v>
      </c>
      <c r="AV699" s="148">
        <v>5.0000000000000001E-3</v>
      </c>
      <c r="AY699" s="148">
        <v>133</v>
      </c>
      <c r="AZ699" s="148">
        <v>133</v>
      </c>
      <c r="BA699" s="148" t="s">
        <v>107</v>
      </c>
      <c r="BB699" s="148">
        <v>11</v>
      </c>
      <c r="BD699" s="148">
        <v>6</v>
      </c>
      <c r="BF699" s="148" t="s">
        <v>108</v>
      </c>
      <c r="BG699" s="148">
        <v>1</v>
      </c>
      <c r="BI699" s="153">
        <v>42535</v>
      </c>
      <c r="BJ699" s="154" t="s">
        <v>112</v>
      </c>
      <c r="BK699" s="148">
        <v>41054531300042</v>
      </c>
      <c r="BM699" s="148" t="s">
        <v>100</v>
      </c>
      <c r="BN699" s="148" t="s">
        <v>109</v>
      </c>
      <c r="BO699" s="148" t="s">
        <v>110</v>
      </c>
      <c r="BQ699" s="153">
        <v>42534</v>
      </c>
      <c r="BR699" s="148">
        <v>3</v>
      </c>
      <c r="BT699" s="148">
        <v>1409</v>
      </c>
      <c r="BV699" s="148" t="s">
        <v>1617</v>
      </c>
      <c r="BW699" s="148">
        <v>26</v>
      </c>
      <c r="BY699" s="148">
        <v>27</v>
      </c>
      <c r="CA699" s="148">
        <v>1</v>
      </c>
      <c r="CC699" s="148">
        <v>34255833500051</v>
      </c>
      <c r="CE699" s="148" t="s">
        <v>100</v>
      </c>
      <c r="CF699" s="148">
        <v>1</v>
      </c>
      <c r="CH699" s="148">
        <v>3</v>
      </c>
      <c r="CJ699" s="149">
        <v>41054531300042</v>
      </c>
      <c r="CL699" s="149" t="s">
        <v>97</v>
      </c>
      <c r="CN699" s="149">
        <v>3</v>
      </c>
      <c r="CT699" s="149" t="s">
        <v>98</v>
      </c>
      <c r="CU699" s="152">
        <v>42667</v>
      </c>
      <c r="CV699" s="149">
        <v>0</v>
      </c>
      <c r="CX699" s="149" t="s">
        <v>97</v>
      </c>
      <c r="CY699" s="149" t="s">
        <v>99</v>
      </c>
      <c r="CZ699" s="149">
        <v>41054531300042</v>
      </c>
      <c r="DB699" s="149" t="s">
        <v>100</v>
      </c>
      <c r="DC699" s="149" t="s">
        <v>101</v>
      </c>
      <c r="DD699" s="149" t="s">
        <v>102</v>
      </c>
      <c r="DE699" s="149" t="s">
        <v>1615</v>
      </c>
      <c r="DF699" s="149">
        <v>1</v>
      </c>
    </row>
    <row r="700" spans="1:110" x14ac:dyDescent="0.25">
      <c r="A700" s="148" t="s">
        <v>96</v>
      </c>
      <c r="B700" s="148">
        <v>0</v>
      </c>
      <c r="D700" s="148" t="s">
        <v>97</v>
      </c>
      <c r="K700" s="148">
        <v>1</v>
      </c>
      <c r="M700" s="148">
        <v>1</v>
      </c>
      <c r="N700" s="148" t="s">
        <v>103</v>
      </c>
      <c r="O700" s="148">
        <v>0</v>
      </c>
      <c r="R700" s="148">
        <v>6127935</v>
      </c>
      <c r="S700" s="153">
        <v>42534</v>
      </c>
      <c r="T700" s="148">
        <v>2</v>
      </c>
      <c r="U700" s="148">
        <v>1</v>
      </c>
      <c r="V700" s="148">
        <v>1</v>
      </c>
      <c r="X700" s="148">
        <v>0</v>
      </c>
      <c r="Y700" s="148">
        <v>0</v>
      </c>
      <c r="Z700" s="153">
        <v>42535</v>
      </c>
      <c r="AA700" s="154" t="s">
        <v>104</v>
      </c>
      <c r="AB700" s="148">
        <v>23</v>
      </c>
      <c r="AC700" s="148">
        <v>23</v>
      </c>
      <c r="AD700" s="148" t="s">
        <v>117</v>
      </c>
      <c r="AE700" s="154" t="s">
        <v>154</v>
      </c>
      <c r="AF700" s="148">
        <v>2</v>
      </c>
      <c r="AG700" s="148">
        <v>2</v>
      </c>
      <c r="AJ700" s="148" t="s">
        <v>858</v>
      </c>
      <c r="AK700" s="148">
        <v>1953</v>
      </c>
      <c r="AL700" s="148">
        <v>5.0000000000000001E-3</v>
      </c>
      <c r="AM700" s="148">
        <v>5.0000000000000001E-3</v>
      </c>
      <c r="AN700" s="148">
        <v>712</v>
      </c>
      <c r="AO700" s="148">
        <v>712</v>
      </c>
      <c r="AP700" s="148">
        <v>405</v>
      </c>
      <c r="AQ700" s="148">
        <v>405</v>
      </c>
      <c r="AR700" s="148">
        <v>1953</v>
      </c>
      <c r="AS700" s="148">
        <v>10</v>
      </c>
      <c r="AT700" s="148">
        <v>10</v>
      </c>
      <c r="AU700" s="148">
        <v>5.0000000000000001E-3</v>
      </c>
      <c r="AV700" s="148">
        <v>5.0000000000000001E-3</v>
      </c>
      <c r="AW700" s="148">
        <v>1168</v>
      </c>
      <c r="AX700" s="148">
        <v>1168</v>
      </c>
      <c r="AY700" s="148">
        <v>133</v>
      </c>
      <c r="AZ700" s="148">
        <v>133</v>
      </c>
      <c r="BA700" s="148" t="s">
        <v>107</v>
      </c>
      <c r="BB700" s="148">
        <v>11</v>
      </c>
      <c r="BD700" s="148">
        <v>6</v>
      </c>
      <c r="BF700" s="148" t="s">
        <v>108</v>
      </c>
      <c r="BG700" s="148">
        <v>1</v>
      </c>
      <c r="BI700" s="153">
        <v>42535</v>
      </c>
      <c r="BJ700" s="154" t="s">
        <v>112</v>
      </c>
      <c r="BK700" s="148">
        <v>41054531300042</v>
      </c>
      <c r="BM700" s="148" t="s">
        <v>100</v>
      </c>
      <c r="BN700" s="148" t="s">
        <v>109</v>
      </c>
      <c r="BO700" s="148" t="s">
        <v>110</v>
      </c>
      <c r="BQ700" s="153">
        <v>42534</v>
      </c>
      <c r="BR700" s="148">
        <v>3</v>
      </c>
      <c r="BT700" s="148">
        <v>1409</v>
      </c>
      <c r="BV700" s="148" t="s">
        <v>1617</v>
      </c>
      <c r="BW700" s="148">
        <v>26</v>
      </c>
      <c r="BY700" s="148">
        <v>27</v>
      </c>
      <c r="CA700" s="148">
        <v>1</v>
      </c>
      <c r="CC700" s="148">
        <v>34255833500051</v>
      </c>
      <c r="CE700" s="148" t="s">
        <v>100</v>
      </c>
      <c r="CF700" s="148">
        <v>1</v>
      </c>
      <c r="CH700" s="148">
        <v>3</v>
      </c>
      <c r="CJ700" s="149">
        <v>41054531300042</v>
      </c>
      <c r="CL700" s="149" t="s">
        <v>97</v>
      </c>
      <c r="CN700" s="149">
        <v>3</v>
      </c>
      <c r="CT700" s="149" t="s">
        <v>98</v>
      </c>
      <c r="CU700" s="152">
        <v>42667</v>
      </c>
      <c r="CV700" s="149">
        <v>0</v>
      </c>
      <c r="CX700" s="149" t="s">
        <v>97</v>
      </c>
      <c r="CY700" s="149" t="s">
        <v>99</v>
      </c>
      <c r="CZ700" s="149">
        <v>41054531300042</v>
      </c>
      <c r="DB700" s="149" t="s">
        <v>100</v>
      </c>
      <c r="DC700" s="149" t="s">
        <v>101</v>
      </c>
      <c r="DD700" s="149" t="s">
        <v>102</v>
      </c>
      <c r="DE700" s="149" t="s">
        <v>1615</v>
      </c>
      <c r="DF700" s="149">
        <v>1</v>
      </c>
    </row>
    <row r="701" spans="1:110" x14ac:dyDescent="0.25">
      <c r="A701" s="148" t="s">
        <v>96</v>
      </c>
      <c r="B701" s="148">
        <v>0</v>
      </c>
      <c r="D701" s="148" t="s">
        <v>97</v>
      </c>
      <c r="K701" s="148">
        <v>1</v>
      </c>
      <c r="M701" s="148">
        <v>1</v>
      </c>
      <c r="N701" s="148" t="s">
        <v>103</v>
      </c>
      <c r="O701" s="148">
        <v>0</v>
      </c>
      <c r="R701" s="148">
        <v>6127935</v>
      </c>
      <c r="S701" s="153">
        <v>42534</v>
      </c>
      <c r="T701" s="148">
        <v>2</v>
      </c>
      <c r="U701" s="148">
        <v>1</v>
      </c>
      <c r="V701" s="148">
        <v>1</v>
      </c>
      <c r="X701" s="148">
        <v>0</v>
      </c>
      <c r="Y701" s="148">
        <v>0</v>
      </c>
      <c r="Z701" s="153">
        <v>42535</v>
      </c>
      <c r="AA701" s="154" t="s">
        <v>104</v>
      </c>
      <c r="AB701" s="148">
        <v>3</v>
      </c>
      <c r="AC701" s="148">
        <v>3</v>
      </c>
      <c r="AD701" s="148" t="s">
        <v>227</v>
      </c>
      <c r="AE701" s="154" t="s">
        <v>230</v>
      </c>
      <c r="AF701" s="148">
        <v>2</v>
      </c>
      <c r="AG701" s="148">
        <v>2</v>
      </c>
      <c r="AJ701" s="148" t="s">
        <v>859</v>
      </c>
      <c r="AK701" s="148">
        <v>2559</v>
      </c>
      <c r="AL701" s="148">
        <v>1</v>
      </c>
      <c r="AM701" s="148">
        <v>1</v>
      </c>
      <c r="AP701" s="148">
        <v>422</v>
      </c>
      <c r="AQ701" s="148">
        <v>422</v>
      </c>
      <c r="AR701" s="148">
        <v>2559</v>
      </c>
      <c r="AS701" s="148">
        <v>10</v>
      </c>
      <c r="AT701" s="148">
        <v>10</v>
      </c>
      <c r="AU701" s="148">
        <v>1</v>
      </c>
      <c r="AV701" s="148">
        <v>1</v>
      </c>
      <c r="AY701" s="148">
        <v>424</v>
      </c>
      <c r="AZ701" s="148">
        <v>424</v>
      </c>
      <c r="BA701" s="148" t="s">
        <v>860</v>
      </c>
      <c r="BB701" s="148">
        <v>11</v>
      </c>
      <c r="BD701" s="148">
        <v>6</v>
      </c>
      <c r="BF701" s="148" t="s">
        <v>108</v>
      </c>
      <c r="BG701" s="148">
        <v>1</v>
      </c>
      <c r="BI701" s="153">
        <v>42535</v>
      </c>
      <c r="BJ701" s="154" t="s">
        <v>112</v>
      </c>
      <c r="BK701" s="148">
        <v>41054531300042</v>
      </c>
      <c r="BM701" s="148" t="s">
        <v>100</v>
      </c>
      <c r="BN701" s="148" t="s">
        <v>109</v>
      </c>
      <c r="BO701" s="148" t="s">
        <v>110</v>
      </c>
      <c r="BQ701" s="153">
        <v>42534</v>
      </c>
      <c r="BR701" s="148">
        <v>3</v>
      </c>
      <c r="BT701" s="148">
        <v>1409</v>
      </c>
      <c r="BV701" s="148" t="s">
        <v>1617</v>
      </c>
      <c r="BW701" s="148">
        <v>26</v>
      </c>
      <c r="BY701" s="148">
        <v>27</v>
      </c>
      <c r="CA701" s="148">
        <v>1</v>
      </c>
      <c r="CC701" s="148">
        <v>34255833500051</v>
      </c>
      <c r="CE701" s="148" t="s">
        <v>100</v>
      </c>
      <c r="CF701" s="148">
        <v>1</v>
      </c>
      <c r="CH701" s="148">
        <v>3</v>
      </c>
      <c r="CJ701" s="149">
        <v>41054531300042</v>
      </c>
      <c r="CL701" s="149" t="s">
        <v>97</v>
      </c>
      <c r="CN701" s="149">
        <v>3</v>
      </c>
      <c r="CT701" s="149" t="s">
        <v>98</v>
      </c>
      <c r="CU701" s="152">
        <v>42667</v>
      </c>
      <c r="CV701" s="149">
        <v>0</v>
      </c>
      <c r="CX701" s="149" t="s">
        <v>97</v>
      </c>
      <c r="CY701" s="149" t="s">
        <v>99</v>
      </c>
      <c r="CZ701" s="149">
        <v>41054531300042</v>
      </c>
      <c r="DB701" s="149" t="s">
        <v>100</v>
      </c>
      <c r="DC701" s="149" t="s">
        <v>101</v>
      </c>
      <c r="DD701" s="149" t="s">
        <v>102</v>
      </c>
      <c r="DE701" s="149" t="s">
        <v>1615</v>
      </c>
      <c r="DF701" s="149">
        <v>1</v>
      </c>
    </row>
    <row r="702" spans="1:110" x14ac:dyDescent="0.25">
      <c r="A702" s="148" t="s">
        <v>96</v>
      </c>
      <c r="B702" s="148">
        <v>0</v>
      </c>
      <c r="D702" s="148" t="s">
        <v>97</v>
      </c>
      <c r="K702" s="148">
        <v>1</v>
      </c>
      <c r="M702" s="148">
        <v>1</v>
      </c>
      <c r="N702" s="148" t="s">
        <v>103</v>
      </c>
      <c r="O702" s="148">
        <v>0</v>
      </c>
      <c r="R702" s="148">
        <v>6127935</v>
      </c>
      <c r="S702" s="153">
        <v>42534</v>
      </c>
      <c r="T702" s="148">
        <v>2</v>
      </c>
      <c r="U702" s="148">
        <v>2</v>
      </c>
      <c r="V702" s="148">
        <v>2</v>
      </c>
      <c r="X702" s="148">
        <v>0</v>
      </c>
      <c r="Y702" s="148">
        <v>0</v>
      </c>
      <c r="Z702" s="153">
        <v>42535</v>
      </c>
      <c r="AA702" s="154" t="s">
        <v>104</v>
      </c>
      <c r="AB702" s="148">
        <v>23</v>
      </c>
      <c r="AC702" s="148">
        <v>23</v>
      </c>
      <c r="AD702" s="148" t="s">
        <v>117</v>
      </c>
      <c r="AE702" s="154" t="s">
        <v>148</v>
      </c>
      <c r="AF702" s="148">
        <v>2</v>
      </c>
      <c r="AG702" s="148">
        <v>2</v>
      </c>
      <c r="AJ702" s="148" t="s">
        <v>861</v>
      </c>
      <c r="AK702" s="148">
        <v>7086</v>
      </c>
      <c r="AL702" s="148">
        <v>0.05</v>
      </c>
      <c r="AM702" s="148">
        <v>0.05</v>
      </c>
      <c r="AP702" s="148">
        <v>454</v>
      </c>
      <c r="AQ702" s="148">
        <v>454</v>
      </c>
      <c r="AR702" s="148">
        <v>7086</v>
      </c>
      <c r="AS702" s="148">
        <v>10</v>
      </c>
      <c r="AT702" s="148">
        <v>10</v>
      </c>
      <c r="AU702" s="148">
        <v>0.05</v>
      </c>
      <c r="AV702" s="148">
        <v>0.05</v>
      </c>
      <c r="AY702" s="148">
        <v>133</v>
      </c>
      <c r="AZ702" s="148">
        <v>133</v>
      </c>
      <c r="BA702" s="148" t="s">
        <v>107</v>
      </c>
      <c r="BB702" s="148">
        <v>11</v>
      </c>
      <c r="BD702" s="148">
        <v>6</v>
      </c>
      <c r="BF702" s="148" t="s">
        <v>108</v>
      </c>
      <c r="BG702" s="148">
        <v>1</v>
      </c>
      <c r="BI702" s="153">
        <v>42535</v>
      </c>
      <c r="BJ702" s="154" t="s">
        <v>112</v>
      </c>
      <c r="BK702" s="148">
        <v>41054531300042</v>
      </c>
      <c r="BM702" s="148" t="s">
        <v>100</v>
      </c>
      <c r="BN702" s="148" t="s">
        <v>109</v>
      </c>
      <c r="BO702" s="148" t="s">
        <v>110</v>
      </c>
      <c r="BQ702" s="153">
        <v>42534</v>
      </c>
      <c r="BR702" s="148">
        <v>3</v>
      </c>
      <c r="BT702" s="148">
        <v>1409</v>
      </c>
      <c r="BV702" s="148" t="s">
        <v>1617</v>
      </c>
      <c r="BW702" s="148">
        <v>26</v>
      </c>
      <c r="BY702" s="148">
        <v>27</v>
      </c>
      <c r="CA702" s="148">
        <v>1</v>
      </c>
      <c r="CC702" s="148">
        <v>34255833500051</v>
      </c>
      <c r="CE702" s="148" t="s">
        <v>100</v>
      </c>
      <c r="CF702" s="148">
        <v>1</v>
      </c>
      <c r="CH702" s="148">
        <v>3</v>
      </c>
      <c r="CJ702" s="149">
        <v>41054531300042</v>
      </c>
      <c r="CL702" s="149" t="s">
        <v>97</v>
      </c>
      <c r="CN702" s="149">
        <v>3</v>
      </c>
      <c r="CT702" s="149" t="s">
        <v>98</v>
      </c>
      <c r="CU702" s="152">
        <v>42667</v>
      </c>
      <c r="CV702" s="149">
        <v>0</v>
      </c>
      <c r="CX702" s="149" t="s">
        <v>97</v>
      </c>
      <c r="CY702" s="149" t="s">
        <v>99</v>
      </c>
      <c r="CZ702" s="149">
        <v>41054531300042</v>
      </c>
      <c r="DB702" s="149" t="s">
        <v>100</v>
      </c>
      <c r="DC702" s="149" t="s">
        <v>101</v>
      </c>
      <c r="DD702" s="149" t="s">
        <v>102</v>
      </c>
      <c r="DE702" s="149" t="s">
        <v>1615</v>
      </c>
      <c r="DF702" s="149">
        <v>1</v>
      </c>
    </row>
    <row r="703" spans="1:110" x14ac:dyDescent="0.25">
      <c r="A703" s="148" t="s">
        <v>96</v>
      </c>
      <c r="B703" s="148">
        <v>0</v>
      </c>
      <c r="D703" s="148" t="s">
        <v>97</v>
      </c>
      <c r="K703" s="148">
        <v>1</v>
      </c>
      <c r="M703" s="148">
        <v>1</v>
      </c>
      <c r="N703" s="148" t="s">
        <v>103</v>
      </c>
      <c r="O703" s="148">
        <v>0</v>
      </c>
      <c r="R703" s="148">
        <v>6127935</v>
      </c>
      <c r="S703" s="153">
        <v>42534</v>
      </c>
      <c r="T703" s="148">
        <v>2</v>
      </c>
      <c r="U703" s="148">
        <v>2</v>
      </c>
      <c r="V703" s="148">
        <v>2</v>
      </c>
      <c r="X703" s="148">
        <v>0</v>
      </c>
      <c r="Y703" s="148">
        <v>0</v>
      </c>
      <c r="Z703" s="153">
        <v>42535</v>
      </c>
      <c r="AA703" s="154" t="s">
        <v>104</v>
      </c>
      <c r="AB703" s="148">
        <v>23</v>
      </c>
      <c r="AC703" s="148">
        <v>23</v>
      </c>
      <c r="AD703" s="148" t="s">
        <v>117</v>
      </c>
      <c r="AE703" s="154" t="s">
        <v>148</v>
      </c>
      <c r="AF703" s="148">
        <v>2</v>
      </c>
      <c r="AG703" s="148">
        <v>2</v>
      </c>
      <c r="AJ703" s="148" t="s">
        <v>862</v>
      </c>
      <c r="AK703" s="148">
        <v>1898</v>
      </c>
      <c r="AL703" s="148">
        <v>0.02</v>
      </c>
      <c r="AM703" s="148">
        <v>0.02</v>
      </c>
      <c r="AP703" s="148">
        <v>454</v>
      </c>
      <c r="AQ703" s="148">
        <v>454</v>
      </c>
      <c r="AR703" s="148">
        <v>1898</v>
      </c>
      <c r="AS703" s="148">
        <v>10</v>
      </c>
      <c r="AT703" s="148">
        <v>10</v>
      </c>
      <c r="AU703" s="148">
        <v>0.02</v>
      </c>
      <c r="AV703" s="148">
        <v>0.02</v>
      </c>
      <c r="AY703" s="148">
        <v>133</v>
      </c>
      <c r="AZ703" s="148">
        <v>133</v>
      </c>
      <c r="BA703" s="148" t="s">
        <v>107</v>
      </c>
      <c r="BB703" s="148">
        <v>11</v>
      </c>
      <c r="BD703" s="148">
        <v>6</v>
      </c>
      <c r="BF703" s="148" t="s">
        <v>108</v>
      </c>
      <c r="BG703" s="148">
        <v>1</v>
      </c>
      <c r="BI703" s="153">
        <v>42535</v>
      </c>
      <c r="BJ703" s="154" t="s">
        <v>112</v>
      </c>
      <c r="BK703" s="148">
        <v>41054531300042</v>
      </c>
      <c r="BM703" s="148" t="s">
        <v>100</v>
      </c>
      <c r="BN703" s="148" t="s">
        <v>109</v>
      </c>
      <c r="BO703" s="148" t="s">
        <v>110</v>
      </c>
      <c r="BQ703" s="153">
        <v>42534</v>
      </c>
      <c r="BR703" s="148">
        <v>3</v>
      </c>
      <c r="BT703" s="148">
        <v>1409</v>
      </c>
      <c r="BV703" s="148" t="s">
        <v>1617</v>
      </c>
      <c r="BW703" s="148">
        <v>26</v>
      </c>
      <c r="BY703" s="148">
        <v>27</v>
      </c>
      <c r="CA703" s="148">
        <v>1</v>
      </c>
      <c r="CC703" s="148">
        <v>34255833500051</v>
      </c>
      <c r="CE703" s="148" t="s">
        <v>100</v>
      </c>
      <c r="CF703" s="148">
        <v>1</v>
      </c>
      <c r="CH703" s="148">
        <v>3</v>
      </c>
      <c r="CJ703" s="149">
        <v>41054531300042</v>
      </c>
      <c r="CL703" s="149" t="s">
        <v>97</v>
      </c>
      <c r="CN703" s="149">
        <v>3</v>
      </c>
      <c r="CT703" s="149" t="s">
        <v>98</v>
      </c>
      <c r="CU703" s="152">
        <v>42667</v>
      </c>
      <c r="CV703" s="149">
        <v>0</v>
      </c>
      <c r="CX703" s="149" t="s">
        <v>97</v>
      </c>
      <c r="CY703" s="149" t="s">
        <v>99</v>
      </c>
      <c r="CZ703" s="149">
        <v>41054531300042</v>
      </c>
      <c r="DB703" s="149" t="s">
        <v>100</v>
      </c>
      <c r="DC703" s="149" t="s">
        <v>101</v>
      </c>
      <c r="DD703" s="149" t="s">
        <v>102</v>
      </c>
      <c r="DE703" s="149" t="s">
        <v>1615</v>
      </c>
      <c r="DF703" s="149">
        <v>1</v>
      </c>
    </row>
    <row r="704" spans="1:110" x14ac:dyDescent="0.25">
      <c r="A704" s="148" t="s">
        <v>96</v>
      </c>
      <c r="B704" s="148">
        <v>0</v>
      </c>
      <c r="D704" s="148" t="s">
        <v>97</v>
      </c>
      <c r="K704" s="148">
        <v>1</v>
      </c>
      <c r="M704" s="148">
        <v>1</v>
      </c>
      <c r="N704" s="148" t="s">
        <v>103</v>
      </c>
      <c r="O704" s="148">
        <v>0</v>
      </c>
      <c r="R704" s="148">
        <v>6127935</v>
      </c>
      <c r="S704" s="153">
        <v>42534</v>
      </c>
      <c r="T704" s="148">
        <v>2</v>
      </c>
      <c r="U704" s="148">
        <v>1</v>
      </c>
      <c r="V704" s="148">
        <v>1</v>
      </c>
      <c r="X704" s="148">
        <v>0</v>
      </c>
      <c r="Y704" s="148">
        <v>0</v>
      </c>
      <c r="Z704" s="153">
        <v>42535</v>
      </c>
      <c r="AA704" s="154" t="s">
        <v>104</v>
      </c>
      <c r="AB704" s="148">
        <v>23</v>
      </c>
      <c r="AC704" s="148">
        <v>23</v>
      </c>
      <c r="AD704" s="148" t="s">
        <v>117</v>
      </c>
      <c r="AE704" s="154" t="s">
        <v>154</v>
      </c>
      <c r="AF704" s="148">
        <v>2</v>
      </c>
      <c r="AG704" s="148">
        <v>2</v>
      </c>
      <c r="AJ704" s="148" t="s">
        <v>863</v>
      </c>
      <c r="AK704" s="148">
        <v>1659</v>
      </c>
      <c r="AL704" s="148">
        <v>5.0000000000000001E-3</v>
      </c>
      <c r="AM704" s="148">
        <v>5.0000000000000001E-3</v>
      </c>
      <c r="AN704" s="148">
        <v>712</v>
      </c>
      <c r="AO704" s="148">
        <v>712</v>
      </c>
      <c r="AP704" s="148">
        <v>405</v>
      </c>
      <c r="AQ704" s="148">
        <v>405</v>
      </c>
      <c r="AR704" s="148">
        <v>1659</v>
      </c>
      <c r="AS704" s="148">
        <v>10</v>
      </c>
      <c r="AT704" s="148">
        <v>10</v>
      </c>
      <c r="AU704" s="148">
        <v>5.0000000000000001E-3</v>
      </c>
      <c r="AV704" s="148">
        <v>5.0000000000000001E-3</v>
      </c>
      <c r="AW704" s="148">
        <v>1168</v>
      </c>
      <c r="AX704" s="148">
        <v>1168</v>
      </c>
      <c r="AY704" s="148">
        <v>133</v>
      </c>
      <c r="AZ704" s="148">
        <v>133</v>
      </c>
      <c r="BA704" s="148" t="s">
        <v>107</v>
      </c>
      <c r="BB704" s="148">
        <v>11</v>
      </c>
      <c r="BD704" s="148">
        <v>6</v>
      </c>
      <c r="BF704" s="148" t="s">
        <v>108</v>
      </c>
      <c r="BG704" s="148">
        <v>1</v>
      </c>
      <c r="BI704" s="153">
        <v>42535</v>
      </c>
      <c r="BJ704" s="154" t="s">
        <v>112</v>
      </c>
      <c r="BK704" s="148">
        <v>41054531300042</v>
      </c>
      <c r="BM704" s="148" t="s">
        <v>100</v>
      </c>
      <c r="BN704" s="148" t="s">
        <v>109</v>
      </c>
      <c r="BO704" s="148" t="s">
        <v>110</v>
      </c>
      <c r="BQ704" s="153">
        <v>42534</v>
      </c>
      <c r="BR704" s="148">
        <v>3</v>
      </c>
      <c r="BT704" s="148">
        <v>1409</v>
      </c>
      <c r="BV704" s="148" t="s">
        <v>1617</v>
      </c>
      <c r="BW704" s="148">
        <v>26</v>
      </c>
      <c r="BY704" s="148">
        <v>27</v>
      </c>
      <c r="CA704" s="148">
        <v>1</v>
      </c>
      <c r="CC704" s="148">
        <v>34255833500051</v>
      </c>
      <c r="CE704" s="148" t="s">
        <v>100</v>
      </c>
      <c r="CF704" s="148">
        <v>1</v>
      </c>
      <c r="CH704" s="148">
        <v>3</v>
      </c>
      <c r="CJ704" s="149">
        <v>41054531300042</v>
      </c>
      <c r="CL704" s="149" t="s">
        <v>97</v>
      </c>
      <c r="CN704" s="149">
        <v>3</v>
      </c>
      <c r="CT704" s="149" t="s">
        <v>98</v>
      </c>
      <c r="CU704" s="152">
        <v>42667</v>
      </c>
      <c r="CV704" s="149">
        <v>0</v>
      </c>
      <c r="CX704" s="149" t="s">
        <v>97</v>
      </c>
      <c r="CY704" s="149" t="s">
        <v>99</v>
      </c>
      <c r="CZ704" s="149">
        <v>41054531300042</v>
      </c>
      <c r="DB704" s="149" t="s">
        <v>100</v>
      </c>
      <c r="DC704" s="149" t="s">
        <v>101</v>
      </c>
      <c r="DD704" s="149" t="s">
        <v>102</v>
      </c>
      <c r="DE704" s="149" t="s">
        <v>1615</v>
      </c>
      <c r="DF704" s="149">
        <v>1</v>
      </c>
    </row>
    <row r="705" spans="1:110" x14ac:dyDescent="0.25">
      <c r="A705" s="148" t="s">
        <v>96</v>
      </c>
      <c r="B705" s="148">
        <v>0</v>
      </c>
      <c r="D705" s="148" t="s">
        <v>97</v>
      </c>
      <c r="K705" s="148">
        <v>1</v>
      </c>
      <c r="M705" s="148">
        <v>1</v>
      </c>
      <c r="N705" s="148" t="s">
        <v>103</v>
      </c>
      <c r="O705" s="148">
        <v>0</v>
      </c>
      <c r="R705" s="148">
        <v>6127935</v>
      </c>
      <c r="S705" s="153">
        <v>42534</v>
      </c>
      <c r="T705" s="148">
        <v>2</v>
      </c>
      <c r="U705" s="148">
        <v>1</v>
      </c>
      <c r="V705" s="148">
        <v>1</v>
      </c>
      <c r="X705" s="148">
        <v>0</v>
      </c>
      <c r="Y705" s="148">
        <v>0</v>
      </c>
      <c r="Z705" s="153">
        <v>42535</v>
      </c>
      <c r="AA705" s="154" t="s">
        <v>104</v>
      </c>
      <c r="AB705" s="148">
        <v>23</v>
      </c>
      <c r="AC705" s="148">
        <v>23</v>
      </c>
      <c r="AD705" s="148" t="s">
        <v>117</v>
      </c>
      <c r="AE705" s="154" t="s">
        <v>174</v>
      </c>
      <c r="AF705" s="148">
        <v>2</v>
      </c>
      <c r="AG705" s="148">
        <v>2</v>
      </c>
      <c r="AJ705" s="148" t="s">
        <v>864</v>
      </c>
      <c r="AK705" s="148">
        <v>5835</v>
      </c>
      <c r="AL705" s="148">
        <v>0.02</v>
      </c>
      <c r="AM705" s="148">
        <v>0.02</v>
      </c>
      <c r="AP705" s="148">
        <v>454</v>
      </c>
      <c r="AQ705" s="148">
        <v>454</v>
      </c>
      <c r="AR705" s="148">
        <v>5835</v>
      </c>
      <c r="AS705" s="148">
        <v>10</v>
      </c>
      <c r="AT705" s="148">
        <v>10</v>
      </c>
      <c r="AU705" s="148">
        <v>0.02</v>
      </c>
      <c r="AV705" s="148">
        <v>0.02</v>
      </c>
      <c r="AY705" s="148">
        <v>133</v>
      </c>
      <c r="AZ705" s="148">
        <v>133</v>
      </c>
      <c r="BA705" s="148" t="s">
        <v>107</v>
      </c>
      <c r="BB705" s="148">
        <v>11</v>
      </c>
      <c r="BD705" s="148">
        <v>6</v>
      </c>
      <c r="BF705" s="148" t="s">
        <v>108</v>
      </c>
      <c r="BG705" s="148">
        <v>1</v>
      </c>
      <c r="BI705" s="153">
        <v>42535</v>
      </c>
      <c r="BJ705" s="154" t="s">
        <v>112</v>
      </c>
      <c r="BK705" s="148">
        <v>41054531300042</v>
      </c>
      <c r="BM705" s="148" t="s">
        <v>100</v>
      </c>
      <c r="BN705" s="148" t="s">
        <v>109</v>
      </c>
      <c r="BO705" s="148" t="s">
        <v>110</v>
      </c>
      <c r="BQ705" s="153">
        <v>42534</v>
      </c>
      <c r="BR705" s="148">
        <v>3</v>
      </c>
      <c r="BT705" s="148">
        <v>1409</v>
      </c>
      <c r="BV705" s="148" t="s">
        <v>1617</v>
      </c>
      <c r="BW705" s="148">
        <v>26</v>
      </c>
      <c r="BY705" s="148">
        <v>27</v>
      </c>
      <c r="CA705" s="148">
        <v>1</v>
      </c>
      <c r="CC705" s="148">
        <v>34255833500051</v>
      </c>
      <c r="CE705" s="148" t="s">
        <v>100</v>
      </c>
      <c r="CF705" s="148">
        <v>1</v>
      </c>
      <c r="CH705" s="148">
        <v>3</v>
      </c>
      <c r="CJ705" s="149">
        <v>41054531300042</v>
      </c>
      <c r="CL705" s="149" t="s">
        <v>97</v>
      </c>
      <c r="CN705" s="149">
        <v>3</v>
      </c>
      <c r="CT705" s="149" t="s">
        <v>98</v>
      </c>
      <c r="CU705" s="152">
        <v>42667</v>
      </c>
      <c r="CV705" s="149">
        <v>0</v>
      </c>
      <c r="CX705" s="149" t="s">
        <v>97</v>
      </c>
      <c r="CY705" s="149" t="s">
        <v>99</v>
      </c>
      <c r="CZ705" s="149">
        <v>41054531300042</v>
      </c>
      <c r="DB705" s="149" t="s">
        <v>100</v>
      </c>
      <c r="DC705" s="149" t="s">
        <v>101</v>
      </c>
      <c r="DD705" s="149" t="s">
        <v>102</v>
      </c>
      <c r="DE705" s="149" t="s">
        <v>1615</v>
      </c>
      <c r="DF705" s="149">
        <v>1</v>
      </c>
    </row>
    <row r="706" spans="1:110" x14ac:dyDescent="0.25">
      <c r="A706" s="148" t="s">
        <v>96</v>
      </c>
      <c r="B706" s="148">
        <v>0</v>
      </c>
      <c r="D706" s="148" t="s">
        <v>97</v>
      </c>
      <c r="K706" s="148">
        <v>1</v>
      </c>
      <c r="M706" s="148">
        <v>1</v>
      </c>
      <c r="N706" s="148" t="s">
        <v>103</v>
      </c>
      <c r="O706" s="148">
        <v>0</v>
      </c>
      <c r="R706" s="148">
        <v>6127935</v>
      </c>
      <c r="S706" s="153">
        <v>42534</v>
      </c>
      <c r="T706" s="148">
        <v>2</v>
      </c>
      <c r="U706" s="148">
        <v>1</v>
      </c>
      <c r="V706" s="148">
        <v>1</v>
      </c>
      <c r="X706" s="148">
        <v>0</v>
      </c>
      <c r="Y706" s="148">
        <v>0</v>
      </c>
      <c r="Z706" s="153">
        <v>42535</v>
      </c>
      <c r="AA706" s="154" t="s">
        <v>104</v>
      </c>
      <c r="AB706" s="148">
        <v>23</v>
      </c>
      <c r="AC706" s="148">
        <v>23</v>
      </c>
      <c r="AD706" s="148" t="s">
        <v>117</v>
      </c>
      <c r="AE706" s="154" t="s">
        <v>154</v>
      </c>
      <c r="AF706" s="148">
        <v>2</v>
      </c>
      <c r="AG706" s="148">
        <v>2</v>
      </c>
      <c r="AJ706" s="148" t="s">
        <v>865</v>
      </c>
      <c r="AK706" s="148">
        <v>1267</v>
      </c>
      <c r="AL706" s="148">
        <v>5.0000000000000001E-3</v>
      </c>
      <c r="AM706" s="148">
        <v>5.0000000000000001E-3</v>
      </c>
      <c r="AN706" s="148">
        <v>712</v>
      </c>
      <c r="AO706" s="148">
        <v>712</v>
      </c>
      <c r="AP706" s="148">
        <v>405</v>
      </c>
      <c r="AQ706" s="148">
        <v>405</v>
      </c>
      <c r="AR706" s="148">
        <v>1267</v>
      </c>
      <c r="AS706" s="148">
        <v>10</v>
      </c>
      <c r="AT706" s="148">
        <v>10</v>
      </c>
      <c r="AU706" s="148">
        <v>5.0000000000000001E-3</v>
      </c>
      <c r="AV706" s="148">
        <v>5.0000000000000001E-3</v>
      </c>
      <c r="AW706" s="148">
        <v>1168</v>
      </c>
      <c r="AX706" s="148">
        <v>1168</v>
      </c>
      <c r="AY706" s="148">
        <v>133</v>
      </c>
      <c r="AZ706" s="148">
        <v>133</v>
      </c>
      <c r="BA706" s="148" t="s">
        <v>107</v>
      </c>
      <c r="BB706" s="148">
        <v>11</v>
      </c>
      <c r="BD706" s="148">
        <v>6</v>
      </c>
      <c r="BF706" s="148" t="s">
        <v>108</v>
      </c>
      <c r="BG706" s="148">
        <v>1</v>
      </c>
      <c r="BI706" s="153">
        <v>42535</v>
      </c>
      <c r="BJ706" s="154" t="s">
        <v>112</v>
      </c>
      <c r="BK706" s="148">
        <v>41054531300042</v>
      </c>
      <c r="BM706" s="148" t="s">
        <v>100</v>
      </c>
      <c r="BN706" s="148" t="s">
        <v>109</v>
      </c>
      <c r="BO706" s="148" t="s">
        <v>110</v>
      </c>
      <c r="BQ706" s="153">
        <v>42534</v>
      </c>
      <c r="BR706" s="148">
        <v>3</v>
      </c>
      <c r="BT706" s="148">
        <v>1409</v>
      </c>
      <c r="BV706" s="148" t="s">
        <v>1617</v>
      </c>
      <c r="BW706" s="148">
        <v>26</v>
      </c>
      <c r="BY706" s="148">
        <v>27</v>
      </c>
      <c r="CA706" s="148">
        <v>1</v>
      </c>
      <c r="CC706" s="148">
        <v>34255833500051</v>
      </c>
      <c r="CE706" s="148" t="s">
        <v>100</v>
      </c>
      <c r="CF706" s="148">
        <v>1</v>
      </c>
      <c r="CH706" s="148">
        <v>3</v>
      </c>
      <c r="CJ706" s="149">
        <v>41054531300042</v>
      </c>
      <c r="CL706" s="149" t="s">
        <v>97</v>
      </c>
      <c r="CN706" s="149">
        <v>3</v>
      </c>
      <c r="CT706" s="149" t="s">
        <v>98</v>
      </c>
      <c r="CU706" s="152">
        <v>42667</v>
      </c>
      <c r="CV706" s="149">
        <v>0</v>
      </c>
      <c r="CX706" s="149" t="s">
        <v>97</v>
      </c>
      <c r="CY706" s="149" t="s">
        <v>99</v>
      </c>
      <c r="CZ706" s="149">
        <v>41054531300042</v>
      </c>
      <c r="DB706" s="149" t="s">
        <v>100</v>
      </c>
      <c r="DC706" s="149" t="s">
        <v>101</v>
      </c>
      <c r="DD706" s="149" t="s">
        <v>102</v>
      </c>
      <c r="DE706" s="149" t="s">
        <v>1615</v>
      </c>
      <c r="DF706" s="149">
        <v>1</v>
      </c>
    </row>
    <row r="707" spans="1:110" x14ac:dyDescent="0.25">
      <c r="A707" s="148" t="s">
        <v>96</v>
      </c>
      <c r="B707" s="148">
        <v>0</v>
      </c>
      <c r="D707" s="148" t="s">
        <v>97</v>
      </c>
      <c r="K707" s="148">
        <v>1</v>
      </c>
      <c r="M707" s="148">
        <v>1</v>
      </c>
      <c r="N707" s="148" t="s">
        <v>103</v>
      </c>
      <c r="O707" s="148">
        <v>0</v>
      </c>
      <c r="R707" s="148">
        <v>6127935</v>
      </c>
      <c r="S707" s="153">
        <v>42534</v>
      </c>
      <c r="T707" s="148">
        <v>2</v>
      </c>
      <c r="U707" s="148">
        <v>1</v>
      </c>
      <c r="V707" s="148">
        <v>1</v>
      </c>
      <c r="X707" s="148">
        <v>0</v>
      </c>
      <c r="Y707" s="148">
        <v>0</v>
      </c>
      <c r="Z707" s="153">
        <v>42535</v>
      </c>
      <c r="AA707" s="154" t="s">
        <v>104</v>
      </c>
      <c r="AB707" s="148">
        <v>23</v>
      </c>
      <c r="AC707" s="148">
        <v>23</v>
      </c>
      <c r="AD707" s="148" t="s">
        <v>117</v>
      </c>
      <c r="AE707" s="154" t="s">
        <v>148</v>
      </c>
      <c r="AF707" s="148">
        <v>2</v>
      </c>
      <c r="AG707" s="148">
        <v>2</v>
      </c>
      <c r="AJ707" s="148" t="s">
        <v>866</v>
      </c>
      <c r="AK707" s="148">
        <v>1266</v>
      </c>
      <c r="AL707" s="148">
        <v>5.0000000000000001E-3</v>
      </c>
      <c r="AM707" s="148">
        <v>5.0000000000000001E-3</v>
      </c>
      <c r="AP707" s="148">
        <v>454</v>
      </c>
      <c r="AQ707" s="148">
        <v>454</v>
      </c>
      <c r="AR707" s="148">
        <v>1266</v>
      </c>
      <c r="AS707" s="148">
        <v>10</v>
      </c>
      <c r="AT707" s="148">
        <v>10</v>
      </c>
      <c r="AU707" s="148">
        <v>5.0000000000000001E-3</v>
      </c>
      <c r="AV707" s="148">
        <v>5.0000000000000001E-3</v>
      </c>
      <c r="AY707" s="148">
        <v>133</v>
      </c>
      <c r="AZ707" s="148">
        <v>133</v>
      </c>
      <c r="BA707" s="148" t="s">
        <v>107</v>
      </c>
      <c r="BB707" s="148">
        <v>11</v>
      </c>
      <c r="BD707" s="148">
        <v>6</v>
      </c>
      <c r="BF707" s="148" t="s">
        <v>108</v>
      </c>
      <c r="BG707" s="148">
        <v>1</v>
      </c>
      <c r="BI707" s="153">
        <v>42535</v>
      </c>
      <c r="BJ707" s="154" t="s">
        <v>112</v>
      </c>
      <c r="BK707" s="148">
        <v>41054531300042</v>
      </c>
      <c r="BM707" s="148" t="s">
        <v>100</v>
      </c>
      <c r="BN707" s="148" t="s">
        <v>109</v>
      </c>
      <c r="BO707" s="148" t="s">
        <v>110</v>
      </c>
      <c r="BQ707" s="153">
        <v>42534</v>
      </c>
      <c r="BR707" s="148">
        <v>3</v>
      </c>
      <c r="BT707" s="148">
        <v>1409</v>
      </c>
      <c r="BV707" s="148" t="s">
        <v>1617</v>
      </c>
      <c r="BW707" s="148">
        <v>26</v>
      </c>
      <c r="BY707" s="148">
        <v>27</v>
      </c>
      <c r="CA707" s="148">
        <v>1</v>
      </c>
      <c r="CC707" s="148">
        <v>34255833500051</v>
      </c>
      <c r="CE707" s="148" t="s">
        <v>100</v>
      </c>
      <c r="CF707" s="148">
        <v>1</v>
      </c>
      <c r="CH707" s="148">
        <v>3</v>
      </c>
      <c r="CJ707" s="149">
        <v>41054531300042</v>
      </c>
      <c r="CL707" s="149" t="s">
        <v>97</v>
      </c>
      <c r="CN707" s="149">
        <v>3</v>
      </c>
      <c r="CT707" s="149" t="s">
        <v>98</v>
      </c>
      <c r="CU707" s="152">
        <v>42667</v>
      </c>
      <c r="CV707" s="149">
        <v>0</v>
      </c>
      <c r="CX707" s="149" t="s">
        <v>97</v>
      </c>
      <c r="CY707" s="149" t="s">
        <v>99</v>
      </c>
      <c r="CZ707" s="149">
        <v>41054531300042</v>
      </c>
      <c r="DB707" s="149" t="s">
        <v>100</v>
      </c>
      <c r="DC707" s="149" t="s">
        <v>101</v>
      </c>
      <c r="DD707" s="149" t="s">
        <v>102</v>
      </c>
      <c r="DE707" s="149" t="s">
        <v>1615</v>
      </c>
      <c r="DF707" s="149">
        <v>1</v>
      </c>
    </row>
    <row r="708" spans="1:110" x14ac:dyDescent="0.25">
      <c r="A708" s="148" t="s">
        <v>96</v>
      </c>
      <c r="B708" s="148">
        <v>0</v>
      </c>
      <c r="D708" s="148" t="s">
        <v>97</v>
      </c>
      <c r="K708" s="148">
        <v>1</v>
      </c>
      <c r="M708" s="148">
        <v>1</v>
      </c>
      <c r="N708" s="148" t="s">
        <v>103</v>
      </c>
      <c r="O708" s="148">
        <v>0</v>
      </c>
      <c r="R708" s="148">
        <v>6127935</v>
      </c>
      <c r="S708" s="153">
        <v>42534</v>
      </c>
      <c r="T708" s="148">
        <v>2</v>
      </c>
      <c r="U708" s="148">
        <v>1</v>
      </c>
      <c r="V708" s="148">
        <v>1</v>
      </c>
      <c r="X708" s="148">
        <v>0</v>
      </c>
      <c r="Y708" s="148">
        <v>0</v>
      </c>
      <c r="Z708" s="153">
        <v>42535</v>
      </c>
      <c r="AA708" s="154" t="s">
        <v>104</v>
      </c>
      <c r="AB708" s="148">
        <v>23</v>
      </c>
      <c r="AC708" s="148">
        <v>23</v>
      </c>
      <c r="AD708" s="148" t="s">
        <v>117</v>
      </c>
      <c r="AE708" s="154" t="s">
        <v>148</v>
      </c>
      <c r="AF708" s="148">
        <v>2</v>
      </c>
      <c r="AG708" s="148">
        <v>2</v>
      </c>
      <c r="AJ708" s="148" t="s">
        <v>867</v>
      </c>
      <c r="AK708" s="148">
        <v>2051</v>
      </c>
      <c r="AL708" s="148">
        <v>5.0000000000000001E-3</v>
      </c>
      <c r="AM708" s="148">
        <v>5.0000000000000001E-3</v>
      </c>
      <c r="AP708" s="148">
        <v>454</v>
      </c>
      <c r="AQ708" s="148">
        <v>454</v>
      </c>
      <c r="AR708" s="148">
        <v>2051</v>
      </c>
      <c r="AS708" s="148">
        <v>10</v>
      </c>
      <c r="AT708" s="148">
        <v>10</v>
      </c>
      <c r="AU708" s="148">
        <v>5.0000000000000001E-3</v>
      </c>
      <c r="AV708" s="148">
        <v>5.0000000000000001E-3</v>
      </c>
      <c r="AY708" s="148">
        <v>133</v>
      </c>
      <c r="AZ708" s="148">
        <v>133</v>
      </c>
      <c r="BA708" s="148" t="s">
        <v>107</v>
      </c>
      <c r="BB708" s="148">
        <v>11</v>
      </c>
      <c r="BD708" s="148">
        <v>6</v>
      </c>
      <c r="BF708" s="148" t="s">
        <v>108</v>
      </c>
      <c r="BG708" s="148">
        <v>1</v>
      </c>
      <c r="BI708" s="153">
        <v>42535</v>
      </c>
      <c r="BJ708" s="154" t="s">
        <v>112</v>
      </c>
      <c r="BK708" s="148">
        <v>41054531300042</v>
      </c>
      <c r="BM708" s="148" t="s">
        <v>100</v>
      </c>
      <c r="BN708" s="148" t="s">
        <v>109</v>
      </c>
      <c r="BO708" s="148" t="s">
        <v>110</v>
      </c>
      <c r="BQ708" s="153">
        <v>42534</v>
      </c>
      <c r="BR708" s="148">
        <v>3</v>
      </c>
      <c r="BT708" s="148">
        <v>1409</v>
      </c>
      <c r="BV708" s="148" t="s">
        <v>1617</v>
      </c>
      <c r="BW708" s="148">
        <v>26</v>
      </c>
      <c r="BY708" s="148">
        <v>27</v>
      </c>
      <c r="CA708" s="148">
        <v>1</v>
      </c>
      <c r="CC708" s="148">
        <v>34255833500051</v>
      </c>
      <c r="CE708" s="148" t="s">
        <v>100</v>
      </c>
      <c r="CF708" s="148">
        <v>1</v>
      </c>
      <c r="CH708" s="148">
        <v>3</v>
      </c>
      <c r="CJ708" s="149">
        <v>41054531300042</v>
      </c>
      <c r="CL708" s="149" t="s">
        <v>97</v>
      </c>
      <c r="CN708" s="149">
        <v>3</v>
      </c>
      <c r="CT708" s="149" t="s">
        <v>98</v>
      </c>
      <c r="CU708" s="152">
        <v>42667</v>
      </c>
      <c r="CV708" s="149">
        <v>0</v>
      </c>
      <c r="CX708" s="149" t="s">
        <v>97</v>
      </c>
      <c r="CY708" s="149" t="s">
        <v>99</v>
      </c>
      <c r="CZ708" s="149">
        <v>41054531300042</v>
      </c>
      <c r="DB708" s="149" t="s">
        <v>100</v>
      </c>
      <c r="DC708" s="149" t="s">
        <v>101</v>
      </c>
      <c r="DD708" s="149" t="s">
        <v>102</v>
      </c>
      <c r="DE708" s="149" t="s">
        <v>1615</v>
      </c>
      <c r="DF708" s="149">
        <v>1</v>
      </c>
    </row>
    <row r="709" spans="1:110" x14ac:dyDescent="0.25">
      <c r="A709" s="148" t="s">
        <v>96</v>
      </c>
      <c r="B709" s="148">
        <v>0</v>
      </c>
      <c r="D709" s="148" t="s">
        <v>97</v>
      </c>
      <c r="K709" s="148">
        <v>1</v>
      </c>
      <c r="M709" s="148">
        <v>1</v>
      </c>
      <c r="N709" s="148" t="s">
        <v>103</v>
      </c>
      <c r="O709" s="148">
        <v>0</v>
      </c>
      <c r="R709" s="148">
        <v>6127935</v>
      </c>
      <c r="S709" s="153">
        <v>42534</v>
      </c>
      <c r="T709" s="148">
        <v>2</v>
      </c>
      <c r="U709" s="148">
        <v>1</v>
      </c>
      <c r="V709" s="148">
        <v>1</v>
      </c>
      <c r="X709" s="148">
        <v>0</v>
      </c>
      <c r="Y709" s="148">
        <v>0</v>
      </c>
      <c r="Z709" s="153">
        <v>42535</v>
      </c>
      <c r="AA709" s="154" t="s">
        <v>104</v>
      </c>
      <c r="AB709" s="148">
        <v>23</v>
      </c>
      <c r="AC709" s="148">
        <v>23</v>
      </c>
      <c r="AD709" s="148" t="s">
        <v>117</v>
      </c>
      <c r="AE709" s="154" t="s">
        <v>148</v>
      </c>
      <c r="AF709" s="148">
        <v>2</v>
      </c>
      <c r="AG709" s="148">
        <v>2</v>
      </c>
      <c r="AJ709" s="148" t="s">
        <v>868</v>
      </c>
      <c r="AK709" s="148">
        <v>1268</v>
      </c>
      <c r="AL709" s="148">
        <v>5.0000000000000001E-3</v>
      </c>
      <c r="AM709" s="148">
        <v>5.0000000000000001E-3</v>
      </c>
      <c r="AP709" s="148">
        <v>454</v>
      </c>
      <c r="AQ709" s="148">
        <v>454</v>
      </c>
      <c r="AR709" s="148">
        <v>1268</v>
      </c>
      <c r="AS709" s="148">
        <v>10</v>
      </c>
      <c r="AT709" s="148">
        <v>10</v>
      </c>
      <c r="AU709" s="148">
        <v>5.0000000000000001E-3</v>
      </c>
      <c r="AV709" s="148">
        <v>5.0000000000000001E-3</v>
      </c>
      <c r="AY709" s="148">
        <v>133</v>
      </c>
      <c r="AZ709" s="148">
        <v>133</v>
      </c>
      <c r="BA709" s="148" t="s">
        <v>107</v>
      </c>
      <c r="BB709" s="148">
        <v>11</v>
      </c>
      <c r="BD709" s="148">
        <v>6</v>
      </c>
      <c r="BF709" s="148" t="s">
        <v>108</v>
      </c>
      <c r="BG709" s="148">
        <v>1</v>
      </c>
      <c r="BI709" s="153">
        <v>42535</v>
      </c>
      <c r="BJ709" s="154" t="s">
        <v>112</v>
      </c>
      <c r="BK709" s="148">
        <v>41054531300042</v>
      </c>
      <c r="BM709" s="148" t="s">
        <v>100</v>
      </c>
      <c r="BN709" s="148" t="s">
        <v>109</v>
      </c>
      <c r="BO709" s="148" t="s">
        <v>110</v>
      </c>
      <c r="BQ709" s="153">
        <v>42534</v>
      </c>
      <c r="BR709" s="148">
        <v>3</v>
      </c>
      <c r="BT709" s="148">
        <v>1409</v>
      </c>
      <c r="BV709" s="148" t="s">
        <v>1617</v>
      </c>
      <c r="BW709" s="148">
        <v>26</v>
      </c>
      <c r="BY709" s="148">
        <v>27</v>
      </c>
      <c r="CA709" s="148">
        <v>1</v>
      </c>
      <c r="CC709" s="148">
        <v>34255833500051</v>
      </c>
      <c r="CE709" s="148" t="s">
        <v>100</v>
      </c>
      <c r="CF709" s="148">
        <v>1</v>
      </c>
      <c r="CH709" s="148">
        <v>3</v>
      </c>
      <c r="CJ709" s="149">
        <v>41054531300042</v>
      </c>
      <c r="CL709" s="149" t="s">
        <v>97</v>
      </c>
      <c r="CN709" s="149">
        <v>3</v>
      </c>
      <c r="CT709" s="149" t="s">
        <v>98</v>
      </c>
      <c r="CU709" s="152">
        <v>42667</v>
      </c>
      <c r="CV709" s="149">
        <v>0</v>
      </c>
      <c r="CX709" s="149" t="s">
        <v>97</v>
      </c>
      <c r="CY709" s="149" t="s">
        <v>99</v>
      </c>
      <c r="CZ709" s="149">
        <v>41054531300042</v>
      </c>
      <c r="DB709" s="149" t="s">
        <v>100</v>
      </c>
      <c r="DC709" s="149" t="s">
        <v>101</v>
      </c>
      <c r="DD709" s="149" t="s">
        <v>102</v>
      </c>
      <c r="DE709" s="149" t="s">
        <v>1615</v>
      </c>
      <c r="DF709" s="149">
        <v>1</v>
      </c>
    </row>
    <row r="710" spans="1:110" x14ac:dyDescent="0.25">
      <c r="A710" s="148" t="s">
        <v>96</v>
      </c>
      <c r="B710" s="148">
        <v>0</v>
      </c>
      <c r="D710" s="148" t="s">
        <v>97</v>
      </c>
      <c r="K710" s="148">
        <v>1</v>
      </c>
      <c r="M710" s="148">
        <v>1</v>
      </c>
      <c r="N710" s="148" t="s">
        <v>103</v>
      </c>
      <c r="O710" s="148">
        <v>0</v>
      </c>
      <c r="R710" s="148">
        <v>6127935</v>
      </c>
      <c r="S710" s="153">
        <v>42534</v>
      </c>
      <c r="T710" s="148">
        <v>2</v>
      </c>
      <c r="U710" s="148">
        <v>1</v>
      </c>
      <c r="V710" s="148">
        <v>1</v>
      </c>
      <c r="X710" s="148">
        <v>0</v>
      </c>
      <c r="Y710" s="148">
        <v>0</v>
      </c>
      <c r="Z710" s="153">
        <v>42535</v>
      </c>
      <c r="AA710" s="154" t="s">
        <v>104</v>
      </c>
      <c r="AB710" s="148">
        <v>23</v>
      </c>
      <c r="AC710" s="148">
        <v>23</v>
      </c>
      <c r="AD710" s="148" t="s">
        <v>117</v>
      </c>
      <c r="AE710" s="154" t="s">
        <v>148</v>
      </c>
      <c r="AF710" s="148">
        <v>2</v>
      </c>
      <c r="AG710" s="148">
        <v>2</v>
      </c>
      <c r="AJ710" s="148" t="s">
        <v>869</v>
      </c>
      <c r="AK710" s="148">
        <v>1954</v>
      </c>
      <c r="AL710" s="148">
        <v>0.02</v>
      </c>
      <c r="AM710" s="148">
        <v>0.02</v>
      </c>
      <c r="AP710" s="148">
        <v>454</v>
      </c>
      <c r="AQ710" s="148">
        <v>454</v>
      </c>
      <c r="AR710" s="148">
        <v>1954</v>
      </c>
      <c r="AS710" s="148">
        <v>10</v>
      </c>
      <c r="AT710" s="148">
        <v>10</v>
      </c>
      <c r="AU710" s="148">
        <v>0.02</v>
      </c>
      <c r="AV710" s="148">
        <v>0.02</v>
      </c>
      <c r="AY710" s="148">
        <v>133</v>
      </c>
      <c r="AZ710" s="148">
        <v>133</v>
      </c>
      <c r="BA710" s="148" t="s">
        <v>107</v>
      </c>
      <c r="BB710" s="148">
        <v>11</v>
      </c>
      <c r="BD710" s="148">
        <v>6</v>
      </c>
      <c r="BF710" s="148" t="s">
        <v>108</v>
      </c>
      <c r="BG710" s="148">
        <v>1</v>
      </c>
      <c r="BI710" s="153">
        <v>42535</v>
      </c>
      <c r="BJ710" s="154" t="s">
        <v>112</v>
      </c>
      <c r="BK710" s="148">
        <v>41054531300042</v>
      </c>
      <c r="BM710" s="148" t="s">
        <v>100</v>
      </c>
      <c r="BN710" s="148" t="s">
        <v>109</v>
      </c>
      <c r="BO710" s="148" t="s">
        <v>110</v>
      </c>
      <c r="BQ710" s="153">
        <v>42534</v>
      </c>
      <c r="BR710" s="148">
        <v>3</v>
      </c>
      <c r="BT710" s="148">
        <v>1409</v>
      </c>
      <c r="BV710" s="148" t="s">
        <v>1617</v>
      </c>
      <c r="BW710" s="148">
        <v>26</v>
      </c>
      <c r="BY710" s="148">
        <v>27</v>
      </c>
      <c r="CA710" s="148">
        <v>1</v>
      </c>
      <c r="CC710" s="148">
        <v>34255833500051</v>
      </c>
      <c r="CE710" s="148" t="s">
        <v>100</v>
      </c>
      <c r="CF710" s="148">
        <v>1</v>
      </c>
      <c r="CH710" s="148">
        <v>3</v>
      </c>
      <c r="CJ710" s="149">
        <v>41054531300042</v>
      </c>
      <c r="CL710" s="149" t="s">
        <v>97</v>
      </c>
      <c r="CN710" s="149">
        <v>3</v>
      </c>
      <c r="CT710" s="149" t="s">
        <v>98</v>
      </c>
      <c r="CU710" s="152">
        <v>42667</v>
      </c>
      <c r="CV710" s="149">
        <v>0</v>
      </c>
      <c r="CX710" s="149" t="s">
        <v>97</v>
      </c>
      <c r="CY710" s="149" t="s">
        <v>99</v>
      </c>
      <c r="CZ710" s="149">
        <v>41054531300042</v>
      </c>
      <c r="DB710" s="149" t="s">
        <v>100</v>
      </c>
      <c r="DC710" s="149" t="s">
        <v>101</v>
      </c>
      <c r="DD710" s="149" t="s">
        <v>102</v>
      </c>
      <c r="DE710" s="149" t="s">
        <v>1615</v>
      </c>
      <c r="DF710" s="149">
        <v>1</v>
      </c>
    </row>
    <row r="711" spans="1:110" x14ac:dyDescent="0.25">
      <c r="A711" s="148" t="s">
        <v>96</v>
      </c>
      <c r="B711" s="148">
        <v>0</v>
      </c>
      <c r="D711" s="148" t="s">
        <v>97</v>
      </c>
      <c r="K711" s="148">
        <v>1</v>
      </c>
      <c r="M711" s="148">
        <v>1</v>
      </c>
      <c r="N711" s="148" t="s">
        <v>103</v>
      </c>
      <c r="O711" s="148">
        <v>0</v>
      </c>
      <c r="R711" s="148">
        <v>6127935</v>
      </c>
      <c r="S711" s="153">
        <v>42534</v>
      </c>
      <c r="T711" s="148">
        <v>2</v>
      </c>
      <c r="U711" s="148">
        <v>1</v>
      </c>
      <c r="V711" s="148">
        <v>1</v>
      </c>
      <c r="X711" s="148">
        <v>0</v>
      </c>
      <c r="Y711" s="148">
        <v>0</v>
      </c>
      <c r="Z711" s="153">
        <v>42535</v>
      </c>
      <c r="AA711" s="154" t="s">
        <v>104</v>
      </c>
      <c r="AB711" s="148">
        <v>23</v>
      </c>
      <c r="AC711" s="148">
        <v>23</v>
      </c>
      <c r="AD711" s="148" t="s">
        <v>117</v>
      </c>
      <c r="AE711" s="154" t="s">
        <v>148</v>
      </c>
      <c r="AF711" s="148">
        <v>2</v>
      </c>
      <c r="AG711" s="148">
        <v>2</v>
      </c>
      <c r="AJ711" s="148" t="s">
        <v>870</v>
      </c>
      <c r="AK711" s="148">
        <v>2045</v>
      </c>
      <c r="AL711" s="148">
        <v>5.0000000000000001E-3</v>
      </c>
      <c r="AM711" s="148">
        <v>5.0000000000000001E-3</v>
      </c>
      <c r="AP711" s="148">
        <v>454</v>
      </c>
      <c r="AQ711" s="148">
        <v>454</v>
      </c>
      <c r="AR711" s="148">
        <v>2045</v>
      </c>
      <c r="AS711" s="148">
        <v>10</v>
      </c>
      <c r="AT711" s="148">
        <v>10</v>
      </c>
      <c r="AU711" s="148">
        <v>5.0000000000000001E-3</v>
      </c>
      <c r="AV711" s="148">
        <v>5.0000000000000001E-3</v>
      </c>
      <c r="AY711" s="148">
        <v>133</v>
      </c>
      <c r="AZ711" s="148">
        <v>133</v>
      </c>
      <c r="BA711" s="148" t="s">
        <v>107</v>
      </c>
      <c r="BB711" s="148">
        <v>11</v>
      </c>
      <c r="BD711" s="148">
        <v>6</v>
      </c>
      <c r="BF711" s="148" t="s">
        <v>108</v>
      </c>
      <c r="BG711" s="148">
        <v>1</v>
      </c>
      <c r="BI711" s="153">
        <v>42535</v>
      </c>
      <c r="BJ711" s="154" t="s">
        <v>112</v>
      </c>
      <c r="BK711" s="148">
        <v>41054531300042</v>
      </c>
      <c r="BM711" s="148" t="s">
        <v>100</v>
      </c>
      <c r="BN711" s="148" t="s">
        <v>109</v>
      </c>
      <c r="BO711" s="148" t="s">
        <v>110</v>
      </c>
      <c r="BQ711" s="153">
        <v>42534</v>
      </c>
      <c r="BR711" s="148">
        <v>3</v>
      </c>
      <c r="BT711" s="148">
        <v>1409</v>
      </c>
      <c r="BV711" s="148" t="s">
        <v>1617</v>
      </c>
      <c r="BW711" s="148">
        <v>26</v>
      </c>
      <c r="BY711" s="148">
        <v>27</v>
      </c>
      <c r="CA711" s="148">
        <v>1</v>
      </c>
      <c r="CC711" s="148">
        <v>34255833500051</v>
      </c>
      <c r="CE711" s="148" t="s">
        <v>100</v>
      </c>
      <c r="CF711" s="148">
        <v>1</v>
      </c>
      <c r="CH711" s="148">
        <v>3</v>
      </c>
      <c r="CJ711" s="149">
        <v>41054531300042</v>
      </c>
      <c r="CL711" s="149" t="s">
        <v>97</v>
      </c>
      <c r="CN711" s="149">
        <v>3</v>
      </c>
      <c r="CT711" s="149" t="s">
        <v>98</v>
      </c>
      <c r="CU711" s="152">
        <v>42667</v>
      </c>
      <c r="CV711" s="149">
        <v>0</v>
      </c>
      <c r="CX711" s="149" t="s">
        <v>97</v>
      </c>
      <c r="CY711" s="149" t="s">
        <v>99</v>
      </c>
      <c r="CZ711" s="149">
        <v>41054531300042</v>
      </c>
      <c r="DB711" s="149" t="s">
        <v>100</v>
      </c>
      <c r="DC711" s="149" t="s">
        <v>101</v>
      </c>
      <c r="DD711" s="149" t="s">
        <v>102</v>
      </c>
      <c r="DE711" s="149" t="s">
        <v>1615</v>
      </c>
      <c r="DF711" s="149">
        <v>1</v>
      </c>
    </row>
    <row r="712" spans="1:110" x14ac:dyDescent="0.25">
      <c r="A712" s="148" t="s">
        <v>96</v>
      </c>
      <c r="B712" s="148">
        <v>0</v>
      </c>
      <c r="D712" s="148" t="s">
        <v>97</v>
      </c>
      <c r="K712" s="148">
        <v>1</v>
      </c>
      <c r="M712" s="148">
        <v>1</v>
      </c>
      <c r="N712" s="148" t="s">
        <v>103</v>
      </c>
      <c r="O712" s="148">
        <v>0</v>
      </c>
      <c r="R712" s="148">
        <v>6127935</v>
      </c>
      <c r="S712" s="153">
        <v>42534</v>
      </c>
      <c r="T712" s="148">
        <v>2</v>
      </c>
      <c r="U712" s="148">
        <v>2</v>
      </c>
      <c r="V712" s="148">
        <v>2</v>
      </c>
      <c r="X712" s="148">
        <v>0</v>
      </c>
      <c r="Y712" s="148">
        <v>0</v>
      </c>
      <c r="Z712" s="153">
        <v>42535</v>
      </c>
      <c r="AA712" s="154" t="s">
        <v>104</v>
      </c>
      <c r="AB712" s="148">
        <v>23</v>
      </c>
      <c r="AC712" s="148">
        <v>23</v>
      </c>
      <c r="AD712" s="148" t="s">
        <v>117</v>
      </c>
      <c r="AE712" s="154" t="s">
        <v>148</v>
      </c>
      <c r="AF712" s="148">
        <v>2</v>
      </c>
      <c r="AG712" s="148">
        <v>2</v>
      </c>
      <c r="AJ712" s="148" t="s">
        <v>871</v>
      </c>
      <c r="AK712" s="148">
        <v>5750</v>
      </c>
      <c r="AL712" s="148">
        <v>5.0000000000000001E-3</v>
      </c>
      <c r="AM712" s="148">
        <v>5.0000000000000001E-3</v>
      </c>
      <c r="AP712" s="148">
        <v>454</v>
      </c>
      <c r="AQ712" s="148">
        <v>454</v>
      </c>
      <c r="AR712" s="148">
        <v>5750</v>
      </c>
      <c r="AS712" s="148">
        <v>10</v>
      </c>
      <c r="AT712" s="148">
        <v>10</v>
      </c>
      <c r="AU712" s="148">
        <v>5.0000000000000001E-3</v>
      </c>
      <c r="AV712" s="148">
        <v>5.0000000000000001E-3</v>
      </c>
      <c r="AY712" s="148">
        <v>133</v>
      </c>
      <c r="AZ712" s="148">
        <v>133</v>
      </c>
      <c r="BA712" s="148" t="s">
        <v>107</v>
      </c>
      <c r="BB712" s="148">
        <v>11</v>
      </c>
      <c r="BD712" s="148">
        <v>6</v>
      </c>
      <c r="BF712" s="148" t="s">
        <v>108</v>
      </c>
      <c r="BG712" s="148">
        <v>1</v>
      </c>
      <c r="BI712" s="153">
        <v>42535</v>
      </c>
      <c r="BJ712" s="154" t="s">
        <v>112</v>
      </c>
      <c r="BK712" s="148">
        <v>41054531300042</v>
      </c>
      <c r="BM712" s="148" t="s">
        <v>100</v>
      </c>
      <c r="BN712" s="148" t="s">
        <v>109</v>
      </c>
      <c r="BO712" s="148" t="s">
        <v>110</v>
      </c>
      <c r="BQ712" s="153">
        <v>42534</v>
      </c>
      <c r="BR712" s="148">
        <v>3</v>
      </c>
      <c r="BT712" s="148">
        <v>1409</v>
      </c>
      <c r="BV712" s="148" t="s">
        <v>1617</v>
      </c>
      <c r="BW712" s="148">
        <v>26</v>
      </c>
      <c r="BY712" s="148">
        <v>27</v>
      </c>
      <c r="CA712" s="148">
        <v>1</v>
      </c>
      <c r="CC712" s="148">
        <v>34255833500051</v>
      </c>
      <c r="CE712" s="148" t="s">
        <v>100</v>
      </c>
      <c r="CF712" s="148">
        <v>1</v>
      </c>
      <c r="CH712" s="148">
        <v>3</v>
      </c>
      <c r="CJ712" s="149">
        <v>41054531300042</v>
      </c>
      <c r="CL712" s="149" t="s">
        <v>97</v>
      </c>
      <c r="CN712" s="149">
        <v>3</v>
      </c>
      <c r="CT712" s="149" t="s">
        <v>98</v>
      </c>
      <c r="CU712" s="152">
        <v>42667</v>
      </c>
      <c r="CV712" s="149">
        <v>0</v>
      </c>
      <c r="CX712" s="149" t="s">
        <v>97</v>
      </c>
      <c r="CY712" s="149" t="s">
        <v>99</v>
      </c>
      <c r="CZ712" s="149">
        <v>41054531300042</v>
      </c>
      <c r="DB712" s="149" t="s">
        <v>100</v>
      </c>
      <c r="DC712" s="149" t="s">
        <v>101</v>
      </c>
      <c r="DD712" s="149" t="s">
        <v>102</v>
      </c>
      <c r="DE712" s="149" t="s">
        <v>1615</v>
      </c>
      <c r="DF712" s="149">
        <v>1</v>
      </c>
    </row>
    <row r="713" spans="1:110" x14ac:dyDescent="0.25">
      <c r="A713" s="148" t="s">
        <v>96</v>
      </c>
      <c r="B713" s="148">
        <v>0</v>
      </c>
      <c r="D713" s="148" t="s">
        <v>97</v>
      </c>
      <c r="K713" s="148">
        <v>1</v>
      </c>
      <c r="M713" s="148">
        <v>1</v>
      </c>
      <c r="N713" s="148" t="s">
        <v>103</v>
      </c>
      <c r="O713" s="148">
        <v>0</v>
      </c>
      <c r="R713" s="148">
        <v>6127935</v>
      </c>
      <c r="S713" s="153">
        <v>42534</v>
      </c>
      <c r="T713" s="148">
        <v>2</v>
      </c>
      <c r="U713" s="148">
        <v>1</v>
      </c>
      <c r="V713" s="148">
        <v>1</v>
      </c>
      <c r="X713" s="148">
        <v>0</v>
      </c>
      <c r="Y713" s="148">
        <v>0</v>
      </c>
      <c r="Z713" s="153">
        <v>42535</v>
      </c>
      <c r="AA713" s="154" t="s">
        <v>104</v>
      </c>
      <c r="AB713" s="148">
        <v>23</v>
      </c>
      <c r="AC713" s="148">
        <v>23</v>
      </c>
      <c r="AD713" s="148" t="s">
        <v>117</v>
      </c>
      <c r="AE713" s="154" t="s">
        <v>148</v>
      </c>
      <c r="AF713" s="148">
        <v>2</v>
      </c>
      <c r="AG713" s="148">
        <v>2</v>
      </c>
      <c r="AJ713" s="148" t="s">
        <v>872</v>
      </c>
      <c r="AK713" s="148">
        <v>1269</v>
      </c>
      <c r="AL713" s="148">
        <v>5.0000000000000001E-3</v>
      </c>
      <c r="AM713" s="148">
        <v>5.0000000000000001E-3</v>
      </c>
      <c r="AP713" s="148">
        <v>454</v>
      </c>
      <c r="AQ713" s="148">
        <v>454</v>
      </c>
      <c r="AR713" s="148">
        <v>1269</v>
      </c>
      <c r="AS713" s="148">
        <v>10</v>
      </c>
      <c r="AT713" s="148">
        <v>10</v>
      </c>
      <c r="AU713" s="148">
        <v>5.0000000000000001E-3</v>
      </c>
      <c r="AV713" s="148">
        <v>5.0000000000000001E-3</v>
      </c>
      <c r="AY713" s="148">
        <v>133</v>
      </c>
      <c r="AZ713" s="148">
        <v>133</v>
      </c>
      <c r="BA713" s="148" t="s">
        <v>107</v>
      </c>
      <c r="BB713" s="148">
        <v>11</v>
      </c>
      <c r="BD713" s="148">
        <v>6</v>
      </c>
      <c r="BF713" s="148" t="s">
        <v>108</v>
      </c>
      <c r="BG713" s="148">
        <v>1</v>
      </c>
      <c r="BI713" s="153">
        <v>42535</v>
      </c>
      <c r="BJ713" s="154" t="s">
        <v>112</v>
      </c>
      <c r="BK713" s="148">
        <v>41054531300042</v>
      </c>
      <c r="BM713" s="148" t="s">
        <v>100</v>
      </c>
      <c r="BN713" s="148" t="s">
        <v>109</v>
      </c>
      <c r="BO713" s="148" t="s">
        <v>110</v>
      </c>
      <c r="BQ713" s="153">
        <v>42534</v>
      </c>
      <c r="BR713" s="148">
        <v>3</v>
      </c>
      <c r="BT713" s="148">
        <v>1409</v>
      </c>
      <c r="BV713" s="148" t="s">
        <v>1617</v>
      </c>
      <c r="BW713" s="148">
        <v>26</v>
      </c>
      <c r="BY713" s="148">
        <v>27</v>
      </c>
      <c r="CA713" s="148">
        <v>1</v>
      </c>
      <c r="CC713" s="148">
        <v>34255833500051</v>
      </c>
      <c r="CE713" s="148" t="s">
        <v>100</v>
      </c>
      <c r="CF713" s="148">
        <v>1</v>
      </c>
      <c r="CH713" s="148">
        <v>3</v>
      </c>
      <c r="CJ713" s="149">
        <v>41054531300042</v>
      </c>
      <c r="CL713" s="149" t="s">
        <v>97</v>
      </c>
      <c r="CN713" s="149">
        <v>3</v>
      </c>
      <c r="CT713" s="149" t="s">
        <v>98</v>
      </c>
      <c r="CU713" s="152">
        <v>42667</v>
      </c>
      <c r="CV713" s="149">
        <v>0</v>
      </c>
      <c r="CX713" s="149" t="s">
        <v>97</v>
      </c>
      <c r="CY713" s="149" t="s">
        <v>99</v>
      </c>
      <c r="CZ713" s="149">
        <v>41054531300042</v>
      </c>
      <c r="DB713" s="149" t="s">
        <v>100</v>
      </c>
      <c r="DC713" s="149" t="s">
        <v>101</v>
      </c>
      <c r="DD713" s="149" t="s">
        <v>102</v>
      </c>
      <c r="DE713" s="149" t="s">
        <v>1615</v>
      </c>
      <c r="DF713" s="149">
        <v>1</v>
      </c>
    </row>
    <row r="714" spans="1:110" x14ac:dyDescent="0.25">
      <c r="A714" s="148" t="s">
        <v>96</v>
      </c>
      <c r="B714" s="148">
        <v>0</v>
      </c>
      <c r="D714" s="148" t="s">
        <v>97</v>
      </c>
      <c r="K714" s="148">
        <v>1</v>
      </c>
      <c r="M714" s="148">
        <v>1</v>
      </c>
      <c r="N714" s="148" t="s">
        <v>103</v>
      </c>
      <c r="O714" s="148">
        <v>0</v>
      </c>
      <c r="R714" s="148">
        <v>6127935</v>
      </c>
      <c r="S714" s="153">
        <v>42534</v>
      </c>
      <c r="T714" s="148">
        <v>2</v>
      </c>
      <c r="U714" s="148">
        <v>1</v>
      </c>
      <c r="V714" s="148">
        <v>1</v>
      </c>
      <c r="X714" s="148">
        <v>0</v>
      </c>
      <c r="Y714" s="148">
        <v>0</v>
      </c>
      <c r="Z714" s="153">
        <v>42541</v>
      </c>
      <c r="AA714" s="154" t="s">
        <v>104</v>
      </c>
      <c r="AB714" s="148">
        <v>23</v>
      </c>
      <c r="AC714" s="148">
        <v>23</v>
      </c>
      <c r="AD714" s="148" t="s">
        <v>105</v>
      </c>
      <c r="AE714" s="154" t="s">
        <v>417</v>
      </c>
      <c r="AF714" s="148">
        <v>2</v>
      </c>
      <c r="AG714" s="148">
        <v>2</v>
      </c>
      <c r="AJ714" s="148" t="s">
        <v>873</v>
      </c>
      <c r="AK714" s="148">
        <v>1936</v>
      </c>
      <c r="AL714" s="148">
        <v>5.0000000000000001E-3</v>
      </c>
      <c r="AM714" s="148">
        <v>5.0000000000000001E-3</v>
      </c>
      <c r="AN714" s="148">
        <v>711</v>
      </c>
      <c r="AO714" s="148">
        <v>711</v>
      </c>
      <c r="AP714" s="148">
        <v>431</v>
      </c>
      <c r="AQ714" s="148">
        <v>431</v>
      </c>
      <c r="AR714" s="148">
        <v>1936</v>
      </c>
      <c r="AS714" s="148">
        <v>10</v>
      </c>
      <c r="AT714" s="148">
        <v>10</v>
      </c>
      <c r="AU714" s="148">
        <v>5.0000000000000001E-3</v>
      </c>
      <c r="AV714" s="148">
        <v>5.0000000000000001E-3</v>
      </c>
      <c r="AW714" s="148">
        <v>2675</v>
      </c>
      <c r="AX714" s="148">
        <v>2675</v>
      </c>
      <c r="AY714" s="148">
        <v>133</v>
      </c>
      <c r="AZ714" s="148">
        <v>133</v>
      </c>
      <c r="BA714" s="148" t="s">
        <v>107</v>
      </c>
      <c r="BB714" s="148">
        <v>11</v>
      </c>
      <c r="BD714" s="148">
        <v>6</v>
      </c>
      <c r="BF714" s="148" t="s">
        <v>108</v>
      </c>
      <c r="BG714" s="148">
        <v>1</v>
      </c>
      <c r="BI714" s="153">
        <v>42535</v>
      </c>
      <c r="BJ714" s="154" t="s">
        <v>112</v>
      </c>
      <c r="BK714" s="148">
        <v>41054531300042</v>
      </c>
      <c r="BM714" s="148" t="s">
        <v>100</v>
      </c>
      <c r="BN714" s="148" t="s">
        <v>109</v>
      </c>
      <c r="BO714" s="148" t="s">
        <v>110</v>
      </c>
      <c r="BQ714" s="153">
        <v>42534</v>
      </c>
      <c r="BR714" s="148">
        <v>3</v>
      </c>
      <c r="BT714" s="148">
        <v>1409</v>
      </c>
      <c r="BV714" s="148" t="s">
        <v>1617</v>
      </c>
      <c r="BW714" s="148">
        <v>26</v>
      </c>
      <c r="BY714" s="148">
        <v>27</v>
      </c>
      <c r="CA714" s="148">
        <v>1</v>
      </c>
      <c r="CC714" s="148">
        <v>34255833500051</v>
      </c>
      <c r="CE714" s="148" t="s">
        <v>100</v>
      </c>
      <c r="CF714" s="148">
        <v>1</v>
      </c>
      <c r="CH714" s="148">
        <v>3</v>
      </c>
      <c r="CJ714" s="149">
        <v>41054531300042</v>
      </c>
      <c r="CL714" s="149" t="s">
        <v>97</v>
      </c>
      <c r="CN714" s="149">
        <v>3</v>
      </c>
      <c r="CT714" s="149" t="s">
        <v>98</v>
      </c>
      <c r="CU714" s="152">
        <v>42667</v>
      </c>
      <c r="CV714" s="149">
        <v>0</v>
      </c>
      <c r="CX714" s="149" t="s">
        <v>97</v>
      </c>
      <c r="CY714" s="149" t="s">
        <v>99</v>
      </c>
      <c r="CZ714" s="149">
        <v>41054531300042</v>
      </c>
      <c r="DB714" s="149" t="s">
        <v>100</v>
      </c>
      <c r="DC714" s="149" t="s">
        <v>101</v>
      </c>
      <c r="DD714" s="149" t="s">
        <v>102</v>
      </c>
      <c r="DE714" s="149" t="s">
        <v>1615</v>
      </c>
      <c r="DF714" s="149">
        <v>1</v>
      </c>
    </row>
    <row r="715" spans="1:110" x14ac:dyDescent="0.25">
      <c r="A715" s="148" t="s">
        <v>96</v>
      </c>
      <c r="B715" s="148">
        <v>0</v>
      </c>
      <c r="D715" s="148" t="s">
        <v>97</v>
      </c>
      <c r="K715" s="148">
        <v>1</v>
      </c>
      <c r="M715" s="148">
        <v>1</v>
      </c>
      <c r="N715" s="148" t="s">
        <v>103</v>
      </c>
      <c r="O715" s="148">
        <v>0</v>
      </c>
      <c r="R715" s="148">
        <v>6127935</v>
      </c>
      <c r="S715" s="153">
        <v>42534</v>
      </c>
      <c r="T715" s="148">
        <v>2</v>
      </c>
      <c r="U715" s="148">
        <v>1</v>
      </c>
      <c r="V715" s="148">
        <v>1</v>
      </c>
      <c r="X715" s="148">
        <v>0</v>
      </c>
      <c r="Y715" s="148">
        <v>0</v>
      </c>
      <c r="Z715" s="153">
        <v>42535</v>
      </c>
      <c r="AA715" s="154" t="s">
        <v>104</v>
      </c>
      <c r="AB715" s="148">
        <v>23</v>
      </c>
      <c r="AC715" s="148">
        <v>23</v>
      </c>
      <c r="AD715" s="148" t="s">
        <v>105</v>
      </c>
      <c r="AE715" s="154" t="s">
        <v>111</v>
      </c>
      <c r="AF715" s="148">
        <v>2</v>
      </c>
      <c r="AG715" s="148">
        <v>2</v>
      </c>
      <c r="AJ715" s="148" t="s">
        <v>874</v>
      </c>
      <c r="AK715" s="148">
        <v>1272</v>
      </c>
      <c r="AL715" s="148">
        <v>0.5</v>
      </c>
      <c r="AM715" s="148">
        <v>0.5</v>
      </c>
      <c r="AP715" s="148">
        <v>356</v>
      </c>
      <c r="AQ715" s="148">
        <v>356</v>
      </c>
      <c r="AR715" s="148">
        <v>1272</v>
      </c>
      <c r="AS715" s="148">
        <v>10</v>
      </c>
      <c r="AT715" s="148">
        <v>10</v>
      </c>
      <c r="AU715" s="148">
        <v>0.5</v>
      </c>
      <c r="AV715" s="148">
        <v>0.5</v>
      </c>
      <c r="AY715" s="148">
        <v>133</v>
      </c>
      <c r="AZ715" s="148">
        <v>133</v>
      </c>
      <c r="BA715" s="148" t="s">
        <v>107</v>
      </c>
      <c r="BB715" s="148">
        <v>11</v>
      </c>
      <c r="BD715" s="148">
        <v>6</v>
      </c>
      <c r="BF715" s="148" t="s">
        <v>108</v>
      </c>
      <c r="BG715" s="148">
        <v>1</v>
      </c>
      <c r="BI715" s="153">
        <v>42535</v>
      </c>
      <c r="BJ715" s="154" t="s">
        <v>112</v>
      </c>
      <c r="BK715" s="148">
        <v>41054531300042</v>
      </c>
      <c r="BM715" s="148" t="s">
        <v>100</v>
      </c>
      <c r="BN715" s="148" t="s">
        <v>109</v>
      </c>
      <c r="BO715" s="148" t="s">
        <v>110</v>
      </c>
      <c r="BQ715" s="153">
        <v>42534</v>
      </c>
      <c r="BR715" s="148">
        <v>3</v>
      </c>
      <c r="BT715" s="148">
        <v>1409</v>
      </c>
      <c r="BV715" s="148" t="s">
        <v>1617</v>
      </c>
      <c r="BW715" s="148">
        <v>26</v>
      </c>
      <c r="BY715" s="148">
        <v>27</v>
      </c>
      <c r="CA715" s="148">
        <v>1</v>
      </c>
      <c r="CC715" s="148">
        <v>34255833500051</v>
      </c>
      <c r="CE715" s="148" t="s">
        <v>100</v>
      </c>
      <c r="CF715" s="148">
        <v>1</v>
      </c>
      <c r="CH715" s="148">
        <v>3</v>
      </c>
      <c r="CJ715" s="149">
        <v>41054531300042</v>
      </c>
      <c r="CL715" s="149" t="s">
        <v>97</v>
      </c>
      <c r="CN715" s="149">
        <v>3</v>
      </c>
      <c r="CT715" s="149" t="s">
        <v>98</v>
      </c>
      <c r="CU715" s="152">
        <v>42667</v>
      </c>
      <c r="CV715" s="149">
        <v>0</v>
      </c>
      <c r="CX715" s="149" t="s">
        <v>97</v>
      </c>
      <c r="CY715" s="149" t="s">
        <v>99</v>
      </c>
      <c r="CZ715" s="149">
        <v>41054531300042</v>
      </c>
      <c r="DB715" s="149" t="s">
        <v>100</v>
      </c>
      <c r="DC715" s="149" t="s">
        <v>101</v>
      </c>
      <c r="DD715" s="149" t="s">
        <v>102</v>
      </c>
      <c r="DE715" s="149" t="s">
        <v>1615</v>
      </c>
      <c r="DF715" s="149">
        <v>1</v>
      </c>
    </row>
    <row r="716" spans="1:110" x14ac:dyDescent="0.25">
      <c r="A716" s="148" t="s">
        <v>96</v>
      </c>
      <c r="B716" s="148">
        <v>0</v>
      </c>
      <c r="D716" s="148" t="s">
        <v>97</v>
      </c>
      <c r="K716" s="148">
        <v>1</v>
      </c>
      <c r="M716" s="148">
        <v>1</v>
      </c>
      <c r="N716" s="148" t="s">
        <v>103</v>
      </c>
      <c r="O716" s="148">
        <v>0</v>
      </c>
      <c r="R716" s="148">
        <v>6127935</v>
      </c>
      <c r="S716" s="153">
        <v>42534</v>
      </c>
      <c r="T716" s="148">
        <v>2</v>
      </c>
      <c r="U716" s="148">
        <v>1</v>
      </c>
      <c r="V716" s="148">
        <v>1</v>
      </c>
      <c r="X716" s="148">
        <v>0</v>
      </c>
      <c r="Y716" s="148">
        <v>0</v>
      </c>
      <c r="Z716" s="153">
        <v>42535</v>
      </c>
      <c r="AA716" s="154" t="s">
        <v>104</v>
      </c>
      <c r="AB716" s="148">
        <v>23</v>
      </c>
      <c r="AC716" s="148">
        <v>23</v>
      </c>
      <c r="AD716" s="148" t="s">
        <v>105</v>
      </c>
      <c r="AE716" s="154" t="s">
        <v>111</v>
      </c>
      <c r="AF716" s="148">
        <v>2</v>
      </c>
      <c r="AG716" s="148">
        <v>2</v>
      </c>
      <c r="AJ716" s="148" t="s">
        <v>875</v>
      </c>
      <c r="AK716" s="148">
        <v>1276</v>
      </c>
      <c r="AL716" s="148">
        <v>0.5</v>
      </c>
      <c r="AM716" s="148">
        <v>0.5</v>
      </c>
      <c r="AP716" s="148">
        <v>356</v>
      </c>
      <c r="AQ716" s="148">
        <v>356</v>
      </c>
      <c r="AR716" s="148">
        <v>1276</v>
      </c>
      <c r="AS716" s="148">
        <v>10</v>
      </c>
      <c r="AT716" s="148">
        <v>10</v>
      </c>
      <c r="AU716" s="148">
        <v>0.5</v>
      </c>
      <c r="AV716" s="148">
        <v>0.5</v>
      </c>
      <c r="AY716" s="148">
        <v>133</v>
      </c>
      <c r="AZ716" s="148">
        <v>133</v>
      </c>
      <c r="BA716" s="148" t="s">
        <v>107</v>
      </c>
      <c r="BB716" s="148">
        <v>11</v>
      </c>
      <c r="BD716" s="148">
        <v>6</v>
      </c>
      <c r="BF716" s="148" t="s">
        <v>108</v>
      </c>
      <c r="BG716" s="148">
        <v>1</v>
      </c>
      <c r="BI716" s="153">
        <v>42535</v>
      </c>
      <c r="BJ716" s="154" t="s">
        <v>112</v>
      </c>
      <c r="BK716" s="148">
        <v>41054531300042</v>
      </c>
      <c r="BM716" s="148" t="s">
        <v>100</v>
      </c>
      <c r="BN716" s="148" t="s">
        <v>109</v>
      </c>
      <c r="BO716" s="148" t="s">
        <v>110</v>
      </c>
      <c r="BQ716" s="153">
        <v>42534</v>
      </c>
      <c r="BR716" s="148">
        <v>3</v>
      </c>
      <c r="BT716" s="148">
        <v>1409</v>
      </c>
      <c r="BV716" s="148" t="s">
        <v>1617</v>
      </c>
      <c r="BW716" s="148">
        <v>26</v>
      </c>
      <c r="BY716" s="148">
        <v>27</v>
      </c>
      <c r="CA716" s="148">
        <v>1</v>
      </c>
      <c r="CC716" s="148">
        <v>34255833500051</v>
      </c>
      <c r="CE716" s="148" t="s">
        <v>100</v>
      </c>
      <c r="CF716" s="148">
        <v>1</v>
      </c>
      <c r="CH716" s="148">
        <v>3</v>
      </c>
      <c r="CJ716" s="149">
        <v>41054531300042</v>
      </c>
      <c r="CL716" s="149" t="s">
        <v>97</v>
      </c>
      <c r="CN716" s="149">
        <v>3</v>
      </c>
      <c r="CT716" s="149" t="s">
        <v>98</v>
      </c>
      <c r="CU716" s="152">
        <v>42667</v>
      </c>
      <c r="CV716" s="149">
        <v>0</v>
      </c>
      <c r="CX716" s="149" t="s">
        <v>97</v>
      </c>
      <c r="CY716" s="149" t="s">
        <v>99</v>
      </c>
      <c r="CZ716" s="149">
        <v>41054531300042</v>
      </c>
      <c r="DB716" s="149" t="s">
        <v>100</v>
      </c>
      <c r="DC716" s="149" t="s">
        <v>101</v>
      </c>
      <c r="DD716" s="149" t="s">
        <v>102</v>
      </c>
      <c r="DE716" s="149" t="s">
        <v>1615</v>
      </c>
      <c r="DF716" s="149">
        <v>1</v>
      </c>
    </row>
    <row r="717" spans="1:110" x14ac:dyDescent="0.25">
      <c r="A717" s="148" t="s">
        <v>96</v>
      </c>
      <c r="B717" s="148">
        <v>0</v>
      </c>
      <c r="D717" s="148" t="s">
        <v>97</v>
      </c>
      <c r="K717" s="148">
        <v>1</v>
      </c>
      <c r="M717" s="148">
        <v>1</v>
      </c>
      <c r="N717" s="148" t="s">
        <v>103</v>
      </c>
      <c r="O717" s="148">
        <v>0</v>
      </c>
      <c r="R717" s="148">
        <v>6127935</v>
      </c>
      <c r="S717" s="153">
        <v>42534</v>
      </c>
      <c r="T717" s="148">
        <v>2</v>
      </c>
      <c r="U717" s="148">
        <v>1</v>
      </c>
      <c r="V717" s="148">
        <v>1</v>
      </c>
      <c r="X717" s="148">
        <v>0</v>
      </c>
      <c r="Y717" s="148">
        <v>0</v>
      </c>
      <c r="Z717" s="153">
        <v>42535</v>
      </c>
      <c r="AA717" s="154" t="s">
        <v>104</v>
      </c>
      <c r="AB717" s="148">
        <v>23</v>
      </c>
      <c r="AC717" s="148">
        <v>23</v>
      </c>
      <c r="AD717" s="148" t="s">
        <v>117</v>
      </c>
      <c r="AE717" s="154" t="s">
        <v>174</v>
      </c>
      <c r="AF717" s="148">
        <v>2</v>
      </c>
      <c r="AG717" s="148">
        <v>2</v>
      </c>
      <c r="AJ717" s="148" t="s">
        <v>876</v>
      </c>
      <c r="AK717" s="148">
        <v>1277</v>
      </c>
      <c r="AL717" s="148">
        <v>5.0000000000000001E-3</v>
      </c>
      <c r="AM717" s="148">
        <v>5.0000000000000001E-3</v>
      </c>
      <c r="AP717" s="148">
        <v>454</v>
      </c>
      <c r="AQ717" s="148">
        <v>454</v>
      </c>
      <c r="AR717" s="148">
        <v>1277</v>
      </c>
      <c r="AS717" s="148">
        <v>10</v>
      </c>
      <c r="AT717" s="148">
        <v>10</v>
      </c>
      <c r="AU717" s="148">
        <v>5.0000000000000001E-3</v>
      </c>
      <c r="AV717" s="148">
        <v>5.0000000000000001E-3</v>
      </c>
      <c r="AY717" s="148">
        <v>133</v>
      </c>
      <c r="AZ717" s="148">
        <v>133</v>
      </c>
      <c r="BA717" s="148" t="s">
        <v>107</v>
      </c>
      <c r="BB717" s="148">
        <v>11</v>
      </c>
      <c r="BD717" s="148">
        <v>6</v>
      </c>
      <c r="BF717" s="148" t="s">
        <v>108</v>
      </c>
      <c r="BG717" s="148">
        <v>1</v>
      </c>
      <c r="BI717" s="153">
        <v>42535</v>
      </c>
      <c r="BJ717" s="154" t="s">
        <v>112</v>
      </c>
      <c r="BK717" s="148">
        <v>41054531300042</v>
      </c>
      <c r="BM717" s="148" t="s">
        <v>100</v>
      </c>
      <c r="BN717" s="148" t="s">
        <v>109</v>
      </c>
      <c r="BO717" s="148" t="s">
        <v>110</v>
      </c>
      <c r="BQ717" s="153">
        <v>42534</v>
      </c>
      <c r="BR717" s="148">
        <v>3</v>
      </c>
      <c r="BT717" s="148">
        <v>1409</v>
      </c>
      <c r="BV717" s="148" t="s">
        <v>1617</v>
      </c>
      <c r="BW717" s="148">
        <v>26</v>
      </c>
      <c r="BY717" s="148">
        <v>27</v>
      </c>
      <c r="CA717" s="148">
        <v>1</v>
      </c>
      <c r="CC717" s="148">
        <v>34255833500051</v>
      </c>
      <c r="CE717" s="148" t="s">
        <v>100</v>
      </c>
      <c r="CF717" s="148">
        <v>1</v>
      </c>
      <c r="CH717" s="148">
        <v>3</v>
      </c>
      <c r="CJ717" s="149">
        <v>41054531300042</v>
      </c>
      <c r="CL717" s="149" t="s">
        <v>97</v>
      </c>
      <c r="CN717" s="149">
        <v>3</v>
      </c>
      <c r="CT717" s="149" t="s">
        <v>98</v>
      </c>
      <c r="CU717" s="152">
        <v>42667</v>
      </c>
      <c r="CV717" s="149">
        <v>0</v>
      </c>
      <c r="CX717" s="149" t="s">
        <v>97</v>
      </c>
      <c r="CY717" s="149" t="s">
        <v>99</v>
      </c>
      <c r="CZ717" s="149">
        <v>41054531300042</v>
      </c>
      <c r="DB717" s="149" t="s">
        <v>100</v>
      </c>
      <c r="DC717" s="149" t="s">
        <v>101</v>
      </c>
      <c r="DD717" s="149" t="s">
        <v>102</v>
      </c>
      <c r="DE717" s="149" t="s">
        <v>1615</v>
      </c>
      <c r="DF717" s="149">
        <v>1</v>
      </c>
    </row>
    <row r="718" spans="1:110" x14ac:dyDescent="0.25">
      <c r="A718" s="148" t="s">
        <v>96</v>
      </c>
      <c r="B718" s="148">
        <v>0</v>
      </c>
      <c r="D718" s="148" t="s">
        <v>97</v>
      </c>
      <c r="K718" s="148">
        <v>1</v>
      </c>
      <c r="M718" s="148">
        <v>1</v>
      </c>
      <c r="N718" s="148" t="s">
        <v>103</v>
      </c>
      <c r="O718" s="148">
        <v>0</v>
      </c>
      <c r="R718" s="148">
        <v>6127935</v>
      </c>
      <c r="S718" s="153">
        <v>42534</v>
      </c>
      <c r="T718" s="148">
        <v>2</v>
      </c>
      <c r="U718" s="148">
        <v>1</v>
      </c>
      <c r="V718" s="148">
        <v>1</v>
      </c>
      <c r="X718" s="148">
        <v>0</v>
      </c>
      <c r="Y718" s="148">
        <v>0</v>
      </c>
      <c r="Z718" s="153">
        <v>42535</v>
      </c>
      <c r="AA718" s="154" t="s">
        <v>104</v>
      </c>
      <c r="AB718" s="148">
        <v>23</v>
      </c>
      <c r="AC718" s="148">
        <v>23</v>
      </c>
      <c r="AD718" s="148" t="s">
        <v>117</v>
      </c>
      <c r="AE718" s="154" t="s">
        <v>148</v>
      </c>
      <c r="AF718" s="148">
        <v>2</v>
      </c>
      <c r="AG718" s="148">
        <v>2</v>
      </c>
      <c r="AJ718" s="148" t="s">
        <v>877</v>
      </c>
      <c r="AK718" s="148">
        <v>1660</v>
      </c>
      <c r="AL718" s="148">
        <v>5.0000000000000001E-3</v>
      </c>
      <c r="AM718" s="148">
        <v>5.0000000000000001E-3</v>
      </c>
      <c r="AP718" s="148">
        <v>454</v>
      </c>
      <c r="AQ718" s="148">
        <v>454</v>
      </c>
      <c r="AR718" s="148">
        <v>1660</v>
      </c>
      <c r="AS718" s="148">
        <v>10</v>
      </c>
      <c r="AT718" s="148">
        <v>10</v>
      </c>
      <c r="AU718" s="148">
        <v>5.0000000000000001E-3</v>
      </c>
      <c r="AV718" s="148">
        <v>5.0000000000000001E-3</v>
      </c>
      <c r="AY718" s="148">
        <v>133</v>
      </c>
      <c r="AZ718" s="148">
        <v>133</v>
      </c>
      <c r="BA718" s="148" t="s">
        <v>107</v>
      </c>
      <c r="BB718" s="148">
        <v>11</v>
      </c>
      <c r="BD718" s="148">
        <v>6</v>
      </c>
      <c r="BF718" s="148" t="s">
        <v>108</v>
      </c>
      <c r="BG718" s="148">
        <v>1</v>
      </c>
      <c r="BI718" s="153">
        <v>42535</v>
      </c>
      <c r="BJ718" s="154" t="s">
        <v>112</v>
      </c>
      <c r="BK718" s="148">
        <v>41054531300042</v>
      </c>
      <c r="BM718" s="148" t="s">
        <v>100</v>
      </c>
      <c r="BN718" s="148" t="s">
        <v>109</v>
      </c>
      <c r="BO718" s="148" t="s">
        <v>110</v>
      </c>
      <c r="BQ718" s="153">
        <v>42534</v>
      </c>
      <c r="BR718" s="148">
        <v>3</v>
      </c>
      <c r="BT718" s="148">
        <v>1409</v>
      </c>
      <c r="BV718" s="148" t="s">
        <v>1617</v>
      </c>
      <c r="BW718" s="148">
        <v>26</v>
      </c>
      <c r="BY718" s="148">
        <v>27</v>
      </c>
      <c r="CA718" s="148">
        <v>1</v>
      </c>
      <c r="CC718" s="148">
        <v>34255833500051</v>
      </c>
      <c r="CE718" s="148" t="s">
        <v>100</v>
      </c>
      <c r="CF718" s="148">
        <v>1</v>
      </c>
      <c r="CH718" s="148">
        <v>3</v>
      </c>
      <c r="CJ718" s="149">
        <v>41054531300042</v>
      </c>
      <c r="CL718" s="149" t="s">
        <v>97</v>
      </c>
      <c r="CN718" s="149">
        <v>3</v>
      </c>
      <c r="CT718" s="149" t="s">
        <v>98</v>
      </c>
      <c r="CU718" s="152">
        <v>42667</v>
      </c>
      <c r="CV718" s="149">
        <v>0</v>
      </c>
      <c r="CX718" s="149" t="s">
        <v>97</v>
      </c>
      <c r="CY718" s="149" t="s">
        <v>99</v>
      </c>
      <c r="CZ718" s="149">
        <v>41054531300042</v>
      </c>
      <c r="DB718" s="149" t="s">
        <v>100</v>
      </c>
      <c r="DC718" s="149" t="s">
        <v>101</v>
      </c>
      <c r="DD718" s="149" t="s">
        <v>102</v>
      </c>
      <c r="DE718" s="149" t="s">
        <v>1615</v>
      </c>
      <c r="DF718" s="149">
        <v>1</v>
      </c>
    </row>
    <row r="719" spans="1:110" x14ac:dyDescent="0.25">
      <c r="A719" s="148" t="s">
        <v>96</v>
      </c>
      <c r="B719" s="148">
        <v>0</v>
      </c>
      <c r="D719" s="148" t="s">
        <v>97</v>
      </c>
      <c r="K719" s="148">
        <v>1</v>
      </c>
      <c r="M719" s="148">
        <v>1</v>
      </c>
      <c r="N719" s="148" t="s">
        <v>103</v>
      </c>
      <c r="O719" s="148">
        <v>0</v>
      </c>
      <c r="R719" s="148">
        <v>6127935</v>
      </c>
      <c r="S719" s="153">
        <v>42534</v>
      </c>
      <c r="T719" s="148">
        <v>2</v>
      </c>
      <c r="U719" s="148">
        <v>1</v>
      </c>
      <c r="V719" s="148">
        <v>1</v>
      </c>
      <c r="X719" s="148">
        <v>0</v>
      </c>
      <c r="Y719" s="148">
        <v>0</v>
      </c>
      <c r="Z719" s="153">
        <v>42535</v>
      </c>
      <c r="AA719" s="154" t="s">
        <v>104</v>
      </c>
      <c r="AB719" s="148">
        <v>23</v>
      </c>
      <c r="AC719" s="148">
        <v>23</v>
      </c>
      <c r="AD719" s="148" t="s">
        <v>117</v>
      </c>
      <c r="AE719" s="154" t="s">
        <v>154</v>
      </c>
      <c r="AF719" s="148">
        <v>2</v>
      </c>
      <c r="AG719" s="148">
        <v>2</v>
      </c>
      <c r="AJ719" s="148" t="s">
        <v>878</v>
      </c>
      <c r="AK719" s="148">
        <v>1900</v>
      </c>
      <c r="AL719" s="148">
        <v>5.0000000000000001E-3</v>
      </c>
      <c r="AM719" s="148">
        <v>5.0000000000000001E-3</v>
      </c>
      <c r="AN719" s="148">
        <v>712</v>
      </c>
      <c r="AO719" s="148">
        <v>712</v>
      </c>
      <c r="AP719" s="148">
        <v>405</v>
      </c>
      <c r="AQ719" s="148">
        <v>405</v>
      </c>
      <c r="AR719" s="148">
        <v>1900</v>
      </c>
      <c r="AS719" s="148">
        <v>10</v>
      </c>
      <c r="AT719" s="148">
        <v>10</v>
      </c>
      <c r="AU719" s="148">
        <v>5.0000000000000001E-3</v>
      </c>
      <c r="AV719" s="148">
        <v>5.0000000000000001E-3</v>
      </c>
      <c r="AW719" s="148">
        <v>1168</v>
      </c>
      <c r="AX719" s="148">
        <v>1168</v>
      </c>
      <c r="AY719" s="148">
        <v>133</v>
      </c>
      <c r="AZ719" s="148">
        <v>133</v>
      </c>
      <c r="BA719" s="148" t="s">
        <v>107</v>
      </c>
      <c r="BB719" s="148">
        <v>11</v>
      </c>
      <c r="BD719" s="148">
        <v>6</v>
      </c>
      <c r="BF719" s="148" t="s">
        <v>108</v>
      </c>
      <c r="BG719" s="148">
        <v>1</v>
      </c>
      <c r="BI719" s="153">
        <v>42535</v>
      </c>
      <c r="BJ719" s="154" t="s">
        <v>112</v>
      </c>
      <c r="BK719" s="148">
        <v>41054531300042</v>
      </c>
      <c r="BM719" s="148" t="s">
        <v>100</v>
      </c>
      <c r="BN719" s="148" t="s">
        <v>109</v>
      </c>
      <c r="BO719" s="148" t="s">
        <v>110</v>
      </c>
      <c r="BQ719" s="153">
        <v>42534</v>
      </c>
      <c r="BR719" s="148">
        <v>3</v>
      </c>
      <c r="BT719" s="148">
        <v>1409</v>
      </c>
      <c r="BV719" s="148" t="s">
        <v>1617</v>
      </c>
      <c r="BW719" s="148">
        <v>26</v>
      </c>
      <c r="BY719" s="148">
        <v>27</v>
      </c>
      <c r="CA719" s="148">
        <v>1</v>
      </c>
      <c r="CC719" s="148">
        <v>34255833500051</v>
      </c>
      <c r="CE719" s="148" t="s">
        <v>100</v>
      </c>
      <c r="CF719" s="148">
        <v>1</v>
      </c>
      <c r="CH719" s="148">
        <v>3</v>
      </c>
      <c r="CJ719" s="149">
        <v>41054531300042</v>
      </c>
      <c r="CL719" s="149" t="s">
        <v>97</v>
      </c>
      <c r="CN719" s="149">
        <v>3</v>
      </c>
      <c r="CT719" s="149" t="s">
        <v>98</v>
      </c>
      <c r="CU719" s="152">
        <v>42667</v>
      </c>
      <c r="CV719" s="149">
        <v>0</v>
      </c>
      <c r="CX719" s="149" t="s">
        <v>97</v>
      </c>
      <c r="CY719" s="149" t="s">
        <v>99</v>
      </c>
      <c r="CZ719" s="149">
        <v>41054531300042</v>
      </c>
      <c r="DB719" s="149" t="s">
        <v>100</v>
      </c>
      <c r="DC719" s="149" t="s">
        <v>101</v>
      </c>
      <c r="DD719" s="149" t="s">
        <v>102</v>
      </c>
      <c r="DE719" s="149" t="s">
        <v>1615</v>
      </c>
      <c r="DF719" s="149">
        <v>1</v>
      </c>
    </row>
    <row r="720" spans="1:110" x14ac:dyDescent="0.25">
      <c r="A720" s="148" t="s">
        <v>96</v>
      </c>
      <c r="B720" s="148">
        <v>0</v>
      </c>
      <c r="D720" s="148" t="s">
        <v>97</v>
      </c>
      <c r="K720" s="148">
        <v>1</v>
      </c>
      <c r="M720" s="148">
        <v>1</v>
      </c>
      <c r="N720" s="148" t="s">
        <v>103</v>
      </c>
      <c r="O720" s="148">
        <v>0</v>
      </c>
      <c r="R720" s="148">
        <v>6127935</v>
      </c>
      <c r="S720" s="153">
        <v>42534</v>
      </c>
      <c r="T720" s="148">
        <v>2</v>
      </c>
      <c r="U720" s="148">
        <v>1</v>
      </c>
      <c r="V720" s="148">
        <v>1</v>
      </c>
      <c r="X720" s="148">
        <v>0</v>
      </c>
      <c r="Y720" s="148">
        <v>0</v>
      </c>
      <c r="Z720" s="153">
        <v>42535</v>
      </c>
      <c r="AA720" s="154" t="s">
        <v>104</v>
      </c>
      <c r="AB720" s="148">
        <v>23</v>
      </c>
      <c r="AC720" s="148">
        <v>23</v>
      </c>
      <c r="AD720" s="148" t="s">
        <v>117</v>
      </c>
      <c r="AE720" s="154" t="s">
        <v>154</v>
      </c>
      <c r="AF720" s="148">
        <v>2</v>
      </c>
      <c r="AG720" s="148">
        <v>2</v>
      </c>
      <c r="AJ720" s="148" t="s">
        <v>879</v>
      </c>
      <c r="AK720" s="148">
        <v>5837</v>
      </c>
      <c r="AL720" s="148">
        <v>0.01</v>
      </c>
      <c r="AM720" s="148">
        <v>0.01</v>
      </c>
      <c r="AN720" s="148">
        <v>712</v>
      </c>
      <c r="AO720" s="148">
        <v>712</v>
      </c>
      <c r="AP720" s="148">
        <v>405</v>
      </c>
      <c r="AQ720" s="148">
        <v>405</v>
      </c>
      <c r="AR720" s="148">
        <v>5837</v>
      </c>
      <c r="AS720" s="148">
        <v>10</v>
      </c>
      <c r="AT720" s="148">
        <v>10</v>
      </c>
      <c r="AU720" s="148">
        <v>0.01</v>
      </c>
      <c r="AV720" s="148">
        <v>0.01</v>
      </c>
      <c r="AW720" s="148">
        <v>1168</v>
      </c>
      <c r="AX720" s="148">
        <v>1168</v>
      </c>
      <c r="AY720" s="148">
        <v>133</v>
      </c>
      <c r="AZ720" s="148">
        <v>133</v>
      </c>
      <c r="BA720" s="148" t="s">
        <v>107</v>
      </c>
      <c r="BB720" s="148">
        <v>11</v>
      </c>
      <c r="BD720" s="148">
        <v>6</v>
      </c>
      <c r="BF720" s="148" t="s">
        <v>108</v>
      </c>
      <c r="BG720" s="148">
        <v>1</v>
      </c>
      <c r="BI720" s="153">
        <v>42535</v>
      </c>
      <c r="BJ720" s="154" t="s">
        <v>112</v>
      </c>
      <c r="BK720" s="148">
        <v>41054531300042</v>
      </c>
      <c r="BM720" s="148" t="s">
        <v>100</v>
      </c>
      <c r="BN720" s="148" t="s">
        <v>109</v>
      </c>
      <c r="BO720" s="148" t="s">
        <v>110</v>
      </c>
      <c r="BQ720" s="153">
        <v>42534</v>
      </c>
      <c r="BR720" s="148">
        <v>3</v>
      </c>
      <c r="BT720" s="148">
        <v>1409</v>
      </c>
      <c r="BV720" s="148" t="s">
        <v>1617</v>
      </c>
      <c r="BW720" s="148">
        <v>26</v>
      </c>
      <c r="BY720" s="148">
        <v>27</v>
      </c>
      <c r="CA720" s="148">
        <v>1</v>
      </c>
      <c r="CC720" s="148">
        <v>34255833500051</v>
      </c>
      <c r="CE720" s="148" t="s">
        <v>100</v>
      </c>
      <c r="CF720" s="148">
        <v>1</v>
      </c>
      <c r="CH720" s="148">
        <v>3</v>
      </c>
      <c r="CJ720" s="149">
        <v>41054531300042</v>
      </c>
      <c r="CL720" s="149" t="s">
        <v>97</v>
      </c>
      <c r="CN720" s="149">
        <v>3</v>
      </c>
      <c r="CT720" s="149" t="s">
        <v>98</v>
      </c>
      <c r="CU720" s="152">
        <v>42667</v>
      </c>
      <c r="CV720" s="149">
        <v>0</v>
      </c>
      <c r="CX720" s="149" t="s">
        <v>97</v>
      </c>
      <c r="CY720" s="149" t="s">
        <v>99</v>
      </c>
      <c r="CZ720" s="149">
        <v>41054531300042</v>
      </c>
      <c r="DB720" s="149" t="s">
        <v>100</v>
      </c>
      <c r="DC720" s="149" t="s">
        <v>101</v>
      </c>
      <c r="DD720" s="149" t="s">
        <v>102</v>
      </c>
      <c r="DE720" s="149" t="s">
        <v>1615</v>
      </c>
      <c r="DF720" s="149">
        <v>1</v>
      </c>
    </row>
    <row r="721" spans="1:110" x14ac:dyDescent="0.25">
      <c r="A721" s="148" t="s">
        <v>96</v>
      </c>
      <c r="B721" s="148">
        <v>0</v>
      </c>
      <c r="D721" s="148" t="s">
        <v>97</v>
      </c>
      <c r="K721" s="148">
        <v>1</v>
      </c>
      <c r="M721" s="148">
        <v>1</v>
      </c>
      <c r="N721" s="148" t="s">
        <v>103</v>
      </c>
      <c r="O721" s="148">
        <v>0</v>
      </c>
      <c r="R721" s="148">
        <v>6127935</v>
      </c>
      <c r="S721" s="153">
        <v>42534</v>
      </c>
      <c r="T721" s="148">
        <v>2</v>
      </c>
      <c r="U721" s="148">
        <v>1</v>
      </c>
      <c r="V721" s="148">
        <v>1</v>
      </c>
      <c r="X721" s="148">
        <v>0</v>
      </c>
      <c r="Y721" s="148">
        <v>0</v>
      </c>
      <c r="Z721" s="153">
        <v>42535</v>
      </c>
      <c r="AA721" s="154" t="s">
        <v>104</v>
      </c>
      <c r="AB721" s="148">
        <v>23</v>
      </c>
      <c r="AC721" s="148">
        <v>23</v>
      </c>
      <c r="AD721" s="148" t="s">
        <v>219</v>
      </c>
      <c r="AE721" s="154" t="s">
        <v>111</v>
      </c>
      <c r="AF721" s="148">
        <v>2</v>
      </c>
      <c r="AG721" s="148">
        <v>2</v>
      </c>
      <c r="AJ721" s="148" t="s">
        <v>880</v>
      </c>
      <c r="AK721" s="148">
        <v>1345</v>
      </c>
      <c r="AL721" s="148">
        <v>0.5</v>
      </c>
      <c r="AM721" s="148">
        <v>0.5</v>
      </c>
      <c r="AP721" s="148">
        <v>3</v>
      </c>
      <c r="AQ721" s="148">
        <v>3</v>
      </c>
      <c r="AR721" s="148">
        <v>1345</v>
      </c>
      <c r="AS721" s="148">
        <v>1</v>
      </c>
      <c r="AT721" s="148">
        <v>1</v>
      </c>
      <c r="AU721" s="148">
        <v>29.7</v>
      </c>
      <c r="AV721" s="148">
        <v>29.7</v>
      </c>
      <c r="AY721" s="148">
        <v>28</v>
      </c>
      <c r="AZ721" s="148">
        <v>28</v>
      </c>
      <c r="BA721" s="148" t="s">
        <v>848</v>
      </c>
      <c r="BB721" s="148">
        <v>11</v>
      </c>
      <c r="BD721" s="148">
        <v>6</v>
      </c>
      <c r="BF721" s="148" t="s">
        <v>108</v>
      </c>
      <c r="BG721" s="148">
        <v>1</v>
      </c>
      <c r="BI721" s="153">
        <v>42535</v>
      </c>
      <c r="BJ721" s="154" t="s">
        <v>112</v>
      </c>
      <c r="BK721" s="148">
        <v>41054531300042</v>
      </c>
      <c r="BM721" s="148" t="s">
        <v>100</v>
      </c>
      <c r="BN721" s="148" t="s">
        <v>109</v>
      </c>
      <c r="BO721" s="148" t="s">
        <v>110</v>
      </c>
      <c r="BQ721" s="153">
        <v>42534</v>
      </c>
      <c r="BR721" s="148">
        <v>3</v>
      </c>
      <c r="BT721" s="148">
        <v>1409</v>
      </c>
      <c r="BV721" s="148" t="s">
        <v>1617</v>
      </c>
      <c r="BW721" s="148">
        <v>26</v>
      </c>
      <c r="BY721" s="148">
        <v>27</v>
      </c>
      <c r="CA721" s="148">
        <v>1</v>
      </c>
      <c r="CC721" s="148">
        <v>34255833500051</v>
      </c>
      <c r="CE721" s="148" t="s">
        <v>100</v>
      </c>
      <c r="CF721" s="148">
        <v>1</v>
      </c>
      <c r="CH721" s="148">
        <v>3</v>
      </c>
      <c r="CJ721" s="149">
        <v>41054531300042</v>
      </c>
      <c r="CL721" s="149" t="s">
        <v>97</v>
      </c>
      <c r="CN721" s="149">
        <v>3</v>
      </c>
      <c r="CT721" s="149" t="s">
        <v>98</v>
      </c>
      <c r="CU721" s="152">
        <v>42667</v>
      </c>
      <c r="CV721" s="149">
        <v>0</v>
      </c>
      <c r="CX721" s="149" t="s">
        <v>97</v>
      </c>
      <c r="CY721" s="149" t="s">
        <v>99</v>
      </c>
      <c r="CZ721" s="149">
        <v>41054531300042</v>
      </c>
      <c r="DB721" s="149" t="s">
        <v>100</v>
      </c>
      <c r="DC721" s="149" t="s">
        <v>101</v>
      </c>
      <c r="DD721" s="149" t="s">
        <v>102</v>
      </c>
      <c r="DE721" s="149" t="s">
        <v>1615</v>
      </c>
      <c r="DF721" s="149">
        <v>1</v>
      </c>
    </row>
    <row r="722" spans="1:110" x14ac:dyDescent="0.25">
      <c r="A722" s="148" t="s">
        <v>96</v>
      </c>
      <c r="B722" s="148">
        <v>0</v>
      </c>
      <c r="D722" s="148" t="s">
        <v>97</v>
      </c>
      <c r="K722" s="148">
        <v>1</v>
      </c>
      <c r="M722" s="148">
        <v>1</v>
      </c>
      <c r="N722" s="148" t="s">
        <v>103</v>
      </c>
      <c r="O722" s="148">
        <v>0</v>
      </c>
      <c r="R722" s="148">
        <v>6127935</v>
      </c>
      <c r="S722" s="153">
        <v>42534</v>
      </c>
      <c r="T722" s="148">
        <v>2</v>
      </c>
      <c r="U722" s="148">
        <v>1</v>
      </c>
      <c r="V722" s="148">
        <v>1</v>
      </c>
      <c r="X722" s="148">
        <v>0</v>
      </c>
      <c r="Y722" s="148">
        <v>0</v>
      </c>
      <c r="Z722" s="153">
        <v>42535</v>
      </c>
      <c r="AA722" s="154" t="s">
        <v>104</v>
      </c>
      <c r="AB722" s="148">
        <v>3</v>
      </c>
      <c r="AC722" s="148">
        <v>3</v>
      </c>
      <c r="AD722" s="148" t="s">
        <v>227</v>
      </c>
      <c r="AE722" s="154" t="s">
        <v>230</v>
      </c>
      <c r="AF722" s="148">
        <v>2</v>
      </c>
      <c r="AG722" s="148">
        <v>2</v>
      </c>
      <c r="AJ722" s="148" t="s">
        <v>881</v>
      </c>
      <c r="AK722" s="148">
        <v>2555</v>
      </c>
      <c r="AL722" s="148">
        <v>1</v>
      </c>
      <c r="AM722" s="148">
        <v>1</v>
      </c>
      <c r="AP722" s="148">
        <v>422</v>
      </c>
      <c r="AQ722" s="148">
        <v>422</v>
      </c>
      <c r="AR722" s="148">
        <v>2555</v>
      </c>
      <c r="AS722" s="148">
        <v>10</v>
      </c>
      <c r="AT722" s="148">
        <v>10</v>
      </c>
      <c r="AU722" s="148">
        <v>1</v>
      </c>
      <c r="AV722" s="148">
        <v>1</v>
      </c>
      <c r="AY722" s="148">
        <v>480</v>
      </c>
      <c r="AZ722" s="148">
        <v>480</v>
      </c>
      <c r="BA722" s="148" t="s">
        <v>882</v>
      </c>
      <c r="BB722" s="148">
        <v>11</v>
      </c>
      <c r="BD722" s="148">
        <v>6</v>
      </c>
      <c r="BF722" s="148" t="s">
        <v>108</v>
      </c>
      <c r="BG722" s="148">
        <v>1</v>
      </c>
      <c r="BI722" s="153">
        <v>42535</v>
      </c>
      <c r="BJ722" s="154" t="s">
        <v>112</v>
      </c>
      <c r="BK722" s="148">
        <v>41054531300042</v>
      </c>
      <c r="BM722" s="148" t="s">
        <v>100</v>
      </c>
      <c r="BN722" s="148" t="s">
        <v>109</v>
      </c>
      <c r="BO722" s="148" t="s">
        <v>110</v>
      </c>
      <c r="BQ722" s="153">
        <v>42534</v>
      </c>
      <c r="BR722" s="148">
        <v>3</v>
      </c>
      <c r="BT722" s="148">
        <v>1409</v>
      </c>
      <c r="BV722" s="148" t="s">
        <v>1617</v>
      </c>
      <c r="BW722" s="148">
        <v>26</v>
      </c>
      <c r="BY722" s="148">
        <v>27</v>
      </c>
      <c r="CA722" s="148">
        <v>1</v>
      </c>
      <c r="CC722" s="148">
        <v>34255833500051</v>
      </c>
      <c r="CE722" s="148" t="s">
        <v>100</v>
      </c>
      <c r="CF722" s="148">
        <v>1</v>
      </c>
      <c r="CH722" s="148">
        <v>3</v>
      </c>
      <c r="CJ722" s="149">
        <v>41054531300042</v>
      </c>
      <c r="CL722" s="149" t="s">
        <v>97</v>
      </c>
      <c r="CN722" s="149">
        <v>3</v>
      </c>
      <c r="CT722" s="149" t="s">
        <v>98</v>
      </c>
      <c r="CU722" s="152">
        <v>42667</v>
      </c>
      <c r="CV722" s="149">
        <v>0</v>
      </c>
      <c r="CX722" s="149" t="s">
        <v>97</v>
      </c>
      <c r="CY722" s="149" t="s">
        <v>99</v>
      </c>
      <c r="CZ722" s="149">
        <v>41054531300042</v>
      </c>
      <c r="DB722" s="149" t="s">
        <v>100</v>
      </c>
      <c r="DC722" s="149" t="s">
        <v>101</v>
      </c>
      <c r="DD722" s="149" t="s">
        <v>102</v>
      </c>
      <c r="DE722" s="149" t="s">
        <v>1615</v>
      </c>
      <c r="DF722" s="149">
        <v>1</v>
      </c>
    </row>
    <row r="723" spans="1:110" x14ac:dyDescent="0.25">
      <c r="A723" s="148" t="s">
        <v>96</v>
      </c>
      <c r="B723" s="148">
        <v>0</v>
      </c>
      <c r="D723" s="148" t="s">
        <v>97</v>
      </c>
      <c r="K723" s="148">
        <v>1</v>
      </c>
      <c r="M723" s="148">
        <v>1</v>
      </c>
      <c r="N723" s="148" t="s">
        <v>103</v>
      </c>
      <c r="O723" s="148">
        <v>0</v>
      </c>
      <c r="R723" s="148">
        <v>6127935</v>
      </c>
      <c r="S723" s="153">
        <v>42534</v>
      </c>
      <c r="T723" s="148">
        <v>2</v>
      </c>
      <c r="U723" s="148">
        <v>1</v>
      </c>
      <c r="V723" s="148">
        <v>1</v>
      </c>
      <c r="X723" s="148">
        <v>0</v>
      </c>
      <c r="Y723" s="148">
        <v>0</v>
      </c>
      <c r="Z723" s="153">
        <v>42535</v>
      </c>
      <c r="AA723" s="154" t="s">
        <v>104</v>
      </c>
      <c r="AB723" s="148">
        <v>23</v>
      </c>
      <c r="AC723" s="148">
        <v>23</v>
      </c>
      <c r="AD723" s="148" t="s">
        <v>117</v>
      </c>
      <c r="AE723" s="154" t="s">
        <v>148</v>
      </c>
      <c r="AF723" s="148">
        <v>2</v>
      </c>
      <c r="AG723" s="148">
        <v>2</v>
      </c>
      <c r="AJ723" s="148" t="s">
        <v>883</v>
      </c>
      <c r="AK723" s="148">
        <v>1713</v>
      </c>
      <c r="AL723" s="148">
        <v>5.0000000000000001E-3</v>
      </c>
      <c r="AM723" s="148">
        <v>5.0000000000000001E-3</v>
      </c>
      <c r="AP723" s="148">
        <v>454</v>
      </c>
      <c r="AQ723" s="148">
        <v>454</v>
      </c>
      <c r="AR723" s="148">
        <v>1713</v>
      </c>
      <c r="AS723" s="148">
        <v>10</v>
      </c>
      <c r="AT723" s="148">
        <v>10</v>
      </c>
      <c r="AU723" s="148">
        <v>5.0000000000000001E-3</v>
      </c>
      <c r="AV723" s="148">
        <v>5.0000000000000001E-3</v>
      </c>
      <c r="AY723" s="148">
        <v>133</v>
      </c>
      <c r="AZ723" s="148">
        <v>133</v>
      </c>
      <c r="BA723" s="148" t="s">
        <v>107</v>
      </c>
      <c r="BB723" s="148">
        <v>11</v>
      </c>
      <c r="BD723" s="148">
        <v>6</v>
      </c>
      <c r="BF723" s="148" t="s">
        <v>108</v>
      </c>
      <c r="BG723" s="148">
        <v>1</v>
      </c>
      <c r="BI723" s="153">
        <v>42535</v>
      </c>
      <c r="BJ723" s="154" t="s">
        <v>112</v>
      </c>
      <c r="BK723" s="148">
        <v>41054531300042</v>
      </c>
      <c r="BM723" s="148" t="s">
        <v>100</v>
      </c>
      <c r="BN723" s="148" t="s">
        <v>109</v>
      </c>
      <c r="BO723" s="148" t="s">
        <v>110</v>
      </c>
      <c r="BQ723" s="153">
        <v>42534</v>
      </c>
      <c r="BR723" s="148">
        <v>3</v>
      </c>
      <c r="BT723" s="148">
        <v>1409</v>
      </c>
      <c r="BV723" s="148" t="s">
        <v>1617</v>
      </c>
      <c r="BW723" s="148">
        <v>26</v>
      </c>
      <c r="BY723" s="148">
        <v>27</v>
      </c>
      <c r="CA723" s="148">
        <v>1</v>
      </c>
      <c r="CC723" s="148">
        <v>34255833500051</v>
      </c>
      <c r="CE723" s="148" t="s">
        <v>100</v>
      </c>
      <c r="CF723" s="148">
        <v>1</v>
      </c>
      <c r="CH723" s="148">
        <v>3</v>
      </c>
      <c r="CJ723" s="149">
        <v>41054531300042</v>
      </c>
      <c r="CL723" s="149" t="s">
        <v>97</v>
      </c>
      <c r="CN723" s="149">
        <v>3</v>
      </c>
      <c r="CT723" s="149" t="s">
        <v>98</v>
      </c>
      <c r="CU723" s="152">
        <v>42667</v>
      </c>
      <c r="CV723" s="149">
        <v>0</v>
      </c>
      <c r="CX723" s="149" t="s">
        <v>97</v>
      </c>
      <c r="CY723" s="149" t="s">
        <v>99</v>
      </c>
      <c r="CZ723" s="149">
        <v>41054531300042</v>
      </c>
      <c r="DB723" s="149" t="s">
        <v>100</v>
      </c>
      <c r="DC723" s="149" t="s">
        <v>101</v>
      </c>
      <c r="DD723" s="149" t="s">
        <v>102</v>
      </c>
      <c r="DE723" s="149" t="s">
        <v>1615</v>
      </c>
      <c r="DF723" s="149">
        <v>1</v>
      </c>
    </row>
    <row r="724" spans="1:110" x14ac:dyDescent="0.25">
      <c r="A724" s="148" t="s">
        <v>96</v>
      </c>
      <c r="B724" s="148">
        <v>0</v>
      </c>
      <c r="D724" s="148" t="s">
        <v>97</v>
      </c>
      <c r="K724" s="148">
        <v>1</v>
      </c>
      <c r="M724" s="148">
        <v>1</v>
      </c>
      <c r="N724" s="148" t="s">
        <v>103</v>
      </c>
      <c r="O724" s="148">
        <v>0</v>
      </c>
      <c r="R724" s="148">
        <v>6127935</v>
      </c>
      <c r="S724" s="153">
        <v>42534</v>
      </c>
      <c r="T724" s="148">
        <v>2</v>
      </c>
      <c r="U724" s="148">
        <v>2</v>
      </c>
      <c r="V724" s="148">
        <v>2</v>
      </c>
      <c r="X724" s="148">
        <v>0</v>
      </c>
      <c r="Y724" s="148">
        <v>0</v>
      </c>
      <c r="Z724" s="153">
        <v>42535</v>
      </c>
      <c r="AA724" s="154" t="s">
        <v>104</v>
      </c>
      <c r="AB724" s="148">
        <v>23</v>
      </c>
      <c r="AC724" s="148">
        <v>23</v>
      </c>
      <c r="AD724" s="148" t="s">
        <v>117</v>
      </c>
      <c r="AE724" s="154" t="s">
        <v>148</v>
      </c>
      <c r="AF724" s="148">
        <v>2</v>
      </c>
      <c r="AG724" s="148">
        <v>2</v>
      </c>
      <c r="AJ724" s="148" t="s">
        <v>884</v>
      </c>
      <c r="AK724" s="148">
        <v>5671</v>
      </c>
      <c r="AL724" s="148">
        <v>5.0000000000000001E-3</v>
      </c>
      <c r="AM724" s="148">
        <v>5.0000000000000001E-3</v>
      </c>
      <c r="AP724" s="148">
        <v>454</v>
      </c>
      <c r="AQ724" s="148">
        <v>454</v>
      </c>
      <c r="AR724" s="148">
        <v>5671</v>
      </c>
      <c r="AS724" s="148">
        <v>10</v>
      </c>
      <c r="AT724" s="148">
        <v>10</v>
      </c>
      <c r="AU724" s="148">
        <v>5.0000000000000001E-3</v>
      </c>
      <c r="AV724" s="148">
        <v>5.0000000000000001E-3</v>
      </c>
      <c r="AY724" s="148">
        <v>133</v>
      </c>
      <c r="AZ724" s="148">
        <v>133</v>
      </c>
      <c r="BA724" s="148" t="s">
        <v>107</v>
      </c>
      <c r="BB724" s="148">
        <v>11</v>
      </c>
      <c r="BD724" s="148">
        <v>6</v>
      </c>
      <c r="BF724" s="148" t="s">
        <v>108</v>
      </c>
      <c r="BG724" s="148">
        <v>1</v>
      </c>
      <c r="BI724" s="153">
        <v>42535</v>
      </c>
      <c r="BJ724" s="154" t="s">
        <v>112</v>
      </c>
      <c r="BK724" s="148">
        <v>41054531300042</v>
      </c>
      <c r="BM724" s="148" t="s">
        <v>100</v>
      </c>
      <c r="BN724" s="148" t="s">
        <v>109</v>
      </c>
      <c r="BO724" s="148" t="s">
        <v>110</v>
      </c>
      <c r="BQ724" s="153">
        <v>42534</v>
      </c>
      <c r="BR724" s="148">
        <v>3</v>
      </c>
      <c r="BT724" s="148">
        <v>1409</v>
      </c>
      <c r="BV724" s="148" t="s">
        <v>1617</v>
      </c>
      <c r="BW724" s="148">
        <v>26</v>
      </c>
      <c r="BY724" s="148">
        <v>27</v>
      </c>
      <c r="CA724" s="148">
        <v>1</v>
      </c>
      <c r="CC724" s="148">
        <v>34255833500051</v>
      </c>
      <c r="CE724" s="148" t="s">
        <v>100</v>
      </c>
      <c r="CF724" s="148">
        <v>1</v>
      </c>
      <c r="CH724" s="148">
        <v>3</v>
      </c>
      <c r="CJ724" s="149">
        <v>41054531300042</v>
      </c>
      <c r="CL724" s="149" t="s">
        <v>97</v>
      </c>
      <c r="CN724" s="149">
        <v>3</v>
      </c>
      <c r="CT724" s="149" t="s">
        <v>98</v>
      </c>
      <c r="CU724" s="152">
        <v>42667</v>
      </c>
      <c r="CV724" s="149">
        <v>0</v>
      </c>
      <c r="CX724" s="149" t="s">
        <v>97</v>
      </c>
      <c r="CY724" s="149" t="s">
        <v>99</v>
      </c>
      <c r="CZ724" s="149">
        <v>41054531300042</v>
      </c>
      <c r="DB724" s="149" t="s">
        <v>100</v>
      </c>
      <c r="DC724" s="149" t="s">
        <v>101</v>
      </c>
      <c r="DD724" s="149" t="s">
        <v>102</v>
      </c>
      <c r="DE724" s="149" t="s">
        <v>1615</v>
      </c>
      <c r="DF724" s="149">
        <v>1</v>
      </c>
    </row>
    <row r="725" spans="1:110" x14ac:dyDescent="0.25">
      <c r="A725" s="148" t="s">
        <v>96</v>
      </c>
      <c r="B725" s="148">
        <v>0</v>
      </c>
      <c r="D725" s="148" t="s">
        <v>97</v>
      </c>
      <c r="K725" s="148">
        <v>1</v>
      </c>
      <c r="M725" s="148">
        <v>1</v>
      </c>
      <c r="N725" s="148" t="s">
        <v>103</v>
      </c>
      <c r="O725" s="148">
        <v>0</v>
      </c>
      <c r="R725" s="148">
        <v>6127935</v>
      </c>
      <c r="S725" s="153">
        <v>42534</v>
      </c>
      <c r="T725" s="148">
        <v>2</v>
      </c>
      <c r="U725" s="148">
        <v>1</v>
      </c>
      <c r="V725" s="148">
        <v>1</v>
      </c>
      <c r="X725" s="148">
        <v>0</v>
      </c>
      <c r="Y725" s="148">
        <v>0</v>
      </c>
      <c r="Z725" s="153">
        <v>42535</v>
      </c>
      <c r="AA725" s="154" t="s">
        <v>104</v>
      </c>
      <c r="AB725" s="148">
        <v>23</v>
      </c>
      <c r="AC725" s="148">
        <v>23</v>
      </c>
      <c r="AD725" s="148" t="s">
        <v>117</v>
      </c>
      <c r="AE725" s="154" t="s">
        <v>174</v>
      </c>
      <c r="AF725" s="148">
        <v>2</v>
      </c>
      <c r="AG725" s="148">
        <v>2</v>
      </c>
      <c r="AJ725" s="148" t="s">
        <v>885</v>
      </c>
      <c r="AK725" s="148">
        <v>6390</v>
      </c>
      <c r="AL725" s="148">
        <v>5.0000000000000001E-3</v>
      </c>
      <c r="AM725" s="148">
        <v>5.0000000000000001E-3</v>
      </c>
      <c r="AP725" s="148">
        <v>454</v>
      </c>
      <c r="AQ725" s="148">
        <v>454</v>
      </c>
      <c r="AR725" s="148">
        <v>6390</v>
      </c>
      <c r="AS725" s="148">
        <v>10</v>
      </c>
      <c r="AT725" s="148">
        <v>10</v>
      </c>
      <c r="AU725" s="148">
        <v>5.0000000000000001E-3</v>
      </c>
      <c r="AV725" s="148">
        <v>5.0000000000000001E-3</v>
      </c>
      <c r="AY725" s="148">
        <v>133</v>
      </c>
      <c r="AZ725" s="148">
        <v>133</v>
      </c>
      <c r="BA725" s="148" t="s">
        <v>107</v>
      </c>
      <c r="BB725" s="148">
        <v>11</v>
      </c>
      <c r="BD725" s="148">
        <v>6</v>
      </c>
      <c r="BF725" s="148" t="s">
        <v>108</v>
      </c>
      <c r="BG725" s="148">
        <v>1</v>
      </c>
      <c r="BI725" s="153">
        <v>42535</v>
      </c>
      <c r="BJ725" s="154" t="s">
        <v>112</v>
      </c>
      <c r="BK725" s="148">
        <v>41054531300042</v>
      </c>
      <c r="BM725" s="148" t="s">
        <v>100</v>
      </c>
      <c r="BN725" s="148" t="s">
        <v>109</v>
      </c>
      <c r="BO725" s="148" t="s">
        <v>110</v>
      </c>
      <c r="BQ725" s="153">
        <v>42534</v>
      </c>
      <c r="BR725" s="148">
        <v>3</v>
      </c>
      <c r="BT725" s="148">
        <v>1409</v>
      </c>
      <c r="BV725" s="148" t="s">
        <v>1617</v>
      </c>
      <c r="BW725" s="148">
        <v>26</v>
      </c>
      <c r="BY725" s="148">
        <v>27</v>
      </c>
      <c r="CA725" s="148">
        <v>1</v>
      </c>
      <c r="CC725" s="148">
        <v>34255833500051</v>
      </c>
      <c r="CE725" s="148" t="s">
        <v>100</v>
      </c>
      <c r="CF725" s="148">
        <v>1</v>
      </c>
      <c r="CH725" s="148">
        <v>3</v>
      </c>
      <c r="CJ725" s="149">
        <v>41054531300042</v>
      </c>
      <c r="CL725" s="149" t="s">
        <v>97</v>
      </c>
      <c r="CN725" s="149">
        <v>3</v>
      </c>
      <c r="CT725" s="149" t="s">
        <v>98</v>
      </c>
      <c r="CU725" s="152">
        <v>42667</v>
      </c>
      <c r="CV725" s="149">
        <v>0</v>
      </c>
      <c r="CX725" s="149" t="s">
        <v>97</v>
      </c>
      <c r="CY725" s="149" t="s">
        <v>99</v>
      </c>
      <c r="CZ725" s="149">
        <v>41054531300042</v>
      </c>
      <c r="DB725" s="149" t="s">
        <v>100</v>
      </c>
      <c r="DC725" s="149" t="s">
        <v>101</v>
      </c>
      <c r="DD725" s="149" t="s">
        <v>102</v>
      </c>
      <c r="DE725" s="149" t="s">
        <v>1615</v>
      </c>
      <c r="DF725" s="149">
        <v>1</v>
      </c>
    </row>
    <row r="726" spans="1:110" x14ac:dyDescent="0.25">
      <c r="A726" s="148" t="s">
        <v>96</v>
      </c>
      <c r="B726" s="148">
        <v>0</v>
      </c>
      <c r="D726" s="148" t="s">
        <v>97</v>
      </c>
      <c r="K726" s="148">
        <v>1</v>
      </c>
      <c r="M726" s="148">
        <v>1</v>
      </c>
      <c r="N726" s="148" t="s">
        <v>103</v>
      </c>
      <c r="O726" s="148">
        <v>0</v>
      </c>
      <c r="R726" s="148">
        <v>6127935</v>
      </c>
      <c r="S726" s="153">
        <v>42534</v>
      </c>
      <c r="T726" s="148">
        <v>2</v>
      </c>
      <c r="U726" s="148">
        <v>1</v>
      </c>
      <c r="V726" s="148">
        <v>1</v>
      </c>
      <c r="X726" s="148">
        <v>0</v>
      </c>
      <c r="Y726" s="148">
        <v>0</v>
      </c>
      <c r="Z726" s="153">
        <v>42535</v>
      </c>
      <c r="AA726" s="154" t="s">
        <v>104</v>
      </c>
      <c r="AB726" s="148">
        <v>23</v>
      </c>
      <c r="AC726" s="148">
        <v>23</v>
      </c>
      <c r="AD726" s="148" t="s">
        <v>117</v>
      </c>
      <c r="AE726" s="154" t="s">
        <v>148</v>
      </c>
      <c r="AF726" s="148">
        <v>2</v>
      </c>
      <c r="AG726" s="148">
        <v>2</v>
      </c>
      <c r="AJ726" s="148" t="s">
        <v>886</v>
      </c>
      <c r="AK726" s="148">
        <v>1714</v>
      </c>
      <c r="AL726" s="148">
        <v>0.05</v>
      </c>
      <c r="AM726" s="148">
        <v>0.05</v>
      </c>
      <c r="AP726" s="148">
        <v>454</v>
      </c>
      <c r="AQ726" s="148">
        <v>454</v>
      </c>
      <c r="AR726" s="148">
        <v>1714</v>
      </c>
      <c r="AS726" s="148">
        <v>10</v>
      </c>
      <c r="AT726" s="148">
        <v>10</v>
      </c>
      <c r="AU726" s="148">
        <v>0.05</v>
      </c>
      <c r="AV726" s="148">
        <v>0.05</v>
      </c>
      <c r="AY726" s="148">
        <v>133</v>
      </c>
      <c r="AZ726" s="148">
        <v>133</v>
      </c>
      <c r="BA726" s="148" t="s">
        <v>107</v>
      </c>
      <c r="BB726" s="148">
        <v>11</v>
      </c>
      <c r="BD726" s="148">
        <v>6</v>
      </c>
      <c r="BF726" s="148" t="s">
        <v>108</v>
      </c>
      <c r="BG726" s="148">
        <v>1</v>
      </c>
      <c r="BI726" s="153">
        <v>42535</v>
      </c>
      <c r="BJ726" s="154" t="s">
        <v>112</v>
      </c>
      <c r="BK726" s="148">
        <v>41054531300042</v>
      </c>
      <c r="BM726" s="148" t="s">
        <v>100</v>
      </c>
      <c r="BN726" s="148" t="s">
        <v>109</v>
      </c>
      <c r="BO726" s="148" t="s">
        <v>110</v>
      </c>
      <c r="BQ726" s="153">
        <v>42534</v>
      </c>
      <c r="BR726" s="148">
        <v>3</v>
      </c>
      <c r="BT726" s="148">
        <v>1409</v>
      </c>
      <c r="BV726" s="148" t="s">
        <v>1617</v>
      </c>
      <c r="BW726" s="148">
        <v>26</v>
      </c>
      <c r="BY726" s="148">
        <v>27</v>
      </c>
      <c r="CA726" s="148">
        <v>1</v>
      </c>
      <c r="CC726" s="148">
        <v>34255833500051</v>
      </c>
      <c r="CE726" s="148" t="s">
        <v>100</v>
      </c>
      <c r="CF726" s="148">
        <v>1</v>
      </c>
      <c r="CH726" s="148">
        <v>3</v>
      </c>
      <c r="CJ726" s="149">
        <v>41054531300042</v>
      </c>
      <c r="CL726" s="149" t="s">
        <v>97</v>
      </c>
      <c r="CN726" s="149">
        <v>3</v>
      </c>
      <c r="CT726" s="149" t="s">
        <v>98</v>
      </c>
      <c r="CU726" s="152">
        <v>42667</v>
      </c>
      <c r="CV726" s="149">
        <v>0</v>
      </c>
      <c r="CX726" s="149" t="s">
        <v>97</v>
      </c>
      <c r="CY726" s="149" t="s">
        <v>99</v>
      </c>
      <c r="CZ726" s="149">
        <v>41054531300042</v>
      </c>
      <c r="DB726" s="149" t="s">
        <v>100</v>
      </c>
      <c r="DC726" s="149" t="s">
        <v>101</v>
      </c>
      <c r="DD726" s="149" t="s">
        <v>102</v>
      </c>
      <c r="DE726" s="149" t="s">
        <v>1615</v>
      </c>
      <c r="DF726" s="149">
        <v>1</v>
      </c>
    </row>
    <row r="727" spans="1:110" x14ac:dyDescent="0.25">
      <c r="A727" s="148" t="s">
        <v>96</v>
      </c>
      <c r="B727" s="148">
        <v>0</v>
      </c>
      <c r="D727" s="148" t="s">
        <v>97</v>
      </c>
      <c r="K727" s="148">
        <v>1</v>
      </c>
      <c r="M727" s="148">
        <v>1</v>
      </c>
      <c r="N727" s="148" t="s">
        <v>103</v>
      </c>
      <c r="O727" s="148">
        <v>0</v>
      </c>
      <c r="R727" s="148">
        <v>6127935</v>
      </c>
      <c r="S727" s="153">
        <v>42534</v>
      </c>
      <c r="T727" s="148">
        <v>2</v>
      </c>
      <c r="U727" s="148">
        <v>1</v>
      </c>
      <c r="V727" s="148">
        <v>1</v>
      </c>
      <c r="X727" s="148">
        <v>0</v>
      </c>
      <c r="Y727" s="148">
        <v>0</v>
      </c>
      <c r="Z727" s="153">
        <v>42535</v>
      </c>
      <c r="AA727" s="154" t="s">
        <v>104</v>
      </c>
      <c r="AB727" s="148">
        <v>23</v>
      </c>
      <c r="AC727" s="148">
        <v>23</v>
      </c>
      <c r="AD727" s="148" t="s">
        <v>117</v>
      </c>
      <c r="AE727" s="154" t="s">
        <v>148</v>
      </c>
      <c r="AF727" s="148">
        <v>2</v>
      </c>
      <c r="AG727" s="148">
        <v>2</v>
      </c>
      <c r="AJ727" s="148" t="s">
        <v>887</v>
      </c>
      <c r="AK727" s="148">
        <v>5934</v>
      </c>
      <c r="AL727" s="148">
        <v>5.0000000000000001E-3</v>
      </c>
      <c r="AM727" s="148">
        <v>5.0000000000000001E-3</v>
      </c>
      <c r="AP727" s="148">
        <v>454</v>
      </c>
      <c r="AQ727" s="148">
        <v>454</v>
      </c>
      <c r="AR727" s="148">
        <v>5934</v>
      </c>
      <c r="AS727" s="148">
        <v>10</v>
      </c>
      <c r="AT727" s="148">
        <v>10</v>
      </c>
      <c r="AU727" s="148">
        <v>5.0000000000000001E-3</v>
      </c>
      <c r="AV727" s="148">
        <v>5.0000000000000001E-3</v>
      </c>
      <c r="AY727" s="148">
        <v>133</v>
      </c>
      <c r="AZ727" s="148">
        <v>133</v>
      </c>
      <c r="BA727" s="148" t="s">
        <v>107</v>
      </c>
      <c r="BB727" s="148">
        <v>11</v>
      </c>
      <c r="BD727" s="148">
        <v>6</v>
      </c>
      <c r="BF727" s="148" t="s">
        <v>108</v>
      </c>
      <c r="BG727" s="148">
        <v>1</v>
      </c>
      <c r="BI727" s="153">
        <v>42535</v>
      </c>
      <c r="BJ727" s="154" t="s">
        <v>112</v>
      </c>
      <c r="BK727" s="148">
        <v>41054531300042</v>
      </c>
      <c r="BM727" s="148" t="s">
        <v>100</v>
      </c>
      <c r="BN727" s="148" t="s">
        <v>109</v>
      </c>
      <c r="BO727" s="148" t="s">
        <v>110</v>
      </c>
      <c r="BQ727" s="153">
        <v>42534</v>
      </c>
      <c r="BR727" s="148">
        <v>3</v>
      </c>
      <c r="BT727" s="148">
        <v>1409</v>
      </c>
      <c r="BV727" s="148" t="s">
        <v>1617</v>
      </c>
      <c r="BW727" s="148">
        <v>26</v>
      </c>
      <c r="BY727" s="148">
        <v>27</v>
      </c>
      <c r="CA727" s="148">
        <v>1</v>
      </c>
      <c r="CC727" s="148">
        <v>34255833500051</v>
      </c>
      <c r="CE727" s="148" t="s">
        <v>100</v>
      </c>
      <c r="CF727" s="148">
        <v>1</v>
      </c>
      <c r="CH727" s="148">
        <v>3</v>
      </c>
      <c r="CJ727" s="149">
        <v>41054531300042</v>
      </c>
      <c r="CL727" s="149" t="s">
        <v>97</v>
      </c>
      <c r="CN727" s="149">
        <v>3</v>
      </c>
      <c r="CT727" s="149" t="s">
        <v>98</v>
      </c>
      <c r="CU727" s="152">
        <v>42667</v>
      </c>
      <c r="CV727" s="149">
        <v>0</v>
      </c>
      <c r="CX727" s="149" t="s">
        <v>97</v>
      </c>
      <c r="CY727" s="149" t="s">
        <v>99</v>
      </c>
      <c r="CZ727" s="149">
        <v>41054531300042</v>
      </c>
      <c r="DB727" s="149" t="s">
        <v>100</v>
      </c>
      <c r="DC727" s="149" t="s">
        <v>101</v>
      </c>
      <c r="DD727" s="149" t="s">
        <v>102</v>
      </c>
      <c r="DE727" s="149" t="s">
        <v>1615</v>
      </c>
      <c r="DF727" s="149">
        <v>1</v>
      </c>
    </row>
    <row r="728" spans="1:110" x14ac:dyDescent="0.25">
      <c r="A728" s="148" t="s">
        <v>96</v>
      </c>
      <c r="B728" s="148">
        <v>0</v>
      </c>
      <c r="D728" s="148" t="s">
        <v>97</v>
      </c>
      <c r="K728" s="148">
        <v>1</v>
      </c>
      <c r="M728" s="148">
        <v>1</v>
      </c>
      <c r="N728" s="148" t="s">
        <v>103</v>
      </c>
      <c r="O728" s="148">
        <v>0</v>
      </c>
      <c r="R728" s="148">
        <v>6127935</v>
      </c>
      <c r="S728" s="153">
        <v>42534</v>
      </c>
      <c r="T728" s="148">
        <v>2</v>
      </c>
      <c r="U728" s="148">
        <v>1</v>
      </c>
      <c r="V728" s="148">
        <v>1</v>
      </c>
      <c r="X728" s="148">
        <v>0</v>
      </c>
      <c r="Y728" s="148">
        <v>0</v>
      </c>
      <c r="Z728" s="153">
        <v>42535</v>
      </c>
      <c r="AA728" s="154" t="s">
        <v>104</v>
      </c>
      <c r="AB728" s="148">
        <v>23</v>
      </c>
      <c r="AC728" s="148">
        <v>23</v>
      </c>
      <c r="AD728" s="148" t="s">
        <v>117</v>
      </c>
      <c r="AE728" s="154" t="s">
        <v>148</v>
      </c>
      <c r="AF728" s="148">
        <v>2</v>
      </c>
      <c r="AG728" s="148">
        <v>2</v>
      </c>
      <c r="AJ728" s="148" t="s">
        <v>888</v>
      </c>
      <c r="AK728" s="148">
        <v>1913</v>
      </c>
      <c r="AL728" s="148">
        <v>5.0000000000000001E-3</v>
      </c>
      <c r="AM728" s="148">
        <v>5.0000000000000001E-3</v>
      </c>
      <c r="AP728" s="148">
        <v>454</v>
      </c>
      <c r="AQ728" s="148">
        <v>454</v>
      </c>
      <c r="AR728" s="148">
        <v>1913</v>
      </c>
      <c r="AS728" s="148">
        <v>10</v>
      </c>
      <c r="AT728" s="148">
        <v>10</v>
      </c>
      <c r="AU728" s="148">
        <v>5.0000000000000001E-3</v>
      </c>
      <c r="AV728" s="148">
        <v>5.0000000000000001E-3</v>
      </c>
      <c r="AY728" s="148">
        <v>133</v>
      </c>
      <c r="AZ728" s="148">
        <v>133</v>
      </c>
      <c r="BA728" s="148" t="s">
        <v>107</v>
      </c>
      <c r="BB728" s="148">
        <v>11</v>
      </c>
      <c r="BD728" s="148">
        <v>6</v>
      </c>
      <c r="BF728" s="148" t="s">
        <v>108</v>
      </c>
      <c r="BG728" s="148">
        <v>1</v>
      </c>
      <c r="BI728" s="153">
        <v>42535</v>
      </c>
      <c r="BJ728" s="154" t="s">
        <v>112</v>
      </c>
      <c r="BK728" s="148">
        <v>41054531300042</v>
      </c>
      <c r="BM728" s="148" t="s">
        <v>100</v>
      </c>
      <c r="BN728" s="148" t="s">
        <v>109</v>
      </c>
      <c r="BO728" s="148" t="s">
        <v>110</v>
      </c>
      <c r="BQ728" s="153">
        <v>42534</v>
      </c>
      <c r="BR728" s="148">
        <v>3</v>
      </c>
      <c r="BT728" s="148">
        <v>1409</v>
      </c>
      <c r="BV728" s="148" t="s">
        <v>1617</v>
      </c>
      <c r="BW728" s="148">
        <v>26</v>
      </c>
      <c r="BY728" s="148">
        <v>27</v>
      </c>
      <c r="CA728" s="148">
        <v>1</v>
      </c>
      <c r="CC728" s="148">
        <v>34255833500051</v>
      </c>
      <c r="CE728" s="148" t="s">
        <v>100</v>
      </c>
      <c r="CF728" s="148">
        <v>1</v>
      </c>
      <c r="CH728" s="148">
        <v>3</v>
      </c>
      <c r="CJ728" s="149">
        <v>41054531300042</v>
      </c>
      <c r="CL728" s="149" t="s">
        <v>97</v>
      </c>
      <c r="CN728" s="149">
        <v>3</v>
      </c>
      <c r="CT728" s="149" t="s">
        <v>98</v>
      </c>
      <c r="CU728" s="152">
        <v>42667</v>
      </c>
      <c r="CV728" s="149">
        <v>0</v>
      </c>
      <c r="CX728" s="149" t="s">
        <v>97</v>
      </c>
      <c r="CY728" s="149" t="s">
        <v>99</v>
      </c>
      <c r="CZ728" s="149">
        <v>41054531300042</v>
      </c>
      <c r="DB728" s="149" t="s">
        <v>100</v>
      </c>
      <c r="DC728" s="149" t="s">
        <v>101</v>
      </c>
      <c r="DD728" s="149" t="s">
        <v>102</v>
      </c>
      <c r="DE728" s="149" t="s">
        <v>1615</v>
      </c>
      <c r="DF728" s="149">
        <v>1</v>
      </c>
    </row>
    <row r="729" spans="1:110" x14ac:dyDescent="0.25">
      <c r="A729" s="148" t="s">
        <v>96</v>
      </c>
      <c r="B729" s="148">
        <v>0</v>
      </c>
      <c r="D729" s="148" t="s">
        <v>97</v>
      </c>
      <c r="K729" s="148">
        <v>1</v>
      </c>
      <c r="M729" s="148">
        <v>1</v>
      </c>
      <c r="N729" s="148" t="s">
        <v>103</v>
      </c>
      <c r="O729" s="148">
        <v>0</v>
      </c>
      <c r="R729" s="148">
        <v>6127935</v>
      </c>
      <c r="S729" s="153">
        <v>42534</v>
      </c>
      <c r="T729" s="148">
        <v>2</v>
      </c>
      <c r="U729" s="148">
        <v>2</v>
      </c>
      <c r="V729" s="148">
        <v>2</v>
      </c>
      <c r="X729" s="148">
        <v>0</v>
      </c>
      <c r="Y729" s="148">
        <v>0</v>
      </c>
      <c r="Z729" s="153">
        <v>42535</v>
      </c>
      <c r="AA729" s="154" t="s">
        <v>104</v>
      </c>
      <c r="AB729" s="148">
        <v>23</v>
      </c>
      <c r="AC729" s="148">
        <v>23</v>
      </c>
      <c r="AD729" s="148" t="s">
        <v>117</v>
      </c>
      <c r="AE729" s="154" t="s">
        <v>154</v>
      </c>
      <c r="AF729" s="148">
        <v>2</v>
      </c>
      <c r="AG729" s="148">
        <v>2</v>
      </c>
      <c r="AJ729" s="148" t="s">
        <v>889</v>
      </c>
      <c r="AK729" s="148">
        <v>7512</v>
      </c>
      <c r="AL729" s="148">
        <v>0.01</v>
      </c>
      <c r="AM729" s="148">
        <v>0.01</v>
      </c>
      <c r="AN729" s="148">
        <v>712</v>
      </c>
      <c r="AO729" s="148">
        <v>712</v>
      </c>
      <c r="AP729" s="148">
        <v>405</v>
      </c>
      <c r="AQ729" s="148">
        <v>405</v>
      </c>
      <c r="AR729" s="148">
        <v>7512</v>
      </c>
      <c r="AS729" s="148">
        <v>10</v>
      </c>
      <c r="AT729" s="148">
        <v>10</v>
      </c>
      <c r="AU729" s="148">
        <v>0.01</v>
      </c>
      <c r="AV729" s="148">
        <v>0.01</v>
      </c>
      <c r="AW729" s="148">
        <v>1168</v>
      </c>
      <c r="AX729" s="148">
        <v>1168</v>
      </c>
      <c r="AY729" s="148">
        <v>133</v>
      </c>
      <c r="AZ729" s="148">
        <v>133</v>
      </c>
      <c r="BA729" s="148" t="s">
        <v>107</v>
      </c>
      <c r="BB729" s="148">
        <v>11</v>
      </c>
      <c r="BD729" s="148">
        <v>6</v>
      </c>
      <c r="BF729" s="148" t="s">
        <v>108</v>
      </c>
      <c r="BG729" s="148">
        <v>1</v>
      </c>
      <c r="BI729" s="153">
        <v>42535</v>
      </c>
      <c r="BJ729" s="154" t="s">
        <v>112</v>
      </c>
      <c r="BK729" s="148">
        <v>41054531300042</v>
      </c>
      <c r="BM729" s="148" t="s">
        <v>100</v>
      </c>
      <c r="BN729" s="148" t="s">
        <v>109</v>
      </c>
      <c r="BO729" s="148" t="s">
        <v>110</v>
      </c>
      <c r="BQ729" s="153">
        <v>42534</v>
      </c>
      <c r="BR729" s="148">
        <v>3</v>
      </c>
      <c r="BT729" s="148">
        <v>1409</v>
      </c>
      <c r="BV729" s="148" t="s">
        <v>1617</v>
      </c>
      <c r="BW729" s="148">
        <v>26</v>
      </c>
      <c r="BY729" s="148">
        <v>27</v>
      </c>
      <c r="CA729" s="148">
        <v>1</v>
      </c>
      <c r="CC729" s="148">
        <v>34255833500051</v>
      </c>
      <c r="CE729" s="148" t="s">
        <v>100</v>
      </c>
      <c r="CF729" s="148">
        <v>1</v>
      </c>
      <c r="CH729" s="148">
        <v>3</v>
      </c>
      <c r="CJ729" s="149">
        <v>41054531300042</v>
      </c>
      <c r="CL729" s="149" t="s">
        <v>97</v>
      </c>
      <c r="CN729" s="149">
        <v>3</v>
      </c>
      <c r="CT729" s="149" t="s">
        <v>98</v>
      </c>
      <c r="CU729" s="152">
        <v>42667</v>
      </c>
      <c r="CV729" s="149">
        <v>0</v>
      </c>
      <c r="CX729" s="149" t="s">
        <v>97</v>
      </c>
      <c r="CY729" s="149" t="s">
        <v>99</v>
      </c>
      <c r="CZ729" s="149">
        <v>41054531300042</v>
      </c>
      <c r="DB729" s="149" t="s">
        <v>100</v>
      </c>
      <c r="DC729" s="149" t="s">
        <v>101</v>
      </c>
      <c r="DD729" s="149" t="s">
        <v>102</v>
      </c>
      <c r="DE729" s="149" t="s">
        <v>1615</v>
      </c>
      <c r="DF729" s="149">
        <v>1</v>
      </c>
    </row>
    <row r="730" spans="1:110" x14ac:dyDescent="0.25">
      <c r="A730" s="148" t="s">
        <v>96</v>
      </c>
      <c r="B730" s="148">
        <v>0</v>
      </c>
      <c r="D730" s="148" t="s">
        <v>97</v>
      </c>
      <c r="K730" s="148">
        <v>1</v>
      </c>
      <c r="M730" s="148">
        <v>1</v>
      </c>
      <c r="N730" s="148" t="s">
        <v>103</v>
      </c>
      <c r="O730" s="148">
        <v>0</v>
      </c>
      <c r="R730" s="148">
        <v>6127935</v>
      </c>
      <c r="S730" s="153">
        <v>42534</v>
      </c>
      <c r="T730" s="148">
        <v>2</v>
      </c>
      <c r="U730" s="148">
        <v>1</v>
      </c>
      <c r="V730" s="148">
        <v>1</v>
      </c>
      <c r="X730" s="148">
        <v>0</v>
      </c>
      <c r="Y730" s="148">
        <v>0</v>
      </c>
      <c r="Z730" s="153">
        <v>42535</v>
      </c>
      <c r="AA730" s="154" t="s">
        <v>104</v>
      </c>
      <c r="AB730" s="148">
        <v>23</v>
      </c>
      <c r="AC730" s="148">
        <v>23</v>
      </c>
      <c r="AD730" s="148" t="s">
        <v>117</v>
      </c>
      <c r="AE730" s="154" t="s">
        <v>174</v>
      </c>
      <c r="AF730" s="148">
        <v>2</v>
      </c>
      <c r="AG730" s="148">
        <v>2</v>
      </c>
      <c r="AJ730" s="148" t="s">
        <v>890</v>
      </c>
      <c r="AK730" s="148">
        <v>1093</v>
      </c>
      <c r="AL730" s="148">
        <v>0.02</v>
      </c>
      <c r="AM730" s="148">
        <v>0.02</v>
      </c>
      <c r="AP730" s="148">
        <v>454</v>
      </c>
      <c r="AQ730" s="148">
        <v>454</v>
      </c>
      <c r="AR730" s="148">
        <v>1093</v>
      </c>
      <c r="AS730" s="148">
        <v>10</v>
      </c>
      <c r="AT730" s="148">
        <v>10</v>
      </c>
      <c r="AU730" s="148">
        <v>0.02</v>
      </c>
      <c r="AV730" s="148">
        <v>0.02</v>
      </c>
      <c r="AY730" s="148">
        <v>133</v>
      </c>
      <c r="AZ730" s="148">
        <v>133</v>
      </c>
      <c r="BA730" s="148" t="s">
        <v>107</v>
      </c>
      <c r="BB730" s="148">
        <v>11</v>
      </c>
      <c r="BD730" s="148">
        <v>6</v>
      </c>
      <c r="BF730" s="148" t="s">
        <v>108</v>
      </c>
      <c r="BG730" s="148">
        <v>1</v>
      </c>
      <c r="BI730" s="153">
        <v>42535</v>
      </c>
      <c r="BJ730" s="154" t="s">
        <v>112</v>
      </c>
      <c r="BK730" s="148">
        <v>41054531300042</v>
      </c>
      <c r="BM730" s="148" t="s">
        <v>100</v>
      </c>
      <c r="BN730" s="148" t="s">
        <v>109</v>
      </c>
      <c r="BO730" s="148" t="s">
        <v>110</v>
      </c>
      <c r="BQ730" s="153">
        <v>42534</v>
      </c>
      <c r="BR730" s="148">
        <v>3</v>
      </c>
      <c r="BT730" s="148">
        <v>1409</v>
      </c>
      <c r="BV730" s="148" t="s">
        <v>1617</v>
      </c>
      <c r="BW730" s="148">
        <v>26</v>
      </c>
      <c r="BY730" s="148">
        <v>27</v>
      </c>
      <c r="CA730" s="148">
        <v>1</v>
      </c>
      <c r="CC730" s="148">
        <v>34255833500051</v>
      </c>
      <c r="CE730" s="148" t="s">
        <v>100</v>
      </c>
      <c r="CF730" s="148">
        <v>1</v>
      </c>
      <c r="CH730" s="148">
        <v>3</v>
      </c>
      <c r="CJ730" s="149">
        <v>41054531300042</v>
      </c>
      <c r="CL730" s="149" t="s">
        <v>97</v>
      </c>
      <c r="CN730" s="149">
        <v>3</v>
      </c>
      <c r="CT730" s="149" t="s">
        <v>98</v>
      </c>
      <c r="CU730" s="152">
        <v>42667</v>
      </c>
      <c r="CV730" s="149">
        <v>0</v>
      </c>
      <c r="CX730" s="149" t="s">
        <v>97</v>
      </c>
      <c r="CY730" s="149" t="s">
        <v>99</v>
      </c>
      <c r="CZ730" s="149">
        <v>41054531300042</v>
      </c>
      <c r="DB730" s="149" t="s">
        <v>100</v>
      </c>
      <c r="DC730" s="149" t="s">
        <v>101</v>
      </c>
      <c r="DD730" s="149" t="s">
        <v>102</v>
      </c>
      <c r="DE730" s="149" t="s">
        <v>1615</v>
      </c>
      <c r="DF730" s="149">
        <v>1</v>
      </c>
    </row>
    <row r="731" spans="1:110" x14ac:dyDescent="0.25">
      <c r="A731" s="148" t="s">
        <v>96</v>
      </c>
      <c r="B731" s="148">
        <v>0</v>
      </c>
      <c r="D731" s="148" t="s">
        <v>97</v>
      </c>
      <c r="K731" s="148">
        <v>1</v>
      </c>
      <c r="M731" s="148">
        <v>1</v>
      </c>
      <c r="N731" s="148" t="s">
        <v>103</v>
      </c>
      <c r="O731" s="148">
        <v>0</v>
      </c>
      <c r="R731" s="148">
        <v>6127935</v>
      </c>
      <c r="S731" s="153">
        <v>42534</v>
      </c>
      <c r="T731" s="148">
        <v>2</v>
      </c>
      <c r="U731" s="148">
        <v>2</v>
      </c>
      <c r="V731" s="148">
        <v>2</v>
      </c>
      <c r="X731" s="148">
        <v>0</v>
      </c>
      <c r="Y731" s="148">
        <v>0</v>
      </c>
      <c r="Z731" s="153">
        <v>42535</v>
      </c>
      <c r="AA731" s="154" t="s">
        <v>104</v>
      </c>
      <c r="AB731" s="148">
        <v>23</v>
      </c>
      <c r="AC731" s="148">
        <v>23</v>
      </c>
      <c r="AD731" s="148" t="s">
        <v>117</v>
      </c>
      <c r="AE731" s="154" t="s">
        <v>148</v>
      </c>
      <c r="AF731" s="148">
        <v>2</v>
      </c>
      <c r="AG731" s="148">
        <v>2</v>
      </c>
      <c r="AJ731" s="148" t="s">
        <v>891</v>
      </c>
      <c r="AK731" s="148">
        <v>1715</v>
      </c>
      <c r="AL731" s="148">
        <v>0.05</v>
      </c>
      <c r="AM731" s="148">
        <v>0.05</v>
      </c>
      <c r="AP731" s="148">
        <v>454</v>
      </c>
      <c r="AQ731" s="148">
        <v>454</v>
      </c>
      <c r="AR731" s="148">
        <v>1715</v>
      </c>
      <c r="AS731" s="148">
        <v>10</v>
      </c>
      <c r="AT731" s="148">
        <v>10</v>
      </c>
      <c r="AU731" s="148">
        <v>0.05</v>
      </c>
      <c r="AV731" s="148">
        <v>0.05</v>
      </c>
      <c r="AY731" s="148">
        <v>133</v>
      </c>
      <c r="AZ731" s="148">
        <v>133</v>
      </c>
      <c r="BA731" s="148" t="s">
        <v>107</v>
      </c>
      <c r="BB731" s="148">
        <v>11</v>
      </c>
      <c r="BD731" s="148">
        <v>6</v>
      </c>
      <c r="BF731" s="148" t="s">
        <v>108</v>
      </c>
      <c r="BG731" s="148">
        <v>1</v>
      </c>
      <c r="BI731" s="153">
        <v>42535</v>
      </c>
      <c r="BJ731" s="154" t="s">
        <v>112</v>
      </c>
      <c r="BK731" s="148">
        <v>41054531300042</v>
      </c>
      <c r="BM731" s="148" t="s">
        <v>100</v>
      </c>
      <c r="BN731" s="148" t="s">
        <v>109</v>
      </c>
      <c r="BO731" s="148" t="s">
        <v>110</v>
      </c>
      <c r="BQ731" s="153">
        <v>42534</v>
      </c>
      <c r="BR731" s="148">
        <v>3</v>
      </c>
      <c r="BT731" s="148">
        <v>1409</v>
      </c>
      <c r="BV731" s="148" t="s">
        <v>1617</v>
      </c>
      <c r="BW731" s="148">
        <v>26</v>
      </c>
      <c r="BY731" s="148">
        <v>27</v>
      </c>
      <c r="CA731" s="148">
        <v>1</v>
      </c>
      <c r="CC731" s="148">
        <v>34255833500051</v>
      </c>
      <c r="CE731" s="148" t="s">
        <v>100</v>
      </c>
      <c r="CF731" s="148">
        <v>1</v>
      </c>
      <c r="CH731" s="148">
        <v>3</v>
      </c>
      <c r="CJ731" s="149">
        <v>41054531300042</v>
      </c>
      <c r="CL731" s="149" t="s">
        <v>97</v>
      </c>
      <c r="CN731" s="149">
        <v>3</v>
      </c>
      <c r="CT731" s="149" t="s">
        <v>98</v>
      </c>
      <c r="CU731" s="152">
        <v>42667</v>
      </c>
      <c r="CV731" s="149">
        <v>0</v>
      </c>
      <c r="CX731" s="149" t="s">
        <v>97</v>
      </c>
      <c r="CY731" s="149" t="s">
        <v>99</v>
      </c>
      <c r="CZ731" s="149">
        <v>41054531300042</v>
      </c>
      <c r="DB731" s="149" t="s">
        <v>100</v>
      </c>
      <c r="DC731" s="149" t="s">
        <v>101</v>
      </c>
      <c r="DD731" s="149" t="s">
        <v>102</v>
      </c>
      <c r="DE731" s="149" t="s">
        <v>1615</v>
      </c>
      <c r="DF731" s="149">
        <v>1</v>
      </c>
    </row>
    <row r="732" spans="1:110" x14ac:dyDescent="0.25">
      <c r="A732" s="148" t="s">
        <v>96</v>
      </c>
      <c r="B732" s="148">
        <v>0</v>
      </c>
      <c r="D732" s="148" t="s">
        <v>97</v>
      </c>
      <c r="K732" s="148">
        <v>1</v>
      </c>
      <c r="M732" s="148">
        <v>1</v>
      </c>
      <c r="N732" s="148" t="s">
        <v>103</v>
      </c>
      <c r="O732" s="148">
        <v>0</v>
      </c>
      <c r="R732" s="148">
        <v>6127935</v>
      </c>
      <c r="S732" s="153">
        <v>42534</v>
      </c>
      <c r="T732" s="148">
        <v>2</v>
      </c>
      <c r="U732" s="148">
        <v>1</v>
      </c>
      <c r="V732" s="148">
        <v>1</v>
      </c>
      <c r="X732" s="148">
        <v>0</v>
      </c>
      <c r="Y732" s="148">
        <v>0</v>
      </c>
      <c r="Z732" s="153">
        <v>42535</v>
      </c>
      <c r="AA732" s="154" t="s">
        <v>104</v>
      </c>
      <c r="AB732" s="148">
        <v>23</v>
      </c>
      <c r="AC732" s="148">
        <v>23</v>
      </c>
      <c r="AD732" s="148" t="s">
        <v>117</v>
      </c>
      <c r="AE732" s="154" t="s">
        <v>148</v>
      </c>
      <c r="AF732" s="148">
        <v>2</v>
      </c>
      <c r="AG732" s="148">
        <v>2</v>
      </c>
      <c r="AJ732" s="148" t="s">
        <v>892</v>
      </c>
      <c r="AK732" s="148">
        <v>5476</v>
      </c>
      <c r="AL732" s="148">
        <v>5.0000000000000001E-3</v>
      </c>
      <c r="AM732" s="148">
        <v>5.0000000000000001E-3</v>
      </c>
      <c r="AP732" s="148">
        <v>454</v>
      </c>
      <c r="AQ732" s="148">
        <v>454</v>
      </c>
      <c r="AR732" s="148">
        <v>5476</v>
      </c>
      <c r="AS732" s="148">
        <v>10</v>
      </c>
      <c r="AT732" s="148">
        <v>10</v>
      </c>
      <c r="AU732" s="148">
        <v>5.0000000000000001E-3</v>
      </c>
      <c r="AV732" s="148">
        <v>5.0000000000000001E-3</v>
      </c>
      <c r="AY732" s="148">
        <v>133</v>
      </c>
      <c r="AZ732" s="148">
        <v>133</v>
      </c>
      <c r="BA732" s="148" t="s">
        <v>107</v>
      </c>
      <c r="BB732" s="148">
        <v>11</v>
      </c>
      <c r="BD732" s="148">
        <v>6</v>
      </c>
      <c r="BF732" s="148" t="s">
        <v>108</v>
      </c>
      <c r="BG732" s="148">
        <v>1</v>
      </c>
      <c r="BI732" s="153">
        <v>42535</v>
      </c>
      <c r="BJ732" s="154" t="s">
        <v>112</v>
      </c>
      <c r="BK732" s="148">
        <v>41054531300042</v>
      </c>
      <c r="BM732" s="148" t="s">
        <v>100</v>
      </c>
      <c r="BN732" s="148" t="s">
        <v>109</v>
      </c>
      <c r="BO732" s="148" t="s">
        <v>110</v>
      </c>
      <c r="BQ732" s="153">
        <v>42534</v>
      </c>
      <c r="BR732" s="148">
        <v>3</v>
      </c>
      <c r="BT732" s="148">
        <v>1409</v>
      </c>
      <c r="BV732" s="148" t="s">
        <v>1617</v>
      </c>
      <c r="BW732" s="148">
        <v>26</v>
      </c>
      <c r="BY732" s="148">
        <v>27</v>
      </c>
      <c r="CA732" s="148">
        <v>1</v>
      </c>
      <c r="CC732" s="148">
        <v>34255833500051</v>
      </c>
      <c r="CE732" s="148" t="s">
        <v>100</v>
      </c>
      <c r="CF732" s="148">
        <v>1</v>
      </c>
      <c r="CH732" s="148">
        <v>3</v>
      </c>
      <c r="CJ732" s="149">
        <v>41054531300042</v>
      </c>
      <c r="CL732" s="149" t="s">
        <v>97</v>
      </c>
      <c r="CN732" s="149">
        <v>3</v>
      </c>
      <c r="CT732" s="149" t="s">
        <v>98</v>
      </c>
      <c r="CU732" s="152">
        <v>42667</v>
      </c>
      <c r="CV732" s="149">
        <v>0</v>
      </c>
      <c r="CX732" s="149" t="s">
        <v>97</v>
      </c>
      <c r="CY732" s="149" t="s">
        <v>99</v>
      </c>
      <c r="CZ732" s="149">
        <v>41054531300042</v>
      </c>
      <c r="DB732" s="149" t="s">
        <v>100</v>
      </c>
      <c r="DC732" s="149" t="s">
        <v>101</v>
      </c>
      <c r="DD732" s="149" t="s">
        <v>102</v>
      </c>
      <c r="DE732" s="149" t="s">
        <v>1615</v>
      </c>
      <c r="DF732" s="149">
        <v>1</v>
      </c>
    </row>
    <row r="733" spans="1:110" x14ac:dyDescent="0.25">
      <c r="A733" s="148" t="s">
        <v>96</v>
      </c>
      <c r="B733" s="148">
        <v>0</v>
      </c>
      <c r="D733" s="148" t="s">
        <v>97</v>
      </c>
      <c r="K733" s="148">
        <v>1</v>
      </c>
      <c r="M733" s="148">
        <v>1</v>
      </c>
      <c r="N733" s="148" t="s">
        <v>103</v>
      </c>
      <c r="O733" s="148">
        <v>0</v>
      </c>
      <c r="R733" s="148">
        <v>6127935</v>
      </c>
      <c r="S733" s="153">
        <v>42534</v>
      </c>
      <c r="T733" s="148">
        <v>2</v>
      </c>
      <c r="U733" s="148">
        <v>1</v>
      </c>
      <c r="V733" s="148">
        <v>1</v>
      </c>
      <c r="X733" s="148">
        <v>0</v>
      </c>
      <c r="Y733" s="148">
        <v>0</v>
      </c>
      <c r="Z733" s="153">
        <v>42535</v>
      </c>
      <c r="AA733" s="154" t="s">
        <v>104</v>
      </c>
      <c r="AB733" s="148">
        <v>23</v>
      </c>
      <c r="AC733" s="148">
        <v>23</v>
      </c>
      <c r="AD733" s="148" t="s">
        <v>117</v>
      </c>
      <c r="AE733" s="154" t="s">
        <v>148</v>
      </c>
      <c r="AF733" s="148">
        <v>2</v>
      </c>
      <c r="AG733" s="148">
        <v>2</v>
      </c>
      <c r="AJ733" s="148" t="s">
        <v>893</v>
      </c>
      <c r="AK733" s="148">
        <v>5475</v>
      </c>
      <c r="AL733" s="148">
        <v>5.0000000000000001E-3</v>
      </c>
      <c r="AM733" s="148">
        <v>5.0000000000000001E-3</v>
      </c>
      <c r="AP733" s="148">
        <v>454</v>
      </c>
      <c r="AQ733" s="148">
        <v>454</v>
      </c>
      <c r="AR733" s="148">
        <v>5475</v>
      </c>
      <c r="AS733" s="148">
        <v>10</v>
      </c>
      <c r="AT733" s="148">
        <v>10</v>
      </c>
      <c r="AU733" s="148">
        <v>5.0000000000000001E-3</v>
      </c>
      <c r="AV733" s="148">
        <v>5.0000000000000001E-3</v>
      </c>
      <c r="AY733" s="148">
        <v>133</v>
      </c>
      <c r="AZ733" s="148">
        <v>133</v>
      </c>
      <c r="BA733" s="148" t="s">
        <v>107</v>
      </c>
      <c r="BB733" s="148">
        <v>11</v>
      </c>
      <c r="BD733" s="148">
        <v>6</v>
      </c>
      <c r="BF733" s="148" t="s">
        <v>108</v>
      </c>
      <c r="BG733" s="148">
        <v>1</v>
      </c>
      <c r="BI733" s="153">
        <v>42535</v>
      </c>
      <c r="BJ733" s="154" t="s">
        <v>112</v>
      </c>
      <c r="BK733" s="148">
        <v>41054531300042</v>
      </c>
      <c r="BM733" s="148" t="s">
        <v>100</v>
      </c>
      <c r="BN733" s="148" t="s">
        <v>109</v>
      </c>
      <c r="BO733" s="148" t="s">
        <v>110</v>
      </c>
      <c r="BQ733" s="153">
        <v>42534</v>
      </c>
      <c r="BR733" s="148">
        <v>3</v>
      </c>
      <c r="BT733" s="148">
        <v>1409</v>
      </c>
      <c r="BV733" s="148" t="s">
        <v>1617</v>
      </c>
      <c r="BW733" s="148">
        <v>26</v>
      </c>
      <c r="BY733" s="148">
        <v>27</v>
      </c>
      <c r="CA733" s="148">
        <v>1</v>
      </c>
      <c r="CC733" s="148">
        <v>34255833500051</v>
      </c>
      <c r="CE733" s="148" t="s">
        <v>100</v>
      </c>
      <c r="CF733" s="148">
        <v>1</v>
      </c>
      <c r="CH733" s="148">
        <v>3</v>
      </c>
      <c r="CJ733" s="149">
        <v>41054531300042</v>
      </c>
      <c r="CL733" s="149" t="s">
        <v>97</v>
      </c>
      <c r="CN733" s="149">
        <v>3</v>
      </c>
      <c r="CT733" s="149" t="s">
        <v>98</v>
      </c>
      <c r="CU733" s="152">
        <v>42667</v>
      </c>
      <c r="CV733" s="149">
        <v>0</v>
      </c>
      <c r="CX733" s="149" t="s">
        <v>97</v>
      </c>
      <c r="CY733" s="149" t="s">
        <v>99</v>
      </c>
      <c r="CZ733" s="149">
        <v>41054531300042</v>
      </c>
      <c r="DB733" s="149" t="s">
        <v>100</v>
      </c>
      <c r="DC733" s="149" t="s">
        <v>101</v>
      </c>
      <c r="DD733" s="149" t="s">
        <v>102</v>
      </c>
      <c r="DE733" s="149" t="s">
        <v>1615</v>
      </c>
      <c r="DF733" s="149">
        <v>1</v>
      </c>
    </row>
    <row r="734" spans="1:110" x14ac:dyDescent="0.25">
      <c r="A734" s="148" t="s">
        <v>96</v>
      </c>
      <c r="B734" s="148">
        <v>0</v>
      </c>
      <c r="D734" s="148" t="s">
        <v>97</v>
      </c>
      <c r="K734" s="148">
        <v>1</v>
      </c>
      <c r="M734" s="148">
        <v>1</v>
      </c>
      <c r="N734" s="148" t="s">
        <v>103</v>
      </c>
      <c r="O734" s="148">
        <v>0</v>
      </c>
      <c r="R734" s="148">
        <v>6127935</v>
      </c>
      <c r="S734" s="153">
        <v>42534</v>
      </c>
      <c r="T734" s="148">
        <v>2</v>
      </c>
      <c r="U734" s="148">
        <v>1</v>
      </c>
      <c r="V734" s="148">
        <v>1</v>
      </c>
      <c r="X734" s="148">
        <v>0</v>
      </c>
      <c r="Y734" s="148">
        <v>0</v>
      </c>
      <c r="Z734" s="153">
        <v>42535</v>
      </c>
      <c r="AA734" s="154" t="s">
        <v>104</v>
      </c>
      <c r="AB734" s="148">
        <v>23</v>
      </c>
      <c r="AC734" s="148">
        <v>23</v>
      </c>
      <c r="AD734" s="148" t="s">
        <v>117</v>
      </c>
      <c r="AE734" s="154" t="s">
        <v>154</v>
      </c>
      <c r="AF734" s="148">
        <v>2</v>
      </c>
      <c r="AG734" s="148">
        <v>2</v>
      </c>
      <c r="AJ734" s="148" t="s">
        <v>894</v>
      </c>
      <c r="AK734" s="148">
        <v>2071</v>
      </c>
      <c r="AL734" s="148">
        <v>5.0000000000000001E-3</v>
      </c>
      <c r="AM734" s="148">
        <v>5.0000000000000001E-3</v>
      </c>
      <c r="AN734" s="148">
        <v>712</v>
      </c>
      <c r="AO734" s="148">
        <v>712</v>
      </c>
      <c r="AP734" s="148">
        <v>405</v>
      </c>
      <c r="AQ734" s="148">
        <v>405</v>
      </c>
      <c r="AR734" s="148">
        <v>2071</v>
      </c>
      <c r="AS734" s="148">
        <v>10</v>
      </c>
      <c r="AT734" s="148">
        <v>10</v>
      </c>
      <c r="AU734" s="148">
        <v>5.0000000000000001E-3</v>
      </c>
      <c r="AV734" s="148">
        <v>5.0000000000000001E-3</v>
      </c>
      <c r="AW734" s="148">
        <v>1168</v>
      </c>
      <c r="AX734" s="148">
        <v>1168</v>
      </c>
      <c r="AY734" s="148">
        <v>133</v>
      </c>
      <c r="AZ734" s="148">
        <v>133</v>
      </c>
      <c r="BA734" s="148" t="s">
        <v>107</v>
      </c>
      <c r="BB734" s="148">
        <v>11</v>
      </c>
      <c r="BD734" s="148">
        <v>6</v>
      </c>
      <c r="BF734" s="148" t="s">
        <v>108</v>
      </c>
      <c r="BG734" s="148">
        <v>1</v>
      </c>
      <c r="BI734" s="153">
        <v>42535</v>
      </c>
      <c r="BJ734" s="154" t="s">
        <v>112</v>
      </c>
      <c r="BK734" s="148">
        <v>41054531300042</v>
      </c>
      <c r="BM734" s="148" t="s">
        <v>100</v>
      </c>
      <c r="BN734" s="148" t="s">
        <v>109</v>
      </c>
      <c r="BO734" s="148" t="s">
        <v>110</v>
      </c>
      <c r="BQ734" s="153">
        <v>42534</v>
      </c>
      <c r="BR734" s="148">
        <v>3</v>
      </c>
      <c r="BT734" s="148">
        <v>1409</v>
      </c>
      <c r="BV734" s="148" t="s">
        <v>1617</v>
      </c>
      <c r="BW734" s="148">
        <v>26</v>
      </c>
      <c r="BY734" s="148">
        <v>27</v>
      </c>
      <c r="CA734" s="148">
        <v>1</v>
      </c>
      <c r="CC734" s="148">
        <v>34255833500051</v>
      </c>
      <c r="CE734" s="148" t="s">
        <v>100</v>
      </c>
      <c r="CF734" s="148">
        <v>1</v>
      </c>
      <c r="CH734" s="148">
        <v>3</v>
      </c>
      <c r="CJ734" s="149">
        <v>41054531300042</v>
      </c>
      <c r="CL734" s="149" t="s">
        <v>97</v>
      </c>
      <c r="CN734" s="149">
        <v>3</v>
      </c>
      <c r="CT734" s="149" t="s">
        <v>98</v>
      </c>
      <c r="CU734" s="152">
        <v>42667</v>
      </c>
      <c r="CV734" s="149">
        <v>0</v>
      </c>
      <c r="CX734" s="149" t="s">
        <v>97</v>
      </c>
      <c r="CY734" s="149" t="s">
        <v>99</v>
      </c>
      <c r="CZ734" s="149">
        <v>41054531300042</v>
      </c>
      <c r="DB734" s="149" t="s">
        <v>100</v>
      </c>
      <c r="DC734" s="149" t="s">
        <v>101</v>
      </c>
      <c r="DD734" s="149" t="s">
        <v>102</v>
      </c>
      <c r="DE734" s="149" t="s">
        <v>1615</v>
      </c>
      <c r="DF734" s="149">
        <v>1</v>
      </c>
    </row>
    <row r="735" spans="1:110" x14ac:dyDescent="0.25">
      <c r="A735" s="148" t="s">
        <v>96</v>
      </c>
      <c r="B735" s="148">
        <v>0</v>
      </c>
      <c r="D735" s="148" t="s">
        <v>97</v>
      </c>
      <c r="K735" s="148">
        <v>1</v>
      </c>
      <c r="M735" s="148">
        <v>1</v>
      </c>
      <c r="N735" s="148" t="s">
        <v>103</v>
      </c>
      <c r="O735" s="148">
        <v>0</v>
      </c>
      <c r="R735" s="148">
        <v>6127935</v>
      </c>
      <c r="S735" s="153">
        <v>42534</v>
      </c>
      <c r="T735" s="148">
        <v>2</v>
      </c>
      <c r="U735" s="148">
        <v>1</v>
      </c>
      <c r="V735" s="148">
        <v>1</v>
      </c>
      <c r="X735" s="148">
        <v>0</v>
      </c>
      <c r="Y735" s="148">
        <v>0</v>
      </c>
      <c r="Z735" s="153">
        <v>42535</v>
      </c>
      <c r="AA735" s="154" t="s">
        <v>104</v>
      </c>
      <c r="AB735" s="148">
        <v>23</v>
      </c>
      <c r="AC735" s="148">
        <v>23</v>
      </c>
      <c r="AD735" s="148" t="s">
        <v>117</v>
      </c>
      <c r="AE735" s="154" t="s">
        <v>174</v>
      </c>
      <c r="AF735" s="148">
        <v>2</v>
      </c>
      <c r="AG735" s="148">
        <v>2</v>
      </c>
      <c r="AJ735" s="148" t="s">
        <v>895</v>
      </c>
      <c r="AK735" s="148">
        <v>5838</v>
      </c>
      <c r="AL735" s="148">
        <v>0.05</v>
      </c>
      <c r="AM735" s="148">
        <v>0.05</v>
      </c>
      <c r="AP735" s="148">
        <v>454</v>
      </c>
      <c r="AQ735" s="148">
        <v>454</v>
      </c>
      <c r="AR735" s="148">
        <v>5838</v>
      </c>
      <c r="AS735" s="148">
        <v>10</v>
      </c>
      <c r="AT735" s="148">
        <v>10</v>
      </c>
      <c r="AU735" s="148">
        <v>0.05</v>
      </c>
      <c r="AV735" s="148">
        <v>0.05</v>
      </c>
      <c r="AY735" s="148">
        <v>133</v>
      </c>
      <c r="AZ735" s="148">
        <v>133</v>
      </c>
      <c r="BA735" s="148" t="s">
        <v>107</v>
      </c>
      <c r="BB735" s="148">
        <v>11</v>
      </c>
      <c r="BD735" s="148">
        <v>6</v>
      </c>
      <c r="BF735" s="148" t="s">
        <v>108</v>
      </c>
      <c r="BG735" s="148">
        <v>1</v>
      </c>
      <c r="BI735" s="153">
        <v>42535</v>
      </c>
      <c r="BJ735" s="154" t="s">
        <v>112</v>
      </c>
      <c r="BK735" s="148">
        <v>41054531300042</v>
      </c>
      <c r="BM735" s="148" t="s">
        <v>100</v>
      </c>
      <c r="BN735" s="148" t="s">
        <v>109</v>
      </c>
      <c r="BO735" s="148" t="s">
        <v>110</v>
      </c>
      <c r="BQ735" s="153">
        <v>42534</v>
      </c>
      <c r="BR735" s="148">
        <v>3</v>
      </c>
      <c r="BT735" s="148">
        <v>1409</v>
      </c>
      <c r="BV735" s="148" t="s">
        <v>1617</v>
      </c>
      <c r="BW735" s="148">
        <v>26</v>
      </c>
      <c r="BY735" s="148">
        <v>27</v>
      </c>
      <c r="CA735" s="148">
        <v>1</v>
      </c>
      <c r="CC735" s="148">
        <v>34255833500051</v>
      </c>
      <c r="CE735" s="148" t="s">
        <v>100</v>
      </c>
      <c r="CF735" s="148">
        <v>1</v>
      </c>
      <c r="CH735" s="148">
        <v>3</v>
      </c>
      <c r="CJ735" s="149">
        <v>41054531300042</v>
      </c>
      <c r="CL735" s="149" t="s">
        <v>97</v>
      </c>
      <c r="CN735" s="149">
        <v>3</v>
      </c>
      <c r="CT735" s="149" t="s">
        <v>98</v>
      </c>
      <c r="CU735" s="152">
        <v>42667</v>
      </c>
      <c r="CV735" s="149">
        <v>0</v>
      </c>
      <c r="CX735" s="149" t="s">
        <v>97</v>
      </c>
      <c r="CY735" s="149" t="s">
        <v>99</v>
      </c>
      <c r="CZ735" s="149">
        <v>41054531300042</v>
      </c>
      <c r="DB735" s="149" t="s">
        <v>100</v>
      </c>
      <c r="DC735" s="149" t="s">
        <v>101</v>
      </c>
      <c r="DD735" s="149" t="s">
        <v>102</v>
      </c>
      <c r="DE735" s="149" t="s">
        <v>1615</v>
      </c>
      <c r="DF735" s="149">
        <v>1</v>
      </c>
    </row>
    <row r="736" spans="1:110" x14ac:dyDescent="0.25">
      <c r="A736" s="148" t="s">
        <v>96</v>
      </c>
      <c r="B736" s="148">
        <v>0</v>
      </c>
      <c r="D736" s="148" t="s">
        <v>97</v>
      </c>
      <c r="K736" s="148">
        <v>1</v>
      </c>
      <c r="M736" s="148">
        <v>1</v>
      </c>
      <c r="N736" s="148" t="s">
        <v>103</v>
      </c>
      <c r="O736" s="148">
        <v>0</v>
      </c>
      <c r="R736" s="148">
        <v>6127935</v>
      </c>
      <c r="S736" s="153">
        <v>42534</v>
      </c>
      <c r="T736" s="148">
        <v>2</v>
      </c>
      <c r="U736" s="148">
        <v>2</v>
      </c>
      <c r="V736" s="148">
        <v>2</v>
      </c>
      <c r="X736" s="148">
        <v>0</v>
      </c>
      <c r="Y736" s="148">
        <v>0</v>
      </c>
      <c r="Z736" s="153">
        <v>42535</v>
      </c>
      <c r="AA736" s="154" t="s">
        <v>104</v>
      </c>
      <c r="AB736" s="148">
        <v>23</v>
      </c>
      <c r="AC736" s="148">
        <v>23</v>
      </c>
      <c r="AD736" s="148" t="s">
        <v>117</v>
      </c>
      <c r="AE736" s="154" t="s">
        <v>148</v>
      </c>
      <c r="AF736" s="148">
        <v>2</v>
      </c>
      <c r="AG736" s="148">
        <v>2</v>
      </c>
      <c r="AJ736" s="148" t="s">
        <v>896</v>
      </c>
      <c r="AK736" s="148">
        <v>7514</v>
      </c>
      <c r="AL736" s="148">
        <v>0.05</v>
      </c>
      <c r="AM736" s="148">
        <v>0.05</v>
      </c>
      <c r="AP736" s="148">
        <v>454</v>
      </c>
      <c r="AQ736" s="148">
        <v>454</v>
      </c>
      <c r="AR736" s="148">
        <v>7514</v>
      </c>
      <c r="AS736" s="148">
        <v>10</v>
      </c>
      <c r="AT736" s="148">
        <v>10</v>
      </c>
      <c r="AU736" s="148">
        <v>0.05</v>
      </c>
      <c r="AV736" s="148">
        <v>0.05</v>
      </c>
      <c r="AY736" s="148">
        <v>133</v>
      </c>
      <c r="AZ736" s="148">
        <v>133</v>
      </c>
      <c r="BA736" s="148" t="s">
        <v>107</v>
      </c>
      <c r="BB736" s="148">
        <v>11</v>
      </c>
      <c r="BD736" s="148">
        <v>6</v>
      </c>
      <c r="BF736" s="148" t="s">
        <v>108</v>
      </c>
      <c r="BG736" s="148">
        <v>1</v>
      </c>
      <c r="BI736" s="153">
        <v>42535</v>
      </c>
      <c r="BJ736" s="154" t="s">
        <v>112</v>
      </c>
      <c r="BK736" s="148">
        <v>41054531300042</v>
      </c>
      <c r="BM736" s="148" t="s">
        <v>100</v>
      </c>
      <c r="BN736" s="148" t="s">
        <v>109</v>
      </c>
      <c r="BO736" s="148" t="s">
        <v>110</v>
      </c>
      <c r="BQ736" s="153">
        <v>42534</v>
      </c>
      <c r="BR736" s="148">
        <v>3</v>
      </c>
      <c r="BT736" s="148">
        <v>1409</v>
      </c>
      <c r="BV736" s="148" t="s">
        <v>1617</v>
      </c>
      <c r="BW736" s="148">
        <v>26</v>
      </c>
      <c r="BY736" s="148">
        <v>27</v>
      </c>
      <c r="CA736" s="148">
        <v>1</v>
      </c>
      <c r="CC736" s="148">
        <v>34255833500051</v>
      </c>
      <c r="CE736" s="148" t="s">
        <v>100</v>
      </c>
      <c r="CF736" s="148">
        <v>1</v>
      </c>
      <c r="CH736" s="148">
        <v>3</v>
      </c>
      <c r="CJ736" s="149">
        <v>41054531300042</v>
      </c>
      <c r="CL736" s="149" t="s">
        <v>97</v>
      </c>
      <c r="CN736" s="149">
        <v>3</v>
      </c>
      <c r="CT736" s="149" t="s">
        <v>98</v>
      </c>
      <c r="CU736" s="152">
        <v>42667</v>
      </c>
      <c r="CV736" s="149">
        <v>0</v>
      </c>
      <c r="CX736" s="149" t="s">
        <v>97</v>
      </c>
      <c r="CY736" s="149" t="s">
        <v>99</v>
      </c>
      <c r="CZ736" s="149">
        <v>41054531300042</v>
      </c>
      <c r="DB736" s="149" t="s">
        <v>100</v>
      </c>
      <c r="DC736" s="149" t="s">
        <v>101</v>
      </c>
      <c r="DD736" s="149" t="s">
        <v>102</v>
      </c>
      <c r="DE736" s="149" t="s">
        <v>1615</v>
      </c>
      <c r="DF736" s="149">
        <v>1</v>
      </c>
    </row>
    <row r="737" spans="1:110" x14ac:dyDescent="0.25">
      <c r="A737" s="148" t="s">
        <v>96</v>
      </c>
      <c r="B737" s="148">
        <v>0</v>
      </c>
      <c r="D737" s="148" t="s">
        <v>97</v>
      </c>
      <c r="K737" s="148">
        <v>1</v>
      </c>
      <c r="M737" s="148">
        <v>1</v>
      </c>
      <c r="N737" s="148" t="s">
        <v>103</v>
      </c>
      <c r="O737" s="148">
        <v>0</v>
      </c>
      <c r="R737" s="148">
        <v>6127935</v>
      </c>
      <c r="S737" s="153">
        <v>42534</v>
      </c>
      <c r="T737" s="148">
        <v>2</v>
      </c>
      <c r="U737" s="148">
        <v>2</v>
      </c>
      <c r="V737" s="148">
        <v>2</v>
      </c>
      <c r="X737" s="148">
        <v>0</v>
      </c>
      <c r="Y737" s="148">
        <v>0</v>
      </c>
      <c r="Z737" s="153">
        <v>42535</v>
      </c>
      <c r="AA737" s="154" t="s">
        <v>104</v>
      </c>
      <c r="AB737" s="148">
        <v>23</v>
      </c>
      <c r="AC737" s="148">
        <v>23</v>
      </c>
      <c r="AD737" s="148" t="s">
        <v>117</v>
      </c>
      <c r="AE737" s="154" t="s">
        <v>148</v>
      </c>
      <c r="AF737" s="148">
        <v>2</v>
      </c>
      <c r="AG737" s="148">
        <v>2</v>
      </c>
      <c r="AJ737" s="148" t="s">
        <v>897</v>
      </c>
      <c r="AK737" s="148">
        <v>1717</v>
      </c>
      <c r="AL737" s="148">
        <v>0.05</v>
      </c>
      <c r="AM737" s="148">
        <v>0.05</v>
      </c>
      <c r="AP737" s="148">
        <v>454</v>
      </c>
      <c r="AQ737" s="148">
        <v>454</v>
      </c>
      <c r="AR737" s="148">
        <v>1717</v>
      </c>
      <c r="AS737" s="148">
        <v>10</v>
      </c>
      <c r="AT737" s="148">
        <v>10</v>
      </c>
      <c r="AU737" s="148">
        <v>0.05</v>
      </c>
      <c r="AV737" s="148">
        <v>0.05</v>
      </c>
      <c r="AY737" s="148">
        <v>133</v>
      </c>
      <c r="AZ737" s="148">
        <v>133</v>
      </c>
      <c r="BA737" s="148" t="s">
        <v>107</v>
      </c>
      <c r="BB737" s="148">
        <v>11</v>
      </c>
      <c r="BD737" s="148">
        <v>6</v>
      </c>
      <c r="BF737" s="148" t="s">
        <v>108</v>
      </c>
      <c r="BG737" s="148">
        <v>1</v>
      </c>
      <c r="BI737" s="153">
        <v>42535</v>
      </c>
      <c r="BJ737" s="154" t="s">
        <v>112</v>
      </c>
      <c r="BK737" s="148">
        <v>41054531300042</v>
      </c>
      <c r="BM737" s="148" t="s">
        <v>100</v>
      </c>
      <c r="BN737" s="148" t="s">
        <v>109</v>
      </c>
      <c r="BO737" s="148" t="s">
        <v>110</v>
      </c>
      <c r="BQ737" s="153">
        <v>42534</v>
      </c>
      <c r="BR737" s="148">
        <v>3</v>
      </c>
      <c r="BT737" s="148">
        <v>1409</v>
      </c>
      <c r="BV737" s="148" t="s">
        <v>1617</v>
      </c>
      <c r="BW737" s="148">
        <v>26</v>
      </c>
      <c r="BY737" s="148">
        <v>27</v>
      </c>
      <c r="CA737" s="148">
        <v>1</v>
      </c>
      <c r="CC737" s="148">
        <v>34255833500051</v>
      </c>
      <c r="CE737" s="148" t="s">
        <v>100</v>
      </c>
      <c r="CF737" s="148">
        <v>1</v>
      </c>
      <c r="CH737" s="148">
        <v>3</v>
      </c>
      <c r="CJ737" s="149">
        <v>41054531300042</v>
      </c>
      <c r="CL737" s="149" t="s">
        <v>97</v>
      </c>
      <c r="CN737" s="149">
        <v>3</v>
      </c>
      <c r="CT737" s="149" t="s">
        <v>98</v>
      </c>
      <c r="CU737" s="152">
        <v>42667</v>
      </c>
      <c r="CV737" s="149">
        <v>0</v>
      </c>
      <c r="CX737" s="149" t="s">
        <v>97</v>
      </c>
      <c r="CY737" s="149" t="s">
        <v>99</v>
      </c>
      <c r="CZ737" s="149">
        <v>41054531300042</v>
      </c>
      <c r="DB737" s="149" t="s">
        <v>100</v>
      </c>
      <c r="DC737" s="149" t="s">
        <v>101</v>
      </c>
      <c r="DD737" s="149" t="s">
        <v>102</v>
      </c>
      <c r="DE737" s="149" t="s">
        <v>1615</v>
      </c>
      <c r="DF737" s="149">
        <v>1</v>
      </c>
    </row>
    <row r="738" spans="1:110" x14ac:dyDescent="0.25">
      <c r="A738" s="148" t="s">
        <v>96</v>
      </c>
      <c r="B738" s="148">
        <v>0</v>
      </c>
      <c r="D738" s="148" t="s">
        <v>97</v>
      </c>
      <c r="K738" s="148">
        <v>1</v>
      </c>
      <c r="M738" s="148">
        <v>1</v>
      </c>
      <c r="N738" s="148" t="s">
        <v>103</v>
      </c>
      <c r="O738" s="148">
        <v>0</v>
      </c>
      <c r="R738" s="148">
        <v>6127935</v>
      </c>
      <c r="S738" s="153">
        <v>42534</v>
      </c>
      <c r="T738" s="148">
        <v>2</v>
      </c>
      <c r="U738" s="148">
        <v>1</v>
      </c>
      <c r="V738" s="148">
        <v>1</v>
      </c>
      <c r="X738" s="148">
        <v>0</v>
      </c>
      <c r="Y738" s="148">
        <v>0</v>
      </c>
      <c r="Z738" s="153">
        <v>42535</v>
      </c>
      <c r="AA738" s="154" t="s">
        <v>104</v>
      </c>
      <c r="AB738" s="148">
        <v>23</v>
      </c>
      <c r="AC738" s="148">
        <v>23</v>
      </c>
      <c r="AD738" s="148" t="s">
        <v>117</v>
      </c>
      <c r="AE738" s="154" t="s">
        <v>174</v>
      </c>
      <c r="AF738" s="148">
        <v>2</v>
      </c>
      <c r="AG738" s="148">
        <v>2</v>
      </c>
      <c r="AJ738" s="148" t="s">
        <v>898</v>
      </c>
      <c r="AK738" s="148">
        <v>5922</v>
      </c>
      <c r="AL738" s="148">
        <v>5.0000000000000001E-3</v>
      </c>
      <c r="AM738" s="148">
        <v>5.0000000000000001E-3</v>
      </c>
      <c r="AP738" s="148">
        <v>454</v>
      </c>
      <c r="AQ738" s="148">
        <v>454</v>
      </c>
      <c r="AR738" s="148">
        <v>5922</v>
      </c>
      <c r="AS738" s="148">
        <v>10</v>
      </c>
      <c r="AT738" s="148">
        <v>10</v>
      </c>
      <c r="AU738" s="148">
        <v>5.0000000000000001E-3</v>
      </c>
      <c r="AV738" s="148">
        <v>5.0000000000000001E-3</v>
      </c>
      <c r="AY738" s="148">
        <v>133</v>
      </c>
      <c r="AZ738" s="148">
        <v>133</v>
      </c>
      <c r="BA738" s="148" t="s">
        <v>107</v>
      </c>
      <c r="BB738" s="148">
        <v>11</v>
      </c>
      <c r="BD738" s="148">
        <v>6</v>
      </c>
      <c r="BF738" s="148" t="s">
        <v>108</v>
      </c>
      <c r="BG738" s="148">
        <v>1</v>
      </c>
      <c r="BI738" s="153">
        <v>42535</v>
      </c>
      <c r="BJ738" s="154" t="s">
        <v>112</v>
      </c>
      <c r="BK738" s="148">
        <v>41054531300042</v>
      </c>
      <c r="BM738" s="148" t="s">
        <v>100</v>
      </c>
      <c r="BN738" s="148" t="s">
        <v>109</v>
      </c>
      <c r="BO738" s="148" t="s">
        <v>110</v>
      </c>
      <c r="BQ738" s="153">
        <v>42534</v>
      </c>
      <c r="BR738" s="148">
        <v>3</v>
      </c>
      <c r="BT738" s="148">
        <v>1409</v>
      </c>
      <c r="BV738" s="148" t="s">
        <v>1617</v>
      </c>
      <c r="BW738" s="148">
        <v>26</v>
      </c>
      <c r="BY738" s="148">
        <v>27</v>
      </c>
      <c r="CA738" s="148">
        <v>1</v>
      </c>
      <c r="CC738" s="148">
        <v>34255833500051</v>
      </c>
      <c r="CE738" s="148" t="s">
        <v>100</v>
      </c>
      <c r="CF738" s="148">
        <v>1</v>
      </c>
      <c r="CH738" s="148">
        <v>3</v>
      </c>
      <c r="CJ738" s="149">
        <v>41054531300042</v>
      </c>
      <c r="CL738" s="149" t="s">
        <v>97</v>
      </c>
      <c r="CN738" s="149">
        <v>3</v>
      </c>
      <c r="CT738" s="149" t="s">
        <v>98</v>
      </c>
      <c r="CU738" s="152">
        <v>42667</v>
      </c>
      <c r="CV738" s="149">
        <v>0</v>
      </c>
      <c r="CX738" s="149" t="s">
        <v>97</v>
      </c>
      <c r="CY738" s="149" t="s">
        <v>99</v>
      </c>
      <c r="CZ738" s="149">
        <v>41054531300042</v>
      </c>
      <c r="DB738" s="149" t="s">
        <v>100</v>
      </c>
      <c r="DC738" s="149" t="s">
        <v>101</v>
      </c>
      <c r="DD738" s="149" t="s">
        <v>102</v>
      </c>
      <c r="DE738" s="149" t="s">
        <v>1615</v>
      </c>
      <c r="DF738" s="149">
        <v>1</v>
      </c>
    </row>
    <row r="739" spans="1:110" x14ac:dyDescent="0.25">
      <c r="A739" s="148" t="s">
        <v>96</v>
      </c>
      <c r="B739" s="148">
        <v>0</v>
      </c>
      <c r="D739" s="148" t="s">
        <v>97</v>
      </c>
      <c r="K739" s="148">
        <v>1</v>
      </c>
      <c r="M739" s="148">
        <v>1</v>
      </c>
      <c r="N739" s="148" t="s">
        <v>103</v>
      </c>
      <c r="O739" s="148">
        <v>0</v>
      </c>
      <c r="R739" s="148">
        <v>6127935</v>
      </c>
      <c r="S739" s="153">
        <v>42534</v>
      </c>
      <c r="T739" s="148">
        <v>2</v>
      </c>
      <c r="U739" s="148">
        <v>1</v>
      </c>
      <c r="V739" s="148">
        <v>1</v>
      </c>
      <c r="X739" s="148">
        <v>0</v>
      </c>
      <c r="Y739" s="148">
        <v>0</v>
      </c>
      <c r="Z739" s="153">
        <v>42535</v>
      </c>
      <c r="AA739" s="154" t="s">
        <v>104</v>
      </c>
      <c r="AB739" s="148">
        <v>3</v>
      </c>
      <c r="AC739" s="148">
        <v>3</v>
      </c>
      <c r="AD739" s="148" t="s">
        <v>227</v>
      </c>
      <c r="AE739" s="154" t="s">
        <v>230</v>
      </c>
      <c r="AF739" s="148">
        <v>2</v>
      </c>
      <c r="AG739" s="148">
        <v>2</v>
      </c>
      <c r="AJ739" s="148" t="s">
        <v>899</v>
      </c>
      <c r="AK739" s="148">
        <v>1373</v>
      </c>
      <c r="AL739" s="148">
        <v>10</v>
      </c>
      <c r="AM739" s="148">
        <v>10</v>
      </c>
      <c r="AP739" s="148">
        <v>422</v>
      </c>
      <c r="AQ739" s="148">
        <v>422</v>
      </c>
      <c r="AR739" s="148">
        <v>1373</v>
      </c>
      <c r="AS739" s="148">
        <v>10</v>
      </c>
      <c r="AT739" s="148">
        <v>10</v>
      </c>
      <c r="AU739" s="148">
        <v>10</v>
      </c>
      <c r="AV739" s="148">
        <v>10</v>
      </c>
      <c r="AY739" s="148">
        <v>388</v>
      </c>
      <c r="AZ739" s="148">
        <v>388</v>
      </c>
      <c r="BA739" s="148" t="s">
        <v>900</v>
      </c>
      <c r="BB739" s="148">
        <v>11</v>
      </c>
      <c r="BD739" s="148">
        <v>6</v>
      </c>
      <c r="BF739" s="148" t="s">
        <v>108</v>
      </c>
      <c r="BG739" s="148">
        <v>1</v>
      </c>
      <c r="BI739" s="153">
        <v>42535</v>
      </c>
      <c r="BJ739" s="154" t="s">
        <v>112</v>
      </c>
      <c r="BK739" s="148">
        <v>41054531300042</v>
      </c>
      <c r="BM739" s="148" t="s">
        <v>100</v>
      </c>
      <c r="BN739" s="148" t="s">
        <v>109</v>
      </c>
      <c r="BO739" s="148" t="s">
        <v>110</v>
      </c>
      <c r="BQ739" s="153">
        <v>42534</v>
      </c>
      <c r="BR739" s="148">
        <v>3</v>
      </c>
      <c r="BT739" s="148">
        <v>1409</v>
      </c>
      <c r="BV739" s="148" t="s">
        <v>1617</v>
      </c>
      <c r="BW739" s="148">
        <v>26</v>
      </c>
      <c r="BY739" s="148">
        <v>27</v>
      </c>
      <c r="CA739" s="148">
        <v>1</v>
      </c>
      <c r="CC739" s="148">
        <v>34255833500051</v>
      </c>
      <c r="CE739" s="148" t="s">
        <v>100</v>
      </c>
      <c r="CF739" s="148">
        <v>1</v>
      </c>
      <c r="CH739" s="148">
        <v>3</v>
      </c>
      <c r="CJ739" s="149">
        <v>41054531300042</v>
      </c>
      <c r="CL739" s="149" t="s">
        <v>97</v>
      </c>
      <c r="CN739" s="149">
        <v>3</v>
      </c>
      <c r="CT739" s="149" t="s">
        <v>98</v>
      </c>
      <c r="CU739" s="152">
        <v>42667</v>
      </c>
      <c r="CV739" s="149">
        <v>0</v>
      </c>
      <c r="CX739" s="149" t="s">
        <v>97</v>
      </c>
      <c r="CY739" s="149" t="s">
        <v>99</v>
      </c>
      <c r="CZ739" s="149">
        <v>41054531300042</v>
      </c>
      <c r="DB739" s="149" t="s">
        <v>100</v>
      </c>
      <c r="DC739" s="149" t="s">
        <v>101</v>
      </c>
      <c r="DD739" s="149" t="s">
        <v>102</v>
      </c>
      <c r="DE739" s="149" t="s">
        <v>1615</v>
      </c>
      <c r="DF739" s="149">
        <v>1</v>
      </c>
    </row>
    <row r="740" spans="1:110" x14ac:dyDescent="0.25">
      <c r="A740" s="148" t="s">
        <v>96</v>
      </c>
      <c r="B740" s="148">
        <v>0</v>
      </c>
      <c r="D740" s="148" t="s">
        <v>97</v>
      </c>
      <c r="K740" s="148">
        <v>1</v>
      </c>
      <c r="M740" s="148">
        <v>1</v>
      </c>
      <c r="N740" s="148" t="s">
        <v>103</v>
      </c>
      <c r="O740" s="148">
        <v>0</v>
      </c>
      <c r="R740" s="148">
        <v>6127935</v>
      </c>
      <c r="S740" s="153">
        <v>42534</v>
      </c>
      <c r="T740" s="148">
        <v>2</v>
      </c>
      <c r="U740" s="148">
        <v>1</v>
      </c>
      <c r="V740" s="148">
        <v>1</v>
      </c>
      <c r="X740" s="148">
        <v>0</v>
      </c>
      <c r="Y740" s="148">
        <v>0</v>
      </c>
      <c r="Z740" s="153">
        <v>42535</v>
      </c>
      <c r="AA740" s="154" t="s">
        <v>104</v>
      </c>
      <c r="AB740" s="148">
        <v>23</v>
      </c>
      <c r="AC740" s="148">
        <v>23</v>
      </c>
      <c r="AD740" s="148" t="s">
        <v>117</v>
      </c>
      <c r="AE740" s="154" t="s">
        <v>174</v>
      </c>
      <c r="AF740" s="148">
        <v>2</v>
      </c>
      <c r="AG740" s="148">
        <v>2</v>
      </c>
      <c r="AJ740" s="148" t="s">
        <v>901</v>
      </c>
      <c r="AK740" s="148">
        <v>5675</v>
      </c>
      <c r="AL740" s="148">
        <v>5.0000000000000001E-3</v>
      </c>
      <c r="AM740" s="148">
        <v>5.0000000000000001E-3</v>
      </c>
      <c r="AP740" s="148">
        <v>454</v>
      </c>
      <c r="AQ740" s="148">
        <v>454</v>
      </c>
      <c r="AR740" s="148">
        <v>5675</v>
      </c>
      <c r="AS740" s="148">
        <v>10</v>
      </c>
      <c r="AT740" s="148">
        <v>10</v>
      </c>
      <c r="AU740" s="148">
        <v>5.0000000000000001E-3</v>
      </c>
      <c r="AV740" s="148">
        <v>5.0000000000000001E-3</v>
      </c>
      <c r="AY740" s="148">
        <v>133</v>
      </c>
      <c r="AZ740" s="148">
        <v>133</v>
      </c>
      <c r="BA740" s="148" t="s">
        <v>107</v>
      </c>
      <c r="BB740" s="148">
        <v>11</v>
      </c>
      <c r="BD740" s="148">
        <v>6</v>
      </c>
      <c r="BF740" s="148" t="s">
        <v>108</v>
      </c>
      <c r="BG740" s="148">
        <v>1</v>
      </c>
      <c r="BI740" s="153">
        <v>42535</v>
      </c>
      <c r="BJ740" s="154" t="s">
        <v>112</v>
      </c>
      <c r="BK740" s="148">
        <v>41054531300042</v>
      </c>
      <c r="BM740" s="148" t="s">
        <v>100</v>
      </c>
      <c r="BN740" s="148" t="s">
        <v>109</v>
      </c>
      <c r="BO740" s="148" t="s">
        <v>110</v>
      </c>
      <c r="BQ740" s="153">
        <v>42534</v>
      </c>
      <c r="BR740" s="148">
        <v>3</v>
      </c>
      <c r="BT740" s="148">
        <v>1409</v>
      </c>
      <c r="BV740" s="148" t="s">
        <v>1617</v>
      </c>
      <c r="BW740" s="148">
        <v>26</v>
      </c>
      <c r="BY740" s="148">
        <v>27</v>
      </c>
      <c r="CA740" s="148">
        <v>1</v>
      </c>
      <c r="CC740" s="148">
        <v>34255833500051</v>
      </c>
      <c r="CE740" s="148" t="s">
        <v>100</v>
      </c>
      <c r="CF740" s="148">
        <v>1</v>
      </c>
      <c r="CH740" s="148">
        <v>3</v>
      </c>
      <c r="CJ740" s="149">
        <v>41054531300042</v>
      </c>
      <c r="CL740" s="149" t="s">
        <v>97</v>
      </c>
      <c r="CN740" s="149">
        <v>3</v>
      </c>
      <c r="CT740" s="149" t="s">
        <v>98</v>
      </c>
      <c r="CU740" s="152">
        <v>42667</v>
      </c>
      <c r="CV740" s="149">
        <v>0</v>
      </c>
      <c r="CX740" s="149" t="s">
        <v>97</v>
      </c>
      <c r="CY740" s="149" t="s">
        <v>99</v>
      </c>
      <c r="CZ740" s="149">
        <v>41054531300042</v>
      </c>
      <c r="DB740" s="149" t="s">
        <v>100</v>
      </c>
      <c r="DC740" s="149" t="s">
        <v>101</v>
      </c>
      <c r="DD740" s="149" t="s">
        <v>102</v>
      </c>
      <c r="DE740" s="149" t="s">
        <v>1615</v>
      </c>
      <c r="DF740" s="149">
        <v>1</v>
      </c>
    </row>
    <row r="741" spans="1:110" x14ac:dyDescent="0.25">
      <c r="A741" s="148" t="s">
        <v>96</v>
      </c>
      <c r="B741" s="148">
        <v>0</v>
      </c>
      <c r="D741" s="148" t="s">
        <v>97</v>
      </c>
      <c r="K741" s="148">
        <v>1</v>
      </c>
      <c r="M741" s="148">
        <v>1</v>
      </c>
      <c r="N741" s="148" t="s">
        <v>103</v>
      </c>
      <c r="O741" s="148">
        <v>0</v>
      </c>
      <c r="R741" s="148">
        <v>6127935</v>
      </c>
      <c r="S741" s="153">
        <v>42534</v>
      </c>
      <c r="T741" s="148">
        <v>2</v>
      </c>
      <c r="U741" s="148">
        <v>1</v>
      </c>
      <c r="V741" s="148">
        <v>1</v>
      </c>
      <c r="X741" s="148">
        <v>0</v>
      </c>
      <c r="Y741" s="148">
        <v>0</v>
      </c>
      <c r="Z741" s="153">
        <v>42535</v>
      </c>
      <c r="AA741" s="154" t="s">
        <v>104</v>
      </c>
      <c r="AB741" s="148">
        <v>23</v>
      </c>
      <c r="AC741" s="148">
        <v>23</v>
      </c>
      <c r="AD741" s="148" t="s">
        <v>105</v>
      </c>
      <c r="AE741" s="154" t="s">
        <v>270</v>
      </c>
      <c r="AF741" s="148">
        <v>2</v>
      </c>
      <c r="AG741" s="148">
        <v>2</v>
      </c>
      <c r="AJ741" s="148" t="s">
        <v>902</v>
      </c>
      <c r="AK741" s="148">
        <v>1278</v>
      </c>
      <c r="AL741" s="148">
        <v>1</v>
      </c>
      <c r="AM741" s="148">
        <v>1</v>
      </c>
      <c r="AP741" s="148">
        <v>357</v>
      </c>
      <c r="AQ741" s="148">
        <v>357</v>
      </c>
      <c r="AR741" s="148">
        <v>1278</v>
      </c>
      <c r="AS741" s="148">
        <v>10</v>
      </c>
      <c r="AT741" s="148">
        <v>10</v>
      </c>
      <c r="AU741" s="148">
        <v>1</v>
      </c>
      <c r="AV741" s="148">
        <v>1</v>
      </c>
      <c r="AY741" s="148">
        <v>133</v>
      </c>
      <c r="AZ741" s="148">
        <v>133</v>
      </c>
      <c r="BA741" s="148" t="s">
        <v>107</v>
      </c>
      <c r="BB741" s="148">
        <v>11</v>
      </c>
      <c r="BD741" s="148">
        <v>6</v>
      </c>
      <c r="BF741" s="148" t="s">
        <v>108</v>
      </c>
      <c r="BG741" s="148">
        <v>1</v>
      </c>
      <c r="BI741" s="153">
        <v>42535</v>
      </c>
      <c r="BJ741" s="154" t="s">
        <v>112</v>
      </c>
      <c r="BK741" s="148">
        <v>41054531300042</v>
      </c>
      <c r="BM741" s="148" t="s">
        <v>100</v>
      </c>
      <c r="BN741" s="148" t="s">
        <v>109</v>
      </c>
      <c r="BO741" s="148" t="s">
        <v>110</v>
      </c>
      <c r="BQ741" s="153">
        <v>42534</v>
      </c>
      <c r="BR741" s="148">
        <v>3</v>
      </c>
      <c r="BT741" s="148">
        <v>1409</v>
      </c>
      <c r="BV741" s="148" t="s">
        <v>1617</v>
      </c>
      <c r="BW741" s="148">
        <v>26</v>
      </c>
      <c r="BY741" s="148">
        <v>27</v>
      </c>
      <c r="CA741" s="148">
        <v>1</v>
      </c>
      <c r="CC741" s="148">
        <v>34255833500051</v>
      </c>
      <c r="CE741" s="148" t="s">
        <v>100</v>
      </c>
      <c r="CF741" s="148">
        <v>1</v>
      </c>
      <c r="CH741" s="148">
        <v>3</v>
      </c>
      <c r="CJ741" s="149">
        <v>41054531300042</v>
      </c>
      <c r="CL741" s="149" t="s">
        <v>97</v>
      </c>
      <c r="CN741" s="149">
        <v>3</v>
      </c>
      <c r="CT741" s="149" t="s">
        <v>98</v>
      </c>
      <c r="CU741" s="152">
        <v>42667</v>
      </c>
      <c r="CV741" s="149">
        <v>0</v>
      </c>
      <c r="CX741" s="149" t="s">
        <v>97</v>
      </c>
      <c r="CY741" s="149" t="s">
        <v>99</v>
      </c>
      <c r="CZ741" s="149">
        <v>41054531300042</v>
      </c>
      <c r="DB741" s="149" t="s">
        <v>100</v>
      </c>
      <c r="DC741" s="149" t="s">
        <v>101</v>
      </c>
      <c r="DD741" s="149" t="s">
        <v>102</v>
      </c>
      <c r="DE741" s="149" t="s">
        <v>1615</v>
      </c>
      <c r="DF741" s="149">
        <v>1</v>
      </c>
    </row>
    <row r="742" spans="1:110" x14ac:dyDescent="0.25">
      <c r="A742" s="148" t="s">
        <v>96</v>
      </c>
      <c r="B742" s="148">
        <v>0</v>
      </c>
      <c r="D742" s="148" t="s">
        <v>97</v>
      </c>
      <c r="K742" s="148">
        <v>1</v>
      </c>
      <c r="M742" s="148">
        <v>1</v>
      </c>
      <c r="N742" s="148" t="s">
        <v>103</v>
      </c>
      <c r="O742" s="148">
        <v>0</v>
      </c>
      <c r="R742" s="148">
        <v>6127935</v>
      </c>
      <c r="S742" s="153">
        <v>42534</v>
      </c>
      <c r="T742" s="148">
        <v>2</v>
      </c>
      <c r="U742" s="148">
        <v>2</v>
      </c>
      <c r="V742" s="148">
        <v>2</v>
      </c>
      <c r="X742" s="148">
        <v>0</v>
      </c>
      <c r="Y742" s="148">
        <v>0</v>
      </c>
      <c r="Z742" s="153">
        <v>42535</v>
      </c>
      <c r="AA742" s="154" t="s">
        <v>104</v>
      </c>
      <c r="AB742" s="148">
        <v>23</v>
      </c>
      <c r="AC742" s="148">
        <v>23</v>
      </c>
      <c r="AD742" s="148" t="s">
        <v>117</v>
      </c>
      <c r="AE742" s="154" t="s">
        <v>154</v>
      </c>
      <c r="AF742" s="148">
        <v>2</v>
      </c>
      <c r="AG742" s="148">
        <v>2</v>
      </c>
      <c r="AJ742" s="148" t="s">
        <v>903</v>
      </c>
      <c r="AK742" s="148">
        <v>1719</v>
      </c>
      <c r="AL742" s="148">
        <v>5.0000000000000001E-3</v>
      </c>
      <c r="AM742" s="148">
        <v>5.0000000000000001E-3</v>
      </c>
      <c r="AN742" s="148">
        <v>712</v>
      </c>
      <c r="AO742" s="148">
        <v>712</v>
      </c>
      <c r="AP742" s="148">
        <v>405</v>
      </c>
      <c r="AQ742" s="148">
        <v>405</v>
      </c>
      <c r="AR742" s="148">
        <v>1719</v>
      </c>
      <c r="AS742" s="148">
        <v>10</v>
      </c>
      <c r="AT742" s="148">
        <v>10</v>
      </c>
      <c r="AU742" s="148">
        <v>5.0000000000000001E-3</v>
      </c>
      <c r="AV742" s="148">
        <v>5.0000000000000001E-3</v>
      </c>
      <c r="AW742" s="148">
        <v>1168</v>
      </c>
      <c r="AX742" s="148">
        <v>1168</v>
      </c>
      <c r="AY742" s="148">
        <v>133</v>
      </c>
      <c r="AZ742" s="148">
        <v>133</v>
      </c>
      <c r="BA742" s="148" t="s">
        <v>107</v>
      </c>
      <c r="BB742" s="148">
        <v>11</v>
      </c>
      <c r="BD742" s="148">
        <v>6</v>
      </c>
      <c r="BF742" s="148" t="s">
        <v>108</v>
      </c>
      <c r="BG742" s="148">
        <v>1</v>
      </c>
      <c r="BI742" s="153">
        <v>42535</v>
      </c>
      <c r="BJ742" s="154" t="s">
        <v>112</v>
      </c>
      <c r="BK742" s="148">
        <v>41054531300042</v>
      </c>
      <c r="BM742" s="148" t="s">
        <v>100</v>
      </c>
      <c r="BN742" s="148" t="s">
        <v>109</v>
      </c>
      <c r="BO742" s="148" t="s">
        <v>110</v>
      </c>
      <c r="BQ742" s="153">
        <v>42534</v>
      </c>
      <c r="BR742" s="148">
        <v>3</v>
      </c>
      <c r="BT742" s="148">
        <v>1409</v>
      </c>
      <c r="BV742" s="148" t="s">
        <v>1617</v>
      </c>
      <c r="BW742" s="148">
        <v>26</v>
      </c>
      <c r="BY742" s="148">
        <v>27</v>
      </c>
      <c r="CA742" s="148">
        <v>1</v>
      </c>
      <c r="CC742" s="148">
        <v>34255833500051</v>
      </c>
      <c r="CE742" s="148" t="s">
        <v>100</v>
      </c>
      <c r="CF742" s="148">
        <v>1</v>
      </c>
      <c r="CH742" s="148">
        <v>3</v>
      </c>
      <c r="CJ742" s="149">
        <v>41054531300042</v>
      </c>
      <c r="CL742" s="149" t="s">
        <v>97</v>
      </c>
      <c r="CN742" s="149">
        <v>3</v>
      </c>
      <c r="CT742" s="149" t="s">
        <v>98</v>
      </c>
      <c r="CU742" s="152">
        <v>42667</v>
      </c>
      <c r="CV742" s="149">
        <v>0</v>
      </c>
      <c r="CX742" s="149" t="s">
        <v>97</v>
      </c>
      <c r="CY742" s="149" t="s">
        <v>99</v>
      </c>
      <c r="CZ742" s="149">
        <v>41054531300042</v>
      </c>
      <c r="DB742" s="149" t="s">
        <v>100</v>
      </c>
      <c r="DC742" s="149" t="s">
        <v>101</v>
      </c>
      <c r="DD742" s="149" t="s">
        <v>102</v>
      </c>
      <c r="DE742" s="149" t="s">
        <v>1615</v>
      </c>
      <c r="DF742" s="149">
        <v>1</v>
      </c>
    </row>
    <row r="743" spans="1:110" x14ac:dyDescent="0.25">
      <c r="A743" s="148" t="s">
        <v>96</v>
      </c>
      <c r="B743" s="148">
        <v>0</v>
      </c>
      <c r="D743" s="148" t="s">
        <v>97</v>
      </c>
      <c r="K743" s="148">
        <v>1</v>
      </c>
      <c r="M743" s="148">
        <v>1</v>
      </c>
      <c r="N743" s="148" t="s">
        <v>103</v>
      </c>
      <c r="O743" s="148">
        <v>0</v>
      </c>
      <c r="R743" s="148">
        <v>6127935</v>
      </c>
      <c r="S743" s="153">
        <v>42534</v>
      </c>
      <c r="T743" s="148">
        <v>2</v>
      </c>
      <c r="U743" s="148">
        <v>2</v>
      </c>
      <c r="V743" s="148">
        <v>2</v>
      </c>
      <c r="X743" s="148">
        <v>0</v>
      </c>
      <c r="Y743" s="148">
        <v>0</v>
      </c>
      <c r="Z743" s="153">
        <v>42535</v>
      </c>
      <c r="AA743" s="154" t="s">
        <v>104</v>
      </c>
      <c r="AB743" s="148">
        <v>23</v>
      </c>
      <c r="AC743" s="148">
        <v>23</v>
      </c>
      <c r="AD743" s="148" t="s">
        <v>117</v>
      </c>
      <c r="AE743" s="154" t="s">
        <v>154</v>
      </c>
      <c r="AF743" s="148">
        <v>2</v>
      </c>
      <c r="AG743" s="148">
        <v>2</v>
      </c>
      <c r="AJ743" s="148" t="s">
        <v>904</v>
      </c>
      <c r="AK743" s="148">
        <v>1658</v>
      </c>
      <c r="AL743" s="148">
        <v>5.0000000000000001E-3</v>
      </c>
      <c r="AM743" s="148">
        <v>5.0000000000000001E-3</v>
      </c>
      <c r="AN743" s="148">
        <v>712</v>
      </c>
      <c r="AO743" s="148">
        <v>712</v>
      </c>
      <c r="AP743" s="148">
        <v>405</v>
      </c>
      <c r="AQ743" s="148">
        <v>405</v>
      </c>
      <c r="AR743" s="148">
        <v>1658</v>
      </c>
      <c r="AS743" s="148">
        <v>10</v>
      </c>
      <c r="AT743" s="148">
        <v>10</v>
      </c>
      <c r="AU743" s="148">
        <v>5.0000000000000001E-3</v>
      </c>
      <c r="AV743" s="148">
        <v>5.0000000000000001E-3</v>
      </c>
      <c r="AW743" s="148">
        <v>1168</v>
      </c>
      <c r="AX743" s="148">
        <v>1168</v>
      </c>
      <c r="AY743" s="148">
        <v>133</v>
      </c>
      <c r="AZ743" s="148">
        <v>133</v>
      </c>
      <c r="BA743" s="148" t="s">
        <v>107</v>
      </c>
      <c r="BB743" s="148">
        <v>11</v>
      </c>
      <c r="BD743" s="148">
        <v>6</v>
      </c>
      <c r="BF743" s="148" t="s">
        <v>108</v>
      </c>
      <c r="BG743" s="148">
        <v>1</v>
      </c>
      <c r="BI743" s="153">
        <v>42535</v>
      </c>
      <c r="BJ743" s="154" t="s">
        <v>112</v>
      </c>
      <c r="BK743" s="148">
        <v>41054531300042</v>
      </c>
      <c r="BM743" s="148" t="s">
        <v>100</v>
      </c>
      <c r="BN743" s="148" t="s">
        <v>109</v>
      </c>
      <c r="BO743" s="148" t="s">
        <v>110</v>
      </c>
      <c r="BQ743" s="153">
        <v>42534</v>
      </c>
      <c r="BR743" s="148">
        <v>3</v>
      </c>
      <c r="BT743" s="148">
        <v>1409</v>
      </c>
      <c r="BV743" s="148" t="s">
        <v>1617</v>
      </c>
      <c r="BW743" s="148">
        <v>26</v>
      </c>
      <c r="BY743" s="148">
        <v>27</v>
      </c>
      <c r="CA743" s="148">
        <v>1</v>
      </c>
      <c r="CC743" s="148">
        <v>34255833500051</v>
      </c>
      <c r="CE743" s="148" t="s">
        <v>100</v>
      </c>
      <c r="CF743" s="148">
        <v>1</v>
      </c>
      <c r="CH743" s="148">
        <v>3</v>
      </c>
      <c r="CJ743" s="149">
        <v>41054531300042</v>
      </c>
      <c r="CL743" s="149" t="s">
        <v>97</v>
      </c>
      <c r="CN743" s="149">
        <v>3</v>
      </c>
      <c r="CT743" s="149" t="s">
        <v>98</v>
      </c>
      <c r="CU743" s="152">
        <v>42667</v>
      </c>
      <c r="CV743" s="149">
        <v>0</v>
      </c>
      <c r="CX743" s="149" t="s">
        <v>97</v>
      </c>
      <c r="CY743" s="149" t="s">
        <v>99</v>
      </c>
      <c r="CZ743" s="149">
        <v>41054531300042</v>
      </c>
      <c r="DB743" s="149" t="s">
        <v>100</v>
      </c>
      <c r="DC743" s="149" t="s">
        <v>101</v>
      </c>
      <c r="DD743" s="149" t="s">
        <v>102</v>
      </c>
      <c r="DE743" s="149" t="s">
        <v>1615</v>
      </c>
      <c r="DF743" s="149">
        <v>1</v>
      </c>
    </row>
    <row r="744" spans="1:110" x14ac:dyDescent="0.25">
      <c r="A744" s="148" t="s">
        <v>96</v>
      </c>
      <c r="B744" s="148">
        <v>0</v>
      </c>
      <c r="D744" s="148" t="s">
        <v>97</v>
      </c>
      <c r="K744" s="148">
        <v>1</v>
      </c>
      <c r="M744" s="148">
        <v>1</v>
      </c>
      <c r="N744" s="148" t="s">
        <v>103</v>
      </c>
      <c r="O744" s="148">
        <v>0</v>
      </c>
      <c r="R744" s="148">
        <v>6127935</v>
      </c>
      <c r="S744" s="153">
        <v>42534</v>
      </c>
      <c r="T744" s="148">
        <v>2</v>
      </c>
      <c r="U744" s="148">
        <v>1</v>
      </c>
      <c r="V744" s="148">
        <v>1</v>
      </c>
      <c r="X744" s="148">
        <v>0</v>
      </c>
      <c r="Y744" s="148">
        <v>0</v>
      </c>
      <c r="Z744" s="153">
        <v>42535</v>
      </c>
      <c r="AA744" s="154" t="s">
        <v>104</v>
      </c>
      <c r="AB744" s="148">
        <v>23</v>
      </c>
      <c r="AC744" s="148">
        <v>23</v>
      </c>
      <c r="AD744" s="148" t="s">
        <v>105</v>
      </c>
      <c r="AE744" s="154" t="s">
        <v>111</v>
      </c>
      <c r="AF744" s="148">
        <v>2</v>
      </c>
      <c r="AG744" s="148">
        <v>2</v>
      </c>
      <c r="AJ744" s="148" t="s">
        <v>905</v>
      </c>
      <c r="AK744" s="148">
        <v>1727</v>
      </c>
      <c r="AL744" s="148">
        <v>0.5</v>
      </c>
      <c r="AM744" s="148">
        <v>0.5</v>
      </c>
      <c r="AP744" s="148">
        <v>356</v>
      </c>
      <c r="AQ744" s="148">
        <v>356</v>
      </c>
      <c r="AR744" s="148">
        <v>1727</v>
      </c>
      <c r="AS744" s="148">
        <v>10</v>
      </c>
      <c r="AT744" s="148">
        <v>10</v>
      </c>
      <c r="AU744" s="148">
        <v>0.5</v>
      </c>
      <c r="AV744" s="148">
        <v>0.5</v>
      </c>
      <c r="AY744" s="148">
        <v>133</v>
      </c>
      <c r="AZ744" s="148">
        <v>133</v>
      </c>
      <c r="BA744" s="148" t="s">
        <v>107</v>
      </c>
      <c r="BB744" s="148">
        <v>11</v>
      </c>
      <c r="BD744" s="148">
        <v>6</v>
      </c>
      <c r="BF744" s="148" t="s">
        <v>108</v>
      </c>
      <c r="BG744" s="148">
        <v>1</v>
      </c>
      <c r="BI744" s="153">
        <v>42535</v>
      </c>
      <c r="BJ744" s="154" t="s">
        <v>112</v>
      </c>
      <c r="BK744" s="148">
        <v>41054531300042</v>
      </c>
      <c r="BM744" s="148" t="s">
        <v>100</v>
      </c>
      <c r="BN744" s="148" t="s">
        <v>109</v>
      </c>
      <c r="BO744" s="148" t="s">
        <v>110</v>
      </c>
      <c r="BQ744" s="153">
        <v>42534</v>
      </c>
      <c r="BR744" s="148">
        <v>3</v>
      </c>
      <c r="BT744" s="148">
        <v>1409</v>
      </c>
      <c r="BV744" s="148" t="s">
        <v>1617</v>
      </c>
      <c r="BW744" s="148">
        <v>26</v>
      </c>
      <c r="BY744" s="148">
        <v>27</v>
      </c>
      <c r="CA744" s="148">
        <v>1</v>
      </c>
      <c r="CC744" s="148">
        <v>34255833500051</v>
      </c>
      <c r="CE744" s="148" t="s">
        <v>100</v>
      </c>
      <c r="CF744" s="148">
        <v>1</v>
      </c>
      <c r="CH744" s="148">
        <v>3</v>
      </c>
      <c r="CJ744" s="149">
        <v>41054531300042</v>
      </c>
      <c r="CL744" s="149" t="s">
        <v>97</v>
      </c>
      <c r="CN744" s="149">
        <v>3</v>
      </c>
      <c r="CT744" s="149" t="s">
        <v>98</v>
      </c>
      <c r="CU744" s="152">
        <v>42667</v>
      </c>
      <c r="CV744" s="149">
        <v>0</v>
      </c>
      <c r="CX744" s="149" t="s">
        <v>97</v>
      </c>
      <c r="CY744" s="149" t="s">
        <v>99</v>
      </c>
      <c r="CZ744" s="149">
        <v>41054531300042</v>
      </c>
      <c r="DB744" s="149" t="s">
        <v>100</v>
      </c>
      <c r="DC744" s="149" t="s">
        <v>101</v>
      </c>
      <c r="DD744" s="149" t="s">
        <v>102</v>
      </c>
      <c r="DE744" s="149" t="s">
        <v>1615</v>
      </c>
      <c r="DF744" s="149">
        <v>1</v>
      </c>
    </row>
    <row r="745" spans="1:110" x14ac:dyDescent="0.25">
      <c r="A745" s="148" t="s">
        <v>96</v>
      </c>
      <c r="B745" s="148">
        <v>0</v>
      </c>
      <c r="D745" s="148" t="s">
        <v>97</v>
      </c>
      <c r="K745" s="148">
        <v>1</v>
      </c>
      <c r="M745" s="148">
        <v>1</v>
      </c>
      <c r="N745" s="148" t="s">
        <v>103</v>
      </c>
      <c r="O745" s="148">
        <v>0</v>
      </c>
      <c r="R745" s="148">
        <v>6127935</v>
      </c>
      <c r="S745" s="153">
        <v>42534</v>
      </c>
      <c r="T745" s="148">
        <v>2</v>
      </c>
      <c r="U745" s="148">
        <v>1</v>
      </c>
      <c r="V745" s="148">
        <v>1</v>
      </c>
      <c r="X745" s="148">
        <v>0</v>
      </c>
      <c r="Y745" s="148">
        <v>0</v>
      </c>
      <c r="Z745" s="153">
        <v>42535</v>
      </c>
      <c r="AA745" s="154" t="s">
        <v>104</v>
      </c>
      <c r="AB745" s="148">
        <v>23</v>
      </c>
      <c r="AC745" s="148">
        <v>23</v>
      </c>
      <c r="AD745" s="148" t="s">
        <v>117</v>
      </c>
      <c r="AE745" s="154" t="s">
        <v>148</v>
      </c>
      <c r="AF745" s="148">
        <v>2</v>
      </c>
      <c r="AG745" s="148">
        <v>2</v>
      </c>
      <c r="AJ745" s="148" t="s">
        <v>906</v>
      </c>
      <c r="AK745" s="148">
        <v>1544</v>
      </c>
      <c r="AL745" s="148">
        <v>5.0000000000000001E-3</v>
      </c>
      <c r="AM745" s="148">
        <v>5.0000000000000001E-3</v>
      </c>
      <c r="AP745" s="148">
        <v>454</v>
      </c>
      <c r="AQ745" s="148">
        <v>454</v>
      </c>
      <c r="AR745" s="148">
        <v>1544</v>
      </c>
      <c r="AS745" s="148">
        <v>10</v>
      </c>
      <c r="AT745" s="148">
        <v>10</v>
      </c>
      <c r="AU745" s="148">
        <v>5.0000000000000001E-3</v>
      </c>
      <c r="AV745" s="148">
        <v>5.0000000000000001E-3</v>
      </c>
      <c r="AY745" s="148">
        <v>133</v>
      </c>
      <c r="AZ745" s="148">
        <v>133</v>
      </c>
      <c r="BA745" s="148" t="s">
        <v>107</v>
      </c>
      <c r="BB745" s="148">
        <v>11</v>
      </c>
      <c r="BD745" s="148">
        <v>6</v>
      </c>
      <c r="BF745" s="148" t="s">
        <v>108</v>
      </c>
      <c r="BG745" s="148">
        <v>1</v>
      </c>
      <c r="BI745" s="153">
        <v>42535</v>
      </c>
      <c r="BJ745" s="154" t="s">
        <v>112</v>
      </c>
      <c r="BK745" s="148">
        <v>41054531300042</v>
      </c>
      <c r="BM745" s="148" t="s">
        <v>100</v>
      </c>
      <c r="BN745" s="148" t="s">
        <v>109</v>
      </c>
      <c r="BO745" s="148" t="s">
        <v>110</v>
      </c>
      <c r="BQ745" s="153">
        <v>42534</v>
      </c>
      <c r="BR745" s="148">
        <v>3</v>
      </c>
      <c r="BT745" s="148">
        <v>1409</v>
      </c>
      <c r="BV745" s="148" t="s">
        <v>1617</v>
      </c>
      <c r="BW745" s="148">
        <v>26</v>
      </c>
      <c r="BY745" s="148">
        <v>27</v>
      </c>
      <c r="CA745" s="148">
        <v>1</v>
      </c>
      <c r="CC745" s="148">
        <v>34255833500051</v>
      </c>
      <c r="CE745" s="148" t="s">
        <v>100</v>
      </c>
      <c r="CF745" s="148">
        <v>1</v>
      </c>
      <c r="CH745" s="148">
        <v>3</v>
      </c>
      <c r="CJ745" s="149">
        <v>41054531300042</v>
      </c>
      <c r="CL745" s="149" t="s">
        <v>97</v>
      </c>
      <c r="CN745" s="149">
        <v>3</v>
      </c>
      <c r="CT745" s="149" t="s">
        <v>98</v>
      </c>
      <c r="CU745" s="152">
        <v>42667</v>
      </c>
      <c r="CV745" s="149">
        <v>0</v>
      </c>
      <c r="CX745" s="149" t="s">
        <v>97</v>
      </c>
      <c r="CY745" s="149" t="s">
        <v>99</v>
      </c>
      <c r="CZ745" s="149">
        <v>41054531300042</v>
      </c>
      <c r="DB745" s="149" t="s">
        <v>100</v>
      </c>
      <c r="DC745" s="149" t="s">
        <v>101</v>
      </c>
      <c r="DD745" s="149" t="s">
        <v>102</v>
      </c>
      <c r="DE745" s="149" t="s">
        <v>1615</v>
      </c>
      <c r="DF745" s="149">
        <v>1</v>
      </c>
    </row>
    <row r="746" spans="1:110" x14ac:dyDescent="0.25">
      <c r="A746" s="148" t="s">
        <v>96</v>
      </c>
      <c r="B746" s="148">
        <v>0</v>
      </c>
      <c r="D746" s="148" t="s">
        <v>97</v>
      </c>
      <c r="K746" s="148">
        <v>1</v>
      </c>
      <c r="M746" s="148">
        <v>1</v>
      </c>
      <c r="N746" s="148" t="s">
        <v>103</v>
      </c>
      <c r="O746" s="148">
        <v>0</v>
      </c>
      <c r="R746" s="148">
        <v>6127935</v>
      </c>
      <c r="S746" s="153">
        <v>42534</v>
      </c>
      <c r="T746" s="148">
        <v>2</v>
      </c>
      <c r="U746" s="148">
        <v>1</v>
      </c>
      <c r="V746" s="148">
        <v>1</v>
      </c>
      <c r="X746" s="148">
        <v>0</v>
      </c>
      <c r="Y746" s="148">
        <v>0</v>
      </c>
      <c r="Z746" s="153">
        <v>42535</v>
      </c>
      <c r="AA746" s="154" t="s">
        <v>104</v>
      </c>
      <c r="AB746" s="148">
        <v>23</v>
      </c>
      <c r="AC746" s="148">
        <v>23</v>
      </c>
      <c r="AD746" s="148" t="s">
        <v>117</v>
      </c>
      <c r="AE746" s="154" t="s">
        <v>148</v>
      </c>
      <c r="AF746" s="148">
        <v>2</v>
      </c>
      <c r="AG746" s="148">
        <v>2</v>
      </c>
      <c r="AJ746" s="148" t="s">
        <v>907</v>
      </c>
      <c r="AK746" s="148">
        <v>1280</v>
      </c>
      <c r="AL746" s="148">
        <v>5.0000000000000001E-3</v>
      </c>
      <c r="AM746" s="148">
        <v>5.0000000000000001E-3</v>
      </c>
      <c r="AP746" s="148">
        <v>454</v>
      </c>
      <c r="AQ746" s="148">
        <v>454</v>
      </c>
      <c r="AR746" s="148">
        <v>1280</v>
      </c>
      <c r="AS746" s="148">
        <v>10</v>
      </c>
      <c r="AT746" s="148">
        <v>10</v>
      </c>
      <c r="AU746" s="148">
        <v>5.0000000000000001E-3</v>
      </c>
      <c r="AV746" s="148">
        <v>5.0000000000000001E-3</v>
      </c>
      <c r="AY746" s="148">
        <v>133</v>
      </c>
      <c r="AZ746" s="148">
        <v>133</v>
      </c>
      <c r="BA746" s="148" t="s">
        <v>107</v>
      </c>
      <c r="BB746" s="148">
        <v>11</v>
      </c>
      <c r="BD746" s="148">
        <v>6</v>
      </c>
      <c r="BF746" s="148" t="s">
        <v>108</v>
      </c>
      <c r="BG746" s="148">
        <v>1</v>
      </c>
      <c r="BI746" s="153">
        <v>42535</v>
      </c>
      <c r="BJ746" s="154" t="s">
        <v>112</v>
      </c>
      <c r="BK746" s="148">
        <v>41054531300042</v>
      </c>
      <c r="BM746" s="148" t="s">
        <v>100</v>
      </c>
      <c r="BN746" s="148" t="s">
        <v>109</v>
      </c>
      <c r="BO746" s="148" t="s">
        <v>110</v>
      </c>
      <c r="BQ746" s="153">
        <v>42534</v>
      </c>
      <c r="BR746" s="148">
        <v>3</v>
      </c>
      <c r="BT746" s="148">
        <v>1409</v>
      </c>
      <c r="BV746" s="148" t="s">
        <v>1617</v>
      </c>
      <c r="BW746" s="148">
        <v>26</v>
      </c>
      <c r="BY746" s="148">
        <v>27</v>
      </c>
      <c r="CA746" s="148">
        <v>1</v>
      </c>
      <c r="CC746" s="148">
        <v>34255833500051</v>
      </c>
      <c r="CE746" s="148" t="s">
        <v>100</v>
      </c>
      <c r="CF746" s="148">
        <v>1</v>
      </c>
      <c r="CH746" s="148">
        <v>3</v>
      </c>
      <c r="CJ746" s="149">
        <v>41054531300042</v>
      </c>
      <c r="CL746" s="149" t="s">
        <v>97</v>
      </c>
      <c r="CN746" s="149">
        <v>3</v>
      </c>
      <c r="CT746" s="149" t="s">
        <v>98</v>
      </c>
      <c r="CU746" s="152">
        <v>42667</v>
      </c>
      <c r="CV746" s="149">
        <v>0</v>
      </c>
      <c r="CX746" s="149" t="s">
        <v>97</v>
      </c>
      <c r="CY746" s="149" t="s">
        <v>99</v>
      </c>
      <c r="CZ746" s="149">
        <v>41054531300042</v>
      </c>
      <c r="DB746" s="149" t="s">
        <v>100</v>
      </c>
      <c r="DC746" s="149" t="s">
        <v>101</v>
      </c>
      <c r="DD746" s="149" t="s">
        <v>102</v>
      </c>
      <c r="DE746" s="149" t="s">
        <v>1615</v>
      </c>
      <c r="DF746" s="149">
        <v>1</v>
      </c>
    </row>
    <row r="747" spans="1:110" x14ac:dyDescent="0.25">
      <c r="A747" s="148" t="s">
        <v>96</v>
      </c>
      <c r="B747" s="148">
        <v>0</v>
      </c>
      <c r="D747" s="148" t="s">
        <v>97</v>
      </c>
      <c r="K747" s="148">
        <v>1</v>
      </c>
      <c r="M747" s="148">
        <v>1</v>
      </c>
      <c r="N747" s="148" t="s">
        <v>103</v>
      </c>
      <c r="O747" s="148">
        <v>0</v>
      </c>
      <c r="R747" s="148">
        <v>6127935</v>
      </c>
      <c r="S747" s="153">
        <v>42534</v>
      </c>
      <c r="T747" s="148">
        <v>2</v>
      </c>
      <c r="U747" s="148">
        <v>1</v>
      </c>
      <c r="V747" s="148">
        <v>1</v>
      </c>
      <c r="X747" s="148">
        <v>0</v>
      </c>
      <c r="Y747" s="148">
        <v>0</v>
      </c>
      <c r="Z747" s="153">
        <v>42535</v>
      </c>
      <c r="AA747" s="154" t="s">
        <v>104</v>
      </c>
      <c r="AB747" s="148">
        <v>23</v>
      </c>
      <c r="AC747" s="148">
        <v>23</v>
      </c>
      <c r="AD747" s="148" t="s">
        <v>117</v>
      </c>
      <c r="AE747" s="154" t="s">
        <v>174</v>
      </c>
      <c r="AF747" s="148">
        <v>2</v>
      </c>
      <c r="AG747" s="148">
        <v>2</v>
      </c>
      <c r="AJ747" s="148" t="s">
        <v>908</v>
      </c>
      <c r="AK747" s="148">
        <v>1281</v>
      </c>
      <c r="AL747" s="148">
        <v>5.0000000000000001E-3</v>
      </c>
      <c r="AM747" s="148">
        <v>5.0000000000000001E-3</v>
      </c>
      <c r="AP747" s="148">
        <v>454</v>
      </c>
      <c r="AQ747" s="148">
        <v>454</v>
      </c>
      <c r="AR747" s="148">
        <v>1281</v>
      </c>
      <c r="AS747" s="148">
        <v>10</v>
      </c>
      <c r="AT747" s="148">
        <v>10</v>
      </c>
      <c r="AU747" s="148">
        <v>5.0000000000000001E-3</v>
      </c>
      <c r="AV747" s="148">
        <v>5.0000000000000001E-3</v>
      </c>
      <c r="AY747" s="148">
        <v>133</v>
      </c>
      <c r="AZ747" s="148">
        <v>133</v>
      </c>
      <c r="BA747" s="148" t="s">
        <v>107</v>
      </c>
      <c r="BB747" s="148">
        <v>11</v>
      </c>
      <c r="BD747" s="148">
        <v>6</v>
      </c>
      <c r="BF747" s="148" t="s">
        <v>108</v>
      </c>
      <c r="BG747" s="148">
        <v>1</v>
      </c>
      <c r="BI747" s="153">
        <v>42535</v>
      </c>
      <c r="BJ747" s="154" t="s">
        <v>112</v>
      </c>
      <c r="BK747" s="148">
        <v>41054531300042</v>
      </c>
      <c r="BM747" s="148" t="s">
        <v>100</v>
      </c>
      <c r="BN747" s="148" t="s">
        <v>109</v>
      </c>
      <c r="BO747" s="148" t="s">
        <v>110</v>
      </c>
      <c r="BQ747" s="153">
        <v>42534</v>
      </c>
      <c r="BR747" s="148">
        <v>3</v>
      </c>
      <c r="BT747" s="148">
        <v>1409</v>
      </c>
      <c r="BV747" s="148" t="s">
        <v>1617</v>
      </c>
      <c r="BW747" s="148">
        <v>26</v>
      </c>
      <c r="BY747" s="148">
        <v>27</v>
      </c>
      <c r="CA747" s="148">
        <v>1</v>
      </c>
      <c r="CC747" s="148">
        <v>34255833500051</v>
      </c>
      <c r="CE747" s="148" t="s">
        <v>100</v>
      </c>
      <c r="CF747" s="148">
        <v>1</v>
      </c>
      <c r="CH747" s="148">
        <v>3</v>
      </c>
      <c r="CJ747" s="149">
        <v>41054531300042</v>
      </c>
      <c r="CL747" s="149" t="s">
        <v>97</v>
      </c>
      <c r="CN747" s="149">
        <v>3</v>
      </c>
      <c r="CT747" s="149" t="s">
        <v>98</v>
      </c>
      <c r="CU747" s="152">
        <v>42667</v>
      </c>
      <c r="CV747" s="149">
        <v>0</v>
      </c>
      <c r="CX747" s="149" t="s">
        <v>97</v>
      </c>
      <c r="CY747" s="149" t="s">
        <v>99</v>
      </c>
      <c r="CZ747" s="149">
        <v>41054531300042</v>
      </c>
      <c r="DB747" s="149" t="s">
        <v>100</v>
      </c>
      <c r="DC747" s="149" t="s">
        <v>101</v>
      </c>
      <c r="DD747" s="149" t="s">
        <v>102</v>
      </c>
      <c r="DE747" s="149" t="s">
        <v>1615</v>
      </c>
      <c r="DF747" s="149">
        <v>1</v>
      </c>
    </row>
    <row r="748" spans="1:110" x14ac:dyDescent="0.25">
      <c r="A748" s="148" t="s">
        <v>96</v>
      </c>
      <c r="B748" s="148">
        <v>0</v>
      </c>
      <c r="D748" s="148" t="s">
        <v>97</v>
      </c>
      <c r="K748" s="148">
        <v>1</v>
      </c>
      <c r="M748" s="148">
        <v>1</v>
      </c>
      <c r="N748" s="148" t="s">
        <v>103</v>
      </c>
      <c r="O748" s="148">
        <v>0</v>
      </c>
      <c r="R748" s="148">
        <v>6127935</v>
      </c>
      <c r="S748" s="153">
        <v>42534</v>
      </c>
      <c r="T748" s="148">
        <v>2</v>
      </c>
      <c r="U748" s="148">
        <v>1</v>
      </c>
      <c r="V748" s="148">
        <v>1</v>
      </c>
      <c r="X748" s="148">
        <v>0</v>
      </c>
      <c r="Y748" s="148">
        <v>0</v>
      </c>
      <c r="Z748" s="153">
        <v>42535</v>
      </c>
      <c r="AA748" s="154" t="s">
        <v>104</v>
      </c>
      <c r="AB748" s="148">
        <v>23</v>
      </c>
      <c r="AC748" s="148">
        <v>23</v>
      </c>
      <c r="AD748" s="148" t="s">
        <v>117</v>
      </c>
      <c r="AE748" s="154" t="s">
        <v>148</v>
      </c>
      <c r="AF748" s="148">
        <v>2</v>
      </c>
      <c r="AG748" s="148">
        <v>2</v>
      </c>
      <c r="AJ748" s="148" t="s">
        <v>909</v>
      </c>
      <c r="AK748" s="148">
        <v>1914</v>
      </c>
      <c r="AL748" s="148">
        <v>5.0000000000000001E-3</v>
      </c>
      <c r="AM748" s="148">
        <v>5.0000000000000001E-3</v>
      </c>
      <c r="AP748" s="148">
        <v>454</v>
      </c>
      <c r="AQ748" s="148">
        <v>454</v>
      </c>
      <c r="AR748" s="148">
        <v>1914</v>
      </c>
      <c r="AS748" s="148">
        <v>10</v>
      </c>
      <c r="AT748" s="148">
        <v>10</v>
      </c>
      <c r="AU748" s="148">
        <v>5.0000000000000001E-3</v>
      </c>
      <c r="AV748" s="148">
        <v>5.0000000000000001E-3</v>
      </c>
      <c r="AY748" s="148">
        <v>133</v>
      </c>
      <c r="AZ748" s="148">
        <v>133</v>
      </c>
      <c r="BA748" s="148" t="s">
        <v>107</v>
      </c>
      <c r="BB748" s="148">
        <v>11</v>
      </c>
      <c r="BD748" s="148">
        <v>6</v>
      </c>
      <c r="BF748" s="148" t="s">
        <v>108</v>
      </c>
      <c r="BG748" s="148">
        <v>1</v>
      </c>
      <c r="BI748" s="153">
        <v>42535</v>
      </c>
      <c r="BJ748" s="154" t="s">
        <v>112</v>
      </c>
      <c r="BK748" s="148">
        <v>41054531300042</v>
      </c>
      <c r="BM748" s="148" t="s">
        <v>100</v>
      </c>
      <c r="BN748" s="148" t="s">
        <v>109</v>
      </c>
      <c r="BO748" s="148" t="s">
        <v>110</v>
      </c>
      <c r="BQ748" s="153">
        <v>42534</v>
      </c>
      <c r="BR748" s="148">
        <v>3</v>
      </c>
      <c r="BT748" s="148">
        <v>1409</v>
      </c>
      <c r="BV748" s="148" t="s">
        <v>1617</v>
      </c>
      <c r="BW748" s="148">
        <v>26</v>
      </c>
      <c r="BY748" s="148">
        <v>27</v>
      </c>
      <c r="CA748" s="148">
        <v>1</v>
      </c>
      <c r="CC748" s="148">
        <v>34255833500051</v>
      </c>
      <c r="CE748" s="148" t="s">
        <v>100</v>
      </c>
      <c r="CF748" s="148">
        <v>1</v>
      </c>
      <c r="CH748" s="148">
        <v>3</v>
      </c>
      <c r="CJ748" s="149">
        <v>41054531300042</v>
      </c>
      <c r="CL748" s="149" t="s">
        <v>97</v>
      </c>
      <c r="CN748" s="149">
        <v>3</v>
      </c>
      <c r="CT748" s="149" t="s">
        <v>98</v>
      </c>
      <c r="CU748" s="152">
        <v>42667</v>
      </c>
      <c r="CV748" s="149">
        <v>0</v>
      </c>
      <c r="CX748" s="149" t="s">
        <v>97</v>
      </c>
      <c r="CY748" s="149" t="s">
        <v>99</v>
      </c>
      <c r="CZ748" s="149">
        <v>41054531300042</v>
      </c>
      <c r="DB748" s="149" t="s">
        <v>100</v>
      </c>
      <c r="DC748" s="149" t="s">
        <v>101</v>
      </c>
      <c r="DD748" s="149" t="s">
        <v>102</v>
      </c>
      <c r="DE748" s="149" t="s">
        <v>1615</v>
      </c>
      <c r="DF748" s="149">
        <v>1</v>
      </c>
    </row>
    <row r="749" spans="1:110" x14ac:dyDescent="0.25">
      <c r="A749" s="148" t="s">
        <v>96</v>
      </c>
      <c r="B749" s="148">
        <v>0</v>
      </c>
      <c r="D749" s="148" t="s">
        <v>97</v>
      </c>
      <c r="K749" s="148">
        <v>1</v>
      </c>
      <c r="M749" s="148">
        <v>1</v>
      </c>
      <c r="N749" s="148" t="s">
        <v>103</v>
      </c>
      <c r="O749" s="148">
        <v>0</v>
      </c>
      <c r="R749" s="148">
        <v>6127935</v>
      </c>
      <c r="S749" s="153">
        <v>42534</v>
      </c>
      <c r="T749" s="148">
        <v>2</v>
      </c>
      <c r="U749" s="148">
        <v>2</v>
      </c>
      <c r="V749" s="148">
        <v>2</v>
      </c>
      <c r="X749" s="148">
        <v>0</v>
      </c>
      <c r="Y749" s="148">
        <v>0</v>
      </c>
      <c r="Z749" s="153">
        <v>42535</v>
      </c>
      <c r="AA749" s="154" t="s">
        <v>104</v>
      </c>
      <c r="AB749" s="148">
        <v>23</v>
      </c>
      <c r="AC749" s="148">
        <v>23</v>
      </c>
      <c r="AD749" s="148" t="s">
        <v>117</v>
      </c>
      <c r="AE749" s="154" t="s">
        <v>174</v>
      </c>
      <c r="AF749" s="148">
        <v>2</v>
      </c>
      <c r="AG749" s="148">
        <v>2</v>
      </c>
      <c r="AJ749" s="148" t="s">
        <v>910</v>
      </c>
      <c r="AK749" s="148">
        <v>1901</v>
      </c>
      <c r="AL749" s="148">
        <v>0.05</v>
      </c>
      <c r="AM749" s="148">
        <v>0.05</v>
      </c>
      <c r="AP749" s="148">
        <v>454</v>
      </c>
      <c r="AQ749" s="148">
        <v>454</v>
      </c>
      <c r="AR749" s="148">
        <v>1901</v>
      </c>
      <c r="AS749" s="148">
        <v>10</v>
      </c>
      <c r="AT749" s="148">
        <v>10</v>
      </c>
      <c r="AU749" s="148">
        <v>0.05</v>
      </c>
      <c r="AV749" s="148">
        <v>0.05</v>
      </c>
      <c r="AY749" s="148">
        <v>133</v>
      </c>
      <c r="AZ749" s="148">
        <v>133</v>
      </c>
      <c r="BA749" s="148" t="s">
        <v>107</v>
      </c>
      <c r="BB749" s="148">
        <v>11</v>
      </c>
      <c r="BD749" s="148">
        <v>6</v>
      </c>
      <c r="BF749" s="148" t="s">
        <v>108</v>
      </c>
      <c r="BG749" s="148">
        <v>1</v>
      </c>
      <c r="BI749" s="153">
        <v>42535</v>
      </c>
      <c r="BJ749" s="154" t="s">
        <v>112</v>
      </c>
      <c r="BK749" s="148">
        <v>41054531300042</v>
      </c>
      <c r="BM749" s="148" t="s">
        <v>100</v>
      </c>
      <c r="BN749" s="148" t="s">
        <v>109</v>
      </c>
      <c r="BO749" s="148" t="s">
        <v>110</v>
      </c>
      <c r="BQ749" s="153">
        <v>42534</v>
      </c>
      <c r="BR749" s="148">
        <v>3</v>
      </c>
      <c r="BT749" s="148">
        <v>1409</v>
      </c>
      <c r="BV749" s="148" t="s">
        <v>1617</v>
      </c>
      <c r="BW749" s="148">
        <v>26</v>
      </c>
      <c r="BY749" s="148">
        <v>27</v>
      </c>
      <c r="CA749" s="148">
        <v>1</v>
      </c>
      <c r="CC749" s="148">
        <v>34255833500051</v>
      </c>
      <c r="CE749" s="148" t="s">
        <v>100</v>
      </c>
      <c r="CF749" s="148">
        <v>1</v>
      </c>
      <c r="CH749" s="148">
        <v>3</v>
      </c>
      <c r="CJ749" s="149">
        <v>41054531300042</v>
      </c>
      <c r="CL749" s="149" t="s">
        <v>97</v>
      </c>
      <c r="CN749" s="149">
        <v>3</v>
      </c>
      <c r="CT749" s="149" t="s">
        <v>98</v>
      </c>
      <c r="CU749" s="152">
        <v>42667</v>
      </c>
      <c r="CV749" s="149">
        <v>0</v>
      </c>
      <c r="CX749" s="149" t="s">
        <v>97</v>
      </c>
      <c r="CY749" s="149" t="s">
        <v>99</v>
      </c>
      <c r="CZ749" s="149">
        <v>41054531300042</v>
      </c>
      <c r="DB749" s="149" t="s">
        <v>100</v>
      </c>
      <c r="DC749" s="149" t="s">
        <v>101</v>
      </c>
      <c r="DD749" s="149" t="s">
        <v>102</v>
      </c>
      <c r="DE749" s="149" t="s">
        <v>1615</v>
      </c>
      <c r="DF749" s="149">
        <v>1</v>
      </c>
    </row>
    <row r="750" spans="1:110" x14ac:dyDescent="0.25">
      <c r="A750" s="148" t="s">
        <v>96</v>
      </c>
      <c r="B750" s="148">
        <v>0</v>
      </c>
      <c r="D750" s="148" t="s">
        <v>97</v>
      </c>
      <c r="K750" s="148">
        <v>1</v>
      </c>
      <c r="M750" s="148">
        <v>1</v>
      </c>
      <c r="N750" s="148" t="s">
        <v>103</v>
      </c>
      <c r="O750" s="148">
        <v>0</v>
      </c>
      <c r="R750" s="148">
        <v>6127935</v>
      </c>
      <c r="S750" s="153">
        <v>42534</v>
      </c>
      <c r="T750" s="148">
        <v>2</v>
      </c>
      <c r="U750" s="148">
        <v>1</v>
      </c>
      <c r="V750" s="148">
        <v>1</v>
      </c>
      <c r="X750" s="148">
        <v>0</v>
      </c>
      <c r="Y750" s="148">
        <v>0</v>
      </c>
      <c r="Z750" s="153">
        <v>42535</v>
      </c>
      <c r="AA750" s="154" t="s">
        <v>104</v>
      </c>
      <c r="AB750" s="148">
        <v>23</v>
      </c>
      <c r="AC750" s="148">
        <v>23</v>
      </c>
      <c r="AD750" s="148" t="s">
        <v>117</v>
      </c>
      <c r="AE750" s="154" t="s">
        <v>174</v>
      </c>
      <c r="AF750" s="148">
        <v>2</v>
      </c>
      <c r="AG750" s="148">
        <v>2</v>
      </c>
      <c r="AJ750" s="148" t="s">
        <v>911</v>
      </c>
      <c r="AK750" s="148">
        <v>1657</v>
      </c>
      <c r="AL750" s="148">
        <v>5.0000000000000001E-3</v>
      </c>
      <c r="AM750" s="148">
        <v>5.0000000000000001E-3</v>
      </c>
      <c r="AP750" s="148">
        <v>454</v>
      </c>
      <c r="AQ750" s="148">
        <v>454</v>
      </c>
      <c r="AR750" s="148">
        <v>1657</v>
      </c>
      <c r="AS750" s="148">
        <v>10</v>
      </c>
      <c r="AT750" s="148">
        <v>10</v>
      </c>
      <c r="AU750" s="148">
        <v>5.0000000000000001E-3</v>
      </c>
      <c r="AV750" s="148">
        <v>5.0000000000000001E-3</v>
      </c>
      <c r="AY750" s="148">
        <v>133</v>
      </c>
      <c r="AZ750" s="148">
        <v>133</v>
      </c>
      <c r="BA750" s="148" t="s">
        <v>107</v>
      </c>
      <c r="BB750" s="148">
        <v>11</v>
      </c>
      <c r="BD750" s="148">
        <v>6</v>
      </c>
      <c r="BF750" s="148" t="s">
        <v>108</v>
      </c>
      <c r="BG750" s="148">
        <v>1</v>
      </c>
      <c r="BI750" s="153">
        <v>42535</v>
      </c>
      <c r="BJ750" s="154" t="s">
        <v>112</v>
      </c>
      <c r="BK750" s="148">
        <v>41054531300042</v>
      </c>
      <c r="BM750" s="148" t="s">
        <v>100</v>
      </c>
      <c r="BN750" s="148" t="s">
        <v>109</v>
      </c>
      <c r="BO750" s="148" t="s">
        <v>110</v>
      </c>
      <c r="BQ750" s="153">
        <v>42534</v>
      </c>
      <c r="BR750" s="148">
        <v>3</v>
      </c>
      <c r="BT750" s="148">
        <v>1409</v>
      </c>
      <c r="BV750" s="148" t="s">
        <v>1617</v>
      </c>
      <c r="BW750" s="148">
        <v>26</v>
      </c>
      <c r="BY750" s="148">
        <v>27</v>
      </c>
      <c r="CA750" s="148">
        <v>1</v>
      </c>
      <c r="CC750" s="148">
        <v>34255833500051</v>
      </c>
      <c r="CE750" s="148" t="s">
        <v>100</v>
      </c>
      <c r="CF750" s="148">
        <v>1</v>
      </c>
      <c r="CH750" s="148">
        <v>3</v>
      </c>
      <c r="CJ750" s="149">
        <v>41054531300042</v>
      </c>
      <c r="CL750" s="149" t="s">
        <v>97</v>
      </c>
      <c r="CN750" s="149">
        <v>3</v>
      </c>
      <c r="CT750" s="149" t="s">
        <v>98</v>
      </c>
      <c r="CU750" s="152">
        <v>42667</v>
      </c>
      <c r="CV750" s="149">
        <v>0</v>
      </c>
      <c r="CX750" s="149" t="s">
        <v>97</v>
      </c>
      <c r="CY750" s="149" t="s">
        <v>99</v>
      </c>
      <c r="CZ750" s="149">
        <v>41054531300042</v>
      </c>
      <c r="DB750" s="149" t="s">
        <v>100</v>
      </c>
      <c r="DC750" s="149" t="s">
        <v>101</v>
      </c>
      <c r="DD750" s="149" t="s">
        <v>102</v>
      </c>
      <c r="DE750" s="149" t="s">
        <v>1615</v>
      </c>
      <c r="DF750" s="149">
        <v>1</v>
      </c>
    </row>
    <row r="751" spans="1:110" x14ac:dyDescent="0.25">
      <c r="A751" s="148" t="s">
        <v>96</v>
      </c>
      <c r="B751" s="148">
        <v>0</v>
      </c>
      <c r="D751" s="148" t="s">
        <v>97</v>
      </c>
      <c r="K751" s="148">
        <v>1</v>
      </c>
      <c r="M751" s="148">
        <v>1</v>
      </c>
      <c r="N751" s="148" t="s">
        <v>103</v>
      </c>
      <c r="O751" s="148">
        <v>0</v>
      </c>
      <c r="R751" s="148">
        <v>6127935</v>
      </c>
      <c r="S751" s="153">
        <v>42534</v>
      </c>
      <c r="T751" s="148">
        <v>2</v>
      </c>
      <c r="U751" s="148">
        <v>1</v>
      </c>
      <c r="V751" s="148">
        <v>1</v>
      </c>
      <c r="X751" s="148">
        <v>0</v>
      </c>
      <c r="Y751" s="148">
        <v>0</v>
      </c>
      <c r="Z751" s="153">
        <v>42535</v>
      </c>
      <c r="AA751" s="154" t="s">
        <v>104</v>
      </c>
      <c r="AB751" s="148">
        <v>23</v>
      </c>
      <c r="AC751" s="148">
        <v>23</v>
      </c>
      <c r="AD751" s="148" t="s">
        <v>117</v>
      </c>
      <c r="AE751" s="154" t="s">
        <v>148</v>
      </c>
      <c r="AF751" s="148">
        <v>2</v>
      </c>
      <c r="AG751" s="148">
        <v>2</v>
      </c>
      <c r="AJ751" s="148" t="s">
        <v>912</v>
      </c>
      <c r="AK751" s="148">
        <v>2990</v>
      </c>
      <c r="AL751" s="148">
        <v>0.05</v>
      </c>
      <c r="AM751" s="148">
        <v>0.05</v>
      </c>
      <c r="AP751" s="148">
        <v>454</v>
      </c>
      <c r="AQ751" s="148">
        <v>454</v>
      </c>
      <c r="AR751" s="148">
        <v>2990</v>
      </c>
      <c r="AS751" s="148">
        <v>10</v>
      </c>
      <c r="AT751" s="148">
        <v>10</v>
      </c>
      <c r="AU751" s="148">
        <v>0.05</v>
      </c>
      <c r="AV751" s="148">
        <v>0.05</v>
      </c>
      <c r="AY751" s="148">
        <v>133</v>
      </c>
      <c r="AZ751" s="148">
        <v>133</v>
      </c>
      <c r="BA751" s="148" t="s">
        <v>107</v>
      </c>
      <c r="BB751" s="148">
        <v>11</v>
      </c>
      <c r="BD751" s="148">
        <v>6</v>
      </c>
      <c r="BF751" s="148" t="s">
        <v>108</v>
      </c>
      <c r="BG751" s="148">
        <v>1</v>
      </c>
      <c r="BI751" s="153">
        <v>42535</v>
      </c>
      <c r="BJ751" s="154" t="s">
        <v>112</v>
      </c>
      <c r="BK751" s="148">
        <v>41054531300042</v>
      </c>
      <c r="BM751" s="148" t="s">
        <v>100</v>
      </c>
      <c r="BN751" s="148" t="s">
        <v>109</v>
      </c>
      <c r="BO751" s="148" t="s">
        <v>110</v>
      </c>
      <c r="BQ751" s="153">
        <v>42534</v>
      </c>
      <c r="BR751" s="148">
        <v>3</v>
      </c>
      <c r="BT751" s="148">
        <v>1409</v>
      </c>
      <c r="BV751" s="148" t="s">
        <v>1617</v>
      </c>
      <c r="BW751" s="148">
        <v>26</v>
      </c>
      <c r="BY751" s="148">
        <v>27</v>
      </c>
      <c r="CA751" s="148">
        <v>1</v>
      </c>
      <c r="CC751" s="148">
        <v>34255833500051</v>
      </c>
      <c r="CE751" s="148" t="s">
        <v>100</v>
      </c>
      <c r="CF751" s="148">
        <v>1</v>
      </c>
      <c r="CH751" s="148">
        <v>3</v>
      </c>
      <c r="CJ751" s="149">
        <v>41054531300042</v>
      </c>
      <c r="CL751" s="149" t="s">
        <v>97</v>
      </c>
      <c r="CN751" s="149">
        <v>3</v>
      </c>
      <c r="CT751" s="149" t="s">
        <v>98</v>
      </c>
      <c r="CU751" s="152">
        <v>42667</v>
      </c>
      <c r="CV751" s="149">
        <v>0</v>
      </c>
      <c r="CX751" s="149" t="s">
        <v>97</v>
      </c>
      <c r="CY751" s="149" t="s">
        <v>99</v>
      </c>
      <c r="CZ751" s="149">
        <v>41054531300042</v>
      </c>
      <c r="DB751" s="149" t="s">
        <v>100</v>
      </c>
      <c r="DC751" s="149" t="s">
        <v>101</v>
      </c>
      <c r="DD751" s="149" t="s">
        <v>102</v>
      </c>
      <c r="DE751" s="149" t="s">
        <v>1615</v>
      </c>
      <c r="DF751" s="149">
        <v>1</v>
      </c>
    </row>
    <row r="752" spans="1:110" x14ac:dyDescent="0.25">
      <c r="A752" s="148" t="s">
        <v>96</v>
      </c>
      <c r="B752" s="148">
        <v>0</v>
      </c>
      <c r="D752" s="148" t="s">
        <v>97</v>
      </c>
      <c r="K752" s="148">
        <v>1</v>
      </c>
      <c r="M752" s="148">
        <v>1</v>
      </c>
      <c r="N752" s="148" t="s">
        <v>103</v>
      </c>
      <c r="O752" s="148">
        <v>0</v>
      </c>
      <c r="R752" s="148">
        <v>6127935</v>
      </c>
      <c r="S752" s="153">
        <v>42534</v>
      </c>
      <c r="T752" s="148">
        <v>2</v>
      </c>
      <c r="U752" s="148">
        <v>1</v>
      </c>
      <c r="V752" s="148">
        <v>1</v>
      </c>
      <c r="X752" s="148">
        <v>0</v>
      </c>
      <c r="Y752" s="148">
        <v>0</v>
      </c>
      <c r="Z752" s="153">
        <v>42535</v>
      </c>
      <c r="AA752" s="154" t="s">
        <v>104</v>
      </c>
      <c r="AB752" s="148">
        <v>23</v>
      </c>
      <c r="AC752" s="148">
        <v>23</v>
      </c>
      <c r="AD752" s="148" t="s">
        <v>117</v>
      </c>
      <c r="AE752" s="154" t="s">
        <v>148</v>
      </c>
      <c r="AF752" s="148">
        <v>2</v>
      </c>
      <c r="AG752" s="148">
        <v>2</v>
      </c>
      <c r="AJ752" s="148" t="s">
        <v>913</v>
      </c>
      <c r="AK752" s="148">
        <v>2064</v>
      </c>
      <c r="AL752" s="148">
        <v>0.02</v>
      </c>
      <c r="AM752" s="148">
        <v>0.02</v>
      </c>
      <c r="AP752" s="148">
        <v>454</v>
      </c>
      <c r="AQ752" s="148">
        <v>454</v>
      </c>
      <c r="AR752" s="148">
        <v>2064</v>
      </c>
      <c r="AS752" s="148">
        <v>10</v>
      </c>
      <c r="AT752" s="148">
        <v>10</v>
      </c>
      <c r="AU752" s="148">
        <v>0.02</v>
      </c>
      <c r="AV752" s="148">
        <v>0.02</v>
      </c>
      <c r="AY752" s="148">
        <v>133</v>
      </c>
      <c r="AZ752" s="148">
        <v>133</v>
      </c>
      <c r="BA752" s="148" t="s">
        <v>107</v>
      </c>
      <c r="BB752" s="148">
        <v>11</v>
      </c>
      <c r="BD752" s="148">
        <v>6</v>
      </c>
      <c r="BF752" s="148" t="s">
        <v>108</v>
      </c>
      <c r="BG752" s="148">
        <v>1</v>
      </c>
      <c r="BI752" s="153">
        <v>42535</v>
      </c>
      <c r="BJ752" s="154" t="s">
        <v>112</v>
      </c>
      <c r="BK752" s="148">
        <v>41054531300042</v>
      </c>
      <c r="BM752" s="148" t="s">
        <v>100</v>
      </c>
      <c r="BN752" s="148" t="s">
        <v>109</v>
      </c>
      <c r="BO752" s="148" t="s">
        <v>110</v>
      </c>
      <c r="BQ752" s="153">
        <v>42534</v>
      </c>
      <c r="BR752" s="148">
        <v>3</v>
      </c>
      <c r="BT752" s="148">
        <v>1409</v>
      </c>
      <c r="BV752" s="148" t="s">
        <v>1617</v>
      </c>
      <c r="BW752" s="148">
        <v>26</v>
      </c>
      <c r="BY752" s="148">
        <v>27</v>
      </c>
      <c r="CA752" s="148">
        <v>1</v>
      </c>
      <c r="CC752" s="148">
        <v>34255833500051</v>
      </c>
      <c r="CE752" s="148" t="s">
        <v>100</v>
      </c>
      <c r="CF752" s="148">
        <v>1</v>
      </c>
      <c r="CH752" s="148">
        <v>3</v>
      </c>
      <c r="CJ752" s="149">
        <v>41054531300042</v>
      </c>
      <c r="CL752" s="149" t="s">
        <v>97</v>
      </c>
      <c r="CN752" s="149">
        <v>3</v>
      </c>
      <c r="CT752" s="149" t="s">
        <v>98</v>
      </c>
      <c r="CU752" s="152">
        <v>42667</v>
      </c>
      <c r="CV752" s="149">
        <v>0</v>
      </c>
      <c r="CX752" s="149" t="s">
        <v>97</v>
      </c>
      <c r="CY752" s="149" t="s">
        <v>99</v>
      </c>
      <c r="CZ752" s="149">
        <v>41054531300042</v>
      </c>
      <c r="DB752" s="149" t="s">
        <v>100</v>
      </c>
      <c r="DC752" s="149" t="s">
        <v>101</v>
      </c>
      <c r="DD752" s="149" t="s">
        <v>102</v>
      </c>
      <c r="DE752" s="149" t="s">
        <v>1615</v>
      </c>
      <c r="DF752" s="149">
        <v>1</v>
      </c>
    </row>
    <row r="753" spans="1:110" x14ac:dyDescent="0.25">
      <c r="A753" s="148" t="s">
        <v>96</v>
      </c>
      <c r="B753" s="148">
        <v>0</v>
      </c>
      <c r="D753" s="148" t="s">
        <v>97</v>
      </c>
      <c r="K753" s="148">
        <v>1</v>
      </c>
      <c r="M753" s="148">
        <v>1</v>
      </c>
      <c r="N753" s="148" t="s">
        <v>103</v>
      </c>
      <c r="O753" s="148">
        <v>0</v>
      </c>
      <c r="R753" s="148">
        <v>6127935</v>
      </c>
      <c r="S753" s="153">
        <v>42534</v>
      </c>
      <c r="T753" s="148">
        <v>2</v>
      </c>
      <c r="U753" s="148">
        <v>1</v>
      </c>
      <c r="V753" s="148">
        <v>1</v>
      </c>
      <c r="X753" s="148">
        <v>0</v>
      </c>
      <c r="Y753" s="148">
        <v>0</v>
      </c>
      <c r="Z753" s="153">
        <v>42541</v>
      </c>
      <c r="AA753" s="154" t="s">
        <v>104</v>
      </c>
      <c r="AB753" s="148">
        <v>23</v>
      </c>
      <c r="AC753" s="148">
        <v>23</v>
      </c>
      <c r="AD753" s="148" t="s">
        <v>105</v>
      </c>
      <c r="AE753" s="154" t="s">
        <v>417</v>
      </c>
      <c r="AF753" s="148">
        <v>2</v>
      </c>
      <c r="AG753" s="148">
        <v>2</v>
      </c>
      <c r="AJ753" s="148" t="s">
        <v>914</v>
      </c>
      <c r="AK753" s="148">
        <v>2879</v>
      </c>
      <c r="AL753" s="148">
        <v>5.0000000000000001E-4</v>
      </c>
      <c r="AM753" s="148">
        <v>5.0000000000000001E-4</v>
      </c>
      <c r="AN753" s="148">
        <v>711</v>
      </c>
      <c r="AO753" s="148">
        <v>711</v>
      </c>
      <c r="AP753" s="148">
        <v>431</v>
      </c>
      <c r="AQ753" s="148">
        <v>431</v>
      </c>
      <c r="AR753" s="148">
        <v>2879</v>
      </c>
      <c r="AS753" s="148">
        <v>10</v>
      </c>
      <c r="AT753" s="148">
        <v>10</v>
      </c>
      <c r="AU753" s="148">
        <v>5.0000000000000001E-4</v>
      </c>
      <c r="AV753" s="148">
        <v>5.0000000000000001E-4</v>
      </c>
      <c r="AW753" s="148">
        <v>2675</v>
      </c>
      <c r="AX753" s="148">
        <v>2675</v>
      </c>
      <c r="AY753" s="148">
        <v>133</v>
      </c>
      <c r="AZ753" s="148">
        <v>133</v>
      </c>
      <c r="BA753" s="148" t="s">
        <v>107</v>
      </c>
      <c r="BB753" s="148">
        <v>11</v>
      </c>
      <c r="BD753" s="148">
        <v>6</v>
      </c>
      <c r="BF753" s="148" t="s">
        <v>108</v>
      </c>
      <c r="BG753" s="148">
        <v>1</v>
      </c>
      <c r="BI753" s="153">
        <v>42535</v>
      </c>
      <c r="BJ753" s="154" t="s">
        <v>112</v>
      </c>
      <c r="BK753" s="148">
        <v>41054531300042</v>
      </c>
      <c r="BM753" s="148" t="s">
        <v>100</v>
      </c>
      <c r="BN753" s="148" t="s">
        <v>109</v>
      </c>
      <c r="BO753" s="148" t="s">
        <v>110</v>
      </c>
      <c r="BQ753" s="153">
        <v>42534</v>
      </c>
      <c r="BR753" s="148">
        <v>3</v>
      </c>
      <c r="BT753" s="148">
        <v>1409</v>
      </c>
      <c r="BV753" s="148" t="s">
        <v>1617</v>
      </c>
      <c r="BW753" s="148">
        <v>26</v>
      </c>
      <c r="BY753" s="148">
        <v>27</v>
      </c>
      <c r="CA753" s="148">
        <v>1</v>
      </c>
      <c r="CC753" s="148">
        <v>34255833500051</v>
      </c>
      <c r="CE753" s="148" t="s">
        <v>100</v>
      </c>
      <c r="CF753" s="148">
        <v>1</v>
      </c>
      <c r="CH753" s="148">
        <v>3</v>
      </c>
      <c r="CJ753" s="149">
        <v>41054531300042</v>
      </c>
      <c r="CL753" s="149" t="s">
        <v>97</v>
      </c>
      <c r="CN753" s="149">
        <v>3</v>
      </c>
      <c r="CT753" s="149" t="s">
        <v>98</v>
      </c>
      <c r="CU753" s="152">
        <v>42667</v>
      </c>
      <c r="CV753" s="149">
        <v>0</v>
      </c>
      <c r="CX753" s="149" t="s">
        <v>97</v>
      </c>
      <c r="CY753" s="149" t="s">
        <v>99</v>
      </c>
      <c r="CZ753" s="149">
        <v>41054531300042</v>
      </c>
      <c r="DB753" s="149" t="s">
        <v>100</v>
      </c>
      <c r="DC753" s="149" t="s">
        <v>101</v>
      </c>
      <c r="DD753" s="149" t="s">
        <v>102</v>
      </c>
      <c r="DE753" s="149" t="s">
        <v>1615</v>
      </c>
      <c r="DF753" s="149">
        <v>1</v>
      </c>
    </row>
    <row r="754" spans="1:110" x14ac:dyDescent="0.25">
      <c r="A754" s="148" t="s">
        <v>96</v>
      </c>
      <c r="B754" s="148">
        <v>0</v>
      </c>
      <c r="D754" s="148" t="s">
        <v>97</v>
      </c>
      <c r="K754" s="148">
        <v>1</v>
      </c>
      <c r="M754" s="148">
        <v>1</v>
      </c>
      <c r="N754" s="148" t="s">
        <v>103</v>
      </c>
      <c r="O754" s="148">
        <v>0</v>
      </c>
      <c r="R754" s="148">
        <v>6127935</v>
      </c>
      <c r="S754" s="153">
        <v>42534</v>
      </c>
      <c r="T754" s="148">
        <v>2</v>
      </c>
      <c r="U754" s="148">
        <v>2</v>
      </c>
      <c r="V754" s="148">
        <v>2</v>
      </c>
      <c r="W754" s="148" t="s">
        <v>241</v>
      </c>
      <c r="X754" s="148">
        <v>0</v>
      </c>
      <c r="Y754" s="148">
        <v>0</v>
      </c>
      <c r="Z754" s="153">
        <v>42535</v>
      </c>
      <c r="AA754" s="154" t="s">
        <v>104</v>
      </c>
      <c r="AB754" s="148">
        <v>23</v>
      </c>
      <c r="AC754" s="148">
        <v>23</v>
      </c>
      <c r="AD754" s="148" t="s">
        <v>117</v>
      </c>
      <c r="AE754" s="154" t="s">
        <v>174</v>
      </c>
      <c r="AF754" s="148">
        <v>2</v>
      </c>
      <c r="AG754" s="148">
        <v>2</v>
      </c>
      <c r="AJ754" s="148" t="s">
        <v>915</v>
      </c>
      <c r="AK754" s="148">
        <v>1287</v>
      </c>
      <c r="AL754" s="148">
        <v>5.0000000000000001E-3</v>
      </c>
      <c r="AM754" s="148">
        <v>5.0000000000000001E-3</v>
      </c>
      <c r="AP754" s="148">
        <v>454</v>
      </c>
      <c r="AQ754" s="148">
        <v>454</v>
      </c>
      <c r="AR754" s="148">
        <v>1287</v>
      </c>
      <c r="AS754" s="148">
        <v>10</v>
      </c>
      <c r="AT754" s="148">
        <v>10</v>
      </c>
      <c r="AU754" s="148">
        <v>5.0000000000000001E-3</v>
      </c>
      <c r="AV754" s="148">
        <v>5.0000000000000001E-3</v>
      </c>
      <c r="AY754" s="148">
        <v>133</v>
      </c>
      <c r="AZ754" s="148">
        <v>133</v>
      </c>
      <c r="BA754" s="148" t="s">
        <v>107</v>
      </c>
      <c r="BB754" s="148">
        <v>11</v>
      </c>
      <c r="BD754" s="148">
        <v>6</v>
      </c>
      <c r="BF754" s="148" t="s">
        <v>108</v>
      </c>
      <c r="BG754" s="148">
        <v>1</v>
      </c>
      <c r="BI754" s="153">
        <v>42535</v>
      </c>
      <c r="BJ754" s="154" t="s">
        <v>112</v>
      </c>
      <c r="BK754" s="148">
        <v>41054531300042</v>
      </c>
      <c r="BM754" s="148" t="s">
        <v>100</v>
      </c>
      <c r="BN754" s="148" t="s">
        <v>109</v>
      </c>
      <c r="BO754" s="148" t="s">
        <v>110</v>
      </c>
      <c r="BQ754" s="153">
        <v>42534</v>
      </c>
      <c r="BR754" s="148">
        <v>3</v>
      </c>
      <c r="BT754" s="148">
        <v>1409</v>
      </c>
      <c r="BV754" s="148" t="s">
        <v>1617</v>
      </c>
      <c r="BW754" s="148">
        <v>26</v>
      </c>
      <c r="BY754" s="148">
        <v>27</v>
      </c>
      <c r="CA754" s="148">
        <v>1</v>
      </c>
      <c r="CC754" s="148">
        <v>34255833500051</v>
      </c>
      <c r="CE754" s="148" t="s">
        <v>100</v>
      </c>
      <c r="CF754" s="148">
        <v>1</v>
      </c>
      <c r="CH754" s="148">
        <v>3</v>
      </c>
      <c r="CJ754" s="149">
        <v>41054531300042</v>
      </c>
      <c r="CL754" s="149" t="s">
        <v>97</v>
      </c>
      <c r="CN754" s="149">
        <v>3</v>
      </c>
      <c r="CT754" s="149" t="s">
        <v>98</v>
      </c>
      <c r="CU754" s="152">
        <v>42667</v>
      </c>
      <c r="CV754" s="149">
        <v>0</v>
      </c>
      <c r="CX754" s="149" t="s">
        <v>97</v>
      </c>
      <c r="CY754" s="149" t="s">
        <v>99</v>
      </c>
      <c r="CZ754" s="149">
        <v>41054531300042</v>
      </c>
      <c r="DB754" s="149" t="s">
        <v>100</v>
      </c>
      <c r="DC754" s="149" t="s">
        <v>101</v>
      </c>
      <c r="DD754" s="149" t="s">
        <v>102</v>
      </c>
      <c r="DE754" s="149" t="s">
        <v>1615</v>
      </c>
      <c r="DF754" s="149">
        <v>1</v>
      </c>
    </row>
    <row r="755" spans="1:110" x14ac:dyDescent="0.25">
      <c r="A755" s="148" t="s">
        <v>96</v>
      </c>
      <c r="B755" s="148">
        <v>0</v>
      </c>
      <c r="D755" s="148" t="s">
        <v>97</v>
      </c>
      <c r="K755" s="148">
        <v>1</v>
      </c>
      <c r="M755" s="148">
        <v>1</v>
      </c>
      <c r="N755" s="148" t="s">
        <v>103</v>
      </c>
      <c r="O755" s="148">
        <v>0</v>
      </c>
      <c r="R755" s="148">
        <v>6127935</v>
      </c>
      <c r="S755" s="153">
        <v>42534</v>
      </c>
      <c r="T755" s="148">
        <v>2</v>
      </c>
      <c r="U755" s="148">
        <v>1</v>
      </c>
      <c r="V755" s="148">
        <v>1</v>
      </c>
      <c r="X755" s="148">
        <v>0</v>
      </c>
      <c r="Y755" s="148">
        <v>0</v>
      </c>
      <c r="Z755" s="153">
        <v>42535</v>
      </c>
      <c r="AA755" s="154" t="s">
        <v>104</v>
      </c>
      <c r="AB755" s="148">
        <v>23</v>
      </c>
      <c r="AC755" s="148">
        <v>23</v>
      </c>
      <c r="AD755" s="148" t="s">
        <v>105</v>
      </c>
      <c r="AE755" s="154" t="s">
        <v>111</v>
      </c>
      <c r="AF755" s="148">
        <v>2</v>
      </c>
      <c r="AG755" s="148">
        <v>2</v>
      </c>
      <c r="AJ755" s="148" t="s">
        <v>916</v>
      </c>
      <c r="AK755" s="148">
        <v>1286</v>
      </c>
      <c r="AL755" s="148">
        <v>0.5</v>
      </c>
      <c r="AM755" s="148">
        <v>0.5</v>
      </c>
      <c r="AP755" s="148">
        <v>356</v>
      </c>
      <c r="AQ755" s="148">
        <v>356</v>
      </c>
      <c r="AR755" s="148">
        <v>1286</v>
      </c>
      <c r="AS755" s="148">
        <v>10</v>
      </c>
      <c r="AT755" s="148">
        <v>10</v>
      </c>
      <c r="AU755" s="148">
        <v>0.5</v>
      </c>
      <c r="AV755" s="148">
        <v>0.5</v>
      </c>
      <c r="AY755" s="148">
        <v>133</v>
      </c>
      <c r="AZ755" s="148">
        <v>133</v>
      </c>
      <c r="BA755" s="148" t="s">
        <v>107</v>
      </c>
      <c r="BB755" s="148">
        <v>11</v>
      </c>
      <c r="BD755" s="148">
        <v>6</v>
      </c>
      <c r="BF755" s="148" t="s">
        <v>108</v>
      </c>
      <c r="BG755" s="148">
        <v>1</v>
      </c>
      <c r="BI755" s="153">
        <v>42535</v>
      </c>
      <c r="BJ755" s="154" t="s">
        <v>112</v>
      </c>
      <c r="BK755" s="148">
        <v>41054531300042</v>
      </c>
      <c r="BM755" s="148" t="s">
        <v>100</v>
      </c>
      <c r="BN755" s="148" t="s">
        <v>109</v>
      </c>
      <c r="BO755" s="148" t="s">
        <v>110</v>
      </c>
      <c r="BQ755" s="153">
        <v>42534</v>
      </c>
      <c r="BR755" s="148">
        <v>3</v>
      </c>
      <c r="BT755" s="148">
        <v>1409</v>
      </c>
      <c r="BV755" s="148" t="s">
        <v>1617</v>
      </c>
      <c r="BW755" s="148">
        <v>26</v>
      </c>
      <c r="BY755" s="148">
        <v>27</v>
      </c>
      <c r="CA755" s="148">
        <v>1</v>
      </c>
      <c r="CC755" s="148">
        <v>34255833500051</v>
      </c>
      <c r="CE755" s="148" t="s">
        <v>100</v>
      </c>
      <c r="CF755" s="148">
        <v>1</v>
      </c>
      <c r="CH755" s="148">
        <v>3</v>
      </c>
      <c r="CJ755" s="149">
        <v>41054531300042</v>
      </c>
      <c r="CL755" s="149" t="s">
        <v>97</v>
      </c>
      <c r="CN755" s="149">
        <v>3</v>
      </c>
      <c r="CT755" s="149" t="s">
        <v>98</v>
      </c>
      <c r="CU755" s="152">
        <v>42667</v>
      </c>
      <c r="CV755" s="149">
        <v>0</v>
      </c>
      <c r="CX755" s="149" t="s">
        <v>97</v>
      </c>
      <c r="CY755" s="149" t="s">
        <v>99</v>
      </c>
      <c r="CZ755" s="149">
        <v>41054531300042</v>
      </c>
      <c r="DB755" s="149" t="s">
        <v>100</v>
      </c>
      <c r="DC755" s="149" t="s">
        <v>101</v>
      </c>
      <c r="DD755" s="149" t="s">
        <v>102</v>
      </c>
      <c r="DE755" s="149" t="s">
        <v>1615</v>
      </c>
      <c r="DF755" s="149">
        <v>1</v>
      </c>
    </row>
    <row r="756" spans="1:110" x14ac:dyDescent="0.25">
      <c r="A756" s="148" t="s">
        <v>96</v>
      </c>
      <c r="B756" s="148">
        <v>0</v>
      </c>
      <c r="D756" s="148" t="s">
        <v>97</v>
      </c>
      <c r="K756" s="148">
        <v>1</v>
      </c>
      <c r="M756" s="148">
        <v>1</v>
      </c>
      <c r="N756" s="148" t="s">
        <v>103</v>
      </c>
      <c r="O756" s="148">
        <v>0</v>
      </c>
      <c r="R756" s="148">
        <v>6127935</v>
      </c>
      <c r="S756" s="153">
        <v>42534</v>
      </c>
      <c r="T756" s="148">
        <v>2</v>
      </c>
      <c r="U756" s="148">
        <v>1</v>
      </c>
      <c r="V756" s="148">
        <v>1</v>
      </c>
      <c r="X756" s="148">
        <v>0</v>
      </c>
      <c r="Y756" s="148">
        <v>0</v>
      </c>
      <c r="Z756" s="153">
        <v>42535</v>
      </c>
      <c r="AA756" s="154" t="s">
        <v>104</v>
      </c>
      <c r="AB756" s="148">
        <v>23</v>
      </c>
      <c r="AC756" s="148">
        <v>23</v>
      </c>
      <c r="AD756" s="148" t="s">
        <v>117</v>
      </c>
      <c r="AE756" s="154" t="s">
        <v>148</v>
      </c>
      <c r="AF756" s="148">
        <v>2</v>
      </c>
      <c r="AG756" s="148">
        <v>2</v>
      </c>
      <c r="AJ756" s="148" t="s">
        <v>917</v>
      </c>
      <c r="AK756" s="148">
        <v>1288</v>
      </c>
      <c r="AL756" s="148">
        <v>0.02</v>
      </c>
      <c r="AM756" s="148">
        <v>0.02</v>
      </c>
      <c r="AP756" s="148">
        <v>454</v>
      </c>
      <c r="AQ756" s="148">
        <v>454</v>
      </c>
      <c r="AR756" s="148">
        <v>1288</v>
      </c>
      <c r="AS756" s="148">
        <v>10</v>
      </c>
      <c r="AT756" s="148">
        <v>10</v>
      </c>
      <c r="AU756" s="148">
        <v>0.02</v>
      </c>
      <c r="AV756" s="148">
        <v>0.02</v>
      </c>
      <c r="AY756" s="148">
        <v>133</v>
      </c>
      <c r="AZ756" s="148">
        <v>133</v>
      </c>
      <c r="BA756" s="148" t="s">
        <v>107</v>
      </c>
      <c r="BB756" s="148">
        <v>11</v>
      </c>
      <c r="BD756" s="148">
        <v>6</v>
      </c>
      <c r="BF756" s="148" t="s">
        <v>108</v>
      </c>
      <c r="BG756" s="148">
        <v>1</v>
      </c>
      <c r="BI756" s="153">
        <v>42535</v>
      </c>
      <c r="BJ756" s="154" t="s">
        <v>112</v>
      </c>
      <c r="BK756" s="148">
        <v>41054531300042</v>
      </c>
      <c r="BM756" s="148" t="s">
        <v>100</v>
      </c>
      <c r="BN756" s="148" t="s">
        <v>109</v>
      </c>
      <c r="BO756" s="148" t="s">
        <v>110</v>
      </c>
      <c r="BQ756" s="153">
        <v>42534</v>
      </c>
      <c r="BR756" s="148">
        <v>3</v>
      </c>
      <c r="BT756" s="148">
        <v>1409</v>
      </c>
      <c r="BV756" s="148" t="s">
        <v>1617</v>
      </c>
      <c r="BW756" s="148">
        <v>26</v>
      </c>
      <c r="BY756" s="148">
        <v>27</v>
      </c>
      <c r="CA756" s="148">
        <v>1</v>
      </c>
      <c r="CC756" s="148">
        <v>34255833500051</v>
      </c>
      <c r="CE756" s="148" t="s">
        <v>100</v>
      </c>
      <c r="CF756" s="148">
        <v>1</v>
      </c>
      <c r="CH756" s="148">
        <v>3</v>
      </c>
      <c r="CJ756" s="149">
        <v>41054531300042</v>
      </c>
      <c r="CL756" s="149" t="s">
        <v>97</v>
      </c>
      <c r="CN756" s="149">
        <v>3</v>
      </c>
      <c r="CT756" s="149" t="s">
        <v>98</v>
      </c>
      <c r="CU756" s="152">
        <v>42667</v>
      </c>
      <c r="CV756" s="149">
        <v>0</v>
      </c>
      <c r="CX756" s="149" t="s">
        <v>97</v>
      </c>
      <c r="CY756" s="149" t="s">
        <v>99</v>
      </c>
      <c r="CZ756" s="149">
        <v>41054531300042</v>
      </c>
      <c r="DB756" s="149" t="s">
        <v>100</v>
      </c>
      <c r="DC756" s="149" t="s">
        <v>101</v>
      </c>
      <c r="DD756" s="149" t="s">
        <v>102</v>
      </c>
      <c r="DE756" s="149" t="s">
        <v>1615</v>
      </c>
      <c r="DF756" s="149">
        <v>1</v>
      </c>
    </row>
    <row r="757" spans="1:110" x14ac:dyDescent="0.25">
      <c r="A757" s="148" t="s">
        <v>96</v>
      </c>
      <c r="B757" s="148">
        <v>0</v>
      </c>
      <c r="D757" s="148" t="s">
        <v>97</v>
      </c>
      <c r="K757" s="148">
        <v>1</v>
      </c>
      <c r="M757" s="148">
        <v>1</v>
      </c>
      <c r="N757" s="148" t="s">
        <v>103</v>
      </c>
      <c r="O757" s="148">
        <v>0</v>
      </c>
      <c r="R757" s="148">
        <v>6127935</v>
      </c>
      <c r="S757" s="153">
        <v>42534</v>
      </c>
      <c r="T757" s="148">
        <v>2</v>
      </c>
      <c r="U757" s="148">
        <v>1</v>
      </c>
      <c r="V757" s="148">
        <v>1</v>
      </c>
      <c r="X757" s="148">
        <v>0</v>
      </c>
      <c r="Y757" s="148">
        <v>0</v>
      </c>
      <c r="Z757" s="153">
        <v>42535</v>
      </c>
      <c r="AA757" s="154" t="s">
        <v>104</v>
      </c>
      <c r="AB757" s="148">
        <v>23</v>
      </c>
      <c r="AC757" s="148">
        <v>23</v>
      </c>
      <c r="AD757" s="148" t="s">
        <v>117</v>
      </c>
      <c r="AE757" s="154" t="s">
        <v>148</v>
      </c>
      <c r="AF757" s="148">
        <v>2</v>
      </c>
      <c r="AG757" s="148">
        <v>2</v>
      </c>
      <c r="AJ757" s="148" t="s">
        <v>918</v>
      </c>
      <c r="AK757" s="148">
        <v>2898</v>
      </c>
      <c r="AL757" s="148">
        <v>5.0000000000000001E-3</v>
      </c>
      <c r="AM757" s="148">
        <v>5.0000000000000001E-3</v>
      </c>
      <c r="AP757" s="148">
        <v>454</v>
      </c>
      <c r="AQ757" s="148">
        <v>454</v>
      </c>
      <c r="AR757" s="148">
        <v>2898</v>
      </c>
      <c r="AS757" s="148">
        <v>10</v>
      </c>
      <c r="AT757" s="148">
        <v>10</v>
      </c>
      <c r="AU757" s="148">
        <v>5.0000000000000001E-3</v>
      </c>
      <c r="AV757" s="148">
        <v>5.0000000000000001E-3</v>
      </c>
      <c r="AY757" s="148">
        <v>133</v>
      </c>
      <c r="AZ757" s="148">
        <v>133</v>
      </c>
      <c r="BA757" s="148" t="s">
        <v>107</v>
      </c>
      <c r="BB757" s="148">
        <v>11</v>
      </c>
      <c r="BD757" s="148">
        <v>6</v>
      </c>
      <c r="BF757" s="148" t="s">
        <v>108</v>
      </c>
      <c r="BG757" s="148">
        <v>1</v>
      </c>
      <c r="BI757" s="153">
        <v>42535</v>
      </c>
      <c r="BJ757" s="154" t="s">
        <v>112</v>
      </c>
      <c r="BK757" s="148">
        <v>41054531300042</v>
      </c>
      <c r="BM757" s="148" t="s">
        <v>100</v>
      </c>
      <c r="BN757" s="148" t="s">
        <v>109</v>
      </c>
      <c r="BO757" s="148" t="s">
        <v>110</v>
      </c>
      <c r="BQ757" s="153">
        <v>42534</v>
      </c>
      <c r="BR757" s="148">
        <v>3</v>
      </c>
      <c r="BT757" s="148">
        <v>1409</v>
      </c>
      <c r="BV757" s="148" t="s">
        <v>1617</v>
      </c>
      <c r="BW757" s="148">
        <v>26</v>
      </c>
      <c r="BY757" s="148">
        <v>27</v>
      </c>
      <c r="CA757" s="148">
        <v>1</v>
      </c>
      <c r="CC757" s="148">
        <v>34255833500051</v>
      </c>
      <c r="CE757" s="148" t="s">
        <v>100</v>
      </c>
      <c r="CF757" s="148">
        <v>1</v>
      </c>
      <c r="CH757" s="148">
        <v>3</v>
      </c>
      <c r="CJ757" s="149">
        <v>41054531300042</v>
      </c>
      <c r="CL757" s="149" t="s">
        <v>97</v>
      </c>
      <c r="CN757" s="149">
        <v>3</v>
      </c>
      <c r="CT757" s="149" t="s">
        <v>98</v>
      </c>
      <c r="CU757" s="152">
        <v>42667</v>
      </c>
      <c r="CV757" s="149">
        <v>0</v>
      </c>
      <c r="CX757" s="149" t="s">
        <v>97</v>
      </c>
      <c r="CY757" s="149" t="s">
        <v>99</v>
      </c>
      <c r="CZ757" s="149">
        <v>41054531300042</v>
      </c>
      <c r="DB757" s="149" t="s">
        <v>100</v>
      </c>
      <c r="DC757" s="149" t="s">
        <v>101</v>
      </c>
      <c r="DD757" s="149" t="s">
        <v>102</v>
      </c>
      <c r="DE757" s="149" t="s">
        <v>1615</v>
      </c>
      <c r="DF757" s="149">
        <v>1</v>
      </c>
    </row>
    <row r="758" spans="1:110" x14ac:dyDescent="0.25">
      <c r="A758" s="148" t="s">
        <v>96</v>
      </c>
      <c r="B758" s="148">
        <v>0</v>
      </c>
      <c r="D758" s="148" t="s">
        <v>97</v>
      </c>
      <c r="K758" s="148">
        <v>1</v>
      </c>
      <c r="M758" s="148">
        <v>1</v>
      </c>
      <c r="N758" s="148" t="s">
        <v>103</v>
      </c>
      <c r="O758" s="148">
        <v>0</v>
      </c>
      <c r="R758" s="148">
        <v>6127935</v>
      </c>
      <c r="S758" s="153">
        <v>42534</v>
      </c>
      <c r="T758" s="148">
        <v>2</v>
      </c>
      <c r="U758" s="148">
        <v>2</v>
      </c>
      <c r="V758" s="148">
        <v>2</v>
      </c>
      <c r="X758" s="148">
        <v>0</v>
      </c>
      <c r="Y758" s="148">
        <v>0</v>
      </c>
      <c r="Z758" s="153">
        <v>42535</v>
      </c>
      <c r="AA758" s="154" t="s">
        <v>104</v>
      </c>
      <c r="AB758" s="148">
        <v>23</v>
      </c>
      <c r="AC758" s="148">
        <v>23</v>
      </c>
      <c r="AD758" s="148" t="s">
        <v>117</v>
      </c>
      <c r="AE758" s="154" t="s">
        <v>154</v>
      </c>
      <c r="AF758" s="148">
        <v>2</v>
      </c>
      <c r="AG758" s="148">
        <v>2</v>
      </c>
      <c r="AJ758" s="148" t="s">
        <v>919</v>
      </c>
      <c r="AK758" s="148">
        <v>1811</v>
      </c>
      <c r="AL758" s="148">
        <v>0.1</v>
      </c>
      <c r="AM758" s="148">
        <v>0.1</v>
      </c>
      <c r="AN758" s="148">
        <v>712</v>
      </c>
      <c r="AO758" s="148">
        <v>712</v>
      </c>
      <c r="AP758" s="148">
        <v>405</v>
      </c>
      <c r="AQ758" s="148">
        <v>405</v>
      </c>
      <c r="AR758" s="148">
        <v>1811</v>
      </c>
      <c r="AS758" s="148">
        <v>10</v>
      </c>
      <c r="AT758" s="148">
        <v>10</v>
      </c>
      <c r="AU758" s="148">
        <v>0.1</v>
      </c>
      <c r="AV758" s="148">
        <v>0.1</v>
      </c>
      <c r="AW758" s="148">
        <v>1168</v>
      </c>
      <c r="AX758" s="148">
        <v>1168</v>
      </c>
      <c r="AY758" s="148">
        <v>133</v>
      </c>
      <c r="AZ758" s="148">
        <v>133</v>
      </c>
      <c r="BA758" s="148" t="s">
        <v>107</v>
      </c>
      <c r="BB758" s="148">
        <v>11</v>
      </c>
      <c r="BD758" s="148">
        <v>6</v>
      </c>
      <c r="BF758" s="148" t="s">
        <v>108</v>
      </c>
      <c r="BG758" s="148">
        <v>1</v>
      </c>
      <c r="BI758" s="153">
        <v>42535</v>
      </c>
      <c r="BJ758" s="154" t="s">
        <v>112</v>
      </c>
      <c r="BK758" s="148">
        <v>41054531300042</v>
      </c>
      <c r="BM758" s="148" t="s">
        <v>100</v>
      </c>
      <c r="BN758" s="148" t="s">
        <v>109</v>
      </c>
      <c r="BO758" s="148" t="s">
        <v>110</v>
      </c>
      <c r="BQ758" s="153">
        <v>42534</v>
      </c>
      <c r="BR758" s="148">
        <v>3</v>
      </c>
      <c r="BT758" s="148">
        <v>1409</v>
      </c>
      <c r="BV758" s="148" t="s">
        <v>1617</v>
      </c>
      <c r="BW758" s="148">
        <v>26</v>
      </c>
      <c r="BY758" s="148">
        <v>27</v>
      </c>
      <c r="CA758" s="148">
        <v>1</v>
      </c>
      <c r="CC758" s="148">
        <v>34255833500051</v>
      </c>
      <c r="CE758" s="148" t="s">
        <v>100</v>
      </c>
      <c r="CF758" s="148">
        <v>1</v>
      </c>
      <c r="CH758" s="148">
        <v>3</v>
      </c>
      <c r="CJ758" s="149">
        <v>41054531300042</v>
      </c>
      <c r="CL758" s="149" t="s">
        <v>97</v>
      </c>
      <c r="CN758" s="149">
        <v>3</v>
      </c>
      <c r="CT758" s="149" t="s">
        <v>98</v>
      </c>
      <c r="CU758" s="152">
        <v>42667</v>
      </c>
      <c r="CV758" s="149">
        <v>0</v>
      </c>
      <c r="CX758" s="149" t="s">
        <v>97</v>
      </c>
      <c r="CY758" s="149" t="s">
        <v>99</v>
      </c>
      <c r="CZ758" s="149">
        <v>41054531300042</v>
      </c>
      <c r="DB758" s="149" t="s">
        <v>100</v>
      </c>
      <c r="DC758" s="149" t="s">
        <v>101</v>
      </c>
      <c r="DD758" s="149" t="s">
        <v>102</v>
      </c>
      <c r="DE758" s="149" t="s">
        <v>1615</v>
      </c>
      <c r="DF758" s="149">
        <v>1</v>
      </c>
    </row>
    <row r="759" spans="1:110" x14ac:dyDescent="0.25">
      <c r="A759" s="148" t="s">
        <v>96</v>
      </c>
      <c r="B759" s="148">
        <v>0</v>
      </c>
      <c r="D759" s="148" t="s">
        <v>97</v>
      </c>
      <c r="K759" s="148">
        <v>1</v>
      </c>
      <c r="M759" s="148">
        <v>1</v>
      </c>
      <c r="N759" s="148" t="s">
        <v>103</v>
      </c>
      <c r="O759" s="148">
        <v>0</v>
      </c>
      <c r="R759" s="148">
        <v>6127935</v>
      </c>
      <c r="S759" s="153">
        <v>42534</v>
      </c>
      <c r="T759" s="148">
        <v>2</v>
      </c>
      <c r="U759" s="148">
        <v>1</v>
      </c>
      <c r="V759" s="148">
        <v>1</v>
      </c>
      <c r="X759" s="148">
        <v>0</v>
      </c>
      <c r="Y759" s="148">
        <v>0</v>
      </c>
      <c r="Z759" s="153">
        <v>42535</v>
      </c>
      <c r="AA759" s="154" t="s">
        <v>104</v>
      </c>
      <c r="AB759" s="148">
        <v>23</v>
      </c>
      <c r="AC759" s="148">
        <v>23</v>
      </c>
      <c r="AD759" s="148" t="s">
        <v>117</v>
      </c>
      <c r="AE759" s="154" t="s">
        <v>148</v>
      </c>
      <c r="AF759" s="148">
        <v>2</v>
      </c>
      <c r="AG759" s="148">
        <v>2</v>
      </c>
      <c r="AJ759" s="148" t="s">
        <v>920</v>
      </c>
      <c r="AK759" s="148">
        <v>5842</v>
      </c>
      <c r="AL759" s="148">
        <v>5.0000000000000001E-3</v>
      </c>
      <c r="AM759" s="148">
        <v>5.0000000000000001E-3</v>
      </c>
      <c r="AP759" s="148">
        <v>454</v>
      </c>
      <c r="AQ759" s="148">
        <v>454</v>
      </c>
      <c r="AR759" s="148">
        <v>5842</v>
      </c>
      <c r="AS759" s="148">
        <v>10</v>
      </c>
      <c r="AT759" s="148">
        <v>10</v>
      </c>
      <c r="AU759" s="148">
        <v>5.0000000000000001E-3</v>
      </c>
      <c r="AV759" s="148">
        <v>5.0000000000000001E-3</v>
      </c>
      <c r="AY759" s="148">
        <v>133</v>
      </c>
      <c r="AZ759" s="148">
        <v>133</v>
      </c>
      <c r="BA759" s="148" t="s">
        <v>107</v>
      </c>
      <c r="BB759" s="148">
        <v>11</v>
      </c>
      <c r="BD759" s="148">
        <v>6</v>
      </c>
      <c r="BF759" s="148" t="s">
        <v>108</v>
      </c>
      <c r="BG759" s="148">
        <v>1</v>
      </c>
      <c r="BI759" s="153">
        <v>42535</v>
      </c>
      <c r="BJ759" s="154" t="s">
        <v>112</v>
      </c>
      <c r="BK759" s="148">
        <v>41054531300042</v>
      </c>
      <c r="BM759" s="148" t="s">
        <v>100</v>
      </c>
      <c r="BN759" s="148" t="s">
        <v>109</v>
      </c>
      <c r="BO759" s="148" t="s">
        <v>110</v>
      </c>
      <c r="BQ759" s="153">
        <v>42534</v>
      </c>
      <c r="BR759" s="148">
        <v>3</v>
      </c>
      <c r="BT759" s="148">
        <v>1409</v>
      </c>
      <c r="BV759" s="148" t="s">
        <v>1617</v>
      </c>
      <c r="BW759" s="148">
        <v>26</v>
      </c>
      <c r="BY759" s="148">
        <v>27</v>
      </c>
      <c r="CA759" s="148">
        <v>1</v>
      </c>
      <c r="CC759" s="148">
        <v>34255833500051</v>
      </c>
      <c r="CE759" s="148" t="s">
        <v>100</v>
      </c>
      <c r="CF759" s="148">
        <v>1</v>
      </c>
      <c r="CH759" s="148">
        <v>3</v>
      </c>
      <c r="CJ759" s="149">
        <v>41054531300042</v>
      </c>
      <c r="CL759" s="149" t="s">
        <v>97</v>
      </c>
      <c r="CN759" s="149">
        <v>3</v>
      </c>
      <c r="CT759" s="149" t="s">
        <v>98</v>
      </c>
      <c r="CU759" s="152">
        <v>42667</v>
      </c>
      <c r="CV759" s="149">
        <v>0</v>
      </c>
      <c r="CX759" s="149" t="s">
        <v>97</v>
      </c>
      <c r="CY759" s="149" t="s">
        <v>99</v>
      </c>
      <c r="CZ759" s="149">
        <v>41054531300042</v>
      </c>
      <c r="DB759" s="149" t="s">
        <v>100</v>
      </c>
      <c r="DC759" s="149" t="s">
        <v>101</v>
      </c>
      <c r="DD759" s="149" t="s">
        <v>102</v>
      </c>
      <c r="DE759" s="149" t="s">
        <v>1615</v>
      </c>
      <c r="DF759" s="149">
        <v>1</v>
      </c>
    </row>
    <row r="760" spans="1:110" x14ac:dyDescent="0.25">
      <c r="A760" s="148" t="s">
        <v>96</v>
      </c>
      <c r="B760" s="148">
        <v>0</v>
      </c>
      <c r="D760" s="148" t="s">
        <v>97</v>
      </c>
      <c r="K760" s="148">
        <v>1</v>
      </c>
      <c r="M760" s="148">
        <v>1</v>
      </c>
      <c r="N760" s="148" t="s">
        <v>103</v>
      </c>
      <c r="O760" s="148">
        <v>0</v>
      </c>
      <c r="R760" s="148">
        <v>6127935</v>
      </c>
      <c r="S760" s="153">
        <v>42534</v>
      </c>
      <c r="T760" s="148">
        <v>2</v>
      </c>
      <c r="U760" s="148">
        <v>1</v>
      </c>
      <c r="V760" s="148">
        <v>1</v>
      </c>
      <c r="X760" s="148">
        <v>0</v>
      </c>
      <c r="Y760" s="148">
        <v>0</v>
      </c>
      <c r="Z760" s="153">
        <v>42535</v>
      </c>
      <c r="AA760" s="154" t="s">
        <v>104</v>
      </c>
      <c r="AB760" s="148">
        <v>23</v>
      </c>
      <c r="AC760" s="148">
        <v>23</v>
      </c>
      <c r="AD760" s="148" t="s">
        <v>117</v>
      </c>
      <c r="AE760" s="154" t="s">
        <v>148</v>
      </c>
      <c r="AF760" s="148">
        <v>2</v>
      </c>
      <c r="AG760" s="148">
        <v>2</v>
      </c>
      <c r="AJ760" s="148" t="s">
        <v>921</v>
      </c>
      <c r="AK760" s="148">
        <v>6102</v>
      </c>
      <c r="AL760" s="148">
        <v>5.0000000000000001E-3</v>
      </c>
      <c r="AM760" s="148">
        <v>5.0000000000000001E-3</v>
      </c>
      <c r="AP760" s="148">
        <v>454</v>
      </c>
      <c r="AQ760" s="148">
        <v>454</v>
      </c>
      <c r="AR760" s="148">
        <v>6102</v>
      </c>
      <c r="AS760" s="148">
        <v>10</v>
      </c>
      <c r="AT760" s="148">
        <v>10</v>
      </c>
      <c r="AU760" s="148">
        <v>5.0000000000000001E-3</v>
      </c>
      <c r="AV760" s="148">
        <v>5.0000000000000001E-3</v>
      </c>
      <c r="AY760" s="148">
        <v>133</v>
      </c>
      <c r="AZ760" s="148">
        <v>133</v>
      </c>
      <c r="BA760" s="148" t="s">
        <v>107</v>
      </c>
      <c r="BB760" s="148">
        <v>11</v>
      </c>
      <c r="BD760" s="148">
        <v>6</v>
      </c>
      <c r="BF760" s="148" t="s">
        <v>108</v>
      </c>
      <c r="BG760" s="148">
        <v>1</v>
      </c>
      <c r="BI760" s="153">
        <v>42535</v>
      </c>
      <c r="BJ760" s="154" t="s">
        <v>112</v>
      </c>
      <c r="BK760" s="148">
        <v>41054531300042</v>
      </c>
      <c r="BM760" s="148" t="s">
        <v>100</v>
      </c>
      <c r="BN760" s="148" t="s">
        <v>109</v>
      </c>
      <c r="BO760" s="148" t="s">
        <v>110</v>
      </c>
      <c r="BQ760" s="153">
        <v>42534</v>
      </c>
      <c r="BR760" s="148">
        <v>3</v>
      </c>
      <c r="BT760" s="148">
        <v>1409</v>
      </c>
      <c r="BV760" s="148" t="s">
        <v>1617</v>
      </c>
      <c r="BW760" s="148">
        <v>26</v>
      </c>
      <c r="BY760" s="148">
        <v>27</v>
      </c>
      <c r="CA760" s="148">
        <v>1</v>
      </c>
      <c r="CC760" s="148">
        <v>34255833500051</v>
      </c>
      <c r="CE760" s="148" t="s">
        <v>100</v>
      </c>
      <c r="CF760" s="148">
        <v>1</v>
      </c>
      <c r="CH760" s="148">
        <v>3</v>
      </c>
      <c r="CJ760" s="149">
        <v>41054531300042</v>
      </c>
      <c r="CL760" s="149" t="s">
        <v>97</v>
      </c>
      <c r="CN760" s="149">
        <v>3</v>
      </c>
      <c r="CT760" s="149" t="s">
        <v>98</v>
      </c>
      <c r="CU760" s="152">
        <v>42667</v>
      </c>
      <c r="CV760" s="149">
        <v>0</v>
      </c>
      <c r="CX760" s="149" t="s">
        <v>97</v>
      </c>
      <c r="CY760" s="149" t="s">
        <v>99</v>
      </c>
      <c r="CZ760" s="149">
        <v>41054531300042</v>
      </c>
      <c r="DB760" s="149" t="s">
        <v>100</v>
      </c>
      <c r="DC760" s="149" t="s">
        <v>101</v>
      </c>
      <c r="DD760" s="149" t="s">
        <v>102</v>
      </c>
      <c r="DE760" s="149" t="s">
        <v>1615</v>
      </c>
      <c r="DF760" s="149">
        <v>1</v>
      </c>
    </row>
    <row r="761" spans="1:110" x14ac:dyDescent="0.25">
      <c r="A761" s="148" t="s">
        <v>96</v>
      </c>
      <c r="B761" s="148">
        <v>0</v>
      </c>
      <c r="D761" s="148" t="s">
        <v>97</v>
      </c>
      <c r="K761" s="148">
        <v>1</v>
      </c>
      <c r="M761" s="148">
        <v>1</v>
      </c>
      <c r="N761" s="148" t="s">
        <v>103</v>
      </c>
      <c r="O761" s="148">
        <v>0</v>
      </c>
      <c r="R761" s="148">
        <v>6127935</v>
      </c>
      <c r="S761" s="153">
        <v>42534</v>
      </c>
      <c r="T761" s="148">
        <v>2</v>
      </c>
      <c r="U761" s="148">
        <v>1</v>
      </c>
      <c r="V761" s="148">
        <v>1</v>
      </c>
      <c r="X761" s="148">
        <v>0</v>
      </c>
      <c r="Y761" s="148">
        <v>0</v>
      </c>
      <c r="Z761" s="153">
        <v>42535</v>
      </c>
      <c r="AA761" s="154" t="s">
        <v>104</v>
      </c>
      <c r="AB761" s="148">
        <v>23</v>
      </c>
      <c r="AC761" s="148">
        <v>23</v>
      </c>
      <c r="AD761" s="148" t="s">
        <v>117</v>
      </c>
      <c r="AE761" s="154" t="s">
        <v>148</v>
      </c>
      <c r="AF761" s="148">
        <v>2</v>
      </c>
      <c r="AG761" s="148">
        <v>2</v>
      </c>
      <c r="AJ761" s="148" t="s">
        <v>922</v>
      </c>
      <c r="AK761" s="148">
        <v>5971</v>
      </c>
      <c r="AL761" s="148">
        <v>5.0000000000000001E-3</v>
      </c>
      <c r="AM761" s="148">
        <v>5.0000000000000001E-3</v>
      </c>
      <c r="AP761" s="148">
        <v>454</v>
      </c>
      <c r="AQ761" s="148">
        <v>454</v>
      </c>
      <c r="AR761" s="148">
        <v>5971</v>
      </c>
      <c r="AS761" s="148">
        <v>10</v>
      </c>
      <c r="AT761" s="148">
        <v>10</v>
      </c>
      <c r="AU761" s="148">
        <v>5.0000000000000001E-3</v>
      </c>
      <c r="AV761" s="148">
        <v>5.0000000000000001E-3</v>
      </c>
      <c r="AY761" s="148">
        <v>133</v>
      </c>
      <c r="AZ761" s="148">
        <v>133</v>
      </c>
      <c r="BA761" s="148" t="s">
        <v>107</v>
      </c>
      <c r="BB761" s="148">
        <v>11</v>
      </c>
      <c r="BD761" s="148">
        <v>6</v>
      </c>
      <c r="BF761" s="148" t="s">
        <v>108</v>
      </c>
      <c r="BG761" s="148">
        <v>1</v>
      </c>
      <c r="BI761" s="153">
        <v>42535</v>
      </c>
      <c r="BJ761" s="154" t="s">
        <v>112</v>
      </c>
      <c r="BK761" s="148">
        <v>41054531300042</v>
      </c>
      <c r="BM761" s="148" t="s">
        <v>100</v>
      </c>
      <c r="BN761" s="148" t="s">
        <v>109</v>
      </c>
      <c r="BO761" s="148" t="s">
        <v>110</v>
      </c>
      <c r="BQ761" s="153">
        <v>42534</v>
      </c>
      <c r="BR761" s="148">
        <v>3</v>
      </c>
      <c r="BT761" s="148">
        <v>1409</v>
      </c>
      <c r="BV761" s="148" t="s">
        <v>1617</v>
      </c>
      <c r="BW761" s="148">
        <v>26</v>
      </c>
      <c r="BY761" s="148">
        <v>27</v>
      </c>
      <c r="CA761" s="148">
        <v>1</v>
      </c>
      <c r="CC761" s="148">
        <v>34255833500051</v>
      </c>
      <c r="CE761" s="148" t="s">
        <v>100</v>
      </c>
      <c r="CF761" s="148">
        <v>1</v>
      </c>
      <c r="CH761" s="148">
        <v>3</v>
      </c>
      <c r="CJ761" s="149">
        <v>41054531300042</v>
      </c>
      <c r="CL761" s="149" t="s">
        <v>97</v>
      </c>
      <c r="CN761" s="149">
        <v>3</v>
      </c>
      <c r="CT761" s="149" t="s">
        <v>98</v>
      </c>
      <c r="CU761" s="152">
        <v>42667</v>
      </c>
      <c r="CV761" s="149">
        <v>0</v>
      </c>
      <c r="CX761" s="149" t="s">
        <v>97</v>
      </c>
      <c r="CY761" s="149" t="s">
        <v>99</v>
      </c>
      <c r="CZ761" s="149">
        <v>41054531300042</v>
      </c>
      <c r="DB761" s="149" t="s">
        <v>100</v>
      </c>
      <c r="DC761" s="149" t="s">
        <v>101</v>
      </c>
      <c r="DD761" s="149" t="s">
        <v>102</v>
      </c>
      <c r="DE761" s="149" t="s">
        <v>1615</v>
      </c>
      <c r="DF761" s="149">
        <v>1</v>
      </c>
    </row>
    <row r="762" spans="1:110" x14ac:dyDescent="0.25">
      <c r="A762" s="148" t="s">
        <v>96</v>
      </c>
      <c r="B762" s="148">
        <v>0</v>
      </c>
      <c r="D762" s="148" t="s">
        <v>97</v>
      </c>
      <c r="K762" s="148">
        <v>1</v>
      </c>
      <c r="M762" s="148">
        <v>1</v>
      </c>
      <c r="N762" s="148" t="s">
        <v>103</v>
      </c>
      <c r="O762" s="148">
        <v>0</v>
      </c>
      <c r="R762" s="148">
        <v>6127935</v>
      </c>
      <c r="S762" s="153">
        <v>42534</v>
      </c>
      <c r="T762" s="148">
        <v>2</v>
      </c>
      <c r="U762" s="148">
        <v>1</v>
      </c>
      <c r="V762" s="148">
        <v>1</v>
      </c>
      <c r="X762" s="148">
        <v>0</v>
      </c>
      <c r="Y762" s="148">
        <v>0</v>
      </c>
      <c r="Z762" s="153">
        <v>42535</v>
      </c>
      <c r="AA762" s="154" t="s">
        <v>104</v>
      </c>
      <c r="AB762" s="148">
        <v>23</v>
      </c>
      <c r="AC762" s="148">
        <v>23</v>
      </c>
      <c r="AD762" s="148" t="s">
        <v>117</v>
      </c>
      <c r="AE762" s="154" t="s">
        <v>148</v>
      </c>
      <c r="AF762" s="148">
        <v>2</v>
      </c>
      <c r="AG762" s="148">
        <v>2</v>
      </c>
      <c r="AJ762" s="148" t="s">
        <v>923</v>
      </c>
      <c r="AK762" s="148">
        <v>2678</v>
      </c>
      <c r="AL762" s="148">
        <v>5.0000000000000001E-3</v>
      </c>
      <c r="AM762" s="148">
        <v>5.0000000000000001E-3</v>
      </c>
      <c r="AP762" s="148">
        <v>454</v>
      </c>
      <c r="AQ762" s="148">
        <v>454</v>
      </c>
      <c r="AR762" s="148">
        <v>2678</v>
      </c>
      <c r="AS762" s="148">
        <v>10</v>
      </c>
      <c r="AT762" s="148">
        <v>10</v>
      </c>
      <c r="AU762" s="148">
        <v>5.0000000000000001E-3</v>
      </c>
      <c r="AV762" s="148">
        <v>5.0000000000000001E-3</v>
      </c>
      <c r="AY762" s="148">
        <v>133</v>
      </c>
      <c r="AZ762" s="148">
        <v>133</v>
      </c>
      <c r="BA762" s="148" t="s">
        <v>107</v>
      </c>
      <c r="BB762" s="148">
        <v>11</v>
      </c>
      <c r="BD762" s="148">
        <v>6</v>
      </c>
      <c r="BF762" s="148" t="s">
        <v>108</v>
      </c>
      <c r="BG762" s="148">
        <v>1</v>
      </c>
      <c r="BI762" s="153">
        <v>42535</v>
      </c>
      <c r="BJ762" s="154" t="s">
        <v>112</v>
      </c>
      <c r="BK762" s="148">
        <v>41054531300042</v>
      </c>
      <c r="BM762" s="148" t="s">
        <v>100</v>
      </c>
      <c r="BN762" s="148" t="s">
        <v>109</v>
      </c>
      <c r="BO762" s="148" t="s">
        <v>110</v>
      </c>
      <c r="BQ762" s="153">
        <v>42534</v>
      </c>
      <c r="BR762" s="148">
        <v>3</v>
      </c>
      <c r="BT762" s="148">
        <v>1409</v>
      </c>
      <c r="BV762" s="148" t="s">
        <v>1617</v>
      </c>
      <c r="BW762" s="148">
        <v>26</v>
      </c>
      <c r="BY762" s="148">
        <v>27</v>
      </c>
      <c r="CA762" s="148">
        <v>1</v>
      </c>
      <c r="CC762" s="148">
        <v>34255833500051</v>
      </c>
      <c r="CE762" s="148" t="s">
        <v>100</v>
      </c>
      <c r="CF762" s="148">
        <v>1</v>
      </c>
      <c r="CH762" s="148">
        <v>3</v>
      </c>
      <c r="CJ762" s="149">
        <v>41054531300042</v>
      </c>
      <c r="CL762" s="149" t="s">
        <v>97</v>
      </c>
      <c r="CN762" s="149">
        <v>3</v>
      </c>
      <c r="CT762" s="149" t="s">
        <v>98</v>
      </c>
      <c r="CU762" s="152">
        <v>42667</v>
      </c>
      <c r="CV762" s="149">
        <v>0</v>
      </c>
      <c r="CX762" s="149" t="s">
        <v>97</v>
      </c>
      <c r="CY762" s="149" t="s">
        <v>99</v>
      </c>
      <c r="CZ762" s="149">
        <v>41054531300042</v>
      </c>
      <c r="DB762" s="149" t="s">
        <v>100</v>
      </c>
      <c r="DC762" s="149" t="s">
        <v>101</v>
      </c>
      <c r="DD762" s="149" t="s">
        <v>102</v>
      </c>
      <c r="DE762" s="149" t="s">
        <v>1615</v>
      </c>
      <c r="DF762" s="149">
        <v>1</v>
      </c>
    </row>
    <row r="763" spans="1:110" x14ac:dyDescent="0.25">
      <c r="A763" s="148" t="s">
        <v>96</v>
      </c>
      <c r="B763" s="148">
        <v>0</v>
      </c>
      <c r="D763" s="148" t="s">
        <v>97</v>
      </c>
      <c r="K763" s="148">
        <v>1</v>
      </c>
      <c r="M763" s="148">
        <v>1</v>
      </c>
      <c r="N763" s="148" t="s">
        <v>103</v>
      </c>
      <c r="O763" s="148">
        <v>0</v>
      </c>
      <c r="R763" s="148">
        <v>6127935</v>
      </c>
      <c r="S763" s="153">
        <v>42534</v>
      </c>
      <c r="T763" s="148">
        <v>2</v>
      </c>
      <c r="U763" s="148">
        <v>1</v>
      </c>
      <c r="V763" s="148">
        <v>1</v>
      </c>
      <c r="X763" s="148">
        <v>0</v>
      </c>
      <c r="Y763" s="148">
        <v>0</v>
      </c>
      <c r="Z763" s="153">
        <v>42535</v>
      </c>
      <c r="AA763" s="154" t="s">
        <v>104</v>
      </c>
      <c r="AB763" s="148">
        <v>23</v>
      </c>
      <c r="AC763" s="148">
        <v>23</v>
      </c>
      <c r="AD763" s="148" t="s">
        <v>117</v>
      </c>
      <c r="AE763" s="154" t="s">
        <v>148</v>
      </c>
      <c r="AF763" s="148">
        <v>2</v>
      </c>
      <c r="AG763" s="148">
        <v>2</v>
      </c>
      <c r="AJ763" s="148" t="s">
        <v>924</v>
      </c>
      <c r="AK763" s="148">
        <v>1902</v>
      </c>
      <c r="AL763" s="148">
        <v>5.0000000000000001E-3</v>
      </c>
      <c r="AM763" s="148">
        <v>5.0000000000000001E-3</v>
      </c>
      <c r="AP763" s="148">
        <v>454</v>
      </c>
      <c r="AQ763" s="148">
        <v>454</v>
      </c>
      <c r="AR763" s="148">
        <v>1902</v>
      </c>
      <c r="AS763" s="148">
        <v>10</v>
      </c>
      <c r="AT763" s="148">
        <v>10</v>
      </c>
      <c r="AU763" s="148">
        <v>5.0000000000000001E-3</v>
      </c>
      <c r="AV763" s="148">
        <v>5.0000000000000001E-3</v>
      </c>
      <c r="AY763" s="148">
        <v>133</v>
      </c>
      <c r="AZ763" s="148">
        <v>133</v>
      </c>
      <c r="BA763" s="148" t="s">
        <v>107</v>
      </c>
      <c r="BB763" s="148">
        <v>11</v>
      </c>
      <c r="BD763" s="148">
        <v>6</v>
      </c>
      <c r="BF763" s="148" t="s">
        <v>108</v>
      </c>
      <c r="BG763" s="148">
        <v>1</v>
      </c>
      <c r="BI763" s="153">
        <v>42535</v>
      </c>
      <c r="BJ763" s="154" t="s">
        <v>112</v>
      </c>
      <c r="BK763" s="148">
        <v>41054531300042</v>
      </c>
      <c r="BM763" s="148" t="s">
        <v>100</v>
      </c>
      <c r="BN763" s="148" t="s">
        <v>109</v>
      </c>
      <c r="BO763" s="148" t="s">
        <v>110</v>
      </c>
      <c r="BQ763" s="153">
        <v>42534</v>
      </c>
      <c r="BR763" s="148">
        <v>3</v>
      </c>
      <c r="BT763" s="148">
        <v>1409</v>
      </c>
      <c r="BV763" s="148" t="s">
        <v>1617</v>
      </c>
      <c r="BW763" s="148">
        <v>26</v>
      </c>
      <c r="BY763" s="148">
        <v>27</v>
      </c>
      <c r="CA763" s="148">
        <v>1</v>
      </c>
      <c r="CC763" s="148">
        <v>34255833500051</v>
      </c>
      <c r="CE763" s="148" t="s">
        <v>100</v>
      </c>
      <c r="CF763" s="148">
        <v>1</v>
      </c>
      <c r="CH763" s="148">
        <v>3</v>
      </c>
      <c r="CJ763" s="149">
        <v>41054531300042</v>
      </c>
      <c r="CL763" s="149" t="s">
        <v>97</v>
      </c>
      <c r="CN763" s="149">
        <v>3</v>
      </c>
      <c r="CT763" s="149" t="s">
        <v>98</v>
      </c>
      <c r="CU763" s="152">
        <v>42667</v>
      </c>
      <c r="CV763" s="149">
        <v>0</v>
      </c>
      <c r="CX763" s="149" t="s">
        <v>97</v>
      </c>
      <c r="CY763" s="149" t="s">
        <v>99</v>
      </c>
      <c r="CZ763" s="149">
        <v>41054531300042</v>
      </c>
      <c r="DB763" s="149" t="s">
        <v>100</v>
      </c>
      <c r="DC763" s="149" t="s">
        <v>101</v>
      </c>
      <c r="DD763" s="149" t="s">
        <v>102</v>
      </c>
      <c r="DE763" s="149" t="s">
        <v>1615</v>
      </c>
      <c r="DF763" s="149">
        <v>1</v>
      </c>
    </row>
    <row r="764" spans="1:110" x14ac:dyDescent="0.25">
      <c r="A764" s="148" t="s">
        <v>96</v>
      </c>
      <c r="B764" s="148">
        <v>0</v>
      </c>
      <c r="D764" s="148" t="s">
        <v>97</v>
      </c>
      <c r="K764" s="148">
        <v>1</v>
      </c>
      <c r="M764" s="148">
        <v>1</v>
      </c>
      <c r="N764" s="148" t="s">
        <v>103</v>
      </c>
      <c r="O764" s="148">
        <v>0</v>
      </c>
      <c r="R764" s="148">
        <v>6127935</v>
      </c>
      <c r="S764" s="153">
        <v>42534</v>
      </c>
      <c r="T764" s="148">
        <v>2</v>
      </c>
      <c r="U764" s="148">
        <v>1</v>
      </c>
      <c r="V764" s="148">
        <v>1</v>
      </c>
      <c r="X764" s="148">
        <v>0</v>
      </c>
      <c r="Y764" s="148">
        <v>0</v>
      </c>
      <c r="Z764" s="153">
        <v>42535</v>
      </c>
      <c r="AA764" s="154" t="s">
        <v>104</v>
      </c>
      <c r="AB764" s="148">
        <v>23</v>
      </c>
      <c r="AC764" s="148">
        <v>23</v>
      </c>
      <c r="AD764" s="148" t="s">
        <v>117</v>
      </c>
      <c r="AE764" s="154" t="s">
        <v>154</v>
      </c>
      <c r="AF764" s="148">
        <v>2</v>
      </c>
      <c r="AG764" s="148">
        <v>2</v>
      </c>
      <c r="AJ764" s="148" t="s">
        <v>925</v>
      </c>
      <c r="AK764" s="148">
        <v>1289</v>
      </c>
      <c r="AL764" s="148">
        <v>5.0000000000000001E-3</v>
      </c>
      <c r="AM764" s="148">
        <v>5.0000000000000001E-3</v>
      </c>
      <c r="AN764" s="148">
        <v>712</v>
      </c>
      <c r="AO764" s="148">
        <v>712</v>
      </c>
      <c r="AP764" s="148">
        <v>405</v>
      </c>
      <c r="AQ764" s="148">
        <v>405</v>
      </c>
      <c r="AR764" s="148">
        <v>1289</v>
      </c>
      <c r="AS764" s="148">
        <v>10</v>
      </c>
      <c r="AT764" s="148">
        <v>10</v>
      </c>
      <c r="AU764" s="148">
        <v>5.0000000000000001E-3</v>
      </c>
      <c r="AV764" s="148">
        <v>5.0000000000000001E-3</v>
      </c>
      <c r="AW764" s="148">
        <v>1168</v>
      </c>
      <c r="AX764" s="148">
        <v>1168</v>
      </c>
      <c r="AY764" s="148">
        <v>133</v>
      </c>
      <c r="AZ764" s="148">
        <v>133</v>
      </c>
      <c r="BA764" s="148" t="s">
        <v>107</v>
      </c>
      <c r="BB764" s="148">
        <v>11</v>
      </c>
      <c r="BD764" s="148">
        <v>6</v>
      </c>
      <c r="BF764" s="148" t="s">
        <v>108</v>
      </c>
      <c r="BG764" s="148">
        <v>1</v>
      </c>
      <c r="BI764" s="153">
        <v>42535</v>
      </c>
      <c r="BJ764" s="154" t="s">
        <v>112</v>
      </c>
      <c r="BK764" s="148">
        <v>41054531300042</v>
      </c>
      <c r="BM764" s="148" t="s">
        <v>100</v>
      </c>
      <c r="BN764" s="148" t="s">
        <v>109</v>
      </c>
      <c r="BO764" s="148" t="s">
        <v>110</v>
      </c>
      <c r="BQ764" s="153">
        <v>42534</v>
      </c>
      <c r="BR764" s="148">
        <v>3</v>
      </c>
      <c r="BT764" s="148">
        <v>1409</v>
      </c>
      <c r="BV764" s="148" t="s">
        <v>1617</v>
      </c>
      <c r="BW764" s="148">
        <v>26</v>
      </c>
      <c r="BY764" s="148">
        <v>27</v>
      </c>
      <c r="CA764" s="148">
        <v>1</v>
      </c>
      <c r="CC764" s="148">
        <v>34255833500051</v>
      </c>
      <c r="CE764" s="148" t="s">
        <v>100</v>
      </c>
      <c r="CF764" s="148">
        <v>1</v>
      </c>
      <c r="CH764" s="148">
        <v>3</v>
      </c>
      <c r="CJ764" s="149">
        <v>41054531300042</v>
      </c>
      <c r="CL764" s="149" t="s">
        <v>97</v>
      </c>
      <c r="CN764" s="149">
        <v>3</v>
      </c>
      <c r="CT764" s="149" t="s">
        <v>98</v>
      </c>
      <c r="CU764" s="152">
        <v>42667</v>
      </c>
      <c r="CV764" s="149">
        <v>0</v>
      </c>
      <c r="CX764" s="149" t="s">
        <v>97</v>
      </c>
      <c r="CY764" s="149" t="s">
        <v>99</v>
      </c>
      <c r="CZ764" s="149">
        <v>41054531300042</v>
      </c>
      <c r="DB764" s="149" t="s">
        <v>100</v>
      </c>
      <c r="DC764" s="149" t="s">
        <v>101</v>
      </c>
      <c r="DD764" s="149" t="s">
        <v>102</v>
      </c>
      <c r="DE764" s="149" t="s">
        <v>1615</v>
      </c>
      <c r="DF764" s="149">
        <v>1</v>
      </c>
    </row>
    <row r="765" spans="1:110" x14ac:dyDescent="0.25">
      <c r="A765" s="148" t="s">
        <v>96</v>
      </c>
      <c r="B765" s="148">
        <v>0</v>
      </c>
      <c r="D765" s="148" t="s">
        <v>97</v>
      </c>
      <c r="K765" s="148">
        <v>1</v>
      </c>
      <c r="M765" s="148">
        <v>1</v>
      </c>
      <c r="N765" s="148" t="s">
        <v>103</v>
      </c>
      <c r="O765" s="148">
        <v>0</v>
      </c>
      <c r="R765" s="148">
        <v>6127935</v>
      </c>
      <c r="S765" s="153">
        <v>42534</v>
      </c>
      <c r="T765" s="148">
        <v>2</v>
      </c>
      <c r="U765" s="148">
        <v>1</v>
      </c>
      <c r="V765" s="148">
        <v>1</v>
      </c>
      <c r="X765" s="148">
        <v>0</v>
      </c>
      <c r="Y765" s="148">
        <v>0</v>
      </c>
      <c r="Z765" s="153">
        <v>42535</v>
      </c>
      <c r="AA765" s="154" t="s">
        <v>104</v>
      </c>
      <c r="AB765" s="148">
        <v>23</v>
      </c>
      <c r="AC765" s="148">
        <v>23</v>
      </c>
      <c r="AD765" s="148" t="s">
        <v>117</v>
      </c>
      <c r="AE765" s="154" t="s">
        <v>148</v>
      </c>
      <c r="AF765" s="148">
        <v>2</v>
      </c>
      <c r="AG765" s="148">
        <v>2</v>
      </c>
      <c r="AJ765" s="148" t="s">
        <v>926</v>
      </c>
      <c r="AK765" s="148">
        <v>2991</v>
      </c>
      <c r="AL765" s="148">
        <v>5.0000000000000001E-3</v>
      </c>
      <c r="AM765" s="148">
        <v>5.0000000000000001E-3</v>
      </c>
      <c r="AP765" s="148">
        <v>454</v>
      </c>
      <c r="AQ765" s="148">
        <v>454</v>
      </c>
      <c r="AR765" s="148">
        <v>2991</v>
      </c>
      <c r="AS765" s="148">
        <v>10</v>
      </c>
      <c r="AT765" s="148">
        <v>10</v>
      </c>
      <c r="AU765" s="148">
        <v>5.0000000000000001E-3</v>
      </c>
      <c r="AV765" s="148">
        <v>5.0000000000000001E-3</v>
      </c>
      <c r="AY765" s="148">
        <v>133</v>
      </c>
      <c r="AZ765" s="148">
        <v>133</v>
      </c>
      <c r="BA765" s="148" t="s">
        <v>107</v>
      </c>
      <c r="BB765" s="148">
        <v>11</v>
      </c>
      <c r="BD765" s="148">
        <v>6</v>
      </c>
      <c r="BF765" s="148" t="s">
        <v>108</v>
      </c>
      <c r="BG765" s="148">
        <v>1</v>
      </c>
      <c r="BI765" s="153">
        <v>42535</v>
      </c>
      <c r="BJ765" s="154" t="s">
        <v>112</v>
      </c>
      <c r="BK765" s="148">
        <v>41054531300042</v>
      </c>
      <c r="BM765" s="148" t="s">
        <v>100</v>
      </c>
      <c r="BN765" s="148" t="s">
        <v>109</v>
      </c>
      <c r="BO765" s="148" t="s">
        <v>110</v>
      </c>
      <c r="BQ765" s="153">
        <v>42534</v>
      </c>
      <c r="BR765" s="148">
        <v>3</v>
      </c>
      <c r="BT765" s="148">
        <v>1409</v>
      </c>
      <c r="BV765" s="148" t="s">
        <v>1617</v>
      </c>
      <c r="BW765" s="148">
        <v>26</v>
      </c>
      <c r="BY765" s="148">
        <v>27</v>
      </c>
      <c r="CA765" s="148">
        <v>1</v>
      </c>
      <c r="CC765" s="148">
        <v>34255833500051</v>
      </c>
      <c r="CE765" s="148" t="s">
        <v>100</v>
      </c>
      <c r="CF765" s="148">
        <v>1</v>
      </c>
      <c r="CH765" s="148">
        <v>3</v>
      </c>
      <c r="CJ765" s="149">
        <v>41054531300042</v>
      </c>
      <c r="CL765" s="149" t="s">
        <v>97</v>
      </c>
      <c r="CN765" s="149">
        <v>3</v>
      </c>
      <c r="CT765" s="149" t="s">
        <v>98</v>
      </c>
      <c r="CU765" s="152">
        <v>42667</v>
      </c>
      <c r="CV765" s="149">
        <v>0</v>
      </c>
      <c r="CX765" s="149" t="s">
        <v>97</v>
      </c>
      <c r="CY765" s="149" t="s">
        <v>99</v>
      </c>
      <c r="CZ765" s="149">
        <v>41054531300042</v>
      </c>
      <c r="DB765" s="149" t="s">
        <v>100</v>
      </c>
      <c r="DC765" s="149" t="s">
        <v>101</v>
      </c>
      <c r="DD765" s="149" t="s">
        <v>102</v>
      </c>
      <c r="DE765" s="149" t="s">
        <v>1615</v>
      </c>
      <c r="DF765" s="149">
        <v>1</v>
      </c>
    </row>
    <row r="766" spans="1:110" x14ac:dyDescent="0.25">
      <c r="A766" s="148" t="s">
        <v>96</v>
      </c>
      <c r="B766" s="148">
        <v>0</v>
      </c>
      <c r="D766" s="148" t="s">
        <v>97</v>
      </c>
      <c r="K766" s="148">
        <v>1</v>
      </c>
      <c r="M766" s="148">
        <v>1</v>
      </c>
      <c r="N766" s="148" t="s">
        <v>103</v>
      </c>
      <c r="O766" s="148">
        <v>0</v>
      </c>
      <c r="R766" s="148">
        <v>6127935</v>
      </c>
      <c r="S766" s="153">
        <v>42534</v>
      </c>
      <c r="T766" s="148">
        <v>2</v>
      </c>
      <c r="U766" s="148">
        <v>1</v>
      </c>
      <c r="V766" s="148">
        <v>1</v>
      </c>
      <c r="X766" s="148">
        <v>0</v>
      </c>
      <c r="Y766" s="148">
        <v>0</v>
      </c>
      <c r="Z766" s="153">
        <v>42535</v>
      </c>
      <c r="AA766" s="154" t="s">
        <v>104</v>
      </c>
      <c r="AB766" s="148">
        <v>23</v>
      </c>
      <c r="AC766" s="148">
        <v>23</v>
      </c>
      <c r="AD766" s="148" t="s">
        <v>117</v>
      </c>
      <c r="AE766" s="154" t="s">
        <v>148</v>
      </c>
      <c r="AF766" s="148">
        <v>2</v>
      </c>
      <c r="AG766" s="148">
        <v>2</v>
      </c>
      <c r="AJ766" s="148" t="s">
        <v>927</v>
      </c>
      <c r="AK766" s="148">
        <v>1802</v>
      </c>
      <c r="AL766" s="148">
        <v>5.0000000000000001E-3</v>
      </c>
      <c r="AM766" s="148">
        <v>5.0000000000000001E-3</v>
      </c>
      <c r="AP766" s="148">
        <v>454</v>
      </c>
      <c r="AQ766" s="148">
        <v>454</v>
      </c>
      <c r="AR766" s="148">
        <v>1802</v>
      </c>
      <c r="AS766" s="148">
        <v>10</v>
      </c>
      <c r="AT766" s="148">
        <v>10</v>
      </c>
      <c r="AU766" s="148">
        <v>5.0000000000000001E-3</v>
      </c>
      <c r="AV766" s="148">
        <v>5.0000000000000001E-3</v>
      </c>
      <c r="AY766" s="148">
        <v>133</v>
      </c>
      <c r="AZ766" s="148">
        <v>133</v>
      </c>
      <c r="BA766" s="148" t="s">
        <v>107</v>
      </c>
      <c r="BB766" s="148">
        <v>11</v>
      </c>
      <c r="BD766" s="148">
        <v>6</v>
      </c>
      <c r="BF766" s="148" t="s">
        <v>108</v>
      </c>
      <c r="BG766" s="148">
        <v>1</v>
      </c>
      <c r="BI766" s="153">
        <v>42535</v>
      </c>
      <c r="BJ766" s="154" t="s">
        <v>112</v>
      </c>
      <c r="BK766" s="148">
        <v>41054531300042</v>
      </c>
      <c r="BM766" s="148" t="s">
        <v>100</v>
      </c>
      <c r="BN766" s="148" t="s">
        <v>109</v>
      </c>
      <c r="BO766" s="148" t="s">
        <v>110</v>
      </c>
      <c r="BQ766" s="153">
        <v>42534</v>
      </c>
      <c r="BR766" s="148">
        <v>3</v>
      </c>
      <c r="BT766" s="148">
        <v>1409</v>
      </c>
      <c r="BV766" s="148" t="s">
        <v>1617</v>
      </c>
      <c r="BW766" s="148">
        <v>26</v>
      </c>
      <c r="BY766" s="148">
        <v>27</v>
      </c>
      <c r="CA766" s="148">
        <v>1</v>
      </c>
      <c r="CC766" s="148">
        <v>34255833500051</v>
      </c>
      <c r="CE766" s="148" t="s">
        <v>100</v>
      </c>
      <c r="CF766" s="148">
        <v>1</v>
      </c>
      <c r="CH766" s="148">
        <v>3</v>
      </c>
      <c r="CJ766" s="149">
        <v>41054531300042</v>
      </c>
      <c r="CL766" s="149" t="s">
        <v>97</v>
      </c>
      <c r="CN766" s="149">
        <v>3</v>
      </c>
      <c r="CT766" s="149" t="s">
        <v>98</v>
      </c>
      <c r="CU766" s="152">
        <v>42667</v>
      </c>
      <c r="CV766" s="149">
        <v>0</v>
      </c>
      <c r="CX766" s="149" t="s">
        <v>97</v>
      </c>
      <c r="CY766" s="149" t="s">
        <v>99</v>
      </c>
      <c r="CZ766" s="149">
        <v>41054531300042</v>
      </c>
      <c r="DB766" s="149" t="s">
        <v>100</v>
      </c>
      <c r="DC766" s="149" t="s">
        <v>101</v>
      </c>
      <c r="DD766" s="149" t="s">
        <v>102</v>
      </c>
      <c r="DE766" s="149" t="s">
        <v>1615</v>
      </c>
      <c r="DF766" s="149">
        <v>1</v>
      </c>
    </row>
    <row r="767" spans="1:110" x14ac:dyDescent="0.25">
      <c r="A767" s="148" t="s">
        <v>96</v>
      </c>
      <c r="B767" s="148">
        <v>0</v>
      </c>
      <c r="D767" s="148" t="s">
        <v>97</v>
      </c>
      <c r="K767" s="148">
        <v>1</v>
      </c>
      <c r="M767" s="148">
        <v>1</v>
      </c>
      <c r="N767" s="148" t="s">
        <v>103</v>
      </c>
      <c r="O767" s="148">
        <v>0</v>
      </c>
      <c r="R767" s="148">
        <v>6127935</v>
      </c>
      <c r="S767" s="153">
        <v>42534</v>
      </c>
      <c r="T767" s="148">
        <v>2</v>
      </c>
      <c r="U767" s="148">
        <v>1</v>
      </c>
      <c r="V767" s="148">
        <v>1</v>
      </c>
      <c r="X767" s="148">
        <v>0</v>
      </c>
      <c r="Y767" s="148">
        <v>0</v>
      </c>
      <c r="Z767" s="153">
        <v>42535</v>
      </c>
      <c r="AA767" s="154" t="s">
        <v>104</v>
      </c>
      <c r="AB767" s="148">
        <v>23</v>
      </c>
      <c r="AC767" s="148">
        <v>23</v>
      </c>
      <c r="AD767" s="148" t="s">
        <v>117</v>
      </c>
      <c r="AE767" s="154" t="s">
        <v>174</v>
      </c>
      <c r="AF767" s="148">
        <v>2</v>
      </c>
      <c r="AG767" s="148">
        <v>2</v>
      </c>
      <c r="AJ767" s="148" t="s">
        <v>928</v>
      </c>
      <c r="AK767" s="148">
        <v>2096</v>
      </c>
      <c r="AL767" s="148">
        <v>0.02</v>
      </c>
      <c r="AM767" s="148">
        <v>0.02</v>
      </c>
      <c r="AP767" s="148">
        <v>454</v>
      </c>
      <c r="AQ767" s="148">
        <v>454</v>
      </c>
      <c r="AR767" s="148">
        <v>2096</v>
      </c>
      <c r="AS767" s="148">
        <v>10</v>
      </c>
      <c r="AT767" s="148">
        <v>10</v>
      </c>
      <c r="AU767" s="148">
        <v>0.02</v>
      </c>
      <c r="AV767" s="148">
        <v>0.02</v>
      </c>
      <c r="AY767" s="148">
        <v>133</v>
      </c>
      <c r="AZ767" s="148">
        <v>133</v>
      </c>
      <c r="BA767" s="148" t="s">
        <v>107</v>
      </c>
      <c r="BB767" s="148">
        <v>11</v>
      </c>
      <c r="BD767" s="148">
        <v>6</v>
      </c>
      <c r="BF767" s="148" t="s">
        <v>108</v>
      </c>
      <c r="BG767" s="148">
        <v>1</v>
      </c>
      <c r="BI767" s="153">
        <v>42535</v>
      </c>
      <c r="BJ767" s="154" t="s">
        <v>112</v>
      </c>
      <c r="BK767" s="148">
        <v>41054531300042</v>
      </c>
      <c r="BM767" s="148" t="s">
        <v>100</v>
      </c>
      <c r="BN767" s="148" t="s">
        <v>109</v>
      </c>
      <c r="BO767" s="148" t="s">
        <v>110</v>
      </c>
      <c r="BQ767" s="153">
        <v>42534</v>
      </c>
      <c r="BR767" s="148">
        <v>3</v>
      </c>
      <c r="BT767" s="148">
        <v>1409</v>
      </c>
      <c r="BV767" s="148" t="s">
        <v>1617</v>
      </c>
      <c r="BW767" s="148">
        <v>26</v>
      </c>
      <c r="BY767" s="148">
        <v>27</v>
      </c>
      <c r="CA767" s="148">
        <v>1</v>
      </c>
      <c r="CC767" s="148">
        <v>34255833500051</v>
      </c>
      <c r="CE767" s="148" t="s">
        <v>100</v>
      </c>
      <c r="CF767" s="148">
        <v>1</v>
      </c>
      <c r="CH767" s="148">
        <v>3</v>
      </c>
      <c r="CJ767" s="149">
        <v>41054531300042</v>
      </c>
      <c r="CL767" s="149" t="s">
        <v>97</v>
      </c>
      <c r="CN767" s="149">
        <v>3</v>
      </c>
      <c r="CT767" s="149" t="s">
        <v>98</v>
      </c>
      <c r="CU767" s="152">
        <v>42667</v>
      </c>
      <c r="CV767" s="149">
        <v>0</v>
      </c>
      <c r="CX767" s="149" t="s">
        <v>97</v>
      </c>
      <c r="CY767" s="149" t="s">
        <v>99</v>
      </c>
      <c r="CZ767" s="149">
        <v>41054531300042</v>
      </c>
      <c r="DB767" s="149" t="s">
        <v>100</v>
      </c>
      <c r="DC767" s="149" t="s">
        <v>101</v>
      </c>
      <c r="DD767" s="149" t="s">
        <v>102</v>
      </c>
      <c r="DE767" s="149" t="s">
        <v>1615</v>
      </c>
      <c r="DF767" s="149">
        <v>1</v>
      </c>
    </row>
    <row r="768" spans="1:110" x14ac:dyDescent="0.25">
      <c r="A768" s="148" t="s">
        <v>96</v>
      </c>
      <c r="B768" s="148">
        <v>0</v>
      </c>
      <c r="D768" s="148" t="s">
        <v>97</v>
      </c>
      <c r="K768" s="148">
        <v>1</v>
      </c>
      <c r="M768" s="148">
        <v>1</v>
      </c>
      <c r="N768" s="148" t="s">
        <v>103</v>
      </c>
      <c r="O768" s="148">
        <v>0</v>
      </c>
      <c r="R768" s="148">
        <v>6127935</v>
      </c>
      <c r="S768" s="153">
        <v>42534</v>
      </c>
      <c r="T768" s="148">
        <v>2</v>
      </c>
      <c r="U768" s="148">
        <v>1</v>
      </c>
      <c r="V768" s="148">
        <v>1</v>
      </c>
      <c r="X768" s="148">
        <v>0</v>
      </c>
      <c r="Y768" s="148">
        <v>0</v>
      </c>
      <c r="Z768" s="153">
        <v>42541</v>
      </c>
      <c r="AA768" s="154" t="s">
        <v>104</v>
      </c>
      <c r="AB768" s="148">
        <v>23</v>
      </c>
      <c r="AC768" s="148">
        <v>23</v>
      </c>
      <c r="AD768" s="148" t="s">
        <v>105</v>
      </c>
      <c r="AE768" s="154" t="s">
        <v>417</v>
      </c>
      <c r="AF768" s="148">
        <v>2</v>
      </c>
      <c r="AG768" s="148">
        <v>2</v>
      </c>
      <c r="AJ768" s="148" t="s">
        <v>929</v>
      </c>
      <c r="AK768" s="148">
        <v>6372</v>
      </c>
      <c r="AL768" s="148">
        <v>1E-3</v>
      </c>
      <c r="AM768" s="148">
        <v>1E-3</v>
      </c>
      <c r="AN768" s="148">
        <v>711</v>
      </c>
      <c r="AO768" s="148">
        <v>711</v>
      </c>
      <c r="AP768" s="148">
        <v>431</v>
      </c>
      <c r="AQ768" s="148">
        <v>431</v>
      </c>
      <c r="AR768" s="148">
        <v>6372</v>
      </c>
      <c r="AS768" s="148">
        <v>10</v>
      </c>
      <c r="AT768" s="148">
        <v>10</v>
      </c>
      <c r="AU768" s="148">
        <v>1E-3</v>
      </c>
      <c r="AV768" s="148">
        <v>1E-3</v>
      </c>
      <c r="AW768" s="148">
        <v>2675</v>
      </c>
      <c r="AX768" s="148">
        <v>2675</v>
      </c>
      <c r="AY768" s="148">
        <v>133</v>
      </c>
      <c r="AZ768" s="148">
        <v>133</v>
      </c>
      <c r="BA768" s="148" t="s">
        <v>107</v>
      </c>
      <c r="BB768" s="148">
        <v>11</v>
      </c>
      <c r="BD768" s="148">
        <v>6</v>
      </c>
      <c r="BF768" s="148" t="s">
        <v>108</v>
      </c>
      <c r="BG768" s="148">
        <v>1</v>
      </c>
      <c r="BI768" s="153">
        <v>42535</v>
      </c>
      <c r="BJ768" s="154" t="s">
        <v>112</v>
      </c>
      <c r="BK768" s="148">
        <v>41054531300042</v>
      </c>
      <c r="BM768" s="148" t="s">
        <v>100</v>
      </c>
      <c r="BN768" s="148" t="s">
        <v>109</v>
      </c>
      <c r="BO768" s="148" t="s">
        <v>110</v>
      </c>
      <c r="BQ768" s="153">
        <v>42534</v>
      </c>
      <c r="BR768" s="148">
        <v>3</v>
      </c>
      <c r="BT768" s="148">
        <v>1409</v>
      </c>
      <c r="BV768" s="148" t="s">
        <v>1617</v>
      </c>
      <c r="BW768" s="148">
        <v>26</v>
      </c>
      <c r="BY768" s="148">
        <v>27</v>
      </c>
      <c r="CA768" s="148">
        <v>1</v>
      </c>
      <c r="CC768" s="148">
        <v>34255833500051</v>
      </c>
      <c r="CE768" s="148" t="s">
        <v>100</v>
      </c>
      <c r="CF768" s="148">
        <v>1</v>
      </c>
      <c r="CH768" s="148">
        <v>3</v>
      </c>
      <c r="CJ768" s="149">
        <v>41054531300042</v>
      </c>
      <c r="CL768" s="149" t="s">
        <v>97</v>
      </c>
      <c r="CN768" s="149">
        <v>3</v>
      </c>
      <c r="CT768" s="149" t="s">
        <v>98</v>
      </c>
      <c r="CU768" s="152">
        <v>42667</v>
      </c>
      <c r="CV768" s="149">
        <v>0</v>
      </c>
      <c r="CX768" s="149" t="s">
        <v>97</v>
      </c>
      <c r="CY768" s="149" t="s">
        <v>99</v>
      </c>
      <c r="CZ768" s="149">
        <v>41054531300042</v>
      </c>
      <c r="DB768" s="149" t="s">
        <v>100</v>
      </c>
      <c r="DC768" s="149" t="s">
        <v>101</v>
      </c>
      <c r="DD768" s="149" t="s">
        <v>102</v>
      </c>
      <c r="DE768" s="149" t="s">
        <v>1615</v>
      </c>
      <c r="DF768" s="149">
        <v>1</v>
      </c>
    </row>
    <row r="769" spans="1:110" x14ac:dyDescent="0.25">
      <c r="A769" s="148" t="s">
        <v>96</v>
      </c>
      <c r="B769" s="148">
        <v>0</v>
      </c>
      <c r="D769" s="148" t="s">
        <v>97</v>
      </c>
      <c r="K769" s="148">
        <v>1</v>
      </c>
      <c r="M769" s="148">
        <v>1</v>
      </c>
      <c r="N769" s="148" t="s">
        <v>103</v>
      </c>
      <c r="O769" s="148">
        <v>0</v>
      </c>
      <c r="R769" s="148">
        <v>6127935</v>
      </c>
      <c r="S769" s="153">
        <v>42534</v>
      </c>
      <c r="T769" s="148">
        <v>2</v>
      </c>
      <c r="U769" s="148">
        <v>1</v>
      </c>
      <c r="V769" s="148">
        <v>1</v>
      </c>
      <c r="X769" s="148">
        <v>0</v>
      </c>
      <c r="Y769" s="148">
        <v>0</v>
      </c>
      <c r="Z769" s="153">
        <v>42535</v>
      </c>
      <c r="AA769" s="154" t="s">
        <v>104</v>
      </c>
      <c r="AB769" s="148">
        <v>23</v>
      </c>
      <c r="AC769" s="148">
        <v>23</v>
      </c>
      <c r="AD769" s="148" t="s">
        <v>117</v>
      </c>
      <c r="AE769" s="154" t="s">
        <v>148</v>
      </c>
      <c r="AF769" s="148">
        <v>2</v>
      </c>
      <c r="AG769" s="148">
        <v>2</v>
      </c>
      <c r="AJ769" s="148" t="s">
        <v>930</v>
      </c>
      <c r="AK769" s="148">
        <v>2992</v>
      </c>
      <c r="AL769" s="148">
        <v>0.02</v>
      </c>
      <c r="AM769" s="148">
        <v>0.02</v>
      </c>
      <c r="AP769" s="148">
        <v>454</v>
      </c>
      <c r="AQ769" s="148">
        <v>454</v>
      </c>
      <c r="AR769" s="148">
        <v>2992</v>
      </c>
      <c r="AS769" s="148">
        <v>10</v>
      </c>
      <c r="AT769" s="148">
        <v>10</v>
      </c>
      <c r="AU769" s="148">
        <v>0.02</v>
      </c>
      <c r="AV769" s="148">
        <v>0.02</v>
      </c>
      <c r="AY769" s="148">
        <v>133</v>
      </c>
      <c r="AZ769" s="148">
        <v>133</v>
      </c>
      <c r="BA769" s="148" t="s">
        <v>107</v>
      </c>
      <c r="BB769" s="148">
        <v>11</v>
      </c>
      <c r="BD769" s="148">
        <v>6</v>
      </c>
      <c r="BF769" s="148" t="s">
        <v>108</v>
      </c>
      <c r="BG769" s="148">
        <v>1</v>
      </c>
      <c r="BI769" s="153">
        <v>42535</v>
      </c>
      <c r="BJ769" s="154" t="s">
        <v>112</v>
      </c>
      <c r="BK769" s="148">
        <v>41054531300042</v>
      </c>
      <c r="BM769" s="148" t="s">
        <v>100</v>
      </c>
      <c r="BN769" s="148" t="s">
        <v>109</v>
      </c>
      <c r="BO769" s="148" t="s">
        <v>110</v>
      </c>
      <c r="BQ769" s="153">
        <v>42534</v>
      </c>
      <c r="BR769" s="148">
        <v>3</v>
      </c>
      <c r="BT769" s="148">
        <v>1409</v>
      </c>
      <c r="BV769" s="148" t="s">
        <v>1617</v>
      </c>
      <c r="BW769" s="148">
        <v>26</v>
      </c>
      <c r="BY769" s="148">
        <v>27</v>
      </c>
      <c r="CA769" s="148">
        <v>1</v>
      </c>
      <c r="CC769" s="148">
        <v>34255833500051</v>
      </c>
      <c r="CE769" s="148" t="s">
        <v>100</v>
      </c>
      <c r="CF769" s="148">
        <v>1</v>
      </c>
      <c r="CH769" s="148">
        <v>3</v>
      </c>
      <c r="CJ769" s="149">
        <v>41054531300042</v>
      </c>
      <c r="CL769" s="149" t="s">
        <v>97</v>
      </c>
      <c r="CN769" s="149">
        <v>3</v>
      </c>
      <c r="CT769" s="149" t="s">
        <v>98</v>
      </c>
      <c r="CU769" s="152">
        <v>42667</v>
      </c>
      <c r="CV769" s="149">
        <v>0</v>
      </c>
      <c r="CX769" s="149" t="s">
        <v>97</v>
      </c>
      <c r="CY769" s="149" t="s">
        <v>99</v>
      </c>
      <c r="CZ769" s="149">
        <v>41054531300042</v>
      </c>
      <c r="DB769" s="149" t="s">
        <v>100</v>
      </c>
      <c r="DC769" s="149" t="s">
        <v>101</v>
      </c>
      <c r="DD769" s="149" t="s">
        <v>102</v>
      </c>
      <c r="DE769" s="149" t="s">
        <v>1615</v>
      </c>
      <c r="DF769" s="149">
        <v>1</v>
      </c>
    </row>
    <row r="770" spans="1:110" x14ac:dyDescent="0.25">
      <c r="A770" s="148" t="s">
        <v>96</v>
      </c>
      <c r="B770" s="148">
        <v>0</v>
      </c>
      <c r="D770" s="148" t="s">
        <v>97</v>
      </c>
      <c r="K770" s="148">
        <v>1</v>
      </c>
      <c r="M770" s="148">
        <v>1</v>
      </c>
      <c r="N770" s="148" t="s">
        <v>103</v>
      </c>
      <c r="O770" s="148">
        <v>0</v>
      </c>
      <c r="R770" s="148">
        <v>6127935</v>
      </c>
      <c r="S770" s="153">
        <v>42534</v>
      </c>
      <c r="T770" s="148">
        <v>2</v>
      </c>
      <c r="U770" s="148">
        <v>1</v>
      </c>
      <c r="V770" s="148">
        <v>1</v>
      </c>
      <c r="X770" s="148">
        <v>0</v>
      </c>
      <c r="Y770" s="148">
        <v>0</v>
      </c>
      <c r="Z770" s="153">
        <v>42535</v>
      </c>
      <c r="AA770" s="154" t="s">
        <v>104</v>
      </c>
      <c r="AB770" s="148">
        <v>23</v>
      </c>
      <c r="AC770" s="148">
        <v>23</v>
      </c>
      <c r="AD770" s="148" t="s">
        <v>117</v>
      </c>
      <c r="AE770" s="154" t="s">
        <v>148</v>
      </c>
      <c r="AF770" s="148">
        <v>2</v>
      </c>
      <c r="AG770" s="148">
        <v>2</v>
      </c>
      <c r="AJ770" s="148" t="s">
        <v>931</v>
      </c>
      <c r="AK770" s="148">
        <v>7482</v>
      </c>
      <c r="AL770" s="148">
        <v>5.0000000000000001E-3</v>
      </c>
      <c r="AM770" s="148">
        <v>5.0000000000000001E-3</v>
      </c>
      <c r="AP770" s="148">
        <v>454</v>
      </c>
      <c r="AQ770" s="148">
        <v>454</v>
      </c>
      <c r="AR770" s="148">
        <v>7482</v>
      </c>
      <c r="AS770" s="148">
        <v>10</v>
      </c>
      <c r="AT770" s="148">
        <v>10</v>
      </c>
      <c r="AU770" s="148">
        <v>5.0000000000000001E-3</v>
      </c>
      <c r="AV770" s="148">
        <v>5.0000000000000001E-3</v>
      </c>
      <c r="AY770" s="148">
        <v>133</v>
      </c>
      <c r="AZ770" s="148">
        <v>133</v>
      </c>
      <c r="BA770" s="148" t="s">
        <v>107</v>
      </c>
      <c r="BB770" s="148">
        <v>11</v>
      </c>
      <c r="BD770" s="148">
        <v>6</v>
      </c>
      <c r="BF770" s="148" t="s">
        <v>108</v>
      </c>
      <c r="BG770" s="148">
        <v>1</v>
      </c>
      <c r="BI770" s="153">
        <v>42535</v>
      </c>
      <c r="BJ770" s="154" t="s">
        <v>112</v>
      </c>
      <c r="BK770" s="148">
        <v>41054531300042</v>
      </c>
      <c r="BM770" s="148" t="s">
        <v>100</v>
      </c>
      <c r="BN770" s="148" t="s">
        <v>109</v>
      </c>
      <c r="BO770" s="148" t="s">
        <v>110</v>
      </c>
      <c r="BQ770" s="153">
        <v>42534</v>
      </c>
      <c r="BR770" s="148">
        <v>3</v>
      </c>
      <c r="BT770" s="148">
        <v>1409</v>
      </c>
      <c r="BV770" s="148" t="s">
        <v>1617</v>
      </c>
      <c r="BW770" s="148">
        <v>26</v>
      </c>
      <c r="BY770" s="148">
        <v>27</v>
      </c>
      <c r="CA770" s="148">
        <v>1</v>
      </c>
      <c r="CC770" s="148">
        <v>34255833500051</v>
      </c>
      <c r="CE770" s="148" t="s">
        <v>100</v>
      </c>
      <c r="CF770" s="148">
        <v>1</v>
      </c>
      <c r="CH770" s="148">
        <v>3</v>
      </c>
      <c r="CJ770" s="149">
        <v>41054531300042</v>
      </c>
      <c r="CL770" s="149" t="s">
        <v>97</v>
      </c>
      <c r="CN770" s="149">
        <v>3</v>
      </c>
      <c r="CT770" s="149" t="s">
        <v>98</v>
      </c>
      <c r="CU770" s="152">
        <v>42667</v>
      </c>
      <c r="CV770" s="149">
        <v>0</v>
      </c>
      <c r="CX770" s="149" t="s">
        <v>97</v>
      </c>
      <c r="CY770" s="149" t="s">
        <v>99</v>
      </c>
      <c r="CZ770" s="149">
        <v>41054531300042</v>
      </c>
      <c r="DB770" s="149" t="s">
        <v>100</v>
      </c>
      <c r="DC770" s="149" t="s">
        <v>101</v>
      </c>
      <c r="DD770" s="149" t="s">
        <v>102</v>
      </c>
      <c r="DE770" s="149" t="s">
        <v>1615</v>
      </c>
      <c r="DF770" s="149">
        <v>1</v>
      </c>
    </row>
    <row r="771" spans="1:110" x14ac:dyDescent="0.25">
      <c r="A771" s="148" t="s">
        <v>96</v>
      </c>
      <c r="B771" s="148">
        <v>0</v>
      </c>
      <c r="D771" s="148" t="s">
        <v>97</v>
      </c>
      <c r="K771" s="148">
        <v>1</v>
      </c>
      <c r="M771" s="148">
        <v>1</v>
      </c>
      <c r="N771" s="148" t="s">
        <v>103</v>
      </c>
      <c r="O771" s="148">
        <v>0</v>
      </c>
      <c r="R771" s="148">
        <v>6127935</v>
      </c>
      <c r="S771" s="153">
        <v>42534</v>
      </c>
      <c r="T771" s="148">
        <v>2</v>
      </c>
      <c r="U771" s="148">
        <v>1</v>
      </c>
      <c r="V771" s="148">
        <v>1</v>
      </c>
      <c r="X771" s="148">
        <v>0</v>
      </c>
      <c r="Y771" s="148">
        <v>0</v>
      </c>
      <c r="Z771" s="153">
        <v>42535</v>
      </c>
      <c r="AA771" s="154" t="s">
        <v>104</v>
      </c>
      <c r="AB771" s="148">
        <v>3</v>
      </c>
      <c r="AC771" s="148">
        <v>3</v>
      </c>
      <c r="AD771" s="148" t="s">
        <v>227</v>
      </c>
      <c r="AE771" s="154" t="s">
        <v>230</v>
      </c>
      <c r="AF771" s="148">
        <v>2</v>
      </c>
      <c r="AG771" s="148">
        <v>2</v>
      </c>
      <c r="AJ771" s="148" t="s">
        <v>932</v>
      </c>
      <c r="AK771" s="148">
        <v>1361</v>
      </c>
      <c r="AL771" s="148">
        <v>10</v>
      </c>
      <c r="AM771" s="148">
        <v>10</v>
      </c>
      <c r="AP771" s="148">
        <v>422</v>
      </c>
      <c r="AQ771" s="148">
        <v>422</v>
      </c>
      <c r="AR771" s="148">
        <v>1361</v>
      </c>
      <c r="AS771" s="148">
        <v>10</v>
      </c>
      <c r="AT771" s="148">
        <v>10</v>
      </c>
      <c r="AU771" s="148">
        <v>10</v>
      </c>
      <c r="AV771" s="148">
        <v>10</v>
      </c>
      <c r="AY771" s="148">
        <v>421</v>
      </c>
      <c r="AZ771" s="148">
        <v>421</v>
      </c>
      <c r="BA771" s="148" t="s">
        <v>933</v>
      </c>
      <c r="BB771" s="148">
        <v>11</v>
      </c>
      <c r="BD771" s="148">
        <v>6</v>
      </c>
      <c r="BF771" s="148" t="s">
        <v>108</v>
      </c>
      <c r="BG771" s="148">
        <v>1</v>
      </c>
      <c r="BI771" s="153">
        <v>42535</v>
      </c>
      <c r="BJ771" s="154" t="s">
        <v>112</v>
      </c>
      <c r="BK771" s="148">
        <v>41054531300042</v>
      </c>
      <c r="BM771" s="148" t="s">
        <v>100</v>
      </c>
      <c r="BN771" s="148" t="s">
        <v>109</v>
      </c>
      <c r="BO771" s="148" t="s">
        <v>110</v>
      </c>
      <c r="BQ771" s="153">
        <v>42534</v>
      </c>
      <c r="BR771" s="148">
        <v>3</v>
      </c>
      <c r="BT771" s="148">
        <v>1409</v>
      </c>
      <c r="BV771" s="148" t="s">
        <v>1617</v>
      </c>
      <c r="BW771" s="148">
        <v>26</v>
      </c>
      <c r="BY771" s="148">
        <v>27</v>
      </c>
      <c r="CA771" s="148">
        <v>1</v>
      </c>
      <c r="CC771" s="148">
        <v>34255833500051</v>
      </c>
      <c r="CE771" s="148" t="s">
        <v>100</v>
      </c>
      <c r="CF771" s="148">
        <v>1</v>
      </c>
      <c r="CH771" s="148">
        <v>3</v>
      </c>
      <c r="CJ771" s="149">
        <v>41054531300042</v>
      </c>
      <c r="CL771" s="149" t="s">
        <v>97</v>
      </c>
      <c r="CN771" s="149">
        <v>3</v>
      </c>
      <c r="CT771" s="149" t="s">
        <v>98</v>
      </c>
      <c r="CU771" s="152">
        <v>42667</v>
      </c>
      <c r="CV771" s="149">
        <v>0</v>
      </c>
      <c r="CX771" s="149" t="s">
        <v>97</v>
      </c>
      <c r="CY771" s="149" t="s">
        <v>99</v>
      </c>
      <c r="CZ771" s="149">
        <v>41054531300042</v>
      </c>
      <c r="DB771" s="149" t="s">
        <v>100</v>
      </c>
      <c r="DC771" s="149" t="s">
        <v>101</v>
      </c>
      <c r="DD771" s="149" t="s">
        <v>102</v>
      </c>
      <c r="DE771" s="149" t="s">
        <v>1615</v>
      </c>
      <c r="DF771" s="149">
        <v>1</v>
      </c>
    </row>
    <row r="772" spans="1:110" x14ac:dyDescent="0.25">
      <c r="A772" s="148" t="s">
        <v>96</v>
      </c>
      <c r="B772" s="148">
        <v>0</v>
      </c>
      <c r="D772" s="148" t="s">
        <v>97</v>
      </c>
      <c r="K772" s="148">
        <v>1</v>
      </c>
      <c r="M772" s="148">
        <v>1</v>
      </c>
      <c r="N772" s="148" t="s">
        <v>103</v>
      </c>
      <c r="O772" s="148">
        <v>0</v>
      </c>
      <c r="R772" s="148">
        <v>6127935</v>
      </c>
      <c r="S772" s="153">
        <v>42534</v>
      </c>
      <c r="T772" s="148">
        <v>2</v>
      </c>
      <c r="U772" s="148">
        <v>1</v>
      </c>
      <c r="V772" s="148">
        <v>1</v>
      </c>
      <c r="X772" s="148">
        <v>0</v>
      </c>
      <c r="Y772" s="148">
        <v>0</v>
      </c>
      <c r="Z772" s="153">
        <v>42535</v>
      </c>
      <c r="AA772" s="154" t="s">
        <v>104</v>
      </c>
      <c r="AB772" s="148">
        <v>23</v>
      </c>
      <c r="AC772" s="148">
        <v>23</v>
      </c>
      <c r="AD772" s="148" t="s">
        <v>117</v>
      </c>
      <c r="AE772" s="154" t="s">
        <v>174</v>
      </c>
      <c r="AF772" s="148">
        <v>2</v>
      </c>
      <c r="AG772" s="148">
        <v>2</v>
      </c>
      <c r="AJ772" s="148" t="s">
        <v>934</v>
      </c>
      <c r="AK772" s="148">
        <v>1290</v>
      </c>
      <c r="AL772" s="148">
        <v>5.0000000000000001E-3</v>
      </c>
      <c r="AM772" s="148">
        <v>5.0000000000000001E-3</v>
      </c>
      <c r="AP772" s="148">
        <v>454</v>
      </c>
      <c r="AQ772" s="148">
        <v>454</v>
      </c>
      <c r="AR772" s="148">
        <v>1290</v>
      </c>
      <c r="AS772" s="148">
        <v>10</v>
      </c>
      <c r="AT772" s="148">
        <v>10</v>
      </c>
      <c r="AU772" s="148">
        <v>5.0000000000000001E-3</v>
      </c>
      <c r="AV772" s="148">
        <v>5.0000000000000001E-3</v>
      </c>
      <c r="AY772" s="148">
        <v>133</v>
      </c>
      <c r="AZ772" s="148">
        <v>133</v>
      </c>
      <c r="BA772" s="148" t="s">
        <v>107</v>
      </c>
      <c r="BB772" s="148">
        <v>11</v>
      </c>
      <c r="BD772" s="148">
        <v>6</v>
      </c>
      <c r="BF772" s="148" t="s">
        <v>108</v>
      </c>
      <c r="BG772" s="148">
        <v>1</v>
      </c>
      <c r="BI772" s="153">
        <v>42535</v>
      </c>
      <c r="BJ772" s="154" t="s">
        <v>112</v>
      </c>
      <c r="BK772" s="148">
        <v>41054531300042</v>
      </c>
      <c r="BM772" s="148" t="s">
        <v>100</v>
      </c>
      <c r="BN772" s="148" t="s">
        <v>109</v>
      </c>
      <c r="BO772" s="148" t="s">
        <v>110</v>
      </c>
      <c r="BQ772" s="153">
        <v>42534</v>
      </c>
      <c r="BR772" s="148">
        <v>3</v>
      </c>
      <c r="BT772" s="148">
        <v>1409</v>
      </c>
      <c r="BV772" s="148" t="s">
        <v>1617</v>
      </c>
      <c r="BW772" s="148">
        <v>26</v>
      </c>
      <c r="BY772" s="148">
        <v>27</v>
      </c>
      <c r="CA772" s="148">
        <v>1</v>
      </c>
      <c r="CC772" s="148">
        <v>34255833500051</v>
      </c>
      <c r="CE772" s="148" t="s">
        <v>100</v>
      </c>
      <c r="CF772" s="148">
        <v>1</v>
      </c>
      <c r="CH772" s="148">
        <v>3</v>
      </c>
      <c r="CJ772" s="149">
        <v>41054531300042</v>
      </c>
      <c r="CL772" s="149" t="s">
        <v>97</v>
      </c>
      <c r="CN772" s="149">
        <v>3</v>
      </c>
      <c r="CT772" s="149" t="s">
        <v>98</v>
      </c>
      <c r="CU772" s="152">
        <v>42667</v>
      </c>
      <c r="CV772" s="149">
        <v>0</v>
      </c>
      <c r="CX772" s="149" t="s">
        <v>97</v>
      </c>
      <c r="CY772" s="149" t="s">
        <v>99</v>
      </c>
      <c r="CZ772" s="149">
        <v>41054531300042</v>
      </c>
      <c r="DB772" s="149" t="s">
        <v>100</v>
      </c>
      <c r="DC772" s="149" t="s">
        <v>101</v>
      </c>
      <c r="DD772" s="149" t="s">
        <v>102</v>
      </c>
      <c r="DE772" s="149" t="s">
        <v>1615</v>
      </c>
      <c r="DF772" s="149">
        <v>1</v>
      </c>
    </row>
    <row r="773" spans="1:110" x14ac:dyDescent="0.25">
      <c r="A773" s="148" t="s">
        <v>96</v>
      </c>
      <c r="B773" s="148">
        <v>0</v>
      </c>
      <c r="D773" s="148" t="s">
        <v>97</v>
      </c>
      <c r="K773" s="148">
        <v>1</v>
      </c>
      <c r="M773" s="148">
        <v>1</v>
      </c>
      <c r="N773" s="148" t="s">
        <v>103</v>
      </c>
      <c r="O773" s="148">
        <v>0</v>
      </c>
      <c r="R773" s="148">
        <v>6127935</v>
      </c>
      <c r="S773" s="153">
        <v>42534</v>
      </c>
      <c r="T773" s="148">
        <v>2</v>
      </c>
      <c r="U773" s="148">
        <v>1</v>
      </c>
      <c r="V773" s="148">
        <v>1</v>
      </c>
      <c r="X773" s="148">
        <v>0</v>
      </c>
      <c r="Y773" s="148">
        <v>0</v>
      </c>
      <c r="Z773" s="153">
        <v>42535</v>
      </c>
      <c r="AA773" s="154" t="s">
        <v>104</v>
      </c>
      <c r="AB773" s="148">
        <v>3</v>
      </c>
      <c r="AC773" s="148">
        <v>3</v>
      </c>
      <c r="AD773" s="148" t="s">
        <v>227</v>
      </c>
      <c r="AE773" s="154" t="s">
        <v>230</v>
      </c>
      <c r="AF773" s="148">
        <v>2</v>
      </c>
      <c r="AG773" s="148">
        <v>2</v>
      </c>
      <c r="AJ773" s="148" t="s">
        <v>935</v>
      </c>
      <c r="AK773" s="148">
        <v>1384</v>
      </c>
      <c r="AL773" s="148">
        <v>5</v>
      </c>
      <c r="AM773" s="148">
        <v>5</v>
      </c>
      <c r="AP773" s="148">
        <v>422</v>
      </c>
      <c r="AQ773" s="148">
        <v>422</v>
      </c>
      <c r="AR773" s="148">
        <v>1384</v>
      </c>
      <c r="AS773" s="148">
        <v>10</v>
      </c>
      <c r="AT773" s="148">
        <v>10</v>
      </c>
      <c r="AU773" s="148">
        <v>5</v>
      </c>
      <c r="AV773" s="148">
        <v>5</v>
      </c>
      <c r="AY773" s="148">
        <v>347</v>
      </c>
      <c r="AZ773" s="148">
        <v>347</v>
      </c>
      <c r="BA773" s="148" t="s">
        <v>936</v>
      </c>
      <c r="BB773" s="148">
        <v>11</v>
      </c>
      <c r="BD773" s="148">
        <v>6</v>
      </c>
      <c r="BF773" s="148" t="s">
        <v>108</v>
      </c>
      <c r="BG773" s="148">
        <v>1</v>
      </c>
      <c r="BI773" s="153">
        <v>42535</v>
      </c>
      <c r="BJ773" s="154" t="s">
        <v>112</v>
      </c>
      <c r="BK773" s="148">
        <v>41054531300042</v>
      </c>
      <c r="BM773" s="148" t="s">
        <v>100</v>
      </c>
      <c r="BN773" s="148" t="s">
        <v>109</v>
      </c>
      <c r="BO773" s="148" t="s">
        <v>110</v>
      </c>
      <c r="BQ773" s="153">
        <v>42534</v>
      </c>
      <c r="BR773" s="148">
        <v>3</v>
      </c>
      <c r="BT773" s="148">
        <v>1409</v>
      </c>
      <c r="BV773" s="148" t="s">
        <v>1617</v>
      </c>
      <c r="BW773" s="148">
        <v>26</v>
      </c>
      <c r="BY773" s="148">
        <v>27</v>
      </c>
      <c r="CA773" s="148">
        <v>1</v>
      </c>
      <c r="CC773" s="148">
        <v>34255833500051</v>
      </c>
      <c r="CE773" s="148" t="s">
        <v>100</v>
      </c>
      <c r="CF773" s="148">
        <v>1</v>
      </c>
      <c r="CH773" s="148">
        <v>3</v>
      </c>
      <c r="CJ773" s="149">
        <v>41054531300042</v>
      </c>
      <c r="CL773" s="149" t="s">
        <v>97</v>
      </c>
      <c r="CN773" s="149">
        <v>3</v>
      </c>
      <c r="CT773" s="149" t="s">
        <v>98</v>
      </c>
      <c r="CU773" s="152">
        <v>42667</v>
      </c>
      <c r="CV773" s="149">
        <v>0</v>
      </c>
      <c r="CX773" s="149" t="s">
        <v>97</v>
      </c>
      <c r="CY773" s="149" t="s">
        <v>99</v>
      </c>
      <c r="CZ773" s="149">
        <v>41054531300042</v>
      </c>
      <c r="DB773" s="149" t="s">
        <v>100</v>
      </c>
      <c r="DC773" s="149" t="s">
        <v>101</v>
      </c>
      <c r="DD773" s="149" t="s">
        <v>102</v>
      </c>
      <c r="DE773" s="149" t="s">
        <v>1615</v>
      </c>
      <c r="DF773" s="149">
        <v>1</v>
      </c>
    </row>
    <row r="774" spans="1:110" x14ac:dyDescent="0.25">
      <c r="A774" s="148" t="s">
        <v>96</v>
      </c>
      <c r="B774" s="148">
        <v>0</v>
      </c>
      <c r="D774" s="148" t="s">
        <v>97</v>
      </c>
      <c r="K774" s="148">
        <v>1</v>
      </c>
      <c r="M774" s="148">
        <v>1</v>
      </c>
      <c r="N774" s="148" t="s">
        <v>103</v>
      </c>
      <c r="O774" s="148">
        <v>0</v>
      </c>
      <c r="R774" s="148">
        <v>6127935</v>
      </c>
      <c r="S774" s="153">
        <v>42534</v>
      </c>
      <c r="T774" s="148">
        <v>2</v>
      </c>
      <c r="U774" s="148">
        <v>2</v>
      </c>
      <c r="V774" s="148">
        <v>2</v>
      </c>
      <c r="X774" s="148">
        <v>0</v>
      </c>
      <c r="Y774" s="148">
        <v>0</v>
      </c>
      <c r="Z774" s="153">
        <v>42535</v>
      </c>
      <c r="AA774" s="154" t="s">
        <v>104</v>
      </c>
      <c r="AB774" s="148">
        <v>23</v>
      </c>
      <c r="AC774" s="148">
        <v>23</v>
      </c>
      <c r="AD774" s="148" t="s">
        <v>117</v>
      </c>
      <c r="AE774" s="154" t="s">
        <v>154</v>
      </c>
      <c r="AF774" s="148">
        <v>2</v>
      </c>
      <c r="AG774" s="148">
        <v>2</v>
      </c>
      <c r="AJ774" s="148" t="s">
        <v>937</v>
      </c>
      <c r="AK774" s="148">
        <v>1291</v>
      </c>
      <c r="AL774" s="148">
        <v>5.0000000000000001E-3</v>
      </c>
      <c r="AM774" s="148">
        <v>5.0000000000000001E-3</v>
      </c>
      <c r="AN774" s="148">
        <v>712</v>
      </c>
      <c r="AO774" s="148">
        <v>712</v>
      </c>
      <c r="AP774" s="148">
        <v>405</v>
      </c>
      <c r="AQ774" s="148">
        <v>405</v>
      </c>
      <c r="AR774" s="148">
        <v>1291</v>
      </c>
      <c r="AS774" s="148">
        <v>10</v>
      </c>
      <c r="AT774" s="148">
        <v>10</v>
      </c>
      <c r="AU774" s="148">
        <v>5.0000000000000001E-3</v>
      </c>
      <c r="AV774" s="148">
        <v>5.0000000000000001E-3</v>
      </c>
      <c r="AW774" s="148">
        <v>1168</v>
      </c>
      <c r="AX774" s="148">
        <v>1168</v>
      </c>
      <c r="AY774" s="148">
        <v>133</v>
      </c>
      <c r="AZ774" s="148">
        <v>133</v>
      </c>
      <c r="BA774" s="148" t="s">
        <v>107</v>
      </c>
      <c r="BB774" s="148">
        <v>11</v>
      </c>
      <c r="BD774" s="148">
        <v>6</v>
      </c>
      <c r="BF774" s="148" t="s">
        <v>108</v>
      </c>
      <c r="BG774" s="148">
        <v>1</v>
      </c>
      <c r="BI774" s="153">
        <v>42535</v>
      </c>
      <c r="BJ774" s="154" t="s">
        <v>112</v>
      </c>
      <c r="BK774" s="148">
        <v>41054531300042</v>
      </c>
      <c r="BM774" s="148" t="s">
        <v>100</v>
      </c>
      <c r="BN774" s="148" t="s">
        <v>109</v>
      </c>
      <c r="BO774" s="148" t="s">
        <v>110</v>
      </c>
      <c r="BQ774" s="153">
        <v>42534</v>
      </c>
      <c r="BR774" s="148">
        <v>3</v>
      </c>
      <c r="BT774" s="148">
        <v>1409</v>
      </c>
      <c r="BV774" s="148" t="s">
        <v>1617</v>
      </c>
      <c r="BW774" s="148">
        <v>26</v>
      </c>
      <c r="BY774" s="148">
        <v>27</v>
      </c>
      <c r="CA774" s="148">
        <v>1</v>
      </c>
      <c r="CC774" s="148">
        <v>34255833500051</v>
      </c>
      <c r="CE774" s="148" t="s">
        <v>100</v>
      </c>
      <c r="CF774" s="148">
        <v>1</v>
      </c>
      <c r="CH774" s="148">
        <v>3</v>
      </c>
      <c r="CJ774" s="149">
        <v>41054531300042</v>
      </c>
      <c r="CL774" s="149" t="s">
        <v>97</v>
      </c>
      <c r="CN774" s="149">
        <v>3</v>
      </c>
      <c r="CT774" s="149" t="s">
        <v>98</v>
      </c>
      <c r="CU774" s="152">
        <v>42667</v>
      </c>
      <c r="CV774" s="149">
        <v>0</v>
      </c>
      <c r="CX774" s="149" t="s">
        <v>97</v>
      </c>
      <c r="CY774" s="149" t="s">
        <v>99</v>
      </c>
      <c r="CZ774" s="149">
        <v>41054531300042</v>
      </c>
      <c r="DB774" s="149" t="s">
        <v>100</v>
      </c>
      <c r="DC774" s="149" t="s">
        <v>101</v>
      </c>
      <c r="DD774" s="149" t="s">
        <v>102</v>
      </c>
      <c r="DE774" s="149" t="s">
        <v>1615</v>
      </c>
      <c r="DF774" s="149">
        <v>1</v>
      </c>
    </row>
    <row r="775" spans="1:110" x14ac:dyDescent="0.25">
      <c r="A775" s="148" t="s">
        <v>96</v>
      </c>
      <c r="B775" s="148">
        <v>0</v>
      </c>
      <c r="D775" s="148" t="s">
        <v>97</v>
      </c>
      <c r="K775" s="148">
        <v>1</v>
      </c>
      <c r="M775" s="148">
        <v>1</v>
      </c>
      <c r="N775" s="148" t="s">
        <v>103</v>
      </c>
      <c r="O775" s="148">
        <v>0</v>
      </c>
      <c r="R775" s="148">
        <v>6127935</v>
      </c>
      <c r="S775" s="153">
        <v>42534</v>
      </c>
      <c r="T775" s="148">
        <v>2</v>
      </c>
      <c r="U775" s="148">
        <v>2</v>
      </c>
      <c r="V775" s="148">
        <v>2</v>
      </c>
      <c r="X775" s="148">
        <v>0</v>
      </c>
      <c r="Y775" s="148">
        <v>0</v>
      </c>
      <c r="Z775" s="153">
        <v>42535</v>
      </c>
      <c r="AA775" s="154" t="s">
        <v>104</v>
      </c>
      <c r="AB775" s="148">
        <v>23</v>
      </c>
      <c r="AC775" s="148">
        <v>23</v>
      </c>
      <c r="AD775" s="148" t="s">
        <v>105</v>
      </c>
      <c r="AE775" s="154" t="s">
        <v>270</v>
      </c>
      <c r="AF775" s="148">
        <v>2</v>
      </c>
      <c r="AG775" s="148">
        <v>2</v>
      </c>
      <c r="AJ775" s="148" t="s">
        <v>938</v>
      </c>
      <c r="AK775" s="148">
        <v>1293</v>
      </c>
      <c r="AL775" s="148">
        <v>0.5</v>
      </c>
      <c r="AM775" s="148">
        <v>0.5</v>
      </c>
      <c r="AP775" s="148">
        <v>357</v>
      </c>
      <c r="AQ775" s="148">
        <v>357</v>
      </c>
      <c r="AR775" s="148">
        <v>1293</v>
      </c>
      <c r="AS775" s="148">
        <v>10</v>
      </c>
      <c r="AT775" s="148">
        <v>10</v>
      </c>
      <c r="AU775" s="148">
        <v>0.5</v>
      </c>
      <c r="AV775" s="148">
        <v>0.5</v>
      </c>
      <c r="AY775" s="148">
        <v>133</v>
      </c>
      <c r="AZ775" s="148">
        <v>133</v>
      </c>
      <c r="BA775" s="148" t="s">
        <v>107</v>
      </c>
      <c r="BB775" s="148">
        <v>11</v>
      </c>
      <c r="BD775" s="148">
        <v>6</v>
      </c>
      <c r="BF775" s="148" t="s">
        <v>108</v>
      </c>
      <c r="BG775" s="148">
        <v>1</v>
      </c>
      <c r="BI775" s="153">
        <v>42535</v>
      </c>
      <c r="BJ775" s="154" t="s">
        <v>112</v>
      </c>
      <c r="BK775" s="148">
        <v>41054531300042</v>
      </c>
      <c r="BM775" s="148" t="s">
        <v>100</v>
      </c>
      <c r="BN775" s="148" t="s">
        <v>109</v>
      </c>
      <c r="BO775" s="148" t="s">
        <v>110</v>
      </c>
      <c r="BQ775" s="153">
        <v>42534</v>
      </c>
      <c r="BR775" s="148">
        <v>3</v>
      </c>
      <c r="BT775" s="148">
        <v>1409</v>
      </c>
      <c r="BV775" s="148" t="s">
        <v>1617</v>
      </c>
      <c r="BW775" s="148">
        <v>26</v>
      </c>
      <c r="BY775" s="148">
        <v>27</v>
      </c>
      <c r="CA775" s="148">
        <v>1</v>
      </c>
      <c r="CC775" s="148">
        <v>34255833500051</v>
      </c>
      <c r="CE775" s="148" t="s">
        <v>100</v>
      </c>
      <c r="CF775" s="148">
        <v>1</v>
      </c>
      <c r="CH775" s="148">
        <v>3</v>
      </c>
      <c r="CJ775" s="149">
        <v>41054531300042</v>
      </c>
      <c r="CL775" s="149" t="s">
        <v>97</v>
      </c>
      <c r="CN775" s="149">
        <v>3</v>
      </c>
      <c r="CT775" s="149" t="s">
        <v>98</v>
      </c>
      <c r="CU775" s="152">
        <v>42667</v>
      </c>
      <c r="CV775" s="149">
        <v>0</v>
      </c>
      <c r="CX775" s="149" t="s">
        <v>97</v>
      </c>
      <c r="CY775" s="149" t="s">
        <v>99</v>
      </c>
      <c r="CZ775" s="149">
        <v>41054531300042</v>
      </c>
      <c r="DB775" s="149" t="s">
        <v>100</v>
      </c>
      <c r="DC775" s="149" t="s">
        <v>101</v>
      </c>
      <c r="DD775" s="149" t="s">
        <v>102</v>
      </c>
      <c r="DE775" s="149" t="s">
        <v>1615</v>
      </c>
      <c r="DF775" s="149">
        <v>1</v>
      </c>
    </row>
    <row r="776" spans="1:110" x14ac:dyDescent="0.25">
      <c r="A776" s="148" t="s">
        <v>96</v>
      </c>
      <c r="B776" s="148">
        <v>0</v>
      </c>
      <c r="D776" s="148" t="s">
        <v>97</v>
      </c>
      <c r="K776" s="148">
        <v>1</v>
      </c>
      <c r="M776" s="148">
        <v>1</v>
      </c>
      <c r="N776" s="148" t="s">
        <v>103</v>
      </c>
      <c r="O776" s="148">
        <v>0</v>
      </c>
      <c r="R776" s="148">
        <v>6127935</v>
      </c>
      <c r="S776" s="153">
        <v>42534</v>
      </c>
      <c r="T776" s="148">
        <v>2</v>
      </c>
      <c r="U776" s="148">
        <v>1</v>
      </c>
      <c r="V776" s="148">
        <v>1</v>
      </c>
      <c r="X776" s="148">
        <v>0</v>
      </c>
      <c r="Y776" s="148">
        <v>0</v>
      </c>
      <c r="Z776" s="153">
        <v>42535</v>
      </c>
      <c r="AA776" s="154" t="s">
        <v>104</v>
      </c>
      <c r="AB776" s="148">
        <v>23</v>
      </c>
      <c r="AC776" s="148">
        <v>23</v>
      </c>
      <c r="AD776" s="148" t="s">
        <v>105</v>
      </c>
      <c r="AE776" s="154" t="s">
        <v>270</v>
      </c>
      <c r="AF776" s="148">
        <v>2</v>
      </c>
      <c r="AG776" s="148">
        <v>2</v>
      </c>
      <c r="AJ776" s="148" t="s">
        <v>939</v>
      </c>
      <c r="AK776" s="148">
        <v>1292</v>
      </c>
      <c r="AL776" s="148">
        <v>0.5</v>
      </c>
      <c r="AM776" s="148">
        <v>0.5</v>
      </c>
      <c r="AP776" s="148">
        <v>357</v>
      </c>
      <c r="AQ776" s="148">
        <v>357</v>
      </c>
      <c r="AR776" s="148">
        <v>1292</v>
      </c>
      <c r="AS776" s="148">
        <v>10</v>
      </c>
      <c r="AT776" s="148">
        <v>10</v>
      </c>
      <c r="AU776" s="148">
        <v>0.5</v>
      </c>
      <c r="AV776" s="148">
        <v>0.5</v>
      </c>
      <c r="AY776" s="148">
        <v>133</v>
      </c>
      <c r="AZ776" s="148">
        <v>133</v>
      </c>
      <c r="BA776" s="148" t="s">
        <v>107</v>
      </c>
      <c r="BB776" s="148">
        <v>11</v>
      </c>
      <c r="BD776" s="148">
        <v>6</v>
      </c>
      <c r="BF776" s="148" t="s">
        <v>108</v>
      </c>
      <c r="BG776" s="148">
        <v>1</v>
      </c>
      <c r="BI776" s="153">
        <v>42535</v>
      </c>
      <c r="BJ776" s="154" t="s">
        <v>112</v>
      </c>
      <c r="BK776" s="148">
        <v>41054531300042</v>
      </c>
      <c r="BM776" s="148" t="s">
        <v>100</v>
      </c>
      <c r="BN776" s="148" t="s">
        <v>109</v>
      </c>
      <c r="BO776" s="148" t="s">
        <v>110</v>
      </c>
      <c r="BQ776" s="153">
        <v>42534</v>
      </c>
      <c r="BR776" s="148">
        <v>3</v>
      </c>
      <c r="BT776" s="148">
        <v>1409</v>
      </c>
      <c r="BV776" s="148" t="s">
        <v>1617</v>
      </c>
      <c r="BW776" s="148">
        <v>26</v>
      </c>
      <c r="BY776" s="148">
        <v>27</v>
      </c>
      <c r="CA776" s="148">
        <v>1</v>
      </c>
      <c r="CC776" s="148">
        <v>34255833500051</v>
      </c>
      <c r="CE776" s="148" t="s">
        <v>100</v>
      </c>
      <c r="CF776" s="148">
        <v>1</v>
      </c>
      <c r="CH776" s="148">
        <v>3</v>
      </c>
      <c r="CJ776" s="149">
        <v>41054531300042</v>
      </c>
      <c r="CL776" s="149" t="s">
        <v>97</v>
      </c>
      <c r="CN776" s="149">
        <v>3</v>
      </c>
      <c r="CT776" s="149" t="s">
        <v>98</v>
      </c>
      <c r="CU776" s="152">
        <v>42667</v>
      </c>
      <c r="CV776" s="149">
        <v>0</v>
      </c>
      <c r="CX776" s="149" t="s">
        <v>97</v>
      </c>
      <c r="CY776" s="149" t="s">
        <v>99</v>
      </c>
      <c r="CZ776" s="149">
        <v>41054531300042</v>
      </c>
      <c r="DB776" s="149" t="s">
        <v>100</v>
      </c>
      <c r="DC776" s="149" t="s">
        <v>101</v>
      </c>
      <c r="DD776" s="149" t="s">
        <v>102</v>
      </c>
      <c r="DE776" s="149" t="s">
        <v>1615</v>
      </c>
      <c r="DF776" s="149">
        <v>1</v>
      </c>
    </row>
    <row r="777" spans="1:110" x14ac:dyDescent="0.25">
      <c r="A777" s="148" t="s">
        <v>96</v>
      </c>
      <c r="B777" s="148">
        <v>0</v>
      </c>
      <c r="D777" s="148" t="s">
        <v>97</v>
      </c>
      <c r="K777" s="148">
        <v>1</v>
      </c>
      <c r="M777" s="148">
        <v>1</v>
      </c>
      <c r="N777" s="148" t="s">
        <v>103</v>
      </c>
      <c r="O777" s="148">
        <v>0</v>
      </c>
      <c r="R777" s="148">
        <v>6127935</v>
      </c>
      <c r="S777" s="153">
        <v>42534</v>
      </c>
      <c r="T777" s="148">
        <v>2</v>
      </c>
      <c r="U777" s="148">
        <v>2</v>
      </c>
      <c r="V777" s="148">
        <v>2</v>
      </c>
      <c r="X777" s="148">
        <v>0</v>
      </c>
      <c r="Y777" s="148">
        <v>0</v>
      </c>
      <c r="Z777" s="153">
        <v>42535</v>
      </c>
      <c r="AA777" s="154" t="s">
        <v>104</v>
      </c>
      <c r="AB777" s="148">
        <v>23</v>
      </c>
      <c r="AC777" s="148">
        <v>23</v>
      </c>
      <c r="AD777" s="148" t="s">
        <v>105</v>
      </c>
      <c r="AE777" s="154" t="s">
        <v>270</v>
      </c>
      <c r="AF777" s="148">
        <v>2</v>
      </c>
      <c r="AG777" s="148">
        <v>2</v>
      </c>
      <c r="AJ777" s="148" t="s">
        <v>940</v>
      </c>
      <c r="AK777" s="148">
        <v>1294</v>
      </c>
      <c r="AL777" s="148">
        <v>0.5</v>
      </c>
      <c r="AM777" s="148">
        <v>0.5</v>
      </c>
      <c r="AP777" s="148">
        <v>357</v>
      </c>
      <c r="AQ777" s="148">
        <v>357</v>
      </c>
      <c r="AR777" s="148">
        <v>1294</v>
      </c>
      <c r="AS777" s="148">
        <v>10</v>
      </c>
      <c r="AT777" s="148">
        <v>10</v>
      </c>
      <c r="AU777" s="148">
        <v>0.5</v>
      </c>
      <c r="AV777" s="148">
        <v>0.5</v>
      </c>
      <c r="AY777" s="148">
        <v>133</v>
      </c>
      <c r="AZ777" s="148">
        <v>133</v>
      </c>
      <c r="BA777" s="148" t="s">
        <v>107</v>
      </c>
      <c r="BB777" s="148">
        <v>11</v>
      </c>
      <c r="BD777" s="148">
        <v>6</v>
      </c>
      <c r="BF777" s="148" t="s">
        <v>108</v>
      </c>
      <c r="BG777" s="148">
        <v>1</v>
      </c>
      <c r="BI777" s="153">
        <v>42535</v>
      </c>
      <c r="BJ777" s="154" t="s">
        <v>112</v>
      </c>
      <c r="BK777" s="148">
        <v>41054531300042</v>
      </c>
      <c r="BM777" s="148" t="s">
        <v>100</v>
      </c>
      <c r="BN777" s="148" t="s">
        <v>109</v>
      </c>
      <c r="BO777" s="148" t="s">
        <v>110</v>
      </c>
      <c r="BQ777" s="153">
        <v>42534</v>
      </c>
      <c r="BR777" s="148">
        <v>3</v>
      </c>
      <c r="BT777" s="148">
        <v>1409</v>
      </c>
      <c r="BV777" s="148" t="s">
        <v>1617</v>
      </c>
      <c r="BW777" s="148">
        <v>26</v>
      </c>
      <c r="BY777" s="148">
        <v>27</v>
      </c>
      <c r="CA777" s="148">
        <v>1</v>
      </c>
      <c r="CC777" s="148">
        <v>34255833500051</v>
      </c>
      <c r="CE777" s="148" t="s">
        <v>100</v>
      </c>
      <c r="CF777" s="148">
        <v>1</v>
      </c>
      <c r="CH777" s="148">
        <v>3</v>
      </c>
      <c r="CJ777" s="149">
        <v>41054531300042</v>
      </c>
      <c r="CL777" s="149" t="s">
        <v>97</v>
      </c>
      <c r="CN777" s="149">
        <v>3</v>
      </c>
      <c r="CT777" s="149" t="s">
        <v>98</v>
      </c>
      <c r="CU777" s="152">
        <v>42667</v>
      </c>
      <c r="CV777" s="149">
        <v>0</v>
      </c>
      <c r="CX777" s="149" t="s">
        <v>97</v>
      </c>
      <c r="CY777" s="149" t="s">
        <v>99</v>
      </c>
      <c r="CZ777" s="149">
        <v>41054531300042</v>
      </c>
      <c r="DB777" s="149" t="s">
        <v>100</v>
      </c>
      <c r="DC777" s="149" t="s">
        <v>101</v>
      </c>
      <c r="DD777" s="149" t="s">
        <v>102</v>
      </c>
      <c r="DE777" s="149" t="s">
        <v>1615</v>
      </c>
      <c r="DF777" s="149">
        <v>1</v>
      </c>
    </row>
    <row r="778" spans="1:110" x14ac:dyDescent="0.25">
      <c r="A778" s="148" t="s">
        <v>96</v>
      </c>
      <c r="B778" s="148">
        <v>0</v>
      </c>
      <c r="D778" s="148" t="s">
        <v>97</v>
      </c>
      <c r="K778" s="148">
        <v>1</v>
      </c>
      <c r="M778" s="148">
        <v>1</v>
      </c>
      <c r="N778" s="148" t="s">
        <v>103</v>
      </c>
      <c r="O778" s="148">
        <v>0</v>
      </c>
      <c r="R778" s="148">
        <v>6127935</v>
      </c>
      <c r="S778" s="153">
        <v>42534</v>
      </c>
      <c r="T778" s="148">
        <v>2</v>
      </c>
      <c r="U778" s="148">
        <v>1</v>
      </c>
      <c r="V778" s="148">
        <v>1</v>
      </c>
      <c r="X778" s="148">
        <v>0</v>
      </c>
      <c r="Y778" s="148">
        <v>0</v>
      </c>
      <c r="Z778" s="153">
        <v>42535</v>
      </c>
      <c r="AA778" s="154" t="s">
        <v>104</v>
      </c>
      <c r="AB778" s="148">
        <v>3</v>
      </c>
      <c r="AC778" s="148">
        <v>3</v>
      </c>
      <c r="AD778" s="148" t="s">
        <v>227</v>
      </c>
      <c r="AE778" s="154" t="s">
        <v>230</v>
      </c>
      <c r="AF778" s="148">
        <v>2</v>
      </c>
      <c r="AG778" s="148">
        <v>2</v>
      </c>
      <c r="AJ778" s="148" t="s">
        <v>941</v>
      </c>
      <c r="AK778" s="148">
        <v>1383</v>
      </c>
      <c r="AL778" s="148">
        <v>10</v>
      </c>
      <c r="AM778" s="148">
        <v>10</v>
      </c>
      <c r="AP778" s="148">
        <v>422</v>
      </c>
      <c r="AQ778" s="148">
        <v>422</v>
      </c>
      <c r="AR778" s="148">
        <v>1383</v>
      </c>
      <c r="AS778" s="148">
        <v>1</v>
      </c>
      <c r="AT778" s="148">
        <v>1</v>
      </c>
      <c r="AU778" s="148">
        <v>61</v>
      </c>
      <c r="AV778" s="148">
        <v>61</v>
      </c>
      <c r="AY778" s="148">
        <v>349</v>
      </c>
      <c r="AZ778" s="148">
        <v>349</v>
      </c>
      <c r="BA778" s="148" t="s">
        <v>942</v>
      </c>
      <c r="BB778" s="148">
        <v>11</v>
      </c>
      <c r="BD778" s="148">
        <v>6</v>
      </c>
      <c r="BF778" s="148" t="s">
        <v>108</v>
      </c>
      <c r="BG778" s="148">
        <v>1</v>
      </c>
      <c r="BI778" s="153">
        <v>42535</v>
      </c>
      <c r="BJ778" s="154" t="s">
        <v>112</v>
      </c>
      <c r="BK778" s="148">
        <v>41054531300042</v>
      </c>
      <c r="BM778" s="148" t="s">
        <v>100</v>
      </c>
      <c r="BN778" s="148" t="s">
        <v>109</v>
      </c>
      <c r="BO778" s="148" t="s">
        <v>110</v>
      </c>
      <c r="BQ778" s="153">
        <v>42534</v>
      </c>
      <c r="BR778" s="148">
        <v>3</v>
      </c>
      <c r="BT778" s="148">
        <v>1409</v>
      </c>
      <c r="BV778" s="148" t="s">
        <v>1617</v>
      </c>
      <c r="BW778" s="148">
        <v>26</v>
      </c>
      <c r="BY778" s="148">
        <v>27</v>
      </c>
      <c r="CA778" s="148">
        <v>1</v>
      </c>
      <c r="CC778" s="148">
        <v>34255833500051</v>
      </c>
      <c r="CE778" s="148" t="s">
        <v>100</v>
      </c>
      <c r="CF778" s="148">
        <v>1</v>
      </c>
      <c r="CH778" s="148">
        <v>3</v>
      </c>
      <c r="CJ778" s="149">
        <v>41054531300042</v>
      </c>
      <c r="CL778" s="149" t="s">
        <v>97</v>
      </c>
      <c r="CN778" s="149">
        <v>3</v>
      </c>
      <c r="CT778" s="149" t="s">
        <v>98</v>
      </c>
      <c r="CU778" s="152">
        <v>42667</v>
      </c>
      <c r="CV778" s="149">
        <v>0</v>
      </c>
      <c r="CX778" s="149" t="s">
        <v>97</v>
      </c>
      <c r="CY778" s="149" t="s">
        <v>99</v>
      </c>
      <c r="CZ778" s="149">
        <v>41054531300042</v>
      </c>
      <c r="DB778" s="149" t="s">
        <v>100</v>
      </c>
      <c r="DC778" s="149" t="s">
        <v>101</v>
      </c>
      <c r="DD778" s="149" t="s">
        <v>102</v>
      </c>
      <c r="DE778" s="149" t="s">
        <v>1615</v>
      </c>
      <c r="DF778" s="149">
        <v>1</v>
      </c>
    </row>
    <row r="779" spans="1:110" x14ac:dyDescent="0.25">
      <c r="A779" s="148" t="s">
        <v>96</v>
      </c>
      <c r="B779" s="148">
        <v>0</v>
      </c>
      <c r="D779" s="148" t="s">
        <v>97</v>
      </c>
      <c r="K779" s="148">
        <v>1</v>
      </c>
      <c r="M779" s="148">
        <v>1</v>
      </c>
      <c r="N779" s="148" t="s">
        <v>103</v>
      </c>
      <c r="O779" s="148">
        <v>0</v>
      </c>
      <c r="R779" s="148">
        <v>6127935</v>
      </c>
      <c r="S779" s="153">
        <v>42534</v>
      </c>
      <c r="T779" s="148">
        <v>2</v>
      </c>
      <c r="U779" s="148">
        <v>1</v>
      </c>
      <c r="V779" s="148">
        <v>1</v>
      </c>
      <c r="X779" s="148">
        <v>0</v>
      </c>
      <c r="Y779" s="148">
        <v>0</v>
      </c>
      <c r="Z779" s="153">
        <v>42535</v>
      </c>
      <c r="AA779" s="154" t="s">
        <v>104</v>
      </c>
      <c r="AB779" s="148">
        <v>23</v>
      </c>
      <c r="AC779" s="148">
        <v>23</v>
      </c>
      <c r="AD779" s="148" t="s">
        <v>117</v>
      </c>
      <c r="AE779" s="154" t="s">
        <v>148</v>
      </c>
      <c r="AF779" s="148">
        <v>2</v>
      </c>
      <c r="AG779" s="148">
        <v>2</v>
      </c>
      <c r="AJ779" s="148" t="s">
        <v>943</v>
      </c>
      <c r="AK779" s="148">
        <v>2858</v>
      </c>
      <c r="AL779" s="148">
        <v>5.0000000000000001E-3</v>
      </c>
      <c r="AM779" s="148">
        <v>5.0000000000000001E-3</v>
      </c>
      <c r="AP779" s="148">
        <v>454</v>
      </c>
      <c r="AQ779" s="148">
        <v>454</v>
      </c>
      <c r="AR779" s="148">
        <v>2858</v>
      </c>
      <c r="AS779" s="148">
        <v>10</v>
      </c>
      <c r="AT779" s="148">
        <v>10</v>
      </c>
      <c r="AU779" s="148">
        <v>5.0000000000000001E-3</v>
      </c>
      <c r="AV779" s="148">
        <v>5.0000000000000001E-3</v>
      </c>
      <c r="AY779" s="148">
        <v>133</v>
      </c>
      <c r="AZ779" s="148">
        <v>133</v>
      </c>
      <c r="BA779" s="148" t="s">
        <v>107</v>
      </c>
      <c r="BB779" s="148">
        <v>11</v>
      </c>
      <c r="BD779" s="148">
        <v>6</v>
      </c>
      <c r="BF779" s="148" t="s">
        <v>108</v>
      </c>
      <c r="BG779" s="148">
        <v>1</v>
      </c>
      <c r="BI779" s="153">
        <v>42535</v>
      </c>
      <c r="BJ779" s="154" t="s">
        <v>112</v>
      </c>
      <c r="BK779" s="148">
        <v>41054531300042</v>
      </c>
      <c r="BM779" s="148" t="s">
        <v>100</v>
      </c>
      <c r="BN779" s="148" t="s">
        <v>109</v>
      </c>
      <c r="BO779" s="148" t="s">
        <v>110</v>
      </c>
      <c r="BQ779" s="153">
        <v>42534</v>
      </c>
      <c r="BR779" s="148">
        <v>3</v>
      </c>
      <c r="BT779" s="148">
        <v>1409</v>
      </c>
      <c r="BV779" s="148" t="s">
        <v>1617</v>
      </c>
      <c r="BW779" s="148">
        <v>26</v>
      </c>
      <c r="BY779" s="148">
        <v>27</v>
      </c>
      <c r="CA779" s="148">
        <v>1</v>
      </c>
      <c r="CC779" s="148">
        <v>34255833500051</v>
      </c>
      <c r="CE779" s="148" t="s">
        <v>100</v>
      </c>
      <c r="CF779" s="148">
        <v>1</v>
      </c>
      <c r="CH779" s="148">
        <v>3</v>
      </c>
      <c r="CJ779" s="149">
        <v>41054531300042</v>
      </c>
      <c r="CL779" s="149" t="s">
        <v>97</v>
      </c>
      <c r="CN779" s="149">
        <v>3</v>
      </c>
      <c r="CT779" s="149" t="s">
        <v>98</v>
      </c>
      <c r="CU779" s="152">
        <v>42667</v>
      </c>
      <c r="CV779" s="149">
        <v>0</v>
      </c>
      <c r="CX779" s="149" t="s">
        <v>97</v>
      </c>
      <c r="CY779" s="149" t="s">
        <v>99</v>
      </c>
      <c r="CZ779" s="149">
        <v>41054531300042</v>
      </c>
      <c r="DB779" s="149" t="s">
        <v>100</v>
      </c>
      <c r="DC779" s="149" t="s">
        <v>101</v>
      </c>
      <c r="DD779" s="149" t="s">
        <v>102</v>
      </c>
      <c r="DE779" s="149" t="s">
        <v>1615</v>
      </c>
      <c r="DF779" s="149">
        <v>1</v>
      </c>
    </row>
    <row r="780" spans="1:110" x14ac:dyDescent="0.25">
      <c r="A780" s="148" t="s">
        <v>96</v>
      </c>
      <c r="B780" s="148">
        <v>0</v>
      </c>
      <c r="D780" s="148" t="s">
        <v>97</v>
      </c>
      <c r="K780" s="148">
        <v>1</v>
      </c>
      <c r="M780" s="148">
        <v>1</v>
      </c>
      <c r="N780" s="148" t="s">
        <v>103</v>
      </c>
      <c r="O780" s="148">
        <v>0</v>
      </c>
      <c r="R780" s="148">
        <v>6127935</v>
      </c>
      <c r="S780" s="153">
        <v>42534</v>
      </c>
      <c r="T780" s="148">
        <v>2</v>
      </c>
      <c r="U780" s="148">
        <v>2</v>
      </c>
      <c r="V780" s="148">
        <v>2</v>
      </c>
      <c r="X780" s="148">
        <v>0</v>
      </c>
      <c r="Y780" s="148">
        <v>0</v>
      </c>
      <c r="Z780" s="153">
        <v>42535</v>
      </c>
      <c r="AA780" s="154" t="s">
        <v>104</v>
      </c>
      <c r="AB780" s="148">
        <v>23</v>
      </c>
      <c r="AC780" s="148">
        <v>23</v>
      </c>
      <c r="AD780" s="148" t="s">
        <v>105</v>
      </c>
      <c r="AE780" s="154" t="s">
        <v>945</v>
      </c>
      <c r="AF780" s="148">
        <v>2</v>
      </c>
      <c r="AG780" s="148">
        <v>2</v>
      </c>
      <c r="AJ780" s="148" t="s">
        <v>944</v>
      </c>
      <c r="AK780" s="148">
        <v>2826</v>
      </c>
      <c r="AL780" s="148">
        <v>100</v>
      </c>
      <c r="AM780" s="148">
        <v>100</v>
      </c>
      <c r="AP780" s="148">
        <v>291</v>
      </c>
      <c r="AQ780" s="148">
        <v>291</v>
      </c>
      <c r="AR780" s="148">
        <v>2826</v>
      </c>
      <c r="AS780" s="148">
        <v>10</v>
      </c>
      <c r="AT780" s="148">
        <v>10</v>
      </c>
      <c r="AU780" s="148">
        <v>100</v>
      </c>
      <c r="AV780" s="148">
        <v>100</v>
      </c>
      <c r="AY780" s="148">
        <v>133</v>
      </c>
      <c r="AZ780" s="148">
        <v>133</v>
      </c>
      <c r="BA780" s="148" t="s">
        <v>107</v>
      </c>
      <c r="BB780" s="148">
        <v>11</v>
      </c>
      <c r="BD780" s="148">
        <v>6</v>
      </c>
      <c r="BF780" s="148" t="s">
        <v>108</v>
      </c>
      <c r="BG780" s="148">
        <v>1</v>
      </c>
      <c r="BI780" s="153">
        <v>42535</v>
      </c>
      <c r="BJ780" s="154" t="s">
        <v>112</v>
      </c>
      <c r="BK780" s="148">
        <v>41054531300042</v>
      </c>
      <c r="BM780" s="148" t="s">
        <v>100</v>
      </c>
      <c r="BN780" s="148" t="s">
        <v>109</v>
      </c>
      <c r="BO780" s="148" t="s">
        <v>110</v>
      </c>
      <c r="BQ780" s="153">
        <v>42534</v>
      </c>
      <c r="BR780" s="148">
        <v>3</v>
      </c>
      <c r="BT780" s="148">
        <v>1409</v>
      </c>
      <c r="BV780" s="148" t="s">
        <v>1617</v>
      </c>
      <c r="BW780" s="148">
        <v>26</v>
      </c>
      <c r="BY780" s="148">
        <v>27</v>
      </c>
      <c r="CA780" s="148">
        <v>1</v>
      </c>
      <c r="CC780" s="148">
        <v>34255833500051</v>
      </c>
      <c r="CE780" s="148" t="s">
        <v>100</v>
      </c>
      <c r="CF780" s="148">
        <v>1</v>
      </c>
      <c r="CH780" s="148">
        <v>3</v>
      </c>
      <c r="CJ780" s="149">
        <v>41054531300042</v>
      </c>
      <c r="CL780" s="149" t="s">
        <v>97</v>
      </c>
      <c r="CN780" s="149">
        <v>3</v>
      </c>
      <c r="CT780" s="149" t="s">
        <v>98</v>
      </c>
      <c r="CU780" s="152">
        <v>42667</v>
      </c>
      <c r="CV780" s="149">
        <v>0</v>
      </c>
      <c r="CX780" s="149" t="s">
        <v>97</v>
      </c>
      <c r="CY780" s="149" t="s">
        <v>99</v>
      </c>
      <c r="CZ780" s="149">
        <v>41054531300042</v>
      </c>
      <c r="DB780" s="149" t="s">
        <v>100</v>
      </c>
      <c r="DC780" s="149" t="s">
        <v>101</v>
      </c>
      <c r="DD780" s="149" t="s">
        <v>102</v>
      </c>
      <c r="DE780" s="149" t="s">
        <v>1615</v>
      </c>
      <c r="DF780" s="149">
        <v>1</v>
      </c>
    </row>
    <row r="781" spans="1:110" x14ac:dyDescent="0.25">
      <c r="A781" s="148" t="s">
        <v>96</v>
      </c>
      <c r="B781" s="148">
        <v>0</v>
      </c>
      <c r="D781" s="148" t="s">
        <v>97</v>
      </c>
      <c r="K781" s="148">
        <v>1</v>
      </c>
      <c r="M781" s="148">
        <v>1</v>
      </c>
      <c r="N781" s="148" t="s">
        <v>103</v>
      </c>
      <c r="O781" s="148">
        <v>0</v>
      </c>
      <c r="R781" s="148">
        <v>6127935</v>
      </c>
      <c r="S781" s="153">
        <v>42534</v>
      </c>
      <c r="T781" s="148">
        <v>2</v>
      </c>
      <c r="U781" s="148">
        <v>2</v>
      </c>
      <c r="V781" s="148">
        <v>2</v>
      </c>
      <c r="X781" s="148">
        <v>0</v>
      </c>
      <c r="Y781" s="148">
        <v>0</v>
      </c>
      <c r="Z781" s="153">
        <v>42535</v>
      </c>
      <c r="AA781" s="154" t="s">
        <v>104</v>
      </c>
      <c r="AB781" s="148">
        <v>23</v>
      </c>
      <c r="AC781" s="148">
        <v>23</v>
      </c>
      <c r="AD781" s="148" t="s">
        <v>105</v>
      </c>
      <c r="AE781" s="154" t="s">
        <v>945</v>
      </c>
      <c r="AF781" s="148">
        <v>2</v>
      </c>
      <c r="AG781" s="148">
        <v>2</v>
      </c>
      <c r="AJ781" s="148" t="s">
        <v>946</v>
      </c>
      <c r="AK781" s="148">
        <v>2773</v>
      </c>
      <c r="AL781" s="148">
        <v>100</v>
      </c>
      <c r="AM781" s="148">
        <v>100</v>
      </c>
      <c r="AP781" s="148">
        <v>291</v>
      </c>
      <c r="AQ781" s="148">
        <v>291</v>
      </c>
      <c r="AR781" s="148">
        <v>2773</v>
      </c>
      <c r="AS781" s="148">
        <v>10</v>
      </c>
      <c r="AT781" s="148">
        <v>10</v>
      </c>
      <c r="AU781" s="148">
        <v>100</v>
      </c>
      <c r="AV781" s="148">
        <v>100</v>
      </c>
      <c r="AY781" s="148">
        <v>133</v>
      </c>
      <c r="AZ781" s="148">
        <v>133</v>
      </c>
      <c r="BA781" s="148" t="s">
        <v>107</v>
      </c>
      <c r="BB781" s="148">
        <v>11</v>
      </c>
      <c r="BD781" s="148">
        <v>6</v>
      </c>
      <c r="BF781" s="148" t="s">
        <v>108</v>
      </c>
      <c r="BG781" s="148">
        <v>1</v>
      </c>
      <c r="BI781" s="153">
        <v>42535</v>
      </c>
      <c r="BJ781" s="154" t="s">
        <v>112</v>
      </c>
      <c r="BK781" s="148">
        <v>41054531300042</v>
      </c>
      <c r="BM781" s="148" t="s">
        <v>100</v>
      </c>
      <c r="BN781" s="148" t="s">
        <v>109</v>
      </c>
      <c r="BO781" s="148" t="s">
        <v>110</v>
      </c>
      <c r="BQ781" s="153">
        <v>42534</v>
      </c>
      <c r="BR781" s="148">
        <v>3</v>
      </c>
      <c r="BT781" s="148">
        <v>1409</v>
      </c>
      <c r="BV781" s="148" t="s">
        <v>1617</v>
      </c>
      <c r="BW781" s="148">
        <v>26</v>
      </c>
      <c r="BY781" s="148">
        <v>27</v>
      </c>
      <c r="CA781" s="148">
        <v>1</v>
      </c>
      <c r="CC781" s="148">
        <v>34255833500051</v>
      </c>
      <c r="CE781" s="148" t="s">
        <v>100</v>
      </c>
      <c r="CF781" s="148">
        <v>1</v>
      </c>
      <c r="CH781" s="148">
        <v>3</v>
      </c>
      <c r="CJ781" s="149">
        <v>41054531300042</v>
      </c>
      <c r="CL781" s="149" t="s">
        <v>97</v>
      </c>
      <c r="CN781" s="149">
        <v>3</v>
      </c>
      <c r="CT781" s="149" t="s">
        <v>98</v>
      </c>
      <c r="CU781" s="152">
        <v>42667</v>
      </c>
      <c r="CV781" s="149">
        <v>0</v>
      </c>
      <c r="CX781" s="149" t="s">
        <v>97</v>
      </c>
      <c r="CY781" s="149" t="s">
        <v>99</v>
      </c>
      <c r="CZ781" s="149">
        <v>41054531300042</v>
      </c>
      <c r="DB781" s="149" t="s">
        <v>100</v>
      </c>
      <c r="DC781" s="149" t="s">
        <v>101</v>
      </c>
      <c r="DD781" s="149" t="s">
        <v>102</v>
      </c>
      <c r="DE781" s="149" t="s">
        <v>1615</v>
      </c>
      <c r="DF781" s="149">
        <v>1</v>
      </c>
    </row>
    <row r="782" spans="1:110" x14ac:dyDescent="0.25">
      <c r="A782" s="148" t="s">
        <v>96</v>
      </c>
      <c r="B782" s="148">
        <v>0</v>
      </c>
      <c r="D782" s="148" t="s">
        <v>97</v>
      </c>
      <c r="K782" s="148">
        <v>1</v>
      </c>
      <c r="M782" s="148">
        <v>2</v>
      </c>
      <c r="N782" s="148" t="s">
        <v>947</v>
      </c>
      <c r="O782" s="148">
        <v>0</v>
      </c>
      <c r="P782" s="148">
        <v>0</v>
      </c>
      <c r="R782" s="148">
        <v>6127970</v>
      </c>
      <c r="S782" s="153">
        <v>42534</v>
      </c>
      <c r="T782" s="148">
        <v>3</v>
      </c>
      <c r="U782" s="148">
        <v>2</v>
      </c>
      <c r="V782" s="148">
        <v>2</v>
      </c>
      <c r="X782" s="148">
        <v>0</v>
      </c>
      <c r="Y782" s="148">
        <v>0</v>
      </c>
      <c r="Z782" s="153">
        <v>42534</v>
      </c>
      <c r="AA782" s="154" t="s">
        <v>948</v>
      </c>
      <c r="AB782" s="148">
        <v>23</v>
      </c>
      <c r="AC782" s="148">
        <v>23</v>
      </c>
      <c r="AD782" s="148" t="s">
        <v>1616</v>
      </c>
      <c r="AE782" s="154" t="s">
        <v>948</v>
      </c>
      <c r="AF782" s="148">
        <v>1</v>
      </c>
      <c r="AG782" s="148">
        <v>1</v>
      </c>
      <c r="AJ782" s="148" t="s">
        <v>1591</v>
      </c>
      <c r="AK782" s="148">
        <v>1303</v>
      </c>
      <c r="AL782" s="148">
        <v>10</v>
      </c>
      <c r="AM782" s="148">
        <v>10</v>
      </c>
      <c r="AP782" s="148">
        <v>231</v>
      </c>
      <c r="AQ782" s="148">
        <v>231</v>
      </c>
      <c r="AR782" s="148">
        <v>1303</v>
      </c>
      <c r="AS782" s="148">
        <v>1</v>
      </c>
      <c r="AT782" s="148">
        <v>1</v>
      </c>
      <c r="AU782" s="148">
        <v>611</v>
      </c>
      <c r="AV782" s="148">
        <v>611</v>
      </c>
      <c r="AY782" s="148">
        <v>147</v>
      </c>
      <c r="AZ782" s="148">
        <v>147</v>
      </c>
      <c r="BA782" s="148" t="s">
        <v>1592</v>
      </c>
      <c r="BF782" s="148" t="s">
        <v>949</v>
      </c>
      <c r="BG782" s="148">
        <v>1</v>
      </c>
      <c r="BH782" s="148">
        <v>1</v>
      </c>
      <c r="BI782" s="153">
        <v>42535</v>
      </c>
      <c r="BJ782" s="154" t="s">
        <v>953</v>
      </c>
      <c r="BK782" s="148">
        <v>34255833500051</v>
      </c>
      <c r="BL782" s="148">
        <v>34255833500051</v>
      </c>
      <c r="BM782" s="148" t="s">
        <v>100</v>
      </c>
      <c r="BN782" s="148" t="s">
        <v>950</v>
      </c>
      <c r="BO782" s="148" t="s">
        <v>951</v>
      </c>
      <c r="BQ782" s="153">
        <v>42534</v>
      </c>
      <c r="BR782" s="148">
        <v>3</v>
      </c>
      <c r="BS782" s="148">
        <v>3</v>
      </c>
      <c r="BT782" s="148">
        <v>1409</v>
      </c>
      <c r="BU782" s="148">
        <v>1409</v>
      </c>
      <c r="BV782" s="148" t="s">
        <v>1617</v>
      </c>
      <c r="BW782" s="148">
        <v>25</v>
      </c>
      <c r="BX782" s="148">
        <v>25</v>
      </c>
      <c r="BY782" s="148">
        <v>27</v>
      </c>
      <c r="BZ782" s="148">
        <v>27</v>
      </c>
      <c r="CA782" s="148">
        <v>1</v>
      </c>
      <c r="CB782" s="148">
        <v>1</v>
      </c>
      <c r="CC782" s="148">
        <v>34255833500051</v>
      </c>
      <c r="CD782" s="148">
        <v>34255833500051</v>
      </c>
      <c r="CE782" s="148" t="s">
        <v>100</v>
      </c>
      <c r="CF782" s="148">
        <v>1</v>
      </c>
      <c r="CG782" s="148">
        <v>1</v>
      </c>
      <c r="CH782" s="148">
        <v>3</v>
      </c>
      <c r="CI782" s="149">
        <v>3</v>
      </c>
      <c r="CJ782" s="149">
        <v>41054531300042</v>
      </c>
      <c r="CL782" s="149" t="s">
        <v>97</v>
      </c>
      <c r="CN782" s="149">
        <v>3</v>
      </c>
      <c r="CT782" s="149" t="s">
        <v>98</v>
      </c>
      <c r="CU782" s="152">
        <v>42667</v>
      </c>
      <c r="CV782" s="149">
        <v>0</v>
      </c>
      <c r="CX782" s="149" t="s">
        <v>97</v>
      </c>
      <c r="CY782" s="149" t="s">
        <v>99</v>
      </c>
      <c r="CZ782" s="149">
        <v>41054531300042</v>
      </c>
      <c r="DB782" s="149" t="s">
        <v>100</v>
      </c>
      <c r="DC782" s="149" t="s">
        <v>101</v>
      </c>
      <c r="DD782" s="149" t="s">
        <v>102</v>
      </c>
      <c r="DE782" s="149" t="s">
        <v>1615</v>
      </c>
      <c r="DF782" s="149">
        <v>1</v>
      </c>
    </row>
    <row r="783" spans="1:110" x14ac:dyDescent="0.25">
      <c r="A783" s="148" t="s">
        <v>96</v>
      </c>
      <c r="B783" s="148">
        <v>0</v>
      </c>
      <c r="D783" s="148" t="s">
        <v>97</v>
      </c>
      <c r="K783" s="148">
        <v>1</v>
      </c>
      <c r="M783" s="148">
        <v>2</v>
      </c>
      <c r="N783" s="148" t="s">
        <v>947</v>
      </c>
      <c r="O783" s="148">
        <v>0</v>
      </c>
      <c r="R783" s="148">
        <v>6127970</v>
      </c>
      <c r="S783" s="153">
        <v>42534</v>
      </c>
      <c r="T783" s="148">
        <v>3</v>
      </c>
      <c r="U783" s="148">
        <v>2</v>
      </c>
      <c r="V783" s="148">
        <v>2</v>
      </c>
      <c r="X783" s="148">
        <v>0</v>
      </c>
      <c r="Y783" s="148">
        <v>0</v>
      </c>
      <c r="Z783" s="153">
        <v>42534</v>
      </c>
      <c r="AA783" s="154" t="s">
        <v>948</v>
      </c>
      <c r="AB783" s="148">
        <v>23</v>
      </c>
      <c r="AC783" s="148">
        <v>23</v>
      </c>
      <c r="AD783" s="148" t="s">
        <v>1616</v>
      </c>
      <c r="AE783" s="154" t="s">
        <v>948</v>
      </c>
      <c r="AF783" s="148">
        <v>1</v>
      </c>
      <c r="AG783" s="148">
        <v>1</v>
      </c>
      <c r="AJ783" s="148" t="s">
        <v>1593</v>
      </c>
      <c r="AK783" s="148">
        <v>1311</v>
      </c>
      <c r="AL783" s="148">
        <v>0.1</v>
      </c>
      <c r="AM783" s="148">
        <v>0.1</v>
      </c>
      <c r="AP783" s="148">
        <v>3</v>
      </c>
      <c r="AQ783" s="148">
        <v>3</v>
      </c>
      <c r="AR783" s="148">
        <v>1311</v>
      </c>
      <c r="AS783" s="148">
        <v>1</v>
      </c>
      <c r="AT783" s="148">
        <v>1</v>
      </c>
      <c r="AU783" s="148">
        <v>8.1999999999999993</v>
      </c>
      <c r="AV783" s="148">
        <v>8.1999999999999993</v>
      </c>
      <c r="AY783" s="148">
        <v>175</v>
      </c>
      <c r="AZ783" s="148">
        <v>175</v>
      </c>
      <c r="BA783" s="148" t="s">
        <v>405</v>
      </c>
      <c r="BF783" s="148" t="s">
        <v>949</v>
      </c>
      <c r="BG783" s="148">
        <v>1</v>
      </c>
      <c r="BI783" s="153">
        <v>42535</v>
      </c>
      <c r="BJ783" s="154" t="s">
        <v>953</v>
      </c>
      <c r="BK783" s="148">
        <v>34255833500051</v>
      </c>
      <c r="BM783" s="148" t="s">
        <v>100</v>
      </c>
      <c r="BN783" s="148" t="s">
        <v>950</v>
      </c>
      <c r="BO783" s="148" t="s">
        <v>951</v>
      </c>
      <c r="BQ783" s="153">
        <v>42534</v>
      </c>
      <c r="BR783" s="148">
        <v>3</v>
      </c>
      <c r="BT783" s="148">
        <v>1409</v>
      </c>
      <c r="BV783" s="148" t="s">
        <v>1617</v>
      </c>
      <c r="BW783" s="148">
        <v>25</v>
      </c>
      <c r="BY783" s="148">
        <v>27</v>
      </c>
      <c r="CA783" s="148">
        <v>1</v>
      </c>
      <c r="CC783" s="148">
        <v>34255833500051</v>
      </c>
      <c r="CE783" s="148" t="s">
        <v>100</v>
      </c>
      <c r="CF783" s="148">
        <v>1</v>
      </c>
      <c r="CH783" s="148">
        <v>3</v>
      </c>
      <c r="CJ783" s="149">
        <v>41054531300042</v>
      </c>
      <c r="CL783" s="149" t="s">
        <v>97</v>
      </c>
      <c r="CN783" s="149">
        <v>3</v>
      </c>
      <c r="CT783" s="149" t="s">
        <v>98</v>
      </c>
      <c r="CU783" s="152">
        <v>42667</v>
      </c>
      <c r="CV783" s="149">
        <v>0</v>
      </c>
      <c r="CX783" s="149" t="s">
        <v>97</v>
      </c>
      <c r="CY783" s="149" t="s">
        <v>99</v>
      </c>
      <c r="CZ783" s="149">
        <v>41054531300042</v>
      </c>
      <c r="DB783" s="149" t="s">
        <v>100</v>
      </c>
      <c r="DC783" s="149" t="s">
        <v>101</v>
      </c>
      <c r="DD783" s="149" t="s">
        <v>102</v>
      </c>
      <c r="DE783" s="149" t="s">
        <v>1615</v>
      </c>
      <c r="DF783" s="149">
        <v>1</v>
      </c>
    </row>
    <row r="784" spans="1:110" x14ac:dyDescent="0.25">
      <c r="A784" s="148" t="s">
        <v>96</v>
      </c>
      <c r="B784" s="148">
        <v>0</v>
      </c>
      <c r="D784" s="148" t="s">
        <v>97</v>
      </c>
      <c r="K784" s="148">
        <v>1</v>
      </c>
      <c r="M784" s="148">
        <v>2</v>
      </c>
      <c r="N784" s="148" t="s">
        <v>947</v>
      </c>
      <c r="O784" s="148">
        <v>0</v>
      </c>
      <c r="R784" s="148">
        <v>6127970</v>
      </c>
      <c r="S784" s="153">
        <v>42534</v>
      </c>
      <c r="T784" s="148">
        <v>3</v>
      </c>
      <c r="U784" s="148">
        <v>2</v>
      </c>
      <c r="V784" s="148">
        <v>2</v>
      </c>
      <c r="X784" s="148">
        <v>0</v>
      </c>
      <c r="Y784" s="148">
        <v>0</v>
      </c>
      <c r="Z784" s="153">
        <v>42534</v>
      </c>
      <c r="AA784" s="154" t="s">
        <v>948</v>
      </c>
      <c r="AB784" s="148">
        <v>23</v>
      </c>
      <c r="AC784" s="148">
        <v>23</v>
      </c>
      <c r="AD784" s="148" t="s">
        <v>1616</v>
      </c>
      <c r="AE784" s="154" t="s">
        <v>948</v>
      </c>
      <c r="AF784" s="148">
        <v>1</v>
      </c>
      <c r="AG784" s="148">
        <v>1</v>
      </c>
      <c r="AJ784" s="148" t="s">
        <v>1594</v>
      </c>
      <c r="AK784" s="148">
        <v>1302</v>
      </c>
      <c r="AL784" s="148">
        <v>1</v>
      </c>
      <c r="AM784" s="148">
        <v>1</v>
      </c>
      <c r="AP784" s="148">
        <v>380</v>
      </c>
      <c r="AQ784" s="148">
        <v>380</v>
      </c>
      <c r="AR784" s="148">
        <v>1302</v>
      </c>
      <c r="AS784" s="148">
        <v>1</v>
      </c>
      <c r="AT784" s="148">
        <v>1</v>
      </c>
      <c r="AU784" s="148">
        <v>7.9</v>
      </c>
      <c r="AV784" s="148">
        <v>7.9</v>
      </c>
      <c r="AY784" s="148">
        <v>264</v>
      </c>
      <c r="AZ784" s="148">
        <v>264</v>
      </c>
      <c r="BA784" s="148" t="s">
        <v>1595</v>
      </c>
      <c r="BF784" s="148" t="s">
        <v>949</v>
      </c>
      <c r="BG784" s="148">
        <v>1</v>
      </c>
      <c r="BI784" s="153">
        <v>42535</v>
      </c>
      <c r="BJ784" s="154" t="s">
        <v>953</v>
      </c>
      <c r="BK784" s="148">
        <v>34255833500051</v>
      </c>
      <c r="BM784" s="148" t="s">
        <v>100</v>
      </c>
      <c r="BN784" s="148" t="s">
        <v>950</v>
      </c>
      <c r="BO784" s="148" t="s">
        <v>951</v>
      </c>
      <c r="BQ784" s="153">
        <v>42534</v>
      </c>
      <c r="BR784" s="148">
        <v>3</v>
      </c>
      <c r="BT784" s="148">
        <v>1409</v>
      </c>
      <c r="BV784" s="148" t="s">
        <v>1617</v>
      </c>
      <c r="BW784" s="148">
        <v>25</v>
      </c>
      <c r="BY784" s="148">
        <v>27</v>
      </c>
      <c r="CA784" s="148">
        <v>1</v>
      </c>
      <c r="CC784" s="148">
        <v>34255833500051</v>
      </c>
      <c r="CE784" s="148" t="s">
        <v>100</v>
      </c>
      <c r="CF784" s="148">
        <v>1</v>
      </c>
      <c r="CH784" s="148">
        <v>3</v>
      </c>
      <c r="CJ784" s="149">
        <v>41054531300042</v>
      </c>
      <c r="CL784" s="149" t="s">
        <v>97</v>
      </c>
      <c r="CN784" s="149">
        <v>3</v>
      </c>
      <c r="CT784" s="149" t="s">
        <v>98</v>
      </c>
      <c r="CU784" s="152">
        <v>42667</v>
      </c>
      <c r="CV784" s="149">
        <v>0</v>
      </c>
      <c r="CX784" s="149" t="s">
        <v>97</v>
      </c>
      <c r="CY784" s="149" t="s">
        <v>99</v>
      </c>
      <c r="CZ784" s="149">
        <v>41054531300042</v>
      </c>
      <c r="DB784" s="149" t="s">
        <v>100</v>
      </c>
      <c r="DC784" s="149" t="s">
        <v>101</v>
      </c>
      <c r="DD784" s="149" t="s">
        <v>102</v>
      </c>
      <c r="DE784" s="149" t="s">
        <v>1615</v>
      </c>
      <c r="DF784" s="149">
        <v>1</v>
      </c>
    </row>
    <row r="785" spans="1:110" x14ac:dyDescent="0.25">
      <c r="A785" s="148" t="s">
        <v>96</v>
      </c>
      <c r="B785" s="148">
        <v>0</v>
      </c>
      <c r="D785" s="148" t="s">
        <v>97</v>
      </c>
      <c r="K785" s="148">
        <v>1</v>
      </c>
      <c r="M785" s="148">
        <v>2</v>
      </c>
      <c r="N785" s="148" t="s">
        <v>947</v>
      </c>
      <c r="O785" s="148">
        <v>0</v>
      </c>
      <c r="R785" s="148">
        <v>6127970</v>
      </c>
      <c r="S785" s="153">
        <v>42534</v>
      </c>
      <c r="T785" s="148">
        <v>3</v>
      </c>
      <c r="U785" s="148">
        <v>2</v>
      </c>
      <c r="V785" s="148">
        <v>2</v>
      </c>
      <c r="X785" s="148">
        <v>0</v>
      </c>
      <c r="Y785" s="148">
        <v>0</v>
      </c>
      <c r="Z785" s="153">
        <v>42534</v>
      </c>
      <c r="AA785" s="154" t="s">
        <v>948</v>
      </c>
      <c r="AB785" s="148">
        <v>23</v>
      </c>
      <c r="AC785" s="148">
        <v>23</v>
      </c>
      <c r="AD785" s="148" t="s">
        <v>1616</v>
      </c>
      <c r="AE785" s="154" t="s">
        <v>948</v>
      </c>
      <c r="AF785" s="148">
        <v>1</v>
      </c>
      <c r="AG785" s="148">
        <v>1</v>
      </c>
      <c r="AJ785" s="148" t="s">
        <v>1596</v>
      </c>
      <c r="AK785" s="148">
        <v>1312</v>
      </c>
      <c r="AL785" s="148">
        <v>1</v>
      </c>
      <c r="AM785" s="148">
        <v>1</v>
      </c>
      <c r="AP785" s="148">
        <v>3</v>
      </c>
      <c r="AQ785" s="148">
        <v>3</v>
      </c>
      <c r="AR785" s="148">
        <v>1312</v>
      </c>
      <c r="AS785" s="148">
        <v>1</v>
      </c>
      <c r="AT785" s="148">
        <v>1</v>
      </c>
      <c r="AU785" s="148">
        <v>93</v>
      </c>
      <c r="AV785" s="148">
        <v>93</v>
      </c>
      <c r="AY785" s="148">
        <v>243</v>
      </c>
      <c r="AZ785" s="148">
        <v>243</v>
      </c>
      <c r="BA785" s="148" t="s">
        <v>1597</v>
      </c>
      <c r="BF785" s="148" t="s">
        <v>949</v>
      </c>
      <c r="BG785" s="148">
        <v>1</v>
      </c>
      <c r="BI785" s="153">
        <v>42535</v>
      </c>
      <c r="BJ785" s="154" t="s">
        <v>953</v>
      </c>
      <c r="BK785" s="148">
        <v>34255833500051</v>
      </c>
      <c r="BM785" s="148" t="s">
        <v>100</v>
      </c>
      <c r="BN785" s="148" t="s">
        <v>950</v>
      </c>
      <c r="BO785" s="148" t="s">
        <v>951</v>
      </c>
      <c r="BQ785" s="153">
        <v>42534</v>
      </c>
      <c r="BR785" s="148">
        <v>3</v>
      </c>
      <c r="BT785" s="148">
        <v>1409</v>
      </c>
      <c r="BV785" s="148" t="s">
        <v>1617</v>
      </c>
      <c r="BW785" s="148">
        <v>25</v>
      </c>
      <c r="BY785" s="148">
        <v>27</v>
      </c>
      <c r="CA785" s="148">
        <v>1</v>
      </c>
      <c r="CC785" s="148">
        <v>34255833500051</v>
      </c>
      <c r="CE785" s="148" t="s">
        <v>100</v>
      </c>
      <c r="CF785" s="148">
        <v>1</v>
      </c>
      <c r="CH785" s="148">
        <v>3</v>
      </c>
      <c r="CJ785" s="149">
        <v>41054531300042</v>
      </c>
      <c r="CL785" s="149" t="s">
        <v>97</v>
      </c>
      <c r="CN785" s="149">
        <v>3</v>
      </c>
      <c r="CT785" s="149" t="s">
        <v>98</v>
      </c>
      <c r="CU785" s="152">
        <v>42667</v>
      </c>
      <c r="CV785" s="149">
        <v>0</v>
      </c>
      <c r="CX785" s="149" t="s">
        <v>97</v>
      </c>
      <c r="CY785" s="149" t="s">
        <v>99</v>
      </c>
      <c r="CZ785" s="149">
        <v>41054531300042</v>
      </c>
      <c r="DB785" s="149" t="s">
        <v>100</v>
      </c>
      <c r="DC785" s="149" t="s">
        <v>101</v>
      </c>
      <c r="DD785" s="149" t="s">
        <v>102</v>
      </c>
      <c r="DE785" s="149" t="s">
        <v>1615</v>
      </c>
      <c r="DF785" s="149">
        <v>1</v>
      </c>
    </row>
    <row r="786" spans="1:110" x14ac:dyDescent="0.25">
      <c r="A786" s="148" t="s">
        <v>96</v>
      </c>
      <c r="B786" s="148">
        <v>0</v>
      </c>
      <c r="D786" s="148" t="s">
        <v>97</v>
      </c>
      <c r="K786" s="148">
        <v>1</v>
      </c>
      <c r="M786" s="148">
        <v>2</v>
      </c>
      <c r="N786" s="148" t="s">
        <v>947</v>
      </c>
      <c r="O786" s="148">
        <v>0</v>
      </c>
      <c r="R786" s="148">
        <v>6127970</v>
      </c>
      <c r="S786" s="153">
        <v>42534</v>
      </c>
      <c r="T786" s="148">
        <v>3</v>
      </c>
      <c r="U786" s="148">
        <v>2</v>
      </c>
      <c r="V786" s="148">
        <v>2</v>
      </c>
      <c r="X786" s="148">
        <v>0</v>
      </c>
      <c r="Y786" s="148">
        <v>0</v>
      </c>
      <c r="Z786" s="153">
        <v>42534</v>
      </c>
      <c r="AA786" s="154" t="s">
        <v>948</v>
      </c>
      <c r="AB786" s="148">
        <v>23</v>
      </c>
      <c r="AC786" s="148">
        <v>23</v>
      </c>
      <c r="AD786" s="148" t="s">
        <v>1616</v>
      </c>
      <c r="AE786" s="154" t="s">
        <v>948</v>
      </c>
      <c r="AF786" s="148">
        <v>1</v>
      </c>
      <c r="AG786" s="148">
        <v>1</v>
      </c>
      <c r="AJ786" s="148" t="s">
        <v>1598</v>
      </c>
      <c r="AK786" s="148">
        <v>1301</v>
      </c>
      <c r="AL786" s="148">
        <v>0</v>
      </c>
      <c r="AM786" s="148">
        <v>0</v>
      </c>
      <c r="AP786" s="148">
        <v>3</v>
      </c>
      <c r="AQ786" s="148">
        <v>3</v>
      </c>
      <c r="AR786" s="148">
        <v>1301</v>
      </c>
      <c r="AS786" s="148">
        <v>1</v>
      </c>
      <c r="AT786" s="148">
        <v>1</v>
      </c>
      <c r="AU786" s="148">
        <v>20</v>
      </c>
      <c r="AV786" s="148">
        <v>20</v>
      </c>
      <c r="AY786" s="148">
        <v>27</v>
      </c>
      <c r="AZ786" s="148">
        <v>27</v>
      </c>
      <c r="BA786" s="148" t="s">
        <v>1599</v>
      </c>
      <c r="BF786" s="148" t="s">
        <v>949</v>
      </c>
      <c r="BG786" s="148">
        <v>1</v>
      </c>
      <c r="BI786" s="153">
        <v>42535</v>
      </c>
      <c r="BJ786" s="154" t="s">
        <v>953</v>
      </c>
      <c r="BK786" s="148">
        <v>34255833500051</v>
      </c>
      <c r="BM786" s="148" t="s">
        <v>100</v>
      </c>
      <c r="BN786" s="148" t="s">
        <v>950</v>
      </c>
      <c r="BO786" s="148" t="s">
        <v>951</v>
      </c>
      <c r="BQ786" s="153">
        <v>42534</v>
      </c>
      <c r="BR786" s="148">
        <v>3</v>
      </c>
      <c r="BT786" s="148">
        <v>1409</v>
      </c>
      <c r="BV786" s="148" t="s">
        <v>1617</v>
      </c>
      <c r="BW786" s="148">
        <v>25</v>
      </c>
      <c r="BY786" s="148">
        <v>27</v>
      </c>
      <c r="CA786" s="148">
        <v>1</v>
      </c>
      <c r="CC786" s="148">
        <v>34255833500051</v>
      </c>
      <c r="CE786" s="148" t="s">
        <v>100</v>
      </c>
      <c r="CF786" s="148">
        <v>1</v>
      </c>
      <c r="CH786" s="148">
        <v>3</v>
      </c>
      <c r="CJ786" s="149">
        <v>41054531300042</v>
      </c>
      <c r="CL786" s="149" t="s">
        <v>97</v>
      </c>
      <c r="CN786" s="149">
        <v>3</v>
      </c>
      <c r="CT786" s="149" t="s">
        <v>98</v>
      </c>
      <c r="CU786" s="152">
        <v>42667</v>
      </c>
      <c r="CV786" s="149">
        <v>0</v>
      </c>
      <c r="CX786" s="149" t="s">
        <v>97</v>
      </c>
      <c r="CY786" s="149" t="s">
        <v>99</v>
      </c>
      <c r="CZ786" s="149">
        <v>41054531300042</v>
      </c>
      <c r="DB786" s="149" t="s">
        <v>100</v>
      </c>
      <c r="DC786" s="149" t="s">
        <v>101</v>
      </c>
      <c r="DD786" s="149" t="s">
        <v>102</v>
      </c>
      <c r="DE786" s="149" t="s">
        <v>1615</v>
      </c>
      <c r="DF786" s="149">
        <v>1</v>
      </c>
    </row>
    <row r="787" spans="1:110" x14ac:dyDescent="0.25">
      <c r="A787" s="148" t="s">
        <v>96</v>
      </c>
      <c r="B787" s="148">
        <v>0</v>
      </c>
      <c r="D787" s="148" t="s">
        <v>97</v>
      </c>
      <c r="K787" s="148">
        <v>1</v>
      </c>
      <c r="M787" s="148">
        <v>2</v>
      </c>
      <c r="N787" s="148" t="s">
        <v>947</v>
      </c>
      <c r="O787" s="148">
        <v>0</v>
      </c>
      <c r="R787" s="148">
        <v>6127970</v>
      </c>
      <c r="S787" s="153">
        <v>42534</v>
      </c>
      <c r="T787" s="148">
        <v>4</v>
      </c>
      <c r="U787" s="148">
        <v>1</v>
      </c>
      <c r="V787" s="148">
        <v>1</v>
      </c>
      <c r="X787" s="148">
        <v>0</v>
      </c>
      <c r="Y787" s="148">
        <v>0</v>
      </c>
      <c r="Z787" s="153">
        <v>42535</v>
      </c>
      <c r="AA787" s="154" t="s">
        <v>948</v>
      </c>
      <c r="AB787" s="148">
        <v>23</v>
      </c>
      <c r="AC787" s="148">
        <v>23</v>
      </c>
      <c r="AD787" s="148" t="s">
        <v>105</v>
      </c>
      <c r="AE787" s="154" t="s">
        <v>952</v>
      </c>
      <c r="AF787" s="148">
        <v>2</v>
      </c>
      <c r="AG787" s="148">
        <v>2</v>
      </c>
      <c r="AJ787" s="148" t="s">
        <v>106</v>
      </c>
      <c r="AK787" s="148">
        <v>1284</v>
      </c>
      <c r="AL787" s="148">
        <v>0.5</v>
      </c>
      <c r="AM787" s="148">
        <v>0.5</v>
      </c>
      <c r="AP787" s="148">
        <v>356</v>
      </c>
      <c r="AQ787" s="148">
        <v>356</v>
      </c>
      <c r="AR787" s="148">
        <v>1284</v>
      </c>
      <c r="AS787" s="148">
        <v>10</v>
      </c>
      <c r="AT787" s="148">
        <v>10</v>
      </c>
      <c r="AU787" s="148">
        <v>0.5</v>
      </c>
      <c r="AV787" s="148">
        <v>0.5</v>
      </c>
      <c r="AY787" s="148">
        <v>133</v>
      </c>
      <c r="AZ787" s="148">
        <v>133</v>
      </c>
      <c r="BA787" s="148" t="s">
        <v>107</v>
      </c>
      <c r="BB787" s="148">
        <v>11</v>
      </c>
      <c r="BC787" s="148">
        <v>11</v>
      </c>
      <c r="BD787" s="148">
        <v>8</v>
      </c>
      <c r="BE787" s="148">
        <v>8</v>
      </c>
      <c r="BF787" s="148" t="s">
        <v>949</v>
      </c>
      <c r="BG787" s="148">
        <v>1</v>
      </c>
      <c r="BH787" s="148">
        <v>1</v>
      </c>
      <c r="BI787" s="153">
        <v>42535</v>
      </c>
      <c r="BJ787" s="154" t="s">
        <v>953</v>
      </c>
      <c r="BK787" s="148">
        <v>41054531300042</v>
      </c>
      <c r="BL787" s="148">
        <v>41054531300042</v>
      </c>
      <c r="BM787" s="148" t="s">
        <v>100</v>
      </c>
      <c r="BN787" s="148" t="s">
        <v>950</v>
      </c>
      <c r="BO787" s="148" t="s">
        <v>951</v>
      </c>
      <c r="BQ787" s="153">
        <v>42534</v>
      </c>
      <c r="BR787" s="148">
        <v>3</v>
      </c>
      <c r="BT787" s="148">
        <v>1409</v>
      </c>
      <c r="BV787" s="148" t="s">
        <v>1617</v>
      </c>
      <c r="BW787" s="148">
        <v>25</v>
      </c>
      <c r="BY787" s="148">
        <v>27</v>
      </c>
      <c r="CA787" s="148">
        <v>1</v>
      </c>
      <c r="CC787" s="148">
        <v>34255833500051</v>
      </c>
      <c r="CE787" s="148" t="s">
        <v>100</v>
      </c>
      <c r="CF787" s="148">
        <v>1</v>
      </c>
      <c r="CH787" s="148">
        <v>3</v>
      </c>
      <c r="CJ787" s="149">
        <v>41054531300042</v>
      </c>
      <c r="CL787" s="149" t="s">
        <v>97</v>
      </c>
      <c r="CN787" s="149">
        <v>3</v>
      </c>
      <c r="CT787" s="149" t="s">
        <v>98</v>
      </c>
      <c r="CU787" s="152">
        <v>42667</v>
      </c>
      <c r="CV787" s="149">
        <v>0</v>
      </c>
      <c r="CX787" s="149" t="s">
        <v>97</v>
      </c>
      <c r="CY787" s="149" t="s">
        <v>99</v>
      </c>
      <c r="CZ787" s="149">
        <v>41054531300042</v>
      </c>
      <c r="DB787" s="149" t="s">
        <v>100</v>
      </c>
      <c r="DC787" s="149" t="s">
        <v>101</v>
      </c>
      <c r="DD787" s="149" t="s">
        <v>102</v>
      </c>
      <c r="DE787" s="149" t="s">
        <v>1615</v>
      </c>
      <c r="DF787" s="149">
        <v>1</v>
      </c>
    </row>
    <row r="788" spans="1:110" x14ac:dyDescent="0.25">
      <c r="A788" s="148" t="s">
        <v>96</v>
      </c>
      <c r="B788" s="148">
        <v>0</v>
      </c>
      <c r="D788" s="148" t="s">
        <v>97</v>
      </c>
      <c r="K788" s="148">
        <v>1</v>
      </c>
      <c r="M788" s="148">
        <v>2</v>
      </c>
      <c r="N788" s="148" t="s">
        <v>947</v>
      </c>
      <c r="O788" s="148">
        <v>0</v>
      </c>
      <c r="R788" s="148">
        <v>6127970</v>
      </c>
      <c r="S788" s="153">
        <v>42534</v>
      </c>
      <c r="T788" s="148">
        <v>4</v>
      </c>
      <c r="U788" s="148">
        <v>2</v>
      </c>
      <c r="V788" s="148">
        <v>2</v>
      </c>
      <c r="X788" s="148">
        <v>0</v>
      </c>
      <c r="Y788" s="148">
        <v>0</v>
      </c>
      <c r="Z788" s="153">
        <v>42535</v>
      </c>
      <c r="AA788" s="154" t="s">
        <v>948</v>
      </c>
      <c r="AB788" s="148">
        <v>23</v>
      </c>
      <c r="AC788" s="148">
        <v>23</v>
      </c>
      <c r="AD788" s="148" t="s">
        <v>105</v>
      </c>
      <c r="AE788" s="154" t="s">
        <v>952</v>
      </c>
      <c r="AF788" s="148">
        <v>2</v>
      </c>
      <c r="AG788" s="148">
        <v>2</v>
      </c>
      <c r="AJ788" s="148" t="s">
        <v>113</v>
      </c>
      <c r="AK788" s="148">
        <v>1271</v>
      </c>
      <c r="AL788" s="148">
        <v>0.5</v>
      </c>
      <c r="AM788" s="148">
        <v>0.5</v>
      </c>
      <c r="AP788" s="148">
        <v>356</v>
      </c>
      <c r="AQ788" s="148">
        <v>356</v>
      </c>
      <c r="AR788" s="148">
        <v>1271</v>
      </c>
      <c r="AS788" s="148">
        <v>10</v>
      </c>
      <c r="AT788" s="148">
        <v>10</v>
      </c>
      <c r="AU788" s="148">
        <v>0.5</v>
      </c>
      <c r="AV788" s="148">
        <v>0.5</v>
      </c>
      <c r="AY788" s="148">
        <v>133</v>
      </c>
      <c r="AZ788" s="148">
        <v>133</v>
      </c>
      <c r="BA788" s="148" t="s">
        <v>107</v>
      </c>
      <c r="BB788" s="148">
        <v>11</v>
      </c>
      <c r="BD788" s="148">
        <v>8</v>
      </c>
      <c r="BF788" s="148" t="s">
        <v>949</v>
      </c>
      <c r="BG788" s="148">
        <v>1</v>
      </c>
      <c r="BI788" s="153">
        <v>42535</v>
      </c>
      <c r="BJ788" s="154" t="s">
        <v>953</v>
      </c>
      <c r="BK788" s="148">
        <v>41054531300042</v>
      </c>
      <c r="BM788" s="148" t="s">
        <v>100</v>
      </c>
      <c r="BN788" s="148" t="s">
        <v>950</v>
      </c>
      <c r="BO788" s="148" t="s">
        <v>951</v>
      </c>
      <c r="BQ788" s="153">
        <v>42534</v>
      </c>
      <c r="BR788" s="148">
        <v>3</v>
      </c>
      <c r="BT788" s="148">
        <v>1409</v>
      </c>
      <c r="BV788" s="148" t="s">
        <v>1617</v>
      </c>
      <c r="BW788" s="148">
        <v>25</v>
      </c>
      <c r="BY788" s="148">
        <v>27</v>
      </c>
      <c r="CA788" s="148">
        <v>1</v>
      </c>
      <c r="CC788" s="148">
        <v>34255833500051</v>
      </c>
      <c r="CE788" s="148" t="s">
        <v>100</v>
      </c>
      <c r="CF788" s="148">
        <v>1</v>
      </c>
      <c r="CH788" s="148">
        <v>3</v>
      </c>
      <c r="CJ788" s="149">
        <v>41054531300042</v>
      </c>
      <c r="CL788" s="149" t="s">
        <v>97</v>
      </c>
      <c r="CN788" s="149">
        <v>3</v>
      </c>
      <c r="CT788" s="149" t="s">
        <v>98</v>
      </c>
      <c r="CU788" s="152">
        <v>42667</v>
      </c>
      <c r="CV788" s="149">
        <v>0</v>
      </c>
      <c r="CX788" s="149" t="s">
        <v>97</v>
      </c>
      <c r="CY788" s="149" t="s">
        <v>99</v>
      </c>
      <c r="CZ788" s="149">
        <v>41054531300042</v>
      </c>
      <c r="DB788" s="149" t="s">
        <v>100</v>
      </c>
      <c r="DC788" s="149" t="s">
        <v>101</v>
      </c>
      <c r="DD788" s="149" t="s">
        <v>102</v>
      </c>
      <c r="DE788" s="149" t="s">
        <v>1615</v>
      </c>
      <c r="DF788" s="149">
        <v>1</v>
      </c>
    </row>
    <row r="789" spans="1:110" x14ac:dyDescent="0.25">
      <c r="A789" s="148" t="s">
        <v>96</v>
      </c>
      <c r="B789" s="148">
        <v>0</v>
      </c>
      <c r="D789" s="148" t="s">
        <v>97</v>
      </c>
      <c r="K789" s="148">
        <v>1</v>
      </c>
      <c r="M789" s="148">
        <v>2</v>
      </c>
      <c r="N789" s="148" t="s">
        <v>947</v>
      </c>
      <c r="O789" s="148">
        <v>0</v>
      </c>
      <c r="R789" s="148">
        <v>6127970</v>
      </c>
      <c r="S789" s="153">
        <v>42534</v>
      </c>
      <c r="T789" s="148">
        <v>4</v>
      </c>
      <c r="U789" s="148">
        <v>1</v>
      </c>
      <c r="V789" s="148">
        <v>1</v>
      </c>
      <c r="X789" s="148">
        <v>0</v>
      </c>
      <c r="Y789" s="148">
        <v>0</v>
      </c>
      <c r="Z789" s="153">
        <v>42535</v>
      </c>
      <c r="AA789" s="154" t="s">
        <v>948</v>
      </c>
      <c r="AB789" s="148">
        <v>23</v>
      </c>
      <c r="AC789" s="148">
        <v>23</v>
      </c>
      <c r="AD789" s="148" t="s">
        <v>105</v>
      </c>
      <c r="AE789" s="154" t="s">
        <v>952</v>
      </c>
      <c r="AF789" s="148">
        <v>2</v>
      </c>
      <c r="AG789" s="148">
        <v>2</v>
      </c>
      <c r="AJ789" s="148" t="s">
        <v>114</v>
      </c>
      <c r="AK789" s="148">
        <v>1285</v>
      </c>
      <c r="AL789" s="148">
        <v>0.5</v>
      </c>
      <c r="AM789" s="148">
        <v>0.5</v>
      </c>
      <c r="AP789" s="148">
        <v>356</v>
      </c>
      <c r="AQ789" s="148">
        <v>356</v>
      </c>
      <c r="AR789" s="148">
        <v>1285</v>
      </c>
      <c r="AS789" s="148">
        <v>10</v>
      </c>
      <c r="AT789" s="148">
        <v>10</v>
      </c>
      <c r="AU789" s="148">
        <v>0.5</v>
      </c>
      <c r="AV789" s="148">
        <v>0.5</v>
      </c>
      <c r="AY789" s="148">
        <v>133</v>
      </c>
      <c r="AZ789" s="148">
        <v>133</v>
      </c>
      <c r="BA789" s="148" t="s">
        <v>107</v>
      </c>
      <c r="BB789" s="148">
        <v>11</v>
      </c>
      <c r="BD789" s="148">
        <v>8</v>
      </c>
      <c r="BF789" s="148" t="s">
        <v>949</v>
      </c>
      <c r="BG789" s="148">
        <v>1</v>
      </c>
      <c r="BI789" s="153">
        <v>42535</v>
      </c>
      <c r="BJ789" s="154" t="s">
        <v>953</v>
      </c>
      <c r="BK789" s="148">
        <v>41054531300042</v>
      </c>
      <c r="BM789" s="148" t="s">
        <v>100</v>
      </c>
      <c r="BN789" s="148" t="s">
        <v>950</v>
      </c>
      <c r="BO789" s="148" t="s">
        <v>951</v>
      </c>
      <c r="BQ789" s="153">
        <v>42534</v>
      </c>
      <c r="BR789" s="148">
        <v>3</v>
      </c>
      <c r="BT789" s="148">
        <v>1409</v>
      </c>
      <c r="BV789" s="148" t="s">
        <v>1617</v>
      </c>
      <c r="BW789" s="148">
        <v>25</v>
      </c>
      <c r="BY789" s="148">
        <v>27</v>
      </c>
      <c r="CA789" s="148">
        <v>1</v>
      </c>
      <c r="CC789" s="148">
        <v>34255833500051</v>
      </c>
      <c r="CE789" s="148" t="s">
        <v>100</v>
      </c>
      <c r="CF789" s="148">
        <v>1</v>
      </c>
      <c r="CH789" s="148">
        <v>3</v>
      </c>
      <c r="CJ789" s="149">
        <v>41054531300042</v>
      </c>
      <c r="CL789" s="149" t="s">
        <v>97</v>
      </c>
      <c r="CN789" s="149">
        <v>3</v>
      </c>
      <c r="CT789" s="149" t="s">
        <v>98</v>
      </c>
      <c r="CU789" s="152">
        <v>42667</v>
      </c>
      <c r="CV789" s="149">
        <v>0</v>
      </c>
      <c r="CX789" s="149" t="s">
        <v>97</v>
      </c>
      <c r="CY789" s="149" t="s">
        <v>99</v>
      </c>
      <c r="CZ789" s="149">
        <v>41054531300042</v>
      </c>
      <c r="DB789" s="149" t="s">
        <v>100</v>
      </c>
      <c r="DC789" s="149" t="s">
        <v>101</v>
      </c>
      <c r="DD789" s="149" t="s">
        <v>102</v>
      </c>
      <c r="DE789" s="149" t="s">
        <v>1615</v>
      </c>
      <c r="DF789" s="149">
        <v>1</v>
      </c>
    </row>
    <row r="790" spans="1:110" x14ac:dyDescent="0.25">
      <c r="A790" s="148" t="s">
        <v>96</v>
      </c>
      <c r="B790" s="148">
        <v>0</v>
      </c>
      <c r="D790" s="148" t="s">
        <v>97</v>
      </c>
      <c r="K790" s="148">
        <v>1</v>
      </c>
      <c r="M790" s="148">
        <v>2</v>
      </c>
      <c r="N790" s="148" t="s">
        <v>947</v>
      </c>
      <c r="O790" s="148">
        <v>0</v>
      </c>
      <c r="R790" s="148">
        <v>6127970</v>
      </c>
      <c r="S790" s="153">
        <v>42534</v>
      </c>
      <c r="T790" s="148">
        <v>4</v>
      </c>
      <c r="U790" s="148">
        <v>1</v>
      </c>
      <c r="V790" s="148">
        <v>1</v>
      </c>
      <c r="X790" s="148">
        <v>0</v>
      </c>
      <c r="Y790" s="148">
        <v>0</v>
      </c>
      <c r="Z790" s="153">
        <v>42535</v>
      </c>
      <c r="AA790" s="154" t="s">
        <v>948</v>
      </c>
      <c r="AB790" s="148">
        <v>23</v>
      </c>
      <c r="AC790" s="148">
        <v>23</v>
      </c>
      <c r="AD790" s="148" t="s">
        <v>105</v>
      </c>
      <c r="AE790" s="154" t="s">
        <v>952</v>
      </c>
      <c r="AF790" s="148">
        <v>2</v>
      </c>
      <c r="AG790" s="148">
        <v>2</v>
      </c>
      <c r="AJ790" s="148" t="s">
        <v>115</v>
      </c>
      <c r="AK790" s="148">
        <v>1160</v>
      </c>
      <c r="AL790" s="148">
        <v>0.5</v>
      </c>
      <c r="AM790" s="148">
        <v>0.5</v>
      </c>
      <c r="AP790" s="148">
        <v>356</v>
      </c>
      <c r="AQ790" s="148">
        <v>356</v>
      </c>
      <c r="AR790" s="148">
        <v>1160</v>
      </c>
      <c r="AS790" s="148">
        <v>10</v>
      </c>
      <c r="AT790" s="148">
        <v>10</v>
      </c>
      <c r="AU790" s="148">
        <v>0.5</v>
      </c>
      <c r="AV790" s="148">
        <v>0.5</v>
      </c>
      <c r="AY790" s="148">
        <v>133</v>
      </c>
      <c r="AZ790" s="148">
        <v>133</v>
      </c>
      <c r="BA790" s="148" t="s">
        <v>107</v>
      </c>
      <c r="BB790" s="148">
        <v>11</v>
      </c>
      <c r="BD790" s="148">
        <v>8</v>
      </c>
      <c r="BF790" s="148" t="s">
        <v>949</v>
      </c>
      <c r="BG790" s="148">
        <v>1</v>
      </c>
      <c r="BI790" s="153">
        <v>42535</v>
      </c>
      <c r="BJ790" s="154" t="s">
        <v>953</v>
      </c>
      <c r="BK790" s="148">
        <v>41054531300042</v>
      </c>
      <c r="BM790" s="148" t="s">
        <v>100</v>
      </c>
      <c r="BN790" s="148" t="s">
        <v>950</v>
      </c>
      <c r="BO790" s="148" t="s">
        <v>951</v>
      </c>
      <c r="BQ790" s="153">
        <v>42534</v>
      </c>
      <c r="BR790" s="148">
        <v>3</v>
      </c>
      <c r="BT790" s="148">
        <v>1409</v>
      </c>
      <c r="BV790" s="148" t="s">
        <v>1617</v>
      </c>
      <c r="BW790" s="148">
        <v>25</v>
      </c>
      <c r="BY790" s="148">
        <v>27</v>
      </c>
      <c r="CA790" s="148">
        <v>1</v>
      </c>
      <c r="CC790" s="148">
        <v>34255833500051</v>
      </c>
      <c r="CE790" s="148" t="s">
        <v>100</v>
      </c>
      <c r="CF790" s="148">
        <v>1</v>
      </c>
      <c r="CH790" s="148">
        <v>3</v>
      </c>
      <c r="CJ790" s="149">
        <v>41054531300042</v>
      </c>
      <c r="CL790" s="149" t="s">
        <v>97</v>
      </c>
      <c r="CN790" s="149">
        <v>3</v>
      </c>
      <c r="CT790" s="149" t="s">
        <v>98</v>
      </c>
      <c r="CU790" s="152">
        <v>42667</v>
      </c>
      <c r="CV790" s="149">
        <v>0</v>
      </c>
      <c r="CX790" s="149" t="s">
        <v>97</v>
      </c>
      <c r="CY790" s="149" t="s">
        <v>99</v>
      </c>
      <c r="CZ790" s="149">
        <v>41054531300042</v>
      </c>
      <c r="DB790" s="149" t="s">
        <v>100</v>
      </c>
      <c r="DC790" s="149" t="s">
        <v>101</v>
      </c>
      <c r="DD790" s="149" t="s">
        <v>102</v>
      </c>
      <c r="DE790" s="149" t="s">
        <v>1615</v>
      </c>
      <c r="DF790" s="149">
        <v>1</v>
      </c>
    </row>
    <row r="791" spans="1:110" x14ac:dyDescent="0.25">
      <c r="A791" s="148" t="s">
        <v>96</v>
      </c>
      <c r="B791" s="148">
        <v>0</v>
      </c>
      <c r="D791" s="148" t="s">
        <v>97</v>
      </c>
      <c r="K791" s="148">
        <v>1</v>
      </c>
      <c r="M791" s="148">
        <v>2</v>
      </c>
      <c r="N791" s="148" t="s">
        <v>947</v>
      </c>
      <c r="O791" s="148">
        <v>0</v>
      </c>
      <c r="R791" s="148">
        <v>6127970</v>
      </c>
      <c r="S791" s="153">
        <v>42534</v>
      </c>
      <c r="T791" s="148">
        <v>4</v>
      </c>
      <c r="U791" s="148">
        <v>1</v>
      </c>
      <c r="V791" s="148">
        <v>1</v>
      </c>
      <c r="X791" s="148">
        <v>0</v>
      </c>
      <c r="Y791" s="148">
        <v>0</v>
      </c>
      <c r="Z791" s="153">
        <v>42535</v>
      </c>
      <c r="AA791" s="154" t="s">
        <v>948</v>
      </c>
      <c r="AB791" s="148">
        <v>23</v>
      </c>
      <c r="AC791" s="148">
        <v>23</v>
      </c>
      <c r="AD791" s="148" t="s">
        <v>105</v>
      </c>
      <c r="AE791" s="154" t="s">
        <v>952</v>
      </c>
      <c r="AF791" s="148">
        <v>2</v>
      </c>
      <c r="AG791" s="148">
        <v>2</v>
      </c>
      <c r="AJ791" s="148" t="s">
        <v>116</v>
      </c>
      <c r="AK791" s="148">
        <v>1162</v>
      </c>
      <c r="AL791" s="148">
        <v>0.5</v>
      </c>
      <c r="AM791" s="148">
        <v>0.5</v>
      </c>
      <c r="AP791" s="148">
        <v>356</v>
      </c>
      <c r="AQ791" s="148">
        <v>356</v>
      </c>
      <c r="AR791" s="148">
        <v>1162</v>
      </c>
      <c r="AS791" s="148">
        <v>10</v>
      </c>
      <c r="AT791" s="148">
        <v>10</v>
      </c>
      <c r="AU791" s="148">
        <v>0.5</v>
      </c>
      <c r="AV791" s="148">
        <v>0.5</v>
      </c>
      <c r="AY791" s="148">
        <v>133</v>
      </c>
      <c r="AZ791" s="148">
        <v>133</v>
      </c>
      <c r="BA791" s="148" t="s">
        <v>107</v>
      </c>
      <c r="BB791" s="148">
        <v>11</v>
      </c>
      <c r="BD791" s="148">
        <v>8</v>
      </c>
      <c r="BF791" s="148" t="s">
        <v>949</v>
      </c>
      <c r="BG791" s="148">
        <v>1</v>
      </c>
      <c r="BI791" s="153">
        <v>42535</v>
      </c>
      <c r="BJ791" s="154" t="s">
        <v>953</v>
      </c>
      <c r="BK791" s="148">
        <v>41054531300042</v>
      </c>
      <c r="BM791" s="148" t="s">
        <v>100</v>
      </c>
      <c r="BN791" s="148" t="s">
        <v>950</v>
      </c>
      <c r="BO791" s="148" t="s">
        <v>951</v>
      </c>
      <c r="BQ791" s="153">
        <v>42534</v>
      </c>
      <c r="BR791" s="148">
        <v>3</v>
      </c>
      <c r="BT791" s="148">
        <v>1409</v>
      </c>
      <c r="BV791" s="148" t="s">
        <v>1617</v>
      </c>
      <c r="BW791" s="148">
        <v>25</v>
      </c>
      <c r="BY791" s="148">
        <v>27</v>
      </c>
      <c r="CA791" s="148">
        <v>1</v>
      </c>
      <c r="CC791" s="148">
        <v>34255833500051</v>
      </c>
      <c r="CE791" s="148" t="s">
        <v>100</v>
      </c>
      <c r="CF791" s="148">
        <v>1</v>
      </c>
      <c r="CH791" s="148">
        <v>3</v>
      </c>
      <c r="CJ791" s="149">
        <v>41054531300042</v>
      </c>
      <c r="CL791" s="149" t="s">
        <v>97</v>
      </c>
      <c r="CN791" s="149">
        <v>3</v>
      </c>
      <c r="CT791" s="149" t="s">
        <v>98</v>
      </c>
      <c r="CU791" s="152">
        <v>42667</v>
      </c>
      <c r="CV791" s="149">
        <v>0</v>
      </c>
      <c r="CX791" s="149" t="s">
        <v>97</v>
      </c>
      <c r="CY791" s="149" t="s">
        <v>99</v>
      </c>
      <c r="CZ791" s="149">
        <v>41054531300042</v>
      </c>
      <c r="DB791" s="149" t="s">
        <v>100</v>
      </c>
      <c r="DC791" s="149" t="s">
        <v>101</v>
      </c>
      <c r="DD791" s="149" t="s">
        <v>102</v>
      </c>
      <c r="DE791" s="149" t="s">
        <v>1615</v>
      </c>
      <c r="DF791" s="149">
        <v>1</v>
      </c>
    </row>
    <row r="792" spans="1:110" x14ac:dyDescent="0.25">
      <c r="A792" s="148" t="s">
        <v>96</v>
      </c>
      <c r="B792" s="148">
        <v>0</v>
      </c>
      <c r="D792" s="148" t="s">
        <v>97</v>
      </c>
      <c r="K792" s="148">
        <v>1</v>
      </c>
      <c r="M792" s="148">
        <v>2</v>
      </c>
      <c r="N792" s="148" t="s">
        <v>947</v>
      </c>
      <c r="O792" s="148">
        <v>0</v>
      </c>
      <c r="R792" s="148">
        <v>6127970</v>
      </c>
      <c r="S792" s="153">
        <v>42534</v>
      </c>
      <c r="T792" s="148">
        <v>4</v>
      </c>
      <c r="U792" s="148">
        <v>1</v>
      </c>
      <c r="V792" s="148">
        <v>1</v>
      </c>
      <c r="X792" s="148">
        <v>0</v>
      </c>
      <c r="Y792" s="148">
        <v>0</v>
      </c>
      <c r="Z792" s="153">
        <v>42538</v>
      </c>
      <c r="AA792" s="154" t="s">
        <v>948</v>
      </c>
      <c r="AB792" s="148">
        <v>23</v>
      </c>
      <c r="AC792" s="148">
        <v>23</v>
      </c>
      <c r="AD792" s="148" t="s">
        <v>117</v>
      </c>
      <c r="AE792" s="154" t="s">
        <v>119</v>
      </c>
      <c r="AF792" s="148">
        <v>2</v>
      </c>
      <c r="AG792" s="148">
        <v>2</v>
      </c>
      <c r="AJ792" s="148" t="s">
        <v>118</v>
      </c>
      <c r="AK792" s="148">
        <v>2010</v>
      </c>
      <c r="AL792" s="148">
        <v>0.02</v>
      </c>
      <c r="AM792" s="148">
        <v>0.02</v>
      </c>
      <c r="AN792" s="148">
        <v>711</v>
      </c>
      <c r="AO792" s="148">
        <v>711</v>
      </c>
      <c r="AP792" s="148">
        <v>151</v>
      </c>
      <c r="AQ792" s="148">
        <v>151</v>
      </c>
      <c r="AR792" s="148">
        <v>2010</v>
      </c>
      <c r="AS792" s="148">
        <v>10</v>
      </c>
      <c r="AT792" s="148">
        <v>10</v>
      </c>
      <c r="AU792" s="148">
        <v>0.02</v>
      </c>
      <c r="AV792" s="148">
        <v>0.02</v>
      </c>
      <c r="AW792" s="148">
        <v>1168</v>
      </c>
      <c r="AX792" s="148">
        <v>1168</v>
      </c>
      <c r="AY792" s="148">
        <v>133</v>
      </c>
      <c r="AZ792" s="148">
        <v>133</v>
      </c>
      <c r="BA792" s="148" t="s">
        <v>107</v>
      </c>
      <c r="BB792" s="148">
        <v>11</v>
      </c>
      <c r="BD792" s="148">
        <v>8</v>
      </c>
      <c r="BF792" s="148" t="s">
        <v>949</v>
      </c>
      <c r="BG792" s="148">
        <v>1</v>
      </c>
      <c r="BI792" s="153">
        <v>42535</v>
      </c>
      <c r="BJ792" s="154" t="s">
        <v>953</v>
      </c>
      <c r="BK792" s="148">
        <v>41054531300042</v>
      </c>
      <c r="BM792" s="148" t="s">
        <v>100</v>
      </c>
      <c r="BN792" s="148" t="s">
        <v>950</v>
      </c>
      <c r="BO792" s="148" t="s">
        <v>951</v>
      </c>
      <c r="BQ792" s="153">
        <v>42534</v>
      </c>
      <c r="BR792" s="148">
        <v>3</v>
      </c>
      <c r="BT792" s="148">
        <v>1409</v>
      </c>
      <c r="BV792" s="148" t="s">
        <v>1617</v>
      </c>
      <c r="BW792" s="148">
        <v>25</v>
      </c>
      <c r="BY792" s="148">
        <v>27</v>
      </c>
      <c r="CA792" s="148">
        <v>1</v>
      </c>
      <c r="CC792" s="148">
        <v>34255833500051</v>
      </c>
      <c r="CE792" s="148" t="s">
        <v>100</v>
      </c>
      <c r="CF792" s="148">
        <v>1</v>
      </c>
      <c r="CH792" s="148">
        <v>3</v>
      </c>
      <c r="CJ792" s="149">
        <v>41054531300042</v>
      </c>
      <c r="CL792" s="149" t="s">
        <v>97</v>
      </c>
      <c r="CN792" s="149">
        <v>3</v>
      </c>
      <c r="CT792" s="149" t="s">
        <v>98</v>
      </c>
      <c r="CU792" s="152">
        <v>42667</v>
      </c>
      <c r="CV792" s="149">
        <v>0</v>
      </c>
      <c r="CX792" s="149" t="s">
        <v>97</v>
      </c>
      <c r="CY792" s="149" t="s">
        <v>99</v>
      </c>
      <c r="CZ792" s="149">
        <v>41054531300042</v>
      </c>
      <c r="DB792" s="149" t="s">
        <v>100</v>
      </c>
      <c r="DC792" s="149" t="s">
        <v>101</v>
      </c>
      <c r="DD792" s="149" t="s">
        <v>102</v>
      </c>
      <c r="DE792" s="149" t="s">
        <v>1615</v>
      </c>
      <c r="DF792" s="149">
        <v>1</v>
      </c>
    </row>
    <row r="793" spans="1:110" x14ac:dyDescent="0.25">
      <c r="A793" s="148" t="s">
        <v>96</v>
      </c>
      <c r="B793" s="148">
        <v>0</v>
      </c>
      <c r="D793" s="148" t="s">
        <v>97</v>
      </c>
      <c r="K793" s="148">
        <v>1</v>
      </c>
      <c r="M793" s="148">
        <v>2</v>
      </c>
      <c r="N793" s="148" t="s">
        <v>947</v>
      </c>
      <c r="O793" s="148">
        <v>0</v>
      </c>
      <c r="R793" s="148">
        <v>6127970</v>
      </c>
      <c r="S793" s="153">
        <v>42534</v>
      </c>
      <c r="T793" s="148">
        <v>4</v>
      </c>
      <c r="U793" s="148">
        <v>2</v>
      </c>
      <c r="V793" s="148">
        <v>2</v>
      </c>
      <c r="X793" s="148">
        <v>0</v>
      </c>
      <c r="Y793" s="148">
        <v>0</v>
      </c>
      <c r="Z793" s="153">
        <v>42538</v>
      </c>
      <c r="AA793" s="154" t="s">
        <v>948</v>
      </c>
      <c r="AB793" s="148">
        <v>23</v>
      </c>
      <c r="AC793" s="148">
        <v>23</v>
      </c>
      <c r="AD793" s="148" t="s">
        <v>117</v>
      </c>
      <c r="AE793" s="154" t="s">
        <v>119</v>
      </c>
      <c r="AF793" s="148">
        <v>2</v>
      </c>
      <c r="AG793" s="148">
        <v>2</v>
      </c>
      <c r="AJ793" s="148" t="s">
        <v>120</v>
      </c>
      <c r="AK793" s="148">
        <v>2536</v>
      </c>
      <c r="AL793" s="148">
        <v>0.1</v>
      </c>
      <c r="AM793" s="148">
        <v>0.1</v>
      </c>
      <c r="AN793" s="148">
        <v>711</v>
      </c>
      <c r="AO793" s="148">
        <v>711</v>
      </c>
      <c r="AP793" s="148">
        <v>151</v>
      </c>
      <c r="AQ793" s="148">
        <v>151</v>
      </c>
      <c r="AR793" s="148">
        <v>2536</v>
      </c>
      <c r="AS793" s="148">
        <v>10</v>
      </c>
      <c r="AT793" s="148">
        <v>10</v>
      </c>
      <c r="AU793" s="148">
        <v>0.1</v>
      </c>
      <c r="AV793" s="148">
        <v>0.1</v>
      </c>
      <c r="AW793" s="148">
        <v>1168</v>
      </c>
      <c r="AX793" s="148">
        <v>1168</v>
      </c>
      <c r="AY793" s="148">
        <v>133</v>
      </c>
      <c r="AZ793" s="148">
        <v>133</v>
      </c>
      <c r="BA793" s="148" t="s">
        <v>107</v>
      </c>
      <c r="BB793" s="148">
        <v>11</v>
      </c>
      <c r="BD793" s="148">
        <v>8</v>
      </c>
      <c r="BF793" s="148" t="s">
        <v>949</v>
      </c>
      <c r="BG793" s="148">
        <v>1</v>
      </c>
      <c r="BI793" s="153">
        <v>42535</v>
      </c>
      <c r="BJ793" s="154" t="s">
        <v>953</v>
      </c>
      <c r="BK793" s="148">
        <v>41054531300042</v>
      </c>
      <c r="BM793" s="148" t="s">
        <v>100</v>
      </c>
      <c r="BN793" s="148" t="s">
        <v>950</v>
      </c>
      <c r="BO793" s="148" t="s">
        <v>951</v>
      </c>
      <c r="BQ793" s="153">
        <v>42534</v>
      </c>
      <c r="BR793" s="148">
        <v>3</v>
      </c>
      <c r="BT793" s="148">
        <v>1409</v>
      </c>
      <c r="BV793" s="148" t="s">
        <v>1617</v>
      </c>
      <c r="BW793" s="148">
        <v>25</v>
      </c>
      <c r="BY793" s="148">
        <v>27</v>
      </c>
      <c r="CA793" s="148">
        <v>1</v>
      </c>
      <c r="CC793" s="148">
        <v>34255833500051</v>
      </c>
      <c r="CE793" s="148" t="s">
        <v>100</v>
      </c>
      <c r="CF793" s="148">
        <v>1</v>
      </c>
      <c r="CH793" s="148">
        <v>3</v>
      </c>
      <c r="CJ793" s="149">
        <v>41054531300042</v>
      </c>
      <c r="CL793" s="149" t="s">
        <v>97</v>
      </c>
      <c r="CN793" s="149">
        <v>3</v>
      </c>
      <c r="CT793" s="149" t="s">
        <v>98</v>
      </c>
      <c r="CU793" s="152">
        <v>42667</v>
      </c>
      <c r="CV793" s="149">
        <v>0</v>
      </c>
      <c r="CX793" s="149" t="s">
        <v>97</v>
      </c>
      <c r="CY793" s="149" t="s">
        <v>99</v>
      </c>
      <c r="CZ793" s="149">
        <v>41054531300042</v>
      </c>
      <c r="DB793" s="149" t="s">
        <v>100</v>
      </c>
      <c r="DC793" s="149" t="s">
        <v>101</v>
      </c>
      <c r="DD793" s="149" t="s">
        <v>102</v>
      </c>
      <c r="DE793" s="149" t="s">
        <v>1615</v>
      </c>
      <c r="DF793" s="149">
        <v>1</v>
      </c>
    </row>
    <row r="794" spans="1:110" x14ac:dyDescent="0.25">
      <c r="A794" s="148" t="s">
        <v>96</v>
      </c>
      <c r="B794" s="148">
        <v>0</v>
      </c>
      <c r="D794" s="148" t="s">
        <v>97</v>
      </c>
      <c r="K794" s="148">
        <v>1</v>
      </c>
      <c r="M794" s="148">
        <v>2</v>
      </c>
      <c r="N794" s="148" t="s">
        <v>947</v>
      </c>
      <c r="O794" s="148">
        <v>0</v>
      </c>
      <c r="R794" s="148">
        <v>6127970</v>
      </c>
      <c r="S794" s="153">
        <v>42534</v>
      </c>
      <c r="T794" s="148">
        <v>4</v>
      </c>
      <c r="U794" s="148">
        <v>1</v>
      </c>
      <c r="V794" s="148">
        <v>1</v>
      </c>
      <c r="X794" s="148">
        <v>0</v>
      </c>
      <c r="Y794" s="148">
        <v>0</v>
      </c>
      <c r="Z794" s="153">
        <v>42535</v>
      </c>
      <c r="AA794" s="154" t="s">
        <v>948</v>
      </c>
      <c r="AB794" s="148">
        <v>23</v>
      </c>
      <c r="AC794" s="148">
        <v>23</v>
      </c>
      <c r="AD794" s="148" t="s">
        <v>105</v>
      </c>
      <c r="AE794" s="154" t="s">
        <v>952</v>
      </c>
      <c r="AF794" s="148">
        <v>2</v>
      </c>
      <c r="AG794" s="148">
        <v>2</v>
      </c>
      <c r="AJ794" s="148" t="s">
        <v>121</v>
      </c>
      <c r="AK794" s="148">
        <v>1630</v>
      </c>
      <c r="AL794" s="148">
        <v>0.1</v>
      </c>
      <c r="AM794" s="148">
        <v>0.1</v>
      </c>
      <c r="AP794" s="148">
        <v>357</v>
      </c>
      <c r="AQ794" s="148">
        <v>357</v>
      </c>
      <c r="AR794" s="148">
        <v>1630</v>
      </c>
      <c r="AS794" s="148">
        <v>10</v>
      </c>
      <c r="AT794" s="148">
        <v>10</v>
      </c>
      <c r="AU794" s="148">
        <v>0.1</v>
      </c>
      <c r="AV794" s="148">
        <v>0.1</v>
      </c>
      <c r="AY794" s="148">
        <v>133</v>
      </c>
      <c r="AZ794" s="148">
        <v>133</v>
      </c>
      <c r="BA794" s="148" t="s">
        <v>107</v>
      </c>
      <c r="BB794" s="148">
        <v>11</v>
      </c>
      <c r="BD794" s="148">
        <v>8</v>
      </c>
      <c r="BF794" s="148" t="s">
        <v>949</v>
      </c>
      <c r="BG794" s="148">
        <v>1</v>
      </c>
      <c r="BI794" s="153">
        <v>42535</v>
      </c>
      <c r="BJ794" s="154" t="s">
        <v>953</v>
      </c>
      <c r="BK794" s="148">
        <v>41054531300042</v>
      </c>
      <c r="BM794" s="148" t="s">
        <v>100</v>
      </c>
      <c r="BN794" s="148" t="s">
        <v>950</v>
      </c>
      <c r="BO794" s="148" t="s">
        <v>951</v>
      </c>
      <c r="BQ794" s="153">
        <v>42534</v>
      </c>
      <c r="BR794" s="148">
        <v>3</v>
      </c>
      <c r="BT794" s="148">
        <v>1409</v>
      </c>
      <c r="BV794" s="148" t="s">
        <v>1617</v>
      </c>
      <c r="BW794" s="148">
        <v>25</v>
      </c>
      <c r="BY794" s="148">
        <v>27</v>
      </c>
      <c r="CA794" s="148">
        <v>1</v>
      </c>
      <c r="CC794" s="148">
        <v>34255833500051</v>
      </c>
      <c r="CE794" s="148" t="s">
        <v>100</v>
      </c>
      <c r="CF794" s="148">
        <v>1</v>
      </c>
      <c r="CH794" s="148">
        <v>3</v>
      </c>
      <c r="CJ794" s="149">
        <v>41054531300042</v>
      </c>
      <c r="CL794" s="149" t="s">
        <v>97</v>
      </c>
      <c r="CN794" s="149">
        <v>3</v>
      </c>
      <c r="CT794" s="149" t="s">
        <v>98</v>
      </c>
      <c r="CU794" s="152">
        <v>42667</v>
      </c>
      <c r="CV794" s="149">
        <v>0</v>
      </c>
      <c r="CX794" s="149" t="s">
        <v>97</v>
      </c>
      <c r="CY794" s="149" t="s">
        <v>99</v>
      </c>
      <c r="CZ794" s="149">
        <v>41054531300042</v>
      </c>
      <c r="DB794" s="149" t="s">
        <v>100</v>
      </c>
      <c r="DC794" s="149" t="s">
        <v>101</v>
      </c>
      <c r="DD794" s="149" t="s">
        <v>102</v>
      </c>
      <c r="DE794" s="149" t="s">
        <v>1615</v>
      </c>
      <c r="DF794" s="149">
        <v>1</v>
      </c>
    </row>
    <row r="795" spans="1:110" x14ac:dyDescent="0.25">
      <c r="A795" s="148" t="s">
        <v>96</v>
      </c>
      <c r="B795" s="148">
        <v>0</v>
      </c>
      <c r="D795" s="148" t="s">
        <v>97</v>
      </c>
      <c r="K795" s="148">
        <v>1</v>
      </c>
      <c r="M795" s="148">
        <v>2</v>
      </c>
      <c r="N795" s="148" t="s">
        <v>947</v>
      </c>
      <c r="O795" s="148">
        <v>0</v>
      </c>
      <c r="R795" s="148">
        <v>6127970</v>
      </c>
      <c r="S795" s="153">
        <v>42534</v>
      </c>
      <c r="T795" s="148">
        <v>4</v>
      </c>
      <c r="U795" s="148">
        <v>2</v>
      </c>
      <c r="V795" s="148">
        <v>2</v>
      </c>
      <c r="X795" s="148">
        <v>0</v>
      </c>
      <c r="Y795" s="148">
        <v>0</v>
      </c>
      <c r="Z795" s="153">
        <v>42538</v>
      </c>
      <c r="AA795" s="154" t="s">
        <v>948</v>
      </c>
      <c r="AB795" s="148">
        <v>23</v>
      </c>
      <c r="AC795" s="148">
        <v>23</v>
      </c>
      <c r="AD795" s="148" t="s">
        <v>105</v>
      </c>
      <c r="AE795" s="154" t="s">
        <v>119</v>
      </c>
      <c r="AF795" s="148">
        <v>2</v>
      </c>
      <c r="AG795" s="148">
        <v>2</v>
      </c>
      <c r="AJ795" s="148" t="s">
        <v>122</v>
      </c>
      <c r="AK795" s="148">
        <v>1631</v>
      </c>
      <c r="AL795" s="148">
        <v>0.1</v>
      </c>
      <c r="AM795" s="148">
        <v>0.1</v>
      </c>
      <c r="AN795" s="148">
        <v>711</v>
      </c>
      <c r="AO795" s="148">
        <v>711</v>
      </c>
      <c r="AP795" s="148">
        <v>151</v>
      </c>
      <c r="AQ795" s="148">
        <v>151</v>
      </c>
      <c r="AR795" s="148">
        <v>1631</v>
      </c>
      <c r="AS795" s="148">
        <v>10</v>
      </c>
      <c r="AT795" s="148">
        <v>10</v>
      </c>
      <c r="AU795" s="148">
        <v>0.1</v>
      </c>
      <c r="AV795" s="148">
        <v>0.1</v>
      </c>
      <c r="AW795" s="148">
        <v>1168</v>
      </c>
      <c r="AX795" s="148">
        <v>1168</v>
      </c>
      <c r="AY795" s="148">
        <v>133</v>
      </c>
      <c r="AZ795" s="148">
        <v>133</v>
      </c>
      <c r="BA795" s="148" t="s">
        <v>107</v>
      </c>
      <c r="BB795" s="148">
        <v>11</v>
      </c>
      <c r="BD795" s="148">
        <v>8</v>
      </c>
      <c r="BF795" s="148" t="s">
        <v>949</v>
      </c>
      <c r="BG795" s="148">
        <v>1</v>
      </c>
      <c r="BI795" s="153">
        <v>42535</v>
      </c>
      <c r="BJ795" s="154" t="s">
        <v>953</v>
      </c>
      <c r="BK795" s="148">
        <v>41054531300042</v>
      </c>
      <c r="BM795" s="148" t="s">
        <v>100</v>
      </c>
      <c r="BN795" s="148" t="s">
        <v>950</v>
      </c>
      <c r="BO795" s="148" t="s">
        <v>951</v>
      </c>
      <c r="BQ795" s="153">
        <v>42534</v>
      </c>
      <c r="BR795" s="148">
        <v>3</v>
      </c>
      <c r="BT795" s="148">
        <v>1409</v>
      </c>
      <c r="BV795" s="148" t="s">
        <v>1617</v>
      </c>
      <c r="BW795" s="148">
        <v>25</v>
      </c>
      <c r="BY795" s="148">
        <v>27</v>
      </c>
      <c r="CA795" s="148">
        <v>1</v>
      </c>
      <c r="CC795" s="148">
        <v>34255833500051</v>
      </c>
      <c r="CE795" s="148" t="s">
        <v>100</v>
      </c>
      <c r="CF795" s="148">
        <v>1</v>
      </c>
      <c r="CH795" s="148">
        <v>3</v>
      </c>
      <c r="CJ795" s="149">
        <v>41054531300042</v>
      </c>
      <c r="CL795" s="149" t="s">
        <v>97</v>
      </c>
      <c r="CN795" s="149">
        <v>3</v>
      </c>
      <c r="CT795" s="149" t="s">
        <v>98</v>
      </c>
      <c r="CU795" s="152">
        <v>42667</v>
      </c>
      <c r="CV795" s="149">
        <v>0</v>
      </c>
      <c r="CX795" s="149" t="s">
        <v>97</v>
      </c>
      <c r="CY795" s="149" t="s">
        <v>99</v>
      </c>
      <c r="CZ795" s="149">
        <v>41054531300042</v>
      </c>
      <c r="DB795" s="149" t="s">
        <v>100</v>
      </c>
      <c r="DC795" s="149" t="s">
        <v>101</v>
      </c>
      <c r="DD795" s="149" t="s">
        <v>102</v>
      </c>
      <c r="DE795" s="149" t="s">
        <v>1615</v>
      </c>
      <c r="DF795" s="149">
        <v>1</v>
      </c>
    </row>
    <row r="796" spans="1:110" x14ac:dyDescent="0.25">
      <c r="A796" s="148" t="s">
        <v>96</v>
      </c>
      <c r="B796" s="148">
        <v>0</v>
      </c>
      <c r="D796" s="148" t="s">
        <v>97</v>
      </c>
      <c r="K796" s="148">
        <v>1</v>
      </c>
      <c r="M796" s="148">
        <v>2</v>
      </c>
      <c r="N796" s="148" t="s">
        <v>947</v>
      </c>
      <c r="O796" s="148">
        <v>0</v>
      </c>
      <c r="R796" s="148">
        <v>6127970</v>
      </c>
      <c r="S796" s="153">
        <v>42534</v>
      </c>
      <c r="T796" s="148">
        <v>4</v>
      </c>
      <c r="U796" s="148">
        <v>1</v>
      </c>
      <c r="V796" s="148">
        <v>1</v>
      </c>
      <c r="X796" s="148">
        <v>0</v>
      </c>
      <c r="Y796" s="148">
        <v>0</v>
      </c>
      <c r="Z796" s="153">
        <v>42535</v>
      </c>
      <c r="AA796" s="154" t="s">
        <v>948</v>
      </c>
      <c r="AB796" s="148">
        <v>23</v>
      </c>
      <c r="AC796" s="148">
        <v>23</v>
      </c>
      <c r="AD796" s="148" t="s">
        <v>105</v>
      </c>
      <c r="AE796" s="154" t="s">
        <v>952</v>
      </c>
      <c r="AF796" s="148">
        <v>2</v>
      </c>
      <c r="AG796" s="148">
        <v>2</v>
      </c>
      <c r="AJ796" s="148" t="s">
        <v>123</v>
      </c>
      <c r="AK796" s="148">
        <v>1283</v>
      </c>
      <c r="AL796" s="148">
        <v>0.1</v>
      </c>
      <c r="AM796" s="148">
        <v>0.1</v>
      </c>
      <c r="AP796" s="148">
        <v>357</v>
      </c>
      <c r="AQ796" s="148">
        <v>357</v>
      </c>
      <c r="AR796" s="148">
        <v>1283</v>
      </c>
      <c r="AS796" s="148">
        <v>10</v>
      </c>
      <c r="AT796" s="148">
        <v>10</v>
      </c>
      <c r="AU796" s="148">
        <v>0.1</v>
      </c>
      <c r="AV796" s="148">
        <v>0.1</v>
      </c>
      <c r="AY796" s="148">
        <v>133</v>
      </c>
      <c r="AZ796" s="148">
        <v>133</v>
      </c>
      <c r="BA796" s="148" t="s">
        <v>107</v>
      </c>
      <c r="BB796" s="148">
        <v>11</v>
      </c>
      <c r="BD796" s="148">
        <v>8</v>
      </c>
      <c r="BF796" s="148" t="s">
        <v>949</v>
      </c>
      <c r="BG796" s="148">
        <v>1</v>
      </c>
      <c r="BI796" s="153">
        <v>42535</v>
      </c>
      <c r="BJ796" s="154" t="s">
        <v>953</v>
      </c>
      <c r="BK796" s="148">
        <v>41054531300042</v>
      </c>
      <c r="BM796" s="148" t="s">
        <v>100</v>
      </c>
      <c r="BN796" s="148" t="s">
        <v>950</v>
      </c>
      <c r="BO796" s="148" t="s">
        <v>951</v>
      </c>
      <c r="BQ796" s="153">
        <v>42534</v>
      </c>
      <c r="BR796" s="148">
        <v>3</v>
      </c>
      <c r="BT796" s="148">
        <v>1409</v>
      </c>
      <c r="BV796" s="148" t="s">
        <v>1617</v>
      </c>
      <c r="BW796" s="148">
        <v>25</v>
      </c>
      <c r="BY796" s="148">
        <v>27</v>
      </c>
      <c r="CA796" s="148">
        <v>1</v>
      </c>
      <c r="CC796" s="148">
        <v>34255833500051</v>
      </c>
      <c r="CE796" s="148" t="s">
        <v>100</v>
      </c>
      <c r="CF796" s="148">
        <v>1</v>
      </c>
      <c r="CH796" s="148">
        <v>3</v>
      </c>
      <c r="CJ796" s="149">
        <v>41054531300042</v>
      </c>
      <c r="CL796" s="149" t="s">
        <v>97</v>
      </c>
      <c r="CN796" s="149">
        <v>3</v>
      </c>
      <c r="CT796" s="149" t="s">
        <v>98</v>
      </c>
      <c r="CU796" s="152">
        <v>42667</v>
      </c>
      <c r="CV796" s="149">
        <v>0</v>
      </c>
      <c r="CX796" s="149" t="s">
        <v>97</v>
      </c>
      <c r="CY796" s="149" t="s">
        <v>99</v>
      </c>
      <c r="CZ796" s="149">
        <v>41054531300042</v>
      </c>
      <c r="DB796" s="149" t="s">
        <v>100</v>
      </c>
      <c r="DC796" s="149" t="s">
        <v>101</v>
      </c>
      <c r="DD796" s="149" t="s">
        <v>102</v>
      </c>
      <c r="DE796" s="149" t="s">
        <v>1615</v>
      </c>
      <c r="DF796" s="149">
        <v>1</v>
      </c>
    </row>
    <row r="797" spans="1:110" x14ac:dyDescent="0.25">
      <c r="A797" s="148" t="s">
        <v>96</v>
      </c>
      <c r="B797" s="148">
        <v>0</v>
      </c>
      <c r="D797" s="148" t="s">
        <v>97</v>
      </c>
      <c r="K797" s="148">
        <v>1</v>
      </c>
      <c r="M797" s="148">
        <v>2</v>
      </c>
      <c r="N797" s="148" t="s">
        <v>947</v>
      </c>
      <c r="O797" s="148">
        <v>0</v>
      </c>
      <c r="R797" s="148">
        <v>6127970</v>
      </c>
      <c r="S797" s="153">
        <v>42534</v>
      </c>
      <c r="T797" s="148">
        <v>4</v>
      </c>
      <c r="U797" s="148">
        <v>1</v>
      </c>
      <c r="V797" s="148">
        <v>1</v>
      </c>
      <c r="X797" s="148">
        <v>0</v>
      </c>
      <c r="Y797" s="148">
        <v>0</v>
      </c>
      <c r="Z797" s="153">
        <v>42535</v>
      </c>
      <c r="AA797" s="154" t="s">
        <v>948</v>
      </c>
      <c r="AB797" s="148">
        <v>23</v>
      </c>
      <c r="AC797" s="148">
        <v>23</v>
      </c>
      <c r="AD797" s="148" t="s">
        <v>105</v>
      </c>
      <c r="AE797" s="154" t="s">
        <v>952</v>
      </c>
      <c r="AF797" s="148">
        <v>2</v>
      </c>
      <c r="AG797" s="148">
        <v>2</v>
      </c>
      <c r="AJ797" s="148" t="s">
        <v>124</v>
      </c>
      <c r="AK797" s="148">
        <v>1165</v>
      </c>
      <c r="AL797" s="148">
        <v>0.05</v>
      </c>
      <c r="AM797" s="148">
        <v>0.05</v>
      </c>
      <c r="AP797" s="148">
        <v>357</v>
      </c>
      <c r="AQ797" s="148">
        <v>357</v>
      </c>
      <c r="AR797" s="148">
        <v>1165</v>
      </c>
      <c r="AS797" s="148">
        <v>10</v>
      </c>
      <c r="AT797" s="148">
        <v>10</v>
      </c>
      <c r="AU797" s="148">
        <v>0.05</v>
      </c>
      <c r="AV797" s="148">
        <v>0.05</v>
      </c>
      <c r="AY797" s="148">
        <v>133</v>
      </c>
      <c r="AZ797" s="148">
        <v>133</v>
      </c>
      <c r="BA797" s="148" t="s">
        <v>107</v>
      </c>
      <c r="BB797" s="148">
        <v>11</v>
      </c>
      <c r="BD797" s="148">
        <v>8</v>
      </c>
      <c r="BF797" s="148" t="s">
        <v>949</v>
      </c>
      <c r="BG797" s="148">
        <v>1</v>
      </c>
      <c r="BI797" s="153">
        <v>42535</v>
      </c>
      <c r="BJ797" s="154" t="s">
        <v>953</v>
      </c>
      <c r="BK797" s="148">
        <v>41054531300042</v>
      </c>
      <c r="BM797" s="148" t="s">
        <v>100</v>
      </c>
      <c r="BN797" s="148" t="s">
        <v>950</v>
      </c>
      <c r="BO797" s="148" t="s">
        <v>951</v>
      </c>
      <c r="BQ797" s="153">
        <v>42534</v>
      </c>
      <c r="BR797" s="148">
        <v>3</v>
      </c>
      <c r="BT797" s="148">
        <v>1409</v>
      </c>
      <c r="BV797" s="148" t="s">
        <v>1617</v>
      </c>
      <c r="BW797" s="148">
        <v>25</v>
      </c>
      <c r="BY797" s="148">
        <v>27</v>
      </c>
      <c r="CA797" s="148">
        <v>1</v>
      </c>
      <c r="CC797" s="148">
        <v>34255833500051</v>
      </c>
      <c r="CE797" s="148" t="s">
        <v>100</v>
      </c>
      <c r="CF797" s="148">
        <v>1</v>
      </c>
      <c r="CH797" s="148">
        <v>3</v>
      </c>
      <c r="CJ797" s="149">
        <v>41054531300042</v>
      </c>
      <c r="CL797" s="149" t="s">
        <v>97</v>
      </c>
      <c r="CN797" s="149">
        <v>3</v>
      </c>
      <c r="CT797" s="149" t="s">
        <v>98</v>
      </c>
      <c r="CU797" s="152">
        <v>42667</v>
      </c>
      <c r="CV797" s="149">
        <v>0</v>
      </c>
      <c r="CX797" s="149" t="s">
        <v>97</v>
      </c>
      <c r="CY797" s="149" t="s">
        <v>99</v>
      </c>
      <c r="CZ797" s="149">
        <v>41054531300042</v>
      </c>
      <c r="DB797" s="149" t="s">
        <v>100</v>
      </c>
      <c r="DC797" s="149" t="s">
        <v>101</v>
      </c>
      <c r="DD797" s="149" t="s">
        <v>102</v>
      </c>
      <c r="DE797" s="149" t="s">
        <v>1615</v>
      </c>
      <c r="DF797" s="149">
        <v>1</v>
      </c>
    </row>
    <row r="798" spans="1:110" x14ac:dyDescent="0.25">
      <c r="A798" s="148" t="s">
        <v>96</v>
      </c>
      <c r="B798" s="148">
        <v>0</v>
      </c>
      <c r="D798" s="148" t="s">
        <v>97</v>
      </c>
      <c r="K798" s="148">
        <v>1</v>
      </c>
      <c r="M798" s="148">
        <v>2</v>
      </c>
      <c r="N798" s="148" t="s">
        <v>947</v>
      </c>
      <c r="O798" s="148">
        <v>0</v>
      </c>
      <c r="R798" s="148">
        <v>6127970</v>
      </c>
      <c r="S798" s="153">
        <v>42534</v>
      </c>
      <c r="T798" s="148">
        <v>4</v>
      </c>
      <c r="U798" s="148">
        <v>1</v>
      </c>
      <c r="V798" s="148">
        <v>1</v>
      </c>
      <c r="X798" s="148">
        <v>0</v>
      </c>
      <c r="Y798" s="148">
        <v>0</v>
      </c>
      <c r="Z798" s="153">
        <v>42535</v>
      </c>
      <c r="AA798" s="154" t="s">
        <v>948</v>
      </c>
      <c r="AB798" s="148">
        <v>23</v>
      </c>
      <c r="AC798" s="148">
        <v>23</v>
      </c>
      <c r="AD798" s="148" t="s">
        <v>105</v>
      </c>
      <c r="AE798" s="154" t="s">
        <v>952</v>
      </c>
      <c r="AF798" s="148">
        <v>2</v>
      </c>
      <c r="AG798" s="148">
        <v>2</v>
      </c>
      <c r="AJ798" s="148" t="s">
        <v>125</v>
      </c>
      <c r="AK798" s="148">
        <v>1161</v>
      </c>
      <c r="AL798" s="148">
        <v>0.5</v>
      </c>
      <c r="AM798" s="148">
        <v>0.5</v>
      </c>
      <c r="AP798" s="148">
        <v>356</v>
      </c>
      <c r="AQ798" s="148">
        <v>356</v>
      </c>
      <c r="AR798" s="148">
        <v>1161</v>
      </c>
      <c r="AS798" s="148">
        <v>10</v>
      </c>
      <c r="AT798" s="148">
        <v>10</v>
      </c>
      <c r="AU798" s="148">
        <v>0.5</v>
      </c>
      <c r="AV798" s="148">
        <v>0.5</v>
      </c>
      <c r="AY798" s="148">
        <v>133</v>
      </c>
      <c r="AZ798" s="148">
        <v>133</v>
      </c>
      <c r="BA798" s="148" t="s">
        <v>107</v>
      </c>
      <c r="BB798" s="148">
        <v>11</v>
      </c>
      <c r="BD798" s="148">
        <v>8</v>
      </c>
      <c r="BF798" s="148" t="s">
        <v>949</v>
      </c>
      <c r="BG798" s="148">
        <v>1</v>
      </c>
      <c r="BI798" s="153">
        <v>42535</v>
      </c>
      <c r="BJ798" s="154" t="s">
        <v>953</v>
      </c>
      <c r="BK798" s="148">
        <v>41054531300042</v>
      </c>
      <c r="BM798" s="148" t="s">
        <v>100</v>
      </c>
      <c r="BN798" s="148" t="s">
        <v>950</v>
      </c>
      <c r="BO798" s="148" t="s">
        <v>951</v>
      </c>
      <c r="BQ798" s="153">
        <v>42534</v>
      </c>
      <c r="BR798" s="148">
        <v>3</v>
      </c>
      <c r="BT798" s="148">
        <v>1409</v>
      </c>
      <c r="BV798" s="148" t="s">
        <v>1617</v>
      </c>
      <c r="BW798" s="148">
        <v>25</v>
      </c>
      <c r="BY798" s="148">
        <v>27</v>
      </c>
      <c r="CA798" s="148">
        <v>1</v>
      </c>
      <c r="CC798" s="148">
        <v>34255833500051</v>
      </c>
      <c r="CE798" s="148" t="s">
        <v>100</v>
      </c>
      <c r="CF798" s="148">
        <v>1</v>
      </c>
      <c r="CH798" s="148">
        <v>3</v>
      </c>
      <c r="CJ798" s="149">
        <v>41054531300042</v>
      </c>
      <c r="CL798" s="149" t="s">
        <v>97</v>
      </c>
      <c r="CN798" s="149">
        <v>3</v>
      </c>
      <c r="CT798" s="149" t="s">
        <v>98</v>
      </c>
      <c r="CU798" s="152">
        <v>42667</v>
      </c>
      <c r="CV798" s="149">
        <v>0</v>
      </c>
      <c r="CX798" s="149" t="s">
        <v>97</v>
      </c>
      <c r="CY798" s="149" t="s">
        <v>99</v>
      </c>
      <c r="CZ798" s="149">
        <v>41054531300042</v>
      </c>
      <c r="DB798" s="149" t="s">
        <v>100</v>
      </c>
      <c r="DC798" s="149" t="s">
        <v>101</v>
      </c>
      <c r="DD798" s="149" t="s">
        <v>102</v>
      </c>
      <c r="DE798" s="149" t="s">
        <v>1615</v>
      </c>
      <c r="DF798" s="149">
        <v>1</v>
      </c>
    </row>
    <row r="799" spans="1:110" x14ac:dyDescent="0.25">
      <c r="A799" s="148" t="s">
        <v>96</v>
      </c>
      <c r="B799" s="148">
        <v>0</v>
      </c>
      <c r="D799" s="148" t="s">
        <v>97</v>
      </c>
      <c r="K799" s="148">
        <v>1</v>
      </c>
      <c r="M799" s="148">
        <v>2</v>
      </c>
      <c r="N799" s="148" t="s">
        <v>947</v>
      </c>
      <c r="O799" s="148">
        <v>0</v>
      </c>
      <c r="R799" s="148">
        <v>6127970</v>
      </c>
      <c r="S799" s="153">
        <v>42534</v>
      </c>
      <c r="T799" s="148">
        <v>4</v>
      </c>
      <c r="U799" s="148">
        <v>1</v>
      </c>
      <c r="V799" s="148">
        <v>1</v>
      </c>
      <c r="X799" s="148">
        <v>0</v>
      </c>
      <c r="Y799" s="148">
        <v>0</v>
      </c>
      <c r="Z799" s="153">
        <v>42535</v>
      </c>
      <c r="AA799" s="154" t="s">
        <v>948</v>
      </c>
      <c r="AB799" s="148">
        <v>23</v>
      </c>
      <c r="AC799" s="148">
        <v>23</v>
      </c>
      <c r="AD799" s="148" t="s">
        <v>105</v>
      </c>
      <c r="AE799" s="154" t="s">
        <v>952</v>
      </c>
      <c r="AF799" s="148">
        <v>2</v>
      </c>
      <c r="AG799" s="148">
        <v>2</v>
      </c>
      <c r="AJ799" s="148" t="s">
        <v>126</v>
      </c>
      <c r="AK799" s="148">
        <v>1629</v>
      </c>
      <c r="AL799" s="148">
        <v>0.1</v>
      </c>
      <c r="AM799" s="148">
        <v>0.1</v>
      </c>
      <c r="AP799" s="148">
        <v>357</v>
      </c>
      <c r="AQ799" s="148">
        <v>357</v>
      </c>
      <c r="AR799" s="148">
        <v>1629</v>
      </c>
      <c r="AS799" s="148">
        <v>10</v>
      </c>
      <c r="AT799" s="148">
        <v>10</v>
      </c>
      <c r="AU799" s="148">
        <v>0.1</v>
      </c>
      <c r="AV799" s="148">
        <v>0.1</v>
      </c>
      <c r="AY799" s="148">
        <v>133</v>
      </c>
      <c r="AZ799" s="148">
        <v>133</v>
      </c>
      <c r="BA799" s="148" t="s">
        <v>107</v>
      </c>
      <c r="BB799" s="148">
        <v>11</v>
      </c>
      <c r="BD799" s="148">
        <v>8</v>
      </c>
      <c r="BF799" s="148" t="s">
        <v>949</v>
      </c>
      <c r="BG799" s="148">
        <v>1</v>
      </c>
      <c r="BI799" s="153">
        <v>42535</v>
      </c>
      <c r="BJ799" s="154" t="s">
        <v>953</v>
      </c>
      <c r="BK799" s="148">
        <v>41054531300042</v>
      </c>
      <c r="BM799" s="148" t="s">
        <v>100</v>
      </c>
      <c r="BN799" s="148" t="s">
        <v>950</v>
      </c>
      <c r="BO799" s="148" t="s">
        <v>951</v>
      </c>
      <c r="BQ799" s="153">
        <v>42534</v>
      </c>
      <c r="BR799" s="148">
        <v>3</v>
      </c>
      <c r="BT799" s="148">
        <v>1409</v>
      </c>
      <c r="BV799" s="148" t="s">
        <v>1617</v>
      </c>
      <c r="BW799" s="148">
        <v>25</v>
      </c>
      <c r="BY799" s="148">
        <v>27</v>
      </c>
      <c r="CA799" s="148">
        <v>1</v>
      </c>
      <c r="CC799" s="148">
        <v>34255833500051</v>
      </c>
      <c r="CE799" s="148" t="s">
        <v>100</v>
      </c>
      <c r="CF799" s="148">
        <v>1</v>
      </c>
      <c r="CH799" s="148">
        <v>3</v>
      </c>
      <c r="CJ799" s="149">
        <v>41054531300042</v>
      </c>
      <c r="CL799" s="149" t="s">
        <v>97</v>
      </c>
      <c r="CN799" s="149">
        <v>3</v>
      </c>
      <c r="CT799" s="149" t="s">
        <v>98</v>
      </c>
      <c r="CU799" s="152">
        <v>42667</v>
      </c>
      <c r="CV799" s="149">
        <v>0</v>
      </c>
      <c r="CX799" s="149" t="s">
        <v>97</v>
      </c>
      <c r="CY799" s="149" t="s">
        <v>99</v>
      </c>
      <c r="CZ799" s="149">
        <v>41054531300042</v>
      </c>
      <c r="DB799" s="149" t="s">
        <v>100</v>
      </c>
      <c r="DC799" s="149" t="s">
        <v>101</v>
      </c>
      <c r="DD799" s="149" t="s">
        <v>102</v>
      </c>
      <c r="DE799" s="149" t="s">
        <v>1615</v>
      </c>
      <c r="DF799" s="149">
        <v>1</v>
      </c>
    </row>
    <row r="800" spans="1:110" x14ac:dyDescent="0.25">
      <c r="A800" s="148" t="s">
        <v>96</v>
      </c>
      <c r="B800" s="148">
        <v>0</v>
      </c>
      <c r="D800" s="148" t="s">
        <v>97</v>
      </c>
      <c r="K800" s="148">
        <v>1</v>
      </c>
      <c r="M800" s="148">
        <v>2</v>
      </c>
      <c r="N800" s="148" t="s">
        <v>947</v>
      </c>
      <c r="O800" s="148">
        <v>0</v>
      </c>
      <c r="R800" s="148">
        <v>6127970</v>
      </c>
      <c r="S800" s="153">
        <v>42534</v>
      </c>
      <c r="T800" s="148">
        <v>4</v>
      </c>
      <c r="U800" s="148">
        <v>1</v>
      </c>
      <c r="V800" s="148">
        <v>1</v>
      </c>
      <c r="X800" s="148">
        <v>0</v>
      </c>
      <c r="Y800" s="148">
        <v>0</v>
      </c>
      <c r="Z800" s="153">
        <v>42535</v>
      </c>
      <c r="AA800" s="154" t="s">
        <v>948</v>
      </c>
      <c r="AB800" s="148">
        <v>23</v>
      </c>
      <c r="AC800" s="148">
        <v>23</v>
      </c>
      <c r="AD800" s="148" t="s">
        <v>105</v>
      </c>
      <c r="AE800" s="154" t="s">
        <v>952</v>
      </c>
      <c r="AF800" s="148">
        <v>2</v>
      </c>
      <c r="AG800" s="148">
        <v>2</v>
      </c>
      <c r="AJ800" s="148" t="s">
        <v>127</v>
      </c>
      <c r="AK800" s="148">
        <v>1164</v>
      </c>
      <c r="AL800" s="148">
        <v>0.5</v>
      </c>
      <c r="AM800" s="148">
        <v>0.5</v>
      </c>
      <c r="AP800" s="148">
        <v>357</v>
      </c>
      <c r="AQ800" s="148">
        <v>357</v>
      </c>
      <c r="AR800" s="148">
        <v>1164</v>
      </c>
      <c r="AS800" s="148">
        <v>10</v>
      </c>
      <c r="AT800" s="148">
        <v>10</v>
      </c>
      <c r="AU800" s="148">
        <v>0.5</v>
      </c>
      <c r="AV800" s="148">
        <v>0.5</v>
      </c>
      <c r="AY800" s="148">
        <v>133</v>
      </c>
      <c r="AZ800" s="148">
        <v>133</v>
      </c>
      <c r="BA800" s="148" t="s">
        <v>107</v>
      </c>
      <c r="BB800" s="148">
        <v>11</v>
      </c>
      <c r="BD800" s="148">
        <v>8</v>
      </c>
      <c r="BF800" s="148" t="s">
        <v>949</v>
      </c>
      <c r="BG800" s="148">
        <v>1</v>
      </c>
      <c r="BI800" s="153">
        <v>42535</v>
      </c>
      <c r="BJ800" s="154" t="s">
        <v>953</v>
      </c>
      <c r="BK800" s="148">
        <v>41054531300042</v>
      </c>
      <c r="BM800" s="148" t="s">
        <v>100</v>
      </c>
      <c r="BN800" s="148" t="s">
        <v>950</v>
      </c>
      <c r="BO800" s="148" t="s">
        <v>951</v>
      </c>
      <c r="BQ800" s="153">
        <v>42534</v>
      </c>
      <c r="BR800" s="148">
        <v>3</v>
      </c>
      <c r="BT800" s="148">
        <v>1409</v>
      </c>
      <c r="BV800" s="148" t="s">
        <v>1617</v>
      </c>
      <c r="BW800" s="148">
        <v>25</v>
      </c>
      <c r="BY800" s="148">
        <v>27</v>
      </c>
      <c r="CA800" s="148">
        <v>1</v>
      </c>
      <c r="CC800" s="148">
        <v>34255833500051</v>
      </c>
      <c r="CE800" s="148" t="s">
        <v>100</v>
      </c>
      <c r="CF800" s="148">
        <v>1</v>
      </c>
      <c r="CH800" s="148">
        <v>3</v>
      </c>
      <c r="CJ800" s="149">
        <v>41054531300042</v>
      </c>
      <c r="CL800" s="149" t="s">
        <v>97</v>
      </c>
      <c r="CN800" s="149">
        <v>3</v>
      </c>
      <c r="CT800" s="149" t="s">
        <v>98</v>
      </c>
      <c r="CU800" s="152">
        <v>42667</v>
      </c>
      <c r="CV800" s="149">
        <v>0</v>
      </c>
      <c r="CX800" s="149" t="s">
        <v>97</v>
      </c>
      <c r="CY800" s="149" t="s">
        <v>99</v>
      </c>
      <c r="CZ800" s="149">
        <v>41054531300042</v>
      </c>
      <c r="DB800" s="149" t="s">
        <v>100</v>
      </c>
      <c r="DC800" s="149" t="s">
        <v>101</v>
      </c>
      <c r="DD800" s="149" t="s">
        <v>102</v>
      </c>
      <c r="DE800" s="149" t="s">
        <v>1615</v>
      </c>
      <c r="DF800" s="149">
        <v>1</v>
      </c>
    </row>
    <row r="801" spans="1:110" x14ac:dyDescent="0.25">
      <c r="A801" s="148" t="s">
        <v>96</v>
      </c>
      <c r="B801" s="148">
        <v>0</v>
      </c>
      <c r="D801" s="148" t="s">
        <v>97</v>
      </c>
      <c r="K801" s="148">
        <v>1</v>
      </c>
      <c r="M801" s="148">
        <v>2</v>
      </c>
      <c r="N801" s="148" t="s">
        <v>947</v>
      </c>
      <c r="O801" s="148">
        <v>0</v>
      </c>
      <c r="R801" s="148">
        <v>6127970</v>
      </c>
      <c r="S801" s="153">
        <v>42534</v>
      </c>
      <c r="T801" s="148">
        <v>4</v>
      </c>
      <c r="U801" s="148">
        <v>1</v>
      </c>
      <c r="V801" s="148">
        <v>1</v>
      </c>
      <c r="X801" s="148">
        <v>0</v>
      </c>
      <c r="Y801" s="148">
        <v>0</v>
      </c>
      <c r="Z801" s="153">
        <v>42535</v>
      </c>
      <c r="AA801" s="154" t="s">
        <v>948</v>
      </c>
      <c r="AB801" s="148">
        <v>23</v>
      </c>
      <c r="AC801" s="148">
        <v>23</v>
      </c>
      <c r="AD801" s="148" t="s">
        <v>105</v>
      </c>
      <c r="AE801" s="154" t="s">
        <v>952</v>
      </c>
      <c r="AF801" s="148">
        <v>2</v>
      </c>
      <c r="AG801" s="148">
        <v>2</v>
      </c>
      <c r="AJ801" s="148" t="s">
        <v>128</v>
      </c>
      <c r="AK801" s="148">
        <v>1166</v>
      </c>
      <c r="AL801" s="148">
        <v>0.05</v>
      </c>
      <c r="AM801" s="148">
        <v>0.05</v>
      </c>
      <c r="AP801" s="148">
        <v>357</v>
      </c>
      <c r="AQ801" s="148">
        <v>357</v>
      </c>
      <c r="AR801" s="148">
        <v>1166</v>
      </c>
      <c r="AS801" s="148">
        <v>10</v>
      </c>
      <c r="AT801" s="148">
        <v>10</v>
      </c>
      <c r="AU801" s="148">
        <v>0.05</v>
      </c>
      <c r="AV801" s="148">
        <v>0.05</v>
      </c>
      <c r="AY801" s="148">
        <v>133</v>
      </c>
      <c r="AZ801" s="148">
        <v>133</v>
      </c>
      <c r="BA801" s="148" t="s">
        <v>107</v>
      </c>
      <c r="BB801" s="148">
        <v>11</v>
      </c>
      <c r="BD801" s="148">
        <v>8</v>
      </c>
      <c r="BF801" s="148" t="s">
        <v>949</v>
      </c>
      <c r="BG801" s="148">
        <v>1</v>
      </c>
      <c r="BI801" s="153">
        <v>42535</v>
      </c>
      <c r="BJ801" s="154" t="s">
        <v>953</v>
      </c>
      <c r="BK801" s="148">
        <v>41054531300042</v>
      </c>
      <c r="BM801" s="148" t="s">
        <v>100</v>
      </c>
      <c r="BN801" s="148" t="s">
        <v>950</v>
      </c>
      <c r="BO801" s="148" t="s">
        <v>951</v>
      </c>
      <c r="BQ801" s="153">
        <v>42534</v>
      </c>
      <c r="BR801" s="148">
        <v>3</v>
      </c>
      <c r="BT801" s="148">
        <v>1409</v>
      </c>
      <c r="BV801" s="148" t="s">
        <v>1617</v>
      </c>
      <c r="BW801" s="148">
        <v>25</v>
      </c>
      <c r="BY801" s="148">
        <v>27</v>
      </c>
      <c r="CA801" s="148">
        <v>1</v>
      </c>
      <c r="CC801" s="148">
        <v>34255833500051</v>
      </c>
      <c r="CE801" s="148" t="s">
        <v>100</v>
      </c>
      <c r="CF801" s="148">
        <v>1</v>
      </c>
      <c r="CH801" s="148">
        <v>3</v>
      </c>
      <c r="CJ801" s="149">
        <v>41054531300042</v>
      </c>
      <c r="CL801" s="149" t="s">
        <v>97</v>
      </c>
      <c r="CN801" s="149">
        <v>3</v>
      </c>
      <c r="CT801" s="149" t="s">
        <v>98</v>
      </c>
      <c r="CU801" s="152">
        <v>42667</v>
      </c>
      <c r="CV801" s="149">
        <v>0</v>
      </c>
      <c r="CX801" s="149" t="s">
        <v>97</v>
      </c>
      <c r="CY801" s="149" t="s">
        <v>99</v>
      </c>
      <c r="CZ801" s="149">
        <v>41054531300042</v>
      </c>
      <c r="DB801" s="149" t="s">
        <v>100</v>
      </c>
      <c r="DC801" s="149" t="s">
        <v>101</v>
      </c>
      <c r="DD801" s="149" t="s">
        <v>102</v>
      </c>
      <c r="DE801" s="149" t="s">
        <v>1615</v>
      </c>
      <c r="DF801" s="149">
        <v>1</v>
      </c>
    </row>
    <row r="802" spans="1:110" x14ac:dyDescent="0.25">
      <c r="A802" s="148" t="s">
        <v>96</v>
      </c>
      <c r="B802" s="148">
        <v>0</v>
      </c>
      <c r="D802" s="148" t="s">
        <v>97</v>
      </c>
      <c r="K802" s="148">
        <v>1</v>
      </c>
      <c r="M802" s="148">
        <v>2</v>
      </c>
      <c r="N802" s="148" t="s">
        <v>947</v>
      </c>
      <c r="O802" s="148">
        <v>0</v>
      </c>
      <c r="R802" s="148">
        <v>6127970</v>
      </c>
      <c r="S802" s="153">
        <v>42534</v>
      </c>
      <c r="T802" s="148">
        <v>4</v>
      </c>
      <c r="U802" s="148">
        <v>1</v>
      </c>
      <c r="V802" s="148">
        <v>1</v>
      </c>
      <c r="X802" s="148">
        <v>0</v>
      </c>
      <c r="Y802" s="148">
        <v>0</v>
      </c>
      <c r="Z802" s="153">
        <v>42538</v>
      </c>
      <c r="AA802" s="154" t="s">
        <v>948</v>
      </c>
      <c r="AB802" s="148">
        <v>23</v>
      </c>
      <c r="AC802" s="148">
        <v>23</v>
      </c>
      <c r="AD802" s="148" t="s">
        <v>105</v>
      </c>
      <c r="AE802" s="154" t="s">
        <v>119</v>
      </c>
      <c r="AF802" s="148">
        <v>2</v>
      </c>
      <c r="AG802" s="148">
        <v>2</v>
      </c>
      <c r="AJ802" s="148" t="s">
        <v>129</v>
      </c>
      <c r="AK802" s="148">
        <v>1469</v>
      </c>
      <c r="AL802" s="148">
        <v>0.02</v>
      </c>
      <c r="AM802" s="148">
        <v>0.02</v>
      </c>
      <c r="AN802" s="148">
        <v>711</v>
      </c>
      <c r="AO802" s="148">
        <v>711</v>
      </c>
      <c r="AP802" s="148">
        <v>151</v>
      </c>
      <c r="AQ802" s="148">
        <v>151</v>
      </c>
      <c r="AR802" s="148">
        <v>1469</v>
      </c>
      <c r="AS802" s="148">
        <v>10</v>
      </c>
      <c r="AT802" s="148">
        <v>10</v>
      </c>
      <c r="AU802" s="148">
        <v>0.02</v>
      </c>
      <c r="AV802" s="148">
        <v>0.02</v>
      </c>
      <c r="AW802" s="148">
        <v>1168</v>
      </c>
      <c r="AX802" s="148">
        <v>1168</v>
      </c>
      <c r="AY802" s="148">
        <v>133</v>
      </c>
      <c r="AZ802" s="148">
        <v>133</v>
      </c>
      <c r="BA802" s="148" t="s">
        <v>107</v>
      </c>
      <c r="BB802" s="148">
        <v>11</v>
      </c>
      <c r="BD802" s="148">
        <v>8</v>
      </c>
      <c r="BF802" s="148" t="s">
        <v>949</v>
      </c>
      <c r="BG802" s="148">
        <v>1</v>
      </c>
      <c r="BI802" s="153">
        <v>42535</v>
      </c>
      <c r="BJ802" s="154" t="s">
        <v>953</v>
      </c>
      <c r="BK802" s="148">
        <v>41054531300042</v>
      </c>
      <c r="BM802" s="148" t="s">
        <v>100</v>
      </c>
      <c r="BN802" s="148" t="s">
        <v>950</v>
      </c>
      <c r="BO802" s="148" t="s">
        <v>951</v>
      </c>
      <c r="BQ802" s="153">
        <v>42534</v>
      </c>
      <c r="BR802" s="148">
        <v>3</v>
      </c>
      <c r="BT802" s="148">
        <v>1409</v>
      </c>
      <c r="BV802" s="148" t="s">
        <v>1617</v>
      </c>
      <c r="BW802" s="148">
        <v>25</v>
      </c>
      <c r="BY802" s="148">
        <v>27</v>
      </c>
      <c r="CA802" s="148">
        <v>1</v>
      </c>
      <c r="CC802" s="148">
        <v>34255833500051</v>
      </c>
      <c r="CE802" s="148" t="s">
        <v>100</v>
      </c>
      <c r="CF802" s="148">
        <v>1</v>
      </c>
      <c r="CH802" s="148">
        <v>3</v>
      </c>
      <c r="CJ802" s="149">
        <v>41054531300042</v>
      </c>
      <c r="CL802" s="149" t="s">
        <v>97</v>
      </c>
      <c r="CN802" s="149">
        <v>3</v>
      </c>
      <c r="CT802" s="149" t="s">
        <v>98</v>
      </c>
      <c r="CU802" s="152">
        <v>42667</v>
      </c>
      <c r="CV802" s="149">
        <v>0</v>
      </c>
      <c r="CX802" s="149" t="s">
        <v>97</v>
      </c>
      <c r="CY802" s="149" t="s">
        <v>99</v>
      </c>
      <c r="CZ802" s="149">
        <v>41054531300042</v>
      </c>
      <c r="DB802" s="149" t="s">
        <v>100</v>
      </c>
      <c r="DC802" s="149" t="s">
        <v>101</v>
      </c>
      <c r="DD802" s="149" t="s">
        <v>102</v>
      </c>
      <c r="DE802" s="149" t="s">
        <v>1615</v>
      </c>
      <c r="DF802" s="149">
        <v>1</v>
      </c>
    </row>
    <row r="803" spans="1:110" x14ac:dyDescent="0.25">
      <c r="A803" s="148" t="s">
        <v>96</v>
      </c>
      <c r="B803" s="148">
        <v>0</v>
      </c>
      <c r="D803" s="148" t="s">
        <v>97</v>
      </c>
      <c r="K803" s="148">
        <v>1</v>
      </c>
      <c r="M803" s="148">
        <v>2</v>
      </c>
      <c r="N803" s="148" t="s">
        <v>947</v>
      </c>
      <c r="O803" s="148">
        <v>0</v>
      </c>
      <c r="R803" s="148">
        <v>6127970</v>
      </c>
      <c r="S803" s="153">
        <v>42534</v>
      </c>
      <c r="T803" s="148">
        <v>4</v>
      </c>
      <c r="U803" s="148">
        <v>1</v>
      </c>
      <c r="V803" s="148">
        <v>1</v>
      </c>
      <c r="X803" s="148">
        <v>0</v>
      </c>
      <c r="Y803" s="148">
        <v>0</v>
      </c>
      <c r="Z803" s="153">
        <v>42538</v>
      </c>
      <c r="AA803" s="154" t="s">
        <v>948</v>
      </c>
      <c r="AB803" s="148">
        <v>23</v>
      </c>
      <c r="AC803" s="148">
        <v>23</v>
      </c>
      <c r="AD803" s="148" t="s">
        <v>105</v>
      </c>
      <c r="AE803" s="154" t="s">
        <v>119</v>
      </c>
      <c r="AF803" s="148">
        <v>2</v>
      </c>
      <c r="AG803" s="148">
        <v>2</v>
      </c>
      <c r="AJ803" s="148" t="s">
        <v>130</v>
      </c>
      <c r="AK803" s="148">
        <v>1470</v>
      </c>
      <c r="AL803" s="148">
        <v>0.02</v>
      </c>
      <c r="AM803" s="148">
        <v>0.02</v>
      </c>
      <c r="AN803" s="148">
        <v>711</v>
      </c>
      <c r="AO803" s="148">
        <v>711</v>
      </c>
      <c r="AP803" s="148">
        <v>151</v>
      </c>
      <c r="AQ803" s="148">
        <v>151</v>
      </c>
      <c r="AR803" s="148">
        <v>1470</v>
      </c>
      <c r="AS803" s="148">
        <v>10</v>
      </c>
      <c r="AT803" s="148">
        <v>10</v>
      </c>
      <c r="AU803" s="148">
        <v>0.02</v>
      </c>
      <c r="AV803" s="148">
        <v>0.02</v>
      </c>
      <c r="AW803" s="148">
        <v>1168</v>
      </c>
      <c r="AX803" s="148">
        <v>1168</v>
      </c>
      <c r="AY803" s="148">
        <v>133</v>
      </c>
      <c r="AZ803" s="148">
        <v>133</v>
      </c>
      <c r="BA803" s="148" t="s">
        <v>107</v>
      </c>
      <c r="BB803" s="148">
        <v>11</v>
      </c>
      <c r="BD803" s="148">
        <v>8</v>
      </c>
      <c r="BF803" s="148" t="s">
        <v>949</v>
      </c>
      <c r="BG803" s="148">
        <v>1</v>
      </c>
      <c r="BI803" s="153">
        <v>42535</v>
      </c>
      <c r="BJ803" s="154" t="s">
        <v>953</v>
      </c>
      <c r="BK803" s="148">
        <v>41054531300042</v>
      </c>
      <c r="BM803" s="148" t="s">
        <v>100</v>
      </c>
      <c r="BN803" s="148" t="s">
        <v>950</v>
      </c>
      <c r="BO803" s="148" t="s">
        <v>951</v>
      </c>
      <c r="BQ803" s="153">
        <v>42534</v>
      </c>
      <c r="BR803" s="148">
        <v>3</v>
      </c>
      <c r="BT803" s="148">
        <v>1409</v>
      </c>
      <c r="BV803" s="148" t="s">
        <v>1617</v>
      </c>
      <c r="BW803" s="148">
        <v>25</v>
      </c>
      <c r="BY803" s="148">
        <v>27</v>
      </c>
      <c r="CA803" s="148">
        <v>1</v>
      </c>
      <c r="CC803" s="148">
        <v>34255833500051</v>
      </c>
      <c r="CE803" s="148" t="s">
        <v>100</v>
      </c>
      <c r="CF803" s="148">
        <v>1</v>
      </c>
      <c r="CH803" s="148">
        <v>3</v>
      </c>
      <c r="CJ803" s="149">
        <v>41054531300042</v>
      </c>
      <c r="CL803" s="149" t="s">
        <v>97</v>
      </c>
      <c r="CN803" s="149">
        <v>3</v>
      </c>
      <c r="CT803" s="149" t="s">
        <v>98</v>
      </c>
      <c r="CU803" s="152">
        <v>42667</v>
      </c>
      <c r="CV803" s="149">
        <v>0</v>
      </c>
      <c r="CX803" s="149" t="s">
        <v>97</v>
      </c>
      <c r="CY803" s="149" t="s">
        <v>99</v>
      </c>
      <c r="CZ803" s="149">
        <v>41054531300042</v>
      </c>
      <c r="DB803" s="149" t="s">
        <v>100</v>
      </c>
      <c r="DC803" s="149" t="s">
        <v>101</v>
      </c>
      <c r="DD803" s="149" t="s">
        <v>102</v>
      </c>
      <c r="DE803" s="149" t="s">
        <v>1615</v>
      </c>
      <c r="DF803" s="149">
        <v>1</v>
      </c>
    </row>
    <row r="804" spans="1:110" x14ac:dyDescent="0.25">
      <c r="A804" s="148" t="s">
        <v>96</v>
      </c>
      <c r="B804" s="148">
        <v>0</v>
      </c>
      <c r="D804" s="148" t="s">
        <v>97</v>
      </c>
      <c r="K804" s="148">
        <v>1</v>
      </c>
      <c r="M804" s="148">
        <v>2</v>
      </c>
      <c r="N804" s="148" t="s">
        <v>947</v>
      </c>
      <c r="O804" s="148">
        <v>0</v>
      </c>
      <c r="R804" s="148">
        <v>6127970</v>
      </c>
      <c r="S804" s="153">
        <v>42534</v>
      </c>
      <c r="T804" s="148">
        <v>4</v>
      </c>
      <c r="U804" s="148">
        <v>1</v>
      </c>
      <c r="V804" s="148">
        <v>1</v>
      </c>
      <c r="X804" s="148">
        <v>0</v>
      </c>
      <c r="Y804" s="148">
        <v>0</v>
      </c>
      <c r="Z804" s="153">
        <v>42538</v>
      </c>
      <c r="AA804" s="154" t="s">
        <v>948</v>
      </c>
      <c r="AB804" s="148">
        <v>23</v>
      </c>
      <c r="AC804" s="148">
        <v>23</v>
      </c>
      <c r="AD804" s="148" t="s">
        <v>105</v>
      </c>
      <c r="AE804" s="154" t="s">
        <v>119</v>
      </c>
      <c r="AF804" s="148">
        <v>2</v>
      </c>
      <c r="AG804" s="148">
        <v>2</v>
      </c>
      <c r="AJ804" s="148" t="s">
        <v>131</v>
      </c>
      <c r="AK804" s="148">
        <v>1468</v>
      </c>
      <c r="AL804" s="148">
        <v>0.05</v>
      </c>
      <c r="AM804" s="148">
        <v>0.05</v>
      </c>
      <c r="AN804" s="148">
        <v>711</v>
      </c>
      <c r="AO804" s="148">
        <v>711</v>
      </c>
      <c r="AP804" s="148">
        <v>151</v>
      </c>
      <c r="AQ804" s="148">
        <v>151</v>
      </c>
      <c r="AR804" s="148">
        <v>1468</v>
      </c>
      <c r="AS804" s="148">
        <v>10</v>
      </c>
      <c r="AT804" s="148">
        <v>10</v>
      </c>
      <c r="AU804" s="148">
        <v>0.05</v>
      </c>
      <c r="AV804" s="148">
        <v>0.05</v>
      </c>
      <c r="AW804" s="148">
        <v>1168</v>
      </c>
      <c r="AX804" s="148">
        <v>1168</v>
      </c>
      <c r="AY804" s="148">
        <v>133</v>
      </c>
      <c r="AZ804" s="148">
        <v>133</v>
      </c>
      <c r="BA804" s="148" t="s">
        <v>107</v>
      </c>
      <c r="BB804" s="148">
        <v>11</v>
      </c>
      <c r="BD804" s="148">
        <v>8</v>
      </c>
      <c r="BF804" s="148" t="s">
        <v>949</v>
      </c>
      <c r="BG804" s="148">
        <v>1</v>
      </c>
      <c r="BI804" s="153">
        <v>42535</v>
      </c>
      <c r="BJ804" s="154" t="s">
        <v>953</v>
      </c>
      <c r="BK804" s="148">
        <v>41054531300042</v>
      </c>
      <c r="BM804" s="148" t="s">
        <v>100</v>
      </c>
      <c r="BN804" s="148" t="s">
        <v>950</v>
      </c>
      <c r="BO804" s="148" t="s">
        <v>951</v>
      </c>
      <c r="BQ804" s="153">
        <v>42534</v>
      </c>
      <c r="BR804" s="148">
        <v>3</v>
      </c>
      <c r="BT804" s="148">
        <v>1409</v>
      </c>
      <c r="BV804" s="148" t="s">
        <v>1617</v>
      </c>
      <c r="BW804" s="148">
        <v>25</v>
      </c>
      <c r="BY804" s="148">
        <v>27</v>
      </c>
      <c r="CA804" s="148">
        <v>1</v>
      </c>
      <c r="CC804" s="148">
        <v>34255833500051</v>
      </c>
      <c r="CE804" s="148" t="s">
        <v>100</v>
      </c>
      <c r="CF804" s="148">
        <v>1</v>
      </c>
      <c r="CH804" s="148">
        <v>3</v>
      </c>
      <c r="CJ804" s="149">
        <v>41054531300042</v>
      </c>
      <c r="CL804" s="149" t="s">
        <v>97</v>
      </c>
      <c r="CN804" s="149">
        <v>3</v>
      </c>
      <c r="CT804" s="149" t="s">
        <v>98</v>
      </c>
      <c r="CU804" s="152">
        <v>42667</v>
      </c>
      <c r="CV804" s="149">
        <v>0</v>
      </c>
      <c r="CX804" s="149" t="s">
        <v>97</v>
      </c>
      <c r="CY804" s="149" t="s">
        <v>99</v>
      </c>
      <c r="CZ804" s="149">
        <v>41054531300042</v>
      </c>
      <c r="DB804" s="149" t="s">
        <v>100</v>
      </c>
      <c r="DC804" s="149" t="s">
        <v>101</v>
      </c>
      <c r="DD804" s="149" t="s">
        <v>102</v>
      </c>
      <c r="DE804" s="149" t="s">
        <v>1615</v>
      </c>
      <c r="DF804" s="149">
        <v>1</v>
      </c>
    </row>
    <row r="805" spans="1:110" x14ac:dyDescent="0.25">
      <c r="A805" s="148" t="s">
        <v>96</v>
      </c>
      <c r="B805" s="148">
        <v>0</v>
      </c>
      <c r="D805" s="148" t="s">
        <v>97</v>
      </c>
      <c r="K805" s="148">
        <v>1</v>
      </c>
      <c r="M805" s="148">
        <v>2</v>
      </c>
      <c r="N805" s="148" t="s">
        <v>947</v>
      </c>
      <c r="O805" s="148">
        <v>0</v>
      </c>
      <c r="R805" s="148">
        <v>6127970</v>
      </c>
      <c r="S805" s="153">
        <v>42534</v>
      </c>
      <c r="T805" s="148">
        <v>4</v>
      </c>
      <c r="U805" s="148">
        <v>1</v>
      </c>
      <c r="V805" s="148">
        <v>1</v>
      </c>
      <c r="X805" s="148">
        <v>0</v>
      </c>
      <c r="Y805" s="148">
        <v>0</v>
      </c>
      <c r="Z805" s="153">
        <v>42544</v>
      </c>
      <c r="AA805" s="154" t="s">
        <v>948</v>
      </c>
      <c r="AB805" s="148">
        <v>23</v>
      </c>
      <c r="AC805" s="148">
        <v>23</v>
      </c>
      <c r="AD805" s="148" t="s">
        <v>105</v>
      </c>
      <c r="AE805" s="154" t="s">
        <v>133</v>
      </c>
      <c r="AF805" s="148">
        <v>2</v>
      </c>
      <c r="AG805" s="148">
        <v>2</v>
      </c>
      <c r="AJ805" s="148" t="s">
        <v>132</v>
      </c>
      <c r="AK805" s="148">
        <v>2914</v>
      </c>
      <c r="AL805" s="148">
        <v>1.4999999999999999E-4</v>
      </c>
      <c r="AM805" s="148">
        <v>1.4999999999999999E-4</v>
      </c>
      <c r="AN805" s="148">
        <v>711</v>
      </c>
      <c r="AO805" s="148">
        <v>711</v>
      </c>
      <c r="AP805" s="148">
        <v>405</v>
      </c>
      <c r="AQ805" s="148">
        <v>405</v>
      </c>
      <c r="AR805" s="148">
        <v>2914</v>
      </c>
      <c r="AS805" s="148">
        <v>10</v>
      </c>
      <c r="AT805" s="148">
        <v>10</v>
      </c>
      <c r="AU805" s="148">
        <v>1.4999999999999999E-4</v>
      </c>
      <c r="AV805" s="148">
        <v>1.4999999999999999E-4</v>
      </c>
      <c r="AY805" s="148">
        <v>133</v>
      </c>
      <c r="AZ805" s="148">
        <v>133</v>
      </c>
      <c r="BA805" s="148" t="s">
        <v>107</v>
      </c>
      <c r="BB805" s="148">
        <v>11</v>
      </c>
      <c r="BD805" s="148">
        <v>8</v>
      </c>
      <c r="BF805" s="148" t="s">
        <v>949</v>
      </c>
      <c r="BG805" s="148">
        <v>1</v>
      </c>
      <c r="BI805" s="153">
        <v>42535</v>
      </c>
      <c r="BJ805" s="154" t="s">
        <v>953</v>
      </c>
      <c r="BK805" s="148">
        <v>41054531300042</v>
      </c>
      <c r="BM805" s="148" t="s">
        <v>100</v>
      </c>
      <c r="BN805" s="148" t="s">
        <v>950</v>
      </c>
      <c r="BO805" s="148" t="s">
        <v>951</v>
      </c>
      <c r="BQ805" s="153">
        <v>42534</v>
      </c>
      <c r="BR805" s="148">
        <v>3</v>
      </c>
      <c r="BT805" s="148">
        <v>1409</v>
      </c>
      <c r="BV805" s="148" t="s">
        <v>1617</v>
      </c>
      <c r="BW805" s="148">
        <v>25</v>
      </c>
      <c r="BY805" s="148">
        <v>27</v>
      </c>
      <c r="CA805" s="148">
        <v>1</v>
      </c>
      <c r="CC805" s="148">
        <v>34255833500051</v>
      </c>
      <c r="CE805" s="148" t="s">
        <v>100</v>
      </c>
      <c r="CF805" s="148">
        <v>1</v>
      </c>
      <c r="CH805" s="148">
        <v>3</v>
      </c>
      <c r="CJ805" s="149">
        <v>41054531300042</v>
      </c>
      <c r="CL805" s="149" t="s">
        <v>97</v>
      </c>
      <c r="CN805" s="149">
        <v>3</v>
      </c>
      <c r="CT805" s="149" t="s">
        <v>98</v>
      </c>
      <c r="CU805" s="152">
        <v>42667</v>
      </c>
      <c r="CV805" s="149">
        <v>0</v>
      </c>
      <c r="CX805" s="149" t="s">
        <v>97</v>
      </c>
      <c r="CY805" s="149" t="s">
        <v>99</v>
      </c>
      <c r="CZ805" s="149">
        <v>41054531300042</v>
      </c>
      <c r="DB805" s="149" t="s">
        <v>100</v>
      </c>
      <c r="DC805" s="149" t="s">
        <v>101</v>
      </c>
      <c r="DD805" s="149" t="s">
        <v>102</v>
      </c>
      <c r="DE805" s="149" t="s">
        <v>1615</v>
      </c>
      <c r="DF805" s="149">
        <v>1</v>
      </c>
    </row>
    <row r="806" spans="1:110" x14ac:dyDescent="0.25">
      <c r="A806" s="148" t="s">
        <v>96</v>
      </c>
      <c r="B806" s="148">
        <v>0</v>
      </c>
      <c r="D806" s="148" t="s">
        <v>97</v>
      </c>
      <c r="K806" s="148">
        <v>1</v>
      </c>
      <c r="M806" s="148">
        <v>2</v>
      </c>
      <c r="N806" s="148" t="s">
        <v>947</v>
      </c>
      <c r="O806" s="148">
        <v>0</v>
      </c>
      <c r="R806" s="148">
        <v>6127970</v>
      </c>
      <c r="S806" s="153">
        <v>42534</v>
      </c>
      <c r="T806" s="148">
        <v>4</v>
      </c>
      <c r="U806" s="148">
        <v>1</v>
      </c>
      <c r="V806" s="148">
        <v>1</v>
      </c>
      <c r="X806" s="148">
        <v>0</v>
      </c>
      <c r="Y806" s="148">
        <v>0</v>
      </c>
      <c r="Z806" s="153">
        <v>42544</v>
      </c>
      <c r="AA806" s="154" t="s">
        <v>948</v>
      </c>
      <c r="AB806" s="148">
        <v>23</v>
      </c>
      <c r="AC806" s="148">
        <v>23</v>
      </c>
      <c r="AD806" s="148" t="s">
        <v>105</v>
      </c>
      <c r="AE806" s="154" t="s">
        <v>133</v>
      </c>
      <c r="AF806" s="148">
        <v>2</v>
      </c>
      <c r="AG806" s="148">
        <v>2</v>
      </c>
      <c r="AJ806" s="148" t="s">
        <v>134</v>
      </c>
      <c r="AK806" s="148">
        <v>2913</v>
      </c>
      <c r="AL806" s="148">
        <v>1.4999999999999999E-4</v>
      </c>
      <c r="AM806" s="148">
        <v>1.4999999999999999E-4</v>
      </c>
      <c r="AN806" s="148">
        <v>711</v>
      </c>
      <c r="AO806" s="148">
        <v>711</v>
      </c>
      <c r="AP806" s="148">
        <v>405</v>
      </c>
      <c r="AQ806" s="148">
        <v>405</v>
      </c>
      <c r="AR806" s="148">
        <v>2913</v>
      </c>
      <c r="AS806" s="148">
        <v>10</v>
      </c>
      <c r="AT806" s="148">
        <v>10</v>
      </c>
      <c r="AU806" s="148">
        <v>1.4999999999999999E-4</v>
      </c>
      <c r="AV806" s="148">
        <v>1.4999999999999999E-4</v>
      </c>
      <c r="AY806" s="148">
        <v>133</v>
      </c>
      <c r="AZ806" s="148">
        <v>133</v>
      </c>
      <c r="BA806" s="148" t="s">
        <v>107</v>
      </c>
      <c r="BB806" s="148">
        <v>11</v>
      </c>
      <c r="BD806" s="148">
        <v>8</v>
      </c>
      <c r="BF806" s="148" t="s">
        <v>949</v>
      </c>
      <c r="BG806" s="148">
        <v>1</v>
      </c>
      <c r="BI806" s="153">
        <v>42535</v>
      </c>
      <c r="BJ806" s="154" t="s">
        <v>953</v>
      </c>
      <c r="BK806" s="148">
        <v>41054531300042</v>
      </c>
      <c r="BM806" s="148" t="s">
        <v>100</v>
      </c>
      <c r="BN806" s="148" t="s">
        <v>950</v>
      </c>
      <c r="BO806" s="148" t="s">
        <v>951</v>
      </c>
      <c r="BQ806" s="153">
        <v>42534</v>
      </c>
      <c r="BR806" s="148">
        <v>3</v>
      </c>
      <c r="BT806" s="148">
        <v>1409</v>
      </c>
      <c r="BV806" s="148" t="s">
        <v>1617</v>
      </c>
      <c r="BW806" s="148">
        <v>25</v>
      </c>
      <c r="BY806" s="148">
        <v>27</v>
      </c>
      <c r="CA806" s="148">
        <v>1</v>
      </c>
      <c r="CC806" s="148">
        <v>34255833500051</v>
      </c>
      <c r="CE806" s="148" t="s">
        <v>100</v>
      </c>
      <c r="CF806" s="148">
        <v>1</v>
      </c>
      <c r="CH806" s="148">
        <v>3</v>
      </c>
      <c r="CJ806" s="149">
        <v>41054531300042</v>
      </c>
      <c r="CL806" s="149" t="s">
        <v>97</v>
      </c>
      <c r="CN806" s="149">
        <v>3</v>
      </c>
      <c r="CT806" s="149" t="s">
        <v>98</v>
      </c>
      <c r="CU806" s="152">
        <v>42667</v>
      </c>
      <c r="CV806" s="149">
        <v>0</v>
      </c>
      <c r="CX806" s="149" t="s">
        <v>97</v>
      </c>
      <c r="CY806" s="149" t="s">
        <v>99</v>
      </c>
      <c r="CZ806" s="149">
        <v>41054531300042</v>
      </c>
      <c r="DB806" s="149" t="s">
        <v>100</v>
      </c>
      <c r="DC806" s="149" t="s">
        <v>101</v>
      </c>
      <c r="DD806" s="149" t="s">
        <v>102</v>
      </c>
      <c r="DE806" s="149" t="s">
        <v>1615</v>
      </c>
      <c r="DF806" s="149">
        <v>1</v>
      </c>
    </row>
    <row r="807" spans="1:110" x14ac:dyDescent="0.25">
      <c r="A807" s="148" t="s">
        <v>96</v>
      </c>
      <c r="B807" s="148">
        <v>0</v>
      </c>
      <c r="D807" s="148" t="s">
        <v>97</v>
      </c>
      <c r="K807" s="148">
        <v>1</v>
      </c>
      <c r="M807" s="148">
        <v>2</v>
      </c>
      <c r="N807" s="148" t="s">
        <v>947</v>
      </c>
      <c r="O807" s="148">
        <v>0</v>
      </c>
      <c r="R807" s="148">
        <v>6127970</v>
      </c>
      <c r="S807" s="153">
        <v>42534</v>
      </c>
      <c r="T807" s="148">
        <v>4</v>
      </c>
      <c r="U807" s="148">
        <v>1</v>
      </c>
      <c r="V807" s="148">
        <v>1</v>
      </c>
      <c r="X807" s="148">
        <v>0</v>
      </c>
      <c r="Y807" s="148">
        <v>0</v>
      </c>
      <c r="Z807" s="153">
        <v>42544</v>
      </c>
      <c r="AA807" s="154" t="s">
        <v>948</v>
      </c>
      <c r="AB807" s="148">
        <v>23</v>
      </c>
      <c r="AC807" s="148">
        <v>23</v>
      </c>
      <c r="AD807" s="148" t="s">
        <v>105</v>
      </c>
      <c r="AE807" s="154" t="s">
        <v>133</v>
      </c>
      <c r="AF807" s="148">
        <v>2</v>
      </c>
      <c r="AG807" s="148">
        <v>2</v>
      </c>
      <c r="AJ807" s="148" t="s">
        <v>135</v>
      </c>
      <c r="AK807" s="148">
        <v>2910</v>
      </c>
      <c r="AL807" s="148">
        <v>5.0000000000000001E-4</v>
      </c>
      <c r="AM807" s="148">
        <v>5.0000000000000001E-4</v>
      </c>
      <c r="AN807" s="148">
        <v>711</v>
      </c>
      <c r="AO807" s="148">
        <v>711</v>
      </c>
      <c r="AP807" s="148">
        <v>405</v>
      </c>
      <c r="AQ807" s="148">
        <v>405</v>
      </c>
      <c r="AR807" s="148">
        <v>2910</v>
      </c>
      <c r="AS807" s="148">
        <v>10</v>
      </c>
      <c r="AT807" s="148">
        <v>10</v>
      </c>
      <c r="AU807" s="148">
        <v>5.0000000000000001E-4</v>
      </c>
      <c r="AV807" s="148">
        <v>5.0000000000000001E-4</v>
      </c>
      <c r="AY807" s="148">
        <v>133</v>
      </c>
      <c r="AZ807" s="148">
        <v>133</v>
      </c>
      <c r="BA807" s="148" t="s">
        <v>107</v>
      </c>
      <c r="BB807" s="148">
        <v>11</v>
      </c>
      <c r="BD807" s="148">
        <v>8</v>
      </c>
      <c r="BF807" s="148" t="s">
        <v>949</v>
      </c>
      <c r="BG807" s="148">
        <v>1</v>
      </c>
      <c r="BI807" s="153">
        <v>42535</v>
      </c>
      <c r="BJ807" s="154" t="s">
        <v>953</v>
      </c>
      <c r="BK807" s="148">
        <v>41054531300042</v>
      </c>
      <c r="BM807" s="148" t="s">
        <v>100</v>
      </c>
      <c r="BN807" s="148" t="s">
        <v>950</v>
      </c>
      <c r="BO807" s="148" t="s">
        <v>951</v>
      </c>
      <c r="BQ807" s="153">
        <v>42534</v>
      </c>
      <c r="BR807" s="148">
        <v>3</v>
      </c>
      <c r="BT807" s="148">
        <v>1409</v>
      </c>
      <c r="BV807" s="148" t="s">
        <v>1617</v>
      </c>
      <c r="BW807" s="148">
        <v>25</v>
      </c>
      <c r="BY807" s="148">
        <v>27</v>
      </c>
      <c r="CA807" s="148">
        <v>1</v>
      </c>
      <c r="CC807" s="148">
        <v>34255833500051</v>
      </c>
      <c r="CE807" s="148" t="s">
        <v>100</v>
      </c>
      <c r="CF807" s="148">
        <v>1</v>
      </c>
      <c r="CH807" s="148">
        <v>3</v>
      </c>
      <c r="CJ807" s="149">
        <v>41054531300042</v>
      </c>
      <c r="CL807" s="149" t="s">
        <v>97</v>
      </c>
      <c r="CN807" s="149">
        <v>3</v>
      </c>
      <c r="CT807" s="149" t="s">
        <v>98</v>
      </c>
      <c r="CU807" s="152">
        <v>42667</v>
      </c>
      <c r="CV807" s="149">
        <v>0</v>
      </c>
      <c r="CX807" s="149" t="s">
        <v>97</v>
      </c>
      <c r="CY807" s="149" t="s">
        <v>99</v>
      </c>
      <c r="CZ807" s="149">
        <v>41054531300042</v>
      </c>
      <c r="DB807" s="149" t="s">
        <v>100</v>
      </c>
      <c r="DC807" s="149" t="s">
        <v>101</v>
      </c>
      <c r="DD807" s="149" t="s">
        <v>102</v>
      </c>
      <c r="DE807" s="149" t="s">
        <v>1615</v>
      </c>
      <c r="DF807" s="149">
        <v>1</v>
      </c>
    </row>
    <row r="808" spans="1:110" x14ac:dyDescent="0.25">
      <c r="A808" s="148" t="s">
        <v>96</v>
      </c>
      <c r="B808" s="148">
        <v>0</v>
      </c>
      <c r="D808" s="148" t="s">
        <v>97</v>
      </c>
      <c r="K808" s="148">
        <v>1</v>
      </c>
      <c r="M808" s="148">
        <v>2</v>
      </c>
      <c r="N808" s="148" t="s">
        <v>947</v>
      </c>
      <c r="O808" s="148">
        <v>0</v>
      </c>
      <c r="R808" s="148">
        <v>6127970</v>
      </c>
      <c r="S808" s="153">
        <v>42534</v>
      </c>
      <c r="T808" s="148">
        <v>4</v>
      </c>
      <c r="U808" s="148">
        <v>1</v>
      </c>
      <c r="V808" s="148">
        <v>1</v>
      </c>
      <c r="X808" s="148">
        <v>0</v>
      </c>
      <c r="Y808" s="148">
        <v>0</v>
      </c>
      <c r="Z808" s="153">
        <v>42544</v>
      </c>
      <c r="AA808" s="154" t="s">
        <v>948</v>
      </c>
      <c r="AB808" s="148">
        <v>23</v>
      </c>
      <c r="AC808" s="148">
        <v>23</v>
      </c>
      <c r="AD808" s="148" t="s">
        <v>105</v>
      </c>
      <c r="AE808" s="154" t="s">
        <v>133</v>
      </c>
      <c r="AF808" s="148">
        <v>2</v>
      </c>
      <c r="AG808" s="148">
        <v>2</v>
      </c>
      <c r="AJ808" s="148" t="s">
        <v>136</v>
      </c>
      <c r="AK808" s="148">
        <v>2921</v>
      </c>
      <c r="AL808" s="148">
        <v>1.4999999999999999E-4</v>
      </c>
      <c r="AM808" s="148">
        <v>1.4999999999999999E-4</v>
      </c>
      <c r="AN808" s="148">
        <v>711</v>
      </c>
      <c r="AO808" s="148">
        <v>711</v>
      </c>
      <c r="AP808" s="148">
        <v>405</v>
      </c>
      <c r="AQ808" s="148">
        <v>405</v>
      </c>
      <c r="AR808" s="148">
        <v>2921</v>
      </c>
      <c r="AS808" s="148">
        <v>10</v>
      </c>
      <c r="AT808" s="148">
        <v>10</v>
      </c>
      <c r="AU808" s="148">
        <v>1.4999999999999999E-4</v>
      </c>
      <c r="AV808" s="148">
        <v>1.4999999999999999E-4</v>
      </c>
      <c r="AY808" s="148">
        <v>133</v>
      </c>
      <c r="AZ808" s="148">
        <v>133</v>
      </c>
      <c r="BA808" s="148" t="s">
        <v>107</v>
      </c>
      <c r="BB808" s="148">
        <v>11</v>
      </c>
      <c r="BD808" s="148">
        <v>8</v>
      </c>
      <c r="BF808" s="148" t="s">
        <v>949</v>
      </c>
      <c r="BG808" s="148">
        <v>1</v>
      </c>
      <c r="BI808" s="153">
        <v>42535</v>
      </c>
      <c r="BJ808" s="154" t="s">
        <v>953</v>
      </c>
      <c r="BK808" s="148">
        <v>41054531300042</v>
      </c>
      <c r="BM808" s="148" t="s">
        <v>100</v>
      </c>
      <c r="BN808" s="148" t="s">
        <v>950</v>
      </c>
      <c r="BO808" s="148" t="s">
        <v>951</v>
      </c>
      <c r="BQ808" s="153">
        <v>42534</v>
      </c>
      <c r="BR808" s="148">
        <v>3</v>
      </c>
      <c r="BT808" s="148">
        <v>1409</v>
      </c>
      <c r="BV808" s="148" t="s">
        <v>1617</v>
      </c>
      <c r="BW808" s="148">
        <v>25</v>
      </c>
      <c r="BY808" s="148">
        <v>27</v>
      </c>
      <c r="CA808" s="148">
        <v>1</v>
      </c>
      <c r="CC808" s="148">
        <v>34255833500051</v>
      </c>
      <c r="CE808" s="148" t="s">
        <v>100</v>
      </c>
      <c r="CF808" s="148">
        <v>1</v>
      </c>
      <c r="CH808" s="148">
        <v>3</v>
      </c>
      <c r="CJ808" s="149">
        <v>41054531300042</v>
      </c>
      <c r="CL808" s="149" t="s">
        <v>97</v>
      </c>
      <c r="CN808" s="149">
        <v>3</v>
      </c>
      <c r="CT808" s="149" t="s">
        <v>98</v>
      </c>
      <c r="CU808" s="152">
        <v>42667</v>
      </c>
      <c r="CV808" s="149">
        <v>0</v>
      </c>
      <c r="CX808" s="149" t="s">
        <v>97</v>
      </c>
      <c r="CY808" s="149" t="s">
        <v>99</v>
      </c>
      <c r="CZ808" s="149">
        <v>41054531300042</v>
      </c>
      <c r="DB808" s="149" t="s">
        <v>100</v>
      </c>
      <c r="DC808" s="149" t="s">
        <v>101</v>
      </c>
      <c r="DD808" s="149" t="s">
        <v>102</v>
      </c>
      <c r="DE808" s="149" t="s">
        <v>1615</v>
      </c>
      <c r="DF808" s="149">
        <v>1</v>
      </c>
    </row>
    <row r="809" spans="1:110" x14ac:dyDescent="0.25">
      <c r="A809" s="148" t="s">
        <v>96</v>
      </c>
      <c r="B809" s="148">
        <v>0</v>
      </c>
      <c r="D809" s="148" t="s">
        <v>97</v>
      </c>
      <c r="K809" s="148">
        <v>1</v>
      </c>
      <c r="M809" s="148">
        <v>2</v>
      </c>
      <c r="N809" s="148" t="s">
        <v>947</v>
      </c>
      <c r="O809" s="148">
        <v>0</v>
      </c>
      <c r="R809" s="148">
        <v>6127970</v>
      </c>
      <c r="S809" s="153">
        <v>42534</v>
      </c>
      <c r="T809" s="148">
        <v>4</v>
      </c>
      <c r="U809" s="148">
        <v>1</v>
      </c>
      <c r="V809" s="148">
        <v>1</v>
      </c>
      <c r="X809" s="148">
        <v>0</v>
      </c>
      <c r="Y809" s="148">
        <v>0</v>
      </c>
      <c r="Z809" s="153">
        <v>42544</v>
      </c>
      <c r="AA809" s="154" t="s">
        <v>948</v>
      </c>
      <c r="AB809" s="148">
        <v>23</v>
      </c>
      <c r="AC809" s="148">
        <v>23</v>
      </c>
      <c r="AD809" s="148" t="s">
        <v>105</v>
      </c>
      <c r="AE809" s="154" t="s">
        <v>133</v>
      </c>
      <c r="AF809" s="148">
        <v>2</v>
      </c>
      <c r="AG809" s="148">
        <v>2</v>
      </c>
      <c r="AJ809" s="148" t="s">
        <v>137</v>
      </c>
      <c r="AK809" s="148">
        <v>2919</v>
      </c>
      <c r="AL809" s="148">
        <v>1.4999999999999999E-4</v>
      </c>
      <c r="AM809" s="148">
        <v>1.4999999999999999E-4</v>
      </c>
      <c r="AN809" s="148">
        <v>711</v>
      </c>
      <c r="AO809" s="148">
        <v>711</v>
      </c>
      <c r="AP809" s="148">
        <v>405</v>
      </c>
      <c r="AQ809" s="148">
        <v>405</v>
      </c>
      <c r="AR809" s="148">
        <v>2919</v>
      </c>
      <c r="AS809" s="148">
        <v>10</v>
      </c>
      <c r="AT809" s="148">
        <v>10</v>
      </c>
      <c r="AU809" s="148">
        <v>1.4999999999999999E-4</v>
      </c>
      <c r="AV809" s="148">
        <v>1.4999999999999999E-4</v>
      </c>
      <c r="AY809" s="148">
        <v>133</v>
      </c>
      <c r="AZ809" s="148">
        <v>133</v>
      </c>
      <c r="BA809" s="148" t="s">
        <v>107</v>
      </c>
      <c r="BB809" s="148">
        <v>11</v>
      </c>
      <c r="BD809" s="148">
        <v>8</v>
      </c>
      <c r="BF809" s="148" t="s">
        <v>949</v>
      </c>
      <c r="BG809" s="148">
        <v>1</v>
      </c>
      <c r="BI809" s="153">
        <v>42535</v>
      </c>
      <c r="BJ809" s="154" t="s">
        <v>953</v>
      </c>
      <c r="BK809" s="148">
        <v>41054531300042</v>
      </c>
      <c r="BM809" s="148" t="s">
        <v>100</v>
      </c>
      <c r="BN809" s="148" t="s">
        <v>950</v>
      </c>
      <c r="BO809" s="148" t="s">
        <v>951</v>
      </c>
      <c r="BQ809" s="153">
        <v>42534</v>
      </c>
      <c r="BR809" s="148">
        <v>3</v>
      </c>
      <c r="BT809" s="148">
        <v>1409</v>
      </c>
      <c r="BV809" s="148" t="s">
        <v>1617</v>
      </c>
      <c r="BW809" s="148">
        <v>25</v>
      </c>
      <c r="BY809" s="148">
        <v>27</v>
      </c>
      <c r="CA809" s="148">
        <v>1</v>
      </c>
      <c r="CC809" s="148">
        <v>34255833500051</v>
      </c>
      <c r="CE809" s="148" t="s">
        <v>100</v>
      </c>
      <c r="CF809" s="148">
        <v>1</v>
      </c>
      <c r="CH809" s="148">
        <v>3</v>
      </c>
      <c r="CJ809" s="149">
        <v>41054531300042</v>
      </c>
      <c r="CL809" s="149" t="s">
        <v>97</v>
      </c>
      <c r="CN809" s="149">
        <v>3</v>
      </c>
      <c r="CT809" s="149" t="s">
        <v>98</v>
      </c>
      <c r="CU809" s="152">
        <v>42667</v>
      </c>
      <c r="CV809" s="149">
        <v>0</v>
      </c>
      <c r="CX809" s="149" t="s">
        <v>97</v>
      </c>
      <c r="CY809" s="149" t="s">
        <v>99</v>
      </c>
      <c r="CZ809" s="149">
        <v>41054531300042</v>
      </c>
      <c r="DB809" s="149" t="s">
        <v>100</v>
      </c>
      <c r="DC809" s="149" t="s">
        <v>101</v>
      </c>
      <c r="DD809" s="149" t="s">
        <v>102</v>
      </c>
      <c r="DE809" s="149" t="s">
        <v>1615</v>
      </c>
      <c r="DF809" s="149">
        <v>1</v>
      </c>
    </row>
    <row r="810" spans="1:110" x14ac:dyDescent="0.25">
      <c r="A810" s="148" t="s">
        <v>96</v>
      </c>
      <c r="B810" s="148">
        <v>0</v>
      </c>
      <c r="D810" s="148" t="s">
        <v>97</v>
      </c>
      <c r="K810" s="148">
        <v>1</v>
      </c>
      <c r="M810" s="148">
        <v>2</v>
      </c>
      <c r="N810" s="148" t="s">
        <v>947</v>
      </c>
      <c r="O810" s="148">
        <v>0</v>
      </c>
      <c r="R810" s="148">
        <v>6127970</v>
      </c>
      <c r="S810" s="153">
        <v>42534</v>
      </c>
      <c r="T810" s="148">
        <v>4</v>
      </c>
      <c r="U810" s="148">
        <v>1</v>
      </c>
      <c r="V810" s="148">
        <v>1</v>
      </c>
      <c r="X810" s="148">
        <v>0</v>
      </c>
      <c r="Y810" s="148">
        <v>0</v>
      </c>
      <c r="Z810" s="153">
        <v>42544</v>
      </c>
      <c r="AA810" s="154" t="s">
        <v>948</v>
      </c>
      <c r="AB810" s="148">
        <v>23</v>
      </c>
      <c r="AC810" s="148">
        <v>23</v>
      </c>
      <c r="AD810" s="148" t="s">
        <v>105</v>
      </c>
      <c r="AE810" s="154" t="s">
        <v>133</v>
      </c>
      <c r="AF810" s="148">
        <v>2</v>
      </c>
      <c r="AG810" s="148">
        <v>2</v>
      </c>
      <c r="AJ810" s="148" t="s">
        <v>138</v>
      </c>
      <c r="AK810" s="148">
        <v>2916</v>
      </c>
      <c r="AL810" s="148">
        <v>1.4999999999999999E-4</v>
      </c>
      <c r="AM810" s="148">
        <v>1.4999999999999999E-4</v>
      </c>
      <c r="AN810" s="148">
        <v>711</v>
      </c>
      <c r="AO810" s="148">
        <v>711</v>
      </c>
      <c r="AP810" s="148">
        <v>405</v>
      </c>
      <c r="AQ810" s="148">
        <v>405</v>
      </c>
      <c r="AR810" s="148">
        <v>2916</v>
      </c>
      <c r="AS810" s="148">
        <v>10</v>
      </c>
      <c r="AT810" s="148">
        <v>10</v>
      </c>
      <c r="AU810" s="148">
        <v>1.4999999999999999E-4</v>
      </c>
      <c r="AV810" s="148">
        <v>1.4999999999999999E-4</v>
      </c>
      <c r="AY810" s="148">
        <v>133</v>
      </c>
      <c r="AZ810" s="148">
        <v>133</v>
      </c>
      <c r="BA810" s="148" t="s">
        <v>107</v>
      </c>
      <c r="BB810" s="148">
        <v>11</v>
      </c>
      <c r="BD810" s="148">
        <v>8</v>
      </c>
      <c r="BF810" s="148" t="s">
        <v>949</v>
      </c>
      <c r="BG810" s="148">
        <v>1</v>
      </c>
      <c r="BI810" s="153">
        <v>42535</v>
      </c>
      <c r="BJ810" s="154" t="s">
        <v>953</v>
      </c>
      <c r="BK810" s="148">
        <v>41054531300042</v>
      </c>
      <c r="BM810" s="148" t="s">
        <v>100</v>
      </c>
      <c r="BN810" s="148" t="s">
        <v>950</v>
      </c>
      <c r="BO810" s="148" t="s">
        <v>951</v>
      </c>
      <c r="BQ810" s="153">
        <v>42534</v>
      </c>
      <c r="BR810" s="148">
        <v>3</v>
      </c>
      <c r="BT810" s="148">
        <v>1409</v>
      </c>
      <c r="BV810" s="148" t="s">
        <v>1617</v>
      </c>
      <c r="BW810" s="148">
        <v>25</v>
      </c>
      <c r="BY810" s="148">
        <v>27</v>
      </c>
      <c r="CA810" s="148">
        <v>1</v>
      </c>
      <c r="CC810" s="148">
        <v>34255833500051</v>
      </c>
      <c r="CE810" s="148" t="s">
        <v>100</v>
      </c>
      <c r="CF810" s="148">
        <v>1</v>
      </c>
      <c r="CH810" s="148">
        <v>3</v>
      </c>
      <c r="CJ810" s="149">
        <v>41054531300042</v>
      </c>
      <c r="CL810" s="149" t="s">
        <v>97</v>
      </c>
      <c r="CN810" s="149">
        <v>3</v>
      </c>
      <c r="CT810" s="149" t="s">
        <v>98</v>
      </c>
      <c r="CU810" s="152">
        <v>42667</v>
      </c>
      <c r="CV810" s="149">
        <v>0</v>
      </c>
      <c r="CX810" s="149" t="s">
        <v>97</v>
      </c>
      <c r="CY810" s="149" t="s">
        <v>99</v>
      </c>
      <c r="CZ810" s="149">
        <v>41054531300042</v>
      </c>
      <c r="DB810" s="149" t="s">
        <v>100</v>
      </c>
      <c r="DC810" s="149" t="s">
        <v>101</v>
      </c>
      <c r="DD810" s="149" t="s">
        <v>102</v>
      </c>
      <c r="DE810" s="149" t="s">
        <v>1615</v>
      </c>
      <c r="DF810" s="149">
        <v>1</v>
      </c>
    </row>
    <row r="811" spans="1:110" x14ac:dyDescent="0.25">
      <c r="A811" s="148" t="s">
        <v>96</v>
      </c>
      <c r="B811" s="148">
        <v>0</v>
      </c>
      <c r="D811" s="148" t="s">
        <v>97</v>
      </c>
      <c r="K811" s="148">
        <v>1</v>
      </c>
      <c r="M811" s="148">
        <v>2</v>
      </c>
      <c r="N811" s="148" t="s">
        <v>947</v>
      </c>
      <c r="O811" s="148">
        <v>0</v>
      </c>
      <c r="R811" s="148">
        <v>6127970</v>
      </c>
      <c r="S811" s="153">
        <v>42534</v>
      </c>
      <c r="T811" s="148">
        <v>4</v>
      </c>
      <c r="U811" s="148">
        <v>1</v>
      </c>
      <c r="V811" s="148">
        <v>1</v>
      </c>
      <c r="X811" s="148">
        <v>0</v>
      </c>
      <c r="Y811" s="148">
        <v>0</v>
      </c>
      <c r="Z811" s="153">
        <v>42544</v>
      </c>
      <c r="AA811" s="154" t="s">
        <v>948</v>
      </c>
      <c r="AB811" s="148">
        <v>23</v>
      </c>
      <c r="AC811" s="148">
        <v>23</v>
      </c>
      <c r="AD811" s="148" t="s">
        <v>105</v>
      </c>
      <c r="AE811" s="154" t="s">
        <v>133</v>
      </c>
      <c r="AF811" s="148">
        <v>2</v>
      </c>
      <c r="AG811" s="148">
        <v>2</v>
      </c>
      <c r="AJ811" s="148" t="s">
        <v>139</v>
      </c>
      <c r="AK811" s="148">
        <v>2912</v>
      </c>
      <c r="AL811" s="148">
        <v>1.4999999999999999E-4</v>
      </c>
      <c r="AM811" s="148">
        <v>1.4999999999999999E-4</v>
      </c>
      <c r="AN811" s="148">
        <v>711</v>
      </c>
      <c r="AO811" s="148">
        <v>711</v>
      </c>
      <c r="AP811" s="148">
        <v>405</v>
      </c>
      <c r="AQ811" s="148">
        <v>405</v>
      </c>
      <c r="AR811" s="148">
        <v>2912</v>
      </c>
      <c r="AS811" s="148">
        <v>10</v>
      </c>
      <c r="AT811" s="148">
        <v>10</v>
      </c>
      <c r="AU811" s="148">
        <v>1.4999999999999999E-4</v>
      </c>
      <c r="AV811" s="148">
        <v>1.4999999999999999E-4</v>
      </c>
      <c r="AY811" s="148">
        <v>133</v>
      </c>
      <c r="AZ811" s="148">
        <v>133</v>
      </c>
      <c r="BA811" s="148" t="s">
        <v>107</v>
      </c>
      <c r="BB811" s="148">
        <v>11</v>
      </c>
      <c r="BD811" s="148">
        <v>8</v>
      </c>
      <c r="BF811" s="148" t="s">
        <v>949</v>
      </c>
      <c r="BG811" s="148">
        <v>1</v>
      </c>
      <c r="BI811" s="153">
        <v>42535</v>
      </c>
      <c r="BJ811" s="154" t="s">
        <v>953</v>
      </c>
      <c r="BK811" s="148">
        <v>41054531300042</v>
      </c>
      <c r="BM811" s="148" t="s">
        <v>100</v>
      </c>
      <c r="BN811" s="148" t="s">
        <v>950</v>
      </c>
      <c r="BO811" s="148" t="s">
        <v>951</v>
      </c>
      <c r="BQ811" s="153">
        <v>42534</v>
      </c>
      <c r="BR811" s="148">
        <v>3</v>
      </c>
      <c r="BT811" s="148">
        <v>1409</v>
      </c>
      <c r="BV811" s="148" t="s">
        <v>1617</v>
      </c>
      <c r="BW811" s="148">
        <v>25</v>
      </c>
      <c r="BY811" s="148">
        <v>27</v>
      </c>
      <c r="CA811" s="148">
        <v>1</v>
      </c>
      <c r="CC811" s="148">
        <v>34255833500051</v>
      </c>
      <c r="CE811" s="148" t="s">
        <v>100</v>
      </c>
      <c r="CF811" s="148">
        <v>1</v>
      </c>
      <c r="CH811" s="148">
        <v>3</v>
      </c>
      <c r="CJ811" s="149">
        <v>41054531300042</v>
      </c>
      <c r="CL811" s="149" t="s">
        <v>97</v>
      </c>
      <c r="CN811" s="149">
        <v>3</v>
      </c>
      <c r="CT811" s="149" t="s">
        <v>98</v>
      </c>
      <c r="CU811" s="152">
        <v>42667</v>
      </c>
      <c r="CV811" s="149">
        <v>0</v>
      </c>
      <c r="CX811" s="149" t="s">
        <v>97</v>
      </c>
      <c r="CY811" s="149" t="s">
        <v>99</v>
      </c>
      <c r="CZ811" s="149">
        <v>41054531300042</v>
      </c>
      <c r="DB811" s="149" t="s">
        <v>100</v>
      </c>
      <c r="DC811" s="149" t="s">
        <v>101</v>
      </c>
      <c r="DD811" s="149" t="s">
        <v>102</v>
      </c>
      <c r="DE811" s="149" t="s">
        <v>1615</v>
      </c>
      <c r="DF811" s="149">
        <v>1</v>
      </c>
    </row>
    <row r="812" spans="1:110" x14ac:dyDescent="0.25">
      <c r="A812" s="148" t="s">
        <v>96</v>
      </c>
      <c r="B812" s="148">
        <v>0</v>
      </c>
      <c r="D812" s="148" t="s">
        <v>97</v>
      </c>
      <c r="K812" s="148">
        <v>1</v>
      </c>
      <c r="M812" s="148">
        <v>2</v>
      </c>
      <c r="N812" s="148" t="s">
        <v>947</v>
      </c>
      <c r="O812" s="148">
        <v>0</v>
      </c>
      <c r="R812" s="148">
        <v>6127970</v>
      </c>
      <c r="S812" s="153">
        <v>42534</v>
      </c>
      <c r="T812" s="148">
        <v>4</v>
      </c>
      <c r="U812" s="148">
        <v>1</v>
      </c>
      <c r="V812" s="148">
        <v>1</v>
      </c>
      <c r="X812" s="148">
        <v>0</v>
      </c>
      <c r="Y812" s="148">
        <v>0</v>
      </c>
      <c r="Z812" s="153">
        <v>42544</v>
      </c>
      <c r="AA812" s="154" t="s">
        <v>948</v>
      </c>
      <c r="AB812" s="148">
        <v>23</v>
      </c>
      <c r="AC812" s="148">
        <v>23</v>
      </c>
      <c r="AD812" s="148" t="s">
        <v>105</v>
      </c>
      <c r="AE812" s="154" t="s">
        <v>133</v>
      </c>
      <c r="AF812" s="148">
        <v>2</v>
      </c>
      <c r="AG812" s="148">
        <v>2</v>
      </c>
      <c r="AJ812" s="148" t="s">
        <v>140</v>
      </c>
      <c r="AK812" s="148">
        <v>2911</v>
      </c>
      <c r="AL812" s="148">
        <v>1.4999999999999999E-4</v>
      </c>
      <c r="AM812" s="148">
        <v>1.4999999999999999E-4</v>
      </c>
      <c r="AN812" s="148">
        <v>711</v>
      </c>
      <c r="AO812" s="148">
        <v>711</v>
      </c>
      <c r="AP812" s="148">
        <v>405</v>
      </c>
      <c r="AQ812" s="148">
        <v>405</v>
      </c>
      <c r="AR812" s="148">
        <v>2911</v>
      </c>
      <c r="AS812" s="148">
        <v>10</v>
      </c>
      <c r="AT812" s="148">
        <v>10</v>
      </c>
      <c r="AU812" s="148">
        <v>1.4999999999999999E-4</v>
      </c>
      <c r="AV812" s="148">
        <v>1.4999999999999999E-4</v>
      </c>
      <c r="AY812" s="148">
        <v>133</v>
      </c>
      <c r="AZ812" s="148">
        <v>133</v>
      </c>
      <c r="BA812" s="148" t="s">
        <v>107</v>
      </c>
      <c r="BB812" s="148">
        <v>11</v>
      </c>
      <c r="BD812" s="148">
        <v>8</v>
      </c>
      <c r="BF812" s="148" t="s">
        <v>949</v>
      </c>
      <c r="BG812" s="148">
        <v>1</v>
      </c>
      <c r="BI812" s="153">
        <v>42535</v>
      </c>
      <c r="BJ812" s="154" t="s">
        <v>953</v>
      </c>
      <c r="BK812" s="148">
        <v>41054531300042</v>
      </c>
      <c r="BM812" s="148" t="s">
        <v>100</v>
      </c>
      <c r="BN812" s="148" t="s">
        <v>950</v>
      </c>
      <c r="BO812" s="148" t="s">
        <v>951</v>
      </c>
      <c r="BQ812" s="153">
        <v>42534</v>
      </c>
      <c r="BR812" s="148">
        <v>3</v>
      </c>
      <c r="BT812" s="148">
        <v>1409</v>
      </c>
      <c r="BV812" s="148" t="s">
        <v>1617</v>
      </c>
      <c r="BW812" s="148">
        <v>25</v>
      </c>
      <c r="BY812" s="148">
        <v>27</v>
      </c>
      <c r="CA812" s="148">
        <v>1</v>
      </c>
      <c r="CC812" s="148">
        <v>34255833500051</v>
      </c>
      <c r="CE812" s="148" t="s">
        <v>100</v>
      </c>
      <c r="CF812" s="148">
        <v>1</v>
      </c>
      <c r="CH812" s="148">
        <v>3</v>
      </c>
      <c r="CJ812" s="149">
        <v>41054531300042</v>
      </c>
      <c r="CL812" s="149" t="s">
        <v>97</v>
      </c>
      <c r="CN812" s="149">
        <v>3</v>
      </c>
      <c r="CT812" s="149" t="s">
        <v>98</v>
      </c>
      <c r="CU812" s="152">
        <v>42667</v>
      </c>
      <c r="CV812" s="149">
        <v>0</v>
      </c>
      <c r="CX812" s="149" t="s">
        <v>97</v>
      </c>
      <c r="CY812" s="149" t="s">
        <v>99</v>
      </c>
      <c r="CZ812" s="149">
        <v>41054531300042</v>
      </c>
      <c r="DB812" s="149" t="s">
        <v>100</v>
      </c>
      <c r="DC812" s="149" t="s">
        <v>101</v>
      </c>
      <c r="DD812" s="149" t="s">
        <v>102</v>
      </c>
      <c r="DE812" s="149" t="s">
        <v>1615</v>
      </c>
      <c r="DF812" s="149">
        <v>1</v>
      </c>
    </row>
    <row r="813" spans="1:110" x14ac:dyDescent="0.25">
      <c r="A813" s="148" t="s">
        <v>96</v>
      </c>
      <c r="B813" s="148">
        <v>0</v>
      </c>
      <c r="D813" s="148" t="s">
        <v>97</v>
      </c>
      <c r="K813" s="148">
        <v>1</v>
      </c>
      <c r="M813" s="148">
        <v>2</v>
      </c>
      <c r="N813" s="148" t="s">
        <v>947</v>
      </c>
      <c r="O813" s="148">
        <v>0</v>
      </c>
      <c r="R813" s="148">
        <v>6127970</v>
      </c>
      <c r="S813" s="153">
        <v>42534</v>
      </c>
      <c r="T813" s="148">
        <v>4</v>
      </c>
      <c r="U813" s="148">
        <v>1</v>
      </c>
      <c r="V813" s="148">
        <v>1</v>
      </c>
      <c r="X813" s="148">
        <v>0</v>
      </c>
      <c r="Y813" s="148">
        <v>0</v>
      </c>
      <c r="Z813" s="153">
        <v>42544</v>
      </c>
      <c r="AA813" s="154" t="s">
        <v>948</v>
      </c>
      <c r="AB813" s="148">
        <v>23</v>
      </c>
      <c r="AC813" s="148">
        <v>23</v>
      </c>
      <c r="AD813" s="148" t="s">
        <v>105</v>
      </c>
      <c r="AE813" s="154" t="s">
        <v>133</v>
      </c>
      <c r="AF813" s="148">
        <v>2</v>
      </c>
      <c r="AG813" s="148">
        <v>2</v>
      </c>
      <c r="AJ813" s="148" t="s">
        <v>141</v>
      </c>
      <c r="AK813" s="148">
        <v>2915</v>
      </c>
      <c r="AL813" s="148">
        <v>1.4999999999999999E-4</v>
      </c>
      <c r="AM813" s="148">
        <v>1.4999999999999999E-4</v>
      </c>
      <c r="AN813" s="148">
        <v>711</v>
      </c>
      <c r="AO813" s="148">
        <v>711</v>
      </c>
      <c r="AP813" s="148">
        <v>405</v>
      </c>
      <c r="AQ813" s="148">
        <v>405</v>
      </c>
      <c r="AR813" s="148">
        <v>2915</v>
      </c>
      <c r="AS813" s="148">
        <v>10</v>
      </c>
      <c r="AT813" s="148">
        <v>10</v>
      </c>
      <c r="AU813" s="148">
        <v>1.4999999999999999E-4</v>
      </c>
      <c r="AV813" s="148">
        <v>1.4999999999999999E-4</v>
      </c>
      <c r="AY813" s="148">
        <v>133</v>
      </c>
      <c r="AZ813" s="148">
        <v>133</v>
      </c>
      <c r="BA813" s="148" t="s">
        <v>107</v>
      </c>
      <c r="BB813" s="148">
        <v>11</v>
      </c>
      <c r="BD813" s="148">
        <v>8</v>
      </c>
      <c r="BF813" s="148" t="s">
        <v>949</v>
      </c>
      <c r="BG813" s="148">
        <v>1</v>
      </c>
      <c r="BI813" s="153">
        <v>42535</v>
      </c>
      <c r="BJ813" s="154" t="s">
        <v>953</v>
      </c>
      <c r="BK813" s="148">
        <v>41054531300042</v>
      </c>
      <c r="BM813" s="148" t="s">
        <v>100</v>
      </c>
      <c r="BN813" s="148" t="s">
        <v>950</v>
      </c>
      <c r="BO813" s="148" t="s">
        <v>951</v>
      </c>
      <c r="BQ813" s="153">
        <v>42534</v>
      </c>
      <c r="BR813" s="148">
        <v>3</v>
      </c>
      <c r="BT813" s="148">
        <v>1409</v>
      </c>
      <c r="BV813" s="148" t="s">
        <v>1617</v>
      </c>
      <c r="BW813" s="148">
        <v>25</v>
      </c>
      <c r="BY813" s="148">
        <v>27</v>
      </c>
      <c r="CA813" s="148">
        <v>1</v>
      </c>
      <c r="CC813" s="148">
        <v>34255833500051</v>
      </c>
      <c r="CE813" s="148" t="s">
        <v>100</v>
      </c>
      <c r="CF813" s="148">
        <v>1</v>
      </c>
      <c r="CH813" s="148">
        <v>3</v>
      </c>
      <c r="CJ813" s="149">
        <v>41054531300042</v>
      </c>
      <c r="CL813" s="149" t="s">
        <v>97</v>
      </c>
      <c r="CN813" s="149">
        <v>3</v>
      </c>
      <c r="CT813" s="149" t="s">
        <v>98</v>
      </c>
      <c r="CU813" s="152">
        <v>42667</v>
      </c>
      <c r="CV813" s="149">
        <v>0</v>
      </c>
      <c r="CX813" s="149" t="s">
        <v>97</v>
      </c>
      <c r="CY813" s="149" t="s">
        <v>99</v>
      </c>
      <c r="CZ813" s="149">
        <v>41054531300042</v>
      </c>
      <c r="DB813" s="149" t="s">
        <v>100</v>
      </c>
      <c r="DC813" s="149" t="s">
        <v>101</v>
      </c>
      <c r="DD813" s="149" t="s">
        <v>102</v>
      </c>
      <c r="DE813" s="149" t="s">
        <v>1615</v>
      </c>
      <c r="DF813" s="149">
        <v>1</v>
      </c>
    </row>
    <row r="814" spans="1:110" x14ac:dyDescent="0.25">
      <c r="A814" s="148" t="s">
        <v>96</v>
      </c>
      <c r="B814" s="148">
        <v>0</v>
      </c>
      <c r="D814" s="148" t="s">
        <v>97</v>
      </c>
      <c r="K814" s="148">
        <v>1</v>
      </c>
      <c r="M814" s="148">
        <v>2</v>
      </c>
      <c r="N814" s="148" t="s">
        <v>947</v>
      </c>
      <c r="O814" s="148">
        <v>0</v>
      </c>
      <c r="R814" s="148">
        <v>6127970</v>
      </c>
      <c r="S814" s="153">
        <v>42534</v>
      </c>
      <c r="T814" s="148">
        <v>4</v>
      </c>
      <c r="U814" s="148">
        <v>1</v>
      </c>
      <c r="V814" s="148">
        <v>1</v>
      </c>
      <c r="X814" s="148">
        <v>0</v>
      </c>
      <c r="Y814" s="148">
        <v>0</v>
      </c>
      <c r="Z814" s="153">
        <v>42544</v>
      </c>
      <c r="AA814" s="154" t="s">
        <v>948</v>
      </c>
      <c r="AB814" s="148">
        <v>23</v>
      </c>
      <c r="AC814" s="148">
        <v>23</v>
      </c>
      <c r="AD814" s="148" t="s">
        <v>105</v>
      </c>
      <c r="AE814" s="154" t="s">
        <v>133</v>
      </c>
      <c r="AF814" s="148">
        <v>2</v>
      </c>
      <c r="AG814" s="148">
        <v>2</v>
      </c>
      <c r="AJ814" s="148" t="s">
        <v>142</v>
      </c>
      <c r="AK814" s="148">
        <v>2909</v>
      </c>
      <c r="AL814" s="148">
        <v>5.0000000000000001E-4</v>
      </c>
      <c r="AM814" s="148">
        <v>5.0000000000000001E-4</v>
      </c>
      <c r="AN814" s="148">
        <v>711</v>
      </c>
      <c r="AO814" s="148">
        <v>711</v>
      </c>
      <c r="AP814" s="148">
        <v>405</v>
      </c>
      <c r="AQ814" s="148">
        <v>405</v>
      </c>
      <c r="AR814" s="148">
        <v>2909</v>
      </c>
      <c r="AS814" s="148">
        <v>10</v>
      </c>
      <c r="AT814" s="148">
        <v>10</v>
      </c>
      <c r="AU814" s="148">
        <v>5.0000000000000001E-4</v>
      </c>
      <c r="AV814" s="148">
        <v>5.0000000000000001E-4</v>
      </c>
      <c r="AY814" s="148">
        <v>133</v>
      </c>
      <c r="AZ814" s="148">
        <v>133</v>
      </c>
      <c r="BA814" s="148" t="s">
        <v>107</v>
      </c>
      <c r="BB814" s="148">
        <v>11</v>
      </c>
      <c r="BD814" s="148">
        <v>8</v>
      </c>
      <c r="BF814" s="148" t="s">
        <v>949</v>
      </c>
      <c r="BG814" s="148">
        <v>1</v>
      </c>
      <c r="BI814" s="153">
        <v>42535</v>
      </c>
      <c r="BJ814" s="154" t="s">
        <v>953</v>
      </c>
      <c r="BK814" s="148">
        <v>41054531300042</v>
      </c>
      <c r="BM814" s="148" t="s">
        <v>100</v>
      </c>
      <c r="BN814" s="148" t="s">
        <v>950</v>
      </c>
      <c r="BO814" s="148" t="s">
        <v>951</v>
      </c>
      <c r="BQ814" s="153">
        <v>42534</v>
      </c>
      <c r="BR814" s="148">
        <v>3</v>
      </c>
      <c r="BT814" s="148">
        <v>1409</v>
      </c>
      <c r="BV814" s="148" t="s">
        <v>1617</v>
      </c>
      <c r="BW814" s="148">
        <v>25</v>
      </c>
      <c r="BY814" s="148">
        <v>27</v>
      </c>
      <c r="CA814" s="148">
        <v>1</v>
      </c>
      <c r="CC814" s="148">
        <v>34255833500051</v>
      </c>
      <c r="CE814" s="148" t="s">
        <v>100</v>
      </c>
      <c r="CF814" s="148">
        <v>1</v>
      </c>
      <c r="CH814" s="148">
        <v>3</v>
      </c>
      <c r="CJ814" s="149">
        <v>41054531300042</v>
      </c>
      <c r="CL814" s="149" t="s">
        <v>97</v>
      </c>
      <c r="CN814" s="149">
        <v>3</v>
      </c>
      <c r="CT814" s="149" t="s">
        <v>98</v>
      </c>
      <c r="CU814" s="152">
        <v>42667</v>
      </c>
      <c r="CV814" s="149">
        <v>0</v>
      </c>
      <c r="CX814" s="149" t="s">
        <v>97</v>
      </c>
      <c r="CY814" s="149" t="s">
        <v>99</v>
      </c>
      <c r="CZ814" s="149">
        <v>41054531300042</v>
      </c>
      <c r="DB814" s="149" t="s">
        <v>100</v>
      </c>
      <c r="DC814" s="149" t="s">
        <v>101</v>
      </c>
      <c r="DD814" s="149" t="s">
        <v>102</v>
      </c>
      <c r="DE814" s="149" t="s">
        <v>1615</v>
      </c>
      <c r="DF814" s="149">
        <v>1</v>
      </c>
    </row>
    <row r="815" spans="1:110" x14ac:dyDescent="0.25">
      <c r="A815" s="148" t="s">
        <v>96</v>
      </c>
      <c r="B815" s="148">
        <v>0</v>
      </c>
      <c r="D815" s="148" t="s">
        <v>97</v>
      </c>
      <c r="K815" s="148">
        <v>1</v>
      </c>
      <c r="M815" s="148">
        <v>2</v>
      </c>
      <c r="N815" s="148" t="s">
        <v>947</v>
      </c>
      <c r="O815" s="148">
        <v>0</v>
      </c>
      <c r="R815" s="148">
        <v>6127970</v>
      </c>
      <c r="S815" s="153">
        <v>42534</v>
      </c>
      <c r="T815" s="148">
        <v>4</v>
      </c>
      <c r="U815" s="148">
        <v>1</v>
      </c>
      <c r="V815" s="148">
        <v>1</v>
      </c>
      <c r="X815" s="148">
        <v>0</v>
      </c>
      <c r="Y815" s="148">
        <v>0</v>
      </c>
      <c r="Z815" s="153">
        <v>42544</v>
      </c>
      <c r="AA815" s="154" t="s">
        <v>948</v>
      </c>
      <c r="AB815" s="148">
        <v>23</v>
      </c>
      <c r="AC815" s="148">
        <v>23</v>
      </c>
      <c r="AD815" s="148" t="s">
        <v>105</v>
      </c>
      <c r="AE815" s="154" t="s">
        <v>133</v>
      </c>
      <c r="AF815" s="148">
        <v>2</v>
      </c>
      <c r="AG815" s="148">
        <v>2</v>
      </c>
      <c r="AJ815" s="148" t="s">
        <v>143</v>
      </c>
      <c r="AK815" s="148">
        <v>2918</v>
      </c>
      <c r="AL815" s="148">
        <v>1.4999999999999999E-4</v>
      </c>
      <c r="AM815" s="148">
        <v>1.4999999999999999E-4</v>
      </c>
      <c r="AN815" s="148">
        <v>711</v>
      </c>
      <c r="AO815" s="148">
        <v>711</v>
      </c>
      <c r="AP815" s="148">
        <v>405</v>
      </c>
      <c r="AQ815" s="148">
        <v>405</v>
      </c>
      <c r="AR815" s="148">
        <v>2918</v>
      </c>
      <c r="AS815" s="148">
        <v>10</v>
      </c>
      <c r="AT815" s="148">
        <v>10</v>
      </c>
      <c r="AU815" s="148">
        <v>1.4999999999999999E-4</v>
      </c>
      <c r="AV815" s="148">
        <v>1.4999999999999999E-4</v>
      </c>
      <c r="AY815" s="148">
        <v>133</v>
      </c>
      <c r="AZ815" s="148">
        <v>133</v>
      </c>
      <c r="BA815" s="148" t="s">
        <v>107</v>
      </c>
      <c r="BB815" s="148">
        <v>11</v>
      </c>
      <c r="BD815" s="148">
        <v>8</v>
      </c>
      <c r="BF815" s="148" t="s">
        <v>949</v>
      </c>
      <c r="BG815" s="148">
        <v>1</v>
      </c>
      <c r="BI815" s="153">
        <v>42535</v>
      </c>
      <c r="BJ815" s="154" t="s">
        <v>953</v>
      </c>
      <c r="BK815" s="148">
        <v>41054531300042</v>
      </c>
      <c r="BM815" s="148" t="s">
        <v>100</v>
      </c>
      <c r="BN815" s="148" t="s">
        <v>950</v>
      </c>
      <c r="BO815" s="148" t="s">
        <v>951</v>
      </c>
      <c r="BQ815" s="153">
        <v>42534</v>
      </c>
      <c r="BR815" s="148">
        <v>3</v>
      </c>
      <c r="BT815" s="148">
        <v>1409</v>
      </c>
      <c r="BV815" s="148" t="s">
        <v>1617</v>
      </c>
      <c r="BW815" s="148">
        <v>25</v>
      </c>
      <c r="BY815" s="148">
        <v>27</v>
      </c>
      <c r="CA815" s="148">
        <v>1</v>
      </c>
      <c r="CC815" s="148">
        <v>34255833500051</v>
      </c>
      <c r="CE815" s="148" t="s">
        <v>100</v>
      </c>
      <c r="CF815" s="148">
        <v>1</v>
      </c>
      <c r="CH815" s="148">
        <v>3</v>
      </c>
      <c r="CJ815" s="149">
        <v>41054531300042</v>
      </c>
      <c r="CL815" s="149" t="s">
        <v>97</v>
      </c>
      <c r="CN815" s="149">
        <v>3</v>
      </c>
      <c r="CT815" s="149" t="s">
        <v>98</v>
      </c>
      <c r="CU815" s="152">
        <v>42667</v>
      </c>
      <c r="CV815" s="149">
        <v>0</v>
      </c>
      <c r="CX815" s="149" t="s">
        <v>97</v>
      </c>
      <c r="CY815" s="149" t="s">
        <v>99</v>
      </c>
      <c r="CZ815" s="149">
        <v>41054531300042</v>
      </c>
      <c r="DB815" s="149" t="s">
        <v>100</v>
      </c>
      <c r="DC815" s="149" t="s">
        <v>101</v>
      </c>
      <c r="DD815" s="149" t="s">
        <v>102</v>
      </c>
      <c r="DE815" s="149" t="s">
        <v>1615</v>
      </c>
      <c r="DF815" s="149">
        <v>1</v>
      </c>
    </row>
    <row r="816" spans="1:110" x14ac:dyDescent="0.25">
      <c r="A816" s="148" t="s">
        <v>96</v>
      </c>
      <c r="B816" s="148">
        <v>0</v>
      </c>
      <c r="D816" s="148" t="s">
        <v>97</v>
      </c>
      <c r="K816" s="148">
        <v>1</v>
      </c>
      <c r="M816" s="148">
        <v>2</v>
      </c>
      <c r="N816" s="148" t="s">
        <v>947</v>
      </c>
      <c r="O816" s="148">
        <v>0</v>
      </c>
      <c r="R816" s="148">
        <v>6127970</v>
      </c>
      <c r="S816" s="153">
        <v>42534</v>
      </c>
      <c r="T816" s="148">
        <v>4</v>
      </c>
      <c r="U816" s="148">
        <v>1</v>
      </c>
      <c r="V816" s="148">
        <v>1</v>
      </c>
      <c r="X816" s="148">
        <v>0</v>
      </c>
      <c r="Y816" s="148">
        <v>0</v>
      </c>
      <c r="Z816" s="153">
        <v>42544</v>
      </c>
      <c r="AA816" s="154" t="s">
        <v>948</v>
      </c>
      <c r="AB816" s="148">
        <v>23</v>
      </c>
      <c r="AC816" s="148">
        <v>23</v>
      </c>
      <c r="AD816" s="148" t="s">
        <v>105</v>
      </c>
      <c r="AE816" s="154" t="s">
        <v>133</v>
      </c>
      <c r="AF816" s="148">
        <v>2</v>
      </c>
      <c r="AG816" s="148">
        <v>2</v>
      </c>
      <c r="AJ816" s="148" t="s">
        <v>144</v>
      </c>
      <c r="AK816" s="148">
        <v>2917</v>
      </c>
      <c r="AL816" s="148">
        <v>1.4999999999999999E-4</v>
      </c>
      <c r="AM816" s="148">
        <v>1.4999999999999999E-4</v>
      </c>
      <c r="AN816" s="148">
        <v>711</v>
      </c>
      <c r="AO816" s="148">
        <v>711</v>
      </c>
      <c r="AP816" s="148">
        <v>405</v>
      </c>
      <c r="AQ816" s="148">
        <v>405</v>
      </c>
      <c r="AR816" s="148">
        <v>2917</v>
      </c>
      <c r="AS816" s="148">
        <v>10</v>
      </c>
      <c r="AT816" s="148">
        <v>10</v>
      </c>
      <c r="AU816" s="148">
        <v>1.4999999999999999E-4</v>
      </c>
      <c r="AV816" s="148">
        <v>1.4999999999999999E-4</v>
      </c>
      <c r="AY816" s="148">
        <v>133</v>
      </c>
      <c r="AZ816" s="148">
        <v>133</v>
      </c>
      <c r="BA816" s="148" t="s">
        <v>107</v>
      </c>
      <c r="BB816" s="148">
        <v>11</v>
      </c>
      <c r="BD816" s="148">
        <v>8</v>
      </c>
      <c r="BF816" s="148" t="s">
        <v>949</v>
      </c>
      <c r="BG816" s="148">
        <v>1</v>
      </c>
      <c r="BI816" s="153">
        <v>42535</v>
      </c>
      <c r="BJ816" s="154" t="s">
        <v>953</v>
      </c>
      <c r="BK816" s="148">
        <v>41054531300042</v>
      </c>
      <c r="BM816" s="148" t="s">
        <v>100</v>
      </c>
      <c r="BN816" s="148" t="s">
        <v>950</v>
      </c>
      <c r="BO816" s="148" t="s">
        <v>951</v>
      </c>
      <c r="BQ816" s="153">
        <v>42534</v>
      </c>
      <c r="BR816" s="148">
        <v>3</v>
      </c>
      <c r="BT816" s="148">
        <v>1409</v>
      </c>
      <c r="BV816" s="148" t="s">
        <v>1617</v>
      </c>
      <c r="BW816" s="148">
        <v>25</v>
      </c>
      <c r="BY816" s="148">
        <v>27</v>
      </c>
      <c r="CA816" s="148">
        <v>1</v>
      </c>
      <c r="CC816" s="148">
        <v>34255833500051</v>
      </c>
      <c r="CE816" s="148" t="s">
        <v>100</v>
      </c>
      <c r="CF816" s="148">
        <v>1</v>
      </c>
      <c r="CH816" s="148">
        <v>3</v>
      </c>
      <c r="CJ816" s="149">
        <v>41054531300042</v>
      </c>
      <c r="CL816" s="149" t="s">
        <v>97</v>
      </c>
      <c r="CN816" s="149">
        <v>3</v>
      </c>
      <c r="CT816" s="149" t="s">
        <v>98</v>
      </c>
      <c r="CU816" s="152">
        <v>42667</v>
      </c>
      <c r="CV816" s="149">
        <v>0</v>
      </c>
      <c r="CX816" s="149" t="s">
        <v>97</v>
      </c>
      <c r="CY816" s="149" t="s">
        <v>99</v>
      </c>
      <c r="CZ816" s="149">
        <v>41054531300042</v>
      </c>
      <c r="DB816" s="149" t="s">
        <v>100</v>
      </c>
      <c r="DC816" s="149" t="s">
        <v>101</v>
      </c>
      <c r="DD816" s="149" t="s">
        <v>102</v>
      </c>
      <c r="DE816" s="149" t="s">
        <v>1615</v>
      </c>
      <c r="DF816" s="149">
        <v>1</v>
      </c>
    </row>
    <row r="817" spans="1:110" x14ac:dyDescent="0.25">
      <c r="A817" s="148" t="s">
        <v>96</v>
      </c>
      <c r="B817" s="148">
        <v>0</v>
      </c>
      <c r="D817" s="148" t="s">
        <v>97</v>
      </c>
      <c r="K817" s="148">
        <v>1</v>
      </c>
      <c r="M817" s="148">
        <v>2</v>
      </c>
      <c r="N817" s="148" t="s">
        <v>947</v>
      </c>
      <c r="O817" s="148">
        <v>0</v>
      </c>
      <c r="R817" s="148">
        <v>6127970</v>
      </c>
      <c r="S817" s="153">
        <v>42534</v>
      </c>
      <c r="T817" s="148">
        <v>4</v>
      </c>
      <c r="U817" s="148">
        <v>1</v>
      </c>
      <c r="V817" s="148">
        <v>1</v>
      </c>
      <c r="X817" s="148">
        <v>0</v>
      </c>
      <c r="Y817" s="148">
        <v>0</v>
      </c>
      <c r="Z817" s="153">
        <v>42538</v>
      </c>
      <c r="AA817" s="154" t="s">
        <v>948</v>
      </c>
      <c r="AB817" s="148">
        <v>23</v>
      </c>
      <c r="AC817" s="148">
        <v>23</v>
      </c>
      <c r="AD817" s="148" t="s">
        <v>105</v>
      </c>
      <c r="AE817" s="154" t="s">
        <v>119</v>
      </c>
      <c r="AF817" s="148">
        <v>2</v>
      </c>
      <c r="AG817" s="148">
        <v>2</v>
      </c>
      <c r="AJ817" s="148" t="s">
        <v>145</v>
      </c>
      <c r="AK817" s="148">
        <v>1617</v>
      </c>
      <c r="AL817" s="148">
        <v>0.02</v>
      </c>
      <c r="AM817" s="148">
        <v>0.02</v>
      </c>
      <c r="AN817" s="148">
        <v>711</v>
      </c>
      <c r="AO817" s="148">
        <v>711</v>
      </c>
      <c r="AP817" s="148">
        <v>151</v>
      </c>
      <c r="AQ817" s="148">
        <v>151</v>
      </c>
      <c r="AR817" s="148">
        <v>1617</v>
      </c>
      <c r="AS817" s="148">
        <v>10</v>
      </c>
      <c r="AT817" s="148">
        <v>10</v>
      </c>
      <c r="AU817" s="148">
        <v>0.02</v>
      </c>
      <c r="AV817" s="148">
        <v>0.02</v>
      </c>
      <c r="AW817" s="148">
        <v>1168</v>
      </c>
      <c r="AX817" s="148">
        <v>1168</v>
      </c>
      <c r="AY817" s="148">
        <v>133</v>
      </c>
      <c r="AZ817" s="148">
        <v>133</v>
      </c>
      <c r="BA817" s="148" t="s">
        <v>107</v>
      </c>
      <c r="BB817" s="148">
        <v>11</v>
      </c>
      <c r="BD817" s="148">
        <v>8</v>
      </c>
      <c r="BF817" s="148" t="s">
        <v>949</v>
      </c>
      <c r="BG817" s="148">
        <v>1</v>
      </c>
      <c r="BI817" s="153">
        <v>42535</v>
      </c>
      <c r="BJ817" s="154" t="s">
        <v>953</v>
      </c>
      <c r="BK817" s="148">
        <v>41054531300042</v>
      </c>
      <c r="BM817" s="148" t="s">
        <v>100</v>
      </c>
      <c r="BN817" s="148" t="s">
        <v>950</v>
      </c>
      <c r="BO817" s="148" t="s">
        <v>951</v>
      </c>
      <c r="BQ817" s="153">
        <v>42534</v>
      </c>
      <c r="BR817" s="148">
        <v>3</v>
      </c>
      <c r="BT817" s="148">
        <v>1409</v>
      </c>
      <c r="BV817" s="148" t="s">
        <v>1617</v>
      </c>
      <c r="BW817" s="148">
        <v>25</v>
      </c>
      <c r="BY817" s="148">
        <v>27</v>
      </c>
      <c r="CA817" s="148">
        <v>1</v>
      </c>
      <c r="CC817" s="148">
        <v>34255833500051</v>
      </c>
      <c r="CE817" s="148" t="s">
        <v>100</v>
      </c>
      <c r="CF817" s="148">
        <v>1</v>
      </c>
      <c r="CH817" s="148">
        <v>3</v>
      </c>
      <c r="CJ817" s="149">
        <v>41054531300042</v>
      </c>
      <c r="CL817" s="149" t="s">
        <v>97</v>
      </c>
      <c r="CN817" s="149">
        <v>3</v>
      </c>
      <c r="CT817" s="149" t="s">
        <v>98</v>
      </c>
      <c r="CU817" s="152">
        <v>42667</v>
      </c>
      <c r="CV817" s="149">
        <v>0</v>
      </c>
      <c r="CX817" s="149" t="s">
        <v>97</v>
      </c>
      <c r="CY817" s="149" t="s">
        <v>99</v>
      </c>
      <c r="CZ817" s="149">
        <v>41054531300042</v>
      </c>
      <c r="DB817" s="149" t="s">
        <v>100</v>
      </c>
      <c r="DC817" s="149" t="s">
        <v>101</v>
      </c>
      <c r="DD817" s="149" t="s">
        <v>102</v>
      </c>
      <c r="DE817" s="149" t="s">
        <v>1615</v>
      </c>
      <c r="DF817" s="149">
        <v>1</v>
      </c>
    </row>
    <row r="818" spans="1:110" x14ac:dyDescent="0.25">
      <c r="A818" s="148" t="s">
        <v>96</v>
      </c>
      <c r="B818" s="148">
        <v>0</v>
      </c>
      <c r="D818" s="148" t="s">
        <v>97</v>
      </c>
      <c r="K818" s="148">
        <v>1</v>
      </c>
      <c r="M818" s="148">
        <v>2</v>
      </c>
      <c r="N818" s="148" t="s">
        <v>947</v>
      </c>
      <c r="O818" s="148">
        <v>0</v>
      </c>
      <c r="R818" s="148">
        <v>6127970</v>
      </c>
      <c r="S818" s="153">
        <v>42534</v>
      </c>
      <c r="T818" s="148">
        <v>4</v>
      </c>
      <c r="U818" s="148">
        <v>1</v>
      </c>
      <c r="V818" s="148">
        <v>1</v>
      </c>
      <c r="X818" s="148">
        <v>0</v>
      </c>
      <c r="Y818" s="148">
        <v>0</v>
      </c>
      <c r="Z818" s="153">
        <v>42544</v>
      </c>
      <c r="AA818" s="154" t="s">
        <v>948</v>
      </c>
      <c r="AB818" s="148">
        <v>23</v>
      </c>
      <c r="AC818" s="148">
        <v>23</v>
      </c>
      <c r="AD818" s="148" t="s">
        <v>105</v>
      </c>
      <c r="AE818" s="154" t="s">
        <v>133</v>
      </c>
      <c r="AF818" s="148">
        <v>2</v>
      </c>
      <c r="AG818" s="148">
        <v>2</v>
      </c>
      <c r="AJ818" s="148" t="s">
        <v>146</v>
      </c>
      <c r="AK818" s="148">
        <v>2920</v>
      </c>
      <c r="AL818" s="148">
        <v>1.4999999999999999E-4</v>
      </c>
      <c r="AM818" s="148">
        <v>1.4999999999999999E-4</v>
      </c>
      <c r="AN818" s="148">
        <v>711</v>
      </c>
      <c r="AO818" s="148">
        <v>711</v>
      </c>
      <c r="AP818" s="148">
        <v>405</v>
      </c>
      <c r="AQ818" s="148">
        <v>405</v>
      </c>
      <c r="AR818" s="148">
        <v>2920</v>
      </c>
      <c r="AS818" s="148">
        <v>10</v>
      </c>
      <c r="AT818" s="148">
        <v>10</v>
      </c>
      <c r="AU818" s="148">
        <v>1.4999999999999999E-4</v>
      </c>
      <c r="AV818" s="148">
        <v>1.4999999999999999E-4</v>
      </c>
      <c r="AY818" s="148">
        <v>133</v>
      </c>
      <c r="AZ818" s="148">
        <v>133</v>
      </c>
      <c r="BA818" s="148" t="s">
        <v>107</v>
      </c>
      <c r="BB818" s="148">
        <v>11</v>
      </c>
      <c r="BD818" s="148">
        <v>8</v>
      </c>
      <c r="BF818" s="148" t="s">
        <v>949</v>
      </c>
      <c r="BG818" s="148">
        <v>1</v>
      </c>
      <c r="BI818" s="153">
        <v>42535</v>
      </c>
      <c r="BJ818" s="154" t="s">
        <v>953</v>
      </c>
      <c r="BK818" s="148">
        <v>41054531300042</v>
      </c>
      <c r="BM818" s="148" t="s">
        <v>100</v>
      </c>
      <c r="BN818" s="148" t="s">
        <v>950</v>
      </c>
      <c r="BO818" s="148" t="s">
        <v>951</v>
      </c>
      <c r="BQ818" s="153">
        <v>42534</v>
      </c>
      <c r="BR818" s="148">
        <v>3</v>
      </c>
      <c r="BT818" s="148">
        <v>1409</v>
      </c>
      <c r="BV818" s="148" t="s">
        <v>1617</v>
      </c>
      <c r="BW818" s="148">
        <v>25</v>
      </c>
      <c r="BY818" s="148">
        <v>27</v>
      </c>
      <c r="CA818" s="148">
        <v>1</v>
      </c>
      <c r="CC818" s="148">
        <v>34255833500051</v>
      </c>
      <c r="CE818" s="148" t="s">
        <v>100</v>
      </c>
      <c r="CF818" s="148">
        <v>1</v>
      </c>
      <c r="CH818" s="148">
        <v>3</v>
      </c>
      <c r="CJ818" s="149">
        <v>41054531300042</v>
      </c>
      <c r="CL818" s="149" t="s">
        <v>97</v>
      </c>
      <c r="CN818" s="149">
        <v>3</v>
      </c>
      <c r="CT818" s="149" t="s">
        <v>98</v>
      </c>
      <c r="CU818" s="152">
        <v>42667</v>
      </c>
      <c r="CV818" s="149">
        <v>0</v>
      </c>
      <c r="CX818" s="149" t="s">
        <v>97</v>
      </c>
      <c r="CY818" s="149" t="s">
        <v>99</v>
      </c>
      <c r="CZ818" s="149">
        <v>41054531300042</v>
      </c>
      <c r="DB818" s="149" t="s">
        <v>100</v>
      </c>
      <c r="DC818" s="149" t="s">
        <v>101</v>
      </c>
      <c r="DD818" s="149" t="s">
        <v>102</v>
      </c>
      <c r="DE818" s="149" t="s">
        <v>1615</v>
      </c>
      <c r="DF818" s="149">
        <v>1</v>
      </c>
    </row>
    <row r="819" spans="1:110" x14ac:dyDescent="0.25">
      <c r="A819" s="148" t="s">
        <v>96</v>
      </c>
      <c r="B819" s="148">
        <v>0</v>
      </c>
      <c r="D819" s="148" t="s">
        <v>97</v>
      </c>
      <c r="K819" s="148">
        <v>1</v>
      </c>
      <c r="M819" s="148">
        <v>2</v>
      </c>
      <c r="N819" s="148" t="s">
        <v>947</v>
      </c>
      <c r="O819" s="148">
        <v>0</v>
      </c>
      <c r="R819" s="148">
        <v>6127970</v>
      </c>
      <c r="S819" s="153">
        <v>42534</v>
      </c>
      <c r="T819" s="148">
        <v>4</v>
      </c>
      <c r="U819" s="148">
        <v>1</v>
      </c>
      <c r="V819" s="148">
        <v>1</v>
      </c>
      <c r="X819" s="148">
        <v>0</v>
      </c>
      <c r="Y819" s="148">
        <v>0</v>
      </c>
      <c r="Z819" s="153">
        <v>42535</v>
      </c>
      <c r="AA819" s="154" t="s">
        <v>948</v>
      </c>
      <c r="AB819" s="148">
        <v>23</v>
      </c>
      <c r="AC819" s="148">
        <v>23</v>
      </c>
      <c r="AD819" s="148" t="s">
        <v>117</v>
      </c>
      <c r="AE819" s="154" t="s">
        <v>954</v>
      </c>
      <c r="AF819" s="148">
        <v>2</v>
      </c>
      <c r="AG819" s="148">
        <v>2</v>
      </c>
      <c r="AJ819" s="148" t="s">
        <v>147</v>
      </c>
      <c r="AK819" s="148">
        <v>1264</v>
      </c>
      <c r="AL819" s="148">
        <v>0.02</v>
      </c>
      <c r="AM819" s="148">
        <v>0.02</v>
      </c>
      <c r="AP819" s="148">
        <v>454</v>
      </c>
      <c r="AQ819" s="148">
        <v>454</v>
      </c>
      <c r="AR819" s="148">
        <v>1264</v>
      </c>
      <c r="AS819" s="148">
        <v>10</v>
      </c>
      <c r="AT819" s="148">
        <v>10</v>
      </c>
      <c r="AU819" s="148">
        <v>0.02</v>
      </c>
      <c r="AV819" s="148">
        <v>0.02</v>
      </c>
      <c r="AY819" s="148">
        <v>133</v>
      </c>
      <c r="AZ819" s="148">
        <v>133</v>
      </c>
      <c r="BA819" s="148" t="s">
        <v>107</v>
      </c>
      <c r="BB819" s="148">
        <v>11</v>
      </c>
      <c r="BD819" s="148">
        <v>8</v>
      </c>
      <c r="BF819" s="148" t="s">
        <v>949</v>
      </c>
      <c r="BG819" s="148">
        <v>1</v>
      </c>
      <c r="BI819" s="153">
        <v>42535</v>
      </c>
      <c r="BJ819" s="154" t="s">
        <v>953</v>
      </c>
      <c r="BK819" s="148">
        <v>41054531300042</v>
      </c>
      <c r="BM819" s="148" t="s">
        <v>100</v>
      </c>
      <c r="BN819" s="148" t="s">
        <v>950</v>
      </c>
      <c r="BO819" s="148" t="s">
        <v>951</v>
      </c>
      <c r="BQ819" s="153">
        <v>42534</v>
      </c>
      <c r="BR819" s="148">
        <v>3</v>
      </c>
      <c r="BT819" s="148">
        <v>1409</v>
      </c>
      <c r="BV819" s="148" t="s">
        <v>1617</v>
      </c>
      <c r="BW819" s="148">
        <v>25</v>
      </c>
      <c r="BY819" s="148">
        <v>27</v>
      </c>
      <c r="CA819" s="148">
        <v>1</v>
      </c>
      <c r="CC819" s="148">
        <v>34255833500051</v>
      </c>
      <c r="CE819" s="148" t="s">
        <v>100</v>
      </c>
      <c r="CF819" s="148">
        <v>1</v>
      </c>
      <c r="CH819" s="148">
        <v>3</v>
      </c>
      <c r="CJ819" s="149">
        <v>41054531300042</v>
      </c>
      <c r="CL819" s="149" t="s">
        <v>97</v>
      </c>
      <c r="CN819" s="149">
        <v>3</v>
      </c>
      <c r="CT819" s="149" t="s">
        <v>98</v>
      </c>
      <c r="CU819" s="152">
        <v>42667</v>
      </c>
      <c r="CV819" s="149">
        <v>0</v>
      </c>
      <c r="CX819" s="149" t="s">
        <v>97</v>
      </c>
      <c r="CY819" s="149" t="s">
        <v>99</v>
      </c>
      <c r="CZ819" s="149">
        <v>41054531300042</v>
      </c>
      <c r="DB819" s="149" t="s">
        <v>100</v>
      </c>
      <c r="DC819" s="149" t="s">
        <v>101</v>
      </c>
      <c r="DD819" s="149" t="s">
        <v>102</v>
      </c>
      <c r="DE819" s="149" t="s">
        <v>1615</v>
      </c>
      <c r="DF819" s="149">
        <v>1</v>
      </c>
    </row>
    <row r="820" spans="1:110" x14ac:dyDescent="0.25">
      <c r="A820" s="148" t="s">
        <v>96</v>
      </c>
      <c r="B820" s="148">
        <v>0</v>
      </c>
      <c r="D820" s="148" t="s">
        <v>97</v>
      </c>
      <c r="K820" s="148">
        <v>1</v>
      </c>
      <c r="M820" s="148">
        <v>2</v>
      </c>
      <c r="N820" s="148" t="s">
        <v>947</v>
      </c>
      <c r="O820" s="148">
        <v>0</v>
      </c>
      <c r="R820" s="148">
        <v>6127970</v>
      </c>
      <c r="S820" s="153">
        <v>42534</v>
      </c>
      <c r="T820" s="148">
        <v>4</v>
      </c>
      <c r="U820" s="148">
        <v>1</v>
      </c>
      <c r="V820" s="148">
        <v>1</v>
      </c>
      <c r="X820" s="148">
        <v>0</v>
      </c>
      <c r="Y820" s="148">
        <v>0</v>
      </c>
      <c r="Z820" s="153">
        <v>42538</v>
      </c>
      <c r="AA820" s="154" t="s">
        <v>948</v>
      </c>
      <c r="AB820" s="148">
        <v>23</v>
      </c>
      <c r="AC820" s="148">
        <v>23</v>
      </c>
      <c r="AD820" s="148" t="s">
        <v>105</v>
      </c>
      <c r="AE820" s="154" t="s">
        <v>119</v>
      </c>
      <c r="AF820" s="148">
        <v>2</v>
      </c>
      <c r="AG820" s="148">
        <v>2</v>
      </c>
      <c r="AJ820" s="148" t="s">
        <v>149</v>
      </c>
      <c r="AK820" s="148">
        <v>1548</v>
      </c>
      <c r="AL820" s="148">
        <v>0.02</v>
      </c>
      <c r="AM820" s="148">
        <v>0.02</v>
      </c>
      <c r="AN820" s="148">
        <v>711</v>
      </c>
      <c r="AO820" s="148">
        <v>711</v>
      </c>
      <c r="AP820" s="148">
        <v>151</v>
      </c>
      <c r="AQ820" s="148">
        <v>151</v>
      </c>
      <c r="AR820" s="148">
        <v>1548</v>
      </c>
      <c r="AS820" s="148">
        <v>10</v>
      </c>
      <c r="AT820" s="148">
        <v>10</v>
      </c>
      <c r="AU820" s="148">
        <v>0.02</v>
      </c>
      <c r="AV820" s="148">
        <v>0.02</v>
      </c>
      <c r="AW820" s="148">
        <v>1168</v>
      </c>
      <c r="AX820" s="148">
        <v>1168</v>
      </c>
      <c r="AY820" s="148">
        <v>133</v>
      </c>
      <c r="AZ820" s="148">
        <v>133</v>
      </c>
      <c r="BA820" s="148" t="s">
        <v>107</v>
      </c>
      <c r="BB820" s="148">
        <v>11</v>
      </c>
      <c r="BD820" s="148">
        <v>8</v>
      </c>
      <c r="BF820" s="148" t="s">
        <v>949</v>
      </c>
      <c r="BG820" s="148">
        <v>1</v>
      </c>
      <c r="BI820" s="153">
        <v>42535</v>
      </c>
      <c r="BJ820" s="154" t="s">
        <v>953</v>
      </c>
      <c r="BK820" s="148">
        <v>41054531300042</v>
      </c>
      <c r="BM820" s="148" t="s">
        <v>100</v>
      </c>
      <c r="BN820" s="148" t="s">
        <v>950</v>
      </c>
      <c r="BO820" s="148" t="s">
        <v>951</v>
      </c>
      <c r="BQ820" s="153">
        <v>42534</v>
      </c>
      <c r="BR820" s="148">
        <v>3</v>
      </c>
      <c r="BT820" s="148">
        <v>1409</v>
      </c>
      <c r="BV820" s="148" t="s">
        <v>1617</v>
      </c>
      <c r="BW820" s="148">
        <v>25</v>
      </c>
      <c r="BY820" s="148">
        <v>27</v>
      </c>
      <c r="CA820" s="148">
        <v>1</v>
      </c>
      <c r="CC820" s="148">
        <v>34255833500051</v>
      </c>
      <c r="CE820" s="148" t="s">
        <v>100</v>
      </c>
      <c r="CF820" s="148">
        <v>1</v>
      </c>
      <c r="CH820" s="148">
        <v>3</v>
      </c>
      <c r="CJ820" s="149">
        <v>41054531300042</v>
      </c>
      <c r="CL820" s="149" t="s">
        <v>97</v>
      </c>
      <c r="CN820" s="149">
        <v>3</v>
      </c>
      <c r="CT820" s="149" t="s">
        <v>98</v>
      </c>
      <c r="CU820" s="152">
        <v>42667</v>
      </c>
      <c r="CV820" s="149">
        <v>0</v>
      </c>
      <c r="CX820" s="149" t="s">
        <v>97</v>
      </c>
      <c r="CY820" s="149" t="s">
        <v>99</v>
      </c>
      <c r="CZ820" s="149">
        <v>41054531300042</v>
      </c>
      <c r="DB820" s="149" t="s">
        <v>100</v>
      </c>
      <c r="DC820" s="149" t="s">
        <v>101</v>
      </c>
      <c r="DD820" s="149" t="s">
        <v>102</v>
      </c>
      <c r="DE820" s="149" t="s">
        <v>1615</v>
      </c>
      <c r="DF820" s="149">
        <v>1</v>
      </c>
    </row>
    <row r="821" spans="1:110" x14ac:dyDescent="0.25">
      <c r="A821" s="148" t="s">
        <v>96</v>
      </c>
      <c r="B821" s="148">
        <v>0</v>
      </c>
      <c r="D821" s="148" t="s">
        <v>97</v>
      </c>
      <c r="K821" s="148">
        <v>1</v>
      </c>
      <c r="M821" s="148">
        <v>2</v>
      </c>
      <c r="N821" s="148" t="s">
        <v>947</v>
      </c>
      <c r="O821" s="148">
        <v>0</v>
      </c>
      <c r="R821" s="148">
        <v>6127970</v>
      </c>
      <c r="S821" s="153">
        <v>42534</v>
      </c>
      <c r="T821" s="148">
        <v>4</v>
      </c>
      <c r="U821" s="148">
        <v>1</v>
      </c>
      <c r="V821" s="148">
        <v>1</v>
      </c>
      <c r="X821" s="148">
        <v>0</v>
      </c>
      <c r="Y821" s="148">
        <v>0</v>
      </c>
      <c r="Z821" s="153">
        <v>42538</v>
      </c>
      <c r="AA821" s="154" t="s">
        <v>948</v>
      </c>
      <c r="AB821" s="148">
        <v>23</v>
      </c>
      <c r="AC821" s="148">
        <v>23</v>
      </c>
      <c r="AD821" s="148" t="s">
        <v>105</v>
      </c>
      <c r="AE821" s="154" t="s">
        <v>119</v>
      </c>
      <c r="AF821" s="148">
        <v>2</v>
      </c>
      <c r="AG821" s="148">
        <v>2</v>
      </c>
      <c r="AJ821" s="148" t="s">
        <v>150</v>
      </c>
      <c r="AK821" s="148">
        <v>1549</v>
      </c>
      <c r="AL821" s="148">
        <v>0.02</v>
      </c>
      <c r="AM821" s="148">
        <v>0.02</v>
      </c>
      <c r="AN821" s="148">
        <v>711</v>
      </c>
      <c r="AO821" s="148">
        <v>711</v>
      </c>
      <c r="AP821" s="148">
        <v>151</v>
      </c>
      <c r="AQ821" s="148">
        <v>151</v>
      </c>
      <c r="AR821" s="148">
        <v>1549</v>
      </c>
      <c r="AS821" s="148">
        <v>10</v>
      </c>
      <c r="AT821" s="148">
        <v>10</v>
      </c>
      <c r="AU821" s="148">
        <v>0.02</v>
      </c>
      <c r="AV821" s="148">
        <v>0.02</v>
      </c>
      <c r="AW821" s="148">
        <v>1168</v>
      </c>
      <c r="AX821" s="148">
        <v>1168</v>
      </c>
      <c r="AY821" s="148">
        <v>133</v>
      </c>
      <c r="AZ821" s="148">
        <v>133</v>
      </c>
      <c r="BA821" s="148" t="s">
        <v>107</v>
      </c>
      <c r="BB821" s="148">
        <v>11</v>
      </c>
      <c r="BD821" s="148">
        <v>8</v>
      </c>
      <c r="BF821" s="148" t="s">
        <v>949</v>
      </c>
      <c r="BG821" s="148">
        <v>1</v>
      </c>
      <c r="BI821" s="153">
        <v>42535</v>
      </c>
      <c r="BJ821" s="154" t="s">
        <v>953</v>
      </c>
      <c r="BK821" s="148">
        <v>41054531300042</v>
      </c>
      <c r="BM821" s="148" t="s">
        <v>100</v>
      </c>
      <c r="BN821" s="148" t="s">
        <v>950</v>
      </c>
      <c r="BO821" s="148" t="s">
        <v>951</v>
      </c>
      <c r="BQ821" s="153">
        <v>42534</v>
      </c>
      <c r="BR821" s="148">
        <v>3</v>
      </c>
      <c r="BT821" s="148">
        <v>1409</v>
      </c>
      <c r="BV821" s="148" t="s">
        <v>1617</v>
      </c>
      <c r="BW821" s="148">
        <v>25</v>
      </c>
      <c r="BY821" s="148">
        <v>27</v>
      </c>
      <c r="CA821" s="148">
        <v>1</v>
      </c>
      <c r="CC821" s="148">
        <v>34255833500051</v>
      </c>
      <c r="CE821" s="148" t="s">
        <v>100</v>
      </c>
      <c r="CF821" s="148">
        <v>1</v>
      </c>
      <c r="CH821" s="148">
        <v>3</v>
      </c>
      <c r="CJ821" s="149">
        <v>41054531300042</v>
      </c>
      <c r="CL821" s="149" t="s">
        <v>97</v>
      </c>
      <c r="CN821" s="149">
        <v>3</v>
      </c>
      <c r="CT821" s="149" t="s">
        <v>98</v>
      </c>
      <c r="CU821" s="152">
        <v>42667</v>
      </c>
      <c r="CV821" s="149">
        <v>0</v>
      </c>
      <c r="CX821" s="149" t="s">
        <v>97</v>
      </c>
      <c r="CY821" s="149" t="s">
        <v>99</v>
      </c>
      <c r="CZ821" s="149">
        <v>41054531300042</v>
      </c>
      <c r="DB821" s="149" t="s">
        <v>100</v>
      </c>
      <c r="DC821" s="149" t="s">
        <v>101</v>
      </c>
      <c r="DD821" s="149" t="s">
        <v>102</v>
      </c>
      <c r="DE821" s="149" t="s">
        <v>1615</v>
      </c>
      <c r="DF821" s="149">
        <v>1</v>
      </c>
    </row>
    <row r="822" spans="1:110" x14ac:dyDescent="0.25">
      <c r="A822" s="148" t="s">
        <v>96</v>
      </c>
      <c r="B822" s="148">
        <v>0</v>
      </c>
      <c r="D822" s="148" t="s">
        <v>97</v>
      </c>
      <c r="K822" s="148">
        <v>1</v>
      </c>
      <c r="M822" s="148">
        <v>2</v>
      </c>
      <c r="N822" s="148" t="s">
        <v>947</v>
      </c>
      <c r="O822" s="148">
        <v>0</v>
      </c>
      <c r="R822" s="148">
        <v>6127970</v>
      </c>
      <c r="S822" s="153">
        <v>42534</v>
      </c>
      <c r="T822" s="148">
        <v>4</v>
      </c>
      <c r="U822" s="148">
        <v>1</v>
      </c>
      <c r="V822" s="148">
        <v>1</v>
      </c>
      <c r="X822" s="148">
        <v>0</v>
      </c>
      <c r="Y822" s="148">
        <v>0</v>
      </c>
      <c r="Z822" s="153">
        <v>42535</v>
      </c>
      <c r="AA822" s="154" t="s">
        <v>948</v>
      </c>
      <c r="AB822" s="148">
        <v>23</v>
      </c>
      <c r="AC822" s="148">
        <v>23</v>
      </c>
      <c r="AD822" s="148" t="s">
        <v>105</v>
      </c>
      <c r="AE822" s="154" t="s">
        <v>954</v>
      </c>
      <c r="AF822" s="148">
        <v>2</v>
      </c>
      <c r="AG822" s="148">
        <v>2</v>
      </c>
      <c r="AJ822" s="148" t="s">
        <v>151</v>
      </c>
      <c r="AK822" s="148">
        <v>1141</v>
      </c>
      <c r="AL822" s="148">
        <v>5.0000000000000001E-3</v>
      </c>
      <c r="AM822" s="148">
        <v>5.0000000000000001E-3</v>
      </c>
      <c r="AP822" s="148">
        <v>454</v>
      </c>
      <c r="AQ822" s="148">
        <v>454</v>
      </c>
      <c r="AR822" s="148">
        <v>1141</v>
      </c>
      <c r="AS822" s="148">
        <v>10</v>
      </c>
      <c r="AT822" s="148">
        <v>10</v>
      </c>
      <c r="AU822" s="148">
        <v>5.0000000000000001E-3</v>
      </c>
      <c r="AV822" s="148">
        <v>5.0000000000000001E-3</v>
      </c>
      <c r="AY822" s="148">
        <v>133</v>
      </c>
      <c r="AZ822" s="148">
        <v>133</v>
      </c>
      <c r="BA822" s="148" t="s">
        <v>107</v>
      </c>
      <c r="BB822" s="148">
        <v>11</v>
      </c>
      <c r="BD822" s="148">
        <v>8</v>
      </c>
      <c r="BF822" s="148" t="s">
        <v>949</v>
      </c>
      <c r="BG822" s="148">
        <v>1</v>
      </c>
      <c r="BI822" s="153">
        <v>42535</v>
      </c>
      <c r="BJ822" s="154" t="s">
        <v>953</v>
      </c>
      <c r="BK822" s="148">
        <v>41054531300042</v>
      </c>
      <c r="BM822" s="148" t="s">
        <v>100</v>
      </c>
      <c r="BN822" s="148" t="s">
        <v>950</v>
      </c>
      <c r="BO822" s="148" t="s">
        <v>951</v>
      </c>
      <c r="BQ822" s="153">
        <v>42534</v>
      </c>
      <c r="BR822" s="148">
        <v>3</v>
      </c>
      <c r="BT822" s="148">
        <v>1409</v>
      </c>
      <c r="BV822" s="148" t="s">
        <v>1617</v>
      </c>
      <c r="BW822" s="148">
        <v>25</v>
      </c>
      <c r="BY822" s="148">
        <v>27</v>
      </c>
      <c r="CA822" s="148">
        <v>1</v>
      </c>
      <c r="CC822" s="148">
        <v>34255833500051</v>
      </c>
      <c r="CE822" s="148" t="s">
        <v>100</v>
      </c>
      <c r="CF822" s="148">
        <v>1</v>
      </c>
      <c r="CH822" s="148">
        <v>3</v>
      </c>
      <c r="CJ822" s="149">
        <v>41054531300042</v>
      </c>
      <c r="CL822" s="149" t="s">
        <v>97</v>
      </c>
      <c r="CN822" s="149">
        <v>3</v>
      </c>
      <c r="CT822" s="149" t="s">
        <v>98</v>
      </c>
      <c r="CU822" s="152">
        <v>42667</v>
      </c>
      <c r="CV822" s="149">
        <v>0</v>
      </c>
      <c r="CX822" s="149" t="s">
        <v>97</v>
      </c>
      <c r="CY822" s="149" t="s">
        <v>99</v>
      </c>
      <c r="CZ822" s="149">
        <v>41054531300042</v>
      </c>
      <c r="DB822" s="149" t="s">
        <v>100</v>
      </c>
      <c r="DC822" s="149" t="s">
        <v>101</v>
      </c>
      <c r="DD822" s="149" t="s">
        <v>102</v>
      </c>
      <c r="DE822" s="149" t="s">
        <v>1615</v>
      </c>
      <c r="DF822" s="149">
        <v>1</v>
      </c>
    </row>
    <row r="823" spans="1:110" x14ac:dyDescent="0.25">
      <c r="A823" s="148" t="s">
        <v>96</v>
      </c>
      <c r="B823" s="148">
        <v>0</v>
      </c>
      <c r="D823" s="148" t="s">
        <v>97</v>
      </c>
      <c r="K823" s="148">
        <v>1</v>
      </c>
      <c r="M823" s="148">
        <v>2</v>
      </c>
      <c r="N823" s="148" t="s">
        <v>947</v>
      </c>
      <c r="O823" s="148">
        <v>0</v>
      </c>
      <c r="R823" s="148">
        <v>6127970</v>
      </c>
      <c r="S823" s="153">
        <v>42534</v>
      </c>
      <c r="T823" s="148">
        <v>4</v>
      </c>
      <c r="U823" s="148">
        <v>1</v>
      </c>
      <c r="V823" s="148">
        <v>1</v>
      </c>
      <c r="X823" s="148">
        <v>0</v>
      </c>
      <c r="Y823" s="148">
        <v>0</v>
      </c>
      <c r="Z823" s="153">
        <v>42535</v>
      </c>
      <c r="AA823" s="154" t="s">
        <v>948</v>
      </c>
      <c r="AB823" s="148">
        <v>23</v>
      </c>
      <c r="AC823" s="148">
        <v>23</v>
      </c>
      <c r="AD823" s="148" t="s">
        <v>117</v>
      </c>
      <c r="AE823" s="154" t="s">
        <v>954</v>
      </c>
      <c r="AF823" s="148">
        <v>2</v>
      </c>
      <c r="AG823" s="148">
        <v>2</v>
      </c>
      <c r="AJ823" s="148" t="s">
        <v>152</v>
      </c>
      <c r="AK823" s="148">
        <v>1142</v>
      </c>
      <c r="AL823" s="148">
        <v>0.05</v>
      </c>
      <c r="AM823" s="148">
        <v>0.05</v>
      </c>
      <c r="AP823" s="148">
        <v>454</v>
      </c>
      <c r="AQ823" s="148">
        <v>454</v>
      </c>
      <c r="AR823" s="148">
        <v>1142</v>
      </c>
      <c r="AS823" s="148">
        <v>10</v>
      </c>
      <c r="AT823" s="148">
        <v>10</v>
      </c>
      <c r="AU823" s="148">
        <v>0.05</v>
      </c>
      <c r="AV823" s="148">
        <v>0.05</v>
      </c>
      <c r="AY823" s="148">
        <v>133</v>
      </c>
      <c r="AZ823" s="148">
        <v>133</v>
      </c>
      <c r="BA823" s="148" t="s">
        <v>107</v>
      </c>
      <c r="BB823" s="148">
        <v>11</v>
      </c>
      <c r="BD823" s="148">
        <v>8</v>
      </c>
      <c r="BF823" s="148" t="s">
        <v>949</v>
      </c>
      <c r="BG823" s="148">
        <v>1</v>
      </c>
      <c r="BI823" s="153">
        <v>42535</v>
      </c>
      <c r="BJ823" s="154" t="s">
        <v>953</v>
      </c>
      <c r="BK823" s="148">
        <v>41054531300042</v>
      </c>
      <c r="BM823" s="148" t="s">
        <v>100</v>
      </c>
      <c r="BN823" s="148" t="s">
        <v>950</v>
      </c>
      <c r="BO823" s="148" t="s">
        <v>951</v>
      </c>
      <c r="BQ823" s="153">
        <v>42534</v>
      </c>
      <c r="BR823" s="148">
        <v>3</v>
      </c>
      <c r="BT823" s="148">
        <v>1409</v>
      </c>
      <c r="BV823" s="148" t="s">
        <v>1617</v>
      </c>
      <c r="BW823" s="148">
        <v>25</v>
      </c>
      <c r="BY823" s="148">
        <v>27</v>
      </c>
      <c r="CA823" s="148">
        <v>1</v>
      </c>
      <c r="CC823" s="148">
        <v>34255833500051</v>
      </c>
      <c r="CE823" s="148" t="s">
        <v>100</v>
      </c>
      <c r="CF823" s="148">
        <v>1</v>
      </c>
      <c r="CH823" s="148">
        <v>3</v>
      </c>
      <c r="CJ823" s="149">
        <v>41054531300042</v>
      </c>
      <c r="CL823" s="149" t="s">
        <v>97</v>
      </c>
      <c r="CN823" s="149">
        <v>3</v>
      </c>
      <c r="CT823" s="149" t="s">
        <v>98</v>
      </c>
      <c r="CU823" s="152">
        <v>42667</v>
      </c>
      <c r="CV823" s="149">
        <v>0</v>
      </c>
      <c r="CX823" s="149" t="s">
        <v>97</v>
      </c>
      <c r="CY823" s="149" t="s">
        <v>99</v>
      </c>
      <c r="CZ823" s="149">
        <v>41054531300042</v>
      </c>
      <c r="DB823" s="149" t="s">
        <v>100</v>
      </c>
      <c r="DC823" s="149" t="s">
        <v>101</v>
      </c>
      <c r="DD823" s="149" t="s">
        <v>102</v>
      </c>
      <c r="DE823" s="149" t="s">
        <v>1615</v>
      </c>
      <c r="DF823" s="149">
        <v>1</v>
      </c>
    </row>
    <row r="824" spans="1:110" x14ac:dyDescent="0.25">
      <c r="A824" s="148" t="s">
        <v>96</v>
      </c>
      <c r="B824" s="148">
        <v>0</v>
      </c>
      <c r="D824" s="148" t="s">
        <v>97</v>
      </c>
      <c r="K824" s="148">
        <v>1</v>
      </c>
      <c r="M824" s="148">
        <v>2</v>
      </c>
      <c r="N824" s="148" t="s">
        <v>947</v>
      </c>
      <c r="O824" s="148">
        <v>0</v>
      </c>
      <c r="R824" s="148">
        <v>6127970</v>
      </c>
      <c r="S824" s="153">
        <v>42534</v>
      </c>
      <c r="T824" s="148">
        <v>4</v>
      </c>
      <c r="U824" s="148">
        <v>1</v>
      </c>
      <c r="V824" s="148">
        <v>1</v>
      </c>
      <c r="X824" s="148">
        <v>0</v>
      </c>
      <c r="Y824" s="148">
        <v>0</v>
      </c>
      <c r="Z824" s="153">
        <v>42535</v>
      </c>
      <c r="AA824" s="154" t="s">
        <v>948</v>
      </c>
      <c r="AB824" s="148">
        <v>23</v>
      </c>
      <c r="AC824" s="148">
        <v>23</v>
      </c>
      <c r="AD824" s="148" t="s">
        <v>117</v>
      </c>
      <c r="AE824" s="154" t="s">
        <v>154</v>
      </c>
      <c r="AF824" s="148">
        <v>2</v>
      </c>
      <c r="AG824" s="148">
        <v>2</v>
      </c>
      <c r="AJ824" s="148" t="s">
        <v>153</v>
      </c>
      <c r="AK824" s="148">
        <v>1143</v>
      </c>
      <c r="AL824" s="148">
        <v>5.0000000000000001E-3</v>
      </c>
      <c r="AM824" s="148">
        <v>5.0000000000000001E-3</v>
      </c>
      <c r="AN824" s="148">
        <v>712</v>
      </c>
      <c r="AO824" s="148">
        <v>712</v>
      </c>
      <c r="AP824" s="148">
        <v>405</v>
      </c>
      <c r="AQ824" s="148">
        <v>405</v>
      </c>
      <c r="AR824" s="148">
        <v>1143</v>
      </c>
      <c r="AS824" s="148">
        <v>10</v>
      </c>
      <c r="AT824" s="148">
        <v>10</v>
      </c>
      <c r="AU824" s="148">
        <v>5.0000000000000001E-3</v>
      </c>
      <c r="AV824" s="148">
        <v>5.0000000000000001E-3</v>
      </c>
      <c r="AW824" s="148">
        <v>1168</v>
      </c>
      <c r="AX824" s="148">
        <v>1168</v>
      </c>
      <c r="AY824" s="148">
        <v>133</v>
      </c>
      <c r="AZ824" s="148">
        <v>133</v>
      </c>
      <c r="BA824" s="148" t="s">
        <v>107</v>
      </c>
      <c r="BB824" s="148">
        <v>11</v>
      </c>
      <c r="BD824" s="148">
        <v>8</v>
      </c>
      <c r="BF824" s="148" t="s">
        <v>949</v>
      </c>
      <c r="BG824" s="148">
        <v>1</v>
      </c>
      <c r="BI824" s="153">
        <v>42535</v>
      </c>
      <c r="BJ824" s="154" t="s">
        <v>953</v>
      </c>
      <c r="BK824" s="148">
        <v>41054531300042</v>
      </c>
      <c r="BM824" s="148" t="s">
        <v>100</v>
      </c>
      <c r="BN824" s="148" t="s">
        <v>950</v>
      </c>
      <c r="BO824" s="148" t="s">
        <v>951</v>
      </c>
      <c r="BQ824" s="153">
        <v>42534</v>
      </c>
      <c r="BR824" s="148">
        <v>3</v>
      </c>
      <c r="BT824" s="148">
        <v>1409</v>
      </c>
      <c r="BV824" s="148" t="s">
        <v>1617</v>
      </c>
      <c r="BW824" s="148">
        <v>25</v>
      </c>
      <c r="BY824" s="148">
        <v>27</v>
      </c>
      <c r="CA824" s="148">
        <v>1</v>
      </c>
      <c r="CC824" s="148">
        <v>34255833500051</v>
      </c>
      <c r="CE824" s="148" t="s">
        <v>100</v>
      </c>
      <c r="CF824" s="148">
        <v>1</v>
      </c>
      <c r="CH824" s="148">
        <v>3</v>
      </c>
      <c r="CJ824" s="149">
        <v>41054531300042</v>
      </c>
      <c r="CL824" s="149" t="s">
        <v>97</v>
      </c>
      <c r="CN824" s="149">
        <v>3</v>
      </c>
      <c r="CT824" s="149" t="s">
        <v>98</v>
      </c>
      <c r="CU824" s="152">
        <v>42667</v>
      </c>
      <c r="CV824" s="149">
        <v>0</v>
      </c>
      <c r="CX824" s="149" t="s">
        <v>97</v>
      </c>
      <c r="CY824" s="149" t="s">
        <v>99</v>
      </c>
      <c r="CZ824" s="149">
        <v>41054531300042</v>
      </c>
      <c r="DB824" s="149" t="s">
        <v>100</v>
      </c>
      <c r="DC824" s="149" t="s">
        <v>101</v>
      </c>
      <c r="DD824" s="149" t="s">
        <v>102</v>
      </c>
      <c r="DE824" s="149" t="s">
        <v>1615</v>
      </c>
      <c r="DF824" s="149">
        <v>1</v>
      </c>
    </row>
    <row r="825" spans="1:110" x14ac:dyDescent="0.25">
      <c r="A825" s="148" t="s">
        <v>96</v>
      </c>
      <c r="B825" s="148">
        <v>0</v>
      </c>
      <c r="D825" s="148" t="s">
        <v>97</v>
      </c>
      <c r="K825" s="148">
        <v>1</v>
      </c>
      <c r="M825" s="148">
        <v>2</v>
      </c>
      <c r="N825" s="148" t="s">
        <v>947</v>
      </c>
      <c r="O825" s="148">
        <v>0</v>
      </c>
      <c r="R825" s="148">
        <v>6127970</v>
      </c>
      <c r="S825" s="153">
        <v>42534</v>
      </c>
      <c r="T825" s="148">
        <v>4</v>
      </c>
      <c r="U825" s="148">
        <v>1</v>
      </c>
      <c r="V825" s="148">
        <v>1</v>
      </c>
      <c r="X825" s="148">
        <v>0</v>
      </c>
      <c r="Y825" s="148">
        <v>0</v>
      </c>
      <c r="Z825" s="153">
        <v>42535</v>
      </c>
      <c r="AA825" s="154" t="s">
        <v>948</v>
      </c>
      <c r="AB825" s="148">
        <v>23</v>
      </c>
      <c r="AC825" s="148">
        <v>23</v>
      </c>
      <c r="AD825" s="148" t="s">
        <v>117</v>
      </c>
      <c r="AE825" s="154" t="s">
        <v>154</v>
      </c>
      <c r="AF825" s="148">
        <v>2</v>
      </c>
      <c r="AG825" s="148">
        <v>2</v>
      </c>
      <c r="AJ825" s="148" t="s">
        <v>155</v>
      </c>
      <c r="AK825" s="148">
        <v>1145</v>
      </c>
      <c r="AL825" s="148">
        <v>5.0000000000000001E-3</v>
      </c>
      <c r="AM825" s="148">
        <v>5.0000000000000001E-3</v>
      </c>
      <c r="AN825" s="148">
        <v>712</v>
      </c>
      <c r="AO825" s="148">
        <v>712</v>
      </c>
      <c r="AP825" s="148">
        <v>405</v>
      </c>
      <c r="AQ825" s="148">
        <v>405</v>
      </c>
      <c r="AR825" s="148">
        <v>1145</v>
      </c>
      <c r="AS825" s="148">
        <v>10</v>
      </c>
      <c r="AT825" s="148">
        <v>10</v>
      </c>
      <c r="AU825" s="148">
        <v>5.0000000000000001E-3</v>
      </c>
      <c r="AV825" s="148">
        <v>5.0000000000000001E-3</v>
      </c>
      <c r="AW825" s="148">
        <v>1168</v>
      </c>
      <c r="AX825" s="148">
        <v>1168</v>
      </c>
      <c r="AY825" s="148">
        <v>133</v>
      </c>
      <c r="AZ825" s="148">
        <v>133</v>
      </c>
      <c r="BA825" s="148" t="s">
        <v>107</v>
      </c>
      <c r="BB825" s="148">
        <v>11</v>
      </c>
      <c r="BD825" s="148">
        <v>8</v>
      </c>
      <c r="BF825" s="148" t="s">
        <v>949</v>
      </c>
      <c r="BG825" s="148">
        <v>1</v>
      </c>
      <c r="BI825" s="153">
        <v>42535</v>
      </c>
      <c r="BJ825" s="154" t="s">
        <v>953</v>
      </c>
      <c r="BK825" s="148">
        <v>41054531300042</v>
      </c>
      <c r="BM825" s="148" t="s">
        <v>100</v>
      </c>
      <c r="BN825" s="148" t="s">
        <v>950</v>
      </c>
      <c r="BO825" s="148" t="s">
        <v>951</v>
      </c>
      <c r="BQ825" s="153">
        <v>42534</v>
      </c>
      <c r="BR825" s="148">
        <v>3</v>
      </c>
      <c r="BT825" s="148">
        <v>1409</v>
      </c>
      <c r="BV825" s="148" t="s">
        <v>1617</v>
      </c>
      <c r="BW825" s="148">
        <v>25</v>
      </c>
      <c r="BY825" s="148">
        <v>27</v>
      </c>
      <c r="CA825" s="148">
        <v>1</v>
      </c>
      <c r="CC825" s="148">
        <v>34255833500051</v>
      </c>
      <c r="CE825" s="148" t="s">
        <v>100</v>
      </c>
      <c r="CF825" s="148">
        <v>1</v>
      </c>
      <c r="CH825" s="148">
        <v>3</v>
      </c>
      <c r="CJ825" s="149">
        <v>41054531300042</v>
      </c>
      <c r="CL825" s="149" t="s">
        <v>97</v>
      </c>
      <c r="CN825" s="149">
        <v>3</v>
      </c>
      <c r="CT825" s="149" t="s">
        <v>98</v>
      </c>
      <c r="CU825" s="152">
        <v>42667</v>
      </c>
      <c r="CV825" s="149">
        <v>0</v>
      </c>
      <c r="CX825" s="149" t="s">
        <v>97</v>
      </c>
      <c r="CY825" s="149" t="s">
        <v>99</v>
      </c>
      <c r="CZ825" s="149">
        <v>41054531300042</v>
      </c>
      <c r="DB825" s="149" t="s">
        <v>100</v>
      </c>
      <c r="DC825" s="149" t="s">
        <v>101</v>
      </c>
      <c r="DD825" s="149" t="s">
        <v>102</v>
      </c>
      <c r="DE825" s="149" t="s">
        <v>1615</v>
      </c>
      <c r="DF825" s="149">
        <v>1</v>
      </c>
    </row>
    <row r="826" spans="1:110" x14ac:dyDescent="0.25">
      <c r="A826" s="148" t="s">
        <v>96</v>
      </c>
      <c r="B826" s="148">
        <v>0</v>
      </c>
      <c r="D826" s="148" t="s">
        <v>97</v>
      </c>
      <c r="K826" s="148">
        <v>1</v>
      </c>
      <c r="M826" s="148">
        <v>2</v>
      </c>
      <c r="N826" s="148" t="s">
        <v>947</v>
      </c>
      <c r="O826" s="148">
        <v>0</v>
      </c>
      <c r="R826" s="148">
        <v>6127970</v>
      </c>
      <c r="S826" s="153">
        <v>42534</v>
      </c>
      <c r="T826" s="148">
        <v>4</v>
      </c>
      <c r="U826" s="148">
        <v>1</v>
      </c>
      <c r="V826" s="148">
        <v>1</v>
      </c>
      <c r="X826" s="148">
        <v>0</v>
      </c>
      <c r="Y826" s="148">
        <v>0</v>
      </c>
      <c r="Z826" s="153">
        <v>42535</v>
      </c>
      <c r="AA826" s="154" t="s">
        <v>948</v>
      </c>
      <c r="AB826" s="148">
        <v>23</v>
      </c>
      <c r="AC826" s="148">
        <v>23</v>
      </c>
      <c r="AD826" s="148" t="s">
        <v>117</v>
      </c>
      <c r="AE826" s="154" t="s">
        <v>154</v>
      </c>
      <c r="AF826" s="148">
        <v>2</v>
      </c>
      <c r="AG826" s="148">
        <v>2</v>
      </c>
      <c r="AJ826" s="148" t="s">
        <v>156</v>
      </c>
      <c r="AK826" s="148">
        <v>1147</v>
      </c>
      <c r="AL826" s="148">
        <v>0.01</v>
      </c>
      <c r="AM826" s="148">
        <v>0.01</v>
      </c>
      <c r="AN826" s="148">
        <v>712</v>
      </c>
      <c r="AO826" s="148">
        <v>712</v>
      </c>
      <c r="AP826" s="148">
        <v>405</v>
      </c>
      <c r="AQ826" s="148">
        <v>405</v>
      </c>
      <c r="AR826" s="148">
        <v>1147</v>
      </c>
      <c r="AS826" s="148">
        <v>10</v>
      </c>
      <c r="AT826" s="148">
        <v>10</v>
      </c>
      <c r="AU826" s="148">
        <v>0.01</v>
      </c>
      <c r="AV826" s="148">
        <v>0.01</v>
      </c>
      <c r="AW826" s="148">
        <v>1168</v>
      </c>
      <c r="AX826" s="148">
        <v>1168</v>
      </c>
      <c r="AY826" s="148">
        <v>133</v>
      </c>
      <c r="AZ826" s="148">
        <v>133</v>
      </c>
      <c r="BA826" s="148" t="s">
        <v>107</v>
      </c>
      <c r="BB826" s="148">
        <v>11</v>
      </c>
      <c r="BD826" s="148">
        <v>8</v>
      </c>
      <c r="BF826" s="148" t="s">
        <v>949</v>
      </c>
      <c r="BG826" s="148">
        <v>1</v>
      </c>
      <c r="BI826" s="153">
        <v>42535</v>
      </c>
      <c r="BJ826" s="154" t="s">
        <v>953</v>
      </c>
      <c r="BK826" s="148">
        <v>41054531300042</v>
      </c>
      <c r="BM826" s="148" t="s">
        <v>100</v>
      </c>
      <c r="BN826" s="148" t="s">
        <v>950</v>
      </c>
      <c r="BO826" s="148" t="s">
        <v>951</v>
      </c>
      <c r="BQ826" s="153">
        <v>42534</v>
      </c>
      <c r="BR826" s="148">
        <v>3</v>
      </c>
      <c r="BT826" s="148">
        <v>1409</v>
      </c>
      <c r="BV826" s="148" t="s">
        <v>1617</v>
      </c>
      <c r="BW826" s="148">
        <v>25</v>
      </c>
      <c r="BY826" s="148">
        <v>27</v>
      </c>
      <c r="CA826" s="148">
        <v>1</v>
      </c>
      <c r="CC826" s="148">
        <v>34255833500051</v>
      </c>
      <c r="CE826" s="148" t="s">
        <v>100</v>
      </c>
      <c r="CF826" s="148">
        <v>1</v>
      </c>
      <c r="CH826" s="148">
        <v>3</v>
      </c>
      <c r="CJ826" s="149">
        <v>41054531300042</v>
      </c>
      <c r="CL826" s="149" t="s">
        <v>97</v>
      </c>
      <c r="CN826" s="149">
        <v>3</v>
      </c>
      <c r="CT826" s="149" t="s">
        <v>98</v>
      </c>
      <c r="CU826" s="152">
        <v>42667</v>
      </c>
      <c r="CV826" s="149">
        <v>0</v>
      </c>
      <c r="CX826" s="149" t="s">
        <v>97</v>
      </c>
      <c r="CY826" s="149" t="s">
        <v>99</v>
      </c>
      <c r="CZ826" s="149">
        <v>41054531300042</v>
      </c>
      <c r="DB826" s="149" t="s">
        <v>100</v>
      </c>
      <c r="DC826" s="149" t="s">
        <v>101</v>
      </c>
      <c r="DD826" s="149" t="s">
        <v>102</v>
      </c>
      <c r="DE826" s="149" t="s">
        <v>1615</v>
      </c>
      <c r="DF826" s="149">
        <v>1</v>
      </c>
    </row>
    <row r="827" spans="1:110" x14ac:dyDescent="0.25">
      <c r="A827" s="148" t="s">
        <v>96</v>
      </c>
      <c r="B827" s="148">
        <v>0</v>
      </c>
      <c r="D827" s="148" t="s">
        <v>97</v>
      </c>
      <c r="K827" s="148">
        <v>1</v>
      </c>
      <c r="M827" s="148">
        <v>2</v>
      </c>
      <c r="N827" s="148" t="s">
        <v>947</v>
      </c>
      <c r="O827" s="148">
        <v>0</v>
      </c>
      <c r="R827" s="148">
        <v>6127970</v>
      </c>
      <c r="S827" s="153">
        <v>42534</v>
      </c>
      <c r="T827" s="148">
        <v>4</v>
      </c>
      <c r="U827" s="148">
        <v>2</v>
      </c>
      <c r="V827" s="148">
        <v>2</v>
      </c>
      <c r="X827" s="148">
        <v>0</v>
      </c>
      <c r="Y827" s="148">
        <v>0</v>
      </c>
      <c r="Z827" s="153">
        <v>42538</v>
      </c>
      <c r="AA827" s="154" t="s">
        <v>948</v>
      </c>
      <c r="AB827" s="148">
        <v>23</v>
      </c>
      <c r="AC827" s="148">
        <v>23</v>
      </c>
      <c r="AD827" s="148" t="s">
        <v>105</v>
      </c>
      <c r="AE827" s="154" t="s">
        <v>119</v>
      </c>
      <c r="AF827" s="148">
        <v>2</v>
      </c>
      <c r="AG827" s="148">
        <v>2</v>
      </c>
      <c r="AJ827" s="148" t="s">
        <v>157</v>
      </c>
      <c r="AK827" s="148">
        <v>1589</v>
      </c>
      <c r="AL827" s="148">
        <v>0.05</v>
      </c>
      <c r="AM827" s="148">
        <v>0.05</v>
      </c>
      <c r="AN827" s="148">
        <v>711</v>
      </c>
      <c r="AO827" s="148">
        <v>711</v>
      </c>
      <c r="AP827" s="148">
        <v>151</v>
      </c>
      <c r="AQ827" s="148">
        <v>151</v>
      </c>
      <c r="AR827" s="148">
        <v>1589</v>
      </c>
      <c r="AS827" s="148">
        <v>10</v>
      </c>
      <c r="AT827" s="148">
        <v>10</v>
      </c>
      <c r="AU827" s="148">
        <v>0.05</v>
      </c>
      <c r="AV827" s="148">
        <v>0.05</v>
      </c>
      <c r="AW827" s="148">
        <v>1168</v>
      </c>
      <c r="AX827" s="148">
        <v>1168</v>
      </c>
      <c r="AY827" s="148">
        <v>133</v>
      </c>
      <c r="AZ827" s="148">
        <v>133</v>
      </c>
      <c r="BA827" s="148" t="s">
        <v>107</v>
      </c>
      <c r="BB827" s="148">
        <v>11</v>
      </c>
      <c r="BD827" s="148">
        <v>8</v>
      </c>
      <c r="BF827" s="148" t="s">
        <v>949</v>
      </c>
      <c r="BG827" s="148">
        <v>1</v>
      </c>
      <c r="BI827" s="153">
        <v>42535</v>
      </c>
      <c r="BJ827" s="154" t="s">
        <v>953</v>
      </c>
      <c r="BK827" s="148">
        <v>41054531300042</v>
      </c>
      <c r="BM827" s="148" t="s">
        <v>100</v>
      </c>
      <c r="BN827" s="148" t="s">
        <v>950</v>
      </c>
      <c r="BO827" s="148" t="s">
        <v>951</v>
      </c>
      <c r="BQ827" s="153">
        <v>42534</v>
      </c>
      <c r="BR827" s="148">
        <v>3</v>
      </c>
      <c r="BT827" s="148">
        <v>1409</v>
      </c>
      <c r="BV827" s="148" t="s">
        <v>1617</v>
      </c>
      <c r="BW827" s="148">
        <v>25</v>
      </c>
      <c r="BY827" s="148">
        <v>27</v>
      </c>
      <c r="CA827" s="148">
        <v>1</v>
      </c>
      <c r="CC827" s="148">
        <v>34255833500051</v>
      </c>
      <c r="CE827" s="148" t="s">
        <v>100</v>
      </c>
      <c r="CF827" s="148">
        <v>1</v>
      </c>
      <c r="CH827" s="148">
        <v>3</v>
      </c>
      <c r="CJ827" s="149">
        <v>41054531300042</v>
      </c>
      <c r="CL827" s="149" t="s">
        <v>97</v>
      </c>
      <c r="CN827" s="149">
        <v>3</v>
      </c>
      <c r="CT827" s="149" t="s">
        <v>98</v>
      </c>
      <c r="CU827" s="152">
        <v>42667</v>
      </c>
      <c r="CV827" s="149">
        <v>0</v>
      </c>
      <c r="CX827" s="149" t="s">
        <v>97</v>
      </c>
      <c r="CY827" s="149" t="s">
        <v>99</v>
      </c>
      <c r="CZ827" s="149">
        <v>41054531300042</v>
      </c>
      <c r="DB827" s="149" t="s">
        <v>100</v>
      </c>
      <c r="DC827" s="149" t="s">
        <v>101</v>
      </c>
      <c r="DD827" s="149" t="s">
        <v>102</v>
      </c>
      <c r="DE827" s="149" t="s">
        <v>1615</v>
      </c>
      <c r="DF827" s="149">
        <v>1</v>
      </c>
    </row>
    <row r="828" spans="1:110" x14ac:dyDescent="0.25">
      <c r="A828" s="148" t="s">
        <v>96</v>
      </c>
      <c r="B828" s="148">
        <v>0</v>
      </c>
      <c r="D828" s="148" t="s">
        <v>97</v>
      </c>
      <c r="K828" s="148">
        <v>1</v>
      </c>
      <c r="M828" s="148">
        <v>2</v>
      </c>
      <c r="N828" s="148" t="s">
        <v>947</v>
      </c>
      <c r="O828" s="148">
        <v>0</v>
      </c>
      <c r="R828" s="148">
        <v>6127970</v>
      </c>
      <c r="S828" s="153">
        <v>42534</v>
      </c>
      <c r="T828" s="148">
        <v>4</v>
      </c>
      <c r="U828" s="148">
        <v>2</v>
      </c>
      <c r="V828" s="148">
        <v>2</v>
      </c>
      <c r="X828" s="148">
        <v>0</v>
      </c>
      <c r="Y828" s="148">
        <v>0</v>
      </c>
      <c r="Z828" s="153">
        <v>42538</v>
      </c>
      <c r="AA828" s="154" t="s">
        <v>948</v>
      </c>
      <c r="AB828" s="148">
        <v>23</v>
      </c>
      <c r="AC828" s="148">
        <v>23</v>
      </c>
      <c r="AD828" s="148" t="s">
        <v>105</v>
      </c>
      <c r="AE828" s="154" t="s">
        <v>119</v>
      </c>
      <c r="AF828" s="148">
        <v>2</v>
      </c>
      <c r="AG828" s="148">
        <v>2</v>
      </c>
      <c r="AJ828" s="148" t="s">
        <v>158</v>
      </c>
      <c r="AK828" s="148">
        <v>1486</v>
      </c>
      <c r="AL828" s="148">
        <v>0.05</v>
      </c>
      <c r="AM828" s="148">
        <v>0.05</v>
      </c>
      <c r="AN828" s="148">
        <v>711</v>
      </c>
      <c r="AO828" s="148">
        <v>711</v>
      </c>
      <c r="AP828" s="148">
        <v>151</v>
      </c>
      <c r="AQ828" s="148">
        <v>151</v>
      </c>
      <c r="AR828" s="148">
        <v>1486</v>
      </c>
      <c r="AS828" s="148">
        <v>10</v>
      </c>
      <c r="AT828" s="148">
        <v>10</v>
      </c>
      <c r="AU828" s="148">
        <v>0.05</v>
      </c>
      <c r="AV828" s="148">
        <v>0.05</v>
      </c>
      <c r="AW828" s="148">
        <v>1168</v>
      </c>
      <c r="AX828" s="148">
        <v>1168</v>
      </c>
      <c r="AY828" s="148">
        <v>133</v>
      </c>
      <c r="AZ828" s="148">
        <v>133</v>
      </c>
      <c r="BA828" s="148" t="s">
        <v>107</v>
      </c>
      <c r="BB828" s="148">
        <v>11</v>
      </c>
      <c r="BD828" s="148">
        <v>8</v>
      </c>
      <c r="BF828" s="148" t="s">
        <v>949</v>
      </c>
      <c r="BG828" s="148">
        <v>1</v>
      </c>
      <c r="BI828" s="153">
        <v>42535</v>
      </c>
      <c r="BJ828" s="154" t="s">
        <v>953</v>
      </c>
      <c r="BK828" s="148">
        <v>41054531300042</v>
      </c>
      <c r="BM828" s="148" t="s">
        <v>100</v>
      </c>
      <c r="BN828" s="148" t="s">
        <v>950</v>
      </c>
      <c r="BO828" s="148" t="s">
        <v>951</v>
      </c>
      <c r="BQ828" s="153">
        <v>42534</v>
      </c>
      <c r="BR828" s="148">
        <v>3</v>
      </c>
      <c r="BT828" s="148">
        <v>1409</v>
      </c>
      <c r="BV828" s="148" t="s">
        <v>1617</v>
      </c>
      <c r="BW828" s="148">
        <v>25</v>
      </c>
      <c r="BY828" s="148">
        <v>27</v>
      </c>
      <c r="CA828" s="148">
        <v>1</v>
      </c>
      <c r="CC828" s="148">
        <v>34255833500051</v>
      </c>
      <c r="CE828" s="148" t="s">
        <v>100</v>
      </c>
      <c r="CF828" s="148">
        <v>1</v>
      </c>
      <c r="CH828" s="148">
        <v>3</v>
      </c>
      <c r="CJ828" s="149">
        <v>41054531300042</v>
      </c>
      <c r="CL828" s="149" t="s">
        <v>97</v>
      </c>
      <c r="CN828" s="149">
        <v>3</v>
      </c>
      <c r="CT828" s="149" t="s">
        <v>98</v>
      </c>
      <c r="CU828" s="152">
        <v>42667</v>
      </c>
      <c r="CV828" s="149">
        <v>0</v>
      </c>
      <c r="CX828" s="149" t="s">
        <v>97</v>
      </c>
      <c r="CY828" s="149" t="s">
        <v>99</v>
      </c>
      <c r="CZ828" s="149">
        <v>41054531300042</v>
      </c>
      <c r="DB828" s="149" t="s">
        <v>100</v>
      </c>
      <c r="DC828" s="149" t="s">
        <v>101</v>
      </c>
      <c r="DD828" s="149" t="s">
        <v>102</v>
      </c>
      <c r="DE828" s="149" t="s">
        <v>1615</v>
      </c>
      <c r="DF828" s="149">
        <v>1</v>
      </c>
    </row>
    <row r="829" spans="1:110" x14ac:dyDescent="0.25">
      <c r="A829" s="148" t="s">
        <v>96</v>
      </c>
      <c r="B829" s="148">
        <v>0</v>
      </c>
      <c r="D829" s="148" t="s">
        <v>97</v>
      </c>
      <c r="K829" s="148">
        <v>1</v>
      </c>
      <c r="M829" s="148">
        <v>2</v>
      </c>
      <c r="N829" s="148" t="s">
        <v>947</v>
      </c>
      <c r="O829" s="148">
        <v>0</v>
      </c>
      <c r="R829" s="148">
        <v>6127970</v>
      </c>
      <c r="S829" s="153">
        <v>42534</v>
      </c>
      <c r="T829" s="148">
        <v>4</v>
      </c>
      <c r="U829" s="148">
        <v>1</v>
      </c>
      <c r="V829" s="148">
        <v>1</v>
      </c>
      <c r="X829" s="148">
        <v>0</v>
      </c>
      <c r="Y829" s="148">
        <v>0</v>
      </c>
      <c r="Z829" s="153">
        <v>42535</v>
      </c>
      <c r="AA829" s="154" t="s">
        <v>948</v>
      </c>
      <c r="AB829" s="148">
        <v>23</v>
      </c>
      <c r="AC829" s="148">
        <v>23</v>
      </c>
      <c r="AD829" s="148" t="s">
        <v>117</v>
      </c>
      <c r="AE829" s="154" t="s">
        <v>154</v>
      </c>
      <c r="AF829" s="148">
        <v>2</v>
      </c>
      <c r="AG829" s="148">
        <v>2</v>
      </c>
      <c r="AJ829" s="148" t="s">
        <v>159</v>
      </c>
      <c r="AK829" s="148">
        <v>2872</v>
      </c>
      <c r="AL829" s="148">
        <v>5.0000000000000001E-3</v>
      </c>
      <c r="AM829" s="148">
        <v>5.0000000000000001E-3</v>
      </c>
      <c r="AN829" s="148">
        <v>712</v>
      </c>
      <c r="AO829" s="148">
        <v>712</v>
      </c>
      <c r="AP829" s="148">
        <v>405</v>
      </c>
      <c r="AQ829" s="148">
        <v>405</v>
      </c>
      <c r="AR829" s="148">
        <v>2872</v>
      </c>
      <c r="AS829" s="148">
        <v>10</v>
      </c>
      <c r="AT829" s="148">
        <v>10</v>
      </c>
      <c r="AU829" s="148">
        <v>5.0000000000000001E-3</v>
      </c>
      <c r="AV829" s="148">
        <v>5.0000000000000001E-3</v>
      </c>
      <c r="AW829" s="148">
        <v>1168</v>
      </c>
      <c r="AX829" s="148">
        <v>1168</v>
      </c>
      <c r="AY829" s="148">
        <v>133</v>
      </c>
      <c r="AZ829" s="148">
        <v>133</v>
      </c>
      <c r="BA829" s="148" t="s">
        <v>107</v>
      </c>
      <c r="BB829" s="148">
        <v>11</v>
      </c>
      <c r="BD829" s="148">
        <v>8</v>
      </c>
      <c r="BF829" s="148" t="s">
        <v>949</v>
      </c>
      <c r="BG829" s="148">
        <v>1</v>
      </c>
      <c r="BI829" s="153">
        <v>42535</v>
      </c>
      <c r="BJ829" s="154" t="s">
        <v>953</v>
      </c>
      <c r="BK829" s="148">
        <v>41054531300042</v>
      </c>
      <c r="BM829" s="148" t="s">
        <v>100</v>
      </c>
      <c r="BN829" s="148" t="s">
        <v>950</v>
      </c>
      <c r="BO829" s="148" t="s">
        <v>951</v>
      </c>
      <c r="BQ829" s="153">
        <v>42534</v>
      </c>
      <c r="BR829" s="148">
        <v>3</v>
      </c>
      <c r="BT829" s="148">
        <v>1409</v>
      </c>
      <c r="BV829" s="148" t="s">
        <v>1617</v>
      </c>
      <c r="BW829" s="148">
        <v>25</v>
      </c>
      <c r="BY829" s="148">
        <v>27</v>
      </c>
      <c r="CA829" s="148">
        <v>1</v>
      </c>
      <c r="CC829" s="148">
        <v>34255833500051</v>
      </c>
      <c r="CE829" s="148" t="s">
        <v>100</v>
      </c>
      <c r="CF829" s="148">
        <v>1</v>
      </c>
      <c r="CH829" s="148">
        <v>3</v>
      </c>
      <c r="CJ829" s="149">
        <v>41054531300042</v>
      </c>
      <c r="CL829" s="149" t="s">
        <v>97</v>
      </c>
      <c r="CN829" s="149">
        <v>3</v>
      </c>
      <c r="CT829" s="149" t="s">
        <v>98</v>
      </c>
      <c r="CU829" s="152">
        <v>42667</v>
      </c>
      <c r="CV829" s="149">
        <v>0</v>
      </c>
      <c r="CX829" s="149" t="s">
        <v>97</v>
      </c>
      <c r="CY829" s="149" t="s">
        <v>99</v>
      </c>
      <c r="CZ829" s="149">
        <v>41054531300042</v>
      </c>
      <c r="DB829" s="149" t="s">
        <v>100</v>
      </c>
      <c r="DC829" s="149" t="s">
        <v>101</v>
      </c>
      <c r="DD829" s="149" t="s">
        <v>102</v>
      </c>
      <c r="DE829" s="149" t="s">
        <v>1615</v>
      </c>
      <c r="DF829" s="149">
        <v>1</v>
      </c>
    </row>
    <row r="830" spans="1:110" x14ac:dyDescent="0.25">
      <c r="A830" s="148" t="s">
        <v>96</v>
      </c>
      <c r="B830" s="148">
        <v>0</v>
      </c>
      <c r="D830" s="148" t="s">
        <v>97</v>
      </c>
      <c r="K830" s="148">
        <v>1</v>
      </c>
      <c r="M830" s="148">
        <v>2</v>
      </c>
      <c r="N830" s="148" t="s">
        <v>947</v>
      </c>
      <c r="O830" s="148">
        <v>0</v>
      </c>
      <c r="R830" s="148">
        <v>6127970</v>
      </c>
      <c r="S830" s="153">
        <v>42534</v>
      </c>
      <c r="T830" s="148">
        <v>4</v>
      </c>
      <c r="U830" s="148">
        <v>2</v>
      </c>
      <c r="V830" s="148">
        <v>2</v>
      </c>
      <c r="X830" s="148">
        <v>0</v>
      </c>
      <c r="Y830" s="148">
        <v>0</v>
      </c>
      <c r="Z830" s="153">
        <v>42535</v>
      </c>
      <c r="AA830" s="154" t="s">
        <v>948</v>
      </c>
      <c r="AB830" s="148">
        <v>23</v>
      </c>
      <c r="AC830" s="148">
        <v>23</v>
      </c>
      <c r="AD830" s="148" t="s">
        <v>117</v>
      </c>
      <c r="AE830" s="154" t="s">
        <v>154</v>
      </c>
      <c r="AF830" s="148">
        <v>2</v>
      </c>
      <c r="AG830" s="148">
        <v>2</v>
      </c>
      <c r="AJ830" s="148" t="s">
        <v>160</v>
      </c>
      <c r="AK830" s="148">
        <v>2873</v>
      </c>
      <c r="AL830" s="148">
        <v>5.0000000000000001E-3</v>
      </c>
      <c r="AM830" s="148">
        <v>5.0000000000000001E-3</v>
      </c>
      <c r="AN830" s="148">
        <v>712</v>
      </c>
      <c r="AO830" s="148">
        <v>712</v>
      </c>
      <c r="AP830" s="148">
        <v>405</v>
      </c>
      <c r="AQ830" s="148">
        <v>405</v>
      </c>
      <c r="AR830" s="148">
        <v>2873</v>
      </c>
      <c r="AS830" s="148">
        <v>10</v>
      </c>
      <c r="AT830" s="148">
        <v>10</v>
      </c>
      <c r="AU830" s="148">
        <v>5.0000000000000001E-3</v>
      </c>
      <c r="AV830" s="148">
        <v>5.0000000000000001E-3</v>
      </c>
      <c r="AW830" s="148">
        <v>1168</v>
      </c>
      <c r="AX830" s="148">
        <v>1168</v>
      </c>
      <c r="AY830" s="148">
        <v>133</v>
      </c>
      <c r="AZ830" s="148">
        <v>133</v>
      </c>
      <c r="BA830" s="148" t="s">
        <v>107</v>
      </c>
      <c r="BB830" s="148">
        <v>11</v>
      </c>
      <c r="BD830" s="148">
        <v>8</v>
      </c>
      <c r="BF830" s="148" t="s">
        <v>949</v>
      </c>
      <c r="BG830" s="148">
        <v>1</v>
      </c>
      <c r="BI830" s="153">
        <v>42535</v>
      </c>
      <c r="BJ830" s="154" t="s">
        <v>953</v>
      </c>
      <c r="BK830" s="148">
        <v>41054531300042</v>
      </c>
      <c r="BM830" s="148" t="s">
        <v>100</v>
      </c>
      <c r="BN830" s="148" t="s">
        <v>950</v>
      </c>
      <c r="BO830" s="148" t="s">
        <v>951</v>
      </c>
      <c r="BQ830" s="153">
        <v>42534</v>
      </c>
      <c r="BR830" s="148">
        <v>3</v>
      </c>
      <c r="BT830" s="148">
        <v>1409</v>
      </c>
      <c r="BV830" s="148" t="s">
        <v>1617</v>
      </c>
      <c r="BW830" s="148">
        <v>25</v>
      </c>
      <c r="BY830" s="148">
        <v>27</v>
      </c>
      <c r="CA830" s="148">
        <v>1</v>
      </c>
      <c r="CC830" s="148">
        <v>34255833500051</v>
      </c>
      <c r="CE830" s="148" t="s">
        <v>100</v>
      </c>
      <c r="CF830" s="148">
        <v>1</v>
      </c>
      <c r="CH830" s="148">
        <v>3</v>
      </c>
      <c r="CJ830" s="149">
        <v>41054531300042</v>
      </c>
      <c r="CL830" s="149" t="s">
        <v>97</v>
      </c>
      <c r="CN830" s="149">
        <v>3</v>
      </c>
      <c r="CT830" s="149" t="s">
        <v>98</v>
      </c>
      <c r="CU830" s="152">
        <v>42667</v>
      </c>
      <c r="CV830" s="149">
        <v>0</v>
      </c>
      <c r="CX830" s="149" t="s">
        <v>97</v>
      </c>
      <c r="CY830" s="149" t="s">
        <v>99</v>
      </c>
      <c r="CZ830" s="149">
        <v>41054531300042</v>
      </c>
      <c r="DB830" s="149" t="s">
        <v>100</v>
      </c>
      <c r="DC830" s="149" t="s">
        <v>101</v>
      </c>
      <c r="DD830" s="149" t="s">
        <v>102</v>
      </c>
      <c r="DE830" s="149" t="s">
        <v>1615</v>
      </c>
      <c r="DF830" s="149">
        <v>1</v>
      </c>
    </row>
    <row r="831" spans="1:110" x14ac:dyDescent="0.25">
      <c r="A831" s="148" t="s">
        <v>96</v>
      </c>
      <c r="B831" s="148">
        <v>0</v>
      </c>
      <c r="D831" s="148" t="s">
        <v>97</v>
      </c>
      <c r="K831" s="148">
        <v>1</v>
      </c>
      <c r="M831" s="148">
        <v>2</v>
      </c>
      <c r="N831" s="148" t="s">
        <v>947</v>
      </c>
      <c r="O831" s="148">
        <v>0</v>
      </c>
      <c r="R831" s="148">
        <v>6127970</v>
      </c>
      <c r="S831" s="153">
        <v>42534</v>
      </c>
      <c r="T831" s="148">
        <v>4</v>
      </c>
      <c r="U831" s="148">
        <v>1</v>
      </c>
      <c r="V831" s="148">
        <v>1</v>
      </c>
      <c r="X831" s="148">
        <v>0</v>
      </c>
      <c r="Y831" s="148">
        <v>0</v>
      </c>
      <c r="Z831" s="153">
        <v>42535</v>
      </c>
      <c r="AA831" s="154" t="s">
        <v>948</v>
      </c>
      <c r="AB831" s="148">
        <v>23</v>
      </c>
      <c r="AC831" s="148">
        <v>23</v>
      </c>
      <c r="AD831" s="148" t="s">
        <v>117</v>
      </c>
      <c r="AE831" s="154" t="s">
        <v>954</v>
      </c>
      <c r="AF831" s="148">
        <v>2</v>
      </c>
      <c r="AG831" s="148">
        <v>2</v>
      </c>
      <c r="AJ831" s="148" t="s">
        <v>161</v>
      </c>
      <c r="AK831" s="148">
        <v>1169</v>
      </c>
      <c r="AL831" s="148">
        <v>0.02</v>
      </c>
      <c r="AM831" s="148">
        <v>0.02</v>
      </c>
      <c r="AP831" s="148">
        <v>454</v>
      </c>
      <c r="AQ831" s="148">
        <v>454</v>
      </c>
      <c r="AR831" s="148">
        <v>1169</v>
      </c>
      <c r="AS831" s="148">
        <v>10</v>
      </c>
      <c r="AT831" s="148">
        <v>10</v>
      </c>
      <c r="AU831" s="148">
        <v>0.02</v>
      </c>
      <c r="AV831" s="148">
        <v>0.02</v>
      </c>
      <c r="AY831" s="148">
        <v>133</v>
      </c>
      <c r="AZ831" s="148">
        <v>133</v>
      </c>
      <c r="BA831" s="148" t="s">
        <v>107</v>
      </c>
      <c r="BB831" s="148">
        <v>11</v>
      </c>
      <c r="BD831" s="148">
        <v>8</v>
      </c>
      <c r="BF831" s="148" t="s">
        <v>949</v>
      </c>
      <c r="BG831" s="148">
        <v>1</v>
      </c>
      <c r="BI831" s="153">
        <v>42535</v>
      </c>
      <c r="BJ831" s="154" t="s">
        <v>953</v>
      </c>
      <c r="BK831" s="148">
        <v>41054531300042</v>
      </c>
      <c r="BM831" s="148" t="s">
        <v>100</v>
      </c>
      <c r="BN831" s="148" t="s">
        <v>950</v>
      </c>
      <c r="BO831" s="148" t="s">
        <v>951</v>
      </c>
      <c r="BQ831" s="153">
        <v>42534</v>
      </c>
      <c r="BR831" s="148">
        <v>3</v>
      </c>
      <c r="BT831" s="148">
        <v>1409</v>
      </c>
      <c r="BV831" s="148" t="s">
        <v>1617</v>
      </c>
      <c r="BW831" s="148">
        <v>25</v>
      </c>
      <c r="BY831" s="148">
        <v>27</v>
      </c>
      <c r="CA831" s="148">
        <v>1</v>
      </c>
      <c r="CC831" s="148">
        <v>34255833500051</v>
      </c>
      <c r="CE831" s="148" t="s">
        <v>100</v>
      </c>
      <c r="CF831" s="148">
        <v>1</v>
      </c>
      <c r="CH831" s="148">
        <v>3</v>
      </c>
      <c r="CJ831" s="149">
        <v>41054531300042</v>
      </c>
      <c r="CL831" s="149" t="s">
        <v>97</v>
      </c>
      <c r="CN831" s="149">
        <v>3</v>
      </c>
      <c r="CT831" s="149" t="s">
        <v>98</v>
      </c>
      <c r="CU831" s="152">
        <v>42667</v>
      </c>
      <c r="CV831" s="149">
        <v>0</v>
      </c>
      <c r="CX831" s="149" t="s">
        <v>97</v>
      </c>
      <c r="CY831" s="149" t="s">
        <v>99</v>
      </c>
      <c r="CZ831" s="149">
        <v>41054531300042</v>
      </c>
      <c r="DB831" s="149" t="s">
        <v>100</v>
      </c>
      <c r="DC831" s="149" t="s">
        <v>101</v>
      </c>
      <c r="DD831" s="149" t="s">
        <v>102</v>
      </c>
      <c r="DE831" s="149" t="s">
        <v>1615</v>
      </c>
      <c r="DF831" s="149">
        <v>1</v>
      </c>
    </row>
    <row r="832" spans="1:110" x14ac:dyDescent="0.25">
      <c r="A832" s="148" t="s">
        <v>96</v>
      </c>
      <c r="B832" s="148">
        <v>0</v>
      </c>
      <c r="D832" s="148" t="s">
        <v>97</v>
      </c>
      <c r="K832" s="148">
        <v>1</v>
      </c>
      <c r="M832" s="148">
        <v>2</v>
      </c>
      <c r="N832" s="148" t="s">
        <v>947</v>
      </c>
      <c r="O832" s="148">
        <v>0</v>
      </c>
      <c r="R832" s="148">
        <v>6127970</v>
      </c>
      <c r="S832" s="153">
        <v>42534</v>
      </c>
      <c r="T832" s="148">
        <v>4</v>
      </c>
      <c r="U832" s="148">
        <v>1</v>
      </c>
      <c r="V832" s="148">
        <v>1</v>
      </c>
      <c r="X832" s="148">
        <v>0</v>
      </c>
      <c r="Y832" s="148">
        <v>0</v>
      </c>
      <c r="Z832" s="153">
        <v>42535</v>
      </c>
      <c r="AA832" s="154" t="s">
        <v>948</v>
      </c>
      <c r="AB832" s="148">
        <v>23</v>
      </c>
      <c r="AC832" s="148">
        <v>23</v>
      </c>
      <c r="AD832" s="148" t="s">
        <v>117</v>
      </c>
      <c r="AE832" s="154" t="s">
        <v>954</v>
      </c>
      <c r="AF832" s="148">
        <v>2</v>
      </c>
      <c r="AG832" s="148">
        <v>2</v>
      </c>
      <c r="AJ832" s="148" t="s">
        <v>162</v>
      </c>
      <c r="AK832" s="148">
        <v>1212</v>
      </c>
      <c r="AL832" s="148">
        <v>5.0000000000000001E-3</v>
      </c>
      <c r="AM832" s="148">
        <v>5.0000000000000001E-3</v>
      </c>
      <c r="AP832" s="148">
        <v>454</v>
      </c>
      <c r="AQ832" s="148">
        <v>454</v>
      </c>
      <c r="AR832" s="148">
        <v>1212</v>
      </c>
      <c r="AS832" s="148">
        <v>10</v>
      </c>
      <c r="AT832" s="148">
        <v>10</v>
      </c>
      <c r="AU832" s="148">
        <v>5.0000000000000001E-3</v>
      </c>
      <c r="AV832" s="148">
        <v>5.0000000000000001E-3</v>
      </c>
      <c r="AY832" s="148">
        <v>133</v>
      </c>
      <c r="AZ832" s="148">
        <v>133</v>
      </c>
      <c r="BA832" s="148" t="s">
        <v>107</v>
      </c>
      <c r="BB832" s="148">
        <v>11</v>
      </c>
      <c r="BD832" s="148">
        <v>8</v>
      </c>
      <c r="BF832" s="148" t="s">
        <v>949</v>
      </c>
      <c r="BG832" s="148">
        <v>1</v>
      </c>
      <c r="BI832" s="153">
        <v>42535</v>
      </c>
      <c r="BJ832" s="154" t="s">
        <v>953</v>
      </c>
      <c r="BK832" s="148">
        <v>41054531300042</v>
      </c>
      <c r="BM832" s="148" t="s">
        <v>100</v>
      </c>
      <c r="BN832" s="148" t="s">
        <v>950</v>
      </c>
      <c r="BO832" s="148" t="s">
        <v>951</v>
      </c>
      <c r="BQ832" s="153">
        <v>42534</v>
      </c>
      <c r="BR832" s="148">
        <v>3</v>
      </c>
      <c r="BT832" s="148">
        <v>1409</v>
      </c>
      <c r="BV832" s="148" t="s">
        <v>1617</v>
      </c>
      <c r="BW832" s="148">
        <v>25</v>
      </c>
      <c r="BY832" s="148">
        <v>27</v>
      </c>
      <c r="CA832" s="148">
        <v>1</v>
      </c>
      <c r="CC832" s="148">
        <v>34255833500051</v>
      </c>
      <c r="CE832" s="148" t="s">
        <v>100</v>
      </c>
      <c r="CF832" s="148">
        <v>1</v>
      </c>
      <c r="CH832" s="148">
        <v>3</v>
      </c>
      <c r="CJ832" s="149">
        <v>41054531300042</v>
      </c>
      <c r="CL832" s="149" t="s">
        <v>97</v>
      </c>
      <c r="CN832" s="149">
        <v>3</v>
      </c>
      <c r="CT832" s="149" t="s">
        <v>98</v>
      </c>
      <c r="CU832" s="152">
        <v>42667</v>
      </c>
      <c r="CV832" s="149">
        <v>0</v>
      </c>
      <c r="CX832" s="149" t="s">
        <v>97</v>
      </c>
      <c r="CY832" s="149" t="s">
        <v>99</v>
      </c>
      <c r="CZ832" s="149">
        <v>41054531300042</v>
      </c>
      <c r="DB832" s="149" t="s">
        <v>100</v>
      </c>
      <c r="DC832" s="149" t="s">
        <v>101</v>
      </c>
      <c r="DD832" s="149" t="s">
        <v>102</v>
      </c>
      <c r="DE832" s="149" t="s">
        <v>1615</v>
      </c>
      <c r="DF832" s="149">
        <v>1</v>
      </c>
    </row>
    <row r="833" spans="1:110" x14ac:dyDescent="0.25">
      <c r="A833" s="148" t="s">
        <v>96</v>
      </c>
      <c r="B833" s="148">
        <v>0</v>
      </c>
      <c r="D833" s="148" t="s">
        <v>97</v>
      </c>
      <c r="K833" s="148">
        <v>1</v>
      </c>
      <c r="M833" s="148">
        <v>2</v>
      </c>
      <c r="N833" s="148" t="s">
        <v>947</v>
      </c>
      <c r="O833" s="148">
        <v>0</v>
      </c>
      <c r="R833" s="148">
        <v>6127970</v>
      </c>
      <c r="S833" s="153">
        <v>42534</v>
      </c>
      <c r="T833" s="148">
        <v>4</v>
      </c>
      <c r="U833" s="148">
        <v>1</v>
      </c>
      <c r="V833" s="148">
        <v>1</v>
      </c>
      <c r="X833" s="148">
        <v>0</v>
      </c>
      <c r="Y833" s="148">
        <v>0</v>
      </c>
      <c r="Z833" s="153">
        <v>42535</v>
      </c>
      <c r="AA833" s="154" t="s">
        <v>948</v>
      </c>
      <c r="AB833" s="148">
        <v>23</v>
      </c>
      <c r="AC833" s="148">
        <v>23</v>
      </c>
      <c r="AD833" s="148" t="s">
        <v>117</v>
      </c>
      <c r="AE833" s="154" t="s">
        <v>954</v>
      </c>
      <c r="AF833" s="148">
        <v>2</v>
      </c>
      <c r="AG833" s="148">
        <v>2</v>
      </c>
      <c r="AJ833" s="148" t="s">
        <v>163</v>
      </c>
      <c r="AK833" s="148">
        <v>1213</v>
      </c>
      <c r="AL833" s="148">
        <v>5.0000000000000001E-3</v>
      </c>
      <c r="AM833" s="148">
        <v>5.0000000000000001E-3</v>
      </c>
      <c r="AP833" s="148">
        <v>454</v>
      </c>
      <c r="AQ833" s="148">
        <v>454</v>
      </c>
      <c r="AR833" s="148">
        <v>1213</v>
      </c>
      <c r="AS833" s="148">
        <v>10</v>
      </c>
      <c r="AT833" s="148">
        <v>10</v>
      </c>
      <c r="AU833" s="148">
        <v>5.0000000000000001E-3</v>
      </c>
      <c r="AV833" s="148">
        <v>5.0000000000000001E-3</v>
      </c>
      <c r="AY833" s="148">
        <v>133</v>
      </c>
      <c r="AZ833" s="148">
        <v>133</v>
      </c>
      <c r="BA833" s="148" t="s">
        <v>107</v>
      </c>
      <c r="BB833" s="148">
        <v>11</v>
      </c>
      <c r="BD833" s="148">
        <v>8</v>
      </c>
      <c r="BF833" s="148" t="s">
        <v>949</v>
      </c>
      <c r="BG833" s="148">
        <v>1</v>
      </c>
      <c r="BI833" s="153">
        <v>42535</v>
      </c>
      <c r="BJ833" s="154" t="s">
        <v>953</v>
      </c>
      <c r="BK833" s="148">
        <v>41054531300042</v>
      </c>
      <c r="BM833" s="148" t="s">
        <v>100</v>
      </c>
      <c r="BN833" s="148" t="s">
        <v>950</v>
      </c>
      <c r="BO833" s="148" t="s">
        <v>951</v>
      </c>
      <c r="BQ833" s="153">
        <v>42534</v>
      </c>
      <c r="BR833" s="148">
        <v>3</v>
      </c>
      <c r="BT833" s="148">
        <v>1409</v>
      </c>
      <c r="BV833" s="148" t="s">
        <v>1617</v>
      </c>
      <c r="BW833" s="148">
        <v>25</v>
      </c>
      <c r="BY833" s="148">
        <v>27</v>
      </c>
      <c r="CA833" s="148">
        <v>1</v>
      </c>
      <c r="CC833" s="148">
        <v>34255833500051</v>
      </c>
      <c r="CE833" s="148" t="s">
        <v>100</v>
      </c>
      <c r="CF833" s="148">
        <v>1</v>
      </c>
      <c r="CH833" s="148">
        <v>3</v>
      </c>
      <c r="CJ833" s="149">
        <v>41054531300042</v>
      </c>
      <c r="CL833" s="149" t="s">
        <v>97</v>
      </c>
      <c r="CN833" s="149">
        <v>3</v>
      </c>
      <c r="CT833" s="149" t="s">
        <v>98</v>
      </c>
      <c r="CU833" s="152">
        <v>42667</v>
      </c>
      <c r="CV833" s="149">
        <v>0</v>
      </c>
      <c r="CX833" s="149" t="s">
        <v>97</v>
      </c>
      <c r="CY833" s="149" t="s">
        <v>99</v>
      </c>
      <c r="CZ833" s="149">
        <v>41054531300042</v>
      </c>
      <c r="DB833" s="149" t="s">
        <v>100</v>
      </c>
      <c r="DC833" s="149" t="s">
        <v>101</v>
      </c>
      <c r="DD833" s="149" t="s">
        <v>102</v>
      </c>
      <c r="DE833" s="149" t="s">
        <v>1615</v>
      </c>
      <c r="DF833" s="149">
        <v>1</v>
      </c>
    </row>
    <row r="834" spans="1:110" x14ac:dyDescent="0.25">
      <c r="A834" s="148" t="s">
        <v>96</v>
      </c>
      <c r="B834" s="148">
        <v>0</v>
      </c>
      <c r="D834" s="148" t="s">
        <v>97</v>
      </c>
      <c r="K834" s="148">
        <v>1</v>
      </c>
      <c r="M834" s="148">
        <v>2</v>
      </c>
      <c r="N834" s="148" t="s">
        <v>947</v>
      </c>
      <c r="O834" s="148">
        <v>0</v>
      </c>
      <c r="R834" s="148">
        <v>6127970</v>
      </c>
      <c r="S834" s="153">
        <v>42534</v>
      </c>
      <c r="T834" s="148">
        <v>4</v>
      </c>
      <c r="U834" s="148">
        <v>1</v>
      </c>
      <c r="V834" s="148">
        <v>1</v>
      </c>
      <c r="X834" s="148">
        <v>0</v>
      </c>
      <c r="Y834" s="148">
        <v>0</v>
      </c>
      <c r="Z834" s="153">
        <v>42538</v>
      </c>
      <c r="AA834" s="154" t="s">
        <v>948</v>
      </c>
      <c r="AB834" s="148">
        <v>23</v>
      </c>
      <c r="AC834" s="148">
        <v>23</v>
      </c>
      <c r="AD834" s="148" t="s">
        <v>105</v>
      </c>
      <c r="AE834" s="154" t="s">
        <v>119</v>
      </c>
      <c r="AF834" s="148">
        <v>2</v>
      </c>
      <c r="AG834" s="148">
        <v>2</v>
      </c>
      <c r="AJ834" s="148" t="s">
        <v>164</v>
      </c>
      <c r="AK834" s="148">
        <v>1615</v>
      </c>
      <c r="AL834" s="148">
        <v>0.02</v>
      </c>
      <c r="AM834" s="148">
        <v>0.02</v>
      </c>
      <c r="AN834" s="148">
        <v>711</v>
      </c>
      <c r="AO834" s="148">
        <v>711</v>
      </c>
      <c r="AP834" s="148">
        <v>151</v>
      </c>
      <c r="AQ834" s="148">
        <v>151</v>
      </c>
      <c r="AR834" s="148">
        <v>1615</v>
      </c>
      <c r="AS834" s="148">
        <v>10</v>
      </c>
      <c r="AT834" s="148">
        <v>10</v>
      </c>
      <c r="AU834" s="148">
        <v>0.02</v>
      </c>
      <c r="AV834" s="148">
        <v>0.02</v>
      </c>
      <c r="AW834" s="148">
        <v>1168</v>
      </c>
      <c r="AX834" s="148">
        <v>1168</v>
      </c>
      <c r="AY834" s="148">
        <v>133</v>
      </c>
      <c r="AZ834" s="148">
        <v>133</v>
      </c>
      <c r="BA834" s="148" t="s">
        <v>107</v>
      </c>
      <c r="BB834" s="148">
        <v>11</v>
      </c>
      <c r="BD834" s="148">
        <v>8</v>
      </c>
      <c r="BF834" s="148" t="s">
        <v>949</v>
      </c>
      <c r="BG834" s="148">
        <v>1</v>
      </c>
      <c r="BI834" s="153">
        <v>42535</v>
      </c>
      <c r="BJ834" s="154" t="s">
        <v>953</v>
      </c>
      <c r="BK834" s="148">
        <v>41054531300042</v>
      </c>
      <c r="BM834" s="148" t="s">
        <v>100</v>
      </c>
      <c r="BN834" s="148" t="s">
        <v>950</v>
      </c>
      <c r="BO834" s="148" t="s">
        <v>951</v>
      </c>
      <c r="BQ834" s="153">
        <v>42534</v>
      </c>
      <c r="BR834" s="148">
        <v>3</v>
      </c>
      <c r="BT834" s="148">
        <v>1409</v>
      </c>
      <c r="BV834" s="148" t="s">
        <v>1617</v>
      </c>
      <c r="BW834" s="148">
        <v>25</v>
      </c>
      <c r="BY834" s="148">
        <v>27</v>
      </c>
      <c r="CA834" s="148">
        <v>1</v>
      </c>
      <c r="CC834" s="148">
        <v>34255833500051</v>
      </c>
      <c r="CE834" s="148" t="s">
        <v>100</v>
      </c>
      <c r="CF834" s="148">
        <v>1</v>
      </c>
      <c r="CH834" s="148">
        <v>3</v>
      </c>
      <c r="CJ834" s="149">
        <v>41054531300042</v>
      </c>
      <c r="CL834" s="149" t="s">
        <v>97</v>
      </c>
      <c r="CN834" s="149">
        <v>3</v>
      </c>
      <c r="CT834" s="149" t="s">
        <v>98</v>
      </c>
      <c r="CU834" s="152">
        <v>42667</v>
      </c>
      <c r="CV834" s="149">
        <v>0</v>
      </c>
      <c r="CX834" s="149" t="s">
        <v>97</v>
      </c>
      <c r="CY834" s="149" t="s">
        <v>99</v>
      </c>
      <c r="CZ834" s="149">
        <v>41054531300042</v>
      </c>
      <c r="DB834" s="149" t="s">
        <v>100</v>
      </c>
      <c r="DC834" s="149" t="s">
        <v>101</v>
      </c>
      <c r="DD834" s="149" t="s">
        <v>102</v>
      </c>
      <c r="DE834" s="149" t="s">
        <v>1615</v>
      </c>
      <c r="DF834" s="149">
        <v>1</v>
      </c>
    </row>
    <row r="835" spans="1:110" x14ac:dyDescent="0.25">
      <c r="A835" s="148" t="s">
        <v>96</v>
      </c>
      <c r="B835" s="148">
        <v>0</v>
      </c>
      <c r="D835" s="148" t="s">
        <v>97</v>
      </c>
      <c r="K835" s="148">
        <v>1</v>
      </c>
      <c r="M835" s="148">
        <v>2</v>
      </c>
      <c r="N835" s="148" t="s">
        <v>947</v>
      </c>
      <c r="O835" s="148">
        <v>0</v>
      </c>
      <c r="R835" s="148">
        <v>6127970</v>
      </c>
      <c r="S835" s="153">
        <v>42534</v>
      </c>
      <c r="T835" s="148">
        <v>4</v>
      </c>
      <c r="U835" s="148">
        <v>1</v>
      </c>
      <c r="V835" s="148">
        <v>1</v>
      </c>
      <c r="X835" s="148">
        <v>0</v>
      </c>
      <c r="Y835" s="148">
        <v>0</v>
      </c>
      <c r="Z835" s="153">
        <v>42535</v>
      </c>
      <c r="AA835" s="154" t="s">
        <v>948</v>
      </c>
      <c r="AB835" s="148">
        <v>23</v>
      </c>
      <c r="AC835" s="148">
        <v>23</v>
      </c>
      <c r="AD835" s="148" t="s">
        <v>117</v>
      </c>
      <c r="AE835" s="154" t="s">
        <v>154</v>
      </c>
      <c r="AF835" s="148">
        <v>2</v>
      </c>
      <c r="AG835" s="148">
        <v>2</v>
      </c>
      <c r="AJ835" s="148" t="s">
        <v>165</v>
      </c>
      <c r="AK835" s="148">
        <v>2011</v>
      </c>
      <c r="AL835" s="148">
        <v>5.0000000000000001E-3</v>
      </c>
      <c r="AM835" s="148">
        <v>5.0000000000000001E-3</v>
      </c>
      <c r="AN835" s="148">
        <v>712</v>
      </c>
      <c r="AO835" s="148">
        <v>712</v>
      </c>
      <c r="AP835" s="148">
        <v>405</v>
      </c>
      <c r="AQ835" s="148">
        <v>405</v>
      </c>
      <c r="AR835" s="148">
        <v>2011</v>
      </c>
      <c r="AS835" s="148">
        <v>10</v>
      </c>
      <c r="AT835" s="148">
        <v>10</v>
      </c>
      <c r="AU835" s="148">
        <v>5.0000000000000001E-3</v>
      </c>
      <c r="AV835" s="148">
        <v>5.0000000000000001E-3</v>
      </c>
      <c r="AW835" s="148">
        <v>1168</v>
      </c>
      <c r="AX835" s="148">
        <v>1168</v>
      </c>
      <c r="AY835" s="148">
        <v>133</v>
      </c>
      <c r="AZ835" s="148">
        <v>133</v>
      </c>
      <c r="BA835" s="148" t="s">
        <v>107</v>
      </c>
      <c r="BB835" s="148">
        <v>11</v>
      </c>
      <c r="BD835" s="148">
        <v>8</v>
      </c>
      <c r="BF835" s="148" t="s">
        <v>949</v>
      </c>
      <c r="BG835" s="148">
        <v>1</v>
      </c>
      <c r="BI835" s="153">
        <v>42535</v>
      </c>
      <c r="BJ835" s="154" t="s">
        <v>953</v>
      </c>
      <c r="BK835" s="148">
        <v>41054531300042</v>
      </c>
      <c r="BM835" s="148" t="s">
        <v>100</v>
      </c>
      <c r="BN835" s="148" t="s">
        <v>950</v>
      </c>
      <c r="BO835" s="148" t="s">
        <v>951</v>
      </c>
      <c r="BQ835" s="153">
        <v>42534</v>
      </c>
      <c r="BR835" s="148">
        <v>3</v>
      </c>
      <c r="BT835" s="148">
        <v>1409</v>
      </c>
      <c r="BV835" s="148" t="s">
        <v>1617</v>
      </c>
      <c r="BW835" s="148">
        <v>25</v>
      </c>
      <c r="BY835" s="148">
        <v>27</v>
      </c>
      <c r="CA835" s="148">
        <v>1</v>
      </c>
      <c r="CC835" s="148">
        <v>34255833500051</v>
      </c>
      <c r="CE835" s="148" t="s">
        <v>100</v>
      </c>
      <c r="CF835" s="148">
        <v>1</v>
      </c>
      <c r="CH835" s="148">
        <v>3</v>
      </c>
      <c r="CJ835" s="149">
        <v>41054531300042</v>
      </c>
      <c r="CL835" s="149" t="s">
        <v>97</v>
      </c>
      <c r="CN835" s="149">
        <v>3</v>
      </c>
      <c r="CT835" s="149" t="s">
        <v>98</v>
      </c>
      <c r="CU835" s="152">
        <v>42667</v>
      </c>
      <c r="CV835" s="149">
        <v>0</v>
      </c>
      <c r="CX835" s="149" t="s">
        <v>97</v>
      </c>
      <c r="CY835" s="149" t="s">
        <v>99</v>
      </c>
      <c r="CZ835" s="149">
        <v>41054531300042</v>
      </c>
      <c r="DB835" s="149" t="s">
        <v>100</v>
      </c>
      <c r="DC835" s="149" t="s">
        <v>101</v>
      </c>
      <c r="DD835" s="149" t="s">
        <v>102</v>
      </c>
      <c r="DE835" s="149" t="s">
        <v>1615</v>
      </c>
      <c r="DF835" s="149">
        <v>1</v>
      </c>
    </row>
    <row r="836" spans="1:110" x14ac:dyDescent="0.25">
      <c r="A836" s="148" t="s">
        <v>96</v>
      </c>
      <c r="B836" s="148">
        <v>0</v>
      </c>
      <c r="D836" s="148" t="s">
        <v>97</v>
      </c>
      <c r="K836" s="148">
        <v>1</v>
      </c>
      <c r="M836" s="148">
        <v>2</v>
      </c>
      <c r="N836" s="148" t="s">
        <v>947</v>
      </c>
      <c r="O836" s="148">
        <v>0</v>
      </c>
      <c r="R836" s="148">
        <v>6127970</v>
      </c>
      <c r="S836" s="153">
        <v>42534</v>
      </c>
      <c r="T836" s="148">
        <v>4</v>
      </c>
      <c r="U836" s="148">
        <v>1</v>
      </c>
      <c r="V836" s="148">
        <v>1</v>
      </c>
      <c r="X836" s="148">
        <v>0</v>
      </c>
      <c r="Y836" s="148">
        <v>0</v>
      </c>
      <c r="Z836" s="153">
        <v>42538</v>
      </c>
      <c r="AA836" s="154" t="s">
        <v>948</v>
      </c>
      <c r="AB836" s="148">
        <v>23</v>
      </c>
      <c r="AC836" s="148">
        <v>23</v>
      </c>
      <c r="AD836" s="148" t="s">
        <v>105</v>
      </c>
      <c r="AE836" s="154" t="s">
        <v>119</v>
      </c>
      <c r="AF836" s="148">
        <v>2</v>
      </c>
      <c r="AG836" s="148">
        <v>2</v>
      </c>
      <c r="AJ836" s="148" t="s">
        <v>166</v>
      </c>
      <c r="AK836" s="148">
        <v>1593</v>
      </c>
      <c r="AL836" s="148">
        <v>0.02</v>
      </c>
      <c r="AM836" s="148">
        <v>0.02</v>
      </c>
      <c r="AN836" s="148">
        <v>711</v>
      </c>
      <c r="AO836" s="148">
        <v>711</v>
      </c>
      <c r="AP836" s="148">
        <v>151</v>
      </c>
      <c r="AQ836" s="148">
        <v>151</v>
      </c>
      <c r="AR836" s="148">
        <v>1593</v>
      </c>
      <c r="AS836" s="148">
        <v>10</v>
      </c>
      <c r="AT836" s="148">
        <v>10</v>
      </c>
      <c r="AU836" s="148">
        <v>0.02</v>
      </c>
      <c r="AV836" s="148">
        <v>0.02</v>
      </c>
      <c r="AW836" s="148">
        <v>1168</v>
      </c>
      <c r="AX836" s="148">
        <v>1168</v>
      </c>
      <c r="AY836" s="148">
        <v>133</v>
      </c>
      <c r="AZ836" s="148">
        <v>133</v>
      </c>
      <c r="BA836" s="148" t="s">
        <v>107</v>
      </c>
      <c r="BB836" s="148">
        <v>11</v>
      </c>
      <c r="BD836" s="148">
        <v>8</v>
      </c>
      <c r="BF836" s="148" t="s">
        <v>949</v>
      </c>
      <c r="BG836" s="148">
        <v>1</v>
      </c>
      <c r="BI836" s="153">
        <v>42535</v>
      </c>
      <c r="BJ836" s="154" t="s">
        <v>953</v>
      </c>
      <c r="BK836" s="148">
        <v>41054531300042</v>
      </c>
      <c r="BM836" s="148" t="s">
        <v>100</v>
      </c>
      <c r="BN836" s="148" t="s">
        <v>950</v>
      </c>
      <c r="BO836" s="148" t="s">
        <v>951</v>
      </c>
      <c r="BQ836" s="153">
        <v>42534</v>
      </c>
      <c r="BR836" s="148">
        <v>3</v>
      </c>
      <c r="BT836" s="148">
        <v>1409</v>
      </c>
      <c r="BV836" s="148" t="s">
        <v>1617</v>
      </c>
      <c r="BW836" s="148">
        <v>25</v>
      </c>
      <c r="BY836" s="148">
        <v>27</v>
      </c>
      <c r="CA836" s="148">
        <v>1</v>
      </c>
      <c r="CC836" s="148">
        <v>34255833500051</v>
      </c>
      <c r="CE836" s="148" t="s">
        <v>100</v>
      </c>
      <c r="CF836" s="148">
        <v>1</v>
      </c>
      <c r="CH836" s="148">
        <v>3</v>
      </c>
      <c r="CJ836" s="149">
        <v>41054531300042</v>
      </c>
      <c r="CL836" s="149" t="s">
        <v>97</v>
      </c>
      <c r="CN836" s="149">
        <v>3</v>
      </c>
      <c r="CT836" s="149" t="s">
        <v>98</v>
      </c>
      <c r="CU836" s="152">
        <v>42667</v>
      </c>
      <c r="CV836" s="149">
        <v>0</v>
      </c>
      <c r="CX836" s="149" t="s">
        <v>97</v>
      </c>
      <c r="CY836" s="149" t="s">
        <v>99</v>
      </c>
      <c r="CZ836" s="149">
        <v>41054531300042</v>
      </c>
      <c r="DB836" s="149" t="s">
        <v>100</v>
      </c>
      <c r="DC836" s="149" t="s">
        <v>101</v>
      </c>
      <c r="DD836" s="149" t="s">
        <v>102</v>
      </c>
      <c r="DE836" s="149" t="s">
        <v>1615</v>
      </c>
      <c r="DF836" s="149">
        <v>1</v>
      </c>
    </row>
    <row r="837" spans="1:110" x14ac:dyDescent="0.25">
      <c r="A837" s="148" t="s">
        <v>96</v>
      </c>
      <c r="B837" s="148">
        <v>0</v>
      </c>
      <c r="D837" s="148" t="s">
        <v>97</v>
      </c>
      <c r="K837" s="148">
        <v>1</v>
      </c>
      <c r="M837" s="148">
        <v>2</v>
      </c>
      <c r="N837" s="148" t="s">
        <v>947</v>
      </c>
      <c r="O837" s="148">
        <v>0</v>
      </c>
      <c r="R837" s="148">
        <v>6127970</v>
      </c>
      <c r="S837" s="153">
        <v>42534</v>
      </c>
      <c r="T837" s="148">
        <v>4</v>
      </c>
      <c r="U837" s="148">
        <v>1</v>
      </c>
      <c r="V837" s="148">
        <v>1</v>
      </c>
      <c r="X837" s="148">
        <v>0</v>
      </c>
      <c r="Y837" s="148">
        <v>0</v>
      </c>
      <c r="Z837" s="153">
        <v>42538</v>
      </c>
      <c r="AA837" s="154" t="s">
        <v>948</v>
      </c>
      <c r="AB837" s="148">
        <v>23</v>
      </c>
      <c r="AC837" s="148">
        <v>23</v>
      </c>
      <c r="AD837" s="148" t="s">
        <v>105</v>
      </c>
      <c r="AE837" s="154" t="s">
        <v>119</v>
      </c>
      <c r="AF837" s="148">
        <v>2</v>
      </c>
      <c r="AG837" s="148">
        <v>2</v>
      </c>
      <c r="AJ837" s="148" t="s">
        <v>167</v>
      </c>
      <c r="AK837" s="148">
        <v>1471</v>
      </c>
      <c r="AL837" s="148">
        <v>0.02</v>
      </c>
      <c r="AM837" s="148">
        <v>0.02</v>
      </c>
      <c r="AN837" s="148">
        <v>711</v>
      </c>
      <c r="AO837" s="148">
        <v>711</v>
      </c>
      <c r="AP837" s="148">
        <v>151</v>
      </c>
      <c r="AQ837" s="148">
        <v>151</v>
      </c>
      <c r="AR837" s="148">
        <v>1471</v>
      </c>
      <c r="AS837" s="148">
        <v>10</v>
      </c>
      <c r="AT837" s="148">
        <v>10</v>
      </c>
      <c r="AU837" s="148">
        <v>0.02</v>
      </c>
      <c r="AV837" s="148">
        <v>0.02</v>
      </c>
      <c r="AW837" s="148">
        <v>1168</v>
      </c>
      <c r="AX837" s="148">
        <v>1168</v>
      </c>
      <c r="AY837" s="148">
        <v>133</v>
      </c>
      <c r="AZ837" s="148">
        <v>133</v>
      </c>
      <c r="BA837" s="148" t="s">
        <v>107</v>
      </c>
      <c r="BB837" s="148">
        <v>11</v>
      </c>
      <c r="BD837" s="148">
        <v>8</v>
      </c>
      <c r="BF837" s="148" t="s">
        <v>949</v>
      </c>
      <c r="BG837" s="148">
        <v>1</v>
      </c>
      <c r="BI837" s="153">
        <v>42535</v>
      </c>
      <c r="BJ837" s="154" t="s">
        <v>953</v>
      </c>
      <c r="BK837" s="148">
        <v>41054531300042</v>
      </c>
      <c r="BM837" s="148" t="s">
        <v>100</v>
      </c>
      <c r="BN837" s="148" t="s">
        <v>950</v>
      </c>
      <c r="BO837" s="148" t="s">
        <v>951</v>
      </c>
      <c r="BQ837" s="153">
        <v>42534</v>
      </c>
      <c r="BR837" s="148">
        <v>3</v>
      </c>
      <c r="BT837" s="148">
        <v>1409</v>
      </c>
      <c r="BV837" s="148" t="s">
        <v>1617</v>
      </c>
      <c r="BW837" s="148">
        <v>25</v>
      </c>
      <c r="BY837" s="148">
        <v>27</v>
      </c>
      <c r="CA837" s="148">
        <v>1</v>
      </c>
      <c r="CC837" s="148">
        <v>34255833500051</v>
      </c>
      <c r="CE837" s="148" t="s">
        <v>100</v>
      </c>
      <c r="CF837" s="148">
        <v>1</v>
      </c>
      <c r="CH837" s="148">
        <v>3</v>
      </c>
      <c r="CJ837" s="149">
        <v>41054531300042</v>
      </c>
      <c r="CL837" s="149" t="s">
        <v>97</v>
      </c>
      <c r="CN837" s="149">
        <v>3</v>
      </c>
      <c r="CT837" s="149" t="s">
        <v>98</v>
      </c>
      <c r="CU837" s="152">
        <v>42667</v>
      </c>
      <c r="CV837" s="149">
        <v>0</v>
      </c>
      <c r="CX837" s="149" t="s">
        <v>97</v>
      </c>
      <c r="CY837" s="149" t="s">
        <v>99</v>
      </c>
      <c r="CZ837" s="149">
        <v>41054531300042</v>
      </c>
      <c r="DB837" s="149" t="s">
        <v>100</v>
      </c>
      <c r="DC837" s="149" t="s">
        <v>101</v>
      </c>
      <c r="DD837" s="149" t="s">
        <v>102</v>
      </c>
      <c r="DE837" s="149" t="s">
        <v>1615</v>
      </c>
      <c r="DF837" s="149">
        <v>1</v>
      </c>
    </row>
    <row r="838" spans="1:110" x14ac:dyDescent="0.25">
      <c r="A838" s="148" t="s">
        <v>96</v>
      </c>
      <c r="B838" s="148">
        <v>0</v>
      </c>
      <c r="D838" s="148" t="s">
        <v>97</v>
      </c>
      <c r="K838" s="148">
        <v>1</v>
      </c>
      <c r="M838" s="148">
        <v>2</v>
      </c>
      <c r="N838" s="148" t="s">
        <v>947</v>
      </c>
      <c r="O838" s="148">
        <v>0</v>
      </c>
      <c r="R838" s="148">
        <v>6127970</v>
      </c>
      <c r="S838" s="153">
        <v>42534</v>
      </c>
      <c r="T838" s="148">
        <v>4</v>
      </c>
      <c r="U838" s="148">
        <v>1</v>
      </c>
      <c r="V838" s="148">
        <v>1</v>
      </c>
      <c r="X838" s="148">
        <v>0</v>
      </c>
      <c r="Y838" s="148">
        <v>0</v>
      </c>
      <c r="Z838" s="153">
        <v>42535</v>
      </c>
      <c r="AA838" s="154" t="s">
        <v>948</v>
      </c>
      <c r="AB838" s="148">
        <v>23</v>
      </c>
      <c r="AC838" s="148">
        <v>23</v>
      </c>
      <c r="AD838" s="148" t="s">
        <v>105</v>
      </c>
      <c r="AE838" s="154" t="s">
        <v>952</v>
      </c>
      <c r="AF838" s="148">
        <v>2</v>
      </c>
      <c r="AG838" s="148">
        <v>2</v>
      </c>
      <c r="AJ838" s="148" t="s">
        <v>168</v>
      </c>
      <c r="AK838" s="148">
        <v>1602</v>
      </c>
      <c r="AL838" s="148">
        <v>0.5</v>
      </c>
      <c r="AM838" s="148">
        <v>0.5</v>
      </c>
      <c r="AP838" s="148">
        <v>357</v>
      </c>
      <c r="AQ838" s="148">
        <v>357</v>
      </c>
      <c r="AR838" s="148">
        <v>1602</v>
      </c>
      <c r="AS838" s="148">
        <v>10</v>
      </c>
      <c r="AT838" s="148">
        <v>10</v>
      </c>
      <c r="AU838" s="148">
        <v>0.5</v>
      </c>
      <c r="AV838" s="148">
        <v>0.5</v>
      </c>
      <c r="AY838" s="148">
        <v>133</v>
      </c>
      <c r="AZ838" s="148">
        <v>133</v>
      </c>
      <c r="BA838" s="148" t="s">
        <v>107</v>
      </c>
      <c r="BB838" s="148">
        <v>11</v>
      </c>
      <c r="BD838" s="148">
        <v>8</v>
      </c>
      <c r="BF838" s="148" t="s">
        <v>949</v>
      </c>
      <c r="BG838" s="148">
        <v>1</v>
      </c>
      <c r="BI838" s="153">
        <v>42535</v>
      </c>
      <c r="BJ838" s="154" t="s">
        <v>953</v>
      </c>
      <c r="BK838" s="148">
        <v>41054531300042</v>
      </c>
      <c r="BM838" s="148" t="s">
        <v>100</v>
      </c>
      <c r="BN838" s="148" t="s">
        <v>950</v>
      </c>
      <c r="BO838" s="148" t="s">
        <v>951</v>
      </c>
      <c r="BQ838" s="153">
        <v>42534</v>
      </c>
      <c r="BR838" s="148">
        <v>3</v>
      </c>
      <c r="BT838" s="148">
        <v>1409</v>
      </c>
      <c r="BV838" s="148" t="s">
        <v>1617</v>
      </c>
      <c r="BW838" s="148">
        <v>25</v>
      </c>
      <c r="BY838" s="148">
        <v>27</v>
      </c>
      <c r="CA838" s="148">
        <v>1</v>
      </c>
      <c r="CC838" s="148">
        <v>34255833500051</v>
      </c>
      <c r="CE838" s="148" t="s">
        <v>100</v>
      </c>
      <c r="CF838" s="148">
        <v>1</v>
      </c>
      <c r="CH838" s="148">
        <v>3</v>
      </c>
      <c r="CJ838" s="149">
        <v>41054531300042</v>
      </c>
      <c r="CL838" s="149" t="s">
        <v>97</v>
      </c>
      <c r="CN838" s="149">
        <v>3</v>
      </c>
      <c r="CT838" s="149" t="s">
        <v>98</v>
      </c>
      <c r="CU838" s="152">
        <v>42667</v>
      </c>
      <c r="CV838" s="149">
        <v>0</v>
      </c>
      <c r="CX838" s="149" t="s">
        <v>97</v>
      </c>
      <c r="CY838" s="149" t="s">
        <v>99</v>
      </c>
      <c r="CZ838" s="149">
        <v>41054531300042</v>
      </c>
      <c r="DB838" s="149" t="s">
        <v>100</v>
      </c>
      <c r="DC838" s="149" t="s">
        <v>101</v>
      </c>
      <c r="DD838" s="149" t="s">
        <v>102</v>
      </c>
      <c r="DE838" s="149" t="s">
        <v>1615</v>
      </c>
      <c r="DF838" s="149">
        <v>1</v>
      </c>
    </row>
    <row r="839" spans="1:110" x14ac:dyDescent="0.25">
      <c r="A839" s="148" t="s">
        <v>96</v>
      </c>
      <c r="B839" s="148">
        <v>0</v>
      </c>
      <c r="D839" s="148" t="s">
        <v>97</v>
      </c>
      <c r="K839" s="148">
        <v>1</v>
      </c>
      <c r="M839" s="148">
        <v>2</v>
      </c>
      <c r="N839" s="148" t="s">
        <v>947</v>
      </c>
      <c r="O839" s="148">
        <v>0</v>
      </c>
      <c r="R839" s="148">
        <v>6127970</v>
      </c>
      <c r="S839" s="153">
        <v>42534</v>
      </c>
      <c r="T839" s="148">
        <v>4</v>
      </c>
      <c r="U839" s="148">
        <v>1</v>
      </c>
      <c r="V839" s="148">
        <v>1</v>
      </c>
      <c r="X839" s="148">
        <v>0</v>
      </c>
      <c r="Y839" s="148">
        <v>0</v>
      </c>
      <c r="Z839" s="153">
        <v>42536</v>
      </c>
      <c r="AA839" s="154" t="s">
        <v>948</v>
      </c>
      <c r="AB839" s="148">
        <v>23</v>
      </c>
      <c r="AC839" s="148">
        <v>23</v>
      </c>
      <c r="AD839" s="148" t="s">
        <v>105</v>
      </c>
      <c r="AE839" s="154" t="s">
        <v>170</v>
      </c>
      <c r="AF839" s="148">
        <v>2</v>
      </c>
      <c r="AG839" s="148">
        <v>2</v>
      </c>
      <c r="AJ839" s="148" t="s">
        <v>169</v>
      </c>
      <c r="AK839" s="148">
        <v>1619</v>
      </c>
      <c r="AL839" s="148">
        <v>0.01</v>
      </c>
      <c r="AM839" s="148">
        <v>0.01</v>
      </c>
      <c r="AN839" s="148">
        <v>712</v>
      </c>
      <c r="AO839" s="148">
        <v>712</v>
      </c>
      <c r="AP839" s="148">
        <v>151</v>
      </c>
      <c r="AQ839" s="148">
        <v>151</v>
      </c>
      <c r="AR839" s="148">
        <v>1619</v>
      </c>
      <c r="AS839" s="148">
        <v>10</v>
      </c>
      <c r="AT839" s="148">
        <v>10</v>
      </c>
      <c r="AU839" s="148">
        <v>0.01</v>
      </c>
      <c r="AV839" s="148">
        <v>0.01</v>
      </c>
      <c r="AW839" s="148">
        <v>1168</v>
      </c>
      <c r="AX839" s="148">
        <v>1168</v>
      </c>
      <c r="AY839" s="148">
        <v>133</v>
      </c>
      <c r="AZ839" s="148">
        <v>133</v>
      </c>
      <c r="BA839" s="148" t="s">
        <v>107</v>
      </c>
      <c r="BB839" s="148">
        <v>11</v>
      </c>
      <c r="BD839" s="148">
        <v>8</v>
      </c>
      <c r="BF839" s="148" t="s">
        <v>949</v>
      </c>
      <c r="BG839" s="148">
        <v>1</v>
      </c>
      <c r="BI839" s="153">
        <v>42535</v>
      </c>
      <c r="BJ839" s="154" t="s">
        <v>953</v>
      </c>
      <c r="BK839" s="148">
        <v>41054531300042</v>
      </c>
      <c r="BM839" s="148" t="s">
        <v>100</v>
      </c>
      <c r="BN839" s="148" t="s">
        <v>950</v>
      </c>
      <c r="BO839" s="148" t="s">
        <v>951</v>
      </c>
      <c r="BQ839" s="153">
        <v>42534</v>
      </c>
      <c r="BR839" s="148">
        <v>3</v>
      </c>
      <c r="BT839" s="148">
        <v>1409</v>
      </c>
      <c r="BV839" s="148" t="s">
        <v>1617</v>
      </c>
      <c r="BW839" s="148">
        <v>25</v>
      </c>
      <c r="BY839" s="148">
        <v>27</v>
      </c>
      <c r="CA839" s="148">
        <v>1</v>
      </c>
      <c r="CC839" s="148">
        <v>34255833500051</v>
      </c>
      <c r="CE839" s="148" t="s">
        <v>100</v>
      </c>
      <c r="CF839" s="148">
        <v>1</v>
      </c>
      <c r="CH839" s="148">
        <v>3</v>
      </c>
      <c r="CJ839" s="149">
        <v>41054531300042</v>
      </c>
      <c r="CL839" s="149" t="s">
        <v>97</v>
      </c>
      <c r="CN839" s="149">
        <v>3</v>
      </c>
      <c r="CT839" s="149" t="s">
        <v>98</v>
      </c>
      <c r="CU839" s="152">
        <v>42667</v>
      </c>
      <c r="CV839" s="149">
        <v>0</v>
      </c>
      <c r="CX839" s="149" t="s">
        <v>97</v>
      </c>
      <c r="CY839" s="149" t="s">
        <v>99</v>
      </c>
      <c r="CZ839" s="149">
        <v>41054531300042</v>
      </c>
      <c r="DB839" s="149" t="s">
        <v>100</v>
      </c>
      <c r="DC839" s="149" t="s">
        <v>101</v>
      </c>
      <c r="DD839" s="149" t="s">
        <v>102</v>
      </c>
      <c r="DE839" s="149" t="s">
        <v>1615</v>
      </c>
      <c r="DF839" s="149">
        <v>1</v>
      </c>
    </row>
    <row r="840" spans="1:110" x14ac:dyDescent="0.25">
      <c r="A840" s="148" t="s">
        <v>96</v>
      </c>
      <c r="B840" s="148">
        <v>0</v>
      </c>
      <c r="D840" s="148" t="s">
        <v>97</v>
      </c>
      <c r="K840" s="148">
        <v>1</v>
      </c>
      <c r="M840" s="148">
        <v>2</v>
      </c>
      <c r="N840" s="148" t="s">
        <v>947</v>
      </c>
      <c r="O840" s="148">
        <v>0</v>
      </c>
      <c r="R840" s="148">
        <v>6127970</v>
      </c>
      <c r="S840" s="153">
        <v>42534</v>
      </c>
      <c r="T840" s="148">
        <v>4</v>
      </c>
      <c r="U840" s="148">
        <v>1</v>
      </c>
      <c r="V840" s="148">
        <v>1</v>
      </c>
      <c r="X840" s="148">
        <v>0</v>
      </c>
      <c r="Y840" s="148">
        <v>0</v>
      </c>
      <c r="Z840" s="153">
        <v>42536</v>
      </c>
      <c r="AA840" s="154" t="s">
        <v>948</v>
      </c>
      <c r="AB840" s="148">
        <v>23</v>
      </c>
      <c r="AC840" s="148">
        <v>23</v>
      </c>
      <c r="AD840" s="148" t="s">
        <v>105</v>
      </c>
      <c r="AE840" s="154" t="s">
        <v>170</v>
      </c>
      <c r="AF840" s="148">
        <v>2</v>
      </c>
      <c r="AG840" s="148">
        <v>2</v>
      </c>
      <c r="AJ840" s="148" t="s">
        <v>171</v>
      </c>
      <c r="AK840" s="148">
        <v>1618</v>
      </c>
      <c r="AL840" s="148">
        <v>0.01</v>
      </c>
      <c r="AM840" s="148">
        <v>0.01</v>
      </c>
      <c r="AN840" s="148">
        <v>712</v>
      </c>
      <c r="AO840" s="148">
        <v>712</v>
      </c>
      <c r="AP840" s="148">
        <v>151</v>
      </c>
      <c r="AQ840" s="148">
        <v>151</v>
      </c>
      <c r="AR840" s="148">
        <v>1618</v>
      </c>
      <c r="AS840" s="148">
        <v>10</v>
      </c>
      <c r="AT840" s="148">
        <v>10</v>
      </c>
      <c r="AU840" s="148">
        <v>0.01</v>
      </c>
      <c r="AV840" s="148">
        <v>0.01</v>
      </c>
      <c r="AW840" s="148">
        <v>1168</v>
      </c>
      <c r="AX840" s="148">
        <v>1168</v>
      </c>
      <c r="AY840" s="148">
        <v>133</v>
      </c>
      <c r="AZ840" s="148">
        <v>133</v>
      </c>
      <c r="BA840" s="148" t="s">
        <v>107</v>
      </c>
      <c r="BB840" s="148">
        <v>11</v>
      </c>
      <c r="BD840" s="148">
        <v>8</v>
      </c>
      <c r="BF840" s="148" t="s">
        <v>949</v>
      </c>
      <c r="BG840" s="148">
        <v>1</v>
      </c>
      <c r="BI840" s="153">
        <v>42535</v>
      </c>
      <c r="BJ840" s="154" t="s">
        <v>953</v>
      </c>
      <c r="BK840" s="148">
        <v>41054531300042</v>
      </c>
      <c r="BM840" s="148" t="s">
        <v>100</v>
      </c>
      <c r="BN840" s="148" t="s">
        <v>950</v>
      </c>
      <c r="BO840" s="148" t="s">
        <v>951</v>
      </c>
      <c r="BQ840" s="153">
        <v>42534</v>
      </c>
      <c r="BR840" s="148">
        <v>3</v>
      </c>
      <c r="BT840" s="148">
        <v>1409</v>
      </c>
      <c r="BV840" s="148" t="s">
        <v>1617</v>
      </c>
      <c r="BW840" s="148">
        <v>25</v>
      </c>
      <c r="BY840" s="148">
        <v>27</v>
      </c>
      <c r="CA840" s="148">
        <v>1</v>
      </c>
      <c r="CC840" s="148">
        <v>34255833500051</v>
      </c>
      <c r="CE840" s="148" t="s">
        <v>100</v>
      </c>
      <c r="CF840" s="148">
        <v>1</v>
      </c>
      <c r="CH840" s="148">
        <v>3</v>
      </c>
      <c r="CJ840" s="149">
        <v>41054531300042</v>
      </c>
      <c r="CL840" s="149" t="s">
        <v>97</v>
      </c>
      <c r="CN840" s="149">
        <v>3</v>
      </c>
      <c r="CT840" s="149" t="s">
        <v>98</v>
      </c>
      <c r="CU840" s="152">
        <v>42667</v>
      </c>
      <c r="CV840" s="149">
        <v>0</v>
      </c>
      <c r="CX840" s="149" t="s">
        <v>97</v>
      </c>
      <c r="CY840" s="149" t="s">
        <v>99</v>
      </c>
      <c r="CZ840" s="149">
        <v>41054531300042</v>
      </c>
      <c r="DB840" s="149" t="s">
        <v>100</v>
      </c>
      <c r="DC840" s="149" t="s">
        <v>101</v>
      </c>
      <c r="DD840" s="149" t="s">
        <v>102</v>
      </c>
      <c r="DE840" s="149" t="s">
        <v>1615</v>
      </c>
      <c r="DF840" s="149">
        <v>1</v>
      </c>
    </row>
    <row r="841" spans="1:110" x14ac:dyDescent="0.25">
      <c r="A841" s="148" t="s">
        <v>96</v>
      </c>
      <c r="B841" s="148">
        <v>0</v>
      </c>
      <c r="D841" s="148" t="s">
        <v>97</v>
      </c>
      <c r="K841" s="148">
        <v>1</v>
      </c>
      <c r="M841" s="148">
        <v>2</v>
      </c>
      <c r="N841" s="148" t="s">
        <v>947</v>
      </c>
      <c r="O841" s="148">
        <v>0</v>
      </c>
      <c r="R841" s="148">
        <v>6127970</v>
      </c>
      <c r="S841" s="153">
        <v>42534</v>
      </c>
      <c r="T841" s="148">
        <v>4</v>
      </c>
      <c r="U841" s="148">
        <v>2</v>
      </c>
      <c r="V841" s="148">
        <v>2</v>
      </c>
      <c r="X841" s="148">
        <v>0</v>
      </c>
      <c r="Y841" s="148">
        <v>0</v>
      </c>
      <c r="Z841" s="153">
        <v>42538</v>
      </c>
      <c r="AA841" s="154" t="s">
        <v>948</v>
      </c>
      <c r="AB841" s="148">
        <v>23</v>
      </c>
      <c r="AC841" s="148">
        <v>23</v>
      </c>
      <c r="AD841" s="148" t="s">
        <v>117</v>
      </c>
      <c r="AE841" s="154" t="s">
        <v>119</v>
      </c>
      <c r="AF841" s="148">
        <v>2</v>
      </c>
      <c r="AG841" s="148">
        <v>2</v>
      </c>
      <c r="AJ841" s="148" t="s">
        <v>172</v>
      </c>
      <c r="AK841" s="148">
        <v>1640</v>
      </c>
      <c r="AL841" s="148">
        <v>0.05</v>
      </c>
      <c r="AM841" s="148">
        <v>0.05</v>
      </c>
      <c r="AN841" s="148">
        <v>711</v>
      </c>
      <c r="AO841" s="148">
        <v>711</v>
      </c>
      <c r="AP841" s="148">
        <v>151</v>
      </c>
      <c r="AQ841" s="148">
        <v>151</v>
      </c>
      <c r="AR841" s="148">
        <v>1640</v>
      </c>
      <c r="AS841" s="148">
        <v>10</v>
      </c>
      <c r="AT841" s="148">
        <v>10</v>
      </c>
      <c r="AU841" s="148">
        <v>0.05</v>
      </c>
      <c r="AV841" s="148">
        <v>0.05</v>
      </c>
      <c r="AW841" s="148">
        <v>1168</v>
      </c>
      <c r="AX841" s="148">
        <v>1168</v>
      </c>
      <c r="AY841" s="148">
        <v>133</v>
      </c>
      <c r="AZ841" s="148">
        <v>133</v>
      </c>
      <c r="BA841" s="148" t="s">
        <v>107</v>
      </c>
      <c r="BB841" s="148">
        <v>11</v>
      </c>
      <c r="BD841" s="148">
        <v>8</v>
      </c>
      <c r="BF841" s="148" t="s">
        <v>949</v>
      </c>
      <c r="BG841" s="148">
        <v>1</v>
      </c>
      <c r="BI841" s="153">
        <v>42535</v>
      </c>
      <c r="BJ841" s="154" t="s">
        <v>953</v>
      </c>
      <c r="BK841" s="148">
        <v>41054531300042</v>
      </c>
      <c r="BM841" s="148" t="s">
        <v>100</v>
      </c>
      <c r="BN841" s="148" t="s">
        <v>950</v>
      </c>
      <c r="BO841" s="148" t="s">
        <v>951</v>
      </c>
      <c r="BQ841" s="153">
        <v>42534</v>
      </c>
      <c r="BR841" s="148">
        <v>3</v>
      </c>
      <c r="BT841" s="148">
        <v>1409</v>
      </c>
      <c r="BV841" s="148" t="s">
        <v>1617</v>
      </c>
      <c r="BW841" s="148">
        <v>25</v>
      </c>
      <c r="BY841" s="148">
        <v>27</v>
      </c>
      <c r="CA841" s="148">
        <v>1</v>
      </c>
      <c r="CC841" s="148">
        <v>34255833500051</v>
      </c>
      <c r="CE841" s="148" t="s">
        <v>100</v>
      </c>
      <c r="CF841" s="148">
        <v>1</v>
      </c>
      <c r="CH841" s="148">
        <v>3</v>
      </c>
      <c r="CJ841" s="149">
        <v>41054531300042</v>
      </c>
      <c r="CL841" s="149" t="s">
        <v>97</v>
      </c>
      <c r="CN841" s="149">
        <v>3</v>
      </c>
      <c r="CT841" s="149" t="s">
        <v>98</v>
      </c>
      <c r="CU841" s="152">
        <v>42667</v>
      </c>
      <c r="CV841" s="149">
        <v>0</v>
      </c>
      <c r="CX841" s="149" t="s">
        <v>97</v>
      </c>
      <c r="CY841" s="149" t="s">
        <v>99</v>
      </c>
      <c r="CZ841" s="149">
        <v>41054531300042</v>
      </c>
      <c r="DB841" s="149" t="s">
        <v>100</v>
      </c>
      <c r="DC841" s="149" t="s">
        <v>101</v>
      </c>
      <c r="DD841" s="149" t="s">
        <v>102</v>
      </c>
      <c r="DE841" s="149" t="s">
        <v>1615</v>
      </c>
      <c r="DF841" s="149">
        <v>1</v>
      </c>
    </row>
    <row r="842" spans="1:110" x14ac:dyDescent="0.25">
      <c r="A842" s="148" t="s">
        <v>96</v>
      </c>
      <c r="B842" s="148">
        <v>0</v>
      </c>
      <c r="D842" s="148" t="s">
        <v>97</v>
      </c>
      <c r="K842" s="148">
        <v>1</v>
      </c>
      <c r="M842" s="148">
        <v>2</v>
      </c>
      <c r="N842" s="148" t="s">
        <v>947</v>
      </c>
      <c r="O842" s="148">
        <v>0</v>
      </c>
      <c r="R842" s="148">
        <v>6127970</v>
      </c>
      <c r="S842" s="153">
        <v>42534</v>
      </c>
      <c r="T842" s="148">
        <v>4</v>
      </c>
      <c r="U842" s="148">
        <v>1</v>
      </c>
      <c r="V842" s="148">
        <v>1</v>
      </c>
      <c r="X842" s="148">
        <v>0</v>
      </c>
      <c r="Y842" s="148">
        <v>0</v>
      </c>
      <c r="Z842" s="153">
        <v>42535</v>
      </c>
      <c r="AA842" s="154" t="s">
        <v>948</v>
      </c>
      <c r="AB842" s="148">
        <v>23</v>
      </c>
      <c r="AC842" s="148">
        <v>23</v>
      </c>
      <c r="AD842" s="148" t="s">
        <v>117</v>
      </c>
      <c r="AE842" s="154" t="s">
        <v>954</v>
      </c>
      <c r="AF842" s="148">
        <v>2</v>
      </c>
      <c r="AG842" s="148">
        <v>2</v>
      </c>
      <c r="AJ842" s="148" t="s">
        <v>173</v>
      </c>
      <c r="AK842" s="148">
        <v>5695</v>
      </c>
      <c r="AL842" s="148">
        <v>5.0000000000000001E-3</v>
      </c>
      <c r="AM842" s="148">
        <v>5.0000000000000001E-3</v>
      </c>
      <c r="AP842" s="148">
        <v>454</v>
      </c>
      <c r="AQ842" s="148">
        <v>454</v>
      </c>
      <c r="AR842" s="148">
        <v>5695</v>
      </c>
      <c r="AS842" s="148">
        <v>10</v>
      </c>
      <c r="AT842" s="148">
        <v>10</v>
      </c>
      <c r="AU842" s="148">
        <v>5.0000000000000001E-3</v>
      </c>
      <c r="AV842" s="148">
        <v>5.0000000000000001E-3</v>
      </c>
      <c r="AY842" s="148">
        <v>133</v>
      </c>
      <c r="AZ842" s="148">
        <v>133</v>
      </c>
      <c r="BA842" s="148" t="s">
        <v>107</v>
      </c>
      <c r="BB842" s="148">
        <v>11</v>
      </c>
      <c r="BD842" s="148">
        <v>8</v>
      </c>
      <c r="BF842" s="148" t="s">
        <v>949</v>
      </c>
      <c r="BG842" s="148">
        <v>1</v>
      </c>
      <c r="BI842" s="153">
        <v>42535</v>
      </c>
      <c r="BJ842" s="154" t="s">
        <v>953</v>
      </c>
      <c r="BK842" s="148">
        <v>41054531300042</v>
      </c>
      <c r="BM842" s="148" t="s">
        <v>100</v>
      </c>
      <c r="BN842" s="148" t="s">
        <v>950</v>
      </c>
      <c r="BO842" s="148" t="s">
        <v>951</v>
      </c>
      <c r="BQ842" s="153">
        <v>42534</v>
      </c>
      <c r="BR842" s="148">
        <v>3</v>
      </c>
      <c r="BT842" s="148">
        <v>1409</v>
      </c>
      <c r="BV842" s="148" t="s">
        <v>1617</v>
      </c>
      <c r="BW842" s="148">
        <v>25</v>
      </c>
      <c r="BY842" s="148">
        <v>27</v>
      </c>
      <c r="CA842" s="148">
        <v>1</v>
      </c>
      <c r="CC842" s="148">
        <v>34255833500051</v>
      </c>
      <c r="CE842" s="148" t="s">
        <v>100</v>
      </c>
      <c r="CF842" s="148">
        <v>1</v>
      </c>
      <c r="CH842" s="148">
        <v>3</v>
      </c>
      <c r="CJ842" s="149">
        <v>41054531300042</v>
      </c>
      <c r="CL842" s="149" t="s">
        <v>97</v>
      </c>
      <c r="CN842" s="149">
        <v>3</v>
      </c>
      <c r="CT842" s="149" t="s">
        <v>98</v>
      </c>
      <c r="CU842" s="152">
        <v>42667</v>
      </c>
      <c r="CV842" s="149">
        <v>0</v>
      </c>
      <c r="CX842" s="149" t="s">
        <v>97</v>
      </c>
      <c r="CY842" s="149" t="s">
        <v>99</v>
      </c>
      <c r="CZ842" s="149">
        <v>41054531300042</v>
      </c>
      <c r="DB842" s="149" t="s">
        <v>100</v>
      </c>
      <c r="DC842" s="149" t="s">
        <v>101</v>
      </c>
      <c r="DD842" s="149" t="s">
        <v>102</v>
      </c>
      <c r="DE842" s="149" t="s">
        <v>1615</v>
      </c>
      <c r="DF842" s="149">
        <v>1</v>
      </c>
    </row>
    <row r="843" spans="1:110" x14ac:dyDescent="0.25">
      <c r="A843" s="148" t="s">
        <v>96</v>
      </c>
      <c r="B843" s="148">
        <v>0</v>
      </c>
      <c r="D843" s="148" t="s">
        <v>97</v>
      </c>
      <c r="K843" s="148">
        <v>1</v>
      </c>
      <c r="M843" s="148">
        <v>2</v>
      </c>
      <c r="N843" s="148" t="s">
        <v>947</v>
      </c>
      <c r="O843" s="148">
        <v>0</v>
      </c>
      <c r="R843" s="148">
        <v>6127970</v>
      </c>
      <c r="S843" s="153">
        <v>42534</v>
      </c>
      <c r="T843" s="148">
        <v>4</v>
      </c>
      <c r="U843" s="148">
        <v>1</v>
      </c>
      <c r="V843" s="148">
        <v>1</v>
      </c>
      <c r="X843" s="148">
        <v>0</v>
      </c>
      <c r="Y843" s="148">
        <v>0</v>
      </c>
      <c r="Z843" s="153">
        <v>42538</v>
      </c>
      <c r="AA843" s="154" t="s">
        <v>948</v>
      </c>
      <c r="AB843" s="148">
        <v>23</v>
      </c>
      <c r="AC843" s="148">
        <v>23</v>
      </c>
      <c r="AD843" s="148" t="s">
        <v>105</v>
      </c>
      <c r="AE843" s="154" t="s">
        <v>119</v>
      </c>
      <c r="AF843" s="148">
        <v>2</v>
      </c>
      <c r="AG843" s="148">
        <v>2</v>
      </c>
      <c r="AJ843" s="148" t="s">
        <v>175</v>
      </c>
      <c r="AK843" s="148">
        <v>1614</v>
      </c>
      <c r="AL843" s="148">
        <v>0.02</v>
      </c>
      <c r="AM843" s="148">
        <v>0.02</v>
      </c>
      <c r="AN843" s="148">
        <v>711</v>
      </c>
      <c r="AO843" s="148">
        <v>711</v>
      </c>
      <c r="AP843" s="148">
        <v>151</v>
      </c>
      <c r="AQ843" s="148">
        <v>151</v>
      </c>
      <c r="AR843" s="148">
        <v>1614</v>
      </c>
      <c r="AS843" s="148">
        <v>10</v>
      </c>
      <c r="AT843" s="148">
        <v>10</v>
      </c>
      <c r="AU843" s="148">
        <v>0.02</v>
      </c>
      <c r="AV843" s="148">
        <v>0.02</v>
      </c>
      <c r="AW843" s="148">
        <v>1168</v>
      </c>
      <c r="AX843" s="148">
        <v>1168</v>
      </c>
      <c r="AY843" s="148">
        <v>133</v>
      </c>
      <c r="AZ843" s="148">
        <v>133</v>
      </c>
      <c r="BA843" s="148" t="s">
        <v>107</v>
      </c>
      <c r="BB843" s="148">
        <v>11</v>
      </c>
      <c r="BD843" s="148">
        <v>8</v>
      </c>
      <c r="BF843" s="148" t="s">
        <v>949</v>
      </c>
      <c r="BG843" s="148">
        <v>1</v>
      </c>
      <c r="BI843" s="153">
        <v>42535</v>
      </c>
      <c r="BJ843" s="154" t="s">
        <v>953</v>
      </c>
      <c r="BK843" s="148">
        <v>41054531300042</v>
      </c>
      <c r="BM843" s="148" t="s">
        <v>100</v>
      </c>
      <c r="BN843" s="148" t="s">
        <v>950</v>
      </c>
      <c r="BO843" s="148" t="s">
        <v>951</v>
      </c>
      <c r="BQ843" s="153">
        <v>42534</v>
      </c>
      <c r="BR843" s="148">
        <v>3</v>
      </c>
      <c r="BT843" s="148">
        <v>1409</v>
      </c>
      <c r="BV843" s="148" t="s">
        <v>1617</v>
      </c>
      <c r="BW843" s="148">
        <v>25</v>
      </c>
      <c r="BY843" s="148">
        <v>27</v>
      </c>
      <c r="CA843" s="148">
        <v>1</v>
      </c>
      <c r="CC843" s="148">
        <v>34255833500051</v>
      </c>
      <c r="CE843" s="148" t="s">
        <v>100</v>
      </c>
      <c r="CF843" s="148">
        <v>1</v>
      </c>
      <c r="CH843" s="148">
        <v>3</v>
      </c>
      <c r="CJ843" s="149">
        <v>41054531300042</v>
      </c>
      <c r="CL843" s="149" t="s">
        <v>97</v>
      </c>
      <c r="CN843" s="149">
        <v>3</v>
      </c>
      <c r="CT843" s="149" t="s">
        <v>98</v>
      </c>
      <c r="CU843" s="152">
        <v>42667</v>
      </c>
      <c r="CV843" s="149">
        <v>0</v>
      </c>
      <c r="CX843" s="149" t="s">
        <v>97</v>
      </c>
      <c r="CY843" s="149" t="s">
        <v>99</v>
      </c>
      <c r="CZ843" s="149">
        <v>41054531300042</v>
      </c>
      <c r="DB843" s="149" t="s">
        <v>100</v>
      </c>
      <c r="DC843" s="149" t="s">
        <v>101</v>
      </c>
      <c r="DD843" s="149" t="s">
        <v>102</v>
      </c>
      <c r="DE843" s="149" t="s">
        <v>1615</v>
      </c>
      <c r="DF843" s="149">
        <v>1</v>
      </c>
    </row>
    <row r="844" spans="1:110" x14ac:dyDescent="0.25">
      <c r="A844" s="148" t="s">
        <v>96</v>
      </c>
      <c r="B844" s="148">
        <v>0</v>
      </c>
      <c r="D844" s="148" t="s">
        <v>97</v>
      </c>
      <c r="K844" s="148">
        <v>1</v>
      </c>
      <c r="M844" s="148">
        <v>2</v>
      </c>
      <c r="N844" s="148" t="s">
        <v>947</v>
      </c>
      <c r="O844" s="148">
        <v>0</v>
      </c>
      <c r="R844" s="148">
        <v>6127970</v>
      </c>
      <c r="S844" s="153">
        <v>42534</v>
      </c>
      <c r="T844" s="148">
        <v>4</v>
      </c>
      <c r="U844" s="148">
        <v>1</v>
      </c>
      <c r="V844" s="148">
        <v>1</v>
      </c>
      <c r="X844" s="148">
        <v>0</v>
      </c>
      <c r="Y844" s="148">
        <v>0</v>
      </c>
      <c r="Z844" s="153">
        <v>42538</v>
      </c>
      <c r="AA844" s="154" t="s">
        <v>948</v>
      </c>
      <c r="AB844" s="148">
        <v>23</v>
      </c>
      <c r="AC844" s="148">
        <v>23</v>
      </c>
      <c r="AD844" s="148" t="s">
        <v>105</v>
      </c>
      <c r="AE844" s="154" t="s">
        <v>119</v>
      </c>
      <c r="AF844" s="148">
        <v>2</v>
      </c>
      <c r="AG844" s="148">
        <v>2</v>
      </c>
      <c r="AJ844" s="148" t="s">
        <v>176</v>
      </c>
      <c r="AK844" s="148">
        <v>1592</v>
      </c>
      <c r="AL844" s="148">
        <v>0.02</v>
      </c>
      <c r="AM844" s="148">
        <v>0.02</v>
      </c>
      <c r="AN844" s="148">
        <v>711</v>
      </c>
      <c r="AO844" s="148">
        <v>711</v>
      </c>
      <c r="AP844" s="148">
        <v>151</v>
      </c>
      <c r="AQ844" s="148">
        <v>151</v>
      </c>
      <c r="AR844" s="148">
        <v>1592</v>
      </c>
      <c r="AS844" s="148">
        <v>10</v>
      </c>
      <c r="AT844" s="148">
        <v>10</v>
      </c>
      <c r="AU844" s="148">
        <v>0.02</v>
      </c>
      <c r="AV844" s="148">
        <v>0.02</v>
      </c>
      <c r="AW844" s="148">
        <v>1168</v>
      </c>
      <c r="AX844" s="148">
        <v>1168</v>
      </c>
      <c r="AY844" s="148">
        <v>133</v>
      </c>
      <c r="AZ844" s="148">
        <v>133</v>
      </c>
      <c r="BA844" s="148" t="s">
        <v>107</v>
      </c>
      <c r="BB844" s="148">
        <v>11</v>
      </c>
      <c r="BD844" s="148">
        <v>8</v>
      </c>
      <c r="BF844" s="148" t="s">
        <v>949</v>
      </c>
      <c r="BG844" s="148">
        <v>1</v>
      </c>
      <c r="BI844" s="153">
        <v>42535</v>
      </c>
      <c r="BJ844" s="154" t="s">
        <v>953</v>
      </c>
      <c r="BK844" s="148">
        <v>41054531300042</v>
      </c>
      <c r="BM844" s="148" t="s">
        <v>100</v>
      </c>
      <c r="BN844" s="148" t="s">
        <v>950</v>
      </c>
      <c r="BO844" s="148" t="s">
        <v>951</v>
      </c>
      <c r="BQ844" s="153">
        <v>42534</v>
      </c>
      <c r="BR844" s="148">
        <v>3</v>
      </c>
      <c r="BT844" s="148">
        <v>1409</v>
      </c>
      <c r="BV844" s="148" t="s">
        <v>1617</v>
      </c>
      <c r="BW844" s="148">
        <v>25</v>
      </c>
      <c r="BY844" s="148">
        <v>27</v>
      </c>
      <c r="CA844" s="148">
        <v>1</v>
      </c>
      <c r="CC844" s="148">
        <v>34255833500051</v>
      </c>
      <c r="CE844" s="148" t="s">
        <v>100</v>
      </c>
      <c r="CF844" s="148">
        <v>1</v>
      </c>
      <c r="CH844" s="148">
        <v>3</v>
      </c>
      <c r="CJ844" s="149">
        <v>41054531300042</v>
      </c>
      <c r="CL844" s="149" t="s">
        <v>97</v>
      </c>
      <c r="CN844" s="149">
        <v>3</v>
      </c>
      <c r="CT844" s="149" t="s">
        <v>98</v>
      </c>
      <c r="CU844" s="152">
        <v>42667</v>
      </c>
      <c r="CV844" s="149">
        <v>0</v>
      </c>
      <c r="CX844" s="149" t="s">
        <v>97</v>
      </c>
      <c r="CY844" s="149" t="s">
        <v>99</v>
      </c>
      <c r="CZ844" s="149">
        <v>41054531300042</v>
      </c>
      <c r="DB844" s="149" t="s">
        <v>100</v>
      </c>
      <c r="DC844" s="149" t="s">
        <v>101</v>
      </c>
      <c r="DD844" s="149" t="s">
        <v>102</v>
      </c>
      <c r="DE844" s="149" t="s">
        <v>1615</v>
      </c>
      <c r="DF844" s="149">
        <v>1</v>
      </c>
    </row>
    <row r="845" spans="1:110" x14ac:dyDescent="0.25">
      <c r="A845" s="148" t="s">
        <v>96</v>
      </c>
      <c r="B845" s="148">
        <v>0</v>
      </c>
      <c r="D845" s="148" t="s">
        <v>97</v>
      </c>
      <c r="K845" s="148">
        <v>1</v>
      </c>
      <c r="M845" s="148">
        <v>2</v>
      </c>
      <c r="N845" s="148" t="s">
        <v>947</v>
      </c>
      <c r="O845" s="148">
        <v>0</v>
      </c>
      <c r="R845" s="148">
        <v>6127970</v>
      </c>
      <c r="S845" s="153">
        <v>42534</v>
      </c>
      <c r="T845" s="148">
        <v>4</v>
      </c>
      <c r="U845" s="148">
        <v>2</v>
      </c>
      <c r="V845" s="148">
        <v>2</v>
      </c>
      <c r="X845" s="148">
        <v>0</v>
      </c>
      <c r="Y845" s="148">
        <v>0</v>
      </c>
      <c r="Z845" s="153">
        <v>42538</v>
      </c>
      <c r="AA845" s="154" t="s">
        <v>948</v>
      </c>
      <c r="AB845" s="148">
        <v>23</v>
      </c>
      <c r="AC845" s="148">
        <v>23</v>
      </c>
      <c r="AD845" s="148" t="s">
        <v>105</v>
      </c>
      <c r="AE845" s="154" t="s">
        <v>119</v>
      </c>
      <c r="AF845" s="148">
        <v>2</v>
      </c>
      <c r="AG845" s="148">
        <v>2</v>
      </c>
      <c r="AJ845" s="148" t="s">
        <v>177</v>
      </c>
      <c r="AK845" s="148">
        <v>1651</v>
      </c>
      <c r="AL845" s="148">
        <v>0.05</v>
      </c>
      <c r="AM845" s="148">
        <v>0.05</v>
      </c>
      <c r="AN845" s="148">
        <v>711</v>
      </c>
      <c r="AO845" s="148">
        <v>711</v>
      </c>
      <c r="AP845" s="148">
        <v>151</v>
      </c>
      <c r="AQ845" s="148">
        <v>151</v>
      </c>
      <c r="AR845" s="148">
        <v>1651</v>
      </c>
      <c r="AS845" s="148">
        <v>10</v>
      </c>
      <c r="AT845" s="148">
        <v>10</v>
      </c>
      <c r="AU845" s="148">
        <v>0.05</v>
      </c>
      <c r="AV845" s="148">
        <v>0.05</v>
      </c>
      <c r="AW845" s="148">
        <v>1168</v>
      </c>
      <c r="AX845" s="148">
        <v>1168</v>
      </c>
      <c r="AY845" s="148">
        <v>133</v>
      </c>
      <c r="AZ845" s="148">
        <v>133</v>
      </c>
      <c r="BA845" s="148" t="s">
        <v>107</v>
      </c>
      <c r="BB845" s="148">
        <v>11</v>
      </c>
      <c r="BD845" s="148">
        <v>8</v>
      </c>
      <c r="BF845" s="148" t="s">
        <v>949</v>
      </c>
      <c r="BG845" s="148">
        <v>1</v>
      </c>
      <c r="BI845" s="153">
        <v>42535</v>
      </c>
      <c r="BJ845" s="154" t="s">
        <v>953</v>
      </c>
      <c r="BK845" s="148">
        <v>41054531300042</v>
      </c>
      <c r="BM845" s="148" t="s">
        <v>100</v>
      </c>
      <c r="BN845" s="148" t="s">
        <v>950</v>
      </c>
      <c r="BO845" s="148" t="s">
        <v>951</v>
      </c>
      <c r="BQ845" s="153">
        <v>42534</v>
      </c>
      <c r="BR845" s="148">
        <v>3</v>
      </c>
      <c r="BT845" s="148">
        <v>1409</v>
      </c>
      <c r="BV845" s="148" t="s">
        <v>1617</v>
      </c>
      <c r="BW845" s="148">
        <v>25</v>
      </c>
      <c r="BY845" s="148">
        <v>27</v>
      </c>
      <c r="CA845" s="148">
        <v>1</v>
      </c>
      <c r="CC845" s="148">
        <v>34255833500051</v>
      </c>
      <c r="CE845" s="148" t="s">
        <v>100</v>
      </c>
      <c r="CF845" s="148">
        <v>1</v>
      </c>
      <c r="CH845" s="148">
        <v>3</v>
      </c>
      <c r="CJ845" s="149">
        <v>41054531300042</v>
      </c>
      <c r="CL845" s="149" t="s">
        <v>97</v>
      </c>
      <c r="CN845" s="149">
        <v>3</v>
      </c>
      <c r="CT845" s="149" t="s">
        <v>98</v>
      </c>
      <c r="CU845" s="152">
        <v>42667</v>
      </c>
      <c r="CV845" s="149">
        <v>0</v>
      </c>
      <c r="CX845" s="149" t="s">
        <v>97</v>
      </c>
      <c r="CY845" s="149" t="s">
        <v>99</v>
      </c>
      <c r="CZ845" s="149">
        <v>41054531300042</v>
      </c>
      <c r="DB845" s="149" t="s">
        <v>100</v>
      </c>
      <c r="DC845" s="149" t="s">
        <v>101</v>
      </c>
      <c r="DD845" s="149" t="s">
        <v>102</v>
      </c>
      <c r="DE845" s="149" t="s">
        <v>1615</v>
      </c>
      <c r="DF845" s="149">
        <v>1</v>
      </c>
    </row>
    <row r="846" spans="1:110" x14ac:dyDescent="0.25">
      <c r="A846" s="148" t="s">
        <v>96</v>
      </c>
      <c r="B846" s="148">
        <v>0</v>
      </c>
      <c r="D846" s="148" t="s">
        <v>97</v>
      </c>
      <c r="K846" s="148">
        <v>1</v>
      </c>
      <c r="M846" s="148">
        <v>2</v>
      </c>
      <c r="N846" s="148" t="s">
        <v>947</v>
      </c>
      <c r="O846" s="148">
        <v>0</v>
      </c>
      <c r="R846" s="148">
        <v>6127970</v>
      </c>
      <c r="S846" s="153">
        <v>42534</v>
      </c>
      <c r="T846" s="148">
        <v>4</v>
      </c>
      <c r="U846" s="148">
        <v>2</v>
      </c>
      <c r="V846" s="148">
        <v>2</v>
      </c>
      <c r="X846" s="148">
        <v>0</v>
      </c>
      <c r="Y846" s="148">
        <v>0</v>
      </c>
      <c r="Z846" s="153">
        <v>42535</v>
      </c>
      <c r="AA846" s="154" t="s">
        <v>948</v>
      </c>
      <c r="AB846" s="148">
        <v>23</v>
      </c>
      <c r="AC846" s="148">
        <v>23</v>
      </c>
      <c r="AD846" s="148" t="s">
        <v>105</v>
      </c>
      <c r="AE846" s="154" t="s">
        <v>952</v>
      </c>
      <c r="AF846" s="148">
        <v>2</v>
      </c>
      <c r="AG846" s="148">
        <v>2</v>
      </c>
      <c r="AJ846" s="148" t="s">
        <v>178</v>
      </c>
      <c r="AK846" s="148">
        <v>2065</v>
      </c>
      <c r="AL846" s="148">
        <v>0.5</v>
      </c>
      <c r="AM846" s="148">
        <v>0.5</v>
      </c>
      <c r="AP846" s="148">
        <v>356</v>
      </c>
      <c r="AQ846" s="148">
        <v>356</v>
      </c>
      <c r="AR846" s="148">
        <v>2065</v>
      </c>
      <c r="AS846" s="148">
        <v>10</v>
      </c>
      <c r="AT846" s="148">
        <v>10</v>
      </c>
      <c r="AU846" s="148">
        <v>0.5</v>
      </c>
      <c r="AV846" s="148">
        <v>0.5</v>
      </c>
      <c r="AY846" s="148">
        <v>133</v>
      </c>
      <c r="AZ846" s="148">
        <v>133</v>
      </c>
      <c r="BA846" s="148" t="s">
        <v>107</v>
      </c>
      <c r="BB846" s="148">
        <v>11</v>
      </c>
      <c r="BD846" s="148">
        <v>8</v>
      </c>
      <c r="BF846" s="148" t="s">
        <v>949</v>
      </c>
      <c r="BG846" s="148">
        <v>1</v>
      </c>
      <c r="BI846" s="153">
        <v>42535</v>
      </c>
      <c r="BJ846" s="154" t="s">
        <v>953</v>
      </c>
      <c r="BK846" s="148">
        <v>41054531300042</v>
      </c>
      <c r="BM846" s="148" t="s">
        <v>100</v>
      </c>
      <c r="BN846" s="148" t="s">
        <v>950</v>
      </c>
      <c r="BO846" s="148" t="s">
        <v>951</v>
      </c>
      <c r="BQ846" s="153">
        <v>42534</v>
      </c>
      <c r="BR846" s="148">
        <v>3</v>
      </c>
      <c r="BT846" s="148">
        <v>1409</v>
      </c>
      <c r="BV846" s="148" t="s">
        <v>1617</v>
      </c>
      <c r="BW846" s="148">
        <v>25</v>
      </c>
      <c r="BY846" s="148">
        <v>27</v>
      </c>
      <c r="CA846" s="148">
        <v>1</v>
      </c>
      <c r="CC846" s="148">
        <v>34255833500051</v>
      </c>
      <c r="CE846" s="148" t="s">
        <v>100</v>
      </c>
      <c r="CF846" s="148">
        <v>1</v>
      </c>
      <c r="CH846" s="148">
        <v>3</v>
      </c>
      <c r="CJ846" s="149">
        <v>41054531300042</v>
      </c>
      <c r="CL846" s="149" t="s">
        <v>97</v>
      </c>
      <c r="CN846" s="149">
        <v>3</v>
      </c>
      <c r="CT846" s="149" t="s">
        <v>98</v>
      </c>
      <c r="CU846" s="152">
        <v>42667</v>
      </c>
      <c r="CV846" s="149">
        <v>0</v>
      </c>
      <c r="CX846" s="149" t="s">
        <v>97</v>
      </c>
      <c r="CY846" s="149" t="s">
        <v>99</v>
      </c>
      <c r="CZ846" s="149">
        <v>41054531300042</v>
      </c>
      <c r="DB846" s="149" t="s">
        <v>100</v>
      </c>
      <c r="DC846" s="149" t="s">
        <v>101</v>
      </c>
      <c r="DD846" s="149" t="s">
        <v>102</v>
      </c>
      <c r="DE846" s="149" t="s">
        <v>1615</v>
      </c>
      <c r="DF846" s="149">
        <v>1</v>
      </c>
    </row>
    <row r="847" spans="1:110" x14ac:dyDescent="0.25">
      <c r="A847" s="148" t="s">
        <v>96</v>
      </c>
      <c r="B847" s="148">
        <v>0</v>
      </c>
      <c r="D847" s="148" t="s">
        <v>97</v>
      </c>
      <c r="K847" s="148">
        <v>1</v>
      </c>
      <c r="M847" s="148">
        <v>2</v>
      </c>
      <c r="N847" s="148" t="s">
        <v>947</v>
      </c>
      <c r="O847" s="148">
        <v>0</v>
      </c>
      <c r="R847" s="148">
        <v>6127970</v>
      </c>
      <c r="S847" s="153">
        <v>42534</v>
      </c>
      <c r="T847" s="148">
        <v>4</v>
      </c>
      <c r="U847" s="148">
        <v>1</v>
      </c>
      <c r="V847" s="148">
        <v>1</v>
      </c>
      <c r="X847" s="148">
        <v>0</v>
      </c>
      <c r="Y847" s="148">
        <v>0</v>
      </c>
      <c r="Z847" s="153">
        <v>42535</v>
      </c>
      <c r="AA847" s="154" t="s">
        <v>948</v>
      </c>
      <c r="AB847" s="148">
        <v>23</v>
      </c>
      <c r="AC847" s="148">
        <v>23</v>
      </c>
      <c r="AD847" s="148" t="s">
        <v>105</v>
      </c>
      <c r="AE847" s="154" t="s">
        <v>952</v>
      </c>
      <c r="AF847" s="148">
        <v>2</v>
      </c>
      <c r="AG847" s="148">
        <v>2</v>
      </c>
      <c r="AJ847" s="148" t="s">
        <v>179</v>
      </c>
      <c r="AK847" s="148">
        <v>1601</v>
      </c>
      <c r="AL847" s="148">
        <v>0.5</v>
      </c>
      <c r="AM847" s="148">
        <v>0.5</v>
      </c>
      <c r="AP847" s="148">
        <v>357</v>
      </c>
      <c r="AQ847" s="148">
        <v>357</v>
      </c>
      <c r="AR847" s="148">
        <v>1601</v>
      </c>
      <c r="AS847" s="148">
        <v>10</v>
      </c>
      <c r="AT847" s="148">
        <v>10</v>
      </c>
      <c r="AU847" s="148">
        <v>0.5</v>
      </c>
      <c r="AV847" s="148">
        <v>0.5</v>
      </c>
      <c r="AY847" s="148">
        <v>133</v>
      </c>
      <c r="AZ847" s="148">
        <v>133</v>
      </c>
      <c r="BA847" s="148" t="s">
        <v>107</v>
      </c>
      <c r="BB847" s="148">
        <v>11</v>
      </c>
      <c r="BD847" s="148">
        <v>8</v>
      </c>
      <c r="BF847" s="148" t="s">
        <v>949</v>
      </c>
      <c r="BG847" s="148">
        <v>1</v>
      </c>
      <c r="BI847" s="153">
        <v>42535</v>
      </c>
      <c r="BJ847" s="154" t="s">
        <v>953</v>
      </c>
      <c r="BK847" s="148">
        <v>41054531300042</v>
      </c>
      <c r="BM847" s="148" t="s">
        <v>100</v>
      </c>
      <c r="BN847" s="148" t="s">
        <v>950</v>
      </c>
      <c r="BO847" s="148" t="s">
        <v>951</v>
      </c>
      <c r="BQ847" s="153">
        <v>42534</v>
      </c>
      <c r="BR847" s="148">
        <v>3</v>
      </c>
      <c r="BT847" s="148">
        <v>1409</v>
      </c>
      <c r="BV847" s="148" t="s">
        <v>1617</v>
      </c>
      <c r="BW847" s="148">
        <v>25</v>
      </c>
      <c r="BY847" s="148">
        <v>27</v>
      </c>
      <c r="CA847" s="148">
        <v>1</v>
      </c>
      <c r="CC847" s="148">
        <v>34255833500051</v>
      </c>
      <c r="CE847" s="148" t="s">
        <v>100</v>
      </c>
      <c r="CF847" s="148">
        <v>1</v>
      </c>
      <c r="CH847" s="148">
        <v>3</v>
      </c>
      <c r="CJ847" s="149">
        <v>41054531300042</v>
      </c>
      <c r="CL847" s="149" t="s">
        <v>97</v>
      </c>
      <c r="CN847" s="149">
        <v>3</v>
      </c>
      <c r="CT847" s="149" t="s">
        <v>98</v>
      </c>
      <c r="CU847" s="152">
        <v>42667</v>
      </c>
      <c r="CV847" s="149">
        <v>0</v>
      </c>
      <c r="CX847" s="149" t="s">
        <v>97</v>
      </c>
      <c r="CY847" s="149" t="s">
        <v>99</v>
      </c>
      <c r="CZ847" s="149">
        <v>41054531300042</v>
      </c>
      <c r="DB847" s="149" t="s">
        <v>100</v>
      </c>
      <c r="DC847" s="149" t="s">
        <v>101</v>
      </c>
      <c r="DD847" s="149" t="s">
        <v>102</v>
      </c>
      <c r="DE847" s="149" t="s">
        <v>1615</v>
      </c>
      <c r="DF847" s="149">
        <v>1</v>
      </c>
    </row>
    <row r="848" spans="1:110" x14ac:dyDescent="0.25">
      <c r="A848" s="148" t="s">
        <v>96</v>
      </c>
      <c r="B848" s="148">
        <v>0</v>
      </c>
      <c r="D848" s="148" t="s">
        <v>97</v>
      </c>
      <c r="K848" s="148">
        <v>1</v>
      </c>
      <c r="M848" s="148">
        <v>2</v>
      </c>
      <c r="N848" s="148" t="s">
        <v>947</v>
      </c>
      <c r="O848" s="148">
        <v>0</v>
      </c>
      <c r="R848" s="148">
        <v>6127970</v>
      </c>
      <c r="S848" s="153">
        <v>42534</v>
      </c>
      <c r="T848" s="148">
        <v>4</v>
      </c>
      <c r="U848" s="148">
        <v>1</v>
      </c>
      <c r="V848" s="148">
        <v>1</v>
      </c>
      <c r="X848" s="148">
        <v>0</v>
      </c>
      <c r="Y848" s="148">
        <v>0</v>
      </c>
      <c r="Z848" s="153">
        <v>42535</v>
      </c>
      <c r="AA848" s="154" t="s">
        <v>948</v>
      </c>
      <c r="AB848" s="148">
        <v>23</v>
      </c>
      <c r="AC848" s="148">
        <v>23</v>
      </c>
      <c r="AD848" s="148" t="s">
        <v>117</v>
      </c>
      <c r="AE848" s="154" t="s">
        <v>154</v>
      </c>
      <c r="AF848" s="148">
        <v>2</v>
      </c>
      <c r="AG848" s="148">
        <v>2</v>
      </c>
      <c r="AJ848" s="148" t="s">
        <v>180</v>
      </c>
      <c r="AK848" s="148">
        <v>1144</v>
      </c>
      <c r="AL848" s="148">
        <v>5.0000000000000001E-3</v>
      </c>
      <c r="AM848" s="148">
        <v>5.0000000000000001E-3</v>
      </c>
      <c r="AN848" s="148">
        <v>712</v>
      </c>
      <c r="AO848" s="148">
        <v>712</v>
      </c>
      <c r="AP848" s="148">
        <v>405</v>
      </c>
      <c r="AQ848" s="148">
        <v>405</v>
      </c>
      <c r="AR848" s="148">
        <v>1144</v>
      </c>
      <c r="AS848" s="148">
        <v>10</v>
      </c>
      <c r="AT848" s="148">
        <v>10</v>
      </c>
      <c r="AU848" s="148">
        <v>5.0000000000000001E-3</v>
      </c>
      <c r="AV848" s="148">
        <v>5.0000000000000001E-3</v>
      </c>
      <c r="AW848" s="148">
        <v>1168</v>
      </c>
      <c r="AX848" s="148">
        <v>1168</v>
      </c>
      <c r="AY848" s="148">
        <v>133</v>
      </c>
      <c r="AZ848" s="148">
        <v>133</v>
      </c>
      <c r="BA848" s="148" t="s">
        <v>107</v>
      </c>
      <c r="BB848" s="148">
        <v>11</v>
      </c>
      <c r="BD848" s="148">
        <v>8</v>
      </c>
      <c r="BF848" s="148" t="s">
        <v>949</v>
      </c>
      <c r="BG848" s="148">
        <v>1</v>
      </c>
      <c r="BI848" s="153">
        <v>42535</v>
      </c>
      <c r="BJ848" s="154" t="s">
        <v>953</v>
      </c>
      <c r="BK848" s="148">
        <v>41054531300042</v>
      </c>
      <c r="BM848" s="148" t="s">
        <v>100</v>
      </c>
      <c r="BN848" s="148" t="s">
        <v>950</v>
      </c>
      <c r="BO848" s="148" t="s">
        <v>951</v>
      </c>
      <c r="BQ848" s="153">
        <v>42534</v>
      </c>
      <c r="BR848" s="148">
        <v>3</v>
      </c>
      <c r="BT848" s="148">
        <v>1409</v>
      </c>
      <c r="BV848" s="148" t="s">
        <v>1617</v>
      </c>
      <c r="BW848" s="148">
        <v>25</v>
      </c>
      <c r="BY848" s="148">
        <v>27</v>
      </c>
      <c r="CA848" s="148">
        <v>1</v>
      </c>
      <c r="CC848" s="148">
        <v>34255833500051</v>
      </c>
      <c r="CE848" s="148" t="s">
        <v>100</v>
      </c>
      <c r="CF848" s="148">
        <v>1</v>
      </c>
      <c r="CH848" s="148">
        <v>3</v>
      </c>
      <c r="CJ848" s="149">
        <v>41054531300042</v>
      </c>
      <c r="CL848" s="149" t="s">
        <v>97</v>
      </c>
      <c r="CN848" s="149">
        <v>3</v>
      </c>
      <c r="CT848" s="149" t="s">
        <v>98</v>
      </c>
      <c r="CU848" s="152">
        <v>42667</v>
      </c>
      <c r="CV848" s="149">
        <v>0</v>
      </c>
      <c r="CX848" s="149" t="s">
        <v>97</v>
      </c>
      <c r="CY848" s="149" t="s">
        <v>99</v>
      </c>
      <c r="CZ848" s="149">
        <v>41054531300042</v>
      </c>
      <c r="DB848" s="149" t="s">
        <v>100</v>
      </c>
      <c r="DC848" s="149" t="s">
        <v>101</v>
      </c>
      <c r="DD848" s="149" t="s">
        <v>102</v>
      </c>
      <c r="DE848" s="149" t="s">
        <v>1615</v>
      </c>
      <c r="DF848" s="149">
        <v>1</v>
      </c>
    </row>
    <row r="849" spans="1:110" x14ac:dyDescent="0.25">
      <c r="A849" s="148" t="s">
        <v>96</v>
      </c>
      <c r="B849" s="148">
        <v>0</v>
      </c>
      <c r="D849" s="148" t="s">
        <v>97</v>
      </c>
      <c r="K849" s="148">
        <v>1</v>
      </c>
      <c r="M849" s="148">
        <v>2</v>
      </c>
      <c r="N849" s="148" t="s">
        <v>947</v>
      </c>
      <c r="O849" s="148">
        <v>0</v>
      </c>
      <c r="R849" s="148">
        <v>6127970</v>
      </c>
      <c r="S849" s="153">
        <v>42534</v>
      </c>
      <c r="T849" s="148">
        <v>4</v>
      </c>
      <c r="U849" s="148">
        <v>1</v>
      </c>
      <c r="V849" s="148">
        <v>1</v>
      </c>
      <c r="X849" s="148">
        <v>0</v>
      </c>
      <c r="Y849" s="148">
        <v>0</v>
      </c>
      <c r="Z849" s="153">
        <v>42535</v>
      </c>
      <c r="AA849" s="154" t="s">
        <v>948</v>
      </c>
      <c r="AB849" s="148">
        <v>23</v>
      </c>
      <c r="AC849" s="148">
        <v>23</v>
      </c>
      <c r="AD849" s="148" t="s">
        <v>117</v>
      </c>
      <c r="AE849" s="154" t="s">
        <v>154</v>
      </c>
      <c r="AF849" s="148">
        <v>2</v>
      </c>
      <c r="AG849" s="148">
        <v>2</v>
      </c>
      <c r="AJ849" s="148" t="s">
        <v>181</v>
      </c>
      <c r="AK849" s="148">
        <v>1146</v>
      </c>
      <c r="AL849" s="148">
        <v>0.01</v>
      </c>
      <c r="AM849" s="148">
        <v>0.01</v>
      </c>
      <c r="AN849" s="148">
        <v>712</v>
      </c>
      <c r="AO849" s="148">
        <v>712</v>
      </c>
      <c r="AP849" s="148">
        <v>405</v>
      </c>
      <c r="AQ849" s="148">
        <v>405</v>
      </c>
      <c r="AR849" s="148">
        <v>1146</v>
      </c>
      <c r="AS849" s="148">
        <v>10</v>
      </c>
      <c r="AT849" s="148">
        <v>10</v>
      </c>
      <c r="AU849" s="148">
        <v>0.01</v>
      </c>
      <c r="AV849" s="148">
        <v>0.01</v>
      </c>
      <c r="AW849" s="148">
        <v>1168</v>
      </c>
      <c r="AX849" s="148">
        <v>1168</v>
      </c>
      <c r="AY849" s="148">
        <v>133</v>
      </c>
      <c r="AZ849" s="148">
        <v>133</v>
      </c>
      <c r="BA849" s="148" t="s">
        <v>107</v>
      </c>
      <c r="BB849" s="148">
        <v>11</v>
      </c>
      <c r="BD849" s="148">
        <v>8</v>
      </c>
      <c r="BF849" s="148" t="s">
        <v>949</v>
      </c>
      <c r="BG849" s="148">
        <v>1</v>
      </c>
      <c r="BI849" s="153">
        <v>42535</v>
      </c>
      <c r="BJ849" s="154" t="s">
        <v>953</v>
      </c>
      <c r="BK849" s="148">
        <v>41054531300042</v>
      </c>
      <c r="BM849" s="148" t="s">
        <v>100</v>
      </c>
      <c r="BN849" s="148" t="s">
        <v>950</v>
      </c>
      <c r="BO849" s="148" t="s">
        <v>951</v>
      </c>
      <c r="BQ849" s="153">
        <v>42534</v>
      </c>
      <c r="BR849" s="148">
        <v>3</v>
      </c>
      <c r="BT849" s="148">
        <v>1409</v>
      </c>
      <c r="BV849" s="148" t="s">
        <v>1617</v>
      </c>
      <c r="BW849" s="148">
        <v>25</v>
      </c>
      <c r="BY849" s="148">
        <v>27</v>
      </c>
      <c r="CA849" s="148">
        <v>1</v>
      </c>
      <c r="CC849" s="148">
        <v>34255833500051</v>
      </c>
      <c r="CE849" s="148" t="s">
        <v>100</v>
      </c>
      <c r="CF849" s="148">
        <v>1</v>
      </c>
      <c r="CH849" s="148">
        <v>3</v>
      </c>
      <c r="CJ849" s="149">
        <v>41054531300042</v>
      </c>
      <c r="CL849" s="149" t="s">
        <v>97</v>
      </c>
      <c r="CN849" s="149">
        <v>3</v>
      </c>
      <c r="CT849" s="149" t="s">
        <v>98</v>
      </c>
      <c r="CU849" s="152">
        <v>42667</v>
      </c>
      <c r="CV849" s="149">
        <v>0</v>
      </c>
      <c r="CX849" s="149" t="s">
        <v>97</v>
      </c>
      <c r="CY849" s="149" t="s">
        <v>99</v>
      </c>
      <c r="CZ849" s="149">
        <v>41054531300042</v>
      </c>
      <c r="DB849" s="149" t="s">
        <v>100</v>
      </c>
      <c r="DC849" s="149" t="s">
        <v>101</v>
      </c>
      <c r="DD849" s="149" t="s">
        <v>102</v>
      </c>
      <c r="DE849" s="149" t="s">
        <v>1615</v>
      </c>
      <c r="DF849" s="149">
        <v>1</v>
      </c>
    </row>
    <row r="850" spans="1:110" x14ac:dyDescent="0.25">
      <c r="A850" s="148" t="s">
        <v>96</v>
      </c>
      <c r="B850" s="148">
        <v>0</v>
      </c>
      <c r="D850" s="148" t="s">
        <v>97</v>
      </c>
      <c r="K850" s="148">
        <v>1</v>
      </c>
      <c r="M850" s="148">
        <v>2</v>
      </c>
      <c r="N850" s="148" t="s">
        <v>947</v>
      </c>
      <c r="O850" s="148">
        <v>0</v>
      </c>
      <c r="R850" s="148">
        <v>6127970</v>
      </c>
      <c r="S850" s="153">
        <v>42534</v>
      </c>
      <c r="T850" s="148">
        <v>4</v>
      </c>
      <c r="U850" s="148">
        <v>1</v>
      </c>
      <c r="V850" s="148">
        <v>1</v>
      </c>
      <c r="X850" s="148">
        <v>0</v>
      </c>
      <c r="Y850" s="148">
        <v>0</v>
      </c>
      <c r="Z850" s="153">
        <v>42535</v>
      </c>
      <c r="AA850" s="154" t="s">
        <v>948</v>
      </c>
      <c r="AB850" s="148">
        <v>23</v>
      </c>
      <c r="AC850" s="148">
        <v>23</v>
      </c>
      <c r="AD850" s="148" t="s">
        <v>117</v>
      </c>
      <c r="AE850" s="154" t="s">
        <v>154</v>
      </c>
      <c r="AF850" s="148">
        <v>2</v>
      </c>
      <c r="AG850" s="148">
        <v>2</v>
      </c>
      <c r="AJ850" s="148" t="s">
        <v>182</v>
      </c>
      <c r="AK850" s="148">
        <v>1148</v>
      </c>
      <c r="AL850" s="148">
        <v>0.01</v>
      </c>
      <c r="AM850" s="148">
        <v>0.01</v>
      </c>
      <c r="AN850" s="148">
        <v>712</v>
      </c>
      <c r="AO850" s="148">
        <v>712</v>
      </c>
      <c r="AP850" s="148">
        <v>405</v>
      </c>
      <c r="AQ850" s="148">
        <v>405</v>
      </c>
      <c r="AR850" s="148">
        <v>1148</v>
      </c>
      <c r="AS850" s="148">
        <v>10</v>
      </c>
      <c r="AT850" s="148">
        <v>10</v>
      </c>
      <c r="AU850" s="148">
        <v>0.01</v>
      </c>
      <c r="AV850" s="148">
        <v>0.01</v>
      </c>
      <c r="AW850" s="148">
        <v>1168</v>
      </c>
      <c r="AX850" s="148">
        <v>1168</v>
      </c>
      <c r="AY850" s="148">
        <v>133</v>
      </c>
      <c r="AZ850" s="148">
        <v>133</v>
      </c>
      <c r="BA850" s="148" t="s">
        <v>107</v>
      </c>
      <c r="BB850" s="148">
        <v>11</v>
      </c>
      <c r="BD850" s="148">
        <v>8</v>
      </c>
      <c r="BF850" s="148" t="s">
        <v>949</v>
      </c>
      <c r="BG850" s="148">
        <v>1</v>
      </c>
      <c r="BI850" s="153">
        <v>42535</v>
      </c>
      <c r="BJ850" s="154" t="s">
        <v>953</v>
      </c>
      <c r="BK850" s="148">
        <v>41054531300042</v>
      </c>
      <c r="BM850" s="148" t="s">
        <v>100</v>
      </c>
      <c r="BN850" s="148" t="s">
        <v>950</v>
      </c>
      <c r="BO850" s="148" t="s">
        <v>951</v>
      </c>
      <c r="BQ850" s="153">
        <v>42534</v>
      </c>
      <c r="BR850" s="148">
        <v>3</v>
      </c>
      <c r="BT850" s="148">
        <v>1409</v>
      </c>
      <c r="BV850" s="148" t="s">
        <v>1617</v>
      </c>
      <c r="BW850" s="148">
        <v>25</v>
      </c>
      <c r="BY850" s="148">
        <v>27</v>
      </c>
      <c r="CA850" s="148">
        <v>1</v>
      </c>
      <c r="CC850" s="148">
        <v>34255833500051</v>
      </c>
      <c r="CE850" s="148" t="s">
        <v>100</v>
      </c>
      <c r="CF850" s="148">
        <v>1</v>
      </c>
      <c r="CH850" s="148">
        <v>3</v>
      </c>
      <c r="CJ850" s="149">
        <v>41054531300042</v>
      </c>
      <c r="CL850" s="149" t="s">
        <v>97</v>
      </c>
      <c r="CN850" s="149">
        <v>3</v>
      </c>
      <c r="CT850" s="149" t="s">
        <v>98</v>
      </c>
      <c r="CU850" s="152">
        <v>42667</v>
      </c>
      <c r="CV850" s="149">
        <v>0</v>
      </c>
      <c r="CX850" s="149" t="s">
        <v>97</v>
      </c>
      <c r="CY850" s="149" t="s">
        <v>99</v>
      </c>
      <c r="CZ850" s="149">
        <v>41054531300042</v>
      </c>
      <c r="DB850" s="149" t="s">
        <v>100</v>
      </c>
      <c r="DC850" s="149" t="s">
        <v>101</v>
      </c>
      <c r="DD850" s="149" t="s">
        <v>102</v>
      </c>
      <c r="DE850" s="149" t="s">
        <v>1615</v>
      </c>
      <c r="DF850" s="149">
        <v>1</v>
      </c>
    </row>
    <row r="851" spans="1:110" x14ac:dyDescent="0.25">
      <c r="A851" s="148" t="s">
        <v>96</v>
      </c>
      <c r="B851" s="148">
        <v>0</v>
      </c>
      <c r="D851" s="148" t="s">
        <v>97</v>
      </c>
      <c r="K851" s="148">
        <v>1</v>
      </c>
      <c r="M851" s="148">
        <v>2</v>
      </c>
      <c r="N851" s="148" t="s">
        <v>947</v>
      </c>
      <c r="O851" s="148">
        <v>0</v>
      </c>
      <c r="R851" s="148">
        <v>6127970</v>
      </c>
      <c r="S851" s="153">
        <v>42534</v>
      </c>
      <c r="T851" s="148">
        <v>4</v>
      </c>
      <c r="U851" s="148">
        <v>1</v>
      </c>
      <c r="V851" s="148">
        <v>1</v>
      </c>
      <c r="X851" s="148">
        <v>0</v>
      </c>
      <c r="Y851" s="148">
        <v>0</v>
      </c>
      <c r="Z851" s="153">
        <v>42538</v>
      </c>
      <c r="AA851" s="154" t="s">
        <v>948</v>
      </c>
      <c r="AB851" s="148">
        <v>23</v>
      </c>
      <c r="AC851" s="148">
        <v>23</v>
      </c>
      <c r="AD851" s="148" t="s">
        <v>105</v>
      </c>
      <c r="AE851" s="154" t="s">
        <v>119</v>
      </c>
      <c r="AF851" s="148">
        <v>2</v>
      </c>
      <c r="AG851" s="148">
        <v>2</v>
      </c>
      <c r="AJ851" s="148" t="s">
        <v>183</v>
      </c>
      <c r="AK851" s="148">
        <v>1636</v>
      </c>
      <c r="AL851" s="148">
        <v>0.02</v>
      </c>
      <c r="AM851" s="148">
        <v>0.02</v>
      </c>
      <c r="AN851" s="148">
        <v>711</v>
      </c>
      <c r="AO851" s="148">
        <v>711</v>
      </c>
      <c r="AP851" s="148">
        <v>151</v>
      </c>
      <c r="AQ851" s="148">
        <v>151</v>
      </c>
      <c r="AR851" s="148">
        <v>1636</v>
      </c>
      <c r="AS851" s="148">
        <v>10</v>
      </c>
      <c r="AT851" s="148">
        <v>10</v>
      </c>
      <c r="AU851" s="148">
        <v>0.02</v>
      </c>
      <c r="AV851" s="148">
        <v>0.02</v>
      </c>
      <c r="AW851" s="148">
        <v>1168</v>
      </c>
      <c r="AX851" s="148">
        <v>1168</v>
      </c>
      <c r="AY851" s="148">
        <v>133</v>
      </c>
      <c r="AZ851" s="148">
        <v>133</v>
      </c>
      <c r="BA851" s="148" t="s">
        <v>107</v>
      </c>
      <c r="BB851" s="148">
        <v>11</v>
      </c>
      <c r="BD851" s="148">
        <v>8</v>
      </c>
      <c r="BF851" s="148" t="s">
        <v>949</v>
      </c>
      <c r="BG851" s="148">
        <v>1</v>
      </c>
      <c r="BI851" s="153">
        <v>42535</v>
      </c>
      <c r="BJ851" s="154" t="s">
        <v>953</v>
      </c>
      <c r="BK851" s="148">
        <v>41054531300042</v>
      </c>
      <c r="BM851" s="148" t="s">
        <v>100</v>
      </c>
      <c r="BN851" s="148" t="s">
        <v>950</v>
      </c>
      <c r="BO851" s="148" t="s">
        <v>951</v>
      </c>
      <c r="BQ851" s="153">
        <v>42534</v>
      </c>
      <c r="BR851" s="148">
        <v>3</v>
      </c>
      <c r="BT851" s="148">
        <v>1409</v>
      </c>
      <c r="BV851" s="148" t="s">
        <v>1617</v>
      </c>
      <c r="BW851" s="148">
        <v>25</v>
      </c>
      <c r="BY851" s="148">
        <v>27</v>
      </c>
      <c r="CA851" s="148">
        <v>1</v>
      </c>
      <c r="CC851" s="148">
        <v>34255833500051</v>
      </c>
      <c r="CE851" s="148" t="s">
        <v>100</v>
      </c>
      <c r="CF851" s="148">
        <v>1</v>
      </c>
      <c r="CH851" s="148">
        <v>3</v>
      </c>
      <c r="CJ851" s="149">
        <v>41054531300042</v>
      </c>
      <c r="CL851" s="149" t="s">
        <v>97</v>
      </c>
      <c r="CN851" s="149">
        <v>3</v>
      </c>
      <c r="CT851" s="149" t="s">
        <v>98</v>
      </c>
      <c r="CU851" s="152">
        <v>42667</v>
      </c>
      <c r="CV851" s="149">
        <v>0</v>
      </c>
      <c r="CX851" s="149" t="s">
        <v>97</v>
      </c>
      <c r="CY851" s="149" t="s">
        <v>99</v>
      </c>
      <c r="CZ851" s="149">
        <v>41054531300042</v>
      </c>
      <c r="DB851" s="149" t="s">
        <v>100</v>
      </c>
      <c r="DC851" s="149" t="s">
        <v>101</v>
      </c>
      <c r="DD851" s="149" t="s">
        <v>102</v>
      </c>
      <c r="DE851" s="149" t="s">
        <v>1615</v>
      </c>
      <c r="DF851" s="149">
        <v>1</v>
      </c>
    </row>
    <row r="852" spans="1:110" x14ac:dyDescent="0.25">
      <c r="A852" s="148" t="s">
        <v>96</v>
      </c>
      <c r="B852" s="148">
        <v>0</v>
      </c>
      <c r="D852" s="148" t="s">
        <v>97</v>
      </c>
      <c r="K852" s="148">
        <v>1</v>
      </c>
      <c r="M852" s="148">
        <v>2</v>
      </c>
      <c r="N852" s="148" t="s">
        <v>947</v>
      </c>
      <c r="O852" s="148">
        <v>0</v>
      </c>
      <c r="R852" s="148">
        <v>6127970</v>
      </c>
      <c r="S852" s="153">
        <v>42534</v>
      </c>
      <c r="T852" s="148">
        <v>4</v>
      </c>
      <c r="U852" s="148">
        <v>1</v>
      </c>
      <c r="V852" s="148">
        <v>1</v>
      </c>
      <c r="X852" s="148">
        <v>0</v>
      </c>
      <c r="Y852" s="148">
        <v>0</v>
      </c>
      <c r="Z852" s="153">
        <v>42538</v>
      </c>
      <c r="AA852" s="154" t="s">
        <v>948</v>
      </c>
      <c r="AB852" s="148">
        <v>23</v>
      </c>
      <c r="AC852" s="148">
        <v>23</v>
      </c>
      <c r="AD852" s="148" t="s">
        <v>105</v>
      </c>
      <c r="AE852" s="154" t="s">
        <v>119</v>
      </c>
      <c r="AF852" s="148">
        <v>2</v>
      </c>
      <c r="AG852" s="148">
        <v>2</v>
      </c>
      <c r="AJ852" s="148" t="s">
        <v>184</v>
      </c>
      <c r="AK852" s="148">
        <v>1591</v>
      </c>
      <c r="AL852" s="148">
        <v>0.02</v>
      </c>
      <c r="AM852" s="148">
        <v>0.02</v>
      </c>
      <c r="AN852" s="148">
        <v>711</v>
      </c>
      <c r="AO852" s="148">
        <v>711</v>
      </c>
      <c r="AP852" s="148">
        <v>151</v>
      </c>
      <c r="AQ852" s="148">
        <v>151</v>
      </c>
      <c r="AR852" s="148">
        <v>1591</v>
      </c>
      <c r="AS852" s="148">
        <v>10</v>
      </c>
      <c r="AT852" s="148">
        <v>10</v>
      </c>
      <c r="AU852" s="148">
        <v>0.02</v>
      </c>
      <c r="AV852" s="148">
        <v>0.02</v>
      </c>
      <c r="AW852" s="148">
        <v>1168</v>
      </c>
      <c r="AX852" s="148">
        <v>1168</v>
      </c>
      <c r="AY852" s="148">
        <v>133</v>
      </c>
      <c r="AZ852" s="148">
        <v>133</v>
      </c>
      <c r="BA852" s="148" t="s">
        <v>107</v>
      </c>
      <c r="BB852" s="148">
        <v>11</v>
      </c>
      <c r="BD852" s="148">
        <v>8</v>
      </c>
      <c r="BF852" s="148" t="s">
        <v>949</v>
      </c>
      <c r="BG852" s="148">
        <v>1</v>
      </c>
      <c r="BI852" s="153">
        <v>42535</v>
      </c>
      <c r="BJ852" s="154" t="s">
        <v>953</v>
      </c>
      <c r="BK852" s="148">
        <v>41054531300042</v>
      </c>
      <c r="BM852" s="148" t="s">
        <v>100</v>
      </c>
      <c r="BN852" s="148" t="s">
        <v>950</v>
      </c>
      <c r="BO852" s="148" t="s">
        <v>951</v>
      </c>
      <c r="BQ852" s="153">
        <v>42534</v>
      </c>
      <c r="BR852" s="148">
        <v>3</v>
      </c>
      <c r="BT852" s="148">
        <v>1409</v>
      </c>
      <c r="BV852" s="148" t="s">
        <v>1617</v>
      </c>
      <c r="BW852" s="148">
        <v>25</v>
      </c>
      <c r="BY852" s="148">
        <v>27</v>
      </c>
      <c r="CA852" s="148">
        <v>1</v>
      </c>
      <c r="CC852" s="148">
        <v>34255833500051</v>
      </c>
      <c r="CE852" s="148" t="s">
        <v>100</v>
      </c>
      <c r="CF852" s="148">
        <v>1</v>
      </c>
      <c r="CH852" s="148">
        <v>3</v>
      </c>
      <c r="CJ852" s="149">
        <v>41054531300042</v>
      </c>
      <c r="CL852" s="149" t="s">
        <v>97</v>
      </c>
      <c r="CN852" s="149">
        <v>3</v>
      </c>
      <c r="CT852" s="149" t="s">
        <v>98</v>
      </c>
      <c r="CU852" s="152">
        <v>42667</v>
      </c>
      <c r="CV852" s="149">
        <v>0</v>
      </c>
      <c r="CX852" s="149" t="s">
        <v>97</v>
      </c>
      <c r="CY852" s="149" t="s">
        <v>99</v>
      </c>
      <c r="CZ852" s="149">
        <v>41054531300042</v>
      </c>
      <c r="DB852" s="149" t="s">
        <v>100</v>
      </c>
      <c r="DC852" s="149" t="s">
        <v>101</v>
      </c>
      <c r="DD852" s="149" t="s">
        <v>102</v>
      </c>
      <c r="DE852" s="149" t="s">
        <v>1615</v>
      </c>
      <c r="DF852" s="149">
        <v>1</v>
      </c>
    </row>
    <row r="853" spans="1:110" x14ac:dyDescent="0.25">
      <c r="A853" s="148" t="s">
        <v>96</v>
      </c>
      <c r="B853" s="148">
        <v>0</v>
      </c>
      <c r="D853" s="148" t="s">
        <v>97</v>
      </c>
      <c r="K853" s="148">
        <v>1</v>
      </c>
      <c r="M853" s="148">
        <v>2</v>
      </c>
      <c r="N853" s="148" t="s">
        <v>947</v>
      </c>
      <c r="O853" s="148">
        <v>0</v>
      </c>
      <c r="R853" s="148">
        <v>6127970</v>
      </c>
      <c r="S853" s="153">
        <v>42534</v>
      </c>
      <c r="T853" s="148">
        <v>4</v>
      </c>
      <c r="U853" s="148">
        <v>2</v>
      </c>
      <c r="V853" s="148">
        <v>2</v>
      </c>
      <c r="X853" s="148">
        <v>0</v>
      </c>
      <c r="Y853" s="148">
        <v>0</v>
      </c>
      <c r="Z853" s="153">
        <v>42538</v>
      </c>
      <c r="AA853" s="154" t="s">
        <v>948</v>
      </c>
      <c r="AB853" s="148">
        <v>23</v>
      </c>
      <c r="AC853" s="148">
        <v>23</v>
      </c>
      <c r="AD853" s="148" t="s">
        <v>105</v>
      </c>
      <c r="AE853" s="154" t="s">
        <v>119</v>
      </c>
      <c r="AF853" s="148">
        <v>2</v>
      </c>
      <c r="AG853" s="148">
        <v>2</v>
      </c>
      <c r="AJ853" s="148" t="s">
        <v>185</v>
      </c>
      <c r="AK853" s="148">
        <v>1650</v>
      </c>
      <c r="AL853" s="148">
        <v>0.05</v>
      </c>
      <c r="AM853" s="148">
        <v>0.05</v>
      </c>
      <c r="AN853" s="148">
        <v>711</v>
      </c>
      <c r="AO853" s="148">
        <v>711</v>
      </c>
      <c r="AP853" s="148">
        <v>151</v>
      </c>
      <c r="AQ853" s="148">
        <v>151</v>
      </c>
      <c r="AR853" s="148">
        <v>1650</v>
      </c>
      <c r="AS853" s="148">
        <v>10</v>
      </c>
      <c r="AT853" s="148">
        <v>10</v>
      </c>
      <c r="AU853" s="148">
        <v>0.05</v>
      </c>
      <c r="AV853" s="148">
        <v>0.05</v>
      </c>
      <c r="AW853" s="148">
        <v>1168</v>
      </c>
      <c r="AX853" s="148">
        <v>1168</v>
      </c>
      <c r="AY853" s="148">
        <v>133</v>
      </c>
      <c r="AZ853" s="148">
        <v>133</v>
      </c>
      <c r="BA853" s="148" t="s">
        <v>107</v>
      </c>
      <c r="BB853" s="148">
        <v>11</v>
      </c>
      <c r="BD853" s="148">
        <v>8</v>
      </c>
      <c r="BF853" s="148" t="s">
        <v>949</v>
      </c>
      <c r="BG853" s="148">
        <v>1</v>
      </c>
      <c r="BI853" s="153">
        <v>42535</v>
      </c>
      <c r="BJ853" s="154" t="s">
        <v>953</v>
      </c>
      <c r="BK853" s="148">
        <v>41054531300042</v>
      </c>
      <c r="BM853" s="148" t="s">
        <v>100</v>
      </c>
      <c r="BN853" s="148" t="s">
        <v>950</v>
      </c>
      <c r="BO853" s="148" t="s">
        <v>951</v>
      </c>
      <c r="BQ853" s="153">
        <v>42534</v>
      </c>
      <c r="BR853" s="148">
        <v>3</v>
      </c>
      <c r="BT853" s="148">
        <v>1409</v>
      </c>
      <c r="BV853" s="148" t="s">
        <v>1617</v>
      </c>
      <c r="BW853" s="148">
        <v>25</v>
      </c>
      <c r="BY853" s="148">
        <v>27</v>
      </c>
      <c r="CA853" s="148">
        <v>1</v>
      </c>
      <c r="CC853" s="148">
        <v>34255833500051</v>
      </c>
      <c r="CE853" s="148" t="s">
        <v>100</v>
      </c>
      <c r="CF853" s="148">
        <v>1</v>
      </c>
      <c r="CH853" s="148">
        <v>3</v>
      </c>
      <c r="CJ853" s="149">
        <v>41054531300042</v>
      </c>
      <c r="CL853" s="149" t="s">
        <v>97</v>
      </c>
      <c r="CN853" s="149">
        <v>3</v>
      </c>
      <c r="CT853" s="149" t="s">
        <v>98</v>
      </c>
      <c r="CU853" s="152">
        <v>42667</v>
      </c>
      <c r="CV853" s="149">
        <v>0</v>
      </c>
      <c r="CX853" s="149" t="s">
        <v>97</v>
      </c>
      <c r="CY853" s="149" t="s">
        <v>99</v>
      </c>
      <c r="CZ853" s="149">
        <v>41054531300042</v>
      </c>
      <c r="DB853" s="149" t="s">
        <v>100</v>
      </c>
      <c r="DC853" s="149" t="s">
        <v>101</v>
      </c>
      <c r="DD853" s="149" t="s">
        <v>102</v>
      </c>
      <c r="DE853" s="149" t="s">
        <v>1615</v>
      </c>
      <c r="DF853" s="149">
        <v>1</v>
      </c>
    </row>
    <row r="854" spans="1:110" x14ac:dyDescent="0.25">
      <c r="A854" s="148" t="s">
        <v>96</v>
      </c>
      <c r="B854" s="148">
        <v>0</v>
      </c>
      <c r="D854" s="148" t="s">
        <v>97</v>
      </c>
      <c r="K854" s="148">
        <v>1</v>
      </c>
      <c r="M854" s="148">
        <v>2</v>
      </c>
      <c r="N854" s="148" t="s">
        <v>947</v>
      </c>
      <c r="O854" s="148">
        <v>0</v>
      </c>
      <c r="R854" s="148">
        <v>6127970</v>
      </c>
      <c r="S854" s="153">
        <v>42534</v>
      </c>
      <c r="T854" s="148">
        <v>4</v>
      </c>
      <c r="U854" s="148">
        <v>1</v>
      </c>
      <c r="V854" s="148">
        <v>1</v>
      </c>
      <c r="X854" s="148">
        <v>0</v>
      </c>
      <c r="Y854" s="148">
        <v>0</v>
      </c>
      <c r="Z854" s="153">
        <v>42535</v>
      </c>
      <c r="AA854" s="154" t="s">
        <v>948</v>
      </c>
      <c r="AB854" s="148">
        <v>23</v>
      </c>
      <c r="AC854" s="148">
        <v>23</v>
      </c>
      <c r="AD854" s="148" t="s">
        <v>105</v>
      </c>
      <c r="AE854" s="154" t="s">
        <v>952</v>
      </c>
      <c r="AF854" s="148">
        <v>2</v>
      </c>
      <c r="AG854" s="148">
        <v>2</v>
      </c>
      <c r="AJ854" s="148" t="s">
        <v>186</v>
      </c>
      <c r="AK854" s="148">
        <v>1600</v>
      </c>
      <c r="AL854" s="148">
        <v>0.5</v>
      </c>
      <c r="AM854" s="148">
        <v>0.5</v>
      </c>
      <c r="AP854" s="148">
        <v>357</v>
      </c>
      <c r="AQ854" s="148">
        <v>357</v>
      </c>
      <c r="AR854" s="148">
        <v>1600</v>
      </c>
      <c r="AS854" s="148">
        <v>10</v>
      </c>
      <c r="AT854" s="148">
        <v>10</v>
      </c>
      <c r="AU854" s="148">
        <v>0.5</v>
      </c>
      <c r="AV854" s="148">
        <v>0.5</v>
      </c>
      <c r="AY854" s="148">
        <v>133</v>
      </c>
      <c r="AZ854" s="148">
        <v>133</v>
      </c>
      <c r="BA854" s="148" t="s">
        <v>107</v>
      </c>
      <c r="BB854" s="148">
        <v>11</v>
      </c>
      <c r="BD854" s="148">
        <v>8</v>
      </c>
      <c r="BF854" s="148" t="s">
        <v>949</v>
      </c>
      <c r="BG854" s="148">
        <v>1</v>
      </c>
      <c r="BI854" s="153">
        <v>42535</v>
      </c>
      <c r="BJ854" s="154" t="s">
        <v>953</v>
      </c>
      <c r="BK854" s="148">
        <v>41054531300042</v>
      </c>
      <c r="BM854" s="148" t="s">
        <v>100</v>
      </c>
      <c r="BN854" s="148" t="s">
        <v>950</v>
      </c>
      <c r="BO854" s="148" t="s">
        <v>951</v>
      </c>
      <c r="BQ854" s="153">
        <v>42534</v>
      </c>
      <c r="BR854" s="148">
        <v>3</v>
      </c>
      <c r="BT854" s="148">
        <v>1409</v>
      </c>
      <c r="BV854" s="148" t="s">
        <v>1617</v>
      </c>
      <c r="BW854" s="148">
        <v>25</v>
      </c>
      <c r="BY854" s="148">
        <v>27</v>
      </c>
      <c r="CA854" s="148">
        <v>1</v>
      </c>
      <c r="CC854" s="148">
        <v>34255833500051</v>
      </c>
      <c r="CE854" s="148" t="s">
        <v>100</v>
      </c>
      <c r="CF854" s="148">
        <v>1</v>
      </c>
      <c r="CH854" s="148">
        <v>3</v>
      </c>
      <c r="CJ854" s="149">
        <v>41054531300042</v>
      </c>
      <c r="CL854" s="149" t="s">
        <v>97</v>
      </c>
      <c r="CN854" s="149">
        <v>3</v>
      </c>
      <c r="CT854" s="149" t="s">
        <v>98</v>
      </c>
      <c r="CU854" s="152">
        <v>42667</v>
      </c>
      <c r="CV854" s="149">
        <v>0</v>
      </c>
      <c r="CX854" s="149" t="s">
        <v>97</v>
      </c>
      <c r="CY854" s="149" t="s">
        <v>99</v>
      </c>
      <c r="CZ854" s="149">
        <v>41054531300042</v>
      </c>
      <c r="DB854" s="149" t="s">
        <v>100</v>
      </c>
      <c r="DC854" s="149" t="s">
        <v>101</v>
      </c>
      <c r="DD854" s="149" t="s">
        <v>102</v>
      </c>
      <c r="DE854" s="149" t="s">
        <v>1615</v>
      </c>
      <c r="DF854" s="149">
        <v>1</v>
      </c>
    </row>
    <row r="855" spans="1:110" x14ac:dyDescent="0.25">
      <c r="A855" s="148" t="s">
        <v>96</v>
      </c>
      <c r="B855" s="148">
        <v>0</v>
      </c>
      <c r="D855" s="148" t="s">
        <v>97</v>
      </c>
      <c r="K855" s="148">
        <v>1</v>
      </c>
      <c r="M855" s="148">
        <v>2</v>
      </c>
      <c r="N855" s="148" t="s">
        <v>947</v>
      </c>
      <c r="O855" s="148">
        <v>0</v>
      </c>
      <c r="R855" s="148">
        <v>6127970</v>
      </c>
      <c r="S855" s="153">
        <v>42534</v>
      </c>
      <c r="T855" s="148">
        <v>4</v>
      </c>
      <c r="U855" s="148">
        <v>1</v>
      </c>
      <c r="V855" s="148">
        <v>1</v>
      </c>
      <c r="X855" s="148">
        <v>0</v>
      </c>
      <c r="Y855" s="148">
        <v>0</v>
      </c>
      <c r="Z855" s="153">
        <v>42538</v>
      </c>
      <c r="AA855" s="154" t="s">
        <v>948</v>
      </c>
      <c r="AB855" s="148">
        <v>23</v>
      </c>
      <c r="AC855" s="148">
        <v>23</v>
      </c>
      <c r="AD855" s="148" t="s">
        <v>105</v>
      </c>
      <c r="AE855" s="154" t="s">
        <v>119</v>
      </c>
      <c r="AF855" s="148">
        <v>2</v>
      </c>
      <c r="AG855" s="148">
        <v>2</v>
      </c>
      <c r="AJ855" s="148" t="s">
        <v>187</v>
      </c>
      <c r="AK855" s="148">
        <v>5474</v>
      </c>
      <c r="AL855" s="148">
        <v>0.1</v>
      </c>
      <c r="AM855" s="148">
        <v>0.1</v>
      </c>
      <c r="AN855" s="148">
        <v>711</v>
      </c>
      <c r="AO855" s="148">
        <v>711</v>
      </c>
      <c r="AP855" s="148">
        <v>151</v>
      </c>
      <c r="AQ855" s="148">
        <v>151</v>
      </c>
      <c r="AR855" s="148">
        <v>5474</v>
      </c>
      <c r="AS855" s="148">
        <v>10</v>
      </c>
      <c r="AT855" s="148">
        <v>10</v>
      </c>
      <c r="AU855" s="148">
        <v>0.1</v>
      </c>
      <c r="AV855" s="148">
        <v>0.1</v>
      </c>
      <c r="AW855" s="148">
        <v>1168</v>
      </c>
      <c r="AX855" s="148">
        <v>1168</v>
      </c>
      <c r="AY855" s="148">
        <v>133</v>
      </c>
      <c r="AZ855" s="148">
        <v>133</v>
      </c>
      <c r="BA855" s="148" t="s">
        <v>107</v>
      </c>
      <c r="BB855" s="148">
        <v>11</v>
      </c>
      <c r="BD855" s="148">
        <v>8</v>
      </c>
      <c r="BF855" s="148" t="s">
        <v>949</v>
      </c>
      <c r="BG855" s="148">
        <v>1</v>
      </c>
      <c r="BI855" s="153">
        <v>42535</v>
      </c>
      <c r="BJ855" s="154" t="s">
        <v>953</v>
      </c>
      <c r="BK855" s="148">
        <v>41054531300042</v>
      </c>
      <c r="BM855" s="148" t="s">
        <v>100</v>
      </c>
      <c r="BN855" s="148" t="s">
        <v>950</v>
      </c>
      <c r="BO855" s="148" t="s">
        <v>951</v>
      </c>
      <c r="BQ855" s="153">
        <v>42534</v>
      </c>
      <c r="BR855" s="148">
        <v>3</v>
      </c>
      <c r="BT855" s="148">
        <v>1409</v>
      </c>
      <c r="BV855" s="148" t="s">
        <v>1617</v>
      </c>
      <c r="BW855" s="148">
        <v>25</v>
      </c>
      <c r="BY855" s="148">
        <v>27</v>
      </c>
      <c r="CA855" s="148">
        <v>1</v>
      </c>
      <c r="CC855" s="148">
        <v>34255833500051</v>
      </c>
      <c r="CE855" s="148" t="s">
        <v>100</v>
      </c>
      <c r="CF855" s="148">
        <v>1</v>
      </c>
      <c r="CH855" s="148">
        <v>3</v>
      </c>
      <c r="CJ855" s="149">
        <v>41054531300042</v>
      </c>
      <c r="CL855" s="149" t="s">
        <v>97</v>
      </c>
      <c r="CN855" s="149">
        <v>3</v>
      </c>
      <c r="CT855" s="149" t="s">
        <v>98</v>
      </c>
      <c r="CU855" s="152">
        <v>42667</v>
      </c>
      <c r="CV855" s="149">
        <v>0</v>
      </c>
      <c r="CX855" s="149" t="s">
        <v>97</v>
      </c>
      <c r="CY855" s="149" t="s">
        <v>99</v>
      </c>
      <c r="CZ855" s="149">
        <v>41054531300042</v>
      </c>
      <c r="DB855" s="149" t="s">
        <v>100</v>
      </c>
      <c r="DC855" s="149" t="s">
        <v>101</v>
      </c>
      <c r="DD855" s="149" t="s">
        <v>102</v>
      </c>
      <c r="DE855" s="149" t="s">
        <v>1615</v>
      </c>
      <c r="DF855" s="149">
        <v>1</v>
      </c>
    </row>
    <row r="856" spans="1:110" x14ac:dyDescent="0.25">
      <c r="A856" s="148" t="s">
        <v>96</v>
      </c>
      <c r="B856" s="148">
        <v>0</v>
      </c>
      <c r="D856" s="148" t="s">
        <v>97</v>
      </c>
      <c r="K856" s="148">
        <v>1</v>
      </c>
      <c r="M856" s="148">
        <v>2</v>
      </c>
      <c r="N856" s="148" t="s">
        <v>947</v>
      </c>
      <c r="O856" s="148">
        <v>0</v>
      </c>
      <c r="R856" s="148">
        <v>6127970</v>
      </c>
      <c r="S856" s="153">
        <v>42534</v>
      </c>
      <c r="T856" s="148">
        <v>4</v>
      </c>
      <c r="U856" s="148">
        <v>1</v>
      </c>
      <c r="V856" s="148">
        <v>1</v>
      </c>
      <c r="X856" s="148">
        <v>0</v>
      </c>
      <c r="Y856" s="148">
        <v>0</v>
      </c>
      <c r="Z856" s="153">
        <v>42538</v>
      </c>
      <c r="AA856" s="154" t="s">
        <v>948</v>
      </c>
      <c r="AB856" s="148">
        <v>23</v>
      </c>
      <c r="AC856" s="148">
        <v>23</v>
      </c>
      <c r="AD856" s="148" t="s">
        <v>105</v>
      </c>
      <c r="AE856" s="154" t="s">
        <v>119</v>
      </c>
      <c r="AF856" s="148">
        <v>2</v>
      </c>
      <c r="AG856" s="148">
        <v>2</v>
      </c>
      <c r="AJ856" s="148" t="s">
        <v>188</v>
      </c>
      <c r="AK856" s="148">
        <v>1920</v>
      </c>
      <c r="AL856" s="148">
        <v>0.03</v>
      </c>
      <c r="AM856" s="148">
        <v>0.03</v>
      </c>
      <c r="AN856" s="148">
        <v>711</v>
      </c>
      <c r="AO856" s="148">
        <v>711</v>
      </c>
      <c r="AP856" s="148">
        <v>151</v>
      </c>
      <c r="AQ856" s="148">
        <v>151</v>
      </c>
      <c r="AR856" s="148">
        <v>1920</v>
      </c>
      <c r="AS856" s="148">
        <v>10</v>
      </c>
      <c r="AT856" s="148">
        <v>10</v>
      </c>
      <c r="AU856" s="148">
        <v>0.03</v>
      </c>
      <c r="AV856" s="148">
        <v>0.03</v>
      </c>
      <c r="AW856" s="148">
        <v>1168</v>
      </c>
      <c r="AX856" s="148">
        <v>1168</v>
      </c>
      <c r="AY856" s="148">
        <v>133</v>
      </c>
      <c r="AZ856" s="148">
        <v>133</v>
      </c>
      <c r="BA856" s="148" t="s">
        <v>107</v>
      </c>
      <c r="BB856" s="148">
        <v>11</v>
      </c>
      <c r="BD856" s="148">
        <v>8</v>
      </c>
      <c r="BF856" s="148" t="s">
        <v>949</v>
      </c>
      <c r="BG856" s="148">
        <v>1</v>
      </c>
      <c r="BI856" s="153">
        <v>42535</v>
      </c>
      <c r="BJ856" s="154" t="s">
        <v>953</v>
      </c>
      <c r="BK856" s="148">
        <v>41054531300042</v>
      </c>
      <c r="BM856" s="148" t="s">
        <v>100</v>
      </c>
      <c r="BN856" s="148" t="s">
        <v>950</v>
      </c>
      <c r="BO856" s="148" t="s">
        <v>951</v>
      </c>
      <c r="BQ856" s="153">
        <v>42534</v>
      </c>
      <c r="BR856" s="148">
        <v>3</v>
      </c>
      <c r="BT856" s="148">
        <v>1409</v>
      </c>
      <c r="BV856" s="148" t="s">
        <v>1617</v>
      </c>
      <c r="BW856" s="148">
        <v>25</v>
      </c>
      <c r="BY856" s="148">
        <v>27</v>
      </c>
      <c r="CA856" s="148">
        <v>1</v>
      </c>
      <c r="CC856" s="148">
        <v>34255833500051</v>
      </c>
      <c r="CE856" s="148" t="s">
        <v>100</v>
      </c>
      <c r="CF856" s="148">
        <v>1</v>
      </c>
      <c r="CH856" s="148">
        <v>3</v>
      </c>
      <c r="CJ856" s="149">
        <v>41054531300042</v>
      </c>
      <c r="CL856" s="149" t="s">
        <v>97</v>
      </c>
      <c r="CN856" s="149">
        <v>3</v>
      </c>
      <c r="CT856" s="149" t="s">
        <v>98</v>
      </c>
      <c r="CU856" s="152">
        <v>42667</v>
      </c>
      <c r="CV856" s="149">
        <v>0</v>
      </c>
      <c r="CX856" s="149" t="s">
        <v>97</v>
      </c>
      <c r="CY856" s="149" t="s">
        <v>99</v>
      </c>
      <c r="CZ856" s="149">
        <v>41054531300042</v>
      </c>
      <c r="DB856" s="149" t="s">
        <v>100</v>
      </c>
      <c r="DC856" s="149" t="s">
        <v>101</v>
      </c>
      <c r="DD856" s="149" t="s">
        <v>102</v>
      </c>
      <c r="DE856" s="149" t="s">
        <v>1615</v>
      </c>
      <c r="DF856" s="149">
        <v>1</v>
      </c>
    </row>
    <row r="857" spans="1:110" x14ac:dyDescent="0.25">
      <c r="A857" s="148" t="s">
        <v>96</v>
      </c>
      <c r="B857" s="148">
        <v>0</v>
      </c>
      <c r="D857" s="148" t="s">
        <v>97</v>
      </c>
      <c r="K857" s="148">
        <v>1</v>
      </c>
      <c r="M857" s="148">
        <v>2</v>
      </c>
      <c r="N857" s="148" t="s">
        <v>947</v>
      </c>
      <c r="O857" s="148">
        <v>0</v>
      </c>
      <c r="R857" s="148">
        <v>6127970</v>
      </c>
      <c r="S857" s="153">
        <v>42534</v>
      </c>
      <c r="T857" s="148">
        <v>4</v>
      </c>
      <c r="U857" s="148">
        <v>1</v>
      </c>
      <c r="V857" s="148">
        <v>1</v>
      </c>
      <c r="X857" s="148">
        <v>0</v>
      </c>
      <c r="Y857" s="148">
        <v>0</v>
      </c>
      <c r="Z857" s="153">
        <v>42538</v>
      </c>
      <c r="AA857" s="154" t="s">
        <v>948</v>
      </c>
      <c r="AB857" s="148">
        <v>23</v>
      </c>
      <c r="AC857" s="148">
        <v>23</v>
      </c>
      <c r="AD857" s="148" t="s">
        <v>105</v>
      </c>
      <c r="AE857" s="154" t="s">
        <v>119</v>
      </c>
      <c r="AF857" s="148">
        <v>2</v>
      </c>
      <c r="AG857" s="148">
        <v>2</v>
      </c>
      <c r="AJ857" s="148" t="s">
        <v>189</v>
      </c>
      <c r="AK857" s="148">
        <v>1958</v>
      </c>
      <c r="AL857" s="148">
        <v>0.1</v>
      </c>
      <c r="AM857" s="148">
        <v>0.1</v>
      </c>
      <c r="AN857" s="148">
        <v>711</v>
      </c>
      <c r="AO857" s="148">
        <v>711</v>
      </c>
      <c r="AP857" s="148">
        <v>151</v>
      </c>
      <c r="AQ857" s="148">
        <v>151</v>
      </c>
      <c r="AR857" s="148">
        <v>1958</v>
      </c>
      <c r="AS857" s="148">
        <v>10</v>
      </c>
      <c r="AT857" s="148">
        <v>10</v>
      </c>
      <c r="AU857" s="148">
        <v>0.1</v>
      </c>
      <c r="AV857" s="148">
        <v>0.1</v>
      </c>
      <c r="AW857" s="148">
        <v>1168</v>
      </c>
      <c r="AX857" s="148">
        <v>1168</v>
      </c>
      <c r="AY857" s="148">
        <v>133</v>
      </c>
      <c r="AZ857" s="148">
        <v>133</v>
      </c>
      <c r="BA857" s="148" t="s">
        <v>107</v>
      </c>
      <c r="BB857" s="148">
        <v>11</v>
      </c>
      <c r="BD857" s="148">
        <v>8</v>
      </c>
      <c r="BF857" s="148" t="s">
        <v>949</v>
      </c>
      <c r="BG857" s="148">
        <v>1</v>
      </c>
      <c r="BI857" s="153">
        <v>42535</v>
      </c>
      <c r="BJ857" s="154" t="s">
        <v>953</v>
      </c>
      <c r="BK857" s="148">
        <v>41054531300042</v>
      </c>
      <c r="BM857" s="148" t="s">
        <v>100</v>
      </c>
      <c r="BN857" s="148" t="s">
        <v>950</v>
      </c>
      <c r="BO857" s="148" t="s">
        <v>951</v>
      </c>
      <c r="BQ857" s="153">
        <v>42534</v>
      </c>
      <c r="BR857" s="148">
        <v>3</v>
      </c>
      <c r="BT857" s="148">
        <v>1409</v>
      </c>
      <c r="BV857" s="148" t="s">
        <v>1617</v>
      </c>
      <c r="BW857" s="148">
        <v>25</v>
      </c>
      <c r="BY857" s="148">
        <v>27</v>
      </c>
      <c r="CA857" s="148">
        <v>1</v>
      </c>
      <c r="CC857" s="148">
        <v>34255833500051</v>
      </c>
      <c r="CE857" s="148" t="s">
        <v>100</v>
      </c>
      <c r="CF857" s="148">
        <v>1</v>
      </c>
      <c r="CH857" s="148">
        <v>3</v>
      </c>
      <c r="CJ857" s="149">
        <v>41054531300042</v>
      </c>
      <c r="CL857" s="149" t="s">
        <v>97</v>
      </c>
      <c r="CN857" s="149">
        <v>3</v>
      </c>
      <c r="CT857" s="149" t="s">
        <v>98</v>
      </c>
      <c r="CU857" s="152">
        <v>42667</v>
      </c>
      <c r="CV857" s="149">
        <v>0</v>
      </c>
      <c r="CX857" s="149" t="s">
        <v>97</v>
      </c>
      <c r="CY857" s="149" t="s">
        <v>99</v>
      </c>
      <c r="CZ857" s="149">
        <v>41054531300042</v>
      </c>
      <c r="DB857" s="149" t="s">
        <v>100</v>
      </c>
      <c r="DC857" s="149" t="s">
        <v>101</v>
      </c>
      <c r="DD857" s="149" t="s">
        <v>102</v>
      </c>
      <c r="DE857" s="149" t="s">
        <v>1615</v>
      </c>
      <c r="DF857" s="149">
        <v>1</v>
      </c>
    </row>
    <row r="858" spans="1:110" x14ac:dyDescent="0.25">
      <c r="A858" s="148" t="s">
        <v>96</v>
      </c>
      <c r="B858" s="148">
        <v>0</v>
      </c>
      <c r="D858" s="148" t="s">
        <v>97</v>
      </c>
      <c r="K858" s="148">
        <v>1</v>
      </c>
      <c r="M858" s="148">
        <v>2</v>
      </c>
      <c r="N858" s="148" t="s">
        <v>947</v>
      </c>
      <c r="O858" s="148">
        <v>0</v>
      </c>
      <c r="R858" s="148">
        <v>6127970</v>
      </c>
      <c r="S858" s="153">
        <v>42534</v>
      </c>
      <c r="T858" s="148">
        <v>4</v>
      </c>
      <c r="U858" s="148">
        <v>1</v>
      </c>
      <c r="V858" s="148">
        <v>1</v>
      </c>
      <c r="X858" s="148">
        <v>0</v>
      </c>
      <c r="Y858" s="148">
        <v>0</v>
      </c>
      <c r="Z858" s="153">
        <v>42538</v>
      </c>
      <c r="AA858" s="154" t="s">
        <v>948</v>
      </c>
      <c r="AB858" s="148">
        <v>23</v>
      </c>
      <c r="AC858" s="148">
        <v>23</v>
      </c>
      <c r="AD858" s="148" t="s">
        <v>105</v>
      </c>
      <c r="AE858" s="154" t="s">
        <v>119</v>
      </c>
      <c r="AF858" s="148">
        <v>2</v>
      </c>
      <c r="AG858" s="148">
        <v>2</v>
      </c>
      <c r="AJ858" s="148" t="s">
        <v>190</v>
      </c>
      <c r="AK858" s="148">
        <v>1959</v>
      </c>
      <c r="AL858" s="148">
        <v>0.03</v>
      </c>
      <c r="AM858" s="148">
        <v>0.03</v>
      </c>
      <c r="AN858" s="148">
        <v>711</v>
      </c>
      <c r="AO858" s="148">
        <v>711</v>
      </c>
      <c r="AP858" s="148">
        <v>151</v>
      </c>
      <c r="AQ858" s="148">
        <v>151</v>
      </c>
      <c r="AR858" s="148">
        <v>1959</v>
      </c>
      <c r="AS858" s="148">
        <v>10</v>
      </c>
      <c r="AT858" s="148">
        <v>10</v>
      </c>
      <c r="AU858" s="148">
        <v>0.03</v>
      </c>
      <c r="AV858" s="148">
        <v>0.03</v>
      </c>
      <c r="AW858" s="148">
        <v>1168</v>
      </c>
      <c r="AX858" s="148">
        <v>1168</v>
      </c>
      <c r="AY858" s="148">
        <v>133</v>
      </c>
      <c r="AZ858" s="148">
        <v>133</v>
      </c>
      <c r="BA858" s="148" t="s">
        <v>107</v>
      </c>
      <c r="BB858" s="148">
        <v>11</v>
      </c>
      <c r="BD858" s="148">
        <v>8</v>
      </c>
      <c r="BF858" s="148" t="s">
        <v>949</v>
      </c>
      <c r="BG858" s="148">
        <v>1</v>
      </c>
      <c r="BI858" s="153">
        <v>42535</v>
      </c>
      <c r="BJ858" s="154" t="s">
        <v>953</v>
      </c>
      <c r="BK858" s="148">
        <v>41054531300042</v>
      </c>
      <c r="BM858" s="148" t="s">
        <v>100</v>
      </c>
      <c r="BN858" s="148" t="s">
        <v>950</v>
      </c>
      <c r="BO858" s="148" t="s">
        <v>951</v>
      </c>
      <c r="BQ858" s="153">
        <v>42534</v>
      </c>
      <c r="BR858" s="148">
        <v>3</v>
      </c>
      <c r="BT858" s="148">
        <v>1409</v>
      </c>
      <c r="BV858" s="148" t="s">
        <v>1617</v>
      </c>
      <c r="BW858" s="148">
        <v>25</v>
      </c>
      <c r="BY858" s="148">
        <v>27</v>
      </c>
      <c r="CA858" s="148">
        <v>1</v>
      </c>
      <c r="CC858" s="148">
        <v>34255833500051</v>
      </c>
      <c r="CE858" s="148" t="s">
        <v>100</v>
      </c>
      <c r="CF858" s="148">
        <v>1</v>
      </c>
      <c r="CH858" s="148">
        <v>3</v>
      </c>
      <c r="CJ858" s="149">
        <v>41054531300042</v>
      </c>
      <c r="CL858" s="149" t="s">
        <v>97</v>
      </c>
      <c r="CN858" s="149">
        <v>3</v>
      </c>
      <c r="CT858" s="149" t="s">
        <v>98</v>
      </c>
      <c r="CU858" s="152">
        <v>42667</v>
      </c>
      <c r="CV858" s="149">
        <v>0</v>
      </c>
      <c r="CX858" s="149" t="s">
        <v>97</v>
      </c>
      <c r="CY858" s="149" t="s">
        <v>99</v>
      </c>
      <c r="CZ858" s="149">
        <v>41054531300042</v>
      </c>
      <c r="DB858" s="149" t="s">
        <v>100</v>
      </c>
      <c r="DC858" s="149" t="s">
        <v>101</v>
      </c>
      <c r="DD858" s="149" t="s">
        <v>102</v>
      </c>
      <c r="DE858" s="149" t="s">
        <v>1615</v>
      </c>
      <c r="DF858" s="149">
        <v>1</v>
      </c>
    </row>
    <row r="859" spans="1:110" x14ac:dyDescent="0.25">
      <c r="A859" s="148" t="s">
        <v>96</v>
      </c>
      <c r="B859" s="148">
        <v>0</v>
      </c>
      <c r="D859" s="148" t="s">
        <v>97</v>
      </c>
      <c r="K859" s="148">
        <v>1</v>
      </c>
      <c r="M859" s="148">
        <v>2</v>
      </c>
      <c r="N859" s="148" t="s">
        <v>947</v>
      </c>
      <c r="O859" s="148">
        <v>0</v>
      </c>
      <c r="R859" s="148">
        <v>6127970</v>
      </c>
      <c r="S859" s="153">
        <v>42534</v>
      </c>
      <c r="T859" s="148">
        <v>4</v>
      </c>
      <c r="U859" s="148">
        <v>2</v>
      </c>
      <c r="V859" s="148">
        <v>2</v>
      </c>
      <c r="X859" s="148">
        <v>0</v>
      </c>
      <c r="Y859" s="148">
        <v>0</v>
      </c>
      <c r="Z859" s="153">
        <v>42535</v>
      </c>
      <c r="AA859" s="154" t="s">
        <v>948</v>
      </c>
      <c r="AB859" s="148">
        <v>23</v>
      </c>
      <c r="AC859" s="148">
        <v>23</v>
      </c>
      <c r="AD859" s="148" t="s">
        <v>117</v>
      </c>
      <c r="AE859" s="154" t="s">
        <v>192</v>
      </c>
      <c r="AF859" s="148">
        <v>2</v>
      </c>
      <c r="AG859" s="148">
        <v>2</v>
      </c>
      <c r="AJ859" s="148" t="s">
        <v>191</v>
      </c>
      <c r="AK859" s="148">
        <v>2007</v>
      </c>
      <c r="AL859" s="148">
        <v>0.02</v>
      </c>
      <c r="AM859" s="148">
        <v>0.02</v>
      </c>
      <c r="AN859" s="148">
        <v>712</v>
      </c>
      <c r="AO859" s="148">
        <v>712</v>
      </c>
      <c r="AP859" s="148">
        <v>454</v>
      </c>
      <c r="AQ859" s="148">
        <v>454</v>
      </c>
      <c r="AR859" s="148">
        <v>2007</v>
      </c>
      <c r="AS859" s="148">
        <v>10</v>
      </c>
      <c r="AT859" s="148">
        <v>10</v>
      </c>
      <c r="AU859" s="148">
        <v>0.02</v>
      </c>
      <c r="AV859" s="148">
        <v>0.02</v>
      </c>
      <c r="AY859" s="148">
        <v>133</v>
      </c>
      <c r="AZ859" s="148">
        <v>133</v>
      </c>
      <c r="BA859" s="148" t="s">
        <v>107</v>
      </c>
      <c r="BB859" s="148">
        <v>11</v>
      </c>
      <c r="BD859" s="148">
        <v>8</v>
      </c>
      <c r="BF859" s="148" t="s">
        <v>949</v>
      </c>
      <c r="BG859" s="148">
        <v>1</v>
      </c>
      <c r="BI859" s="153">
        <v>42535</v>
      </c>
      <c r="BJ859" s="154" t="s">
        <v>953</v>
      </c>
      <c r="BK859" s="148">
        <v>41054531300042</v>
      </c>
      <c r="BM859" s="148" t="s">
        <v>100</v>
      </c>
      <c r="BN859" s="148" t="s">
        <v>950</v>
      </c>
      <c r="BO859" s="148" t="s">
        <v>951</v>
      </c>
      <c r="BQ859" s="153">
        <v>42534</v>
      </c>
      <c r="BR859" s="148">
        <v>3</v>
      </c>
      <c r="BT859" s="148">
        <v>1409</v>
      </c>
      <c r="BV859" s="148" t="s">
        <v>1617</v>
      </c>
      <c r="BW859" s="148">
        <v>25</v>
      </c>
      <c r="BY859" s="148">
        <v>27</v>
      </c>
      <c r="CA859" s="148">
        <v>1</v>
      </c>
      <c r="CC859" s="148">
        <v>34255833500051</v>
      </c>
      <c r="CE859" s="148" t="s">
        <v>100</v>
      </c>
      <c r="CF859" s="148">
        <v>1</v>
      </c>
      <c r="CH859" s="148">
        <v>3</v>
      </c>
      <c r="CJ859" s="149">
        <v>41054531300042</v>
      </c>
      <c r="CL859" s="149" t="s">
        <v>97</v>
      </c>
      <c r="CN859" s="149">
        <v>3</v>
      </c>
      <c r="CT859" s="149" t="s">
        <v>98</v>
      </c>
      <c r="CU859" s="152">
        <v>42667</v>
      </c>
      <c r="CV859" s="149">
        <v>0</v>
      </c>
      <c r="CX859" s="149" t="s">
        <v>97</v>
      </c>
      <c r="CY859" s="149" t="s">
        <v>99</v>
      </c>
      <c r="CZ859" s="149">
        <v>41054531300042</v>
      </c>
      <c r="DB859" s="149" t="s">
        <v>100</v>
      </c>
      <c r="DC859" s="149" t="s">
        <v>101</v>
      </c>
      <c r="DD859" s="149" t="s">
        <v>102</v>
      </c>
      <c r="DE859" s="149" t="s">
        <v>1615</v>
      </c>
      <c r="DF859" s="149">
        <v>1</v>
      </c>
    </row>
    <row r="860" spans="1:110" x14ac:dyDescent="0.25">
      <c r="A860" s="148" t="s">
        <v>96</v>
      </c>
      <c r="B860" s="148">
        <v>0</v>
      </c>
      <c r="D860" s="148" t="s">
        <v>97</v>
      </c>
      <c r="K860" s="148">
        <v>1</v>
      </c>
      <c r="M860" s="148">
        <v>2</v>
      </c>
      <c r="N860" s="148" t="s">
        <v>947</v>
      </c>
      <c r="O860" s="148">
        <v>0</v>
      </c>
      <c r="R860" s="148">
        <v>6127970</v>
      </c>
      <c r="S860" s="153">
        <v>42534</v>
      </c>
      <c r="T860" s="148">
        <v>4</v>
      </c>
      <c r="U860" s="148">
        <v>1</v>
      </c>
      <c r="V860" s="148">
        <v>1</v>
      </c>
      <c r="X860" s="148">
        <v>0</v>
      </c>
      <c r="Y860" s="148">
        <v>0</v>
      </c>
      <c r="Z860" s="153">
        <v>42536</v>
      </c>
      <c r="AA860" s="154" t="s">
        <v>948</v>
      </c>
      <c r="AB860" s="148">
        <v>23</v>
      </c>
      <c r="AC860" s="148">
        <v>23</v>
      </c>
      <c r="AD860" s="148" t="s">
        <v>105</v>
      </c>
      <c r="AE860" s="154" t="s">
        <v>170</v>
      </c>
      <c r="AF860" s="148">
        <v>2</v>
      </c>
      <c r="AG860" s="148">
        <v>2</v>
      </c>
      <c r="AJ860" s="148" t="s">
        <v>193</v>
      </c>
      <c r="AK860" s="148">
        <v>1453</v>
      </c>
      <c r="AL860" s="148">
        <v>0.01</v>
      </c>
      <c r="AM860" s="148">
        <v>0.01</v>
      </c>
      <c r="AN860" s="148">
        <v>712</v>
      </c>
      <c r="AO860" s="148">
        <v>712</v>
      </c>
      <c r="AP860" s="148">
        <v>151</v>
      </c>
      <c r="AQ860" s="148">
        <v>151</v>
      </c>
      <c r="AR860" s="148">
        <v>1453</v>
      </c>
      <c r="AS860" s="148">
        <v>10</v>
      </c>
      <c r="AT860" s="148">
        <v>10</v>
      </c>
      <c r="AU860" s="148">
        <v>0.01</v>
      </c>
      <c r="AV860" s="148">
        <v>0.01</v>
      </c>
      <c r="AW860" s="148">
        <v>1168</v>
      </c>
      <c r="AX860" s="148">
        <v>1168</v>
      </c>
      <c r="AY860" s="148">
        <v>133</v>
      </c>
      <c r="AZ860" s="148">
        <v>133</v>
      </c>
      <c r="BA860" s="148" t="s">
        <v>107</v>
      </c>
      <c r="BB860" s="148">
        <v>11</v>
      </c>
      <c r="BD860" s="148">
        <v>8</v>
      </c>
      <c r="BF860" s="148" t="s">
        <v>949</v>
      </c>
      <c r="BG860" s="148">
        <v>1</v>
      </c>
      <c r="BI860" s="153">
        <v>42535</v>
      </c>
      <c r="BJ860" s="154" t="s">
        <v>953</v>
      </c>
      <c r="BK860" s="148">
        <v>41054531300042</v>
      </c>
      <c r="BM860" s="148" t="s">
        <v>100</v>
      </c>
      <c r="BN860" s="148" t="s">
        <v>950</v>
      </c>
      <c r="BO860" s="148" t="s">
        <v>951</v>
      </c>
      <c r="BQ860" s="153">
        <v>42534</v>
      </c>
      <c r="BR860" s="148">
        <v>3</v>
      </c>
      <c r="BT860" s="148">
        <v>1409</v>
      </c>
      <c r="BV860" s="148" t="s">
        <v>1617</v>
      </c>
      <c r="BW860" s="148">
        <v>25</v>
      </c>
      <c r="BY860" s="148">
        <v>27</v>
      </c>
      <c r="CA860" s="148">
        <v>1</v>
      </c>
      <c r="CC860" s="148">
        <v>34255833500051</v>
      </c>
      <c r="CE860" s="148" t="s">
        <v>100</v>
      </c>
      <c r="CF860" s="148">
        <v>1</v>
      </c>
      <c r="CH860" s="148">
        <v>3</v>
      </c>
      <c r="CJ860" s="149">
        <v>41054531300042</v>
      </c>
      <c r="CL860" s="149" t="s">
        <v>97</v>
      </c>
      <c r="CN860" s="149">
        <v>3</v>
      </c>
      <c r="CT860" s="149" t="s">
        <v>98</v>
      </c>
      <c r="CU860" s="152">
        <v>42667</v>
      </c>
      <c r="CV860" s="149">
        <v>0</v>
      </c>
      <c r="CX860" s="149" t="s">
        <v>97</v>
      </c>
      <c r="CY860" s="149" t="s">
        <v>99</v>
      </c>
      <c r="CZ860" s="149">
        <v>41054531300042</v>
      </c>
      <c r="DB860" s="149" t="s">
        <v>100</v>
      </c>
      <c r="DC860" s="149" t="s">
        <v>101</v>
      </c>
      <c r="DD860" s="149" t="s">
        <v>102</v>
      </c>
      <c r="DE860" s="149" t="s">
        <v>1615</v>
      </c>
      <c r="DF860" s="149">
        <v>1</v>
      </c>
    </row>
    <row r="861" spans="1:110" x14ac:dyDescent="0.25">
      <c r="A861" s="148" t="s">
        <v>96</v>
      </c>
      <c r="B861" s="148">
        <v>0</v>
      </c>
      <c r="D861" s="148" t="s">
        <v>97</v>
      </c>
      <c r="K861" s="148">
        <v>1</v>
      </c>
      <c r="M861" s="148">
        <v>2</v>
      </c>
      <c r="N861" s="148" t="s">
        <v>947</v>
      </c>
      <c r="O861" s="148">
        <v>0</v>
      </c>
      <c r="R861" s="148">
        <v>6127970</v>
      </c>
      <c r="S861" s="153">
        <v>42534</v>
      </c>
      <c r="T861" s="148">
        <v>4</v>
      </c>
      <c r="U861" s="148">
        <v>1</v>
      </c>
      <c r="V861" s="148">
        <v>1</v>
      </c>
      <c r="X861" s="148">
        <v>0</v>
      </c>
      <c r="Y861" s="148">
        <v>0</v>
      </c>
      <c r="Z861" s="153">
        <v>42536</v>
      </c>
      <c r="AA861" s="154" t="s">
        <v>948</v>
      </c>
      <c r="AB861" s="148">
        <v>23</v>
      </c>
      <c r="AC861" s="148">
        <v>23</v>
      </c>
      <c r="AD861" s="148" t="s">
        <v>105</v>
      </c>
      <c r="AE861" s="154" t="s">
        <v>170</v>
      </c>
      <c r="AF861" s="148">
        <v>2</v>
      </c>
      <c r="AG861" s="148">
        <v>2</v>
      </c>
      <c r="AJ861" s="148" t="s">
        <v>194</v>
      </c>
      <c r="AK861" s="148">
        <v>1622</v>
      </c>
      <c r="AL861" s="148">
        <v>0.01</v>
      </c>
      <c r="AM861" s="148">
        <v>0.01</v>
      </c>
      <c r="AN861" s="148">
        <v>712</v>
      </c>
      <c r="AO861" s="148">
        <v>712</v>
      </c>
      <c r="AP861" s="148">
        <v>151</v>
      </c>
      <c r="AQ861" s="148">
        <v>151</v>
      </c>
      <c r="AR861" s="148">
        <v>1622</v>
      </c>
      <c r="AS861" s="148">
        <v>10</v>
      </c>
      <c r="AT861" s="148">
        <v>10</v>
      </c>
      <c r="AU861" s="148">
        <v>0.01</v>
      </c>
      <c r="AV861" s="148">
        <v>0.01</v>
      </c>
      <c r="AW861" s="148">
        <v>1168</v>
      </c>
      <c r="AX861" s="148">
        <v>1168</v>
      </c>
      <c r="AY861" s="148">
        <v>133</v>
      </c>
      <c r="AZ861" s="148">
        <v>133</v>
      </c>
      <c r="BA861" s="148" t="s">
        <v>107</v>
      </c>
      <c r="BB861" s="148">
        <v>11</v>
      </c>
      <c r="BD861" s="148">
        <v>8</v>
      </c>
      <c r="BF861" s="148" t="s">
        <v>949</v>
      </c>
      <c r="BG861" s="148">
        <v>1</v>
      </c>
      <c r="BI861" s="153">
        <v>42535</v>
      </c>
      <c r="BJ861" s="154" t="s">
        <v>953</v>
      </c>
      <c r="BK861" s="148">
        <v>41054531300042</v>
      </c>
      <c r="BM861" s="148" t="s">
        <v>100</v>
      </c>
      <c r="BN861" s="148" t="s">
        <v>950</v>
      </c>
      <c r="BO861" s="148" t="s">
        <v>951</v>
      </c>
      <c r="BQ861" s="153">
        <v>42534</v>
      </c>
      <c r="BR861" s="148">
        <v>3</v>
      </c>
      <c r="BT861" s="148">
        <v>1409</v>
      </c>
      <c r="BV861" s="148" t="s">
        <v>1617</v>
      </c>
      <c r="BW861" s="148">
        <v>25</v>
      </c>
      <c r="BY861" s="148">
        <v>27</v>
      </c>
      <c r="CA861" s="148">
        <v>1</v>
      </c>
      <c r="CC861" s="148">
        <v>34255833500051</v>
      </c>
      <c r="CE861" s="148" t="s">
        <v>100</v>
      </c>
      <c r="CF861" s="148">
        <v>1</v>
      </c>
      <c r="CH861" s="148">
        <v>3</v>
      </c>
      <c r="CJ861" s="149">
        <v>41054531300042</v>
      </c>
      <c r="CL861" s="149" t="s">
        <v>97</v>
      </c>
      <c r="CN861" s="149">
        <v>3</v>
      </c>
      <c r="CT861" s="149" t="s">
        <v>98</v>
      </c>
      <c r="CU861" s="152">
        <v>42667</v>
      </c>
      <c r="CV861" s="149">
        <v>0</v>
      </c>
      <c r="CX861" s="149" t="s">
        <v>97</v>
      </c>
      <c r="CY861" s="149" t="s">
        <v>99</v>
      </c>
      <c r="CZ861" s="149">
        <v>41054531300042</v>
      </c>
      <c r="DB861" s="149" t="s">
        <v>100</v>
      </c>
      <c r="DC861" s="149" t="s">
        <v>101</v>
      </c>
      <c r="DD861" s="149" t="s">
        <v>102</v>
      </c>
      <c r="DE861" s="149" t="s">
        <v>1615</v>
      </c>
      <c r="DF861" s="149">
        <v>1</v>
      </c>
    </row>
    <row r="862" spans="1:110" x14ac:dyDescent="0.25">
      <c r="A862" s="148" t="s">
        <v>96</v>
      </c>
      <c r="B862" s="148">
        <v>0</v>
      </c>
      <c r="D862" s="148" t="s">
        <v>97</v>
      </c>
      <c r="K862" s="148">
        <v>1</v>
      </c>
      <c r="M862" s="148">
        <v>2</v>
      </c>
      <c r="N862" s="148" t="s">
        <v>947</v>
      </c>
      <c r="O862" s="148">
        <v>0</v>
      </c>
      <c r="R862" s="148">
        <v>6127970</v>
      </c>
      <c r="S862" s="153">
        <v>42534</v>
      </c>
      <c r="T862" s="148">
        <v>4</v>
      </c>
      <c r="U862" s="148">
        <v>1</v>
      </c>
      <c r="V862" s="148">
        <v>1</v>
      </c>
      <c r="X862" s="148">
        <v>0</v>
      </c>
      <c r="Y862" s="148">
        <v>0</v>
      </c>
      <c r="Z862" s="153">
        <v>42535</v>
      </c>
      <c r="AA862" s="154" t="s">
        <v>948</v>
      </c>
      <c r="AB862" s="148">
        <v>23</v>
      </c>
      <c r="AC862" s="148">
        <v>23</v>
      </c>
      <c r="AD862" s="148" t="s">
        <v>117</v>
      </c>
      <c r="AE862" s="154" t="s">
        <v>954</v>
      </c>
      <c r="AF862" s="148">
        <v>2</v>
      </c>
      <c r="AG862" s="148">
        <v>2</v>
      </c>
      <c r="AJ862" s="148" t="s">
        <v>195</v>
      </c>
      <c r="AK862" s="148">
        <v>1100</v>
      </c>
      <c r="AL862" s="148">
        <v>5.0000000000000001E-3</v>
      </c>
      <c r="AM862" s="148">
        <v>5.0000000000000001E-3</v>
      </c>
      <c r="AP862" s="148">
        <v>454</v>
      </c>
      <c r="AQ862" s="148">
        <v>454</v>
      </c>
      <c r="AR862" s="148">
        <v>1100</v>
      </c>
      <c r="AS862" s="148">
        <v>10</v>
      </c>
      <c r="AT862" s="148">
        <v>10</v>
      </c>
      <c r="AU862" s="148">
        <v>5.0000000000000001E-3</v>
      </c>
      <c r="AV862" s="148">
        <v>5.0000000000000001E-3</v>
      </c>
      <c r="AY862" s="148">
        <v>133</v>
      </c>
      <c r="AZ862" s="148">
        <v>133</v>
      </c>
      <c r="BA862" s="148" t="s">
        <v>107</v>
      </c>
      <c r="BB862" s="148">
        <v>11</v>
      </c>
      <c r="BD862" s="148">
        <v>8</v>
      </c>
      <c r="BF862" s="148" t="s">
        <v>949</v>
      </c>
      <c r="BG862" s="148">
        <v>1</v>
      </c>
      <c r="BI862" s="153">
        <v>42535</v>
      </c>
      <c r="BJ862" s="154" t="s">
        <v>953</v>
      </c>
      <c r="BK862" s="148">
        <v>41054531300042</v>
      </c>
      <c r="BM862" s="148" t="s">
        <v>100</v>
      </c>
      <c r="BN862" s="148" t="s">
        <v>950</v>
      </c>
      <c r="BO862" s="148" t="s">
        <v>951</v>
      </c>
      <c r="BQ862" s="153">
        <v>42534</v>
      </c>
      <c r="BR862" s="148">
        <v>3</v>
      </c>
      <c r="BT862" s="148">
        <v>1409</v>
      </c>
      <c r="BV862" s="148" t="s">
        <v>1617</v>
      </c>
      <c r="BW862" s="148">
        <v>25</v>
      </c>
      <c r="BY862" s="148">
        <v>27</v>
      </c>
      <c r="CA862" s="148">
        <v>1</v>
      </c>
      <c r="CC862" s="148">
        <v>34255833500051</v>
      </c>
      <c r="CE862" s="148" t="s">
        <v>100</v>
      </c>
      <c r="CF862" s="148">
        <v>1</v>
      </c>
      <c r="CH862" s="148">
        <v>3</v>
      </c>
      <c r="CJ862" s="149">
        <v>41054531300042</v>
      </c>
      <c r="CL862" s="149" t="s">
        <v>97</v>
      </c>
      <c r="CN862" s="149">
        <v>3</v>
      </c>
      <c r="CT862" s="149" t="s">
        <v>98</v>
      </c>
      <c r="CU862" s="152">
        <v>42667</v>
      </c>
      <c r="CV862" s="149">
        <v>0</v>
      </c>
      <c r="CX862" s="149" t="s">
        <v>97</v>
      </c>
      <c r="CY862" s="149" t="s">
        <v>99</v>
      </c>
      <c r="CZ862" s="149">
        <v>41054531300042</v>
      </c>
      <c r="DB862" s="149" t="s">
        <v>100</v>
      </c>
      <c r="DC862" s="149" t="s">
        <v>101</v>
      </c>
      <c r="DD862" s="149" t="s">
        <v>102</v>
      </c>
      <c r="DE862" s="149" t="s">
        <v>1615</v>
      </c>
      <c r="DF862" s="149">
        <v>1</v>
      </c>
    </row>
    <row r="863" spans="1:110" x14ac:dyDescent="0.25">
      <c r="A863" s="148" t="s">
        <v>96</v>
      </c>
      <c r="B863" s="148">
        <v>0</v>
      </c>
      <c r="D863" s="148" t="s">
        <v>97</v>
      </c>
      <c r="K863" s="148">
        <v>1</v>
      </c>
      <c r="M863" s="148">
        <v>2</v>
      </c>
      <c r="N863" s="148" t="s">
        <v>947</v>
      </c>
      <c r="O863" s="148">
        <v>0</v>
      </c>
      <c r="R863" s="148">
        <v>6127970</v>
      </c>
      <c r="S863" s="153">
        <v>42534</v>
      </c>
      <c r="T863" s="148">
        <v>4</v>
      </c>
      <c r="U863" s="148">
        <v>1</v>
      </c>
      <c r="V863" s="148">
        <v>1</v>
      </c>
      <c r="X863" s="148">
        <v>0</v>
      </c>
      <c r="Y863" s="148">
        <v>0</v>
      </c>
      <c r="Z863" s="153">
        <v>42535</v>
      </c>
      <c r="AA863" s="154" t="s">
        <v>948</v>
      </c>
      <c r="AB863" s="148">
        <v>23</v>
      </c>
      <c r="AC863" s="148">
        <v>23</v>
      </c>
      <c r="AD863" s="148" t="s">
        <v>117</v>
      </c>
      <c r="AE863" s="154" t="s">
        <v>954</v>
      </c>
      <c r="AF863" s="148">
        <v>2</v>
      </c>
      <c r="AG863" s="148">
        <v>2</v>
      </c>
      <c r="AJ863" s="148" t="s">
        <v>196</v>
      </c>
      <c r="AK863" s="148">
        <v>5579</v>
      </c>
      <c r="AL863" s="148">
        <v>5.0000000000000001E-3</v>
      </c>
      <c r="AM863" s="148">
        <v>5.0000000000000001E-3</v>
      </c>
      <c r="AP863" s="148">
        <v>454</v>
      </c>
      <c r="AQ863" s="148">
        <v>454</v>
      </c>
      <c r="AR863" s="148">
        <v>5579</v>
      </c>
      <c r="AS863" s="148">
        <v>10</v>
      </c>
      <c r="AT863" s="148">
        <v>10</v>
      </c>
      <c r="AU863" s="148">
        <v>5.0000000000000001E-3</v>
      </c>
      <c r="AV863" s="148">
        <v>5.0000000000000001E-3</v>
      </c>
      <c r="AY863" s="148">
        <v>133</v>
      </c>
      <c r="AZ863" s="148">
        <v>133</v>
      </c>
      <c r="BA863" s="148" t="s">
        <v>107</v>
      </c>
      <c r="BB863" s="148">
        <v>11</v>
      </c>
      <c r="BD863" s="148">
        <v>8</v>
      </c>
      <c r="BF863" s="148" t="s">
        <v>949</v>
      </c>
      <c r="BG863" s="148">
        <v>1</v>
      </c>
      <c r="BI863" s="153">
        <v>42535</v>
      </c>
      <c r="BJ863" s="154" t="s">
        <v>953</v>
      </c>
      <c r="BK863" s="148">
        <v>41054531300042</v>
      </c>
      <c r="BM863" s="148" t="s">
        <v>100</v>
      </c>
      <c r="BN863" s="148" t="s">
        <v>950</v>
      </c>
      <c r="BO863" s="148" t="s">
        <v>951</v>
      </c>
      <c r="BQ863" s="153">
        <v>42534</v>
      </c>
      <c r="BR863" s="148">
        <v>3</v>
      </c>
      <c r="BT863" s="148">
        <v>1409</v>
      </c>
      <c r="BV863" s="148" t="s">
        <v>1617</v>
      </c>
      <c r="BW863" s="148">
        <v>25</v>
      </c>
      <c r="BY863" s="148">
        <v>27</v>
      </c>
      <c r="CA863" s="148">
        <v>1</v>
      </c>
      <c r="CC863" s="148">
        <v>34255833500051</v>
      </c>
      <c r="CE863" s="148" t="s">
        <v>100</v>
      </c>
      <c r="CF863" s="148">
        <v>1</v>
      </c>
      <c r="CH863" s="148">
        <v>3</v>
      </c>
      <c r="CJ863" s="149">
        <v>41054531300042</v>
      </c>
      <c r="CL863" s="149" t="s">
        <v>97</v>
      </c>
      <c r="CN863" s="149">
        <v>3</v>
      </c>
      <c r="CT863" s="149" t="s">
        <v>98</v>
      </c>
      <c r="CU863" s="152">
        <v>42667</v>
      </c>
      <c r="CV863" s="149">
        <v>0</v>
      </c>
      <c r="CX863" s="149" t="s">
        <v>97</v>
      </c>
      <c r="CY863" s="149" t="s">
        <v>99</v>
      </c>
      <c r="CZ863" s="149">
        <v>41054531300042</v>
      </c>
      <c r="DB863" s="149" t="s">
        <v>100</v>
      </c>
      <c r="DC863" s="149" t="s">
        <v>101</v>
      </c>
      <c r="DD863" s="149" t="s">
        <v>102</v>
      </c>
      <c r="DE863" s="149" t="s">
        <v>1615</v>
      </c>
      <c r="DF863" s="149">
        <v>1</v>
      </c>
    </row>
    <row r="864" spans="1:110" x14ac:dyDescent="0.25">
      <c r="A864" s="148" t="s">
        <v>96</v>
      </c>
      <c r="B864" s="148">
        <v>0</v>
      </c>
      <c r="D864" s="148" t="s">
        <v>97</v>
      </c>
      <c r="K864" s="148">
        <v>1</v>
      </c>
      <c r="M864" s="148">
        <v>2</v>
      </c>
      <c r="N864" s="148" t="s">
        <v>947</v>
      </c>
      <c r="O864" s="148">
        <v>0</v>
      </c>
      <c r="R864" s="148">
        <v>6127970</v>
      </c>
      <c r="S864" s="153">
        <v>42534</v>
      </c>
      <c r="T864" s="148">
        <v>4</v>
      </c>
      <c r="U864" s="148">
        <v>1</v>
      </c>
      <c r="V864" s="148">
        <v>1</v>
      </c>
      <c r="X864" s="148">
        <v>0</v>
      </c>
      <c r="Y864" s="148">
        <v>0</v>
      </c>
      <c r="Z864" s="153">
        <v>42535</v>
      </c>
      <c r="AA864" s="154" t="s">
        <v>948</v>
      </c>
      <c r="AB864" s="148">
        <v>23</v>
      </c>
      <c r="AC864" s="148">
        <v>23</v>
      </c>
      <c r="AD864" s="148" t="s">
        <v>117</v>
      </c>
      <c r="AE864" s="154" t="s">
        <v>154</v>
      </c>
      <c r="AF864" s="148">
        <v>2</v>
      </c>
      <c r="AG864" s="148">
        <v>2</v>
      </c>
      <c r="AJ864" s="148" t="s">
        <v>197</v>
      </c>
      <c r="AK864" s="148">
        <v>1903</v>
      </c>
      <c r="AL864" s="148">
        <v>5.0000000000000001E-3</v>
      </c>
      <c r="AM864" s="148">
        <v>5.0000000000000001E-3</v>
      </c>
      <c r="AN864" s="148">
        <v>712</v>
      </c>
      <c r="AO864" s="148">
        <v>712</v>
      </c>
      <c r="AP864" s="148">
        <v>405</v>
      </c>
      <c r="AQ864" s="148">
        <v>405</v>
      </c>
      <c r="AR864" s="148">
        <v>1903</v>
      </c>
      <c r="AS864" s="148">
        <v>10</v>
      </c>
      <c r="AT864" s="148">
        <v>10</v>
      </c>
      <c r="AU864" s="148">
        <v>5.0000000000000001E-3</v>
      </c>
      <c r="AV864" s="148">
        <v>5.0000000000000001E-3</v>
      </c>
      <c r="AW864" s="148">
        <v>1168</v>
      </c>
      <c r="AX864" s="148">
        <v>1168</v>
      </c>
      <c r="AY864" s="148">
        <v>133</v>
      </c>
      <c r="AZ864" s="148">
        <v>133</v>
      </c>
      <c r="BA864" s="148" t="s">
        <v>107</v>
      </c>
      <c r="BB864" s="148">
        <v>11</v>
      </c>
      <c r="BD864" s="148">
        <v>8</v>
      </c>
      <c r="BF864" s="148" t="s">
        <v>949</v>
      </c>
      <c r="BG864" s="148">
        <v>1</v>
      </c>
      <c r="BI864" s="153">
        <v>42535</v>
      </c>
      <c r="BJ864" s="154" t="s">
        <v>953</v>
      </c>
      <c r="BK864" s="148">
        <v>41054531300042</v>
      </c>
      <c r="BM864" s="148" t="s">
        <v>100</v>
      </c>
      <c r="BN864" s="148" t="s">
        <v>950</v>
      </c>
      <c r="BO864" s="148" t="s">
        <v>951</v>
      </c>
      <c r="BQ864" s="153">
        <v>42534</v>
      </c>
      <c r="BR864" s="148">
        <v>3</v>
      </c>
      <c r="BT864" s="148">
        <v>1409</v>
      </c>
      <c r="BV864" s="148" t="s">
        <v>1617</v>
      </c>
      <c r="BW864" s="148">
        <v>25</v>
      </c>
      <c r="BY864" s="148">
        <v>27</v>
      </c>
      <c r="CA864" s="148">
        <v>1</v>
      </c>
      <c r="CC864" s="148">
        <v>34255833500051</v>
      </c>
      <c r="CE864" s="148" t="s">
        <v>100</v>
      </c>
      <c r="CF864" s="148">
        <v>1</v>
      </c>
      <c r="CH864" s="148">
        <v>3</v>
      </c>
      <c r="CJ864" s="149">
        <v>41054531300042</v>
      </c>
      <c r="CL864" s="149" t="s">
        <v>97</v>
      </c>
      <c r="CN864" s="149">
        <v>3</v>
      </c>
      <c r="CT864" s="149" t="s">
        <v>98</v>
      </c>
      <c r="CU864" s="152">
        <v>42667</v>
      </c>
      <c r="CV864" s="149">
        <v>0</v>
      </c>
      <c r="CX864" s="149" t="s">
        <v>97</v>
      </c>
      <c r="CY864" s="149" t="s">
        <v>99</v>
      </c>
      <c r="CZ864" s="149">
        <v>41054531300042</v>
      </c>
      <c r="DB864" s="149" t="s">
        <v>100</v>
      </c>
      <c r="DC864" s="149" t="s">
        <v>101</v>
      </c>
      <c r="DD864" s="149" t="s">
        <v>102</v>
      </c>
      <c r="DE864" s="149" t="s">
        <v>1615</v>
      </c>
      <c r="DF864" s="149">
        <v>1</v>
      </c>
    </row>
    <row r="865" spans="1:110" x14ac:dyDescent="0.25">
      <c r="A865" s="148" t="s">
        <v>96</v>
      </c>
      <c r="B865" s="148">
        <v>0</v>
      </c>
      <c r="D865" s="148" t="s">
        <v>97</v>
      </c>
      <c r="K865" s="148">
        <v>1</v>
      </c>
      <c r="M865" s="148">
        <v>2</v>
      </c>
      <c r="N865" s="148" t="s">
        <v>947</v>
      </c>
      <c r="O865" s="148">
        <v>0</v>
      </c>
      <c r="R865" s="148">
        <v>6127970</v>
      </c>
      <c r="S865" s="153">
        <v>42534</v>
      </c>
      <c r="T865" s="148">
        <v>4</v>
      </c>
      <c r="U865" s="148">
        <v>1</v>
      </c>
      <c r="V865" s="148">
        <v>1</v>
      </c>
      <c r="X865" s="148">
        <v>0</v>
      </c>
      <c r="Y865" s="148">
        <v>0</v>
      </c>
      <c r="Z865" s="153">
        <v>42535</v>
      </c>
      <c r="AA865" s="154" t="s">
        <v>948</v>
      </c>
      <c r="AB865" s="148">
        <v>23</v>
      </c>
      <c r="AC865" s="148">
        <v>23</v>
      </c>
      <c r="AD865" s="148" t="s">
        <v>117</v>
      </c>
      <c r="AE865" s="154" t="s">
        <v>954</v>
      </c>
      <c r="AF865" s="148">
        <v>2</v>
      </c>
      <c r="AG865" s="148">
        <v>2</v>
      </c>
      <c r="AJ865" s="148" t="s">
        <v>198</v>
      </c>
      <c r="AK865" s="148">
        <v>5581</v>
      </c>
      <c r="AL865" s="148">
        <v>0.02</v>
      </c>
      <c r="AM865" s="148">
        <v>0.02</v>
      </c>
      <c r="AP865" s="148">
        <v>454</v>
      </c>
      <c r="AQ865" s="148">
        <v>454</v>
      </c>
      <c r="AR865" s="148">
        <v>5581</v>
      </c>
      <c r="AS865" s="148">
        <v>10</v>
      </c>
      <c r="AT865" s="148">
        <v>10</v>
      </c>
      <c r="AU865" s="148">
        <v>0.02</v>
      </c>
      <c r="AV865" s="148">
        <v>0.02</v>
      </c>
      <c r="AY865" s="148">
        <v>133</v>
      </c>
      <c r="AZ865" s="148">
        <v>133</v>
      </c>
      <c r="BA865" s="148" t="s">
        <v>107</v>
      </c>
      <c r="BB865" s="148">
        <v>11</v>
      </c>
      <c r="BD865" s="148">
        <v>8</v>
      </c>
      <c r="BF865" s="148" t="s">
        <v>949</v>
      </c>
      <c r="BG865" s="148">
        <v>1</v>
      </c>
      <c r="BI865" s="153">
        <v>42535</v>
      </c>
      <c r="BJ865" s="154" t="s">
        <v>953</v>
      </c>
      <c r="BK865" s="148">
        <v>41054531300042</v>
      </c>
      <c r="BM865" s="148" t="s">
        <v>100</v>
      </c>
      <c r="BN865" s="148" t="s">
        <v>950</v>
      </c>
      <c r="BO865" s="148" t="s">
        <v>951</v>
      </c>
      <c r="BQ865" s="153">
        <v>42534</v>
      </c>
      <c r="BR865" s="148">
        <v>3</v>
      </c>
      <c r="BT865" s="148">
        <v>1409</v>
      </c>
      <c r="BV865" s="148" t="s">
        <v>1617</v>
      </c>
      <c r="BW865" s="148">
        <v>25</v>
      </c>
      <c r="BY865" s="148">
        <v>27</v>
      </c>
      <c r="CA865" s="148">
        <v>1</v>
      </c>
      <c r="CC865" s="148">
        <v>34255833500051</v>
      </c>
      <c r="CE865" s="148" t="s">
        <v>100</v>
      </c>
      <c r="CF865" s="148">
        <v>1</v>
      </c>
      <c r="CH865" s="148">
        <v>3</v>
      </c>
      <c r="CJ865" s="149">
        <v>41054531300042</v>
      </c>
      <c r="CL865" s="149" t="s">
        <v>97</v>
      </c>
      <c r="CN865" s="149">
        <v>3</v>
      </c>
      <c r="CT865" s="149" t="s">
        <v>98</v>
      </c>
      <c r="CU865" s="152">
        <v>42667</v>
      </c>
      <c r="CV865" s="149">
        <v>0</v>
      </c>
      <c r="CX865" s="149" t="s">
        <v>97</v>
      </c>
      <c r="CY865" s="149" t="s">
        <v>99</v>
      </c>
      <c r="CZ865" s="149">
        <v>41054531300042</v>
      </c>
      <c r="DB865" s="149" t="s">
        <v>100</v>
      </c>
      <c r="DC865" s="149" t="s">
        <v>101</v>
      </c>
      <c r="DD865" s="149" t="s">
        <v>102</v>
      </c>
      <c r="DE865" s="149" t="s">
        <v>1615</v>
      </c>
      <c r="DF865" s="149">
        <v>1</v>
      </c>
    </row>
    <row r="866" spans="1:110" x14ac:dyDescent="0.25">
      <c r="A866" s="148" t="s">
        <v>96</v>
      </c>
      <c r="B866" s="148">
        <v>0</v>
      </c>
      <c r="D866" s="148" t="s">
        <v>97</v>
      </c>
      <c r="K866" s="148">
        <v>1</v>
      </c>
      <c r="M866" s="148">
        <v>2</v>
      </c>
      <c r="N866" s="148" t="s">
        <v>947</v>
      </c>
      <c r="O866" s="148">
        <v>0</v>
      </c>
      <c r="R866" s="148">
        <v>6127970</v>
      </c>
      <c r="S866" s="153">
        <v>42534</v>
      </c>
      <c r="T866" s="148">
        <v>4</v>
      </c>
      <c r="U866" s="148">
        <v>1</v>
      </c>
      <c r="V866" s="148">
        <v>1</v>
      </c>
      <c r="X866" s="148">
        <v>0</v>
      </c>
      <c r="Y866" s="148">
        <v>0</v>
      </c>
      <c r="Z866" s="153">
        <v>42535</v>
      </c>
      <c r="AA866" s="154" t="s">
        <v>948</v>
      </c>
      <c r="AB866" s="148">
        <v>23</v>
      </c>
      <c r="AC866" s="148">
        <v>23</v>
      </c>
      <c r="AD866" s="148" t="s">
        <v>105</v>
      </c>
      <c r="AE866" s="154" t="s">
        <v>200</v>
      </c>
      <c r="AF866" s="148">
        <v>2</v>
      </c>
      <c r="AG866" s="148">
        <v>2</v>
      </c>
      <c r="AJ866" s="148" t="s">
        <v>199</v>
      </c>
      <c r="AK866" s="148">
        <v>1465</v>
      </c>
      <c r="AL866" s="148">
        <v>0.2</v>
      </c>
      <c r="AM866" s="148">
        <v>0.2</v>
      </c>
      <c r="AP866" s="148">
        <v>454</v>
      </c>
      <c r="AQ866" s="148">
        <v>454</v>
      </c>
      <c r="AR866" s="148">
        <v>1465</v>
      </c>
      <c r="AS866" s="148">
        <v>10</v>
      </c>
      <c r="AT866" s="148">
        <v>10</v>
      </c>
      <c r="AU866" s="148">
        <v>0.2</v>
      </c>
      <c r="AV866" s="148">
        <v>0.2</v>
      </c>
      <c r="AY866" s="148">
        <v>133</v>
      </c>
      <c r="AZ866" s="148">
        <v>133</v>
      </c>
      <c r="BA866" s="148" t="s">
        <v>107</v>
      </c>
      <c r="BB866" s="148">
        <v>11</v>
      </c>
      <c r="BD866" s="148">
        <v>8</v>
      </c>
      <c r="BF866" s="148" t="s">
        <v>949</v>
      </c>
      <c r="BG866" s="148">
        <v>1</v>
      </c>
      <c r="BI866" s="153">
        <v>42535</v>
      </c>
      <c r="BJ866" s="154" t="s">
        <v>953</v>
      </c>
      <c r="BK866" s="148">
        <v>41054531300042</v>
      </c>
      <c r="BM866" s="148" t="s">
        <v>100</v>
      </c>
      <c r="BN866" s="148" t="s">
        <v>950</v>
      </c>
      <c r="BO866" s="148" t="s">
        <v>951</v>
      </c>
      <c r="BQ866" s="153">
        <v>42534</v>
      </c>
      <c r="BR866" s="148">
        <v>3</v>
      </c>
      <c r="BT866" s="148">
        <v>1409</v>
      </c>
      <c r="BV866" s="148" t="s">
        <v>1617</v>
      </c>
      <c r="BW866" s="148">
        <v>25</v>
      </c>
      <c r="BY866" s="148">
        <v>27</v>
      </c>
      <c r="CA866" s="148">
        <v>1</v>
      </c>
      <c r="CC866" s="148">
        <v>34255833500051</v>
      </c>
      <c r="CE866" s="148" t="s">
        <v>100</v>
      </c>
      <c r="CF866" s="148">
        <v>1</v>
      </c>
      <c r="CH866" s="148">
        <v>3</v>
      </c>
      <c r="CJ866" s="149">
        <v>41054531300042</v>
      </c>
      <c r="CL866" s="149" t="s">
        <v>97</v>
      </c>
      <c r="CN866" s="149">
        <v>3</v>
      </c>
      <c r="CT866" s="149" t="s">
        <v>98</v>
      </c>
      <c r="CU866" s="152">
        <v>42667</v>
      </c>
      <c r="CV866" s="149">
        <v>0</v>
      </c>
      <c r="CX866" s="149" t="s">
        <v>97</v>
      </c>
      <c r="CY866" s="149" t="s">
        <v>99</v>
      </c>
      <c r="CZ866" s="149">
        <v>41054531300042</v>
      </c>
      <c r="DB866" s="149" t="s">
        <v>100</v>
      </c>
      <c r="DC866" s="149" t="s">
        <v>101</v>
      </c>
      <c r="DD866" s="149" t="s">
        <v>102</v>
      </c>
      <c r="DE866" s="149" t="s">
        <v>1615</v>
      </c>
      <c r="DF866" s="149">
        <v>1</v>
      </c>
    </row>
    <row r="867" spans="1:110" x14ac:dyDescent="0.25">
      <c r="A867" s="148" t="s">
        <v>96</v>
      </c>
      <c r="B867" s="148">
        <v>0</v>
      </c>
      <c r="D867" s="148" t="s">
        <v>97</v>
      </c>
      <c r="K867" s="148">
        <v>1</v>
      </c>
      <c r="M867" s="148">
        <v>2</v>
      </c>
      <c r="N867" s="148" t="s">
        <v>947</v>
      </c>
      <c r="O867" s="148">
        <v>0</v>
      </c>
      <c r="R867" s="148">
        <v>6127970</v>
      </c>
      <c r="S867" s="153">
        <v>42534</v>
      </c>
      <c r="T867" s="148">
        <v>4</v>
      </c>
      <c r="U867" s="148">
        <v>1</v>
      </c>
      <c r="V867" s="148">
        <v>1</v>
      </c>
      <c r="X867" s="148">
        <v>0</v>
      </c>
      <c r="Y867" s="148">
        <v>0</v>
      </c>
      <c r="Z867" s="153">
        <v>42535</v>
      </c>
      <c r="AA867" s="154" t="s">
        <v>948</v>
      </c>
      <c r="AB867" s="148">
        <v>23</v>
      </c>
      <c r="AC867" s="148">
        <v>23</v>
      </c>
      <c r="AD867" s="148" t="s">
        <v>117</v>
      </c>
      <c r="AE867" s="154" t="s">
        <v>954</v>
      </c>
      <c r="AF867" s="148">
        <v>2</v>
      </c>
      <c r="AG867" s="148">
        <v>2</v>
      </c>
      <c r="AJ867" s="148" t="s">
        <v>201</v>
      </c>
      <c r="AK867" s="148">
        <v>1970</v>
      </c>
      <c r="AL867" s="148">
        <v>0.02</v>
      </c>
      <c r="AM867" s="148">
        <v>0.02</v>
      </c>
      <c r="AP867" s="148">
        <v>454</v>
      </c>
      <c r="AQ867" s="148">
        <v>454</v>
      </c>
      <c r="AR867" s="148">
        <v>1970</v>
      </c>
      <c r="AS867" s="148">
        <v>10</v>
      </c>
      <c r="AT867" s="148">
        <v>10</v>
      </c>
      <c r="AU867" s="148">
        <v>0.02</v>
      </c>
      <c r="AV867" s="148">
        <v>0.02</v>
      </c>
      <c r="AY867" s="148">
        <v>133</v>
      </c>
      <c r="AZ867" s="148">
        <v>133</v>
      </c>
      <c r="BA867" s="148" t="s">
        <v>107</v>
      </c>
      <c r="BB867" s="148">
        <v>11</v>
      </c>
      <c r="BD867" s="148">
        <v>8</v>
      </c>
      <c r="BF867" s="148" t="s">
        <v>949</v>
      </c>
      <c r="BG867" s="148">
        <v>1</v>
      </c>
      <c r="BI867" s="153">
        <v>42535</v>
      </c>
      <c r="BJ867" s="154" t="s">
        <v>953</v>
      </c>
      <c r="BK867" s="148">
        <v>41054531300042</v>
      </c>
      <c r="BM867" s="148" t="s">
        <v>100</v>
      </c>
      <c r="BN867" s="148" t="s">
        <v>950</v>
      </c>
      <c r="BO867" s="148" t="s">
        <v>951</v>
      </c>
      <c r="BQ867" s="153">
        <v>42534</v>
      </c>
      <c r="BR867" s="148">
        <v>3</v>
      </c>
      <c r="BT867" s="148">
        <v>1409</v>
      </c>
      <c r="BV867" s="148" t="s">
        <v>1617</v>
      </c>
      <c r="BW867" s="148">
        <v>25</v>
      </c>
      <c r="BY867" s="148">
        <v>27</v>
      </c>
      <c r="CA867" s="148">
        <v>1</v>
      </c>
      <c r="CC867" s="148">
        <v>34255833500051</v>
      </c>
      <c r="CE867" s="148" t="s">
        <v>100</v>
      </c>
      <c r="CF867" s="148">
        <v>1</v>
      </c>
      <c r="CH867" s="148">
        <v>3</v>
      </c>
      <c r="CJ867" s="149">
        <v>41054531300042</v>
      </c>
      <c r="CL867" s="149" t="s">
        <v>97</v>
      </c>
      <c r="CN867" s="149">
        <v>3</v>
      </c>
      <c r="CT867" s="149" t="s">
        <v>98</v>
      </c>
      <c r="CU867" s="152">
        <v>42667</v>
      </c>
      <c r="CV867" s="149">
        <v>0</v>
      </c>
      <c r="CX867" s="149" t="s">
        <v>97</v>
      </c>
      <c r="CY867" s="149" t="s">
        <v>99</v>
      </c>
      <c r="CZ867" s="149">
        <v>41054531300042</v>
      </c>
      <c r="DB867" s="149" t="s">
        <v>100</v>
      </c>
      <c r="DC867" s="149" t="s">
        <v>101</v>
      </c>
      <c r="DD867" s="149" t="s">
        <v>102</v>
      </c>
      <c r="DE867" s="149" t="s">
        <v>1615</v>
      </c>
      <c r="DF867" s="149">
        <v>1</v>
      </c>
    </row>
    <row r="868" spans="1:110" x14ac:dyDescent="0.25">
      <c r="A868" s="148" t="s">
        <v>96</v>
      </c>
      <c r="B868" s="148">
        <v>0</v>
      </c>
      <c r="D868" s="148" t="s">
        <v>97</v>
      </c>
      <c r="K868" s="148">
        <v>1</v>
      </c>
      <c r="M868" s="148">
        <v>2</v>
      </c>
      <c r="N868" s="148" t="s">
        <v>947</v>
      </c>
      <c r="O868" s="148">
        <v>0</v>
      </c>
      <c r="R868" s="148">
        <v>6127970</v>
      </c>
      <c r="S868" s="153">
        <v>42534</v>
      </c>
      <c r="T868" s="148">
        <v>4</v>
      </c>
      <c r="U868" s="148">
        <v>2</v>
      </c>
      <c r="V868" s="148">
        <v>2</v>
      </c>
      <c r="X868" s="148">
        <v>0</v>
      </c>
      <c r="Y868" s="148">
        <v>0</v>
      </c>
      <c r="Z868" s="153">
        <v>42535</v>
      </c>
      <c r="AA868" s="154" t="s">
        <v>948</v>
      </c>
      <c r="AB868" s="148">
        <v>23</v>
      </c>
      <c r="AC868" s="148">
        <v>23</v>
      </c>
      <c r="AD868" s="148" t="s">
        <v>117</v>
      </c>
      <c r="AE868" s="154" t="s">
        <v>154</v>
      </c>
      <c r="AF868" s="148">
        <v>2</v>
      </c>
      <c r="AG868" s="148">
        <v>2</v>
      </c>
      <c r="AJ868" s="148" t="s">
        <v>202</v>
      </c>
      <c r="AK868" s="148">
        <v>1688</v>
      </c>
      <c r="AL868" s="148">
        <v>5.0000000000000001E-3</v>
      </c>
      <c r="AM868" s="148">
        <v>5.0000000000000001E-3</v>
      </c>
      <c r="AN868" s="148">
        <v>712</v>
      </c>
      <c r="AO868" s="148">
        <v>712</v>
      </c>
      <c r="AP868" s="148">
        <v>405</v>
      </c>
      <c r="AQ868" s="148">
        <v>405</v>
      </c>
      <c r="AR868" s="148">
        <v>1688</v>
      </c>
      <c r="AS868" s="148">
        <v>10</v>
      </c>
      <c r="AT868" s="148">
        <v>10</v>
      </c>
      <c r="AU868" s="148">
        <v>5.0000000000000001E-3</v>
      </c>
      <c r="AV868" s="148">
        <v>5.0000000000000001E-3</v>
      </c>
      <c r="AW868" s="148">
        <v>1168</v>
      </c>
      <c r="AX868" s="148">
        <v>1168</v>
      </c>
      <c r="AY868" s="148">
        <v>133</v>
      </c>
      <c r="AZ868" s="148">
        <v>133</v>
      </c>
      <c r="BA868" s="148" t="s">
        <v>107</v>
      </c>
      <c r="BB868" s="148">
        <v>11</v>
      </c>
      <c r="BD868" s="148">
        <v>8</v>
      </c>
      <c r="BF868" s="148" t="s">
        <v>949</v>
      </c>
      <c r="BG868" s="148">
        <v>1</v>
      </c>
      <c r="BI868" s="153">
        <v>42535</v>
      </c>
      <c r="BJ868" s="154" t="s">
        <v>953</v>
      </c>
      <c r="BK868" s="148">
        <v>41054531300042</v>
      </c>
      <c r="BM868" s="148" t="s">
        <v>100</v>
      </c>
      <c r="BN868" s="148" t="s">
        <v>950</v>
      </c>
      <c r="BO868" s="148" t="s">
        <v>951</v>
      </c>
      <c r="BQ868" s="153">
        <v>42534</v>
      </c>
      <c r="BR868" s="148">
        <v>3</v>
      </c>
      <c r="BT868" s="148">
        <v>1409</v>
      </c>
      <c r="BV868" s="148" t="s">
        <v>1617</v>
      </c>
      <c r="BW868" s="148">
        <v>25</v>
      </c>
      <c r="BY868" s="148">
        <v>27</v>
      </c>
      <c r="CA868" s="148">
        <v>1</v>
      </c>
      <c r="CC868" s="148">
        <v>34255833500051</v>
      </c>
      <c r="CE868" s="148" t="s">
        <v>100</v>
      </c>
      <c r="CF868" s="148">
        <v>1</v>
      </c>
      <c r="CH868" s="148">
        <v>3</v>
      </c>
      <c r="CJ868" s="149">
        <v>41054531300042</v>
      </c>
      <c r="CL868" s="149" t="s">
        <v>97</v>
      </c>
      <c r="CN868" s="149">
        <v>3</v>
      </c>
      <c r="CT868" s="149" t="s">
        <v>98</v>
      </c>
      <c r="CU868" s="152">
        <v>42667</v>
      </c>
      <c r="CV868" s="149">
        <v>0</v>
      </c>
      <c r="CX868" s="149" t="s">
        <v>97</v>
      </c>
      <c r="CY868" s="149" t="s">
        <v>99</v>
      </c>
      <c r="CZ868" s="149">
        <v>41054531300042</v>
      </c>
      <c r="DB868" s="149" t="s">
        <v>100</v>
      </c>
      <c r="DC868" s="149" t="s">
        <v>101</v>
      </c>
      <c r="DD868" s="149" t="s">
        <v>102</v>
      </c>
      <c r="DE868" s="149" t="s">
        <v>1615</v>
      </c>
      <c r="DF868" s="149">
        <v>1</v>
      </c>
    </row>
    <row r="869" spans="1:110" x14ac:dyDescent="0.25">
      <c r="A869" s="148" t="s">
        <v>96</v>
      </c>
      <c r="B869" s="148">
        <v>0</v>
      </c>
      <c r="D869" s="148" t="s">
        <v>97</v>
      </c>
      <c r="K869" s="148">
        <v>1</v>
      </c>
      <c r="M869" s="148">
        <v>2</v>
      </c>
      <c r="N869" s="148" t="s">
        <v>947</v>
      </c>
      <c r="O869" s="148">
        <v>0</v>
      </c>
      <c r="R869" s="148">
        <v>6127970</v>
      </c>
      <c r="S869" s="153">
        <v>42534</v>
      </c>
      <c r="T869" s="148">
        <v>4</v>
      </c>
      <c r="U869" s="148">
        <v>1</v>
      </c>
      <c r="V869" s="148">
        <v>1</v>
      </c>
      <c r="X869" s="148">
        <v>0</v>
      </c>
      <c r="Y869" s="148">
        <v>0</v>
      </c>
      <c r="Z869" s="153">
        <v>42535</v>
      </c>
      <c r="AA869" s="154" t="s">
        <v>948</v>
      </c>
      <c r="AB869" s="148">
        <v>23</v>
      </c>
      <c r="AC869" s="148">
        <v>23</v>
      </c>
      <c r="AD869" s="148" t="s">
        <v>117</v>
      </c>
      <c r="AE869" s="154" t="s">
        <v>154</v>
      </c>
      <c r="AF869" s="148">
        <v>2</v>
      </c>
      <c r="AG869" s="148">
        <v>2</v>
      </c>
      <c r="AJ869" s="148" t="s">
        <v>203</v>
      </c>
      <c r="AK869" s="148">
        <v>1310</v>
      </c>
      <c r="AL869" s="148">
        <v>5.0000000000000001E-3</v>
      </c>
      <c r="AM869" s="148">
        <v>5.0000000000000001E-3</v>
      </c>
      <c r="AN869" s="148">
        <v>712</v>
      </c>
      <c r="AO869" s="148">
        <v>712</v>
      </c>
      <c r="AP869" s="148">
        <v>405</v>
      </c>
      <c r="AQ869" s="148">
        <v>405</v>
      </c>
      <c r="AR869" s="148">
        <v>1310</v>
      </c>
      <c r="AS869" s="148">
        <v>10</v>
      </c>
      <c r="AT869" s="148">
        <v>10</v>
      </c>
      <c r="AU869" s="148">
        <v>5.0000000000000001E-3</v>
      </c>
      <c r="AV869" s="148">
        <v>5.0000000000000001E-3</v>
      </c>
      <c r="AW869" s="148">
        <v>1168</v>
      </c>
      <c r="AX869" s="148">
        <v>1168</v>
      </c>
      <c r="AY869" s="148">
        <v>133</v>
      </c>
      <c r="AZ869" s="148">
        <v>133</v>
      </c>
      <c r="BA869" s="148" t="s">
        <v>107</v>
      </c>
      <c r="BB869" s="148">
        <v>11</v>
      </c>
      <c r="BD869" s="148">
        <v>8</v>
      </c>
      <c r="BF869" s="148" t="s">
        <v>949</v>
      </c>
      <c r="BG869" s="148">
        <v>1</v>
      </c>
      <c r="BI869" s="153">
        <v>42535</v>
      </c>
      <c r="BJ869" s="154" t="s">
        <v>953</v>
      </c>
      <c r="BK869" s="148">
        <v>41054531300042</v>
      </c>
      <c r="BM869" s="148" t="s">
        <v>100</v>
      </c>
      <c r="BN869" s="148" t="s">
        <v>950</v>
      </c>
      <c r="BO869" s="148" t="s">
        <v>951</v>
      </c>
      <c r="BQ869" s="153">
        <v>42534</v>
      </c>
      <c r="BR869" s="148">
        <v>3</v>
      </c>
      <c r="BT869" s="148">
        <v>1409</v>
      </c>
      <c r="BV869" s="148" t="s">
        <v>1617</v>
      </c>
      <c r="BW869" s="148">
        <v>25</v>
      </c>
      <c r="BY869" s="148">
        <v>27</v>
      </c>
      <c r="CA869" s="148">
        <v>1</v>
      </c>
      <c r="CC869" s="148">
        <v>34255833500051</v>
      </c>
      <c r="CE869" s="148" t="s">
        <v>100</v>
      </c>
      <c r="CF869" s="148">
        <v>1</v>
      </c>
      <c r="CH869" s="148">
        <v>3</v>
      </c>
      <c r="CJ869" s="149">
        <v>41054531300042</v>
      </c>
      <c r="CL869" s="149" t="s">
        <v>97</v>
      </c>
      <c r="CN869" s="149">
        <v>3</v>
      </c>
      <c r="CT869" s="149" t="s">
        <v>98</v>
      </c>
      <c r="CU869" s="152">
        <v>42667</v>
      </c>
      <c r="CV869" s="149">
        <v>0</v>
      </c>
      <c r="CX869" s="149" t="s">
        <v>97</v>
      </c>
      <c r="CY869" s="149" t="s">
        <v>99</v>
      </c>
      <c r="CZ869" s="149">
        <v>41054531300042</v>
      </c>
      <c r="DB869" s="149" t="s">
        <v>100</v>
      </c>
      <c r="DC869" s="149" t="s">
        <v>101</v>
      </c>
      <c r="DD869" s="149" t="s">
        <v>102</v>
      </c>
      <c r="DE869" s="149" t="s">
        <v>1615</v>
      </c>
      <c r="DF869" s="149">
        <v>1</v>
      </c>
    </row>
    <row r="870" spans="1:110" x14ac:dyDescent="0.25">
      <c r="A870" s="148" t="s">
        <v>96</v>
      </c>
      <c r="B870" s="148">
        <v>0</v>
      </c>
      <c r="D870" s="148" t="s">
        <v>97</v>
      </c>
      <c r="K870" s="148">
        <v>1</v>
      </c>
      <c r="M870" s="148">
        <v>2</v>
      </c>
      <c r="N870" s="148" t="s">
        <v>947</v>
      </c>
      <c r="O870" s="148">
        <v>0</v>
      </c>
      <c r="R870" s="148">
        <v>6127970</v>
      </c>
      <c r="S870" s="153">
        <v>42534</v>
      </c>
      <c r="T870" s="148">
        <v>4</v>
      </c>
      <c r="U870" s="148">
        <v>1</v>
      </c>
      <c r="V870" s="148">
        <v>1</v>
      </c>
      <c r="X870" s="148">
        <v>0</v>
      </c>
      <c r="Y870" s="148">
        <v>0</v>
      </c>
      <c r="Z870" s="153">
        <v>42535</v>
      </c>
      <c r="AA870" s="154" t="s">
        <v>948</v>
      </c>
      <c r="AB870" s="148">
        <v>23</v>
      </c>
      <c r="AC870" s="148">
        <v>23</v>
      </c>
      <c r="AD870" s="148" t="s">
        <v>117</v>
      </c>
      <c r="AE870" s="154" t="s">
        <v>154</v>
      </c>
      <c r="AF870" s="148">
        <v>2</v>
      </c>
      <c r="AG870" s="148">
        <v>2</v>
      </c>
      <c r="AJ870" s="148" t="s">
        <v>204</v>
      </c>
      <c r="AK870" s="148">
        <v>1101</v>
      </c>
      <c r="AL870" s="148">
        <v>5.0000000000000001E-3</v>
      </c>
      <c r="AM870" s="148">
        <v>5.0000000000000001E-3</v>
      </c>
      <c r="AN870" s="148">
        <v>712</v>
      </c>
      <c r="AO870" s="148">
        <v>712</v>
      </c>
      <c r="AP870" s="148">
        <v>405</v>
      </c>
      <c r="AQ870" s="148">
        <v>405</v>
      </c>
      <c r="AR870" s="148">
        <v>1101</v>
      </c>
      <c r="AS870" s="148">
        <v>10</v>
      </c>
      <c r="AT870" s="148">
        <v>10</v>
      </c>
      <c r="AU870" s="148">
        <v>5.0000000000000001E-3</v>
      </c>
      <c r="AV870" s="148">
        <v>5.0000000000000001E-3</v>
      </c>
      <c r="AW870" s="148">
        <v>1168</v>
      </c>
      <c r="AX870" s="148">
        <v>1168</v>
      </c>
      <c r="AY870" s="148">
        <v>133</v>
      </c>
      <c r="AZ870" s="148">
        <v>133</v>
      </c>
      <c r="BA870" s="148" t="s">
        <v>107</v>
      </c>
      <c r="BB870" s="148">
        <v>11</v>
      </c>
      <c r="BD870" s="148">
        <v>8</v>
      </c>
      <c r="BF870" s="148" t="s">
        <v>949</v>
      </c>
      <c r="BG870" s="148">
        <v>1</v>
      </c>
      <c r="BI870" s="153">
        <v>42535</v>
      </c>
      <c r="BJ870" s="154" t="s">
        <v>953</v>
      </c>
      <c r="BK870" s="148">
        <v>41054531300042</v>
      </c>
      <c r="BM870" s="148" t="s">
        <v>100</v>
      </c>
      <c r="BN870" s="148" t="s">
        <v>950</v>
      </c>
      <c r="BO870" s="148" t="s">
        <v>951</v>
      </c>
      <c r="BQ870" s="153">
        <v>42534</v>
      </c>
      <c r="BR870" s="148">
        <v>3</v>
      </c>
      <c r="BT870" s="148">
        <v>1409</v>
      </c>
      <c r="BV870" s="148" t="s">
        <v>1617</v>
      </c>
      <c r="BW870" s="148">
        <v>25</v>
      </c>
      <c r="BY870" s="148">
        <v>27</v>
      </c>
      <c r="CA870" s="148">
        <v>1</v>
      </c>
      <c r="CC870" s="148">
        <v>34255833500051</v>
      </c>
      <c r="CE870" s="148" t="s">
        <v>100</v>
      </c>
      <c r="CF870" s="148">
        <v>1</v>
      </c>
      <c r="CH870" s="148">
        <v>3</v>
      </c>
      <c r="CJ870" s="149">
        <v>41054531300042</v>
      </c>
      <c r="CL870" s="149" t="s">
        <v>97</v>
      </c>
      <c r="CN870" s="149">
        <v>3</v>
      </c>
      <c r="CT870" s="149" t="s">
        <v>98</v>
      </c>
      <c r="CU870" s="152">
        <v>42667</v>
      </c>
      <c r="CV870" s="149">
        <v>0</v>
      </c>
      <c r="CX870" s="149" t="s">
        <v>97</v>
      </c>
      <c r="CY870" s="149" t="s">
        <v>99</v>
      </c>
      <c r="CZ870" s="149">
        <v>41054531300042</v>
      </c>
      <c r="DB870" s="149" t="s">
        <v>100</v>
      </c>
      <c r="DC870" s="149" t="s">
        <v>101</v>
      </c>
      <c r="DD870" s="149" t="s">
        <v>102</v>
      </c>
      <c r="DE870" s="149" t="s">
        <v>1615</v>
      </c>
      <c r="DF870" s="149">
        <v>1</v>
      </c>
    </row>
    <row r="871" spans="1:110" x14ac:dyDescent="0.25">
      <c r="A871" s="148" t="s">
        <v>96</v>
      </c>
      <c r="B871" s="148">
        <v>0</v>
      </c>
      <c r="D871" s="148" t="s">
        <v>97</v>
      </c>
      <c r="K871" s="148">
        <v>1</v>
      </c>
      <c r="M871" s="148">
        <v>2</v>
      </c>
      <c r="N871" s="148" t="s">
        <v>947</v>
      </c>
      <c r="O871" s="148">
        <v>0</v>
      </c>
      <c r="R871" s="148">
        <v>6127970</v>
      </c>
      <c r="S871" s="153">
        <v>42534</v>
      </c>
      <c r="T871" s="148">
        <v>4</v>
      </c>
      <c r="U871" s="148">
        <v>1</v>
      </c>
      <c r="V871" s="148">
        <v>1</v>
      </c>
      <c r="X871" s="148">
        <v>0</v>
      </c>
      <c r="Y871" s="148">
        <v>0</v>
      </c>
      <c r="Z871" s="153">
        <v>42535</v>
      </c>
      <c r="AA871" s="154" t="s">
        <v>948</v>
      </c>
      <c r="AB871" s="148">
        <v>23</v>
      </c>
      <c r="AC871" s="148">
        <v>23</v>
      </c>
      <c r="AD871" s="148" t="s">
        <v>117</v>
      </c>
      <c r="AE871" s="154" t="s">
        <v>954</v>
      </c>
      <c r="AF871" s="148">
        <v>2</v>
      </c>
      <c r="AG871" s="148">
        <v>2</v>
      </c>
      <c r="AJ871" s="148" t="s">
        <v>205</v>
      </c>
      <c r="AK871" s="148">
        <v>1102</v>
      </c>
      <c r="AL871" s="148">
        <v>5.0000000000000001E-3</v>
      </c>
      <c r="AM871" s="148">
        <v>5.0000000000000001E-3</v>
      </c>
      <c r="AP871" s="148">
        <v>454</v>
      </c>
      <c r="AQ871" s="148">
        <v>454</v>
      </c>
      <c r="AR871" s="148">
        <v>1102</v>
      </c>
      <c r="AS871" s="148">
        <v>10</v>
      </c>
      <c r="AT871" s="148">
        <v>10</v>
      </c>
      <c r="AU871" s="148">
        <v>5.0000000000000001E-3</v>
      </c>
      <c r="AV871" s="148">
        <v>5.0000000000000001E-3</v>
      </c>
      <c r="AY871" s="148">
        <v>133</v>
      </c>
      <c r="AZ871" s="148">
        <v>133</v>
      </c>
      <c r="BA871" s="148" t="s">
        <v>107</v>
      </c>
      <c r="BB871" s="148">
        <v>11</v>
      </c>
      <c r="BD871" s="148">
        <v>8</v>
      </c>
      <c r="BF871" s="148" t="s">
        <v>949</v>
      </c>
      <c r="BG871" s="148">
        <v>1</v>
      </c>
      <c r="BI871" s="153">
        <v>42535</v>
      </c>
      <c r="BJ871" s="154" t="s">
        <v>953</v>
      </c>
      <c r="BK871" s="148">
        <v>41054531300042</v>
      </c>
      <c r="BM871" s="148" t="s">
        <v>100</v>
      </c>
      <c r="BN871" s="148" t="s">
        <v>950</v>
      </c>
      <c r="BO871" s="148" t="s">
        <v>951</v>
      </c>
      <c r="BQ871" s="153">
        <v>42534</v>
      </c>
      <c r="BR871" s="148">
        <v>3</v>
      </c>
      <c r="BT871" s="148">
        <v>1409</v>
      </c>
      <c r="BV871" s="148" t="s">
        <v>1617</v>
      </c>
      <c r="BW871" s="148">
        <v>25</v>
      </c>
      <c r="BY871" s="148">
        <v>27</v>
      </c>
      <c r="CA871" s="148">
        <v>1</v>
      </c>
      <c r="CC871" s="148">
        <v>34255833500051</v>
      </c>
      <c r="CE871" s="148" t="s">
        <v>100</v>
      </c>
      <c r="CF871" s="148">
        <v>1</v>
      </c>
      <c r="CH871" s="148">
        <v>3</v>
      </c>
      <c r="CJ871" s="149">
        <v>41054531300042</v>
      </c>
      <c r="CL871" s="149" t="s">
        <v>97</v>
      </c>
      <c r="CN871" s="149">
        <v>3</v>
      </c>
      <c r="CT871" s="149" t="s">
        <v>98</v>
      </c>
      <c r="CU871" s="152">
        <v>42667</v>
      </c>
      <c r="CV871" s="149">
        <v>0</v>
      </c>
      <c r="CX871" s="149" t="s">
        <v>97</v>
      </c>
      <c r="CY871" s="149" t="s">
        <v>99</v>
      </c>
      <c r="CZ871" s="149">
        <v>41054531300042</v>
      </c>
      <c r="DB871" s="149" t="s">
        <v>100</v>
      </c>
      <c r="DC871" s="149" t="s">
        <v>101</v>
      </c>
      <c r="DD871" s="149" t="s">
        <v>102</v>
      </c>
      <c r="DE871" s="149" t="s">
        <v>1615</v>
      </c>
      <c r="DF871" s="149">
        <v>1</v>
      </c>
    </row>
    <row r="872" spans="1:110" x14ac:dyDescent="0.25">
      <c r="A872" s="148" t="s">
        <v>96</v>
      </c>
      <c r="B872" s="148">
        <v>0</v>
      </c>
      <c r="D872" s="148" t="s">
        <v>97</v>
      </c>
      <c r="K872" s="148">
        <v>1</v>
      </c>
      <c r="M872" s="148">
        <v>2</v>
      </c>
      <c r="N872" s="148" t="s">
        <v>947</v>
      </c>
      <c r="O872" s="148">
        <v>0</v>
      </c>
      <c r="R872" s="148">
        <v>6127970</v>
      </c>
      <c r="S872" s="153">
        <v>42534</v>
      </c>
      <c r="T872" s="148">
        <v>4</v>
      </c>
      <c r="U872" s="148">
        <v>1</v>
      </c>
      <c r="V872" s="148">
        <v>1</v>
      </c>
      <c r="X872" s="148">
        <v>0</v>
      </c>
      <c r="Y872" s="148">
        <v>0</v>
      </c>
      <c r="Z872" s="153">
        <v>42535</v>
      </c>
      <c r="AA872" s="154" t="s">
        <v>948</v>
      </c>
      <c r="AB872" s="148">
        <v>23</v>
      </c>
      <c r="AC872" s="148">
        <v>23</v>
      </c>
      <c r="AD872" s="148" t="s">
        <v>117</v>
      </c>
      <c r="AE872" s="154" t="s">
        <v>954</v>
      </c>
      <c r="AF872" s="148">
        <v>2</v>
      </c>
      <c r="AG872" s="148">
        <v>2</v>
      </c>
      <c r="AJ872" s="148" t="s">
        <v>206</v>
      </c>
      <c r="AK872" s="148">
        <v>1807</v>
      </c>
      <c r="AL872" s="148">
        <v>0.02</v>
      </c>
      <c r="AM872" s="148">
        <v>0.02</v>
      </c>
      <c r="AP872" s="148">
        <v>454</v>
      </c>
      <c r="AQ872" s="148">
        <v>454</v>
      </c>
      <c r="AR872" s="148">
        <v>1807</v>
      </c>
      <c r="AS872" s="148">
        <v>10</v>
      </c>
      <c r="AT872" s="148">
        <v>10</v>
      </c>
      <c r="AU872" s="148">
        <v>0.02</v>
      </c>
      <c r="AV872" s="148">
        <v>0.02</v>
      </c>
      <c r="AY872" s="148">
        <v>133</v>
      </c>
      <c r="AZ872" s="148">
        <v>133</v>
      </c>
      <c r="BA872" s="148" t="s">
        <v>107</v>
      </c>
      <c r="BB872" s="148">
        <v>11</v>
      </c>
      <c r="BD872" s="148">
        <v>8</v>
      </c>
      <c r="BF872" s="148" t="s">
        <v>949</v>
      </c>
      <c r="BG872" s="148">
        <v>1</v>
      </c>
      <c r="BI872" s="153">
        <v>42535</v>
      </c>
      <c r="BJ872" s="154" t="s">
        <v>953</v>
      </c>
      <c r="BK872" s="148">
        <v>41054531300042</v>
      </c>
      <c r="BM872" s="148" t="s">
        <v>100</v>
      </c>
      <c r="BN872" s="148" t="s">
        <v>950</v>
      </c>
      <c r="BO872" s="148" t="s">
        <v>951</v>
      </c>
      <c r="BQ872" s="153">
        <v>42534</v>
      </c>
      <c r="BR872" s="148">
        <v>3</v>
      </c>
      <c r="BT872" s="148">
        <v>1409</v>
      </c>
      <c r="BV872" s="148" t="s">
        <v>1617</v>
      </c>
      <c r="BW872" s="148">
        <v>25</v>
      </c>
      <c r="BY872" s="148">
        <v>27</v>
      </c>
      <c r="CA872" s="148">
        <v>1</v>
      </c>
      <c r="CC872" s="148">
        <v>34255833500051</v>
      </c>
      <c r="CE872" s="148" t="s">
        <v>100</v>
      </c>
      <c r="CF872" s="148">
        <v>1</v>
      </c>
      <c r="CH872" s="148">
        <v>3</v>
      </c>
      <c r="CJ872" s="149">
        <v>41054531300042</v>
      </c>
      <c r="CL872" s="149" t="s">
        <v>97</v>
      </c>
      <c r="CN872" s="149">
        <v>3</v>
      </c>
      <c r="CT872" s="149" t="s">
        <v>98</v>
      </c>
      <c r="CU872" s="152">
        <v>42667</v>
      </c>
      <c r="CV872" s="149">
        <v>0</v>
      </c>
      <c r="CX872" s="149" t="s">
        <v>97</v>
      </c>
      <c r="CY872" s="149" t="s">
        <v>99</v>
      </c>
      <c r="CZ872" s="149">
        <v>41054531300042</v>
      </c>
      <c r="DB872" s="149" t="s">
        <v>100</v>
      </c>
      <c r="DC872" s="149" t="s">
        <v>101</v>
      </c>
      <c r="DD872" s="149" t="s">
        <v>102</v>
      </c>
      <c r="DE872" s="149" t="s">
        <v>1615</v>
      </c>
      <c r="DF872" s="149">
        <v>1</v>
      </c>
    </row>
    <row r="873" spans="1:110" x14ac:dyDescent="0.25">
      <c r="A873" s="148" t="s">
        <v>96</v>
      </c>
      <c r="B873" s="148">
        <v>0</v>
      </c>
      <c r="D873" s="148" t="s">
        <v>97</v>
      </c>
      <c r="K873" s="148">
        <v>1</v>
      </c>
      <c r="M873" s="148">
        <v>2</v>
      </c>
      <c r="N873" s="148" t="s">
        <v>947</v>
      </c>
      <c r="O873" s="148">
        <v>0</v>
      </c>
      <c r="R873" s="148">
        <v>6127970</v>
      </c>
      <c r="S873" s="153">
        <v>42534</v>
      </c>
      <c r="T873" s="148">
        <v>4</v>
      </c>
      <c r="U873" s="148">
        <v>1</v>
      </c>
      <c r="V873" s="148">
        <v>1</v>
      </c>
      <c r="X873" s="148">
        <v>0</v>
      </c>
      <c r="Y873" s="148">
        <v>0</v>
      </c>
      <c r="Z873" s="153">
        <v>42535</v>
      </c>
      <c r="AA873" s="154" t="s">
        <v>948</v>
      </c>
      <c r="AB873" s="148">
        <v>23</v>
      </c>
      <c r="AC873" s="148">
        <v>23</v>
      </c>
      <c r="AD873" s="148" t="s">
        <v>117</v>
      </c>
      <c r="AE873" s="154" t="s">
        <v>954</v>
      </c>
      <c r="AF873" s="148">
        <v>2</v>
      </c>
      <c r="AG873" s="148">
        <v>2</v>
      </c>
      <c r="AJ873" s="148" t="s">
        <v>207</v>
      </c>
      <c r="AK873" s="148">
        <v>1806</v>
      </c>
      <c r="AL873" s="148">
        <v>0.02</v>
      </c>
      <c r="AM873" s="148">
        <v>0.02</v>
      </c>
      <c r="AP873" s="148">
        <v>454</v>
      </c>
      <c r="AQ873" s="148">
        <v>454</v>
      </c>
      <c r="AR873" s="148">
        <v>1806</v>
      </c>
      <c r="AS873" s="148">
        <v>10</v>
      </c>
      <c r="AT873" s="148">
        <v>10</v>
      </c>
      <c r="AU873" s="148">
        <v>0.02</v>
      </c>
      <c r="AV873" s="148">
        <v>0.02</v>
      </c>
      <c r="AY873" s="148">
        <v>133</v>
      </c>
      <c r="AZ873" s="148">
        <v>133</v>
      </c>
      <c r="BA873" s="148" t="s">
        <v>107</v>
      </c>
      <c r="BB873" s="148">
        <v>11</v>
      </c>
      <c r="BD873" s="148">
        <v>8</v>
      </c>
      <c r="BF873" s="148" t="s">
        <v>949</v>
      </c>
      <c r="BG873" s="148">
        <v>1</v>
      </c>
      <c r="BI873" s="153">
        <v>42535</v>
      </c>
      <c r="BJ873" s="154" t="s">
        <v>953</v>
      </c>
      <c r="BK873" s="148">
        <v>41054531300042</v>
      </c>
      <c r="BM873" s="148" t="s">
        <v>100</v>
      </c>
      <c r="BN873" s="148" t="s">
        <v>950</v>
      </c>
      <c r="BO873" s="148" t="s">
        <v>951</v>
      </c>
      <c r="BQ873" s="153">
        <v>42534</v>
      </c>
      <c r="BR873" s="148">
        <v>3</v>
      </c>
      <c r="BT873" s="148">
        <v>1409</v>
      </c>
      <c r="BV873" s="148" t="s">
        <v>1617</v>
      </c>
      <c r="BW873" s="148">
        <v>25</v>
      </c>
      <c r="BY873" s="148">
        <v>27</v>
      </c>
      <c r="CA873" s="148">
        <v>1</v>
      </c>
      <c r="CC873" s="148">
        <v>34255833500051</v>
      </c>
      <c r="CE873" s="148" t="s">
        <v>100</v>
      </c>
      <c r="CF873" s="148">
        <v>1</v>
      </c>
      <c r="CH873" s="148">
        <v>3</v>
      </c>
      <c r="CJ873" s="149">
        <v>41054531300042</v>
      </c>
      <c r="CL873" s="149" t="s">
        <v>97</v>
      </c>
      <c r="CN873" s="149">
        <v>3</v>
      </c>
      <c r="CT873" s="149" t="s">
        <v>98</v>
      </c>
      <c r="CU873" s="152">
        <v>42667</v>
      </c>
      <c r="CV873" s="149">
        <v>0</v>
      </c>
      <c r="CX873" s="149" t="s">
        <v>97</v>
      </c>
      <c r="CY873" s="149" t="s">
        <v>99</v>
      </c>
      <c r="CZ873" s="149">
        <v>41054531300042</v>
      </c>
      <c r="DB873" s="149" t="s">
        <v>100</v>
      </c>
      <c r="DC873" s="149" t="s">
        <v>101</v>
      </c>
      <c r="DD873" s="149" t="s">
        <v>102</v>
      </c>
      <c r="DE873" s="149" t="s">
        <v>1615</v>
      </c>
      <c r="DF873" s="149">
        <v>1</v>
      </c>
    </row>
    <row r="874" spans="1:110" x14ac:dyDescent="0.25">
      <c r="A874" s="148" t="s">
        <v>96</v>
      </c>
      <c r="B874" s="148">
        <v>0</v>
      </c>
      <c r="D874" s="148" t="s">
        <v>97</v>
      </c>
      <c r="K874" s="148">
        <v>1</v>
      </c>
      <c r="M874" s="148">
        <v>2</v>
      </c>
      <c r="N874" s="148" t="s">
        <v>947</v>
      </c>
      <c r="O874" s="148">
        <v>0</v>
      </c>
      <c r="R874" s="148">
        <v>6127970</v>
      </c>
      <c r="S874" s="153">
        <v>42534</v>
      </c>
      <c r="T874" s="148">
        <v>4</v>
      </c>
      <c r="U874" s="148">
        <v>1</v>
      </c>
      <c r="V874" s="148">
        <v>1</v>
      </c>
      <c r="X874" s="148">
        <v>0</v>
      </c>
      <c r="Y874" s="148">
        <v>0</v>
      </c>
      <c r="Z874" s="153">
        <v>42535</v>
      </c>
      <c r="AA874" s="154" t="s">
        <v>948</v>
      </c>
      <c r="AB874" s="148">
        <v>23</v>
      </c>
      <c r="AC874" s="148">
        <v>23</v>
      </c>
      <c r="AD874" s="148" t="s">
        <v>117</v>
      </c>
      <c r="AE874" s="154" t="s">
        <v>154</v>
      </c>
      <c r="AF874" s="148">
        <v>2</v>
      </c>
      <c r="AG874" s="148">
        <v>2</v>
      </c>
      <c r="AJ874" s="148" t="s">
        <v>208</v>
      </c>
      <c r="AK874" s="148">
        <v>1103</v>
      </c>
      <c r="AL874" s="148">
        <v>5.0000000000000001E-3</v>
      </c>
      <c r="AM874" s="148">
        <v>5.0000000000000001E-3</v>
      </c>
      <c r="AN874" s="148">
        <v>712</v>
      </c>
      <c r="AO874" s="148">
        <v>712</v>
      </c>
      <c r="AP874" s="148">
        <v>405</v>
      </c>
      <c r="AQ874" s="148">
        <v>405</v>
      </c>
      <c r="AR874" s="148">
        <v>1103</v>
      </c>
      <c r="AS874" s="148">
        <v>10</v>
      </c>
      <c r="AT874" s="148">
        <v>10</v>
      </c>
      <c r="AU874" s="148">
        <v>5.0000000000000001E-3</v>
      </c>
      <c r="AV874" s="148">
        <v>5.0000000000000001E-3</v>
      </c>
      <c r="AW874" s="148">
        <v>1168</v>
      </c>
      <c r="AX874" s="148">
        <v>1168</v>
      </c>
      <c r="AY874" s="148">
        <v>133</v>
      </c>
      <c r="AZ874" s="148">
        <v>133</v>
      </c>
      <c r="BA874" s="148" t="s">
        <v>107</v>
      </c>
      <c r="BB874" s="148">
        <v>11</v>
      </c>
      <c r="BD874" s="148">
        <v>8</v>
      </c>
      <c r="BF874" s="148" t="s">
        <v>949</v>
      </c>
      <c r="BG874" s="148">
        <v>1</v>
      </c>
      <c r="BI874" s="153">
        <v>42535</v>
      </c>
      <c r="BJ874" s="154" t="s">
        <v>953</v>
      </c>
      <c r="BK874" s="148">
        <v>41054531300042</v>
      </c>
      <c r="BM874" s="148" t="s">
        <v>100</v>
      </c>
      <c r="BN874" s="148" t="s">
        <v>950</v>
      </c>
      <c r="BO874" s="148" t="s">
        <v>951</v>
      </c>
      <c r="BQ874" s="153">
        <v>42534</v>
      </c>
      <c r="BR874" s="148">
        <v>3</v>
      </c>
      <c r="BT874" s="148">
        <v>1409</v>
      </c>
      <c r="BV874" s="148" t="s">
        <v>1617</v>
      </c>
      <c r="BW874" s="148">
        <v>25</v>
      </c>
      <c r="BY874" s="148">
        <v>27</v>
      </c>
      <c r="CA874" s="148">
        <v>1</v>
      </c>
      <c r="CC874" s="148">
        <v>34255833500051</v>
      </c>
      <c r="CE874" s="148" t="s">
        <v>100</v>
      </c>
      <c r="CF874" s="148">
        <v>1</v>
      </c>
      <c r="CH874" s="148">
        <v>3</v>
      </c>
      <c r="CJ874" s="149">
        <v>41054531300042</v>
      </c>
      <c r="CL874" s="149" t="s">
        <v>97</v>
      </c>
      <c r="CN874" s="149">
        <v>3</v>
      </c>
      <c r="CT874" s="149" t="s">
        <v>98</v>
      </c>
      <c r="CU874" s="152">
        <v>42667</v>
      </c>
      <c r="CV874" s="149">
        <v>0</v>
      </c>
      <c r="CX874" s="149" t="s">
        <v>97</v>
      </c>
      <c r="CY874" s="149" t="s">
        <v>99</v>
      </c>
      <c r="CZ874" s="149">
        <v>41054531300042</v>
      </c>
      <c r="DB874" s="149" t="s">
        <v>100</v>
      </c>
      <c r="DC874" s="149" t="s">
        <v>101</v>
      </c>
      <c r="DD874" s="149" t="s">
        <v>102</v>
      </c>
      <c r="DE874" s="149" t="s">
        <v>1615</v>
      </c>
      <c r="DF874" s="149">
        <v>1</v>
      </c>
    </row>
    <row r="875" spans="1:110" x14ac:dyDescent="0.25">
      <c r="A875" s="148" t="s">
        <v>96</v>
      </c>
      <c r="B875" s="148">
        <v>0</v>
      </c>
      <c r="D875" s="148" t="s">
        <v>97</v>
      </c>
      <c r="K875" s="148">
        <v>1</v>
      </c>
      <c r="M875" s="148">
        <v>2</v>
      </c>
      <c r="N875" s="148" t="s">
        <v>947</v>
      </c>
      <c r="O875" s="148">
        <v>0</v>
      </c>
      <c r="R875" s="148">
        <v>6127970</v>
      </c>
      <c r="S875" s="153">
        <v>42534</v>
      </c>
      <c r="T875" s="148">
        <v>4</v>
      </c>
      <c r="U875" s="148">
        <v>2</v>
      </c>
      <c r="V875" s="148">
        <v>2</v>
      </c>
      <c r="X875" s="148">
        <v>0</v>
      </c>
      <c r="Y875" s="148">
        <v>0</v>
      </c>
      <c r="Z875" s="153">
        <v>42535</v>
      </c>
      <c r="AA875" s="154" t="s">
        <v>948</v>
      </c>
      <c r="AB875" s="148">
        <v>23</v>
      </c>
      <c r="AC875" s="148">
        <v>23</v>
      </c>
      <c r="AD875" s="148" t="s">
        <v>117</v>
      </c>
      <c r="AE875" s="154" t="s">
        <v>154</v>
      </c>
      <c r="AF875" s="148">
        <v>2</v>
      </c>
      <c r="AG875" s="148">
        <v>2</v>
      </c>
      <c r="AJ875" s="148" t="s">
        <v>209</v>
      </c>
      <c r="AK875" s="148">
        <v>1697</v>
      </c>
      <c r="AL875" s="148">
        <v>0.03</v>
      </c>
      <c r="AM875" s="148">
        <v>0.03</v>
      </c>
      <c r="AN875" s="148">
        <v>712</v>
      </c>
      <c r="AO875" s="148">
        <v>712</v>
      </c>
      <c r="AP875" s="148">
        <v>405</v>
      </c>
      <c r="AQ875" s="148">
        <v>405</v>
      </c>
      <c r="AR875" s="148">
        <v>1697</v>
      </c>
      <c r="AS875" s="148">
        <v>10</v>
      </c>
      <c r="AT875" s="148">
        <v>10</v>
      </c>
      <c r="AU875" s="148">
        <v>0.03</v>
      </c>
      <c r="AV875" s="148">
        <v>0.03</v>
      </c>
      <c r="AW875" s="148">
        <v>1168</v>
      </c>
      <c r="AX875" s="148">
        <v>1168</v>
      </c>
      <c r="AY875" s="148">
        <v>133</v>
      </c>
      <c r="AZ875" s="148">
        <v>133</v>
      </c>
      <c r="BA875" s="148" t="s">
        <v>107</v>
      </c>
      <c r="BB875" s="148">
        <v>11</v>
      </c>
      <c r="BD875" s="148">
        <v>8</v>
      </c>
      <c r="BF875" s="148" t="s">
        <v>949</v>
      </c>
      <c r="BG875" s="148">
        <v>1</v>
      </c>
      <c r="BI875" s="153">
        <v>42535</v>
      </c>
      <c r="BJ875" s="154" t="s">
        <v>953</v>
      </c>
      <c r="BK875" s="148">
        <v>41054531300042</v>
      </c>
      <c r="BM875" s="148" t="s">
        <v>100</v>
      </c>
      <c r="BN875" s="148" t="s">
        <v>950</v>
      </c>
      <c r="BO875" s="148" t="s">
        <v>951</v>
      </c>
      <c r="BQ875" s="153">
        <v>42534</v>
      </c>
      <c r="BR875" s="148">
        <v>3</v>
      </c>
      <c r="BT875" s="148">
        <v>1409</v>
      </c>
      <c r="BV875" s="148" t="s">
        <v>1617</v>
      </c>
      <c r="BW875" s="148">
        <v>25</v>
      </c>
      <c r="BY875" s="148">
        <v>27</v>
      </c>
      <c r="CA875" s="148">
        <v>1</v>
      </c>
      <c r="CC875" s="148">
        <v>34255833500051</v>
      </c>
      <c r="CE875" s="148" t="s">
        <v>100</v>
      </c>
      <c r="CF875" s="148">
        <v>1</v>
      </c>
      <c r="CH875" s="148">
        <v>3</v>
      </c>
      <c r="CJ875" s="149">
        <v>41054531300042</v>
      </c>
      <c r="CL875" s="149" t="s">
        <v>97</v>
      </c>
      <c r="CN875" s="149">
        <v>3</v>
      </c>
      <c r="CT875" s="149" t="s">
        <v>98</v>
      </c>
      <c r="CU875" s="152">
        <v>42667</v>
      </c>
      <c r="CV875" s="149">
        <v>0</v>
      </c>
      <c r="CX875" s="149" t="s">
        <v>97</v>
      </c>
      <c r="CY875" s="149" t="s">
        <v>99</v>
      </c>
      <c r="CZ875" s="149">
        <v>41054531300042</v>
      </c>
      <c r="DB875" s="149" t="s">
        <v>100</v>
      </c>
      <c r="DC875" s="149" t="s">
        <v>101</v>
      </c>
      <c r="DD875" s="149" t="s">
        <v>102</v>
      </c>
      <c r="DE875" s="149" t="s">
        <v>1615</v>
      </c>
      <c r="DF875" s="149">
        <v>1</v>
      </c>
    </row>
    <row r="876" spans="1:110" x14ac:dyDescent="0.25">
      <c r="A876" s="148" t="s">
        <v>96</v>
      </c>
      <c r="B876" s="148">
        <v>0</v>
      </c>
      <c r="D876" s="148" t="s">
        <v>97</v>
      </c>
      <c r="K876" s="148">
        <v>1</v>
      </c>
      <c r="M876" s="148">
        <v>2</v>
      </c>
      <c r="N876" s="148" t="s">
        <v>947</v>
      </c>
      <c r="O876" s="148">
        <v>0</v>
      </c>
      <c r="R876" s="148">
        <v>6127970</v>
      </c>
      <c r="S876" s="153">
        <v>42534</v>
      </c>
      <c r="T876" s="148">
        <v>4</v>
      </c>
      <c r="U876" s="148">
        <v>1</v>
      </c>
      <c r="V876" s="148">
        <v>1</v>
      </c>
      <c r="X876" s="148">
        <v>0</v>
      </c>
      <c r="Y876" s="148">
        <v>0</v>
      </c>
      <c r="Z876" s="153">
        <v>42535</v>
      </c>
      <c r="AA876" s="154" t="s">
        <v>948</v>
      </c>
      <c r="AB876" s="148">
        <v>23</v>
      </c>
      <c r="AC876" s="148">
        <v>23</v>
      </c>
      <c r="AD876" s="148" t="s">
        <v>117</v>
      </c>
      <c r="AE876" s="154" t="s">
        <v>954</v>
      </c>
      <c r="AF876" s="148">
        <v>2</v>
      </c>
      <c r="AG876" s="148">
        <v>2</v>
      </c>
      <c r="AJ876" s="148" t="s">
        <v>210</v>
      </c>
      <c r="AK876" s="148">
        <v>7501</v>
      </c>
      <c r="AL876" s="148">
        <v>5.0000000000000001E-3</v>
      </c>
      <c r="AM876" s="148">
        <v>5.0000000000000001E-3</v>
      </c>
      <c r="AP876" s="148">
        <v>454</v>
      </c>
      <c r="AQ876" s="148">
        <v>454</v>
      </c>
      <c r="AR876" s="148">
        <v>7501</v>
      </c>
      <c r="AS876" s="148">
        <v>10</v>
      </c>
      <c r="AT876" s="148">
        <v>10</v>
      </c>
      <c r="AU876" s="148">
        <v>5.0000000000000001E-3</v>
      </c>
      <c r="AV876" s="148">
        <v>5.0000000000000001E-3</v>
      </c>
      <c r="AY876" s="148">
        <v>133</v>
      </c>
      <c r="AZ876" s="148">
        <v>133</v>
      </c>
      <c r="BA876" s="148" t="s">
        <v>107</v>
      </c>
      <c r="BB876" s="148">
        <v>11</v>
      </c>
      <c r="BD876" s="148">
        <v>8</v>
      </c>
      <c r="BF876" s="148" t="s">
        <v>949</v>
      </c>
      <c r="BG876" s="148">
        <v>1</v>
      </c>
      <c r="BI876" s="153">
        <v>42535</v>
      </c>
      <c r="BJ876" s="154" t="s">
        <v>953</v>
      </c>
      <c r="BK876" s="148">
        <v>41054531300042</v>
      </c>
      <c r="BM876" s="148" t="s">
        <v>100</v>
      </c>
      <c r="BN876" s="148" t="s">
        <v>950</v>
      </c>
      <c r="BO876" s="148" t="s">
        <v>951</v>
      </c>
      <c r="BQ876" s="153">
        <v>42534</v>
      </c>
      <c r="BR876" s="148">
        <v>3</v>
      </c>
      <c r="BT876" s="148">
        <v>1409</v>
      </c>
      <c r="BV876" s="148" t="s">
        <v>1617</v>
      </c>
      <c r="BW876" s="148">
        <v>25</v>
      </c>
      <c r="BY876" s="148">
        <v>27</v>
      </c>
      <c r="CA876" s="148">
        <v>1</v>
      </c>
      <c r="CC876" s="148">
        <v>34255833500051</v>
      </c>
      <c r="CE876" s="148" t="s">
        <v>100</v>
      </c>
      <c r="CF876" s="148">
        <v>1</v>
      </c>
      <c r="CH876" s="148">
        <v>3</v>
      </c>
      <c r="CJ876" s="149">
        <v>41054531300042</v>
      </c>
      <c r="CL876" s="149" t="s">
        <v>97</v>
      </c>
      <c r="CN876" s="149">
        <v>3</v>
      </c>
      <c r="CT876" s="149" t="s">
        <v>98</v>
      </c>
      <c r="CU876" s="152">
        <v>42667</v>
      </c>
      <c r="CV876" s="149">
        <v>0</v>
      </c>
      <c r="CX876" s="149" t="s">
        <v>97</v>
      </c>
      <c r="CY876" s="149" t="s">
        <v>99</v>
      </c>
      <c r="CZ876" s="149">
        <v>41054531300042</v>
      </c>
      <c r="DB876" s="149" t="s">
        <v>100</v>
      </c>
      <c r="DC876" s="149" t="s">
        <v>101</v>
      </c>
      <c r="DD876" s="149" t="s">
        <v>102</v>
      </c>
      <c r="DE876" s="149" t="s">
        <v>1615</v>
      </c>
      <c r="DF876" s="149">
        <v>1</v>
      </c>
    </row>
    <row r="877" spans="1:110" x14ac:dyDescent="0.25">
      <c r="A877" s="148" t="s">
        <v>96</v>
      </c>
      <c r="B877" s="148">
        <v>0</v>
      </c>
      <c r="D877" s="148" t="s">
        <v>97</v>
      </c>
      <c r="K877" s="148">
        <v>1</v>
      </c>
      <c r="M877" s="148">
        <v>2</v>
      </c>
      <c r="N877" s="148" t="s">
        <v>947</v>
      </c>
      <c r="O877" s="148">
        <v>0</v>
      </c>
      <c r="R877" s="148">
        <v>6127970</v>
      </c>
      <c r="S877" s="153">
        <v>42534</v>
      </c>
      <c r="T877" s="148">
        <v>4</v>
      </c>
      <c r="U877" s="148">
        <v>2</v>
      </c>
      <c r="V877" s="148">
        <v>2</v>
      </c>
      <c r="X877" s="148">
        <v>0</v>
      </c>
      <c r="Y877" s="148">
        <v>0</v>
      </c>
      <c r="Z877" s="153">
        <v>42535</v>
      </c>
      <c r="AA877" s="154" t="s">
        <v>948</v>
      </c>
      <c r="AB877" s="148">
        <v>23</v>
      </c>
      <c r="AC877" s="148">
        <v>23</v>
      </c>
      <c r="AD877" s="148" t="s">
        <v>117</v>
      </c>
      <c r="AE877" s="154" t="s">
        <v>154</v>
      </c>
      <c r="AF877" s="148">
        <v>2</v>
      </c>
      <c r="AG877" s="148">
        <v>2</v>
      </c>
      <c r="AJ877" s="148" t="s">
        <v>211</v>
      </c>
      <c r="AK877" s="148">
        <v>1812</v>
      </c>
      <c r="AL877" s="148">
        <v>5.0000000000000001E-3</v>
      </c>
      <c r="AM877" s="148">
        <v>5.0000000000000001E-3</v>
      </c>
      <c r="AN877" s="148">
        <v>712</v>
      </c>
      <c r="AO877" s="148">
        <v>712</v>
      </c>
      <c r="AP877" s="148">
        <v>405</v>
      </c>
      <c r="AQ877" s="148">
        <v>405</v>
      </c>
      <c r="AR877" s="148">
        <v>1812</v>
      </c>
      <c r="AS877" s="148">
        <v>10</v>
      </c>
      <c r="AT877" s="148">
        <v>10</v>
      </c>
      <c r="AU877" s="148">
        <v>5.0000000000000001E-3</v>
      </c>
      <c r="AV877" s="148">
        <v>5.0000000000000001E-3</v>
      </c>
      <c r="AW877" s="148">
        <v>1168</v>
      </c>
      <c r="AX877" s="148">
        <v>1168</v>
      </c>
      <c r="AY877" s="148">
        <v>133</v>
      </c>
      <c r="AZ877" s="148">
        <v>133</v>
      </c>
      <c r="BA877" s="148" t="s">
        <v>107</v>
      </c>
      <c r="BB877" s="148">
        <v>11</v>
      </c>
      <c r="BD877" s="148">
        <v>8</v>
      </c>
      <c r="BF877" s="148" t="s">
        <v>949</v>
      </c>
      <c r="BG877" s="148">
        <v>1</v>
      </c>
      <c r="BI877" s="153">
        <v>42535</v>
      </c>
      <c r="BJ877" s="154" t="s">
        <v>953</v>
      </c>
      <c r="BK877" s="148">
        <v>41054531300042</v>
      </c>
      <c r="BM877" s="148" t="s">
        <v>100</v>
      </c>
      <c r="BN877" s="148" t="s">
        <v>950</v>
      </c>
      <c r="BO877" s="148" t="s">
        <v>951</v>
      </c>
      <c r="BQ877" s="153">
        <v>42534</v>
      </c>
      <c r="BR877" s="148">
        <v>3</v>
      </c>
      <c r="BT877" s="148">
        <v>1409</v>
      </c>
      <c r="BV877" s="148" t="s">
        <v>1617</v>
      </c>
      <c r="BW877" s="148">
        <v>25</v>
      </c>
      <c r="BY877" s="148">
        <v>27</v>
      </c>
      <c r="CA877" s="148">
        <v>1</v>
      </c>
      <c r="CC877" s="148">
        <v>34255833500051</v>
      </c>
      <c r="CE877" s="148" t="s">
        <v>100</v>
      </c>
      <c r="CF877" s="148">
        <v>1</v>
      </c>
      <c r="CH877" s="148">
        <v>3</v>
      </c>
      <c r="CJ877" s="149">
        <v>41054531300042</v>
      </c>
      <c r="CL877" s="149" t="s">
        <v>97</v>
      </c>
      <c r="CN877" s="149">
        <v>3</v>
      </c>
      <c r="CT877" s="149" t="s">
        <v>98</v>
      </c>
      <c r="CU877" s="152">
        <v>42667</v>
      </c>
      <c r="CV877" s="149">
        <v>0</v>
      </c>
      <c r="CX877" s="149" t="s">
        <v>97</v>
      </c>
      <c r="CY877" s="149" t="s">
        <v>99</v>
      </c>
      <c r="CZ877" s="149">
        <v>41054531300042</v>
      </c>
      <c r="DB877" s="149" t="s">
        <v>100</v>
      </c>
      <c r="DC877" s="149" t="s">
        <v>101</v>
      </c>
      <c r="DD877" s="149" t="s">
        <v>102</v>
      </c>
      <c r="DE877" s="149" t="s">
        <v>1615</v>
      </c>
      <c r="DF877" s="149">
        <v>1</v>
      </c>
    </row>
    <row r="878" spans="1:110" x14ac:dyDescent="0.25">
      <c r="A878" s="148" t="s">
        <v>96</v>
      </c>
      <c r="B878" s="148">
        <v>0</v>
      </c>
      <c r="D878" s="148" t="s">
        <v>97</v>
      </c>
      <c r="K878" s="148">
        <v>1</v>
      </c>
      <c r="M878" s="148">
        <v>2</v>
      </c>
      <c r="N878" s="148" t="s">
        <v>947</v>
      </c>
      <c r="O878" s="148">
        <v>0</v>
      </c>
      <c r="R878" s="148">
        <v>6127970</v>
      </c>
      <c r="S878" s="153">
        <v>42534</v>
      </c>
      <c r="T878" s="148">
        <v>4</v>
      </c>
      <c r="U878" s="148">
        <v>1</v>
      </c>
      <c r="V878" s="148">
        <v>1</v>
      </c>
      <c r="X878" s="148">
        <v>0</v>
      </c>
      <c r="Y878" s="148">
        <v>0</v>
      </c>
      <c r="Z878" s="153">
        <v>42535</v>
      </c>
      <c r="AA878" s="154" t="s">
        <v>948</v>
      </c>
      <c r="AB878" s="148">
        <v>23</v>
      </c>
      <c r="AC878" s="148">
        <v>23</v>
      </c>
      <c r="AD878" s="148" t="s">
        <v>117</v>
      </c>
      <c r="AE878" s="154" t="s">
        <v>154</v>
      </c>
      <c r="AF878" s="148">
        <v>2</v>
      </c>
      <c r="AG878" s="148">
        <v>2</v>
      </c>
      <c r="AJ878" s="148" t="s">
        <v>212</v>
      </c>
      <c r="AK878" s="148">
        <v>1104</v>
      </c>
      <c r="AL878" s="148">
        <v>5.0000000000000001E-3</v>
      </c>
      <c r="AM878" s="148">
        <v>5.0000000000000001E-3</v>
      </c>
      <c r="AN878" s="148">
        <v>712</v>
      </c>
      <c r="AO878" s="148">
        <v>712</v>
      </c>
      <c r="AP878" s="148">
        <v>405</v>
      </c>
      <c r="AQ878" s="148">
        <v>405</v>
      </c>
      <c r="AR878" s="148">
        <v>1104</v>
      </c>
      <c r="AS878" s="148">
        <v>10</v>
      </c>
      <c r="AT878" s="148">
        <v>10</v>
      </c>
      <c r="AU878" s="148">
        <v>5.0000000000000001E-3</v>
      </c>
      <c r="AV878" s="148">
        <v>5.0000000000000001E-3</v>
      </c>
      <c r="AW878" s="148">
        <v>1168</v>
      </c>
      <c r="AX878" s="148">
        <v>1168</v>
      </c>
      <c r="AY878" s="148">
        <v>133</v>
      </c>
      <c r="AZ878" s="148">
        <v>133</v>
      </c>
      <c r="BA878" s="148" t="s">
        <v>107</v>
      </c>
      <c r="BB878" s="148">
        <v>11</v>
      </c>
      <c r="BD878" s="148">
        <v>8</v>
      </c>
      <c r="BF878" s="148" t="s">
        <v>949</v>
      </c>
      <c r="BG878" s="148">
        <v>1</v>
      </c>
      <c r="BI878" s="153">
        <v>42535</v>
      </c>
      <c r="BJ878" s="154" t="s">
        <v>953</v>
      </c>
      <c r="BK878" s="148">
        <v>41054531300042</v>
      </c>
      <c r="BM878" s="148" t="s">
        <v>100</v>
      </c>
      <c r="BN878" s="148" t="s">
        <v>950</v>
      </c>
      <c r="BO878" s="148" t="s">
        <v>951</v>
      </c>
      <c r="BQ878" s="153">
        <v>42534</v>
      </c>
      <c r="BR878" s="148">
        <v>3</v>
      </c>
      <c r="BT878" s="148">
        <v>1409</v>
      </c>
      <c r="BV878" s="148" t="s">
        <v>1617</v>
      </c>
      <c r="BW878" s="148">
        <v>25</v>
      </c>
      <c r="BY878" s="148">
        <v>27</v>
      </c>
      <c r="CA878" s="148">
        <v>1</v>
      </c>
      <c r="CC878" s="148">
        <v>34255833500051</v>
      </c>
      <c r="CE878" s="148" t="s">
        <v>100</v>
      </c>
      <c r="CF878" s="148">
        <v>1</v>
      </c>
      <c r="CH878" s="148">
        <v>3</v>
      </c>
      <c r="CJ878" s="149">
        <v>41054531300042</v>
      </c>
      <c r="CL878" s="149" t="s">
        <v>97</v>
      </c>
      <c r="CN878" s="149">
        <v>3</v>
      </c>
      <c r="CT878" s="149" t="s">
        <v>98</v>
      </c>
      <c r="CU878" s="152">
        <v>42667</v>
      </c>
      <c r="CV878" s="149">
        <v>0</v>
      </c>
      <c r="CX878" s="149" t="s">
        <v>97</v>
      </c>
      <c r="CY878" s="149" t="s">
        <v>99</v>
      </c>
      <c r="CZ878" s="149">
        <v>41054531300042</v>
      </c>
      <c r="DB878" s="149" t="s">
        <v>100</v>
      </c>
      <c r="DC878" s="149" t="s">
        <v>101</v>
      </c>
      <c r="DD878" s="149" t="s">
        <v>102</v>
      </c>
      <c r="DE878" s="149" t="s">
        <v>1615</v>
      </c>
      <c r="DF878" s="149">
        <v>1</v>
      </c>
    </row>
    <row r="879" spans="1:110" x14ac:dyDescent="0.25">
      <c r="A879" s="148" t="s">
        <v>96</v>
      </c>
      <c r="B879" s="148">
        <v>0</v>
      </c>
      <c r="D879" s="148" t="s">
        <v>97</v>
      </c>
      <c r="K879" s="148">
        <v>1</v>
      </c>
      <c r="M879" s="148">
        <v>2</v>
      </c>
      <c r="N879" s="148" t="s">
        <v>947</v>
      </c>
      <c r="O879" s="148">
        <v>0</v>
      </c>
      <c r="R879" s="148">
        <v>6127970</v>
      </c>
      <c r="S879" s="153">
        <v>42534</v>
      </c>
      <c r="T879" s="148">
        <v>4</v>
      </c>
      <c r="U879" s="148">
        <v>1</v>
      </c>
      <c r="V879" s="148">
        <v>1</v>
      </c>
      <c r="X879" s="148">
        <v>0</v>
      </c>
      <c r="Y879" s="148">
        <v>0</v>
      </c>
      <c r="Z879" s="153">
        <v>42535</v>
      </c>
      <c r="AA879" s="154" t="s">
        <v>948</v>
      </c>
      <c r="AB879" s="148">
        <v>23</v>
      </c>
      <c r="AC879" s="148">
        <v>23</v>
      </c>
      <c r="AD879" s="148" t="s">
        <v>117</v>
      </c>
      <c r="AE879" s="154" t="s">
        <v>954</v>
      </c>
      <c r="AF879" s="148">
        <v>2</v>
      </c>
      <c r="AG879" s="148">
        <v>2</v>
      </c>
      <c r="AJ879" s="148" t="s">
        <v>213</v>
      </c>
      <c r="AK879" s="148">
        <v>5697</v>
      </c>
      <c r="AL879" s="148">
        <v>5.0000000000000001E-3</v>
      </c>
      <c r="AM879" s="148">
        <v>5.0000000000000001E-3</v>
      </c>
      <c r="AP879" s="148">
        <v>454</v>
      </c>
      <c r="AQ879" s="148">
        <v>454</v>
      </c>
      <c r="AR879" s="148">
        <v>5697</v>
      </c>
      <c r="AS879" s="148">
        <v>10</v>
      </c>
      <c r="AT879" s="148">
        <v>10</v>
      </c>
      <c r="AU879" s="148">
        <v>5.0000000000000001E-3</v>
      </c>
      <c r="AV879" s="148">
        <v>5.0000000000000001E-3</v>
      </c>
      <c r="AY879" s="148">
        <v>133</v>
      </c>
      <c r="AZ879" s="148">
        <v>133</v>
      </c>
      <c r="BA879" s="148" t="s">
        <v>107</v>
      </c>
      <c r="BB879" s="148">
        <v>11</v>
      </c>
      <c r="BD879" s="148">
        <v>8</v>
      </c>
      <c r="BF879" s="148" t="s">
        <v>949</v>
      </c>
      <c r="BG879" s="148">
        <v>1</v>
      </c>
      <c r="BI879" s="153">
        <v>42535</v>
      </c>
      <c r="BJ879" s="154" t="s">
        <v>953</v>
      </c>
      <c r="BK879" s="148">
        <v>41054531300042</v>
      </c>
      <c r="BM879" s="148" t="s">
        <v>100</v>
      </c>
      <c r="BN879" s="148" t="s">
        <v>950</v>
      </c>
      <c r="BO879" s="148" t="s">
        <v>951</v>
      </c>
      <c r="BQ879" s="153">
        <v>42534</v>
      </c>
      <c r="BR879" s="148">
        <v>3</v>
      </c>
      <c r="BT879" s="148">
        <v>1409</v>
      </c>
      <c r="BV879" s="148" t="s">
        <v>1617</v>
      </c>
      <c r="BW879" s="148">
        <v>25</v>
      </c>
      <c r="BY879" s="148">
        <v>27</v>
      </c>
      <c r="CA879" s="148">
        <v>1</v>
      </c>
      <c r="CC879" s="148">
        <v>34255833500051</v>
      </c>
      <c r="CE879" s="148" t="s">
        <v>100</v>
      </c>
      <c r="CF879" s="148">
        <v>1</v>
      </c>
      <c r="CH879" s="148">
        <v>3</v>
      </c>
      <c r="CJ879" s="149">
        <v>41054531300042</v>
      </c>
      <c r="CL879" s="149" t="s">
        <v>97</v>
      </c>
      <c r="CN879" s="149">
        <v>3</v>
      </c>
      <c r="CT879" s="149" t="s">
        <v>98</v>
      </c>
      <c r="CU879" s="152">
        <v>42667</v>
      </c>
      <c r="CV879" s="149">
        <v>0</v>
      </c>
      <c r="CX879" s="149" t="s">
        <v>97</v>
      </c>
      <c r="CY879" s="149" t="s">
        <v>99</v>
      </c>
      <c r="CZ879" s="149">
        <v>41054531300042</v>
      </c>
      <c r="DB879" s="149" t="s">
        <v>100</v>
      </c>
      <c r="DC879" s="149" t="s">
        <v>101</v>
      </c>
      <c r="DD879" s="149" t="s">
        <v>102</v>
      </c>
      <c r="DE879" s="149" t="s">
        <v>1615</v>
      </c>
      <c r="DF879" s="149">
        <v>1</v>
      </c>
    </row>
    <row r="880" spans="1:110" x14ac:dyDescent="0.25">
      <c r="A880" s="148" t="s">
        <v>96</v>
      </c>
      <c r="B880" s="148">
        <v>0</v>
      </c>
      <c r="D880" s="148" t="s">
        <v>97</v>
      </c>
      <c r="K880" s="148">
        <v>1</v>
      </c>
      <c r="M880" s="148">
        <v>2</v>
      </c>
      <c r="N880" s="148" t="s">
        <v>947</v>
      </c>
      <c r="O880" s="148">
        <v>0</v>
      </c>
      <c r="R880" s="148">
        <v>6127970</v>
      </c>
      <c r="S880" s="153">
        <v>42534</v>
      </c>
      <c r="T880" s="148">
        <v>4</v>
      </c>
      <c r="U880" s="148">
        <v>1</v>
      </c>
      <c r="V880" s="148">
        <v>1</v>
      </c>
      <c r="X880" s="148">
        <v>0</v>
      </c>
      <c r="Y880" s="148">
        <v>0</v>
      </c>
      <c r="Z880" s="153">
        <v>42535</v>
      </c>
      <c r="AA880" s="154" t="s">
        <v>948</v>
      </c>
      <c r="AB880" s="148">
        <v>23</v>
      </c>
      <c r="AC880" s="148">
        <v>23</v>
      </c>
      <c r="AD880" s="148" t="s">
        <v>117</v>
      </c>
      <c r="AE880" s="154" t="s">
        <v>954</v>
      </c>
      <c r="AF880" s="148">
        <v>2</v>
      </c>
      <c r="AG880" s="148">
        <v>2</v>
      </c>
      <c r="AJ880" s="148" t="s">
        <v>214</v>
      </c>
      <c r="AK880" s="148">
        <v>2012</v>
      </c>
      <c r="AL880" s="148">
        <v>5.0000000000000001E-3</v>
      </c>
      <c r="AM880" s="148">
        <v>5.0000000000000001E-3</v>
      </c>
      <c r="AP880" s="148">
        <v>454</v>
      </c>
      <c r="AQ880" s="148">
        <v>454</v>
      </c>
      <c r="AR880" s="148">
        <v>2012</v>
      </c>
      <c r="AS880" s="148">
        <v>10</v>
      </c>
      <c r="AT880" s="148">
        <v>10</v>
      </c>
      <c r="AU880" s="148">
        <v>5.0000000000000001E-3</v>
      </c>
      <c r="AV880" s="148">
        <v>5.0000000000000001E-3</v>
      </c>
      <c r="AY880" s="148">
        <v>133</v>
      </c>
      <c r="AZ880" s="148">
        <v>133</v>
      </c>
      <c r="BA880" s="148" t="s">
        <v>107</v>
      </c>
      <c r="BB880" s="148">
        <v>11</v>
      </c>
      <c r="BD880" s="148">
        <v>8</v>
      </c>
      <c r="BF880" s="148" t="s">
        <v>949</v>
      </c>
      <c r="BG880" s="148">
        <v>1</v>
      </c>
      <c r="BI880" s="153">
        <v>42535</v>
      </c>
      <c r="BJ880" s="154" t="s">
        <v>953</v>
      </c>
      <c r="BK880" s="148">
        <v>41054531300042</v>
      </c>
      <c r="BM880" s="148" t="s">
        <v>100</v>
      </c>
      <c r="BN880" s="148" t="s">
        <v>950</v>
      </c>
      <c r="BO880" s="148" t="s">
        <v>951</v>
      </c>
      <c r="BQ880" s="153">
        <v>42534</v>
      </c>
      <c r="BR880" s="148">
        <v>3</v>
      </c>
      <c r="BT880" s="148">
        <v>1409</v>
      </c>
      <c r="BV880" s="148" t="s">
        <v>1617</v>
      </c>
      <c r="BW880" s="148">
        <v>25</v>
      </c>
      <c r="BY880" s="148">
        <v>27</v>
      </c>
      <c r="CA880" s="148">
        <v>1</v>
      </c>
      <c r="CC880" s="148">
        <v>34255833500051</v>
      </c>
      <c r="CE880" s="148" t="s">
        <v>100</v>
      </c>
      <c r="CF880" s="148">
        <v>1</v>
      </c>
      <c r="CH880" s="148">
        <v>3</v>
      </c>
      <c r="CJ880" s="149">
        <v>41054531300042</v>
      </c>
      <c r="CL880" s="149" t="s">
        <v>97</v>
      </c>
      <c r="CN880" s="149">
        <v>3</v>
      </c>
      <c r="CT880" s="149" t="s">
        <v>98</v>
      </c>
      <c r="CU880" s="152">
        <v>42667</v>
      </c>
      <c r="CV880" s="149">
        <v>0</v>
      </c>
      <c r="CX880" s="149" t="s">
        <v>97</v>
      </c>
      <c r="CY880" s="149" t="s">
        <v>99</v>
      </c>
      <c r="CZ880" s="149">
        <v>41054531300042</v>
      </c>
      <c r="DB880" s="149" t="s">
        <v>100</v>
      </c>
      <c r="DC880" s="149" t="s">
        <v>101</v>
      </c>
      <c r="DD880" s="149" t="s">
        <v>102</v>
      </c>
      <c r="DE880" s="149" t="s">
        <v>1615</v>
      </c>
      <c r="DF880" s="149">
        <v>1</v>
      </c>
    </row>
    <row r="881" spans="1:110" x14ac:dyDescent="0.25">
      <c r="A881" s="148" t="s">
        <v>96</v>
      </c>
      <c r="B881" s="148">
        <v>0</v>
      </c>
      <c r="D881" s="148" t="s">
        <v>97</v>
      </c>
      <c r="K881" s="148">
        <v>1</v>
      </c>
      <c r="M881" s="148">
        <v>2</v>
      </c>
      <c r="N881" s="148" t="s">
        <v>947</v>
      </c>
      <c r="O881" s="148">
        <v>0</v>
      </c>
      <c r="R881" s="148">
        <v>6127970</v>
      </c>
      <c r="S881" s="153">
        <v>42534</v>
      </c>
      <c r="T881" s="148">
        <v>4</v>
      </c>
      <c r="U881" s="148">
        <v>1</v>
      </c>
      <c r="V881" s="148">
        <v>1</v>
      </c>
      <c r="X881" s="148">
        <v>0</v>
      </c>
      <c r="Y881" s="148">
        <v>0</v>
      </c>
      <c r="Z881" s="153">
        <v>42535</v>
      </c>
      <c r="AA881" s="154" t="s">
        <v>948</v>
      </c>
      <c r="AB881" s="148">
        <v>23</v>
      </c>
      <c r="AC881" s="148">
        <v>23</v>
      </c>
      <c r="AD881" s="148" t="s">
        <v>117</v>
      </c>
      <c r="AE881" s="154" t="s">
        <v>954</v>
      </c>
      <c r="AF881" s="148">
        <v>2</v>
      </c>
      <c r="AG881" s="148">
        <v>2</v>
      </c>
      <c r="AJ881" s="148" t="s">
        <v>215</v>
      </c>
      <c r="AK881" s="148">
        <v>5523</v>
      </c>
      <c r="AL881" s="148">
        <v>5.0000000000000001E-3</v>
      </c>
      <c r="AM881" s="148">
        <v>5.0000000000000001E-3</v>
      </c>
      <c r="AP881" s="148">
        <v>454</v>
      </c>
      <c r="AQ881" s="148">
        <v>454</v>
      </c>
      <c r="AR881" s="148">
        <v>5523</v>
      </c>
      <c r="AS881" s="148">
        <v>10</v>
      </c>
      <c r="AT881" s="148">
        <v>10</v>
      </c>
      <c r="AU881" s="148">
        <v>5.0000000000000001E-3</v>
      </c>
      <c r="AV881" s="148">
        <v>5.0000000000000001E-3</v>
      </c>
      <c r="AY881" s="148">
        <v>133</v>
      </c>
      <c r="AZ881" s="148">
        <v>133</v>
      </c>
      <c r="BA881" s="148" t="s">
        <v>107</v>
      </c>
      <c r="BB881" s="148">
        <v>11</v>
      </c>
      <c r="BD881" s="148">
        <v>8</v>
      </c>
      <c r="BF881" s="148" t="s">
        <v>949</v>
      </c>
      <c r="BG881" s="148">
        <v>1</v>
      </c>
      <c r="BI881" s="153">
        <v>42535</v>
      </c>
      <c r="BJ881" s="154" t="s">
        <v>953</v>
      </c>
      <c r="BK881" s="148">
        <v>41054531300042</v>
      </c>
      <c r="BM881" s="148" t="s">
        <v>100</v>
      </c>
      <c r="BN881" s="148" t="s">
        <v>950</v>
      </c>
      <c r="BO881" s="148" t="s">
        <v>951</v>
      </c>
      <c r="BQ881" s="153">
        <v>42534</v>
      </c>
      <c r="BR881" s="148">
        <v>3</v>
      </c>
      <c r="BT881" s="148">
        <v>1409</v>
      </c>
      <c r="BV881" s="148" t="s">
        <v>1617</v>
      </c>
      <c r="BW881" s="148">
        <v>25</v>
      </c>
      <c r="BY881" s="148">
        <v>27</v>
      </c>
      <c r="CA881" s="148">
        <v>1</v>
      </c>
      <c r="CC881" s="148">
        <v>34255833500051</v>
      </c>
      <c r="CE881" s="148" t="s">
        <v>100</v>
      </c>
      <c r="CF881" s="148">
        <v>1</v>
      </c>
      <c r="CH881" s="148">
        <v>3</v>
      </c>
      <c r="CJ881" s="149">
        <v>41054531300042</v>
      </c>
      <c r="CL881" s="149" t="s">
        <v>97</v>
      </c>
      <c r="CN881" s="149">
        <v>3</v>
      </c>
      <c r="CT881" s="149" t="s">
        <v>98</v>
      </c>
      <c r="CU881" s="152">
        <v>42667</v>
      </c>
      <c r="CV881" s="149">
        <v>0</v>
      </c>
      <c r="CX881" s="149" t="s">
        <v>97</v>
      </c>
      <c r="CY881" s="149" t="s">
        <v>99</v>
      </c>
      <c r="CZ881" s="149">
        <v>41054531300042</v>
      </c>
      <c r="DB881" s="149" t="s">
        <v>100</v>
      </c>
      <c r="DC881" s="149" t="s">
        <v>101</v>
      </c>
      <c r="DD881" s="149" t="s">
        <v>102</v>
      </c>
      <c r="DE881" s="149" t="s">
        <v>1615</v>
      </c>
      <c r="DF881" s="149">
        <v>1</v>
      </c>
    </row>
    <row r="882" spans="1:110" x14ac:dyDescent="0.25">
      <c r="A882" s="148" t="s">
        <v>96</v>
      </c>
      <c r="B882" s="148">
        <v>0</v>
      </c>
      <c r="D882" s="148" t="s">
        <v>97</v>
      </c>
      <c r="K882" s="148">
        <v>1</v>
      </c>
      <c r="M882" s="148">
        <v>2</v>
      </c>
      <c r="N882" s="148" t="s">
        <v>947</v>
      </c>
      <c r="O882" s="148">
        <v>0</v>
      </c>
      <c r="R882" s="148">
        <v>6127970</v>
      </c>
      <c r="S882" s="153">
        <v>42534</v>
      </c>
      <c r="T882" s="148">
        <v>4</v>
      </c>
      <c r="U882" s="148">
        <v>1</v>
      </c>
      <c r="V882" s="148">
        <v>1</v>
      </c>
      <c r="X882" s="148">
        <v>0</v>
      </c>
      <c r="Y882" s="148">
        <v>0</v>
      </c>
      <c r="Z882" s="153">
        <v>42535</v>
      </c>
      <c r="AA882" s="154" t="s">
        <v>948</v>
      </c>
      <c r="AB882" s="148">
        <v>23</v>
      </c>
      <c r="AC882" s="148">
        <v>23</v>
      </c>
      <c r="AD882" s="148" t="s">
        <v>117</v>
      </c>
      <c r="AE882" s="154" t="s">
        <v>954</v>
      </c>
      <c r="AF882" s="148">
        <v>2</v>
      </c>
      <c r="AG882" s="148">
        <v>2</v>
      </c>
      <c r="AJ882" s="148" t="s">
        <v>216</v>
      </c>
      <c r="AK882" s="148">
        <v>1105</v>
      </c>
      <c r="AL882" s="148">
        <v>0.05</v>
      </c>
      <c r="AM882" s="148">
        <v>0.05</v>
      </c>
      <c r="AP882" s="148">
        <v>454</v>
      </c>
      <c r="AQ882" s="148">
        <v>454</v>
      </c>
      <c r="AR882" s="148">
        <v>1105</v>
      </c>
      <c r="AS882" s="148">
        <v>10</v>
      </c>
      <c r="AT882" s="148">
        <v>10</v>
      </c>
      <c r="AU882" s="148">
        <v>0.05</v>
      </c>
      <c r="AV882" s="148">
        <v>0.05</v>
      </c>
      <c r="AY882" s="148">
        <v>133</v>
      </c>
      <c r="AZ882" s="148">
        <v>133</v>
      </c>
      <c r="BA882" s="148" t="s">
        <v>107</v>
      </c>
      <c r="BB882" s="148">
        <v>11</v>
      </c>
      <c r="BD882" s="148">
        <v>8</v>
      </c>
      <c r="BF882" s="148" t="s">
        <v>949</v>
      </c>
      <c r="BG882" s="148">
        <v>1</v>
      </c>
      <c r="BI882" s="153">
        <v>42535</v>
      </c>
      <c r="BJ882" s="154" t="s">
        <v>953</v>
      </c>
      <c r="BK882" s="148">
        <v>41054531300042</v>
      </c>
      <c r="BM882" s="148" t="s">
        <v>100</v>
      </c>
      <c r="BN882" s="148" t="s">
        <v>950</v>
      </c>
      <c r="BO882" s="148" t="s">
        <v>951</v>
      </c>
      <c r="BQ882" s="153">
        <v>42534</v>
      </c>
      <c r="BR882" s="148">
        <v>3</v>
      </c>
      <c r="BT882" s="148">
        <v>1409</v>
      </c>
      <c r="BV882" s="148" t="s">
        <v>1617</v>
      </c>
      <c r="BW882" s="148">
        <v>25</v>
      </c>
      <c r="BY882" s="148">
        <v>27</v>
      </c>
      <c r="CA882" s="148">
        <v>1</v>
      </c>
      <c r="CC882" s="148">
        <v>34255833500051</v>
      </c>
      <c r="CE882" s="148" t="s">
        <v>100</v>
      </c>
      <c r="CF882" s="148">
        <v>1</v>
      </c>
      <c r="CH882" s="148">
        <v>3</v>
      </c>
      <c r="CJ882" s="149">
        <v>41054531300042</v>
      </c>
      <c r="CL882" s="149" t="s">
        <v>97</v>
      </c>
      <c r="CN882" s="149">
        <v>3</v>
      </c>
      <c r="CT882" s="149" t="s">
        <v>98</v>
      </c>
      <c r="CU882" s="152">
        <v>42667</v>
      </c>
      <c r="CV882" s="149">
        <v>0</v>
      </c>
      <c r="CX882" s="149" t="s">
        <v>97</v>
      </c>
      <c r="CY882" s="149" t="s">
        <v>99</v>
      </c>
      <c r="CZ882" s="149">
        <v>41054531300042</v>
      </c>
      <c r="DB882" s="149" t="s">
        <v>100</v>
      </c>
      <c r="DC882" s="149" t="s">
        <v>101</v>
      </c>
      <c r="DD882" s="149" t="s">
        <v>102</v>
      </c>
      <c r="DE882" s="149" t="s">
        <v>1615</v>
      </c>
      <c r="DF882" s="149">
        <v>1</v>
      </c>
    </row>
    <row r="883" spans="1:110" x14ac:dyDescent="0.25">
      <c r="A883" s="148" t="s">
        <v>96</v>
      </c>
      <c r="B883" s="148">
        <v>0</v>
      </c>
      <c r="D883" s="148" t="s">
        <v>97</v>
      </c>
      <c r="K883" s="148">
        <v>1</v>
      </c>
      <c r="M883" s="148">
        <v>2</v>
      </c>
      <c r="N883" s="148" t="s">
        <v>947</v>
      </c>
      <c r="O883" s="148">
        <v>0</v>
      </c>
      <c r="R883" s="148">
        <v>6127970</v>
      </c>
      <c r="S883" s="153">
        <v>42534</v>
      </c>
      <c r="T883" s="148">
        <v>4</v>
      </c>
      <c r="U883" s="148">
        <v>1</v>
      </c>
      <c r="V883" s="148">
        <v>1</v>
      </c>
      <c r="X883" s="148">
        <v>0</v>
      </c>
      <c r="Y883" s="148">
        <v>0</v>
      </c>
      <c r="Z883" s="153">
        <v>42535</v>
      </c>
      <c r="AA883" s="154" t="s">
        <v>948</v>
      </c>
      <c r="AB883" s="148">
        <v>23</v>
      </c>
      <c r="AC883" s="148">
        <v>23</v>
      </c>
      <c r="AD883" s="148" t="s">
        <v>117</v>
      </c>
      <c r="AE883" s="154" t="s">
        <v>954</v>
      </c>
      <c r="AF883" s="148">
        <v>2</v>
      </c>
      <c r="AG883" s="148">
        <v>2</v>
      </c>
      <c r="AJ883" s="148" t="s">
        <v>217</v>
      </c>
      <c r="AK883" s="148">
        <v>7516</v>
      </c>
      <c r="AL883" s="148">
        <v>5.0000000000000001E-3</v>
      </c>
      <c r="AM883" s="148">
        <v>5.0000000000000001E-3</v>
      </c>
      <c r="AP883" s="148">
        <v>454</v>
      </c>
      <c r="AQ883" s="148">
        <v>454</v>
      </c>
      <c r="AR883" s="148">
        <v>7516</v>
      </c>
      <c r="AS883" s="148">
        <v>10</v>
      </c>
      <c r="AT883" s="148">
        <v>10</v>
      </c>
      <c r="AU883" s="148">
        <v>5.0000000000000001E-3</v>
      </c>
      <c r="AV883" s="148">
        <v>5.0000000000000001E-3</v>
      </c>
      <c r="AY883" s="148">
        <v>133</v>
      </c>
      <c r="AZ883" s="148">
        <v>133</v>
      </c>
      <c r="BA883" s="148" t="s">
        <v>107</v>
      </c>
      <c r="BB883" s="148">
        <v>11</v>
      </c>
      <c r="BD883" s="148">
        <v>8</v>
      </c>
      <c r="BF883" s="148" t="s">
        <v>949</v>
      </c>
      <c r="BG883" s="148">
        <v>1</v>
      </c>
      <c r="BI883" s="153">
        <v>42535</v>
      </c>
      <c r="BJ883" s="154" t="s">
        <v>953</v>
      </c>
      <c r="BK883" s="148">
        <v>41054531300042</v>
      </c>
      <c r="BM883" s="148" t="s">
        <v>100</v>
      </c>
      <c r="BN883" s="148" t="s">
        <v>950</v>
      </c>
      <c r="BO883" s="148" t="s">
        <v>951</v>
      </c>
      <c r="BQ883" s="153">
        <v>42534</v>
      </c>
      <c r="BR883" s="148">
        <v>3</v>
      </c>
      <c r="BT883" s="148">
        <v>1409</v>
      </c>
      <c r="BV883" s="148" t="s">
        <v>1617</v>
      </c>
      <c r="BW883" s="148">
        <v>25</v>
      </c>
      <c r="BY883" s="148">
        <v>27</v>
      </c>
      <c r="CA883" s="148">
        <v>1</v>
      </c>
      <c r="CC883" s="148">
        <v>34255833500051</v>
      </c>
      <c r="CE883" s="148" t="s">
        <v>100</v>
      </c>
      <c r="CF883" s="148">
        <v>1</v>
      </c>
      <c r="CH883" s="148">
        <v>3</v>
      </c>
      <c r="CJ883" s="149">
        <v>41054531300042</v>
      </c>
      <c r="CL883" s="149" t="s">
        <v>97</v>
      </c>
      <c r="CN883" s="149">
        <v>3</v>
      </c>
      <c r="CT883" s="149" t="s">
        <v>98</v>
      </c>
      <c r="CU883" s="152">
        <v>42667</v>
      </c>
      <c r="CV883" s="149">
        <v>0</v>
      </c>
      <c r="CX883" s="149" t="s">
        <v>97</v>
      </c>
      <c r="CY883" s="149" t="s">
        <v>99</v>
      </c>
      <c r="CZ883" s="149">
        <v>41054531300042</v>
      </c>
      <c r="DB883" s="149" t="s">
        <v>100</v>
      </c>
      <c r="DC883" s="149" t="s">
        <v>101</v>
      </c>
      <c r="DD883" s="149" t="s">
        <v>102</v>
      </c>
      <c r="DE883" s="149" t="s">
        <v>1615</v>
      </c>
      <c r="DF883" s="149">
        <v>1</v>
      </c>
    </row>
    <row r="884" spans="1:110" x14ac:dyDescent="0.25">
      <c r="A884" s="148" t="s">
        <v>96</v>
      </c>
      <c r="B884" s="148">
        <v>0</v>
      </c>
      <c r="D884" s="148" t="s">
        <v>97</v>
      </c>
      <c r="K884" s="148">
        <v>1</v>
      </c>
      <c r="M884" s="148">
        <v>2</v>
      </c>
      <c r="N884" s="148" t="s">
        <v>947</v>
      </c>
      <c r="O884" s="148">
        <v>0</v>
      </c>
      <c r="R884" s="148">
        <v>6127970</v>
      </c>
      <c r="S884" s="153">
        <v>42534</v>
      </c>
      <c r="T884" s="148">
        <v>4</v>
      </c>
      <c r="U884" s="148">
        <v>2</v>
      </c>
      <c r="V884" s="148">
        <v>2</v>
      </c>
      <c r="X884" s="148">
        <v>0</v>
      </c>
      <c r="Y884" s="148">
        <v>0</v>
      </c>
      <c r="Z884" s="153">
        <v>42535</v>
      </c>
      <c r="AA884" s="154" t="s">
        <v>948</v>
      </c>
      <c r="AB884" s="148">
        <v>23</v>
      </c>
      <c r="AC884" s="148">
        <v>23</v>
      </c>
      <c r="AD884" s="148" t="s">
        <v>117</v>
      </c>
      <c r="AE884" s="154" t="s">
        <v>154</v>
      </c>
      <c r="AF884" s="148">
        <v>2</v>
      </c>
      <c r="AG884" s="148">
        <v>2</v>
      </c>
      <c r="AJ884" s="148" t="s">
        <v>218</v>
      </c>
      <c r="AK884" s="148">
        <v>1308</v>
      </c>
      <c r="AL884" s="148">
        <v>5.0000000000000001E-3</v>
      </c>
      <c r="AM884" s="148">
        <v>5.0000000000000001E-3</v>
      </c>
      <c r="AN884" s="148">
        <v>712</v>
      </c>
      <c r="AO884" s="148">
        <v>712</v>
      </c>
      <c r="AP884" s="148">
        <v>405</v>
      </c>
      <c r="AQ884" s="148">
        <v>405</v>
      </c>
      <c r="AR884" s="148">
        <v>1308</v>
      </c>
      <c r="AS884" s="148">
        <v>10</v>
      </c>
      <c r="AT884" s="148">
        <v>10</v>
      </c>
      <c r="AU884" s="148">
        <v>5.0000000000000001E-3</v>
      </c>
      <c r="AV884" s="148">
        <v>5.0000000000000001E-3</v>
      </c>
      <c r="AW884" s="148">
        <v>1168</v>
      </c>
      <c r="AX884" s="148">
        <v>1168</v>
      </c>
      <c r="AY884" s="148">
        <v>133</v>
      </c>
      <c r="AZ884" s="148">
        <v>133</v>
      </c>
      <c r="BA884" s="148" t="s">
        <v>107</v>
      </c>
      <c r="BB884" s="148">
        <v>11</v>
      </c>
      <c r="BD884" s="148">
        <v>8</v>
      </c>
      <c r="BF884" s="148" t="s">
        <v>949</v>
      </c>
      <c r="BG884" s="148">
        <v>1</v>
      </c>
      <c r="BI884" s="153">
        <v>42535</v>
      </c>
      <c r="BJ884" s="154" t="s">
        <v>953</v>
      </c>
      <c r="BK884" s="148">
        <v>41054531300042</v>
      </c>
      <c r="BM884" s="148" t="s">
        <v>100</v>
      </c>
      <c r="BN884" s="148" t="s">
        <v>950</v>
      </c>
      <c r="BO884" s="148" t="s">
        <v>951</v>
      </c>
      <c r="BQ884" s="153">
        <v>42534</v>
      </c>
      <c r="BR884" s="148">
        <v>3</v>
      </c>
      <c r="BT884" s="148">
        <v>1409</v>
      </c>
      <c r="BV884" s="148" t="s">
        <v>1617</v>
      </c>
      <c r="BW884" s="148">
        <v>25</v>
      </c>
      <c r="BY884" s="148">
        <v>27</v>
      </c>
      <c r="CA884" s="148">
        <v>1</v>
      </c>
      <c r="CC884" s="148">
        <v>34255833500051</v>
      </c>
      <c r="CE884" s="148" t="s">
        <v>100</v>
      </c>
      <c r="CF884" s="148">
        <v>1</v>
      </c>
      <c r="CH884" s="148">
        <v>3</v>
      </c>
      <c r="CJ884" s="149">
        <v>41054531300042</v>
      </c>
      <c r="CL884" s="149" t="s">
        <v>97</v>
      </c>
      <c r="CN884" s="149">
        <v>3</v>
      </c>
      <c r="CT884" s="149" t="s">
        <v>98</v>
      </c>
      <c r="CU884" s="152">
        <v>42667</v>
      </c>
      <c r="CV884" s="149">
        <v>0</v>
      </c>
      <c r="CX884" s="149" t="s">
        <v>97</v>
      </c>
      <c r="CY884" s="149" t="s">
        <v>99</v>
      </c>
      <c r="CZ884" s="149">
        <v>41054531300042</v>
      </c>
      <c r="DB884" s="149" t="s">
        <v>100</v>
      </c>
      <c r="DC884" s="149" t="s">
        <v>101</v>
      </c>
      <c r="DD884" s="149" t="s">
        <v>102</v>
      </c>
      <c r="DE884" s="149" t="s">
        <v>1615</v>
      </c>
      <c r="DF884" s="149">
        <v>1</v>
      </c>
    </row>
    <row r="885" spans="1:110" x14ac:dyDescent="0.25">
      <c r="A885" s="148" t="s">
        <v>96</v>
      </c>
      <c r="B885" s="148">
        <v>0</v>
      </c>
      <c r="D885" s="148" t="s">
        <v>97</v>
      </c>
      <c r="K885" s="148">
        <v>1</v>
      </c>
      <c r="M885" s="148">
        <v>2</v>
      </c>
      <c r="N885" s="148" t="s">
        <v>947</v>
      </c>
      <c r="O885" s="148">
        <v>0</v>
      </c>
      <c r="R885" s="148">
        <v>6127970</v>
      </c>
      <c r="S885" s="153">
        <v>42534</v>
      </c>
      <c r="T885" s="148">
        <v>4</v>
      </c>
      <c r="U885" s="148">
        <v>2</v>
      </c>
      <c r="V885" s="148">
        <v>2</v>
      </c>
      <c r="X885" s="148">
        <v>0</v>
      </c>
      <c r="Y885" s="148">
        <v>0</v>
      </c>
      <c r="Z885" s="153">
        <v>42535</v>
      </c>
      <c r="AA885" s="154" t="s">
        <v>948</v>
      </c>
      <c r="AB885" s="148">
        <v>3</v>
      </c>
      <c r="AC885" s="148">
        <v>3</v>
      </c>
      <c r="AD885" s="148" t="s">
        <v>219</v>
      </c>
      <c r="AE885" s="154" t="s">
        <v>955</v>
      </c>
      <c r="AF885" s="148">
        <v>2</v>
      </c>
      <c r="AG885" s="148">
        <v>2</v>
      </c>
      <c r="AJ885" s="148" t="s">
        <v>220</v>
      </c>
      <c r="AK885" s="148">
        <v>1335</v>
      </c>
      <c r="AL885" s="148">
        <v>0.01</v>
      </c>
      <c r="AM885" s="148">
        <v>0.01</v>
      </c>
      <c r="AP885" s="148">
        <v>359</v>
      </c>
      <c r="AQ885" s="148">
        <v>359</v>
      </c>
      <c r="AR885" s="148">
        <v>1335</v>
      </c>
      <c r="AS885" s="148">
        <v>10</v>
      </c>
      <c r="AT885" s="148">
        <v>10</v>
      </c>
      <c r="AU885" s="148">
        <v>0.01</v>
      </c>
      <c r="AV885" s="148">
        <v>0.01</v>
      </c>
      <c r="AY885" s="148">
        <v>169</v>
      </c>
      <c r="AZ885" s="148">
        <v>169</v>
      </c>
      <c r="BA885" s="148" t="s">
        <v>221</v>
      </c>
      <c r="BB885" s="148">
        <v>11</v>
      </c>
      <c r="BD885" s="148">
        <v>8</v>
      </c>
      <c r="BF885" s="148" t="s">
        <v>949</v>
      </c>
      <c r="BG885" s="148">
        <v>1</v>
      </c>
      <c r="BI885" s="153">
        <v>42535</v>
      </c>
      <c r="BJ885" s="154" t="s">
        <v>953</v>
      </c>
      <c r="BK885" s="148">
        <v>41054531300042</v>
      </c>
      <c r="BM885" s="148" t="s">
        <v>100</v>
      </c>
      <c r="BN885" s="148" t="s">
        <v>950</v>
      </c>
      <c r="BO885" s="148" t="s">
        <v>951</v>
      </c>
      <c r="BQ885" s="153">
        <v>42534</v>
      </c>
      <c r="BR885" s="148">
        <v>3</v>
      </c>
      <c r="BT885" s="148">
        <v>1409</v>
      </c>
      <c r="BV885" s="148" t="s">
        <v>1617</v>
      </c>
      <c r="BW885" s="148">
        <v>25</v>
      </c>
      <c r="BY885" s="148">
        <v>27</v>
      </c>
      <c r="CA885" s="148">
        <v>1</v>
      </c>
      <c r="CC885" s="148">
        <v>34255833500051</v>
      </c>
      <c r="CE885" s="148" t="s">
        <v>100</v>
      </c>
      <c r="CF885" s="148">
        <v>1</v>
      </c>
      <c r="CH885" s="148">
        <v>3</v>
      </c>
      <c r="CJ885" s="149">
        <v>41054531300042</v>
      </c>
      <c r="CL885" s="149" t="s">
        <v>97</v>
      </c>
      <c r="CN885" s="149">
        <v>3</v>
      </c>
      <c r="CT885" s="149" t="s">
        <v>98</v>
      </c>
      <c r="CU885" s="152">
        <v>42667</v>
      </c>
      <c r="CV885" s="149">
        <v>0</v>
      </c>
      <c r="CX885" s="149" t="s">
        <v>97</v>
      </c>
      <c r="CY885" s="149" t="s">
        <v>99</v>
      </c>
      <c r="CZ885" s="149">
        <v>41054531300042</v>
      </c>
      <c r="DB885" s="149" t="s">
        <v>100</v>
      </c>
      <c r="DC885" s="149" t="s">
        <v>101</v>
      </c>
      <c r="DD885" s="149" t="s">
        <v>102</v>
      </c>
      <c r="DE885" s="149" t="s">
        <v>1615</v>
      </c>
      <c r="DF885" s="149">
        <v>1</v>
      </c>
    </row>
    <row r="886" spans="1:110" x14ac:dyDescent="0.25">
      <c r="A886" s="148" t="s">
        <v>96</v>
      </c>
      <c r="B886" s="148">
        <v>0</v>
      </c>
      <c r="D886" s="148" t="s">
        <v>97</v>
      </c>
      <c r="K886" s="148">
        <v>1</v>
      </c>
      <c r="M886" s="148">
        <v>2</v>
      </c>
      <c r="N886" s="148" t="s">
        <v>947</v>
      </c>
      <c r="O886" s="148">
        <v>0</v>
      </c>
      <c r="R886" s="148">
        <v>6127970</v>
      </c>
      <c r="S886" s="153">
        <v>42534</v>
      </c>
      <c r="T886" s="148">
        <v>4</v>
      </c>
      <c r="U886" s="148">
        <v>1</v>
      </c>
      <c r="V886" s="148">
        <v>1</v>
      </c>
      <c r="X886" s="148">
        <v>0</v>
      </c>
      <c r="Y886" s="148">
        <v>0</v>
      </c>
      <c r="Z886" s="153">
        <v>42535</v>
      </c>
      <c r="AA886" s="154" t="s">
        <v>948</v>
      </c>
      <c r="AB886" s="148">
        <v>23</v>
      </c>
      <c r="AC886" s="148">
        <v>23</v>
      </c>
      <c r="AD886" s="148" t="s">
        <v>117</v>
      </c>
      <c r="AE886" s="154" t="s">
        <v>200</v>
      </c>
      <c r="AF886" s="148">
        <v>2</v>
      </c>
      <c r="AG886" s="148">
        <v>2</v>
      </c>
      <c r="AJ886" s="148" t="s">
        <v>223</v>
      </c>
      <c r="AK886" s="148">
        <v>1907</v>
      </c>
      <c r="AL886" s="148">
        <v>0.02</v>
      </c>
      <c r="AM886" s="148">
        <v>0.02</v>
      </c>
      <c r="AP886" s="148">
        <v>454</v>
      </c>
      <c r="AQ886" s="148">
        <v>454</v>
      </c>
      <c r="AR886" s="148">
        <v>1907</v>
      </c>
      <c r="AS886" s="148">
        <v>1</v>
      </c>
      <c r="AT886" s="148">
        <v>1</v>
      </c>
      <c r="AU886" s="148">
        <v>0.90900000000000003</v>
      </c>
      <c r="AV886" s="148">
        <v>0.90900000000000003</v>
      </c>
      <c r="AY886" s="148">
        <v>133</v>
      </c>
      <c r="AZ886" s="148">
        <v>133</v>
      </c>
      <c r="BA886" s="148" t="s">
        <v>107</v>
      </c>
      <c r="BB886" s="148">
        <v>11</v>
      </c>
      <c r="BD886" s="148">
        <v>8</v>
      </c>
      <c r="BF886" s="148" t="s">
        <v>949</v>
      </c>
      <c r="BG886" s="148">
        <v>1</v>
      </c>
      <c r="BI886" s="153">
        <v>42535</v>
      </c>
      <c r="BJ886" s="154" t="s">
        <v>953</v>
      </c>
      <c r="BK886" s="148">
        <v>41054531300042</v>
      </c>
      <c r="BM886" s="148" t="s">
        <v>100</v>
      </c>
      <c r="BN886" s="148" t="s">
        <v>950</v>
      </c>
      <c r="BO886" s="148" t="s">
        <v>951</v>
      </c>
      <c r="BQ886" s="153">
        <v>42534</v>
      </c>
      <c r="BR886" s="148">
        <v>3</v>
      </c>
      <c r="BT886" s="148">
        <v>1409</v>
      </c>
      <c r="BV886" s="148" t="s">
        <v>1617</v>
      </c>
      <c r="BW886" s="148">
        <v>25</v>
      </c>
      <c r="BY886" s="148">
        <v>27</v>
      </c>
      <c r="CA886" s="148">
        <v>1</v>
      </c>
      <c r="CC886" s="148">
        <v>34255833500051</v>
      </c>
      <c r="CE886" s="148" t="s">
        <v>100</v>
      </c>
      <c r="CF886" s="148">
        <v>1</v>
      </c>
      <c r="CH886" s="148">
        <v>3</v>
      </c>
      <c r="CJ886" s="149">
        <v>41054531300042</v>
      </c>
      <c r="CL886" s="149" t="s">
        <v>97</v>
      </c>
      <c r="CN886" s="149">
        <v>3</v>
      </c>
      <c r="CT886" s="149" t="s">
        <v>98</v>
      </c>
      <c r="CU886" s="152">
        <v>42667</v>
      </c>
      <c r="CV886" s="149">
        <v>0</v>
      </c>
      <c r="CX886" s="149" t="s">
        <v>97</v>
      </c>
      <c r="CY886" s="149" t="s">
        <v>99</v>
      </c>
      <c r="CZ886" s="149">
        <v>41054531300042</v>
      </c>
      <c r="DB886" s="149" t="s">
        <v>100</v>
      </c>
      <c r="DC886" s="149" t="s">
        <v>101</v>
      </c>
      <c r="DD886" s="149" t="s">
        <v>102</v>
      </c>
      <c r="DE886" s="149" t="s">
        <v>1615</v>
      </c>
      <c r="DF886" s="149">
        <v>1</v>
      </c>
    </row>
    <row r="887" spans="1:110" x14ac:dyDescent="0.25">
      <c r="A887" s="148" t="s">
        <v>96</v>
      </c>
      <c r="B887" s="148">
        <v>0</v>
      </c>
      <c r="D887" s="148" t="s">
        <v>97</v>
      </c>
      <c r="K887" s="148">
        <v>1</v>
      </c>
      <c r="M887" s="148">
        <v>2</v>
      </c>
      <c r="N887" s="148" t="s">
        <v>947</v>
      </c>
      <c r="O887" s="148">
        <v>0</v>
      </c>
      <c r="R887" s="148">
        <v>6127970</v>
      </c>
      <c r="S887" s="153">
        <v>42534</v>
      </c>
      <c r="T887" s="148">
        <v>4</v>
      </c>
      <c r="U887" s="148">
        <v>1</v>
      </c>
      <c r="V887" s="148">
        <v>1</v>
      </c>
      <c r="X887" s="148">
        <v>0</v>
      </c>
      <c r="Y887" s="148">
        <v>0</v>
      </c>
      <c r="Z887" s="153">
        <v>42535</v>
      </c>
      <c r="AA887" s="154" t="s">
        <v>948</v>
      </c>
      <c r="AB887" s="148">
        <v>23</v>
      </c>
      <c r="AC887" s="148">
        <v>23</v>
      </c>
      <c r="AD887" s="148" t="s">
        <v>117</v>
      </c>
      <c r="AE887" s="154" t="s">
        <v>954</v>
      </c>
      <c r="AF887" s="148">
        <v>2</v>
      </c>
      <c r="AG887" s="148">
        <v>2</v>
      </c>
      <c r="AJ887" s="148" t="s">
        <v>224</v>
      </c>
      <c r="AK887" s="148">
        <v>6594</v>
      </c>
      <c r="AL887" s="148">
        <v>5.0000000000000001E-3</v>
      </c>
      <c r="AM887" s="148">
        <v>5.0000000000000001E-3</v>
      </c>
      <c r="AP887" s="148">
        <v>454</v>
      </c>
      <c r="AQ887" s="148">
        <v>454</v>
      </c>
      <c r="AR887" s="148">
        <v>6594</v>
      </c>
      <c r="AS887" s="148">
        <v>10</v>
      </c>
      <c r="AT887" s="148">
        <v>10</v>
      </c>
      <c r="AU887" s="148">
        <v>5.0000000000000001E-3</v>
      </c>
      <c r="AV887" s="148">
        <v>5.0000000000000001E-3</v>
      </c>
      <c r="AY887" s="148">
        <v>133</v>
      </c>
      <c r="AZ887" s="148">
        <v>133</v>
      </c>
      <c r="BA887" s="148" t="s">
        <v>107</v>
      </c>
      <c r="BB887" s="148">
        <v>11</v>
      </c>
      <c r="BD887" s="148">
        <v>8</v>
      </c>
      <c r="BF887" s="148" t="s">
        <v>949</v>
      </c>
      <c r="BG887" s="148">
        <v>1</v>
      </c>
      <c r="BI887" s="153">
        <v>42535</v>
      </c>
      <c r="BJ887" s="154" t="s">
        <v>953</v>
      </c>
      <c r="BK887" s="148">
        <v>41054531300042</v>
      </c>
      <c r="BM887" s="148" t="s">
        <v>100</v>
      </c>
      <c r="BN887" s="148" t="s">
        <v>950</v>
      </c>
      <c r="BO887" s="148" t="s">
        <v>951</v>
      </c>
      <c r="BQ887" s="153">
        <v>42534</v>
      </c>
      <c r="BR887" s="148">
        <v>3</v>
      </c>
      <c r="BT887" s="148">
        <v>1409</v>
      </c>
      <c r="BV887" s="148" t="s">
        <v>1617</v>
      </c>
      <c r="BW887" s="148">
        <v>25</v>
      </c>
      <c r="BY887" s="148">
        <v>27</v>
      </c>
      <c r="CA887" s="148">
        <v>1</v>
      </c>
      <c r="CC887" s="148">
        <v>34255833500051</v>
      </c>
      <c r="CE887" s="148" t="s">
        <v>100</v>
      </c>
      <c r="CF887" s="148">
        <v>1</v>
      </c>
      <c r="CH887" s="148">
        <v>3</v>
      </c>
      <c r="CJ887" s="149">
        <v>41054531300042</v>
      </c>
      <c r="CL887" s="149" t="s">
        <v>97</v>
      </c>
      <c r="CN887" s="149">
        <v>3</v>
      </c>
      <c r="CT887" s="149" t="s">
        <v>98</v>
      </c>
      <c r="CU887" s="152">
        <v>42667</v>
      </c>
      <c r="CV887" s="149">
        <v>0</v>
      </c>
      <c r="CX887" s="149" t="s">
        <v>97</v>
      </c>
      <c r="CY887" s="149" t="s">
        <v>99</v>
      </c>
      <c r="CZ887" s="149">
        <v>41054531300042</v>
      </c>
      <c r="DB887" s="149" t="s">
        <v>100</v>
      </c>
      <c r="DC887" s="149" t="s">
        <v>101</v>
      </c>
      <c r="DD887" s="149" t="s">
        <v>102</v>
      </c>
      <c r="DE887" s="149" t="s">
        <v>1615</v>
      </c>
      <c r="DF887" s="149">
        <v>1</v>
      </c>
    </row>
    <row r="888" spans="1:110" x14ac:dyDescent="0.25">
      <c r="A888" s="148" t="s">
        <v>96</v>
      </c>
      <c r="B888" s="148">
        <v>0</v>
      </c>
      <c r="D888" s="148" t="s">
        <v>97</v>
      </c>
      <c r="K888" s="148">
        <v>1</v>
      </c>
      <c r="M888" s="148">
        <v>2</v>
      </c>
      <c r="N888" s="148" t="s">
        <v>947</v>
      </c>
      <c r="O888" s="148">
        <v>0</v>
      </c>
      <c r="R888" s="148">
        <v>6127970</v>
      </c>
      <c r="S888" s="153">
        <v>42534</v>
      </c>
      <c r="T888" s="148">
        <v>4</v>
      </c>
      <c r="U888" s="148">
        <v>1</v>
      </c>
      <c r="V888" s="148">
        <v>1</v>
      </c>
      <c r="X888" s="148">
        <v>0</v>
      </c>
      <c r="Y888" s="148">
        <v>0</v>
      </c>
      <c r="Z888" s="153">
        <v>42536</v>
      </c>
      <c r="AA888" s="154" t="s">
        <v>948</v>
      </c>
      <c r="AB888" s="148">
        <v>23</v>
      </c>
      <c r="AC888" s="148">
        <v>23</v>
      </c>
      <c r="AD888" s="148" t="s">
        <v>105</v>
      </c>
      <c r="AE888" s="154" t="s">
        <v>170</v>
      </c>
      <c r="AF888" s="148">
        <v>2</v>
      </c>
      <c r="AG888" s="148">
        <v>2</v>
      </c>
      <c r="AJ888" s="148" t="s">
        <v>225</v>
      </c>
      <c r="AK888" s="148">
        <v>1458</v>
      </c>
      <c r="AL888" s="148">
        <v>0.01</v>
      </c>
      <c r="AM888" s="148">
        <v>0.01</v>
      </c>
      <c r="AN888" s="148">
        <v>712</v>
      </c>
      <c r="AO888" s="148">
        <v>712</v>
      </c>
      <c r="AP888" s="148">
        <v>151</v>
      </c>
      <c r="AQ888" s="148">
        <v>151</v>
      </c>
      <c r="AR888" s="148">
        <v>1458</v>
      </c>
      <c r="AS888" s="148">
        <v>10</v>
      </c>
      <c r="AT888" s="148">
        <v>10</v>
      </c>
      <c r="AU888" s="148">
        <v>0.01</v>
      </c>
      <c r="AV888" s="148">
        <v>0.01</v>
      </c>
      <c r="AW888" s="148">
        <v>1168</v>
      </c>
      <c r="AX888" s="148">
        <v>1168</v>
      </c>
      <c r="AY888" s="148">
        <v>133</v>
      </c>
      <c r="AZ888" s="148">
        <v>133</v>
      </c>
      <c r="BA888" s="148" t="s">
        <v>107</v>
      </c>
      <c r="BB888" s="148">
        <v>11</v>
      </c>
      <c r="BD888" s="148">
        <v>8</v>
      </c>
      <c r="BF888" s="148" t="s">
        <v>949</v>
      </c>
      <c r="BG888" s="148">
        <v>1</v>
      </c>
      <c r="BI888" s="153">
        <v>42535</v>
      </c>
      <c r="BJ888" s="154" t="s">
        <v>953</v>
      </c>
      <c r="BK888" s="148">
        <v>41054531300042</v>
      </c>
      <c r="BM888" s="148" t="s">
        <v>100</v>
      </c>
      <c r="BN888" s="148" t="s">
        <v>950</v>
      </c>
      <c r="BO888" s="148" t="s">
        <v>951</v>
      </c>
      <c r="BQ888" s="153">
        <v>42534</v>
      </c>
      <c r="BR888" s="148">
        <v>3</v>
      </c>
      <c r="BT888" s="148">
        <v>1409</v>
      </c>
      <c r="BV888" s="148" t="s">
        <v>1617</v>
      </c>
      <c r="BW888" s="148">
        <v>25</v>
      </c>
      <c r="BY888" s="148">
        <v>27</v>
      </c>
      <c r="CA888" s="148">
        <v>1</v>
      </c>
      <c r="CC888" s="148">
        <v>34255833500051</v>
      </c>
      <c r="CE888" s="148" t="s">
        <v>100</v>
      </c>
      <c r="CF888" s="148">
        <v>1</v>
      </c>
      <c r="CH888" s="148">
        <v>3</v>
      </c>
      <c r="CJ888" s="149">
        <v>41054531300042</v>
      </c>
      <c r="CL888" s="149" t="s">
        <v>97</v>
      </c>
      <c r="CN888" s="149">
        <v>3</v>
      </c>
      <c r="CT888" s="149" t="s">
        <v>98</v>
      </c>
      <c r="CU888" s="152">
        <v>42667</v>
      </c>
      <c r="CV888" s="149">
        <v>0</v>
      </c>
      <c r="CX888" s="149" t="s">
        <v>97</v>
      </c>
      <c r="CY888" s="149" t="s">
        <v>99</v>
      </c>
      <c r="CZ888" s="149">
        <v>41054531300042</v>
      </c>
      <c r="DB888" s="149" t="s">
        <v>100</v>
      </c>
      <c r="DC888" s="149" t="s">
        <v>101</v>
      </c>
      <c r="DD888" s="149" t="s">
        <v>102</v>
      </c>
      <c r="DE888" s="149" t="s">
        <v>1615</v>
      </c>
      <c r="DF888" s="149">
        <v>1</v>
      </c>
    </row>
    <row r="889" spans="1:110" x14ac:dyDescent="0.25">
      <c r="A889" s="148" t="s">
        <v>96</v>
      </c>
      <c r="B889" s="148">
        <v>0</v>
      </c>
      <c r="D889" s="148" t="s">
        <v>97</v>
      </c>
      <c r="K889" s="148">
        <v>1</v>
      </c>
      <c r="M889" s="148">
        <v>2</v>
      </c>
      <c r="N889" s="148" t="s">
        <v>947</v>
      </c>
      <c r="O889" s="148">
        <v>0</v>
      </c>
      <c r="R889" s="148">
        <v>6127970</v>
      </c>
      <c r="S889" s="153">
        <v>42534</v>
      </c>
      <c r="T889" s="148">
        <v>4</v>
      </c>
      <c r="U889" s="148">
        <v>1</v>
      </c>
      <c r="V889" s="148">
        <v>1</v>
      </c>
      <c r="X889" s="148">
        <v>0</v>
      </c>
      <c r="Y889" s="148">
        <v>0</v>
      </c>
      <c r="Z889" s="153">
        <v>42535</v>
      </c>
      <c r="AA889" s="154" t="s">
        <v>948</v>
      </c>
      <c r="AB889" s="148">
        <v>23</v>
      </c>
      <c r="AC889" s="148">
        <v>23</v>
      </c>
      <c r="AD889" s="148" t="s">
        <v>117</v>
      </c>
      <c r="AE889" s="154" t="s">
        <v>154</v>
      </c>
      <c r="AF889" s="148">
        <v>2</v>
      </c>
      <c r="AG889" s="148">
        <v>2</v>
      </c>
      <c r="AJ889" s="148" t="s">
        <v>226</v>
      </c>
      <c r="AK889" s="148">
        <v>2013</v>
      </c>
      <c r="AL889" s="148">
        <v>5.0000000000000001E-3</v>
      </c>
      <c r="AM889" s="148">
        <v>5.0000000000000001E-3</v>
      </c>
      <c r="AN889" s="148">
        <v>712</v>
      </c>
      <c r="AO889" s="148">
        <v>712</v>
      </c>
      <c r="AP889" s="148">
        <v>405</v>
      </c>
      <c r="AQ889" s="148">
        <v>405</v>
      </c>
      <c r="AR889" s="148">
        <v>2013</v>
      </c>
      <c r="AS889" s="148">
        <v>10</v>
      </c>
      <c r="AT889" s="148">
        <v>10</v>
      </c>
      <c r="AU889" s="148">
        <v>5.0000000000000001E-3</v>
      </c>
      <c r="AV889" s="148">
        <v>5.0000000000000001E-3</v>
      </c>
      <c r="AW889" s="148">
        <v>1168</v>
      </c>
      <c r="AX889" s="148">
        <v>1168</v>
      </c>
      <c r="AY889" s="148">
        <v>133</v>
      </c>
      <c r="AZ889" s="148">
        <v>133</v>
      </c>
      <c r="BA889" s="148" t="s">
        <v>107</v>
      </c>
      <c r="BB889" s="148">
        <v>11</v>
      </c>
      <c r="BD889" s="148">
        <v>8</v>
      </c>
      <c r="BF889" s="148" t="s">
        <v>949</v>
      </c>
      <c r="BG889" s="148">
        <v>1</v>
      </c>
      <c r="BI889" s="153">
        <v>42535</v>
      </c>
      <c r="BJ889" s="154" t="s">
        <v>953</v>
      </c>
      <c r="BK889" s="148">
        <v>41054531300042</v>
      </c>
      <c r="BM889" s="148" t="s">
        <v>100</v>
      </c>
      <c r="BN889" s="148" t="s">
        <v>950</v>
      </c>
      <c r="BO889" s="148" t="s">
        <v>951</v>
      </c>
      <c r="BQ889" s="153">
        <v>42534</v>
      </c>
      <c r="BR889" s="148">
        <v>3</v>
      </c>
      <c r="BT889" s="148">
        <v>1409</v>
      </c>
      <c r="BV889" s="148" t="s">
        <v>1617</v>
      </c>
      <c r="BW889" s="148">
        <v>25</v>
      </c>
      <c r="BY889" s="148">
        <v>27</v>
      </c>
      <c r="CA889" s="148">
        <v>1</v>
      </c>
      <c r="CC889" s="148">
        <v>34255833500051</v>
      </c>
      <c r="CE889" s="148" t="s">
        <v>100</v>
      </c>
      <c r="CF889" s="148">
        <v>1</v>
      </c>
      <c r="CH889" s="148">
        <v>3</v>
      </c>
      <c r="CJ889" s="149">
        <v>41054531300042</v>
      </c>
      <c r="CL889" s="149" t="s">
        <v>97</v>
      </c>
      <c r="CN889" s="149">
        <v>3</v>
      </c>
      <c r="CT889" s="149" t="s">
        <v>98</v>
      </c>
      <c r="CU889" s="152">
        <v>42667</v>
      </c>
      <c r="CV889" s="149">
        <v>0</v>
      </c>
      <c r="CX889" s="149" t="s">
        <v>97</v>
      </c>
      <c r="CY889" s="149" t="s">
        <v>99</v>
      </c>
      <c r="CZ889" s="149">
        <v>41054531300042</v>
      </c>
      <c r="DB889" s="149" t="s">
        <v>100</v>
      </c>
      <c r="DC889" s="149" t="s">
        <v>101</v>
      </c>
      <c r="DD889" s="149" t="s">
        <v>102</v>
      </c>
      <c r="DE889" s="149" t="s">
        <v>1615</v>
      </c>
      <c r="DF889" s="149">
        <v>1</v>
      </c>
    </row>
    <row r="890" spans="1:110" x14ac:dyDescent="0.25">
      <c r="A890" s="148" t="s">
        <v>96</v>
      </c>
      <c r="B890" s="148">
        <v>0</v>
      </c>
      <c r="D890" s="148" t="s">
        <v>97</v>
      </c>
      <c r="K890" s="148">
        <v>1</v>
      </c>
      <c r="M890" s="148">
        <v>2</v>
      </c>
      <c r="N890" s="148" t="s">
        <v>947</v>
      </c>
      <c r="O890" s="148">
        <v>0</v>
      </c>
      <c r="R890" s="148">
        <v>6127970</v>
      </c>
      <c r="S890" s="153">
        <v>42534</v>
      </c>
      <c r="T890" s="148">
        <v>4</v>
      </c>
      <c r="U890" s="148">
        <v>1</v>
      </c>
      <c r="V890" s="148">
        <v>1</v>
      </c>
      <c r="X890" s="148">
        <v>0</v>
      </c>
      <c r="Y890" s="148">
        <v>0</v>
      </c>
      <c r="Z890" s="153">
        <v>42535</v>
      </c>
      <c r="AA890" s="154" t="s">
        <v>948</v>
      </c>
      <c r="AB890" s="148">
        <v>3</v>
      </c>
      <c r="AC890" s="148">
        <v>3</v>
      </c>
      <c r="AD890" s="148" t="s">
        <v>227</v>
      </c>
      <c r="AE890" s="154" t="s">
        <v>230</v>
      </c>
      <c r="AF890" s="148">
        <v>2</v>
      </c>
      <c r="AG890" s="148">
        <v>2</v>
      </c>
      <c r="AJ890" s="148" t="s">
        <v>228</v>
      </c>
      <c r="AK890" s="148">
        <v>1376</v>
      </c>
      <c r="AL890" s="148">
        <v>1</v>
      </c>
      <c r="AM890" s="148">
        <v>1</v>
      </c>
      <c r="AP890" s="148">
        <v>422</v>
      </c>
      <c r="AQ890" s="148">
        <v>422</v>
      </c>
      <c r="AR890" s="148">
        <v>1376</v>
      </c>
      <c r="AS890" s="148">
        <v>1</v>
      </c>
      <c r="AT890" s="148">
        <v>1</v>
      </c>
      <c r="AU890" s="148">
        <v>2</v>
      </c>
      <c r="AV890" s="148">
        <v>2</v>
      </c>
      <c r="AY890" s="148">
        <v>330</v>
      </c>
      <c r="AZ890" s="148">
        <v>330</v>
      </c>
      <c r="BA890" s="148" t="s">
        <v>229</v>
      </c>
      <c r="BB890" s="148">
        <v>11</v>
      </c>
      <c r="BD890" s="148">
        <v>8</v>
      </c>
      <c r="BF890" s="148" t="s">
        <v>949</v>
      </c>
      <c r="BG890" s="148">
        <v>1</v>
      </c>
      <c r="BI890" s="153">
        <v>42535</v>
      </c>
      <c r="BJ890" s="154" t="s">
        <v>953</v>
      </c>
      <c r="BK890" s="148">
        <v>41054531300042</v>
      </c>
      <c r="BM890" s="148" t="s">
        <v>100</v>
      </c>
      <c r="BN890" s="148" t="s">
        <v>950</v>
      </c>
      <c r="BO890" s="148" t="s">
        <v>951</v>
      </c>
      <c r="BQ890" s="153">
        <v>42534</v>
      </c>
      <c r="BR890" s="148">
        <v>3</v>
      </c>
      <c r="BT890" s="148">
        <v>1409</v>
      </c>
      <c r="BV890" s="148" t="s">
        <v>1617</v>
      </c>
      <c r="BW890" s="148">
        <v>25</v>
      </c>
      <c r="BY890" s="148">
        <v>27</v>
      </c>
      <c r="CA890" s="148">
        <v>1</v>
      </c>
      <c r="CC890" s="148">
        <v>34255833500051</v>
      </c>
      <c r="CE890" s="148" t="s">
        <v>100</v>
      </c>
      <c r="CF890" s="148">
        <v>1</v>
      </c>
      <c r="CH890" s="148">
        <v>3</v>
      </c>
      <c r="CJ890" s="149">
        <v>41054531300042</v>
      </c>
      <c r="CL890" s="149" t="s">
        <v>97</v>
      </c>
      <c r="CN890" s="149">
        <v>3</v>
      </c>
      <c r="CT890" s="149" t="s">
        <v>98</v>
      </c>
      <c r="CU890" s="152">
        <v>42667</v>
      </c>
      <c r="CV890" s="149">
        <v>0</v>
      </c>
      <c r="CX890" s="149" t="s">
        <v>97</v>
      </c>
      <c r="CY890" s="149" t="s">
        <v>99</v>
      </c>
      <c r="CZ890" s="149">
        <v>41054531300042</v>
      </c>
      <c r="DB890" s="149" t="s">
        <v>100</v>
      </c>
      <c r="DC890" s="149" t="s">
        <v>101</v>
      </c>
      <c r="DD890" s="149" t="s">
        <v>102</v>
      </c>
      <c r="DE890" s="149" t="s">
        <v>1615</v>
      </c>
      <c r="DF890" s="149">
        <v>1</v>
      </c>
    </row>
    <row r="891" spans="1:110" x14ac:dyDescent="0.25">
      <c r="A891" s="148" t="s">
        <v>96</v>
      </c>
      <c r="B891" s="148">
        <v>0</v>
      </c>
      <c r="D891" s="148" t="s">
        <v>97</v>
      </c>
      <c r="K891" s="148">
        <v>1</v>
      </c>
      <c r="M891" s="148">
        <v>2</v>
      </c>
      <c r="N891" s="148" t="s">
        <v>947</v>
      </c>
      <c r="O891" s="148">
        <v>0</v>
      </c>
      <c r="R891" s="148">
        <v>6127970</v>
      </c>
      <c r="S891" s="153">
        <v>42534</v>
      </c>
      <c r="T891" s="148">
        <v>4</v>
      </c>
      <c r="U891" s="148">
        <v>1</v>
      </c>
      <c r="V891" s="148">
        <v>1</v>
      </c>
      <c r="X891" s="148">
        <v>0</v>
      </c>
      <c r="Y891" s="148">
        <v>0</v>
      </c>
      <c r="Z891" s="153">
        <v>42535</v>
      </c>
      <c r="AA891" s="154" t="s">
        <v>948</v>
      </c>
      <c r="AB891" s="148">
        <v>3</v>
      </c>
      <c r="AC891" s="148">
        <v>3</v>
      </c>
      <c r="AD891" s="148" t="s">
        <v>227</v>
      </c>
      <c r="AE891" s="154" t="s">
        <v>230</v>
      </c>
      <c r="AF891" s="148">
        <v>2</v>
      </c>
      <c r="AG891" s="148">
        <v>2</v>
      </c>
      <c r="AJ891" s="148" t="s">
        <v>231</v>
      </c>
      <c r="AK891" s="148">
        <v>1368</v>
      </c>
      <c r="AL891" s="148">
        <v>1</v>
      </c>
      <c r="AM891" s="148">
        <v>1</v>
      </c>
      <c r="AP891" s="148">
        <v>422</v>
      </c>
      <c r="AQ891" s="148">
        <v>422</v>
      </c>
      <c r="AR891" s="148">
        <v>1368</v>
      </c>
      <c r="AS891" s="148">
        <v>10</v>
      </c>
      <c r="AT891" s="148">
        <v>10</v>
      </c>
      <c r="AU891" s="148">
        <v>1</v>
      </c>
      <c r="AV891" s="148">
        <v>1</v>
      </c>
      <c r="AY891" s="148">
        <v>276</v>
      </c>
      <c r="AZ891" s="148">
        <v>276</v>
      </c>
      <c r="BA891" s="148" t="s">
        <v>232</v>
      </c>
      <c r="BB891" s="148">
        <v>11</v>
      </c>
      <c r="BD891" s="148">
        <v>8</v>
      </c>
      <c r="BF891" s="148" t="s">
        <v>949</v>
      </c>
      <c r="BG891" s="148">
        <v>1</v>
      </c>
      <c r="BI891" s="153">
        <v>42535</v>
      </c>
      <c r="BJ891" s="154" t="s">
        <v>953</v>
      </c>
      <c r="BK891" s="148">
        <v>41054531300042</v>
      </c>
      <c r="BM891" s="148" t="s">
        <v>100</v>
      </c>
      <c r="BN891" s="148" t="s">
        <v>950</v>
      </c>
      <c r="BO891" s="148" t="s">
        <v>951</v>
      </c>
      <c r="BQ891" s="153">
        <v>42534</v>
      </c>
      <c r="BR891" s="148">
        <v>3</v>
      </c>
      <c r="BT891" s="148">
        <v>1409</v>
      </c>
      <c r="BV891" s="148" t="s">
        <v>1617</v>
      </c>
      <c r="BW891" s="148">
        <v>25</v>
      </c>
      <c r="BY891" s="148">
        <v>27</v>
      </c>
      <c r="CA891" s="148">
        <v>1</v>
      </c>
      <c r="CC891" s="148">
        <v>34255833500051</v>
      </c>
      <c r="CE891" s="148" t="s">
        <v>100</v>
      </c>
      <c r="CF891" s="148">
        <v>1</v>
      </c>
      <c r="CH891" s="148">
        <v>3</v>
      </c>
      <c r="CJ891" s="149">
        <v>41054531300042</v>
      </c>
      <c r="CL891" s="149" t="s">
        <v>97</v>
      </c>
      <c r="CN891" s="149">
        <v>3</v>
      </c>
      <c r="CT891" s="149" t="s">
        <v>98</v>
      </c>
      <c r="CU891" s="152">
        <v>42667</v>
      </c>
      <c r="CV891" s="149">
        <v>0</v>
      </c>
      <c r="CX891" s="149" t="s">
        <v>97</v>
      </c>
      <c r="CY891" s="149" t="s">
        <v>99</v>
      </c>
      <c r="CZ891" s="149">
        <v>41054531300042</v>
      </c>
      <c r="DB891" s="149" t="s">
        <v>100</v>
      </c>
      <c r="DC891" s="149" t="s">
        <v>101</v>
      </c>
      <c r="DD891" s="149" t="s">
        <v>102</v>
      </c>
      <c r="DE891" s="149" t="s">
        <v>1615</v>
      </c>
      <c r="DF891" s="149">
        <v>1</v>
      </c>
    </row>
    <row r="892" spans="1:110" x14ac:dyDescent="0.25">
      <c r="A892" s="148" t="s">
        <v>96</v>
      </c>
      <c r="B892" s="148">
        <v>0</v>
      </c>
      <c r="D892" s="148" t="s">
        <v>97</v>
      </c>
      <c r="K892" s="148">
        <v>1</v>
      </c>
      <c r="M892" s="148">
        <v>2</v>
      </c>
      <c r="N892" s="148" t="s">
        <v>947</v>
      </c>
      <c r="O892" s="148">
        <v>0</v>
      </c>
      <c r="R892" s="148">
        <v>6127970</v>
      </c>
      <c r="S892" s="153">
        <v>42534</v>
      </c>
      <c r="T892" s="148">
        <v>4</v>
      </c>
      <c r="U892" s="148">
        <v>1</v>
      </c>
      <c r="V892" s="148">
        <v>1</v>
      </c>
      <c r="X892" s="148">
        <v>0</v>
      </c>
      <c r="Y892" s="148">
        <v>0</v>
      </c>
      <c r="Z892" s="153">
        <v>42535</v>
      </c>
      <c r="AA892" s="154" t="s">
        <v>948</v>
      </c>
      <c r="AB892" s="148">
        <v>3</v>
      </c>
      <c r="AC892" s="148">
        <v>3</v>
      </c>
      <c r="AD892" s="148" t="s">
        <v>227</v>
      </c>
      <c r="AE892" s="154" t="s">
        <v>230</v>
      </c>
      <c r="AF892" s="148">
        <v>2</v>
      </c>
      <c r="AG892" s="148">
        <v>2</v>
      </c>
      <c r="AJ892" s="148" t="s">
        <v>233</v>
      </c>
      <c r="AK892" s="148">
        <v>1369</v>
      </c>
      <c r="AL892" s="148">
        <v>2</v>
      </c>
      <c r="AM892" s="148">
        <v>2</v>
      </c>
      <c r="AP892" s="148">
        <v>422</v>
      </c>
      <c r="AQ892" s="148">
        <v>422</v>
      </c>
      <c r="AR892" s="148">
        <v>1369</v>
      </c>
      <c r="AS892" s="148">
        <v>1</v>
      </c>
      <c r="AT892" s="148">
        <v>1</v>
      </c>
      <c r="AU892" s="148">
        <v>16</v>
      </c>
      <c r="AV892" s="148">
        <v>16</v>
      </c>
      <c r="AY892" s="148">
        <v>280</v>
      </c>
      <c r="AZ892" s="148">
        <v>280</v>
      </c>
      <c r="BA892" s="148" t="s">
        <v>234</v>
      </c>
      <c r="BB892" s="148">
        <v>11</v>
      </c>
      <c r="BD892" s="148">
        <v>8</v>
      </c>
      <c r="BF892" s="148" t="s">
        <v>949</v>
      </c>
      <c r="BG892" s="148">
        <v>1</v>
      </c>
      <c r="BI892" s="153">
        <v>42535</v>
      </c>
      <c r="BJ892" s="154" t="s">
        <v>953</v>
      </c>
      <c r="BK892" s="148">
        <v>41054531300042</v>
      </c>
      <c r="BM892" s="148" t="s">
        <v>100</v>
      </c>
      <c r="BN892" s="148" t="s">
        <v>950</v>
      </c>
      <c r="BO892" s="148" t="s">
        <v>951</v>
      </c>
      <c r="BQ892" s="153">
        <v>42534</v>
      </c>
      <c r="BR892" s="148">
        <v>3</v>
      </c>
      <c r="BT892" s="148">
        <v>1409</v>
      </c>
      <c r="BV892" s="148" t="s">
        <v>1617</v>
      </c>
      <c r="BW892" s="148">
        <v>25</v>
      </c>
      <c r="BY892" s="148">
        <v>27</v>
      </c>
      <c r="CA892" s="148">
        <v>1</v>
      </c>
      <c r="CC892" s="148">
        <v>34255833500051</v>
      </c>
      <c r="CE892" s="148" t="s">
        <v>100</v>
      </c>
      <c r="CF892" s="148">
        <v>1</v>
      </c>
      <c r="CH892" s="148">
        <v>3</v>
      </c>
      <c r="CJ892" s="149">
        <v>41054531300042</v>
      </c>
      <c r="CL892" s="149" t="s">
        <v>97</v>
      </c>
      <c r="CN892" s="149">
        <v>3</v>
      </c>
      <c r="CT892" s="149" t="s">
        <v>98</v>
      </c>
      <c r="CU892" s="152">
        <v>42667</v>
      </c>
      <c r="CV892" s="149">
        <v>0</v>
      </c>
      <c r="CX892" s="149" t="s">
        <v>97</v>
      </c>
      <c r="CY892" s="149" t="s">
        <v>99</v>
      </c>
      <c r="CZ892" s="149">
        <v>41054531300042</v>
      </c>
      <c r="DB892" s="149" t="s">
        <v>100</v>
      </c>
      <c r="DC892" s="149" t="s">
        <v>101</v>
      </c>
      <c r="DD892" s="149" t="s">
        <v>102</v>
      </c>
      <c r="DE892" s="149" t="s">
        <v>1615</v>
      </c>
      <c r="DF892" s="149">
        <v>1</v>
      </c>
    </row>
    <row r="893" spans="1:110" x14ac:dyDescent="0.25">
      <c r="A893" s="148" t="s">
        <v>96</v>
      </c>
      <c r="B893" s="148">
        <v>0</v>
      </c>
      <c r="D893" s="148" t="s">
        <v>97</v>
      </c>
      <c r="K893" s="148">
        <v>1</v>
      </c>
      <c r="M893" s="148">
        <v>2</v>
      </c>
      <c r="N893" s="148" t="s">
        <v>947</v>
      </c>
      <c r="O893" s="148">
        <v>0</v>
      </c>
      <c r="R893" s="148">
        <v>6127970</v>
      </c>
      <c r="S893" s="153">
        <v>42534</v>
      </c>
      <c r="T893" s="148">
        <v>4</v>
      </c>
      <c r="U893" s="148">
        <v>2</v>
      </c>
      <c r="V893" s="148">
        <v>2</v>
      </c>
      <c r="X893" s="148">
        <v>0</v>
      </c>
      <c r="Y893" s="148">
        <v>0</v>
      </c>
      <c r="Z893" s="153">
        <v>42535</v>
      </c>
      <c r="AA893" s="154" t="s">
        <v>948</v>
      </c>
      <c r="AB893" s="148">
        <v>23</v>
      </c>
      <c r="AC893" s="148">
        <v>23</v>
      </c>
      <c r="AD893" s="148" t="s">
        <v>117</v>
      </c>
      <c r="AE893" s="154" t="s">
        <v>192</v>
      </c>
      <c r="AF893" s="148">
        <v>2</v>
      </c>
      <c r="AG893" s="148">
        <v>2</v>
      </c>
      <c r="AJ893" s="148" t="s">
        <v>235</v>
      </c>
      <c r="AK893" s="148">
        <v>1965</v>
      </c>
      <c r="AL893" s="148">
        <v>0.02</v>
      </c>
      <c r="AM893" s="148">
        <v>0.02</v>
      </c>
      <c r="AN893" s="148">
        <v>712</v>
      </c>
      <c r="AO893" s="148">
        <v>712</v>
      </c>
      <c r="AP893" s="148">
        <v>454</v>
      </c>
      <c r="AQ893" s="148">
        <v>454</v>
      </c>
      <c r="AR893" s="148">
        <v>1965</v>
      </c>
      <c r="AS893" s="148">
        <v>10</v>
      </c>
      <c r="AT893" s="148">
        <v>10</v>
      </c>
      <c r="AU893" s="148">
        <v>0.02</v>
      </c>
      <c r="AV893" s="148">
        <v>0.02</v>
      </c>
      <c r="AY893" s="148">
        <v>133</v>
      </c>
      <c r="AZ893" s="148">
        <v>133</v>
      </c>
      <c r="BA893" s="148" t="s">
        <v>107</v>
      </c>
      <c r="BB893" s="148">
        <v>11</v>
      </c>
      <c r="BD893" s="148">
        <v>8</v>
      </c>
      <c r="BF893" s="148" t="s">
        <v>949</v>
      </c>
      <c r="BG893" s="148">
        <v>1</v>
      </c>
      <c r="BI893" s="153">
        <v>42535</v>
      </c>
      <c r="BJ893" s="154" t="s">
        <v>953</v>
      </c>
      <c r="BK893" s="148">
        <v>41054531300042</v>
      </c>
      <c r="BM893" s="148" t="s">
        <v>100</v>
      </c>
      <c r="BN893" s="148" t="s">
        <v>950</v>
      </c>
      <c r="BO893" s="148" t="s">
        <v>951</v>
      </c>
      <c r="BQ893" s="153">
        <v>42534</v>
      </c>
      <c r="BR893" s="148">
        <v>3</v>
      </c>
      <c r="BT893" s="148">
        <v>1409</v>
      </c>
      <c r="BV893" s="148" t="s">
        <v>1617</v>
      </c>
      <c r="BW893" s="148">
        <v>25</v>
      </c>
      <c r="BY893" s="148">
        <v>27</v>
      </c>
      <c r="CA893" s="148">
        <v>1</v>
      </c>
      <c r="CC893" s="148">
        <v>34255833500051</v>
      </c>
      <c r="CE893" s="148" t="s">
        <v>100</v>
      </c>
      <c r="CF893" s="148">
        <v>1</v>
      </c>
      <c r="CH893" s="148">
        <v>3</v>
      </c>
      <c r="CJ893" s="149">
        <v>41054531300042</v>
      </c>
      <c r="CL893" s="149" t="s">
        <v>97</v>
      </c>
      <c r="CN893" s="149">
        <v>3</v>
      </c>
      <c r="CT893" s="149" t="s">
        <v>98</v>
      </c>
      <c r="CU893" s="152">
        <v>42667</v>
      </c>
      <c r="CV893" s="149">
        <v>0</v>
      </c>
      <c r="CX893" s="149" t="s">
        <v>97</v>
      </c>
      <c r="CY893" s="149" t="s">
        <v>99</v>
      </c>
      <c r="CZ893" s="149">
        <v>41054531300042</v>
      </c>
      <c r="DB893" s="149" t="s">
        <v>100</v>
      </c>
      <c r="DC893" s="149" t="s">
        <v>101</v>
      </c>
      <c r="DD893" s="149" t="s">
        <v>102</v>
      </c>
      <c r="DE893" s="149" t="s">
        <v>1615</v>
      </c>
      <c r="DF893" s="149">
        <v>1</v>
      </c>
    </row>
    <row r="894" spans="1:110" x14ac:dyDescent="0.25">
      <c r="A894" s="148" t="s">
        <v>96</v>
      </c>
      <c r="B894" s="148">
        <v>0</v>
      </c>
      <c r="D894" s="148" t="s">
        <v>97</v>
      </c>
      <c r="K894" s="148">
        <v>1</v>
      </c>
      <c r="M894" s="148">
        <v>2</v>
      </c>
      <c r="N894" s="148" t="s">
        <v>947</v>
      </c>
      <c r="O894" s="148">
        <v>0</v>
      </c>
      <c r="R894" s="148">
        <v>6127970</v>
      </c>
      <c r="S894" s="153">
        <v>42534</v>
      </c>
      <c r="T894" s="148">
        <v>4</v>
      </c>
      <c r="U894" s="148">
        <v>1</v>
      </c>
      <c r="V894" s="148">
        <v>1</v>
      </c>
      <c r="X894" s="148">
        <v>0</v>
      </c>
      <c r="Y894" s="148">
        <v>0</v>
      </c>
      <c r="Z894" s="153">
        <v>42535</v>
      </c>
      <c r="AA894" s="154" t="s">
        <v>948</v>
      </c>
      <c r="AB894" s="148">
        <v>23</v>
      </c>
      <c r="AC894" s="148">
        <v>23</v>
      </c>
      <c r="AD894" s="148" t="s">
        <v>117</v>
      </c>
      <c r="AE894" s="154" t="s">
        <v>954</v>
      </c>
      <c r="AF894" s="148">
        <v>2</v>
      </c>
      <c r="AG894" s="148">
        <v>2</v>
      </c>
      <c r="AJ894" s="148" t="s">
        <v>236</v>
      </c>
      <c r="AK894" s="148">
        <v>1107</v>
      </c>
      <c r="AL894" s="148">
        <v>5.0000000000000001E-3</v>
      </c>
      <c r="AM894" s="148">
        <v>5.0000000000000001E-3</v>
      </c>
      <c r="AP894" s="148">
        <v>454</v>
      </c>
      <c r="AQ894" s="148">
        <v>454</v>
      </c>
      <c r="AR894" s="148">
        <v>1107</v>
      </c>
      <c r="AS894" s="148">
        <v>10</v>
      </c>
      <c r="AT894" s="148">
        <v>10</v>
      </c>
      <c r="AU894" s="148">
        <v>5.0000000000000001E-3</v>
      </c>
      <c r="AV894" s="148">
        <v>5.0000000000000001E-3</v>
      </c>
      <c r="AY894" s="148">
        <v>133</v>
      </c>
      <c r="AZ894" s="148">
        <v>133</v>
      </c>
      <c r="BA894" s="148" t="s">
        <v>107</v>
      </c>
      <c r="BB894" s="148">
        <v>11</v>
      </c>
      <c r="BD894" s="148">
        <v>8</v>
      </c>
      <c r="BF894" s="148" t="s">
        <v>949</v>
      </c>
      <c r="BG894" s="148">
        <v>1</v>
      </c>
      <c r="BI894" s="153">
        <v>42535</v>
      </c>
      <c r="BJ894" s="154" t="s">
        <v>953</v>
      </c>
      <c r="BK894" s="148">
        <v>41054531300042</v>
      </c>
      <c r="BM894" s="148" t="s">
        <v>100</v>
      </c>
      <c r="BN894" s="148" t="s">
        <v>950</v>
      </c>
      <c r="BO894" s="148" t="s">
        <v>951</v>
      </c>
      <c r="BQ894" s="153">
        <v>42534</v>
      </c>
      <c r="BR894" s="148">
        <v>3</v>
      </c>
      <c r="BT894" s="148">
        <v>1409</v>
      </c>
      <c r="BV894" s="148" t="s">
        <v>1617</v>
      </c>
      <c r="BW894" s="148">
        <v>25</v>
      </c>
      <c r="BY894" s="148">
        <v>27</v>
      </c>
      <c r="CA894" s="148">
        <v>1</v>
      </c>
      <c r="CC894" s="148">
        <v>34255833500051</v>
      </c>
      <c r="CE894" s="148" t="s">
        <v>100</v>
      </c>
      <c r="CF894" s="148">
        <v>1</v>
      </c>
      <c r="CH894" s="148">
        <v>3</v>
      </c>
      <c r="CJ894" s="149">
        <v>41054531300042</v>
      </c>
      <c r="CL894" s="149" t="s">
        <v>97</v>
      </c>
      <c r="CN894" s="149">
        <v>3</v>
      </c>
      <c r="CT894" s="149" t="s">
        <v>98</v>
      </c>
      <c r="CU894" s="152">
        <v>42667</v>
      </c>
      <c r="CV894" s="149">
        <v>0</v>
      </c>
      <c r="CX894" s="149" t="s">
        <v>97</v>
      </c>
      <c r="CY894" s="149" t="s">
        <v>99</v>
      </c>
      <c r="CZ894" s="149">
        <v>41054531300042</v>
      </c>
      <c r="DB894" s="149" t="s">
        <v>100</v>
      </c>
      <c r="DC894" s="149" t="s">
        <v>101</v>
      </c>
      <c r="DD894" s="149" t="s">
        <v>102</v>
      </c>
      <c r="DE894" s="149" t="s">
        <v>1615</v>
      </c>
      <c r="DF894" s="149">
        <v>1</v>
      </c>
    </row>
    <row r="895" spans="1:110" x14ac:dyDescent="0.25">
      <c r="A895" s="148" t="s">
        <v>96</v>
      </c>
      <c r="B895" s="148">
        <v>0</v>
      </c>
      <c r="D895" s="148" t="s">
        <v>97</v>
      </c>
      <c r="K895" s="148">
        <v>1</v>
      </c>
      <c r="M895" s="148">
        <v>2</v>
      </c>
      <c r="N895" s="148" t="s">
        <v>947</v>
      </c>
      <c r="O895" s="148">
        <v>0</v>
      </c>
      <c r="R895" s="148">
        <v>6127970</v>
      </c>
      <c r="S895" s="153">
        <v>42534</v>
      </c>
      <c r="T895" s="148">
        <v>4</v>
      </c>
      <c r="U895" s="148">
        <v>1</v>
      </c>
      <c r="V895" s="148">
        <v>1</v>
      </c>
      <c r="X895" s="148">
        <v>0</v>
      </c>
      <c r="Y895" s="148">
        <v>0</v>
      </c>
      <c r="Z895" s="153">
        <v>42535</v>
      </c>
      <c r="AA895" s="154" t="s">
        <v>948</v>
      </c>
      <c r="AB895" s="148">
        <v>23</v>
      </c>
      <c r="AC895" s="148">
        <v>23</v>
      </c>
      <c r="AD895" s="148" t="s">
        <v>117</v>
      </c>
      <c r="AE895" s="154" t="s">
        <v>954</v>
      </c>
      <c r="AF895" s="148">
        <v>2</v>
      </c>
      <c r="AG895" s="148">
        <v>2</v>
      </c>
      <c r="AJ895" s="148" t="s">
        <v>237</v>
      </c>
      <c r="AK895" s="148">
        <v>1832</v>
      </c>
      <c r="AL895" s="148">
        <v>0.02</v>
      </c>
      <c r="AM895" s="148">
        <v>0.02</v>
      </c>
      <c r="AP895" s="148">
        <v>454</v>
      </c>
      <c r="AQ895" s="148">
        <v>454</v>
      </c>
      <c r="AR895" s="148">
        <v>1832</v>
      </c>
      <c r="AS895" s="148">
        <v>10</v>
      </c>
      <c r="AT895" s="148">
        <v>10</v>
      </c>
      <c r="AU895" s="148">
        <v>0.02</v>
      </c>
      <c r="AV895" s="148">
        <v>0.02</v>
      </c>
      <c r="AY895" s="148">
        <v>133</v>
      </c>
      <c r="AZ895" s="148">
        <v>133</v>
      </c>
      <c r="BA895" s="148" t="s">
        <v>107</v>
      </c>
      <c r="BB895" s="148">
        <v>11</v>
      </c>
      <c r="BD895" s="148">
        <v>8</v>
      </c>
      <c r="BF895" s="148" t="s">
        <v>949</v>
      </c>
      <c r="BG895" s="148">
        <v>1</v>
      </c>
      <c r="BI895" s="153">
        <v>42535</v>
      </c>
      <c r="BJ895" s="154" t="s">
        <v>953</v>
      </c>
      <c r="BK895" s="148">
        <v>41054531300042</v>
      </c>
      <c r="BM895" s="148" t="s">
        <v>100</v>
      </c>
      <c r="BN895" s="148" t="s">
        <v>950</v>
      </c>
      <c r="BO895" s="148" t="s">
        <v>951</v>
      </c>
      <c r="BQ895" s="153">
        <v>42534</v>
      </c>
      <c r="BR895" s="148">
        <v>3</v>
      </c>
      <c r="BT895" s="148">
        <v>1409</v>
      </c>
      <c r="BV895" s="148" t="s">
        <v>1617</v>
      </c>
      <c r="BW895" s="148">
        <v>25</v>
      </c>
      <c r="BY895" s="148">
        <v>27</v>
      </c>
      <c r="CA895" s="148">
        <v>1</v>
      </c>
      <c r="CC895" s="148">
        <v>34255833500051</v>
      </c>
      <c r="CE895" s="148" t="s">
        <v>100</v>
      </c>
      <c r="CF895" s="148">
        <v>1</v>
      </c>
      <c r="CH895" s="148">
        <v>3</v>
      </c>
      <c r="CJ895" s="149">
        <v>41054531300042</v>
      </c>
      <c r="CL895" s="149" t="s">
        <v>97</v>
      </c>
      <c r="CN895" s="149">
        <v>3</v>
      </c>
      <c r="CT895" s="149" t="s">
        <v>98</v>
      </c>
      <c r="CU895" s="152">
        <v>42667</v>
      </c>
      <c r="CV895" s="149">
        <v>0</v>
      </c>
      <c r="CX895" s="149" t="s">
        <v>97</v>
      </c>
      <c r="CY895" s="149" t="s">
        <v>99</v>
      </c>
      <c r="CZ895" s="149">
        <v>41054531300042</v>
      </c>
      <c r="DB895" s="149" t="s">
        <v>100</v>
      </c>
      <c r="DC895" s="149" t="s">
        <v>101</v>
      </c>
      <c r="DD895" s="149" t="s">
        <v>102</v>
      </c>
      <c r="DE895" s="149" t="s">
        <v>1615</v>
      </c>
      <c r="DF895" s="149">
        <v>1</v>
      </c>
    </row>
    <row r="896" spans="1:110" x14ac:dyDescent="0.25">
      <c r="A896" s="148" t="s">
        <v>96</v>
      </c>
      <c r="B896" s="148">
        <v>0</v>
      </c>
      <c r="D896" s="148" t="s">
        <v>97</v>
      </c>
      <c r="K896" s="148">
        <v>1</v>
      </c>
      <c r="M896" s="148">
        <v>2</v>
      </c>
      <c r="N896" s="148" t="s">
        <v>947</v>
      </c>
      <c r="O896" s="148">
        <v>0</v>
      </c>
      <c r="R896" s="148">
        <v>6127970</v>
      </c>
      <c r="S896" s="153">
        <v>42534</v>
      </c>
      <c r="T896" s="148">
        <v>4</v>
      </c>
      <c r="U896" s="148">
        <v>1</v>
      </c>
      <c r="V896" s="148">
        <v>1</v>
      </c>
      <c r="X896" s="148">
        <v>0</v>
      </c>
      <c r="Y896" s="148">
        <v>0</v>
      </c>
      <c r="Z896" s="153">
        <v>42535</v>
      </c>
      <c r="AA896" s="154" t="s">
        <v>948</v>
      </c>
      <c r="AB896" s="148">
        <v>23</v>
      </c>
      <c r="AC896" s="148">
        <v>23</v>
      </c>
      <c r="AD896" s="148" t="s">
        <v>117</v>
      </c>
      <c r="AE896" s="154" t="s">
        <v>954</v>
      </c>
      <c r="AF896" s="148">
        <v>2</v>
      </c>
      <c r="AG896" s="148">
        <v>2</v>
      </c>
      <c r="AJ896" s="148" t="s">
        <v>238</v>
      </c>
      <c r="AK896" s="148">
        <v>1109</v>
      </c>
      <c r="AL896" s="148">
        <v>0.02</v>
      </c>
      <c r="AM896" s="148">
        <v>0.02</v>
      </c>
      <c r="AP896" s="148">
        <v>454</v>
      </c>
      <c r="AQ896" s="148">
        <v>454</v>
      </c>
      <c r="AR896" s="148">
        <v>1109</v>
      </c>
      <c r="AS896" s="148">
        <v>10</v>
      </c>
      <c r="AT896" s="148">
        <v>10</v>
      </c>
      <c r="AU896" s="148">
        <v>0.02</v>
      </c>
      <c r="AV896" s="148">
        <v>0.02</v>
      </c>
      <c r="AY896" s="148">
        <v>133</v>
      </c>
      <c r="AZ896" s="148">
        <v>133</v>
      </c>
      <c r="BA896" s="148" t="s">
        <v>107</v>
      </c>
      <c r="BB896" s="148">
        <v>11</v>
      </c>
      <c r="BD896" s="148">
        <v>8</v>
      </c>
      <c r="BF896" s="148" t="s">
        <v>949</v>
      </c>
      <c r="BG896" s="148">
        <v>1</v>
      </c>
      <c r="BI896" s="153">
        <v>42535</v>
      </c>
      <c r="BJ896" s="154" t="s">
        <v>953</v>
      </c>
      <c r="BK896" s="148">
        <v>41054531300042</v>
      </c>
      <c r="BM896" s="148" t="s">
        <v>100</v>
      </c>
      <c r="BN896" s="148" t="s">
        <v>950</v>
      </c>
      <c r="BO896" s="148" t="s">
        <v>951</v>
      </c>
      <c r="BQ896" s="153">
        <v>42534</v>
      </c>
      <c r="BR896" s="148">
        <v>3</v>
      </c>
      <c r="BT896" s="148">
        <v>1409</v>
      </c>
      <c r="BV896" s="148" t="s">
        <v>1617</v>
      </c>
      <c r="BW896" s="148">
        <v>25</v>
      </c>
      <c r="BY896" s="148">
        <v>27</v>
      </c>
      <c r="CA896" s="148">
        <v>1</v>
      </c>
      <c r="CC896" s="148">
        <v>34255833500051</v>
      </c>
      <c r="CE896" s="148" t="s">
        <v>100</v>
      </c>
      <c r="CF896" s="148">
        <v>1</v>
      </c>
      <c r="CH896" s="148">
        <v>3</v>
      </c>
      <c r="CJ896" s="149">
        <v>41054531300042</v>
      </c>
      <c r="CL896" s="149" t="s">
        <v>97</v>
      </c>
      <c r="CN896" s="149">
        <v>3</v>
      </c>
      <c r="CT896" s="149" t="s">
        <v>98</v>
      </c>
      <c r="CU896" s="152">
        <v>42667</v>
      </c>
      <c r="CV896" s="149">
        <v>0</v>
      </c>
      <c r="CX896" s="149" t="s">
        <v>97</v>
      </c>
      <c r="CY896" s="149" t="s">
        <v>99</v>
      </c>
      <c r="CZ896" s="149">
        <v>41054531300042</v>
      </c>
      <c r="DB896" s="149" t="s">
        <v>100</v>
      </c>
      <c r="DC896" s="149" t="s">
        <v>101</v>
      </c>
      <c r="DD896" s="149" t="s">
        <v>102</v>
      </c>
      <c r="DE896" s="149" t="s">
        <v>1615</v>
      </c>
      <c r="DF896" s="149">
        <v>1</v>
      </c>
    </row>
    <row r="897" spans="1:110" x14ac:dyDescent="0.25">
      <c r="A897" s="148" t="s">
        <v>96</v>
      </c>
      <c r="B897" s="148">
        <v>0</v>
      </c>
      <c r="D897" s="148" t="s">
        <v>97</v>
      </c>
      <c r="K897" s="148">
        <v>1</v>
      </c>
      <c r="M897" s="148">
        <v>2</v>
      </c>
      <c r="N897" s="148" t="s">
        <v>947</v>
      </c>
      <c r="O897" s="148">
        <v>0</v>
      </c>
      <c r="R897" s="148">
        <v>6127970</v>
      </c>
      <c r="S897" s="153">
        <v>42534</v>
      </c>
      <c r="T897" s="148">
        <v>4</v>
      </c>
      <c r="U897" s="148">
        <v>2</v>
      </c>
      <c r="V897" s="148">
        <v>2</v>
      </c>
      <c r="X897" s="148">
        <v>0</v>
      </c>
      <c r="Y897" s="148">
        <v>0</v>
      </c>
      <c r="Z897" s="153">
        <v>42535</v>
      </c>
      <c r="AA897" s="154" t="s">
        <v>948</v>
      </c>
      <c r="AB897" s="148">
        <v>23</v>
      </c>
      <c r="AC897" s="148">
        <v>23</v>
      </c>
      <c r="AD897" s="148" t="s">
        <v>117</v>
      </c>
      <c r="AE897" s="154" t="s">
        <v>954</v>
      </c>
      <c r="AF897" s="148">
        <v>2</v>
      </c>
      <c r="AG897" s="148">
        <v>2</v>
      </c>
      <c r="AJ897" s="148" t="s">
        <v>239</v>
      </c>
      <c r="AK897" s="148">
        <v>3160</v>
      </c>
      <c r="AL897" s="148">
        <v>0.1</v>
      </c>
      <c r="AM897" s="148">
        <v>0.1</v>
      </c>
      <c r="AP897" s="148">
        <v>454</v>
      </c>
      <c r="AQ897" s="148">
        <v>454</v>
      </c>
      <c r="AR897" s="148">
        <v>3160</v>
      </c>
      <c r="AS897" s="148">
        <v>10</v>
      </c>
      <c r="AT897" s="148">
        <v>10</v>
      </c>
      <c r="AU897" s="148">
        <v>0.1</v>
      </c>
      <c r="AV897" s="148">
        <v>0.1</v>
      </c>
      <c r="AY897" s="148">
        <v>133</v>
      </c>
      <c r="AZ897" s="148">
        <v>133</v>
      </c>
      <c r="BA897" s="148" t="s">
        <v>107</v>
      </c>
      <c r="BB897" s="148">
        <v>11</v>
      </c>
      <c r="BD897" s="148">
        <v>8</v>
      </c>
      <c r="BF897" s="148" t="s">
        <v>949</v>
      </c>
      <c r="BG897" s="148">
        <v>1</v>
      </c>
      <c r="BI897" s="153">
        <v>42535</v>
      </c>
      <c r="BJ897" s="154" t="s">
        <v>953</v>
      </c>
      <c r="BK897" s="148">
        <v>41054531300042</v>
      </c>
      <c r="BM897" s="148" t="s">
        <v>100</v>
      </c>
      <c r="BN897" s="148" t="s">
        <v>950</v>
      </c>
      <c r="BO897" s="148" t="s">
        <v>951</v>
      </c>
      <c r="BQ897" s="153">
        <v>42534</v>
      </c>
      <c r="BR897" s="148">
        <v>3</v>
      </c>
      <c r="BT897" s="148">
        <v>1409</v>
      </c>
      <c r="BV897" s="148" t="s">
        <v>1617</v>
      </c>
      <c r="BW897" s="148">
        <v>25</v>
      </c>
      <c r="BY897" s="148">
        <v>27</v>
      </c>
      <c r="CA897" s="148">
        <v>1</v>
      </c>
      <c r="CC897" s="148">
        <v>34255833500051</v>
      </c>
      <c r="CE897" s="148" t="s">
        <v>100</v>
      </c>
      <c r="CF897" s="148">
        <v>1</v>
      </c>
      <c r="CH897" s="148">
        <v>3</v>
      </c>
      <c r="CJ897" s="149">
        <v>41054531300042</v>
      </c>
      <c r="CL897" s="149" t="s">
        <v>97</v>
      </c>
      <c r="CN897" s="149">
        <v>3</v>
      </c>
      <c r="CT897" s="149" t="s">
        <v>98</v>
      </c>
      <c r="CU897" s="152">
        <v>42667</v>
      </c>
      <c r="CV897" s="149">
        <v>0</v>
      </c>
      <c r="CX897" s="149" t="s">
        <v>97</v>
      </c>
      <c r="CY897" s="149" t="s">
        <v>99</v>
      </c>
      <c r="CZ897" s="149">
        <v>41054531300042</v>
      </c>
      <c r="DB897" s="149" t="s">
        <v>100</v>
      </c>
      <c r="DC897" s="149" t="s">
        <v>101</v>
      </c>
      <c r="DD897" s="149" t="s">
        <v>102</v>
      </c>
      <c r="DE897" s="149" t="s">
        <v>1615</v>
      </c>
      <c r="DF897" s="149">
        <v>1</v>
      </c>
    </row>
    <row r="898" spans="1:110" x14ac:dyDescent="0.25">
      <c r="A898" s="148" t="s">
        <v>96</v>
      </c>
      <c r="B898" s="148">
        <v>0</v>
      </c>
      <c r="D898" s="148" t="s">
        <v>97</v>
      </c>
      <c r="K898" s="148">
        <v>1</v>
      </c>
      <c r="M898" s="148">
        <v>2</v>
      </c>
      <c r="N898" s="148" t="s">
        <v>947</v>
      </c>
      <c r="O898" s="148">
        <v>0</v>
      </c>
      <c r="R898" s="148">
        <v>6127970</v>
      </c>
      <c r="S898" s="153">
        <v>42534</v>
      </c>
      <c r="T898" s="148">
        <v>4</v>
      </c>
      <c r="U898" s="148">
        <v>1</v>
      </c>
      <c r="V898" s="148">
        <v>1</v>
      </c>
      <c r="X898" s="148">
        <v>0</v>
      </c>
      <c r="Y898" s="148">
        <v>0</v>
      </c>
      <c r="Z898" s="153">
        <v>42535</v>
      </c>
      <c r="AA898" s="154" t="s">
        <v>948</v>
      </c>
      <c r="AB898" s="148">
        <v>23</v>
      </c>
      <c r="AC898" s="148">
        <v>23</v>
      </c>
      <c r="AD898" s="148" t="s">
        <v>117</v>
      </c>
      <c r="AE898" s="154" t="s">
        <v>954</v>
      </c>
      <c r="AF898" s="148">
        <v>2</v>
      </c>
      <c r="AG898" s="148">
        <v>2</v>
      </c>
      <c r="AJ898" s="148" t="s">
        <v>240</v>
      </c>
      <c r="AK898" s="148">
        <v>1108</v>
      </c>
      <c r="AL898" s="148">
        <v>5.0000000000000001E-3</v>
      </c>
      <c r="AM898" s="148">
        <v>5.0000000000000001E-3</v>
      </c>
      <c r="AP898" s="148">
        <v>454</v>
      </c>
      <c r="AQ898" s="148">
        <v>454</v>
      </c>
      <c r="AR898" s="148">
        <v>1108</v>
      </c>
      <c r="AS898" s="148">
        <v>10</v>
      </c>
      <c r="AT898" s="148">
        <v>10</v>
      </c>
      <c r="AU898" s="148">
        <v>5.0000000000000001E-3</v>
      </c>
      <c r="AV898" s="148">
        <v>5.0000000000000001E-3</v>
      </c>
      <c r="AY898" s="148">
        <v>133</v>
      </c>
      <c r="AZ898" s="148">
        <v>133</v>
      </c>
      <c r="BA898" s="148" t="s">
        <v>107</v>
      </c>
      <c r="BB898" s="148">
        <v>11</v>
      </c>
      <c r="BD898" s="148">
        <v>8</v>
      </c>
      <c r="BF898" s="148" t="s">
        <v>949</v>
      </c>
      <c r="BG898" s="148">
        <v>1</v>
      </c>
      <c r="BI898" s="153">
        <v>42535</v>
      </c>
      <c r="BJ898" s="154" t="s">
        <v>953</v>
      </c>
      <c r="BK898" s="148">
        <v>41054531300042</v>
      </c>
      <c r="BM898" s="148" t="s">
        <v>100</v>
      </c>
      <c r="BN898" s="148" t="s">
        <v>950</v>
      </c>
      <c r="BO898" s="148" t="s">
        <v>951</v>
      </c>
      <c r="BQ898" s="153">
        <v>42534</v>
      </c>
      <c r="BR898" s="148">
        <v>3</v>
      </c>
      <c r="BT898" s="148">
        <v>1409</v>
      </c>
      <c r="BV898" s="148" t="s">
        <v>1617</v>
      </c>
      <c r="BW898" s="148">
        <v>25</v>
      </c>
      <c r="BY898" s="148">
        <v>27</v>
      </c>
      <c r="CA898" s="148">
        <v>1</v>
      </c>
      <c r="CC898" s="148">
        <v>34255833500051</v>
      </c>
      <c r="CE898" s="148" t="s">
        <v>100</v>
      </c>
      <c r="CF898" s="148">
        <v>1</v>
      </c>
      <c r="CH898" s="148">
        <v>3</v>
      </c>
      <c r="CJ898" s="149">
        <v>41054531300042</v>
      </c>
      <c r="CL898" s="149" t="s">
        <v>97</v>
      </c>
      <c r="CN898" s="149">
        <v>3</v>
      </c>
      <c r="CT898" s="149" t="s">
        <v>98</v>
      </c>
      <c r="CU898" s="152">
        <v>42667</v>
      </c>
      <c r="CV898" s="149">
        <v>0</v>
      </c>
      <c r="CX898" s="149" t="s">
        <v>97</v>
      </c>
      <c r="CY898" s="149" t="s">
        <v>99</v>
      </c>
      <c r="CZ898" s="149">
        <v>41054531300042</v>
      </c>
      <c r="DB898" s="149" t="s">
        <v>100</v>
      </c>
      <c r="DC898" s="149" t="s">
        <v>101</v>
      </c>
      <c r="DD898" s="149" t="s">
        <v>102</v>
      </c>
      <c r="DE898" s="149" t="s">
        <v>1615</v>
      </c>
      <c r="DF898" s="149">
        <v>1</v>
      </c>
    </row>
    <row r="899" spans="1:110" x14ac:dyDescent="0.25">
      <c r="A899" s="148" t="s">
        <v>96</v>
      </c>
      <c r="B899" s="148">
        <v>0</v>
      </c>
      <c r="D899" s="148" t="s">
        <v>97</v>
      </c>
      <c r="K899" s="148">
        <v>1</v>
      </c>
      <c r="M899" s="148">
        <v>2</v>
      </c>
      <c r="N899" s="148" t="s">
        <v>947</v>
      </c>
      <c r="O899" s="148">
        <v>0</v>
      </c>
      <c r="R899" s="148">
        <v>6127970</v>
      </c>
      <c r="S899" s="153">
        <v>42534</v>
      </c>
      <c r="T899" s="148">
        <v>4</v>
      </c>
      <c r="U899" s="148">
        <v>2</v>
      </c>
      <c r="V899" s="148">
        <v>2</v>
      </c>
      <c r="W899" s="148" t="s">
        <v>241</v>
      </c>
      <c r="X899" s="148">
        <v>0</v>
      </c>
      <c r="Y899" s="148">
        <v>0</v>
      </c>
      <c r="Z899" s="153">
        <v>42535</v>
      </c>
      <c r="AA899" s="154" t="s">
        <v>948</v>
      </c>
      <c r="AB899" s="148">
        <v>23</v>
      </c>
      <c r="AC899" s="148">
        <v>23</v>
      </c>
      <c r="AD899" s="148" t="s">
        <v>117</v>
      </c>
      <c r="AE899" s="154" t="s">
        <v>954</v>
      </c>
      <c r="AF899" s="148">
        <v>2</v>
      </c>
      <c r="AG899" s="148">
        <v>2</v>
      </c>
      <c r="AJ899" s="148" t="s">
        <v>242</v>
      </c>
      <c r="AK899" s="148">
        <v>3159</v>
      </c>
      <c r="AL899" s="148">
        <v>5.0000000000000001E-3</v>
      </c>
      <c r="AM899" s="148">
        <v>5.0000000000000001E-3</v>
      </c>
      <c r="AP899" s="148">
        <v>454</v>
      </c>
      <c r="AQ899" s="148">
        <v>454</v>
      </c>
      <c r="AR899" s="148">
        <v>3159</v>
      </c>
      <c r="AS899" s="148">
        <v>10</v>
      </c>
      <c r="AT899" s="148">
        <v>10</v>
      </c>
      <c r="AU899" s="148">
        <v>5.0000000000000001E-3</v>
      </c>
      <c r="AV899" s="148">
        <v>5.0000000000000001E-3</v>
      </c>
      <c r="AY899" s="148">
        <v>133</v>
      </c>
      <c r="AZ899" s="148">
        <v>133</v>
      </c>
      <c r="BA899" s="148" t="s">
        <v>107</v>
      </c>
      <c r="BB899" s="148">
        <v>11</v>
      </c>
      <c r="BD899" s="148">
        <v>8</v>
      </c>
      <c r="BF899" s="148" t="s">
        <v>949</v>
      </c>
      <c r="BG899" s="148">
        <v>1</v>
      </c>
      <c r="BI899" s="153">
        <v>42535</v>
      </c>
      <c r="BJ899" s="154" t="s">
        <v>953</v>
      </c>
      <c r="BK899" s="148">
        <v>41054531300042</v>
      </c>
      <c r="BM899" s="148" t="s">
        <v>100</v>
      </c>
      <c r="BN899" s="148" t="s">
        <v>950</v>
      </c>
      <c r="BO899" s="148" t="s">
        <v>951</v>
      </c>
      <c r="BQ899" s="153">
        <v>42534</v>
      </c>
      <c r="BR899" s="148">
        <v>3</v>
      </c>
      <c r="BT899" s="148">
        <v>1409</v>
      </c>
      <c r="BV899" s="148" t="s">
        <v>1617</v>
      </c>
      <c r="BW899" s="148">
        <v>25</v>
      </c>
      <c r="BY899" s="148">
        <v>27</v>
      </c>
      <c r="CA899" s="148">
        <v>1</v>
      </c>
      <c r="CC899" s="148">
        <v>34255833500051</v>
      </c>
      <c r="CE899" s="148" t="s">
        <v>100</v>
      </c>
      <c r="CF899" s="148">
        <v>1</v>
      </c>
      <c r="CH899" s="148">
        <v>3</v>
      </c>
      <c r="CJ899" s="149">
        <v>41054531300042</v>
      </c>
      <c r="CL899" s="149" t="s">
        <v>97</v>
      </c>
      <c r="CN899" s="149">
        <v>3</v>
      </c>
      <c r="CT899" s="149" t="s">
        <v>98</v>
      </c>
      <c r="CU899" s="152">
        <v>42667</v>
      </c>
      <c r="CV899" s="149">
        <v>0</v>
      </c>
      <c r="CX899" s="149" t="s">
        <v>97</v>
      </c>
      <c r="CY899" s="149" t="s">
        <v>99</v>
      </c>
      <c r="CZ899" s="149">
        <v>41054531300042</v>
      </c>
      <c r="DB899" s="149" t="s">
        <v>100</v>
      </c>
      <c r="DC899" s="149" t="s">
        <v>101</v>
      </c>
      <c r="DD899" s="149" t="s">
        <v>102</v>
      </c>
      <c r="DE899" s="149" t="s">
        <v>1615</v>
      </c>
      <c r="DF899" s="149">
        <v>1</v>
      </c>
    </row>
    <row r="900" spans="1:110" x14ac:dyDescent="0.25">
      <c r="A900" s="148" t="s">
        <v>96</v>
      </c>
      <c r="B900" s="148">
        <v>0</v>
      </c>
      <c r="D900" s="148" t="s">
        <v>97</v>
      </c>
      <c r="K900" s="148">
        <v>1</v>
      </c>
      <c r="M900" s="148">
        <v>2</v>
      </c>
      <c r="N900" s="148" t="s">
        <v>947</v>
      </c>
      <c r="O900" s="148">
        <v>0</v>
      </c>
      <c r="R900" s="148">
        <v>6127970</v>
      </c>
      <c r="S900" s="153">
        <v>42534</v>
      </c>
      <c r="T900" s="148">
        <v>4</v>
      </c>
      <c r="U900" s="148">
        <v>2</v>
      </c>
      <c r="V900" s="148">
        <v>2</v>
      </c>
      <c r="X900" s="148">
        <v>0</v>
      </c>
      <c r="Y900" s="148">
        <v>0</v>
      </c>
      <c r="Z900" s="153">
        <v>42535</v>
      </c>
      <c r="AA900" s="154" t="s">
        <v>948</v>
      </c>
      <c r="AB900" s="148">
        <v>23</v>
      </c>
      <c r="AC900" s="148">
        <v>23</v>
      </c>
      <c r="AD900" s="148" t="s">
        <v>117</v>
      </c>
      <c r="AE900" s="154" t="s">
        <v>954</v>
      </c>
      <c r="AF900" s="148">
        <v>2</v>
      </c>
      <c r="AG900" s="148">
        <v>2</v>
      </c>
      <c r="AJ900" s="148" t="s">
        <v>243</v>
      </c>
      <c r="AK900" s="148">
        <v>1830</v>
      </c>
      <c r="AL900" s="148">
        <v>0.1</v>
      </c>
      <c r="AM900" s="148">
        <v>0.1</v>
      </c>
      <c r="AP900" s="148">
        <v>454</v>
      </c>
      <c r="AQ900" s="148">
        <v>454</v>
      </c>
      <c r="AR900" s="148">
        <v>1830</v>
      </c>
      <c r="AS900" s="148">
        <v>10</v>
      </c>
      <c r="AT900" s="148">
        <v>10</v>
      </c>
      <c r="AU900" s="148">
        <v>0.1</v>
      </c>
      <c r="AV900" s="148">
        <v>0.1</v>
      </c>
      <c r="AY900" s="148">
        <v>133</v>
      </c>
      <c r="AZ900" s="148">
        <v>133</v>
      </c>
      <c r="BA900" s="148" t="s">
        <v>107</v>
      </c>
      <c r="BB900" s="148">
        <v>11</v>
      </c>
      <c r="BD900" s="148">
        <v>8</v>
      </c>
      <c r="BF900" s="148" t="s">
        <v>949</v>
      </c>
      <c r="BG900" s="148">
        <v>1</v>
      </c>
      <c r="BI900" s="153">
        <v>42535</v>
      </c>
      <c r="BJ900" s="154" t="s">
        <v>953</v>
      </c>
      <c r="BK900" s="148">
        <v>41054531300042</v>
      </c>
      <c r="BM900" s="148" t="s">
        <v>100</v>
      </c>
      <c r="BN900" s="148" t="s">
        <v>950</v>
      </c>
      <c r="BO900" s="148" t="s">
        <v>951</v>
      </c>
      <c r="BQ900" s="153">
        <v>42534</v>
      </c>
      <c r="BR900" s="148">
        <v>3</v>
      </c>
      <c r="BT900" s="148">
        <v>1409</v>
      </c>
      <c r="BV900" s="148" t="s">
        <v>1617</v>
      </c>
      <c r="BW900" s="148">
        <v>25</v>
      </c>
      <c r="BY900" s="148">
        <v>27</v>
      </c>
      <c r="CA900" s="148">
        <v>1</v>
      </c>
      <c r="CC900" s="148">
        <v>34255833500051</v>
      </c>
      <c r="CE900" s="148" t="s">
        <v>100</v>
      </c>
      <c r="CF900" s="148">
        <v>1</v>
      </c>
      <c r="CH900" s="148">
        <v>3</v>
      </c>
      <c r="CJ900" s="149">
        <v>41054531300042</v>
      </c>
      <c r="CL900" s="149" t="s">
        <v>97</v>
      </c>
      <c r="CN900" s="149">
        <v>3</v>
      </c>
      <c r="CT900" s="149" t="s">
        <v>98</v>
      </c>
      <c r="CU900" s="152">
        <v>42667</v>
      </c>
      <c r="CV900" s="149">
        <v>0</v>
      </c>
      <c r="CX900" s="149" t="s">
        <v>97</v>
      </c>
      <c r="CY900" s="149" t="s">
        <v>99</v>
      </c>
      <c r="CZ900" s="149">
        <v>41054531300042</v>
      </c>
      <c r="DB900" s="149" t="s">
        <v>100</v>
      </c>
      <c r="DC900" s="149" t="s">
        <v>101</v>
      </c>
      <c r="DD900" s="149" t="s">
        <v>102</v>
      </c>
      <c r="DE900" s="149" t="s">
        <v>1615</v>
      </c>
      <c r="DF900" s="149">
        <v>1</v>
      </c>
    </row>
    <row r="901" spans="1:110" x14ac:dyDescent="0.25">
      <c r="A901" s="148" t="s">
        <v>96</v>
      </c>
      <c r="B901" s="148">
        <v>0</v>
      </c>
      <c r="D901" s="148" t="s">
        <v>97</v>
      </c>
      <c r="K901" s="148">
        <v>1</v>
      </c>
      <c r="M901" s="148">
        <v>2</v>
      </c>
      <c r="N901" s="148" t="s">
        <v>947</v>
      </c>
      <c r="O901" s="148">
        <v>0</v>
      </c>
      <c r="R901" s="148">
        <v>6127970</v>
      </c>
      <c r="S901" s="153">
        <v>42534</v>
      </c>
      <c r="T901" s="148">
        <v>4</v>
      </c>
      <c r="U901" s="148">
        <v>1</v>
      </c>
      <c r="V901" s="148">
        <v>1</v>
      </c>
      <c r="X901" s="148">
        <v>0</v>
      </c>
      <c r="Y901" s="148">
        <v>0</v>
      </c>
      <c r="Z901" s="153">
        <v>42535</v>
      </c>
      <c r="AA901" s="154" t="s">
        <v>948</v>
      </c>
      <c r="AB901" s="148">
        <v>23</v>
      </c>
      <c r="AC901" s="148">
        <v>23</v>
      </c>
      <c r="AD901" s="148" t="s">
        <v>117</v>
      </c>
      <c r="AE901" s="154" t="s">
        <v>954</v>
      </c>
      <c r="AF901" s="148">
        <v>2</v>
      </c>
      <c r="AG901" s="148">
        <v>2</v>
      </c>
      <c r="AJ901" s="148" t="s">
        <v>244</v>
      </c>
      <c r="AK901" s="148">
        <v>2014</v>
      </c>
      <c r="AL901" s="148">
        <v>5.0000000000000001E-3</v>
      </c>
      <c r="AM901" s="148">
        <v>5.0000000000000001E-3</v>
      </c>
      <c r="AP901" s="148">
        <v>454</v>
      </c>
      <c r="AQ901" s="148">
        <v>454</v>
      </c>
      <c r="AR901" s="148">
        <v>2014</v>
      </c>
      <c r="AS901" s="148">
        <v>10</v>
      </c>
      <c r="AT901" s="148">
        <v>10</v>
      </c>
      <c r="AU901" s="148">
        <v>5.0000000000000001E-3</v>
      </c>
      <c r="AV901" s="148">
        <v>5.0000000000000001E-3</v>
      </c>
      <c r="AY901" s="148">
        <v>133</v>
      </c>
      <c r="AZ901" s="148">
        <v>133</v>
      </c>
      <c r="BA901" s="148" t="s">
        <v>107</v>
      </c>
      <c r="BB901" s="148">
        <v>11</v>
      </c>
      <c r="BD901" s="148">
        <v>8</v>
      </c>
      <c r="BF901" s="148" t="s">
        <v>949</v>
      </c>
      <c r="BG901" s="148">
        <v>1</v>
      </c>
      <c r="BI901" s="153">
        <v>42535</v>
      </c>
      <c r="BJ901" s="154" t="s">
        <v>953</v>
      </c>
      <c r="BK901" s="148">
        <v>41054531300042</v>
      </c>
      <c r="BM901" s="148" t="s">
        <v>100</v>
      </c>
      <c r="BN901" s="148" t="s">
        <v>950</v>
      </c>
      <c r="BO901" s="148" t="s">
        <v>951</v>
      </c>
      <c r="BQ901" s="153">
        <v>42534</v>
      </c>
      <c r="BR901" s="148">
        <v>3</v>
      </c>
      <c r="BT901" s="148">
        <v>1409</v>
      </c>
      <c r="BV901" s="148" t="s">
        <v>1617</v>
      </c>
      <c r="BW901" s="148">
        <v>25</v>
      </c>
      <c r="BY901" s="148">
        <v>27</v>
      </c>
      <c r="CA901" s="148">
        <v>1</v>
      </c>
      <c r="CC901" s="148">
        <v>34255833500051</v>
      </c>
      <c r="CE901" s="148" t="s">
        <v>100</v>
      </c>
      <c r="CF901" s="148">
        <v>1</v>
      </c>
      <c r="CH901" s="148">
        <v>3</v>
      </c>
      <c r="CJ901" s="149">
        <v>41054531300042</v>
      </c>
      <c r="CL901" s="149" t="s">
        <v>97</v>
      </c>
      <c r="CN901" s="149">
        <v>3</v>
      </c>
      <c r="CT901" s="149" t="s">
        <v>98</v>
      </c>
      <c r="CU901" s="152">
        <v>42667</v>
      </c>
      <c r="CV901" s="149">
        <v>0</v>
      </c>
      <c r="CX901" s="149" t="s">
        <v>97</v>
      </c>
      <c r="CY901" s="149" t="s">
        <v>99</v>
      </c>
      <c r="CZ901" s="149">
        <v>41054531300042</v>
      </c>
      <c r="DB901" s="149" t="s">
        <v>100</v>
      </c>
      <c r="DC901" s="149" t="s">
        <v>101</v>
      </c>
      <c r="DD901" s="149" t="s">
        <v>102</v>
      </c>
      <c r="DE901" s="149" t="s">
        <v>1615</v>
      </c>
      <c r="DF901" s="149">
        <v>1</v>
      </c>
    </row>
    <row r="902" spans="1:110" x14ac:dyDescent="0.25">
      <c r="A902" s="148" t="s">
        <v>96</v>
      </c>
      <c r="B902" s="148">
        <v>0</v>
      </c>
      <c r="D902" s="148" t="s">
        <v>97</v>
      </c>
      <c r="K902" s="148">
        <v>1</v>
      </c>
      <c r="M902" s="148">
        <v>2</v>
      </c>
      <c r="N902" s="148" t="s">
        <v>947</v>
      </c>
      <c r="O902" s="148">
        <v>0</v>
      </c>
      <c r="R902" s="148">
        <v>6127970</v>
      </c>
      <c r="S902" s="153">
        <v>42534</v>
      </c>
      <c r="T902" s="148">
        <v>4</v>
      </c>
      <c r="U902" s="148">
        <v>2</v>
      </c>
      <c r="V902" s="148">
        <v>2</v>
      </c>
      <c r="W902" s="148" t="s">
        <v>241</v>
      </c>
      <c r="X902" s="148">
        <v>0</v>
      </c>
      <c r="Y902" s="148">
        <v>0</v>
      </c>
      <c r="Z902" s="153">
        <v>42535</v>
      </c>
      <c r="AA902" s="154" t="s">
        <v>948</v>
      </c>
      <c r="AB902" s="148">
        <v>23</v>
      </c>
      <c r="AC902" s="148">
        <v>23</v>
      </c>
      <c r="AD902" s="148" t="s">
        <v>117</v>
      </c>
      <c r="AE902" s="154" t="s">
        <v>954</v>
      </c>
      <c r="AF902" s="148">
        <v>2</v>
      </c>
      <c r="AG902" s="148">
        <v>2</v>
      </c>
      <c r="AJ902" s="148" t="s">
        <v>245</v>
      </c>
      <c r="AK902" s="148">
        <v>2015</v>
      </c>
      <c r="AL902" s="148">
        <v>0.02</v>
      </c>
      <c r="AM902" s="148">
        <v>0.02</v>
      </c>
      <c r="AP902" s="148">
        <v>454</v>
      </c>
      <c r="AQ902" s="148">
        <v>454</v>
      </c>
      <c r="AR902" s="148">
        <v>2015</v>
      </c>
      <c r="AS902" s="148">
        <v>10</v>
      </c>
      <c r="AT902" s="148">
        <v>10</v>
      </c>
      <c r="AU902" s="148">
        <v>0.02</v>
      </c>
      <c r="AV902" s="148">
        <v>0.02</v>
      </c>
      <c r="AY902" s="148">
        <v>133</v>
      </c>
      <c r="AZ902" s="148">
        <v>133</v>
      </c>
      <c r="BA902" s="148" t="s">
        <v>107</v>
      </c>
      <c r="BB902" s="148">
        <v>11</v>
      </c>
      <c r="BD902" s="148">
        <v>8</v>
      </c>
      <c r="BF902" s="148" t="s">
        <v>949</v>
      </c>
      <c r="BG902" s="148">
        <v>1</v>
      </c>
      <c r="BI902" s="153">
        <v>42535</v>
      </c>
      <c r="BJ902" s="154" t="s">
        <v>953</v>
      </c>
      <c r="BK902" s="148">
        <v>41054531300042</v>
      </c>
      <c r="BM902" s="148" t="s">
        <v>100</v>
      </c>
      <c r="BN902" s="148" t="s">
        <v>950</v>
      </c>
      <c r="BO902" s="148" t="s">
        <v>951</v>
      </c>
      <c r="BQ902" s="153">
        <v>42534</v>
      </c>
      <c r="BR902" s="148">
        <v>3</v>
      </c>
      <c r="BT902" s="148">
        <v>1409</v>
      </c>
      <c r="BV902" s="148" t="s">
        <v>1617</v>
      </c>
      <c r="BW902" s="148">
        <v>25</v>
      </c>
      <c r="BY902" s="148">
        <v>27</v>
      </c>
      <c r="CA902" s="148">
        <v>1</v>
      </c>
      <c r="CC902" s="148">
        <v>34255833500051</v>
      </c>
      <c r="CE902" s="148" t="s">
        <v>100</v>
      </c>
      <c r="CF902" s="148">
        <v>1</v>
      </c>
      <c r="CH902" s="148">
        <v>3</v>
      </c>
      <c r="CJ902" s="149">
        <v>41054531300042</v>
      </c>
      <c r="CL902" s="149" t="s">
        <v>97</v>
      </c>
      <c r="CN902" s="149">
        <v>3</v>
      </c>
      <c r="CT902" s="149" t="s">
        <v>98</v>
      </c>
      <c r="CU902" s="152">
        <v>42667</v>
      </c>
      <c r="CV902" s="149">
        <v>0</v>
      </c>
      <c r="CX902" s="149" t="s">
        <v>97</v>
      </c>
      <c r="CY902" s="149" t="s">
        <v>99</v>
      </c>
      <c r="CZ902" s="149">
        <v>41054531300042</v>
      </c>
      <c r="DB902" s="149" t="s">
        <v>100</v>
      </c>
      <c r="DC902" s="149" t="s">
        <v>101</v>
      </c>
      <c r="DD902" s="149" t="s">
        <v>102</v>
      </c>
      <c r="DE902" s="149" t="s">
        <v>1615</v>
      </c>
      <c r="DF902" s="149">
        <v>1</v>
      </c>
    </row>
    <row r="903" spans="1:110" x14ac:dyDescent="0.25">
      <c r="A903" s="148" t="s">
        <v>96</v>
      </c>
      <c r="B903" s="148">
        <v>0</v>
      </c>
      <c r="D903" s="148" t="s">
        <v>97</v>
      </c>
      <c r="K903" s="148">
        <v>1</v>
      </c>
      <c r="M903" s="148">
        <v>2</v>
      </c>
      <c r="N903" s="148" t="s">
        <v>947</v>
      </c>
      <c r="O903" s="148">
        <v>0</v>
      </c>
      <c r="R903" s="148">
        <v>6127970</v>
      </c>
      <c r="S903" s="153">
        <v>42534</v>
      </c>
      <c r="T903" s="148">
        <v>4</v>
      </c>
      <c r="U903" s="148">
        <v>1</v>
      </c>
      <c r="V903" s="148">
        <v>1</v>
      </c>
      <c r="X903" s="148">
        <v>0</v>
      </c>
      <c r="Y903" s="148">
        <v>0</v>
      </c>
      <c r="Z903" s="153">
        <v>42535</v>
      </c>
      <c r="AA903" s="154" t="s">
        <v>948</v>
      </c>
      <c r="AB903" s="148">
        <v>23</v>
      </c>
      <c r="AC903" s="148">
        <v>23</v>
      </c>
      <c r="AD903" s="148" t="s">
        <v>117</v>
      </c>
      <c r="AE903" s="154" t="s">
        <v>954</v>
      </c>
      <c r="AF903" s="148">
        <v>2</v>
      </c>
      <c r="AG903" s="148">
        <v>2</v>
      </c>
      <c r="AJ903" s="148" t="s">
        <v>246</v>
      </c>
      <c r="AK903" s="148">
        <v>2937</v>
      </c>
      <c r="AL903" s="148">
        <v>5.0000000000000001E-3</v>
      </c>
      <c r="AM903" s="148">
        <v>5.0000000000000001E-3</v>
      </c>
      <c r="AP903" s="148">
        <v>454</v>
      </c>
      <c r="AQ903" s="148">
        <v>454</v>
      </c>
      <c r="AR903" s="148">
        <v>2937</v>
      </c>
      <c r="AS903" s="148">
        <v>10</v>
      </c>
      <c r="AT903" s="148">
        <v>10</v>
      </c>
      <c r="AU903" s="148">
        <v>5.0000000000000001E-3</v>
      </c>
      <c r="AV903" s="148">
        <v>5.0000000000000001E-3</v>
      </c>
      <c r="AY903" s="148">
        <v>133</v>
      </c>
      <c r="AZ903" s="148">
        <v>133</v>
      </c>
      <c r="BA903" s="148" t="s">
        <v>107</v>
      </c>
      <c r="BB903" s="148">
        <v>11</v>
      </c>
      <c r="BD903" s="148">
        <v>8</v>
      </c>
      <c r="BF903" s="148" t="s">
        <v>949</v>
      </c>
      <c r="BG903" s="148">
        <v>1</v>
      </c>
      <c r="BI903" s="153">
        <v>42535</v>
      </c>
      <c r="BJ903" s="154" t="s">
        <v>953</v>
      </c>
      <c r="BK903" s="148">
        <v>41054531300042</v>
      </c>
      <c r="BM903" s="148" t="s">
        <v>100</v>
      </c>
      <c r="BN903" s="148" t="s">
        <v>950</v>
      </c>
      <c r="BO903" s="148" t="s">
        <v>951</v>
      </c>
      <c r="BQ903" s="153">
        <v>42534</v>
      </c>
      <c r="BR903" s="148">
        <v>3</v>
      </c>
      <c r="BT903" s="148">
        <v>1409</v>
      </c>
      <c r="BV903" s="148" t="s">
        <v>1617</v>
      </c>
      <c r="BW903" s="148">
        <v>25</v>
      </c>
      <c r="BY903" s="148">
        <v>27</v>
      </c>
      <c r="CA903" s="148">
        <v>1</v>
      </c>
      <c r="CC903" s="148">
        <v>34255833500051</v>
      </c>
      <c r="CE903" s="148" t="s">
        <v>100</v>
      </c>
      <c r="CF903" s="148">
        <v>1</v>
      </c>
      <c r="CH903" s="148">
        <v>3</v>
      </c>
      <c r="CJ903" s="149">
        <v>41054531300042</v>
      </c>
      <c r="CL903" s="149" t="s">
        <v>97</v>
      </c>
      <c r="CN903" s="149">
        <v>3</v>
      </c>
      <c r="CT903" s="149" t="s">
        <v>98</v>
      </c>
      <c r="CU903" s="152">
        <v>42667</v>
      </c>
      <c r="CV903" s="149">
        <v>0</v>
      </c>
      <c r="CX903" s="149" t="s">
        <v>97</v>
      </c>
      <c r="CY903" s="149" t="s">
        <v>99</v>
      </c>
      <c r="CZ903" s="149">
        <v>41054531300042</v>
      </c>
      <c r="DB903" s="149" t="s">
        <v>100</v>
      </c>
      <c r="DC903" s="149" t="s">
        <v>101</v>
      </c>
      <c r="DD903" s="149" t="s">
        <v>102</v>
      </c>
      <c r="DE903" s="149" t="s">
        <v>1615</v>
      </c>
      <c r="DF903" s="149">
        <v>1</v>
      </c>
    </row>
    <row r="904" spans="1:110" x14ac:dyDescent="0.25">
      <c r="A904" s="148" t="s">
        <v>96</v>
      </c>
      <c r="B904" s="148">
        <v>0</v>
      </c>
      <c r="D904" s="148" t="s">
        <v>97</v>
      </c>
      <c r="K904" s="148">
        <v>1</v>
      </c>
      <c r="M904" s="148">
        <v>2</v>
      </c>
      <c r="N904" s="148" t="s">
        <v>947</v>
      </c>
      <c r="O904" s="148">
        <v>0</v>
      </c>
      <c r="R904" s="148">
        <v>6127970</v>
      </c>
      <c r="S904" s="153">
        <v>42534</v>
      </c>
      <c r="T904" s="148">
        <v>4</v>
      </c>
      <c r="U904" s="148">
        <v>1</v>
      </c>
      <c r="V904" s="148">
        <v>1</v>
      </c>
      <c r="X904" s="148">
        <v>0</v>
      </c>
      <c r="Y904" s="148">
        <v>0</v>
      </c>
      <c r="Z904" s="153">
        <v>42535</v>
      </c>
      <c r="AA904" s="154" t="s">
        <v>948</v>
      </c>
      <c r="AB904" s="148">
        <v>23</v>
      </c>
      <c r="AC904" s="148">
        <v>23</v>
      </c>
      <c r="AD904" s="148" t="s">
        <v>117</v>
      </c>
      <c r="AE904" s="154" t="s">
        <v>954</v>
      </c>
      <c r="AF904" s="148">
        <v>2</v>
      </c>
      <c r="AG904" s="148">
        <v>2</v>
      </c>
      <c r="AJ904" s="148" t="s">
        <v>247</v>
      </c>
      <c r="AK904" s="148">
        <v>1110</v>
      </c>
      <c r="AL904" s="148">
        <v>0.02</v>
      </c>
      <c r="AM904" s="148">
        <v>0.02</v>
      </c>
      <c r="AP904" s="148">
        <v>454</v>
      </c>
      <c r="AQ904" s="148">
        <v>454</v>
      </c>
      <c r="AR904" s="148">
        <v>1110</v>
      </c>
      <c r="AS904" s="148">
        <v>10</v>
      </c>
      <c r="AT904" s="148">
        <v>10</v>
      </c>
      <c r="AU904" s="148">
        <v>0.02</v>
      </c>
      <c r="AV904" s="148">
        <v>0.02</v>
      </c>
      <c r="AY904" s="148">
        <v>133</v>
      </c>
      <c r="AZ904" s="148">
        <v>133</v>
      </c>
      <c r="BA904" s="148" t="s">
        <v>107</v>
      </c>
      <c r="BB904" s="148">
        <v>11</v>
      </c>
      <c r="BD904" s="148">
        <v>8</v>
      </c>
      <c r="BF904" s="148" t="s">
        <v>949</v>
      </c>
      <c r="BG904" s="148">
        <v>1</v>
      </c>
      <c r="BI904" s="153">
        <v>42535</v>
      </c>
      <c r="BJ904" s="154" t="s">
        <v>953</v>
      </c>
      <c r="BK904" s="148">
        <v>41054531300042</v>
      </c>
      <c r="BM904" s="148" t="s">
        <v>100</v>
      </c>
      <c r="BN904" s="148" t="s">
        <v>950</v>
      </c>
      <c r="BO904" s="148" t="s">
        <v>951</v>
      </c>
      <c r="BQ904" s="153">
        <v>42534</v>
      </c>
      <c r="BR904" s="148">
        <v>3</v>
      </c>
      <c r="BT904" s="148">
        <v>1409</v>
      </c>
      <c r="BV904" s="148" t="s">
        <v>1617</v>
      </c>
      <c r="BW904" s="148">
        <v>25</v>
      </c>
      <c r="BY904" s="148">
        <v>27</v>
      </c>
      <c r="CA904" s="148">
        <v>1</v>
      </c>
      <c r="CC904" s="148">
        <v>34255833500051</v>
      </c>
      <c r="CE904" s="148" t="s">
        <v>100</v>
      </c>
      <c r="CF904" s="148">
        <v>1</v>
      </c>
      <c r="CH904" s="148">
        <v>3</v>
      </c>
      <c r="CJ904" s="149">
        <v>41054531300042</v>
      </c>
      <c r="CL904" s="149" t="s">
        <v>97</v>
      </c>
      <c r="CN904" s="149">
        <v>3</v>
      </c>
      <c r="CT904" s="149" t="s">
        <v>98</v>
      </c>
      <c r="CU904" s="152">
        <v>42667</v>
      </c>
      <c r="CV904" s="149">
        <v>0</v>
      </c>
      <c r="CX904" s="149" t="s">
        <v>97</v>
      </c>
      <c r="CY904" s="149" t="s">
        <v>99</v>
      </c>
      <c r="CZ904" s="149">
        <v>41054531300042</v>
      </c>
      <c r="DB904" s="149" t="s">
        <v>100</v>
      </c>
      <c r="DC904" s="149" t="s">
        <v>101</v>
      </c>
      <c r="DD904" s="149" t="s">
        <v>102</v>
      </c>
      <c r="DE904" s="149" t="s">
        <v>1615</v>
      </c>
      <c r="DF904" s="149">
        <v>1</v>
      </c>
    </row>
    <row r="905" spans="1:110" x14ac:dyDescent="0.25">
      <c r="A905" s="148" t="s">
        <v>96</v>
      </c>
      <c r="B905" s="148">
        <v>0</v>
      </c>
      <c r="D905" s="148" t="s">
        <v>97</v>
      </c>
      <c r="K905" s="148">
        <v>1</v>
      </c>
      <c r="M905" s="148">
        <v>2</v>
      </c>
      <c r="N905" s="148" t="s">
        <v>947</v>
      </c>
      <c r="O905" s="148">
        <v>0</v>
      </c>
      <c r="R905" s="148">
        <v>6127970</v>
      </c>
      <c r="S905" s="153">
        <v>42534</v>
      </c>
      <c r="T905" s="148">
        <v>4</v>
      </c>
      <c r="U905" s="148">
        <v>1</v>
      </c>
      <c r="V905" s="148">
        <v>1</v>
      </c>
      <c r="X905" s="148">
        <v>0</v>
      </c>
      <c r="Y905" s="148">
        <v>0</v>
      </c>
      <c r="Z905" s="153">
        <v>42535</v>
      </c>
      <c r="AA905" s="154" t="s">
        <v>948</v>
      </c>
      <c r="AB905" s="148">
        <v>23</v>
      </c>
      <c r="AC905" s="148">
        <v>23</v>
      </c>
      <c r="AD905" s="148" t="s">
        <v>117</v>
      </c>
      <c r="AE905" s="154" t="s">
        <v>954</v>
      </c>
      <c r="AF905" s="148">
        <v>2</v>
      </c>
      <c r="AG905" s="148">
        <v>2</v>
      </c>
      <c r="AJ905" s="148" t="s">
        <v>248</v>
      </c>
      <c r="AK905" s="148">
        <v>1111</v>
      </c>
      <c r="AL905" s="148">
        <v>0.02</v>
      </c>
      <c r="AM905" s="148">
        <v>0.02</v>
      </c>
      <c r="AP905" s="148">
        <v>454</v>
      </c>
      <c r="AQ905" s="148">
        <v>454</v>
      </c>
      <c r="AR905" s="148">
        <v>1111</v>
      </c>
      <c r="AS905" s="148">
        <v>10</v>
      </c>
      <c r="AT905" s="148">
        <v>10</v>
      </c>
      <c r="AU905" s="148">
        <v>0.02</v>
      </c>
      <c r="AV905" s="148">
        <v>0.02</v>
      </c>
      <c r="AY905" s="148">
        <v>133</v>
      </c>
      <c r="AZ905" s="148">
        <v>133</v>
      </c>
      <c r="BA905" s="148" t="s">
        <v>107</v>
      </c>
      <c r="BB905" s="148">
        <v>11</v>
      </c>
      <c r="BD905" s="148">
        <v>8</v>
      </c>
      <c r="BF905" s="148" t="s">
        <v>949</v>
      </c>
      <c r="BG905" s="148">
        <v>1</v>
      </c>
      <c r="BI905" s="153">
        <v>42535</v>
      </c>
      <c r="BJ905" s="154" t="s">
        <v>953</v>
      </c>
      <c r="BK905" s="148">
        <v>41054531300042</v>
      </c>
      <c r="BM905" s="148" t="s">
        <v>100</v>
      </c>
      <c r="BN905" s="148" t="s">
        <v>950</v>
      </c>
      <c r="BO905" s="148" t="s">
        <v>951</v>
      </c>
      <c r="BQ905" s="153">
        <v>42534</v>
      </c>
      <c r="BR905" s="148">
        <v>3</v>
      </c>
      <c r="BT905" s="148">
        <v>1409</v>
      </c>
      <c r="BV905" s="148" t="s">
        <v>1617</v>
      </c>
      <c r="BW905" s="148">
        <v>25</v>
      </c>
      <c r="BY905" s="148">
        <v>27</v>
      </c>
      <c r="CA905" s="148">
        <v>1</v>
      </c>
      <c r="CC905" s="148">
        <v>34255833500051</v>
      </c>
      <c r="CE905" s="148" t="s">
        <v>100</v>
      </c>
      <c r="CF905" s="148">
        <v>1</v>
      </c>
      <c r="CH905" s="148">
        <v>3</v>
      </c>
      <c r="CJ905" s="149">
        <v>41054531300042</v>
      </c>
      <c r="CL905" s="149" t="s">
        <v>97</v>
      </c>
      <c r="CN905" s="149">
        <v>3</v>
      </c>
      <c r="CT905" s="149" t="s">
        <v>98</v>
      </c>
      <c r="CU905" s="152">
        <v>42667</v>
      </c>
      <c r="CV905" s="149">
        <v>0</v>
      </c>
      <c r="CX905" s="149" t="s">
        <v>97</v>
      </c>
      <c r="CY905" s="149" t="s">
        <v>99</v>
      </c>
      <c r="CZ905" s="149">
        <v>41054531300042</v>
      </c>
      <c r="DB905" s="149" t="s">
        <v>100</v>
      </c>
      <c r="DC905" s="149" t="s">
        <v>101</v>
      </c>
      <c r="DD905" s="149" t="s">
        <v>102</v>
      </c>
      <c r="DE905" s="149" t="s">
        <v>1615</v>
      </c>
      <c r="DF905" s="149">
        <v>1</v>
      </c>
    </row>
    <row r="906" spans="1:110" x14ac:dyDescent="0.25">
      <c r="A906" s="148" t="s">
        <v>96</v>
      </c>
      <c r="B906" s="148">
        <v>0</v>
      </c>
      <c r="D906" s="148" t="s">
        <v>97</v>
      </c>
      <c r="K906" s="148">
        <v>1</v>
      </c>
      <c r="M906" s="148">
        <v>2</v>
      </c>
      <c r="N906" s="148" t="s">
        <v>947</v>
      </c>
      <c r="O906" s="148">
        <v>0</v>
      </c>
      <c r="R906" s="148">
        <v>6127970</v>
      </c>
      <c r="S906" s="153">
        <v>42534</v>
      </c>
      <c r="T906" s="148">
        <v>4</v>
      </c>
      <c r="U906" s="148">
        <v>1</v>
      </c>
      <c r="V906" s="148">
        <v>1</v>
      </c>
      <c r="X906" s="148">
        <v>0</v>
      </c>
      <c r="Y906" s="148">
        <v>0</v>
      </c>
      <c r="Z906" s="153">
        <v>42535</v>
      </c>
      <c r="AA906" s="154" t="s">
        <v>948</v>
      </c>
      <c r="AB906" s="148">
        <v>23</v>
      </c>
      <c r="AC906" s="148">
        <v>23</v>
      </c>
      <c r="AD906" s="148" t="s">
        <v>219</v>
      </c>
      <c r="AE906" s="154" t="s">
        <v>251</v>
      </c>
      <c r="AF906" s="148">
        <v>2</v>
      </c>
      <c r="AG906" s="148">
        <v>2</v>
      </c>
      <c r="AJ906" s="148" t="s">
        <v>249</v>
      </c>
      <c r="AK906" s="148">
        <v>1319</v>
      </c>
      <c r="AL906" s="148">
        <v>1</v>
      </c>
      <c r="AM906" s="148">
        <v>1</v>
      </c>
      <c r="AP906" s="148">
        <v>240</v>
      </c>
      <c r="AQ906" s="148">
        <v>240</v>
      </c>
      <c r="AR906" s="148">
        <v>1319</v>
      </c>
      <c r="AS906" s="148">
        <v>10</v>
      </c>
      <c r="AT906" s="148">
        <v>10</v>
      </c>
      <c r="AU906" s="148">
        <v>1</v>
      </c>
      <c r="AV906" s="148">
        <v>1</v>
      </c>
      <c r="AY906" s="148">
        <v>168</v>
      </c>
      <c r="AZ906" s="148">
        <v>168</v>
      </c>
      <c r="BA906" s="148" t="s">
        <v>250</v>
      </c>
      <c r="BB906" s="148">
        <v>11</v>
      </c>
      <c r="BD906" s="148">
        <v>8</v>
      </c>
      <c r="BF906" s="148" t="s">
        <v>949</v>
      </c>
      <c r="BG906" s="148">
        <v>1</v>
      </c>
      <c r="BI906" s="153">
        <v>42535</v>
      </c>
      <c r="BJ906" s="154" t="s">
        <v>953</v>
      </c>
      <c r="BK906" s="148">
        <v>41054531300042</v>
      </c>
      <c r="BM906" s="148" t="s">
        <v>100</v>
      </c>
      <c r="BN906" s="148" t="s">
        <v>950</v>
      </c>
      <c r="BO906" s="148" t="s">
        <v>951</v>
      </c>
      <c r="BQ906" s="153">
        <v>42534</v>
      </c>
      <c r="BR906" s="148">
        <v>3</v>
      </c>
      <c r="BT906" s="148">
        <v>1409</v>
      </c>
      <c r="BV906" s="148" t="s">
        <v>1617</v>
      </c>
      <c r="BW906" s="148">
        <v>25</v>
      </c>
      <c r="BY906" s="148">
        <v>27</v>
      </c>
      <c r="CA906" s="148">
        <v>1</v>
      </c>
      <c r="CC906" s="148">
        <v>34255833500051</v>
      </c>
      <c r="CE906" s="148" t="s">
        <v>100</v>
      </c>
      <c r="CF906" s="148">
        <v>1</v>
      </c>
      <c r="CH906" s="148">
        <v>3</v>
      </c>
      <c r="CJ906" s="149">
        <v>41054531300042</v>
      </c>
      <c r="CL906" s="149" t="s">
        <v>97</v>
      </c>
      <c r="CN906" s="149">
        <v>3</v>
      </c>
      <c r="CT906" s="149" t="s">
        <v>98</v>
      </c>
      <c r="CU906" s="152">
        <v>42667</v>
      </c>
      <c r="CV906" s="149">
        <v>0</v>
      </c>
      <c r="CX906" s="149" t="s">
        <v>97</v>
      </c>
      <c r="CY906" s="149" t="s">
        <v>99</v>
      </c>
      <c r="CZ906" s="149">
        <v>41054531300042</v>
      </c>
      <c r="DB906" s="149" t="s">
        <v>100</v>
      </c>
      <c r="DC906" s="149" t="s">
        <v>101</v>
      </c>
      <c r="DD906" s="149" t="s">
        <v>102</v>
      </c>
      <c r="DE906" s="149" t="s">
        <v>1615</v>
      </c>
      <c r="DF906" s="149">
        <v>1</v>
      </c>
    </row>
    <row r="907" spans="1:110" x14ac:dyDescent="0.25">
      <c r="A907" s="148" t="s">
        <v>96</v>
      </c>
      <c r="B907" s="148">
        <v>0</v>
      </c>
      <c r="D907" s="148" t="s">
        <v>97</v>
      </c>
      <c r="K907" s="148">
        <v>1</v>
      </c>
      <c r="M907" s="148">
        <v>2</v>
      </c>
      <c r="N907" s="148" t="s">
        <v>947</v>
      </c>
      <c r="O907" s="148">
        <v>0</v>
      </c>
      <c r="R907" s="148">
        <v>6127970</v>
      </c>
      <c r="S907" s="153">
        <v>42534</v>
      </c>
      <c r="T907" s="148">
        <v>4</v>
      </c>
      <c r="U907" s="148">
        <v>1</v>
      </c>
      <c r="V907" s="148">
        <v>1</v>
      </c>
      <c r="X907" s="148">
        <v>0</v>
      </c>
      <c r="Y907" s="148">
        <v>0</v>
      </c>
      <c r="Z907" s="153">
        <v>42535</v>
      </c>
      <c r="AA907" s="154" t="s">
        <v>948</v>
      </c>
      <c r="AB907" s="148">
        <v>23</v>
      </c>
      <c r="AC907" s="148">
        <v>23</v>
      </c>
      <c r="AD907" s="148" t="s">
        <v>117</v>
      </c>
      <c r="AE907" s="154" t="s">
        <v>954</v>
      </c>
      <c r="AF907" s="148">
        <v>2</v>
      </c>
      <c r="AG907" s="148">
        <v>2</v>
      </c>
      <c r="AJ907" s="148" t="s">
        <v>252</v>
      </c>
      <c r="AK907" s="148">
        <v>1951</v>
      </c>
      <c r="AL907" s="148">
        <v>5.0000000000000001E-3</v>
      </c>
      <c r="AM907" s="148">
        <v>5.0000000000000001E-3</v>
      </c>
      <c r="AP907" s="148">
        <v>454</v>
      </c>
      <c r="AQ907" s="148">
        <v>454</v>
      </c>
      <c r="AR907" s="148">
        <v>1951</v>
      </c>
      <c r="AS907" s="148">
        <v>10</v>
      </c>
      <c r="AT907" s="148">
        <v>10</v>
      </c>
      <c r="AU907" s="148">
        <v>5.0000000000000001E-3</v>
      </c>
      <c r="AV907" s="148">
        <v>5.0000000000000001E-3</v>
      </c>
      <c r="AY907" s="148">
        <v>133</v>
      </c>
      <c r="AZ907" s="148">
        <v>133</v>
      </c>
      <c r="BA907" s="148" t="s">
        <v>107</v>
      </c>
      <c r="BB907" s="148">
        <v>11</v>
      </c>
      <c r="BD907" s="148">
        <v>8</v>
      </c>
      <c r="BF907" s="148" t="s">
        <v>949</v>
      </c>
      <c r="BG907" s="148">
        <v>1</v>
      </c>
      <c r="BI907" s="153">
        <v>42535</v>
      </c>
      <c r="BJ907" s="154" t="s">
        <v>953</v>
      </c>
      <c r="BK907" s="148">
        <v>41054531300042</v>
      </c>
      <c r="BM907" s="148" t="s">
        <v>100</v>
      </c>
      <c r="BN907" s="148" t="s">
        <v>950</v>
      </c>
      <c r="BO907" s="148" t="s">
        <v>951</v>
      </c>
      <c r="BQ907" s="153">
        <v>42534</v>
      </c>
      <c r="BR907" s="148">
        <v>3</v>
      </c>
      <c r="BT907" s="148">
        <v>1409</v>
      </c>
      <c r="BV907" s="148" t="s">
        <v>1617</v>
      </c>
      <c r="BW907" s="148">
        <v>25</v>
      </c>
      <c r="BY907" s="148">
        <v>27</v>
      </c>
      <c r="CA907" s="148">
        <v>1</v>
      </c>
      <c r="CC907" s="148">
        <v>34255833500051</v>
      </c>
      <c r="CE907" s="148" t="s">
        <v>100</v>
      </c>
      <c r="CF907" s="148">
        <v>1</v>
      </c>
      <c r="CH907" s="148">
        <v>3</v>
      </c>
      <c r="CJ907" s="149">
        <v>41054531300042</v>
      </c>
      <c r="CL907" s="149" t="s">
        <v>97</v>
      </c>
      <c r="CN907" s="149">
        <v>3</v>
      </c>
      <c r="CT907" s="149" t="s">
        <v>98</v>
      </c>
      <c r="CU907" s="152">
        <v>42667</v>
      </c>
      <c r="CV907" s="149">
        <v>0</v>
      </c>
      <c r="CX907" s="149" t="s">
        <v>97</v>
      </c>
      <c r="CY907" s="149" t="s">
        <v>99</v>
      </c>
      <c r="CZ907" s="149">
        <v>41054531300042</v>
      </c>
      <c r="DB907" s="149" t="s">
        <v>100</v>
      </c>
      <c r="DC907" s="149" t="s">
        <v>101</v>
      </c>
      <c r="DD907" s="149" t="s">
        <v>102</v>
      </c>
      <c r="DE907" s="149" t="s">
        <v>1615</v>
      </c>
      <c r="DF907" s="149">
        <v>1</v>
      </c>
    </row>
    <row r="908" spans="1:110" x14ac:dyDescent="0.25">
      <c r="A908" s="148" t="s">
        <v>96</v>
      </c>
      <c r="B908" s="148">
        <v>0</v>
      </c>
      <c r="D908" s="148" t="s">
        <v>97</v>
      </c>
      <c r="K908" s="148">
        <v>1</v>
      </c>
      <c r="M908" s="148">
        <v>2</v>
      </c>
      <c r="N908" s="148" t="s">
        <v>947</v>
      </c>
      <c r="O908" s="148">
        <v>0</v>
      </c>
      <c r="R908" s="148">
        <v>6127970</v>
      </c>
      <c r="S908" s="153">
        <v>42534</v>
      </c>
      <c r="T908" s="148">
        <v>4</v>
      </c>
      <c r="U908" s="148">
        <v>1</v>
      </c>
      <c r="V908" s="148">
        <v>1</v>
      </c>
      <c r="X908" s="148">
        <v>0</v>
      </c>
      <c r="Y908" s="148">
        <v>0</v>
      </c>
      <c r="Z908" s="153">
        <v>42535</v>
      </c>
      <c r="AA908" s="154" t="s">
        <v>948</v>
      </c>
      <c r="AB908" s="148">
        <v>3</v>
      </c>
      <c r="AC908" s="148">
        <v>3</v>
      </c>
      <c r="AD908" s="148" t="s">
        <v>227</v>
      </c>
      <c r="AE908" s="154" t="s">
        <v>230</v>
      </c>
      <c r="AF908" s="148">
        <v>2</v>
      </c>
      <c r="AG908" s="148">
        <v>2</v>
      </c>
      <c r="AJ908" s="148" t="s">
        <v>253</v>
      </c>
      <c r="AK908" s="148">
        <v>1396</v>
      </c>
      <c r="AL908" s="148">
        <v>10</v>
      </c>
      <c r="AM908" s="148">
        <v>10</v>
      </c>
      <c r="AP908" s="148">
        <v>422</v>
      </c>
      <c r="AQ908" s="148">
        <v>422</v>
      </c>
      <c r="AR908" s="148">
        <v>1396</v>
      </c>
      <c r="AS908" s="148">
        <v>1</v>
      </c>
      <c r="AT908" s="148">
        <v>1</v>
      </c>
      <c r="AU908" s="148">
        <v>90</v>
      </c>
      <c r="AV908" s="148">
        <v>90</v>
      </c>
      <c r="AY908" s="148">
        <v>284</v>
      </c>
      <c r="AZ908" s="148">
        <v>284</v>
      </c>
      <c r="BA908" s="148" t="s">
        <v>254</v>
      </c>
      <c r="BB908" s="148">
        <v>11</v>
      </c>
      <c r="BD908" s="148">
        <v>8</v>
      </c>
      <c r="BF908" s="148" t="s">
        <v>949</v>
      </c>
      <c r="BG908" s="148">
        <v>1</v>
      </c>
      <c r="BI908" s="153">
        <v>42535</v>
      </c>
      <c r="BJ908" s="154" t="s">
        <v>953</v>
      </c>
      <c r="BK908" s="148">
        <v>41054531300042</v>
      </c>
      <c r="BM908" s="148" t="s">
        <v>100</v>
      </c>
      <c r="BN908" s="148" t="s">
        <v>950</v>
      </c>
      <c r="BO908" s="148" t="s">
        <v>951</v>
      </c>
      <c r="BQ908" s="153">
        <v>42534</v>
      </c>
      <c r="BR908" s="148">
        <v>3</v>
      </c>
      <c r="BT908" s="148">
        <v>1409</v>
      </c>
      <c r="BV908" s="148" t="s">
        <v>1617</v>
      </c>
      <c r="BW908" s="148">
        <v>25</v>
      </c>
      <c r="BY908" s="148">
        <v>27</v>
      </c>
      <c r="CA908" s="148">
        <v>1</v>
      </c>
      <c r="CC908" s="148">
        <v>34255833500051</v>
      </c>
      <c r="CE908" s="148" t="s">
        <v>100</v>
      </c>
      <c r="CF908" s="148">
        <v>1</v>
      </c>
      <c r="CH908" s="148">
        <v>3</v>
      </c>
      <c r="CJ908" s="149">
        <v>41054531300042</v>
      </c>
      <c r="CL908" s="149" t="s">
        <v>97</v>
      </c>
      <c r="CN908" s="149">
        <v>3</v>
      </c>
      <c r="CT908" s="149" t="s">
        <v>98</v>
      </c>
      <c r="CU908" s="152">
        <v>42667</v>
      </c>
      <c r="CV908" s="149">
        <v>0</v>
      </c>
      <c r="CX908" s="149" t="s">
        <v>97</v>
      </c>
      <c r="CY908" s="149" t="s">
        <v>99</v>
      </c>
      <c r="CZ908" s="149">
        <v>41054531300042</v>
      </c>
      <c r="DB908" s="149" t="s">
        <v>100</v>
      </c>
      <c r="DC908" s="149" t="s">
        <v>101</v>
      </c>
      <c r="DD908" s="149" t="s">
        <v>102</v>
      </c>
      <c r="DE908" s="149" t="s">
        <v>1615</v>
      </c>
      <c r="DF908" s="149">
        <v>1</v>
      </c>
    </row>
    <row r="909" spans="1:110" x14ac:dyDescent="0.25">
      <c r="A909" s="148" t="s">
        <v>96</v>
      </c>
      <c r="B909" s="148">
        <v>0</v>
      </c>
      <c r="D909" s="148" t="s">
        <v>97</v>
      </c>
      <c r="K909" s="148">
        <v>1</v>
      </c>
      <c r="M909" s="148">
        <v>2</v>
      </c>
      <c r="N909" s="148" t="s">
        <v>947</v>
      </c>
      <c r="O909" s="148">
        <v>0</v>
      </c>
      <c r="R909" s="148">
        <v>6127970</v>
      </c>
      <c r="S909" s="153">
        <v>42534</v>
      </c>
      <c r="T909" s="148">
        <v>4</v>
      </c>
      <c r="U909" s="148">
        <v>1</v>
      </c>
      <c r="V909" s="148">
        <v>1</v>
      </c>
      <c r="X909" s="148">
        <v>0</v>
      </c>
      <c r="Y909" s="148">
        <v>0</v>
      </c>
      <c r="Z909" s="153">
        <v>42544</v>
      </c>
      <c r="AA909" s="154" t="s">
        <v>948</v>
      </c>
      <c r="AB909" s="148">
        <v>23</v>
      </c>
      <c r="AC909" s="148">
        <v>23</v>
      </c>
      <c r="AD909" s="148" t="s">
        <v>105</v>
      </c>
      <c r="AE909" s="154" t="s">
        <v>133</v>
      </c>
      <c r="AF909" s="148">
        <v>2</v>
      </c>
      <c r="AG909" s="148">
        <v>2</v>
      </c>
      <c r="AJ909" s="148" t="s">
        <v>255</v>
      </c>
      <c r="AK909" s="148">
        <v>6231</v>
      </c>
      <c r="AL909" s="148">
        <v>5.0000000000000001E-4</v>
      </c>
      <c r="AM909" s="148">
        <v>5.0000000000000001E-4</v>
      </c>
      <c r="AN909" s="148">
        <v>711</v>
      </c>
      <c r="AO909" s="148">
        <v>711</v>
      </c>
      <c r="AP909" s="148">
        <v>405</v>
      </c>
      <c r="AQ909" s="148">
        <v>405</v>
      </c>
      <c r="AR909" s="148">
        <v>6231</v>
      </c>
      <c r="AS909" s="148">
        <v>10</v>
      </c>
      <c r="AT909" s="148">
        <v>10</v>
      </c>
      <c r="AU909" s="148">
        <v>5.0000000000000001E-4</v>
      </c>
      <c r="AV909" s="148">
        <v>5.0000000000000001E-4</v>
      </c>
      <c r="AY909" s="148">
        <v>133</v>
      </c>
      <c r="AZ909" s="148">
        <v>133</v>
      </c>
      <c r="BA909" s="148" t="s">
        <v>107</v>
      </c>
      <c r="BB909" s="148">
        <v>11</v>
      </c>
      <c r="BD909" s="148">
        <v>8</v>
      </c>
      <c r="BF909" s="148" t="s">
        <v>949</v>
      </c>
      <c r="BG909" s="148">
        <v>1</v>
      </c>
      <c r="BI909" s="153">
        <v>42535</v>
      </c>
      <c r="BJ909" s="154" t="s">
        <v>953</v>
      </c>
      <c r="BK909" s="148">
        <v>41054531300042</v>
      </c>
      <c r="BM909" s="148" t="s">
        <v>100</v>
      </c>
      <c r="BN909" s="148" t="s">
        <v>950</v>
      </c>
      <c r="BO909" s="148" t="s">
        <v>951</v>
      </c>
      <c r="BQ909" s="153">
        <v>42534</v>
      </c>
      <c r="BR909" s="148">
        <v>3</v>
      </c>
      <c r="BT909" s="148">
        <v>1409</v>
      </c>
      <c r="BV909" s="148" t="s">
        <v>1617</v>
      </c>
      <c r="BW909" s="148">
        <v>25</v>
      </c>
      <c r="BY909" s="148">
        <v>27</v>
      </c>
      <c r="CA909" s="148">
        <v>1</v>
      </c>
      <c r="CC909" s="148">
        <v>34255833500051</v>
      </c>
      <c r="CE909" s="148" t="s">
        <v>100</v>
      </c>
      <c r="CF909" s="148">
        <v>1</v>
      </c>
      <c r="CH909" s="148">
        <v>3</v>
      </c>
      <c r="CJ909" s="149">
        <v>41054531300042</v>
      </c>
      <c r="CL909" s="149" t="s">
        <v>97</v>
      </c>
      <c r="CN909" s="149">
        <v>3</v>
      </c>
      <c r="CT909" s="149" t="s">
        <v>98</v>
      </c>
      <c r="CU909" s="152">
        <v>42667</v>
      </c>
      <c r="CV909" s="149">
        <v>0</v>
      </c>
      <c r="CX909" s="149" t="s">
        <v>97</v>
      </c>
      <c r="CY909" s="149" t="s">
        <v>99</v>
      </c>
      <c r="CZ909" s="149">
        <v>41054531300042</v>
      </c>
      <c r="DB909" s="149" t="s">
        <v>100</v>
      </c>
      <c r="DC909" s="149" t="s">
        <v>101</v>
      </c>
      <c r="DD909" s="149" t="s">
        <v>102</v>
      </c>
      <c r="DE909" s="149" t="s">
        <v>1615</v>
      </c>
      <c r="DF909" s="149">
        <v>1</v>
      </c>
    </row>
    <row r="910" spans="1:110" x14ac:dyDescent="0.25">
      <c r="A910" s="148" t="s">
        <v>96</v>
      </c>
      <c r="B910" s="148">
        <v>0</v>
      </c>
      <c r="D910" s="148" t="s">
        <v>97</v>
      </c>
      <c r="K910" s="148">
        <v>1</v>
      </c>
      <c r="M910" s="148">
        <v>2</v>
      </c>
      <c r="N910" s="148" t="s">
        <v>947</v>
      </c>
      <c r="O910" s="148">
        <v>0</v>
      </c>
      <c r="R910" s="148">
        <v>6127970</v>
      </c>
      <c r="S910" s="153">
        <v>42534</v>
      </c>
      <c r="T910" s="148">
        <v>4</v>
      </c>
      <c r="U910" s="148">
        <v>2</v>
      </c>
      <c r="V910" s="148">
        <v>2</v>
      </c>
      <c r="X910" s="148">
        <v>0</v>
      </c>
      <c r="Y910" s="148">
        <v>0</v>
      </c>
      <c r="Z910" s="153">
        <v>42544</v>
      </c>
      <c r="AA910" s="154" t="s">
        <v>948</v>
      </c>
      <c r="AB910" s="148">
        <v>23</v>
      </c>
      <c r="AC910" s="148">
        <v>23</v>
      </c>
      <c r="AD910" s="148" t="s">
        <v>105</v>
      </c>
      <c r="AE910" s="154" t="s">
        <v>133</v>
      </c>
      <c r="AF910" s="148">
        <v>2</v>
      </c>
      <c r="AG910" s="148">
        <v>2</v>
      </c>
      <c r="AJ910" s="148" t="s">
        <v>256</v>
      </c>
      <c r="AK910" s="148">
        <v>7437</v>
      </c>
      <c r="AL910" s="148">
        <v>2.0000000000000001E-4</v>
      </c>
      <c r="AM910" s="148">
        <v>2.0000000000000001E-4</v>
      </c>
      <c r="AN910" s="148">
        <v>711</v>
      </c>
      <c r="AO910" s="148">
        <v>711</v>
      </c>
      <c r="AP910" s="148">
        <v>405</v>
      </c>
      <c r="AQ910" s="148">
        <v>405</v>
      </c>
      <c r="AR910" s="148">
        <v>7437</v>
      </c>
      <c r="AS910" s="148">
        <v>10</v>
      </c>
      <c r="AT910" s="148">
        <v>10</v>
      </c>
      <c r="AU910" s="148">
        <v>2.0000000000000001E-4</v>
      </c>
      <c r="AV910" s="148">
        <v>2.0000000000000001E-4</v>
      </c>
      <c r="AY910" s="148">
        <v>133</v>
      </c>
      <c r="AZ910" s="148">
        <v>133</v>
      </c>
      <c r="BA910" s="148" t="s">
        <v>107</v>
      </c>
      <c r="BB910" s="148">
        <v>11</v>
      </c>
      <c r="BD910" s="148">
        <v>8</v>
      </c>
      <c r="BF910" s="148" t="s">
        <v>949</v>
      </c>
      <c r="BG910" s="148">
        <v>1</v>
      </c>
      <c r="BI910" s="153">
        <v>42535</v>
      </c>
      <c r="BJ910" s="154" t="s">
        <v>953</v>
      </c>
      <c r="BK910" s="148">
        <v>41054531300042</v>
      </c>
      <c r="BM910" s="148" t="s">
        <v>100</v>
      </c>
      <c r="BN910" s="148" t="s">
        <v>950</v>
      </c>
      <c r="BO910" s="148" t="s">
        <v>951</v>
      </c>
      <c r="BQ910" s="153">
        <v>42534</v>
      </c>
      <c r="BR910" s="148">
        <v>3</v>
      </c>
      <c r="BT910" s="148">
        <v>1409</v>
      </c>
      <c r="BV910" s="148" t="s">
        <v>1617</v>
      </c>
      <c r="BW910" s="148">
        <v>25</v>
      </c>
      <c r="BY910" s="148">
        <v>27</v>
      </c>
      <c r="CA910" s="148">
        <v>1</v>
      </c>
      <c r="CC910" s="148">
        <v>34255833500051</v>
      </c>
      <c r="CE910" s="148" t="s">
        <v>100</v>
      </c>
      <c r="CF910" s="148">
        <v>1</v>
      </c>
      <c r="CH910" s="148">
        <v>3</v>
      </c>
      <c r="CJ910" s="149">
        <v>41054531300042</v>
      </c>
      <c r="CL910" s="149" t="s">
        <v>97</v>
      </c>
      <c r="CN910" s="149">
        <v>3</v>
      </c>
      <c r="CT910" s="149" t="s">
        <v>98</v>
      </c>
      <c r="CU910" s="152">
        <v>42667</v>
      </c>
      <c r="CV910" s="149">
        <v>0</v>
      </c>
      <c r="CX910" s="149" t="s">
        <v>97</v>
      </c>
      <c r="CY910" s="149" t="s">
        <v>99</v>
      </c>
      <c r="CZ910" s="149">
        <v>41054531300042</v>
      </c>
      <c r="DB910" s="149" t="s">
        <v>100</v>
      </c>
      <c r="DC910" s="149" t="s">
        <v>101</v>
      </c>
      <c r="DD910" s="149" t="s">
        <v>102</v>
      </c>
      <c r="DE910" s="149" t="s">
        <v>1615</v>
      </c>
      <c r="DF910" s="149">
        <v>1</v>
      </c>
    </row>
    <row r="911" spans="1:110" x14ac:dyDescent="0.25">
      <c r="A911" s="148" t="s">
        <v>96</v>
      </c>
      <c r="B911" s="148">
        <v>0</v>
      </c>
      <c r="D911" s="148" t="s">
        <v>97</v>
      </c>
      <c r="K911" s="148">
        <v>1</v>
      </c>
      <c r="M911" s="148">
        <v>2</v>
      </c>
      <c r="N911" s="148" t="s">
        <v>947</v>
      </c>
      <c r="O911" s="148">
        <v>0</v>
      </c>
      <c r="R911" s="148">
        <v>6127970</v>
      </c>
      <c r="S911" s="153">
        <v>42534</v>
      </c>
      <c r="T911" s="148">
        <v>4</v>
      </c>
      <c r="U911" s="148">
        <v>2</v>
      </c>
      <c r="V911" s="148">
        <v>2</v>
      </c>
      <c r="X911" s="148">
        <v>0</v>
      </c>
      <c r="Y911" s="148">
        <v>0</v>
      </c>
      <c r="Z911" s="153">
        <v>42535</v>
      </c>
      <c r="AA911" s="154" t="s">
        <v>948</v>
      </c>
      <c r="AB911" s="148">
        <v>23</v>
      </c>
      <c r="AC911" s="148">
        <v>23</v>
      </c>
      <c r="AD911" s="148" t="s">
        <v>117</v>
      </c>
      <c r="AE911" s="154" t="s">
        <v>154</v>
      </c>
      <c r="AF911" s="148">
        <v>2</v>
      </c>
      <c r="AG911" s="148">
        <v>2</v>
      </c>
      <c r="AJ911" s="148" t="s">
        <v>257</v>
      </c>
      <c r="AK911" s="148">
        <v>7522</v>
      </c>
      <c r="AL911" s="148">
        <v>0.05</v>
      </c>
      <c r="AM911" s="148">
        <v>0.05</v>
      </c>
      <c r="AN911" s="148">
        <v>712</v>
      </c>
      <c r="AO911" s="148">
        <v>712</v>
      </c>
      <c r="AP911" s="148">
        <v>405</v>
      </c>
      <c r="AQ911" s="148">
        <v>405</v>
      </c>
      <c r="AR911" s="148">
        <v>7522</v>
      </c>
      <c r="AS911" s="148">
        <v>10</v>
      </c>
      <c r="AT911" s="148">
        <v>10</v>
      </c>
      <c r="AU911" s="148">
        <v>0.05</v>
      </c>
      <c r="AV911" s="148">
        <v>0.05</v>
      </c>
      <c r="AW911" s="148">
        <v>1168</v>
      </c>
      <c r="AX911" s="148">
        <v>1168</v>
      </c>
      <c r="AY911" s="148">
        <v>133</v>
      </c>
      <c r="AZ911" s="148">
        <v>133</v>
      </c>
      <c r="BA911" s="148" t="s">
        <v>107</v>
      </c>
      <c r="BB911" s="148">
        <v>11</v>
      </c>
      <c r="BD911" s="148">
        <v>8</v>
      </c>
      <c r="BF911" s="148" t="s">
        <v>949</v>
      </c>
      <c r="BG911" s="148">
        <v>1</v>
      </c>
      <c r="BI911" s="153">
        <v>42535</v>
      </c>
      <c r="BJ911" s="154" t="s">
        <v>953</v>
      </c>
      <c r="BK911" s="148">
        <v>41054531300042</v>
      </c>
      <c r="BM911" s="148" t="s">
        <v>100</v>
      </c>
      <c r="BN911" s="148" t="s">
        <v>950</v>
      </c>
      <c r="BO911" s="148" t="s">
        <v>951</v>
      </c>
      <c r="BQ911" s="153">
        <v>42534</v>
      </c>
      <c r="BR911" s="148">
        <v>3</v>
      </c>
      <c r="BT911" s="148">
        <v>1409</v>
      </c>
      <c r="BV911" s="148" t="s">
        <v>1617</v>
      </c>
      <c r="BW911" s="148">
        <v>25</v>
      </c>
      <c r="BY911" s="148">
        <v>27</v>
      </c>
      <c r="CA911" s="148">
        <v>1</v>
      </c>
      <c r="CC911" s="148">
        <v>34255833500051</v>
      </c>
      <c r="CE911" s="148" t="s">
        <v>100</v>
      </c>
      <c r="CF911" s="148">
        <v>1</v>
      </c>
      <c r="CH911" s="148">
        <v>3</v>
      </c>
      <c r="CJ911" s="149">
        <v>41054531300042</v>
      </c>
      <c r="CL911" s="149" t="s">
        <v>97</v>
      </c>
      <c r="CN911" s="149">
        <v>3</v>
      </c>
      <c r="CT911" s="149" t="s">
        <v>98</v>
      </c>
      <c r="CU911" s="152">
        <v>42667</v>
      </c>
      <c r="CV911" s="149">
        <v>0</v>
      </c>
      <c r="CX911" s="149" t="s">
        <v>97</v>
      </c>
      <c r="CY911" s="149" t="s">
        <v>99</v>
      </c>
      <c r="CZ911" s="149">
        <v>41054531300042</v>
      </c>
      <c r="DB911" s="149" t="s">
        <v>100</v>
      </c>
      <c r="DC911" s="149" t="s">
        <v>101</v>
      </c>
      <c r="DD911" s="149" t="s">
        <v>102</v>
      </c>
      <c r="DE911" s="149" t="s">
        <v>1615</v>
      </c>
      <c r="DF911" s="149">
        <v>1</v>
      </c>
    </row>
    <row r="912" spans="1:110" x14ac:dyDescent="0.25">
      <c r="A912" s="148" t="s">
        <v>96</v>
      </c>
      <c r="B912" s="148">
        <v>0</v>
      </c>
      <c r="D912" s="148" t="s">
        <v>97</v>
      </c>
      <c r="K912" s="148">
        <v>1</v>
      </c>
      <c r="M912" s="148">
        <v>2</v>
      </c>
      <c r="N912" s="148" t="s">
        <v>947</v>
      </c>
      <c r="O912" s="148">
        <v>0</v>
      </c>
      <c r="R912" s="148">
        <v>6127970</v>
      </c>
      <c r="S912" s="153">
        <v>42534</v>
      </c>
      <c r="T912" s="148">
        <v>4</v>
      </c>
      <c r="U912" s="148">
        <v>1</v>
      </c>
      <c r="V912" s="148">
        <v>1</v>
      </c>
      <c r="X912" s="148">
        <v>0</v>
      </c>
      <c r="Y912" s="148">
        <v>0</v>
      </c>
      <c r="Z912" s="153">
        <v>42535</v>
      </c>
      <c r="AA912" s="154" t="s">
        <v>948</v>
      </c>
      <c r="AB912" s="148">
        <v>23</v>
      </c>
      <c r="AC912" s="148">
        <v>23</v>
      </c>
      <c r="AD912" s="148" t="s">
        <v>117</v>
      </c>
      <c r="AE912" s="154" t="s">
        <v>154</v>
      </c>
      <c r="AF912" s="148">
        <v>2</v>
      </c>
      <c r="AG912" s="148">
        <v>2</v>
      </c>
      <c r="AJ912" s="148" t="s">
        <v>258</v>
      </c>
      <c r="AK912" s="148">
        <v>1687</v>
      </c>
      <c r="AL912" s="148">
        <v>5.0000000000000001E-3</v>
      </c>
      <c r="AM912" s="148">
        <v>5.0000000000000001E-3</v>
      </c>
      <c r="AN912" s="148">
        <v>712</v>
      </c>
      <c r="AO912" s="148">
        <v>712</v>
      </c>
      <c r="AP912" s="148">
        <v>405</v>
      </c>
      <c r="AQ912" s="148">
        <v>405</v>
      </c>
      <c r="AR912" s="148">
        <v>1687</v>
      </c>
      <c r="AS912" s="148">
        <v>10</v>
      </c>
      <c r="AT912" s="148">
        <v>10</v>
      </c>
      <c r="AU912" s="148">
        <v>5.0000000000000001E-3</v>
      </c>
      <c r="AV912" s="148">
        <v>5.0000000000000001E-3</v>
      </c>
      <c r="AW912" s="148">
        <v>1168</v>
      </c>
      <c r="AX912" s="148">
        <v>1168</v>
      </c>
      <c r="AY912" s="148">
        <v>133</v>
      </c>
      <c r="AZ912" s="148">
        <v>133</v>
      </c>
      <c r="BA912" s="148" t="s">
        <v>107</v>
      </c>
      <c r="BB912" s="148">
        <v>11</v>
      </c>
      <c r="BD912" s="148">
        <v>8</v>
      </c>
      <c r="BF912" s="148" t="s">
        <v>949</v>
      </c>
      <c r="BG912" s="148">
        <v>1</v>
      </c>
      <c r="BI912" s="153">
        <v>42535</v>
      </c>
      <c r="BJ912" s="154" t="s">
        <v>953</v>
      </c>
      <c r="BK912" s="148">
        <v>41054531300042</v>
      </c>
      <c r="BM912" s="148" t="s">
        <v>100</v>
      </c>
      <c r="BN912" s="148" t="s">
        <v>950</v>
      </c>
      <c r="BO912" s="148" t="s">
        <v>951</v>
      </c>
      <c r="BQ912" s="153">
        <v>42534</v>
      </c>
      <c r="BR912" s="148">
        <v>3</v>
      </c>
      <c r="BT912" s="148">
        <v>1409</v>
      </c>
      <c r="BV912" s="148" t="s">
        <v>1617</v>
      </c>
      <c r="BW912" s="148">
        <v>25</v>
      </c>
      <c r="BY912" s="148">
        <v>27</v>
      </c>
      <c r="CA912" s="148">
        <v>1</v>
      </c>
      <c r="CC912" s="148">
        <v>34255833500051</v>
      </c>
      <c r="CE912" s="148" t="s">
        <v>100</v>
      </c>
      <c r="CF912" s="148">
        <v>1</v>
      </c>
      <c r="CH912" s="148">
        <v>3</v>
      </c>
      <c r="CJ912" s="149">
        <v>41054531300042</v>
      </c>
      <c r="CL912" s="149" t="s">
        <v>97</v>
      </c>
      <c r="CN912" s="149">
        <v>3</v>
      </c>
      <c r="CT912" s="149" t="s">
        <v>98</v>
      </c>
      <c r="CU912" s="152">
        <v>42667</v>
      </c>
      <c r="CV912" s="149">
        <v>0</v>
      </c>
      <c r="CX912" s="149" t="s">
        <v>97</v>
      </c>
      <c r="CY912" s="149" t="s">
        <v>99</v>
      </c>
      <c r="CZ912" s="149">
        <v>41054531300042</v>
      </c>
      <c r="DB912" s="149" t="s">
        <v>100</v>
      </c>
      <c r="DC912" s="149" t="s">
        <v>101</v>
      </c>
      <c r="DD912" s="149" t="s">
        <v>102</v>
      </c>
      <c r="DE912" s="149" t="s">
        <v>1615</v>
      </c>
      <c r="DF912" s="149">
        <v>1</v>
      </c>
    </row>
    <row r="913" spans="1:110" x14ac:dyDescent="0.25">
      <c r="A913" s="148" t="s">
        <v>96</v>
      </c>
      <c r="B913" s="148">
        <v>0</v>
      </c>
      <c r="D913" s="148" t="s">
        <v>97</v>
      </c>
      <c r="K913" s="148">
        <v>1</v>
      </c>
      <c r="M913" s="148">
        <v>2</v>
      </c>
      <c r="N913" s="148" t="s">
        <v>947</v>
      </c>
      <c r="O913" s="148">
        <v>0</v>
      </c>
      <c r="R913" s="148">
        <v>6127970</v>
      </c>
      <c r="S913" s="153">
        <v>42534</v>
      </c>
      <c r="T913" s="148">
        <v>4</v>
      </c>
      <c r="U913" s="148">
        <v>1</v>
      </c>
      <c r="V913" s="148">
        <v>1</v>
      </c>
      <c r="X913" s="148">
        <v>0</v>
      </c>
      <c r="Y913" s="148">
        <v>0</v>
      </c>
      <c r="Z913" s="153">
        <v>42535</v>
      </c>
      <c r="AA913" s="154" t="s">
        <v>948</v>
      </c>
      <c r="AB913" s="148">
        <v>23</v>
      </c>
      <c r="AC913" s="148">
        <v>23</v>
      </c>
      <c r="AD913" s="148" t="s">
        <v>117</v>
      </c>
      <c r="AE913" s="154" t="s">
        <v>954</v>
      </c>
      <c r="AF913" s="148">
        <v>2</v>
      </c>
      <c r="AG913" s="148">
        <v>2</v>
      </c>
      <c r="AJ913" s="148" t="s">
        <v>259</v>
      </c>
      <c r="AK913" s="148">
        <v>1329</v>
      </c>
      <c r="AL913" s="148">
        <v>5.0000000000000001E-3</v>
      </c>
      <c r="AM913" s="148">
        <v>5.0000000000000001E-3</v>
      </c>
      <c r="AP913" s="148">
        <v>454</v>
      </c>
      <c r="AQ913" s="148">
        <v>454</v>
      </c>
      <c r="AR913" s="148">
        <v>1329</v>
      </c>
      <c r="AS913" s="148">
        <v>10</v>
      </c>
      <c r="AT913" s="148">
        <v>10</v>
      </c>
      <c r="AU913" s="148">
        <v>5.0000000000000001E-3</v>
      </c>
      <c r="AV913" s="148">
        <v>5.0000000000000001E-3</v>
      </c>
      <c r="AY913" s="148">
        <v>133</v>
      </c>
      <c r="AZ913" s="148">
        <v>133</v>
      </c>
      <c r="BA913" s="148" t="s">
        <v>107</v>
      </c>
      <c r="BB913" s="148">
        <v>11</v>
      </c>
      <c r="BD913" s="148">
        <v>8</v>
      </c>
      <c r="BF913" s="148" t="s">
        <v>949</v>
      </c>
      <c r="BG913" s="148">
        <v>1</v>
      </c>
      <c r="BI913" s="153">
        <v>42535</v>
      </c>
      <c r="BJ913" s="154" t="s">
        <v>953</v>
      </c>
      <c r="BK913" s="148">
        <v>41054531300042</v>
      </c>
      <c r="BM913" s="148" t="s">
        <v>100</v>
      </c>
      <c r="BN913" s="148" t="s">
        <v>950</v>
      </c>
      <c r="BO913" s="148" t="s">
        <v>951</v>
      </c>
      <c r="BQ913" s="153">
        <v>42534</v>
      </c>
      <c r="BR913" s="148">
        <v>3</v>
      </c>
      <c r="BT913" s="148">
        <v>1409</v>
      </c>
      <c r="BV913" s="148" t="s">
        <v>1617</v>
      </c>
      <c r="BW913" s="148">
        <v>25</v>
      </c>
      <c r="BY913" s="148">
        <v>27</v>
      </c>
      <c r="CA913" s="148">
        <v>1</v>
      </c>
      <c r="CC913" s="148">
        <v>34255833500051</v>
      </c>
      <c r="CE913" s="148" t="s">
        <v>100</v>
      </c>
      <c r="CF913" s="148">
        <v>1</v>
      </c>
      <c r="CH913" s="148">
        <v>3</v>
      </c>
      <c r="CJ913" s="149">
        <v>41054531300042</v>
      </c>
      <c r="CL913" s="149" t="s">
        <v>97</v>
      </c>
      <c r="CN913" s="149">
        <v>3</v>
      </c>
      <c r="CT913" s="149" t="s">
        <v>98</v>
      </c>
      <c r="CU913" s="152">
        <v>42667</v>
      </c>
      <c r="CV913" s="149">
        <v>0</v>
      </c>
      <c r="CX913" s="149" t="s">
        <v>97</v>
      </c>
      <c r="CY913" s="149" t="s">
        <v>99</v>
      </c>
      <c r="CZ913" s="149">
        <v>41054531300042</v>
      </c>
      <c r="DB913" s="149" t="s">
        <v>100</v>
      </c>
      <c r="DC913" s="149" t="s">
        <v>101</v>
      </c>
      <c r="DD913" s="149" t="s">
        <v>102</v>
      </c>
      <c r="DE913" s="149" t="s">
        <v>1615</v>
      </c>
      <c r="DF913" s="149">
        <v>1</v>
      </c>
    </row>
    <row r="914" spans="1:110" x14ac:dyDescent="0.25">
      <c r="A914" s="148" t="s">
        <v>96</v>
      </c>
      <c r="B914" s="148">
        <v>0</v>
      </c>
      <c r="D914" s="148" t="s">
        <v>97</v>
      </c>
      <c r="K914" s="148">
        <v>1</v>
      </c>
      <c r="M914" s="148">
        <v>2</v>
      </c>
      <c r="N914" s="148" t="s">
        <v>947</v>
      </c>
      <c r="O914" s="148">
        <v>0</v>
      </c>
      <c r="R914" s="148">
        <v>6127970</v>
      </c>
      <c r="S914" s="153">
        <v>42534</v>
      </c>
      <c r="T914" s="148">
        <v>4</v>
      </c>
      <c r="U914" s="148">
        <v>1</v>
      </c>
      <c r="V914" s="148">
        <v>1</v>
      </c>
      <c r="X914" s="148">
        <v>0</v>
      </c>
      <c r="Y914" s="148">
        <v>0</v>
      </c>
      <c r="Z914" s="153">
        <v>42535</v>
      </c>
      <c r="AA914" s="154" t="s">
        <v>948</v>
      </c>
      <c r="AB914" s="148">
        <v>23</v>
      </c>
      <c r="AC914" s="148">
        <v>23</v>
      </c>
      <c r="AD914" s="148" t="s">
        <v>117</v>
      </c>
      <c r="AE914" s="154" t="s">
        <v>154</v>
      </c>
      <c r="AF914" s="148">
        <v>2</v>
      </c>
      <c r="AG914" s="148">
        <v>2</v>
      </c>
      <c r="AJ914" s="148" t="s">
        <v>260</v>
      </c>
      <c r="AK914" s="148">
        <v>1112</v>
      </c>
      <c r="AL914" s="148">
        <v>5.0000000000000001E-3</v>
      </c>
      <c r="AM914" s="148">
        <v>5.0000000000000001E-3</v>
      </c>
      <c r="AN914" s="148">
        <v>712</v>
      </c>
      <c r="AO914" s="148">
        <v>712</v>
      </c>
      <c r="AP914" s="148">
        <v>405</v>
      </c>
      <c r="AQ914" s="148">
        <v>405</v>
      </c>
      <c r="AR914" s="148">
        <v>1112</v>
      </c>
      <c r="AS914" s="148">
        <v>10</v>
      </c>
      <c r="AT914" s="148">
        <v>10</v>
      </c>
      <c r="AU914" s="148">
        <v>5.0000000000000001E-3</v>
      </c>
      <c r="AV914" s="148">
        <v>5.0000000000000001E-3</v>
      </c>
      <c r="AW914" s="148">
        <v>1168</v>
      </c>
      <c r="AX914" s="148">
        <v>1168</v>
      </c>
      <c r="AY914" s="148">
        <v>133</v>
      </c>
      <c r="AZ914" s="148">
        <v>133</v>
      </c>
      <c r="BA914" s="148" t="s">
        <v>107</v>
      </c>
      <c r="BB914" s="148">
        <v>11</v>
      </c>
      <c r="BD914" s="148">
        <v>8</v>
      </c>
      <c r="BF914" s="148" t="s">
        <v>949</v>
      </c>
      <c r="BG914" s="148">
        <v>1</v>
      </c>
      <c r="BI914" s="153">
        <v>42535</v>
      </c>
      <c r="BJ914" s="154" t="s">
        <v>953</v>
      </c>
      <c r="BK914" s="148">
        <v>41054531300042</v>
      </c>
      <c r="BM914" s="148" t="s">
        <v>100</v>
      </c>
      <c r="BN914" s="148" t="s">
        <v>950</v>
      </c>
      <c r="BO914" s="148" t="s">
        <v>951</v>
      </c>
      <c r="BQ914" s="153">
        <v>42534</v>
      </c>
      <c r="BR914" s="148">
        <v>3</v>
      </c>
      <c r="BT914" s="148">
        <v>1409</v>
      </c>
      <c r="BV914" s="148" t="s">
        <v>1617</v>
      </c>
      <c r="BW914" s="148">
        <v>25</v>
      </c>
      <c r="BY914" s="148">
        <v>27</v>
      </c>
      <c r="CA914" s="148">
        <v>1</v>
      </c>
      <c r="CC914" s="148">
        <v>34255833500051</v>
      </c>
      <c r="CE914" s="148" t="s">
        <v>100</v>
      </c>
      <c r="CF914" s="148">
        <v>1</v>
      </c>
      <c r="CH914" s="148">
        <v>3</v>
      </c>
      <c r="CJ914" s="149">
        <v>41054531300042</v>
      </c>
      <c r="CL914" s="149" t="s">
        <v>97</v>
      </c>
      <c r="CN914" s="149">
        <v>3</v>
      </c>
      <c r="CT914" s="149" t="s">
        <v>98</v>
      </c>
      <c r="CU914" s="152">
        <v>42667</v>
      </c>
      <c r="CV914" s="149">
        <v>0</v>
      </c>
      <c r="CX914" s="149" t="s">
        <v>97</v>
      </c>
      <c r="CY914" s="149" t="s">
        <v>99</v>
      </c>
      <c r="CZ914" s="149">
        <v>41054531300042</v>
      </c>
      <c r="DB914" s="149" t="s">
        <v>100</v>
      </c>
      <c r="DC914" s="149" t="s">
        <v>101</v>
      </c>
      <c r="DD914" s="149" t="s">
        <v>102</v>
      </c>
      <c r="DE914" s="149" t="s">
        <v>1615</v>
      </c>
      <c r="DF914" s="149">
        <v>1</v>
      </c>
    </row>
    <row r="915" spans="1:110" x14ac:dyDescent="0.25">
      <c r="A915" s="148" t="s">
        <v>96</v>
      </c>
      <c r="B915" s="148">
        <v>0</v>
      </c>
      <c r="D915" s="148" t="s">
        <v>97</v>
      </c>
      <c r="K915" s="148">
        <v>1</v>
      </c>
      <c r="M915" s="148">
        <v>2</v>
      </c>
      <c r="N915" s="148" t="s">
        <v>947</v>
      </c>
      <c r="O915" s="148">
        <v>0</v>
      </c>
      <c r="R915" s="148">
        <v>6127970</v>
      </c>
      <c r="S915" s="153">
        <v>42534</v>
      </c>
      <c r="T915" s="148">
        <v>4</v>
      </c>
      <c r="U915" s="148">
        <v>2</v>
      </c>
      <c r="V915" s="148">
        <v>2</v>
      </c>
      <c r="X915" s="148">
        <v>0</v>
      </c>
      <c r="Y915" s="148">
        <v>0</v>
      </c>
      <c r="Z915" s="153">
        <v>42535</v>
      </c>
      <c r="AA915" s="154" t="s">
        <v>948</v>
      </c>
      <c r="AB915" s="148">
        <v>23</v>
      </c>
      <c r="AC915" s="148">
        <v>23</v>
      </c>
      <c r="AD915" s="148" t="s">
        <v>117</v>
      </c>
      <c r="AE915" s="154" t="s">
        <v>954</v>
      </c>
      <c r="AF915" s="148">
        <v>2</v>
      </c>
      <c r="AG915" s="148">
        <v>2</v>
      </c>
      <c r="AJ915" s="148" t="s">
        <v>261</v>
      </c>
      <c r="AK915" s="148">
        <v>2924</v>
      </c>
      <c r="AL915" s="148">
        <v>5.0000000000000001E-3</v>
      </c>
      <c r="AM915" s="148">
        <v>5.0000000000000001E-3</v>
      </c>
      <c r="AP915" s="148">
        <v>454</v>
      </c>
      <c r="AQ915" s="148">
        <v>454</v>
      </c>
      <c r="AR915" s="148">
        <v>2924</v>
      </c>
      <c r="AS915" s="148">
        <v>10</v>
      </c>
      <c r="AT915" s="148">
        <v>10</v>
      </c>
      <c r="AU915" s="148">
        <v>5.0000000000000001E-3</v>
      </c>
      <c r="AV915" s="148">
        <v>5.0000000000000001E-3</v>
      </c>
      <c r="AY915" s="148">
        <v>133</v>
      </c>
      <c r="AZ915" s="148">
        <v>133</v>
      </c>
      <c r="BA915" s="148" t="s">
        <v>107</v>
      </c>
      <c r="BB915" s="148">
        <v>11</v>
      </c>
      <c r="BD915" s="148">
        <v>8</v>
      </c>
      <c r="BF915" s="148" t="s">
        <v>949</v>
      </c>
      <c r="BG915" s="148">
        <v>1</v>
      </c>
      <c r="BI915" s="153">
        <v>42535</v>
      </c>
      <c r="BJ915" s="154" t="s">
        <v>953</v>
      </c>
      <c r="BK915" s="148">
        <v>41054531300042</v>
      </c>
      <c r="BM915" s="148" t="s">
        <v>100</v>
      </c>
      <c r="BN915" s="148" t="s">
        <v>950</v>
      </c>
      <c r="BO915" s="148" t="s">
        <v>951</v>
      </c>
      <c r="BQ915" s="153">
        <v>42534</v>
      </c>
      <c r="BR915" s="148">
        <v>3</v>
      </c>
      <c r="BT915" s="148">
        <v>1409</v>
      </c>
      <c r="BV915" s="148" t="s">
        <v>1617</v>
      </c>
      <c r="BW915" s="148">
        <v>25</v>
      </c>
      <c r="BY915" s="148">
        <v>27</v>
      </c>
      <c r="CA915" s="148">
        <v>1</v>
      </c>
      <c r="CC915" s="148">
        <v>34255833500051</v>
      </c>
      <c r="CE915" s="148" t="s">
        <v>100</v>
      </c>
      <c r="CF915" s="148">
        <v>1</v>
      </c>
      <c r="CH915" s="148">
        <v>3</v>
      </c>
      <c r="CJ915" s="149">
        <v>41054531300042</v>
      </c>
      <c r="CL915" s="149" t="s">
        <v>97</v>
      </c>
      <c r="CN915" s="149">
        <v>3</v>
      </c>
      <c r="CT915" s="149" t="s">
        <v>98</v>
      </c>
      <c r="CU915" s="152">
        <v>42667</v>
      </c>
      <c r="CV915" s="149">
        <v>0</v>
      </c>
      <c r="CX915" s="149" t="s">
        <v>97</v>
      </c>
      <c r="CY915" s="149" t="s">
        <v>99</v>
      </c>
      <c r="CZ915" s="149">
        <v>41054531300042</v>
      </c>
      <c r="DB915" s="149" t="s">
        <v>100</v>
      </c>
      <c r="DC915" s="149" t="s">
        <v>101</v>
      </c>
      <c r="DD915" s="149" t="s">
        <v>102</v>
      </c>
      <c r="DE915" s="149" t="s">
        <v>1615</v>
      </c>
      <c r="DF915" s="149">
        <v>1</v>
      </c>
    </row>
    <row r="916" spans="1:110" x14ac:dyDescent="0.25">
      <c r="A916" s="148" t="s">
        <v>96</v>
      </c>
      <c r="B916" s="148">
        <v>0</v>
      </c>
      <c r="D916" s="148" t="s">
        <v>97</v>
      </c>
      <c r="K916" s="148">
        <v>1</v>
      </c>
      <c r="M916" s="148">
        <v>2</v>
      </c>
      <c r="N916" s="148" t="s">
        <v>947</v>
      </c>
      <c r="O916" s="148">
        <v>0</v>
      </c>
      <c r="R916" s="148">
        <v>6127970</v>
      </c>
      <c r="S916" s="153">
        <v>42534</v>
      </c>
      <c r="T916" s="148">
        <v>4</v>
      </c>
      <c r="X916" s="148">
        <v>0</v>
      </c>
      <c r="Y916" s="148">
        <v>0</v>
      </c>
      <c r="Z916" s="153">
        <v>42535</v>
      </c>
      <c r="AA916" s="154" t="s">
        <v>948</v>
      </c>
      <c r="AB916" s="148">
        <v>23</v>
      </c>
      <c r="AC916" s="148">
        <v>23</v>
      </c>
      <c r="AD916" s="148" t="s">
        <v>117</v>
      </c>
      <c r="AF916" s="148">
        <v>2</v>
      </c>
      <c r="AG916" s="148">
        <v>2</v>
      </c>
      <c r="AJ916" s="148" t="s">
        <v>262</v>
      </c>
      <c r="AK916" s="148">
        <v>1407</v>
      </c>
      <c r="AL916" s="148">
        <v>0.05</v>
      </c>
      <c r="AM916" s="148">
        <v>0.05</v>
      </c>
      <c r="AP916" s="148">
        <v>454</v>
      </c>
      <c r="AQ916" s="148">
        <v>454</v>
      </c>
      <c r="AR916" s="148">
        <v>1407</v>
      </c>
      <c r="AS916" s="148">
        <v>0</v>
      </c>
      <c r="AT916" s="148">
        <v>0</v>
      </c>
      <c r="AY916" s="148">
        <v>133</v>
      </c>
      <c r="AZ916" s="148">
        <v>133</v>
      </c>
      <c r="BA916" s="148" t="s">
        <v>107</v>
      </c>
      <c r="BB916" s="148">
        <v>11</v>
      </c>
      <c r="BD916" s="148">
        <v>8</v>
      </c>
      <c r="BF916" s="148" t="s">
        <v>949</v>
      </c>
      <c r="BG916" s="148">
        <v>1</v>
      </c>
      <c r="BI916" s="153">
        <v>42535</v>
      </c>
      <c r="BJ916" s="154" t="s">
        <v>953</v>
      </c>
      <c r="BK916" s="148">
        <v>41054531300042</v>
      </c>
      <c r="BM916" s="148" t="s">
        <v>100</v>
      </c>
      <c r="BN916" s="148" t="s">
        <v>950</v>
      </c>
      <c r="BO916" s="148" t="s">
        <v>951</v>
      </c>
      <c r="BQ916" s="153">
        <v>42534</v>
      </c>
      <c r="BR916" s="148">
        <v>3</v>
      </c>
      <c r="BT916" s="148">
        <v>1409</v>
      </c>
      <c r="BV916" s="148" t="s">
        <v>1617</v>
      </c>
      <c r="BW916" s="148">
        <v>25</v>
      </c>
      <c r="BY916" s="148">
        <v>27</v>
      </c>
      <c r="CA916" s="148">
        <v>1</v>
      </c>
      <c r="CC916" s="148">
        <v>34255833500051</v>
      </c>
      <c r="CE916" s="148" t="s">
        <v>100</v>
      </c>
      <c r="CF916" s="148">
        <v>1</v>
      </c>
      <c r="CH916" s="148">
        <v>3</v>
      </c>
      <c r="CJ916" s="149">
        <v>41054531300042</v>
      </c>
      <c r="CL916" s="149" t="s">
        <v>97</v>
      </c>
      <c r="CN916" s="149">
        <v>3</v>
      </c>
      <c r="CT916" s="149" t="s">
        <v>98</v>
      </c>
      <c r="CU916" s="152">
        <v>42667</v>
      </c>
      <c r="CV916" s="149">
        <v>0</v>
      </c>
      <c r="CX916" s="149" t="s">
        <v>97</v>
      </c>
      <c r="CY916" s="149" t="s">
        <v>99</v>
      </c>
      <c r="CZ916" s="149">
        <v>41054531300042</v>
      </c>
      <c r="DB916" s="149" t="s">
        <v>100</v>
      </c>
      <c r="DC916" s="149" t="s">
        <v>101</v>
      </c>
      <c r="DD916" s="149" t="s">
        <v>102</v>
      </c>
      <c r="DE916" s="149" t="s">
        <v>1615</v>
      </c>
      <c r="DF916" s="149">
        <v>1</v>
      </c>
    </row>
    <row r="917" spans="1:110" x14ac:dyDescent="0.25">
      <c r="A917" s="148" t="s">
        <v>96</v>
      </c>
      <c r="B917" s="148">
        <v>0</v>
      </c>
      <c r="D917" s="148" t="s">
        <v>97</v>
      </c>
      <c r="K917" s="148">
        <v>1</v>
      </c>
      <c r="M917" s="148">
        <v>2</v>
      </c>
      <c r="N917" s="148" t="s">
        <v>947</v>
      </c>
      <c r="O917" s="148">
        <v>0</v>
      </c>
      <c r="R917" s="148">
        <v>6127970</v>
      </c>
      <c r="S917" s="153">
        <v>42534</v>
      </c>
      <c r="T917" s="148">
        <v>4</v>
      </c>
      <c r="U917" s="148">
        <v>1</v>
      </c>
      <c r="V917" s="148">
        <v>1</v>
      </c>
      <c r="X917" s="148">
        <v>0</v>
      </c>
      <c r="Y917" s="148">
        <v>0</v>
      </c>
      <c r="Z917" s="153">
        <v>42535</v>
      </c>
      <c r="AA917" s="154" t="s">
        <v>948</v>
      </c>
      <c r="AB917" s="148">
        <v>23</v>
      </c>
      <c r="AC917" s="148">
        <v>23</v>
      </c>
      <c r="AD917" s="148" t="s">
        <v>117</v>
      </c>
      <c r="AE917" s="154" t="s">
        <v>154</v>
      </c>
      <c r="AF917" s="148">
        <v>2</v>
      </c>
      <c r="AG917" s="148">
        <v>2</v>
      </c>
      <c r="AJ917" s="148" t="s">
        <v>263</v>
      </c>
      <c r="AK917" s="148">
        <v>2074</v>
      </c>
      <c r="AL917" s="148">
        <v>5.0000000000000001E-3</v>
      </c>
      <c r="AM917" s="148">
        <v>5.0000000000000001E-3</v>
      </c>
      <c r="AN917" s="148">
        <v>712</v>
      </c>
      <c r="AO917" s="148">
        <v>712</v>
      </c>
      <c r="AP917" s="148">
        <v>405</v>
      </c>
      <c r="AQ917" s="148">
        <v>405</v>
      </c>
      <c r="AR917" s="148">
        <v>2074</v>
      </c>
      <c r="AS917" s="148">
        <v>10</v>
      </c>
      <c r="AT917" s="148">
        <v>10</v>
      </c>
      <c r="AU917" s="148">
        <v>5.0000000000000001E-3</v>
      </c>
      <c r="AV917" s="148">
        <v>5.0000000000000001E-3</v>
      </c>
      <c r="AW917" s="148">
        <v>1168</v>
      </c>
      <c r="AX917" s="148">
        <v>1168</v>
      </c>
      <c r="AY917" s="148">
        <v>133</v>
      </c>
      <c r="AZ917" s="148">
        <v>133</v>
      </c>
      <c r="BA917" s="148" t="s">
        <v>107</v>
      </c>
      <c r="BB917" s="148">
        <v>11</v>
      </c>
      <c r="BD917" s="148">
        <v>8</v>
      </c>
      <c r="BF917" s="148" t="s">
        <v>949</v>
      </c>
      <c r="BG917" s="148">
        <v>1</v>
      </c>
      <c r="BI917" s="153">
        <v>42535</v>
      </c>
      <c r="BJ917" s="154" t="s">
        <v>953</v>
      </c>
      <c r="BK917" s="148">
        <v>41054531300042</v>
      </c>
      <c r="BM917" s="148" t="s">
        <v>100</v>
      </c>
      <c r="BN917" s="148" t="s">
        <v>950</v>
      </c>
      <c r="BO917" s="148" t="s">
        <v>951</v>
      </c>
      <c r="BQ917" s="153">
        <v>42534</v>
      </c>
      <c r="BR917" s="148">
        <v>3</v>
      </c>
      <c r="BT917" s="148">
        <v>1409</v>
      </c>
      <c r="BV917" s="148" t="s">
        <v>1617</v>
      </c>
      <c r="BW917" s="148">
        <v>25</v>
      </c>
      <c r="BY917" s="148">
        <v>27</v>
      </c>
      <c r="CA917" s="148">
        <v>1</v>
      </c>
      <c r="CC917" s="148">
        <v>34255833500051</v>
      </c>
      <c r="CE917" s="148" t="s">
        <v>100</v>
      </c>
      <c r="CF917" s="148">
        <v>1</v>
      </c>
      <c r="CH917" s="148">
        <v>3</v>
      </c>
      <c r="CJ917" s="149">
        <v>41054531300042</v>
      </c>
      <c r="CL917" s="149" t="s">
        <v>97</v>
      </c>
      <c r="CN917" s="149">
        <v>3</v>
      </c>
      <c r="CT917" s="149" t="s">
        <v>98</v>
      </c>
      <c r="CU917" s="152">
        <v>42667</v>
      </c>
      <c r="CV917" s="149">
        <v>0</v>
      </c>
      <c r="CX917" s="149" t="s">
        <v>97</v>
      </c>
      <c r="CY917" s="149" t="s">
        <v>99</v>
      </c>
      <c r="CZ917" s="149">
        <v>41054531300042</v>
      </c>
      <c r="DB917" s="149" t="s">
        <v>100</v>
      </c>
      <c r="DC917" s="149" t="s">
        <v>101</v>
      </c>
      <c r="DD917" s="149" t="s">
        <v>102</v>
      </c>
      <c r="DE917" s="149" t="s">
        <v>1615</v>
      </c>
      <c r="DF917" s="149">
        <v>1</v>
      </c>
    </row>
    <row r="918" spans="1:110" x14ac:dyDescent="0.25">
      <c r="A918" s="148" t="s">
        <v>96</v>
      </c>
      <c r="B918" s="148">
        <v>0</v>
      </c>
      <c r="D918" s="148" t="s">
        <v>97</v>
      </c>
      <c r="K918" s="148">
        <v>1</v>
      </c>
      <c r="M918" s="148">
        <v>2</v>
      </c>
      <c r="N918" s="148" t="s">
        <v>947</v>
      </c>
      <c r="O918" s="148">
        <v>0</v>
      </c>
      <c r="R918" s="148">
        <v>6127970</v>
      </c>
      <c r="S918" s="153">
        <v>42534</v>
      </c>
      <c r="T918" s="148">
        <v>4</v>
      </c>
      <c r="U918" s="148">
        <v>1</v>
      </c>
      <c r="V918" s="148">
        <v>1</v>
      </c>
      <c r="X918" s="148">
        <v>0</v>
      </c>
      <c r="Y918" s="148">
        <v>0</v>
      </c>
      <c r="Z918" s="153">
        <v>42535</v>
      </c>
      <c r="AA918" s="154" t="s">
        <v>948</v>
      </c>
      <c r="AB918" s="148">
        <v>23</v>
      </c>
      <c r="AC918" s="148">
        <v>23</v>
      </c>
      <c r="AD918" s="148" t="s">
        <v>117</v>
      </c>
      <c r="AE918" s="154" t="s">
        <v>954</v>
      </c>
      <c r="AF918" s="148">
        <v>2</v>
      </c>
      <c r="AG918" s="148">
        <v>2</v>
      </c>
      <c r="AJ918" s="148" t="s">
        <v>264</v>
      </c>
      <c r="AK918" s="148">
        <v>5512</v>
      </c>
      <c r="AL918" s="148">
        <v>5.0000000000000001E-3</v>
      </c>
      <c r="AM918" s="148">
        <v>5.0000000000000001E-3</v>
      </c>
      <c r="AP918" s="148">
        <v>454</v>
      </c>
      <c r="AQ918" s="148">
        <v>454</v>
      </c>
      <c r="AR918" s="148">
        <v>5512</v>
      </c>
      <c r="AS918" s="148">
        <v>10</v>
      </c>
      <c r="AT918" s="148">
        <v>10</v>
      </c>
      <c r="AU918" s="148">
        <v>5.0000000000000001E-3</v>
      </c>
      <c r="AV918" s="148">
        <v>5.0000000000000001E-3</v>
      </c>
      <c r="AY918" s="148">
        <v>133</v>
      </c>
      <c r="AZ918" s="148">
        <v>133</v>
      </c>
      <c r="BA918" s="148" t="s">
        <v>107</v>
      </c>
      <c r="BB918" s="148">
        <v>11</v>
      </c>
      <c r="BD918" s="148">
        <v>8</v>
      </c>
      <c r="BF918" s="148" t="s">
        <v>949</v>
      </c>
      <c r="BG918" s="148">
        <v>1</v>
      </c>
      <c r="BI918" s="153">
        <v>42535</v>
      </c>
      <c r="BJ918" s="154" t="s">
        <v>953</v>
      </c>
      <c r="BK918" s="148">
        <v>41054531300042</v>
      </c>
      <c r="BM918" s="148" t="s">
        <v>100</v>
      </c>
      <c r="BN918" s="148" t="s">
        <v>950</v>
      </c>
      <c r="BO918" s="148" t="s">
        <v>951</v>
      </c>
      <c r="BQ918" s="153">
        <v>42534</v>
      </c>
      <c r="BR918" s="148">
        <v>3</v>
      </c>
      <c r="BT918" s="148">
        <v>1409</v>
      </c>
      <c r="BV918" s="148" t="s">
        <v>1617</v>
      </c>
      <c r="BW918" s="148">
        <v>25</v>
      </c>
      <c r="BY918" s="148">
        <v>27</v>
      </c>
      <c r="CA918" s="148">
        <v>1</v>
      </c>
      <c r="CC918" s="148">
        <v>34255833500051</v>
      </c>
      <c r="CE918" s="148" t="s">
        <v>100</v>
      </c>
      <c r="CF918" s="148">
        <v>1</v>
      </c>
      <c r="CH918" s="148">
        <v>3</v>
      </c>
      <c r="CJ918" s="149">
        <v>41054531300042</v>
      </c>
      <c r="CL918" s="149" t="s">
        <v>97</v>
      </c>
      <c r="CN918" s="149">
        <v>3</v>
      </c>
      <c r="CT918" s="149" t="s">
        <v>98</v>
      </c>
      <c r="CU918" s="152">
        <v>42667</v>
      </c>
      <c r="CV918" s="149">
        <v>0</v>
      </c>
      <c r="CX918" s="149" t="s">
        <v>97</v>
      </c>
      <c r="CY918" s="149" t="s">
        <v>99</v>
      </c>
      <c r="CZ918" s="149">
        <v>41054531300042</v>
      </c>
      <c r="DB918" s="149" t="s">
        <v>100</v>
      </c>
      <c r="DC918" s="149" t="s">
        <v>101</v>
      </c>
      <c r="DD918" s="149" t="s">
        <v>102</v>
      </c>
      <c r="DE918" s="149" t="s">
        <v>1615</v>
      </c>
      <c r="DF918" s="149">
        <v>1</v>
      </c>
    </row>
    <row r="919" spans="1:110" x14ac:dyDescent="0.25">
      <c r="A919" s="148" t="s">
        <v>96</v>
      </c>
      <c r="B919" s="148">
        <v>0</v>
      </c>
      <c r="D919" s="148" t="s">
        <v>97</v>
      </c>
      <c r="K919" s="148">
        <v>1</v>
      </c>
      <c r="M919" s="148">
        <v>2</v>
      </c>
      <c r="N919" s="148" t="s">
        <v>947</v>
      </c>
      <c r="O919" s="148">
        <v>0</v>
      </c>
      <c r="R919" s="148">
        <v>6127970</v>
      </c>
      <c r="S919" s="153">
        <v>42534</v>
      </c>
      <c r="T919" s="148">
        <v>4</v>
      </c>
      <c r="U919" s="148">
        <v>1</v>
      </c>
      <c r="V919" s="148">
        <v>1</v>
      </c>
      <c r="X919" s="148">
        <v>0</v>
      </c>
      <c r="Y919" s="148">
        <v>0</v>
      </c>
      <c r="Z919" s="153">
        <v>42535</v>
      </c>
      <c r="AA919" s="154" t="s">
        <v>948</v>
      </c>
      <c r="AB919" s="148">
        <v>23</v>
      </c>
      <c r="AC919" s="148">
        <v>23</v>
      </c>
      <c r="AD919" s="148" t="s">
        <v>117</v>
      </c>
      <c r="AE919" s="154" t="s">
        <v>954</v>
      </c>
      <c r="AF919" s="148">
        <v>2</v>
      </c>
      <c r="AG919" s="148">
        <v>2</v>
      </c>
      <c r="AJ919" s="148" t="s">
        <v>265</v>
      </c>
      <c r="AK919" s="148">
        <v>6595</v>
      </c>
      <c r="AL919" s="148">
        <v>5.0000000000000001E-3</v>
      </c>
      <c r="AM919" s="148">
        <v>5.0000000000000001E-3</v>
      </c>
      <c r="AP919" s="148">
        <v>454</v>
      </c>
      <c r="AQ919" s="148">
        <v>454</v>
      </c>
      <c r="AR919" s="148">
        <v>6595</v>
      </c>
      <c r="AS919" s="148">
        <v>10</v>
      </c>
      <c r="AT919" s="148">
        <v>10</v>
      </c>
      <c r="AU919" s="148">
        <v>5.0000000000000001E-3</v>
      </c>
      <c r="AV919" s="148">
        <v>5.0000000000000001E-3</v>
      </c>
      <c r="AY919" s="148">
        <v>133</v>
      </c>
      <c r="AZ919" s="148">
        <v>133</v>
      </c>
      <c r="BA919" s="148" t="s">
        <v>107</v>
      </c>
      <c r="BB919" s="148">
        <v>11</v>
      </c>
      <c r="BD919" s="148">
        <v>8</v>
      </c>
      <c r="BF919" s="148" t="s">
        <v>949</v>
      </c>
      <c r="BG919" s="148">
        <v>1</v>
      </c>
      <c r="BI919" s="153">
        <v>42535</v>
      </c>
      <c r="BJ919" s="154" t="s">
        <v>953</v>
      </c>
      <c r="BK919" s="148">
        <v>41054531300042</v>
      </c>
      <c r="BM919" s="148" t="s">
        <v>100</v>
      </c>
      <c r="BN919" s="148" t="s">
        <v>950</v>
      </c>
      <c r="BO919" s="148" t="s">
        <v>951</v>
      </c>
      <c r="BQ919" s="153">
        <v>42534</v>
      </c>
      <c r="BR919" s="148">
        <v>3</v>
      </c>
      <c r="BT919" s="148">
        <v>1409</v>
      </c>
      <c r="BV919" s="148" t="s">
        <v>1617</v>
      </c>
      <c r="BW919" s="148">
        <v>25</v>
      </c>
      <c r="BY919" s="148">
        <v>27</v>
      </c>
      <c r="CA919" s="148">
        <v>1</v>
      </c>
      <c r="CC919" s="148">
        <v>34255833500051</v>
      </c>
      <c r="CE919" s="148" t="s">
        <v>100</v>
      </c>
      <c r="CF919" s="148">
        <v>1</v>
      </c>
      <c r="CH919" s="148">
        <v>3</v>
      </c>
      <c r="CJ919" s="149">
        <v>41054531300042</v>
      </c>
      <c r="CL919" s="149" t="s">
        <v>97</v>
      </c>
      <c r="CN919" s="149">
        <v>3</v>
      </c>
      <c r="CT919" s="149" t="s">
        <v>98</v>
      </c>
      <c r="CU919" s="152">
        <v>42667</v>
      </c>
      <c r="CV919" s="149">
        <v>0</v>
      </c>
      <c r="CX919" s="149" t="s">
        <v>97</v>
      </c>
      <c r="CY919" s="149" t="s">
        <v>99</v>
      </c>
      <c r="CZ919" s="149">
        <v>41054531300042</v>
      </c>
      <c r="DB919" s="149" t="s">
        <v>100</v>
      </c>
      <c r="DC919" s="149" t="s">
        <v>101</v>
      </c>
      <c r="DD919" s="149" t="s">
        <v>102</v>
      </c>
      <c r="DE919" s="149" t="s">
        <v>1615</v>
      </c>
      <c r="DF919" s="149">
        <v>1</v>
      </c>
    </row>
    <row r="920" spans="1:110" x14ac:dyDescent="0.25">
      <c r="A920" s="148" t="s">
        <v>96</v>
      </c>
      <c r="B920" s="148">
        <v>0</v>
      </c>
      <c r="D920" s="148" t="s">
        <v>97</v>
      </c>
      <c r="K920" s="148">
        <v>1</v>
      </c>
      <c r="M920" s="148">
        <v>2</v>
      </c>
      <c r="N920" s="148" t="s">
        <v>947</v>
      </c>
      <c r="O920" s="148">
        <v>0</v>
      </c>
      <c r="R920" s="148">
        <v>6127970</v>
      </c>
      <c r="S920" s="153">
        <v>42534</v>
      </c>
      <c r="T920" s="148">
        <v>4</v>
      </c>
      <c r="U920" s="148">
        <v>1</v>
      </c>
      <c r="V920" s="148">
        <v>1</v>
      </c>
      <c r="X920" s="148">
        <v>0</v>
      </c>
      <c r="Y920" s="148">
        <v>0</v>
      </c>
      <c r="Z920" s="153">
        <v>42535</v>
      </c>
      <c r="AA920" s="154" t="s">
        <v>948</v>
      </c>
      <c r="AB920" s="148">
        <v>23</v>
      </c>
      <c r="AC920" s="148">
        <v>23</v>
      </c>
      <c r="AD920" s="148" t="s">
        <v>117</v>
      </c>
      <c r="AE920" s="154" t="s">
        <v>954</v>
      </c>
      <c r="AF920" s="148">
        <v>2</v>
      </c>
      <c r="AG920" s="148">
        <v>2</v>
      </c>
      <c r="AJ920" s="148" t="s">
        <v>266</v>
      </c>
      <c r="AK920" s="148">
        <v>1113</v>
      </c>
      <c r="AL920" s="148">
        <v>0.02</v>
      </c>
      <c r="AM920" s="148">
        <v>0.02</v>
      </c>
      <c r="AP920" s="148">
        <v>454</v>
      </c>
      <c r="AQ920" s="148">
        <v>454</v>
      </c>
      <c r="AR920" s="148">
        <v>1113</v>
      </c>
      <c r="AS920" s="148">
        <v>10</v>
      </c>
      <c r="AT920" s="148">
        <v>10</v>
      </c>
      <c r="AU920" s="148">
        <v>0.02</v>
      </c>
      <c r="AV920" s="148">
        <v>0.02</v>
      </c>
      <c r="AY920" s="148">
        <v>133</v>
      </c>
      <c r="AZ920" s="148">
        <v>133</v>
      </c>
      <c r="BA920" s="148" t="s">
        <v>107</v>
      </c>
      <c r="BB920" s="148">
        <v>11</v>
      </c>
      <c r="BD920" s="148">
        <v>8</v>
      </c>
      <c r="BF920" s="148" t="s">
        <v>949</v>
      </c>
      <c r="BG920" s="148">
        <v>1</v>
      </c>
      <c r="BI920" s="153">
        <v>42535</v>
      </c>
      <c r="BJ920" s="154" t="s">
        <v>953</v>
      </c>
      <c r="BK920" s="148">
        <v>41054531300042</v>
      </c>
      <c r="BM920" s="148" t="s">
        <v>100</v>
      </c>
      <c r="BN920" s="148" t="s">
        <v>950</v>
      </c>
      <c r="BO920" s="148" t="s">
        <v>951</v>
      </c>
      <c r="BQ920" s="153">
        <v>42534</v>
      </c>
      <c r="BR920" s="148">
        <v>3</v>
      </c>
      <c r="BT920" s="148">
        <v>1409</v>
      </c>
      <c r="BV920" s="148" t="s">
        <v>1617</v>
      </c>
      <c r="BW920" s="148">
        <v>25</v>
      </c>
      <c r="BY920" s="148">
        <v>27</v>
      </c>
      <c r="CA920" s="148">
        <v>1</v>
      </c>
      <c r="CC920" s="148">
        <v>34255833500051</v>
      </c>
      <c r="CE920" s="148" t="s">
        <v>100</v>
      </c>
      <c r="CF920" s="148">
        <v>1</v>
      </c>
      <c r="CH920" s="148">
        <v>3</v>
      </c>
      <c r="CJ920" s="149">
        <v>41054531300042</v>
      </c>
      <c r="CL920" s="149" t="s">
        <v>97</v>
      </c>
      <c r="CN920" s="149">
        <v>3</v>
      </c>
      <c r="CT920" s="149" t="s">
        <v>98</v>
      </c>
      <c r="CU920" s="152">
        <v>42667</v>
      </c>
      <c r="CV920" s="149">
        <v>0</v>
      </c>
      <c r="CX920" s="149" t="s">
        <v>97</v>
      </c>
      <c r="CY920" s="149" t="s">
        <v>99</v>
      </c>
      <c r="CZ920" s="149">
        <v>41054531300042</v>
      </c>
      <c r="DB920" s="149" t="s">
        <v>100</v>
      </c>
      <c r="DC920" s="149" t="s">
        <v>101</v>
      </c>
      <c r="DD920" s="149" t="s">
        <v>102</v>
      </c>
      <c r="DE920" s="149" t="s">
        <v>1615</v>
      </c>
      <c r="DF920" s="149">
        <v>1</v>
      </c>
    </row>
    <row r="921" spans="1:110" x14ac:dyDescent="0.25">
      <c r="A921" s="148" t="s">
        <v>96</v>
      </c>
      <c r="B921" s="148">
        <v>0</v>
      </c>
      <c r="D921" s="148" t="s">
        <v>97</v>
      </c>
      <c r="K921" s="148">
        <v>1</v>
      </c>
      <c r="M921" s="148">
        <v>2</v>
      </c>
      <c r="N921" s="148" t="s">
        <v>947</v>
      </c>
      <c r="O921" s="148">
        <v>0</v>
      </c>
      <c r="R921" s="148">
        <v>6127970</v>
      </c>
      <c r="S921" s="153">
        <v>42534</v>
      </c>
      <c r="T921" s="148">
        <v>4</v>
      </c>
      <c r="U921" s="148">
        <v>2</v>
      </c>
      <c r="V921" s="148">
        <v>2</v>
      </c>
      <c r="X921" s="148">
        <v>0</v>
      </c>
      <c r="Y921" s="148">
        <v>0</v>
      </c>
      <c r="Z921" s="153">
        <v>42535</v>
      </c>
      <c r="AA921" s="154" t="s">
        <v>948</v>
      </c>
      <c r="AB921" s="148">
        <v>23</v>
      </c>
      <c r="AC921" s="148">
        <v>23</v>
      </c>
      <c r="AD921" s="148" t="s">
        <v>117</v>
      </c>
      <c r="AE921" s="154" t="s">
        <v>954</v>
      </c>
      <c r="AF921" s="148">
        <v>2</v>
      </c>
      <c r="AG921" s="148">
        <v>2</v>
      </c>
      <c r="AJ921" s="148" t="s">
        <v>267</v>
      </c>
      <c r="AK921" s="148">
        <v>7460</v>
      </c>
      <c r="AL921" s="148">
        <v>5.0000000000000001E-3</v>
      </c>
      <c r="AM921" s="148">
        <v>5.0000000000000001E-3</v>
      </c>
      <c r="AP921" s="148">
        <v>454</v>
      </c>
      <c r="AQ921" s="148">
        <v>454</v>
      </c>
      <c r="AR921" s="148">
        <v>7460</v>
      </c>
      <c r="AS921" s="148">
        <v>10</v>
      </c>
      <c r="AT921" s="148">
        <v>10</v>
      </c>
      <c r="AU921" s="148">
        <v>5.0000000000000001E-3</v>
      </c>
      <c r="AV921" s="148">
        <v>5.0000000000000001E-3</v>
      </c>
      <c r="AY921" s="148">
        <v>133</v>
      </c>
      <c r="AZ921" s="148">
        <v>133</v>
      </c>
      <c r="BA921" s="148" t="s">
        <v>107</v>
      </c>
      <c r="BB921" s="148">
        <v>11</v>
      </c>
      <c r="BD921" s="148">
        <v>8</v>
      </c>
      <c r="BF921" s="148" t="s">
        <v>949</v>
      </c>
      <c r="BG921" s="148">
        <v>1</v>
      </c>
      <c r="BI921" s="153">
        <v>42535</v>
      </c>
      <c r="BJ921" s="154" t="s">
        <v>953</v>
      </c>
      <c r="BK921" s="148">
        <v>41054531300042</v>
      </c>
      <c r="BM921" s="148" t="s">
        <v>100</v>
      </c>
      <c r="BN921" s="148" t="s">
        <v>950</v>
      </c>
      <c r="BO921" s="148" t="s">
        <v>951</v>
      </c>
      <c r="BQ921" s="153">
        <v>42534</v>
      </c>
      <c r="BR921" s="148">
        <v>3</v>
      </c>
      <c r="BT921" s="148">
        <v>1409</v>
      </c>
      <c r="BV921" s="148" t="s">
        <v>1617</v>
      </c>
      <c r="BW921" s="148">
        <v>25</v>
      </c>
      <c r="BY921" s="148">
        <v>27</v>
      </c>
      <c r="CA921" s="148">
        <v>1</v>
      </c>
      <c r="CC921" s="148">
        <v>34255833500051</v>
      </c>
      <c r="CE921" s="148" t="s">
        <v>100</v>
      </c>
      <c r="CF921" s="148">
        <v>1</v>
      </c>
      <c r="CH921" s="148">
        <v>3</v>
      </c>
      <c r="CJ921" s="149">
        <v>41054531300042</v>
      </c>
      <c r="CL921" s="149" t="s">
        <v>97</v>
      </c>
      <c r="CN921" s="149">
        <v>3</v>
      </c>
      <c r="CT921" s="149" t="s">
        <v>98</v>
      </c>
      <c r="CU921" s="152">
        <v>42667</v>
      </c>
      <c r="CV921" s="149">
        <v>0</v>
      </c>
      <c r="CX921" s="149" t="s">
        <v>97</v>
      </c>
      <c r="CY921" s="149" t="s">
        <v>99</v>
      </c>
      <c r="CZ921" s="149">
        <v>41054531300042</v>
      </c>
      <c r="DB921" s="149" t="s">
        <v>100</v>
      </c>
      <c r="DC921" s="149" t="s">
        <v>101</v>
      </c>
      <c r="DD921" s="149" t="s">
        <v>102</v>
      </c>
      <c r="DE921" s="149" t="s">
        <v>1615</v>
      </c>
      <c r="DF921" s="149">
        <v>1</v>
      </c>
    </row>
    <row r="922" spans="1:110" x14ac:dyDescent="0.25">
      <c r="A922" s="148" t="s">
        <v>96</v>
      </c>
      <c r="B922" s="148">
        <v>0</v>
      </c>
      <c r="D922" s="148" t="s">
        <v>97</v>
      </c>
      <c r="K922" s="148">
        <v>1</v>
      </c>
      <c r="M922" s="148">
        <v>2</v>
      </c>
      <c r="N922" s="148" t="s">
        <v>947</v>
      </c>
      <c r="O922" s="148">
        <v>0</v>
      </c>
      <c r="R922" s="148">
        <v>6127970</v>
      </c>
      <c r="S922" s="153">
        <v>42534</v>
      </c>
      <c r="T922" s="148">
        <v>4</v>
      </c>
      <c r="U922" s="148">
        <v>1</v>
      </c>
      <c r="V922" s="148">
        <v>1</v>
      </c>
      <c r="X922" s="148">
        <v>0</v>
      </c>
      <c r="Y922" s="148">
        <v>0</v>
      </c>
      <c r="Z922" s="153">
        <v>42535</v>
      </c>
      <c r="AA922" s="154" t="s">
        <v>948</v>
      </c>
      <c r="AB922" s="148">
        <v>23</v>
      </c>
      <c r="AC922" s="148">
        <v>23</v>
      </c>
      <c r="AD922" s="148" t="s">
        <v>117</v>
      </c>
      <c r="AE922" s="154" t="s">
        <v>154</v>
      </c>
      <c r="AF922" s="148">
        <v>2</v>
      </c>
      <c r="AG922" s="148">
        <v>2</v>
      </c>
      <c r="AJ922" s="148" t="s">
        <v>268</v>
      </c>
      <c r="AK922" s="148">
        <v>1764</v>
      </c>
      <c r="AL922" s="148">
        <v>5.0000000000000001E-3</v>
      </c>
      <c r="AM922" s="148">
        <v>5.0000000000000001E-3</v>
      </c>
      <c r="AN922" s="148">
        <v>712</v>
      </c>
      <c r="AO922" s="148">
        <v>712</v>
      </c>
      <c r="AP922" s="148">
        <v>405</v>
      </c>
      <c r="AQ922" s="148">
        <v>405</v>
      </c>
      <c r="AR922" s="148">
        <v>1764</v>
      </c>
      <c r="AS922" s="148">
        <v>10</v>
      </c>
      <c r="AT922" s="148">
        <v>10</v>
      </c>
      <c r="AU922" s="148">
        <v>5.0000000000000001E-3</v>
      </c>
      <c r="AV922" s="148">
        <v>5.0000000000000001E-3</v>
      </c>
      <c r="AW922" s="148">
        <v>1168</v>
      </c>
      <c r="AX922" s="148">
        <v>1168</v>
      </c>
      <c r="AY922" s="148">
        <v>133</v>
      </c>
      <c r="AZ922" s="148">
        <v>133</v>
      </c>
      <c r="BA922" s="148" t="s">
        <v>107</v>
      </c>
      <c r="BB922" s="148">
        <v>11</v>
      </c>
      <c r="BD922" s="148">
        <v>8</v>
      </c>
      <c r="BF922" s="148" t="s">
        <v>949</v>
      </c>
      <c r="BG922" s="148">
        <v>1</v>
      </c>
      <c r="BI922" s="153">
        <v>42535</v>
      </c>
      <c r="BJ922" s="154" t="s">
        <v>953</v>
      </c>
      <c r="BK922" s="148">
        <v>41054531300042</v>
      </c>
      <c r="BM922" s="148" t="s">
        <v>100</v>
      </c>
      <c r="BN922" s="148" t="s">
        <v>950</v>
      </c>
      <c r="BO922" s="148" t="s">
        <v>951</v>
      </c>
      <c r="BQ922" s="153">
        <v>42534</v>
      </c>
      <c r="BR922" s="148">
        <v>3</v>
      </c>
      <c r="BT922" s="148">
        <v>1409</v>
      </c>
      <c r="BV922" s="148" t="s">
        <v>1617</v>
      </c>
      <c r="BW922" s="148">
        <v>25</v>
      </c>
      <c r="BY922" s="148">
        <v>27</v>
      </c>
      <c r="CA922" s="148">
        <v>1</v>
      </c>
      <c r="CC922" s="148">
        <v>34255833500051</v>
      </c>
      <c r="CE922" s="148" t="s">
        <v>100</v>
      </c>
      <c r="CF922" s="148">
        <v>1</v>
      </c>
      <c r="CH922" s="148">
        <v>3</v>
      </c>
      <c r="CJ922" s="149">
        <v>41054531300042</v>
      </c>
      <c r="CL922" s="149" t="s">
        <v>97</v>
      </c>
      <c r="CN922" s="149">
        <v>3</v>
      </c>
      <c r="CT922" s="149" t="s">
        <v>98</v>
      </c>
      <c r="CU922" s="152">
        <v>42667</v>
      </c>
      <c r="CV922" s="149">
        <v>0</v>
      </c>
      <c r="CX922" s="149" t="s">
        <v>97</v>
      </c>
      <c r="CY922" s="149" t="s">
        <v>99</v>
      </c>
      <c r="CZ922" s="149">
        <v>41054531300042</v>
      </c>
      <c r="DB922" s="149" t="s">
        <v>100</v>
      </c>
      <c r="DC922" s="149" t="s">
        <v>101</v>
      </c>
      <c r="DD922" s="149" t="s">
        <v>102</v>
      </c>
      <c r="DE922" s="149" t="s">
        <v>1615</v>
      </c>
      <c r="DF922" s="149">
        <v>1</v>
      </c>
    </row>
    <row r="923" spans="1:110" x14ac:dyDescent="0.25">
      <c r="A923" s="148" t="s">
        <v>96</v>
      </c>
      <c r="B923" s="148">
        <v>0</v>
      </c>
      <c r="D923" s="148" t="s">
        <v>97</v>
      </c>
      <c r="K923" s="148">
        <v>1</v>
      </c>
      <c r="M923" s="148">
        <v>2</v>
      </c>
      <c r="N923" s="148" t="s">
        <v>947</v>
      </c>
      <c r="O923" s="148">
        <v>0</v>
      </c>
      <c r="R923" s="148">
        <v>6127970</v>
      </c>
      <c r="S923" s="153">
        <v>42534</v>
      </c>
      <c r="T923" s="148">
        <v>4</v>
      </c>
      <c r="U923" s="148">
        <v>1</v>
      </c>
      <c r="V923" s="148">
        <v>1</v>
      </c>
      <c r="X923" s="148">
        <v>0</v>
      </c>
      <c r="Y923" s="148">
        <v>0</v>
      </c>
      <c r="Z923" s="153">
        <v>42535</v>
      </c>
      <c r="AA923" s="154" t="s">
        <v>948</v>
      </c>
      <c r="AB923" s="148">
        <v>23</v>
      </c>
      <c r="AC923" s="148">
        <v>23</v>
      </c>
      <c r="AD923" s="148" t="s">
        <v>105</v>
      </c>
      <c r="AE923" s="154" t="s">
        <v>270</v>
      </c>
      <c r="AF923" s="148">
        <v>2</v>
      </c>
      <c r="AG923" s="148">
        <v>2</v>
      </c>
      <c r="AJ923" s="148" t="s">
        <v>269</v>
      </c>
      <c r="AK923" s="148">
        <v>1114</v>
      </c>
      <c r="AL923" s="148">
        <v>0.5</v>
      </c>
      <c r="AM923" s="148">
        <v>0.5</v>
      </c>
      <c r="AP923" s="148">
        <v>357</v>
      </c>
      <c r="AQ923" s="148">
        <v>357</v>
      </c>
      <c r="AR923" s="148">
        <v>1114</v>
      </c>
      <c r="AS923" s="148">
        <v>10</v>
      </c>
      <c r="AT923" s="148">
        <v>10</v>
      </c>
      <c r="AU923" s="148">
        <v>0.5</v>
      </c>
      <c r="AV923" s="148">
        <v>0.5</v>
      </c>
      <c r="AY923" s="148">
        <v>133</v>
      </c>
      <c r="AZ923" s="148">
        <v>133</v>
      </c>
      <c r="BA923" s="148" t="s">
        <v>107</v>
      </c>
      <c r="BB923" s="148">
        <v>11</v>
      </c>
      <c r="BD923" s="148">
        <v>8</v>
      </c>
      <c r="BF923" s="148" t="s">
        <v>949</v>
      </c>
      <c r="BG923" s="148">
        <v>1</v>
      </c>
      <c r="BI923" s="153">
        <v>42535</v>
      </c>
      <c r="BJ923" s="154" t="s">
        <v>953</v>
      </c>
      <c r="BK923" s="148">
        <v>41054531300042</v>
      </c>
      <c r="BM923" s="148" t="s">
        <v>100</v>
      </c>
      <c r="BN923" s="148" t="s">
        <v>950</v>
      </c>
      <c r="BO923" s="148" t="s">
        <v>951</v>
      </c>
      <c r="BQ923" s="153">
        <v>42534</v>
      </c>
      <c r="BR923" s="148">
        <v>3</v>
      </c>
      <c r="BT923" s="148">
        <v>1409</v>
      </c>
      <c r="BV923" s="148" t="s">
        <v>1617</v>
      </c>
      <c r="BW923" s="148">
        <v>25</v>
      </c>
      <c r="BY923" s="148">
        <v>27</v>
      </c>
      <c r="CA923" s="148">
        <v>1</v>
      </c>
      <c r="CC923" s="148">
        <v>34255833500051</v>
      </c>
      <c r="CE923" s="148" t="s">
        <v>100</v>
      </c>
      <c r="CF923" s="148">
        <v>1</v>
      </c>
      <c r="CH923" s="148">
        <v>3</v>
      </c>
      <c r="CJ923" s="149">
        <v>41054531300042</v>
      </c>
      <c r="CL923" s="149" t="s">
        <v>97</v>
      </c>
      <c r="CN923" s="149">
        <v>3</v>
      </c>
      <c r="CT923" s="149" t="s">
        <v>98</v>
      </c>
      <c r="CU923" s="152">
        <v>42667</v>
      </c>
      <c r="CV923" s="149">
        <v>0</v>
      </c>
      <c r="CX923" s="149" t="s">
        <v>97</v>
      </c>
      <c r="CY923" s="149" t="s">
        <v>99</v>
      </c>
      <c r="CZ923" s="149">
        <v>41054531300042</v>
      </c>
      <c r="DB923" s="149" t="s">
        <v>100</v>
      </c>
      <c r="DC923" s="149" t="s">
        <v>101</v>
      </c>
      <c r="DD923" s="149" t="s">
        <v>102</v>
      </c>
      <c r="DE923" s="149" t="s">
        <v>1615</v>
      </c>
      <c r="DF923" s="149">
        <v>1</v>
      </c>
    </row>
    <row r="924" spans="1:110" x14ac:dyDescent="0.25">
      <c r="A924" s="148" t="s">
        <v>96</v>
      </c>
      <c r="B924" s="148">
        <v>0</v>
      </c>
      <c r="D924" s="148" t="s">
        <v>97</v>
      </c>
      <c r="K924" s="148">
        <v>1</v>
      </c>
      <c r="M924" s="148">
        <v>2</v>
      </c>
      <c r="N924" s="148" t="s">
        <v>947</v>
      </c>
      <c r="O924" s="148">
        <v>0</v>
      </c>
      <c r="R924" s="148">
        <v>6127970</v>
      </c>
      <c r="S924" s="153">
        <v>42534</v>
      </c>
      <c r="T924" s="148">
        <v>4</v>
      </c>
      <c r="U924" s="148">
        <v>1</v>
      </c>
      <c r="V924" s="148">
        <v>1</v>
      </c>
      <c r="X924" s="148">
        <v>0</v>
      </c>
      <c r="Y924" s="148">
        <v>0</v>
      </c>
      <c r="Z924" s="153">
        <v>42536</v>
      </c>
      <c r="AA924" s="154" t="s">
        <v>948</v>
      </c>
      <c r="AB924" s="148">
        <v>23</v>
      </c>
      <c r="AC924" s="148">
        <v>23</v>
      </c>
      <c r="AD924" s="148" t="s">
        <v>105</v>
      </c>
      <c r="AE924" s="154" t="s">
        <v>170</v>
      </c>
      <c r="AF924" s="148">
        <v>2</v>
      </c>
      <c r="AG924" s="148">
        <v>2</v>
      </c>
      <c r="AJ924" s="148" t="s">
        <v>271</v>
      </c>
      <c r="AK924" s="148">
        <v>1082</v>
      </c>
      <c r="AL924" s="148">
        <v>0.01</v>
      </c>
      <c r="AM924" s="148">
        <v>0.01</v>
      </c>
      <c r="AN924" s="148">
        <v>712</v>
      </c>
      <c r="AO924" s="148">
        <v>712</v>
      </c>
      <c r="AP924" s="148">
        <v>151</v>
      </c>
      <c r="AQ924" s="148">
        <v>151</v>
      </c>
      <c r="AR924" s="148">
        <v>1082</v>
      </c>
      <c r="AS924" s="148">
        <v>10</v>
      </c>
      <c r="AT924" s="148">
        <v>10</v>
      </c>
      <c r="AU924" s="148">
        <v>0.01</v>
      </c>
      <c r="AV924" s="148">
        <v>0.01</v>
      </c>
      <c r="AW924" s="148">
        <v>1168</v>
      </c>
      <c r="AX924" s="148">
        <v>1168</v>
      </c>
      <c r="AY924" s="148">
        <v>133</v>
      </c>
      <c r="AZ924" s="148">
        <v>133</v>
      </c>
      <c r="BA924" s="148" t="s">
        <v>107</v>
      </c>
      <c r="BB924" s="148">
        <v>11</v>
      </c>
      <c r="BD924" s="148">
        <v>8</v>
      </c>
      <c r="BF924" s="148" t="s">
        <v>949</v>
      </c>
      <c r="BG924" s="148">
        <v>1</v>
      </c>
      <c r="BI924" s="153">
        <v>42535</v>
      </c>
      <c r="BJ924" s="154" t="s">
        <v>953</v>
      </c>
      <c r="BK924" s="148">
        <v>41054531300042</v>
      </c>
      <c r="BM924" s="148" t="s">
        <v>100</v>
      </c>
      <c r="BN924" s="148" t="s">
        <v>950</v>
      </c>
      <c r="BO924" s="148" t="s">
        <v>951</v>
      </c>
      <c r="BQ924" s="153">
        <v>42534</v>
      </c>
      <c r="BR924" s="148">
        <v>3</v>
      </c>
      <c r="BT924" s="148">
        <v>1409</v>
      </c>
      <c r="BV924" s="148" t="s">
        <v>1617</v>
      </c>
      <c r="BW924" s="148">
        <v>25</v>
      </c>
      <c r="BY924" s="148">
        <v>27</v>
      </c>
      <c r="CA924" s="148">
        <v>1</v>
      </c>
      <c r="CC924" s="148">
        <v>34255833500051</v>
      </c>
      <c r="CE924" s="148" t="s">
        <v>100</v>
      </c>
      <c r="CF924" s="148">
        <v>1</v>
      </c>
      <c r="CH924" s="148">
        <v>3</v>
      </c>
      <c r="CJ924" s="149">
        <v>41054531300042</v>
      </c>
      <c r="CL924" s="149" t="s">
        <v>97</v>
      </c>
      <c r="CN924" s="149">
        <v>3</v>
      </c>
      <c r="CT924" s="149" t="s">
        <v>98</v>
      </c>
      <c r="CU924" s="152">
        <v>42667</v>
      </c>
      <c r="CV924" s="149">
        <v>0</v>
      </c>
      <c r="CX924" s="149" t="s">
        <v>97</v>
      </c>
      <c r="CY924" s="149" t="s">
        <v>99</v>
      </c>
      <c r="CZ924" s="149">
        <v>41054531300042</v>
      </c>
      <c r="DB924" s="149" t="s">
        <v>100</v>
      </c>
      <c r="DC924" s="149" t="s">
        <v>101</v>
      </c>
      <c r="DD924" s="149" t="s">
        <v>102</v>
      </c>
      <c r="DE924" s="149" t="s">
        <v>1615</v>
      </c>
      <c r="DF924" s="149">
        <v>1</v>
      </c>
    </row>
    <row r="925" spans="1:110" x14ac:dyDescent="0.25">
      <c r="A925" s="148" t="s">
        <v>96</v>
      </c>
      <c r="B925" s="148">
        <v>0</v>
      </c>
      <c r="D925" s="148" t="s">
        <v>97</v>
      </c>
      <c r="K925" s="148">
        <v>1</v>
      </c>
      <c r="M925" s="148">
        <v>2</v>
      </c>
      <c r="N925" s="148" t="s">
        <v>947</v>
      </c>
      <c r="O925" s="148">
        <v>0</v>
      </c>
      <c r="R925" s="148">
        <v>6127970</v>
      </c>
      <c r="S925" s="153">
        <v>42534</v>
      </c>
      <c r="T925" s="148">
        <v>4</v>
      </c>
      <c r="U925" s="148">
        <v>1</v>
      </c>
      <c r="V925" s="148">
        <v>1</v>
      </c>
      <c r="X925" s="148">
        <v>0</v>
      </c>
      <c r="Y925" s="148">
        <v>0</v>
      </c>
      <c r="Z925" s="153">
        <v>42536</v>
      </c>
      <c r="AA925" s="154" t="s">
        <v>948</v>
      </c>
      <c r="AB925" s="148">
        <v>23</v>
      </c>
      <c r="AC925" s="148">
        <v>23</v>
      </c>
      <c r="AD925" s="148" t="s">
        <v>105</v>
      </c>
      <c r="AE925" s="154" t="s">
        <v>170</v>
      </c>
      <c r="AF925" s="148">
        <v>2</v>
      </c>
      <c r="AG925" s="148">
        <v>2</v>
      </c>
      <c r="AJ925" s="148" t="s">
        <v>272</v>
      </c>
      <c r="AK925" s="148">
        <v>1115</v>
      </c>
      <c r="AL925" s="148">
        <v>0.01</v>
      </c>
      <c r="AM925" s="148">
        <v>0.01</v>
      </c>
      <c r="AN925" s="148">
        <v>712</v>
      </c>
      <c r="AO925" s="148">
        <v>712</v>
      </c>
      <c r="AP925" s="148">
        <v>151</v>
      </c>
      <c r="AQ925" s="148">
        <v>151</v>
      </c>
      <c r="AR925" s="148">
        <v>1115</v>
      </c>
      <c r="AS925" s="148">
        <v>10</v>
      </c>
      <c r="AT925" s="148">
        <v>10</v>
      </c>
      <c r="AU925" s="148">
        <v>0.01</v>
      </c>
      <c r="AV925" s="148">
        <v>0.01</v>
      </c>
      <c r="AW925" s="148">
        <v>1168</v>
      </c>
      <c r="AX925" s="148">
        <v>1168</v>
      </c>
      <c r="AY925" s="148">
        <v>133</v>
      </c>
      <c r="AZ925" s="148">
        <v>133</v>
      </c>
      <c r="BA925" s="148" t="s">
        <v>107</v>
      </c>
      <c r="BB925" s="148">
        <v>11</v>
      </c>
      <c r="BD925" s="148">
        <v>8</v>
      </c>
      <c r="BF925" s="148" t="s">
        <v>949</v>
      </c>
      <c r="BG925" s="148">
        <v>1</v>
      </c>
      <c r="BI925" s="153">
        <v>42535</v>
      </c>
      <c r="BJ925" s="154" t="s">
        <v>953</v>
      </c>
      <c r="BK925" s="148">
        <v>41054531300042</v>
      </c>
      <c r="BM925" s="148" t="s">
        <v>100</v>
      </c>
      <c r="BN925" s="148" t="s">
        <v>950</v>
      </c>
      <c r="BO925" s="148" t="s">
        <v>951</v>
      </c>
      <c r="BQ925" s="153">
        <v>42534</v>
      </c>
      <c r="BR925" s="148">
        <v>3</v>
      </c>
      <c r="BT925" s="148">
        <v>1409</v>
      </c>
      <c r="BV925" s="148" t="s">
        <v>1617</v>
      </c>
      <c r="BW925" s="148">
        <v>25</v>
      </c>
      <c r="BY925" s="148">
        <v>27</v>
      </c>
      <c r="CA925" s="148">
        <v>1</v>
      </c>
      <c r="CC925" s="148">
        <v>34255833500051</v>
      </c>
      <c r="CE925" s="148" t="s">
        <v>100</v>
      </c>
      <c r="CF925" s="148">
        <v>1</v>
      </c>
      <c r="CH925" s="148">
        <v>3</v>
      </c>
      <c r="CJ925" s="149">
        <v>41054531300042</v>
      </c>
      <c r="CL925" s="149" t="s">
        <v>97</v>
      </c>
      <c r="CN925" s="149">
        <v>3</v>
      </c>
      <c r="CT925" s="149" t="s">
        <v>98</v>
      </c>
      <c r="CU925" s="152">
        <v>42667</v>
      </c>
      <c r="CV925" s="149">
        <v>0</v>
      </c>
      <c r="CX925" s="149" t="s">
        <v>97</v>
      </c>
      <c r="CY925" s="149" t="s">
        <v>99</v>
      </c>
      <c r="CZ925" s="149">
        <v>41054531300042</v>
      </c>
      <c r="DB925" s="149" t="s">
        <v>100</v>
      </c>
      <c r="DC925" s="149" t="s">
        <v>101</v>
      </c>
      <c r="DD925" s="149" t="s">
        <v>102</v>
      </c>
      <c r="DE925" s="149" t="s">
        <v>1615</v>
      </c>
      <c r="DF925" s="149">
        <v>1</v>
      </c>
    </row>
    <row r="926" spans="1:110" x14ac:dyDescent="0.25">
      <c r="A926" s="148" t="s">
        <v>96</v>
      </c>
      <c r="B926" s="148">
        <v>0</v>
      </c>
      <c r="D926" s="148" t="s">
        <v>97</v>
      </c>
      <c r="K926" s="148">
        <v>1</v>
      </c>
      <c r="M926" s="148">
        <v>2</v>
      </c>
      <c r="N926" s="148" t="s">
        <v>947</v>
      </c>
      <c r="O926" s="148">
        <v>0</v>
      </c>
      <c r="R926" s="148">
        <v>6127970</v>
      </c>
      <c r="S926" s="153">
        <v>42534</v>
      </c>
      <c r="T926" s="148">
        <v>4</v>
      </c>
      <c r="U926" s="148">
        <v>1</v>
      </c>
      <c r="V926" s="148">
        <v>1</v>
      </c>
      <c r="X926" s="148">
        <v>0</v>
      </c>
      <c r="Y926" s="148">
        <v>0</v>
      </c>
      <c r="Z926" s="153">
        <v>42536</v>
      </c>
      <c r="AA926" s="154" t="s">
        <v>948</v>
      </c>
      <c r="AB926" s="148">
        <v>23</v>
      </c>
      <c r="AC926" s="148">
        <v>23</v>
      </c>
      <c r="AD926" s="148" t="s">
        <v>105</v>
      </c>
      <c r="AE926" s="154" t="s">
        <v>170</v>
      </c>
      <c r="AF926" s="148">
        <v>2</v>
      </c>
      <c r="AG926" s="148">
        <v>2</v>
      </c>
      <c r="AJ926" s="148" t="s">
        <v>273</v>
      </c>
      <c r="AK926" s="148">
        <v>1116</v>
      </c>
      <c r="AL926" s="148">
        <v>0.01</v>
      </c>
      <c r="AM926" s="148">
        <v>0.01</v>
      </c>
      <c r="AN926" s="148">
        <v>712</v>
      </c>
      <c r="AO926" s="148">
        <v>712</v>
      </c>
      <c r="AP926" s="148">
        <v>151</v>
      </c>
      <c r="AQ926" s="148">
        <v>151</v>
      </c>
      <c r="AR926" s="148">
        <v>1116</v>
      </c>
      <c r="AS926" s="148">
        <v>10</v>
      </c>
      <c r="AT926" s="148">
        <v>10</v>
      </c>
      <c r="AU926" s="148">
        <v>0.01</v>
      </c>
      <c r="AV926" s="148">
        <v>0.01</v>
      </c>
      <c r="AW926" s="148">
        <v>1168</v>
      </c>
      <c r="AX926" s="148">
        <v>1168</v>
      </c>
      <c r="AY926" s="148">
        <v>133</v>
      </c>
      <c r="AZ926" s="148">
        <v>133</v>
      </c>
      <c r="BA926" s="148" t="s">
        <v>107</v>
      </c>
      <c r="BB926" s="148">
        <v>11</v>
      </c>
      <c r="BD926" s="148">
        <v>8</v>
      </c>
      <c r="BF926" s="148" t="s">
        <v>949</v>
      </c>
      <c r="BG926" s="148">
        <v>1</v>
      </c>
      <c r="BI926" s="153">
        <v>42535</v>
      </c>
      <c r="BJ926" s="154" t="s">
        <v>953</v>
      </c>
      <c r="BK926" s="148">
        <v>41054531300042</v>
      </c>
      <c r="BM926" s="148" t="s">
        <v>100</v>
      </c>
      <c r="BN926" s="148" t="s">
        <v>950</v>
      </c>
      <c r="BO926" s="148" t="s">
        <v>951</v>
      </c>
      <c r="BQ926" s="153">
        <v>42534</v>
      </c>
      <c r="BR926" s="148">
        <v>3</v>
      </c>
      <c r="BT926" s="148">
        <v>1409</v>
      </c>
      <c r="BV926" s="148" t="s">
        <v>1617</v>
      </c>
      <c r="BW926" s="148">
        <v>25</v>
      </c>
      <c r="BY926" s="148">
        <v>27</v>
      </c>
      <c r="CA926" s="148">
        <v>1</v>
      </c>
      <c r="CC926" s="148">
        <v>34255833500051</v>
      </c>
      <c r="CE926" s="148" t="s">
        <v>100</v>
      </c>
      <c r="CF926" s="148">
        <v>1</v>
      </c>
      <c r="CH926" s="148">
        <v>3</v>
      </c>
      <c r="CJ926" s="149">
        <v>41054531300042</v>
      </c>
      <c r="CL926" s="149" t="s">
        <v>97</v>
      </c>
      <c r="CN926" s="149">
        <v>3</v>
      </c>
      <c r="CT926" s="149" t="s">
        <v>98</v>
      </c>
      <c r="CU926" s="152">
        <v>42667</v>
      </c>
      <c r="CV926" s="149">
        <v>0</v>
      </c>
      <c r="CX926" s="149" t="s">
        <v>97</v>
      </c>
      <c r="CY926" s="149" t="s">
        <v>99</v>
      </c>
      <c r="CZ926" s="149">
        <v>41054531300042</v>
      </c>
      <c r="DB926" s="149" t="s">
        <v>100</v>
      </c>
      <c r="DC926" s="149" t="s">
        <v>101</v>
      </c>
      <c r="DD926" s="149" t="s">
        <v>102</v>
      </c>
      <c r="DE926" s="149" t="s">
        <v>1615</v>
      </c>
      <c r="DF926" s="149">
        <v>1</v>
      </c>
    </row>
    <row r="927" spans="1:110" x14ac:dyDescent="0.25">
      <c r="A927" s="148" t="s">
        <v>96</v>
      </c>
      <c r="B927" s="148">
        <v>0</v>
      </c>
      <c r="D927" s="148" t="s">
        <v>97</v>
      </c>
      <c r="K927" s="148">
        <v>1</v>
      </c>
      <c r="M927" s="148">
        <v>2</v>
      </c>
      <c r="N927" s="148" t="s">
        <v>947</v>
      </c>
      <c r="O927" s="148">
        <v>0</v>
      </c>
      <c r="R927" s="148">
        <v>6127970</v>
      </c>
      <c r="S927" s="153">
        <v>42534</v>
      </c>
      <c r="T927" s="148">
        <v>4</v>
      </c>
      <c r="U927" s="148">
        <v>1</v>
      </c>
      <c r="V927" s="148">
        <v>1</v>
      </c>
      <c r="X927" s="148">
        <v>0</v>
      </c>
      <c r="Y927" s="148">
        <v>0</v>
      </c>
      <c r="Z927" s="153">
        <v>42536</v>
      </c>
      <c r="AA927" s="154" t="s">
        <v>948</v>
      </c>
      <c r="AB927" s="148">
        <v>23</v>
      </c>
      <c r="AC927" s="148">
        <v>23</v>
      </c>
      <c r="AD927" s="148" t="s">
        <v>105</v>
      </c>
      <c r="AE927" s="154" t="s">
        <v>170</v>
      </c>
      <c r="AF927" s="148">
        <v>2</v>
      </c>
      <c r="AG927" s="148">
        <v>2</v>
      </c>
      <c r="AJ927" s="148" t="s">
        <v>274</v>
      </c>
      <c r="AK927" s="148">
        <v>1118</v>
      </c>
      <c r="AL927" s="148">
        <v>0.01</v>
      </c>
      <c r="AM927" s="148">
        <v>0.01</v>
      </c>
      <c r="AN927" s="148">
        <v>712</v>
      </c>
      <c r="AO927" s="148">
        <v>712</v>
      </c>
      <c r="AP927" s="148">
        <v>151</v>
      </c>
      <c r="AQ927" s="148">
        <v>151</v>
      </c>
      <c r="AR927" s="148">
        <v>1118</v>
      </c>
      <c r="AS927" s="148">
        <v>10</v>
      </c>
      <c r="AT927" s="148">
        <v>10</v>
      </c>
      <c r="AU927" s="148">
        <v>0.01</v>
      </c>
      <c r="AV927" s="148">
        <v>0.01</v>
      </c>
      <c r="AW927" s="148">
        <v>1168</v>
      </c>
      <c r="AX927" s="148">
        <v>1168</v>
      </c>
      <c r="AY927" s="148">
        <v>133</v>
      </c>
      <c r="AZ927" s="148">
        <v>133</v>
      </c>
      <c r="BA927" s="148" t="s">
        <v>107</v>
      </c>
      <c r="BB927" s="148">
        <v>11</v>
      </c>
      <c r="BD927" s="148">
        <v>8</v>
      </c>
      <c r="BF927" s="148" t="s">
        <v>949</v>
      </c>
      <c r="BG927" s="148">
        <v>1</v>
      </c>
      <c r="BI927" s="153">
        <v>42535</v>
      </c>
      <c r="BJ927" s="154" t="s">
        <v>953</v>
      </c>
      <c r="BK927" s="148">
        <v>41054531300042</v>
      </c>
      <c r="BM927" s="148" t="s">
        <v>100</v>
      </c>
      <c r="BN927" s="148" t="s">
        <v>950</v>
      </c>
      <c r="BO927" s="148" t="s">
        <v>951</v>
      </c>
      <c r="BQ927" s="153">
        <v>42534</v>
      </c>
      <c r="BR927" s="148">
        <v>3</v>
      </c>
      <c r="BT927" s="148">
        <v>1409</v>
      </c>
      <c r="BV927" s="148" t="s">
        <v>1617</v>
      </c>
      <c r="BW927" s="148">
        <v>25</v>
      </c>
      <c r="BY927" s="148">
        <v>27</v>
      </c>
      <c r="CA927" s="148">
        <v>1</v>
      </c>
      <c r="CC927" s="148">
        <v>34255833500051</v>
      </c>
      <c r="CE927" s="148" t="s">
        <v>100</v>
      </c>
      <c r="CF927" s="148">
        <v>1</v>
      </c>
      <c r="CH927" s="148">
        <v>3</v>
      </c>
      <c r="CJ927" s="149">
        <v>41054531300042</v>
      </c>
      <c r="CL927" s="149" t="s">
        <v>97</v>
      </c>
      <c r="CN927" s="149">
        <v>3</v>
      </c>
      <c r="CT927" s="149" t="s">
        <v>98</v>
      </c>
      <c r="CU927" s="152">
        <v>42667</v>
      </c>
      <c r="CV927" s="149">
        <v>0</v>
      </c>
      <c r="CX927" s="149" t="s">
        <v>97</v>
      </c>
      <c r="CY927" s="149" t="s">
        <v>99</v>
      </c>
      <c r="CZ927" s="149">
        <v>41054531300042</v>
      </c>
      <c r="DB927" s="149" t="s">
        <v>100</v>
      </c>
      <c r="DC927" s="149" t="s">
        <v>101</v>
      </c>
      <c r="DD927" s="149" t="s">
        <v>102</v>
      </c>
      <c r="DE927" s="149" t="s">
        <v>1615</v>
      </c>
      <c r="DF927" s="149">
        <v>1</v>
      </c>
    </row>
    <row r="928" spans="1:110" x14ac:dyDescent="0.25">
      <c r="A928" s="148" t="s">
        <v>96</v>
      </c>
      <c r="B928" s="148">
        <v>0</v>
      </c>
      <c r="D928" s="148" t="s">
        <v>97</v>
      </c>
      <c r="K928" s="148">
        <v>1</v>
      </c>
      <c r="M928" s="148">
        <v>2</v>
      </c>
      <c r="N928" s="148" t="s">
        <v>947</v>
      </c>
      <c r="O928" s="148">
        <v>0</v>
      </c>
      <c r="R928" s="148">
        <v>6127970</v>
      </c>
      <c r="S928" s="153">
        <v>42534</v>
      </c>
      <c r="T928" s="148">
        <v>4</v>
      </c>
      <c r="U928" s="148">
        <v>1</v>
      </c>
      <c r="V928" s="148">
        <v>1</v>
      </c>
      <c r="X928" s="148">
        <v>0</v>
      </c>
      <c r="Y928" s="148">
        <v>0</v>
      </c>
      <c r="Z928" s="153">
        <v>42536</v>
      </c>
      <c r="AA928" s="154" t="s">
        <v>948</v>
      </c>
      <c r="AB928" s="148">
        <v>23</v>
      </c>
      <c r="AC928" s="148">
        <v>23</v>
      </c>
      <c r="AD928" s="148" t="s">
        <v>105</v>
      </c>
      <c r="AE928" s="154" t="s">
        <v>170</v>
      </c>
      <c r="AF928" s="148">
        <v>2</v>
      </c>
      <c r="AG928" s="148">
        <v>2</v>
      </c>
      <c r="AJ928" s="148" t="s">
        <v>275</v>
      </c>
      <c r="AK928" s="148">
        <v>1117</v>
      </c>
      <c r="AL928" s="148">
        <v>0.01</v>
      </c>
      <c r="AM928" s="148">
        <v>0.01</v>
      </c>
      <c r="AN928" s="148">
        <v>712</v>
      </c>
      <c r="AO928" s="148">
        <v>712</v>
      </c>
      <c r="AP928" s="148">
        <v>151</v>
      </c>
      <c r="AQ928" s="148">
        <v>151</v>
      </c>
      <c r="AR928" s="148">
        <v>1117</v>
      </c>
      <c r="AS928" s="148">
        <v>10</v>
      </c>
      <c r="AT928" s="148">
        <v>10</v>
      </c>
      <c r="AU928" s="148">
        <v>0.01</v>
      </c>
      <c r="AV928" s="148">
        <v>0.01</v>
      </c>
      <c r="AW928" s="148">
        <v>1168</v>
      </c>
      <c r="AX928" s="148">
        <v>1168</v>
      </c>
      <c r="AY928" s="148">
        <v>133</v>
      </c>
      <c r="AZ928" s="148">
        <v>133</v>
      </c>
      <c r="BA928" s="148" t="s">
        <v>107</v>
      </c>
      <c r="BB928" s="148">
        <v>11</v>
      </c>
      <c r="BD928" s="148">
        <v>8</v>
      </c>
      <c r="BF928" s="148" t="s">
        <v>949</v>
      </c>
      <c r="BG928" s="148">
        <v>1</v>
      </c>
      <c r="BI928" s="153">
        <v>42535</v>
      </c>
      <c r="BJ928" s="154" t="s">
        <v>953</v>
      </c>
      <c r="BK928" s="148">
        <v>41054531300042</v>
      </c>
      <c r="BM928" s="148" t="s">
        <v>100</v>
      </c>
      <c r="BN928" s="148" t="s">
        <v>950</v>
      </c>
      <c r="BO928" s="148" t="s">
        <v>951</v>
      </c>
      <c r="BQ928" s="153">
        <v>42534</v>
      </c>
      <c r="BR928" s="148">
        <v>3</v>
      </c>
      <c r="BT928" s="148">
        <v>1409</v>
      </c>
      <c r="BV928" s="148" t="s">
        <v>1617</v>
      </c>
      <c r="BW928" s="148">
        <v>25</v>
      </c>
      <c r="BY928" s="148">
        <v>27</v>
      </c>
      <c r="CA928" s="148">
        <v>1</v>
      </c>
      <c r="CC928" s="148">
        <v>34255833500051</v>
      </c>
      <c r="CE928" s="148" t="s">
        <v>100</v>
      </c>
      <c r="CF928" s="148">
        <v>1</v>
      </c>
      <c r="CH928" s="148">
        <v>3</v>
      </c>
      <c r="CJ928" s="149">
        <v>41054531300042</v>
      </c>
      <c r="CL928" s="149" t="s">
        <v>97</v>
      </c>
      <c r="CN928" s="149">
        <v>3</v>
      </c>
      <c r="CT928" s="149" t="s">
        <v>98</v>
      </c>
      <c r="CU928" s="152">
        <v>42667</v>
      </c>
      <c r="CV928" s="149">
        <v>0</v>
      </c>
      <c r="CX928" s="149" t="s">
        <v>97</v>
      </c>
      <c r="CY928" s="149" t="s">
        <v>99</v>
      </c>
      <c r="CZ928" s="149">
        <v>41054531300042</v>
      </c>
      <c r="DB928" s="149" t="s">
        <v>100</v>
      </c>
      <c r="DC928" s="149" t="s">
        <v>101</v>
      </c>
      <c r="DD928" s="149" t="s">
        <v>102</v>
      </c>
      <c r="DE928" s="149" t="s">
        <v>1615</v>
      </c>
      <c r="DF928" s="149">
        <v>1</v>
      </c>
    </row>
    <row r="929" spans="1:110" x14ac:dyDescent="0.25">
      <c r="A929" s="148" t="s">
        <v>96</v>
      </c>
      <c r="B929" s="148">
        <v>0</v>
      </c>
      <c r="D929" s="148" t="s">
        <v>97</v>
      </c>
      <c r="K929" s="148">
        <v>1</v>
      </c>
      <c r="M929" s="148">
        <v>2</v>
      </c>
      <c r="N929" s="148" t="s">
        <v>947</v>
      </c>
      <c r="O929" s="148">
        <v>0</v>
      </c>
      <c r="R929" s="148">
        <v>6127970</v>
      </c>
      <c r="S929" s="153">
        <v>42534</v>
      </c>
      <c r="T929" s="148">
        <v>4</v>
      </c>
      <c r="U929" s="148">
        <v>1</v>
      </c>
      <c r="V929" s="148">
        <v>1</v>
      </c>
      <c r="X929" s="148">
        <v>0</v>
      </c>
      <c r="Y929" s="148">
        <v>0</v>
      </c>
      <c r="Z929" s="153">
        <v>42535</v>
      </c>
      <c r="AA929" s="154" t="s">
        <v>948</v>
      </c>
      <c r="AB929" s="148">
        <v>3</v>
      </c>
      <c r="AC929" s="148">
        <v>3</v>
      </c>
      <c r="AD929" s="148" t="s">
        <v>227</v>
      </c>
      <c r="AE929" s="154" t="s">
        <v>230</v>
      </c>
      <c r="AF929" s="148">
        <v>2</v>
      </c>
      <c r="AG929" s="148">
        <v>2</v>
      </c>
      <c r="AJ929" s="148" t="s">
        <v>276</v>
      </c>
      <c r="AK929" s="148">
        <v>1377</v>
      </c>
      <c r="AL929" s="148">
        <v>5</v>
      </c>
      <c r="AM929" s="148">
        <v>5</v>
      </c>
      <c r="AP929" s="148">
        <v>422</v>
      </c>
      <c r="AQ929" s="148">
        <v>422</v>
      </c>
      <c r="AR929" s="148">
        <v>1377</v>
      </c>
      <c r="AS929" s="148">
        <v>10</v>
      </c>
      <c r="AT929" s="148">
        <v>10</v>
      </c>
      <c r="AU929" s="148">
        <v>5</v>
      </c>
      <c r="AV929" s="148">
        <v>5</v>
      </c>
      <c r="AY929" s="148">
        <v>286</v>
      </c>
      <c r="AZ929" s="148">
        <v>286</v>
      </c>
      <c r="BA929" s="148" t="s">
        <v>277</v>
      </c>
      <c r="BB929" s="148">
        <v>11</v>
      </c>
      <c r="BD929" s="148">
        <v>8</v>
      </c>
      <c r="BF929" s="148" t="s">
        <v>949</v>
      </c>
      <c r="BG929" s="148">
        <v>1</v>
      </c>
      <c r="BI929" s="153">
        <v>42535</v>
      </c>
      <c r="BJ929" s="154" t="s">
        <v>953</v>
      </c>
      <c r="BK929" s="148">
        <v>41054531300042</v>
      </c>
      <c r="BM929" s="148" t="s">
        <v>100</v>
      </c>
      <c r="BN929" s="148" t="s">
        <v>950</v>
      </c>
      <c r="BO929" s="148" t="s">
        <v>951</v>
      </c>
      <c r="BQ929" s="153">
        <v>42534</v>
      </c>
      <c r="BR929" s="148">
        <v>3</v>
      </c>
      <c r="BT929" s="148">
        <v>1409</v>
      </c>
      <c r="BV929" s="148" t="s">
        <v>1617</v>
      </c>
      <c r="BW929" s="148">
        <v>25</v>
      </c>
      <c r="BY929" s="148">
        <v>27</v>
      </c>
      <c r="CA929" s="148">
        <v>1</v>
      </c>
      <c r="CC929" s="148">
        <v>34255833500051</v>
      </c>
      <c r="CE929" s="148" t="s">
        <v>100</v>
      </c>
      <c r="CF929" s="148">
        <v>1</v>
      </c>
      <c r="CH929" s="148">
        <v>3</v>
      </c>
      <c r="CJ929" s="149">
        <v>41054531300042</v>
      </c>
      <c r="CL929" s="149" t="s">
        <v>97</v>
      </c>
      <c r="CN929" s="149">
        <v>3</v>
      </c>
      <c r="CT929" s="149" t="s">
        <v>98</v>
      </c>
      <c r="CU929" s="152">
        <v>42667</v>
      </c>
      <c r="CV929" s="149">
        <v>0</v>
      </c>
      <c r="CX929" s="149" t="s">
        <v>97</v>
      </c>
      <c r="CY929" s="149" t="s">
        <v>99</v>
      </c>
      <c r="CZ929" s="149">
        <v>41054531300042</v>
      </c>
      <c r="DB929" s="149" t="s">
        <v>100</v>
      </c>
      <c r="DC929" s="149" t="s">
        <v>101</v>
      </c>
      <c r="DD929" s="149" t="s">
        <v>102</v>
      </c>
      <c r="DE929" s="149" t="s">
        <v>1615</v>
      </c>
      <c r="DF929" s="149">
        <v>1</v>
      </c>
    </row>
    <row r="930" spans="1:110" x14ac:dyDescent="0.25">
      <c r="A930" s="148" t="s">
        <v>96</v>
      </c>
      <c r="B930" s="148">
        <v>0</v>
      </c>
      <c r="D930" s="148" t="s">
        <v>97</v>
      </c>
      <c r="K930" s="148">
        <v>1</v>
      </c>
      <c r="M930" s="148">
        <v>2</v>
      </c>
      <c r="N930" s="148" t="s">
        <v>947</v>
      </c>
      <c r="O930" s="148">
        <v>0</v>
      </c>
      <c r="R930" s="148">
        <v>6127970</v>
      </c>
      <c r="S930" s="153">
        <v>42534</v>
      </c>
      <c r="T930" s="148">
        <v>4</v>
      </c>
      <c r="U930" s="148">
        <v>1</v>
      </c>
      <c r="V930" s="148">
        <v>1</v>
      </c>
      <c r="X930" s="148">
        <v>0</v>
      </c>
      <c r="Y930" s="148">
        <v>0</v>
      </c>
      <c r="Z930" s="153">
        <v>42535</v>
      </c>
      <c r="AA930" s="154" t="s">
        <v>948</v>
      </c>
      <c r="AB930" s="148">
        <v>23</v>
      </c>
      <c r="AC930" s="148">
        <v>23</v>
      </c>
      <c r="AD930" s="148" t="s">
        <v>117</v>
      </c>
      <c r="AE930" s="154" t="s">
        <v>154</v>
      </c>
      <c r="AF930" s="148">
        <v>2</v>
      </c>
      <c r="AG930" s="148">
        <v>2</v>
      </c>
      <c r="AJ930" s="148" t="s">
        <v>278</v>
      </c>
      <c r="AK930" s="148">
        <v>1119</v>
      </c>
      <c r="AL930" s="148">
        <v>5.0000000000000001E-3</v>
      </c>
      <c r="AM930" s="148">
        <v>5.0000000000000001E-3</v>
      </c>
      <c r="AN930" s="148">
        <v>712</v>
      </c>
      <c r="AO930" s="148">
        <v>712</v>
      </c>
      <c r="AP930" s="148">
        <v>405</v>
      </c>
      <c r="AQ930" s="148">
        <v>405</v>
      </c>
      <c r="AR930" s="148">
        <v>1119</v>
      </c>
      <c r="AS930" s="148">
        <v>10</v>
      </c>
      <c r="AT930" s="148">
        <v>10</v>
      </c>
      <c r="AU930" s="148">
        <v>5.0000000000000001E-3</v>
      </c>
      <c r="AV930" s="148">
        <v>5.0000000000000001E-3</v>
      </c>
      <c r="AW930" s="148">
        <v>1168</v>
      </c>
      <c r="AX930" s="148">
        <v>1168</v>
      </c>
      <c r="AY930" s="148">
        <v>133</v>
      </c>
      <c r="AZ930" s="148">
        <v>133</v>
      </c>
      <c r="BA930" s="148" t="s">
        <v>107</v>
      </c>
      <c r="BB930" s="148">
        <v>11</v>
      </c>
      <c r="BD930" s="148">
        <v>8</v>
      </c>
      <c r="BF930" s="148" t="s">
        <v>949</v>
      </c>
      <c r="BG930" s="148">
        <v>1</v>
      </c>
      <c r="BI930" s="153">
        <v>42535</v>
      </c>
      <c r="BJ930" s="154" t="s">
        <v>953</v>
      </c>
      <c r="BK930" s="148">
        <v>41054531300042</v>
      </c>
      <c r="BM930" s="148" t="s">
        <v>100</v>
      </c>
      <c r="BN930" s="148" t="s">
        <v>950</v>
      </c>
      <c r="BO930" s="148" t="s">
        <v>951</v>
      </c>
      <c r="BQ930" s="153">
        <v>42534</v>
      </c>
      <c r="BR930" s="148">
        <v>3</v>
      </c>
      <c r="BT930" s="148">
        <v>1409</v>
      </c>
      <c r="BV930" s="148" t="s">
        <v>1617</v>
      </c>
      <c r="BW930" s="148">
        <v>25</v>
      </c>
      <c r="BY930" s="148">
        <v>27</v>
      </c>
      <c r="CA930" s="148">
        <v>1</v>
      </c>
      <c r="CC930" s="148">
        <v>34255833500051</v>
      </c>
      <c r="CE930" s="148" t="s">
        <v>100</v>
      </c>
      <c r="CF930" s="148">
        <v>1</v>
      </c>
      <c r="CH930" s="148">
        <v>3</v>
      </c>
      <c r="CJ930" s="149">
        <v>41054531300042</v>
      </c>
      <c r="CL930" s="149" t="s">
        <v>97</v>
      </c>
      <c r="CN930" s="149">
        <v>3</v>
      </c>
      <c r="CT930" s="149" t="s">
        <v>98</v>
      </c>
      <c r="CU930" s="152">
        <v>42667</v>
      </c>
      <c r="CV930" s="149">
        <v>0</v>
      </c>
      <c r="CX930" s="149" t="s">
        <v>97</v>
      </c>
      <c r="CY930" s="149" t="s">
        <v>99</v>
      </c>
      <c r="CZ930" s="149">
        <v>41054531300042</v>
      </c>
      <c r="DB930" s="149" t="s">
        <v>100</v>
      </c>
      <c r="DC930" s="149" t="s">
        <v>101</v>
      </c>
      <c r="DD930" s="149" t="s">
        <v>102</v>
      </c>
      <c r="DE930" s="149" t="s">
        <v>1615</v>
      </c>
      <c r="DF930" s="149">
        <v>1</v>
      </c>
    </row>
    <row r="931" spans="1:110" x14ac:dyDescent="0.25">
      <c r="A931" s="148" t="s">
        <v>96</v>
      </c>
      <c r="B931" s="148">
        <v>0</v>
      </c>
      <c r="D931" s="148" t="s">
        <v>97</v>
      </c>
      <c r="K931" s="148">
        <v>1</v>
      </c>
      <c r="M931" s="148">
        <v>2</v>
      </c>
      <c r="N931" s="148" t="s">
        <v>947</v>
      </c>
      <c r="O931" s="148">
        <v>0</v>
      </c>
      <c r="R931" s="148">
        <v>6127970</v>
      </c>
      <c r="S931" s="153">
        <v>42534</v>
      </c>
      <c r="T931" s="148">
        <v>4</v>
      </c>
      <c r="U931" s="148">
        <v>1</v>
      </c>
      <c r="V931" s="148">
        <v>1</v>
      </c>
      <c r="X931" s="148">
        <v>0</v>
      </c>
      <c r="Y931" s="148">
        <v>0</v>
      </c>
      <c r="Z931" s="153">
        <v>42535</v>
      </c>
      <c r="AA931" s="154" t="s">
        <v>948</v>
      </c>
      <c r="AB931" s="148">
        <v>23</v>
      </c>
      <c r="AC931" s="148">
        <v>23</v>
      </c>
      <c r="AD931" s="148" t="s">
        <v>117</v>
      </c>
      <c r="AE931" s="154" t="s">
        <v>154</v>
      </c>
      <c r="AF931" s="148">
        <v>2</v>
      </c>
      <c r="AG931" s="148">
        <v>2</v>
      </c>
      <c r="AJ931" s="148" t="s">
        <v>279</v>
      </c>
      <c r="AK931" s="148">
        <v>1120</v>
      </c>
      <c r="AL931" s="148">
        <v>5.0000000000000001E-3</v>
      </c>
      <c r="AM931" s="148">
        <v>5.0000000000000001E-3</v>
      </c>
      <c r="AN931" s="148">
        <v>712</v>
      </c>
      <c r="AO931" s="148">
        <v>712</v>
      </c>
      <c r="AP931" s="148">
        <v>405</v>
      </c>
      <c r="AQ931" s="148">
        <v>405</v>
      </c>
      <c r="AR931" s="148">
        <v>1120</v>
      </c>
      <c r="AS931" s="148">
        <v>10</v>
      </c>
      <c r="AT931" s="148">
        <v>10</v>
      </c>
      <c r="AU931" s="148">
        <v>5.0000000000000001E-3</v>
      </c>
      <c r="AV931" s="148">
        <v>5.0000000000000001E-3</v>
      </c>
      <c r="AW931" s="148">
        <v>1168</v>
      </c>
      <c r="AX931" s="148">
        <v>1168</v>
      </c>
      <c r="AY931" s="148">
        <v>133</v>
      </c>
      <c r="AZ931" s="148">
        <v>133</v>
      </c>
      <c r="BA931" s="148" t="s">
        <v>107</v>
      </c>
      <c r="BB931" s="148">
        <v>11</v>
      </c>
      <c r="BD931" s="148">
        <v>8</v>
      </c>
      <c r="BF931" s="148" t="s">
        <v>949</v>
      </c>
      <c r="BG931" s="148">
        <v>1</v>
      </c>
      <c r="BI931" s="153">
        <v>42535</v>
      </c>
      <c r="BJ931" s="154" t="s">
        <v>953</v>
      </c>
      <c r="BK931" s="148">
        <v>41054531300042</v>
      </c>
      <c r="BM931" s="148" t="s">
        <v>100</v>
      </c>
      <c r="BN931" s="148" t="s">
        <v>950</v>
      </c>
      <c r="BO931" s="148" t="s">
        <v>951</v>
      </c>
      <c r="BQ931" s="153">
        <v>42534</v>
      </c>
      <c r="BR931" s="148">
        <v>3</v>
      </c>
      <c r="BT931" s="148">
        <v>1409</v>
      </c>
      <c r="BV931" s="148" t="s">
        <v>1617</v>
      </c>
      <c r="BW931" s="148">
        <v>25</v>
      </c>
      <c r="BY931" s="148">
        <v>27</v>
      </c>
      <c r="CA931" s="148">
        <v>1</v>
      </c>
      <c r="CC931" s="148">
        <v>34255833500051</v>
      </c>
      <c r="CE931" s="148" t="s">
        <v>100</v>
      </c>
      <c r="CF931" s="148">
        <v>1</v>
      </c>
      <c r="CH931" s="148">
        <v>3</v>
      </c>
      <c r="CJ931" s="149">
        <v>41054531300042</v>
      </c>
      <c r="CL931" s="149" t="s">
        <v>97</v>
      </c>
      <c r="CN931" s="149">
        <v>3</v>
      </c>
      <c r="CT931" s="149" t="s">
        <v>98</v>
      </c>
      <c r="CU931" s="152">
        <v>42667</v>
      </c>
      <c r="CV931" s="149">
        <v>0</v>
      </c>
      <c r="CX931" s="149" t="s">
        <v>97</v>
      </c>
      <c r="CY931" s="149" t="s">
        <v>99</v>
      </c>
      <c r="CZ931" s="149">
        <v>41054531300042</v>
      </c>
      <c r="DB931" s="149" t="s">
        <v>100</v>
      </c>
      <c r="DC931" s="149" t="s">
        <v>101</v>
      </c>
      <c r="DD931" s="149" t="s">
        <v>102</v>
      </c>
      <c r="DE931" s="149" t="s">
        <v>1615</v>
      </c>
      <c r="DF931" s="149">
        <v>1</v>
      </c>
    </row>
    <row r="932" spans="1:110" x14ac:dyDescent="0.25">
      <c r="A932" s="148" t="s">
        <v>96</v>
      </c>
      <c r="B932" s="148">
        <v>0</v>
      </c>
      <c r="D932" s="148" t="s">
        <v>97</v>
      </c>
      <c r="K932" s="148">
        <v>1</v>
      </c>
      <c r="M932" s="148">
        <v>2</v>
      </c>
      <c r="N932" s="148" t="s">
        <v>947</v>
      </c>
      <c r="O932" s="148">
        <v>0</v>
      </c>
      <c r="R932" s="148">
        <v>6127970</v>
      </c>
      <c r="S932" s="153">
        <v>42534</v>
      </c>
      <c r="T932" s="148">
        <v>4</v>
      </c>
      <c r="U932" s="148">
        <v>1</v>
      </c>
      <c r="V932" s="148">
        <v>1</v>
      </c>
      <c r="X932" s="148">
        <v>0</v>
      </c>
      <c r="Y932" s="148">
        <v>0</v>
      </c>
      <c r="Z932" s="153">
        <v>42535</v>
      </c>
      <c r="AA932" s="154" t="s">
        <v>948</v>
      </c>
      <c r="AB932" s="148">
        <v>23</v>
      </c>
      <c r="AC932" s="148">
        <v>23</v>
      </c>
      <c r="AD932" s="148" t="s">
        <v>117</v>
      </c>
      <c r="AE932" s="154" t="s">
        <v>154</v>
      </c>
      <c r="AF932" s="148">
        <v>2</v>
      </c>
      <c r="AG932" s="148">
        <v>2</v>
      </c>
      <c r="AJ932" s="148" t="s">
        <v>280</v>
      </c>
      <c r="AK932" s="148">
        <v>1502</v>
      </c>
      <c r="AL932" s="148">
        <v>5.0000000000000001E-3</v>
      </c>
      <c r="AM932" s="148">
        <v>5.0000000000000001E-3</v>
      </c>
      <c r="AN932" s="148">
        <v>712</v>
      </c>
      <c r="AO932" s="148">
        <v>712</v>
      </c>
      <c r="AP932" s="148">
        <v>405</v>
      </c>
      <c r="AQ932" s="148">
        <v>405</v>
      </c>
      <c r="AR932" s="148">
        <v>1502</v>
      </c>
      <c r="AS932" s="148">
        <v>10</v>
      </c>
      <c r="AT932" s="148">
        <v>10</v>
      </c>
      <c r="AU932" s="148">
        <v>5.0000000000000001E-3</v>
      </c>
      <c r="AV932" s="148">
        <v>5.0000000000000001E-3</v>
      </c>
      <c r="AW932" s="148">
        <v>1168</v>
      </c>
      <c r="AX932" s="148">
        <v>1168</v>
      </c>
      <c r="AY932" s="148">
        <v>133</v>
      </c>
      <c r="AZ932" s="148">
        <v>133</v>
      </c>
      <c r="BA932" s="148" t="s">
        <v>107</v>
      </c>
      <c r="BB932" s="148">
        <v>11</v>
      </c>
      <c r="BD932" s="148">
        <v>8</v>
      </c>
      <c r="BF932" s="148" t="s">
        <v>949</v>
      </c>
      <c r="BG932" s="148">
        <v>1</v>
      </c>
      <c r="BI932" s="153">
        <v>42535</v>
      </c>
      <c r="BJ932" s="154" t="s">
        <v>953</v>
      </c>
      <c r="BK932" s="148">
        <v>41054531300042</v>
      </c>
      <c r="BM932" s="148" t="s">
        <v>100</v>
      </c>
      <c r="BN932" s="148" t="s">
        <v>950</v>
      </c>
      <c r="BO932" s="148" t="s">
        <v>951</v>
      </c>
      <c r="BQ932" s="153">
        <v>42534</v>
      </c>
      <c r="BR932" s="148">
        <v>3</v>
      </c>
      <c r="BT932" s="148">
        <v>1409</v>
      </c>
      <c r="BV932" s="148" t="s">
        <v>1617</v>
      </c>
      <c r="BW932" s="148">
        <v>25</v>
      </c>
      <c r="BY932" s="148">
        <v>27</v>
      </c>
      <c r="CA932" s="148">
        <v>1</v>
      </c>
      <c r="CC932" s="148">
        <v>34255833500051</v>
      </c>
      <c r="CE932" s="148" t="s">
        <v>100</v>
      </c>
      <c r="CF932" s="148">
        <v>1</v>
      </c>
      <c r="CH932" s="148">
        <v>3</v>
      </c>
      <c r="CJ932" s="149">
        <v>41054531300042</v>
      </c>
      <c r="CL932" s="149" t="s">
        <v>97</v>
      </c>
      <c r="CN932" s="149">
        <v>3</v>
      </c>
      <c r="CT932" s="149" t="s">
        <v>98</v>
      </c>
      <c r="CU932" s="152">
        <v>42667</v>
      </c>
      <c r="CV932" s="149">
        <v>0</v>
      </c>
      <c r="CX932" s="149" t="s">
        <v>97</v>
      </c>
      <c r="CY932" s="149" t="s">
        <v>99</v>
      </c>
      <c r="CZ932" s="149">
        <v>41054531300042</v>
      </c>
      <c r="DB932" s="149" t="s">
        <v>100</v>
      </c>
      <c r="DC932" s="149" t="s">
        <v>101</v>
      </c>
      <c r="DD932" s="149" t="s">
        <v>102</v>
      </c>
      <c r="DE932" s="149" t="s">
        <v>1615</v>
      </c>
      <c r="DF932" s="149">
        <v>1</v>
      </c>
    </row>
    <row r="933" spans="1:110" x14ac:dyDescent="0.25">
      <c r="A933" s="148" t="s">
        <v>96</v>
      </c>
      <c r="B933" s="148">
        <v>0</v>
      </c>
      <c r="D933" s="148" t="s">
        <v>97</v>
      </c>
      <c r="K933" s="148">
        <v>1</v>
      </c>
      <c r="M933" s="148">
        <v>2</v>
      </c>
      <c r="N933" s="148" t="s">
        <v>947</v>
      </c>
      <c r="O933" s="148">
        <v>0</v>
      </c>
      <c r="R933" s="148">
        <v>6127970</v>
      </c>
      <c r="S933" s="153">
        <v>42534</v>
      </c>
      <c r="T933" s="148">
        <v>4</v>
      </c>
      <c r="U933" s="148">
        <v>1</v>
      </c>
      <c r="V933" s="148">
        <v>1</v>
      </c>
      <c r="X933" s="148">
        <v>0</v>
      </c>
      <c r="Y933" s="148">
        <v>0</v>
      </c>
      <c r="Z933" s="153">
        <v>42535</v>
      </c>
      <c r="AA933" s="154" t="s">
        <v>948</v>
      </c>
      <c r="AB933" s="148">
        <v>23</v>
      </c>
      <c r="AC933" s="148">
        <v>23</v>
      </c>
      <c r="AD933" s="148" t="s">
        <v>105</v>
      </c>
      <c r="AE933" s="154" t="s">
        <v>154</v>
      </c>
      <c r="AF933" s="148">
        <v>2</v>
      </c>
      <c r="AG933" s="148">
        <v>2</v>
      </c>
      <c r="AJ933" s="148" t="s">
        <v>281</v>
      </c>
      <c r="AK933" s="148">
        <v>1584</v>
      </c>
      <c r="AL933" s="148">
        <v>5.0000000000000001E-3</v>
      </c>
      <c r="AM933" s="148">
        <v>5.0000000000000001E-3</v>
      </c>
      <c r="AN933" s="148">
        <v>712</v>
      </c>
      <c r="AO933" s="148">
        <v>712</v>
      </c>
      <c r="AP933" s="148">
        <v>405</v>
      </c>
      <c r="AQ933" s="148">
        <v>405</v>
      </c>
      <c r="AR933" s="148">
        <v>1584</v>
      </c>
      <c r="AS933" s="148">
        <v>10</v>
      </c>
      <c r="AT933" s="148">
        <v>10</v>
      </c>
      <c r="AU933" s="148">
        <v>5.0000000000000001E-3</v>
      </c>
      <c r="AV933" s="148">
        <v>5.0000000000000001E-3</v>
      </c>
      <c r="AW933" s="148">
        <v>1168</v>
      </c>
      <c r="AX933" s="148">
        <v>1168</v>
      </c>
      <c r="AY933" s="148">
        <v>133</v>
      </c>
      <c r="AZ933" s="148">
        <v>133</v>
      </c>
      <c r="BA933" s="148" t="s">
        <v>107</v>
      </c>
      <c r="BB933" s="148">
        <v>11</v>
      </c>
      <c r="BD933" s="148">
        <v>8</v>
      </c>
      <c r="BF933" s="148" t="s">
        <v>949</v>
      </c>
      <c r="BG933" s="148">
        <v>1</v>
      </c>
      <c r="BI933" s="153">
        <v>42535</v>
      </c>
      <c r="BJ933" s="154" t="s">
        <v>953</v>
      </c>
      <c r="BK933" s="148">
        <v>41054531300042</v>
      </c>
      <c r="BM933" s="148" t="s">
        <v>100</v>
      </c>
      <c r="BN933" s="148" t="s">
        <v>950</v>
      </c>
      <c r="BO933" s="148" t="s">
        <v>951</v>
      </c>
      <c r="BQ933" s="153">
        <v>42534</v>
      </c>
      <c r="BR933" s="148">
        <v>3</v>
      </c>
      <c r="BT933" s="148">
        <v>1409</v>
      </c>
      <c r="BV933" s="148" t="s">
        <v>1617</v>
      </c>
      <c r="BW933" s="148">
        <v>25</v>
      </c>
      <c r="BY933" s="148">
        <v>27</v>
      </c>
      <c r="CA933" s="148">
        <v>1</v>
      </c>
      <c r="CC933" s="148">
        <v>34255833500051</v>
      </c>
      <c r="CE933" s="148" t="s">
        <v>100</v>
      </c>
      <c r="CF933" s="148">
        <v>1</v>
      </c>
      <c r="CH933" s="148">
        <v>3</v>
      </c>
      <c r="CJ933" s="149">
        <v>41054531300042</v>
      </c>
      <c r="CL933" s="149" t="s">
        <v>97</v>
      </c>
      <c r="CN933" s="149">
        <v>3</v>
      </c>
      <c r="CT933" s="149" t="s">
        <v>98</v>
      </c>
      <c r="CU933" s="152">
        <v>42667</v>
      </c>
      <c r="CV933" s="149">
        <v>0</v>
      </c>
      <c r="CX933" s="149" t="s">
        <v>97</v>
      </c>
      <c r="CY933" s="149" t="s">
        <v>99</v>
      </c>
      <c r="CZ933" s="149">
        <v>41054531300042</v>
      </c>
      <c r="DB933" s="149" t="s">
        <v>100</v>
      </c>
      <c r="DC933" s="149" t="s">
        <v>101</v>
      </c>
      <c r="DD933" s="149" t="s">
        <v>102</v>
      </c>
      <c r="DE933" s="149" t="s">
        <v>1615</v>
      </c>
      <c r="DF933" s="149">
        <v>1</v>
      </c>
    </row>
    <row r="934" spans="1:110" x14ac:dyDescent="0.25">
      <c r="A934" s="148" t="s">
        <v>96</v>
      </c>
      <c r="B934" s="148">
        <v>0</v>
      </c>
      <c r="D934" s="148" t="s">
        <v>97</v>
      </c>
      <c r="K934" s="148">
        <v>1</v>
      </c>
      <c r="M934" s="148">
        <v>2</v>
      </c>
      <c r="N934" s="148" t="s">
        <v>947</v>
      </c>
      <c r="O934" s="148">
        <v>0</v>
      </c>
      <c r="R934" s="148">
        <v>6127970</v>
      </c>
      <c r="S934" s="153">
        <v>42534</v>
      </c>
      <c r="T934" s="148">
        <v>4</v>
      </c>
      <c r="U934" s="148">
        <v>1</v>
      </c>
      <c r="V934" s="148">
        <v>1</v>
      </c>
      <c r="X934" s="148">
        <v>0</v>
      </c>
      <c r="Y934" s="148">
        <v>0</v>
      </c>
      <c r="Z934" s="153">
        <v>42535</v>
      </c>
      <c r="AA934" s="154" t="s">
        <v>948</v>
      </c>
      <c r="AB934" s="148">
        <v>23</v>
      </c>
      <c r="AC934" s="148">
        <v>23</v>
      </c>
      <c r="AD934" s="148" t="s">
        <v>105</v>
      </c>
      <c r="AE934" s="154" t="s">
        <v>283</v>
      </c>
      <c r="AF934" s="148">
        <v>2</v>
      </c>
      <c r="AG934" s="148">
        <v>2</v>
      </c>
      <c r="AJ934" s="148" t="s">
        <v>282</v>
      </c>
      <c r="AK934" s="148">
        <v>6616</v>
      </c>
      <c r="AL934" s="148">
        <v>0.4</v>
      </c>
      <c r="AM934" s="148">
        <v>0.4</v>
      </c>
      <c r="AN934" s="148">
        <v>712</v>
      </c>
      <c r="AO934" s="148">
        <v>712</v>
      </c>
      <c r="AP934" s="148">
        <v>151</v>
      </c>
      <c r="AQ934" s="148">
        <v>151</v>
      </c>
      <c r="AR934" s="148">
        <v>6616</v>
      </c>
      <c r="AS934" s="148">
        <v>10</v>
      </c>
      <c r="AT934" s="148">
        <v>10</v>
      </c>
      <c r="AU934" s="148">
        <v>0.4</v>
      </c>
      <c r="AV934" s="148">
        <v>0.4</v>
      </c>
      <c r="AW934" s="148">
        <v>1168</v>
      </c>
      <c r="AX934" s="148">
        <v>1168</v>
      </c>
      <c r="AY934" s="148">
        <v>133</v>
      </c>
      <c r="AZ934" s="148">
        <v>133</v>
      </c>
      <c r="BA934" s="148" t="s">
        <v>107</v>
      </c>
      <c r="BB934" s="148">
        <v>11</v>
      </c>
      <c r="BD934" s="148">
        <v>8</v>
      </c>
      <c r="BF934" s="148" t="s">
        <v>949</v>
      </c>
      <c r="BG934" s="148">
        <v>1</v>
      </c>
      <c r="BI934" s="153">
        <v>42535</v>
      </c>
      <c r="BJ934" s="154" t="s">
        <v>953</v>
      </c>
      <c r="BK934" s="148">
        <v>41054531300042</v>
      </c>
      <c r="BM934" s="148" t="s">
        <v>100</v>
      </c>
      <c r="BN934" s="148" t="s">
        <v>950</v>
      </c>
      <c r="BO934" s="148" t="s">
        <v>951</v>
      </c>
      <c r="BQ934" s="153">
        <v>42534</v>
      </c>
      <c r="BR934" s="148">
        <v>3</v>
      </c>
      <c r="BT934" s="148">
        <v>1409</v>
      </c>
      <c r="BV934" s="148" t="s">
        <v>1617</v>
      </c>
      <c r="BW934" s="148">
        <v>25</v>
      </c>
      <c r="BY934" s="148">
        <v>27</v>
      </c>
      <c r="CA934" s="148">
        <v>1</v>
      </c>
      <c r="CC934" s="148">
        <v>34255833500051</v>
      </c>
      <c r="CE934" s="148" t="s">
        <v>100</v>
      </c>
      <c r="CF934" s="148">
        <v>1</v>
      </c>
      <c r="CH934" s="148">
        <v>3</v>
      </c>
      <c r="CJ934" s="149">
        <v>41054531300042</v>
      </c>
      <c r="CL934" s="149" t="s">
        <v>97</v>
      </c>
      <c r="CN934" s="149">
        <v>3</v>
      </c>
      <c r="CT934" s="149" t="s">
        <v>98</v>
      </c>
      <c r="CU934" s="152">
        <v>42667</v>
      </c>
      <c r="CV934" s="149">
        <v>0</v>
      </c>
      <c r="CX934" s="149" t="s">
        <v>97</v>
      </c>
      <c r="CY934" s="149" t="s">
        <v>99</v>
      </c>
      <c r="CZ934" s="149">
        <v>41054531300042</v>
      </c>
      <c r="DB934" s="149" t="s">
        <v>100</v>
      </c>
      <c r="DC934" s="149" t="s">
        <v>101</v>
      </c>
      <c r="DD934" s="149" t="s">
        <v>102</v>
      </c>
      <c r="DE934" s="149" t="s">
        <v>1615</v>
      </c>
      <c r="DF934" s="149">
        <v>1</v>
      </c>
    </row>
    <row r="935" spans="1:110" x14ac:dyDescent="0.25">
      <c r="A935" s="148" t="s">
        <v>96</v>
      </c>
      <c r="B935" s="148">
        <v>0</v>
      </c>
      <c r="D935" s="148" t="s">
        <v>97</v>
      </c>
      <c r="K935" s="148">
        <v>1</v>
      </c>
      <c r="M935" s="148">
        <v>2</v>
      </c>
      <c r="N935" s="148" t="s">
        <v>947</v>
      </c>
      <c r="O935" s="148">
        <v>0</v>
      </c>
      <c r="R935" s="148">
        <v>6127970</v>
      </c>
      <c r="S935" s="153">
        <v>42534</v>
      </c>
      <c r="T935" s="148">
        <v>4</v>
      </c>
      <c r="U935" s="148">
        <v>1</v>
      </c>
      <c r="V935" s="148">
        <v>1</v>
      </c>
      <c r="X935" s="148">
        <v>0</v>
      </c>
      <c r="Y935" s="148">
        <v>0</v>
      </c>
      <c r="Z935" s="153">
        <v>42535</v>
      </c>
      <c r="AA935" s="154" t="s">
        <v>948</v>
      </c>
      <c r="AB935" s="148">
        <v>23</v>
      </c>
      <c r="AC935" s="148">
        <v>23</v>
      </c>
      <c r="AD935" s="148" t="s">
        <v>117</v>
      </c>
      <c r="AE935" s="154" t="s">
        <v>954</v>
      </c>
      <c r="AF935" s="148">
        <v>2</v>
      </c>
      <c r="AG935" s="148">
        <v>2</v>
      </c>
      <c r="AJ935" s="148" t="s">
        <v>284</v>
      </c>
      <c r="AK935" s="148">
        <v>1529</v>
      </c>
      <c r="AL935" s="148">
        <v>5.0000000000000001E-3</v>
      </c>
      <c r="AM935" s="148">
        <v>5.0000000000000001E-3</v>
      </c>
      <c r="AP935" s="148">
        <v>454</v>
      </c>
      <c r="AQ935" s="148">
        <v>454</v>
      </c>
      <c r="AR935" s="148">
        <v>1529</v>
      </c>
      <c r="AS935" s="148">
        <v>10</v>
      </c>
      <c r="AT935" s="148">
        <v>10</v>
      </c>
      <c r="AU935" s="148">
        <v>5.0000000000000001E-3</v>
      </c>
      <c r="AV935" s="148">
        <v>5.0000000000000001E-3</v>
      </c>
      <c r="AY935" s="148">
        <v>133</v>
      </c>
      <c r="AZ935" s="148">
        <v>133</v>
      </c>
      <c r="BA935" s="148" t="s">
        <v>107</v>
      </c>
      <c r="BB935" s="148">
        <v>11</v>
      </c>
      <c r="BD935" s="148">
        <v>8</v>
      </c>
      <c r="BF935" s="148" t="s">
        <v>949</v>
      </c>
      <c r="BG935" s="148">
        <v>1</v>
      </c>
      <c r="BI935" s="153">
        <v>42535</v>
      </c>
      <c r="BJ935" s="154" t="s">
        <v>953</v>
      </c>
      <c r="BK935" s="148">
        <v>41054531300042</v>
      </c>
      <c r="BM935" s="148" t="s">
        <v>100</v>
      </c>
      <c r="BN935" s="148" t="s">
        <v>950</v>
      </c>
      <c r="BO935" s="148" t="s">
        <v>951</v>
      </c>
      <c r="BQ935" s="153">
        <v>42534</v>
      </c>
      <c r="BR935" s="148">
        <v>3</v>
      </c>
      <c r="BT935" s="148">
        <v>1409</v>
      </c>
      <c r="BV935" s="148" t="s">
        <v>1617</v>
      </c>
      <c r="BW935" s="148">
        <v>25</v>
      </c>
      <c r="BY935" s="148">
        <v>27</v>
      </c>
      <c r="CA935" s="148">
        <v>1</v>
      </c>
      <c r="CC935" s="148">
        <v>34255833500051</v>
      </c>
      <c r="CE935" s="148" t="s">
        <v>100</v>
      </c>
      <c r="CF935" s="148">
        <v>1</v>
      </c>
      <c r="CH935" s="148">
        <v>3</v>
      </c>
      <c r="CJ935" s="149">
        <v>41054531300042</v>
      </c>
      <c r="CL935" s="149" t="s">
        <v>97</v>
      </c>
      <c r="CN935" s="149">
        <v>3</v>
      </c>
      <c r="CT935" s="149" t="s">
        <v>98</v>
      </c>
      <c r="CU935" s="152">
        <v>42667</v>
      </c>
      <c r="CV935" s="149">
        <v>0</v>
      </c>
      <c r="CX935" s="149" t="s">
        <v>97</v>
      </c>
      <c r="CY935" s="149" t="s">
        <v>99</v>
      </c>
      <c r="CZ935" s="149">
        <v>41054531300042</v>
      </c>
      <c r="DB935" s="149" t="s">
        <v>100</v>
      </c>
      <c r="DC935" s="149" t="s">
        <v>101</v>
      </c>
      <c r="DD935" s="149" t="s">
        <v>102</v>
      </c>
      <c r="DE935" s="149" t="s">
        <v>1615</v>
      </c>
      <c r="DF935" s="149">
        <v>1</v>
      </c>
    </row>
    <row r="936" spans="1:110" x14ac:dyDescent="0.25">
      <c r="A936" s="148" t="s">
        <v>96</v>
      </c>
      <c r="B936" s="148">
        <v>0</v>
      </c>
      <c r="D936" s="148" t="s">
        <v>97</v>
      </c>
      <c r="K936" s="148">
        <v>1</v>
      </c>
      <c r="M936" s="148">
        <v>2</v>
      </c>
      <c r="N936" s="148" t="s">
        <v>947</v>
      </c>
      <c r="O936" s="148">
        <v>0</v>
      </c>
      <c r="R936" s="148">
        <v>6127970</v>
      </c>
      <c r="S936" s="153">
        <v>42534</v>
      </c>
      <c r="T936" s="148">
        <v>4</v>
      </c>
      <c r="U936" s="148">
        <v>1</v>
      </c>
      <c r="V936" s="148">
        <v>1</v>
      </c>
      <c r="X936" s="148">
        <v>0</v>
      </c>
      <c r="Y936" s="148">
        <v>0</v>
      </c>
      <c r="Z936" s="153">
        <v>42535</v>
      </c>
      <c r="AA936" s="154" t="s">
        <v>948</v>
      </c>
      <c r="AB936" s="148">
        <v>3</v>
      </c>
      <c r="AC936" s="148">
        <v>3</v>
      </c>
      <c r="AD936" s="148" t="s">
        <v>227</v>
      </c>
      <c r="AE936" s="154" t="s">
        <v>230</v>
      </c>
      <c r="AF936" s="148">
        <v>2</v>
      </c>
      <c r="AG936" s="148">
        <v>2</v>
      </c>
      <c r="AJ936" s="148" t="s">
        <v>285</v>
      </c>
      <c r="AK936" s="148">
        <v>1362</v>
      </c>
      <c r="AL936" s="148">
        <v>10</v>
      </c>
      <c r="AM936" s="148">
        <v>10</v>
      </c>
      <c r="AP936" s="148">
        <v>422</v>
      </c>
      <c r="AQ936" s="148">
        <v>422</v>
      </c>
      <c r="AR936" s="148">
        <v>1362</v>
      </c>
      <c r="AS936" s="148">
        <v>1</v>
      </c>
      <c r="AT936" s="148">
        <v>1</v>
      </c>
      <c r="AU936" s="148">
        <v>59</v>
      </c>
      <c r="AV936" s="148">
        <v>59</v>
      </c>
      <c r="AY936" s="148">
        <v>282</v>
      </c>
      <c r="AZ936" s="148">
        <v>282</v>
      </c>
      <c r="BA936" s="148" t="s">
        <v>286</v>
      </c>
      <c r="BB936" s="148">
        <v>11</v>
      </c>
      <c r="BD936" s="148">
        <v>8</v>
      </c>
      <c r="BF936" s="148" t="s">
        <v>949</v>
      </c>
      <c r="BG936" s="148">
        <v>1</v>
      </c>
      <c r="BI936" s="153">
        <v>42535</v>
      </c>
      <c r="BJ936" s="154" t="s">
        <v>953</v>
      </c>
      <c r="BK936" s="148">
        <v>41054531300042</v>
      </c>
      <c r="BM936" s="148" t="s">
        <v>100</v>
      </c>
      <c r="BN936" s="148" t="s">
        <v>950</v>
      </c>
      <c r="BO936" s="148" t="s">
        <v>951</v>
      </c>
      <c r="BQ936" s="153">
        <v>42534</v>
      </c>
      <c r="BR936" s="148">
        <v>3</v>
      </c>
      <c r="BT936" s="148">
        <v>1409</v>
      </c>
      <c r="BV936" s="148" t="s">
        <v>1617</v>
      </c>
      <c r="BW936" s="148">
        <v>25</v>
      </c>
      <c r="BY936" s="148">
        <v>27</v>
      </c>
      <c r="CA936" s="148">
        <v>1</v>
      </c>
      <c r="CC936" s="148">
        <v>34255833500051</v>
      </c>
      <c r="CE936" s="148" t="s">
        <v>100</v>
      </c>
      <c r="CF936" s="148">
        <v>1</v>
      </c>
      <c r="CH936" s="148">
        <v>3</v>
      </c>
      <c r="CJ936" s="149">
        <v>41054531300042</v>
      </c>
      <c r="CL936" s="149" t="s">
        <v>97</v>
      </c>
      <c r="CN936" s="149">
        <v>3</v>
      </c>
      <c r="CT936" s="149" t="s">
        <v>98</v>
      </c>
      <c r="CU936" s="152">
        <v>42667</v>
      </c>
      <c r="CV936" s="149">
        <v>0</v>
      </c>
      <c r="CX936" s="149" t="s">
        <v>97</v>
      </c>
      <c r="CY936" s="149" t="s">
        <v>99</v>
      </c>
      <c r="CZ936" s="149">
        <v>41054531300042</v>
      </c>
      <c r="DB936" s="149" t="s">
        <v>100</v>
      </c>
      <c r="DC936" s="149" t="s">
        <v>101</v>
      </c>
      <c r="DD936" s="149" t="s">
        <v>102</v>
      </c>
      <c r="DE936" s="149" t="s">
        <v>1615</v>
      </c>
      <c r="DF936" s="149">
        <v>1</v>
      </c>
    </row>
    <row r="937" spans="1:110" x14ac:dyDescent="0.25">
      <c r="A937" s="148" t="s">
        <v>96</v>
      </c>
      <c r="B937" s="148">
        <v>0</v>
      </c>
      <c r="D937" s="148" t="s">
        <v>97</v>
      </c>
      <c r="K937" s="148">
        <v>1</v>
      </c>
      <c r="M937" s="148">
        <v>2</v>
      </c>
      <c r="N937" s="148" t="s">
        <v>947</v>
      </c>
      <c r="O937" s="148">
        <v>0</v>
      </c>
      <c r="R937" s="148">
        <v>6127970</v>
      </c>
      <c r="S937" s="153">
        <v>42534</v>
      </c>
      <c r="T937" s="148">
        <v>4</v>
      </c>
      <c r="U937" s="148">
        <v>1</v>
      </c>
      <c r="V937" s="148">
        <v>1</v>
      </c>
      <c r="X937" s="148">
        <v>0</v>
      </c>
      <c r="Y937" s="148">
        <v>0</v>
      </c>
      <c r="Z937" s="153">
        <v>42535</v>
      </c>
      <c r="AA937" s="154" t="s">
        <v>948</v>
      </c>
      <c r="AB937" s="148">
        <v>23</v>
      </c>
      <c r="AC937" s="148">
        <v>23</v>
      </c>
      <c r="AD937" s="148" t="s">
        <v>117</v>
      </c>
      <c r="AE937" s="154" t="s">
        <v>954</v>
      </c>
      <c r="AF937" s="148">
        <v>2</v>
      </c>
      <c r="AG937" s="148">
        <v>2</v>
      </c>
      <c r="AJ937" s="148" t="s">
        <v>287</v>
      </c>
      <c r="AK937" s="148">
        <v>5526</v>
      </c>
      <c r="AL937" s="148">
        <v>5.0000000000000001E-3</v>
      </c>
      <c r="AM937" s="148">
        <v>5.0000000000000001E-3</v>
      </c>
      <c r="AP937" s="148">
        <v>454</v>
      </c>
      <c r="AQ937" s="148">
        <v>454</v>
      </c>
      <c r="AR937" s="148">
        <v>5526</v>
      </c>
      <c r="AS937" s="148">
        <v>10</v>
      </c>
      <c r="AT937" s="148">
        <v>10</v>
      </c>
      <c r="AU937" s="148">
        <v>5.0000000000000001E-3</v>
      </c>
      <c r="AV937" s="148">
        <v>5.0000000000000001E-3</v>
      </c>
      <c r="AY937" s="148">
        <v>133</v>
      </c>
      <c r="AZ937" s="148">
        <v>133</v>
      </c>
      <c r="BA937" s="148" t="s">
        <v>107</v>
      </c>
      <c r="BB937" s="148">
        <v>11</v>
      </c>
      <c r="BD937" s="148">
        <v>8</v>
      </c>
      <c r="BF937" s="148" t="s">
        <v>949</v>
      </c>
      <c r="BG937" s="148">
        <v>1</v>
      </c>
      <c r="BI937" s="153">
        <v>42535</v>
      </c>
      <c r="BJ937" s="154" t="s">
        <v>953</v>
      </c>
      <c r="BK937" s="148">
        <v>41054531300042</v>
      </c>
      <c r="BM937" s="148" t="s">
        <v>100</v>
      </c>
      <c r="BN937" s="148" t="s">
        <v>950</v>
      </c>
      <c r="BO937" s="148" t="s">
        <v>951</v>
      </c>
      <c r="BQ937" s="153">
        <v>42534</v>
      </c>
      <c r="BR937" s="148">
        <v>3</v>
      </c>
      <c r="BT937" s="148">
        <v>1409</v>
      </c>
      <c r="BV937" s="148" t="s">
        <v>1617</v>
      </c>
      <c r="BW937" s="148">
        <v>25</v>
      </c>
      <c r="BY937" s="148">
        <v>27</v>
      </c>
      <c r="CA937" s="148">
        <v>1</v>
      </c>
      <c r="CC937" s="148">
        <v>34255833500051</v>
      </c>
      <c r="CE937" s="148" t="s">
        <v>100</v>
      </c>
      <c r="CF937" s="148">
        <v>1</v>
      </c>
      <c r="CH937" s="148">
        <v>3</v>
      </c>
      <c r="CJ937" s="149">
        <v>41054531300042</v>
      </c>
      <c r="CL937" s="149" t="s">
        <v>97</v>
      </c>
      <c r="CN937" s="149">
        <v>3</v>
      </c>
      <c r="CT937" s="149" t="s">
        <v>98</v>
      </c>
      <c r="CU937" s="152">
        <v>42667</v>
      </c>
      <c r="CV937" s="149">
        <v>0</v>
      </c>
      <c r="CX937" s="149" t="s">
        <v>97</v>
      </c>
      <c r="CY937" s="149" t="s">
        <v>99</v>
      </c>
      <c r="CZ937" s="149">
        <v>41054531300042</v>
      </c>
      <c r="DB937" s="149" t="s">
        <v>100</v>
      </c>
      <c r="DC937" s="149" t="s">
        <v>101</v>
      </c>
      <c r="DD937" s="149" t="s">
        <v>102</v>
      </c>
      <c r="DE937" s="149" t="s">
        <v>1615</v>
      </c>
      <c r="DF937" s="149">
        <v>1</v>
      </c>
    </row>
    <row r="938" spans="1:110" x14ac:dyDescent="0.25">
      <c r="A938" s="148" t="s">
        <v>96</v>
      </c>
      <c r="B938" s="148">
        <v>0</v>
      </c>
      <c r="D938" s="148" t="s">
        <v>97</v>
      </c>
      <c r="K938" s="148">
        <v>1</v>
      </c>
      <c r="M938" s="148">
        <v>2</v>
      </c>
      <c r="N938" s="148" t="s">
        <v>947</v>
      </c>
      <c r="O938" s="148">
        <v>0</v>
      </c>
      <c r="R938" s="148">
        <v>6127970</v>
      </c>
      <c r="S938" s="153">
        <v>42534</v>
      </c>
      <c r="T938" s="148">
        <v>4</v>
      </c>
      <c r="U938" s="148">
        <v>1</v>
      </c>
      <c r="V938" s="148">
        <v>1</v>
      </c>
      <c r="X938" s="148">
        <v>0</v>
      </c>
      <c r="Y938" s="148">
        <v>0</v>
      </c>
      <c r="Z938" s="153">
        <v>42535</v>
      </c>
      <c r="AA938" s="154" t="s">
        <v>948</v>
      </c>
      <c r="AB938" s="148">
        <v>23</v>
      </c>
      <c r="AC938" s="148">
        <v>23</v>
      </c>
      <c r="AD938" s="148" t="s">
        <v>117</v>
      </c>
      <c r="AE938" s="154" t="s">
        <v>154</v>
      </c>
      <c r="AF938" s="148">
        <v>2</v>
      </c>
      <c r="AG938" s="148">
        <v>2</v>
      </c>
      <c r="AJ938" s="148" t="s">
        <v>288</v>
      </c>
      <c r="AK938" s="148">
        <v>1686</v>
      </c>
      <c r="AL938" s="148">
        <v>5.0000000000000001E-3</v>
      </c>
      <c r="AM938" s="148">
        <v>5.0000000000000001E-3</v>
      </c>
      <c r="AN938" s="148">
        <v>712</v>
      </c>
      <c r="AO938" s="148">
        <v>712</v>
      </c>
      <c r="AP938" s="148">
        <v>405</v>
      </c>
      <c r="AQ938" s="148">
        <v>405</v>
      </c>
      <c r="AR938" s="148">
        <v>1686</v>
      </c>
      <c r="AS938" s="148">
        <v>10</v>
      </c>
      <c r="AT938" s="148">
        <v>10</v>
      </c>
      <c r="AU938" s="148">
        <v>5.0000000000000001E-3</v>
      </c>
      <c r="AV938" s="148">
        <v>5.0000000000000001E-3</v>
      </c>
      <c r="AW938" s="148">
        <v>1168</v>
      </c>
      <c r="AX938" s="148">
        <v>1168</v>
      </c>
      <c r="AY938" s="148">
        <v>133</v>
      </c>
      <c r="AZ938" s="148">
        <v>133</v>
      </c>
      <c r="BA938" s="148" t="s">
        <v>107</v>
      </c>
      <c r="BB938" s="148">
        <v>11</v>
      </c>
      <c r="BD938" s="148">
        <v>8</v>
      </c>
      <c r="BF938" s="148" t="s">
        <v>949</v>
      </c>
      <c r="BG938" s="148">
        <v>1</v>
      </c>
      <c r="BI938" s="153">
        <v>42535</v>
      </c>
      <c r="BJ938" s="154" t="s">
        <v>953</v>
      </c>
      <c r="BK938" s="148">
        <v>41054531300042</v>
      </c>
      <c r="BM938" s="148" t="s">
        <v>100</v>
      </c>
      <c r="BN938" s="148" t="s">
        <v>950</v>
      </c>
      <c r="BO938" s="148" t="s">
        <v>951</v>
      </c>
      <c r="BQ938" s="153">
        <v>42534</v>
      </c>
      <c r="BR938" s="148">
        <v>3</v>
      </c>
      <c r="BT938" s="148">
        <v>1409</v>
      </c>
      <c r="BV938" s="148" t="s">
        <v>1617</v>
      </c>
      <c r="BW938" s="148">
        <v>25</v>
      </c>
      <c r="BY938" s="148">
        <v>27</v>
      </c>
      <c r="CA938" s="148">
        <v>1</v>
      </c>
      <c r="CC938" s="148">
        <v>34255833500051</v>
      </c>
      <c r="CE938" s="148" t="s">
        <v>100</v>
      </c>
      <c r="CF938" s="148">
        <v>1</v>
      </c>
      <c r="CH938" s="148">
        <v>3</v>
      </c>
      <c r="CJ938" s="149">
        <v>41054531300042</v>
      </c>
      <c r="CL938" s="149" t="s">
        <v>97</v>
      </c>
      <c r="CN938" s="149">
        <v>3</v>
      </c>
      <c r="CT938" s="149" t="s">
        <v>98</v>
      </c>
      <c r="CU938" s="152">
        <v>42667</v>
      </c>
      <c r="CV938" s="149">
        <v>0</v>
      </c>
      <c r="CX938" s="149" t="s">
        <v>97</v>
      </c>
      <c r="CY938" s="149" t="s">
        <v>99</v>
      </c>
      <c r="CZ938" s="149">
        <v>41054531300042</v>
      </c>
      <c r="DB938" s="149" t="s">
        <v>100</v>
      </c>
      <c r="DC938" s="149" t="s">
        <v>101</v>
      </c>
      <c r="DD938" s="149" t="s">
        <v>102</v>
      </c>
      <c r="DE938" s="149" t="s">
        <v>1615</v>
      </c>
      <c r="DF938" s="149">
        <v>1</v>
      </c>
    </row>
    <row r="939" spans="1:110" x14ac:dyDescent="0.25">
      <c r="A939" s="148" t="s">
        <v>96</v>
      </c>
      <c r="B939" s="148">
        <v>0</v>
      </c>
      <c r="D939" s="148" t="s">
        <v>97</v>
      </c>
      <c r="K939" s="148">
        <v>1</v>
      </c>
      <c r="M939" s="148">
        <v>2</v>
      </c>
      <c r="N939" s="148" t="s">
        <v>947</v>
      </c>
      <c r="O939" s="148">
        <v>0</v>
      </c>
      <c r="R939" s="148">
        <v>6127970</v>
      </c>
      <c r="S939" s="153">
        <v>42534</v>
      </c>
      <c r="T939" s="148">
        <v>4</v>
      </c>
      <c r="U939" s="148">
        <v>1</v>
      </c>
      <c r="V939" s="148">
        <v>1</v>
      </c>
      <c r="X939" s="148">
        <v>0</v>
      </c>
      <c r="Y939" s="148">
        <v>0</v>
      </c>
      <c r="Z939" s="153">
        <v>42535</v>
      </c>
      <c r="AA939" s="154" t="s">
        <v>948</v>
      </c>
      <c r="AB939" s="148">
        <v>23</v>
      </c>
      <c r="AC939" s="148">
        <v>23</v>
      </c>
      <c r="AD939" s="148" t="s">
        <v>117</v>
      </c>
      <c r="AE939" s="154" t="s">
        <v>954</v>
      </c>
      <c r="AF939" s="148">
        <v>2</v>
      </c>
      <c r="AG939" s="148">
        <v>2</v>
      </c>
      <c r="AJ939" s="148" t="s">
        <v>289</v>
      </c>
      <c r="AK939" s="148">
        <v>1859</v>
      </c>
      <c r="AL939" s="148">
        <v>0.05</v>
      </c>
      <c r="AM939" s="148">
        <v>0.05</v>
      </c>
      <c r="AP939" s="148">
        <v>454</v>
      </c>
      <c r="AQ939" s="148">
        <v>454</v>
      </c>
      <c r="AR939" s="148">
        <v>1859</v>
      </c>
      <c r="AS939" s="148">
        <v>10</v>
      </c>
      <c r="AT939" s="148">
        <v>10</v>
      </c>
      <c r="AU939" s="148">
        <v>0.05</v>
      </c>
      <c r="AV939" s="148">
        <v>0.05</v>
      </c>
      <c r="AY939" s="148">
        <v>133</v>
      </c>
      <c r="AZ939" s="148">
        <v>133</v>
      </c>
      <c r="BA939" s="148" t="s">
        <v>107</v>
      </c>
      <c r="BB939" s="148">
        <v>11</v>
      </c>
      <c r="BD939" s="148">
        <v>8</v>
      </c>
      <c r="BF939" s="148" t="s">
        <v>949</v>
      </c>
      <c r="BG939" s="148">
        <v>1</v>
      </c>
      <c r="BI939" s="153">
        <v>42535</v>
      </c>
      <c r="BJ939" s="154" t="s">
        <v>953</v>
      </c>
      <c r="BK939" s="148">
        <v>41054531300042</v>
      </c>
      <c r="BM939" s="148" t="s">
        <v>100</v>
      </c>
      <c r="BN939" s="148" t="s">
        <v>950</v>
      </c>
      <c r="BO939" s="148" t="s">
        <v>951</v>
      </c>
      <c r="BQ939" s="153">
        <v>42534</v>
      </c>
      <c r="BR939" s="148">
        <v>3</v>
      </c>
      <c r="BT939" s="148">
        <v>1409</v>
      </c>
      <c r="BV939" s="148" t="s">
        <v>1617</v>
      </c>
      <c r="BW939" s="148">
        <v>25</v>
      </c>
      <c r="BY939" s="148">
        <v>27</v>
      </c>
      <c r="CA939" s="148">
        <v>1</v>
      </c>
      <c r="CC939" s="148">
        <v>34255833500051</v>
      </c>
      <c r="CE939" s="148" t="s">
        <v>100</v>
      </c>
      <c r="CF939" s="148">
        <v>1</v>
      </c>
      <c r="CH939" s="148">
        <v>3</v>
      </c>
      <c r="CJ939" s="149">
        <v>41054531300042</v>
      </c>
      <c r="CL939" s="149" t="s">
        <v>97</v>
      </c>
      <c r="CN939" s="149">
        <v>3</v>
      </c>
      <c r="CT939" s="149" t="s">
        <v>98</v>
      </c>
      <c r="CU939" s="152">
        <v>42667</v>
      </c>
      <c r="CV939" s="149">
        <v>0</v>
      </c>
      <c r="CX939" s="149" t="s">
        <v>97</v>
      </c>
      <c r="CY939" s="149" t="s">
        <v>99</v>
      </c>
      <c r="CZ939" s="149">
        <v>41054531300042</v>
      </c>
      <c r="DB939" s="149" t="s">
        <v>100</v>
      </c>
      <c r="DC939" s="149" t="s">
        <v>101</v>
      </c>
      <c r="DD939" s="149" t="s">
        <v>102</v>
      </c>
      <c r="DE939" s="149" t="s">
        <v>1615</v>
      </c>
      <c r="DF939" s="149">
        <v>1</v>
      </c>
    </row>
    <row r="940" spans="1:110" x14ac:dyDescent="0.25">
      <c r="A940" s="148" t="s">
        <v>96</v>
      </c>
      <c r="B940" s="148">
        <v>0</v>
      </c>
      <c r="D940" s="148" t="s">
        <v>97</v>
      </c>
      <c r="K940" s="148">
        <v>1</v>
      </c>
      <c r="M940" s="148">
        <v>2</v>
      </c>
      <c r="N940" s="148" t="s">
        <v>947</v>
      </c>
      <c r="O940" s="148">
        <v>0</v>
      </c>
      <c r="R940" s="148">
        <v>6127970</v>
      </c>
      <c r="S940" s="153">
        <v>42534</v>
      </c>
      <c r="T940" s="148">
        <v>4</v>
      </c>
      <c r="U940" s="148">
        <v>1</v>
      </c>
      <c r="V940" s="148">
        <v>1</v>
      </c>
      <c r="X940" s="148">
        <v>0</v>
      </c>
      <c r="Y940" s="148">
        <v>0</v>
      </c>
      <c r="Z940" s="153">
        <v>42535</v>
      </c>
      <c r="AA940" s="154" t="s">
        <v>948</v>
      </c>
      <c r="AB940" s="148">
        <v>23</v>
      </c>
      <c r="AC940" s="148">
        <v>23</v>
      </c>
      <c r="AD940" s="148" t="s">
        <v>117</v>
      </c>
      <c r="AE940" s="154" t="s">
        <v>154</v>
      </c>
      <c r="AF940" s="148">
        <v>2</v>
      </c>
      <c r="AG940" s="148">
        <v>2</v>
      </c>
      <c r="AJ940" s="148" t="s">
        <v>290</v>
      </c>
      <c r="AK940" s="148">
        <v>1123</v>
      </c>
      <c r="AL940" s="148">
        <v>5.0000000000000001E-3</v>
      </c>
      <c r="AM940" s="148">
        <v>5.0000000000000001E-3</v>
      </c>
      <c r="AN940" s="148">
        <v>712</v>
      </c>
      <c r="AO940" s="148">
        <v>712</v>
      </c>
      <c r="AP940" s="148">
        <v>405</v>
      </c>
      <c r="AQ940" s="148">
        <v>405</v>
      </c>
      <c r="AR940" s="148">
        <v>1123</v>
      </c>
      <c r="AS940" s="148">
        <v>10</v>
      </c>
      <c r="AT940" s="148">
        <v>10</v>
      </c>
      <c r="AU940" s="148">
        <v>5.0000000000000001E-3</v>
      </c>
      <c r="AV940" s="148">
        <v>5.0000000000000001E-3</v>
      </c>
      <c r="AW940" s="148">
        <v>1168</v>
      </c>
      <c r="AX940" s="148">
        <v>1168</v>
      </c>
      <c r="AY940" s="148">
        <v>133</v>
      </c>
      <c r="AZ940" s="148">
        <v>133</v>
      </c>
      <c r="BA940" s="148" t="s">
        <v>107</v>
      </c>
      <c r="BB940" s="148">
        <v>11</v>
      </c>
      <c r="BD940" s="148">
        <v>8</v>
      </c>
      <c r="BF940" s="148" t="s">
        <v>949</v>
      </c>
      <c r="BG940" s="148">
        <v>1</v>
      </c>
      <c r="BI940" s="153">
        <v>42535</v>
      </c>
      <c r="BJ940" s="154" t="s">
        <v>953</v>
      </c>
      <c r="BK940" s="148">
        <v>41054531300042</v>
      </c>
      <c r="BM940" s="148" t="s">
        <v>100</v>
      </c>
      <c r="BN940" s="148" t="s">
        <v>950</v>
      </c>
      <c r="BO940" s="148" t="s">
        <v>951</v>
      </c>
      <c r="BQ940" s="153">
        <v>42534</v>
      </c>
      <c r="BR940" s="148">
        <v>3</v>
      </c>
      <c r="BT940" s="148">
        <v>1409</v>
      </c>
      <c r="BV940" s="148" t="s">
        <v>1617</v>
      </c>
      <c r="BW940" s="148">
        <v>25</v>
      </c>
      <c r="BY940" s="148">
        <v>27</v>
      </c>
      <c r="CA940" s="148">
        <v>1</v>
      </c>
      <c r="CC940" s="148">
        <v>34255833500051</v>
      </c>
      <c r="CE940" s="148" t="s">
        <v>100</v>
      </c>
      <c r="CF940" s="148">
        <v>1</v>
      </c>
      <c r="CH940" s="148">
        <v>3</v>
      </c>
      <c r="CJ940" s="149">
        <v>41054531300042</v>
      </c>
      <c r="CL940" s="149" t="s">
        <v>97</v>
      </c>
      <c r="CN940" s="149">
        <v>3</v>
      </c>
      <c r="CT940" s="149" t="s">
        <v>98</v>
      </c>
      <c r="CU940" s="152">
        <v>42667</v>
      </c>
      <c r="CV940" s="149">
        <v>0</v>
      </c>
      <c r="CX940" s="149" t="s">
        <v>97</v>
      </c>
      <c r="CY940" s="149" t="s">
        <v>99</v>
      </c>
      <c r="CZ940" s="149">
        <v>41054531300042</v>
      </c>
      <c r="DB940" s="149" t="s">
        <v>100</v>
      </c>
      <c r="DC940" s="149" t="s">
        <v>101</v>
      </c>
      <c r="DD940" s="149" t="s">
        <v>102</v>
      </c>
      <c r="DE940" s="149" t="s">
        <v>1615</v>
      </c>
      <c r="DF940" s="149">
        <v>1</v>
      </c>
    </row>
    <row r="941" spans="1:110" x14ac:dyDescent="0.25">
      <c r="A941" s="148" t="s">
        <v>96</v>
      </c>
      <c r="B941" s="148">
        <v>0</v>
      </c>
      <c r="D941" s="148" t="s">
        <v>97</v>
      </c>
      <c r="K941" s="148">
        <v>1</v>
      </c>
      <c r="M941" s="148">
        <v>2</v>
      </c>
      <c r="N941" s="148" t="s">
        <v>947</v>
      </c>
      <c r="O941" s="148">
        <v>0</v>
      </c>
      <c r="R941" s="148">
        <v>6127970</v>
      </c>
      <c r="S941" s="153">
        <v>42534</v>
      </c>
      <c r="T941" s="148">
        <v>4</v>
      </c>
      <c r="U941" s="148">
        <v>1</v>
      </c>
      <c r="V941" s="148">
        <v>1</v>
      </c>
      <c r="X941" s="148">
        <v>0</v>
      </c>
      <c r="Y941" s="148">
        <v>0</v>
      </c>
      <c r="Z941" s="153">
        <v>42535</v>
      </c>
      <c r="AA941" s="154" t="s">
        <v>948</v>
      </c>
      <c r="AB941" s="148">
        <v>23</v>
      </c>
      <c r="AC941" s="148">
        <v>23</v>
      </c>
      <c r="AD941" s="148" t="s">
        <v>117</v>
      </c>
      <c r="AE941" s="154" t="s">
        <v>154</v>
      </c>
      <c r="AF941" s="148">
        <v>2</v>
      </c>
      <c r="AG941" s="148">
        <v>2</v>
      </c>
      <c r="AJ941" s="148" t="s">
        <v>291</v>
      </c>
      <c r="AK941" s="148">
        <v>1124</v>
      </c>
      <c r="AL941" s="148">
        <v>5.0000000000000001E-3</v>
      </c>
      <c r="AM941" s="148">
        <v>5.0000000000000001E-3</v>
      </c>
      <c r="AN941" s="148">
        <v>712</v>
      </c>
      <c r="AO941" s="148">
        <v>712</v>
      </c>
      <c r="AP941" s="148">
        <v>405</v>
      </c>
      <c r="AQ941" s="148">
        <v>405</v>
      </c>
      <c r="AR941" s="148">
        <v>1124</v>
      </c>
      <c r="AS941" s="148">
        <v>10</v>
      </c>
      <c r="AT941" s="148">
        <v>10</v>
      </c>
      <c r="AU941" s="148">
        <v>5.0000000000000001E-3</v>
      </c>
      <c r="AV941" s="148">
        <v>5.0000000000000001E-3</v>
      </c>
      <c r="AW941" s="148">
        <v>1168</v>
      </c>
      <c r="AX941" s="148">
        <v>1168</v>
      </c>
      <c r="AY941" s="148">
        <v>133</v>
      </c>
      <c r="AZ941" s="148">
        <v>133</v>
      </c>
      <c r="BA941" s="148" t="s">
        <v>107</v>
      </c>
      <c r="BB941" s="148">
        <v>11</v>
      </c>
      <c r="BD941" s="148">
        <v>8</v>
      </c>
      <c r="BF941" s="148" t="s">
        <v>949</v>
      </c>
      <c r="BG941" s="148">
        <v>1</v>
      </c>
      <c r="BI941" s="153">
        <v>42535</v>
      </c>
      <c r="BJ941" s="154" t="s">
        <v>953</v>
      </c>
      <c r="BK941" s="148">
        <v>41054531300042</v>
      </c>
      <c r="BM941" s="148" t="s">
        <v>100</v>
      </c>
      <c r="BN941" s="148" t="s">
        <v>950</v>
      </c>
      <c r="BO941" s="148" t="s">
        <v>951</v>
      </c>
      <c r="BQ941" s="153">
        <v>42534</v>
      </c>
      <c r="BR941" s="148">
        <v>3</v>
      </c>
      <c r="BT941" s="148">
        <v>1409</v>
      </c>
      <c r="BV941" s="148" t="s">
        <v>1617</v>
      </c>
      <c r="BW941" s="148">
        <v>25</v>
      </c>
      <c r="BY941" s="148">
        <v>27</v>
      </c>
      <c r="CA941" s="148">
        <v>1</v>
      </c>
      <c r="CC941" s="148">
        <v>34255833500051</v>
      </c>
      <c r="CE941" s="148" t="s">
        <v>100</v>
      </c>
      <c r="CF941" s="148">
        <v>1</v>
      </c>
      <c r="CH941" s="148">
        <v>3</v>
      </c>
      <c r="CJ941" s="149">
        <v>41054531300042</v>
      </c>
      <c r="CL941" s="149" t="s">
        <v>97</v>
      </c>
      <c r="CN941" s="149">
        <v>3</v>
      </c>
      <c r="CT941" s="149" t="s">
        <v>98</v>
      </c>
      <c r="CU941" s="152">
        <v>42667</v>
      </c>
      <c r="CV941" s="149">
        <v>0</v>
      </c>
      <c r="CX941" s="149" t="s">
        <v>97</v>
      </c>
      <c r="CY941" s="149" t="s">
        <v>99</v>
      </c>
      <c r="CZ941" s="149">
        <v>41054531300042</v>
      </c>
      <c r="DB941" s="149" t="s">
        <v>100</v>
      </c>
      <c r="DC941" s="149" t="s">
        <v>101</v>
      </c>
      <c r="DD941" s="149" t="s">
        <v>102</v>
      </c>
      <c r="DE941" s="149" t="s">
        <v>1615</v>
      </c>
      <c r="DF941" s="149">
        <v>1</v>
      </c>
    </row>
    <row r="942" spans="1:110" x14ac:dyDescent="0.25">
      <c r="A942" s="148" t="s">
        <v>96</v>
      </c>
      <c r="B942" s="148">
        <v>0</v>
      </c>
      <c r="D942" s="148" t="s">
        <v>97</v>
      </c>
      <c r="K942" s="148">
        <v>1</v>
      </c>
      <c r="M942" s="148">
        <v>2</v>
      </c>
      <c r="N942" s="148" t="s">
        <v>947</v>
      </c>
      <c r="O942" s="148">
        <v>0</v>
      </c>
      <c r="R942" s="148">
        <v>6127970</v>
      </c>
      <c r="S942" s="153">
        <v>42534</v>
      </c>
      <c r="T942" s="148">
        <v>4</v>
      </c>
      <c r="U942" s="148">
        <v>1</v>
      </c>
      <c r="V942" s="148">
        <v>1</v>
      </c>
      <c r="X942" s="148">
        <v>0</v>
      </c>
      <c r="Y942" s="148">
        <v>0</v>
      </c>
      <c r="Z942" s="153">
        <v>42535</v>
      </c>
      <c r="AA942" s="154" t="s">
        <v>948</v>
      </c>
      <c r="AB942" s="148">
        <v>23</v>
      </c>
      <c r="AC942" s="148">
        <v>23</v>
      </c>
      <c r="AD942" s="148" t="s">
        <v>117</v>
      </c>
      <c r="AE942" s="154" t="s">
        <v>154</v>
      </c>
      <c r="AF942" s="148">
        <v>2</v>
      </c>
      <c r="AG942" s="148">
        <v>2</v>
      </c>
      <c r="AJ942" s="148" t="s">
        <v>292</v>
      </c>
      <c r="AK942" s="148">
        <v>1685</v>
      </c>
      <c r="AL942" s="148">
        <v>5.0000000000000001E-3</v>
      </c>
      <c r="AM942" s="148">
        <v>5.0000000000000001E-3</v>
      </c>
      <c r="AN942" s="148">
        <v>712</v>
      </c>
      <c r="AO942" s="148">
        <v>712</v>
      </c>
      <c r="AP942" s="148">
        <v>405</v>
      </c>
      <c r="AQ942" s="148">
        <v>405</v>
      </c>
      <c r="AR942" s="148">
        <v>1685</v>
      </c>
      <c r="AS942" s="148">
        <v>10</v>
      </c>
      <c r="AT942" s="148">
        <v>10</v>
      </c>
      <c r="AU942" s="148">
        <v>5.0000000000000001E-3</v>
      </c>
      <c r="AV942" s="148">
        <v>5.0000000000000001E-3</v>
      </c>
      <c r="AW942" s="148">
        <v>1168</v>
      </c>
      <c r="AX942" s="148">
        <v>1168</v>
      </c>
      <c r="AY942" s="148">
        <v>133</v>
      </c>
      <c r="AZ942" s="148">
        <v>133</v>
      </c>
      <c r="BA942" s="148" t="s">
        <v>107</v>
      </c>
      <c r="BB942" s="148">
        <v>11</v>
      </c>
      <c r="BD942" s="148">
        <v>8</v>
      </c>
      <c r="BF942" s="148" t="s">
        <v>949</v>
      </c>
      <c r="BG942" s="148">
        <v>1</v>
      </c>
      <c r="BI942" s="153">
        <v>42535</v>
      </c>
      <c r="BJ942" s="154" t="s">
        <v>953</v>
      </c>
      <c r="BK942" s="148">
        <v>41054531300042</v>
      </c>
      <c r="BM942" s="148" t="s">
        <v>100</v>
      </c>
      <c r="BN942" s="148" t="s">
        <v>950</v>
      </c>
      <c r="BO942" s="148" t="s">
        <v>951</v>
      </c>
      <c r="BQ942" s="153">
        <v>42534</v>
      </c>
      <c r="BR942" s="148">
        <v>3</v>
      </c>
      <c r="BT942" s="148">
        <v>1409</v>
      </c>
      <c r="BV942" s="148" t="s">
        <v>1617</v>
      </c>
      <c r="BW942" s="148">
        <v>25</v>
      </c>
      <c r="BY942" s="148">
        <v>27</v>
      </c>
      <c r="CA942" s="148">
        <v>1</v>
      </c>
      <c r="CC942" s="148">
        <v>34255833500051</v>
      </c>
      <c r="CE942" s="148" t="s">
        <v>100</v>
      </c>
      <c r="CF942" s="148">
        <v>1</v>
      </c>
      <c r="CH942" s="148">
        <v>3</v>
      </c>
      <c r="CJ942" s="149">
        <v>41054531300042</v>
      </c>
      <c r="CL942" s="149" t="s">
        <v>97</v>
      </c>
      <c r="CN942" s="149">
        <v>3</v>
      </c>
      <c r="CT942" s="149" t="s">
        <v>98</v>
      </c>
      <c r="CU942" s="152">
        <v>42667</v>
      </c>
      <c r="CV942" s="149">
        <v>0</v>
      </c>
      <c r="CX942" s="149" t="s">
        <v>97</v>
      </c>
      <c r="CY942" s="149" t="s">
        <v>99</v>
      </c>
      <c r="CZ942" s="149">
        <v>41054531300042</v>
      </c>
      <c r="DB942" s="149" t="s">
        <v>100</v>
      </c>
      <c r="DC942" s="149" t="s">
        <v>101</v>
      </c>
      <c r="DD942" s="149" t="s">
        <v>102</v>
      </c>
      <c r="DE942" s="149" t="s">
        <v>1615</v>
      </c>
      <c r="DF942" s="149">
        <v>1</v>
      </c>
    </row>
    <row r="943" spans="1:110" x14ac:dyDescent="0.25">
      <c r="A943" s="148" t="s">
        <v>96</v>
      </c>
      <c r="B943" s="148">
        <v>0</v>
      </c>
      <c r="D943" s="148" t="s">
        <v>97</v>
      </c>
      <c r="K943" s="148">
        <v>1</v>
      </c>
      <c r="M943" s="148">
        <v>2</v>
      </c>
      <c r="N943" s="148" t="s">
        <v>947</v>
      </c>
      <c r="O943" s="148">
        <v>0</v>
      </c>
      <c r="R943" s="148">
        <v>6127970</v>
      </c>
      <c r="S943" s="153">
        <v>42534</v>
      </c>
      <c r="T943" s="148">
        <v>4</v>
      </c>
      <c r="U943" s="148">
        <v>1</v>
      </c>
      <c r="V943" s="148">
        <v>1</v>
      </c>
      <c r="X943" s="148">
        <v>0</v>
      </c>
      <c r="Y943" s="148">
        <v>0</v>
      </c>
      <c r="Z943" s="153">
        <v>42535</v>
      </c>
      <c r="AA943" s="154" t="s">
        <v>948</v>
      </c>
      <c r="AB943" s="148">
        <v>23</v>
      </c>
      <c r="AC943" s="148">
        <v>23</v>
      </c>
      <c r="AD943" s="148" t="s">
        <v>117</v>
      </c>
      <c r="AE943" s="154" t="s">
        <v>954</v>
      </c>
      <c r="AF943" s="148">
        <v>2</v>
      </c>
      <c r="AG943" s="148">
        <v>2</v>
      </c>
      <c r="AJ943" s="148" t="s">
        <v>293</v>
      </c>
      <c r="AK943" s="148">
        <v>1125</v>
      </c>
      <c r="AL943" s="148">
        <v>5.0000000000000001E-3</v>
      </c>
      <c r="AM943" s="148">
        <v>5.0000000000000001E-3</v>
      </c>
      <c r="AP943" s="148">
        <v>454</v>
      </c>
      <c r="AQ943" s="148">
        <v>454</v>
      </c>
      <c r="AR943" s="148">
        <v>1125</v>
      </c>
      <c r="AS943" s="148">
        <v>10</v>
      </c>
      <c r="AT943" s="148">
        <v>10</v>
      </c>
      <c r="AU943" s="148">
        <v>5.0000000000000001E-3</v>
      </c>
      <c r="AV943" s="148">
        <v>5.0000000000000001E-3</v>
      </c>
      <c r="AY943" s="148">
        <v>133</v>
      </c>
      <c r="AZ943" s="148">
        <v>133</v>
      </c>
      <c r="BA943" s="148" t="s">
        <v>107</v>
      </c>
      <c r="BB943" s="148">
        <v>11</v>
      </c>
      <c r="BD943" s="148">
        <v>8</v>
      </c>
      <c r="BF943" s="148" t="s">
        <v>949</v>
      </c>
      <c r="BG943" s="148">
        <v>1</v>
      </c>
      <c r="BI943" s="153">
        <v>42535</v>
      </c>
      <c r="BJ943" s="154" t="s">
        <v>953</v>
      </c>
      <c r="BK943" s="148">
        <v>41054531300042</v>
      </c>
      <c r="BM943" s="148" t="s">
        <v>100</v>
      </c>
      <c r="BN943" s="148" t="s">
        <v>950</v>
      </c>
      <c r="BO943" s="148" t="s">
        <v>951</v>
      </c>
      <c r="BQ943" s="153">
        <v>42534</v>
      </c>
      <c r="BR943" s="148">
        <v>3</v>
      </c>
      <c r="BT943" s="148">
        <v>1409</v>
      </c>
      <c r="BV943" s="148" t="s">
        <v>1617</v>
      </c>
      <c r="BW943" s="148">
        <v>25</v>
      </c>
      <c r="BY943" s="148">
        <v>27</v>
      </c>
      <c r="CA943" s="148">
        <v>1</v>
      </c>
      <c r="CC943" s="148">
        <v>34255833500051</v>
      </c>
      <c r="CE943" s="148" t="s">
        <v>100</v>
      </c>
      <c r="CF943" s="148">
        <v>1</v>
      </c>
      <c r="CH943" s="148">
        <v>3</v>
      </c>
      <c r="CJ943" s="149">
        <v>41054531300042</v>
      </c>
      <c r="CL943" s="149" t="s">
        <v>97</v>
      </c>
      <c r="CN943" s="149">
        <v>3</v>
      </c>
      <c r="CT943" s="149" t="s">
        <v>98</v>
      </c>
      <c r="CU943" s="152">
        <v>42667</v>
      </c>
      <c r="CV943" s="149">
        <v>0</v>
      </c>
      <c r="CX943" s="149" t="s">
        <v>97</v>
      </c>
      <c r="CY943" s="149" t="s">
        <v>99</v>
      </c>
      <c r="CZ943" s="149">
        <v>41054531300042</v>
      </c>
      <c r="DB943" s="149" t="s">
        <v>100</v>
      </c>
      <c r="DC943" s="149" t="s">
        <v>101</v>
      </c>
      <c r="DD943" s="149" t="s">
        <v>102</v>
      </c>
      <c r="DE943" s="149" t="s">
        <v>1615</v>
      </c>
      <c r="DF943" s="149">
        <v>1</v>
      </c>
    </row>
    <row r="944" spans="1:110" x14ac:dyDescent="0.25">
      <c r="A944" s="148" t="s">
        <v>96</v>
      </c>
      <c r="B944" s="148">
        <v>0</v>
      </c>
      <c r="D944" s="148" t="s">
        <v>97</v>
      </c>
      <c r="K944" s="148">
        <v>1</v>
      </c>
      <c r="M944" s="148">
        <v>2</v>
      </c>
      <c r="N944" s="148" t="s">
        <v>947</v>
      </c>
      <c r="O944" s="148">
        <v>0</v>
      </c>
      <c r="R944" s="148">
        <v>6127970</v>
      </c>
      <c r="S944" s="153">
        <v>42534</v>
      </c>
      <c r="T944" s="148">
        <v>4</v>
      </c>
      <c r="U944" s="148">
        <v>1</v>
      </c>
      <c r="V944" s="148">
        <v>1</v>
      </c>
      <c r="X944" s="148">
        <v>0</v>
      </c>
      <c r="Y944" s="148">
        <v>0</v>
      </c>
      <c r="Z944" s="153">
        <v>42535</v>
      </c>
      <c r="AA944" s="154" t="s">
        <v>948</v>
      </c>
      <c r="AB944" s="148">
        <v>23</v>
      </c>
      <c r="AC944" s="148">
        <v>23</v>
      </c>
      <c r="AD944" s="148" t="s">
        <v>117</v>
      </c>
      <c r="AE944" s="154" t="s">
        <v>154</v>
      </c>
      <c r="AF944" s="148">
        <v>2</v>
      </c>
      <c r="AG944" s="148">
        <v>2</v>
      </c>
      <c r="AJ944" s="148" t="s">
        <v>294</v>
      </c>
      <c r="AK944" s="148">
        <v>1941</v>
      </c>
      <c r="AL944" s="148">
        <v>0.01</v>
      </c>
      <c r="AM944" s="148">
        <v>0.01</v>
      </c>
      <c r="AN944" s="148">
        <v>712</v>
      </c>
      <c r="AO944" s="148">
        <v>712</v>
      </c>
      <c r="AP944" s="148">
        <v>405</v>
      </c>
      <c r="AQ944" s="148">
        <v>405</v>
      </c>
      <c r="AR944" s="148">
        <v>1941</v>
      </c>
      <c r="AS944" s="148">
        <v>10</v>
      </c>
      <c r="AT944" s="148">
        <v>10</v>
      </c>
      <c r="AU944" s="148">
        <v>0.01</v>
      </c>
      <c r="AV944" s="148">
        <v>0.01</v>
      </c>
      <c r="AW944" s="148">
        <v>1168</v>
      </c>
      <c r="AX944" s="148">
        <v>1168</v>
      </c>
      <c r="AY944" s="148">
        <v>133</v>
      </c>
      <c r="AZ944" s="148">
        <v>133</v>
      </c>
      <c r="BA944" s="148" t="s">
        <v>107</v>
      </c>
      <c r="BB944" s="148">
        <v>11</v>
      </c>
      <c r="BD944" s="148">
        <v>8</v>
      </c>
      <c r="BF944" s="148" t="s">
        <v>949</v>
      </c>
      <c r="BG944" s="148">
        <v>1</v>
      </c>
      <c r="BI944" s="153">
        <v>42535</v>
      </c>
      <c r="BJ944" s="154" t="s">
        <v>953</v>
      </c>
      <c r="BK944" s="148">
        <v>41054531300042</v>
      </c>
      <c r="BM944" s="148" t="s">
        <v>100</v>
      </c>
      <c r="BN944" s="148" t="s">
        <v>950</v>
      </c>
      <c r="BO944" s="148" t="s">
        <v>951</v>
      </c>
      <c r="BQ944" s="153">
        <v>42534</v>
      </c>
      <c r="BR944" s="148">
        <v>3</v>
      </c>
      <c r="BT944" s="148">
        <v>1409</v>
      </c>
      <c r="BV944" s="148" t="s">
        <v>1617</v>
      </c>
      <c r="BW944" s="148">
        <v>25</v>
      </c>
      <c r="BY944" s="148">
        <v>27</v>
      </c>
      <c r="CA944" s="148">
        <v>1</v>
      </c>
      <c r="CC944" s="148">
        <v>34255833500051</v>
      </c>
      <c r="CE944" s="148" t="s">
        <v>100</v>
      </c>
      <c r="CF944" s="148">
        <v>1</v>
      </c>
      <c r="CH944" s="148">
        <v>3</v>
      </c>
      <c r="CJ944" s="149">
        <v>41054531300042</v>
      </c>
      <c r="CL944" s="149" t="s">
        <v>97</v>
      </c>
      <c r="CN944" s="149">
        <v>3</v>
      </c>
      <c r="CT944" s="149" t="s">
        <v>98</v>
      </c>
      <c r="CU944" s="152">
        <v>42667</v>
      </c>
      <c r="CV944" s="149">
        <v>0</v>
      </c>
      <c r="CX944" s="149" t="s">
        <v>97</v>
      </c>
      <c r="CY944" s="149" t="s">
        <v>99</v>
      </c>
      <c r="CZ944" s="149">
        <v>41054531300042</v>
      </c>
      <c r="DB944" s="149" t="s">
        <v>100</v>
      </c>
      <c r="DC944" s="149" t="s">
        <v>101</v>
      </c>
      <c r="DD944" s="149" t="s">
        <v>102</v>
      </c>
      <c r="DE944" s="149" t="s">
        <v>1615</v>
      </c>
      <c r="DF944" s="149">
        <v>1</v>
      </c>
    </row>
    <row r="945" spans="1:110" x14ac:dyDescent="0.25">
      <c r="A945" s="148" t="s">
        <v>96</v>
      </c>
      <c r="B945" s="148">
        <v>0</v>
      </c>
      <c r="D945" s="148" t="s">
        <v>97</v>
      </c>
      <c r="K945" s="148">
        <v>1</v>
      </c>
      <c r="M945" s="148">
        <v>2</v>
      </c>
      <c r="N945" s="148" t="s">
        <v>947</v>
      </c>
      <c r="O945" s="148">
        <v>0</v>
      </c>
      <c r="R945" s="148">
        <v>6127970</v>
      </c>
      <c r="S945" s="153">
        <v>42534</v>
      </c>
      <c r="T945" s="148">
        <v>4</v>
      </c>
      <c r="U945" s="148">
        <v>1</v>
      </c>
      <c r="V945" s="148">
        <v>1</v>
      </c>
      <c r="X945" s="148">
        <v>0</v>
      </c>
      <c r="Y945" s="148">
        <v>0</v>
      </c>
      <c r="Z945" s="153">
        <v>42535</v>
      </c>
      <c r="AA945" s="154" t="s">
        <v>948</v>
      </c>
      <c r="AB945" s="148">
        <v>23</v>
      </c>
      <c r="AC945" s="148">
        <v>23</v>
      </c>
      <c r="AD945" s="148" t="s">
        <v>117</v>
      </c>
      <c r="AE945" s="154" t="s">
        <v>954</v>
      </c>
      <c r="AF945" s="148">
        <v>2</v>
      </c>
      <c r="AG945" s="148">
        <v>2</v>
      </c>
      <c r="AJ945" s="148" t="s">
        <v>295</v>
      </c>
      <c r="AK945" s="148">
        <v>1860</v>
      </c>
      <c r="AL945" s="148">
        <v>5.0000000000000001E-3</v>
      </c>
      <c r="AM945" s="148">
        <v>5.0000000000000001E-3</v>
      </c>
      <c r="AP945" s="148">
        <v>454</v>
      </c>
      <c r="AQ945" s="148">
        <v>454</v>
      </c>
      <c r="AR945" s="148">
        <v>1860</v>
      </c>
      <c r="AS945" s="148">
        <v>10</v>
      </c>
      <c r="AT945" s="148">
        <v>10</v>
      </c>
      <c r="AU945" s="148">
        <v>5.0000000000000001E-3</v>
      </c>
      <c r="AV945" s="148">
        <v>5.0000000000000001E-3</v>
      </c>
      <c r="AY945" s="148">
        <v>133</v>
      </c>
      <c r="AZ945" s="148">
        <v>133</v>
      </c>
      <c r="BA945" s="148" t="s">
        <v>107</v>
      </c>
      <c r="BB945" s="148">
        <v>11</v>
      </c>
      <c r="BD945" s="148">
        <v>8</v>
      </c>
      <c r="BF945" s="148" t="s">
        <v>949</v>
      </c>
      <c r="BG945" s="148">
        <v>1</v>
      </c>
      <c r="BI945" s="153">
        <v>42535</v>
      </c>
      <c r="BJ945" s="154" t="s">
        <v>953</v>
      </c>
      <c r="BK945" s="148">
        <v>41054531300042</v>
      </c>
      <c r="BM945" s="148" t="s">
        <v>100</v>
      </c>
      <c r="BN945" s="148" t="s">
        <v>950</v>
      </c>
      <c r="BO945" s="148" t="s">
        <v>951</v>
      </c>
      <c r="BQ945" s="153">
        <v>42534</v>
      </c>
      <c r="BR945" s="148">
        <v>3</v>
      </c>
      <c r="BT945" s="148">
        <v>1409</v>
      </c>
      <c r="BV945" s="148" t="s">
        <v>1617</v>
      </c>
      <c r="BW945" s="148">
        <v>25</v>
      </c>
      <c r="BY945" s="148">
        <v>27</v>
      </c>
      <c r="CA945" s="148">
        <v>1</v>
      </c>
      <c r="CC945" s="148">
        <v>34255833500051</v>
      </c>
      <c r="CE945" s="148" t="s">
        <v>100</v>
      </c>
      <c r="CF945" s="148">
        <v>1</v>
      </c>
      <c r="CH945" s="148">
        <v>3</v>
      </c>
      <c r="CJ945" s="149">
        <v>41054531300042</v>
      </c>
      <c r="CL945" s="149" t="s">
        <v>97</v>
      </c>
      <c r="CN945" s="149">
        <v>3</v>
      </c>
      <c r="CT945" s="149" t="s">
        <v>98</v>
      </c>
      <c r="CU945" s="152">
        <v>42667</v>
      </c>
      <c r="CV945" s="149">
        <v>0</v>
      </c>
      <c r="CX945" s="149" t="s">
        <v>97</v>
      </c>
      <c r="CY945" s="149" t="s">
        <v>99</v>
      </c>
      <c r="CZ945" s="149">
        <v>41054531300042</v>
      </c>
      <c r="DB945" s="149" t="s">
        <v>100</v>
      </c>
      <c r="DC945" s="149" t="s">
        <v>101</v>
      </c>
      <c r="DD945" s="149" t="s">
        <v>102</v>
      </c>
      <c r="DE945" s="149" t="s">
        <v>1615</v>
      </c>
      <c r="DF945" s="149">
        <v>1</v>
      </c>
    </row>
    <row r="946" spans="1:110" x14ac:dyDescent="0.25">
      <c r="A946" s="148" t="s">
        <v>96</v>
      </c>
      <c r="B946" s="148">
        <v>0</v>
      </c>
      <c r="D946" s="148" t="s">
        <v>97</v>
      </c>
      <c r="K946" s="148">
        <v>1</v>
      </c>
      <c r="M946" s="148">
        <v>2</v>
      </c>
      <c r="N946" s="148" t="s">
        <v>947</v>
      </c>
      <c r="O946" s="148">
        <v>0</v>
      </c>
      <c r="R946" s="148">
        <v>6127970</v>
      </c>
      <c r="S946" s="153">
        <v>42534</v>
      </c>
      <c r="T946" s="148">
        <v>4</v>
      </c>
      <c r="U946" s="148">
        <v>1</v>
      </c>
      <c r="V946" s="148">
        <v>1</v>
      </c>
      <c r="X946" s="148">
        <v>0</v>
      </c>
      <c r="Y946" s="148">
        <v>0</v>
      </c>
      <c r="Z946" s="153">
        <v>42535</v>
      </c>
      <c r="AA946" s="154" t="s">
        <v>948</v>
      </c>
      <c r="AB946" s="148">
        <v>23</v>
      </c>
      <c r="AC946" s="148">
        <v>23</v>
      </c>
      <c r="AD946" s="148" t="s">
        <v>117</v>
      </c>
      <c r="AE946" s="154" t="s">
        <v>954</v>
      </c>
      <c r="AF946" s="148">
        <v>2</v>
      </c>
      <c r="AG946" s="148">
        <v>2</v>
      </c>
      <c r="AJ946" s="148" t="s">
        <v>296</v>
      </c>
      <c r="AK946" s="148">
        <v>7502</v>
      </c>
      <c r="AL946" s="148">
        <v>0.02</v>
      </c>
      <c r="AM946" s="148">
        <v>0.02</v>
      </c>
      <c r="AP946" s="148">
        <v>454</v>
      </c>
      <c r="AQ946" s="148">
        <v>454</v>
      </c>
      <c r="AR946" s="148">
        <v>7502</v>
      </c>
      <c r="AS946" s="148">
        <v>10</v>
      </c>
      <c r="AT946" s="148">
        <v>10</v>
      </c>
      <c r="AU946" s="148">
        <v>0.02</v>
      </c>
      <c r="AV946" s="148">
        <v>0.02</v>
      </c>
      <c r="AY946" s="148">
        <v>133</v>
      </c>
      <c r="AZ946" s="148">
        <v>133</v>
      </c>
      <c r="BA946" s="148" t="s">
        <v>107</v>
      </c>
      <c r="BB946" s="148">
        <v>11</v>
      </c>
      <c r="BD946" s="148">
        <v>8</v>
      </c>
      <c r="BF946" s="148" t="s">
        <v>949</v>
      </c>
      <c r="BG946" s="148">
        <v>1</v>
      </c>
      <c r="BI946" s="153">
        <v>42535</v>
      </c>
      <c r="BJ946" s="154" t="s">
        <v>953</v>
      </c>
      <c r="BK946" s="148">
        <v>41054531300042</v>
      </c>
      <c r="BM946" s="148" t="s">
        <v>100</v>
      </c>
      <c r="BN946" s="148" t="s">
        <v>950</v>
      </c>
      <c r="BO946" s="148" t="s">
        <v>951</v>
      </c>
      <c r="BQ946" s="153">
        <v>42534</v>
      </c>
      <c r="BR946" s="148">
        <v>3</v>
      </c>
      <c r="BT946" s="148">
        <v>1409</v>
      </c>
      <c r="BV946" s="148" t="s">
        <v>1617</v>
      </c>
      <c r="BW946" s="148">
        <v>25</v>
      </c>
      <c r="BY946" s="148">
        <v>27</v>
      </c>
      <c r="CA946" s="148">
        <v>1</v>
      </c>
      <c r="CC946" s="148">
        <v>34255833500051</v>
      </c>
      <c r="CE946" s="148" t="s">
        <v>100</v>
      </c>
      <c r="CF946" s="148">
        <v>1</v>
      </c>
      <c r="CH946" s="148">
        <v>3</v>
      </c>
      <c r="CJ946" s="149">
        <v>41054531300042</v>
      </c>
      <c r="CL946" s="149" t="s">
        <v>97</v>
      </c>
      <c r="CN946" s="149">
        <v>3</v>
      </c>
      <c r="CT946" s="149" t="s">
        <v>98</v>
      </c>
      <c r="CU946" s="152">
        <v>42667</v>
      </c>
      <c r="CV946" s="149">
        <v>0</v>
      </c>
      <c r="CX946" s="149" t="s">
        <v>97</v>
      </c>
      <c r="CY946" s="149" t="s">
        <v>99</v>
      </c>
      <c r="CZ946" s="149">
        <v>41054531300042</v>
      </c>
      <c r="DB946" s="149" t="s">
        <v>100</v>
      </c>
      <c r="DC946" s="149" t="s">
        <v>101</v>
      </c>
      <c r="DD946" s="149" t="s">
        <v>102</v>
      </c>
      <c r="DE946" s="149" t="s">
        <v>1615</v>
      </c>
      <c r="DF946" s="149">
        <v>1</v>
      </c>
    </row>
    <row r="947" spans="1:110" x14ac:dyDescent="0.25">
      <c r="A947" s="148" t="s">
        <v>96</v>
      </c>
      <c r="B947" s="148">
        <v>0</v>
      </c>
      <c r="D947" s="148" t="s">
        <v>97</v>
      </c>
      <c r="K947" s="148">
        <v>1</v>
      </c>
      <c r="M947" s="148">
        <v>2</v>
      </c>
      <c r="N947" s="148" t="s">
        <v>947</v>
      </c>
      <c r="O947" s="148">
        <v>0</v>
      </c>
      <c r="R947" s="148">
        <v>6127970</v>
      </c>
      <c r="S947" s="153">
        <v>42534</v>
      </c>
      <c r="T947" s="148">
        <v>4</v>
      </c>
      <c r="U947" s="148">
        <v>2</v>
      </c>
      <c r="V947" s="148">
        <v>2</v>
      </c>
      <c r="X947" s="148">
        <v>0</v>
      </c>
      <c r="Y947" s="148">
        <v>0</v>
      </c>
      <c r="Z947" s="153">
        <v>42535</v>
      </c>
      <c r="AA947" s="154" t="s">
        <v>948</v>
      </c>
      <c r="AB947" s="148">
        <v>23</v>
      </c>
      <c r="AC947" s="148">
        <v>23</v>
      </c>
      <c r="AD947" s="148" t="s">
        <v>117</v>
      </c>
      <c r="AE947" s="154" t="s">
        <v>154</v>
      </c>
      <c r="AF947" s="148">
        <v>2</v>
      </c>
      <c r="AG947" s="148">
        <v>2</v>
      </c>
      <c r="AJ947" s="148" t="s">
        <v>297</v>
      </c>
      <c r="AK947" s="148">
        <v>1861</v>
      </c>
      <c r="AL947" s="148">
        <v>0.01</v>
      </c>
      <c r="AM947" s="148">
        <v>0.01</v>
      </c>
      <c r="AN947" s="148">
        <v>712</v>
      </c>
      <c r="AO947" s="148">
        <v>712</v>
      </c>
      <c r="AP947" s="148">
        <v>405</v>
      </c>
      <c r="AQ947" s="148">
        <v>405</v>
      </c>
      <c r="AR947" s="148">
        <v>1861</v>
      </c>
      <c r="AS947" s="148">
        <v>10</v>
      </c>
      <c r="AT947" s="148">
        <v>10</v>
      </c>
      <c r="AU947" s="148">
        <v>0.01</v>
      </c>
      <c r="AV947" s="148">
        <v>0.01</v>
      </c>
      <c r="AW947" s="148">
        <v>1168</v>
      </c>
      <c r="AX947" s="148">
        <v>1168</v>
      </c>
      <c r="AY947" s="148">
        <v>133</v>
      </c>
      <c r="AZ947" s="148">
        <v>133</v>
      </c>
      <c r="BA947" s="148" t="s">
        <v>107</v>
      </c>
      <c r="BB947" s="148">
        <v>11</v>
      </c>
      <c r="BD947" s="148">
        <v>8</v>
      </c>
      <c r="BF947" s="148" t="s">
        <v>949</v>
      </c>
      <c r="BG947" s="148">
        <v>1</v>
      </c>
      <c r="BI947" s="153">
        <v>42535</v>
      </c>
      <c r="BJ947" s="154" t="s">
        <v>953</v>
      </c>
      <c r="BK947" s="148">
        <v>41054531300042</v>
      </c>
      <c r="BM947" s="148" t="s">
        <v>100</v>
      </c>
      <c r="BN947" s="148" t="s">
        <v>950</v>
      </c>
      <c r="BO947" s="148" t="s">
        <v>951</v>
      </c>
      <c r="BQ947" s="153">
        <v>42534</v>
      </c>
      <c r="BR947" s="148">
        <v>3</v>
      </c>
      <c r="BT947" s="148">
        <v>1409</v>
      </c>
      <c r="BV947" s="148" t="s">
        <v>1617</v>
      </c>
      <c r="BW947" s="148">
        <v>25</v>
      </c>
      <c r="BY947" s="148">
        <v>27</v>
      </c>
      <c r="CA947" s="148">
        <v>1</v>
      </c>
      <c r="CC947" s="148">
        <v>34255833500051</v>
      </c>
      <c r="CE947" s="148" t="s">
        <v>100</v>
      </c>
      <c r="CF947" s="148">
        <v>1</v>
      </c>
      <c r="CH947" s="148">
        <v>3</v>
      </c>
      <c r="CJ947" s="149">
        <v>41054531300042</v>
      </c>
      <c r="CL947" s="149" t="s">
        <v>97</v>
      </c>
      <c r="CN947" s="149">
        <v>3</v>
      </c>
      <c r="CT947" s="149" t="s">
        <v>98</v>
      </c>
      <c r="CU947" s="152">
        <v>42667</v>
      </c>
      <c r="CV947" s="149">
        <v>0</v>
      </c>
      <c r="CX947" s="149" t="s">
        <v>97</v>
      </c>
      <c r="CY947" s="149" t="s">
        <v>99</v>
      </c>
      <c r="CZ947" s="149">
        <v>41054531300042</v>
      </c>
      <c r="DB947" s="149" t="s">
        <v>100</v>
      </c>
      <c r="DC947" s="149" t="s">
        <v>101</v>
      </c>
      <c r="DD947" s="149" t="s">
        <v>102</v>
      </c>
      <c r="DE947" s="149" t="s">
        <v>1615</v>
      </c>
      <c r="DF947" s="149">
        <v>1</v>
      </c>
    </row>
    <row r="948" spans="1:110" x14ac:dyDescent="0.25">
      <c r="A948" s="148" t="s">
        <v>96</v>
      </c>
      <c r="B948" s="148">
        <v>0</v>
      </c>
      <c r="D948" s="148" t="s">
        <v>97</v>
      </c>
      <c r="K948" s="148">
        <v>1</v>
      </c>
      <c r="M948" s="148">
        <v>2</v>
      </c>
      <c r="N948" s="148" t="s">
        <v>947</v>
      </c>
      <c r="O948" s="148">
        <v>0</v>
      </c>
      <c r="R948" s="148">
        <v>6127970</v>
      </c>
      <c r="S948" s="153">
        <v>42534</v>
      </c>
      <c r="T948" s="148">
        <v>4</v>
      </c>
      <c r="U948" s="148">
        <v>1</v>
      </c>
      <c r="V948" s="148">
        <v>1</v>
      </c>
      <c r="X948" s="148">
        <v>0</v>
      </c>
      <c r="Y948" s="148">
        <v>0</v>
      </c>
      <c r="Z948" s="153">
        <v>42535</v>
      </c>
      <c r="AA948" s="154" t="s">
        <v>948</v>
      </c>
      <c r="AB948" s="148">
        <v>23</v>
      </c>
      <c r="AC948" s="148">
        <v>23</v>
      </c>
      <c r="AD948" s="148" t="s">
        <v>117</v>
      </c>
      <c r="AE948" s="154" t="s">
        <v>154</v>
      </c>
      <c r="AF948" s="148">
        <v>2</v>
      </c>
      <c r="AG948" s="148">
        <v>2</v>
      </c>
      <c r="AJ948" s="148" t="s">
        <v>298</v>
      </c>
      <c r="AK948" s="148">
        <v>1862</v>
      </c>
      <c r="AL948" s="148">
        <v>5.0000000000000001E-3</v>
      </c>
      <c r="AM948" s="148">
        <v>5.0000000000000001E-3</v>
      </c>
      <c r="AN948" s="148">
        <v>712</v>
      </c>
      <c r="AO948" s="148">
        <v>712</v>
      </c>
      <c r="AP948" s="148">
        <v>405</v>
      </c>
      <c r="AQ948" s="148">
        <v>405</v>
      </c>
      <c r="AR948" s="148">
        <v>1862</v>
      </c>
      <c r="AS948" s="148">
        <v>10</v>
      </c>
      <c r="AT948" s="148">
        <v>10</v>
      </c>
      <c r="AU948" s="148">
        <v>5.0000000000000001E-3</v>
      </c>
      <c r="AV948" s="148">
        <v>5.0000000000000001E-3</v>
      </c>
      <c r="AW948" s="148">
        <v>1168</v>
      </c>
      <c r="AX948" s="148">
        <v>1168</v>
      </c>
      <c r="AY948" s="148">
        <v>133</v>
      </c>
      <c r="AZ948" s="148">
        <v>133</v>
      </c>
      <c r="BA948" s="148" t="s">
        <v>107</v>
      </c>
      <c r="BB948" s="148">
        <v>11</v>
      </c>
      <c r="BD948" s="148">
        <v>8</v>
      </c>
      <c r="BF948" s="148" t="s">
        <v>949</v>
      </c>
      <c r="BG948" s="148">
        <v>1</v>
      </c>
      <c r="BI948" s="153">
        <v>42535</v>
      </c>
      <c r="BJ948" s="154" t="s">
        <v>953</v>
      </c>
      <c r="BK948" s="148">
        <v>41054531300042</v>
      </c>
      <c r="BM948" s="148" t="s">
        <v>100</v>
      </c>
      <c r="BN948" s="148" t="s">
        <v>950</v>
      </c>
      <c r="BO948" s="148" t="s">
        <v>951</v>
      </c>
      <c r="BQ948" s="153">
        <v>42534</v>
      </c>
      <c r="BR948" s="148">
        <v>3</v>
      </c>
      <c r="BT948" s="148">
        <v>1409</v>
      </c>
      <c r="BV948" s="148" t="s">
        <v>1617</v>
      </c>
      <c r="BW948" s="148">
        <v>25</v>
      </c>
      <c r="BY948" s="148">
        <v>27</v>
      </c>
      <c r="CA948" s="148">
        <v>1</v>
      </c>
      <c r="CC948" s="148">
        <v>34255833500051</v>
      </c>
      <c r="CE948" s="148" t="s">
        <v>100</v>
      </c>
      <c r="CF948" s="148">
        <v>1</v>
      </c>
      <c r="CH948" s="148">
        <v>3</v>
      </c>
      <c r="CJ948" s="149">
        <v>41054531300042</v>
      </c>
      <c r="CL948" s="149" t="s">
        <v>97</v>
      </c>
      <c r="CN948" s="149">
        <v>3</v>
      </c>
      <c r="CT948" s="149" t="s">
        <v>98</v>
      </c>
      <c r="CU948" s="152">
        <v>42667</v>
      </c>
      <c r="CV948" s="149">
        <v>0</v>
      </c>
      <c r="CX948" s="149" t="s">
        <v>97</v>
      </c>
      <c r="CY948" s="149" t="s">
        <v>99</v>
      </c>
      <c r="CZ948" s="149">
        <v>41054531300042</v>
      </c>
      <c r="DB948" s="149" t="s">
        <v>100</v>
      </c>
      <c r="DC948" s="149" t="s">
        <v>101</v>
      </c>
      <c r="DD948" s="149" t="s">
        <v>102</v>
      </c>
      <c r="DE948" s="149" t="s">
        <v>1615</v>
      </c>
      <c r="DF948" s="149">
        <v>1</v>
      </c>
    </row>
    <row r="949" spans="1:110" x14ac:dyDescent="0.25">
      <c r="A949" s="148" t="s">
        <v>96</v>
      </c>
      <c r="B949" s="148">
        <v>0</v>
      </c>
      <c r="D949" s="148" t="s">
        <v>97</v>
      </c>
      <c r="K949" s="148">
        <v>1</v>
      </c>
      <c r="M949" s="148">
        <v>2</v>
      </c>
      <c r="N949" s="148" t="s">
        <v>947</v>
      </c>
      <c r="O949" s="148">
        <v>0</v>
      </c>
      <c r="R949" s="148">
        <v>6127970</v>
      </c>
      <c r="S949" s="153">
        <v>42534</v>
      </c>
      <c r="T949" s="148">
        <v>4</v>
      </c>
      <c r="U949" s="148">
        <v>1</v>
      </c>
      <c r="V949" s="148">
        <v>1</v>
      </c>
      <c r="X949" s="148">
        <v>0</v>
      </c>
      <c r="Y949" s="148">
        <v>0</v>
      </c>
      <c r="Z949" s="153">
        <v>42535</v>
      </c>
      <c r="AA949" s="154" t="s">
        <v>948</v>
      </c>
      <c r="AB949" s="148">
        <v>23</v>
      </c>
      <c r="AC949" s="148">
        <v>23</v>
      </c>
      <c r="AD949" s="148" t="s">
        <v>117</v>
      </c>
      <c r="AE949" s="154" t="s">
        <v>954</v>
      </c>
      <c r="AF949" s="148">
        <v>2</v>
      </c>
      <c r="AG949" s="148">
        <v>2</v>
      </c>
      <c r="AJ949" s="148" t="s">
        <v>299</v>
      </c>
      <c r="AK949" s="148">
        <v>5710</v>
      </c>
      <c r="AL949" s="148">
        <v>5.0000000000000001E-3</v>
      </c>
      <c r="AM949" s="148">
        <v>5.0000000000000001E-3</v>
      </c>
      <c r="AP949" s="148">
        <v>454</v>
      </c>
      <c r="AQ949" s="148">
        <v>454</v>
      </c>
      <c r="AR949" s="148">
        <v>5710</v>
      </c>
      <c r="AS949" s="148">
        <v>10</v>
      </c>
      <c r="AT949" s="148">
        <v>10</v>
      </c>
      <c r="AU949" s="148">
        <v>5.0000000000000001E-3</v>
      </c>
      <c r="AV949" s="148">
        <v>5.0000000000000001E-3</v>
      </c>
      <c r="AY949" s="148">
        <v>133</v>
      </c>
      <c r="AZ949" s="148">
        <v>133</v>
      </c>
      <c r="BA949" s="148" t="s">
        <v>107</v>
      </c>
      <c r="BB949" s="148">
        <v>11</v>
      </c>
      <c r="BD949" s="148">
        <v>8</v>
      </c>
      <c r="BF949" s="148" t="s">
        <v>949</v>
      </c>
      <c r="BG949" s="148">
        <v>1</v>
      </c>
      <c r="BI949" s="153">
        <v>42535</v>
      </c>
      <c r="BJ949" s="154" t="s">
        <v>953</v>
      </c>
      <c r="BK949" s="148">
        <v>41054531300042</v>
      </c>
      <c r="BM949" s="148" t="s">
        <v>100</v>
      </c>
      <c r="BN949" s="148" t="s">
        <v>950</v>
      </c>
      <c r="BO949" s="148" t="s">
        <v>951</v>
      </c>
      <c r="BQ949" s="153">
        <v>42534</v>
      </c>
      <c r="BR949" s="148">
        <v>3</v>
      </c>
      <c r="BT949" s="148">
        <v>1409</v>
      </c>
      <c r="BV949" s="148" t="s">
        <v>1617</v>
      </c>
      <c r="BW949" s="148">
        <v>25</v>
      </c>
      <c r="BY949" s="148">
        <v>27</v>
      </c>
      <c r="CA949" s="148">
        <v>1</v>
      </c>
      <c r="CC949" s="148">
        <v>34255833500051</v>
      </c>
      <c r="CE949" s="148" t="s">
        <v>100</v>
      </c>
      <c r="CF949" s="148">
        <v>1</v>
      </c>
      <c r="CH949" s="148">
        <v>3</v>
      </c>
      <c r="CJ949" s="149">
        <v>41054531300042</v>
      </c>
      <c r="CL949" s="149" t="s">
        <v>97</v>
      </c>
      <c r="CN949" s="149">
        <v>3</v>
      </c>
      <c r="CT949" s="149" t="s">
        <v>98</v>
      </c>
      <c r="CU949" s="152">
        <v>42667</v>
      </c>
      <c r="CV949" s="149">
        <v>0</v>
      </c>
      <c r="CX949" s="149" t="s">
        <v>97</v>
      </c>
      <c r="CY949" s="149" t="s">
        <v>99</v>
      </c>
      <c r="CZ949" s="149">
        <v>41054531300042</v>
      </c>
      <c r="DB949" s="149" t="s">
        <v>100</v>
      </c>
      <c r="DC949" s="149" t="s">
        <v>101</v>
      </c>
      <c r="DD949" s="149" t="s">
        <v>102</v>
      </c>
      <c r="DE949" s="149" t="s">
        <v>1615</v>
      </c>
      <c r="DF949" s="149">
        <v>1</v>
      </c>
    </row>
    <row r="950" spans="1:110" x14ac:dyDescent="0.25">
      <c r="A950" s="148" t="s">
        <v>96</v>
      </c>
      <c r="B950" s="148">
        <v>0</v>
      </c>
      <c r="D950" s="148" t="s">
        <v>97</v>
      </c>
      <c r="K950" s="148">
        <v>1</v>
      </c>
      <c r="M950" s="148">
        <v>2</v>
      </c>
      <c r="N950" s="148" t="s">
        <v>947</v>
      </c>
      <c r="O950" s="148">
        <v>0</v>
      </c>
      <c r="R950" s="148">
        <v>6127970</v>
      </c>
      <c r="S950" s="153">
        <v>42534</v>
      </c>
      <c r="T950" s="148">
        <v>4</v>
      </c>
      <c r="U950" s="148">
        <v>1</v>
      </c>
      <c r="V950" s="148">
        <v>1</v>
      </c>
      <c r="X950" s="148">
        <v>0</v>
      </c>
      <c r="Y950" s="148">
        <v>0</v>
      </c>
      <c r="Z950" s="153">
        <v>42535</v>
      </c>
      <c r="AA950" s="154" t="s">
        <v>948</v>
      </c>
      <c r="AB950" s="148">
        <v>23</v>
      </c>
      <c r="AC950" s="148">
        <v>23</v>
      </c>
      <c r="AD950" s="148" t="s">
        <v>117</v>
      </c>
      <c r="AE950" s="154" t="s">
        <v>954</v>
      </c>
      <c r="AF950" s="148">
        <v>2</v>
      </c>
      <c r="AG950" s="148">
        <v>2</v>
      </c>
      <c r="AJ950" s="148" t="s">
        <v>300</v>
      </c>
      <c r="AK950" s="148">
        <v>7038</v>
      </c>
      <c r="AL950" s="148">
        <v>5.0000000000000001E-3</v>
      </c>
      <c r="AM950" s="148">
        <v>5.0000000000000001E-3</v>
      </c>
      <c r="AP950" s="148">
        <v>454</v>
      </c>
      <c r="AQ950" s="148">
        <v>454</v>
      </c>
      <c r="AR950" s="148">
        <v>7038</v>
      </c>
      <c r="AS950" s="148">
        <v>10</v>
      </c>
      <c r="AT950" s="148">
        <v>10</v>
      </c>
      <c r="AU950" s="148">
        <v>5.0000000000000001E-3</v>
      </c>
      <c r="AV950" s="148">
        <v>5.0000000000000001E-3</v>
      </c>
      <c r="AY950" s="148">
        <v>133</v>
      </c>
      <c r="AZ950" s="148">
        <v>133</v>
      </c>
      <c r="BA950" s="148" t="s">
        <v>107</v>
      </c>
      <c r="BB950" s="148">
        <v>11</v>
      </c>
      <c r="BD950" s="148">
        <v>8</v>
      </c>
      <c r="BF950" s="148" t="s">
        <v>949</v>
      </c>
      <c r="BG950" s="148">
        <v>1</v>
      </c>
      <c r="BI950" s="153">
        <v>42535</v>
      </c>
      <c r="BJ950" s="154" t="s">
        <v>953</v>
      </c>
      <c r="BK950" s="148">
        <v>41054531300042</v>
      </c>
      <c r="BM950" s="148" t="s">
        <v>100</v>
      </c>
      <c r="BN950" s="148" t="s">
        <v>950</v>
      </c>
      <c r="BO950" s="148" t="s">
        <v>951</v>
      </c>
      <c r="BQ950" s="153">
        <v>42534</v>
      </c>
      <c r="BR950" s="148">
        <v>3</v>
      </c>
      <c r="BT950" s="148">
        <v>1409</v>
      </c>
      <c r="BV950" s="148" t="s">
        <v>1617</v>
      </c>
      <c r="BW950" s="148">
        <v>25</v>
      </c>
      <c r="BY950" s="148">
        <v>27</v>
      </c>
      <c r="CA950" s="148">
        <v>1</v>
      </c>
      <c r="CC950" s="148">
        <v>34255833500051</v>
      </c>
      <c r="CE950" s="148" t="s">
        <v>100</v>
      </c>
      <c r="CF950" s="148">
        <v>1</v>
      </c>
      <c r="CH950" s="148">
        <v>3</v>
      </c>
      <c r="CJ950" s="149">
        <v>41054531300042</v>
      </c>
      <c r="CL950" s="149" t="s">
        <v>97</v>
      </c>
      <c r="CN950" s="149">
        <v>3</v>
      </c>
      <c r="CT950" s="149" t="s">
        <v>98</v>
      </c>
      <c r="CU950" s="152">
        <v>42667</v>
      </c>
      <c r="CV950" s="149">
        <v>0</v>
      </c>
      <c r="CX950" s="149" t="s">
        <v>97</v>
      </c>
      <c r="CY950" s="149" t="s">
        <v>99</v>
      </c>
      <c r="CZ950" s="149">
        <v>41054531300042</v>
      </c>
      <c r="DB950" s="149" t="s">
        <v>100</v>
      </c>
      <c r="DC950" s="149" t="s">
        <v>101</v>
      </c>
      <c r="DD950" s="149" t="s">
        <v>102</v>
      </c>
      <c r="DE950" s="149" t="s">
        <v>1615</v>
      </c>
      <c r="DF950" s="149">
        <v>1</v>
      </c>
    </row>
    <row r="951" spans="1:110" x14ac:dyDescent="0.25">
      <c r="A951" s="148" t="s">
        <v>96</v>
      </c>
      <c r="B951" s="148">
        <v>0</v>
      </c>
      <c r="D951" s="148" t="s">
        <v>97</v>
      </c>
      <c r="K951" s="148">
        <v>1</v>
      </c>
      <c r="M951" s="148">
        <v>2</v>
      </c>
      <c r="N951" s="148" t="s">
        <v>947</v>
      </c>
      <c r="O951" s="148">
        <v>0</v>
      </c>
      <c r="R951" s="148">
        <v>6127970</v>
      </c>
      <c r="S951" s="153">
        <v>42534</v>
      </c>
      <c r="T951" s="148">
        <v>4</v>
      </c>
      <c r="U951" s="148">
        <v>1</v>
      </c>
      <c r="V951" s="148">
        <v>1</v>
      </c>
      <c r="X951" s="148">
        <v>0</v>
      </c>
      <c r="Y951" s="148">
        <v>0</v>
      </c>
      <c r="Z951" s="153">
        <v>42535</v>
      </c>
      <c r="AA951" s="154" t="s">
        <v>948</v>
      </c>
      <c r="AB951" s="148">
        <v>23</v>
      </c>
      <c r="AC951" s="148">
        <v>23</v>
      </c>
      <c r="AD951" s="148" t="s">
        <v>117</v>
      </c>
      <c r="AE951" s="154" t="s">
        <v>154</v>
      </c>
      <c r="AF951" s="148">
        <v>2</v>
      </c>
      <c r="AG951" s="148">
        <v>2</v>
      </c>
      <c r="AJ951" s="148" t="s">
        <v>301</v>
      </c>
      <c r="AK951" s="148">
        <v>1126</v>
      </c>
      <c r="AL951" s="148">
        <v>5.0000000000000001E-3</v>
      </c>
      <c r="AM951" s="148">
        <v>5.0000000000000001E-3</v>
      </c>
      <c r="AN951" s="148">
        <v>712</v>
      </c>
      <c r="AO951" s="148">
        <v>712</v>
      </c>
      <c r="AP951" s="148">
        <v>405</v>
      </c>
      <c r="AQ951" s="148">
        <v>405</v>
      </c>
      <c r="AR951" s="148">
        <v>1126</v>
      </c>
      <c r="AS951" s="148">
        <v>10</v>
      </c>
      <c r="AT951" s="148">
        <v>10</v>
      </c>
      <c r="AU951" s="148">
        <v>5.0000000000000001E-3</v>
      </c>
      <c r="AV951" s="148">
        <v>5.0000000000000001E-3</v>
      </c>
      <c r="AW951" s="148">
        <v>1168</v>
      </c>
      <c r="AX951" s="148">
        <v>1168</v>
      </c>
      <c r="AY951" s="148">
        <v>133</v>
      </c>
      <c r="AZ951" s="148">
        <v>133</v>
      </c>
      <c r="BA951" s="148" t="s">
        <v>107</v>
      </c>
      <c r="BB951" s="148">
        <v>11</v>
      </c>
      <c r="BD951" s="148">
        <v>8</v>
      </c>
      <c r="BF951" s="148" t="s">
        <v>949</v>
      </c>
      <c r="BG951" s="148">
        <v>1</v>
      </c>
      <c r="BI951" s="153">
        <v>42535</v>
      </c>
      <c r="BJ951" s="154" t="s">
        <v>953</v>
      </c>
      <c r="BK951" s="148">
        <v>41054531300042</v>
      </c>
      <c r="BM951" s="148" t="s">
        <v>100</v>
      </c>
      <c r="BN951" s="148" t="s">
        <v>950</v>
      </c>
      <c r="BO951" s="148" t="s">
        <v>951</v>
      </c>
      <c r="BQ951" s="153">
        <v>42534</v>
      </c>
      <c r="BR951" s="148">
        <v>3</v>
      </c>
      <c r="BT951" s="148">
        <v>1409</v>
      </c>
      <c r="BV951" s="148" t="s">
        <v>1617</v>
      </c>
      <c r="BW951" s="148">
        <v>25</v>
      </c>
      <c r="BY951" s="148">
        <v>27</v>
      </c>
      <c r="CA951" s="148">
        <v>1</v>
      </c>
      <c r="CC951" s="148">
        <v>34255833500051</v>
      </c>
      <c r="CE951" s="148" t="s">
        <v>100</v>
      </c>
      <c r="CF951" s="148">
        <v>1</v>
      </c>
      <c r="CH951" s="148">
        <v>3</v>
      </c>
      <c r="CJ951" s="149">
        <v>41054531300042</v>
      </c>
      <c r="CL951" s="149" t="s">
        <v>97</v>
      </c>
      <c r="CN951" s="149">
        <v>3</v>
      </c>
      <c r="CT951" s="149" t="s">
        <v>98</v>
      </c>
      <c r="CU951" s="152">
        <v>42667</v>
      </c>
      <c r="CV951" s="149">
        <v>0</v>
      </c>
      <c r="CX951" s="149" t="s">
        <v>97</v>
      </c>
      <c r="CY951" s="149" t="s">
        <v>99</v>
      </c>
      <c r="CZ951" s="149">
        <v>41054531300042</v>
      </c>
      <c r="DB951" s="149" t="s">
        <v>100</v>
      </c>
      <c r="DC951" s="149" t="s">
        <v>101</v>
      </c>
      <c r="DD951" s="149" t="s">
        <v>102</v>
      </c>
      <c r="DE951" s="149" t="s">
        <v>1615</v>
      </c>
      <c r="DF951" s="149">
        <v>1</v>
      </c>
    </row>
    <row r="952" spans="1:110" x14ac:dyDescent="0.25">
      <c r="A952" s="148" t="s">
        <v>96</v>
      </c>
      <c r="B952" s="148">
        <v>0</v>
      </c>
      <c r="D952" s="148" t="s">
        <v>97</v>
      </c>
      <c r="K952" s="148">
        <v>1</v>
      </c>
      <c r="M952" s="148">
        <v>2</v>
      </c>
      <c r="N952" s="148" t="s">
        <v>947</v>
      </c>
      <c r="O952" s="148">
        <v>0</v>
      </c>
      <c r="R952" s="148">
        <v>6127970</v>
      </c>
      <c r="S952" s="153">
        <v>42534</v>
      </c>
      <c r="T952" s="148">
        <v>4</v>
      </c>
      <c r="U952" s="148">
        <v>1</v>
      </c>
      <c r="V952" s="148">
        <v>1</v>
      </c>
      <c r="X952" s="148">
        <v>0</v>
      </c>
      <c r="Y952" s="148">
        <v>0</v>
      </c>
      <c r="Z952" s="153">
        <v>42535</v>
      </c>
      <c r="AA952" s="154" t="s">
        <v>948</v>
      </c>
      <c r="AB952" s="148">
        <v>23</v>
      </c>
      <c r="AC952" s="148">
        <v>23</v>
      </c>
      <c r="AD952" s="148" t="s">
        <v>117</v>
      </c>
      <c r="AE952" s="154" t="s">
        <v>154</v>
      </c>
      <c r="AF952" s="148">
        <v>2</v>
      </c>
      <c r="AG952" s="148">
        <v>2</v>
      </c>
      <c r="AJ952" s="148" t="s">
        <v>302</v>
      </c>
      <c r="AK952" s="148">
        <v>1531</v>
      </c>
      <c r="AL952" s="148">
        <v>5.0000000000000001E-3</v>
      </c>
      <c r="AM952" s="148">
        <v>5.0000000000000001E-3</v>
      </c>
      <c r="AN952" s="148">
        <v>712</v>
      </c>
      <c r="AO952" s="148">
        <v>712</v>
      </c>
      <c r="AP952" s="148">
        <v>405</v>
      </c>
      <c r="AQ952" s="148">
        <v>405</v>
      </c>
      <c r="AR952" s="148">
        <v>1531</v>
      </c>
      <c r="AS952" s="148">
        <v>10</v>
      </c>
      <c r="AT952" s="148">
        <v>10</v>
      </c>
      <c r="AU952" s="148">
        <v>5.0000000000000001E-3</v>
      </c>
      <c r="AV952" s="148">
        <v>5.0000000000000001E-3</v>
      </c>
      <c r="AW952" s="148">
        <v>1168</v>
      </c>
      <c r="AX952" s="148">
        <v>1168</v>
      </c>
      <c r="AY952" s="148">
        <v>133</v>
      </c>
      <c r="AZ952" s="148">
        <v>133</v>
      </c>
      <c r="BA952" s="148" t="s">
        <v>107</v>
      </c>
      <c r="BB952" s="148">
        <v>11</v>
      </c>
      <c r="BD952" s="148">
        <v>8</v>
      </c>
      <c r="BF952" s="148" t="s">
        <v>949</v>
      </c>
      <c r="BG952" s="148">
        <v>1</v>
      </c>
      <c r="BI952" s="153">
        <v>42535</v>
      </c>
      <c r="BJ952" s="154" t="s">
        <v>953</v>
      </c>
      <c r="BK952" s="148">
        <v>41054531300042</v>
      </c>
      <c r="BM952" s="148" t="s">
        <v>100</v>
      </c>
      <c r="BN952" s="148" t="s">
        <v>950</v>
      </c>
      <c r="BO952" s="148" t="s">
        <v>951</v>
      </c>
      <c r="BQ952" s="153">
        <v>42534</v>
      </c>
      <c r="BR952" s="148">
        <v>3</v>
      </c>
      <c r="BT952" s="148">
        <v>1409</v>
      </c>
      <c r="BV952" s="148" t="s">
        <v>1617</v>
      </c>
      <c r="BW952" s="148">
        <v>25</v>
      </c>
      <c r="BY952" s="148">
        <v>27</v>
      </c>
      <c r="CA952" s="148">
        <v>1</v>
      </c>
      <c r="CC952" s="148">
        <v>34255833500051</v>
      </c>
      <c r="CE952" s="148" t="s">
        <v>100</v>
      </c>
      <c r="CF952" s="148">
        <v>1</v>
      </c>
      <c r="CH952" s="148">
        <v>3</v>
      </c>
      <c r="CJ952" s="149">
        <v>41054531300042</v>
      </c>
      <c r="CL952" s="149" t="s">
        <v>97</v>
      </c>
      <c r="CN952" s="149">
        <v>3</v>
      </c>
      <c r="CT952" s="149" t="s">
        <v>98</v>
      </c>
      <c r="CU952" s="152">
        <v>42667</v>
      </c>
      <c r="CV952" s="149">
        <v>0</v>
      </c>
      <c r="CX952" s="149" t="s">
        <v>97</v>
      </c>
      <c r="CY952" s="149" t="s">
        <v>99</v>
      </c>
      <c r="CZ952" s="149">
        <v>41054531300042</v>
      </c>
      <c r="DB952" s="149" t="s">
        <v>100</v>
      </c>
      <c r="DC952" s="149" t="s">
        <v>101</v>
      </c>
      <c r="DD952" s="149" t="s">
        <v>102</v>
      </c>
      <c r="DE952" s="149" t="s">
        <v>1615</v>
      </c>
      <c r="DF952" s="149">
        <v>1</v>
      </c>
    </row>
    <row r="953" spans="1:110" x14ac:dyDescent="0.25">
      <c r="A953" s="148" t="s">
        <v>96</v>
      </c>
      <c r="B953" s="148">
        <v>0</v>
      </c>
      <c r="D953" s="148" t="s">
        <v>97</v>
      </c>
      <c r="K953" s="148">
        <v>1</v>
      </c>
      <c r="M953" s="148">
        <v>2</v>
      </c>
      <c r="N953" s="148" t="s">
        <v>947</v>
      </c>
      <c r="O953" s="148">
        <v>0</v>
      </c>
      <c r="R953" s="148">
        <v>6127970</v>
      </c>
      <c r="S953" s="153">
        <v>42534</v>
      </c>
      <c r="T953" s="148">
        <v>4</v>
      </c>
      <c r="U953" s="148">
        <v>1</v>
      </c>
      <c r="V953" s="148">
        <v>1</v>
      </c>
      <c r="X953" s="148">
        <v>0</v>
      </c>
      <c r="Y953" s="148">
        <v>0</v>
      </c>
      <c r="Z953" s="153">
        <v>42535</v>
      </c>
      <c r="AA953" s="154" t="s">
        <v>948</v>
      </c>
      <c r="AB953" s="148">
        <v>3</v>
      </c>
      <c r="AC953" s="148">
        <v>3</v>
      </c>
      <c r="AD953" s="148" t="s">
        <v>227</v>
      </c>
      <c r="AE953" s="154" t="s">
        <v>230</v>
      </c>
      <c r="AF953" s="148">
        <v>2</v>
      </c>
      <c r="AG953" s="148">
        <v>2</v>
      </c>
      <c r="AJ953" s="148" t="s">
        <v>303</v>
      </c>
      <c r="AK953" s="148">
        <v>1388</v>
      </c>
      <c r="AL953" s="148">
        <v>1</v>
      </c>
      <c r="AM953" s="148">
        <v>1</v>
      </c>
      <c r="AP953" s="148">
        <v>422</v>
      </c>
      <c r="AQ953" s="148">
        <v>422</v>
      </c>
      <c r="AR953" s="148">
        <v>1388</v>
      </c>
      <c r="AS953" s="148">
        <v>10</v>
      </c>
      <c r="AT953" s="148">
        <v>10</v>
      </c>
      <c r="AU953" s="148">
        <v>1</v>
      </c>
      <c r="AV953" s="148">
        <v>1</v>
      </c>
      <c r="AY953" s="148">
        <v>293</v>
      </c>
      <c r="AZ953" s="148">
        <v>293</v>
      </c>
      <c r="BA953" s="148" t="s">
        <v>304</v>
      </c>
      <c r="BB953" s="148">
        <v>11</v>
      </c>
      <c r="BD953" s="148">
        <v>8</v>
      </c>
      <c r="BF953" s="148" t="s">
        <v>949</v>
      </c>
      <c r="BG953" s="148">
        <v>1</v>
      </c>
      <c r="BI953" s="153">
        <v>42535</v>
      </c>
      <c r="BJ953" s="154" t="s">
        <v>953</v>
      </c>
      <c r="BK953" s="148">
        <v>41054531300042</v>
      </c>
      <c r="BM953" s="148" t="s">
        <v>100</v>
      </c>
      <c r="BN953" s="148" t="s">
        <v>950</v>
      </c>
      <c r="BO953" s="148" t="s">
        <v>951</v>
      </c>
      <c r="BQ953" s="153">
        <v>42534</v>
      </c>
      <c r="BR953" s="148">
        <v>3</v>
      </c>
      <c r="BT953" s="148">
        <v>1409</v>
      </c>
      <c r="BV953" s="148" t="s">
        <v>1617</v>
      </c>
      <c r="BW953" s="148">
        <v>25</v>
      </c>
      <c r="BY953" s="148">
        <v>27</v>
      </c>
      <c r="CA953" s="148">
        <v>1</v>
      </c>
      <c r="CC953" s="148">
        <v>34255833500051</v>
      </c>
      <c r="CE953" s="148" t="s">
        <v>100</v>
      </c>
      <c r="CF953" s="148">
        <v>1</v>
      </c>
      <c r="CH953" s="148">
        <v>3</v>
      </c>
      <c r="CJ953" s="149">
        <v>41054531300042</v>
      </c>
      <c r="CL953" s="149" t="s">
        <v>97</v>
      </c>
      <c r="CN953" s="149">
        <v>3</v>
      </c>
      <c r="CT953" s="149" t="s">
        <v>98</v>
      </c>
      <c r="CU953" s="152">
        <v>42667</v>
      </c>
      <c r="CV953" s="149">
        <v>0</v>
      </c>
      <c r="CX953" s="149" t="s">
        <v>97</v>
      </c>
      <c r="CY953" s="149" t="s">
        <v>99</v>
      </c>
      <c r="CZ953" s="149">
        <v>41054531300042</v>
      </c>
      <c r="DB953" s="149" t="s">
        <v>100</v>
      </c>
      <c r="DC953" s="149" t="s">
        <v>101</v>
      </c>
      <c r="DD953" s="149" t="s">
        <v>102</v>
      </c>
      <c r="DE953" s="149" t="s">
        <v>1615</v>
      </c>
      <c r="DF953" s="149">
        <v>1</v>
      </c>
    </row>
    <row r="954" spans="1:110" x14ac:dyDescent="0.25">
      <c r="A954" s="148" t="s">
        <v>96</v>
      </c>
      <c r="B954" s="148">
        <v>0</v>
      </c>
      <c r="D954" s="148" t="s">
        <v>97</v>
      </c>
      <c r="K954" s="148">
        <v>1</v>
      </c>
      <c r="M954" s="148">
        <v>2</v>
      </c>
      <c r="N954" s="148" t="s">
        <v>947</v>
      </c>
      <c r="O954" s="148">
        <v>0</v>
      </c>
      <c r="R954" s="148">
        <v>6127970</v>
      </c>
      <c r="S954" s="153">
        <v>42534</v>
      </c>
      <c r="T954" s="148">
        <v>4</v>
      </c>
      <c r="U954" s="148">
        <v>1</v>
      </c>
      <c r="V954" s="148">
        <v>1</v>
      </c>
      <c r="X954" s="148">
        <v>0</v>
      </c>
      <c r="Y954" s="148">
        <v>0</v>
      </c>
      <c r="Z954" s="153">
        <v>42535</v>
      </c>
      <c r="AA954" s="154" t="s">
        <v>948</v>
      </c>
      <c r="AB954" s="148">
        <v>23</v>
      </c>
      <c r="AC954" s="148">
        <v>23</v>
      </c>
      <c r="AD954" s="148" t="s">
        <v>117</v>
      </c>
      <c r="AE954" s="154" t="s">
        <v>954</v>
      </c>
      <c r="AF954" s="148">
        <v>2</v>
      </c>
      <c r="AG954" s="148">
        <v>2</v>
      </c>
      <c r="AJ954" s="148" t="s">
        <v>305</v>
      </c>
      <c r="AK954" s="148">
        <v>1863</v>
      </c>
      <c r="AL954" s="148">
        <v>0.02</v>
      </c>
      <c r="AM954" s="148">
        <v>0.02</v>
      </c>
      <c r="AP954" s="148">
        <v>454</v>
      </c>
      <c r="AQ954" s="148">
        <v>454</v>
      </c>
      <c r="AR954" s="148">
        <v>1863</v>
      </c>
      <c r="AS954" s="148">
        <v>10</v>
      </c>
      <c r="AT954" s="148">
        <v>10</v>
      </c>
      <c r="AU954" s="148">
        <v>0.02</v>
      </c>
      <c r="AV954" s="148">
        <v>0.02</v>
      </c>
      <c r="AY954" s="148">
        <v>133</v>
      </c>
      <c r="AZ954" s="148">
        <v>133</v>
      </c>
      <c r="BA954" s="148" t="s">
        <v>107</v>
      </c>
      <c r="BB954" s="148">
        <v>11</v>
      </c>
      <c r="BD954" s="148">
        <v>8</v>
      </c>
      <c r="BF954" s="148" t="s">
        <v>949</v>
      </c>
      <c r="BG954" s="148">
        <v>1</v>
      </c>
      <c r="BI954" s="153">
        <v>42535</v>
      </c>
      <c r="BJ954" s="154" t="s">
        <v>953</v>
      </c>
      <c r="BK954" s="148">
        <v>41054531300042</v>
      </c>
      <c r="BM954" s="148" t="s">
        <v>100</v>
      </c>
      <c r="BN954" s="148" t="s">
        <v>950</v>
      </c>
      <c r="BO954" s="148" t="s">
        <v>951</v>
      </c>
      <c r="BQ954" s="153">
        <v>42534</v>
      </c>
      <c r="BR954" s="148">
        <v>3</v>
      </c>
      <c r="BT954" s="148">
        <v>1409</v>
      </c>
      <c r="BV954" s="148" t="s">
        <v>1617</v>
      </c>
      <c r="BW954" s="148">
        <v>25</v>
      </c>
      <c r="BY954" s="148">
        <v>27</v>
      </c>
      <c r="CA954" s="148">
        <v>1</v>
      </c>
      <c r="CC954" s="148">
        <v>34255833500051</v>
      </c>
      <c r="CE954" s="148" t="s">
        <v>100</v>
      </c>
      <c r="CF954" s="148">
        <v>1</v>
      </c>
      <c r="CH954" s="148">
        <v>3</v>
      </c>
      <c r="CJ954" s="149">
        <v>41054531300042</v>
      </c>
      <c r="CL954" s="149" t="s">
        <v>97</v>
      </c>
      <c r="CN954" s="149">
        <v>3</v>
      </c>
      <c r="CT954" s="149" t="s">
        <v>98</v>
      </c>
      <c r="CU954" s="152">
        <v>42667</v>
      </c>
      <c r="CV954" s="149">
        <v>0</v>
      </c>
      <c r="CX954" s="149" t="s">
        <v>97</v>
      </c>
      <c r="CY954" s="149" t="s">
        <v>99</v>
      </c>
      <c r="CZ954" s="149">
        <v>41054531300042</v>
      </c>
      <c r="DB954" s="149" t="s">
        <v>100</v>
      </c>
      <c r="DC954" s="149" t="s">
        <v>101</v>
      </c>
      <c r="DD954" s="149" t="s">
        <v>102</v>
      </c>
      <c r="DE954" s="149" t="s">
        <v>1615</v>
      </c>
      <c r="DF954" s="149">
        <v>1</v>
      </c>
    </row>
    <row r="955" spans="1:110" x14ac:dyDescent="0.25">
      <c r="A955" s="148" t="s">
        <v>96</v>
      </c>
      <c r="B955" s="148">
        <v>0</v>
      </c>
      <c r="D955" s="148" t="s">
        <v>97</v>
      </c>
      <c r="K955" s="148">
        <v>1</v>
      </c>
      <c r="M955" s="148">
        <v>2</v>
      </c>
      <c r="N955" s="148" t="s">
        <v>947</v>
      </c>
      <c r="O955" s="148">
        <v>0</v>
      </c>
      <c r="R955" s="148">
        <v>6127970</v>
      </c>
      <c r="S955" s="153">
        <v>42534</v>
      </c>
      <c r="T955" s="148">
        <v>4</v>
      </c>
      <c r="U955" s="148">
        <v>1</v>
      </c>
      <c r="V955" s="148">
        <v>1</v>
      </c>
      <c r="X955" s="148">
        <v>0</v>
      </c>
      <c r="Y955" s="148">
        <v>0</v>
      </c>
      <c r="Z955" s="153">
        <v>42535</v>
      </c>
      <c r="AA955" s="154" t="s">
        <v>948</v>
      </c>
      <c r="AB955" s="148">
        <v>3</v>
      </c>
      <c r="AC955" s="148">
        <v>3</v>
      </c>
      <c r="AD955" s="148" t="s">
        <v>219</v>
      </c>
      <c r="AE955" s="154" t="s">
        <v>230</v>
      </c>
      <c r="AF955" s="148">
        <v>2</v>
      </c>
      <c r="AG955" s="148">
        <v>2</v>
      </c>
      <c r="AJ955" s="148" t="s">
        <v>306</v>
      </c>
      <c r="AK955" s="148">
        <v>1374</v>
      </c>
      <c r="AL955" s="148">
        <v>0.1</v>
      </c>
      <c r="AM955" s="148">
        <v>0.1</v>
      </c>
      <c r="AP955" s="148">
        <v>718</v>
      </c>
      <c r="AQ955" s="148">
        <v>718</v>
      </c>
      <c r="AR955" s="148">
        <v>1374</v>
      </c>
      <c r="AS955" s="148">
        <v>1</v>
      </c>
      <c r="AT955" s="148">
        <v>1</v>
      </c>
      <c r="AU955" s="148">
        <v>98.6</v>
      </c>
      <c r="AV955" s="148">
        <v>98.6</v>
      </c>
      <c r="AY955" s="148">
        <v>292</v>
      </c>
      <c r="AZ955" s="148">
        <v>292</v>
      </c>
      <c r="BA955" s="148" t="s">
        <v>307</v>
      </c>
      <c r="BB955" s="148">
        <v>11</v>
      </c>
      <c r="BD955" s="148">
        <v>8</v>
      </c>
      <c r="BF955" s="148" t="s">
        <v>949</v>
      </c>
      <c r="BG955" s="148">
        <v>1</v>
      </c>
      <c r="BI955" s="153">
        <v>42535</v>
      </c>
      <c r="BJ955" s="154" t="s">
        <v>953</v>
      </c>
      <c r="BK955" s="148">
        <v>41054531300042</v>
      </c>
      <c r="BM955" s="148" t="s">
        <v>100</v>
      </c>
      <c r="BN955" s="148" t="s">
        <v>950</v>
      </c>
      <c r="BO955" s="148" t="s">
        <v>951</v>
      </c>
      <c r="BQ955" s="153">
        <v>42534</v>
      </c>
      <c r="BR955" s="148">
        <v>3</v>
      </c>
      <c r="BT955" s="148">
        <v>1409</v>
      </c>
      <c r="BV955" s="148" t="s">
        <v>1617</v>
      </c>
      <c r="BW955" s="148">
        <v>25</v>
      </c>
      <c r="BY955" s="148">
        <v>27</v>
      </c>
      <c r="CA955" s="148">
        <v>1</v>
      </c>
      <c r="CC955" s="148">
        <v>34255833500051</v>
      </c>
      <c r="CE955" s="148" t="s">
        <v>100</v>
      </c>
      <c r="CF955" s="148">
        <v>1</v>
      </c>
      <c r="CH955" s="148">
        <v>3</v>
      </c>
      <c r="CJ955" s="149">
        <v>41054531300042</v>
      </c>
      <c r="CL955" s="149" t="s">
        <v>97</v>
      </c>
      <c r="CN955" s="149">
        <v>3</v>
      </c>
      <c r="CT955" s="149" t="s">
        <v>98</v>
      </c>
      <c r="CU955" s="152">
        <v>42667</v>
      </c>
      <c r="CV955" s="149">
        <v>0</v>
      </c>
      <c r="CX955" s="149" t="s">
        <v>97</v>
      </c>
      <c r="CY955" s="149" t="s">
        <v>99</v>
      </c>
      <c r="CZ955" s="149">
        <v>41054531300042</v>
      </c>
      <c r="DB955" s="149" t="s">
        <v>100</v>
      </c>
      <c r="DC955" s="149" t="s">
        <v>101</v>
      </c>
      <c r="DD955" s="149" t="s">
        <v>102</v>
      </c>
      <c r="DE955" s="149" t="s">
        <v>1615</v>
      </c>
      <c r="DF955" s="149">
        <v>1</v>
      </c>
    </row>
    <row r="956" spans="1:110" x14ac:dyDescent="0.25">
      <c r="A956" s="148" t="s">
        <v>96</v>
      </c>
      <c r="B956" s="148">
        <v>0</v>
      </c>
      <c r="D956" s="148" t="s">
        <v>97</v>
      </c>
      <c r="K956" s="148">
        <v>1</v>
      </c>
      <c r="M956" s="148">
        <v>2</v>
      </c>
      <c r="N956" s="148" t="s">
        <v>947</v>
      </c>
      <c r="O956" s="148">
        <v>0</v>
      </c>
      <c r="R956" s="148">
        <v>6127970</v>
      </c>
      <c r="S956" s="153">
        <v>42534</v>
      </c>
      <c r="T956" s="148">
        <v>4</v>
      </c>
      <c r="U956" s="148">
        <v>2</v>
      </c>
      <c r="V956" s="148">
        <v>2</v>
      </c>
      <c r="X956" s="148">
        <v>0</v>
      </c>
      <c r="Y956" s="148">
        <v>0</v>
      </c>
      <c r="Z956" s="153">
        <v>42535</v>
      </c>
      <c r="AA956" s="154" t="s">
        <v>948</v>
      </c>
      <c r="AB956" s="148">
        <v>23</v>
      </c>
      <c r="AC956" s="148">
        <v>23</v>
      </c>
      <c r="AD956" s="148" t="s">
        <v>117</v>
      </c>
      <c r="AE956" s="154" t="s">
        <v>154</v>
      </c>
      <c r="AF956" s="148">
        <v>2</v>
      </c>
      <c r="AG956" s="148">
        <v>2</v>
      </c>
      <c r="AJ956" s="148" t="s">
        <v>308</v>
      </c>
      <c r="AK956" s="148">
        <v>1127</v>
      </c>
      <c r="AL956" s="148">
        <v>0.01</v>
      </c>
      <c r="AM956" s="148">
        <v>0.01</v>
      </c>
      <c r="AN956" s="148">
        <v>712</v>
      </c>
      <c r="AO956" s="148">
        <v>712</v>
      </c>
      <c r="AP956" s="148">
        <v>405</v>
      </c>
      <c r="AQ956" s="148">
        <v>405</v>
      </c>
      <c r="AR956" s="148">
        <v>1127</v>
      </c>
      <c r="AS956" s="148">
        <v>10</v>
      </c>
      <c r="AT956" s="148">
        <v>10</v>
      </c>
      <c r="AU956" s="148">
        <v>0.01</v>
      </c>
      <c r="AV956" s="148">
        <v>0.01</v>
      </c>
      <c r="AW956" s="148">
        <v>1168</v>
      </c>
      <c r="AX956" s="148">
        <v>1168</v>
      </c>
      <c r="AY956" s="148">
        <v>133</v>
      </c>
      <c r="AZ956" s="148">
        <v>133</v>
      </c>
      <c r="BA956" s="148" t="s">
        <v>107</v>
      </c>
      <c r="BB956" s="148">
        <v>11</v>
      </c>
      <c r="BD956" s="148">
        <v>8</v>
      </c>
      <c r="BF956" s="148" t="s">
        <v>949</v>
      </c>
      <c r="BG956" s="148">
        <v>1</v>
      </c>
      <c r="BI956" s="153">
        <v>42535</v>
      </c>
      <c r="BJ956" s="154" t="s">
        <v>953</v>
      </c>
      <c r="BK956" s="148">
        <v>41054531300042</v>
      </c>
      <c r="BM956" s="148" t="s">
        <v>100</v>
      </c>
      <c r="BN956" s="148" t="s">
        <v>950</v>
      </c>
      <c r="BO956" s="148" t="s">
        <v>951</v>
      </c>
      <c r="BQ956" s="153">
        <v>42534</v>
      </c>
      <c r="BR956" s="148">
        <v>3</v>
      </c>
      <c r="BT956" s="148">
        <v>1409</v>
      </c>
      <c r="BV956" s="148" t="s">
        <v>1617</v>
      </c>
      <c r="BW956" s="148">
        <v>25</v>
      </c>
      <c r="BY956" s="148">
        <v>27</v>
      </c>
      <c r="CA956" s="148">
        <v>1</v>
      </c>
      <c r="CC956" s="148">
        <v>34255833500051</v>
      </c>
      <c r="CE956" s="148" t="s">
        <v>100</v>
      </c>
      <c r="CF956" s="148">
        <v>1</v>
      </c>
      <c r="CH956" s="148">
        <v>3</v>
      </c>
      <c r="CJ956" s="149">
        <v>41054531300042</v>
      </c>
      <c r="CL956" s="149" t="s">
        <v>97</v>
      </c>
      <c r="CN956" s="149">
        <v>3</v>
      </c>
      <c r="CT956" s="149" t="s">
        <v>98</v>
      </c>
      <c r="CU956" s="152">
        <v>42667</v>
      </c>
      <c r="CV956" s="149">
        <v>0</v>
      </c>
      <c r="CX956" s="149" t="s">
        <v>97</v>
      </c>
      <c r="CY956" s="149" t="s">
        <v>99</v>
      </c>
      <c r="CZ956" s="149">
        <v>41054531300042</v>
      </c>
      <c r="DB956" s="149" t="s">
        <v>100</v>
      </c>
      <c r="DC956" s="149" t="s">
        <v>101</v>
      </c>
      <c r="DD956" s="149" t="s">
        <v>102</v>
      </c>
      <c r="DE956" s="149" t="s">
        <v>1615</v>
      </c>
      <c r="DF956" s="149">
        <v>1</v>
      </c>
    </row>
    <row r="957" spans="1:110" x14ac:dyDescent="0.25">
      <c r="A957" s="148" t="s">
        <v>96</v>
      </c>
      <c r="B957" s="148">
        <v>0</v>
      </c>
      <c r="D957" s="148" t="s">
        <v>97</v>
      </c>
      <c r="K957" s="148">
        <v>1</v>
      </c>
      <c r="M957" s="148">
        <v>2</v>
      </c>
      <c r="N957" s="148" t="s">
        <v>947</v>
      </c>
      <c r="O957" s="148">
        <v>0</v>
      </c>
      <c r="R957" s="148">
        <v>6127970</v>
      </c>
      <c r="S957" s="153">
        <v>42534</v>
      </c>
      <c r="T957" s="148">
        <v>4</v>
      </c>
      <c r="U957" s="148">
        <v>2</v>
      </c>
      <c r="V957" s="148">
        <v>2</v>
      </c>
      <c r="X957" s="148">
        <v>0</v>
      </c>
      <c r="Y957" s="148">
        <v>0</v>
      </c>
      <c r="Z957" s="153">
        <v>42535</v>
      </c>
      <c r="AA957" s="154" t="s">
        <v>948</v>
      </c>
      <c r="AB957" s="148">
        <v>23</v>
      </c>
      <c r="AC957" s="148">
        <v>23</v>
      </c>
      <c r="AD957" s="148" t="s">
        <v>117</v>
      </c>
      <c r="AE957" s="154" t="s">
        <v>154</v>
      </c>
      <c r="AF957" s="148">
        <v>2</v>
      </c>
      <c r="AG957" s="148">
        <v>2</v>
      </c>
      <c r="AJ957" s="148" t="s">
        <v>309</v>
      </c>
      <c r="AK957" s="148">
        <v>1128</v>
      </c>
      <c r="AL957" s="148">
        <v>0.01</v>
      </c>
      <c r="AM957" s="148">
        <v>0.01</v>
      </c>
      <c r="AN957" s="148">
        <v>712</v>
      </c>
      <c r="AO957" s="148">
        <v>712</v>
      </c>
      <c r="AP957" s="148">
        <v>405</v>
      </c>
      <c r="AQ957" s="148">
        <v>405</v>
      </c>
      <c r="AR957" s="148">
        <v>1128</v>
      </c>
      <c r="AS957" s="148">
        <v>10</v>
      </c>
      <c r="AT957" s="148">
        <v>10</v>
      </c>
      <c r="AU957" s="148">
        <v>0.01</v>
      </c>
      <c r="AV957" s="148">
        <v>0.01</v>
      </c>
      <c r="AW957" s="148">
        <v>1168</v>
      </c>
      <c r="AX957" s="148">
        <v>1168</v>
      </c>
      <c r="AY957" s="148">
        <v>133</v>
      </c>
      <c r="AZ957" s="148">
        <v>133</v>
      </c>
      <c r="BA957" s="148" t="s">
        <v>107</v>
      </c>
      <c r="BB957" s="148">
        <v>11</v>
      </c>
      <c r="BD957" s="148">
        <v>8</v>
      </c>
      <c r="BF957" s="148" t="s">
        <v>949</v>
      </c>
      <c r="BG957" s="148">
        <v>1</v>
      </c>
      <c r="BI957" s="153">
        <v>42535</v>
      </c>
      <c r="BJ957" s="154" t="s">
        <v>953</v>
      </c>
      <c r="BK957" s="148">
        <v>41054531300042</v>
      </c>
      <c r="BM957" s="148" t="s">
        <v>100</v>
      </c>
      <c r="BN957" s="148" t="s">
        <v>950</v>
      </c>
      <c r="BO957" s="148" t="s">
        <v>951</v>
      </c>
      <c r="BQ957" s="153">
        <v>42534</v>
      </c>
      <c r="BR957" s="148">
        <v>3</v>
      </c>
      <c r="BT957" s="148">
        <v>1409</v>
      </c>
      <c r="BV957" s="148" t="s">
        <v>1617</v>
      </c>
      <c r="BW957" s="148">
        <v>25</v>
      </c>
      <c r="BY957" s="148">
        <v>27</v>
      </c>
      <c r="CA957" s="148">
        <v>1</v>
      </c>
      <c r="CC957" s="148">
        <v>34255833500051</v>
      </c>
      <c r="CE957" s="148" t="s">
        <v>100</v>
      </c>
      <c r="CF957" s="148">
        <v>1</v>
      </c>
      <c r="CH957" s="148">
        <v>3</v>
      </c>
      <c r="CJ957" s="149">
        <v>41054531300042</v>
      </c>
      <c r="CL957" s="149" t="s">
        <v>97</v>
      </c>
      <c r="CN957" s="149">
        <v>3</v>
      </c>
      <c r="CT957" s="149" t="s">
        <v>98</v>
      </c>
      <c r="CU957" s="152">
        <v>42667</v>
      </c>
      <c r="CV957" s="149">
        <v>0</v>
      </c>
      <c r="CX957" s="149" t="s">
        <v>97</v>
      </c>
      <c r="CY957" s="149" t="s">
        <v>99</v>
      </c>
      <c r="CZ957" s="149">
        <v>41054531300042</v>
      </c>
      <c r="DB957" s="149" t="s">
        <v>100</v>
      </c>
      <c r="DC957" s="149" t="s">
        <v>101</v>
      </c>
      <c r="DD957" s="149" t="s">
        <v>102</v>
      </c>
      <c r="DE957" s="149" t="s">
        <v>1615</v>
      </c>
      <c r="DF957" s="149">
        <v>1</v>
      </c>
    </row>
    <row r="958" spans="1:110" x14ac:dyDescent="0.25">
      <c r="A958" s="148" t="s">
        <v>96</v>
      </c>
      <c r="B958" s="148">
        <v>0</v>
      </c>
      <c r="D958" s="148" t="s">
        <v>97</v>
      </c>
      <c r="K958" s="148">
        <v>1</v>
      </c>
      <c r="M958" s="148">
        <v>2</v>
      </c>
      <c r="N958" s="148" t="s">
        <v>947</v>
      </c>
      <c r="O958" s="148">
        <v>0</v>
      </c>
      <c r="R958" s="148">
        <v>6127970</v>
      </c>
      <c r="S958" s="153">
        <v>42534</v>
      </c>
      <c r="T958" s="148">
        <v>4</v>
      </c>
      <c r="U958" s="148">
        <v>1</v>
      </c>
      <c r="V958" s="148">
        <v>1</v>
      </c>
      <c r="X958" s="148">
        <v>0</v>
      </c>
      <c r="Y958" s="148">
        <v>0</v>
      </c>
      <c r="Z958" s="153">
        <v>42535</v>
      </c>
      <c r="AA958" s="154" t="s">
        <v>948</v>
      </c>
      <c r="AB958" s="148">
        <v>23</v>
      </c>
      <c r="AC958" s="148">
        <v>23</v>
      </c>
      <c r="AD958" s="148" t="s">
        <v>117</v>
      </c>
      <c r="AE958" s="154" t="s">
        <v>954</v>
      </c>
      <c r="AF958" s="148">
        <v>2</v>
      </c>
      <c r="AG958" s="148">
        <v>2</v>
      </c>
      <c r="AJ958" s="148" t="s">
        <v>310</v>
      </c>
      <c r="AK958" s="148">
        <v>1463</v>
      </c>
      <c r="AL958" s="148">
        <v>5.0000000000000001E-3</v>
      </c>
      <c r="AM958" s="148">
        <v>5.0000000000000001E-3</v>
      </c>
      <c r="AP958" s="148">
        <v>454</v>
      </c>
      <c r="AQ958" s="148">
        <v>454</v>
      </c>
      <c r="AR958" s="148">
        <v>1463</v>
      </c>
      <c r="AS958" s="148">
        <v>10</v>
      </c>
      <c r="AT958" s="148">
        <v>10</v>
      </c>
      <c r="AU958" s="148">
        <v>5.0000000000000001E-3</v>
      </c>
      <c r="AV958" s="148">
        <v>5.0000000000000001E-3</v>
      </c>
      <c r="AY958" s="148">
        <v>133</v>
      </c>
      <c r="AZ958" s="148">
        <v>133</v>
      </c>
      <c r="BA958" s="148" t="s">
        <v>107</v>
      </c>
      <c r="BB958" s="148">
        <v>11</v>
      </c>
      <c r="BD958" s="148">
        <v>8</v>
      </c>
      <c r="BF958" s="148" t="s">
        <v>949</v>
      </c>
      <c r="BG958" s="148">
        <v>1</v>
      </c>
      <c r="BI958" s="153">
        <v>42535</v>
      </c>
      <c r="BJ958" s="154" t="s">
        <v>953</v>
      </c>
      <c r="BK958" s="148">
        <v>41054531300042</v>
      </c>
      <c r="BM958" s="148" t="s">
        <v>100</v>
      </c>
      <c r="BN958" s="148" t="s">
        <v>950</v>
      </c>
      <c r="BO958" s="148" t="s">
        <v>951</v>
      </c>
      <c r="BQ958" s="153">
        <v>42534</v>
      </c>
      <c r="BR958" s="148">
        <v>3</v>
      </c>
      <c r="BT958" s="148">
        <v>1409</v>
      </c>
      <c r="BV958" s="148" t="s">
        <v>1617</v>
      </c>
      <c r="BW958" s="148">
        <v>25</v>
      </c>
      <c r="BY958" s="148">
        <v>27</v>
      </c>
      <c r="CA958" s="148">
        <v>1</v>
      </c>
      <c r="CC958" s="148">
        <v>34255833500051</v>
      </c>
      <c r="CE958" s="148" t="s">
        <v>100</v>
      </c>
      <c r="CF958" s="148">
        <v>1</v>
      </c>
      <c r="CH958" s="148">
        <v>3</v>
      </c>
      <c r="CJ958" s="149">
        <v>41054531300042</v>
      </c>
      <c r="CL958" s="149" t="s">
        <v>97</v>
      </c>
      <c r="CN958" s="149">
        <v>3</v>
      </c>
      <c r="CT958" s="149" t="s">
        <v>98</v>
      </c>
      <c r="CU958" s="152">
        <v>42667</v>
      </c>
      <c r="CV958" s="149">
        <v>0</v>
      </c>
      <c r="CX958" s="149" t="s">
        <v>97</v>
      </c>
      <c r="CY958" s="149" t="s">
        <v>99</v>
      </c>
      <c r="CZ958" s="149">
        <v>41054531300042</v>
      </c>
      <c r="DB958" s="149" t="s">
        <v>100</v>
      </c>
      <c r="DC958" s="149" t="s">
        <v>101</v>
      </c>
      <c r="DD958" s="149" t="s">
        <v>102</v>
      </c>
      <c r="DE958" s="149" t="s">
        <v>1615</v>
      </c>
      <c r="DF958" s="149">
        <v>1</v>
      </c>
    </row>
    <row r="959" spans="1:110" x14ac:dyDescent="0.25">
      <c r="A959" s="148" t="s">
        <v>96</v>
      </c>
      <c r="B959" s="148">
        <v>0</v>
      </c>
      <c r="D959" s="148" t="s">
        <v>97</v>
      </c>
      <c r="K959" s="148">
        <v>1</v>
      </c>
      <c r="M959" s="148">
        <v>2</v>
      </c>
      <c r="N959" s="148" t="s">
        <v>947</v>
      </c>
      <c r="O959" s="148">
        <v>0</v>
      </c>
      <c r="R959" s="148">
        <v>6127970</v>
      </c>
      <c r="S959" s="153">
        <v>42534</v>
      </c>
      <c r="T959" s="148">
        <v>4</v>
      </c>
      <c r="U959" s="148">
        <v>1</v>
      </c>
      <c r="V959" s="148">
        <v>1</v>
      </c>
      <c r="X959" s="148">
        <v>0</v>
      </c>
      <c r="Y959" s="148">
        <v>0</v>
      </c>
      <c r="Z959" s="153">
        <v>42535</v>
      </c>
      <c r="AA959" s="154" t="s">
        <v>948</v>
      </c>
      <c r="AB959" s="148">
        <v>23</v>
      </c>
      <c r="AC959" s="148">
        <v>23</v>
      </c>
      <c r="AD959" s="148" t="s">
        <v>117</v>
      </c>
      <c r="AE959" s="154" t="s">
        <v>954</v>
      </c>
      <c r="AF959" s="148">
        <v>2</v>
      </c>
      <c r="AG959" s="148">
        <v>2</v>
      </c>
      <c r="AJ959" s="148" t="s">
        <v>311</v>
      </c>
      <c r="AK959" s="148">
        <v>1129</v>
      </c>
      <c r="AL959" s="148">
        <v>5.0000000000000001E-3</v>
      </c>
      <c r="AM959" s="148">
        <v>5.0000000000000001E-3</v>
      </c>
      <c r="AP959" s="148">
        <v>454</v>
      </c>
      <c r="AQ959" s="148">
        <v>454</v>
      </c>
      <c r="AR959" s="148">
        <v>1129</v>
      </c>
      <c r="AS959" s="148">
        <v>10</v>
      </c>
      <c r="AT959" s="148">
        <v>10</v>
      </c>
      <c r="AU959" s="148">
        <v>5.0000000000000001E-3</v>
      </c>
      <c r="AV959" s="148">
        <v>5.0000000000000001E-3</v>
      </c>
      <c r="AY959" s="148">
        <v>133</v>
      </c>
      <c r="AZ959" s="148">
        <v>133</v>
      </c>
      <c r="BA959" s="148" t="s">
        <v>107</v>
      </c>
      <c r="BB959" s="148">
        <v>11</v>
      </c>
      <c r="BD959" s="148">
        <v>8</v>
      </c>
      <c r="BF959" s="148" t="s">
        <v>949</v>
      </c>
      <c r="BG959" s="148">
        <v>1</v>
      </c>
      <c r="BI959" s="153">
        <v>42535</v>
      </c>
      <c r="BJ959" s="154" t="s">
        <v>953</v>
      </c>
      <c r="BK959" s="148">
        <v>41054531300042</v>
      </c>
      <c r="BM959" s="148" t="s">
        <v>100</v>
      </c>
      <c r="BN959" s="148" t="s">
        <v>950</v>
      </c>
      <c r="BO959" s="148" t="s">
        <v>951</v>
      </c>
      <c r="BQ959" s="153">
        <v>42534</v>
      </c>
      <c r="BR959" s="148">
        <v>3</v>
      </c>
      <c r="BT959" s="148">
        <v>1409</v>
      </c>
      <c r="BV959" s="148" t="s">
        <v>1617</v>
      </c>
      <c r="BW959" s="148">
        <v>25</v>
      </c>
      <c r="BY959" s="148">
        <v>27</v>
      </c>
      <c r="CA959" s="148">
        <v>1</v>
      </c>
      <c r="CC959" s="148">
        <v>34255833500051</v>
      </c>
      <c r="CE959" s="148" t="s">
        <v>100</v>
      </c>
      <c r="CF959" s="148">
        <v>1</v>
      </c>
      <c r="CH959" s="148">
        <v>3</v>
      </c>
      <c r="CJ959" s="149">
        <v>41054531300042</v>
      </c>
      <c r="CL959" s="149" t="s">
        <v>97</v>
      </c>
      <c r="CN959" s="149">
        <v>3</v>
      </c>
      <c r="CT959" s="149" t="s">
        <v>98</v>
      </c>
      <c r="CU959" s="152">
        <v>42667</v>
      </c>
      <c r="CV959" s="149">
        <v>0</v>
      </c>
      <c r="CX959" s="149" t="s">
        <v>97</v>
      </c>
      <c r="CY959" s="149" t="s">
        <v>99</v>
      </c>
      <c r="CZ959" s="149">
        <v>41054531300042</v>
      </c>
      <c r="DB959" s="149" t="s">
        <v>100</v>
      </c>
      <c r="DC959" s="149" t="s">
        <v>101</v>
      </c>
      <c r="DD959" s="149" t="s">
        <v>102</v>
      </c>
      <c r="DE959" s="149" t="s">
        <v>1615</v>
      </c>
      <c r="DF959" s="149">
        <v>1</v>
      </c>
    </row>
    <row r="960" spans="1:110" x14ac:dyDescent="0.25">
      <c r="A960" s="148" t="s">
        <v>96</v>
      </c>
      <c r="B960" s="148">
        <v>0</v>
      </c>
      <c r="D960" s="148" t="s">
        <v>97</v>
      </c>
      <c r="K960" s="148">
        <v>1</v>
      </c>
      <c r="M960" s="148">
        <v>2</v>
      </c>
      <c r="N960" s="148" t="s">
        <v>947</v>
      </c>
      <c r="O960" s="148">
        <v>0</v>
      </c>
      <c r="R960" s="148">
        <v>6127970</v>
      </c>
      <c r="S960" s="153">
        <v>42534</v>
      </c>
      <c r="T960" s="148">
        <v>4</v>
      </c>
      <c r="U960" s="148">
        <v>1</v>
      </c>
      <c r="V960" s="148">
        <v>1</v>
      </c>
      <c r="X960" s="148">
        <v>0</v>
      </c>
      <c r="Y960" s="148">
        <v>0</v>
      </c>
      <c r="Z960" s="153">
        <v>42535</v>
      </c>
      <c r="AA960" s="154" t="s">
        <v>948</v>
      </c>
      <c r="AB960" s="148">
        <v>23</v>
      </c>
      <c r="AC960" s="148">
        <v>23</v>
      </c>
      <c r="AD960" s="148" t="s">
        <v>117</v>
      </c>
      <c r="AE960" s="154" t="s">
        <v>954</v>
      </c>
      <c r="AF960" s="148">
        <v>2</v>
      </c>
      <c r="AG960" s="148">
        <v>2</v>
      </c>
      <c r="AJ960" s="148" t="s">
        <v>312</v>
      </c>
      <c r="AK960" s="148">
        <v>1333</v>
      </c>
      <c r="AL960" s="148">
        <v>5.0000000000000001E-3</v>
      </c>
      <c r="AM960" s="148">
        <v>5.0000000000000001E-3</v>
      </c>
      <c r="AP960" s="148">
        <v>454</v>
      </c>
      <c r="AQ960" s="148">
        <v>454</v>
      </c>
      <c r="AR960" s="148">
        <v>1333</v>
      </c>
      <c r="AS960" s="148">
        <v>10</v>
      </c>
      <c r="AT960" s="148">
        <v>10</v>
      </c>
      <c r="AU960" s="148">
        <v>5.0000000000000001E-3</v>
      </c>
      <c r="AV960" s="148">
        <v>5.0000000000000001E-3</v>
      </c>
      <c r="AY960" s="148">
        <v>133</v>
      </c>
      <c r="AZ960" s="148">
        <v>133</v>
      </c>
      <c r="BA960" s="148" t="s">
        <v>107</v>
      </c>
      <c r="BB960" s="148">
        <v>11</v>
      </c>
      <c r="BD960" s="148">
        <v>8</v>
      </c>
      <c r="BF960" s="148" t="s">
        <v>949</v>
      </c>
      <c r="BG960" s="148">
        <v>1</v>
      </c>
      <c r="BI960" s="153">
        <v>42535</v>
      </c>
      <c r="BJ960" s="154" t="s">
        <v>953</v>
      </c>
      <c r="BK960" s="148">
        <v>41054531300042</v>
      </c>
      <c r="BM960" s="148" t="s">
        <v>100</v>
      </c>
      <c r="BN960" s="148" t="s">
        <v>950</v>
      </c>
      <c r="BO960" s="148" t="s">
        <v>951</v>
      </c>
      <c r="BQ960" s="153">
        <v>42534</v>
      </c>
      <c r="BR960" s="148">
        <v>3</v>
      </c>
      <c r="BT960" s="148">
        <v>1409</v>
      </c>
      <c r="BV960" s="148" t="s">
        <v>1617</v>
      </c>
      <c r="BW960" s="148">
        <v>25</v>
      </c>
      <c r="BY960" s="148">
        <v>27</v>
      </c>
      <c r="CA960" s="148">
        <v>1</v>
      </c>
      <c r="CC960" s="148">
        <v>34255833500051</v>
      </c>
      <c r="CE960" s="148" t="s">
        <v>100</v>
      </c>
      <c r="CF960" s="148">
        <v>1</v>
      </c>
      <c r="CH960" s="148">
        <v>3</v>
      </c>
      <c r="CJ960" s="149">
        <v>41054531300042</v>
      </c>
      <c r="CL960" s="149" t="s">
        <v>97</v>
      </c>
      <c r="CN960" s="149">
        <v>3</v>
      </c>
      <c r="CT960" s="149" t="s">
        <v>98</v>
      </c>
      <c r="CU960" s="152">
        <v>42667</v>
      </c>
      <c r="CV960" s="149">
        <v>0</v>
      </c>
      <c r="CX960" s="149" t="s">
        <v>97</v>
      </c>
      <c r="CY960" s="149" t="s">
        <v>99</v>
      </c>
      <c r="CZ960" s="149">
        <v>41054531300042</v>
      </c>
      <c r="DB960" s="149" t="s">
        <v>100</v>
      </c>
      <c r="DC960" s="149" t="s">
        <v>101</v>
      </c>
      <c r="DD960" s="149" t="s">
        <v>102</v>
      </c>
      <c r="DE960" s="149" t="s">
        <v>1615</v>
      </c>
      <c r="DF960" s="149">
        <v>1</v>
      </c>
    </row>
    <row r="961" spans="1:110" x14ac:dyDescent="0.25">
      <c r="A961" s="148" t="s">
        <v>96</v>
      </c>
      <c r="B961" s="148">
        <v>0</v>
      </c>
      <c r="D961" s="148" t="s">
        <v>97</v>
      </c>
      <c r="K961" s="148">
        <v>1</v>
      </c>
      <c r="M961" s="148">
        <v>2</v>
      </c>
      <c r="N961" s="148" t="s">
        <v>947</v>
      </c>
      <c r="O961" s="148">
        <v>0</v>
      </c>
      <c r="R961" s="148">
        <v>6127970</v>
      </c>
      <c r="S961" s="153">
        <v>42534</v>
      </c>
      <c r="T961" s="148">
        <v>4</v>
      </c>
      <c r="U961" s="148">
        <v>1</v>
      </c>
      <c r="V961" s="148">
        <v>1</v>
      </c>
      <c r="X961" s="148">
        <v>0</v>
      </c>
      <c r="Y961" s="148">
        <v>0</v>
      </c>
      <c r="Z961" s="153">
        <v>42535</v>
      </c>
      <c r="AA961" s="154" t="s">
        <v>948</v>
      </c>
      <c r="AB961" s="148">
        <v>23</v>
      </c>
      <c r="AC961" s="148">
        <v>23</v>
      </c>
      <c r="AD961" s="148" t="s">
        <v>117</v>
      </c>
      <c r="AE961" s="154" t="s">
        <v>954</v>
      </c>
      <c r="AF961" s="148">
        <v>2</v>
      </c>
      <c r="AG961" s="148">
        <v>2</v>
      </c>
      <c r="AJ961" s="148" t="s">
        <v>313</v>
      </c>
      <c r="AK961" s="148">
        <v>1130</v>
      </c>
      <c r="AL961" s="148">
        <v>5.0000000000000001E-3</v>
      </c>
      <c r="AM961" s="148">
        <v>5.0000000000000001E-3</v>
      </c>
      <c r="AP961" s="148">
        <v>454</v>
      </c>
      <c r="AQ961" s="148">
        <v>454</v>
      </c>
      <c r="AR961" s="148">
        <v>1130</v>
      </c>
      <c r="AS961" s="148">
        <v>10</v>
      </c>
      <c r="AT961" s="148">
        <v>10</v>
      </c>
      <c r="AU961" s="148">
        <v>5.0000000000000001E-3</v>
      </c>
      <c r="AV961" s="148">
        <v>5.0000000000000001E-3</v>
      </c>
      <c r="AY961" s="148">
        <v>133</v>
      </c>
      <c r="AZ961" s="148">
        <v>133</v>
      </c>
      <c r="BA961" s="148" t="s">
        <v>107</v>
      </c>
      <c r="BB961" s="148">
        <v>11</v>
      </c>
      <c r="BD961" s="148">
        <v>8</v>
      </c>
      <c r="BF961" s="148" t="s">
        <v>949</v>
      </c>
      <c r="BG961" s="148">
        <v>1</v>
      </c>
      <c r="BI961" s="153">
        <v>42535</v>
      </c>
      <c r="BJ961" s="154" t="s">
        <v>953</v>
      </c>
      <c r="BK961" s="148">
        <v>41054531300042</v>
      </c>
      <c r="BM961" s="148" t="s">
        <v>100</v>
      </c>
      <c r="BN961" s="148" t="s">
        <v>950</v>
      </c>
      <c r="BO961" s="148" t="s">
        <v>951</v>
      </c>
      <c r="BQ961" s="153">
        <v>42534</v>
      </c>
      <c r="BR961" s="148">
        <v>3</v>
      </c>
      <c r="BT961" s="148">
        <v>1409</v>
      </c>
      <c r="BV961" s="148" t="s">
        <v>1617</v>
      </c>
      <c r="BW961" s="148">
        <v>25</v>
      </c>
      <c r="BY961" s="148">
        <v>27</v>
      </c>
      <c r="CA961" s="148">
        <v>1</v>
      </c>
      <c r="CC961" s="148">
        <v>34255833500051</v>
      </c>
      <c r="CE961" s="148" t="s">
        <v>100</v>
      </c>
      <c r="CF961" s="148">
        <v>1</v>
      </c>
      <c r="CH961" s="148">
        <v>3</v>
      </c>
      <c r="CJ961" s="149">
        <v>41054531300042</v>
      </c>
      <c r="CL961" s="149" t="s">
        <v>97</v>
      </c>
      <c r="CN961" s="149">
        <v>3</v>
      </c>
      <c r="CT961" s="149" t="s">
        <v>98</v>
      </c>
      <c r="CU961" s="152">
        <v>42667</v>
      </c>
      <c r="CV961" s="149">
        <v>0</v>
      </c>
      <c r="CX961" s="149" t="s">
        <v>97</v>
      </c>
      <c r="CY961" s="149" t="s">
        <v>99</v>
      </c>
      <c r="CZ961" s="149">
        <v>41054531300042</v>
      </c>
      <c r="DB961" s="149" t="s">
        <v>100</v>
      </c>
      <c r="DC961" s="149" t="s">
        <v>101</v>
      </c>
      <c r="DD961" s="149" t="s">
        <v>102</v>
      </c>
      <c r="DE961" s="149" t="s">
        <v>1615</v>
      </c>
      <c r="DF961" s="149">
        <v>1</v>
      </c>
    </row>
    <row r="962" spans="1:110" x14ac:dyDescent="0.25">
      <c r="A962" s="148" t="s">
        <v>96</v>
      </c>
      <c r="B962" s="148">
        <v>0</v>
      </c>
      <c r="D962" s="148" t="s">
        <v>97</v>
      </c>
      <c r="K962" s="148">
        <v>1</v>
      </c>
      <c r="M962" s="148">
        <v>2</v>
      </c>
      <c r="N962" s="148" t="s">
        <v>947</v>
      </c>
      <c r="O962" s="148">
        <v>0</v>
      </c>
      <c r="R962" s="148">
        <v>6127970</v>
      </c>
      <c r="S962" s="153">
        <v>42534</v>
      </c>
      <c r="T962" s="148">
        <v>4</v>
      </c>
      <c r="U962" s="148">
        <v>1</v>
      </c>
      <c r="V962" s="148">
        <v>1</v>
      </c>
      <c r="X962" s="148">
        <v>0</v>
      </c>
      <c r="Y962" s="148">
        <v>0</v>
      </c>
      <c r="Z962" s="153">
        <v>42535</v>
      </c>
      <c r="AA962" s="154" t="s">
        <v>948</v>
      </c>
      <c r="AB962" s="148">
        <v>23</v>
      </c>
      <c r="AC962" s="148">
        <v>23</v>
      </c>
      <c r="AD962" s="148" t="s">
        <v>117</v>
      </c>
      <c r="AE962" s="154" t="s">
        <v>954</v>
      </c>
      <c r="AF962" s="148">
        <v>2</v>
      </c>
      <c r="AG962" s="148">
        <v>2</v>
      </c>
      <c r="AJ962" s="148" t="s">
        <v>314</v>
      </c>
      <c r="AK962" s="148">
        <v>1805</v>
      </c>
      <c r="AL962" s="148">
        <v>5.0000000000000001E-3</v>
      </c>
      <c r="AM962" s="148">
        <v>5.0000000000000001E-3</v>
      </c>
      <c r="AP962" s="148">
        <v>454</v>
      </c>
      <c r="AQ962" s="148">
        <v>454</v>
      </c>
      <c r="AR962" s="148">
        <v>1805</v>
      </c>
      <c r="AS962" s="148">
        <v>10</v>
      </c>
      <c r="AT962" s="148">
        <v>10</v>
      </c>
      <c r="AU962" s="148">
        <v>5.0000000000000001E-3</v>
      </c>
      <c r="AV962" s="148">
        <v>5.0000000000000001E-3</v>
      </c>
      <c r="AY962" s="148">
        <v>133</v>
      </c>
      <c r="AZ962" s="148">
        <v>133</v>
      </c>
      <c r="BA962" s="148" t="s">
        <v>107</v>
      </c>
      <c r="BB962" s="148">
        <v>11</v>
      </c>
      <c r="BD962" s="148">
        <v>8</v>
      </c>
      <c r="BF962" s="148" t="s">
        <v>949</v>
      </c>
      <c r="BG962" s="148">
        <v>1</v>
      </c>
      <c r="BI962" s="153">
        <v>42535</v>
      </c>
      <c r="BJ962" s="154" t="s">
        <v>953</v>
      </c>
      <c r="BK962" s="148">
        <v>41054531300042</v>
      </c>
      <c r="BM962" s="148" t="s">
        <v>100</v>
      </c>
      <c r="BN962" s="148" t="s">
        <v>950</v>
      </c>
      <c r="BO962" s="148" t="s">
        <v>951</v>
      </c>
      <c r="BQ962" s="153">
        <v>42534</v>
      </c>
      <c r="BR962" s="148">
        <v>3</v>
      </c>
      <c r="BT962" s="148">
        <v>1409</v>
      </c>
      <c r="BV962" s="148" t="s">
        <v>1617</v>
      </c>
      <c r="BW962" s="148">
        <v>25</v>
      </c>
      <c r="BY962" s="148">
        <v>27</v>
      </c>
      <c r="CA962" s="148">
        <v>1</v>
      </c>
      <c r="CC962" s="148">
        <v>34255833500051</v>
      </c>
      <c r="CE962" s="148" t="s">
        <v>100</v>
      </c>
      <c r="CF962" s="148">
        <v>1</v>
      </c>
      <c r="CH962" s="148">
        <v>3</v>
      </c>
      <c r="CJ962" s="149">
        <v>41054531300042</v>
      </c>
      <c r="CL962" s="149" t="s">
        <v>97</v>
      </c>
      <c r="CN962" s="149">
        <v>3</v>
      </c>
      <c r="CT962" s="149" t="s">
        <v>98</v>
      </c>
      <c r="CU962" s="152">
        <v>42667</v>
      </c>
      <c r="CV962" s="149">
        <v>0</v>
      </c>
      <c r="CX962" s="149" t="s">
        <v>97</v>
      </c>
      <c r="CY962" s="149" t="s">
        <v>99</v>
      </c>
      <c r="CZ962" s="149">
        <v>41054531300042</v>
      </c>
      <c r="DB962" s="149" t="s">
        <v>100</v>
      </c>
      <c r="DC962" s="149" t="s">
        <v>101</v>
      </c>
      <c r="DD962" s="149" t="s">
        <v>102</v>
      </c>
      <c r="DE962" s="149" t="s">
        <v>1615</v>
      </c>
      <c r="DF962" s="149">
        <v>1</v>
      </c>
    </row>
    <row r="963" spans="1:110" x14ac:dyDescent="0.25">
      <c r="A963" s="148" t="s">
        <v>96</v>
      </c>
      <c r="B963" s="148">
        <v>0</v>
      </c>
      <c r="D963" s="148" t="s">
        <v>97</v>
      </c>
      <c r="K963" s="148">
        <v>1</v>
      </c>
      <c r="M963" s="148">
        <v>2</v>
      </c>
      <c r="N963" s="148" t="s">
        <v>947</v>
      </c>
      <c r="O963" s="148">
        <v>0</v>
      </c>
      <c r="R963" s="148">
        <v>6127970</v>
      </c>
      <c r="S963" s="153">
        <v>42534</v>
      </c>
      <c r="T963" s="148">
        <v>4</v>
      </c>
      <c r="U963" s="148">
        <v>2</v>
      </c>
      <c r="V963" s="148">
        <v>2</v>
      </c>
      <c r="X963" s="148">
        <v>0</v>
      </c>
      <c r="Y963" s="148">
        <v>0</v>
      </c>
      <c r="Z963" s="153">
        <v>42536</v>
      </c>
      <c r="AA963" s="154" t="s">
        <v>948</v>
      </c>
      <c r="AB963" s="148">
        <v>3</v>
      </c>
      <c r="AC963" s="148">
        <v>3</v>
      </c>
      <c r="AD963" s="148" t="s">
        <v>219</v>
      </c>
      <c r="AE963" s="154" t="s">
        <v>317</v>
      </c>
      <c r="AF963" s="148">
        <v>2</v>
      </c>
      <c r="AG963" s="148">
        <v>2</v>
      </c>
      <c r="AJ963" s="148" t="s">
        <v>315</v>
      </c>
      <c r="AK963" s="148">
        <v>1841</v>
      </c>
      <c r="AL963" s="148">
        <v>0.2</v>
      </c>
      <c r="AM963" s="148">
        <v>0.2</v>
      </c>
      <c r="AP963" s="148">
        <v>274</v>
      </c>
      <c r="AQ963" s="148">
        <v>274</v>
      </c>
      <c r="AR963" s="148">
        <v>1841</v>
      </c>
      <c r="AS963" s="148">
        <v>1</v>
      </c>
      <c r="AT963" s="148">
        <v>1</v>
      </c>
      <c r="AU963" s="148">
        <v>1.9</v>
      </c>
      <c r="AV963" s="148">
        <v>1.9</v>
      </c>
      <c r="AY963" s="148">
        <v>163</v>
      </c>
      <c r="AZ963" s="148">
        <v>163</v>
      </c>
      <c r="BA963" s="148" t="s">
        <v>316</v>
      </c>
      <c r="BB963" s="148">
        <v>11</v>
      </c>
      <c r="BD963" s="148">
        <v>8</v>
      </c>
      <c r="BF963" s="148" t="s">
        <v>949</v>
      </c>
      <c r="BG963" s="148">
        <v>1</v>
      </c>
      <c r="BI963" s="153">
        <v>42535</v>
      </c>
      <c r="BJ963" s="154" t="s">
        <v>953</v>
      </c>
      <c r="BK963" s="148">
        <v>41054531300042</v>
      </c>
      <c r="BM963" s="148" t="s">
        <v>100</v>
      </c>
      <c r="BN963" s="148" t="s">
        <v>950</v>
      </c>
      <c r="BO963" s="148" t="s">
        <v>951</v>
      </c>
      <c r="BQ963" s="153">
        <v>42534</v>
      </c>
      <c r="BR963" s="148">
        <v>3</v>
      </c>
      <c r="BT963" s="148">
        <v>1409</v>
      </c>
      <c r="BV963" s="148" t="s">
        <v>1617</v>
      </c>
      <c r="BW963" s="148">
        <v>25</v>
      </c>
      <c r="BY963" s="148">
        <v>27</v>
      </c>
      <c r="CA963" s="148">
        <v>1</v>
      </c>
      <c r="CC963" s="148">
        <v>34255833500051</v>
      </c>
      <c r="CE963" s="148" t="s">
        <v>100</v>
      </c>
      <c r="CF963" s="148">
        <v>1</v>
      </c>
      <c r="CH963" s="148">
        <v>3</v>
      </c>
      <c r="CJ963" s="149">
        <v>41054531300042</v>
      </c>
      <c r="CL963" s="149" t="s">
        <v>97</v>
      </c>
      <c r="CN963" s="149">
        <v>3</v>
      </c>
      <c r="CT963" s="149" t="s">
        <v>98</v>
      </c>
      <c r="CU963" s="152">
        <v>42667</v>
      </c>
      <c r="CV963" s="149">
        <v>0</v>
      </c>
      <c r="CX963" s="149" t="s">
        <v>97</v>
      </c>
      <c r="CY963" s="149" t="s">
        <v>99</v>
      </c>
      <c r="CZ963" s="149">
        <v>41054531300042</v>
      </c>
      <c r="DB963" s="149" t="s">
        <v>100</v>
      </c>
      <c r="DC963" s="149" t="s">
        <v>101</v>
      </c>
      <c r="DD963" s="149" t="s">
        <v>102</v>
      </c>
      <c r="DE963" s="149" t="s">
        <v>1615</v>
      </c>
      <c r="DF963" s="149">
        <v>1</v>
      </c>
    </row>
    <row r="964" spans="1:110" x14ac:dyDescent="0.25">
      <c r="A964" s="148" t="s">
        <v>96</v>
      </c>
      <c r="B964" s="148">
        <v>0</v>
      </c>
      <c r="D964" s="148" t="s">
        <v>97</v>
      </c>
      <c r="K964" s="148">
        <v>1</v>
      </c>
      <c r="M964" s="148">
        <v>2</v>
      </c>
      <c r="N964" s="148" t="s">
        <v>947</v>
      </c>
      <c r="O964" s="148">
        <v>0</v>
      </c>
      <c r="R964" s="148">
        <v>6127970</v>
      </c>
      <c r="S964" s="153">
        <v>42534</v>
      </c>
      <c r="T964" s="148">
        <v>4</v>
      </c>
      <c r="U964" s="148">
        <v>1</v>
      </c>
      <c r="V964" s="148">
        <v>1</v>
      </c>
      <c r="X964" s="148">
        <v>0</v>
      </c>
      <c r="Y964" s="148">
        <v>0</v>
      </c>
      <c r="Z964" s="153">
        <v>42535</v>
      </c>
      <c r="AA964" s="154" t="s">
        <v>948</v>
      </c>
      <c r="AB964" s="148">
        <v>23</v>
      </c>
      <c r="AC964" s="148">
        <v>23</v>
      </c>
      <c r="AD964" s="148" t="s">
        <v>117</v>
      </c>
      <c r="AE964" s="154" t="s">
        <v>154</v>
      </c>
      <c r="AF964" s="148">
        <v>2</v>
      </c>
      <c r="AG964" s="148">
        <v>2</v>
      </c>
      <c r="AJ964" s="148" t="s">
        <v>318</v>
      </c>
      <c r="AK964" s="148">
        <v>1131</v>
      </c>
      <c r="AL964" s="148">
        <v>5.0000000000000001E-3</v>
      </c>
      <c r="AM964" s="148">
        <v>5.0000000000000001E-3</v>
      </c>
      <c r="AN964" s="148">
        <v>712</v>
      </c>
      <c r="AO964" s="148">
        <v>712</v>
      </c>
      <c r="AP964" s="148">
        <v>405</v>
      </c>
      <c r="AQ964" s="148">
        <v>405</v>
      </c>
      <c r="AR964" s="148">
        <v>1131</v>
      </c>
      <c r="AS964" s="148">
        <v>10</v>
      </c>
      <c r="AT964" s="148">
        <v>10</v>
      </c>
      <c r="AU964" s="148">
        <v>5.0000000000000001E-3</v>
      </c>
      <c r="AV964" s="148">
        <v>5.0000000000000001E-3</v>
      </c>
      <c r="AW964" s="148">
        <v>1168</v>
      </c>
      <c r="AX964" s="148">
        <v>1168</v>
      </c>
      <c r="AY964" s="148">
        <v>133</v>
      </c>
      <c r="AZ964" s="148">
        <v>133</v>
      </c>
      <c r="BA964" s="148" t="s">
        <v>107</v>
      </c>
      <c r="BB964" s="148">
        <v>11</v>
      </c>
      <c r="BD964" s="148">
        <v>8</v>
      </c>
      <c r="BF964" s="148" t="s">
        <v>949</v>
      </c>
      <c r="BG964" s="148">
        <v>1</v>
      </c>
      <c r="BI964" s="153">
        <v>42535</v>
      </c>
      <c r="BJ964" s="154" t="s">
        <v>953</v>
      </c>
      <c r="BK964" s="148">
        <v>41054531300042</v>
      </c>
      <c r="BM964" s="148" t="s">
        <v>100</v>
      </c>
      <c r="BN964" s="148" t="s">
        <v>950</v>
      </c>
      <c r="BO964" s="148" t="s">
        <v>951</v>
      </c>
      <c r="BQ964" s="153">
        <v>42534</v>
      </c>
      <c r="BR964" s="148">
        <v>3</v>
      </c>
      <c r="BT964" s="148">
        <v>1409</v>
      </c>
      <c r="BV964" s="148" t="s">
        <v>1617</v>
      </c>
      <c r="BW964" s="148">
        <v>25</v>
      </c>
      <c r="BY964" s="148">
        <v>27</v>
      </c>
      <c r="CA964" s="148">
        <v>1</v>
      </c>
      <c r="CC964" s="148">
        <v>34255833500051</v>
      </c>
      <c r="CE964" s="148" t="s">
        <v>100</v>
      </c>
      <c r="CF964" s="148">
        <v>1</v>
      </c>
      <c r="CH964" s="148">
        <v>3</v>
      </c>
      <c r="CJ964" s="149">
        <v>41054531300042</v>
      </c>
      <c r="CL964" s="149" t="s">
        <v>97</v>
      </c>
      <c r="CN964" s="149">
        <v>3</v>
      </c>
      <c r="CT964" s="149" t="s">
        <v>98</v>
      </c>
      <c r="CU964" s="152">
        <v>42667</v>
      </c>
      <c r="CV964" s="149">
        <v>0</v>
      </c>
      <c r="CX964" s="149" t="s">
        <v>97</v>
      </c>
      <c r="CY964" s="149" t="s">
        <v>99</v>
      </c>
      <c r="CZ964" s="149">
        <v>41054531300042</v>
      </c>
      <c r="DB964" s="149" t="s">
        <v>100</v>
      </c>
      <c r="DC964" s="149" t="s">
        <v>101</v>
      </c>
      <c r="DD964" s="149" t="s">
        <v>102</v>
      </c>
      <c r="DE964" s="149" t="s">
        <v>1615</v>
      </c>
      <c r="DF964" s="149">
        <v>1</v>
      </c>
    </row>
    <row r="965" spans="1:110" x14ac:dyDescent="0.25">
      <c r="A965" s="148" t="s">
        <v>96</v>
      </c>
      <c r="B965" s="148">
        <v>0</v>
      </c>
      <c r="D965" s="148" t="s">
        <v>97</v>
      </c>
      <c r="K965" s="148">
        <v>1</v>
      </c>
      <c r="M965" s="148">
        <v>2</v>
      </c>
      <c r="N965" s="148" t="s">
        <v>947</v>
      </c>
      <c r="O965" s="148">
        <v>0</v>
      </c>
      <c r="R965" s="148">
        <v>6127970</v>
      </c>
      <c r="S965" s="153">
        <v>42534</v>
      </c>
      <c r="T965" s="148">
        <v>4</v>
      </c>
      <c r="U965" s="148">
        <v>2</v>
      </c>
      <c r="V965" s="148">
        <v>2</v>
      </c>
      <c r="X965" s="148">
        <v>0</v>
      </c>
      <c r="Y965" s="148">
        <v>0</v>
      </c>
      <c r="Z965" s="153">
        <v>42535</v>
      </c>
      <c r="AA965" s="154" t="s">
        <v>948</v>
      </c>
      <c r="AB965" s="148">
        <v>23</v>
      </c>
      <c r="AC965" s="148">
        <v>23</v>
      </c>
      <c r="AD965" s="148" t="s">
        <v>117</v>
      </c>
      <c r="AE965" s="154" t="s">
        <v>954</v>
      </c>
      <c r="AF965" s="148">
        <v>2</v>
      </c>
      <c r="AG965" s="148">
        <v>2</v>
      </c>
      <c r="AJ965" s="148" t="s">
        <v>319</v>
      </c>
      <c r="AK965" s="148">
        <v>1864</v>
      </c>
      <c r="AL965" s="148">
        <v>5.0000000000000001E-3</v>
      </c>
      <c r="AM965" s="148">
        <v>5.0000000000000001E-3</v>
      </c>
      <c r="AP965" s="148">
        <v>454</v>
      </c>
      <c r="AQ965" s="148">
        <v>454</v>
      </c>
      <c r="AR965" s="148">
        <v>1864</v>
      </c>
      <c r="AS965" s="148">
        <v>10</v>
      </c>
      <c r="AT965" s="148">
        <v>10</v>
      </c>
      <c r="AU965" s="148">
        <v>5.0000000000000001E-3</v>
      </c>
      <c r="AV965" s="148">
        <v>5.0000000000000001E-3</v>
      </c>
      <c r="AY965" s="148">
        <v>133</v>
      </c>
      <c r="AZ965" s="148">
        <v>133</v>
      </c>
      <c r="BA965" s="148" t="s">
        <v>107</v>
      </c>
      <c r="BB965" s="148">
        <v>11</v>
      </c>
      <c r="BD965" s="148">
        <v>8</v>
      </c>
      <c r="BF965" s="148" t="s">
        <v>949</v>
      </c>
      <c r="BG965" s="148">
        <v>1</v>
      </c>
      <c r="BI965" s="153">
        <v>42535</v>
      </c>
      <c r="BJ965" s="154" t="s">
        <v>953</v>
      </c>
      <c r="BK965" s="148">
        <v>41054531300042</v>
      </c>
      <c r="BM965" s="148" t="s">
        <v>100</v>
      </c>
      <c r="BN965" s="148" t="s">
        <v>950</v>
      </c>
      <c r="BO965" s="148" t="s">
        <v>951</v>
      </c>
      <c r="BQ965" s="153">
        <v>42534</v>
      </c>
      <c r="BR965" s="148">
        <v>3</v>
      </c>
      <c r="BT965" s="148">
        <v>1409</v>
      </c>
      <c r="BV965" s="148" t="s">
        <v>1617</v>
      </c>
      <c r="BW965" s="148">
        <v>25</v>
      </c>
      <c r="BY965" s="148">
        <v>27</v>
      </c>
      <c r="CA965" s="148">
        <v>1</v>
      </c>
      <c r="CC965" s="148">
        <v>34255833500051</v>
      </c>
      <c r="CE965" s="148" t="s">
        <v>100</v>
      </c>
      <c r="CF965" s="148">
        <v>1</v>
      </c>
      <c r="CH965" s="148">
        <v>3</v>
      </c>
      <c r="CJ965" s="149">
        <v>41054531300042</v>
      </c>
      <c r="CL965" s="149" t="s">
        <v>97</v>
      </c>
      <c r="CN965" s="149">
        <v>3</v>
      </c>
      <c r="CT965" s="149" t="s">
        <v>98</v>
      </c>
      <c r="CU965" s="152">
        <v>42667</v>
      </c>
      <c r="CV965" s="149">
        <v>0</v>
      </c>
      <c r="CX965" s="149" t="s">
        <v>97</v>
      </c>
      <c r="CY965" s="149" t="s">
        <v>99</v>
      </c>
      <c r="CZ965" s="149">
        <v>41054531300042</v>
      </c>
      <c r="DB965" s="149" t="s">
        <v>100</v>
      </c>
      <c r="DC965" s="149" t="s">
        <v>101</v>
      </c>
      <c r="DD965" s="149" t="s">
        <v>102</v>
      </c>
      <c r="DE965" s="149" t="s">
        <v>1615</v>
      </c>
      <c r="DF965" s="149">
        <v>1</v>
      </c>
    </row>
    <row r="966" spans="1:110" x14ac:dyDescent="0.25">
      <c r="A966" s="148" t="s">
        <v>96</v>
      </c>
      <c r="B966" s="148">
        <v>0</v>
      </c>
      <c r="D966" s="148" t="s">
        <v>97</v>
      </c>
      <c r="K966" s="148">
        <v>1</v>
      </c>
      <c r="M966" s="148">
        <v>2</v>
      </c>
      <c r="N966" s="148" t="s">
        <v>947</v>
      </c>
      <c r="O966" s="148">
        <v>0</v>
      </c>
      <c r="R966" s="148">
        <v>6127970</v>
      </c>
      <c r="S966" s="153">
        <v>42534</v>
      </c>
      <c r="T966" s="148">
        <v>4</v>
      </c>
      <c r="U966" s="148">
        <v>1</v>
      </c>
      <c r="V966" s="148">
        <v>1</v>
      </c>
      <c r="X966" s="148">
        <v>0</v>
      </c>
      <c r="Y966" s="148">
        <v>0</v>
      </c>
      <c r="Z966" s="153">
        <v>42535</v>
      </c>
      <c r="AA966" s="154" t="s">
        <v>948</v>
      </c>
      <c r="AB966" s="148">
        <v>23</v>
      </c>
      <c r="AC966" s="148">
        <v>23</v>
      </c>
      <c r="AD966" s="148" t="s">
        <v>117</v>
      </c>
      <c r="AE966" s="154" t="s">
        <v>954</v>
      </c>
      <c r="AF966" s="148">
        <v>2</v>
      </c>
      <c r="AG966" s="148">
        <v>2</v>
      </c>
      <c r="AJ966" s="148" t="s">
        <v>320</v>
      </c>
      <c r="AK966" s="148">
        <v>2975</v>
      </c>
      <c r="AL966" s="148">
        <v>5.0000000000000001E-3</v>
      </c>
      <c r="AM966" s="148">
        <v>5.0000000000000001E-3</v>
      </c>
      <c r="AP966" s="148">
        <v>454</v>
      </c>
      <c r="AQ966" s="148">
        <v>454</v>
      </c>
      <c r="AR966" s="148">
        <v>2975</v>
      </c>
      <c r="AS966" s="148">
        <v>10</v>
      </c>
      <c r="AT966" s="148">
        <v>10</v>
      </c>
      <c r="AU966" s="148">
        <v>5.0000000000000001E-3</v>
      </c>
      <c r="AV966" s="148">
        <v>5.0000000000000001E-3</v>
      </c>
      <c r="AY966" s="148">
        <v>133</v>
      </c>
      <c r="AZ966" s="148">
        <v>133</v>
      </c>
      <c r="BA966" s="148" t="s">
        <v>107</v>
      </c>
      <c r="BB966" s="148">
        <v>11</v>
      </c>
      <c r="BD966" s="148">
        <v>8</v>
      </c>
      <c r="BF966" s="148" t="s">
        <v>949</v>
      </c>
      <c r="BG966" s="148">
        <v>1</v>
      </c>
      <c r="BI966" s="153">
        <v>42535</v>
      </c>
      <c r="BJ966" s="154" t="s">
        <v>953</v>
      </c>
      <c r="BK966" s="148">
        <v>41054531300042</v>
      </c>
      <c r="BM966" s="148" t="s">
        <v>100</v>
      </c>
      <c r="BN966" s="148" t="s">
        <v>950</v>
      </c>
      <c r="BO966" s="148" t="s">
        <v>951</v>
      </c>
      <c r="BQ966" s="153">
        <v>42534</v>
      </c>
      <c r="BR966" s="148">
        <v>3</v>
      </c>
      <c r="BT966" s="148">
        <v>1409</v>
      </c>
      <c r="BV966" s="148" t="s">
        <v>1617</v>
      </c>
      <c r="BW966" s="148">
        <v>25</v>
      </c>
      <c r="BY966" s="148">
        <v>27</v>
      </c>
      <c r="CA966" s="148">
        <v>1</v>
      </c>
      <c r="CC966" s="148">
        <v>34255833500051</v>
      </c>
      <c r="CE966" s="148" t="s">
        <v>100</v>
      </c>
      <c r="CF966" s="148">
        <v>1</v>
      </c>
      <c r="CH966" s="148">
        <v>3</v>
      </c>
      <c r="CJ966" s="149">
        <v>41054531300042</v>
      </c>
      <c r="CL966" s="149" t="s">
        <v>97</v>
      </c>
      <c r="CN966" s="149">
        <v>3</v>
      </c>
      <c r="CT966" s="149" t="s">
        <v>98</v>
      </c>
      <c r="CU966" s="152">
        <v>42667</v>
      </c>
      <c r="CV966" s="149">
        <v>0</v>
      </c>
      <c r="CX966" s="149" t="s">
        <v>97</v>
      </c>
      <c r="CY966" s="149" t="s">
        <v>99</v>
      </c>
      <c r="CZ966" s="149">
        <v>41054531300042</v>
      </c>
      <c r="DB966" s="149" t="s">
        <v>100</v>
      </c>
      <c r="DC966" s="149" t="s">
        <v>101</v>
      </c>
      <c r="DD966" s="149" t="s">
        <v>102</v>
      </c>
      <c r="DE966" s="149" t="s">
        <v>1615</v>
      </c>
      <c r="DF966" s="149">
        <v>1</v>
      </c>
    </row>
    <row r="967" spans="1:110" x14ac:dyDescent="0.25">
      <c r="A967" s="148" t="s">
        <v>96</v>
      </c>
      <c r="B967" s="148">
        <v>0</v>
      </c>
      <c r="D967" s="148" t="s">
        <v>97</v>
      </c>
      <c r="K967" s="148">
        <v>1</v>
      </c>
      <c r="M967" s="148">
        <v>2</v>
      </c>
      <c r="N967" s="148" t="s">
        <v>947</v>
      </c>
      <c r="O967" s="148">
        <v>0</v>
      </c>
      <c r="R967" s="148">
        <v>6127970</v>
      </c>
      <c r="S967" s="153">
        <v>42534</v>
      </c>
      <c r="T967" s="148">
        <v>4</v>
      </c>
      <c r="U967" s="148">
        <v>1</v>
      </c>
      <c r="V967" s="148">
        <v>1</v>
      </c>
      <c r="X967" s="148">
        <v>0</v>
      </c>
      <c r="Y967" s="148">
        <v>0</v>
      </c>
      <c r="Z967" s="153">
        <v>42535</v>
      </c>
      <c r="AA967" s="154" t="s">
        <v>948</v>
      </c>
      <c r="AB967" s="148">
        <v>23</v>
      </c>
      <c r="AC967" s="148">
        <v>23</v>
      </c>
      <c r="AD967" s="148" t="s">
        <v>117</v>
      </c>
      <c r="AE967" s="154" t="s">
        <v>154</v>
      </c>
      <c r="AF967" s="148">
        <v>2</v>
      </c>
      <c r="AG967" s="148">
        <v>2</v>
      </c>
      <c r="AJ967" s="148" t="s">
        <v>321</v>
      </c>
      <c r="AK967" s="148">
        <v>2976</v>
      </c>
      <c r="AL967" s="148">
        <v>5.0000000000000001E-3</v>
      </c>
      <c r="AM967" s="148">
        <v>5.0000000000000001E-3</v>
      </c>
      <c r="AN967" s="148">
        <v>712</v>
      </c>
      <c r="AO967" s="148">
        <v>712</v>
      </c>
      <c r="AP967" s="148">
        <v>405</v>
      </c>
      <c r="AQ967" s="148">
        <v>405</v>
      </c>
      <c r="AR967" s="148">
        <v>2976</v>
      </c>
      <c r="AS967" s="148">
        <v>10</v>
      </c>
      <c r="AT967" s="148">
        <v>10</v>
      </c>
      <c r="AU967" s="148">
        <v>5.0000000000000001E-3</v>
      </c>
      <c r="AV967" s="148">
        <v>5.0000000000000001E-3</v>
      </c>
      <c r="AW967" s="148">
        <v>1168</v>
      </c>
      <c r="AX967" s="148">
        <v>1168</v>
      </c>
      <c r="AY967" s="148">
        <v>133</v>
      </c>
      <c r="AZ967" s="148">
        <v>133</v>
      </c>
      <c r="BA967" s="148" t="s">
        <v>107</v>
      </c>
      <c r="BB967" s="148">
        <v>11</v>
      </c>
      <c r="BD967" s="148">
        <v>8</v>
      </c>
      <c r="BF967" s="148" t="s">
        <v>949</v>
      </c>
      <c r="BG967" s="148">
        <v>1</v>
      </c>
      <c r="BI967" s="153">
        <v>42535</v>
      </c>
      <c r="BJ967" s="154" t="s">
        <v>953</v>
      </c>
      <c r="BK967" s="148">
        <v>41054531300042</v>
      </c>
      <c r="BM967" s="148" t="s">
        <v>100</v>
      </c>
      <c r="BN967" s="148" t="s">
        <v>950</v>
      </c>
      <c r="BO967" s="148" t="s">
        <v>951</v>
      </c>
      <c r="BQ967" s="153">
        <v>42534</v>
      </c>
      <c r="BR967" s="148">
        <v>3</v>
      </c>
      <c r="BT967" s="148">
        <v>1409</v>
      </c>
      <c r="BV967" s="148" t="s">
        <v>1617</v>
      </c>
      <c r="BW967" s="148">
        <v>25</v>
      </c>
      <c r="BY967" s="148">
        <v>27</v>
      </c>
      <c r="CA967" s="148">
        <v>1</v>
      </c>
      <c r="CC967" s="148">
        <v>34255833500051</v>
      </c>
      <c r="CE967" s="148" t="s">
        <v>100</v>
      </c>
      <c r="CF967" s="148">
        <v>1</v>
      </c>
      <c r="CH967" s="148">
        <v>3</v>
      </c>
      <c r="CJ967" s="149">
        <v>41054531300042</v>
      </c>
      <c r="CL967" s="149" t="s">
        <v>97</v>
      </c>
      <c r="CN967" s="149">
        <v>3</v>
      </c>
      <c r="CT967" s="149" t="s">
        <v>98</v>
      </c>
      <c r="CU967" s="152">
        <v>42667</v>
      </c>
      <c r="CV967" s="149">
        <v>0</v>
      </c>
      <c r="CX967" s="149" t="s">
        <v>97</v>
      </c>
      <c r="CY967" s="149" t="s">
        <v>99</v>
      </c>
      <c r="CZ967" s="149">
        <v>41054531300042</v>
      </c>
      <c r="DB967" s="149" t="s">
        <v>100</v>
      </c>
      <c r="DC967" s="149" t="s">
        <v>101</v>
      </c>
      <c r="DD967" s="149" t="s">
        <v>102</v>
      </c>
      <c r="DE967" s="149" t="s">
        <v>1615</v>
      </c>
      <c r="DF967" s="149">
        <v>1</v>
      </c>
    </row>
    <row r="968" spans="1:110" x14ac:dyDescent="0.25">
      <c r="A968" s="148" t="s">
        <v>96</v>
      </c>
      <c r="B968" s="148">
        <v>0</v>
      </c>
      <c r="D968" s="148" t="s">
        <v>97</v>
      </c>
      <c r="K968" s="148">
        <v>1</v>
      </c>
      <c r="M968" s="148">
        <v>2</v>
      </c>
      <c r="N968" s="148" t="s">
        <v>947</v>
      </c>
      <c r="O968" s="148">
        <v>0</v>
      </c>
      <c r="R968" s="148">
        <v>6127970</v>
      </c>
      <c r="S968" s="153">
        <v>42534</v>
      </c>
      <c r="T968" s="148">
        <v>4</v>
      </c>
      <c r="U968" s="148">
        <v>1</v>
      </c>
      <c r="V968" s="148">
        <v>1</v>
      </c>
      <c r="X968" s="148">
        <v>0</v>
      </c>
      <c r="Y968" s="148">
        <v>0</v>
      </c>
      <c r="Z968" s="153">
        <v>42535</v>
      </c>
      <c r="AA968" s="154" t="s">
        <v>948</v>
      </c>
      <c r="AB968" s="148">
        <v>23</v>
      </c>
      <c r="AC968" s="148">
        <v>23</v>
      </c>
      <c r="AD968" s="148" t="s">
        <v>117</v>
      </c>
      <c r="AE968" s="154" t="s">
        <v>154</v>
      </c>
      <c r="AF968" s="148">
        <v>2</v>
      </c>
      <c r="AG968" s="148">
        <v>2</v>
      </c>
      <c r="AJ968" s="148" t="s">
        <v>322</v>
      </c>
      <c r="AK968" s="148">
        <v>1865</v>
      </c>
      <c r="AL968" s="148">
        <v>5.0000000000000001E-3</v>
      </c>
      <c r="AM968" s="148">
        <v>5.0000000000000001E-3</v>
      </c>
      <c r="AN968" s="148">
        <v>712</v>
      </c>
      <c r="AO968" s="148">
        <v>712</v>
      </c>
      <c r="AP968" s="148">
        <v>405</v>
      </c>
      <c r="AQ968" s="148">
        <v>405</v>
      </c>
      <c r="AR968" s="148">
        <v>1865</v>
      </c>
      <c r="AS968" s="148">
        <v>10</v>
      </c>
      <c r="AT968" s="148">
        <v>10</v>
      </c>
      <c r="AU968" s="148">
        <v>5.0000000000000001E-3</v>
      </c>
      <c r="AV968" s="148">
        <v>5.0000000000000001E-3</v>
      </c>
      <c r="AW968" s="148">
        <v>1168</v>
      </c>
      <c r="AX968" s="148">
        <v>1168</v>
      </c>
      <c r="AY968" s="148">
        <v>133</v>
      </c>
      <c r="AZ968" s="148">
        <v>133</v>
      </c>
      <c r="BA968" s="148" t="s">
        <v>107</v>
      </c>
      <c r="BB968" s="148">
        <v>11</v>
      </c>
      <c r="BD968" s="148">
        <v>8</v>
      </c>
      <c r="BF968" s="148" t="s">
        <v>949</v>
      </c>
      <c r="BG968" s="148">
        <v>1</v>
      </c>
      <c r="BI968" s="153">
        <v>42535</v>
      </c>
      <c r="BJ968" s="154" t="s">
        <v>953</v>
      </c>
      <c r="BK968" s="148">
        <v>41054531300042</v>
      </c>
      <c r="BM968" s="148" t="s">
        <v>100</v>
      </c>
      <c r="BN968" s="148" t="s">
        <v>950</v>
      </c>
      <c r="BO968" s="148" t="s">
        <v>951</v>
      </c>
      <c r="BQ968" s="153">
        <v>42534</v>
      </c>
      <c r="BR968" s="148">
        <v>3</v>
      </c>
      <c r="BT968" s="148">
        <v>1409</v>
      </c>
      <c r="BV968" s="148" t="s">
        <v>1617</v>
      </c>
      <c r="BW968" s="148">
        <v>25</v>
      </c>
      <c r="BY968" s="148">
        <v>27</v>
      </c>
      <c r="CA968" s="148">
        <v>1</v>
      </c>
      <c r="CC968" s="148">
        <v>34255833500051</v>
      </c>
      <c r="CE968" s="148" t="s">
        <v>100</v>
      </c>
      <c r="CF968" s="148">
        <v>1</v>
      </c>
      <c r="CH968" s="148">
        <v>3</v>
      </c>
      <c r="CJ968" s="149">
        <v>41054531300042</v>
      </c>
      <c r="CL968" s="149" t="s">
        <v>97</v>
      </c>
      <c r="CN968" s="149">
        <v>3</v>
      </c>
      <c r="CT968" s="149" t="s">
        <v>98</v>
      </c>
      <c r="CU968" s="152">
        <v>42667</v>
      </c>
      <c r="CV968" s="149">
        <v>0</v>
      </c>
      <c r="CX968" s="149" t="s">
        <v>97</v>
      </c>
      <c r="CY968" s="149" t="s">
        <v>99</v>
      </c>
      <c r="CZ968" s="149">
        <v>41054531300042</v>
      </c>
      <c r="DB968" s="149" t="s">
        <v>100</v>
      </c>
      <c r="DC968" s="149" t="s">
        <v>101</v>
      </c>
      <c r="DD968" s="149" t="s">
        <v>102</v>
      </c>
      <c r="DE968" s="149" t="s">
        <v>1615</v>
      </c>
      <c r="DF968" s="149">
        <v>1</v>
      </c>
    </row>
    <row r="969" spans="1:110" x14ac:dyDescent="0.25">
      <c r="A969" s="148" t="s">
        <v>96</v>
      </c>
      <c r="B969" s="148">
        <v>0</v>
      </c>
      <c r="D969" s="148" t="s">
        <v>97</v>
      </c>
      <c r="K969" s="148">
        <v>1</v>
      </c>
      <c r="M969" s="148">
        <v>2</v>
      </c>
      <c r="N969" s="148" t="s">
        <v>947</v>
      </c>
      <c r="O969" s="148">
        <v>0</v>
      </c>
      <c r="R969" s="148">
        <v>6127970</v>
      </c>
      <c r="S969" s="153">
        <v>42534</v>
      </c>
      <c r="T969" s="148">
        <v>4</v>
      </c>
      <c r="U969" s="148">
        <v>1</v>
      </c>
      <c r="V969" s="148">
        <v>1</v>
      </c>
      <c r="X969" s="148">
        <v>0</v>
      </c>
      <c r="Y969" s="148">
        <v>0</v>
      </c>
      <c r="Z969" s="153">
        <v>42535</v>
      </c>
      <c r="AA969" s="154" t="s">
        <v>948</v>
      </c>
      <c r="AB969" s="148">
        <v>23</v>
      </c>
      <c r="AC969" s="148">
        <v>23</v>
      </c>
      <c r="AD969" s="148" t="s">
        <v>117</v>
      </c>
      <c r="AE969" s="154" t="s">
        <v>954</v>
      </c>
      <c r="AF969" s="148">
        <v>2</v>
      </c>
      <c r="AG969" s="148">
        <v>2</v>
      </c>
      <c r="AJ969" s="148" t="s">
        <v>323</v>
      </c>
      <c r="AK969" s="148">
        <v>2016</v>
      </c>
      <c r="AL969" s="148">
        <v>5.0000000000000001E-3</v>
      </c>
      <c r="AM969" s="148">
        <v>5.0000000000000001E-3</v>
      </c>
      <c r="AP969" s="148">
        <v>454</v>
      </c>
      <c r="AQ969" s="148">
        <v>454</v>
      </c>
      <c r="AR969" s="148">
        <v>2016</v>
      </c>
      <c r="AS969" s="148">
        <v>10</v>
      </c>
      <c r="AT969" s="148">
        <v>10</v>
      </c>
      <c r="AU969" s="148">
        <v>5.0000000000000001E-3</v>
      </c>
      <c r="AV969" s="148">
        <v>5.0000000000000001E-3</v>
      </c>
      <c r="AY969" s="148">
        <v>133</v>
      </c>
      <c r="AZ969" s="148">
        <v>133</v>
      </c>
      <c r="BA969" s="148" t="s">
        <v>107</v>
      </c>
      <c r="BB969" s="148">
        <v>11</v>
      </c>
      <c r="BD969" s="148">
        <v>8</v>
      </c>
      <c r="BF969" s="148" t="s">
        <v>949</v>
      </c>
      <c r="BG969" s="148">
        <v>1</v>
      </c>
      <c r="BI969" s="153">
        <v>42535</v>
      </c>
      <c r="BJ969" s="154" t="s">
        <v>953</v>
      </c>
      <c r="BK969" s="148">
        <v>41054531300042</v>
      </c>
      <c r="BM969" s="148" t="s">
        <v>100</v>
      </c>
      <c r="BN969" s="148" t="s">
        <v>950</v>
      </c>
      <c r="BO969" s="148" t="s">
        <v>951</v>
      </c>
      <c r="BQ969" s="153">
        <v>42534</v>
      </c>
      <c r="BR969" s="148">
        <v>3</v>
      </c>
      <c r="BT969" s="148">
        <v>1409</v>
      </c>
      <c r="BV969" s="148" t="s">
        <v>1617</v>
      </c>
      <c r="BW969" s="148">
        <v>25</v>
      </c>
      <c r="BY969" s="148">
        <v>27</v>
      </c>
      <c r="CA969" s="148">
        <v>1</v>
      </c>
      <c r="CC969" s="148">
        <v>34255833500051</v>
      </c>
      <c r="CE969" s="148" t="s">
        <v>100</v>
      </c>
      <c r="CF969" s="148">
        <v>1</v>
      </c>
      <c r="CH969" s="148">
        <v>3</v>
      </c>
      <c r="CJ969" s="149">
        <v>41054531300042</v>
      </c>
      <c r="CL969" s="149" t="s">
        <v>97</v>
      </c>
      <c r="CN969" s="149">
        <v>3</v>
      </c>
      <c r="CT969" s="149" t="s">
        <v>98</v>
      </c>
      <c r="CU969" s="152">
        <v>42667</v>
      </c>
      <c r="CV969" s="149">
        <v>0</v>
      </c>
      <c r="CX969" s="149" t="s">
        <v>97</v>
      </c>
      <c r="CY969" s="149" t="s">
        <v>99</v>
      </c>
      <c r="CZ969" s="149">
        <v>41054531300042</v>
      </c>
      <c r="DB969" s="149" t="s">
        <v>100</v>
      </c>
      <c r="DC969" s="149" t="s">
        <v>101</v>
      </c>
      <c r="DD969" s="149" t="s">
        <v>102</v>
      </c>
      <c r="DE969" s="149" t="s">
        <v>1615</v>
      </c>
      <c r="DF969" s="149">
        <v>1</v>
      </c>
    </row>
    <row r="970" spans="1:110" x14ac:dyDescent="0.25">
      <c r="A970" s="148" t="s">
        <v>96</v>
      </c>
      <c r="B970" s="148">
        <v>0</v>
      </c>
      <c r="D970" s="148" t="s">
        <v>97</v>
      </c>
      <c r="K970" s="148">
        <v>1</v>
      </c>
      <c r="M970" s="148">
        <v>2</v>
      </c>
      <c r="N970" s="148" t="s">
        <v>947</v>
      </c>
      <c r="O970" s="148">
        <v>0</v>
      </c>
      <c r="R970" s="148">
        <v>6127970</v>
      </c>
      <c r="S970" s="153">
        <v>42534</v>
      </c>
      <c r="T970" s="148">
        <v>4</v>
      </c>
      <c r="U970" s="148">
        <v>2</v>
      </c>
      <c r="V970" s="148">
        <v>2</v>
      </c>
      <c r="X970" s="148">
        <v>0</v>
      </c>
      <c r="Y970" s="148">
        <v>0</v>
      </c>
      <c r="Z970" s="153">
        <v>42535</v>
      </c>
      <c r="AA970" s="154" t="s">
        <v>948</v>
      </c>
      <c r="AB970" s="148">
        <v>23</v>
      </c>
      <c r="AC970" s="148">
        <v>23</v>
      </c>
      <c r="AD970" s="148" t="s">
        <v>117</v>
      </c>
      <c r="AE970" s="154" t="s">
        <v>954</v>
      </c>
      <c r="AF970" s="148">
        <v>2</v>
      </c>
      <c r="AG970" s="148">
        <v>2</v>
      </c>
      <c r="AJ970" s="148" t="s">
        <v>324</v>
      </c>
      <c r="AK970" s="148">
        <v>1336</v>
      </c>
      <c r="AL970" s="148">
        <v>0.05</v>
      </c>
      <c r="AM970" s="148">
        <v>0.05</v>
      </c>
      <c r="AP970" s="148">
        <v>454</v>
      </c>
      <c r="AQ970" s="148">
        <v>454</v>
      </c>
      <c r="AR970" s="148">
        <v>1336</v>
      </c>
      <c r="AS970" s="148">
        <v>10</v>
      </c>
      <c r="AT970" s="148">
        <v>10</v>
      </c>
      <c r="AU970" s="148">
        <v>0.05</v>
      </c>
      <c r="AV970" s="148">
        <v>0.05</v>
      </c>
      <c r="AY970" s="148">
        <v>133</v>
      </c>
      <c r="AZ970" s="148">
        <v>133</v>
      </c>
      <c r="BA970" s="148" t="s">
        <v>107</v>
      </c>
      <c r="BB970" s="148">
        <v>11</v>
      </c>
      <c r="BD970" s="148">
        <v>8</v>
      </c>
      <c r="BF970" s="148" t="s">
        <v>949</v>
      </c>
      <c r="BG970" s="148">
        <v>1</v>
      </c>
      <c r="BI970" s="153">
        <v>42535</v>
      </c>
      <c r="BJ970" s="154" t="s">
        <v>953</v>
      </c>
      <c r="BK970" s="148">
        <v>41054531300042</v>
      </c>
      <c r="BM970" s="148" t="s">
        <v>100</v>
      </c>
      <c r="BN970" s="148" t="s">
        <v>950</v>
      </c>
      <c r="BO970" s="148" t="s">
        <v>951</v>
      </c>
      <c r="BQ970" s="153">
        <v>42534</v>
      </c>
      <c r="BR970" s="148">
        <v>3</v>
      </c>
      <c r="BT970" s="148">
        <v>1409</v>
      </c>
      <c r="BV970" s="148" t="s">
        <v>1617</v>
      </c>
      <c r="BW970" s="148">
        <v>25</v>
      </c>
      <c r="BY970" s="148">
        <v>27</v>
      </c>
      <c r="CA970" s="148">
        <v>1</v>
      </c>
      <c r="CC970" s="148">
        <v>34255833500051</v>
      </c>
      <c r="CE970" s="148" t="s">
        <v>100</v>
      </c>
      <c r="CF970" s="148">
        <v>1</v>
      </c>
      <c r="CH970" s="148">
        <v>3</v>
      </c>
      <c r="CJ970" s="149">
        <v>41054531300042</v>
      </c>
      <c r="CL970" s="149" t="s">
        <v>97</v>
      </c>
      <c r="CN970" s="149">
        <v>3</v>
      </c>
      <c r="CT970" s="149" t="s">
        <v>98</v>
      </c>
      <c r="CU970" s="152">
        <v>42667</v>
      </c>
      <c r="CV970" s="149">
        <v>0</v>
      </c>
      <c r="CX970" s="149" t="s">
        <v>97</v>
      </c>
      <c r="CY970" s="149" t="s">
        <v>99</v>
      </c>
      <c r="CZ970" s="149">
        <v>41054531300042</v>
      </c>
      <c r="DB970" s="149" t="s">
        <v>100</v>
      </c>
      <c r="DC970" s="149" t="s">
        <v>101</v>
      </c>
      <c r="DD970" s="149" t="s">
        <v>102</v>
      </c>
      <c r="DE970" s="149" t="s">
        <v>1615</v>
      </c>
      <c r="DF970" s="149">
        <v>1</v>
      </c>
    </row>
    <row r="971" spans="1:110" x14ac:dyDescent="0.25">
      <c r="A971" s="148" t="s">
        <v>96</v>
      </c>
      <c r="B971" s="148">
        <v>0</v>
      </c>
      <c r="D971" s="148" t="s">
        <v>97</v>
      </c>
      <c r="K971" s="148">
        <v>1</v>
      </c>
      <c r="M971" s="148">
        <v>2</v>
      </c>
      <c r="N971" s="148" t="s">
        <v>947</v>
      </c>
      <c r="O971" s="148">
        <v>0</v>
      </c>
      <c r="R971" s="148">
        <v>6127970</v>
      </c>
      <c r="S971" s="153">
        <v>42534</v>
      </c>
      <c r="T971" s="148">
        <v>4</v>
      </c>
      <c r="U971" s="148">
        <v>2</v>
      </c>
      <c r="V971" s="148">
        <v>2</v>
      </c>
      <c r="W971" s="148" t="s">
        <v>325</v>
      </c>
      <c r="X971" s="148">
        <v>0</v>
      </c>
      <c r="Y971" s="148">
        <v>0</v>
      </c>
      <c r="Z971" s="153">
        <v>42535</v>
      </c>
      <c r="AA971" s="154" t="s">
        <v>948</v>
      </c>
      <c r="AB971" s="148">
        <v>23</v>
      </c>
      <c r="AC971" s="148">
        <v>23</v>
      </c>
      <c r="AD971" s="148" t="s">
        <v>117</v>
      </c>
      <c r="AE971" s="154" t="s">
        <v>154</v>
      </c>
      <c r="AF971" s="148">
        <v>2</v>
      </c>
      <c r="AG971" s="148">
        <v>2</v>
      </c>
      <c r="AJ971" s="148" t="s">
        <v>326</v>
      </c>
      <c r="AK971" s="148">
        <v>1132</v>
      </c>
      <c r="AL971" s="148">
        <v>5.0000000000000001E-3</v>
      </c>
      <c r="AM971" s="148">
        <v>5.0000000000000001E-3</v>
      </c>
      <c r="AN971" s="148">
        <v>712</v>
      </c>
      <c r="AO971" s="148">
        <v>712</v>
      </c>
      <c r="AP971" s="148">
        <v>405</v>
      </c>
      <c r="AQ971" s="148">
        <v>405</v>
      </c>
      <c r="AR971" s="148">
        <v>1132</v>
      </c>
      <c r="AS971" s="148">
        <v>10</v>
      </c>
      <c r="AT971" s="148">
        <v>10</v>
      </c>
      <c r="AU971" s="148">
        <v>5.0000000000000001E-3</v>
      </c>
      <c r="AV971" s="148">
        <v>5.0000000000000001E-3</v>
      </c>
      <c r="AW971" s="148">
        <v>1168</v>
      </c>
      <c r="AX971" s="148">
        <v>1168</v>
      </c>
      <c r="AY971" s="148">
        <v>133</v>
      </c>
      <c r="AZ971" s="148">
        <v>133</v>
      </c>
      <c r="BA971" s="148" t="s">
        <v>107</v>
      </c>
      <c r="BB971" s="148">
        <v>11</v>
      </c>
      <c r="BD971" s="148">
        <v>8</v>
      </c>
      <c r="BF971" s="148" t="s">
        <v>949</v>
      </c>
      <c r="BG971" s="148">
        <v>1</v>
      </c>
      <c r="BI971" s="153">
        <v>42535</v>
      </c>
      <c r="BJ971" s="154" t="s">
        <v>953</v>
      </c>
      <c r="BK971" s="148">
        <v>41054531300042</v>
      </c>
      <c r="BM971" s="148" t="s">
        <v>100</v>
      </c>
      <c r="BN971" s="148" t="s">
        <v>950</v>
      </c>
      <c r="BO971" s="148" t="s">
        <v>951</v>
      </c>
      <c r="BQ971" s="153">
        <v>42534</v>
      </c>
      <c r="BR971" s="148">
        <v>3</v>
      </c>
      <c r="BT971" s="148">
        <v>1409</v>
      </c>
      <c r="BV971" s="148" t="s">
        <v>1617</v>
      </c>
      <c r="BW971" s="148">
        <v>25</v>
      </c>
      <c r="BY971" s="148">
        <v>27</v>
      </c>
      <c r="CA971" s="148">
        <v>1</v>
      </c>
      <c r="CC971" s="148">
        <v>34255833500051</v>
      </c>
      <c r="CE971" s="148" t="s">
        <v>100</v>
      </c>
      <c r="CF971" s="148">
        <v>1</v>
      </c>
      <c r="CH971" s="148">
        <v>3</v>
      </c>
      <c r="CJ971" s="149">
        <v>41054531300042</v>
      </c>
      <c r="CL971" s="149" t="s">
        <v>97</v>
      </c>
      <c r="CN971" s="149">
        <v>3</v>
      </c>
      <c r="CT971" s="149" t="s">
        <v>98</v>
      </c>
      <c r="CU971" s="152">
        <v>42667</v>
      </c>
      <c r="CV971" s="149">
        <v>0</v>
      </c>
      <c r="CX971" s="149" t="s">
        <v>97</v>
      </c>
      <c r="CY971" s="149" t="s">
        <v>99</v>
      </c>
      <c r="CZ971" s="149">
        <v>41054531300042</v>
      </c>
      <c r="DB971" s="149" t="s">
        <v>100</v>
      </c>
      <c r="DC971" s="149" t="s">
        <v>101</v>
      </c>
      <c r="DD971" s="149" t="s">
        <v>102</v>
      </c>
      <c r="DE971" s="149" t="s">
        <v>1615</v>
      </c>
      <c r="DF971" s="149">
        <v>1</v>
      </c>
    </row>
    <row r="972" spans="1:110" x14ac:dyDescent="0.25">
      <c r="A972" s="148" t="s">
        <v>96</v>
      </c>
      <c r="B972" s="148">
        <v>0</v>
      </c>
      <c r="D972" s="148" t="s">
        <v>97</v>
      </c>
      <c r="K972" s="148">
        <v>1</v>
      </c>
      <c r="M972" s="148">
        <v>2</v>
      </c>
      <c r="N972" s="148" t="s">
        <v>947</v>
      </c>
      <c r="O972" s="148">
        <v>0</v>
      </c>
      <c r="R972" s="148">
        <v>6127970</v>
      </c>
      <c r="S972" s="153">
        <v>42534</v>
      </c>
      <c r="T972" s="148">
        <v>4</v>
      </c>
      <c r="U972" s="148">
        <v>1</v>
      </c>
      <c r="V972" s="148">
        <v>1</v>
      </c>
      <c r="X972" s="148">
        <v>0</v>
      </c>
      <c r="Y972" s="148">
        <v>0</v>
      </c>
      <c r="Z972" s="153">
        <v>42535</v>
      </c>
      <c r="AA972" s="154" t="s">
        <v>948</v>
      </c>
      <c r="AB972" s="148">
        <v>23</v>
      </c>
      <c r="AC972" s="148">
        <v>23</v>
      </c>
      <c r="AD972" s="148" t="s">
        <v>117</v>
      </c>
      <c r="AE972" s="154" t="s">
        <v>154</v>
      </c>
      <c r="AF972" s="148">
        <v>2</v>
      </c>
      <c r="AG972" s="148">
        <v>2</v>
      </c>
      <c r="AJ972" s="148" t="s">
        <v>327</v>
      </c>
      <c r="AK972" s="148">
        <v>7010</v>
      </c>
      <c r="AL972" s="148">
        <v>5.0000000000000001E-3</v>
      </c>
      <c r="AM972" s="148">
        <v>5.0000000000000001E-3</v>
      </c>
      <c r="AN972" s="148">
        <v>712</v>
      </c>
      <c r="AO972" s="148">
        <v>712</v>
      </c>
      <c r="AP972" s="148">
        <v>405</v>
      </c>
      <c r="AQ972" s="148">
        <v>405</v>
      </c>
      <c r="AR972" s="148">
        <v>7010</v>
      </c>
      <c r="AS972" s="148">
        <v>10</v>
      </c>
      <c r="AT972" s="148">
        <v>10</v>
      </c>
      <c r="AU972" s="148">
        <v>5.0000000000000001E-3</v>
      </c>
      <c r="AV972" s="148">
        <v>5.0000000000000001E-3</v>
      </c>
      <c r="AW972" s="148">
        <v>1168</v>
      </c>
      <c r="AX972" s="148">
        <v>1168</v>
      </c>
      <c r="AY972" s="148">
        <v>133</v>
      </c>
      <c r="AZ972" s="148">
        <v>133</v>
      </c>
      <c r="BA972" s="148" t="s">
        <v>107</v>
      </c>
      <c r="BB972" s="148">
        <v>11</v>
      </c>
      <c r="BD972" s="148">
        <v>8</v>
      </c>
      <c r="BF972" s="148" t="s">
        <v>949</v>
      </c>
      <c r="BG972" s="148">
        <v>1</v>
      </c>
      <c r="BI972" s="153">
        <v>42535</v>
      </c>
      <c r="BJ972" s="154" t="s">
        <v>953</v>
      </c>
      <c r="BK972" s="148">
        <v>41054531300042</v>
      </c>
      <c r="BM972" s="148" t="s">
        <v>100</v>
      </c>
      <c r="BN972" s="148" t="s">
        <v>950</v>
      </c>
      <c r="BO972" s="148" t="s">
        <v>951</v>
      </c>
      <c r="BQ972" s="153">
        <v>42534</v>
      </c>
      <c r="BR972" s="148">
        <v>3</v>
      </c>
      <c r="BT972" s="148">
        <v>1409</v>
      </c>
      <c r="BV972" s="148" t="s">
        <v>1617</v>
      </c>
      <c r="BW972" s="148">
        <v>25</v>
      </c>
      <c r="BY972" s="148">
        <v>27</v>
      </c>
      <c r="CA972" s="148">
        <v>1</v>
      </c>
      <c r="CC972" s="148">
        <v>34255833500051</v>
      </c>
      <c r="CE972" s="148" t="s">
        <v>100</v>
      </c>
      <c r="CF972" s="148">
        <v>1</v>
      </c>
      <c r="CH972" s="148">
        <v>3</v>
      </c>
      <c r="CJ972" s="149">
        <v>41054531300042</v>
      </c>
      <c r="CL972" s="149" t="s">
        <v>97</v>
      </c>
      <c r="CN972" s="149">
        <v>3</v>
      </c>
      <c r="CT972" s="149" t="s">
        <v>98</v>
      </c>
      <c r="CU972" s="152">
        <v>42667</v>
      </c>
      <c r="CV972" s="149">
        <v>0</v>
      </c>
      <c r="CX972" s="149" t="s">
        <v>97</v>
      </c>
      <c r="CY972" s="149" t="s">
        <v>99</v>
      </c>
      <c r="CZ972" s="149">
        <v>41054531300042</v>
      </c>
      <c r="DB972" s="149" t="s">
        <v>100</v>
      </c>
      <c r="DC972" s="149" t="s">
        <v>101</v>
      </c>
      <c r="DD972" s="149" t="s">
        <v>102</v>
      </c>
      <c r="DE972" s="149" t="s">
        <v>1615</v>
      </c>
      <c r="DF972" s="149">
        <v>1</v>
      </c>
    </row>
    <row r="973" spans="1:110" x14ac:dyDescent="0.25">
      <c r="A973" s="148" t="s">
        <v>96</v>
      </c>
      <c r="B973" s="148">
        <v>0</v>
      </c>
      <c r="D973" s="148" t="s">
        <v>97</v>
      </c>
      <c r="K973" s="148">
        <v>1</v>
      </c>
      <c r="M973" s="148">
        <v>2</v>
      </c>
      <c r="N973" s="148" t="s">
        <v>947</v>
      </c>
      <c r="O973" s="148">
        <v>0</v>
      </c>
      <c r="R973" s="148">
        <v>6127970</v>
      </c>
      <c r="S973" s="153">
        <v>42534</v>
      </c>
      <c r="T973" s="148">
        <v>4</v>
      </c>
      <c r="U973" s="148">
        <v>1</v>
      </c>
      <c r="V973" s="148">
        <v>1</v>
      </c>
      <c r="W973" s="148" t="s">
        <v>325</v>
      </c>
      <c r="X973" s="148">
        <v>0</v>
      </c>
      <c r="Y973" s="148">
        <v>0</v>
      </c>
      <c r="Z973" s="153">
        <v>42535</v>
      </c>
      <c r="AA973" s="154" t="s">
        <v>948</v>
      </c>
      <c r="AB973" s="148">
        <v>23</v>
      </c>
      <c r="AC973" s="148">
        <v>23</v>
      </c>
      <c r="AD973" s="148" t="s">
        <v>117</v>
      </c>
      <c r="AE973" s="154" t="s">
        <v>154</v>
      </c>
      <c r="AF973" s="148">
        <v>2</v>
      </c>
      <c r="AG973" s="148">
        <v>2</v>
      </c>
      <c r="AJ973" s="148" t="s">
        <v>328</v>
      </c>
      <c r="AK973" s="148">
        <v>1758</v>
      </c>
      <c r="AL973" s="148">
        <v>5.0000000000000001E-3</v>
      </c>
      <c r="AM973" s="148">
        <v>5.0000000000000001E-3</v>
      </c>
      <c r="AN973" s="148">
        <v>712</v>
      </c>
      <c r="AO973" s="148">
        <v>712</v>
      </c>
      <c r="AP973" s="148">
        <v>405</v>
      </c>
      <c r="AQ973" s="148">
        <v>405</v>
      </c>
      <c r="AR973" s="148">
        <v>1758</v>
      </c>
      <c r="AS973" s="148">
        <v>10</v>
      </c>
      <c r="AT973" s="148">
        <v>10</v>
      </c>
      <c r="AU973" s="148">
        <v>5.0000000000000001E-3</v>
      </c>
      <c r="AV973" s="148">
        <v>5.0000000000000001E-3</v>
      </c>
      <c r="AW973" s="148">
        <v>1168</v>
      </c>
      <c r="AX973" s="148">
        <v>1168</v>
      </c>
      <c r="AY973" s="148">
        <v>133</v>
      </c>
      <c r="AZ973" s="148">
        <v>133</v>
      </c>
      <c r="BA973" s="148" t="s">
        <v>107</v>
      </c>
      <c r="BB973" s="148">
        <v>11</v>
      </c>
      <c r="BD973" s="148">
        <v>8</v>
      </c>
      <c r="BF973" s="148" t="s">
        <v>949</v>
      </c>
      <c r="BG973" s="148">
        <v>1</v>
      </c>
      <c r="BI973" s="153">
        <v>42535</v>
      </c>
      <c r="BJ973" s="154" t="s">
        <v>953</v>
      </c>
      <c r="BK973" s="148">
        <v>41054531300042</v>
      </c>
      <c r="BM973" s="148" t="s">
        <v>100</v>
      </c>
      <c r="BN973" s="148" t="s">
        <v>950</v>
      </c>
      <c r="BO973" s="148" t="s">
        <v>951</v>
      </c>
      <c r="BQ973" s="153">
        <v>42534</v>
      </c>
      <c r="BR973" s="148">
        <v>3</v>
      </c>
      <c r="BT973" s="148">
        <v>1409</v>
      </c>
      <c r="BV973" s="148" t="s">
        <v>1617</v>
      </c>
      <c r="BW973" s="148">
        <v>25</v>
      </c>
      <c r="BY973" s="148">
        <v>27</v>
      </c>
      <c r="CA973" s="148">
        <v>1</v>
      </c>
      <c r="CC973" s="148">
        <v>34255833500051</v>
      </c>
      <c r="CE973" s="148" t="s">
        <v>100</v>
      </c>
      <c r="CF973" s="148">
        <v>1</v>
      </c>
      <c r="CH973" s="148">
        <v>3</v>
      </c>
      <c r="CJ973" s="149">
        <v>41054531300042</v>
      </c>
      <c r="CL973" s="149" t="s">
        <v>97</v>
      </c>
      <c r="CN973" s="149">
        <v>3</v>
      </c>
      <c r="CT973" s="149" t="s">
        <v>98</v>
      </c>
      <c r="CU973" s="152">
        <v>42667</v>
      </c>
      <c r="CV973" s="149">
        <v>0</v>
      </c>
      <c r="CX973" s="149" t="s">
        <v>97</v>
      </c>
      <c r="CY973" s="149" t="s">
        <v>99</v>
      </c>
      <c r="CZ973" s="149">
        <v>41054531300042</v>
      </c>
      <c r="DB973" s="149" t="s">
        <v>100</v>
      </c>
      <c r="DC973" s="149" t="s">
        <v>101</v>
      </c>
      <c r="DD973" s="149" t="s">
        <v>102</v>
      </c>
      <c r="DE973" s="149" t="s">
        <v>1615</v>
      </c>
      <c r="DF973" s="149">
        <v>1</v>
      </c>
    </row>
    <row r="974" spans="1:110" x14ac:dyDescent="0.25">
      <c r="A974" s="148" t="s">
        <v>96</v>
      </c>
      <c r="B974" s="148">
        <v>0</v>
      </c>
      <c r="D974" s="148" t="s">
        <v>97</v>
      </c>
      <c r="K974" s="148">
        <v>1</v>
      </c>
      <c r="M974" s="148">
        <v>2</v>
      </c>
      <c r="N974" s="148" t="s">
        <v>947</v>
      </c>
      <c r="O974" s="148">
        <v>0</v>
      </c>
      <c r="R974" s="148">
        <v>6127970</v>
      </c>
      <c r="S974" s="153">
        <v>42534</v>
      </c>
      <c r="T974" s="148">
        <v>4</v>
      </c>
      <c r="U974" s="148">
        <v>1</v>
      </c>
      <c r="V974" s="148">
        <v>1</v>
      </c>
      <c r="X974" s="148">
        <v>0</v>
      </c>
      <c r="Y974" s="148">
        <v>0</v>
      </c>
      <c r="Z974" s="153">
        <v>42535</v>
      </c>
      <c r="AA974" s="154" t="s">
        <v>948</v>
      </c>
      <c r="AB974" s="148">
        <v>23</v>
      </c>
      <c r="AC974" s="148">
        <v>23</v>
      </c>
      <c r="AD974" s="148" t="s">
        <v>117</v>
      </c>
      <c r="AE974" s="154" t="s">
        <v>154</v>
      </c>
      <c r="AF974" s="148">
        <v>2</v>
      </c>
      <c r="AG974" s="148">
        <v>2</v>
      </c>
      <c r="AJ974" s="148" t="s">
        <v>329</v>
      </c>
      <c r="AK974" s="148">
        <v>1757</v>
      </c>
      <c r="AL974" s="148">
        <v>5.0000000000000001E-3</v>
      </c>
      <c r="AM974" s="148">
        <v>5.0000000000000001E-3</v>
      </c>
      <c r="AN974" s="148">
        <v>712</v>
      </c>
      <c r="AO974" s="148">
        <v>712</v>
      </c>
      <c r="AP974" s="148">
        <v>405</v>
      </c>
      <c r="AQ974" s="148">
        <v>405</v>
      </c>
      <c r="AR974" s="148">
        <v>1757</v>
      </c>
      <c r="AS974" s="148">
        <v>10</v>
      </c>
      <c r="AT974" s="148">
        <v>10</v>
      </c>
      <c r="AU974" s="148">
        <v>5.0000000000000001E-3</v>
      </c>
      <c r="AV974" s="148">
        <v>5.0000000000000001E-3</v>
      </c>
      <c r="AW974" s="148">
        <v>1168</v>
      </c>
      <c r="AX974" s="148">
        <v>1168</v>
      </c>
      <c r="AY974" s="148">
        <v>133</v>
      </c>
      <c r="AZ974" s="148">
        <v>133</v>
      </c>
      <c r="BA974" s="148" t="s">
        <v>107</v>
      </c>
      <c r="BB974" s="148">
        <v>11</v>
      </c>
      <c r="BD974" s="148">
        <v>8</v>
      </c>
      <c r="BF974" s="148" t="s">
        <v>949</v>
      </c>
      <c r="BG974" s="148">
        <v>1</v>
      </c>
      <c r="BI974" s="153">
        <v>42535</v>
      </c>
      <c r="BJ974" s="154" t="s">
        <v>953</v>
      </c>
      <c r="BK974" s="148">
        <v>41054531300042</v>
      </c>
      <c r="BM974" s="148" t="s">
        <v>100</v>
      </c>
      <c r="BN974" s="148" t="s">
        <v>950</v>
      </c>
      <c r="BO974" s="148" t="s">
        <v>951</v>
      </c>
      <c r="BQ974" s="153">
        <v>42534</v>
      </c>
      <c r="BR974" s="148">
        <v>3</v>
      </c>
      <c r="BT974" s="148">
        <v>1409</v>
      </c>
      <c r="BV974" s="148" t="s">
        <v>1617</v>
      </c>
      <c r="BW974" s="148">
        <v>25</v>
      </c>
      <c r="BY974" s="148">
        <v>27</v>
      </c>
      <c r="CA974" s="148">
        <v>1</v>
      </c>
      <c r="CC974" s="148">
        <v>34255833500051</v>
      </c>
      <c r="CE974" s="148" t="s">
        <v>100</v>
      </c>
      <c r="CF974" s="148">
        <v>1</v>
      </c>
      <c r="CH974" s="148">
        <v>3</v>
      </c>
      <c r="CJ974" s="149">
        <v>41054531300042</v>
      </c>
      <c r="CL974" s="149" t="s">
        <v>97</v>
      </c>
      <c r="CN974" s="149">
        <v>3</v>
      </c>
      <c r="CT974" s="149" t="s">
        <v>98</v>
      </c>
      <c r="CU974" s="152">
        <v>42667</v>
      </c>
      <c r="CV974" s="149">
        <v>0</v>
      </c>
      <c r="CX974" s="149" t="s">
        <v>97</v>
      </c>
      <c r="CY974" s="149" t="s">
        <v>99</v>
      </c>
      <c r="CZ974" s="149">
        <v>41054531300042</v>
      </c>
      <c r="DB974" s="149" t="s">
        <v>100</v>
      </c>
      <c r="DC974" s="149" t="s">
        <v>101</v>
      </c>
      <c r="DD974" s="149" t="s">
        <v>102</v>
      </c>
      <c r="DE974" s="149" t="s">
        <v>1615</v>
      </c>
      <c r="DF974" s="149">
        <v>1</v>
      </c>
    </row>
    <row r="975" spans="1:110" x14ac:dyDescent="0.25">
      <c r="A975" s="148" t="s">
        <v>96</v>
      </c>
      <c r="B975" s="148">
        <v>0</v>
      </c>
      <c r="D975" s="148" t="s">
        <v>97</v>
      </c>
      <c r="K975" s="148">
        <v>1</v>
      </c>
      <c r="M975" s="148">
        <v>2</v>
      </c>
      <c r="N975" s="148" t="s">
        <v>947</v>
      </c>
      <c r="O975" s="148">
        <v>0</v>
      </c>
      <c r="R975" s="148">
        <v>6127970</v>
      </c>
      <c r="S975" s="153">
        <v>42534</v>
      </c>
      <c r="T975" s="148">
        <v>4</v>
      </c>
      <c r="U975" s="148">
        <v>2</v>
      </c>
      <c r="V975" s="148">
        <v>2</v>
      </c>
      <c r="X975" s="148">
        <v>0</v>
      </c>
      <c r="Y975" s="148">
        <v>0</v>
      </c>
      <c r="Z975" s="153">
        <v>42535</v>
      </c>
      <c r="AA975" s="154" t="s">
        <v>948</v>
      </c>
      <c r="AB975" s="148">
        <v>23</v>
      </c>
      <c r="AC975" s="148">
        <v>23</v>
      </c>
      <c r="AD975" s="148" t="s">
        <v>117</v>
      </c>
      <c r="AE975" s="154" t="s">
        <v>154</v>
      </c>
      <c r="AF975" s="148">
        <v>2</v>
      </c>
      <c r="AG975" s="148">
        <v>2</v>
      </c>
      <c r="AJ975" s="148" t="s">
        <v>330</v>
      </c>
      <c r="AK975" s="148">
        <v>1866</v>
      </c>
      <c r="AL975" s="148">
        <v>0.01</v>
      </c>
      <c r="AM975" s="148">
        <v>0.01</v>
      </c>
      <c r="AN975" s="148">
        <v>712</v>
      </c>
      <c r="AO975" s="148">
        <v>712</v>
      </c>
      <c r="AP975" s="148">
        <v>405</v>
      </c>
      <c r="AQ975" s="148">
        <v>405</v>
      </c>
      <c r="AR975" s="148">
        <v>1866</v>
      </c>
      <c r="AS975" s="148">
        <v>10</v>
      </c>
      <c r="AT975" s="148">
        <v>10</v>
      </c>
      <c r="AU975" s="148">
        <v>0.01</v>
      </c>
      <c r="AV975" s="148">
        <v>0.01</v>
      </c>
      <c r="AW975" s="148">
        <v>1168</v>
      </c>
      <c r="AX975" s="148">
        <v>1168</v>
      </c>
      <c r="AY975" s="148">
        <v>133</v>
      </c>
      <c r="AZ975" s="148">
        <v>133</v>
      </c>
      <c r="BA975" s="148" t="s">
        <v>107</v>
      </c>
      <c r="BB975" s="148">
        <v>11</v>
      </c>
      <c r="BD975" s="148">
        <v>8</v>
      </c>
      <c r="BF975" s="148" t="s">
        <v>949</v>
      </c>
      <c r="BG975" s="148">
        <v>1</v>
      </c>
      <c r="BI975" s="153">
        <v>42535</v>
      </c>
      <c r="BJ975" s="154" t="s">
        <v>953</v>
      </c>
      <c r="BK975" s="148">
        <v>41054531300042</v>
      </c>
      <c r="BM975" s="148" t="s">
        <v>100</v>
      </c>
      <c r="BN975" s="148" t="s">
        <v>950</v>
      </c>
      <c r="BO975" s="148" t="s">
        <v>951</v>
      </c>
      <c r="BQ975" s="153">
        <v>42534</v>
      </c>
      <c r="BR975" s="148">
        <v>3</v>
      </c>
      <c r="BT975" s="148">
        <v>1409</v>
      </c>
      <c r="BV975" s="148" t="s">
        <v>1617</v>
      </c>
      <c r="BW975" s="148">
        <v>25</v>
      </c>
      <c r="BY975" s="148">
        <v>27</v>
      </c>
      <c r="CA975" s="148">
        <v>1</v>
      </c>
      <c r="CC975" s="148">
        <v>34255833500051</v>
      </c>
      <c r="CE975" s="148" t="s">
        <v>100</v>
      </c>
      <c r="CF975" s="148">
        <v>1</v>
      </c>
      <c r="CH975" s="148">
        <v>3</v>
      </c>
      <c r="CJ975" s="149">
        <v>41054531300042</v>
      </c>
      <c r="CL975" s="149" t="s">
        <v>97</v>
      </c>
      <c r="CN975" s="149">
        <v>3</v>
      </c>
      <c r="CT975" s="149" t="s">
        <v>98</v>
      </c>
      <c r="CU975" s="152">
        <v>42667</v>
      </c>
      <c r="CV975" s="149">
        <v>0</v>
      </c>
      <c r="CX975" s="149" t="s">
        <v>97</v>
      </c>
      <c r="CY975" s="149" t="s">
        <v>99</v>
      </c>
      <c r="CZ975" s="149">
        <v>41054531300042</v>
      </c>
      <c r="DB975" s="149" t="s">
        <v>100</v>
      </c>
      <c r="DC975" s="149" t="s">
        <v>101</v>
      </c>
      <c r="DD975" s="149" t="s">
        <v>102</v>
      </c>
      <c r="DE975" s="149" t="s">
        <v>1615</v>
      </c>
      <c r="DF975" s="149">
        <v>1</v>
      </c>
    </row>
    <row r="976" spans="1:110" x14ac:dyDescent="0.25">
      <c r="A976" s="148" t="s">
        <v>96</v>
      </c>
      <c r="B976" s="148">
        <v>0</v>
      </c>
      <c r="D976" s="148" t="s">
        <v>97</v>
      </c>
      <c r="K976" s="148">
        <v>1</v>
      </c>
      <c r="M976" s="148">
        <v>2</v>
      </c>
      <c r="N976" s="148" t="s">
        <v>947</v>
      </c>
      <c r="O976" s="148">
        <v>0</v>
      </c>
      <c r="R976" s="148">
        <v>6127970</v>
      </c>
      <c r="S976" s="153">
        <v>42534</v>
      </c>
      <c r="T976" s="148">
        <v>4</v>
      </c>
      <c r="U976" s="148">
        <v>1</v>
      </c>
      <c r="V976" s="148">
        <v>1</v>
      </c>
      <c r="X976" s="148">
        <v>0</v>
      </c>
      <c r="Y976" s="148">
        <v>0</v>
      </c>
      <c r="Z976" s="153">
        <v>42535</v>
      </c>
      <c r="AA976" s="154" t="s">
        <v>948</v>
      </c>
      <c r="AB976" s="148">
        <v>23</v>
      </c>
      <c r="AC976" s="148">
        <v>23</v>
      </c>
      <c r="AD976" s="148" t="s">
        <v>117</v>
      </c>
      <c r="AE976" s="154" t="s">
        <v>154</v>
      </c>
      <c r="AF976" s="148">
        <v>2</v>
      </c>
      <c r="AG976" s="148">
        <v>2</v>
      </c>
      <c r="AJ976" s="148" t="s">
        <v>331</v>
      </c>
      <c r="AK976" s="148">
        <v>5553</v>
      </c>
      <c r="AL976" s="148">
        <v>5.0000000000000001E-3</v>
      </c>
      <c r="AM976" s="148">
        <v>5.0000000000000001E-3</v>
      </c>
      <c r="AN976" s="148">
        <v>712</v>
      </c>
      <c r="AO976" s="148">
        <v>712</v>
      </c>
      <c r="AP976" s="148">
        <v>405</v>
      </c>
      <c r="AQ976" s="148">
        <v>405</v>
      </c>
      <c r="AR976" s="148">
        <v>5553</v>
      </c>
      <c r="AS976" s="148">
        <v>10</v>
      </c>
      <c r="AT976" s="148">
        <v>10</v>
      </c>
      <c r="AU976" s="148">
        <v>5.0000000000000001E-3</v>
      </c>
      <c r="AV976" s="148">
        <v>5.0000000000000001E-3</v>
      </c>
      <c r="AW976" s="148">
        <v>1168</v>
      </c>
      <c r="AX976" s="148">
        <v>1168</v>
      </c>
      <c r="AY976" s="148">
        <v>133</v>
      </c>
      <c r="AZ976" s="148">
        <v>133</v>
      </c>
      <c r="BA976" s="148" t="s">
        <v>107</v>
      </c>
      <c r="BB976" s="148">
        <v>11</v>
      </c>
      <c r="BD976" s="148">
        <v>8</v>
      </c>
      <c r="BF976" s="148" t="s">
        <v>949</v>
      </c>
      <c r="BG976" s="148">
        <v>1</v>
      </c>
      <c r="BI976" s="153">
        <v>42535</v>
      </c>
      <c r="BJ976" s="154" t="s">
        <v>953</v>
      </c>
      <c r="BK976" s="148">
        <v>41054531300042</v>
      </c>
      <c r="BM976" s="148" t="s">
        <v>100</v>
      </c>
      <c r="BN976" s="148" t="s">
        <v>950</v>
      </c>
      <c r="BO976" s="148" t="s">
        <v>951</v>
      </c>
      <c r="BQ976" s="153">
        <v>42534</v>
      </c>
      <c r="BR976" s="148">
        <v>3</v>
      </c>
      <c r="BT976" s="148">
        <v>1409</v>
      </c>
      <c r="BV976" s="148" t="s">
        <v>1617</v>
      </c>
      <c r="BW976" s="148">
        <v>25</v>
      </c>
      <c r="BY976" s="148">
        <v>27</v>
      </c>
      <c r="CA976" s="148">
        <v>1</v>
      </c>
      <c r="CC976" s="148">
        <v>34255833500051</v>
      </c>
      <c r="CE976" s="148" t="s">
        <v>100</v>
      </c>
      <c r="CF976" s="148">
        <v>1</v>
      </c>
      <c r="CH976" s="148">
        <v>3</v>
      </c>
      <c r="CJ976" s="149">
        <v>41054531300042</v>
      </c>
      <c r="CL976" s="149" t="s">
        <v>97</v>
      </c>
      <c r="CN976" s="149">
        <v>3</v>
      </c>
      <c r="CT976" s="149" t="s">
        <v>98</v>
      </c>
      <c r="CU976" s="152">
        <v>42667</v>
      </c>
      <c r="CV976" s="149">
        <v>0</v>
      </c>
      <c r="CX976" s="149" t="s">
        <v>97</v>
      </c>
      <c r="CY976" s="149" t="s">
        <v>99</v>
      </c>
      <c r="CZ976" s="149">
        <v>41054531300042</v>
      </c>
      <c r="DB976" s="149" t="s">
        <v>100</v>
      </c>
      <c r="DC976" s="149" t="s">
        <v>101</v>
      </c>
      <c r="DD976" s="149" t="s">
        <v>102</v>
      </c>
      <c r="DE976" s="149" t="s">
        <v>1615</v>
      </c>
      <c r="DF976" s="149">
        <v>1</v>
      </c>
    </row>
    <row r="977" spans="1:110" x14ac:dyDescent="0.25">
      <c r="A977" s="148" t="s">
        <v>96</v>
      </c>
      <c r="B977" s="148">
        <v>0</v>
      </c>
      <c r="D977" s="148" t="s">
        <v>97</v>
      </c>
      <c r="K977" s="148">
        <v>1</v>
      </c>
      <c r="M977" s="148">
        <v>2</v>
      </c>
      <c r="N977" s="148" t="s">
        <v>947</v>
      </c>
      <c r="O977" s="148">
        <v>0</v>
      </c>
      <c r="R977" s="148">
        <v>6127970</v>
      </c>
      <c r="S977" s="153">
        <v>42534</v>
      </c>
      <c r="T977" s="148">
        <v>4</v>
      </c>
      <c r="U977" s="148">
        <v>1</v>
      </c>
      <c r="V977" s="148">
        <v>1</v>
      </c>
      <c r="X977" s="148">
        <v>0</v>
      </c>
      <c r="Y977" s="148">
        <v>0</v>
      </c>
      <c r="Z977" s="153">
        <v>42535</v>
      </c>
      <c r="AA977" s="154" t="s">
        <v>948</v>
      </c>
      <c r="AB977" s="148">
        <v>23</v>
      </c>
      <c r="AC977" s="148">
        <v>23</v>
      </c>
      <c r="AD977" s="148" t="s">
        <v>117</v>
      </c>
      <c r="AE977" s="154" t="s">
        <v>954</v>
      </c>
      <c r="AF977" s="148">
        <v>2</v>
      </c>
      <c r="AG977" s="148">
        <v>2</v>
      </c>
      <c r="AJ977" s="148" t="s">
        <v>332</v>
      </c>
      <c r="AK977" s="148">
        <v>1464</v>
      </c>
      <c r="AL977" s="148">
        <v>5.0000000000000001E-3</v>
      </c>
      <c r="AM977" s="148">
        <v>5.0000000000000001E-3</v>
      </c>
      <c r="AP977" s="148">
        <v>454</v>
      </c>
      <c r="AQ977" s="148">
        <v>454</v>
      </c>
      <c r="AR977" s="148">
        <v>1464</v>
      </c>
      <c r="AS977" s="148">
        <v>10</v>
      </c>
      <c r="AT977" s="148">
        <v>10</v>
      </c>
      <c r="AU977" s="148">
        <v>5.0000000000000001E-3</v>
      </c>
      <c r="AV977" s="148">
        <v>5.0000000000000001E-3</v>
      </c>
      <c r="AY977" s="148">
        <v>133</v>
      </c>
      <c r="AZ977" s="148">
        <v>133</v>
      </c>
      <c r="BA977" s="148" t="s">
        <v>107</v>
      </c>
      <c r="BB977" s="148">
        <v>11</v>
      </c>
      <c r="BD977" s="148">
        <v>8</v>
      </c>
      <c r="BF977" s="148" t="s">
        <v>949</v>
      </c>
      <c r="BG977" s="148">
        <v>1</v>
      </c>
      <c r="BI977" s="153">
        <v>42535</v>
      </c>
      <c r="BJ977" s="154" t="s">
        <v>953</v>
      </c>
      <c r="BK977" s="148">
        <v>41054531300042</v>
      </c>
      <c r="BM977" s="148" t="s">
        <v>100</v>
      </c>
      <c r="BN977" s="148" t="s">
        <v>950</v>
      </c>
      <c r="BO977" s="148" t="s">
        <v>951</v>
      </c>
      <c r="BQ977" s="153">
        <v>42534</v>
      </c>
      <c r="BR977" s="148">
        <v>3</v>
      </c>
      <c r="BT977" s="148">
        <v>1409</v>
      </c>
      <c r="BV977" s="148" t="s">
        <v>1617</v>
      </c>
      <c r="BW977" s="148">
        <v>25</v>
      </c>
      <c r="BY977" s="148">
        <v>27</v>
      </c>
      <c r="CA977" s="148">
        <v>1</v>
      </c>
      <c r="CC977" s="148">
        <v>34255833500051</v>
      </c>
      <c r="CE977" s="148" t="s">
        <v>100</v>
      </c>
      <c r="CF977" s="148">
        <v>1</v>
      </c>
      <c r="CH977" s="148">
        <v>3</v>
      </c>
      <c r="CJ977" s="149">
        <v>41054531300042</v>
      </c>
      <c r="CL977" s="149" t="s">
        <v>97</v>
      </c>
      <c r="CN977" s="149">
        <v>3</v>
      </c>
      <c r="CT977" s="149" t="s">
        <v>98</v>
      </c>
      <c r="CU977" s="152">
        <v>42667</v>
      </c>
      <c r="CV977" s="149">
        <v>0</v>
      </c>
      <c r="CX977" s="149" t="s">
        <v>97</v>
      </c>
      <c r="CY977" s="149" t="s">
        <v>99</v>
      </c>
      <c r="CZ977" s="149">
        <v>41054531300042</v>
      </c>
      <c r="DB977" s="149" t="s">
        <v>100</v>
      </c>
      <c r="DC977" s="149" t="s">
        <v>101</v>
      </c>
      <c r="DD977" s="149" t="s">
        <v>102</v>
      </c>
      <c r="DE977" s="149" t="s">
        <v>1615</v>
      </c>
      <c r="DF977" s="149">
        <v>1</v>
      </c>
    </row>
    <row r="978" spans="1:110" x14ac:dyDescent="0.25">
      <c r="A978" s="148" t="s">
        <v>96</v>
      </c>
      <c r="B978" s="148">
        <v>0</v>
      </c>
      <c r="D978" s="148" t="s">
        <v>97</v>
      </c>
      <c r="K978" s="148">
        <v>1</v>
      </c>
      <c r="M978" s="148">
        <v>2</v>
      </c>
      <c r="N978" s="148" t="s">
        <v>947</v>
      </c>
      <c r="O978" s="148">
        <v>0</v>
      </c>
      <c r="R978" s="148">
        <v>6127970</v>
      </c>
      <c r="S978" s="153">
        <v>42534</v>
      </c>
      <c r="T978" s="148">
        <v>4</v>
      </c>
      <c r="U978" s="148">
        <v>2</v>
      </c>
      <c r="V978" s="148">
        <v>2</v>
      </c>
      <c r="X978" s="148">
        <v>0</v>
      </c>
      <c r="Y978" s="148">
        <v>0</v>
      </c>
      <c r="Z978" s="153">
        <v>42535</v>
      </c>
      <c r="AA978" s="154" t="s">
        <v>948</v>
      </c>
      <c r="AB978" s="148">
        <v>23</v>
      </c>
      <c r="AC978" s="148">
        <v>23</v>
      </c>
      <c r="AD978" s="148" t="s">
        <v>117</v>
      </c>
      <c r="AE978" s="154" t="s">
        <v>154</v>
      </c>
      <c r="AF978" s="148">
        <v>2</v>
      </c>
      <c r="AG978" s="148">
        <v>2</v>
      </c>
      <c r="AJ978" s="148" t="s">
        <v>333</v>
      </c>
      <c r="AK978" s="148">
        <v>2950</v>
      </c>
      <c r="AL978" s="148">
        <v>0.01</v>
      </c>
      <c r="AM978" s="148">
        <v>0.01</v>
      </c>
      <c r="AN978" s="148">
        <v>712</v>
      </c>
      <c r="AO978" s="148">
        <v>712</v>
      </c>
      <c r="AP978" s="148">
        <v>405</v>
      </c>
      <c r="AQ978" s="148">
        <v>405</v>
      </c>
      <c r="AR978" s="148">
        <v>2950</v>
      </c>
      <c r="AS978" s="148">
        <v>10</v>
      </c>
      <c r="AT978" s="148">
        <v>10</v>
      </c>
      <c r="AU978" s="148">
        <v>0.01</v>
      </c>
      <c r="AV978" s="148">
        <v>0.01</v>
      </c>
      <c r="AW978" s="148">
        <v>1168</v>
      </c>
      <c r="AX978" s="148">
        <v>1168</v>
      </c>
      <c r="AY978" s="148">
        <v>133</v>
      </c>
      <c r="AZ978" s="148">
        <v>133</v>
      </c>
      <c r="BA978" s="148" t="s">
        <v>107</v>
      </c>
      <c r="BB978" s="148">
        <v>11</v>
      </c>
      <c r="BD978" s="148">
        <v>8</v>
      </c>
      <c r="BF978" s="148" t="s">
        <v>949</v>
      </c>
      <c r="BG978" s="148">
        <v>1</v>
      </c>
      <c r="BI978" s="153">
        <v>42535</v>
      </c>
      <c r="BJ978" s="154" t="s">
        <v>953</v>
      </c>
      <c r="BK978" s="148">
        <v>41054531300042</v>
      </c>
      <c r="BM978" s="148" t="s">
        <v>100</v>
      </c>
      <c r="BN978" s="148" t="s">
        <v>950</v>
      </c>
      <c r="BO978" s="148" t="s">
        <v>951</v>
      </c>
      <c r="BQ978" s="153">
        <v>42534</v>
      </c>
      <c r="BR978" s="148">
        <v>3</v>
      </c>
      <c r="BT978" s="148">
        <v>1409</v>
      </c>
      <c r="BV978" s="148" t="s">
        <v>1617</v>
      </c>
      <c r="BW978" s="148">
        <v>25</v>
      </c>
      <c r="BY978" s="148">
        <v>27</v>
      </c>
      <c r="CA978" s="148">
        <v>1</v>
      </c>
      <c r="CC978" s="148">
        <v>34255833500051</v>
      </c>
      <c r="CE978" s="148" t="s">
        <v>100</v>
      </c>
      <c r="CF978" s="148">
        <v>1</v>
      </c>
      <c r="CH978" s="148">
        <v>3</v>
      </c>
      <c r="CJ978" s="149">
        <v>41054531300042</v>
      </c>
      <c r="CL978" s="149" t="s">
        <v>97</v>
      </c>
      <c r="CN978" s="149">
        <v>3</v>
      </c>
      <c r="CT978" s="149" t="s">
        <v>98</v>
      </c>
      <c r="CU978" s="152">
        <v>42667</v>
      </c>
      <c r="CV978" s="149">
        <v>0</v>
      </c>
      <c r="CX978" s="149" t="s">
        <v>97</v>
      </c>
      <c r="CY978" s="149" t="s">
        <v>99</v>
      </c>
      <c r="CZ978" s="149">
        <v>41054531300042</v>
      </c>
      <c r="DB978" s="149" t="s">
        <v>100</v>
      </c>
      <c r="DC978" s="149" t="s">
        <v>101</v>
      </c>
      <c r="DD978" s="149" t="s">
        <v>102</v>
      </c>
      <c r="DE978" s="149" t="s">
        <v>1615</v>
      </c>
      <c r="DF978" s="149">
        <v>1</v>
      </c>
    </row>
    <row r="979" spans="1:110" x14ac:dyDescent="0.25">
      <c r="A979" s="148" t="s">
        <v>96</v>
      </c>
      <c r="B979" s="148">
        <v>0</v>
      </c>
      <c r="D979" s="148" t="s">
        <v>97</v>
      </c>
      <c r="K979" s="148">
        <v>1</v>
      </c>
      <c r="M979" s="148">
        <v>2</v>
      </c>
      <c r="N979" s="148" t="s">
        <v>947</v>
      </c>
      <c r="O979" s="148">
        <v>0</v>
      </c>
      <c r="R979" s="148">
        <v>6127970</v>
      </c>
      <c r="S979" s="153">
        <v>42534</v>
      </c>
      <c r="T979" s="148">
        <v>4</v>
      </c>
      <c r="U979" s="148">
        <v>1</v>
      </c>
      <c r="V979" s="148">
        <v>1</v>
      </c>
      <c r="X979" s="148">
        <v>0</v>
      </c>
      <c r="Y979" s="148">
        <v>0</v>
      </c>
      <c r="Z979" s="153">
        <v>42535</v>
      </c>
      <c r="AA979" s="154" t="s">
        <v>948</v>
      </c>
      <c r="AB979" s="148">
        <v>23</v>
      </c>
      <c r="AC979" s="148">
        <v>23</v>
      </c>
      <c r="AD979" s="148" t="s">
        <v>117</v>
      </c>
      <c r="AE979" s="154" t="s">
        <v>154</v>
      </c>
      <c r="AF979" s="148">
        <v>2</v>
      </c>
      <c r="AG979" s="148">
        <v>2</v>
      </c>
      <c r="AJ979" s="148" t="s">
        <v>334</v>
      </c>
      <c r="AK979" s="148">
        <v>1133</v>
      </c>
      <c r="AL979" s="148">
        <v>5.0000000000000001E-3</v>
      </c>
      <c r="AM979" s="148">
        <v>5.0000000000000001E-3</v>
      </c>
      <c r="AN979" s="148">
        <v>712</v>
      </c>
      <c r="AO979" s="148">
        <v>712</v>
      </c>
      <c r="AP979" s="148">
        <v>405</v>
      </c>
      <c r="AQ979" s="148">
        <v>405</v>
      </c>
      <c r="AR979" s="148">
        <v>1133</v>
      </c>
      <c r="AS979" s="148">
        <v>10</v>
      </c>
      <c r="AT979" s="148">
        <v>10</v>
      </c>
      <c r="AU979" s="148">
        <v>5.0000000000000001E-3</v>
      </c>
      <c r="AV979" s="148">
        <v>5.0000000000000001E-3</v>
      </c>
      <c r="AW979" s="148">
        <v>1168</v>
      </c>
      <c r="AX979" s="148">
        <v>1168</v>
      </c>
      <c r="AY979" s="148">
        <v>133</v>
      </c>
      <c r="AZ979" s="148">
        <v>133</v>
      </c>
      <c r="BA979" s="148" t="s">
        <v>107</v>
      </c>
      <c r="BB979" s="148">
        <v>11</v>
      </c>
      <c r="BD979" s="148">
        <v>8</v>
      </c>
      <c r="BF979" s="148" t="s">
        <v>949</v>
      </c>
      <c r="BG979" s="148">
        <v>1</v>
      </c>
      <c r="BI979" s="153">
        <v>42535</v>
      </c>
      <c r="BJ979" s="154" t="s">
        <v>953</v>
      </c>
      <c r="BK979" s="148">
        <v>41054531300042</v>
      </c>
      <c r="BM979" s="148" t="s">
        <v>100</v>
      </c>
      <c r="BN979" s="148" t="s">
        <v>950</v>
      </c>
      <c r="BO979" s="148" t="s">
        <v>951</v>
      </c>
      <c r="BQ979" s="153">
        <v>42534</v>
      </c>
      <c r="BR979" s="148">
        <v>3</v>
      </c>
      <c r="BT979" s="148">
        <v>1409</v>
      </c>
      <c r="BV979" s="148" t="s">
        <v>1617</v>
      </c>
      <c r="BW979" s="148">
        <v>25</v>
      </c>
      <c r="BY979" s="148">
        <v>27</v>
      </c>
      <c r="CA979" s="148">
        <v>1</v>
      </c>
      <c r="CC979" s="148">
        <v>34255833500051</v>
      </c>
      <c r="CE979" s="148" t="s">
        <v>100</v>
      </c>
      <c r="CF979" s="148">
        <v>1</v>
      </c>
      <c r="CH979" s="148">
        <v>3</v>
      </c>
      <c r="CJ979" s="149">
        <v>41054531300042</v>
      </c>
      <c r="CL979" s="149" t="s">
        <v>97</v>
      </c>
      <c r="CN979" s="149">
        <v>3</v>
      </c>
      <c r="CT979" s="149" t="s">
        <v>98</v>
      </c>
      <c r="CU979" s="152">
        <v>42667</v>
      </c>
      <c r="CV979" s="149">
        <v>0</v>
      </c>
      <c r="CX979" s="149" t="s">
        <v>97</v>
      </c>
      <c r="CY979" s="149" t="s">
        <v>99</v>
      </c>
      <c r="CZ979" s="149">
        <v>41054531300042</v>
      </c>
      <c r="DB979" s="149" t="s">
        <v>100</v>
      </c>
      <c r="DC979" s="149" t="s">
        <v>101</v>
      </c>
      <c r="DD979" s="149" t="s">
        <v>102</v>
      </c>
      <c r="DE979" s="149" t="s">
        <v>1615</v>
      </c>
      <c r="DF979" s="149">
        <v>1</v>
      </c>
    </row>
    <row r="980" spans="1:110" x14ac:dyDescent="0.25">
      <c r="A980" s="148" t="s">
        <v>96</v>
      </c>
      <c r="B980" s="148">
        <v>0</v>
      </c>
      <c r="D980" s="148" t="s">
        <v>97</v>
      </c>
      <c r="K980" s="148">
        <v>1</v>
      </c>
      <c r="M980" s="148">
        <v>2</v>
      </c>
      <c r="N980" s="148" t="s">
        <v>947</v>
      </c>
      <c r="O980" s="148">
        <v>0</v>
      </c>
      <c r="R980" s="148">
        <v>6127970</v>
      </c>
      <c r="S980" s="153">
        <v>42534</v>
      </c>
      <c r="T980" s="148">
        <v>4</v>
      </c>
      <c r="U980" s="148">
        <v>1</v>
      </c>
      <c r="V980" s="148">
        <v>1</v>
      </c>
      <c r="X980" s="148">
        <v>0</v>
      </c>
      <c r="Y980" s="148">
        <v>0</v>
      </c>
      <c r="Z980" s="153">
        <v>42535</v>
      </c>
      <c r="AA980" s="154" t="s">
        <v>948</v>
      </c>
      <c r="AB980" s="148">
        <v>23</v>
      </c>
      <c r="AC980" s="148">
        <v>23</v>
      </c>
      <c r="AD980" s="148" t="s">
        <v>117</v>
      </c>
      <c r="AE980" s="154" t="s">
        <v>954</v>
      </c>
      <c r="AF980" s="148">
        <v>2</v>
      </c>
      <c r="AG980" s="148">
        <v>2</v>
      </c>
      <c r="AJ980" s="148" t="s">
        <v>335</v>
      </c>
      <c r="AK980" s="148">
        <v>5522</v>
      </c>
      <c r="AL980" s="148">
        <v>0.02</v>
      </c>
      <c r="AM980" s="148">
        <v>0.02</v>
      </c>
      <c r="AP980" s="148">
        <v>454</v>
      </c>
      <c r="AQ980" s="148">
        <v>454</v>
      </c>
      <c r="AR980" s="148">
        <v>5522</v>
      </c>
      <c r="AS980" s="148">
        <v>10</v>
      </c>
      <c r="AT980" s="148">
        <v>10</v>
      </c>
      <c r="AU980" s="148">
        <v>0.02</v>
      </c>
      <c r="AV980" s="148">
        <v>0.02</v>
      </c>
      <c r="AY980" s="148">
        <v>133</v>
      </c>
      <c r="AZ980" s="148">
        <v>133</v>
      </c>
      <c r="BA980" s="148" t="s">
        <v>107</v>
      </c>
      <c r="BB980" s="148">
        <v>11</v>
      </c>
      <c r="BD980" s="148">
        <v>8</v>
      </c>
      <c r="BF980" s="148" t="s">
        <v>949</v>
      </c>
      <c r="BG980" s="148">
        <v>1</v>
      </c>
      <c r="BI980" s="153">
        <v>42535</v>
      </c>
      <c r="BJ980" s="154" t="s">
        <v>953</v>
      </c>
      <c r="BK980" s="148">
        <v>41054531300042</v>
      </c>
      <c r="BM980" s="148" t="s">
        <v>100</v>
      </c>
      <c r="BN980" s="148" t="s">
        <v>950</v>
      </c>
      <c r="BO980" s="148" t="s">
        <v>951</v>
      </c>
      <c r="BQ980" s="153">
        <v>42534</v>
      </c>
      <c r="BR980" s="148">
        <v>3</v>
      </c>
      <c r="BT980" s="148">
        <v>1409</v>
      </c>
      <c r="BV980" s="148" t="s">
        <v>1617</v>
      </c>
      <c r="BW980" s="148">
        <v>25</v>
      </c>
      <c r="BY980" s="148">
        <v>27</v>
      </c>
      <c r="CA980" s="148">
        <v>1</v>
      </c>
      <c r="CC980" s="148">
        <v>34255833500051</v>
      </c>
      <c r="CE980" s="148" t="s">
        <v>100</v>
      </c>
      <c r="CF980" s="148">
        <v>1</v>
      </c>
      <c r="CH980" s="148">
        <v>3</v>
      </c>
      <c r="CJ980" s="149">
        <v>41054531300042</v>
      </c>
      <c r="CL980" s="149" t="s">
        <v>97</v>
      </c>
      <c r="CN980" s="149">
        <v>3</v>
      </c>
      <c r="CT980" s="149" t="s">
        <v>98</v>
      </c>
      <c r="CU980" s="152">
        <v>42667</v>
      </c>
      <c r="CV980" s="149">
        <v>0</v>
      </c>
      <c r="CX980" s="149" t="s">
        <v>97</v>
      </c>
      <c r="CY980" s="149" t="s">
        <v>99</v>
      </c>
      <c r="CZ980" s="149">
        <v>41054531300042</v>
      </c>
      <c r="DB980" s="149" t="s">
        <v>100</v>
      </c>
      <c r="DC980" s="149" t="s">
        <v>101</v>
      </c>
      <c r="DD980" s="149" t="s">
        <v>102</v>
      </c>
      <c r="DE980" s="149" t="s">
        <v>1615</v>
      </c>
      <c r="DF980" s="149">
        <v>1</v>
      </c>
    </row>
    <row r="981" spans="1:110" x14ac:dyDescent="0.25">
      <c r="A981" s="148" t="s">
        <v>96</v>
      </c>
      <c r="B981" s="148">
        <v>0</v>
      </c>
      <c r="D981" s="148" t="s">
        <v>97</v>
      </c>
      <c r="K981" s="148">
        <v>1</v>
      </c>
      <c r="M981" s="148">
        <v>2</v>
      </c>
      <c r="N981" s="148" t="s">
        <v>947</v>
      </c>
      <c r="O981" s="148">
        <v>0</v>
      </c>
      <c r="R981" s="148">
        <v>6127970</v>
      </c>
      <c r="S981" s="153">
        <v>42534</v>
      </c>
      <c r="T981" s="148">
        <v>4</v>
      </c>
      <c r="U981" s="148">
        <v>1</v>
      </c>
      <c r="V981" s="148">
        <v>1</v>
      </c>
      <c r="X981" s="148">
        <v>0</v>
      </c>
      <c r="Y981" s="148">
        <v>0</v>
      </c>
      <c r="Z981" s="153">
        <v>42535</v>
      </c>
      <c r="AA981" s="154" t="s">
        <v>948</v>
      </c>
      <c r="AB981" s="148">
        <v>23</v>
      </c>
      <c r="AC981" s="148">
        <v>23</v>
      </c>
      <c r="AD981" s="148" t="s">
        <v>117</v>
      </c>
      <c r="AE981" s="154" t="s">
        <v>154</v>
      </c>
      <c r="AF981" s="148">
        <v>2</v>
      </c>
      <c r="AG981" s="148">
        <v>2</v>
      </c>
      <c r="AJ981" s="148" t="s">
        <v>336</v>
      </c>
      <c r="AK981" s="148">
        <v>1134</v>
      </c>
      <c r="AL981" s="148">
        <v>5.0000000000000001E-3</v>
      </c>
      <c r="AM981" s="148">
        <v>5.0000000000000001E-3</v>
      </c>
      <c r="AN981" s="148">
        <v>712</v>
      </c>
      <c r="AO981" s="148">
        <v>712</v>
      </c>
      <c r="AP981" s="148">
        <v>405</v>
      </c>
      <c r="AQ981" s="148">
        <v>405</v>
      </c>
      <c r="AR981" s="148">
        <v>1134</v>
      </c>
      <c r="AS981" s="148">
        <v>10</v>
      </c>
      <c r="AT981" s="148">
        <v>10</v>
      </c>
      <c r="AU981" s="148">
        <v>5.0000000000000001E-3</v>
      </c>
      <c r="AV981" s="148">
        <v>5.0000000000000001E-3</v>
      </c>
      <c r="AW981" s="148">
        <v>1168</v>
      </c>
      <c r="AX981" s="148">
        <v>1168</v>
      </c>
      <c r="AY981" s="148">
        <v>133</v>
      </c>
      <c r="AZ981" s="148">
        <v>133</v>
      </c>
      <c r="BA981" s="148" t="s">
        <v>107</v>
      </c>
      <c r="BB981" s="148">
        <v>11</v>
      </c>
      <c r="BD981" s="148">
        <v>8</v>
      </c>
      <c r="BF981" s="148" t="s">
        <v>949</v>
      </c>
      <c r="BG981" s="148">
        <v>1</v>
      </c>
      <c r="BI981" s="153">
        <v>42535</v>
      </c>
      <c r="BJ981" s="154" t="s">
        <v>953</v>
      </c>
      <c r="BK981" s="148">
        <v>41054531300042</v>
      </c>
      <c r="BM981" s="148" t="s">
        <v>100</v>
      </c>
      <c r="BN981" s="148" t="s">
        <v>950</v>
      </c>
      <c r="BO981" s="148" t="s">
        <v>951</v>
      </c>
      <c r="BQ981" s="153">
        <v>42534</v>
      </c>
      <c r="BR981" s="148">
        <v>3</v>
      </c>
      <c r="BT981" s="148">
        <v>1409</v>
      </c>
      <c r="BV981" s="148" t="s">
        <v>1617</v>
      </c>
      <c r="BW981" s="148">
        <v>25</v>
      </c>
      <c r="BY981" s="148">
        <v>27</v>
      </c>
      <c r="CA981" s="148">
        <v>1</v>
      </c>
      <c r="CC981" s="148">
        <v>34255833500051</v>
      </c>
      <c r="CE981" s="148" t="s">
        <v>100</v>
      </c>
      <c r="CF981" s="148">
        <v>1</v>
      </c>
      <c r="CH981" s="148">
        <v>3</v>
      </c>
      <c r="CJ981" s="149">
        <v>41054531300042</v>
      </c>
      <c r="CL981" s="149" t="s">
        <v>97</v>
      </c>
      <c r="CN981" s="149">
        <v>3</v>
      </c>
      <c r="CT981" s="149" t="s">
        <v>98</v>
      </c>
      <c r="CU981" s="152">
        <v>42667</v>
      </c>
      <c r="CV981" s="149">
        <v>0</v>
      </c>
      <c r="CX981" s="149" t="s">
        <v>97</v>
      </c>
      <c r="CY981" s="149" t="s">
        <v>99</v>
      </c>
      <c r="CZ981" s="149">
        <v>41054531300042</v>
      </c>
      <c r="DB981" s="149" t="s">
        <v>100</v>
      </c>
      <c r="DC981" s="149" t="s">
        <v>101</v>
      </c>
      <c r="DD981" s="149" t="s">
        <v>102</v>
      </c>
      <c r="DE981" s="149" t="s">
        <v>1615</v>
      </c>
      <c r="DF981" s="149">
        <v>1</v>
      </c>
    </row>
    <row r="982" spans="1:110" x14ac:dyDescent="0.25">
      <c r="A982" s="148" t="s">
        <v>96</v>
      </c>
      <c r="B982" s="148">
        <v>0</v>
      </c>
      <c r="D982" s="148" t="s">
        <v>97</v>
      </c>
      <c r="K982" s="148">
        <v>1</v>
      </c>
      <c r="M982" s="148">
        <v>2</v>
      </c>
      <c r="N982" s="148" t="s">
        <v>947</v>
      </c>
      <c r="O982" s="148">
        <v>0</v>
      </c>
      <c r="R982" s="148">
        <v>6127970</v>
      </c>
      <c r="S982" s="153">
        <v>42534</v>
      </c>
      <c r="T982" s="148">
        <v>4</v>
      </c>
      <c r="U982" s="148">
        <v>1</v>
      </c>
      <c r="V982" s="148">
        <v>1</v>
      </c>
      <c r="X982" s="148">
        <v>0</v>
      </c>
      <c r="Y982" s="148">
        <v>0</v>
      </c>
      <c r="Z982" s="153">
        <v>42535</v>
      </c>
      <c r="AA982" s="154" t="s">
        <v>948</v>
      </c>
      <c r="AB982" s="148">
        <v>23</v>
      </c>
      <c r="AC982" s="148">
        <v>23</v>
      </c>
      <c r="AD982" s="148" t="s">
        <v>117</v>
      </c>
      <c r="AE982" s="154" t="s">
        <v>338</v>
      </c>
      <c r="AF982" s="148">
        <v>2</v>
      </c>
      <c r="AG982" s="148">
        <v>2</v>
      </c>
      <c r="AJ982" s="148" t="s">
        <v>337</v>
      </c>
      <c r="AK982" s="148">
        <v>5554</v>
      </c>
      <c r="AL982" s="148">
        <v>0.05</v>
      </c>
      <c r="AM982" s="148">
        <v>0.05</v>
      </c>
      <c r="AP982" s="148">
        <v>454</v>
      </c>
      <c r="AQ982" s="148">
        <v>454</v>
      </c>
      <c r="AR982" s="148">
        <v>5554</v>
      </c>
      <c r="AS982" s="148">
        <v>10</v>
      </c>
      <c r="AT982" s="148">
        <v>10</v>
      </c>
      <c r="AU982" s="148">
        <v>0.05</v>
      </c>
      <c r="AV982" s="148">
        <v>0.05</v>
      </c>
      <c r="AY982" s="148">
        <v>133</v>
      </c>
      <c r="AZ982" s="148">
        <v>133</v>
      </c>
      <c r="BA982" s="148" t="s">
        <v>107</v>
      </c>
      <c r="BB982" s="148">
        <v>11</v>
      </c>
      <c r="BD982" s="148">
        <v>8</v>
      </c>
      <c r="BF982" s="148" t="s">
        <v>949</v>
      </c>
      <c r="BG982" s="148">
        <v>1</v>
      </c>
      <c r="BI982" s="153">
        <v>42535</v>
      </c>
      <c r="BJ982" s="154" t="s">
        <v>953</v>
      </c>
      <c r="BK982" s="148">
        <v>41054531300042</v>
      </c>
      <c r="BM982" s="148" t="s">
        <v>100</v>
      </c>
      <c r="BN982" s="148" t="s">
        <v>950</v>
      </c>
      <c r="BO982" s="148" t="s">
        <v>951</v>
      </c>
      <c r="BQ982" s="153">
        <v>42534</v>
      </c>
      <c r="BR982" s="148">
        <v>3</v>
      </c>
      <c r="BT982" s="148">
        <v>1409</v>
      </c>
      <c r="BV982" s="148" t="s">
        <v>1617</v>
      </c>
      <c r="BW982" s="148">
        <v>25</v>
      </c>
      <c r="BY982" s="148">
        <v>27</v>
      </c>
      <c r="CA982" s="148">
        <v>1</v>
      </c>
      <c r="CC982" s="148">
        <v>34255833500051</v>
      </c>
      <c r="CE982" s="148" t="s">
        <v>100</v>
      </c>
      <c r="CF982" s="148">
        <v>1</v>
      </c>
      <c r="CH982" s="148">
        <v>3</v>
      </c>
      <c r="CJ982" s="149">
        <v>41054531300042</v>
      </c>
      <c r="CL982" s="149" t="s">
        <v>97</v>
      </c>
      <c r="CN982" s="149">
        <v>3</v>
      </c>
      <c r="CT982" s="149" t="s">
        <v>98</v>
      </c>
      <c r="CU982" s="152">
        <v>42667</v>
      </c>
      <c r="CV982" s="149">
        <v>0</v>
      </c>
      <c r="CX982" s="149" t="s">
        <v>97</v>
      </c>
      <c r="CY982" s="149" t="s">
        <v>99</v>
      </c>
      <c r="CZ982" s="149">
        <v>41054531300042</v>
      </c>
      <c r="DB982" s="149" t="s">
        <v>100</v>
      </c>
      <c r="DC982" s="149" t="s">
        <v>101</v>
      </c>
      <c r="DD982" s="149" t="s">
        <v>102</v>
      </c>
      <c r="DE982" s="149" t="s">
        <v>1615</v>
      </c>
      <c r="DF982" s="149">
        <v>1</v>
      </c>
    </row>
    <row r="983" spans="1:110" x14ac:dyDescent="0.25">
      <c r="A983" s="148" t="s">
        <v>96</v>
      </c>
      <c r="B983" s="148">
        <v>0</v>
      </c>
      <c r="D983" s="148" t="s">
        <v>97</v>
      </c>
      <c r="K983" s="148">
        <v>1</v>
      </c>
      <c r="M983" s="148">
        <v>2</v>
      </c>
      <c r="N983" s="148" t="s">
        <v>947</v>
      </c>
      <c r="O983" s="148">
        <v>0</v>
      </c>
      <c r="R983" s="148">
        <v>6127970</v>
      </c>
      <c r="S983" s="153">
        <v>42534</v>
      </c>
      <c r="T983" s="148">
        <v>4</v>
      </c>
      <c r="U983" s="148">
        <v>2</v>
      </c>
      <c r="V983" s="148">
        <v>2</v>
      </c>
      <c r="W983" s="148" t="s">
        <v>325</v>
      </c>
      <c r="X983" s="148">
        <v>0</v>
      </c>
      <c r="Y983" s="148">
        <v>0</v>
      </c>
      <c r="Z983" s="153">
        <v>42535</v>
      </c>
      <c r="AA983" s="154" t="s">
        <v>948</v>
      </c>
      <c r="AB983" s="148">
        <v>23</v>
      </c>
      <c r="AC983" s="148">
        <v>23</v>
      </c>
      <c r="AD983" s="148" t="s">
        <v>117</v>
      </c>
      <c r="AE983" s="154" t="s">
        <v>338</v>
      </c>
      <c r="AF983" s="148">
        <v>2</v>
      </c>
      <c r="AG983" s="148">
        <v>2</v>
      </c>
      <c r="AJ983" s="148" t="s">
        <v>339</v>
      </c>
      <c r="AK983" s="148">
        <v>2097</v>
      </c>
      <c r="AL983" s="148">
        <v>6.4000000000000001E-2</v>
      </c>
      <c r="AM983" s="148">
        <v>6.4000000000000001E-2</v>
      </c>
      <c r="AP983" s="148">
        <v>454</v>
      </c>
      <c r="AQ983" s="148">
        <v>454</v>
      </c>
      <c r="AR983" s="148">
        <v>2097</v>
      </c>
      <c r="AS983" s="148">
        <v>10</v>
      </c>
      <c r="AT983" s="148">
        <v>10</v>
      </c>
      <c r="AU983" s="148">
        <v>6.4000000000000001E-2</v>
      </c>
      <c r="AV983" s="148">
        <v>6.4000000000000001E-2</v>
      </c>
      <c r="AY983" s="148">
        <v>133</v>
      </c>
      <c r="AZ983" s="148">
        <v>133</v>
      </c>
      <c r="BA983" s="148" t="s">
        <v>107</v>
      </c>
      <c r="BB983" s="148">
        <v>11</v>
      </c>
      <c r="BD983" s="148">
        <v>8</v>
      </c>
      <c r="BF983" s="148" t="s">
        <v>949</v>
      </c>
      <c r="BG983" s="148">
        <v>1</v>
      </c>
      <c r="BI983" s="153">
        <v>42535</v>
      </c>
      <c r="BJ983" s="154" t="s">
        <v>953</v>
      </c>
      <c r="BK983" s="148">
        <v>41054531300042</v>
      </c>
      <c r="BM983" s="148" t="s">
        <v>100</v>
      </c>
      <c r="BN983" s="148" t="s">
        <v>950</v>
      </c>
      <c r="BO983" s="148" t="s">
        <v>951</v>
      </c>
      <c r="BQ983" s="153">
        <v>42534</v>
      </c>
      <c r="BR983" s="148">
        <v>3</v>
      </c>
      <c r="BT983" s="148">
        <v>1409</v>
      </c>
      <c r="BV983" s="148" t="s">
        <v>1617</v>
      </c>
      <c r="BW983" s="148">
        <v>25</v>
      </c>
      <c r="BY983" s="148">
        <v>27</v>
      </c>
      <c r="CA983" s="148">
        <v>1</v>
      </c>
      <c r="CC983" s="148">
        <v>34255833500051</v>
      </c>
      <c r="CE983" s="148" t="s">
        <v>100</v>
      </c>
      <c r="CF983" s="148">
        <v>1</v>
      </c>
      <c r="CH983" s="148">
        <v>3</v>
      </c>
      <c r="CJ983" s="149">
        <v>41054531300042</v>
      </c>
      <c r="CL983" s="149" t="s">
        <v>97</v>
      </c>
      <c r="CN983" s="149">
        <v>3</v>
      </c>
      <c r="CT983" s="149" t="s">
        <v>98</v>
      </c>
      <c r="CU983" s="152">
        <v>42667</v>
      </c>
      <c r="CV983" s="149">
        <v>0</v>
      </c>
      <c r="CX983" s="149" t="s">
        <v>97</v>
      </c>
      <c r="CY983" s="149" t="s">
        <v>99</v>
      </c>
      <c r="CZ983" s="149">
        <v>41054531300042</v>
      </c>
      <c r="DB983" s="149" t="s">
        <v>100</v>
      </c>
      <c r="DC983" s="149" t="s">
        <v>101</v>
      </c>
      <c r="DD983" s="149" t="s">
        <v>102</v>
      </c>
      <c r="DE983" s="149" t="s">
        <v>1615</v>
      </c>
      <c r="DF983" s="149">
        <v>1</v>
      </c>
    </row>
    <row r="984" spans="1:110" x14ac:dyDescent="0.25">
      <c r="A984" s="148" t="s">
        <v>96</v>
      </c>
      <c r="B984" s="148">
        <v>0</v>
      </c>
      <c r="D984" s="148" t="s">
        <v>97</v>
      </c>
      <c r="K984" s="148">
        <v>1</v>
      </c>
      <c r="M984" s="148">
        <v>2</v>
      </c>
      <c r="N984" s="148" t="s">
        <v>947</v>
      </c>
      <c r="O984" s="148">
        <v>0</v>
      </c>
      <c r="R984" s="148">
        <v>6127970</v>
      </c>
      <c r="S984" s="153">
        <v>42534</v>
      </c>
      <c r="T984" s="148">
        <v>4</v>
      </c>
      <c r="U984" s="148">
        <v>1</v>
      </c>
      <c r="V984" s="148">
        <v>1</v>
      </c>
      <c r="X984" s="148">
        <v>0</v>
      </c>
      <c r="Y984" s="148">
        <v>0</v>
      </c>
      <c r="Z984" s="153">
        <v>42535</v>
      </c>
      <c r="AA984" s="154" t="s">
        <v>948</v>
      </c>
      <c r="AB984" s="148">
        <v>23</v>
      </c>
      <c r="AC984" s="148">
        <v>23</v>
      </c>
      <c r="AD984" s="148" t="s">
        <v>105</v>
      </c>
      <c r="AE984" s="154" t="s">
        <v>952</v>
      </c>
      <c r="AF984" s="148">
        <v>2</v>
      </c>
      <c r="AG984" s="148">
        <v>2</v>
      </c>
      <c r="AJ984" s="148" t="s">
        <v>340</v>
      </c>
      <c r="AK984" s="148">
        <v>1135</v>
      </c>
      <c r="AL984" s="148">
        <v>0.5</v>
      </c>
      <c r="AM984" s="148">
        <v>0.5</v>
      </c>
      <c r="AP984" s="148">
        <v>356</v>
      </c>
      <c r="AQ984" s="148">
        <v>356</v>
      </c>
      <c r="AR984" s="148">
        <v>1135</v>
      </c>
      <c r="AS984" s="148">
        <v>10</v>
      </c>
      <c r="AT984" s="148">
        <v>10</v>
      </c>
      <c r="AU984" s="148">
        <v>0.5</v>
      </c>
      <c r="AV984" s="148">
        <v>0.5</v>
      </c>
      <c r="AY984" s="148">
        <v>133</v>
      </c>
      <c r="AZ984" s="148">
        <v>133</v>
      </c>
      <c r="BA984" s="148" t="s">
        <v>107</v>
      </c>
      <c r="BB984" s="148">
        <v>11</v>
      </c>
      <c r="BD984" s="148">
        <v>8</v>
      </c>
      <c r="BF984" s="148" t="s">
        <v>949</v>
      </c>
      <c r="BG984" s="148">
        <v>1</v>
      </c>
      <c r="BI984" s="153">
        <v>42535</v>
      </c>
      <c r="BJ984" s="154" t="s">
        <v>953</v>
      </c>
      <c r="BK984" s="148">
        <v>41054531300042</v>
      </c>
      <c r="BM984" s="148" t="s">
        <v>100</v>
      </c>
      <c r="BN984" s="148" t="s">
        <v>950</v>
      </c>
      <c r="BO984" s="148" t="s">
        <v>951</v>
      </c>
      <c r="BQ984" s="153">
        <v>42534</v>
      </c>
      <c r="BR984" s="148">
        <v>3</v>
      </c>
      <c r="BT984" s="148">
        <v>1409</v>
      </c>
      <c r="BV984" s="148" t="s">
        <v>1617</v>
      </c>
      <c r="BW984" s="148">
        <v>25</v>
      </c>
      <c r="BY984" s="148">
        <v>27</v>
      </c>
      <c r="CA984" s="148">
        <v>1</v>
      </c>
      <c r="CC984" s="148">
        <v>34255833500051</v>
      </c>
      <c r="CE984" s="148" t="s">
        <v>100</v>
      </c>
      <c r="CF984" s="148">
        <v>1</v>
      </c>
      <c r="CH984" s="148">
        <v>3</v>
      </c>
      <c r="CJ984" s="149">
        <v>41054531300042</v>
      </c>
      <c r="CL984" s="149" t="s">
        <v>97</v>
      </c>
      <c r="CN984" s="149">
        <v>3</v>
      </c>
      <c r="CT984" s="149" t="s">
        <v>98</v>
      </c>
      <c r="CU984" s="152">
        <v>42667</v>
      </c>
      <c r="CV984" s="149">
        <v>0</v>
      </c>
      <c r="CX984" s="149" t="s">
        <v>97</v>
      </c>
      <c r="CY984" s="149" t="s">
        <v>99</v>
      </c>
      <c r="CZ984" s="149">
        <v>41054531300042</v>
      </c>
      <c r="DB984" s="149" t="s">
        <v>100</v>
      </c>
      <c r="DC984" s="149" t="s">
        <v>101</v>
      </c>
      <c r="DD984" s="149" t="s">
        <v>102</v>
      </c>
      <c r="DE984" s="149" t="s">
        <v>1615</v>
      </c>
      <c r="DF984" s="149">
        <v>1</v>
      </c>
    </row>
    <row r="985" spans="1:110" x14ac:dyDescent="0.25">
      <c r="A985" s="148" t="s">
        <v>96</v>
      </c>
      <c r="B985" s="148">
        <v>0</v>
      </c>
      <c r="D985" s="148" t="s">
        <v>97</v>
      </c>
      <c r="K985" s="148">
        <v>1</v>
      </c>
      <c r="M985" s="148">
        <v>2</v>
      </c>
      <c r="N985" s="148" t="s">
        <v>947</v>
      </c>
      <c r="O985" s="148">
        <v>0</v>
      </c>
      <c r="R985" s="148">
        <v>6127970</v>
      </c>
      <c r="S985" s="153">
        <v>42534</v>
      </c>
      <c r="T985" s="148">
        <v>4</v>
      </c>
      <c r="U985" s="148">
        <v>1</v>
      </c>
      <c r="V985" s="148">
        <v>1</v>
      </c>
      <c r="X985" s="148">
        <v>0</v>
      </c>
      <c r="Y985" s="148">
        <v>0</v>
      </c>
      <c r="Z985" s="153">
        <v>42535</v>
      </c>
      <c r="AA985" s="154" t="s">
        <v>948</v>
      </c>
      <c r="AB985" s="148">
        <v>23</v>
      </c>
      <c r="AC985" s="148">
        <v>23</v>
      </c>
      <c r="AD985" s="148" t="s">
        <v>117</v>
      </c>
      <c r="AE985" s="154" t="s">
        <v>154</v>
      </c>
      <c r="AF985" s="148">
        <v>2</v>
      </c>
      <c r="AG985" s="148">
        <v>2</v>
      </c>
      <c r="AJ985" s="148" t="s">
        <v>341</v>
      </c>
      <c r="AK985" s="148">
        <v>1341</v>
      </c>
      <c r="AL985" s="148">
        <v>5.0000000000000001E-3</v>
      </c>
      <c r="AM985" s="148">
        <v>5.0000000000000001E-3</v>
      </c>
      <c r="AN985" s="148">
        <v>712</v>
      </c>
      <c r="AO985" s="148">
        <v>712</v>
      </c>
      <c r="AP985" s="148">
        <v>405</v>
      </c>
      <c r="AQ985" s="148">
        <v>405</v>
      </c>
      <c r="AR985" s="148">
        <v>1341</v>
      </c>
      <c r="AS985" s="148">
        <v>10</v>
      </c>
      <c r="AT985" s="148">
        <v>10</v>
      </c>
      <c r="AU985" s="148">
        <v>5.0000000000000001E-3</v>
      </c>
      <c r="AV985" s="148">
        <v>5.0000000000000001E-3</v>
      </c>
      <c r="AW985" s="148">
        <v>1168</v>
      </c>
      <c r="AX985" s="148">
        <v>1168</v>
      </c>
      <c r="AY985" s="148">
        <v>133</v>
      </c>
      <c r="AZ985" s="148">
        <v>133</v>
      </c>
      <c r="BA985" s="148" t="s">
        <v>107</v>
      </c>
      <c r="BB985" s="148">
        <v>11</v>
      </c>
      <c r="BD985" s="148">
        <v>8</v>
      </c>
      <c r="BF985" s="148" t="s">
        <v>949</v>
      </c>
      <c r="BG985" s="148">
        <v>1</v>
      </c>
      <c r="BI985" s="153">
        <v>42535</v>
      </c>
      <c r="BJ985" s="154" t="s">
        <v>953</v>
      </c>
      <c r="BK985" s="148">
        <v>41054531300042</v>
      </c>
      <c r="BM985" s="148" t="s">
        <v>100</v>
      </c>
      <c r="BN985" s="148" t="s">
        <v>950</v>
      </c>
      <c r="BO985" s="148" t="s">
        <v>951</v>
      </c>
      <c r="BQ985" s="153">
        <v>42534</v>
      </c>
      <c r="BR985" s="148">
        <v>3</v>
      </c>
      <c r="BT985" s="148">
        <v>1409</v>
      </c>
      <c r="BV985" s="148" t="s">
        <v>1617</v>
      </c>
      <c r="BW985" s="148">
        <v>25</v>
      </c>
      <c r="BY985" s="148">
        <v>27</v>
      </c>
      <c r="CA985" s="148">
        <v>1</v>
      </c>
      <c r="CC985" s="148">
        <v>34255833500051</v>
      </c>
      <c r="CE985" s="148" t="s">
        <v>100</v>
      </c>
      <c r="CF985" s="148">
        <v>1</v>
      </c>
      <c r="CH985" s="148">
        <v>3</v>
      </c>
      <c r="CJ985" s="149">
        <v>41054531300042</v>
      </c>
      <c r="CL985" s="149" t="s">
        <v>97</v>
      </c>
      <c r="CN985" s="149">
        <v>3</v>
      </c>
      <c r="CT985" s="149" t="s">
        <v>98</v>
      </c>
      <c r="CU985" s="152">
        <v>42667</v>
      </c>
      <c r="CV985" s="149">
        <v>0</v>
      </c>
      <c r="CX985" s="149" t="s">
        <v>97</v>
      </c>
      <c r="CY985" s="149" t="s">
        <v>99</v>
      </c>
      <c r="CZ985" s="149">
        <v>41054531300042</v>
      </c>
      <c r="DB985" s="149" t="s">
        <v>100</v>
      </c>
      <c r="DC985" s="149" t="s">
        <v>101</v>
      </c>
      <c r="DD985" s="149" t="s">
        <v>102</v>
      </c>
      <c r="DE985" s="149" t="s">
        <v>1615</v>
      </c>
      <c r="DF985" s="149">
        <v>1</v>
      </c>
    </row>
    <row r="986" spans="1:110" x14ac:dyDescent="0.25">
      <c r="A986" s="148" t="s">
        <v>96</v>
      </c>
      <c r="B986" s="148">
        <v>0</v>
      </c>
      <c r="D986" s="148" t="s">
        <v>97</v>
      </c>
      <c r="K986" s="148">
        <v>1</v>
      </c>
      <c r="M986" s="148">
        <v>2</v>
      </c>
      <c r="N986" s="148" t="s">
        <v>947</v>
      </c>
      <c r="O986" s="148">
        <v>0</v>
      </c>
      <c r="R986" s="148">
        <v>6127970</v>
      </c>
      <c r="S986" s="153">
        <v>42534</v>
      </c>
      <c r="T986" s="148">
        <v>4</v>
      </c>
      <c r="U986" s="148">
        <v>1</v>
      </c>
      <c r="V986" s="148">
        <v>1</v>
      </c>
      <c r="X986" s="148">
        <v>0</v>
      </c>
      <c r="Y986" s="148">
        <v>0</v>
      </c>
      <c r="Z986" s="153">
        <v>42535</v>
      </c>
      <c r="AA986" s="154" t="s">
        <v>948</v>
      </c>
      <c r="AB986" s="148">
        <v>23</v>
      </c>
      <c r="AC986" s="148">
        <v>23</v>
      </c>
      <c r="AD986" s="148" t="s">
        <v>117</v>
      </c>
      <c r="AE986" s="154" t="s">
        <v>954</v>
      </c>
      <c r="AF986" s="148">
        <v>2</v>
      </c>
      <c r="AG986" s="148">
        <v>2</v>
      </c>
      <c r="AJ986" s="148" t="s">
        <v>342</v>
      </c>
      <c r="AK986" s="148">
        <v>1684</v>
      </c>
      <c r="AL986" s="148">
        <v>0.1</v>
      </c>
      <c r="AM986" s="148">
        <v>0.1</v>
      </c>
      <c r="AP986" s="148">
        <v>454</v>
      </c>
      <c r="AQ986" s="148">
        <v>454</v>
      </c>
      <c r="AR986" s="148">
        <v>1684</v>
      </c>
      <c r="AS986" s="148">
        <v>10</v>
      </c>
      <c r="AT986" s="148">
        <v>10</v>
      </c>
      <c r="AU986" s="148">
        <v>0.1</v>
      </c>
      <c r="AV986" s="148">
        <v>0.1</v>
      </c>
      <c r="AY986" s="148">
        <v>133</v>
      </c>
      <c r="AZ986" s="148">
        <v>133</v>
      </c>
      <c r="BA986" s="148" t="s">
        <v>107</v>
      </c>
      <c r="BB986" s="148">
        <v>11</v>
      </c>
      <c r="BD986" s="148">
        <v>8</v>
      </c>
      <c r="BF986" s="148" t="s">
        <v>949</v>
      </c>
      <c r="BG986" s="148">
        <v>1</v>
      </c>
      <c r="BI986" s="153">
        <v>42535</v>
      </c>
      <c r="BJ986" s="154" t="s">
        <v>953</v>
      </c>
      <c r="BK986" s="148">
        <v>41054531300042</v>
      </c>
      <c r="BM986" s="148" t="s">
        <v>100</v>
      </c>
      <c r="BN986" s="148" t="s">
        <v>950</v>
      </c>
      <c r="BO986" s="148" t="s">
        <v>951</v>
      </c>
      <c r="BQ986" s="153">
        <v>42534</v>
      </c>
      <c r="BR986" s="148">
        <v>3</v>
      </c>
      <c r="BT986" s="148">
        <v>1409</v>
      </c>
      <c r="BV986" s="148" t="s">
        <v>1617</v>
      </c>
      <c r="BW986" s="148">
        <v>25</v>
      </c>
      <c r="BY986" s="148">
        <v>27</v>
      </c>
      <c r="CA986" s="148">
        <v>1</v>
      </c>
      <c r="CC986" s="148">
        <v>34255833500051</v>
      </c>
      <c r="CE986" s="148" t="s">
        <v>100</v>
      </c>
      <c r="CF986" s="148">
        <v>1</v>
      </c>
      <c r="CH986" s="148">
        <v>3</v>
      </c>
      <c r="CJ986" s="149">
        <v>41054531300042</v>
      </c>
      <c r="CL986" s="149" t="s">
        <v>97</v>
      </c>
      <c r="CN986" s="149">
        <v>3</v>
      </c>
      <c r="CT986" s="149" t="s">
        <v>98</v>
      </c>
      <c r="CU986" s="152">
        <v>42667</v>
      </c>
      <c r="CV986" s="149">
        <v>0</v>
      </c>
      <c r="CX986" s="149" t="s">
        <v>97</v>
      </c>
      <c r="CY986" s="149" t="s">
        <v>99</v>
      </c>
      <c r="CZ986" s="149">
        <v>41054531300042</v>
      </c>
      <c r="DB986" s="149" t="s">
        <v>100</v>
      </c>
      <c r="DC986" s="149" t="s">
        <v>101</v>
      </c>
      <c r="DD986" s="149" t="s">
        <v>102</v>
      </c>
      <c r="DE986" s="149" t="s">
        <v>1615</v>
      </c>
      <c r="DF986" s="149">
        <v>1</v>
      </c>
    </row>
    <row r="987" spans="1:110" x14ac:dyDescent="0.25">
      <c r="A987" s="148" t="s">
        <v>96</v>
      </c>
      <c r="B987" s="148">
        <v>0</v>
      </c>
      <c r="D987" s="148" t="s">
        <v>97</v>
      </c>
      <c r="K987" s="148">
        <v>1</v>
      </c>
      <c r="M987" s="148">
        <v>2</v>
      </c>
      <c r="N987" s="148" t="s">
        <v>947</v>
      </c>
      <c r="O987" s="148">
        <v>0</v>
      </c>
      <c r="R987" s="148">
        <v>6127970</v>
      </c>
      <c r="S987" s="153">
        <v>42534</v>
      </c>
      <c r="T987" s="148">
        <v>4</v>
      </c>
      <c r="U987" s="148">
        <v>2</v>
      </c>
      <c r="V987" s="148">
        <v>2</v>
      </c>
      <c r="X987" s="148">
        <v>0</v>
      </c>
      <c r="Y987" s="148">
        <v>0</v>
      </c>
      <c r="Z987" s="153">
        <v>42535</v>
      </c>
      <c r="AA987" s="154" t="s">
        <v>948</v>
      </c>
      <c r="AB987" s="148">
        <v>23</v>
      </c>
      <c r="AC987" s="148">
        <v>23</v>
      </c>
      <c r="AD987" s="148" t="s">
        <v>219</v>
      </c>
      <c r="AE987" s="154" t="s">
        <v>956</v>
      </c>
      <c r="AF987" s="148">
        <v>2</v>
      </c>
      <c r="AG987" s="148">
        <v>2</v>
      </c>
      <c r="AJ987" s="148" t="s">
        <v>343</v>
      </c>
      <c r="AK987" s="148">
        <v>1439</v>
      </c>
      <c r="AL987" s="148">
        <v>0.5</v>
      </c>
      <c r="AM987" s="148">
        <v>0.5</v>
      </c>
      <c r="AP987" s="148">
        <v>344</v>
      </c>
      <c r="AQ987" s="148">
        <v>344</v>
      </c>
      <c r="AR987" s="148">
        <v>1439</v>
      </c>
      <c r="AS987" s="148">
        <v>1</v>
      </c>
      <c r="AT987" s="148">
        <v>1</v>
      </c>
      <c r="AU987" s="148">
        <v>1</v>
      </c>
      <c r="AV987" s="148">
        <v>1</v>
      </c>
      <c r="AY987" s="148">
        <v>133</v>
      </c>
      <c r="AZ987" s="148">
        <v>133</v>
      </c>
      <c r="BA987" s="148" t="s">
        <v>107</v>
      </c>
      <c r="BB987" s="148">
        <v>11</v>
      </c>
      <c r="BD987" s="148">
        <v>8</v>
      </c>
      <c r="BF987" s="148" t="s">
        <v>949</v>
      </c>
      <c r="BG987" s="148">
        <v>1</v>
      </c>
      <c r="BI987" s="153">
        <v>42535</v>
      </c>
      <c r="BJ987" s="154" t="s">
        <v>953</v>
      </c>
      <c r="BK987" s="148">
        <v>41054531300042</v>
      </c>
      <c r="BM987" s="148" t="s">
        <v>100</v>
      </c>
      <c r="BN987" s="148" t="s">
        <v>950</v>
      </c>
      <c r="BO987" s="148" t="s">
        <v>951</v>
      </c>
      <c r="BQ987" s="153">
        <v>42534</v>
      </c>
      <c r="BR987" s="148">
        <v>3</v>
      </c>
      <c r="BT987" s="148">
        <v>1409</v>
      </c>
      <c r="BV987" s="148" t="s">
        <v>1617</v>
      </c>
      <c r="BW987" s="148">
        <v>25</v>
      </c>
      <c r="BY987" s="148">
        <v>27</v>
      </c>
      <c r="CA987" s="148">
        <v>1</v>
      </c>
      <c r="CC987" s="148">
        <v>34255833500051</v>
      </c>
      <c r="CE987" s="148" t="s">
        <v>100</v>
      </c>
      <c r="CF987" s="148">
        <v>1</v>
      </c>
      <c r="CH987" s="148">
        <v>3</v>
      </c>
      <c r="CJ987" s="149">
        <v>41054531300042</v>
      </c>
      <c r="CL987" s="149" t="s">
        <v>97</v>
      </c>
      <c r="CN987" s="149">
        <v>3</v>
      </c>
      <c r="CT987" s="149" t="s">
        <v>98</v>
      </c>
      <c r="CU987" s="152">
        <v>42667</v>
      </c>
      <c r="CV987" s="149">
        <v>0</v>
      </c>
      <c r="CX987" s="149" t="s">
        <v>97</v>
      </c>
      <c r="CY987" s="149" t="s">
        <v>99</v>
      </c>
      <c r="CZ987" s="149">
        <v>41054531300042</v>
      </c>
      <c r="DB987" s="149" t="s">
        <v>100</v>
      </c>
      <c r="DC987" s="149" t="s">
        <v>101</v>
      </c>
      <c r="DD987" s="149" t="s">
        <v>102</v>
      </c>
      <c r="DE987" s="149" t="s">
        <v>1615</v>
      </c>
      <c r="DF987" s="149">
        <v>1</v>
      </c>
    </row>
    <row r="988" spans="1:110" x14ac:dyDescent="0.25">
      <c r="A988" s="148" t="s">
        <v>96</v>
      </c>
      <c r="B988" s="148">
        <v>0</v>
      </c>
      <c r="D988" s="148" t="s">
        <v>97</v>
      </c>
      <c r="K988" s="148">
        <v>1</v>
      </c>
      <c r="M988" s="148">
        <v>2</v>
      </c>
      <c r="N988" s="148" t="s">
        <v>947</v>
      </c>
      <c r="O988" s="148">
        <v>0</v>
      </c>
      <c r="R988" s="148">
        <v>6127970</v>
      </c>
      <c r="S988" s="153">
        <v>42534</v>
      </c>
      <c r="T988" s="148">
        <v>4</v>
      </c>
      <c r="U988" s="148">
        <v>1</v>
      </c>
      <c r="V988" s="148">
        <v>1</v>
      </c>
      <c r="X988" s="148">
        <v>0</v>
      </c>
      <c r="Y988" s="148">
        <v>0</v>
      </c>
      <c r="Z988" s="153">
        <v>42535</v>
      </c>
      <c r="AA988" s="154" t="s">
        <v>948</v>
      </c>
      <c r="AB988" s="148">
        <v>23</v>
      </c>
      <c r="AC988" s="148">
        <v>23</v>
      </c>
      <c r="AD988" s="148" t="s">
        <v>105</v>
      </c>
      <c r="AE988" s="154" t="s">
        <v>952</v>
      </c>
      <c r="AF988" s="148">
        <v>2</v>
      </c>
      <c r="AG988" s="148">
        <v>2</v>
      </c>
      <c r="AJ988" s="148" t="s">
        <v>344</v>
      </c>
      <c r="AK988" s="148">
        <v>2611</v>
      </c>
      <c r="AL988" s="148">
        <v>0.5</v>
      </c>
      <c r="AM988" s="148">
        <v>0.5</v>
      </c>
      <c r="AP988" s="148">
        <v>356</v>
      </c>
      <c r="AQ988" s="148">
        <v>356</v>
      </c>
      <c r="AR988" s="148">
        <v>2611</v>
      </c>
      <c r="AS988" s="148">
        <v>10</v>
      </c>
      <c r="AT988" s="148">
        <v>10</v>
      </c>
      <c r="AU988" s="148">
        <v>0.5</v>
      </c>
      <c r="AV988" s="148">
        <v>0.5</v>
      </c>
      <c r="AY988" s="148">
        <v>133</v>
      </c>
      <c r="AZ988" s="148">
        <v>133</v>
      </c>
      <c r="BA988" s="148" t="s">
        <v>107</v>
      </c>
      <c r="BB988" s="148">
        <v>11</v>
      </c>
      <c r="BD988" s="148">
        <v>8</v>
      </c>
      <c r="BF988" s="148" t="s">
        <v>949</v>
      </c>
      <c r="BG988" s="148">
        <v>1</v>
      </c>
      <c r="BI988" s="153">
        <v>42535</v>
      </c>
      <c r="BJ988" s="154" t="s">
        <v>953</v>
      </c>
      <c r="BK988" s="148">
        <v>41054531300042</v>
      </c>
      <c r="BM988" s="148" t="s">
        <v>100</v>
      </c>
      <c r="BN988" s="148" t="s">
        <v>950</v>
      </c>
      <c r="BO988" s="148" t="s">
        <v>951</v>
      </c>
      <c r="BQ988" s="153">
        <v>42534</v>
      </c>
      <c r="BR988" s="148">
        <v>3</v>
      </c>
      <c r="BT988" s="148">
        <v>1409</v>
      </c>
      <c r="BV988" s="148" t="s">
        <v>1617</v>
      </c>
      <c r="BW988" s="148">
        <v>25</v>
      </c>
      <c r="BY988" s="148">
        <v>27</v>
      </c>
      <c r="CA988" s="148">
        <v>1</v>
      </c>
      <c r="CC988" s="148">
        <v>34255833500051</v>
      </c>
      <c r="CE988" s="148" t="s">
        <v>100</v>
      </c>
      <c r="CF988" s="148">
        <v>1</v>
      </c>
      <c r="CH988" s="148">
        <v>3</v>
      </c>
      <c r="CJ988" s="149">
        <v>41054531300042</v>
      </c>
      <c r="CL988" s="149" t="s">
        <v>97</v>
      </c>
      <c r="CN988" s="149">
        <v>3</v>
      </c>
      <c r="CT988" s="149" t="s">
        <v>98</v>
      </c>
      <c r="CU988" s="152">
        <v>42667</v>
      </c>
      <c r="CV988" s="149">
        <v>0</v>
      </c>
      <c r="CX988" s="149" t="s">
        <v>97</v>
      </c>
      <c r="CY988" s="149" t="s">
        <v>99</v>
      </c>
      <c r="CZ988" s="149">
        <v>41054531300042</v>
      </c>
      <c r="DB988" s="149" t="s">
        <v>100</v>
      </c>
      <c r="DC988" s="149" t="s">
        <v>101</v>
      </c>
      <c r="DD988" s="149" t="s">
        <v>102</v>
      </c>
      <c r="DE988" s="149" t="s">
        <v>1615</v>
      </c>
      <c r="DF988" s="149">
        <v>1</v>
      </c>
    </row>
    <row r="989" spans="1:110" x14ac:dyDescent="0.25">
      <c r="A989" s="148" t="s">
        <v>96</v>
      </c>
      <c r="B989" s="148">
        <v>0</v>
      </c>
      <c r="D989" s="148" t="s">
        <v>97</v>
      </c>
      <c r="K989" s="148">
        <v>1</v>
      </c>
      <c r="M989" s="148">
        <v>2</v>
      </c>
      <c r="N989" s="148" t="s">
        <v>947</v>
      </c>
      <c r="O989" s="148">
        <v>0</v>
      </c>
      <c r="R989" s="148">
        <v>6127970</v>
      </c>
      <c r="S989" s="153">
        <v>42534</v>
      </c>
      <c r="T989" s="148">
        <v>4</v>
      </c>
      <c r="U989" s="148">
        <v>2</v>
      </c>
      <c r="V989" s="148">
        <v>2</v>
      </c>
      <c r="X989" s="148">
        <v>0</v>
      </c>
      <c r="Y989" s="148">
        <v>0</v>
      </c>
      <c r="Z989" s="153">
        <v>42535</v>
      </c>
      <c r="AA989" s="154" t="s">
        <v>948</v>
      </c>
      <c r="AB989" s="148">
        <v>23</v>
      </c>
      <c r="AC989" s="148">
        <v>23</v>
      </c>
      <c r="AD989" s="148" t="s">
        <v>117</v>
      </c>
      <c r="AE989" s="154" t="s">
        <v>154</v>
      </c>
      <c r="AF989" s="148">
        <v>2</v>
      </c>
      <c r="AG989" s="148">
        <v>2</v>
      </c>
      <c r="AJ989" s="148" t="s">
        <v>345</v>
      </c>
      <c r="AK989" s="148">
        <v>1473</v>
      </c>
      <c r="AL989" s="148">
        <v>0.01</v>
      </c>
      <c r="AM989" s="148">
        <v>0.01</v>
      </c>
      <c r="AN989" s="148">
        <v>712</v>
      </c>
      <c r="AO989" s="148">
        <v>712</v>
      </c>
      <c r="AP989" s="148">
        <v>405</v>
      </c>
      <c r="AQ989" s="148">
        <v>405</v>
      </c>
      <c r="AR989" s="148">
        <v>1473</v>
      </c>
      <c r="AS989" s="148">
        <v>10</v>
      </c>
      <c r="AT989" s="148">
        <v>10</v>
      </c>
      <c r="AU989" s="148">
        <v>0.01</v>
      </c>
      <c r="AV989" s="148">
        <v>0.01</v>
      </c>
      <c r="AW989" s="148">
        <v>1168</v>
      </c>
      <c r="AX989" s="148">
        <v>1168</v>
      </c>
      <c r="AY989" s="148">
        <v>133</v>
      </c>
      <c r="AZ989" s="148">
        <v>133</v>
      </c>
      <c r="BA989" s="148" t="s">
        <v>107</v>
      </c>
      <c r="BB989" s="148">
        <v>11</v>
      </c>
      <c r="BD989" s="148">
        <v>8</v>
      </c>
      <c r="BF989" s="148" t="s">
        <v>949</v>
      </c>
      <c r="BG989" s="148">
        <v>1</v>
      </c>
      <c r="BI989" s="153">
        <v>42535</v>
      </c>
      <c r="BJ989" s="154" t="s">
        <v>953</v>
      </c>
      <c r="BK989" s="148">
        <v>41054531300042</v>
      </c>
      <c r="BM989" s="148" t="s">
        <v>100</v>
      </c>
      <c r="BN989" s="148" t="s">
        <v>950</v>
      </c>
      <c r="BO989" s="148" t="s">
        <v>951</v>
      </c>
      <c r="BQ989" s="153">
        <v>42534</v>
      </c>
      <c r="BR989" s="148">
        <v>3</v>
      </c>
      <c r="BT989" s="148">
        <v>1409</v>
      </c>
      <c r="BV989" s="148" t="s">
        <v>1617</v>
      </c>
      <c r="BW989" s="148">
        <v>25</v>
      </c>
      <c r="BY989" s="148">
        <v>27</v>
      </c>
      <c r="CA989" s="148">
        <v>1</v>
      </c>
      <c r="CC989" s="148">
        <v>34255833500051</v>
      </c>
      <c r="CE989" s="148" t="s">
        <v>100</v>
      </c>
      <c r="CF989" s="148">
        <v>1</v>
      </c>
      <c r="CH989" s="148">
        <v>3</v>
      </c>
      <c r="CJ989" s="149">
        <v>41054531300042</v>
      </c>
      <c r="CL989" s="149" t="s">
        <v>97</v>
      </c>
      <c r="CN989" s="149">
        <v>3</v>
      </c>
      <c r="CT989" s="149" t="s">
        <v>98</v>
      </c>
      <c r="CU989" s="152">
        <v>42667</v>
      </c>
      <c r="CV989" s="149">
        <v>0</v>
      </c>
      <c r="CX989" s="149" t="s">
        <v>97</v>
      </c>
      <c r="CY989" s="149" t="s">
        <v>99</v>
      </c>
      <c r="CZ989" s="149">
        <v>41054531300042</v>
      </c>
      <c r="DB989" s="149" t="s">
        <v>100</v>
      </c>
      <c r="DC989" s="149" t="s">
        <v>101</v>
      </c>
      <c r="DD989" s="149" t="s">
        <v>102</v>
      </c>
      <c r="DE989" s="149" t="s">
        <v>1615</v>
      </c>
      <c r="DF989" s="149">
        <v>1</v>
      </c>
    </row>
    <row r="990" spans="1:110" x14ac:dyDescent="0.25">
      <c r="A990" s="148" t="s">
        <v>96</v>
      </c>
      <c r="B990" s="148">
        <v>0</v>
      </c>
      <c r="D990" s="148" t="s">
        <v>97</v>
      </c>
      <c r="K990" s="148">
        <v>1</v>
      </c>
      <c r="M990" s="148">
        <v>2</v>
      </c>
      <c r="N990" s="148" t="s">
        <v>947</v>
      </c>
      <c r="O990" s="148">
        <v>0</v>
      </c>
      <c r="R990" s="148">
        <v>6127970</v>
      </c>
      <c r="S990" s="153">
        <v>42534</v>
      </c>
      <c r="T990" s="148">
        <v>4</v>
      </c>
      <c r="U990" s="148">
        <v>1</v>
      </c>
      <c r="V990" s="148">
        <v>1</v>
      </c>
      <c r="X990" s="148">
        <v>0</v>
      </c>
      <c r="Y990" s="148">
        <v>0</v>
      </c>
      <c r="Z990" s="153">
        <v>42535</v>
      </c>
      <c r="AA990" s="154" t="s">
        <v>948</v>
      </c>
      <c r="AB990" s="148">
        <v>23</v>
      </c>
      <c r="AC990" s="148">
        <v>23</v>
      </c>
      <c r="AD990" s="148" t="s">
        <v>117</v>
      </c>
      <c r="AE990" s="154" t="s">
        <v>954</v>
      </c>
      <c r="AF990" s="148">
        <v>2</v>
      </c>
      <c r="AG990" s="148">
        <v>2</v>
      </c>
      <c r="AJ990" s="148" t="s">
        <v>346</v>
      </c>
      <c r="AK990" s="148">
        <v>1136</v>
      </c>
      <c r="AL990" s="148">
        <v>5.0000000000000001E-3</v>
      </c>
      <c r="AM990" s="148">
        <v>5.0000000000000001E-3</v>
      </c>
      <c r="AP990" s="148">
        <v>454</v>
      </c>
      <c r="AQ990" s="148">
        <v>454</v>
      </c>
      <c r="AR990" s="148">
        <v>1136</v>
      </c>
      <c r="AS990" s="148">
        <v>10</v>
      </c>
      <c r="AT990" s="148">
        <v>10</v>
      </c>
      <c r="AU990" s="148">
        <v>5.0000000000000001E-3</v>
      </c>
      <c r="AV990" s="148">
        <v>5.0000000000000001E-3</v>
      </c>
      <c r="AY990" s="148">
        <v>133</v>
      </c>
      <c r="AZ990" s="148">
        <v>133</v>
      </c>
      <c r="BA990" s="148" t="s">
        <v>107</v>
      </c>
      <c r="BB990" s="148">
        <v>11</v>
      </c>
      <c r="BD990" s="148">
        <v>8</v>
      </c>
      <c r="BF990" s="148" t="s">
        <v>949</v>
      </c>
      <c r="BG990" s="148">
        <v>1</v>
      </c>
      <c r="BI990" s="153">
        <v>42535</v>
      </c>
      <c r="BJ990" s="154" t="s">
        <v>953</v>
      </c>
      <c r="BK990" s="148">
        <v>41054531300042</v>
      </c>
      <c r="BM990" s="148" t="s">
        <v>100</v>
      </c>
      <c r="BN990" s="148" t="s">
        <v>950</v>
      </c>
      <c r="BO990" s="148" t="s">
        <v>951</v>
      </c>
      <c r="BQ990" s="153">
        <v>42534</v>
      </c>
      <c r="BR990" s="148">
        <v>3</v>
      </c>
      <c r="BT990" s="148">
        <v>1409</v>
      </c>
      <c r="BV990" s="148" t="s">
        <v>1617</v>
      </c>
      <c r="BW990" s="148">
        <v>25</v>
      </c>
      <c r="BY990" s="148">
        <v>27</v>
      </c>
      <c r="CA990" s="148">
        <v>1</v>
      </c>
      <c r="CC990" s="148">
        <v>34255833500051</v>
      </c>
      <c r="CE990" s="148" t="s">
        <v>100</v>
      </c>
      <c r="CF990" s="148">
        <v>1</v>
      </c>
      <c r="CH990" s="148">
        <v>3</v>
      </c>
      <c r="CJ990" s="149">
        <v>41054531300042</v>
      </c>
      <c r="CL990" s="149" t="s">
        <v>97</v>
      </c>
      <c r="CN990" s="149">
        <v>3</v>
      </c>
      <c r="CT990" s="149" t="s">
        <v>98</v>
      </c>
      <c r="CU990" s="152">
        <v>42667</v>
      </c>
      <c r="CV990" s="149">
        <v>0</v>
      </c>
      <c r="CX990" s="149" t="s">
        <v>97</v>
      </c>
      <c r="CY990" s="149" t="s">
        <v>99</v>
      </c>
      <c r="CZ990" s="149">
        <v>41054531300042</v>
      </c>
      <c r="DB990" s="149" t="s">
        <v>100</v>
      </c>
      <c r="DC990" s="149" t="s">
        <v>101</v>
      </c>
      <c r="DD990" s="149" t="s">
        <v>102</v>
      </c>
      <c r="DE990" s="149" t="s">
        <v>1615</v>
      </c>
      <c r="DF990" s="149">
        <v>1</v>
      </c>
    </row>
    <row r="991" spans="1:110" x14ac:dyDescent="0.25">
      <c r="A991" s="148" t="s">
        <v>96</v>
      </c>
      <c r="B991" s="148">
        <v>0</v>
      </c>
      <c r="D991" s="148" t="s">
        <v>97</v>
      </c>
      <c r="K991" s="148">
        <v>1</v>
      </c>
      <c r="M991" s="148">
        <v>2</v>
      </c>
      <c r="N991" s="148" t="s">
        <v>947</v>
      </c>
      <c r="O991" s="148">
        <v>0</v>
      </c>
      <c r="R991" s="148">
        <v>6127970</v>
      </c>
      <c r="S991" s="153">
        <v>42534</v>
      </c>
      <c r="T991" s="148">
        <v>4</v>
      </c>
      <c r="U991" s="148">
        <v>1</v>
      </c>
      <c r="V991" s="148">
        <v>1</v>
      </c>
      <c r="X991" s="148">
        <v>0</v>
      </c>
      <c r="Y991" s="148">
        <v>0</v>
      </c>
      <c r="Z991" s="153">
        <v>42535</v>
      </c>
      <c r="AA991" s="154" t="s">
        <v>948</v>
      </c>
      <c r="AB991" s="148">
        <v>23</v>
      </c>
      <c r="AC991" s="148">
        <v>23</v>
      </c>
      <c r="AD991" s="148" t="s">
        <v>117</v>
      </c>
      <c r="AE991" s="154" t="s">
        <v>954</v>
      </c>
      <c r="AF991" s="148">
        <v>2</v>
      </c>
      <c r="AG991" s="148">
        <v>2</v>
      </c>
      <c r="AJ991" s="148" t="s">
        <v>347</v>
      </c>
      <c r="AK991" s="148">
        <v>1683</v>
      </c>
      <c r="AL991" s="148">
        <v>5.0000000000000001E-3</v>
      </c>
      <c r="AM991" s="148">
        <v>5.0000000000000001E-3</v>
      </c>
      <c r="AP991" s="148">
        <v>454</v>
      </c>
      <c r="AQ991" s="148">
        <v>454</v>
      </c>
      <c r="AR991" s="148">
        <v>1683</v>
      </c>
      <c r="AS991" s="148">
        <v>10</v>
      </c>
      <c r="AT991" s="148">
        <v>10</v>
      </c>
      <c r="AU991" s="148">
        <v>5.0000000000000001E-3</v>
      </c>
      <c r="AV991" s="148">
        <v>5.0000000000000001E-3</v>
      </c>
      <c r="AY991" s="148">
        <v>133</v>
      </c>
      <c r="AZ991" s="148">
        <v>133</v>
      </c>
      <c r="BA991" s="148" t="s">
        <v>107</v>
      </c>
      <c r="BB991" s="148">
        <v>11</v>
      </c>
      <c r="BD991" s="148">
        <v>8</v>
      </c>
      <c r="BF991" s="148" t="s">
        <v>949</v>
      </c>
      <c r="BG991" s="148">
        <v>1</v>
      </c>
      <c r="BI991" s="153">
        <v>42535</v>
      </c>
      <c r="BJ991" s="154" t="s">
        <v>953</v>
      </c>
      <c r="BK991" s="148">
        <v>41054531300042</v>
      </c>
      <c r="BM991" s="148" t="s">
        <v>100</v>
      </c>
      <c r="BN991" s="148" t="s">
        <v>950</v>
      </c>
      <c r="BO991" s="148" t="s">
        <v>951</v>
      </c>
      <c r="BQ991" s="153">
        <v>42534</v>
      </c>
      <c r="BR991" s="148">
        <v>3</v>
      </c>
      <c r="BT991" s="148">
        <v>1409</v>
      </c>
      <c r="BV991" s="148" t="s">
        <v>1617</v>
      </c>
      <c r="BW991" s="148">
        <v>25</v>
      </c>
      <c r="BY991" s="148">
        <v>27</v>
      </c>
      <c r="CA991" s="148">
        <v>1</v>
      </c>
      <c r="CC991" s="148">
        <v>34255833500051</v>
      </c>
      <c r="CE991" s="148" t="s">
        <v>100</v>
      </c>
      <c r="CF991" s="148">
        <v>1</v>
      </c>
      <c r="CH991" s="148">
        <v>3</v>
      </c>
      <c r="CJ991" s="149">
        <v>41054531300042</v>
      </c>
      <c r="CL991" s="149" t="s">
        <v>97</v>
      </c>
      <c r="CN991" s="149">
        <v>3</v>
      </c>
      <c r="CT991" s="149" t="s">
        <v>98</v>
      </c>
      <c r="CU991" s="152">
        <v>42667</v>
      </c>
      <c r="CV991" s="149">
        <v>0</v>
      </c>
      <c r="CX991" s="149" t="s">
        <v>97</v>
      </c>
      <c r="CY991" s="149" t="s">
        <v>99</v>
      </c>
      <c r="CZ991" s="149">
        <v>41054531300042</v>
      </c>
      <c r="DB991" s="149" t="s">
        <v>100</v>
      </c>
      <c r="DC991" s="149" t="s">
        <v>101</v>
      </c>
      <c r="DD991" s="149" t="s">
        <v>102</v>
      </c>
      <c r="DE991" s="149" t="s">
        <v>1615</v>
      </c>
      <c r="DF991" s="149">
        <v>1</v>
      </c>
    </row>
    <row r="992" spans="1:110" x14ac:dyDescent="0.25">
      <c r="A992" s="148" t="s">
        <v>96</v>
      </c>
      <c r="B992" s="148">
        <v>0</v>
      </c>
      <c r="D992" s="148" t="s">
        <v>97</v>
      </c>
      <c r="K992" s="148">
        <v>1</v>
      </c>
      <c r="M992" s="148">
        <v>2</v>
      </c>
      <c r="N992" s="148" t="s">
        <v>947</v>
      </c>
      <c r="O992" s="148">
        <v>0</v>
      </c>
      <c r="R992" s="148">
        <v>6127970</v>
      </c>
      <c r="S992" s="153">
        <v>42534</v>
      </c>
      <c r="T992" s="148">
        <v>4</v>
      </c>
      <c r="U992" s="148">
        <v>1</v>
      </c>
      <c r="V992" s="148">
        <v>1</v>
      </c>
      <c r="X992" s="148">
        <v>0</v>
      </c>
      <c r="Y992" s="148">
        <v>0</v>
      </c>
      <c r="Z992" s="153">
        <v>42535</v>
      </c>
      <c r="AA992" s="154" t="s">
        <v>948</v>
      </c>
      <c r="AB992" s="148">
        <v>23</v>
      </c>
      <c r="AC992" s="148">
        <v>23</v>
      </c>
      <c r="AD992" s="148" t="s">
        <v>117</v>
      </c>
      <c r="AE992" s="154" t="s">
        <v>154</v>
      </c>
      <c r="AF992" s="148">
        <v>2</v>
      </c>
      <c r="AG992" s="148">
        <v>2</v>
      </c>
      <c r="AJ992" s="148" t="s">
        <v>348</v>
      </c>
      <c r="AK992" s="148">
        <v>1474</v>
      </c>
      <c r="AL992" s="148">
        <v>5.0000000000000001E-3</v>
      </c>
      <c r="AM992" s="148">
        <v>5.0000000000000001E-3</v>
      </c>
      <c r="AN992" s="148">
        <v>712</v>
      </c>
      <c r="AO992" s="148">
        <v>712</v>
      </c>
      <c r="AP992" s="148">
        <v>405</v>
      </c>
      <c r="AQ992" s="148">
        <v>405</v>
      </c>
      <c r="AR992" s="148">
        <v>1474</v>
      </c>
      <c r="AS992" s="148">
        <v>10</v>
      </c>
      <c r="AT992" s="148">
        <v>10</v>
      </c>
      <c r="AU992" s="148">
        <v>5.0000000000000001E-3</v>
      </c>
      <c r="AV992" s="148">
        <v>5.0000000000000001E-3</v>
      </c>
      <c r="AW992" s="148">
        <v>1168</v>
      </c>
      <c r="AX992" s="148">
        <v>1168</v>
      </c>
      <c r="AY992" s="148">
        <v>133</v>
      </c>
      <c r="AZ992" s="148">
        <v>133</v>
      </c>
      <c r="BA992" s="148" t="s">
        <v>107</v>
      </c>
      <c r="BB992" s="148">
        <v>11</v>
      </c>
      <c r="BD992" s="148">
        <v>8</v>
      </c>
      <c r="BF992" s="148" t="s">
        <v>949</v>
      </c>
      <c r="BG992" s="148">
        <v>1</v>
      </c>
      <c r="BI992" s="153">
        <v>42535</v>
      </c>
      <c r="BJ992" s="154" t="s">
        <v>953</v>
      </c>
      <c r="BK992" s="148">
        <v>41054531300042</v>
      </c>
      <c r="BM992" s="148" t="s">
        <v>100</v>
      </c>
      <c r="BN992" s="148" t="s">
        <v>950</v>
      </c>
      <c r="BO992" s="148" t="s">
        <v>951</v>
      </c>
      <c r="BQ992" s="153">
        <v>42534</v>
      </c>
      <c r="BR992" s="148">
        <v>3</v>
      </c>
      <c r="BT992" s="148">
        <v>1409</v>
      </c>
      <c r="BV992" s="148" t="s">
        <v>1617</v>
      </c>
      <c r="BW992" s="148">
        <v>25</v>
      </c>
      <c r="BY992" s="148">
        <v>27</v>
      </c>
      <c r="CA992" s="148">
        <v>1</v>
      </c>
      <c r="CC992" s="148">
        <v>34255833500051</v>
      </c>
      <c r="CE992" s="148" t="s">
        <v>100</v>
      </c>
      <c r="CF992" s="148">
        <v>1</v>
      </c>
      <c r="CH992" s="148">
        <v>3</v>
      </c>
      <c r="CJ992" s="149">
        <v>41054531300042</v>
      </c>
      <c r="CL992" s="149" t="s">
        <v>97</v>
      </c>
      <c r="CN992" s="149">
        <v>3</v>
      </c>
      <c r="CT992" s="149" t="s">
        <v>98</v>
      </c>
      <c r="CU992" s="152">
        <v>42667</v>
      </c>
      <c r="CV992" s="149">
        <v>0</v>
      </c>
      <c r="CX992" s="149" t="s">
        <v>97</v>
      </c>
      <c r="CY992" s="149" t="s">
        <v>99</v>
      </c>
      <c r="CZ992" s="149">
        <v>41054531300042</v>
      </c>
      <c r="DB992" s="149" t="s">
        <v>100</v>
      </c>
      <c r="DC992" s="149" t="s">
        <v>101</v>
      </c>
      <c r="DD992" s="149" t="s">
        <v>102</v>
      </c>
      <c r="DE992" s="149" t="s">
        <v>1615</v>
      </c>
      <c r="DF992" s="149">
        <v>1</v>
      </c>
    </row>
    <row r="993" spans="1:110" x14ac:dyDescent="0.25">
      <c r="A993" s="148" t="s">
        <v>96</v>
      </c>
      <c r="B993" s="148">
        <v>0</v>
      </c>
      <c r="D993" s="148" t="s">
        <v>97</v>
      </c>
      <c r="K993" s="148">
        <v>1</v>
      </c>
      <c r="M993" s="148">
        <v>2</v>
      </c>
      <c r="N993" s="148" t="s">
        <v>947</v>
      </c>
      <c r="O993" s="148">
        <v>0</v>
      </c>
      <c r="R993" s="148">
        <v>6127970</v>
      </c>
      <c r="S993" s="153">
        <v>42534</v>
      </c>
      <c r="T993" s="148">
        <v>4</v>
      </c>
      <c r="U993" s="148">
        <v>1</v>
      </c>
      <c r="V993" s="148">
        <v>1</v>
      </c>
      <c r="X993" s="148">
        <v>0</v>
      </c>
      <c r="Y993" s="148">
        <v>0</v>
      </c>
      <c r="Z993" s="153">
        <v>42535</v>
      </c>
      <c r="AA993" s="154" t="s">
        <v>948</v>
      </c>
      <c r="AB993" s="148">
        <v>23</v>
      </c>
      <c r="AC993" s="148">
        <v>23</v>
      </c>
      <c r="AD993" s="148" t="s">
        <v>117</v>
      </c>
      <c r="AE993" s="154" t="s">
        <v>154</v>
      </c>
      <c r="AF993" s="148">
        <v>2</v>
      </c>
      <c r="AG993" s="148">
        <v>2</v>
      </c>
      <c r="AJ993" s="148" t="s">
        <v>349</v>
      </c>
      <c r="AK993" s="148">
        <v>1083</v>
      </c>
      <c r="AL993" s="148">
        <v>5.0000000000000001E-3</v>
      </c>
      <c r="AM993" s="148">
        <v>5.0000000000000001E-3</v>
      </c>
      <c r="AN993" s="148">
        <v>712</v>
      </c>
      <c r="AO993" s="148">
        <v>712</v>
      </c>
      <c r="AP993" s="148">
        <v>405</v>
      </c>
      <c r="AQ993" s="148">
        <v>405</v>
      </c>
      <c r="AR993" s="148">
        <v>1083</v>
      </c>
      <c r="AS993" s="148">
        <v>10</v>
      </c>
      <c r="AT993" s="148">
        <v>10</v>
      </c>
      <c r="AU993" s="148">
        <v>5.0000000000000001E-3</v>
      </c>
      <c r="AV993" s="148">
        <v>5.0000000000000001E-3</v>
      </c>
      <c r="AW993" s="148">
        <v>1168</v>
      </c>
      <c r="AX993" s="148">
        <v>1168</v>
      </c>
      <c r="AY993" s="148">
        <v>133</v>
      </c>
      <c r="AZ993" s="148">
        <v>133</v>
      </c>
      <c r="BA993" s="148" t="s">
        <v>107</v>
      </c>
      <c r="BB993" s="148">
        <v>11</v>
      </c>
      <c r="BD993" s="148">
        <v>8</v>
      </c>
      <c r="BF993" s="148" t="s">
        <v>949</v>
      </c>
      <c r="BG993" s="148">
        <v>1</v>
      </c>
      <c r="BI993" s="153">
        <v>42535</v>
      </c>
      <c r="BJ993" s="154" t="s">
        <v>953</v>
      </c>
      <c r="BK993" s="148">
        <v>41054531300042</v>
      </c>
      <c r="BM993" s="148" t="s">
        <v>100</v>
      </c>
      <c r="BN993" s="148" t="s">
        <v>950</v>
      </c>
      <c r="BO993" s="148" t="s">
        <v>951</v>
      </c>
      <c r="BQ993" s="153">
        <v>42534</v>
      </c>
      <c r="BR993" s="148">
        <v>3</v>
      </c>
      <c r="BT993" s="148">
        <v>1409</v>
      </c>
      <c r="BV993" s="148" t="s">
        <v>1617</v>
      </c>
      <c r="BW993" s="148">
        <v>25</v>
      </c>
      <c r="BY993" s="148">
        <v>27</v>
      </c>
      <c r="CA993" s="148">
        <v>1</v>
      </c>
      <c r="CC993" s="148">
        <v>34255833500051</v>
      </c>
      <c r="CE993" s="148" t="s">
        <v>100</v>
      </c>
      <c r="CF993" s="148">
        <v>1</v>
      </c>
      <c r="CH993" s="148">
        <v>3</v>
      </c>
      <c r="CJ993" s="149">
        <v>41054531300042</v>
      </c>
      <c r="CL993" s="149" t="s">
        <v>97</v>
      </c>
      <c r="CN993" s="149">
        <v>3</v>
      </c>
      <c r="CT993" s="149" t="s">
        <v>98</v>
      </c>
      <c r="CU993" s="152">
        <v>42667</v>
      </c>
      <c r="CV993" s="149">
        <v>0</v>
      </c>
      <c r="CX993" s="149" t="s">
        <v>97</v>
      </c>
      <c r="CY993" s="149" t="s">
        <v>99</v>
      </c>
      <c r="CZ993" s="149">
        <v>41054531300042</v>
      </c>
      <c r="DB993" s="149" t="s">
        <v>100</v>
      </c>
      <c r="DC993" s="149" t="s">
        <v>101</v>
      </c>
      <c r="DD993" s="149" t="s">
        <v>102</v>
      </c>
      <c r="DE993" s="149" t="s">
        <v>1615</v>
      </c>
      <c r="DF993" s="149">
        <v>1</v>
      </c>
    </row>
    <row r="994" spans="1:110" x14ac:dyDescent="0.25">
      <c r="A994" s="148" t="s">
        <v>96</v>
      </c>
      <c r="B994" s="148">
        <v>0</v>
      </c>
      <c r="D994" s="148" t="s">
        <v>97</v>
      </c>
      <c r="K994" s="148">
        <v>1</v>
      </c>
      <c r="M994" s="148">
        <v>2</v>
      </c>
      <c r="N994" s="148" t="s">
        <v>947</v>
      </c>
      <c r="O994" s="148">
        <v>0</v>
      </c>
      <c r="R994" s="148">
        <v>6127970</v>
      </c>
      <c r="S994" s="153">
        <v>42534</v>
      </c>
      <c r="T994" s="148">
        <v>4</v>
      </c>
      <c r="U994" s="148">
        <v>1</v>
      </c>
      <c r="V994" s="148">
        <v>1</v>
      </c>
      <c r="X994" s="148">
        <v>0</v>
      </c>
      <c r="Y994" s="148">
        <v>0</v>
      </c>
      <c r="Z994" s="153">
        <v>42535</v>
      </c>
      <c r="AA994" s="154" t="s">
        <v>948</v>
      </c>
      <c r="AB994" s="148">
        <v>23</v>
      </c>
      <c r="AC994" s="148">
        <v>23</v>
      </c>
      <c r="AD994" s="148" t="s">
        <v>117</v>
      </c>
      <c r="AE994" s="154" t="s">
        <v>954</v>
      </c>
      <c r="AF994" s="148">
        <v>2</v>
      </c>
      <c r="AG994" s="148">
        <v>2</v>
      </c>
      <c r="AJ994" s="148" t="s">
        <v>350</v>
      </c>
      <c r="AK994" s="148">
        <v>1540</v>
      </c>
      <c r="AL994" s="148">
        <v>5.0000000000000001E-3</v>
      </c>
      <c r="AM994" s="148">
        <v>5.0000000000000001E-3</v>
      </c>
      <c r="AP994" s="148">
        <v>454</v>
      </c>
      <c r="AQ994" s="148">
        <v>454</v>
      </c>
      <c r="AR994" s="148">
        <v>1540</v>
      </c>
      <c r="AS994" s="148">
        <v>10</v>
      </c>
      <c r="AT994" s="148">
        <v>10</v>
      </c>
      <c r="AU994" s="148">
        <v>5.0000000000000001E-3</v>
      </c>
      <c r="AV994" s="148">
        <v>5.0000000000000001E-3</v>
      </c>
      <c r="AY994" s="148">
        <v>133</v>
      </c>
      <c r="AZ994" s="148">
        <v>133</v>
      </c>
      <c r="BA994" s="148" t="s">
        <v>107</v>
      </c>
      <c r="BB994" s="148">
        <v>11</v>
      </c>
      <c r="BD994" s="148">
        <v>8</v>
      </c>
      <c r="BF994" s="148" t="s">
        <v>949</v>
      </c>
      <c r="BG994" s="148">
        <v>1</v>
      </c>
      <c r="BI994" s="153">
        <v>42535</v>
      </c>
      <c r="BJ994" s="154" t="s">
        <v>953</v>
      </c>
      <c r="BK994" s="148">
        <v>41054531300042</v>
      </c>
      <c r="BM994" s="148" t="s">
        <v>100</v>
      </c>
      <c r="BN994" s="148" t="s">
        <v>950</v>
      </c>
      <c r="BO994" s="148" t="s">
        <v>951</v>
      </c>
      <c r="BQ994" s="153">
        <v>42534</v>
      </c>
      <c r="BR994" s="148">
        <v>3</v>
      </c>
      <c r="BT994" s="148">
        <v>1409</v>
      </c>
      <c r="BV994" s="148" t="s">
        <v>1617</v>
      </c>
      <c r="BW994" s="148">
        <v>25</v>
      </c>
      <c r="BY994" s="148">
        <v>27</v>
      </c>
      <c r="CA994" s="148">
        <v>1</v>
      </c>
      <c r="CC994" s="148">
        <v>34255833500051</v>
      </c>
      <c r="CE994" s="148" t="s">
        <v>100</v>
      </c>
      <c r="CF994" s="148">
        <v>1</v>
      </c>
      <c r="CH994" s="148">
        <v>3</v>
      </c>
      <c r="CJ994" s="149">
        <v>41054531300042</v>
      </c>
      <c r="CL994" s="149" t="s">
        <v>97</v>
      </c>
      <c r="CN994" s="149">
        <v>3</v>
      </c>
      <c r="CT994" s="149" t="s">
        <v>98</v>
      </c>
      <c r="CU994" s="152">
        <v>42667</v>
      </c>
      <c r="CV994" s="149">
        <v>0</v>
      </c>
      <c r="CX994" s="149" t="s">
        <v>97</v>
      </c>
      <c r="CY994" s="149" t="s">
        <v>99</v>
      </c>
      <c r="CZ994" s="149">
        <v>41054531300042</v>
      </c>
      <c r="DB994" s="149" t="s">
        <v>100</v>
      </c>
      <c r="DC994" s="149" t="s">
        <v>101</v>
      </c>
      <c r="DD994" s="149" t="s">
        <v>102</v>
      </c>
      <c r="DE994" s="149" t="s">
        <v>1615</v>
      </c>
      <c r="DF994" s="149">
        <v>1</v>
      </c>
    </row>
    <row r="995" spans="1:110" x14ac:dyDescent="0.25">
      <c r="A995" s="148" t="s">
        <v>96</v>
      </c>
      <c r="B995" s="148">
        <v>0</v>
      </c>
      <c r="D995" s="148" t="s">
        <v>97</v>
      </c>
      <c r="K995" s="148">
        <v>1</v>
      </c>
      <c r="M995" s="148">
        <v>2</v>
      </c>
      <c r="N995" s="148" t="s">
        <v>947</v>
      </c>
      <c r="O995" s="148">
        <v>0</v>
      </c>
      <c r="R995" s="148">
        <v>6127970</v>
      </c>
      <c r="S995" s="153">
        <v>42534</v>
      </c>
      <c r="T995" s="148">
        <v>4</v>
      </c>
      <c r="U995" s="148">
        <v>1</v>
      </c>
      <c r="V995" s="148">
        <v>1</v>
      </c>
      <c r="X995" s="148">
        <v>0</v>
      </c>
      <c r="Y995" s="148">
        <v>0</v>
      </c>
      <c r="Z995" s="153">
        <v>42535</v>
      </c>
      <c r="AA995" s="154" t="s">
        <v>948</v>
      </c>
      <c r="AB995" s="148">
        <v>23</v>
      </c>
      <c r="AC995" s="148">
        <v>23</v>
      </c>
      <c r="AD995" s="148" t="s">
        <v>117</v>
      </c>
      <c r="AE995" s="154" t="s">
        <v>954</v>
      </c>
      <c r="AF995" s="148">
        <v>2</v>
      </c>
      <c r="AG995" s="148">
        <v>2</v>
      </c>
      <c r="AJ995" s="148" t="s">
        <v>351</v>
      </c>
      <c r="AK995" s="148">
        <v>1353</v>
      </c>
      <c r="AL995" s="148">
        <v>5.0000000000000001E-3</v>
      </c>
      <c r="AM995" s="148">
        <v>5.0000000000000001E-3</v>
      </c>
      <c r="AP995" s="148">
        <v>454</v>
      </c>
      <c r="AQ995" s="148">
        <v>454</v>
      </c>
      <c r="AR995" s="148">
        <v>1353</v>
      </c>
      <c r="AS995" s="148">
        <v>10</v>
      </c>
      <c r="AT995" s="148">
        <v>10</v>
      </c>
      <c r="AU995" s="148">
        <v>5.0000000000000001E-3</v>
      </c>
      <c r="AV995" s="148">
        <v>5.0000000000000001E-3</v>
      </c>
      <c r="AY995" s="148">
        <v>133</v>
      </c>
      <c r="AZ995" s="148">
        <v>133</v>
      </c>
      <c r="BA995" s="148" t="s">
        <v>107</v>
      </c>
      <c r="BB995" s="148">
        <v>11</v>
      </c>
      <c r="BD995" s="148">
        <v>8</v>
      </c>
      <c r="BF995" s="148" t="s">
        <v>949</v>
      </c>
      <c r="BG995" s="148">
        <v>1</v>
      </c>
      <c r="BI995" s="153">
        <v>42535</v>
      </c>
      <c r="BJ995" s="154" t="s">
        <v>953</v>
      </c>
      <c r="BK995" s="148">
        <v>41054531300042</v>
      </c>
      <c r="BM995" s="148" t="s">
        <v>100</v>
      </c>
      <c r="BN995" s="148" t="s">
        <v>950</v>
      </c>
      <c r="BO995" s="148" t="s">
        <v>951</v>
      </c>
      <c r="BQ995" s="153">
        <v>42534</v>
      </c>
      <c r="BR995" s="148">
        <v>3</v>
      </c>
      <c r="BT995" s="148">
        <v>1409</v>
      </c>
      <c r="BV995" s="148" t="s">
        <v>1617</v>
      </c>
      <c r="BW995" s="148">
        <v>25</v>
      </c>
      <c r="BY995" s="148">
        <v>27</v>
      </c>
      <c r="CA995" s="148">
        <v>1</v>
      </c>
      <c r="CC995" s="148">
        <v>34255833500051</v>
      </c>
      <c r="CE995" s="148" t="s">
        <v>100</v>
      </c>
      <c r="CF995" s="148">
        <v>1</v>
      </c>
      <c r="CH995" s="148">
        <v>3</v>
      </c>
      <c r="CJ995" s="149">
        <v>41054531300042</v>
      </c>
      <c r="CL995" s="149" t="s">
        <v>97</v>
      </c>
      <c r="CN995" s="149">
        <v>3</v>
      </c>
      <c r="CT995" s="149" t="s">
        <v>98</v>
      </c>
      <c r="CU995" s="152">
        <v>42667</v>
      </c>
      <c r="CV995" s="149">
        <v>0</v>
      </c>
      <c r="CX995" s="149" t="s">
        <v>97</v>
      </c>
      <c r="CY995" s="149" t="s">
        <v>99</v>
      </c>
      <c r="CZ995" s="149">
        <v>41054531300042</v>
      </c>
      <c r="DB995" s="149" t="s">
        <v>100</v>
      </c>
      <c r="DC995" s="149" t="s">
        <v>101</v>
      </c>
      <c r="DD995" s="149" t="s">
        <v>102</v>
      </c>
      <c r="DE995" s="149" t="s">
        <v>1615</v>
      </c>
      <c r="DF995" s="149">
        <v>1</v>
      </c>
    </row>
    <row r="996" spans="1:110" x14ac:dyDescent="0.25">
      <c r="A996" s="148" t="s">
        <v>96</v>
      </c>
      <c r="B996" s="148">
        <v>0</v>
      </c>
      <c r="D996" s="148" t="s">
        <v>97</v>
      </c>
      <c r="K996" s="148">
        <v>1</v>
      </c>
      <c r="M996" s="148">
        <v>2</v>
      </c>
      <c r="N996" s="148" t="s">
        <v>947</v>
      </c>
      <c r="O996" s="148">
        <v>0</v>
      </c>
      <c r="R996" s="148">
        <v>6127970</v>
      </c>
      <c r="S996" s="153">
        <v>42534</v>
      </c>
      <c r="T996" s="148">
        <v>4</v>
      </c>
      <c r="U996" s="148">
        <v>1</v>
      </c>
      <c r="V996" s="148">
        <v>1</v>
      </c>
      <c r="X996" s="148">
        <v>0</v>
      </c>
      <c r="Y996" s="148">
        <v>0</v>
      </c>
      <c r="Z996" s="153">
        <v>42535</v>
      </c>
      <c r="AA996" s="154" t="s">
        <v>948</v>
      </c>
      <c r="AB996" s="148">
        <v>23</v>
      </c>
      <c r="AC996" s="148">
        <v>23</v>
      </c>
      <c r="AD996" s="148" t="s">
        <v>117</v>
      </c>
      <c r="AE996" s="154" t="s">
        <v>154</v>
      </c>
      <c r="AF996" s="148">
        <v>2</v>
      </c>
      <c r="AG996" s="148">
        <v>2</v>
      </c>
      <c r="AJ996" s="148" t="s">
        <v>352</v>
      </c>
      <c r="AK996" s="148">
        <v>2966</v>
      </c>
      <c r="AL996" s="148">
        <v>5.0000000000000001E-3</v>
      </c>
      <c r="AM996" s="148">
        <v>5.0000000000000001E-3</v>
      </c>
      <c r="AN996" s="148">
        <v>712</v>
      </c>
      <c r="AO996" s="148">
        <v>712</v>
      </c>
      <c r="AP996" s="148">
        <v>405</v>
      </c>
      <c r="AQ996" s="148">
        <v>405</v>
      </c>
      <c r="AR996" s="148">
        <v>2966</v>
      </c>
      <c r="AS996" s="148">
        <v>10</v>
      </c>
      <c r="AT996" s="148">
        <v>10</v>
      </c>
      <c r="AU996" s="148">
        <v>5.0000000000000001E-3</v>
      </c>
      <c r="AV996" s="148">
        <v>5.0000000000000001E-3</v>
      </c>
      <c r="AW996" s="148">
        <v>1168</v>
      </c>
      <c r="AX996" s="148">
        <v>1168</v>
      </c>
      <c r="AY996" s="148">
        <v>133</v>
      </c>
      <c r="AZ996" s="148">
        <v>133</v>
      </c>
      <c r="BA996" s="148" t="s">
        <v>107</v>
      </c>
      <c r="BB996" s="148">
        <v>11</v>
      </c>
      <c r="BD996" s="148">
        <v>8</v>
      </c>
      <c r="BF996" s="148" t="s">
        <v>949</v>
      </c>
      <c r="BG996" s="148">
        <v>1</v>
      </c>
      <c r="BI996" s="153">
        <v>42535</v>
      </c>
      <c r="BJ996" s="154" t="s">
        <v>953</v>
      </c>
      <c r="BK996" s="148">
        <v>41054531300042</v>
      </c>
      <c r="BM996" s="148" t="s">
        <v>100</v>
      </c>
      <c r="BN996" s="148" t="s">
        <v>950</v>
      </c>
      <c r="BO996" s="148" t="s">
        <v>951</v>
      </c>
      <c r="BQ996" s="153">
        <v>42534</v>
      </c>
      <c r="BR996" s="148">
        <v>3</v>
      </c>
      <c r="BT996" s="148">
        <v>1409</v>
      </c>
      <c r="BV996" s="148" t="s">
        <v>1617</v>
      </c>
      <c r="BW996" s="148">
        <v>25</v>
      </c>
      <c r="BY996" s="148">
        <v>27</v>
      </c>
      <c r="CA996" s="148">
        <v>1</v>
      </c>
      <c r="CC996" s="148">
        <v>34255833500051</v>
      </c>
      <c r="CE996" s="148" t="s">
        <v>100</v>
      </c>
      <c r="CF996" s="148">
        <v>1</v>
      </c>
      <c r="CH996" s="148">
        <v>3</v>
      </c>
      <c r="CJ996" s="149">
        <v>41054531300042</v>
      </c>
      <c r="CL996" s="149" t="s">
        <v>97</v>
      </c>
      <c r="CN996" s="149">
        <v>3</v>
      </c>
      <c r="CT996" s="149" t="s">
        <v>98</v>
      </c>
      <c r="CU996" s="152">
        <v>42667</v>
      </c>
      <c r="CV996" s="149">
        <v>0</v>
      </c>
      <c r="CX996" s="149" t="s">
        <v>97</v>
      </c>
      <c r="CY996" s="149" t="s">
        <v>99</v>
      </c>
      <c r="CZ996" s="149">
        <v>41054531300042</v>
      </c>
      <c r="DB996" s="149" t="s">
        <v>100</v>
      </c>
      <c r="DC996" s="149" t="s">
        <v>101</v>
      </c>
      <c r="DD996" s="149" t="s">
        <v>102</v>
      </c>
      <c r="DE996" s="149" t="s">
        <v>1615</v>
      </c>
      <c r="DF996" s="149">
        <v>1</v>
      </c>
    </row>
    <row r="997" spans="1:110" x14ac:dyDescent="0.25">
      <c r="A997" s="148" t="s">
        <v>96</v>
      </c>
      <c r="B997" s="148">
        <v>0</v>
      </c>
      <c r="D997" s="148" t="s">
        <v>97</v>
      </c>
      <c r="K997" s="148">
        <v>1</v>
      </c>
      <c r="M997" s="148">
        <v>2</v>
      </c>
      <c r="N997" s="148" t="s">
        <v>947</v>
      </c>
      <c r="O997" s="148">
        <v>0</v>
      </c>
      <c r="R997" s="148">
        <v>6127970</v>
      </c>
      <c r="S997" s="153">
        <v>42534</v>
      </c>
      <c r="T997" s="148">
        <v>4</v>
      </c>
      <c r="U997" s="148">
        <v>2</v>
      </c>
      <c r="V997" s="148">
        <v>2</v>
      </c>
      <c r="X997" s="148">
        <v>0</v>
      </c>
      <c r="Y997" s="148">
        <v>0</v>
      </c>
      <c r="Z997" s="153">
        <v>42535</v>
      </c>
      <c r="AA997" s="154" t="s">
        <v>948</v>
      </c>
      <c r="AB997" s="148">
        <v>23</v>
      </c>
      <c r="AC997" s="148">
        <v>23</v>
      </c>
      <c r="AD997" s="148" t="s">
        <v>117</v>
      </c>
      <c r="AE997" s="154" t="s">
        <v>154</v>
      </c>
      <c r="AF997" s="148">
        <v>2</v>
      </c>
      <c r="AG997" s="148">
        <v>2</v>
      </c>
      <c r="AJ997" s="148" t="s">
        <v>353</v>
      </c>
      <c r="AK997" s="148">
        <v>1813</v>
      </c>
      <c r="AL997" s="148">
        <v>0.01</v>
      </c>
      <c r="AM997" s="148">
        <v>0.01</v>
      </c>
      <c r="AN997" s="148">
        <v>712</v>
      </c>
      <c r="AO997" s="148">
        <v>712</v>
      </c>
      <c r="AP997" s="148">
        <v>405</v>
      </c>
      <c r="AQ997" s="148">
        <v>405</v>
      </c>
      <c r="AR997" s="148">
        <v>1813</v>
      </c>
      <c r="AS997" s="148">
        <v>10</v>
      </c>
      <c r="AT997" s="148">
        <v>10</v>
      </c>
      <c r="AU997" s="148">
        <v>0.01</v>
      </c>
      <c r="AV997" s="148">
        <v>0.01</v>
      </c>
      <c r="AW997" s="148">
        <v>1168</v>
      </c>
      <c r="AX997" s="148">
        <v>1168</v>
      </c>
      <c r="AY997" s="148">
        <v>133</v>
      </c>
      <c r="AZ997" s="148">
        <v>133</v>
      </c>
      <c r="BA997" s="148" t="s">
        <v>107</v>
      </c>
      <c r="BB997" s="148">
        <v>11</v>
      </c>
      <c r="BD997" s="148">
        <v>8</v>
      </c>
      <c r="BF997" s="148" t="s">
        <v>949</v>
      </c>
      <c r="BG997" s="148">
        <v>1</v>
      </c>
      <c r="BI997" s="153">
        <v>42535</v>
      </c>
      <c r="BJ997" s="154" t="s">
        <v>953</v>
      </c>
      <c r="BK997" s="148">
        <v>41054531300042</v>
      </c>
      <c r="BM997" s="148" t="s">
        <v>100</v>
      </c>
      <c r="BN997" s="148" t="s">
        <v>950</v>
      </c>
      <c r="BO997" s="148" t="s">
        <v>951</v>
      </c>
      <c r="BQ997" s="153">
        <v>42534</v>
      </c>
      <c r="BR997" s="148">
        <v>3</v>
      </c>
      <c r="BT997" s="148">
        <v>1409</v>
      </c>
      <c r="BV997" s="148" t="s">
        <v>1617</v>
      </c>
      <c r="BW997" s="148">
        <v>25</v>
      </c>
      <c r="BY997" s="148">
        <v>27</v>
      </c>
      <c r="CA997" s="148">
        <v>1</v>
      </c>
      <c r="CC997" s="148">
        <v>34255833500051</v>
      </c>
      <c r="CE997" s="148" t="s">
        <v>100</v>
      </c>
      <c r="CF997" s="148">
        <v>1</v>
      </c>
      <c r="CH997" s="148">
        <v>3</v>
      </c>
      <c r="CJ997" s="149">
        <v>41054531300042</v>
      </c>
      <c r="CL997" s="149" t="s">
        <v>97</v>
      </c>
      <c r="CN997" s="149">
        <v>3</v>
      </c>
      <c r="CT997" s="149" t="s">
        <v>98</v>
      </c>
      <c r="CU997" s="152">
        <v>42667</v>
      </c>
      <c r="CV997" s="149">
        <v>0</v>
      </c>
      <c r="CX997" s="149" t="s">
        <v>97</v>
      </c>
      <c r="CY997" s="149" t="s">
        <v>99</v>
      </c>
      <c r="CZ997" s="149">
        <v>41054531300042</v>
      </c>
      <c r="DB997" s="149" t="s">
        <v>100</v>
      </c>
      <c r="DC997" s="149" t="s">
        <v>101</v>
      </c>
      <c r="DD997" s="149" t="s">
        <v>102</v>
      </c>
      <c r="DE997" s="149" t="s">
        <v>1615</v>
      </c>
      <c r="DF997" s="149">
        <v>1</v>
      </c>
    </row>
    <row r="998" spans="1:110" x14ac:dyDescent="0.25">
      <c r="A998" s="148" t="s">
        <v>96</v>
      </c>
      <c r="B998" s="148">
        <v>0</v>
      </c>
      <c r="D998" s="148" t="s">
        <v>97</v>
      </c>
      <c r="K998" s="148">
        <v>1</v>
      </c>
      <c r="M998" s="148">
        <v>2</v>
      </c>
      <c r="N998" s="148" t="s">
        <v>947</v>
      </c>
      <c r="O998" s="148">
        <v>0</v>
      </c>
      <c r="R998" s="148">
        <v>6127970</v>
      </c>
      <c r="S998" s="153">
        <v>42534</v>
      </c>
      <c r="T998" s="148">
        <v>4</v>
      </c>
      <c r="U998" s="148">
        <v>1</v>
      </c>
      <c r="V998" s="148">
        <v>1</v>
      </c>
      <c r="X998" s="148">
        <v>0</v>
      </c>
      <c r="Y998" s="148">
        <v>0</v>
      </c>
      <c r="Z998" s="153">
        <v>42535</v>
      </c>
      <c r="AA998" s="154" t="s">
        <v>948</v>
      </c>
      <c r="AB998" s="148">
        <v>23</v>
      </c>
      <c r="AC998" s="148">
        <v>23</v>
      </c>
      <c r="AD998" s="148" t="s">
        <v>117</v>
      </c>
      <c r="AE998" s="154" t="s">
        <v>954</v>
      </c>
      <c r="AF998" s="148">
        <v>2</v>
      </c>
      <c r="AG998" s="148">
        <v>2</v>
      </c>
      <c r="AJ998" s="148" t="s">
        <v>354</v>
      </c>
      <c r="AK998" s="148">
        <v>5723</v>
      </c>
      <c r="AL998" s="148">
        <v>0.02</v>
      </c>
      <c r="AM998" s="148">
        <v>0.02</v>
      </c>
      <c r="AP998" s="148">
        <v>454</v>
      </c>
      <c r="AQ998" s="148">
        <v>454</v>
      </c>
      <c r="AR998" s="148">
        <v>5723</v>
      </c>
      <c r="AS998" s="148">
        <v>10</v>
      </c>
      <c r="AT998" s="148">
        <v>10</v>
      </c>
      <c r="AU998" s="148">
        <v>0.02</v>
      </c>
      <c r="AV998" s="148">
        <v>0.02</v>
      </c>
      <c r="AY998" s="148">
        <v>133</v>
      </c>
      <c r="AZ998" s="148">
        <v>133</v>
      </c>
      <c r="BA998" s="148" t="s">
        <v>107</v>
      </c>
      <c r="BB998" s="148">
        <v>11</v>
      </c>
      <c r="BD998" s="148">
        <v>8</v>
      </c>
      <c r="BF998" s="148" t="s">
        <v>949</v>
      </c>
      <c r="BG998" s="148">
        <v>1</v>
      </c>
      <c r="BI998" s="153">
        <v>42535</v>
      </c>
      <c r="BJ998" s="154" t="s">
        <v>953</v>
      </c>
      <c r="BK998" s="148">
        <v>41054531300042</v>
      </c>
      <c r="BM998" s="148" t="s">
        <v>100</v>
      </c>
      <c r="BN998" s="148" t="s">
        <v>950</v>
      </c>
      <c r="BO998" s="148" t="s">
        <v>951</v>
      </c>
      <c r="BQ998" s="153">
        <v>42534</v>
      </c>
      <c r="BR998" s="148">
        <v>3</v>
      </c>
      <c r="BT998" s="148">
        <v>1409</v>
      </c>
      <c r="BV998" s="148" t="s">
        <v>1617</v>
      </c>
      <c r="BW998" s="148">
        <v>25</v>
      </c>
      <c r="BY998" s="148">
        <v>27</v>
      </c>
      <c r="CA998" s="148">
        <v>1</v>
      </c>
      <c r="CC998" s="148">
        <v>34255833500051</v>
      </c>
      <c r="CE998" s="148" t="s">
        <v>100</v>
      </c>
      <c r="CF998" s="148">
        <v>1</v>
      </c>
      <c r="CH998" s="148">
        <v>3</v>
      </c>
      <c r="CJ998" s="149">
        <v>41054531300042</v>
      </c>
      <c r="CL998" s="149" t="s">
        <v>97</v>
      </c>
      <c r="CN998" s="149">
        <v>3</v>
      </c>
      <c r="CT998" s="149" t="s">
        <v>98</v>
      </c>
      <c r="CU998" s="152">
        <v>42667</v>
      </c>
      <c r="CV998" s="149">
        <v>0</v>
      </c>
      <c r="CX998" s="149" t="s">
        <v>97</v>
      </c>
      <c r="CY998" s="149" t="s">
        <v>99</v>
      </c>
      <c r="CZ998" s="149">
        <v>41054531300042</v>
      </c>
      <c r="DB998" s="149" t="s">
        <v>100</v>
      </c>
      <c r="DC998" s="149" t="s">
        <v>101</v>
      </c>
      <c r="DD998" s="149" t="s">
        <v>102</v>
      </c>
      <c r="DE998" s="149" t="s">
        <v>1615</v>
      </c>
      <c r="DF998" s="149">
        <v>1</v>
      </c>
    </row>
    <row r="999" spans="1:110" x14ac:dyDescent="0.25">
      <c r="A999" s="148" t="s">
        <v>96</v>
      </c>
      <c r="B999" s="148">
        <v>0</v>
      </c>
      <c r="D999" s="148" t="s">
        <v>97</v>
      </c>
      <c r="K999" s="148">
        <v>1</v>
      </c>
      <c r="M999" s="148">
        <v>2</v>
      </c>
      <c r="N999" s="148" t="s">
        <v>947</v>
      </c>
      <c r="O999" s="148">
        <v>0</v>
      </c>
      <c r="R999" s="148">
        <v>6127970</v>
      </c>
      <c r="S999" s="153">
        <v>42534</v>
      </c>
      <c r="T999" s="148">
        <v>4</v>
      </c>
      <c r="U999" s="148">
        <v>1</v>
      </c>
      <c r="V999" s="148">
        <v>1</v>
      </c>
      <c r="X999" s="148">
        <v>0</v>
      </c>
      <c r="Y999" s="148">
        <v>0</v>
      </c>
      <c r="Z999" s="153">
        <v>42535</v>
      </c>
      <c r="AA999" s="154" t="s">
        <v>948</v>
      </c>
      <c r="AB999" s="148">
        <v>23</v>
      </c>
      <c r="AC999" s="148">
        <v>23</v>
      </c>
      <c r="AD999" s="148" t="s">
        <v>105</v>
      </c>
      <c r="AE999" s="154" t="s">
        <v>952</v>
      </c>
      <c r="AF999" s="148">
        <v>2</v>
      </c>
      <c r="AG999" s="148">
        <v>2</v>
      </c>
      <c r="AJ999" s="148" t="s">
        <v>355</v>
      </c>
      <c r="AK999" s="148">
        <v>1753</v>
      </c>
      <c r="AL999" s="148">
        <v>0.5</v>
      </c>
      <c r="AM999" s="148">
        <v>0.5</v>
      </c>
      <c r="AP999" s="148">
        <v>356</v>
      </c>
      <c r="AQ999" s="148">
        <v>356</v>
      </c>
      <c r="AR999" s="148">
        <v>1753</v>
      </c>
      <c r="AS999" s="148">
        <v>10</v>
      </c>
      <c r="AT999" s="148">
        <v>10</v>
      </c>
      <c r="AU999" s="148">
        <v>0.5</v>
      </c>
      <c r="AV999" s="148">
        <v>0.5</v>
      </c>
      <c r="AY999" s="148">
        <v>133</v>
      </c>
      <c r="AZ999" s="148">
        <v>133</v>
      </c>
      <c r="BA999" s="148" t="s">
        <v>107</v>
      </c>
      <c r="BB999" s="148">
        <v>11</v>
      </c>
      <c r="BD999" s="148">
        <v>8</v>
      </c>
      <c r="BF999" s="148" t="s">
        <v>949</v>
      </c>
      <c r="BG999" s="148">
        <v>1</v>
      </c>
      <c r="BI999" s="153">
        <v>42535</v>
      </c>
      <c r="BJ999" s="154" t="s">
        <v>953</v>
      </c>
      <c r="BK999" s="148">
        <v>41054531300042</v>
      </c>
      <c r="BM999" s="148" t="s">
        <v>100</v>
      </c>
      <c r="BN999" s="148" t="s">
        <v>950</v>
      </c>
      <c r="BO999" s="148" t="s">
        <v>951</v>
      </c>
      <c r="BQ999" s="153">
        <v>42534</v>
      </c>
      <c r="BR999" s="148">
        <v>3</v>
      </c>
      <c r="BT999" s="148">
        <v>1409</v>
      </c>
      <c r="BV999" s="148" t="s">
        <v>1617</v>
      </c>
      <c r="BW999" s="148">
        <v>25</v>
      </c>
      <c r="BY999" s="148">
        <v>27</v>
      </c>
      <c r="CA999" s="148">
        <v>1</v>
      </c>
      <c r="CC999" s="148">
        <v>34255833500051</v>
      </c>
      <c r="CE999" s="148" t="s">
        <v>100</v>
      </c>
      <c r="CF999" s="148">
        <v>1</v>
      </c>
      <c r="CH999" s="148">
        <v>3</v>
      </c>
      <c r="CJ999" s="149">
        <v>41054531300042</v>
      </c>
      <c r="CL999" s="149" t="s">
        <v>97</v>
      </c>
      <c r="CN999" s="149">
        <v>3</v>
      </c>
      <c r="CT999" s="149" t="s">
        <v>98</v>
      </c>
      <c r="CU999" s="152">
        <v>42667</v>
      </c>
      <c r="CV999" s="149">
        <v>0</v>
      </c>
      <c r="CX999" s="149" t="s">
        <v>97</v>
      </c>
      <c r="CY999" s="149" t="s">
        <v>99</v>
      </c>
      <c r="CZ999" s="149">
        <v>41054531300042</v>
      </c>
      <c r="DB999" s="149" t="s">
        <v>100</v>
      </c>
      <c r="DC999" s="149" t="s">
        <v>101</v>
      </c>
      <c r="DD999" s="149" t="s">
        <v>102</v>
      </c>
      <c r="DE999" s="149" t="s">
        <v>1615</v>
      </c>
      <c r="DF999" s="149">
        <v>1</v>
      </c>
    </row>
    <row r="1000" spans="1:110" x14ac:dyDescent="0.25">
      <c r="A1000" s="148" t="s">
        <v>96</v>
      </c>
      <c r="B1000" s="148">
        <v>0</v>
      </c>
      <c r="D1000" s="148" t="s">
        <v>97</v>
      </c>
      <c r="K1000" s="148">
        <v>1</v>
      </c>
      <c r="M1000" s="148">
        <v>2</v>
      </c>
      <c r="N1000" s="148" t="s">
        <v>947</v>
      </c>
      <c r="O1000" s="148">
        <v>0</v>
      </c>
      <c r="R1000" s="148">
        <v>6127970</v>
      </c>
      <c r="S1000" s="153">
        <v>42534</v>
      </c>
      <c r="T1000" s="148">
        <v>4</v>
      </c>
      <c r="U1000" s="148">
        <v>1</v>
      </c>
      <c r="V1000" s="148">
        <v>1</v>
      </c>
      <c r="X1000" s="148">
        <v>0</v>
      </c>
      <c r="Y1000" s="148">
        <v>0</v>
      </c>
      <c r="Z1000" s="153">
        <v>42535</v>
      </c>
      <c r="AA1000" s="154" t="s">
        <v>948</v>
      </c>
      <c r="AB1000" s="148">
        <v>3</v>
      </c>
      <c r="AC1000" s="148">
        <v>3</v>
      </c>
      <c r="AD1000" s="148" t="s">
        <v>219</v>
      </c>
      <c r="AE1000" s="154" t="s">
        <v>955</v>
      </c>
      <c r="AF1000" s="148">
        <v>2</v>
      </c>
      <c r="AG1000" s="148">
        <v>2</v>
      </c>
      <c r="AJ1000" s="148" t="s">
        <v>356</v>
      </c>
      <c r="AK1000" s="148">
        <v>1337</v>
      </c>
      <c r="AL1000" s="148">
        <v>0.1</v>
      </c>
      <c r="AM1000" s="148">
        <v>0.1</v>
      </c>
      <c r="AP1000" s="148">
        <v>266</v>
      </c>
      <c r="AQ1000" s="148">
        <v>266</v>
      </c>
      <c r="AR1000" s="148">
        <v>1337</v>
      </c>
      <c r="AS1000" s="148">
        <v>1</v>
      </c>
      <c r="AT1000" s="148">
        <v>1</v>
      </c>
      <c r="AU1000" s="148">
        <v>20.100000000000001</v>
      </c>
      <c r="AV1000" s="148">
        <v>20.100000000000001</v>
      </c>
      <c r="AY1000" s="148">
        <v>164</v>
      </c>
      <c r="AZ1000" s="148">
        <v>164</v>
      </c>
      <c r="BA1000" s="148" t="s">
        <v>357</v>
      </c>
      <c r="BB1000" s="148">
        <v>11</v>
      </c>
      <c r="BD1000" s="148">
        <v>8</v>
      </c>
      <c r="BF1000" s="148" t="s">
        <v>949</v>
      </c>
      <c r="BG1000" s="148">
        <v>1</v>
      </c>
      <c r="BI1000" s="153">
        <v>42535</v>
      </c>
      <c r="BJ1000" s="154" t="s">
        <v>953</v>
      </c>
      <c r="BK1000" s="148">
        <v>41054531300042</v>
      </c>
      <c r="BM1000" s="148" t="s">
        <v>100</v>
      </c>
      <c r="BN1000" s="148" t="s">
        <v>950</v>
      </c>
      <c r="BO1000" s="148" t="s">
        <v>951</v>
      </c>
      <c r="BQ1000" s="153">
        <v>42534</v>
      </c>
      <c r="BR1000" s="148">
        <v>3</v>
      </c>
      <c r="BT1000" s="148">
        <v>1409</v>
      </c>
      <c r="BV1000" s="148" t="s">
        <v>1617</v>
      </c>
      <c r="BW1000" s="148">
        <v>25</v>
      </c>
      <c r="BY1000" s="148">
        <v>27</v>
      </c>
      <c r="CA1000" s="148">
        <v>1</v>
      </c>
      <c r="CC1000" s="148">
        <v>34255833500051</v>
      </c>
      <c r="CE1000" s="148" t="s">
        <v>100</v>
      </c>
      <c r="CF1000" s="148">
        <v>1</v>
      </c>
      <c r="CH1000" s="148">
        <v>3</v>
      </c>
      <c r="CJ1000" s="149">
        <v>41054531300042</v>
      </c>
      <c r="CL1000" s="149" t="s">
        <v>97</v>
      </c>
      <c r="CN1000" s="149">
        <v>3</v>
      </c>
      <c r="CT1000" s="149" t="s">
        <v>98</v>
      </c>
      <c r="CU1000" s="152">
        <v>42667</v>
      </c>
      <c r="CV1000" s="149">
        <v>0</v>
      </c>
      <c r="CX1000" s="149" t="s">
        <v>97</v>
      </c>
      <c r="CY1000" s="149" t="s">
        <v>99</v>
      </c>
      <c r="CZ1000" s="149">
        <v>41054531300042</v>
      </c>
      <c r="DB1000" s="149" t="s">
        <v>100</v>
      </c>
      <c r="DC1000" s="149" t="s">
        <v>101</v>
      </c>
      <c r="DD1000" s="149" t="s">
        <v>102</v>
      </c>
      <c r="DE1000" s="149" t="s">
        <v>1615</v>
      </c>
      <c r="DF1000" s="149">
        <v>1</v>
      </c>
    </row>
    <row r="1001" spans="1:110" x14ac:dyDescent="0.25">
      <c r="A1001" s="148" t="s">
        <v>96</v>
      </c>
      <c r="B1001" s="148">
        <v>0</v>
      </c>
      <c r="D1001" s="148" t="s">
        <v>97</v>
      </c>
      <c r="K1001" s="148">
        <v>1</v>
      </c>
      <c r="M1001" s="148">
        <v>2</v>
      </c>
      <c r="N1001" s="148" t="s">
        <v>947</v>
      </c>
      <c r="O1001" s="148">
        <v>0</v>
      </c>
      <c r="R1001" s="148">
        <v>6127970</v>
      </c>
      <c r="S1001" s="153">
        <v>42534</v>
      </c>
      <c r="T1001" s="148">
        <v>4</v>
      </c>
      <c r="U1001" s="148">
        <v>1</v>
      </c>
      <c r="V1001" s="148">
        <v>1</v>
      </c>
      <c r="X1001" s="148">
        <v>0</v>
      </c>
      <c r="Y1001" s="148">
        <v>0</v>
      </c>
      <c r="Z1001" s="153">
        <v>42535</v>
      </c>
      <c r="AA1001" s="154" t="s">
        <v>948</v>
      </c>
      <c r="AB1001" s="148">
        <v>3</v>
      </c>
      <c r="AC1001" s="148">
        <v>3</v>
      </c>
      <c r="AD1001" s="148" t="s">
        <v>227</v>
      </c>
      <c r="AE1001" s="154" t="s">
        <v>230</v>
      </c>
      <c r="AF1001" s="148">
        <v>2</v>
      </c>
      <c r="AG1001" s="148">
        <v>2</v>
      </c>
      <c r="AJ1001" s="148" t="s">
        <v>358</v>
      </c>
      <c r="AK1001" s="148">
        <v>1389</v>
      </c>
      <c r="AL1001" s="148">
        <v>5</v>
      </c>
      <c r="AM1001" s="148">
        <v>5</v>
      </c>
      <c r="AP1001" s="148">
        <v>422</v>
      </c>
      <c r="AQ1001" s="148">
        <v>422</v>
      </c>
      <c r="AR1001" s="148">
        <v>1389</v>
      </c>
      <c r="AS1001" s="148">
        <v>10</v>
      </c>
      <c r="AT1001" s="148">
        <v>10</v>
      </c>
      <c r="AU1001" s="148">
        <v>5</v>
      </c>
      <c r="AV1001" s="148">
        <v>5</v>
      </c>
      <c r="AY1001" s="148">
        <v>301</v>
      </c>
      <c r="AZ1001" s="148">
        <v>301</v>
      </c>
      <c r="BA1001" s="148" t="s">
        <v>359</v>
      </c>
      <c r="BB1001" s="148">
        <v>11</v>
      </c>
      <c r="BD1001" s="148">
        <v>8</v>
      </c>
      <c r="BF1001" s="148" t="s">
        <v>949</v>
      </c>
      <c r="BG1001" s="148">
        <v>1</v>
      </c>
      <c r="BI1001" s="153">
        <v>42535</v>
      </c>
      <c r="BJ1001" s="154" t="s">
        <v>953</v>
      </c>
      <c r="BK1001" s="148">
        <v>41054531300042</v>
      </c>
      <c r="BM1001" s="148" t="s">
        <v>100</v>
      </c>
      <c r="BN1001" s="148" t="s">
        <v>950</v>
      </c>
      <c r="BO1001" s="148" t="s">
        <v>951</v>
      </c>
      <c r="BQ1001" s="153">
        <v>42534</v>
      </c>
      <c r="BR1001" s="148">
        <v>3</v>
      </c>
      <c r="BT1001" s="148">
        <v>1409</v>
      </c>
      <c r="BV1001" s="148" t="s">
        <v>1617</v>
      </c>
      <c r="BW1001" s="148">
        <v>25</v>
      </c>
      <c r="BY1001" s="148">
        <v>27</v>
      </c>
      <c r="CA1001" s="148">
        <v>1</v>
      </c>
      <c r="CC1001" s="148">
        <v>34255833500051</v>
      </c>
      <c r="CE1001" s="148" t="s">
        <v>100</v>
      </c>
      <c r="CF1001" s="148">
        <v>1</v>
      </c>
      <c r="CH1001" s="148">
        <v>3</v>
      </c>
      <c r="CJ1001" s="149">
        <v>41054531300042</v>
      </c>
      <c r="CL1001" s="149" t="s">
        <v>97</v>
      </c>
      <c r="CN1001" s="149">
        <v>3</v>
      </c>
      <c r="CT1001" s="149" t="s">
        <v>98</v>
      </c>
      <c r="CU1001" s="152">
        <v>42667</v>
      </c>
      <c r="CV1001" s="149">
        <v>0</v>
      </c>
      <c r="CX1001" s="149" t="s">
        <v>97</v>
      </c>
      <c r="CY1001" s="149" t="s">
        <v>99</v>
      </c>
      <c r="CZ1001" s="149">
        <v>41054531300042</v>
      </c>
      <c r="DB1001" s="149" t="s">
        <v>100</v>
      </c>
      <c r="DC1001" s="149" t="s">
        <v>101</v>
      </c>
      <c r="DD1001" s="149" t="s">
        <v>102</v>
      </c>
      <c r="DE1001" s="149" t="s">
        <v>1615</v>
      </c>
      <c r="DF1001" s="149">
        <v>1</v>
      </c>
    </row>
    <row r="1002" spans="1:110" x14ac:dyDescent="0.25">
      <c r="A1002" s="148" t="s">
        <v>96</v>
      </c>
      <c r="B1002" s="148">
        <v>0</v>
      </c>
      <c r="D1002" s="148" t="s">
        <v>97</v>
      </c>
      <c r="K1002" s="148">
        <v>1</v>
      </c>
      <c r="M1002" s="148">
        <v>2</v>
      </c>
      <c r="N1002" s="148" t="s">
        <v>947</v>
      </c>
      <c r="O1002" s="148">
        <v>0</v>
      </c>
      <c r="R1002" s="148">
        <v>6127970</v>
      </c>
      <c r="S1002" s="153">
        <v>42534</v>
      </c>
      <c r="T1002" s="148">
        <v>4</v>
      </c>
      <c r="U1002" s="148">
        <v>1</v>
      </c>
      <c r="V1002" s="148">
        <v>1</v>
      </c>
      <c r="X1002" s="148">
        <v>0</v>
      </c>
      <c r="Y1002" s="148">
        <v>0</v>
      </c>
      <c r="Z1002" s="153">
        <v>42536</v>
      </c>
      <c r="AA1002" s="154" t="s">
        <v>948</v>
      </c>
      <c r="AB1002" s="148">
        <v>23</v>
      </c>
      <c r="AC1002" s="148">
        <v>23</v>
      </c>
      <c r="AD1002" s="148" t="s">
        <v>105</v>
      </c>
      <c r="AE1002" s="154" t="s">
        <v>170</v>
      </c>
      <c r="AF1002" s="148">
        <v>2</v>
      </c>
      <c r="AG1002" s="148">
        <v>2</v>
      </c>
      <c r="AJ1002" s="148" t="s">
        <v>360</v>
      </c>
      <c r="AK1002" s="148">
        <v>1476</v>
      </c>
      <c r="AL1002" s="148">
        <v>0.01</v>
      </c>
      <c r="AM1002" s="148">
        <v>0.01</v>
      </c>
      <c r="AN1002" s="148">
        <v>712</v>
      </c>
      <c r="AO1002" s="148">
        <v>712</v>
      </c>
      <c r="AP1002" s="148">
        <v>151</v>
      </c>
      <c r="AQ1002" s="148">
        <v>151</v>
      </c>
      <c r="AR1002" s="148">
        <v>1476</v>
      </c>
      <c r="AS1002" s="148">
        <v>10</v>
      </c>
      <c r="AT1002" s="148">
        <v>10</v>
      </c>
      <c r="AU1002" s="148">
        <v>0.01</v>
      </c>
      <c r="AV1002" s="148">
        <v>0.01</v>
      </c>
      <c r="AW1002" s="148">
        <v>1168</v>
      </c>
      <c r="AX1002" s="148">
        <v>1168</v>
      </c>
      <c r="AY1002" s="148">
        <v>133</v>
      </c>
      <c r="AZ1002" s="148">
        <v>133</v>
      </c>
      <c r="BA1002" s="148" t="s">
        <v>107</v>
      </c>
      <c r="BB1002" s="148">
        <v>11</v>
      </c>
      <c r="BD1002" s="148">
        <v>8</v>
      </c>
      <c r="BF1002" s="148" t="s">
        <v>949</v>
      </c>
      <c r="BG1002" s="148">
        <v>1</v>
      </c>
      <c r="BI1002" s="153">
        <v>42535</v>
      </c>
      <c r="BJ1002" s="154" t="s">
        <v>953</v>
      </c>
      <c r="BK1002" s="148">
        <v>41054531300042</v>
      </c>
      <c r="BM1002" s="148" t="s">
        <v>100</v>
      </c>
      <c r="BN1002" s="148" t="s">
        <v>950</v>
      </c>
      <c r="BO1002" s="148" t="s">
        <v>951</v>
      </c>
      <c r="BQ1002" s="153">
        <v>42534</v>
      </c>
      <c r="BR1002" s="148">
        <v>3</v>
      </c>
      <c r="BT1002" s="148">
        <v>1409</v>
      </c>
      <c r="BV1002" s="148" t="s">
        <v>1617</v>
      </c>
      <c r="BW1002" s="148">
        <v>25</v>
      </c>
      <c r="BY1002" s="148">
        <v>27</v>
      </c>
      <c r="CA1002" s="148">
        <v>1</v>
      </c>
      <c r="CC1002" s="148">
        <v>34255833500051</v>
      </c>
      <c r="CE1002" s="148" t="s">
        <v>100</v>
      </c>
      <c r="CF1002" s="148">
        <v>1</v>
      </c>
      <c r="CH1002" s="148">
        <v>3</v>
      </c>
      <c r="CJ1002" s="149">
        <v>41054531300042</v>
      </c>
      <c r="CL1002" s="149" t="s">
        <v>97</v>
      </c>
      <c r="CN1002" s="149">
        <v>3</v>
      </c>
      <c r="CT1002" s="149" t="s">
        <v>98</v>
      </c>
      <c r="CU1002" s="152">
        <v>42667</v>
      </c>
      <c r="CV1002" s="149">
        <v>0</v>
      </c>
      <c r="CX1002" s="149" t="s">
        <v>97</v>
      </c>
      <c r="CY1002" s="149" t="s">
        <v>99</v>
      </c>
      <c r="CZ1002" s="149">
        <v>41054531300042</v>
      </c>
      <c r="DB1002" s="149" t="s">
        <v>100</v>
      </c>
      <c r="DC1002" s="149" t="s">
        <v>101</v>
      </c>
      <c r="DD1002" s="149" t="s">
        <v>102</v>
      </c>
      <c r="DE1002" s="149" t="s">
        <v>1615</v>
      </c>
      <c r="DF1002" s="149">
        <v>1</v>
      </c>
    </row>
    <row r="1003" spans="1:110" x14ac:dyDescent="0.25">
      <c r="A1003" s="148" t="s">
        <v>96</v>
      </c>
      <c r="B1003" s="148">
        <v>0</v>
      </c>
      <c r="D1003" s="148" t="s">
        <v>97</v>
      </c>
      <c r="K1003" s="148">
        <v>1</v>
      </c>
      <c r="M1003" s="148">
        <v>2</v>
      </c>
      <c r="N1003" s="148" t="s">
        <v>947</v>
      </c>
      <c r="O1003" s="148">
        <v>0</v>
      </c>
      <c r="R1003" s="148">
        <v>6127970</v>
      </c>
      <c r="S1003" s="153">
        <v>42534</v>
      </c>
      <c r="T1003" s="148">
        <v>4</v>
      </c>
      <c r="U1003" s="148">
        <v>2</v>
      </c>
      <c r="V1003" s="148">
        <v>2</v>
      </c>
      <c r="X1003" s="148">
        <v>0</v>
      </c>
      <c r="Y1003" s="148">
        <v>0</v>
      </c>
      <c r="Z1003" s="153">
        <v>42537</v>
      </c>
      <c r="AA1003" s="154" t="s">
        <v>948</v>
      </c>
      <c r="AB1003" s="148">
        <v>23</v>
      </c>
      <c r="AC1003" s="148">
        <v>23</v>
      </c>
      <c r="AD1003" s="148" t="s">
        <v>117</v>
      </c>
      <c r="AE1003" s="154" t="s">
        <v>283</v>
      </c>
      <c r="AF1003" s="148">
        <v>2</v>
      </c>
      <c r="AG1003" s="148">
        <v>2</v>
      </c>
      <c r="AJ1003" s="148" t="s">
        <v>361</v>
      </c>
      <c r="AK1003" s="148">
        <v>2938</v>
      </c>
      <c r="AL1003" s="148">
        <v>0.1</v>
      </c>
      <c r="AM1003" s="148">
        <v>0.1</v>
      </c>
      <c r="AN1003" s="148">
        <v>712</v>
      </c>
      <c r="AO1003" s="148">
        <v>712</v>
      </c>
      <c r="AP1003" s="148">
        <v>151</v>
      </c>
      <c r="AQ1003" s="148">
        <v>151</v>
      </c>
      <c r="AR1003" s="148">
        <v>2938</v>
      </c>
      <c r="AS1003" s="148">
        <v>10</v>
      </c>
      <c r="AT1003" s="148">
        <v>10</v>
      </c>
      <c r="AU1003" s="148">
        <v>0.1</v>
      </c>
      <c r="AV1003" s="148">
        <v>0.1</v>
      </c>
      <c r="AW1003" s="148">
        <v>1168</v>
      </c>
      <c r="AX1003" s="148">
        <v>1168</v>
      </c>
      <c r="AY1003" s="148">
        <v>133</v>
      </c>
      <c r="AZ1003" s="148">
        <v>133</v>
      </c>
      <c r="BA1003" s="148" t="s">
        <v>107</v>
      </c>
      <c r="BB1003" s="148">
        <v>11</v>
      </c>
      <c r="BD1003" s="148">
        <v>8</v>
      </c>
      <c r="BF1003" s="148" t="s">
        <v>949</v>
      </c>
      <c r="BG1003" s="148">
        <v>1</v>
      </c>
      <c r="BI1003" s="153">
        <v>42535</v>
      </c>
      <c r="BJ1003" s="154" t="s">
        <v>953</v>
      </c>
      <c r="BK1003" s="148">
        <v>41054531300042</v>
      </c>
      <c r="BM1003" s="148" t="s">
        <v>100</v>
      </c>
      <c r="BN1003" s="148" t="s">
        <v>950</v>
      </c>
      <c r="BO1003" s="148" t="s">
        <v>951</v>
      </c>
      <c r="BQ1003" s="153">
        <v>42534</v>
      </c>
      <c r="BR1003" s="148">
        <v>3</v>
      </c>
      <c r="BT1003" s="148">
        <v>1409</v>
      </c>
      <c r="BV1003" s="148" t="s">
        <v>1617</v>
      </c>
      <c r="BW1003" s="148">
        <v>25</v>
      </c>
      <c r="BY1003" s="148">
        <v>27</v>
      </c>
      <c r="CA1003" s="148">
        <v>1</v>
      </c>
      <c r="CC1003" s="148">
        <v>34255833500051</v>
      </c>
      <c r="CE1003" s="148" t="s">
        <v>100</v>
      </c>
      <c r="CF1003" s="148">
        <v>1</v>
      </c>
      <c r="CH1003" s="148">
        <v>3</v>
      </c>
      <c r="CJ1003" s="149">
        <v>41054531300042</v>
      </c>
      <c r="CL1003" s="149" t="s">
        <v>97</v>
      </c>
      <c r="CN1003" s="149">
        <v>3</v>
      </c>
      <c r="CT1003" s="149" t="s">
        <v>98</v>
      </c>
      <c r="CU1003" s="152">
        <v>42667</v>
      </c>
      <c r="CV1003" s="149">
        <v>0</v>
      </c>
      <c r="CX1003" s="149" t="s">
        <v>97</v>
      </c>
      <c r="CY1003" s="149" t="s">
        <v>99</v>
      </c>
      <c r="CZ1003" s="149">
        <v>41054531300042</v>
      </c>
      <c r="DB1003" s="149" t="s">
        <v>100</v>
      </c>
      <c r="DC1003" s="149" t="s">
        <v>101</v>
      </c>
      <c r="DD1003" s="149" t="s">
        <v>102</v>
      </c>
      <c r="DE1003" s="149" t="s">
        <v>1615</v>
      </c>
      <c r="DF1003" s="149">
        <v>1</v>
      </c>
    </row>
    <row r="1004" spans="1:110" x14ac:dyDescent="0.25">
      <c r="A1004" s="148" t="s">
        <v>96</v>
      </c>
      <c r="B1004" s="148">
        <v>0</v>
      </c>
      <c r="D1004" s="148" t="s">
        <v>97</v>
      </c>
      <c r="K1004" s="148">
        <v>1</v>
      </c>
      <c r="M1004" s="148">
        <v>2</v>
      </c>
      <c r="N1004" s="148" t="s">
        <v>947</v>
      </c>
      <c r="O1004" s="148">
        <v>0</v>
      </c>
      <c r="R1004" s="148">
        <v>6127970</v>
      </c>
      <c r="S1004" s="153">
        <v>42534</v>
      </c>
      <c r="T1004" s="148">
        <v>4</v>
      </c>
      <c r="U1004" s="148">
        <v>1</v>
      </c>
      <c r="V1004" s="148">
        <v>1</v>
      </c>
      <c r="X1004" s="148">
        <v>0</v>
      </c>
      <c r="Y1004" s="148">
        <v>0</v>
      </c>
      <c r="Z1004" s="153">
        <v>42535</v>
      </c>
      <c r="AA1004" s="154" t="s">
        <v>948</v>
      </c>
      <c r="AB1004" s="148">
        <v>23</v>
      </c>
      <c r="AC1004" s="148">
        <v>23</v>
      </c>
      <c r="AD1004" s="148" t="s">
        <v>105</v>
      </c>
      <c r="AE1004" s="154" t="s">
        <v>952</v>
      </c>
      <c r="AF1004" s="148">
        <v>2</v>
      </c>
      <c r="AG1004" s="148">
        <v>2</v>
      </c>
      <c r="AJ1004" s="148" t="s">
        <v>362</v>
      </c>
      <c r="AK1004" s="148">
        <v>1456</v>
      </c>
      <c r="AL1004" s="148">
        <v>0.5</v>
      </c>
      <c r="AM1004" s="148">
        <v>0.5</v>
      </c>
      <c r="AP1004" s="148">
        <v>356</v>
      </c>
      <c r="AQ1004" s="148">
        <v>356</v>
      </c>
      <c r="AR1004" s="148">
        <v>1456</v>
      </c>
      <c r="AS1004" s="148">
        <v>10</v>
      </c>
      <c r="AT1004" s="148">
        <v>10</v>
      </c>
      <c r="AU1004" s="148">
        <v>0.5</v>
      </c>
      <c r="AV1004" s="148">
        <v>0.5</v>
      </c>
      <c r="AY1004" s="148">
        <v>133</v>
      </c>
      <c r="AZ1004" s="148">
        <v>133</v>
      </c>
      <c r="BA1004" s="148" t="s">
        <v>107</v>
      </c>
      <c r="BB1004" s="148">
        <v>11</v>
      </c>
      <c r="BD1004" s="148">
        <v>8</v>
      </c>
      <c r="BF1004" s="148" t="s">
        <v>949</v>
      </c>
      <c r="BG1004" s="148">
        <v>1</v>
      </c>
      <c r="BI1004" s="153">
        <v>42535</v>
      </c>
      <c r="BJ1004" s="154" t="s">
        <v>953</v>
      </c>
      <c r="BK1004" s="148">
        <v>41054531300042</v>
      </c>
      <c r="BM1004" s="148" t="s">
        <v>100</v>
      </c>
      <c r="BN1004" s="148" t="s">
        <v>950</v>
      </c>
      <c r="BO1004" s="148" t="s">
        <v>951</v>
      </c>
      <c r="BQ1004" s="153">
        <v>42534</v>
      </c>
      <c r="BR1004" s="148">
        <v>3</v>
      </c>
      <c r="BT1004" s="148">
        <v>1409</v>
      </c>
      <c r="BV1004" s="148" t="s">
        <v>1617</v>
      </c>
      <c r="BW1004" s="148">
        <v>25</v>
      </c>
      <c r="BY1004" s="148">
        <v>27</v>
      </c>
      <c r="CA1004" s="148">
        <v>1</v>
      </c>
      <c r="CC1004" s="148">
        <v>34255833500051</v>
      </c>
      <c r="CE1004" s="148" t="s">
        <v>100</v>
      </c>
      <c r="CF1004" s="148">
        <v>1</v>
      </c>
      <c r="CH1004" s="148">
        <v>3</v>
      </c>
      <c r="CJ1004" s="149">
        <v>41054531300042</v>
      </c>
      <c r="CL1004" s="149" t="s">
        <v>97</v>
      </c>
      <c r="CN1004" s="149">
        <v>3</v>
      </c>
      <c r="CT1004" s="149" t="s">
        <v>98</v>
      </c>
      <c r="CU1004" s="152">
        <v>42667</v>
      </c>
      <c r="CV1004" s="149">
        <v>0</v>
      </c>
      <c r="CX1004" s="149" t="s">
        <v>97</v>
      </c>
      <c r="CY1004" s="149" t="s">
        <v>99</v>
      </c>
      <c r="CZ1004" s="149">
        <v>41054531300042</v>
      </c>
      <c r="DB1004" s="149" t="s">
        <v>100</v>
      </c>
      <c r="DC1004" s="149" t="s">
        <v>101</v>
      </c>
      <c r="DD1004" s="149" t="s">
        <v>102</v>
      </c>
      <c r="DE1004" s="149" t="s">
        <v>1615</v>
      </c>
      <c r="DF1004" s="149">
        <v>1</v>
      </c>
    </row>
    <row r="1005" spans="1:110" x14ac:dyDescent="0.25">
      <c r="A1005" s="148" t="s">
        <v>96</v>
      </c>
      <c r="B1005" s="148">
        <v>0</v>
      </c>
      <c r="D1005" s="148" t="s">
        <v>97</v>
      </c>
      <c r="K1005" s="148">
        <v>1</v>
      </c>
      <c r="M1005" s="148">
        <v>2</v>
      </c>
      <c r="N1005" s="148" t="s">
        <v>947</v>
      </c>
      <c r="O1005" s="148">
        <v>0</v>
      </c>
      <c r="R1005" s="148">
        <v>6127970</v>
      </c>
      <c r="S1005" s="153">
        <v>42534</v>
      </c>
      <c r="T1005" s="148">
        <v>4</v>
      </c>
      <c r="U1005" s="148">
        <v>1</v>
      </c>
      <c r="V1005" s="148">
        <v>1</v>
      </c>
      <c r="X1005" s="148">
        <v>0</v>
      </c>
      <c r="Y1005" s="148">
        <v>0</v>
      </c>
      <c r="Z1005" s="153">
        <v>42535</v>
      </c>
      <c r="AA1005" s="154" t="s">
        <v>948</v>
      </c>
      <c r="AB1005" s="148">
        <v>23</v>
      </c>
      <c r="AC1005" s="148">
        <v>23</v>
      </c>
      <c r="AD1005" s="148" t="s">
        <v>117</v>
      </c>
      <c r="AE1005" s="154" t="s">
        <v>154</v>
      </c>
      <c r="AF1005" s="148">
        <v>2</v>
      </c>
      <c r="AG1005" s="148">
        <v>2</v>
      </c>
      <c r="AJ1005" s="148" t="s">
        <v>363</v>
      </c>
      <c r="AK1005" s="148">
        <v>2978</v>
      </c>
      <c r="AL1005" s="148">
        <v>5.0000000000000001E-3</v>
      </c>
      <c r="AM1005" s="148">
        <v>5.0000000000000001E-3</v>
      </c>
      <c r="AN1005" s="148">
        <v>712</v>
      </c>
      <c r="AO1005" s="148">
        <v>712</v>
      </c>
      <c r="AP1005" s="148">
        <v>405</v>
      </c>
      <c r="AQ1005" s="148">
        <v>405</v>
      </c>
      <c r="AR1005" s="148">
        <v>2978</v>
      </c>
      <c r="AS1005" s="148">
        <v>10</v>
      </c>
      <c r="AT1005" s="148">
        <v>10</v>
      </c>
      <c r="AU1005" s="148">
        <v>5.0000000000000001E-3</v>
      </c>
      <c r="AV1005" s="148">
        <v>5.0000000000000001E-3</v>
      </c>
      <c r="AW1005" s="148">
        <v>1168</v>
      </c>
      <c r="AX1005" s="148">
        <v>1168</v>
      </c>
      <c r="AY1005" s="148">
        <v>133</v>
      </c>
      <c r="AZ1005" s="148">
        <v>133</v>
      </c>
      <c r="BA1005" s="148" t="s">
        <v>107</v>
      </c>
      <c r="BB1005" s="148">
        <v>11</v>
      </c>
      <c r="BD1005" s="148">
        <v>8</v>
      </c>
      <c r="BF1005" s="148" t="s">
        <v>949</v>
      </c>
      <c r="BG1005" s="148">
        <v>1</v>
      </c>
      <c r="BI1005" s="153">
        <v>42535</v>
      </c>
      <c r="BJ1005" s="154" t="s">
        <v>953</v>
      </c>
      <c r="BK1005" s="148">
        <v>41054531300042</v>
      </c>
      <c r="BM1005" s="148" t="s">
        <v>100</v>
      </c>
      <c r="BN1005" s="148" t="s">
        <v>950</v>
      </c>
      <c r="BO1005" s="148" t="s">
        <v>951</v>
      </c>
      <c r="BQ1005" s="153">
        <v>42534</v>
      </c>
      <c r="BR1005" s="148">
        <v>3</v>
      </c>
      <c r="BT1005" s="148">
        <v>1409</v>
      </c>
      <c r="BV1005" s="148" t="s">
        <v>1617</v>
      </c>
      <c r="BW1005" s="148">
        <v>25</v>
      </c>
      <c r="BY1005" s="148">
        <v>27</v>
      </c>
      <c r="CA1005" s="148">
        <v>1</v>
      </c>
      <c r="CC1005" s="148">
        <v>34255833500051</v>
      </c>
      <c r="CE1005" s="148" t="s">
        <v>100</v>
      </c>
      <c r="CF1005" s="148">
        <v>1</v>
      </c>
      <c r="CH1005" s="148">
        <v>3</v>
      </c>
      <c r="CJ1005" s="149">
        <v>41054531300042</v>
      </c>
      <c r="CL1005" s="149" t="s">
        <v>97</v>
      </c>
      <c r="CN1005" s="149">
        <v>3</v>
      </c>
      <c r="CT1005" s="149" t="s">
        <v>98</v>
      </c>
      <c r="CU1005" s="152">
        <v>42667</v>
      </c>
      <c r="CV1005" s="149">
        <v>0</v>
      </c>
      <c r="CX1005" s="149" t="s">
        <v>97</v>
      </c>
      <c r="CY1005" s="149" t="s">
        <v>99</v>
      </c>
      <c r="CZ1005" s="149">
        <v>41054531300042</v>
      </c>
      <c r="DB1005" s="149" t="s">
        <v>100</v>
      </c>
      <c r="DC1005" s="149" t="s">
        <v>101</v>
      </c>
      <c r="DD1005" s="149" t="s">
        <v>102</v>
      </c>
      <c r="DE1005" s="149" t="s">
        <v>1615</v>
      </c>
      <c r="DF1005" s="149">
        <v>1</v>
      </c>
    </row>
    <row r="1006" spans="1:110" x14ac:dyDescent="0.25">
      <c r="A1006" s="148" t="s">
        <v>96</v>
      </c>
      <c r="B1006" s="148">
        <v>0</v>
      </c>
      <c r="D1006" s="148" t="s">
        <v>97</v>
      </c>
      <c r="K1006" s="148">
        <v>1</v>
      </c>
      <c r="M1006" s="148">
        <v>2</v>
      </c>
      <c r="N1006" s="148" t="s">
        <v>947</v>
      </c>
      <c r="O1006" s="148">
        <v>0</v>
      </c>
      <c r="R1006" s="148">
        <v>6127970</v>
      </c>
      <c r="S1006" s="153">
        <v>42534</v>
      </c>
      <c r="T1006" s="148">
        <v>4</v>
      </c>
      <c r="U1006" s="148">
        <v>1</v>
      </c>
      <c r="V1006" s="148">
        <v>1</v>
      </c>
      <c r="X1006" s="148">
        <v>0</v>
      </c>
      <c r="Y1006" s="148">
        <v>0</v>
      </c>
      <c r="Z1006" s="153">
        <v>42535</v>
      </c>
      <c r="AA1006" s="154" t="s">
        <v>948</v>
      </c>
      <c r="AB1006" s="148">
        <v>23</v>
      </c>
      <c r="AC1006" s="148">
        <v>23</v>
      </c>
      <c r="AD1006" s="148" t="s">
        <v>117</v>
      </c>
      <c r="AE1006" s="154" t="s">
        <v>954</v>
      </c>
      <c r="AF1006" s="148">
        <v>2</v>
      </c>
      <c r="AG1006" s="148">
        <v>2</v>
      </c>
      <c r="AJ1006" s="148" t="s">
        <v>364</v>
      </c>
      <c r="AK1006" s="148">
        <v>2095</v>
      </c>
      <c r="AL1006" s="148">
        <v>5.0000000000000001E-3</v>
      </c>
      <c r="AM1006" s="148">
        <v>5.0000000000000001E-3</v>
      </c>
      <c r="AP1006" s="148">
        <v>454</v>
      </c>
      <c r="AQ1006" s="148">
        <v>454</v>
      </c>
      <c r="AR1006" s="148">
        <v>2095</v>
      </c>
      <c r="AS1006" s="148">
        <v>10</v>
      </c>
      <c r="AT1006" s="148">
        <v>10</v>
      </c>
      <c r="AU1006" s="148">
        <v>5.0000000000000001E-3</v>
      </c>
      <c r="AV1006" s="148">
        <v>5.0000000000000001E-3</v>
      </c>
      <c r="AY1006" s="148">
        <v>133</v>
      </c>
      <c r="AZ1006" s="148">
        <v>133</v>
      </c>
      <c r="BA1006" s="148" t="s">
        <v>107</v>
      </c>
      <c r="BB1006" s="148">
        <v>11</v>
      </c>
      <c r="BD1006" s="148">
        <v>8</v>
      </c>
      <c r="BF1006" s="148" t="s">
        <v>949</v>
      </c>
      <c r="BG1006" s="148">
        <v>1</v>
      </c>
      <c r="BI1006" s="153">
        <v>42535</v>
      </c>
      <c r="BJ1006" s="154" t="s">
        <v>953</v>
      </c>
      <c r="BK1006" s="148">
        <v>41054531300042</v>
      </c>
      <c r="BM1006" s="148" t="s">
        <v>100</v>
      </c>
      <c r="BN1006" s="148" t="s">
        <v>950</v>
      </c>
      <c r="BO1006" s="148" t="s">
        <v>951</v>
      </c>
      <c r="BQ1006" s="153">
        <v>42534</v>
      </c>
      <c r="BR1006" s="148">
        <v>3</v>
      </c>
      <c r="BT1006" s="148">
        <v>1409</v>
      </c>
      <c r="BV1006" s="148" t="s">
        <v>1617</v>
      </c>
      <c r="BW1006" s="148">
        <v>25</v>
      </c>
      <c r="BY1006" s="148">
        <v>27</v>
      </c>
      <c r="CA1006" s="148">
        <v>1</v>
      </c>
      <c r="CC1006" s="148">
        <v>34255833500051</v>
      </c>
      <c r="CE1006" s="148" t="s">
        <v>100</v>
      </c>
      <c r="CF1006" s="148">
        <v>1</v>
      </c>
      <c r="CH1006" s="148">
        <v>3</v>
      </c>
      <c r="CJ1006" s="149">
        <v>41054531300042</v>
      </c>
      <c r="CL1006" s="149" t="s">
        <v>97</v>
      </c>
      <c r="CN1006" s="149">
        <v>3</v>
      </c>
      <c r="CT1006" s="149" t="s">
        <v>98</v>
      </c>
      <c r="CU1006" s="152">
        <v>42667</v>
      </c>
      <c r="CV1006" s="149">
        <v>0</v>
      </c>
      <c r="CX1006" s="149" t="s">
        <v>97</v>
      </c>
      <c r="CY1006" s="149" t="s">
        <v>99</v>
      </c>
      <c r="CZ1006" s="149">
        <v>41054531300042</v>
      </c>
      <c r="DB1006" s="149" t="s">
        <v>100</v>
      </c>
      <c r="DC1006" s="149" t="s">
        <v>101</v>
      </c>
      <c r="DD1006" s="149" t="s">
        <v>102</v>
      </c>
      <c r="DE1006" s="149" t="s">
        <v>1615</v>
      </c>
      <c r="DF1006" s="149">
        <v>1</v>
      </c>
    </row>
    <row r="1007" spans="1:110" x14ac:dyDescent="0.25">
      <c r="A1007" s="148" t="s">
        <v>96</v>
      </c>
      <c r="B1007" s="148">
        <v>0</v>
      </c>
      <c r="D1007" s="148" t="s">
        <v>97</v>
      </c>
      <c r="K1007" s="148">
        <v>1</v>
      </c>
      <c r="M1007" s="148">
        <v>2</v>
      </c>
      <c r="N1007" s="148" t="s">
        <v>947</v>
      </c>
      <c r="O1007" s="148">
        <v>0</v>
      </c>
      <c r="R1007" s="148">
        <v>6127970</v>
      </c>
      <c r="S1007" s="153">
        <v>42534</v>
      </c>
      <c r="T1007" s="148">
        <v>4</v>
      </c>
      <c r="U1007" s="148">
        <v>2</v>
      </c>
      <c r="V1007" s="148">
        <v>2</v>
      </c>
      <c r="X1007" s="148">
        <v>0</v>
      </c>
      <c r="Y1007" s="148">
        <v>0</v>
      </c>
      <c r="Z1007" s="153">
        <v>42535</v>
      </c>
      <c r="AA1007" s="154" t="s">
        <v>948</v>
      </c>
      <c r="AB1007" s="148">
        <v>23</v>
      </c>
      <c r="AC1007" s="148">
        <v>23</v>
      </c>
      <c r="AD1007" s="148" t="s">
        <v>117</v>
      </c>
      <c r="AE1007" s="154" t="s">
        <v>954</v>
      </c>
      <c r="AF1007" s="148">
        <v>2</v>
      </c>
      <c r="AG1007" s="148">
        <v>2</v>
      </c>
      <c r="AJ1007" s="148" t="s">
        <v>365</v>
      </c>
      <c r="AK1007" s="148">
        <v>1868</v>
      </c>
      <c r="AL1007" s="148">
        <v>5.0000000000000001E-3</v>
      </c>
      <c r="AM1007" s="148">
        <v>5.0000000000000001E-3</v>
      </c>
      <c r="AP1007" s="148">
        <v>454</v>
      </c>
      <c r="AQ1007" s="148">
        <v>454</v>
      </c>
      <c r="AR1007" s="148">
        <v>1868</v>
      </c>
      <c r="AS1007" s="148">
        <v>10</v>
      </c>
      <c r="AT1007" s="148">
        <v>10</v>
      </c>
      <c r="AU1007" s="148">
        <v>5.0000000000000001E-3</v>
      </c>
      <c r="AV1007" s="148">
        <v>5.0000000000000001E-3</v>
      </c>
      <c r="AY1007" s="148">
        <v>133</v>
      </c>
      <c r="AZ1007" s="148">
        <v>133</v>
      </c>
      <c r="BA1007" s="148" t="s">
        <v>107</v>
      </c>
      <c r="BB1007" s="148">
        <v>11</v>
      </c>
      <c r="BD1007" s="148">
        <v>8</v>
      </c>
      <c r="BF1007" s="148" t="s">
        <v>949</v>
      </c>
      <c r="BG1007" s="148">
        <v>1</v>
      </c>
      <c r="BI1007" s="153">
        <v>42535</v>
      </c>
      <c r="BJ1007" s="154" t="s">
        <v>953</v>
      </c>
      <c r="BK1007" s="148">
        <v>41054531300042</v>
      </c>
      <c r="BM1007" s="148" t="s">
        <v>100</v>
      </c>
      <c r="BN1007" s="148" t="s">
        <v>950</v>
      </c>
      <c r="BO1007" s="148" t="s">
        <v>951</v>
      </c>
      <c r="BQ1007" s="153">
        <v>42534</v>
      </c>
      <c r="BR1007" s="148">
        <v>3</v>
      </c>
      <c r="BT1007" s="148">
        <v>1409</v>
      </c>
      <c r="BV1007" s="148" t="s">
        <v>1617</v>
      </c>
      <c r="BW1007" s="148">
        <v>25</v>
      </c>
      <c r="BY1007" s="148">
        <v>27</v>
      </c>
      <c r="CA1007" s="148">
        <v>1</v>
      </c>
      <c r="CC1007" s="148">
        <v>34255833500051</v>
      </c>
      <c r="CE1007" s="148" t="s">
        <v>100</v>
      </c>
      <c r="CF1007" s="148">
        <v>1</v>
      </c>
      <c r="CH1007" s="148">
        <v>3</v>
      </c>
      <c r="CJ1007" s="149">
        <v>41054531300042</v>
      </c>
      <c r="CL1007" s="149" t="s">
        <v>97</v>
      </c>
      <c r="CN1007" s="149">
        <v>3</v>
      </c>
      <c r="CT1007" s="149" t="s">
        <v>98</v>
      </c>
      <c r="CU1007" s="152">
        <v>42667</v>
      </c>
      <c r="CV1007" s="149">
        <v>0</v>
      </c>
      <c r="CX1007" s="149" t="s">
        <v>97</v>
      </c>
      <c r="CY1007" s="149" t="s">
        <v>99</v>
      </c>
      <c r="CZ1007" s="149">
        <v>41054531300042</v>
      </c>
      <c r="DB1007" s="149" t="s">
        <v>100</v>
      </c>
      <c r="DC1007" s="149" t="s">
        <v>101</v>
      </c>
      <c r="DD1007" s="149" t="s">
        <v>102</v>
      </c>
      <c r="DE1007" s="149" t="s">
        <v>1615</v>
      </c>
      <c r="DF1007" s="149">
        <v>1</v>
      </c>
    </row>
    <row r="1008" spans="1:110" x14ac:dyDescent="0.25">
      <c r="A1008" s="148" t="s">
        <v>96</v>
      </c>
      <c r="B1008" s="148">
        <v>0</v>
      </c>
      <c r="D1008" s="148" t="s">
        <v>97</v>
      </c>
      <c r="K1008" s="148">
        <v>1</v>
      </c>
      <c r="M1008" s="148">
        <v>2</v>
      </c>
      <c r="N1008" s="148" t="s">
        <v>947</v>
      </c>
      <c r="O1008" s="148">
        <v>0</v>
      </c>
      <c r="R1008" s="148">
        <v>6127970</v>
      </c>
      <c r="S1008" s="153">
        <v>42534</v>
      </c>
      <c r="T1008" s="148">
        <v>4</v>
      </c>
      <c r="U1008" s="148">
        <v>1</v>
      </c>
      <c r="V1008" s="148">
        <v>1</v>
      </c>
      <c r="X1008" s="148">
        <v>0</v>
      </c>
      <c r="Y1008" s="148">
        <v>0</v>
      </c>
      <c r="Z1008" s="153">
        <v>42535</v>
      </c>
      <c r="AA1008" s="154" t="s">
        <v>948</v>
      </c>
      <c r="AB1008" s="148">
        <v>23</v>
      </c>
      <c r="AC1008" s="148">
        <v>23</v>
      </c>
      <c r="AD1008" s="148" t="s">
        <v>117</v>
      </c>
      <c r="AE1008" s="154" t="s">
        <v>154</v>
      </c>
      <c r="AF1008" s="148">
        <v>2</v>
      </c>
      <c r="AG1008" s="148">
        <v>2</v>
      </c>
      <c r="AJ1008" s="148" t="s">
        <v>366</v>
      </c>
      <c r="AK1008" s="148">
        <v>2017</v>
      </c>
      <c r="AL1008" s="148">
        <v>5.0000000000000001E-3</v>
      </c>
      <c r="AM1008" s="148">
        <v>5.0000000000000001E-3</v>
      </c>
      <c r="AN1008" s="148">
        <v>712</v>
      </c>
      <c r="AO1008" s="148">
        <v>712</v>
      </c>
      <c r="AP1008" s="148">
        <v>405</v>
      </c>
      <c r="AQ1008" s="148">
        <v>405</v>
      </c>
      <c r="AR1008" s="148">
        <v>2017</v>
      </c>
      <c r="AS1008" s="148">
        <v>10</v>
      </c>
      <c r="AT1008" s="148">
        <v>10</v>
      </c>
      <c r="AU1008" s="148">
        <v>5.0000000000000001E-3</v>
      </c>
      <c r="AV1008" s="148">
        <v>5.0000000000000001E-3</v>
      </c>
      <c r="AW1008" s="148">
        <v>1168</v>
      </c>
      <c r="AX1008" s="148">
        <v>1168</v>
      </c>
      <c r="AY1008" s="148">
        <v>133</v>
      </c>
      <c r="AZ1008" s="148">
        <v>133</v>
      </c>
      <c r="BA1008" s="148" t="s">
        <v>107</v>
      </c>
      <c r="BB1008" s="148">
        <v>11</v>
      </c>
      <c r="BD1008" s="148">
        <v>8</v>
      </c>
      <c r="BF1008" s="148" t="s">
        <v>949</v>
      </c>
      <c r="BG1008" s="148">
        <v>1</v>
      </c>
      <c r="BI1008" s="153">
        <v>42535</v>
      </c>
      <c r="BJ1008" s="154" t="s">
        <v>953</v>
      </c>
      <c r="BK1008" s="148">
        <v>41054531300042</v>
      </c>
      <c r="BM1008" s="148" t="s">
        <v>100</v>
      </c>
      <c r="BN1008" s="148" t="s">
        <v>950</v>
      </c>
      <c r="BO1008" s="148" t="s">
        <v>951</v>
      </c>
      <c r="BQ1008" s="153">
        <v>42534</v>
      </c>
      <c r="BR1008" s="148">
        <v>3</v>
      </c>
      <c r="BT1008" s="148">
        <v>1409</v>
      </c>
      <c r="BV1008" s="148" t="s">
        <v>1617</v>
      </c>
      <c r="BW1008" s="148">
        <v>25</v>
      </c>
      <c r="BY1008" s="148">
        <v>27</v>
      </c>
      <c r="CA1008" s="148">
        <v>1</v>
      </c>
      <c r="CC1008" s="148">
        <v>34255833500051</v>
      </c>
      <c r="CE1008" s="148" t="s">
        <v>100</v>
      </c>
      <c r="CF1008" s="148">
        <v>1</v>
      </c>
      <c r="CH1008" s="148">
        <v>3</v>
      </c>
      <c r="CJ1008" s="149">
        <v>41054531300042</v>
      </c>
      <c r="CL1008" s="149" t="s">
        <v>97</v>
      </c>
      <c r="CN1008" s="149">
        <v>3</v>
      </c>
      <c r="CT1008" s="149" t="s">
        <v>98</v>
      </c>
      <c r="CU1008" s="152">
        <v>42667</v>
      </c>
      <c r="CV1008" s="149">
        <v>0</v>
      </c>
      <c r="CX1008" s="149" t="s">
        <v>97</v>
      </c>
      <c r="CY1008" s="149" t="s">
        <v>99</v>
      </c>
      <c r="CZ1008" s="149">
        <v>41054531300042</v>
      </c>
      <c r="DB1008" s="149" t="s">
        <v>100</v>
      </c>
      <c r="DC1008" s="149" t="s">
        <v>101</v>
      </c>
      <c r="DD1008" s="149" t="s">
        <v>102</v>
      </c>
      <c r="DE1008" s="149" t="s">
        <v>1615</v>
      </c>
      <c r="DF1008" s="149">
        <v>1</v>
      </c>
    </row>
    <row r="1009" spans="1:110" x14ac:dyDescent="0.25">
      <c r="A1009" s="148" t="s">
        <v>96</v>
      </c>
      <c r="B1009" s="148">
        <v>0</v>
      </c>
      <c r="D1009" s="148" t="s">
        <v>97</v>
      </c>
      <c r="K1009" s="148">
        <v>1</v>
      </c>
      <c r="M1009" s="148">
        <v>2</v>
      </c>
      <c r="N1009" s="148" t="s">
        <v>947</v>
      </c>
      <c r="O1009" s="148">
        <v>0</v>
      </c>
      <c r="R1009" s="148">
        <v>6127970</v>
      </c>
      <c r="S1009" s="153">
        <v>42534</v>
      </c>
      <c r="T1009" s="148">
        <v>4</v>
      </c>
      <c r="U1009" s="148">
        <v>2</v>
      </c>
      <c r="V1009" s="148">
        <v>2</v>
      </c>
      <c r="X1009" s="148">
        <v>0</v>
      </c>
      <c r="Y1009" s="148">
        <v>0</v>
      </c>
      <c r="Z1009" s="153">
        <v>42535</v>
      </c>
      <c r="AA1009" s="154" t="s">
        <v>948</v>
      </c>
      <c r="AB1009" s="148">
        <v>23</v>
      </c>
      <c r="AC1009" s="148">
        <v>23</v>
      </c>
      <c r="AD1009" s="148" t="s">
        <v>117</v>
      </c>
      <c r="AE1009" s="154" t="s">
        <v>192</v>
      </c>
      <c r="AF1009" s="148">
        <v>2</v>
      </c>
      <c r="AG1009" s="148">
        <v>2</v>
      </c>
      <c r="AJ1009" s="148" t="s">
        <v>367</v>
      </c>
      <c r="AK1009" s="148">
        <v>1810</v>
      </c>
      <c r="AL1009" s="148">
        <v>0.1</v>
      </c>
      <c r="AM1009" s="148">
        <v>0.1</v>
      </c>
      <c r="AN1009" s="148">
        <v>712</v>
      </c>
      <c r="AO1009" s="148">
        <v>712</v>
      </c>
      <c r="AP1009" s="148">
        <v>454</v>
      </c>
      <c r="AQ1009" s="148">
        <v>454</v>
      </c>
      <c r="AR1009" s="148">
        <v>1810</v>
      </c>
      <c r="AS1009" s="148">
        <v>10</v>
      </c>
      <c r="AT1009" s="148">
        <v>10</v>
      </c>
      <c r="AU1009" s="148">
        <v>0.1</v>
      </c>
      <c r="AV1009" s="148">
        <v>0.1</v>
      </c>
      <c r="AY1009" s="148">
        <v>133</v>
      </c>
      <c r="AZ1009" s="148">
        <v>133</v>
      </c>
      <c r="BA1009" s="148" t="s">
        <v>107</v>
      </c>
      <c r="BB1009" s="148">
        <v>11</v>
      </c>
      <c r="BD1009" s="148">
        <v>8</v>
      </c>
      <c r="BF1009" s="148" t="s">
        <v>949</v>
      </c>
      <c r="BG1009" s="148">
        <v>1</v>
      </c>
      <c r="BI1009" s="153">
        <v>42535</v>
      </c>
      <c r="BJ1009" s="154" t="s">
        <v>953</v>
      </c>
      <c r="BK1009" s="148">
        <v>41054531300042</v>
      </c>
      <c r="BM1009" s="148" t="s">
        <v>100</v>
      </c>
      <c r="BN1009" s="148" t="s">
        <v>950</v>
      </c>
      <c r="BO1009" s="148" t="s">
        <v>951</v>
      </c>
      <c r="BQ1009" s="153">
        <v>42534</v>
      </c>
      <c r="BR1009" s="148">
        <v>3</v>
      </c>
      <c r="BT1009" s="148">
        <v>1409</v>
      </c>
      <c r="BV1009" s="148" t="s">
        <v>1617</v>
      </c>
      <c r="BW1009" s="148">
        <v>25</v>
      </c>
      <c r="BY1009" s="148">
        <v>27</v>
      </c>
      <c r="CA1009" s="148">
        <v>1</v>
      </c>
      <c r="CC1009" s="148">
        <v>34255833500051</v>
      </c>
      <c r="CE1009" s="148" t="s">
        <v>100</v>
      </c>
      <c r="CF1009" s="148">
        <v>1</v>
      </c>
      <c r="CH1009" s="148">
        <v>3</v>
      </c>
      <c r="CJ1009" s="149">
        <v>41054531300042</v>
      </c>
      <c r="CL1009" s="149" t="s">
        <v>97</v>
      </c>
      <c r="CN1009" s="149">
        <v>3</v>
      </c>
      <c r="CT1009" s="149" t="s">
        <v>98</v>
      </c>
      <c r="CU1009" s="152">
        <v>42667</v>
      </c>
      <c r="CV1009" s="149">
        <v>0</v>
      </c>
      <c r="CX1009" s="149" t="s">
        <v>97</v>
      </c>
      <c r="CY1009" s="149" t="s">
        <v>99</v>
      </c>
      <c r="CZ1009" s="149">
        <v>41054531300042</v>
      </c>
      <c r="DB1009" s="149" t="s">
        <v>100</v>
      </c>
      <c r="DC1009" s="149" t="s">
        <v>101</v>
      </c>
      <c r="DD1009" s="149" t="s">
        <v>102</v>
      </c>
      <c r="DE1009" s="149" t="s">
        <v>1615</v>
      </c>
      <c r="DF1009" s="149">
        <v>1</v>
      </c>
    </row>
    <row r="1010" spans="1:110" x14ac:dyDescent="0.25">
      <c r="A1010" s="148" t="s">
        <v>96</v>
      </c>
      <c r="B1010" s="148">
        <v>0</v>
      </c>
      <c r="D1010" s="148" t="s">
        <v>97</v>
      </c>
      <c r="K1010" s="148">
        <v>1</v>
      </c>
      <c r="M1010" s="148">
        <v>2</v>
      </c>
      <c r="N1010" s="148" t="s">
        <v>947</v>
      </c>
      <c r="O1010" s="148">
        <v>0</v>
      </c>
      <c r="R1010" s="148">
        <v>6127970</v>
      </c>
      <c r="S1010" s="153">
        <v>42534</v>
      </c>
      <c r="T1010" s="148">
        <v>4</v>
      </c>
      <c r="U1010" s="148">
        <v>1</v>
      </c>
      <c r="V1010" s="148">
        <v>1</v>
      </c>
      <c r="X1010" s="148">
        <v>0</v>
      </c>
      <c r="Y1010" s="148">
        <v>0</v>
      </c>
      <c r="Z1010" s="153">
        <v>42535</v>
      </c>
      <c r="AA1010" s="154" t="s">
        <v>948</v>
      </c>
      <c r="AB1010" s="148">
        <v>23</v>
      </c>
      <c r="AC1010" s="148">
        <v>23</v>
      </c>
      <c r="AD1010" s="148" t="s">
        <v>117</v>
      </c>
      <c r="AE1010" s="154" t="s">
        <v>154</v>
      </c>
      <c r="AF1010" s="148">
        <v>2</v>
      </c>
      <c r="AG1010" s="148">
        <v>2</v>
      </c>
      <c r="AJ1010" s="148" t="s">
        <v>368</v>
      </c>
      <c r="AK1010" s="148">
        <v>2018</v>
      </c>
      <c r="AL1010" s="148">
        <v>5.0000000000000001E-3</v>
      </c>
      <c r="AM1010" s="148">
        <v>5.0000000000000001E-3</v>
      </c>
      <c r="AN1010" s="148">
        <v>712</v>
      </c>
      <c r="AO1010" s="148">
        <v>712</v>
      </c>
      <c r="AP1010" s="148">
        <v>405</v>
      </c>
      <c r="AQ1010" s="148">
        <v>405</v>
      </c>
      <c r="AR1010" s="148">
        <v>2018</v>
      </c>
      <c r="AS1010" s="148">
        <v>10</v>
      </c>
      <c r="AT1010" s="148">
        <v>10</v>
      </c>
      <c r="AU1010" s="148">
        <v>5.0000000000000001E-3</v>
      </c>
      <c r="AV1010" s="148">
        <v>5.0000000000000001E-3</v>
      </c>
      <c r="AW1010" s="148">
        <v>1168</v>
      </c>
      <c r="AX1010" s="148">
        <v>1168</v>
      </c>
      <c r="AY1010" s="148">
        <v>133</v>
      </c>
      <c r="AZ1010" s="148">
        <v>133</v>
      </c>
      <c r="BA1010" s="148" t="s">
        <v>107</v>
      </c>
      <c r="BB1010" s="148">
        <v>11</v>
      </c>
      <c r="BD1010" s="148">
        <v>8</v>
      </c>
      <c r="BF1010" s="148" t="s">
        <v>949</v>
      </c>
      <c r="BG1010" s="148">
        <v>1</v>
      </c>
      <c r="BI1010" s="153">
        <v>42535</v>
      </c>
      <c r="BJ1010" s="154" t="s">
        <v>953</v>
      </c>
      <c r="BK1010" s="148">
        <v>41054531300042</v>
      </c>
      <c r="BM1010" s="148" t="s">
        <v>100</v>
      </c>
      <c r="BN1010" s="148" t="s">
        <v>950</v>
      </c>
      <c r="BO1010" s="148" t="s">
        <v>951</v>
      </c>
      <c r="BQ1010" s="153">
        <v>42534</v>
      </c>
      <c r="BR1010" s="148">
        <v>3</v>
      </c>
      <c r="BT1010" s="148">
        <v>1409</v>
      </c>
      <c r="BV1010" s="148" t="s">
        <v>1617</v>
      </c>
      <c r="BW1010" s="148">
        <v>25</v>
      </c>
      <c r="BY1010" s="148">
        <v>27</v>
      </c>
      <c r="CA1010" s="148">
        <v>1</v>
      </c>
      <c r="CC1010" s="148">
        <v>34255833500051</v>
      </c>
      <c r="CE1010" s="148" t="s">
        <v>100</v>
      </c>
      <c r="CF1010" s="148">
        <v>1</v>
      </c>
      <c r="CH1010" s="148">
        <v>3</v>
      </c>
      <c r="CJ1010" s="149">
        <v>41054531300042</v>
      </c>
      <c r="CL1010" s="149" t="s">
        <v>97</v>
      </c>
      <c r="CN1010" s="149">
        <v>3</v>
      </c>
      <c r="CT1010" s="149" t="s">
        <v>98</v>
      </c>
      <c r="CU1010" s="152">
        <v>42667</v>
      </c>
      <c r="CV1010" s="149">
        <v>0</v>
      </c>
      <c r="CX1010" s="149" t="s">
        <v>97</v>
      </c>
      <c r="CY1010" s="149" t="s">
        <v>99</v>
      </c>
      <c r="CZ1010" s="149">
        <v>41054531300042</v>
      </c>
      <c r="DB1010" s="149" t="s">
        <v>100</v>
      </c>
      <c r="DC1010" s="149" t="s">
        <v>101</v>
      </c>
      <c r="DD1010" s="149" t="s">
        <v>102</v>
      </c>
      <c r="DE1010" s="149" t="s">
        <v>1615</v>
      </c>
      <c r="DF1010" s="149">
        <v>1</v>
      </c>
    </row>
    <row r="1011" spans="1:110" x14ac:dyDescent="0.25">
      <c r="A1011" s="148" t="s">
        <v>96</v>
      </c>
      <c r="B1011" s="148">
        <v>0</v>
      </c>
      <c r="D1011" s="148" t="s">
        <v>97</v>
      </c>
      <c r="K1011" s="148">
        <v>1</v>
      </c>
      <c r="M1011" s="148">
        <v>2</v>
      </c>
      <c r="N1011" s="148" t="s">
        <v>947</v>
      </c>
      <c r="O1011" s="148">
        <v>0</v>
      </c>
      <c r="R1011" s="148">
        <v>6127970</v>
      </c>
      <c r="S1011" s="153">
        <v>42534</v>
      </c>
      <c r="T1011" s="148">
        <v>4</v>
      </c>
      <c r="U1011" s="148">
        <v>2</v>
      </c>
      <c r="V1011" s="148">
        <v>2</v>
      </c>
      <c r="X1011" s="148">
        <v>0</v>
      </c>
      <c r="Y1011" s="148">
        <v>0</v>
      </c>
      <c r="Z1011" s="153">
        <v>42535</v>
      </c>
      <c r="AA1011" s="154" t="s">
        <v>948</v>
      </c>
      <c r="AB1011" s="148">
        <v>23</v>
      </c>
      <c r="AC1011" s="148">
        <v>23</v>
      </c>
      <c r="AD1011" s="148" t="s">
        <v>117</v>
      </c>
      <c r="AE1011" s="154" t="s">
        <v>954</v>
      </c>
      <c r="AF1011" s="148">
        <v>2</v>
      </c>
      <c r="AG1011" s="148">
        <v>2</v>
      </c>
      <c r="AJ1011" s="148" t="s">
        <v>369</v>
      </c>
      <c r="AK1011" s="148">
        <v>6389</v>
      </c>
      <c r="AL1011" s="148">
        <v>0.02</v>
      </c>
      <c r="AM1011" s="148">
        <v>0.02</v>
      </c>
      <c r="AP1011" s="148">
        <v>454</v>
      </c>
      <c r="AQ1011" s="148">
        <v>454</v>
      </c>
      <c r="AR1011" s="148">
        <v>6389</v>
      </c>
      <c r="AS1011" s="148">
        <v>10</v>
      </c>
      <c r="AT1011" s="148">
        <v>10</v>
      </c>
      <c r="AU1011" s="148">
        <v>0.02</v>
      </c>
      <c r="AV1011" s="148">
        <v>0.02</v>
      </c>
      <c r="AY1011" s="148">
        <v>133</v>
      </c>
      <c r="AZ1011" s="148">
        <v>133</v>
      </c>
      <c r="BA1011" s="148" t="s">
        <v>107</v>
      </c>
      <c r="BB1011" s="148">
        <v>11</v>
      </c>
      <c r="BD1011" s="148">
        <v>8</v>
      </c>
      <c r="BF1011" s="148" t="s">
        <v>949</v>
      </c>
      <c r="BG1011" s="148">
        <v>1</v>
      </c>
      <c r="BI1011" s="153">
        <v>42535</v>
      </c>
      <c r="BJ1011" s="154" t="s">
        <v>953</v>
      </c>
      <c r="BK1011" s="148">
        <v>41054531300042</v>
      </c>
      <c r="BM1011" s="148" t="s">
        <v>100</v>
      </c>
      <c r="BN1011" s="148" t="s">
        <v>950</v>
      </c>
      <c r="BO1011" s="148" t="s">
        <v>951</v>
      </c>
      <c r="BQ1011" s="153">
        <v>42534</v>
      </c>
      <c r="BR1011" s="148">
        <v>3</v>
      </c>
      <c r="BT1011" s="148">
        <v>1409</v>
      </c>
      <c r="BV1011" s="148" t="s">
        <v>1617</v>
      </c>
      <c r="BW1011" s="148">
        <v>25</v>
      </c>
      <c r="BY1011" s="148">
        <v>27</v>
      </c>
      <c r="CA1011" s="148">
        <v>1</v>
      </c>
      <c r="CC1011" s="148">
        <v>34255833500051</v>
      </c>
      <c r="CE1011" s="148" t="s">
        <v>100</v>
      </c>
      <c r="CF1011" s="148">
        <v>1</v>
      </c>
      <c r="CH1011" s="148">
        <v>3</v>
      </c>
      <c r="CJ1011" s="149">
        <v>41054531300042</v>
      </c>
      <c r="CL1011" s="149" t="s">
        <v>97</v>
      </c>
      <c r="CN1011" s="149">
        <v>3</v>
      </c>
      <c r="CT1011" s="149" t="s">
        <v>98</v>
      </c>
      <c r="CU1011" s="152">
        <v>42667</v>
      </c>
      <c r="CV1011" s="149">
        <v>0</v>
      </c>
      <c r="CX1011" s="149" t="s">
        <v>97</v>
      </c>
      <c r="CY1011" s="149" t="s">
        <v>99</v>
      </c>
      <c r="CZ1011" s="149">
        <v>41054531300042</v>
      </c>
      <c r="DB1011" s="149" t="s">
        <v>100</v>
      </c>
      <c r="DC1011" s="149" t="s">
        <v>101</v>
      </c>
      <c r="DD1011" s="149" t="s">
        <v>102</v>
      </c>
      <c r="DE1011" s="149" t="s">
        <v>1615</v>
      </c>
      <c r="DF1011" s="149">
        <v>1</v>
      </c>
    </row>
    <row r="1012" spans="1:110" x14ac:dyDescent="0.25">
      <c r="A1012" s="148" t="s">
        <v>96</v>
      </c>
      <c r="B1012" s="148">
        <v>0</v>
      </c>
      <c r="D1012" s="148" t="s">
        <v>97</v>
      </c>
      <c r="K1012" s="148">
        <v>1</v>
      </c>
      <c r="M1012" s="148">
        <v>2</v>
      </c>
      <c r="N1012" s="148" t="s">
        <v>947</v>
      </c>
      <c r="O1012" s="148">
        <v>0</v>
      </c>
      <c r="R1012" s="148">
        <v>6127970</v>
      </c>
      <c r="S1012" s="153">
        <v>42534</v>
      </c>
      <c r="T1012" s="148">
        <v>4</v>
      </c>
      <c r="U1012" s="148">
        <v>2</v>
      </c>
      <c r="V1012" s="148">
        <v>2</v>
      </c>
      <c r="X1012" s="148">
        <v>0</v>
      </c>
      <c r="Y1012" s="148">
        <v>0</v>
      </c>
      <c r="Z1012" s="153">
        <v>42535</v>
      </c>
      <c r="AA1012" s="154" t="s">
        <v>948</v>
      </c>
      <c r="AB1012" s="148">
        <v>23</v>
      </c>
      <c r="AC1012" s="148">
        <v>23</v>
      </c>
      <c r="AD1012" s="148" t="s">
        <v>117</v>
      </c>
      <c r="AE1012" s="154" t="s">
        <v>954</v>
      </c>
      <c r="AF1012" s="148">
        <v>2</v>
      </c>
      <c r="AG1012" s="148">
        <v>2</v>
      </c>
      <c r="AJ1012" s="148" t="s">
        <v>370</v>
      </c>
      <c r="AK1012" s="148">
        <v>2934</v>
      </c>
      <c r="AL1012" s="148">
        <v>0.05</v>
      </c>
      <c r="AM1012" s="148">
        <v>0.05</v>
      </c>
      <c r="AP1012" s="148">
        <v>454</v>
      </c>
      <c r="AQ1012" s="148">
        <v>454</v>
      </c>
      <c r="AR1012" s="148">
        <v>2934</v>
      </c>
      <c r="AS1012" s="148">
        <v>10</v>
      </c>
      <c r="AT1012" s="148">
        <v>10</v>
      </c>
      <c r="AU1012" s="148">
        <v>0.05</v>
      </c>
      <c r="AV1012" s="148">
        <v>0.05</v>
      </c>
      <c r="AY1012" s="148">
        <v>133</v>
      </c>
      <c r="AZ1012" s="148">
        <v>133</v>
      </c>
      <c r="BA1012" s="148" t="s">
        <v>107</v>
      </c>
      <c r="BB1012" s="148">
        <v>11</v>
      </c>
      <c r="BD1012" s="148">
        <v>8</v>
      </c>
      <c r="BF1012" s="148" t="s">
        <v>949</v>
      </c>
      <c r="BG1012" s="148">
        <v>1</v>
      </c>
      <c r="BI1012" s="153">
        <v>42535</v>
      </c>
      <c r="BJ1012" s="154" t="s">
        <v>953</v>
      </c>
      <c r="BK1012" s="148">
        <v>41054531300042</v>
      </c>
      <c r="BM1012" s="148" t="s">
        <v>100</v>
      </c>
      <c r="BN1012" s="148" t="s">
        <v>950</v>
      </c>
      <c r="BO1012" s="148" t="s">
        <v>951</v>
      </c>
      <c r="BQ1012" s="153">
        <v>42534</v>
      </c>
      <c r="BR1012" s="148">
        <v>3</v>
      </c>
      <c r="BT1012" s="148">
        <v>1409</v>
      </c>
      <c r="BV1012" s="148" t="s">
        <v>1617</v>
      </c>
      <c r="BW1012" s="148">
        <v>25</v>
      </c>
      <c r="BY1012" s="148">
        <v>27</v>
      </c>
      <c r="CA1012" s="148">
        <v>1</v>
      </c>
      <c r="CC1012" s="148">
        <v>34255833500051</v>
      </c>
      <c r="CE1012" s="148" t="s">
        <v>100</v>
      </c>
      <c r="CF1012" s="148">
        <v>1</v>
      </c>
      <c r="CH1012" s="148">
        <v>3</v>
      </c>
      <c r="CJ1012" s="149">
        <v>41054531300042</v>
      </c>
      <c r="CL1012" s="149" t="s">
        <v>97</v>
      </c>
      <c r="CN1012" s="149">
        <v>3</v>
      </c>
      <c r="CT1012" s="149" t="s">
        <v>98</v>
      </c>
      <c r="CU1012" s="152">
        <v>42667</v>
      </c>
      <c r="CV1012" s="149">
        <v>0</v>
      </c>
      <c r="CX1012" s="149" t="s">
        <v>97</v>
      </c>
      <c r="CY1012" s="149" t="s">
        <v>99</v>
      </c>
      <c r="CZ1012" s="149">
        <v>41054531300042</v>
      </c>
      <c r="DB1012" s="149" t="s">
        <v>100</v>
      </c>
      <c r="DC1012" s="149" t="s">
        <v>101</v>
      </c>
      <c r="DD1012" s="149" t="s">
        <v>102</v>
      </c>
      <c r="DE1012" s="149" t="s">
        <v>1615</v>
      </c>
      <c r="DF1012" s="149">
        <v>1</v>
      </c>
    </row>
    <row r="1013" spans="1:110" x14ac:dyDescent="0.25">
      <c r="A1013" s="148" t="s">
        <v>96</v>
      </c>
      <c r="B1013" s="148">
        <v>0</v>
      </c>
      <c r="D1013" s="148" t="s">
        <v>97</v>
      </c>
      <c r="K1013" s="148">
        <v>1</v>
      </c>
      <c r="M1013" s="148">
        <v>2</v>
      </c>
      <c r="N1013" s="148" t="s">
        <v>947</v>
      </c>
      <c r="O1013" s="148">
        <v>0</v>
      </c>
      <c r="R1013" s="148">
        <v>6127970</v>
      </c>
      <c r="S1013" s="153">
        <v>42534</v>
      </c>
      <c r="T1013" s="148">
        <v>4</v>
      </c>
      <c r="U1013" s="148">
        <v>1</v>
      </c>
      <c r="V1013" s="148">
        <v>1</v>
      </c>
      <c r="X1013" s="148">
        <v>0</v>
      </c>
      <c r="Y1013" s="148">
        <v>0</v>
      </c>
      <c r="Z1013" s="153">
        <v>42535</v>
      </c>
      <c r="AA1013" s="154" t="s">
        <v>948</v>
      </c>
      <c r="AB1013" s="148">
        <v>3</v>
      </c>
      <c r="AC1013" s="148">
        <v>3</v>
      </c>
      <c r="AD1013" s="148" t="s">
        <v>227</v>
      </c>
      <c r="AE1013" s="154" t="s">
        <v>230</v>
      </c>
      <c r="AF1013" s="148">
        <v>2</v>
      </c>
      <c r="AG1013" s="148">
        <v>2</v>
      </c>
      <c r="AJ1013" s="148" t="s">
        <v>371</v>
      </c>
      <c r="AK1013" s="148">
        <v>1379</v>
      </c>
      <c r="AL1013" s="148">
        <v>5</v>
      </c>
      <c r="AM1013" s="148">
        <v>5</v>
      </c>
      <c r="AP1013" s="148">
        <v>422</v>
      </c>
      <c r="AQ1013" s="148">
        <v>422</v>
      </c>
      <c r="AR1013" s="148">
        <v>1379</v>
      </c>
      <c r="AS1013" s="148">
        <v>10</v>
      </c>
      <c r="AT1013" s="148">
        <v>10</v>
      </c>
      <c r="AU1013" s="148">
        <v>5</v>
      </c>
      <c r="AV1013" s="148">
        <v>5</v>
      </c>
      <c r="AY1013" s="148">
        <v>299</v>
      </c>
      <c r="AZ1013" s="148">
        <v>299</v>
      </c>
      <c r="BA1013" s="148" t="s">
        <v>372</v>
      </c>
      <c r="BB1013" s="148">
        <v>11</v>
      </c>
      <c r="BD1013" s="148">
        <v>8</v>
      </c>
      <c r="BF1013" s="148" t="s">
        <v>949</v>
      </c>
      <c r="BG1013" s="148">
        <v>1</v>
      </c>
      <c r="BI1013" s="153">
        <v>42535</v>
      </c>
      <c r="BJ1013" s="154" t="s">
        <v>953</v>
      </c>
      <c r="BK1013" s="148">
        <v>41054531300042</v>
      </c>
      <c r="BM1013" s="148" t="s">
        <v>100</v>
      </c>
      <c r="BN1013" s="148" t="s">
        <v>950</v>
      </c>
      <c r="BO1013" s="148" t="s">
        <v>951</v>
      </c>
      <c r="BQ1013" s="153">
        <v>42534</v>
      </c>
      <c r="BR1013" s="148">
        <v>3</v>
      </c>
      <c r="BT1013" s="148">
        <v>1409</v>
      </c>
      <c r="BV1013" s="148" t="s">
        <v>1617</v>
      </c>
      <c r="BW1013" s="148">
        <v>25</v>
      </c>
      <c r="BY1013" s="148">
        <v>27</v>
      </c>
      <c r="CA1013" s="148">
        <v>1</v>
      </c>
      <c r="CC1013" s="148">
        <v>34255833500051</v>
      </c>
      <c r="CE1013" s="148" t="s">
        <v>100</v>
      </c>
      <c r="CF1013" s="148">
        <v>1</v>
      </c>
      <c r="CH1013" s="148">
        <v>3</v>
      </c>
      <c r="CJ1013" s="149">
        <v>41054531300042</v>
      </c>
      <c r="CL1013" s="149" t="s">
        <v>97</v>
      </c>
      <c r="CN1013" s="149">
        <v>3</v>
      </c>
      <c r="CT1013" s="149" t="s">
        <v>98</v>
      </c>
      <c r="CU1013" s="152">
        <v>42667</v>
      </c>
      <c r="CV1013" s="149">
        <v>0</v>
      </c>
      <c r="CX1013" s="149" t="s">
        <v>97</v>
      </c>
      <c r="CY1013" s="149" t="s">
        <v>99</v>
      </c>
      <c r="CZ1013" s="149">
        <v>41054531300042</v>
      </c>
      <c r="DB1013" s="149" t="s">
        <v>100</v>
      </c>
      <c r="DC1013" s="149" t="s">
        <v>101</v>
      </c>
      <c r="DD1013" s="149" t="s">
        <v>102</v>
      </c>
      <c r="DE1013" s="149" t="s">
        <v>1615</v>
      </c>
      <c r="DF1013" s="149">
        <v>1</v>
      </c>
    </row>
    <row r="1014" spans="1:110" x14ac:dyDescent="0.25">
      <c r="A1014" s="148" t="s">
        <v>96</v>
      </c>
      <c r="B1014" s="148">
        <v>0</v>
      </c>
      <c r="D1014" s="148" t="s">
        <v>97</v>
      </c>
      <c r="K1014" s="148">
        <v>1</v>
      </c>
      <c r="M1014" s="148">
        <v>2</v>
      </c>
      <c r="N1014" s="148" t="s">
        <v>947</v>
      </c>
      <c r="O1014" s="148">
        <v>0</v>
      </c>
      <c r="R1014" s="148">
        <v>6127970</v>
      </c>
      <c r="S1014" s="153">
        <v>42534</v>
      </c>
      <c r="T1014" s="148">
        <v>4</v>
      </c>
      <c r="U1014" s="148">
        <v>2</v>
      </c>
      <c r="V1014" s="148">
        <v>2</v>
      </c>
      <c r="X1014" s="148">
        <v>0</v>
      </c>
      <c r="Y1014" s="148">
        <v>0</v>
      </c>
      <c r="Z1014" s="153">
        <v>42535</v>
      </c>
      <c r="AA1014" s="154" t="s">
        <v>948</v>
      </c>
      <c r="AB1014" s="148">
        <v>23</v>
      </c>
      <c r="AC1014" s="148">
        <v>23</v>
      </c>
      <c r="AD1014" s="148" t="s">
        <v>373</v>
      </c>
      <c r="AE1014" s="154" t="s">
        <v>956</v>
      </c>
      <c r="AF1014" s="148">
        <v>2</v>
      </c>
      <c r="AG1014" s="148">
        <v>2</v>
      </c>
      <c r="AJ1014" s="148" t="s">
        <v>374</v>
      </c>
      <c r="AK1014" s="148">
        <v>1447</v>
      </c>
      <c r="AP1014" s="148">
        <v>193</v>
      </c>
      <c r="AQ1014" s="148">
        <v>193</v>
      </c>
      <c r="AR1014" s="148">
        <v>1447</v>
      </c>
      <c r="AS1014" s="148">
        <v>1</v>
      </c>
      <c r="AT1014" s="148">
        <v>1</v>
      </c>
      <c r="AU1014" s="148">
        <v>230</v>
      </c>
      <c r="AV1014" s="148">
        <v>230</v>
      </c>
      <c r="AY1014" s="148">
        <v>391</v>
      </c>
      <c r="AZ1014" s="148">
        <v>391</v>
      </c>
      <c r="BA1014" s="148" t="s">
        <v>375</v>
      </c>
      <c r="BB1014" s="148">
        <v>11</v>
      </c>
      <c r="BD1014" s="148">
        <v>8</v>
      </c>
      <c r="BF1014" s="148" t="s">
        <v>949</v>
      </c>
      <c r="BG1014" s="148">
        <v>1</v>
      </c>
      <c r="BI1014" s="153">
        <v>42535</v>
      </c>
      <c r="BJ1014" s="154" t="s">
        <v>953</v>
      </c>
      <c r="BK1014" s="148">
        <v>41054531300042</v>
      </c>
      <c r="BM1014" s="148" t="s">
        <v>100</v>
      </c>
      <c r="BN1014" s="148" t="s">
        <v>950</v>
      </c>
      <c r="BO1014" s="148" t="s">
        <v>951</v>
      </c>
      <c r="BQ1014" s="153">
        <v>42534</v>
      </c>
      <c r="BR1014" s="148">
        <v>3</v>
      </c>
      <c r="BT1014" s="148">
        <v>1409</v>
      </c>
      <c r="BV1014" s="148" t="s">
        <v>1617</v>
      </c>
      <c r="BW1014" s="148">
        <v>25</v>
      </c>
      <c r="BY1014" s="148">
        <v>27</v>
      </c>
      <c r="CA1014" s="148">
        <v>1</v>
      </c>
      <c r="CC1014" s="148">
        <v>34255833500051</v>
      </c>
      <c r="CE1014" s="148" t="s">
        <v>100</v>
      </c>
      <c r="CF1014" s="148">
        <v>1</v>
      </c>
      <c r="CH1014" s="148">
        <v>3</v>
      </c>
      <c r="CJ1014" s="149">
        <v>41054531300042</v>
      </c>
      <c r="CL1014" s="149" t="s">
        <v>97</v>
      </c>
      <c r="CN1014" s="149">
        <v>3</v>
      </c>
      <c r="CT1014" s="149" t="s">
        <v>98</v>
      </c>
      <c r="CU1014" s="152">
        <v>42667</v>
      </c>
      <c r="CV1014" s="149">
        <v>0</v>
      </c>
      <c r="CX1014" s="149" t="s">
        <v>97</v>
      </c>
      <c r="CY1014" s="149" t="s">
        <v>99</v>
      </c>
      <c r="CZ1014" s="149">
        <v>41054531300042</v>
      </c>
      <c r="DB1014" s="149" t="s">
        <v>100</v>
      </c>
      <c r="DC1014" s="149" t="s">
        <v>101</v>
      </c>
      <c r="DD1014" s="149" t="s">
        <v>102</v>
      </c>
      <c r="DE1014" s="149" t="s">
        <v>1615</v>
      </c>
      <c r="DF1014" s="149">
        <v>1</v>
      </c>
    </row>
    <row r="1015" spans="1:110" x14ac:dyDescent="0.25">
      <c r="A1015" s="148" t="s">
        <v>96</v>
      </c>
      <c r="B1015" s="148">
        <v>0</v>
      </c>
      <c r="D1015" s="148" t="s">
        <v>97</v>
      </c>
      <c r="K1015" s="148">
        <v>1</v>
      </c>
      <c r="M1015" s="148">
        <v>2</v>
      </c>
      <c r="N1015" s="148" t="s">
        <v>947</v>
      </c>
      <c r="O1015" s="148">
        <v>0</v>
      </c>
      <c r="R1015" s="148">
        <v>6127970</v>
      </c>
      <c r="S1015" s="153">
        <v>42534</v>
      </c>
      <c r="T1015" s="148">
        <v>4</v>
      </c>
      <c r="U1015" s="148">
        <v>2</v>
      </c>
      <c r="V1015" s="148">
        <v>2</v>
      </c>
      <c r="X1015" s="148">
        <v>0</v>
      </c>
      <c r="Y1015" s="148">
        <v>0</v>
      </c>
      <c r="Z1015" s="153">
        <v>42535</v>
      </c>
      <c r="AA1015" s="154" t="s">
        <v>948</v>
      </c>
      <c r="AB1015" s="148">
        <v>23</v>
      </c>
      <c r="AC1015" s="148">
        <v>23</v>
      </c>
      <c r="AD1015" s="148" t="s">
        <v>117</v>
      </c>
      <c r="AE1015" s="154" t="s">
        <v>954</v>
      </c>
      <c r="AF1015" s="148">
        <v>2</v>
      </c>
      <c r="AG1015" s="148">
        <v>2</v>
      </c>
      <c r="AJ1015" s="148" t="s">
        <v>376</v>
      </c>
      <c r="AK1015" s="148">
        <v>2972</v>
      </c>
      <c r="AL1015" s="148">
        <v>5.0000000000000001E-3</v>
      </c>
      <c r="AM1015" s="148">
        <v>5.0000000000000001E-3</v>
      </c>
      <c r="AP1015" s="148">
        <v>454</v>
      </c>
      <c r="AQ1015" s="148">
        <v>454</v>
      </c>
      <c r="AR1015" s="148">
        <v>2972</v>
      </c>
      <c r="AS1015" s="148">
        <v>10</v>
      </c>
      <c r="AT1015" s="148">
        <v>10</v>
      </c>
      <c r="AU1015" s="148">
        <v>5.0000000000000001E-3</v>
      </c>
      <c r="AV1015" s="148">
        <v>5.0000000000000001E-3</v>
      </c>
      <c r="AY1015" s="148">
        <v>133</v>
      </c>
      <c r="AZ1015" s="148">
        <v>133</v>
      </c>
      <c r="BA1015" s="148" t="s">
        <v>107</v>
      </c>
      <c r="BB1015" s="148">
        <v>11</v>
      </c>
      <c r="BD1015" s="148">
        <v>8</v>
      </c>
      <c r="BF1015" s="148" t="s">
        <v>949</v>
      </c>
      <c r="BG1015" s="148">
        <v>1</v>
      </c>
      <c r="BI1015" s="153">
        <v>42535</v>
      </c>
      <c r="BJ1015" s="154" t="s">
        <v>953</v>
      </c>
      <c r="BK1015" s="148">
        <v>41054531300042</v>
      </c>
      <c r="BM1015" s="148" t="s">
        <v>100</v>
      </c>
      <c r="BN1015" s="148" t="s">
        <v>950</v>
      </c>
      <c r="BO1015" s="148" t="s">
        <v>951</v>
      </c>
      <c r="BQ1015" s="153">
        <v>42534</v>
      </c>
      <c r="BR1015" s="148">
        <v>3</v>
      </c>
      <c r="BT1015" s="148">
        <v>1409</v>
      </c>
      <c r="BV1015" s="148" t="s">
        <v>1617</v>
      </c>
      <c r="BW1015" s="148">
        <v>25</v>
      </c>
      <c r="BY1015" s="148">
        <v>27</v>
      </c>
      <c r="CA1015" s="148">
        <v>1</v>
      </c>
      <c r="CC1015" s="148">
        <v>34255833500051</v>
      </c>
      <c r="CE1015" s="148" t="s">
        <v>100</v>
      </c>
      <c r="CF1015" s="148">
        <v>1</v>
      </c>
      <c r="CH1015" s="148">
        <v>3</v>
      </c>
      <c r="CJ1015" s="149">
        <v>41054531300042</v>
      </c>
      <c r="CL1015" s="149" t="s">
        <v>97</v>
      </c>
      <c r="CN1015" s="149">
        <v>3</v>
      </c>
      <c r="CT1015" s="149" t="s">
        <v>98</v>
      </c>
      <c r="CU1015" s="152">
        <v>42667</v>
      </c>
      <c r="CV1015" s="149">
        <v>0</v>
      </c>
      <c r="CX1015" s="149" t="s">
        <v>97</v>
      </c>
      <c r="CY1015" s="149" t="s">
        <v>99</v>
      </c>
      <c r="CZ1015" s="149">
        <v>41054531300042</v>
      </c>
      <c r="DB1015" s="149" t="s">
        <v>100</v>
      </c>
      <c r="DC1015" s="149" t="s">
        <v>101</v>
      </c>
      <c r="DD1015" s="149" t="s">
        <v>102</v>
      </c>
      <c r="DE1015" s="149" t="s">
        <v>1615</v>
      </c>
      <c r="DF1015" s="149">
        <v>1</v>
      </c>
    </row>
    <row r="1016" spans="1:110" x14ac:dyDescent="0.25">
      <c r="A1016" s="148" t="s">
        <v>96</v>
      </c>
      <c r="B1016" s="148">
        <v>0</v>
      </c>
      <c r="D1016" s="148" t="s">
        <v>97</v>
      </c>
      <c r="K1016" s="148">
        <v>1</v>
      </c>
      <c r="M1016" s="148">
        <v>2</v>
      </c>
      <c r="N1016" s="148" t="s">
        <v>947</v>
      </c>
      <c r="O1016" s="148">
        <v>0</v>
      </c>
      <c r="R1016" s="148">
        <v>6127970</v>
      </c>
      <c r="S1016" s="153">
        <v>42534</v>
      </c>
      <c r="T1016" s="148">
        <v>4</v>
      </c>
      <c r="U1016" s="148">
        <v>1</v>
      </c>
      <c r="V1016" s="148">
        <v>1</v>
      </c>
      <c r="X1016" s="148">
        <v>0</v>
      </c>
      <c r="Y1016" s="148">
        <v>0</v>
      </c>
      <c r="Z1016" s="153">
        <v>42535</v>
      </c>
      <c r="AA1016" s="154" t="s">
        <v>948</v>
      </c>
      <c r="AB1016" s="148">
        <v>23</v>
      </c>
      <c r="AC1016" s="148">
        <v>23</v>
      </c>
      <c r="AD1016" s="148" t="s">
        <v>117</v>
      </c>
      <c r="AE1016" s="154" t="s">
        <v>954</v>
      </c>
      <c r="AF1016" s="148">
        <v>2</v>
      </c>
      <c r="AG1016" s="148">
        <v>2</v>
      </c>
      <c r="AJ1016" s="148" t="s">
        <v>377</v>
      </c>
      <c r="AK1016" s="148">
        <v>1682</v>
      </c>
      <c r="AL1016" s="148">
        <v>0.02</v>
      </c>
      <c r="AM1016" s="148">
        <v>0.02</v>
      </c>
      <c r="AP1016" s="148">
        <v>454</v>
      </c>
      <c r="AQ1016" s="148">
        <v>454</v>
      </c>
      <c r="AR1016" s="148">
        <v>1682</v>
      </c>
      <c r="AS1016" s="148">
        <v>10</v>
      </c>
      <c r="AT1016" s="148">
        <v>10</v>
      </c>
      <c r="AU1016" s="148">
        <v>0.02</v>
      </c>
      <c r="AV1016" s="148">
        <v>0.02</v>
      </c>
      <c r="AY1016" s="148">
        <v>133</v>
      </c>
      <c r="AZ1016" s="148">
        <v>133</v>
      </c>
      <c r="BA1016" s="148" t="s">
        <v>107</v>
      </c>
      <c r="BB1016" s="148">
        <v>11</v>
      </c>
      <c r="BD1016" s="148">
        <v>8</v>
      </c>
      <c r="BF1016" s="148" t="s">
        <v>949</v>
      </c>
      <c r="BG1016" s="148">
        <v>1</v>
      </c>
      <c r="BI1016" s="153">
        <v>42535</v>
      </c>
      <c r="BJ1016" s="154" t="s">
        <v>953</v>
      </c>
      <c r="BK1016" s="148">
        <v>41054531300042</v>
      </c>
      <c r="BM1016" s="148" t="s">
        <v>100</v>
      </c>
      <c r="BN1016" s="148" t="s">
        <v>950</v>
      </c>
      <c r="BO1016" s="148" t="s">
        <v>951</v>
      </c>
      <c r="BQ1016" s="153">
        <v>42534</v>
      </c>
      <c r="BR1016" s="148">
        <v>3</v>
      </c>
      <c r="BT1016" s="148">
        <v>1409</v>
      </c>
      <c r="BV1016" s="148" t="s">
        <v>1617</v>
      </c>
      <c r="BW1016" s="148">
        <v>25</v>
      </c>
      <c r="BY1016" s="148">
        <v>27</v>
      </c>
      <c r="CA1016" s="148">
        <v>1</v>
      </c>
      <c r="CC1016" s="148">
        <v>34255833500051</v>
      </c>
      <c r="CE1016" s="148" t="s">
        <v>100</v>
      </c>
      <c r="CF1016" s="148">
        <v>1</v>
      </c>
      <c r="CH1016" s="148">
        <v>3</v>
      </c>
      <c r="CJ1016" s="149">
        <v>41054531300042</v>
      </c>
      <c r="CL1016" s="149" t="s">
        <v>97</v>
      </c>
      <c r="CN1016" s="149">
        <v>3</v>
      </c>
      <c r="CT1016" s="149" t="s">
        <v>98</v>
      </c>
      <c r="CU1016" s="152">
        <v>42667</v>
      </c>
      <c r="CV1016" s="149">
        <v>0</v>
      </c>
      <c r="CX1016" s="149" t="s">
        <v>97</v>
      </c>
      <c r="CY1016" s="149" t="s">
        <v>99</v>
      </c>
      <c r="CZ1016" s="149">
        <v>41054531300042</v>
      </c>
      <c r="DB1016" s="149" t="s">
        <v>100</v>
      </c>
      <c r="DC1016" s="149" t="s">
        <v>101</v>
      </c>
      <c r="DD1016" s="149" t="s">
        <v>102</v>
      </c>
      <c r="DE1016" s="149" t="s">
        <v>1615</v>
      </c>
      <c r="DF1016" s="149">
        <v>1</v>
      </c>
    </row>
    <row r="1017" spans="1:110" x14ac:dyDescent="0.25">
      <c r="A1017" s="148" t="s">
        <v>96</v>
      </c>
      <c r="B1017" s="148">
        <v>0</v>
      </c>
      <c r="D1017" s="148" t="s">
        <v>97</v>
      </c>
      <c r="K1017" s="148">
        <v>1</v>
      </c>
      <c r="M1017" s="148">
        <v>2</v>
      </c>
      <c r="N1017" s="148" t="s">
        <v>947</v>
      </c>
      <c r="O1017" s="148">
        <v>0</v>
      </c>
      <c r="R1017" s="148">
        <v>6127970</v>
      </c>
      <c r="S1017" s="153">
        <v>42534</v>
      </c>
      <c r="T1017" s="148">
        <v>4</v>
      </c>
      <c r="U1017" s="148">
        <v>1</v>
      </c>
      <c r="V1017" s="148">
        <v>1</v>
      </c>
      <c r="X1017" s="148">
        <v>0</v>
      </c>
      <c r="Y1017" s="148">
        <v>0</v>
      </c>
      <c r="Z1017" s="153">
        <v>42535</v>
      </c>
      <c r="AA1017" s="154" t="s">
        <v>948</v>
      </c>
      <c r="AB1017" s="148">
        <v>23</v>
      </c>
      <c r="AC1017" s="148">
        <v>23</v>
      </c>
      <c r="AD1017" s="148" t="s">
        <v>117</v>
      </c>
      <c r="AE1017" s="154" t="s">
        <v>954</v>
      </c>
      <c r="AF1017" s="148">
        <v>2</v>
      </c>
      <c r="AG1017" s="148">
        <v>2</v>
      </c>
      <c r="AJ1017" s="148" t="s">
        <v>378</v>
      </c>
      <c r="AK1017" s="148">
        <v>2019</v>
      </c>
      <c r="AL1017" s="148">
        <v>5.0000000000000001E-3</v>
      </c>
      <c r="AM1017" s="148">
        <v>5.0000000000000001E-3</v>
      </c>
      <c r="AP1017" s="148">
        <v>454</v>
      </c>
      <c r="AQ1017" s="148">
        <v>454</v>
      </c>
      <c r="AR1017" s="148">
        <v>2019</v>
      </c>
      <c r="AS1017" s="148">
        <v>10</v>
      </c>
      <c r="AT1017" s="148">
        <v>10</v>
      </c>
      <c r="AU1017" s="148">
        <v>5.0000000000000001E-3</v>
      </c>
      <c r="AV1017" s="148">
        <v>5.0000000000000001E-3</v>
      </c>
      <c r="AY1017" s="148">
        <v>133</v>
      </c>
      <c r="AZ1017" s="148">
        <v>133</v>
      </c>
      <c r="BA1017" s="148" t="s">
        <v>107</v>
      </c>
      <c r="BB1017" s="148">
        <v>11</v>
      </c>
      <c r="BD1017" s="148">
        <v>8</v>
      </c>
      <c r="BF1017" s="148" t="s">
        <v>949</v>
      </c>
      <c r="BG1017" s="148">
        <v>1</v>
      </c>
      <c r="BI1017" s="153">
        <v>42535</v>
      </c>
      <c r="BJ1017" s="154" t="s">
        <v>953</v>
      </c>
      <c r="BK1017" s="148">
        <v>41054531300042</v>
      </c>
      <c r="BM1017" s="148" t="s">
        <v>100</v>
      </c>
      <c r="BN1017" s="148" t="s">
        <v>950</v>
      </c>
      <c r="BO1017" s="148" t="s">
        <v>951</v>
      </c>
      <c r="BQ1017" s="153">
        <v>42534</v>
      </c>
      <c r="BR1017" s="148">
        <v>3</v>
      </c>
      <c r="BT1017" s="148">
        <v>1409</v>
      </c>
      <c r="BV1017" s="148" t="s">
        <v>1617</v>
      </c>
      <c r="BW1017" s="148">
        <v>25</v>
      </c>
      <c r="BY1017" s="148">
        <v>27</v>
      </c>
      <c r="CA1017" s="148">
        <v>1</v>
      </c>
      <c r="CC1017" s="148">
        <v>34255833500051</v>
      </c>
      <c r="CE1017" s="148" t="s">
        <v>100</v>
      </c>
      <c r="CF1017" s="148">
        <v>1</v>
      </c>
      <c r="CH1017" s="148">
        <v>3</v>
      </c>
      <c r="CJ1017" s="149">
        <v>41054531300042</v>
      </c>
      <c r="CL1017" s="149" t="s">
        <v>97</v>
      </c>
      <c r="CN1017" s="149">
        <v>3</v>
      </c>
      <c r="CT1017" s="149" t="s">
        <v>98</v>
      </c>
      <c r="CU1017" s="152">
        <v>42667</v>
      </c>
      <c r="CV1017" s="149">
        <v>0</v>
      </c>
      <c r="CX1017" s="149" t="s">
        <v>97</v>
      </c>
      <c r="CY1017" s="149" t="s">
        <v>99</v>
      </c>
      <c r="CZ1017" s="149">
        <v>41054531300042</v>
      </c>
      <c r="DB1017" s="149" t="s">
        <v>100</v>
      </c>
      <c r="DC1017" s="149" t="s">
        <v>101</v>
      </c>
      <c r="DD1017" s="149" t="s">
        <v>102</v>
      </c>
      <c r="DE1017" s="149" t="s">
        <v>1615</v>
      </c>
      <c r="DF1017" s="149">
        <v>1</v>
      </c>
    </row>
    <row r="1018" spans="1:110" x14ac:dyDescent="0.25">
      <c r="A1018" s="148" t="s">
        <v>96</v>
      </c>
      <c r="B1018" s="148">
        <v>0</v>
      </c>
      <c r="D1018" s="148" t="s">
        <v>97</v>
      </c>
      <c r="K1018" s="148">
        <v>1</v>
      </c>
      <c r="M1018" s="148">
        <v>2</v>
      </c>
      <c r="N1018" s="148" t="s">
        <v>947</v>
      </c>
      <c r="O1018" s="148">
        <v>0</v>
      </c>
      <c r="R1018" s="148">
        <v>6127970</v>
      </c>
      <c r="S1018" s="153">
        <v>42534</v>
      </c>
      <c r="T1018" s="148">
        <v>4</v>
      </c>
      <c r="U1018" s="148">
        <v>2</v>
      </c>
      <c r="V1018" s="148">
        <v>2</v>
      </c>
      <c r="W1018" s="148" t="s">
        <v>241</v>
      </c>
      <c r="X1018" s="148">
        <v>0</v>
      </c>
      <c r="Y1018" s="148">
        <v>0</v>
      </c>
      <c r="Z1018" s="153">
        <v>42535</v>
      </c>
      <c r="AA1018" s="154" t="s">
        <v>948</v>
      </c>
      <c r="AB1018" s="148">
        <v>23</v>
      </c>
      <c r="AC1018" s="148">
        <v>23</v>
      </c>
      <c r="AD1018" s="148" t="s">
        <v>117</v>
      </c>
      <c r="AE1018" s="154" t="s">
        <v>954</v>
      </c>
      <c r="AF1018" s="148">
        <v>2</v>
      </c>
      <c r="AG1018" s="148">
        <v>2</v>
      </c>
      <c r="AJ1018" s="148" t="s">
        <v>379</v>
      </c>
      <c r="AK1018" s="148">
        <v>5724</v>
      </c>
      <c r="AL1018" s="148">
        <v>5.0000000000000001E-3</v>
      </c>
      <c r="AM1018" s="148">
        <v>5.0000000000000001E-3</v>
      </c>
      <c r="AP1018" s="148">
        <v>454</v>
      </c>
      <c r="AQ1018" s="148">
        <v>454</v>
      </c>
      <c r="AR1018" s="148">
        <v>5724</v>
      </c>
      <c r="AS1018" s="148">
        <v>10</v>
      </c>
      <c r="AT1018" s="148">
        <v>10</v>
      </c>
      <c r="AU1018" s="148">
        <v>5.0000000000000001E-3</v>
      </c>
      <c r="AV1018" s="148">
        <v>5.0000000000000001E-3</v>
      </c>
      <c r="AY1018" s="148">
        <v>133</v>
      </c>
      <c r="AZ1018" s="148">
        <v>133</v>
      </c>
      <c r="BA1018" s="148" t="s">
        <v>107</v>
      </c>
      <c r="BB1018" s="148">
        <v>11</v>
      </c>
      <c r="BD1018" s="148">
        <v>8</v>
      </c>
      <c r="BF1018" s="148" t="s">
        <v>949</v>
      </c>
      <c r="BG1018" s="148">
        <v>1</v>
      </c>
      <c r="BI1018" s="153">
        <v>42535</v>
      </c>
      <c r="BJ1018" s="154" t="s">
        <v>953</v>
      </c>
      <c r="BK1018" s="148">
        <v>41054531300042</v>
      </c>
      <c r="BM1018" s="148" t="s">
        <v>100</v>
      </c>
      <c r="BN1018" s="148" t="s">
        <v>950</v>
      </c>
      <c r="BO1018" s="148" t="s">
        <v>951</v>
      </c>
      <c r="BQ1018" s="153">
        <v>42534</v>
      </c>
      <c r="BR1018" s="148">
        <v>3</v>
      </c>
      <c r="BT1018" s="148">
        <v>1409</v>
      </c>
      <c r="BV1018" s="148" t="s">
        <v>1617</v>
      </c>
      <c r="BW1018" s="148">
        <v>25</v>
      </c>
      <c r="BY1018" s="148">
        <v>27</v>
      </c>
      <c r="CA1018" s="148">
        <v>1</v>
      </c>
      <c r="CC1018" s="148">
        <v>34255833500051</v>
      </c>
      <c r="CE1018" s="148" t="s">
        <v>100</v>
      </c>
      <c r="CF1018" s="148">
        <v>1</v>
      </c>
      <c r="CH1018" s="148">
        <v>3</v>
      </c>
      <c r="CJ1018" s="149">
        <v>41054531300042</v>
      </c>
      <c r="CL1018" s="149" t="s">
        <v>97</v>
      </c>
      <c r="CN1018" s="149">
        <v>3</v>
      </c>
      <c r="CT1018" s="149" t="s">
        <v>98</v>
      </c>
      <c r="CU1018" s="152">
        <v>42667</v>
      </c>
      <c r="CV1018" s="149">
        <v>0</v>
      </c>
      <c r="CX1018" s="149" t="s">
        <v>97</v>
      </c>
      <c r="CY1018" s="149" t="s">
        <v>99</v>
      </c>
      <c r="CZ1018" s="149">
        <v>41054531300042</v>
      </c>
      <c r="DB1018" s="149" t="s">
        <v>100</v>
      </c>
      <c r="DC1018" s="149" t="s">
        <v>101</v>
      </c>
      <c r="DD1018" s="149" t="s">
        <v>102</v>
      </c>
      <c r="DE1018" s="149" t="s">
        <v>1615</v>
      </c>
      <c r="DF1018" s="149">
        <v>1</v>
      </c>
    </row>
    <row r="1019" spans="1:110" x14ac:dyDescent="0.25">
      <c r="A1019" s="148" t="s">
        <v>96</v>
      </c>
      <c r="B1019" s="148">
        <v>0</v>
      </c>
      <c r="D1019" s="148" t="s">
        <v>97</v>
      </c>
      <c r="K1019" s="148">
        <v>1</v>
      </c>
      <c r="M1019" s="148">
        <v>2</v>
      </c>
      <c r="N1019" s="148" t="s">
        <v>947</v>
      </c>
      <c r="O1019" s="148">
        <v>0</v>
      </c>
      <c r="R1019" s="148">
        <v>6127970</v>
      </c>
      <c r="S1019" s="153">
        <v>42534</v>
      </c>
      <c r="T1019" s="148">
        <v>4</v>
      </c>
      <c r="U1019" s="148">
        <v>1</v>
      </c>
      <c r="V1019" s="148">
        <v>1</v>
      </c>
      <c r="X1019" s="148">
        <v>0</v>
      </c>
      <c r="Y1019" s="148">
        <v>0</v>
      </c>
      <c r="Z1019" s="153">
        <v>42535</v>
      </c>
      <c r="AA1019" s="154" t="s">
        <v>948</v>
      </c>
      <c r="AB1019" s="148">
        <v>23</v>
      </c>
      <c r="AC1019" s="148">
        <v>23</v>
      </c>
      <c r="AD1019" s="148" t="s">
        <v>117</v>
      </c>
      <c r="AE1019" s="154" t="s">
        <v>954</v>
      </c>
      <c r="AF1019" s="148">
        <v>2</v>
      </c>
      <c r="AG1019" s="148">
        <v>2</v>
      </c>
      <c r="AJ1019" s="148" t="s">
        <v>380</v>
      </c>
      <c r="AK1019" s="148">
        <v>5725</v>
      </c>
      <c r="AL1019" s="148">
        <v>5.0000000000000001E-3</v>
      </c>
      <c r="AM1019" s="148">
        <v>5.0000000000000001E-3</v>
      </c>
      <c r="AP1019" s="148">
        <v>454</v>
      </c>
      <c r="AQ1019" s="148">
        <v>454</v>
      </c>
      <c r="AR1019" s="148">
        <v>5725</v>
      </c>
      <c r="AS1019" s="148">
        <v>10</v>
      </c>
      <c r="AT1019" s="148">
        <v>10</v>
      </c>
      <c r="AU1019" s="148">
        <v>5.0000000000000001E-3</v>
      </c>
      <c r="AV1019" s="148">
        <v>5.0000000000000001E-3</v>
      </c>
      <c r="AY1019" s="148">
        <v>133</v>
      </c>
      <c r="AZ1019" s="148">
        <v>133</v>
      </c>
      <c r="BA1019" s="148" t="s">
        <v>107</v>
      </c>
      <c r="BB1019" s="148">
        <v>11</v>
      </c>
      <c r="BD1019" s="148">
        <v>8</v>
      </c>
      <c r="BF1019" s="148" t="s">
        <v>949</v>
      </c>
      <c r="BG1019" s="148">
        <v>1</v>
      </c>
      <c r="BI1019" s="153">
        <v>42535</v>
      </c>
      <c r="BJ1019" s="154" t="s">
        <v>953</v>
      </c>
      <c r="BK1019" s="148">
        <v>41054531300042</v>
      </c>
      <c r="BM1019" s="148" t="s">
        <v>100</v>
      </c>
      <c r="BN1019" s="148" t="s">
        <v>950</v>
      </c>
      <c r="BO1019" s="148" t="s">
        <v>951</v>
      </c>
      <c r="BQ1019" s="153">
        <v>42534</v>
      </c>
      <c r="BR1019" s="148">
        <v>3</v>
      </c>
      <c r="BT1019" s="148">
        <v>1409</v>
      </c>
      <c r="BV1019" s="148" t="s">
        <v>1617</v>
      </c>
      <c r="BW1019" s="148">
        <v>25</v>
      </c>
      <c r="BY1019" s="148">
        <v>27</v>
      </c>
      <c r="CA1019" s="148">
        <v>1</v>
      </c>
      <c r="CC1019" s="148">
        <v>34255833500051</v>
      </c>
      <c r="CE1019" s="148" t="s">
        <v>100</v>
      </c>
      <c r="CF1019" s="148">
        <v>1</v>
      </c>
      <c r="CH1019" s="148">
        <v>3</v>
      </c>
      <c r="CJ1019" s="149">
        <v>41054531300042</v>
      </c>
      <c r="CL1019" s="149" t="s">
        <v>97</v>
      </c>
      <c r="CN1019" s="149">
        <v>3</v>
      </c>
      <c r="CT1019" s="149" t="s">
        <v>98</v>
      </c>
      <c r="CU1019" s="152">
        <v>42667</v>
      </c>
      <c r="CV1019" s="149">
        <v>0</v>
      </c>
      <c r="CX1019" s="149" t="s">
        <v>97</v>
      </c>
      <c r="CY1019" s="149" t="s">
        <v>99</v>
      </c>
      <c r="CZ1019" s="149">
        <v>41054531300042</v>
      </c>
      <c r="DB1019" s="149" t="s">
        <v>100</v>
      </c>
      <c r="DC1019" s="149" t="s">
        <v>101</v>
      </c>
      <c r="DD1019" s="149" t="s">
        <v>102</v>
      </c>
      <c r="DE1019" s="149" t="s">
        <v>1615</v>
      </c>
      <c r="DF1019" s="149">
        <v>1</v>
      </c>
    </row>
    <row r="1020" spans="1:110" x14ac:dyDescent="0.25">
      <c r="A1020" s="148" t="s">
        <v>96</v>
      </c>
      <c r="B1020" s="148">
        <v>0</v>
      </c>
      <c r="D1020" s="148" t="s">
        <v>97</v>
      </c>
      <c r="K1020" s="148">
        <v>1</v>
      </c>
      <c r="M1020" s="148">
        <v>2</v>
      </c>
      <c r="N1020" s="148" t="s">
        <v>947</v>
      </c>
      <c r="O1020" s="148">
        <v>0</v>
      </c>
      <c r="R1020" s="148">
        <v>6127970</v>
      </c>
      <c r="S1020" s="153">
        <v>42534</v>
      </c>
      <c r="T1020" s="148">
        <v>4</v>
      </c>
      <c r="U1020" s="148">
        <v>1</v>
      </c>
      <c r="V1020" s="148">
        <v>1</v>
      </c>
      <c r="X1020" s="148">
        <v>0</v>
      </c>
      <c r="Y1020" s="148">
        <v>0</v>
      </c>
      <c r="Z1020" s="153">
        <v>42535</v>
      </c>
      <c r="AA1020" s="154" t="s">
        <v>948</v>
      </c>
      <c r="AB1020" s="148">
        <v>3</v>
      </c>
      <c r="AC1020" s="148">
        <v>3</v>
      </c>
      <c r="AD1020" s="148" t="s">
        <v>227</v>
      </c>
      <c r="AE1020" s="154" t="s">
        <v>230</v>
      </c>
      <c r="AF1020" s="148">
        <v>2</v>
      </c>
      <c r="AG1020" s="148">
        <v>2</v>
      </c>
      <c r="AJ1020" s="148" t="s">
        <v>381</v>
      </c>
      <c r="AK1020" s="148">
        <v>1392</v>
      </c>
      <c r="AL1020" s="148">
        <v>10</v>
      </c>
      <c r="AM1020" s="148">
        <v>10</v>
      </c>
      <c r="AP1020" s="148">
        <v>422</v>
      </c>
      <c r="AQ1020" s="148">
        <v>422</v>
      </c>
      <c r="AR1020" s="148">
        <v>1392</v>
      </c>
      <c r="AS1020" s="148">
        <v>10</v>
      </c>
      <c r="AT1020" s="148">
        <v>10</v>
      </c>
      <c r="AU1020" s="148">
        <v>10</v>
      </c>
      <c r="AV1020" s="148">
        <v>10</v>
      </c>
      <c r="AY1020" s="148">
        <v>304</v>
      </c>
      <c r="AZ1020" s="148">
        <v>304</v>
      </c>
      <c r="BA1020" s="148" t="s">
        <v>382</v>
      </c>
      <c r="BB1020" s="148">
        <v>11</v>
      </c>
      <c r="BD1020" s="148">
        <v>8</v>
      </c>
      <c r="BF1020" s="148" t="s">
        <v>949</v>
      </c>
      <c r="BG1020" s="148">
        <v>1</v>
      </c>
      <c r="BI1020" s="153">
        <v>42535</v>
      </c>
      <c r="BJ1020" s="154" t="s">
        <v>953</v>
      </c>
      <c r="BK1020" s="148">
        <v>41054531300042</v>
      </c>
      <c r="BM1020" s="148" t="s">
        <v>100</v>
      </c>
      <c r="BN1020" s="148" t="s">
        <v>950</v>
      </c>
      <c r="BO1020" s="148" t="s">
        <v>951</v>
      </c>
      <c r="BQ1020" s="153">
        <v>42534</v>
      </c>
      <c r="BR1020" s="148">
        <v>3</v>
      </c>
      <c r="BT1020" s="148">
        <v>1409</v>
      </c>
      <c r="BV1020" s="148" t="s">
        <v>1617</v>
      </c>
      <c r="BW1020" s="148">
        <v>25</v>
      </c>
      <c r="BY1020" s="148">
        <v>27</v>
      </c>
      <c r="CA1020" s="148">
        <v>1</v>
      </c>
      <c r="CC1020" s="148">
        <v>34255833500051</v>
      </c>
      <c r="CE1020" s="148" t="s">
        <v>100</v>
      </c>
      <c r="CF1020" s="148">
        <v>1</v>
      </c>
      <c r="CH1020" s="148">
        <v>3</v>
      </c>
      <c r="CJ1020" s="149">
        <v>41054531300042</v>
      </c>
      <c r="CL1020" s="149" t="s">
        <v>97</v>
      </c>
      <c r="CN1020" s="149">
        <v>3</v>
      </c>
      <c r="CT1020" s="149" t="s">
        <v>98</v>
      </c>
      <c r="CU1020" s="152">
        <v>42667</v>
      </c>
      <c r="CV1020" s="149">
        <v>0</v>
      </c>
      <c r="CX1020" s="149" t="s">
        <v>97</v>
      </c>
      <c r="CY1020" s="149" t="s">
        <v>99</v>
      </c>
      <c r="CZ1020" s="149">
        <v>41054531300042</v>
      </c>
      <c r="DB1020" s="149" t="s">
        <v>100</v>
      </c>
      <c r="DC1020" s="149" t="s">
        <v>101</v>
      </c>
      <c r="DD1020" s="149" t="s">
        <v>102</v>
      </c>
      <c r="DE1020" s="149" t="s">
        <v>1615</v>
      </c>
      <c r="DF1020" s="149">
        <v>1</v>
      </c>
    </row>
    <row r="1021" spans="1:110" x14ac:dyDescent="0.25">
      <c r="A1021" s="148" t="s">
        <v>96</v>
      </c>
      <c r="B1021" s="148">
        <v>0</v>
      </c>
      <c r="D1021" s="148" t="s">
        <v>97</v>
      </c>
      <c r="K1021" s="148">
        <v>1</v>
      </c>
      <c r="M1021" s="148">
        <v>2</v>
      </c>
      <c r="N1021" s="148" t="s">
        <v>947</v>
      </c>
      <c r="O1021" s="148">
        <v>0</v>
      </c>
      <c r="R1021" s="148">
        <v>6127970</v>
      </c>
      <c r="S1021" s="153">
        <v>42534</v>
      </c>
      <c r="T1021" s="148">
        <v>4</v>
      </c>
      <c r="U1021" s="148">
        <v>1</v>
      </c>
      <c r="V1021" s="148">
        <v>1</v>
      </c>
      <c r="X1021" s="148">
        <v>0</v>
      </c>
      <c r="Y1021" s="148">
        <v>0</v>
      </c>
      <c r="Z1021" s="153">
        <v>42535</v>
      </c>
      <c r="AA1021" s="154" t="s">
        <v>948</v>
      </c>
      <c r="AB1021" s="148">
        <v>23</v>
      </c>
      <c r="AC1021" s="148">
        <v>23</v>
      </c>
      <c r="AD1021" s="148" t="s">
        <v>117</v>
      </c>
      <c r="AE1021" s="154" t="s">
        <v>954</v>
      </c>
      <c r="AF1021" s="148">
        <v>2</v>
      </c>
      <c r="AG1021" s="148">
        <v>2</v>
      </c>
      <c r="AJ1021" s="148" t="s">
        <v>383</v>
      </c>
      <c r="AK1021" s="148">
        <v>1137</v>
      </c>
      <c r="AL1021" s="148">
        <v>5.0000000000000001E-3</v>
      </c>
      <c r="AM1021" s="148">
        <v>5.0000000000000001E-3</v>
      </c>
      <c r="AP1021" s="148">
        <v>454</v>
      </c>
      <c r="AQ1021" s="148">
        <v>454</v>
      </c>
      <c r="AR1021" s="148">
        <v>1137</v>
      </c>
      <c r="AS1021" s="148">
        <v>10</v>
      </c>
      <c r="AT1021" s="148">
        <v>10</v>
      </c>
      <c r="AU1021" s="148">
        <v>5.0000000000000001E-3</v>
      </c>
      <c r="AV1021" s="148">
        <v>5.0000000000000001E-3</v>
      </c>
      <c r="AY1021" s="148">
        <v>133</v>
      </c>
      <c r="AZ1021" s="148">
        <v>133</v>
      </c>
      <c r="BA1021" s="148" t="s">
        <v>107</v>
      </c>
      <c r="BB1021" s="148">
        <v>11</v>
      </c>
      <c r="BD1021" s="148">
        <v>8</v>
      </c>
      <c r="BF1021" s="148" t="s">
        <v>949</v>
      </c>
      <c r="BG1021" s="148">
        <v>1</v>
      </c>
      <c r="BI1021" s="153">
        <v>42535</v>
      </c>
      <c r="BJ1021" s="154" t="s">
        <v>953</v>
      </c>
      <c r="BK1021" s="148">
        <v>41054531300042</v>
      </c>
      <c r="BM1021" s="148" t="s">
        <v>100</v>
      </c>
      <c r="BN1021" s="148" t="s">
        <v>950</v>
      </c>
      <c r="BO1021" s="148" t="s">
        <v>951</v>
      </c>
      <c r="BQ1021" s="153">
        <v>42534</v>
      </c>
      <c r="BR1021" s="148">
        <v>3</v>
      </c>
      <c r="BT1021" s="148">
        <v>1409</v>
      </c>
      <c r="BV1021" s="148" t="s">
        <v>1617</v>
      </c>
      <c r="BW1021" s="148">
        <v>25</v>
      </c>
      <c r="BY1021" s="148">
        <v>27</v>
      </c>
      <c r="CA1021" s="148">
        <v>1</v>
      </c>
      <c r="CC1021" s="148">
        <v>34255833500051</v>
      </c>
      <c r="CE1021" s="148" t="s">
        <v>100</v>
      </c>
      <c r="CF1021" s="148">
        <v>1</v>
      </c>
      <c r="CH1021" s="148">
        <v>3</v>
      </c>
      <c r="CJ1021" s="149">
        <v>41054531300042</v>
      </c>
      <c r="CL1021" s="149" t="s">
        <v>97</v>
      </c>
      <c r="CN1021" s="149">
        <v>3</v>
      </c>
      <c r="CT1021" s="149" t="s">
        <v>98</v>
      </c>
      <c r="CU1021" s="152">
        <v>42667</v>
      </c>
      <c r="CV1021" s="149">
        <v>0</v>
      </c>
      <c r="CX1021" s="149" t="s">
        <v>97</v>
      </c>
      <c r="CY1021" s="149" t="s">
        <v>99</v>
      </c>
      <c r="CZ1021" s="149">
        <v>41054531300042</v>
      </c>
      <c r="DB1021" s="149" t="s">
        <v>100</v>
      </c>
      <c r="DC1021" s="149" t="s">
        <v>101</v>
      </c>
      <c r="DD1021" s="149" t="s">
        <v>102</v>
      </c>
      <c r="DE1021" s="149" t="s">
        <v>1615</v>
      </c>
      <c r="DF1021" s="149">
        <v>1</v>
      </c>
    </row>
    <row r="1022" spans="1:110" x14ac:dyDescent="0.25">
      <c r="A1022" s="148" t="s">
        <v>96</v>
      </c>
      <c r="B1022" s="148">
        <v>0</v>
      </c>
      <c r="D1022" s="148" t="s">
        <v>97</v>
      </c>
      <c r="K1022" s="148">
        <v>1</v>
      </c>
      <c r="M1022" s="148">
        <v>2</v>
      </c>
      <c r="N1022" s="148" t="s">
        <v>947</v>
      </c>
      <c r="O1022" s="148">
        <v>0</v>
      </c>
      <c r="R1022" s="148">
        <v>6127970</v>
      </c>
      <c r="S1022" s="153">
        <v>42534</v>
      </c>
      <c r="T1022" s="148">
        <v>4</v>
      </c>
      <c r="U1022" s="148">
        <v>1</v>
      </c>
      <c r="V1022" s="148">
        <v>1</v>
      </c>
      <c r="X1022" s="148">
        <v>0</v>
      </c>
      <c r="Y1022" s="148">
        <v>0</v>
      </c>
      <c r="Z1022" s="153">
        <v>42535</v>
      </c>
      <c r="AA1022" s="154" t="s">
        <v>948</v>
      </c>
      <c r="AB1022" s="148">
        <v>23</v>
      </c>
      <c r="AC1022" s="148">
        <v>23</v>
      </c>
      <c r="AD1022" s="148" t="s">
        <v>117</v>
      </c>
      <c r="AE1022" s="154" t="s">
        <v>954</v>
      </c>
      <c r="AF1022" s="148">
        <v>2</v>
      </c>
      <c r="AG1022" s="148">
        <v>2</v>
      </c>
      <c r="AJ1022" s="148" t="s">
        <v>384</v>
      </c>
      <c r="AK1022" s="148">
        <v>5726</v>
      </c>
      <c r="AL1022" s="148">
        <v>5.0000000000000001E-3</v>
      </c>
      <c r="AM1022" s="148">
        <v>5.0000000000000001E-3</v>
      </c>
      <c r="AP1022" s="148">
        <v>454</v>
      </c>
      <c r="AQ1022" s="148">
        <v>454</v>
      </c>
      <c r="AR1022" s="148">
        <v>5726</v>
      </c>
      <c r="AS1022" s="148">
        <v>10</v>
      </c>
      <c r="AT1022" s="148">
        <v>10</v>
      </c>
      <c r="AU1022" s="148">
        <v>5.0000000000000001E-3</v>
      </c>
      <c r="AV1022" s="148">
        <v>5.0000000000000001E-3</v>
      </c>
      <c r="AY1022" s="148">
        <v>133</v>
      </c>
      <c r="AZ1022" s="148">
        <v>133</v>
      </c>
      <c r="BA1022" s="148" t="s">
        <v>107</v>
      </c>
      <c r="BB1022" s="148">
        <v>11</v>
      </c>
      <c r="BD1022" s="148">
        <v>8</v>
      </c>
      <c r="BF1022" s="148" t="s">
        <v>949</v>
      </c>
      <c r="BG1022" s="148">
        <v>1</v>
      </c>
      <c r="BI1022" s="153">
        <v>42535</v>
      </c>
      <c r="BJ1022" s="154" t="s">
        <v>953</v>
      </c>
      <c r="BK1022" s="148">
        <v>41054531300042</v>
      </c>
      <c r="BM1022" s="148" t="s">
        <v>100</v>
      </c>
      <c r="BN1022" s="148" t="s">
        <v>950</v>
      </c>
      <c r="BO1022" s="148" t="s">
        <v>951</v>
      </c>
      <c r="BQ1022" s="153">
        <v>42534</v>
      </c>
      <c r="BR1022" s="148">
        <v>3</v>
      </c>
      <c r="BT1022" s="148">
        <v>1409</v>
      </c>
      <c r="BV1022" s="148" t="s">
        <v>1617</v>
      </c>
      <c r="BW1022" s="148">
        <v>25</v>
      </c>
      <c r="BY1022" s="148">
        <v>27</v>
      </c>
      <c r="CA1022" s="148">
        <v>1</v>
      </c>
      <c r="CC1022" s="148">
        <v>34255833500051</v>
      </c>
      <c r="CE1022" s="148" t="s">
        <v>100</v>
      </c>
      <c r="CF1022" s="148">
        <v>1</v>
      </c>
      <c r="CH1022" s="148">
        <v>3</v>
      </c>
      <c r="CJ1022" s="149">
        <v>41054531300042</v>
      </c>
      <c r="CL1022" s="149" t="s">
        <v>97</v>
      </c>
      <c r="CN1022" s="149">
        <v>3</v>
      </c>
      <c r="CT1022" s="149" t="s">
        <v>98</v>
      </c>
      <c r="CU1022" s="152">
        <v>42667</v>
      </c>
      <c r="CV1022" s="149">
        <v>0</v>
      </c>
      <c r="CX1022" s="149" t="s">
        <v>97</v>
      </c>
      <c r="CY1022" s="149" t="s">
        <v>99</v>
      </c>
      <c r="CZ1022" s="149">
        <v>41054531300042</v>
      </c>
      <c r="DB1022" s="149" t="s">
        <v>100</v>
      </c>
      <c r="DC1022" s="149" t="s">
        <v>101</v>
      </c>
      <c r="DD1022" s="149" t="s">
        <v>102</v>
      </c>
      <c r="DE1022" s="149" t="s">
        <v>1615</v>
      </c>
      <c r="DF1022" s="149">
        <v>1</v>
      </c>
    </row>
    <row r="1023" spans="1:110" x14ac:dyDescent="0.25">
      <c r="A1023" s="148" t="s">
        <v>96</v>
      </c>
      <c r="B1023" s="148">
        <v>0</v>
      </c>
      <c r="D1023" s="148" t="s">
        <v>97</v>
      </c>
      <c r="K1023" s="148">
        <v>1</v>
      </c>
      <c r="M1023" s="148">
        <v>2</v>
      </c>
      <c r="N1023" s="148" t="s">
        <v>947</v>
      </c>
      <c r="O1023" s="148">
        <v>0</v>
      </c>
      <c r="R1023" s="148">
        <v>6127970</v>
      </c>
      <c r="S1023" s="153">
        <v>42534</v>
      </c>
      <c r="T1023" s="148">
        <v>4</v>
      </c>
      <c r="U1023" s="148">
        <v>2</v>
      </c>
      <c r="V1023" s="148">
        <v>2</v>
      </c>
      <c r="X1023" s="148">
        <v>0</v>
      </c>
      <c r="Y1023" s="148">
        <v>0</v>
      </c>
      <c r="Z1023" s="153">
        <v>42537</v>
      </c>
      <c r="AA1023" s="154" t="s">
        <v>948</v>
      </c>
      <c r="AB1023" s="148">
        <v>23</v>
      </c>
      <c r="AC1023" s="148">
        <v>23</v>
      </c>
      <c r="AD1023" s="148" t="s">
        <v>117</v>
      </c>
      <c r="AE1023" s="154" t="s">
        <v>283</v>
      </c>
      <c r="AF1023" s="148">
        <v>2</v>
      </c>
      <c r="AG1023" s="148">
        <v>2</v>
      </c>
      <c r="AJ1023" s="148" t="s">
        <v>385</v>
      </c>
      <c r="AK1023" s="148">
        <v>5567</v>
      </c>
      <c r="AL1023" s="148">
        <v>0.05</v>
      </c>
      <c r="AM1023" s="148">
        <v>0.05</v>
      </c>
      <c r="AN1023" s="148">
        <v>712</v>
      </c>
      <c r="AO1023" s="148">
        <v>712</v>
      </c>
      <c r="AP1023" s="148">
        <v>151</v>
      </c>
      <c r="AQ1023" s="148">
        <v>151</v>
      </c>
      <c r="AR1023" s="148">
        <v>5567</v>
      </c>
      <c r="AS1023" s="148">
        <v>10</v>
      </c>
      <c r="AT1023" s="148">
        <v>10</v>
      </c>
      <c r="AU1023" s="148">
        <v>0.05</v>
      </c>
      <c r="AV1023" s="148">
        <v>0.05</v>
      </c>
      <c r="AW1023" s="148">
        <v>1168</v>
      </c>
      <c r="AX1023" s="148">
        <v>1168</v>
      </c>
      <c r="AY1023" s="148">
        <v>133</v>
      </c>
      <c r="AZ1023" s="148">
        <v>133</v>
      </c>
      <c r="BA1023" s="148" t="s">
        <v>107</v>
      </c>
      <c r="BB1023" s="148">
        <v>11</v>
      </c>
      <c r="BD1023" s="148">
        <v>8</v>
      </c>
      <c r="BF1023" s="148" t="s">
        <v>949</v>
      </c>
      <c r="BG1023" s="148">
        <v>1</v>
      </c>
      <c r="BI1023" s="153">
        <v>42535</v>
      </c>
      <c r="BJ1023" s="154" t="s">
        <v>953</v>
      </c>
      <c r="BK1023" s="148">
        <v>41054531300042</v>
      </c>
      <c r="BM1023" s="148" t="s">
        <v>100</v>
      </c>
      <c r="BN1023" s="148" t="s">
        <v>950</v>
      </c>
      <c r="BO1023" s="148" t="s">
        <v>951</v>
      </c>
      <c r="BQ1023" s="153">
        <v>42534</v>
      </c>
      <c r="BR1023" s="148">
        <v>3</v>
      </c>
      <c r="BT1023" s="148">
        <v>1409</v>
      </c>
      <c r="BV1023" s="148" t="s">
        <v>1617</v>
      </c>
      <c r="BW1023" s="148">
        <v>25</v>
      </c>
      <c r="BY1023" s="148">
        <v>27</v>
      </c>
      <c r="CA1023" s="148">
        <v>1</v>
      </c>
      <c r="CC1023" s="148">
        <v>34255833500051</v>
      </c>
      <c r="CE1023" s="148" t="s">
        <v>100</v>
      </c>
      <c r="CF1023" s="148">
        <v>1</v>
      </c>
      <c r="CH1023" s="148">
        <v>3</v>
      </c>
      <c r="CJ1023" s="149">
        <v>41054531300042</v>
      </c>
      <c r="CL1023" s="149" t="s">
        <v>97</v>
      </c>
      <c r="CN1023" s="149">
        <v>3</v>
      </c>
      <c r="CT1023" s="149" t="s">
        <v>98</v>
      </c>
      <c r="CU1023" s="152">
        <v>42667</v>
      </c>
      <c r="CV1023" s="149">
        <v>0</v>
      </c>
      <c r="CX1023" s="149" t="s">
        <v>97</v>
      </c>
      <c r="CY1023" s="149" t="s">
        <v>99</v>
      </c>
      <c r="CZ1023" s="149">
        <v>41054531300042</v>
      </c>
      <c r="DB1023" s="149" t="s">
        <v>100</v>
      </c>
      <c r="DC1023" s="149" t="s">
        <v>101</v>
      </c>
      <c r="DD1023" s="149" t="s">
        <v>102</v>
      </c>
      <c r="DE1023" s="149" t="s">
        <v>1615</v>
      </c>
      <c r="DF1023" s="149">
        <v>1</v>
      </c>
    </row>
    <row r="1024" spans="1:110" x14ac:dyDescent="0.25">
      <c r="A1024" s="148" t="s">
        <v>96</v>
      </c>
      <c r="B1024" s="148">
        <v>0</v>
      </c>
      <c r="D1024" s="148" t="s">
        <v>97</v>
      </c>
      <c r="K1024" s="148">
        <v>1</v>
      </c>
      <c r="M1024" s="148">
        <v>2</v>
      </c>
      <c r="N1024" s="148" t="s">
        <v>947</v>
      </c>
      <c r="O1024" s="148">
        <v>0</v>
      </c>
      <c r="R1024" s="148">
        <v>6127970</v>
      </c>
      <c r="S1024" s="153">
        <v>42534</v>
      </c>
      <c r="T1024" s="148">
        <v>4</v>
      </c>
      <c r="U1024" s="148">
        <v>1</v>
      </c>
      <c r="V1024" s="148">
        <v>1</v>
      </c>
      <c r="X1024" s="148">
        <v>0</v>
      </c>
      <c r="Y1024" s="148">
        <v>0</v>
      </c>
      <c r="Z1024" s="153">
        <v>42535</v>
      </c>
      <c r="AA1024" s="154" t="s">
        <v>948</v>
      </c>
      <c r="AB1024" s="148">
        <v>23</v>
      </c>
      <c r="AC1024" s="148">
        <v>23</v>
      </c>
      <c r="AD1024" s="148" t="s">
        <v>117</v>
      </c>
      <c r="AE1024" s="154" t="s">
        <v>954</v>
      </c>
      <c r="AF1024" s="148">
        <v>2</v>
      </c>
      <c r="AG1024" s="148">
        <v>2</v>
      </c>
      <c r="AJ1024" s="148" t="s">
        <v>386</v>
      </c>
      <c r="AK1024" s="148">
        <v>5568</v>
      </c>
      <c r="AL1024" s="148">
        <v>0.02</v>
      </c>
      <c r="AM1024" s="148">
        <v>0.02</v>
      </c>
      <c r="AP1024" s="148">
        <v>454</v>
      </c>
      <c r="AQ1024" s="148">
        <v>454</v>
      </c>
      <c r="AR1024" s="148">
        <v>5568</v>
      </c>
      <c r="AS1024" s="148">
        <v>10</v>
      </c>
      <c r="AT1024" s="148">
        <v>10</v>
      </c>
      <c r="AU1024" s="148">
        <v>0.02</v>
      </c>
      <c r="AV1024" s="148">
        <v>0.02</v>
      </c>
      <c r="AY1024" s="148">
        <v>133</v>
      </c>
      <c r="AZ1024" s="148">
        <v>133</v>
      </c>
      <c r="BA1024" s="148" t="s">
        <v>107</v>
      </c>
      <c r="BB1024" s="148">
        <v>11</v>
      </c>
      <c r="BD1024" s="148">
        <v>8</v>
      </c>
      <c r="BF1024" s="148" t="s">
        <v>949</v>
      </c>
      <c r="BG1024" s="148">
        <v>1</v>
      </c>
      <c r="BI1024" s="153">
        <v>42535</v>
      </c>
      <c r="BJ1024" s="154" t="s">
        <v>953</v>
      </c>
      <c r="BK1024" s="148">
        <v>41054531300042</v>
      </c>
      <c r="BM1024" s="148" t="s">
        <v>100</v>
      </c>
      <c r="BN1024" s="148" t="s">
        <v>950</v>
      </c>
      <c r="BO1024" s="148" t="s">
        <v>951</v>
      </c>
      <c r="BQ1024" s="153">
        <v>42534</v>
      </c>
      <c r="BR1024" s="148">
        <v>3</v>
      </c>
      <c r="BT1024" s="148">
        <v>1409</v>
      </c>
      <c r="BV1024" s="148" t="s">
        <v>1617</v>
      </c>
      <c r="BW1024" s="148">
        <v>25</v>
      </c>
      <c r="BY1024" s="148">
        <v>27</v>
      </c>
      <c r="CA1024" s="148">
        <v>1</v>
      </c>
      <c r="CC1024" s="148">
        <v>34255833500051</v>
      </c>
      <c r="CE1024" s="148" t="s">
        <v>100</v>
      </c>
      <c r="CF1024" s="148">
        <v>1</v>
      </c>
      <c r="CH1024" s="148">
        <v>3</v>
      </c>
      <c r="CJ1024" s="149">
        <v>41054531300042</v>
      </c>
      <c r="CL1024" s="149" t="s">
        <v>97</v>
      </c>
      <c r="CN1024" s="149">
        <v>3</v>
      </c>
      <c r="CT1024" s="149" t="s">
        <v>98</v>
      </c>
      <c r="CU1024" s="152">
        <v>42667</v>
      </c>
      <c r="CV1024" s="149">
        <v>0</v>
      </c>
      <c r="CX1024" s="149" t="s">
        <v>97</v>
      </c>
      <c r="CY1024" s="149" t="s">
        <v>99</v>
      </c>
      <c r="CZ1024" s="149">
        <v>41054531300042</v>
      </c>
      <c r="DB1024" s="149" t="s">
        <v>100</v>
      </c>
      <c r="DC1024" s="149" t="s">
        <v>101</v>
      </c>
      <c r="DD1024" s="149" t="s">
        <v>102</v>
      </c>
      <c r="DE1024" s="149" t="s">
        <v>1615</v>
      </c>
      <c r="DF1024" s="149">
        <v>1</v>
      </c>
    </row>
    <row r="1025" spans="1:110" x14ac:dyDescent="0.25">
      <c r="A1025" s="148" t="s">
        <v>96</v>
      </c>
      <c r="B1025" s="148">
        <v>0</v>
      </c>
      <c r="D1025" s="148" t="s">
        <v>97</v>
      </c>
      <c r="K1025" s="148">
        <v>1</v>
      </c>
      <c r="M1025" s="148">
        <v>2</v>
      </c>
      <c r="N1025" s="148" t="s">
        <v>947</v>
      </c>
      <c r="O1025" s="148">
        <v>0</v>
      </c>
      <c r="R1025" s="148">
        <v>6127970</v>
      </c>
      <c r="S1025" s="153">
        <v>42534</v>
      </c>
      <c r="T1025" s="148">
        <v>4</v>
      </c>
      <c r="U1025" s="148">
        <v>1</v>
      </c>
      <c r="V1025" s="148">
        <v>1</v>
      </c>
      <c r="X1025" s="148">
        <v>0</v>
      </c>
      <c r="Y1025" s="148">
        <v>0</v>
      </c>
      <c r="Z1025" s="153">
        <v>42535</v>
      </c>
      <c r="AA1025" s="154" t="s">
        <v>948</v>
      </c>
      <c r="AB1025" s="148">
        <v>23</v>
      </c>
      <c r="AC1025" s="148">
        <v>23</v>
      </c>
      <c r="AD1025" s="148" t="s">
        <v>117</v>
      </c>
      <c r="AE1025" s="154" t="s">
        <v>954</v>
      </c>
      <c r="AF1025" s="148">
        <v>2</v>
      </c>
      <c r="AG1025" s="148">
        <v>2</v>
      </c>
      <c r="AJ1025" s="148" t="s">
        <v>387</v>
      </c>
      <c r="AK1025" s="148">
        <v>2729</v>
      </c>
      <c r="AL1025" s="148">
        <v>5.0000000000000001E-3</v>
      </c>
      <c r="AM1025" s="148">
        <v>5.0000000000000001E-3</v>
      </c>
      <c r="AP1025" s="148">
        <v>454</v>
      </c>
      <c r="AQ1025" s="148">
        <v>454</v>
      </c>
      <c r="AR1025" s="148">
        <v>2729</v>
      </c>
      <c r="AS1025" s="148">
        <v>10</v>
      </c>
      <c r="AT1025" s="148">
        <v>10</v>
      </c>
      <c r="AU1025" s="148">
        <v>5.0000000000000001E-3</v>
      </c>
      <c r="AV1025" s="148">
        <v>5.0000000000000001E-3</v>
      </c>
      <c r="AY1025" s="148">
        <v>133</v>
      </c>
      <c r="AZ1025" s="148">
        <v>133</v>
      </c>
      <c r="BA1025" s="148" t="s">
        <v>107</v>
      </c>
      <c r="BB1025" s="148">
        <v>11</v>
      </c>
      <c r="BD1025" s="148">
        <v>8</v>
      </c>
      <c r="BF1025" s="148" t="s">
        <v>949</v>
      </c>
      <c r="BG1025" s="148">
        <v>1</v>
      </c>
      <c r="BI1025" s="153">
        <v>42535</v>
      </c>
      <c r="BJ1025" s="154" t="s">
        <v>953</v>
      </c>
      <c r="BK1025" s="148">
        <v>41054531300042</v>
      </c>
      <c r="BM1025" s="148" t="s">
        <v>100</v>
      </c>
      <c r="BN1025" s="148" t="s">
        <v>950</v>
      </c>
      <c r="BO1025" s="148" t="s">
        <v>951</v>
      </c>
      <c r="BQ1025" s="153">
        <v>42534</v>
      </c>
      <c r="BR1025" s="148">
        <v>3</v>
      </c>
      <c r="BT1025" s="148">
        <v>1409</v>
      </c>
      <c r="BV1025" s="148" t="s">
        <v>1617</v>
      </c>
      <c r="BW1025" s="148">
        <v>25</v>
      </c>
      <c r="BY1025" s="148">
        <v>27</v>
      </c>
      <c r="CA1025" s="148">
        <v>1</v>
      </c>
      <c r="CC1025" s="148">
        <v>34255833500051</v>
      </c>
      <c r="CE1025" s="148" t="s">
        <v>100</v>
      </c>
      <c r="CF1025" s="148">
        <v>1</v>
      </c>
      <c r="CH1025" s="148">
        <v>3</v>
      </c>
      <c r="CJ1025" s="149">
        <v>41054531300042</v>
      </c>
      <c r="CL1025" s="149" t="s">
        <v>97</v>
      </c>
      <c r="CN1025" s="149">
        <v>3</v>
      </c>
      <c r="CT1025" s="149" t="s">
        <v>98</v>
      </c>
      <c r="CU1025" s="152">
        <v>42667</v>
      </c>
      <c r="CV1025" s="149">
        <v>0</v>
      </c>
      <c r="CX1025" s="149" t="s">
        <v>97</v>
      </c>
      <c r="CY1025" s="149" t="s">
        <v>99</v>
      </c>
      <c r="CZ1025" s="149">
        <v>41054531300042</v>
      </c>
      <c r="DB1025" s="149" t="s">
        <v>100</v>
      </c>
      <c r="DC1025" s="149" t="s">
        <v>101</v>
      </c>
      <c r="DD1025" s="149" t="s">
        <v>102</v>
      </c>
      <c r="DE1025" s="149" t="s">
        <v>1615</v>
      </c>
      <c r="DF1025" s="149">
        <v>1</v>
      </c>
    </row>
    <row r="1026" spans="1:110" x14ac:dyDescent="0.25">
      <c r="A1026" s="148" t="s">
        <v>96</v>
      </c>
      <c r="B1026" s="148">
        <v>0</v>
      </c>
      <c r="D1026" s="148" t="s">
        <v>97</v>
      </c>
      <c r="K1026" s="148">
        <v>1</v>
      </c>
      <c r="M1026" s="148">
        <v>2</v>
      </c>
      <c r="N1026" s="148" t="s">
        <v>947</v>
      </c>
      <c r="O1026" s="148">
        <v>0</v>
      </c>
      <c r="R1026" s="148">
        <v>6127970</v>
      </c>
      <c r="S1026" s="153">
        <v>42534</v>
      </c>
      <c r="T1026" s="148">
        <v>4</v>
      </c>
      <c r="U1026" s="148">
        <v>1</v>
      </c>
      <c r="V1026" s="148">
        <v>1</v>
      </c>
      <c r="X1026" s="148">
        <v>0</v>
      </c>
      <c r="Y1026" s="148">
        <v>0</v>
      </c>
      <c r="Z1026" s="153">
        <v>42535</v>
      </c>
      <c r="AA1026" s="154" t="s">
        <v>948</v>
      </c>
      <c r="AB1026" s="148">
        <v>23</v>
      </c>
      <c r="AC1026" s="148">
        <v>23</v>
      </c>
      <c r="AD1026" s="148" t="s">
        <v>117</v>
      </c>
      <c r="AE1026" s="154" t="s">
        <v>954</v>
      </c>
      <c r="AF1026" s="148">
        <v>2</v>
      </c>
      <c r="AG1026" s="148">
        <v>2</v>
      </c>
      <c r="AJ1026" s="148" t="s">
        <v>388</v>
      </c>
      <c r="AK1026" s="148">
        <v>1696</v>
      </c>
      <c r="AL1026" s="148">
        <v>5.0000000000000001E-3</v>
      </c>
      <c r="AM1026" s="148">
        <v>5.0000000000000001E-3</v>
      </c>
      <c r="AP1026" s="148">
        <v>454</v>
      </c>
      <c r="AQ1026" s="148">
        <v>454</v>
      </c>
      <c r="AR1026" s="148">
        <v>1696</v>
      </c>
      <c r="AS1026" s="148">
        <v>10</v>
      </c>
      <c r="AT1026" s="148">
        <v>10</v>
      </c>
      <c r="AU1026" s="148">
        <v>5.0000000000000001E-3</v>
      </c>
      <c r="AV1026" s="148">
        <v>5.0000000000000001E-3</v>
      </c>
      <c r="AY1026" s="148">
        <v>133</v>
      </c>
      <c r="AZ1026" s="148">
        <v>133</v>
      </c>
      <c r="BA1026" s="148" t="s">
        <v>107</v>
      </c>
      <c r="BB1026" s="148">
        <v>11</v>
      </c>
      <c r="BD1026" s="148">
        <v>8</v>
      </c>
      <c r="BF1026" s="148" t="s">
        <v>949</v>
      </c>
      <c r="BG1026" s="148">
        <v>1</v>
      </c>
      <c r="BI1026" s="153">
        <v>42535</v>
      </c>
      <c r="BJ1026" s="154" t="s">
        <v>953</v>
      </c>
      <c r="BK1026" s="148">
        <v>41054531300042</v>
      </c>
      <c r="BM1026" s="148" t="s">
        <v>100</v>
      </c>
      <c r="BN1026" s="148" t="s">
        <v>950</v>
      </c>
      <c r="BO1026" s="148" t="s">
        <v>951</v>
      </c>
      <c r="BQ1026" s="153">
        <v>42534</v>
      </c>
      <c r="BR1026" s="148">
        <v>3</v>
      </c>
      <c r="BT1026" s="148">
        <v>1409</v>
      </c>
      <c r="BV1026" s="148" t="s">
        <v>1617</v>
      </c>
      <c r="BW1026" s="148">
        <v>25</v>
      </c>
      <c r="BY1026" s="148">
        <v>27</v>
      </c>
      <c r="CA1026" s="148">
        <v>1</v>
      </c>
      <c r="CC1026" s="148">
        <v>34255833500051</v>
      </c>
      <c r="CE1026" s="148" t="s">
        <v>100</v>
      </c>
      <c r="CF1026" s="148">
        <v>1</v>
      </c>
      <c r="CH1026" s="148">
        <v>3</v>
      </c>
      <c r="CJ1026" s="149">
        <v>41054531300042</v>
      </c>
      <c r="CL1026" s="149" t="s">
        <v>97</v>
      </c>
      <c r="CN1026" s="149">
        <v>3</v>
      </c>
      <c r="CT1026" s="149" t="s">
        <v>98</v>
      </c>
      <c r="CU1026" s="152">
        <v>42667</v>
      </c>
      <c r="CV1026" s="149">
        <v>0</v>
      </c>
      <c r="CX1026" s="149" t="s">
        <v>97</v>
      </c>
      <c r="CY1026" s="149" t="s">
        <v>99</v>
      </c>
      <c r="CZ1026" s="149">
        <v>41054531300042</v>
      </c>
      <c r="DB1026" s="149" t="s">
        <v>100</v>
      </c>
      <c r="DC1026" s="149" t="s">
        <v>101</v>
      </c>
      <c r="DD1026" s="149" t="s">
        <v>102</v>
      </c>
      <c r="DE1026" s="149" t="s">
        <v>1615</v>
      </c>
      <c r="DF1026" s="149">
        <v>1</v>
      </c>
    </row>
    <row r="1027" spans="1:110" x14ac:dyDescent="0.25">
      <c r="A1027" s="148" t="s">
        <v>96</v>
      </c>
      <c r="B1027" s="148">
        <v>0</v>
      </c>
      <c r="D1027" s="148" t="s">
        <v>97</v>
      </c>
      <c r="K1027" s="148">
        <v>1</v>
      </c>
      <c r="M1027" s="148">
        <v>2</v>
      </c>
      <c r="N1027" s="148" t="s">
        <v>947</v>
      </c>
      <c r="O1027" s="148">
        <v>0</v>
      </c>
      <c r="R1027" s="148">
        <v>6127970</v>
      </c>
      <c r="S1027" s="153">
        <v>42534</v>
      </c>
      <c r="T1027" s="148">
        <v>4</v>
      </c>
      <c r="U1027" s="148">
        <v>2</v>
      </c>
      <c r="V1027" s="148">
        <v>2</v>
      </c>
      <c r="X1027" s="148">
        <v>0</v>
      </c>
      <c r="Y1027" s="148">
        <v>0</v>
      </c>
      <c r="Z1027" s="153">
        <v>42535</v>
      </c>
      <c r="AA1027" s="154" t="s">
        <v>948</v>
      </c>
      <c r="AB1027" s="148">
        <v>23</v>
      </c>
      <c r="AC1027" s="148">
        <v>23</v>
      </c>
      <c r="AD1027" s="148" t="s">
        <v>117</v>
      </c>
      <c r="AE1027" s="154" t="s">
        <v>154</v>
      </c>
      <c r="AF1027" s="148">
        <v>2</v>
      </c>
      <c r="AG1027" s="148">
        <v>2</v>
      </c>
      <c r="AJ1027" s="148" t="s">
        <v>389</v>
      </c>
      <c r="AK1027" s="148">
        <v>1681</v>
      </c>
      <c r="AL1027" s="148">
        <v>5.0000000000000001E-3</v>
      </c>
      <c r="AM1027" s="148">
        <v>5.0000000000000001E-3</v>
      </c>
      <c r="AN1027" s="148">
        <v>712</v>
      </c>
      <c r="AO1027" s="148">
        <v>712</v>
      </c>
      <c r="AP1027" s="148">
        <v>405</v>
      </c>
      <c r="AQ1027" s="148">
        <v>405</v>
      </c>
      <c r="AR1027" s="148">
        <v>1681</v>
      </c>
      <c r="AS1027" s="148">
        <v>10</v>
      </c>
      <c r="AT1027" s="148">
        <v>10</v>
      </c>
      <c r="AU1027" s="148">
        <v>5.0000000000000001E-3</v>
      </c>
      <c r="AV1027" s="148">
        <v>5.0000000000000001E-3</v>
      </c>
      <c r="AW1027" s="148">
        <v>1168</v>
      </c>
      <c r="AX1027" s="148">
        <v>1168</v>
      </c>
      <c r="AY1027" s="148">
        <v>133</v>
      </c>
      <c r="AZ1027" s="148">
        <v>133</v>
      </c>
      <c r="BA1027" s="148" t="s">
        <v>107</v>
      </c>
      <c r="BB1027" s="148">
        <v>11</v>
      </c>
      <c r="BD1027" s="148">
        <v>8</v>
      </c>
      <c r="BF1027" s="148" t="s">
        <v>949</v>
      </c>
      <c r="BG1027" s="148">
        <v>1</v>
      </c>
      <c r="BI1027" s="153">
        <v>42535</v>
      </c>
      <c r="BJ1027" s="154" t="s">
        <v>953</v>
      </c>
      <c r="BK1027" s="148">
        <v>41054531300042</v>
      </c>
      <c r="BM1027" s="148" t="s">
        <v>100</v>
      </c>
      <c r="BN1027" s="148" t="s">
        <v>950</v>
      </c>
      <c r="BO1027" s="148" t="s">
        <v>951</v>
      </c>
      <c r="BQ1027" s="153">
        <v>42534</v>
      </c>
      <c r="BR1027" s="148">
        <v>3</v>
      </c>
      <c r="BT1027" s="148">
        <v>1409</v>
      </c>
      <c r="BV1027" s="148" t="s">
        <v>1617</v>
      </c>
      <c r="BW1027" s="148">
        <v>25</v>
      </c>
      <c r="BY1027" s="148">
        <v>27</v>
      </c>
      <c r="CA1027" s="148">
        <v>1</v>
      </c>
      <c r="CC1027" s="148">
        <v>34255833500051</v>
      </c>
      <c r="CE1027" s="148" t="s">
        <v>100</v>
      </c>
      <c r="CF1027" s="148">
        <v>1</v>
      </c>
      <c r="CH1027" s="148">
        <v>3</v>
      </c>
      <c r="CJ1027" s="149">
        <v>41054531300042</v>
      </c>
      <c r="CL1027" s="149" t="s">
        <v>97</v>
      </c>
      <c r="CN1027" s="149">
        <v>3</v>
      </c>
      <c r="CT1027" s="149" t="s">
        <v>98</v>
      </c>
      <c r="CU1027" s="152">
        <v>42667</v>
      </c>
      <c r="CV1027" s="149">
        <v>0</v>
      </c>
      <c r="CX1027" s="149" t="s">
        <v>97</v>
      </c>
      <c r="CY1027" s="149" t="s">
        <v>99</v>
      </c>
      <c r="CZ1027" s="149">
        <v>41054531300042</v>
      </c>
      <c r="DB1027" s="149" t="s">
        <v>100</v>
      </c>
      <c r="DC1027" s="149" t="s">
        <v>101</v>
      </c>
      <c r="DD1027" s="149" t="s">
        <v>102</v>
      </c>
      <c r="DE1027" s="149" t="s">
        <v>1615</v>
      </c>
      <c r="DF1027" s="149">
        <v>1</v>
      </c>
    </row>
    <row r="1028" spans="1:110" x14ac:dyDescent="0.25">
      <c r="A1028" s="148" t="s">
        <v>96</v>
      </c>
      <c r="B1028" s="148">
        <v>0</v>
      </c>
      <c r="D1028" s="148" t="s">
        <v>97</v>
      </c>
      <c r="K1028" s="148">
        <v>1</v>
      </c>
      <c r="M1028" s="148">
        <v>2</v>
      </c>
      <c r="N1028" s="148" t="s">
        <v>947</v>
      </c>
      <c r="O1028" s="148">
        <v>0</v>
      </c>
      <c r="R1028" s="148">
        <v>6127970</v>
      </c>
      <c r="S1028" s="153">
        <v>42534</v>
      </c>
      <c r="T1028" s="148">
        <v>4</v>
      </c>
      <c r="U1028" s="148">
        <v>2</v>
      </c>
      <c r="V1028" s="148">
        <v>2</v>
      </c>
      <c r="W1028" s="148" t="s">
        <v>241</v>
      </c>
      <c r="X1028" s="148">
        <v>0</v>
      </c>
      <c r="Y1028" s="148">
        <v>0</v>
      </c>
      <c r="Z1028" s="153">
        <v>42535</v>
      </c>
      <c r="AA1028" s="154" t="s">
        <v>948</v>
      </c>
      <c r="AB1028" s="148">
        <v>23</v>
      </c>
      <c r="AC1028" s="148">
        <v>23</v>
      </c>
      <c r="AD1028" s="148" t="s">
        <v>117</v>
      </c>
      <c r="AE1028" s="154" t="s">
        <v>954</v>
      </c>
      <c r="AF1028" s="148">
        <v>2</v>
      </c>
      <c r="AG1028" s="148">
        <v>2</v>
      </c>
      <c r="AJ1028" s="148" t="s">
        <v>390</v>
      </c>
      <c r="AK1028" s="148">
        <v>5569</v>
      </c>
      <c r="AL1028" s="148">
        <v>0.05</v>
      </c>
      <c r="AM1028" s="148">
        <v>0.05</v>
      </c>
      <c r="AP1028" s="148">
        <v>454</v>
      </c>
      <c r="AQ1028" s="148">
        <v>454</v>
      </c>
      <c r="AR1028" s="148">
        <v>5569</v>
      </c>
      <c r="AS1028" s="148">
        <v>10</v>
      </c>
      <c r="AT1028" s="148">
        <v>10</v>
      </c>
      <c r="AU1028" s="148">
        <v>0.05</v>
      </c>
      <c r="AV1028" s="148">
        <v>0.05</v>
      </c>
      <c r="AY1028" s="148">
        <v>133</v>
      </c>
      <c r="AZ1028" s="148">
        <v>133</v>
      </c>
      <c r="BA1028" s="148" t="s">
        <v>107</v>
      </c>
      <c r="BB1028" s="148">
        <v>11</v>
      </c>
      <c r="BD1028" s="148">
        <v>8</v>
      </c>
      <c r="BF1028" s="148" t="s">
        <v>949</v>
      </c>
      <c r="BG1028" s="148">
        <v>1</v>
      </c>
      <c r="BI1028" s="153">
        <v>42535</v>
      </c>
      <c r="BJ1028" s="154" t="s">
        <v>953</v>
      </c>
      <c r="BK1028" s="148">
        <v>41054531300042</v>
      </c>
      <c r="BM1028" s="148" t="s">
        <v>100</v>
      </c>
      <c r="BN1028" s="148" t="s">
        <v>950</v>
      </c>
      <c r="BO1028" s="148" t="s">
        <v>951</v>
      </c>
      <c r="BQ1028" s="153">
        <v>42534</v>
      </c>
      <c r="BR1028" s="148">
        <v>3</v>
      </c>
      <c r="BT1028" s="148">
        <v>1409</v>
      </c>
      <c r="BV1028" s="148" t="s">
        <v>1617</v>
      </c>
      <c r="BW1028" s="148">
        <v>25</v>
      </c>
      <c r="BY1028" s="148">
        <v>27</v>
      </c>
      <c r="CA1028" s="148">
        <v>1</v>
      </c>
      <c r="CC1028" s="148">
        <v>34255833500051</v>
      </c>
      <c r="CE1028" s="148" t="s">
        <v>100</v>
      </c>
      <c r="CF1028" s="148">
        <v>1</v>
      </c>
      <c r="CH1028" s="148">
        <v>3</v>
      </c>
      <c r="CJ1028" s="149">
        <v>41054531300042</v>
      </c>
      <c r="CL1028" s="149" t="s">
        <v>97</v>
      </c>
      <c r="CN1028" s="149">
        <v>3</v>
      </c>
      <c r="CT1028" s="149" t="s">
        <v>98</v>
      </c>
      <c r="CU1028" s="152">
        <v>42667</v>
      </c>
      <c r="CV1028" s="149">
        <v>0</v>
      </c>
      <c r="CX1028" s="149" t="s">
        <v>97</v>
      </c>
      <c r="CY1028" s="149" t="s">
        <v>99</v>
      </c>
      <c r="CZ1028" s="149">
        <v>41054531300042</v>
      </c>
      <c r="DB1028" s="149" t="s">
        <v>100</v>
      </c>
      <c r="DC1028" s="149" t="s">
        <v>101</v>
      </c>
      <c r="DD1028" s="149" t="s">
        <v>102</v>
      </c>
      <c r="DE1028" s="149" t="s">
        <v>1615</v>
      </c>
      <c r="DF1028" s="149">
        <v>1</v>
      </c>
    </row>
    <row r="1029" spans="1:110" x14ac:dyDescent="0.25">
      <c r="A1029" s="148" t="s">
        <v>96</v>
      </c>
      <c r="B1029" s="148">
        <v>0</v>
      </c>
      <c r="D1029" s="148" t="s">
        <v>97</v>
      </c>
      <c r="K1029" s="148">
        <v>1</v>
      </c>
      <c r="M1029" s="148">
        <v>2</v>
      </c>
      <c r="N1029" s="148" t="s">
        <v>947</v>
      </c>
      <c r="O1029" s="148">
        <v>0</v>
      </c>
      <c r="R1029" s="148">
        <v>6127970</v>
      </c>
      <c r="S1029" s="153">
        <v>42534</v>
      </c>
      <c r="T1029" s="148">
        <v>4</v>
      </c>
      <c r="U1029" s="148">
        <v>2</v>
      </c>
      <c r="V1029" s="148">
        <v>2</v>
      </c>
      <c r="W1029" s="148" t="s">
        <v>241</v>
      </c>
      <c r="X1029" s="148">
        <v>0</v>
      </c>
      <c r="Y1029" s="148">
        <v>0</v>
      </c>
      <c r="Z1029" s="153">
        <v>42535</v>
      </c>
      <c r="AA1029" s="154" t="s">
        <v>948</v>
      </c>
      <c r="AB1029" s="148">
        <v>23</v>
      </c>
      <c r="AC1029" s="148">
        <v>23</v>
      </c>
      <c r="AD1029" s="148" t="s">
        <v>117</v>
      </c>
      <c r="AE1029" s="154" t="s">
        <v>954</v>
      </c>
      <c r="AF1029" s="148">
        <v>2</v>
      </c>
      <c r="AG1029" s="148">
        <v>2</v>
      </c>
      <c r="AJ1029" s="148" t="s">
        <v>391</v>
      </c>
      <c r="AK1029" s="148">
        <v>1139</v>
      </c>
      <c r="AL1029" s="148">
        <v>5.0000000000000001E-3</v>
      </c>
      <c r="AM1029" s="148">
        <v>5.0000000000000001E-3</v>
      </c>
      <c r="AP1029" s="148">
        <v>454</v>
      </c>
      <c r="AQ1029" s="148">
        <v>454</v>
      </c>
      <c r="AR1029" s="148">
        <v>1139</v>
      </c>
      <c r="AS1029" s="148">
        <v>10</v>
      </c>
      <c r="AT1029" s="148">
        <v>10</v>
      </c>
      <c r="AU1029" s="148">
        <v>5.0000000000000001E-3</v>
      </c>
      <c r="AV1029" s="148">
        <v>5.0000000000000001E-3</v>
      </c>
      <c r="AY1029" s="148">
        <v>133</v>
      </c>
      <c r="AZ1029" s="148">
        <v>133</v>
      </c>
      <c r="BA1029" s="148" t="s">
        <v>107</v>
      </c>
      <c r="BB1029" s="148">
        <v>11</v>
      </c>
      <c r="BD1029" s="148">
        <v>8</v>
      </c>
      <c r="BF1029" s="148" t="s">
        <v>949</v>
      </c>
      <c r="BG1029" s="148">
        <v>1</v>
      </c>
      <c r="BI1029" s="153">
        <v>42535</v>
      </c>
      <c r="BJ1029" s="154" t="s">
        <v>953</v>
      </c>
      <c r="BK1029" s="148">
        <v>41054531300042</v>
      </c>
      <c r="BM1029" s="148" t="s">
        <v>100</v>
      </c>
      <c r="BN1029" s="148" t="s">
        <v>950</v>
      </c>
      <c r="BO1029" s="148" t="s">
        <v>951</v>
      </c>
      <c r="BQ1029" s="153">
        <v>42534</v>
      </c>
      <c r="BR1029" s="148">
        <v>3</v>
      </c>
      <c r="BT1029" s="148">
        <v>1409</v>
      </c>
      <c r="BV1029" s="148" t="s">
        <v>1617</v>
      </c>
      <c r="BW1029" s="148">
        <v>25</v>
      </c>
      <c r="BY1029" s="148">
        <v>27</v>
      </c>
      <c r="CA1029" s="148">
        <v>1</v>
      </c>
      <c r="CC1029" s="148">
        <v>34255833500051</v>
      </c>
      <c r="CE1029" s="148" t="s">
        <v>100</v>
      </c>
      <c r="CF1029" s="148">
        <v>1</v>
      </c>
      <c r="CH1029" s="148">
        <v>3</v>
      </c>
      <c r="CJ1029" s="149">
        <v>41054531300042</v>
      </c>
      <c r="CL1029" s="149" t="s">
        <v>97</v>
      </c>
      <c r="CN1029" s="149">
        <v>3</v>
      </c>
      <c r="CT1029" s="149" t="s">
        <v>98</v>
      </c>
      <c r="CU1029" s="152">
        <v>42667</v>
      </c>
      <c r="CV1029" s="149">
        <v>0</v>
      </c>
      <c r="CX1029" s="149" t="s">
        <v>97</v>
      </c>
      <c r="CY1029" s="149" t="s">
        <v>99</v>
      </c>
      <c r="CZ1029" s="149">
        <v>41054531300042</v>
      </c>
      <c r="DB1029" s="149" t="s">
        <v>100</v>
      </c>
      <c r="DC1029" s="149" t="s">
        <v>101</v>
      </c>
      <c r="DD1029" s="149" t="s">
        <v>102</v>
      </c>
      <c r="DE1029" s="149" t="s">
        <v>1615</v>
      </c>
      <c r="DF1029" s="149">
        <v>1</v>
      </c>
    </row>
    <row r="1030" spans="1:110" x14ac:dyDescent="0.25">
      <c r="A1030" s="148" t="s">
        <v>96</v>
      </c>
      <c r="B1030" s="148">
        <v>0</v>
      </c>
      <c r="D1030" s="148" t="s">
        <v>97</v>
      </c>
      <c r="K1030" s="148">
        <v>1</v>
      </c>
      <c r="M1030" s="148">
        <v>2</v>
      </c>
      <c r="N1030" s="148" t="s">
        <v>947</v>
      </c>
      <c r="O1030" s="148">
        <v>0</v>
      </c>
      <c r="R1030" s="148">
        <v>6127970</v>
      </c>
      <c r="S1030" s="153">
        <v>42534</v>
      </c>
      <c r="T1030" s="148">
        <v>4</v>
      </c>
      <c r="U1030" s="148">
        <v>2</v>
      </c>
      <c r="V1030" s="148">
        <v>2</v>
      </c>
      <c r="X1030" s="148">
        <v>0</v>
      </c>
      <c r="Y1030" s="148">
        <v>0</v>
      </c>
      <c r="Z1030" s="153">
        <v>42535</v>
      </c>
      <c r="AA1030" s="154" t="s">
        <v>948</v>
      </c>
      <c r="AB1030" s="148">
        <v>23</v>
      </c>
      <c r="AC1030" s="148">
        <v>23</v>
      </c>
      <c r="AD1030" s="148" t="s">
        <v>117</v>
      </c>
      <c r="AE1030" s="154" t="s">
        <v>154</v>
      </c>
      <c r="AF1030" s="148">
        <v>2</v>
      </c>
      <c r="AG1030" s="148">
        <v>2</v>
      </c>
      <c r="AJ1030" s="148" t="s">
        <v>392</v>
      </c>
      <c r="AK1030" s="148">
        <v>1140</v>
      </c>
      <c r="AL1030" s="148">
        <v>5.0000000000000001E-3</v>
      </c>
      <c r="AM1030" s="148">
        <v>5.0000000000000001E-3</v>
      </c>
      <c r="AN1030" s="148">
        <v>712</v>
      </c>
      <c r="AO1030" s="148">
        <v>712</v>
      </c>
      <c r="AP1030" s="148">
        <v>405</v>
      </c>
      <c r="AQ1030" s="148">
        <v>405</v>
      </c>
      <c r="AR1030" s="148">
        <v>1140</v>
      </c>
      <c r="AS1030" s="148">
        <v>10</v>
      </c>
      <c r="AT1030" s="148">
        <v>10</v>
      </c>
      <c r="AU1030" s="148">
        <v>5.0000000000000001E-3</v>
      </c>
      <c r="AV1030" s="148">
        <v>5.0000000000000001E-3</v>
      </c>
      <c r="AW1030" s="148">
        <v>1168</v>
      </c>
      <c r="AX1030" s="148">
        <v>1168</v>
      </c>
      <c r="AY1030" s="148">
        <v>133</v>
      </c>
      <c r="AZ1030" s="148">
        <v>133</v>
      </c>
      <c r="BA1030" s="148" t="s">
        <v>107</v>
      </c>
      <c r="BB1030" s="148">
        <v>11</v>
      </c>
      <c r="BD1030" s="148">
        <v>8</v>
      </c>
      <c r="BF1030" s="148" t="s">
        <v>949</v>
      </c>
      <c r="BG1030" s="148">
        <v>1</v>
      </c>
      <c r="BI1030" s="153">
        <v>42535</v>
      </c>
      <c r="BJ1030" s="154" t="s">
        <v>953</v>
      </c>
      <c r="BK1030" s="148">
        <v>41054531300042</v>
      </c>
      <c r="BM1030" s="148" t="s">
        <v>100</v>
      </c>
      <c r="BN1030" s="148" t="s">
        <v>950</v>
      </c>
      <c r="BO1030" s="148" t="s">
        <v>951</v>
      </c>
      <c r="BQ1030" s="153">
        <v>42534</v>
      </c>
      <c r="BR1030" s="148">
        <v>3</v>
      </c>
      <c r="BT1030" s="148">
        <v>1409</v>
      </c>
      <c r="BV1030" s="148" t="s">
        <v>1617</v>
      </c>
      <c r="BW1030" s="148">
        <v>25</v>
      </c>
      <c r="BY1030" s="148">
        <v>27</v>
      </c>
      <c r="CA1030" s="148">
        <v>1</v>
      </c>
      <c r="CC1030" s="148">
        <v>34255833500051</v>
      </c>
      <c r="CE1030" s="148" t="s">
        <v>100</v>
      </c>
      <c r="CF1030" s="148">
        <v>1</v>
      </c>
      <c r="CH1030" s="148">
        <v>3</v>
      </c>
      <c r="CJ1030" s="149">
        <v>41054531300042</v>
      </c>
      <c r="CL1030" s="149" t="s">
        <v>97</v>
      </c>
      <c r="CN1030" s="149">
        <v>3</v>
      </c>
      <c r="CT1030" s="149" t="s">
        <v>98</v>
      </c>
      <c r="CU1030" s="152">
        <v>42667</v>
      </c>
      <c r="CV1030" s="149">
        <v>0</v>
      </c>
      <c r="CX1030" s="149" t="s">
        <v>97</v>
      </c>
      <c r="CY1030" s="149" t="s">
        <v>99</v>
      </c>
      <c r="CZ1030" s="149">
        <v>41054531300042</v>
      </c>
      <c r="DB1030" s="149" t="s">
        <v>100</v>
      </c>
      <c r="DC1030" s="149" t="s">
        <v>101</v>
      </c>
      <c r="DD1030" s="149" t="s">
        <v>102</v>
      </c>
      <c r="DE1030" s="149" t="s">
        <v>1615</v>
      </c>
      <c r="DF1030" s="149">
        <v>1</v>
      </c>
    </row>
    <row r="1031" spans="1:110" x14ac:dyDescent="0.25">
      <c r="A1031" s="148" t="s">
        <v>96</v>
      </c>
      <c r="B1031" s="148">
        <v>0</v>
      </c>
      <c r="D1031" s="148" t="s">
        <v>97</v>
      </c>
      <c r="K1031" s="148">
        <v>1</v>
      </c>
      <c r="M1031" s="148">
        <v>2</v>
      </c>
      <c r="N1031" s="148" t="s">
        <v>947</v>
      </c>
      <c r="O1031" s="148">
        <v>0</v>
      </c>
      <c r="R1031" s="148">
        <v>6127970</v>
      </c>
      <c r="S1031" s="153">
        <v>42534</v>
      </c>
      <c r="T1031" s="148">
        <v>4</v>
      </c>
      <c r="U1031" s="148">
        <v>1</v>
      </c>
      <c r="V1031" s="148">
        <v>1</v>
      </c>
      <c r="X1031" s="148">
        <v>0</v>
      </c>
      <c r="Y1031" s="148">
        <v>0</v>
      </c>
      <c r="Z1031" s="153">
        <v>42535</v>
      </c>
      <c r="AA1031" s="154" t="s">
        <v>948</v>
      </c>
      <c r="AB1031" s="148">
        <v>23</v>
      </c>
      <c r="AC1031" s="148">
        <v>23</v>
      </c>
      <c r="AD1031" s="148" t="s">
        <v>117</v>
      </c>
      <c r="AE1031" s="154" t="s">
        <v>954</v>
      </c>
      <c r="AF1031" s="148">
        <v>2</v>
      </c>
      <c r="AG1031" s="148">
        <v>2</v>
      </c>
      <c r="AJ1031" s="148" t="s">
        <v>393</v>
      </c>
      <c r="AK1031" s="148">
        <v>1680</v>
      </c>
      <c r="AL1031" s="148">
        <v>5.0000000000000001E-3</v>
      </c>
      <c r="AM1031" s="148">
        <v>5.0000000000000001E-3</v>
      </c>
      <c r="AP1031" s="148">
        <v>454</v>
      </c>
      <c r="AQ1031" s="148">
        <v>454</v>
      </c>
      <c r="AR1031" s="148">
        <v>1680</v>
      </c>
      <c r="AS1031" s="148">
        <v>10</v>
      </c>
      <c r="AT1031" s="148">
        <v>10</v>
      </c>
      <c r="AU1031" s="148">
        <v>5.0000000000000001E-3</v>
      </c>
      <c r="AV1031" s="148">
        <v>5.0000000000000001E-3</v>
      </c>
      <c r="AY1031" s="148">
        <v>133</v>
      </c>
      <c r="AZ1031" s="148">
        <v>133</v>
      </c>
      <c r="BA1031" s="148" t="s">
        <v>107</v>
      </c>
      <c r="BB1031" s="148">
        <v>11</v>
      </c>
      <c r="BD1031" s="148">
        <v>8</v>
      </c>
      <c r="BF1031" s="148" t="s">
        <v>949</v>
      </c>
      <c r="BG1031" s="148">
        <v>1</v>
      </c>
      <c r="BI1031" s="153">
        <v>42535</v>
      </c>
      <c r="BJ1031" s="154" t="s">
        <v>953</v>
      </c>
      <c r="BK1031" s="148">
        <v>41054531300042</v>
      </c>
      <c r="BM1031" s="148" t="s">
        <v>100</v>
      </c>
      <c r="BN1031" s="148" t="s">
        <v>950</v>
      </c>
      <c r="BO1031" s="148" t="s">
        <v>951</v>
      </c>
      <c r="BQ1031" s="153">
        <v>42534</v>
      </c>
      <c r="BR1031" s="148">
        <v>3</v>
      </c>
      <c r="BT1031" s="148">
        <v>1409</v>
      </c>
      <c r="BV1031" s="148" t="s">
        <v>1617</v>
      </c>
      <c r="BW1031" s="148">
        <v>25</v>
      </c>
      <c r="BY1031" s="148">
        <v>27</v>
      </c>
      <c r="CA1031" s="148">
        <v>1</v>
      </c>
      <c r="CC1031" s="148">
        <v>34255833500051</v>
      </c>
      <c r="CE1031" s="148" t="s">
        <v>100</v>
      </c>
      <c r="CF1031" s="148">
        <v>1</v>
      </c>
      <c r="CH1031" s="148">
        <v>3</v>
      </c>
      <c r="CJ1031" s="149">
        <v>41054531300042</v>
      </c>
      <c r="CL1031" s="149" t="s">
        <v>97</v>
      </c>
      <c r="CN1031" s="149">
        <v>3</v>
      </c>
      <c r="CT1031" s="149" t="s">
        <v>98</v>
      </c>
      <c r="CU1031" s="152">
        <v>42667</v>
      </c>
      <c r="CV1031" s="149">
        <v>0</v>
      </c>
      <c r="CX1031" s="149" t="s">
        <v>97</v>
      </c>
      <c r="CY1031" s="149" t="s">
        <v>99</v>
      </c>
      <c r="CZ1031" s="149">
        <v>41054531300042</v>
      </c>
      <c r="DB1031" s="149" t="s">
        <v>100</v>
      </c>
      <c r="DC1031" s="149" t="s">
        <v>101</v>
      </c>
      <c r="DD1031" s="149" t="s">
        <v>102</v>
      </c>
      <c r="DE1031" s="149" t="s">
        <v>1615</v>
      </c>
      <c r="DF1031" s="149">
        <v>1</v>
      </c>
    </row>
    <row r="1032" spans="1:110" x14ac:dyDescent="0.25">
      <c r="A1032" s="148" t="s">
        <v>96</v>
      </c>
      <c r="B1032" s="148">
        <v>0</v>
      </c>
      <c r="D1032" s="148" t="s">
        <v>97</v>
      </c>
      <c r="K1032" s="148">
        <v>1</v>
      </c>
      <c r="M1032" s="148">
        <v>2</v>
      </c>
      <c r="N1032" s="148" t="s">
        <v>947</v>
      </c>
      <c r="O1032" s="148">
        <v>0</v>
      </c>
      <c r="R1032" s="148">
        <v>6127970</v>
      </c>
      <c r="S1032" s="153">
        <v>42534</v>
      </c>
      <c r="T1032" s="148">
        <v>4</v>
      </c>
      <c r="U1032" s="148">
        <v>1</v>
      </c>
      <c r="V1032" s="148">
        <v>1</v>
      </c>
      <c r="X1032" s="148">
        <v>0</v>
      </c>
      <c r="Y1032" s="148">
        <v>0</v>
      </c>
      <c r="Z1032" s="153">
        <v>42535</v>
      </c>
      <c r="AA1032" s="154" t="s">
        <v>948</v>
      </c>
      <c r="AB1032" s="148">
        <v>23</v>
      </c>
      <c r="AC1032" s="148">
        <v>23</v>
      </c>
      <c r="AD1032" s="148" t="s">
        <v>117</v>
      </c>
      <c r="AE1032" s="154" t="s">
        <v>154</v>
      </c>
      <c r="AF1032" s="148">
        <v>2</v>
      </c>
      <c r="AG1032" s="148">
        <v>2</v>
      </c>
      <c r="AJ1032" s="148" t="s">
        <v>394</v>
      </c>
      <c r="AK1032" s="148">
        <v>1359</v>
      </c>
      <c r="AL1032" s="148">
        <v>5.0000000000000001E-3</v>
      </c>
      <c r="AM1032" s="148">
        <v>5.0000000000000001E-3</v>
      </c>
      <c r="AN1032" s="148">
        <v>712</v>
      </c>
      <c r="AO1032" s="148">
        <v>712</v>
      </c>
      <c r="AP1032" s="148">
        <v>405</v>
      </c>
      <c r="AQ1032" s="148">
        <v>405</v>
      </c>
      <c r="AR1032" s="148">
        <v>1359</v>
      </c>
      <c r="AS1032" s="148">
        <v>10</v>
      </c>
      <c r="AT1032" s="148">
        <v>10</v>
      </c>
      <c r="AU1032" s="148">
        <v>5.0000000000000001E-3</v>
      </c>
      <c r="AV1032" s="148">
        <v>5.0000000000000001E-3</v>
      </c>
      <c r="AW1032" s="148">
        <v>1168</v>
      </c>
      <c r="AX1032" s="148">
        <v>1168</v>
      </c>
      <c r="AY1032" s="148">
        <v>133</v>
      </c>
      <c r="AZ1032" s="148">
        <v>133</v>
      </c>
      <c r="BA1032" s="148" t="s">
        <v>107</v>
      </c>
      <c r="BB1032" s="148">
        <v>11</v>
      </c>
      <c r="BD1032" s="148">
        <v>8</v>
      </c>
      <c r="BF1032" s="148" t="s">
        <v>949</v>
      </c>
      <c r="BG1032" s="148">
        <v>1</v>
      </c>
      <c r="BI1032" s="153">
        <v>42535</v>
      </c>
      <c r="BJ1032" s="154" t="s">
        <v>953</v>
      </c>
      <c r="BK1032" s="148">
        <v>41054531300042</v>
      </c>
      <c r="BM1032" s="148" t="s">
        <v>100</v>
      </c>
      <c r="BN1032" s="148" t="s">
        <v>950</v>
      </c>
      <c r="BO1032" s="148" t="s">
        <v>951</v>
      </c>
      <c r="BQ1032" s="153">
        <v>42534</v>
      </c>
      <c r="BR1032" s="148">
        <v>3</v>
      </c>
      <c r="BT1032" s="148">
        <v>1409</v>
      </c>
      <c r="BV1032" s="148" t="s">
        <v>1617</v>
      </c>
      <c r="BW1032" s="148">
        <v>25</v>
      </c>
      <c r="BY1032" s="148">
        <v>27</v>
      </c>
      <c r="CA1032" s="148">
        <v>1</v>
      </c>
      <c r="CC1032" s="148">
        <v>34255833500051</v>
      </c>
      <c r="CE1032" s="148" t="s">
        <v>100</v>
      </c>
      <c r="CF1032" s="148">
        <v>1</v>
      </c>
      <c r="CH1032" s="148">
        <v>3</v>
      </c>
      <c r="CJ1032" s="149">
        <v>41054531300042</v>
      </c>
      <c r="CL1032" s="149" t="s">
        <v>97</v>
      </c>
      <c r="CN1032" s="149">
        <v>3</v>
      </c>
      <c r="CT1032" s="149" t="s">
        <v>98</v>
      </c>
      <c r="CU1032" s="152">
        <v>42667</v>
      </c>
      <c r="CV1032" s="149">
        <v>0</v>
      </c>
      <c r="CX1032" s="149" t="s">
        <v>97</v>
      </c>
      <c r="CY1032" s="149" t="s">
        <v>99</v>
      </c>
      <c r="CZ1032" s="149">
        <v>41054531300042</v>
      </c>
      <c r="DB1032" s="149" t="s">
        <v>100</v>
      </c>
      <c r="DC1032" s="149" t="s">
        <v>101</v>
      </c>
      <c r="DD1032" s="149" t="s">
        <v>102</v>
      </c>
      <c r="DE1032" s="149" t="s">
        <v>1615</v>
      </c>
      <c r="DF1032" s="149">
        <v>1</v>
      </c>
    </row>
    <row r="1033" spans="1:110" x14ac:dyDescent="0.25">
      <c r="A1033" s="148" t="s">
        <v>96</v>
      </c>
      <c r="B1033" s="148">
        <v>0</v>
      </c>
      <c r="D1033" s="148" t="s">
        <v>97</v>
      </c>
      <c r="K1033" s="148">
        <v>1</v>
      </c>
      <c r="M1033" s="148">
        <v>2</v>
      </c>
      <c r="N1033" s="148" t="s">
        <v>947</v>
      </c>
      <c r="O1033" s="148">
        <v>0</v>
      </c>
      <c r="R1033" s="148">
        <v>6127970</v>
      </c>
      <c r="S1033" s="153">
        <v>42534</v>
      </c>
      <c r="T1033" s="148">
        <v>4</v>
      </c>
      <c r="U1033" s="148">
        <v>1</v>
      </c>
      <c r="V1033" s="148">
        <v>1</v>
      </c>
      <c r="X1033" s="148">
        <v>0</v>
      </c>
      <c r="Y1033" s="148">
        <v>0</v>
      </c>
      <c r="Z1033" s="153">
        <v>42535</v>
      </c>
      <c r="AA1033" s="154" t="s">
        <v>948</v>
      </c>
      <c r="AB1033" s="148">
        <v>23</v>
      </c>
      <c r="AC1033" s="148">
        <v>23</v>
      </c>
      <c r="AD1033" s="148" t="s">
        <v>117</v>
      </c>
      <c r="AE1033" s="154" t="s">
        <v>954</v>
      </c>
      <c r="AF1033" s="148">
        <v>2</v>
      </c>
      <c r="AG1033" s="148">
        <v>2</v>
      </c>
      <c r="AJ1033" s="148" t="s">
        <v>395</v>
      </c>
      <c r="AK1033" s="148">
        <v>2897</v>
      </c>
      <c r="AL1033" s="148">
        <v>0.02</v>
      </c>
      <c r="AM1033" s="148">
        <v>0.02</v>
      </c>
      <c r="AP1033" s="148">
        <v>454</v>
      </c>
      <c r="AQ1033" s="148">
        <v>454</v>
      </c>
      <c r="AR1033" s="148">
        <v>2897</v>
      </c>
      <c r="AS1033" s="148">
        <v>10</v>
      </c>
      <c r="AT1033" s="148">
        <v>10</v>
      </c>
      <c r="AU1033" s="148">
        <v>0.02</v>
      </c>
      <c r="AV1033" s="148">
        <v>0.02</v>
      </c>
      <c r="AY1033" s="148">
        <v>133</v>
      </c>
      <c r="AZ1033" s="148">
        <v>133</v>
      </c>
      <c r="BA1033" s="148" t="s">
        <v>107</v>
      </c>
      <c r="BB1033" s="148">
        <v>11</v>
      </c>
      <c r="BD1033" s="148">
        <v>8</v>
      </c>
      <c r="BF1033" s="148" t="s">
        <v>949</v>
      </c>
      <c r="BG1033" s="148">
        <v>1</v>
      </c>
      <c r="BI1033" s="153">
        <v>42535</v>
      </c>
      <c r="BJ1033" s="154" t="s">
        <v>953</v>
      </c>
      <c r="BK1033" s="148">
        <v>41054531300042</v>
      </c>
      <c r="BM1033" s="148" t="s">
        <v>100</v>
      </c>
      <c r="BN1033" s="148" t="s">
        <v>950</v>
      </c>
      <c r="BO1033" s="148" t="s">
        <v>951</v>
      </c>
      <c r="BQ1033" s="153">
        <v>42534</v>
      </c>
      <c r="BR1033" s="148">
        <v>3</v>
      </c>
      <c r="BT1033" s="148">
        <v>1409</v>
      </c>
      <c r="BV1033" s="148" t="s">
        <v>1617</v>
      </c>
      <c r="BW1033" s="148">
        <v>25</v>
      </c>
      <c r="BY1033" s="148">
        <v>27</v>
      </c>
      <c r="CA1033" s="148">
        <v>1</v>
      </c>
      <c r="CC1033" s="148">
        <v>34255833500051</v>
      </c>
      <c r="CE1033" s="148" t="s">
        <v>100</v>
      </c>
      <c r="CF1033" s="148">
        <v>1</v>
      </c>
      <c r="CH1033" s="148">
        <v>3</v>
      </c>
      <c r="CJ1033" s="149">
        <v>41054531300042</v>
      </c>
      <c r="CL1033" s="149" t="s">
        <v>97</v>
      </c>
      <c r="CN1033" s="149">
        <v>3</v>
      </c>
      <c r="CT1033" s="149" t="s">
        <v>98</v>
      </c>
      <c r="CU1033" s="152">
        <v>42667</v>
      </c>
      <c r="CV1033" s="149">
        <v>0</v>
      </c>
      <c r="CX1033" s="149" t="s">
        <v>97</v>
      </c>
      <c r="CY1033" s="149" t="s">
        <v>99</v>
      </c>
      <c r="CZ1033" s="149">
        <v>41054531300042</v>
      </c>
      <c r="DB1033" s="149" t="s">
        <v>100</v>
      </c>
      <c r="DC1033" s="149" t="s">
        <v>101</v>
      </c>
      <c r="DD1033" s="149" t="s">
        <v>102</v>
      </c>
      <c r="DE1033" s="149" t="s">
        <v>1615</v>
      </c>
      <c r="DF1033" s="149">
        <v>1</v>
      </c>
    </row>
    <row r="1034" spans="1:110" x14ac:dyDescent="0.25">
      <c r="A1034" s="148" t="s">
        <v>96</v>
      </c>
      <c r="B1034" s="148">
        <v>0</v>
      </c>
      <c r="D1034" s="148" t="s">
        <v>97</v>
      </c>
      <c r="K1034" s="148">
        <v>1</v>
      </c>
      <c r="M1034" s="148">
        <v>2</v>
      </c>
      <c r="N1034" s="148" t="s">
        <v>947</v>
      </c>
      <c r="O1034" s="148">
        <v>0</v>
      </c>
      <c r="R1034" s="148">
        <v>6127970</v>
      </c>
      <c r="S1034" s="153">
        <v>42534</v>
      </c>
      <c r="T1034" s="148">
        <v>4</v>
      </c>
      <c r="U1034" s="148">
        <v>2</v>
      </c>
      <c r="V1034" s="148">
        <v>2</v>
      </c>
      <c r="W1034" s="148" t="s">
        <v>241</v>
      </c>
      <c r="X1034" s="148">
        <v>0</v>
      </c>
      <c r="Y1034" s="148">
        <v>0</v>
      </c>
      <c r="Z1034" s="153">
        <v>42535</v>
      </c>
      <c r="AA1034" s="154" t="s">
        <v>948</v>
      </c>
      <c r="AB1034" s="148">
        <v>23</v>
      </c>
      <c r="AC1034" s="148">
        <v>23</v>
      </c>
      <c r="AD1034" s="148" t="s">
        <v>117</v>
      </c>
      <c r="AE1034" s="154" t="s">
        <v>954</v>
      </c>
      <c r="AF1034" s="148">
        <v>2</v>
      </c>
      <c r="AG1034" s="148">
        <v>2</v>
      </c>
      <c r="AJ1034" s="148" t="s">
        <v>396</v>
      </c>
      <c r="AK1034" s="148">
        <v>7503</v>
      </c>
      <c r="AL1034" s="148">
        <v>0.02</v>
      </c>
      <c r="AM1034" s="148">
        <v>0.02</v>
      </c>
      <c r="AP1034" s="148">
        <v>454</v>
      </c>
      <c r="AQ1034" s="148">
        <v>454</v>
      </c>
      <c r="AR1034" s="148">
        <v>7503</v>
      </c>
      <c r="AS1034" s="148">
        <v>10</v>
      </c>
      <c r="AT1034" s="148">
        <v>10</v>
      </c>
      <c r="AU1034" s="148">
        <v>0.02</v>
      </c>
      <c r="AV1034" s="148">
        <v>0.02</v>
      </c>
      <c r="AY1034" s="148">
        <v>133</v>
      </c>
      <c r="AZ1034" s="148">
        <v>133</v>
      </c>
      <c r="BA1034" s="148" t="s">
        <v>107</v>
      </c>
      <c r="BB1034" s="148">
        <v>11</v>
      </c>
      <c r="BD1034" s="148">
        <v>8</v>
      </c>
      <c r="BF1034" s="148" t="s">
        <v>949</v>
      </c>
      <c r="BG1034" s="148">
        <v>1</v>
      </c>
      <c r="BI1034" s="153">
        <v>42535</v>
      </c>
      <c r="BJ1034" s="154" t="s">
        <v>953</v>
      </c>
      <c r="BK1034" s="148">
        <v>41054531300042</v>
      </c>
      <c r="BM1034" s="148" t="s">
        <v>100</v>
      </c>
      <c r="BN1034" s="148" t="s">
        <v>950</v>
      </c>
      <c r="BO1034" s="148" t="s">
        <v>951</v>
      </c>
      <c r="BQ1034" s="153">
        <v>42534</v>
      </c>
      <c r="BR1034" s="148">
        <v>3</v>
      </c>
      <c r="BT1034" s="148">
        <v>1409</v>
      </c>
      <c r="BV1034" s="148" t="s">
        <v>1617</v>
      </c>
      <c r="BW1034" s="148">
        <v>25</v>
      </c>
      <c r="BY1034" s="148">
        <v>27</v>
      </c>
      <c r="CA1034" s="148">
        <v>1</v>
      </c>
      <c r="CC1034" s="148">
        <v>34255833500051</v>
      </c>
      <c r="CE1034" s="148" t="s">
        <v>100</v>
      </c>
      <c r="CF1034" s="148">
        <v>1</v>
      </c>
      <c r="CH1034" s="148">
        <v>3</v>
      </c>
      <c r="CJ1034" s="149">
        <v>41054531300042</v>
      </c>
      <c r="CL1034" s="149" t="s">
        <v>97</v>
      </c>
      <c r="CN1034" s="149">
        <v>3</v>
      </c>
      <c r="CT1034" s="149" t="s">
        <v>98</v>
      </c>
      <c r="CU1034" s="152">
        <v>42667</v>
      </c>
      <c r="CV1034" s="149">
        <v>0</v>
      </c>
      <c r="CX1034" s="149" t="s">
        <v>97</v>
      </c>
      <c r="CY1034" s="149" t="s">
        <v>99</v>
      </c>
      <c r="CZ1034" s="149">
        <v>41054531300042</v>
      </c>
      <c r="DB1034" s="149" t="s">
        <v>100</v>
      </c>
      <c r="DC1034" s="149" t="s">
        <v>101</v>
      </c>
      <c r="DD1034" s="149" t="s">
        <v>102</v>
      </c>
      <c r="DE1034" s="149" t="s">
        <v>1615</v>
      </c>
      <c r="DF1034" s="149">
        <v>1</v>
      </c>
    </row>
    <row r="1035" spans="1:110" x14ac:dyDescent="0.25">
      <c r="A1035" s="148" t="s">
        <v>96</v>
      </c>
      <c r="B1035" s="148">
        <v>0</v>
      </c>
      <c r="D1035" s="148" t="s">
        <v>97</v>
      </c>
      <c r="K1035" s="148">
        <v>1</v>
      </c>
      <c r="M1035" s="148">
        <v>2</v>
      </c>
      <c r="N1035" s="148" t="s">
        <v>947</v>
      </c>
      <c r="O1035" s="148">
        <v>0</v>
      </c>
      <c r="R1035" s="148">
        <v>6127970</v>
      </c>
      <c r="S1035" s="153">
        <v>42534</v>
      </c>
      <c r="T1035" s="148">
        <v>4</v>
      </c>
      <c r="U1035" s="148">
        <v>1</v>
      </c>
      <c r="V1035" s="148">
        <v>1</v>
      </c>
      <c r="X1035" s="148">
        <v>0</v>
      </c>
      <c r="Y1035" s="148">
        <v>0</v>
      </c>
      <c r="Z1035" s="153">
        <v>42535</v>
      </c>
      <c r="AA1035" s="154" t="s">
        <v>948</v>
      </c>
      <c r="AB1035" s="148">
        <v>23</v>
      </c>
      <c r="AC1035" s="148">
        <v>23</v>
      </c>
      <c r="AD1035" s="148" t="s">
        <v>117</v>
      </c>
      <c r="AE1035" s="154" t="s">
        <v>954</v>
      </c>
      <c r="AF1035" s="148">
        <v>2</v>
      </c>
      <c r="AG1035" s="148">
        <v>2</v>
      </c>
      <c r="AJ1035" s="148" t="s">
        <v>397</v>
      </c>
      <c r="AK1035" s="148">
        <v>5930</v>
      </c>
      <c r="AL1035" s="148">
        <v>5.0000000000000001E-3</v>
      </c>
      <c r="AM1035" s="148">
        <v>5.0000000000000001E-3</v>
      </c>
      <c r="AP1035" s="148">
        <v>454</v>
      </c>
      <c r="AQ1035" s="148">
        <v>454</v>
      </c>
      <c r="AR1035" s="148">
        <v>5930</v>
      </c>
      <c r="AS1035" s="148">
        <v>10</v>
      </c>
      <c r="AT1035" s="148">
        <v>10</v>
      </c>
      <c r="AU1035" s="148">
        <v>5.0000000000000001E-3</v>
      </c>
      <c r="AV1035" s="148">
        <v>5.0000000000000001E-3</v>
      </c>
      <c r="AY1035" s="148">
        <v>133</v>
      </c>
      <c r="AZ1035" s="148">
        <v>133</v>
      </c>
      <c r="BA1035" s="148" t="s">
        <v>107</v>
      </c>
      <c r="BB1035" s="148">
        <v>11</v>
      </c>
      <c r="BD1035" s="148">
        <v>8</v>
      </c>
      <c r="BF1035" s="148" t="s">
        <v>949</v>
      </c>
      <c r="BG1035" s="148">
        <v>1</v>
      </c>
      <c r="BI1035" s="153">
        <v>42535</v>
      </c>
      <c r="BJ1035" s="154" t="s">
        <v>953</v>
      </c>
      <c r="BK1035" s="148">
        <v>41054531300042</v>
      </c>
      <c r="BM1035" s="148" t="s">
        <v>100</v>
      </c>
      <c r="BN1035" s="148" t="s">
        <v>950</v>
      </c>
      <c r="BO1035" s="148" t="s">
        <v>951</v>
      </c>
      <c r="BQ1035" s="153">
        <v>42534</v>
      </c>
      <c r="BR1035" s="148">
        <v>3</v>
      </c>
      <c r="BT1035" s="148">
        <v>1409</v>
      </c>
      <c r="BV1035" s="148" t="s">
        <v>1617</v>
      </c>
      <c r="BW1035" s="148">
        <v>25</v>
      </c>
      <c r="BY1035" s="148">
        <v>27</v>
      </c>
      <c r="CA1035" s="148">
        <v>1</v>
      </c>
      <c r="CC1035" s="148">
        <v>34255833500051</v>
      </c>
      <c r="CE1035" s="148" t="s">
        <v>100</v>
      </c>
      <c r="CF1035" s="148">
        <v>1</v>
      </c>
      <c r="CH1035" s="148">
        <v>3</v>
      </c>
      <c r="CJ1035" s="149">
        <v>41054531300042</v>
      </c>
      <c r="CL1035" s="149" t="s">
        <v>97</v>
      </c>
      <c r="CN1035" s="149">
        <v>3</v>
      </c>
      <c r="CT1035" s="149" t="s">
        <v>98</v>
      </c>
      <c r="CU1035" s="152">
        <v>42667</v>
      </c>
      <c r="CV1035" s="149">
        <v>0</v>
      </c>
      <c r="CX1035" s="149" t="s">
        <v>97</v>
      </c>
      <c r="CY1035" s="149" t="s">
        <v>99</v>
      </c>
      <c r="CZ1035" s="149">
        <v>41054531300042</v>
      </c>
      <c r="DB1035" s="149" t="s">
        <v>100</v>
      </c>
      <c r="DC1035" s="149" t="s">
        <v>101</v>
      </c>
      <c r="DD1035" s="149" t="s">
        <v>102</v>
      </c>
      <c r="DE1035" s="149" t="s">
        <v>1615</v>
      </c>
      <c r="DF1035" s="149">
        <v>1</v>
      </c>
    </row>
    <row r="1036" spans="1:110" x14ac:dyDescent="0.25">
      <c r="A1036" s="148" t="s">
        <v>96</v>
      </c>
      <c r="B1036" s="148">
        <v>0</v>
      </c>
      <c r="D1036" s="148" t="s">
        <v>97</v>
      </c>
      <c r="K1036" s="148">
        <v>1</v>
      </c>
      <c r="M1036" s="148">
        <v>2</v>
      </c>
      <c r="N1036" s="148" t="s">
        <v>947</v>
      </c>
      <c r="O1036" s="148">
        <v>0</v>
      </c>
      <c r="R1036" s="148">
        <v>6127970</v>
      </c>
      <c r="S1036" s="153">
        <v>42534</v>
      </c>
      <c r="T1036" s="148">
        <v>4</v>
      </c>
      <c r="U1036" s="148">
        <v>1</v>
      </c>
      <c r="V1036" s="148">
        <v>1</v>
      </c>
      <c r="X1036" s="148">
        <v>0</v>
      </c>
      <c r="Y1036" s="148">
        <v>0</v>
      </c>
      <c r="Z1036" s="153">
        <v>42535</v>
      </c>
      <c r="AA1036" s="154" t="s">
        <v>948</v>
      </c>
      <c r="AB1036" s="148">
        <v>23</v>
      </c>
      <c r="AC1036" s="148">
        <v>23</v>
      </c>
      <c r="AD1036" s="148" t="s">
        <v>117</v>
      </c>
      <c r="AE1036" s="154" t="s">
        <v>200</v>
      </c>
      <c r="AF1036" s="148">
        <v>2</v>
      </c>
      <c r="AG1036" s="148">
        <v>2</v>
      </c>
      <c r="AJ1036" s="148" t="s">
        <v>398</v>
      </c>
      <c r="AK1036" s="148">
        <v>2094</v>
      </c>
      <c r="AL1036" s="148">
        <v>0.02</v>
      </c>
      <c r="AM1036" s="148">
        <v>0.02</v>
      </c>
      <c r="AP1036" s="148">
        <v>454</v>
      </c>
      <c r="AQ1036" s="148">
        <v>454</v>
      </c>
      <c r="AR1036" s="148">
        <v>2094</v>
      </c>
      <c r="AS1036" s="148">
        <v>10</v>
      </c>
      <c r="AT1036" s="148">
        <v>10</v>
      </c>
      <c r="AU1036" s="148">
        <v>0.02</v>
      </c>
      <c r="AV1036" s="148">
        <v>0.02</v>
      </c>
      <c r="AY1036" s="148">
        <v>133</v>
      </c>
      <c r="AZ1036" s="148">
        <v>133</v>
      </c>
      <c r="BA1036" s="148" t="s">
        <v>107</v>
      </c>
      <c r="BB1036" s="148">
        <v>11</v>
      </c>
      <c r="BD1036" s="148">
        <v>8</v>
      </c>
      <c r="BF1036" s="148" t="s">
        <v>949</v>
      </c>
      <c r="BG1036" s="148">
        <v>1</v>
      </c>
      <c r="BI1036" s="153">
        <v>42535</v>
      </c>
      <c r="BJ1036" s="154" t="s">
        <v>953</v>
      </c>
      <c r="BK1036" s="148">
        <v>41054531300042</v>
      </c>
      <c r="BM1036" s="148" t="s">
        <v>100</v>
      </c>
      <c r="BN1036" s="148" t="s">
        <v>950</v>
      </c>
      <c r="BO1036" s="148" t="s">
        <v>951</v>
      </c>
      <c r="BQ1036" s="153">
        <v>42534</v>
      </c>
      <c r="BR1036" s="148">
        <v>3</v>
      </c>
      <c r="BT1036" s="148">
        <v>1409</v>
      </c>
      <c r="BV1036" s="148" t="s">
        <v>1617</v>
      </c>
      <c r="BW1036" s="148">
        <v>25</v>
      </c>
      <c r="BY1036" s="148">
        <v>27</v>
      </c>
      <c r="CA1036" s="148">
        <v>1</v>
      </c>
      <c r="CC1036" s="148">
        <v>34255833500051</v>
      </c>
      <c r="CE1036" s="148" t="s">
        <v>100</v>
      </c>
      <c r="CF1036" s="148">
        <v>1</v>
      </c>
      <c r="CH1036" s="148">
        <v>3</v>
      </c>
      <c r="CJ1036" s="149">
        <v>41054531300042</v>
      </c>
      <c r="CL1036" s="149" t="s">
        <v>97</v>
      </c>
      <c r="CN1036" s="149">
        <v>3</v>
      </c>
      <c r="CT1036" s="149" t="s">
        <v>98</v>
      </c>
      <c r="CU1036" s="152">
        <v>42667</v>
      </c>
      <c r="CV1036" s="149">
        <v>0</v>
      </c>
      <c r="CX1036" s="149" t="s">
        <v>97</v>
      </c>
      <c r="CY1036" s="149" t="s">
        <v>99</v>
      </c>
      <c r="CZ1036" s="149">
        <v>41054531300042</v>
      </c>
      <c r="DB1036" s="149" t="s">
        <v>100</v>
      </c>
      <c r="DC1036" s="149" t="s">
        <v>101</v>
      </c>
      <c r="DD1036" s="149" t="s">
        <v>102</v>
      </c>
      <c r="DE1036" s="149" t="s">
        <v>1615</v>
      </c>
      <c r="DF1036" s="149">
        <v>1</v>
      </c>
    </row>
    <row r="1037" spans="1:110" x14ac:dyDescent="0.25">
      <c r="A1037" s="148" t="s">
        <v>96</v>
      </c>
      <c r="B1037" s="148">
        <v>0</v>
      </c>
      <c r="D1037" s="148" t="s">
        <v>97</v>
      </c>
      <c r="K1037" s="148">
        <v>1</v>
      </c>
      <c r="M1037" s="148">
        <v>2</v>
      </c>
      <c r="N1037" s="148" t="s">
        <v>947</v>
      </c>
      <c r="O1037" s="148">
        <v>0</v>
      </c>
      <c r="R1037" s="148">
        <v>6127970</v>
      </c>
      <c r="S1037" s="153">
        <v>42534</v>
      </c>
      <c r="T1037" s="148">
        <v>4</v>
      </c>
      <c r="U1037" s="148">
        <v>1</v>
      </c>
      <c r="V1037" s="148">
        <v>1</v>
      </c>
      <c r="X1037" s="148">
        <v>0</v>
      </c>
      <c r="Y1037" s="148">
        <v>0</v>
      </c>
      <c r="Z1037" s="153">
        <v>42535</v>
      </c>
      <c r="AA1037" s="154" t="s">
        <v>948</v>
      </c>
      <c r="AB1037" s="148">
        <v>23</v>
      </c>
      <c r="AC1037" s="148">
        <v>23</v>
      </c>
      <c r="AD1037" s="148" t="s">
        <v>117</v>
      </c>
      <c r="AE1037" s="154" t="s">
        <v>954</v>
      </c>
      <c r="AF1037" s="148">
        <v>2</v>
      </c>
      <c r="AG1037" s="148">
        <v>2</v>
      </c>
      <c r="AJ1037" s="148" t="s">
        <v>399</v>
      </c>
      <c r="AK1037" s="148">
        <v>1929</v>
      </c>
      <c r="AL1037" s="148">
        <v>5.0000000000000001E-3</v>
      </c>
      <c r="AM1037" s="148">
        <v>5.0000000000000001E-3</v>
      </c>
      <c r="AP1037" s="148">
        <v>454</v>
      </c>
      <c r="AQ1037" s="148">
        <v>454</v>
      </c>
      <c r="AR1037" s="148">
        <v>1929</v>
      </c>
      <c r="AS1037" s="148">
        <v>10</v>
      </c>
      <c r="AT1037" s="148">
        <v>10</v>
      </c>
      <c r="AU1037" s="148">
        <v>5.0000000000000001E-3</v>
      </c>
      <c r="AV1037" s="148">
        <v>5.0000000000000001E-3</v>
      </c>
      <c r="AY1037" s="148">
        <v>133</v>
      </c>
      <c r="AZ1037" s="148">
        <v>133</v>
      </c>
      <c r="BA1037" s="148" t="s">
        <v>107</v>
      </c>
      <c r="BB1037" s="148">
        <v>11</v>
      </c>
      <c r="BD1037" s="148">
        <v>8</v>
      </c>
      <c r="BF1037" s="148" t="s">
        <v>949</v>
      </c>
      <c r="BG1037" s="148">
        <v>1</v>
      </c>
      <c r="BI1037" s="153">
        <v>42535</v>
      </c>
      <c r="BJ1037" s="154" t="s">
        <v>953</v>
      </c>
      <c r="BK1037" s="148">
        <v>41054531300042</v>
      </c>
      <c r="BM1037" s="148" t="s">
        <v>100</v>
      </c>
      <c r="BN1037" s="148" t="s">
        <v>950</v>
      </c>
      <c r="BO1037" s="148" t="s">
        <v>951</v>
      </c>
      <c r="BQ1037" s="153">
        <v>42534</v>
      </c>
      <c r="BR1037" s="148">
        <v>3</v>
      </c>
      <c r="BT1037" s="148">
        <v>1409</v>
      </c>
      <c r="BV1037" s="148" t="s">
        <v>1617</v>
      </c>
      <c r="BW1037" s="148">
        <v>25</v>
      </c>
      <c r="BY1037" s="148">
        <v>27</v>
      </c>
      <c r="CA1037" s="148">
        <v>1</v>
      </c>
      <c r="CC1037" s="148">
        <v>34255833500051</v>
      </c>
      <c r="CE1037" s="148" t="s">
        <v>100</v>
      </c>
      <c r="CF1037" s="148">
        <v>1</v>
      </c>
      <c r="CH1037" s="148">
        <v>3</v>
      </c>
      <c r="CJ1037" s="149">
        <v>41054531300042</v>
      </c>
      <c r="CL1037" s="149" t="s">
        <v>97</v>
      </c>
      <c r="CN1037" s="149">
        <v>3</v>
      </c>
      <c r="CT1037" s="149" t="s">
        <v>98</v>
      </c>
      <c r="CU1037" s="152">
        <v>42667</v>
      </c>
      <c r="CV1037" s="149">
        <v>0</v>
      </c>
      <c r="CX1037" s="149" t="s">
        <v>97</v>
      </c>
      <c r="CY1037" s="149" t="s">
        <v>99</v>
      </c>
      <c r="CZ1037" s="149">
        <v>41054531300042</v>
      </c>
      <c r="DB1037" s="149" t="s">
        <v>100</v>
      </c>
      <c r="DC1037" s="149" t="s">
        <v>101</v>
      </c>
      <c r="DD1037" s="149" t="s">
        <v>102</v>
      </c>
      <c r="DE1037" s="149" t="s">
        <v>1615</v>
      </c>
      <c r="DF1037" s="149">
        <v>1</v>
      </c>
    </row>
    <row r="1038" spans="1:110" x14ac:dyDescent="0.25">
      <c r="A1038" s="148" t="s">
        <v>96</v>
      </c>
      <c r="B1038" s="148">
        <v>0</v>
      </c>
      <c r="D1038" s="148" t="s">
        <v>97</v>
      </c>
      <c r="K1038" s="148">
        <v>1</v>
      </c>
      <c r="M1038" s="148">
        <v>2</v>
      </c>
      <c r="N1038" s="148" t="s">
        <v>947</v>
      </c>
      <c r="O1038" s="148">
        <v>0</v>
      </c>
      <c r="R1038" s="148">
        <v>6127970</v>
      </c>
      <c r="S1038" s="153">
        <v>42534</v>
      </c>
      <c r="T1038" s="148">
        <v>4</v>
      </c>
      <c r="U1038" s="148">
        <v>1</v>
      </c>
      <c r="V1038" s="148">
        <v>1</v>
      </c>
      <c r="X1038" s="148">
        <v>0</v>
      </c>
      <c r="Y1038" s="148">
        <v>0</v>
      </c>
      <c r="Z1038" s="153">
        <v>42535</v>
      </c>
      <c r="AA1038" s="154" t="s">
        <v>948</v>
      </c>
      <c r="AB1038" s="148">
        <v>23</v>
      </c>
      <c r="AC1038" s="148">
        <v>23</v>
      </c>
      <c r="AD1038" s="148" t="s">
        <v>117</v>
      </c>
      <c r="AE1038" s="154" t="s">
        <v>954</v>
      </c>
      <c r="AF1038" s="148">
        <v>2</v>
      </c>
      <c r="AG1038" s="148">
        <v>2</v>
      </c>
      <c r="AJ1038" s="148" t="s">
        <v>400</v>
      </c>
      <c r="AK1038" s="148">
        <v>1930</v>
      </c>
      <c r="AL1038" s="148">
        <v>0.02</v>
      </c>
      <c r="AM1038" s="148">
        <v>0.02</v>
      </c>
      <c r="AP1038" s="148">
        <v>454</v>
      </c>
      <c r="AQ1038" s="148">
        <v>454</v>
      </c>
      <c r="AR1038" s="148">
        <v>1930</v>
      </c>
      <c r="AS1038" s="148">
        <v>10</v>
      </c>
      <c r="AT1038" s="148">
        <v>10</v>
      </c>
      <c r="AU1038" s="148">
        <v>0.02</v>
      </c>
      <c r="AV1038" s="148">
        <v>0.02</v>
      </c>
      <c r="AY1038" s="148">
        <v>133</v>
      </c>
      <c r="AZ1038" s="148">
        <v>133</v>
      </c>
      <c r="BA1038" s="148" t="s">
        <v>107</v>
      </c>
      <c r="BB1038" s="148">
        <v>11</v>
      </c>
      <c r="BD1038" s="148">
        <v>8</v>
      </c>
      <c r="BF1038" s="148" t="s">
        <v>949</v>
      </c>
      <c r="BG1038" s="148">
        <v>1</v>
      </c>
      <c r="BI1038" s="153">
        <v>42535</v>
      </c>
      <c r="BJ1038" s="154" t="s">
        <v>953</v>
      </c>
      <c r="BK1038" s="148">
        <v>41054531300042</v>
      </c>
      <c r="BM1038" s="148" t="s">
        <v>100</v>
      </c>
      <c r="BN1038" s="148" t="s">
        <v>950</v>
      </c>
      <c r="BO1038" s="148" t="s">
        <v>951</v>
      </c>
      <c r="BQ1038" s="153">
        <v>42534</v>
      </c>
      <c r="BR1038" s="148">
        <v>3</v>
      </c>
      <c r="BT1038" s="148">
        <v>1409</v>
      </c>
      <c r="BV1038" s="148" t="s">
        <v>1617</v>
      </c>
      <c r="BW1038" s="148">
        <v>25</v>
      </c>
      <c r="BY1038" s="148">
        <v>27</v>
      </c>
      <c r="CA1038" s="148">
        <v>1</v>
      </c>
      <c r="CC1038" s="148">
        <v>34255833500051</v>
      </c>
      <c r="CE1038" s="148" t="s">
        <v>100</v>
      </c>
      <c r="CF1038" s="148">
        <v>1</v>
      </c>
      <c r="CH1038" s="148">
        <v>3</v>
      </c>
      <c r="CJ1038" s="149">
        <v>41054531300042</v>
      </c>
      <c r="CL1038" s="149" t="s">
        <v>97</v>
      </c>
      <c r="CN1038" s="149">
        <v>3</v>
      </c>
      <c r="CT1038" s="149" t="s">
        <v>98</v>
      </c>
      <c r="CU1038" s="152">
        <v>42667</v>
      </c>
      <c r="CV1038" s="149">
        <v>0</v>
      </c>
      <c r="CX1038" s="149" t="s">
        <v>97</v>
      </c>
      <c r="CY1038" s="149" t="s">
        <v>99</v>
      </c>
      <c r="CZ1038" s="149">
        <v>41054531300042</v>
      </c>
      <c r="DB1038" s="149" t="s">
        <v>100</v>
      </c>
      <c r="DC1038" s="149" t="s">
        <v>101</v>
      </c>
      <c r="DD1038" s="149" t="s">
        <v>102</v>
      </c>
      <c r="DE1038" s="149" t="s">
        <v>1615</v>
      </c>
      <c r="DF1038" s="149">
        <v>1</v>
      </c>
    </row>
    <row r="1039" spans="1:110" x14ac:dyDescent="0.25">
      <c r="A1039" s="148" t="s">
        <v>96</v>
      </c>
      <c r="B1039" s="148">
        <v>0</v>
      </c>
      <c r="D1039" s="148" t="s">
        <v>97</v>
      </c>
      <c r="K1039" s="148">
        <v>1</v>
      </c>
      <c r="M1039" s="148">
        <v>2</v>
      </c>
      <c r="N1039" s="148" t="s">
        <v>947</v>
      </c>
      <c r="O1039" s="148">
        <v>0</v>
      </c>
      <c r="R1039" s="148">
        <v>6127970</v>
      </c>
      <c r="S1039" s="153">
        <v>42534</v>
      </c>
      <c r="T1039" s="148">
        <v>4</v>
      </c>
      <c r="U1039" s="148">
        <v>2</v>
      </c>
      <c r="V1039" s="148">
        <v>2</v>
      </c>
      <c r="W1039" s="148" t="s">
        <v>325</v>
      </c>
      <c r="X1039" s="148">
        <v>0</v>
      </c>
      <c r="Y1039" s="148">
        <v>0</v>
      </c>
      <c r="Z1039" s="153">
        <v>42535</v>
      </c>
      <c r="AA1039" s="154" t="s">
        <v>948</v>
      </c>
      <c r="AB1039" s="148">
        <v>23</v>
      </c>
      <c r="AC1039" s="148">
        <v>23</v>
      </c>
      <c r="AD1039" s="148" t="s">
        <v>117</v>
      </c>
      <c r="AE1039" s="154" t="s">
        <v>154</v>
      </c>
      <c r="AF1039" s="148">
        <v>2</v>
      </c>
      <c r="AG1039" s="148">
        <v>2</v>
      </c>
      <c r="AJ1039" s="148" t="s">
        <v>401</v>
      </c>
      <c r="AK1039" s="148">
        <v>3268</v>
      </c>
      <c r="AL1039" s="148">
        <v>0.01</v>
      </c>
      <c r="AM1039" s="148">
        <v>0.01</v>
      </c>
      <c r="AN1039" s="148">
        <v>712</v>
      </c>
      <c r="AO1039" s="148">
        <v>712</v>
      </c>
      <c r="AP1039" s="148">
        <v>405</v>
      </c>
      <c r="AQ1039" s="148">
        <v>405</v>
      </c>
      <c r="AR1039" s="148">
        <v>3268</v>
      </c>
      <c r="AS1039" s="148">
        <v>10</v>
      </c>
      <c r="AT1039" s="148">
        <v>10</v>
      </c>
      <c r="AU1039" s="148">
        <v>0.01</v>
      </c>
      <c r="AV1039" s="148">
        <v>0.01</v>
      </c>
      <c r="AW1039" s="148">
        <v>1168</v>
      </c>
      <c r="AX1039" s="148">
        <v>1168</v>
      </c>
      <c r="AY1039" s="148">
        <v>133</v>
      </c>
      <c r="AZ1039" s="148">
        <v>133</v>
      </c>
      <c r="BA1039" s="148" t="s">
        <v>107</v>
      </c>
      <c r="BB1039" s="148">
        <v>11</v>
      </c>
      <c r="BD1039" s="148">
        <v>8</v>
      </c>
      <c r="BF1039" s="148" t="s">
        <v>949</v>
      </c>
      <c r="BG1039" s="148">
        <v>1</v>
      </c>
      <c r="BI1039" s="153">
        <v>42535</v>
      </c>
      <c r="BJ1039" s="154" t="s">
        <v>953</v>
      </c>
      <c r="BK1039" s="148">
        <v>41054531300042</v>
      </c>
      <c r="BM1039" s="148" t="s">
        <v>100</v>
      </c>
      <c r="BN1039" s="148" t="s">
        <v>950</v>
      </c>
      <c r="BO1039" s="148" t="s">
        <v>951</v>
      </c>
      <c r="BQ1039" s="153">
        <v>42534</v>
      </c>
      <c r="BR1039" s="148">
        <v>3</v>
      </c>
      <c r="BT1039" s="148">
        <v>1409</v>
      </c>
      <c r="BV1039" s="148" t="s">
        <v>1617</v>
      </c>
      <c r="BW1039" s="148">
        <v>25</v>
      </c>
      <c r="BY1039" s="148">
        <v>27</v>
      </c>
      <c r="CA1039" s="148">
        <v>1</v>
      </c>
      <c r="CC1039" s="148">
        <v>34255833500051</v>
      </c>
      <c r="CE1039" s="148" t="s">
        <v>100</v>
      </c>
      <c r="CF1039" s="148">
        <v>1</v>
      </c>
      <c r="CH1039" s="148">
        <v>3</v>
      </c>
      <c r="CJ1039" s="149">
        <v>41054531300042</v>
      </c>
      <c r="CL1039" s="149" t="s">
        <v>97</v>
      </c>
      <c r="CN1039" s="149">
        <v>3</v>
      </c>
      <c r="CT1039" s="149" t="s">
        <v>98</v>
      </c>
      <c r="CU1039" s="152">
        <v>42667</v>
      </c>
      <c r="CV1039" s="149">
        <v>0</v>
      </c>
      <c r="CX1039" s="149" t="s">
        <v>97</v>
      </c>
      <c r="CY1039" s="149" t="s">
        <v>99</v>
      </c>
      <c r="CZ1039" s="149">
        <v>41054531300042</v>
      </c>
      <c r="DB1039" s="149" t="s">
        <v>100</v>
      </c>
      <c r="DC1039" s="149" t="s">
        <v>101</v>
      </c>
      <c r="DD1039" s="149" t="s">
        <v>102</v>
      </c>
      <c r="DE1039" s="149" t="s">
        <v>1615</v>
      </c>
      <c r="DF1039" s="149">
        <v>1</v>
      </c>
    </row>
    <row r="1040" spans="1:110" x14ac:dyDescent="0.25">
      <c r="A1040" s="148" t="s">
        <v>96</v>
      </c>
      <c r="B1040" s="148">
        <v>0</v>
      </c>
      <c r="D1040" s="148" t="s">
        <v>97</v>
      </c>
      <c r="K1040" s="148">
        <v>1</v>
      </c>
      <c r="M1040" s="148">
        <v>2</v>
      </c>
      <c r="N1040" s="148" t="s">
        <v>947</v>
      </c>
      <c r="O1040" s="148">
        <v>0</v>
      </c>
      <c r="R1040" s="148">
        <v>6127970</v>
      </c>
      <c r="S1040" s="153">
        <v>42534</v>
      </c>
      <c r="T1040" s="148">
        <v>4</v>
      </c>
      <c r="U1040" s="148">
        <v>1</v>
      </c>
      <c r="V1040" s="148">
        <v>1</v>
      </c>
      <c r="X1040" s="148">
        <v>0</v>
      </c>
      <c r="Y1040" s="148">
        <v>0</v>
      </c>
      <c r="Z1040" s="153">
        <v>42544</v>
      </c>
      <c r="AA1040" s="154" t="s">
        <v>948</v>
      </c>
      <c r="AB1040" s="148">
        <v>23</v>
      </c>
      <c r="AC1040" s="148">
        <v>23</v>
      </c>
      <c r="AD1040" s="148" t="s">
        <v>105</v>
      </c>
      <c r="AE1040" s="154" t="s">
        <v>133</v>
      </c>
      <c r="AF1040" s="148">
        <v>2</v>
      </c>
      <c r="AG1040" s="148">
        <v>2</v>
      </c>
      <c r="AJ1040" s="148" t="s">
        <v>402</v>
      </c>
      <c r="AK1040" s="148">
        <v>1815</v>
      </c>
      <c r="AL1040" s="148">
        <v>5.0000000000000001E-3</v>
      </c>
      <c r="AM1040" s="148">
        <v>5.0000000000000001E-3</v>
      </c>
      <c r="AN1040" s="148">
        <v>711</v>
      </c>
      <c r="AO1040" s="148">
        <v>711</v>
      </c>
      <c r="AP1040" s="148">
        <v>405</v>
      </c>
      <c r="AQ1040" s="148">
        <v>405</v>
      </c>
      <c r="AR1040" s="148">
        <v>1815</v>
      </c>
      <c r="AS1040" s="148">
        <v>10</v>
      </c>
      <c r="AT1040" s="148">
        <v>10</v>
      </c>
      <c r="AU1040" s="148">
        <v>5.0000000000000001E-3</v>
      </c>
      <c r="AV1040" s="148">
        <v>5.0000000000000001E-3</v>
      </c>
      <c r="AY1040" s="148">
        <v>133</v>
      </c>
      <c r="AZ1040" s="148">
        <v>133</v>
      </c>
      <c r="BA1040" s="148" t="s">
        <v>107</v>
      </c>
      <c r="BB1040" s="148">
        <v>11</v>
      </c>
      <c r="BD1040" s="148">
        <v>8</v>
      </c>
      <c r="BF1040" s="148" t="s">
        <v>949</v>
      </c>
      <c r="BG1040" s="148">
        <v>1</v>
      </c>
      <c r="BI1040" s="153">
        <v>42535</v>
      </c>
      <c r="BJ1040" s="154" t="s">
        <v>953</v>
      </c>
      <c r="BK1040" s="148">
        <v>41054531300042</v>
      </c>
      <c r="BM1040" s="148" t="s">
        <v>100</v>
      </c>
      <c r="BN1040" s="148" t="s">
        <v>950</v>
      </c>
      <c r="BO1040" s="148" t="s">
        <v>951</v>
      </c>
      <c r="BQ1040" s="153">
        <v>42534</v>
      </c>
      <c r="BR1040" s="148">
        <v>3</v>
      </c>
      <c r="BT1040" s="148">
        <v>1409</v>
      </c>
      <c r="BV1040" s="148" t="s">
        <v>1617</v>
      </c>
      <c r="BW1040" s="148">
        <v>25</v>
      </c>
      <c r="BY1040" s="148">
        <v>27</v>
      </c>
      <c r="CA1040" s="148">
        <v>1</v>
      </c>
      <c r="CC1040" s="148">
        <v>34255833500051</v>
      </c>
      <c r="CE1040" s="148" t="s">
        <v>100</v>
      </c>
      <c r="CF1040" s="148">
        <v>1</v>
      </c>
      <c r="CH1040" s="148">
        <v>3</v>
      </c>
      <c r="CJ1040" s="149">
        <v>41054531300042</v>
      </c>
      <c r="CL1040" s="149" t="s">
        <v>97</v>
      </c>
      <c r="CN1040" s="149">
        <v>3</v>
      </c>
      <c r="CT1040" s="149" t="s">
        <v>98</v>
      </c>
      <c r="CU1040" s="152">
        <v>42667</v>
      </c>
      <c r="CV1040" s="149">
        <v>0</v>
      </c>
      <c r="CX1040" s="149" t="s">
        <v>97</v>
      </c>
      <c r="CY1040" s="149" t="s">
        <v>99</v>
      </c>
      <c r="CZ1040" s="149">
        <v>41054531300042</v>
      </c>
      <c r="DB1040" s="149" t="s">
        <v>100</v>
      </c>
      <c r="DC1040" s="149" t="s">
        <v>101</v>
      </c>
      <c r="DD1040" s="149" t="s">
        <v>102</v>
      </c>
      <c r="DE1040" s="149" t="s">
        <v>1615</v>
      </c>
      <c r="DF1040" s="149">
        <v>1</v>
      </c>
    </row>
    <row r="1041" spans="1:110" x14ac:dyDescent="0.25">
      <c r="A1041" s="148" t="s">
        <v>96</v>
      </c>
      <c r="B1041" s="148">
        <v>0</v>
      </c>
      <c r="D1041" s="148" t="s">
        <v>97</v>
      </c>
      <c r="K1041" s="148">
        <v>1</v>
      </c>
      <c r="M1041" s="148">
        <v>2</v>
      </c>
      <c r="N1041" s="148" t="s">
        <v>947</v>
      </c>
      <c r="O1041" s="148">
        <v>0</v>
      </c>
      <c r="R1041" s="148">
        <v>6127970</v>
      </c>
      <c r="S1041" s="153">
        <v>42534</v>
      </c>
      <c r="T1041" s="148">
        <v>4</v>
      </c>
      <c r="U1041" s="148">
        <v>1</v>
      </c>
      <c r="V1041" s="148">
        <v>1</v>
      </c>
      <c r="X1041" s="148">
        <v>0</v>
      </c>
      <c r="Y1041" s="148">
        <v>0</v>
      </c>
      <c r="Z1041" s="153">
        <v>42535</v>
      </c>
      <c r="AA1041" s="154" t="s">
        <v>948</v>
      </c>
      <c r="AB1041" s="148">
        <v>23</v>
      </c>
      <c r="AC1041" s="148">
        <v>23</v>
      </c>
      <c r="AD1041" s="148" t="s">
        <v>117</v>
      </c>
      <c r="AE1041" s="154" t="s">
        <v>154</v>
      </c>
      <c r="AF1041" s="148">
        <v>2</v>
      </c>
      <c r="AG1041" s="148">
        <v>2</v>
      </c>
      <c r="AJ1041" s="148" t="s">
        <v>403</v>
      </c>
      <c r="AK1041" s="148">
        <v>1149</v>
      </c>
      <c r="AL1041" s="148">
        <v>5.0000000000000001E-3</v>
      </c>
      <c r="AM1041" s="148">
        <v>5.0000000000000001E-3</v>
      </c>
      <c r="AN1041" s="148">
        <v>712</v>
      </c>
      <c r="AO1041" s="148">
        <v>712</v>
      </c>
      <c r="AP1041" s="148">
        <v>405</v>
      </c>
      <c r="AQ1041" s="148">
        <v>405</v>
      </c>
      <c r="AR1041" s="148">
        <v>1149</v>
      </c>
      <c r="AS1041" s="148">
        <v>10</v>
      </c>
      <c r="AT1041" s="148">
        <v>10</v>
      </c>
      <c r="AU1041" s="148">
        <v>5.0000000000000001E-3</v>
      </c>
      <c r="AV1041" s="148">
        <v>5.0000000000000001E-3</v>
      </c>
      <c r="AW1041" s="148">
        <v>1168</v>
      </c>
      <c r="AX1041" s="148">
        <v>1168</v>
      </c>
      <c r="AY1041" s="148">
        <v>133</v>
      </c>
      <c r="AZ1041" s="148">
        <v>133</v>
      </c>
      <c r="BA1041" s="148" t="s">
        <v>107</v>
      </c>
      <c r="BB1041" s="148">
        <v>11</v>
      </c>
      <c r="BD1041" s="148">
        <v>8</v>
      </c>
      <c r="BF1041" s="148" t="s">
        <v>949</v>
      </c>
      <c r="BG1041" s="148">
        <v>1</v>
      </c>
      <c r="BI1041" s="153">
        <v>42535</v>
      </c>
      <c r="BJ1041" s="154" t="s">
        <v>953</v>
      </c>
      <c r="BK1041" s="148">
        <v>41054531300042</v>
      </c>
      <c r="BM1041" s="148" t="s">
        <v>100</v>
      </c>
      <c r="BN1041" s="148" t="s">
        <v>950</v>
      </c>
      <c r="BO1041" s="148" t="s">
        <v>951</v>
      </c>
      <c r="BQ1041" s="153">
        <v>42534</v>
      </c>
      <c r="BR1041" s="148">
        <v>3</v>
      </c>
      <c r="BT1041" s="148">
        <v>1409</v>
      </c>
      <c r="BV1041" s="148" t="s">
        <v>1617</v>
      </c>
      <c r="BW1041" s="148">
        <v>25</v>
      </c>
      <c r="BY1041" s="148">
        <v>27</v>
      </c>
      <c r="CA1041" s="148">
        <v>1</v>
      </c>
      <c r="CC1041" s="148">
        <v>34255833500051</v>
      </c>
      <c r="CE1041" s="148" t="s">
        <v>100</v>
      </c>
      <c r="CF1041" s="148">
        <v>1</v>
      </c>
      <c r="CH1041" s="148">
        <v>3</v>
      </c>
      <c r="CJ1041" s="149">
        <v>41054531300042</v>
      </c>
      <c r="CL1041" s="149" t="s">
        <v>97</v>
      </c>
      <c r="CN1041" s="149">
        <v>3</v>
      </c>
      <c r="CT1041" s="149" t="s">
        <v>98</v>
      </c>
      <c r="CU1041" s="152">
        <v>42667</v>
      </c>
      <c r="CV1041" s="149">
        <v>0</v>
      </c>
      <c r="CX1041" s="149" t="s">
        <v>97</v>
      </c>
      <c r="CY1041" s="149" t="s">
        <v>99</v>
      </c>
      <c r="CZ1041" s="149">
        <v>41054531300042</v>
      </c>
      <c r="DB1041" s="149" t="s">
        <v>100</v>
      </c>
      <c r="DC1041" s="149" t="s">
        <v>101</v>
      </c>
      <c r="DD1041" s="149" t="s">
        <v>102</v>
      </c>
      <c r="DE1041" s="149" t="s">
        <v>1615</v>
      </c>
      <c r="DF1041" s="149">
        <v>1</v>
      </c>
    </row>
    <row r="1042" spans="1:110" x14ac:dyDescent="0.25">
      <c r="A1042" s="148" t="s">
        <v>96</v>
      </c>
      <c r="B1042" s="148">
        <v>0</v>
      </c>
      <c r="D1042" s="148" t="s">
        <v>97</v>
      </c>
      <c r="K1042" s="148">
        <v>1</v>
      </c>
      <c r="M1042" s="148">
        <v>2</v>
      </c>
      <c r="N1042" s="148" t="s">
        <v>947</v>
      </c>
      <c r="O1042" s="148">
        <v>0</v>
      </c>
      <c r="R1042" s="148">
        <v>6127970</v>
      </c>
      <c r="S1042" s="153">
        <v>42534</v>
      </c>
      <c r="T1042" s="148">
        <v>4</v>
      </c>
      <c r="U1042" s="148">
        <v>1</v>
      </c>
      <c r="V1042" s="148">
        <v>1</v>
      </c>
      <c r="X1042" s="148">
        <v>0</v>
      </c>
      <c r="Y1042" s="148">
        <v>0</v>
      </c>
      <c r="Z1042" s="153">
        <v>42535</v>
      </c>
      <c r="AA1042" s="154" t="s">
        <v>948</v>
      </c>
      <c r="AB1042" s="148">
        <v>23</v>
      </c>
      <c r="AC1042" s="148">
        <v>23</v>
      </c>
      <c r="AD1042" s="148" t="s">
        <v>219</v>
      </c>
      <c r="AE1042" s="154" t="s">
        <v>955</v>
      </c>
      <c r="AF1042" s="148">
        <v>2</v>
      </c>
      <c r="AG1042" s="148">
        <v>2</v>
      </c>
      <c r="AJ1042" s="148" t="s">
        <v>404</v>
      </c>
      <c r="AK1042" s="148">
        <v>1313</v>
      </c>
      <c r="AL1042" s="148">
        <v>0.5</v>
      </c>
      <c r="AM1042" s="148">
        <v>0.5</v>
      </c>
      <c r="AP1042" s="148">
        <v>315</v>
      </c>
      <c r="AQ1042" s="148">
        <v>315</v>
      </c>
      <c r="AR1042" s="148">
        <v>1313</v>
      </c>
      <c r="AS1042" s="148">
        <v>1</v>
      </c>
      <c r="AT1042" s="148">
        <v>1</v>
      </c>
      <c r="AU1042" s="148">
        <v>0.5</v>
      </c>
      <c r="AV1042" s="148">
        <v>0.5</v>
      </c>
      <c r="AY1042" s="148">
        <v>175</v>
      </c>
      <c r="AZ1042" s="148">
        <v>175</v>
      </c>
      <c r="BA1042" s="148" t="s">
        <v>405</v>
      </c>
      <c r="BB1042" s="148">
        <v>11</v>
      </c>
      <c r="BD1042" s="148">
        <v>8</v>
      </c>
      <c r="BF1042" s="148" t="s">
        <v>949</v>
      </c>
      <c r="BG1042" s="148">
        <v>1</v>
      </c>
      <c r="BI1042" s="153">
        <v>42535</v>
      </c>
      <c r="BJ1042" s="154" t="s">
        <v>953</v>
      </c>
      <c r="BK1042" s="148">
        <v>41054531300042</v>
      </c>
      <c r="BM1042" s="148" t="s">
        <v>100</v>
      </c>
      <c r="BN1042" s="148" t="s">
        <v>950</v>
      </c>
      <c r="BO1042" s="148" t="s">
        <v>951</v>
      </c>
      <c r="BQ1042" s="153">
        <v>42534</v>
      </c>
      <c r="BR1042" s="148">
        <v>3</v>
      </c>
      <c r="BT1042" s="148">
        <v>1409</v>
      </c>
      <c r="BV1042" s="148" t="s">
        <v>1617</v>
      </c>
      <c r="BW1042" s="148">
        <v>25</v>
      </c>
      <c r="BY1042" s="148">
        <v>27</v>
      </c>
      <c r="CA1042" s="148">
        <v>1</v>
      </c>
      <c r="CC1042" s="148">
        <v>34255833500051</v>
      </c>
      <c r="CE1042" s="148" t="s">
        <v>100</v>
      </c>
      <c r="CF1042" s="148">
        <v>1</v>
      </c>
      <c r="CH1042" s="148">
        <v>3</v>
      </c>
      <c r="CJ1042" s="149">
        <v>41054531300042</v>
      </c>
      <c r="CL1042" s="149" t="s">
        <v>97</v>
      </c>
      <c r="CN1042" s="149">
        <v>3</v>
      </c>
      <c r="CT1042" s="149" t="s">
        <v>98</v>
      </c>
      <c r="CU1042" s="152">
        <v>42667</v>
      </c>
      <c r="CV1042" s="149">
        <v>0</v>
      </c>
      <c r="CX1042" s="149" t="s">
        <v>97</v>
      </c>
      <c r="CY1042" s="149" t="s">
        <v>99</v>
      </c>
      <c r="CZ1042" s="149">
        <v>41054531300042</v>
      </c>
      <c r="DB1042" s="149" t="s">
        <v>100</v>
      </c>
      <c r="DC1042" s="149" t="s">
        <v>101</v>
      </c>
      <c r="DD1042" s="149" t="s">
        <v>102</v>
      </c>
      <c r="DE1042" s="149" t="s">
        <v>1615</v>
      </c>
      <c r="DF1042" s="149">
        <v>1</v>
      </c>
    </row>
    <row r="1043" spans="1:110" x14ac:dyDescent="0.25">
      <c r="A1043" s="148" t="s">
        <v>96</v>
      </c>
      <c r="B1043" s="148">
        <v>0</v>
      </c>
      <c r="D1043" s="148" t="s">
        <v>97</v>
      </c>
      <c r="K1043" s="148">
        <v>1</v>
      </c>
      <c r="M1043" s="148">
        <v>2</v>
      </c>
      <c r="N1043" s="148" t="s">
        <v>947</v>
      </c>
      <c r="O1043" s="148">
        <v>0</v>
      </c>
      <c r="R1043" s="148">
        <v>6127970</v>
      </c>
      <c r="S1043" s="153">
        <v>42534</v>
      </c>
      <c r="T1043" s="148">
        <v>4</v>
      </c>
      <c r="U1043" s="148">
        <v>2</v>
      </c>
      <c r="V1043" s="148">
        <v>2</v>
      </c>
      <c r="X1043" s="148">
        <v>0</v>
      </c>
      <c r="Y1043" s="148">
        <v>0</v>
      </c>
      <c r="Z1043" s="153">
        <v>42535</v>
      </c>
      <c r="AA1043" s="154" t="s">
        <v>948</v>
      </c>
      <c r="AB1043" s="148">
        <v>23</v>
      </c>
      <c r="AC1043" s="148">
        <v>23</v>
      </c>
      <c r="AD1043" s="148" t="s">
        <v>117</v>
      </c>
      <c r="AE1043" s="154" t="s">
        <v>154</v>
      </c>
      <c r="AF1043" s="148">
        <v>2</v>
      </c>
      <c r="AG1043" s="148">
        <v>2</v>
      </c>
      <c r="AJ1043" s="148" t="s">
        <v>406</v>
      </c>
      <c r="AK1043" s="148">
        <v>1150</v>
      </c>
      <c r="AL1043" s="148">
        <v>0.01</v>
      </c>
      <c r="AM1043" s="148">
        <v>0.01</v>
      </c>
      <c r="AN1043" s="148">
        <v>712</v>
      </c>
      <c r="AO1043" s="148">
        <v>712</v>
      </c>
      <c r="AP1043" s="148">
        <v>405</v>
      </c>
      <c r="AQ1043" s="148">
        <v>405</v>
      </c>
      <c r="AR1043" s="148">
        <v>1150</v>
      </c>
      <c r="AS1043" s="148">
        <v>10</v>
      </c>
      <c r="AT1043" s="148">
        <v>10</v>
      </c>
      <c r="AU1043" s="148">
        <v>0.01</v>
      </c>
      <c r="AV1043" s="148">
        <v>0.01</v>
      </c>
      <c r="AW1043" s="148">
        <v>1168</v>
      </c>
      <c r="AX1043" s="148">
        <v>1168</v>
      </c>
      <c r="AY1043" s="148">
        <v>133</v>
      </c>
      <c r="AZ1043" s="148">
        <v>133</v>
      </c>
      <c r="BA1043" s="148" t="s">
        <v>107</v>
      </c>
      <c r="BB1043" s="148">
        <v>11</v>
      </c>
      <c r="BD1043" s="148">
        <v>8</v>
      </c>
      <c r="BF1043" s="148" t="s">
        <v>949</v>
      </c>
      <c r="BG1043" s="148">
        <v>1</v>
      </c>
      <c r="BI1043" s="153">
        <v>42535</v>
      </c>
      <c r="BJ1043" s="154" t="s">
        <v>953</v>
      </c>
      <c r="BK1043" s="148">
        <v>41054531300042</v>
      </c>
      <c r="BM1043" s="148" t="s">
        <v>100</v>
      </c>
      <c r="BN1043" s="148" t="s">
        <v>950</v>
      </c>
      <c r="BO1043" s="148" t="s">
        <v>951</v>
      </c>
      <c r="BQ1043" s="153">
        <v>42534</v>
      </c>
      <c r="BR1043" s="148">
        <v>3</v>
      </c>
      <c r="BT1043" s="148">
        <v>1409</v>
      </c>
      <c r="BV1043" s="148" t="s">
        <v>1617</v>
      </c>
      <c r="BW1043" s="148">
        <v>25</v>
      </c>
      <c r="BY1043" s="148">
        <v>27</v>
      </c>
      <c r="CA1043" s="148">
        <v>1</v>
      </c>
      <c r="CC1043" s="148">
        <v>34255833500051</v>
      </c>
      <c r="CE1043" s="148" t="s">
        <v>100</v>
      </c>
      <c r="CF1043" s="148">
        <v>1</v>
      </c>
      <c r="CH1043" s="148">
        <v>3</v>
      </c>
      <c r="CJ1043" s="149">
        <v>41054531300042</v>
      </c>
      <c r="CL1043" s="149" t="s">
        <v>97</v>
      </c>
      <c r="CN1043" s="149">
        <v>3</v>
      </c>
      <c r="CT1043" s="149" t="s">
        <v>98</v>
      </c>
      <c r="CU1043" s="152">
        <v>42667</v>
      </c>
      <c r="CV1043" s="149">
        <v>0</v>
      </c>
      <c r="CX1043" s="149" t="s">
        <v>97</v>
      </c>
      <c r="CY1043" s="149" t="s">
        <v>99</v>
      </c>
      <c r="CZ1043" s="149">
        <v>41054531300042</v>
      </c>
      <c r="DB1043" s="149" t="s">
        <v>100</v>
      </c>
      <c r="DC1043" s="149" t="s">
        <v>101</v>
      </c>
      <c r="DD1043" s="149" t="s">
        <v>102</v>
      </c>
      <c r="DE1043" s="149" t="s">
        <v>1615</v>
      </c>
      <c r="DF1043" s="149">
        <v>1</v>
      </c>
    </row>
    <row r="1044" spans="1:110" x14ac:dyDescent="0.25">
      <c r="A1044" s="148" t="s">
        <v>96</v>
      </c>
      <c r="B1044" s="148">
        <v>0</v>
      </c>
      <c r="D1044" s="148" t="s">
        <v>97</v>
      </c>
      <c r="K1044" s="148">
        <v>1</v>
      </c>
      <c r="M1044" s="148">
        <v>2</v>
      </c>
      <c r="N1044" s="148" t="s">
        <v>947</v>
      </c>
      <c r="O1044" s="148">
        <v>0</v>
      </c>
      <c r="R1044" s="148">
        <v>6127970</v>
      </c>
      <c r="S1044" s="153">
        <v>42534</v>
      </c>
      <c r="T1044" s="148">
        <v>4</v>
      </c>
      <c r="U1044" s="148">
        <v>2</v>
      </c>
      <c r="V1044" s="148">
        <v>2</v>
      </c>
      <c r="X1044" s="148">
        <v>0</v>
      </c>
      <c r="Y1044" s="148">
        <v>0</v>
      </c>
      <c r="Z1044" s="153">
        <v>42535</v>
      </c>
      <c r="AA1044" s="154" t="s">
        <v>948</v>
      </c>
      <c r="AB1044" s="148">
        <v>23</v>
      </c>
      <c r="AC1044" s="148">
        <v>23</v>
      </c>
      <c r="AD1044" s="148" t="s">
        <v>117</v>
      </c>
      <c r="AE1044" s="154" t="s">
        <v>154</v>
      </c>
      <c r="AF1044" s="148">
        <v>2</v>
      </c>
      <c r="AG1044" s="148">
        <v>2</v>
      </c>
      <c r="AJ1044" s="148" t="s">
        <v>407</v>
      </c>
      <c r="AK1044" s="148">
        <v>1550</v>
      </c>
      <c r="AL1044" s="148">
        <v>0.01</v>
      </c>
      <c r="AM1044" s="148">
        <v>0.01</v>
      </c>
      <c r="AN1044" s="148">
        <v>712</v>
      </c>
      <c r="AO1044" s="148">
        <v>712</v>
      </c>
      <c r="AP1044" s="148">
        <v>405</v>
      </c>
      <c r="AQ1044" s="148">
        <v>405</v>
      </c>
      <c r="AR1044" s="148">
        <v>1550</v>
      </c>
      <c r="AS1044" s="148">
        <v>10</v>
      </c>
      <c r="AT1044" s="148">
        <v>10</v>
      </c>
      <c r="AU1044" s="148">
        <v>0.01</v>
      </c>
      <c r="AV1044" s="148">
        <v>0.01</v>
      </c>
      <c r="AW1044" s="148">
        <v>1168</v>
      </c>
      <c r="AX1044" s="148">
        <v>1168</v>
      </c>
      <c r="AY1044" s="148">
        <v>133</v>
      </c>
      <c r="AZ1044" s="148">
        <v>133</v>
      </c>
      <c r="BA1044" s="148" t="s">
        <v>107</v>
      </c>
      <c r="BB1044" s="148">
        <v>11</v>
      </c>
      <c r="BD1044" s="148">
        <v>8</v>
      </c>
      <c r="BF1044" s="148" t="s">
        <v>949</v>
      </c>
      <c r="BG1044" s="148">
        <v>1</v>
      </c>
      <c r="BI1044" s="153">
        <v>42535</v>
      </c>
      <c r="BJ1044" s="154" t="s">
        <v>953</v>
      </c>
      <c r="BK1044" s="148">
        <v>41054531300042</v>
      </c>
      <c r="BM1044" s="148" t="s">
        <v>100</v>
      </c>
      <c r="BN1044" s="148" t="s">
        <v>950</v>
      </c>
      <c r="BO1044" s="148" t="s">
        <v>951</v>
      </c>
      <c r="BQ1044" s="153">
        <v>42534</v>
      </c>
      <c r="BR1044" s="148">
        <v>3</v>
      </c>
      <c r="BT1044" s="148">
        <v>1409</v>
      </c>
      <c r="BV1044" s="148" t="s">
        <v>1617</v>
      </c>
      <c r="BW1044" s="148">
        <v>25</v>
      </c>
      <c r="BY1044" s="148">
        <v>27</v>
      </c>
      <c r="CA1044" s="148">
        <v>1</v>
      </c>
      <c r="CC1044" s="148">
        <v>34255833500051</v>
      </c>
      <c r="CE1044" s="148" t="s">
        <v>100</v>
      </c>
      <c r="CF1044" s="148">
        <v>1</v>
      </c>
      <c r="CH1044" s="148">
        <v>3</v>
      </c>
      <c r="CJ1044" s="149">
        <v>41054531300042</v>
      </c>
      <c r="CL1044" s="149" t="s">
        <v>97</v>
      </c>
      <c r="CN1044" s="149">
        <v>3</v>
      </c>
      <c r="CT1044" s="149" t="s">
        <v>98</v>
      </c>
      <c r="CU1044" s="152">
        <v>42667</v>
      </c>
      <c r="CV1044" s="149">
        <v>0</v>
      </c>
      <c r="CX1044" s="149" t="s">
        <v>97</v>
      </c>
      <c r="CY1044" s="149" t="s">
        <v>99</v>
      </c>
      <c r="CZ1044" s="149">
        <v>41054531300042</v>
      </c>
      <c r="DB1044" s="149" t="s">
        <v>100</v>
      </c>
      <c r="DC1044" s="149" t="s">
        <v>101</v>
      </c>
      <c r="DD1044" s="149" t="s">
        <v>102</v>
      </c>
      <c r="DE1044" s="149" t="s">
        <v>1615</v>
      </c>
      <c r="DF1044" s="149">
        <v>1</v>
      </c>
    </row>
    <row r="1045" spans="1:110" x14ac:dyDescent="0.25">
      <c r="A1045" s="148" t="s">
        <v>96</v>
      </c>
      <c r="B1045" s="148">
        <v>0</v>
      </c>
      <c r="D1045" s="148" t="s">
        <v>97</v>
      </c>
      <c r="K1045" s="148">
        <v>1</v>
      </c>
      <c r="M1045" s="148">
        <v>2</v>
      </c>
      <c r="N1045" s="148" t="s">
        <v>947</v>
      </c>
      <c r="O1045" s="148">
        <v>0</v>
      </c>
      <c r="R1045" s="148">
        <v>6127970</v>
      </c>
      <c r="S1045" s="153">
        <v>42534</v>
      </c>
      <c r="T1045" s="148">
        <v>4</v>
      </c>
      <c r="U1045" s="148">
        <v>2</v>
      </c>
      <c r="V1045" s="148">
        <v>2</v>
      </c>
      <c r="X1045" s="148">
        <v>0</v>
      </c>
      <c r="Y1045" s="148">
        <v>0</v>
      </c>
      <c r="Z1045" s="153">
        <v>42535</v>
      </c>
      <c r="AA1045" s="154" t="s">
        <v>948</v>
      </c>
      <c r="AB1045" s="148">
        <v>23</v>
      </c>
      <c r="AC1045" s="148">
        <v>23</v>
      </c>
      <c r="AD1045" s="148" t="s">
        <v>117</v>
      </c>
      <c r="AE1045" s="154" t="s">
        <v>154</v>
      </c>
      <c r="AF1045" s="148">
        <v>2</v>
      </c>
      <c r="AG1045" s="148">
        <v>2</v>
      </c>
      <c r="AJ1045" s="148" t="s">
        <v>408</v>
      </c>
      <c r="AK1045" s="148">
        <v>1152</v>
      </c>
      <c r="AL1045" s="148">
        <v>0.01</v>
      </c>
      <c r="AM1045" s="148">
        <v>0.01</v>
      </c>
      <c r="AN1045" s="148">
        <v>712</v>
      </c>
      <c r="AO1045" s="148">
        <v>712</v>
      </c>
      <c r="AP1045" s="148">
        <v>405</v>
      </c>
      <c r="AQ1045" s="148">
        <v>405</v>
      </c>
      <c r="AR1045" s="148">
        <v>1152</v>
      </c>
      <c r="AS1045" s="148">
        <v>10</v>
      </c>
      <c r="AT1045" s="148">
        <v>10</v>
      </c>
      <c r="AU1045" s="148">
        <v>0.01</v>
      </c>
      <c r="AV1045" s="148">
        <v>0.01</v>
      </c>
      <c r="AW1045" s="148">
        <v>1168</v>
      </c>
      <c r="AX1045" s="148">
        <v>1168</v>
      </c>
      <c r="AY1045" s="148">
        <v>133</v>
      </c>
      <c r="AZ1045" s="148">
        <v>133</v>
      </c>
      <c r="BA1045" s="148" t="s">
        <v>107</v>
      </c>
      <c r="BB1045" s="148">
        <v>11</v>
      </c>
      <c r="BD1045" s="148">
        <v>8</v>
      </c>
      <c r="BF1045" s="148" t="s">
        <v>949</v>
      </c>
      <c r="BG1045" s="148">
        <v>1</v>
      </c>
      <c r="BI1045" s="153">
        <v>42535</v>
      </c>
      <c r="BJ1045" s="154" t="s">
        <v>953</v>
      </c>
      <c r="BK1045" s="148">
        <v>41054531300042</v>
      </c>
      <c r="BM1045" s="148" t="s">
        <v>100</v>
      </c>
      <c r="BN1045" s="148" t="s">
        <v>950</v>
      </c>
      <c r="BO1045" s="148" t="s">
        <v>951</v>
      </c>
      <c r="BQ1045" s="153">
        <v>42534</v>
      </c>
      <c r="BR1045" s="148">
        <v>3</v>
      </c>
      <c r="BT1045" s="148">
        <v>1409</v>
      </c>
      <c r="BV1045" s="148" t="s">
        <v>1617</v>
      </c>
      <c r="BW1045" s="148">
        <v>25</v>
      </c>
      <c r="BY1045" s="148">
        <v>27</v>
      </c>
      <c r="CA1045" s="148">
        <v>1</v>
      </c>
      <c r="CC1045" s="148">
        <v>34255833500051</v>
      </c>
      <c r="CE1045" s="148" t="s">
        <v>100</v>
      </c>
      <c r="CF1045" s="148">
        <v>1</v>
      </c>
      <c r="CH1045" s="148">
        <v>3</v>
      </c>
      <c r="CJ1045" s="149">
        <v>41054531300042</v>
      </c>
      <c r="CL1045" s="149" t="s">
        <v>97</v>
      </c>
      <c r="CN1045" s="149">
        <v>3</v>
      </c>
      <c r="CT1045" s="149" t="s">
        <v>98</v>
      </c>
      <c r="CU1045" s="152">
        <v>42667</v>
      </c>
      <c r="CV1045" s="149">
        <v>0</v>
      </c>
      <c r="CX1045" s="149" t="s">
        <v>97</v>
      </c>
      <c r="CY1045" s="149" t="s">
        <v>99</v>
      </c>
      <c r="CZ1045" s="149">
        <v>41054531300042</v>
      </c>
      <c r="DB1045" s="149" t="s">
        <v>100</v>
      </c>
      <c r="DC1045" s="149" t="s">
        <v>101</v>
      </c>
      <c r="DD1045" s="149" t="s">
        <v>102</v>
      </c>
      <c r="DE1045" s="149" t="s">
        <v>1615</v>
      </c>
      <c r="DF1045" s="149">
        <v>1</v>
      </c>
    </row>
    <row r="1046" spans="1:110" x14ac:dyDescent="0.25">
      <c r="A1046" s="148" t="s">
        <v>96</v>
      </c>
      <c r="B1046" s="148">
        <v>0</v>
      </c>
      <c r="D1046" s="148" t="s">
        <v>97</v>
      </c>
      <c r="K1046" s="148">
        <v>1</v>
      </c>
      <c r="M1046" s="148">
        <v>2</v>
      </c>
      <c r="N1046" s="148" t="s">
        <v>947</v>
      </c>
      <c r="O1046" s="148">
        <v>0</v>
      </c>
      <c r="R1046" s="148">
        <v>6127970</v>
      </c>
      <c r="S1046" s="153">
        <v>42534</v>
      </c>
      <c r="T1046" s="148">
        <v>4</v>
      </c>
      <c r="U1046" s="148">
        <v>1</v>
      </c>
      <c r="V1046" s="148">
        <v>1</v>
      </c>
      <c r="X1046" s="148">
        <v>0</v>
      </c>
      <c r="Y1046" s="148">
        <v>0</v>
      </c>
      <c r="Z1046" s="153">
        <v>42535</v>
      </c>
      <c r="AA1046" s="154" t="s">
        <v>948</v>
      </c>
      <c r="AB1046" s="148">
        <v>23</v>
      </c>
      <c r="AC1046" s="148">
        <v>23</v>
      </c>
      <c r="AD1046" s="148" t="s">
        <v>117</v>
      </c>
      <c r="AE1046" s="154" t="s">
        <v>154</v>
      </c>
      <c r="AF1046" s="148">
        <v>2</v>
      </c>
      <c r="AG1046" s="148">
        <v>2</v>
      </c>
      <c r="AJ1046" s="148" t="s">
        <v>409</v>
      </c>
      <c r="AK1046" s="148">
        <v>1153</v>
      </c>
      <c r="AL1046" s="148">
        <v>5.0000000000000001E-3</v>
      </c>
      <c r="AM1046" s="148">
        <v>5.0000000000000001E-3</v>
      </c>
      <c r="AN1046" s="148">
        <v>712</v>
      </c>
      <c r="AO1046" s="148">
        <v>712</v>
      </c>
      <c r="AP1046" s="148">
        <v>405</v>
      </c>
      <c r="AQ1046" s="148">
        <v>405</v>
      </c>
      <c r="AR1046" s="148">
        <v>1153</v>
      </c>
      <c r="AS1046" s="148">
        <v>10</v>
      </c>
      <c r="AT1046" s="148">
        <v>10</v>
      </c>
      <c r="AU1046" s="148">
        <v>5.0000000000000001E-3</v>
      </c>
      <c r="AV1046" s="148">
        <v>5.0000000000000001E-3</v>
      </c>
      <c r="AW1046" s="148">
        <v>1168</v>
      </c>
      <c r="AX1046" s="148">
        <v>1168</v>
      </c>
      <c r="AY1046" s="148">
        <v>133</v>
      </c>
      <c r="AZ1046" s="148">
        <v>133</v>
      </c>
      <c r="BA1046" s="148" t="s">
        <v>107</v>
      </c>
      <c r="BB1046" s="148">
        <v>11</v>
      </c>
      <c r="BD1046" s="148">
        <v>8</v>
      </c>
      <c r="BF1046" s="148" t="s">
        <v>949</v>
      </c>
      <c r="BG1046" s="148">
        <v>1</v>
      </c>
      <c r="BI1046" s="153">
        <v>42535</v>
      </c>
      <c r="BJ1046" s="154" t="s">
        <v>953</v>
      </c>
      <c r="BK1046" s="148">
        <v>41054531300042</v>
      </c>
      <c r="BM1046" s="148" t="s">
        <v>100</v>
      </c>
      <c r="BN1046" s="148" t="s">
        <v>950</v>
      </c>
      <c r="BO1046" s="148" t="s">
        <v>951</v>
      </c>
      <c r="BQ1046" s="153">
        <v>42534</v>
      </c>
      <c r="BR1046" s="148">
        <v>3</v>
      </c>
      <c r="BT1046" s="148">
        <v>1409</v>
      </c>
      <c r="BV1046" s="148" t="s">
        <v>1617</v>
      </c>
      <c r="BW1046" s="148">
        <v>25</v>
      </c>
      <c r="BY1046" s="148">
        <v>27</v>
      </c>
      <c r="CA1046" s="148">
        <v>1</v>
      </c>
      <c r="CC1046" s="148">
        <v>34255833500051</v>
      </c>
      <c r="CE1046" s="148" t="s">
        <v>100</v>
      </c>
      <c r="CF1046" s="148">
        <v>1</v>
      </c>
      <c r="CH1046" s="148">
        <v>3</v>
      </c>
      <c r="CJ1046" s="149">
        <v>41054531300042</v>
      </c>
      <c r="CL1046" s="149" t="s">
        <v>97</v>
      </c>
      <c r="CN1046" s="149">
        <v>3</v>
      </c>
      <c r="CT1046" s="149" t="s">
        <v>98</v>
      </c>
      <c r="CU1046" s="152">
        <v>42667</v>
      </c>
      <c r="CV1046" s="149">
        <v>0</v>
      </c>
      <c r="CX1046" s="149" t="s">
        <v>97</v>
      </c>
      <c r="CY1046" s="149" t="s">
        <v>99</v>
      </c>
      <c r="CZ1046" s="149">
        <v>41054531300042</v>
      </c>
      <c r="DB1046" s="149" t="s">
        <v>100</v>
      </c>
      <c r="DC1046" s="149" t="s">
        <v>101</v>
      </c>
      <c r="DD1046" s="149" t="s">
        <v>102</v>
      </c>
      <c r="DE1046" s="149" t="s">
        <v>1615</v>
      </c>
      <c r="DF1046" s="149">
        <v>1</v>
      </c>
    </row>
    <row r="1047" spans="1:110" x14ac:dyDescent="0.25">
      <c r="A1047" s="148" t="s">
        <v>96</v>
      </c>
      <c r="B1047" s="148">
        <v>0</v>
      </c>
      <c r="D1047" s="148" t="s">
        <v>97</v>
      </c>
      <c r="K1047" s="148">
        <v>1</v>
      </c>
      <c r="M1047" s="148">
        <v>2</v>
      </c>
      <c r="N1047" s="148" t="s">
        <v>947</v>
      </c>
      <c r="O1047" s="148">
        <v>0</v>
      </c>
      <c r="R1047" s="148">
        <v>6127970</v>
      </c>
      <c r="S1047" s="153">
        <v>42534</v>
      </c>
      <c r="T1047" s="148">
        <v>4</v>
      </c>
      <c r="U1047" s="148">
        <v>1</v>
      </c>
      <c r="V1047" s="148">
        <v>1</v>
      </c>
      <c r="X1047" s="148">
        <v>0</v>
      </c>
      <c r="Y1047" s="148">
        <v>0</v>
      </c>
      <c r="Z1047" s="153">
        <v>42535</v>
      </c>
      <c r="AA1047" s="154" t="s">
        <v>948</v>
      </c>
      <c r="AB1047" s="148">
        <v>23</v>
      </c>
      <c r="AC1047" s="148">
        <v>23</v>
      </c>
      <c r="AD1047" s="148" t="s">
        <v>117</v>
      </c>
      <c r="AE1047" s="154" t="s">
        <v>954</v>
      </c>
      <c r="AF1047" s="148">
        <v>2</v>
      </c>
      <c r="AG1047" s="148">
        <v>2</v>
      </c>
      <c r="AJ1047" s="148" t="s">
        <v>410</v>
      </c>
      <c r="AK1047" s="148">
        <v>1154</v>
      </c>
      <c r="AL1047" s="148">
        <v>5.0000000000000001E-3</v>
      </c>
      <c r="AM1047" s="148">
        <v>5.0000000000000001E-3</v>
      </c>
      <c r="AP1047" s="148">
        <v>454</v>
      </c>
      <c r="AQ1047" s="148">
        <v>454</v>
      </c>
      <c r="AR1047" s="148">
        <v>1154</v>
      </c>
      <c r="AS1047" s="148">
        <v>10</v>
      </c>
      <c r="AT1047" s="148">
        <v>10</v>
      </c>
      <c r="AU1047" s="148">
        <v>5.0000000000000001E-3</v>
      </c>
      <c r="AV1047" s="148">
        <v>5.0000000000000001E-3</v>
      </c>
      <c r="AY1047" s="148">
        <v>133</v>
      </c>
      <c r="AZ1047" s="148">
        <v>133</v>
      </c>
      <c r="BA1047" s="148" t="s">
        <v>107</v>
      </c>
      <c r="BB1047" s="148">
        <v>11</v>
      </c>
      <c r="BD1047" s="148">
        <v>8</v>
      </c>
      <c r="BF1047" s="148" t="s">
        <v>949</v>
      </c>
      <c r="BG1047" s="148">
        <v>1</v>
      </c>
      <c r="BI1047" s="153">
        <v>42535</v>
      </c>
      <c r="BJ1047" s="154" t="s">
        <v>953</v>
      </c>
      <c r="BK1047" s="148">
        <v>41054531300042</v>
      </c>
      <c r="BM1047" s="148" t="s">
        <v>100</v>
      </c>
      <c r="BN1047" s="148" t="s">
        <v>950</v>
      </c>
      <c r="BO1047" s="148" t="s">
        <v>951</v>
      </c>
      <c r="BQ1047" s="153">
        <v>42534</v>
      </c>
      <c r="BR1047" s="148">
        <v>3</v>
      </c>
      <c r="BT1047" s="148">
        <v>1409</v>
      </c>
      <c r="BV1047" s="148" t="s">
        <v>1617</v>
      </c>
      <c r="BW1047" s="148">
        <v>25</v>
      </c>
      <c r="BY1047" s="148">
        <v>27</v>
      </c>
      <c r="CA1047" s="148">
        <v>1</v>
      </c>
      <c r="CC1047" s="148">
        <v>34255833500051</v>
      </c>
      <c r="CE1047" s="148" t="s">
        <v>100</v>
      </c>
      <c r="CF1047" s="148">
        <v>1</v>
      </c>
      <c r="CH1047" s="148">
        <v>3</v>
      </c>
      <c r="CJ1047" s="149">
        <v>41054531300042</v>
      </c>
      <c r="CL1047" s="149" t="s">
        <v>97</v>
      </c>
      <c r="CN1047" s="149">
        <v>3</v>
      </c>
      <c r="CT1047" s="149" t="s">
        <v>98</v>
      </c>
      <c r="CU1047" s="152">
        <v>42667</v>
      </c>
      <c r="CV1047" s="149">
        <v>0</v>
      </c>
      <c r="CX1047" s="149" t="s">
        <v>97</v>
      </c>
      <c r="CY1047" s="149" t="s">
        <v>99</v>
      </c>
      <c r="CZ1047" s="149">
        <v>41054531300042</v>
      </c>
      <c r="DB1047" s="149" t="s">
        <v>100</v>
      </c>
      <c r="DC1047" s="149" t="s">
        <v>101</v>
      </c>
      <c r="DD1047" s="149" t="s">
        <v>102</v>
      </c>
      <c r="DE1047" s="149" t="s">
        <v>1615</v>
      </c>
      <c r="DF1047" s="149">
        <v>1</v>
      </c>
    </row>
    <row r="1048" spans="1:110" x14ac:dyDescent="0.25">
      <c r="A1048" s="148" t="s">
        <v>96</v>
      </c>
      <c r="B1048" s="148">
        <v>0</v>
      </c>
      <c r="D1048" s="148" t="s">
        <v>97</v>
      </c>
      <c r="K1048" s="148">
        <v>1</v>
      </c>
      <c r="M1048" s="148">
        <v>2</v>
      </c>
      <c r="N1048" s="148" t="s">
        <v>947</v>
      </c>
      <c r="O1048" s="148">
        <v>0</v>
      </c>
      <c r="R1048" s="148">
        <v>6127970</v>
      </c>
      <c r="S1048" s="153">
        <v>42534</v>
      </c>
      <c r="T1048" s="148">
        <v>4</v>
      </c>
      <c r="U1048" s="148">
        <v>2</v>
      </c>
      <c r="V1048" s="148">
        <v>2</v>
      </c>
      <c r="W1048" s="148" t="s">
        <v>241</v>
      </c>
      <c r="X1048" s="148">
        <v>0</v>
      </c>
      <c r="Y1048" s="148">
        <v>0</v>
      </c>
      <c r="Z1048" s="153">
        <v>42535</v>
      </c>
      <c r="AA1048" s="154" t="s">
        <v>948</v>
      </c>
      <c r="AB1048" s="148">
        <v>23</v>
      </c>
      <c r="AC1048" s="148">
        <v>23</v>
      </c>
      <c r="AD1048" s="148" t="s">
        <v>117</v>
      </c>
      <c r="AE1048" s="154" t="s">
        <v>954</v>
      </c>
      <c r="AF1048" s="148">
        <v>2</v>
      </c>
      <c r="AG1048" s="148">
        <v>2</v>
      </c>
      <c r="AJ1048" s="148" t="s">
        <v>411</v>
      </c>
      <c r="AK1048" s="148">
        <v>2980</v>
      </c>
      <c r="AL1048" s="148">
        <v>5.0000000000000001E-3</v>
      </c>
      <c r="AM1048" s="148">
        <v>5.0000000000000001E-3</v>
      </c>
      <c r="AP1048" s="148">
        <v>454</v>
      </c>
      <c r="AQ1048" s="148">
        <v>454</v>
      </c>
      <c r="AR1048" s="148">
        <v>2980</v>
      </c>
      <c r="AS1048" s="148">
        <v>10</v>
      </c>
      <c r="AT1048" s="148">
        <v>10</v>
      </c>
      <c r="AU1048" s="148">
        <v>5.0000000000000001E-3</v>
      </c>
      <c r="AV1048" s="148">
        <v>5.0000000000000001E-3</v>
      </c>
      <c r="AY1048" s="148">
        <v>133</v>
      </c>
      <c r="AZ1048" s="148">
        <v>133</v>
      </c>
      <c r="BA1048" s="148" t="s">
        <v>107</v>
      </c>
      <c r="BB1048" s="148">
        <v>11</v>
      </c>
      <c r="BD1048" s="148">
        <v>8</v>
      </c>
      <c r="BF1048" s="148" t="s">
        <v>949</v>
      </c>
      <c r="BG1048" s="148">
        <v>1</v>
      </c>
      <c r="BI1048" s="153">
        <v>42535</v>
      </c>
      <c r="BJ1048" s="154" t="s">
        <v>953</v>
      </c>
      <c r="BK1048" s="148">
        <v>41054531300042</v>
      </c>
      <c r="BM1048" s="148" t="s">
        <v>100</v>
      </c>
      <c r="BN1048" s="148" t="s">
        <v>950</v>
      </c>
      <c r="BO1048" s="148" t="s">
        <v>951</v>
      </c>
      <c r="BQ1048" s="153">
        <v>42534</v>
      </c>
      <c r="BR1048" s="148">
        <v>3</v>
      </c>
      <c r="BT1048" s="148">
        <v>1409</v>
      </c>
      <c r="BV1048" s="148" t="s">
        <v>1617</v>
      </c>
      <c r="BW1048" s="148">
        <v>25</v>
      </c>
      <c r="BY1048" s="148">
        <v>27</v>
      </c>
      <c r="CA1048" s="148">
        <v>1</v>
      </c>
      <c r="CC1048" s="148">
        <v>34255833500051</v>
      </c>
      <c r="CE1048" s="148" t="s">
        <v>100</v>
      </c>
      <c r="CF1048" s="148">
        <v>1</v>
      </c>
      <c r="CH1048" s="148">
        <v>3</v>
      </c>
      <c r="CJ1048" s="149">
        <v>41054531300042</v>
      </c>
      <c r="CL1048" s="149" t="s">
        <v>97</v>
      </c>
      <c r="CN1048" s="149">
        <v>3</v>
      </c>
      <c r="CT1048" s="149" t="s">
        <v>98</v>
      </c>
      <c r="CU1048" s="152">
        <v>42667</v>
      </c>
      <c r="CV1048" s="149">
        <v>0</v>
      </c>
      <c r="CX1048" s="149" t="s">
        <v>97</v>
      </c>
      <c r="CY1048" s="149" t="s">
        <v>99</v>
      </c>
      <c r="CZ1048" s="149">
        <v>41054531300042</v>
      </c>
      <c r="DB1048" s="149" t="s">
        <v>100</v>
      </c>
      <c r="DC1048" s="149" t="s">
        <v>101</v>
      </c>
      <c r="DD1048" s="149" t="s">
        <v>102</v>
      </c>
      <c r="DE1048" s="149" t="s">
        <v>1615</v>
      </c>
      <c r="DF1048" s="149">
        <v>1</v>
      </c>
    </row>
    <row r="1049" spans="1:110" x14ac:dyDescent="0.25">
      <c r="A1049" s="148" t="s">
        <v>96</v>
      </c>
      <c r="B1049" s="148">
        <v>0</v>
      </c>
      <c r="D1049" s="148" t="s">
        <v>97</v>
      </c>
      <c r="K1049" s="148">
        <v>1</v>
      </c>
      <c r="M1049" s="148">
        <v>2</v>
      </c>
      <c r="N1049" s="148" t="s">
        <v>947</v>
      </c>
      <c r="O1049" s="148">
        <v>0</v>
      </c>
      <c r="R1049" s="148">
        <v>6127970</v>
      </c>
      <c r="S1049" s="153">
        <v>42534</v>
      </c>
      <c r="T1049" s="148">
        <v>4</v>
      </c>
      <c r="U1049" s="148">
        <v>1</v>
      </c>
      <c r="V1049" s="148">
        <v>1</v>
      </c>
      <c r="X1049" s="148">
        <v>0</v>
      </c>
      <c r="Y1049" s="148">
        <v>0</v>
      </c>
      <c r="Z1049" s="153">
        <v>42535</v>
      </c>
      <c r="AA1049" s="154" t="s">
        <v>948</v>
      </c>
      <c r="AB1049" s="148">
        <v>23</v>
      </c>
      <c r="AC1049" s="148">
        <v>23</v>
      </c>
      <c r="AD1049" s="148" t="s">
        <v>117</v>
      </c>
      <c r="AE1049" s="154" t="s">
        <v>954</v>
      </c>
      <c r="AF1049" s="148">
        <v>2</v>
      </c>
      <c r="AG1049" s="148">
        <v>2</v>
      </c>
      <c r="AJ1049" s="148" t="s">
        <v>412</v>
      </c>
      <c r="AK1049" s="148">
        <v>1155</v>
      </c>
      <c r="AL1049" s="148">
        <v>5.0000000000000001E-3</v>
      </c>
      <c r="AM1049" s="148">
        <v>5.0000000000000001E-3</v>
      </c>
      <c r="AP1049" s="148">
        <v>454</v>
      </c>
      <c r="AQ1049" s="148">
        <v>454</v>
      </c>
      <c r="AR1049" s="148">
        <v>1155</v>
      </c>
      <c r="AS1049" s="148">
        <v>10</v>
      </c>
      <c r="AT1049" s="148">
        <v>10</v>
      </c>
      <c r="AU1049" s="148">
        <v>5.0000000000000001E-3</v>
      </c>
      <c r="AV1049" s="148">
        <v>5.0000000000000001E-3</v>
      </c>
      <c r="AY1049" s="148">
        <v>133</v>
      </c>
      <c r="AZ1049" s="148">
        <v>133</v>
      </c>
      <c r="BA1049" s="148" t="s">
        <v>107</v>
      </c>
      <c r="BB1049" s="148">
        <v>11</v>
      </c>
      <c r="BD1049" s="148">
        <v>8</v>
      </c>
      <c r="BF1049" s="148" t="s">
        <v>949</v>
      </c>
      <c r="BG1049" s="148">
        <v>1</v>
      </c>
      <c r="BI1049" s="153">
        <v>42535</v>
      </c>
      <c r="BJ1049" s="154" t="s">
        <v>953</v>
      </c>
      <c r="BK1049" s="148">
        <v>41054531300042</v>
      </c>
      <c r="BM1049" s="148" t="s">
        <v>100</v>
      </c>
      <c r="BN1049" s="148" t="s">
        <v>950</v>
      </c>
      <c r="BO1049" s="148" t="s">
        <v>951</v>
      </c>
      <c r="BQ1049" s="153">
        <v>42534</v>
      </c>
      <c r="BR1049" s="148">
        <v>3</v>
      </c>
      <c r="BT1049" s="148">
        <v>1409</v>
      </c>
      <c r="BV1049" s="148" t="s">
        <v>1617</v>
      </c>
      <c r="BW1049" s="148">
        <v>25</v>
      </c>
      <c r="BY1049" s="148">
        <v>27</v>
      </c>
      <c r="CA1049" s="148">
        <v>1</v>
      </c>
      <c r="CC1049" s="148">
        <v>34255833500051</v>
      </c>
      <c r="CE1049" s="148" t="s">
        <v>100</v>
      </c>
      <c r="CF1049" s="148">
        <v>1</v>
      </c>
      <c r="CH1049" s="148">
        <v>3</v>
      </c>
      <c r="CJ1049" s="149">
        <v>41054531300042</v>
      </c>
      <c r="CL1049" s="149" t="s">
        <v>97</v>
      </c>
      <c r="CN1049" s="149">
        <v>3</v>
      </c>
      <c r="CT1049" s="149" t="s">
        <v>98</v>
      </c>
      <c r="CU1049" s="152">
        <v>42667</v>
      </c>
      <c r="CV1049" s="149">
        <v>0</v>
      </c>
      <c r="CX1049" s="149" t="s">
        <v>97</v>
      </c>
      <c r="CY1049" s="149" t="s">
        <v>99</v>
      </c>
      <c r="CZ1049" s="149">
        <v>41054531300042</v>
      </c>
      <c r="DB1049" s="149" t="s">
        <v>100</v>
      </c>
      <c r="DC1049" s="149" t="s">
        <v>101</v>
      </c>
      <c r="DD1049" s="149" t="s">
        <v>102</v>
      </c>
      <c r="DE1049" s="149" t="s">
        <v>1615</v>
      </c>
      <c r="DF1049" s="149">
        <v>1</v>
      </c>
    </row>
    <row r="1050" spans="1:110" x14ac:dyDescent="0.25">
      <c r="A1050" s="148" t="s">
        <v>96</v>
      </c>
      <c r="B1050" s="148">
        <v>0</v>
      </c>
      <c r="D1050" s="148" t="s">
        <v>97</v>
      </c>
      <c r="K1050" s="148">
        <v>1</v>
      </c>
      <c r="M1050" s="148">
        <v>2</v>
      </c>
      <c r="N1050" s="148" t="s">
        <v>947</v>
      </c>
      <c r="O1050" s="148">
        <v>0</v>
      </c>
      <c r="R1050" s="148">
        <v>6127970</v>
      </c>
      <c r="S1050" s="153">
        <v>42534</v>
      </c>
      <c r="T1050" s="148">
        <v>4</v>
      </c>
      <c r="U1050" s="148">
        <v>1</v>
      </c>
      <c r="V1050" s="148">
        <v>1</v>
      </c>
      <c r="X1050" s="148">
        <v>0</v>
      </c>
      <c r="Y1050" s="148">
        <v>0</v>
      </c>
      <c r="Z1050" s="153">
        <v>42535</v>
      </c>
      <c r="AA1050" s="154" t="s">
        <v>948</v>
      </c>
      <c r="AB1050" s="148">
        <v>23</v>
      </c>
      <c r="AC1050" s="148">
        <v>23</v>
      </c>
      <c r="AD1050" s="148" t="s">
        <v>117</v>
      </c>
      <c r="AE1050" s="154" t="s">
        <v>954</v>
      </c>
      <c r="AF1050" s="148">
        <v>2</v>
      </c>
      <c r="AG1050" s="148">
        <v>2</v>
      </c>
      <c r="AJ1050" s="148" t="s">
        <v>413</v>
      </c>
      <c r="AK1050" s="148">
        <v>1156</v>
      </c>
      <c r="AL1050" s="148">
        <v>0.02</v>
      </c>
      <c r="AM1050" s="148">
        <v>0.02</v>
      </c>
      <c r="AP1050" s="148">
        <v>454</v>
      </c>
      <c r="AQ1050" s="148">
        <v>454</v>
      </c>
      <c r="AR1050" s="148">
        <v>1156</v>
      </c>
      <c r="AS1050" s="148">
        <v>10</v>
      </c>
      <c r="AT1050" s="148">
        <v>10</v>
      </c>
      <c r="AU1050" s="148">
        <v>0.02</v>
      </c>
      <c r="AV1050" s="148">
        <v>0.02</v>
      </c>
      <c r="AY1050" s="148">
        <v>133</v>
      </c>
      <c r="AZ1050" s="148">
        <v>133</v>
      </c>
      <c r="BA1050" s="148" t="s">
        <v>107</v>
      </c>
      <c r="BB1050" s="148">
        <v>11</v>
      </c>
      <c r="BD1050" s="148">
        <v>8</v>
      </c>
      <c r="BF1050" s="148" t="s">
        <v>949</v>
      </c>
      <c r="BG1050" s="148">
        <v>1</v>
      </c>
      <c r="BI1050" s="153">
        <v>42535</v>
      </c>
      <c r="BJ1050" s="154" t="s">
        <v>953</v>
      </c>
      <c r="BK1050" s="148">
        <v>41054531300042</v>
      </c>
      <c r="BM1050" s="148" t="s">
        <v>100</v>
      </c>
      <c r="BN1050" s="148" t="s">
        <v>950</v>
      </c>
      <c r="BO1050" s="148" t="s">
        <v>951</v>
      </c>
      <c r="BQ1050" s="153">
        <v>42534</v>
      </c>
      <c r="BR1050" s="148">
        <v>3</v>
      </c>
      <c r="BT1050" s="148">
        <v>1409</v>
      </c>
      <c r="BV1050" s="148" t="s">
        <v>1617</v>
      </c>
      <c r="BW1050" s="148">
        <v>25</v>
      </c>
      <c r="BY1050" s="148">
        <v>27</v>
      </c>
      <c r="CA1050" s="148">
        <v>1</v>
      </c>
      <c r="CC1050" s="148">
        <v>34255833500051</v>
      </c>
      <c r="CE1050" s="148" t="s">
        <v>100</v>
      </c>
      <c r="CF1050" s="148">
        <v>1</v>
      </c>
      <c r="CH1050" s="148">
        <v>3</v>
      </c>
      <c r="CJ1050" s="149">
        <v>41054531300042</v>
      </c>
      <c r="CL1050" s="149" t="s">
        <v>97</v>
      </c>
      <c r="CN1050" s="149">
        <v>3</v>
      </c>
      <c r="CT1050" s="149" t="s">
        <v>98</v>
      </c>
      <c r="CU1050" s="152">
        <v>42667</v>
      </c>
      <c r="CV1050" s="149">
        <v>0</v>
      </c>
      <c r="CX1050" s="149" t="s">
        <v>97</v>
      </c>
      <c r="CY1050" s="149" t="s">
        <v>99</v>
      </c>
      <c r="CZ1050" s="149">
        <v>41054531300042</v>
      </c>
      <c r="DB1050" s="149" t="s">
        <v>100</v>
      </c>
      <c r="DC1050" s="149" t="s">
        <v>101</v>
      </c>
      <c r="DD1050" s="149" t="s">
        <v>102</v>
      </c>
      <c r="DE1050" s="149" t="s">
        <v>1615</v>
      </c>
      <c r="DF1050" s="149">
        <v>1</v>
      </c>
    </row>
    <row r="1051" spans="1:110" x14ac:dyDescent="0.25">
      <c r="A1051" s="148" t="s">
        <v>96</v>
      </c>
      <c r="B1051" s="148">
        <v>0</v>
      </c>
      <c r="D1051" s="148" t="s">
        <v>97</v>
      </c>
      <c r="K1051" s="148">
        <v>1</v>
      </c>
      <c r="M1051" s="148">
        <v>2</v>
      </c>
      <c r="N1051" s="148" t="s">
        <v>947</v>
      </c>
      <c r="O1051" s="148">
        <v>0</v>
      </c>
      <c r="R1051" s="148">
        <v>6127970</v>
      </c>
      <c r="S1051" s="153">
        <v>42534</v>
      </c>
      <c r="T1051" s="148">
        <v>4</v>
      </c>
      <c r="U1051" s="148">
        <v>1</v>
      </c>
      <c r="V1051" s="148">
        <v>1</v>
      </c>
      <c r="X1051" s="148">
        <v>0</v>
      </c>
      <c r="Y1051" s="148">
        <v>0</v>
      </c>
      <c r="Z1051" s="153">
        <v>42535</v>
      </c>
      <c r="AA1051" s="154" t="s">
        <v>948</v>
      </c>
      <c r="AB1051" s="148">
        <v>23</v>
      </c>
      <c r="AC1051" s="148">
        <v>23</v>
      </c>
      <c r="AD1051" s="148" t="s">
        <v>117</v>
      </c>
      <c r="AE1051" s="154" t="s">
        <v>154</v>
      </c>
      <c r="AF1051" s="148">
        <v>2</v>
      </c>
      <c r="AG1051" s="148">
        <v>2</v>
      </c>
      <c r="AJ1051" s="148" t="s">
        <v>414</v>
      </c>
      <c r="AK1051" s="148">
        <v>1157</v>
      </c>
      <c r="AL1051" s="148">
        <v>5.0000000000000001E-3</v>
      </c>
      <c r="AM1051" s="148">
        <v>5.0000000000000001E-3</v>
      </c>
      <c r="AN1051" s="148">
        <v>712</v>
      </c>
      <c r="AO1051" s="148">
        <v>712</v>
      </c>
      <c r="AP1051" s="148">
        <v>405</v>
      </c>
      <c r="AQ1051" s="148">
        <v>405</v>
      </c>
      <c r="AR1051" s="148">
        <v>1157</v>
      </c>
      <c r="AS1051" s="148">
        <v>10</v>
      </c>
      <c r="AT1051" s="148">
        <v>10</v>
      </c>
      <c r="AU1051" s="148">
        <v>5.0000000000000001E-3</v>
      </c>
      <c r="AV1051" s="148">
        <v>5.0000000000000001E-3</v>
      </c>
      <c r="AW1051" s="148">
        <v>1168</v>
      </c>
      <c r="AX1051" s="148">
        <v>1168</v>
      </c>
      <c r="AY1051" s="148">
        <v>133</v>
      </c>
      <c r="AZ1051" s="148">
        <v>133</v>
      </c>
      <c r="BA1051" s="148" t="s">
        <v>107</v>
      </c>
      <c r="BB1051" s="148">
        <v>11</v>
      </c>
      <c r="BD1051" s="148">
        <v>8</v>
      </c>
      <c r="BF1051" s="148" t="s">
        <v>949</v>
      </c>
      <c r="BG1051" s="148">
        <v>1</v>
      </c>
      <c r="BI1051" s="153">
        <v>42535</v>
      </c>
      <c r="BJ1051" s="154" t="s">
        <v>953</v>
      </c>
      <c r="BK1051" s="148">
        <v>41054531300042</v>
      </c>
      <c r="BM1051" s="148" t="s">
        <v>100</v>
      </c>
      <c r="BN1051" s="148" t="s">
        <v>950</v>
      </c>
      <c r="BO1051" s="148" t="s">
        <v>951</v>
      </c>
      <c r="BQ1051" s="153">
        <v>42534</v>
      </c>
      <c r="BR1051" s="148">
        <v>3</v>
      </c>
      <c r="BT1051" s="148">
        <v>1409</v>
      </c>
      <c r="BV1051" s="148" t="s">
        <v>1617</v>
      </c>
      <c r="BW1051" s="148">
        <v>25</v>
      </c>
      <c r="BY1051" s="148">
        <v>27</v>
      </c>
      <c r="CA1051" s="148">
        <v>1</v>
      </c>
      <c r="CC1051" s="148">
        <v>34255833500051</v>
      </c>
      <c r="CE1051" s="148" t="s">
        <v>100</v>
      </c>
      <c r="CF1051" s="148">
        <v>1</v>
      </c>
      <c r="CH1051" s="148">
        <v>3</v>
      </c>
      <c r="CJ1051" s="149">
        <v>41054531300042</v>
      </c>
      <c r="CL1051" s="149" t="s">
        <v>97</v>
      </c>
      <c r="CN1051" s="149">
        <v>3</v>
      </c>
      <c r="CT1051" s="149" t="s">
        <v>98</v>
      </c>
      <c r="CU1051" s="152">
        <v>42667</v>
      </c>
      <c r="CV1051" s="149">
        <v>0</v>
      </c>
      <c r="CX1051" s="149" t="s">
        <v>97</v>
      </c>
      <c r="CY1051" s="149" t="s">
        <v>99</v>
      </c>
      <c r="CZ1051" s="149">
        <v>41054531300042</v>
      </c>
      <c r="DB1051" s="149" t="s">
        <v>100</v>
      </c>
      <c r="DC1051" s="149" t="s">
        <v>101</v>
      </c>
      <c r="DD1051" s="149" t="s">
        <v>102</v>
      </c>
      <c r="DE1051" s="149" t="s">
        <v>1615</v>
      </c>
      <c r="DF1051" s="149">
        <v>1</v>
      </c>
    </row>
    <row r="1052" spans="1:110" x14ac:dyDescent="0.25">
      <c r="A1052" s="148" t="s">
        <v>96</v>
      </c>
      <c r="B1052" s="148">
        <v>0</v>
      </c>
      <c r="D1052" s="148" t="s">
        <v>97</v>
      </c>
      <c r="K1052" s="148">
        <v>1</v>
      </c>
      <c r="M1052" s="148">
        <v>2</v>
      </c>
      <c r="N1052" s="148" t="s">
        <v>947</v>
      </c>
      <c r="O1052" s="148">
        <v>0</v>
      </c>
      <c r="R1052" s="148">
        <v>6127970</v>
      </c>
      <c r="S1052" s="153">
        <v>42534</v>
      </c>
      <c r="T1052" s="148">
        <v>4</v>
      </c>
      <c r="U1052" s="148">
        <v>1</v>
      </c>
      <c r="V1052" s="148">
        <v>1</v>
      </c>
      <c r="X1052" s="148">
        <v>0</v>
      </c>
      <c r="Y1052" s="148">
        <v>0</v>
      </c>
      <c r="Z1052" s="153">
        <v>42536</v>
      </c>
      <c r="AA1052" s="154" t="s">
        <v>948</v>
      </c>
      <c r="AB1052" s="148">
        <v>23</v>
      </c>
      <c r="AC1052" s="148">
        <v>23</v>
      </c>
      <c r="AD1052" s="148" t="s">
        <v>105</v>
      </c>
      <c r="AE1052" s="154" t="s">
        <v>170</v>
      </c>
      <c r="AF1052" s="148">
        <v>2</v>
      </c>
      <c r="AG1052" s="148">
        <v>2</v>
      </c>
      <c r="AJ1052" s="148" t="s">
        <v>415</v>
      </c>
      <c r="AK1052" s="148">
        <v>1621</v>
      </c>
      <c r="AL1052" s="148">
        <v>0.01</v>
      </c>
      <c r="AM1052" s="148">
        <v>0.01</v>
      </c>
      <c r="AN1052" s="148">
        <v>712</v>
      </c>
      <c r="AO1052" s="148">
        <v>712</v>
      </c>
      <c r="AP1052" s="148">
        <v>151</v>
      </c>
      <c r="AQ1052" s="148">
        <v>151</v>
      </c>
      <c r="AR1052" s="148">
        <v>1621</v>
      </c>
      <c r="AS1052" s="148">
        <v>10</v>
      </c>
      <c r="AT1052" s="148">
        <v>10</v>
      </c>
      <c r="AU1052" s="148">
        <v>0.01</v>
      </c>
      <c r="AV1052" s="148">
        <v>0.01</v>
      </c>
      <c r="AW1052" s="148">
        <v>1168</v>
      </c>
      <c r="AX1052" s="148">
        <v>1168</v>
      </c>
      <c r="AY1052" s="148">
        <v>133</v>
      </c>
      <c r="AZ1052" s="148">
        <v>133</v>
      </c>
      <c r="BA1052" s="148" t="s">
        <v>107</v>
      </c>
      <c r="BB1052" s="148">
        <v>11</v>
      </c>
      <c r="BD1052" s="148">
        <v>8</v>
      </c>
      <c r="BF1052" s="148" t="s">
        <v>949</v>
      </c>
      <c r="BG1052" s="148">
        <v>1</v>
      </c>
      <c r="BI1052" s="153">
        <v>42535</v>
      </c>
      <c r="BJ1052" s="154" t="s">
        <v>953</v>
      </c>
      <c r="BK1052" s="148">
        <v>41054531300042</v>
      </c>
      <c r="BM1052" s="148" t="s">
        <v>100</v>
      </c>
      <c r="BN1052" s="148" t="s">
        <v>950</v>
      </c>
      <c r="BO1052" s="148" t="s">
        <v>951</v>
      </c>
      <c r="BQ1052" s="153">
        <v>42534</v>
      </c>
      <c r="BR1052" s="148">
        <v>3</v>
      </c>
      <c r="BT1052" s="148">
        <v>1409</v>
      </c>
      <c r="BV1052" s="148" t="s">
        <v>1617</v>
      </c>
      <c r="BW1052" s="148">
        <v>25</v>
      </c>
      <c r="BY1052" s="148">
        <v>27</v>
      </c>
      <c r="CA1052" s="148">
        <v>1</v>
      </c>
      <c r="CC1052" s="148">
        <v>34255833500051</v>
      </c>
      <c r="CE1052" s="148" t="s">
        <v>100</v>
      </c>
      <c r="CF1052" s="148">
        <v>1</v>
      </c>
      <c r="CH1052" s="148">
        <v>3</v>
      </c>
      <c r="CJ1052" s="149">
        <v>41054531300042</v>
      </c>
      <c r="CL1052" s="149" t="s">
        <v>97</v>
      </c>
      <c r="CN1052" s="149">
        <v>3</v>
      </c>
      <c r="CT1052" s="149" t="s">
        <v>98</v>
      </c>
      <c r="CU1052" s="152">
        <v>42667</v>
      </c>
      <c r="CV1052" s="149">
        <v>0</v>
      </c>
      <c r="CX1052" s="149" t="s">
        <v>97</v>
      </c>
      <c r="CY1052" s="149" t="s">
        <v>99</v>
      </c>
      <c r="CZ1052" s="149">
        <v>41054531300042</v>
      </c>
      <c r="DB1052" s="149" t="s">
        <v>100</v>
      </c>
      <c r="DC1052" s="149" t="s">
        <v>101</v>
      </c>
      <c r="DD1052" s="149" t="s">
        <v>102</v>
      </c>
      <c r="DE1052" s="149" t="s">
        <v>1615</v>
      </c>
      <c r="DF1052" s="149">
        <v>1</v>
      </c>
    </row>
    <row r="1053" spans="1:110" x14ac:dyDescent="0.25">
      <c r="A1053" s="148" t="s">
        <v>96</v>
      </c>
      <c r="B1053" s="148">
        <v>0</v>
      </c>
      <c r="D1053" s="148" t="s">
        <v>97</v>
      </c>
      <c r="K1053" s="148">
        <v>1</v>
      </c>
      <c r="M1053" s="148">
        <v>2</v>
      </c>
      <c r="N1053" s="148" t="s">
        <v>947</v>
      </c>
      <c r="O1053" s="148">
        <v>0</v>
      </c>
      <c r="R1053" s="148">
        <v>6127970</v>
      </c>
      <c r="S1053" s="153">
        <v>42534</v>
      </c>
      <c r="T1053" s="148">
        <v>4</v>
      </c>
      <c r="U1053" s="148">
        <v>1</v>
      </c>
      <c r="V1053" s="148">
        <v>1</v>
      </c>
      <c r="X1053" s="148">
        <v>0</v>
      </c>
      <c r="Y1053" s="148">
        <v>0</v>
      </c>
      <c r="Z1053" s="153">
        <v>42541</v>
      </c>
      <c r="AA1053" s="154" t="s">
        <v>948</v>
      </c>
      <c r="AB1053" s="148">
        <v>23</v>
      </c>
      <c r="AC1053" s="148">
        <v>23</v>
      </c>
      <c r="AD1053" s="148" t="s">
        <v>105</v>
      </c>
      <c r="AE1053" s="154" t="s">
        <v>417</v>
      </c>
      <c r="AF1053" s="148">
        <v>2</v>
      </c>
      <c r="AG1053" s="148">
        <v>2</v>
      </c>
      <c r="AJ1053" s="148" t="s">
        <v>416</v>
      </c>
      <c r="AK1053" s="148">
        <v>7074</v>
      </c>
      <c r="AL1053" s="148">
        <v>2.5000000000000001E-3</v>
      </c>
      <c r="AM1053" s="148">
        <v>2.5000000000000001E-3</v>
      </c>
      <c r="AN1053" s="148">
        <v>711</v>
      </c>
      <c r="AO1053" s="148">
        <v>711</v>
      </c>
      <c r="AP1053" s="148">
        <v>431</v>
      </c>
      <c r="AQ1053" s="148">
        <v>431</v>
      </c>
      <c r="AR1053" s="148">
        <v>7074</v>
      </c>
      <c r="AS1053" s="148">
        <v>10</v>
      </c>
      <c r="AT1053" s="148">
        <v>10</v>
      </c>
      <c r="AU1053" s="148">
        <v>2.5000000000000001E-3</v>
      </c>
      <c r="AV1053" s="148">
        <v>2.5000000000000001E-3</v>
      </c>
      <c r="AW1053" s="148">
        <v>2675</v>
      </c>
      <c r="AX1053" s="148">
        <v>2675</v>
      </c>
      <c r="AY1053" s="148">
        <v>133</v>
      </c>
      <c r="AZ1053" s="148">
        <v>133</v>
      </c>
      <c r="BA1053" s="148" t="s">
        <v>107</v>
      </c>
      <c r="BB1053" s="148">
        <v>11</v>
      </c>
      <c r="BD1053" s="148">
        <v>8</v>
      </c>
      <c r="BF1053" s="148" t="s">
        <v>949</v>
      </c>
      <c r="BG1053" s="148">
        <v>1</v>
      </c>
      <c r="BI1053" s="153">
        <v>42535</v>
      </c>
      <c r="BJ1053" s="154" t="s">
        <v>953</v>
      </c>
      <c r="BK1053" s="148">
        <v>41054531300042</v>
      </c>
      <c r="BM1053" s="148" t="s">
        <v>100</v>
      </c>
      <c r="BN1053" s="148" t="s">
        <v>950</v>
      </c>
      <c r="BO1053" s="148" t="s">
        <v>951</v>
      </c>
      <c r="BQ1053" s="153">
        <v>42534</v>
      </c>
      <c r="BR1053" s="148">
        <v>3</v>
      </c>
      <c r="BT1053" s="148">
        <v>1409</v>
      </c>
      <c r="BV1053" s="148" t="s">
        <v>1617</v>
      </c>
      <c r="BW1053" s="148">
        <v>25</v>
      </c>
      <c r="BY1053" s="148">
        <v>27</v>
      </c>
      <c r="CA1053" s="148">
        <v>1</v>
      </c>
      <c r="CC1053" s="148">
        <v>34255833500051</v>
      </c>
      <c r="CE1053" s="148" t="s">
        <v>100</v>
      </c>
      <c r="CF1053" s="148">
        <v>1</v>
      </c>
      <c r="CH1053" s="148">
        <v>3</v>
      </c>
      <c r="CJ1053" s="149">
        <v>41054531300042</v>
      </c>
      <c r="CL1053" s="149" t="s">
        <v>97</v>
      </c>
      <c r="CN1053" s="149">
        <v>3</v>
      </c>
      <c r="CT1053" s="149" t="s">
        <v>98</v>
      </c>
      <c r="CU1053" s="152">
        <v>42667</v>
      </c>
      <c r="CV1053" s="149">
        <v>0</v>
      </c>
      <c r="CX1053" s="149" t="s">
        <v>97</v>
      </c>
      <c r="CY1053" s="149" t="s">
        <v>99</v>
      </c>
      <c r="CZ1053" s="149">
        <v>41054531300042</v>
      </c>
      <c r="DB1053" s="149" t="s">
        <v>100</v>
      </c>
      <c r="DC1053" s="149" t="s">
        <v>101</v>
      </c>
      <c r="DD1053" s="149" t="s">
        <v>102</v>
      </c>
      <c r="DE1053" s="149" t="s">
        <v>1615</v>
      </c>
      <c r="DF1053" s="149">
        <v>1</v>
      </c>
    </row>
    <row r="1054" spans="1:110" x14ac:dyDescent="0.25">
      <c r="A1054" s="148" t="s">
        <v>96</v>
      </c>
      <c r="B1054" s="148">
        <v>0</v>
      </c>
      <c r="D1054" s="148" t="s">
        <v>97</v>
      </c>
      <c r="K1054" s="148">
        <v>1</v>
      </c>
      <c r="M1054" s="148">
        <v>2</v>
      </c>
      <c r="N1054" s="148" t="s">
        <v>947</v>
      </c>
      <c r="O1054" s="148">
        <v>0</v>
      </c>
      <c r="R1054" s="148">
        <v>6127970</v>
      </c>
      <c r="S1054" s="153">
        <v>42534</v>
      </c>
      <c r="T1054" s="148">
        <v>4</v>
      </c>
      <c r="U1054" s="148">
        <v>1</v>
      </c>
      <c r="V1054" s="148">
        <v>1</v>
      </c>
      <c r="X1054" s="148">
        <v>0</v>
      </c>
      <c r="Y1054" s="148">
        <v>0</v>
      </c>
      <c r="Z1054" s="153">
        <v>42535</v>
      </c>
      <c r="AA1054" s="154" t="s">
        <v>948</v>
      </c>
      <c r="AB1054" s="148">
        <v>23</v>
      </c>
      <c r="AC1054" s="148">
        <v>23</v>
      </c>
      <c r="AD1054" s="148" t="s">
        <v>117</v>
      </c>
      <c r="AE1054" s="154" t="s">
        <v>954</v>
      </c>
      <c r="AF1054" s="148">
        <v>2</v>
      </c>
      <c r="AG1054" s="148">
        <v>2</v>
      </c>
      <c r="AJ1054" s="148" t="s">
        <v>418</v>
      </c>
      <c r="AK1054" s="148">
        <v>1480</v>
      </c>
      <c r="AL1054" s="148">
        <v>0.06</v>
      </c>
      <c r="AM1054" s="148">
        <v>0.06</v>
      </c>
      <c r="AP1054" s="148">
        <v>454</v>
      </c>
      <c r="AQ1054" s="148">
        <v>454</v>
      </c>
      <c r="AR1054" s="148">
        <v>1480</v>
      </c>
      <c r="AS1054" s="148">
        <v>10</v>
      </c>
      <c r="AT1054" s="148">
        <v>10</v>
      </c>
      <c r="AU1054" s="148">
        <v>0.06</v>
      </c>
      <c r="AV1054" s="148">
        <v>0.06</v>
      </c>
      <c r="AY1054" s="148">
        <v>133</v>
      </c>
      <c r="AZ1054" s="148">
        <v>133</v>
      </c>
      <c r="BA1054" s="148" t="s">
        <v>107</v>
      </c>
      <c r="BB1054" s="148">
        <v>11</v>
      </c>
      <c r="BD1054" s="148">
        <v>8</v>
      </c>
      <c r="BF1054" s="148" t="s">
        <v>949</v>
      </c>
      <c r="BG1054" s="148">
        <v>1</v>
      </c>
      <c r="BI1054" s="153">
        <v>42535</v>
      </c>
      <c r="BJ1054" s="154" t="s">
        <v>953</v>
      </c>
      <c r="BK1054" s="148">
        <v>41054531300042</v>
      </c>
      <c r="BM1054" s="148" t="s">
        <v>100</v>
      </c>
      <c r="BN1054" s="148" t="s">
        <v>950</v>
      </c>
      <c r="BO1054" s="148" t="s">
        <v>951</v>
      </c>
      <c r="BQ1054" s="153">
        <v>42534</v>
      </c>
      <c r="BR1054" s="148">
        <v>3</v>
      </c>
      <c r="BT1054" s="148">
        <v>1409</v>
      </c>
      <c r="BV1054" s="148" t="s">
        <v>1617</v>
      </c>
      <c r="BW1054" s="148">
        <v>25</v>
      </c>
      <c r="BY1054" s="148">
        <v>27</v>
      </c>
      <c r="CA1054" s="148">
        <v>1</v>
      </c>
      <c r="CC1054" s="148">
        <v>34255833500051</v>
      </c>
      <c r="CE1054" s="148" t="s">
        <v>100</v>
      </c>
      <c r="CF1054" s="148">
        <v>1</v>
      </c>
      <c r="CH1054" s="148">
        <v>3</v>
      </c>
      <c r="CJ1054" s="149">
        <v>41054531300042</v>
      </c>
      <c r="CL1054" s="149" t="s">
        <v>97</v>
      </c>
      <c r="CN1054" s="149">
        <v>3</v>
      </c>
      <c r="CT1054" s="149" t="s">
        <v>98</v>
      </c>
      <c r="CU1054" s="152">
        <v>42667</v>
      </c>
      <c r="CV1054" s="149">
        <v>0</v>
      </c>
      <c r="CX1054" s="149" t="s">
        <v>97</v>
      </c>
      <c r="CY1054" s="149" t="s">
        <v>99</v>
      </c>
      <c r="CZ1054" s="149">
        <v>41054531300042</v>
      </c>
      <c r="DB1054" s="149" t="s">
        <v>100</v>
      </c>
      <c r="DC1054" s="149" t="s">
        <v>101</v>
      </c>
      <c r="DD1054" s="149" t="s">
        <v>102</v>
      </c>
      <c r="DE1054" s="149" t="s">
        <v>1615</v>
      </c>
      <c r="DF1054" s="149">
        <v>1</v>
      </c>
    </row>
    <row r="1055" spans="1:110" x14ac:dyDescent="0.25">
      <c r="A1055" s="148" t="s">
        <v>96</v>
      </c>
      <c r="B1055" s="148">
        <v>0</v>
      </c>
      <c r="D1055" s="148" t="s">
        <v>97</v>
      </c>
      <c r="K1055" s="148">
        <v>1</v>
      </c>
      <c r="M1055" s="148">
        <v>2</v>
      </c>
      <c r="N1055" s="148" t="s">
        <v>947</v>
      </c>
      <c r="O1055" s="148">
        <v>0</v>
      </c>
      <c r="R1055" s="148">
        <v>6127970</v>
      </c>
      <c r="S1055" s="153">
        <v>42534</v>
      </c>
      <c r="T1055" s="148">
        <v>4</v>
      </c>
      <c r="U1055" s="148">
        <v>1</v>
      </c>
      <c r="V1055" s="148">
        <v>1</v>
      </c>
      <c r="X1055" s="148">
        <v>0</v>
      </c>
      <c r="Y1055" s="148">
        <v>0</v>
      </c>
      <c r="Z1055" s="153">
        <v>42535</v>
      </c>
      <c r="AA1055" s="154" t="s">
        <v>948</v>
      </c>
      <c r="AB1055" s="148">
        <v>23</v>
      </c>
      <c r="AC1055" s="148">
        <v>23</v>
      </c>
      <c r="AD1055" s="148" t="s">
        <v>117</v>
      </c>
      <c r="AE1055" s="154" t="s">
        <v>154</v>
      </c>
      <c r="AF1055" s="148">
        <v>2</v>
      </c>
      <c r="AG1055" s="148">
        <v>2</v>
      </c>
      <c r="AJ1055" s="148" t="s">
        <v>419</v>
      </c>
      <c r="AK1055" s="148">
        <v>1679</v>
      </c>
      <c r="AL1055" s="148">
        <v>5.0000000000000001E-3</v>
      </c>
      <c r="AM1055" s="148">
        <v>5.0000000000000001E-3</v>
      </c>
      <c r="AN1055" s="148">
        <v>712</v>
      </c>
      <c r="AO1055" s="148">
        <v>712</v>
      </c>
      <c r="AP1055" s="148">
        <v>405</v>
      </c>
      <c r="AQ1055" s="148">
        <v>405</v>
      </c>
      <c r="AR1055" s="148">
        <v>1679</v>
      </c>
      <c r="AS1055" s="148">
        <v>10</v>
      </c>
      <c r="AT1055" s="148">
        <v>10</v>
      </c>
      <c r="AU1055" s="148">
        <v>5.0000000000000001E-3</v>
      </c>
      <c r="AV1055" s="148">
        <v>5.0000000000000001E-3</v>
      </c>
      <c r="AW1055" s="148">
        <v>1168</v>
      </c>
      <c r="AX1055" s="148">
        <v>1168</v>
      </c>
      <c r="AY1055" s="148">
        <v>133</v>
      </c>
      <c r="AZ1055" s="148">
        <v>133</v>
      </c>
      <c r="BA1055" s="148" t="s">
        <v>107</v>
      </c>
      <c r="BB1055" s="148">
        <v>11</v>
      </c>
      <c r="BD1055" s="148">
        <v>8</v>
      </c>
      <c r="BF1055" s="148" t="s">
        <v>949</v>
      </c>
      <c r="BG1055" s="148">
        <v>1</v>
      </c>
      <c r="BI1055" s="153">
        <v>42535</v>
      </c>
      <c r="BJ1055" s="154" t="s">
        <v>953</v>
      </c>
      <c r="BK1055" s="148">
        <v>41054531300042</v>
      </c>
      <c r="BM1055" s="148" t="s">
        <v>100</v>
      </c>
      <c r="BN1055" s="148" t="s">
        <v>950</v>
      </c>
      <c r="BO1055" s="148" t="s">
        <v>951</v>
      </c>
      <c r="BQ1055" s="153">
        <v>42534</v>
      </c>
      <c r="BR1055" s="148">
        <v>3</v>
      </c>
      <c r="BT1055" s="148">
        <v>1409</v>
      </c>
      <c r="BV1055" s="148" t="s">
        <v>1617</v>
      </c>
      <c r="BW1055" s="148">
        <v>25</v>
      </c>
      <c r="BY1055" s="148">
        <v>27</v>
      </c>
      <c r="CA1055" s="148">
        <v>1</v>
      </c>
      <c r="CC1055" s="148">
        <v>34255833500051</v>
      </c>
      <c r="CE1055" s="148" t="s">
        <v>100</v>
      </c>
      <c r="CF1055" s="148">
        <v>1</v>
      </c>
      <c r="CH1055" s="148">
        <v>3</v>
      </c>
      <c r="CJ1055" s="149">
        <v>41054531300042</v>
      </c>
      <c r="CL1055" s="149" t="s">
        <v>97</v>
      </c>
      <c r="CN1055" s="149">
        <v>3</v>
      </c>
      <c r="CT1055" s="149" t="s">
        <v>98</v>
      </c>
      <c r="CU1055" s="152">
        <v>42667</v>
      </c>
      <c r="CV1055" s="149">
        <v>0</v>
      </c>
      <c r="CX1055" s="149" t="s">
        <v>97</v>
      </c>
      <c r="CY1055" s="149" t="s">
        <v>99</v>
      </c>
      <c r="CZ1055" s="149">
        <v>41054531300042</v>
      </c>
      <c r="DB1055" s="149" t="s">
        <v>100</v>
      </c>
      <c r="DC1055" s="149" t="s">
        <v>101</v>
      </c>
      <c r="DD1055" s="149" t="s">
        <v>102</v>
      </c>
      <c r="DE1055" s="149" t="s">
        <v>1615</v>
      </c>
      <c r="DF1055" s="149">
        <v>1</v>
      </c>
    </row>
    <row r="1056" spans="1:110" x14ac:dyDescent="0.25">
      <c r="A1056" s="148" t="s">
        <v>96</v>
      </c>
      <c r="B1056" s="148">
        <v>0</v>
      </c>
      <c r="D1056" s="148" t="s">
        <v>97</v>
      </c>
      <c r="K1056" s="148">
        <v>1</v>
      </c>
      <c r="M1056" s="148">
        <v>2</v>
      </c>
      <c r="N1056" s="148" t="s">
        <v>947</v>
      </c>
      <c r="O1056" s="148">
        <v>0</v>
      </c>
      <c r="R1056" s="148">
        <v>6127970</v>
      </c>
      <c r="S1056" s="153">
        <v>42534</v>
      </c>
      <c r="T1056" s="148">
        <v>4</v>
      </c>
      <c r="U1056" s="148">
        <v>1</v>
      </c>
      <c r="V1056" s="148">
        <v>1</v>
      </c>
      <c r="X1056" s="148">
        <v>0</v>
      </c>
      <c r="Y1056" s="148">
        <v>0</v>
      </c>
      <c r="Z1056" s="153">
        <v>42535</v>
      </c>
      <c r="AA1056" s="154" t="s">
        <v>948</v>
      </c>
      <c r="AB1056" s="148">
        <v>23</v>
      </c>
      <c r="AC1056" s="148">
        <v>23</v>
      </c>
      <c r="AD1056" s="148" t="s">
        <v>117</v>
      </c>
      <c r="AE1056" s="154" t="s">
        <v>154</v>
      </c>
      <c r="AF1056" s="148">
        <v>2</v>
      </c>
      <c r="AG1056" s="148">
        <v>2</v>
      </c>
      <c r="AJ1056" s="148" t="s">
        <v>420</v>
      </c>
      <c r="AK1056" s="148">
        <v>1159</v>
      </c>
      <c r="AL1056" s="148">
        <v>5.0000000000000001E-3</v>
      </c>
      <c r="AM1056" s="148">
        <v>5.0000000000000001E-3</v>
      </c>
      <c r="AN1056" s="148">
        <v>712</v>
      </c>
      <c r="AO1056" s="148">
        <v>712</v>
      </c>
      <c r="AP1056" s="148">
        <v>405</v>
      </c>
      <c r="AQ1056" s="148">
        <v>405</v>
      </c>
      <c r="AR1056" s="148">
        <v>1159</v>
      </c>
      <c r="AS1056" s="148">
        <v>10</v>
      </c>
      <c r="AT1056" s="148">
        <v>10</v>
      </c>
      <c r="AU1056" s="148">
        <v>5.0000000000000001E-3</v>
      </c>
      <c r="AV1056" s="148">
        <v>5.0000000000000001E-3</v>
      </c>
      <c r="AW1056" s="148">
        <v>1168</v>
      </c>
      <c r="AX1056" s="148">
        <v>1168</v>
      </c>
      <c r="AY1056" s="148">
        <v>133</v>
      </c>
      <c r="AZ1056" s="148">
        <v>133</v>
      </c>
      <c r="BA1056" s="148" t="s">
        <v>107</v>
      </c>
      <c r="BB1056" s="148">
        <v>11</v>
      </c>
      <c r="BD1056" s="148">
        <v>8</v>
      </c>
      <c r="BF1056" s="148" t="s">
        <v>949</v>
      </c>
      <c r="BG1056" s="148">
        <v>1</v>
      </c>
      <c r="BI1056" s="153">
        <v>42535</v>
      </c>
      <c r="BJ1056" s="154" t="s">
        <v>953</v>
      </c>
      <c r="BK1056" s="148">
        <v>41054531300042</v>
      </c>
      <c r="BM1056" s="148" t="s">
        <v>100</v>
      </c>
      <c r="BN1056" s="148" t="s">
        <v>950</v>
      </c>
      <c r="BO1056" s="148" t="s">
        <v>951</v>
      </c>
      <c r="BQ1056" s="153">
        <v>42534</v>
      </c>
      <c r="BR1056" s="148">
        <v>3</v>
      </c>
      <c r="BT1056" s="148">
        <v>1409</v>
      </c>
      <c r="BV1056" s="148" t="s">
        <v>1617</v>
      </c>
      <c r="BW1056" s="148">
        <v>25</v>
      </c>
      <c r="BY1056" s="148">
        <v>27</v>
      </c>
      <c r="CA1056" s="148">
        <v>1</v>
      </c>
      <c r="CC1056" s="148">
        <v>34255833500051</v>
      </c>
      <c r="CE1056" s="148" t="s">
        <v>100</v>
      </c>
      <c r="CF1056" s="148">
        <v>1</v>
      </c>
      <c r="CH1056" s="148">
        <v>3</v>
      </c>
      <c r="CJ1056" s="149">
        <v>41054531300042</v>
      </c>
      <c r="CL1056" s="149" t="s">
        <v>97</v>
      </c>
      <c r="CN1056" s="149">
        <v>3</v>
      </c>
      <c r="CT1056" s="149" t="s">
        <v>98</v>
      </c>
      <c r="CU1056" s="152">
        <v>42667</v>
      </c>
      <c r="CV1056" s="149">
        <v>0</v>
      </c>
      <c r="CX1056" s="149" t="s">
        <v>97</v>
      </c>
      <c r="CY1056" s="149" t="s">
        <v>99</v>
      </c>
      <c r="CZ1056" s="149">
        <v>41054531300042</v>
      </c>
      <c r="DB1056" s="149" t="s">
        <v>100</v>
      </c>
      <c r="DC1056" s="149" t="s">
        <v>101</v>
      </c>
      <c r="DD1056" s="149" t="s">
        <v>102</v>
      </c>
      <c r="DE1056" s="149" t="s">
        <v>1615</v>
      </c>
      <c r="DF1056" s="149">
        <v>1</v>
      </c>
    </row>
    <row r="1057" spans="1:110" x14ac:dyDescent="0.25">
      <c r="A1057" s="148" t="s">
        <v>96</v>
      </c>
      <c r="B1057" s="148">
        <v>0</v>
      </c>
      <c r="D1057" s="148" t="s">
        <v>97</v>
      </c>
      <c r="K1057" s="148">
        <v>1</v>
      </c>
      <c r="M1057" s="148">
        <v>2</v>
      </c>
      <c r="N1057" s="148" t="s">
        <v>947</v>
      </c>
      <c r="O1057" s="148">
        <v>0</v>
      </c>
      <c r="R1057" s="148">
        <v>6127970</v>
      </c>
      <c r="S1057" s="153">
        <v>42534</v>
      </c>
      <c r="T1057" s="148">
        <v>4</v>
      </c>
      <c r="U1057" s="148">
        <v>2</v>
      </c>
      <c r="V1057" s="148">
        <v>2</v>
      </c>
      <c r="X1057" s="148">
        <v>0</v>
      </c>
      <c r="Y1057" s="148">
        <v>0</v>
      </c>
      <c r="Z1057" s="153">
        <v>42535</v>
      </c>
      <c r="AA1057" s="154" t="s">
        <v>948</v>
      </c>
      <c r="AB1057" s="148">
        <v>23</v>
      </c>
      <c r="AC1057" s="148">
        <v>23</v>
      </c>
      <c r="AD1057" s="148" t="s">
        <v>117</v>
      </c>
      <c r="AE1057" s="154" t="s">
        <v>154</v>
      </c>
      <c r="AF1057" s="148">
        <v>2</v>
      </c>
      <c r="AG1057" s="148">
        <v>2</v>
      </c>
      <c r="AJ1057" s="148" t="s">
        <v>421</v>
      </c>
      <c r="AK1057" s="148">
        <v>1360</v>
      </c>
      <c r="AL1057" s="148">
        <v>5.0000000000000001E-3</v>
      </c>
      <c r="AM1057" s="148">
        <v>5.0000000000000001E-3</v>
      </c>
      <c r="AN1057" s="148">
        <v>712</v>
      </c>
      <c r="AO1057" s="148">
        <v>712</v>
      </c>
      <c r="AP1057" s="148">
        <v>405</v>
      </c>
      <c r="AQ1057" s="148">
        <v>405</v>
      </c>
      <c r="AR1057" s="148">
        <v>1360</v>
      </c>
      <c r="AS1057" s="148">
        <v>10</v>
      </c>
      <c r="AT1057" s="148">
        <v>10</v>
      </c>
      <c r="AU1057" s="148">
        <v>5.0000000000000001E-3</v>
      </c>
      <c r="AV1057" s="148">
        <v>5.0000000000000001E-3</v>
      </c>
      <c r="AW1057" s="148">
        <v>1168</v>
      </c>
      <c r="AX1057" s="148">
        <v>1168</v>
      </c>
      <c r="AY1057" s="148">
        <v>133</v>
      </c>
      <c r="AZ1057" s="148">
        <v>133</v>
      </c>
      <c r="BA1057" s="148" t="s">
        <v>107</v>
      </c>
      <c r="BB1057" s="148">
        <v>11</v>
      </c>
      <c r="BD1057" s="148">
        <v>8</v>
      </c>
      <c r="BF1057" s="148" t="s">
        <v>949</v>
      </c>
      <c r="BG1057" s="148">
        <v>1</v>
      </c>
      <c r="BI1057" s="153">
        <v>42535</v>
      </c>
      <c r="BJ1057" s="154" t="s">
        <v>953</v>
      </c>
      <c r="BK1057" s="148">
        <v>41054531300042</v>
      </c>
      <c r="BM1057" s="148" t="s">
        <v>100</v>
      </c>
      <c r="BN1057" s="148" t="s">
        <v>950</v>
      </c>
      <c r="BO1057" s="148" t="s">
        <v>951</v>
      </c>
      <c r="BQ1057" s="153">
        <v>42534</v>
      </c>
      <c r="BR1057" s="148">
        <v>3</v>
      </c>
      <c r="BT1057" s="148">
        <v>1409</v>
      </c>
      <c r="BV1057" s="148" t="s">
        <v>1617</v>
      </c>
      <c r="BW1057" s="148">
        <v>25</v>
      </c>
      <c r="BY1057" s="148">
        <v>27</v>
      </c>
      <c r="CA1057" s="148">
        <v>1</v>
      </c>
      <c r="CC1057" s="148">
        <v>34255833500051</v>
      </c>
      <c r="CE1057" s="148" t="s">
        <v>100</v>
      </c>
      <c r="CF1057" s="148">
        <v>1</v>
      </c>
      <c r="CH1057" s="148">
        <v>3</v>
      </c>
      <c r="CJ1057" s="149">
        <v>41054531300042</v>
      </c>
      <c r="CL1057" s="149" t="s">
        <v>97</v>
      </c>
      <c r="CN1057" s="149">
        <v>3</v>
      </c>
      <c r="CT1057" s="149" t="s">
        <v>98</v>
      </c>
      <c r="CU1057" s="152">
        <v>42667</v>
      </c>
      <c r="CV1057" s="149">
        <v>0</v>
      </c>
      <c r="CX1057" s="149" t="s">
        <v>97</v>
      </c>
      <c r="CY1057" s="149" t="s">
        <v>99</v>
      </c>
      <c r="CZ1057" s="149">
        <v>41054531300042</v>
      </c>
      <c r="DB1057" s="149" t="s">
        <v>100</v>
      </c>
      <c r="DC1057" s="149" t="s">
        <v>101</v>
      </c>
      <c r="DD1057" s="149" t="s">
        <v>102</v>
      </c>
      <c r="DE1057" s="149" t="s">
        <v>1615</v>
      </c>
      <c r="DF1057" s="149">
        <v>1</v>
      </c>
    </row>
    <row r="1058" spans="1:110" x14ac:dyDescent="0.25">
      <c r="A1058" s="148" t="s">
        <v>96</v>
      </c>
      <c r="B1058" s="148">
        <v>0</v>
      </c>
      <c r="D1058" s="148" t="s">
        <v>97</v>
      </c>
      <c r="K1058" s="148">
        <v>1</v>
      </c>
      <c r="M1058" s="148">
        <v>2</v>
      </c>
      <c r="N1058" s="148" t="s">
        <v>947</v>
      </c>
      <c r="O1058" s="148">
        <v>0</v>
      </c>
      <c r="R1058" s="148">
        <v>6127970</v>
      </c>
      <c r="S1058" s="153">
        <v>42534</v>
      </c>
      <c r="T1058" s="148">
        <v>4</v>
      </c>
      <c r="U1058" s="148">
        <v>2</v>
      </c>
      <c r="V1058" s="148">
        <v>2</v>
      </c>
      <c r="X1058" s="148">
        <v>0</v>
      </c>
      <c r="Y1058" s="148">
        <v>0</v>
      </c>
      <c r="Z1058" s="153">
        <v>42535</v>
      </c>
      <c r="AA1058" s="154" t="s">
        <v>948</v>
      </c>
      <c r="AB1058" s="148">
        <v>23</v>
      </c>
      <c r="AC1058" s="148">
        <v>23</v>
      </c>
      <c r="AD1058" s="148" t="s">
        <v>117</v>
      </c>
      <c r="AE1058" s="154" t="s">
        <v>154</v>
      </c>
      <c r="AF1058" s="148">
        <v>2</v>
      </c>
      <c r="AG1058" s="148">
        <v>2</v>
      </c>
      <c r="AJ1058" s="148" t="s">
        <v>422</v>
      </c>
      <c r="AK1058" s="148">
        <v>2929</v>
      </c>
      <c r="AL1058" s="148">
        <v>0.05</v>
      </c>
      <c r="AM1058" s="148">
        <v>0.05</v>
      </c>
      <c r="AN1058" s="148">
        <v>712</v>
      </c>
      <c r="AO1058" s="148">
        <v>712</v>
      </c>
      <c r="AP1058" s="148">
        <v>405</v>
      </c>
      <c r="AQ1058" s="148">
        <v>405</v>
      </c>
      <c r="AR1058" s="148">
        <v>2929</v>
      </c>
      <c r="AS1058" s="148">
        <v>10</v>
      </c>
      <c r="AT1058" s="148">
        <v>10</v>
      </c>
      <c r="AU1058" s="148">
        <v>0.05</v>
      </c>
      <c r="AV1058" s="148">
        <v>0.05</v>
      </c>
      <c r="AW1058" s="148">
        <v>1168</v>
      </c>
      <c r="AX1058" s="148">
        <v>1168</v>
      </c>
      <c r="AY1058" s="148">
        <v>133</v>
      </c>
      <c r="AZ1058" s="148">
        <v>133</v>
      </c>
      <c r="BA1058" s="148" t="s">
        <v>107</v>
      </c>
      <c r="BB1058" s="148">
        <v>11</v>
      </c>
      <c r="BD1058" s="148">
        <v>8</v>
      </c>
      <c r="BF1058" s="148" t="s">
        <v>949</v>
      </c>
      <c r="BG1058" s="148">
        <v>1</v>
      </c>
      <c r="BI1058" s="153">
        <v>42535</v>
      </c>
      <c r="BJ1058" s="154" t="s">
        <v>953</v>
      </c>
      <c r="BK1058" s="148">
        <v>41054531300042</v>
      </c>
      <c r="BM1058" s="148" t="s">
        <v>100</v>
      </c>
      <c r="BN1058" s="148" t="s">
        <v>950</v>
      </c>
      <c r="BO1058" s="148" t="s">
        <v>951</v>
      </c>
      <c r="BQ1058" s="153">
        <v>42534</v>
      </c>
      <c r="BR1058" s="148">
        <v>3</v>
      </c>
      <c r="BT1058" s="148">
        <v>1409</v>
      </c>
      <c r="BV1058" s="148" t="s">
        <v>1617</v>
      </c>
      <c r="BW1058" s="148">
        <v>25</v>
      </c>
      <c r="BY1058" s="148">
        <v>27</v>
      </c>
      <c r="CA1058" s="148">
        <v>1</v>
      </c>
      <c r="CC1058" s="148">
        <v>34255833500051</v>
      </c>
      <c r="CE1058" s="148" t="s">
        <v>100</v>
      </c>
      <c r="CF1058" s="148">
        <v>1</v>
      </c>
      <c r="CH1058" s="148">
        <v>3</v>
      </c>
      <c r="CJ1058" s="149">
        <v>41054531300042</v>
      </c>
      <c r="CL1058" s="149" t="s">
        <v>97</v>
      </c>
      <c r="CN1058" s="149">
        <v>3</v>
      </c>
      <c r="CT1058" s="149" t="s">
        <v>98</v>
      </c>
      <c r="CU1058" s="152">
        <v>42667</v>
      </c>
      <c r="CV1058" s="149">
        <v>0</v>
      </c>
      <c r="CX1058" s="149" t="s">
        <v>97</v>
      </c>
      <c r="CY1058" s="149" t="s">
        <v>99</v>
      </c>
      <c r="CZ1058" s="149">
        <v>41054531300042</v>
      </c>
      <c r="DB1058" s="149" t="s">
        <v>100</v>
      </c>
      <c r="DC1058" s="149" t="s">
        <v>101</v>
      </c>
      <c r="DD1058" s="149" t="s">
        <v>102</v>
      </c>
      <c r="DE1058" s="149" t="s">
        <v>1615</v>
      </c>
      <c r="DF1058" s="149">
        <v>1</v>
      </c>
    </row>
    <row r="1059" spans="1:110" x14ac:dyDescent="0.25">
      <c r="A1059" s="148" t="s">
        <v>96</v>
      </c>
      <c r="B1059" s="148">
        <v>0</v>
      </c>
      <c r="D1059" s="148" t="s">
        <v>97</v>
      </c>
      <c r="K1059" s="148">
        <v>1</v>
      </c>
      <c r="M1059" s="148">
        <v>2</v>
      </c>
      <c r="N1059" s="148" t="s">
        <v>947</v>
      </c>
      <c r="O1059" s="148">
        <v>0</v>
      </c>
      <c r="R1059" s="148">
        <v>6127970</v>
      </c>
      <c r="S1059" s="153">
        <v>42534</v>
      </c>
      <c r="T1059" s="148">
        <v>4</v>
      </c>
      <c r="U1059" s="148">
        <v>1</v>
      </c>
      <c r="V1059" s="148">
        <v>1</v>
      </c>
      <c r="X1059" s="148">
        <v>0</v>
      </c>
      <c r="Y1059" s="148">
        <v>0</v>
      </c>
      <c r="Z1059" s="153">
        <v>42535</v>
      </c>
      <c r="AA1059" s="154" t="s">
        <v>948</v>
      </c>
      <c r="AB1059" s="148">
        <v>23</v>
      </c>
      <c r="AC1059" s="148">
        <v>23</v>
      </c>
      <c r="AD1059" s="148" t="s">
        <v>105</v>
      </c>
      <c r="AE1059" s="154" t="s">
        <v>952</v>
      </c>
      <c r="AF1059" s="148">
        <v>2</v>
      </c>
      <c r="AG1059" s="148">
        <v>2</v>
      </c>
      <c r="AJ1059" s="148" t="s">
        <v>423</v>
      </c>
      <c r="AK1059" s="148">
        <v>1168</v>
      </c>
      <c r="AL1059" s="148">
        <v>5</v>
      </c>
      <c r="AM1059" s="148">
        <v>5</v>
      </c>
      <c r="AP1059" s="148">
        <v>356</v>
      </c>
      <c r="AQ1059" s="148">
        <v>356</v>
      </c>
      <c r="AR1059" s="148">
        <v>1168</v>
      </c>
      <c r="AS1059" s="148">
        <v>10</v>
      </c>
      <c r="AT1059" s="148">
        <v>10</v>
      </c>
      <c r="AU1059" s="148">
        <v>5</v>
      </c>
      <c r="AV1059" s="148">
        <v>5</v>
      </c>
      <c r="AY1059" s="148">
        <v>133</v>
      </c>
      <c r="AZ1059" s="148">
        <v>133</v>
      </c>
      <c r="BA1059" s="148" t="s">
        <v>107</v>
      </c>
      <c r="BB1059" s="148">
        <v>11</v>
      </c>
      <c r="BD1059" s="148">
        <v>8</v>
      </c>
      <c r="BF1059" s="148" t="s">
        <v>949</v>
      </c>
      <c r="BG1059" s="148">
        <v>1</v>
      </c>
      <c r="BI1059" s="153">
        <v>42535</v>
      </c>
      <c r="BJ1059" s="154" t="s">
        <v>953</v>
      </c>
      <c r="BK1059" s="148">
        <v>41054531300042</v>
      </c>
      <c r="BM1059" s="148" t="s">
        <v>100</v>
      </c>
      <c r="BN1059" s="148" t="s">
        <v>950</v>
      </c>
      <c r="BO1059" s="148" t="s">
        <v>951</v>
      </c>
      <c r="BQ1059" s="153">
        <v>42534</v>
      </c>
      <c r="BR1059" s="148">
        <v>3</v>
      </c>
      <c r="BT1059" s="148">
        <v>1409</v>
      </c>
      <c r="BV1059" s="148" t="s">
        <v>1617</v>
      </c>
      <c r="BW1059" s="148">
        <v>25</v>
      </c>
      <c r="BY1059" s="148">
        <v>27</v>
      </c>
      <c r="CA1059" s="148">
        <v>1</v>
      </c>
      <c r="CC1059" s="148">
        <v>34255833500051</v>
      </c>
      <c r="CE1059" s="148" t="s">
        <v>100</v>
      </c>
      <c r="CF1059" s="148">
        <v>1</v>
      </c>
      <c r="CH1059" s="148">
        <v>3</v>
      </c>
      <c r="CJ1059" s="149">
        <v>41054531300042</v>
      </c>
      <c r="CL1059" s="149" t="s">
        <v>97</v>
      </c>
      <c r="CN1059" s="149">
        <v>3</v>
      </c>
      <c r="CT1059" s="149" t="s">
        <v>98</v>
      </c>
      <c r="CU1059" s="152">
        <v>42667</v>
      </c>
      <c r="CV1059" s="149">
        <v>0</v>
      </c>
      <c r="CX1059" s="149" t="s">
        <v>97</v>
      </c>
      <c r="CY1059" s="149" t="s">
        <v>99</v>
      </c>
      <c r="CZ1059" s="149">
        <v>41054531300042</v>
      </c>
      <c r="DB1059" s="149" t="s">
        <v>100</v>
      </c>
      <c r="DC1059" s="149" t="s">
        <v>101</v>
      </c>
      <c r="DD1059" s="149" t="s">
        <v>102</v>
      </c>
      <c r="DE1059" s="149" t="s">
        <v>1615</v>
      </c>
      <c r="DF1059" s="149">
        <v>1</v>
      </c>
    </row>
    <row r="1060" spans="1:110" x14ac:dyDescent="0.25">
      <c r="A1060" s="148" t="s">
        <v>96</v>
      </c>
      <c r="B1060" s="148">
        <v>0</v>
      </c>
      <c r="D1060" s="148" t="s">
        <v>97</v>
      </c>
      <c r="K1060" s="148">
        <v>1</v>
      </c>
      <c r="M1060" s="148">
        <v>2</v>
      </c>
      <c r="N1060" s="148" t="s">
        <v>947</v>
      </c>
      <c r="O1060" s="148">
        <v>0</v>
      </c>
      <c r="R1060" s="148">
        <v>6127970</v>
      </c>
      <c r="S1060" s="153">
        <v>42534</v>
      </c>
      <c r="T1060" s="148">
        <v>4</v>
      </c>
      <c r="U1060" s="148">
        <v>1</v>
      </c>
      <c r="V1060" s="148">
        <v>1</v>
      </c>
      <c r="X1060" s="148">
        <v>0</v>
      </c>
      <c r="Y1060" s="148">
        <v>0</v>
      </c>
      <c r="Z1060" s="153">
        <v>42535</v>
      </c>
      <c r="AA1060" s="154" t="s">
        <v>948</v>
      </c>
      <c r="AB1060" s="148">
        <v>23</v>
      </c>
      <c r="AC1060" s="148">
        <v>23</v>
      </c>
      <c r="AD1060" s="148" t="s">
        <v>117</v>
      </c>
      <c r="AE1060" s="154" t="s">
        <v>954</v>
      </c>
      <c r="AF1060" s="148">
        <v>2</v>
      </c>
      <c r="AG1060" s="148">
        <v>2</v>
      </c>
      <c r="AJ1060" s="148" t="s">
        <v>424</v>
      </c>
      <c r="AK1060" s="148">
        <v>2981</v>
      </c>
      <c r="AL1060" s="148">
        <v>5.0000000000000001E-3</v>
      </c>
      <c r="AM1060" s="148">
        <v>5.0000000000000001E-3</v>
      </c>
      <c r="AP1060" s="148">
        <v>454</v>
      </c>
      <c r="AQ1060" s="148">
        <v>454</v>
      </c>
      <c r="AR1060" s="148">
        <v>2981</v>
      </c>
      <c r="AS1060" s="148">
        <v>10</v>
      </c>
      <c r="AT1060" s="148">
        <v>10</v>
      </c>
      <c r="AU1060" s="148">
        <v>5.0000000000000001E-3</v>
      </c>
      <c r="AV1060" s="148">
        <v>5.0000000000000001E-3</v>
      </c>
      <c r="AY1060" s="148">
        <v>133</v>
      </c>
      <c r="AZ1060" s="148">
        <v>133</v>
      </c>
      <c r="BA1060" s="148" t="s">
        <v>107</v>
      </c>
      <c r="BB1060" s="148">
        <v>11</v>
      </c>
      <c r="BD1060" s="148">
        <v>8</v>
      </c>
      <c r="BF1060" s="148" t="s">
        <v>949</v>
      </c>
      <c r="BG1060" s="148">
        <v>1</v>
      </c>
      <c r="BI1060" s="153">
        <v>42535</v>
      </c>
      <c r="BJ1060" s="154" t="s">
        <v>953</v>
      </c>
      <c r="BK1060" s="148">
        <v>41054531300042</v>
      </c>
      <c r="BM1060" s="148" t="s">
        <v>100</v>
      </c>
      <c r="BN1060" s="148" t="s">
        <v>950</v>
      </c>
      <c r="BO1060" s="148" t="s">
        <v>951</v>
      </c>
      <c r="BQ1060" s="153">
        <v>42534</v>
      </c>
      <c r="BR1060" s="148">
        <v>3</v>
      </c>
      <c r="BT1060" s="148">
        <v>1409</v>
      </c>
      <c r="BV1060" s="148" t="s">
        <v>1617</v>
      </c>
      <c r="BW1060" s="148">
        <v>25</v>
      </c>
      <c r="BY1060" s="148">
        <v>27</v>
      </c>
      <c r="CA1060" s="148">
        <v>1</v>
      </c>
      <c r="CC1060" s="148">
        <v>34255833500051</v>
      </c>
      <c r="CE1060" s="148" t="s">
        <v>100</v>
      </c>
      <c r="CF1060" s="148">
        <v>1</v>
      </c>
      <c r="CH1060" s="148">
        <v>3</v>
      </c>
      <c r="CJ1060" s="149">
        <v>41054531300042</v>
      </c>
      <c r="CL1060" s="149" t="s">
        <v>97</v>
      </c>
      <c r="CN1060" s="149">
        <v>3</v>
      </c>
      <c r="CT1060" s="149" t="s">
        <v>98</v>
      </c>
      <c r="CU1060" s="152">
        <v>42667</v>
      </c>
      <c r="CV1060" s="149">
        <v>0</v>
      </c>
      <c r="CX1060" s="149" t="s">
        <v>97</v>
      </c>
      <c r="CY1060" s="149" t="s">
        <v>99</v>
      </c>
      <c r="CZ1060" s="149">
        <v>41054531300042</v>
      </c>
      <c r="DB1060" s="149" t="s">
        <v>100</v>
      </c>
      <c r="DC1060" s="149" t="s">
        <v>101</v>
      </c>
      <c r="DD1060" s="149" t="s">
        <v>102</v>
      </c>
      <c r="DE1060" s="149" t="s">
        <v>1615</v>
      </c>
      <c r="DF1060" s="149">
        <v>1</v>
      </c>
    </row>
    <row r="1061" spans="1:110" x14ac:dyDescent="0.25">
      <c r="A1061" s="148" t="s">
        <v>96</v>
      </c>
      <c r="B1061" s="148">
        <v>0</v>
      </c>
      <c r="D1061" s="148" t="s">
        <v>97</v>
      </c>
      <c r="K1061" s="148">
        <v>1</v>
      </c>
      <c r="M1061" s="148">
        <v>2</v>
      </c>
      <c r="N1061" s="148" t="s">
        <v>947</v>
      </c>
      <c r="O1061" s="148">
        <v>0</v>
      </c>
      <c r="R1061" s="148">
        <v>6127970</v>
      </c>
      <c r="S1061" s="153">
        <v>42534</v>
      </c>
      <c r="T1061" s="148">
        <v>4</v>
      </c>
      <c r="U1061" s="148">
        <v>1</v>
      </c>
      <c r="V1061" s="148">
        <v>1</v>
      </c>
      <c r="W1061" s="148" t="s">
        <v>325</v>
      </c>
      <c r="X1061" s="148">
        <v>0</v>
      </c>
      <c r="Y1061" s="148">
        <v>0</v>
      </c>
      <c r="Z1061" s="153">
        <v>42535</v>
      </c>
      <c r="AA1061" s="154" t="s">
        <v>948</v>
      </c>
      <c r="AB1061" s="148">
        <v>23</v>
      </c>
      <c r="AC1061" s="148">
        <v>23</v>
      </c>
      <c r="AD1061" s="148" t="s">
        <v>117</v>
      </c>
      <c r="AE1061" s="154" t="s">
        <v>957</v>
      </c>
      <c r="AF1061" s="148">
        <v>2</v>
      </c>
      <c r="AG1061" s="148">
        <v>2</v>
      </c>
      <c r="AJ1061" s="148" t="s">
        <v>425</v>
      </c>
      <c r="AK1061" s="148">
        <v>2544</v>
      </c>
      <c r="AL1061" s="148">
        <v>0.03</v>
      </c>
      <c r="AM1061" s="148">
        <v>0.03</v>
      </c>
      <c r="AN1061" s="148">
        <v>712</v>
      </c>
      <c r="AO1061" s="148">
        <v>712</v>
      </c>
      <c r="AP1061" s="148">
        <v>454</v>
      </c>
      <c r="AQ1061" s="148">
        <v>454</v>
      </c>
      <c r="AR1061" s="148">
        <v>2544</v>
      </c>
      <c r="AS1061" s="148">
        <v>10</v>
      </c>
      <c r="AT1061" s="148">
        <v>10</v>
      </c>
      <c r="AU1061" s="148">
        <v>0.03</v>
      </c>
      <c r="AV1061" s="148">
        <v>0.03</v>
      </c>
      <c r="AW1061" s="148">
        <v>1168</v>
      </c>
      <c r="AX1061" s="148">
        <v>1168</v>
      </c>
      <c r="AY1061" s="148">
        <v>133</v>
      </c>
      <c r="AZ1061" s="148">
        <v>133</v>
      </c>
      <c r="BA1061" s="148" t="s">
        <v>107</v>
      </c>
      <c r="BB1061" s="148">
        <v>11</v>
      </c>
      <c r="BD1061" s="148">
        <v>8</v>
      </c>
      <c r="BF1061" s="148" t="s">
        <v>949</v>
      </c>
      <c r="BG1061" s="148">
        <v>1</v>
      </c>
      <c r="BI1061" s="153">
        <v>42535</v>
      </c>
      <c r="BJ1061" s="154" t="s">
        <v>953</v>
      </c>
      <c r="BK1061" s="148">
        <v>41054531300042</v>
      </c>
      <c r="BM1061" s="148" t="s">
        <v>100</v>
      </c>
      <c r="BN1061" s="148" t="s">
        <v>950</v>
      </c>
      <c r="BO1061" s="148" t="s">
        <v>951</v>
      </c>
      <c r="BQ1061" s="153">
        <v>42534</v>
      </c>
      <c r="BR1061" s="148">
        <v>3</v>
      </c>
      <c r="BT1061" s="148">
        <v>1409</v>
      </c>
      <c r="BV1061" s="148" t="s">
        <v>1617</v>
      </c>
      <c r="BW1061" s="148">
        <v>25</v>
      </c>
      <c r="BY1061" s="148">
        <v>27</v>
      </c>
      <c r="CA1061" s="148">
        <v>1</v>
      </c>
      <c r="CC1061" s="148">
        <v>34255833500051</v>
      </c>
      <c r="CE1061" s="148" t="s">
        <v>100</v>
      </c>
      <c r="CF1061" s="148">
        <v>1</v>
      </c>
      <c r="CH1061" s="148">
        <v>3</v>
      </c>
      <c r="CJ1061" s="149">
        <v>41054531300042</v>
      </c>
      <c r="CL1061" s="149" t="s">
        <v>97</v>
      </c>
      <c r="CN1061" s="149">
        <v>3</v>
      </c>
      <c r="CT1061" s="149" t="s">
        <v>98</v>
      </c>
      <c r="CU1061" s="152">
        <v>42667</v>
      </c>
      <c r="CV1061" s="149">
        <v>0</v>
      </c>
      <c r="CX1061" s="149" t="s">
        <v>97</v>
      </c>
      <c r="CY1061" s="149" t="s">
        <v>99</v>
      </c>
      <c r="CZ1061" s="149">
        <v>41054531300042</v>
      </c>
      <c r="DB1061" s="149" t="s">
        <v>100</v>
      </c>
      <c r="DC1061" s="149" t="s">
        <v>101</v>
      </c>
      <c r="DD1061" s="149" t="s">
        <v>102</v>
      </c>
      <c r="DE1061" s="149" t="s">
        <v>1615</v>
      </c>
      <c r="DF1061" s="149">
        <v>1</v>
      </c>
    </row>
    <row r="1062" spans="1:110" x14ac:dyDescent="0.25">
      <c r="A1062" s="148" t="s">
        <v>96</v>
      </c>
      <c r="B1062" s="148">
        <v>0</v>
      </c>
      <c r="D1062" s="148" t="s">
        <v>97</v>
      </c>
      <c r="K1062" s="148">
        <v>1</v>
      </c>
      <c r="M1062" s="148">
        <v>2</v>
      </c>
      <c r="N1062" s="148" t="s">
        <v>947</v>
      </c>
      <c r="O1062" s="148">
        <v>0</v>
      </c>
      <c r="R1062" s="148">
        <v>6127970</v>
      </c>
      <c r="S1062" s="153">
        <v>42534</v>
      </c>
      <c r="T1062" s="148">
        <v>4</v>
      </c>
      <c r="U1062" s="148">
        <v>1</v>
      </c>
      <c r="V1062" s="148">
        <v>1</v>
      </c>
      <c r="X1062" s="148">
        <v>0</v>
      </c>
      <c r="Y1062" s="148">
        <v>0</v>
      </c>
      <c r="Z1062" s="153">
        <v>42535</v>
      </c>
      <c r="AA1062" s="154" t="s">
        <v>948</v>
      </c>
      <c r="AB1062" s="148">
        <v>23</v>
      </c>
      <c r="AC1062" s="148">
        <v>23</v>
      </c>
      <c r="AD1062" s="148" t="s">
        <v>117</v>
      </c>
      <c r="AE1062" s="154" t="s">
        <v>954</v>
      </c>
      <c r="AF1062" s="148">
        <v>2</v>
      </c>
      <c r="AG1062" s="148">
        <v>2</v>
      </c>
      <c r="AJ1062" s="148" t="s">
        <v>427</v>
      </c>
      <c r="AK1062" s="148">
        <v>1170</v>
      </c>
      <c r="AL1062" s="148">
        <v>5.0000000000000001E-3</v>
      </c>
      <c r="AM1062" s="148">
        <v>5.0000000000000001E-3</v>
      </c>
      <c r="AP1062" s="148">
        <v>454</v>
      </c>
      <c r="AQ1062" s="148">
        <v>454</v>
      </c>
      <c r="AR1062" s="148">
        <v>1170</v>
      </c>
      <c r="AS1062" s="148">
        <v>10</v>
      </c>
      <c r="AT1062" s="148">
        <v>10</v>
      </c>
      <c r="AU1062" s="148">
        <v>5.0000000000000001E-3</v>
      </c>
      <c r="AV1062" s="148">
        <v>5.0000000000000001E-3</v>
      </c>
      <c r="AY1062" s="148">
        <v>133</v>
      </c>
      <c r="AZ1062" s="148">
        <v>133</v>
      </c>
      <c r="BA1062" s="148" t="s">
        <v>107</v>
      </c>
      <c r="BB1062" s="148">
        <v>11</v>
      </c>
      <c r="BD1062" s="148">
        <v>8</v>
      </c>
      <c r="BF1062" s="148" t="s">
        <v>949</v>
      </c>
      <c r="BG1062" s="148">
        <v>1</v>
      </c>
      <c r="BI1062" s="153">
        <v>42535</v>
      </c>
      <c r="BJ1062" s="154" t="s">
        <v>953</v>
      </c>
      <c r="BK1062" s="148">
        <v>41054531300042</v>
      </c>
      <c r="BM1062" s="148" t="s">
        <v>100</v>
      </c>
      <c r="BN1062" s="148" t="s">
        <v>950</v>
      </c>
      <c r="BO1062" s="148" t="s">
        <v>951</v>
      </c>
      <c r="BQ1062" s="153">
        <v>42534</v>
      </c>
      <c r="BR1062" s="148">
        <v>3</v>
      </c>
      <c r="BT1062" s="148">
        <v>1409</v>
      </c>
      <c r="BV1062" s="148" t="s">
        <v>1617</v>
      </c>
      <c r="BW1062" s="148">
        <v>25</v>
      </c>
      <c r="BY1062" s="148">
        <v>27</v>
      </c>
      <c r="CA1062" s="148">
        <v>1</v>
      </c>
      <c r="CC1062" s="148">
        <v>34255833500051</v>
      </c>
      <c r="CE1062" s="148" t="s">
        <v>100</v>
      </c>
      <c r="CF1062" s="148">
        <v>1</v>
      </c>
      <c r="CH1062" s="148">
        <v>3</v>
      </c>
      <c r="CJ1062" s="149">
        <v>41054531300042</v>
      </c>
      <c r="CL1062" s="149" t="s">
        <v>97</v>
      </c>
      <c r="CN1062" s="149">
        <v>3</v>
      </c>
      <c r="CT1062" s="149" t="s">
        <v>98</v>
      </c>
      <c r="CU1062" s="152">
        <v>42667</v>
      </c>
      <c r="CV1062" s="149">
        <v>0</v>
      </c>
      <c r="CX1062" s="149" t="s">
        <v>97</v>
      </c>
      <c r="CY1062" s="149" t="s">
        <v>99</v>
      </c>
      <c r="CZ1062" s="149">
        <v>41054531300042</v>
      </c>
      <c r="DB1062" s="149" t="s">
        <v>100</v>
      </c>
      <c r="DC1062" s="149" t="s">
        <v>101</v>
      </c>
      <c r="DD1062" s="149" t="s">
        <v>102</v>
      </c>
      <c r="DE1062" s="149" t="s">
        <v>1615</v>
      </c>
      <c r="DF1062" s="149">
        <v>1</v>
      </c>
    </row>
    <row r="1063" spans="1:110" x14ac:dyDescent="0.25">
      <c r="A1063" s="148" t="s">
        <v>96</v>
      </c>
      <c r="B1063" s="148">
        <v>0</v>
      </c>
      <c r="D1063" s="148" t="s">
        <v>97</v>
      </c>
      <c r="K1063" s="148">
        <v>1</v>
      </c>
      <c r="M1063" s="148">
        <v>2</v>
      </c>
      <c r="N1063" s="148" t="s">
        <v>947</v>
      </c>
      <c r="O1063" s="148">
        <v>0</v>
      </c>
      <c r="R1063" s="148">
        <v>6127970</v>
      </c>
      <c r="S1063" s="153">
        <v>42534</v>
      </c>
      <c r="T1063" s="148">
        <v>4</v>
      </c>
      <c r="U1063" s="148">
        <v>1</v>
      </c>
      <c r="V1063" s="148">
        <v>1</v>
      </c>
      <c r="X1063" s="148">
        <v>0</v>
      </c>
      <c r="Y1063" s="148">
        <v>0</v>
      </c>
      <c r="Z1063" s="153">
        <v>42535</v>
      </c>
      <c r="AA1063" s="154" t="s">
        <v>948</v>
      </c>
      <c r="AB1063" s="148">
        <v>23</v>
      </c>
      <c r="AC1063" s="148">
        <v>23</v>
      </c>
      <c r="AD1063" s="148" t="s">
        <v>117</v>
      </c>
      <c r="AE1063" s="154" t="s">
        <v>954</v>
      </c>
      <c r="AF1063" s="148">
        <v>2</v>
      </c>
      <c r="AG1063" s="148">
        <v>2</v>
      </c>
      <c r="AJ1063" s="148" t="s">
        <v>428</v>
      </c>
      <c r="AK1063" s="148">
        <v>1171</v>
      </c>
      <c r="AL1063" s="148">
        <v>0.05</v>
      </c>
      <c r="AM1063" s="148">
        <v>0.05</v>
      </c>
      <c r="AP1063" s="148">
        <v>454</v>
      </c>
      <c r="AQ1063" s="148">
        <v>454</v>
      </c>
      <c r="AR1063" s="148">
        <v>1171</v>
      </c>
      <c r="AS1063" s="148">
        <v>10</v>
      </c>
      <c r="AT1063" s="148">
        <v>10</v>
      </c>
      <c r="AU1063" s="148">
        <v>0.05</v>
      </c>
      <c r="AV1063" s="148">
        <v>0.05</v>
      </c>
      <c r="AY1063" s="148">
        <v>133</v>
      </c>
      <c r="AZ1063" s="148">
        <v>133</v>
      </c>
      <c r="BA1063" s="148" t="s">
        <v>107</v>
      </c>
      <c r="BB1063" s="148">
        <v>11</v>
      </c>
      <c r="BD1063" s="148">
        <v>8</v>
      </c>
      <c r="BF1063" s="148" t="s">
        <v>949</v>
      </c>
      <c r="BG1063" s="148">
        <v>1</v>
      </c>
      <c r="BI1063" s="153">
        <v>42535</v>
      </c>
      <c r="BJ1063" s="154" t="s">
        <v>953</v>
      </c>
      <c r="BK1063" s="148">
        <v>41054531300042</v>
      </c>
      <c r="BM1063" s="148" t="s">
        <v>100</v>
      </c>
      <c r="BN1063" s="148" t="s">
        <v>950</v>
      </c>
      <c r="BO1063" s="148" t="s">
        <v>951</v>
      </c>
      <c r="BQ1063" s="153">
        <v>42534</v>
      </c>
      <c r="BR1063" s="148">
        <v>3</v>
      </c>
      <c r="BT1063" s="148">
        <v>1409</v>
      </c>
      <c r="BV1063" s="148" t="s">
        <v>1617</v>
      </c>
      <c r="BW1063" s="148">
        <v>25</v>
      </c>
      <c r="BY1063" s="148">
        <v>27</v>
      </c>
      <c r="CA1063" s="148">
        <v>1</v>
      </c>
      <c r="CC1063" s="148">
        <v>34255833500051</v>
      </c>
      <c r="CE1063" s="148" t="s">
        <v>100</v>
      </c>
      <c r="CF1063" s="148">
        <v>1</v>
      </c>
      <c r="CH1063" s="148">
        <v>3</v>
      </c>
      <c r="CJ1063" s="149">
        <v>41054531300042</v>
      </c>
      <c r="CL1063" s="149" t="s">
        <v>97</v>
      </c>
      <c r="CN1063" s="149">
        <v>3</v>
      </c>
      <c r="CT1063" s="149" t="s">
        <v>98</v>
      </c>
      <c r="CU1063" s="152">
        <v>42667</v>
      </c>
      <c r="CV1063" s="149">
        <v>0</v>
      </c>
      <c r="CX1063" s="149" t="s">
        <v>97</v>
      </c>
      <c r="CY1063" s="149" t="s">
        <v>99</v>
      </c>
      <c r="CZ1063" s="149">
        <v>41054531300042</v>
      </c>
      <c r="DB1063" s="149" t="s">
        <v>100</v>
      </c>
      <c r="DC1063" s="149" t="s">
        <v>101</v>
      </c>
      <c r="DD1063" s="149" t="s">
        <v>102</v>
      </c>
      <c r="DE1063" s="149" t="s">
        <v>1615</v>
      </c>
      <c r="DF1063" s="149">
        <v>1</v>
      </c>
    </row>
    <row r="1064" spans="1:110" x14ac:dyDescent="0.25">
      <c r="A1064" s="148" t="s">
        <v>96</v>
      </c>
      <c r="B1064" s="148">
        <v>0</v>
      </c>
      <c r="D1064" s="148" t="s">
        <v>97</v>
      </c>
      <c r="K1064" s="148">
        <v>1</v>
      </c>
      <c r="M1064" s="148">
        <v>2</v>
      </c>
      <c r="N1064" s="148" t="s">
        <v>947</v>
      </c>
      <c r="O1064" s="148">
        <v>0</v>
      </c>
      <c r="R1064" s="148">
        <v>6127970</v>
      </c>
      <c r="S1064" s="153">
        <v>42534</v>
      </c>
      <c r="T1064" s="148">
        <v>4</v>
      </c>
      <c r="U1064" s="148">
        <v>2</v>
      </c>
      <c r="V1064" s="148">
        <v>2</v>
      </c>
      <c r="X1064" s="148">
        <v>0</v>
      </c>
      <c r="Y1064" s="148">
        <v>0</v>
      </c>
      <c r="Z1064" s="153">
        <v>42535</v>
      </c>
      <c r="AA1064" s="154" t="s">
        <v>948</v>
      </c>
      <c r="AB1064" s="148">
        <v>23</v>
      </c>
      <c r="AC1064" s="148">
        <v>23</v>
      </c>
      <c r="AD1064" s="148" t="s">
        <v>117</v>
      </c>
      <c r="AE1064" s="154" t="s">
        <v>154</v>
      </c>
      <c r="AF1064" s="148">
        <v>2</v>
      </c>
      <c r="AG1064" s="148">
        <v>2</v>
      </c>
      <c r="AJ1064" s="148" t="s">
        <v>429</v>
      </c>
      <c r="AK1064" s="148">
        <v>1172</v>
      </c>
      <c r="AL1064" s="148">
        <v>5.0000000000000001E-3</v>
      </c>
      <c r="AM1064" s="148">
        <v>5.0000000000000001E-3</v>
      </c>
      <c r="AN1064" s="148">
        <v>712</v>
      </c>
      <c r="AO1064" s="148">
        <v>712</v>
      </c>
      <c r="AP1064" s="148">
        <v>405</v>
      </c>
      <c r="AQ1064" s="148">
        <v>405</v>
      </c>
      <c r="AR1064" s="148">
        <v>1172</v>
      </c>
      <c r="AS1064" s="148">
        <v>10</v>
      </c>
      <c r="AT1064" s="148">
        <v>10</v>
      </c>
      <c r="AU1064" s="148">
        <v>5.0000000000000001E-3</v>
      </c>
      <c r="AV1064" s="148">
        <v>5.0000000000000001E-3</v>
      </c>
      <c r="AW1064" s="148">
        <v>1168</v>
      </c>
      <c r="AX1064" s="148">
        <v>1168</v>
      </c>
      <c r="AY1064" s="148">
        <v>133</v>
      </c>
      <c r="AZ1064" s="148">
        <v>133</v>
      </c>
      <c r="BA1064" s="148" t="s">
        <v>107</v>
      </c>
      <c r="BB1064" s="148">
        <v>11</v>
      </c>
      <c r="BD1064" s="148">
        <v>8</v>
      </c>
      <c r="BF1064" s="148" t="s">
        <v>949</v>
      </c>
      <c r="BG1064" s="148">
        <v>1</v>
      </c>
      <c r="BI1064" s="153">
        <v>42535</v>
      </c>
      <c r="BJ1064" s="154" t="s">
        <v>953</v>
      </c>
      <c r="BK1064" s="148">
        <v>41054531300042</v>
      </c>
      <c r="BM1064" s="148" t="s">
        <v>100</v>
      </c>
      <c r="BN1064" s="148" t="s">
        <v>950</v>
      </c>
      <c r="BO1064" s="148" t="s">
        <v>951</v>
      </c>
      <c r="BQ1064" s="153">
        <v>42534</v>
      </c>
      <c r="BR1064" s="148">
        <v>3</v>
      </c>
      <c r="BT1064" s="148">
        <v>1409</v>
      </c>
      <c r="BV1064" s="148" t="s">
        <v>1617</v>
      </c>
      <c r="BW1064" s="148">
        <v>25</v>
      </c>
      <c r="BY1064" s="148">
        <v>27</v>
      </c>
      <c r="CA1064" s="148">
        <v>1</v>
      </c>
      <c r="CC1064" s="148">
        <v>34255833500051</v>
      </c>
      <c r="CE1064" s="148" t="s">
        <v>100</v>
      </c>
      <c r="CF1064" s="148">
        <v>1</v>
      </c>
      <c r="CH1064" s="148">
        <v>3</v>
      </c>
      <c r="CJ1064" s="149">
        <v>41054531300042</v>
      </c>
      <c r="CL1064" s="149" t="s">
        <v>97</v>
      </c>
      <c r="CN1064" s="149">
        <v>3</v>
      </c>
      <c r="CT1064" s="149" t="s">
        <v>98</v>
      </c>
      <c r="CU1064" s="152">
        <v>42667</v>
      </c>
      <c r="CV1064" s="149">
        <v>0</v>
      </c>
      <c r="CX1064" s="149" t="s">
        <v>97</v>
      </c>
      <c r="CY1064" s="149" t="s">
        <v>99</v>
      </c>
      <c r="CZ1064" s="149">
        <v>41054531300042</v>
      </c>
      <c r="DB1064" s="149" t="s">
        <v>100</v>
      </c>
      <c r="DC1064" s="149" t="s">
        <v>101</v>
      </c>
      <c r="DD1064" s="149" t="s">
        <v>102</v>
      </c>
      <c r="DE1064" s="149" t="s">
        <v>1615</v>
      </c>
      <c r="DF1064" s="149">
        <v>1</v>
      </c>
    </row>
    <row r="1065" spans="1:110" x14ac:dyDescent="0.25">
      <c r="A1065" s="148" t="s">
        <v>96</v>
      </c>
      <c r="B1065" s="148">
        <v>0</v>
      </c>
      <c r="D1065" s="148" t="s">
        <v>97</v>
      </c>
      <c r="K1065" s="148">
        <v>1</v>
      </c>
      <c r="M1065" s="148">
        <v>2</v>
      </c>
      <c r="N1065" s="148" t="s">
        <v>947</v>
      </c>
      <c r="O1065" s="148">
        <v>0</v>
      </c>
      <c r="R1065" s="148">
        <v>6127970</v>
      </c>
      <c r="S1065" s="153">
        <v>42534</v>
      </c>
      <c r="T1065" s="148">
        <v>4</v>
      </c>
      <c r="U1065" s="148">
        <v>1</v>
      </c>
      <c r="V1065" s="148">
        <v>1</v>
      </c>
      <c r="X1065" s="148">
        <v>0</v>
      </c>
      <c r="Y1065" s="148">
        <v>0</v>
      </c>
      <c r="Z1065" s="153">
        <v>42535</v>
      </c>
      <c r="AA1065" s="154" t="s">
        <v>948</v>
      </c>
      <c r="AB1065" s="148">
        <v>23</v>
      </c>
      <c r="AC1065" s="148">
        <v>23</v>
      </c>
      <c r="AD1065" s="148" t="s">
        <v>117</v>
      </c>
      <c r="AE1065" s="154" t="s">
        <v>954</v>
      </c>
      <c r="AF1065" s="148">
        <v>2</v>
      </c>
      <c r="AG1065" s="148">
        <v>2</v>
      </c>
      <c r="AJ1065" s="148" t="s">
        <v>430</v>
      </c>
      <c r="AK1065" s="148">
        <v>5525</v>
      </c>
      <c r="AL1065" s="148">
        <v>5.0000000000000001E-3</v>
      </c>
      <c r="AM1065" s="148">
        <v>5.0000000000000001E-3</v>
      </c>
      <c r="AP1065" s="148">
        <v>454</v>
      </c>
      <c r="AQ1065" s="148">
        <v>454</v>
      </c>
      <c r="AR1065" s="148">
        <v>5525</v>
      </c>
      <c r="AS1065" s="148">
        <v>10</v>
      </c>
      <c r="AT1065" s="148">
        <v>10</v>
      </c>
      <c r="AU1065" s="148">
        <v>5.0000000000000001E-3</v>
      </c>
      <c r="AV1065" s="148">
        <v>5.0000000000000001E-3</v>
      </c>
      <c r="AY1065" s="148">
        <v>133</v>
      </c>
      <c r="AZ1065" s="148">
        <v>133</v>
      </c>
      <c r="BA1065" s="148" t="s">
        <v>107</v>
      </c>
      <c r="BB1065" s="148">
        <v>11</v>
      </c>
      <c r="BD1065" s="148">
        <v>8</v>
      </c>
      <c r="BF1065" s="148" t="s">
        <v>949</v>
      </c>
      <c r="BG1065" s="148">
        <v>1</v>
      </c>
      <c r="BI1065" s="153">
        <v>42535</v>
      </c>
      <c r="BJ1065" s="154" t="s">
        <v>953</v>
      </c>
      <c r="BK1065" s="148">
        <v>41054531300042</v>
      </c>
      <c r="BM1065" s="148" t="s">
        <v>100</v>
      </c>
      <c r="BN1065" s="148" t="s">
        <v>950</v>
      </c>
      <c r="BO1065" s="148" t="s">
        <v>951</v>
      </c>
      <c r="BQ1065" s="153">
        <v>42534</v>
      </c>
      <c r="BR1065" s="148">
        <v>3</v>
      </c>
      <c r="BT1065" s="148">
        <v>1409</v>
      </c>
      <c r="BV1065" s="148" t="s">
        <v>1617</v>
      </c>
      <c r="BW1065" s="148">
        <v>25</v>
      </c>
      <c r="BY1065" s="148">
        <v>27</v>
      </c>
      <c r="CA1065" s="148">
        <v>1</v>
      </c>
      <c r="CC1065" s="148">
        <v>34255833500051</v>
      </c>
      <c r="CE1065" s="148" t="s">
        <v>100</v>
      </c>
      <c r="CF1065" s="148">
        <v>1</v>
      </c>
      <c r="CH1065" s="148">
        <v>3</v>
      </c>
      <c r="CJ1065" s="149">
        <v>41054531300042</v>
      </c>
      <c r="CL1065" s="149" t="s">
        <v>97</v>
      </c>
      <c r="CN1065" s="149">
        <v>3</v>
      </c>
      <c r="CT1065" s="149" t="s">
        <v>98</v>
      </c>
      <c r="CU1065" s="152">
        <v>42667</v>
      </c>
      <c r="CV1065" s="149">
        <v>0</v>
      </c>
      <c r="CX1065" s="149" t="s">
        <v>97</v>
      </c>
      <c r="CY1065" s="149" t="s">
        <v>99</v>
      </c>
      <c r="CZ1065" s="149">
        <v>41054531300042</v>
      </c>
      <c r="DB1065" s="149" t="s">
        <v>100</v>
      </c>
      <c r="DC1065" s="149" t="s">
        <v>101</v>
      </c>
      <c r="DD1065" s="149" t="s">
        <v>102</v>
      </c>
      <c r="DE1065" s="149" t="s">
        <v>1615</v>
      </c>
      <c r="DF1065" s="149">
        <v>1</v>
      </c>
    </row>
    <row r="1066" spans="1:110" x14ac:dyDescent="0.25">
      <c r="A1066" s="148" t="s">
        <v>96</v>
      </c>
      <c r="B1066" s="148">
        <v>0</v>
      </c>
      <c r="D1066" s="148" t="s">
        <v>97</v>
      </c>
      <c r="K1066" s="148">
        <v>1</v>
      </c>
      <c r="M1066" s="148">
        <v>2</v>
      </c>
      <c r="N1066" s="148" t="s">
        <v>947</v>
      </c>
      <c r="O1066" s="148">
        <v>0</v>
      </c>
      <c r="R1066" s="148">
        <v>6127970</v>
      </c>
      <c r="S1066" s="153">
        <v>42534</v>
      </c>
      <c r="T1066" s="148">
        <v>4</v>
      </c>
      <c r="U1066" s="148">
        <v>1</v>
      </c>
      <c r="V1066" s="148">
        <v>1</v>
      </c>
      <c r="X1066" s="148">
        <v>0</v>
      </c>
      <c r="Y1066" s="148">
        <v>0</v>
      </c>
      <c r="Z1066" s="153">
        <v>42535</v>
      </c>
      <c r="AA1066" s="154" t="s">
        <v>948</v>
      </c>
      <c r="AB1066" s="148">
        <v>23</v>
      </c>
      <c r="AC1066" s="148">
        <v>23</v>
      </c>
      <c r="AD1066" s="148" t="s">
        <v>117</v>
      </c>
      <c r="AE1066" s="154" t="s">
        <v>154</v>
      </c>
      <c r="AF1066" s="148">
        <v>2</v>
      </c>
      <c r="AG1066" s="148">
        <v>2</v>
      </c>
      <c r="AJ1066" s="148" t="s">
        <v>431</v>
      </c>
      <c r="AK1066" s="148">
        <v>1173</v>
      </c>
      <c r="AL1066" s="148">
        <v>5.0000000000000001E-3</v>
      </c>
      <c r="AM1066" s="148">
        <v>5.0000000000000001E-3</v>
      </c>
      <c r="AN1066" s="148">
        <v>712</v>
      </c>
      <c r="AO1066" s="148">
        <v>712</v>
      </c>
      <c r="AP1066" s="148">
        <v>405</v>
      </c>
      <c r="AQ1066" s="148">
        <v>405</v>
      </c>
      <c r="AR1066" s="148">
        <v>1173</v>
      </c>
      <c r="AS1066" s="148">
        <v>10</v>
      </c>
      <c r="AT1066" s="148">
        <v>10</v>
      </c>
      <c r="AU1066" s="148">
        <v>5.0000000000000001E-3</v>
      </c>
      <c r="AV1066" s="148">
        <v>5.0000000000000001E-3</v>
      </c>
      <c r="AW1066" s="148">
        <v>1168</v>
      </c>
      <c r="AX1066" s="148">
        <v>1168</v>
      </c>
      <c r="AY1066" s="148">
        <v>133</v>
      </c>
      <c r="AZ1066" s="148">
        <v>133</v>
      </c>
      <c r="BA1066" s="148" t="s">
        <v>107</v>
      </c>
      <c r="BB1066" s="148">
        <v>11</v>
      </c>
      <c r="BD1066" s="148">
        <v>8</v>
      </c>
      <c r="BF1066" s="148" t="s">
        <v>949</v>
      </c>
      <c r="BG1066" s="148">
        <v>1</v>
      </c>
      <c r="BI1066" s="153">
        <v>42535</v>
      </c>
      <c r="BJ1066" s="154" t="s">
        <v>953</v>
      </c>
      <c r="BK1066" s="148">
        <v>41054531300042</v>
      </c>
      <c r="BM1066" s="148" t="s">
        <v>100</v>
      </c>
      <c r="BN1066" s="148" t="s">
        <v>950</v>
      </c>
      <c r="BO1066" s="148" t="s">
        <v>951</v>
      </c>
      <c r="BQ1066" s="153">
        <v>42534</v>
      </c>
      <c r="BR1066" s="148">
        <v>3</v>
      </c>
      <c r="BT1066" s="148">
        <v>1409</v>
      </c>
      <c r="BV1066" s="148" t="s">
        <v>1617</v>
      </c>
      <c r="BW1066" s="148">
        <v>25</v>
      </c>
      <c r="BY1066" s="148">
        <v>27</v>
      </c>
      <c r="CA1066" s="148">
        <v>1</v>
      </c>
      <c r="CC1066" s="148">
        <v>34255833500051</v>
      </c>
      <c r="CE1066" s="148" t="s">
        <v>100</v>
      </c>
      <c r="CF1066" s="148">
        <v>1</v>
      </c>
      <c r="CH1066" s="148">
        <v>3</v>
      </c>
      <c r="CJ1066" s="149">
        <v>41054531300042</v>
      </c>
      <c r="CL1066" s="149" t="s">
        <v>97</v>
      </c>
      <c r="CN1066" s="149">
        <v>3</v>
      </c>
      <c r="CT1066" s="149" t="s">
        <v>98</v>
      </c>
      <c r="CU1066" s="152">
        <v>42667</v>
      </c>
      <c r="CV1066" s="149">
        <v>0</v>
      </c>
      <c r="CX1066" s="149" t="s">
        <v>97</v>
      </c>
      <c r="CY1066" s="149" t="s">
        <v>99</v>
      </c>
      <c r="CZ1066" s="149">
        <v>41054531300042</v>
      </c>
      <c r="DB1066" s="149" t="s">
        <v>100</v>
      </c>
      <c r="DC1066" s="149" t="s">
        <v>101</v>
      </c>
      <c r="DD1066" s="149" t="s">
        <v>102</v>
      </c>
      <c r="DE1066" s="149" t="s">
        <v>1615</v>
      </c>
      <c r="DF1066" s="149">
        <v>1</v>
      </c>
    </row>
    <row r="1067" spans="1:110" x14ac:dyDescent="0.25">
      <c r="A1067" s="148" t="s">
        <v>96</v>
      </c>
      <c r="B1067" s="148">
        <v>0</v>
      </c>
      <c r="D1067" s="148" t="s">
        <v>97</v>
      </c>
      <c r="K1067" s="148">
        <v>1</v>
      </c>
      <c r="M1067" s="148">
        <v>2</v>
      </c>
      <c r="N1067" s="148" t="s">
        <v>947</v>
      </c>
      <c r="O1067" s="148">
        <v>0</v>
      </c>
      <c r="R1067" s="148">
        <v>6127970</v>
      </c>
      <c r="S1067" s="153">
        <v>42534</v>
      </c>
      <c r="T1067" s="148">
        <v>4</v>
      </c>
      <c r="U1067" s="148">
        <v>1</v>
      </c>
      <c r="V1067" s="148">
        <v>1</v>
      </c>
      <c r="X1067" s="148">
        <v>0</v>
      </c>
      <c r="Y1067" s="148">
        <v>0</v>
      </c>
      <c r="Z1067" s="153">
        <v>42535</v>
      </c>
      <c r="AA1067" s="154" t="s">
        <v>948</v>
      </c>
      <c r="AB1067" s="148">
        <v>23</v>
      </c>
      <c r="AC1067" s="148">
        <v>23</v>
      </c>
      <c r="AD1067" s="148" t="s">
        <v>117</v>
      </c>
      <c r="AE1067" s="154" t="s">
        <v>954</v>
      </c>
      <c r="AF1067" s="148">
        <v>2</v>
      </c>
      <c r="AG1067" s="148">
        <v>2</v>
      </c>
      <c r="AJ1067" s="148" t="s">
        <v>432</v>
      </c>
      <c r="AK1067" s="148">
        <v>1402</v>
      </c>
      <c r="AL1067" s="148">
        <v>5.0000000000000001E-3</v>
      </c>
      <c r="AM1067" s="148">
        <v>5.0000000000000001E-3</v>
      </c>
      <c r="AP1067" s="148">
        <v>454</v>
      </c>
      <c r="AQ1067" s="148">
        <v>454</v>
      </c>
      <c r="AR1067" s="148">
        <v>1402</v>
      </c>
      <c r="AS1067" s="148">
        <v>10</v>
      </c>
      <c r="AT1067" s="148">
        <v>10</v>
      </c>
      <c r="AU1067" s="148">
        <v>5.0000000000000001E-3</v>
      </c>
      <c r="AV1067" s="148">
        <v>5.0000000000000001E-3</v>
      </c>
      <c r="AY1067" s="148">
        <v>133</v>
      </c>
      <c r="AZ1067" s="148">
        <v>133</v>
      </c>
      <c r="BA1067" s="148" t="s">
        <v>107</v>
      </c>
      <c r="BB1067" s="148">
        <v>11</v>
      </c>
      <c r="BD1067" s="148">
        <v>8</v>
      </c>
      <c r="BF1067" s="148" t="s">
        <v>949</v>
      </c>
      <c r="BG1067" s="148">
        <v>1</v>
      </c>
      <c r="BI1067" s="153">
        <v>42535</v>
      </c>
      <c r="BJ1067" s="154" t="s">
        <v>953</v>
      </c>
      <c r="BK1067" s="148">
        <v>41054531300042</v>
      </c>
      <c r="BM1067" s="148" t="s">
        <v>100</v>
      </c>
      <c r="BN1067" s="148" t="s">
        <v>950</v>
      </c>
      <c r="BO1067" s="148" t="s">
        <v>951</v>
      </c>
      <c r="BQ1067" s="153">
        <v>42534</v>
      </c>
      <c r="BR1067" s="148">
        <v>3</v>
      </c>
      <c r="BT1067" s="148">
        <v>1409</v>
      </c>
      <c r="BV1067" s="148" t="s">
        <v>1617</v>
      </c>
      <c r="BW1067" s="148">
        <v>25</v>
      </c>
      <c r="BY1067" s="148">
        <v>27</v>
      </c>
      <c r="CA1067" s="148">
        <v>1</v>
      </c>
      <c r="CC1067" s="148">
        <v>34255833500051</v>
      </c>
      <c r="CE1067" s="148" t="s">
        <v>100</v>
      </c>
      <c r="CF1067" s="148">
        <v>1</v>
      </c>
      <c r="CH1067" s="148">
        <v>3</v>
      </c>
      <c r="CJ1067" s="149">
        <v>41054531300042</v>
      </c>
      <c r="CL1067" s="149" t="s">
        <v>97</v>
      </c>
      <c r="CN1067" s="149">
        <v>3</v>
      </c>
      <c r="CT1067" s="149" t="s">
        <v>98</v>
      </c>
      <c r="CU1067" s="152">
        <v>42667</v>
      </c>
      <c r="CV1067" s="149">
        <v>0</v>
      </c>
      <c r="CX1067" s="149" t="s">
        <v>97</v>
      </c>
      <c r="CY1067" s="149" t="s">
        <v>99</v>
      </c>
      <c r="CZ1067" s="149">
        <v>41054531300042</v>
      </c>
      <c r="DB1067" s="149" t="s">
        <v>100</v>
      </c>
      <c r="DC1067" s="149" t="s">
        <v>101</v>
      </c>
      <c r="DD1067" s="149" t="s">
        <v>102</v>
      </c>
      <c r="DE1067" s="149" t="s">
        <v>1615</v>
      </c>
      <c r="DF1067" s="149">
        <v>1</v>
      </c>
    </row>
    <row r="1068" spans="1:110" x14ac:dyDescent="0.25">
      <c r="A1068" s="148" t="s">
        <v>96</v>
      </c>
      <c r="B1068" s="148">
        <v>0</v>
      </c>
      <c r="D1068" s="148" t="s">
        <v>97</v>
      </c>
      <c r="K1068" s="148">
        <v>1</v>
      </c>
      <c r="M1068" s="148">
        <v>2</v>
      </c>
      <c r="N1068" s="148" t="s">
        <v>947</v>
      </c>
      <c r="O1068" s="148">
        <v>0</v>
      </c>
      <c r="R1068" s="148">
        <v>6127970</v>
      </c>
      <c r="S1068" s="153">
        <v>42534</v>
      </c>
      <c r="T1068" s="148">
        <v>4</v>
      </c>
      <c r="U1068" s="148">
        <v>1</v>
      </c>
      <c r="V1068" s="148">
        <v>1</v>
      </c>
      <c r="X1068" s="148">
        <v>0</v>
      </c>
      <c r="Y1068" s="148">
        <v>0</v>
      </c>
      <c r="Z1068" s="153">
        <v>42535</v>
      </c>
      <c r="AA1068" s="154" t="s">
        <v>948</v>
      </c>
      <c r="AB1068" s="148">
        <v>23</v>
      </c>
      <c r="AC1068" s="148">
        <v>23</v>
      </c>
      <c r="AD1068" s="148" t="s">
        <v>117</v>
      </c>
      <c r="AE1068" s="154" t="s">
        <v>954</v>
      </c>
      <c r="AF1068" s="148">
        <v>2</v>
      </c>
      <c r="AG1068" s="148">
        <v>2</v>
      </c>
      <c r="AJ1068" s="148" t="s">
        <v>433</v>
      </c>
      <c r="AK1068" s="148">
        <v>2982</v>
      </c>
      <c r="AL1068" s="148">
        <v>5.0000000000000001E-3</v>
      </c>
      <c r="AM1068" s="148">
        <v>5.0000000000000001E-3</v>
      </c>
      <c r="AP1068" s="148">
        <v>454</v>
      </c>
      <c r="AQ1068" s="148">
        <v>454</v>
      </c>
      <c r="AR1068" s="148">
        <v>2982</v>
      </c>
      <c r="AS1068" s="148">
        <v>10</v>
      </c>
      <c r="AT1068" s="148">
        <v>10</v>
      </c>
      <c r="AU1068" s="148">
        <v>5.0000000000000001E-3</v>
      </c>
      <c r="AV1068" s="148">
        <v>5.0000000000000001E-3</v>
      </c>
      <c r="AY1068" s="148">
        <v>133</v>
      </c>
      <c r="AZ1068" s="148">
        <v>133</v>
      </c>
      <c r="BA1068" s="148" t="s">
        <v>107</v>
      </c>
      <c r="BB1068" s="148">
        <v>11</v>
      </c>
      <c r="BD1068" s="148">
        <v>8</v>
      </c>
      <c r="BF1068" s="148" t="s">
        <v>949</v>
      </c>
      <c r="BG1068" s="148">
        <v>1</v>
      </c>
      <c r="BI1068" s="153">
        <v>42535</v>
      </c>
      <c r="BJ1068" s="154" t="s">
        <v>953</v>
      </c>
      <c r="BK1068" s="148">
        <v>41054531300042</v>
      </c>
      <c r="BM1068" s="148" t="s">
        <v>100</v>
      </c>
      <c r="BN1068" s="148" t="s">
        <v>950</v>
      </c>
      <c r="BO1068" s="148" t="s">
        <v>951</v>
      </c>
      <c r="BQ1068" s="153">
        <v>42534</v>
      </c>
      <c r="BR1068" s="148">
        <v>3</v>
      </c>
      <c r="BT1068" s="148">
        <v>1409</v>
      </c>
      <c r="BV1068" s="148" t="s">
        <v>1617</v>
      </c>
      <c r="BW1068" s="148">
        <v>25</v>
      </c>
      <c r="BY1068" s="148">
        <v>27</v>
      </c>
      <c r="CA1068" s="148">
        <v>1</v>
      </c>
      <c r="CC1068" s="148">
        <v>34255833500051</v>
      </c>
      <c r="CE1068" s="148" t="s">
        <v>100</v>
      </c>
      <c r="CF1068" s="148">
        <v>1</v>
      </c>
      <c r="CH1068" s="148">
        <v>3</v>
      </c>
      <c r="CJ1068" s="149">
        <v>41054531300042</v>
      </c>
      <c r="CL1068" s="149" t="s">
        <v>97</v>
      </c>
      <c r="CN1068" s="149">
        <v>3</v>
      </c>
      <c r="CT1068" s="149" t="s">
        <v>98</v>
      </c>
      <c r="CU1068" s="152">
        <v>42667</v>
      </c>
      <c r="CV1068" s="149">
        <v>0</v>
      </c>
      <c r="CX1068" s="149" t="s">
        <v>97</v>
      </c>
      <c r="CY1068" s="149" t="s">
        <v>99</v>
      </c>
      <c r="CZ1068" s="149">
        <v>41054531300042</v>
      </c>
      <c r="DB1068" s="149" t="s">
        <v>100</v>
      </c>
      <c r="DC1068" s="149" t="s">
        <v>101</v>
      </c>
      <c r="DD1068" s="149" t="s">
        <v>102</v>
      </c>
      <c r="DE1068" s="149" t="s">
        <v>1615</v>
      </c>
      <c r="DF1068" s="149">
        <v>1</v>
      </c>
    </row>
    <row r="1069" spans="1:110" x14ac:dyDescent="0.25">
      <c r="A1069" s="148" t="s">
        <v>96</v>
      </c>
      <c r="B1069" s="148">
        <v>0</v>
      </c>
      <c r="D1069" s="148" t="s">
        <v>97</v>
      </c>
      <c r="K1069" s="148">
        <v>1</v>
      </c>
      <c r="M1069" s="148">
        <v>2</v>
      </c>
      <c r="N1069" s="148" t="s">
        <v>947</v>
      </c>
      <c r="O1069" s="148">
        <v>0</v>
      </c>
      <c r="R1069" s="148">
        <v>6127970</v>
      </c>
      <c r="S1069" s="153">
        <v>42534</v>
      </c>
      <c r="T1069" s="148">
        <v>4</v>
      </c>
      <c r="U1069" s="148">
        <v>1</v>
      </c>
      <c r="V1069" s="148">
        <v>1</v>
      </c>
      <c r="X1069" s="148">
        <v>0</v>
      </c>
      <c r="Y1069" s="148">
        <v>0</v>
      </c>
      <c r="Z1069" s="153">
        <v>42535</v>
      </c>
      <c r="AA1069" s="154" t="s">
        <v>948</v>
      </c>
      <c r="AB1069" s="148">
        <v>23</v>
      </c>
      <c r="AC1069" s="148">
        <v>23</v>
      </c>
      <c r="AD1069" s="148" t="s">
        <v>117</v>
      </c>
      <c r="AE1069" s="154" t="s">
        <v>954</v>
      </c>
      <c r="AF1069" s="148">
        <v>2</v>
      </c>
      <c r="AG1069" s="148">
        <v>2</v>
      </c>
      <c r="AJ1069" s="148" t="s">
        <v>434</v>
      </c>
      <c r="AK1069" s="148">
        <v>1905</v>
      </c>
      <c r="AL1069" s="148">
        <v>5.0000000000000001E-3</v>
      </c>
      <c r="AM1069" s="148">
        <v>5.0000000000000001E-3</v>
      </c>
      <c r="AP1069" s="148">
        <v>454</v>
      </c>
      <c r="AQ1069" s="148">
        <v>454</v>
      </c>
      <c r="AR1069" s="148">
        <v>1905</v>
      </c>
      <c r="AS1069" s="148">
        <v>10</v>
      </c>
      <c r="AT1069" s="148">
        <v>10</v>
      </c>
      <c r="AU1069" s="148">
        <v>5.0000000000000001E-3</v>
      </c>
      <c r="AV1069" s="148">
        <v>5.0000000000000001E-3</v>
      </c>
      <c r="AY1069" s="148">
        <v>133</v>
      </c>
      <c r="AZ1069" s="148">
        <v>133</v>
      </c>
      <c r="BA1069" s="148" t="s">
        <v>107</v>
      </c>
      <c r="BB1069" s="148">
        <v>11</v>
      </c>
      <c r="BD1069" s="148">
        <v>8</v>
      </c>
      <c r="BF1069" s="148" t="s">
        <v>949</v>
      </c>
      <c r="BG1069" s="148">
        <v>1</v>
      </c>
      <c r="BI1069" s="153">
        <v>42535</v>
      </c>
      <c r="BJ1069" s="154" t="s">
        <v>953</v>
      </c>
      <c r="BK1069" s="148">
        <v>41054531300042</v>
      </c>
      <c r="BM1069" s="148" t="s">
        <v>100</v>
      </c>
      <c r="BN1069" s="148" t="s">
        <v>950</v>
      </c>
      <c r="BO1069" s="148" t="s">
        <v>951</v>
      </c>
      <c r="BQ1069" s="153">
        <v>42534</v>
      </c>
      <c r="BR1069" s="148">
        <v>3</v>
      </c>
      <c r="BT1069" s="148">
        <v>1409</v>
      </c>
      <c r="BV1069" s="148" t="s">
        <v>1617</v>
      </c>
      <c r="BW1069" s="148">
        <v>25</v>
      </c>
      <c r="BY1069" s="148">
        <v>27</v>
      </c>
      <c r="CA1069" s="148">
        <v>1</v>
      </c>
      <c r="CC1069" s="148">
        <v>34255833500051</v>
      </c>
      <c r="CE1069" s="148" t="s">
        <v>100</v>
      </c>
      <c r="CF1069" s="148">
        <v>1</v>
      </c>
      <c r="CH1069" s="148">
        <v>3</v>
      </c>
      <c r="CJ1069" s="149">
        <v>41054531300042</v>
      </c>
      <c r="CL1069" s="149" t="s">
        <v>97</v>
      </c>
      <c r="CN1069" s="149">
        <v>3</v>
      </c>
      <c r="CT1069" s="149" t="s">
        <v>98</v>
      </c>
      <c r="CU1069" s="152">
        <v>42667</v>
      </c>
      <c r="CV1069" s="149">
        <v>0</v>
      </c>
      <c r="CX1069" s="149" t="s">
        <v>97</v>
      </c>
      <c r="CY1069" s="149" t="s">
        <v>99</v>
      </c>
      <c r="CZ1069" s="149">
        <v>41054531300042</v>
      </c>
      <c r="DB1069" s="149" t="s">
        <v>100</v>
      </c>
      <c r="DC1069" s="149" t="s">
        <v>101</v>
      </c>
      <c r="DD1069" s="149" t="s">
        <v>102</v>
      </c>
      <c r="DE1069" s="149" t="s">
        <v>1615</v>
      </c>
      <c r="DF1069" s="149">
        <v>1</v>
      </c>
    </row>
    <row r="1070" spans="1:110" x14ac:dyDescent="0.25">
      <c r="A1070" s="148" t="s">
        <v>96</v>
      </c>
      <c r="B1070" s="148">
        <v>0</v>
      </c>
      <c r="D1070" s="148" t="s">
        <v>97</v>
      </c>
      <c r="K1070" s="148">
        <v>1</v>
      </c>
      <c r="M1070" s="148">
        <v>2</v>
      </c>
      <c r="N1070" s="148" t="s">
        <v>947</v>
      </c>
      <c r="O1070" s="148">
        <v>0</v>
      </c>
      <c r="R1070" s="148">
        <v>6127970</v>
      </c>
      <c r="S1070" s="153">
        <v>42534</v>
      </c>
      <c r="T1070" s="148">
        <v>4</v>
      </c>
      <c r="U1070" s="148">
        <v>1</v>
      </c>
      <c r="V1070" s="148">
        <v>1</v>
      </c>
      <c r="X1070" s="148">
        <v>0</v>
      </c>
      <c r="Y1070" s="148">
        <v>0</v>
      </c>
      <c r="Z1070" s="153">
        <v>42535</v>
      </c>
      <c r="AA1070" s="154" t="s">
        <v>948</v>
      </c>
      <c r="AB1070" s="148">
        <v>23</v>
      </c>
      <c r="AC1070" s="148">
        <v>23</v>
      </c>
      <c r="AD1070" s="148" t="s">
        <v>117</v>
      </c>
      <c r="AE1070" s="154" t="s">
        <v>954</v>
      </c>
      <c r="AF1070" s="148">
        <v>2</v>
      </c>
      <c r="AG1070" s="148">
        <v>2</v>
      </c>
      <c r="AJ1070" s="148" t="s">
        <v>435</v>
      </c>
      <c r="AK1070" s="148">
        <v>5524</v>
      </c>
      <c r="AL1070" s="148">
        <v>5.0000000000000001E-3</v>
      </c>
      <c r="AM1070" s="148">
        <v>5.0000000000000001E-3</v>
      </c>
      <c r="AP1070" s="148">
        <v>454</v>
      </c>
      <c r="AQ1070" s="148">
        <v>454</v>
      </c>
      <c r="AR1070" s="148">
        <v>5524</v>
      </c>
      <c r="AS1070" s="148">
        <v>10</v>
      </c>
      <c r="AT1070" s="148">
        <v>10</v>
      </c>
      <c r="AU1070" s="148">
        <v>5.0000000000000001E-3</v>
      </c>
      <c r="AV1070" s="148">
        <v>5.0000000000000001E-3</v>
      </c>
      <c r="AY1070" s="148">
        <v>133</v>
      </c>
      <c r="AZ1070" s="148">
        <v>133</v>
      </c>
      <c r="BA1070" s="148" t="s">
        <v>107</v>
      </c>
      <c r="BB1070" s="148">
        <v>11</v>
      </c>
      <c r="BD1070" s="148">
        <v>8</v>
      </c>
      <c r="BF1070" s="148" t="s">
        <v>949</v>
      </c>
      <c r="BG1070" s="148">
        <v>1</v>
      </c>
      <c r="BI1070" s="153">
        <v>42535</v>
      </c>
      <c r="BJ1070" s="154" t="s">
        <v>953</v>
      </c>
      <c r="BK1070" s="148">
        <v>41054531300042</v>
      </c>
      <c r="BM1070" s="148" t="s">
        <v>100</v>
      </c>
      <c r="BN1070" s="148" t="s">
        <v>950</v>
      </c>
      <c r="BO1070" s="148" t="s">
        <v>951</v>
      </c>
      <c r="BQ1070" s="153">
        <v>42534</v>
      </c>
      <c r="BR1070" s="148">
        <v>3</v>
      </c>
      <c r="BT1070" s="148">
        <v>1409</v>
      </c>
      <c r="BV1070" s="148" t="s">
        <v>1617</v>
      </c>
      <c r="BW1070" s="148">
        <v>25</v>
      </c>
      <c r="BY1070" s="148">
        <v>27</v>
      </c>
      <c r="CA1070" s="148">
        <v>1</v>
      </c>
      <c r="CC1070" s="148">
        <v>34255833500051</v>
      </c>
      <c r="CE1070" s="148" t="s">
        <v>100</v>
      </c>
      <c r="CF1070" s="148">
        <v>1</v>
      </c>
      <c r="CH1070" s="148">
        <v>3</v>
      </c>
      <c r="CJ1070" s="149">
        <v>41054531300042</v>
      </c>
      <c r="CL1070" s="149" t="s">
        <v>97</v>
      </c>
      <c r="CN1070" s="149">
        <v>3</v>
      </c>
      <c r="CT1070" s="149" t="s">
        <v>98</v>
      </c>
      <c r="CU1070" s="152">
        <v>42667</v>
      </c>
      <c r="CV1070" s="149">
        <v>0</v>
      </c>
      <c r="CX1070" s="149" t="s">
        <v>97</v>
      </c>
      <c r="CY1070" s="149" t="s">
        <v>99</v>
      </c>
      <c r="CZ1070" s="149">
        <v>41054531300042</v>
      </c>
      <c r="DB1070" s="149" t="s">
        <v>100</v>
      </c>
      <c r="DC1070" s="149" t="s">
        <v>101</v>
      </c>
      <c r="DD1070" s="149" t="s">
        <v>102</v>
      </c>
      <c r="DE1070" s="149" t="s">
        <v>1615</v>
      </c>
      <c r="DF1070" s="149">
        <v>1</v>
      </c>
    </row>
    <row r="1071" spans="1:110" x14ac:dyDescent="0.25">
      <c r="A1071" s="148" t="s">
        <v>96</v>
      </c>
      <c r="B1071" s="148">
        <v>0</v>
      </c>
      <c r="D1071" s="148" t="s">
        <v>97</v>
      </c>
      <c r="K1071" s="148">
        <v>1</v>
      </c>
      <c r="M1071" s="148">
        <v>2</v>
      </c>
      <c r="N1071" s="148" t="s">
        <v>947</v>
      </c>
      <c r="O1071" s="148">
        <v>0</v>
      </c>
      <c r="R1071" s="148">
        <v>6127970</v>
      </c>
      <c r="S1071" s="153">
        <v>42534</v>
      </c>
      <c r="T1071" s="148">
        <v>4</v>
      </c>
      <c r="U1071" s="148">
        <v>1</v>
      </c>
      <c r="V1071" s="148">
        <v>1</v>
      </c>
      <c r="X1071" s="148">
        <v>0</v>
      </c>
      <c r="Y1071" s="148">
        <v>0</v>
      </c>
      <c r="Z1071" s="153">
        <v>42535</v>
      </c>
      <c r="AA1071" s="154" t="s">
        <v>948</v>
      </c>
      <c r="AB1071" s="148">
        <v>23</v>
      </c>
      <c r="AC1071" s="148">
        <v>23</v>
      </c>
      <c r="AD1071" s="148" t="s">
        <v>117</v>
      </c>
      <c r="AE1071" s="154" t="s">
        <v>954</v>
      </c>
      <c r="AF1071" s="148">
        <v>2</v>
      </c>
      <c r="AG1071" s="148">
        <v>2</v>
      </c>
      <c r="AJ1071" s="148" t="s">
        <v>436</v>
      </c>
      <c r="AK1071" s="148">
        <v>2983</v>
      </c>
      <c r="AL1071" s="148">
        <v>0.02</v>
      </c>
      <c r="AM1071" s="148">
        <v>0.02</v>
      </c>
      <c r="AP1071" s="148">
        <v>454</v>
      </c>
      <c r="AQ1071" s="148">
        <v>454</v>
      </c>
      <c r="AR1071" s="148">
        <v>2983</v>
      </c>
      <c r="AS1071" s="148">
        <v>10</v>
      </c>
      <c r="AT1071" s="148">
        <v>10</v>
      </c>
      <c r="AU1071" s="148">
        <v>0.02</v>
      </c>
      <c r="AV1071" s="148">
        <v>0.02</v>
      </c>
      <c r="AY1071" s="148">
        <v>133</v>
      </c>
      <c r="AZ1071" s="148">
        <v>133</v>
      </c>
      <c r="BA1071" s="148" t="s">
        <v>107</v>
      </c>
      <c r="BB1071" s="148">
        <v>11</v>
      </c>
      <c r="BD1071" s="148">
        <v>8</v>
      </c>
      <c r="BF1071" s="148" t="s">
        <v>949</v>
      </c>
      <c r="BG1071" s="148">
        <v>1</v>
      </c>
      <c r="BI1071" s="153">
        <v>42535</v>
      </c>
      <c r="BJ1071" s="154" t="s">
        <v>953</v>
      </c>
      <c r="BK1071" s="148">
        <v>41054531300042</v>
      </c>
      <c r="BM1071" s="148" t="s">
        <v>100</v>
      </c>
      <c r="BN1071" s="148" t="s">
        <v>950</v>
      </c>
      <c r="BO1071" s="148" t="s">
        <v>951</v>
      </c>
      <c r="BQ1071" s="153">
        <v>42534</v>
      </c>
      <c r="BR1071" s="148">
        <v>3</v>
      </c>
      <c r="BT1071" s="148">
        <v>1409</v>
      </c>
      <c r="BV1071" s="148" t="s">
        <v>1617</v>
      </c>
      <c r="BW1071" s="148">
        <v>25</v>
      </c>
      <c r="BY1071" s="148">
        <v>27</v>
      </c>
      <c r="CA1071" s="148">
        <v>1</v>
      </c>
      <c r="CC1071" s="148">
        <v>34255833500051</v>
      </c>
      <c r="CE1071" s="148" t="s">
        <v>100</v>
      </c>
      <c r="CF1071" s="148">
        <v>1</v>
      </c>
      <c r="CH1071" s="148">
        <v>3</v>
      </c>
      <c r="CJ1071" s="149">
        <v>41054531300042</v>
      </c>
      <c r="CL1071" s="149" t="s">
        <v>97</v>
      </c>
      <c r="CN1071" s="149">
        <v>3</v>
      </c>
      <c r="CT1071" s="149" t="s">
        <v>98</v>
      </c>
      <c r="CU1071" s="152">
        <v>42667</v>
      </c>
      <c r="CV1071" s="149">
        <v>0</v>
      </c>
      <c r="CX1071" s="149" t="s">
        <v>97</v>
      </c>
      <c r="CY1071" s="149" t="s">
        <v>99</v>
      </c>
      <c r="CZ1071" s="149">
        <v>41054531300042</v>
      </c>
      <c r="DB1071" s="149" t="s">
        <v>100</v>
      </c>
      <c r="DC1071" s="149" t="s">
        <v>101</v>
      </c>
      <c r="DD1071" s="149" t="s">
        <v>102</v>
      </c>
      <c r="DE1071" s="149" t="s">
        <v>1615</v>
      </c>
      <c r="DF1071" s="149">
        <v>1</v>
      </c>
    </row>
    <row r="1072" spans="1:110" x14ac:dyDescent="0.25">
      <c r="A1072" s="148" t="s">
        <v>96</v>
      </c>
      <c r="B1072" s="148">
        <v>0</v>
      </c>
      <c r="D1072" s="148" t="s">
        <v>97</v>
      </c>
      <c r="K1072" s="148">
        <v>1</v>
      </c>
      <c r="M1072" s="148">
        <v>2</v>
      </c>
      <c r="N1072" s="148" t="s">
        <v>947</v>
      </c>
      <c r="O1072" s="148">
        <v>0</v>
      </c>
      <c r="R1072" s="148">
        <v>6127970</v>
      </c>
      <c r="S1072" s="153">
        <v>42534</v>
      </c>
      <c r="T1072" s="148">
        <v>4</v>
      </c>
      <c r="U1072" s="148">
        <v>1</v>
      </c>
      <c r="V1072" s="148">
        <v>1</v>
      </c>
      <c r="X1072" s="148">
        <v>0</v>
      </c>
      <c r="Y1072" s="148">
        <v>0</v>
      </c>
      <c r="Z1072" s="153">
        <v>42535</v>
      </c>
      <c r="AA1072" s="154" t="s">
        <v>948</v>
      </c>
      <c r="AB1072" s="148">
        <v>23</v>
      </c>
      <c r="AC1072" s="148">
        <v>23</v>
      </c>
      <c r="AD1072" s="148" t="s">
        <v>117</v>
      </c>
      <c r="AE1072" s="154" t="s">
        <v>954</v>
      </c>
      <c r="AF1072" s="148">
        <v>2</v>
      </c>
      <c r="AG1072" s="148">
        <v>2</v>
      </c>
      <c r="AJ1072" s="148" t="s">
        <v>437</v>
      </c>
      <c r="AK1072" s="148">
        <v>1488</v>
      </c>
      <c r="AL1072" s="148">
        <v>0.02</v>
      </c>
      <c r="AM1072" s="148">
        <v>0.02</v>
      </c>
      <c r="AP1072" s="148">
        <v>454</v>
      </c>
      <c r="AQ1072" s="148">
        <v>454</v>
      </c>
      <c r="AR1072" s="148">
        <v>1488</v>
      </c>
      <c r="AS1072" s="148">
        <v>10</v>
      </c>
      <c r="AT1072" s="148">
        <v>10</v>
      </c>
      <c r="AU1072" s="148">
        <v>0.02</v>
      </c>
      <c r="AV1072" s="148">
        <v>0.02</v>
      </c>
      <c r="AY1072" s="148">
        <v>133</v>
      </c>
      <c r="AZ1072" s="148">
        <v>133</v>
      </c>
      <c r="BA1072" s="148" t="s">
        <v>107</v>
      </c>
      <c r="BB1072" s="148">
        <v>11</v>
      </c>
      <c r="BD1072" s="148">
        <v>8</v>
      </c>
      <c r="BF1072" s="148" t="s">
        <v>949</v>
      </c>
      <c r="BG1072" s="148">
        <v>1</v>
      </c>
      <c r="BI1072" s="153">
        <v>42535</v>
      </c>
      <c r="BJ1072" s="154" t="s">
        <v>953</v>
      </c>
      <c r="BK1072" s="148">
        <v>41054531300042</v>
      </c>
      <c r="BM1072" s="148" t="s">
        <v>100</v>
      </c>
      <c r="BN1072" s="148" t="s">
        <v>950</v>
      </c>
      <c r="BO1072" s="148" t="s">
        <v>951</v>
      </c>
      <c r="BQ1072" s="153">
        <v>42534</v>
      </c>
      <c r="BR1072" s="148">
        <v>3</v>
      </c>
      <c r="BT1072" s="148">
        <v>1409</v>
      </c>
      <c r="BV1072" s="148" t="s">
        <v>1617</v>
      </c>
      <c r="BW1072" s="148">
        <v>25</v>
      </c>
      <c r="BY1072" s="148">
        <v>27</v>
      </c>
      <c r="CA1072" s="148">
        <v>1</v>
      </c>
      <c r="CC1072" s="148">
        <v>34255833500051</v>
      </c>
      <c r="CE1072" s="148" t="s">
        <v>100</v>
      </c>
      <c r="CF1072" s="148">
        <v>1</v>
      </c>
      <c r="CH1072" s="148">
        <v>3</v>
      </c>
      <c r="CJ1072" s="149">
        <v>41054531300042</v>
      </c>
      <c r="CL1072" s="149" t="s">
        <v>97</v>
      </c>
      <c r="CN1072" s="149">
        <v>3</v>
      </c>
      <c r="CT1072" s="149" t="s">
        <v>98</v>
      </c>
      <c r="CU1072" s="152">
        <v>42667</v>
      </c>
      <c r="CV1072" s="149">
        <v>0</v>
      </c>
      <c r="CX1072" s="149" t="s">
        <v>97</v>
      </c>
      <c r="CY1072" s="149" t="s">
        <v>99</v>
      </c>
      <c r="CZ1072" s="149">
        <v>41054531300042</v>
      </c>
      <c r="DB1072" s="149" t="s">
        <v>100</v>
      </c>
      <c r="DC1072" s="149" t="s">
        <v>101</v>
      </c>
      <c r="DD1072" s="149" t="s">
        <v>102</v>
      </c>
      <c r="DE1072" s="149" t="s">
        <v>1615</v>
      </c>
      <c r="DF1072" s="149">
        <v>1</v>
      </c>
    </row>
    <row r="1073" spans="1:110" x14ac:dyDescent="0.25">
      <c r="A1073" s="148" t="s">
        <v>96</v>
      </c>
      <c r="B1073" s="148">
        <v>0</v>
      </c>
      <c r="D1073" s="148" t="s">
        <v>97</v>
      </c>
      <c r="K1073" s="148">
        <v>1</v>
      </c>
      <c r="M1073" s="148">
        <v>2</v>
      </c>
      <c r="N1073" s="148" t="s">
        <v>947</v>
      </c>
      <c r="O1073" s="148">
        <v>0</v>
      </c>
      <c r="R1073" s="148">
        <v>6127970</v>
      </c>
      <c r="S1073" s="153">
        <v>42534</v>
      </c>
      <c r="T1073" s="148">
        <v>4</v>
      </c>
      <c r="U1073" s="148">
        <v>1</v>
      </c>
      <c r="V1073" s="148">
        <v>1</v>
      </c>
      <c r="X1073" s="148">
        <v>0</v>
      </c>
      <c r="Y1073" s="148">
        <v>0</v>
      </c>
      <c r="Z1073" s="153">
        <v>42535</v>
      </c>
      <c r="AA1073" s="154" t="s">
        <v>948</v>
      </c>
      <c r="AB1073" s="148">
        <v>23</v>
      </c>
      <c r="AC1073" s="148">
        <v>23</v>
      </c>
      <c r="AD1073" s="148" t="s">
        <v>117</v>
      </c>
      <c r="AE1073" s="154" t="s">
        <v>154</v>
      </c>
      <c r="AF1073" s="148">
        <v>2</v>
      </c>
      <c r="AG1073" s="148">
        <v>2</v>
      </c>
      <c r="AJ1073" s="148" t="s">
        <v>438</v>
      </c>
      <c r="AK1073" s="148">
        <v>1814</v>
      </c>
      <c r="AL1073" s="148">
        <v>5.0000000000000001E-3</v>
      </c>
      <c r="AM1073" s="148">
        <v>5.0000000000000001E-3</v>
      </c>
      <c r="AN1073" s="148">
        <v>712</v>
      </c>
      <c r="AO1073" s="148">
        <v>712</v>
      </c>
      <c r="AP1073" s="148">
        <v>405</v>
      </c>
      <c r="AQ1073" s="148">
        <v>405</v>
      </c>
      <c r="AR1073" s="148">
        <v>1814</v>
      </c>
      <c r="AS1073" s="148">
        <v>10</v>
      </c>
      <c r="AT1073" s="148">
        <v>10</v>
      </c>
      <c r="AU1073" s="148">
        <v>5.0000000000000001E-3</v>
      </c>
      <c r="AV1073" s="148">
        <v>5.0000000000000001E-3</v>
      </c>
      <c r="AW1073" s="148">
        <v>1168</v>
      </c>
      <c r="AX1073" s="148">
        <v>1168</v>
      </c>
      <c r="AY1073" s="148">
        <v>133</v>
      </c>
      <c r="AZ1073" s="148">
        <v>133</v>
      </c>
      <c r="BA1073" s="148" t="s">
        <v>107</v>
      </c>
      <c r="BB1073" s="148">
        <v>11</v>
      </c>
      <c r="BD1073" s="148">
        <v>8</v>
      </c>
      <c r="BF1073" s="148" t="s">
        <v>949</v>
      </c>
      <c r="BG1073" s="148">
        <v>1</v>
      </c>
      <c r="BI1073" s="153">
        <v>42535</v>
      </c>
      <c r="BJ1073" s="154" t="s">
        <v>953</v>
      </c>
      <c r="BK1073" s="148">
        <v>41054531300042</v>
      </c>
      <c r="BM1073" s="148" t="s">
        <v>100</v>
      </c>
      <c r="BN1073" s="148" t="s">
        <v>950</v>
      </c>
      <c r="BO1073" s="148" t="s">
        <v>951</v>
      </c>
      <c r="BQ1073" s="153">
        <v>42534</v>
      </c>
      <c r="BR1073" s="148">
        <v>3</v>
      </c>
      <c r="BT1073" s="148">
        <v>1409</v>
      </c>
      <c r="BV1073" s="148" t="s">
        <v>1617</v>
      </c>
      <c r="BW1073" s="148">
        <v>25</v>
      </c>
      <c r="BY1073" s="148">
        <v>27</v>
      </c>
      <c r="CA1073" s="148">
        <v>1</v>
      </c>
      <c r="CC1073" s="148">
        <v>34255833500051</v>
      </c>
      <c r="CE1073" s="148" t="s">
        <v>100</v>
      </c>
      <c r="CF1073" s="148">
        <v>1</v>
      </c>
      <c r="CH1073" s="148">
        <v>3</v>
      </c>
      <c r="CJ1073" s="149">
        <v>41054531300042</v>
      </c>
      <c r="CL1073" s="149" t="s">
        <v>97</v>
      </c>
      <c r="CN1073" s="149">
        <v>3</v>
      </c>
      <c r="CT1073" s="149" t="s">
        <v>98</v>
      </c>
      <c r="CU1073" s="152">
        <v>42667</v>
      </c>
      <c r="CV1073" s="149">
        <v>0</v>
      </c>
      <c r="CX1073" s="149" t="s">
        <v>97</v>
      </c>
      <c r="CY1073" s="149" t="s">
        <v>99</v>
      </c>
      <c r="CZ1073" s="149">
        <v>41054531300042</v>
      </c>
      <c r="DB1073" s="149" t="s">
        <v>100</v>
      </c>
      <c r="DC1073" s="149" t="s">
        <v>101</v>
      </c>
      <c r="DD1073" s="149" t="s">
        <v>102</v>
      </c>
      <c r="DE1073" s="149" t="s">
        <v>1615</v>
      </c>
      <c r="DF1073" s="149">
        <v>1</v>
      </c>
    </row>
    <row r="1074" spans="1:110" x14ac:dyDescent="0.25">
      <c r="A1074" s="148" t="s">
        <v>96</v>
      </c>
      <c r="B1074" s="148">
        <v>0</v>
      </c>
      <c r="D1074" s="148" t="s">
        <v>97</v>
      </c>
      <c r="K1074" s="148">
        <v>1</v>
      </c>
      <c r="M1074" s="148">
        <v>2</v>
      </c>
      <c r="N1074" s="148" t="s">
        <v>947</v>
      </c>
      <c r="O1074" s="148">
        <v>0</v>
      </c>
      <c r="R1074" s="148">
        <v>6127970</v>
      </c>
      <c r="S1074" s="153">
        <v>42534</v>
      </c>
      <c r="T1074" s="148">
        <v>4</v>
      </c>
      <c r="U1074" s="148">
        <v>1</v>
      </c>
      <c r="V1074" s="148">
        <v>1</v>
      </c>
      <c r="X1074" s="148">
        <v>0</v>
      </c>
      <c r="Y1074" s="148">
        <v>0</v>
      </c>
      <c r="Z1074" s="153">
        <v>42535</v>
      </c>
      <c r="AA1074" s="154" t="s">
        <v>948</v>
      </c>
      <c r="AB1074" s="148">
        <v>23</v>
      </c>
      <c r="AC1074" s="148">
        <v>23</v>
      </c>
      <c r="AD1074" s="148" t="s">
        <v>117</v>
      </c>
      <c r="AE1074" s="154" t="s">
        <v>954</v>
      </c>
      <c r="AF1074" s="148">
        <v>2</v>
      </c>
      <c r="AG1074" s="148">
        <v>2</v>
      </c>
      <c r="AJ1074" s="148" t="s">
        <v>439</v>
      </c>
      <c r="AK1074" s="148">
        <v>1870</v>
      </c>
      <c r="AL1074" s="148">
        <v>5.0000000000000001E-3</v>
      </c>
      <c r="AM1074" s="148">
        <v>5.0000000000000001E-3</v>
      </c>
      <c r="AP1074" s="148">
        <v>454</v>
      </c>
      <c r="AQ1074" s="148">
        <v>454</v>
      </c>
      <c r="AR1074" s="148">
        <v>1870</v>
      </c>
      <c r="AS1074" s="148">
        <v>10</v>
      </c>
      <c r="AT1074" s="148">
        <v>10</v>
      </c>
      <c r="AU1074" s="148">
        <v>5.0000000000000001E-3</v>
      </c>
      <c r="AV1074" s="148">
        <v>5.0000000000000001E-3</v>
      </c>
      <c r="AY1074" s="148">
        <v>133</v>
      </c>
      <c r="AZ1074" s="148">
        <v>133</v>
      </c>
      <c r="BA1074" s="148" t="s">
        <v>107</v>
      </c>
      <c r="BB1074" s="148">
        <v>11</v>
      </c>
      <c r="BD1074" s="148">
        <v>8</v>
      </c>
      <c r="BF1074" s="148" t="s">
        <v>949</v>
      </c>
      <c r="BG1074" s="148">
        <v>1</v>
      </c>
      <c r="BI1074" s="153">
        <v>42535</v>
      </c>
      <c r="BJ1074" s="154" t="s">
        <v>953</v>
      </c>
      <c r="BK1074" s="148">
        <v>41054531300042</v>
      </c>
      <c r="BM1074" s="148" t="s">
        <v>100</v>
      </c>
      <c r="BN1074" s="148" t="s">
        <v>950</v>
      </c>
      <c r="BO1074" s="148" t="s">
        <v>951</v>
      </c>
      <c r="BQ1074" s="153">
        <v>42534</v>
      </c>
      <c r="BR1074" s="148">
        <v>3</v>
      </c>
      <c r="BT1074" s="148">
        <v>1409</v>
      </c>
      <c r="BV1074" s="148" t="s">
        <v>1617</v>
      </c>
      <c r="BW1074" s="148">
        <v>25</v>
      </c>
      <c r="BY1074" s="148">
        <v>27</v>
      </c>
      <c r="CA1074" s="148">
        <v>1</v>
      </c>
      <c r="CC1074" s="148">
        <v>34255833500051</v>
      </c>
      <c r="CE1074" s="148" t="s">
        <v>100</v>
      </c>
      <c r="CF1074" s="148">
        <v>1</v>
      </c>
      <c r="CH1074" s="148">
        <v>3</v>
      </c>
      <c r="CJ1074" s="149">
        <v>41054531300042</v>
      </c>
      <c r="CL1074" s="149" t="s">
        <v>97</v>
      </c>
      <c r="CN1074" s="149">
        <v>3</v>
      </c>
      <c r="CT1074" s="149" t="s">
        <v>98</v>
      </c>
      <c r="CU1074" s="152">
        <v>42667</v>
      </c>
      <c r="CV1074" s="149">
        <v>0</v>
      </c>
      <c r="CX1074" s="149" t="s">
        <v>97</v>
      </c>
      <c r="CY1074" s="149" t="s">
        <v>99</v>
      </c>
      <c r="CZ1074" s="149">
        <v>41054531300042</v>
      </c>
      <c r="DB1074" s="149" t="s">
        <v>100</v>
      </c>
      <c r="DC1074" s="149" t="s">
        <v>101</v>
      </c>
      <c r="DD1074" s="149" t="s">
        <v>102</v>
      </c>
      <c r="DE1074" s="149" t="s">
        <v>1615</v>
      </c>
      <c r="DF1074" s="149">
        <v>1</v>
      </c>
    </row>
    <row r="1075" spans="1:110" x14ac:dyDescent="0.25">
      <c r="A1075" s="148" t="s">
        <v>96</v>
      </c>
      <c r="B1075" s="148">
        <v>0</v>
      </c>
      <c r="D1075" s="148" t="s">
        <v>97</v>
      </c>
      <c r="K1075" s="148">
        <v>1</v>
      </c>
      <c r="M1075" s="148">
        <v>2</v>
      </c>
      <c r="N1075" s="148" t="s">
        <v>947</v>
      </c>
      <c r="O1075" s="148">
        <v>0</v>
      </c>
      <c r="R1075" s="148">
        <v>6127970</v>
      </c>
      <c r="S1075" s="153">
        <v>42534</v>
      </c>
      <c r="T1075" s="148">
        <v>4</v>
      </c>
      <c r="U1075" s="148">
        <v>1</v>
      </c>
      <c r="V1075" s="148">
        <v>1</v>
      </c>
      <c r="X1075" s="148">
        <v>0</v>
      </c>
      <c r="Y1075" s="148">
        <v>0</v>
      </c>
      <c r="Z1075" s="153">
        <v>42535</v>
      </c>
      <c r="AA1075" s="154" t="s">
        <v>948</v>
      </c>
      <c r="AB1075" s="148">
        <v>23</v>
      </c>
      <c r="AC1075" s="148">
        <v>23</v>
      </c>
      <c r="AD1075" s="148" t="s">
        <v>117</v>
      </c>
      <c r="AE1075" s="154" t="s">
        <v>954</v>
      </c>
      <c r="AF1075" s="148">
        <v>2</v>
      </c>
      <c r="AG1075" s="148">
        <v>2</v>
      </c>
      <c r="AJ1075" s="148" t="s">
        <v>440</v>
      </c>
      <c r="AK1075" s="148">
        <v>7142</v>
      </c>
      <c r="AL1075" s="148">
        <v>5.0000000000000001E-3</v>
      </c>
      <c r="AM1075" s="148">
        <v>5.0000000000000001E-3</v>
      </c>
      <c r="AP1075" s="148">
        <v>454</v>
      </c>
      <c r="AQ1075" s="148">
        <v>454</v>
      </c>
      <c r="AR1075" s="148">
        <v>7142</v>
      </c>
      <c r="AS1075" s="148">
        <v>10</v>
      </c>
      <c r="AT1075" s="148">
        <v>10</v>
      </c>
      <c r="AU1075" s="148">
        <v>5.0000000000000001E-3</v>
      </c>
      <c r="AV1075" s="148">
        <v>5.0000000000000001E-3</v>
      </c>
      <c r="AY1075" s="148">
        <v>133</v>
      </c>
      <c r="AZ1075" s="148">
        <v>133</v>
      </c>
      <c r="BA1075" s="148" t="s">
        <v>107</v>
      </c>
      <c r="BB1075" s="148">
        <v>11</v>
      </c>
      <c r="BD1075" s="148">
        <v>8</v>
      </c>
      <c r="BF1075" s="148" t="s">
        <v>949</v>
      </c>
      <c r="BG1075" s="148">
        <v>1</v>
      </c>
      <c r="BI1075" s="153">
        <v>42535</v>
      </c>
      <c r="BJ1075" s="154" t="s">
        <v>953</v>
      </c>
      <c r="BK1075" s="148">
        <v>41054531300042</v>
      </c>
      <c r="BM1075" s="148" t="s">
        <v>100</v>
      </c>
      <c r="BN1075" s="148" t="s">
        <v>950</v>
      </c>
      <c r="BO1075" s="148" t="s">
        <v>951</v>
      </c>
      <c r="BQ1075" s="153">
        <v>42534</v>
      </c>
      <c r="BR1075" s="148">
        <v>3</v>
      </c>
      <c r="BT1075" s="148">
        <v>1409</v>
      </c>
      <c r="BV1075" s="148" t="s">
        <v>1617</v>
      </c>
      <c r="BW1075" s="148">
        <v>25</v>
      </c>
      <c r="BY1075" s="148">
        <v>27</v>
      </c>
      <c r="CA1075" s="148">
        <v>1</v>
      </c>
      <c r="CC1075" s="148">
        <v>34255833500051</v>
      </c>
      <c r="CE1075" s="148" t="s">
        <v>100</v>
      </c>
      <c r="CF1075" s="148">
        <v>1</v>
      </c>
      <c r="CH1075" s="148">
        <v>3</v>
      </c>
      <c r="CJ1075" s="149">
        <v>41054531300042</v>
      </c>
      <c r="CL1075" s="149" t="s">
        <v>97</v>
      </c>
      <c r="CN1075" s="149">
        <v>3</v>
      </c>
      <c r="CT1075" s="149" t="s">
        <v>98</v>
      </c>
      <c r="CU1075" s="152">
        <v>42667</v>
      </c>
      <c r="CV1075" s="149">
        <v>0</v>
      </c>
      <c r="CX1075" s="149" t="s">
        <v>97</v>
      </c>
      <c r="CY1075" s="149" t="s">
        <v>99</v>
      </c>
      <c r="CZ1075" s="149">
        <v>41054531300042</v>
      </c>
      <c r="DB1075" s="149" t="s">
        <v>100</v>
      </c>
      <c r="DC1075" s="149" t="s">
        <v>101</v>
      </c>
      <c r="DD1075" s="149" t="s">
        <v>102</v>
      </c>
      <c r="DE1075" s="149" t="s">
        <v>1615</v>
      </c>
      <c r="DF1075" s="149">
        <v>1</v>
      </c>
    </row>
    <row r="1076" spans="1:110" x14ac:dyDescent="0.25">
      <c r="A1076" s="148" t="s">
        <v>96</v>
      </c>
      <c r="B1076" s="148">
        <v>0</v>
      </c>
      <c r="D1076" s="148" t="s">
        <v>97</v>
      </c>
      <c r="K1076" s="148">
        <v>1</v>
      </c>
      <c r="M1076" s="148">
        <v>2</v>
      </c>
      <c r="N1076" s="148" t="s">
        <v>947</v>
      </c>
      <c r="O1076" s="148">
        <v>0</v>
      </c>
      <c r="R1076" s="148">
        <v>6127970</v>
      </c>
      <c r="S1076" s="153">
        <v>42534</v>
      </c>
      <c r="T1076" s="148">
        <v>4</v>
      </c>
      <c r="U1076" s="148">
        <v>1</v>
      </c>
      <c r="V1076" s="148">
        <v>1</v>
      </c>
      <c r="X1076" s="148">
        <v>0</v>
      </c>
      <c r="Y1076" s="148">
        <v>0</v>
      </c>
      <c r="Z1076" s="153">
        <v>42535</v>
      </c>
      <c r="AA1076" s="154" t="s">
        <v>948</v>
      </c>
      <c r="AB1076" s="148">
        <v>23</v>
      </c>
      <c r="AC1076" s="148">
        <v>23</v>
      </c>
      <c r="AD1076" s="148" t="s">
        <v>117</v>
      </c>
      <c r="AE1076" s="154" t="s">
        <v>154</v>
      </c>
      <c r="AF1076" s="148">
        <v>2</v>
      </c>
      <c r="AG1076" s="148">
        <v>2</v>
      </c>
      <c r="AJ1076" s="148" t="s">
        <v>441</v>
      </c>
      <c r="AK1076" s="148">
        <v>2546</v>
      </c>
      <c r="AL1076" s="148">
        <v>5.0000000000000001E-3</v>
      </c>
      <c r="AM1076" s="148">
        <v>5.0000000000000001E-3</v>
      </c>
      <c r="AN1076" s="148">
        <v>712</v>
      </c>
      <c r="AO1076" s="148">
        <v>712</v>
      </c>
      <c r="AP1076" s="148">
        <v>405</v>
      </c>
      <c r="AQ1076" s="148">
        <v>405</v>
      </c>
      <c r="AR1076" s="148">
        <v>2546</v>
      </c>
      <c r="AS1076" s="148">
        <v>10</v>
      </c>
      <c r="AT1076" s="148">
        <v>10</v>
      </c>
      <c r="AU1076" s="148">
        <v>5.0000000000000001E-3</v>
      </c>
      <c r="AV1076" s="148">
        <v>5.0000000000000001E-3</v>
      </c>
      <c r="AW1076" s="148">
        <v>1168</v>
      </c>
      <c r="AX1076" s="148">
        <v>1168</v>
      </c>
      <c r="AY1076" s="148">
        <v>133</v>
      </c>
      <c r="AZ1076" s="148">
        <v>133</v>
      </c>
      <c r="BA1076" s="148" t="s">
        <v>107</v>
      </c>
      <c r="BB1076" s="148">
        <v>11</v>
      </c>
      <c r="BD1076" s="148">
        <v>8</v>
      </c>
      <c r="BF1076" s="148" t="s">
        <v>949</v>
      </c>
      <c r="BG1076" s="148">
        <v>1</v>
      </c>
      <c r="BI1076" s="153">
        <v>42535</v>
      </c>
      <c r="BJ1076" s="154" t="s">
        <v>953</v>
      </c>
      <c r="BK1076" s="148">
        <v>41054531300042</v>
      </c>
      <c r="BM1076" s="148" t="s">
        <v>100</v>
      </c>
      <c r="BN1076" s="148" t="s">
        <v>950</v>
      </c>
      <c r="BO1076" s="148" t="s">
        <v>951</v>
      </c>
      <c r="BQ1076" s="153">
        <v>42534</v>
      </c>
      <c r="BR1076" s="148">
        <v>3</v>
      </c>
      <c r="BT1076" s="148">
        <v>1409</v>
      </c>
      <c r="BV1076" s="148" t="s">
        <v>1617</v>
      </c>
      <c r="BW1076" s="148">
        <v>25</v>
      </c>
      <c r="BY1076" s="148">
        <v>27</v>
      </c>
      <c r="CA1076" s="148">
        <v>1</v>
      </c>
      <c r="CC1076" s="148">
        <v>34255833500051</v>
      </c>
      <c r="CE1076" s="148" t="s">
        <v>100</v>
      </c>
      <c r="CF1076" s="148">
        <v>1</v>
      </c>
      <c r="CH1076" s="148">
        <v>3</v>
      </c>
      <c r="CJ1076" s="149">
        <v>41054531300042</v>
      </c>
      <c r="CL1076" s="149" t="s">
        <v>97</v>
      </c>
      <c r="CN1076" s="149">
        <v>3</v>
      </c>
      <c r="CT1076" s="149" t="s">
        <v>98</v>
      </c>
      <c r="CU1076" s="152">
        <v>42667</v>
      </c>
      <c r="CV1076" s="149">
        <v>0</v>
      </c>
      <c r="CX1076" s="149" t="s">
        <v>97</v>
      </c>
      <c r="CY1076" s="149" t="s">
        <v>99</v>
      </c>
      <c r="CZ1076" s="149">
        <v>41054531300042</v>
      </c>
      <c r="DB1076" s="149" t="s">
        <v>100</v>
      </c>
      <c r="DC1076" s="149" t="s">
        <v>101</v>
      </c>
      <c r="DD1076" s="149" t="s">
        <v>102</v>
      </c>
      <c r="DE1076" s="149" t="s">
        <v>1615</v>
      </c>
      <c r="DF1076" s="149">
        <v>1</v>
      </c>
    </row>
    <row r="1077" spans="1:110" x14ac:dyDescent="0.25">
      <c r="A1077" s="148" t="s">
        <v>96</v>
      </c>
      <c r="B1077" s="148">
        <v>0</v>
      </c>
      <c r="D1077" s="148" t="s">
        <v>97</v>
      </c>
      <c r="K1077" s="148">
        <v>1</v>
      </c>
      <c r="M1077" s="148">
        <v>2</v>
      </c>
      <c r="N1077" s="148" t="s">
        <v>947</v>
      </c>
      <c r="O1077" s="148">
        <v>0</v>
      </c>
      <c r="R1077" s="148">
        <v>6127970</v>
      </c>
      <c r="S1077" s="153">
        <v>42534</v>
      </c>
      <c r="T1077" s="148">
        <v>4</v>
      </c>
      <c r="U1077" s="148">
        <v>1</v>
      </c>
      <c r="V1077" s="148">
        <v>1</v>
      </c>
      <c r="X1077" s="148">
        <v>0</v>
      </c>
      <c r="Y1077" s="148">
        <v>0</v>
      </c>
      <c r="Z1077" s="153">
        <v>42535</v>
      </c>
      <c r="AA1077" s="154" t="s">
        <v>948</v>
      </c>
      <c r="AB1077" s="148">
        <v>23</v>
      </c>
      <c r="AC1077" s="148">
        <v>23</v>
      </c>
      <c r="AD1077" s="148" t="s">
        <v>117</v>
      </c>
      <c r="AE1077" s="154" t="s">
        <v>954</v>
      </c>
      <c r="AF1077" s="148">
        <v>2</v>
      </c>
      <c r="AG1077" s="148">
        <v>2</v>
      </c>
      <c r="AJ1077" s="148" t="s">
        <v>442</v>
      </c>
      <c r="AK1077" s="148">
        <v>5737</v>
      </c>
      <c r="AL1077" s="148">
        <v>5.0000000000000001E-3</v>
      </c>
      <c r="AM1077" s="148">
        <v>5.0000000000000001E-3</v>
      </c>
      <c r="AP1077" s="148">
        <v>454</v>
      </c>
      <c r="AQ1077" s="148">
        <v>454</v>
      </c>
      <c r="AR1077" s="148">
        <v>5737</v>
      </c>
      <c r="AS1077" s="148">
        <v>10</v>
      </c>
      <c r="AT1077" s="148">
        <v>10</v>
      </c>
      <c r="AU1077" s="148">
        <v>5.0000000000000001E-3</v>
      </c>
      <c r="AV1077" s="148">
        <v>5.0000000000000001E-3</v>
      </c>
      <c r="AY1077" s="148">
        <v>133</v>
      </c>
      <c r="AZ1077" s="148">
        <v>133</v>
      </c>
      <c r="BA1077" s="148" t="s">
        <v>107</v>
      </c>
      <c r="BB1077" s="148">
        <v>11</v>
      </c>
      <c r="BD1077" s="148">
        <v>8</v>
      </c>
      <c r="BF1077" s="148" t="s">
        <v>949</v>
      </c>
      <c r="BG1077" s="148">
        <v>1</v>
      </c>
      <c r="BI1077" s="153">
        <v>42535</v>
      </c>
      <c r="BJ1077" s="154" t="s">
        <v>953</v>
      </c>
      <c r="BK1077" s="148">
        <v>41054531300042</v>
      </c>
      <c r="BM1077" s="148" t="s">
        <v>100</v>
      </c>
      <c r="BN1077" s="148" t="s">
        <v>950</v>
      </c>
      <c r="BO1077" s="148" t="s">
        <v>951</v>
      </c>
      <c r="BQ1077" s="153">
        <v>42534</v>
      </c>
      <c r="BR1077" s="148">
        <v>3</v>
      </c>
      <c r="BT1077" s="148">
        <v>1409</v>
      </c>
      <c r="BV1077" s="148" t="s">
        <v>1617</v>
      </c>
      <c r="BW1077" s="148">
        <v>25</v>
      </c>
      <c r="BY1077" s="148">
        <v>27</v>
      </c>
      <c r="CA1077" s="148">
        <v>1</v>
      </c>
      <c r="CC1077" s="148">
        <v>34255833500051</v>
      </c>
      <c r="CE1077" s="148" t="s">
        <v>100</v>
      </c>
      <c r="CF1077" s="148">
        <v>1</v>
      </c>
      <c r="CH1077" s="148">
        <v>3</v>
      </c>
      <c r="CJ1077" s="149">
        <v>41054531300042</v>
      </c>
      <c r="CL1077" s="149" t="s">
        <v>97</v>
      </c>
      <c r="CN1077" s="149">
        <v>3</v>
      </c>
      <c r="CT1077" s="149" t="s">
        <v>98</v>
      </c>
      <c r="CU1077" s="152">
        <v>42667</v>
      </c>
      <c r="CV1077" s="149">
        <v>0</v>
      </c>
      <c r="CX1077" s="149" t="s">
        <v>97</v>
      </c>
      <c r="CY1077" s="149" t="s">
        <v>99</v>
      </c>
      <c r="CZ1077" s="149">
        <v>41054531300042</v>
      </c>
      <c r="DB1077" s="149" t="s">
        <v>100</v>
      </c>
      <c r="DC1077" s="149" t="s">
        <v>101</v>
      </c>
      <c r="DD1077" s="149" t="s">
        <v>102</v>
      </c>
      <c r="DE1077" s="149" t="s">
        <v>1615</v>
      </c>
      <c r="DF1077" s="149">
        <v>1</v>
      </c>
    </row>
    <row r="1078" spans="1:110" x14ac:dyDescent="0.25">
      <c r="A1078" s="148" t="s">
        <v>96</v>
      </c>
      <c r="B1078" s="148">
        <v>0</v>
      </c>
      <c r="D1078" s="148" t="s">
        <v>97</v>
      </c>
      <c r="K1078" s="148">
        <v>1</v>
      </c>
      <c r="M1078" s="148">
        <v>2</v>
      </c>
      <c r="N1078" s="148" t="s">
        <v>947</v>
      </c>
      <c r="O1078" s="148">
        <v>0</v>
      </c>
      <c r="R1078" s="148">
        <v>6127970</v>
      </c>
      <c r="S1078" s="153">
        <v>42534</v>
      </c>
      <c r="T1078" s="148">
        <v>4</v>
      </c>
      <c r="U1078" s="148">
        <v>1</v>
      </c>
      <c r="V1078" s="148">
        <v>1</v>
      </c>
      <c r="X1078" s="148">
        <v>0</v>
      </c>
      <c r="Y1078" s="148">
        <v>0</v>
      </c>
      <c r="Z1078" s="153">
        <v>42535</v>
      </c>
      <c r="AA1078" s="154" t="s">
        <v>948</v>
      </c>
      <c r="AB1078" s="148">
        <v>23</v>
      </c>
      <c r="AC1078" s="148">
        <v>23</v>
      </c>
      <c r="AD1078" s="148" t="s">
        <v>117</v>
      </c>
      <c r="AE1078" s="154" t="s">
        <v>154</v>
      </c>
      <c r="AF1078" s="148">
        <v>2</v>
      </c>
      <c r="AG1078" s="148">
        <v>2</v>
      </c>
      <c r="AJ1078" s="148" t="s">
        <v>443</v>
      </c>
      <c r="AK1078" s="148">
        <v>1678</v>
      </c>
      <c r="AL1078" s="148">
        <v>5.0000000000000001E-3</v>
      </c>
      <c r="AM1078" s="148">
        <v>5.0000000000000001E-3</v>
      </c>
      <c r="AN1078" s="148">
        <v>712</v>
      </c>
      <c r="AO1078" s="148">
        <v>712</v>
      </c>
      <c r="AP1078" s="148">
        <v>405</v>
      </c>
      <c r="AQ1078" s="148">
        <v>405</v>
      </c>
      <c r="AR1078" s="148">
        <v>1678</v>
      </c>
      <c r="AS1078" s="148">
        <v>10</v>
      </c>
      <c r="AT1078" s="148">
        <v>10</v>
      </c>
      <c r="AU1078" s="148">
        <v>5.0000000000000001E-3</v>
      </c>
      <c r="AV1078" s="148">
        <v>5.0000000000000001E-3</v>
      </c>
      <c r="AW1078" s="148">
        <v>1168</v>
      </c>
      <c r="AX1078" s="148">
        <v>1168</v>
      </c>
      <c r="AY1078" s="148">
        <v>133</v>
      </c>
      <c r="AZ1078" s="148">
        <v>133</v>
      </c>
      <c r="BA1078" s="148" t="s">
        <v>107</v>
      </c>
      <c r="BB1078" s="148">
        <v>11</v>
      </c>
      <c r="BD1078" s="148">
        <v>8</v>
      </c>
      <c r="BF1078" s="148" t="s">
        <v>949</v>
      </c>
      <c r="BG1078" s="148">
        <v>1</v>
      </c>
      <c r="BI1078" s="153">
        <v>42535</v>
      </c>
      <c r="BJ1078" s="154" t="s">
        <v>953</v>
      </c>
      <c r="BK1078" s="148">
        <v>41054531300042</v>
      </c>
      <c r="BM1078" s="148" t="s">
        <v>100</v>
      </c>
      <c r="BN1078" s="148" t="s">
        <v>950</v>
      </c>
      <c r="BO1078" s="148" t="s">
        <v>951</v>
      </c>
      <c r="BQ1078" s="153">
        <v>42534</v>
      </c>
      <c r="BR1078" s="148">
        <v>3</v>
      </c>
      <c r="BT1078" s="148">
        <v>1409</v>
      </c>
      <c r="BV1078" s="148" t="s">
        <v>1617</v>
      </c>
      <c r="BW1078" s="148">
        <v>25</v>
      </c>
      <c r="BY1078" s="148">
        <v>27</v>
      </c>
      <c r="CA1078" s="148">
        <v>1</v>
      </c>
      <c r="CC1078" s="148">
        <v>34255833500051</v>
      </c>
      <c r="CE1078" s="148" t="s">
        <v>100</v>
      </c>
      <c r="CF1078" s="148">
        <v>1</v>
      </c>
      <c r="CH1078" s="148">
        <v>3</v>
      </c>
      <c r="CJ1078" s="149">
        <v>41054531300042</v>
      </c>
      <c r="CL1078" s="149" t="s">
        <v>97</v>
      </c>
      <c r="CN1078" s="149">
        <v>3</v>
      </c>
      <c r="CT1078" s="149" t="s">
        <v>98</v>
      </c>
      <c r="CU1078" s="152">
        <v>42667</v>
      </c>
      <c r="CV1078" s="149">
        <v>0</v>
      </c>
      <c r="CX1078" s="149" t="s">
        <v>97</v>
      </c>
      <c r="CY1078" s="149" t="s">
        <v>99</v>
      </c>
      <c r="CZ1078" s="149">
        <v>41054531300042</v>
      </c>
      <c r="DB1078" s="149" t="s">
        <v>100</v>
      </c>
      <c r="DC1078" s="149" t="s">
        <v>101</v>
      </c>
      <c r="DD1078" s="149" t="s">
        <v>102</v>
      </c>
      <c r="DE1078" s="149" t="s">
        <v>1615</v>
      </c>
      <c r="DF1078" s="149">
        <v>1</v>
      </c>
    </row>
    <row r="1079" spans="1:110" x14ac:dyDescent="0.25">
      <c r="A1079" s="148" t="s">
        <v>96</v>
      </c>
      <c r="B1079" s="148">
        <v>0</v>
      </c>
      <c r="D1079" s="148" t="s">
        <v>97</v>
      </c>
      <c r="K1079" s="148">
        <v>1</v>
      </c>
      <c r="M1079" s="148">
        <v>2</v>
      </c>
      <c r="N1079" s="148" t="s">
        <v>947</v>
      </c>
      <c r="O1079" s="148">
        <v>0</v>
      </c>
      <c r="R1079" s="148">
        <v>6127970</v>
      </c>
      <c r="S1079" s="153">
        <v>42534</v>
      </c>
      <c r="T1079" s="148">
        <v>4</v>
      </c>
      <c r="U1079" s="148">
        <v>1</v>
      </c>
      <c r="V1079" s="148">
        <v>1</v>
      </c>
      <c r="X1079" s="148">
        <v>0</v>
      </c>
      <c r="Y1079" s="148">
        <v>0</v>
      </c>
      <c r="Z1079" s="153">
        <v>42535</v>
      </c>
      <c r="AA1079" s="154" t="s">
        <v>948</v>
      </c>
      <c r="AB1079" s="148">
        <v>23</v>
      </c>
      <c r="AC1079" s="148">
        <v>23</v>
      </c>
      <c r="AD1079" s="148" t="s">
        <v>117</v>
      </c>
      <c r="AE1079" s="154" t="s">
        <v>954</v>
      </c>
      <c r="AF1079" s="148">
        <v>2</v>
      </c>
      <c r="AG1079" s="148">
        <v>2</v>
      </c>
      <c r="AJ1079" s="148" t="s">
        <v>444</v>
      </c>
      <c r="AK1079" s="148">
        <v>1175</v>
      </c>
      <c r="AL1079" s="148">
        <v>5.0000000000000001E-3</v>
      </c>
      <c r="AM1079" s="148">
        <v>5.0000000000000001E-3</v>
      </c>
      <c r="AP1079" s="148">
        <v>454</v>
      </c>
      <c r="AQ1079" s="148">
        <v>454</v>
      </c>
      <c r="AR1079" s="148">
        <v>1175</v>
      </c>
      <c r="AS1079" s="148">
        <v>10</v>
      </c>
      <c r="AT1079" s="148">
        <v>10</v>
      </c>
      <c r="AU1079" s="148">
        <v>5.0000000000000001E-3</v>
      </c>
      <c r="AV1079" s="148">
        <v>5.0000000000000001E-3</v>
      </c>
      <c r="AY1079" s="148">
        <v>133</v>
      </c>
      <c r="AZ1079" s="148">
        <v>133</v>
      </c>
      <c r="BA1079" s="148" t="s">
        <v>107</v>
      </c>
      <c r="BB1079" s="148">
        <v>11</v>
      </c>
      <c r="BD1079" s="148">
        <v>8</v>
      </c>
      <c r="BF1079" s="148" t="s">
        <v>949</v>
      </c>
      <c r="BG1079" s="148">
        <v>1</v>
      </c>
      <c r="BI1079" s="153">
        <v>42535</v>
      </c>
      <c r="BJ1079" s="154" t="s">
        <v>953</v>
      </c>
      <c r="BK1079" s="148">
        <v>41054531300042</v>
      </c>
      <c r="BM1079" s="148" t="s">
        <v>100</v>
      </c>
      <c r="BN1079" s="148" t="s">
        <v>950</v>
      </c>
      <c r="BO1079" s="148" t="s">
        <v>951</v>
      </c>
      <c r="BQ1079" s="153">
        <v>42534</v>
      </c>
      <c r="BR1079" s="148">
        <v>3</v>
      </c>
      <c r="BT1079" s="148">
        <v>1409</v>
      </c>
      <c r="BV1079" s="148" t="s">
        <v>1617</v>
      </c>
      <c r="BW1079" s="148">
        <v>25</v>
      </c>
      <c r="BY1079" s="148">
        <v>27</v>
      </c>
      <c r="CA1079" s="148">
        <v>1</v>
      </c>
      <c r="CC1079" s="148">
        <v>34255833500051</v>
      </c>
      <c r="CE1079" s="148" t="s">
        <v>100</v>
      </c>
      <c r="CF1079" s="148">
        <v>1</v>
      </c>
      <c r="CH1079" s="148">
        <v>3</v>
      </c>
      <c r="CJ1079" s="149">
        <v>41054531300042</v>
      </c>
      <c r="CL1079" s="149" t="s">
        <v>97</v>
      </c>
      <c r="CN1079" s="149">
        <v>3</v>
      </c>
      <c r="CT1079" s="149" t="s">
        <v>98</v>
      </c>
      <c r="CU1079" s="152">
        <v>42667</v>
      </c>
      <c r="CV1079" s="149">
        <v>0</v>
      </c>
      <c r="CX1079" s="149" t="s">
        <v>97</v>
      </c>
      <c r="CY1079" s="149" t="s">
        <v>99</v>
      </c>
      <c r="CZ1079" s="149">
        <v>41054531300042</v>
      </c>
      <c r="DB1079" s="149" t="s">
        <v>100</v>
      </c>
      <c r="DC1079" s="149" t="s">
        <v>101</v>
      </c>
      <c r="DD1079" s="149" t="s">
        <v>102</v>
      </c>
      <c r="DE1079" s="149" t="s">
        <v>1615</v>
      </c>
      <c r="DF1079" s="149">
        <v>1</v>
      </c>
    </row>
    <row r="1080" spans="1:110" x14ac:dyDescent="0.25">
      <c r="A1080" s="148" t="s">
        <v>96</v>
      </c>
      <c r="B1080" s="148">
        <v>0</v>
      </c>
      <c r="D1080" s="148" t="s">
        <v>97</v>
      </c>
      <c r="K1080" s="148">
        <v>1</v>
      </c>
      <c r="M1080" s="148">
        <v>2</v>
      </c>
      <c r="N1080" s="148" t="s">
        <v>947</v>
      </c>
      <c r="O1080" s="148">
        <v>0</v>
      </c>
      <c r="R1080" s="148">
        <v>6127970</v>
      </c>
      <c r="S1080" s="153">
        <v>42534</v>
      </c>
      <c r="T1080" s="148">
        <v>4</v>
      </c>
      <c r="U1080" s="148">
        <v>1</v>
      </c>
      <c r="V1080" s="148">
        <v>1</v>
      </c>
      <c r="X1080" s="148">
        <v>0</v>
      </c>
      <c r="Y1080" s="148">
        <v>0</v>
      </c>
      <c r="Z1080" s="153">
        <v>42535</v>
      </c>
      <c r="AA1080" s="154" t="s">
        <v>948</v>
      </c>
      <c r="AB1080" s="148">
        <v>23</v>
      </c>
      <c r="AC1080" s="148">
        <v>23</v>
      </c>
      <c r="AD1080" s="148" t="s">
        <v>117</v>
      </c>
      <c r="AE1080" s="154" t="s">
        <v>954</v>
      </c>
      <c r="AF1080" s="148">
        <v>2</v>
      </c>
      <c r="AG1080" s="148">
        <v>2</v>
      </c>
      <c r="AJ1080" s="148" t="s">
        <v>445</v>
      </c>
      <c r="AK1080" s="148">
        <v>1403</v>
      </c>
      <c r="AL1080" s="148">
        <v>5.0000000000000001E-3</v>
      </c>
      <c r="AM1080" s="148">
        <v>5.0000000000000001E-3</v>
      </c>
      <c r="AP1080" s="148">
        <v>454</v>
      </c>
      <c r="AQ1080" s="148">
        <v>454</v>
      </c>
      <c r="AR1080" s="148">
        <v>1403</v>
      </c>
      <c r="AS1080" s="148">
        <v>10</v>
      </c>
      <c r="AT1080" s="148">
        <v>10</v>
      </c>
      <c r="AU1080" s="148">
        <v>5.0000000000000001E-3</v>
      </c>
      <c r="AV1080" s="148">
        <v>5.0000000000000001E-3</v>
      </c>
      <c r="AY1080" s="148">
        <v>133</v>
      </c>
      <c r="AZ1080" s="148">
        <v>133</v>
      </c>
      <c r="BA1080" s="148" t="s">
        <v>107</v>
      </c>
      <c r="BB1080" s="148">
        <v>11</v>
      </c>
      <c r="BD1080" s="148">
        <v>8</v>
      </c>
      <c r="BF1080" s="148" t="s">
        <v>949</v>
      </c>
      <c r="BG1080" s="148">
        <v>1</v>
      </c>
      <c r="BI1080" s="153">
        <v>42535</v>
      </c>
      <c r="BJ1080" s="154" t="s">
        <v>953</v>
      </c>
      <c r="BK1080" s="148">
        <v>41054531300042</v>
      </c>
      <c r="BM1080" s="148" t="s">
        <v>100</v>
      </c>
      <c r="BN1080" s="148" t="s">
        <v>950</v>
      </c>
      <c r="BO1080" s="148" t="s">
        <v>951</v>
      </c>
      <c r="BQ1080" s="153">
        <v>42534</v>
      </c>
      <c r="BR1080" s="148">
        <v>3</v>
      </c>
      <c r="BT1080" s="148">
        <v>1409</v>
      </c>
      <c r="BV1080" s="148" t="s">
        <v>1617</v>
      </c>
      <c r="BW1080" s="148">
        <v>25</v>
      </c>
      <c r="BY1080" s="148">
        <v>27</v>
      </c>
      <c r="CA1080" s="148">
        <v>1</v>
      </c>
      <c r="CC1080" s="148">
        <v>34255833500051</v>
      </c>
      <c r="CE1080" s="148" t="s">
        <v>100</v>
      </c>
      <c r="CF1080" s="148">
        <v>1</v>
      </c>
      <c r="CH1080" s="148">
        <v>3</v>
      </c>
      <c r="CJ1080" s="149">
        <v>41054531300042</v>
      </c>
      <c r="CL1080" s="149" t="s">
        <v>97</v>
      </c>
      <c r="CN1080" s="149">
        <v>3</v>
      </c>
      <c r="CT1080" s="149" t="s">
        <v>98</v>
      </c>
      <c r="CU1080" s="152">
        <v>42667</v>
      </c>
      <c r="CV1080" s="149">
        <v>0</v>
      </c>
      <c r="CX1080" s="149" t="s">
        <v>97</v>
      </c>
      <c r="CY1080" s="149" t="s">
        <v>99</v>
      </c>
      <c r="CZ1080" s="149">
        <v>41054531300042</v>
      </c>
      <c r="DB1080" s="149" t="s">
        <v>100</v>
      </c>
      <c r="DC1080" s="149" t="s">
        <v>101</v>
      </c>
      <c r="DD1080" s="149" t="s">
        <v>102</v>
      </c>
      <c r="DE1080" s="149" t="s">
        <v>1615</v>
      </c>
      <c r="DF1080" s="149">
        <v>1</v>
      </c>
    </row>
    <row r="1081" spans="1:110" x14ac:dyDescent="0.25">
      <c r="A1081" s="148" t="s">
        <v>96</v>
      </c>
      <c r="B1081" s="148">
        <v>0</v>
      </c>
      <c r="D1081" s="148" t="s">
        <v>97</v>
      </c>
      <c r="K1081" s="148">
        <v>1</v>
      </c>
      <c r="M1081" s="148">
        <v>2</v>
      </c>
      <c r="N1081" s="148" t="s">
        <v>947</v>
      </c>
      <c r="O1081" s="148">
        <v>0</v>
      </c>
      <c r="R1081" s="148">
        <v>6127970</v>
      </c>
      <c r="S1081" s="153">
        <v>42534</v>
      </c>
      <c r="T1081" s="148">
        <v>4</v>
      </c>
      <c r="U1081" s="148">
        <v>1</v>
      </c>
      <c r="V1081" s="148">
        <v>1</v>
      </c>
      <c r="X1081" s="148">
        <v>0</v>
      </c>
      <c r="Y1081" s="148">
        <v>0</v>
      </c>
      <c r="Z1081" s="153">
        <v>42535</v>
      </c>
      <c r="AA1081" s="154" t="s">
        <v>948</v>
      </c>
      <c r="AB1081" s="148">
        <v>23</v>
      </c>
      <c r="AC1081" s="148">
        <v>23</v>
      </c>
      <c r="AD1081" s="148" t="s">
        <v>117</v>
      </c>
      <c r="AE1081" s="154" t="s">
        <v>954</v>
      </c>
      <c r="AF1081" s="148">
        <v>2</v>
      </c>
      <c r="AG1081" s="148">
        <v>2</v>
      </c>
      <c r="AJ1081" s="148" t="s">
        <v>446</v>
      </c>
      <c r="AK1081" s="148">
        <v>6972</v>
      </c>
      <c r="AL1081" s="148">
        <v>5.0000000000000001E-3</v>
      </c>
      <c r="AM1081" s="148">
        <v>5.0000000000000001E-3</v>
      </c>
      <c r="AP1081" s="148">
        <v>454</v>
      </c>
      <c r="AQ1081" s="148">
        <v>454</v>
      </c>
      <c r="AR1081" s="148">
        <v>6972</v>
      </c>
      <c r="AS1081" s="148">
        <v>10</v>
      </c>
      <c r="AT1081" s="148">
        <v>10</v>
      </c>
      <c r="AU1081" s="148">
        <v>5.0000000000000001E-3</v>
      </c>
      <c r="AV1081" s="148">
        <v>5.0000000000000001E-3</v>
      </c>
      <c r="AY1081" s="148">
        <v>133</v>
      </c>
      <c r="AZ1081" s="148">
        <v>133</v>
      </c>
      <c r="BA1081" s="148" t="s">
        <v>107</v>
      </c>
      <c r="BB1081" s="148">
        <v>11</v>
      </c>
      <c r="BD1081" s="148">
        <v>8</v>
      </c>
      <c r="BF1081" s="148" t="s">
        <v>949</v>
      </c>
      <c r="BG1081" s="148">
        <v>1</v>
      </c>
      <c r="BI1081" s="153">
        <v>42535</v>
      </c>
      <c r="BJ1081" s="154" t="s">
        <v>953</v>
      </c>
      <c r="BK1081" s="148">
        <v>41054531300042</v>
      </c>
      <c r="BM1081" s="148" t="s">
        <v>100</v>
      </c>
      <c r="BN1081" s="148" t="s">
        <v>950</v>
      </c>
      <c r="BO1081" s="148" t="s">
        <v>951</v>
      </c>
      <c r="BQ1081" s="153">
        <v>42534</v>
      </c>
      <c r="BR1081" s="148">
        <v>3</v>
      </c>
      <c r="BT1081" s="148">
        <v>1409</v>
      </c>
      <c r="BV1081" s="148" t="s">
        <v>1617</v>
      </c>
      <c r="BW1081" s="148">
        <v>25</v>
      </c>
      <c r="BY1081" s="148">
        <v>27</v>
      </c>
      <c r="CA1081" s="148">
        <v>1</v>
      </c>
      <c r="CC1081" s="148">
        <v>34255833500051</v>
      </c>
      <c r="CE1081" s="148" t="s">
        <v>100</v>
      </c>
      <c r="CF1081" s="148">
        <v>1</v>
      </c>
      <c r="CH1081" s="148">
        <v>3</v>
      </c>
      <c r="CJ1081" s="149">
        <v>41054531300042</v>
      </c>
      <c r="CL1081" s="149" t="s">
        <v>97</v>
      </c>
      <c r="CN1081" s="149">
        <v>3</v>
      </c>
      <c r="CT1081" s="149" t="s">
        <v>98</v>
      </c>
      <c r="CU1081" s="152">
        <v>42667</v>
      </c>
      <c r="CV1081" s="149">
        <v>0</v>
      </c>
      <c r="CX1081" s="149" t="s">
        <v>97</v>
      </c>
      <c r="CY1081" s="149" t="s">
        <v>99</v>
      </c>
      <c r="CZ1081" s="149">
        <v>41054531300042</v>
      </c>
      <c r="DB1081" s="149" t="s">
        <v>100</v>
      </c>
      <c r="DC1081" s="149" t="s">
        <v>101</v>
      </c>
      <c r="DD1081" s="149" t="s">
        <v>102</v>
      </c>
      <c r="DE1081" s="149" t="s">
        <v>1615</v>
      </c>
      <c r="DF1081" s="149">
        <v>1</v>
      </c>
    </row>
    <row r="1082" spans="1:110" x14ac:dyDescent="0.25">
      <c r="A1082" s="148" t="s">
        <v>96</v>
      </c>
      <c r="B1082" s="148">
        <v>0</v>
      </c>
      <c r="D1082" s="148" t="s">
        <v>97</v>
      </c>
      <c r="K1082" s="148">
        <v>1</v>
      </c>
      <c r="M1082" s="148">
        <v>2</v>
      </c>
      <c r="N1082" s="148" t="s">
        <v>947</v>
      </c>
      <c r="O1082" s="148">
        <v>0</v>
      </c>
      <c r="R1082" s="148">
        <v>6127970</v>
      </c>
      <c r="S1082" s="153">
        <v>42534</v>
      </c>
      <c r="T1082" s="148">
        <v>4</v>
      </c>
      <c r="U1082" s="148">
        <v>1</v>
      </c>
      <c r="V1082" s="148">
        <v>1</v>
      </c>
      <c r="X1082" s="148">
        <v>0</v>
      </c>
      <c r="Y1082" s="148">
        <v>0</v>
      </c>
      <c r="Z1082" s="153">
        <v>42535</v>
      </c>
      <c r="AA1082" s="154" t="s">
        <v>948</v>
      </c>
      <c r="AB1082" s="148">
        <v>23</v>
      </c>
      <c r="AC1082" s="148">
        <v>23</v>
      </c>
      <c r="AD1082" s="148" t="s">
        <v>117</v>
      </c>
      <c r="AE1082" s="154" t="s">
        <v>954</v>
      </c>
      <c r="AF1082" s="148">
        <v>2</v>
      </c>
      <c r="AG1082" s="148">
        <v>2</v>
      </c>
      <c r="AJ1082" s="148" t="s">
        <v>447</v>
      </c>
      <c r="AK1082" s="148">
        <v>1698</v>
      </c>
      <c r="AL1082" s="148">
        <v>5.0000000000000001E-3</v>
      </c>
      <c r="AM1082" s="148">
        <v>5.0000000000000001E-3</v>
      </c>
      <c r="AP1082" s="148">
        <v>454</v>
      </c>
      <c r="AQ1082" s="148">
        <v>454</v>
      </c>
      <c r="AR1082" s="148">
        <v>1698</v>
      </c>
      <c r="AS1082" s="148">
        <v>10</v>
      </c>
      <c r="AT1082" s="148">
        <v>10</v>
      </c>
      <c r="AU1082" s="148">
        <v>5.0000000000000001E-3</v>
      </c>
      <c r="AV1082" s="148">
        <v>5.0000000000000001E-3</v>
      </c>
      <c r="AY1082" s="148">
        <v>133</v>
      </c>
      <c r="AZ1082" s="148">
        <v>133</v>
      </c>
      <c r="BA1082" s="148" t="s">
        <v>107</v>
      </c>
      <c r="BB1082" s="148">
        <v>11</v>
      </c>
      <c r="BD1082" s="148">
        <v>8</v>
      </c>
      <c r="BF1082" s="148" t="s">
        <v>949</v>
      </c>
      <c r="BG1082" s="148">
        <v>1</v>
      </c>
      <c r="BI1082" s="153">
        <v>42535</v>
      </c>
      <c r="BJ1082" s="154" t="s">
        <v>953</v>
      </c>
      <c r="BK1082" s="148">
        <v>41054531300042</v>
      </c>
      <c r="BM1082" s="148" t="s">
        <v>100</v>
      </c>
      <c r="BN1082" s="148" t="s">
        <v>950</v>
      </c>
      <c r="BO1082" s="148" t="s">
        <v>951</v>
      </c>
      <c r="BQ1082" s="153">
        <v>42534</v>
      </c>
      <c r="BR1082" s="148">
        <v>3</v>
      </c>
      <c r="BT1082" s="148">
        <v>1409</v>
      </c>
      <c r="BV1082" s="148" t="s">
        <v>1617</v>
      </c>
      <c r="BW1082" s="148">
        <v>25</v>
      </c>
      <c r="BY1082" s="148">
        <v>27</v>
      </c>
      <c r="CA1082" s="148">
        <v>1</v>
      </c>
      <c r="CC1082" s="148">
        <v>34255833500051</v>
      </c>
      <c r="CE1082" s="148" t="s">
        <v>100</v>
      </c>
      <c r="CF1082" s="148">
        <v>1</v>
      </c>
      <c r="CH1082" s="148">
        <v>3</v>
      </c>
      <c r="CJ1082" s="149">
        <v>41054531300042</v>
      </c>
      <c r="CL1082" s="149" t="s">
        <v>97</v>
      </c>
      <c r="CN1082" s="149">
        <v>3</v>
      </c>
      <c r="CT1082" s="149" t="s">
        <v>98</v>
      </c>
      <c r="CU1082" s="152">
        <v>42667</v>
      </c>
      <c r="CV1082" s="149">
        <v>0</v>
      </c>
      <c r="CX1082" s="149" t="s">
        <v>97</v>
      </c>
      <c r="CY1082" s="149" t="s">
        <v>99</v>
      </c>
      <c r="CZ1082" s="149">
        <v>41054531300042</v>
      </c>
      <c r="DB1082" s="149" t="s">
        <v>100</v>
      </c>
      <c r="DC1082" s="149" t="s">
        <v>101</v>
      </c>
      <c r="DD1082" s="149" t="s">
        <v>102</v>
      </c>
      <c r="DE1082" s="149" t="s">
        <v>1615</v>
      </c>
      <c r="DF1082" s="149">
        <v>1</v>
      </c>
    </row>
    <row r="1083" spans="1:110" x14ac:dyDescent="0.25">
      <c r="A1083" s="148" t="s">
        <v>96</v>
      </c>
      <c r="B1083" s="148">
        <v>0</v>
      </c>
      <c r="D1083" s="148" t="s">
        <v>97</v>
      </c>
      <c r="K1083" s="148">
        <v>1</v>
      </c>
      <c r="M1083" s="148">
        <v>2</v>
      </c>
      <c r="N1083" s="148" t="s">
        <v>947</v>
      </c>
      <c r="O1083" s="148">
        <v>0</v>
      </c>
      <c r="R1083" s="148">
        <v>6127970</v>
      </c>
      <c r="S1083" s="153">
        <v>42534</v>
      </c>
      <c r="T1083" s="148">
        <v>4</v>
      </c>
      <c r="U1083" s="148">
        <v>1</v>
      </c>
      <c r="V1083" s="148">
        <v>1</v>
      </c>
      <c r="X1083" s="148">
        <v>0</v>
      </c>
      <c r="Y1083" s="148">
        <v>0</v>
      </c>
      <c r="Z1083" s="153">
        <v>42535</v>
      </c>
      <c r="AA1083" s="154" t="s">
        <v>948</v>
      </c>
      <c r="AB1083" s="148">
        <v>23</v>
      </c>
      <c r="AC1083" s="148">
        <v>23</v>
      </c>
      <c r="AD1083" s="148" t="s">
        <v>117</v>
      </c>
      <c r="AE1083" s="154" t="s">
        <v>954</v>
      </c>
      <c r="AF1083" s="148">
        <v>2</v>
      </c>
      <c r="AG1083" s="148">
        <v>2</v>
      </c>
      <c r="AJ1083" s="148" t="s">
        <v>448</v>
      </c>
      <c r="AK1083" s="148">
        <v>1871</v>
      </c>
      <c r="AL1083" s="148">
        <v>5.0000000000000001E-3</v>
      </c>
      <c r="AM1083" s="148">
        <v>5.0000000000000001E-3</v>
      </c>
      <c r="AP1083" s="148">
        <v>454</v>
      </c>
      <c r="AQ1083" s="148">
        <v>454</v>
      </c>
      <c r="AR1083" s="148">
        <v>1871</v>
      </c>
      <c r="AS1083" s="148">
        <v>10</v>
      </c>
      <c r="AT1083" s="148">
        <v>10</v>
      </c>
      <c r="AU1083" s="148">
        <v>5.0000000000000001E-3</v>
      </c>
      <c r="AV1083" s="148">
        <v>5.0000000000000001E-3</v>
      </c>
      <c r="AY1083" s="148">
        <v>133</v>
      </c>
      <c r="AZ1083" s="148">
        <v>133</v>
      </c>
      <c r="BA1083" s="148" t="s">
        <v>107</v>
      </c>
      <c r="BB1083" s="148">
        <v>11</v>
      </c>
      <c r="BD1083" s="148">
        <v>8</v>
      </c>
      <c r="BF1083" s="148" t="s">
        <v>949</v>
      </c>
      <c r="BG1083" s="148">
        <v>1</v>
      </c>
      <c r="BI1083" s="153">
        <v>42535</v>
      </c>
      <c r="BJ1083" s="154" t="s">
        <v>953</v>
      </c>
      <c r="BK1083" s="148">
        <v>41054531300042</v>
      </c>
      <c r="BM1083" s="148" t="s">
        <v>100</v>
      </c>
      <c r="BN1083" s="148" t="s">
        <v>950</v>
      </c>
      <c r="BO1083" s="148" t="s">
        <v>951</v>
      </c>
      <c r="BQ1083" s="153">
        <v>42534</v>
      </c>
      <c r="BR1083" s="148">
        <v>3</v>
      </c>
      <c r="BT1083" s="148">
        <v>1409</v>
      </c>
      <c r="BV1083" s="148" t="s">
        <v>1617</v>
      </c>
      <c r="BW1083" s="148">
        <v>25</v>
      </c>
      <c r="BY1083" s="148">
        <v>27</v>
      </c>
      <c r="CA1083" s="148">
        <v>1</v>
      </c>
      <c r="CC1083" s="148">
        <v>34255833500051</v>
      </c>
      <c r="CE1083" s="148" t="s">
        <v>100</v>
      </c>
      <c r="CF1083" s="148">
        <v>1</v>
      </c>
      <c r="CH1083" s="148">
        <v>3</v>
      </c>
      <c r="CJ1083" s="149">
        <v>41054531300042</v>
      </c>
      <c r="CL1083" s="149" t="s">
        <v>97</v>
      </c>
      <c r="CN1083" s="149">
        <v>3</v>
      </c>
      <c r="CT1083" s="149" t="s">
        <v>98</v>
      </c>
      <c r="CU1083" s="152">
        <v>42667</v>
      </c>
      <c r="CV1083" s="149">
        <v>0</v>
      </c>
      <c r="CX1083" s="149" t="s">
        <v>97</v>
      </c>
      <c r="CY1083" s="149" t="s">
        <v>99</v>
      </c>
      <c r="CZ1083" s="149">
        <v>41054531300042</v>
      </c>
      <c r="DB1083" s="149" t="s">
        <v>100</v>
      </c>
      <c r="DC1083" s="149" t="s">
        <v>101</v>
      </c>
      <c r="DD1083" s="149" t="s">
        <v>102</v>
      </c>
      <c r="DE1083" s="149" t="s">
        <v>1615</v>
      </c>
      <c r="DF1083" s="149">
        <v>1</v>
      </c>
    </row>
    <row r="1084" spans="1:110" x14ac:dyDescent="0.25">
      <c r="A1084" s="148" t="s">
        <v>96</v>
      </c>
      <c r="B1084" s="148">
        <v>0</v>
      </c>
      <c r="D1084" s="148" t="s">
        <v>97</v>
      </c>
      <c r="K1084" s="148">
        <v>1</v>
      </c>
      <c r="M1084" s="148">
        <v>2</v>
      </c>
      <c r="N1084" s="148" t="s">
        <v>947</v>
      </c>
      <c r="O1084" s="148">
        <v>0</v>
      </c>
      <c r="R1084" s="148">
        <v>6127970</v>
      </c>
      <c r="S1084" s="153">
        <v>42534</v>
      </c>
      <c r="T1084" s="148">
        <v>4</v>
      </c>
      <c r="U1084" s="148">
        <v>2</v>
      </c>
      <c r="V1084" s="148">
        <v>2</v>
      </c>
      <c r="X1084" s="148">
        <v>0</v>
      </c>
      <c r="Y1084" s="148">
        <v>0</v>
      </c>
      <c r="Z1084" s="153">
        <v>42535</v>
      </c>
      <c r="AA1084" s="154" t="s">
        <v>948</v>
      </c>
      <c r="AB1084" s="148">
        <v>23</v>
      </c>
      <c r="AC1084" s="148">
        <v>23</v>
      </c>
      <c r="AD1084" s="148" t="s">
        <v>117</v>
      </c>
      <c r="AE1084" s="154" t="s">
        <v>954</v>
      </c>
      <c r="AF1084" s="148">
        <v>2</v>
      </c>
      <c r="AG1084" s="148">
        <v>2</v>
      </c>
      <c r="AJ1084" s="148" t="s">
        <v>449</v>
      </c>
      <c r="AK1084" s="148">
        <v>5619</v>
      </c>
      <c r="AL1084" s="148">
        <v>0.05</v>
      </c>
      <c r="AM1084" s="148">
        <v>0.05</v>
      </c>
      <c r="AP1084" s="148">
        <v>454</v>
      </c>
      <c r="AQ1084" s="148">
        <v>454</v>
      </c>
      <c r="AR1084" s="148">
        <v>5619</v>
      </c>
      <c r="AS1084" s="148">
        <v>10</v>
      </c>
      <c r="AT1084" s="148">
        <v>10</v>
      </c>
      <c r="AU1084" s="148">
        <v>0.05</v>
      </c>
      <c r="AV1084" s="148">
        <v>0.05</v>
      </c>
      <c r="AY1084" s="148">
        <v>133</v>
      </c>
      <c r="AZ1084" s="148">
        <v>133</v>
      </c>
      <c r="BA1084" s="148" t="s">
        <v>107</v>
      </c>
      <c r="BB1084" s="148">
        <v>11</v>
      </c>
      <c r="BD1084" s="148">
        <v>8</v>
      </c>
      <c r="BF1084" s="148" t="s">
        <v>949</v>
      </c>
      <c r="BG1084" s="148">
        <v>1</v>
      </c>
      <c r="BI1084" s="153">
        <v>42535</v>
      </c>
      <c r="BJ1084" s="154" t="s">
        <v>953</v>
      </c>
      <c r="BK1084" s="148">
        <v>41054531300042</v>
      </c>
      <c r="BM1084" s="148" t="s">
        <v>100</v>
      </c>
      <c r="BN1084" s="148" t="s">
        <v>950</v>
      </c>
      <c r="BO1084" s="148" t="s">
        <v>951</v>
      </c>
      <c r="BQ1084" s="153">
        <v>42534</v>
      </c>
      <c r="BR1084" s="148">
        <v>3</v>
      </c>
      <c r="BT1084" s="148">
        <v>1409</v>
      </c>
      <c r="BV1084" s="148" t="s">
        <v>1617</v>
      </c>
      <c r="BW1084" s="148">
        <v>25</v>
      </c>
      <c r="BY1084" s="148">
        <v>27</v>
      </c>
      <c r="CA1084" s="148">
        <v>1</v>
      </c>
      <c r="CC1084" s="148">
        <v>34255833500051</v>
      </c>
      <c r="CE1084" s="148" t="s">
        <v>100</v>
      </c>
      <c r="CF1084" s="148">
        <v>1</v>
      </c>
      <c r="CH1084" s="148">
        <v>3</v>
      </c>
      <c r="CJ1084" s="149">
        <v>41054531300042</v>
      </c>
      <c r="CL1084" s="149" t="s">
        <v>97</v>
      </c>
      <c r="CN1084" s="149">
        <v>3</v>
      </c>
      <c r="CT1084" s="149" t="s">
        <v>98</v>
      </c>
      <c r="CU1084" s="152">
        <v>42667</v>
      </c>
      <c r="CV1084" s="149">
        <v>0</v>
      </c>
      <c r="CX1084" s="149" t="s">
        <v>97</v>
      </c>
      <c r="CY1084" s="149" t="s">
        <v>99</v>
      </c>
      <c r="CZ1084" s="149">
        <v>41054531300042</v>
      </c>
      <c r="DB1084" s="149" t="s">
        <v>100</v>
      </c>
      <c r="DC1084" s="149" t="s">
        <v>101</v>
      </c>
      <c r="DD1084" s="149" t="s">
        <v>102</v>
      </c>
      <c r="DE1084" s="149" t="s">
        <v>1615</v>
      </c>
      <c r="DF1084" s="149">
        <v>1</v>
      </c>
    </row>
    <row r="1085" spans="1:110" x14ac:dyDescent="0.25">
      <c r="A1085" s="148" t="s">
        <v>96</v>
      </c>
      <c r="B1085" s="148">
        <v>0</v>
      </c>
      <c r="D1085" s="148" t="s">
        <v>97</v>
      </c>
      <c r="K1085" s="148">
        <v>1</v>
      </c>
      <c r="M1085" s="148">
        <v>2</v>
      </c>
      <c r="N1085" s="148" t="s">
        <v>947</v>
      </c>
      <c r="O1085" s="148">
        <v>0</v>
      </c>
      <c r="R1085" s="148">
        <v>6127970</v>
      </c>
      <c r="S1085" s="153">
        <v>42534</v>
      </c>
      <c r="T1085" s="148">
        <v>4</v>
      </c>
      <c r="U1085" s="148">
        <v>1</v>
      </c>
      <c r="V1085" s="148">
        <v>1</v>
      </c>
      <c r="X1085" s="148">
        <v>0</v>
      </c>
      <c r="Y1085" s="148">
        <v>0</v>
      </c>
      <c r="Z1085" s="153">
        <v>42535</v>
      </c>
      <c r="AA1085" s="154" t="s">
        <v>948</v>
      </c>
      <c r="AB1085" s="148">
        <v>23</v>
      </c>
      <c r="AC1085" s="148">
        <v>23</v>
      </c>
      <c r="AD1085" s="148" t="s">
        <v>117</v>
      </c>
      <c r="AE1085" s="154" t="s">
        <v>954</v>
      </c>
      <c r="AF1085" s="148">
        <v>2</v>
      </c>
      <c r="AG1085" s="148">
        <v>2</v>
      </c>
      <c r="AJ1085" s="148" t="s">
        <v>450</v>
      </c>
      <c r="AK1085" s="148">
        <v>1491</v>
      </c>
      <c r="AL1085" s="148">
        <v>5.0000000000000001E-3</v>
      </c>
      <c r="AM1085" s="148">
        <v>5.0000000000000001E-3</v>
      </c>
      <c r="AP1085" s="148">
        <v>454</v>
      </c>
      <c r="AQ1085" s="148">
        <v>454</v>
      </c>
      <c r="AR1085" s="148">
        <v>1491</v>
      </c>
      <c r="AS1085" s="148">
        <v>10</v>
      </c>
      <c r="AT1085" s="148">
        <v>10</v>
      </c>
      <c r="AU1085" s="148">
        <v>5.0000000000000001E-3</v>
      </c>
      <c r="AV1085" s="148">
        <v>5.0000000000000001E-3</v>
      </c>
      <c r="AY1085" s="148">
        <v>133</v>
      </c>
      <c r="AZ1085" s="148">
        <v>133</v>
      </c>
      <c r="BA1085" s="148" t="s">
        <v>107</v>
      </c>
      <c r="BB1085" s="148">
        <v>11</v>
      </c>
      <c r="BD1085" s="148">
        <v>8</v>
      </c>
      <c r="BF1085" s="148" t="s">
        <v>949</v>
      </c>
      <c r="BG1085" s="148">
        <v>1</v>
      </c>
      <c r="BI1085" s="153">
        <v>42535</v>
      </c>
      <c r="BJ1085" s="154" t="s">
        <v>953</v>
      </c>
      <c r="BK1085" s="148">
        <v>41054531300042</v>
      </c>
      <c r="BM1085" s="148" t="s">
        <v>100</v>
      </c>
      <c r="BN1085" s="148" t="s">
        <v>950</v>
      </c>
      <c r="BO1085" s="148" t="s">
        <v>951</v>
      </c>
      <c r="BQ1085" s="153">
        <v>42534</v>
      </c>
      <c r="BR1085" s="148">
        <v>3</v>
      </c>
      <c r="BT1085" s="148">
        <v>1409</v>
      </c>
      <c r="BV1085" s="148" t="s">
        <v>1617</v>
      </c>
      <c r="BW1085" s="148">
        <v>25</v>
      </c>
      <c r="BY1085" s="148">
        <v>27</v>
      </c>
      <c r="CA1085" s="148">
        <v>1</v>
      </c>
      <c r="CC1085" s="148">
        <v>34255833500051</v>
      </c>
      <c r="CE1085" s="148" t="s">
        <v>100</v>
      </c>
      <c r="CF1085" s="148">
        <v>1</v>
      </c>
      <c r="CH1085" s="148">
        <v>3</v>
      </c>
      <c r="CJ1085" s="149">
        <v>41054531300042</v>
      </c>
      <c r="CL1085" s="149" t="s">
        <v>97</v>
      </c>
      <c r="CN1085" s="149">
        <v>3</v>
      </c>
      <c r="CT1085" s="149" t="s">
        <v>98</v>
      </c>
      <c r="CU1085" s="152">
        <v>42667</v>
      </c>
      <c r="CV1085" s="149">
        <v>0</v>
      </c>
      <c r="CX1085" s="149" t="s">
        <v>97</v>
      </c>
      <c r="CY1085" s="149" t="s">
        <v>99</v>
      </c>
      <c r="CZ1085" s="149">
        <v>41054531300042</v>
      </c>
      <c r="DB1085" s="149" t="s">
        <v>100</v>
      </c>
      <c r="DC1085" s="149" t="s">
        <v>101</v>
      </c>
      <c r="DD1085" s="149" t="s">
        <v>102</v>
      </c>
      <c r="DE1085" s="149" t="s">
        <v>1615</v>
      </c>
      <c r="DF1085" s="149">
        <v>1</v>
      </c>
    </row>
    <row r="1086" spans="1:110" x14ac:dyDescent="0.25">
      <c r="A1086" s="148" t="s">
        <v>96</v>
      </c>
      <c r="B1086" s="148">
        <v>0</v>
      </c>
      <c r="D1086" s="148" t="s">
        <v>97</v>
      </c>
      <c r="K1086" s="148">
        <v>1</v>
      </c>
      <c r="M1086" s="148">
        <v>2</v>
      </c>
      <c r="N1086" s="148" t="s">
        <v>947</v>
      </c>
      <c r="O1086" s="148">
        <v>0</v>
      </c>
      <c r="R1086" s="148">
        <v>6127970</v>
      </c>
      <c r="S1086" s="153">
        <v>42534</v>
      </c>
      <c r="T1086" s="148">
        <v>4</v>
      </c>
      <c r="U1086" s="148">
        <v>1</v>
      </c>
      <c r="V1086" s="148">
        <v>1</v>
      </c>
      <c r="X1086" s="148">
        <v>0</v>
      </c>
      <c r="Y1086" s="148">
        <v>0</v>
      </c>
      <c r="Z1086" s="153">
        <v>42535</v>
      </c>
      <c r="AA1086" s="154" t="s">
        <v>948</v>
      </c>
      <c r="AB1086" s="148">
        <v>23</v>
      </c>
      <c r="AC1086" s="148">
        <v>23</v>
      </c>
      <c r="AD1086" s="148" t="s">
        <v>117</v>
      </c>
      <c r="AE1086" s="154" t="s">
        <v>954</v>
      </c>
      <c r="AF1086" s="148">
        <v>2</v>
      </c>
      <c r="AG1086" s="148">
        <v>2</v>
      </c>
      <c r="AJ1086" s="148" t="s">
        <v>451</v>
      </c>
      <c r="AK1086" s="148">
        <v>1176</v>
      </c>
      <c r="AL1086" s="148">
        <v>0.03</v>
      </c>
      <c r="AM1086" s="148">
        <v>0.03</v>
      </c>
      <c r="AP1086" s="148">
        <v>454</v>
      </c>
      <c r="AQ1086" s="148">
        <v>454</v>
      </c>
      <c r="AR1086" s="148">
        <v>1176</v>
      </c>
      <c r="AS1086" s="148">
        <v>10</v>
      </c>
      <c r="AT1086" s="148">
        <v>10</v>
      </c>
      <c r="AU1086" s="148">
        <v>0.03</v>
      </c>
      <c r="AV1086" s="148">
        <v>0.03</v>
      </c>
      <c r="AY1086" s="148">
        <v>133</v>
      </c>
      <c r="AZ1086" s="148">
        <v>133</v>
      </c>
      <c r="BA1086" s="148" t="s">
        <v>107</v>
      </c>
      <c r="BB1086" s="148">
        <v>11</v>
      </c>
      <c r="BD1086" s="148">
        <v>8</v>
      </c>
      <c r="BF1086" s="148" t="s">
        <v>949</v>
      </c>
      <c r="BG1086" s="148">
        <v>1</v>
      </c>
      <c r="BI1086" s="153">
        <v>42535</v>
      </c>
      <c r="BJ1086" s="154" t="s">
        <v>953</v>
      </c>
      <c r="BK1086" s="148">
        <v>41054531300042</v>
      </c>
      <c r="BM1086" s="148" t="s">
        <v>100</v>
      </c>
      <c r="BN1086" s="148" t="s">
        <v>950</v>
      </c>
      <c r="BO1086" s="148" t="s">
        <v>951</v>
      </c>
      <c r="BQ1086" s="153">
        <v>42534</v>
      </c>
      <c r="BR1086" s="148">
        <v>3</v>
      </c>
      <c r="BT1086" s="148">
        <v>1409</v>
      </c>
      <c r="BV1086" s="148" t="s">
        <v>1617</v>
      </c>
      <c r="BW1086" s="148">
        <v>25</v>
      </c>
      <c r="BY1086" s="148">
        <v>27</v>
      </c>
      <c r="CA1086" s="148">
        <v>1</v>
      </c>
      <c r="CC1086" s="148">
        <v>34255833500051</v>
      </c>
      <c r="CE1086" s="148" t="s">
        <v>100</v>
      </c>
      <c r="CF1086" s="148">
        <v>1</v>
      </c>
      <c r="CH1086" s="148">
        <v>3</v>
      </c>
      <c r="CJ1086" s="149">
        <v>41054531300042</v>
      </c>
      <c r="CL1086" s="149" t="s">
        <v>97</v>
      </c>
      <c r="CN1086" s="149">
        <v>3</v>
      </c>
      <c r="CT1086" s="149" t="s">
        <v>98</v>
      </c>
      <c r="CU1086" s="152">
        <v>42667</v>
      </c>
      <c r="CV1086" s="149">
        <v>0</v>
      </c>
      <c r="CX1086" s="149" t="s">
        <v>97</v>
      </c>
      <c r="CY1086" s="149" t="s">
        <v>99</v>
      </c>
      <c r="CZ1086" s="149">
        <v>41054531300042</v>
      </c>
      <c r="DB1086" s="149" t="s">
        <v>100</v>
      </c>
      <c r="DC1086" s="149" t="s">
        <v>101</v>
      </c>
      <c r="DD1086" s="149" t="s">
        <v>102</v>
      </c>
      <c r="DE1086" s="149" t="s">
        <v>1615</v>
      </c>
      <c r="DF1086" s="149">
        <v>1</v>
      </c>
    </row>
    <row r="1087" spans="1:110" x14ac:dyDescent="0.25">
      <c r="A1087" s="148" t="s">
        <v>96</v>
      </c>
      <c r="B1087" s="148">
        <v>0</v>
      </c>
      <c r="D1087" s="148" t="s">
        <v>97</v>
      </c>
      <c r="K1087" s="148">
        <v>1</v>
      </c>
      <c r="M1087" s="148">
        <v>2</v>
      </c>
      <c r="N1087" s="148" t="s">
        <v>947</v>
      </c>
      <c r="O1087" s="148">
        <v>0</v>
      </c>
      <c r="R1087" s="148">
        <v>6127970</v>
      </c>
      <c r="S1087" s="153">
        <v>42534</v>
      </c>
      <c r="T1087" s="148">
        <v>4</v>
      </c>
      <c r="U1087" s="148">
        <v>1</v>
      </c>
      <c r="V1087" s="148">
        <v>1</v>
      </c>
      <c r="X1087" s="148">
        <v>0</v>
      </c>
      <c r="Y1087" s="148">
        <v>0</v>
      </c>
      <c r="Z1087" s="153">
        <v>42535</v>
      </c>
      <c r="AA1087" s="154" t="s">
        <v>948</v>
      </c>
      <c r="AB1087" s="148">
        <v>23</v>
      </c>
      <c r="AC1087" s="148">
        <v>23</v>
      </c>
      <c r="AD1087" s="148" t="s">
        <v>117</v>
      </c>
      <c r="AE1087" s="154" t="s">
        <v>954</v>
      </c>
      <c r="AF1087" s="148">
        <v>2</v>
      </c>
      <c r="AG1087" s="148">
        <v>2</v>
      </c>
      <c r="AJ1087" s="148" t="s">
        <v>452</v>
      </c>
      <c r="AK1087" s="148">
        <v>5743</v>
      </c>
      <c r="AL1087" s="148">
        <v>5.0000000000000001E-3</v>
      </c>
      <c r="AM1087" s="148">
        <v>5.0000000000000001E-3</v>
      </c>
      <c r="AP1087" s="148">
        <v>454</v>
      </c>
      <c r="AQ1087" s="148">
        <v>454</v>
      </c>
      <c r="AR1087" s="148">
        <v>5743</v>
      </c>
      <c r="AS1087" s="148">
        <v>10</v>
      </c>
      <c r="AT1087" s="148">
        <v>10</v>
      </c>
      <c r="AU1087" s="148">
        <v>5.0000000000000001E-3</v>
      </c>
      <c r="AV1087" s="148">
        <v>5.0000000000000001E-3</v>
      </c>
      <c r="AY1087" s="148">
        <v>133</v>
      </c>
      <c r="AZ1087" s="148">
        <v>133</v>
      </c>
      <c r="BA1087" s="148" t="s">
        <v>107</v>
      </c>
      <c r="BB1087" s="148">
        <v>11</v>
      </c>
      <c r="BD1087" s="148">
        <v>8</v>
      </c>
      <c r="BF1087" s="148" t="s">
        <v>949</v>
      </c>
      <c r="BG1087" s="148">
        <v>1</v>
      </c>
      <c r="BI1087" s="153">
        <v>42535</v>
      </c>
      <c r="BJ1087" s="154" t="s">
        <v>953</v>
      </c>
      <c r="BK1087" s="148">
        <v>41054531300042</v>
      </c>
      <c r="BM1087" s="148" t="s">
        <v>100</v>
      </c>
      <c r="BN1087" s="148" t="s">
        <v>950</v>
      </c>
      <c r="BO1087" s="148" t="s">
        <v>951</v>
      </c>
      <c r="BQ1087" s="153">
        <v>42534</v>
      </c>
      <c r="BR1087" s="148">
        <v>3</v>
      </c>
      <c r="BT1087" s="148">
        <v>1409</v>
      </c>
      <c r="BV1087" s="148" t="s">
        <v>1617</v>
      </c>
      <c r="BW1087" s="148">
        <v>25</v>
      </c>
      <c r="BY1087" s="148">
        <v>27</v>
      </c>
      <c r="CA1087" s="148">
        <v>1</v>
      </c>
      <c r="CC1087" s="148">
        <v>34255833500051</v>
      </c>
      <c r="CE1087" s="148" t="s">
        <v>100</v>
      </c>
      <c r="CF1087" s="148">
        <v>1</v>
      </c>
      <c r="CH1087" s="148">
        <v>3</v>
      </c>
      <c r="CJ1087" s="149">
        <v>41054531300042</v>
      </c>
      <c r="CL1087" s="149" t="s">
        <v>97</v>
      </c>
      <c r="CN1087" s="149">
        <v>3</v>
      </c>
      <c r="CT1087" s="149" t="s">
        <v>98</v>
      </c>
      <c r="CU1087" s="152">
        <v>42667</v>
      </c>
      <c r="CV1087" s="149">
        <v>0</v>
      </c>
      <c r="CX1087" s="149" t="s">
        <v>97</v>
      </c>
      <c r="CY1087" s="149" t="s">
        <v>99</v>
      </c>
      <c r="CZ1087" s="149">
        <v>41054531300042</v>
      </c>
      <c r="DB1087" s="149" t="s">
        <v>100</v>
      </c>
      <c r="DC1087" s="149" t="s">
        <v>101</v>
      </c>
      <c r="DD1087" s="149" t="s">
        <v>102</v>
      </c>
      <c r="DE1087" s="149" t="s">
        <v>1615</v>
      </c>
      <c r="DF1087" s="149">
        <v>1</v>
      </c>
    </row>
    <row r="1088" spans="1:110" x14ac:dyDescent="0.25">
      <c r="A1088" s="148" t="s">
        <v>96</v>
      </c>
      <c r="B1088" s="148">
        <v>0</v>
      </c>
      <c r="D1088" s="148" t="s">
        <v>97</v>
      </c>
      <c r="K1088" s="148">
        <v>1</v>
      </c>
      <c r="M1088" s="148">
        <v>2</v>
      </c>
      <c r="N1088" s="148" t="s">
        <v>947</v>
      </c>
      <c r="O1088" s="148">
        <v>0</v>
      </c>
      <c r="R1088" s="148">
        <v>6127970</v>
      </c>
      <c r="S1088" s="153">
        <v>42534</v>
      </c>
      <c r="T1088" s="148">
        <v>4</v>
      </c>
      <c r="U1088" s="148">
        <v>2</v>
      </c>
      <c r="V1088" s="148">
        <v>2</v>
      </c>
      <c r="X1088" s="148">
        <v>0</v>
      </c>
      <c r="Y1088" s="148">
        <v>0</v>
      </c>
      <c r="Z1088" s="153">
        <v>42535</v>
      </c>
      <c r="AA1088" s="154" t="s">
        <v>948</v>
      </c>
      <c r="AB1088" s="148">
        <v>23</v>
      </c>
      <c r="AC1088" s="148">
        <v>23</v>
      </c>
      <c r="AD1088" s="148" t="s">
        <v>117</v>
      </c>
      <c r="AE1088" s="154" t="s">
        <v>192</v>
      </c>
      <c r="AF1088" s="148">
        <v>2</v>
      </c>
      <c r="AG1088" s="148">
        <v>2</v>
      </c>
      <c r="AJ1088" s="148" t="s">
        <v>453</v>
      </c>
      <c r="AK1088" s="148">
        <v>5478</v>
      </c>
      <c r="AL1088" s="148">
        <v>0.05</v>
      </c>
      <c r="AM1088" s="148">
        <v>0.05</v>
      </c>
      <c r="AN1088" s="148">
        <v>712</v>
      </c>
      <c r="AO1088" s="148">
        <v>712</v>
      </c>
      <c r="AP1088" s="148">
        <v>454</v>
      </c>
      <c r="AQ1088" s="148">
        <v>454</v>
      </c>
      <c r="AR1088" s="148">
        <v>5478</v>
      </c>
      <c r="AS1088" s="148">
        <v>10</v>
      </c>
      <c r="AT1088" s="148">
        <v>10</v>
      </c>
      <c r="AU1088" s="148">
        <v>0.05</v>
      </c>
      <c r="AV1088" s="148">
        <v>0.05</v>
      </c>
      <c r="AY1088" s="148">
        <v>133</v>
      </c>
      <c r="AZ1088" s="148">
        <v>133</v>
      </c>
      <c r="BA1088" s="148" t="s">
        <v>107</v>
      </c>
      <c r="BB1088" s="148">
        <v>11</v>
      </c>
      <c r="BD1088" s="148">
        <v>8</v>
      </c>
      <c r="BF1088" s="148" t="s">
        <v>949</v>
      </c>
      <c r="BG1088" s="148">
        <v>1</v>
      </c>
      <c r="BI1088" s="153">
        <v>42535</v>
      </c>
      <c r="BJ1088" s="154" t="s">
        <v>953</v>
      </c>
      <c r="BK1088" s="148">
        <v>41054531300042</v>
      </c>
      <c r="BM1088" s="148" t="s">
        <v>100</v>
      </c>
      <c r="BN1088" s="148" t="s">
        <v>950</v>
      </c>
      <c r="BO1088" s="148" t="s">
        <v>951</v>
      </c>
      <c r="BQ1088" s="153">
        <v>42534</v>
      </c>
      <c r="BR1088" s="148">
        <v>3</v>
      </c>
      <c r="BT1088" s="148">
        <v>1409</v>
      </c>
      <c r="BV1088" s="148" t="s">
        <v>1617</v>
      </c>
      <c r="BW1088" s="148">
        <v>25</v>
      </c>
      <c r="BY1088" s="148">
        <v>27</v>
      </c>
      <c r="CA1088" s="148">
        <v>1</v>
      </c>
      <c r="CC1088" s="148">
        <v>34255833500051</v>
      </c>
      <c r="CE1088" s="148" t="s">
        <v>100</v>
      </c>
      <c r="CF1088" s="148">
        <v>1</v>
      </c>
      <c r="CH1088" s="148">
        <v>3</v>
      </c>
      <c r="CJ1088" s="149">
        <v>41054531300042</v>
      </c>
      <c r="CL1088" s="149" t="s">
        <v>97</v>
      </c>
      <c r="CN1088" s="149">
        <v>3</v>
      </c>
      <c r="CT1088" s="149" t="s">
        <v>98</v>
      </c>
      <c r="CU1088" s="152">
        <v>42667</v>
      </c>
      <c r="CV1088" s="149">
        <v>0</v>
      </c>
      <c r="CX1088" s="149" t="s">
        <v>97</v>
      </c>
      <c r="CY1088" s="149" t="s">
        <v>99</v>
      </c>
      <c r="CZ1088" s="149">
        <v>41054531300042</v>
      </c>
      <c r="DB1088" s="149" t="s">
        <v>100</v>
      </c>
      <c r="DC1088" s="149" t="s">
        <v>101</v>
      </c>
      <c r="DD1088" s="149" t="s">
        <v>102</v>
      </c>
      <c r="DE1088" s="149" t="s">
        <v>1615</v>
      </c>
      <c r="DF1088" s="149">
        <v>1</v>
      </c>
    </row>
    <row r="1089" spans="1:110" x14ac:dyDescent="0.25">
      <c r="A1089" s="148" t="s">
        <v>96</v>
      </c>
      <c r="B1089" s="148">
        <v>0</v>
      </c>
      <c r="D1089" s="148" t="s">
        <v>97</v>
      </c>
      <c r="K1089" s="148">
        <v>1</v>
      </c>
      <c r="M1089" s="148">
        <v>2</v>
      </c>
      <c r="N1089" s="148" t="s">
        <v>947</v>
      </c>
      <c r="O1089" s="148">
        <v>0</v>
      </c>
      <c r="R1089" s="148">
        <v>6127970</v>
      </c>
      <c r="S1089" s="153">
        <v>42534</v>
      </c>
      <c r="T1089" s="148">
        <v>4</v>
      </c>
      <c r="U1089" s="148">
        <v>1</v>
      </c>
      <c r="V1089" s="148">
        <v>1</v>
      </c>
      <c r="X1089" s="148">
        <v>0</v>
      </c>
      <c r="Y1089" s="148">
        <v>0</v>
      </c>
      <c r="Z1089" s="153">
        <v>42535</v>
      </c>
      <c r="AA1089" s="154" t="s">
        <v>948</v>
      </c>
      <c r="AB1089" s="148">
        <v>23</v>
      </c>
      <c r="AC1089" s="148">
        <v>23</v>
      </c>
      <c r="AD1089" s="148" t="s">
        <v>117</v>
      </c>
      <c r="AE1089" s="154" t="s">
        <v>338</v>
      </c>
      <c r="AF1089" s="148">
        <v>2</v>
      </c>
      <c r="AG1089" s="148">
        <v>2</v>
      </c>
      <c r="AJ1089" s="148" t="s">
        <v>454</v>
      </c>
      <c r="AK1089" s="148">
        <v>1699</v>
      </c>
      <c r="AL1089" s="148">
        <v>0.05</v>
      </c>
      <c r="AM1089" s="148">
        <v>0.05</v>
      </c>
      <c r="AP1089" s="148">
        <v>454</v>
      </c>
      <c r="AQ1089" s="148">
        <v>454</v>
      </c>
      <c r="AR1089" s="148">
        <v>1699</v>
      </c>
      <c r="AS1089" s="148">
        <v>10</v>
      </c>
      <c r="AT1089" s="148">
        <v>10</v>
      </c>
      <c r="AU1089" s="148">
        <v>0.05</v>
      </c>
      <c r="AV1089" s="148">
        <v>0.05</v>
      </c>
      <c r="AY1089" s="148">
        <v>133</v>
      </c>
      <c r="AZ1089" s="148">
        <v>133</v>
      </c>
      <c r="BA1089" s="148" t="s">
        <v>107</v>
      </c>
      <c r="BB1089" s="148">
        <v>11</v>
      </c>
      <c r="BD1089" s="148">
        <v>8</v>
      </c>
      <c r="BF1089" s="148" t="s">
        <v>949</v>
      </c>
      <c r="BG1089" s="148">
        <v>1</v>
      </c>
      <c r="BI1089" s="153">
        <v>42535</v>
      </c>
      <c r="BJ1089" s="154" t="s">
        <v>953</v>
      </c>
      <c r="BK1089" s="148">
        <v>41054531300042</v>
      </c>
      <c r="BM1089" s="148" t="s">
        <v>100</v>
      </c>
      <c r="BN1089" s="148" t="s">
        <v>950</v>
      </c>
      <c r="BO1089" s="148" t="s">
        <v>951</v>
      </c>
      <c r="BQ1089" s="153">
        <v>42534</v>
      </c>
      <c r="BR1089" s="148">
        <v>3</v>
      </c>
      <c r="BT1089" s="148">
        <v>1409</v>
      </c>
      <c r="BV1089" s="148" t="s">
        <v>1617</v>
      </c>
      <c r="BW1089" s="148">
        <v>25</v>
      </c>
      <c r="BY1089" s="148">
        <v>27</v>
      </c>
      <c r="CA1089" s="148">
        <v>1</v>
      </c>
      <c r="CC1089" s="148">
        <v>34255833500051</v>
      </c>
      <c r="CE1089" s="148" t="s">
        <v>100</v>
      </c>
      <c r="CF1089" s="148">
        <v>1</v>
      </c>
      <c r="CH1089" s="148">
        <v>3</v>
      </c>
      <c r="CJ1089" s="149">
        <v>41054531300042</v>
      </c>
      <c r="CL1089" s="149" t="s">
        <v>97</v>
      </c>
      <c r="CN1089" s="149">
        <v>3</v>
      </c>
      <c r="CT1089" s="149" t="s">
        <v>98</v>
      </c>
      <c r="CU1089" s="152">
        <v>42667</v>
      </c>
      <c r="CV1089" s="149">
        <v>0</v>
      </c>
      <c r="CX1089" s="149" t="s">
        <v>97</v>
      </c>
      <c r="CY1089" s="149" t="s">
        <v>99</v>
      </c>
      <c r="CZ1089" s="149">
        <v>41054531300042</v>
      </c>
      <c r="DB1089" s="149" t="s">
        <v>100</v>
      </c>
      <c r="DC1089" s="149" t="s">
        <v>101</v>
      </c>
      <c r="DD1089" s="149" t="s">
        <v>102</v>
      </c>
      <c r="DE1089" s="149" t="s">
        <v>1615</v>
      </c>
      <c r="DF1089" s="149">
        <v>1</v>
      </c>
    </row>
    <row r="1090" spans="1:110" x14ac:dyDescent="0.25">
      <c r="A1090" s="148" t="s">
        <v>96</v>
      </c>
      <c r="B1090" s="148">
        <v>0</v>
      </c>
      <c r="D1090" s="148" t="s">
        <v>97</v>
      </c>
      <c r="K1090" s="148">
        <v>1</v>
      </c>
      <c r="M1090" s="148">
        <v>2</v>
      </c>
      <c r="N1090" s="148" t="s">
        <v>947</v>
      </c>
      <c r="O1090" s="148">
        <v>0</v>
      </c>
      <c r="R1090" s="148">
        <v>6127970</v>
      </c>
      <c r="S1090" s="153">
        <v>42534</v>
      </c>
      <c r="T1090" s="148">
        <v>4</v>
      </c>
      <c r="U1090" s="148">
        <v>1</v>
      </c>
      <c r="V1090" s="148">
        <v>1</v>
      </c>
      <c r="X1090" s="148">
        <v>0</v>
      </c>
      <c r="Y1090" s="148">
        <v>0</v>
      </c>
      <c r="Z1090" s="153">
        <v>42535</v>
      </c>
      <c r="AA1090" s="154" t="s">
        <v>948</v>
      </c>
      <c r="AB1090" s="148">
        <v>23</v>
      </c>
      <c r="AC1090" s="148">
        <v>23</v>
      </c>
      <c r="AD1090" s="148" t="s">
        <v>117</v>
      </c>
      <c r="AE1090" s="154" t="s">
        <v>154</v>
      </c>
      <c r="AF1090" s="148">
        <v>2</v>
      </c>
      <c r="AG1090" s="148">
        <v>2</v>
      </c>
      <c r="AJ1090" s="148" t="s">
        <v>455</v>
      </c>
      <c r="AK1090" s="148">
        <v>1492</v>
      </c>
      <c r="AL1090" s="148">
        <v>5.0000000000000001E-3</v>
      </c>
      <c r="AM1090" s="148">
        <v>5.0000000000000001E-3</v>
      </c>
      <c r="AN1090" s="148">
        <v>712</v>
      </c>
      <c r="AO1090" s="148">
        <v>712</v>
      </c>
      <c r="AP1090" s="148">
        <v>405</v>
      </c>
      <c r="AQ1090" s="148">
        <v>405</v>
      </c>
      <c r="AR1090" s="148">
        <v>1492</v>
      </c>
      <c r="AS1090" s="148">
        <v>10</v>
      </c>
      <c r="AT1090" s="148">
        <v>10</v>
      </c>
      <c r="AU1090" s="148">
        <v>5.0000000000000001E-3</v>
      </c>
      <c r="AV1090" s="148">
        <v>5.0000000000000001E-3</v>
      </c>
      <c r="AW1090" s="148">
        <v>1168</v>
      </c>
      <c r="AX1090" s="148">
        <v>1168</v>
      </c>
      <c r="AY1090" s="148">
        <v>133</v>
      </c>
      <c r="AZ1090" s="148">
        <v>133</v>
      </c>
      <c r="BA1090" s="148" t="s">
        <v>107</v>
      </c>
      <c r="BB1090" s="148">
        <v>11</v>
      </c>
      <c r="BD1090" s="148">
        <v>8</v>
      </c>
      <c r="BF1090" s="148" t="s">
        <v>949</v>
      </c>
      <c r="BG1090" s="148">
        <v>1</v>
      </c>
      <c r="BI1090" s="153">
        <v>42535</v>
      </c>
      <c r="BJ1090" s="154" t="s">
        <v>953</v>
      </c>
      <c r="BK1090" s="148">
        <v>41054531300042</v>
      </c>
      <c r="BM1090" s="148" t="s">
        <v>100</v>
      </c>
      <c r="BN1090" s="148" t="s">
        <v>950</v>
      </c>
      <c r="BO1090" s="148" t="s">
        <v>951</v>
      </c>
      <c r="BQ1090" s="153">
        <v>42534</v>
      </c>
      <c r="BR1090" s="148">
        <v>3</v>
      </c>
      <c r="BT1090" s="148">
        <v>1409</v>
      </c>
      <c r="BV1090" s="148" t="s">
        <v>1617</v>
      </c>
      <c r="BW1090" s="148">
        <v>25</v>
      </c>
      <c r="BY1090" s="148">
        <v>27</v>
      </c>
      <c r="CA1090" s="148">
        <v>1</v>
      </c>
      <c r="CC1090" s="148">
        <v>34255833500051</v>
      </c>
      <c r="CE1090" s="148" t="s">
        <v>100</v>
      </c>
      <c r="CF1090" s="148">
        <v>1</v>
      </c>
      <c r="CH1090" s="148">
        <v>3</v>
      </c>
      <c r="CJ1090" s="149">
        <v>41054531300042</v>
      </c>
      <c r="CL1090" s="149" t="s">
        <v>97</v>
      </c>
      <c r="CN1090" s="149">
        <v>3</v>
      </c>
      <c r="CT1090" s="149" t="s">
        <v>98</v>
      </c>
      <c r="CU1090" s="152">
        <v>42667</v>
      </c>
      <c r="CV1090" s="149">
        <v>0</v>
      </c>
      <c r="CX1090" s="149" t="s">
        <v>97</v>
      </c>
      <c r="CY1090" s="149" t="s">
        <v>99</v>
      </c>
      <c r="CZ1090" s="149">
        <v>41054531300042</v>
      </c>
      <c r="DB1090" s="149" t="s">
        <v>100</v>
      </c>
      <c r="DC1090" s="149" t="s">
        <v>101</v>
      </c>
      <c r="DD1090" s="149" t="s">
        <v>102</v>
      </c>
      <c r="DE1090" s="149" t="s">
        <v>1615</v>
      </c>
      <c r="DF1090" s="149">
        <v>1</v>
      </c>
    </row>
    <row r="1091" spans="1:110" x14ac:dyDescent="0.25">
      <c r="A1091" s="148" t="s">
        <v>96</v>
      </c>
      <c r="B1091" s="148">
        <v>0</v>
      </c>
      <c r="D1091" s="148" t="s">
        <v>97</v>
      </c>
      <c r="K1091" s="148">
        <v>1</v>
      </c>
      <c r="M1091" s="148">
        <v>2</v>
      </c>
      <c r="N1091" s="148" t="s">
        <v>947</v>
      </c>
      <c r="O1091" s="148">
        <v>0</v>
      </c>
      <c r="R1091" s="148">
        <v>6127970</v>
      </c>
      <c r="S1091" s="153">
        <v>42534</v>
      </c>
      <c r="T1091" s="148">
        <v>4</v>
      </c>
      <c r="U1091" s="148">
        <v>2</v>
      </c>
      <c r="V1091" s="148">
        <v>2</v>
      </c>
      <c r="X1091" s="148">
        <v>0</v>
      </c>
      <c r="Y1091" s="148">
        <v>0</v>
      </c>
      <c r="Z1091" s="153">
        <v>42535</v>
      </c>
      <c r="AA1091" s="154" t="s">
        <v>948</v>
      </c>
      <c r="AB1091" s="148">
        <v>23</v>
      </c>
      <c r="AC1091" s="148">
        <v>23</v>
      </c>
      <c r="AD1091" s="148" t="s">
        <v>117</v>
      </c>
      <c r="AE1091" s="154" t="s">
        <v>954</v>
      </c>
      <c r="AF1091" s="148">
        <v>2</v>
      </c>
      <c r="AG1091" s="148">
        <v>2</v>
      </c>
      <c r="AJ1091" s="148" t="s">
        <v>456</v>
      </c>
      <c r="AK1091" s="148">
        <v>5745</v>
      </c>
      <c r="AL1091" s="148">
        <v>0.05</v>
      </c>
      <c r="AM1091" s="148">
        <v>0.05</v>
      </c>
      <c r="AP1091" s="148">
        <v>454</v>
      </c>
      <c r="AQ1091" s="148">
        <v>454</v>
      </c>
      <c r="AR1091" s="148">
        <v>5745</v>
      </c>
      <c r="AS1091" s="148">
        <v>10</v>
      </c>
      <c r="AT1091" s="148">
        <v>10</v>
      </c>
      <c r="AU1091" s="148">
        <v>0.05</v>
      </c>
      <c r="AV1091" s="148">
        <v>0.05</v>
      </c>
      <c r="AY1091" s="148">
        <v>133</v>
      </c>
      <c r="AZ1091" s="148">
        <v>133</v>
      </c>
      <c r="BA1091" s="148" t="s">
        <v>107</v>
      </c>
      <c r="BB1091" s="148">
        <v>11</v>
      </c>
      <c r="BD1091" s="148">
        <v>8</v>
      </c>
      <c r="BF1091" s="148" t="s">
        <v>949</v>
      </c>
      <c r="BG1091" s="148">
        <v>1</v>
      </c>
      <c r="BI1091" s="153">
        <v>42535</v>
      </c>
      <c r="BJ1091" s="154" t="s">
        <v>953</v>
      </c>
      <c r="BK1091" s="148">
        <v>41054531300042</v>
      </c>
      <c r="BM1091" s="148" t="s">
        <v>100</v>
      </c>
      <c r="BN1091" s="148" t="s">
        <v>950</v>
      </c>
      <c r="BO1091" s="148" t="s">
        <v>951</v>
      </c>
      <c r="BQ1091" s="153">
        <v>42534</v>
      </c>
      <c r="BR1091" s="148">
        <v>3</v>
      </c>
      <c r="BT1091" s="148">
        <v>1409</v>
      </c>
      <c r="BV1091" s="148" t="s">
        <v>1617</v>
      </c>
      <c r="BW1091" s="148">
        <v>25</v>
      </c>
      <c r="BY1091" s="148">
        <v>27</v>
      </c>
      <c r="CA1091" s="148">
        <v>1</v>
      </c>
      <c r="CC1091" s="148">
        <v>34255833500051</v>
      </c>
      <c r="CE1091" s="148" t="s">
        <v>100</v>
      </c>
      <c r="CF1091" s="148">
        <v>1</v>
      </c>
      <c r="CH1091" s="148">
        <v>3</v>
      </c>
      <c r="CJ1091" s="149">
        <v>41054531300042</v>
      </c>
      <c r="CL1091" s="149" t="s">
        <v>97</v>
      </c>
      <c r="CN1091" s="149">
        <v>3</v>
      </c>
      <c r="CT1091" s="149" t="s">
        <v>98</v>
      </c>
      <c r="CU1091" s="152">
        <v>42667</v>
      </c>
      <c r="CV1091" s="149">
        <v>0</v>
      </c>
      <c r="CX1091" s="149" t="s">
        <v>97</v>
      </c>
      <c r="CY1091" s="149" t="s">
        <v>99</v>
      </c>
      <c r="CZ1091" s="149">
        <v>41054531300042</v>
      </c>
      <c r="DB1091" s="149" t="s">
        <v>100</v>
      </c>
      <c r="DC1091" s="149" t="s">
        <v>101</v>
      </c>
      <c r="DD1091" s="149" t="s">
        <v>102</v>
      </c>
      <c r="DE1091" s="149" t="s">
        <v>1615</v>
      </c>
      <c r="DF1091" s="149">
        <v>1</v>
      </c>
    </row>
    <row r="1092" spans="1:110" x14ac:dyDescent="0.25">
      <c r="A1092" s="148" t="s">
        <v>96</v>
      </c>
      <c r="B1092" s="148">
        <v>0</v>
      </c>
      <c r="D1092" s="148" t="s">
        <v>97</v>
      </c>
      <c r="K1092" s="148">
        <v>1</v>
      </c>
      <c r="M1092" s="148">
        <v>2</v>
      </c>
      <c r="N1092" s="148" t="s">
        <v>947</v>
      </c>
      <c r="O1092" s="148">
        <v>0</v>
      </c>
      <c r="R1092" s="148">
        <v>6127970</v>
      </c>
      <c r="S1092" s="153">
        <v>42534</v>
      </c>
      <c r="T1092" s="148">
        <v>4</v>
      </c>
      <c r="U1092" s="148">
        <v>1</v>
      </c>
      <c r="V1092" s="148">
        <v>1</v>
      </c>
      <c r="X1092" s="148">
        <v>0</v>
      </c>
      <c r="Y1092" s="148">
        <v>0</v>
      </c>
      <c r="Z1092" s="153">
        <v>42535</v>
      </c>
      <c r="AA1092" s="154" t="s">
        <v>948</v>
      </c>
      <c r="AB1092" s="148">
        <v>23</v>
      </c>
      <c r="AC1092" s="148">
        <v>23</v>
      </c>
      <c r="AD1092" s="148" t="s">
        <v>117</v>
      </c>
      <c r="AE1092" s="154" t="s">
        <v>954</v>
      </c>
      <c r="AF1092" s="148">
        <v>2</v>
      </c>
      <c r="AG1092" s="148">
        <v>2</v>
      </c>
      <c r="AJ1092" s="148" t="s">
        <v>457</v>
      </c>
      <c r="AK1092" s="148">
        <v>1177</v>
      </c>
      <c r="AL1092" s="148">
        <v>5.0000000000000001E-3</v>
      </c>
      <c r="AM1092" s="148">
        <v>5.0000000000000001E-3</v>
      </c>
      <c r="AP1092" s="148">
        <v>454</v>
      </c>
      <c r="AQ1092" s="148">
        <v>454</v>
      </c>
      <c r="AR1092" s="148">
        <v>1177</v>
      </c>
      <c r="AS1092" s="148">
        <v>10</v>
      </c>
      <c r="AT1092" s="148">
        <v>10</v>
      </c>
      <c r="AU1092" s="148">
        <v>5.0000000000000001E-3</v>
      </c>
      <c r="AV1092" s="148">
        <v>5.0000000000000001E-3</v>
      </c>
      <c r="AY1092" s="148">
        <v>133</v>
      </c>
      <c r="AZ1092" s="148">
        <v>133</v>
      </c>
      <c r="BA1092" s="148" t="s">
        <v>107</v>
      </c>
      <c r="BB1092" s="148">
        <v>11</v>
      </c>
      <c r="BD1092" s="148">
        <v>8</v>
      </c>
      <c r="BF1092" s="148" t="s">
        <v>949</v>
      </c>
      <c r="BG1092" s="148">
        <v>1</v>
      </c>
      <c r="BI1092" s="153">
        <v>42535</v>
      </c>
      <c r="BJ1092" s="154" t="s">
        <v>953</v>
      </c>
      <c r="BK1092" s="148">
        <v>41054531300042</v>
      </c>
      <c r="BM1092" s="148" t="s">
        <v>100</v>
      </c>
      <c r="BN1092" s="148" t="s">
        <v>950</v>
      </c>
      <c r="BO1092" s="148" t="s">
        <v>951</v>
      </c>
      <c r="BQ1092" s="153">
        <v>42534</v>
      </c>
      <c r="BR1092" s="148">
        <v>3</v>
      </c>
      <c r="BT1092" s="148">
        <v>1409</v>
      </c>
      <c r="BV1092" s="148" t="s">
        <v>1617</v>
      </c>
      <c r="BW1092" s="148">
        <v>25</v>
      </c>
      <c r="BY1092" s="148">
        <v>27</v>
      </c>
      <c r="CA1092" s="148">
        <v>1</v>
      </c>
      <c r="CC1092" s="148">
        <v>34255833500051</v>
      </c>
      <c r="CE1092" s="148" t="s">
        <v>100</v>
      </c>
      <c r="CF1092" s="148">
        <v>1</v>
      </c>
      <c r="CH1092" s="148">
        <v>3</v>
      </c>
      <c r="CJ1092" s="149">
        <v>41054531300042</v>
      </c>
      <c r="CL1092" s="149" t="s">
        <v>97</v>
      </c>
      <c r="CN1092" s="149">
        <v>3</v>
      </c>
      <c r="CT1092" s="149" t="s">
        <v>98</v>
      </c>
      <c r="CU1092" s="152">
        <v>42667</v>
      </c>
      <c r="CV1092" s="149">
        <v>0</v>
      </c>
      <c r="CX1092" s="149" t="s">
        <v>97</v>
      </c>
      <c r="CY1092" s="149" t="s">
        <v>99</v>
      </c>
      <c r="CZ1092" s="149">
        <v>41054531300042</v>
      </c>
      <c r="DB1092" s="149" t="s">
        <v>100</v>
      </c>
      <c r="DC1092" s="149" t="s">
        <v>101</v>
      </c>
      <c r="DD1092" s="149" t="s">
        <v>102</v>
      </c>
      <c r="DE1092" s="149" t="s">
        <v>1615</v>
      </c>
      <c r="DF1092" s="149">
        <v>1</v>
      </c>
    </row>
    <row r="1093" spans="1:110" x14ac:dyDescent="0.25">
      <c r="A1093" s="148" t="s">
        <v>96</v>
      </c>
      <c r="B1093" s="148">
        <v>0</v>
      </c>
      <c r="D1093" s="148" t="s">
        <v>97</v>
      </c>
      <c r="K1093" s="148">
        <v>1</v>
      </c>
      <c r="M1093" s="148">
        <v>2</v>
      </c>
      <c r="N1093" s="148" t="s">
        <v>947</v>
      </c>
      <c r="O1093" s="148">
        <v>0</v>
      </c>
      <c r="R1093" s="148">
        <v>6127970</v>
      </c>
      <c r="S1093" s="153">
        <v>42534</v>
      </c>
      <c r="T1093" s="148">
        <v>4</v>
      </c>
      <c r="U1093" s="148">
        <v>1</v>
      </c>
      <c r="V1093" s="148">
        <v>1</v>
      </c>
      <c r="X1093" s="148">
        <v>0</v>
      </c>
      <c r="Y1093" s="148">
        <v>0</v>
      </c>
      <c r="Z1093" s="153">
        <v>42535</v>
      </c>
      <c r="AA1093" s="154" t="s">
        <v>948</v>
      </c>
      <c r="AB1093" s="148">
        <v>23</v>
      </c>
      <c r="AC1093" s="148">
        <v>23</v>
      </c>
      <c r="AD1093" s="148" t="s">
        <v>117</v>
      </c>
      <c r="AE1093" s="154" t="s">
        <v>954</v>
      </c>
      <c r="AF1093" s="148">
        <v>2</v>
      </c>
      <c r="AG1093" s="148">
        <v>2</v>
      </c>
      <c r="AJ1093" s="148" t="s">
        <v>458</v>
      </c>
      <c r="AK1093" s="148">
        <v>1490</v>
      </c>
      <c r="AL1093" s="148">
        <v>0.02</v>
      </c>
      <c r="AM1093" s="148">
        <v>0.02</v>
      </c>
      <c r="AP1093" s="148">
        <v>454</v>
      </c>
      <c r="AQ1093" s="148">
        <v>454</v>
      </c>
      <c r="AR1093" s="148">
        <v>1490</v>
      </c>
      <c r="AS1093" s="148">
        <v>10</v>
      </c>
      <c r="AT1093" s="148">
        <v>10</v>
      </c>
      <c r="AU1093" s="148">
        <v>0.02</v>
      </c>
      <c r="AV1093" s="148">
        <v>0.02</v>
      </c>
      <c r="AY1093" s="148">
        <v>133</v>
      </c>
      <c r="AZ1093" s="148">
        <v>133</v>
      </c>
      <c r="BA1093" s="148" t="s">
        <v>107</v>
      </c>
      <c r="BB1093" s="148">
        <v>11</v>
      </c>
      <c r="BD1093" s="148">
        <v>8</v>
      </c>
      <c r="BF1093" s="148" t="s">
        <v>949</v>
      </c>
      <c r="BG1093" s="148">
        <v>1</v>
      </c>
      <c r="BI1093" s="153">
        <v>42535</v>
      </c>
      <c r="BJ1093" s="154" t="s">
        <v>953</v>
      </c>
      <c r="BK1093" s="148">
        <v>41054531300042</v>
      </c>
      <c r="BM1093" s="148" t="s">
        <v>100</v>
      </c>
      <c r="BN1093" s="148" t="s">
        <v>950</v>
      </c>
      <c r="BO1093" s="148" t="s">
        <v>951</v>
      </c>
      <c r="BQ1093" s="153">
        <v>42534</v>
      </c>
      <c r="BR1093" s="148">
        <v>3</v>
      </c>
      <c r="BT1093" s="148">
        <v>1409</v>
      </c>
      <c r="BV1093" s="148" t="s">
        <v>1617</v>
      </c>
      <c r="BW1093" s="148">
        <v>25</v>
      </c>
      <c r="BY1093" s="148">
        <v>27</v>
      </c>
      <c r="CA1093" s="148">
        <v>1</v>
      </c>
      <c r="CC1093" s="148">
        <v>34255833500051</v>
      </c>
      <c r="CE1093" s="148" t="s">
        <v>100</v>
      </c>
      <c r="CF1093" s="148">
        <v>1</v>
      </c>
      <c r="CH1093" s="148">
        <v>3</v>
      </c>
      <c r="CJ1093" s="149">
        <v>41054531300042</v>
      </c>
      <c r="CL1093" s="149" t="s">
        <v>97</v>
      </c>
      <c r="CN1093" s="149">
        <v>3</v>
      </c>
      <c r="CT1093" s="149" t="s">
        <v>98</v>
      </c>
      <c r="CU1093" s="152">
        <v>42667</v>
      </c>
      <c r="CV1093" s="149">
        <v>0</v>
      </c>
      <c r="CX1093" s="149" t="s">
        <v>97</v>
      </c>
      <c r="CY1093" s="149" t="s">
        <v>99</v>
      </c>
      <c r="CZ1093" s="149">
        <v>41054531300042</v>
      </c>
      <c r="DB1093" s="149" t="s">
        <v>100</v>
      </c>
      <c r="DC1093" s="149" t="s">
        <v>101</v>
      </c>
      <c r="DD1093" s="149" t="s">
        <v>102</v>
      </c>
      <c r="DE1093" s="149" t="s">
        <v>1615</v>
      </c>
      <c r="DF1093" s="149">
        <v>1</v>
      </c>
    </row>
    <row r="1094" spans="1:110" x14ac:dyDescent="0.25">
      <c r="A1094" s="148" t="s">
        <v>96</v>
      </c>
      <c r="B1094" s="148">
        <v>0</v>
      </c>
      <c r="D1094" s="148" t="s">
        <v>97</v>
      </c>
      <c r="K1094" s="148">
        <v>1</v>
      </c>
      <c r="M1094" s="148">
        <v>2</v>
      </c>
      <c r="N1094" s="148" t="s">
        <v>947</v>
      </c>
      <c r="O1094" s="148">
        <v>0</v>
      </c>
      <c r="R1094" s="148">
        <v>6127970</v>
      </c>
      <c r="S1094" s="153">
        <v>42534</v>
      </c>
      <c r="T1094" s="148">
        <v>4</v>
      </c>
      <c r="U1094" s="148">
        <v>2</v>
      </c>
      <c r="V1094" s="148">
        <v>2</v>
      </c>
      <c r="X1094" s="148">
        <v>0</v>
      </c>
      <c r="Y1094" s="148">
        <v>0</v>
      </c>
      <c r="Z1094" s="153">
        <v>42535</v>
      </c>
      <c r="AA1094" s="154" t="s">
        <v>948</v>
      </c>
      <c r="AB1094" s="148">
        <v>23</v>
      </c>
      <c r="AC1094" s="148">
        <v>23</v>
      </c>
      <c r="AD1094" s="148" t="s">
        <v>117</v>
      </c>
      <c r="AE1094" s="154" t="s">
        <v>192</v>
      </c>
      <c r="AF1094" s="148">
        <v>2</v>
      </c>
      <c r="AG1094" s="148">
        <v>2</v>
      </c>
      <c r="AJ1094" s="148" t="s">
        <v>459</v>
      </c>
      <c r="AK1094" s="148">
        <v>2933</v>
      </c>
      <c r="AL1094" s="148">
        <v>0.1</v>
      </c>
      <c r="AM1094" s="148">
        <v>0.1</v>
      </c>
      <c r="AN1094" s="148">
        <v>712</v>
      </c>
      <c r="AO1094" s="148">
        <v>712</v>
      </c>
      <c r="AP1094" s="148">
        <v>454</v>
      </c>
      <c r="AQ1094" s="148">
        <v>454</v>
      </c>
      <c r="AR1094" s="148">
        <v>2933</v>
      </c>
      <c r="AS1094" s="148">
        <v>10</v>
      </c>
      <c r="AT1094" s="148">
        <v>10</v>
      </c>
      <c r="AU1094" s="148">
        <v>0.1</v>
      </c>
      <c r="AV1094" s="148">
        <v>0.1</v>
      </c>
      <c r="AY1094" s="148">
        <v>133</v>
      </c>
      <c r="AZ1094" s="148">
        <v>133</v>
      </c>
      <c r="BA1094" s="148" t="s">
        <v>107</v>
      </c>
      <c r="BB1094" s="148">
        <v>11</v>
      </c>
      <c r="BD1094" s="148">
        <v>8</v>
      </c>
      <c r="BF1094" s="148" t="s">
        <v>949</v>
      </c>
      <c r="BG1094" s="148">
        <v>1</v>
      </c>
      <c r="BI1094" s="153">
        <v>42535</v>
      </c>
      <c r="BJ1094" s="154" t="s">
        <v>953</v>
      </c>
      <c r="BK1094" s="148">
        <v>41054531300042</v>
      </c>
      <c r="BM1094" s="148" t="s">
        <v>100</v>
      </c>
      <c r="BN1094" s="148" t="s">
        <v>950</v>
      </c>
      <c r="BO1094" s="148" t="s">
        <v>951</v>
      </c>
      <c r="BQ1094" s="153">
        <v>42534</v>
      </c>
      <c r="BR1094" s="148">
        <v>3</v>
      </c>
      <c r="BT1094" s="148">
        <v>1409</v>
      </c>
      <c r="BV1094" s="148" t="s">
        <v>1617</v>
      </c>
      <c r="BW1094" s="148">
        <v>25</v>
      </c>
      <c r="BY1094" s="148">
        <v>27</v>
      </c>
      <c r="CA1094" s="148">
        <v>1</v>
      </c>
      <c r="CC1094" s="148">
        <v>34255833500051</v>
      </c>
      <c r="CE1094" s="148" t="s">
        <v>100</v>
      </c>
      <c r="CF1094" s="148">
        <v>1</v>
      </c>
      <c r="CH1094" s="148">
        <v>3</v>
      </c>
      <c r="CJ1094" s="149">
        <v>41054531300042</v>
      </c>
      <c r="CL1094" s="149" t="s">
        <v>97</v>
      </c>
      <c r="CN1094" s="149">
        <v>3</v>
      </c>
      <c r="CT1094" s="149" t="s">
        <v>98</v>
      </c>
      <c r="CU1094" s="152">
        <v>42667</v>
      </c>
      <c r="CV1094" s="149">
        <v>0</v>
      </c>
      <c r="CX1094" s="149" t="s">
        <v>97</v>
      </c>
      <c r="CY1094" s="149" t="s">
        <v>99</v>
      </c>
      <c r="CZ1094" s="149">
        <v>41054531300042</v>
      </c>
      <c r="DB1094" s="149" t="s">
        <v>100</v>
      </c>
      <c r="DC1094" s="149" t="s">
        <v>101</v>
      </c>
      <c r="DD1094" s="149" t="s">
        <v>102</v>
      </c>
      <c r="DE1094" s="149" t="s">
        <v>1615</v>
      </c>
      <c r="DF1094" s="149">
        <v>1</v>
      </c>
    </row>
    <row r="1095" spans="1:110" x14ac:dyDescent="0.25">
      <c r="A1095" s="148" t="s">
        <v>96</v>
      </c>
      <c r="B1095" s="148">
        <v>0</v>
      </c>
      <c r="D1095" s="148" t="s">
        <v>97</v>
      </c>
      <c r="K1095" s="148">
        <v>1</v>
      </c>
      <c r="M1095" s="148">
        <v>2</v>
      </c>
      <c r="N1095" s="148" t="s">
        <v>947</v>
      </c>
      <c r="O1095" s="148">
        <v>0</v>
      </c>
      <c r="R1095" s="148">
        <v>6127970</v>
      </c>
      <c r="S1095" s="153">
        <v>42534</v>
      </c>
      <c r="T1095" s="148">
        <v>4</v>
      </c>
      <c r="U1095" s="148">
        <v>1</v>
      </c>
      <c r="V1095" s="148">
        <v>1</v>
      </c>
      <c r="X1095" s="148">
        <v>0</v>
      </c>
      <c r="Y1095" s="148">
        <v>0</v>
      </c>
      <c r="Z1095" s="153">
        <v>42535</v>
      </c>
      <c r="AA1095" s="154" t="s">
        <v>948</v>
      </c>
      <c r="AB1095" s="148">
        <v>23</v>
      </c>
      <c r="AC1095" s="148">
        <v>23</v>
      </c>
      <c r="AD1095" s="148" t="s">
        <v>117</v>
      </c>
      <c r="AE1095" s="154" t="s">
        <v>954</v>
      </c>
      <c r="AF1095" s="148">
        <v>2</v>
      </c>
      <c r="AG1095" s="148">
        <v>2</v>
      </c>
      <c r="AJ1095" s="148" t="s">
        <v>460</v>
      </c>
      <c r="AK1095" s="148">
        <v>5751</v>
      </c>
      <c r="AL1095" s="148">
        <v>5.0000000000000001E-3</v>
      </c>
      <c r="AM1095" s="148">
        <v>5.0000000000000001E-3</v>
      </c>
      <c r="AP1095" s="148">
        <v>454</v>
      </c>
      <c r="AQ1095" s="148">
        <v>454</v>
      </c>
      <c r="AR1095" s="148">
        <v>5751</v>
      </c>
      <c r="AS1095" s="148">
        <v>10</v>
      </c>
      <c r="AT1095" s="148">
        <v>10</v>
      </c>
      <c r="AU1095" s="148">
        <v>5.0000000000000001E-3</v>
      </c>
      <c r="AV1095" s="148">
        <v>5.0000000000000001E-3</v>
      </c>
      <c r="AY1095" s="148">
        <v>133</v>
      </c>
      <c r="AZ1095" s="148">
        <v>133</v>
      </c>
      <c r="BA1095" s="148" t="s">
        <v>107</v>
      </c>
      <c r="BB1095" s="148">
        <v>11</v>
      </c>
      <c r="BD1095" s="148">
        <v>8</v>
      </c>
      <c r="BF1095" s="148" t="s">
        <v>949</v>
      </c>
      <c r="BG1095" s="148">
        <v>1</v>
      </c>
      <c r="BI1095" s="153">
        <v>42535</v>
      </c>
      <c r="BJ1095" s="154" t="s">
        <v>953</v>
      </c>
      <c r="BK1095" s="148">
        <v>41054531300042</v>
      </c>
      <c r="BM1095" s="148" t="s">
        <v>100</v>
      </c>
      <c r="BN1095" s="148" t="s">
        <v>950</v>
      </c>
      <c r="BO1095" s="148" t="s">
        <v>951</v>
      </c>
      <c r="BQ1095" s="153">
        <v>42534</v>
      </c>
      <c r="BR1095" s="148">
        <v>3</v>
      </c>
      <c r="BT1095" s="148">
        <v>1409</v>
      </c>
      <c r="BV1095" s="148" t="s">
        <v>1617</v>
      </c>
      <c r="BW1095" s="148">
        <v>25</v>
      </c>
      <c r="BY1095" s="148">
        <v>27</v>
      </c>
      <c r="CA1095" s="148">
        <v>1</v>
      </c>
      <c r="CC1095" s="148">
        <v>34255833500051</v>
      </c>
      <c r="CE1095" s="148" t="s">
        <v>100</v>
      </c>
      <c r="CF1095" s="148">
        <v>1</v>
      </c>
      <c r="CH1095" s="148">
        <v>3</v>
      </c>
      <c r="CJ1095" s="149">
        <v>41054531300042</v>
      </c>
      <c r="CL1095" s="149" t="s">
        <v>97</v>
      </c>
      <c r="CN1095" s="149">
        <v>3</v>
      </c>
      <c r="CT1095" s="149" t="s">
        <v>98</v>
      </c>
      <c r="CU1095" s="152">
        <v>42667</v>
      </c>
      <c r="CV1095" s="149">
        <v>0</v>
      </c>
      <c r="CX1095" s="149" t="s">
        <v>97</v>
      </c>
      <c r="CY1095" s="149" t="s">
        <v>99</v>
      </c>
      <c r="CZ1095" s="149">
        <v>41054531300042</v>
      </c>
      <c r="DB1095" s="149" t="s">
        <v>100</v>
      </c>
      <c r="DC1095" s="149" t="s">
        <v>101</v>
      </c>
      <c r="DD1095" s="149" t="s">
        <v>102</v>
      </c>
      <c r="DE1095" s="149" t="s">
        <v>1615</v>
      </c>
      <c r="DF1095" s="149">
        <v>1</v>
      </c>
    </row>
    <row r="1096" spans="1:110" x14ac:dyDescent="0.25">
      <c r="A1096" s="148" t="s">
        <v>96</v>
      </c>
      <c r="B1096" s="148">
        <v>0</v>
      </c>
      <c r="D1096" s="148" t="s">
        <v>97</v>
      </c>
      <c r="K1096" s="148">
        <v>1</v>
      </c>
      <c r="M1096" s="148">
        <v>2</v>
      </c>
      <c r="N1096" s="148" t="s">
        <v>947</v>
      </c>
      <c r="O1096" s="148">
        <v>0</v>
      </c>
      <c r="R1096" s="148">
        <v>6127970</v>
      </c>
      <c r="S1096" s="153">
        <v>42534</v>
      </c>
      <c r="T1096" s="148">
        <v>4</v>
      </c>
      <c r="U1096" s="148">
        <v>1</v>
      </c>
      <c r="V1096" s="148">
        <v>1</v>
      </c>
      <c r="X1096" s="148">
        <v>0</v>
      </c>
      <c r="Y1096" s="148">
        <v>0</v>
      </c>
      <c r="Z1096" s="153">
        <v>42535</v>
      </c>
      <c r="AA1096" s="154" t="s">
        <v>948</v>
      </c>
      <c r="AB1096" s="148">
        <v>23</v>
      </c>
      <c r="AC1096" s="148">
        <v>23</v>
      </c>
      <c r="AD1096" s="148" t="s">
        <v>117</v>
      </c>
      <c r="AE1096" s="154" t="s">
        <v>154</v>
      </c>
      <c r="AF1096" s="148">
        <v>2</v>
      </c>
      <c r="AG1096" s="148">
        <v>2</v>
      </c>
      <c r="AJ1096" s="148" t="s">
        <v>461</v>
      </c>
      <c r="AK1096" s="148">
        <v>1178</v>
      </c>
      <c r="AL1096" s="148">
        <v>5.0000000000000001E-3</v>
      </c>
      <c r="AM1096" s="148">
        <v>5.0000000000000001E-3</v>
      </c>
      <c r="AN1096" s="148">
        <v>712</v>
      </c>
      <c r="AO1096" s="148">
        <v>712</v>
      </c>
      <c r="AP1096" s="148">
        <v>405</v>
      </c>
      <c r="AQ1096" s="148">
        <v>405</v>
      </c>
      <c r="AR1096" s="148">
        <v>1178</v>
      </c>
      <c r="AS1096" s="148">
        <v>10</v>
      </c>
      <c r="AT1096" s="148">
        <v>10</v>
      </c>
      <c r="AU1096" s="148">
        <v>5.0000000000000001E-3</v>
      </c>
      <c r="AV1096" s="148">
        <v>5.0000000000000001E-3</v>
      </c>
      <c r="AW1096" s="148">
        <v>1168</v>
      </c>
      <c r="AX1096" s="148">
        <v>1168</v>
      </c>
      <c r="AY1096" s="148">
        <v>133</v>
      </c>
      <c r="AZ1096" s="148">
        <v>133</v>
      </c>
      <c r="BA1096" s="148" t="s">
        <v>107</v>
      </c>
      <c r="BB1096" s="148">
        <v>11</v>
      </c>
      <c r="BD1096" s="148">
        <v>8</v>
      </c>
      <c r="BF1096" s="148" t="s">
        <v>949</v>
      </c>
      <c r="BG1096" s="148">
        <v>1</v>
      </c>
      <c r="BI1096" s="153">
        <v>42535</v>
      </c>
      <c r="BJ1096" s="154" t="s">
        <v>953</v>
      </c>
      <c r="BK1096" s="148">
        <v>41054531300042</v>
      </c>
      <c r="BM1096" s="148" t="s">
        <v>100</v>
      </c>
      <c r="BN1096" s="148" t="s">
        <v>950</v>
      </c>
      <c r="BO1096" s="148" t="s">
        <v>951</v>
      </c>
      <c r="BQ1096" s="153">
        <v>42534</v>
      </c>
      <c r="BR1096" s="148">
        <v>3</v>
      </c>
      <c r="BT1096" s="148">
        <v>1409</v>
      </c>
      <c r="BV1096" s="148" t="s">
        <v>1617</v>
      </c>
      <c r="BW1096" s="148">
        <v>25</v>
      </c>
      <c r="BY1096" s="148">
        <v>27</v>
      </c>
      <c r="CA1096" s="148">
        <v>1</v>
      </c>
      <c r="CC1096" s="148">
        <v>34255833500051</v>
      </c>
      <c r="CE1096" s="148" t="s">
        <v>100</v>
      </c>
      <c r="CF1096" s="148">
        <v>1</v>
      </c>
      <c r="CH1096" s="148">
        <v>3</v>
      </c>
      <c r="CJ1096" s="149">
        <v>41054531300042</v>
      </c>
      <c r="CL1096" s="149" t="s">
        <v>97</v>
      </c>
      <c r="CN1096" s="149">
        <v>3</v>
      </c>
      <c r="CT1096" s="149" t="s">
        <v>98</v>
      </c>
      <c r="CU1096" s="152">
        <v>42667</v>
      </c>
      <c r="CV1096" s="149">
        <v>0</v>
      </c>
      <c r="CX1096" s="149" t="s">
        <v>97</v>
      </c>
      <c r="CY1096" s="149" t="s">
        <v>99</v>
      </c>
      <c r="CZ1096" s="149">
        <v>41054531300042</v>
      </c>
      <c r="DB1096" s="149" t="s">
        <v>100</v>
      </c>
      <c r="DC1096" s="149" t="s">
        <v>101</v>
      </c>
      <c r="DD1096" s="149" t="s">
        <v>102</v>
      </c>
      <c r="DE1096" s="149" t="s">
        <v>1615</v>
      </c>
      <c r="DF1096" s="149">
        <v>1</v>
      </c>
    </row>
    <row r="1097" spans="1:110" x14ac:dyDescent="0.25">
      <c r="A1097" s="148" t="s">
        <v>96</v>
      </c>
      <c r="B1097" s="148">
        <v>0</v>
      </c>
      <c r="D1097" s="148" t="s">
        <v>97</v>
      </c>
      <c r="K1097" s="148">
        <v>1</v>
      </c>
      <c r="M1097" s="148">
        <v>2</v>
      </c>
      <c r="N1097" s="148" t="s">
        <v>947</v>
      </c>
      <c r="O1097" s="148">
        <v>0</v>
      </c>
      <c r="R1097" s="148">
        <v>6127970</v>
      </c>
      <c r="S1097" s="153">
        <v>42534</v>
      </c>
      <c r="T1097" s="148">
        <v>4</v>
      </c>
      <c r="U1097" s="148">
        <v>1</v>
      </c>
      <c r="V1097" s="148">
        <v>1</v>
      </c>
      <c r="X1097" s="148">
        <v>0</v>
      </c>
      <c r="Y1097" s="148">
        <v>0</v>
      </c>
      <c r="Z1097" s="153">
        <v>42535</v>
      </c>
      <c r="AA1097" s="154" t="s">
        <v>948</v>
      </c>
      <c r="AB1097" s="148">
        <v>23</v>
      </c>
      <c r="AC1097" s="148">
        <v>23</v>
      </c>
      <c r="AD1097" s="148" t="s">
        <v>117</v>
      </c>
      <c r="AE1097" s="154" t="s">
        <v>154</v>
      </c>
      <c r="AF1097" s="148">
        <v>2</v>
      </c>
      <c r="AG1097" s="148">
        <v>2</v>
      </c>
      <c r="AJ1097" s="148" t="s">
        <v>462</v>
      </c>
      <c r="AK1097" s="148">
        <v>1179</v>
      </c>
      <c r="AL1097" s="148">
        <v>5.0000000000000001E-3</v>
      </c>
      <c r="AM1097" s="148">
        <v>5.0000000000000001E-3</v>
      </c>
      <c r="AN1097" s="148">
        <v>712</v>
      </c>
      <c r="AO1097" s="148">
        <v>712</v>
      </c>
      <c r="AP1097" s="148">
        <v>405</v>
      </c>
      <c r="AQ1097" s="148">
        <v>405</v>
      </c>
      <c r="AR1097" s="148">
        <v>1179</v>
      </c>
      <c r="AS1097" s="148">
        <v>10</v>
      </c>
      <c r="AT1097" s="148">
        <v>10</v>
      </c>
      <c r="AU1097" s="148">
        <v>5.0000000000000001E-3</v>
      </c>
      <c r="AV1097" s="148">
        <v>5.0000000000000001E-3</v>
      </c>
      <c r="AW1097" s="148">
        <v>1168</v>
      </c>
      <c r="AX1097" s="148">
        <v>1168</v>
      </c>
      <c r="AY1097" s="148">
        <v>133</v>
      </c>
      <c r="AZ1097" s="148">
        <v>133</v>
      </c>
      <c r="BA1097" s="148" t="s">
        <v>107</v>
      </c>
      <c r="BB1097" s="148">
        <v>11</v>
      </c>
      <c r="BD1097" s="148">
        <v>8</v>
      </c>
      <c r="BF1097" s="148" t="s">
        <v>949</v>
      </c>
      <c r="BG1097" s="148">
        <v>1</v>
      </c>
      <c r="BI1097" s="153">
        <v>42535</v>
      </c>
      <c r="BJ1097" s="154" t="s">
        <v>953</v>
      </c>
      <c r="BK1097" s="148">
        <v>41054531300042</v>
      </c>
      <c r="BM1097" s="148" t="s">
        <v>100</v>
      </c>
      <c r="BN1097" s="148" t="s">
        <v>950</v>
      </c>
      <c r="BO1097" s="148" t="s">
        <v>951</v>
      </c>
      <c r="BQ1097" s="153">
        <v>42534</v>
      </c>
      <c r="BR1097" s="148">
        <v>3</v>
      </c>
      <c r="BT1097" s="148">
        <v>1409</v>
      </c>
      <c r="BV1097" s="148" t="s">
        <v>1617</v>
      </c>
      <c r="BW1097" s="148">
        <v>25</v>
      </c>
      <c r="BY1097" s="148">
        <v>27</v>
      </c>
      <c r="CA1097" s="148">
        <v>1</v>
      </c>
      <c r="CC1097" s="148">
        <v>34255833500051</v>
      </c>
      <c r="CE1097" s="148" t="s">
        <v>100</v>
      </c>
      <c r="CF1097" s="148">
        <v>1</v>
      </c>
      <c r="CH1097" s="148">
        <v>3</v>
      </c>
      <c r="CJ1097" s="149">
        <v>41054531300042</v>
      </c>
      <c r="CL1097" s="149" t="s">
        <v>97</v>
      </c>
      <c r="CN1097" s="149">
        <v>3</v>
      </c>
      <c r="CT1097" s="149" t="s">
        <v>98</v>
      </c>
      <c r="CU1097" s="152">
        <v>42667</v>
      </c>
      <c r="CV1097" s="149">
        <v>0</v>
      </c>
      <c r="CX1097" s="149" t="s">
        <v>97</v>
      </c>
      <c r="CY1097" s="149" t="s">
        <v>99</v>
      </c>
      <c r="CZ1097" s="149">
        <v>41054531300042</v>
      </c>
      <c r="DB1097" s="149" t="s">
        <v>100</v>
      </c>
      <c r="DC1097" s="149" t="s">
        <v>101</v>
      </c>
      <c r="DD1097" s="149" t="s">
        <v>102</v>
      </c>
      <c r="DE1097" s="149" t="s">
        <v>1615</v>
      </c>
      <c r="DF1097" s="149">
        <v>1</v>
      </c>
    </row>
    <row r="1098" spans="1:110" x14ac:dyDescent="0.25">
      <c r="A1098" s="148" t="s">
        <v>96</v>
      </c>
      <c r="B1098" s="148">
        <v>0</v>
      </c>
      <c r="D1098" s="148" t="s">
        <v>97</v>
      </c>
      <c r="K1098" s="148">
        <v>1</v>
      </c>
      <c r="M1098" s="148">
        <v>2</v>
      </c>
      <c r="N1098" s="148" t="s">
        <v>947</v>
      </c>
      <c r="O1098" s="148">
        <v>0</v>
      </c>
      <c r="R1098" s="148">
        <v>6127970</v>
      </c>
      <c r="S1098" s="153">
        <v>42534</v>
      </c>
      <c r="T1098" s="148">
        <v>4</v>
      </c>
      <c r="U1098" s="148">
        <v>1</v>
      </c>
      <c r="V1098" s="148">
        <v>1</v>
      </c>
      <c r="X1098" s="148">
        <v>0</v>
      </c>
      <c r="Y1098" s="148">
        <v>0</v>
      </c>
      <c r="Z1098" s="153">
        <v>42535</v>
      </c>
      <c r="AA1098" s="154" t="s">
        <v>948</v>
      </c>
      <c r="AB1098" s="148">
        <v>23</v>
      </c>
      <c r="AC1098" s="148">
        <v>23</v>
      </c>
      <c r="AD1098" s="148" t="s">
        <v>117</v>
      </c>
      <c r="AE1098" s="154" t="s">
        <v>154</v>
      </c>
      <c r="AF1098" s="148">
        <v>2</v>
      </c>
      <c r="AG1098" s="148">
        <v>2</v>
      </c>
      <c r="AJ1098" s="148" t="s">
        <v>463</v>
      </c>
      <c r="AK1098" s="148">
        <v>1742</v>
      </c>
      <c r="AL1098" s="148">
        <v>5.0000000000000001E-3</v>
      </c>
      <c r="AM1098" s="148">
        <v>5.0000000000000001E-3</v>
      </c>
      <c r="AN1098" s="148">
        <v>712</v>
      </c>
      <c r="AO1098" s="148">
        <v>712</v>
      </c>
      <c r="AP1098" s="148">
        <v>405</v>
      </c>
      <c r="AQ1098" s="148">
        <v>405</v>
      </c>
      <c r="AR1098" s="148">
        <v>1742</v>
      </c>
      <c r="AS1098" s="148">
        <v>10</v>
      </c>
      <c r="AT1098" s="148">
        <v>10</v>
      </c>
      <c r="AU1098" s="148">
        <v>5.0000000000000001E-3</v>
      </c>
      <c r="AV1098" s="148">
        <v>5.0000000000000001E-3</v>
      </c>
      <c r="AW1098" s="148">
        <v>1168</v>
      </c>
      <c r="AX1098" s="148">
        <v>1168</v>
      </c>
      <c r="AY1098" s="148">
        <v>133</v>
      </c>
      <c r="AZ1098" s="148">
        <v>133</v>
      </c>
      <c r="BA1098" s="148" t="s">
        <v>107</v>
      </c>
      <c r="BB1098" s="148">
        <v>11</v>
      </c>
      <c r="BD1098" s="148">
        <v>8</v>
      </c>
      <c r="BF1098" s="148" t="s">
        <v>949</v>
      </c>
      <c r="BG1098" s="148">
        <v>1</v>
      </c>
      <c r="BI1098" s="153">
        <v>42535</v>
      </c>
      <c r="BJ1098" s="154" t="s">
        <v>953</v>
      </c>
      <c r="BK1098" s="148">
        <v>41054531300042</v>
      </c>
      <c r="BM1098" s="148" t="s">
        <v>100</v>
      </c>
      <c r="BN1098" s="148" t="s">
        <v>950</v>
      </c>
      <c r="BO1098" s="148" t="s">
        <v>951</v>
      </c>
      <c r="BQ1098" s="153">
        <v>42534</v>
      </c>
      <c r="BR1098" s="148">
        <v>3</v>
      </c>
      <c r="BT1098" s="148">
        <v>1409</v>
      </c>
      <c r="BV1098" s="148" t="s">
        <v>1617</v>
      </c>
      <c r="BW1098" s="148">
        <v>25</v>
      </c>
      <c r="BY1098" s="148">
        <v>27</v>
      </c>
      <c r="CA1098" s="148">
        <v>1</v>
      </c>
      <c r="CC1098" s="148">
        <v>34255833500051</v>
      </c>
      <c r="CE1098" s="148" t="s">
        <v>100</v>
      </c>
      <c r="CF1098" s="148">
        <v>1</v>
      </c>
      <c r="CH1098" s="148">
        <v>3</v>
      </c>
      <c r="CJ1098" s="149">
        <v>41054531300042</v>
      </c>
      <c r="CL1098" s="149" t="s">
        <v>97</v>
      </c>
      <c r="CN1098" s="149">
        <v>3</v>
      </c>
      <c r="CT1098" s="149" t="s">
        <v>98</v>
      </c>
      <c r="CU1098" s="152">
        <v>42667</v>
      </c>
      <c r="CV1098" s="149">
        <v>0</v>
      </c>
      <c r="CX1098" s="149" t="s">
        <v>97</v>
      </c>
      <c r="CY1098" s="149" t="s">
        <v>99</v>
      </c>
      <c r="CZ1098" s="149">
        <v>41054531300042</v>
      </c>
      <c r="DB1098" s="149" t="s">
        <v>100</v>
      </c>
      <c r="DC1098" s="149" t="s">
        <v>101</v>
      </c>
      <c r="DD1098" s="149" t="s">
        <v>102</v>
      </c>
      <c r="DE1098" s="149" t="s">
        <v>1615</v>
      </c>
      <c r="DF1098" s="149">
        <v>1</v>
      </c>
    </row>
    <row r="1099" spans="1:110" x14ac:dyDescent="0.25">
      <c r="A1099" s="148" t="s">
        <v>96</v>
      </c>
      <c r="B1099" s="148">
        <v>0</v>
      </c>
      <c r="D1099" s="148" t="s">
        <v>97</v>
      </c>
      <c r="K1099" s="148">
        <v>1</v>
      </c>
      <c r="M1099" s="148">
        <v>2</v>
      </c>
      <c r="N1099" s="148" t="s">
        <v>947</v>
      </c>
      <c r="O1099" s="148">
        <v>0</v>
      </c>
      <c r="R1099" s="148">
        <v>6127970</v>
      </c>
      <c r="S1099" s="153">
        <v>42534</v>
      </c>
      <c r="T1099" s="148">
        <v>4</v>
      </c>
      <c r="U1099" s="148">
        <v>2</v>
      </c>
      <c r="V1099" s="148">
        <v>2</v>
      </c>
      <c r="W1099" s="148" t="s">
        <v>325</v>
      </c>
      <c r="X1099" s="148">
        <v>0</v>
      </c>
      <c r="Y1099" s="148">
        <v>0</v>
      </c>
      <c r="Z1099" s="153">
        <v>42535</v>
      </c>
      <c r="AA1099" s="154" t="s">
        <v>948</v>
      </c>
      <c r="AB1099" s="148">
        <v>23</v>
      </c>
      <c r="AC1099" s="148">
        <v>23</v>
      </c>
      <c r="AD1099" s="148" t="s">
        <v>117</v>
      </c>
      <c r="AE1099" s="154" t="s">
        <v>154</v>
      </c>
      <c r="AF1099" s="148">
        <v>2</v>
      </c>
      <c r="AG1099" s="148">
        <v>2</v>
      </c>
      <c r="AJ1099" s="148" t="s">
        <v>464</v>
      </c>
      <c r="AK1099" s="148">
        <v>1743</v>
      </c>
      <c r="AL1099" s="148">
        <v>1.4999999999999999E-2</v>
      </c>
      <c r="AM1099" s="148">
        <v>1.4999999999999999E-2</v>
      </c>
      <c r="AN1099" s="148">
        <v>712</v>
      </c>
      <c r="AO1099" s="148">
        <v>712</v>
      </c>
      <c r="AP1099" s="148">
        <v>405</v>
      </c>
      <c r="AQ1099" s="148">
        <v>405</v>
      </c>
      <c r="AR1099" s="148">
        <v>1743</v>
      </c>
      <c r="AS1099" s="148">
        <v>10</v>
      </c>
      <c r="AT1099" s="148">
        <v>10</v>
      </c>
      <c r="AU1099" s="148">
        <v>1.4999999999999999E-2</v>
      </c>
      <c r="AV1099" s="148">
        <v>1.4999999999999999E-2</v>
      </c>
      <c r="AW1099" s="148">
        <v>1168</v>
      </c>
      <c r="AX1099" s="148">
        <v>1168</v>
      </c>
      <c r="AY1099" s="148">
        <v>133</v>
      </c>
      <c r="AZ1099" s="148">
        <v>133</v>
      </c>
      <c r="BA1099" s="148" t="s">
        <v>107</v>
      </c>
      <c r="BB1099" s="148">
        <v>11</v>
      </c>
      <c r="BD1099" s="148">
        <v>8</v>
      </c>
      <c r="BF1099" s="148" t="s">
        <v>949</v>
      </c>
      <c r="BG1099" s="148">
        <v>1</v>
      </c>
      <c r="BI1099" s="153">
        <v>42535</v>
      </c>
      <c r="BJ1099" s="154" t="s">
        <v>953</v>
      </c>
      <c r="BK1099" s="148">
        <v>41054531300042</v>
      </c>
      <c r="BM1099" s="148" t="s">
        <v>100</v>
      </c>
      <c r="BN1099" s="148" t="s">
        <v>950</v>
      </c>
      <c r="BO1099" s="148" t="s">
        <v>951</v>
      </c>
      <c r="BQ1099" s="153">
        <v>42534</v>
      </c>
      <c r="BR1099" s="148">
        <v>3</v>
      </c>
      <c r="BT1099" s="148">
        <v>1409</v>
      </c>
      <c r="BV1099" s="148" t="s">
        <v>1617</v>
      </c>
      <c r="BW1099" s="148">
        <v>25</v>
      </c>
      <c r="BY1099" s="148">
        <v>27</v>
      </c>
      <c r="CA1099" s="148">
        <v>1</v>
      </c>
      <c r="CC1099" s="148">
        <v>34255833500051</v>
      </c>
      <c r="CE1099" s="148" t="s">
        <v>100</v>
      </c>
      <c r="CF1099" s="148">
        <v>1</v>
      </c>
      <c r="CH1099" s="148">
        <v>3</v>
      </c>
      <c r="CJ1099" s="149">
        <v>41054531300042</v>
      </c>
      <c r="CL1099" s="149" t="s">
        <v>97</v>
      </c>
      <c r="CN1099" s="149">
        <v>3</v>
      </c>
      <c r="CT1099" s="149" t="s">
        <v>98</v>
      </c>
      <c r="CU1099" s="152">
        <v>42667</v>
      </c>
      <c r="CV1099" s="149">
        <v>0</v>
      </c>
      <c r="CX1099" s="149" t="s">
        <v>97</v>
      </c>
      <c r="CY1099" s="149" t="s">
        <v>99</v>
      </c>
      <c r="CZ1099" s="149">
        <v>41054531300042</v>
      </c>
      <c r="DB1099" s="149" t="s">
        <v>100</v>
      </c>
      <c r="DC1099" s="149" t="s">
        <v>101</v>
      </c>
      <c r="DD1099" s="149" t="s">
        <v>102</v>
      </c>
      <c r="DE1099" s="149" t="s">
        <v>1615</v>
      </c>
      <c r="DF1099" s="149">
        <v>1</v>
      </c>
    </row>
    <row r="1100" spans="1:110" x14ac:dyDescent="0.25">
      <c r="A1100" s="148" t="s">
        <v>96</v>
      </c>
      <c r="B1100" s="148">
        <v>0</v>
      </c>
      <c r="D1100" s="148" t="s">
        <v>97</v>
      </c>
      <c r="K1100" s="148">
        <v>1</v>
      </c>
      <c r="M1100" s="148">
        <v>2</v>
      </c>
      <c r="N1100" s="148" t="s">
        <v>947</v>
      </c>
      <c r="O1100" s="148">
        <v>0</v>
      </c>
      <c r="R1100" s="148">
        <v>6127970</v>
      </c>
      <c r="S1100" s="153">
        <v>42534</v>
      </c>
      <c r="T1100" s="148">
        <v>4</v>
      </c>
      <c r="U1100" s="148">
        <v>1</v>
      </c>
      <c r="V1100" s="148">
        <v>1</v>
      </c>
      <c r="X1100" s="148">
        <v>0</v>
      </c>
      <c r="Y1100" s="148">
        <v>0</v>
      </c>
      <c r="Z1100" s="153">
        <v>42535</v>
      </c>
      <c r="AA1100" s="154" t="s">
        <v>948</v>
      </c>
      <c r="AB1100" s="148">
        <v>23</v>
      </c>
      <c r="AC1100" s="148">
        <v>23</v>
      </c>
      <c r="AD1100" s="148" t="s">
        <v>117</v>
      </c>
      <c r="AE1100" s="154" t="s">
        <v>154</v>
      </c>
      <c r="AF1100" s="148">
        <v>2</v>
      </c>
      <c r="AG1100" s="148">
        <v>2</v>
      </c>
      <c r="AJ1100" s="148" t="s">
        <v>465</v>
      </c>
      <c r="AK1100" s="148">
        <v>1181</v>
      </c>
      <c r="AL1100" s="148">
        <v>5.0000000000000001E-3</v>
      </c>
      <c r="AM1100" s="148">
        <v>5.0000000000000001E-3</v>
      </c>
      <c r="AN1100" s="148">
        <v>712</v>
      </c>
      <c r="AO1100" s="148">
        <v>712</v>
      </c>
      <c r="AP1100" s="148">
        <v>405</v>
      </c>
      <c r="AQ1100" s="148">
        <v>405</v>
      </c>
      <c r="AR1100" s="148">
        <v>1181</v>
      </c>
      <c r="AS1100" s="148">
        <v>10</v>
      </c>
      <c r="AT1100" s="148">
        <v>10</v>
      </c>
      <c r="AU1100" s="148">
        <v>5.0000000000000001E-3</v>
      </c>
      <c r="AV1100" s="148">
        <v>5.0000000000000001E-3</v>
      </c>
      <c r="AW1100" s="148">
        <v>1168</v>
      </c>
      <c r="AX1100" s="148">
        <v>1168</v>
      </c>
      <c r="AY1100" s="148">
        <v>133</v>
      </c>
      <c r="AZ1100" s="148">
        <v>133</v>
      </c>
      <c r="BA1100" s="148" t="s">
        <v>107</v>
      </c>
      <c r="BB1100" s="148">
        <v>11</v>
      </c>
      <c r="BD1100" s="148">
        <v>8</v>
      </c>
      <c r="BF1100" s="148" t="s">
        <v>949</v>
      </c>
      <c r="BG1100" s="148">
        <v>1</v>
      </c>
      <c r="BI1100" s="153">
        <v>42535</v>
      </c>
      <c r="BJ1100" s="154" t="s">
        <v>953</v>
      </c>
      <c r="BK1100" s="148">
        <v>41054531300042</v>
      </c>
      <c r="BM1100" s="148" t="s">
        <v>100</v>
      </c>
      <c r="BN1100" s="148" t="s">
        <v>950</v>
      </c>
      <c r="BO1100" s="148" t="s">
        <v>951</v>
      </c>
      <c r="BQ1100" s="153">
        <v>42534</v>
      </c>
      <c r="BR1100" s="148">
        <v>3</v>
      </c>
      <c r="BT1100" s="148">
        <v>1409</v>
      </c>
      <c r="BV1100" s="148" t="s">
        <v>1617</v>
      </c>
      <c r="BW1100" s="148">
        <v>25</v>
      </c>
      <c r="BY1100" s="148">
        <v>27</v>
      </c>
      <c r="CA1100" s="148">
        <v>1</v>
      </c>
      <c r="CC1100" s="148">
        <v>34255833500051</v>
      </c>
      <c r="CE1100" s="148" t="s">
        <v>100</v>
      </c>
      <c r="CF1100" s="148">
        <v>1</v>
      </c>
      <c r="CH1100" s="148">
        <v>3</v>
      </c>
      <c r="CJ1100" s="149">
        <v>41054531300042</v>
      </c>
      <c r="CL1100" s="149" t="s">
        <v>97</v>
      </c>
      <c r="CN1100" s="149">
        <v>3</v>
      </c>
      <c r="CT1100" s="149" t="s">
        <v>98</v>
      </c>
      <c r="CU1100" s="152">
        <v>42667</v>
      </c>
      <c r="CV1100" s="149">
        <v>0</v>
      </c>
      <c r="CX1100" s="149" t="s">
        <v>97</v>
      </c>
      <c r="CY1100" s="149" t="s">
        <v>99</v>
      </c>
      <c r="CZ1100" s="149">
        <v>41054531300042</v>
      </c>
      <c r="DB1100" s="149" t="s">
        <v>100</v>
      </c>
      <c r="DC1100" s="149" t="s">
        <v>101</v>
      </c>
      <c r="DD1100" s="149" t="s">
        <v>102</v>
      </c>
      <c r="DE1100" s="149" t="s">
        <v>1615</v>
      </c>
      <c r="DF1100" s="149">
        <v>1</v>
      </c>
    </row>
    <row r="1101" spans="1:110" x14ac:dyDescent="0.25">
      <c r="A1101" s="148" t="s">
        <v>96</v>
      </c>
      <c r="B1101" s="148">
        <v>0</v>
      </c>
      <c r="D1101" s="148" t="s">
        <v>97</v>
      </c>
      <c r="K1101" s="148">
        <v>1</v>
      </c>
      <c r="M1101" s="148">
        <v>2</v>
      </c>
      <c r="N1101" s="148" t="s">
        <v>947</v>
      </c>
      <c r="O1101" s="148">
        <v>0</v>
      </c>
      <c r="R1101" s="148">
        <v>6127970</v>
      </c>
      <c r="S1101" s="153">
        <v>42534</v>
      </c>
      <c r="T1101" s="148">
        <v>4</v>
      </c>
      <c r="U1101" s="148">
        <v>1</v>
      </c>
      <c r="V1101" s="148">
        <v>1</v>
      </c>
      <c r="X1101" s="148">
        <v>0</v>
      </c>
      <c r="Y1101" s="148">
        <v>0</v>
      </c>
      <c r="Z1101" s="153">
        <v>42535</v>
      </c>
      <c r="AA1101" s="154" t="s">
        <v>948</v>
      </c>
      <c r="AB1101" s="148">
        <v>23</v>
      </c>
      <c r="AC1101" s="148">
        <v>23</v>
      </c>
      <c r="AD1101" s="148" t="s">
        <v>117</v>
      </c>
      <c r="AE1101" s="154" t="s">
        <v>154</v>
      </c>
      <c r="AF1101" s="148">
        <v>2</v>
      </c>
      <c r="AG1101" s="148">
        <v>2</v>
      </c>
      <c r="AJ1101" s="148" t="s">
        <v>466</v>
      </c>
      <c r="AK1101" s="148">
        <v>2941</v>
      </c>
      <c r="AL1101" s="148">
        <v>5.0000000000000001E-3</v>
      </c>
      <c r="AM1101" s="148">
        <v>5.0000000000000001E-3</v>
      </c>
      <c r="AN1101" s="148">
        <v>712</v>
      </c>
      <c r="AO1101" s="148">
        <v>712</v>
      </c>
      <c r="AP1101" s="148">
        <v>405</v>
      </c>
      <c r="AQ1101" s="148">
        <v>405</v>
      </c>
      <c r="AR1101" s="148">
        <v>2941</v>
      </c>
      <c r="AS1101" s="148">
        <v>10</v>
      </c>
      <c r="AT1101" s="148">
        <v>10</v>
      </c>
      <c r="AU1101" s="148">
        <v>5.0000000000000001E-3</v>
      </c>
      <c r="AV1101" s="148">
        <v>5.0000000000000001E-3</v>
      </c>
      <c r="AW1101" s="148">
        <v>1168</v>
      </c>
      <c r="AX1101" s="148">
        <v>1168</v>
      </c>
      <c r="AY1101" s="148">
        <v>133</v>
      </c>
      <c r="AZ1101" s="148">
        <v>133</v>
      </c>
      <c r="BA1101" s="148" t="s">
        <v>107</v>
      </c>
      <c r="BB1101" s="148">
        <v>11</v>
      </c>
      <c r="BD1101" s="148">
        <v>8</v>
      </c>
      <c r="BF1101" s="148" t="s">
        <v>949</v>
      </c>
      <c r="BG1101" s="148">
        <v>1</v>
      </c>
      <c r="BI1101" s="153">
        <v>42535</v>
      </c>
      <c r="BJ1101" s="154" t="s">
        <v>953</v>
      </c>
      <c r="BK1101" s="148">
        <v>41054531300042</v>
      </c>
      <c r="BM1101" s="148" t="s">
        <v>100</v>
      </c>
      <c r="BN1101" s="148" t="s">
        <v>950</v>
      </c>
      <c r="BO1101" s="148" t="s">
        <v>951</v>
      </c>
      <c r="BQ1101" s="153">
        <v>42534</v>
      </c>
      <c r="BR1101" s="148">
        <v>3</v>
      </c>
      <c r="BT1101" s="148">
        <v>1409</v>
      </c>
      <c r="BV1101" s="148" t="s">
        <v>1617</v>
      </c>
      <c r="BW1101" s="148">
        <v>25</v>
      </c>
      <c r="BY1101" s="148">
        <v>27</v>
      </c>
      <c r="CA1101" s="148">
        <v>1</v>
      </c>
      <c r="CC1101" s="148">
        <v>34255833500051</v>
      </c>
      <c r="CE1101" s="148" t="s">
        <v>100</v>
      </c>
      <c r="CF1101" s="148">
        <v>1</v>
      </c>
      <c r="CH1101" s="148">
        <v>3</v>
      </c>
      <c r="CJ1101" s="149">
        <v>41054531300042</v>
      </c>
      <c r="CL1101" s="149" t="s">
        <v>97</v>
      </c>
      <c r="CN1101" s="149">
        <v>3</v>
      </c>
      <c r="CT1101" s="149" t="s">
        <v>98</v>
      </c>
      <c r="CU1101" s="152">
        <v>42667</v>
      </c>
      <c r="CV1101" s="149">
        <v>0</v>
      </c>
      <c r="CX1101" s="149" t="s">
        <v>97</v>
      </c>
      <c r="CY1101" s="149" t="s">
        <v>99</v>
      </c>
      <c r="CZ1101" s="149">
        <v>41054531300042</v>
      </c>
      <c r="DB1101" s="149" t="s">
        <v>100</v>
      </c>
      <c r="DC1101" s="149" t="s">
        <v>101</v>
      </c>
      <c r="DD1101" s="149" t="s">
        <v>102</v>
      </c>
      <c r="DE1101" s="149" t="s">
        <v>1615</v>
      </c>
      <c r="DF1101" s="149">
        <v>1</v>
      </c>
    </row>
    <row r="1102" spans="1:110" x14ac:dyDescent="0.25">
      <c r="A1102" s="148" t="s">
        <v>96</v>
      </c>
      <c r="B1102" s="148">
        <v>0</v>
      </c>
      <c r="D1102" s="148" t="s">
        <v>97</v>
      </c>
      <c r="K1102" s="148">
        <v>1</v>
      </c>
      <c r="M1102" s="148">
        <v>2</v>
      </c>
      <c r="N1102" s="148" t="s">
        <v>947</v>
      </c>
      <c r="O1102" s="148">
        <v>0</v>
      </c>
      <c r="R1102" s="148">
        <v>6127970</v>
      </c>
      <c r="S1102" s="153">
        <v>42534</v>
      </c>
      <c r="T1102" s="148">
        <v>4</v>
      </c>
      <c r="U1102" s="148">
        <v>1</v>
      </c>
      <c r="V1102" s="148">
        <v>1</v>
      </c>
      <c r="X1102" s="148">
        <v>0</v>
      </c>
      <c r="Y1102" s="148">
        <v>0</v>
      </c>
      <c r="Z1102" s="153">
        <v>42535</v>
      </c>
      <c r="AA1102" s="154" t="s">
        <v>948</v>
      </c>
      <c r="AB1102" s="148">
        <v>23</v>
      </c>
      <c r="AC1102" s="148">
        <v>23</v>
      </c>
      <c r="AD1102" s="148" t="s">
        <v>373</v>
      </c>
      <c r="AE1102" s="154" t="s">
        <v>956</v>
      </c>
      <c r="AF1102" s="148">
        <v>2</v>
      </c>
      <c r="AG1102" s="148">
        <v>2</v>
      </c>
      <c r="AJ1102" s="148" t="s">
        <v>467</v>
      </c>
      <c r="AK1102" s="148">
        <v>6455</v>
      </c>
      <c r="AL1102" s="148">
        <v>15</v>
      </c>
      <c r="AM1102" s="148">
        <v>15</v>
      </c>
      <c r="AP1102" s="148">
        <v>327</v>
      </c>
      <c r="AQ1102" s="148">
        <v>327</v>
      </c>
      <c r="AR1102" s="148">
        <v>6455</v>
      </c>
      <c r="AS1102" s="148">
        <v>1</v>
      </c>
      <c r="AT1102" s="148">
        <v>1</v>
      </c>
      <c r="AU1102" s="148">
        <v>126</v>
      </c>
      <c r="AV1102" s="148">
        <v>126</v>
      </c>
      <c r="AY1102" s="148">
        <v>391</v>
      </c>
      <c r="AZ1102" s="148">
        <v>391</v>
      </c>
      <c r="BA1102" s="148" t="s">
        <v>375</v>
      </c>
      <c r="BB1102" s="148">
        <v>11</v>
      </c>
      <c r="BD1102" s="148">
        <v>8</v>
      </c>
      <c r="BF1102" s="148" t="s">
        <v>949</v>
      </c>
      <c r="BG1102" s="148">
        <v>1</v>
      </c>
      <c r="BI1102" s="153">
        <v>42535</v>
      </c>
      <c r="BJ1102" s="154" t="s">
        <v>953</v>
      </c>
      <c r="BK1102" s="148">
        <v>41054531300042</v>
      </c>
      <c r="BM1102" s="148" t="s">
        <v>100</v>
      </c>
      <c r="BN1102" s="148" t="s">
        <v>950</v>
      </c>
      <c r="BO1102" s="148" t="s">
        <v>951</v>
      </c>
      <c r="BQ1102" s="153">
        <v>42534</v>
      </c>
      <c r="BR1102" s="148">
        <v>3</v>
      </c>
      <c r="BT1102" s="148">
        <v>1409</v>
      </c>
      <c r="BV1102" s="148" t="s">
        <v>1617</v>
      </c>
      <c r="BW1102" s="148">
        <v>25</v>
      </c>
      <c r="BY1102" s="148">
        <v>27</v>
      </c>
      <c r="CA1102" s="148">
        <v>1</v>
      </c>
      <c r="CC1102" s="148">
        <v>34255833500051</v>
      </c>
      <c r="CE1102" s="148" t="s">
        <v>100</v>
      </c>
      <c r="CF1102" s="148">
        <v>1</v>
      </c>
      <c r="CH1102" s="148">
        <v>3</v>
      </c>
      <c r="CJ1102" s="149">
        <v>41054531300042</v>
      </c>
      <c r="CL1102" s="149" t="s">
        <v>97</v>
      </c>
      <c r="CN1102" s="149">
        <v>3</v>
      </c>
      <c r="CT1102" s="149" t="s">
        <v>98</v>
      </c>
      <c r="CU1102" s="152">
        <v>42667</v>
      </c>
      <c r="CV1102" s="149">
        <v>0</v>
      </c>
      <c r="CX1102" s="149" t="s">
        <v>97</v>
      </c>
      <c r="CY1102" s="149" t="s">
        <v>99</v>
      </c>
      <c r="CZ1102" s="149">
        <v>41054531300042</v>
      </c>
      <c r="DB1102" s="149" t="s">
        <v>100</v>
      </c>
      <c r="DC1102" s="149" t="s">
        <v>101</v>
      </c>
      <c r="DD1102" s="149" t="s">
        <v>102</v>
      </c>
      <c r="DE1102" s="149" t="s">
        <v>1615</v>
      </c>
      <c r="DF1102" s="149">
        <v>1</v>
      </c>
    </row>
    <row r="1103" spans="1:110" x14ac:dyDescent="0.25">
      <c r="A1103" s="148" t="s">
        <v>96</v>
      </c>
      <c r="B1103" s="148">
        <v>0</v>
      </c>
      <c r="D1103" s="148" t="s">
        <v>97</v>
      </c>
      <c r="K1103" s="148">
        <v>1</v>
      </c>
      <c r="M1103" s="148">
        <v>2</v>
      </c>
      <c r="N1103" s="148" t="s">
        <v>947</v>
      </c>
      <c r="O1103" s="148">
        <v>0</v>
      </c>
      <c r="R1103" s="148">
        <v>6127970</v>
      </c>
      <c r="S1103" s="153">
        <v>42534</v>
      </c>
      <c r="T1103" s="148">
        <v>4</v>
      </c>
      <c r="U1103" s="148">
        <v>1</v>
      </c>
      <c r="V1103" s="148">
        <v>1</v>
      </c>
      <c r="X1103" s="148">
        <v>0</v>
      </c>
      <c r="Y1103" s="148">
        <v>0</v>
      </c>
      <c r="Z1103" s="153">
        <v>42535</v>
      </c>
      <c r="AA1103" s="154" t="s">
        <v>948</v>
      </c>
      <c r="AB1103" s="148">
        <v>23</v>
      </c>
      <c r="AC1103" s="148">
        <v>23</v>
      </c>
      <c r="AD1103" s="148" t="s">
        <v>105</v>
      </c>
      <c r="AE1103" s="154" t="s">
        <v>952</v>
      </c>
      <c r="AF1103" s="148">
        <v>2</v>
      </c>
      <c r="AG1103" s="148">
        <v>2</v>
      </c>
      <c r="AJ1103" s="148" t="s">
        <v>468</v>
      </c>
      <c r="AK1103" s="148">
        <v>1494</v>
      </c>
      <c r="AL1103" s="148">
        <v>0.1</v>
      </c>
      <c r="AM1103" s="148">
        <v>0.1</v>
      </c>
      <c r="AP1103" s="148">
        <v>426</v>
      </c>
      <c r="AQ1103" s="148">
        <v>426</v>
      </c>
      <c r="AR1103" s="148">
        <v>1494</v>
      </c>
      <c r="AS1103" s="148">
        <v>10</v>
      </c>
      <c r="AT1103" s="148">
        <v>10</v>
      </c>
      <c r="AU1103" s="148">
        <v>0.1</v>
      </c>
      <c r="AV1103" s="148">
        <v>0.1</v>
      </c>
      <c r="AY1103" s="148">
        <v>133</v>
      </c>
      <c r="AZ1103" s="148">
        <v>133</v>
      </c>
      <c r="BA1103" s="148" t="s">
        <v>107</v>
      </c>
      <c r="BB1103" s="148">
        <v>11</v>
      </c>
      <c r="BD1103" s="148">
        <v>8</v>
      </c>
      <c r="BF1103" s="148" t="s">
        <v>949</v>
      </c>
      <c r="BG1103" s="148">
        <v>1</v>
      </c>
      <c r="BI1103" s="153">
        <v>42535</v>
      </c>
      <c r="BJ1103" s="154" t="s">
        <v>953</v>
      </c>
      <c r="BK1103" s="148">
        <v>41054531300042</v>
      </c>
      <c r="BM1103" s="148" t="s">
        <v>100</v>
      </c>
      <c r="BN1103" s="148" t="s">
        <v>950</v>
      </c>
      <c r="BO1103" s="148" t="s">
        <v>951</v>
      </c>
      <c r="BQ1103" s="153">
        <v>42534</v>
      </c>
      <c r="BR1103" s="148">
        <v>3</v>
      </c>
      <c r="BT1103" s="148">
        <v>1409</v>
      </c>
      <c r="BV1103" s="148" t="s">
        <v>1617</v>
      </c>
      <c r="BW1103" s="148">
        <v>25</v>
      </c>
      <c r="BY1103" s="148">
        <v>27</v>
      </c>
      <c r="CA1103" s="148">
        <v>1</v>
      </c>
      <c r="CC1103" s="148">
        <v>34255833500051</v>
      </c>
      <c r="CE1103" s="148" t="s">
        <v>100</v>
      </c>
      <c r="CF1103" s="148">
        <v>1</v>
      </c>
      <c r="CH1103" s="148">
        <v>3</v>
      </c>
      <c r="CJ1103" s="149">
        <v>41054531300042</v>
      </c>
      <c r="CL1103" s="149" t="s">
        <v>97</v>
      </c>
      <c r="CN1103" s="149">
        <v>3</v>
      </c>
      <c r="CT1103" s="149" t="s">
        <v>98</v>
      </c>
      <c r="CU1103" s="152">
        <v>42667</v>
      </c>
      <c r="CV1103" s="149">
        <v>0</v>
      </c>
      <c r="CX1103" s="149" t="s">
        <v>97</v>
      </c>
      <c r="CY1103" s="149" t="s">
        <v>99</v>
      </c>
      <c r="CZ1103" s="149">
        <v>41054531300042</v>
      </c>
      <c r="DB1103" s="149" t="s">
        <v>100</v>
      </c>
      <c r="DC1103" s="149" t="s">
        <v>101</v>
      </c>
      <c r="DD1103" s="149" t="s">
        <v>102</v>
      </c>
      <c r="DE1103" s="149" t="s">
        <v>1615</v>
      </c>
      <c r="DF1103" s="149">
        <v>1</v>
      </c>
    </row>
    <row r="1104" spans="1:110" x14ac:dyDescent="0.25">
      <c r="A1104" s="148" t="s">
        <v>96</v>
      </c>
      <c r="B1104" s="148">
        <v>0</v>
      </c>
      <c r="D1104" s="148" t="s">
        <v>97</v>
      </c>
      <c r="K1104" s="148">
        <v>1</v>
      </c>
      <c r="M1104" s="148">
        <v>2</v>
      </c>
      <c r="N1104" s="148" t="s">
        <v>947</v>
      </c>
      <c r="O1104" s="148">
        <v>0</v>
      </c>
      <c r="R1104" s="148">
        <v>6127970</v>
      </c>
      <c r="S1104" s="153">
        <v>42534</v>
      </c>
      <c r="T1104" s="148">
        <v>4</v>
      </c>
      <c r="U1104" s="148">
        <v>1</v>
      </c>
      <c r="V1104" s="148">
        <v>1</v>
      </c>
      <c r="X1104" s="148">
        <v>0</v>
      </c>
      <c r="Y1104" s="148">
        <v>0</v>
      </c>
      <c r="Z1104" s="153">
        <v>42535</v>
      </c>
      <c r="AA1104" s="154" t="s">
        <v>948</v>
      </c>
      <c r="AB1104" s="148">
        <v>23</v>
      </c>
      <c r="AC1104" s="148">
        <v>23</v>
      </c>
      <c r="AD1104" s="148" t="s">
        <v>117</v>
      </c>
      <c r="AE1104" s="154" t="s">
        <v>954</v>
      </c>
      <c r="AF1104" s="148">
        <v>2</v>
      </c>
      <c r="AG1104" s="148">
        <v>2</v>
      </c>
      <c r="AJ1104" s="148" t="s">
        <v>469</v>
      </c>
      <c r="AK1104" s="148">
        <v>1873</v>
      </c>
      <c r="AL1104" s="148">
        <v>5.0000000000000001E-3</v>
      </c>
      <c r="AM1104" s="148">
        <v>5.0000000000000001E-3</v>
      </c>
      <c r="AP1104" s="148">
        <v>454</v>
      </c>
      <c r="AQ1104" s="148">
        <v>454</v>
      </c>
      <c r="AR1104" s="148">
        <v>1873</v>
      </c>
      <c r="AS1104" s="148">
        <v>10</v>
      </c>
      <c r="AT1104" s="148">
        <v>10</v>
      </c>
      <c r="AU1104" s="148">
        <v>5.0000000000000001E-3</v>
      </c>
      <c r="AV1104" s="148">
        <v>5.0000000000000001E-3</v>
      </c>
      <c r="AY1104" s="148">
        <v>133</v>
      </c>
      <c r="AZ1104" s="148">
        <v>133</v>
      </c>
      <c r="BA1104" s="148" t="s">
        <v>107</v>
      </c>
      <c r="BB1104" s="148">
        <v>11</v>
      </c>
      <c r="BD1104" s="148">
        <v>8</v>
      </c>
      <c r="BF1104" s="148" t="s">
        <v>949</v>
      </c>
      <c r="BG1104" s="148">
        <v>1</v>
      </c>
      <c r="BI1104" s="153">
        <v>42535</v>
      </c>
      <c r="BJ1104" s="154" t="s">
        <v>953</v>
      </c>
      <c r="BK1104" s="148">
        <v>41054531300042</v>
      </c>
      <c r="BM1104" s="148" t="s">
        <v>100</v>
      </c>
      <c r="BN1104" s="148" t="s">
        <v>950</v>
      </c>
      <c r="BO1104" s="148" t="s">
        <v>951</v>
      </c>
      <c r="BQ1104" s="153">
        <v>42534</v>
      </c>
      <c r="BR1104" s="148">
        <v>3</v>
      </c>
      <c r="BT1104" s="148">
        <v>1409</v>
      </c>
      <c r="BV1104" s="148" t="s">
        <v>1617</v>
      </c>
      <c r="BW1104" s="148">
        <v>25</v>
      </c>
      <c r="BY1104" s="148">
        <v>27</v>
      </c>
      <c r="CA1104" s="148">
        <v>1</v>
      </c>
      <c r="CC1104" s="148">
        <v>34255833500051</v>
      </c>
      <c r="CE1104" s="148" t="s">
        <v>100</v>
      </c>
      <c r="CF1104" s="148">
        <v>1</v>
      </c>
      <c r="CH1104" s="148">
        <v>3</v>
      </c>
      <c r="CJ1104" s="149">
        <v>41054531300042</v>
      </c>
      <c r="CL1104" s="149" t="s">
        <v>97</v>
      </c>
      <c r="CN1104" s="149">
        <v>3</v>
      </c>
      <c r="CT1104" s="149" t="s">
        <v>98</v>
      </c>
      <c r="CU1104" s="152">
        <v>42667</v>
      </c>
      <c r="CV1104" s="149">
        <v>0</v>
      </c>
      <c r="CX1104" s="149" t="s">
        <v>97</v>
      </c>
      <c r="CY1104" s="149" t="s">
        <v>99</v>
      </c>
      <c r="CZ1104" s="149">
        <v>41054531300042</v>
      </c>
      <c r="DB1104" s="149" t="s">
        <v>100</v>
      </c>
      <c r="DC1104" s="149" t="s">
        <v>101</v>
      </c>
      <c r="DD1104" s="149" t="s">
        <v>102</v>
      </c>
      <c r="DE1104" s="149" t="s">
        <v>1615</v>
      </c>
      <c r="DF1104" s="149">
        <v>1</v>
      </c>
    </row>
    <row r="1105" spans="1:110" x14ac:dyDescent="0.25">
      <c r="A1105" s="148" t="s">
        <v>96</v>
      </c>
      <c r="B1105" s="148">
        <v>0</v>
      </c>
      <c r="D1105" s="148" t="s">
        <v>97</v>
      </c>
      <c r="K1105" s="148">
        <v>1</v>
      </c>
      <c r="M1105" s="148">
        <v>2</v>
      </c>
      <c r="N1105" s="148" t="s">
        <v>947</v>
      </c>
      <c r="O1105" s="148">
        <v>0</v>
      </c>
      <c r="R1105" s="148">
        <v>6127970</v>
      </c>
      <c r="S1105" s="153">
        <v>42534</v>
      </c>
      <c r="T1105" s="148">
        <v>4</v>
      </c>
      <c r="U1105" s="148">
        <v>1</v>
      </c>
      <c r="V1105" s="148">
        <v>1</v>
      </c>
      <c r="X1105" s="148">
        <v>0</v>
      </c>
      <c r="Y1105" s="148">
        <v>0</v>
      </c>
      <c r="Z1105" s="153">
        <v>42535</v>
      </c>
      <c r="AA1105" s="154" t="s">
        <v>948</v>
      </c>
      <c r="AB1105" s="148">
        <v>23</v>
      </c>
      <c r="AC1105" s="148">
        <v>23</v>
      </c>
      <c r="AD1105" s="148" t="s">
        <v>117</v>
      </c>
      <c r="AE1105" s="154" t="s">
        <v>954</v>
      </c>
      <c r="AF1105" s="148">
        <v>2</v>
      </c>
      <c r="AG1105" s="148">
        <v>2</v>
      </c>
      <c r="AJ1105" s="148" t="s">
        <v>470</v>
      </c>
      <c r="AK1105" s="148">
        <v>1744</v>
      </c>
      <c r="AL1105" s="148">
        <v>5.0000000000000001E-3</v>
      </c>
      <c r="AM1105" s="148">
        <v>5.0000000000000001E-3</v>
      </c>
      <c r="AP1105" s="148">
        <v>454</v>
      </c>
      <c r="AQ1105" s="148">
        <v>454</v>
      </c>
      <c r="AR1105" s="148">
        <v>1744</v>
      </c>
      <c r="AS1105" s="148">
        <v>10</v>
      </c>
      <c r="AT1105" s="148">
        <v>10</v>
      </c>
      <c r="AU1105" s="148">
        <v>5.0000000000000001E-3</v>
      </c>
      <c r="AV1105" s="148">
        <v>5.0000000000000001E-3</v>
      </c>
      <c r="AY1105" s="148">
        <v>133</v>
      </c>
      <c r="AZ1105" s="148">
        <v>133</v>
      </c>
      <c r="BA1105" s="148" t="s">
        <v>107</v>
      </c>
      <c r="BB1105" s="148">
        <v>11</v>
      </c>
      <c r="BD1105" s="148">
        <v>8</v>
      </c>
      <c r="BF1105" s="148" t="s">
        <v>949</v>
      </c>
      <c r="BG1105" s="148">
        <v>1</v>
      </c>
      <c r="BI1105" s="153">
        <v>42535</v>
      </c>
      <c r="BJ1105" s="154" t="s">
        <v>953</v>
      </c>
      <c r="BK1105" s="148">
        <v>41054531300042</v>
      </c>
      <c r="BM1105" s="148" t="s">
        <v>100</v>
      </c>
      <c r="BN1105" s="148" t="s">
        <v>950</v>
      </c>
      <c r="BO1105" s="148" t="s">
        <v>951</v>
      </c>
      <c r="BQ1105" s="153">
        <v>42534</v>
      </c>
      <c r="BR1105" s="148">
        <v>3</v>
      </c>
      <c r="BT1105" s="148">
        <v>1409</v>
      </c>
      <c r="BV1105" s="148" t="s">
        <v>1617</v>
      </c>
      <c r="BW1105" s="148">
        <v>25</v>
      </c>
      <c r="BY1105" s="148">
        <v>27</v>
      </c>
      <c r="CA1105" s="148">
        <v>1</v>
      </c>
      <c r="CC1105" s="148">
        <v>34255833500051</v>
      </c>
      <c r="CE1105" s="148" t="s">
        <v>100</v>
      </c>
      <c r="CF1105" s="148">
        <v>1</v>
      </c>
      <c r="CH1105" s="148">
        <v>3</v>
      </c>
      <c r="CJ1105" s="149">
        <v>41054531300042</v>
      </c>
      <c r="CL1105" s="149" t="s">
        <v>97</v>
      </c>
      <c r="CN1105" s="149">
        <v>3</v>
      </c>
      <c r="CT1105" s="149" t="s">
        <v>98</v>
      </c>
      <c r="CU1105" s="152">
        <v>42667</v>
      </c>
      <c r="CV1105" s="149">
        <v>0</v>
      </c>
      <c r="CX1105" s="149" t="s">
        <v>97</v>
      </c>
      <c r="CY1105" s="149" t="s">
        <v>99</v>
      </c>
      <c r="CZ1105" s="149">
        <v>41054531300042</v>
      </c>
      <c r="DB1105" s="149" t="s">
        <v>100</v>
      </c>
      <c r="DC1105" s="149" t="s">
        <v>101</v>
      </c>
      <c r="DD1105" s="149" t="s">
        <v>102</v>
      </c>
      <c r="DE1105" s="149" t="s">
        <v>1615</v>
      </c>
      <c r="DF1105" s="149">
        <v>1</v>
      </c>
    </row>
    <row r="1106" spans="1:110" x14ac:dyDescent="0.25">
      <c r="A1106" s="148" t="s">
        <v>96</v>
      </c>
      <c r="B1106" s="148">
        <v>0</v>
      </c>
      <c r="D1106" s="148" t="s">
        <v>97</v>
      </c>
      <c r="K1106" s="148">
        <v>1</v>
      </c>
      <c r="M1106" s="148">
        <v>2</v>
      </c>
      <c r="N1106" s="148" t="s">
        <v>947</v>
      </c>
      <c r="O1106" s="148">
        <v>0</v>
      </c>
      <c r="R1106" s="148">
        <v>6127970</v>
      </c>
      <c r="S1106" s="153">
        <v>42534</v>
      </c>
      <c r="T1106" s="148">
        <v>4</v>
      </c>
      <c r="U1106" s="148">
        <v>1</v>
      </c>
      <c r="V1106" s="148">
        <v>1</v>
      </c>
      <c r="X1106" s="148">
        <v>0</v>
      </c>
      <c r="Y1106" s="148">
        <v>0</v>
      </c>
      <c r="Z1106" s="153">
        <v>42535</v>
      </c>
      <c r="AA1106" s="154" t="s">
        <v>948</v>
      </c>
      <c r="AB1106" s="148">
        <v>23</v>
      </c>
      <c r="AC1106" s="148">
        <v>23</v>
      </c>
      <c r="AD1106" s="148" t="s">
        <v>117</v>
      </c>
      <c r="AE1106" s="154" t="s">
        <v>954</v>
      </c>
      <c r="AF1106" s="148">
        <v>2</v>
      </c>
      <c r="AG1106" s="148">
        <v>2</v>
      </c>
      <c r="AJ1106" s="148" t="s">
        <v>471</v>
      </c>
      <c r="AK1106" s="148">
        <v>1182</v>
      </c>
      <c r="AL1106" s="148">
        <v>0.02</v>
      </c>
      <c r="AM1106" s="148">
        <v>0.02</v>
      </c>
      <c r="AP1106" s="148">
        <v>454</v>
      </c>
      <c r="AQ1106" s="148">
        <v>454</v>
      </c>
      <c r="AR1106" s="148">
        <v>1182</v>
      </c>
      <c r="AS1106" s="148">
        <v>10</v>
      </c>
      <c r="AT1106" s="148">
        <v>10</v>
      </c>
      <c r="AU1106" s="148">
        <v>0.02</v>
      </c>
      <c r="AV1106" s="148">
        <v>0.02</v>
      </c>
      <c r="AY1106" s="148">
        <v>133</v>
      </c>
      <c r="AZ1106" s="148">
        <v>133</v>
      </c>
      <c r="BA1106" s="148" t="s">
        <v>107</v>
      </c>
      <c r="BB1106" s="148">
        <v>11</v>
      </c>
      <c r="BD1106" s="148">
        <v>8</v>
      </c>
      <c r="BF1106" s="148" t="s">
        <v>949</v>
      </c>
      <c r="BG1106" s="148">
        <v>1</v>
      </c>
      <c r="BI1106" s="153">
        <v>42535</v>
      </c>
      <c r="BJ1106" s="154" t="s">
        <v>953</v>
      </c>
      <c r="BK1106" s="148">
        <v>41054531300042</v>
      </c>
      <c r="BM1106" s="148" t="s">
        <v>100</v>
      </c>
      <c r="BN1106" s="148" t="s">
        <v>950</v>
      </c>
      <c r="BO1106" s="148" t="s">
        <v>951</v>
      </c>
      <c r="BQ1106" s="153">
        <v>42534</v>
      </c>
      <c r="BR1106" s="148">
        <v>3</v>
      </c>
      <c r="BT1106" s="148">
        <v>1409</v>
      </c>
      <c r="BV1106" s="148" t="s">
        <v>1617</v>
      </c>
      <c r="BW1106" s="148">
        <v>25</v>
      </c>
      <c r="BY1106" s="148">
        <v>27</v>
      </c>
      <c r="CA1106" s="148">
        <v>1</v>
      </c>
      <c r="CC1106" s="148">
        <v>34255833500051</v>
      </c>
      <c r="CE1106" s="148" t="s">
        <v>100</v>
      </c>
      <c r="CF1106" s="148">
        <v>1</v>
      </c>
      <c r="CH1106" s="148">
        <v>3</v>
      </c>
      <c r="CJ1106" s="149">
        <v>41054531300042</v>
      </c>
      <c r="CL1106" s="149" t="s">
        <v>97</v>
      </c>
      <c r="CN1106" s="149">
        <v>3</v>
      </c>
      <c r="CT1106" s="149" t="s">
        <v>98</v>
      </c>
      <c r="CU1106" s="152">
        <v>42667</v>
      </c>
      <c r="CV1106" s="149">
        <v>0</v>
      </c>
      <c r="CX1106" s="149" t="s">
        <v>97</v>
      </c>
      <c r="CY1106" s="149" t="s">
        <v>99</v>
      </c>
      <c r="CZ1106" s="149">
        <v>41054531300042</v>
      </c>
      <c r="DB1106" s="149" t="s">
        <v>100</v>
      </c>
      <c r="DC1106" s="149" t="s">
        <v>101</v>
      </c>
      <c r="DD1106" s="149" t="s">
        <v>102</v>
      </c>
      <c r="DE1106" s="149" t="s">
        <v>1615</v>
      </c>
      <c r="DF1106" s="149">
        <v>1</v>
      </c>
    </row>
    <row r="1107" spans="1:110" x14ac:dyDescent="0.25">
      <c r="A1107" s="148" t="s">
        <v>96</v>
      </c>
      <c r="B1107" s="148">
        <v>0</v>
      </c>
      <c r="D1107" s="148" t="s">
        <v>97</v>
      </c>
      <c r="K1107" s="148">
        <v>1</v>
      </c>
      <c r="M1107" s="148">
        <v>2</v>
      </c>
      <c r="N1107" s="148" t="s">
        <v>947</v>
      </c>
      <c r="O1107" s="148">
        <v>0</v>
      </c>
      <c r="R1107" s="148">
        <v>6127970</v>
      </c>
      <c r="S1107" s="153">
        <v>42534</v>
      </c>
      <c r="T1107" s="148">
        <v>4</v>
      </c>
      <c r="U1107" s="148">
        <v>1</v>
      </c>
      <c r="V1107" s="148">
        <v>1</v>
      </c>
      <c r="X1107" s="148">
        <v>0</v>
      </c>
      <c r="Y1107" s="148">
        <v>0</v>
      </c>
      <c r="Z1107" s="153">
        <v>42535</v>
      </c>
      <c r="AA1107" s="154" t="s">
        <v>948</v>
      </c>
      <c r="AB1107" s="148">
        <v>23</v>
      </c>
      <c r="AC1107" s="148">
        <v>23</v>
      </c>
      <c r="AD1107" s="148" t="s">
        <v>373</v>
      </c>
      <c r="AE1107" s="154" t="s">
        <v>956</v>
      </c>
      <c r="AF1107" s="148">
        <v>2</v>
      </c>
      <c r="AG1107" s="148">
        <v>2</v>
      </c>
      <c r="AJ1107" s="148" t="s">
        <v>472</v>
      </c>
      <c r="AK1107" s="148">
        <v>1449</v>
      </c>
      <c r="AL1107" s="148">
        <v>15</v>
      </c>
      <c r="AM1107" s="148">
        <v>15</v>
      </c>
      <c r="AP1107" s="148">
        <v>334</v>
      </c>
      <c r="AQ1107" s="148">
        <v>334</v>
      </c>
      <c r="AR1107" s="148">
        <v>1449</v>
      </c>
      <c r="AS1107" s="148">
        <v>1</v>
      </c>
      <c r="AT1107" s="148">
        <v>1</v>
      </c>
      <c r="AU1107" s="148">
        <v>110</v>
      </c>
      <c r="AV1107" s="148">
        <v>110</v>
      </c>
      <c r="AY1107" s="148">
        <v>391</v>
      </c>
      <c r="AZ1107" s="148">
        <v>391</v>
      </c>
      <c r="BA1107" s="148" t="s">
        <v>473</v>
      </c>
      <c r="BB1107" s="148">
        <v>11</v>
      </c>
      <c r="BD1107" s="148">
        <v>8</v>
      </c>
      <c r="BF1107" s="148" t="s">
        <v>949</v>
      </c>
      <c r="BG1107" s="148">
        <v>1</v>
      </c>
      <c r="BI1107" s="153">
        <v>42535</v>
      </c>
      <c r="BJ1107" s="154" t="s">
        <v>953</v>
      </c>
      <c r="BK1107" s="148">
        <v>41054531300042</v>
      </c>
      <c r="BM1107" s="148" t="s">
        <v>100</v>
      </c>
      <c r="BN1107" s="148" t="s">
        <v>950</v>
      </c>
      <c r="BO1107" s="148" t="s">
        <v>951</v>
      </c>
      <c r="BQ1107" s="153">
        <v>42534</v>
      </c>
      <c r="BR1107" s="148">
        <v>3</v>
      </c>
      <c r="BT1107" s="148">
        <v>1409</v>
      </c>
      <c r="BV1107" s="148" t="s">
        <v>1617</v>
      </c>
      <c r="BW1107" s="148">
        <v>25</v>
      </c>
      <c r="BY1107" s="148">
        <v>27</v>
      </c>
      <c r="CA1107" s="148">
        <v>1</v>
      </c>
      <c r="CC1107" s="148">
        <v>34255833500051</v>
      </c>
      <c r="CE1107" s="148" t="s">
        <v>100</v>
      </c>
      <c r="CF1107" s="148">
        <v>1</v>
      </c>
      <c r="CH1107" s="148">
        <v>3</v>
      </c>
      <c r="CJ1107" s="149">
        <v>41054531300042</v>
      </c>
      <c r="CL1107" s="149" t="s">
        <v>97</v>
      </c>
      <c r="CN1107" s="149">
        <v>3</v>
      </c>
      <c r="CT1107" s="149" t="s">
        <v>98</v>
      </c>
      <c r="CU1107" s="152">
        <v>42667</v>
      </c>
      <c r="CV1107" s="149">
        <v>0</v>
      </c>
      <c r="CX1107" s="149" t="s">
        <v>97</v>
      </c>
      <c r="CY1107" s="149" t="s">
        <v>99</v>
      </c>
      <c r="CZ1107" s="149">
        <v>41054531300042</v>
      </c>
      <c r="DB1107" s="149" t="s">
        <v>100</v>
      </c>
      <c r="DC1107" s="149" t="s">
        <v>101</v>
      </c>
      <c r="DD1107" s="149" t="s">
        <v>102</v>
      </c>
      <c r="DE1107" s="149" t="s">
        <v>1615</v>
      </c>
      <c r="DF1107" s="149">
        <v>1</v>
      </c>
    </row>
    <row r="1108" spans="1:110" x14ac:dyDescent="0.25">
      <c r="A1108" s="148" t="s">
        <v>96</v>
      </c>
      <c r="B1108" s="148">
        <v>0</v>
      </c>
      <c r="D1108" s="148" t="s">
        <v>97</v>
      </c>
      <c r="K1108" s="148">
        <v>1</v>
      </c>
      <c r="M1108" s="148">
        <v>2</v>
      </c>
      <c r="N1108" s="148" t="s">
        <v>947</v>
      </c>
      <c r="O1108" s="148">
        <v>0</v>
      </c>
      <c r="R1108" s="148">
        <v>6127970</v>
      </c>
      <c r="S1108" s="153">
        <v>42534</v>
      </c>
      <c r="T1108" s="148">
        <v>4</v>
      </c>
      <c r="U1108" s="148">
        <v>1</v>
      </c>
      <c r="V1108" s="148">
        <v>1</v>
      </c>
      <c r="X1108" s="148">
        <v>0</v>
      </c>
      <c r="Y1108" s="148">
        <v>0</v>
      </c>
      <c r="Z1108" s="153">
        <v>42535</v>
      </c>
      <c r="AA1108" s="154" t="s">
        <v>948</v>
      </c>
      <c r="AB1108" s="148">
        <v>23</v>
      </c>
      <c r="AC1108" s="148">
        <v>23</v>
      </c>
      <c r="AD1108" s="148" t="s">
        <v>117</v>
      </c>
      <c r="AE1108" s="154" t="s">
        <v>154</v>
      </c>
      <c r="AF1108" s="148">
        <v>2</v>
      </c>
      <c r="AG1108" s="148">
        <v>2</v>
      </c>
      <c r="AJ1108" s="148" t="s">
        <v>474</v>
      </c>
      <c r="AK1108" s="148">
        <v>1809</v>
      </c>
      <c r="AL1108" s="148">
        <v>5.0000000000000001E-3</v>
      </c>
      <c r="AM1108" s="148">
        <v>5.0000000000000001E-3</v>
      </c>
      <c r="AN1108" s="148">
        <v>712</v>
      </c>
      <c r="AO1108" s="148">
        <v>712</v>
      </c>
      <c r="AP1108" s="148">
        <v>405</v>
      </c>
      <c r="AQ1108" s="148">
        <v>405</v>
      </c>
      <c r="AR1108" s="148">
        <v>1809</v>
      </c>
      <c r="AS1108" s="148">
        <v>10</v>
      </c>
      <c r="AT1108" s="148">
        <v>10</v>
      </c>
      <c r="AU1108" s="148">
        <v>5.0000000000000001E-3</v>
      </c>
      <c r="AV1108" s="148">
        <v>5.0000000000000001E-3</v>
      </c>
      <c r="AW1108" s="148">
        <v>1168</v>
      </c>
      <c r="AX1108" s="148">
        <v>1168</v>
      </c>
      <c r="AY1108" s="148">
        <v>133</v>
      </c>
      <c r="AZ1108" s="148">
        <v>133</v>
      </c>
      <c r="BA1108" s="148" t="s">
        <v>107</v>
      </c>
      <c r="BB1108" s="148">
        <v>11</v>
      </c>
      <c r="BD1108" s="148">
        <v>8</v>
      </c>
      <c r="BF1108" s="148" t="s">
        <v>949</v>
      </c>
      <c r="BG1108" s="148">
        <v>1</v>
      </c>
      <c r="BI1108" s="153">
        <v>42535</v>
      </c>
      <c r="BJ1108" s="154" t="s">
        <v>953</v>
      </c>
      <c r="BK1108" s="148">
        <v>41054531300042</v>
      </c>
      <c r="BM1108" s="148" t="s">
        <v>100</v>
      </c>
      <c r="BN1108" s="148" t="s">
        <v>950</v>
      </c>
      <c r="BO1108" s="148" t="s">
        <v>951</v>
      </c>
      <c r="BQ1108" s="153">
        <v>42534</v>
      </c>
      <c r="BR1108" s="148">
        <v>3</v>
      </c>
      <c r="BT1108" s="148">
        <v>1409</v>
      </c>
      <c r="BV1108" s="148" t="s">
        <v>1617</v>
      </c>
      <c r="BW1108" s="148">
        <v>25</v>
      </c>
      <c r="BY1108" s="148">
        <v>27</v>
      </c>
      <c r="CA1108" s="148">
        <v>1</v>
      </c>
      <c r="CC1108" s="148">
        <v>34255833500051</v>
      </c>
      <c r="CE1108" s="148" t="s">
        <v>100</v>
      </c>
      <c r="CF1108" s="148">
        <v>1</v>
      </c>
      <c r="CH1108" s="148">
        <v>3</v>
      </c>
      <c r="CJ1108" s="149">
        <v>41054531300042</v>
      </c>
      <c r="CL1108" s="149" t="s">
        <v>97</v>
      </c>
      <c r="CN1108" s="149">
        <v>3</v>
      </c>
      <c r="CT1108" s="149" t="s">
        <v>98</v>
      </c>
      <c r="CU1108" s="152">
        <v>42667</v>
      </c>
      <c r="CV1108" s="149">
        <v>0</v>
      </c>
      <c r="CX1108" s="149" t="s">
        <v>97</v>
      </c>
      <c r="CY1108" s="149" t="s">
        <v>99</v>
      </c>
      <c r="CZ1108" s="149">
        <v>41054531300042</v>
      </c>
      <c r="DB1108" s="149" t="s">
        <v>100</v>
      </c>
      <c r="DC1108" s="149" t="s">
        <v>101</v>
      </c>
      <c r="DD1108" s="149" t="s">
        <v>102</v>
      </c>
      <c r="DE1108" s="149" t="s">
        <v>1615</v>
      </c>
      <c r="DF1108" s="149">
        <v>1</v>
      </c>
    </row>
    <row r="1109" spans="1:110" x14ac:dyDescent="0.25">
      <c r="A1109" s="148" t="s">
        <v>96</v>
      </c>
      <c r="B1109" s="148">
        <v>0</v>
      </c>
      <c r="D1109" s="148" t="s">
        <v>97</v>
      </c>
      <c r="K1109" s="148">
        <v>1</v>
      </c>
      <c r="M1109" s="148">
        <v>2</v>
      </c>
      <c r="N1109" s="148" t="s">
        <v>947</v>
      </c>
      <c r="O1109" s="148">
        <v>0</v>
      </c>
      <c r="R1109" s="148">
        <v>6127970</v>
      </c>
      <c r="S1109" s="153">
        <v>42534</v>
      </c>
      <c r="T1109" s="148">
        <v>4</v>
      </c>
      <c r="U1109" s="148">
        <v>1</v>
      </c>
      <c r="V1109" s="148">
        <v>1</v>
      </c>
      <c r="X1109" s="148">
        <v>0</v>
      </c>
      <c r="Y1109" s="148">
        <v>0</v>
      </c>
      <c r="Z1109" s="153">
        <v>42535</v>
      </c>
      <c r="AA1109" s="154" t="s">
        <v>948</v>
      </c>
      <c r="AB1109" s="148">
        <v>3</v>
      </c>
      <c r="AC1109" s="148">
        <v>3</v>
      </c>
      <c r="AD1109" s="148" t="s">
        <v>227</v>
      </c>
      <c r="AE1109" s="154" t="s">
        <v>230</v>
      </c>
      <c r="AF1109" s="148">
        <v>2</v>
      </c>
      <c r="AG1109" s="148">
        <v>2</v>
      </c>
      <c r="AJ1109" s="148" t="s">
        <v>475</v>
      </c>
      <c r="AK1109" s="148">
        <v>1380</v>
      </c>
      <c r="AL1109" s="148">
        <v>5</v>
      </c>
      <c r="AM1109" s="148">
        <v>5</v>
      </c>
      <c r="AP1109" s="148">
        <v>422</v>
      </c>
      <c r="AQ1109" s="148">
        <v>422</v>
      </c>
      <c r="AR1109" s="148">
        <v>1380</v>
      </c>
      <c r="AS1109" s="148">
        <v>10</v>
      </c>
      <c r="AT1109" s="148">
        <v>10</v>
      </c>
      <c r="AU1109" s="148">
        <v>5</v>
      </c>
      <c r="AV1109" s="148">
        <v>5</v>
      </c>
      <c r="AY1109" s="148">
        <v>338</v>
      </c>
      <c r="AZ1109" s="148">
        <v>338</v>
      </c>
      <c r="BA1109" s="148" t="s">
        <v>476</v>
      </c>
      <c r="BB1109" s="148">
        <v>11</v>
      </c>
      <c r="BD1109" s="148">
        <v>8</v>
      </c>
      <c r="BF1109" s="148" t="s">
        <v>949</v>
      </c>
      <c r="BG1109" s="148">
        <v>1</v>
      </c>
      <c r="BI1109" s="153">
        <v>42535</v>
      </c>
      <c r="BJ1109" s="154" t="s">
        <v>953</v>
      </c>
      <c r="BK1109" s="148">
        <v>41054531300042</v>
      </c>
      <c r="BM1109" s="148" t="s">
        <v>100</v>
      </c>
      <c r="BN1109" s="148" t="s">
        <v>950</v>
      </c>
      <c r="BO1109" s="148" t="s">
        <v>951</v>
      </c>
      <c r="BQ1109" s="153">
        <v>42534</v>
      </c>
      <c r="BR1109" s="148">
        <v>3</v>
      </c>
      <c r="BT1109" s="148">
        <v>1409</v>
      </c>
      <c r="BV1109" s="148" t="s">
        <v>1617</v>
      </c>
      <c r="BW1109" s="148">
        <v>25</v>
      </c>
      <c r="BY1109" s="148">
        <v>27</v>
      </c>
      <c r="CA1109" s="148">
        <v>1</v>
      </c>
      <c r="CC1109" s="148">
        <v>34255833500051</v>
      </c>
      <c r="CE1109" s="148" t="s">
        <v>100</v>
      </c>
      <c r="CF1109" s="148">
        <v>1</v>
      </c>
      <c r="CH1109" s="148">
        <v>3</v>
      </c>
      <c r="CJ1109" s="149">
        <v>41054531300042</v>
      </c>
      <c r="CL1109" s="149" t="s">
        <v>97</v>
      </c>
      <c r="CN1109" s="149">
        <v>3</v>
      </c>
      <c r="CT1109" s="149" t="s">
        <v>98</v>
      </c>
      <c r="CU1109" s="152">
        <v>42667</v>
      </c>
      <c r="CV1109" s="149">
        <v>0</v>
      </c>
      <c r="CX1109" s="149" t="s">
        <v>97</v>
      </c>
      <c r="CY1109" s="149" t="s">
        <v>99</v>
      </c>
      <c r="CZ1109" s="149">
        <v>41054531300042</v>
      </c>
      <c r="DB1109" s="149" t="s">
        <v>100</v>
      </c>
      <c r="DC1109" s="149" t="s">
        <v>101</v>
      </c>
      <c r="DD1109" s="149" t="s">
        <v>102</v>
      </c>
      <c r="DE1109" s="149" t="s">
        <v>1615</v>
      </c>
      <c r="DF1109" s="149">
        <v>1</v>
      </c>
    </row>
    <row r="1110" spans="1:110" x14ac:dyDescent="0.25">
      <c r="A1110" s="148" t="s">
        <v>96</v>
      </c>
      <c r="B1110" s="148">
        <v>0</v>
      </c>
      <c r="D1110" s="148" t="s">
        <v>97</v>
      </c>
      <c r="K1110" s="148">
        <v>1</v>
      </c>
      <c r="M1110" s="148">
        <v>2</v>
      </c>
      <c r="N1110" s="148" t="s">
        <v>947</v>
      </c>
      <c r="O1110" s="148">
        <v>0</v>
      </c>
      <c r="R1110" s="148">
        <v>6127970</v>
      </c>
      <c r="S1110" s="153">
        <v>42534</v>
      </c>
      <c r="T1110" s="148">
        <v>4</v>
      </c>
      <c r="U1110" s="148">
        <v>1</v>
      </c>
      <c r="V1110" s="148">
        <v>1</v>
      </c>
      <c r="X1110" s="148">
        <v>0</v>
      </c>
      <c r="Y1110" s="148">
        <v>0</v>
      </c>
      <c r="Z1110" s="153">
        <v>42535</v>
      </c>
      <c r="AA1110" s="154" t="s">
        <v>948</v>
      </c>
      <c r="AB1110" s="148">
        <v>23</v>
      </c>
      <c r="AC1110" s="148">
        <v>23</v>
      </c>
      <c r="AD1110" s="148" t="s">
        <v>117</v>
      </c>
      <c r="AE1110" s="154" t="s">
        <v>954</v>
      </c>
      <c r="AF1110" s="148">
        <v>2</v>
      </c>
      <c r="AG1110" s="148">
        <v>2</v>
      </c>
      <c r="AJ1110" s="148" t="s">
        <v>477</v>
      </c>
      <c r="AK1110" s="148">
        <v>5529</v>
      </c>
      <c r="AL1110" s="148">
        <v>5.0000000000000001E-3</v>
      </c>
      <c r="AM1110" s="148">
        <v>5.0000000000000001E-3</v>
      </c>
      <c r="AP1110" s="148">
        <v>454</v>
      </c>
      <c r="AQ1110" s="148">
        <v>454</v>
      </c>
      <c r="AR1110" s="148">
        <v>5529</v>
      </c>
      <c r="AS1110" s="148">
        <v>10</v>
      </c>
      <c r="AT1110" s="148">
        <v>10</v>
      </c>
      <c r="AU1110" s="148">
        <v>5.0000000000000001E-3</v>
      </c>
      <c r="AV1110" s="148">
        <v>5.0000000000000001E-3</v>
      </c>
      <c r="AY1110" s="148">
        <v>133</v>
      </c>
      <c r="AZ1110" s="148">
        <v>133</v>
      </c>
      <c r="BA1110" s="148" t="s">
        <v>107</v>
      </c>
      <c r="BB1110" s="148">
        <v>11</v>
      </c>
      <c r="BD1110" s="148">
        <v>8</v>
      </c>
      <c r="BF1110" s="148" t="s">
        <v>949</v>
      </c>
      <c r="BG1110" s="148">
        <v>1</v>
      </c>
      <c r="BI1110" s="153">
        <v>42535</v>
      </c>
      <c r="BJ1110" s="154" t="s">
        <v>953</v>
      </c>
      <c r="BK1110" s="148">
        <v>41054531300042</v>
      </c>
      <c r="BM1110" s="148" t="s">
        <v>100</v>
      </c>
      <c r="BN1110" s="148" t="s">
        <v>950</v>
      </c>
      <c r="BO1110" s="148" t="s">
        <v>951</v>
      </c>
      <c r="BQ1110" s="153">
        <v>42534</v>
      </c>
      <c r="BR1110" s="148">
        <v>3</v>
      </c>
      <c r="BT1110" s="148">
        <v>1409</v>
      </c>
      <c r="BV1110" s="148" t="s">
        <v>1617</v>
      </c>
      <c r="BW1110" s="148">
        <v>25</v>
      </c>
      <c r="BY1110" s="148">
        <v>27</v>
      </c>
      <c r="CA1110" s="148">
        <v>1</v>
      </c>
      <c r="CC1110" s="148">
        <v>34255833500051</v>
      </c>
      <c r="CE1110" s="148" t="s">
        <v>100</v>
      </c>
      <c r="CF1110" s="148">
        <v>1</v>
      </c>
      <c r="CH1110" s="148">
        <v>3</v>
      </c>
      <c r="CJ1110" s="149">
        <v>41054531300042</v>
      </c>
      <c r="CL1110" s="149" t="s">
        <v>97</v>
      </c>
      <c r="CN1110" s="149">
        <v>3</v>
      </c>
      <c r="CT1110" s="149" t="s">
        <v>98</v>
      </c>
      <c r="CU1110" s="152">
        <v>42667</v>
      </c>
      <c r="CV1110" s="149">
        <v>0</v>
      </c>
      <c r="CX1110" s="149" t="s">
        <v>97</v>
      </c>
      <c r="CY1110" s="149" t="s">
        <v>99</v>
      </c>
      <c r="CZ1110" s="149">
        <v>41054531300042</v>
      </c>
      <c r="DB1110" s="149" t="s">
        <v>100</v>
      </c>
      <c r="DC1110" s="149" t="s">
        <v>101</v>
      </c>
      <c r="DD1110" s="149" t="s">
        <v>102</v>
      </c>
      <c r="DE1110" s="149" t="s">
        <v>1615</v>
      </c>
      <c r="DF1110" s="149">
        <v>1</v>
      </c>
    </row>
    <row r="1111" spans="1:110" x14ac:dyDescent="0.25">
      <c r="A1111" s="148" t="s">
        <v>96</v>
      </c>
      <c r="B1111" s="148">
        <v>0</v>
      </c>
      <c r="D1111" s="148" t="s">
        <v>97</v>
      </c>
      <c r="K1111" s="148">
        <v>1</v>
      </c>
      <c r="M1111" s="148">
        <v>2</v>
      </c>
      <c r="N1111" s="148" t="s">
        <v>947</v>
      </c>
      <c r="O1111" s="148">
        <v>0</v>
      </c>
      <c r="R1111" s="148">
        <v>6127970</v>
      </c>
      <c r="S1111" s="153">
        <v>42534</v>
      </c>
      <c r="T1111" s="148">
        <v>4</v>
      </c>
      <c r="U1111" s="148">
        <v>2</v>
      </c>
      <c r="V1111" s="148">
        <v>2</v>
      </c>
      <c r="X1111" s="148">
        <v>0</v>
      </c>
      <c r="Y1111" s="148">
        <v>0</v>
      </c>
      <c r="Z1111" s="153">
        <v>42535</v>
      </c>
      <c r="AA1111" s="154" t="s">
        <v>948</v>
      </c>
      <c r="AB1111" s="148">
        <v>23</v>
      </c>
      <c r="AC1111" s="148">
        <v>23</v>
      </c>
      <c r="AD1111" s="148" t="s">
        <v>117</v>
      </c>
      <c r="AE1111" s="154" t="s">
        <v>200</v>
      </c>
      <c r="AF1111" s="148">
        <v>2</v>
      </c>
      <c r="AG1111" s="148">
        <v>2</v>
      </c>
      <c r="AJ1111" s="148" t="s">
        <v>478</v>
      </c>
      <c r="AK1111" s="148">
        <v>2093</v>
      </c>
      <c r="AL1111" s="148">
        <v>0.05</v>
      </c>
      <c r="AM1111" s="148">
        <v>0.05</v>
      </c>
      <c r="AP1111" s="148">
        <v>454</v>
      </c>
      <c r="AQ1111" s="148">
        <v>454</v>
      </c>
      <c r="AR1111" s="148">
        <v>2093</v>
      </c>
      <c r="AS1111" s="148">
        <v>10</v>
      </c>
      <c r="AT1111" s="148">
        <v>10</v>
      </c>
      <c r="AU1111" s="148">
        <v>0.05</v>
      </c>
      <c r="AV1111" s="148">
        <v>0.05</v>
      </c>
      <c r="AY1111" s="148">
        <v>133</v>
      </c>
      <c r="AZ1111" s="148">
        <v>133</v>
      </c>
      <c r="BA1111" s="148" t="s">
        <v>107</v>
      </c>
      <c r="BB1111" s="148">
        <v>11</v>
      </c>
      <c r="BD1111" s="148">
        <v>8</v>
      </c>
      <c r="BF1111" s="148" t="s">
        <v>949</v>
      </c>
      <c r="BG1111" s="148">
        <v>1</v>
      </c>
      <c r="BI1111" s="153">
        <v>42535</v>
      </c>
      <c r="BJ1111" s="154" t="s">
        <v>953</v>
      </c>
      <c r="BK1111" s="148">
        <v>41054531300042</v>
      </c>
      <c r="BM1111" s="148" t="s">
        <v>100</v>
      </c>
      <c r="BN1111" s="148" t="s">
        <v>950</v>
      </c>
      <c r="BO1111" s="148" t="s">
        <v>951</v>
      </c>
      <c r="BQ1111" s="153">
        <v>42534</v>
      </c>
      <c r="BR1111" s="148">
        <v>3</v>
      </c>
      <c r="BT1111" s="148">
        <v>1409</v>
      </c>
      <c r="BV1111" s="148" t="s">
        <v>1617</v>
      </c>
      <c r="BW1111" s="148">
        <v>25</v>
      </c>
      <c r="BY1111" s="148">
        <v>27</v>
      </c>
      <c r="CA1111" s="148">
        <v>1</v>
      </c>
      <c r="CC1111" s="148">
        <v>34255833500051</v>
      </c>
      <c r="CE1111" s="148" t="s">
        <v>100</v>
      </c>
      <c r="CF1111" s="148">
        <v>1</v>
      </c>
      <c r="CH1111" s="148">
        <v>3</v>
      </c>
      <c r="CJ1111" s="149">
        <v>41054531300042</v>
      </c>
      <c r="CL1111" s="149" t="s">
        <v>97</v>
      </c>
      <c r="CN1111" s="149">
        <v>3</v>
      </c>
      <c r="CT1111" s="149" t="s">
        <v>98</v>
      </c>
      <c r="CU1111" s="152">
        <v>42667</v>
      </c>
      <c r="CV1111" s="149">
        <v>0</v>
      </c>
      <c r="CX1111" s="149" t="s">
        <v>97</v>
      </c>
      <c r="CY1111" s="149" t="s">
        <v>99</v>
      </c>
      <c r="CZ1111" s="149">
        <v>41054531300042</v>
      </c>
      <c r="DB1111" s="149" t="s">
        <v>100</v>
      </c>
      <c r="DC1111" s="149" t="s">
        <v>101</v>
      </c>
      <c r="DD1111" s="149" t="s">
        <v>102</v>
      </c>
      <c r="DE1111" s="149" t="s">
        <v>1615</v>
      </c>
      <c r="DF1111" s="149">
        <v>1</v>
      </c>
    </row>
    <row r="1112" spans="1:110" x14ac:dyDescent="0.25">
      <c r="A1112" s="148" t="s">
        <v>96</v>
      </c>
      <c r="B1112" s="148">
        <v>0</v>
      </c>
      <c r="D1112" s="148" t="s">
        <v>97</v>
      </c>
      <c r="K1112" s="148">
        <v>1</v>
      </c>
      <c r="M1112" s="148">
        <v>2</v>
      </c>
      <c r="N1112" s="148" t="s">
        <v>947</v>
      </c>
      <c r="O1112" s="148">
        <v>0</v>
      </c>
      <c r="R1112" s="148">
        <v>6127970</v>
      </c>
      <c r="S1112" s="153">
        <v>42534</v>
      </c>
      <c r="T1112" s="148">
        <v>4</v>
      </c>
      <c r="U1112" s="148">
        <v>1</v>
      </c>
      <c r="V1112" s="148">
        <v>1</v>
      </c>
      <c r="X1112" s="148">
        <v>0</v>
      </c>
      <c r="Y1112" s="148">
        <v>0</v>
      </c>
      <c r="Z1112" s="153">
        <v>42535</v>
      </c>
      <c r="AA1112" s="154" t="s">
        <v>948</v>
      </c>
      <c r="AB1112" s="148">
        <v>23</v>
      </c>
      <c r="AC1112" s="148">
        <v>23</v>
      </c>
      <c r="AD1112" s="148" t="s">
        <v>117</v>
      </c>
      <c r="AE1112" s="154" t="s">
        <v>954</v>
      </c>
      <c r="AF1112" s="148">
        <v>2</v>
      </c>
      <c r="AG1112" s="148">
        <v>2</v>
      </c>
      <c r="AJ1112" s="148" t="s">
        <v>479</v>
      </c>
      <c r="AK1112" s="148">
        <v>1763</v>
      </c>
      <c r="AL1112" s="148">
        <v>5.0000000000000001E-3</v>
      </c>
      <c r="AM1112" s="148">
        <v>5.0000000000000001E-3</v>
      </c>
      <c r="AP1112" s="148">
        <v>454</v>
      </c>
      <c r="AQ1112" s="148">
        <v>454</v>
      </c>
      <c r="AR1112" s="148">
        <v>1763</v>
      </c>
      <c r="AS1112" s="148">
        <v>10</v>
      </c>
      <c r="AT1112" s="148">
        <v>10</v>
      </c>
      <c r="AU1112" s="148">
        <v>5.0000000000000001E-3</v>
      </c>
      <c r="AV1112" s="148">
        <v>5.0000000000000001E-3</v>
      </c>
      <c r="AY1112" s="148">
        <v>133</v>
      </c>
      <c r="AZ1112" s="148">
        <v>133</v>
      </c>
      <c r="BA1112" s="148" t="s">
        <v>107</v>
      </c>
      <c r="BB1112" s="148">
        <v>11</v>
      </c>
      <c r="BD1112" s="148">
        <v>8</v>
      </c>
      <c r="BF1112" s="148" t="s">
        <v>949</v>
      </c>
      <c r="BG1112" s="148">
        <v>1</v>
      </c>
      <c r="BI1112" s="153">
        <v>42535</v>
      </c>
      <c r="BJ1112" s="154" t="s">
        <v>953</v>
      </c>
      <c r="BK1112" s="148">
        <v>41054531300042</v>
      </c>
      <c r="BM1112" s="148" t="s">
        <v>100</v>
      </c>
      <c r="BN1112" s="148" t="s">
        <v>950</v>
      </c>
      <c r="BO1112" s="148" t="s">
        <v>951</v>
      </c>
      <c r="BQ1112" s="153">
        <v>42534</v>
      </c>
      <c r="BR1112" s="148">
        <v>3</v>
      </c>
      <c r="BT1112" s="148">
        <v>1409</v>
      </c>
      <c r="BV1112" s="148" t="s">
        <v>1617</v>
      </c>
      <c r="BW1112" s="148">
        <v>25</v>
      </c>
      <c r="BY1112" s="148">
        <v>27</v>
      </c>
      <c r="CA1112" s="148">
        <v>1</v>
      </c>
      <c r="CC1112" s="148">
        <v>34255833500051</v>
      </c>
      <c r="CE1112" s="148" t="s">
        <v>100</v>
      </c>
      <c r="CF1112" s="148">
        <v>1</v>
      </c>
      <c r="CH1112" s="148">
        <v>3</v>
      </c>
      <c r="CJ1112" s="149">
        <v>41054531300042</v>
      </c>
      <c r="CL1112" s="149" t="s">
        <v>97</v>
      </c>
      <c r="CN1112" s="149">
        <v>3</v>
      </c>
      <c r="CT1112" s="149" t="s">
        <v>98</v>
      </c>
      <c r="CU1112" s="152">
        <v>42667</v>
      </c>
      <c r="CV1112" s="149">
        <v>0</v>
      </c>
      <c r="CX1112" s="149" t="s">
        <v>97</v>
      </c>
      <c r="CY1112" s="149" t="s">
        <v>99</v>
      </c>
      <c r="CZ1112" s="149">
        <v>41054531300042</v>
      </c>
      <c r="DB1112" s="149" t="s">
        <v>100</v>
      </c>
      <c r="DC1112" s="149" t="s">
        <v>101</v>
      </c>
      <c r="DD1112" s="149" t="s">
        <v>102</v>
      </c>
      <c r="DE1112" s="149" t="s">
        <v>1615</v>
      </c>
      <c r="DF1112" s="149">
        <v>1</v>
      </c>
    </row>
    <row r="1113" spans="1:110" x14ac:dyDescent="0.25">
      <c r="A1113" s="148" t="s">
        <v>96</v>
      </c>
      <c r="B1113" s="148">
        <v>0</v>
      </c>
      <c r="D1113" s="148" t="s">
        <v>97</v>
      </c>
      <c r="K1113" s="148">
        <v>1</v>
      </c>
      <c r="M1113" s="148">
        <v>2</v>
      </c>
      <c r="N1113" s="148" t="s">
        <v>947</v>
      </c>
      <c r="O1113" s="148">
        <v>0</v>
      </c>
      <c r="R1113" s="148">
        <v>6127970</v>
      </c>
      <c r="S1113" s="153">
        <v>42534</v>
      </c>
      <c r="T1113" s="148">
        <v>4</v>
      </c>
      <c r="U1113" s="148">
        <v>1</v>
      </c>
      <c r="V1113" s="148">
        <v>1</v>
      </c>
      <c r="X1113" s="148">
        <v>0</v>
      </c>
      <c r="Y1113" s="148">
        <v>0</v>
      </c>
      <c r="Z1113" s="153">
        <v>42535</v>
      </c>
      <c r="AA1113" s="154" t="s">
        <v>948</v>
      </c>
      <c r="AB1113" s="148">
        <v>23</v>
      </c>
      <c r="AC1113" s="148">
        <v>23</v>
      </c>
      <c r="AD1113" s="148" t="s">
        <v>117</v>
      </c>
      <c r="AE1113" s="154" t="s">
        <v>954</v>
      </c>
      <c r="AF1113" s="148">
        <v>2</v>
      </c>
      <c r="AG1113" s="148">
        <v>2</v>
      </c>
      <c r="AJ1113" s="148" t="s">
        <v>480</v>
      </c>
      <c r="AK1113" s="148">
        <v>1874</v>
      </c>
      <c r="AL1113" s="148">
        <v>5.0000000000000001E-3</v>
      </c>
      <c r="AM1113" s="148">
        <v>5.0000000000000001E-3</v>
      </c>
      <c r="AP1113" s="148">
        <v>454</v>
      </c>
      <c r="AQ1113" s="148">
        <v>454</v>
      </c>
      <c r="AR1113" s="148">
        <v>1874</v>
      </c>
      <c r="AS1113" s="148">
        <v>10</v>
      </c>
      <c r="AT1113" s="148">
        <v>10</v>
      </c>
      <c r="AU1113" s="148">
        <v>5.0000000000000001E-3</v>
      </c>
      <c r="AV1113" s="148">
        <v>5.0000000000000001E-3</v>
      </c>
      <c r="AY1113" s="148">
        <v>133</v>
      </c>
      <c r="AZ1113" s="148">
        <v>133</v>
      </c>
      <c r="BA1113" s="148" t="s">
        <v>107</v>
      </c>
      <c r="BB1113" s="148">
        <v>11</v>
      </c>
      <c r="BD1113" s="148">
        <v>8</v>
      </c>
      <c r="BF1113" s="148" t="s">
        <v>949</v>
      </c>
      <c r="BG1113" s="148">
        <v>1</v>
      </c>
      <c r="BI1113" s="153">
        <v>42535</v>
      </c>
      <c r="BJ1113" s="154" t="s">
        <v>953</v>
      </c>
      <c r="BK1113" s="148">
        <v>41054531300042</v>
      </c>
      <c r="BM1113" s="148" t="s">
        <v>100</v>
      </c>
      <c r="BN1113" s="148" t="s">
        <v>950</v>
      </c>
      <c r="BO1113" s="148" t="s">
        <v>951</v>
      </c>
      <c r="BQ1113" s="153">
        <v>42534</v>
      </c>
      <c r="BR1113" s="148">
        <v>3</v>
      </c>
      <c r="BT1113" s="148">
        <v>1409</v>
      </c>
      <c r="BV1113" s="148" t="s">
        <v>1617</v>
      </c>
      <c r="BW1113" s="148">
        <v>25</v>
      </c>
      <c r="BY1113" s="148">
        <v>27</v>
      </c>
      <c r="CA1113" s="148">
        <v>1</v>
      </c>
      <c r="CC1113" s="148">
        <v>34255833500051</v>
      </c>
      <c r="CE1113" s="148" t="s">
        <v>100</v>
      </c>
      <c r="CF1113" s="148">
        <v>1</v>
      </c>
      <c r="CH1113" s="148">
        <v>3</v>
      </c>
      <c r="CJ1113" s="149">
        <v>41054531300042</v>
      </c>
      <c r="CL1113" s="149" t="s">
        <v>97</v>
      </c>
      <c r="CN1113" s="149">
        <v>3</v>
      </c>
      <c r="CT1113" s="149" t="s">
        <v>98</v>
      </c>
      <c r="CU1113" s="152">
        <v>42667</v>
      </c>
      <c r="CV1113" s="149">
        <v>0</v>
      </c>
      <c r="CX1113" s="149" t="s">
        <v>97</v>
      </c>
      <c r="CY1113" s="149" t="s">
        <v>99</v>
      </c>
      <c r="CZ1113" s="149">
        <v>41054531300042</v>
      </c>
      <c r="DB1113" s="149" t="s">
        <v>100</v>
      </c>
      <c r="DC1113" s="149" t="s">
        <v>101</v>
      </c>
      <c r="DD1113" s="149" t="s">
        <v>102</v>
      </c>
      <c r="DE1113" s="149" t="s">
        <v>1615</v>
      </c>
      <c r="DF1113" s="149">
        <v>1</v>
      </c>
    </row>
    <row r="1114" spans="1:110" x14ac:dyDescent="0.25">
      <c r="A1114" s="148" t="s">
        <v>96</v>
      </c>
      <c r="B1114" s="148">
        <v>0</v>
      </c>
      <c r="D1114" s="148" t="s">
        <v>97</v>
      </c>
      <c r="K1114" s="148">
        <v>1</v>
      </c>
      <c r="M1114" s="148">
        <v>2</v>
      </c>
      <c r="N1114" s="148" t="s">
        <v>947</v>
      </c>
      <c r="O1114" s="148">
        <v>0</v>
      </c>
      <c r="R1114" s="148">
        <v>6127970</v>
      </c>
      <c r="S1114" s="153">
        <v>42534</v>
      </c>
      <c r="T1114" s="148">
        <v>4</v>
      </c>
      <c r="U1114" s="148">
        <v>1</v>
      </c>
      <c r="V1114" s="148">
        <v>1</v>
      </c>
      <c r="X1114" s="148">
        <v>0</v>
      </c>
      <c r="Y1114" s="148">
        <v>0</v>
      </c>
      <c r="Z1114" s="153">
        <v>42535</v>
      </c>
      <c r="AA1114" s="154" t="s">
        <v>948</v>
      </c>
      <c r="AB1114" s="148">
        <v>23</v>
      </c>
      <c r="AC1114" s="148">
        <v>23</v>
      </c>
      <c r="AD1114" s="148" t="s">
        <v>117</v>
      </c>
      <c r="AE1114" s="154" t="s">
        <v>954</v>
      </c>
      <c r="AF1114" s="148">
        <v>2</v>
      </c>
      <c r="AG1114" s="148">
        <v>2</v>
      </c>
      <c r="AJ1114" s="148" t="s">
        <v>481</v>
      </c>
      <c r="AK1114" s="148">
        <v>5528</v>
      </c>
      <c r="AL1114" s="148">
        <v>5.0000000000000001E-3</v>
      </c>
      <c r="AM1114" s="148">
        <v>5.0000000000000001E-3</v>
      </c>
      <c r="AP1114" s="148">
        <v>454</v>
      </c>
      <c r="AQ1114" s="148">
        <v>454</v>
      </c>
      <c r="AR1114" s="148">
        <v>5528</v>
      </c>
      <c r="AS1114" s="148">
        <v>10</v>
      </c>
      <c r="AT1114" s="148">
        <v>10</v>
      </c>
      <c r="AU1114" s="148">
        <v>5.0000000000000001E-3</v>
      </c>
      <c r="AV1114" s="148">
        <v>5.0000000000000001E-3</v>
      </c>
      <c r="AY1114" s="148">
        <v>133</v>
      </c>
      <c r="AZ1114" s="148">
        <v>133</v>
      </c>
      <c r="BA1114" s="148" t="s">
        <v>107</v>
      </c>
      <c r="BB1114" s="148">
        <v>11</v>
      </c>
      <c r="BD1114" s="148">
        <v>8</v>
      </c>
      <c r="BF1114" s="148" t="s">
        <v>949</v>
      </c>
      <c r="BG1114" s="148">
        <v>1</v>
      </c>
      <c r="BI1114" s="153">
        <v>42535</v>
      </c>
      <c r="BJ1114" s="154" t="s">
        <v>953</v>
      </c>
      <c r="BK1114" s="148">
        <v>41054531300042</v>
      </c>
      <c r="BM1114" s="148" t="s">
        <v>100</v>
      </c>
      <c r="BN1114" s="148" t="s">
        <v>950</v>
      </c>
      <c r="BO1114" s="148" t="s">
        <v>951</v>
      </c>
      <c r="BQ1114" s="153">
        <v>42534</v>
      </c>
      <c r="BR1114" s="148">
        <v>3</v>
      </c>
      <c r="BT1114" s="148">
        <v>1409</v>
      </c>
      <c r="BV1114" s="148" t="s">
        <v>1617</v>
      </c>
      <c r="BW1114" s="148">
        <v>25</v>
      </c>
      <c r="BY1114" s="148">
        <v>27</v>
      </c>
      <c r="CA1114" s="148">
        <v>1</v>
      </c>
      <c r="CC1114" s="148">
        <v>34255833500051</v>
      </c>
      <c r="CE1114" s="148" t="s">
        <v>100</v>
      </c>
      <c r="CF1114" s="148">
        <v>1</v>
      </c>
      <c r="CH1114" s="148">
        <v>3</v>
      </c>
      <c r="CJ1114" s="149">
        <v>41054531300042</v>
      </c>
      <c r="CL1114" s="149" t="s">
        <v>97</v>
      </c>
      <c r="CN1114" s="149">
        <v>3</v>
      </c>
      <c r="CT1114" s="149" t="s">
        <v>98</v>
      </c>
      <c r="CU1114" s="152">
        <v>42667</v>
      </c>
      <c r="CV1114" s="149">
        <v>0</v>
      </c>
      <c r="CX1114" s="149" t="s">
        <v>97</v>
      </c>
      <c r="CY1114" s="149" t="s">
        <v>99</v>
      </c>
      <c r="CZ1114" s="149">
        <v>41054531300042</v>
      </c>
      <c r="DB1114" s="149" t="s">
        <v>100</v>
      </c>
      <c r="DC1114" s="149" t="s">
        <v>101</v>
      </c>
      <c r="DD1114" s="149" t="s">
        <v>102</v>
      </c>
      <c r="DE1114" s="149" t="s">
        <v>1615</v>
      </c>
      <c r="DF1114" s="149">
        <v>1</v>
      </c>
    </row>
    <row r="1115" spans="1:110" x14ac:dyDescent="0.25">
      <c r="A1115" s="148" t="s">
        <v>96</v>
      </c>
      <c r="B1115" s="148">
        <v>0</v>
      </c>
      <c r="D1115" s="148" t="s">
        <v>97</v>
      </c>
      <c r="K1115" s="148">
        <v>1</v>
      </c>
      <c r="M1115" s="148">
        <v>2</v>
      </c>
      <c r="N1115" s="148" t="s">
        <v>947</v>
      </c>
      <c r="O1115" s="148">
        <v>0</v>
      </c>
      <c r="R1115" s="148">
        <v>6127970</v>
      </c>
      <c r="S1115" s="153">
        <v>42534</v>
      </c>
      <c r="T1115" s="148">
        <v>4</v>
      </c>
      <c r="U1115" s="148">
        <v>2</v>
      </c>
      <c r="V1115" s="148">
        <v>2</v>
      </c>
      <c r="W1115" s="148" t="s">
        <v>241</v>
      </c>
      <c r="X1115" s="148">
        <v>0</v>
      </c>
      <c r="Y1115" s="148">
        <v>0</v>
      </c>
      <c r="Z1115" s="153">
        <v>42535</v>
      </c>
      <c r="AA1115" s="154" t="s">
        <v>948</v>
      </c>
      <c r="AB1115" s="148">
        <v>23</v>
      </c>
      <c r="AC1115" s="148">
        <v>23</v>
      </c>
      <c r="AD1115" s="148" t="s">
        <v>117</v>
      </c>
      <c r="AE1115" s="154" t="s">
        <v>954</v>
      </c>
      <c r="AF1115" s="148">
        <v>2</v>
      </c>
      <c r="AG1115" s="148">
        <v>2</v>
      </c>
      <c r="AJ1115" s="148" t="s">
        <v>482</v>
      </c>
      <c r="AK1115" s="148">
        <v>6534</v>
      </c>
      <c r="AL1115" s="148">
        <v>0.02</v>
      </c>
      <c r="AM1115" s="148">
        <v>0.02</v>
      </c>
      <c r="AP1115" s="148">
        <v>454</v>
      </c>
      <c r="AQ1115" s="148">
        <v>454</v>
      </c>
      <c r="AR1115" s="148">
        <v>6534</v>
      </c>
      <c r="AS1115" s="148">
        <v>10</v>
      </c>
      <c r="AT1115" s="148">
        <v>10</v>
      </c>
      <c r="AU1115" s="148">
        <v>0.02</v>
      </c>
      <c r="AV1115" s="148">
        <v>0.02</v>
      </c>
      <c r="AY1115" s="148">
        <v>133</v>
      </c>
      <c r="AZ1115" s="148">
        <v>133</v>
      </c>
      <c r="BA1115" s="148" t="s">
        <v>107</v>
      </c>
      <c r="BB1115" s="148">
        <v>11</v>
      </c>
      <c r="BD1115" s="148">
        <v>8</v>
      </c>
      <c r="BF1115" s="148" t="s">
        <v>949</v>
      </c>
      <c r="BG1115" s="148">
        <v>1</v>
      </c>
      <c r="BI1115" s="153">
        <v>42535</v>
      </c>
      <c r="BJ1115" s="154" t="s">
        <v>953</v>
      </c>
      <c r="BK1115" s="148">
        <v>41054531300042</v>
      </c>
      <c r="BM1115" s="148" t="s">
        <v>100</v>
      </c>
      <c r="BN1115" s="148" t="s">
        <v>950</v>
      </c>
      <c r="BO1115" s="148" t="s">
        <v>951</v>
      </c>
      <c r="BQ1115" s="153">
        <v>42534</v>
      </c>
      <c r="BR1115" s="148">
        <v>3</v>
      </c>
      <c r="BT1115" s="148">
        <v>1409</v>
      </c>
      <c r="BV1115" s="148" t="s">
        <v>1617</v>
      </c>
      <c r="BW1115" s="148">
        <v>25</v>
      </c>
      <c r="BY1115" s="148">
        <v>27</v>
      </c>
      <c r="CA1115" s="148">
        <v>1</v>
      </c>
      <c r="CC1115" s="148">
        <v>34255833500051</v>
      </c>
      <c r="CE1115" s="148" t="s">
        <v>100</v>
      </c>
      <c r="CF1115" s="148">
        <v>1</v>
      </c>
      <c r="CH1115" s="148">
        <v>3</v>
      </c>
      <c r="CJ1115" s="149">
        <v>41054531300042</v>
      </c>
      <c r="CL1115" s="149" t="s">
        <v>97</v>
      </c>
      <c r="CN1115" s="149">
        <v>3</v>
      </c>
      <c r="CT1115" s="149" t="s">
        <v>98</v>
      </c>
      <c r="CU1115" s="152">
        <v>42667</v>
      </c>
      <c r="CV1115" s="149">
        <v>0</v>
      </c>
      <c r="CX1115" s="149" t="s">
        <v>97</v>
      </c>
      <c r="CY1115" s="149" t="s">
        <v>99</v>
      </c>
      <c r="CZ1115" s="149">
        <v>41054531300042</v>
      </c>
      <c r="DB1115" s="149" t="s">
        <v>100</v>
      </c>
      <c r="DC1115" s="149" t="s">
        <v>101</v>
      </c>
      <c r="DD1115" s="149" t="s">
        <v>102</v>
      </c>
      <c r="DE1115" s="149" t="s">
        <v>1615</v>
      </c>
      <c r="DF1115" s="149">
        <v>1</v>
      </c>
    </row>
    <row r="1116" spans="1:110" x14ac:dyDescent="0.25">
      <c r="A1116" s="148" t="s">
        <v>96</v>
      </c>
      <c r="B1116" s="148">
        <v>0</v>
      </c>
      <c r="D1116" s="148" t="s">
        <v>97</v>
      </c>
      <c r="K1116" s="148">
        <v>1</v>
      </c>
      <c r="M1116" s="148">
        <v>2</v>
      </c>
      <c r="N1116" s="148" t="s">
        <v>947</v>
      </c>
      <c r="O1116" s="148">
        <v>0</v>
      </c>
      <c r="R1116" s="148">
        <v>6127970</v>
      </c>
      <c r="S1116" s="153">
        <v>42534</v>
      </c>
      <c r="T1116" s="148">
        <v>4</v>
      </c>
      <c r="U1116" s="148">
        <v>1</v>
      </c>
      <c r="V1116" s="148">
        <v>1</v>
      </c>
      <c r="X1116" s="148">
        <v>0</v>
      </c>
      <c r="Y1116" s="148">
        <v>0</v>
      </c>
      <c r="Z1116" s="153">
        <v>42535</v>
      </c>
      <c r="AA1116" s="154" t="s">
        <v>948</v>
      </c>
      <c r="AB1116" s="148">
        <v>23</v>
      </c>
      <c r="AC1116" s="148">
        <v>23</v>
      </c>
      <c r="AD1116" s="148" t="s">
        <v>117</v>
      </c>
      <c r="AE1116" s="154" t="s">
        <v>954</v>
      </c>
      <c r="AF1116" s="148">
        <v>2</v>
      </c>
      <c r="AG1116" s="148">
        <v>2</v>
      </c>
      <c r="AJ1116" s="148" t="s">
        <v>483</v>
      </c>
      <c r="AK1116" s="148">
        <v>1183</v>
      </c>
      <c r="AL1116" s="148">
        <v>0.02</v>
      </c>
      <c r="AM1116" s="148">
        <v>0.02</v>
      </c>
      <c r="AP1116" s="148">
        <v>454</v>
      </c>
      <c r="AQ1116" s="148">
        <v>454</v>
      </c>
      <c r="AR1116" s="148">
        <v>1183</v>
      </c>
      <c r="AS1116" s="148">
        <v>10</v>
      </c>
      <c r="AT1116" s="148">
        <v>10</v>
      </c>
      <c r="AU1116" s="148">
        <v>0.02</v>
      </c>
      <c r="AV1116" s="148">
        <v>0.02</v>
      </c>
      <c r="AY1116" s="148">
        <v>133</v>
      </c>
      <c r="AZ1116" s="148">
        <v>133</v>
      </c>
      <c r="BA1116" s="148" t="s">
        <v>107</v>
      </c>
      <c r="BB1116" s="148">
        <v>11</v>
      </c>
      <c r="BD1116" s="148">
        <v>8</v>
      </c>
      <c r="BF1116" s="148" t="s">
        <v>949</v>
      </c>
      <c r="BG1116" s="148">
        <v>1</v>
      </c>
      <c r="BI1116" s="153">
        <v>42535</v>
      </c>
      <c r="BJ1116" s="154" t="s">
        <v>953</v>
      </c>
      <c r="BK1116" s="148">
        <v>41054531300042</v>
      </c>
      <c r="BM1116" s="148" t="s">
        <v>100</v>
      </c>
      <c r="BN1116" s="148" t="s">
        <v>950</v>
      </c>
      <c r="BO1116" s="148" t="s">
        <v>951</v>
      </c>
      <c r="BQ1116" s="153">
        <v>42534</v>
      </c>
      <c r="BR1116" s="148">
        <v>3</v>
      </c>
      <c r="BT1116" s="148">
        <v>1409</v>
      </c>
      <c r="BV1116" s="148" t="s">
        <v>1617</v>
      </c>
      <c r="BW1116" s="148">
        <v>25</v>
      </c>
      <c r="BY1116" s="148">
        <v>27</v>
      </c>
      <c r="CA1116" s="148">
        <v>1</v>
      </c>
      <c r="CC1116" s="148">
        <v>34255833500051</v>
      </c>
      <c r="CE1116" s="148" t="s">
        <v>100</v>
      </c>
      <c r="CF1116" s="148">
        <v>1</v>
      </c>
      <c r="CH1116" s="148">
        <v>3</v>
      </c>
      <c r="CJ1116" s="149">
        <v>41054531300042</v>
      </c>
      <c r="CL1116" s="149" t="s">
        <v>97</v>
      </c>
      <c r="CN1116" s="149">
        <v>3</v>
      </c>
      <c r="CT1116" s="149" t="s">
        <v>98</v>
      </c>
      <c r="CU1116" s="152">
        <v>42667</v>
      </c>
      <c r="CV1116" s="149">
        <v>0</v>
      </c>
      <c r="CX1116" s="149" t="s">
        <v>97</v>
      </c>
      <c r="CY1116" s="149" t="s">
        <v>99</v>
      </c>
      <c r="CZ1116" s="149">
        <v>41054531300042</v>
      </c>
      <c r="DB1116" s="149" t="s">
        <v>100</v>
      </c>
      <c r="DC1116" s="149" t="s">
        <v>101</v>
      </c>
      <c r="DD1116" s="149" t="s">
        <v>102</v>
      </c>
      <c r="DE1116" s="149" t="s">
        <v>1615</v>
      </c>
      <c r="DF1116" s="149">
        <v>1</v>
      </c>
    </row>
    <row r="1117" spans="1:110" x14ac:dyDescent="0.25">
      <c r="A1117" s="148" t="s">
        <v>96</v>
      </c>
      <c r="B1117" s="148">
        <v>0</v>
      </c>
      <c r="D1117" s="148" t="s">
        <v>97</v>
      </c>
      <c r="K1117" s="148">
        <v>1</v>
      </c>
      <c r="M1117" s="148">
        <v>2</v>
      </c>
      <c r="N1117" s="148" t="s">
        <v>947</v>
      </c>
      <c r="O1117" s="148">
        <v>0</v>
      </c>
      <c r="R1117" s="148">
        <v>6127970</v>
      </c>
      <c r="S1117" s="153">
        <v>42534</v>
      </c>
      <c r="T1117" s="148">
        <v>4</v>
      </c>
      <c r="U1117" s="148">
        <v>1</v>
      </c>
      <c r="V1117" s="148">
        <v>1</v>
      </c>
      <c r="X1117" s="148">
        <v>0</v>
      </c>
      <c r="Y1117" s="148">
        <v>0</v>
      </c>
      <c r="Z1117" s="153">
        <v>42535</v>
      </c>
      <c r="AA1117" s="154" t="s">
        <v>948</v>
      </c>
      <c r="AB1117" s="148">
        <v>23</v>
      </c>
      <c r="AC1117" s="148">
        <v>23</v>
      </c>
      <c r="AD1117" s="148" t="s">
        <v>117</v>
      </c>
      <c r="AE1117" s="154" t="s">
        <v>154</v>
      </c>
      <c r="AF1117" s="148">
        <v>2</v>
      </c>
      <c r="AG1117" s="148">
        <v>2</v>
      </c>
      <c r="AJ1117" s="148" t="s">
        <v>484</v>
      </c>
      <c r="AK1117" s="148">
        <v>1184</v>
      </c>
      <c r="AL1117" s="148">
        <v>5.0000000000000001E-3</v>
      </c>
      <c r="AM1117" s="148">
        <v>5.0000000000000001E-3</v>
      </c>
      <c r="AN1117" s="148">
        <v>712</v>
      </c>
      <c r="AO1117" s="148">
        <v>712</v>
      </c>
      <c r="AP1117" s="148">
        <v>405</v>
      </c>
      <c r="AQ1117" s="148">
        <v>405</v>
      </c>
      <c r="AR1117" s="148">
        <v>1184</v>
      </c>
      <c r="AS1117" s="148">
        <v>10</v>
      </c>
      <c r="AT1117" s="148">
        <v>10</v>
      </c>
      <c r="AU1117" s="148">
        <v>5.0000000000000001E-3</v>
      </c>
      <c r="AV1117" s="148">
        <v>5.0000000000000001E-3</v>
      </c>
      <c r="AW1117" s="148">
        <v>1168</v>
      </c>
      <c r="AX1117" s="148">
        <v>1168</v>
      </c>
      <c r="AY1117" s="148">
        <v>133</v>
      </c>
      <c r="AZ1117" s="148">
        <v>133</v>
      </c>
      <c r="BA1117" s="148" t="s">
        <v>107</v>
      </c>
      <c r="BB1117" s="148">
        <v>11</v>
      </c>
      <c r="BD1117" s="148">
        <v>8</v>
      </c>
      <c r="BF1117" s="148" t="s">
        <v>949</v>
      </c>
      <c r="BG1117" s="148">
        <v>1</v>
      </c>
      <c r="BI1117" s="153">
        <v>42535</v>
      </c>
      <c r="BJ1117" s="154" t="s">
        <v>953</v>
      </c>
      <c r="BK1117" s="148">
        <v>41054531300042</v>
      </c>
      <c r="BM1117" s="148" t="s">
        <v>100</v>
      </c>
      <c r="BN1117" s="148" t="s">
        <v>950</v>
      </c>
      <c r="BO1117" s="148" t="s">
        <v>951</v>
      </c>
      <c r="BQ1117" s="153">
        <v>42534</v>
      </c>
      <c r="BR1117" s="148">
        <v>3</v>
      </c>
      <c r="BT1117" s="148">
        <v>1409</v>
      </c>
      <c r="BV1117" s="148" t="s">
        <v>1617</v>
      </c>
      <c r="BW1117" s="148">
        <v>25</v>
      </c>
      <c r="BY1117" s="148">
        <v>27</v>
      </c>
      <c r="CA1117" s="148">
        <v>1</v>
      </c>
      <c r="CC1117" s="148">
        <v>34255833500051</v>
      </c>
      <c r="CE1117" s="148" t="s">
        <v>100</v>
      </c>
      <c r="CF1117" s="148">
        <v>1</v>
      </c>
      <c r="CH1117" s="148">
        <v>3</v>
      </c>
      <c r="CJ1117" s="149">
        <v>41054531300042</v>
      </c>
      <c r="CL1117" s="149" t="s">
        <v>97</v>
      </c>
      <c r="CN1117" s="149">
        <v>3</v>
      </c>
      <c r="CT1117" s="149" t="s">
        <v>98</v>
      </c>
      <c r="CU1117" s="152">
        <v>42667</v>
      </c>
      <c r="CV1117" s="149">
        <v>0</v>
      </c>
      <c r="CX1117" s="149" t="s">
        <v>97</v>
      </c>
      <c r="CY1117" s="149" t="s">
        <v>99</v>
      </c>
      <c r="CZ1117" s="149">
        <v>41054531300042</v>
      </c>
      <c r="DB1117" s="149" t="s">
        <v>100</v>
      </c>
      <c r="DC1117" s="149" t="s">
        <v>101</v>
      </c>
      <c r="DD1117" s="149" t="s">
        <v>102</v>
      </c>
      <c r="DE1117" s="149" t="s">
        <v>1615</v>
      </c>
      <c r="DF1117" s="149">
        <v>1</v>
      </c>
    </row>
    <row r="1118" spans="1:110" x14ac:dyDescent="0.25">
      <c r="A1118" s="148" t="s">
        <v>96</v>
      </c>
      <c r="B1118" s="148">
        <v>0</v>
      </c>
      <c r="D1118" s="148" t="s">
        <v>97</v>
      </c>
      <c r="K1118" s="148">
        <v>1</v>
      </c>
      <c r="M1118" s="148">
        <v>2</v>
      </c>
      <c r="N1118" s="148" t="s">
        <v>947</v>
      </c>
      <c r="O1118" s="148">
        <v>0</v>
      </c>
      <c r="R1118" s="148">
        <v>6127970</v>
      </c>
      <c r="S1118" s="153">
        <v>42534</v>
      </c>
      <c r="T1118" s="148">
        <v>4</v>
      </c>
      <c r="U1118" s="148">
        <v>1</v>
      </c>
      <c r="V1118" s="148">
        <v>1</v>
      </c>
      <c r="X1118" s="148">
        <v>0</v>
      </c>
      <c r="Y1118" s="148">
        <v>0</v>
      </c>
      <c r="Z1118" s="153">
        <v>42535</v>
      </c>
      <c r="AA1118" s="154" t="s">
        <v>948</v>
      </c>
      <c r="AB1118" s="148">
        <v>23</v>
      </c>
      <c r="AC1118" s="148">
        <v>23</v>
      </c>
      <c r="AD1118" s="148" t="s">
        <v>117</v>
      </c>
      <c r="AE1118" s="154" t="s">
        <v>954</v>
      </c>
      <c r="AF1118" s="148">
        <v>2</v>
      </c>
      <c r="AG1118" s="148">
        <v>2</v>
      </c>
      <c r="AJ1118" s="148" t="s">
        <v>485</v>
      </c>
      <c r="AK1118" s="148">
        <v>1495</v>
      </c>
      <c r="AL1118" s="148">
        <v>5.0000000000000001E-3</v>
      </c>
      <c r="AM1118" s="148">
        <v>5.0000000000000001E-3</v>
      </c>
      <c r="AP1118" s="148">
        <v>454</v>
      </c>
      <c r="AQ1118" s="148">
        <v>454</v>
      </c>
      <c r="AR1118" s="148">
        <v>1495</v>
      </c>
      <c r="AS1118" s="148">
        <v>10</v>
      </c>
      <c r="AT1118" s="148">
        <v>10</v>
      </c>
      <c r="AU1118" s="148">
        <v>5.0000000000000001E-3</v>
      </c>
      <c r="AV1118" s="148">
        <v>5.0000000000000001E-3</v>
      </c>
      <c r="AY1118" s="148">
        <v>133</v>
      </c>
      <c r="AZ1118" s="148">
        <v>133</v>
      </c>
      <c r="BA1118" s="148" t="s">
        <v>107</v>
      </c>
      <c r="BB1118" s="148">
        <v>11</v>
      </c>
      <c r="BD1118" s="148">
        <v>8</v>
      </c>
      <c r="BF1118" s="148" t="s">
        <v>949</v>
      </c>
      <c r="BG1118" s="148">
        <v>1</v>
      </c>
      <c r="BI1118" s="153">
        <v>42535</v>
      </c>
      <c r="BJ1118" s="154" t="s">
        <v>953</v>
      </c>
      <c r="BK1118" s="148">
        <v>41054531300042</v>
      </c>
      <c r="BM1118" s="148" t="s">
        <v>100</v>
      </c>
      <c r="BN1118" s="148" t="s">
        <v>950</v>
      </c>
      <c r="BO1118" s="148" t="s">
        <v>951</v>
      </c>
      <c r="BQ1118" s="153">
        <v>42534</v>
      </c>
      <c r="BR1118" s="148">
        <v>3</v>
      </c>
      <c r="BT1118" s="148">
        <v>1409</v>
      </c>
      <c r="BV1118" s="148" t="s">
        <v>1617</v>
      </c>
      <c r="BW1118" s="148">
        <v>25</v>
      </c>
      <c r="BY1118" s="148">
        <v>27</v>
      </c>
      <c r="CA1118" s="148">
        <v>1</v>
      </c>
      <c r="CC1118" s="148">
        <v>34255833500051</v>
      </c>
      <c r="CE1118" s="148" t="s">
        <v>100</v>
      </c>
      <c r="CF1118" s="148">
        <v>1</v>
      </c>
      <c r="CH1118" s="148">
        <v>3</v>
      </c>
      <c r="CJ1118" s="149">
        <v>41054531300042</v>
      </c>
      <c r="CL1118" s="149" t="s">
        <v>97</v>
      </c>
      <c r="CN1118" s="149">
        <v>3</v>
      </c>
      <c r="CT1118" s="149" t="s">
        <v>98</v>
      </c>
      <c r="CU1118" s="152">
        <v>42667</v>
      </c>
      <c r="CV1118" s="149">
        <v>0</v>
      </c>
      <c r="CX1118" s="149" t="s">
        <v>97</v>
      </c>
      <c r="CY1118" s="149" t="s">
        <v>99</v>
      </c>
      <c r="CZ1118" s="149">
        <v>41054531300042</v>
      </c>
      <c r="DB1118" s="149" t="s">
        <v>100</v>
      </c>
      <c r="DC1118" s="149" t="s">
        <v>101</v>
      </c>
      <c r="DD1118" s="149" t="s">
        <v>102</v>
      </c>
      <c r="DE1118" s="149" t="s">
        <v>1615</v>
      </c>
      <c r="DF1118" s="149">
        <v>1</v>
      </c>
    </row>
    <row r="1119" spans="1:110" x14ac:dyDescent="0.25">
      <c r="A1119" s="148" t="s">
        <v>96</v>
      </c>
      <c r="B1119" s="148">
        <v>0</v>
      </c>
      <c r="D1119" s="148" t="s">
        <v>97</v>
      </c>
      <c r="K1119" s="148">
        <v>1</v>
      </c>
      <c r="M1119" s="148">
        <v>2</v>
      </c>
      <c r="N1119" s="148" t="s">
        <v>947</v>
      </c>
      <c r="O1119" s="148">
        <v>0</v>
      </c>
      <c r="R1119" s="148">
        <v>6127970</v>
      </c>
      <c r="S1119" s="153">
        <v>42534</v>
      </c>
      <c r="T1119" s="148">
        <v>4</v>
      </c>
      <c r="U1119" s="148">
        <v>1</v>
      </c>
      <c r="V1119" s="148">
        <v>1</v>
      </c>
      <c r="X1119" s="148">
        <v>0</v>
      </c>
      <c r="Y1119" s="148">
        <v>0</v>
      </c>
      <c r="Z1119" s="153">
        <v>42535</v>
      </c>
      <c r="AA1119" s="154" t="s">
        <v>948</v>
      </c>
      <c r="AB1119" s="148">
        <v>23</v>
      </c>
      <c r="AC1119" s="148">
        <v>23</v>
      </c>
      <c r="AD1119" s="148" t="s">
        <v>117</v>
      </c>
      <c r="AE1119" s="154" t="s">
        <v>954</v>
      </c>
      <c r="AF1119" s="148">
        <v>2</v>
      </c>
      <c r="AG1119" s="148">
        <v>2</v>
      </c>
      <c r="AJ1119" s="148" t="s">
        <v>486</v>
      </c>
      <c r="AK1119" s="148">
        <v>5527</v>
      </c>
      <c r="AL1119" s="148">
        <v>5.0000000000000001E-3</v>
      </c>
      <c r="AM1119" s="148">
        <v>5.0000000000000001E-3</v>
      </c>
      <c r="AP1119" s="148">
        <v>454</v>
      </c>
      <c r="AQ1119" s="148">
        <v>454</v>
      </c>
      <c r="AR1119" s="148">
        <v>5527</v>
      </c>
      <c r="AS1119" s="148">
        <v>10</v>
      </c>
      <c r="AT1119" s="148">
        <v>10</v>
      </c>
      <c r="AU1119" s="148">
        <v>5.0000000000000001E-3</v>
      </c>
      <c r="AV1119" s="148">
        <v>5.0000000000000001E-3</v>
      </c>
      <c r="AY1119" s="148">
        <v>133</v>
      </c>
      <c r="AZ1119" s="148">
        <v>133</v>
      </c>
      <c r="BA1119" s="148" t="s">
        <v>107</v>
      </c>
      <c r="BB1119" s="148">
        <v>11</v>
      </c>
      <c r="BD1119" s="148">
        <v>8</v>
      </c>
      <c r="BF1119" s="148" t="s">
        <v>949</v>
      </c>
      <c r="BG1119" s="148">
        <v>1</v>
      </c>
      <c r="BI1119" s="153">
        <v>42535</v>
      </c>
      <c r="BJ1119" s="154" t="s">
        <v>953</v>
      </c>
      <c r="BK1119" s="148">
        <v>41054531300042</v>
      </c>
      <c r="BM1119" s="148" t="s">
        <v>100</v>
      </c>
      <c r="BN1119" s="148" t="s">
        <v>950</v>
      </c>
      <c r="BO1119" s="148" t="s">
        <v>951</v>
      </c>
      <c r="BQ1119" s="153">
        <v>42534</v>
      </c>
      <c r="BR1119" s="148">
        <v>3</v>
      </c>
      <c r="BT1119" s="148">
        <v>1409</v>
      </c>
      <c r="BV1119" s="148" t="s">
        <v>1617</v>
      </c>
      <c r="BW1119" s="148">
        <v>25</v>
      </c>
      <c r="BY1119" s="148">
        <v>27</v>
      </c>
      <c r="CA1119" s="148">
        <v>1</v>
      </c>
      <c r="CC1119" s="148">
        <v>34255833500051</v>
      </c>
      <c r="CE1119" s="148" t="s">
        <v>100</v>
      </c>
      <c r="CF1119" s="148">
        <v>1</v>
      </c>
      <c r="CH1119" s="148">
        <v>3</v>
      </c>
      <c r="CJ1119" s="149">
        <v>41054531300042</v>
      </c>
      <c r="CL1119" s="149" t="s">
        <v>97</v>
      </c>
      <c r="CN1119" s="149">
        <v>3</v>
      </c>
      <c r="CT1119" s="149" t="s">
        <v>98</v>
      </c>
      <c r="CU1119" s="152">
        <v>42667</v>
      </c>
      <c r="CV1119" s="149">
        <v>0</v>
      </c>
      <c r="CX1119" s="149" t="s">
        <v>97</v>
      </c>
      <c r="CY1119" s="149" t="s">
        <v>99</v>
      </c>
      <c r="CZ1119" s="149">
        <v>41054531300042</v>
      </c>
      <c r="DB1119" s="149" t="s">
        <v>100</v>
      </c>
      <c r="DC1119" s="149" t="s">
        <v>101</v>
      </c>
      <c r="DD1119" s="149" t="s">
        <v>102</v>
      </c>
      <c r="DE1119" s="149" t="s">
        <v>1615</v>
      </c>
      <c r="DF1119" s="149">
        <v>1</v>
      </c>
    </row>
    <row r="1120" spans="1:110" x14ac:dyDescent="0.25">
      <c r="A1120" s="148" t="s">
        <v>96</v>
      </c>
      <c r="B1120" s="148">
        <v>0</v>
      </c>
      <c r="D1120" s="148" t="s">
        <v>97</v>
      </c>
      <c r="K1120" s="148">
        <v>1</v>
      </c>
      <c r="M1120" s="148">
        <v>2</v>
      </c>
      <c r="N1120" s="148" t="s">
        <v>947</v>
      </c>
      <c r="O1120" s="148">
        <v>0</v>
      </c>
      <c r="R1120" s="148">
        <v>6127970</v>
      </c>
      <c r="S1120" s="153">
        <v>42534</v>
      </c>
      <c r="T1120" s="148">
        <v>4</v>
      </c>
      <c r="U1120" s="148">
        <v>1</v>
      </c>
      <c r="V1120" s="148">
        <v>1</v>
      </c>
      <c r="X1120" s="148">
        <v>0</v>
      </c>
      <c r="Y1120" s="148">
        <v>0</v>
      </c>
      <c r="Z1120" s="153">
        <v>42535</v>
      </c>
      <c r="AA1120" s="154" t="s">
        <v>948</v>
      </c>
      <c r="AB1120" s="148">
        <v>23</v>
      </c>
      <c r="AC1120" s="148">
        <v>23</v>
      </c>
      <c r="AD1120" s="148" t="s">
        <v>105</v>
      </c>
      <c r="AE1120" s="154" t="s">
        <v>270</v>
      </c>
      <c r="AF1120" s="148">
        <v>2</v>
      </c>
      <c r="AG1120" s="148">
        <v>2</v>
      </c>
      <c r="AJ1120" s="148" t="s">
        <v>487</v>
      </c>
      <c r="AK1120" s="148">
        <v>1497</v>
      </c>
      <c r="AL1120" s="148">
        <v>0.5</v>
      </c>
      <c r="AM1120" s="148">
        <v>0.5</v>
      </c>
      <c r="AP1120" s="148">
        <v>357</v>
      </c>
      <c r="AQ1120" s="148">
        <v>357</v>
      </c>
      <c r="AR1120" s="148">
        <v>1497</v>
      </c>
      <c r="AS1120" s="148">
        <v>10</v>
      </c>
      <c r="AT1120" s="148">
        <v>10</v>
      </c>
      <c r="AU1120" s="148">
        <v>0.5</v>
      </c>
      <c r="AV1120" s="148">
        <v>0.5</v>
      </c>
      <c r="AY1120" s="148">
        <v>133</v>
      </c>
      <c r="AZ1120" s="148">
        <v>133</v>
      </c>
      <c r="BA1120" s="148" t="s">
        <v>107</v>
      </c>
      <c r="BB1120" s="148">
        <v>11</v>
      </c>
      <c r="BD1120" s="148">
        <v>8</v>
      </c>
      <c r="BF1120" s="148" t="s">
        <v>949</v>
      </c>
      <c r="BG1120" s="148">
        <v>1</v>
      </c>
      <c r="BI1120" s="153">
        <v>42535</v>
      </c>
      <c r="BJ1120" s="154" t="s">
        <v>953</v>
      </c>
      <c r="BK1120" s="148">
        <v>41054531300042</v>
      </c>
      <c r="BM1120" s="148" t="s">
        <v>100</v>
      </c>
      <c r="BN1120" s="148" t="s">
        <v>950</v>
      </c>
      <c r="BO1120" s="148" t="s">
        <v>951</v>
      </c>
      <c r="BQ1120" s="153">
        <v>42534</v>
      </c>
      <c r="BR1120" s="148">
        <v>3</v>
      </c>
      <c r="BT1120" s="148">
        <v>1409</v>
      </c>
      <c r="BV1120" s="148" t="s">
        <v>1617</v>
      </c>
      <c r="BW1120" s="148">
        <v>25</v>
      </c>
      <c r="BY1120" s="148">
        <v>27</v>
      </c>
      <c r="CA1120" s="148">
        <v>1</v>
      </c>
      <c r="CC1120" s="148">
        <v>34255833500051</v>
      </c>
      <c r="CE1120" s="148" t="s">
        <v>100</v>
      </c>
      <c r="CF1120" s="148">
        <v>1</v>
      </c>
      <c r="CH1120" s="148">
        <v>3</v>
      </c>
      <c r="CJ1120" s="149">
        <v>41054531300042</v>
      </c>
      <c r="CL1120" s="149" t="s">
        <v>97</v>
      </c>
      <c r="CN1120" s="149">
        <v>3</v>
      </c>
      <c r="CT1120" s="149" t="s">
        <v>98</v>
      </c>
      <c r="CU1120" s="152">
        <v>42667</v>
      </c>
      <c r="CV1120" s="149">
        <v>0</v>
      </c>
      <c r="CX1120" s="149" t="s">
        <v>97</v>
      </c>
      <c r="CY1120" s="149" t="s">
        <v>99</v>
      </c>
      <c r="CZ1120" s="149">
        <v>41054531300042</v>
      </c>
      <c r="DB1120" s="149" t="s">
        <v>100</v>
      </c>
      <c r="DC1120" s="149" t="s">
        <v>101</v>
      </c>
      <c r="DD1120" s="149" t="s">
        <v>102</v>
      </c>
      <c r="DE1120" s="149" t="s">
        <v>1615</v>
      </c>
      <c r="DF1120" s="149">
        <v>1</v>
      </c>
    </row>
    <row r="1121" spans="1:110" x14ac:dyDescent="0.25">
      <c r="A1121" s="148" t="s">
        <v>96</v>
      </c>
      <c r="B1121" s="148">
        <v>0</v>
      </c>
      <c r="D1121" s="148" t="s">
        <v>97</v>
      </c>
      <c r="K1121" s="148">
        <v>1</v>
      </c>
      <c r="M1121" s="148">
        <v>2</v>
      </c>
      <c r="N1121" s="148" t="s">
        <v>947</v>
      </c>
      <c r="O1121" s="148">
        <v>0</v>
      </c>
      <c r="R1121" s="148">
        <v>6127970</v>
      </c>
      <c r="S1121" s="153">
        <v>42534</v>
      </c>
      <c r="T1121" s="148">
        <v>4</v>
      </c>
      <c r="U1121" s="148">
        <v>2</v>
      </c>
      <c r="V1121" s="148">
        <v>2</v>
      </c>
      <c r="X1121" s="148">
        <v>0</v>
      </c>
      <c r="Y1121" s="148">
        <v>0</v>
      </c>
      <c r="Z1121" s="153">
        <v>42535</v>
      </c>
      <c r="AA1121" s="154" t="s">
        <v>948</v>
      </c>
      <c r="AB1121" s="148">
        <v>23</v>
      </c>
      <c r="AC1121" s="148">
        <v>23</v>
      </c>
      <c r="AD1121" s="148" t="s">
        <v>117</v>
      </c>
      <c r="AE1121" s="154" t="s">
        <v>954</v>
      </c>
      <c r="AF1121" s="148">
        <v>2</v>
      </c>
      <c r="AG1121" s="148">
        <v>2</v>
      </c>
      <c r="AJ1121" s="148" t="s">
        <v>488</v>
      </c>
      <c r="AK1121" s="148">
        <v>5648</v>
      </c>
      <c r="AL1121" s="148">
        <v>0.5</v>
      </c>
      <c r="AM1121" s="148">
        <v>0.5</v>
      </c>
      <c r="AP1121" s="148">
        <v>454</v>
      </c>
      <c r="AQ1121" s="148">
        <v>454</v>
      </c>
      <c r="AR1121" s="148">
        <v>5648</v>
      </c>
      <c r="AS1121" s="148">
        <v>10</v>
      </c>
      <c r="AT1121" s="148">
        <v>10</v>
      </c>
      <c r="AU1121" s="148">
        <v>0.5</v>
      </c>
      <c r="AV1121" s="148">
        <v>0.5</v>
      </c>
      <c r="AY1121" s="148">
        <v>133</v>
      </c>
      <c r="AZ1121" s="148">
        <v>133</v>
      </c>
      <c r="BA1121" s="148" t="s">
        <v>107</v>
      </c>
      <c r="BB1121" s="148">
        <v>11</v>
      </c>
      <c r="BD1121" s="148">
        <v>8</v>
      </c>
      <c r="BF1121" s="148" t="s">
        <v>949</v>
      </c>
      <c r="BG1121" s="148">
        <v>1</v>
      </c>
      <c r="BI1121" s="153">
        <v>42535</v>
      </c>
      <c r="BJ1121" s="154" t="s">
        <v>953</v>
      </c>
      <c r="BK1121" s="148">
        <v>41054531300042</v>
      </c>
      <c r="BM1121" s="148" t="s">
        <v>100</v>
      </c>
      <c r="BN1121" s="148" t="s">
        <v>950</v>
      </c>
      <c r="BO1121" s="148" t="s">
        <v>951</v>
      </c>
      <c r="BQ1121" s="153">
        <v>42534</v>
      </c>
      <c r="BR1121" s="148">
        <v>3</v>
      </c>
      <c r="BT1121" s="148">
        <v>1409</v>
      </c>
      <c r="BV1121" s="148" t="s">
        <v>1617</v>
      </c>
      <c r="BW1121" s="148">
        <v>25</v>
      </c>
      <c r="BY1121" s="148">
        <v>27</v>
      </c>
      <c r="CA1121" s="148">
        <v>1</v>
      </c>
      <c r="CC1121" s="148">
        <v>34255833500051</v>
      </c>
      <c r="CE1121" s="148" t="s">
        <v>100</v>
      </c>
      <c r="CF1121" s="148">
        <v>1</v>
      </c>
      <c r="CH1121" s="148">
        <v>3</v>
      </c>
      <c r="CJ1121" s="149">
        <v>41054531300042</v>
      </c>
      <c r="CL1121" s="149" t="s">
        <v>97</v>
      </c>
      <c r="CN1121" s="149">
        <v>3</v>
      </c>
      <c r="CT1121" s="149" t="s">
        <v>98</v>
      </c>
      <c r="CU1121" s="152">
        <v>42667</v>
      </c>
      <c r="CV1121" s="149">
        <v>0</v>
      </c>
      <c r="CX1121" s="149" t="s">
        <v>97</v>
      </c>
      <c r="CY1121" s="149" t="s">
        <v>99</v>
      </c>
      <c r="CZ1121" s="149">
        <v>41054531300042</v>
      </c>
      <c r="DB1121" s="149" t="s">
        <v>100</v>
      </c>
      <c r="DC1121" s="149" t="s">
        <v>101</v>
      </c>
      <c r="DD1121" s="149" t="s">
        <v>102</v>
      </c>
      <c r="DE1121" s="149" t="s">
        <v>1615</v>
      </c>
      <c r="DF1121" s="149">
        <v>1</v>
      </c>
    </row>
    <row r="1122" spans="1:110" x14ac:dyDescent="0.25">
      <c r="A1122" s="148" t="s">
        <v>96</v>
      </c>
      <c r="B1122" s="148">
        <v>0</v>
      </c>
      <c r="D1122" s="148" t="s">
        <v>97</v>
      </c>
      <c r="K1122" s="148">
        <v>1</v>
      </c>
      <c r="M1122" s="148">
        <v>2</v>
      </c>
      <c r="N1122" s="148" t="s">
        <v>947</v>
      </c>
      <c r="O1122" s="148">
        <v>0</v>
      </c>
      <c r="R1122" s="148">
        <v>6127970</v>
      </c>
      <c r="S1122" s="153">
        <v>42534</v>
      </c>
      <c r="T1122" s="148">
        <v>4</v>
      </c>
      <c r="U1122" s="148">
        <v>2</v>
      </c>
      <c r="V1122" s="148">
        <v>2</v>
      </c>
      <c r="X1122" s="148">
        <v>0</v>
      </c>
      <c r="Y1122" s="148">
        <v>0</v>
      </c>
      <c r="Z1122" s="153">
        <v>42535</v>
      </c>
      <c r="AA1122" s="154" t="s">
        <v>948</v>
      </c>
      <c r="AB1122" s="148">
        <v>23</v>
      </c>
      <c r="AC1122" s="148">
        <v>23</v>
      </c>
      <c r="AD1122" s="148" t="s">
        <v>117</v>
      </c>
      <c r="AE1122" s="154" t="s">
        <v>954</v>
      </c>
      <c r="AF1122" s="148">
        <v>2</v>
      </c>
      <c r="AG1122" s="148">
        <v>2</v>
      </c>
      <c r="AJ1122" s="148" t="s">
        <v>489</v>
      </c>
      <c r="AK1122" s="148">
        <v>6601</v>
      </c>
      <c r="AL1122" s="148">
        <v>0.5</v>
      </c>
      <c r="AM1122" s="148">
        <v>0.5</v>
      </c>
      <c r="AP1122" s="148">
        <v>454</v>
      </c>
      <c r="AQ1122" s="148">
        <v>454</v>
      </c>
      <c r="AR1122" s="148">
        <v>6601</v>
      </c>
      <c r="AS1122" s="148">
        <v>10</v>
      </c>
      <c r="AT1122" s="148">
        <v>10</v>
      </c>
      <c r="AU1122" s="148">
        <v>0.5</v>
      </c>
      <c r="AV1122" s="148">
        <v>0.5</v>
      </c>
      <c r="AY1122" s="148">
        <v>133</v>
      </c>
      <c r="AZ1122" s="148">
        <v>133</v>
      </c>
      <c r="BA1122" s="148" t="s">
        <v>107</v>
      </c>
      <c r="BB1122" s="148">
        <v>11</v>
      </c>
      <c r="BD1122" s="148">
        <v>8</v>
      </c>
      <c r="BF1122" s="148" t="s">
        <v>949</v>
      </c>
      <c r="BG1122" s="148">
        <v>1</v>
      </c>
      <c r="BI1122" s="153">
        <v>42535</v>
      </c>
      <c r="BJ1122" s="154" t="s">
        <v>953</v>
      </c>
      <c r="BK1122" s="148">
        <v>41054531300042</v>
      </c>
      <c r="BM1122" s="148" t="s">
        <v>100</v>
      </c>
      <c r="BN1122" s="148" t="s">
        <v>950</v>
      </c>
      <c r="BO1122" s="148" t="s">
        <v>951</v>
      </c>
      <c r="BQ1122" s="153">
        <v>42534</v>
      </c>
      <c r="BR1122" s="148">
        <v>3</v>
      </c>
      <c r="BT1122" s="148">
        <v>1409</v>
      </c>
      <c r="BV1122" s="148" t="s">
        <v>1617</v>
      </c>
      <c r="BW1122" s="148">
        <v>25</v>
      </c>
      <c r="BY1122" s="148">
        <v>27</v>
      </c>
      <c r="CA1122" s="148">
        <v>1</v>
      </c>
      <c r="CC1122" s="148">
        <v>34255833500051</v>
      </c>
      <c r="CE1122" s="148" t="s">
        <v>100</v>
      </c>
      <c r="CF1122" s="148">
        <v>1</v>
      </c>
      <c r="CH1122" s="148">
        <v>3</v>
      </c>
      <c r="CJ1122" s="149">
        <v>41054531300042</v>
      </c>
      <c r="CL1122" s="149" t="s">
        <v>97</v>
      </c>
      <c r="CN1122" s="149">
        <v>3</v>
      </c>
      <c r="CT1122" s="149" t="s">
        <v>98</v>
      </c>
      <c r="CU1122" s="152">
        <v>42667</v>
      </c>
      <c r="CV1122" s="149">
        <v>0</v>
      </c>
      <c r="CX1122" s="149" t="s">
        <v>97</v>
      </c>
      <c r="CY1122" s="149" t="s">
        <v>99</v>
      </c>
      <c r="CZ1122" s="149">
        <v>41054531300042</v>
      </c>
      <c r="DB1122" s="149" t="s">
        <v>100</v>
      </c>
      <c r="DC1122" s="149" t="s">
        <v>101</v>
      </c>
      <c r="DD1122" s="149" t="s">
        <v>102</v>
      </c>
      <c r="DE1122" s="149" t="s">
        <v>1615</v>
      </c>
      <c r="DF1122" s="149">
        <v>1</v>
      </c>
    </row>
    <row r="1123" spans="1:110" x14ac:dyDescent="0.25">
      <c r="A1123" s="148" t="s">
        <v>96</v>
      </c>
      <c r="B1123" s="148">
        <v>0</v>
      </c>
      <c r="D1123" s="148" t="s">
        <v>97</v>
      </c>
      <c r="K1123" s="148">
        <v>1</v>
      </c>
      <c r="M1123" s="148">
        <v>2</v>
      </c>
      <c r="N1123" s="148" t="s">
        <v>947</v>
      </c>
      <c r="O1123" s="148">
        <v>0</v>
      </c>
      <c r="R1123" s="148">
        <v>6127970</v>
      </c>
      <c r="S1123" s="153">
        <v>42534</v>
      </c>
      <c r="T1123" s="148">
        <v>4</v>
      </c>
      <c r="U1123" s="148">
        <v>2</v>
      </c>
      <c r="V1123" s="148">
        <v>2</v>
      </c>
      <c r="X1123" s="148">
        <v>0</v>
      </c>
      <c r="Y1123" s="148">
        <v>0</v>
      </c>
      <c r="Z1123" s="153">
        <v>42535</v>
      </c>
      <c r="AA1123" s="154" t="s">
        <v>948</v>
      </c>
      <c r="AB1123" s="148">
        <v>23</v>
      </c>
      <c r="AC1123" s="148">
        <v>23</v>
      </c>
      <c r="AD1123" s="148" t="s">
        <v>117</v>
      </c>
      <c r="AE1123" s="154" t="s">
        <v>154</v>
      </c>
      <c r="AF1123" s="148">
        <v>2</v>
      </c>
      <c r="AG1123" s="148">
        <v>2</v>
      </c>
      <c r="AJ1123" s="148" t="s">
        <v>490</v>
      </c>
      <c r="AK1123" s="148">
        <v>5624</v>
      </c>
      <c r="AL1123" s="148">
        <v>0.01</v>
      </c>
      <c r="AM1123" s="148">
        <v>0.01</v>
      </c>
      <c r="AN1123" s="148">
        <v>712</v>
      </c>
      <c r="AO1123" s="148">
        <v>712</v>
      </c>
      <c r="AP1123" s="148">
        <v>405</v>
      </c>
      <c r="AQ1123" s="148">
        <v>405</v>
      </c>
      <c r="AR1123" s="148">
        <v>5624</v>
      </c>
      <c r="AS1123" s="148">
        <v>10</v>
      </c>
      <c r="AT1123" s="148">
        <v>10</v>
      </c>
      <c r="AU1123" s="148">
        <v>0.01</v>
      </c>
      <c r="AV1123" s="148">
        <v>0.01</v>
      </c>
      <c r="AW1123" s="148">
        <v>1168</v>
      </c>
      <c r="AX1123" s="148">
        <v>1168</v>
      </c>
      <c r="AY1123" s="148">
        <v>133</v>
      </c>
      <c r="AZ1123" s="148">
        <v>133</v>
      </c>
      <c r="BA1123" s="148" t="s">
        <v>107</v>
      </c>
      <c r="BB1123" s="148">
        <v>11</v>
      </c>
      <c r="BD1123" s="148">
        <v>8</v>
      </c>
      <c r="BF1123" s="148" t="s">
        <v>949</v>
      </c>
      <c r="BG1123" s="148">
        <v>1</v>
      </c>
      <c r="BI1123" s="153">
        <v>42535</v>
      </c>
      <c r="BJ1123" s="154" t="s">
        <v>953</v>
      </c>
      <c r="BK1123" s="148">
        <v>41054531300042</v>
      </c>
      <c r="BM1123" s="148" t="s">
        <v>100</v>
      </c>
      <c r="BN1123" s="148" t="s">
        <v>950</v>
      </c>
      <c r="BO1123" s="148" t="s">
        <v>951</v>
      </c>
      <c r="BQ1123" s="153">
        <v>42534</v>
      </c>
      <c r="BR1123" s="148">
        <v>3</v>
      </c>
      <c r="BT1123" s="148">
        <v>1409</v>
      </c>
      <c r="BV1123" s="148" t="s">
        <v>1617</v>
      </c>
      <c r="BW1123" s="148">
        <v>25</v>
      </c>
      <c r="BY1123" s="148">
        <v>27</v>
      </c>
      <c r="CA1123" s="148">
        <v>1</v>
      </c>
      <c r="CC1123" s="148">
        <v>34255833500051</v>
      </c>
      <c r="CE1123" s="148" t="s">
        <v>100</v>
      </c>
      <c r="CF1123" s="148">
        <v>1</v>
      </c>
      <c r="CH1123" s="148">
        <v>3</v>
      </c>
      <c r="CJ1123" s="149">
        <v>41054531300042</v>
      </c>
      <c r="CL1123" s="149" t="s">
        <v>97</v>
      </c>
      <c r="CN1123" s="149">
        <v>3</v>
      </c>
      <c r="CT1123" s="149" t="s">
        <v>98</v>
      </c>
      <c r="CU1123" s="152">
        <v>42667</v>
      </c>
      <c r="CV1123" s="149">
        <v>0</v>
      </c>
      <c r="CX1123" s="149" t="s">
        <v>97</v>
      </c>
      <c r="CY1123" s="149" t="s">
        <v>99</v>
      </c>
      <c r="CZ1123" s="149">
        <v>41054531300042</v>
      </c>
      <c r="DB1123" s="149" t="s">
        <v>100</v>
      </c>
      <c r="DC1123" s="149" t="s">
        <v>101</v>
      </c>
      <c r="DD1123" s="149" t="s">
        <v>102</v>
      </c>
      <c r="DE1123" s="149" t="s">
        <v>1615</v>
      </c>
      <c r="DF1123" s="149">
        <v>1</v>
      </c>
    </row>
    <row r="1124" spans="1:110" x14ac:dyDescent="0.25">
      <c r="A1124" s="148" t="s">
        <v>96</v>
      </c>
      <c r="B1124" s="148">
        <v>0</v>
      </c>
      <c r="D1124" s="148" t="s">
        <v>97</v>
      </c>
      <c r="K1124" s="148">
        <v>1</v>
      </c>
      <c r="M1124" s="148">
        <v>2</v>
      </c>
      <c r="N1124" s="148" t="s">
        <v>947</v>
      </c>
      <c r="O1124" s="148">
        <v>0</v>
      </c>
      <c r="R1124" s="148">
        <v>6127970</v>
      </c>
      <c r="S1124" s="153">
        <v>42534</v>
      </c>
      <c r="T1124" s="148">
        <v>4</v>
      </c>
      <c r="U1124" s="148">
        <v>2</v>
      </c>
      <c r="V1124" s="148">
        <v>2</v>
      </c>
      <c r="X1124" s="148">
        <v>0</v>
      </c>
      <c r="Y1124" s="148">
        <v>0</v>
      </c>
      <c r="Z1124" s="153">
        <v>42535</v>
      </c>
      <c r="AA1124" s="154" t="s">
        <v>948</v>
      </c>
      <c r="AB1124" s="148">
        <v>23</v>
      </c>
      <c r="AC1124" s="148">
        <v>23</v>
      </c>
      <c r="AD1124" s="148" t="s">
        <v>117</v>
      </c>
      <c r="AE1124" s="154" t="s">
        <v>954</v>
      </c>
      <c r="AF1124" s="148">
        <v>2</v>
      </c>
      <c r="AG1124" s="148">
        <v>2</v>
      </c>
      <c r="AJ1124" s="148" t="s">
        <v>491</v>
      </c>
      <c r="AK1124" s="148">
        <v>5625</v>
      </c>
      <c r="AL1124" s="148">
        <v>5.0000000000000001E-3</v>
      </c>
      <c r="AM1124" s="148">
        <v>5.0000000000000001E-3</v>
      </c>
      <c r="AP1124" s="148">
        <v>454</v>
      </c>
      <c r="AQ1124" s="148">
        <v>454</v>
      </c>
      <c r="AR1124" s="148">
        <v>5625</v>
      </c>
      <c r="AS1124" s="148">
        <v>10</v>
      </c>
      <c r="AT1124" s="148">
        <v>10</v>
      </c>
      <c r="AU1124" s="148">
        <v>5.0000000000000001E-3</v>
      </c>
      <c r="AV1124" s="148">
        <v>5.0000000000000001E-3</v>
      </c>
      <c r="AY1124" s="148">
        <v>133</v>
      </c>
      <c r="AZ1124" s="148">
        <v>133</v>
      </c>
      <c r="BA1124" s="148" t="s">
        <v>107</v>
      </c>
      <c r="BB1124" s="148">
        <v>11</v>
      </c>
      <c r="BD1124" s="148">
        <v>8</v>
      </c>
      <c r="BF1124" s="148" t="s">
        <v>949</v>
      </c>
      <c r="BG1124" s="148">
        <v>1</v>
      </c>
      <c r="BI1124" s="153">
        <v>42535</v>
      </c>
      <c r="BJ1124" s="154" t="s">
        <v>953</v>
      </c>
      <c r="BK1124" s="148">
        <v>41054531300042</v>
      </c>
      <c r="BM1124" s="148" t="s">
        <v>100</v>
      </c>
      <c r="BN1124" s="148" t="s">
        <v>950</v>
      </c>
      <c r="BO1124" s="148" t="s">
        <v>951</v>
      </c>
      <c r="BQ1124" s="153">
        <v>42534</v>
      </c>
      <c r="BR1124" s="148">
        <v>3</v>
      </c>
      <c r="BT1124" s="148">
        <v>1409</v>
      </c>
      <c r="BV1124" s="148" t="s">
        <v>1617</v>
      </c>
      <c r="BW1124" s="148">
        <v>25</v>
      </c>
      <c r="BY1124" s="148">
        <v>27</v>
      </c>
      <c r="CA1124" s="148">
        <v>1</v>
      </c>
      <c r="CC1124" s="148">
        <v>34255833500051</v>
      </c>
      <c r="CE1124" s="148" t="s">
        <v>100</v>
      </c>
      <c r="CF1124" s="148">
        <v>1</v>
      </c>
      <c r="CH1124" s="148">
        <v>3</v>
      </c>
      <c r="CJ1124" s="149">
        <v>41054531300042</v>
      </c>
      <c r="CL1124" s="149" t="s">
        <v>97</v>
      </c>
      <c r="CN1124" s="149">
        <v>3</v>
      </c>
      <c r="CT1124" s="149" t="s">
        <v>98</v>
      </c>
      <c r="CU1124" s="152">
        <v>42667</v>
      </c>
      <c r="CV1124" s="149">
        <v>0</v>
      </c>
      <c r="CX1124" s="149" t="s">
        <v>97</v>
      </c>
      <c r="CY1124" s="149" t="s">
        <v>99</v>
      </c>
      <c r="CZ1124" s="149">
        <v>41054531300042</v>
      </c>
      <c r="DB1124" s="149" t="s">
        <v>100</v>
      </c>
      <c r="DC1124" s="149" t="s">
        <v>101</v>
      </c>
      <c r="DD1124" s="149" t="s">
        <v>102</v>
      </c>
      <c r="DE1124" s="149" t="s">
        <v>1615</v>
      </c>
      <c r="DF1124" s="149">
        <v>1</v>
      </c>
    </row>
    <row r="1125" spans="1:110" x14ac:dyDescent="0.25">
      <c r="A1125" s="148" t="s">
        <v>96</v>
      </c>
      <c r="B1125" s="148">
        <v>0</v>
      </c>
      <c r="D1125" s="148" t="s">
        <v>97</v>
      </c>
      <c r="K1125" s="148">
        <v>1</v>
      </c>
      <c r="M1125" s="148">
        <v>2</v>
      </c>
      <c r="N1125" s="148" t="s">
        <v>947</v>
      </c>
      <c r="O1125" s="148">
        <v>0</v>
      </c>
      <c r="R1125" s="148">
        <v>6127970</v>
      </c>
      <c r="S1125" s="153">
        <v>42534</v>
      </c>
      <c r="T1125" s="148">
        <v>4</v>
      </c>
      <c r="U1125" s="148">
        <v>1</v>
      </c>
      <c r="V1125" s="148">
        <v>1</v>
      </c>
      <c r="X1125" s="148">
        <v>0</v>
      </c>
      <c r="Y1125" s="148">
        <v>0</v>
      </c>
      <c r="Z1125" s="153">
        <v>42535</v>
      </c>
      <c r="AA1125" s="154" t="s">
        <v>948</v>
      </c>
      <c r="AB1125" s="148">
        <v>23</v>
      </c>
      <c r="AC1125" s="148">
        <v>23</v>
      </c>
      <c r="AD1125" s="148" t="s">
        <v>117</v>
      </c>
      <c r="AE1125" s="154" t="s">
        <v>154</v>
      </c>
      <c r="AF1125" s="148">
        <v>2</v>
      </c>
      <c r="AG1125" s="148">
        <v>2</v>
      </c>
      <c r="AJ1125" s="148" t="s">
        <v>492</v>
      </c>
      <c r="AK1125" s="148">
        <v>5760</v>
      </c>
      <c r="AL1125" s="148">
        <v>0.02</v>
      </c>
      <c r="AM1125" s="148">
        <v>0.02</v>
      </c>
      <c r="AN1125" s="148">
        <v>712</v>
      </c>
      <c r="AO1125" s="148">
        <v>712</v>
      </c>
      <c r="AP1125" s="148">
        <v>405</v>
      </c>
      <c r="AQ1125" s="148">
        <v>405</v>
      </c>
      <c r="AR1125" s="148">
        <v>5760</v>
      </c>
      <c r="AS1125" s="148">
        <v>10</v>
      </c>
      <c r="AT1125" s="148">
        <v>10</v>
      </c>
      <c r="AU1125" s="148">
        <v>0.02</v>
      </c>
      <c r="AV1125" s="148">
        <v>0.02</v>
      </c>
      <c r="AW1125" s="148">
        <v>1168</v>
      </c>
      <c r="AX1125" s="148">
        <v>1168</v>
      </c>
      <c r="AY1125" s="148">
        <v>133</v>
      </c>
      <c r="AZ1125" s="148">
        <v>133</v>
      </c>
      <c r="BA1125" s="148" t="s">
        <v>107</v>
      </c>
      <c r="BB1125" s="148">
        <v>11</v>
      </c>
      <c r="BD1125" s="148">
        <v>8</v>
      </c>
      <c r="BF1125" s="148" t="s">
        <v>949</v>
      </c>
      <c r="BG1125" s="148">
        <v>1</v>
      </c>
      <c r="BI1125" s="153">
        <v>42535</v>
      </c>
      <c r="BJ1125" s="154" t="s">
        <v>953</v>
      </c>
      <c r="BK1125" s="148">
        <v>41054531300042</v>
      </c>
      <c r="BM1125" s="148" t="s">
        <v>100</v>
      </c>
      <c r="BN1125" s="148" t="s">
        <v>950</v>
      </c>
      <c r="BO1125" s="148" t="s">
        <v>951</v>
      </c>
      <c r="BQ1125" s="153">
        <v>42534</v>
      </c>
      <c r="BR1125" s="148">
        <v>3</v>
      </c>
      <c r="BT1125" s="148">
        <v>1409</v>
      </c>
      <c r="BV1125" s="148" t="s">
        <v>1617</v>
      </c>
      <c r="BW1125" s="148">
        <v>25</v>
      </c>
      <c r="BY1125" s="148">
        <v>27</v>
      </c>
      <c r="CA1125" s="148">
        <v>1</v>
      </c>
      <c r="CC1125" s="148">
        <v>34255833500051</v>
      </c>
      <c r="CE1125" s="148" t="s">
        <v>100</v>
      </c>
      <c r="CF1125" s="148">
        <v>1</v>
      </c>
      <c r="CH1125" s="148">
        <v>3</v>
      </c>
      <c r="CJ1125" s="149">
        <v>41054531300042</v>
      </c>
      <c r="CL1125" s="149" t="s">
        <v>97</v>
      </c>
      <c r="CN1125" s="149">
        <v>3</v>
      </c>
      <c r="CT1125" s="149" t="s">
        <v>98</v>
      </c>
      <c r="CU1125" s="152">
        <v>42667</v>
      </c>
      <c r="CV1125" s="149">
        <v>0</v>
      </c>
      <c r="CX1125" s="149" t="s">
        <v>97</v>
      </c>
      <c r="CY1125" s="149" t="s">
        <v>99</v>
      </c>
      <c r="CZ1125" s="149">
        <v>41054531300042</v>
      </c>
      <c r="DB1125" s="149" t="s">
        <v>100</v>
      </c>
      <c r="DC1125" s="149" t="s">
        <v>101</v>
      </c>
      <c r="DD1125" s="149" t="s">
        <v>102</v>
      </c>
      <c r="DE1125" s="149" t="s">
        <v>1615</v>
      </c>
      <c r="DF1125" s="149">
        <v>1</v>
      </c>
    </row>
    <row r="1126" spans="1:110" x14ac:dyDescent="0.25">
      <c r="A1126" s="148" t="s">
        <v>96</v>
      </c>
      <c r="B1126" s="148">
        <v>0</v>
      </c>
      <c r="D1126" s="148" t="s">
        <v>97</v>
      </c>
      <c r="K1126" s="148">
        <v>1</v>
      </c>
      <c r="M1126" s="148">
        <v>2</v>
      </c>
      <c r="N1126" s="148" t="s">
        <v>947</v>
      </c>
      <c r="O1126" s="148">
        <v>0</v>
      </c>
      <c r="R1126" s="148">
        <v>6127970</v>
      </c>
      <c r="S1126" s="153">
        <v>42534</v>
      </c>
      <c r="T1126" s="148">
        <v>4</v>
      </c>
      <c r="U1126" s="148">
        <v>1</v>
      </c>
      <c r="V1126" s="148">
        <v>1</v>
      </c>
      <c r="X1126" s="148">
        <v>0</v>
      </c>
      <c r="Y1126" s="148">
        <v>0</v>
      </c>
      <c r="Z1126" s="153">
        <v>42535</v>
      </c>
      <c r="AA1126" s="154" t="s">
        <v>948</v>
      </c>
      <c r="AB1126" s="148">
        <v>23</v>
      </c>
      <c r="AC1126" s="148">
        <v>23</v>
      </c>
      <c r="AD1126" s="148" t="s">
        <v>117</v>
      </c>
      <c r="AE1126" s="154" t="s">
        <v>154</v>
      </c>
      <c r="AF1126" s="148">
        <v>2</v>
      </c>
      <c r="AG1126" s="148">
        <v>2</v>
      </c>
      <c r="AJ1126" s="148" t="s">
        <v>493</v>
      </c>
      <c r="AK1126" s="148">
        <v>2020</v>
      </c>
      <c r="AL1126" s="148">
        <v>5.0000000000000001E-3</v>
      </c>
      <c r="AM1126" s="148">
        <v>5.0000000000000001E-3</v>
      </c>
      <c r="AN1126" s="148">
        <v>712</v>
      </c>
      <c r="AO1126" s="148">
        <v>712</v>
      </c>
      <c r="AP1126" s="148">
        <v>405</v>
      </c>
      <c r="AQ1126" s="148">
        <v>405</v>
      </c>
      <c r="AR1126" s="148">
        <v>2020</v>
      </c>
      <c r="AS1126" s="148">
        <v>10</v>
      </c>
      <c r="AT1126" s="148">
        <v>10</v>
      </c>
      <c r="AU1126" s="148">
        <v>5.0000000000000001E-3</v>
      </c>
      <c r="AV1126" s="148">
        <v>5.0000000000000001E-3</v>
      </c>
      <c r="AW1126" s="148">
        <v>1168</v>
      </c>
      <c r="AX1126" s="148">
        <v>1168</v>
      </c>
      <c r="AY1126" s="148">
        <v>133</v>
      </c>
      <c r="AZ1126" s="148">
        <v>133</v>
      </c>
      <c r="BA1126" s="148" t="s">
        <v>107</v>
      </c>
      <c r="BB1126" s="148">
        <v>11</v>
      </c>
      <c r="BD1126" s="148">
        <v>8</v>
      </c>
      <c r="BF1126" s="148" t="s">
        <v>949</v>
      </c>
      <c r="BG1126" s="148">
        <v>1</v>
      </c>
      <c r="BI1126" s="153">
        <v>42535</v>
      </c>
      <c r="BJ1126" s="154" t="s">
        <v>953</v>
      </c>
      <c r="BK1126" s="148">
        <v>41054531300042</v>
      </c>
      <c r="BM1126" s="148" t="s">
        <v>100</v>
      </c>
      <c r="BN1126" s="148" t="s">
        <v>950</v>
      </c>
      <c r="BO1126" s="148" t="s">
        <v>951</v>
      </c>
      <c r="BQ1126" s="153">
        <v>42534</v>
      </c>
      <c r="BR1126" s="148">
        <v>3</v>
      </c>
      <c r="BT1126" s="148">
        <v>1409</v>
      </c>
      <c r="BV1126" s="148" t="s">
        <v>1617</v>
      </c>
      <c r="BW1126" s="148">
        <v>25</v>
      </c>
      <c r="BY1126" s="148">
        <v>27</v>
      </c>
      <c r="CA1126" s="148">
        <v>1</v>
      </c>
      <c r="CC1126" s="148">
        <v>34255833500051</v>
      </c>
      <c r="CE1126" s="148" t="s">
        <v>100</v>
      </c>
      <c r="CF1126" s="148">
        <v>1</v>
      </c>
      <c r="CH1126" s="148">
        <v>3</v>
      </c>
      <c r="CJ1126" s="149">
        <v>41054531300042</v>
      </c>
      <c r="CL1126" s="149" t="s">
        <v>97</v>
      </c>
      <c r="CN1126" s="149">
        <v>3</v>
      </c>
      <c r="CT1126" s="149" t="s">
        <v>98</v>
      </c>
      <c r="CU1126" s="152">
        <v>42667</v>
      </c>
      <c r="CV1126" s="149">
        <v>0</v>
      </c>
      <c r="CX1126" s="149" t="s">
        <v>97</v>
      </c>
      <c r="CY1126" s="149" t="s">
        <v>99</v>
      </c>
      <c r="CZ1126" s="149">
        <v>41054531300042</v>
      </c>
      <c r="DB1126" s="149" t="s">
        <v>100</v>
      </c>
      <c r="DC1126" s="149" t="s">
        <v>101</v>
      </c>
      <c r="DD1126" s="149" t="s">
        <v>102</v>
      </c>
      <c r="DE1126" s="149" t="s">
        <v>1615</v>
      </c>
      <c r="DF1126" s="149">
        <v>1</v>
      </c>
    </row>
    <row r="1127" spans="1:110" x14ac:dyDescent="0.25">
      <c r="A1127" s="148" t="s">
        <v>96</v>
      </c>
      <c r="B1127" s="148">
        <v>0</v>
      </c>
      <c r="D1127" s="148" t="s">
        <v>97</v>
      </c>
      <c r="K1127" s="148">
        <v>1</v>
      </c>
      <c r="M1127" s="148">
        <v>2</v>
      </c>
      <c r="N1127" s="148" t="s">
        <v>947</v>
      </c>
      <c r="O1127" s="148">
        <v>0</v>
      </c>
      <c r="R1127" s="148">
        <v>6127970</v>
      </c>
      <c r="S1127" s="153">
        <v>42534</v>
      </c>
      <c r="T1127" s="148">
        <v>4</v>
      </c>
      <c r="U1127" s="148">
        <v>1</v>
      </c>
      <c r="V1127" s="148">
        <v>1</v>
      </c>
      <c r="X1127" s="148">
        <v>0</v>
      </c>
      <c r="Y1127" s="148">
        <v>0</v>
      </c>
      <c r="Z1127" s="153">
        <v>42535</v>
      </c>
      <c r="AA1127" s="154" t="s">
        <v>948</v>
      </c>
      <c r="AB1127" s="148">
        <v>23</v>
      </c>
      <c r="AC1127" s="148">
        <v>23</v>
      </c>
      <c r="AD1127" s="148" t="s">
        <v>117</v>
      </c>
      <c r="AE1127" s="154" t="s">
        <v>954</v>
      </c>
      <c r="AF1127" s="148">
        <v>2</v>
      </c>
      <c r="AG1127" s="148">
        <v>2</v>
      </c>
      <c r="AJ1127" s="148" t="s">
        <v>494</v>
      </c>
      <c r="AK1127" s="148">
        <v>5761</v>
      </c>
      <c r="AL1127" s="148">
        <v>5.0000000000000001E-3</v>
      </c>
      <c r="AM1127" s="148">
        <v>5.0000000000000001E-3</v>
      </c>
      <c r="AP1127" s="148">
        <v>454</v>
      </c>
      <c r="AQ1127" s="148">
        <v>454</v>
      </c>
      <c r="AR1127" s="148">
        <v>5761</v>
      </c>
      <c r="AS1127" s="148">
        <v>10</v>
      </c>
      <c r="AT1127" s="148">
        <v>10</v>
      </c>
      <c r="AU1127" s="148">
        <v>5.0000000000000001E-3</v>
      </c>
      <c r="AV1127" s="148">
        <v>5.0000000000000001E-3</v>
      </c>
      <c r="AY1127" s="148">
        <v>133</v>
      </c>
      <c r="AZ1127" s="148">
        <v>133</v>
      </c>
      <c r="BA1127" s="148" t="s">
        <v>107</v>
      </c>
      <c r="BB1127" s="148">
        <v>11</v>
      </c>
      <c r="BD1127" s="148">
        <v>8</v>
      </c>
      <c r="BF1127" s="148" t="s">
        <v>949</v>
      </c>
      <c r="BG1127" s="148">
        <v>1</v>
      </c>
      <c r="BI1127" s="153">
        <v>42535</v>
      </c>
      <c r="BJ1127" s="154" t="s">
        <v>953</v>
      </c>
      <c r="BK1127" s="148">
        <v>41054531300042</v>
      </c>
      <c r="BM1127" s="148" t="s">
        <v>100</v>
      </c>
      <c r="BN1127" s="148" t="s">
        <v>950</v>
      </c>
      <c r="BO1127" s="148" t="s">
        <v>951</v>
      </c>
      <c r="BQ1127" s="153">
        <v>42534</v>
      </c>
      <c r="BR1127" s="148">
        <v>3</v>
      </c>
      <c r="BT1127" s="148">
        <v>1409</v>
      </c>
      <c r="BV1127" s="148" t="s">
        <v>1617</v>
      </c>
      <c r="BW1127" s="148">
        <v>25</v>
      </c>
      <c r="BY1127" s="148">
        <v>27</v>
      </c>
      <c r="CA1127" s="148">
        <v>1</v>
      </c>
      <c r="CC1127" s="148">
        <v>34255833500051</v>
      </c>
      <c r="CE1127" s="148" t="s">
        <v>100</v>
      </c>
      <c r="CF1127" s="148">
        <v>1</v>
      </c>
      <c r="CH1127" s="148">
        <v>3</v>
      </c>
      <c r="CJ1127" s="149">
        <v>41054531300042</v>
      </c>
      <c r="CL1127" s="149" t="s">
        <v>97</v>
      </c>
      <c r="CN1127" s="149">
        <v>3</v>
      </c>
      <c r="CT1127" s="149" t="s">
        <v>98</v>
      </c>
      <c r="CU1127" s="152">
        <v>42667</v>
      </c>
      <c r="CV1127" s="149">
        <v>0</v>
      </c>
      <c r="CX1127" s="149" t="s">
        <v>97</v>
      </c>
      <c r="CY1127" s="149" t="s">
        <v>99</v>
      </c>
      <c r="CZ1127" s="149">
        <v>41054531300042</v>
      </c>
      <c r="DB1127" s="149" t="s">
        <v>100</v>
      </c>
      <c r="DC1127" s="149" t="s">
        <v>101</v>
      </c>
      <c r="DD1127" s="149" t="s">
        <v>102</v>
      </c>
      <c r="DE1127" s="149" t="s">
        <v>1615</v>
      </c>
      <c r="DF1127" s="149">
        <v>1</v>
      </c>
    </row>
    <row r="1128" spans="1:110" x14ac:dyDescent="0.25">
      <c r="A1128" s="148" t="s">
        <v>96</v>
      </c>
      <c r="B1128" s="148">
        <v>0</v>
      </c>
      <c r="D1128" s="148" t="s">
        <v>97</v>
      </c>
      <c r="K1128" s="148">
        <v>1</v>
      </c>
      <c r="M1128" s="148">
        <v>2</v>
      </c>
      <c r="N1128" s="148" t="s">
        <v>947</v>
      </c>
      <c r="O1128" s="148">
        <v>0</v>
      </c>
      <c r="R1128" s="148">
        <v>6127970</v>
      </c>
      <c r="S1128" s="153">
        <v>42534</v>
      </c>
      <c r="T1128" s="148">
        <v>4</v>
      </c>
      <c r="U1128" s="148">
        <v>1</v>
      </c>
      <c r="V1128" s="148">
        <v>1</v>
      </c>
      <c r="X1128" s="148">
        <v>0</v>
      </c>
      <c r="Y1128" s="148">
        <v>0</v>
      </c>
      <c r="Z1128" s="153">
        <v>42535</v>
      </c>
      <c r="AA1128" s="154" t="s">
        <v>948</v>
      </c>
      <c r="AB1128" s="148">
        <v>23</v>
      </c>
      <c r="AC1128" s="148">
        <v>23</v>
      </c>
      <c r="AD1128" s="148" t="s">
        <v>117</v>
      </c>
      <c r="AE1128" s="154" t="s">
        <v>954</v>
      </c>
      <c r="AF1128" s="148">
        <v>2</v>
      </c>
      <c r="AG1128" s="148">
        <v>2</v>
      </c>
      <c r="AJ1128" s="148" t="s">
        <v>495</v>
      </c>
      <c r="AK1128" s="148">
        <v>2057</v>
      </c>
      <c r="AL1128" s="148">
        <v>5.0000000000000001E-3</v>
      </c>
      <c r="AM1128" s="148">
        <v>5.0000000000000001E-3</v>
      </c>
      <c r="AP1128" s="148">
        <v>454</v>
      </c>
      <c r="AQ1128" s="148">
        <v>454</v>
      </c>
      <c r="AR1128" s="148">
        <v>2057</v>
      </c>
      <c r="AS1128" s="148">
        <v>10</v>
      </c>
      <c r="AT1128" s="148">
        <v>10</v>
      </c>
      <c r="AU1128" s="148">
        <v>5.0000000000000001E-3</v>
      </c>
      <c r="AV1128" s="148">
        <v>5.0000000000000001E-3</v>
      </c>
      <c r="AY1128" s="148">
        <v>133</v>
      </c>
      <c r="AZ1128" s="148">
        <v>133</v>
      </c>
      <c r="BA1128" s="148" t="s">
        <v>107</v>
      </c>
      <c r="BB1128" s="148">
        <v>11</v>
      </c>
      <c r="BD1128" s="148">
        <v>8</v>
      </c>
      <c r="BF1128" s="148" t="s">
        <v>949</v>
      </c>
      <c r="BG1128" s="148">
        <v>1</v>
      </c>
      <c r="BI1128" s="153">
        <v>42535</v>
      </c>
      <c r="BJ1128" s="154" t="s">
        <v>953</v>
      </c>
      <c r="BK1128" s="148">
        <v>41054531300042</v>
      </c>
      <c r="BM1128" s="148" t="s">
        <v>100</v>
      </c>
      <c r="BN1128" s="148" t="s">
        <v>950</v>
      </c>
      <c r="BO1128" s="148" t="s">
        <v>951</v>
      </c>
      <c r="BQ1128" s="153">
        <v>42534</v>
      </c>
      <c r="BR1128" s="148">
        <v>3</v>
      </c>
      <c r="BT1128" s="148">
        <v>1409</v>
      </c>
      <c r="BV1128" s="148" t="s">
        <v>1617</v>
      </c>
      <c r="BW1128" s="148">
        <v>25</v>
      </c>
      <c r="BY1128" s="148">
        <v>27</v>
      </c>
      <c r="CA1128" s="148">
        <v>1</v>
      </c>
      <c r="CC1128" s="148">
        <v>34255833500051</v>
      </c>
      <c r="CE1128" s="148" t="s">
        <v>100</v>
      </c>
      <c r="CF1128" s="148">
        <v>1</v>
      </c>
      <c r="CH1128" s="148">
        <v>3</v>
      </c>
      <c r="CJ1128" s="149">
        <v>41054531300042</v>
      </c>
      <c r="CL1128" s="149" t="s">
        <v>97</v>
      </c>
      <c r="CN1128" s="149">
        <v>3</v>
      </c>
      <c r="CT1128" s="149" t="s">
        <v>98</v>
      </c>
      <c r="CU1128" s="152">
        <v>42667</v>
      </c>
      <c r="CV1128" s="149">
        <v>0</v>
      </c>
      <c r="CX1128" s="149" t="s">
        <v>97</v>
      </c>
      <c r="CY1128" s="149" t="s">
        <v>99</v>
      </c>
      <c r="CZ1128" s="149">
        <v>41054531300042</v>
      </c>
      <c r="DB1128" s="149" t="s">
        <v>100</v>
      </c>
      <c r="DC1128" s="149" t="s">
        <v>101</v>
      </c>
      <c r="DD1128" s="149" t="s">
        <v>102</v>
      </c>
      <c r="DE1128" s="149" t="s">
        <v>1615</v>
      </c>
      <c r="DF1128" s="149">
        <v>1</v>
      </c>
    </row>
    <row r="1129" spans="1:110" x14ac:dyDescent="0.25">
      <c r="A1129" s="148" t="s">
        <v>96</v>
      </c>
      <c r="B1129" s="148">
        <v>0</v>
      </c>
      <c r="D1129" s="148" t="s">
        <v>97</v>
      </c>
      <c r="K1129" s="148">
        <v>1</v>
      </c>
      <c r="M1129" s="148">
        <v>2</v>
      </c>
      <c r="N1129" s="148" t="s">
        <v>947</v>
      </c>
      <c r="O1129" s="148">
        <v>0</v>
      </c>
      <c r="R1129" s="148">
        <v>6127970</v>
      </c>
      <c r="S1129" s="153">
        <v>42534</v>
      </c>
      <c r="T1129" s="148">
        <v>4</v>
      </c>
      <c r="U1129" s="148">
        <v>1</v>
      </c>
      <c r="V1129" s="148">
        <v>1</v>
      </c>
      <c r="X1129" s="148">
        <v>0</v>
      </c>
      <c r="Y1129" s="148">
        <v>0</v>
      </c>
      <c r="Z1129" s="153">
        <v>42535</v>
      </c>
      <c r="AA1129" s="154" t="s">
        <v>948</v>
      </c>
      <c r="AB1129" s="148">
        <v>23</v>
      </c>
      <c r="AC1129" s="148">
        <v>23</v>
      </c>
      <c r="AD1129" s="148" t="s">
        <v>117</v>
      </c>
      <c r="AE1129" s="154" t="s">
        <v>954</v>
      </c>
      <c r="AF1129" s="148">
        <v>2</v>
      </c>
      <c r="AG1129" s="148">
        <v>2</v>
      </c>
      <c r="AJ1129" s="148" t="s">
        <v>496</v>
      </c>
      <c r="AK1129" s="148">
        <v>1499</v>
      </c>
      <c r="AL1129" s="148">
        <v>5.0000000000000001E-3</v>
      </c>
      <c r="AM1129" s="148">
        <v>5.0000000000000001E-3</v>
      </c>
      <c r="AP1129" s="148">
        <v>454</v>
      </c>
      <c r="AQ1129" s="148">
        <v>454</v>
      </c>
      <c r="AR1129" s="148">
        <v>1499</v>
      </c>
      <c r="AS1129" s="148">
        <v>10</v>
      </c>
      <c r="AT1129" s="148">
        <v>10</v>
      </c>
      <c r="AU1129" s="148">
        <v>5.0000000000000001E-3</v>
      </c>
      <c r="AV1129" s="148">
        <v>5.0000000000000001E-3</v>
      </c>
      <c r="AY1129" s="148">
        <v>133</v>
      </c>
      <c r="AZ1129" s="148">
        <v>133</v>
      </c>
      <c r="BA1129" s="148" t="s">
        <v>107</v>
      </c>
      <c r="BB1129" s="148">
        <v>11</v>
      </c>
      <c r="BD1129" s="148">
        <v>8</v>
      </c>
      <c r="BF1129" s="148" t="s">
        <v>949</v>
      </c>
      <c r="BG1129" s="148">
        <v>1</v>
      </c>
      <c r="BI1129" s="153">
        <v>42535</v>
      </c>
      <c r="BJ1129" s="154" t="s">
        <v>953</v>
      </c>
      <c r="BK1129" s="148">
        <v>41054531300042</v>
      </c>
      <c r="BM1129" s="148" t="s">
        <v>100</v>
      </c>
      <c r="BN1129" s="148" t="s">
        <v>950</v>
      </c>
      <c r="BO1129" s="148" t="s">
        <v>951</v>
      </c>
      <c r="BQ1129" s="153">
        <v>42534</v>
      </c>
      <c r="BR1129" s="148">
        <v>3</v>
      </c>
      <c r="BT1129" s="148">
        <v>1409</v>
      </c>
      <c r="BV1129" s="148" t="s">
        <v>1617</v>
      </c>
      <c r="BW1129" s="148">
        <v>25</v>
      </c>
      <c r="BY1129" s="148">
        <v>27</v>
      </c>
      <c r="CA1129" s="148">
        <v>1</v>
      </c>
      <c r="CC1129" s="148">
        <v>34255833500051</v>
      </c>
      <c r="CE1129" s="148" t="s">
        <v>100</v>
      </c>
      <c r="CF1129" s="148">
        <v>1</v>
      </c>
      <c r="CH1129" s="148">
        <v>3</v>
      </c>
      <c r="CJ1129" s="149">
        <v>41054531300042</v>
      </c>
      <c r="CL1129" s="149" t="s">
        <v>97</v>
      </c>
      <c r="CN1129" s="149">
        <v>3</v>
      </c>
      <c r="CT1129" s="149" t="s">
        <v>98</v>
      </c>
      <c r="CU1129" s="152">
        <v>42667</v>
      </c>
      <c r="CV1129" s="149">
        <v>0</v>
      </c>
      <c r="CX1129" s="149" t="s">
        <v>97</v>
      </c>
      <c r="CY1129" s="149" t="s">
        <v>99</v>
      </c>
      <c r="CZ1129" s="149">
        <v>41054531300042</v>
      </c>
      <c r="DB1129" s="149" t="s">
        <v>100</v>
      </c>
      <c r="DC1129" s="149" t="s">
        <v>101</v>
      </c>
      <c r="DD1129" s="149" t="s">
        <v>102</v>
      </c>
      <c r="DE1129" s="149" t="s">
        <v>1615</v>
      </c>
      <c r="DF1129" s="149">
        <v>1</v>
      </c>
    </row>
    <row r="1130" spans="1:110" x14ac:dyDescent="0.25">
      <c r="A1130" s="148" t="s">
        <v>96</v>
      </c>
      <c r="B1130" s="148">
        <v>0</v>
      </c>
      <c r="D1130" s="148" t="s">
        <v>97</v>
      </c>
      <c r="K1130" s="148">
        <v>1</v>
      </c>
      <c r="M1130" s="148">
        <v>2</v>
      </c>
      <c r="N1130" s="148" t="s">
        <v>947</v>
      </c>
      <c r="O1130" s="148">
        <v>0</v>
      </c>
      <c r="R1130" s="148">
        <v>6127970</v>
      </c>
      <c r="S1130" s="153">
        <v>42534</v>
      </c>
      <c r="T1130" s="148">
        <v>4</v>
      </c>
      <c r="U1130" s="148">
        <v>1</v>
      </c>
      <c r="V1130" s="148">
        <v>1</v>
      </c>
      <c r="X1130" s="148">
        <v>0</v>
      </c>
      <c r="Y1130" s="148">
        <v>0</v>
      </c>
      <c r="Z1130" s="153">
        <v>42535</v>
      </c>
      <c r="AA1130" s="154" t="s">
        <v>948</v>
      </c>
      <c r="AB1130" s="148">
        <v>23</v>
      </c>
      <c r="AC1130" s="148">
        <v>23</v>
      </c>
      <c r="AD1130" s="148" t="s">
        <v>117</v>
      </c>
      <c r="AE1130" s="154" t="s">
        <v>154</v>
      </c>
      <c r="AF1130" s="148">
        <v>2</v>
      </c>
      <c r="AG1130" s="148">
        <v>2</v>
      </c>
      <c r="AJ1130" s="148" t="s">
        <v>497</v>
      </c>
      <c r="AK1130" s="148">
        <v>1185</v>
      </c>
      <c r="AL1130" s="148">
        <v>5.0000000000000001E-3</v>
      </c>
      <c r="AM1130" s="148">
        <v>5.0000000000000001E-3</v>
      </c>
      <c r="AN1130" s="148">
        <v>712</v>
      </c>
      <c r="AO1130" s="148">
        <v>712</v>
      </c>
      <c r="AP1130" s="148">
        <v>405</v>
      </c>
      <c r="AQ1130" s="148">
        <v>405</v>
      </c>
      <c r="AR1130" s="148">
        <v>1185</v>
      </c>
      <c r="AS1130" s="148">
        <v>10</v>
      </c>
      <c r="AT1130" s="148">
        <v>10</v>
      </c>
      <c r="AU1130" s="148">
        <v>5.0000000000000001E-3</v>
      </c>
      <c r="AV1130" s="148">
        <v>5.0000000000000001E-3</v>
      </c>
      <c r="AW1130" s="148">
        <v>1168</v>
      </c>
      <c r="AX1130" s="148">
        <v>1168</v>
      </c>
      <c r="AY1130" s="148">
        <v>133</v>
      </c>
      <c r="AZ1130" s="148">
        <v>133</v>
      </c>
      <c r="BA1130" s="148" t="s">
        <v>107</v>
      </c>
      <c r="BB1130" s="148">
        <v>11</v>
      </c>
      <c r="BD1130" s="148">
        <v>8</v>
      </c>
      <c r="BF1130" s="148" t="s">
        <v>949</v>
      </c>
      <c r="BG1130" s="148">
        <v>1</v>
      </c>
      <c r="BI1130" s="153">
        <v>42535</v>
      </c>
      <c r="BJ1130" s="154" t="s">
        <v>953</v>
      </c>
      <c r="BK1130" s="148">
        <v>41054531300042</v>
      </c>
      <c r="BM1130" s="148" t="s">
        <v>100</v>
      </c>
      <c r="BN1130" s="148" t="s">
        <v>950</v>
      </c>
      <c r="BO1130" s="148" t="s">
        <v>951</v>
      </c>
      <c r="BQ1130" s="153">
        <v>42534</v>
      </c>
      <c r="BR1130" s="148">
        <v>3</v>
      </c>
      <c r="BT1130" s="148">
        <v>1409</v>
      </c>
      <c r="BV1130" s="148" t="s">
        <v>1617</v>
      </c>
      <c r="BW1130" s="148">
        <v>25</v>
      </c>
      <c r="BY1130" s="148">
        <v>27</v>
      </c>
      <c r="CA1130" s="148">
        <v>1</v>
      </c>
      <c r="CC1130" s="148">
        <v>34255833500051</v>
      </c>
      <c r="CE1130" s="148" t="s">
        <v>100</v>
      </c>
      <c r="CF1130" s="148">
        <v>1</v>
      </c>
      <c r="CH1130" s="148">
        <v>3</v>
      </c>
      <c r="CJ1130" s="149">
        <v>41054531300042</v>
      </c>
      <c r="CL1130" s="149" t="s">
        <v>97</v>
      </c>
      <c r="CN1130" s="149">
        <v>3</v>
      </c>
      <c r="CT1130" s="149" t="s">
        <v>98</v>
      </c>
      <c r="CU1130" s="152">
        <v>42667</v>
      </c>
      <c r="CV1130" s="149">
        <v>0</v>
      </c>
      <c r="CX1130" s="149" t="s">
        <v>97</v>
      </c>
      <c r="CY1130" s="149" t="s">
        <v>99</v>
      </c>
      <c r="CZ1130" s="149">
        <v>41054531300042</v>
      </c>
      <c r="DB1130" s="149" t="s">
        <v>100</v>
      </c>
      <c r="DC1130" s="149" t="s">
        <v>101</v>
      </c>
      <c r="DD1130" s="149" t="s">
        <v>102</v>
      </c>
      <c r="DE1130" s="149" t="s">
        <v>1615</v>
      </c>
      <c r="DF1130" s="149">
        <v>1</v>
      </c>
    </row>
    <row r="1131" spans="1:110" x14ac:dyDescent="0.25">
      <c r="A1131" s="148" t="s">
        <v>96</v>
      </c>
      <c r="B1131" s="148">
        <v>0</v>
      </c>
      <c r="D1131" s="148" t="s">
        <v>97</v>
      </c>
      <c r="K1131" s="148">
        <v>1</v>
      </c>
      <c r="M1131" s="148">
        <v>2</v>
      </c>
      <c r="N1131" s="148" t="s">
        <v>947</v>
      </c>
      <c r="O1131" s="148">
        <v>0</v>
      </c>
      <c r="R1131" s="148">
        <v>6127970</v>
      </c>
      <c r="S1131" s="153">
        <v>42534</v>
      </c>
      <c r="T1131" s="148">
        <v>4</v>
      </c>
      <c r="U1131" s="148">
        <v>2</v>
      </c>
      <c r="V1131" s="148">
        <v>2</v>
      </c>
      <c r="X1131" s="148">
        <v>0</v>
      </c>
      <c r="Y1131" s="148">
        <v>0</v>
      </c>
      <c r="Z1131" s="153">
        <v>42535</v>
      </c>
      <c r="AA1131" s="154" t="s">
        <v>948</v>
      </c>
      <c r="AB1131" s="148">
        <v>23</v>
      </c>
      <c r="AC1131" s="148">
        <v>23</v>
      </c>
      <c r="AD1131" s="148" t="s">
        <v>117</v>
      </c>
      <c r="AE1131" s="154" t="s">
        <v>954</v>
      </c>
      <c r="AF1131" s="148">
        <v>2</v>
      </c>
      <c r="AG1131" s="148">
        <v>2</v>
      </c>
      <c r="AJ1131" s="148" t="s">
        <v>498</v>
      </c>
      <c r="AK1131" s="148">
        <v>2742</v>
      </c>
      <c r="AL1131" s="148">
        <v>5.0000000000000001E-3</v>
      </c>
      <c r="AM1131" s="148">
        <v>5.0000000000000001E-3</v>
      </c>
      <c r="AP1131" s="148">
        <v>454</v>
      </c>
      <c r="AQ1131" s="148">
        <v>454</v>
      </c>
      <c r="AR1131" s="148">
        <v>2742</v>
      </c>
      <c r="AS1131" s="148">
        <v>10</v>
      </c>
      <c r="AT1131" s="148">
        <v>10</v>
      </c>
      <c r="AU1131" s="148">
        <v>5.0000000000000001E-3</v>
      </c>
      <c r="AV1131" s="148">
        <v>5.0000000000000001E-3</v>
      </c>
      <c r="AY1131" s="148">
        <v>133</v>
      </c>
      <c r="AZ1131" s="148">
        <v>133</v>
      </c>
      <c r="BA1131" s="148" t="s">
        <v>107</v>
      </c>
      <c r="BB1131" s="148">
        <v>11</v>
      </c>
      <c r="BD1131" s="148">
        <v>8</v>
      </c>
      <c r="BF1131" s="148" t="s">
        <v>949</v>
      </c>
      <c r="BG1131" s="148">
        <v>1</v>
      </c>
      <c r="BI1131" s="153">
        <v>42535</v>
      </c>
      <c r="BJ1131" s="154" t="s">
        <v>953</v>
      </c>
      <c r="BK1131" s="148">
        <v>41054531300042</v>
      </c>
      <c r="BM1131" s="148" t="s">
        <v>100</v>
      </c>
      <c r="BN1131" s="148" t="s">
        <v>950</v>
      </c>
      <c r="BO1131" s="148" t="s">
        <v>951</v>
      </c>
      <c r="BQ1131" s="153">
        <v>42534</v>
      </c>
      <c r="BR1131" s="148">
        <v>3</v>
      </c>
      <c r="BT1131" s="148">
        <v>1409</v>
      </c>
      <c r="BV1131" s="148" t="s">
        <v>1617</v>
      </c>
      <c r="BW1131" s="148">
        <v>25</v>
      </c>
      <c r="BY1131" s="148">
        <v>27</v>
      </c>
      <c r="CA1131" s="148">
        <v>1</v>
      </c>
      <c r="CC1131" s="148">
        <v>34255833500051</v>
      </c>
      <c r="CE1131" s="148" t="s">
        <v>100</v>
      </c>
      <c r="CF1131" s="148">
        <v>1</v>
      </c>
      <c r="CH1131" s="148">
        <v>3</v>
      </c>
      <c r="CJ1131" s="149">
        <v>41054531300042</v>
      </c>
      <c r="CL1131" s="149" t="s">
        <v>97</v>
      </c>
      <c r="CN1131" s="149">
        <v>3</v>
      </c>
      <c r="CT1131" s="149" t="s">
        <v>98</v>
      </c>
      <c r="CU1131" s="152">
        <v>42667</v>
      </c>
      <c r="CV1131" s="149">
        <v>0</v>
      </c>
      <c r="CX1131" s="149" t="s">
        <v>97</v>
      </c>
      <c r="CY1131" s="149" t="s">
        <v>99</v>
      </c>
      <c r="CZ1131" s="149">
        <v>41054531300042</v>
      </c>
      <c r="DB1131" s="149" t="s">
        <v>100</v>
      </c>
      <c r="DC1131" s="149" t="s">
        <v>101</v>
      </c>
      <c r="DD1131" s="149" t="s">
        <v>102</v>
      </c>
      <c r="DE1131" s="149" t="s">
        <v>1615</v>
      </c>
      <c r="DF1131" s="149">
        <v>1</v>
      </c>
    </row>
    <row r="1132" spans="1:110" x14ac:dyDescent="0.25">
      <c r="A1132" s="148" t="s">
        <v>96</v>
      </c>
      <c r="B1132" s="148">
        <v>0</v>
      </c>
      <c r="D1132" s="148" t="s">
        <v>97</v>
      </c>
      <c r="K1132" s="148">
        <v>1</v>
      </c>
      <c r="M1132" s="148">
        <v>2</v>
      </c>
      <c r="N1132" s="148" t="s">
        <v>947</v>
      </c>
      <c r="O1132" s="148">
        <v>0</v>
      </c>
      <c r="R1132" s="148">
        <v>6127970</v>
      </c>
      <c r="S1132" s="153">
        <v>42534</v>
      </c>
      <c r="T1132" s="148">
        <v>4</v>
      </c>
      <c r="U1132" s="148">
        <v>1</v>
      </c>
      <c r="V1132" s="148">
        <v>1</v>
      </c>
      <c r="X1132" s="148">
        <v>0</v>
      </c>
      <c r="Y1132" s="148">
        <v>0</v>
      </c>
      <c r="Z1132" s="153">
        <v>42535</v>
      </c>
      <c r="AA1132" s="154" t="s">
        <v>948</v>
      </c>
      <c r="AB1132" s="148">
        <v>23</v>
      </c>
      <c r="AC1132" s="148">
        <v>23</v>
      </c>
      <c r="AD1132" s="148" t="s">
        <v>117</v>
      </c>
      <c r="AE1132" s="154" t="s">
        <v>954</v>
      </c>
      <c r="AF1132" s="148">
        <v>2</v>
      </c>
      <c r="AG1132" s="148">
        <v>2</v>
      </c>
      <c r="AJ1132" s="148" t="s">
        <v>499</v>
      </c>
      <c r="AK1132" s="148">
        <v>1906</v>
      </c>
      <c r="AL1132" s="148">
        <v>5.0000000000000001E-3</v>
      </c>
      <c r="AM1132" s="148">
        <v>5.0000000000000001E-3</v>
      </c>
      <c r="AP1132" s="148">
        <v>454</v>
      </c>
      <c r="AQ1132" s="148">
        <v>454</v>
      </c>
      <c r="AR1132" s="148">
        <v>1906</v>
      </c>
      <c r="AS1132" s="148">
        <v>10</v>
      </c>
      <c r="AT1132" s="148">
        <v>10</v>
      </c>
      <c r="AU1132" s="148">
        <v>5.0000000000000001E-3</v>
      </c>
      <c r="AV1132" s="148">
        <v>5.0000000000000001E-3</v>
      </c>
      <c r="AY1132" s="148">
        <v>133</v>
      </c>
      <c r="AZ1132" s="148">
        <v>133</v>
      </c>
      <c r="BA1132" s="148" t="s">
        <v>107</v>
      </c>
      <c r="BB1132" s="148">
        <v>11</v>
      </c>
      <c r="BD1132" s="148">
        <v>8</v>
      </c>
      <c r="BF1132" s="148" t="s">
        <v>949</v>
      </c>
      <c r="BG1132" s="148">
        <v>1</v>
      </c>
      <c r="BI1132" s="153">
        <v>42535</v>
      </c>
      <c r="BJ1132" s="154" t="s">
        <v>953</v>
      </c>
      <c r="BK1132" s="148">
        <v>41054531300042</v>
      </c>
      <c r="BM1132" s="148" t="s">
        <v>100</v>
      </c>
      <c r="BN1132" s="148" t="s">
        <v>950</v>
      </c>
      <c r="BO1132" s="148" t="s">
        <v>951</v>
      </c>
      <c r="BQ1132" s="153">
        <v>42534</v>
      </c>
      <c r="BR1132" s="148">
        <v>3</v>
      </c>
      <c r="BT1132" s="148">
        <v>1409</v>
      </c>
      <c r="BV1132" s="148" t="s">
        <v>1617</v>
      </c>
      <c r="BW1132" s="148">
        <v>25</v>
      </c>
      <c r="BY1132" s="148">
        <v>27</v>
      </c>
      <c r="CA1132" s="148">
        <v>1</v>
      </c>
      <c r="CC1132" s="148">
        <v>34255833500051</v>
      </c>
      <c r="CE1132" s="148" t="s">
        <v>100</v>
      </c>
      <c r="CF1132" s="148">
        <v>1</v>
      </c>
      <c r="CH1132" s="148">
        <v>3</v>
      </c>
      <c r="CJ1132" s="149">
        <v>41054531300042</v>
      </c>
      <c r="CL1132" s="149" t="s">
        <v>97</v>
      </c>
      <c r="CN1132" s="149">
        <v>3</v>
      </c>
      <c r="CT1132" s="149" t="s">
        <v>98</v>
      </c>
      <c r="CU1132" s="152">
        <v>42667</v>
      </c>
      <c r="CV1132" s="149">
        <v>0</v>
      </c>
      <c r="CX1132" s="149" t="s">
        <v>97</v>
      </c>
      <c r="CY1132" s="149" t="s">
        <v>99</v>
      </c>
      <c r="CZ1132" s="149">
        <v>41054531300042</v>
      </c>
      <c r="DB1132" s="149" t="s">
        <v>100</v>
      </c>
      <c r="DC1132" s="149" t="s">
        <v>101</v>
      </c>
      <c r="DD1132" s="149" t="s">
        <v>102</v>
      </c>
      <c r="DE1132" s="149" t="s">
        <v>1615</v>
      </c>
      <c r="DF1132" s="149">
        <v>1</v>
      </c>
    </row>
    <row r="1133" spans="1:110" x14ac:dyDescent="0.25">
      <c r="A1133" s="148" t="s">
        <v>96</v>
      </c>
      <c r="B1133" s="148">
        <v>0</v>
      </c>
      <c r="D1133" s="148" t="s">
        <v>97</v>
      </c>
      <c r="K1133" s="148">
        <v>1</v>
      </c>
      <c r="M1133" s="148">
        <v>2</v>
      </c>
      <c r="N1133" s="148" t="s">
        <v>947</v>
      </c>
      <c r="O1133" s="148">
        <v>0</v>
      </c>
      <c r="R1133" s="148">
        <v>6127970</v>
      </c>
      <c r="S1133" s="153">
        <v>42534</v>
      </c>
      <c r="T1133" s="148">
        <v>4</v>
      </c>
      <c r="U1133" s="148">
        <v>2</v>
      </c>
      <c r="V1133" s="148">
        <v>2</v>
      </c>
      <c r="X1133" s="148">
        <v>0</v>
      </c>
      <c r="Y1133" s="148">
        <v>0</v>
      </c>
      <c r="Z1133" s="153">
        <v>42541</v>
      </c>
      <c r="AA1133" s="154" t="s">
        <v>948</v>
      </c>
      <c r="AB1133" s="148">
        <v>23</v>
      </c>
      <c r="AC1133" s="148">
        <v>23</v>
      </c>
      <c r="AD1133" s="148" t="s">
        <v>117</v>
      </c>
      <c r="AE1133" s="154" t="s">
        <v>417</v>
      </c>
      <c r="AF1133" s="148">
        <v>2</v>
      </c>
      <c r="AG1133" s="148">
        <v>2</v>
      </c>
      <c r="AJ1133" s="148" t="s">
        <v>500</v>
      </c>
      <c r="AK1133" s="148">
        <v>2078</v>
      </c>
      <c r="AL1133" s="148">
        <v>0.1</v>
      </c>
      <c r="AM1133" s="148">
        <v>0.1</v>
      </c>
      <c r="AN1133" s="148">
        <v>711</v>
      </c>
      <c r="AO1133" s="148">
        <v>711</v>
      </c>
      <c r="AP1133" s="148">
        <v>431</v>
      </c>
      <c r="AQ1133" s="148">
        <v>431</v>
      </c>
      <c r="AR1133" s="148">
        <v>2078</v>
      </c>
      <c r="AS1133" s="148">
        <v>10</v>
      </c>
      <c r="AT1133" s="148">
        <v>10</v>
      </c>
      <c r="AU1133" s="148">
        <v>0.1</v>
      </c>
      <c r="AV1133" s="148">
        <v>0.1</v>
      </c>
      <c r="AW1133" s="148">
        <v>2675</v>
      </c>
      <c r="AX1133" s="148">
        <v>2675</v>
      </c>
      <c r="AY1133" s="148">
        <v>133</v>
      </c>
      <c r="AZ1133" s="148">
        <v>133</v>
      </c>
      <c r="BA1133" s="148" t="s">
        <v>107</v>
      </c>
      <c r="BB1133" s="148">
        <v>11</v>
      </c>
      <c r="BD1133" s="148">
        <v>8</v>
      </c>
      <c r="BF1133" s="148" t="s">
        <v>949</v>
      </c>
      <c r="BG1133" s="148">
        <v>1</v>
      </c>
      <c r="BI1133" s="153">
        <v>42535</v>
      </c>
      <c r="BJ1133" s="154" t="s">
        <v>953</v>
      </c>
      <c r="BK1133" s="148">
        <v>41054531300042</v>
      </c>
      <c r="BM1133" s="148" t="s">
        <v>100</v>
      </c>
      <c r="BN1133" s="148" t="s">
        <v>950</v>
      </c>
      <c r="BO1133" s="148" t="s">
        <v>951</v>
      </c>
      <c r="BQ1133" s="153">
        <v>42534</v>
      </c>
      <c r="BR1133" s="148">
        <v>3</v>
      </c>
      <c r="BT1133" s="148">
        <v>1409</v>
      </c>
      <c r="BV1133" s="148" t="s">
        <v>1617</v>
      </c>
      <c r="BW1133" s="148">
        <v>25</v>
      </c>
      <c r="BY1133" s="148">
        <v>27</v>
      </c>
      <c r="CA1133" s="148">
        <v>1</v>
      </c>
      <c r="CC1133" s="148">
        <v>34255833500051</v>
      </c>
      <c r="CE1133" s="148" t="s">
        <v>100</v>
      </c>
      <c r="CF1133" s="148">
        <v>1</v>
      </c>
      <c r="CH1133" s="148">
        <v>3</v>
      </c>
      <c r="CJ1133" s="149">
        <v>41054531300042</v>
      </c>
      <c r="CL1133" s="149" t="s">
        <v>97</v>
      </c>
      <c r="CN1133" s="149">
        <v>3</v>
      </c>
      <c r="CT1133" s="149" t="s">
        <v>98</v>
      </c>
      <c r="CU1133" s="152">
        <v>42667</v>
      </c>
      <c r="CV1133" s="149">
        <v>0</v>
      </c>
      <c r="CX1133" s="149" t="s">
        <v>97</v>
      </c>
      <c r="CY1133" s="149" t="s">
        <v>99</v>
      </c>
      <c r="CZ1133" s="149">
        <v>41054531300042</v>
      </c>
      <c r="DB1133" s="149" t="s">
        <v>100</v>
      </c>
      <c r="DC1133" s="149" t="s">
        <v>101</v>
      </c>
      <c r="DD1133" s="149" t="s">
        <v>102</v>
      </c>
      <c r="DE1133" s="149" t="s">
        <v>1615</v>
      </c>
      <c r="DF1133" s="149">
        <v>1</v>
      </c>
    </row>
    <row r="1134" spans="1:110" x14ac:dyDescent="0.25">
      <c r="A1134" s="148" t="s">
        <v>96</v>
      </c>
      <c r="B1134" s="148">
        <v>0</v>
      </c>
      <c r="D1134" s="148" t="s">
        <v>97</v>
      </c>
      <c r="K1134" s="148">
        <v>1</v>
      </c>
      <c r="M1134" s="148">
        <v>2</v>
      </c>
      <c r="N1134" s="148" t="s">
        <v>947</v>
      </c>
      <c r="O1134" s="148">
        <v>0</v>
      </c>
      <c r="R1134" s="148">
        <v>6127970</v>
      </c>
      <c r="S1134" s="153">
        <v>42534</v>
      </c>
      <c r="T1134" s="148">
        <v>4</v>
      </c>
      <c r="U1134" s="148">
        <v>2</v>
      </c>
      <c r="V1134" s="148">
        <v>2</v>
      </c>
      <c r="X1134" s="148">
        <v>0</v>
      </c>
      <c r="Y1134" s="148">
        <v>0</v>
      </c>
      <c r="Z1134" s="153">
        <v>42535</v>
      </c>
      <c r="AA1134" s="154" t="s">
        <v>948</v>
      </c>
      <c r="AB1134" s="148">
        <v>23</v>
      </c>
      <c r="AC1134" s="148">
        <v>23</v>
      </c>
      <c r="AD1134" s="148" t="s">
        <v>117</v>
      </c>
      <c r="AE1134" s="154" t="s">
        <v>954</v>
      </c>
      <c r="AF1134" s="148">
        <v>2</v>
      </c>
      <c r="AG1134" s="148">
        <v>2</v>
      </c>
      <c r="AJ1134" s="148" t="s">
        <v>501</v>
      </c>
      <c r="AK1134" s="148">
        <v>7513</v>
      </c>
      <c r="AL1134" s="148">
        <v>0.1</v>
      </c>
      <c r="AM1134" s="148">
        <v>0.1</v>
      </c>
      <c r="AP1134" s="148">
        <v>454</v>
      </c>
      <c r="AQ1134" s="148">
        <v>454</v>
      </c>
      <c r="AR1134" s="148">
        <v>7513</v>
      </c>
      <c r="AS1134" s="148">
        <v>10</v>
      </c>
      <c r="AT1134" s="148">
        <v>10</v>
      </c>
      <c r="AU1134" s="148">
        <v>0.1</v>
      </c>
      <c r="AV1134" s="148">
        <v>0.1</v>
      </c>
      <c r="AY1134" s="148">
        <v>133</v>
      </c>
      <c r="AZ1134" s="148">
        <v>133</v>
      </c>
      <c r="BA1134" s="148" t="s">
        <v>107</v>
      </c>
      <c r="BB1134" s="148">
        <v>11</v>
      </c>
      <c r="BD1134" s="148">
        <v>8</v>
      </c>
      <c r="BF1134" s="148" t="s">
        <v>949</v>
      </c>
      <c r="BG1134" s="148">
        <v>1</v>
      </c>
      <c r="BI1134" s="153">
        <v>42535</v>
      </c>
      <c r="BJ1134" s="154" t="s">
        <v>953</v>
      </c>
      <c r="BK1134" s="148">
        <v>41054531300042</v>
      </c>
      <c r="BM1134" s="148" t="s">
        <v>100</v>
      </c>
      <c r="BN1134" s="148" t="s">
        <v>950</v>
      </c>
      <c r="BO1134" s="148" t="s">
        <v>951</v>
      </c>
      <c r="BQ1134" s="153">
        <v>42534</v>
      </c>
      <c r="BR1134" s="148">
        <v>3</v>
      </c>
      <c r="BT1134" s="148">
        <v>1409</v>
      </c>
      <c r="BV1134" s="148" t="s">
        <v>1617</v>
      </c>
      <c r="BW1134" s="148">
        <v>25</v>
      </c>
      <c r="BY1134" s="148">
        <v>27</v>
      </c>
      <c r="CA1134" s="148">
        <v>1</v>
      </c>
      <c r="CC1134" s="148">
        <v>34255833500051</v>
      </c>
      <c r="CE1134" s="148" t="s">
        <v>100</v>
      </c>
      <c r="CF1134" s="148">
        <v>1</v>
      </c>
      <c r="CH1134" s="148">
        <v>3</v>
      </c>
      <c r="CJ1134" s="149">
        <v>41054531300042</v>
      </c>
      <c r="CL1134" s="149" t="s">
        <v>97</v>
      </c>
      <c r="CN1134" s="149">
        <v>3</v>
      </c>
      <c r="CT1134" s="149" t="s">
        <v>98</v>
      </c>
      <c r="CU1134" s="152">
        <v>42667</v>
      </c>
      <c r="CV1134" s="149">
        <v>0</v>
      </c>
      <c r="CX1134" s="149" t="s">
        <v>97</v>
      </c>
      <c r="CY1134" s="149" t="s">
        <v>99</v>
      </c>
      <c r="CZ1134" s="149">
        <v>41054531300042</v>
      </c>
      <c r="DB1134" s="149" t="s">
        <v>100</v>
      </c>
      <c r="DC1134" s="149" t="s">
        <v>101</v>
      </c>
      <c r="DD1134" s="149" t="s">
        <v>102</v>
      </c>
      <c r="DE1134" s="149" t="s">
        <v>1615</v>
      </c>
      <c r="DF1134" s="149">
        <v>1</v>
      </c>
    </row>
    <row r="1135" spans="1:110" x14ac:dyDescent="0.25">
      <c r="A1135" s="148" t="s">
        <v>96</v>
      </c>
      <c r="B1135" s="148">
        <v>0</v>
      </c>
      <c r="D1135" s="148" t="s">
        <v>97</v>
      </c>
      <c r="K1135" s="148">
        <v>1</v>
      </c>
      <c r="M1135" s="148">
        <v>2</v>
      </c>
      <c r="N1135" s="148" t="s">
        <v>947</v>
      </c>
      <c r="O1135" s="148">
        <v>0</v>
      </c>
      <c r="R1135" s="148">
        <v>6127970</v>
      </c>
      <c r="S1135" s="153">
        <v>42534</v>
      </c>
      <c r="T1135" s="148">
        <v>4</v>
      </c>
      <c r="U1135" s="148">
        <v>1</v>
      </c>
      <c r="V1135" s="148">
        <v>1</v>
      </c>
      <c r="X1135" s="148">
        <v>0</v>
      </c>
      <c r="Y1135" s="148">
        <v>0</v>
      </c>
      <c r="Z1135" s="153">
        <v>42535</v>
      </c>
      <c r="AA1135" s="154" t="s">
        <v>948</v>
      </c>
      <c r="AB1135" s="148">
        <v>23</v>
      </c>
      <c r="AC1135" s="148">
        <v>23</v>
      </c>
      <c r="AD1135" s="148" t="s">
        <v>117</v>
      </c>
      <c r="AE1135" s="154" t="s">
        <v>154</v>
      </c>
      <c r="AF1135" s="148">
        <v>2</v>
      </c>
      <c r="AG1135" s="148">
        <v>2</v>
      </c>
      <c r="AJ1135" s="148" t="s">
        <v>502</v>
      </c>
      <c r="AK1135" s="148">
        <v>1186</v>
      </c>
      <c r="AL1135" s="148">
        <v>5.0000000000000001E-3</v>
      </c>
      <c r="AM1135" s="148">
        <v>5.0000000000000001E-3</v>
      </c>
      <c r="AN1135" s="148">
        <v>712</v>
      </c>
      <c r="AO1135" s="148">
        <v>712</v>
      </c>
      <c r="AP1135" s="148">
        <v>405</v>
      </c>
      <c r="AQ1135" s="148">
        <v>405</v>
      </c>
      <c r="AR1135" s="148">
        <v>1186</v>
      </c>
      <c r="AS1135" s="148">
        <v>10</v>
      </c>
      <c r="AT1135" s="148">
        <v>10</v>
      </c>
      <c r="AU1135" s="148">
        <v>5.0000000000000001E-3</v>
      </c>
      <c r="AV1135" s="148">
        <v>5.0000000000000001E-3</v>
      </c>
      <c r="AW1135" s="148">
        <v>1168</v>
      </c>
      <c r="AX1135" s="148">
        <v>1168</v>
      </c>
      <c r="AY1135" s="148">
        <v>133</v>
      </c>
      <c r="AZ1135" s="148">
        <v>133</v>
      </c>
      <c r="BA1135" s="148" t="s">
        <v>107</v>
      </c>
      <c r="BB1135" s="148">
        <v>11</v>
      </c>
      <c r="BD1135" s="148">
        <v>8</v>
      </c>
      <c r="BF1135" s="148" t="s">
        <v>949</v>
      </c>
      <c r="BG1135" s="148">
        <v>1</v>
      </c>
      <c r="BI1135" s="153">
        <v>42535</v>
      </c>
      <c r="BJ1135" s="154" t="s">
        <v>953</v>
      </c>
      <c r="BK1135" s="148">
        <v>41054531300042</v>
      </c>
      <c r="BM1135" s="148" t="s">
        <v>100</v>
      </c>
      <c r="BN1135" s="148" t="s">
        <v>950</v>
      </c>
      <c r="BO1135" s="148" t="s">
        <v>951</v>
      </c>
      <c r="BQ1135" s="153">
        <v>42534</v>
      </c>
      <c r="BR1135" s="148">
        <v>3</v>
      </c>
      <c r="BT1135" s="148">
        <v>1409</v>
      </c>
      <c r="BV1135" s="148" t="s">
        <v>1617</v>
      </c>
      <c r="BW1135" s="148">
        <v>25</v>
      </c>
      <c r="BY1135" s="148">
        <v>27</v>
      </c>
      <c r="CA1135" s="148">
        <v>1</v>
      </c>
      <c r="CC1135" s="148">
        <v>34255833500051</v>
      </c>
      <c r="CE1135" s="148" t="s">
        <v>100</v>
      </c>
      <c r="CF1135" s="148">
        <v>1</v>
      </c>
      <c r="CH1135" s="148">
        <v>3</v>
      </c>
      <c r="CJ1135" s="149">
        <v>41054531300042</v>
      </c>
      <c r="CL1135" s="149" t="s">
        <v>97</v>
      </c>
      <c r="CN1135" s="149">
        <v>3</v>
      </c>
      <c r="CT1135" s="149" t="s">
        <v>98</v>
      </c>
      <c r="CU1135" s="152">
        <v>42667</v>
      </c>
      <c r="CV1135" s="149">
        <v>0</v>
      </c>
      <c r="CX1135" s="149" t="s">
        <v>97</v>
      </c>
      <c r="CY1135" s="149" t="s">
        <v>99</v>
      </c>
      <c r="CZ1135" s="149">
        <v>41054531300042</v>
      </c>
      <c r="DB1135" s="149" t="s">
        <v>100</v>
      </c>
      <c r="DC1135" s="149" t="s">
        <v>101</v>
      </c>
      <c r="DD1135" s="149" t="s">
        <v>102</v>
      </c>
      <c r="DE1135" s="149" t="s">
        <v>1615</v>
      </c>
      <c r="DF1135" s="149">
        <v>1</v>
      </c>
    </row>
    <row r="1136" spans="1:110" x14ac:dyDescent="0.25">
      <c r="A1136" s="148" t="s">
        <v>96</v>
      </c>
      <c r="B1136" s="148">
        <v>0</v>
      </c>
      <c r="D1136" s="148" t="s">
        <v>97</v>
      </c>
      <c r="K1136" s="148">
        <v>1</v>
      </c>
      <c r="M1136" s="148">
        <v>2</v>
      </c>
      <c r="N1136" s="148" t="s">
        <v>947</v>
      </c>
      <c r="O1136" s="148">
        <v>0</v>
      </c>
      <c r="R1136" s="148">
        <v>6127970</v>
      </c>
      <c r="S1136" s="153">
        <v>42534</v>
      </c>
      <c r="T1136" s="148">
        <v>4</v>
      </c>
      <c r="U1136" s="148">
        <v>1</v>
      </c>
      <c r="V1136" s="148">
        <v>1</v>
      </c>
      <c r="X1136" s="148">
        <v>0</v>
      </c>
      <c r="Y1136" s="148">
        <v>0</v>
      </c>
      <c r="Z1136" s="153">
        <v>42535</v>
      </c>
      <c r="AA1136" s="154" t="s">
        <v>948</v>
      </c>
      <c r="AB1136" s="148">
        <v>23</v>
      </c>
      <c r="AC1136" s="148">
        <v>23</v>
      </c>
      <c r="AD1136" s="148" t="s">
        <v>117</v>
      </c>
      <c r="AE1136" s="154" t="s">
        <v>154</v>
      </c>
      <c r="AF1136" s="148">
        <v>2</v>
      </c>
      <c r="AG1136" s="148">
        <v>2</v>
      </c>
      <c r="AJ1136" s="148" t="s">
        <v>503</v>
      </c>
      <c r="AK1136" s="148">
        <v>2743</v>
      </c>
      <c r="AL1136" s="148">
        <v>5.0000000000000001E-3</v>
      </c>
      <c r="AM1136" s="148">
        <v>5.0000000000000001E-3</v>
      </c>
      <c r="AN1136" s="148">
        <v>712</v>
      </c>
      <c r="AO1136" s="148">
        <v>712</v>
      </c>
      <c r="AP1136" s="148">
        <v>405</v>
      </c>
      <c r="AQ1136" s="148">
        <v>405</v>
      </c>
      <c r="AR1136" s="148">
        <v>2743</v>
      </c>
      <c r="AS1136" s="148">
        <v>10</v>
      </c>
      <c r="AT1136" s="148">
        <v>10</v>
      </c>
      <c r="AU1136" s="148">
        <v>5.0000000000000001E-3</v>
      </c>
      <c r="AV1136" s="148">
        <v>5.0000000000000001E-3</v>
      </c>
      <c r="AW1136" s="148">
        <v>1168</v>
      </c>
      <c r="AX1136" s="148">
        <v>1168</v>
      </c>
      <c r="AY1136" s="148">
        <v>133</v>
      </c>
      <c r="AZ1136" s="148">
        <v>133</v>
      </c>
      <c r="BA1136" s="148" t="s">
        <v>107</v>
      </c>
      <c r="BB1136" s="148">
        <v>11</v>
      </c>
      <c r="BD1136" s="148">
        <v>8</v>
      </c>
      <c r="BF1136" s="148" t="s">
        <v>949</v>
      </c>
      <c r="BG1136" s="148">
        <v>1</v>
      </c>
      <c r="BI1136" s="153">
        <v>42535</v>
      </c>
      <c r="BJ1136" s="154" t="s">
        <v>953</v>
      </c>
      <c r="BK1136" s="148">
        <v>41054531300042</v>
      </c>
      <c r="BM1136" s="148" t="s">
        <v>100</v>
      </c>
      <c r="BN1136" s="148" t="s">
        <v>950</v>
      </c>
      <c r="BO1136" s="148" t="s">
        <v>951</v>
      </c>
      <c r="BQ1136" s="153">
        <v>42534</v>
      </c>
      <c r="BR1136" s="148">
        <v>3</v>
      </c>
      <c r="BT1136" s="148">
        <v>1409</v>
      </c>
      <c r="BV1136" s="148" t="s">
        <v>1617</v>
      </c>
      <c r="BW1136" s="148">
        <v>25</v>
      </c>
      <c r="BY1136" s="148">
        <v>27</v>
      </c>
      <c r="CA1136" s="148">
        <v>1</v>
      </c>
      <c r="CC1136" s="148">
        <v>34255833500051</v>
      </c>
      <c r="CE1136" s="148" t="s">
        <v>100</v>
      </c>
      <c r="CF1136" s="148">
        <v>1</v>
      </c>
      <c r="CH1136" s="148">
        <v>3</v>
      </c>
      <c r="CJ1136" s="149">
        <v>41054531300042</v>
      </c>
      <c r="CL1136" s="149" t="s">
        <v>97</v>
      </c>
      <c r="CN1136" s="149">
        <v>3</v>
      </c>
      <c r="CT1136" s="149" t="s">
        <v>98</v>
      </c>
      <c r="CU1136" s="152">
        <v>42667</v>
      </c>
      <c r="CV1136" s="149">
        <v>0</v>
      </c>
      <c r="CX1136" s="149" t="s">
        <v>97</v>
      </c>
      <c r="CY1136" s="149" t="s">
        <v>99</v>
      </c>
      <c r="CZ1136" s="149">
        <v>41054531300042</v>
      </c>
      <c r="DB1136" s="149" t="s">
        <v>100</v>
      </c>
      <c r="DC1136" s="149" t="s">
        <v>101</v>
      </c>
      <c r="DD1136" s="149" t="s">
        <v>102</v>
      </c>
      <c r="DE1136" s="149" t="s">
        <v>1615</v>
      </c>
      <c r="DF1136" s="149">
        <v>1</v>
      </c>
    </row>
    <row r="1137" spans="1:110" x14ac:dyDescent="0.25">
      <c r="A1137" s="148" t="s">
        <v>96</v>
      </c>
      <c r="B1137" s="148">
        <v>0</v>
      </c>
      <c r="D1137" s="148" t="s">
        <v>97</v>
      </c>
      <c r="K1137" s="148">
        <v>1</v>
      </c>
      <c r="M1137" s="148">
        <v>2</v>
      </c>
      <c r="N1137" s="148" t="s">
        <v>947</v>
      </c>
      <c r="O1137" s="148">
        <v>0</v>
      </c>
      <c r="R1137" s="148">
        <v>6127970</v>
      </c>
      <c r="S1137" s="153">
        <v>42534</v>
      </c>
      <c r="T1137" s="148">
        <v>4</v>
      </c>
      <c r="U1137" s="148">
        <v>1</v>
      </c>
      <c r="V1137" s="148">
        <v>1</v>
      </c>
      <c r="X1137" s="148">
        <v>0</v>
      </c>
      <c r="Y1137" s="148">
        <v>0</v>
      </c>
      <c r="Z1137" s="153">
        <v>42535</v>
      </c>
      <c r="AA1137" s="154" t="s">
        <v>948</v>
      </c>
      <c r="AB1137" s="148">
        <v>23</v>
      </c>
      <c r="AC1137" s="148">
        <v>23</v>
      </c>
      <c r="AD1137" s="148" t="s">
        <v>117</v>
      </c>
      <c r="AE1137" s="154" t="s">
        <v>154</v>
      </c>
      <c r="AF1137" s="148">
        <v>2</v>
      </c>
      <c r="AG1137" s="148">
        <v>2</v>
      </c>
      <c r="AJ1137" s="148" t="s">
        <v>504</v>
      </c>
      <c r="AK1137" s="148">
        <v>1187</v>
      </c>
      <c r="AL1137" s="148">
        <v>5.0000000000000001E-3</v>
      </c>
      <c r="AM1137" s="148">
        <v>5.0000000000000001E-3</v>
      </c>
      <c r="AN1137" s="148">
        <v>712</v>
      </c>
      <c r="AO1137" s="148">
        <v>712</v>
      </c>
      <c r="AP1137" s="148">
        <v>405</v>
      </c>
      <c r="AQ1137" s="148">
        <v>405</v>
      </c>
      <c r="AR1137" s="148">
        <v>1187</v>
      </c>
      <c r="AS1137" s="148">
        <v>10</v>
      </c>
      <c r="AT1137" s="148">
        <v>10</v>
      </c>
      <c r="AU1137" s="148">
        <v>5.0000000000000001E-3</v>
      </c>
      <c r="AV1137" s="148">
        <v>5.0000000000000001E-3</v>
      </c>
      <c r="AW1137" s="148">
        <v>1168</v>
      </c>
      <c r="AX1137" s="148">
        <v>1168</v>
      </c>
      <c r="AY1137" s="148">
        <v>133</v>
      </c>
      <c r="AZ1137" s="148">
        <v>133</v>
      </c>
      <c r="BA1137" s="148" t="s">
        <v>107</v>
      </c>
      <c r="BB1137" s="148">
        <v>11</v>
      </c>
      <c r="BD1137" s="148">
        <v>8</v>
      </c>
      <c r="BF1137" s="148" t="s">
        <v>949</v>
      </c>
      <c r="BG1137" s="148">
        <v>1</v>
      </c>
      <c r="BI1137" s="153">
        <v>42535</v>
      </c>
      <c r="BJ1137" s="154" t="s">
        <v>953</v>
      </c>
      <c r="BK1137" s="148">
        <v>41054531300042</v>
      </c>
      <c r="BM1137" s="148" t="s">
        <v>100</v>
      </c>
      <c r="BN1137" s="148" t="s">
        <v>950</v>
      </c>
      <c r="BO1137" s="148" t="s">
        <v>951</v>
      </c>
      <c r="BQ1137" s="153">
        <v>42534</v>
      </c>
      <c r="BR1137" s="148">
        <v>3</v>
      </c>
      <c r="BT1137" s="148">
        <v>1409</v>
      </c>
      <c r="BV1137" s="148" t="s">
        <v>1617</v>
      </c>
      <c r="BW1137" s="148">
        <v>25</v>
      </c>
      <c r="BY1137" s="148">
        <v>27</v>
      </c>
      <c r="CA1137" s="148">
        <v>1</v>
      </c>
      <c r="CC1137" s="148">
        <v>34255833500051</v>
      </c>
      <c r="CE1137" s="148" t="s">
        <v>100</v>
      </c>
      <c r="CF1137" s="148">
        <v>1</v>
      </c>
      <c r="CH1137" s="148">
        <v>3</v>
      </c>
      <c r="CJ1137" s="149">
        <v>41054531300042</v>
      </c>
      <c r="CL1137" s="149" t="s">
        <v>97</v>
      </c>
      <c r="CN1137" s="149">
        <v>3</v>
      </c>
      <c r="CT1137" s="149" t="s">
        <v>98</v>
      </c>
      <c r="CU1137" s="152">
        <v>42667</v>
      </c>
      <c r="CV1137" s="149">
        <v>0</v>
      </c>
      <c r="CX1137" s="149" t="s">
        <v>97</v>
      </c>
      <c r="CY1137" s="149" t="s">
        <v>99</v>
      </c>
      <c r="CZ1137" s="149">
        <v>41054531300042</v>
      </c>
      <c r="DB1137" s="149" t="s">
        <v>100</v>
      </c>
      <c r="DC1137" s="149" t="s">
        <v>101</v>
      </c>
      <c r="DD1137" s="149" t="s">
        <v>102</v>
      </c>
      <c r="DE1137" s="149" t="s">
        <v>1615</v>
      </c>
      <c r="DF1137" s="149">
        <v>1</v>
      </c>
    </row>
    <row r="1138" spans="1:110" x14ac:dyDescent="0.25">
      <c r="A1138" s="148" t="s">
        <v>96</v>
      </c>
      <c r="B1138" s="148">
        <v>0</v>
      </c>
      <c r="D1138" s="148" t="s">
        <v>97</v>
      </c>
      <c r="K1138" s="148">
        <v>1</v>
      </c>
      <c r="M1138" s="148">
        <v>2</v>
      </c>
      <c r="N1138" s="148" t="s">
        <v>947</v>
      </c>
      <c r="O1138" s="148">
        <v>0</v>
      </c>
      <c r="R1138" s="148">
        <v>6127970</v>
      </c>
      <c r="S1138" s="153">
        <v>42534</v>
      </c>
      <c r="T1138" s="148">
        <v>4</v>
      </c>
      <c r="U1138" s="148">
        <v>1</v>
      </c>
      <c r="V1138" s="148">
        <v>1</v>
      </c>
      <c r="X1138" s="148">
        <v>0</v>
      </c>
      <c r="Y1138" s="148">
        <v>0</v>
      </c>
      <c r="Z1138" s="153">
        <v>42535</v>
      </c>
      <c r="AA1138" s="154" t="s">
        <v>948</v>
      </c>
      <c r="AB1138" s="148">
        <v>23</v>
      </c>
      <c r="AC1138" s="148">
        <v>23</v>
      </c>
      <c r="AD1138" s="148" t="s">
        <v>117</v>
      </c>
      <c r="AE1138" s="154" t="s">
        <v>954</v>
      </c>
      <c r="AF1138" s="148">
        <v>2</v>
      </c>
      <c r="AG1138" s="148">
        <v>2</v>
      </c>
      <c r="AJ1138" s="148" t="s">
        <v>505</v>
      </c>
      <c r="AK1138" s="148">
        <v>5763</v>
      </c>
      <c r="AL1138" s="148">
        <v>5.0000000000000001E-3</v>
      </c>
      <c r="AM1138" s="148">
        <v>5.0000000000000001E-3</v>
      </c>
      <c r="AP1138" s="148">
        <v>454</v>
      </c>
      <c r="AQ1138" s="148">
        <v>454</v>
      </c>
      <c r="AR1138" s="148">
        <v>5763</v>
      </c>
      <c r="AS1138" s="148">
        <v>10</v>
      </c>
      <c r="AT1138" s="148">
        <v>10</v>
      </c>
      <c r="AU1138" s="148">
        <v>5.0000000000000001E-3</v>
      </c>
      <c r="AV1138" s="148">
        <v>5.0000000000000001E-3</v>
      </c>
      <c r="AY1138" s="148">
        <v>133</v>
      </c>
      <c r="AZ1138" s="148">
        <v>133</v>
      </c>
      <c r="BA1138" s="148" t="s">
        <v>107</v>
      </c>
      <c r="BB1138" s="148">
        <v>11</v>
      </c>
      <c r="BD1138" s="148">
        <v>8</v>
      </c>
      <c r="BF1138" s="148" t="s">
        <v>949</v>
      </c>
      <c r="BG1138" s="148">
        <v>1</v>
      </c>
      <c r="BI1138" s="153">
        <v>42535</v>
      </c>
      <c r="BJ1138" s="154" t="s">
        <v>953</v>
      </c>
      <c r="BK1138" s="148">
        <v>41054531300042</v>
      </c>
      <c r="BM1138" s="148" t="s">
        <v>100</v>
      </c>
      <c r="BN1138" s="148" t="s">
        <v>950</v>
      </c>
      <c r="BO1138" s="148" t="s">
        <v>951</v>
      </c>
      <c r="BQ1138" s="153">
        <v>42534</v>
      </c>
      <c r="BR1138" s="148">
        <v>3</v>
      </c>
      <c r="BT1138" s="148">
        <v>1409</v>
      </c>
      <c r="BV1138" s="148" t="s">
        <v>1617</v>
      </c>
      <c r="BW1138" s="148">
        <v>25</v>
      </c>
      <c r="BY1138" s="148">
        <v>27</v>
      </c>
      <c r="CA1138" s="148">
        <v>1</v>
      </c>
      <c r="CC1138" s="148">
        <v>34255833500051</v>
      </c>
      <c r="CE1138" s="148" t="s">
        <v>100</v>
      </c>
      <c r="CF1138" s="148">
        <v>1</v>
      </c>
      <c r="CH1138" s="148">
        <v>3</v>
      </c>
      <c r="CJ1138" s="149">
        <v>41054531300042</v>
      </c>
      <c r="CL1138" s="149" t="s">
        <v>97</v>
      </c>
      <c r="CN1138" s="149">
        <v>3</v>
      </c>
      <c r="CT1138" s="149" t="s">
        <v>98</v>
      </c>
      <c r="CU1138" s="152">
        <v>42667</v>
      </c>
      <c r="CV1138" s="149">
        <v>0</v>
      </c>
      <c r="CX1138" s="149" t="s">
        <v>97</v>
      </c>
      <c r="CY1138" s="149" t="s">
        <v>99</v>
      </c>
      <c r="CZ1138" s="149">
        <v>41054531300042</v>
      </c>
      <c r="DB1138" s="149" t="s">
        <v>100</v>
      </c>
      <c r="DC1138" s="149" t="s">
        <v>101</v>
      </c>
      <c r="DD1138" s="149" t="s">
        <v>102</v>
      </c>
      <c r="DE1138" s="149" t="s">
        <v>1615</v>
      </c>
      <c r="DF1138" s="149">
        <v>1</v>
      </c>
    </row>
    <row r="1139" spans="1:110" x14ac:dyDescent="0.25">
      <c r="A1139" s="148" t="s">
        <v>96</v>
      </c>
      <c r="B1139" s="148">
        <v>0</v>
      </c>
      <c r="D1139" s="148" t="s">
        <v>97</v>
      </c>
      <c r="K1139" s="148">
        <v>1</v>
      </c>
      <c r="M1139" s="148">
        <v>2</v>
      </c>
      <c r="N1139" s="148" t="s">
        <v>947</v>
      </c>
      <c r="O1139" s="148">
        <v>0</v>
      </c>
      <c r="R1139" s="148">
        <v>6127970</v>
      </c>
      <c r="S1139" s="153">
        <v>42534</v>
      </c>
      <c r="T1139" s="148">
        <v>4</v>
      </c>
      <c r="U1139" s="148">
        <v>1</v>
      </c>
      <c r="V1139" s="148">
        <v>1</v>
      </c>
      <c r="X1139" s="148">
        <v>0</v>
      </c>
      <c r="Y1139" s="148">
        <v>0</v>
      </c>
      <c r="Z1139" s="153">
        <v>42535</v>
      </c>
      <c r="AA1139" s="154" t="s">
        <v>948</v>
      </c>
      <c r="AB1139" s="148">
        <v>23</v>
      </c>
      <c r="AC1139" s="148">
        <v>23</v>
      </c>
      <c r="AD1139" s="148" t="s">
        <v>117</v>
      </c>
      <c r="AE1139" s="154" t="s">
        <v>954</v>
      </c>
      <c r="AF1139" s="148">
        <v>2</v>
      </c>
      <c r="AG1139" s="148">
        <v>2</v>
      </c>
      <c r="AJ1139" s="148" t="s">
        <v>506</v>
      </c>
      <c r="AK1139" s="148">
        <v>1539</v>
      </c>
      <c r="AL1139" s="148">
        <v>0.02</v>
      </c>
      <c r="AM1139" s="148">
        <v>0.02</v>
      </c>
      <c r="AP1139" s="148">
        <v>454</v>
      </c>
      <c r="AQ1139" s="148">
        <v>454</v>
      </c>
      <c r="AR1139" s="148">
        <v>1539</v>
      </c>
      <c r="AS1139" s="148">
        <v>10</v>
      </c>
      <c r="AT1139" s="148">
        <v>10</v>
      </c>
      <c r="AU1139" s="148">
        <v>0.02</v>
      </c>
      <c r="AV1139" s="148">
        <v>0.02</v>
      </c>
      <c r="AY1139" s="148">
        <v>133</v>
      </c>
      <c r="AZ1139" s="148">
        <v>133</v>
      </c>
      <c r="BA1139" s="148" t="s">
        <v>107</v>
      </c>
      <c r="BB1139" s="148">
        <v>11</v>
      </c>
      <c r="BD1139" s="148">
        <v>8</v>
      </c>
      <c r="BF1139" s="148" t="s">
        <v>949</v>
      </c>
      <c r="BG1139" s="148">
        <v>1</v>
      </c>
      <c r="BI1139" s="153">
        <v>42535</v>
      </c>
      <c r="BJ1139" s="154" t="s">
        <v>953</v>
      </c>
      <c r="BK1139" s="148">
        <v>41054531300042</v>
      </c>
      <c r="BM1139" s="148" t="s">
        <v>100</v>
      </c>
      <c r="BN1139" s="148" t="s">
        <v>950</v>
      </c>
      <c r="BO1139" s="148" t="s">
        <v>951</v>
      </c>
      <c r="BQ1139" s="153">
        <v>42534</v>
      </c>
      <c r="BR1139" s="148">
        <v>3</v>
      </c>
      <c r="BT1139" s="148">
        <v>1409</v>
      </c>
      <c r="BV1139" s="148" t="s">
        <v>1617</v>
      </c>
      <c r="BW1139" s="148">
        <v>25</v>
      </c>
      <c r="BY1139" s="148">
        <v>27</v>
      </c>
      <c r="CA1139" s="148">
        <v>1</v>
      </c>
      <c r="CC1139" s="148">
        <v>34255833500051</v>
      </c>
      <c r="CE1139" s="148" t="s">
        <v>100</v>
      </c>
      <c r="CF1139" s="148">
        <v>1</v>
      </c>
      <c r="CH1139" s="148">
        <v>3</v>
      </c>
      <c r="CJ1139" s="149">
        <v>41054531300042</v>
      </c>
      <c r="CL1139" s="149" t="s">
        <v>97</v>
      </c>
      <c r="CN1139" s="149">
        <v>3</v>
      </c>
      <c r="CT1139" s="149" t="s">
        <v>98</v>
      </c>
      <c r="CU1139" s="152">
        <v>42667</v>
      </c>
      <c r="CV1139" s="149">
        <v>0</v>
      </c>
      <c r="CX1139" s="149" t="s">
        <v>97</v>
      </c>
      <c r="CY1139" s="149" t="s">
        <v>99</v>
      </c>
      <c r="CZ1139" s="149">
        <v>41054531300042</v>
      </c>
      <c r="DB1139" s="149" t="s">
        <v>100</v>
      </c>
      <c r="DC1139" s="149" t="s">
        <v>101</v>
      </c>
      <c r="DD1139" s="149" t="s">
        <v>102</v>
      </c>
      <c r="DE1139" s="149" t="s">
        <v>1615</v>
      </c>
      <c r="DF1139" s="149">
        <v>1</v>
      </c>
    </row>
    <row r="1140" spans="1:110" x14ac:dyDescent="0.25">
      <c r="A1140" s="148" t="s">
        <v>96</v>
      </c>
      <c r="B1140" s="148">
        <v>0</v>
      </c>
      <c r="D1140" s="148" t="s">
        <v>97</v>
      </c>
      <c r="K1140" s="148">
        <v>1</v>
      </c>
      <c r="M1140" s="148">
        <v>2</v>
      </c>
      <c r="N1140" s="148" t="s">
        <v>947</v>
      </c>
      <c r="O1140" s="148">
        <v>0</v>
      </c>
      <c r="R1140" s="148">
        <v>6127970</v>
      </c>
      <c r="S1140" s="153">
        <v>42534</v>
      </c>
      <c r="T1140" s="148">
        <v>4</v>
      </c>
      <c r="U1140" s="148">
        <v>1</v>
      </c>
      <c r="V1140" s="148">
        <v>1</v>
      </c>
      <c r="X1140" s="148">
        <v>0</v>
      </c>
      <c r="Y1140" s="148">
        <v>0</v>
      </c>
      <c r="Z1140" s="153">
        <v>42535</v>
      </c>
      <c r="AA1140" s="154" t="s">
        <v>948</v>
      </c>
      <c r="AB1140" s="148">
        <v>23</v>
      </c>
      <c r="AC1140" s="148">
        <v>23</v>
      </c>
      <c r="AD1140" s="148" t="s">
        <v>117</v>
      </c>
      <c r="AE1140" s="154" t="s">
        <v>954</v>
      </c>
      <c r="AF1140" s="148">
        <v>2</v>
      </c>
      <c r="AG1140" s="148">
        <v>2</v>
      </c>
      <c r="AJ1140" s="148" t="s">
        <v>507</v>
      </c>
      <c r="AK1140" s="148">
        <v>5970</v>
      </c>
      <c r="AL1140" s="148">
        <v>5.0000000000000001E-3</v>
      </c>
      <c r="AM1140" s="148">
        <v>5.0000000000000001E-3</v>
      </c>
      <c r="AP1140" s="148">
        <v>454</v>
      </c>
      <c r="AQ1140" s="148">
        <v>454</v>
      </c>
      <c r="AR1140" s="148">
        <v>5970</v>
      </c>
      <c r="AS1140" s="148">
        <v>10</v>
      </c>
      <c r="AT1140" s="148">
        <v>10</v>
      </c>
      <c r="AU1140" s="148">
        <v>5.0000000000000001E-3</v>
      </c>
      <c r="AV1140" s="148">
        <v>5.0000000000000001E-3</v>
      </c>
      <c r="AY1140" s="148">
        <v>133</v>
      </c>
      <c r="AZ1140" s="148">
        <v>133</v>
      </c>
      <c r="BA1140" s="148" t="s">
        <v>107</v>
      </c>
      <c r="BB1140" s="148">
        <v>11</v>
      </c>
      <c r="BD1140" s="148">
        <v>8</v>
      </c>
      <c r="BF1140" s="148" t="s">
        <v>949</v>
      </c>
      <c r="BG1140" s="148">
        <v>1</v>
      </c>
      <c r="BI1140" s="153">
        <v>42535</v>
      </c>
      <c r="BJ1140" s="154" t="s">
        <v>953</v>
      </c>
      <c r="BK1140" s="148">
        <v>41054531300042</v>
      </c>
      <c r="BM1140" s="148" t="s">
        <v>100</v>
      </c>
      <c r="BN1140" s="148" t="s">
        <v>950</v>
      </c>
      <c r="BO1140" s="148" t="s">
        <v>951</v>
      </c>
      <c r="BQ1140" s="153">
        <v>42534</v>
      </c>
      <c r="BR1140" s="148">
        <v>3</v>
      </c>
      <c r="BT1140" s="148">
        <v>1409</v>
      </c>
      <c r="BV1140" s="148" t="s">
        <v>1617</v>
      </c>
      <c r="BW1140" s="148">
        <v>25</v>
      </c>
      <c r="BY1140" s="148">
        <v>27</v>
      </c>
      <c r="CA1140" s="148">
        <v>1</v>
      </c>
      <c r="CC1140" s="148">
        <v>34255833500051</v>
      </c>
      <c r="CE1140" s="148" t="s">
        <v>100</v>
      </c>
      <c r="CF1140" s="148">
        <v>1</v>
      </c>
      <c r="CH1140" s="148">
        <v>3</v>
      </c>
      <c r="CJ1140" s="149">
        <v>41054531300042</v>
      </c>
      <c r="CL1140" s="149" t="s">
        <v>97</v>
      </c>
      <c r="CN1140" s="149">
        <v>3</v>
      </c>
      <c r="CT1140" s="149" t="s">
        <v>98</v>
      </c>
      <c r="CU1140" s="152">
        <v>42667</v>
      </c>
      <c r="CV1140" s="149">
        <v>0</v>
      </c>
      <c r="CX1140" s="149" t="s">
        <v>97</v>
      </c>
      <c r="CY1140" s="149" t="s">
        <v>99</v>
      </c>
      <c r="CZ1140" s="149">
        <v>41054531300042</v>
      </c>
      <c r="DB1140" s="149" t="s">
        <v>100</v>
      </c>
      <c r="DC1140" s="149" t="s">
        <v>101</v>
      </c>
      <c r="DD1140" s="149" t="s">
        <v>102</v>
      </c>
      <c r="DE1140" s="149" t="s">
        <v>1615</v>
      </c>
      <c r="DF1140" s="149">
        <v>1</v>
      </c>
    </row>
    <row r="1141" spans="1:110" x14ac:dyDescent="0.25">
      <c r="A1141" s="148" t="s">
        <v>96</v>
      </c>
      <c r="B1141" s="148">
        <v>0</v>
      </c>
      <c r="D1141" s="148" t="s">
        <v>97</v>
      </c>
      <c r="K1141" s="148">
        <v>1</v>
      </c>
      <c r="M1141" s="148">
        <v>2</v>
      </c>
      <c r="N1141" s="148" t="s">
        <v>947</v>
      </c>
      <c r="O1141" s="148">
        <v>0</v>
      </c>
      <c r="R1141" s="148">
        <v>6127970</v>
      </c>
      <c r="S1141" s="153">
        <v>42534</v>
      </c>
      <c r="T1141" s="148">
        <v>4</v>
      </c>
      <c r="U1141" s="148">
        <v>1</v>
      </c>
      <c r="V1141" s="148">
        <v>1</v>
      </c>
      <c r="X1141" s="148">
        <v>0</v>
      </c>
      <c r="Y1141" s="148">
        <v>0</v>
      </c>
      <c r="Z1141" s="153">
        <v>42535</v>
      </c>
      <c r="AA1141" s="154" t="s">
        <v>948</v>
      </c>
      <c r="AB1141" s="148">
        <v>23</v>
      </c>
      <c r="AC1141" s="148">
        <v>23</v>
      </c>
      <c r="AD1141" s="148" t="s">
        <v>117</v>
      </c>
      <c r="AE1141" s="154" t="s">
        <v>954</v>
      </c>
      <c r="AF1141" s="148">
        <v>2</v>
      </c>
      <c r="AG1141" s="148">
        <v>2</v>
      </c>
      <c r="AJ1141" s="148" t="s">
        <v>508</v>
      </c>
      <c r="AK1141" s="148">
        <v>1973</v>
      </c>
      <c r="AL1141" s="148">
        <v>0.02</v>
      </c>
      <c r="AM1141" s="148">
        <v>0.02</v>
      </c>
      <c r="AP1141" s="148">
        <v>454</v>
      </c>
      <c r="AQ1141" s="148">
        <v>454</v>
      </c>
      <c r="AR1141" s="148">
        <v>1973</v>
      </c>
      <c r="AS1141" s="148">
        <v>10</v>
      </c>
      <c r="AT1141" s="148">
        <v>10</v>
      </c>
      <c r="AU1141" s="148">
        <v>0.02</v>
      </c>
      <c r="AV1141" s="148">
        <v>0.02</v>
      </c>
      <c r="AY1141" s="148">
        <v>133</v>
      </c>
      <c r="AZ1141" s="148">
        <v>133</v>
      </c>
      <c r="BA1141" s="148" t="s">
        <v>107</v>
      </c>
      <c r="BB1141" s="148">
        <v>11</v>
      </c>
      <c r="BD1141" s="148">
        <v>8</v>
      </c>
      <c r="BF1141" s="148" t="s">
        <v>949</v>
      </c>
      <c r="BG1141" s="148">
        <v>1</v>
      </c>
      <c r="BI1141" s="153">
        <v>42535</v>
      </c>
      <c r="BJ1141" s="154" t="s">
        <v>953</v>
      </c>
      <c r="BK1141" s="148">
        <v>41054531300042</v>
      </c>
      <c r="BM1141" s="148" t="s">
        <v>100</v>
      </c>
      <c r="BN1141" s="148" t="s">
        <v>950</v>
      </c>
      <c r="BO1141" s="148" t="s">
        <v>951</v>
      </c>
      <c r="BQ1141" s="153">
        <v>42534</v>
      </c>
      <c r="BR1141" s="148">
        <v>3</v>
      </c>
      <c r="BT1141" s="148">
        <v>1409</v>
      </c>
      <c r="BV1141" s="148" t="s">
        <v>1617</v>
      </c>
      <c r="BW1141" s="148">
        <v>25</v>
      </c>
      <c r="BY1141" s="148">
        <v>27</v>
      </c>
      <c r="CA1141" s="148">
        <v>1</v>
      </c>
      <c r="CC1141" s="148">
        <v>34255833500051</v>
      </c>
      <c r="CE1141" s="148" t="s">
        <v>100</v>
      </c>
      <c r="CF1141" s="148">
        <v>1</v>
      </c>
      <c r="CH1141" s="148">
        <v>3</v>
      </c>
      <c r="CJ1141" s="149">
        <v>41054531300042</v>
      </c>
      <c r="CL1141" s="149" t="s">
        <v>97</v>
      </c>
      <c r="CN1141" s="149">
        <v>3</v>
      </c>
      <c r="CT1141" s="149" t="s">
        <v>98</v>
      </c>
      <c r="CU1141" s="152">
        <v>42667</v>
      </c>
      <c r="CV1141" s="149">
        <v>0</v>
      </c>
      <c r="CX1141" s="149" t="s">
        <v>97</v>
      </c>
      <c r="CY1141" s="149" t="s">
        <v>99</v>
      </c>
      <c r="CZ1141" s="149">
        <v>41054531300042</v>
      </c>
      <c r="DB1141" s="149" t="s">
        <v>100</v>
      </c>
      <c r="DC1141" s="149" t="s">
        <v>101</v>
      </c>
      <c r="DD1141" s="149" t="s">
        <v>102</v>
      </c>
      <c r="DE1141" s="149" t="s">
        <v>1615</v>
      </c>
      <c r="DF1141" s="149">
        <v>1</v>
      </c>
    </row>
    <row r="1142" spans="1:110" x14ac:dyDescent="0.25">
      <c r="A1142" s="148" t="s">
        <v>96</v>
      </c>
      <c r="B1142" s="148">
        <v>0</v>
      </c>
      <c r="D1142" s="148" t="s">
        <v>97</v>
      </c>
      <c r="K1142" s="148">
        <v>1</v>
      </c>
      <c r="M1142" s="148">
        <v>2</v>
      </c>
      <c r="N1142" s="148" t="s">
        <v>947</v>
      </c>
      <c r="O1142" s="148">
        <v>0</v>
      </c>
      <c r="R1142" s="148">
        <v>6127970</v>
      </c>
      <c r="S1142" s="153">
        <v>42534</v>
      </c>
      <c r="T1142" s="148">
        <v>4</v>
      </c>
      <c r="U1142" s="148">
        <v>1</v>
      </c>
      <c r="V1142" s="148">
        <v>1</v>
      </c>
      <c r="X1142" s="148">
        <v>0</v>
      </c>
      <c r="Y1142" s="148">
        <v>0</v>
      </c>
      <c r="Z1142" s="153">
        <v>42535</v>
      </c>
      <c r="AA1142" s="154" t="s">
        <v>948</v>
      </c>
      <c r="AB1142" s="148">
        <v>23</v>
      </c>
      <c r="AC1142" s="148">
        <v>23</v>
      </c>
      <c r="AD1142" s="148" t="s">
        <v>117</v>
      </c>
      <c r="AE1142" s="154" t="s">
        <v>954</v>
      </c>
      <c r="AF1142" s="148">
        <v>2</v>
      </c>
      <c r="AG1142" s="148">
        <v>2</v>
      </c>
      <c r="AJ1142" s="148" t="s">
        <v>509</v>
      </c>
      <c r="AK1142" s="148">
        <v>1967</v>
      </c>
      <c r="AL1142" s="148">
        <v>5.0000000000000001E-3</v>
      </c>
      <c r="AM1142" s="148">
        <v>5.0000000000000001E-3</v>
      </c>
      <c r="AP1142" s="148">
        <v>454</v>
      </c>
      <c r="AQ1142" s="148">
        <v>454</v>
      </c>
      <c r="AR1142" s="148">
        <v>1967</v>
      </c>
      <c r="AS1142" s="148">
        <v>10</v>
      </c>
      <c r="AT1142" s="148">
        <v>10</v>
      </c>
      <c r="AU1142" s="148">
        <v>5.0000000000000001E-3</v>
      </c>
      <c r="AV1142" s="148">
        <v>5.0000000000000001E-3</v>
      </c>
      <c r="AY1142" s="148">
        <v>133</v>
      </c>
      <c r="AZ1142" s="148">
        <v>133</v>
      </c>
      <c r="BA1142" s="148" t="s">
        <v>107</v>
      </c>
      <c r="BB1142" s="148">
        <v>11</v>
      </c>
      <c r="BD1142" s="148">
        <v>8</v>
      </c>
      <c r="BF1142" s="148" t="s">
        <v>949</v>
      </c>
      <c r="BG1142" s="148">
        <v>1</v>
      </c>
      <c r="BI1142" s="153">
        <v>42535</v>
      </c>
      <c r="BJ1142" s="154" t="s">
        <v>953</v>
      </c>
      <c r="BK1142" s="148">
        <v>41054531300042</v>
      </c>
      <c r="BM1142" s="148" t="s">
        <v>100</v>
      </c>
      <c r="BN1142" s="148" t="s">
        <v>950</v>
      </c>
      <c r="BO1142" s="148" t="s">
        <v>951</v>
      </c>
      <c r="BQ1142" s="153">
        <v>42534</v>
      </c>
      <c r="BR1142" s="148">
        <v>3</v>
      </c>
      <c r="BT1142" s="148">
        <v>1409</v>
      </c>
      <c r="BV1142" s="148" t="s">
        <v>1617</v>
      </c>
      <c r="BW1142" s="148">
        <v>25</v>
      </c>
      <c r="BY1142" s="148">
        <v>27</v>
      </c>
      <c r="CA1142" s="148">
        <v>1</v>
      </c>
      <c r="CC1142" s="148">
        <v>34255833500051</v>
      </c>
      <c r="CE1142" s="148" t="s">
        <v>100</v>
      </c>
      <c r="CF1142" s="148">
        <v>1</v>
      </c>
      <c r="CH1142" s="148">
        <v>3</v>
      </c>
      <c r="CJ1142" s="149">
        <v>41054531300042</v>
      </c>
      <c r="CL1142" s="149" t="s">
        <v>97</v>
      </c>
      <c r="CN1142" s="149">
        <v>3</v>
      </c>
      <c r="CT1142" s="149" t="s">
        <v>98</v>
      </c>
      <c r="CU1142" s="152">
        <v>42667</v>
      </c>
      <c r="CV1142" s="149">
        <v>0</v>
      </c>
      <c r="CX1142" s="149" t="s">
        <v>97</v>
      </c>
      <c r="CY1142" s="149" t="s">
        <v>99</v>
      </c>
      <c r="CZ1142" s="149">
        <v>41054531300042</v>
      </c>
      <c r="DB1142" s="149" t="s">
        <v>100</v>
      </c>
      <c r="DC1142" s="149" t="s">
        <v>101</v>
      </c>
      <c r="DD1142" s="149" t="s">
        <v>102</v>
      </c>
      <c r="DE1142" s="149" t="s">
        <v>1615</v>
      </c>
      <c r="DF1142" s="149">
        <v>1</v>
      </c>
    </row>
    <row r="1143" spans="1:110" x14ac:dyDescent="0.25">
      <c r="A1143" s="148" t="s">
        <v>96</v>
      </c>
      <c r="B1143" s="148">
        <v>0</v>
      </c>
      <c r="D1143" s="148" t="s">
        <v>97</v>
      </c>
      <c r="K1143" s="148">
        <v>1</v>
      </c>
      <c r="M1143" s="148">
        <v>2</v>
      </c>
      <c r="N1143" s="148" t="s">
        <v>947</v>
      </c>
      <c r="O1143" s="148">
        <v>0</v>
      </c>
      <c r="R1143" s="148">
        <v>6127970</v>
      </c>
      <c r="S1143" s="153">
        <v>42534</v>
      </c>
      <c r="T1143" s="148">
        <v>4</v>
      </c>
      <c r="U1143" s="148">
        <v>1</v>
      </c>
      <c r="V1143" s="148">
        <v>1</v>
      </c>
      <c r="X1143" s="148">
        <v>0</v>
      </c>
      <c r="Y1143" s="148">
        <v>0</v>
      </c>
      <c r="Z1143" s="153">
        <v>42535</v>
      </c>
      <c r="AA1143" s="154" t="s">
        <v>948</v>
      </c>
      <c r="AB1143" s="148">
        <v>23</v>
      </c>
      <c r="AC1143" s="148">
        <v>23</v>
      </c>
      <c r="AD1143" s="148" t="s">
        <v>117</v>
      </c>
      <c r="AE1143" s="154" t="s">
        <v>154</v>
      </c>
      <c r="AF1143" s="148">
        <v>2</v>
      </c>
      <c r="AG1143" s="148">
        <v>2</v>
      </c>
      <c r="AJ1143" s="148" t="s">
        <v>510</v>
      </c>
      <c r="AK1143" s="148">
        <v>1188</v>
      </c>
      <c r="AL1143" s="148">
        <v>5.0000000000000001E-3</v>
      </c>
      <c r="AM1143" s="148">
        <v>5.0000000000000001E-3</v>
      </c>
      <c r="AN1143" s="148">
        <v>712</v>
      </c>
      <c r="AO1143" s="148">
        <v>712</v>
      </c>
      <c r="AP1143" s="148">
        <v>405</v>
      </c>
      <c r="AQ1143" s="148">
        <v>405</v>
      </c>
      <c r="AR1143" s="148">
        <v>1188</v>
      </c>
      <c r="AS1143" s="148">
        <v>10</v>
      </c>
      <c r="AT1143" s="148">
        <v>10</v>
      </c>
      <c r="AU1143" s="148">
        <v>5.0000000000000001E-3</v>
      </c>
      <c r="AV1143" s="148">
        <v>5.0000000000000001E-3</v>
      </c>
      <c r="AW1143" s="148">
        <v>1168</v>
      </c>
      <c r="AX1143" s="148">
        <v>1168</v>
      </c>
      <c r="AY1143" s="148">
        <v>133</v>
      </c>
      <c r="AZ1143" s="148">
        <v>133</v>
      </c>
      <c r="BA1143" s="148" t="s">
        <v>107</v>
      </c>
      <c r="BB1143" s="148">
        <v>11</v>
      </c>
      <c r="BD1143" s="148">
        <v>8</v>
      </c>
      <c r="BF1143" s="148" t="s">
        <v>949</v>
      </c>
      <c r="BG1143" s="148">
        <v>1</v>
      </c>
      <c r="BI1143" s="153">
        <v>42535</v>
      </c>
      <c r="BJ1143" s="154" t="s">
        <v>953</v>
      </c>
      <c r="BK1143" s="148">
        <v>41054531300042</v>
      </c>
      <c r="BM1143" s="148" t="s">
        <v>100</v>
      </c>
      <c r="BN1143" s="148" t="s">
        <v>950</v>
      </c>
      <c r="BO1143" s="148" t="s">
        <v>951</v>
      </c>
      <c r="BQ1143" s="153">
        <v>42534</v>
      </c>
      <c r="BR1143" s="148">
        <v>3</v>
      </c>
      <c r="BT1143" s="148">
        <v>1409</v>
      </c>
      <c r="BV1143" s="148" t="s">
        <v>1617</v>
      </c>
      <c r="BW1143" s="148">
        <v>25</v>
      </c>
      <c r="BY1143" s="148">
        <v>27</v>
      </c>
      <c r="CA1143" s="148">
        <v>1</v>
      </c>
      <c r="CC1143" s="148">
        <v>34255833500051</v>
      </c>
      <c r="CE1143" s="148" t="s">
        <v>100</v>
      </c>
      <c r="CF1143" s="148">
        <v>1</v>
      </c>
      <c r="CH1143" s="148">
        <v>3</v>
      </c>
      <c r="CJ1143" s="149">
        <v>41054531300042</v>
      </c>
      <c r="CL1143" s="149" t="s">
        <v>97</v>
      </c>
      <c r="CN1143" s="149">
        <v>3</v>
      </c>
      <c r="CT1143" s="149" t="s">
        <v>98</v>
      </c>
      <c r="CU1143" s="152">
        <v>42667</v>
      </c>
      <c r="CV1143" s="149">
        <v>0</v>
      </c>
      <c r="CX1143" s="149" t="s">
        <v>97</v>
      </c>
      <c r="CY1143" s="149" t="s">
        <v>99</v>
      </c>
      <c r="CZ1143" s="149">
        <v>41054531300042</v>
      </c>
      <c r="DB1143" s="149" t="s">
        <v>100</v>
      </c>
      <c r="DC1143" s="149" t="s">
        <v>101</v>
      </c>
      <c r="DD1143" s="149" t="s">
        <v>102</v>
      </c>
      <c r="DE1143" s="149" t="s">
        <v>1615</v>
      </c>
      <c r="DF1143" s="149">
        <v>1</v>
      </c>
    </row>
    <row r="1144" spans="1:110" x14ac:dyDescent="0.25">
      <c r="A1144" s="148" t="s">
        <v>96</v>
      </c>
      <c r="B1144" s="148">
        <v>0</v>
      </c>
      <c r="D1144" s="148" t="s">
        <v>97</v>
      </c>
      <c r="K1144" s="148">
        <v>1</v>
      </c>
      <c r="M1144" s="148">
        <v>2</v>
      </c>
      <c r="N1144" s="148" t="s">
        <v>947</v>
      </c>
      <c r="O1144" s="148">
        <v>0</v>
      </c>
      <c r="R1144" s="148">
        <v>6127970</v>
      </c>
      <c r="S1144" s="153">
        <v>42534</v>
      </c>
      <c r="T1144" s="148">
        <v>4</v>
      </c>
      <c r="U1144" s="148">
        <v>2</v>
      </c>
      <c r="V1144" s="148">
        <v>2</v>
      </c>
      <c r="X1144" s="148">
        <v>0</v>
      </c>
      <c r="Y1144" s="148">
        <v>0</v>
      </c>
      <c r="Z1144" s="153">
        <v>42535</v>
      </c>
      <c r="AA1144" s="154" t="s">
        <v>948</v>
      </c>
      <c r="AB1144" s="148">
        <v>23</v>
      </c>
      <c r="AC1144" s="148">
        <v>23</v>
      </c>
      <c r="AD1144" s="148" t="s">
        <v>117</v>
      </c>
      <c r="AE1144" s="154" t="s">
        <v>154</v>
      </c>
      <c r="AF1144" s="148">
        <v>2</v>
      </c>
      <c r="AG1144" s="148">
        <v>2</v>
      </c>
      <c r="AJ1144" s="148" t="s">
        <v>511</v>
      </c>
      <c r="AK1144" s="148">
        <v>1700</v>
      </c>
      <c r="AL1144" s="148">
        <v>0.01</v>
      </c>
      <c r="AM1144" s="148">
        <v>0.01</v>
      </c>
      <c r="AN1144" s="148">
        <v>712</v>
      </c>
      <c r="AO1144" s="148">
        <v>712</v>
      </c>
      <c r="AP1144" s="148">
        <v>405</v>
      </c>
      <c r="AQ1144" s="148">
        <v>405</v>
      </c>
      <c r="AR1144" s="148">
        <v>1700</v>
      </c>
      <c r="AS1144" s="148">
        <v>10</v>
      </c>
      <c r="AT1144" s="148">
        <v>10</v>
      </c>
      <c r="AU1144" s="148">
        <v>0.01</v>
      </c>
      <c r="AV1144" s="148">
        <v>0.01</v>
      </c>
      <c r="AW1144" s="148">
        <v>1168</v>
      </c>
      <c r="AX1144" s="148">
        <v>1168</v>
      </c>
      <c r="AY1144" s="148">
        <v>133</v>
      </c>
      <c r="AZ1144" s="148">
        <v>133</v>
      </c>
      <c r="BA1144" s="148" t="s">
        <v>107</v>
      </c>
      <c r="BB1144" s="148">
        <v>11</v>
      </c>
      <c r="BD1144" s="148">
        <v>8</v>
      </c>
      <c r="BF1144" s="148" t="s">
        <v>949</v>
      </c>
      <c r="BG1144" s="148">
        <v>1</v>
      </c>
      <c r="BI1144" s="153">
        <v>42535</v>
      </c>
      <c r="BJ1144" s="154" t="s">
        <v>953</v>
      </c>
      <c r="BK1144" s="148">
        <v>41054531300042</v>
      </c>
      <c r="BM1144" s="148" t="s">
        <v>100</v>
      </c>
      <c r="BN1144" s="148" t="s">
        <v>950</v>
      </c>
      <c r="BO1144" s="148" t="s">
        <v>951</v>
      </c>
      <c r="BQ1144" s="153">
        <v>42534</v>
      </c>
      <c r="BR1144" s="148">
        <v>3</v>
      </c>
      <c r="BT1144" s="148">
        <v>1409</v>
      </c>
      <c r="BV1144" s="148" t="s">
        <v>1617</v>
      </c>
      <c r="BW1144" s="148">
        <v>25</v>
      </c>
      <c r="BY1144" s="148">
        <v>27</v>
      </c>
      <c r="CA1144" s="148">
        <v>1</v>
      </c>
      <c r="CC1144" s="148">
        <v>34255833500051</v>
      </c>
      <c r="CE1144" s="148" t="s">
        <v>100</v>
      </c>
      <c r="CF1144" s="148">
        <v>1</v>
      </c>
      <c r="CH1144" s="148">
        <v>3</v>
      </c>
      <c r="CJ1144" s="149">
        <v>41054531300042</v>
      </c>
      <c r="CL1144" s="149" t="s">
        <v>97</v>
      </c>
      <c r="CN1144" s="149">
        <v>3</v>
      </c>
      <c r="CT1144" s="149" t="s">
        <v>98</v>
      </c>
      <c r="CU1144" s="152">
        <v>42667</v>
      </c>
      <c r="CV1144" s="149">
        <v>0</v>
      </c>
      <c r="CX1144" s="149" t="s">
        <v>97</v>
      </c>
      <c r="CY1144" s="149" t="s">
        <v>99</v>
      </c>
      <c r="CZ1144" s="149">
        <v>41054531300042</v>
      </c>
      <c r="DB1144" s="149" t="s">
        <v>100</v>
      </c>
      <c r="DC1144" s="149" t="s">
        <v>101</v>
      </c>
      <c r="DD1144" s="149" t="s">
        <v>102</v>
      </c>
      <c r="DE1144" s="149" t="s">
        <v>1615</v>
      </c>
      <c r="DF1144" s="149">
        <v>1</v>
      </c>
    </row>
    <row r="1145" spans="1:110" x14ac:dyDescent="0.25">
      <c r="A1145" s="148" t="s">
        <v>96</v>
      </c>
      <c r="B1145" s="148">
        <v>0</v>
      </c>
      <c r="D1145" s="148" t="s">
        <v>97</v>
      </c>
      <c r="K1145" s="148">
        <v>1</v>
      </c>
      <c r="M1145" s="148">
        <v>2</v>
      </c>
      <c r="N1145" s="148" t="s">
        <v>947</v>
      </c>
      <c r="O1145" s="148">
        <v>0</v>
      </c>
      <c r="R1145" s="148">
        <v>6127970</v>
      </c>
      <c r="S1145" s="153">
        <v>42534</v>
      </c>
      <c r="T1145" s="148">
        <v>4</v>
      </c>
      <c r="U1145" s="148">
        <v>1</v>
      </c>
      <c r="V1145" s="148">
        <v>1</v>
      </c>
      <c r="X1145" s="148">
        <v>0</v>
      </c>
      <c r="Y1145" s="148">
        <v>0</v>
      </c>
      <c r="Z1145" s="153">
        <v>42535</v>
      </c>
      <c r="AA1145" s="154" t="s">
        <v>948</v>
      </c>
      <c r="AB1145" s="148">
        <v>23</v>
      </c>
      <c r="AC1145" s="148">
        <v>23</v>
      </c>
      <c r="AD1145" s="148" t="s">
        <v>117</v>
      </c>
      <c r="AE1145" s="154" t="s">
        <v>154</v>
      </c>
      <c r="AF1145" s="148">
        <v>2</v>
      </c>
      <c r="AG1145" s="148">
        <v>2</v>
      </c>
      <c r="AJ1145" s="148" t="s">
        <v>512</v>
      </c>
      <c r="AK1145" s="148">
        <v>1189</v>
      </c>
      <c r="AL1145" s="148">
        <v>5.0000000000000001E-3</v>
      </c>
      <c r="AM1145" s="148">
        <v>5.0000000000000001E-3</v>
      </c>
      <c r="AN1145" s="148">
        <v>712</v>
      </c>
      <c r="AO1145" s="148">
        <v>712</v>
      </c>
      <c r="AP1145" s="148">
        <v>405</v>
      </c>
      <c r="AQ1145" s="148">
        <v>405</v>
      </c>
      <c r="AR1145" s="148">
        <v>1189</v>
      </c>
      <c r="AS1145" s="148">
        <v>10</v>
      </c>
      <c r="AT1145" s="148">
        <v>10</v>
      </c>
      <c r="AU1145" s="148">
        <v>5.0000000000000001E-3</v>
      </c>
      <c r="AV1145" s="148">
        <v>5.0000000000000001E-3</v>
      </c>
      <c r="AW1145" s="148">
        <v>1168</v>
      </c>
      <c r="AX1145" s="148">
        <v>1168</v>
      </c>
      <c r="AY1145" s="148">
        <v>133</v>
      </c>
      <c r="AZ1145" s="148">
        <v>133</v>
      </c>
      <c r="BA1145" s="148" t="s">
        <v>107</v>
      </c>
      <c r="BB1145" s="148">
        <v>11</v>
      </c>
      <c r="BD1145" s="148">
        <v>8</v>
      </c>
      <c r="BF1145" s="148" t="s">
        <v>949</v>
      </c>
      <c r="BG1145" s="148">
        <v>1</v>
      </c>
      <c r="BI1145" s="153">
        <v>42535</v>
      </c>
      <c r="BJ1145" s="154" t="s">
        <v>953</v>
      </c>
      <c r="BK1145" s="148">
        <v>41054531300042</v>
      </c>
      <c r="BM1145" s="148" t="s">
        <v>100</v>
      </c>
      <c r="BN1145" s="148" t="s">
        <v>950</v>
      </c>
      <c r="BO1145" s="148" t="s">
        <v>951</v>
      </c>
      <c r="BQ1145" s="153">
        <v>42534</v>
      </c>
      <c r="BR1145" s="148">
        <v>3</v>
      </c>
      <c r="BT1145" s="148">
        <v>1409</v>
      </c>
      <c r="BV1145" s="148" t="s">
        <v>1617</v>
      </c>
      <c r="BW1145" s="148">
        <v>25</v>
      </c>
      <c r="BY1145" s="148">
        <v>27</v>
      </c>
      <c r="CA1145" s="148">
        <v>1</v>
      </c>
      <c r="CC1145" s="148">
        <v>34255833500051</v>
      </c>
      <c r="CE1145" s="148" t="s">
        <v>100</v>
      </c>
      <c r="CF1145" s="148">
        <v>1</v>
      </c>
      <c r="CH1145" s="148">
        <v>3</v>
      </c>
      <c r="CJ1145" s="149">
        <v>41054531300042</v>
      </c>
      <c r="CL1145" s="149" t="s">
        <v>97</v>
      </c>
      <c r="CN1145" s="149">
        <v>3</v>
      </c>
      <c r="CT1145" s="149" t="s">
        <v>98</v>
      </c>
      <c r="CU1145" s="152">
        <v>42667</v>
      </c>
      <c r="CV1145" s="149">
        <v>0</v>
      </c>
      <c r="CX1145" s="149" t="s">
        <v>97</v>
      </c>
      <c r="CY1145" s="149" t="s">
        <v>99</v>
      </c>
      <c r="CZ1145" s="149">
        <v>41054531300042</v>
      </c>
      <c r="DB1145" s="149" t="s">
        <v>100</v>
      </c>
      <c r="DC1145" s="149" t="s">
        <v>101</v>
      </c>
      <c r="DD1145" s="149" t="s">
        <v>102</v>
      </c>
      <c r="DE1145" s="149" t="s">
        <v>1615</v>
      </c>
      <c r="DF1145" s="149">
        <v>1</v>
      </c>
    </row>
    <row r="1146" spans="1:110" x14ac:dyDescent="0.25">
      <c r="A1146" s="148" t="s">
        <v>96</v>
      </c>
      <c r="B1146" s="148">
        <v>0</v>
      </c>
      <c r="D1146" s="148" t="s">
        <v>97</v>
      </c>
      <c r="K1146" s="148">
        <v>1</v>
      </c>
      <c r="M1146" s="148">
        <v>2</v>
      </c>
      <c r="N1146" s="148" t="s">
        <v>947</v>
      </c>
      <c r="O1146" s="148">
        <v>0</v>
      </c>
      <c r="R1146" s="148">
        <v>6127970</v>
      </c>
      <c r="S1146" s="153">
        <v>42534</v>
      </c>
      <c r="T1146" s="148">
        <v>4</v>
      </c>
      <c r="U1146" s="148">
        <v>1</v>
      </c>
      <c r="V1146" s="148">
        <v>1</v>
      </c>
      <c r="X1146" s="148">
        <v>0</v>
      </c>
      <c r="Y1146" s="148">
        <v>0</v>
      </c>
      <c r="Z1146" s="153">
        <v>42535</v>
      </c>
      <c r="AA1146" s="154" t="s">
        <v>948</v>
      </c>
      <c r="AB1146" s="148">
        <v>23</v>
      </c>
      <c r="AC1146" s="148">
        <v>23</v>
      </c>
      <c r="AD1146" s="148" t="s">
        <v>117</v>
      </c>
      <c r="AE1146" s="154" t="s">
        <v>154</v>
      </c>
      <c r="AF1146" s="148">
        <v>2</v>
      </c>
      <c r="AG1146" s="148">
        <v>2</v>
      </c>
      <c r="AJ1146" s="148" t="s">
        <v>513</v>
      </c>
      <c r="AK1146" s="148">
        <v>5627</v>
      </c>
      <c r="AL1146" s="148">
        <v>5.0000000000000001E-3</v>
      </c>
      <c r="AM1146" s="148">
        <v>5.0000000000000001E-3</v>
      </c>
      <c r="AN1146" s="148">
        <v>712</v>
      </c>
      <c r="AO1146" s="148">
        <v>712</v>
      </c>
      <c r="AP1146" s="148">
        <v>405</v>
      </c>
      <c r="AQ1146" s="148">
        <v>405</v>
      </c>
      <c r="AR1146" s="148">
        <v>5627</v>
      </c>
      <c r="AS1146" s="148">
        <v>10</v>
      </c>
      <c r="AT1146" s="148">
        <v>10</v>
      </c>
      <c r="AU1146" s="148">
        <v>5.0000000000000001E-3</v>
      </c>
      <c r="AV1146" s="148">
        <v>5.0000000000000001E-3</v>
      </c>
      <c r="AW1146" s="148">
        <v>1168</v>
      </c>
      <c r="AX1146" s="148">
        <v>1168</v>
      </c>
      <c r="AY1146" s="148">
        <v>133</v>
      </c>
      <c r="AZ1146" s="148">
        <v>133</v>
      </c>
      <c r="BA1146" s="148" t="s">
        <v>107</v>
      </c>
      <c r="BB1146" s="148">
        <v>11</v>
      </c>
      <c r="BD1146" s="148">
        <v>8</v>
      </c>
      <c r="BF1146" s="148" t="s">
        <v>949</v>
      </c>
      <c r="BG1146" s="148">
        <v>1</v>
      </c>
      <c r="BI1146" s="153">
        <v>42535</v>
      </c>
      <c r="BJ1146" s="154" t="s">
        <v>953</v>
      </c>
      <c r="BK1146" s="148">
        <v>41054531300042</v>
      </c>
      <c r="BM1146" s="148" t="s">
        <v>100</v>
      </c>
      <c r="BN1146" s="148" t="s">
        <v>950</v>
      </c>
      <c r="BO1146" s="148" t="s">
        <v>951</v>
      </c>
      <c r="BQ1146" s="153">
        <v>42534</v>
      </c>
      <c r="BR1146" s="148">
        <v>3</v>
      </c>
      <c r="BT1146" s="148">
        <v>1409</v>
      </c>
      <c r="BV1146" s="148" t="s">
        <v>1617</v>
      </c>
      <c r="BW1146" s="148">
        <v>25</v>
      </c>
      <c r="BY1146" s="148">
        <v>27</v>
      </c>
      <c r="CA1146" s="148">
        <v>1</v>
      </c>
      <c r="CC1146" s="148">
        <v>34255833500051</v>
      </c>
      <c r="CE1146" s="148" t="s">
        <v>100</v>
      </c>
      <c r="CF1146" s="148">
        <v>1</v>
      </c>
      <c r="CH1146" s="148">
        <v>3</v>
      </c>
      <c r="CJ1146" s="149">
        <v>41054531300042</v>
      </c>
      <c r="CL1146" s="149" t="s">
        <v>97</v>
      </c>
      <c r="CN1146" s="149">
        <v>3</v>
      </c>
      <c r="CT1146" s="149" t="s">
        <v>98</v>
      </c>
      <c r="CU1146" s="152">
        <v>42667</v>
      </c>
      <c r="CV1146" s="149">
        <v>0</v>
      </c>
      <c r="CX1146" s="149" t="s">
        <v>97</v>
      </c>
      <c r="CY1146" s="149" t="s">
        <v>99</v>
      </c>
      <c r="CZ1146" s="149">
        <v>41054531300042</v>
      </c>
      <c r="DB1146" s="149" t="s">
        <v>100</v>
      </c>
      <c r="DC1146" s="149" t="s">
        <v>101</v>
      </c>
      <c r="DD1146" s="149" t="s">
        <v>102</v>
      </c>
      <c r="DE1146" s="149" t="s">
        <v>1615</v>
      </c>
      <c r="DF1146" s="149">
        <v>1</v>
      </c>
    </row>
    <row r="1147" spans="1:110" x14ac:dyDescent="0.25">
      <c r="A1147" s="148" t="s">
        <v>96</v>
      </c>
      <c r="B1147" s="148">
        <v>0</v>
      </c>
      <c r="D1147" s="148" t="s">
        <v>97</v>
      </c>
      <c r="K1147" s="148">
        <v>1</v>
      </c>
      <c r="M1147" s="148">
        <v>2</v>
      </c>
      <c r="N1147" s="148" t="s">
        <v>947</v>
      </c>
      <c r="O1147" s="148">
        <v>0</v>
      </c>
      <c r="R1147" s="148">
        <v>6127970</v>
      </c>
      <c r="S1147" s="153">
        <v>42534</v>
      </c>
      <c r="T1147" s="148">
        <v>4</v>
      </c>
      <c r="U1147" s="148">
        <v>1</v>
      </c>
      <c r="V1147" s="148">
        <v>1</v>
      </c>
      <c r="X1147" s="148">
        <v>0</v>
      </c>
      <c r="Y1147" s="148">
        <v>0</v>
      </c>
      <c r="Z1147" s="153">
        <v>42535</v>
      </c>
      <c r="AA1147" s="154" t="s">
        <v>948</v>
      </c>
      <c r="AB1147" s="148">
        <v>23</v>
      </c>
      <c r="AC1147" s="148">
        <v>23</v>
      </c>
      <c r="AD1147" s="148" t="s">
        <v>117</v>
      </c>
      <c r="AE1147" s="154" t="s">
        <v>954</v>
      </c>
      <c r="AF1147" s="148">
        <v>2</v>
      </c>
      <c r="AG1147" s="148">
        <v>2</v>
      </c>
      <c r="AJ1147" s="148" t="s">
        <v>514</v>
      </c>
      <c r="AK1147" s="148">
        <v>1190</v>
      </c>
      <c r="AL1147" s="148">
        <v>5.0000000000000001E-3</v>
      </c>
      <c r="AM1147" s="148">
        <v>5.0000000000000001E-3</v>
      </c>
      <c r="AP1147" s="148">
        <v>454</v>
      </c>
      <c r="AQ1147" s="148">
        <v>454</v>
      </c>
      <c r="AR1147" s="148">
        <v>1190</v>
      </c>
      <c r="AS1147" s="148">
        <v>10</v>
      </c>
      <c r="AT1147" s="148">
        <v>10</v>
      </c>
      <c r="AU1147" s="148">
        <v>5.0000000000000001E-3</v>
      </c>
      <c r="AV1147" s="148">
        <v>5.0000000000000001E-3</v>
      </c>
      <c r="AY1147" s="148">
        <v>133</v>
      </c>
      <c r="AZ1147" s="148">
        <v>133</v>
      </c>
      <c r="BA1147" s="148" t="s">
        <v>107</v>
      </c>
      <c r="BB1147" s="148">
        <v>11</v>
      </c>
      <c r="BD1147" s="148">
        <v>8</v>
      </c>
      <c r="BF1147" s="148" t="s">
        <v>949</v>
      </c>
      <c r="BG1147" s="148">
        <v>1</v>
      </c>
      <c r="BI1147" s="153">
        <v>42535</v>
      </c>
      <c r="BJ1147" s="154" t="s">
        <v>953</v>
      </c>
      <c r="BK1147" s="148">
        <v>41054531300042</v>
      </c>
      <c r="BM1147" s="148" t="s">
        <v>100</v>
      </c>
      <c r="BN1147" s="148" t="s">
        <v>950</v>
      </c>
      <c r="BO1147" s="148" t="s">
        <v>951</v>
      </c>
      <c r="BQ1147" s="153">
        <v>42534</v>
      </c>
      <c r="BR1147" s="148">
        <v>3</v>
      </c>
      <c r="BT1147" s="148">
        <v>1409</v>
      </c>
      <c r="BV1147" s="148" t="s">
        <v>1617</v>
      </c>
      <c r="BW1147" s="148">
        <v>25</v>
      </c>
      <c r="BY1147" s="148">
        <v>27</v>
      </c>
      <c r="CA1147" s="148">
        <v>1</v>
      </c>
      <c r="CC1147" s="148">
        <v>34255833500051</v>
      </c>
      <c r="CE1147" s="148" t="s">
        <v>100</v>
      </c>
      <c r="CF1147" s="148">
        <v>1</v>
      </c>
      <c r="CH1147" s="148">
        <v>3</v>
      </c>
      <c r="CJ1147" s="149">
        <v>41054531300042</v>
      </c>
      <c r="CL1147" s="149" t="s">
        <v>97</v>
      </c>
      <c r="CN1147" s="149">
        <v>3</v>
      </c>
      <c r="CT1147" s="149" t="s">
        <v>98</v>
      </c>
      <c r="CU1147" s="152">
        <v>42667</v>
      </c>
      <c r="CV1147" s="149">
        <v>0</v>
      </c>
      <c r="CX1147" s="149" t="s">
        <v>97</v>
      </c>
      <c r="CY1147" s="149" t="s">
        <v>99</v>
      </c>
      <c r="CZ1147" s="149">
        <v>41054531300042</v>
      </c>
      <c r="DB1147" s="149" t="s">
        <v>100</v>
      </c>
      <c r="DC1147" s="149" t="s">
        <v>101</v>
      </c>
      <c r="DD1147" s="149" t="s">
        <v>102</v>
      </c>
      <c r="DE1147" s="149" t="s">
        <v>1615</v>
      </c>
      <c r="DF1147" s="149">
        <v>1</v>
      </c>
    </row>
    <row r="1148" spans="1:110" x14ac:dyDescent="0.25">
      <c r="A1148" s="148" t="s">
        <v>96</v>
      </c>
      <c r="B1148" s="148">
        <v>0</v>
      </c>
      <c r="D1148" s="148" t="s">
        <v>97</v>
      </c>
      <c r="K1148" s="148">
        <v>1</v>
      </c>
      <c r="M1148" s="148">
        <v>2</v>
      </c>
      <c r="N1148" s="148" t="s">
        <v>947</v>
      </c>
      <c r="O1148" s="148">
        <v>0</v>
      </c>
      <c r="R1148" s="148">
        <v>6127970</v>
      </c>
      <c r="S1148" s="153">
        <v>42534</v>
      </c>
      <c r="T1148" s="148">
        <v>4</v>
      </c>
      <c r="U1148" s="148">
        <v>1</v>
      </c>
      <c r="V1148" s="148">
        <v>1</v>
      </c>
      <c r="X1148" s="148">
        <v>0</v>
      </c>
      <c r="Y1148" s="148">
        <v>0</v>
      </c>
      <c r="Z1148" s="153">
        <v>42535</v>
      </c>
      <c r="AA1148" s="154" t="s">
        <v>948</v>
      </c>
      <c r="AB1148" s="148">
        <v>23</v>
      </c>
      <c r="AC1148" s="148">
        <v>23</v>
      </c>
      <c r="AD1148" s="148" t="s">
        <v>117</v>
      </c>
      <c r="AE1148" s="154" t="s">
        <v>954</v>
      </c>
      <c r="AF1148" s="148">
        <v>2</v>
      </c>
      <c r="AG1148" s="148">
        <v>2</v>
      </c>
      <c r="AJ1148" s="148" t="s">
        <v>515</v>
      </c>
      <c r="AK1148" s="148">
        <v>1500</v>
      </c>
      <c r="AL1148" s="148">
        <v>0.02</v>
      </c>
      <c r="AM1148" s="148">
        <v>0.02</v>
      </c>
      <c r="AP1148" s="148">
        <v>454</v>
      </c>
      <c r="AQ1148" s="148">
        <v>454</v>
      </c>
      <c r="AR1148" s="148">
        <v>1500</v>
      </c>
      <c r="AS1148" s="148">
        <v>10</v>
      </c>
      <c r="AT1148" s="148">
        <v>10</v>
      </c>
      <c r="AU1148" s="148">
        <v>0.02</v>
      </c>
      <c r="AV1148" s="148">
        <v>0.02</v>
      </c>
      <c r="AY1148" s="148">
        <v>133</v>
      </c>
      <c r="AZ1148" s="148">
        <v>133</v>
      </c>
      <c r="BA1148" s="148" t="s">
        <v>107</v>
      </c>
      <c r="BB1148" s="148">
        <v>11</v>
      </c>
      <c r="BD1148" s="148">
        <v>8</v>
      </c>
      <c r="BF1148" s="148" t="s">
        <v>949</v>
      </c>
      <c r="BG1148" s="148">
        <v>1</v>
      </c>
      <c r="BI1148" s="153">
        <v>42535</v>
      </c>
      <c r="BJ1148" s="154" t="s">
        <v>953</v>
      </c>
      <c r="BK1148" s="148">
        <v>41054531300042</v>
      </c>
      <c r="BM1148" s="148" t="s">
        <v>100</v>
      </c>
      <c r="BN1148" s="148" t="s">
        <v>950</v>
      </c>
      <c r="BO1148" s="148" t="s">
        <v>951</v>
      </c>
      <c r="BQ1148" s="153">
        <v>42534</v>
      </c>
      <c r="BR1148" s="148">
        <v>3</v>
      </c>
      <c r="BT1148" s="148">
        <v>1409</v>
      </c>
      <c r="BV1148" s="148" t="s">
        <v>1617</v>
      </c>
      <c r="BW1148" s="148">
        <v>25</v>
      </c>
      <c r="BY1148" s="148">
        <v>27</v>
      </c>
      <c r="CA1148" s="148">
        <v>1</v>
      </c>
      <c r="CC1148" s="148">
        <v>34255833500051</v>
      </c>
      <c r="CE1148" s="148" t="s">
        <v>100</v>
      </c>
      <c r="CF1148" s="148">
        <v>1</v>
      </c>
      <c r="CH1148" s="148">
        <v>3</v>
      </c>
      <c r="CJ1148" s="149">
        <v>41054531300042</v>
      </c>
      <c r="CL1148" s="149" t="s">
        <v>97</v>
      </c>
      <c r="CN1148" s="149">
        <v>3</v>
      </c>
      <c r="CT1148" s="149" t="s">
        <v>98</v>
      </c>
      <c r="CU1148" s="152">
        <v>42667</v>
      </c>
      <c r="CV1148" s="149">
        <v>0</v>
      </c>
      <c r="CX1148" s="149" t="s">
        <v>97</v>
      </c>
      <c r="CY1148" s="149" t="s">
        <v>99</v>
      </c>
      <c r="CZ1148" s="149">
        <v>41054531300042</v>
      </c>
      <c r="DB1148" s="149" t="s">
        <v>100</v>
      </c>
      <c r="DC1148" s="149" t="s">
        <v>101</v>
      </c>
      <c r="DD1148" s="149" t="s">
        <v>102</v>
      </c>
      <c r="DE1148" s="149" t="s">
        <v>1615</v>
      </c>
      <c r="DF1148" s="149">
        <v>1</v>
      </c>
    </row>
    <row r="1149" spans="1:110" x14ac:dyDescent="0.25">
      <c r="A1149" s="148" t="s">
        <v>96</v>
      </c>
      <c r="B1149" s="148">
        <v>0</v>
      </c>
      <c r="D1149" s="148" t="s">
        <v>97</v>
      </c>
      <c r="K1149" s="148">
        <v>1</v>
      </c>
      <c r="M1149" s="148">
        <v>2</v>
      </c>
      <c r="N1149" s="148" t="s">
        <v>947</v>
      </c>
      <c r="O1149" s="148">
        <v>0</v>
      </c>
      <c r="R1149" s="148">
        <v>6127970</v>
      </c>
      <c r="S1149" s="153">
        <v>42534</v>
      </c>
      <c r="T1149" s="148">
        <v>4</v>
      </c>
      <c r="U1149" s="148">
        <v>2</v>
      </c>
      <c r="V1149" s="148">
        <v>2</v>
      </c>
      <c r="X1149" s="148">
        <v>0</v>
      </c>
      <c r="Y1149" s="148">
        <v>0</v>
      </c>
      <c r="Z1149" s="153">
        <v>42535</v>
      </c>
      <c r="AA1149" s="154" t="s">
        <v>948</v>
      </c>
      <c r="AB1149" s="148">
        <v>23</v>
      </c>
      <c r="AC1149" s="148">
        <v>23</v>
      </c>
      <c r="AD1149" s="148" t="s">
        <v>117</v>
      </c>
      <c r="AE1149" s="154" t="s">
        <v>154</v>
      </c>
      <c r="AF1149" s="148">
        <v>2</v>
      </c>
      <c r="AG1149" s="148">
        <v>2</v>
      </c>
      <c r="AJ1149" s="148" t="s">
        <v>516</v>
      </c>
      <c r="AK1149" s="148">
        <v>1701</v>
      </c>
      <c r="AL1149" s="148">
        <v>0.01</v>
      </c>
      <c r="AM1149" s="148">
        <v>0.01</v>
      </c>
      <c r="AN1149" s="148">
        <v>712</v>
      </c>
      <c r="AO1149" s="148">
        <v>712</v>
      </c>
      <c r="AP1149" s="148">
        <v>405</v>
      </c>
      <c r="AQ1149" s="148">
        <v>405</v>
      </c>
      <c r="AR1149" s="148">
        <v>1701</v>
      </c>
      <c r="AS1149" s="148">
        <v>10</v>
      </c>
      <c r="AT1149" s="148">
        <v>10</v>
      </c>
      <c r="AU1149" s="148">
        <v>0.01</v>
      </c>
      <c r="AV1149" s="148">
        <v>0.01</v>
      </c>
      <c r="AW1149" s="148">
        <v>1168</v>
      </c>
      <c r="AX1149" s="148">
        <v>1168</v>
      </c>
      <c r="AY1149" s="148">
        <v>133</v>
      </c>
      <c r="AZ1149" s="148">
        <v>133</v>
      </c>
      <c r="BA1149" s="148" t="s">
        <v>107</v>
      </c>
      <c r="BB1149" s="148">
        <v>11</v>
      </c>
      <c r="BD1149" s="148">
        <v>8</v>
      </c>
      <c r="BF1149" s="148" t="s">
        <v>949</v>
      </c>
      <c r="BG1149" s="148">
        <v>1</v>
      </c>
      <c r="BI1149" s="153">
        <v>42535</v>
      </c>
      <c r="BJ1149" s="154" t="s">
        <v>953</v>
      </c>
      <c r="BK1149" s="148">
        <v>41054531300042</v>
      </c>
      <c r="BM1149" s="148" t="s">
        <v>100</v>
      </c>
      <c r="BN1149" s="148" t="s">
        <v>950</v>
      </c>
      <c r="BO1149" s="148" t="s">
        <v>951</v>
      </c>
      <c r="BQ1149" s="153">
        <v>42534</v>
      </c>
      <c r="BR1149" s="148">
        <v>3</v>
      </c>
      <c r="BT1149" s="148">
        <v>1409</v>
      </c>
      <c r="BV1149" s="148" t="s">
        <v>1617</v>
      </c>
      <c r="BW1149" s="148">
        <v>25</v>
      </c>
      <c r="BY1149" s="148">
        <v>27</v>
      </c>
      <c r="CA1149" s="148">
        <v>1</v>
      </c>
      <c r="CC1149" s="148">
        <v>34255833500051</v>
      </c>
      <c r="CE1149" s="148" t="s">
        <v>100</v>
      </c>
      <c r="CF1149" s="148">
        <v>1</v>
      </c>
      <c r="CH1149" s="148">
        <v>3</v>
      </c>
      <c r="CJ1149" s="149">
        <v>41054531300042</v>
      </c>
      <c r="CL1149" s="149" t="s">
        <v>97</v>
      </c>
      <c r="CN1149" s="149">
        <v>3</v>
      </c>
      <c r="CT1149" s="149" t="s">
        <v>98</v>
      </c>
      <c r="CU1149" s="152">
        <v>42667</v>
      </c>
      <c r="CV1149" s="149">
        <v>0</v>
      </c>
      <c r="CX1149" s="149" t="s">
        <v>97</v>
      </c>
      <c r="CY1149" s="149" t="s">
        <v>99</v>
      </c>
      <c r="CZ1149" s="149">
        <v>41054531300042</v>
      </c>
      <c r="DB1149" s="149" t="s">
        <v>100</v>
      </c>
      <c r="DC1149" s="149" t="s">
        <v>101</v>
      </c>
      <c r="DD1149" s="149" t="s">
        <v>102</v>
      </c>
      <c r="DE1149" s="149" t="s">
        <v>1615</v>
      </c>
      <c r="DF1149" s="149">
        <v>1</v>
      </c>
    </row>
    <row r="1150" spans="1:110" x14ac:dyDescent="0.25">
      <c r="A1150" s="148" t="s">
        <v>96</v>
      </c>
      <c r="B1150" s="148">
        <v>0</v>
      </c>
      <c r="D1150" s="148" t="s">
        <v>97</v>
      </c>
      <c r="K1150" s="148">
        <v>1</v>
      </c>
      <c r="M1150" s="148">
        <v>2</v>
      </c>
      <c r="N1150" s="148" t="s">
        <v>947</v>
      </c>
      <c r="O1150" s="148">
        <v>0</v>
      </c>
      <c r="R1150" s="148">
        <v>6127970</v>
      </c>
      <c r="S1150" s="153">
        <v>42534</v>
      </c>
      <c r="T1150" s="148">
        <v>4</v>
      </c>
      <c r="U1150" s="148">
        <v>1</v>
      </c>
      <c r="V1150" s="148">
        <v>1</v>
      </c>
      <c r="X1150" s="148">
        <v>0</v>
      </c>
      <c r="Y1150" s="148">
        <v>0</v>
      </c>
      <c r="Z1150" s="153">
        <v>42535</v>
      </c>
      <c r="AA1150" s="154" t="s">
        <v>948</v>
      </c>
      <c r="AB1150" s="148">
        <v>23</v>
      </c>
      <c r="AC1150" s="148">
        <v>23</v>
      </c>
      <c r="AD1150" s="148" t="s">
        <v>117</v>
      </c>
      <c r="AE1150" s="154" t="s">
        <v>154</v>
      </c>
      <c r="AF1150" s="148">
        <v>2</v>
      </c>
      <c r="AG1150" s="148">
        <v>2</v>
      </c>
      <c r="AJ1150" s="148" t="s">
        <v>517</v>
      </c>
      <c r="AK1150" s="148">
        <v>2009</v>
      </c>
      <c r="AL1150" s="148">
        <v>5.0000000000000001E-3</v>
      </c>
      <c r="AM1150" s="148">
        <v>5.0000000000000001E-3</v>
      </c>
      <c r="AN1150" s="148">
        <v>712</v>
      </c>
      <c r="AO1150" s="148">
        <v>712</v>
      </c>
      <c r="AP1150" s="148">
        <v>405</v>
      </c>
      <c r="AQ1150" s="148">
        <v>405</v>
      </c>
      <c r="AR1150" s="148">
        <v>2009</v>
      </c>
      <c r="AS1150" s="148">
        <v>1</v>
      </c>
      <c r="AT1150" s="148">
        <v>1</v>
      </c>
      <c r="AU1150" s="148">
        <v>5.0000000000000001E-3</v>
      </c>
      <c r="AV1150" s="148">
        <v>5.0000000000000001E-3</v>
      </c>
      <c r="AW1150" s="148">
        <v>1168</v>
      </c>
      <c r="AX1150" s="148">
        <v>1168</v>
      </c>
      <c r="AY1150" s="148">
        <v>133</v>
      </c>
      <c r="AZ1150" s="148">
        <v>133</v>
      </c>
      <c r="BA1150" s="148" t="s">
        <v>107</v>
      </c>
      <c r="BB1150" s="148">
        <v>11</v>
      </c>
      <c r="BD1150" s="148">
        <v>8</v>
      </c>
      <c r="BF1150" s="148" t="s">
        <v>949</v>
      </c>
      <c r="BG1150" s="148">
        <v>1</v>
      </c>
      <c r="BI1150" s="153">
        <v>42535</v>
      </c>
      <c r="BJ1150" s="154" t="s">
        <v>953</v>
      </c>
      <c r="BK1150" s="148">
        <v>41054531300042</v>
      </c>
      <c r="BM1150" s="148" t="s">
        <v>100</v>
      </c>
      <c r="BN1150" s="148" t="s">
        <v>950</v>
      </c>
      <c r="BO1150" s="148" t="s">
        <v>951</v>
      </c>
      <c r="BQ1150" s="153">
        <v>42534</v>
      </c>
      <c r="BR1150" s="148">
        <v>3</v>
      </c>
      <c r="BT1150" s="148">
        <v>1409</v>
      </c>
      <c r="BV1150" s="148" t="s">
        <v>1617</v>
      </c>
      <c r="BW1150" s="148">
        <v>25</v>
      </c>
      <c r="BY1150" s="148">
        <v>27</v>
      </c>
      <c r="CA1150" s="148">
        <v>1</v>
      </c>
      <c r="CC1150" s="148">
        <v>34255833500051</v>
      </c>
      <c r="CE1150" s="148" t="s">
        <v>100</v>
      </c>
      <c r="CF1150" s="148">
        <v>1</v>
      </c>
      <c r="CH1150" s="148">
        <v>3</v>
      </c>
      <c r="CJ1150" s="149">
        <v>41054531300042</v>
      </c>
      <c r="CL1150" s="149" t="s">
        <v>97</v>
      </c>
      <c r="CN1150" s="149">
        <v>3</v>
      </c>
      <c r="CT1150" s="149" t="s">
        <v>98</v>
      </c>
      <c r="CU1150" s="152">
        <v>42667</v>
      </c>
      <c r="CV1150" s="149">
        <v>0</v>
      </c>
      <c r="CX1150" s="149" t="s">
        <v>97</v>
      </c>
      <c r="CY1150" s="149" t="s">
        <v>99</v>
      </c>
      <c r="CZ1150" s="149">
        <v>41054531300042</v>
      </c>
      <c r="DB1150" s="149" t="s">
        <v>100</v>
      </c>
      <c r="DC1150" s="149" t="s">
        <v>101</v>
      </c>
      <c r="DD1150" s="149" t="s">
        <v>102</v>
      </c>
      <c r="DE1150" s="149" t="s">
        <v>1615</v>
      </c>
      <c r="DF1150" s="149">
        <v>1</v>
      </c>
    </row>
    <row r="1151" spans="1:110" x14ac:dyDescent="0.25">
      <c r="A1151" s="148" t="s">
        <v>96</v>
      </c>
      <c r="B1151" s="148">
        <v>0</v>
      </c>
      <c r="D1151" s="148" t="s">
        <v>97</v>
      </c>
      <c r="K1151" s="148">
        <v>1</v>
      </c>
      <c r="M1151" s="148">
        <v>2</v>
      </c>
      <c r="N1151" s="148" t="s">
        <v>947</v>
      </c>
      <c r="O1151" s="148">
        <v>0</v>
      </c>
      <c r="R1151" s="148">
        <v>6127970</v>
      </c>
      <c r="S1151" s="153">
        <v>42534</v>
      </c>
      <c r="T1151" s="148">
        <v>4</v>
      </c>
      <c r="U1151" s="148">
        <v>1</v>
      </c>
      <c r="V1151" s="148">
        <v>1</v>
      </c>
      <c r="X1151" s="148">
        <v>0</v>
      </c>
      <c r="Y1151" s="148">
        <v>0</v>
      </c>
      <c r="Z1151" s="153">
        <v>42535</v>
      </c>
      <c r="AA1151" s="154" t="s">
        <v>948</v>
      </c>
      <c r="AB1151" s="148">
        <v>23</v>
      </c>
      <c r="AC1151" s="148">
        <v>23</v>
      </c>
      <c r="AD1151" s="148" t="s">
        <v>117</v>
      </c>
      <c r="AE1151" s="154" t="s">
        <v>954</v>
      </c>
      <c r="AF1151" s="148">
        <v>2</v>
      </c>
      <c r="AG1151" s="148">
        <v>2</v>
      </c>
      <c r="AJ1151" s="148" t="s">
        <v>518</v>
      </c>
      <c r="AK1151" s="148">
        <v>1840</v>
      </c>
      <c r="AL1151" s="148">
        <v>5.0000000000000001E-3</v>
      </c>
      <c r="AM1151" s="148">
        <v>5.0000000000000001E-3</v>
      </c>
      <c r="AP1151" s="148">
        <v>454</v>
      </c>
      <c r="AQ1151" s="148">
        <v>454</v>
      </c>
      <c r="AR1151" s="148">
        <v>1840</v>
      </c>
      <c r="AS1151" s="148">
        <v>10</v>
      </c>
      <c r="AT1151" s="148">
        <v>10</v>
      </c>
      <c r="AU1151" s="148">
        <v>5.0000000000000001E-3</v>
      </c>
      <c r="AV1151" s="148">
        <v>5.0000000000000001E-3</v>
      </c>
      <c r="AY1151" s="148">
        <v>133</v>
      </c>
      <c r="AZ1151" s="148">
        <v>133</v>
      </c>
      <c r="BA1151" s="148" t="s">
        <v>107</v>
      </c>
      <c r="BB1151" s="148">
        <v>11</v>
      </c>
      <c r="BD1151" s="148">
        <v>8</v>
      </c>
      <c r="BF1151" s="148" t="s">
        <v>949</v>
      </c>
      <c r="BG1151" s="148">
        <v>1</v>
      </c>
      <c r="BI1151" s="153">
        <v>42535</v>
      </c>
      <c r="BJ1151" s="154" t="s">
        <v>953</v>
      </c>
      <c r="BK1151" s="148">
        <v>41054531300042</v>
      </c>
      <c r="BM1151" s="148" t="s">
        <v>100</v>
      </c>
      <c r="BN1151" s="148" t="s">
        <v>950</v>
      </c>
      <c r="BO1151" s="148" t="s">
        <v>951</v>
      </c>
      <c r="BQ1151" s="153">
        <v>42534</v>
      </c>
      <c r="BR1151" s="148">
        <v>3</v>
      </c>
      <c r="BT1151" s="148">
        <v>1409</v>
      </c>
      <c r="BV1151" s="148" t="s">
        <v>1617</v>
      </c>
      <c r="BW1151" s="148">
        <v>25</v>
      </c>
      <c r="BY1151" s="148">
        <v>27</v>
      </c>
      <c r="CA1151" s="148">
        <v>1</v>
      </c>
      <c r="CC1151" s="148">
        <v>34255833500051</v>
      </c>
      <c r="CE1151" s="148" t="s">
        <v>100</v>
      </c>
      <c r="CF1151" s="148">
        <v>1</v>
      </c>
      <c r="CH1151" s="148">
        <v>3</v>
      </c>
      <c r="CJ1151" s="149">
        <v>41054531300042</v>
      </c>
      <c r="CL1151" s="149" t="s">
        <v>97</v>
      </c>
      <c r="CN1151" s="149">
        <v>3</v>
      </c>
      <c r="CT1151" s="149" t="s">
        <v>98</v>
      </c>
      <c r="CU1151" s="152">
        <v>42667</v>
      </c>
      <c r="CV1151" s="149">
        <v>0</v>
      </c>
      <c r="CX1151" s="149" t="s">
        <v>97</v>
      </c>
      <c r="CY1151" s="149" t="s">
        <v>99</v>
      </c>
      <c r="CZ1151" s="149">
        <v>41054531300042</v>
      </c>
      <c r="DB1151" s="149" t="s">
        <v>100</v>
      </c>
      <c r="DC1151" s="149" t="s">
        <v>101</v>
      </c>
      <c r="DD1151" s="149" t="s">
        <v>102</v>
      </c>
      <c r="DE1151" s="149" t="s">
        <v>1615</v>
      </c>
      <c r="DF1151" s="149">
        <v>1</v>
      </c>
    </row>
    <row r="1152" spans="1:110" x14ac:dyDescent="0.25">
      <c r="A1152" s="148" t="s">
        <v>96</v>
      </c>
      <c r="B1152" s="148">
        <v>0</v>
      </c>
      <c r="D1152" s="148" t="s">
        <v>97</v>
      </c>
      <c r="K1152" s="148">
        <v>1</v>
      </c>
      <c r="M1152" s="148">
        <v>2</v>
      </c>
      <c r="N1152" s="148" t="s">
        <v>947</v>
      </c>
      <c r="O1152" s="148">
        <v>0</v>
      </c>
      <c r="R1152" s="148">
        <v>6127970</v>
      </c>
      <c r="S1152" s="153">
        <v>42534</v>
      </c>
      <c r="T1152" s="148">
        <v>4</v>
      </c>
      <c r="U1152" s="148">
        <v>1</v>
      </c>
      <c r="V1152" s="148">
        <v>1</v>
      </c>
      <c r="X1152" s="148">
        <v>0</v>
      </c>
      <c r="Y1152" s="148">
        <v>0</v>
      </c>
      <c r="Z1152" s="153">
        <v>42535</v>
      </c>
      <c r="AA1152" s="154" t="s">
        <v>948</v>
      </c>
      <c r="AB1152" s="148">
        <v>23</v>
      </c>
      <c r="AC1152" s="148">
        <v>23</v>
      </c>
      <c r="AD1152" s="148" t="s">
        <v>117</v>
      </c>
      <c r="AE1152" s="154" t="s">
        <v>954</v>
      </c>
      <c r="AF1152" s="148">
        <v>2</v>
      </c>
      <c r="AG1152" s="148">
        <v>2</v>
      </c>
      <c r="AJ1152" s="148" t="s">
        <v>519</v>
      </c>
      <c r="AK1152" s="148">
        <v>6539</v>
      </c>
      <c r="AL1152" s="148">
        <v>5.0000000000000001E-3</v>
      </c>
      <c r="AM1152" s="148">
        <v>5.0000000000000001E-3</v>
      </c>
      <c r="AP1152" s="148">
        <v>454</v>
      </c>
      <c r="AQ1152" s="148">
        <v>454</v>
      </c>
      <c r="AR1152" s="148">
        <v>6539</v>
      </c>
      <c r="AS1152" s="148">
        <v>10</v>
      </c>
      <c r="AT1152" s="148">
        <v>10</v>
      </c>
      <c r="AU1152" s="148">
        <v>5.0000000000000001E-3</v>
      </c>
      <c r="AV1152" s="148">
        <v>5.0000000000000001E-3</v>
      </c>
      <c r="AY1152" s="148">
        <v>133</v>
      </c>
      <c r="AZ1152" s="148">
        <v>133</v>
      </c>
      <c r="BA1152" s="148" t="s">
        <v>107</v>
      </c>
      <c r="BB1152" s="148">
        <v>11</v>
      </c>
      <c r="BD1152" s="148">
        <v>8</v>
      </c>
      <c r="BF1152" s="148" t="s">
        <v>949</v>
      </c>
      <c r="BG1152" s="148">
        <v>1</v>
      </c>
      <c r="BI1152" s="153">
        <v>42535</v>
      </c>
      <c r="BJ1152" s="154" t="s">
        <v>953</v>
      </c>
      <c r="BK1152" s="148">
        <v>41054531300042</v>
      </c>
      <c r="BM1152" s="148" t="s">
        <v>100</v>
      </c>
      <c r="BN1152" s="148" t="s">
        <v>950</v>
      </c>
      <c r="BO1152" s="148" t="s">
        <v>951</v>
      </c>
      <c r="BQ1152" s="153">
        <v>42534</v>
      </c>
      <c r="BR1152" s="148">
        <v>3</v>
      </c>
      <c r="BT1152" s="148">
        <v>1409</v>
      </c>
      <c r="BV1152" s="148" t="s">
        <v>1617</v>
      </c>
      <c r="BW1152" s="148">
        <v>25</v>
      </c>
      <c r="BY1152" s="148">
        <v>27</v>
      </c>
      <c r="CA1152" s="148">
        <v>1</v>
      </c>
      <c r="CC1152" s="148">
        <v>34255833500051</v>
      </c>
      <c r="CE1152" s="148" t="s">
        <v>100</v>
      </c>
      <c r="CF1152" s="148">
        <v>1</v>
      </c>
      <c r="CH1152" s="148">
        <v>3</v>
      </c>
      <c r="CJ1152" s="149">
        <v>41054531300042</v>
      </c>
      <c r="CL1152" s="149" t="s">
        <v>97</v>
      </c>
      <c r="CN1152" s="149">
        <v>3</v>
      </c>
      <c r="CT1152" s="149" t="s">
        <v>98</v>
      </c>
      <c r="CU1152" s="152">
        <v>42667</v>
      </c>
      <c r="CV1152" s="149">
        <v>0</v>
      </c>
      <c r="CX1152" s="149" t="s">
        <v>97</v>
      </c>
      <c r="CY1152" s="149" t="s">
        <v>99</v>
      </c>
      <c r="CZ1152" s="149">
        <v>41054531300042</v>
      </c>
      <c r="DB1152" s="149" t="s">
        <v>100</v>
      </c>
      <c r="DC1152" s="149" t="s">
        <v>101</v>
      </c>
      <c r="DD1152" s="149" t="s">
        <v>102</v>
      </c>
      <c r="DE1152" s="149" t="s">
        <v>1615</v>
      </c>
      <c r="DF1152" s="149">
        <v>1</v>
      </c>
    </row>
    <row r="1153" spans="1:110" x14ac:dyDescent="0.25">
      <c r="A1153" s="148" t="s">
        <v>96</v>
      </c>
      <c r="B1153" s="148">
        <v>0</v>
      </c>
      <c r="D1153" s="148" t="s">
        <v>97</v>
      </c>
      <c r="K1153" s="148">
        <v>1</v>
      </c>
      <c r="M1153" s="148">
        <v>2</v>
      </c>
      <c r="N1153" s="148" t="s">
        <v>947</v>
      </c>
      <c r="O1153" s="148">
        <v>0</v>
      </c>
      <c r="R1153" s="148">
        <v>6127970</v>
      </c>
      <c r="S1153" s="153">
        <v>42534</v>
      </c>
      <c r="T1153" s="148">
        <v>4</v>
      </c>
      <c r="U1153" s="148">
        <v>1</v>
      </c>
      <c r="V1153" s="148">
        <v>1</v>
      </c>
      <c r="X1153" s="148">
        <v>0</v>
      </c>
      <c r="Y1153" s="148">
        <v>0</v>
      </c>
      <c r="Z1153" s="153">
        <v>42535</v>
      </c>
      <c r="AA1153" s="154" t="s">
        <v>948</v>
      </c>
      <c r="AB1153" s="148">
        <v>23</v>
      </c>
      <c r="AC1153" s="148">
        <v>23</v>
      </c>
      <c r="AD1153" s="148" t="s">
        <v>117</v>
      </c>
      <c r="AE1153" s="154" t="s">
        <v>954</v>
      </c>
      <c r="AF1153" s="148">
        <v>2</v>
      </c>
      <c r="AG1153" s="148">
        <v>2</v>
      </c>
      <c r="AJ1153" s="148" t="s">
        <v>520</v>
      </c>
      <c r="AK1153" s="148">
        <v>1939</v>
      </c>
      <c r="AL1153" s="148">
        <v>5.0000000000000001E-3</v>
      </c>
      <c r="AM1153" s="148">
        <v>5.0000000000000001E-3</v>
      </c>
      <c r="AP1153" s="148">
        <v>454</v>
      </c>
      <c r="AQ1153" s="148">
        <v>454</v>
      </c>
      <c r="AR1153" s="148">
        <v>1939</v>
      </c>
      <c r="AS1153" s="148">
        <v>10</v>
      </c>
      <c r="AT1153" s="148">
        <v>10</v>
      </c>
      <c r="AU1153" s="148">
        <v>5.0000000000000001E-3</v>
      </c>
      <c r="AV1153" s="148">
        <v>5.0000000000000001E-3</v>
      </c>
      <c r="AY1153" s="148">
        <v>133</v>
      </c>
      <c r="AZ1153" s="148">
        <v>133</v>
      </c>
      <c r="BA1153" s="148" t="s">
        <v>107</v>
      </c>
      <c r="BB1153" s="148">
        <v>11</v>
      </c>
      <c r="BD1153" s="148">
        <v>8</v>
      </c>
      <c r="BF1153" s="148" t="s">
        <v>949</v>
      </c>
      <c r="BG1153" s="148">
        <v>1</v>
      </c>
      <c r="BI1153" s="153">
        <v>42535</v>
      </c>
      <c r="BJ1153" s="154" t="s">
        <v>953</v>
      </c>
      <c r="BK1153" s="148">
        <v>41054531300042</v>
      </c>
      <c r="BM1153" s="148" t="s">
        <v>100</v>
      </c>
      <c r="BN1153" s="148" t="s">
        <v>950</v>
      </c>
      <c r="BO1153" s="148" t="s">
        <v>951</v>
      </c>
      <c r="BQ1153" s="153">
        <v>42534</v>
      </c>
      <c r="BR1153" s="148">
        <v>3</v>
      </c>
      <c r="BT1153" s="148">
        <v>1409</v>
      </c>
      <c r="BV1153" s="148" t="s">
        <v>1617</v>
      </c>
      <c r="BW1153" s="148">
        <v>25</v>
      </c>
      <c r="BY1153" s="148">
        <v>27</v>
      </c>
      <c r="CA1153" s="148">
        <v>1</v>
      </c>
      <c r="CC1153" s="148">
        <v>34255833500051</v>
      </c>
      <c r="CE1153" s="148" t="s">
        <v>100</v>
      </c>
      <c r="CF1153" s="148">
        <v>1</v>
      </c>
      <c r="CH1153" s="148">
        <v>3</v>
      </c>
      <c r="CJ1153" s="149">
        <v>41054531300042</v>
      </c>
      <c r="CL1153" s="149" t="s">
        <v>97</v>
      </c>
      <c r="CN1153" s="149">
        <v>3</v>
      </c>
      <c r="CT1153" s="149" t="s">
        <v>98</v>
      </c>
      <c r="CU1153" s="152">
        <v>42667</v>
      </c>
      <c r="CV1153" s="149">
        <v>0</v>
      </c>
      <c r="CX1153" s="149" t="s">
        <v>97</v>
      </c>
      <c r="CY1153" s="149" t="s">
        <v>99</v>
      </c>
      <c r="CZ1153" s="149">
        <v>41054531300042</v>
      </c>
      <c r="DB1153" s="149" t="s">
        <v>100</v>
      </c>
      <c r="DC1153" s="149" t="s">
        <v>101</v>
      </c>
      <c r="DD1153" s="149" t="s">
        <v>102</v>
      </c>
      <c r="DE1153" s="149" t="s">
        <v>1615</v>
      </c>
      <c r="DF1153" s="149">
        <v>1</v>
      </c>
    </row>
    <row r="1154" spans="1:110" x14ac:dyDescent="0.25">
      <c r="A1154" s="148" t="s">
        <v>96</v>
      </c>
      <c r="B1154" s="148">
        <v>0</v>
      </c>
      <c r="D1154" s="148" t="s">
        <v>97</v>
      </c>
      <c r="K1154" s="148">
        <v>1</v>
      </c>
      <c r="M1154" s="148">
        <v>2</v>
      </c>
      <c r="N1154" s="148" t="s">
        <v>947</v>
      </c>
      <c r="O1154" s="148">
        <v>0</v>
      </c>
      <c r="R1154" s="148">
        <v>6127970</v>
      </c>
      <c r="S1154" s="153">
        <v>42534</v>
      </c>
      <c r="T1154" s="148">
        <v>4</v>
      </c>
      <c r="U1154" s="148">
        <v>1</v>
      </c>
      <c r="V1154" s="148">
        <v>1</v>
      </c>
      <c r="X1154" s="148">
        <v>0</v>
      </c>
      <c r="Y1154" s="148">
        <v>0</v>
      </c>
      <c r="Z1154" s="153">
        <v>42535</v>
      </c>
      <c r="AA1154" s="154" t="s">
        <v>948</v>
      </c>
      <c r="AB1154" s="148">
        <v>23</v>
      </c>
      <c r="AC1154" s="148">
        <v>23</v>
      </c>
      <c r="AD1154" s="148" t="s">
        <v>117</v>
      </c>
      <c r="AE1154" s="154" t="s">
        <v>154</v>
      </c>
      <c r="AF1154" s="148">
        <v>2</v>
      </c>
      <c r="AG1154" s="148">
        <v>2</v>
      </c>
      <c r="AJ1154" s="148" t="s">
        <v>521</v>
      </c>
      <c r="AK1154" s="148">
        <v>6393</v>
      </c>
      <c r="AL1154" s="148">
        <v>5.0000000000000001E-3</v>
      </c>
      <c r="AM1154" s="148">
        <v>5.0000000000000001E-3</v>
      </c>
      <c r="AN1154" s="148">
        <v>712</v>
      </c>
      <c r="AO1154" s="148">
        <v>712</v>
      </c>
      <c r="AP1154" s="148">
        <v>405</v>
      </c>
      <c r="AQ1154" s="148">
        <v>405</v>
      </c>
      <c r="AR1154" s="148">
        <v>6393</v>
      </c>
      <c r="AS1154" s="148">
        <v>10</v>
      </c>
      <c r="AT1154" s="148">
        <v>10</v>
      </c>
      <c r="AU1154" s="148">
        <v>5.0000000000000001E-3</v>
      </c>
      <c r="AV1154" s="148">
        <v>5.0000000000000001E-3</v>
      </c>
      <c r="AW1154" s="148">
        <v>1168</v>
      </c>
      <c r="AX1154" s="148">
        <v>1168</v>
      </c>
      <c r="AY1154" s="148">
        <v>133</v>
      </c>
      <c r="AZ1154" s="148">
        <v>133</v>
      </c>
      <c r="BA1154" s="148" t="s">
        <v>107</v>
      </c>
      <c r="BB1154" s="148">
        <v>11</v>
      </c>
      <c r="BD1154" s="148">
        <v>8</v>
      </c>
      <c r="BF1154" s="148" t="s">
        <v>949</v>
      </c>
      <c r="BG1154" s="148">
        <v>1</v>
      </c>
      <c r="BI1154" s="153">
        <v>42535</v>
      </c>
      <c r="BJ1154" s="154" t="s">
        <v>953</v>
      </c>
      <c r="BK1154" s="148">
        <v>41054531300042</v>
      </c>
      <c r="BM1154" s="148" t="s">
        <v>100</v>
      </c>
      <c r="BN1154" s="148" t="s">
        <v>950</v>
      </c>
      <c r="BO1154" s="148" t="s">
        <v>951</v>
      </c>
      <c r="BQ1154" s="153">
        <v>42534</v>
      </c>
      <c r="BR1154" s="148">
        <v>3</v>
      </c>
      <c r="BT1154" s="148">
        <v>1409</v>
      </c>
      <c r="BV1154" s="148" t="s">
        <v>1617</v>
      </c>
      <c r="BW1154" s="148">
        <v>25</v>
      </c>
      <c r="BY1154" s="148">
        <v>27</v>
      </c>
      <c r="CA1154" s="148">
        <v>1</v>
      </c>
      <c r="CC1154" s="148">
        <v>34255833500051</v>
      </c>
      <c r="CE1154" s="148" t="s">
        <v>100</v>
      </c>
      <c r="CF1154" s="148">
        <v>1</v>
      </c>
      <c r="CH1154" s="148">
        <v>3</v>
      </c>
      <c r="CJ1154" s="149">
        <v>41054531300042</v>
      </c>
      <c r="CL1154" s="149" t="s">
        <v>97</v>
      </c>
      <c r="CN1154" s="149">
        <v>3</v>
      </c>
      <c r="CT1154" s="149" t="s">
        <v>98</v>
      </c>
      <c r="CU1154" s="152">
        <v>42667</v>
      </c>
      <c r="CV1154" s="149">
        <v>0</v>
      </c>
      <c r="CX1154" s="149" t="s">
        <v>97</v>
      </c>
      <c r="CY1154" s="149" t="s">
        <v>99</v>
      </c>
      <c r="CZ1154" s="149">
        <v>41054531300042</v>
      </c>
      <c r="DB1154" s="149" t="s">
        <v>100</v>
      </c>
      <c r="DC1154" s="149" t="s">
        <v>101</v>
      </c>
      <c r="DD1154" s="149" t="s">
        <v>102</v>
      </c>
      <c r="DE1154" s="149" t="s">
        <v>1615</v>
      </c>
      <c r="DF1154" s="149">
        <v>1</v>
      </c>
    </row>
    <row r="1155" spans="1:110" x14ac:dyDescent="0.25">
      <c r="A1155" s="148" t="s">
        <v>96</v>
      </c>
      <c r="B1155" s="148">
        <v>0</v>
      </c>
      <c r="D1155" s="148" t="s">
        <v>97</v>
      </c>
      <c r="K1155" s="148">
        <v>1</v>
      </c>
      <c r="M1155" s="148">
        <v>2</v>
      </c>
      <c r="N1155" s="148" t="s">
        <v>947</v>
      </c>
      <c r="O1155" s="148">
        <v>0</v>
      </c>
      <c r="R1155" s="148">
        <v>6127970</v>
      </c>
      <c r="S1155" s="153">
        <v>42534</v>
      </c>
      <c r="T1155" s="148">
        <v>4</v>
      </c>
      <c r="U1155" s="148">
        <v>1</v>
      </c>
      <c r="V1155" s="148">
        <v>1</v>
      </c>
      <c r="X1155" s="148">
        <v>0</v>
      </c>
      <c r="Y1155" s="148">
        <v>0</v>
      </c>
      <c r="Z1155" s="153">
        <v>42535</v>
      </c>
      <c r="AA1155" s="154" t="s">
        <v>948</v>
      </c>
      <c r="AB1155" s="148">
        <v>23</v>
      </c>
      <c r="AC1155" s="148">
        <v>23</v>
      </c>
      <c r="AD1155" s="148" t="s">
        <v>117</v>
      </c>
      <c r="AE1155" s="154" t="s">
        <v>954</v>
      </c>
      <c r="AF1155" s="148">
        <v>2</v>
      </c>
      <c r="AG1155" s="148">
        <v>2</v>
      </c>
      <c r="AJ1155" s="148" t="s">
        <v>522</v>
      </c>
      <c r="AK1155" s="148">
        <v>2810</v>
      </c>
      <c r="AL1155" s="148">
        <v>5.0000000000000001E-3</v>
      </c>
      <c r="AM1155" s="148">
        <v>5.0000000000000001E-3</v>
      </c>
      <c r="AP1155" s="148">
        <v>454</v>
      </c>
      <c r="AQ1155" s="148">
        <v>454</v>
      </c>
      <c r="AR1155" s="148">
        <v>2810</v>
      </c>
      <c r="AS1155" s="148">
        <v>10</v>
      </c>
      <c r="AT1155" s="148">
        <v>10</v>
      </c>
      <c r="AU1155" s="148">
        <v>5.0000000000000001E-3</v>
      </c>
      <c r="AV1155" s="148">
        <v>5.0000000000000001E-3</v>
      </c>
      <c r="AY1155" s="148">
        <v>133</v>
      </c>
      <c r="AZ1155" s="148">
        <v>133</v>
      </c>
      <c r="BA1155" s="148" t="s">
        <v>107</v>
      </c>
      <c r="BB1155" s="148">
        <v>11</v>
      </c>
      <c r="BD1155" s="148">
        <v>8</v>
      </c>
      <c r="BF1155" s="148" t="s">
        <v>949</v>
      </c>
      <c r="BG1155" s="148">
        <v>1</v>
      </c>
      <c r="BI1155" s="153">
        <v>42535</v>
      </c>
      <c r="BJ1155" s="154" t="s">
        <v>953</v>
      </c>
      <c r="BK1155" s="148">
        <v>41054531300042</v>
      </c>
      <c r="BM1155" s="148" t="s">
        <v>100</v>
      </c>
      <c r="BN1155" s="148" t="s">
        <v>950</v>
      </c>
      <c r="BO1155" s="148" t="s">
        <v>951</v>
      </c>
      <c r="BQ1155" s="153">
        <v>42534</v>
      </c>
      <c r="BR1155" s="148">
        <v>3</v>
      </c>
      <c r="BT1155" s="148">
        <v>1409</v>
      </c>
      <c r="BV1155" s="148" t="s">
        <v>1617</v>
      </c>
      <c r="BW1155" s="148">
        <v>25</v>
      </c>
      <c r="BY1155" s="148">
        <v>27</v>
      </c>
      <c r="CA1155" s="148">
        <v>1</v>
      </c>
      <c r="CC1155" s="148">
        <v>34255833500051</v>
      </c>
      <c r="CE1155" s="148" t="s">
        <v>100</v>
      </c>
      <c r="CF1155" s="148">
        <v>1</v>
      </c>
      <c r="CH1155" s="148">
        <v>3</v>
      </c>
      <c r="CJ1155" s="149">
        <v>41054531300042</v>
      </c>
      <c r="CL1155" s="149" t="s">
        <v>97</v>
      </c>
      <c r="CN1155" s="149">
        <v>3</v>
      </c>
      <c r="CT1155" s="149" t="s">
        <v>98</v>
      </c>
      <c r="CU1155" s="152">
        <v>42667</v>
      </c>
      <c r="CV1155" s="149">
        <v>0</v>
      </c>
      <c r="CX1155" s="149" t="s">
        <v>97</v>
      </c>
      <c r="CY1155" s="149" t="s">
        <v>99</v>
      </c>
      <c r="CZ1155" s="149">
        <v>41054531300042</v>
      </c>
      <c r="DB1155" s="149" t="s">
        <v>100</v>
      </c>
      <c r="DC1155" s="149" t="s">
        <v>101</v>
      </c>
      <c r="DD1155" s="149" t="s">
        <v>102</v>
      </c>
      <c r="DE1155" s="149" t="s">
        <v>1615</v>
      </c>
      <c r="DF1155" s="149">
        <v>1</v>
      </c>
    </row>
    <row r="1156" spans="1:110" x14ac:dyDescent="0.25">
      <c r="A1156" s="148" t="s">
        <v>96</v>
      </c>
      <c r="B1156" s="148">
        <v>0</v>
      </c>
      <c r="D1156" s="148" t="s">
        <v>97</v>
      </c>
      <c r="K1156" s="148">
        <v>1</v>
      </c>
      <c r="M1156" s="148">
        <v>2</v>
      </c>
      <c r="N1156" s="148" t="s">
        <v>947</v>
      </c>
      <c r="O1156" s="148">
        <v>0</v>
      </c>
      <c r="R1156" s="148">
        <v>6127970</v>
      </c>
      <c r="S1156" s="153">
        <v>42534</v>
      </c>
      <c r="T1156" s="148">
        <v>4</v>
      </c>
      <c r="U1156" s="148">
        <v>1</v>
      </c>
      <c r="V1156" s="148">
        <v>1</v>
      </c>
      <c r="X1156" s="148">
        <v>0</v>
      </c>
      <c r="Y1156" s="148">
        <v>0</v>
      </c>
      <c r="Z1156" s="153">
        <v>42535</v>
      </c>
      <c r="AA1156" s="154" t="s">
        <v>948</v>
      </c>
      <c r="AB1156" s="148">
        <v>23</v>
      </c>
      <c r="AC1156" s="148">
        <v>23</v>
      </c>
      <c r="AD1156" s="148" t="s">
        <v>117</v>
      </c>
      <c r="AE1156" s="154" t="s">
        <v>954</v>
      </c>
      <c r="AF1156" s="148">
        <v>2</v>
      </c>
      <c r="AG1156" s="148">
        <v>2</v>
      </c>
      <c r="AJ1156" s="148" t="s">
        <v>523</v>
      </c>
      <c r="AK1156" s="148">
        <v>6545</v>
      </c>
      <c r="AL1156" s="148">
        <v>5.0000000000000001E-3</v>
      </c>
      <c r="AM1156" s="148">
        <v>5.0000000000000001E-3</v>
      </c>
      <c r="AP1156" s="148">
        <v>454</v>
      </c>
      <c r="AQ1156" s="148">
        <v>454</v>
      </c>
      <c r="AR1156" s="148">
        <v>6545</v>
      </c>
      <c r="AS1156" s="148">
        <v>10</v>
      </c>
      <c r="AT1156" s="148">
        <v>10</v>
      </c>
      <c r="AU1156" s="148">
        <v>5.0000000000000001E-3</v>
      </c>
      <c r="AV1156" s="148">
        <v>5.0000000000000001E-3</v>
      </c>
      <c r="AY1156" s="148">
        <v>133</v>
      </c>
      <c r="AZ1156" s="148">
        <v>133</v>
      </c>
      <c r="BA1156" s="148" t="s">
        <v>107</v>
      </c>
      <c r="BB1156" s="148">
        <v>11</v>
      </c>
      <c r="BD1156" s="148">
        <v>8</v>
      </c>
      <c r="BF1156" s="148" t="s">
        <v>949</v>
      </c>
      <c r="BG1156" s="148">
        <v>1</v>
      </c>
      <c r="BI1156" s="153">
        <v>42535</v>
      </c>
      <c r="BJ1156" s="154" t="s">
        <v>953</v>
      </c>
      <c r="BK1156" s="148">
        <v>41054531300042</v>
      </c>
      <c r="BM1156" s="148" t="s">
        <v>100</v>
      </c>
      <c r="BN1156" s="148" t="s">
        <v>950</v>
      </c>
      <c r="BO1156" s="148" t="s">
        <v>951</v>
      </c>
      <c r="BQ1156" s="153">
        <v>42534</v>
      </c>
      <c r="BR1156" s="148">
        <v>3</v>
      </c>
      <c r="BT1156" s="148">
        <v>1409</v>
      </c>
      <c r="BV1156" s="148" t="s">
        <v>1617</v>
      </c>
      <c r="BW1156" s="148">
        <v>25</v>
      </c>
      <c r="BY1156" s="148">
        <v>27</v>
      </c>
      <c r="CA1156" s="148">
        <v>1</v>
      </c>
      <c r="CC1156" s="148">
        <v>34255833500051</v>
      </c>
      <c r="CE1156" s="148" t="s">
        <v>100</v>
      </c>
      <c r="CF1156" s="148">
        <v>1</v>
      </c>
      <c r="CH1156" s="148">
        <v>3</v>
      </c>
      <c r="CJ1156" s="149">
        <v>41054531300042</v>
      </c>
      <c r="CL1156" s="149" t="s">
        <v>97</v>
      </c>
      <c r="CN1156" s="149">
        <v>3</v>
      </c>
      <c r="CT1156" s="149" t="s">
        <v>98</v>
      </c>
      <c r="CU1156" s="152">
        <v>42667</v>
      </c>
      <c r="CV1156" s="149">
        <v>0</v>
      </c>
      <c r="CX1156" s="149" t="s">
        <v>97</v>
      </c>
      <c r="CY1156" s="149" t="s">
        <v>99</v>
      </c>
      <c r="CZ1156" s="149">
        <v>41054531300042</v>
      </c>
      <c r="DB1156" s="149" t="s">
        <v>100</v>
      </c>
      <c r="DC1156" s="149" t="s">
        <v>101</v>
      </c>
      <c r="DD1156" s="149" t="s">
        <v>102</v>
      </c>
      <c r="DE1156" s="149" t="s">
        <v>1615</v>
      </c>
      <c r="DF1156" s="149">
        <v>1</v>
      </c>
    </row>
    <row r="1157" spans="1:110" x14ac:dyDescent="0.25">
      <c r="A1157" s="148" t="s">
        <v>96</v>
      </c>
      <c r="B1157" s="148">
        <v>0</v>
      </c>
      <c r="D1157" s="148" t="s">
        <v>97</v>
      </c>
      <c r="K1157" s="148">
        <v>1</v>
      </c>
      <c r="M1157" s="148">
        <v>2</v>
      </c>
      <c r="N1157" s="148" t="s">
        <v>947</v>
      </c>
      <c r="O1157" s="148">
        <v>0</v>
      </c>
      <c r="R1157" s="148">
        <v>6127970</v>
      </c>
      <c r="S1157" s="153">
        <v>42534</v>
      </c>
      <c r="T1157" s="148">
        <v>4</v>
      </c>
      <c r="U1157" s="148">
        <v>1</v>
      </c>
      <c r="V1157" s="148">
        <v>1</v>
      </c>
      <c r="X1157" s="148">
        <v>0</v>
      </c>
      <c r="Y1157" s="148">
        <v>0</v>
      </c>
      <c r="Z1157" s="153">
        <v>42535</v>
      </c>
      <c r="AA1157" s="154" t="s">
        <v>948</v>
      </c>
      <c r="AB1157" s="148">
        <v>23</v>
      </c>
      <c r="AC1157" s="148">
        <v>23</v>
      </c>
      <c r="AD1157" s="148" t="s">
        <v>117</v>
      </c>
      <c r="AE1157" s="154" t="s">
        <v>954</v>
      </c>
      <c r="AF1157" s="148">
        <v>2</v>
      </c>
      <c r="AG1157" s="148">
        <v>2</v>
      </c>
      <c r="AJ1157" s="148" t="s">
        <v>524</v>
      </c>
      <c r="AK1157" s="148">
        <v>1825</v>
      </c>
      <c r="AL1157" s="148">
        <v>0.05</v>
      </c>
      <c r="AM1157" s="148">
        <v>0.05</v>
      </c>
      <c r="AP1157" s="148">
        <v>454</v>
      </c>
      <c r="AQ1157" s="148">
        <v>454</v>
      </c>
      <c r="AR1157" s="148">
        <v>1825</v>
      </c>
      <c r="AS1157" s="148">
        <v>10</v>
      </c>
      <c r="AT1157" s="148">
        <v>10</v>
      </c>
      <c r="AU1157" s="148">
        <v>0.05</v>
      </c>
      <c r="AV1157" s="148">
        <v>0.05</v>
      </c>
      <c r="AY1157" s="148">
        <v>133</v>
      </c>
      <c r="AZ1157" s="148">
        <v>133</v>
      </c>
      <c r="BA1157" s="148" t="s">
        <v>107</v>
      </c>
      <c r="BB1157" s="148">
        <v>11</v>
      </c>
      <c r="BD1157" s="148">
        <v>8</v>
      </c>
      <c r="BF1157" s="148" t="s">
        <v>949</v>
      </c>
      <c r="BG1157" s="148">
        <v>1</v>
      </c>
      <c r="BI1157" s="153">
        <v>42535</v>
      </c>
      <c r="BJ1157" s="154" t="s">
        <v>953</v>
      </c>
      <c r="BK1157" s="148">
        <v>41054531300042</v>
      </c>
      <c r="BM1157" s="148" t="s">
        <v>100</v>
      </c>
      <c r="BN1157" s="148" t="s">
        <v>950</v>
      </c>
      <c r="BO1157" s="148" t="s">
        <v>951</v>
      </c>
      <c r="BQ1157" s="153">
        <v>42534</v>
      </c>
      <c r="BR1157" s="148">
        <v>3</v>
      </c>
      <c r="BT1157" s="148">
        <v>1409</v>
      </c>
      <c r="BV1157" s="148" t="s">
        <v>1617</v>
      </c>
      <c r="BW1157" s="148">
        <v>25</v>
      </c>
      <c r="BY1157" s="148">
        <v>27</v>
      </c>
      <c r="CA1157" s="148">
        <v>1</v>
      </c>
      <c r="CC1157" s="148">
        <v>34255833500051</v>
      </c>
      <c r="CE1157" s="148" t="s">
        <v>100</v>
      </c>
      <c r="CF1157" s="148">
        <v>1</v>
      </c>
      <c r="CH1157" s="148">
        <v>3</v>
      </c>
      <c r="CJ1157" s="149">
        <v>41054531300042</v>
      </c>
      <c r="CL1157" s="149" t="s">
        <v>97</v>
      </c>
      <c r="CN1157" s="149">
        <v>3</v>
      </c>
      <c r="CT1157" s="149" t="s">
        <v>98</v>
      </c>
      <c r="CU1157" s="152">
        <v>42667</v>
      </c>
      <c r="CV1157" s="149">
        <v>0</v>
      </c>
      <c r="CX1157" s="149" t="s">
        <v>97</v>
      </c>
      <c r="CY1157" s="149" t="s">
        <v>99</v>
      </c>
      <c r="CZ1157" s="149">
        <v>41054531300042</v>
      </c>
      <c r="DB1157" s="149" t="s">
        <v>100</v>
      </c>
      <c r="DC1157" s="149" t="s">
        <v>101</v>
      </c>
      <c r="DD1157" s="149" t="s">
        <v>102</v>
      </c>
      <c r="DE1157" s="149" t="s">
        <v>1615</v>
      </c>
      <c r="DF1157" s="149">
        <v>1</v>
      </c>
    </row>
    <row r="1158" spans="1:110" x14ac:dyDescent="0.25">
      <c r="A1158" s="148" t="s">
        <v>96</v>
      </c>
      <c r="B1158" s="148">
        <v>0</v>
      </c>
      <c r="D1158" s="148" t="s">
        <v>97</v>
      </c>
      <c r="K1158" s="148">
        <v>1</v>
      </c>
      <c r="M1158" s="148">
        <v>2</v>
      </c>
      <c r="N1158" s="148" t="s">
        <v>947</v>
      </c>
      <c r="O1158" s="148">
        <v>0</v>
      </c>
      <c r="R1158" s="148">
        <v>6127970</v>
      </c>
      <c r="S1158" s="153">
        <v>42534</v>
      </c>
      <c r="T1158" s="148">
        <v>4</v>
      </c>
      <c r="U1158" s="148">
        <v>2</v>
      </c>
      <c r="V1158" s="148">
        <v>2</v>
      </c>
      <c r="X1158" s="148">
        <v>0</v>
      </c>
      <c r="Y1158" s="148">
        <v>0</v>
      </c>
      <c r="Z1158" s="153">
        <v>42535</v>
      </c>
      <c r="AA1158" s="154" t="s">
        <v>948</v>
      </c>
      <c r="AB1158" s="148">
        <v>23</v>
      </c>
      <c r="AC1158" s="148">
        <v>23</v>
      </c>
      <c r="AD1158" s="148" t="s">
        <v>117</v>
      </c>
      <c r="AE1158" s="154" t="s">
        <v>954</v>
      </c>
      <c r="AF1158" s="148">
        <v>2</v>
      </c>
      <c r="AG1158" s="148">
        <v>2</v>
      </c>
      <c r="AJ1158" s="148" t="s">
        <v>525</v>
      </c>
      <c r="AK1158" s="148">
        <v>2984</v>
      </c>
      <c r="AL1158" s="148">
        <v>5.0000000000000001E-3</v>
      </c>
      <c r="AM1158" s="148">
        <v>5.0000000000000001E-3</v>
      </c>
      <c r="AP1158" s="148">
        <v>454</v>
      </c>
      <c r="AQ1158" s="148">
        <v>454</v>
      </c>
      <c r="AR1158" s="148">
        <v>2984</v>
      </c>
      <c r="AS1158" s="148">
        <v>10</v>
      </c>
      <c r="AT1158" s="148">
        <v>10</v>
      </c>
      <c r="AU1158" s="148">
        <v>5.0000000000000001E-3</v>
      </c>
      <c r="AV1158" s="148">
        <v>5.0000000000000001E-3</v>
      </c>
      <c r="AY1158" s="148">
        <v>133</v>
      </c>
      <c r="AZ1158" s="148">
        <v>133</v>
      </c>
      <c r="BA1158" s="148" t="s">
        <v>107</v>
      </c>
      <c r="BB1158" s="148">
        <v>11</v>
      </c>
      <c r="BD1158" s="148">
        <v>8</v>
      </c>
      <c r="BF1158" s="148" t="s">
        <v>949</v>
      </c>
      <c r="BG1158" s="148">
        <v>1</v>
      </c>
      <c r="BI1158" s="153">
        <v>42535</v>
      </c>
      <c r="BJ1158" s="154" t="s">
        <v>953</v>
      </c>
      <c r="BK1158" s="148">
        <v>41054531300042</v>
      </c>
      <c r="BM1158" s="148" t="s">
        <v>100</v>
      </c>
      <c r="BN1158" s="148" t="s">
        <v>950</v>
      </c>
      <c r="BO1158" s="148" t="s">
        <v>951</v>
      </c>
      <c r="BQ1158" s="153">
        <v>42534</v>
      </c>
      <c r="BR1158" s="148">
        <v>3</v>
      </c>
      <c r="BT1158" s="148">
        <v>1409</v>
      </c>
      <c r="BV1158" s="148" t="s">
        <v>1617</v>
      </c>
      <c r="BW1158" s="148">
        <v>25</v>
      </c>
      <c r="BY1158" s="148">
        <v>27</v>
      </c>
      <c r="CA1158" s="148">
        <v>1</v>
      </c>
      <c r="CC1158" s="148">
        <v>34255833500051</v>
      </c>
      <c r="CE1158" s="148" t="s">
        <v>100</v>
      </c>
      <c r="CF1158" s="148">
        <v>1</v>
      </c>
      <c r="CH1158" s="148">
        <v>3</v>
      </c>
      <c r="CJ1158" s="149">
        <v>41054531300042</v>
      </c>
      <c r="CL1158" s="149" t="s">
        <v>97</v>
      </c>
      <c r="CN1158" s="149">
        <v>3</v>
      </c>
      <c r="CT1158" s="149" t="s">
        <v>98</v>
      </c>
      <c r="CU1158" s="152">
        <v>42667</v>
      </c>
      <c r="CV1158" s="149">
        <v>0</v>
      </c>
      <c r="CX1158" s="149" t="s">
        <v>97</v>
      </c>
      <c r="CY1158" s="149" t="s">
        <v>99</v>
      </c>
      <c r="CZ1158" s="149">
        <v>41054531300042</v>
      </c>
      <c r="DB1158" s="149" t="s">
        <v>100</v>
      </c>
      <c r="DC1158" s="149" t="s">
        <v>101</v>
      </c>
      <c r="DD1158" s="149" t="s">
        <v>102</v>
      </c>
      <c r="DE1158" s="149" t="s">
        <v>1615</v>
      </c>
      <c r="DF1158" s="149">
        <v>1</v>
      </c>
    </row>
    <row r="1159" spans="1:110" x14ac:dyDescent="0.25">
      <c r="A1159" s="148" t="s">
        <v>96</v>
      </c>
      <c r="B1159" s="148">
        <v>0</v>
      </c>
      <c r="D1159" s="148" t="s">
        <v>97</v>
      </c>
      <c r="K1159" s="148">
        <v>1</v>
      </c>
      <c r="M1159" s="148">
        <v>2</v>
      </c>
      <c r="N1159" s="148" t="s">
        <v>947</v>
      </c>
      <c r="O1159" s="148">
        <v>0</v>
      </c>
      <c r="R1159" s="148">
        <v>6127970</v>
      </c>
      <c r="S1159" s="153">
        <v>42534</v>
      </c>
      <c r="T1159" s="148">
        <v>4</v>
      </c>
      <c r="U1159" s="148">
        <v>1</v>
      </c>
      <c r="V1159" s="148">
        <v>1</v>
      </c>
      <c r="X1159" s="148">
        <v>0</v>
      </c>
      <c r="Y1159" s="148">
        <v>0</v>
      </c>
      <c r="Z1159" s="153">
        <v>42535</v>
      </c>
      <c r="AA1159" s="154" t="s">
        <v>948</v>
      </c>
      <c r="AB1159" s="148">
        <v>23</v>
      </c>
      <c r="AC1159" s="148">
        <v>23</v>
      </c>
      <c r="AD1159" s="148" t="s">
        <v>117</v>
      </c>
      <c r="AE1159" s="154" t="s">
        <v>954</v>
      </c>
      <c r="AF1159" s="148">
        <v>2</v>
      </c>
      <c r="AG1159" s="148">
        <v>2</v>
      </c>
      <c r="AJ1159" s="148" t="s">
        <v>526</v>
      </c>
      <c r="AK1159" s="148">
        <v>2022</v>
      </c>
      <c r="AL1159" s="148">
        <v>5.0000000000000001E-3</v>
      </c>
      <c r="AM1159" s="148">
        <v>5.0000000000000001E-3</v>
      </c>
      <c r="AP1159" s="148">
        <v>454</v>
      </c>
      <c r="AQ1159" s="148">
        <v>454</v>
      </c>
      <c r="AR1159" s="148">
        <v>2022</v>
      </c>
      <c r="AS1159" s="148">
        <v>10</v>
      </c>
      <c r="AT1159" s="148">
        <v>10</v>
      </c>
      <c r="AU1159" s="148">
        <v>5.0000000000000001E-3</v>
      </c>
      <c r="AV1159" s="148">
        <v>5.0000000000000001E-3</v>
      </c>
      <c r="AY1159" s="148">
        <v>133</v>
      </c>
      <c r="AZ1159" s="148">
        <v>133</v>
      </c>
      <c r="BA1159" s="148" t="s">
        <v>107</v>
      </c>
      <c r="BB1159" s="148">
        <v>11</v>
      </c>
      <c r="BD1159" s="148">
        <v>8</v>
      </c>
      <c r="BF1159" s="148" t="s">
        <v>949</v>
      </c>
      <c r="BG1159" s="148">
        <v>1</v>
      </c>
      <c r="BI1159" s="153">
        <v>42535</v>
      </c>
      <c r="BJ1159" s="154" t="s">
        <v>953</v>
      </c>
      <c r="BK1159" s="148">
        <v>41054531300042</v>
      </c>
      <c r="BM1159" s="148" t="s">
        <v>100</v>
      </c>
      <c r="BN1159" s="148" t="s">
        <v>950</v>
      </c>
      <c r="BO1159" s="148" t="s">
        <v>951</v>
      </c>
      <c r="BQ1159" s="153">
        <v>42534</v>
      </c>
      <c r="BR1159" s="148">
        <v>3</v>
      </c>
      <c r="BT1159" s="148">
        <v>1409</v>
      </c>
      <c r="BV1159" s="148" t="s">
        <v>1617</v>
      </c>
      <c r="BW1159" s="148">
        <v>25</v>
      </c>
      <c r="BY1159" s="148">
        <v>27</v>
      </c>
      <c r="CA1159" s="148">
        <v>1</v>
      </c>
      <c r="CC1159" s="148">
        <v>34255833500051</v>
      </c>
      <c r="CE1159" s="148" t="s">
        <v>100</v>
      </c>
      <c r="CF1159" s="148">
        <v>1</v>
      </c>
      <c r="CH1159" s="148">
        <v>3</v>
      </c>
      <c r="CJ1159" s="149">
        <v>41054531300042</v>
      </c>
      <c r="CL1159" s="149" t="s">
        <v>97</v>
      </c>
      <c r="CN1159" s="149">
        <v>3</v>
      </c>
      <c r="CT1159" s="149" t="s">
        <v>98</v>
      </c>
      <c r="CU1159" s="152">
        <v>42667</v>
      </c>
      <c r="CV1159" s="149">
        <v>0</v>
      </c>
      <c r="CX1159" s="149" t="s">
        <v>97</v>
      </c>
      <c r="CY1159" s="149" t="s">
        <v>99</v>
      </c>
      <c r="CZ1159" s="149">
        <v>41054531300042</v>
      </c>
      <c r="DB1159" s="149" t="s">
        <v>100</v>
      </c>
      <c r="DC1159" s="149" t="s">
        <v>101</v>
      </c>
      <c r="DD1159" s="149" t="s">
        <v>102</v>
      </c>
      <c r="DE1159" s="149" t="s">
        <v>1615</v>
      </c>
      <c r="DF1159" s="149">
        <v>1</v>
      </c>
    </row>
    <row r="1160" spans="1:110" x14ac:dyDescent="0.25">
      <c r="A1160" s="148" t="s">
        <v>96</v>
      </c>
      <c r="B1160" s="148">
        <v>0</v>
      </c>
      <c r="D1160" s="148" t="s">
        <v>97</v>
      </c>
      <c r="K1160" s="148">
        <v>1</v>
      </c>
      <c r="M1160" s="148">
        <v>2</v>
      </c>
      <c r="N1160" s="148" t="s">
        <v>947</v>
      </c>
      <c r="O1160" s="148">
        <v>0</v>
      </c>
      <c r="R1160" s="148">
        <v>6127970</v>
      </c>
      <c r="S1160" s="153">
        <v>42534</v>
      </c>
      <c r="T1160" s="148">
        <v>4</v>
      </c>
      <c r="U1160" s="148">
        <v>1</v>
      </c>
      <c r="V1160" s="148">
        <v>1</v>
      </c>
      <c r="X1160" s="148">
        <v>0</v>
      </c>
      <c r="Y1160" s="148">
        <v>0</v>
      </c>
      <c r="Z1160" s="153">
        <v>42535</v>
      </c>
      <c r="AA1160" s="154" t="s">
        <v>948</v>
      </c>
      <c r="AB1160" s="148">
        <v>23</v>
      </c>
      <c r="AC1160" s="148">
        <v>23</v>
      </c>
      <c r="AD1160" s="148" t="s">
        <v>117</v>
      </c>
      <c r="AE1160" s="154" t="s">
        <v>954</v>
      </c>
      <c r="AF1160" s="148">
        <v>2</v>
      </c>
      <c r="AG1160" s="148">
        <v>2</v>
      </c>
      <c r="AJ1160" s="148" t="s">
        <v>527</v>
      </c>
      <c r="AK1160" s="148">
        <v>1940</v>
      </c>
      <c r="AL1160" s="148">
        <v>5.0000000000000001E-3</v>
      </c>
      <c r="AM1160" s="148">
        <v>5.0000000000000001E-3</v>
      </c>
      <c r="AP1160" s="148">
        <v>454</v>
      </c>
      <c r="AQ1160" s="148">
        <v>454</v>
      </c>
      <c r="AR1160" s="148">
        <v>1940</v>
      </c>
      <c r="AS1160" s="148">
        <v>10</v>
      </c>
      <c r="AT1160" s="148">
        <v>10</v>
      </c>
      <c r="AU1160" s="148">
        <v>5.0000000000000001E-3</v>
      </c>
      <c r="AV1160" s="148">
        <v>5.0000000000000001E-3</v>
      </c>
      <c r="AY1160" s="148">
        <v>133</v>
      </c>
      <c r="AZ1160" s="148">
        <v>133</v>
      </c>
      <c r="BA1160" s="148" t="s">
        <v>107</v>
      </c>
      <c r="BB1160" s="148">
        <v>11</v>
      </c>
      <c r="BD1160" s="148">
        <v>8</v>
      </c>
      <c r="BF1160" s="148" t="s">
        <v>949</v>
      </c>
      <c r="BG1160" s="148">
        <v>1</v>
      </c>
      <c r="BI1160" s="153">
        <v>42535</v>
      </c>
      <c r="BJ1160" s="154" t="s">
        <v>953</v>
      </c>
      <c r="BK1160" s="148">
        <v>41054531300042</v>
      </c>
      <c r="BM1160" s="148" t="s">
        <v>100</v>
      </c>
      <c r="BN1160" s="148" t="s">
        <v>950</v>
      </c>
      <c r="BO1160" s="148" t="s">
        <v>951</v>
      </c>
      <c r="BQ1160" s="153">
        <v>42534</v>
      </c>
      <c r="BR1160" s="148">
        <v>3</v>
      </c>
      <c r="BT1160" s="148">
        <v>1409</v>
      </c>
      <c r="BV1160" s="148" t="s">
        <v>1617</v>
      </c>
      <c r="BW1160" s="148">
        <v>25</v>
      </c>
      <c r="BY1160" s="148">
        <v>27</v>
      </c>
      <c r="CA1160" s="148">
        <v>1</v>
      </c>
      <c r="CC1160" s="148">
        <v>34255833500051</v>
      </c>
      <c r="CE1160" s="148" t="s">
        <v>100</v>
      </c>
      <c r="CF1160" s="148">
        <v>1</v>
      </c>
      <c r="CH1160" s="148">
        <v>3</v>
      </c>
      <c r="CJ1160" s="149">
        <v>41054531300042</v>
      </c>
      <c r="CL1160" s="149" t="s">
        <v>97</v>
      </c>
      <c r="CN1160" s="149">
        <v>3</v>
      </c>
      <c r="CT1160" s="149" t="s">
        <v>98</v>
      </c>
      <c r="CU1160" s="152">
        <v>42667</v>
      </c>
      <c r="CV1160" s="149">
        <v>0</v>
      </c>
      <c r="CX1160" s="149" t="s">
        <v>97</v>
      </c>
      <c r="CY1160" s="149" t="s">
        <v>99</v>
      </c>
      <c r="CZ1160" s="149">
        <v>41054531300042</v>
      </c>
      <c r="DB1160" s="149" t="s">
        <v>100</v>
      </c>
      <c r="DC1160" s="149" t="s">
        <v>101</v>
      </c>
      <c r="DD1160" s="149" t="s">
        <v>102</v>
      </c>
      <c r="DE1160" s="149" t="s">
        <v>1615</v>
      </c>
      <c r="DF1160" s="149">
        <v>1</v>
      </c>
    </row>
    <row r="1161" spans="1:110" x14ac:dyDescent="0.25">
      <c r="A1161" s="148" t="s">
        <v>96</v>
      </c>
      <c r="B1161" s="148">
        <v>0</v>
      </c>
      <c r="D1161" s="148" t="s">
        <v>97</v>
      </c>
      <c r="K1161" s="148">
        <v>1</v>
      </c>
      <c r="M1161" s="148">
        <v>2</v>
      </c>
      <c r="N1161" s="148" t="s">
        <v>947</v>
      </c>
      <c r="O1161" s="148">
        <v>0</v>
      </c>
      <c r="R1161" s="148">
        <v>6127970</v>
      </c>
      <c r="S1161" s="153">
        <v>42534</v>
      </c>
      <c r="T1161" s="148">
        <v>4</v>
      </c>
      <c r="U1161" s="148">
        <v>2</v>
      </c>
      <c r="V1161" s="148">
        <v>2</v>
      </c>
      <c r="X1161" s="148">
        <v>0</v>
      </c>
      <c r="Y1161" s="148">
        <v>0</v>
      </c>
      <c r="Z1161" s="153">
        <v>42535</v>
      </c>
      <c r="AA1161" s="154" t="s">
        <v>948</v>
      </c>
      <c r="AB1161" s="148">
        <v>23</v>
      </c>
      <c r="AC1161" s="148">
        <v>23</v>
      </c>
      <c r="AD1161" s="148" t="s">
        <v>117</v>
      </c>
      <c r="AE1161" s="154" t="s">
        <v>954</v>
      </c>
      <c r="AF1161" s="148">
        <v>2</v>
      </c>
      <c r="AG1161" s="148">
        <v>2</v>
      </c>
      <c r="AJ1161" s="148" t="s">
        <v>528</v>
      </c>
      <c r="AK1161" s="148">
        <v>1676</v>
      </c>
      <c r="AL1161" s="148">
        <v>0.01</v>
      </c>
      <c r="AM1161" s="148">
        <v>0.01</v>
      </c>
      <c r="AP1161" s="148">
        <v>454</v>
      </c>
      <c r="AQ1161" s="148">
        <v>454</v>
      </c>
      <c r="AR1161" s="148">
        <v>1676</v>
      </c>
      <c r="AS1161" s="148">
        <v>10</v>
      </c>
      <c r="AT1161" s="148">
        <v>10</v>
      </c>
      <c r="AU1161" s="148">
        <v>0.01</v>
      </c>
      <c r="AV1161" s="148">
        <v>0.01</v>
      </c>
      <c r="AY1161" s="148">
        <v>133</v>
      </c>
      <c r="AZ1161" s="148">
        <v>133</v>
      </c>
      <c r="BA1161" s="148" t="s">
        <v>107</v>
      </c>
      <c r="BB1161" s="148">
        <v>11</v>
      </c>
      <c r="BD1161" s="148">
        <v>8</v>
      </c>
      <c r="BF1161" s="148" t="s">
        <v>949</v>
      </c>
      <c r="BG1161" s="148">
        <v>1</v>
      </c>
      <c r="BI1161" s="153">
        <v>42535</v>
      </c>
      <c r="BJ1161" s="154" t="s">
        <v>953</v>
      </c>
      <c r="BK1161" s="148">
        <v>41054531300042</v>
      </c>
      <c r="BM1161" s="148" t="s">
        <v>100</v>
      </c>
      <c r="BN1161" s="148" t="s">
        <v>950</v>
      </c>
      <c r="BO1161" s="148" t="s">
        <v>951</v>
      </c>
      <c r="BQ1161" s="153">
        <v>42534</v>
      </c>
      <c r="BR1161" s="148">
        <v>3</v>
      </c>
      <c r="BT1161" s="148">
        <v>1409</v>
      </c>
      <c r="BV1161" s="148" t="s">
        <v>1617</v>
      </c>
      <c r="BW1161" s="148">
        <v>25</v>
      </c>
      <c r="BY1161" s="148">
        <v>27</v>
      </c>
      <c r="CA1161" s="148">
        <v>1</v>
      </c>
      <c r="CC1161" s="148">
        <v>34255833500051</v>
      </c>
      <c r="CE1161" s="148" t="s">
        <v>100</v>
      </c>
      <c r="CF1161" s="148">
        <v>1</v>
      </c>
      <c r="CH1161" s="148">
        <v>3</v>
      </c>
      <c r="CJ1161" s="149">
        <v>41054531300042</v>
      </c>
      <c r="CL1161" s="149" t="s">
        <v>97</v>
      </c>
      <c r="CN1161" s="149">
        <v>3</v>
      </c>
      <c r="CT1161" s="149" t="s">
        <v>98</v>
      </c>
      <c r="CU1161" s="152">
        <v>42667</v>
      </c>
      <c r="CV1161" s="149">
        <v>0</v>
      </c>
      <c r="CX1161" s="149" t="s">
        <v>97</v>
      </c>
      <c r="CY1161" s="149" t="s">
        <v>99</v>
      </c>
      <c r="CZ1161" s="149">
        <v>41054531300042</v>
      </c>
      <c r="DB1161" s="149" t="s">
        <v>100</v>
      </c>
      <c r="DC1161" s="149" t="s">
        <v>101</v>
      </c>
      <c r="DD1161" s="149" t="s">
        <v>102</v>
      </c>
      <c r="DE1161" s="149" t="s">
        <v>1615</v>
      </c>
      <c r="DF1161" s="149">
        <v>1</v>
      </c>
    </row>
    <row r="1162" spans="1:110" x14ac:dyDescent="0.25">
      <c r="A1162" s="148" t="s">
        <v>96</v>
      </c>
      <c r="B1162" s="148">
        <v>0</v>
      </c>
      <c r="D1162" s="148" t="s">
        <v>97</v>
      </c>
      <c r="K1162" s="148">
        <v>1</v>
      </c>
      <c r="M1162" s="148">
        <v>2</v>
      </c>
      <c r="N1162" s="148" t="s">
        <v>947</v>
      </c>
      <c r="O1162" s="148">
        <v>0</v>
      </c>
      <c r="R1162" s="148">
        <v>6127970</v>
      </c>
      <c r="S1162" s="153">
        <v>42534</v>
      </c>
      <c r="T1162" s="148">
        <v>4</v>
      </c>
      <c r="U1162" s="148">
        <v>1</v>
      </c>
      <c r="V1162" s="148">
        <v>1</v>
      </c>
      <c r="X1162" s="148">
        <v>0</v>
      </c>
      <c r="Y1162" s="148">
        <v>0</v>
      </c>
      <c r="Z1162" s="153">
        <v>42535</v>
      </c>
      <c r="AA1162" s="154" t="s">
        <v>948</v>
      </c>
      <c r="AB1162" s="148">
        <v>23</v>
      </c>
      <c r="AC1162" s="148">
        <v>23</v>
      </c>
      <c r="AD1162" s="148" t="s">
        <v>117</v>
      </c>
      <c r="AE1162" s="154" t="s">
        <v>154</v>
      </c>
      <c r="AF1162" s="148">
        <v>2</v>
      </c>
      <c r="AG1162" s="148">
        <v>2</v>
      </c>
      <c r="AJ1162" s="148" t="s">
        <v>529</v>
      </c>
      <c r="AK1162" s="148">
        <v>2023</v>
      </c>
      <c r="AL1162" s="148">
        <v>5.0000000000000001E-3</v>
      </c>
      <c r="AM1162" s="148">
        <v>5.0000000000000001E-3</v>
      </c>
      <c r="AN1162" s="148">
        <v>712</v>
      </c>
      <c r="AO1162" s="148">
        <v>712</v>
      </c>
      <c r="AP1162" s="148">
        <v>405</v>
      </c>
      <c r="AQ1162" s="148">
        <v>405</v>
      </c>
      <c r="AR1162" s="148">
        <v>2023</v>
      </c>
      <c r="AS1162" s="148">
        <v>10</v>
      </c>
      <c r="AT1162" s="148">
        <v>10</v>
      </c>
      <c r="AU1162" s="148">
        <v>5.0000000000000001E-3</v>
      </c>
      <c r="AV1162" s="148">
        <v>5.0000000000000001E-3</v>
      </c>
      <c r="AW1162" s="148">
        <v>1168</v>
      </c>
      <c r="AX1162" s="148">
        <v>1168</v>
      </c>
      <c r="AY1162" s="148">
        <v>133</v>
      </c>
      <c r="AZ1162" s="148">
        <v>133</v>
      </c>
      <c r="BA1162" s="148" t="s">
        <v>107</v>
      </c>
      <c r="BB1162" s="148">
        <v>11</v>
      </c>
      <c r="BD1162" s="148">
        <v>8</v>
      </c>
      <c r="BF1162" s="148" t="s">
        <v>949</v>
      </c>
      <c r="BG1162" s="148">
        <v>1</v>
      </c>
      <c r="BI1162" s="153">
        <v>42535</v>
      </c>
      <c r="BJ1162" s="154" t="s">
        <v>953</v>
      </c>
      <c r="BK1162" s="148">
        <v>41054531300042</v>
      </c>
      <c r="BM1162" s="148" t="s">
        <v>100</v>
      </c>
      <c r="BN1162" s="148" t="s">
        <v>950</v>
      </c>
      <c r="BO1162" s="148" t="s">
        <v>951</v>
      </c>
      <c r="BQ1162" s="153">
        <v>42534</v>
      </c>
      <c r="BR1162" s="148">
        <v>3</v>
      </c>
      <c r="BT1162" s="148">
        <v>1409</v>
      </c>
      <c r="BV1162" s="148" t="s">
        <v>1617</v>
      </c>
      <c r="BW1162" s="148">
        <v>25</v>
      </c>
      <c r="BY1162" s="148">
        <v>27</v>
      </c>
      <c r="CA1162" s="148">
        <v>1</v>
      </c>
      <c r="CC1162" s="148">
        <v>34255833500051</v>
      </c>
      <c r="CE1162" s="148" t="s">
        <v>100</v>
      </c>
      <c r="CF1162" s="148">
        <v>1</v>
      </c>
      <c r="CH1162" s="148">
        <v>3</v>
      </c>
      <c r="CJ1162" s="149">
        <v>41054531300042</v>
      </c>
      <c r="CL1162" s="149" t="s">
        <v>97</v>
      </c>
      <c r="CN1162" s="149">
        <v>3</v>
      </c>
      <c r="CT1162" s="149" t="s">
        <v>98</v>
      </c>
      <c r="CU1162" s="152">
        <v>42667</v>
      </c>
      <c r="CV1162" s="149">
        <v>0</v>
      </c>
      <c r="CX1162" s="149" t="s">
        <v>97</v>
      </c>
      <c r="CY1162" s="149" t="s">
        <v>99</v>
      </c>
      <c r="CZ1162" s="149">
        <v>41054531300042</v>
      </c>
      <c r="DB1162" s="149" t="s">
        <v>100</v>
      </c>
      <c r="DC1162" s="149" t="s">
        <v>101</v>
      </c>
      <c r="DD1162" s="149" t="s">
        <v>102</v>
      </c>
      <c r="DE1162" s="149" t="s">
        <v>1615</v>
      </c>
      <c r="DF1162" s="149">
        <v>1</v>
      </c>
    </row>
    <row r="1163" spans="1:110" x14ac:dyDescent="0.25">
      <c r="A1163" s="148" t="s">
        <v>96</v>
      </c>
      <c r="B1163" s="148">
        <v>0</v>
      </c>
      <c r="D1163" s="148" t="s">
        <v>97</v>
      </c>
      <c r="K1163" s="148">
        <v>1</v>
      </c>
      <c r="M1163" s="148">
        <v>2</v>
      </c>
      <c r="N1163" s="148" t="s">
        <v>947</v>
      </c>
      <c r="O1163" s="148">
        <v>0</v>
      </c>
      <c r="R1163" s="148">
        <v>6127970</v>
      </c>
      <c r="S1163" s="153">
        <v>42534</v>
      </c>
      <c r="T1163" s="148">
        <v>4</v>
      </c>
      <c r="U1163" s="148">
        <v>1</v>
      </c>
      <c r="V1163" s="148">
        <v>1</v>
      </c>
      <c r="X1163" s="148">
        <v>0</v>
      </c>
      <c r="Y1163" s="148">
        <v>0</v>
      </c>
      <c r="Z1163" s="153">
        <v>42535</v>
      </c>
      <c r="AA1163" s="154" t="s">
        <v>948</v>
      </c>
      <c r="AB1163" s="148">
        <v>23</v>
      </c>
      <c r="AC1163" s="148">
        <v>23</v>
      </c>
      <c r="AD1163" s="148" t="s">
        <v>117</v>
      </c>
      <c r="AE1163" s="154" t="s">
        <v>954</v>
      </c>
      <c r="AF1163" s="148">
        <v>2</v>
      </c>
      <c r="AG1163" s="148">
        <v>2</v>
      </c>
      <c r="AJ1163" s="148" t="s">
        <v>530</v>
      </c>
      <c r="AK1163" s="148">
        <v>1501</v>
      </c>
      <c r="AL1163" s="148">
        <v>5.0000000000000001E-3</v>
      </c>
      <c r="AM1163" s="148">
        <v>5.0000000000000001E-3</v>
      </c>
      <c r="AP1163" s="148">
        <v>454</v>
      </c>
      <c r="AQ1163" s="148">
        <v>454</v>
      </c>
      <c r="AR1163" s="148">
        <v>1501</v>
      </c>
      <c r="AS1163" s="148">
        <v>1</v>
      </c>
      <c r="AT1163" s="148">
        <v>1</v>
      </c>
      <c r="AU1163" s="148">
        <v>6.0000000000000001E-3</v>
      </c>
      <c r="AV1163" s="148">
        <v>6.0000000000000001E-3</v>
      </c>
      <c r="AY1163" s="148">
        <v>133</v>
      </c>
      <c r="AZ1163" s="148">
        <v>133</v>
      </c>
      <c r="BA1163" s="148" t="s">
        <v>107</v>
      </c>
      <c r="BB1163" s="148">
        <v>11</v>
      </c>
      <c r="BD1163" s="148">
        <v>8</v>
      </c>
      <c r="BF1163" s="148" t="s">
        <v>949</v>
      </c>
      <c r="BG1163" s="148">
        <v>1</v>
      </c>
      <c r="BI1163" s="153">
        <v>42535</v>
      </c>
      <c r="BJ1163" s="154" t="s">
        <v>953</v>
      </c>
      <c r="BK1163" s="148">
        <v>41054531300042</v>
      </c>
      <c r="BM1163" s="148" t="s">
        <v>100</v>
      </c>
      <c r="BN1163" s="148" t="s">
        <v>950</v>
      </c>
      <c r="BO1163" s="148" t="s">
        <v>951</v>
      </c>
      <c r="BQ1163" s="153">
        <v>42534</v>
      </c>
      <c r="BR1163" s="148">
        <v>3</v>
      </c>
      <c r="BT1163" s="148">
        <v>1409</v>
      </c>
      <c r="BV1163" s="148" t="s">
        <v>1617</v>
      </c>
      <c r="BW1163" s="148">
        <v>25</v>
      </c>
      <c r="BY1163" s="148">
        <v>27</v>
      </c>
      <c r="CA1163" s="148">
        <v>1</v>
      </c>
      <c r="CC1163" s="148">
        <v>34255833500051</v>
      </c>
      <c r="CE1163" s="148" t="s">
        <v>100</v>
      </c>
      <c r="CF1163" s="148">
        <v>1</v>
      </c>
      <c r="CH1163" s="148">
        <v>3</v>
      </c>
      <c r="CJ1163" s="149">
        <v>41054531300042</v>
      </c>
      <c r="CL1163" s="149" t="s">
        <v>97</v>
      </c>
      <c r="CN1163" s="149">
        <v>3</v>
      </c>
      <c r="CT1163" s="149" t="s">
        <v>98</v>
      </c>
      <c r="CU1163" s="152">
        <v>42667</v>
      </c>
      <c r="CV1163" s="149">
        <v>0</v>
      </c>
      <c r="CX1163" s="149" t="s">
        <v>97</v>
      </c>
      <c r="CY1163" s="149" t="s">
        <v>99</v>
      </c>
      <c r="CZ1163" s="149">
        <v>41054531300042</v>
      </c>
      <c r="DB1163" s="149" t="s">
        <v>100</v>
      </c>
      <c r="DC1163" s="149" t="s">
        <v>101</v>
      </c>
      <c r="DD1163" s="149" t="s">
        <v>102</v>
      </c>
      <c r="DE1163" s="149" t="s">
        <v>1615</v>
      </c>
      <c r="DF1163" s="149">
        <v>1</v>
      </c>
    </row>
    <row r="1164" spans="1:110" x14ac:dyDescent="0.25">
      <c r="A1164" s="148" t="s">
        <v>96</v>
      </c>
      <c r="B1164" s="148">
        <v>0</v>
      </c>
      <c r="D1164" s="148" t="s">
        <v>97</v>
      </c>
      <c r="K1164" s="148">
        <v>1</v>
      </c>
      <c r="M1164" s="148">
        <v>2</v>
      </c>
      <c r="N1164" s="148" t="s">
        <v>947</v>
      </c>
      <c r="O1164" s="148">
        <v>0</v>
      </c>
      <c r="R1164" s="148">
        <v>6127970</v>
      </c>
      <c r="S1164" s="153">
        <v>42534</v>
      </c>
      <c r="T1164" s="148">
        <v>4</v>
      </c>
      <c r="U1164" s="148">
        <v>1</v>
      </c>
      <c r="V1164" s="148">
        <v>1</v>
      </c>
      <c r="X1164" s="148">
        <v>0</v>
      </c>
      <c r="Y1164" s="148">
        <v>0</v>
      </c>
      <c r="Z1164" s="153">
        <v>42536</v>
      </c>
      <c r="AA1164" s="154" t="s">
        <v>948</v>
      </c>
      <c r="AB1164" s="148">
        <v>23</v>
      </c>
      <c r="AC1164" s="148">
        <v>23</v>
      </c>
      <c r="AD1164" s="148" t="s">
        <v>105</v>
      </c>
      <c r="AE1164" s="154" t="s">
        <v>170</v>
      </c>
      <c r="AF1164" s="148">
        <v>2</v>
      </c>
      <c r="AG1164" s="148">
        <v>2</v>
      </c>
      <c r="AJ1164" s="148" t="s">
        <v>531</v>
      </c>
      <c r="AK1164" s="148">
        <v>1191</v>
      </c>
      <c r="AL1164" s="148">
        <v>0.01</v>
      </c>
      <c r="AM1164" s="148">
        <v>0.01</v>
      </c>
      <c r="AN1164" s="148">
        <v>712</v>
      </c>
      <c r="AO1164" s="148">
        <v>712</v>
      </c>
      <c r="AP1164" s="148">
        <v>151</v>
      </c>
      <c r="AQ1164" s="148">
        <v>151</v>
      </c>
      <c r="AR1164" s="148">
        <v>1191</v>
      </c>
      <c r="AS1164" s="148">
        <v>10</v>
      </c>
      <c r="AT1164" s="148">
        <v>10</v>
      </c>
      <c r="AU1164" s="148">
        <v>0.01</v>
      </c>
      <c r="AV1164" s="148">
        <v>0.01</v>
      </c>
      <c r="AW1164" s="148">
        <v>1168</v>
      </c>
      <c r="AX1164" s="148">
        <v>1168</v>
      </c>
      <c r="AY1164" s="148">
        <v>133</v>
      </c>
      <c r="AZ1164" s="148">
        <v>133</v>
      </c>
      <c r="BA1164" s="148" t="s">
        <v>107</v>
      </c>
      <c r="BB1164" s="148">
        <v>11</v>
      </c>
      <c r="BD1164" s="148">
        <v>8</v>
      </c>
      <c r="BF1164" s="148" t="s">
        <v>949</v>
      </c>
      <c r="BG1164" s="148">
        <v>1</v>
      </c>
      <c r="BI1164" s="153">
        <v>42535</v>
      </c>
      <c r="BJ1164" s="154" t="s">
        <v>953</v>
      </c>
      <c r="BK1164" s="148">
        <v>41054531300042</v>
      </c>
      <c r="BM1164" s="148" t="s">
        <v>100</v>
      </c>
      <c r="BN1164" s="148" t="s">
        <v>950</v>
      </c>
      <c r="BO1164" s="148" t="s">
        <v>951</v>
      </c>
      <c r="BQ1164" s="153">
        <v>42534</v>
      </c>
      <c r="BR1164" s="148">
        <v>3</v>
      </c>
      <c r="BT1164" s="148">
        <v>1409</v>
      </c>
      <c r="BV1164" s="148" t="s">
        <v>1617</v>
      </c>
      <c r="BW1164" s="148">
        <v>25</v>
      </c>
      <c r="BY1164" s="148">
        <v>27</v>
      </c>
      <c r="CA1164" s="148">
        <v>1</v>
      </c>
      <c r="CC1164" s="148">
        <v>34255833500051</v>
      </c>
      <c r="CE1164" s="148" t="s">
        <v>100</v>
      </c>
      <c r="CF1164" s="148">
        <v>1</v>
      </c>
      <c r="CH1164" s="148">
        <v>3</v>
      </c>
      <c r="CJ1164" s="149">
        <v>41054531300042</v>
      </c>
      <c r="CL1164" s="149" t="s">
        <v>97</v>
      </c>
      <c r="CN1164" s="149">
        <v>3</v>
      </c>
      <c r="CT1164" s="149" t="s">
        <v>98</v>
      </c>
      <c r="CU1164" s="152">
        <v>42667</v>
      </c>
      <c r="CV1164" s="149">
        <v>0</v>
      </c>
      <c r="CX1164" s="149" t="s">
        <v>97</v>
      </c>
      <c r="CY1164" s="149" t="s">
        <v>99</v>
      </c>
      <c r="CZ1164" s="149">
        <v>41054531300042</v>
      </c>
      <c r="DB1164" s="149" t="s">
        <v>100</v>
      </c>
      <c r="DC1164" s="149" t="s">
        <v>101</v>
      </c>
      <c r="DD1164" s="149" t="s">
        <v>102</v>
      </c>
      <c r="DE1164" s="149" t="s">
        <v>1615</v>
      </c>
      <c r="DF1164" s="149">
        <v>1</v>
      </c>
    </row>
    <row r="1165" spans="1:110" x14ac:dyDescent="0.25">
      <c r="A1165" s="148" t="s">
        <v>96</v>
      </c>
      <c r="B1165" s="148">
        <v>0</v>
      </c>
      <c r="D1165" s="148" t="s">
        <v>97</v>
      </c>
      <c r="K1165" s="148">
        <v>1</v>
      </c>
      <c r="M1165" s="148">
        <v>2</v>
      </c>
      <c r="N1165" s="148" t="s">
        <v>947</v>
      </c>
      <c r="O1165" s="148">
        <v>0</v>
      </c>
      <c r="R1165" s="148">
        <v>6127970</v>
      </c>
      <c r="S1165" s="153">
        <v>42534</v>
      </c>
      <c r="T1165" s="148">
        <v>4</v>
      </c>
      <c r="U1165" s="148">
        <v>1</v>
      </c>
      <c r="V1165" s="148">
        <v>1</v>
      </c>
      <c r="X1165" s="148">
        <v>0</v>
      </c>
      <c r="Y1165" s="148">
        <v>0</v>
      </c>
      <c r="Z1165" s="153">
        <v>42536</v>
      </c>
      <c r="AA1165" s="154" t="s">
        <v>948</v>
      </c>
      <c r="AB1165" s="148">
        <v>23</v>
      </c>
      <c r="AC1165" s="148">
        <v>23</v>
      </c>
      <c r="AD1165" s="148" t="s">
        <v>105</v>
      </c>
      <c r="AE1165" s="154" t="s">
        <v>170</v>
      </c>
      <c r="AF1165" s="148">
        <v>2</v>
      </c>
      <c r="AG1165" s="148">
        <v>2</v>
      </c>
      <c r="AJ1165" s="148" t="s">
        <v>532</v>
      </c>
      <c r="AK1165" s="148">
        <v>1623</v>
      </c>
      <c r="AL1165" s="148">
        <v>0.01</v>
      </c>
      <c r="AM1165" s="148">
        <v>0.01</v>
      </c>
      <c r="AN1165" s="148">
        <v>712</v>
      </c>
      <c r="AO1165" s="148">
        <v>712</v>
      </c>
      <c r="AP1165" s="148">
        <v>151</v>
      </c>
      <c r="AQ1165" s="148">
        <v>151</v>
      </c>
      <c r="AR1165" s="148">
        <v>1623</v>
      </c>
      <c r="AS1165" s="148">
        <v>10</v>
      </c>
      <c r="AT1165" s="148">
        <v>10</v>
      </c>
      <c r="AU1165" s="148">
        <v>0.01</v>
      </c>
      <c r="AV1165" s="148">
        <v>0.01</v>
      </c>
      <c r="AW1165" s="148">
        <v>1168</v>
      </c>
      <c r="AX1165" s="148">
        <v>1168</v>
      </c>
      <c r="AY1165" s="148">
        <v>133</v>
      </c>
      <c r="AZ1165" s="148">
        <v>133</v>
      </c>
      <c r="BA1165" s="148" t="s">
        <v>107</v>
      </c>
      <c r="BB1165" s="148">
        <v>11</v>
      </c>
      <c r="BD1165" s="148">
        <v>8</v>
      </c>
      <c r="BF1165" s="148" t="s">
        <v>949</v>
      </c>
      <c r="BG1165" s="148">
        <v>1</v>
      </c>
      <c r="BI1165" s="153">
        <v>42535</v>
      </c>
      <c r="BJ1165" s="154" t="s">
        <v>953</v>
      </c>
      <c r="BK1165" s="148">
        <v>41054531300042</v>
      </c>
      <c r="BM1165" s="148" t="s">
        <v>100</v>
      </c>
      <c r="BN1165" s="148" t="s">
        <v>950</v>
      </c>
      <c r="BO1165" s="148" t="s">
        <v>951</v>
      </c>
      <c r="BQ1165" s="153">
        <v>42534</v>
      </c>
      <c r="BR1165" s="148">
        <v>3</v>
      </c>
      <c r="BT1165" s="148">
        <v>1409</v>
      </c>
      <c r="BV1165" s="148" t="s">
        <v>1617</v>
      </c>
      <c r="BW1165" s="148">
        <v>25</v>
      </c>
      <c r="BY1165" s="148">
        <v>27</v>
      </c>
      <c r="CA1165" s="148">
        <v>1</v>
      </c>
      <c r="CC1165" s="148">
        <v>34255833500051</v>
      </c>
      <c r="CE1165" s="148" t="s">
        <v>100</v>
      </c>
      <c r="CF1165" s="148">
        <v>1</v>
      </c>
      <c r="CH1165" s="148">
        <v>3</v>
      </c>
      <c r="CJ1165" s="149">
        <v>41054531300042</v>
      </c>
      <c r="CL1165" s="149" t="s">
        <v>97</v>
      </c>
      <c r="CN1165" s="149">
        <v>3</v>
      </c>
      <c r="CT1165" s="149" t="s">
        <v>98</v>
      </c>
      <c r="CU1165" s="152">
        <v>42667</v>
      </c>
      <c r="CV1165" s="149">
        <v>0</v>
      </c>
      <c r="CX1165" s="149" t="s">
        <v>97</v>
      </c>
      <c r="CY1165" s="149" t="s">
        <v>99</v>
      </c>
      <c r="CZ1165" s="149">
        <v>41054531300042</v>
      </c>
      <c r="DB1165" s="149" t="s">
        <v>100</v>
      </c>
      <c r="DC1165" s="149" t="s">
        <v>101</v>
      </c>
      <c r="DD1165" s="149" t="s">
        <v>102</v>
      </c>
      <c r="DE1165" s="149" t="s">
        <v>1615</v>
      </c>
      <c r="DF1165" s="149">
        <v>1</v>
      </c>
    </row>
    <row r="1166" spans="1:110" x14ac:dyDescent="0.25">
      <c r="A1166" s="148" t="s">
        <v>96</v>
      </c>
      <c r="B1166" s="148">
        <v>0</v>
      </c>
      <c r="D1166" s="148" t="s">
        <v>97</v>
      </c>
      <c r="K1166" s="148">
        <v>1</v>
      </c>
      <c r="M1166" s="148">
        <v>2</v>
      </c>
      <c r="N1166" s="148" t="s">
        <v>947</v>
      </c>
      <c r="O1166" s="148">
        <v>0</v>
      </c>
      <c r="R1166" s="148">
        <v>6127970</v>
      </c>
      <c r="S1166" s="153">
        <v>42534</v>
      </c>
      <c r="T1166" s="148">
        <v>4</v>
      </c>
      <c r="U1166" s="148">
        <v>1</v>
      </c>
      <c r="V1166" s="148">
        <v>1</v>
      </c>
      <c r="X1166" s="148">
        <v>0</v>
      </c>
      <c r="Y1166" s="148">
        <v>0</v>
      </c>
      <c r="Z1166" s="153">
        <v>42535</v>
      </c>
      <c r="AA1166" s="154" t="s">
        <v>948</v>
      </c>
      <c r="AB1166" s="148">
        <v>23</v>
      </c>
      <c r="AC1166" s="148">
        <v>23</v>
      </c>
      <c r="AD1166" s="148" t="s">
        <v>117</v>
      </c>
      <c r="AE1166" s="154" t="s">
        <v>954</v>
      </c>
      <c r="AF1166" s="148">
        <v>2</v>
      </c>
      <c r="AG1166" s="148">
        <v>2</v>
      </c>
      <c r="AJ1166" s="148" t="s">
        <v>533</v>
      </c>
      <c r="AK1166" s="148">
        <v>2565</v>
      </c>
      <c r="AL1166" s="148">
        <v>5.0000000000000001E-3</v>
      </c>
      <c r="AM1166" s="148">
        <v>5.0000000000000001E-3</v>
      </c>
      <c r="AP1166" s="148">
        <v>454</v>
      </c>
      <c r="AQ1166" s="148">
        <v>454</v>
      </c>
      <c r="AR1166" s="148">
        <v>2565</v>
      </c>
      <c r="AS1166" s="148">
        <v>10</v>
      </c>
      <c r="AT1166" s="148">
        <v>10</v>
      </c>
      <c r="AU1166" s="148">
        <v>5.0000000000000001E-3</v>
      </c>
      <c r="AV1166" s="148">
        <v>5.0000000000000001E-3</v>
      </c>
      <c r="AY1166" s="148">
        <v>133</v>
      </c>
      <c r="AZ1166" s="148">
        <v>133</v>
      </c>
      <c r="BA1166" s="148" t="s">
        <v>107</v>
      </c>
      <c r="BB1166" s="148">
        <v>11</v>
      </c>
      <c r="BD1166" s="148">
        <v>8</v>
      </c>
      <c r="BF1166" s="148" t="s">
        <v>949</v>
      </c>
      <c r="BG1166" s="148">
        <v>1</v>
      </c>
      <c r="BI1166" s="153">
        <v>42535</v>
      </c>
      <c r="BJ1166" s="154" t="s">
        <v>953</v>
      </c>
      <c r="BK1166" s="148">
        <v>41054531300042</v>
      </c>
      <c r="BM1166" s="148" t="s">
        <v>100</v>
      </c>
      <c r="BN1166" s="148" t="s">
        <v>950</v>
      </c>
      <c r="BO1166" s="148" t="s">
        <v>951</v>
      </c>
      <c r="BQ1166" s="153">
        <v>42534</v>
      </c>
      <c r="BR1166" s="148">
        <v>3</v>
      </c>
      <c r="BT1166" s="148">
        <v>1409</v>
      </c>
      <c r="BV1166" s="148" t="s">
        <v>1617</v>
      </c>
      <c r="BW1166" s="148">
        <v>25</v>
      </c>
      <c r="BY1166" s="148">
        <v>27</v>
      </c>
      <c r="CA1166" s="148">
        <v>1</v>
      </c>
      <c r="CC1166" s="148">
        <v>34255833500051</v>
      </c>
      <c r="CE1166" s="148" t="s">
        <v>100</v>
      </c>
      <c r="CF1166" s="148">
        <v>1</v>
      </c>
      <c r="CH1166" s="148">
        <v>3</v>
      </c>
      <c r="CJ1166" s="149">
        <v>41054531300042</v>
      </c>
      <c r="CL1166" s="149" t="s">
        <v>97</v>
      </c>
      <c r="CN1166" s="149">
        <v>3</v>
      </c>
      <c r="CT1166" s="149" t="s">
        <v>98</v>
      </c>
      <c r="CU1166" s="152">
        <v>42667</v>
      </c>
      <c r="CV1166" s="149">
        <v>0</v>
      </c>
      <c r="CX1166" s="149" t="s">
        <v>97</v>
      </c>
      <c r="CY1166" s="149" t="s">
        <v>99</v>
      </c>
      <c r="CZ1166" s="149">
        <v>41054531300042</v>
      </c>
      <c r="DB1166" s="149" t="s">
        <v>100</v>
      </c>
      <c r="DC1166" s="149" t="s">
        <v>101</v>
      </c>
      <c r="DD1166" s="149" t="s">
        <v>102</v>
      </c>
      <c r="DE1166" s="149" t="s">
        <v>1615</v>
      </c>
      <c r="DF1166" s="149">
        <v>1</v>
      </c>
    </row>
    <row r="1167" spans="1:110" x14ac:dyDescent="0.25">
      <c r="A1167" s="148" t="s">
        <v>96</v>
      </c>
      <c r="B1167" s="148">
        <v>0</v>
      </c>
      <c r="D1167" s="148" t="s">
        <v>97</v>
      </c>
      <c r="K1167" s="148">
        <v>1</v>
      </c>
      <c r="M1167" s="148">
        <v>2</v>
      </c>
      <c r="N1167" s="148" t="s">
        <v>947</v>
      </c>
      <c r="O1167" s="148">
        <v>0</v>
      </c>
      <c r="R1167" s="148">
        <v>6127970</v>
      </c>
      <c r="S1167" s="153">
        <v>42534</v>
      </c>
      <c r="T1167" s="148">
        <v>4</v>
      </c>
      <c r="U1167" s="148">
        <v>1</v>
      </c>
      <c r="V1167" s="148">
        <v>1</v>
      </c>
      <c r="X1167" s="148">
        <v>0</v>
      </c>
      <c r="Y1167" s="148">
        <v>0</v>
      </c>
      <c r="Z1167" s="153">
        <v>42535</v>
      </c>
      <c r="AA1167" s="154" t="s">
        <v>948</v>
      </c>
      <c r="AB1167" s="148">
        <v>23</v>
      </c>
      <c r="AC1167" s="148">
        <v>23</v>
      </c>
      <c r="AD1167" s="148" t="s">
        <v>117</v>
      </c>
      <c r="AE1167" s="154" t="s">
        <v>954</v>
      </c>
      <c r="AF1167" s="148">
        <v>2</v>
      </c>
      <c r="AG1167" s="148">
        <v>2</v>
      </c>
      <c r="AJ1167" s="148" t="s">
        <v>534</v>
      </c>
      <c r="AK1167" s="148">
        <v>2056</v>
      </c>
      <c r="AL1167" s="148">
        <v>5.0000000000000001E-3</v>
      </c>
      <c r="AM1167" s="148">
        <v>5.0000000000000001E-3</v>
      </c>
      <c r="AP1167" s="148">
        <v>454</v>
      </c>
      <c r="AQ1167" s="148">
        <v>454</v>
      </c>
      <c r="AR1167" s="148">
        <v>2056</v>
      </c>
      <c r="AS1167" s="148">
        <v>10</v>
      </c>
      <c r="AT1167" s="148">
        <v>10</v>
      </c>
      <c r="AU1167" s="148">
        <v>5.0000000000000001E-3</v>
      </c>
      <c r="AV1167" s="148">
        <v>5.0000000000000001E-3</v>
      </c>
      <c r="AY1167" s="148">
        <v>133</v>
      </c>
      <c r="AZ1167" s="148">
        <v>133</v>
      </c>
      <c r="BA1167" s="148" t="s">
        <v>107</v>
      </c>
      <c r="BB1167" s="148">
        <v>11</v>
      </c>
      <c r="BD1167" s="148">
        <v>8</v>
      </c>
      <c r="BF1167" s="148" t="s">
        <v>949</v>
      </c>
      <c r="BG1167" s="148">
        <v>1</v>
      </c>
      <c r="BI1167" s="153">
        <v>42535</v>
      </c>
      <c r="BJ1167" s="154" t="s">
        <v>953</v>
      </c>
      <c r="BK1167" s="148">
        <v>41054531300042</v>
      </c>
      <c r="BM1167" s="148" t="s">
        <v>100</v>
      </c>
      <c r="BN1167" s="148" t="s">
        <v>950</v>
      </c>
      <c r="BO1167" s="148" t="s">
        <v>951</v>
      </c>
      <c r="BQ1167" s="153">
        <v>42534</v>
      </c>
      <c r="BR1167" s="148">
        <v>3</v>
      </c>
      <c r="BT1167" s="148">
        <v>1409</v>
      </c>
      <c r="BV1167" s="148" t="s">
        <v>1617</v>
      </c>
      <c r="BW1167" s="148">
        <v>25</v>
      </c>
      <c r="BY1167" s="148">
        <v>27</v>
      </c>
      <c r="CA1167" s="148">
        <v>1</v>
      </c>
      <c r="CC1167" s="148">
        <v>34255833500051</v>
      </c>
      <c r="CE1167" s="148" t="s">
        <v>100</v>
      </c>
      <c r="CF1167" s="148">
        <v>1</v>
      </c>
      <c r="CH1167" s="148">
        <v>3</v>
      </c>
      <c r="CJ1167" s="149">
        <v>41054531300042</v>
      </c>
      <c r="CL1167" s="149" t="s">
        <v>97</v>
      </c>
      <c r="CN1167" s="149">
        <v>3</v>
      </c>
      <c r="CT1167" s="149" t="s">
        <v>98</v>
      </c>
      <c r="CU1167" s="152">
        <v>42667</v>
      </c>
      <c r="CV1167" s="149">
        <v>0</v>
      </c>
      <c r="CX1167" s="149" t="s">
        <v>97</v>
      </c>
      <c r="CY1167" s="149" t="s">
        <v>99</v>
      </c>
      <c r="CZ1167" s="149">
        <v>41054531300042</v>
      </c>
      <c r="DB1167" s="149" t="s">
        <v>100</v>
      </c>
      <c r="DC1167" s="149" t="s">
        <v>101</v>
      </c>
      <c r="DD1167" s="149" t="s">
        <v>102</v>
      </c>
      <c r="DE1167" s="149" t="s">
        <v>1615</v>
      </c>
      <c r="DF1167" s="149">
        <v>1</v>
      </c>
    </row>
    <row r="1168" spans="1:110" x14ac:dyDescent="0.25">
      <c r="A1168" s="148" t="s">
        <v>96</v>
      </c>
      <c r="B1168" s="148">
        <v>0</v>
      </c>
      <c r="D1168" s="148" t="s">
        <v>97</v>
      </c>
      <c r="K1168" s="148">
        <v>1</v>
      </c>
      <c r="M1168" s="148">
        <v>2</v>
      </c>
      <c r="N1168" s="148" t="s">
        <v>947</v>
      </c>
      <c r="O1168" s="148">
        <v>0</v>
      </c>
      <c r="R1168" s="148">
        <v>6127970</v>
      </c>
      <c r="S1168" s="153">
        <v>42534</v>
      </c>
      <c r="T1168" s="148">
        <v>4</v>
      </c>
      <c r="U1168" s="148">
        <v>1</v>
      </c>
      <c r="V1168" s="148">
        <v>1</v>
      </c>
      <c r="X1168" s="148">
        <v>0</v>
      </c>
      <c r="Y1168" s="148">
        <v>0</v>
      </c>
      <c r="Z1168" s="153">
        <v>42535</v>
      </c>
      <c r="AA1168" s="154" t="s">
        <v>948</v>
      </c>
      <c r="AB1168" s="148">
        <v>23</v>
      </c>
      <c r="AC1168" s="148">
        <v>23</v>
      </c>
      <c r="AD1168" s="148" t="s">
        <v>117</v>
      </c>
      <c r="AE1168" s="154" t="s">
        <v>954</v>
      </c>
      <c r="AF1168" s="148">
        <v>2</v>
      </c>
      <c r="AG1168" s="148">
        <v>2</v>
      </c>
      <c r="AJ1168" s="148" t="s">
        <v>535</v>
      </c>
      <c r="AK1168" s="148">
        <v>1974</v>
      </c>
      <c r="AL1168" s="148">
        <v>5.0000000000000001E-3</v>
      </c>
      <c r="AM1168" s="148">
        <v>5.0000000000000001E-3</v>
      </c>
      <c r="AP1168" s="148">
        <v>454</v>
      </c>
      <c r="AQ1168" s="148">
        <v>454</v>
      </c>
      <c r="AR1168" s="148">
        <v>1974</v>
      </c>
      <c r="AS1168" s="148">
        <v>10</v>
      </c>
      <c r="AT1168" s="148">
        <v>10</v>
      </c>
      <c r="AU1168" s="148">
        <v>5.0000000000000001E-3</v>
      </c>
      <c r="AV1168" s="148">
        <v>5.0000000000000001E-3</v>
      </c>
      <c r="AY1168" s="148">
        <v>133</v>
      </c>
      <c r="AZ1168" s="148">
        <v>133</v>
      </c>
      <c r="BA1168" s="148" t="s">
        <v>107</v>
      </c>
      <c r="BB1168" s="148">
        <v>11</v>
      </c>
      <c r="BD1168" s="148">
        <v>8</v>
      </c>
      <c r="BF1168" s="148" t="s">
        <v>949</v>
      </c>
      <c r="BG1168" s="148">
        <v>1</v>
      </c>
      <c r="BI1168" s="153">
        <v>42535</v>
      </c>
      <c r="BJ1168" s="154" t="s">
        <v>953</v>
      </c>
      <c r="BK1168" s="148">
        <v>41054531300042</v>
      </c>
      <c r="BM1168" s="148" t="s">
        <v>100</v>
      </c>
      <c r="BN1168" s="148" t="s">
        <v>950</v>
      </c>
      <c r="BO1168" s="148" t="s">
        <v>951</v>
      </c>
      <c r="BQ1168" s="153">
        <v>42534</v>
      </c>
      <c r="BR1168" s="148">
        <v>3</v>
      </c>
      <c r="BT1168" s="148">
        <v>1409</v>
      </c>
      <c r="BV1168" s="148" t="s">
        <v>1617</v>
      </c>
      <c r="BW1168" s="148">
        <v>25</v>
      </c>
      <c r="BY1168" s="148">
        <v>27</v>
      </c>
      <c r="CA1168" s="148">
        <v>1</v>
      </c>
      <c r="CC1168" s="148">
        <v>34255833500051</v>
      </c>
      <c r="CE1168" s="148" t="s">
        <v>100</v>
      </c>
      <c r="CF1168" s="148">
        <v>1</v>
      </c>
      <c r="CH1168" s="148">
        <v>3</v>
      </c>
      <c r="CJ1168" s="149">
        <v>41054531300042</v>
      </c>
      <c r="CL1168" s="149" t="s">
        <v>97</v>
      </c>
      <c r="CN1168" s="149">
        <v>3</v>
      </c>
      <c r="CT1168" s="149" t="s">
        <v>98</v>
      </c>
      <c r="CU1168" s="152">
        <v>42667</v>
      </c>
      <c r="CV1168" s="149">
        <v>0</v>
      </c>
      <c r="CX1168" s="149" t="s">
        <v>97</v>
      </c>
      <c r="CY1168" s="149" t="s">
        <v>99</v>
      </c>
      <c r="CZ1168" s="149">
        <v>41054531300042</v>
      </c>
      <c r="DB1168" s="149" t="s">
        <v>100</v>
      </c>
      <c r="DC1168" s="149" t="s">
        <v>101</v>
      </c>
      <c r="DD1168" s="149" t="s">
        <v>102</v>
      </c>
      <c r="DE1168" s="149" t="s">
        <v>1615</v>
      </c>
      <c r="DF1168" s="149">
        <v>1</v>
      </c>
    </row>
    <row r="1169" spans="1:110" x14ac:dyDescent="0.25">
      <c r="A1169" s="148" t="s">
        <v>96</v>
      </c>
      <c r="B1169" s="148">
        <v>0</v>
      </c>
      <c r="D1169" s="148" t="s">
        <v>97</v>
      </c>
      <c r="K1169" s="148">
        <v>1</v>
      </c>
      <c r="M1169" s="148">
        <v>2</v>
      </c>
      <c r="N1169" s="148" t="s">
        <v>947</v>
      </c>
      <c r="O1169" s="148">
        <v>0</v>
      </c>
      <c r="R1169" s="148">
        <v>6127970</v>
      </c>
      <c r="S1169" s="153">
        <v>42534</v>
      </c>
      <c r="T1169" s="148">
        <v>4</v>
      </c>
      <c r="U1169" s="148">
        <v>1</v>
      </c>
      <c r="V1169" s="148">
        <v>1</v>
      </c>
      <c r="X1169" s="148">
        <v>0</v>
      </c>
      <c r="Y1169" s="148">
        <v>0</v>
      </c>
      <c r="Z1169" s="153">
        <v>42535</v>
      </c>
      <c r="AA1169" s="154" t="s">
        <v>948</v>
      </c>
      <c r="AB1169" s="148">
        <v>23</v>
      </c>
      <c r="AC1169" s="148">
        <v>23</v>
      </c>
      <c r="AD1169" s="148" t="s">
        <v>117</v>
      </c>
      <c r="AE1169" s="154" t="s">
        <v>154</v>
      </c>
      <c r="AF1169" s="148">
        <v>2</v>
      </c>
      <c r="AG1169" s="148">
        <v>2</v>
      </c>
      <c r="AJ1169" s="148" t="s">
        <v>536</v>
      </c>
      <c r="AK1169" s="148">
        <v>1675</v>
      </c>
      <c r="AL1169" s="148">
        <v>5.0000000000000001E-3</v>
      </c>
      <c r="AM1169" s="148">
        <v>5.0000000000000001E-3</v>
      </c>
      <c r="AN1169" s="148">
        <v>712</v>
      </c>
      <c r="AO1169" s="148">
        <v>712</v>
      </c>
      <c r="AP1169" s="148">
        <v>405</v>
      </c>
      <c r="AQ1169" s="148">
        <v>405</v>
      </c>
      <c r="AR1169" s="148">
        <v>1675</v>
      </c>
      <c r="AS1169" s="148">
        <v>10</v>
      </c>
      <c r="AT1169" s="148">
        <v>10</v>
      </c>
      <c r="AU1169" s="148">
        <v>5.0000000000000001E-3</v>
      </c>
      <c r="AV1169" s="148">
        <v>5.0000000000000001E-3</v>
      </c>
      <c r="AW1169" s="148">
        <v>1168</v>
      </c>
      <c r="AX1169" s="148">
        <v>1168</v>
      </c>
      <c r="AY1169" s="148">
        <v>133</v>
      </c>
      <c r="AZ1169" s="148">
        <v>133</v>
      </c>
      <c r="BA1169" s="148" t="s">
        <v>107</v>
      </c>
      <c r="BB1169" s="148">
        <v>11</v>
      </c>
      <c r="BD1169" s="148">
        <v>8</v>
      </c>
      <c r="BF1169" s="148" t="s">
        <v>949</v>
      </c>
      <c r="BG1169" s="148">
        <v>1</v>
      </c>
      <c r="BI1169" s="153">
        <v>42535</v>
      </c>
      <c r="BJ1169" s="154" t="s">
        <v>953</v>
      </c>
      <c r="BK1169" s="148">
        <v>41054531300042</v>
      </c>
      <c r="BM1169" s="148" t="s">
        <v>100</v>
      </c>
      <c r="BN1169" s="148" t="s">
        <v>950</v>
      </c>
      <c r="BO1169" s="148" t="s">
        <v>951</v>
      </c>
      <c r="BQ1169" s="153">
        <v>42534</v>
      </c>
      <c r="BR1169" s="148">
        <v>3</v>
      </c>
      <c r="BT1169" s="148">
        <v>1409</v>
      </c>
      <c r="BV1169" s="148" t="s">
        <v>1617</v>
      </c>
      <c r="BW1169" s="148">
        <v>25</v>
      </c>
      <c r="BY1169" s="148">
        <v>27</v>
      </c>
      <c r="CA1169" s="148">
        <v>1</v>
      </c>
      <c r="CC1169" s="148">
        <v>34255833500051</v>
      </c>
      <c r="CE1169" s="148" t="s">
        <v>100</v>
      </c>
      <c r="CF1169" s="148">
        <v>1</v>
      </c>
      <c r="CH1169" s="148">
        <v>3</v>
      </c>
      <c r="CJ1169" s="149">
        <v>41054531300042</v>
      </c>
      <c r="CL1169" s="149" t="s">
        <v>97</v>
      </c>
      <c r="CN1169" s="149">
        <v>3</v>
      </c>
      <c r="CT1169" s="149" t="s">
        <v>98</v>
      </c>
      <c r="CU1169" s="152">
        <v>42667</v>
      </c>
      <c r="CV1169" s="149">
        <v>0</v>
      </c>
      <c r="CX1169" s="149" t="s">
        <v>97</v>
      </c>
      <c r="CY1169" s="149" t="s">
        <v>99</v>
      </c>
      <c r="CZ1169" s="149">
        <v>41054531300042</v>
      </c>
      <c r="DB1169" s="149" t="s">
        <v>100</v>
      </c>
      <c r="DC1169" s="149" t="s">
        <v>101</v>
      </c>
      <c r="DD1169" s="149" t="s">
        <v>102</v>
      </c>
      <c r="DE1169" s="149" t="s">
        <v>1615</v>
      </c>
      <c r="DF1169" s="149">
        <v>1</v>
      </c>
    </row>
    <row r="1170" spans="1:110" x14ac:dyDescent="0.25">
      <c r="A1170" s="148" t="s">
        <v>96</v>
      </c>
      <c r="B1170" s="148">
        <v>0</v>
      </c>
      <c r="D1170" s="148" t="s">
        <v>97</v>
      </c>
      <c r="K1170" s="148">
        <v>1</v>
      </c>
      <c r="M1170" s="148">
        <v>2</v>
      </c>
      <c r="N1170" s="148" t="s">
        <v>947</v>
      </c>
      <c r="O1170" s="148">
        <v>0</v>
      </c>
      <c r="R1170" s="148">
        <v>6127970</v>
      </c>
      <c r="S1170" s="153">
        <v>42534</v>
      </c>
      <c r="T1170" s="148">
        <v>4</v>
      </c>
      <c r="U1170" s="148">
        <v>1</v>
      </c>
      <c r="V1170" s="148">
        <v>1</v>
      </c>
      <c r="X1170" s="148">
        <v>0</v>
      </c>
      <c r="Y1170" s="148">
        <v>0</v>
      </c>
      <c r="Z1170" s="153">
        <v>42535</v>
      </c>
      <c r="AA1170" s="154" t="s">
        <v>948</v>
      </c>
      <c r="AB1170" s="148">
        <v>23</v>
      </c>
      <c r="AC1170" s="148">
        <v>23</v>
      </c>
      <c r="AD1170" s="148" t="s">
        <v>117</v>
      </c>
      <c r="AE1170" s="154" t="s">
        <v>954</v>
      </c>
      <c r="AF1170" s="148">
        <v>2</v>
      </c>
      <c r="AG1170" s="148">
        <v>2</v>
      </c>
      <c r="AJ1170" s="148" t="s">
        <v>537</v>
      </c>
      <c r="AK1170" s="148">
        <v>1765</v>
      </c>
      <c r="AL1170" s="148">
        <v>0.02</v>
      </c>
      <c r="AM1170" s="148">
        <v>0.02</v>
      </c>
      <c r="AP1170" s="148">
        <v>454</v>
      </c>
      <c r="AQ1170" s="148">
        <v>454</v>
      </c>
      <c r="AR1170" s="148">
        <v>1765</v>
      </c>
      <c r="AS1170" s="148">
        <v>10</v>
      </c>
      <c r="AT1170" s="148">
        <v>10</v>
      </c>
      <c r="AU1170" s="148">
        <v>0.02</v>
      </c>
      <c r="AV1170" s="148">
        <v>0.02</v>
      </c>
      <c r="AY1170" s="148">
        <v>133</v>
      </c>
      <c r="AZ1170" s="148">
        <v>133</v>
      </c>
      <c r="BA1170" s="148" t="s">
        <v>107</v>
      </c>
      <c r="BB1170" s="148">
        <v>11</v>
      </c>
      <c r="BD1170" s="148">
        <v>8</v>
      </c>
      <c r="BF1170" s="148" t="s">
        <v>949</v>
      </c>
      <c r="BG1170" s="148">
        <v>1</v>
      </c>
      <c r="BI1170" s="153">
        <v>42535</v>
      </c>
      <c r="BJ1170" s="154" t="s">
        <v>953</v>
      </c>
      <c r="BK1170" s="148">
        <v>41054531300042</v>
      </c>
      <c r="BM1170" s="148" t="s">
        <v>100</v>
      </c>
      <c r="BN1170" s="148" t="s">
        <v>950</v>
      </c>
      <c r="BO1170" s="148" t="s">
        <v>951</v>
      </c>
      <c r="BQ1170" s="153">
        <v>42534</v>
      </c>
      <c r="BR1170" s="148">
        <v>3</v>
      </c>
      <c r="BT1170" s="148">
        <v>1409</v>
      </c>
      <c r="BV1170" s="148" t="s">
        <v>1617</v>
      </c>
      <c r="BW1170" s="148">
        <v>25</v>
      </c>
      <c r="BY1170" s="148">
        <v>27</v>
      </c>
      <c r="CA1170" s="148">
        <v>1</v>
      </c>
      <c r="CC1170" s="148">
        <v>34255833500051</v>
      </c>
      <c r="CE1170" s="148" t="s">
        <v>100</v>
      </c>
      <c r="CF1170" s="148">
        <v>1</v>
      </c>
      <c r="CH1170" s="148">
        <v>3</v>
      </c>
      <c r="CJ1170" s="149">
        <v>41054531300042</v>
      </c>
      <c r="CL1170" s="149" t="s">
        <v>97</v>
      </c>
      <c r="CN1170" s="149">
        <v>3</v>
      </c>
      <c r="CT1170" s="149" t="s">
        <v>98</v>
      </c>
      <c r="CU1170" s="152">
        <v>42667</v>
      </c>
      <c r="CV1170" s="149">
        <v>0</v>
      </c>
      <c r="CX1170" s="149" t="s">
        <v>97</v>
      </c>
      <c r="CY1170" s="149" t="s">
        <v>99</v>
      </c>
      <c r="CZ1170" s="149">
        <v>41054531300042</v>
      </c>
      <c r="DB1170" s="149" t="s">
        <v>100</v>
      </c>
      <c r="DC1170" s="149" t="s">
        <v>101</v>
      </c>
      <c r="DD1170" s="149" t="s">
        <v>102</v>
      </c>
      <c r="DE1170" s="149" t="s">
        <v>1615</v>
      </c>
      <c r="DF1170" s="149">
        <v>1</v>
      </c>
    </row>
    <row r="1171" spans="1:110" x14ac:dyDescent="0.25">
      <c r="A1171" s="148" t="s">
        <v>96</v>
      </c>
      <c r="B1171" s="148">
        <v>0</v>
      </c>
      <c r="D1171" s="148" t="s">
        <v>97</v>
      </c>
      <c r="K1171" s="148">
        <v>1</v>
      </c>
      <c r="M1171" s="148">
        <v>2</v>
      </c>
      <c r="N1171" s="148" t="s">
        <v>947</v>
      </c>
      <c r="O1171" s="148">
        <v>0</v>
      </c>
      <c r="R1171" s="148">
        <v>6127970</v>
      </c>
      <c r="S1171" s="153">
        <v>42534</v>
      </c>
      <c r="T1171" s="148">
        <v>4</v>
      </c>
      <c r="U1171" s="148">
        <v>2</v>
      </c>
      <c r="V1171" s="148">
        <v>2</v>
      </c>
      <c r="X1171" s="148">
        <v>0</v>
      </c>
      <c r="Y1171" s="148">
        <v>0</v>
      </c>
      <c r="Z1171" s="153">
        <v>42535</v>
      </c>
      <c r="AA1171" s="154" t="s">
        <v>948</v>
      </c>
      <c r="AB1171" s="148">
        <v>23</v>
      </c>
      <c r="AC1171" s="148">
        <v>23</v>
      </c>
      <c r="AD1171" s="148" t="s">
        <v>117</v>
      </c>
      <c r="AE1171" s="154" t="s">
        <v>954</v>
      </c>
      <c r="AF1171" s="148">
        <v>2</v>
      </c>
      <c r="AG1171" s="148">
        <v>2</v>
      </c>
      <c r="AJ1171" s="148" t="s">
        <v>538</v>
      </c>
      <c r="AK1171" s="148">
        <v>2547</v>
      </c>
      <c r="AL1171" s="148">
        <v>0.1</v>
      </c>
      <c r="AM1171" s="148">
        <v>0.1</v>
      </c>
      <c r="AP1171" s="148">
        <v>454</v>
      </c>
      <c r="AQ1171" s="148">
        <v>454</v>
      </c>
      <c r="AR1171" s="148">
        <v>2547</v>
      </c>
      <c r="AS1171" s="148">
        <v>10</v>
      </c>
      <c r="AT1171" s="148">
        <v>10</v>
      </c>
      <c r="AU1171" s="148">
        <v>0.1</v>
      </c>
      <c r="AV1171" s="148">
        <v>0.1</v>
      </c>
      <c r="AY1171" s="148">
        <v>133</v>
      </c>
      <c r="AZ1171" s="148">
        <v>133</v>
      </c>
      <c r="BA1171" s="148" t="s">
        <v>107</v>
      </c>
      <c r="BB1171" s="148">
        <v>11</v>
      </c>
      <c r="BD1171" s="148">
        <v>8</v>
      </c>
      <c r="BF1171" s="148" t="s">
        <v>949</v>
      </c>
      <c r="BG1171" s="148">
        <v>1</v>
      </c>
      <c r="BI1171" s="153">
        <v>42535</v>
      </c>
      <c r="BJ1171" s="154" t="s">
        <v>953</v>
      </c>
      <c r="BK1171" s="148">
        <v>41054531300042</v>
      </c>
      <c r="BM1171" s="148" t="s">
        <v>100</v>
      </c>
      <c r="BN1171" s="148" t="s">
        <v>950</v>
      </c>
      <c r="BO1171" s="148" t="s">
        <v>951</v>
      </c>
      <c r="BQ1171" s="153">
        <v>42534</v>
      </c>
      <c r="BR1171" s="148">
        <v>3</v>
      </c>
      <c r="BT1171" s="148">
        <v>1409</v>
      </c>
      <c r="BV1171" s="148" t="s">
        <v>1617</v>
      </c>
      <c r="BW1171" s="148">
        <v>25</v>
      </c>
      <c r="BY1171" s="148">
        <v>27</v>
      </c>
      <c r="CA1171" s="148">
        <v>1</v>
      </c>
      <c r="CC1171" s="148">
        <v>34255833500051</v>
      </c>
      <c r="CE1171" s="148" t="s">
        <v>100</v>
      </c>
      <c r="CF1171" s="148">
        <v>1</v>
      </c>
      <c r="CH1171" s="148">
        <v>3</v>
      </c>
      <c r="CJ1171" s="149">
        <v>41054531300042</v>
      </c>
      <c r="CL1171" s="149" t="s">
        <v>97</v>
      </c>
      <c r="CN1171" s="149">
        <v>3</v>
      </c>
      <c r="CT1171" s="149" t="s">
        <v>98</v>
      </c>
      <c r="CU1171" s="152">
        <v>42667</v>
      </c>
      <c r="CV1171" s="149">
        <v>0</v>
      </c>
      <c r="CX1171" s="149" t="s">
        <v>97</v>
      </c>
      <c r="CY1171" s="149" t="s">
        <v>99</v>
      </c>
      <c r="CZ1171" s="149">
        <v>41054531300042</v>
      </c>
      <c r="DB1171" s="149" t="s">
        <v>100</v>
      </c>
      <c r="DC1171" s="149" t="s">
        <v>101</v>
      </c>
      <c r="DD1171" s="149" t="s">
        <v>102</v>
      </c>
      <c r="DE1171" s="149" t="s">
        <v>1615</v>
      </c>
      <c r="DF1171" s="149">
        <v>1</v>
      </c>
    </row>
    <row r="1172" spans="1:110" x14ac:dyDescent="0.25">
      <c r="A1172" s="148" t="s">
        <v>96</v>
      </c>
      <c r="B1172" s="148">
        <v>0</v>
      </c>
      <c r="D1172" s="148" t="s">
        <v>97</v>
      </c>
      <c r="K1172" s="148">
        <v>1</v>
      </c>
      <c r="M1172" s="148">
        <v>2</v>
      </c>
      <c r="N1172" s="148" t="s">
        <v>947</v>
      </c>
      <c r="O1172" s="148">
        <v>0</v>
      </c>
      <c r="R1172" s="148">
        <v>6127970</v>
      </c>
      <c r="S1172" s="153">
        <v>42534</v>
      </c>
      <c r="T1172" s="148">
        <v>4</v>
      </c>
      <c r="U1172" s="148">
        <v>1</v>
      </c>
      <c r="V1172" s="148">
        <v>1</v>
      </c>
      <c r="X1172" s="148">
        <v>0</v>
      </c>
      <c r="Y1172" s="148">
        <v>0</v>
      </c>
      <c r="Z1172" s="153">
        <v>42535</v>
      </c>
      <c r="AA1172" s="154" t="s">
        <v>948</v>
      </c>
      <c r="AB1172" s="148">
        <v>23</v>
      </c>
      <c r="AC1172" s="148">
        <v>23</v>
      </c>
      <c r="AD1172" s="148" t="s">
        <v>117</v>
      </c>
      <c r="AE1172" s="154" t="s">
        <v>154</v>
      </c>
      <c r="AF1172" s="148">
        <v>2</v>
      </c>
      <c r="AG1172" s="148">
        <v>2</v>
      </c>
      <c r="AJ1172" s="148" t="s">
        <v>539</v>
      </c>
      <c r="AK1172" s="148">
        <v>2024</v>
      </c>
      <c r="AL1172" s="148">
        <v>5.0000000000000001E-3</v>
      </c>
      <c r="AM1172" s="148">
        <v>5.0000000000000001E-3</v>
      </c>
      <c r="AN1172" s="148">
        <v>712</v>
      </c>
      <c r="AO1172" s="148">
        <v>712</v>
      </c>
      <c r="AP1172" s="148">
        <v>405</v>
      </c>
      <c r="AQ1172" s="148">
        <v>405</v>
      </c>
      <c r="AR1172" s="148">
        <v>2024</v>
      </c>
      <c r="AS1172" s="148">
        <v>10</v>
      </c>
      <c r="AT1172" s="148">
        <v>10</v>
      </c>
      <c r="AU1172" s="148">
        <v>5.0000000000000001E-3</v>
      </c>
      <c r="AV1172" s="148">
        <v>5.0000000000000001E-3</v>
      </c>
      <c r="AW1172" s="148">
        <v>1168</v>
      </c>
      <c r="AX1172" s="148">
        <v>1168</v>
      </c>
      <c r="AY1172" s="148">
        <v>133</v>
      </c>
      <c r="AZ1172" s="148">
        <v>133</v>
      </c>
      <c r="BA1172" s="148" t="s">
        <v>107</v>
      </c>
      <c r="BB1172" s="148">
        <v>11</v>
      </c>
      <c r="BD1172" s="148">
        <v>8</v>
      </c>
      <c r="BF1172" s="148" t="s">
        <v>949</v>
      </c>
      <c r="BG1172" s="148">
        <v>1</v>
      </c>
      <c r="BI1172" s="153">
        <v>42535</v>
      </c>
      <c r="BJ1172" s="154" t="s">
        <v>953</v>
      </c>
      <c r="BK1172" s="148">
        <v>41054531300042</v>
      </c>
      <c r="BM1172" s="148" t="s">
        <v>100</v>
      </c>
      <c r="BN1172" s="148" t="s">
        <v>950</v>
      </c>
      <c r="BO1172" s="148" t="s">
        <v>951</v>
      </c>
      <c r="BQ1172" s="153">
        <v>42534</v>
      </c>
      <c r="BR1172" s="148">
        <v>3</v>
      </c>
      <c r="BT1172" s="148">
        <v>1409</v>
      </c>
      <c r="BV1172" s="148" t="s">
        <v>1617</v>
      </c>
      <c r="BW1172" s="148">
        <v>25</v>
      </c>
      <c r="BY1172" s="148">
        <v>27</v>
      </c>
      <c r="CA1172" s="148">
        <v>1</v>
      </c>
      <c r="CC1172" s="148">
        <v>34255833500051</v>
      </c>
      <c r="CE1172" s="148" t="s">
        <v>100</v>
      </c>
      <c r="CF1172" s="148">
        <v>1</v>
      </c>
      <c r="CH1172" s="148">
        <v>3</v>
      </c>
      <c r="CJ1172" s="149">
        <v>41054531300042</v>
      </c>
      <c r="CL1172" s="149" t="s">
        <v>97</v>
      </c>
      <c r="CN1172" s="149">
        <v>3</v>
      </c>
      <c r="CT1172" s="149" t="s">
        <v>98</v>
      </c>
      <c r="CU1172" s="152">
        <v>42667</v>
      </c>
      <c r="CV1172" s="149">
        <v>0</v>
      </c>
      <c r="CX1172" s="149" t="s">
        <v>97</v>
      </c>
      <c r="CY1172" s="149" t="s">
        <v>99</v>
      </c>
      <c r="CZ1172" s="149">
        <v>41054531300042</v>
      </c>
      <c r="DB1172" s="149" t="s">
        <v>100</v>
      </c>
      <c r="DC1172" s="149" t="s">
        <v>101</v>
      </c>
      <c r="DD1172" s="149" t="s">
        <v>102</v>
      </c>
      <c r="DE1172" s="149" t="s">
        <v>1615</v>
      </c>
      <c r="DF1172" s="149">
        <v>1</v>
      </c>
    </row>
    <row r="1173" spans="1:110" x14ac:dyDescent="0.25">
      <c r="A1173" s="148" t="s">
        <v>96</v>
      </c>
      <c r="B1173" s="148">
        <v>0</v>
      </c>
      <c r="D1173" s="148" t="s">
        <v>97</v>
      </c>
      <c r="K1173" s="148">
        <v>1</v>
      </c>
      <c r="M1173" s="148">
        <v>2</v>
      </c>
      <c r="N1173" s="148" t="s">
        <v>947</v>
      </c>
      <c r="O1173" s="148">
        <v>0</v>
      </c>
      <c r="R1173" s="148">
        <v>6127970</v>
      </c>
      <c r="S1173" s="153">
        <v>42534</v>
      </c>
      <c r="T1173" s="148">
        <v>4</v>
      </c>
      <c r="U1173" s="148">
        <v>1</v>
      </c>
      <c r="V1173" s="148">
        <v>1</v>
      </c>
      <c r="X1173" s="148">
        <v>0</v>
      </c>
      <c r="Y1173" s="148">
        <v>0</v>
      </c>
      <c r="Z1173" s="153">
        <v>42535</v>
      </c>
      <c r="AA1173" s="154" t="s">
        <v>948</v>
      </c>
      <c r="AB1173" s="148">
        <v>23</v>
      </c>
      <c r="AC1173" s="148">
        <v>23</v>
      </c>
      <c r="AD1173" s="148" t="s">
        <v>117</v>
      </c>
      <c r="AE1173" s="154" t="s">
        <v>954</v>
      </c>
      <c r="AF1173" s="148">
        <v>2</v>
      </c>
      <c r="AG1173" s="148">
        <v>2</v>
      </c>
      <c r="AJ1173" s="148" t="s">
        <v>540</v>
      </c>
      <c r="AK1173" s="148">
        <v>2008</v>
      </c>
      <c r="AL1173" s="148">
        <v>5.0000000000000001E-3</v>
      </c>
      <c r="AM1173" s="148">
        <v>5.0000000000000001E-3</v>
      </c>
      <c r="AP1173" s="148">
        <v>454</v>
      </c>
      <c r="AQ1173" s="148">
        <v>454</v>
      </c>
      <c r="AR1173" s="148">
        <v>2008</v>
      </c>
      <c r="AS1173" s="148">
        <v>10</v>
      </c>
      <c r="AT1173" s="148">
        <v>10</v>
      </c>
      <c r="AU1173" s="148">
        <v>5.0000000000000001E-3</v>
      </c>
      <c r="AV1173" s="148">
        <v>5.0000000000000001E-3</v>
      </c>
      <c r="AY1173" s="148">
        <v>133</v>
      </c>
      <c r="AZ1173" s="148">
        <v>133</v>
      </c>
      <c r="BA1173" s="148" t="s">
        <v>107</v>
      </c>
      <c r="BB1173" s="148">
        <v>11</v>
      </c>
      <c r="BD1173" s="148">
        <v>8</v>
      </c>
      <c r="BF1173" s="148" t="s">
        <v>949</v>
      </c>
      <c r="BG1173" s="148">
        <v>1</v>
      </c>
      <c r="BI1173" s="153">
        <v>42535</v>
      </c>
      <c r="BJ1173" s="154" t="s">
        <v>953</v>
      </c>
      <c r="BK1173" s="148">
        <v>41054531300042</v>
      </c>
      <c r="BM1173" s="148" t="s">
        <v>100</v>
      </c>
      <c r="BN1173" s="148" t="s">
        <v>950</v>
      </c>
      <c r="BO1173" s="148" t="s">
        <v>951</v>
      </c>
      <c r="BQ1173" s="153">
        <v>42534</v>
      </c>
      <c r="BR1173" s="148">
        <v>3</v>
      </c>
      <c r="BT1173" s="148">
        <v>1409</v>
      </c>
      <c r="BV1173" s="148" t="s">
        <v>1617</v>
      </c>
      <c r="BW1173" s="148">
        <v>25</v>
      </c>
      <c r="BY1173" s="148">
        <v>27</v>
      </c>
      <c r="CA1173" s="148">
        <v>1</v>
      </c>
      <c r="CC1173" s="148">
        <v>34255833500051</v>
      </c>
      <c r="CE1173" s="148" t="s">
        <v>100</v>
      </c>
      <c r="CF1173" s="148">
        <v>1</v>
      </c>
      <c r="CH1173" s="148">
        <v>3</v>
      </c>
      <c r="CJ1173" s="149">
        <v>41054531300042</v>
      </c>
      <c r="CL1173" s="149" t="s">
        <v>97</v>
      </c>
      <c r="CN1173" s="149">
        <v>3</v>
      </c>
      <c r="CT1173" s="149" t="s">
        <v>98</v>
      </c>
      <c r="CU1173" s="152">
        <v>42667</v>
      </c>
      <c r="CV1173" s="149">
        <v>0</v>
      </c>
      <c r="CX1173" s="149" t="s">
        <v>97</v>
      </c>
      <c r="CY1173" s="149" t="s">
        <v>99</v>
      </c>
      <c r="CZ1173" s="149">
        <v>41054531300042</v>
      </c>
      <c r="DB1173" s="149" t="s">
        <v>100</v>
      </c>
      <c r="DC1173" s="149" t="s">
        <v>101</v>
      </c>
      <c r="DD1173" s="149" t="s">
        <v>102</v>
      </c>
      <c r="DE1173" s="149" t="s">
        <v>1615</v>
      </c>
      <c r="DF1173" s="149">
        <v>1</v>
      </c>
    </row>
    <row r="1174" spans="1:110" x14ac:dyDescent="0.25">
      <c r="A1174" s="148" t="s">
        <v>96</v>
      </c>
      <c r="B1174" s="148">
        <v>0</v>
      </c>
      <c r="D1174" s="148" t="s">
        <v>97</v>
      </c>
      <c r="K1174" s="148">
        <v>1</v>
      </c>
      <c r="M1174" s="148">
        <v>2</v>
      </c>
      <c r="N1174" s="148" t="s">
        <v>947</v>
      </c>
      <c r="O1174" s="148">
        <v>0</v>
      </c>
      <c r="R1174" s="148">
        <v>6127970</v>
      </c>
      <c r="S1174" s="153">
        <v>42534</v>
      </c>
      <c r="T1174" s="148">
        <v>4</v>
      </c>
      <c r="U1174" s="148">
        <v>1</v>
      </c>
      <c r="V1174" s="148">
        <v>1</v>
      </c>
      <c r="X1174" s="148">
        <v>0</v>
      </c>
      <c r="Y1174" s="148">
        <v>0</v>
      </c>
      <c r="Z1174" s="153">
        <v>42535</v>
      </c>
      <c r="AA1174" s="154" t="s">
        <v>948</v>
      </c>
      <c r="AB1174" s="148">
        <v>23</v>
      </c>
      <c r="AC1174" s="148">
        <v>23</v>
      </c>
      <c r="AD1174" s="148" t="s">
        <v>117</v>
      </c>
      <c r="AE1174" s="154" t="s">
        <v>154</v>
      </c>
      <c r="AF1174" s="148">
        <v>2</v>
      </c>
      <c r="AG1174" s="148">
        <v>2</v>
      </c>
      <c r="AJ1174" s="148" t="s">
        <v>541</v>
      </c>
      <c r="AK1174" s="148">
        <v>1194</v>
      </c>
      <c r="AL1174" s="148">
        <v>5.0000000000000001E-3</v>
      </c>
      <c r="AM1174" s="148">
        <v>5.0000000000000001E-3</v>
      </c>
      <c r="AN1174" s="148">
        <v>712</v>
      </c>
      <c r="AO1174" s="148">
        <v>712</v>
      </c>
      <c r="AP1174" s="148">
        <v>405</v>
      </c>
      <c r="AQ1174" s="148">
        <v>405</v>
      </c>
      <c r="AR1174" s="148">
        <v>1194</v>
      </c>
      <c r="AS1174" s="148">
        <v>10</v>
      </c>
      <c r="AT1174" s="148">
        <v>10</v>
      </c>
      <c r="AU1174" s="148">
        <v>5.0000000000000001E-3</v>
      </c>
      <c r="AV1174" s="148">
        <v>5.0000000000000001E-3</v>
      </c>
      <c r="AW1174" s="148">
        <v>1168</v>
      </c>
      <c r="AX1174" s="148">
        <v>1168</v>
      </c>
      <c r="AY1174" s="148">
        <v>133</v>
      </c>
      <c r="AZ1174" s="148">
        <v>133</v>
      </c>
      <c r="BA1174" s="148" t="s">
        <v>107</v>
      </c>
      <c r="BB1174" s="148">
        <v>11</v>
      </c>
      <c r="BD1174" s="148">
        <v>8</v>
      </c>
      <c r="BF1174" s="148" t="s">
        <v>949</v>
      </c>
      <c r="BG1174" s="148">
        <v>1</v>
      </c>
      <c r="BI1174" s="153">
        <v>42535</v>
      </c>
      <c r="BJ1174" s="154" t="s">
        <v>953</v>
      </c>
      <c r="BK1174" s="148">
        <v>41054531300042</v>
      </c>
      <c r="BM1174" s="148" t="s">
        <v>100</v>
      </c>
      <c r="BN1174" s="148" t="s">
        <v>950</v>
      </c>
      <c r="BO1174" s="148" t="s">
        <v>951</v>
      </c>
      <c r="BQ1174" s="153">
        <v>42534</v>
      </c>
      <c r="BR1174" s="148">
        <v>3</v>
      </c>
      <c r="BT1174" s="148">
        <v>1409</v>
      </c>
      <c r="BV1174" s="148" t="s">
        <v>1617</v>
      </c>
      <c r="BW1174" s="148">
        <v>25</v>
      </c>
      <c r="BY1174" s="148">
        <v>27</v>
      </c>
      <c r="CA1174" s="148">
        <v>1</v>
      </c>
      <c r="CC1174" s="148">
        <v>34255833500051</v>
      </c>
      <c r="CE1174" s="148" t="s">
        <v>100</v>
      </c>
      <c r="CF1174" s="148">
        <v>1</v>
      </c>
      <c r="CH1174" s="148">
        <v>3</v>
      </c>
      <c r="CJ1174" s="149">
        <v>41054531300042</v>
      </c>
      <c r="CL1174" s="149" t="s">
        <v>97</v>
      </c>
      <c r="CN1174" s="149">
        <v>3</v>
      </c>
      <c r="CT1174" s="149" t="s">
        <v>98</v>
      </c>
      <c r="CU1174" s="152">
        <v>42667</v>
      </c>
      <c r="CV1174" s="149">
        <v>0</v>
      </c>
      <c r="CX1174" s="149" t="s">
        <v>97</v>
      </c>
      <c r="CY1174" s="149" t="s">
        <v>99</v>
      </c>
      <c r="CZ1174" s="149">
        <v>41054531300042</v>
      </c>
      <c r="DB1174" s="149" t="s">
        <v>100</v>
      </c>
      <c r="DC1174" s="149" t="s">
        <v>101</v>
      </c>
      <c r="DD1174" s="149" t="s">
        <v>102</v>
      </c>
      <c r="DE1174" s="149" t="s">
        <v>1615</v>
      </c>
      <c r="DF1174" s="149">
        <v>1</v>
      </c>
    </row>
    <row r="1175" spans="1:110" x14ac:dyDescent="0.25">
      <c r="A1175" s="148" t="s">
        <v>96</v>
      </c>
      <c r="B1175" s="148">
        <v>0</v>
      </c>
      <c r="D1175" s="148" t="s">
        <v>97</v>
      </c>
      <c r="K1175" s="148">
        <v>1</v>
      </c>
      <c r="M1175" s="148">
        <v>2</v>
      </c>
      <c r="N1175" s="148" t="s">
        <v>947</v>
      </c>
      <c r="O1175" s="148">
        <v>0</v>
      </c>
      <c r="R1175" s="148">
        <v>6127970</v>
      </c>
      <c r="S1175" s="153">
        <v>42534</v>
      </c>
      <c r="T1175" s="148">
        <v>4</v>
      </c>
      <c r="U1175" s="148">
        <v>1</v>
      </c>
      <c r="V1175" s="148">
        <v>1</v>
      </c>
      <c r="X1175" s="148">
        <v>0</v>
      </c>
      <c r="Y1175" s="148">
        <v>0</v>
      </c>
      <c r="Z1175" s="153">
        <v>42535</v>
      </c>
      <c r="AA1175" s="154" t="s">
        <v>948</v>
      </c>
      <c r="AB1175" s="148">
        <v>23</v>
      </c>
      <c r="AC1175" s="148">
        <v>23</v>
      </c>
      <c r="AD1175" s="148" t="s">
        <v>117</v>
      </c>
      <c r="AE1175" s="154" t="s">
        <v>954</v>
      </c>
      <c r="AF1175" s="148">
        <v>2</v>
      </c>
      <c r="AG1175" s="148">
        <v>2</v>
      </c>
      <c r="AJ1175" s="148" t="s">
        <v>542</v>
      </c>
      <c r="AK1175" s="148">
        <v>2985</v>
      </c>
      <c r="AL1175" s="148">
        <v>5.0000000000000001E-3</v>
      </c>
      <c r="AM1175" s="148">
        <v>5.0000000000000001E-3</v>
      </c>
      <c r="AP1175" s="148">
        <v>454</v>
      </c>
      <c r="AQ1175" s="148">
        <v>454</v>
      </c>
      <c r="AR1175" s="148">
        <v>2985</v>
      </c>
      <c r="AS1175" s="148">
        <v>10</v>
      </c>
      <c r="AT1175" s="148">
        <v>10</v>
      </c>
      <c r="AU1175" s="148">
        <v>5.0000000000000001E-3</v>
      </c>
      <c r="AV1175" s="148">
        <v>5.0000000000000001E-3</v>
      </c>
      <c r="AY1175" s="148">
        <v>133</v>
      </c>
      <c r="AZ1175" s="148">
        <v>133</v>
      </c>
      <c r="BA1175" s="148" t="s">
        <v>107</v>
      </c>
      <c r="BB1175" s="148">
        <v>11</v>
      </c>
      <c r="BD1175" s="148">
        <v>8</v>
      </c>
      <c r="BF1175" s="148" t="s">
        <v>949</v>
      </c>
      <c r="BG1175" s="148">
        <v>1</v>
      </c>
      <c r="BI1175" s="153">
        <v>42535</v>
      </c>
      <c r="BJ1175" s="154" t="s">
        <v>953</v>
      </c>
      <c r="BK1175" s="148">
        <v>41054531300042</v>
      </c>
      <c r="BM1175" s="148" t="s">
        <v>100</v>
      </c>
      <c r="BN1175" s="148" t="s">
        <v>950</v>
      </c>
      <c r="BO1175" s="148" t="s">
        <v>951</v>
      </c>
      <c r="BQ1175" s="153">
        <v>42534</v>
      </c>
      <c r="BR1175" s="148">
        <v>3</v>
      </c>
      <c r="BT1175" s="148">
        <v>1409</v>
      </c>
      <c r="BV1175" s="148" t="s">
        <v>1617</v>
      </c>
      <c r="BW1175" s="148">
        <v>25</v>
      </c>
      <c r="BY1175" s="148">
        <v>27</v>
      </c>
      <c r="CA1175" s="148">
        <v>1</v>
      </c>
      <c r="CC1175" s="148">
        <v>34255833500051</v>
      </c>
      <c r="CE1175" s="148" t="s">
        <v>100</v>
      </c>
      <c r="CF1175" s="148">
        <v>1</v>
      </c>
      <c r="CH1175" s="148">
        <v>3</v>
      </c>
      <c r="CJ1175" s="149">
        <v>41054531300042</v>
      </c>
      <c r="CL1175" s="149" t="s">
        <v>97</v>
      </c>
      <c r="CN1175" s="149">
        <v>3</v>
      </c>
      <c r="CT1175" s="149" t="s">
        <v>98</v>
      </c>
      <c r="CU1175" s="152">
        <v>42667</v>
      </c>
      <c r="CV1175" s="149">
        <v>0</v>
      </c>
      <c r="CX1175" s="149" t="s">
        <v>97</v>
      </c>
      <c r="CY1175" s="149" t="s">
        <v>99</v>
      </c>
      <c r="CZ1175" s="149">
        <v>41054531300042</v>
      </c>
      <c r="DB1175" s="149" t="s">
        <v>100</v>
      </c>
      <c r="DC1175" s="149" t="s">
        <v>101</v>
      </c>
      <c r="DD1175" s="149" t="s">
        <v>102</v>
      </c>
      <c r="DE1175" s="149" t="s">
        <v>1615</v>
      </c>
      <c r="DF1175" s="149">
        <v>1</v>
      </c>
    </row>
    <row r="1176" spans="1:110" x14ac:dyDescent="0.25">
      <c r="A1176" s="148" t="s">
        <v>96</v>
      </c>
      <c r="B1176" s="148">
        <v>0</v>
      </c>
      <c r="D1176" s="148" t="s">
        <v>97</v>
      </c>
      <c r="K1176" s="148">
        <v>1</v>
      </c>
      <c r="M1176" s="148">
        <v>2</v>
      </c>
      <c r="N1176" s="148" t="s">
        <v>947</v>
      </c>
      <c r="O1176" s="148">
        <v>0</v>
      </c>
      <c r="R1176" s="148">
        <v>6127970</v>
      </c>
      <c r="S1176" s="153">
        <v>42534</v>
      </c>
      <c r="T1176" s="148">
        <v>4</v>
      </c>
      <c r="U1176" s="148">
        <v>1</v>
      </c>
      <c r="V1176" s="148">
        <v>1</v>
      </c>
      <c r="X1176" s="148">
        <v>0</v>
      </c>
      <c r="Y1176" s="148">
        <v>0</v>
      </c>
      <c r="Z1176" s="153">
        <v>42535</v>
      </c>
      <c r="AA1176" s="154" t="s">
        <v>948</v>
      </c>
      <c r="AB1176" s="148">
        <v>23</v>
      </c>
      <c r="AC1176" s="148">
        <v>23</v>
      </c>
      <c r="AD1176" s="148" t="s">
        <v>117</v>
      </c>
      <c r="AE1176" s="154" t="s">
        <v>154</v>
      </c>
      <c r="AF1176" s="148">
        <v>2</v>
      </c>
      <c r="AG1176" s="148">
        <v>2</v>
      </c>
      <c r="AJ1176" s="148" t="s">
        <v>543</v>
      </c>
      <c r="AK1176" s="148">
        <v>1503</v>
      </c>
      <c r="AL1176" s="148">
        <v>5.0000000000000001E-3</v>
      </c>
      <c r="AM1176" s="148">
        <v>5.0000000000000001E-3</v>
      </c>
      <c r="AN1176" s="148">
        <v>712</v>
      </c>
      <c r="AO1176" s="148">
        <v>712</v>
      </c>
      <c r="AP1176" s="148">
        <v>405</v>
      </c>
      <c r="AQ1176" s="148">
        <v>405</v>
      </c>
      <c r="AR1176" s="148">
        <v>1503</v>
      </c>
      <c r="AS1176" s="148">
        <v>10</v>
      </c>
      <c r="AT1176" s="148">
        <v>10</v>
      </c>
      <c r="AU1176" s="148">
        <v>5.0000000000000001E-3</v>
      </c>
      <c r="AV1176" s="148">
        <v>5.0000000000000001E-3</v>
      </c>
      <c r="AW1176" s="148">
        <v>1168</v>
      </c>
      <c r="AX1176" s="148">
        <v>1168</v>
      </c>
      <c r="AY1176" s="148">
        <v>133</v>
      </c>
      <c r="AZ1176" s="148">
        <v>133</v>
      </c>
      <c r="BA1176" s="148" t="s">
        <v>107</v>
      </c>
      <c r="BB1176" s="148">
        <v>11</v>
      </c>
      <c r="BD1176" s="148">
        <v>8</v>
      </c>
      <c r="BF1176" s="148" t="s">
        <v>949</v>
      </c>
      <c r="BG1176" s="148">
        <v>1</v>
      </c>
      <c r="BI1176" s="153">
        <v>42535</v>
      </c>
      <c r="BJ1176" s="154" t="s">
        <v>953</v>
      </c>
      <c r="BK1176" s="148">
        <v>41054531300042</v>
      </c>
      <c r="BM1176" s="148" t="s">
        <v>100</v>
      </c>
      <c r="BN1176" s="148" t="s">
        <v>950</v>
      </c>
      <c r="BO1176" s="148" t="s">
        <v>951</v>
      </c>
      <c r="BQ1176" s="153">
        <v>42534</v>
      </c>
      <c r="BR1176" s="148">
        <v>3</v>
      </c>
      <c r="BT1176" s="148">
        <v>1409</v>
      </c>
      <c r="BV1176" s="148" t="s">
        <v>1617</v>
      </c>
      <c r="BW1176" s="148">
        <v>25</v>
      </c>
      <c r="BY1176" s="148">
        <v>27</v>
      </c>
      <c r="CA1176" s="148">
        <v>1</v>
      </c>
      <c r="CC1176" s="148">
        <v>34255833500051</v>
      </c>
      <c r="CE1176" s="148" t="s">
        <v>100</v>
      </c>
      <c r="CF1176" s="148">
        <v>1</v>
      </c>
      <c r="CH1176" s="148">
        <v>3</v>
      </c>
      <c r="CJ1176" s="149">
        <v>41054531300042</v>
      </c>
      <c r="CL1176" s="149" t="s">
        <v>97</v>
      </c>
      <c r="CN1176" s="149">
        <v>3</v>
      </c>
      <c r="CT1176" s="149" t="s">
        <v>98</v>
      </c>
      <c r="CU1176" s="152">
        <v>42667</v>
      </c>
      <c r="CV1176" s="149">
        <v>0</v>
      </c>
      <c r="CX1176" s="149" t="s">
        <v>97</v>
      </c>
      <c r="CY1176" s="149" t="s">
        <v>99</v>
      </c>
      <c r="CZ1176" s="149">
        <v>41054531300042</v>
      </c>
      <c r="DB1176" s="149" t="s">
        <v>100</v>
      </c>
      <c r="DC1176" s="149" t="s">
        <v>101</v>
      </c>
      <c r="DD1176" s="149" t="s">
        <v>102</v>
      </c>
      <c r="DE1176" s="149" t="s">
        <v>1615</v>
      </c>
      <c r="DF1176" s="149">
        <v>1</v>
      </c>
    </row>
    <row r="1177" spans="1:110" x14ac:dyDescent="0.25">
      <c r="A1177" s="148" t="s">
        <v>96</v>
      </c>
      <c r="B1177" s="148">
        <v>0</v>
      </c>
      <c r="D1177" s="148" t="s">
        <v>97</v>
      </c>
      <c r="K1177" s="148">
        <v>1</v>
      </c>
      <c r="M1177" s="148">
        <v>2</v>
      </c>
      <c r="N1177" s="148" t="s">
        <v>947</v>
      </c>
      <c r="O1177" s="148">
        <v>0</v>
      </c>
      <c r="R1177" s="148">
        <v>6127970</v>
      </c>
      <c r="S1177" s="153">
        <v>42534</v>
      </c>
      <c r="T1177" s="148">
        <v>4</v>
      </c>
      <c r="U1177" s="148">
        <v>2</v>
      </c>
      <c r="V1177" s="148">
        <v>2</v>
      </c>
      <c r="X1177" s="148">
        <v>0</v>
      </c>
      <c r="Y1177" s="148">
        <v>0</v>
      </c>
      <c r="Z1177" s="153">
        <v>42535</v>
      </c>
      <c r="AA1177" s="154" t="s">
        <v>948</v>
      </c>
      <c r="AB1177" s="148">
        <v>23</v>
      </c>
      <c r="AC1177" s="148">
        <v>23</v>
      </c>
      <c r="AD1177" s="148" t="s">
        <v>117</v>
      </c>
      <c r="AE1177" s="154" t="s">
        <v>154</v>
      </c>
      <c r="AF1177" s="148">
        <v>2</v>
      </c>
      <c r="AG1177" s="148">
        <v>2</v>
      </c>
      <c r="AJ1177" s="148" t="s">
        <v>544</v>
      </c>
      <c r="AK1177" s="148">
        <v>1192</v>
      </c>
      <c r="AL1177" s="148">
        <v>0.01</v>
      </c>
      <c r="AM1177" s="148">
        <v>0.01</v>
      </c>
      <c r="AN1177" s="148">
        <v>712</v>
      </c>
      <c r="AO1177" s="148">
        <v>712</v>
      </c>
      <c r="AP1177" s="148">
        <v>405</v>
      </c>
      <c r="AQ1177" s="148">
        <v>405</v>
      </c>
      <c r="AR1177" s="148">
        <v>1192</v>
      </c>
      <c r="AS1177" s="148">
        <v>10</v>
      </c>
      <c r="AT1177" s="148">
        <v>10</v>
      </c>
      <c r="AU1177" s="148">
        <v>0.01</v>
      </c>
      <c r="AV1177" s="148">
        <v>0.01</v>
      </c>
      <c r="AW1177" s="148">
        <v>1168</v>
      </c>
      <c r="AX1177" s="148">
        <v>1168</v>
      </c>
      <c r="AY1177" s="148">
        <v>133</v>
      </c>
      <c r="AZ1177" s="148">
        <v>133</v>
      </c>
      <c r="BA1177" s="148" t="s">
        <v>107</v>
      </c>
      <c r="BB1177" s="148">
        <v>11</v>
      </c>
      <c r="BD1177" s="148">
        <v>8</v>
      </c>
      <c r="BF1177" s="148" t="s">
        <v>949</v>
      </c>
      <c r="BG1177" s="148">
        <v>1</v>
      </c>
      <c r="BI1177" s="153">
        <v>42535</v>
      </c>
      <c r="BJ1177" s="154" t="s">
        <v>953</v>
      </c>
      <c r="BK1177" s="148">
        <v>41054531300042</v>
      </c>
      <c r="BM1177" s="148" t="s">
        <v>100</v>
      </c>
      <c r="BN1177" s="148" t="s">
        <v>950</v>
      </c>
      <c r="BO1177" s="148" t="s">
        <v>951</v>
      </c>
      <c r="BQ1177" s="153">
        <v>42534</v>
      </c>
      <c r="BR1177" s="148">
        <v>3</v>
      </c>
      <c r="BT1177" s="148">
        <v>1409</v>
      </c>
      <c r="BV1177" s="148" t="s">
        <v>1617</v>
      </c>
      <c r="BW1177" s="148">
        <v>25</v>
      </c>
      <c r="BY1177" s="148">
        <v>27</v>
      </c>
      <c r="CA1177" s="148">
        <v>1</v>
      </c>
      <c r="CC1177" s="148">
        <v>34255833500051</v>
      </c>
      <c r="CE1177" s="148" t="s">
        <v>100</v>
      </c>
      <c r="CF1177" s="148">
        <v>1</v>
      </c>
      <c r="CH1177" s="148">
        <v>3</v>
      </c>
      <c r="CJ1177" s="149">
        <v>41054531300042</v>
      </c>
      <c r="CL1177" s="149" t="s">
        <v>97</v>
      </c>
      <c r="CN1177" s="149">
        <v>3</v>
      </c>
      <c r="CT1177" s="149" t="s">
        <v>98</v>
      </c>
      <c r="CU1177" s="152">
        <v>42667</v>
      </c>
      <c r="CV1177" s="149">
        <v>0</v>
      </c>
      <c r="CX1177" s="149" t="s">
        <v>97</v>
      </c>
      <c r="CY1177" s="149" t="s">
        <v>99</v>
      </c>
      <c r="CZ1177" s="149">
        <v>41054531300042</v>
      </c>
      <c r="DB1177" s="149" t="s">
        <v>100</v>
      </c>
      <c r="DC1177" s="149" t="s">
        <v>101</v>
      </c>
      <c r="DD1177" s="149" t="s">
        <v>102</v>
      </c>
      <c r="DE1177" s="149" t="s">
        <v>1615</v>
      </c>
      <c r="DF1177" s="149">
        <v>1</v>
      </c>
    </row>
    <row r="1178" spans="1:110" x14ac:dyDescent="0.25">
      <c r="A1178" s="148" t="s">
        <v>96</v>
      </c>
      <c r="B1178" s="148">
        <v>0</v>
      </c>
      <c r="D1178" s="148" t="s">
        <v>97</v>
      </c>
      <c r="K1178" s="148">
        <v>1</v>
      </c>
      <c r="M1178" s="148">
        <v>2</v>
      </c>
      <c r="N1178" s="148" t="s">
        <v>947</v>
      </c>
      <c r="O1178" s="148">
        <v>0</v>
      </c>
      <c r="R1178" s="148">
        <v>6127970</v>
      </c>
      <c r="S1178" s="153">
        <v>42534</v>
      </c>
      <c r="T1178" s="148">
        <v>4</v>
      </c>
      <c r="U1178" s="148">
        <v>1</v>
      </c>
      <c r="V1178" s="148">
        <v>1</v>
      </c>
      <c r="X1178" s="148">
        <v>0</v>
      </c>
      <c r="Y1178" s="148">
        <v>0</v>
      </c>
      <c r="Z1178" s="153">
        <v>42535</v>
      </c>
      <c r="AA1178" s="154" t="s">
        <v>948</v>
      </c>
      <c r="AB1178" s="148">
        <v>23</v>
      </c>
      <c r="AC1178" s="148">
        <v>23</v>
      </c>
      <c r="AD1178" s="148" t="s">
        <v>117</v>
      </c>
      <c r="AE1178" s="154" t="s">
        <v>954</v>
      </c>
      <c r="AF1178" s="148">
        <v>2</v>
      </c>
      <c r="AG1178" s="148">
        <v>2</v>
      </c>
      <c r="AJ1178" s="148" t="s">
        <v>545</v>
      </c>
      <c r="AK1178" s="148">
        <v>2075</v>
      </c>
      <c r="AL1178" s="148">
        <v>0.05</v>
      </c>
      <c r="AM1178" s="148">
        <v>0.05</v>
      </c>
      <c r="AP1178" s="148">
        <v>454</v>
      </c>
      <c r="AQ1178" s="148">
        <v>454</v>
      </c>
      <c r="AR1178" s="148">
        <v>2075</v>
      </c>
      <c r="AS1178" s="148">
        <v>10</v>
      </c>
      <c r="AT1178" s="148">
        <v>10</v>
      </c>
      <c r="AU1178" s="148">
        <v>0.05</v>
      </c>
      <c r="AV1178" s="148">
        <v>0.05</v>
      </c>
      <c r="AY1178" s="148">
        <v>133</v>
      </c>
      <c r="AZ1178" s="148">
        <v>133</v>
      </c>
      <c r="BA1178" s="148" t="s">
        <v>107</v>
      </c>
      <c r="BB1178" s="148">
        <v>11</v>
      </c>
      <c r="BD1178" s="148">
        <v>8</v>
      </c>
      <c r="BF1178" s="148" t="s">
        <v>949</v>
      </c>
      <c r="BG1178" s="148">
        <v>1</v>
      </c>
      <c r="BI1178" s="153">
        <v>42535</v>
      </c>
      <c r="BJ1178" s="154" t="s">
        <v>953</v>
      </c>
      <c r="BK1178" s="148">
        <v>41054531300042</v>
      </c>
      <c r="BM1178" s="148" t="s">
        <v>100</v>
      </c>
      <c r="BN1178" s="148" t="s">
        <v>950</v>
      </c>
      <c r="BO1178" s="148" t="s">
        <v>951</v>
      </c>
      <c r="BQ1178" s="153">
        <v>42534</v>
      </c>
      <c r="BR1178" s="148">
        <v>3</v>
      </c>
      <c r="BT1178" s="148">
        <v>1409</v>
      </c>
      <c r="BV1178" s="148" t="s">
        <v>1617</v>
      </c>
      <c r="BW1178" s="148">
        <v>25</v>
      </c>
      <c r="BY1178" s="148">
        <v>27</v>
      </c>
      <c r="CA1178" s="148">
        <v>1</v>
      </c>
      <c r="CC1178" s="148">
        <v>34255833500051</v>
      </c>
      <c r="CE1178" s="148" t="s">
        <v>100</v>
      </c>
      <c r="CF1178" s="148">
        <v>1</v>
      </c>
      <c r="CH1178" s="148">
        <v>3</v>
      </c>
      <c r="CJ1178" s="149">
        <v>41054531300042</v>
      </c>
      <c r="CL1178" s="149" t="s">
        <v>97</v>
      </c>
      <c r="CN1178" s="149">
        <v>3</v>
      </c>
      <c r="CT1178" s="149" t="s">
        <v>98</v>
      </c>
      <c r="CU1178" s="152">
        <v>42667</v>
      </c>
      <c r="CV1178" s="149">
        <v>0</v>
      </c>
      <c r="CX1178" s="149" t="s">
        <v>97</v>
      </c>
      <c r="CY1178" s="149" t="s">
        <v>99</v>
      </c>
      <c r="CZ1178" s="149">
        <v>41054531300042</v>
      </c>
      <c r="DB1178" s="149" t="s">
        <v>100</v>
      </c>
      <c r="DC1178" s="149" t="s">
        <v>101</v>
      </c>
      <c r="DD1178" s="149" t="s">
        <v>102</v>
      </c>
      <c r="DE1178" s="149" t="s">
        <v>1615</v>
      </c>
      <c r="DF1178" s="149">
        <v>1</v>
      </c>
    </row>
    <row r="1179" spans="1:110" x14ac:dyDescent="0.25">
      <c r="A1179" s="148" t="s">
        <v>96</v>
      </c>
      <c r="B1179" s="148">
        <v>0</v>
      </c>
      <c r="D1179" s="148" t="s">
        <v>97</v>
      </c>
      <c r="K1179" s="148">
        <v>1</v>
      </c>
      <c r="M1179" s="148">
        <v>2</v>
      </c>
      <c r="N1179" s="148" t="s">
        <v>947</v>
      </c>
      <c r="O1179" s="148">
        <v>0</v>
      </c>
      <c r="R1179" s="148">
        <v>6127970</v>
      </c>
      <c r="S1179" s="153">
        <v>42534</v>
      </c>
      <c r="T1179" s="148">
        <v>4</v>
      </c>
      <c r="U1179" s="148">
        <v>1</v>
      </c>
      <c r="V1179" s="148">
        <v>1</v>
      </c>
      <c r="X1179" s="148">
        <v>0</v>
      </c>
      <c r="Y1179" s="148">
        <v>0</v>
      </c>
      <c r="Z1179" s="153">
        <v>42535</v>
      </c>
      <c r="AA1179" s="154" t="s">
        <v>948</v>
      </c>
      <c r="AB1179" s="148">
        <v>23</v>
      </c>
      <c r="AC1179" s="148">
        <v>23</v>
      </c>
      <c r="AD1179" s="148" t="s">
        <v>117</v>
      </c>
      <c r="AE1179" s="154" t="s">
        <v>154</v>
      </c>
      <c r="AF1179" s="148">
        <v>2</v>
      </c>
      <c r="AG1179" s="148">
        <v>2</v>
      </c>
      <c r="AJ1179" s="148" t="s">
        <v>546</v>
      </c>
      <c r="AK1179" s="148">
        <v>1674</v>
      </c>
      <c r="AL1179" s="148">
        <v>5.0000000000000001E-3</v>
      </c>
      <c r="AM1179" s="148">
        <v>5.0000000000000001E-3</v>
      </c>
      <c r="AN1179" s="148">
        <v>712</v>
      </c>
      <c r="AO1179" s="148">
        <v>712</v>
      </c>
      <c r="AP1179" s="148">
        <v>405</v>
      </c>
      <c r="AQ1179" s="148">
        <v>405</v>
      </c>
      <c r="AR1179" s="148">
        <v>1674</v>
      </c>
      <c r="AS1179" s="148">
        <v>10</v>
      </c>
      <c r="AT1179" s="148">
        <v>10</v>
      </c>
      <c r="AU1179" s="148">
        <v>5.0000000000000001E-3</v>
      </c>
      <c r="AV1179" s="148">
        <v>5.0000000000000001E-3</v>
      </c>
      <c r="AW1179" s="148">
        <v>1168</v>
      </c>
      <c r="AX1179" s="148">
        <v>1168</v>
      </c>
      <c r="AY1179" s="148">
        <v>133</v>
      </c>
      <c r="AZ1179" s="148">
        <v>133</v>
      </c>
      <c r="BA1179" s="148" t="s">
        <v>107</v>
      </c>
      <c r="BB1179" s="148">
        <v>11</v>
      </c>
      <c r="BD1179" s="148">
        <v>8</v>
      </c>
      <c r="BF1179" s="148" t="s">
        <v>949</v>
      </c>
      <c r="BG1179" s="148">
        <v>1</v>
      </c>
      <c r="BI1179" s="153">
        <v>42535</v>
      </c>
      <c r="BJ1179" s="154" t="s">
        <v>953</v>
      </c>
      <c r="BK1179" s="148">
        <v>41054531300042</v>
      </c>
      <c r="BM1179" s="148" t="s">
        <v>100</v>
      </c>
      <c r="BN1179" s="148" t="s">
        <v>950</v>
      </c>
      <c r="BO1179" s="148" t="s">
        <v>951</v>
      </c>
      <c r="BQ1179" s="153">
        <v>42534</v>
      </c>
      <c r="BR1179" s="148">
        <v>3</v>
      </c>
      <c r="BT1179" s="148">
        <v>1409</v>
      </c>
      <c r="BV1179" s="148" t="s">
        <v>1617</v>
      </c>
      <c r="BW1179" s="148">
        <v>25</v>
      </c>
      <c r="BY1179" s="148">
        <v>27</v>
      </c>
      <c r="CA1179" s="148">
        <v>1</v>
      </c>
      <c r="CC1179" s="148">
        <v>34255833500051</v>
      </c>
      <c r="CE1179" s="148" t="s">
        <v>100</v>
      </c>
      <c r="CF1179" s="148">
        <v>1</v>
      </c>
      <c r="CH1179" s="148">
        <v>3</v>
      </c>
      <c r="CJ1179" s="149">
        <v>41054531300042</v>
      </c>
      <c r="CL1179" s="149" t="s">
        <v>97</v>
      </c>
      <c r="CN1179" s="149">
        <v>3</v>
      </c>
      <c r="CT1179" s="149" t="s">
        <v>98</v>
      </c>
      <c r="CU1179" s="152">
        <v>42667</v>
      </c>
      <c r="CV1179" s="149">
        <v>0</v>
      </c>
      <c r="CX1179" s="149" t="s">
        <v>97</v>
      </c>
      <c r="CY1179" s="149" t="s">
        <v>99</v>
      </c>
      <c r="CZ1179" s="149">
        <v>41054531300042</v>
      </c>
      <c r="DB1179" s="149" t="s">
        <v>100</v>
      </c>
      <c r="DC1179" s="149" t="s">
        <v>101</v>
      </c>
      <c r="DD1179" s="149" t="s">
        <v>102</v>
      </c>
      <c r="DE1179" s="149" t="s">
        <v>1615</v>
      </c>
      <c r="DF1179" s="149">
        <v>1</v>
      </c>
    </row>
    <row r="1180" spans="1:110" x14ac:dyDescent="0.25">
      <c r="A1180" s="148" t="s">
        <v>96</v>
      </c>
      <c r="B1180" s="148">
        <v>0</v>
      </c>
      <c r="D1180" s="148" t="s">
        <v>97</v>
      </c>
      <c r="K1180" s="148">
        <v>1</v>
      </c>
      <c r="M1180" s="148">
        <v>2</v>
      </c>
      <c r="N1180" s="148" t="s">
        <v>947</v>
      </c>
      <c r="O1180" s="148">
        <v>0</v>
      </c>
      <c r="R1180" s="148">
        <v>6127970</v>
      </c>
      <c r="S1180" s="153">
        <v>42534</v>
      </c>
      <c r="T1180" s="148">
        <v>4</v>
      </c>
      <c r="U1180" s="148">
        <v>1</v>
      </c>
      <c r="V1180" s="148">
        <v>1</v>
      </c>
      <c r="X1180" s="148">
        <v>0</v>
      </c>
      <c r="Y1180" s="148">
        <v>0</v>
      </c>
      <c r="Z1180" s="153">
        <v>42535</v>
      </c>
      <c r="AA1180" s="154" t="s">
        <v>948</v>
      </c>
      <c r="AB1180" s="148">
        <v>23</v>
      </c>
      <c r="AC1180" s="148">
        <v>23</v>
      </c>
      <c r="AD1180" s="148" t="s">
        <v>117</v>
      </c>
      <c r="AE1180" s="154" t="s">
        <v>954</v>
      </c>
      <c r="AF1180" s="148">
        <v>2</v>
      </c>
      <c r="AG1180" s="148">
        <v>2</v>
      </c>
      <c r="AJ1180" s="148" t="s">
        <v>547</v>
      </c>
      <c r="AK1180" s="148">
        <v>2806</v>
      </c>
      <c r="AL1180" s="148">
        <v>5.0000000000000001E-3</v>
      </c>
      <c r="AM1180" s="148">
        <v>5.0000000000000001E-3</v>
      </c>
      <c r="AP1180" s="148">
        <v>454</v>
      </c>
      <c r="AQ1180" s="148">
        <v>454</v>
      </c>
      <c r="AR1180" s="148">
        <v>2806</v>
      </c>
      <c r="AS1180" s="148">
        <v>10</v>
      </c>
      <c r="AT1180" s="148">
        <v>10</v>
      </c>
      <c r="AU1180" s="148">
        <v>5.0000000000000001E-3</v>
      </c>
      <c r="AV1180" s="148">
        <v>5.0000000000000001E-3</v>
      </c>
      <c r="AY1180" s="148">
        <v>133</v>
      </c>
      <c r="AZ1180" s="148">
        <v>133</v>
      </c>
      <c r="BA1180" s="148" t="s">
        <v>107</v>
      </c>
      <c r="BB1180" s="148">
        <v>11</v>
      </c>
      <c r="BD1180" s="148">
        <v>8</v>
      </c>
      <c r="BF1180" s="148" t="s">
        <v>949</v>
      </c>
      <c r="BG1180" s="148">
        <v>1</v>
      </c>
      <c r="BI1180" s="153">
        <v>42535</v>
      </c>
      <c r="BJ1180" s="154" t="s">
        <v>953</v>
      </c>
      <c r="BK1180" s="148">
        <v>41054531300042</v>
      </c>
      <c r="BM1180" s="148" t="s">
        <v>100</v>
      </c>
      <c r="BN1180" s="148" t="s">
        <v>950</v>
      </c>
      <c r="BO1180" s="148" t="s">
        <v>951</v>
      </c>
      <c r="BQ1180" s="153">
        <v>42534</v>
      </c>
      <c r="BR1180" s="148">
        <v>3</v>
      </c>
      <c r="BT1180" s="148">
        <v>1409</v>
      </c>
      <c r="BV1180" s="148" t="s">
        <v>1617</v>
      </c>
      <c r="BW1180" s="148">
        <v>25</v>
      </c>
      <c r="BY1180" s="148">
        <v>27</v>
      </c>
      <c r="CA1180" s="148">
        <v>1</v>
      </c>
      <c r="CC1180" s="148">
        <v>34255833500051</v>
      </c>
      <c r="CE1180" s="148" t="s">
        <v>100</v>
      </c>
      <c r="CF1180" s="148">
        <v>1</v>
      </c>
      <c r="CH1180" s="148">
        <v>3</v>
      </c>
      <c r="CJ1180" s="149">
        <v>41054531300042</v>
      </c>
      <c r="CL1180" s="149" t="s">
        <v>97</v>
      </c>
      <c r="CN1180" s="149">
        <v>3</v>
      </c>
      <c r="CT1180" s="149" t="s">
        <v>98</v>
      </c>
      <c r="CU1180" s="152">
        <v>42667</v>
      </c>
      <c r="CV1180" s="149">
        <v>0</v>
      </c>
      <c r="CX1180" s="149" t="s">
        <v>97</v>
      </c>
      <c r="CY1180" s="149" t="s">
        <v>99</v>
      </c>
      <c r="CZ1180" s="149">
        <v>41054531300042</v>
      </c>
      <c r="DB1180" s="149" t="s">
        <v>100</v>
      </c>
      <c r="DC1180" s="149" t="s">
        <v>101</v>
      </c>
      <c r="DD1180" s="149" t="s">
        <v>102</v>
      </c>
      <c r="DE1180" s="149" t="s">
        <v>1615</v>
      </c>
      <c r="DF1180" s="149">
        <v>1</v>
      </c>
    </row>
    <row r="1181" spans="1:110" x14ac:dyDescent="0.25">
      <c r="A1181" s="148" t="s">
        <v>96</v>
      </c>
      <c r="B1181" s="148">
        <v>0</v>
      </c>
      <c r="D1181" s="148" t="s">
        <v>97</v>
      </c>
      <c r="K1181" s="148">
        <v>1</v>
      </c>
      <c r="M1181" s="148">
        <v>2</v>
      </c>
      <c r="N1181" s="148" t="s">
        <v>947</v>
      </c>
      <c r="O1181" s="148">
        <v>0</v>
      </c>
      <c r="R1181" s="148">
        <v>6127970</v>
      </c>
      <c r="S1181" s="153">
        <v>42534</v>
      </c>
      <c r="T1181" s="148">
        <v>4</v>
      </c>
      <c r="U1181" s="148">
        <v>1</v>
      </c>
      <c r="V1181" s="148">
        <v>1</v>
      </c>
      <c r="X1181" s="148">
        <v>0</v>
      </c>
      <c r="Y1181" s="148">
        <v>0</v>
      </c>
      <c r="Z1181" s="153">
        <v>42535</v>
      </c>
      <c r="AA1181" s="154" t="s">
        <v>948</v>
      </c>
      <c r="AB1181" s="148">
        <v>23</v>
      </c>
      <c r="AC1181" s="148">
        <v>23</v>
      </c>
      <c r="AD1181" s="148" t="s">
        <v>117</v>
      </c>
      <c r="AE1181" s="154" t="s">
        <v>954</v>
      </c>
      <c r="AF1181" s="148">
        <v>2</v>
      </c>
      <c r="AG1181" s="148">
        <v>2</v>
      </c>
      <c r="AJ1181" s="148" t="s">
        <v>548</v>
      </c>
      <c r="AK1181" s="148">
        <v>5969</v>
      </c>
      <c r="AL1181" s="148">
        <v>5.0000000000000001E-3</v>
      </c>
      <c r="AM1181" s="148">
        <v>5.0000000000000001E-3</v>
      </c>
      <c r="AP1181" s="148">
        <v>454</v>
      </c>
      <c r="AQ1181" s="148">
        <v>454</v>
      </c>
      <c r="AR1181" s="148">
        <v>5969</v>
      </c>
      <c r="AS1181" s="148">
        <v>10</v>
      </c>
      <c r="AT1181" s="148">
        <v>10</v>
      </c>
      <c r="AU1181" s="148">
        <v>5.0000000000000001E-3</v>
      </c>
      <c r="AV1181" s="148">
        <v>5.0000000000000001E-3</v>
      </c>
      <c r="AY1181" s="148">
        <v>133</v>
      </c>
      <c r="AZ1181" s="148">
        <v>133</v>
      </c>
      <c r="BA1181" s="148" t="s">
        <v>107</v>
      </c>
      <c r="BB1181" s="148">
        <v>11</v>
      </c>
      <c r="BD1181" s="148">
        <v>8</v>
      </c>
      <c r="BF1181" s="148" t="s">
        <v>949</v>
      </c>
      <c r="BG1181" s="148">
        <v>1</v>
      </c>
      <c r="BI1181" s="153">
        <v>42535</v>
      </c>
      <c r="BJ1181" s="154" t="s">
        <v>953</v>
      </c>
      <c r="BK1181" s="148">
        <v>41054531300042</v>
      </c>
      <c r="BM1181" s="148" t="s">
        <v>100</v>
      </c>
      <c r="BN1181" s="148" t="s">
        <v>950</v>
      </c>
      <c r="BO1181" s="148" t="s">
        <v>951</v>
      </c>
      <c r="BQ1181" s="153">
        <v>42534</v>
      </c>
      <c r="BR1181" s="148">
        <v>3</v>
      </c>
      <c r="BT1181" s="148">
        <v>1409</v>
      </c>
      <c r="BV1181" s="148" t="s">
        <v>1617</v>
      </c>
      <c r="BW1181" s="148">
        <v>25</v>
      </c>
      <c r="BY1181" s="148">
        <v>27</v>
      </c>
      <c r="CA1181" s="148">
        <v>1</v>
      </c>
      <c r="CC1181" s="148">
        <v>34255833500051</v>
      </c>
      <c r="CE1181" s="148" t="s">
        <v>100</v>
      </c>
      <c r="CF1181" s="148">
        <v>1</v>
      </c>
      <c r="CH1181" s="148">
        <v>3</v>
      </c>
      <c r="CJ1181" s="149">
        <v>41054531300042</v>
      </c>
      <c r="CL1181" s="149" t="s">
        <v>97</v>
      </c>
      <c r="CN1181" s="149">
        <v>3</v>
      </c>
      <c r="CT1181" s="149" t="s">
        <v>98</v>
      </c>
      <c r="CU1181" s="152">
        <v>42667</v>
      </c>
      <c r="CV1181" s="149">
        <v>0</v>
      </c>
      <c r="CX1181" s="149" t="s">
        <v>97</v>
      </c>
      <c r="CY1181" s="149" t="s">
        <v>99</v>
      </c>
      <c r="CZ1181" s="149">
        <v>41054531300042</v>
      </c>
      <c r="DB1181" s="149" t="s">
        <v>100</v>
      </c>
      <c r="DC1181" s="149" t="s">
        <v>101</v>
      </c>
      <c r="DD1181" s="149" t="s">
        <v>102</v>
      </c>
      <c r="DE1181" s="149" t="s">
        <v>1615</v>
      </c>
      <c r="DF1181" s="149">
        <v>1</v>
      </c>
    </row>
    <row r="1182" spans="1:110" x14ac:dyDescent="0.25">
      <c r="A1182" s="148" t="s">
        <v>96</v>
      </c>
      <c r="B1182" s="148">
        <v>0</v>
      </c>
      <c r="D1182" s="148" t="s">
        <v>97</v>
      </c>
      <c r="K1182" s="148">
        <v>1</v>
      </c>
      <c r="M1182" s="148">
        <v>2</v>
      </c>
      <c r="N1182" s="148" t="s">
        <v>947</v>
      </c>
      <c r="O1182" s="148">
        <v>0</v>
      </c>
      <c r="R1182" s="148">
        <v>6127970</v>
      </c>
      <c r="S1182" s="153">
        <v>42534</v>
      </c>
      <c r="T1182" s="148">
        <v>4</v>
      </c>
      <c r="U1182" s="148">
        <v>2</v>
      </c>
      <c r="V1182" s="148">
        <v>2</v>
      </c>
      <c r="X1182" s="148">
        <v>0</v>
      </c>
      <c r="Y1182" s="148">
        <v>0</v>
      </c>
      <c r="Z1182" s="153">
        <v>42535</v>
      </c>
      <c r="AA1182" s="154" t="s">
        <v>948</v>
      </c>
      <c r="AB1182" s="148">
        <v>23</v>
      </c>
      <c r="AC1182" s="148">
        <v>23</v>
      </c>
      <c r="AD1182" s="148" t="s">
        <v>117</v>
      </c>
      <c r="AE1182" s="154" t="s">
        <v>957</v>
      </c>
      <c r="AF1182" s="148">
        <v>2</v>
      </c>
      <c r="AG1182" s="148">
        <v>2</v>
      </c>
      <c r="AJ1182" s="148" t="s">
        <v>549</v>
      </c>
      <c r="AK1182" s="148">
        <v>1702</v>
      </c>
      <c r="AL1182" s="148">
        <v>5</v>
      </c>
      <c r="AM1182" s="148">
        <v>5</v>
      </c>
      <c r="AN1182" s="148">
        <v>712</v>
      </c>
      <c r="AO1182" s="148">
        <v>712</v>
      </c>
      <c r="AP1182" s="148">
        <v>154</v>
      </c>
      <c r="AQ1182" s="148">
        <v>154</v>
      </c>
      <c r="AR1182" s="148">
        <v>1702</v>
      </c>
      <c r="AS1182" s="148">
        <v>10</v>
      </c>
      <c r="AT1182" s="148">
        <v>10</v>
      </c>
      <c r="AU1182" s="148">
        <v>5</v>
      </c>
      <c r="AV1182" s="148">
        <v>5</v>
      </c>
      <c r="AY1182" s="148">
        <v>133</v>
      </c>
      <c r="AZ1182" s="148">
        <v>133</v>
      </c>
      <c r="BA1182" s="148" t="s">
        <v>107</v>
      </c>
      <c r="BB1182" s="148">
        <v>11</v>
      </c>
      <c r="BD1182" s="148">
        <v>8</v>
      </c>
      <c r="BF1182" s="148" t="s">
        <v>949</v>
      </c>
      <c r="BG1182" s="148">
        <v>1</v>
      </c>
      <c r="BI1182" s="153">
        <v>42535</v>
      </c>
      <c r="BJ1182" s="154" t="s">
        <v>953</v>
      </c>
      <c r="BK1182" s="148">
        <v>41054531300042</v>
      </c>
      <c r="BM1182" s="148" t="s">
        <v>100</v>
      </c>
      <c r="BN1182" s="148" t="s">
        <v>950</v>
      </c>
      <c r="BO1182" s="148" t="s">
        <v>951</v>
      </c>
      <c r="BQ1182" s="153">
        <v>42534</v>
      </c>
      <c r="BR1182" s="148">
        <v>3</v>
      </c>
      <c r="BT1182" s="148">
        <v>1409</v>
      </c>
      <c r="BV1182" s="148" t="s">
        <v>1617</v>
      </c>
      <c r="BW1182" s="148">
        <v>25</v>
      </c>
      <c r="BY1182" s="148">
        <v>27</v>
      </c>
      <c r="CA1182" s="148">
        <v>1</v>
      </c>
      <c r="CC1182" s="148">
        <v>34255833500051</v>
      </c>
      <c r="CE1182" s="148" t="s">
        <v>100</v>
      </c>
      <c r="CF1182" s="148">
        <v>1</v>
      </c>
      <c r="CH1182" s="148">
        <v>3</v>
      </c>
      <c r="CJ1182" s="149">
        <v>41054531300042</v>
      </c>
      <c r="CL1182" s="149" t="s">
        <v>97</v>
      </c>
      <c r="CN1182" s="149">
        <v>3</v>
      </c>
      <c r="CT1182" s="149" t="s">
        <v>98</v>
      </c>
      <c r="CU1182" s="152">
        <v>42667</v>
      </c>
      <c r="CV1182" s="149">
        <v>0</v>
      </c>
      <c r="CX1182" s="149" t="s">
        <v>97</v>
      </c>
      <c r="CY1182" s="149" t="s">
        <v>99</v>
      </c>
      <c r="CZ1182" s="149">
        <v>41054531300042</v>
      </c>
      <c r="DB1182" s="149" t="s">
        <v>100</v>
      </c>
      <c r="DC1182" s="149" t="s">
        <v>101</v>
      </c>
      <c r="DD1182" s="149" t="s">
        <v>102</v>
      </c>
      <c r="DE1182" s="149" t="s">
        <v>1615</v>
      </c>
      <c r="DF1182" s="149">
        <v>1</v>
      </c>
    </row>
    <row r="1183" spans="1:110" x14ac:dyDescent="0.25">
      <c r="A1183" s="148" t="s">
        <v>96</v>
      </c>
      <c r="B1183" s="148">
        <v>0</v>
      </c>
      <c r="D1183" s="148" t="s">
        <v>97</v>
      </c>
      <c r="K1183" s="148">
        <v>1</v>
      </c>
      <c r="M1183" s="148">
        <v>2</v>
      </c>
      <c r="N1183" s="148" t="s">
        <v>947</v>
      </c>
      <c r="O1183" s="148">
        <v>0</v>
      </c>
      <c r="R1183" s="148">
        <v>6127970</v>
      </c>
      <c r="S1183" s="153">
        <v>42534</v>
      </c>
      <c r="T1183" s="148">
        <v>4</v>
      </c>
      <c r="U1183" s="148">
        <v>2</v>
      </c>
      <c r="V1183" s="148">
        <v>2</v>
      </c>
      <c r="X1183" s="148">
        <v>0</v>
      </c>
      <c r="Y1183" s="148">
        <v>0</v>
      </c>
      <c r="Z1183" s="153">
        <v>42535</v>
      </c>
      <c r="AA1183" s="154" t="s">
        <v>948</v>
      </c>
      <c r="AB1183" s="148">
        <v>23</v>
      </c>
      <c r="AC1183" s="148">
        <v>23</v>
      </c>
      <c r="AD1183" s="148" t="s">
        <v>117</v>
      </c>
      <c r="AE1183" s="154" t="s">
        <v>954</v>
      </c>
      <c r="AF1183" s="148">
        <v>2</v>
      </c>
      <c r="AG1183" s="148">
        <v>2</v>
      </c>
      <c r="AJ1183" s="148" t="s">
        <v>550</v>
      </c>
      <c r="AK1183" s="148">
        <v>1703</v>
      </c>
      <c r="AL1183" s="148">
        <v>0.05</v>
      </c>
      <c r="AM1183" s="148">
        <v>0.05</v>
      </c>
      <c r="AP1183" s="148">
        <v>454</v>
      </c>
      <c r="AQ1183" s="148">
        <v>454</v>
      </c>
      <c r="AR1183" s="148">
        <v>1703</v>
      </c>
      <c r="AS1183" s="148">
        <v>10</v>
      </c>
      <c r="AT1183" s="148">
        <v>10</v>
      </c>
      <c r="AU1183" s="148">
        <v>0.05</v>
      </c>
      <c r="AV1183" s="148">
        <v>0.05</v>
      </c>
      <c r="AY1183" s="148">
        <v>133</v>
      </c>
      <c r="AZ1183" s="148">
        <v>133</v>
      </c>
      <c r="BA1183" s="148" t="s">
        <v>107</v>
      </c>
      <c r="BB1183" s="148">
        <v>11</v>
      </c>
      <c r="BD1183" s="148">
        <v>8</v>
      </c>
      <c r="BF1183" s="148" t="s">
        <v>949</v>
      </c>
      <c r="BG1183" s="148">
        <v>1</v>
      </c>
      <c r="BI1183" s="153">
        <v>42535</v>
      </c>
      <c r="BJ1183" s="154" t="s">
        <v>953</v>
      </c>
      <c r="BK1183" s="148">
        <v>41054531300042</v>
      </c>
      <c r="BM1183" s="148" t="s">
        <v>100</v>
      </c>
      <c r="BN1183" s="148" t="s">
        <v>950</v>
      </c>
      <c r="BO1183" s="148" t="s">
        <v>951</v>
      </c>
      <c r="BQ1183" s="153">
        <v>42534</v>
      </c>
      <c r="BR1183" s="148">
        <v>3</v>
      </c>
      <c r="BT1183" s="148">
        <v>1409</v>
      </c>
      <c r="BV1183" s="148" t="s">
        <v>1617</v>
      </c>
      <c r="BW1183" s="148">
        <v>25</v>
      </c>
      <c r="BY1183" s="148">
        <v>27</v>
      </c>
      <c r="CA1183" s="148">
        <v>1</v>
      </c>
      <c r="CC1183" s="148">
        <v>34255833500051</v>
      </c>
      <c r="CE1183" s="148" t="s">
        <v>100</v>
      </c>
      <c r="CF1183" s="148">
        <v>1</v>
      </c>
      <c r="CH1183" s="148">
        <v>3</v>
      </c>
      <c r="CJ1183" s="149">
        <v>41054531300042</v>
      </c>
      <c r="CL1183" s="149" t="s">
        <v>97</v>
      </c>
      <c r="CN1183" s="149">
        <v>3</v>
      </c>
      <c r="CT1183" s="149" t="s">
        <v>98</v>
      </c>
      <c r="CU1183" s="152">
        <v>42667</v>
      </c>
      <c r="CV1183" s="149">
        <v>0</v>
      </c>
      <c r="CX1183" s="149" t="s">
        <v>97</v>
      </c>
      <c r="CY1183" s="149" t="s">
        <v>99</v>
      </c>
      <c r="CZ1183" s="149">
        <v>41054531300042</v>
      </c>
      <c r="DB1183" s="149" t="s">
        <v>100</v>
      </c>
      <c r="DC1183" s="149" t="s">
        <v>101</v>
      </c>
      <c r="DD1183" s="149" t="s">
        <v>102</v>
      </c>
      <c r="DE1183" s="149" t="s">
        <v>1615</v>
      </c>
      <c r="DF1183" s="149">
        <v>1</v>
      </c>
    </row>
    <row r="1184" spans="1:110" x14ac:dyDescent="0.25">
      <c r="A1184" s="148" t="s">
        <v>96</v>
      </c>
      <c r="B1184" s="148">
        <v>0</v>
      </c>
      <c r="D1184" s="148" t="s">
        <v>97</v>
      </c>
      <c r="K1184" s="148">
        <v>1</v>
      </c>
      <c r="M1184" s="148">
        <v>2</v>
      </c>
      <c r="N1184" s="148" t="s">
        <v>947</v>
      </c>
      <c r="O1184" s="148">
        <v>0</v>
      </c>
      <c r="R1184" s="148">
        <v>6127970</v>
      </c>
      <c r="S1184" s="153">
        <v>42534</v>
      </c>
      <c r="T1184" s="148">
        <v>4</v>
      </c>
      <c r="U1184" s="148">
        <v>2</v>
      </c>
      <c r="V1184" s="148">
        <v>2</v>
      </c>
      <c r="X1184" s="148">
        <v>0</v>
      </c>
      <c r="Y1184" s="148">
        <v>0</v>
      </c>
      <c r="Z1184" s="153">
        <v>42537</v>
      </c>
      <c r="AA1184" s="154" t="s">
        <v>948</v>
      </c>
      <c r="AB1184" s="148">
        <v>23</v>
      </c>
      <c r="AC1184" s="148">
        <v>23</v>
      </c>
      <c r="AD1184" s="148" t="s">
        <v>117</v>
      </c>
      <c r="AE1184" s="154" t="s">
        <v>283</v>
      </c>
      <c r="AF1184" s="148">
        <v>2</v>
      </c>
      <c r="AG1184" s="148">
        <v>2</v>
      </c>
      <c r="AJ1184" s="148" t="s">
        <v>551</v>
      </c>
      <c r="AK1184" s="148">
        <v>1504</v>
      </c>
      <c r="AL1184" s="148">
        <v>0.1</v>
      </c>
      <c r="AM1184" s="148">
        <v>0.1</v>
      </c>
      <c r="AN1184" s="148">
        <v>712</v>
      </c>
      <c r="AO1184" s="148">
        <v>712</v>
      </c>
      <c r="AP1184" s="148">
        <v>151</v>
      </c>
      <c r="AQ1184" s="148">
        <v>151</v>
      </c>
      <c r="AR1184" s="148">
        <v>1504</v>
      </c>
      <c r="AS1184" s="148">
        <v>10</v>
      </c>
      <c r="AT1184" s="148">
        <v>10</v>
      </c>
      <c r="AU1184" s="148">
        <v>0.1</v>
      </c>
      <c r="AV1184" s="148">
        <v>0.1</v>
      </c>
      <c r="AW1184" s="148">
        <v>1168</v>
      </c>
      <c r="AX1184" s="148">
        <v>1168</v>
      </c>
      <c r="AY1184" s="148">
        <v>133</v>
      </c>
      <c r="AZ1184" s="148">
        <v>133</v>
      </c>
      <c r="BA1184" s="148" t="s">
        <v>107</v>
      </c>
      <c r="BB1184" s="148">
        <v>11</v>
      </c>
      <c r="BD1184" s="148">
        <v>8</v>
      </c>
      <c r="BF1184" s="148" t="s">
        <v>949</v>
      </c>
      <c r="BG1184" s="148">
        <v>1</v>
      </c>
      <c r="BI1184" s="153">
        <v>42535</v>
      </c>
      <c r="BJ1184" s="154" t="s">
        <v>953</v>
      </c>
      <c r="BK1184" s="148">
        <v>41054531300042</v>
      </c>
      <c r="BM1184" s="148" t="s">
        <v>100</v>
      </c>
      <c r="BN1184" s="148" t="s">
        <v>950</v>
      </c>
      <c r="BO1184" s="148" t="s">
        <v>951</v>
      </c>
      <c r="BQ1184" s="153">
        <v>42534</v>
      </c>
      <c r="BR1184" s="148">
        <v>3</v>
      </c>
      <c r="BT1184" s="148">
        <v>1409</v>
      </c>
      <c r="BV1184" s="148" t="s">
        <v>1617</v>
      </c>
      <c r="BW1184" s="148">
        <v>25</v>
      </c>
      <c r="BY1184" s="148">
        <v>27</v>
      </c>
      <c r="CA1184" s="148">
        <v>1</v>
      </c>
      <c r="CC1184" s="148">
        <v>34255833500051</v>
      </c>
      <c r="CE1184" s="148" t="s">
        <v>100</v>
      </c>
      <c r="CF1184" s="148">
        <v>1</v>
      </c>
      <c r="CH1184" s="148">
        <v>3</v>
      </c>
      <c r="CJ1184" s="149">
        <v>41054531300042</v>
      </c>
      <c r="CL1184" s="149" t="s">
        <v>97</v>
      </c>
      <c r="CN1184" s="149">
        <v>3</v>
      </c>
      <c r="CT1184" s="149" t="s">
        <v>98</v>
      </c>
      <c r="CU1184" s="152">
        <v>42667</v>
      </c>
      <c r="CV1184" s="149">
        <v>0</v>
      </c>
      <c r="CX1184" s="149" t="s">
        <v>97</v>
      </c>
      <c r="CY1184" s="149" t="s">
        <v>99</v>
      </c>
      <c r="CZ1184" s="149">
        <v>41054531300042</v>
      </c>
      <c r="DB1184" s="149" t="s">
        <v>100</v>
      </c>
      <c r="DC1184" s="149" t="s">
        <v>101</v>
      </c>
      <c r="DD1184" s="149" t="s">
        <v>102</v>
      </c>
      <c r="DE1184" s="149" t="s">
        <v>1615</v>
      </c>
      <c r="DF1184" s="149">
        <v>1</v>
      </c>
    </row>
    <row r="1185" spans="1:110" x14ac:dyDescent="0.25">
      <c r="A1185" s="148" t="s">
        <v>96</v>
      </c>
      <c r="B1185" s="148">
        <v>0</v>
      </c>
      <c r="D1185" s="148" t="s">
        <v>97</v>
      </c>
      <c r="K1185" s="148">
        <v>1</v>
      </c>
      <c r="M1185" s="148">
        <v>2</v>
      </c>
      <c r="N1185" s="148" t="s">
        <v>947</v>
      </c>
      <c r="O1185" s="148">
        <v>0</v>
      </c>
      <c r="R1185" s="148">
        <v>6127970</v>
      </c>
      <c r="S1185" s="153">
        <v>42534</v>
      </c>
      <c r="T1185" s="148">
        <v>4</v>
      </c>
      <c r="U1185" s="148">
        <v>1</v>
      </c>
      <c r="V1185" s="148">
        <v>1</v>
      </c>
      <c r="X1185" s="148">
        <v>0</v>
      </c>
      <c r="Y1185" s="148">
        <v>0</v>
      </c>
      <c r="Z1185" s="153">
        <v>42535</v>
      </c>
      <c r="AA1185" s="154" t="s">
        <v>948</v>
      </c>
      <c r="AB1185" s="148">
        <v>23</v>
      </c>
      <c r="AC1185" s="148">
        <v>23</v>
      </c>
      <c r="AD1185" s="148" t="s">
        <v>117</v>
      </c>
      <c r="AE1185" s="154" t="s">
        <v>200</v>
      </c>
      <c r="AF1185" s="148">
        <v>2</v>
      </c>
      <c r="AG1185" s="148">
        <v>2</v>
      </c>
      <c r="AJ1185" s="148" t="s">
        <v>552</v>
      </c>
      <c r="AK1185" s="148">
        <v>1975</v>
      </c>
      <c r="AL1185" s="148">
        <v>0.02</v>
      </c>
      <c r="AM1185" s="148">
        <v>0.02</v>
      </c>
      <c r="AP1185" s="148">
        <v>454</v>
      </c>
      <c r="AQ1185" s="148">
        <v>454</v>
      </c>
      <c r="AR1185" s="148">
        <v>1975</v>
      </c>
      <c r="AS1185" s="148">
        <v>10</v>
      </c>
      <c r="AT1185" s="148">
        <v>10</v>
      </c>
      <c r="AU1185" s="148">
        <v>0.02</v>
      </c>
      <c r="AV1185" s="148">
        <v>0.02</v>
      </c>
      <c r="AY1185" s="148">
        <v>133</v>
      </c>
      <c r="AZ1185" s="148">
        <v>133</v>
      </c>
      <c r="BA1185" s="148" t="s">
        <v>107</v>
      </c>
      <c r="BB1185" s="148">
        <v>11</v>
      </c>
      <c r="BD1185" s="148">
        <v>8</v>
      </c>
      <c r="BF1185" s="148" t="s">
        <v>949</v>
      </c>
      <c r="BG1185" s="148">
        <v>1</v>
      </c>
      <c r="BI1185" s="153">
        <v>42535</v>
      </c>
      <c r="BJ1185" s="154" t="s">
        <v>953</v>
      </c>
      <c r="BK1185" s="148">
        <v>41054531300042</v>
      </c>
      <c r="BM1185" s="148" t="s">
        <v>100</v>
      </c>
      <c r="BN1185" s="148" t="s">
        <v>950</v>
      </c>
      <c r="BO1185" s="148" t="s">
        <v>951</v>
      </c>
      <c r="BQ1185" s="153">
        <v>42534</v>
      </c>
      <c r="BR1185" s="148">
        <v>3</v>
      </c>
      <c r="BT1185" s="148">
        <v>1409</v>
      </c>
      <c r="BV1185" s="148" t="s">
        <v>1617</v>
      </c>
      <c r="BW1185" s="148">
        <v>25</v>
      </c>
      <c r="BY1185" s="148">
        <v>27</v>
      </c>
      <c r="CA1185" s="148">
        <v>1</v>
      </c>
      <c r="CC1185" s="148">
        <v>34255833500051</v>
      </c>
      <c r="CE1185" s="148" t="s">
        <v>100</v>
      </c>
      <c r="CF1185" s="148">
        <v>1</v>
      </c>
      <c r="CH1185" s="148">
        <v>3</v>
      </c>
      <c r="CJ1185" s="149">
        <v>41054531300042</v>
      </c>
      <c r="CL1185" s="149" t="s">
        <v>97</v>
      </c>
      <c r="CN1185" s="149">
        <v>3</v>
      </c>
      <c r="CT1185" s="149" t="s">
        <v>98</v>
      </c>
      <c r="CU1185" s="152">
        <v>42667</v>
      </c>
      <c r="CV1185" s="149">
        <v>0</v>
      </c>
      <c r="CX1185" s="149" t="s">
        <v>97</v>
      </c>
      <c r="CY1185" s="149" t="s">
        <v>99</v>
      </c>
      <c r="CZ1185" s="149">
        <v>41054531300042</v>
      </c>
      <c r="DB1185" s="149" t="s">
        <v>100</v>
      </c>
      <c r="DC1185" s="149" t="s">
        <v>101</v>
      </c>
      <c r="DD1185" s="149" t="s">
        <v>102</v>
      </c>
      <c r="DE1185" s="149" t="s">
        <v>1615</v>
      </c>
      <c r="DF1185" s="149">
        <v>1</v>
      </c>
    </row>
    <row r="1186" spans="1:110" x14ac:dyDescent="0.25">
      <c r="A1186" s="148" t="s">
        <v>96</v>
      </c>
      <c r="B1186" s="148">
        <v>0</v>
      </c>
      <c r="D1186" s="148" t="s">
        <v>97</v>
      </c>
      <c r="K1186" s="148">
        <v>1</v>
      </c>
      <c r="M1186" s="148">
        <v>2</v>
      </c>
      <c r="N1186" s="148" t="s">
        <v>947</v>
      </c>
      <c r="O1186" s="148">
        <v>0</v>
      </c>
      <c r="R1186" s="148">
        <v>6127970</v>
      </c>
      <c r="S1186" s="153">
        <v>42534</v>
      </c>
      <c r="T1186" s="148">
        <v>4</v>
      </c>
      <c r="U1186" s="148">
        <v>1</v>
      </c>
      <c r="V1186" s="148">
        <v>1</v>
      </c>
      <c r="X1186" s="148">
        <v>0</v>
      </c>
      <c r="Y1186" s="148">
        <v>0</v>
      </c>
      <c r="Z1186" s="153">
        <v>42535</v>
      </c>
      <c r="AA1186" s="154" t="s">
        <v>948</v>
      </c>
      <c r="AB1186" s="148">
        <v>23</v>
      </c>
      <c r="AC1186" s="148">
        <v>23</v>
      </c>
      <c r="AD1186" s="148" t="s">
        <v>117</v>
      </c>
      <c r="AE1186" s="154" t="s">
        <v>954</v>
      </c>
      <c r="AF1186" s="148">
        <v>2</v>
      </c>
      <c r="AG1186" s="148">
        <v>2</v>
      </c>
      <c r="AJ1186" s="148" t="s">
        <v>553</v>
      </c>
      <c r="AK1186" s="148">
        <v>2744</v>
      </c>
      <c r="AL1186" s="148">
        <v>5.0000000000000001E-3</v>
      </c>
      <c r="AM1186" s="148">
        <v>5.0000000000000001E-3</v>
      </c>
      <c r="AP1186" s="148">
        <v>454</v>
      </c>
      <c r="AQ1186" s="148">
        <v>454</v>
      </c>
      <c r="AR1186" s="148">
        <v>2744</v>
      </c>
      <c r="AS1186" s="148">
        <v>10</v>
      </c>
      <c r="AT1186" s="148">
        <v>10</v>
      </c>
      <c r="AU1186" s="148">
        <v>5.0000000000000001E-3</v>
      </c>
      <c r="AV1186" s="148">
        <v>5.0000000000000001E-3</v>
      </c>
      <c r="AY1186" s="148">
        <v>133</v>
      </c>
      <c r="AZ1186" s="148">
        <v>133</v>
      </c>
      <c r="BA1186" s="148" t="s">
        <v>107</v>
      </c>
      <c r="BB1186" s="148">
        <v>11</v>
      </c>
      <c r="BD1186" s="148">
        <v>8</v>
      </c>
      <c r="BF1186" s="148" t="s">
        <v>949</v>
      </c>
      <c r="BG1186" s="148">
        <v>1</v>
      </c>
      <c r="BI1186" s="153">
        <v>42535</v>
      </c>
      <c r="BJ1186" s="154" t="s">
        <v>953</v>
      </c>
      <c r="BK1186" s="148">
        <v>41054531300042</v>
      </c>
      <c r="BM1186" s="148" t="s">
        <v>100</v>
      </c>
      <c r="BN1186" s="148" t="s">
        <v>950</v>
      </c>
      <c r="BO1186" s="148" t="s">
        <v>951</v>
      </c>
      <c r="BQ1186" s="153">
        <v>42534</v>
      </c>
      <c r="BR1186" s="148">
        <v>3</v>
      </c>
      <c r="BT1186" s="148">
        <v>1409</v>
      </c>
      <c r="BV1186" s="148" t="s">
        <v>1617</v>
      </c>
      <c r="BW1186" s="148">
        <v>25</v>
      </c>
      <c r="BY1186" s="148">
        <v>27</v>
      </c>
      <c r="CA1186" s="148">
        <v>1</v>
      </c>
      <c r="CC1186" s="148">
        <v>34255833500051</v>
      </c>
      <c r="CE1186" s="148" t="s">
        <v>100</v>
      </c>
      <c r="CF1186" s="148">
        <v>1</v>
      </c>
      <c r="CH1186" s="148">
        <v>3</v>
      </c>
      <c r="CJ1186" s="149">
        <v>41054531300042</v>
      </c>
      <c r="CL1186" s="149" t="s">
        <v>97</v>
      </c>
      <c r="CN1186" s="149">
        <v>3</v>
      </c>
      <c r="CT1186" s="149" t="s">
        <v>98</v>
      </c>
      <c r="CU1186" s="152">
        <v>42667</v>
      </c>
      <c r="CV1186" s="149">
        <v>0</v>
      </c>
      <c r="CX1186" s="149" t="s">
        <v>97</v>
      </c>
      <c r="CY1186" s="149" t="s">
        <v>99</v>
      </c>
      <c r="CZ1186" s="149">
        <v>41054531300042</v>
      </c>
      <c r="DB1186" s="149" t="s">
        <v>100</v>
      </c>
      <c r="DC1186" s="149" t="s">
        <v>101</v>
      </c>
      <c r="DD1186" s="149" t="s">
        <v>102</v>
      </c>
      <c r="DE1186" s="149" t="s">
        <v>1615</v>
      </c>
      <c r="DF1186" s="149">
        <v>1</v>
      </c>
    </row>
    <row r="1187" spans="1:110" x14ac:dyDescent="0.25">
      <c r="A1187" s="148" t="s">
        <v>96</v>
      </c>
      <c r="B1187" s="148">
        <v>0</v>
      </c>
      <c r="D1187" s="148" t="s">
        <v>97</v>
      </c>
      <c r="K1187" s="148">
        <v>1</v>
      </c>
      <c r="M1187" s="148">
        <v>2</v>
      </c>
      <c r="N1187" s="148" t="s">
        <v>947</v>
      </c>
      <c r="O1187" s="148">
        <v>0</v>
      </c>
      <c r="R1187" s="148">
        <v>6127970</v>
      </c>
      <c r="S1187" s="153">
        <v>42534</v>
      </c>
      <c r="T1187" s="148">
        <v>4</v>
      </c>
      <c r="U1187" s="148">
        <v>1</v>
      </c>
      <c r="V1187" s="148">
        <v>1</v>
      </c>
      <c r="X1187" s="148">
        <v>0</v>
      </c>
      <c r="Y1187" s="148">
        <v>0</v>
      </c>
      <c r="Z1187" s="153">
        <v>42535</v>
      </c>
      <c r="AA1187" s="154" t="s">
        <v>948</v>
      </c>
      <c r="AB1187" s="148">
        <v>23</v>
      </c>
      <c r="AC1187" s="148">
        <v>23</v>
      </c>
      <c r="AD1187" s="148" t="s">
        <v>117</v>
      </c>
      <c r="AE1187" s="154" t="s">
        <v>154</v>
      </c>
      <c r="AF1187" s="148">
        <v>2</v>
      </c>
      <c r="AG1187" s="148">
        <v>2</v>
      </c>
      <c r="AJ1187" s="148" t="s">
        <v>554</v>
      </c>
      <c r="AK1187" s="148">
        <v>1908</v>
      </c>
      <c r="AL1187" s="148">
        <v>5.0000000000000001E-3</v>
      </c>
      <c r="AM1187" s="148">
        <v>5.0000000000000001E-3</v>
      </c>
      <c r="AN1187" s="148">
        <v>712</v>
      </c>
      <c r="AO1187" s="148">
        <v>712</v>
      </c>
      <c r="AP1187" s="148">
        <v>405</v>
      </c>
      <c r="AQ1187" s="148">
        <v>405</v>
      </c>
      <c r="AR1187" s="148">
        <v>1908</v>
      </c>
      <c r="AS1187" s="148">
        <v>10</v>
      </c>
      <c r="AT1187" s="148">
        <v>10</v>
      </c>
      <c r="AU1187" s="148">
        <v>5.0000000000000001E-3</v>
      </c>
      <c r="AV1187" s="148">
        <v>5.0000000000000001E-3</v>
      </c>
      <c r="AW1187" s="148">
        <v>1168</v>
      </c>
      <c r="AX1187" s="148">
        <v>1168</v>
      </c>
      <c r="AY1187" s="148">
        <v>133</v>
      </c>
      <c r="AZ1187" s="148">
        <v>133</v>
      </c>
      <c r="BA1187" s="148" t="s">
        <v>107</v>
      </c>
      <c r="BB1187" s="148">
        <v>11</v>
      </c>
      <c r="BD1187" s="148">
        <v>8</v>
      </c>
      <c r="BF1187" s="148" t="s">
        <v>949</v>
      </c>
      <c r="BG1187" s="148">
        <v>1</v>
      </c>
      <c r="BI1187" s="153">
        <v>42535</v>
      </c>
      <c r="BJ1187" s="154" t="s">
        <v>953</v>
      </c>
      <c r="BK1187" s="148">
        <v>41054531300042</v>
      </c>
      <c r="BM1187" s="148" t="s">
        <v>100</v>
      </c>
      <c r="BN1187" s="148" t="s">
        <v>950</v>
      </c>
      <c r="BO1187" s="148" t="s">
        <v>951</v>
      </c>
      <c r="BQ1187" s="153">
        <v>42534</v>
      </c>
      <c r="BR1187" s="148">
        <v>3</v>
      </c>
      <c r="BT1187" s="148">
        <v>1409</v>
      </c>
      <c r="BV1187" s="148" t="s">
        <v>1617</v>
      </c>
      <c r="BW1187" s="148">
        <v>25</v>
      </c>
      <c r="BY1187" s="148">
        <v>27</v>
      </c>
      <c r="CA1187" s="148">
        <v>1</v>
      </c>
      <c r="CC1187" s="148">
        <v>34255833500051</v>
      </c>
      <c r="CE1187" s="148" t="s">
        <v>100</v>
      </c>
      <c r="CF1187" s="148">
        <v>1</v>
      </c>
      <c r="CH1187" s="148">
        <v>3</v>
      </c>
      <c r="CJ1187" s="149">
        <v>41054531300042</v>
      </c>
      <c r="CL1187" s="149" t="s">
        <v>97</v>
      </c>
      <c r="CN1187" s="149">
        <v>3</v>
      </c>
      <c r="CT1187" s="149" t="s">
        <v>98</v>
      </c>
      <c r="CU1187" s="152">
        <v>42667</v>
      </c>
      <c r="CV1187" s="149">
        <v>0</v>
      </c>
      <c r="CX1187" s="149" t="s">
        <v>97</v>
      </c>
      <c r="CY1187" s="149" t="s">
        <v>99</v>
      </c>
      <c r="CZ1187" s="149">
        <v>41054531300042</v>
      </c>
      <c r="DB1187" s="149" t="s">
        <v>100</v>
      </c>
      <c r="DC1187" s="149" t="s">
        <v>101</v>
      </c>
      <c r="DD1187" s="149" t="s">
        <v>102</v>
      </c>
      <c r="DE1187" s="149" t="s">
        <v>1615</v>
      </c>
      <c r="DF1187" s="149">
        <v>1</v>
      </c>
    </row>
    <row r="1188" spans="1:110" x14ac:dyDescent="0.25">
      <c r="A1188" s="148" t="s">
        <v>96</v>
      </c>
      <c r="B1188" s="148">
        <v>0</v>
      </c>
      <c r="D1188" s="148" t="s">
        <v>97</v>
      </c>
      <c r="K1188" s="148">
        <v>1</v>
      </c>
      <c r="M1188" s="148">
        <v>2</v>
      </c>
      <c r="N1188" s="148" t="s">
        <v>947</v>
      </c>
      <c r="O1188" s="148">
        <v>0</v>
      </c>
      <c r="R1188" s="148">
        <v>6127970</v>
      </c>
      <c r="S1188" s="153">
        <v>42534</v>
      </c>
      <c r="T1188" s="148">
        <v>4</v>
      </c>
      <c r="U1188" s="148">
        <v>1</v>
      </c>
      <c r="V1188" s="148">
        <v>1</v>
      </c>
      <c r="X1188" s="148">
        <v>0</v>
      </c>
      <c r="Y1188" s="148">
        <v>0</v>
      </c>
      <c r="Z1188" s="153">
        <v>42535</v>
      </c>
      <c r="AA1188" s="154" t="s">
        <v>948</v>
      </c>
      <c r="AB1188" s="148">
        <v>23</v>
      </c>
      <c r="AC1188" s="148">
        <v>23</v>
      </c>
      <c r="AD1188" s="148" t="s">
        <v>117</v>
      </c>
      <c r="AE1188" s="154" t="s">
        <v>954</v>
      </c>
      <c r="AF1188" s="148">
        <v>2</v>
      </c>
      <c r="AG1188" s="148">
        <v>2</v>
      </c>
      <c r="AJ1188" s="148" t="s">
        <v>555</v>
      </c>
      <c r="AK1188" s="148">
        <v>2567</v>
      </c>
      <c r="AL1188" s="148">
        <v>0.02</v>
      </c>
      <c r="AM1188" s="148">
        <v>0.02</v>
      </c>
      <c r="AP1188" s="148">
        <v>454</v>
      </c>
      <c r="AQ1188" s="148">
        <v>454</v>
      </c>
      <c r="AR1188" s="148">
        <v>2567</v>
      </c>
      <c r="AS1188" s="148">
        <v>10</v>
      </c>
      <c r="AT1188" s="148">
        <v>10</v>
      </c>
      <c r="AU1188" s="148">
        <v>0.02</v>
      </c>
      <c r="AV1188" s="148">
        <v>0.02</v>
      </c>
      <c r="AY1188" s="148">
        <v>133</v>
      </c>
      <c r="AZ1188" s="148">
        <v>133</v>
      </c>
      <c r="BA1188" s="148" t="s">
        <v>107</v>
      </c>
      <c r="BB1188" s="148">
        <v>11</v>
      </c>
      <c r="BD1188" s="148">
        <v>8</v>
      </c>
      <c r="BF1188" s="148" t="s">
        <v>949</v>
      </c>
      <c r="BG1188" s="148">
        <v>1</v>
      </c>
      <c r="BI1188" s="153">
        <v>42535</v>
      </c>
      <c r="BJ1188" s="154" t="s">
        <v>953</v>
      </c>
      <c r="BK1188" s="148">
        <v>41054531300042</v>
      </c>
      <c r="BM1188" s="148" t="s">
        <v>100</v>
      </c>
      <c r="BN1188" s="148" t="s">
        <v>950</v>
      </c>
      <c r="BO1188" s="148" t="s">
        <v>951</v>
      </c>
      <c r="BQ1188" s="153">
        <v>42534</v>
      </c>
      <c r="BR1188" s="148">
        <v>3</v>
      </c>
      <c r="BT1188" s="148">
        <v>1409</v>
      </c>
      <c r="BV1188" s="148" t="s">
        <v>1617</v>
      </c>
      <c r="BW1188" s="148">
        <v>25</v>
      </c>
      <c r="BY1188" s="148">
        <v>27</v>
      </c>
      <c r="CA1188" s="148">
        <v>1</v>
      </c>
      <c r="CC1188" s="148">
        <v>34255833500051</v>
      </c>
      <c r="CE1188" s="148" t="s">
        <v>100</v>
      </c>
      <c r="CF1188" s="148">
        <v>1</v>
      </c>
      <c r="CH1188" s="148">
        <v>3</v>
      </c>
      <c r="CJ1188" s="149">
        <v>41054531300042</v>
      </c>
      <c r="CL1188" s="149" t="s">
        <v>97</v>
      </c>
      <c r="CN1188" s="149">
        <v>3</v>
      </c>
      <c r="CT1188" s="149" t="s">
        <v>98</v>
      </c>
      <c r="CU1188" s="152">
        <v>42667</v>
      </c>
      <c r="CV1188" s="149">
        <v>0</v>
      </c>
      <c r="CX1188" s="149" t="s">
        <v>97</v>
      </c>
      <c r="CY1188" s="149" t="s">
        <v>99</v>
      </c>
      <c r="CZ1188" s="149">
        <v>41054531300042</v>
      </c>
      <c r="DB1188" s="149" t="s">
        <v>100</v>
      </c>
      <c r="DC1188" s="149" t="s">
        <v>101</v>
      </c>
      <c r="DD1188" s="149" t="s">
        <v>102</v>
      </c>
      <c r="DE1188" s="149" t="s">
        <v>1615</v>
      </c>
      <c r="DF1188" s="149">
        <v>1</v>
      </c>
    </row>
    <row r="1189" spans="1:110" x14ac:dyDescent="0.25">
      <c r="A1189" s="148" t="s">
        <v>96</v>
      </c>
      <c r="B1189" s="148">
        <v>0</v>
      </c>
      <c r="D1189" s="148" t="s">
        <v>97</v>
      </c>
      <c r="K1189" s="148">
        <v>1</v>
      </c>
      <c r="M1189" s="148">
        <v>2</v>
      </c>
      <c r="N1189" s="148" t="s">
        <v>947</v>
      </c>
      <c r="O1189" s="148">
        <v>0</v>
      </c>
      <c r="R1189" s="148">
        <v>6127970</v>
      </c>
      <c r="S1189" s="153">
        <v>42534</v>
      </c>
      <c r="T1189" s="148">
        <v>4</v>
      </c>
      <c r="U1189" s="148">
        <v>1</v>
      </c>
      <c r="V1189" s="148">
        <v>1</v>
      </c>
      <c r="X1189" s="148">
        <v>0</v>
      </c>
      <c r="Y1189" s="148">
        <v>0</v>
      </c>
      <c r="Z1189" s="153">
        <v>42535</v>
      </c>
      <c r="AA1189" s="154" t="s">
        <v>948</v>
      </c>
      <c r="AB1189" s="148">
        <v>23</v>
      </c>
      <c r="AC1189" s="148">
        <v>23</v>
      </c>
      <c r="AD1189" s="148" t="s">
        <v>117</v>
      </c>
      <c r="AE1189" s="154" t="s">
        <v>954</v>
      </c>
      <c r="AF1189" s="148">
        <v>2</v>
      </c>
      <c r="AG1189" s="148">
        <v>2</v>
      </c>
      <c r="AJ1189" s="148" t="s">
        <v>556</v>
      </c>
      <c r="AK1189" s="148">
        <v>7441</v>
      </c>
      <c r="AL1189" s="148">
        <v>5.0000000000000001E-3</v>
      </c>
      <c r="AM1189" s="148">
        <v>5.0000000000000001E-3</v>
      </c>
      <c r="AP1189" s="148">
        <v>454</v>
      </c>
      <c r="AQ1189" s="148">
        <v>454</v>
      </c>
      <c r="AR1189" s="148">
        <v>7441</v>
      </c>
      <c r="AS1189" s="148">
        <v>10</v>
      </c>
      <c r="AT1189" s="148">
        <v>10</v>
      </c>
      <c r="AU1189" s="148">
        <v>5.0000000000000001E-3</v>
      </c>
      <c r="AV1189" s="148">
        <v>5.0000000000000001E-3</v>
      </c>
      <c r="AY1189" s="148">
        <v>133</v>
      </c>
      <c r="AZ1189" s="148">
        <v>133</v>
      </c>
      <c r="BA1189" s="148" t="s">
        <v>107</v>
      </c>
      <c r="BB1189" s="148">
        <v>11</v>
      </c>
      <c r="BD1189" s="148">
        <v>8</v>
      </c>
      <c r="BF1189" s="148" t="s">
        <v>949</v>
      </c>
      <c r="BG1189" s="148">
        <v>1</v>
      </c>
      <c r="BI1189" s="153">
        <v>42535</v>
      </c>
      <c r="BJ1189" s="154" t="s">
        <v>953</v>
      </c>
      <c r="BK1189" s="148">
        <v>41054531300042</v>
      </c>
      <c r="BM1189" s="148" t="s">
        <v>100</v>
      </c>
      <c r="BN1189" s="148" t="s">
        <v>950</v>
      </c>
      <c r="BO1189" s="148" t="s">
        <v>951</v>
      </c>
      <c r="BQ1189" s="153">
        <v>42534</v>
      </c>
      <c r="BR1189" s="148">
        <v>3</v>
      </c>
      <c r="BT1189" s="148">
        <v>1409</v>
      </c>
      <c r="BV1189" s="148" t="s">
        <v>1617</v>
      </c>
      <c r="BW1189" s="148">
        <v>25</v>
      </c>
      <c r="BY1189" s="148">
        <v>27</v>
      </c>
      <c r="CA1189" s="148">
        <v>1</v>
      </c>
      <c r="CC1189" s="148">
        <v>34255833500051</v>
      </c>
      <c r="CE1189" s="148" t="s">
        <v>100</v>
      </c>
      <c r="CF1189" s="148">
        <v>1</v>
      </c>
      <c r="CH1189" s="148">
        <v>3</v>
      </c>
      <c r="CJ1189" s="149">
        <v>41054531300042</v>
      </c>
      <c r="CL1189" s="149" t="s">
        <v>97</v>
      </c>
      <c r="CN1189" s="149">
        <v>3</v>
      </c>
      <c r="CT1189" s="149" t="s">
        <v>98</v>
      </c>
      <c r="CU1189" s="152">
        <v>42667</v>
      </c>
      <c r="CV1189" s="149">
        <v>0</v>
      </c>
      <c r="CX1189" s="149" t="s">
        <v>97</v>
      </c>
      <c r="CY1189" s="149" t="s">
        <v>99</v>
      </c>
      <c r="CZ1189" s="149">
        <v>41054531300042</v>
      </c>
      <c r="DB1189" s="149" t="s">
        <v>100</v>
      </c>
      <c r="DC1189" s="149" t="s">
        <v>101</v>
      </c>
      <c r="DD1189" s="149" t="s">
        <v>102</v>
      </c>
      <c r="DE1189" s="149" t="s">
        <v>1615</v>
      </c>
      <c r="DF1189" s="149">
        <v>1</v>
      </c>
    </row>
    <row r="1190" spans="1:110" x14ac:dyDescent="0.25">
      <c r="A1190" s="148" t="s">
        <v>96</v>
      </c>
      <c r="B1190" s="148">
        <v>0</v>
      </c>
      <c r="D1190" s="148" t="s">
        <v>97</v>
      </c>
      <c r="K1190" s="148">
        <v>1</v>
      </c>
      <c r="M1190" s="148">
        <v>2</v>
      </c>
      <c r="N1190" s="148" t="s">
        <v>947</v>
      </c>
      <c r="O1190" s="148">
        <v>0</v>
      </c>
      <c r="R1190" s="148">
        <v>6127970</v>
      </c>
      <c r="S1190" s="153">
        <v>42534</v>
      </c>
      <c r="T1190" s="148">
        <v>4</v>
      </c>
      <c r="U1190" s="148">
        <v>1</v>
      </c>
      <c r="V1190" s="148">
        <v>1</v>
      </c>
      <c r="X1190" s="148">
        <v>0</v>
      </c>
      <c r="Y1190" s="148">
        <v>0</v>
      </c>
      <c r="Z1190" s="153">
        <v>42535</v>
      </c>
      <c r="AA1190" s="154" t="s">
        <v>948</v>
      </c>
      <c r="AB1190" s="148">
        <v>23</v>
      </c>
      <c r="AC1190" s="148">
        <v>23</v>
      </c>
      <c r="AD1190" s="148" t="s">
        <v>117</v>
      </c>
      <c r="AE1190" s="154" t="s">
        <v>200</v>
      </c>
      <c r="AF1190" s="148">
        <v>2</v>
      </c>
      <c r="AG1190" s="148">
        <v>2</v>
      </c>
      <c r="AJ1190" s="148" t="s">
        <v>557</v>
      </c>
      <c r="AK1190" s="148">
        <v>1526</v>
      </c>
      <c r="AL1190" s="148">
        <v>0.02</v>
      </c>
      <c r="AM1190" s="148">
        <v>0.02</v>
      </c>
      <c r="AP1190" s="148">
        <v>454</v>
      </c>
      <c r="AQ1190" s="148">
        <v>454</v>
      </c>
      <c r="AR1190" s="148">
        <v>1526</v>
      </c>
      <c r="AS1190" s="148">
        <v>10</v>
      </c>
      <c r="AT1190" s="148">
        <v>10</v>
      </c>
      <c r="AU1190" s="148">
        <v>0.02</v>
      </c>
      <c r="AV1190" s="148">
        <v>0.02</v>
      </c>
      <c r="AY1190" s="148">
        <v>133</v>
      </c>
      <c r="AZ1190" s="148">
        <v>133</v>
      </c>
      <c r="BA1190" s="148" t="s">
        <v>107</v>
      </c>
      <c r="BB1190" s="148">
        <v>11</v>
      </c>
      <c r="BD1190" s="148">
        <v>8</v>
      </c>
      <c r="BF1190" s="148" t="s">
        <v>949</v>
      </c>
      <c r="BG1190" s="148">
        <v>1</v>
      </c>
      <c r="BI1190" s="153">
        <v>42535</v>
      </c>
      <c r="BJ1190" s="154" t="s">
        <v>953</v>
      </c>
      <c r="BK1190" s="148">
        <v>41054531300042</v>
      </c>
      <c r="BM1190" s="148" t="s">
        <v>100</v>
      </c>
      <c r="BN1190" s="148" t="s">
        <v>950</v>
      </c>
      <c r="BO1190" s="148" t="s">
        <v>951</v>
      </c>
      <c r="BQ1190" s="153">
        <v>42534</v>
      </c>
      <c r="BR1190" s="148">
        <v>3</v>
      </c>
      <c r="BT1190" s="148">
        <v>1409</v>
      </c>
      <c r="BV1190" s="148" t="s">
        <v>1617</v>
      </c>
      <c r="BW1190" s="148">
        <v>25</v>
      </c>
      <c r="BY1190" s="148">
        <v>27</v>
      </c>
      <c r="CA1190" s="148">
        <v>1</v>
      </c>
      <c r="CC1190" s="148">
        <v>34255833500051</v>
      </c>
      <c r="CE1190" s="148" t="s">
        <v>100</v>
      </c>
      <c r="CF1190" s="148">
        <v>1</v>
      </c>
      <c r="CH1190" s="148">
        <v>3</v>
      </c>
      <c r="CJ1190" s="149">
        <v>41054531300042</v>
      </c>
      <c r="CL1190" s="149" t="s">
        <v>97</v>
      </c>
      <c r="CN1190" s="149">
        <v>3</v>
      </c>
      <c r="CT1190" s="149" t="s">
        <v>98</v>
      </c>
      <c r="CU1190" s="152">
        <v>42667</v>
      </c>
      <c r="CV1190" s="149">
        <v>0</v>
      </c>
      <c r="CX1190" s="149" t="s">
        <v>97</v>
      </c>
      <c r="CY1190" s="149" t="s">
        <v>99</v>
      </c>
      <c r="CZ1190" s="149">
        <v>41054531300042</v>
      </c>
      <c r="DB1190" s="149" t="s">
        <v>100</v>
      </c>
      <c r="DC1190" s="149" t="s">
        <v>101</v>
      </c>
      <c r="DD1190" s="149" t="s">
        <v>102</v>
      </c>
      <c r="DE1190" s="149" t="s">
        <v>1615</v>
      </c>
      <c r="DF1190" s="149">
        <v>1</v>
      </c>
    </row>
    <row r="1191" spans="1:110" x14ac:dyDescent="0.25">
      <c r="A1191" s="148" t="s">
        <v>96</v>
      </c>
      <c r="B1191" s="148">
        <v>0</v>
      </c>
      <c r="D1191" s="148" t="s">
        <v>97</v>
      </c>
      <c r="K1191" s="148">
        <v>1</v>
      </c>
      <c r="M1191" s="148">
        <v>2</v>
      </c>
      <c r="N1191" s="148" t="s">
        <v>947</v>
      </c>
      <c r="O1191" s="148">
        <v>0</v>
      </c>
      <c r="R1191" s="148">
        <v>6127970</v>
      </c>
      <c r="S1191" s="153">
        <v>42534</v>
      </c>
      <c r="T1191" s="148">
        <v>4</v>
      </c>
      <c r="U1191" s="148">
        <v>1</v>
      </c>
      <c r="V1191" s="148">
        <v>1</v>
      </c>
      <c r="W1191" s="148" t="s">
        <v>325</v>
      </c>
      <c r="X1191" s="148">
        <v>0</v>
      </c>
      <c r="Y1191" s="148">
        <v>0</v>
      </c>
      <c r="Z1191" s="153">
        <v>42535</v>
      </c>
      <c r="AA1191" s="154" t="s">
        <v>948</v>
      </c>
      <c r="AB1191" s="148">
        <v>23</v>
      </c>
      <c r="AC1191" s="148">
        <v>23</v>
      </c>
      <c r="AD1191" s="148" t="s">
        <v>117</v>
      </c>
      <c r="AE1191" s="154" t="s">
        <v>200</v>
      </c>
      <c r="AF1191" s="148">
        <v>2</v>
      </c>
      <c r="AG1191" s="148">
        <v>2</v>
      </c>
      <c r="AJ1191" s="148" t="s">
        <v>558</v>
      </c>
      <c r="AK1191" s="148">
        <v>2731</v>
      </c>
      <c r="AL1191" s="148">
        <v>2.1999999999999999E-2</v>
      </c>
      <c r="AM1191" s="148">
        <v>2.1999999999999999E-2</v>
      </c>
      <c r="AP1191" s="148">
        <v>454</v>
      </c>
      <c r="AQ1191" s="148">
        <v>454</v>
      </c>
      <c r="AR1191" s="148">
        <v>2731</v>
      </c>
      <c r="AS1191" s="148">
        <v>10</v>
      </c>
      <c r="AT1191" s="148">
        <v>10</v>
      </c>
      <c r="AU1191" s="148">
        <v>2.1999999999999999E-2</v>
      </c>
      <c r="AV1191" s="148">
        <v>2.1999999999999999E-2</v>
      </c>
      <c r="AY1191" s="148">
        <v>133</v>
      </c>
      <c r="AZ1191" s="148">
        <v>133</v>
      </c>
      <c r="BA1191" s="148" t="s">
        <v>107</v>
      </c>
      <c r="BB1191" s="148">
        <v>11</v>
      </c>
      <c r="BD1191" s="148">
        <v>8</v>
      </c>
      <c r="BF1191" s="148" t="s">
        <v>949</v>
      </c>
      <c r="BG1191" s="148">
        <v>1</v>
      </c>
      <c r="BI1191" s="153">
        <v>42535</v>
      </c>
      <c r="BJ1191" s="154" t="s">
        <v>953</v>
      </c>
      <c r="BK1191" s="148">
        <v>41054531300042</v>
      </c>
      <c r="BM1191" s="148" t="s">
        <v>100</v>
      </c>
      <c r="BN1191" s="148" t="s">
        <v>950</v>
      </c>
      <c r="BO1191" s="148" t="s">
        <v>951</v>
      </c>
      <c r="BQ1191" s="153">
        <v>42534</v>
      </c>
      <c r="BR1191" s="148">
        <v>3</v>
      </c>
      <c r="BT1191" s="148">
        <v>1409</v>
      </c>
      <c r="BV1191" s="148" t="s">
        <v>1617</v>
      </c>
      <c r="BW1191" s="148">
        <v>25</v>
      </c>
      <c r="BY1191" s="148">
        <v>27</v>
      </c>
      <c r="CA1191" s="148">
        <v>1</v>
      </c>
      <c r="CC1191" s="148">
        <v>34255833500051</v>
      </c>
      <c r="CE1191" s="148" t="s">
        <v>100</v>
      </c>
      <c r="CF1191" s="148">
        <v>1</v>
      </c>
      <c r="CH1191" s="148">
        <v>3</v>
      </c>
      <c r="CJ1191" s="149">
        <v>41054531300042</v>
      </c>
      <c r="CL1191" s="149" t="s">
        <v>97</v>
      </c>
      <c r="CN1191" s="149">
        <v>3</v>
      </c>
      <c r="CT1191" s="149" t="s">
        <v>98</v>
      </c>
      <c r="CU1191" s="152">
        <v>42667</v>
      </c>
      <c r="CV1191" s="149">
        <v>0</v>
      </c>
      <c r="CX1191" s="149" t="s">
        <v>97</v>
      </c>
      <c r="CY1191" s="149" t="s">
        <v>99</v>
      </c>
      <c r="CZ1191" s="149">
        <v>41054531300042</v>
      </c>
      <c r="DB1191" s="149" t="s">
        <v>100</v>
      </c>
      <c r="DC1191" s="149" t="s">
        <v>101</v>
      </c>
      <c r="DD1191" s="149" t="s">
        <v>102</v>
      </c>
      <c r="DE1191" s="149" t="s">
        <v>1615</v>
      </c>
      <c r="DF1191" s="149">
        <v>1</v>
      </c>
    </row>
    <row r="1192" spans="1:110" x14ac:dyDescent="0.25">
      <c r="A1192" s="148" t="s">
        <v>96</v>
      </c>
      <c r="B1192" s="148">
        <v>0</v>
      </c>
      <c r="D1192" s="148" t="s">
        <v>97</v>
      </c>
      <c r="K1192" s="148">
        <v>1</v>
      </c>
      <c r="M1192" s="148">
        <v>2</v>
      </c>
      <c r="N1192" s="148" t="s">
        <v>947</v>
      </c>
      <c r="O1192" s="148">
        <v>0</v>
      </c>
      <c r="R1192" s="148">
        <v>6127970</v>
      </c>
      <c r="S1192" s="153">
        <v>42534</v>
      </c>
      <c r="T1192" s="148">
        <v>4</v>
      </c>
      <c r="U1192" s="148">
        <v>1</v>
      </c>
      <c r="V1192" s="148">
        <v>1</v>
      </c>
      <c r="X1192" s="148">
        <v>0</v>
      </c>
      <c r="Y1192" s="148">
        <v>0</v>
      </c>
      <c r="Z1192" s="153">
        <v>42535</v>
      </c>
      <c r="AA1192" s="154" t="s">
        <v>948</v>
      </c>
      <c r="AB1192" s="148">
        <v>23</v>
      </c>
      <c r="AC1192" s="148">
        <v>23</v>
      </c>
      <c r="AD1192" s="148" t="s">
        <v>117</v>
      </c>
      <c r="AE1192" s="154" t="s">
        <v>200</v>
      </c>
      <c r="AF1192" s="148">
        <v>2</v>
      </c>
      <c r="AG1192" s="148">
        <v>2</v>
      </c>
      <c r="AJ1192" s="148" t="s">
        <v>559</v>
      </c>
      <c r="AK1192" s="148">
        <v>1506</v>
      </c>
      <c r="AL1192" s="148">
        <v>0.02</v>
      </c>
      <c r="AM1192" s="148">
        <v>0.02</v>
      </c>
      <c r="AP1192" s="148">
        <v>454</v>
      </c>
      <c r="AQ1192" s="148">
        <v>454</v>
      </c>
      <c r="AR1192" s="148">
        <v>1506</v>
      </c>
      <c r="AS1192" s="148">
        <v>1</v>
      </c>
      <c r="AT1192" s="148">
        <v>1</v>
      </c>
      <c r="AU1192" s="148">
        <v>9.4E-2</v>
      </c>
      <c r="AV1192" s="148">
        <v>9.4E-2</v>
      </c>
      <c r="AY1192" s="148">
        <v>133</v>
      </c>
      <c r="AZ1192" s="148">
        <v>133</v>
      </c>
      <c r="BA1192" s="148" t="s">
        <v>107</v>
      </c>
      <c r="BB1192" s="148">
        <v>11</v>
      </c>
      <c r="BD1192" s="148">
        <v>8</v>
      </c>
      <c r="BF1192" s="148" t="s">
        <v>949</v>
      </c>
      <c r="BG1192" s="148">
        <v>1</v>
      </c>
      <c r="BI1192" s="153">
        <v>42535</v>
      </c>
      <c r="BJ1192" s="154" t="s">
        <v>953</v>
      </c>
      <c r="BK1192" s="148">
        <v>41054531300042</v>
      </c>
      <c r="BM1192" s="148" t="s">
        <v>100</v>
      </c>
      <c r="BN1192" s="148" t="s">
        <v>950</v>
      </c>
      <c r="BO1192" s="148" t="s">
        <v>951</v>
      </c>
      <c r="BQ1192" s="153">
        <v>42534</v>
      </c>
      <c r="BR1192" s="148">
        <v>3</v>
      </c>
      <c r="BT1192" s="148">
        <v>1409</v>
      </c>
      <c r="BV1192" s="148" t="s">
        <v>1617</v>
      </c>
      <c r="BW1192" s="148">
        <v>25</v>
      </c>
      <c r="BY1192" s="148">
        <v>27</v>
      </c>
      <c r="CA1192" s="148">
        <v>1</v>
      </c>
      <c r="CC1192" s="148">
        <v>34255833500051</v>
      </c>
      <c r="CE1192" s="148" t="s">
        <v>100</v>
      </c>
      <c r="CF1192" s="148">
        <v>1</v>
      </c>
      <c r="CH1192" s="148">
        <v>3</v>
      </c>
      <c r="CJ1192" s="149">
        <v>41054531300042</v>
      </c>
      <c r="CL1192" s="149" t="s">
        <v>97</v>
      </c>
      <c r="CN1192" s="149">
        <v>3</v>
      </c>
      <c r="CT1192" s="149" t="s">
        <v>98</v>
      </c>
      <c r="CU1192" s="152">
        <v>42667</v>
      </c>
      <c r="CV1192" s="149">
        <v>0</v>
      </c>
      <c r="CX1192" s="149" t="s">
        <v>97</v>
      </c>
      <c r="CY1192" s="149" t="s">
        <v>99</v>
      </c>
      <c r="CZ1192" s="149">
        <v>41054531300042</v>
      </c>
      <c r="DB1192" s="149" t="s">
        <v>100</v>
      </c>
      <c r="DC1192" s="149" t="s">
        <v>101</v>
      </c>
      <c r="DD1192" s="149" t="s">
        <v>102</v>
      </c>
      <c r="DE1192" s="149" t="s">
        <v>1615</v>
      </c>
      <c r="DF1192" s="149">
        <v>1</v>
      </c>
    </row>
    <row r="1193" spans="1:110" x14ac:dyDescent="0.25">
      <c r="A1193" s="148" t="s">
        <v>96</v>
      </c>
      <c r="B1193" s="148">
        <v>0</v>
      </c>
      <c r="D1193" s="148" t="s">
        <v>97</v>
      </c>
      <c r="K1193" s="148">
        <v>1</v>
      </c>
      <c r="M1193" s="148">
        <v>2</v>
      </c>
      <c r="N1193" s="148" t="s">
        <v>947</v>
      </c>
      <c r="O1193" s="148">
        <v>0</v>
      </c>
      <c r="R1193" s="148">
        <v>6127970</v>
      </c>
      <c r="S1193" s="153">
        <v>42534</v>
      </c>
      <c r="T1193" s="148">
        <v>4</v>
      </c>
      <c r="U1193" s="148">
        <v>1</v>
      </c>
      <c r="V1193" s="148">
        <v>1</v>
      </c>
      <c r="X1193" s="148">
        <v>0</v>
      </c>
      <c r="Y1193" s="148">
        <v>0</v>
      </c>
      <c r="Z1193" s="153">
        <v>42535</v>
      </c>
      <c r="AA1193" s="154" t="s">
        <v>948</v>
      </c>
      <c r="AB1193" s="148">
        <v>23</v>
      </c>
      <c r="AC1193" s="148">
        <v>23</v>
      </c>
      <c r="AD1193" s="148" t="s">
        <v>117</v>
      </c>
      <c r="AE1193" s="154" t="s">
        <v>954</v>
      </c>
      <c r="AF1193" s="148">
        <v>2</v>
      </c>
      <c r="AG1193" s="148">
        <v>2</v>
      </c>
      <c r="AJ1193" s="148" t="s">
        <v>560</v>
      </c>
      <c r="AK1193" s="148">
        <v>5508</v>
      </c>
      <c r="AL1193" s="148">
        <v>0.02</v>
      </c>
      <c r="AM1193" s="148">
        <v>0.02</v>
      </c>
      <c r="AP1193" s="148">
        <v>454</v>
      </c>
      <c r="AQ1193" s="148">
        <v>454</v>
      </c>
      <c r="AR1193" s="148">
        <v>5508</v>
      </c>
      <c r="AS1193" s="148">
        <v>10</v>
      </c>
      <c r="AT1193" s="148">
        <v>10</v>
      </c>
      <c r="AU1193" s="148">
        <v>0.02</v>
      </c>
      <c r="AV1193" s="148">
        <v>0.02</v>
      </c>
      <c r="AY1193" s="148">
        <v>133</v>
      </c>
      <c r="AZ1193" s="148">
        <v>133</v>
      </c>
      <c r="BA1193" s="148" t="s">
        <v>107</v>
      </c>
      <c r="BB1193" s="148">
        <v>11</v>
      </c>
      <c r="BD1193" s="148">
        <v>8</v>
      </c>
      <c r="BF1193" s="148" t="s">
        <v>949</v>
      </c>
      <c r="BG1193" s="148">
        <v>1</v>
      </c>
      <c r="BI1193" s="153">
        <v>42535</v>
      </c>
      <c r="BJ1193" s="154" t="s">
        <v>953</v>
      </c>
      <c r="BK1193" s="148">
        <v>41054531300042</v>
      </c>
      <c r="BM1193" s="148" t="s">
        <v>100</v>
      </c>
      <c r="BN1193" s="148" t="s">
        <v>950</v>
      </c>
      <c r="BO1193" s="148" t="s">
        <v>951</v>
      </c>
      <c r="BQ1193" s="153">
        <v>42534</v>
      </c>
      <c r="BR1193" s="148">
        <v>3</v>
      </c>
      <c r="BT1193" s="148">
        <v>1409</v>
      </c>
      <c r="BV1193" s="148" t="s">
        <v>1617</v>
      </c>
      <c r="BW1193" s="148">
        <v>25</v>
      </c>
      <c r="BY1193" s="148">
        <v>27</v>
      </c>
      <c r="CA1193" s="148">
        <v>1</v>
      </c>
      <c r="CC1193" s="148">
        <v>34255833500051</v>
      </c>
      <c r="CE1193" s="148" t="s">
        <v>100</v>
      </c>
      <c r="CF1193" s="148">
        <v>1</v>
      </c>
      <c r="CH1193" s="148">
        <v>3</v>
      </c>
      <c r="CJ1193" s="149">
        <v>41054531300042</v>
      </c>
      <c r="CL1193" s="149" t="s">
        <v>97</v>
      </c>
      <c r="CN1193" s="149">
        <v>3</v>
      </c>
      <c r="CT1193" s="149" t="s">
        <v>98</v>
      </c>
      <c r="CU1193" s="152">
        <v>42667</v>
      </c>
      <c r="CV1193" s="149">
        <v>0</v>
      </c>
      <c r="CX1193" s="149" t="s">
        <v>97</v>
      </c>
      <c r="CY1193" s="149" t="s">
        <v>99</v>
      </c>
      <c r="CZ1193" s="149">
        <v>41054531300042</v>
      </c>
      <c r="DB1193" s="149" t="s">
        <v>100</v>
      </c>
      <c r="DC1193" s="149" t="s">
        <v>101</v>
      </c>
      <c r="DD1193" s="149" t="s">
        <v>102</v>
      </c>
      <c r="DE1193" s="149" t="s">
        <v>1615</v>
      </c>
      <c r="DF1193" s="149">
        <v>1</v>
      </c>
    </row>
    <row r="1194" spans="1:110" x14ac:dyDescent="0.25">
      <c r="A1194" s="148" t="s">
        <v>96</v>
      </c>
      <c r="B1194" s="148">
        <v>0</v>
      </c>
      <c r="D1194" s="148" t="s">
        <v>97</v>
      </c>
      <c r="K1194" s="148">
        <v>1</v>
      </c>
      <c r="M1194" s="148">
        <v>2</v>
      </c>
      <c r="N1194" s="148" t="s">
        <v>947</v>
      </c>
      <c r="O1194" s="148">
        <v>0</v>
      </c>
      <c r="R1194" s="148">
        <v>6127970</v>
      </c>
      <c r="S1194" s="153">
        <v>42534</v>
      </c>
      <c r="T1194" s="148">
        <v>4</v>
      </c>
      <c r="U1194" s="148">
        <v>1</v>
      </c>
      <c r="V1194" s="148">
        <v>1</v>
      </c>
      <c r="X1194" s="148">
        <v>0</v>
      </c>
      <c r="Y1194" s="148">
        <v>0</v>
      </c>
      <c r="Z1194" s="153">
        <v>42535</v>
      </c>
      <c r="AA1194" s="154" t="s">
        <v>948</v>
      </c>
      <c r="AB1194" s="148">
        <v>23</v>
      </c>
      <c r="AC1194" s="148">
        <v>23</v>
      </c>
      <c r="AD1194" s="148" t="s">
        <v>117</v>
      </c>
      <c r="AE1194" s="154" t="s">
        <v>954</v>
      </c>
      <c r="AF1194" s="148">
        <v>2</v>
      </c>
      <c r="AG1194" s="148">
        <v>2</v>
      </c>
      <c r="AJ1194" s="148" t="s">
        <v>561</v>
      </c>
      <c r="AK1194" s="148">
        <v>2047</v>
      </c>
      <c r="AL1194" s="148">
        <v>0.05</v>
      </c>
      <c r="AM1194" s="148">
        <v>0.05</v>
      </c>
      <c r="AP1194" s="148">
        <v>454</v>
      </c>
      <c r="AQ1194" s="148">
        <v>454</v>
      </c>
      <c r="AR1194" s="148">
        <v>2047</v>
      </c>
      <c r="AS1194" s="148">
        <v>10</v>
      </c>
      <c r="AT1194" s="148">
        <v>10</v>
      </c>
      <c r="AU1194" s="148">
        <v>0.05</v>
      </c>
      <c r="AV1194" s="148">
        <v>0.05</v>
      </c>
      <c r="AY1194" s="148">
        <v>133</v>
      </c>
      <c r="AZ1194" s="148">
        <v>133</v>
      </c>
      <c r="BA1194" s="148" t="s">
        <v>107</v>
      </c>
      <c r="BB1194" s="148">
        <v>11</v>
      </c>
      <c r="BD1194" s="148">
        <v>8</v>
      </c>
      <c r="BF1194" s="148" t="s">
        <v>949</v>
      </c>
      <c r="BG1194" s="148">
        <v>1</v>
      </c>
      <c r="BI1194" s="153">
        <v>42535</v>
      </c>
      <c r="BJ1194" s="154" t="s">
        <v>953</v>
      </c>
      <c r="BK1194" s="148">
        <v>41054531300042</v>
      </c>
      <c r="BM1194" s="148" t="s">
        <v>100</v>
      </c>
      <c r="BN1194" s="148" t="s">
        <v>950</v>
      </c>
      <c r="BO1194" s="148" t="s">
        <v>951</v>
      </c>
      <c r="BQ1194" s="153">
        <v>42534</v>
      </c>
      <c r="BR1194" s="148">
        <v>3</v>
      </c>
      <c r="BT1194" s="148">
        <v>1409</v>
      </c>
      <c r="BV1194" s="148" t="s">
        <v>1617</v>
      </c>
      <c r="BW1194" s="148">
        <v>25</v>
      </c>
      <c r="BY1194" s="148">
        <v>27</v>
      </c>
      <c r="CA1194" s="148">
        <v>1</v>
      </c>
      <c r="CC1194" s="148">
        <v>34255833500051</v>
      </c>
      <c r="CE1194" s="148" t="s">
        <v>100</v>
      </c>
      <c r="CF1194" s="148">
        <v>1</v>
      </c>
      <c r="CH1194" s="148">
        <v>3</v>
      </c>
      <c r="CJ1194" s="149">
        <v>41054531300042</v>
      </c>
      <c r="CL1194" s="149" t="s">
        <v>97</v>
      </c>
      <c r="CN1194" s="149">
        <v>3</v>
      </c>
      <c r="CT1194" s="149" t="s">
        <v>98</v>
      </c>
      <c r="CU1194" s="152">
        <v>42667</v>
      </c>
      <c r="CV1194" s="149">
        <v>0</v>
      </c>
      <c r="CX1194" s="149" t="s">
        <v>97</v>
      </c>
      <c r="CY1194" s="149" t="s">
        <v>99</v>
      </c>
      <c r="CZ1194" s="149">
        <v>41054531300042</v>
      </c>
      <c r="DB1194" s="149" t="s">
        <v>100</v>
      </c>
      <c r="DC1194" s="149" t="s">
        <v>101</v>
      </c>
      <c r="DD1194" s="149" t="s">
        <v>102</v>
      </c>
      <c r="DE1194" s="149" t="s">
        <v>1615</v>
      </c>
      <c r="DF1194" s="149">
        <v>1</v>
      </c>
    </row>
    <row r="1195" spans="1:110" x14ac:dyDescent="0.25">
      <c r="A1195" s="148" t="s">
        <v>96</v>
      </c>
      <c r="B1195" s="148">
        <v>0</v>
      </c>
      <c r="D1195" s="148" t="s">
        <v>97</v>
      </c>
      <c r="K1195" s="148">
        <v>1</v>
      </c>
      <c r="M1195" s="148">
        <v>2</v>
      </c>
      <c r="N1195" s="148" t="s">
        <v>947</v>
      </c>
      <c r="O1195" s="148">
        <v>0</v>
      </c>
      <c r="R1195" s="148">
        <v>6127970</v>
      </c>
      <c r="S1195" s="153">
        <v>42534</v>
      </c>
      <c r="T1195" s="148">
        <v>4</v>
      </c>
      <c r="U1195" s="148">
        <v>1</v>
      </c>
      <c r="V1195" s="148">
        <v>1</v>
      </c>
      <c r="X1195" s="148">
        <v>0</v>
      </c>
      <c r="Y1195" s="148">
        <v>0</v>
      </c>
      <c r="Z1195" s="153">
        <v>42535</v>
      </c>
      <c r="AA1195" s="154" t="s">
        <v>948</v>
      </c>
      <c r="AB1195" s="148">
        <v>23</v>
      </c>
      <c r="AC1195" s="148">
        <v>23</v>
      </c>
      <c r="AD1195" s="148" t="s">
        <v>117</v>
      </c>
      <c r="AE1195" s="154" t="s">
        <v>954</v>
      </c>
      <c r="AF1195" s="148">
        <v>2</v>
      </c>
      <c r="AG1195" s="148">
        <v>2</v>
      </c>
      <c r="AJ1195" s="148" t="s">
        <v>562</v>
      </c>
      <c r="AK1195" s="148">
        <v>1833</v>
      </c>
      <c r="AL1195" s="148">
        <v>0.02</v>
      </c>
      <c r="AM1195" s="148">
        <v>0.02</v>
      </c>
      <c r="AP1195" s="148">
        <v>454</v>
      </c>
      <c r="AQ1195" s="148">
        <v>454</v>
      </c>
      <c r="AR1195" s="148">
        <v>1833</v>
      </c>
      <c r="AS1195" s="148">
        <v>10</v>
      </c>
      <c r="AT1195" s="148">
        <v>10</v>
      </c>
      <c r="AU1195" s="148">
        <v>0.02</v>
      </c>
      <c r="AV1195" s="148">
        <v>0.02</v>
      </c>
      <c r="AY1195" s="148">
        <v>133</v>
      </c>
      <c r="AZ1195" s="148">
        <v>133</v>
      </c>
      <c r="BA1195" s="148" t="s">
        <v>107</v>
      </c>
      <c r="BB1195" s="148">
        <v>11</v>
      </c>
      <c r="BD1195" s="148">
        <v>8</v>
      </c>
      <c r="BF1195" s="148" t="s">
        <v>949</v>
      </c>
      <c r="BG1195" s="148">
        <v>1</v>
      </c>
      <c r="BI1195" s="153">
        <v>42535</v>
      </c>
      <c r="BJ1195" s="154" t="s">
        <v>953</v>
      </c>
      <c r="BK1195" s="148">
        <v>41054531300042</v>
      </c>
      <c r="BM1195" s="148" t="s">
        <v>100</v>
      </c>
      <c r="BN1195" s="148" t="s">
        <v>950</v>
      </c>
      <c r="BO1195" s="148" t="s">
        <v>951</v>
      </c>
      <c r="BQ1195" s="153">
        <v>42534</v>
      </c>
      <c r="BR1195" s="148">
        <v>3</v>
      </c>
      <c r="BT1195" s="148">
        <v>1409</v>
      </c>
      <c r="BV1195" s="148" t="s">
        <v>1617</v>
      </c>
      <c r="BW1195" s="148">
        <v>25</v>
      </c>
      <c r="BY1195" s="148">
        <v>27</v>
      </c>
      <c r="CA1195" s="148">
        <v>1</v>
      </c>
      <c r="CC1195" s="148">
        <v>34255833500051</v>
      </c>
      <c r="CE1195" s="148" t="s">
        <v>100</v>
      </c>
      <c r="CF1195" s="148">
        <v>1</v>
      </c>
      <c r="CH1195" s="148">
        <v>3</v>
      </c>
      <c r="CJ1195" s="149">
        <v>41054531300042</v>
      </c>
      <c r="CL1195" s="149" t="s">
        <v>97</v>
      </c>
      <c r="CN1195" s="149">
        <v>3</v>
      </c>
      <c r="CT1195" s="149" t="s">
        <v>98</v>
      </c>
      <c r="CU1195" s="152">
        <v>42667</v>
      </c>
      <c r="CV1195" s="149">
        <v>0</v>
      </c>
      <c r="CX1195" s="149" t="s">
        <v>97</v>
      </c>
      <c r="CY1195" s="149" t="s">
        <v>99</v>
      </c>
      <c r="CZ1195" s="149">
        <v>41054531300042</v>
      </c>
      <c r="DB1195" s="149" t="s">
        <v>100</v>
      </c>
      <c r="DC1195" s="149" t="s">
        <v>101</v>
      </c>
      <c r="DD1195" s="149" t="s">
        <v>102</v>
      </c>
      <c r="DE1195" s="149" t="s">
        <v>1615</v>
      </c>
      <c r="DF1195" s="149">
        <v>1</v>
      </c>
    </row>
    <row r="1196" spans="1:110" x14ac:dyDescent="0.25">
      <c r="A1196" s="148" t="s">
        <v>96</v>
      </c>
      <c r="B1196" s="148">
        <v>0</v>
      </c>
      <c r="D1196" s="148" t="s">
        <v>97</v>
      </c>
      <c r="K1196" s="148">
        <v>1</v>
      </c>
      <c r="M1196" s="148">
        <v>2</v>
      </c>
      <c r="N1196" s="148" t="s">
        <v>947</v>
      </c>
      <c r="O1196" s="148">
        <v>0</v>
      </c>
      <c r="R1196" s="148">
        <v>6127970</v>
      </c>
      <c r="S1196" s="153">
        <v>42534</v>
      </c>
      <c r="T1196" s="148">
        <v>4</v>
      </c>
      <c r="U1196" s="148">
        <v>1</v>
      </c>
      <c r="V1196" s="148">
        <v>1</v>
      </c>
      <c r="X1196" s="148">
        <v>0</v>
      </c>
      <c r="Y1196" s="148">
        <v>0</v>
      </c>
      <c r="Z1196" s="153">
        <v>42535</v>
      </c>
      <c r="AA1196" s="154" t="s">
        <v>948</v>
      </c>
      <c r="AB1196" s="148">
        <v>23</v>
      </c>
      <c r="AC1196" s="148">
        <v>23</v>
      </c>
      <c r="AD1196" s="148" t="s">
        <v>117</v>
      </c>
      <c r="AE1196" s="154" t="s">
        <v>954</v>
      </c>
      <c r="AF1196" s="148">
        <v>2</v>
      </c>
      <c r="AG1196" s="148">
        <v>2</v>
      </c>
      <c r="AJ1196" s="148" t="s">
        <v>563</v>
      </c>
      <c r="AK1196" s="148">
        <v>1909</v>
      </c>
      <c r="AL1196" s="148">
        <v>5.0000000000000001E-3</v>
      </c>
      <c r="AM1196" s="148">
        <v>5.0000000000000001E-3</v>
      </c>
      <c r="AP1196" s="148">
        <v>454</v>
      </c>
      <c r="AQ1196" s="148">
        <v>454</v>
      </c>
      <c r="AR1196" s="148">
        <v>1909</v>
      </c>
      <c r="AS1196" s="148">
        <v>10</v>
      </c>
      <c r="AT1196" s="148">
        <v>10</v>
      </c>
      <c r="AU1196" s="148">
        <v>5.0000000000000001E-3</v>
      </c>
      <c r="AV1196" s="148">
        <v>5.0000000000000001E-3</v>
      </c>
      <c r="AY1196" s="148">
        <v>133</v>
      </c>
      <c r="AZ1196" s="148">
        <v>133</v>
      </c>
      <c r="BA1196" s="148" t="s">
        <v>107</v>
      </c>
      <c r="BB1196" s="148">
        <v>11</v>
      </c>
      <c r="BD1196" s="148">
        <v>8</v>
      </c>
      <c r="BF1196" s="148" t="s">
        <v>949</v>
      </c>
      <c r="BG1196" s="148">
        <v>1</v>
      </c>
      <c r="BI1196" s="153">
        <v>42535</v>
      </c>
      <c r="BJ1196" s="154" t="s">
        <v>953</v>
      </c>
      <c r="BK1196" s="148">
        <v>41054531300042</v>
      </c>
      <c r="BM1196" s="148" t="s">
        <v>100</v>
      </c>
      <c r="BN1196" s="148" t="s">
        <v>950</v>
      </c>
      <c r="BO1196" s="148" t="s">
        <v>951</v>
      </c>
      <c r="BQ1196" s="153">
        <v>42534</v>
      </c>
      <c r="BR1196" s="148">
        <v>3</v>
      </c>
      <c r="BT1196" s="148">
        <v>1409</v>
      </c>
      <c r="BV1196" s="148" t="s">
        <v>1617</v>
      </c>
      <c r="BW1196" s="148">
        <v>25</v>
      </c>
      <c r="BY1196" s="148">
        <v>27</v>
      </c>
      <c r="CA1196" s="148">
        <v>1</v>
      </c>
      <c r="CC1196" s="148">
        <v>34255833500051</v>
      </c>
      <c r="CE1196" s="148" t="s">
        <v>100</v>
      </c>
      <c r="CF1196" s="148">
        <v>1</v>
      </c>
      <c r="CH1196" s="148">
        <v>3</v>
      </c>
      <c r="CJ1196" s="149">
        <v>41054531300042</v>
      </c>
      <c r="CL1196" s="149" t="s">
        <v>97</v>
      </c>
      <c r="CN1196" s="149">
        <v>3</v>
      </c>
      <c r="CT1196" s="149" t="s">
        <v>98</v>
      </c>
      <c r="CU1196" s="152">
        <v>42667</v>
      </c>
      <c r="CV1196" s="149">
        <v>0</v>
      </c>
      <c r="CX1196" s="149" t="s">
        <v>97</v>
      </c>
      <c r="CY1196" s="149" t="s">
        <v>99</v>
      </c>
      <c r="CZ1196" s="149">
        <v>41054531300042</v>
      </c>
      <c r="DB1196" s="149" t="s">
        <v>100</v>
      </c>
      <c r="DC1196" s="149" t="s">
        <v>101</v>
      </c>
      <c r="DD1196" s="149" t="s">
        <v>102</v>
      </c>
      <c r="DE1196" s="149" t="s">
        <v>1615</v>
      </c>
      <c r="DF1196" s="149">
        <v>1</v>
      </c>
    </row>
    <row r="1197" spans="1:110" x14ac:dyDescent="0.25">
      <c r="A1197" s="148" t="s">
        <v>96</v>
      </c>
      <c r="B1197" s="148">
        <v>0</v>
      </c>
      <c r="D1197" s="148" t="s">
        <v>97</v>
      </c>
      <c r="K1197" s="148">
        <v>1</v>
      </c>
      <c r="M1197" s="148">
        <v>2</v>
      </c>
      <c r="N1197" s="148" t="s">
        <v>947</v>
      </c>
      <c r="O1197" s="148">
        <v>0</v>
      </c>
      <c r="R1197" s="148">
        <v>6127970</v>
      </c>
      <c r="S1197" s="153">
        <v>42534</v>
      </c>
      <c r="T1197" s="148">
        <v>4</v>
      </c>
      <c r="U1197" s="148">
        <v>1</v>
      </c>
      <c r="V1197" s="148">
        <v>1</v>
      </c>
      <c r="X1197" s="148">
        <v>0</v>
      </c>
      <c r="Y1197" s="148">
        <v>0</v>
      </c>
      <c r="Z1197" s="153">
        <v>42535</v>
      </c>
      <c r="AA1197" s="154" t="s">
        <v>948</v>
      </c>
      <c r="AB1197" s="148">
        <v>23</v>
      </c>
      <c r="AC1197" s="148">
        <v>23</v>
      </c>
      <c r="AD1197" s="148" t="s">
        <v>105</v>
      </c>
      <c r="AE1197" s="154" t="s">
        <v>154</v>
      </c>
      <c r="AF1197" s="148">
        <v>2</v>
      </c>
      <c r="AG1197" s="148">
        <v>2</v>
      </c>
      <c r="AJ1197" s="148" t="s">
        <v>564</v>
      </c>
      <c r="AK1197" s="148">
        <v>1199</v>
      </c>
      <c r="AL1197" s="148">
        <v>5.0000000000000001E-3</v>
      </c>
      <c r="AM1197" s="148">
        <v>5.0000000000000001E-3</v>
      </c>
      <c r="AN1197" s="148">
        <v>712</v>
      </c>
      <c r="AO1197" s="148">
        <v>712</v>
      </c>
      <c r="AP1197" s="148">
        <v>405</v>
      </c>
      <c r="AQ1197" s="148">
        <v>405</v>
      </c>
      <c r="AR1197" s="148">
        <v>1199</v>
      </c>
      <c r="AS1197" s="148">
        <v>10</v>
      </c>
      <c r="AT1197" s="148">
        <v>10</v>
      </c>
      <c r="AU1197" s="148">
        <v>5.0000000000000001E-3</v>
      </c>
      <c r="AV1197" s="148">
        <v>5.0000000000000001E-3</v>
      </c>
      <c r="AW1197" s="148">
        <v>1168</v>
      </c>
      <c r="AX1197" s="148">
        <v>1168</v>
      </c>
      <c r="AY1197" s="148">
        <v>133</v>
      </c>
      <c r="AZ1197" s="148">
        <v>133</v>
      </c>
      <c r="BA1197" s="148" t="s">
        <v>107</v>
      </c>
      <c r="BB1197" s="148">
        <v>11</v>
      </c>
      <c r="BD1197" s="148">
        <v>8</v>
      </c>
      <c r="BF1197" s="148" t="s">
        <v>949</v>
      </c>
      <c r="BG1197" s="148">
        <v>1</v>
      </c>
      <c r="BI1197" s="153">
        <v>42535</v>
      </c>
      <c r="BJ1197" s="154" t="s">
        <v>953</v>
      </c>
      <c r="BK1197" s="148">
        <v>41054531300042</v>
      </c>
      <c r="BM1197" s="148" t="s">
        <v>100</v>
      </c>
      <c r="BN1197" s="148" t="s">
        <v>950</v>
      </c>
      <c r="BO1197" s="148" t="s">
        <v>951</v>
      </c>
      <c r="BQ1197" s="153">
        <v>42534</v>
      </c>
      <c r="BR1197" s="148">
        <v>3</v>
      </c>
      <c r="BT1197" s="148">
        <v>1409</v>
      </c>
      <c r="BV1197" s="148" t="s">
        <v>1617</v>
      </c>
      <c r="BW1197" s="148">
        <v>25</v>
      </c>
      <c r="BY1197" s="148">
        <v>27</v>
      </c>
      <c r="CA1197" s="148">
        <v>1</v>
      </c>
      <c r="CC1197" s="148">
        <v>34255833500051</v>
      </c>
      <c r="CE1197" s="148" t="s">
        <v>100</v>
      </c>
      <c r="CF1197" s="148">
        <v>1</v>
      </c>
      <c r="CH1197" s="148">
        <v>3</v>
      </c>
      <c r="CJ1197" s="149">
        <v>41054531300042</v>
      </c>
      <c r="CL1197" s="149" t="s">
        <v>97</v>
      </c>
      <c r="CN1197" s="149">
        <v>3</v>
      </c>
      <c r="CT1197" s="149" t="s">
        <v>98</v>
      </c>
      <c r="CU1197" s="152">
        <v>42667</v>
      </c>
      <c r="CV1197" s="149">
        <v>0</v>
      </c>
      <c r="CX1197" s="149" t="s">
        <v>97</v>
      </c>
      <c r="CY1197" s="149" t="s">
        <v>99</v>
      </c>
      <c r="CZ1197" s="149">
        <v>41054531300042</v>
      </c>
      <c r="DB1197" s="149" t="s">
        <v>100</v>
      </c>
      <c r="DC1197" s="149" t="s">
        <v>101</v>
      </c>
      <c r="DD1197" s="149" t="s">
        <v>102</v>
      </c>
      <c r="DE1197" s="149" t="s">
        <v>1615</v>
      </c>
      <c r="DF1197" s="149">
        <v>1</v>
      </c>
    </row>
    <row r="1198" spans="1:110" x14ac:dyDescent="0.25">
      <c r="A1198" s="148" t="s">
        <v>96</v>
      </c>
      <c r="B1198" s="148">
        <v>0</v>
      </c>
      <c r="D1198" s="148" t="s">
        <v>97</v>
      </c>
      <c r="K1198" s="148">
        <v>1</v>
      </c>
      <c r="M1198" s="148">
        <v>2</v>
      </c>
      <c r="N1198" s="148" t="s">
        <v>947</v>
      </c>
      <c r="O1198" s="148">
        <v>0</v>
      </c>
      <c r="R1198" s="148">
        <v>6127970</v>
      </c>
      <c r="S1198" s="153">
        <v>42534</v>
      </c>
      <c r="T1198" s="148">
        <v>4</v>
      </c>
      <c r="U1198" s="148">
        <v>1</v>
      </c>
      <c r="V1198" s="148">
        <v>1</v>
      </c>
      <c r="X1198" s="148">
        <v>0</v>
      </c>
      <c r="Y1198" s="148">
        <v>0</v>
      </c>
      <c r="Z1198" s="153">
        <v>42535</v>
      </c>
      <c r="AA1198" s="154" t="s">
        <v>948</v>
      </c>
      <c r="AB1198" s="148">
        <v>23</v>
      </c>
      <c r="AC1198" s="148">
        <v>23</v>
      </c>
      <c r="AD1198" s="148" t="s">
        <v>105</v>
      </c>
      <c r="AE1198" s="154" t="s">
        <v>154</v>
      </c>
      <c r="AF1198" s="148">
        <v>2</v>
      </c>
      <c r="AG1198" s="148">
        <v>2</v>
      </c>
      <c r="AJ1198" s="148" t="s">
        <v>565</v>
      </c>
      <c r="AK1198" s="148">
        <v>1200</v>
      </c>
      <c r="AL1198" s="148">
        <v>5.0000000000000001E-3</v>
      </c>
      <c r="AM1198" s="148">
        <v>5.0000000000000001E-3</v>
      </c>
      <c r="AN1198" s="148">
        <v>712</v>
      </c>
      <c r="AO1198" s="148">
        <v>712</v>
      </c>
      <c r="AP1198" s="148">
        <v>405</v>
      </c>
      <c r="AQ1198" s="148">
        <v>405</v>
      </c>
      <c r="AR1198" s="148">
        <v>1200</v>
      </c>
      <c r="AS1198" s="148">
        <v>10</v>
      </c>
      <c r="AT1198" s="148">
        <v>10</v>
      </c>
      <c r="AU1198" s="148">
        <v>5.0000000000000001E-3</v>
      </c>
      <c r="AV1198" s="148">
        <v>5.0000000000000001E-3</v>
      </c>
      <c r="AW1198" s="148">
        <v>1168</v>
      </c>
      <c r="AX1198" s="148">
        <v>1168</v>
      </c>
      <c r="AY1198" s="148">
        <v>133</v>
      </c>
      <c r="AZ1198" s="148">
        <v>133</v>
      </c>
      <c r="BA1198" s="148" t="s">
        <v>107</v>
      </c>
      <c r="BB1198" s="148">
        <v>11</v>
      </c>
      <c r="BD1198" s="148">
        <v>8</v>
      </c>
      <c r="BF1198" s="148" t="s">
        <v>949</v>
      </c>
      <c r="BG1198" s="148">
        <v>1</v>
      </c>
      <c r="BI1198" s="153">
        <v>42535</v>
      </c>
      <c r="BJ1198" s="154" t="s">
        <v>953</v>
      </c>
      <c r="BK1198" s="148">
        <v>41054531300042</v>
      </c>
      <c r="BM1198" s="148" t="s">
        <v>100</v>
      </c>
      <c r="BN1198" s="148" t="s">
        <v>950</v>
      </c>
      <c r="BO1198" s="148" t="s">
        <v>951</v>
      </c>
      <c r="BQ1198" s="153">
        <v>42534</v>
      </c>
      <c r="BR1198" s="148">
        <v>3</v>
      </c>
      <c r="BT1198" s="148">
        <v>1409</v>
      </c>
      <c r="BV1198" s="148" t="s">
        <v>1617</v>
      </c>
      <c r="BW1198" s="148">
        <v>25</v>
      </c>
      <c r="BY1198" s="148">
        <v>27</v>
      </c>
      <c r="CA1198" s="148">
        <v>1</v>
      </c>
      <c r="CC1198" s="148">
        <v>34255833500051</v>
      </c>
      <c r="CE1198" s="148" t="s">
        <v>100</v>
      </c>
      <c r="CF1198" s="148">
        <v>1</v>
      </c>
      <c r="CH1198" s="148">
        <v>3</v>
      </c>
      <c r="CJ1198" s="149">
        <v>41054531300042</v>
      </c>
      <c r="CL1198" s="149" t="s">
        <v>97</v>
      </c>
      <c r="CN1198" s="149">
        <v>3</v>
      </c>
      <c r="CT1198" s="149" t="s">
        <v>98</v>
      </c>
      <c r="CU1198" s="152">
        <v>42667</v>
      </c>
      <c r="CV1198" s="149">
        <v>0</v>
      </c>
      <c r="CX1198" s="149" t="s">
        <v>97</v>
      </c>
      <c r="CY1198" s="149" t="s">
        <v>99</v>
      </c>
      <c r="CZ1198" s="149">
        <v>41054531300042</v>
      </c>
      <c r="DB1198" s="149" t="s">
        <v>100</v>
      </c>
      <c r="DC1198" s="149" t="s">
        <v>101</v>
      </c>
      <c r="DD1198" s="149" t="s">
        <v>102</v>
      </c>
      <c r="DE1198" s="149" t="s">
        <v>1615</v>
      </c>
      <c r="DF1198" s="149">
        <v>1</v>
      </c>
    </row>
    <row r="1199" spans="1:110" ht="285" x14ac:dyDescent="0.25">
      <c r="A1199" s="148" t="s">
        <v>96</v>
      </c>
      <c r="B1199" s="148">
        <v>0</v>
      </c>
      <c r="D1199" s="148" t="s">
        <v>97</v>
      </c>
      <c r="K1199" s="148">
        <v>1</v>
      </c>
      <c r="M1199" s="148">
        <v>2</v>
      </c>
      <c r="N1199" s="148" t="s">
        <v>947</v>
      </c>
      <c r="O1199" s="148">
        <v>0</v>
      </c>
      <c r="R1199" s="148">
        <v>6127970</v>
      </c>
      <c r="S1199" s="153">
        <v>42534</v>
      </c>
      <c r="T1199" s="148">
        <v>4</v>
      </c>
      <c r="U1199" s="148">
        <v>2</v>
      </c>
      <c r="V1199" s="148">
        <v>2</v>
      </c>
      <c r="W1199" s="155" t="s">
        <v>958</v>
      </c>
      <c r="X1199" s="148">
        <v>0</v>
      </c>
      <c r="Y1199" s="148">
        <v>0</v>
      </c>
      <c r="Z1199" s="153">
        <v>42535</v>
      </c>
      <c r="AA1199" s="154" t="s">
        <v>948</v>
      </c>
      <c r="AB1199" s="148">
        <v>23</v>
      </c>
      <c r="AC1199" s="148">
        <v>23</v>
      </c>
      <c r="AD1199" s="148" t="s">
        <v>105</v>
      </c>
      <c r="AE1199" s="154" t="s">
        <v>154</v>
      </c>
      <c r="AF1199" s="148">
        <v>2</v>
      </c>
      <c r="AG1199" s="148">
        <v>2</v>
      </c>
      <c r="AJ1199" s="148" t="s">
        <v>566</v>
      </c>
      <c r="AK1199" s="148">
        <v>1201</v>
      </c>
      <c r="AL1199" s="148">
        <v>5.0000000000000001E-3</v>
      </c>
      <c r="AM1199" s="148">
        <v>5.0000000000000001E-3</v>
      </c>
      <c r="AN1199" s="148">
        <v>712</v>
      </c>
      <c r="AO1199" s="148">
        <v>712</v>
      </c>
      <c r="AP1199" s="148">
        <v>405</v>
      </c>
      <c r="AQ1199" s="148">
        <v>405</v>
      </c>
      <c r="AR1199" s="148">
        <v>1201</v>
      </c>
      <c r="AS1199" s="148">
        <v>1</v>
      </c>
      <c r="AT1199" s="148">
        <v>1</v>
      </c>
      <c r="AU1199" s="148">
        <v>5.0000000000000001E-3</v>
      </c>
      <c r="AV1199" s="148">
        <v>5.0000000000000001E-3</v>
      </c>
      <c r="AW1199" s="148">
        <v>1168</v>
      </c>
      <c r="AX1199" s="148">
        <v>1168</v>
      </c>
      <c r="AY1199" s="148">
        <v>133</v>
      </c>
      <c r="AZ1199" s="148">
        <v>133</v>
      </c>
      <c r="BA1199" s="148" t="s">
        <v>107</v>
      </c>
      <c r="BB1199" s="148">
        <v>11</v>
      </c>
      <c r="BD1199" s="148">
        <v>8</v>
      </c>
      <c r="BF1199" s="148" t="s">
        <v>949</v>
      </c>
      <c r="BG1199" s="148">
        <v>1</v>
      </c>
      <c r="BI1199" s="153">
        <v>42535</v>
      </c>
      <c r="BJ1199" s="154" t="s">
        <v>953</v>
      </c>
      <c r="BK1199" s="148">
        <v>41054531300042</v>
      </c>
      <c r="BM1199" s="148" t="s">
        <v>100</v>
      </c>
      <c r="BN1199" s="148" t="s">
        <v>950</v>
      </c>
      <c r="BO1199" s="148" t="s">
        <v>951</v>
      </c>
      <c r="BQ1199" s="153">
        <v>42534</v>
      </c>
      <c r="BR1199" s="148">
        <v>3</v>
      </c>
      <c r="BT1199" s="148">
        <v>1409</v>
      </c>
      <c r="BV1199" s="148" t="s">
        <v>1617</v>
      </c>
      <c r="BW1199" s="148">
        <v>25</v>
      </c>
      <c r="BY1199" s="148">
        <v>27</v>
      </c>
      <c r="CA1199" s="148">
        <v>1</v>
      </c>
      <c r="CC1199" s="148">
        <v>34255833500051</v>
      </c>
      <c r="CE1199" s="148" t="s">
        <v>100</v>
      </c>
      <c r="CF1199" s="148">
        <v>1</v>
      </c>
      <c r="CH1199" s="148">
        <v>3</v>
      </c>
      <c r="CJ1199" s="149">
        <v>41054531300042</v>
      </c>
      <c r="CL1199" s="149" t="s">
        <v>97</v>
      </c>
      <c r="CN1199" s="149">
        <v>3</v>
      </c>
      <c r="CT1199" s="149" t="s">
        <v>98</v>
      </c>
      <c r="CU1199" s="152">
        <v>42667</v>
      </c>
      <c r="CV1199" s="149">
        <v>0</v>
      </c>
      <c r="CX1199" s="149" t="s">
        <v>97</v>
      </c>
      <c r="CY1199" s="149" t="s">
        <v>99</v>
      </c>
      <c r="CZ1199" s="149">
        <v>41054531300042</v>
      </c>
      <c r="DB1199" s="149" t="s">
        <v>100</v>
      </c>
      <c r="DC1199" s="149" t="s">
        <v>101</v>
      </c>
      <c r="DD1199" s="149" t="s">
        <v>102</v>
      </c>
      <c r="DE1199" s="149" t="s">
        <v>1615</v>
      </c>
      <c r="DF1199" s="149">
        <v>1</v>
      </c>
    </row>
    <row r="1200" spans="1:110" x14ac:dyDescent="0.25">
      <c r="A1200" s="148" t="s">
        <v>96</v>
      </c>
      <c r="B1200" s="148">
        <v>0</v>
      </c>
      <c r="D1200" s="148" t="s">
        <v>97</v>
      </c>
      <c r="K1200" s="148">
        <v>1</v>
      </c>
      <c r="M1200" s="148">
        <v>2</v>
      </c>
      <c r="N1200" s="148" t="s">
        <v>947</v>
      </c>
      <c r="O1200" s="148">
        <v>0</v>
      </c>
      <c r="R1200" s="148">
        <v>6127970</v>
      </c>
      <c r="S1200" s="153">
        <v>42534</v>
      </c>
      <c r="T1200" s="148">
        <v>4</v>
      </c>
      <c r="U1200" s="148">
        <v>1</v>
      </c>
      <c r="V1200" s="148">
        <v>1</v>
      </c>
      <c r="X1200" s="148">
        <v>0</v>
      </c>
      <c r="Y1200" s="148">
        <v>0</v>
      </c>
      <c r="Z1200" s="153">
        <v>42535</v>
      </c>
      <c r="AA1200" s="154" t="s">
        <v>948</v>
      </c>
      <c r="AB1200" s="148">
        <v>23</v>
      </c>
      <c r="AC1200" s="148">
        <v>23</v>
      </c>
      <c r="AD1200" s="148" t="s">
        <v>105</v>
      </c>
      <c r="AE1200" s="154" t="s">
        <v>154</v>
      </c>
      <c r="AF1200" s="148">
        <v>2</v>
      </c>
      <c r="AG1200" s="148">
        <v>2</v>
      </c>
      <c r="AJ1200" s="148" t="s">
        <v>567</v>
      </c>
      <c r="AK1200" s="148">
        <v>1202</v>
      </c>
      <c r="AL1200" s="148">
        <v>5.0000000000000001E-3</v>
      </c>
      <c r="AM1200" s="148">
        <v>5.0000000000000001E-3</v>
      </c>
      <c r="AN1200" s="148">
        <v>712</v>
      </c>
      <c r="AO1200" s="148">
        <v>712</v>
      </c>
      <c r="AP1200" s="148">
        <v>405</v>
      </c>
      <c r="AQ1200" s="148">
        <v>405</v>
      </c>
      <c r="AR1200" s="148">
        <v>1202</v>
      </c>
      <c r="AS1200" s="148">
        <v>10</v>
      </c>
      <c r="AT1200" s="148">
        <v>10</v>
      </c>
      <c r="AU1200" s="148">
        <v>5.0000000000000001E-3</v>
      </c>
      <c r="AV1200" s="148">
        <v>5.0000000000000001E-3</v>
      </c>
      <c r="AW1200" s="148">
        <v>1168</v>
      </c>
      <c r="AX1200" s="148">
        <v>1168</v>
      </c>
      <c r="AY1200" s="148">
        <v>133</v>
      </c>
      <c r="AZ1200" s="148">
        <v>133</v>
      </c>
      <c r="BA1200" s="148" t="s">
        <v>107</v>
      </c>
      <c r="BB1200" s="148">
        <v>11</v>
      </c>
      <c r="BD1200" s="148">
        <v>8</v>
      </c>
      <c r="BF1200" s="148" t="s">
        <v>949</v>
      </c>
      <c r="BG1200" s="148">
        <v>1</v>
      </c>
      <c r="BI1200" s="153">
        <v>42535</v>
      </c>
      <c r="BJ1200" s="154" t="s">
        <v>953</v>
      </c>
      <c r="BK1200" s="148">
        <v>41054531300042</v>
      </c>
      <c r="BM1200" s="148" t="s">
        <v>100</v>
      </c>
      <c r="BN1200" s="148" t="s">
        <v>950</v>
      </c>
      <c r="BO1200" s="148" t="s">
        <v>951</v>
      </c>
      <c r="BQ1200" s="153">
        <v>42534</v>
      </c>
      <c r="BR1200" s="148">
        <v>3</v>
      </c>
      <c r="BT1200" s="148">
        <v>1409</v>
      </c>
      <c r="BV1200" s="148" t="s">
        <v>1617</v>
      </c>
      <c r="BW1200" s="148">
        <v>25</v>
      </c>
      <c r="BY1200" s="148">
        <v>27</v>
      </c>
      <c r="CA1200" s="148">
        <v>1</v>
      </c>
      <c r="CC1200" s="148">
        <v>34255833500051</v>
      </c>
      <c r="CE1200" s="148" t="s">
        <v>100</v>
      </c>
      <c r="CF1200" s="148">
        <v>1</v>
      </c>
      <c r="CH1200" s="148">
        <v>3</v>
      </c>
      <c r="CJ1200" s="149">
        <v>41054531300042</v>
      </c>
      <c r="CL1200" s="149" t="s">
        <v>97</v>
      </c>
      <c r="CN1200" s="149">
        <v>3</v>
      </c>
      <c r="CT1200" s="149" t="s">
        <v>98</v>
      </c>
      <c r="CU1200" s="152">
        <v>42667</v>
      </c>
      <c r="CV1200" s="149">
        <v>0</v>
      </c>
      <c r="CX1200" s="149" t="s">
        <v>97</v>
      </c>
      <c r="CY1200" s="149" t="s">
        <v>99</v>
      </c>
      <c r="CZ1200" s="149">
        <v>41054531300042</v>
      </c>
      <c r="DB1200" s="149" t="s">
        <v>100</v>
      </c>
      <c r="DC1200" s="149" t="s">
        <v>101</v>
      </c>
      <c r="DD1200" s="149" t="s">
        <v>102</v>
      </c>
      <c r="DE1200" s="149" t="s">
        <v>1615</v>
      </c>
      <c r="DF1200" s="149">
        <v>1</v>
      </c>
    </row>
    <row r="1201" spans="1:110" x14ac:dyDescent="0.25">
      <c r="A1201" s="148" t="s">
        <v>96</v>
      </c>
      <c r="B1201" s="148">
        <v>0</v>
      </c>
      <c r="D1201" s="148" t="s">
        <v>97</v>
      </c>
      <c r="K1201" s="148">
        <v>1</v>
      </c>
      <c r="M1201" s="148">
        <v>2</v>
      </c>
      <c r="N1201" s="148" t="s">
        <v>947</v>
      </c>
      <c r="O1201" s="148">
        <v>0</v>
      </c>
      <c r="R1201" s="148">
        <v>6127970</v>
      </c>
      <c r="S1201" s="153">
        <v>42534</v>
      </c>
      <c r="T1201" s="148">
        <v>4</v>
      </c>
      <c r="U1201" s="148">
        <v>1</v>
      </c>
      <c r="V1201" s="148">
        <v>1</v>
      </c>
      <c r="X1201" s="148">
        <v>0</v>
      </c>
      <c r="Y1201" s="148">
        <v>0</v>
      </c>
      <c r="Z1201" s="153">
        <v>42535</v>
      </c>
      <c r="AA1201" s="154" t="s">
        <v>948</v>
      </c>
      <c r="AB1201" s="148">
        <v>23</v>
      </c>
      <c r="AC1201" s="148">
        <v>23</v>
      </c>
      <c r="AD1201" s="148" t="s">
        <v>105</v>
      </c>
      <c r="AE1201" s="154" t="s">
        <v>154</v>
      </c>
      <c r="AF1201" s="148">
        <v>2</v>
      </c>
      <c r="AG1201" s="148">
        <v>2</v>
      </c>
      <c r="AJ1201" s="148" t="s">
        <v>568</v>
      </c>
      <c r="AK1201" s="148">
        <v>2046</v>
      </c>
      <c r="AL1201" s="148">
        <v>5.0000000000000001E-3</v>
      </c>
      <c r="AM1201" s="148">
        <v>5.0000000000000001E-3</v>
      </c>
      <c r="AN1201" s="148">
        <v>712</v>
      </c>
      <c r="AO1201" s="148">
        <v>712</v>
      </c>
      <c r="AP1201" s="148">
        <v>405</v>
      </c>
      <c r="AQ1201" s="148">
        <v>405</v>
      </c>
      <c r="AR1201" s="148">
        <v>2046</v>
      </c>
      <c r="AS1201" s="148">
        <v>10</v>
      </c>
      <c r="AT1201" s="148">
        <v>10</v>
      </c>
      <c r="AU1201" s="148">
        <v>5.0000000000000001E-3</v>
      </c>
      <c r="AV1201" s="148">
        <v>5.0000000000000001E-3</v>
      </c>
      <c r="AW1201" s="148">
        <v>1168</v>
      </c>
      <c r="AX1201" s="148">
        <v>1168</v>
      </c>
      <c r="AY1201" s="148">
        <v>133</v>
      </c>
      <c r="AZ1201" s="148">
        <v>133</v>
      </c>
      <c r="BA1201" s="148" t="s">
        <v>107</v>
      </c>
      <c r="BB1201" s="148">
        <v>11</v>
      </c>
      <c r="BD1201" s="148">
        <v>8</v>
      </c>
      <c r="BF1201" s="148" t="s">
        <v>949</v>
      </c>
      <c r="BG1201" s="148">
        <v>1</v>
      </c>
      <c r="BI1201" s="153">
        <v>42535</v>
      </c>
      <c r="BJ1201" s="154" t="s">
        <v>953</v>
      </c>
      <c r="BK1201" s="148">
        <v>41054531300042</v>
      </c>
      <c r="BM1201" s="148" t="s">
        <v>100</v>
      </c>
      <c r="BN1201" s="148" t="s">
        <v>950</v>
      </c>
      <c r="BO1201" s="148" t="s">
        <v>951</v>
      </c>
      <c r="BQ1201" s="153">
        <v>42534</v>
      </c>
      <c r="BR1201" s="148">
        <v>3</v>
      </c>
      <c r="BT1201" s="148">
        <v>1409</v>
      </c>
      <c r="BV1201" s="148" t="s">
        <v>1617</v>
      </c>
      <c r="BW1201" s="148">
        <v>25</v>
      </c>
      <c r="BY1201" s="148">
        <v>27</v>
      </c>
      <c r="CA1201" s="148">
        <v>1</v>
      </c>
      <c r="CC1201" s="148">
        <v>34255833500051</v>
      </c>
      <c r="CE1201" s="148" t="s">
        <v>100</v>
      </c>
      <c r="CF1201" s="148">
        <v>1</v>
      </c>
      <c r="CH1201" s="148">
        <v>3</v>
      </c>
      <c r="CJ1201" s="149">
        <v>41054531300042</v>
      </c>
      <c r="CL1201" s="149" t="s">
        <v>97</v>
      </c>
      <c r="CN1201" s="149">
        <v>3</v>
      </c>
      <c r="CT1201" s="149" t="s">
        <v>98</v>
      </c>
      <c r="CU1201" s="152">
        <v>42667</v>
      </c>
      <c r="CV1201" s="149">
        <v>0</v>
      </c>
      <c r="CX1201" s="149" t="s">
        <v>97</v>
      </c>
      <c r="CY1201" s="149" t="s">
        <v>99</v>
      </c>
      <c r="CZ1201" s="149">
        <v>41054531300042</v>
      </c>
      <c r="DB1201" s="149" t="s">
        <v>100</v>
      </c>
      <c r="DC1201" s="149" t="s">
        <v>101</v>
      </c>
      <c r="DD1201" s="149" t="s">
        <v>102</v>
      </c>
      <c r="DE1201" s="149" t="s">
        <v>1615</v>
      </c>
      <c r="DF1201" s="149">
        <v>1</v>
      </c>
    </row>
    <row r="1202" spans="1:110" x14ac:dyDescent="0.25">
      <c r="A1202" s="148" t="s">
        <v>96</v>
      </c>
      <c r="B1202" s="148">
        <v>0</v>
      </c>
      <c r="D1202" s="148" t="s">
        <v>97</v>
      </c>
      <c r="K1202" s="148">
        <v>1</v>
      </c>
      <c r="M1202" s="148">
        <v>2</v>
      </c>
      <c r="N1202" s="148" t="s">
        <v>947</v>
      </c>
      <c r="O1202" s="148">
        <v>0</v>
      </c>
      <c r="R1202" s="148">
        <v>6127970</v>
      </c>
      <c r="S1202" s="153">
        <v>42534</v>
      </c>
      <c r="T1202" s="148">
        <v>4</v>
      </c>
      <c r="U1202" s="148">
        <v>1</v>
      </c>
      <c r="V1202" s="148">
        <v>1</v>
      </c>
      <c r="X1202" s="148">
        <v>0</v>
      </c>
      <c r="Y1202" s="148">
        <v>0</v>
      </c>
      <c r="Z1202" s="153">
        <v>42535</v>
      </c>
      <c r="AA1202" s="154" t="s">
        <v>948</v>
      </c>
      <c r="AB1202" s="148">
        <v>23</v>
      </c>
      <c r="AC1202" s="148">
        <v>23</v>
      </c>
      <c r="AD1202" s="148" t="s">
        <v>117</v>
      </c>
      <c r="AE1202" s="154" t="s">
        <v>154</v>
      </c>
      <c r="AF1202" s="148">
        <v>2</v>
      </c>
      <c r="AG1202" s="148">
        <v>2</v>
      </c>
      <c r="AJ1202" s="148" t="s">
        <v>569</v>
      </c>
      <c r="AK1202" s="148">
        <v>1197</v>
      </c>
      <c r="AL1202" s="148">
        <v>5.0000000000000001E-3</v>
      </c>
      <c r="AM1202" s="148">
        <v>5.0000000000000001E-3</v>
      </c>
      <c r="AN1202" s="148">
        <v>712</v>
      </c>
      <c r="AO1202" s="148">
        <v>712</v>
      </c>
      <c r="AP1202" s="148">
        <v>405</v>
      </c>
      <c r="AQ1202" s="148">
        <v>405</v>
      </c>
      <c r="AR1202" s="148">
        <v>1197</v>
      </c>
      <c r="AS1202" s="148">
        <v>10</v>
      </c>
      <c r="AT1202" s="148">
        <v>10</v>
      </c>
      <c r="AU1202" s="148">
        <v>5.0000000000000001E-3</v>
      </c>
      <c r="AV1202" s="148">
        <v>5.0000000000000001E-3</v>
      </c>
      <c r="AW1202" s="148">
        <v>1168</v>
      </c>
      <c r="AX1202" s="148">
        <v>1168</v>
      </c>
      <c r="AY1202" s="148">
        <v>133</v>
      </c>
      <c r="AZ1202" s="148">
        <v>133</v>
      </c>
      <c r="BA1202" s="148" t="s">
        <v>107</v>
      </c>
      <c r="BB1202" s="148">
        <v>11</v>
      </c>
      <c r="BD1202" s="148">
        <v>8</v>
      </c>
      <c r="BF1202" s="148" t="s">
        <v>949</v>
      </c>
      <c r="BG1202" s="148">
        <v>1</v>
      </c>
      <c r="BI1202" s="153">
        <v>42535</v>
      </c>
      <c r="BJ1202" s="154" t="s">
        <v>953</v>
      </c>
      <c r="BK1202" s="148">
        <v>41054531300042</v>
      </c>
      <c r="BM1202" s="148" t="s">
        <v>100</v>
      </c>
      <c r="BN1202" s="148" t="s">
        <v>950</v>
      </c>
      <c r="BO1202" s="148" t="s">
        <v>951</v>
      </c>
      <c r="BQ1202" s="153">
        <v>42534</v>
      </c>
      <c r="BR1202" s="148">
        <v>3</v>
      </c>
      <c r="BT1202" s="148">
        <v>1409</v>
      </c>
      <c r="BV1202" s="148" t="s">
        <v>1617</v>
      </c>
      <c r="BW1202" s="148">
        <v>25</v>
      </c>
      <c r="BY1202" s="148">
        <v>27</v>
      </c>
      <c r="CA1202" s="148">
        <v>1</v>
      </c>
      <c r="CC1202" s="148">
        <v>34255833500051</v>
      </c>
      <c r="CE1202" s="148" t="s">
        <v>100</v>
      </c>
      <c r="CF1202" s="148">
        <v>1</v>
      </c>
      <c r="CH1202" s="148">
        <v>3</v>
      </c>
      <c r="CJ1202" s="149">
        <v>41054531300042</v>
      </c>
      <c r="CL1202" s="149" t="s">
        <v>97</v>
      </c>
      <c r="CN1202" s="149">
        <v>3</v>
      </c>
      <c r="CT1202" s="149" t="s">
        <v>98</v>
      </c>
      <c r="CU1202" s="152">
        <v>42667</v>
      </c>
      <c r="CV1202" s="149">
        <v>0</v>
      </c>
      <c r="CX1202" s="149" t="s">
        <v>97</v>
      </c>
      <c r="CY1202" s="149" t="s">
        <v>99</v>
      </c>
      <c r="CZ1202" s="149">
        <v>41054531300042</v>
      </c>
      <c r="DB1202" s="149" t="s">
        <v>100</v>
      </c>
      <c r="DC1202" s="149" t="s">
        <v>101</v>
      </c>
      <c r="DD1202" s="149" t="s">
        <v>102</v>
      </c>
      <c r="DE1202" s="149" t="s">
        <v>1615</v>
      </c>
      <c r="DF1202" s="149">
        <v>1</v>
      </c>
    </row>
    <row r="1203" spans="1:110" x14ac:dyDescent="0.25">
      <c r="A1203" s="148" t="s">
        <v>96</v>
      </c>
      <c r="B1203" s="148">
        <v>0</v>
      </c>
      <c r="D1203" s="148" t="s">
        <v>97</v>
      </c>
      <c r="K1203" s="148">
        <v>1</v>
      </c>
      <c r="M1203" s="148">
        <v>2</v>
      </c>
      <c r="N1203" s="148" t="s">
        <v>947</v>
      </c>
      <c r="O1203" s="148">
        <v>0</v>
      </c>
      <c r="R1203" s="148">
        <v>6127970</v>
      </c>
      <c r="S1203" s="153">
        <v>42534</v>
      </c>
      <c r="T1203" s="148">
        <v>4</v>
      </c>
      <c r="U1203" s="148">
        <v>2</v>
      </c>
      <c r="V1203" s="148">
        <v>2</v>
      </c>
      <c r="W1203" s="148" t="s">
        <v>325</v>
      </c>
      <c r="X1203" s="148">
        <v>0</v>
      </c>
      <c r="Y1203" s="148">
        <v>0</v>
      </c>
      <c r="Z1203" s="153">
        <v>42535</v>
      </c>
      <c r="AA1203" s="154" t="s">
        <v>948</v>
      </c>
      <c r="AB1203" s="148">
        <v>23</v>
      </c>
      <c r="AC1203" s="148">
        <v>23</v>
      </c>
      <c r="AD1203" s="148" t="s">
        <v>117</v>
      </c>
      <c r="AE1203" s="154" t="s">
        <v>154</v>
      </c>
      <c r="AF1203" s="148">
        <v>2</v>
      </c>
      <c r="AG1203" s="148">
        <v>2</v>
      </c>
      <c r="AJ1203" s="148" t="s">
        <v>570</v>
      </c>
      <c r="AK1203" s="148">
        <v>1198</v>
      </c>
      <c r="AL1203" s="148">
        <v>5.0000000000000001E-3</v>
      </c>
      <c r="AM1203" s="148">
        <v>5.0000000000000001E-3</v>
      </c>
      <c r="AN1203" s="148">
        <v>712</v>
      </c>
      <c r="AO1203" s="148">
        <v>712</v>
      </c>
      <c r="AP1203" s="148">
        <v>405</v>
      </c>
      <c r="AQ1203" s="148">
        <v>405</v>
      </c>
      <c r="AR1203" s="148">
        <v>1198</v>
      </c>
      <c r="AS1203" s="148">
        <v>10</v>
      </c>
      <c r="AT1203" s="148">
        <v>10</v>
      </c>
      <c r="AU1203" s="148">
        <v>5.0000000000000001E-3</v>
      </c>
      <c r="AV1203" s="148">
        <v>5.0000000000000001E-3</v>
      </c>
      <c r="AW1203" s="148">
        <v>1168</v>
      </c>
      <c r="AX1203" s="148">
        <v>1168</v>
      </c>
      <c r="AY1203" s="148">
        <v>133</v>
      </c>
      <c r="AZ1203" s="148">
        <v>133</v>
      </c>
      <c r="BA1203" s="148" t="s">
        <v>107</v>
      </c>
      <c r="BB1203" s="148">
        <v>11</v>
      </c>
      <c r="BD1203" s="148">
        <v>8</v>
      </c>
      <c r="BF1203" s="148" t="s">
        <v>949</v>
      </c>
      <c r="BG1203" s="148">
        <v>1</v>
      </c>
      <c r="BI1203" s="153">
        <v>42535</v>
      </c>
      <c r="BJ1203" s="154" t="s">
        <v>953</v>
      </c>
      <c r="BK1203" s="148">
        <v>41054531300042</v>
      </c>
      <c r="BM1203" s="148" t="s">
        <v>100</v>
      </c>
      <c r="BN1203" s="148" t="s">
        <v>950</v>
      </c>
      <c r="BO1203" s="148" t="s">
        <v>951</v>
      </c>
      <c r="BQ1203" s="153">
        <v>42534</v>
      </c>
      <c r="BR1203" s="148">
        <v>3</v>
      </c>
      <c r="BT1203" s="148">
        <v>1409</v>
      </c>
      <c r="BV1203" s="148" t="s">
        <v>1617</v>
      </c>
      <c r="BW1203" s="148">
        <v>25</v>
      </c>
      <c r="BY1203" s="148">
        <v>27</v>
      </c>
      <c r="CA1203" s="148">
        <v>1</v>
      </c>
      <c r="CC1203" s="148">
        <v>34255833500051</v>
      </c>
      <c r="CE1203" s="148" t="s">
        <v>100</v>
      </c>
      <c r="CF1203" s="148">
        <v>1</v>
      </c>
      <c r="CH1203" s="148">
        <v>3</v>
      </c>
      <c r="CJ1203" s="149">
        <v>41054531300042</v>
      </c>
      <c r="CL1203" s="149" t="s">
        <v>97</v>
      </c>
      <c r="CN1203" s="149">
        <v>3</v>
      </c>
      <c r="CT1203" s="149" t="s">
        <v>98</v>
      </c>
      <c r="CU1203" s="152">
        <v>42667</v>
      </c>
      <c r="CV1203" s="149">
        <v>0</v>
      </c>
      <c r="CX1203" s="149" t="s">
        <v>97</v>
      </c>
      <c r="CY1203" s="149" t="s">
        <v>99</v>
      </c>
      <c r="CZ1203" s="149">
        <v>41054531300042</v>
      </c>
      <c r="DB1203" s="149" t="s">
        <v>100</v>
      </c>
      <c r="DC1203" s="149" t="s">
        <v>101</v>
      </c>
      <c r="DD1203" s="149" t="s">
        <v>102</v>
      </c>
      <c r="DE1203" s="149" t="s">
        <v>1615</v>
      </c>
      <c r="DF1203" s="149">
        <v>1</v>
      </c>
    </row>
    <row r="1204" spans="1:110" x14ac:dyDescent="0.25">
      <c r="A1204" s="148" t="s">
        <v>96</v>
      </c>
      <c r="B1204" s="148">
        <v>0</v>
      </c>
      <c r="D1204" s="148" t="s">
        <v>97</v>
      </c>
      <c r="K1204" s="148">
        <v>1</v>
      </c>
      <c r="M1204" s="148">
        <v>2</v>
      </c>
      <c r="N1204" s="148" t="s">
        <v>947</v>
      </c>
      <c r="O1204" s="148">
        <v>0</v>
      </c>
      <c r="R1204" s="148">
        <v>6127970</v>
      </c>
      <c r="S1204" s="153">
        <v>42534</v>
      </c>
      <c r="T1204" s="148">
        <v>4</v>
      </c>
      <c r="U1204" s="148">
        <v>1</v>
      </c>
      <c r="V1204" s="148">
        <v>1</v>
      </c>
      <c r="X1204" s="148">
        <v>0</v>
      </c>
      <c r="Y1204" s="148">
        <v>0</v>
      </c>
      <c r="Z1204" s="153">
        <v>42535</v>
      </c>
      <c r="AA1204" s="154" t="s">
        <v>948</v>
      </c>
      <c r="AB1204" s="148">
        <v>23</v>
      </c>
      <c r="AC1204" s="148">
        <v>23</v>
      </c>
      <c r="AD1204" s="148" t="s">
        <v>117</v>
      </c>
      <c r="AE1204" s="154" t="s">
        <v>154</v>
      </c>
      <c r="AF1204" s="148">
        <v>2</v>
      </c>
      <c r="AG1204" s="148">
        <v>2</v>
      </c>
      <c r="AJ1204" s="148" t="s">
        <v>571</v>
      </c>
      <c r="AK1204" s="148">
        <v>1749</v>
      </c>
      <c r="AL1204" s="148">
        <v>5.0000000000000001E-3</v>
      </c>
      <c r="AM1204" s="148">
        <v>5.0000000000000001E-3</v>
      </c>
      <c r="AN1204" s="148">
        <v>712</v>
      </c>
      <c r="AO1204" s="148">
        <v>712</v>
      </c>
      <c r="AP1204" s="148">
        <v>405</v>
      </c>
      <c r="AQ1204" s="148">
        <v>405</v>
      </c>
      <c r="AR1204" s="148">
        <v>1749</v>
      </c>
      <c r="AS1204" s="148">
        <v>10</v>
      </c>
      <c r="AT1204" s="148">
        <v>10</v>
      </c>
      <c r="AU1204" s="148">
        <v>5.0000000000000001E-3</v>
      </c>
      <c r="AV1204" s="148">
        <v>5.0000000000000001E-3</v>
      </c>
      <c r="AW1204" s="148">
        <v>1168</v>
      </c>
      <c r="AX1204" s="148">
        <v>1168</v>
      </c>
      <c r="AY1204" s="148">
        <v>133</v>
      </c>
      <c r="AZ1204" s="148">
        <v>133</v>
      </c>
      <c r="BA1204" s="148" t="s">
        <v>107</v>
      </c>
      <c r="BB1204" s="148">
        <v>11</v>
      </c>
      <c r="BD1204" s="148">
        <v>8</v>
      </c>
      <c r="BF1204" s="148" t="s">
        <v>949</v>
      </c>
      <c r="BG1204" s="148">
        <v>1</v>
      </c>
      <c r="BI1204" s="153">
        <v>42535</v>
      </c>
      <c r="BJ1204" s="154" t="s">
        <v>953</v>
      </c>
      <c r="BK1204" s="148">
        <v>41054531300042</v>
      </c>
      <c r="BM1204" s="148" t="s">
        <v>100</v>
      </c>
      <c r="BN1204" s="148" t="s">
        <v>950</v>
      </c>
      <c r="BO1204" s="148" t="s">
        <v>951</v>
      </c>
      <c r="BQ1204" s="153">
        <v>42534</v>
      </c>
      <c r="BR1204" s="148">
        <v>3</v>
      </c>
      <c r="BT1204" s="148">
        <v>1409</v>
      </c>
      <c r="BV1204" s="148" t="s">
        <v>1617</v>
      </c>
      <c r="BW1204" s="148">
        <v>25</v>
      </c>
      <c r="BY1204" s="148">
        <v>27</v>
      </c>
      <c r="CA1204" s="148">
        <v>1</v>
      </c>
      <c r="CC1204" s="148">
        <v>34255833500051</v>
      </c>
      <c r="CE1204" s="148" t="s">
        <v>100</v>
      </c>
      <c r="CF1204" s="148">
        <v>1</v>
      </c>
      <c r="CH1204" s="148">
        <v>3</v>
      </c>
      <c r="CJ1204" s="149">
        <v>41054531300042</v>
      </c>
      <c r="CL1204" s="149" t="s">
        <v>97</v>
      </c>
      <c r="CN1204" s="149">
        <v>3</v>
      </c>
      <c r="CT1204" s="149" t="s">
        <v>98</v>
      </c>
      <c r="CU1204" s="152">
        <v>42667</v>
      </c>
      <c r="CV1204" s="149">
        <v>0</v>
      </c>
      <c r="CX1204" s="149" t="s">
        <v>97</v>
      </c>
      <c r="CY1204" s="149" t="s">
        <v>99</v>
      </c>
      <c r="CZ1204" s="149">
        <v>41054531300042</v>
      </c>
      <c r="DB1204" s="149" t="s">
        <v>100</v>
      </c>
      <c r="DC1204" s="149" t="s">
        <v>101</v>
      </c>
      <c r="DD1204" s="149" t="s">
        <v>102</v>
      </c>
      <c r="DE1204" s="149" t="s">
        <v>1615</v>
      </c>
      <c r="DF1204" s="149">
        <v>1</v>
      </c>
    </row>
    <row r="1205" spans="1:110" x14ac:dyDescent="0.25">
      <c r="A1205" s="148" t="s">
        <v>96</v>
      </c>
      <c r="B1205" s="148">
        <v>0</v>
      </c>
      <c r="D1205" s="148" t="s">
        <v>97</v>
      </c>
      <c r="K1205" s="148">
        <v>1</v>
      </c>
      <c r="M1205" s="148">
        <v>2</v>
      </c>
      <c r="N1205" s="148" t="s">
        <v>947</v>
      </c>
      <c r="O1205" s="148">
        <v>0</v>
      </c>
      <c r="R1205" s="148">
        <v>6127970</v>
      </c>
      <c r="S1205" s="153">
        <v>42534</v>
      </c>
      <c r="T1205" s="148">
        <v>4</v>
      </c>
      <c r="U1205" s="148">
        <v>1</v>
      </c>
      <c r="V1205" s="148">
        <v>1</v>
      </c>
      <c r="X1205" s="148">
        <v>0</v>
      </c>
      <c r="Y1205" s="148">
        <v>0</v>
      </c>
      <c r="Z1205" s="153">
        <v>42535</v>
      </c>
      <c r="AA1205" s="154" t="s">
        <v>948</v>
      </c>
      <c r="AB1205" s="148">
        <v>23</v>
      </c>
      <c r="AC1205" s="148">
        <v>23</v>
      </c>
      <c r="AD1205" s="148" t="s">
        <v>117</v>
      </c>
      <c r="AE1205" s="154" t="s">
        <v>154</v>
      </c>
      <c r="AF1205" s="148">
        <v>2</v>
      </c>
      <c r="AG1205" s="148">
        <v>2</v>
      </c>
      <c r="AJ1205" s="148" t="s">
        <v>572</v>
      </c>
      <c r="AK1205" s="148">
        <v>1748</v>
      </c>
      <c r="AL1205" s="148">
        <v>5.0000000000000001E-3</v>
      </c>
      <c r="AM1205" s="148">
        <v>5.0000000000000001E-3</v>
      </c>
      <c r="AN1205" s="148">
        <v>712</v>
      </c>
      <c r="AO1205" s="148">
        <v>712</v>
      </c>
      <c r="AP1205" s="148">
        <v>405</v>
      </c>
      <c r="AQ1205" s="148">
        <v>405</v>
      </c>
      <c r="AR1205" s="148">
        <v>1748</v>
      </c>
      <c r="AS1205" s="148">
        <v>10</v>
      </c>
      <c r="AT1205" s="148">
        <v>10</v>
      </c>
      <c r="AU1205" s="148">
        <v>5.0000000000000001E-3</v>
      </c>
      <c r="AV1205" s="148">
        <v>5.0000000000000001E-3</v>
      </c>
      <c r="AW1205" s="148">
        <v>1168</v>
      </c>
      <c r="AX1205" s="148">
        <v>1168</v>
      </c>
      <c r="AY1205" s="148">
        <v>133</v>
      </c>
      <c r="AZ1205" s="148">
        <v>133</v>
      </c>
      <c r="BA1205" s="148" t="s">
        <v>107</v>
      </c>
      <c r="BB1205" s="148">
        <v>11</v>
      </c>
      <c r="BD1205" s="148">
        <v>8</v>
      </c>
      <c r="BF1205" s="148" t="s">
        <v>949</v>
      </c>
      <c r="BG1205" s="148">
        <v>1</v>
      </c>
      <c r="BI1205" s="153">
        <v>42535</v>
      </c>
      <c r="BJ1205" s="154" t="s">
        <v>953</v>
      </c>
      <c r="BK1205" s="148">
        <v>41054531300042</v>
      </c>
      <c r="BM1205" s="148" t="s">
        <v>100</v>
      </c>
      <c r="BN1205" s="148" t="s">
        <v>950</v>
      </c>
      <c r="BO1205" s="148" t="s">
        <v>951</v>
      </c>
      <c r="BQ1205" s="153">
        <v>42534</v>
      </c>
      <c r="BR1205" s="148">
        <v>3</v>
      </c>
      <c r="BT1205" s="148">
        <v>1409</v>
      </c>
      <c r="BV1205" s="148" t="s">
        <v>1617</v>
      </c>
      <c r="BW1205" s="148">
        <v>25</v>
      </c>
      <c r="BY1205" s="148">
        <v>27</v>
      </c>
      <c r="CA1205" s="148">
        <v>1</v>
      </c>
      <c r="CC1205" s="148">
        <v>34255833500051</v>
      </c>
      <c r="CE1205" s="148" t="s">
        <v>100</v>
      </c>
      <c r="CF1205" s="148">
        <v>1</v>
      </c>
      <c r="CH1205" s="148">
        <v>3</v>
      </c>
      <c r="CJ1205" s="149">
        <v>41054531300042</v>
      </c>
      <c r="CL1205" s="149" t="s">
        <v>97</v>
      </c>
      <c r="CN1205" s="149">
        <v>3</v>
      </c>
      <c r="CT1205" s="149" t="s">
        <v>98</v>
      </c>
      <c r="CU1205" s="152">
        <v>42667</v>
      </c>
      <c r="CV1205" s="149">
        <v>0</v>
      </c>
      <c r="CX1205" s="149" t="s">
        <v>97</v>
      </c>
      <c r="CY1205" s="149" t="s">
        <v>99</v>
      </c>
      <c r="CZ1205" s="149">
        <v>41054531300042</v>
      </c>
      <c r="DB1205" s="149" t="s">
        <v>100</v>
      </c>
      <c r="DC1205" s="149" t="s">
        <v>101</v>
      </c>
      <c r="DD1205" s="149" t="s">
        <v>102</v>
      </c>
      <c r="DE1205" s="149" t="s">
        <v>1615</v>
      </c>
      <c r="DF1205" s="149">
        <v>1</v>
      </c>
    </row>
    <row r="1206" spans="1:110" x14ac:dyDescent="0.25">
      <c r="A1206" s="148" t="s">
        <v>96</v>
      </c>
      <c r="B1206" s="148">
        <v>0</v>
      </c>
      <c r="D1206" s="148" t="s">
        <v>97</v>
      </c>
      <c r="K1206" s="148">
        <v>1</v>
      </c>
      <c r="M1206" s="148">
        <v>2</v>
      </c>
      <c r="N1206" s="148" t="s">
        <v>947</v>
      </c>
      <c r="O1206" s="148">
        <v>0</v>
      </c>
      <c r="R1206" s="148">
        <v>6127970</v>
      </c>
      <c r="S1206" s="153">
        <v>42534</v>
      </c>
      <c r="T1206" s="148">
        <v>4</v>
      </c>
      <c r="U1206" s="148">
        <v>1</v>
      </c>
      <c r="V1206" s="148">
        <v>1</v>
      </c>
      <c r="X1206" s="148">
        <v>0</v>
      </c>
      <c r="Y1206" s="148">
        <v>0</v>
      </c>
      <c r="Z1206" s="153">
        <v>42535</v>
      </c>
      <c r="AA1206" s="154" t="s">
        <v>948</v>
      </c>
      <c r="AB1206" s="148">
        <v>23</v>
      </c>
      <c r="AC1206" s="148">
        <v>23</v>
      </c>
      <c r="AD1206" s="148" t="s">
        <v>117</v>
      </c>
      <c r="AE1206" s="154" t="s">
        <v>954</v>
      </c>
      <c r="AF1206" s="148">
        <v>2</v>
      </c>
      <c r="AG1206" s="148">
        <v>2</v>
      </c>
      <c r="AJ1206" s="148" t="s">
        <v>573</v>
      </c>
      <c r="AK1206" s="148">
        <v>1910</v>
      </c>
      <c r="AL1206" s="148">
        <v>5.0000000000000001E-3</v>
      </c>
      <c r="AM1206" s="148">
        <v>5.0000000000000001E-3</v>
      </c>
      <c r="AP1206" s="148">
        <v>454</v>
      </c>
      <c r="AQ1206" s="148">
        <v>454</v>
      </c>
      <c r="AR1206" s="148">
        <v>1910</v>
      </c>
      <c r="AS1206" s="148">
        <v>10</v>
      </c>
      <c r="AT1206" s="148">
        <v>10</v>
      </c>
      <c r="AU1206" s="148">
        <v>5.0000000000000001E-3</v>
      </c>
      <c r="AV1206" s="148">
        <v>5.0000000000000001E-3</v>
      </c>
      <c r="AY1206" s="148">
        <v>133</v>
      </c>
      <c r="AZ1206" s="148">
        <v>133</v>
      </c>
      <c r="BA1206" s="148" t="s">
        <v>107</v>
      </c>
      <c r="BB1206" s="148">
        <v>11</v>
      </c>
      <c r="BD1206" s="148">
        <v>8</v>
      </c>
      <c r="BF1206" s="148" t="s">
        <v>949</v>
      </c>
      <c r="BG1206" s="148">
        <v>1</v>
      </c>
      <c r="BI1206" s="153">
        <v>42535</v>
      </c>
      <c r="BJ1206" s="154" t="s">
        <v>953</v>
      </c>
      <c r="BK1206" s="148">
        <v>41054531300042</v>
      </c>
      <c r="BM1206" s="148" t="s">
        <v>100</v>
      </c>
      <c r="BN1206" s="148" t="s">
        <v>950</v>
      </c>
      <c r="BO1206" s="148" t="s">
        <v>951</v>
      </c>
      <c r="BQ1206" s="153">
        <v>42534</v>
      </c>
      <c r="BR1206" s="148">
        <v>3</v>
      </c>
      <c r="BT1206" s="148">
        <v>1409</v>
      </c>
      <c r="BV1206" s="148" t="s">
        <v>1617</v>
      </c>
      <c r="BW1206" s="148">
        <v>25</v>
      </c>
      <c r="BY1206" s="148">
        <v>27</v>
      </c>
      <c r="CA1206" s="148">
        <v>1</v>
      </c>
      <c r="CC1206" s="148">
        <v>34255833500051</v>
      </c>
      <c r="CE1206" s="148" t="s">
        <v>100</v>
      </c>
      <c r="CF1206" s="148">
        <v>1</v>
      </c>
      <c r="CH1206" s="148">
        <v>3</v>
      </c>
      <c r="CJ1206" s="149">
        <v>41054531300042</v>
      </c>
      <c r="CL1206" s="149" t="s">
        <v>97</v>
      </c>
      <c r="CN1206" s="149">
        <v>3</v>
      </c>
      <c r="CT1206" s="149" t="s">
        <v>98</v>
      </c>
      <c r="CU1206" s="152">
        <v>42667</v>
      </c>
      <c r="CV1206" s="149">
        <v>0</v>
      </c>
      <c r="CX1206" s="149" t="s">
        <v>97</v>
      </c>
      <c r="CY1206" s="149" t="s">
        <v>99</v>
      </c>
      <c r="CZ1206" s="149">
        <v>41054531300042</v>
      </c>
      <c r="DB1206" s="149" t="s">
        <v>100</v>
      </c>
      <c r="DC1206" s="149" t="s">
        <v>101</v>
      </c>
      <c r="DD1206" s="149" t="s">
        <v>102</v>
      </c>
      <c r="DE1206" s="149" t="s">
        <v>1615</v>
      </c>
      <c r="DF1206" s="149">
        <v>1</v>
      </c>
    </row>
    <row r="1207" spans="1:110" x14ac:dyDescent="0.25">
      <c r="A1207" s="148" t="s">
        <v>96</v>
      </c>
      <c r="B1207" s="148">
        <v>0</v>
      </c>
      <c r="D1207" s="148" t="s">
        <v>97</v>
      </c>
      <c r="K1207" s="148">
        <v>1</v>
      </c>
      <c r="M1207" s="148">
        <v>2</v>
      </c>
      <c r="N1207" s="148" t="s">
        <v>947</v>
      </c>
      <c r="O1207" s="148">
        <v>0</v>
      </c>
      <c r="R1207" s="148">
        <v>6127970</v>
      </c>
      <c r="S1207" s="153">
        <v>42534</v>
      </c>
      <c r="T1207" s="148">
        <v>4</v>
      </c>
      <c r="U1207" s="148">
        <v>1</v>
      </c>
      <c r="V1207" s="148">
        <v>1</v>
      </c>
      <c r="X1207" s="148">
        <v>0</v>
      </c>
      <c r="Y1207" s="148">
        <v>0</v>
      </c>
      <c r="Z1207" s="153">
        <v>42535</v>
      </c>
      <c r="AA1207" s="154" t="s">
        <v>948</v>
      </c>
      <c r="AB1207" s="148">
        <v>23</v>
      </c>
      <c r="AC1207" s="148">
        <v>23</v>
      </c>
      <c r="AD1207" s="148" t="s">
        <v>105</v>
      </c>
      <c r="AE1207" s="154" t="s">
        <v>952</v>
      </c>
      <c r="AF1207" s="148">
        <v>2</v>
      </c>
      <c r="AG1207" s="148">
        <v>2</v>
      </c>
      <c r="AJ1207" s="148" t="s">
        <v>574</v>
      </c>
      <c r="AK1207" s="148">
        <v>1652</v>
      </c>
      <c r="AL1207" s="148">
        <v>0.5</v>
      </c>
      <c r="AM1207" s="148">
        <v>0.5</v>
      </c>
      <c r="AP1207" s="148">
        <v>356</v>
      </c>
      <c r="AQ1207" s="148">
        <v>356</v>
      </c>
      <c r="AR1207" s="148">
        <v>1652</v>
      </c>
      <c r="AS1207" s="148">
        <v>10</v>
      </c>
      <c r="AT1207" s="148">
        <v>10</v>
      </c>
      <c r="AU1207" s="148">
        <v>0.5</v>
      </c>
      <c r="AV1207" s="148">
        <v>0.5</v>
      </c>
      <c r="AY1207" s="148">
        <v>133</v>
      </c>
      <c r="AZ1207" s="148">
        <v>133</v>
      </c>
      <c r="BA1207" s="148" t="s">
        <v>107</v>
      </c>
      <c r="BB1207" s="148">
        <v>11</v>
      </c>
      <c r="BD1207" s="148">
        <v>8</v>
      </c>
      <c r="BF1207" s="148" t="s">
        <v>949</v>
      </c>
      <c r="BG1207" s="148">
        <v>1</v>
      </c>
      <c r="BI1207" s="153">
        <v>42535</v>
      </c>
      <c r="BJ1207" s="154" t="s">
        <v>953</v>
      </c>
      <c r="BK1207" s="148">
        <v>41054531300042</v>
      </c>
      <c r="BM1207" s="148" t="s">
        <v>100</v>
      </c>
      <c r="BN1207" s="148" t="s">
        <v>950</v>
      </c>
      <c r="BO1207" s="148" t="s">
        <v>951</v>
      </c>
      <c r="BQ1207" s="153">
        <v>42534</v>
      </c>
      <c r="BR1207" s="148">
        <v>3</v>
      </c>
      <c r="BT1207" s="148">
        <v>1409</v>
      </c>
      <c r="BV1207" s="148" t="s">
        <v>1617</v>
      </c>
      <c r="BW1207" s="148">
        <v>25</v>
      </c>
      <c r="BY1207" s="148">
        <v>27</v>
      </c>
      <c r="CA1207" s="148">
        <v>1</v>
      </c>
      <c r="CC1207" s="148">
        <v>34255833500051</v>
      </c>
      <c r="CE1207" s="148" t="s">
        <v>100</v>
      </c>
      <c r="CF1207" s="148">
        <v>1</v>
      </c>
      <c r="CH1207" s="148">
        <v>3</v>
      </c>
      <c r="CJ1207" s="149">
        <v>41054531300042</v>
      </c>
      <c r="CL1207" s="149" t="s">
        <v>97</v>
      </c>
      <c r="CN1207" s="149">
        <v>3</v>
      </c>
      <c r="CT1207" s="149" t="s">
        <v>98</v>
      </c>
      <c r="CU1207" s="152">
        <v>42667</v>
      </c>
      <c r="CV1207" s="149">
        <v>0</v>
      </c>
      <c r="CX1207" s="149" t="s">
        <v>97</v>
      </c>
      <c r="CY1207" s="149" t="s">
        <v>99</v>
      </c>
      <c r="CZ1207" s="149">
        <v>41054531300042</v>
      </c>
      <c r="DB1207" s="149" t="s">
        <v>100</v>
      </c>
      <c r="DC1207" s="149" t="s">
        <v>101</v>
      </c>
      <c r="DD1207" s="149" t="s">
        <v>102</v>
      </c>
      <c r="DE1207" s="149" t="s">
        <v>1615</v>
      </c>
      <c r="DF1207" s="149">
        <v>1</v>
      </c>
    </row>
    <row r="1208" spans="1:110" x14ac:dyDescent="0.25">
      <c r="A1208" s="148" t="s">
        <v>96</v>
      </c>
      <c r="B1208" s="148">
        <v>0</v>
      </c>
      <c r="D1208" s="148" t="s">
        <v>97</v>
      </c>
      <c r="K1208" s="148">
        <v>1</v>
      </c>
      <c r="M1208" s="148">
        <v>2</v>
      </c>
      <c r="N1208" s="148" t="s">
        <v>947</v>
      </c>
      <c r="O1208" s="148">
        <v>0</v>
      </c>
      <c r="R1208" s="148">
        <v>6127970</v>
      </c>
      <c r="S1208" s="153">
        <v>42534</v>
      </c>
      <c r="T1208" s="148">
        <v>4</v>
      </c>
      <c r="U1208" s="148">
        <v>1</v>
      </c>
      <c r="V1208" s="148">
        <v>1</v>
      </c>
      <c r="X1208" s="148">
        <v>0</v>
      </c>
      <c r="Y1208" s="148">
        <v>0</v>
      </c>
      <c r="Z1208" s="153">
        <v>42535</v>
      </c>
      <c r="AA1208" s="154" t="s">
        <v>948</v>
      </c>
      <c r="AB1208" s="148">
        <v>23</v>
      </c>
      <c r="AC1208" s="148">
        <v>23</v>
      </c>
      <c r="AD1208" s="148" t="s">
        <v>117</v>
      </c>
      <c r="AE1208" s="154" t="s">
        <v>954</v>
      </c>
      <c r="AF1208" s="148">
        <v>2</v>
      </c>
      <c r="AG1208" s="148">
        <v>2</v>
      </c>
      <c r="AJ1208" s="148" t="s">
        <v>575</v>
      </c>
      <c r="AK1208" s="148">
        <v>1405</v>
      </c>
      <c r="AL1208" s="148">
        <v>5.0000000000000001E-3</v>
      </c>
      <c r="AM1208" s="148">
        <v>5.0000000000000001E-3</v>
      </c>
      <c r="AP1208" s="148">
        <v>454</v>
      </c>
      <c r="AQ1208" s="148">
        <v>454</v>
      </c>
      <c r="AR1208" s="148">
        <v>1405</v>
      </c>
      <c r="AS1208" s="148">
        <v>10</v>
      </c>
      <c r="AT1208" s="148">
        <v>10</v>
      </c>
      <c r="AU1208" s="148">
        <v>5.0000000000000001E-3</v>
      </c>
      <c r="AV1208" s="148">
        <v>5.0000000000000001E-3</v>
      </c>
      <c r="AY1208" s="148">
        <v>133</v>
      </c>
      <c r="AZ1208" s="148">
        <v>133</v>
      </c>
      <c r="BA1208" s="148" t="s">
        <v>107</v>
      </c>
      <c r="BB1208" s="148">
        <v>11</v>
      </c>
      <c r="BD1208" s="148">
        <v>8</v>
      </c>
      <c r="BF1208" s="148" t="s">
        <v>949</v>
      </c>
      <c r="BG1208" s="148">
        <v>1</v>
      </c>
      <c r="BI1208" s="153">
        <v>42535</v>
      </c>
      <c r="BJ1208" s="154" t="s">
        <v>953</v>
      </c>
      <c r="BK1208" s="148">
        <v>41054531300042</v>
      </c>
      <c r="BM1208" s="148" t="s">
        <v>100</v>
      </c>
      <c r="BN1208" s="148" t="s">
        <v>950</v>
      </c>
      <c r="BO1208" s="148" t="s">
        <v>951</v>
      </c>
      <c r="BQ1208" s="153">
        <v>42534</v>
      </c>
      <c r="BR1208" s="148">
        <v>3</v>
      </c>
      <c r="BT1208" s="148">
        <v>1409</v>
      </c>
      <c r="BV1208" s="148" t="s">
        <v>1617</v>
      </c>
      <c r="BW1208" s="148">
        <v>25</v>
      </c>
      <c r="BY1208" s="148">
        <v>27</v>
      </c>
      <c r="CA1208" s="148">
        <v>1</v>
      </c>
      <c r="CC1208" s="148">
        <v>34255833500051</v>
      </c>
      <c r="CE1208" s="148" t="s">
        <v>100</v>
      </c>
      <c r="CF1208" s="148">
        <v>1</v>
      </c>
      <c r="CH1208" s="148">
        <v>3</v>
      </c>
      <c r="CJ1208" s="149">
        <v>41054531300042</v>
      </c>
      <c r="CL1208" s="149" t="s">
        <v>97</v>
      </c>
      <c r="CN1208" s="149">
        <v>3</v>
      </c>
      <c r="CT1208" s="149" t="s">
        <v>98</v>
      </c>
      <c r="CU1208" s="152">
        <v>42667</v>
      </c>
      <c r="CV1208" s="149">
        <v>0</v>
      </c>
      <c r="CX1208" s="149" t="s">
        <v>97</v>
      </c>
      <c r="CY1208" s="149" t="s">
        <v>99</v>
      </c>
      <c r="CZ1208" s="149">
        <v>41054531300042</v>
      </c>
      <c r="DB1208" s="149" t="s">
        <v>100</v>
      </c>
      <c r="DC1208" s="149" t="s">
        <v>101</v>
      </c>
      <c r="DD1208" s="149" t="s">
        <v>102</v>
      </c>
      <c r="DE1208" s="149" t="s">
        <v>1615</v>
      </c>
      <c r="DF1208" s="149">
        <v>1</v>
      </c>
    </row>
    <row r="1209" spans="1:110" x14ac:dyDescent="0.25">
      <c r="A1209" s="148" t="s">
        <v>96</v>
      </c>
      <c r="B1209" s="148">
        <v>0</v>
      </c>
      <c r="D1209" s="148" t="s">
        <v>97</v>
      </c>
      <c r="K1209" s="148">
        <v>1</v>
      </c>
      <c r="M1209" s="148">
        <v>2</v>
      </c>
      <c r="N1209" s="148" t="s">
        <v>947</v>
      </c>
      <c r="O1209" s="148">
        <v>0</v>
      </c>
      <c r="R1209" s="148">
        <v>6127970</v>
      </c>
      <c r="S1209" s="153">
        <v>42534</v>
      </c>
      <c r="T1209" s="148">
        <v>4</v>
      </c>
      <c r="U1209" s="148">
        <v>2</v>
      </c>
      <c r="V1209" s="148">
        <v>2</v>
      </c>
      <c r="X1209" s="148">
        <v>0</v>
      </c>
      <c r="Y1209" s="148">
        <v>0</v>
      </c>
      <c r="Z1209" s="153">
        <v>42535</v>
      </c>
      <c r="AA1209" s="154" t="s">
        <v>948</v>
      </c>
      <c r="AB1209" s="148">
        <v>23</v>
      </c>
      <c r="AC1209" s="148">
        <v>23</v>
      </c>
      <c r="AD1209" s="148" t="s">
        <v>117</v>
      </c>
      <c r="AE1209" s="154" t="s">
        <v>954</v>
      </c>
      <c r="AF1209" s="148">
        <v>2</v>
      </c>
      <c r="AG1209" s="148">
        <v>2</v>
      </c>
      <c r="AJ1209" s="148" t="s">
        <v>576</v>
      </c>
      <c r="AK1209" s="148">
        <v>1875</v>
      </c>
      <c r="AL1209" s="148">
        <v>5.0000000000000001E-3</v>
      </c>
      <c r="AM1209" s="148">
        <v>5.0000000000000001E-3</v>
      </c>
      <c r="AP1209" s="148">
        <v>454</v>
      </c>
      <c r="AQ1209" s="148">
        <v>454</v>
      </c>
      <c r="AR1209" s="148">
        <v>1875</v>
      </c>
      <c r="AS1209" s="148">
        <v>10</v>
      </c>
      <c r="AT1209" s="148">
        <v>10</v>
      </c>
      <c r="AU1209" s="148">
        <v>5.0000000000000001E-3</v>
      </c>
      <c r="AV1209" s="148">
        <v>5.0000000000000001E-3</v>
      </c>
      <c r="AY1209" s="148">
        <v>133</v>
      </c>
      <c r="AZ1209" s="148">
        <v>133</v>
      </c>
      <c r="BA1209" s="148" t="s">
        <v>107</v>
      </c>
      <c r="BB1209" s="148">
        <v>11</v>
      </c>
      <c r="BD1209" s="148">
        <v>8</v>
      </c>
      <c r="BF1209" s="148" t="s">
        <v>949</v>
      </c>
      <c r="BG1209" s="148">
        <v>1</v>
      </c>
      <c r="BI1209" s="153">
        <v>42535</v>
      </c>
      <c r="BJ1209" s="154" t="s">
        <v>953</v>
      </c>
      <c r="BK1209" s="148">
        <v>41054531300042</v>
      </c>
      <c r="BM1209" s="148" t="s">
        <v>100</v>
      </c>
      <c r="BN1209" s="148" t="s">
        <v>950</v>
      </c>
      <c r="BO1209" s="148" t="s">
        <v>951</v>
      </c>
      <c r="BQ1209" s="153">
        <v>42534</v>
      </c>
      <c r="BR1209" s="148">
        <v>3</v>
      </c>
      <c r="BT1209" s="148">
        <v>1409</v>
      </c>
      <c r="BV1209" s="148" t="s">
        <v>1617</v>
      </c>
      <c r="BW1209" s="148">
        <v>25</v>
      </c>
      <c r="BY1209" s="148">
        <v>27</v>
      </c>
      <c r="CA1209" s="148">
        <v>1</v>
      </c>
      <c r="CC1209" s="148">
        <v>34255833500051</v>
      </c>
      <c r="CE1209" s="148" t="s">
        <v>100</v>
      </c>
      <c r="CF1209" s="148">
        <v>1</v>
      </c>
      <c r="CH1209" s="148">
        <v>3</v>
      </c>
      <c r="CJ1209" s="149">
        <v>41054531300042</v>
      </c>
      <c r="CL1209" s="149" t="s">
        <v>97</v>
      </c>
      <c r="CN1209" s="149">
        <v>3</v>
      </c>
      <c r="CT1209" s="149" t="s">
        <v>98</v>
      </c>
      <c r="CU1209" s="152">
        <v>42667</v>
      </c>
      <c r="CV1209" s="149">
        <v>0</v>
      </c>
      <c r="CX1209" s="149" t="s">
        <v>97</v>
      </c>
      <c r="CY1209" s="149" t="s">
        <v>99</v>
      </c>
      <c r="CZ1209" s="149">
        <v>41054531300042</v>
      </c>
      <c r="DB1209" s="149" t="s">
        <v>100</v>
      </c>
      <c r="DC1209" s="149" t="s">
        <v>101</v>
      </c>
      <c r="DD1209" s="149" t="s">
        <v>102</v>
      </c>
      <c r="DE1209" s="149" t="s">
        <v>1615</v>
      </c>
      <c r="DF1209" s="149">
        <v>1</v>
      </c>
    </row>
    <row r="1210" spans="1:110" x14ac:dyDescent="0.25">
      <c r="A1210" s="148" t="s">
        <v>96</v>
      </c>
      <c r="B1210" s="148">
        <v>0</v>
      </c>
      <c r="D1210" s="148" t="s">
        <v>97</v>
      </c>
      <c r="K1210" s="148">
        <v>1</v>
      </c>
      <c r="M1210" s="148">
        <v>2</v>
      </c>
      <c r="N1210" s="148" t="s">
        <v>947</v>
      </c>
      <c r="O1210" s="148">
        <v>0</v>
      </c>
      <c r="R1210" s="148">
        <v>6127970</v>
      </c>
      <c r="S1210" s="153">
        <v>42534</v>
      </c>
      <c r="T1210" s="148">
        <v>4</v>
      </c>
      <c r="U1210" s="148">
        <v>1</v>
      </c>
      <c r="V1210" s="148">
        <v>1</v>
      </c>
      <c r="X1210" s="148">
        <v>0</v>
      </c>
      <c r="Y1210" s="148">
        <v>0</v>
      </c>
      <c r="Z1210" s="153">
        <v>42535</v>
      </c>
      <c r="AA1210" s="154" t="s">
        <v>948</v>
      </c>
      <c r="AB1210" s="148">
        <v>23</v>
      </c>
      <c r="AC1210" s="148">
        <v>23</v>
      </c>
      <c r="AD1210" s="148" t="s">
        <v>117</v>
      </c>
      <c r="AE1210" s="154" t="s">
        <v>954</v>
      </c>
      <c r="AF1210" s="148">
        <v>2</v>
      </c>
      <c r="AG1210" s="148">
        <v>2</v>
      </c>
      <c r="AJ1210" s="148" t="s">
        <v>577</v>
      </c>
      <c r="AK1210" s="148">
        <v>1673</v>
      </c>
      <c r="AL1210" s="148">
        <v>5.0000000000000001E-3</v>
      </c>
      <c r="AM1210" s="148">
        <v>5.0000000000000001E-3</v>
      </c>
      <c r="AP1210" s="148">
        <v>454</v>
      </c>
      <c r="AQ1210" s="148">
        <v>454</v>
      </c>
      <c r="AR1210" s="148">
        <v>1673</v>
      </c>
      <c r="AS1210" s="148">
        <v>10</v>
      </c>
      <c r="AT1210" s="148">
        <v>10</v>
      </c>
      <c r="AU1210" s="148">
        <v>5.0000000000000001E-3</v>
      </c>
      <c r="AV1210" s="148">
        <v>5.0000000000000001E-3</v>
      </c>
      <c r="AY1210" s="148">
        <v>133</v>
      </c>
      <c r="AZ1210" s="148">
        <v>133</v>
      </c>
      <c r="BA1210" s="148" t="s">
        <v>107</v>
      </c>
      <c r="BB1210" s="148">
        <v>11</v>
      </c>
      <c r="BD1210" s="148">
        <v>8</v>
      </c>
      <c r="BF1210" s="148" t="s">
        <v>949</v>
      </c>
      <c r="BG1210" s="148">
        <v>1</v>
      </c>
      <c r="BI1210" s="153">
        <v>42535</v>
      </c>
      <c r="BJ1210" s="154" t="s">
        <v>953</v>
      </c>
      <c r="BK1210" s="148">
        <v>41054531300042</v>
      </c>
      <c r="BM1210" s="148" t="s">
        <v>100</v>
      </c>
      <c r="BN1210" s="148" t="s">
        <v>950</v>
      </c>
      <c r="BO1210" s="148" t="s">
        <v>951</v>
      </c>
      <c r="BQ1210" s="153">
        <v>42534</v>
      </c>
      <c r="BR1210" s="148">
        <v>3</v>
      </c>
      <c r="BT1210" s="148">
        <v>1409</v>
      </c>
      <c r="BV1210" s="148" t="s">
        <v>1617</v>
      </c>
      <c r="BW1210" s="148">
        <v>25</v>
      </c>
      <c r="BY1210" s="148">
        <v>27</v>
      </c>
      <c r="CA1210" s="148">
        <v>1</v>
      </c>
      <c r="CC1210" s="148">
        <v>34255833500051</v>
      </c>
      <c r="CE1210" s="148" t="s">
        <v>100</v>
      </c>
      <c r="CF1210" s="148">
        <v>1</v>
      </c>
      <c r="CH1210" s="148">
        <v>3</v>
      </c>
      <c r="CJ1210" s="149">
        <v>41054531300042</v>
      </c>
      <c r="CL1210" s="149" t="s">
        <v>97</v>
      </c>
      <c r="CN1210" s="149">
        <v>3</v>
      </c>
      <c r="CT1210" s="149" t="s">
        <v>98</v>
      </c>
      <c r="CU1210" s="152">
        <v>42667</v>
      </c>
      <c r="CV1210" s="149">
        <v>0</v>
      </c>
      <c r="CX1210" s="149" t="s">
        <v>97</v>
      </c>
      <c r="CY1210" s="149" t="s">
        <v>99</v>
      </c>
      <c r="CZ1210" s="149">
        <v>41054531300042</v>
      </c>
      <c r="DB1210" s="149" t="s">
        <v>100</v>
      </c>
      <c r="DC1210" s="149" t="s">
        <v>101</v>
      </c>
      <c r="DD1210" s="149" t="s">
        <v>102</v>
      </c>
      <c r="DE1210" s="149" t="s">
        <v>1615</v>
      </c>
      <c r="DF1210" s="149">
        <v>1</v>
      </c>
    </row>
    <row r="1211" spans="1:110" x14ac:dyDescent="0.25">
      <c r="A1211" s="148" t="s">
        <v>96</v>
      </c>
      <c r="B1211" s="148">
        <v>0</v>
      </c>
      <c r="D1211" s="148" t="s">
        <v>97</v>
      </c>
      <c r="K1211" s="148">
        <v>1</v>
      </c>
      <c r="M1211" s="148">
        <v>2</v>
      </c>
      <c r="N1211" s="148" t="s">
        <v>947</v>
      </c>
      <c r="O1211" s="148">
        <v>0</v>
      </c>
      <c r="R1211" s="148">
        <v>6127970</v>
      </c>
      <c r="S1211" s="153">
        <v>42534</v>
      </c>
      <c r="T1211" s="148">
        <v>4</v>
      </c>
      <c r="U1211" s="148">
        <v>1</v>
      </c>
      <c r="V1211" s="148">
        <v>1</v>
      </c>
      <c r="X1211" s="148">
        <v>0</v>
      </c>
      <c r="Y1211" s="148">
        <v>0</v>
      </c>
      <c r="Z1211" s="153">
        <v>42535</v>
      </c>
      <c r="AA1211" s="154" t="s">
        <v>948</v>
      </c>
      <c r="AB1211" s="148">
        <v>23</v>
      </c>
      <c r="AC1211" s="148">
        <v>23</v>
      </c>
      <c r="AD1211" s="148" t="s">
        <v>117</v>
      </c>
      <c r="AE1211" s="154" t="s">
        <v>954</v>
      </c>
      <c r="AF1211" s="148">
        <v>2</v>
      </c>
      <c r="AG1211" s="148">
        <v>2</v>
      </c>
      <c r="AJ1211" s="148" t="s">
        <v>578</v>
      </c>
      <c r="AK1211" s="148">
        <v>1876</v>
      </c>
      <c r="AL1211" s="148">
        <v>0.02</v>
      </c>
      <c r="AM1211" s="148">
        <v>0.02</v>
      </c>
      <c r="AP1211" s="148">
        <v>454</v>
      </c>
      <c r="AQ1211" s="148">
        <v>454</v>
      </c>
      <c r="AR1211" s="148">
        <v>1876</v>
      </c>
      <c r="AS1211" s="148">
        <v>10</v>
      </c>
      <c r="AT1211" s="148">
        <v>10</v>
      </c>
      <c r="AU1211" s="148">
        <v>0.02</v>
      </c>
      <c r="AV1211" s="148">
        <v>0.02</v>
      </c>
      <c r="AY1211" s="148">
        <v>133</v>
      </c>
      <c r="AZ1211" s="148">
        <v>133</v>
      </c>
      <c r="BA1211" s="148" t="s">
        <v>107</v>
      </c>
      <c r="BB1211" s="148">
        <v>11</v>
      </c>
      <c r="BD1211" s="148">
        <v>8</v>
      </c>
      <c r="BF1211" s="148" t="s">
        <v>949</v>
      </c>
      <c r="BG1211" s="148">
        <v>1</v>
      </c>
      <c r="BI1211" s="153">
        <v>42535</v>
      </c>
      <c r="BJ1211" s="154" t="s">
        <v>953</v>
      </c>
      <c r="BK1211" s="148">
        <v>41054531300042</v>
      </c>
      <c r="BM1211" s="148" t="s">
        <v>100</v>
      </c>
      <c r="BN1211" s="148" t="s">
        <v>950</v>
      </c>
      <c r="BO1211" s="148" t="s">
        <v>951</v>
      </c>
      <c r="BQ1211" s="153">
        <v>42534</v>
      </c>
      <c r="BR1211" s="148">
        <v>3</v>
      </c>
      <c r="BT1211" s="148">
        <v>1409</v>
      </c>
      <c r="BV1211" s="148" t="s">
        <v>1617</v>
      </c>
      <c r="BW1211" s="148">
        <v>25</v>
      </c>
      <c r="BY1211" s="148">
        <v>27</v>
      </c>
      <c r="CA1211" s="148">
        <v>1</v>
      </c>
      <c r="CC1211" s="148">
        <v>34255833500051</v>
      </c>
      <c r="CE1211" s="148" t="s">
        <v>100</v>
      </c>
      <c r="CF1211" s="148">
        <v>1</v>
      </c>
      <c r="CH1211" s="148">
        <v>3</v>
      </c>
      <c r="CJ1211" s="149">
        <v>41054531300042</v>
      </c>
      <c r="CL1211" s="149" t="s">
        <v>97</v>
      </c>
      <c r="CN1211" s="149">
        <v>3</v>
      </c>
      <c r="CT1211" s="149" t="s">
        <v>98</v>
      </c>
      <c r="CU1211" s="152">
        <v>42667</v>
      </c>
      <c r="CV1211" s="149">
        <v>0</v>
      </c>
      <c r="CX1211" s="149" t="s">
        <v>97</v>
      </c>
      <c r="CY1211" s="149" t="s">
        <v>99</v>
      </c>
      <c r="CZ1211" s="149">
        <v>41054531300042</v>
      </c>
      <c r="DB1211" s="149" t="s">
        <v>100</v>
      </c>
      <c r="DC1211" s="149" t="s">
        <v>101</v>
      </c>
      <c r="DD1211" s="149" t="s">
        <v>102</v>
      </c>
      <c r="DE1211" s="149" t="s">
        <v>1615</v>
      </c>
      <c r="DF1211" s="149">
        <v>1</v>
      </c>
    </row>
    <row r="1212" spans="1:110" x14ac:dyDescent="0.25">
      <c r="A1212" s="148" t="s">
        <v>96</v>
      </c>
      <c r="B1212" s="148">
        <v>0</v>
      </c>
      <c r="D1212" s="148" t="s">
        <v>97</v>
      </c>
      <c r="K1212" s="148">
        <v>1</v>
      </c>
      <c r="M1212" s="148">
        <v>2</v>
      </c>
      <c r="N1212" s="148" t="s">
        <v>947</v>
      </c>
      <c r="O1212" s="148">
        <v>0</v>
      </c>
      <c r="R1212" s="148">
        <v>6127970</v>
      </c>
      <c r="S1212" s="153">
        <v>42534</v>
      </c>
      <c r="T1212" s="148">
        <v>4</v>
      </c>
      <c r="U1212" s="148">
        <v>1</v>
      </c>
      <c r="V1212" s="148">
        <v>1</v>
      </c>
      <c r="X1212" s="148">
        <v>0</v>
      </c>
      <c r="Y1212" s="148">
        <v>0</v>
      </c>
      <c r="Z1212" s="153">
        <v>42535</v>
      </c>
      <c r="AA1212" s="154" t="s">
        <v>948</v>
      </c>
      <c r="AB1212" s="148">
        <v>23</v>
      </c>
      <c r="AC1212" s="148">
        <v>23</v>
      </c>
      <c r="AD1212" s="148" t="s">
        <v>117</v>
      </c>
      <c r="AE1212" s="154" t="s">
        <v>954</v>
      </c>
      <c r="AF1212" s="148">
        <v>2</v>
      </c>
      <c r="AG1212" s="148">
        <v>2</v>
      </c>
      <c r="AJ1212" s="148" t="s">
        <v>579</v>
      </c>
      <c r="AK1212" s="148">
        <v>1704</v>
      </c>
      <c r="AL1212" s="148">
        <v>5.0000000000000001E-3</v>
      </c>
      <c r="AM1212" s="148">
        <v>5.0000000000000001E-3</v>
      </c>
      <c r="AP1212" s="148">
        <v>454</v>
      </c>
      <c r="AQ1212" s="148">
        <v>454</v>
      </c>
      <c r="AR1212" s="148">
        <v>1704</v>
      </c>
      <c r="AS1212" s="148">
        <v>10</v>
      </c>
      <c r="AT1212" s="148">
        <v>10</v>
      </c>
      <c r="AU1212" s="148">
        <v>5.0000000000000001E-3</v>
      </c>
      <c r="AV1212" s="148">
        <v>5.0000000000000001E-3</v>
      </c>
      <c r="AY1212" s="148">
        <v>133</v>
      </c>
      <c r="AZ1212" s="148">
        <v>133</v>
      </c>
      <c r="BA1212" s="148" t="s">
        <v>107</v>
      </c>
      <c r="BB1212" s="148">
        <v>11</v>
      </c>
      <c r="BD1212" s="148">
        <v>8</v>
      </c>
      <c r="BF1212" s="148" t="s">
        <v>949</v>
      </c>
      <c r="BG1212" s="148">
        <v>1</v>
      </c>
      <c r="BI1212" s="153">
        <v>42535</v>
      </c>
      <c r="BJ1212" s="154" t="s">
        <v>953</v>
      </c>
      <c r="BK1212" s="148">
        <v>41054531300042</v>
      </c>
      <c r="BM1212" s="148" t="s">
        <v>100</v>
      </c>
      <c r="BN1212" s="148" t="s">
        <v>950</v>
      </c>
      <c r="BO1212" s="148" t="s">
        <v>951</v>
      </c>
      <c r="BQ1212" s="153">
        <v>42534</v>
      </c>
      <c r="BR1212" s="148">
        <v>3</v>
      </c>
      <c r="BT1212" s="148">
        <v>1409</v>
      </c>
      <c r="BV1212" s="148" t="s">
        <v>1617</v>
      </c>
      <c r="BW1212" s="148">
        <v>25</v>
      </c>
      <c r="BY1212" s="148">
        <v>27</v>
      </c>
      <c r="CA1212" s="148">
        <v>1</v>
      </c>
      <c r="CC1212" s="148">
        <v>34255833500051</v>
      </c>
      <c r="CE1212" s="148" t="s">
        <v>100</v>
      </c>
      <c r="CF1212" s="148">
        <v>1</v>
      </c>
      <c r="CH1212" s="148">
        <v>3</v>
      </c>
      <c r="CJ1212" s="149">
        <v>41054531300042</v>
      </c>
      <c r="CL1212" s="149" t="s">
        <v>97</v>
      </c>
      <c r="CN1212" s="149">
        <v>3</v>
      </c>
      <c r="CT1212" s="149" t="s">
        <v>98</v>
      </c>
      <c r="CU1212" s="152">
        <v>42667</v>
      </c>
      <c r="CV1212" s="149">
        <v>0</v>
      </c>
      <c r="CX1212" s="149" t="s">
        <v>97</v>
      </c>
      <c r="CY1212" s="149" t="s">
        <v>99</v>
      </c>
      <c r="CZ1212" s="149">
        <v>41054531300042</v>
      </c>
      <c r="DB1212" s="149" t="s">
        <v>100</v>
      </c>
      <c r="DC1212" s="149" t="s">
        <v>101</v>
      </c>
      <c r="DD1212" s="149" t="s">
        <v>102</v>
      </c>
      <c r="DE1212" s="149" t="s">
        <v>1615</v>
      </c>
      <c r="DF1212" s="149">
        <v>1</v>
      </c>
    </row>
    <row r="1213" spans="1:110" x14ac:dyDescent="0.25">
      <c r="A1213" s="148" t="s">
        <v>96</v>
      </c>
      <c r="B1213" s="148">
        <v>0</v>
      </c>
      <c r="D1213" s="148" t="s">
        <v>97</v>
      </c>
      <c r="K1213" s="148">
        <v>1</v>
      </c>
      <c r="M1213" s="148">
        <v>2</v>
      </c>
      <c r="N1213" s="148" t="s">
        <v>947</v>
      </c>
      <c r="O1213" s="148">
        <v>0</v>
      </c>
      <c r="R1213" s="148">
        <v>6127970</v>
      </c>
      <c r="S1213" s="153">
        <v>42534</v>
      </c>
      <c r="T1213" s="148">
        <v>4</v>
      </c>
      <c r="U1213" s="148">
        <v>1</v>
      </c>
      <c r="V1213" s="148">
        <v>1</v>
      </c>
      <c r="X1213" s="148">
        <v>0</v>
      </c>
      <c r="Y1213" s="148">
        <v>0</v>
      </c>
      <c r="Z1213" s="153">
        <v>42535</v>
      </c>
      <c r="AA1213" s="154" t="s">
        <v>948</v>
      </c>
      <c r="AB1213" s="148">
        <v>23</v>
      </c>
      <c r="AC1213" s="148">
        <v>23</v>
      </c>
      <c r="AD1213" s="148" t="s">
        <v>117</v>
      </c>
      <c r="AE1213" s="154" t="s">
        <v>954</v>
      </c>
      <c r="AF1213" s="148">
        <v>2</v>
      </c>
      <c r="AG1213" s="148">
        <v>2</v>
      </c>
      <c r="AJ1213" s="148" t="s">
        <v>580</v>
      </c>
      <c r="AK1213" s="148">
        <v>1695</v>
      </c>
      <c r="AL1213" s="148">
        <v>5.0000000000000001E-3</v>
      </c>
      <c r="AM1213" s="148">
        <v>5.0000000000000001E-3</v>
      </c>
      <c r="AP1213" s="148">
        <v>454</v>
      </c>
      <c r="AQ1213" s="148">
        <v>454</v>
      </c>
      <c r="AR1213" s="148">
        <v>1695</v>
      </c>
      <c r="AS1213" s="148">
        <v>10</v>
      </c>
      <c r="AT1213" s="148">
        <v>10</v>
      </c>
      <c r="AU1213" s="148">
        <v>5.0000000000000001E-3</v>
      </c>
      <c r="AV1213" s="148">
        <v>5.0000000000000001E-3</v>
      </c>
      <c r="AY1213" s="148">
        <v>133</v>
      </c>
      <c r="AZ1213" s="148">
        <v>133</v>
      </c>
      <c r="BA1213" s="148" t="s">
        <v>107</v>
      </c>
      <c r="BB1213" s="148">
        <v>11</v>
      </c>
      <c r="BD1213" s="148">
        <v>8</v>
      </c>
      <c r="BF1213" s="148" t="s">
        <v>949</v>
      </c>
      <c r="BG1213" s="148">
        <v>1</v>
      </c>
      <c r="BI1213" s="153">
        <v>42535</v>
      </c>
      <c r="BJ1213" s="154" t="s">
        <v>953</v>
      </c>
      <c r="BK1213" s="148">
        <v>41054531300042</v>
      </c>
      <c r="BM1213" s="148" t="s">
        <v>100</v>
      </c>
      <c r="BN1213" s="148" t="s">
        <v>950</v>
      </c>
      <c r="BO1213" s="148" t="s">
        <v>951</v>
      </c>
      <c r="BQ1213" s="153">
        <v>42534</v>
      </c>
      <c r="BR1213" s="148">
        <v>3</v>
      </c>
      <c r="BT1213" s="148">
        <v>1409</v>
      </c>
      <c r="BV1213" s="148" t="s">
        <v>1617</v>
      </c>
      <c r="BW1213" s="148">
        <v>25</v>
      </c>
      <c r="BY1213" s="148">
        <v>27</v>
      </c>
      <c r="CA1213" s="148">
        <v>1</v>
      </c>
      <c r="CC1213" s="148">
        <v>34255833500051</v>
      </c>
      <c r="CE1213" s="148" t="s">
        <v>100</v>
      </c>
      <c r="CF1213" s="148">
        <v>1</v>
      </c>
      <c r="CH1213" s="148">
        <v>3</v>
      </c>
      <c r="CJ1213" s="149">
        <v>41054531300042</v>
      </c>
      <c r="CL1213" s="149" t="s">
        <v>97</v>
      </c>
      <c r="CN1213" s="149">
        <v>3</v>
      </c>
      <c r="CT1213" s="149" t="s">
        <v>98</v>
      </c>
      <c r="CU1213" s="152">
        <v>42667</v>
      </c>
      <c r="CV1213" s="149">
        <v>0</v>
      </c>
      <c r="CX1213" s="149" t="s">
        <v>97</v>
      </c>
      <c r="CY1213" s="149" t="s">
        <v>99</v>
      </c>
      <c r="CZ1213" s="149">
        <v>41054531300042</v>
      </c>
      <c r="DB1213" s="149" t="s">
        <v>100</v>
      </c>
      <c r="DC1213" s="149" t="s">
        <v>101</v>
      </c>
      <c r="DD1213" s="149" t="s">
        <v>102</v>
      </c>
      <c r="DE1213" s="149" t="s">
        <v>1615</v>
      </c>
      <c r="DF1213" s="149">
        <v>1</v>
      </c>
    </row>
    <row r="1214" spans="1:110" x14ac:dyDescent="0.25">
      <c r="A1214" s="148" t="s">
        <v>96</v>
      </c>
      <c r="B1214" s="148">
        <v>0</v>
      </c>
      <c r="D1214" s="148" t="s">
        <v>97</v>
      </c>
      <c r="K1214" s="148">
        <v>1</v>
      </c>
      <c r="M1214" s="148">
        <v>2</v>
      </c>
      <c r="N1214" s="148" t="s">
        <v>947</v>
      </c>
      <c r="O1214" s="148">
        <v>0</v>
      </c>
      <c r="R1214" s="148">
        <v>6127970</v>
      </c>
      <c r="S1214" s="153">
        <v>42534</v>
      </c>
      <c r="T1214" s="148">
        <v>4</v>
      </c>
      <c r="U1214" s="148">
        <v>1</v>
      </c>
      <c r="V1214" s="148">
        <v>1</v>
      </c>
      <c r="X1214" s="148">
        <v>0</v>
      </c>
      <c r="Y1214" s="148">
        <v>0</v>
      </c>
      <c r="Z1214" s="153">
        <v>42535</v>
      </c>
      <c r="AA1214" s="154" t="s">
        <v>948</v>
      </c>
      <c r="AB1214" s="148">
        <v>23</v>
      </c>
      <c r="AC1214" s="148">
        <v>23</v>
      </c>
      <c r="AD1214" s="148" t="s">
        <v>117</v>
      </c>
      <c r="AE1214" s="154" t="s">
        <v>154</v>
      </c>
      <c r="AF1214" s="148">
        <v>2</v>
      </c>
      <c r="AG1214" s="148">
        <v>2</v>
      </c>
      <c r="AJ1214" s="148" t="s">
        <v>581</v>
      </c>
      <c r="AK1214" s="148">
        <v>1911</v>
      </c>
      <c r="AL1214" s="148">
        <v>0.01</v>
      </c>
      <c r="AM1214" s="148">
        <v>0.01</v>
      </c>
      <c r="AN1214" s="148">
        <v>712</v>
      </c>
      <c r="AO1214" s="148">
        <v>712</v>
      </c>
      <c r="AP1214" s="148">
        <v>405</v>
      </c>
      <c r="AQ1214" s="148">
        <v>405</v>
      </c>
      <c r="AR1214" s="148">
        <v>1911</v>
      </c>
      <c r="AS1214" s="148">
        <v>10</v>
      </c>
      <c r="AT1214" s="148">
        <v>10</v>
      </c>
      <c r="AU1214" s="148">
        <v>0.01</v>
      </c>
      <c r="AV1214" s="148">
        <v>0.01</v>
      </c>
      <c r="AW1214" s="148">
        <v>1168</v>
      </c>
      <c r="AX1214" s="148">
        <v>1168</v>
      </c>
      <c r="AY1214" s="148">
        <v>133</v>
      </c>
      <c r="AZ1214" s="148">
        <v>133</v>
      </c>
      <c r="BA1214" s="148" t="s">
        <v>107</v>
      </c>
      <c r="BB1214" s="148">
        <v>11</v>
      </c>
      <c r="BD1214" s="148">
        <v>8</v>
      </c>
      <c r="BF1214" s="148" t="s">
        <v>949</v>
      </c>
      <c r="BG1214" s="148">
        <v>1</v>
      </c>
      <c r="BI1214" s="153">
        <v>42535</v>
      </c>
      <c r="BJ1214" s="154" t="s">
        <v>953</v>
      </c>
      <c r="BK1214" s="148">
        <v>41054531300042</v>
      </c>
      <c r="BM1214" s="148" t="s">
        <v>100</v>
      </c>
      <c r="BN1214" s="148" t="s">
        <v>950</v>
      </c>
      <c r="BO1214" s="148" t="s">
        <v>951</v>
      </c>
      <c r="BQ1214" s="153">
        <v>42534</v>
      </c>
      <c r="BR1214" s="148">
        <v>3</v>
      </c>
      <c r="BT1214" s="148">
        <v>1409</v>
      </c>
      <c r="BV1214" s="148" t="s">
        <v>1617</v>
      </c>
      <c r="BW1214" s="148">
        <v>25</v>
      </c>
      <c r="BY1214" s="148">
        <v>27</v>
      </c>
      <c r="CA1214" s="148">
        <v>1</v>
      </c>
      <c r="CC1214" s="148">
        <v>34255833500051</v>
      </c>
      <c r="CE1214" s="148" t="s">
        <v>100</v>
      </c>
      <c r="CF1214" s="148">
        <v>1</v>
      </c>
      <c r="CH1214" s="148">
        <v>3</v>
      </c>
      <c r="CJ1214" s="149">
        <v>41054531300042</v>
      </c>
      <c r="CL1214" s="149" t="s">
        <v>97</v>
      </c>
      <c r="CN1214" s="149">
        <v>3</v>
      </c>
      <c r="CT1214" s="149" t="s">
        <v>98</v>
      </c>
      <c r="CU1214" s="152">
        <v>42667</v>
      </c>
      <c r="CV1214" s="149">
        <v>0</v>
      </c>
      <c r="CX1214" s="149" t="s">
        <v>97</v>
      </c>
      <c r="CY1214" s="149" t="s">
        <v>99</v>
      </c>
      <c r="CZ1214" s="149">
        <v>41054531300042</v>
      </c>
      <c r="DB1214" s="149" t="s">
        <v>100</v>
      </c>
      <c r="DC1214" s="149" t="s">
        <v>101</v>
      </c>
      <c r="DD1214" s="149" t="s">
        <v>102</v>
      </c>
      <c r="DE1214" s="149" t="s">
        <v>1615</v>
      </c>
      <c r="DF1214" s="149">
        <v>1</v>
      </c>
    </row>
    <row r="1215" spans="1:110" x14ac:dyDescent="0.25">
      <c r="A1215" s="148" t="s">
        <v>96</v>
      </c>
      <c r="B1215" s="148">
        <v>0</v>
      </c>
      <c r="D1215" s="148" t="s">
        <v>97</v>
      </c>
      <c r="K1215" s="148">
        <v>1</v>
      </c>
      <c r="M1215" s="148">
        <v>2</v>
      </c>
      <c r="N1215" s="148" t="s">
        <v>947</v>
      </c>
      <c r="O1215" s="148">
        <v>0</v>
      </c>
      <c r="R1215" s="148">
        <v>6127970</v>
      </c>
      <c r="S1215" s="153">
        <v>42534</v>
      </c>
      <c r="T1215" s="148">
        <v>4</v>
      </c>
      <c r="U1215" s="148">
        <v>1</v>
      </c>
      <c r="V1215" s="148">
        <v>1</v>
      </c>
      <c r="X1215" s="148">
        <v>0</v>
      </c>
      <c r="Y1215" s="148">
        <v>0</v>
      </c>
      <c r="Z1215" s="153">
        <v>42535</v>
      </c>
      <c r="AA1215" s="154" t="s">
        <v>948</v>
      </c>
      <c r="AB1215" s="148">
        <v>23</v>
      </c>
      <c r="AC1215" s="148">
        <v>23</v>
      </c>
      <c r="AD1215" s="148" t="s">
        <v>117</v>
      </c>
      <c r="AE1215" s="154" t="s">
        <v>954</v>
      </c>
      <c r="AF1215" s="148">
        <v>2</v>
      </c>
      <c r="AG1215" s="148">
        <v>2</v>
      </c>
      <c r="AJ1215" s="148" t="s">
        <v>582</v>
      </c>
      <c r="AK1215" s="148">
        <v>2986</v>
      </c>
      <c r="AL1215" s="148">
        <v>5.0000000000000001E-3</v>
      </c>
      <c r="AM1215" s="148">
        <v>5.0000000000000001E-3</v>
      </c>
      <c r="AP1215" s="148">
        <v>454</v>
      </c>
      <c r="AQ1215" s="148">
        <v>454</v>
      </c>
      <c r="AR1215" s="148">
        <v>2986</v>
      </c>
      <c r="AS1215" s="148">
        <v>10</v>
      </c>
      <c r="AT1215" s="148">
        <v>10</v>
      </c>
      <c r="AU1215" s="148">
        <v>5.0000000000000001E-3</v>
      </c>
      <c r="AV1215" s="148">
        <v>5.0000000000000001E-3</v>
      </c>
      <c r="AY1215" s="148">
        <v>133</v>
      </c>
      <c r="AZ1215" s="148">
        <v>133</v>
      </c>
      <c r="BA1215" s="148" t="s">
        <v>107</v>
      </c>
      <c r="BB1215" s="148">
        <v>11</v>
      </c>
      <c r="BD1215" s="148">
        <v>8</v>
      </c>
      <c r="BF1215" s="148" t="s">
        <v>949</v>
      </c>
      <c r="BG1215" s="148">
        <v>1</v>
      </c>
      <c r="BI1215" s="153">
        <v>42535</v>
      </c>
      <c r="BJ1215" s="154" t="s">
        <v>953</v>
      </c>
      <c r="BK1215" s="148">
        <v>41054531300042</v>
      </c>
      <c r="BM1215" s="148" t="s">
        <v>100</v>
      </c>
      <c r="BN1215" s="148" t="s">
        <v>950</v>
      </c>
      <c r="BO1215" s="148" t="s">
        <v>951</v>
      </c>
      <c r="BQ1215" s="153">
        <v>42534</v>
      </c>
      <c r="BR1215" s="148">
        <v>3</v>
      </c>
      <c r="BT1215" s="148">
        <v>1409</v>
      </c>
      <c r="BV1215" s="148" t="s">
        <v>1617</v>
      </c>
      <c r="BW1215" s="148">
        <v>25</v>
      </c>
      <c r="BY1215" s="148">
        <v>27</v>
      </c>
      <c r="CA1215" s="148">
        <v>1</v>
      </c>
      <c r="CC1215" s="148">
        <v>34255833500051</v>
      </c>
      <c r="CE1215" s="148" t="s">
        <v>100</v>
      </c>
      <c r="CF1215" s="148">
        <v>1</v>
      </c>
      <c r="CH1215" s="148">
        <v>3</v>
      </c>
      <c r="CJ1215" s="149">
        <v>41054531300042</v>
      </c>
      <c r="CL1215" s="149" t="s">
        <v>97</v>
      </c>
      <c r="CN1215" s="149">
        <v>3</v>
      </c>
      <c r="CT1215" s="149" t="s">
        <v>98</v>
      </c>
      <c r="CU1215" s="152">
        <v>42667</v>
      </c>
      <c r="CV1215" s="149">
        <v>0</v>
      </c>
      <c r="CX1215" s="149" t="s">
        <v>97</v>
      </c>
      <c r="CY1215" s="149" t="s">
        <v>99</v>
      </c>
      <c r="CZ1215" s="149">
        <v>41054531300042</v>
      </c>
      <c r="DB1215" s="149" t="s">
        <v>100</v>
      </c>
      <c r="DC1215" s="149" t="s">
        <v>101</v>
      </c>
      <c r="DD1215" s="149" t="s">
        <v>102</v>
      </c>
      <c r="DE1215" s="149" t="s">
        <v>1615</v>
      </c>
      <c r="DF1215" s="149">
        <v>1</v>
      </c>
    </row>
    <row r="1216" spans="1:110" x14ac:dyDescent="0.25">
      <c r="A1216" s="148" t="s">
        <v>96</v>
      </c>
      <c r="B1216" s="148">
        <v>0</v>
      </c>
      <c r="D1216" s="148" t="s">
        <v>97</v>
      </c>
      <c r="K1216" s="148">
        <v>1</v>
      </c>
      <c r="M1216" s="148">
        <v>2</v>
      </c>
      <c r="N1216" s="148" t="s">
        <v>947</v>
      </c>
      <c r="O1216" s="148">
        <v>0</v>
      </c>
      <c r="R1216" s="148">
        <v>6127970</v>
      </c>
      <c r="S1216" s="153">
        <v>42534</v>
      </c>
      <c r="T1216" s="148">
        <v>4</v>
      </c>
      <c r="U1216" s="148">
        <v>1</v>
      </c>
      <c r="V1216" s="148">
        <v>1</v>
      </c>
      <c r="X1216" s="148">
        <v>0</v>
      </c>
      <c r="Y1216" s="148">
        <v>0</v>
      </c>
      <c r="Z1216" s="153">
        <v>42535</v>
      </c>
      <c r="AA1216" s="154" t="s">
        <v>948</v>
      </c>
      <c r="AB1216" s="148">
        <v>23</v>
      </c>
      <c r="AC1216" s="148">
        <v>23</v>
      </c>
      <c r="AD1216" s="148" t="s">
        <v>117</v>
      </c>
      <c r="AE1216" s="154" t="s">
        <v>954</v>
      </c>
      <c r="AF1216" s="148">
        <v>2</v>
      </c>
      <c r="AG1216" s="148">
        <v>2</v>
      </c>
      <c r="AJ1216" s="148" t="s">
        <v>583</v>
      </c>
      <c r="AK1216" s="148">
        <v>2090</v>
      </c>
      <c r="AL1216" s="148">
        <v>5.0000000000000001E-3</v>
      </c>
      <c r="AM1216" s="148">
        <v>5.0000000000000001E-3</v>
      </c>
      <c r="AP1216" s="148">
        <v>454</v>
      </c>
      <c r="AQ1216" s="148">
        <v>454</v>
      </c>
      <c r="AR1216" s="148">
        <v>2090</v>
      </c>
      <c r="AS1216" s="148">
        <v>10</v>
      </c>
      <c r="AT1216" s="148">
        <v>10</v>
      </c>
      <c r="AU1216" s="148">
        <v>5.0000000000000001E-3</v>
      </c>
      <c r="AV1216" s="148">
        <v>5.0000000000000001E-3</v>
      </c>
      <c r="AY1216" s="148">
        <v>133</v>
      </c>
      <c r="AZ1216" s="148">
        <v>133</v>
      </c>
      <c r="BA1216" s="148" t="s">
        <v>107</v>
      </c>
      <c r="BB1216" s="148">
        <v>11</v>
      </c>
      <c r="BD1216" s="148">
        <v>8</v>
      </c>
      <c r="BF1216" s="148" t="s">
        <v>949</v>
      </c>
      <c r="BG1216" s="148">
        <v>1</v>
      </c>
      <c r="BI1216" s="153">
        <v>42535</v>
      </c>
      <c r="BJ1216" s="154" t="s">
        <v>953</v>
      </c>
      <c r="BK1216" s="148">
        <v>41054531300042</v>
      </c>
      <c r="BM1216" s="148" t="s">
        <v>100</v>
      </c>
      <c r="BN1216" s="148" t="s">
        <v>950</v>
      </c>
      <c r="BO1216" s="148" t="s">
        <v>951</v>
      </c>
      <c r="BQ1216" s="153">
        <v>42534</v>
      </c>
      <c r="BR1216" s="148">
        <v>3</v>
      </c>
      <c r="BT1216" s="148">
        <v>1409</v>
      </c>
      <c r="BV1216" s="148" t="s">
        <v>1617</v>
      </c>
      <c r="BW1216" s="148">
        <v>25</v>
      </c>
      <c r="BY1216" s="148">
        <v>27</v>
      </c>
      <c r="CA1216" s="148">
        <v>1</v>
      </c>
      <c r="CC1216" s="148">
        <v>34255833500051</v>
      </c>
      <c r="CE1216" s="148" t="s">
        <v>100</v>
      </c>
      <c r="CF1216" s="148">
        <v>1</v>
      </c>
      <c r="CH1216" s="148">
        <v>3</v>
      </c>
      <c r="CJ1216" s="149">
        <v>41054531300042</v>
      </c>
      <c r="CL1216" s="149" t="s">
        <v>97</v>
      </c>
      <c r="CN1216" s="149">
        <v>3</v>
      </c>
      <c r="CT1216" s="149" t="s">
        <v>98</v>
      </c>
      <c r="CU1216" s="152">
        <v>42667</v>
      </c>
      <c r="CV1216" s="149">
        <v>0</v>
      </c>
      <c r="CX1216" s="149" t="s">
        <v>97</v>
      </c>
      <c r="CY1216" s="149" t="s">
        <v>99</v>
      </c>
      <c r="CZ1216" s="149">
        <v>41054531300042</v>
      </c>
      <c r="DB1216" s="149" t="s">
        <v>100</v>
      </c>
      <c r="DC1216" s="149" t="s">
        <v>101</v>
      </c>
      <c r="DD1216" s="149" t="s">
        <v>102</v>
      </c>
      <c r="DE1216" s="149" t="s">
        <v>1615</v>
      </c>
      <c r="DF1216" s="149">
        <v>1</v>
      </c>
    </row>
    <row r="1217" spans="1:110" x14ac:dyDescent="0.25">
      <c r="A1217" s="148" t="s">
        <v>96</v>
      </c>
      <c r="B1217" s="148">
        <v>0</v>
      </c>
      <c r="D1217" s="148" t="s">
        <v>97</v>
      </c>
      <c r="K1217" s="148">
        <v>1</v>
      </c>
      <c r="M1217" s="148">
        <v>2</v>
      </c>
      <c r="N1217" s="148" t="s">
        <v>947</v>
      </c>
      <c r="O1217" s="148">
        <v>0</v>
      </c>
      <c r="R1217" s="148">
        <v>6127970</v>
      </c>
      <c r="S1217" s="153">
        <v>42534</v>
      </c>
      <c r="T1217" s="148">
        <v>4</v>
      </c>
      <c r="U1217" s="148">
        <v>1</v>
      </c>
      <c r="V1217" s="148">
        <v>1</v>
      </c>
      <c r="X1217" s="148">
        <v>0</v>
      </c>
      <c r="Y1217" s="148">
        <v>0</v>
      </c>
      <c r="Z1217" s="153">
        <v>42535</v>
      </c>
      <c r="AA1217" s="154" t="s">
        <v>948</v>
      </c>
      <c r="AB1217" s="148">
        <v>23</v>
      </c>
      <c r="AC1217" s="148">
        <v>23</v>
      </c>
      <c r="AD1217" s="148" t="s">
        <v>117</v>
      </c>
      <c r="AE1217" s="154" t="s">
        <v>954</v>
      </c>
      <c r="AF1217" s="148">
        <v>2</v>
      </c>
      <c r="AG1217" s="148">
        <v>2</v>
      </c>
      <c r="AJ1217" s="148" t="s">
        <v>584</v>
      </c>
      <c r="AK1217" s="148">
        <v>2860</v>
      </c>
      <c r="AL1217" s="148">
        <v>5.0000000000000001E-3</v>
      </c>
      <c r="AM1217" s="148">
        <v>5.0000000000000001E-3</v>
      </c>
      <c r="AP1217" s="148">
        <v>454</v>
      </c>
      <c r="AQ1217" s="148">
        <v>454</v>
      </c>
      <c r="AR1217" s="148">
        <v>2860</v>
      </c>
      <c r="AS1217" s="148">
        <v>10</v>
      </c>
      <c r="AT1217" s="148">
        <v>10</v>
      </c>
      <c r="AU1217" s="148">
        <v>5.0000000000000001E-3</v>
      </c>
      <c r="AV1217" s="148">
        <v>5.0000000000000001E-3</v>
      </c>
      <c r="AY1217" s="148">
        <v>133</v>
      </c>
      <c r="AZ1217" s="148">
        <v>133</v>
      </c>
      <c r="BA1217" s="148" t="s">
        <v>107</v>
      </c>
      <c r="BB1217" s="148">
        <v>11</v>
      </c>
      <c r="BD1217" s="148">
        <v>8</v>
      </c>
      <c r="BF1217" s="148" t="s">
        <v>949</v>
      </c>
      <c r="BG1217" s="148">
        <v>1</v>
      </c>
      <c r="BI1217" s="153">
        <v>42535</v>
      </c>
      <c r="BJ1217" s="154" t="s">
        <v>953</v>
      </c>
      <c r="BK1217" s="148">
        <v>41054531300042</v>
      </c>
      <c r="BM1217" s="148" t="s">
        <v>100</v>
      </c>
      <c r="BN1217" s="148" t="s">
        <v>950</v>
      </c>
      <c r="BO1217" s="148" t="s">
        <v>951</v>
      </c>
      <c r="BQ1217" s="153">
        <v>42534</v>
      </c>
      <c r="BR1217" s="148">
        <v>3</v>
      </c>
      <c r="BT1217" s="148">
        <v>1409</v>
      </c>
      <c r="BV1217" s="148" t="s">
        <v>1617</v>
      </c>
      <c r="BW1217" s="148">
        <v>25</v>
      </c>
      <c r="BY1217" s="148">
        <v>27</v>
      </c>
      <c r="CA1217" s="148">
        <v>1</v>
      </c>
      <c r="CC1217" s="148">
        <v>34255833500051</v>
      </c>
      <c r="CE1217" s="148" t="s">
        <v>100</v>
      </c>
      <c r="CF1217" s="148">
        <v>1</v>
      </c>
      <c r="CH1217" s="148">
        <v>3</v>
      </c>
      <c r="CJ1217" s="149">
        <v>41054531300042</v>
      </c>
      <c r="CL1217" s="149" t="s">
        <v>97</v>
      </c>
      <c r="CN1217" s="149">
        <v>3</v>
      </c>
      <c r="CT1217" s="149" t="s">
        <v>98</v>
      </c>
      <c r="CU1217" s="152">
        <v>42667</v>
      </c>
      <c r="CV1217" s="149">
        <v>0</v>
      </c>
      <c r="CX1217" s="149" t="s">
        <v>97</v>
      </c>
      <c r="CY1217" s="149" t="s">
        <v>99</v>
      </c>
      <c r="CZ1217" s="149">
        <v>41054531300042</v>
      </c>
      <c r="DB1217" s="149" t="s">
        <v>100</v>
      </c>
      <c r="DC1217" s="149" t="s">
        <v>101</v>
      </c>
      <c r="DD1217" s="149" t="s">
        <v>102</v>
      </c>
      <c r="DE1217" s="149" t="s">
        <v>1615</v>
      </c>
      <c r="DF1217" s="149">
        <v>1</v>
      </c>
    </row>
    <row r="1218" spans="1:110" x14ac:dyDescent="0.25">
      <c r="A1218" s="148" t="s">
        <v>96</v>
      </c>
      <c r="B1218" s="148">
        <v>0</v>
      </c>
      <c r="D1218" s="148" t="s">
        <v>97</v>
      </c>
      <c r="K1218" s="148">
        <v>1</v>
      </c>
      <c r="M1218" s="148">
        <v>2</v>
      </c>
      <c r="N1218" s="148" t="s">
        <v>947</v>
      </c>
      <c r="O1218" s="148">
        <v>0</v>
      </c>
      <c r="R1218" s="148">
        <v>6127970</v>
      </c>
      <c r="S1218" s="153">
        <v>42534</v>
      </c>
      <c r="T1218" s="148">
        <v>4</v>
      </c>
      <c r="U1218" s="148">
        <v>2</v>
      </c>
      <c r="V1218" s="148">
        <v>2</v>
      </c>
      <c r="X1218" s="148">
        <v>0</v>
      </c>
      <c r="Y1218" s="148">
        <v>0</v>
      </c>
      <c r="Z1218" s="153">
        <v>42535</v>
      </c>
      <c r="AA1218" s="154" t="s">
        <v>948</v>
      </c>
      <c r="AB1218" s="148">
        <v>23</v>
      </c>
      <c r="AC1218" s="148">
        <v>23</v>
      </c>
      <c r="AD1218" s="148" t="s">
        <v>117</v>
      </c>
      <c r="AE1218" s="154" t="s">
        <v>954</v>
      </c>
      <c r="AF1218" s="148">
        <v>2</v>
      </c>
      <c r="AG1218" s="148">
        <v>2</v>
      </c>
      <c r="AJ1218" s="148" t="s">
        <v>585</v>
      </c>
      <c r="AK1218" s="148">
        <v>7510</v>
      </c>
      <c r="AL1218" s="148">
        <v>5.0000000000000001E-3</v>
      </c>
      <c r="AM1218" s="148">
        <v>5.0000000000000001E-3</v>
      </c>
      <c r="AP1218" s="148">
        <v>454</v>
      </c>
      <c r="AQ1218" s="148">
        <v>454</v>
      </c>
      <c r="AR1218" s="148">
        <v>7510</v>
      </c>
      <c r="AS1218" s="148">
        <v>10</v>
      </c>
      <c r="AT1218" s="148">
        <v>10</v>
      </c>
      <c r="AU1218" s="148">
        <v>5.0000000000000001E-3</v>
      </c>
      <c r="AV1218" s="148">
        <v>5.0000000000000001E-3</v>
      </c>
      <c r="AY1218" s="148">
        <v>133</v>
      </c>
      <c r="AZ1218" s="148">
        <v>133</v>
      </c>
      <c r="BA1218" s="148" t="s">
        <v>107</v>
      </c>
      <c r="BB1218" s="148">
        <v>11</v>
      </c>
      <c r="BD1218" s="148">
        <v>8</v>
      </c>
      <c r="BF1218" s="148" t="s">
        <v>949</v>
      </c>
      <c r="BG1218" s="148">
        <v>1</v>
      </c>
      <c r="BI1218" s="153">
        <v>42535</v>
      </c>
      <c r="BJ1218" s="154" t="s">
        <v>953</v>
      </c>
      <c r="BK1218" s="148">
        <v>41054531300042</v>
      </c>
      <c r="BM1218" s="148" t="s">
        <v>100</v>
      </c>
      <c r="BN1218" s="148" t="s">
        <v>950</v>
      </c>
      <c r="BO1218" s="148" t="s">
        <v>951</v>
      </c>
      <c r="BQ1218" s="153">
        <v>42534</v>
      </c>
      <c r="BR1218" s="148">
        <v>3</v>
      </c>
      <c r="BT1218" s="148">
        <v>1409</v>
      </c>
      <c r="BV1218" s="148" t="s">
        <v>1617</v>
      </c>
      <c r="BW1218" s="148">
        <v>25</v>
      </c>
      <c r="BY1218" s="148">
        <v>27</v>
      </c>
      <c r="CA1218" s="148">
        <v>1</v>
      </c>
      <c r="CC1218" s="148">
        <v>34255833500051</v>
      </c>
      <c r="CE1218" s="148" t="s">
        <v>100</v>
      </c>
      <c r="CF1218" s="148">
        <v>1</v>
      </c>
      <c r="CH1218" s="148">
        <v>3</v>
      </c>
      <c r="CJ1218" s="149">
        <v>41054531300042</v>
      </c>
      <c r="CL1218" s="149" t="s">
        <v>97</v>
      </c>
      <c r="CN1218" s="149">
        <v>3</v>
      </c>
      <c r="CT1218" s="149" t="s">
        <v>98</v>
      </c>
      <c r="CU1218" s="152">
        <v>42667</v>
      </c>
      <c r="CV1218" s="149">
        <v>0</v>
      </c>
      <c r="CX1218" s="149" t="s">
        <v>97</v>
      </c>
      <c r="CY1218" s="149" t="s">
        <v>99</v>
      </c>
      <c r="CZ1218" s="149">
        <v>41054531300042</v>
      </c>
      <c r="DB1218" s="149" t="s">
        <v>100</v>
      </c>
      <c r="DC1218" s="149" t="s">
        <v>101</v>
      </c>
      <c r="DD1218" s="149" t="s">
        <v>102</v>
      </c>
      <c r="DE1218" s="149" t="s">
        <v>1615</v>
      </c>
      <c r="DF1218" s="149">
        <v>1</v>
      </c>
    </row>
    <row r="1219" spans="1:110" x14ac:dyDescent="0.25">
      <c r="A1219" s="148" t="s">
        <v>96</v>
      </c>
      <c r="B1219" s="148">
        <v>0</v>
      </c>
      <c r="D1219" s="148" t="s">
        <v>97</v>
      </c>
      <c r="K1219" s="148">
        <v>1</v>
      </c>
      <c r="M1219" s="148">
        <v>2</v>
      </c>
      <c r="N1219" s="148" t="s">
        <v>947</v>
      </c>
      <c r="O1219" s="148">
        <v>0</v>
      </c>
      <c r="R1219" s="148">
        <v>6127970</v>
      </c>
      <c r="S1219" s="153">
        <v>42534</v>
      </c>
      <c r="T1219" s="148">
        <v>4</v>
      </c>
      <c r="U1219" s="148">
        <v>1</v>
      </c>
      <c r="V1219" s="148">
        <v>1</v>
      </c>
      <c r="X1219" s="148">
        <v>0</v>
      </c>
      <c r="Y1219" s="148">
        <v>0</v>
      </c>
      <c r="Z1219" s="153">
        <v>42535</v>
      </c>
      <c r="AA1219" s="154" t="s">
        <v>948</v>
      </c>
      <c r="AB1219" s="148">
        <v>23</v>
      </c>
      <c r="AC1219" s="148">
        <v>23</v>
      </c>
      <c r="AD1219" s="148" t="s">
        <v>117</v>
      </c>
      <c r="AE1219" s="154" t="s">
        <v>954</v>
      </c>
      <c r="AF1219" s="148">
        <v>2</v>
      </c>
      <c r="AG1219" s="148">
        <v>2</v>
      </c>
      <c r="AJ1219" s="148" t="s">
        <v>586</v>
      </c>
      <c r="AK1219" s="148">
        <v>1877</v>
      </c>
      <c r="AL1219" s="148">
        <v>5.0000000000000001E-3</v>
      </c>
      <c r="AM1219" s="148">
        <v>5.0000000000000001E-3</v>
      </c>
      <c r="AP1219" s="148">
        <v>454</v>
      </c>
      <c r="AQ1219" s="148">
        <v>454</v>
      </c>
      <c r="AR1219" s="148">
        <v>1877</v>
      </c>
      <c r="AS1219" s="148">
        <v>1</v>
      </c>
      <c r="AT1219" s="148">
        <v>1</v>
      </c>
      <c r="AU1219" s="148">
        <v>1.6E-2</v>
      </c>
      <c r="AV1219" s="148">
        <v>1.6E-2</v>
      </c>
      <c r="AY1219" s="148">
        <v>133</v>
      </c>
      <c r="AZ1219" s="148">
        <v>133</v>
      </c>
      <c r="BA1219" s="148" t="s">
        <v>107</v>
      </c>
      <c r="BB1219" s="148">
        <v>11</v>
      </c>
      <c r="BD1219" s="148">
        <v>8</v>
      </c>
      <c r="BF1219" s="148" t="s">
        <v>949</v>
      </c>
      <c r="BG1219" s="148">
        <v>1</v>
      </c>
      <c r="BI1219" s="153">
        <v>42535</v>
      </c>
      <c r="BJ1219" s="154" t="s">
        <v>953</v>
      </c>
      <c r="BK1219" s="148">
        <v>41054531300042</v>
      </c>
      <c r="BM1219" s="148" t="s">
        <v>100</v>
      </c>
      <c r="BN1219" s="148" t="s">
        <v>950</v>
      </c>
      <c r="BO1219" s="148" t="s">
        <v>951</v>
      </c>
      <c r="BQ1219" s="153">
        <v>42534</v>
      </c>
      <c r="BR1219" s="148">
        <v>3</v>
      </c>
      <c r="BT1219" s="148">
        <v>1409</v>
      </c>
      <c r="BV1219" s="148" t="s">
        <v>1617</v>
      </c>
      <c r="BW1219" s="148">
        <v>25</v>
      </c>
      <c r="BY1219" s="148">
        <v>27</v>
      </c>
      <c r="CA1219" s="148">
        <v>1</v>
      </c>
      <c r="CC1219" s="148">
        <v>34255833500051</v>
      </c>
      <c r="CE1219" s="148" t="s">
        <v>100</v>
      </c>
      <c r="CF1219" s="148">
        <v>1</v>
      </c>
      <c r="CH1219" s="148">
        <v>3</v>
      </c>
      <c r="CJ1219" s="149">
        <v>41054531300042</v>
      </c>
      <c r="CL1219" s="149" t="s">
        <v>97</v>
      </c>
      <c r="CN1219" s="149">
        <v>3</v>
      </c>
      <c r="CT1219" s="149" t="s">
        <v>98</v>
      </c>
      <c r="CU1219" s="152">
        <v>42667</v>
      </c>
      <c r="CV1219" s="149">
        <v>0</v>
      </c>
      <c r="CX1219" s="149" t="s">
        <v>97</v>
      </c>
      <c r="CY1219" s="149" t="s">
        <v>99</v>
      </c>
      <c r="CZ1219" s="149">
        <v>41054531300042</v>
      </c>
      <c r="DB1219" s="149" t="s">
        <v>100</v>
      </c>
      <c r="DC1219" s="149" t="s">
        <v>101</v>
      </c>
      <c r="DD1219" s="149" t="s">
        <v>102</v>
      </c>
      <c r="DE1219" s="149" t="s">
        <v>1615</v>
      </c>
      <c r="DF1219" s="149">
        <v>1</v>
      </c>
    </row>
    <row r="1220" spans="1:110" x14ac:dyDescent="0.25">
      <c r="A1220" s="148" t="s">
        <v>96</v>
      </c>
      <c r="B1220" s="148">
        <v>0</v>
      </c>
      <c r="D1220" s="148" t="s">
        <v>97</v>
      </c>
      <c r="K1220" s="148">
        <v>1</v>
      </c>
      <c r="M1220" s="148">
        <v>2</v>
      </c>
      <c r="N1220" s="148" t="s">
        <v>947</v>
      </c>
      <c r="O1220" s="148">
        <v>0</v>
      </c>
      <c r="R1220" s="148">
        <v>6127970</v>
      </c>
      <c r="S1220" s="153">
        <v>42534</v>
      </c>
      <c r="T1220" s="148">
        <v>4</v>
      </c>
      <c r="U1220" s="148">
        <v>1</v>
      </c>
      <c r="V1220" s="148">
        <v>1</v>
      </c>
      <c r="X1220" s="148">
        <v>0</v>
      </c>
      <c r="Y1220" s="148">
        <v>0</v>
      </c>
      <c r="Z1220" s="153">
        <v>42536</v>
      </c>
      <c r="AA1220" s="154" t="s">
        <v>948</v>
      </c>
      <c r="AB1220" s="148">
        <v>23</v>
      </c>
      <c r="AC1220" s="148">
        <v>23</v>
      </c>
      <c r="AD1220" s="148" t="s">
        <v>105</v>
      </c>
      <c r="AE1220" s="154" t="s">
        <v>170</v>
      </c>
      <c r="AF1220" s="148">
        <v>2</v>
      </c>
      <c r="AG1220" s="148">
        <v>2</v>
      </c>
      <c r="AJ1220" s="148" t="s">
        <v>587</v>
      </c>
      <c r="AK1220" s="148">
        <v>1204</v>
      </c>
      <c r="AL1220" s="148">
        <v>0.01</v>
      </c>
      <c r="AM1220" s="148">
        <v>0.01</v>
      </c>
      <c r="AN1220" s="148">
        <v>712</v>
      </c>
      <c r="AO1220" s="148">
        <v>712</v>
      </c>
      <c r="AP1220" s="148">
        <v>151</v>
      </c>
      <c r="AQ1220" s="148">
        <v>151</v>
      </c>
      <c r="AR1220" s="148">
        <v>1204</v>
      </c>
      <c r="AS1220" s="148">
        <v>10</v>
      </c>
      <c r="AT1220" s="148">
        <v>10</v>
      </c>
      <c r="AU1220" s="148">
        <v>0.01</v>
      </c>
      <c r="AV1220" s="148">
        <v>0.01</v>
      </c>
      <c r="AW1220" s="148">
        <v>1168</v>
      </c>
      <c r="AX1220" s="148">
        <v>1168</v>
      </c>
      <c r="AY1220" s="148">
        <v>133</v>
      </c>
      <c r="AZ1220" s="148">
        <v>133</v>
      </c>
      <c r="BA1220" s="148" t="s">
        <v>107</v>
      </c>
      <c r="BB1220" s="148">
        <v>11</v>
      </c>
      <c r="BD1220" s="148">
        <v>8</v>
      </c>
      <c r="BF1220" s="148" t="s">
        <v>949</v>
      </c>
      <c r="BG1220" s="148">
        <v>1</v>
      </c>
      <c r="BI1220" s="153">
        <v>42535</v>
      </c>
      <c r="BJ1220" s="154" t="s">
        <v>953</v>
      </c>
      <c r="BK1220" s="148">
        <v>41054531300042</v>
      </c>
      <c r="BM1220" s="148" t="s">
        <v>100</v>
      </c>
      <c r="BN1220" s="148" t="s">
        <v>950</v>
      </c>
      <c r="BO1220" s="148" t="s">
        <v>951</v>
      </c>
      <c r="BQ1220" s="153">
        <v>42534</v>
      </c>
      <c r="BR1220" s="148">
        <v>3</v>
      </c>
      <c r="BT1220" s="148">
        <v>1409</v>
      </c>
      <c r="BV1220" s="148" t="s">
        <v>1617</v>
      </c>
      <c r="BW1220" s="148">
        <v>25</v>
      </c>
      <c r="BY1220" s="148">
        <v>27</v>
      </c>
      <c r="CA1220" s="148">
        <v>1</v>
      </c>
      <c r="CC1220" s="148">
        <v>34255833500051</v>
      </c>
      <c r="CE1220" s="148" t="s">
        <v>100</v>
      </c>
      <c r="CF1220" s="148">
        <v>1</v>
      </c>
      <c r="CH1220" s="148">
        <v>3</v>
      </c>
      <c r="CJ1220" s="149">
        <v>41054531300042</v>
      </c>
      <c r="CL1220" s="149" t="s">
        <v>97</v>
      </c>
      <c r="CN1220" s="149">
        <v>3</v>
      </c>
      <c r="CT1220" s="149" t="s">
        <v>98</v>
      </c>
      <c r="CU1220" s="152">
        <v>42667</v>
      </c>
      <c r="CV1220" s="149">
        <v>0</v>
      </c>
      <c r="CX1220" s="149" t="s">
        <v>97</v>
      </c>
      <c r="CY1220" s="149" t="s">
        <v>99</v>
      </c>
      <c r="CZ1220" s="149">
        <v>41054531300042</v>
      </c>
      <c r="DB1220" s="149" t="s">
        <v>100</v>
      </c>
      <c r="DC1220" s="149" t="s">
        <v>101</v>
      </c>
      <c r="DD1220" s="149" t="s">
        <v>102</v>
      </c>
      <c r="DE1220" s="149" t="s">
        <v>1615</v>
      </c>
      <c r="DF1220" s="149">
        <v>1</v>
      </c>
    </row>
    <row r="1221" spans="1:110" x14ac:dyDescent="0.25">
      <c r="A1221" s="148" t="s">
        <v>96</v>
      </c>
      <c r="B1221" s="148">
        <v>0</v>
      </c>
      <c r="D1221" s="148" t="s">
        <v>97</v>
      </c>
      <c r="K1221" s="148">
        <v>1</v>
      </c>
      <c r="M1221" s="148">
        <v>2</v>
      </c>
      <c r="N1221" s="148" t="s">
        <v>947</v>
      </c>
      <c r="O1221" s="148">
        <v>0</v>
      </c>
      <c r="R1221" s="148">
        <v>6127970</v>
      </c>
      <c r="S1221" s="153">
        <v>42534</v>
      </c>
      <c r="T1221" s="148">
        <v>4</v>
      </c>
      <c r="U1221" s="148">
        <v>2</v>
      </c>
      <c r="V1221" s="148">
        <v>2</v>
      </c>
      <c r="W1221" s="148" t="s">
        <v>241</v>
      </c>
      <c r="X1221" s="148">
        <v>0</v>
      </c>
      <c r="Y1221" s="148">
        <v>0</v>
      </c>
      <c r="Z1221" s="153">
        <v>42535</v>
      </c>
      <c r="AA1221" s="154" t="s">
        <v>948</v>
      </c>
      <c r="AB1221" s="148">
        <v>23</v>
      </c>
      <c r="AC1221" s="148">
        <v>23</v>
      </c>
      <c r="AD1221" s="148" t="s">
        <v>117</v>
      </c>
      <c r="AE1221" s="154" t="s">
        <v>954</v>
      </c>
      <c r="AF1221" s="148">
        <v>2</v>
      </c>
      <c r="AG1221" s="148">
        <v>2</v>
      </c>
      <c r="AJ1221" s="148" t="s">
        <v>588</v>
      </c>
      <c r="AK1221" s="148">
        <v>5483</v>
      </c>
      <c r="AL1221" s="148">
        <v>0.02</v>
      </c>
      <c r="AM1221" s="148">
        <v>0.02</v>
      </c>
      <c r="AP1221" s="148">
        <v>454</v>
      </c>
      <c r="AQ1221" s="148">
        <v>454</v>
      </c>
      <c r="AR1221" s="148">
        <v>5483</v>
      </c>
      <c r="AS1221" s="148">
        <v>10</v>
      </c>
      <c r="AT1221" s="148">
        <v>10</v>
      </c>
      <c r="AU1221" s="148">
        <v>0.02</v>
      </c>
      <c r="AV1221" s="148">
        <v>0.02</v>
      </c>
      <c r="AY1221" s="148">
        <v>133</v>
      </c>
      <c r="AZ1221" s="148">
        <v>133</v>
      </c>
      <c r="BA1221" s="148" t="s">
        <v>107</v>
      </c>
      <c r="BB1221" s="148">
        <v>11</v>
      </c>
      <c r="BD1221" s="148">
        <v>8</v>
      </c>
      <c r="BF1221" s="148" t="s">
        <v>949</v>
      </c>
      <c r="BG1221" s="148">
        <v>1</v>
      </c>
      <c r="BI1221" s="153">
        <v>42535</v>
      </c>
      <c r="BJ1221" s="154" t="s">
        <v>953</v>
      </c>
      <c r="BK1221" s="148">
        <v>41054531300042</v>
      </c>
      <c r="BM1221" s="148" t="s">
        <v>100</v>
      </c>
      <c r="BN1221" s="148" t="s">
        <v>950</v>
      </c>
      <c r="BO1221" s="148" t="s">
        <v>951</v>
      </c>
      <c r="BQ1221" s="153">
        <v>42534</v>
      </c>
      <c r="BR1221" s="148">
        <v>3</v>
      </c>
      <c r="BT1221" s="148">
        <v>1409</v>
      </c>
      <c r="BV1221" s="148" t="s">
        <v>1617</v>
      </c>
      <c r="BW1221" s="148">
        <v>25</v>
      </c>
      <c r="BY1221" s="148">
        <v>27</v>
      </c>
      <c r="CA1221" s="148">
        <v>1</v>
      </c>
      <c r="CC1221" s="148">
        <v>34255833500051</v>
      </c>
      <c r="CE1221" s="148" t="s">
        <v>100</v>
      </c>
      <c r="CF1221" s="148">
        <v>1</v>
      </c>
      <c r="CH1221" s="148">
        <v>3</v>
      </c>
      <c r="CJ1221" s="149">
        <v>41054531300042</v>
      </c>
      <c r="CL1221" s="149" t="s">
        <v>97</v>
      </c>
      <c r="CN1221" s="149">
        <v>3</v>
      </c>
      <c r="CT1221" s="149" t="s">
        <v>98</v>
      </c>
      <c r="CU1221" s="152">
        <v>42667</v>
      </c>
      <c r="CV1221" s="149">
        <v>0</v>
      </c>
      <c r="CX1221" s="149" t="s">
        <v>97</v>
      </c>
      <c r="CY1221" s="149" t="s">
        <v>99</v>
      </c>
      <c r="CZ1221" s="149">
        <v>41054531300042</v>
      </c>
      <c r="DB1221" s="149" t="s">
        <v>100</v>
      </c>
      <c r="DC1221" s="149" t="s">
        <v>101</v>
      </c>
      <c r="DD1221" s="149" t="s">
        <v>102</v>
      </c>
      <c r="DE1221" s="149" t="s">
        <v>1615</v>
      </c>
      <c r="DF1221" s="149">
        <v>1</v>
      </c>
    </row>
    <row r="1222" spans="1:110" x14ac:dyDescent="0.25">
      <c r="A1222" s="148" t="s">
        <v>96</v>
      </c>
      <c r="B1222" s="148">
        <v>0</v>
      </c>
      <c r="D1222" s="148" t="s">
        <v>97</v>
      </c>
      <c r="K1222" s="148">
        <v>1</v>
      </c>
      <c r="M1222" s="148">
        <v>2</v>
      </c>
      <c r="N1222" s="148" t="s">
        <v>947</v>
      </c>
      <c r="O1222" s="148">
        <v>0</v>
      </c>
      <c r="R1222" s="148">
        <v>6127970</v>
      </c>
      <c r="S1222" s="153">
        <v>42534</v>
      </c>
      <c r="T1222" s="148">
        <v>4</v>
      </c>
      <c r="U1222" s="148">
        <v>1</v>
      </c>
      <c r="V1222" s="148">
        <v>1</v>
      </c>
      <c r="X1222" s="148">
        <v>0</v>
      </c>
      <c r="Y1222" s="148">
        <v>0</v>
      </c>
      <c r="Z1222" s="153">
        <v>42535</v>
      </c>
      <c r="AA1222" s="154" t="s">
        <v>948</v>
      </c>
      <c r="AB1222" s="148">
        <v>23</v>
      </c>
      <c r="AC1222" s="148">
        <v>23</v>
      </c>
      <c r="AD1222" s="148" t="s">
        <v>117</v>
      </c>
      <c r="AE1222" s="154" t="s">
        <v>954</v>
      </c>
      <c r="AF1222" s="148">
        <v>2</v>
      </c>
      <c r="AG1222" s="148">
        <v>2</v>
      </c>
      <c r="AJ1222" s="148" t="s">
        <v>589</v>
      </c>
      <c r="AK1222" s="148">
        <v>2741</v>
      </c>
      <c r="AL1222" s="148">
        <v>5.0000000000000001E-3</v>
      </c>
      <c r="AM1222" s="148">
        <v>5.0000000000000001E-3</v>
      </c>
      <c r="AP1222" s="148">
        <v>454</v>
      </c>
      <c r="AQ1222" s="148">
        <v>454</v>
      </c>
      <c r="AR1222" s="148">
        <v>2741</v>
      </c>
      <c r="AS1222" s="148">
        <v>10</v>
      </c>
      <c r="AT1222" s="148">
        <v>10</v>
      </c>
      <c r="AU1222" s="148">
        <v>5.0000000000000001E-3</v>
      </c>
      <c r="AV1222" s="148">
        <v>5.0000000000000001E-3</v>
      </c>
      <c r="AY1222" s="148">
        <v>133</v>
      </c>
      <c r="AZ1222" s="148">
        <v>133</v>
      </c>
      <c r="BA1222" s="148" t="s">
        <v>107</v>
      </c>
      <c r="BB1222" s="148">
        <v>11</v>
      </c>
      <c r="BD1222" s="148">
        <v>8</v>
      </c>
      <c r="BF1222" s="148" t="s">
        <v>949</v>
      </c>
      <c r="BG1222" s="148">
        <v>1</v>
      </c>
      <c r="BI1222" s="153">
        <v>42535</v>
      </c>
      <c r="BJ1222" s="154" t="s">
        <v>953</v>
      </c>
      <c r="BK1222" s="148">
        <v>41054531300042</v>
      </c>
      <c r="BM1222" s="148" t="s">
        <v>100</v>
      </c>
      <c r="BN1222" s="148" t="s">
        <v>950</v>
      </c>
      <c r="BO1222" s="148" t="s">
        <v>951</v>
      </c>
      <c r="BQ1222" s="153">
        <v>42534</v>
      </c>
      <c r="BR1222" s="148">
        <v>3</v>
      </c>
      <c r="BT1222" s="148">
        <v>1409</v>
      </c>
      <c r="BV1222" s="148" t="s">
        <v>1617</v>
      </c>
      <c r="BW1222" s="148">
        <v>25</v>
      </c>
      <c r="BY1222" s="148">
        <v>27</v>
      </c>
      <c r="CA1222" s="148">
        <v>1</v>
      </c>
      <c r="CC1222" s="148">
        <v>34255833500051</v>
      </c>
      <c r="CE1222" s="148" t="s">
        <v>100</v>
      </c>
      <c r="CF1222" s="148">
        <v>1</v>
      </c>
      <c r="CH1222" s="148">
        <v>3</v>
      </c>
      <c r="CJ1222" s="149">
        <v>41054531300042</v>
      </c>
      <c r="CL1222" s="149" t="s">
        <v>97</v>
      </c>
      <c r="CN1222" s="149">
        <v>3</v>
      </c>
      <c r="CT1222" s="149" t="s">
        <v>98</v>
      </c>
      <c r="CU1222" s="152">
        <v>42667</v>
      </c>
      <c r="CV1222" s="149">
        <v>0</v>
      </c>
      <c r="CX1222" s="149" t="s">
        <v>97</v>
      </c>
      <c r="CY1222" s="149" t="s">
        <v>99</v>
      </c>
      <c r="CZ1222" s="149">
        <v>41054531300042</v>
      </c>
      <c r="DB1222" s="149" t="s">
        <v>100</v>
      </c>
      <c r="DC1222" s="149" t="s">
        <v>101</v>
      </c>
      <c r="DD1222" s="149" t="s">
        <v>102</v>
      </c>
      <c r="DE1222" s="149" t="s">
        <v>1615</v>
      </c>
      <c r="DF1222" s="149">
        <v>1</v>
      </c>
    </row>
    <row r="1223" spans="1:110" x14ac:dyDescent="0.25">
      <c r="A1223" s="148" t="s">
        <v>96</v>
      </c>
      <c r="B1223" s="148">
        <v>0</v>
      </c>
      <c r="D1223" s="148" t="s">
        <v>97</v>
      </c>
      <c r="K1223" s="148">
        <v>1</v>
      </c>
      <c r="M1223" s="148">
        <v>2</v>
      </c>
      <c r="N1223" s="148" t="s">
        <v>947</v>
      </c>
      <c r="O1223" s="148">
        <v>0</v>
      </c>
      <c r="R1223" s="148">
        <v>6127970</v>
      </c>
      <c r="S1223" s="153">
        <v>42534</v>
      </c>
      <c r="T1223" s="148">
        <v>4</v>
      </c>
      <c r="U1223" s="148">
        <v>1</v>
      </c>
      <c r="V1223" s="148">
        <v>1</v>
      </c>
      <c r="X1223" s="148">
        <v>0</v>
      </c>
      <c r="Y1223" s="148">
        <v>0</v>
      </c>
      <c r="Z1223" s="153">
        <v>42535</v>
      </c>
      <c r="AA1223" s="154" t="s">
        <v>948</v>
      </c>
      <c r="AB1223" s="148">
        <v>23</v>
      </c>
      <c r="AC1223" s="148">
        <v>23</v>
      </c>
      <c r="AD1223" s="148" t="s">
        <v>117</v>
      </c>
      <c r="AE1223" s="154" t="s">
        <v>154</v>
      </c>
      <c r="AF1223" s="148">
        <v>2</v>
      </c>
      <c r="AG1223" s="148">
        <v>2</v>
      </c>
      <c r="AJ1223" s="148" t="s">
        <v>590</v>
      </c>
      <c r="AK1223" s="148">
        <v>2025</v>
      </c>
      <c r="AL1223" s="148">
        <v>5.0000000000000001E-3</v>
      </c>
      <c r="AM1223" s="148">
        <v>5.0000000000000001E-3</v>
      </c>
      <c r="AN1223" s="148">
        <v>712</v>
      </c>
      <c r="AO1223" s="148">
        <v>712</v>
      </c>
      <c r="AP1223" s="148">
        <v>405</v>
      </c>
      <c r="AQ1223" s="148">
        <v>405</v>
      </c>
      <c r="AR1223" s="148">
        <v>2025</v>
      </c>
      <c r="AS1223" s="148">
        <v>10</v>
      </c>
      <c r="AT1223" s="148">
        <v>10</v>
      </c>
      <c r="AU1223" s="148">
        <v>5.0000000000000001E-3</v>
      </c>
      <c r="AV1223" s="148">
        <v>5.0000000000000001E-3</v>
      </c>
      <c r="AW1223" s="148">
        <v>1168</v>
      </c>
      <c r="AX1223" s="148">
        <v>1168</v>
      </c>
      <c r="AY1223" s="148">
        <v>133</v>
      </c>
      <c r="AZ1223" s="148">
        <v>133</v>
      </c>
      <c r="BA1223" s="148" t="s">
        <v>107</v>
      </c>
      <c r="BB1223" s="148">
        <v>11</v>
      </c>
      <c r="BD1223" s="148">
        <v>8</v>
      </c>
      <c r="BF1223" s="148" t="s">
        <v>949</v>
      </c>
      <c r="BG1223" s="148">
        <v>1</v>
      </c>
      <c r="BI1223" s="153">
        <v>42535</v>
      </c>
      <c r="BJ1223" s="154" t="s">
        <v>953</v>
      </c>
      <c r="BK1223" s="148">
        <v>41054531300042</v>
      </c>
      <c r="BM1223" s="148" t="s">
        <v>100</v>
      </c>
      <c r="BN1223" s="148" t="s">
        <v>950</v>
      </c>
      <c r="BO1223" s="148" t="s">
        <v>951</v>
      </c>
      <c r="BQ1223" s="153">
        <v>42534</v>
      </c>
      <c r="BR1223" s="148">
        <v>3</v>
      </c>
      <c r="BT1223" s="148">
        <v>1409</v>
      </c>
      <c r="BV1223" s="148" t="s">
        <v>1617</v>
      </c>
      <c r="BW1223" s="148">
        <v>25</v>
      </c>
      <c r="BY1223" s="148">
        <v>27</v>
      </c>
      <c r="CA1223" s="148">
        <v>1</v>
      </c>
      <c r="CC1223" s="148">
        <v>34255833500051</v>
      </c>
      <c r="CE1223" s="148" t="s">
        <v>100</v>
      </c>
      <c r="CF1223" s="148">
        <v>1</v>
      </c>
      <c r="CH1223" s="148">
        <v>3</v>
      </c>
      <c r="CJ1223" s="149">
        <v>41054531300042</v>
      </c>
      <c r="CL1223" s="149" t="s">
        <v>97</v>
      </c>
      <c r="CN1223" s="149">
        <v>3</v>
      </c>
      <c r="CT1223" s="149" t="s">
        <v>98</v>
      </c>
      <c r="CU1223" s="152">
        <v>42667</v>
      </c>
      <c r="CV1223" s="149">
        <v>0</v>
      </c>
      <c r="CX1223" s="149" t="s">
        <v>97</v>
      </c>
      <c r="CY1223" s="149" t="s">
        <v>99</v>
      </c>
      <c r="CZ1223" s="149">
        <v>41054531300042</v>
      </c>
      <c r="DB1223" s="149" t="s">
        <v>100</v>
      </c>
      <c r="DC1223" s="149" t="s">
        <v>101</v>
      </c>
      <c r="DD1223" s="149" t="s">
        <v>102</v>
      </c>
      <c r="DE1223" s="149" t="s">
        <v>1615</v>
      </c>
      <c r="DF1223" s="149">
        <v>1</v>
      </c>
    </row>
    <row r="1224" spans="1:110" x14ac:dyDescent="0.25">
      <c r="A1224" s="148" t="s">
        <v>96</v>
      </c>
      <c r="B1224" s="148">
        <v>0</v>
      </c>
      <c r="D1224" s="148" t="s">
        <v>97</v>
      </c>
      <c r="K1224" s="148">
        <v>1</v>
      </c>
      <c r="M1224" s="148">
        <v>2</v>
      </c>
      <c r="N1224" s="148" t="s">
        <v>947</v>
      </c>
      <c r="O1224" s="148">
        <v>0</v>
      </c>
      <c r="R1224" s="148">
        <v>6127970</v>
      </c>
      <c r="S1224" s="153">
        <v>42534</v>
      </c>
      <c r="T1224" s="148">
        <v>4</v>
      </c>
      <c r="U1224" s="148">
        <v>1</v>
      </c>
      <c r="V1224" s="148">
        <v>1</v>
      </c>
      <c r="X1224" s="148">
        <v>0</v>
      </c>
      <c r="Y1224" s="148">
        <v>0</v>
      </c>
      <c r="Z1224" s="153">
        <v>42535</v>
      </c>
      <c r="AA1224" s="154" t="s">
        <v>948</v>
      </c>
      <c r="AB1224" s="148">
        <v>23</v>
      </c>
      <c r="AC1224" s="148">
        <v>23</v>
      </c>
      <c r="AD1224" s="148" t="s">
        <v>117</v>
      </c>
      <c r="AE1224" s="154" t="s">
        <v>954</v>
      </c>
      <c r="AF1224" s="148">
        <v>2</v>
      </c>
      <c r="AG1224" s="148">
        <v>2</v>
      </c>
      <c r="AJ1224" s="148" t="s">
        <v>591</v>
      </c>
      <c r="AK1224" s="148">
        <v>2563</v>
      </c>
      <c r="AL1224" s="148">
        <v>5.0000000000000001E-3</v>
      </c>
      <c r="AM1224" s="148">
        <v>5.0000000000000001E-3</v>
      </c>
      <c r="AP1224" s="148">
        <v>454</v>
      </c>
      <c r="AQ1224" s="148">
        <v>454</v>
      </c>
      <c r="AR1224" s="148">
        <v>2563</v>
      </c>
      <c r="AS1224" s="148">
        <v>10</v>
      </c>
      <c r="AT1224" s="148">
        <v>10</v>
      </c>
      <c r="AU1224" s="148">
        <v>5.0000000000000001E-3</v>
      </c>
      <c r="AV1224" s="148">
        <v>5.0000000000000001E-3</v>
      </c>
      <c r="AY1224" s="148">
        <v>133</v>
      </c>
      <c r="AZ1224" s="148">
        <v>133</v>
      </c>
      <c r="BA1224" s="148" t="s">
        <v>107</v>
      </c>
      <c r="BB1224" s="148">
        <v>11</v>
      </c>
      <c r="BD1224" s="148">
        <v>8</v>
      </c>
      <c r="BF1224" s="148" t="s">
        <v>949</v>
      </c>
      <c r="BG1224" s="148">
        <v>1</v>
      </c>
      <c r="BI1224" s="153">
        <v>42535</v>
      </c>
      <c r="BJ1224" s="154" t="s">
        <v>953</v>
      </c>
      <c r="BK1224" s="148">
        <v>41054531300042</v>
      </c>
      <c r="BM1224" s="148" t="s">
        <v>100</v>
      </c>
      <c r="BN1224" s="148" t="s">
        <v>950</v>
      </c>
      <c r="BO1224" s="148" t="s">
        <v>951</v>
      </c>
      <c r="BQ1224" s="153">
        <v>42534</v>
      </c>
      <c r="BR1224" s="148">
        <v>3</v>
      </c>
      <c r="BT1224" s="148">
        <v>1409</v>
      </c>
      <c r="BV1224" s="148" t="s">
        <v>1617</v>
      </c>
      <c r="BW1224" s="148">
        <v>25</v>
      </c>
      <c r="BY1224" s="148">
        <v>27</v>
      </c>
      <c r="CA1224" s="148">
        <v>1</v>
      </c>
      <c r="CC1224" s="148">
        <v>34255833500051</v>
      </c>
      <c r="CE1224" s="148" t="s">
        <v>100</v>
      </c>
      <c r="CF1224" s="148">
        <v>1</v>
      </c>
      <c r="CH1224" s="148">
        <v>3</v>
      </c>
      <c r="CJ1224" s="149">
        <v>41054531300042</v>
      </c>
      <c r="CL1224" s="149" t="s">
        <v>97</v>
      </c>
      <c r="CN1224" s="149">
        <v>3</v>
      </c>
      <c r="CT1224" s="149" t="s">
        <v>98</v>
      </c>
      <c r="CU1224" s="152">
        <v>42667</v>
      </c>
      <c r="CV1224" s="149">
        <v>0</v>
      </c>
      <c r="CX1224" s="149" t="s">
        <v>97</v>
      </c>
      <c r="CY1224" s="149" t="s">
        <v>99</v>
      </c>
      <c r="CZ1224" s="149">
        <v>41054531300042</v>
      </c>
      <c r="DB1224" s="149" t="s">
        <v>100</v>
      </c>
      <c r="DC1224" s="149" t="s">
        <v>101</v>
      </c>
      <c r="DD1224" s="149" t="s">
        <v>102</v>
      </c>
      <c r="DE1224" s="149" t="s">
        <v>1615</v>
      </c>
      <c r="DF1224" s="149">
        <v>1</v>
      </c>
    </row>
    <row r="1225" spans="1:110" x14ac:dyDescent="0.25">
      <c r="A1225" s="148" t="s">
        <v>96</v>
      </c>
      <c r="B1225" s="148">
        <v>0</v>
      </c>
      <c r="D1225" s="148" t="s">
        <v>97</v>
      </c>
      <c r="K1225" s="148">
        <v>1</v>
      </c>
      <c r="M1225" s="148">
        <v>2</v>
      </c>
      <c r="N1225" s="148" t="s">
        <v>947</v>
      </c>
      <c r="O1225" s="148">
        <v>0</v>
      </c>
      <c r="R1225" s="148">
        <v>6127970</v>
      </c>
      <c r="S1225" s="153">
        <v>42534</v>
      </c>
      <c r="T1225" s="148">
        <v>4</v>
      </c>
      <c r="U1225" s="148">
        <v>1</v>
      </c>
      <c r="V1225" s="148">
        <v>1</v>
      </c>
      <c r="X1225" s="148">
        <v>0</v>
      </c>
      <c r="Y1225" s="148">
        <v>0</v>
      </c>
      <c r="Z1225" s="153">
        <v>42535</v>
      </c>
      <c r="AA1225" s="154" t="s">
        <v>948</v>
      </c>
      <c r="AB1225" s="148">
        <v>23</v>
      </c>
      <c r="AC1225" s="148">
        <v>23</v>
      </c>
      <c r="AD1225" s="148" t="s">
        <v>117</v>
      </c>
      <c r="AE1225" s="154" t="s">
        <v>954</v>
      </c>
      <c r="AF1225" s="148">
        <v>2</v>
      </c>
      <c r="AG1225" s="148">
        <v>2</v>
      </c>
      <c r="AJ1225" s="148" t="s">
        <v>592</v>
      </c>
      <c r="AK1225" s="148">
        <v>1205</v>
      </c>
      <c r="AL1225" s="148">
        <v>5.0000000000000001E-3</v>
      </c>
      <c r="AM1225" s="148">
        <v>5.0000000000000001E-3</v>
      </c>
      <c r="AP1225" s="148">
        <v>454</v>
      </c>
      <c r="AQ1225" s="148">
        <v>454</v>
      </c>
      <c r="AR1225" s="148">
        <v>1205</v>
      </c>
      <c r="AS1225" s="148">
        <v>10</v>
      </c>
      <c r="AT1225" s="148">
        <v>10</v>
      </c>
      <c r="AU1225" s="148">
        <v>5.0000000000000001E-3</v>
      </c>
      <c r="AV1225" s="148">
        <v>5.0000000000000001E-3</v>
      </c>
      <c r="AY1225" s="148">
        <v>133</v>
      </c>
      <c r="AZ1225" s="148">
        <v>133</v>
      </c>
      <c r="BA1225" s="148" t="s">
        <v>107</v>
      </c>
      <c r="BB1225" s="148">
        <v>11</v>
      </c>
      <c r="BD1225" s="148">
        <v>8</v>
      </c>
      <c r="BF1225" s="148" t="s">
        <v>949</v>
      </c>
      <c r="BG1225" s="148">
        <v>1</v>
      </c>
      <c r="BI1225" s="153">
        <v>42535</v>
      </c>
      <c r="BJ1225" s="154" t="s">
        <v>953</v>
      </c>
      <c r="BK1225" s="148">
        <v>41054531300042</v>
      </c>
      <c r="BM1225" s="148" t="s">
        <v>100</v>
      </c>
      <c r="BN1225" s="148" t="s">
        <v>950</v>
      </c>
      <c r="BO1225" s="148" t="s">
        <v>951</v>
      </c>
      <c r="BQ1225" s="153">
        <v>42534</v>
      </c>
      <c r="BR1225" s="148">
        <v>3</v>
      </c>
      <c r="BT1225" s="148">
        <v>1409</v>
      </c>
      <c r="BV1225" s="148" t="s">
        <v>1617</v>
      </c>
      <c r="BW1225" s="148">
        <v>25</v>
      </c>
      <c r="BY1225" s="148">
        <v>27</v>
      </c>
      <c r="CA1225" s="148">
        <v>1</v>
      </c>
      <c r="CC1225" s="148">
        <v>34255833500051</v>
      </c>
      <c r="CE1225" s="148" t="s">
        <v>100</v>
      </c>
      <c r="CF1225" s="148">
        <v>1</v>
      </c>
      <c r="CH1225" s="148">
        <v>3</v>
      </c>
      <c r="CJ1225" s="149">
        <v>41054531300042</v>
      </c>
      <c r="CL1225" s="149" t="s">
        <v>97</v>
      </c>
      <c r="CN1225" s="149">
        <v>3</v>
      </c>
      <c r="CT1225" s="149" t="s">
        <v>98</v>
      </c>
      <c r="CU1225" s="152">
        <v>42667</v>
      </c>
      <c r="CV1225" s="149">
        <v>0</v>
      </c>
      <c r="CX1225" s="149" t="s">
        <v>97</v>
      </c>
      <c r="CY1225" s="149" t="s">
        <v>99</v>
      </c>
      <c r="CZ1225" s="149">
        <v>41054531300042</v>
      </c>
      <c r="DB1225" s="149" t="s">
        <v>100</v>
      </c>
      <c r="DC1225" s="149" t="s">
        <v>101</v>
      </c>
      <c r="DD1225" s="149" t="s">
        <v>102</v>
      </c>
      <c r="DE1225" s="149" t="s">
        <v>1615</v>
      </c>
      <c r="DF1225" s="149">
        <v>1</v>
      </c>
    </row>
    <row r="1226" spans="1:110" x14ac:dyDescent="0.25">
      <c r="A1226" s="148" t="s">
        <v>96</v>
      </c>
      <c r="B1226" s="148">
        <v>0</v>
      </c>
      <c r="D1226" s="148" t="s">
        <v>97</v>
      </c>
      <c r="K1226" s="148">
        <v>1</v>
      </c>
      <c r="M1226" s="148">
        <v>2</v>
      </c>
      <c r="N1226" s="148" t="s">
        <v>947</v>
      </c>
      <c r="O1226" s="148">
        <v>0</v>
      </c>
      <c r="R1226" s="148">
        <v>6127970</v>
      </c>
      <c r="S1226" s="153">
        <v>42534</v>
      </c>
      <c r="T1226" s="148">
        <v>4</v>
      </c>
      <c r="U1226" s="148">
        <v>1</v>
      </c>
      <c r="V1226" s="148">
        <v>1</v>
      </c>
      <c r="X1226" s="148">
        <v>0</v>
      </c>
      <c r="Y1226" s="148">
        <v>0</v>
      </c>
      <c r="Z1226" s="153">
        <v>42535</v>
      </c>
      <c r="AA1226" s="154" t="s">
        <v>948</v>
      </c>
      <c r="AB1226" s="148">
        <v>23</v>
      </c>
      <c r="AC1226" s="148">
        <v>23</v>
      </c>
      <c r="AD1226" s="148" t="s">
        <v>117</v>
      </c>
      <c r="AE1226" s="154" t="s">
        <v>154</v>
      </c>
      <c r="AF1226" s="148">
        <v>2</v>
      </c>
      <c r="AG1226" s="148">
        <v>2</v>
      </c>
      <c r="AJ1226" s="148" t="s">
        <v>593</v>
      </c>
      <c r="AK1226" s="148">
        <v>2871</v>
      </c>
      <c r="AL1226" s="148">
        <v>5.0000000000000001E-3</v>
      </c>
      <c r="AM1226" s="148">
        <v>5.0000000000000001E-3</v>
      </c>
      <c r="AN1226" s="148">
        <v>712</v>
      </c>
      <c r="AO1226" s="148">
        <v>712</v>
      </c>
      <c r="AP1226" s="148">
        <v>405</v>
      </c>
      <c r="AQ1226" s="148">
        <v>405</v>
      </c>
      <c r="AR1226" s="148">
        <v>2871</v>
      </c>
      <c r="AS1226" s="148">
        <v>10</v>
      </c>
      <c r="AT1226" s="148">
        <v>10</v>
      </c>
      <c r="AU1226" s="148">
        <v>5.0000000000000001E-3</v>
      </c>
      <c r="AV1226" s="148">
        <v>5.0000000000000001E-3</v>
      </c>
      <c r="AW1226" s="148">
        <v>1168</v>
      </c>
      <c r="AX1226" s="148">
        <v>1168</v>
      </c>
      <c r="AY1226" s="148">
        <v>133</v>
      </c>
      <c r="AZ1226" s="148">
        <v>133</v>
      </c>
      <c r="BA1226" s="148" t="s">
        <v>107</v>
      </c>
      <c r="BB1226" s="148">
        <v>11</v>
      </c>
      <c r="BD1226" s="148">
        <v>8</v>
      </c>
      <c r="BF1226" s="148" t="s">
        <v>949</v>
      </c>
      <c r="BG1226" s="148">
        <v>1</v>
      </c>
      <c r="BI1226" s="153">
        <v>42535</v>
      </c>
      <c r="BJ1226" s="154" t="s">
        <v>953</v>
      </c>
      <c r="BK1226" s="148">
        <v>41054531300042</v>
      </c>
      <c r="BM1226" s="148" t="s">
        <v>100</v>
      </c>
      <c r="BN1226" s="148" t="s">
        <v>950</v>
      </c>
      <c r="BO1226" s="148" t="s">
        <v>951</v>
      </c>
      <c r="BQ1226" s="153">
        <v>42534</v>
      </c>
      <c r="BR1226" s="148">
        <v>3</v>
      </c>
      <c r="BT1226" s="148">
        <v>1409</v>
      </c>
      <c r="BV1226" s="148" t="s">
        <v>1617</v>
      </c>
      <c r="BW1226" s="148">
        <v>25</v>
      </c>
      <c r="BY1226" s="148">
        <v>27</v>
      </c>
      <c r="CA1226" s="148">
        <v>1</v>
      </c>
      <c r="CC1226" s="148">
        <v>34255833500051</v>
      </c>
      <c r="CE1226" s="148" t="s">
        <v>100</v>
      </c>
      <c r="CF1226" s="148">
        <v>1</v>
      </c>
      <c r="CH1226" s="148">
        <v>3</v>
      </c>
      <c r="CJ1226" s="149">
        <v>41054531300042</v>
      </c>
      <c r="CL1226" s="149" t="s">
        <v>97</v>
      </c>
      <c r="CN1226" s="149">
        <v>3</v>
      </c>
      <c r="CT1226" s="149" t="s">
        <v>98</v>
      </c>
      <c r="CU1226" s="152">
        <v>42667</v>
      </c>
      <c r="CV1226" s="149">
        <v>0</v>
      </c>
      <c r="CX1226" s="149" t="s">
        <v>97</v>
      </c>
      <c r="CY1226" s="149" t="s">
        <v>99</v>
      </c>
      <c r="CZ1226" s="149">
        <v>41054531300042</v>
      </c>
      <c r="DB1226" s="149" t="s">
        <v>100</v>
      </c>
      <c r="DC1226" s="149" t="s">
        <v>101</v>
      </c>
      <c r="DD1226" s="149" t="s">
        <v>102</v>
      </c>
      <c r="DE1226" s="149" t="s">
        <v>1615</v>
      </c>
      <c r="DF1226" s="149">
        <v>1</v>
      </c>
    </row>
    <row r="1227" spans="1:110" x14ac:dyDescent="0.25">
      <c r="A1227" s="148" t="s">
        <v>96</v>
      </c>
      <c r="B1227" s="148">
        <v>0</v>
      </c>
      <c r="D1227" s="148" t="s">
        <v>97</v>
      </c>
      <c r="K1227" s="148">
        <v>1</v>
      </c>
      <c r="M1227" s="148">
        <v>2</v>
      </c>
      <c r="N1227" s="148" t="s">
        <v>947</v>
      </c>
      <c r="O1227" s="148">
        <v>0</v>
      </c>
      <c r="R1227" s="148">
        <v>6127970</v>
      </c>
      <c r="S1227" s="153">
        <v>42534</v>
      </c>
      <c r="T1227" s="148">
        <v>4</v>
      </c>
      <c r="U1227" s="148">
        <v>1</v>
      </c>
      <c r="V1227" s="148">
        <v>1</v>
      </c>
      <c r="X1227" s="148">
        <v>0</v>
      </c>
      <c r="Y1227" s="148">
        <v>0</v>
      </c>
      <c r="Z1227" s="153">
        <v>42535</v>
      </c>
      <c r="AA1227" s="154" t="s">
        <v>948</v>
      </c>
      <c r="AB1227" s="148">
        <v>23</v>
      </c>
      <c r="AC1227" s="148">
        <v>23</v>
      </c>
      <c r="AD1227" s="148" t="s">
        <v>117</v>
      </c>
      <c r="AE1227" s="154" t="s">
        <v>954</v>
      </c>
      <c r="AF1227" s="148">
        <v>2</v>
      </c>
      <c r="AG1227" s="148">
        <v>2</v>
      </c>
      <c r="AJ1227" s="148" t="s">
        <v>594</v>
      </c>
      <c r="AK1227" s="148">
        <v>2738</v>
      </c>
      <c r="AL1227" s="148">
        <v>5.0000000000000001E-3</v>
      </c>
      <c r="AM1227" s="148">
        <v>5.0000000000000001E-3</v>
      </c>
      <c r="AP1227" s="148">
        <v>454</v>
      </c>
      <c r="AQ1227" s="148">
        <v>454</v>
      </c>
      <c r="AR1227" s="148">
        <v>2738</v>
      </c>
      <c r="AS1227" s="148">
        <v>10</v>
      </c>
      <c r="AT1227" s="148">
        <v>10</v>
      </c>
      <c r="AU1227" s="148">
        <v>5.0000000000000001E-3</v>
      </c>
      <c r="AV1227" s="148">
        <v>5.0000000000000001E-3</v>
      </c>
      <c r="AY1227" s="148">
        <v>133</v>
      </c>
      <c r="AZ1227" s="148">
        <v>133</v>
      </c>
      <c r="BA1227" s="148" t="s">
        <v>107</v>
      </c>
      <c r="BB1227" s="148">
        <v>11</v>
      </c>
      <c r="BD1227" s="148">
        <v>8</v>
      </c>
      <c r="BF1227" s="148" t="s">
        <v>949</v>
      </c>
      <c r="BG1227" s="148">
        <v>1</v>
      </c>
      <c r="BI1227" s="153">
        <v>42535</v>
      </c>
      <c r="BJ1227" s="154" t="s">
        <v>953</v>
      </c>
      <c r="BK1227" s="148">
        <v>41054531300042</v>
      </c>
      <c r="BM1227" s="148" t="s">
        <v>100</v>
      </c>
      <c r="BN1227" s="148" t="s">
        <v>950</v>
      </c>
      <c r="BO1227" s="148" t="s">
        <v>951</v>
      </c>
      <c r="BQ1227" s="153">
        <v>42534</v>
      </c>
      <c r="BR1227" s="148">
        <v>3</v>
      </c>
      <c r="BT1227" s="148">
        <v>1409</v>
      </c>
      <c r="BV1227" s="148" t="s">
        <v>1617</v>
      </c>
      <c r="BW1227" s="148">
        <v>25</v>
      </c>
      <c r="BY1227" s="148">
        <v>27</v>
      </c>
      <c r="CA1227" s="148">
        <v>1</v>
      </c>
      <c r="CC1227" s="148">
        <v>34255833500051</v>
      </c>
      <c r="CE1227" s="148" t="s">
        <v>100</v>
      </c>
      <c r="CF1227" s="148">
        <v>1</v>
      </c>
      <c r="CH1227" s="148">
        <v>3</v>
      </c>
      <c r="CJ1227" s="149">
        <v>41054531300042</v>
      </c>
      <c r="CL1227" s="149" t="s">
        <v>97</v>
      </c>
      <c r="CN1227" s="149">
        <v>3</v>
      </c>
      <c r="CT1227" s="149" t="s">
        <v>98</v>
      </c>
      <c r="CU1227" s="152">
        <v>42667</v>
      </c>
      <c r="CV1227" s="149">
        <v>0</v>
      </c>
      <c r="CX1227" s="149" t="s">
        <v>97</v>
      </c>
      <c r="CY1227" s="149" t="s">
        <v>99</v>
      </c>
      <c r="CZ1227" s="149">
        <v>41054531300042</v>
      </c>
      <c r="DB1227" s="149" t="s">
        <v>100</v>
      </c>
      <c r="DC1227" s="149" t="s">
        <v>101</v>
      </c>
      <c r="DD1227" s="149" t="s">
        <v>102</v>
      </c>
      <c r="DE1227" s="149" t="s">
        <v>1615</v>
      </c>
      <c r="DF1227" s="149">
        <v>1</v>
      </c>
    </row>
    <row r="1228" spans="1:110" x14ac:dyDescent="0.25">
      <c r="A1228" s="148" t="s">
        <v>96</v>
      </c>
      <c r="B1228" s="148">
        <v>0</v>
      </c>
      <c r="D1228" s="148" t="s">
        <v>97</v>
      </c>
      <c r="K1228" s="148">
        <v>1</v>
      </c>
      <c r="M1228" s="148">
        <v>2</v>
      </c>
      <c r="N1228" s="148" t="s">
        <v>947</v>
      </c>
      <c r="O1228" s="148">
        <v>0</v>
      </c>
      <c r="R1228" s="148">
        <v>6127970</v>
      </c>
      <c r="S1228" s="153">
        <v>42534</v>
      </c>
      <c r="T1228" s="148">
        <v>4</v>
      </c>
      <c r="U1228" s="148">
        <v>2</v>
      </c>
      <c r="V1228" s="148">
        <v>2</v>
      </c>
      <c r="X1228" s="148">
        <v>0</v>
      </c>
      <c r="Y1228" s="148">
        <v>0</v>
      </c>
      <c r="Z1228" s="153">
        <v>42535</v>
      </c>
      <c r="AA1228" s="154" t="s">
        <v>948</v>
      </c>
      <c r="AB1228" s="148">
        <v>23</v>
      </c>
      <c r="AC1228" s="148">
        <v>23</v>
      </c>
      <c r="AD1228" s="148" t="s">
        <v>117</v>
      </c>
      <c r="AE1228" s="154" t="s">
        <v>954</v>
      </c>
      <c r="AF1228" s="148">
        <v>2</v>
      </c>
      <c r="AG1228" s="148">
        <v>2</v>
      </c>
      <c r="AJ1228" s="148" t="s">
        <v>595</v>
      </c>
      <c r="AK1228" s="148">
        <v>2847</v>
      </c>
      <c r="AL1228" s="148">
        <v>5.0000000000000001E-3</v>
      </c>
      <c r="AM1228" s="148">
        <v>5.0000000000000001E-3</v>
      </c>
      <c r="AP1228" s="148">
        <v>454</v>
      </c>
      <c r="AQ1228" s="148">
        <v>454</v>
      </c>
      <c r="AR1228" s="148">
        <v>2847</v>
      </c>
      <c r="AS1228" s="148">
        <v>10</v>
      </c>
      <c r="AT1228" s="148">
        <v>10</v>
      </c>
      <c r="AU1228" s="148">
        <v>5.0000000000000001E-3</v>
      </c>
      <c r="AV1228" s="148">
        <v>5.0000000000000001E-3</v>
      </c>
      <c r="AY1228" s="148">
        <v>133</v>
      </c>
      <c r="AZ1228" s="148">
        <v>133</v>
      </c>
      <c r="BA1228" s="148" t="s">
        <v>107</v>
      </c>
      <c r="BB1228" s="148">
        <v>11</v>
      </c>
      <c r="BD1228" s="148">
        <v>8</v>
      </c>
      <c r="BF1228" s="148" t="s">
        <v>949</v>
      </c>
      <c r="BG1228" s="148">
        <v>1</v>
      </c>
      <c r="BI1228" s="153">
        <v>42535</v>
      </c>
      <c r="BJ1228" s="154" t="s">
        <v>953</v>
      </c>
      <c r="BK1228" s="148">
        <v>41054531300042</v>
      </c>
      <c r="BM1228" s="148" t="s">
        <v>100</v>
      </c>
      <c r="BN1228" s="148" t="s">
        <v>950</v>
      </c>
      <c r="BO1228" s="148" t="s">
        <v>951</v>
      </c>
      <c r="BQ1228" s="153">
        <v>42534</v>
      </c>
      <c r="BR1228" s="148">
        <v>3</v>
      </c>
      <c r="BT1228" s="148">
        <v>1409</v>
      </c>
      <c r="BV1228" s="148" t="s">
        <v>1617</v>
      </c>
      <c r="BW1228" s="148">
        <v>25</v>
      </c>
      <c r="BY1228" s="148">
        <v>27</v>
      </c>
      <c r="CA1228" s="148">
        <v>1</v>
      </c>
      <c r="CC1228" s="148">
        <v>34255833500051</v>
      </c>
      <c r="CE1228" s="148" t="s">
        <v>100</v>
      </c>
      <c r="CF1228" s="148">
        <v>1</v>
      </c>
      <c r="CH1228" s="148">
        <v>3</v>
      </c>
      <c r="CJ1228" s="149">
        <v>41054531300042</v>
      </c>
      <c r="CL1228" s="149" t="s">
        <v>97</v>
      </c>
      <c r="CN1228" s="149">
        <v>3</v>
      </c>
      <c r="CT1228" s="149" t="s">
        <v>98</v>
      </c>
      <c r="CU1228" s="152">
        <v>42667</v>
      </c>
      <c r="CV1228" s="149">
        <v>0</v>
      </c>
      <c r="CX1228" s="149" t="s">
        <v>97</v>
      </c>
      <c r="CY1228" s="149" t="s">
        <v>99</v>
      </c>
      <c r="CZ1228" s="149">
        <v>41054531300042</v>
      </c>
      <c r="DB1228" s="149" t="s">
        <v>100</v>
      </c>
      <c r="DC1228" s="149" t="s">
        <v>101</v>
      </c>
      <c r="DD1228" s="149" t="s">
        <v>102</v>
      </c>
      <c r="DE1228" s="149" t="s">
        <v>1615</v>
      </c>
      <c r="DF1228" s="149">
        <v>1</v>
      </c>
    </row>
    <row r="1229" spans="1:110" x14ac:dyDescent="0.25">
      <c r="A1229" s="148" t="s">
        <v>96</v>
      </c>
      <c r="B1229" s="148">
        <v>0</v>
      </c>
      <c r="D1229" s="148" t="s">
        <v>97</v>
      </c>
      <c r="K1229" s="148">
        <v>1</v>
      </c>
      <c r="M1229" s="148">
        <v>2</v>
      </c>
      <c r="N1229" s="148" t="s">
        <v>947</v>
      </c>
      <c r="O1229" s="148">
        <v>0</v>
      </c>
      <c r="R1229" s="148">
        <v>6127970</v>
      </c>
      <c r="S1229" s="153">
        <v>42534</v>
      </c>
      <c r="T1229" s="148">
        <v>4</v>
      </c>
      <c r="U1229" s="148">
        <v>1</v>
      </c>
      <c r="V1229" s="148">
        <v>1</v>
      </c>
      <c r="X1229" s="148">
        <v>0</v>
      </c>
      <c r="Y1229" s="148">
        <v>0</v>
      </c>
      <c r="Z1229" s="153">
        <v>42535</v>
      </c>
      <c r="AA1229" s="154" t="s">
        <v>948</v>
      </c>
      <c r="AB1229" s="148">
        <v>23</v>
      </c>
      <c r="AC1229" s="148">
        <v>23</v>
      </c>
      <c r="AD1229" s="148" t="s">
        <v>117</v>
      </c>
      <c r="AE1229" s="154" t="s">
        <v>954</v>
      </c>
      <c r="AF1229" s="148">
        <v>2</v>
      </c>
      <c r="AG1229" s="148">
        <v>2</v>
      </c>
      <c r="AJ1229" s="148" t="s">
        <v>596</v>
      </c>
      <c r="AK1229" s="148">
        <v>5777</v>
      </c>
      <c r="AL1229" s="148">
        <v>5.0000000000000001E-3</v>
      </c>
      <c r="AM1229" s="148">
        <v>5.0000000000000001E-3</v>
      </c>
      <c r="AP1229" s="148">
        <v>454</v>
      </c>
      <c r="AQ1229" s="148">
        <v>454</v>
      </c>
      <c r="AR1229" s="148">
        <v>5777</v>
      </c>
      <c r="AS1229" s="148">
        <v>10</v>
      </c>
      <c r="AT1229" s="148">
        <v>10</v>
      </c>
      <c r="AU1229" s="148">
        <v>5.0000000000000001E-3</v>
      </c>
      <c r="AV1229" s="148">
        <v>5.0000000000000001E-3</v>
      </c>
      <c r="AY1229" s="148">
        <v>133</v>
      </c>
      <c r="AZ1229" s="148">
        <v>133</v>
      </c>
      <c r="BA1229" s="148" t="s">
        <v>107</v>
      </c>
      <c r="BB1229" s="148">
        <v>11</v>
      </c>
      <c r="BD1229" s="148">
        <v>8</v>
      </c>
      <c r="BF1229" s="148" t="s">
        <v>949</v>
      </c>
      <c r="BG1229" s="148">
        <v>1</v>
      </c>
      <c r="BI1229" s="153">
        <v>42535</v>
      </c>
      <c r="BJ1229" s="154" t="s">
        <v>953</v>
      </c>
      <c r="BK1229" s="148">
        <v>41054531300042</v>
      </c>
      <c r="BM1229" s="148" t="s">
        <v>100</v>
      </c>
      <c r="BN1229" s="148" t="s">
        <v>950</v>
      </c>
      <c r="BO1229" s="148" t="s">
        <v>951</v>
      </c>
      <c r="BQ1229" s="153">
        <v>42534</v>
      </c>
      <c r="BR1229" s="148">
        <v>3</v>
      </c>
      <c r="BT1229" s="148">
        <v>1409</v>
      </c>
      <c r="BV1229" s="148" t="s">
        <v>1617</v>
      </c>
      <c r="BW1229" s="148">
        <v>25</v>
      </c>
      <c r="BY1229" s="148">
        <v>27</v>
      </c>
      <c r="CA1229" s="148">
        <v>1</v>
      </c>
      <c r="CC1229" s="148">
        <v>34255833500051</v>
      </c>
      <c r="CE1229" s="148" t="s">
        <v>100</v>
      </c>
      <c r="CF1229" s="148">
        <v>1</v>
      </c>
      <c r="CH1229" s="148">
        <v>3</v>
      </c>
      <c r="CJ1229" s="149">
        <v>41054531300042</v>
      </c>
      <c r="CL1229" s="149" t="s">
        <v>97</v>
      </c>
      <c r="CN1229" s="149">
        <v>3</v>
      </c>
      <c r="CT1229" s="149" t="s">
        <v>98</v>
      </c>
      <c r="CU1229" s="152">
        <v>42667</v>
      </c>
      <c r="CV1229" s="149">
        <v>0</v>
      </c>
      <c r="CX1229" s="149" t="s">
        <v>97</v>
      </c>
      <c r="CY1229" s="149" t="s">
        <v>99</v>
      </c>
      <c r="CZ1229" s="149">
        <v>41054531300042</v>
      </c>
      <c r="DB1229" s="149" t="s">
        <v>100</v>
      </c>
      <c r="DC1229" s="149" t="s">
        <v>101</v>
      </c>
      <c r="DD1229" s="149" t="s">
        <v>102</v>
      </c>
      <c r="DE1229" s="149" t="s">
        <v>1615</v>
      </c>
      <c r="DF1229" s="149">
        <v>1</v>
      </c>
    </row>
    <row r="1230" spans="1:110" x14ac:dyDescent="0.25">
      <c r="A1230" s="148" t="s">
        <v>96</v>
      </c>
      <c r="B1230" s="148">
        <v>0</v>
      </c>
      <c r="D1230" s="148" t="s">
        <v>97</v>
      </c>
      <c r="K1230" s="148">
        <v>1</v>
      </c>
      <c r="M1230" s="148">
        <v>2</v>
      </c>
      <c r="N1230" s="148" t="s">
        <v>947</v>
      </c>
      <c r="O1230" s="148">
        <v>0</v>
      </c>
      <c r="R1230" s="148">
        <v>6127970</v>
      </c>
      <c r="S1230" s="153">
        <v>42534</v>
      </c>
      <c r="T1230" s="148">
        <v>4</v>
      </c>
      <c r="U1230" s="148">
        <v>2</v>
      </c>
      <c r="V1230" s="148">
        <v>2</v>
      </c>
      <c r="X1230" s="148">
        <v>0</v>
      </c>
      <c r="Y1230" s="148">
        <v>0</v>
      </c>
      <c r="Z1230" s="153">
        <v>42535</v>
      </c>
      <c r="AA1230" s="154" t="s">
        <v>948</v>
      </c>
      <c r="AB1230" s="148">
        <v>23</v>
      </c>
      <c r="AC1230" s="148">
        <v>23</v>
      </c>
      <c r="AD1230" s="148" t="s">
        <v>117</v>
      </c>
      <c r="AE1230" s="154" t="s">
        <v>154</v>
      </c>
      <c r="AF1230" s="148">
        <v>2</v>
      </c>
      <c r="AG1230" s="148">
        <v>2</v>
      </c>
      <c r="AJ1230" s="148" t="s">
        <v>597</v>
      </c>
      <c r="AK1230" s="148">
        <v>1206</v>
      </c>
      <c r="AL1230" s="148">
        <v>5.0000000000000001E-3</v>
      </c>
      <c r="AM1230" s="148">
        <v>5.0000000000000001E-3</v>
      </c>
      <c r="AN1230" s="148">
        <v>712</v>
      </c>
      <c r="AO1230" s="148">
        <v>712</v>
      </c>
      <c r="AP1230" s="148">
        <v>405</v>
      </c>
      <c r="AQ1230" s="148">
        <v>405</v>
      </c>
      <c r="AR1230" s="148">
        <v>1206</v>
      </c>
      <c r="AS1230" s="148">
        <v>10</v>
      </c>
      <c r="AT1230" s="148">
        <v>10</v>
      </c>
      <c r="AU1230" s="148">
        <v>5.0000000000000001E-3</v>
      </c>
      <c r="AV1230" s="148">
        <v>5.0000000000000001E-3</v>
      </c>
      <c r="AW1230" s="148">
        <v>1168</v>
      </c>
      <c r="AX1230" s="148">
        <v>1168</v>
      </c>
      <c r="AY1230" s="148">
        <v>133</v>
      </c>
      <c r="AZ1230" s="148">
        <v>133</v>
      </c>
      <c r="BA1230" s="148" t="s">
        <v>107</v>
      </c>
      <c r="BB1230" s="148">
        <v>11</v>
      </c>
      <c r="BD1230" s="148">
        <v>8</v>
      </c>
      <c r="BF1230" s="148" t="s">
        <v>949</v>
      </c>
      <c r="BG1230" s="148">
        <v>1</v>
      </c>
      <c r="BI1230" s="153">
        <v>42535</v>
      </c>
      <c r="BJ1230" s="154" t="s">
        <v>953</v>
      </c>
      <c r="BK1230" s="148">
        <v>41054531300042</v>
      </c>
      <c r="BM1230" s="148" t="s">
        <v>100</v>
      </c>
      <c r="BN1230" s="148" t="s">
        <v>950</v>
      </c>
      <c r="BO1230" s="148" t="s">
        <v>951</v>
      </c>
      <c r="BQ1230" s="153">
        <v>42534</v>
      </c>
      <c r="BR1230" s="148">
        <v>3</v>
      </c>
      <c r="BT1230" s="148">
        <v>1409</v>
      </c>
      <c r="BV1230" s="148" t="s">
        <v>1617</v>
      </c>
      <c r="BW1230" s="148">
        <v>25</v>
      </c>
      <c r="BY1230" s="148">
        <v>27</v>
      </c>
      <c r="CA1230" s="148">
        <v>1</v>
      </c>
      <c r="CC1230" s="148">
        <v>34255833500051</v>
      </c>
      <c r="CE1230" s="148" t="s">
        <v>100</v>
      </c>
      <c r="CF1230" s="148">
        <v>1</v>
      </c>
      <c r="CH1230" s="148">
        <v>3</v>
      </c>
      <c r="CJ1230" s="149">
        <v>41054531300042</v>
      </c>
      <c r="CL1230" s="149" t="s">
        <v>97</v>
      </c>
      <c r="CN1230" s="149">
        <v>3</v>
      </c>
      <c r="CT1230" s="149" t="s">
        <v>98</v>
      </c>
      <c r="CU1230" s="152">
        <v>42667</v>
      </c>
      <c r="CV1230" s="149">
        <v>0</v>
      </c>
      <c r="CX1230" s="149" t="s">
        <v>97</v>
      </c>
      <c r="CY1230" s="149" t="s">
        <v>99</v>
      </c>
      <c r="CZ1230" s="149">
        <v>41054531300042</v>
      </c>
      <c r="DB1230" s="149" t="s">
        <v>100</v>
      </c>
      <c r="DC1230" s="149" t="s">
        <v>101</v>
      </c>
      <c r="DD1230" s="149" t="s">
        <v>102</v>
      </c>
      <c r="DE1230" s="149" t="s">
        <v>1615</v>
      </c>
      <c r="DF1230" s="149">
        <v>1</v>
      </c>
    </row>
    <row r="1231" spans="1:110" x14ac:dyDescent="0.25">
      <c r="A1231" s="148" t="s">
        <v>96</v>
      </c>
      <c r="B1231" s="148">
        <v>0</v>
      </c>
      <c r="D1231" s="148" t="s">
        <v>97</v>
      </c>
      <c r="K1231" s="148">
        <v>1</v>
      </c>
      <c r="M1231" s="148">
        <v>2</v>
      </c>
      <c r="N1231" s="148" t="s">
        <v>947</v>
      </c>
      <c r="O1231" s="148">
        <v>0</v>
      </c>
      <c r="R1231" s="148">
        <v>6127970</v>
      </c>
      <c r="S1231" s="153">
        <v>42534</v>
      </c>
      <c r="T1231" s="148">
        <v>4</v>
      </c>
      <c r="U1231" s="148">
        <v>1</v>
      </c>
      <c r="V1231" s="148">
        <v>1</v>
      </c>
      <c r="X1231" s="148">
        <v>0</v>
      </c>
      <c r="Y1231" s="148">
        <v>0</v>
      </c>
      <c r="Z1231" s="153">
        <v>42535</v>
      </c>
      <c r="AA1231" s="154" t="s">
        <v>948</v>
      </c>
      <c r="AB1231" s="148">
        <v>23</v>
      </c>
      <c r="AC1231" s="148">
        <v>23</v>
      </c>
      <c r="AD1231" s="148" t="s">
        <v>117</v>
      </c>
      <c r="AE1231" s="154" t="s">
        <v>954</v>
      </c>
      <c r="AF1231" s="148">
        <v>2</v>
      </c>
      <c r="AG1231" s="148">
        <v>2</v>
      </c>
      <c r="AJ1231" s="148" t="s">
        <v>598</v>
      </c>
      <c r="AK1231" s="148">
        <v>2951</v>
      </c>
      <c r="AL1231" s="148">
        <v>5.0000000000000001E-3</v>
      </c>
      <c r="AM1231" s="148">
        <v>5.0000000000000001E-3</v>
      </c>
      <c r="AP1231" s="148">
        <v>454</v>
      </c>
      <c r="AQ1231" s="148">
        <v>454</v>
      </c>
      <c r="AR1231" s="148">
        <v>2951</v>
      </c>
      <c r="AS1231" s="148">
        <v>10</v>
      </c>
      <c r="AT1231" s="148">
        <v>10</v>
      </c>
      <c r="AU1231" s="148">
        <v>5.0000000000000001E-3</v>
      </c>
      <c r="AV1231" s="148">
        <v>5.0000000000000001E-3</v>
      </c>
      <c r="AY1231" s="148">
        <v>133</v>
      </c>
      <c r="AZ1231" s="148">
        <v>133</v>
      </c>
      <c r="BA1231" s="148" t="s">
        <v>107</v>
      </c>
      <c r="BB1231" s="148">
        <v>11</v>
      </c>
      <c r="BD1231" s="148">
        <v>8</v>
      </c>
      <c r="BF1231" s="148" t="s">
        <v>949</v>
      </c>
      <c r="BG1231" s="148">
        <v>1</v>
      </c>
      <c r="BI1231" s="153">
        <v>42535</v>
      </c>
      <c r="BJ1231" s="154" t="s">
        <v>953</v>
      </c>
      <c r="BK1231" s="148">
        <v>41054531300042</v>
      </c>
      <c r="BM1231" s="148" t="s">
        <v>100</v>
      </c>
      <c r="BN1231" s="148" t="s">
        <v>950</v>
      </c>
      <c r="BO1231" s="148" t="s">
        <v>951</v>
      </c>
      <c r="BQ1231" s="153">
        <v>42534</v>
      </c>
      <c r="BR1231" s="148">
        <v>3</v>
      </c>
      <c r="BT1231" s="148">
        <v>1409</v>
      </c>
      <c r="BV1231" s="148" t="s">
        <v>1617</v>
      </c>
      <c r="BW1231" s="148">
        <v>25</v>
      </c>
      <c r="BY1231" s="148">
        <v>27</v>
      </c>
      <c r="CA1231" s="148">
        <v>1</v>
      </c>
      <c r="CC1231" s="148">
        <v>34255833500051</v>
      </c>
      <c r="CE1231" s="148" t="s">
        <v>100</v>
      </c>
      <c r="CF1231" s="148">
        <v>1</v>
      </c>
      <c r="CH1231" s="148">
        <v>3</v>
      </c>
      <c r="CJ1231" s="149">
        <v>41054531300042</v>
      </c>
      <c r="CL1231" s="149" t="s">
        <v>97</v>
      </c>
      <c r="CN1231" s="149">
        <v>3</v>
      </c>
      <c r="CT1231" s="149" t="s">
        <v>98</v>
      </c>
      <c r="CU1231" s="152">
        <v>42667</v>
      </c>
      <c r="CV1231" s="149">
        <v>0</v>
      </c>
      <c r="CX1231" s="149" t="s">
        <v>97</v>
      </c>
      <c r="CY1231" s="149" t="s">
        <v>99</v>
      </c>
      <c r="CZ1231" s="149">
        <v>41054531300042</v>
      </c>
      <c r="DB1231" s="149" t="s">
        <v>100</v>
      </c>
      <c r="DC1231" s="149" t="s">
        <v>101</v>
      </c>
      <c r="DD1231" s="149" t="s">
        <v>102</v>
      </c>
      <c r="DE1231" s="149" t="s">
        <v>1615</v>
      </c>
      <c r="DF1231" s="149">
        <v>1</v>
      </c>
    </row>
    <row r="1232" spans="1:110" x14ac:dyDescent="0.25">
      <c r="A1232" s="148" t="s">
        <v>96</v>
      </c>
      <c r="B1232" s="148">
        <v>0</v>
      </c>
      <c r="D1232" s="148" t="s">
        <v>97</v>
      </c>
      <c r="K1232" s="148">
        <v>1</v>
      </c>
      <c r="M1232" s="148">
        <v>2</v>
      </c>
      <c r="N1232" s="148" t="s">
        <v>947</v>
      </c>
      <c r="O1232" s="148">
        <v>0</v>
      </c>
      <c r="R1232" s="148">
        <v>6127970</v>
      </c>
      <c r="S1232" s="153">
        <v>42534</v>
      </c>
      <c r="T1232" s="148">
        <v>4</v>
      </c>
      <c r="U1232" s="148">
        <v>1</v>
      </c>
      <c r="V1232" s="148">
        <v>1</v>
      </c>
      <c r="X1232" s="148">
        <v>0</v>
      </c>
      <c r="Y1232" s="148">
        <v>0</v>
      </c>
      <c r="Z1232" s="153">
        <v>42535</v>
      </c>
      <c r="AA1232" s="154" t="s">
        <v>948</v>
      </c>
      <c r="AB1232" s="148">
        <v>23</v>
      </c>
      <c r="AC1232" s="148">
        <v>23</v>
      </c>
      <c r="AD1232" s="148" t="s">
        <v>117</v>
      </c>
      <c r="AE1232" s="154" t="s">
        <v>154</v>
      </c>
      <c r="AF1232" s="148">
        <v>2</v>
      </c>
      <c r="AG1232" s="148">
        <v>2</v>
      </c>
      <c r="AJ1232" s="148" t="s">
        <v>599</v>
      </c>
      <c r="AK1232" s="148">
        <v>1976</v>
      </c>
      <c r="AL1232" s="148">
        <v>5.0000000000000001E-3</v>
      </c>
      <c r="AM1232" s="148">
        <v>5.0000000000000001E-3</v>
      </c>
      <c r="AN1232" s="148">
        <v>712</v>
      </c>
      <c r="AO1232" s="148">
        <v>712</v>
      </c>
      <c r="AP1232" s="148">
        <v>405</v>
      </c>
      <c r="AQ1232" s="148">
        <v>405</v>
      </c>
      <c r="AR1232" s="148">
        <v>1976</v>
      </c>
      <c r="AS1232" s="148">
        <v>10</v>
      </c>
      <c r="AT1232" s="148">
        <v>10</v>
      </c>
      <c r="AU1232" s="148">
        <v>5.0000000000000001E-3</v>
      </c>
      <c r="AV1232" s="148">
        <v>5.0000000000000001E-3</v>
      </c>
      <c r="AW1232" s="148">
        <v>1168</v>
      </c>
      <c r="AX1232" s="148">
        <v>1168</v>
      </c>
      <c r="AY1232" s="148">
        <v>133</v>
      </c>
      <c r="AZ1232" s="148">
        <v>133</v>
      </c>
      <c r="BA1232" s="148" t="s">
        <v>107</v>
      </c>
      <c r="BB1232" s="148">
        <v>11</v>
      </c>
      <c r="BD1232" s="148">
        <v>8</v>
      </c>
      <c r="BF1232" s="148" t="s">
        <v>949</v>
      </c>
      <c r="BG1232" s="148">
        <v>1</v>
      </c>
      <c r="BI1232" s="153">
        <v>42535</v>
      </c>
      <c r="BJ1232" s="154" t="s">
        <v>953</v>
      </c>
      <c r="BK1232" s="148">
        <v>41054531300042</v>
      </c>
      <c r="BM1232" s="148" t="s">
        <v>100</v>
      </c>
      <c r="BN1232" s="148" t="s">
        <v>950</v>
      </c>
      <c r="BO1232" s="148" t="s">
        <v>951</v>
      </c>
      <c r="BQ1232" s="153">
        <v>42534</v>
      </c>
      <c r="BR1232" s="148">
        <v>3</v>
      </c>
      <c r="BT1232" s="148">
        <v>1409</v>
      </c>
      <c r="BV1232" s="148" t="s">
        <v>1617</v>
      </c>
      <c r="BW1232" s="148">
        <v>25</v>
      </c>
      <c r="BY1232" s="148">
        <v>27</v>
      </c>
      <c r="CA1232" s="148">
        <v>1</v>
      </c>
      <c r="CC1232" s="148">
        <v>34255833500051</v>
      </c>
      <c r="CE1232" s="148" t="s">
        <v>100</v>
      </c>
      <c r="CF1232" s="148">
        <v>1</v>
      </c>
      <c r="CH1232" s="148">
        <v>3</v>
      </c>
      <c r="CJ1232" s="149">
        <v>41054531300042</v>
      </c>
      <c r="CL1232" s="149" t="s">
        <v>97</v>
      </c>
      <c r="CN1232" s="149">
        <v>3</v>
      </c>
      <c r="CT1232" s="149" t="s">
        <v>98</v>
      </c>
      <c r="CU1232" s="152">
        <v>42667</v>
      </c>
      <c r="CV1232" s="149">
        <v>0</v>
      </c>
      <c r="CX1232" s="149" t="s">
        <v>97</v>
      </c>
      <c r="CY1232" s="149" t="s">
        <v>99</v>
      </c>
      <c r="CZ1232" s="149">
        <v>41054531300042</v>
      </c>
      <c r="DB1232" s="149" t="s">
        <v>100</v>
      </c>
      <c r="DC1232" s="149" t="s">
        <v>101</v>
      </c>
      <c r="DD1232" s="149" t="s">
        <v>102</v>
      </c>
      <c r="DE1232" s="149" t="s">
        <v>1615</v>
      </c>
      <c r="DF1232" s="149">
        <v>1</v>
      </c>
    </row>
    <row r="1233" spans="1:110" x14ac:dyDescent="0.25">
      <c r="A1233" s="148" t="s">
        <v>96</v>
      </c>
      <c r="B1233" s="148">
        <v>0</v>
      </c>
      <c r="D1233" s="148" t="s">
        <v>97</v>
      </c>
      <c r="K1233" s="148">
        <v>1</v>
      </c>
      <c r="M1233" s="148">
        <v>2</v>
      </c>
      <c r="N1233" s="148" t="s">
        <v>947</v>
      </c>
      <c r="O1233" s="148">
        <v>0</v>
      </c>
      <c r="R1233" s="148">
        <v>6127970</v>
      </c>
      <c r="S1233" s="153">
        <v>42534</v>
      </c>
      <c r="T1233" s="148">
        <v>4</v>
      </c>
      <c r="U1233" s="148">
        <v>1</v>
      </c>
      <c r="V1233" s="148">
        <v>1</v>
      </c>
      <c r="X1233" s="148">
        <v>0</v>
      </c>
      <c r="Y1233" s="148">
        <v>0</v>
      </c>
      <c r="Z1233" s="153">
        <v>42535</v>
      </c>
      <c r="AA1233" s="154" t="s">
        <v>948</v>
      </c>
      <c r="AB1233" s="148">
        <v>23</v>
      </c>
      <c r="AC1233" s="148">
        <v>23</v>
      </c>
      <c r="AD1233" s="148" t="s">
        <v>117</v>
      </c>
      <c r="AE1233" s="154" t="s">
        <v>154</v>
      </c>
      <c r="AF1233" s="148">
        <v>2</v>
      </c>
      <c r="AG1233" s="148">
        <v>2</v>
      </c>
      <c r="AJ1233" s="148" t="s">
        <v>600</v>
      </c>
      <c r="AK1233" s="148">
        <v>1207</v>
      </c>
      <c r="AL1233" s="148">
        <v>5.0000000000000001E-3</v>
      </c>
      <c r="AM1233" s="148">
        <v>5.0000000000000001E-3</v>
      </c>
      <c r="AN1233" s="148">
        <v>712</v>
      </c>
      <c r="AO1233" s="148">
        <v>712</v>
      </c>
      <c r="AP1233" s="148">
        <v>405</v>
      </c>
      <c r="AQ1233" s="148">
        <v>405</v>
      </c>
      <c r="AR1233" s="148">
        <v>1207</v>
      </c>
      <c r="AS1233" s="148">
        <v>10</v>
      </c>
      <c r="AT1233" s="148">
        <v>10</v>
      </c>
      <c r="AU1233" s="148">
        <v>5.0000000000000001E-3</v>
      </c>
      <c r="AV1233" s="148">
        <v>5.0000000000000001E-3</v>
      </c>
      <c r="AW1233" s="148">
        <v>1168</v>
      </c>
      <c r="AX1233" s="148">
        <v>1168</v>
      </c>
      <c r="AY1233" s="148">
        <v>133</v>
      </c>
      <c r="AZ1233" s="148">
        <v>133</v>
      </c>
      <c r="BA1233" s="148" t="s">
        <v>107</v>
      </c>
      <c r="BB1233" s="148">
        <v>11</v>
      </c>
      <c r="BD1233" s="148">
        <v>8</v>
      </c>
      <c r="BF1233" s="148" t="s">
        <v>949</v>
      </c>
      <c r="BG1233" s="148">
        <v>1</v>
      </c>
      <c r="BI1233" s="153">
        <v>42535</v>
      </c>
      <c r="BJ1233" s="154" t="s">
        <v>953</v>
      </c>
      <c r="BK1233" s="148">
        <v>41054531300042</v>
      </c>
      <c r="BM1233" s="148" t="s">
        <v>100</v>
      </c>
      <c r="BN1233" s="148" t="s">
        <v>950</v>
      </c>
      <c r="BO1233" s="148" t="s">
        <v>951</v>
      </c>
      <c r="BQ1233" s="153">
        <v>42534</v>
      </c>
      <c r="BR1233" s="148">
        <v>3</v>
      </c>
      <c r="BT1233" s="148">
        <v>1409</v>
      </c>
      <c r="BV1233" s="148" t="s">
        <v>1617</v>
      </c>
      <c r="BW1233" s="148">
        <v>25</v>
      </c>
      <c r="BY1233" s="148">
        <v>27</v>
      </c>
      <c r="CA1233" s="148">
        <v>1</v>
      </c>
      <c r="CC1233" s="148">
        <v>34255833500051</v>
      </c>
      <c r="CE1233" s="148" t="s">
        <v>100</v>
      </c>
      <c r="CF1233" s="148">
        <v>1</v>
      </c>
      <c r="CH1233" s="148">
        <v>3</v>
      </c>
      <c r="CJ1233" s="149">
        <v>41054531300042</v>
      </c>
      <c r="CL1233" s="149" t="s">
        <v>97</v>
      </c>
      <c r="CN1233" s="149">
        <v>3</v>
      </c>
      <c r="CT1233" s="149" t="s">
        <v>98</v>
      </c>
      <c r="CU1233" s="152">
        <v>42667</v>
      </c>
      <c r="CV1233" s="149">
        <v>0</v>
      </c>
      <c r="CX1233" s="149" t="s">
        <v>97</v>
      </c>
      <c r="CY1233" s="149" t="s">
        <v>99</v>
      </c>
      <c r="CZ1233" s="149">
        <v>41054531300042</v>
      </c>
      <c r="DB1233" s="149" t="s">
        <v>100</v>
      </c>
      <c r="DC1233" s="149" t="s">
        <v>101</v>
      </c>
      <c r="DD1233" s="149" t="s">
        <v>102</v>
      </c>
      <c r="DE1233" s="149" t="s">
        <v>1615</v>
      </c>
      <c r="DF1233" s="149">
        <v>1</v>
      </c>
    </row>
    <row r="1234" spans="1:110" x14ac:dyDescent="0.25">
      <c r="A1234" s="148" t="s">
        <v>96</v>
      </c>
      <c r="B1234" s="148">
        <v>0</v>
      </c>
      <c r="D1234" s="148" t="s">
        <v>97</v>
      </c>
      <c r="K1234" s="148">
        <v>1</v>
      </c>
      <c r="M1234" s="148">
        <v>2</v>
      </c>
      <c r="N1234" s="148" t="s">
        <v>947</v>
      </c>
      <c r="O1234" s="148">
        <v>0</v>
      </c>
      <c r="R1234" s="148">
        <v>6127970</v>
      </c>
      <c r="S1234" s="153">
        <v>42534</v>
      </c>
      <c r="T1234" s="148">
        <v>4</v>
      </c>
      <c r="U1234" s="148">
        <v>1</v>
      </c>
      <c r="V1234" s="148">
        <v>1</v>
      </c>
      <c r="X1234" s="148">
        <v>0</v>
      </c>
      <c r="Y1234" s="148">
        <v>0</v>
      </c>
      <c r="Z1234" s="153">
        <v>42535</v>
      </c>
      <c r="AA1234" s="154" t="s">
        <v>948</v>
      </c>
      <c r="AB1234" s="148">
        <v>23</v>
      </c>
      <c r="AC1234" s="148">
        <v>23</v>
      </c>
      <c r="AD1234" s="148" t="s">
        <v>117</v>
      </c>
      <c r="AE1234" s="154" t="s">
        <v>954</v>
      </c>
      <c r="AF1234" s="148">
        <v>2</v>
      </c>
      <c r="AG1234" s="148">
        <v>2</v>
      </c>
      <c r="AJ1234" s="148" t="s">
        <v>601</v>
      </c>
      <c r="AK1234" s="148">
        <v>1829</v>
      </c>
      <c r="AL1234" s="148">
        <v>5.0000000000000001E-3</v>
      </c>
      <c r="AM1234" s="148">
        <v>5.0000000000000001E-3</v>
      </c>
      <c r="AP1234" s="148">
        <v>454</v>
      </c>
      <c r="AQ1234" s="148">
        <v>454</v>
      </c>
      <c r="AR1234" s="148">
        <v>1829</v>
      </c>
      <c r="AS1234" s="148">
        <v>10</v>
      </c>
      <c r="AT1234" s="148">
        <v>10</v>
      </c>
      <c r="AU1234" s="148">
        <v>5.0000000000000001E-3</v>
      </c>
      <c r="AV1234" s="148">
        <v>5.0000000000000001E-3</v>
      </c>
      <c r="AY1234" s="148">
        <v>133</v>
      </c>
      <c r="AZ1234" s="148">
        <v>133</v>
      </c>
      <c r="BA1234" s="148" t="s">
        <v>107</v>
      </c>
      <c r="BB1234" s="148">
        <v>11</v>
      </c>
      <c r="BD1234" s="148">
        <v>8</v>
      </c>
      <c r="BF1234" s="148" t="s">
        <v>949</v>
      </c>
      <c r="BG1234" s="148">
        <v>1</v>
      </c>
      <c r="BI1234" s="153">
        <v>42535</v>
      </c>
      <c r="BJ1234" s="154" t="s">
        <v>953</v>
      </c>
      <c r="BK1234" s="148">
        <v>41054531300042</v>
      </c>
      <c r="BM1234" s="148" t="s">
        <v>100</v>
      </c>
      <c r="BN1234" s="148" t="s">
        <v>950</v>
      </c>
      <c r="BO1234" s="148" t="s">
        <v>951</v>
      </c>
      <c r="BQ1234" s="153">
        <v>42534</v>
      </c>
      <c r="BR1234" s="148">
        <v>3</v>
      </c>
      <c r="BT1234" s="148">
        <v>1409</v>
      </c>
      <c r="BV1234" s="148" t="s">
        <v>1617</v>
      </c>
      <c r="BW1234" s="148">
        <v>25</v>
      </c>
      <c r="BY1234" s="148">
        <v>27</v>
      </c>
      <c r="CA1234" s="148">
        <v>1</v>
      </c>
      <c r="CC1234" s="148">
        <v>34255833500051</v>
      </c>
      <c r="CE1234" s="148" t="s">
        <v>100</v>
      </c>
      <c r="CF1234" s="148">
        <v>1</v>
      </c>
      <c r="CH1234" s="148">
        <v>3</v>
      </c>
      <c r="CJ1234" s="149">
        <v>41054531300042</v>
      </c>
      <c r="CL1234" s="149" t="s">
        <v>97</v>
      </c>
      <c r="CN1234" s="149">
        <v>3</v>
      </c>
      <c r="CT1234" s="149" t="s">
        <v>98</v>
      </c>
      <c r="CU1234" s="152">
        <v>42667</v>
      </c>
      <c r="CV1234" s="149">
        <v>0</v>
      </c>
      <c r="CX1234" s="149" t="s">
        <v>97</v>
      </c>
      <c r="CY1234" s="149" t="s">
        <v>99</v>
      </c>
      <c r="CZ1234" s="149">
        <v>41054531300042</v>
      </c>
      <c r="DB1234" s="149" t="s">
        <v>100</v>
      </c>
      <c r="DC1234" s="149" t="s">
        <v>101</v>
      </c>
      <c r="DD1234" s="149" t="s">
        <v>102</v>
      </c>
      <c r="DE1234" s="149" t="s">
        <v>1615</v>
      </c>
      <c r="DF1234" s="149">
        <v>1</v>
      </c>
    </row>
    <row r="1235" spans="1:110" x14ac:dyDescent="0.25">
      <c r="A1235" s="148" t="s">
        <v>96</v>
      </c>
      <c r="B1235" s="148">
        <v>0</v>
      </c>
      <c r="D1235" s="148" t="s">
        <v>97</v>
      </c>
      <c r="K1235" s="148">
        <v>1</v>
      </c>
      <c r="M1235" s="148">
        <v>2</v>
      </c>
      <c r="N1235" s="148" t="s">
        <v>947</v>
      </c>
      <c r="O1235" s="148">
        <v>0</v>
      </c>
      <c r="R1235" s="148">
        <v>6127970</v>
      </c>
      <c r="S1235" s="153">
        <v>42534</v>
      </c>
      <c r="T1235" s="148">
        <v>4</v>
      </c>
      <c r="U1235" s="148">
        <v>1</v>
      </c>
      <c r="V1235" s="148">
        <v>1</v>
      </c>
      <c r="X1235" s="148">
        <v>0</v>
      </c>
      <c r="Y1235" s="148">
        <v>0</v>
      </c>
      <c r="Z1235" s="153">
        <v>42535</v>
      </c>
      <c r="AA1235" s="154" t="s">
        <v>948</v>
      </c>
      <c r="AB1235" s="148">
        <v>23</v>
      </c>
      <c r="AC1235" s="148">
        <v>23</v>
      </c>
      <c r="AD1235" s="148" t="s">
        <v>117</v>
      </c>
      <c r="AE1235" s="154" t="s">
        <v>954</v>
      </c>
      <c r="AF1235" s="148">
        <v>2</v>
      </c>
      <c r="AG1235" s="148">
        <v>2</v>
      </c>
      <c r="AJ1235" s="148" t="s">
        <v>602</v>
      </c>
      <c r="AK1235" s="148">
        <v>5781</v>
      </c>
      <c r="AL1235" s="148">
        <v>5.0000000000000001E-3</v>
      </c>
      <c r="AM1235" s="148">
        <v>5.0000000000000001E-3</v>
      </c>
      <c r="AP1235" s="148">
        <v>454</v>
      </c>
      <c r="AQ1235" s="148">
        <v>454</v>
      </c>
      <c r="AR1235" s="148">
        <v>5781</v>
      </c>
      <c r="AS1235" s="148">
        <v>10</v>
      </c>
      <c r="AT1235" s="148">
        <v>10</v>
      </c>
      <c r="AU1235" s="148">
        <v>5.0000000000000001E-3</v>
      </c>
      <c r="AV1235" s="148">
        <v>5.0000000000000001E-3</v>
      </c>
      <c r="AY1235" s="148">
        <v>133</v>
      </c>
      <c r="AZ1235" s="148">
        <v>133</v>
      </c>
      <c r="BA1235" s="148" t="s">
        <v>107</v>
      </c>
      <c r="BB1235" s="148">
        <v>11</v>
      </c>
      <c r="BD1235" s="148">
        <v>8</v>
      </c>
      <c r="BF1235" s="148" t="s">
        <v>949</v>
      </c>
      <c r="BG1235" s="148">
        <v>1</v>
      </c>
      <c r="BI1235" s="153">
        <v>42535</v>
      </c>
      <c r="BJ1235" s="154" t="s">
        <v>953</v>
      </c>
      <c r="BK1235" s="148">
        <v>41054531300042</v>
      </c>
      <c r="BM1235" s="148" t="s">
        <v>100</v>
      </c>
      <c r="BN1235" s="148" t="s">
        <v>950</v>
      </c>
      <c r="BO1235" s="148" t="s">
        <v>951</v>
      </c>
      <c r="BQ1235" s="153">
        <v>42534</v>
      </c>
      <c r="BR1235" s="148">
        <v>3</v>
      </c>
      <c r="BT1235" s="148">
        <v>1409</v>
      </c>
      <c r="BV1235" s="148" t="s">
        <v>1617</v>
      </c>
      <c r="BW1235" s="148">
        <v>25</v>
      </c>
      <c r="BY1235" s="148">
        <v>27</v>
      </c>
      <c r="CA1235" s="148">
        <v>1</v>
      </c>
      <c r="CC1235" s="148">
        <v>34255833500051</v>
      </c>
      <c r="CE1235" s="148" t="s">
        <v>100</v>
      </c>
      <c r="CF1235" s="148">
        <v>1</v>
      </c>
      <c r="CH1235" s="148">
        <v>3</v>
      </c>
      <c r="CJ1235" s="149">
        <v>41054531300042</v>
      </c>
      <c r="CL1235" s="149" t="s">
        <v>97</v>
      </c>
      <c r="CN1235" s="149">
        <v>3</v>
      </c>
      <c r="CT1235" s="149" t="s">
        <v>98</v>
      </c>
      <c r="CU1235" s="152">
        <v>42667</v>
      </c>
      <c r="CV1235" s="149">
        <v>0</v>
      </c>
      <c r="CX1235" s="149" t="s">
        <v>97</v>
      </c>
      <c r="CY1235" s="149" t="s">
        <v>99</v>
      </c>
      <c r="CZ1235" s="149">
        <v>41054531300042</v>
      </c>
      <c r="DB1235" s="149" t="s">
        <v>100</v>
      </c>
      <c r="DC1235" s="149" t="s">
        <v>101</v>
      </c>
      <c r="DD1235" s="149" t="s">
        <v>102</v>
      </c>
      <c r="DE1235" s="149" t="s">
        <v>1615</v>
      </c>
      <c r="DF1235" s="149">
        <v>1</v>
      </c>
    </row>
    <row r="1236" spans="1:110" x14ac:dyDescent="0.25">
      <c r="A1236" s="148" t="s">
        <v>96</v>
      </c>
      <c r="B1236" s="148">
        <v>0</v>
      </c>
      <c r="D1236" s="148" t="s">
        <v>97</v>
      </c>
      <c r="K1236" s="148">
        <v>1</v>
      </c>
      <c r="M1236" s="148">
        <v>2</v>
      </c>
      <c r="N1236" s="148" t="s">
        <v>947</v>
      </c>
      <c r="O1236" s="148">
        <v>0</v>
      </c>
      <c r="R1236" s="148">
        <v>6127970</v>
      </c>
      <c r="S1236" s="153">
        <v>42534</v>
      </c>
      <c r="T1236" s="148">
        <v>4</v>
      </c>
      <c r="U1236" s="148">
        <v>1</v>
      </c>
      <c r="V1236" s="148">
        <v>1</v>
      </c>
      <c r="X1236" s="148">
        <v>0</v>
      </c>
      <c r="Y1236" s="148">
        <v>0</v>
      </c>
      <c r="Z1236" s="153">
        <v>42535</v>
      </c>
      <c r="AA1236" s="154" t="s">
        <v>948</v>
      </c>
      <c r="AB1236" s="148">
        <v>23</v>
      </c>
      <c r="AC1236" s="148">
        <v>23</v>
      </c>
      <c r="AD1236" s="148" t="s">
        <v>105</v>
      </c>
      <c r="AE1236" s="154" t="s">
        <v>270</v>
      </c>
      <c r="AF1236" s="148">
        <v>2</v>
      </c>
      <c r="AG1236" s="148">
        <v>2</v>
      </c>
      <c r="AJ1236" s="148" t="s">
        <v>603</v>
      </c>
      <c r="AK1236" s="148">
        <v>1633</v>
      </c>
      <c r="AL1236" s="148">
        <v>0.5</v>
      </c>
      <c r="AM1236" s="148">
        <v>0.5</v>
      </c>
      <c r="AP1236" s="148">
        <v>357</v>
      </c>
      <c r="AQ1236" s="148">
        <v>357</v>
      </c>
      <c r="AR1236" s="148">
        <v>1633</v>
      </c>
      <c r="AS1236" s="148">
        <v>10</v>
      </c>
      <c r="AT1236" s="148">
        <v>10</v>
      </c>
      <c r="AU1236" s="148">
        <v>0.5</v>
      </c>
      <c r="AV1236" s="148">
        <v>0.5</v>
      </c>
      <c r="AY1236" s="148">
        <v>133</v>
      </c>
      <c r="AZ1236" s="148">
        <v>133</v>
      </c>
      <c r="BA1236" s="148" t="s">
        <v>107</v>
      </c>
      <c r="BB1236" s="148">
        <v>11</v>
      </c>
      <c r="BD1236" s="148">
        <v>8</v>
      </c>
      <c r="BF1236" s="148" t="s">
        <v>949</v>
      </c>
      <c r="BG1236" s="148">
        <v>1</v>
      </c>
      <c r="BI1236" s="153">
        <v>42535</v>
      </c>
      <c r="BJ1236" s="154" t="s">
        <v>953</v>
      </c>
      <c r="BK1236" s="148">
        <v>41054531300042</v>
      </c>
      <c r="BM1236" s="148" t="s">
        <v>100</v>
      </c>
      <c r="BN1236" s="148" t="s">
        <v>950</v>
      </c>
      <c r="BO1236" s="148" t="s">
        <v>951</v>
      </c>
      <c r="BQ1236" s="153">
        <v>42534</v>
      </c>
      <c r="BR1236" s="148">
        <v>3</v>
      </c>
      <c r="BT1236" s="148">
        <v>1409</v>
      </c>
      <c r="BV1236" s="148" t="s">
        <v>1617</v>
      </c>
      <c r="BW1236" s="148">
        <v>25</v>
      </c>
      <c r="BY1236" s="148">
        <v>27</v>
      </c>
      <c r="CA1236" s="148">
        <v>1</v>
      </c>
      <c r="CC1236" s="148">
        <v>34255833500051</v>
      </c>
      <c r="CE1236" s="148" t="s">
        <v>100</v>
      </c>
      <c r="CF1236" s="148">
        <v>1</v>
      </c>
      <c r="CH1236" s="148">
        <v>3</v>
      </c>
      <c r="CJ1236" s="149">
        <v>41054531300042</v>
      </c>
      <c r="CL1236" s="149" t="s">
        <v>97</v>
      </c>
      <c r="CN1236" s="149">
        <v>3</v>
      </c>
      <c r="CT1236" s="149" t="s">
        <v>98</v>
      </c>
      <c r="CU1236" s="152">
        <v>42667</v>
      </c>
      <c r="CV1236" s="149">
        <v>0</v>
      </c>
      <c r="CX1236" s="149" t="s">
        <v>97</v>
      </c>
      <c r="CY1236" s="149" t="s">
        <v>99</v>
      </c>
      <c r="CZ1236" s="149">
        <v>41054531300042</v>
      </c>
      <c r="DB1236" s="149" t="s">
        <v>100</v>
      </c>
      <c r="DC1236" s="149" t="s">
        <v>101</v>
      </c>
      <c r="DD1236" s="149" t="s">
        <v>102</v>
      </c>
      <c r="DE1236" s="149" t="s">
        <v>1615</v>
      </c>
      <c r="DF1236" s="149">
        <v>1</v>
      </c>
    </row>
    <row r="1237" spans="1:110" x14ac:dyDescent="0.25">
      <c r="A1237" s="148" t="s">
        <v>96</v>
      </c>
      <c r="B1237" s="148">
        <v>0</v>
      </c>
      <c r="D1237" s="148" t="s">
        <v>97</v>
      </c>
      <c r="K1237" s="148">
        <v>1</v>
      </c>
      <c r="M1237" s="148">
        <v>2</v>
      </c>
      <c r="N1237" s="148" t="s">
        <v>947</v>
      </c>
      <c r="O1237" s="148">
        <v>0</v>
      </c>
      <c r="R1237" s="148">
        <v>6127970</v>
      </c>
      <c r="S1237" s="153">
        <v>42534</v>
      </c>
      <c r="T1237" s="148">
        <v>4</v>
      </c>
      <c r="U1237" s="148">
        <v>1</v>
      </c>
      <c r="V1237" s="148">
        <v>1</v>
      </c>
      <c r="X1237" s="148">
        <v>0</v>
      </c>
      <c r="Y1237" s="148">
        <v>0</v>
      </c>
      <c r="Z1237" s="153">
        <v>42535</v>
      </c>
      <c r="AA1237" s="154" t="s">
        <v>948</v>
      </c>
      <c r="AB1237" s="148">
        <v>23</v>
      </c>
      <c r="AC1237" s="148">
        <v>23</v>
      </c>
      <c r="AD1237" s="148" t="s">
        <v>117</v>
      </c>
      <c r="AE1237" s="154" t="s">
        <v>954</v>
      </c>
      <c r="AF1237" s="148">
        <v>2</v>
      </c>
      <c r="AG1237" s="148">
        <v>2</v>
      </c>
      <c r="AJ1237" s="148" t="s">
        <v>604</v>
      </c>
      <c r="AK1237" s="148">
        <v>1208</v>
      </c>
      <c r="AL1237" s="148">
        <v>5.0000000000000001E-3</v>
      </c>
      <c r="AM1237" s="148">
        <v>5.0000000000000001E-3</v>
      </c>
      <c r="AP1237" s="148">
        <v>454</v>
      </c>
      <c r="AQ1237" s="148">
        <v>454</v>
      </c>
      <c r="AR1237" s="148">
        <v>1208</v>
      </c>
      <c r="AS1237" s="148">
        <v>10</v>
      </c>
      <c r="AT1237" s="148">
        <v>10</v>
      </c>
      <c r="AU1237" s="148">
        <v>5.0000000000000001E-3</v>
      </c>
      <c r="AV1237" s="148">
        <v>5.0000000000000001E-3</v>
      </c>
      <c r="AY1237" s="148">
        <v>133</v>
      </c>
      <c r="AZ1237" s="148">
        <v>133</v>
      </c>
      <c r="BA1237" s="148" t="s">
        <v>107</v>
      </c>
      <c r="BB1237" s="148">
        <v>11</v>
      </c>
      <c r="BD1237" s="148">
        <v>8</v>
      </c>
      <c r="BF1237" s="148" t="s">
        <v>949</v>
      </c>
      <c r="BG1237" s="148">
        <v>1</v>
      </c>
      <c r="BI1237" s="153">
        <v>42535</v>
      </c>
      <c r="BJ1237" s="154" t="s">
        <v>953</v>
      </c>
      <c r="BK1237" s="148">
        <v>41054531300042</v>
      </c>
      <c r="BM1237" s="148" t="s">
        <v>100</v>
      </c>
      <c r="BN1237" s="148" t="s">
        <v>950</v>
      </c>
      <c r="BO1237" s="148" t="s">
        <v>951</v>
      </c>
      <c r="BQ1237" s="153">
        <v>42534</v>
      </c>
      <c r="BR1237" s="148">
        <v>3</v>
      </c>
      <c r="BT1237" s="148">
        <v>1409</v>
      </c>
      <c r="BV1237" s="148" t="s">
        <v>1617</v>
      </c>
      <c r="BW1237" s="148">
        <v>25</v>
      </c>
      <c r="BY1237" s="148">
        <v>27</v>
      </c>
      <c r="CA1237" s="148">
        <v>1</v>
      </c>
      <c r="CC1237" s="148">
        <v>34255833500051</v>
      </c>
      <c r="CE1237" s="148" t="s">
        <v>100</v>
      </c>
      <c r="CF1237" s="148">
        <v>1</v>
      </c>
      <c r="CH1237" s="148">
        <v>3</v>
      </c>
      <c r="CJ1237" s="149">
        <v>41054531300042</v>
      </c>
      <c r="CL1237" s="149" t="s">
        <v>97</v>
      </c>
      <c r="CN1237" s="149">
        <v>3</v>
      </c>
      <c r="CT1237" s="149" t="s">
        <v>98</v>
      </c>
      <c r="CU1237" s="152">
        <v>42667</v>
      </c>
      <c r="CV1237" s="149">
        <v>0</v>
      </c>
      <c r="CX1237" s="149" t="s">
        <v>97</v>
      </c>
      <c r="CY1237" s="149" t="s">
        <v>99</v>
      </c>
      <c r="CZ1237" s="149">
        <v>41054531300042</v>
      </c>
      <c r="DB1237" s="149" t="s">
        <v>100</v>
      </c>
      <c r="DC1237" s="149" t="s">
        <v>101</v>
      </c>
      <c r="DD1237" s="149" t="s">
        <v>102</v>
      </c>
      <c r="DE1237" s="149" t="s">
        <v>1615</v>
      </c>
      <c r="DF1237" s="149">
        <v>1</v>
      </c>
    </row>
    <row r="1238" spans="1:110" x14ac:dyDescent="0.25">
      <c r="A1238" s="148" t="s">
        <v>96</v>
      </c>
      <c r="B1238" s="148">
        <v>0</v>
      </c>
      <c r="D1238" s="148" t="s">
        <v>97</v>
      </c>
      <c r="K1238" s="148">
        <v>1</v>
      </c>
      <c r="M1238" s="148">
        <v>2</v>
      </c>
      <c r="N1238" s="148" t="s">
        <v>947</v>
      </c>
      <c r="O1238" s="148">
        <v>0</v>
      </c>
      <c r="R1238" s="148">
        <v>6127970</v>
      </c>
      <c r="S1238" s="153">
        <v>42534</v>
      </c>
      <c r="T1238" s="148">
        <v>4</v>
      </c>
      <c r="U1238" s="148">
        <v>1</v>
      </c>
      <c r="V1238" s="148">
        <v>1</v>
      </c>
      <c r="X1238" s="148">
        <v>0</v>
      </c>
      <c r="Y1238" s="148">
        <v>0</v>
      </c>
      <c r="Z1238" s="153">
        <v>42535</v>
      </c>
      <c r="AA1238" s="154" t="s">
        <v>948</v>
      </c>
      <c r="AB1238" s="148">
        <v>23</v>
      </c>
      <c r="AC1238" s="148">
        <v>23</v>
      </c>
      <c r="AD1238" s="148" t="s">
        <v>117</v>
      </c>
      <c r="AE1238" s="154" t="s">
        <v>954</v>
      </c>
      <c r="AF1238" s="148">
        <v>2</v>
      </c>
      <c r="AG1238" s="148">
        <v>2</v>
      </c>
      <c r="AJ1238" s="148" t="s">
        <v>605</v>
      </c>
      <c r="AK1238" s="148">
        <v>1672</v>
      </c>
      <c r="AL1238" s="148">
        <v>5.0000000000000001E-3</v>
      </c>
      <c r="AM1238" s="148">
        <v>5.0000000000000001E-3</v>
      </c>
      <c r="AP1238" s="148">
        <v>454</v>
      </c>
      <c r="AQ1238" s="148">
        <v>454</v>
      </c>
      <c r="AR1238" s="148">
        <v>1672</v>
      </c>
      <c r="AS1238" s="148">
        <v>10</v>
      </c>
      <c r="AT1238" s="148">
        <v>10</v>
      </c>
      <c r="AU1238" s="148">
        <v>5.0000000000000001E-3</v>
      </c>
      <c r="AV1238" s="148">
        <v>5.0000000000000001E-3</v>
      </c>
      <c r="AY1238" s="148">
        <v>133</v>
      </c>
      <c r="AZ1238" s="148">
        <v>133</v>
      </c>
      <c r="BA1238" s="148" t="s">
        <v>107</v>
      </c>
      <c r="BB1238" s="148">
        <v>11</v>
      </c>
      <c r="BD1238" s="148">
        <v>8</v>
      </c>
      <c r="BF1238" s="148" t="s">
        <v>949</v>
      </c>
      <c r="BG1238" s="148">
        <v>1</v>
      </c>
      <c r="BI1238" s="153">
        <v>42535</v>
      </c>
      <c r="BJ1238" s="154" t="s">
        <v>953</v>
      </c>
      <c r="BK1238" s="148">
        <v>41054531300042</v>
      </c>
      <c r="BM1238" s="148" t="s">
        <v>100</v>
      </c>
      <c r="BN1238" s="148" t="s">
        <v>950</v>
      </c>
      <c r="BO1238" s="148" t="s">
        <v>951</v>
      </c>
      <c r="BQ1238" s="153">
        <v>42534</v>
      </c>
      <c r="BR1238" s="148">
        <v>3</v>
      </c>
      <c r="BT1238" s="148">
        <v>1409</v>
      </c>
      <c r="BV1238" s="148" t="s">
        <v>1617</v>
      </c>
      <c r="BW1238" s="148">
        <v>25</v>
      </c>
      <c r="BY1238" s="148">
        <v>27</v>
      </c>
      <c r="CA1238" s="148">
        <v>1</v>
      </c>
      <c r="CC1238" s="148">
        <v>34255833500051</v>
      </c>
      <c r="CE1238" s="148" t="s">
        <v>100</v>
      </c>
      <c r="CF1238" s="148">
        <v>1</v>
      </c>
      <c r="CH1238" s="148">
        <v>3</v>
      </c>
      <c r="CJ1238" s="149">
        <v>41054531300042</v>
      </c>
      <c r="CL1238" s="149" t="s">
        <v>97</v>
      </c>
      <c r="CN1238" s="149">
        <v>3</v>
      </c>
      <c r="CT1238" s="149" t="s">
        <v>98</v>
      </c>
      <c r="CU1238" s="152">
        <v>42667</v>
      </c>
      <c r="CV1238" s="149">
        <v>0</v>
      </c>
      <c r="CX1238" s="149" t="s">
        <v>97</v>
      </c>
      <c r="CY1238" s="149" t="s">
        <v>99</v>
      </c>
      <c r="CZ1238" s="149">
        <v>41054531300042</v>
      </c>
      <c r="DB1238" s="149" t="s">
        <v>100</v>
      </c>
      <c r="DC1238" s="149" t="s">
        <v>101</v>
      </c>
      <c r="DD1238" s="149" t="s">
        <v>102</v>
      </c>
      <c r="DE1238" s="149" t="s">
        <v>1615</v>
      </c>
      <c r="DF1238" s="149">
        <v>1</v>
      </c>
    </row>
    <row r="1239" spans="1:110" x14ac:dyDescent="0.25">
      <c r="A1239" s="148" t="s">
        <v>96</v>
      </c>
      <c r="B1239" s="148">
        <v>0</v>
      </c>
      <c r="D1239" s="148" t="s">
        <v>97</v>
      </c>
      <c r="K1239" s="148">
        <v>1</v>
      </c>
      <c r="M1239" s="148">
        <v>2</v>
      </c>
      <c r="N1239" s="148" t="s">
        <v>947</v>
      </c>
      <c r="O1239" s="148">
        <v>0</v>
      </c>
      <c r="R1239" s="148">
        <v>6127970</v>
      </c>
      <c r="S1239" s="153">
        <v>42534</v>
      </c>
      <c r="T1239" s="148">
        <v>4</v>
      </c>
      <c r="U1239" s="148">
        <v>1</v>
      </c>
      <c r="V1239" s="148">
        <v>1</v>
      </c>
      <c r="X1239" s="148">
        <v>0</v>
      </c>
      <c r="Y1239" s="148">
        <v>0</v>
      </c>
      <c r="Z1239" s="153">
        <v>42535</v>
      </c>
      <c r="AA1239" s="154" t="s">
        <v>948</v>
      </c>
      <c r="AB1239" s="148">
        <v>23</v>
      </c>
      <c r="AC1239" s="148">
        <v>23</v>
      </c>
      <c r="AD1239" s="148" t="s">
        <v>117</v>
      </c>
      <c r="AE1239" s="154" t="s">
        <v>154</v>
      </c>
      <c r="AF1239" s="148">
        <v>2</v>
      </c>
      <c r="AG1239" s="148">
        <v>2</v>
      </c>
      <c r="AJ1239" s="148" t="s">
        <v>606</v>
      </c>
      <c r="AK1239" s="148">
        <v>2807</v>
      </c>
      <c r="AL1239" s="148">
        <v>5.0000000000000001E-3</v>
      </c>
      <c r="AM1239" s="148">
        <v>5.0000000000000001E-3</v>
      </c>
      <c r="AN1239" s="148">
        <v>712</v>
      </c>
      <c r="AO1239" s="148">
        <v>712</v>
      </c>
      <c r="AP1239" s="148">
        <v>405</v>
      </c>
      <c r="AQ1239" s="148">
        <v>405</v>
      </c>
      <c r="AR1239" s="148">
        <v>2807</v>
      </c>
      <c r="AS1239" s="148">
        <v>10</v>
      </c>
      <c r="AT1239" s="148">
        <v>10</v>
      </c>
      <c r="AU1239" s="148">
        <v>5.0000000000000001E-3</v>
      </c>
      <c r="AV1239" s="148">
        <v>5.0000000000000001E-3</v>
      </c>
      <c r="AW1239" s="148">
        <v>1168</v>
      </c>
      <c r="AX1239" s="148">
        <v>1168</v>
      </c>
      <c r="AY1239" s="148">
        <v>133</v>
      </c>
      <c r="AZ1239" s="148">
        <v>133</v>
      </c>
      <c r="BA1239" s="148" t="s">
        <v>107</v>
      </c>
      <c r="BB1239" s="148">
        <v>11</v>
      </c>
      <c r="BD1239" s="148">
        <v>8</v>
      </c>
      <c r="BF1239" s="148" t="s">
        <v>949</v>
      </c>
      <c r="BG1239" s="148">
        <v>1</v>
      </c>
      <c r="BI1239" s="153">
        <v>42535</v>
      </c>
      <c r="BJ1239" s="154" t="s">
        <v>953</v>
      </c>
      <c r="BK1239" s="148">
        <v>41054531300042</v>
      </c>
      <c r="BM1239" s="148" t="s">
        <v>100</v>
      </c>
      <c r="BN1239" s="148" t="s">
        <v>950</v>
      </c>
      <c r="BO1239" s="148" t="s">
        <v>951</v>
      </c>
      <c r="BQ1239" s="153">
        <v>42534</v>
      </c>
      <c r="BR1239" s="148">
        <v>3</v>
      </c>
      <c r="BT1239" s="148">
        <v>1409</v>
      </c>
      <c r="BV1239" s="148" t="s">
        <v>1617</v>
      </c>
      <c r="BW1239" s="148">
        <v>25</v>
      </c>
      <c r="BY1239" s="148">
        <v>27</v>
      </c>
      <c r="CA1239" s="148">
        <v>1</v>
      </c>
      <c r="CC1239" s="148">
        <v>34255833500051</v>
      </c>
      <c r="CE1239" s="148" t="s">
        <v>100</v>
      </c>
      <c r="CF1239" s="148">
        <v>1</v>
      </c>
      <c r="CH1239" s="148">
        <v>3</v>
      </c>
      <c r="CJ1239" s="149">
        <v>41054531300042</v>
      </c>
      <c r="CL1239" s="149" t="s">
        <v>97</v>
      </c>
      <c r="CN1239" s="149">
        <v>3</v>
      </c>
      <c r="CT1239" s="149" t="s">
        <v>98</v>
      </c>
      <c r="CU1239" s="152">
        <v>42667</v>
      </c>
      <c r="CV1239" s="149">
        <v>0</v>
      </c>
      <c r="CX1239" s="149" t="s">
        <v>97</v>
      </c>
      <c r="CY1239" s="149" t="s">
        <v>99</v>
      </c>
      <c r="CZ1239" s="149">
        <v>41054531300042</v>
      </c>
      <c r="DB1239" s="149" t="s">
        <v>100</v>
      </c>
      <c r="DC1239" s="149" t="s">
        <v>101</v>
      </c>
      <c r="DD1239" s="149" t="s">
        <v>102</v>
      </c>
      <c r="DE1239" s="149" t="s">
        <v>1615</v>
      </c>
      <c r="DF1239" s="149">
        <v>1</v>
      </c>
    </row>
    <row r="1240" spans="1:110" x14ac:dyDescent="0.25">
      <c r="A1240" s="148" t="s">
        <v>96</v>
      </c>
      <c r="B1240" s="148">
        <v>0</v>
      </c>
      <c r="D1240" s="148" t="s">
        <v>97</v>
      </c>
      <c r="K1240" s="148">
        <v>1</v>
      </c>
      <c r="M1240" s="148">
        <v>2</v>
      </c>
      <c r="N1240" s="148" t="s">
        <v>947</v>
      </c>
      <c r="O1240" s="148">
        <v>0</v>
      </c>
      <c r="R1240" s="148">
        <v>6127970</v>
      </c>
      <c r="S1240" s="153">
        <v>42534</v>
      </c>
      <c r="T1240" s="148">
        <v>4</v>
      </c>
      <c r="U1240" s="148">
        <v>1</v>
      </c>
      <c r="V1240" s="148">
        <v>1</v>
      </c>
      <c r="X1240" s="148">
        <v>0</v>
      </c>
      <c r="Y1240" s="148">
        <v>0</v>
      </c>
      <c r="Z1240" s="153">
        <v>42535</v>
      </c>
      <c r="AA1240" s="154" t="s">
        <v>948</v>
      </c>
      <c r="AB1240" s="148">
        <v>23</v>
      </c>
      <c r="AC1240" s="148">
        <v>23</v>
      </c>
      <c r="AD1240" s="148" t="s">
        <v>117</v>
      </c>
      <c r="AE1240" s="154" t="s">
        <v>954</v>
      </c>
      <c r="AF1240" s="148">
        <v>2</v>
      </c>
      <c r="AG1240" s="148">
        <v>2</v>
      </c>
      <c r="AJ1240" s="148" t="s">
        <v>607</v>
      </c>
      <c r="AK1240" s="148">
        <v>1945</v>
      </c>
      <c r="AL1240" s="148">
        <v>5.0000000000000001E-3</v>
      </c>
      <c r="AM1240" s="148">
        <v>5.0000000000000001E-3</v>
      </c>
      <c r="AP1240" s="148">
        <v>454</v>
      </c>
      <c r="AQ1240" s="148">
        <v>454</v>
      </c>
      <c r="AR1240" s="148">
        <v>1945</v>
      </c>
      <c r="AS1240" s="148">
        <v>10</v>
      </c>
      <c r="AT1240" s="148">
        <v>10</v>
      </c>
      <c r="AU1240" s="148">
        <v>5.0000000000000001E-3</v>
      </c>
      <c r="AV1240" s="148">
        <v>5.0000000000000001E-3</v>
      </c>
      <c r="AY1240" s="148">
        <v>133</v>
      </c>
      <c r="AZ1240" s="148">
        <v>133</v>
      </c>
      <c r="BA1240" s="148" t="s">
        <v>107</v>
      </c>
      <c r="BB1240" s="148">
        <v>11</v>
      </c>
      <c r="BD1240" s="148">
        <v>8</v>
      </c>
      <c r="BF1240" s="148" t="s">
        <v>949</v>
      </c>
      <c r="BG1240" s="148">
        <v>1</v>
      </c>
      <c r="BI1240" s="153">
        <v>42535</v>
      </c>
      <c r="BJ1240" s="154" t="s">
        <v>953</v>
      </c>
      <c r="BK1240" s="148">
        <v>41054531300042</v>
      </c>
      <c r="BM1240" s="148" t="s">
        <v>100</v>
      </c>
      <c r="BN1240" s="148" t="s">
        <v>950</v>
      </c>
      <c r="BO1240" s="148" t="s">
        <v>951</v>
      </c>
      <c r="BQ1240" s="153">
        <v>42534</v>
      </c>
      <c r="BR1240" s="148">
        <v>3</v>
      </c>
      <c r="BT1240" s="148">
        <v>1409</v>
      </c>
      <c r="BV1240" s="148" t="s">
        <v>1617</v>
      </c>
      <c r="BW1240" s="148">
        <v>25</v>
      </c>
      <c r="BY1240" s="148">
        <v>27</v>
      </c>
      <c r="CA1240" s="148">
        <v>1</v>
      </c>
      <c r="CC1240" s="148">
        <v>34255833500051</v>
      </c>
      <c r="CE1240" s="148" t="s">
        <v>100</v>
      </c>
      <c r="CF1240" s="148">
        <v>1</v>
      </c>
      <c r="CH1240" s="148">
        <v>3</v>
      </c>
      <c r="CJ1240" s="149">
        <v>41054531300042</v>
      </c>
      <c r="CL1240" s="149" t="s">
        <v>97</v>
      </c>
      <c r="CN1240" s="149">
        <v>3</v>
      </c>
      <c r="CT1240" s="149" t="s">
        <v>98</v>
      </c>
      <c r="CU1240" s="152">
        <v>42667</v>
      </c>
      <c r="CV1240" s="149">
        <v>0</v>
      </c>
      <c r="CX1240" s="149" t="s">
        <v>97</v>
      </c>
      <c r="CY1240" s="149" t="s">
        <v>99</v>
      </c>
      <c r="CZ1240" s="149">
        <v>41054531300042</v>
      </c>
      <c r="DB1240" s="149" t="s">
        <v>100</v>
      </c>
      <c r="DC1240" s="149" t="s">
        <v>101</v>
      </c>
      <c r="DD1240" s="149" t="s">
        <v>102</v>
      </c>
      <c r="DE1240" s="149" t="s">
        <v>1615</v>
      </c>
      <c r="DF1240" s="149">
        <v>1</v>
      </c>
    </row>
    <row r="1241" spans="1:110" x14ac:dyDescent="0.25">
      <c r="A1241" s="148" t="s">
        <v>96</v>
      </c>
      <c r="B1241" s="148">
        <v>0</v>
      </c>
      <c r="D1241" s="148" t="s">
        <v>97</v>
      </c>
      <c r="K1241" s="148">
        <v>1</v>
      </c>
      <c r="M1241" s="148">
        <v>2</v>
      </c>
      <c r="N1241" s="148" t="s">
        <v>947</v>
      </c>
      <c r="O1241" s="148">
        <v>0</v>
      </c>
      <c r="R1241" s="148">
        <v>6127970</v>
      </c>
      <c r="S1241" s="153">
        <v>42534</v>
      </c>
      <c r="T1241" s="148">
        <v>4</v>
      </c>
      <c r="U1241" s="148">
        <v>1</v>
      </c>
      <c r="V1241" s="148">
        <v>1</v>
      </c>
      <c r="X1241" s="148">
        <v>0</v>
      </c>
      <c r="Y1241" s="148">
        <v>0</v>
      </c>
      <c r="Z1241" s="153">
        <v>42535</v>
      </c>
      <c r="AA1241" s="154" t="s">
        <v>948</v>
      </c>
      <c r="AB1241" s="148">
        <v>23</v>
      </c>
      <c r="AC1241" s="148">
        <v>23</v>
      </c>
      <c r="AD1241" s="148" t="s">
        <v>117</v>
      </c>
      <c r="AE1241" s="154" t="s">
        <v>954</v>
      </c>
      <c r="AF1241" s="148">
        <v>2</v>
      </c>
      <c r="AG1241" s="148">
        <v>2</v>
      </c>
      <c r="AJ1241" s="148" t="s">
        <v>608</v>
      </c>
      <c r="AK1241" s="148">
        <v>5784</v>
      </c>
      <c r="AL1241" s="148">
        <v>5.0000000000000001E-3</v>
      </c>
      <c r="AM1241" s="148">
        <v>5.0000000000000001E-3</v>
      </c>
      <c r="AP1241" s="148">
        <v>454</v>
      </c>
      <c r="AQ1241" s="148">
        <v>454</v>
      </c>
      <c r="AR1241" s="148">
        <v>5784</v>
      </c>
      <c r="AS1241" s="148">
        <v>10</v>
      </c>
      <c r="AT1241" s="148">
        <v>10</v>
      </c>
      <c r="AU1241" s="148">
        <v>5.0000000000000001E-3</v>
      </c>
      <c r="AV1241" s="148">
        <v>5.0000000000000001E-3</v>
      </c>
      <c r="AY1241" s="148">
        <v>133</v>
      </c>
      <c r="AZ1241" s="148">
        <v>133</v>
      </c>
      <c r="BA1241" s="148" t="s">
        <v>107</v>
      </c>
      <c r="BB1241" s="148">
        <v>11</v>
      </c>
      <c r="BD1241" s="148">
        <v>8</v>
      </c>
      <c r="BF1241" s="148" t="s">
        <v>949</v>
      </c>
      <c r="BG1241" s="148">
        <v>1</v>
      </c>
      <c r="BI1241" s="153">
        <v>42535</v>
      </c>
      <c r="BJ1241" s="154" t="s">
        <v>953</v>
      </c>
      <c r="BK1241" s="148">
        <v>41054531300042</v>
      </c>
      <c r="BM1241" s="148" t="s">
        <v>100</v>
      </c>
      <c r="BN1241" s="148" t="s">
        <v>950</v>
      </c>
      <c r="BO1241" s="148" t="s">
        <v>951</v>
      </c>
      <c r="BQ1241" s="153">
        <v>42534</v>
      </c>
      <c r="BR1241" s="148">
        <v>3</v>
      </c>
      <c r="BT1241" s="148">
        <v>1409</v>
      </c>
      <c r="BV1241" s="148" t="s">
        <v>1617</v>
      </c>
      <c r="BW1241" s="148">
        <v>25</v>
      </c>
      <c r="BY1241" s="148">
        <v>27</v>
      </c>
      <c r="CA1241" s="148">
        <v>1</v>
      </c>
      <c r="CC1241" s="148">
        <v>34255833500051</v>
      </c>
      <c r="CE1241" s="148" t="s">
        <v>100</v>
      </c>
      <c r="CF1241" s="148">
        <v>1</v>
      </c>
      <c r="CH1241" s="148">
        <v>3</v>
      </c>
      <c r="CJ1241" s="149">
        <v>41054531300042</v>
      </c>
      <c r="CL1241" s="149" t="s">
        <v>97</v>
      </c>
      <c r="CN1241" s="149">
        <v>3</v>
      </c>
      <c r="CT1241" s="149" t="s">
        <v>98</v>
      </c>
      <c r="CU1241" s="152">
        <v>42667</v>
      </c>
      <c r="CV1241" s="149">
        <v>0</v>
      </c>
      <c r="CX1241" s="149" t="s">
        <v>97</v>
      </c>
      <c r="CY1241" s="149" t="s">
        <v>99</v>
      </c>
      <c r="CZ1241" s="149">
        <v>41054531300042</v>
      </c>
      <c r="DB1241" s="149" t="s">
        <v>100</v>
      </c>
      <c r="DC1241" s="149" t="s">
        <v>101</v>
      </c>
      <c r="DD1241" s="149" t="s">
        <v>102</v>
      </c>
      <c r="DE1241" s="149" t="s">
        <v>1615</v>
      </c>
      <c r="DF1241" s="149">
        <v>1</v>
      </c>
    </row>
    <row r="1242" spans="1:110" x14ac:dyDescent="0.25">
      <c r="A1242" s="148" t="s">
        <v>96</v>
      </c>
      <c r="B1242" s="148">
        <v>0</v>
      </c>
      <c r="D1242" s="148" t="s">
        <v>97</v>
      </c>
      <c r="K1242" s="148">
        <v>1</v>
      </c>
      <c r="M1242" s="148">
        <v>2</v>
      </c>
      <c r="N1242" s="148" t="s">
        <v>947</v>
      </c>
      <c r="O1242" s="148">
        <v>0</v>
      </c>
      <c r="R1242" s="148">
        <v>6127970</v>
      </c>
      <c r="S1242" s="153">
        <v>42534</v>
      </c>
      <c r="T1242" s="148">
        <v>4</v>
      </c>
      <c r="U1242" s="148">
        <v>1</v>
      </c>
      <c r="V1242" s="148">
        <v>1</v>
      </c>
      <c r="X1242" s="148">
        <v>0</v>
      </c>
      <c r="Y1242" s="148">
        <v>0</v>
      </c>
      <c r="Z1242" s="153">
        <v>42535</v>
      </c>
      <c r="AA1242" s="154" t="s">
        <v>948</v>
      </c>
      <c r="AB1242" s="148">
        <v>23</v>
      </c>
      <c r="AC1242" s="148">
        <v>23</v>
      </c>
      <c r="AD1242" s="148" t="s">
        <v>117</v>
      </c>
      <c r="AE1242" s="154" t="s">
        <v>954</v>
      </c>
      <c r="AF1242" s="148">
        <v>2</v>
      </c>
      <c r="AG1242" s="148">
        <v>2</v>
      </c>
      <c r="AJ1242" s="148" t="s">
        <v>609</v>
      </c>
      <c r="AK1242" s="148">
        <v>7505</v>
      </c>
      <c r="AL1242" s="148">
        <v>5.0000000000000001E-3</v>
      </c>
      <c r="AM1242" s="148">
        <v>5.0000000000000001E-3</v>
      </c>
      <c r="AP1242" s="148">
        <v>454</v>
      </c>
      <c r="AQ1242" s="148">
        <v>454</v>
      </c>
      <c r="AR1242" s="148">
        <v>7505</v>
      </c>
      <c r="AS1242" s="148">
        <v>10</v>
      </c>
      <c r="AT1242" s="148">
        <v>10</v>
      </c>
      <c r="AU1242" s="148">
        <v>5.0000000000000001E-3</v>
      </c>
      <c r="AV1242" s="148">
        <v>5.0000000000000001E-3</v>
      </c>
      <c r="AY1242" s="148">
        <v>133</v>
      </c>
      <c r="AZ1242" s="148">
        <v>133</v>
      </c>
      <c r="BA1242" s="148" t="s">
        <v>107</v>
      </c>
      <c r="BB1242" s="148">
        <v>11</v>
      </c>
      <c r="BD1242" s="148">
        <v>8</v>
      </c>
      <c r="BF1242" s="148" t="s">
        <v>949</v>
      </c>
      <c r="BG1242" s="148">
        <v>1</v>
      </c>
      <c r="BI1242" s="153">
        <v>42535</v>
      </c>
      <c r="BJ1242" s="154" t="s">
        <v>953</v>
      </c>
      <c r="BK1242" s="148">
        <v>41054531300042</v>
      </c>
      <c r="BM1242" s="148" t="s">
        <v>100</v>
      </c>
      <c r="BN1242" s="148" t="s">
        <v>950</v>
      </c>
      <c r="BO1242" s="148" t="s">
        <v>951</v>
      </c>
      <c r="BQ1242" s="153">
        <v>42534</v>
      </c>
      <c r="BR1242" s="148">
        <v>3</v>
      </c>
      <c r="BT1242" s="148">
        <v>1409</v>
      </c>
      <c r="BV1242" s="148" t="s">
        <v>1617</v>
      </c>
      <c r="BW1242" s="148">
        <v>25</v>
      </c>
      <c r="BY1242" s="148">
        <v>27</v>
      </c>
      <c r="CA1242" s="148">
        <v>1</v>
      </c>
      <c r="CC1242" s="148">
        <v>34255833500051</v>
      </c>
      <c r="CE1242" s="148" t="s">
        <v>100</v>
      </c>
      <c r="CF1242" s="148">
        <v>1</v>
      </c>
      <c r="CH1242" s="148">
        <v>3</v>
      </c>
      <c r="CJ1242" s="149">
        <v>41054531300042</v>
      </c>
      <c r="CL1242" s="149" t="s">
        <v>97</v>
      </c>
      <c r="CN1242" s="149">
        <v>3</v>
      </c>
      <c r="CT1242" s="149" t="s">
        <v>98</v>
      </c>
      <c r="CU1242" s="152">
        <v>42667</v>
      </c>
      <c r="CV1242" s="149">
        <v>0</v>
      </c>
      <c r="CX1242" s="149" t="s">
        <v>97</v>
      </c>
      <c r="CY1242" s="149" t="s">
        <v>99</v>
      </c>
      <c r="CZ1242" s="149">
        <v>41054531300042</v>
      </c>
      <c r="DB1242" s="149" t="s">
        <v>100</v>
      </c>
      <c r="DC1242" s="149" t="s">
        <v>101</v>
      </c>
      <c r="DD1242" s="149" t="s">
        <v>102</v>
      </c>
      <c r="DE1242" s="149" t="s">
        <v>1615</v>
      </c>
      <c r="DF1242" s="149">
        <v>1</v>
      </c>
    </row>
    <row r="1243" spans="1:110" x14ac:dyDescent="0.25">
      <c r="A1243" s="148" t="s">
        <v>96</v>
      </c>
      <c r="B1243" s="148">
        <v>0</v>
      </c>
      <c r="D1243" s="148" t="s">
        <v>97</v>
      </c>
      <c r="K1243" s="148">
        <v>1</v>
      </c>
      <c r="M1243" s="148">
        <v>2</v>
      </c>
      <c r="N1243" s="148" t="s">
        <v>947</v>
      </c>
      <c r="O1243" s="148">
        <v>0</v>
      </c>
      <c r="R1243" s="148">
        <v>6127970</v>
      </c>
      <c r="S1243" s="153">
        <v>42534</v>
      </c>
      <c r="T1243" s="148">
        <v>4</v>
      </c>
      <c r="U1243" s="148">
        <v>1</v>
      </c>
      <c r="V1243" s="148">
        <v>1</v>
      </c>
      <c r="X1243" s="148">
        <v>0</v>
      </c>
      <c r="Y1243" s="148">
        <v>0</v>
      </c>
      <c r="Z1243" s="153">
        <v>42535</v>
      </c>
      <c r="AA1243" s="154" t="s">
        <v>948</v>
      </c>
      <c r="AB1243" s="148">
        <v>23</v>
      </c>
      <c r="AC1243" s="148">
        <v>23</v>
      </c>
      <c r="AD1243" s="148" t="s">
        <v>117</v>
      </c>
      <c r="AE1243" s="154" t="s">
        <v>154</v>
      </c>
      <c r="AF1243" s="148">
        <v>2</v>
      </c>
      <c r="AG1243" s="148">
        <v>2</v>
      </c>
      <c r="AJ1243" s="148" t="s">
        <v>610</v>
      </c>
      <c r="AK1243" s="148">
        <v>1950</v>
      </c>
      <c r="AL1243" s="148">
        <v>5.0000000000000001E-3</v>
      </c>
      <c r="AM1243" s="148">
        <v>5.0000000000000001E-3</v>
      </c>
      <c r="AN1243" s="148">
        <v>712</v>
      </c>
      <c r="AO1243" s="148">
        <v>712</v>
      </c>
      <c r="AP1243" s="148">
        <v>405</v>
      </c>
      <c r="AQ1243" s="148">
        <v>405</v>
      </c>
      <c r="AR1243" s="148">
        <v>1950</v>
      </c>
      <c r="AS1243" s="148">
        <v>10</v>
      </c>
      <c r="AT1243" s="148">
        <v>10</v>
      </c>
      <c r="AU1243" s="148">
        <v>5.0000000000000001E-3</v>
      </c>
      <c r="AV1243" s="148">
        <v>5.0000000000000001E-3</v>
      </c>
      <c r="AW1243" s="148">
        <v>1168</v>
      </c>
      <c r="AX1243" s="148">
        <v>1168</v>
      </c>
      <c r="AY1243" s="148">
        <v>133</v>
      </c>
      <c r="AZ1243" s="148">
        <v>133</v>
      </c>
      <c r="BA1243" s="148" t="s">
        <v>107</v>
      </c>
      <c r="BB1243" s="148">
        <v>11</v>
      </c>
      <c r="BD1243" s="148">
        <v>8</v>
      </c>
      <c r="BF1243" s="148" t="s">
        <v>949</v>
      </c>
      <c r="BG1243" s="148">
        <v>1</v>
      </c>
      <c r="BI1243" s="153">
        <v>42535</v>
      </c>
      <c r="BJ1243" s="154" t="s">
        <v>953</v>
      </c>
      <c r="BK1243" s="148">
        <v>41054531300042</v>
      </c>
      <c r="BM1243" s="148" t="s">
        <v>100</v>
      </c>
      <c r="BN1243" s="148" t="s">
        <v>950</v>
      </c>
      <c r="BO1243" s="148" t="s">
        <v>951</v>
      </c>
      <c r="BQ1243" s="153">
        <v>42534</v>
      </c>
      <c r="BR1243" s="148">
        <v>3</v>
      </c>
      <c r="BT1243" s="148">
        <v>1409</v>
      </c>
      <c r="BV1243" s="148" t="s">
        <v>1617</v>
      </c>
      <c r="BW1243" s="148">
        <v>25</v>
      </c>
      <c r="BY1243" s="148">
        <v>27</v>
      </c>
      <c r="CA1243" s="148">
        <v>1</v>
      </c>
      <c r="CC1243" s="148">
        <v>34255833500051</v>
      </c>
      <c r="CE1243" s="148" t="s">
        <v>100</v>
      </c>
      <c r="CF1243" s="148">
        <v>1</v>
      </c>
      <c r="CH1243" s="148">
        <v>3</v>
      </c>
      <c r="CJ1243" s="149">
        <v>41054531300042</v>
      </c>
      <c r="CL1243" s="149" t="s">
        <v>97</v>
      </c>
      <c r="CN1243" s="149">
        <v>3</v>
      </c>
      <c r="CT1243" s="149" t="s">
        <v>98</v>
      </c>
      <c r="CU1243" s="152">
        <v>42667</v>
      </c>
      <c r="CV1243" s="149">
        <v>0</v>
      </c>
      <c r="CX1243" s="149" t="s">
        <v>97</v>
      </c>
      <c r="CY1243" s="149" t="s">
        <v>99</v>
      </c>
      <c r="CZ1243" s="149">
        <v>41054531300042</v>
      </c>
      <c r="DB1243" s="149" t="s">
        <v>100</v>
      </c>
      <c r="DC1243" s="149" t="s">
        <v>101</v>
      </c>
      <c r="DD1243" s="149" t="s">
        <v>102</v>
      </c>
      <c r="DE1243" s="149" t="s">
        <v>1615</v>
      </c>
      <c r="DF1243" s="149">
        <v>1</v>
      </c>
    </row>
    <row r="1244" spans="1:110" x14ac:dyDescent="0.25">
      <c r="A1244" s="148" t="s">
        <v>96</v>
      </c>
      <c r="B1244" s="148">
        <v>0</v>
      </c>
      <c r="D1244" s="148" t="s">
        <v>97</v>
      </c>
      <c r="K1244" s="148">
        <v>1</v>
      </c>
      <c r="M1244" s="148">
        <v>2</v>
      </c>
      <c r="N1244" s="148" t="s">
        <v>947</v>
      </c>
      <c r="O1244" s="148">
        <v>0</v>
      </c>
      <c r="R1244" s="148">
        <v>6127970</v>
      </c>
      <c r="S1244" s="153">
        <v>42534</v>
      </c>
      <c r="T1244" s="148">
        <v>4</v>
      </c>
      <c r="U1244" s="148">
        <v>1</v>
      </c>
      <c r="V1244" s="148">
        <v>1</v>
      </c>
      <c r="X1244" s="148">
        <v>0</v>
      </c>
      <c r="Y1244" s="148">
        <v>0</v>
      </c>
      <c r="Z1244" s="153">
        <v>42535</v>
      </c>
      <c r="AA1244" s="154" t="s">
        <v>948</v>
      </c>
      <c r="AB1244" s="148">
        <v>23</v>
      </c>
      <c r="AC1244" s="148">
        <v>23</v>
      </c>
      <c r="AD1244" s="148" t="s">
        <v>117</v>
      </c>
      <c r="AE1244" s="154" t="s">
        <v>154</v>
      </c>
      <c r="AF1244" s="148">
        <v>2</v>
      </c>
      <c r="AG1244" s="148">
        <v>2</v>
      </c>
      <c r="AJ1244" s="148" t="s">
        <v>611</v>
      </c>
      <c r="AK1244" s="148">
        <v>1094</v>
      </c>
      <c r="AL1244" s="148">
        <v>5.0000000000000001E-3</v>
      </c>
      <c r="AM1244" s="148">
        <v>5.0000000000000001E-3</v>
      </c>
      <c r="AN1244" s="148">
        <v>712</v>
      </c>
      <c r="AO1244" s="148">
        <v>712</v>
      </c>
      <c r="AP1244" s="148">
        <v>405</v>
      </c>
      <c r="AQ1244" s="148">
        <v>405</v>
      </c>
      <c r="AR1244" s="148">
        <v>1094</v>
      </c>
      <c r="AS1244" s="148">
        <v>10</v>
      </c>
      <c r="AT1244" s="148">
        <v>10</v>
      </c>
      <c r="AU1244" s="148">
        <v>5.0000000000000001E-3</v>
      </c>
      <c r="AV1244" s="148">
        <v>5.0000000000000001E-3</v>
      </c>
      <c r="AW1244" s="148">
        <v>1168</v>
      </c>
      <c r="AX1244" s="148">
        <v>1168</v>
      </c>
      <c r="AY1244" s="148">
        <v>133</v>
      </c>
      <c r="AZ1244" s="148">
        <v>133</v>
      </c>
      <c r="BA1244" s="148" t="s">
        <v>107</v>
      </c>
      <c r="BB1244" s="148">
        <v>11</v>
      </c>
      <c r="BD1244" s="148">
        <v>8</v>
      </c>
      <c r="BF1244" s="148" t="s">
        <v>949</v>
      </c>
      <c r="BG1244" s="148">
        <v>1</v>
      </c>
      <c r="BI1244" s="153">
        <v>42535</v>
      </c>
      <c r="BJ1244" s="154" t="s">
        <v>953</v>
      </c>
      <c r="BK1244" s="148">
        <v>41054531300042</v>
      </c>
      <c r="BM1244" s="148" t="s">
        <v>100</v>
      </c>
      <c r="BN1244" s="148" t="s">
        <v>950</v>
      </c>
      <c r="BO1244" s="148" t="s">
        <v>951</v>
      </c>
      <c r="BQ1244" s="153">
        <v>42534</v>
      </c>
      <c r="BR1244" s="148">
        <v>3</v>
      </c>
      <c r="BT1244" s="148">
        <v>1409</v>
      </c>
      <c r="BV1244" s="148" t="s">
        <v>1617</v>
      </c>
      <c r="BW1244" s="148">
        <v>25</v>
      </c>
      <c r="BY1244" s="148">
        <v>27</v>
      </c>
      <c r="CA1244" s="148">
        <v>1</v>
      </c>
      <c r="CC1244" s="148">
        <v>34255833500051</v>
      </c>
      <c r="CE1244" s="148" t="s">
        <v>100</v>
      </c>
      <c r="CF1244" s="148">
        <v>1</v>
      </c>
      <c r="CH1244" s="148">
        <v>3</v>
      </c>
      <c r="CJ1244" s="149">
        <v>41054531300042</v>
      </c>
      <c r="CL1244" s="149" t="s">
        <v>97</v>
      </c>
      <c r="CN1244" s="149">
        <v>3</v>
      </c>
      <c r="CT1244" s="149" t="s">
        <v>98</v>
      </c>
      <c r="CU1244" s="152">
        <v>42667</v>
      </c>
      <c r="CV1244" s="149">
        <v>0</v>
      </c>
      <c r="CX1244" s="149" t="s">
        <v>97</v>
      </c>
      <c r="CY1244" s="149" t="s">
        <v>99</v>
      </c>
      <c r="CZ1244" s="149">
        <v>41054531300042</v>
      </c>
      <c r="DB1244" s="149" t="s">
        <v>100</v>
      </c>
      <c r="DC1244" s="149" t="s">
        <v>101</v>
      </c>
      <c r="DD1244" s="149" t="s">
        <v>102</v>
      </c>
      <c r="DE1244" s="149" t="s">
        <v>1615</v>
      </c>
      <c r="DF1244" s="149">
        <v>1</v>
      </c>
    </row>
    <row r="1245" spans="1:110" x14ac:dyDescent="0.25">
      <c r="A1245" s="148" t="s">
        <v>96</v>
      </c>
      <c r="B1245" s="148">
        <v>0</v>
      </c>
      <c r="D1245" s="148" t="s">
        <v>97</v>
      </c>
      <c r="K1245" s="148">
        <v>1</v>
      </c>
      <c r="M1245" s="148">
        <v>2</v>
      </c>
      <c r="N1245" s="148" t="s">
        <v>947</v>
      </c>
      <c r="O1245" s="148">
        <v>0</v>
      </c>
      <c r="R1245" s="148">
        <v>6127970</v>
      </c>
      <c r="S1245" s="153">
        <v>42534</v>
      </c>
      <c r="T1245" s="148">
        <v>4</v>
      </c>
      <c r="U1245" s="148">
        <v>1</v>
      </c>
      <c r="V1245" s="148">
        <v>1</v>
      </c>
      <c r="X1245" s="148">
        <v>0</v>
      </c>
      <c r="Y1245" s="148">
        <v>0</v>
      </c>
      <c r="Z1245" s="153">
        <v>42535</v>
      </c>
      <c r="AA1245" s="154" t="s">
        <v>948</v>
      </c>
      <c r="AB1245" s="148">
        <v>23</v>
      </c>
      <c r="AC1245" s="148">
        <v>23</v>
      </c>
      <c r="AD1245" s="148" t="s">
        <v>117</v>
      </c>
      <c r="AE1245" s="154" t="s">
        <v>154</v>
      </c>
      <c r="AF1245" s="148">
        <v>2</v>
      </c>
      <c r="AG1245" s="148">
        <v>2</v>
      </c>
      <c r="AJ1245" s="148" t="s">
        <v>612</v>
      </c>
      <c r="AK1245" s="148">
        <v>1406</v>
      </c>
      <c r="AL1245" s="148">
        <v>5.0000000000000001E-3</v>
      </c>
      <c r="AM1245" s="148">
        <v>5.0000000000000001E-3</v>
      </c>
      <c r="AN1245" s="148">
        <v>712</v>
      </c>
      <c r="AO1245" s="148">
        <v>712</v>
      </c>
      <c r="AP1245" s="148">
        <v>405</v>
      </c>
      <c r="AQ1245" s="148">
        <v>405</v>
      </c>
      <c r="AR1245" s="148">
        <v>1406</v>
      </c>
      <c r="AS1245" s="148">
        <v>10</v>
      </c>
      <c r="AT1245" s="148">
        <v>10</v>
      </c>
      <c r="AU1245" s="148">
        <v>5.0000000000000001E-3</v>
      </c>
      <c r="AV1245" s="148">
        <v>5.0000000000000001E-3</v>
      </c>
      <c r="AW1245" s="148">
        <v>1168</v>
      </c>
      <c r="AX1245" s="148">
        <v>1168</v>
      </c>
      <c r="AY1245" s="148">
        <v>133</v>
      </c>
      <c r="AZ1245" s="148">
        <v>133</v>
      </c>
      <c r="BA1245" s="148" t="s">
        <v>107</v>
      </c>
      <c r="BB1245" s="148">
        <v>11</v>
      </c>
      <c r="BD1245" s="148">
        <v>8</v>
      </c>
      <c r="BF1245" s="148" t="s">
        <v>949</v>
      </c>
      <c r="BG1245" s="148">
        <v>1</v>
      </c>
      <c r="BI1245" s="153">
        <v>42535</v>
      </c>
      <c r="BJ1245" s="154" t="s">
        <v>953</v>
      </c>
      <c r="BK1245" s="148">
        <v>41054531300042</v>
      </c>
      <c r="BM1245" s="148" t="s">
        <v>100</v>
      </c>
      <c r="BN1245" s="148" t="s">
        <v>950</v>
      </c>
      <c r="BO1245" s="148" t="s">
        <v>951</v>
      </c>
      <c r="BQ1245" s="153">
        <v>42534</v>
      </c>
      <c r="BR1245" s="148">
        <v>3</v>
      </c>
      <c r="BT1245" s="148">
        <v>1409</v>
      </c>
      <c r="BV1245" s="148" t="s">
        <v>1617</v>
      </c>
      <c r="BW1245" s="148">
        <v>25</v>
      </c>
      <c r="BY1245" s="148">
        <v>27</v>
      </c>
      <c r="CA1245" s="148">
        <v>1</v>
      </c>
      <c r="CC1245" s="148">
        <v>34255833500051</v>
      </c>
      <c r="CE1245" s="148" t="s">
        <v>100</v>
      </c>
      <c r="CF1245" s="148">
        <v>1</v>
      </c>
      <c r="CH1245" s="148">
        <v>3</v>
      </c>
      <c r="CJ1245" s="149">
        <v>41054531300042</v>
      </c>
      <c r="CL1245" s="149" t="s">
        <v>97</v>
      </c>
      <c r="CN1245" s="149">
        <v>3</v>
      </c>
      <c r="CT1245" s="149" t="s">
        <v>98</v>
      </c>
      <c r="CU1245" s="152">
        <v>42667</v>
      </c>
      <c r="CV1245" s="149">
        <v>0</v>
      </c>
      <c r="CX1245" s="149" t="s">
        <v>97</v>
      </c>
      <c r="CY1245" s="149" t="s">
        <v>99</v>
      </c>
      <c r="CZ1245" s="149">
        <v>41054531300042</v>
      </c>
      <c r="DB1245" s="149" t="s">
        <v>100</v>
      </c>
      <c r="DC1245" s="149" t="s">
        <v>101</v>
      </c>
      <c r="DD1245" s="149" t="s">
        <v>102</v>
      </c>
      <c r="DE1245" s="149" t="s">
        <v>1615</v>
      </c>
      <c r="DF1245" s="149">
        <v>1</v>
      </c>
    </row>
    <row r="1246" spans="1:110" x14ac:dyDescent="0.25">
      <c r="A1246" s="148" t="s">
        <v>96</v>
      </c>
      <c r="B1246" s="148">
        <v>0</v>
      </c>
      <c r="D1246" s="148" t="s">
        <v>97</v>
      </c>
      <c r="K1246" s="148">
        <v>1</v>
      </c>
      <c r="M1246" s="148">
        <v>2</v>
      </c>
      <c r="N1246" s="148" t="s">
        <v>947</v>
      </c>
      <c r="O1246" s="148">
        <v>0</v>
      </c>
      <c r="R1246" s="148">
        <v>6127970</v>
      </c>
      <c r="S1246" s="153">
        <v>42534</v>
      </c>
      <c r="T1246" s="148">
        <v>4</v>
      </c>
      <c r="U1246" s="148">
        <v>1</v>
      </c>
      <c r="V1246" s="148">
        <v>1</v>
      </c>
      <c r="X1246" s="148">
        <v>0</v>
      </c>
      <c r="Y1246" s="148">
        <v>0</v>
      </c>
      <c r="Z1246" s="153">
        <v>42535</v>
      </c>
      <c r="AA1246" s="154" t="s">
        <v>948</v>
      </c>
      <c r="AB1246" s="148">
        <v>23</v>
      </c>
      <c r="AC1246" s="148">
        <v>23</v>
      </c>
      <c r="AD1246" s="148" t="s">
        <v>105</v>
      </c>
      <c r="AE1246" s="154" t="s">
        <v>154</v>
      </c>
      <c r="AF1246" s="148">
        <v>2</v>
      </c>
      <c r="AG1246" s="148">
        <v>2</v>
      </c>
      <c r="AJ1246" s="148" t="s">
        <v>613</v>
      </c>
      <c r="AK1246" s="148">
        <v>1203</v>
      </c>
      <c r="AL1246" s="148">
        <v>5.0000000000000001E-3</v>
      </c>
      <c r="AM1246" s="148">
        <v>5.0000000000000001E-3</v>
      </c>
      <c r="AN1246" s="148">
        <v>712</v>
      </c>
      <c r="AO1246" s="148">
        <v>712</v>
      </c>
      <c r="AP1246" s="148">
        <v>405</v>
      </c>
      <c r="AQ1246" s="148">
        <v>405</v>
      </c>
      <c r="AR1246" s="148">
        <v>1203</v>
      </c>
      <c r="AS1246" s="148">
        <v>10</v>
      </c>
      <c r="AT1246" s="148">
        <v>10</v>
      </c>
      <c r="AU1246" s="148">
        <v>5.0000000000000001E-3</v>
      </c>
      <c r="AV1246" s="148">
        <v>5.0000000000000001E-3</v>
      </c>
      <c r="AW1246" s="148">
        <v>1168</v>
      </c>
      <c r="AX1246" s="148">
        <v>1168</v>
      </c>
      <c r="AY1246" s="148">
        <v>133</v>
      </c>
      <c r="AZ1246" s="148">
        <v>133</v>
      </c>
      <c r="BA1246" s="148" t="s">
        <v>107</v>
      </c>
      <c r="BB1246" s="148">
        <v>11</v>
      </c>
      <c r="BD1246" s="148">
        <v>8</v>
      </c>
      <c r="BF1246" s="148" t="s">
        <v>949</v>
      </c>
      <c r="BG1246" s="148">
        <v>1</v>
      </c>
      <c r="BI1246" s="153">
        <v>42535</v>
      </c>
      <c r="BJ1246" s="154" t="s">
        <v>953</v>
      </c>
      <c r="BK1246" s="148">
        <v>41054531300042</v>
      </c>
      <c r="BM1246" s="148" t="s">
        <v>100</v>
      </c>
      <c r="BN1246" s="148" t="s">
        <v>950</v>
      </c>
      <c r="BO1246" s="148" t="s">
        <v>951</v>
      </c>
      <c r="BQ1246" s="153">
        <v>42534</v>
      </c>
      <c r="BR1246" s="148">
        <v>3</v>
      </c>
      <c r="BT1246" s="148">
        <v>1409</v>
      </c>
      <c r="BV1246" s="148" t="s">
        <v>1617</v>
      </c>
      <c r="BW1246" s="148">
        <v>25</v>
      </c>
      <c r="BY1246" s="148">
        <v>27</v>
      </c>
      <c r="CA1246" s="148">
        <v>1</v>
      </c>
      <c r="CC1246" s="148">
        <v>34255833500051</v>
      </c>
      <c r="CE1246" s="148" t="s">
        <v>100</v>
      </c>
      <c r="CF1246" s="148">
        <v>1</v>
      </c>
      <c r="CH1246" s="148">
        <v>3</v>
      </c>
      <c r="CJ1246" s="149">
        <v>41054531300042</v>
      </c>
      <c r="CL1246" s="149" t="s">
        <v>97</v>
      </c>
      <c r="CN1246" s="149">
        <v>3</v>
      </c>
      <c r="CT1246" s="149" t="s">
        <v>98</v>
      </c>
      <c r="CU1246" s="152">
        <v>42667</v>
      </c>
      <c r="CV1246" s="149">
        <v>0</v>
      </c>
      <c r="CX1246" s="149" t="s">
        <v>97</v>
      </c>
      <c r="CY1246" s="149" t="s">
        <v>99</v>
      </c>
      <c r="CZ1246" s="149">
        <v>41054531300042</v>
      </c>
      <c r="DB1246" s="149" t="s">
        <v>100</v>
      </c>
      <c r="DC1246" s="149" t="s">
        <v>101</v>
      </c>
      <c r="DD1246" s="149" t="s">
        <v>102</v>
      </c>
      <c r="DE1246" s="149" t="s">
        <v>1615</v>
      </c>
      <c r="DF1246" s="149">
        <v>1</v>
      </c>
    </row>
    <row r="1247" spans="1:110" x14ac:dyDescent="0.25">
      <c r="A1247" s="148" t="s">
        <v>96</v>
      </c>
      <c r="B1247" s="148">
        <v>0</v>
      </c>
      <c r="D1247" s="148" t="s">
        <v>97</v>
      </c>
      <c r="K1247" s="148">
        <v>1</v>
      </c>
      <c r="M1247" s="148">
        <v>2</v>
      </c>
      <c r="N1247" s="148" t="s">
        <v>947</v>
      </c>
      <c r="O1247" s="148">
        <v>0</v>
      </c>
      <c r="R1247" s="148">
        <v>6127970</v>
      </c>
      <c r="S1247" s="153">
        <v>42534</v>
      </c>
      <c r="T1247" s="148">
        <v>4</v>
      </c>
      <c r="U1247" s="148">
        <v>1</v>
      </c>
      <c r="V1247" s="148">
        <v>1</v>
      </c>
      <c r="X1247" s="148">
        <v>0</v>
      </c>
      <c r="Y1247" s="148">
        <v>0</v>
      </c>
      <c r="Z1247" s="153">
        <v>42535</v>
      </c>
      <c r="AA1247" s="154" t="s">
        <v>948</v>
      </c>
      <c r="AB1247" s="148">
        <v>23</v>
      </c>
      <c r="AC1247" s="148">
        <v>23</v>
      </c>
      <c r="AD1247" s="148" t="s">
        <v>117</v>
      </c>
      <c r="AE1247" s="154" t="s">
        <v>954</v>
      </c>
      <c r="AF1247" s="148">
        <v>2</v>
      </c>
      <c r="AG1247" s="148">
        <v>2</v>
      </c>
      <c r="AJ1247" s="148" t="s">
        <v>614</v>
      </c>
      <c r="AK1247" s="148">
        <v>1209</v>
      </c>
      <c r="AL1247" s="148">
        <v>5.0000000000000001E-3</v>
      </c>
      <c r="AM1247" s="148">
        <v>5.0000000000000001E-3</v>
      </c>
      <c r="AP1247" s="148">
        <v>454</v>
      </c>
      <c r="AQ1247" s="148">
        <v>454</v>
      </c>
      <c r="AR1247" s="148">
        <v>1209</v>
      </c>
      <c r="AS1247" s="148">
        <v>10</v>
      </c>
      <c r="AT1247" s="148">
        <v>10</v>
      </c>
      <c r="AU1247" s="148">
        <v>5.0000000000000001E-3</v>
      </c>
      <c r="AV1247" s="148">
        <v>5.0000000000000001E-3</v>
      </c>
      <c r="AY1247" s="148">
        <v>133</v>
      </c>
      <c r="AZ1247" s="148">
        <v>133</v>
      </c>
      <c r="BA1247" s="148" t="s">
        <v>107</v>
      </c>
      <c r="BB1247" s="148">
        <v>11</v>
      </c>
      <c r="BD1247" s="148">
        <v>8</v>
      </c>
      <c r="BF1247" s="148" t="s">
        <v>949</v>
      </c>
      <c r="BG1247" s="148">
        <v>1</v>
      </c>
      <c r="BI1247" s="153">
        <v>42535</v>
      </c>
      <c r="BJ1247" s="154" t="s">
        <v>953</v>
      </c>
      <c r="BK1247" s="148">
        <v>41054531300042</v>
      </c>
      <c r="BM1247" s="148" t="s">
        <v>100</v>
      </c>
      <c r="BN1247" s="148" t="s">
        <v>950</v>
      </c>
      <c r="BO1247" s="148" t="s">
        <v>951</v>
      </c>
      <c r="BQ1247" s="153">
        <v>42534</v>
      </c>
      <c r="BR1247" s="148">
        <v>3</v>
      </c>
      <c r="BT1247" s="148">
        <v>1409</v>
      </c>
      <c r="BV1247" s="148" t="s">
        <v>1617</v>
      </c>
      <c r="BW1247" s="148">
        <v>25</v>
      </c>
      <c r="BY1247" s="148">
        <v>27</v>
      </c>
      <c r="CA1247" s="148">
        <v>1</v>
      </c>
      <c r="CC1247" s="148">
        <v>34255833500051</v>
      </c>
      <c r="CE1247" s="148" t="s">
        <v>100</v>
      </c>
      <c r="CF1247" s="148">
        <v>1</v>
      </c>
      <c r="CH1247" s="148">
        <v>3</v>
      </c>
      <c r="CJ1247" s="149">
        <v>41054531300042</v>
      </c>
      <c r="CL1247" s="149" t="s">
        <v>97</v>
      </c>
      <c r="CN1247" s="149">
        <v>3</v>
      </c>
      <c r="CT1247" s="149" t="s">
        <v>98</v>
      </c>
      <c r="CU1247" s="152">
        <v>42667</v>
      </c>
      <c r="CV1247" s="149">
        <v>0</v>
      </c>
      <c r="CX1247" s="149" t="s">
        <v>97</v>
      </c>
      <c r="CY1247" s="149" t="s">
        <v>99</v>
      </c>
      <c r="CZ1247" s="149">
        <v>41054531300042</v>
      </c>
      <c r="DB1247" s="149" t="s">
        <v>100</v>
      </c>
      <c r="DC1247" s="149" t="s">
        <v>101</v>
      </c>
      <c r="DD1247" s="149" t="s">
        <v>102</v>
      </c>
      <c r="DE1247" s="149" t="s">
        <v>1615</v>
      </c>
      <c r="DF1247" s="149">
        <v>1</v>
      </c>
    </row>
    <row r="1248" spans="1:110" x14ac:dyDescent="0.25">
      <c r="A1248" s="148" t="s">
        <v>96</v>
      </c>
      <c r="B1248" s="148">
        <v>0</v>
      </c>
      <c r="D1248" s="148" t="s">
        <v>97</v>
      </c>
      <c r="K1248" s="148">
        <v>1</v>
      </c>
      <c r="M1248" s="148">
        <v>2</v>
      </c>
      <c r="N1248" s="148" t="s">
        <v>947</v>
      </c>
      <c r="O1248" s="148">
        <v>0</v>
      </c>
      <c r="R1248" s="148">
        <v>6127970</v>
      </c>
      <c r="S1248" s="153">
        <v>42534</v>
      </c>
      <c r="T1248" s="148">
        <v>4</v>
      </c>
      <c r="U1248" s="148">
        <v>2</v>
      </c>
      <c r="V1248" s="148">
        <v>2</v>
      </c>
      <c r="X1248" s="148">
        <v>0</v>
      </c>
      <c r="Y1248" s="148">
        <v>0</v>
      </c>
      <c r="Z1248" s="153">
        <v>42535</v>
      </c>
      <c r="AA1248" s="154" t="s">
        <v>948</v>
      </c>
      <c r="AB1248" s="148">
        <v>23</v>
      </c>
      <c r="AC1248" s="148">
        <v>23</v>
      </c>
      <c r="AD1248" s="148" t="s">
        <v>117</v>
      </c>
      <c r="AE1248" s="154" t="s">
        <v>954</v>
      </c>
      <c r="AF1248" s="148">
        <v>2</v>
      </c>
      <c r="AG1248" s="148">
        <v>2</v>
      </c>
      <c r="AJ1248" s="148" t="s">
        <v>615</v>
      </c>
      <c r="AK1248" s="148">
        <v>2026</v>
      </c>
      <c r="AL1248" s="148">
        <v>0.05</v>
      </c>
      <c r="AM1248" s="148">
        <v>0.05</v>
      </c>
      <c r="AP1248" s="148">
        <v>454</v>
      </c>
      <c r="AQ1248" s="148">
        <v>454</v>
      </c>
      <c r="AR1248" s="148">
        <v>2026</v>
      </c>
      <c r="AS1248" s="148">
        <v>10</v>
      </c>
      <c r="AT1248" s="148">
        <v>10</v>
      </c>
      <c r="AU1248" s="148">
        <v>0.05</v>
      </c>
      <c r="AV1248" s="148">
        <v>0.05</v>
      </c>
      <c r="AY1248" s="148">
        <v>133</v>
      </c>
      <c r="AZ1248" s="148">
        <v>133</v>
      </c>
      <c r="BA1248" s="148" t="s">
        <v>107</v>
      </c>
      <c r="BB1248" s="148">
        <v>11</v>
      </c>
      <c r="BD1248" s="148">
        <v>8</v>
      </c>
      <c r="BF1248" s="148" t="s">
        <v>949</v>
      </c>
      <c r="BG1248" s="148">
        <v>1</v>
      </c>
      <c r="BI1248" s="153">
        <v>42535</v>
      </c>
      <c r="BJ1248" s="154" t="s">
        <v>953</v>
      </c>
      <c r="BK1248" s="148">
        <v>41054531300042</v>
      </c>
      <c r="BM1248" s="148" t="s">
        <v>100</v>
      </c>
      <c r="BN1248" s="148" t="s">
        <v>950</v>
      </c>
      <c r="BO1248" s="148" t="s">
        <v>951</v>
      </c>
      <c r="BQ1248" s="153">
        <v>42534</v>
      </c>
      <c r="BR1248" s="148">
        <v>3</v>
      </c>
      <c r="BT1248" s="148">
        <v>1409</v>
      </c>
      <c r="BV1248" s="148" t="s">
        <v>1617</v>
      </c>
      <c r="BW1248" s="148">
        <v>25</v>
      </c>
      <c r="BY1248" s="148">
        <v>27</v>
      </c>
      <c r="CA1248" s="148">
        <v>1</v>
      </c>
      <c r="CC1248" s="148">
        <v>34255833500051</v>
      </c>
      <c r="CE1248" s="148" t="s">
        <v>100</v>
      </c>
      <c r="CF1248" s="148">
        <v>1</v>
      </c>
      <c r="CH1248" s="148">
        <v>3</v>
      </c>
      <c r="CJ1248" s="149">
        <v>41054531300042</v>
      </c>
      <c r="CL1248" s="149" t="s">
        <v>97</v>
      </c>
      <c r="CN1248" s="149">
        <v>3</v>
      </c>
      <c r="CT1248" s="149" t="s">
        <v>98</v>
      </c>
      <c r="CU1248" s="152">
        <v>42667</v>
      </c>
      <c r="CV1248" s="149">
        <v>0</v>
      </c>
      <c r="CX1248" s="149" t="s">
        <v>97</v>
      </c>
      <c r="CY1248" s="149" t="s">
        <v>99</v>
      </c>
      <c r="CZ1248" s="149">
        <v>41054531300042</v>
      </c>
      <c r="DB1248" s="149" t="s">
        <v>100</v>
      </c>
      <c r="DC1248" s="149" t="s">
        <v>101</v>
      </c>
      <c r="DD1248" s="149" t="s">
        <v>102</v>
      </c>
      <c r="DE1248" s="149" t="s">
        <v>1615</v>
      </c>
      <c r="DF1248" s="149">
        <v>1</v>
      </c>
    </row>
    <row r="1249" spans="1:110" x14ac:dyDescent="0.25">
      <c r="A1249" s="148" t="s">
        <v>96</v>
      </c>
      <c r="B1249" s="148">
        <v>0</v>
      </c>
      <c r="D1249" s="148" t="s">
        <v>97</v>
      </c>
      <c r="K1249" s="148">
        <v>1</v>
      </c>
      <c r="M1249" s="148">
        <v>2</v>
      </c>
      <c r="N1249" s="148" t="s">
        <v>947</v>
      </c>
      <c r="O1249" s="148">
        <v>0</v>
      </c>
      <c r="R1249" s="148">
        <v>6127970</v>
      </c>
      <c r="S1249" s="153">
        <v>42534</v>
      </c>
      <c r="T1249" s="148">
        <v>4</v>
      </c>
      <c r="U1249" s="148">
        <v>1</v>
      </c>
      <c r="V1249" s="148">
        <v>1</v>
      </c>
      <c r="X1249" s="148">
        <v>0</v>
      </c>
      <c r="Y1249" s="148">
        <v>0</v>
      </c>
      <c r="Z1249" s="153">
        <v>42535</v>
      </c>
      <c r="AA1249" s="154" t="s">
        <v>948</v>
      </c>
      <c r="AB1249" s="148">
        <v>3</v>
      </c>
      <c r="AC1249" s="148">
        <v>3</v>
      </c>
      <c r="AD1249" s="148" t="s">
        <v>219</v>
      </c>
      <c r="AE1249" s="154" t="s">
        <v>230</v>
      </c>
      <c r="AF1249" s="148">
        <v>2</v>
      </c>
      <c r="AG1249" s="148">
        <v>2</v>
      </c>
      <c r="AJ1249" s="148" t="s">
        <v>616</v>
      </c>
      <c r="AK1249" s="148">
        <v>1372</v>
      </c>
      <c r="AL1249" s="148">
        <v>0.05</v>
      </c>
      <c r="AM1249" s="148">
        <v>0.05</v>
      </c>
      <c r="AP1249" s="148">
        <v>718</v>
      </c>
      <c r="AQ1249" s="148">
        <v>718</v>
      </c>
      <c r="AR1249" s="148">
        <v>1372</v>
      </c>
      <c r="AS1249" s="148">
        <v>1</v>
      </c>
      <c r="AT1249" s="148">
        <v>1</v>
      </c>
      <c r="AU1249" s="148">
        <v>7.98</v>
      </c>
      <c r="AV1249" s="148">
        <v>7.98</v>
      </c>
      <c r="AY1249" s="148">
        <v>320</v>
      </c>
      <c r="AZ1249" s="148">
        <v>320</v>
      </c>
      <c r="BA1249" s="148" t="s">
        <v>617</v>
      </c>
      <c r="BB1249" s="148">
        <v>11</v>
      </c>
      <c r="BD1249" s="148">
        <v>8</v>
      </c>
      <c r="BF1249" s="148" t="s">
        <v>949</v>
      </c>
      <c r="BG1249" s="148">
        <v>1</v>
      </c>
      <c r="BI1249" s="153">
        <v>42535</v>
      </c>
      <c r="BJ1249" s="154" t="s">
        <v>953</v>
      </c>
      <c r="BK1249" s="148">
        <v>41054531300042</v>
      </c>
      <c r="BM1249" s="148" t="s">
        <v>100</v>
      </c>
      <c r="BN1249" s="148" t="s">
        <v>950</v>
      </c>
      <c r="BO1249" s="148" t="s">
        <v>951</v>
      </c>
      <c r="BQ1249" s="153">
        <v>42534</v>
      </c>
      <c r="BR1249" s="148">
        <v>3</v>
      </c>
      <c r="BT1249" s="148">
        <v>1409</v>
      </c>
      <c r="BV1249" s="148" t="s">
        <v>1617</v>
      </c>
      <c r="BW1249" s="148">
        <v>25</v>
      </c>
      <c r="BY1249" s="148">
        <v>27</v>
      </c>
      <c r="CA1249" s="148">
        <v>1</v>
      </c>
      <c r="CC1249" s="148">
        <v>34255833500051</v>
      </c>
      <c r="CE1249" s="148" t="s">
        <v>100</v>
      </c>
      <c r="CF1249" s="148">
        <v>1</v>
      </c>
      <c r="CH1249" s="148">
        <v>3</v>
      </c>
      <c r="CJ1249" s="149">
        <v>41054531300042</v>
      </c>
      <c r="CL1249" s="149" t="s">
        <v>97</v>
      </c>
      <c r="CN1249" s="149">
        <v>3</v>
      </c>
      <c r="CT1249" s="149" t="s">
        <v>98</v>
      </c>
      <c r="CU1249" s="152">
        <v>42667</v>
      </c>
      <c r="CV1249" s="149">
        <v>0</v>
      </c>
      <c r="CX1249" s="149" t="s">
        <v>97</v>
      </c>
      <c r="CY1249" s="149" t="s">
        <v>99</v>
      </c>
      <c r="CZ1249" s="149">
        <v>41054531300042</v>
      </c>
      <c r="DB1249" s="149" t="s">
        <v>100</v>
      </c>
      <c r="DC1249" s="149" t="s">
        <v>101</v>
      </c>
      <c r="DD1249" s="149" t="s">
        <v>102</v>
      </c>
      <c r="DE1249" s="149" t="s">
        <v>1615</v>
      </c>
      <c r="DF1249" s="149">
        <v>1</v>
      </c>
    </row>
    <row r="1250" spans="1:110" x14ac:dyDescent="0.25">
      <c r="A1250" s="148" t="s">
        <v>96</v>
      </c>
      <c r="B1250" s="148">
        <v>0</v>
      </c>
      <c r="D1250" s="148" t="s">
        <v>97</v>
      </c>
      <c r="K1250" s="148">
        <v>1</v>
      </c>
      <c r="M1250" s="148">
        <v>2</v>
      </c>
      <c r="N1250" s="148" t="s">
        <v>947</v>
      </c>
      <c r="O1250" s="148">
        <v>0</v>
      </c>
      <c r="R1250" s="148">
        <v>6127970</v>
      </c>
      <c r="S1250" s="153">
        <v>42534</v>
      </c>
      <c r="T1250" s="148">
        <v>4</v>
      </c>
      <c r="U1250" s="148">
        <v>1</v>
      </c>
      <c r="V1250" s="148">
        <v>1</v>
      </c>
      <c r="X1250" s="148">
        <v>0</v>
      </c>
      <c r="Y1250" s="148">
        <v>0</v>
      </c>
      <c r="Z1250" s="153">
        <v>42535</v>
      </c>
      <c r="AA1250" s="154" t="s">
        <v>948</v>
      </c>
      <c r="AB1250" s="148">
        <v>23</v>
      </c>
      <c r="AC1250" s="148">
        <v>23</v>
      </c>
      <c r="AD1250" s="148" t="s">
        <v>117</v>
      </c>
      <c r="AE1250" s="154" t="s">
        <v>954</v>
      </c>
      <c r="AF1250" s="148">
        <v>2</v>
      </c>
      <c r="AG1250" s="148">
        <v>2</v>
      </c>
      <c r="AJ1250" s="148" t="s">
        <v>618</v>
      </c>
      <c r="AK1250" s="148">
        <v>5787</v>
      </c>
      <c r="AL1250" s="148">
        <v>5.0000000000000001E-3</v>
      </c>
      <c r="AM1250" s="148">
        <v>5.0000000000000001E-3</v>
      </c>
      <c r="AP1250" s="148">
        <v>454</v>
      </c>
      <c r="AQ1250" s="148">
        <v>454</v>
      </c>
      <c r="AR1250" s="148">
        <v>5787</v>
      </c>
      <c r="AS1250" s="148">
        <v>10</v>
      </c>
      <c r="AT1250" s="148">
        <v>10</v>
      </c>
      <c r="AU1250" s="148">
        <v>5.0000000000000001E-3</v>
      </c>
      <c r="AV1250" s="148">
        <v>5.0000000000000001E-3</v>
      </c>
      <c r="AY1250" s="148">
        <v>133</v>
      </c>
      <c r="AZ1250" s="148">
        <v>133</v>
      </c>
      <c r="BA1250" s="148" t="s">
        <v>107</v>
      </c>
      <c r="BB1250" s="148">
        <v>11</v>
      </c>
      <c r="BD1250" s="148">
        <v>8</v>
      </c>
      <c r="BF1250" s="148" t="s">
        <v>949</v>
      </c>
      <c r="BG1250" s="148">
        <v>1</v>
      </c>
      <c r="BI1250" s="153">
        <v>42535</v>
      </c>
      <c r="BJ1250" s="154" t="s">
        <v>953</v>
      </c>
      <c r="BK1250" s="148">
        <v>41054531300042</v>
      </c>
      <c r="BM1250" s="148" t="s">
        <v>100</v>
      </c>
      <c r="BN1250" s="148" t="s">
        <v>950</v>
      </c>
      <c r="BO1250" s="148" t="s">
        <v>951</v>
      </c>
      <c r="BQ1250" s="153">
        <v>42534</v>
      </c>
      <c r="BR1250" s="148">
        <v>3</v>
      </c>
      <c r="BT1250" s="148">
        <v>1409</v>
      </c>
      <c r="BV1250" s="148" t="s">
        <v>1617</v>
      </c>
      <c r="BW1250" s="148">
        <v>25</v>
      </c>
      <c r="BY1250" s="148">
        <v>27</v>
      </c>
      <c r="CA1250" s="148">
        <v>1</v>
      </c>
      <c r="CC1250" s="148">
        <v>34255833500051</v>
      </c>
      <c r="CE1250" s="148" t="s">
        <v>100</v>
      </c>
      <c r="CF1250" s="148">
        <v>1</v>
      </c>
      <c r="CH1250" s="148">
        <v>3</v>
      </c>
      <c r="CJ1250" s="149">
        <v>41054531300042</v>
      </c>
      <c r="CL1250" s="149" t="s">
        <v>97</v>
      </c>
      <c r="CN1250" s="149">
        <v>3</v>
      </c>
      <c r="CT1250" s="149" t="s">
        <v>98</v>
      </c>
      <c r="CU1250" s="152">
        <v>42667</v>
      </c>
      <c r="CV1250" s="149">
        <v>0</v>
      </c>
      <c r="CX1250" s="149" t="s">
        <v>97</v>
      </c>
      <c r="CY1250" s="149" t="s">
        <v>99</v>
      </c>
      <c r="CZ1250" s="149">
        <v>41054531300042</v>
      </c>
      <c r="DB1250" s="149" t="s">
        <v>100</v>
      </c>
      <c r="DC1250" s="149" t="s">
        <v>101</v>
      </c>
      <c r="DD1250" s="149" t="s">
        <v>102</v>
      </c>
      <c r="DE1250" s="149" t="s">
        <v>1615</v>
      </c>
      <c r="DF1250" s="149">
        <v>1</v>
      </c>
    </row>
    <row r="1251" spans="1:110" x14ac:dyDescent="0.25">
      <c r="A1251" s="148" t="s">
        <v>96</v>
      </c>
      <c r="B1251" s="148">
        <v>0</v>
      </c>
      <c r="D1251" s="148" t="s">
        <v>97</v>
      </c>
      <c r="K1251" s="148">
        <v>1</v>
      </c>
      <c r="M1251" s="148">
        <v>2</v>
      </c>
      <c r="N1251" s="148" t="s">
        <v>947</v>
      </c>
      <c r="O1251" s="148">
        <v>0</v>
      </c>
      <c r="R1251" s="148">
        <v>6127970</v>
      </c>
      <c r="S1251" s="153">
        <v>42534</v>
      </c>
      <c r="T1251" s="148">
        <v>4</v>
      </c>
      <c r="U1251" s="148">
        <v>1</v>
      </c>
      <c r="V1251" s="148">
        <v>1</v>
      </c>
      <c r="X1251" s="148">
        <v>0</v>
      </c>
      <c r="Y1251" s="148">
        <v>0</v>
      </c>
      <c r="Z1251" s="153">
        <v>42535</v>
      </c>
      <c r="AA1251" s="154" t="s">
        <v>948</v>
      </c>
      <c r="AB1251" s="148">
        <v>23</v>
      </c>
      <c r="AC1251" s="148">
        <v>23</v>
      </c>
      <c r="AD1251" s="148" t="s">
        <v>117</v>
      </c>
      <c r="AE1251" s="154" t="s">
        <v>954</v>
      </c>
      <c r="AF1251" s="148">
        <v>2</v>
      </c>
      <c r="AG1251" s="148">
        <v>2</v>
      </c>
      <c r="AJ1251" s="148" t="s">
        <v>619</v>
      </c>
      <c r="AK1251" s="148">
        <v>1210</v>
      </c>
      <c r="AL1251" s="148">
        <v>5.0000000000000001E-3</v>
      </c>
      <c r="AM1251" s="148">
        <v>5.0000000000000001E-3</v>
      </c>
      <c r="AP1251" s="148">
        <v>454</v>
      </c>
      <c r="AQ1251" s="148">
        <v>454</v>
      </c>
      <c r="AR1251" s="148">
        <v>1210</v>
      </c>
      <c r="AS1251" s="148">
        <v>10</v>
      </c>
      <c r="AT1251" s="148">
        <v>10</v>
      </c>
      <c r="AU1251" s="148">
        <v>5.0000000000000001E-3</v>
      </c>
      <c r="AV1251" s="148">
        <v>5.0000000000000001E-3</v>
      </c>
      <c r="AY1251" s="148">
        <v>133</v>
      </c>
      <c r="AZ1251" s="148">
        <v>133</v>
      </c>
      <c r="BA1251" s="148" t="s">
        <v>107</v>
      </c>
      <c r="BB1251" s="148">
        <v>11</v>
      </c>
      <c r="BD1251" s="148">
        <v>8</v>
      </c>
      <c r="BF1251" s="148" t="s">
        <v>949</v>
      </c>
      <c r="BG1251" s="148">
        <v>1</v>
      </c>
      <c r="BI1251" s="153">
        <v>42535</v>
      </c>
      <c r="BJ1251" s="154" t="s">
        <v>953</v>
      </c>
      <c r="BK1251" s="148">
        <v>41054531300042</v>
      </c>
      <c r="BM1251" s="148" t="s">
        <v>100</v>
      </c>
      <c r="BN1251" s="148" t="s">
        <v>950</v>
      </c>
      <c r="BO1251" s="148" t="s">
        <v>951</v>
      </c>
      <c r="BQ1251" s="153">
        <v>42534</v>
      </c>
      <c r="BR1251" s="148">
        <v>3</v>
      </c>
      <c r="BT1251" s="148">
        <v>1409</v>
      </c>
      <c r="BV1251" s="148" t="s">
        <v>1617</v>
      </c>
      <c r="BW1251" s="148">
        <v>25</v>
      </c>
      <c r="BY1251" s="148">
        <v>27</v>
      </c>
      <c r="CA1251" s="148">
        <v>1</v>
      </c>
      <c r="CC1251" s="148">
        <v>34255833500051</v>
      </c>
      <c r="CE1251" s="148" t="s">
        <v>100</v>
      </c>
      <c r="CF1251" s="148">
        <v>1</v>
      </c>
      <c r="CH1251" s="148">
        <v>3</v>
      </c>
      <c r="CJ1251" s="149">
        <v>41054531300042</v>
      </c>
      <c r="CL1251" s="149" t="s">
        <v>97</v>
      </c>
      <c r="CN1251" s="149">
        <v>3</v>
      </c>
      <c r="CT1251" s="149" t="s">
        <v>98</v>
      </c>
      <c r="CU1251" s="152">
        <v>42667</v>
      </c>
      <c r="CV1251" s="149">
        <v>0</v>
      </c>
      <c r="CX1251" s="149" t="s">
        <v>97</v>
      </c>
      <c r="CY1251" s="149" t="s">
        <v>99</v>
      </c>
      <c r="CZ1251" s="149">
        <v>41054531300042</v>
      </c>
      <c r="DB1251" s="149" t="s">
        <v>100</v>
      </c>
      <c r="DC1251" s="149" t="s">
        <v>101</v>
      </c>
      <c r="DD1251" s="149" t="s">
        <v>102</v>
      </c>
      <c r="DE1251" s="149" t="s">
        <v>1615</v>
      </c>
      <c r="DF1251" s="149">
        <v>1</v>
      </c>
    </row>
    <row r="1252" spans="1:110" x14ac:dyDescent="0.25">
      <c r="A1252" s="148" t="s">
        <v>96</v>
      </c>
      <c r="B1252" s="148">
        <v>0</v>
      </c>
      <c r="D1252" s="148" t="s">
        <v>97</v>
      </c>
      <c r="K1252" s="148">
        <v>1</v>
      </c>
      <c r="M1252" s="148">
        <v>2</v>
      </c>
      <c r="N1252" s="148" t="s">
        <v>947</v>
      </c>
      <c r="O1252" s="148">
        <v>0</v>
      </c>
      <c r="R1252" s="148">
        <v>6127970</v>
      </c>
      <c r="S1252" s="153">
        <v>42534</v>
      </c>
      <c r="T1252" s="148">
        <v>4</v>
      </c>
      <c r="U1252" s="148">
        <v>2</v>
      </c>
      <c r="V1252" s="148">
        <v>2</v>
      </c>
      <c r="X1252" s="148">
        <v>0</v>
      </c>
      <c r="Y1252" s="148">
        <v>0</v>
      </c>
      <c r="Z1252" s="153">
        <v>42535</v>
      </c>
      <c r="AA1252" s="154" t="s">
        <v>948</v>
      </c>
      <c r="AB1252" s="148">
        <v>23</v>
      </c>
      <c r="AC1252" s="148">
        <v>23</v>
      </c>
      <c r="AD1252" s="148" t="s">
        <v>117</v>
      </c>
      <c r="AE1252" s="154" t="s">
        <v>954</v>
      </c>
      <c r="AF1252" s="148">
        <v>2</v>
      </c>
      <c r="AG1252" s="148">
        <v>2</v>
      </c>
      <c r="AJ1252" s="148" t="s">
        <v>620</v>
      </c>
      <c r="AK1252" s="148">
        <v>6399</v>
      </c>
      <c r="AL1252" s="148">
        <v>0.01</v>
      </c>
      <c r="AM1252" s="148">
        <v>0.01</v>
      </c>
      <c r="AP1252" s="148">
        <v>454</v>
      </c>
      <c r="AQ1252" s="148">
        <v>454</v>
      </c>
      <c r="AR1252" s="148">
        <v>6399</v>
      </c>
      <c r="AS1252" s="148">
        <v>10</v>
      </c>
      <c r="AT1252" s="148">
        <v>10</v>
      </c>
      <c r="AU1252" s="148">
        <v>0.01</v>
      </c>
      <c r="AV1252" s="148">
        <v>0.01</v>
      </c>
      <c r="AY1252" s="148">
        <v>133</v>
      </c>
      <c r="AZ1252" s="148">
        <v>133</v>
      </c>
      <c r="BA1252" s="148" t="s">
        <v>107</v>
      </c>
      <c r="BB1252" s="148">
        <v>11</v>
      </c>
      <c r="BD1252" s="148">
        <v>8</v>
      </c>
      <c r="BF1252" s="148" t="s">
        <v>949</v>
      </c>
      <c r="BG1252" s="148">
        <v>1</v>
      </c>
      <c r="BI1252" s="153">
        <v>42535</v>
      </c>
      <c r="BJ1252" s="154" t="s">
        <v>953</v>
      </c>
      <c r="BK1252" s="148">
        <v>41054531300042</v>
      </c>
      <c r="BM1252" s="148" t="s">
        <v>100</v>
      </c>
      <c r="BN1252" s="148" t="s">
        <v>950</v>
      </c>
      <c r="BO1252" s="148" t="s">
        <v>951</v>
      </c>
      <c r="BQ1252" s="153">
        <v>42534</v>
      </c>
      <c r="BR1252" s="148">
        <v>3</v>
      </c>
      <c r="BT1252" s="148">
        <v>1409</v>
      </c>
      <c r="BV1252" s="148" t="s">
        <v>1617</v>
      </c>
      <c r="BW1252" s="148">
        <v>25</v>
      </c>
      <c r="BY1252" s="148">
        <v>27</v>
      </c>
      <c r="CA1252" s="148">
        <v>1</v>
      </c>
      <c r="CC1252" s="148">
        <v>34255833500051</v>
      </c>
      <c r="CE1252" s="148" t="s">
        <v>100</v>
      </c>
      <c r="CF1252" s="148">
        <v>1</v>
      </c>
      <c r="CH1252" s="148">
        <v>3</v>
      </c>
      <c r="CJ1252" s="149">
        <v>41054531300042</v>
      </c>
      <c r="CL1252" s="149" t="s">
        <v>97</v>
      </c>
      <c r="CN1252" s="149">
        <v>3</v>
      </c>
      <c r="CT1252" s="149" t="s">
        <v>98</v>
      </c>
      <c r="CU1252" s="152">
        <v>42667</v>
      </c>
      <c r="CV1252" s="149">
        <v>0</v>
      </c>
      <c r="CX1252" s="149" t="s">
        <v>97</v>
      </c>
      <c r="CY1252" s="149" t="s">
        <v>99</v>
      </c>
      <c r="CZ1252" s="149">
        <v>41054531300042</v>
      </c>
      <c r="DB1252" s="149" t="s">
        <v>100</v>
      </c>
      <c r="DC1252" s="149" t="s">
        <v>101</v>
      </c>
      <c r="DD1252" s="149" t="s">
        <v>102</v>
      </c>
      <c r="DE1252" s="149" t="s">
        <v>1615</v>
      </c>
      <c r="DF1252" s="149">
        <v>1</v>
      </c>
    </row>
    <row r="1253" spans="1:110" x14ac:dyDescent="0.25">
      <c r="A1253" s="148" t="s">
        <v>96</v>
      </c>
      <c r="B1253" s="148">
        <v>0</v>
      </c>
      <c r="D1253" s="148" t="s">
        <v>97</v>
      </c>
      <c r="K1253" s="148">
        <v>1</v>
      </c>
      <c r="M1253" s="148">
        <v>2</v>
      </c>
      <c r="N1253" s="148" t="s">
        <v>947</v>
      </c>
      <c r="O1253" s="148">
        <v>0</v>
      </c>
      <c r="R1253" s="148">
        <v>6127970</v>
      </c>
      <c r="S1253" s="153">
        <v>42534</v>
      </c>
      <c r="T1253" s="148">
        <v>4</v>
      </c>
      <c r="U1253" s="148">
        <v>1</v>
      </c>
      <c r="V1253" s="148">
        <v>1</v>
      </c>
      <c r="X1253" s="148">
        <v>0</v>
      </c>
      <c r="Y1253" s="148">
        <v>0</v>
      </c>
      <c r="Z1253" s="153">
        <v>42535</v>
      </c>
      <c r="AA1253" s="154" t="s">
        <v>948</v>
      </c>
      <c r="AB1253" s="148">
        <v>23</v>
      </c>
      <c r="AC1253" s="148">
        <v>23</v>
      </c>
      <c r="AD1253" s="148" t="s">
        <v>219</v>
      </c>
      <c r="AE1253" s="154" t="s">
        <v>955</v>
      </c>
      <c r="AF1253" s="148">
        <v>2</v>
      </c>
      <c r="AG1253" s="148">
        <v>2</v>
      </c>
      <c r="AJ1253" s="148" t="s">
        <v>621</v>
      </c>
      <c r="AK1253" s="148">
        <v>1305</v>
      </c>
      <c r="AL1253" s="148">
        <v>2</v>
      </c>
      <c r="AM1253" s="148">
        <v>2</v>
      </c>
      <c r="AP1253" s="148">
        <v>610</v>
      </c>
      <c r="AQ1253" s="148">
        <v>610</v>
      </c>
      <c r="AR1253" s="148">
        <v>1305</v>
      </c>
      <c r="AS1253" s="148">
        <v>1</v>
      </c>
      <c r="AT1253" s="148">
        <v>1</v>
      </c>
      <c r="AU1253" s="148">
        <v>2.6</v>
      </c>
      <c r="AV1253" s="148">
        <v>2.6</v>
      </c>
      <c r="AY1253" s="148">
        <v>162</v>
      </c>
      <c r="AZ1253" s="148">
        <v>162</v>
      </c>
      <c r="BA1253" s="148" t="s">
        <v>622</v>
      </c>
      <c r="BB1253" s="148">
        <v>11</v>
      </c>
      <c r="BD1253" s="148">
        <v>8</v>
      </c>
      <c r="BF1253" s="148" t="s">
        <v>949</v>
      </c>
      <c r="BG1253" s="148">
        <v>1</v>
      </c>
      <c r="BI1253" s="153">
        <v>42535</v>
      </c>
      <c r="BJ1253" s="154" t="s">
        <v>953</v>
      </c>
      <c r="BK1253" s="148">
        <v>41054531300042</v>
      </c>
      <c r="BM1253" s="148" t="s">
        <v>100</v>
      </c>
      <c r="BN1253" s="148" t="s">
        <v>950</v>
      </c>
      <c r="BO1253" s="148" t="s">
        <v>951</v>
      </c>
      <c r="BQ1253" s="153">
        <v>42534</v>
      </c>
      <c r="BR1253" s="148">
        <v>3</v>
      </c>
      <c r="BT1253" s="148">
        <v>1409</v>
      </c>
      <c r="BV1253" s="148" t="s">
        <v>1617</v>
      </c>
      <c r="BW1253" s="148">
        <v>25</v>
      </c>
      <c r="BY1253" s="148">
        <v>27</v>
      </c>
      <c r="CA1253" s="148">
        <v>1</v>
      </c>
      <c r="CC1253" s="148">
        <v>34255833500051</v>
      </c>
      <c r="CE1253" s="148" t="s">
        <v>100</v>
      </c>
      <c r="CF1253" s="148">
        <v>1</v>
      </c>
      <c r="CH1253" s="148">
        <v>3</v>
      </c>
      <c r="CJ1253" s="149">
        <v>41054531300042</v>
      </c>
      <c r="CL1253" s="149" t="s">
        <v>97</v>
      </c>
      <c r="CN1253" s="149">
        <v>3</v>
      </c>
      <c r="CT1253" s="149" t="s">
        <v>98</v>
      </c>
      <c r="CU1253" s="152">
        <v>42667</v>
      </c>
      <c r="CV1253" s="149">
        <v>0</v>
      </c>
      <c r="CX1253" s="149" t="s">
        <v>97</v>
      </c>
      <c r="CY1253" s="149" t="s">
        <v>99</v>
      </c>
      <c r="CZ1253" s="149">
        <v>41054531300042</v>
      </c>
      <c r="DB1253" s="149" t="s">
        <v>100</v>
      </c>
      <c r="DC1253" s="149" t="s">
        <v>101</v>
      </c>
      <c r="DD1253" s="149" t="s">
        <v>102</v>
      </c>
      <c r="DE1253" s="149" t="s">
        <v>1615</v>
      </c>
      <c r="DF1253" s="149">
        <v>1</v>
      </c>
    </row>
    <row r="1254" spans="1:110" x14ac:dyDescent="0.25">
      <c r="A1254" s="148" t="s">
        <v>96</v>
      </c>
      <c r="B1254" s="148">
        <v>0</v>
      </c>
      <c r="D1254" s="148" t="s">
        <v>97</v>
      </c>
      <c r="K1254" s="148">
        <v>1</v>
      </c>
      <c r="M1254" s="148">
        <v>2</v>
      </c>
      <c r="N1254" s="148" t="s">
        <v>947</v>
      </c>
      <c r="O1254" s="148">
        <v>0</v>
      </c>
      <c r="R1254" s="148">
        <v>6127970</v>
      </c>
      <c r="S1254" s="153">
        <v>42534</v>
      </c>
      <c r="T1254" s="148">
        <v>4</v>
      </c>
      <c r="U1254" s="148">
        <v>1</v>
      </c>
      <c r="V1254" s="148">
        <v>1</v>
      </c>
      <c r="X1254" s="148">
        <v>0</v>
      </c>
      <c r="Y1254" s="148">
        <v>0</v>
      </c>
      <c r="Z1254" s="153">
        <v>42535</v>
      </c>
      <c r="AA1254" s="154" t="s">
        <v>948</v>
      </c>
      <c r="AB1254" s="148">
        <v>23</v>
      </c>
      <c r="AC1254" s="148">
        <v>23</v>
      </c>
      <c r="AD1254" s="148" t="s">
        <v>117</v>
      </c>
      <c r="AE1254" s="154" t="s">
        <v>154</v>
      </c>
      <c r="AF1254" s="148">
        <v>2</v>
      </c>
      <c r="AG1254" s="148">
        <v>2</v>
      </c>
      <c r="AJ1254" s="148" t="s">
        <v>623</v>
      </c>
      <c r="AK1254" s="148">
        <v>2745</v>
      </c>
      <c r="AL1254" s="148">
        <v>5.0000000000000001E-3</v>
      </c>
      <c r="AM1254" s="148">
        <v>5.0000000000000001E-3</v>
      </c>
      <c r="AN1254" s="148">
        <v>712</v>
      </c>
      <c r="AO1254" s="148">
        <v>712</v>
      </c>
      <c r="AP1254" s="148">
        <v>405</v>
      </c>
      <c r="AQ1254" s="148">
        <v>405</v>
      </c>
      <c r="AR1254" s="148">
        <v>2745</v>
      </c>
      <c r="AS1254" s="148">
        <v>10</v>
      </c>
      <c r="AT1254" s="148">
        <v>10</v>
      </c>
      <c r="AU1254" s="148">
        <v>5.0000000000000001E-3</v>
      </c>
      <c r="AV1254" s="148">
        <v>5.0000000000000001E-3</v>
      </c>
      <c r="AW1254" s="148">
        <v>1168</v>
      </c>
      <c r="AX1254" s="148">
        <v>1168</v>
      </c>
      <c r="AY1254" s="148">
        <v>133</v>
      </c>
      <c r="AZ1254" s="148">
        <v>133</v>
      </c>
      <c r="BA1254" s="148" t="s">
        <v>107</v>
      </c>
      <c r="BB1254" s="148">
        <v>11</v>
      </c>
      <c r="BD1254" s="148">
        <v>8</v>
      </c>
      <c r="BF1254" s="148" t="s">
        <v>949</v>
      </c>
      <c r="BG1254" s="148">
        <v>1</v>
      </c>
      <c r="BI1254" s="153">
        <v>42535</v>
      </c>
      <c r="BJ1254" s="154" t="s">
        <v>953</v>
      </c>
      <c r="BK1254" s="148">
        <v>41054531300042</v>
      </c>
      <c r="BM1254" s="148" t="s">
        <v>100</v>
      </c>
      <c r="BN1254" s="148" t="s">
        <v>950</v>
      </c>
      <c r="BO1254" s="148" t="s">
        <v>951</v>
      </c>
      <c r="BQ1254" s="153">
        <v>42534</v>
      </c>
      <c r="BR1254" s="148">
        <v>3</v>
      </c>
      <c r="BT1254" s="148">
        <v>1409</v>
      </c>
      <c r="BV1254" s="148" t="s">
        <v>1617</v>
      </c>
      <c r="BW1254" s="148">
        <v>25</v>
      </c>
      <c r="BY1254" s="148">
        <v>27</v>
      </c>
      <c r="CA1254" s="148">
        <v>1</v>
      </c>
      <c r="CC1254" s="148">
        <v>34255833500051</v>
      </c>
      <c r="CE1254" s="148" t="s">
        <v>100</v>
      </c>
      <c r="CF1254" s="148">
        <v>1</v>
      </c>
      <c r="CH1254" s="148">
        <v>3</v>
      </c>
      <c r="CJ1254" s="149">
        <v>41054531300042</v>
      </c>
      <c r="CL1254" s="149" t="s">
        <v>97</v>
      </c>
      <c r="CN1254" s="149">
        <v>3</v>
      </c>
      <c r="CT1254" s="149" t="s">
        <v>98</v>
      </c>
      <c r="CU1254" s="152">
        <v>42667</v>
      </c>
      <c r="CV1254" s="149">
        <v>0</v>
      </c>
      <c r="CX1254" s="149" t="s">
        <v>97</v>
      </c>
      <c r="CY1254" s="149" t="s">
        <v>99</v>
      </c>
      <c r="CZ1254" s="149">
        <v>41054531300042</v>
      </c>
      <c r="DB1254" s="149" t="s">
        <v>100</v>
      </c>
      <c r="DC1254" s="149" t="s">
        <v>101</v>
      </c>
      <c r="DD1254" s="149" t="s">
        <v>102</v>
      </c>
      <c r="DE1254" s="149" t="s">
        <v>1615</v>
      </c>
      <c r="DF1254" s="149">
        <v>1</v>
      </c>
    </row>
    <row r="1255" spans="1:110" x14ac:dyDescent="0.25">
      <c r="A1255" s="148" t="s">
        <v>96</v>
      </c>
      <c r="B1255" s="148">
        <v>0</v>
      </c>
      <c r="D1255" s="148" t="s">
        <v>97</v>
      </c>
      <c r="K1255" s="148">
        <v>1</v>
      </c>
      <c r="M1255" s="148">
        <v>2</v>
      </c>
      <c r="N1255" s="148" t="s">
        <v>947</v>
      </c>
      <c r="O1255" s="148">
        <v>0</v>
      </c>
      <c r="R1255" s="148">
        <v>6127970</v>
      </c>
      <c r="S1255" s="153">
        <v>42534</v>
      </c>
      <c r="T1255" s="148">
        <v>4</v>
      </c>
      <c r="U1255" s="148">
        <v>2</v>
      </c>
      <c r="V1255" s="148">
        <v>2</v>
      </c>
      <c r="X1255" s="148">
        <v>0</v>
      </c>
      <c r="Y1255" s="148">
        <v>0</v>
      </c>
      <c r="Z1255" s="153">
        <v>42535</v>
      </c>
      <c r="AA1255" s="154" t="s">
        <v>948</v>
      </c>
      <c r="AB1255" s="148">
        <v>23</v>
      </c>
      <c r="AC1255" s="148">
        <v>23</v>
      </c>
      <c r="AD1255" s="148" t="s">
        <v>117</v>
      </c>
      <c r="AE1255" s="154" t="s">
        <v>154</v>
      </c>
      <c r="AF1255" s="148">
        <v>2</v>
      </c>
      <c r="AG1255" s="148">
        <v>2</v>
      </c>
      <c r="AJ1255" s="148" t="s">
        <v>624</v>
      </c>
      <c r="AK1255" s="148">
        <v>2747</v>
      </c>
      <c r="AL1255" s="148">
        <v>5.0000000000000001E-3</v>
      </c>
      <c r="AM1255" s="148">
        <v>5.0000000000000001E-3</v>
      </c>
      <c r="AN1255" s="148">
        <v>712</v>
      </c>
      <c r="AO1255" s="148">
        <v>712</v>
      </c>
      <c r="AP1255" s="148">
        <v>405</v>
      </c>
      <c r="AQ1255" s="148">
        <v>405</v>
      </c>
      <c r="AR1255" s="148">
        <v>2747</v>
      </c>
      <c r="AS1255" s="148">
        <v>10</v>
      </c>
      <c r="AT1255" s="148">
        <v>10</v>
      </c>
      <c r="AU1255" s="148">
        <v>5.0000000000000001E-3</v>
      </c>
      <c r="AV1255" s="148">
        <v>5.0000000000000001E-3</v>
      </c>
      <c r="AW1255" s="148">
        <v>1168</v>
      </c>
      <c r="AX1255" s="148">
        <v>1168</v>
      </c>
      <c r="AY1255" s="148">
        <v>133</v>
      </c>
      <c r="AZ1255" s="148">
        <v>133</v>
      </c>
      <c r="BA1255" s="148" t="s">
        <v>107</v>
      </c>
      <c r="BB1255" s="148">
        <v>11</v>
      </c>
      <c r="BD1255" s="148">
        <v>8</v>
      </c>
      <c r="BF1255" s="148" t="s">
        <v>949</v>
      </c>
      <c r="BG1255" s="148">
        <v>1</v>
      </c>
      <c r="BI1255" s="153">
        <v>42535</v>
      </c>
      <c r="BJ1255" s="154" t="s">
        <v>953</v>
      </c>
      <c r="BK1255" s="148">
        <v>41054531300042</v>
      </c>
      <c r="BM1255" s="148" t="s">
        <v>100</v>
      </c>
      <c r="BN1255" s="148" t="s">
        <v>950</v>
      </c>
      <c r="BO1255" s="148" t="s">
        <v>951</v>
      </c>
      <c r="BQ1255" s="153">
        <v>42534</v>
      </c>
      <c r="BR1255" s="148">
        <v>3</v>
      </c>
      <c r="BT1255" s="148">
        <v>1409</v>
      </c>
      <c r="BV1255" s="148" t="s">
        <v>1617</v>
      </c>
      <c r="BW1255" s="148">
        <v>25</v>
      </c>
      <c r="BY1255" s="148">
        <v>27</v>
      </c>
      <c r="CA1255" s="148">
        <v>1</v>
      </c>
      <c r="CC1255" s="148">
        <v>34255833500051</v>
      </c>
      <c r="CE1255" s="148" t="s">
        <v>100</v>
      </c>
      <c r="CF1255" s="148">
        <v>1</v>
      </c>
      <c r="CH1255" s="148">
        <v>3</v>
      </c>
      <c r="CJ1255" s="149">
        <v>41054531300042</v>
      </c>
      <c r="CL1255" s="149" t="s">
        <v>97</v>
      </c>
      <c r="CN1255" s="149">
        <v>3</v>
      </c>
      <c r="CT1255" s="149" t="s">
        <v>98</v>
      </c>
      <c r="CU1255" s="152">
        <v>42667</v>
      </c>
      <c r="CV1255" s="149">
        <v>0</v>
      </c>
      <c r="CX1255" s="149" t="s">
        <v>97</v>
      </c>
      <c r="CY1255" s="149" t="s">
        <v>99</v>
      </c>
      <c r="CZ1255" s="149">
        <v>41054531300042</v>
      </c>
      <c r="DB1255" s="149" t="s">
        <v>100</v>
      </c>
      <c r="DC1255" s="149" t="s">
        <v>101</v>
      </c>
      <c r="DD1255" s="149" t="s">
        <v>102</v>
      </c>
      <c r="DE1255" s="149" t="s">
        <v>1615</v>
      </c>
      <c r="DF1255" s="149">
        <v>1</v>
      </c>
    </row>
    <row r="1256" spans="1:110" x14ac:dyDescent="0.25">
      <c r="A1256" s="148" t="s">
        <v>96</v>
      </c>
      <c r="B1256" s="148">
        <v>0</v>
      </c>
      <c r="D1256" s="148" t="s">
        <v>97</v>
      </c>
      <c r="K1256" s="148">
        <v>1</v>
      </c>
      <c r="M1256" s="148">
        <v>2</v>
      </c>
      <c r="N1256" s="148" t="s">
        <v>947</v>
      </c>
      <c r="O1256" s="148">
        <v>0</v>
      </c>
      <c r="R1256" s="148">
        <v>6127970</v>
      </c>
      <c r="S1256" s="153">
        <v>42534</v>
      </c>
      <c r="T1256" s="148">
        <v>4</v>
      </c>
      <c r="U1256" s="148">
        <v>1</v>
      </c>
      <c r="V1256" s="148">
        <v>1</v>
      </c>
      <c r="X1256" s="148">
        <v>0</v>
      </c>
      <c r="Y1256" s="148">
        <v>0</v>
      </c>
      <c r="Z1256" s="153">
        <v>42535</v>
      </c>
      <c r="AA1256" s="154" t="s">
        <v>948</v>
      </c>
      <c r="AB1256" s="148">
        <v>23</v>
      </c>
      <c r="AC1256" s="148">
        <v>23</v>
      </c>
      <c r="AD1256" s="148" t="s">
        <v>117</v>
      </c>
      <c r="AE1256" s="154" t="s">
        <v>154</v>
      </c>
      <c r="AF1256" s="148">
        <v>2</v>
      </c>
      <c r="AG1256" s="148">
        <v>2</v>
      </c>
      <c r="AJ1256" s="148" t="s">
        <v>625</v>
      </c>
      <c r="AK1256" s="148">
        <v>2748</v>
      </c>
      <c r="AL1256" s="148">
        <v>0.01</v>
      </c>
      <c r="AM1256" s="148">
        <v>0.01</v>
      </c>
      <c r="AN1256" s="148">
        <v>712</v>
      </c>
      <c r="AO1256" s="148">
        <v>712</v>
      </c>
      <c r="AP1256" s="148">
        <v>405</v>
      </c>
      <c r="AQ1256" s="148">
        <v>405</v>
      </c>
      <c r="AR1256" s="148">
        <v>2748</v>
      </c>
      <c r="AS1256" s="148">
        <v>10</v>
      </c>
      <c r="AT1256" s="148">
        <v>10</v>
      </c>
      <c r="AU1256" s="148">
        <v>0.01</v>
      </c>
      <c r="AV1256" s="148">
        <v>0.01</v>
      </c>
      <c r="AW1256" s="148">
        <v>1168</v>
      </c>
      <c r="AX1256" s="148">
        <v>1168</v>
      </c>
      <c r="AY1256" s="148">
        <v>133</v>
      </c>
      <c r="AZ1256" s="148">
        <v>133</v>
      </c>
      <c r="BA1256" s="148" t="s">
        <v>107</v>
      </c>
      <c r="BB1256" s="148">
        <v>11</v>
      </c>
      <c r="BD1256" s="148">
        <v>8</v>
      </c>
      <c r="BF1256" s="148" t="s">
        <v>949</v>
      </c>
      <c r="BG1256" s="148">
        <v>1</v>
      </c>
      <c r="BI1256" s="153">
        <v>42535</v>
      </c>
      <c r="BJ1256" s="154" t="s">
        <v>953</v>
      </c>
      <c r="BK1256" s="148">
        <v>41054531300042</v>
      </c>
      <c r="BM1256" s="148" t="s">
        <v>100</v>
      </c>
      <c r="BN1256" s="148" t="s">
        <v>950</v>
      </c>
      <c r="BO1256" s="148" t="s">
        <v>951</v>
      </c>
      <c r="BQ1256" s="153">
        <v>42534</v>
      </c>
      <c r="BR1256" s="148">
        <v>3</v>
      </c>
      <c r="BT1256" s="148">
        <v>1409</v>
      </c>
      <c r="BV1256" s="148" t="s">
        <v>1617</v>
      </c>
      <c r="BW1256" s="148">
        <v>25</v>
      </c>
      <c r="BY1256" s="148">
        <v>27</v>
      </c>
      <c r="CA1256" s="148">
        <v>1</v>
      </c>
      <c r="CC1256" s="148">
        <v>34255833500051</v>
      </c>
      <c r="CE1256" s="148" t="s">
        <v>100</v>
      </c>
      <c r="CF1256" s="148">
        <v>1</v>
      </c>
      <c r="CH1256" s="148">
        <v>3</v>
      </c>
      <c r="CJ1256" s="149">
        <v>41054531300042</v>
      </c>
      <c r="CL1256" s="149" t="s">
        <v>97</v>
      </c>
      <c r="CN1256" s="149">
        <v>3</v>
      </c>
      <c r="CT1256" s="149" t="s">
        <v>98</v>
      </c>
      <c r="CU1256" s="152">
        <v>42667</v>
      </c>
      <c r="CV1256" s="149">
        <v>0</v>
      </c>
      <c r="CX1256" s="149" t="s">
        <v>97</v>
      </c>
      <c r="CY1256" s="149" t="s">
        <v>99</v>
      </c>
      <c r="CZ1256" s="149">
        <v>41054531300042</v>
      </c>
      <c r="DB1256" s="149" t="s">
        <v>100</v>
      </c>
      <c r="DC1256" s="149" t="s">
        <v>101</v>
      </c>
      <c r="DD1256" s="149" t="s">
        <v>102</v>
      </c>
      <c r="DE1256" s="149" t="s">
        <v>1615</v>
      </c>
      <c r="DF1256" s="149">
        <v>1</v>
      </c>
    </row>
    <row r="1257" spans="1:110" x14ac:dyDescent="0.25">
      <c r="A1257" s="148" t="s">
        <v>96</v>
      </c>
      <c r="B1257" s="148">
        <v>0</v>
      </c>
      <c r="D1257" s="148" t="s">
        <v>97</v>
      </c>
      <c r="K1257" s="148">
        <v>1</v>
      </c>
      <c r="M1257" s="148">
        <v>2</v>
      </c>
      <c r="N1257" s="148" t="s">
        <v>947</v>
      </c>
      <c r="O1257" s="148">
        <v>0</v>
      </c>
      <c r="R1257" s="148">
        <v>6127970</v>
      </c>
      <c r="S1257" s="153">
        <v>42534</v>
      </c>
      <c r="T1257" s="148">
        <v>4</v>
      </c>
      <c r="U1257" s="148">
        <v>1</v>
      </c>
      <c r="V1257" s="148">
        <v>1</v>
      </c>
      <c r="X1257" s="148">
        <v>0</v>
      </c>
      <c r="Y1257" s="148">
        <v>0</v>
      </c>
      <c r="Z1257" s="153">
        <v>42535</v>
      </c>
      <c r="AA1257" s="154" t="s">
        <v>948</v>
      </c>
      <c r="AB1257" s="148">
        <v>23</v>
      </c>
      <c r="AC1257" s="148">
        <v>23</v>
      </c>
      <c r="AD1257" s="148" t="s">
        <v>117</v>
      </c>
      <c r="AE1257" s="154" t="s">
        <v>154</v>
      </c>
      <c r="AF1257" s="148">
        <v>2</v>
      </c>
      <c r="AG1257" s="148">
        <v>2</v>
      </c>
      <c r="AJ1257" s="148" t="s">
        <v>626</v>
      </c>
      <c r="AK1257" s="148">
        <v>2746</v>
      </c>
      <c r="AL1257" s="148">
        <v>5.0000000000000001E-3</v>
      </c>
      <c r="AM1257" s="148">
        <v>5.0000000000000001E-3</v>
      </c>
      <c r="AN1257" s="148">
        <v>712</v>
      </c>
      <c r="AO1257" s="148">
        <v>712</v>
      </c>
      <c r="AP1257" s="148">
        <v>405</v>
      </c>
      <c r="AQ1257" s="148">
        <v>405</v>
      </c>
      <c r="AR1257" s="148">
        <v>2746</v>
      </c>
      <c r="AS1257" s="148">
        <v>10</v>
      </c>
      <c r="AT1257" s="148">
        <v>10</v>
      </c>
      <c r="AU1257" s="148">
        <v>5.0000000000000001E-3</v>
      </c>
      <c r="AV1257" s="148">
        <v>5.0000000000000001E-3</v>
      </c>
      <c r="AW1257" s="148">
        <v>1168</v>
      </c>
      <c r="AX1257" s="148">
        <v>1168</v>
      </c>
      <c r="AY1257" s="148">
        <v>133</v>
      </c>
      <c r="AZ1257" s="148">
        <v>133</v>
      </c>
      <c r="BA1257" s="148" t="s">
        <v>107</v>
      </c>
      <c r="BB1257" s="148">
        <v>11</v>
      </c>
      <c r="BD1257" s="148">
        <v>8</v>
      </c>
      <c r="BF1257" s="148" t="s">
        <v>949</v>
      </c>
      <c r="BG1257" s="148">
        <v>1</v>
      </c>
      <c r="BI1257" s="153">
        <v>42535</v>
      </c>
      <c r="BJ1257" s="154" t="s">
        <v>953</v>
      </c>
      <c r="BK1257" s="148">
        <v>41054531300042</v>
      </c>
      <c r="BM1257" s="148" t="s">
        <v>100</v>
      </c>
      <c r="BN1257" s="148" t="s">
        <v>950</v>
      </c>
      <c r="BO1257" s="148" t="s">
        <v>951</v>
      </c>
      <c r="BQ1257" s="153">
        <v>42534</v>
      </c>
      <c r="BR1257" s="148">
        <v>3</v>
      </c>
      <c r="BT1257" s="148">
        <v>1409</v>
      </c>
      <c r="BV1257" s="148" t="s">
        <v>1617</v>
      </c>
      <c r="BW1257" s="148">
        <v>25</v>
      </c>
      <c r="BY1257" s="148">
        <v>27</v>
      </c>
      <c r="CA1257" s="148">
        <v>1</v>
      </c>
      <c r="CC1257" s="148">
        <v>34255833500051</v>
      </c>
      <c r="CE1257" s="148" t="s">
        <v>100</v>
      </c>
      <c r="CF1257" s="148">
        <v>1</v>
      </c>
      <c r="CH1257" s="148">
        <v>3</v>
      </c>
      <c r="CJ1257" s="149">
        <v>41054531300042</v>
      </c>
      <c r="CL1257" s="149" t="s">
        <v>97</v>
      </c>
      <c r="CN1257" s="149">
        <v>3</v>
      </c>
      <c r="CT1257" s="149" t="s">
        <v>98</v>
      </c>
      <c r="CU1257" s="152">
        <v>42667</v>
      </c>
      <c r="CV1257" s="149">
        <v>0</v>
      </c>
      <c r="CX1257" s="149" t="s">
        <v>97</v>
      </c>
      <c r="CY1257" s="149" t="s">
        <v>99</v>
      </c>
      <c r="CZ1257" s="149">
        <v>41054531300042</v>
      </c>
      <c r="DB1257" s="149" t="s">
        <v>100</v>
      </c>
      <c r="DC1257" s="149" t="s">
        <v>101</v>
      </c>
      <c r="DD1257" s="149" t="s">
        <v>102</v>
      </c>
      <c r="DE1257" s="149" t="s">
        <v>1615</v>
      </c>
      <c r="DF1257" s="149">
        <v>1</v>
      </c>
    </row>
    <row r="1258" spans="1:110" x14ac:dyDescent="0.25">
      <c r="A1258" s="148" t="s">
        <v>96</v>
      </c>
      <c r="B1258" s="148">
        <v>0</v>
      </c>
      <c r="D1258" s="148" t="s">
        <v>97</v>
      </c>
      <c r="K1258" s="148">
        <v>1</v>
      </c>
      <c r="M1258" s="148">
        <v>2</v>
      </c>
      <c r="N1258" s="148" t="s">
        <v>947</v>
      </c>
      <c r="O1258" s="148">
        <v>0</v>
      </c>
      <c r="R1258" s="148">
        <v>6127970</v>
      </c>
      <c r="S1258" s="153">
        <v>42534</v>
      </c>
      <c r="T1258" s="148">
        <v>4</v>
      </c>
      <c r="U1258" s="148">
        <v>2</v>
      </c>
      <c r="V1258" s="148">
        <v>2</v>
      </c>
      <c r="X1258" s="148">
        <v>0</v>
      </c>
      <c r="Y1258" s="148">
        <v>0</v>
      </c>
      <c r="Z1258" s="153">
        <v>42535</v>
      </c>
      <c r="AA1258" s="154" t="s">
        <v>948</v>
      </c>
      <c r="AB1258" s="148">
        <v>23</v>
      </c>
      <c r="AC1258" s="148">
        <v>23</v>
      </c>
      <c r="AD1258" s="148" t="s">
        <v>117</v>
      </c>
      <c r="AE1258" s="154" t="s">
        <v>154</v>
      </c>
      <c r="AF1258" s="148">
        <v>2</v>
      </c>
      <c r="AG1258" s="148">
        <v>2</v>
      </c>
      <c r="AJ1258" s="148" t="s">
        <v>627</v>
      </c>
      <c r="AK1258" s="148">
        <v>2749</v>
      </c>
      <c r="AL1258" s="148">
        <v>5.0000000000000001E-3</v>
      </c>
      <c r="AM1258" s="148">
        <v>5.0000000000000001E-3</v>
      </c>
      <c r="AN1258" s="148">
        <v>712</v>
      </c>
      <c r="AO1258" s="148">
        <v>712</v>
      </c>
      <c r="AP1258" s="148">
        <v>405</v>
      </c>
      <c r="AQ1258" s="148">
        <v>405</v>
      </c>
      <c r="AR1258" s="148">
        <v>2749</v>
      </c>
      <c r="AS1258" s="148">
        <v>10</v>
      </c>
      <c r="AT1258" s="148">
        <v>10</v>
      </c>
      <c r="AU1258" s="148">
        <v>5.0000000000000001E-3</v>
      </c>
      <c r="AV1258" s="148">
        <v>5.0000000000000001E-3</v>
      </c>
      <c r="AW1258" s="148">
        <v>1168</v>
      </c>
      <c r="AX1258" s="148">
        <v>1168</v>
      </c>
      <c r="AY1258" s="148">
        <v>133</v>
      </c>
      <c r="AZ1258" s="148">
        <v>133</v>
      </c>
      <c r="BA1258" s="148" t="s">
        <v>107</v>
      </c>
      <c r="BB1258" s="148">
        <v>11</v>
      </c>
      <c r="BD1258" s="148">
        <v>8</v>
      </c>
      <c r="BF1258" s="148" t="s">
        <v>949</v>
      </c>
      <c r="BG1258" s="148">
        <v>1</v>
      </c>
      <c r="BI1258" s="153">
        <v>42535</v>
      </c>
      <c r="BJ1258" s="154" t="s">
        <v>953</v>
      </c>
      <c r="BK1258" s="148">
        <v>41054531300042</v>
      </c>
      <c r="BM1258" s="148" t="s">
        <v>100</v>
      </c>
      <c r="BN1258" s="148" t="s">
        <v>950</v>
      </c>
      <c r="BO1258" s="148" t="s">
        <v>951</v>
      </c>
      <c r="BQ1258" s="153">
        <v>42534</v>
      </c>
      <c r="BR1258" s="148">
        <v>3</v>
      </c>
      <c r="BT1258" s="148">
        <v>1409</v>
      </c>
      <c r="BV1258" s="148" t="s">
        <v>1617</v>
      </c>
      <c r="BW1258" s="148">
        <v>25</v>
      </c>
      <c r="BY1258" s="148">
        <v>27</v>
      </c>
      <c r="CA1258" s="148">
        <v>1</v>
      </c>
      <c r="CC1258" s="148">
        <v>34255833500051</v>
      </c>
      <c r="CE1258" s="148" t="s">
        <v>100</v>
      </c>
      <c r="CF1258" s="148">
        <v>1</v>
      </c>
      <c r="CH1258" s="148">
        <v>3</v>
      </c>
      <c r="CJ1258" s="149">
        <v>41054531300042</v>
      </c>
      <c r="CL1258" s="149" t="s">
        <v>97</v>
      </c>
      <c r="CN1258" s="149">
        <v>3</v>
      </c>
      <c r="CT1258" s="149" t="s">
        <v>98</v>
      </c>
      <c r="CU1258" s="152">
        <v>42667</v>
      </c>
      <c r="CV1258" s="149">
        <v>0</v>
      </c>
      <c r="CX1258" s="149" t="s">
        <v>97</v>
      </c>
      <c r="CY1258" s="149" t="s">
        <v>99</v>
      </c>
      <c r="CZ1258" s="149">
        <v>41054531300042</v>
      </c>
      <c r="DB1258" s="149" t="s">
        <v>100</v>
      </c>
      <c r="DC1258" s="149" t="s">
        <v>101</v>
      </c>
      <c r="DD1258" s="149" t="s">
        <v>102</v>
      </c>
      <c r="DE1258" s="149" t="s">
        <v>1615</v>
      </c>
      <c r="DF1258" s="149">
        <v>1</v>
      </c>
    </row>
    <row r="1259" spans="1:110" x14ac:dyDescent="0.25">
      <c r="A1259" s="148" t="s">
        <v>96</v>
      </c>
      <c r="B1259" s="148">
        <v>0</v>
      </c>
      <c r="D1259" s="148" t="s">
        <v>97</v>
      </c>
      <c r="K1259" s="148">
        <v>1</v>
      </c>
      <c r="M1259" s="148">
        <v>2</v>
      </c>
      <c r="N1259" s="148" t="s">
        <v>947</v>
      </c>
      <c r="O1259" s="148">
        <v>0</v>
      </c>
      <c r="R1259" s="148">
        <v>6127970</v>
      </c>
      <c r="S1259" s="153">
        <v>42534</v>
      </c>
      <c r="T1259" s="148">
        <v>4</v>
      </c>
      <c r="U1259" s="148">
        <v>1</v>
      </c>
      <c r="V1259" s="148">
        <v>1</v>
      </c>
      <c r="X1259" s="148">
        <v>0</v>
      </c>
      <c r="Y1259" s="148">
        <v>0</v>
      </c>
      <c r="Z1259" s="153">
        <v>42535</v>
      </c>
      <c r="AA1259" s="154" t="s">
        <v>948</v>
      </c>
      <c r="AB1259" s="148">
        <v>23</v>
      </c>
      <c r="AC1259" s="148">
        <v>23</v>
      </c>
      <c r="AD1259" s="148" t="s">
        <v>117</v>
      </c>
      <c r="AE1259" s="154" t="s">
        <v>954</v>
      </c>
      <c r="AF1259" s="148">
        <v>2</v>
      </c>
      <c r="AG1259" s="148">
        <v>2</v>
      </c>
      <c r="AJ1259" s="148" t="s">
        <v>628</v>
      </c>
      <c r="AK1259" s="148">
        <v>1214</v>
      </c>
      <c r="AL1259" s="148">
        <v>5.0000000000000001E-3</v>
      </c>
      <c r="AM1259" s="148">
        <v>5.0000000000000001E-3</v>
      </c>
      <c r="AP1259" s="148">
        <v>454</v>
      </c>
      <c r="AQ1259" s="148">
        <v>454</v>
      </c>
      <c r="AR1259" s="148">
        <v>1214</v>
      </c>
      <c r="AS1259" s="148">
        <v>10</v>
      </c>
      <c r="AT1259" s="148">
        <v>10</v>
      </c>
      <c r="AU1259" s="148">
        <v>5.0000000000000001E-3</v>
      </c>
      <c r="AV1259" s="148">
        <v>5.0000000000000001E-3</v>
      </c>
      <c r="AY1259" s="148">
        <v>133</v>
      </c>
      <c r="AZ1259" s="148">
        <v>133</v>
      </c>
      <c r="BA1259" s="148" t="s">
        <v>107</v>
      </c>
      <c r="BB1259" s="148">
        <v>11</v>
      </c>
      <c r="BD1259" s="148">
        <v>8</v>
      </c>
      <c r="BF1259" s="148" t="s">
        <v>949</v>
      </c>
      <c r="BG1259" s="148">
        <v>1</v>
      </c>
      <c r="BI1259" s="153">
        <v>42535</v>
      </c>
      <c r="BJ1259" s="154" t="s">
        <v>953</v>
      </c>
      <c r="BK1259" s="148">
        <v>41054531300042</v>
      </c>
      <c r="BM1259" s="148" t="s">
        <v>100</v>
      </c>
      <c r="BN1259" s="148" t="s">
        <v>950</v>
      </c>
      <c r="BO1259" s="148" t="s">
        <v>951</v>
      </c>
      <c r="BQ1259" s="153">
        <v>42534</v>
      </c>
      <c r="BR1259" s="148">
        <v>3</v>
      </c>
      <c r="BT1259" s="148">
        <v>1409</v>
      </c>
      <c r="BV1259" s="148" t="s">
        <v>1617</v>
      </c>
      <c r="BW1259" s="148">
        <v>25</v>
      </c>
      <c r="BY1259" s="148">
        <v>27</v>
      </c>
      <c r="CA1259" s="148">
        <v>1</v>
      </c>
      <c r="CC1259" s="148">
        <v>34255833500051</v>
      </c>
      <c r="CE1259" s="148" t="s">
        <v>100</v>
      </c>
      <c r="CF1259" s="148">
        <v>1</v>
      </c>
      <c r="CH1259" s="148">
        <v>3</v>
      </c>
      <c r="CJ1259" s="149">
        <v>41054531300042</v>
      </c>
      <c r="CL1259" s="149" t="s">
        <v>97</v>
      </c>
      <c r="CN1259" s="149">
        <v>3</v>
      </c>
      <c r="CT1259" s="149" t="s">
        <v>98</v>
      </c>
      <c r="CU1259" s="152">
        <v>42667</v>
      </c>
      <c r="CV1259" s="149">
        <v>0</v>
      </c>
      <c r="CX1259" s="149" t="s">
        <v>97</v>
      </c>
      <c r="CY1259" s="149" t="s">
        <v>99</v>
      </c>
      <c r="CZ1259" s="149">
        <v>41054531300042</v>
      </c>
      <c r="DB1259" s="149" t="s">
        <v>100</v>
      </c>
      <c r="DC1259" s="149" t="s">
        <v>101</v>
      </c>
      <c r="DD1259" s="149" t="s">
        <v>102</v>
      </c>
      <c r="DE1259" s="149" t="s">
        <v>1615</v>
      </c>
      <c r="DF1259" s="149">
        <v>1</v>
      </c>
    </row>
    <row r="1260" spans="1:110" x14ac:dyDescent="0.25">
      <c r="A1260" s="148" t="s">
        <v>96</v>
      </c>
      <c r="B1260" s="148">
        <v>0</v>
      </c>
      <c r="D1260" s="148" t="s">
        <v>97</v>
      </c>
      <c r="K1260" s="148">
        <v>1</v>
      </c>
      <c r="M1260" s="148">
        <v>2</v>
      </c>
      <c r="N1260" s="148" t="s">
        <v>947</v>
      </c>
      <c r="O1260" s="148">
        <v>0</v>
      </c>
      <c r="R1260" s="148">
        <v>6127970</v>
      </c>
      <c r="S1260" s="153">
        <v>42534</v>
      </c>
      <c r="T1260" s="148">
        <v>4</v>
      </c>
      <c r="U1260" s="148">
        <v>1</v>
      </c>
      <c r="V1260" s="148">
        <v>1</v>
      </c>
      <c r="X1260" s="148">
        <v>0</v>
      </c>
      <c r="Y1260" s="148">
        <v>0</v>
      </c>
      <c r="Z1260" s="153">
        <v>42535</v>
      </c>
      <c r="AA1260" s="154" t="s">
        <v>948</v>
      </c>
      <c r="AB1260" s="148">
        <v>23</v>
      </c>
      <c r="AC1260" s="148">
        <v>23</v>
      </c>
      <c r="AD1260" s="148" t="s">
        <v>117</v>
      </c>
      <c r="AE1260" s="154" t="s">
        <v>154</v>
      </c>
      <c r="AF1260" s="148">
        <v>2</v>
      </c>
      <c r="AG1260" s="148">
        <v>2</v>
      </c>
      <c r="AJ1260" s="148" t="s">
        <v>629</v>
      </c>
      <c r="AK1260" s="148">
        <v>2753</v>
      </c>
      <c r="AL1260" s="148">
        <v>5.0000000000000001E-3</v>
      </c>
      <c r="AM1260" s="148">
        <v>5.0000000000000001E-3</v>
      </c>
      <c r="AN1260" s="148">
        <v>712</v>
      </c>
      <c r="AO1260" s="148">
        <v>712</v>
      </c>
      <c r="AP1260" s="148">
        <v>405</v>
      </c>
      <c r="AQ1260" s="148">
        <v>405</v>
      </c>
      <c r="AR1260" s="148">
        <v>2753</v>
      </c>
      <c r="AS1260" s="148">
        <v>10</v>
      </c>
      <c r="AT1260" s="148">
        <v>10</v>
      </c>
      <c r="AU1260" s="148">
        <v>5.0000000000000001E-3</v>
      </c>
      <c r="AV1260" s="148">
        <v>5.0000000000000001E-3</v>
      </c>
      <c r="AW1260" s="148">
        <v>1168</v>
      </c>
      <c r="AX1260" s="148">
        <v>1168</v>
      </c>
      <c r="AY1260" s="148">
        <v>133</v>
      </c>
      <c r="AZ1260" s="148">
        <v>133</v>
      </c>
      <c r="BA1260" s="148" t="s">
        <v>107</v>
      </c>
      <c r="BB1260" s="148">
        <v>11</v>
      </c>
      <c r="BD1260" s="148">
        <v>8</v>
      </c>
      <c r="BF1260" s="148" t="s">
        <v>949</v>
      </c>
      <c r="BG1260" s="148">
        <v>1</v>
      </c>
      <c r="BI1260" s="153">
        <v>42535</v>
      </c>
      <c r="BJ1260" s="154" t="s">
        <v>953</v>
      </c>
      <c r="BK1260" s="148">
        <v>41054531300042</v>
      </c>
      <c r="BM1260" s="148" t="s">
        <v>100</v>
      </c>
      <c r="BN1260" s="148" t="s">
        <v>950</v>
      </c>
      <c r="BO1260" s="148" t="s">
        <v>951</v>
      </c>
      <c r="BQ1260" s="153">
        <v>42534</v>
      </c>
      <c r="BR1260" s="148">
        <v>3</v>
      </c>
      <c r="BT1260" s="148">
        <v>1409</v>
      </c>
      <c r="BV1260" s="148" t="s">
        <v>1617</v>
      </c>
      <c r="BW1260" s="148">
        <v>25</v>
      </c>
      <c r="BY1260" s="148">
        <v>27</v>
      </c>
      <c r="CA1260" s="148">
        <v>1</v>
      </c>
      <c r="CC1260" s="148">
        <v>34255833500051</v>
      </c>
      <c r="CE1260" s="148" t="s">
        <v>100</v>
      </c>
      <c r="CF1260" s="148">
        <v>1</v>
      </c>
      <c r="CH1260" s="148">
        <v>3</v>
      </c>
      <c r="CJ1260" s="149">
        <v>41054531300042</v>
      </c>
      <c r="CL1260" s="149" t="s">
        <v>97</v>
      </c>
      <c r="CN1260" s="149">
        <v>3</v>
      </c>
      <c r="CT1260" s="149" t="s">
        <v>98</v>
      </c>
      <c r="CU1260" s="152">
        <v>42667</v>
      </c>
      <c r="CV1260" s="149">
        <v>0</v>
      </c>
      <c r="CX1260" s="149" t="s">
        <v>97</v>
      </c>
      <c r="CY1260" s="149" t="s">
        <v>99</v>
      </c>
      <c r="CZ1260" s="149">
        <v>41054531300042</v>
      </c>
      <c r="DB1260" s="149" t="s">
        <v>100</v>
      </c>
      <c r="DC1260" s="149" t="s">
        <v>101</v>
      </c>
      <c r="DD1260" s="149" t="s">
        <v>102</v>
      </c>
      <c r="DE1260" s="149" t="s">
        <v>1615</v>
      </c>
      <c r="DF1260" s="149">
        <v>1</v>
      </c>
    </row>
    <row r="1261" spans="1:110" x14ac:dyDescent="0.25">
      <c r="A1261" s="148" t="s">
        <v>96</v>
      </c>
      <c r="B1261" s="148">
        <v>0</v>
      </c>
      <c r="D1261" s="148" t="s">
        <v>97</v>
      </c>
      <c r="K1261" s="148">
        <v>1</v>
      </c>
      <c r="M1261" s="148">
        <v>2</v>
      </c>
      <c r="N1261" s="148" t="s">
        <v>947</v>
      </c>
      <c r="O1261" s="148">
        <v>0</v>
      </c>
      <c r="R1261" s="148">
        <v>6127970</v>
      </c>
      <c r="S1261" s="153">
        <v>42534</v>
      </c>
      <c r="T1261" s="148">
        <v>4</v>
      </c>
      <c r="U1261" s="148">
        <v>1</v>
      </c>
      <c r="V1261" s="148">
        <v>1</v>
      </c>
      <c r="X1261" s="148">
        <v>0</v>
      </c>
      <c r="Y1261" s="148">
        <v>0</v>
      </c>
      <c r="Z1261" s="153">
        <v>42535</v>
      </c>
      <c r="AA1261" s="154" t="s">
        <v>948</v>
      </c>
      <c r="AB1261" s="148">
        <v>23</v>
      </c>
      <c r="AC1261" s="148">
        <v>23</v>
      </c>
      <c r="AD1261" s="148" t="s">
        <v>117</v>
      </c>
      <c r="AE1261" s="154" t="s">
        <v>154</v>
      </c>
      <c r="AF1261" s="148">
        <v>2</v>
      </c>
      <c r="AG1261" s="148">
        <v>2</v>
      </c>
      <c r="AJ1261" s="148" t="s">
        <v>630</v>
      </c>
      <c r="AK1261" s="148">
        <v>2750</v>
      </c>
      <c r="AL1261" s="148">
        <v>5.0000000000000001E-3</v>
      </c>
      <c r="AM1261" s="148">
        <v>5.0000000000000001E-3</v>
      </c>
      <c r="AN1261" s="148">
        <v>712</v>
      </c>
      <c r="AO1261" s="148">
        <v>712</v>
      </c>
      <c r="AP1261" s="148">
        <v>405</v>
      </c>
      <c r="AQ1261" s="148">
        <v>405</v>
      </c>
      <c r="AR1261" s="148">
        <v>2750</v>
      </c>
      <c r="AS1261" s="148">
        <v>10</v>
      </c>
      <c r="AT1261" s="148">
        <v>10</v>
      </c>
      <c r="AU1261" s="148">
        <v>5.0000000000000001E-3</v>
      </c>
      <c r="AV1261" s="148">
        <v>5.0000000000000001E-3</v>
      </c>
      <c r="AW1261" s="148">
        <v>1168</v>
      </c>
      <c r="AX1261" s="148">
        <v>1168</v>
      </c>
      <c r="AY1261" s="148">
        <v>133</v>
      </c>
      <c r="AZ1261" s="148">
        <v>133</v>
      </c>
      <c r="BA1261" s="148" t="s">
        <v>107</v>
      </c>
      <c r="BB1261" s="148">
        <v>11</v>
      </c>
      <c r="BD1261" s="148">
        <v>8</v>
      </c>
      <c r="BF1261" s="148" t="s">
        <v>949</v>
      </c>
      <c r="BG1261" s="148">
        <v>1</v>
      </c>
      <c r="BI1261" s="153">
        <v>42535</v>
      </c>
      <c r="BJ1261" s="154" t="s">
        <v>953</v>
      </c>
      <c r="BK1261" s="148">
        <v>41054531300042</v>
      </c>
      <c r="BM1261" s="148" t="s">
        <v>100</v>
      </c>
      <c r="BN1261" s="148" t="s">
        <v>950</v>
      </c>
      <c r="BO1261" s="148" t="s">
        <v>951</v>
      </c>
      <c r="BQ1261" s="153">
        <v>42534</v>
      </c>
      <c r="BR1261" s="148">
        <v>3</v>
      </c>
      <c r="BT1261" s="148">
        <v>1409</v>
      </c>
      <c r="BV1261" s="148" t="s">
        <v>1617</v>
      </c>
      <c r="BW1261" s="148">
        <v>25</v>
      </c>
      <c r="BY1261" s="148">
        <v>27</v>
      </c>
      <c r="CA1261" s="148">
        <v>1</v>
      </c>
      <c r="CC1261" s="148">
        <v>34255833500051</v>
      </c>
      <c r="CE1261" s="148" t="s">
        <v>100</v>
      </c>
      <c r="CF1261" s="148">
        <v>1</v>
      </c>
      <c r="CH1261" s="148">
        <v>3</v>
      </c>
      <c r="CJ1261" s="149">
        <v>41054531300042</v>
      </c>
      <c r="CL1261" s="149" t="s">
        <v>97</v>
      </c>
      <c r="CN1261" s="149">
        <v>3</v>
      </c>
      <c r="CT1261" s="149" t="s">
        <v>98</v>
      </c>
      <c r="CU1261" s="152">
        <v>42667</v>
      </c>
      <c r="CV1261" s="149">
        <v>0</v>
      </c>
      <c r="CX1261" s="149" t="s">
        <v>97</v>
      </c>
      <c r="CY1261" s="149" t="s">
        <v>99</v>
      </c>
      <c r="CZ1261" s="149">
        <v>41054531300042</v>
      </c>
      <c r="DB1261" s="149" t="s">
        <v>100</v>
      </c>
      <c r="DC1261" s="149" t="s">
        <v>101</v>
      </c>
      <c r="DD1261" s="149" t="s">
        <v>102</v>
      </c>
      <c r="DE1261" s="149" t="s">
        <v>1615</v>
      </c>
      <c r="DF1261" s="149">
        <v>1</v>
      </c>
    </row>
    <row r="1262" spans="1:110" x14ac:dyDescent="0.25">
      <c r="A1262" s="148" t="s">
        <v>96</v>
      </c>
      <c r="B1262" s="148">
        <v>0</v>
      </c>
      <c r="D1262" s="148" t="s">
        <v>97</v>
      </c>
      <c r="K1262" s="148">
        <v>1</v>
      </c>
      <c r="M1262" s="148">
        <v>2</v>
      </c>
      <c r="N1262" s="148" t="s">
        <v>947</v>
      </c>
      <c r="O1262" s="148">
        <v>0</v>
      </c>
      <c r="R1262" s="148">
        <v>6127970</v>
      </c>
      <c r="S1262" s="153">
        <v>42534</v>
      </c>
      <c r="T1262" s="148">
        <v>4</v>
      </c>
      <c r="U1262" s="148">
        <v>2</v>
      </c>
      <c r="V1262" s="148">
        <v>2</v>
      </c>
      <c r="X1262" s="148">
        <v>0</v>
      </c>
      <c r="Y1262" s="148">
        <v>0</v>
      </c>
      <c r="Z1262" s="153">
        <v>42535</v>
      </c>
      <c r="AA1262" s="154" t="s">
        <v>948</v>
      </c>
      <c r="AB1262" s="148">
        <v>23</v>
      </c>
      <c r="AC1262" s="148">
        <v>23</v>
      </c>
      <c r="AD1262" s="148" t="s">
        <v>117</v>
      </c>
      <c r="AE1262" s="154" t="s">
        <v>154</v>
      </c>
      <c r="AF1262" s="148">
        <v>2</v>
      </c>
      <c r="AG1262" s="148">
        <v>2</v>
      </c>
      <c r="AJ1262" s="148" t="s">
        <v>631</v>
      </c>
      <c r="AK1262" s="148">
        <v>2754</v>
      </c>
      <c r="AL1262" s="148">
        <v>5.0000000000000001E-3</v>
      </c>
      <c r="AM1262" s="148">
        <v>5.0000000000000001E-3</v>
      </c>
      <c r="AN1262" s="148">
        <v>712</v>
      </c>
      <c r="AO1262" s="148">
        <v>712</v>
      </c>
      <c r="AP1262" s="148">
        <v>405</v>
      </c>
      <c r="AQ1262" s="148">
        <v>405</v>
      </c>
      <c r="AR1262" s="148">
        <v>2754</v>
      </c>
      <c r="AS1262" s="148">
        <v>10</v>
      </c>
      <c r="AT1262" s="148">
        <v>10</v>
      </c>
      <c r="AU1262" s="148">
        <v>5.0000000000000001E-3</v>
      </c>
      <c r="AV1262" s="148">
        <v>5.0000000000000001E-3</v>
      </c>
      <c r="AW1262" s="148">
        <v>1168</v>
      </c>
      <c r="AX1262" s="148">
        <v>1168</v>
      </c>
      <c r="AY1262" s="148">
        <v>133</v>
      </c>
      <c r="AZ1262" s="148">
        <v>133</v>
      </c>
      <c r="BA1262" s="148" t="s">
        <v>107</v>
      </c>
      <c r="BB1262" s="148">
        <v>11</v>
      </c>
      <c r="BD1262" s="148">
        <v>8</v>
      </c>
      <c r="BF1262" s="148" t="s">
        <v>949</v>
      </c>
      <c r="BG1262" s="148">
        <v>1</v>
      </c>
      <c r="BI1262" s="153">
        <v>42535</v>
      </c>
      <c r="BJ1262" s="154" t="s">
        <v>953</v>
      </c>
      <c r="BK1262" s="148">
        <v>41054531300042</v>
      </c>
      <c r="BM1262" s="148" t="s">
        <v>100</v>
      </c>
      <c r="BN1262" s="148" t="s">
        <v>950</v>
      </c>
      <c r="BO1262" s="148" t="s">
        <v>951</v>
      </c>
      <c r="BQ1262" s="153">
        <v>42534</v>
      </c>
      <c r="BR1262" s="148">
        <v>3</v>
      </c>
      <c r="BT1262" s="148">
        <v>1409</v>
      </c>
      <c r="BV1262" s="148" t="s">
        <v>1617</v>
      </c>
      <c r="BW1262" s="148">
        <v>25</v>
      </c>
      <c r="BY1262" s="148">
        <v>27</v>
      </c>
      <c r="CA1262" s="148">
        <v>1</v>
      </c>
      <c r="CC1262" s="148">
        <v>34255833500051</v>
      </c>
      <c r="CE1262" s="148" t="s">
        <v>100</v>
      </c>
      <c r="CF1262" s="148">
        <v>1</v>
      </c>
      <c r="CH1262" s="148">
        <v>3</v>
      </c>
      <c r="CJ1262" s="149">
        <v>41054531300042</v>
      </c>
      <c r="CL1262" s="149" t="s">
        <v>97</v>
      </c>
      <c r="CN1262" s="149">
        <v>3</v>
      </c>
      <c r="CT1262" s="149" t="s">
        <v>98</v>
      </c>
      <c r="CU1262" s="152">
        <v>42667</v>
      </c>
      <c r="CV1262" s="149">
        <v>0</v>
      </c>
      <c r="CX1262" s="149" t="s">
        <v>97</v>
      </c>
      <c r="CY1262" s="149" t="s">
        <v>99</v>
      </c>
      <c r="CZ1262" s="149">
        <v>41054531300042</v>
      </c>
      <c r="DB1262" s="149" t="s">
        <v>100</v>
      </c>
      <c r="DC1262" s="149" t="s">
        <v>101</v>
      </c>
      <c r="DD1262" s="149" t="s">
        <v>102</v>
      </c>
      <c r="DE1262" s="149" t="s">
        <v>1615</v>
      </c>
      <c r="DF1262" s="149">
        <v>1</v>
      </c>
    </row>
    <row r="1263" spans="1:110" x14ac:dyDescent="0.25">
      <c r="A1263" s="148" t="s">
        <v>96</v>
      </c>
      <c r="B1263" s="148">
        <v>0</v>
      </c>
      <c r="D1263" s="148" t="s">
        <v>97</v>
      </c>
      <c r="K1263" s="148">
        <v>1</v>
      </c>
      <c r="M1263" s="148">
        <v>2</v>
      </c>
      <c r="N1263" s="148" t="s">
        <v>947</v>
      </c>
      <c r="O1263" s="148">
        <v>0</v>
      </c>
      <c r="R1263" s="148">
        <v>6127970</v>
      </c>
      <c r="S1263" s="153">
        <v>42534</v>
      </c>
      <c r="T1263" s="148">
        <v>4</v>
      </c>
      <c r="U1263" s="148">
        <v>1</v>
      </c>
      <c r="V1263" s="148">
        <v>1</v>
      </c>
      <c r="X1263" s="148">
        <v>0</v>
      </c>
      <c r="Y1263" s="148">
        <v>0</v>
      </c>
      <c r="Z1263" s="153">
        <v>42535</v>
      </c>
      <c r="AA1263" s="154" t="s">
        <v>948</v>
      </c>
      <c r="AB1263" s="148">
        <v>23</v>
      </c>
      <c r="AC1263" s="148">
        <v>23</v>
      </c>
      <c r="AD1263" s="148" t="s">
        <v>117</v>
      </c>
      <c r="AE1263" s="154" t="s">
        <v>154</v>
      </c>
      <c r="AF1263" s="148">
        <v>2</v>
      </c>
      <c r="AG1263" s="148">
        <v>2</v>
      </c>
      <c r="AJ1263" s="148" t="s">
        <v>632</v>
      </c>
      <c r="AK1263" s="148">
        <v>2751</v>
      </c>
      <c r="AL1263" s="148">
        <v>5.0000000000000001E-3</v>
      </c>
      <c r="AM1263" s="148">
        <v>5.0000000000000001E-3</v>
      </c>
      <c r="AN1263" s="148">
        <v>712</v>
      </c>
      <c r="AO1263" s="148">
        <v>712</v>
      </c>
      <c r="AP1263" s="148">
        <v>405</v>
      </c>
      <c r="AQ1263" s="148">
        <v>405</v>
      </c>
      <c r="AR1263" s="148">
        <v>2751</v>
      </c>
      <c r="AS1263" s="148">
        <v>10</v>
      </c>
      <c r="AT1263" s="148">
        <v>10</v>
      </c>
      <c r="AU1263" s="148">
        <v>5.0000000000000001E-3</v>
      </c>
      <c r="AV1263" s="148">
        <v>5.0000000000000001E-3</v>
      </c>
      <c r="AW1263" s="148">
        <v>1168</v>
      </c>
      <c r="AX1263" s="148">
        <v>1168</v>
      </c>
      <c r="AY1263" s="148">
        <v>133</v>
      </c>
      <c r="AZ1263" s="148">
        <v>133</v>
      </c>
      <c r="BA1263" s="148" t="s">
        <v>107</v>
      </c>
      <c r="BB1263" s="148">
        <v>11</v>
      </c>
      <c r="BD1263" s="148">
        <v>8</v>
      </c>
      <c r="BF1263" s="148" t="s">
        <v>949</v>
      </c>
      <c r="BG1263" s="148">
        <v>1</v>
      </c>
      <c r="BI1263" s="153">
        <v>42535</v>
      </c>
      <c r="BJ1263" s="154" t="s">
        <v>953</v>
      </c>
      <c r="BK1263" s="148">
        <v>41054531300042</v>
      </c>
      <c r="BM1263" s="148" t="s">
        <v>100</v>
      </c>
      <c r="BN1263" s="148" t="s">
        <v>950</v>
      </c>
      <c r="BO1263" s="148" t="s">
        <v>951</v>
      </c>
      <c r="BQ1263" s="153">
        <v>42534</v>
      </c>
      <c r="BR1263" s="148">
        <v>3</v>
      </c>
      <c r="BT1263" s="148">
        <v>1409</v>
      </c>
      <c r="BV1263" s="148" t="s">
        <v>1617</v>
      </c>
      <c r="BW1263" s="148">
        <v>25</v>
      </c>
      <c r="BY1263" s="148">
        <v>27</v>
      </c>
      <c r="CA1263" s="148">
        <v>1</v>
      </c>
      <c r="CC1263" s="148">
        <v>34255833500051</v>
      </c>
      <c r="CE1263" s="148" t="s">
        <v>100</v>
      </c>
      <c r="CF1263" s="148">
        <v>1</v>
      </c>
      <c r="CH1263" s="148">
        <v>3</v>
      </c>
      <c r="CJ1263" s="149">
        <v>41054531300042</v>
      </c>
      <c r="CL1263" s="149" t="s">
        <v>97</v>
      </c>
      <c r="CN1263" s="149">
        <v>3</v>
      </c>
      <c r="CT1263" s="149" t="s">
        <v>98</v>
      </c>
      <c r="CU1263" s="152">
        <v>42667</v>
      </c>
      <c r="CV1263" s="149">
        <v>0</v>
      </c>
      <c r="CX1263" s="149" t="s">
        <v>97</v>
      </c>
      <c r="CY1263" s="149" t="s">
        <v>99</v>
      </c>
      <c r="CZ1263" s="149">
        <v>41054531300042</v>
      </c>
      <c r="DB1263" s="149" t="s">
        <v>100</v>
      </c>
      <c r="DC1263" s="149" t="s">
        <v>101</v>
      </c>
      <c r="DD1263" s="149" t="s">
        <v>102</v>
      </c>
      <c r="DE1263" s="149" t="s">
        <v>1615</v>
      </c>
      <c r="DF1263" s="149">
        <v>1</v>
      </c>
    </row>
    <row r="1264" spans="1:110" x14ac:dyDescent="0.25">
      <c r="A1264" s="148" t="s">
        <v>96</v>
      </c>
      <c r="B1264" s="148">
        <v>0</v>
      </c>
      <c r="D1264" s="148" t="s">
        <v>97</v>
      </c>
      <c r="K1264" s="148">
        <v>1</v>
      </c>
      <c r="M1264" s="148">
        <v>2</v>
      </c>
      <c r="N1264" s="148" t="s">
        <v>947</v>
      </c>
      <c r="O1264" s="148">
        <v>0</v>
      </c>
      <c r="R1264" s="148">
        <v>6127970</v>
      </c>
      <c r="S1264" s="153">
        <v>42534</v>
      </c>
      <c r="T1264" s="148">
        <v>4</v>
      </c>
      <c r="U1264" s="148">
        <v>1</v>
      </c>
      <c r="V1264" s="148">
        <v>1</v>
      </c>
      <c r="X1264" s="148">
        <v>0</v>
      </c>
      <c r="Y1264" s="148">
        <v>0</v>
      </c>
      <c r="Z1264" s="153">
        <v>42535</v>
      </c>
      <c r="AA1264" s="154" t="s">
        <v>948</v>
      </c>
      <c r="AB1264" s="148">
        <v>23</v>
      </c>
      <c r="AC1264" s="148">
        <v>23</v>
      </c>
      <c r="AD1264" s="148" t="s">
        <v>117</v>
      </c>
      <c r="AE1264" s="154" t="s">
        <v>154</v>
      </c>
      <c r="AF1264" s="148">
        <v>2</v>
      </c>
      <c r="AG1264" s="148">
        <v>2</v>
      </c>
      <c r="AJ1264" s="148" t="s">
        <v>633</v>
      </c>
      <c r="AK1264" s="148">
        <v>2752</v>
      </c>
      <c r="AL1264" s="148">
        <v>5.0000000000000001E-3</v>
      </c>
      <c r="AM1264" s="148">
        <v>5.0000000000000001E-3</v>
      </c>
      <c r="AN1264" s="148">
        <v>712</v>
      </c>
      <c r="AO1264" s="148">
        <v>712</v>
      </c>
      <c r="AP1264" s="148">
        <v>405</v>
      </c>
      <c r="AQ1264" s="148">
        <v>405</v>
      </c>
      <c r="AR1264" s="148">
        <v>2752</v>
      </c>
      <c r="AS1264" s="148">
        <v>10</v>
      </c>
      <c r="AT1264" s="148">
        <v>10</v>
      </c>
      <c r="AU1264" s="148">
        <v>5.0000000000000001E-3</v>
      </c>
      <c r="AV1264" s="148">
        <v>5.0000000000000001E-3</v>
      </c>
      <c r="AW1264" s="148">
        <v>1168</v>
      </c>
      <c r="AX1264" s="148">
        <v>1168</v>
      </c>
      <c r="AY1264" s="148">
        <v>133</v>
      </c>
      <c r="AZ1264" s="148">
        <v>133</v>
      </c>
      <c r="BA1264" s="148" t="s">
        <v>107</v>
      </c>
      <c r="BB1264" s="148">
        <v>11</v>
      </c>
      <c r="BD1264" s="148">
        <v>8</v>
      </c>
      <c r="BF1264" s="148" t="s">
        <v>949</v>
      </c>
      <c r="BG1264" s="148">
        <v>1</v>
      </c>
      <c r="BI1264" s="153">
        <v>42535</v>
      </c>
      <c r="BJ1264" s="154" t="s">
        <v>953</v>
      </c>
      <c r="BK1264" s="148">
        <v>41054531300042</v>
      </c>
      <c r="BM1264" s="148" t="s">
        <v>100</v>
      </c>
      <c r="BN1264" s="148" t="s">
        <v>950</v>
      </c>
      <c r="BO1264" s="148" t="s">
        <v>951</v>
      </c>
      <c r="BQ1264" s="153">
        <v>42534</v>
      </c>
      <c r="BR1264" s="148">
        <v>3</v>
      </c>
      <c r="BT1264" s="148">
        <v>1409</v>
      </c>
      <c r="BV1264" s="148" t="s">
        <v>1617</v>
      </c>
      <c r="BW1264" s="148">
        <v>25</v>
      </c>
      <c r="BY1264" s="148">
        <v>27</v>
      </c>
      <c r="CA1264" s="148">
        <v>1</v>
      </c>
      <c r="CC1264" s="148">
        <v>34255833500051</v>
      </c>
      <c r="CE1264" s="148" t="s">
        <v>100</v>
      </c>
      <c r="CF1264" s="148">
        <v>1</v>
      </c>
      <c r="CH1264" s="148">
        <v>3</v>
      </c>
      <c r="CJ1264" s="149">
        <v>41054531300042</v>
      </c>
      <c r="CL1264" s="149" t="s">
        <v>97</v>
      </c>
      <c r="CN1264" s="149">
        <v>3</v>
      </c>
      <c r="CT1264" s="149" t="s">
        <v>98</v>
      </c>
      <c r="CU1264" s="152">
        <v>42667</v>
      </c>
      <c r="CV1264" s="149">
        <v>0</v>
      </c>
      <c r="CX1264" s="149" t="s">
        <v>97</v>
      </c>
      <c r="CY1264" s="149" t="s">
        <v>99</v>
      </c>
      <c r="CZ1264" s="149">
        <v>41054531300042</v>
      </c>
      <c r="DB1264" s="149" t="s">
        <v>100</v>
      </c>
      <c r="DC1264" s="149" t="s">
        <v>101</v>
      </c>
      <c r="DD1264" s="149" t="s">
        <v>102</v>
      </c>
      <c r="DE1264" s="149" t="s">
        <v>1615</v>
      </c>
      <c r="DF1264" s="149">
        <v>1</v>
      </c>
    </row>
    <row r="1265" spans="1:110" x14ac:dyDescent="0.25">
      <c r="A1265" s="148" t="s">
        <v>96</v>
      </c>
      <c r="B1265" s="148">
        <v>0</v>
      </c>
      <c r="D1265" s="148" t="s">
        <v>97</v>
      </c>
      <c r="K1265" s="148">
        <v>1</v>
      </c>
      <c r="M1265" s="148">
        <v>2</v>
      </c>
      <c r="N1265" s="148" t="s">
        <v>947</v>
      </c>
      <c r="O1265" s="148">
        <v>0</v>
      </c>
      <c r="R1265" s="148">
        <v>6127970</v>
      </c>
      <c r="S1265" s="153">
        <v>42534</v>
      </c>
      <c r="T1265" s="148">
        <v>4</v>
      </c>
      <c r="U1265" s="148">
        <v>1</v>
      </c>
      <c r="V1265" s="148">
        <v>1</v>
      </c>
      <c r="X1265" s="148">
        <v>0</v>
      </c>
      <c r="Y1265" s="148">
        <v>0</v>
      </c>
      <c r="Z1265" s="153">
        <v>42535</v>
      </c>
      <c r="AA1265" s="154" t="s">
        <v>948</v>
      </c>
      <c r="AB1265" s="148">
        <v>23</v>
      </c>
      <c r="AC1265" s="148">
        <v>23</v>
      </c>
      <c r="AD1265" s="148" t="s">
        <v>117</v>
      </c>
      <c r="AE1265" s="154" t="s">
        <v>154</v>
      </c>
      <c r="AF1265" s="148">
        <v>2</v>
      </c>
      <c r="AG1265" s="148">
        <v>2</v>
      </c>
      <c r="AJ1265" s="148" t="s">
        <v>634</v>
      </c>
      <c r="AK1265" s="148">
        <v>2755</v>
      </c>
      <c r="AL1265" s="148">
        <v>5.0000000000000001E-3</v>
      </c>
      <c r="AM1265" s="148">
        <v>5.0000000000000001E-3</v>
      </c>
      <c r="AN1265" s="148">
        <v>712</v>
      </c>
      <c r="AO1265" s="148">
        <v>712</v>
      </c>
      <c r="AP1265" s="148">
        <v>405</v>
      </c>
      <c r="AQ1265" s="148">
        <v>405</v>
      </c>
      <c r="AR1265" s="148">
        <v>2755</v>
      </c>
      <c r="AS1265" s="148">
        <v>10</v>
      </c>
      <c r="AT1265" s="148">
        <v>10</v>
      </c>
      <c r="AU1265" s="148">
        <v>5.0000000000000001E-3</v>
      </c>
      <c r="AV1265" s="148">
        <v>5.0000000000000001E-3</v>
      </c>
      <c r="AW1265" s="148">
        <v>1168</v>
      </c>
      <c r="AX1265" s="148">
        <v>1168</v>
      </c>
      <c r="AY1265" s="148">
        <v>133</v>
      </c>
      <c r="AZ1265" s="148">
        <v>133</v>
      </c>
      <c r="BA1265" s="148" t="s">
        <v>107</v>
      </c>
      <c r="BB1265" s="148">
        <v>11</v>
      </c>
      <c r="BD1265" s="148">
        <v>8</v>
      </c>
      <c r="BF1265" s="148" t="s">
        <v>949</v>
      </c>
      <c r="BG1265" s="148">
        <v>1</v>
      </c>
      <c r="BI1265" s="153">
        <v>42535</v>
      </c>
      <c r="BJ1265" s="154" t="s">
        <v>953</v>
      </c>
      <c r="BK1265" s="148">
        <v>41054531300042</v>
      </c>
      <c r="BM1265" s="148" t="s">
        <v>100</v>
      </c>
      <c r="BN1265" s="148" t="s">
        <v>950</v>
      </c>
      <c r="BO1265" s="148" t="s">
        <v>951</v>
      </c>
      <c r="BQ1265" s="153">
        <v>42534</v>
      </c>
      <c r="BR1265" s="148">
        <v>3</v>
      </c>
      <c r="BT1265" s="148">
        <v>1409</v>
      </c>
      <c r="BV1265" s="148" t="s">
        <v>1617</v>
      </c>
      <c r="BW1265" s="148">
        <v>25</v>
      </c>
      <c r="BY1265" s="148">
        <v>27</v>
      </c>
      <c r="CA1265" s="148">
        <v>1</v>
      </c>
      <c r="CC1265" s="148">
        <v>34255833500051</v>
      </c>
      <c r="CE1265" s="148" t="s">
        <v>100</v>
      </c>
      <c r="CF1265" s="148">
        <v>1</v>
      </c>
      <c r="CH1265" s="148">
        <v>3</v>
      </c>
      <c r="CJ1265" s="149">
        <v>41054531300042</v>
      </c>
      <c r="CL1265" s="149" t="s">
        <v>97</v>
      </c>
      <c r="CN1265" s="149">
        <v>3</v>
      </c>
      <c r="CT1265" s="149" t="s">
        <v>98</v>
      </c>
      <c r="CU1265" s="152">
        <v>42667</v>
      </c>
      <c r="CV1265" s="149">
        <v>0</v>
      </c>
      <c r="CX1265" s="149" t="s">
        <v>97</v>
      </c>
      <c r="CY1265" s="149" t="s">
        <v>99</v>
      </c>
      <c r="CZ1265" s="149">
        <v>41054531300042</v>
      </c>
      <c r="DB1265" s="149" t="s">
        <v>100</v>
      </c>
      <c r="DC1265" s="149" t="s">
        <v>101</v>
      </c>
      <c r="DD1265" s="149" t="s">
        <v>102</v>
      </c>
      <c r="DE1265" s="149" t="s">
        <v>1615</v>
      </c>
      <c r="DF1265" s="149">
        <v>1</v>
      </c>
    </row>
    <row r="1266" spans="1:110" x14ac:dyDescent="0.25">
      <c r="A1266" s="148" t="s">
        <v>96</v>
      </c>
      <c r="B1266" s="148">
        <v>0</v>
      </c>
      <c r="D1266" s="148" t="s">
        <v>97</v>
      </c>
      <c r="K1266" s="148">
        <v>1</v>
      </c>
      <c r="M1266" s="148">
        <v>2</v>
      </c>
      <c r="N1266" s="148" t="s">
        <v>947</v>
      </c>
      <c r="O1266" s="148">
        <v>0</v>
      </c>
      <c r="R1266" s="148">
        <v>6127970</v>
      </c>
      <c r="S1266" s="153">
        <v>42534</v>
      </c>
      <c r="T1266" s="148">
        <v>4</v>
      </c>
      <c r="U1266" s="148">
        <v>2</v>
      </c>
      <c r="V1266" s="148">
        <v>2</v>
      </c>
      <c r="X1266" s="148">
        <v>0</v>
      </c>
      <c r="Y1266" s="148">
        <v>0</v>
      </c>
      <c r="Z1266" s="153">
        <v>42535</v>
      </c>
      <c r="AA1266" s="154" t="s">
        <v>948</v>
      </c>
      <c r="AB1266" s="148">
        <v>23</v>
      </c>
      <c r="AC1266" s="148">
        <v>23</v>
      </c>
      <c r="AD1266" s="148" t="s">
        <v>117</v>
      </c>
      <c r="AE1266" s="154" t="s">
        <v>154</v>
      </c>
      <c r="AF1266" s="148">
        <v>2</v>
      </c>
      <c r="AG1266" s="148">
        <v>2</v>
      </c>
      <c r="AJ1266" s="148" t="s">
        <v>635</v>
      </c>
      <c r="AK1266" s="148">
        <v>2870</v>
      </c>
      <c r="AL1266" s="148">
        <v>5.0000000000000001E-3</v>
      </c>
      <c r="AM1266" s="148">
        <v>5.0000000000000001E-3</v>
      </c>
      <c r="AN1266" s="148">
        <v>712</v>
      </c>
      <c r="AO1266" s="148">
        <v>712</v>
      </c>
      <c r="AP1266" s="148">
        <v>405</v>
      </c>
      <c r="AQ1266" s="148">
        <v>405</v>
      </c>
      <c r="AR1266" s="148">
        <v>2870</v>
      </c>
      <c r="AS1266" s="148">
        <v>10</v>
      </c>
      <c r="AT1266" s="148">
        <v>10</v>
      </c>
      <c r="AU1266" s="148">
        <v>5.0000000000000001E-3</v>
      </c>
      <c r="AV1266" s="148">
        <v>5.0000000000000001E-3</v>
      </c>
      <c r="AW1266" s="148">
        <v>1168</v>
      </c>
      <c r="AX1266" s="148">
        <v>1168</v>
      </c>
      <c r="AY1266" s="148">
        <v>133</v>
      </c>
      <c r="AZ1266" s="148">
        <v>133</v>
      </c>
      <c r="BA1266" s="148" t="s">
        <v>107</v>
      </c>
      <c r="BB1266" s="148">
        <v>11</v>
      </c>
      <c r="BD1266" s="148">
        <v>8</v>
      </c>
      <c r="BF1266" s="148" t="s">
        <v>949</v>
      </c>
      <c r="BG1266" s="148">
        <v>1</v>
      </c>
      <c r="BI1266" s="153">
        <v>42535</v>
      </c>
      <c r="BJ1266" s="154" t="s">
        <v>953</v>
      </c>
      <c r="BK1266" s="148">
        <v>41054531300042</v>
      </c>
      <c r="BM1266" s="148" t="s">
        <v>100</v>
      </c>
      <c r="BN1266" s="148" t="s">
        <v>950</v>
      </c>
      <c r="BO1266" s="148" t="s">
        <v>951</v>
      </c>
      <c r="BQ1266" s="153">
        <v>42534</v>
      </c>
      <c r="BR1266" s="148">
        <v>3</v>
      </c>
      <c r="BT1266" s="148">
        <v>1409</v>
      </c>
      <c r="BV1266" s="148" t="s">
        <v>1617</v>
      </c>
      <c r="BW1266" s="148">
        <v>25</v>
      </c>
      <c r="BY1266" s="148">
        <v>27</v>
      </c>
      <c r="CA1266" s="148">
        <v>1</v>
      </c>
      <c r="CC1266" s="148">
        <v>34255833500051</v>
      </c>
      <c r="CE1266" s="148" t="s">
        <v>100</v>
      </c>
      <c r="CF1266" s="148">
        <v>1</v>
      </c>
      <c r="CH1266" s="148">
        <v>3</v>
      </c>
      <c r="CJ1266" s="149">
        <v>41054531300042</v>
      </c>
      <c r="CL1266" s="149" t="s">
        <v>97</v>
      </c>
      <c r="CN1266" s="149">
        <v>3</v>
      </c>
      <c r="CT1266" s="149" t="s">
        <v>98</v>
      </c>
      <c r="CU1266" s="152">
        <v>42667</v>
      </c>
      <c r="CV1266" s="149">
        <v>0</v>
      </c>
      <c r="CX1266" s="149" t="s">
        <v>97</v>
      </c>
      <c r="CY1266" s="149" t="s">
        <v>99</v>
      </c>
      <c r="CZ1266" s="149">
        <v>41054531300042</v>
      </c>
      <c r="DB1266" s="149" t="s">
        <v>100</v>
      </c>
      <c r="DC1266" s="149" t="s">
        <v>101</v>
      </c>
      <c r="DD1266" s="149" t="s">
        <v>102</v>
      </c>
      <c r="DE1266" s="149" t="s">
        <v>1615</v>
      </c>
      <c r="DF1266" s="149">
        <v>1</v>
      </c>
    </row>
    <row r="1267" spans="1:110" x14ac:dyDescent="0.25">
      <c r="A1267" s="148" t="s">
        <v>96</v>
      </c>
      <c r="B1267" s="148">
        <v>0</v>
      </c>
      <c r="D1267" s="148" t="s">
        <v>97</v>
      </c>
      <c r="K1267" s="148">
        <v>1</v>
      </c>
      <c r="M1267" s="148">
        <v>2</v>
      </c>
      <c r="N1267" s="148" t="s">
        <v>947</v>
      </c>
      <c r="O1267" s="148">
        <v>0</v>
      </c>
      <c r="R1267" s="148">
        <v>6127970</v>
      </c>
      <c r="S1267" s="153">
        <v>42534</v>
      </c>
      <c r="T1267" s="148">
        <v>4</v>
      </c>
      <c r="U1267" s="148">
        <v>1</v>
      </c>
      <c r="V1267" s="148">
        <v>1</v>
      </c>
      <c r="W1267" s="148" t="s">
        <v>325</v>
      </c>
      <c r="X1267" s="148">
        <v>0</v>
      </c>
      <c r="Y1267" s="148">
        <v>0</v>
      </c>
      <c r="Z1267" s="153">
        <v>42535</v>
      </c>
      <c r="AA1267" s="154" t="s">
        <v>948</v>
      </c>
      <c r="AB1267" s="148">
        <v>23</v>
      </c>
      <c r="AC1267" s="148">
        <v>23</v>
      </c>
      <c r="AD1267" s="148" t="s">
        <v>117</v>
      </c>
      <c r="AE1267" s="154" t="s">
        <v>957</v>
      </c>
      <c r="AF1267" s="148">
        <v>2</v>
      </c>
      <c r="AG1267" s="148">
        <v>2</v>
      </c>
      <c r="AJ1267" s="148" t="s">
        <v>636</v>
      </c>
      <c r="AK1267" s="148">
        <v>2084</v>
      </c>
      <c r="AL1267" s="148">
        <v>0.02</v>
      </c>
      <c r="AM1267" s="148">
        <v>0.02</v>
      </c>
      <c r="AN1267" s="148">
        <v>712</v>
      </c>
      <c r="AO1267" s="148">
        <v>712</v>
      </c>
      <c r="AP1267" s="148">
        <v>454</v>
      </c>
      <c r="AQ1267" s="148">
        <v>454</v>
      </c>
      <c r="AR1267" s="148">
        <v>2084</v>
      </c>
      <c r="AS1267" s="148">
        <v>10</v>
      </c>
      <c r="AT1267" s="148">
        <v>10</v>
      </c>
      <c r="AU1267" s="148">
        <v>0.02</v>
      </c>
      <c r="AV1267" s="148">
        <v>0.02</v>
      </c>
      <c r="AW1267" s="148">
        <v>1168</v>
      </c>
      <c r="AX1267" s="148">
        <v>1168</v>
      </c>
      <c r="AY1267" s="148">
        <v>133</v>
      </c>
      <c r="AZ1267" s="148">
        <v>133</v>
      </c>
      <c r="BA1267" s="148" t="s">
        <v>107</v>
      </c>
      <c r="BB1267" s="148">
        <v>11</v>
      </c>
      <c r="BD1267" s="148">
        <v>8</v>
      </c>
      <c r="BF1267" s="148" t="s">
        <v>949</v>
      </c>
      <c r="BG1267" s="148">
        <v>1</v>
      </c>
      <c r="BI1267" s="153">
        <v>42535</v>
      </c>
      <c r="BJ1267" s="154" t="s">
        <v>953</v>
      </c>
      <c r="BK1267" s="148">
        <v>41054531300042</v>
      </c>
      <c r="BM1267" s="148" t="s">
        <v>100</v>
      </c>
      <c r="BN1267" s="148" t="s">
        <v>950</v>
      </c>
      <c r="BO1267" s="148" t="s">
        <v>951</v>
      </c>
      <c r="BQ1267" s="153">
        <v>42534</v>
      </c>
      <c r="BR1267" s="148">
        <v>3</v>
      </c>
      <c r="BT1267" s="148">
        <v>1409</v>
      </c>
      <c r="BV1267" s="148" t="s">
        <v>1617</v>
      </c>
      <c r="BW1267" s="148">
        <v>25</v>
      </c>
      <c r="BY1267" s="148">
        <v>27</v>
      </c>
      <c r="CA1267" s="148">
        <v>1</v>
      </c>
      <c r="CC1267" s="148">
        <v>34255833500051</v>
      </c>
      <c r="CE1267" s="148" t="s">
        <v>100</v>
      </c>
      <c r="CF1267" s="148">
        <v>1</v>
      </c>
      <c r="CH1267" s="148">
        <v>3</v>
      </c>
      <c r="CJ1267" s="149">
        <v>41054531300042</v>
      </c>
      <c r="CL1267" s="149" t="s">
        <v>97</v>
      </c>
      <c r="CN1267" s="149">
        <v>3</v>
      </c>
      <c r="CT1267" s="149" t="s">
        <v>98</v>
      </c>
      <c r="CU1267" s="152">
        <v>42667</v>
      </c>
      <c r="CV1267" s="149">
        <v>0</v>
      </c>
      <c r="CX1267" s="149" t="s">
        <v>97</v>
      </c>
      <c r="CY1267" s="149" t="s">
        <v>99</v>
      </c>
      <c r="CZ1267" s="149">
        <v>41054531300042</v>
      </c>
      <c r="DB1267" s="149" t="s">
        <v>100</v>
      </c>
      <c r="DC1267" s="149" t="s">
        <v>101</v>
      </c>
      <c r="DD1267" s="149" t="s">
        <v>102</v>
      </c>
      <c r="DE1267" s="149" t="s">
        <v>1615</v>
      </c>
      <c r="DF1267" s="149">
        <v>1</v>
      </c>
    </row>
    <row r="1268" spans="1:110" x14ac:dyDescent="0.25">
      <c r="A1268" s="148" t="s">
        <v>96</v>
      </c>
      <c r="B1268" s="148">
        <v>0</v>
      </c>
      <c r="D1268" s="148" t="s">
        <v>97</v>
      </c>
      <c r="K1268" s="148">
        <v>1</v>
      </c>
      <c r="M1268" s="148">
        <v>2</v>
      </c>
      <c r="N1268" s="148" t="s">
        <v>947</v>
      </c>
      <c r="O1268" s="148">
        <v>0</v>
      </c>
      <c r="R1268" s="148">
        <v>6127970</v>
      </c>
      <c r="S1268" s="153">
        <v>42534</v>
      </c>
      <c r="T1268" s="148">
        <v>4</v>
      </c>
      <c r="U1268" s="148">
        <v>2</v>
      </c>
      <c r="V1268" s="148">
        <v>2</v>
      </c>
      <c r="W1268" s="148" t="s">
        <v>241</v>
      </c>
      <c r="X1268" s="148">
        <v>0</v>
      </c>
      <c r="Y1268" s="148">
        <v>0</v>
      </c>
      <c r="Z1268" s="153">
        <v>42535</v>
      </c>
      <c r="AA1268" s="154" t="s">
        <v>948</v>
      </c>
      <c r="AB1268" s="148">
        <v>23</v>
      </c>
      <c r="AC1268" s="148">
        <v>23</v>
      </c>
      <c r="AD1268" s="148" t="s">
        <v>117</v>
      </c>
      <c r="AE1268" s="154" t="s">
        <v>954</v>
      </c>
      <c r="AF1268" s="148">
        <v>2</v>
      </c>
      <c r="AG1268" s="148">
        <v>2</v>
      </c>
      <c r="AJ1268" s="148" t="s">
        <v>637</v>
      </c>
      <c r="AK1268" s="148">
        <v>5789</v>
      </c>
      <c r="AL1268" s="148">
        <v>5.0000000000000001E-3</v>
      </c>
      <c r="AM1268" s="148">
        <v>5.0000000000000001E-3</v>
      </c>
      <c r="AP1268" s="148">
        <v>454</v>
      </c>
      <c r="AQ1268" s="148">
        <v>454</v>
      </c>
      <c r="AR1268" s="148">
        <v>5789</v>
      </c>
      <c r="AS1268" s="148">
        <v>10</v>
      </c>
      <c r="AT1268" s="148">
        <v>10</v>
      </c>
      <c r="AU1268" s="148">
        <v>5.0000000000000001E-3</v>
      </c>
      <c r="AV1268" s="148">
        <v>5.0000000000000001E-3</v>
      </c>
      <c r="AY1268" s="148">
        <v>133</v>
      </c>
      <c r="AZ1268" s="148">
        <v>133</v>
      </c>
      <c r="BA1268" s="148" t="s">
        <v>107</v>
      </c>
      <c r="BB1268" s="148">
        <v>11</v>
      </c>
      <c r="BD1268" s="148">
        <v>8</v>
      </c>
      <c r="BF1268" s="148" t="s">
        <v>949</v>
      </c>
      <c r="BG1268" s="148">
        <v>1</v>
      </c>
      <c r="BI1268" s="153">
        <v>42535</v>
      </c>
      <c r="BJ1268" s="154" t="s">
        <v>953</v>
      </c>
      <c r="BK1268" s="148">
        <v>41054531300042</v>
      </c>
      <c r="BM1268" s="148" t="s">
        <v>100</v>
      </c>
      <c r="BN1268" s="148" t="s">
        <v>950</v>
      </c>
      <c r="BO1268" s="148" t="s">
        <v>951</v>
      </c>
      <c r="BQ1268" s="153">
        <v>42534</v>
      </c>
      <c r="BR1268" s="148">
        <v>3</v>
      </c>
      <c r="BT1268" s="148">
        <v>1409</v>
      </c>
      <c r="BV1268" s="148" t="s">
        <v>1617</v>
      </c>
      <c r="BW1268" s="148">
        <v>25</v>
      </c>
      <c r="BY1268" s="148">
        <v>27</v>
      </c>
      <c r="CA1268" s="148">
        <v>1</v>
      </c>
      <c r="CC1268" s="148">
        <v>34255833500051</v>
      </c>
      <c r="CE1268" s="148" t="s">
        <v>100</v>
      </c>
      <c r="CF1268" s="148">
        <v>1</v>
      </c>
      <c r="CH1268" s="148">
        <v>3</v>
      </c>
      <c r="CJ1268" s="149">
        <v>41054531300042</v>
      </c>
      <c r="CL1268" s="149" t="s">
        <v>97</v>
      </c>
      <c r="CN1268" s="149">
        <v>3</v>
      </c>
      <c r="CT1268" s="149" t="s">
        <v>98</v>
      </c>
      <c r="CU1268" s="152">
        <v>42667</v>
      </c>
      <c r="CV1268" s="149">
        <v>0</v>
      </c>
      <c r="CX1268" s="149" t="s">
        <v>97</v>
      </c>
      <c r="CY1268" s="149" t="s">
        <v>99</v>
      </c>
      <c r="CZ1268" s="149">
        <v>41054531300042</v>
      </c>
      <c r="DB1268" s="149" t="s">
        <v>100</v>
      </c>
      <c r="DC1268" s="149" t="s">
        <v>101</v>
      </c>
      <c r="DD1268" s="149" t="s">
        <v>102</v>
      </c>
      <c r="DE1268" s="149" t="s">
        <v>1615</v>
      </c>
      <c r="DF1268" s="149">
        <v>1</v>
      </c>
    </row>
    <row r="1269" spans="1:110" x14ac:dyDescent="0.25">
      <c r="A1269" s="148" t="s">
        <v>96</v>
      </c>
      <c r="B1269" s="148">
        <v>0</v>
      </c>
      <c r="D1269" s="148" t="s">
        <v>97</v>
      </c>
      <c r="K1269" s="148">
        <v>1</v>
      </c>
      <c r="M1269" s="148">
        <v>2</v>
      </c>
      <c r="N1269" s="148" t="s">
        <v>947</v>
      </c>
      <c r="O1269" s="148">
        <v>0</v>
      </c>
      <c r="R1269" s="148">
        <v>6127970</v>
      </c>
      <c r="S1269" s="153">
        <v>42534</v>
      </c>
      <c r="T1269" s="148">
        <v>4</v>
      </c>
      <c r="U1269" s="148">
        <v>1</v>
      </c>
      <c r="V1269" s="148">
        <v>1</v>
      </c>
      <c r="X1269" s="148">
        <v>0</v>
      </c>
      <c r="Y1269" s="148">
        <v>0</v>
      </c>
      <c r="Z1269" s="153">
        <v>42535</v>
      </c>
      <c r="AA1269" s="154" t="s">
        <v>948</v>
      </c>
      <c r="AB1269" s="148">
        <v>23</v>
      </c>
      <c r="AC1269" s="148">
        <v>23</v>
      </c>
      <c r="AD1269" s="148" t="s">
        <v>117</v>
      </c>
      <c r="AE1269" s="154" t="s">
        <v>154</v>
      </c>
      <c r="AF1269" s="148">
        <v>2</v>
      </c>
      <c r="AG1269" s="148">
        <v>2</v>
      </c>
      <c r="AJ1269" s="148" t="s">
        <v>638</v>
      </c>
      <c r="AK1269" s="148">
        <v>1968</v>
      </c>
      <c r="AL1269" s="148">
        <v>5.0000000000000001E-3</v>
      </c>
      <c r="AM1269" s="148">
        <v>5.0000000000000001E-3</v>
      </c>
      <c r="AN1269" s="148">
        <v>712</v>
      </c>
      <c r="AO1269" s="148">
        <v>712</v>
      </c>
      <c r="AP1269" s="148">
        <v>405</v>
      </c>
      <c r="AQ1269" s="148">
        <v>405</v>
      </c>
      <c r="AR1269" s="148">
        <v>1968</v>
      </c>
      <c r="AS1269" s="148">
        <v>10</v>
      </c>
      <c r="AT1269" s="148">
        <v>10</v>
      </c>
      <c r="AU1269" s="148">
        <v>5.0000000000000001E-3</v>
      </c>
      <c r="AV1269" s="148">
        <v>5.0000000000000001E-3</v>
      </c>
      <c r="AW1269" s="148">
        <v>1168</v>
      </c>
      <c r="AX1269" s="148">
        <v>1168</v>
      </c>
      <c r="AY1269" s="148">
        <v>133</v>
      </c>
      <c r="AZ1269" s="148">
        <v>133</v>
      </c>
      <c r="BA1269" s="148" t="s">
        <v>107</v>
      </c>
      <c r="BB1269" s="148">
        <v>11</v>
      </c>
      <c r="BD1269" s="148">
        <v>8</v>
      </c>
      <c r="BF1269" s="148" t="s">
        <v>949</v>
      </c>
      <c r="BG1269" s="148">
        <v>1</v>
      </c>
      <c r="BI1269" s="153">
        <v>42535</v>
      </c>
      <c r="BJ1269" s="154" t="s">
        <v>953</v>
      </c>
      <c r="BK1269" s="148">
        <v>41054531300042</v>
      </c>
      <c r="BM1269" s="148" t="s">
        <v>100</v>
      </c>
      <c r="BN1269" s="148" t="s">
        <v>950</v>
      </c>
      <c r="BO1269" s="148" t="s">
        <v>951</v>
      </c>
      <c r="BQ1269" s="153">
        <v>42534</v>
      </c>
      <c r="BR1269" s="148">
        <v>3</v>
      </c>
      <c r="BT1269" s="148">
        <v>1409</v>
      </c>
      <c r="BV1269" s="148" t="s">
        <v>1617</v>
      </c>
      <c r="BW1269" s="148">
        <v>25</v>
      </c>
      <c r="BY1269" s="148">
        <v>27</v>
      </c>
      <c r="CA1269" s="148">
        <v>1</v>
      </c>
      <c r="CC1269" s="148">
        <v>34255833500051</v>
      </c>
      <c r="CE1269" s="148" t="s">
        <v>100</v>
      </c>
      <c r="CF1269" s="148">
        <v>1</v>
      </c>
      <c r="CH1269" s="148">
        <v>3</v>
      </c>
      <c r="CJ1269" s="149">
        <v>41054531300042</v>
      </c>
      <c r="CL1269" s="149" t="s">
        <v>97</v>
      </c>
      <c r="CN1269" s="149">
        <v>3</v>
      </c>
      <c r="CT1269" s="149" t="s">
        <v>98</v>
      </c>
      <c r="CU1269" s="152">
        <v>42667</v>
      </c>
      <c r="CV1269" s="149">
        <v>0</v>
      </c>
      <c r="CX1269" s="149" t="s">
        <v>97</v>
      </c>
      <c r="CY1269" s="149" t="s">
        <v>99</v>
      </c>
      <c r="CZ1269" s="149">
        <v>41054531300042</v>
      </c>
      <c r="DB1269" s="149" t="s">
        <v>100</v>
      </c>
      <c r="DC1269" s="149" t="s">
        <v>101</v>
      </c>
      <c r="DD1269" s="149" t="s">
        <v>102</v>
      </c>
      <c r="DE1269" s="149" t="s">
        <v>1615</v>
      </c>
      <c r="DF1269" s="149">
        <v>1</v>
      </c>
    </row>
    <row r="1270" spans="1:110" x14ac:dyDescent="0.25">
      <c r="A1270" s="148" t="s">
        <v>96</v>
      </c>
      <c r="B1270" s="148">
        <v>0</v>
      </c>
      <c r="D1270" s="148" t="s">
        <v>97</v>
      </c>
      <c r="K1270" s="148">
        <v>1</v>
      </c>
      <c r="M1270" s="148">
        <v>2</v>
      </c>
      <c r="N1270" s="148" t="s">
        <v>947</v>
      </c>
      <c r="O1270" s="148">
        <v>0</v>
      </c>
      <c r="R1270" s="148">
        <v>6127970</v>
      </c>
      <c r="S1270" s="153">
        <v>42534</v>
      </c>
      <c r="T1270" s="148">
        <v>4</v>
      </c>
      <c r="U1270" s="148">
        <v>1</v>
      </c>
      <c r="V1270" s="148">
        <v>1</v>
      </c>
      <c r="X1270" s="148">
        <v>0</v>
      </c>
      <c r="Y1270" s="148">
        <v>0</v>
      </c>
      <c r="Z1270" s="153">
        <v>42535</v>
      </c>
      <c r="AA1270" s="154" t="s">
        <v>948</v>
      </c>
      <c r="AB1270" s="148">
        <v>23</v>
      </c>
      <c r="AC1270" s="148">
        <v>23</v>
      </c>
      <c r="AD1270" s="148" t="s">
        <v>117</v>
      </c>
      <c r="AE1270" s="154" t="s">
        <v>154</v>
      </c>
      <c r="AF1270" s="148">
        <v>2</v>
      </c>
      <c r="AG1270" s="148">
        <v>2</v>
      </c>
      <c r="AJ1270" s="148" t="s">
        <v>639</v>
      </c>
      <c r="AK1270" s="148">
        <v>2930</v>
      </c>
      <c r="AL1270" s="148">
        <v>5.0000000000000001E-3</v>
      </c>
      <c r="AM1270" s="148">
        <v>5.0000000000000001E-3</v>
      </c>
      <c r="AN1270" s="148">
        <v>712</v>
      </c>
      <c r="AO1270" s="148">
        <v>712</v>
      </c>
      <c r="AP1270" s="148">
        <v>405</v>
      </c>
      <c r="AQ1270" s="148">
        <v>405</v>
      </c>
      <c r="AR1270" s="148">
        <v>2930</v>
      </c>
      <c r="AS1270" s="148">
        <v>10</v>
      </c>
      <c r="AT1270" s="148">
        <v>10</v>
      </c>
      <c r="AU1270" s="148">
        <v>5.0000000000000001E-3</v>
      </c>
      <c r="AV1270" s="148">
        <v>5.0000000000000001E-3</v>
      </c>
      <c r="AW1270" s="148">
        <v>1168</v>
      </c>
      <c r="AX1270" s="148">
        <v>1168</v>
      </c>
      <c r="AY1270" s="148">
        <v>133</v>
      </c>
      <c r="AZ1270" s="148">
        <v>133</v>
      </c>
      <c r="BA1270" s="148" t="s">
        <v>107</v>
      </c>
      <c r="BB1270" s="148">
        <v>11</v>
      </c>
      <c r="BD1270" s="148">
        <v>8</v>
      </c>
      <c r="BF1270" s="148" t="s">
        <v>949</v>
      </c>
      <c r="BG1270" s="148">
        <v>1</v>
      </c>
      <c r="BI1270" s="153">
        <v>42535</v>
      </c>
      <c r="BJ1270" s="154" t="s">
        <v>953</v>
      </c>
      <c r="BK1270" s="148">
        <v>41054531300042</v>
      </c>
      <c r="BM1270" s="148" t="s">
        <v>100</v>
      </c>
      <c r="BN1270" s="148" t="s">
        <v>950</v>
      </c>
      <c r="BO1270" s="148" t="s">
        <v>951</v>
      </c>
      <c r="BQ1270" s="153">
        <v>42534</v>
      </c>
      <c r="BR1270" s="148">
        <v>3</v>
      </c>
      <c r="BT1270" s="148">
        <v>1409</v>
      </c>
      <c r="BV1270" s="148" t="s">
        <v>1617</v>
      </c>
      <c r="BW1270" s="148">
        <v>25</v>
      </c>
      <c r="BY1270" s="148">
        <v>27</v>
      </c>
      <c r="CA1270" s="148">
        <v>1</v>
      </c>
      <c r="CC1270" s="148">
        <v>34255833500051</v>
      </c>
      <c r="CE1270" s="148" t="s">
        <v>100</v>
      </c>
      <c r="CF1270" s="148">
        <v>1</v>
      </c>
      <c r="CH1270" s="148">
        <v>3</v>
      </c>
      <c r="CJ1270" s="149">
        <v>41054531300042</v>
      </c>
      <c r="CL1270" s="149" t="s">
        <v>97</v>
      </c>
      <c r="CN1270" s="149">
        <v>3</v>
      </c>
      <c r="CT1270" s="149" t="s">
        <v>98</v>
      </c>
      <c r="CU1270" s="152">
        <v>42667</v>
      </c>
      <c r="CV1270" s="149">
        <v>0</v>
      </c>
      <c r="CX1270" s="149" t="s">
        <v>97</v>
      </c>
      <c r="CY1270" s="149" t="s">
        <v>99</v>
      </c>
      <c r="CZ1270" s="149">
        <v>41054531300042</v>
      </c>
      <c r="DB1270" s="149" t="s">
        <v>100</v>
      </c>
      <c r="DC1270" s="149" t="s">
        <v>101</v>
      </c>
      <c r="DD1270" s="149" t="s">
        <v>102</v>
      </c>
      <c r="DE1270" s="149" t="s">
        <v>1615</v>
      </c>
      <c r="DF1270" s="149">
        <v>1</v>
      </c>
    </row>
    <row r="1271" spans="1:110" x14ac:dyDescent="0.25">
      <c r="A1271" s="148" t="s">
        <v>96</v>
      </c>
      <c r="B1271" s="148">
        <v>0</v>
      </c>
      <c r="D1271" s="148" t="s">
        <v>97</v>
      </c>
      <c r="K1271" s="148">
        <v>1</v>
      </c>
      <c r="M1271" s="148">
        <v>2</v>
      </c>
      <c r="N1271" s="148" t="s">
        <v>947</v>
      </c>
      <c r="O1271" s="148">
        <v>0</v>
      </c>
      <c r="R1271" s="148">
        <v>6127970</v>
      </c>
      <c r="S1271" s="153">
        <v>42534</v>
      </c>
      <c r="T1271" s="148">
        <v>4</v>
      </c>
      <c r="U1271" s="148">
        <v>1</v>
      </c>
      <c r="V1271" s="148">
        <v>1</v>
      </c>
      <c r="X1271" s="148">
        <v>0</v>
      </c>
      <c r="Y1271" s="148">
        <v>0</v>
      </c>
      <c r="Z1271" s="153">
        <v>42535</v>
      </c>
      <c r="AA1271" s="154" t="s">
        <v>948</v>
      </c>
      <c r="AB1271" s="148">
        <v>23</v>
      </c>
      <c r="AC1271" s="148">
        <v>23</v>
      </c>
      <c r="AD1271" s="148" t="s">
        <v>117</v>
      </c>
      <c r="AE1271" s="154" t="s">
        <v>954</v>
      </c>
      <c r="AF1271" s="148">
        <v>2</v>
      </c>
      <c r="AG1271" s="148">
        <v>2</v>
      </c>
      <c r="AJ1271" s="148" t="s">
        <v>640</v>
      </c>
      <c r="AK1271" s="148">
        <v>2568</v>
      </c>
      <c r="AL1271" s="148">
        <v>5.0000000000000001E-3</v>
      </c>
      <c r="AM1271" s="148">
        <v>5.0000000000000001E-3</v>
      </c>
      <c r="AP1271" s="148">
        <v>454</v>
      </c>
      <c r="AQ1271" s="148">
        <v>454</v>
      </c>
      <c r="AR1271" s="148">
        <v>2568</v>
      </c>
      <c r="AS1271" s="148">
        <v>10</v>
      </c>
      <c r="AT1271" s="148">
        <v>10</v>
      </c>
      <c r="AU1271" s="148">
        <v>5.0000000000000001E-3</v>
      </c>
      <c r="AV1271" s="148">
        <v>5.0000000000000001E-3</v>
      </c>
      <c r="AY1271" s="148">
        <v>133</v>
      </c>
      <c r="AZ1271" s="148">
        <v>133</v>
      </c>
      <c r="BA1271" s="148" t="s">
        <v>107</v>
      </c>
      <c r="BB1271" s="148">
        <v>11</v>
      </c>
      <c r="BD1271" s="148">
        <v>8</v>
      </c>
      <c r="BF1271" s="148" t="s">
        <v>949</v>
      </c>
      <c r="BG1271" s="148">
        <v>1</v>
      </c>
      <c r="BI1271" s="153">
        <v>42535</v>
      </c>
      <c r="BJ1271" s="154" t="s">
        <v>953</v>
      </c>
      <c r="BK1271" s="148">
        <v>41054531300042</v>
      </c>
      <c r="BM1271" s="148" t="s">
        <v>100</v>
      </c>
      <c r="BN1271" s="148" t="s">
        <v>950</v>
      </c>
      <c r="BO1271" s="148" t="s">
        <v>951</v>
      </c>
      <c r="BQ1271" s="153">
        <v>42534</v>
      </c>
      <c r="BR1271" s="148">
        <v>3</v>
      </c>
      <c r="BT1271" s="148">
        <v>1409</v>
      </c>
      <c r="BV1271" s="148" t="s">
        <v>1617</v>
      </c>
      <c r="BW1271" s="148">
        <v>25</v>
      </c>
      <c r="BY1271" s="148">
        <v>27</v>
      </c>
      <c r="CA1271" s="148">
        <v>1</v>
      </c>
      <c r="CC1271" s="148">
        <v>34255833500051</v>
      </c>
      <c r="CE1271" s="148" t="s">
        <v>100</v>
      </c>
      <c r="CF1271" s="148">
        <v>1</v>
      </c>
      <c r="CH1271" s="148">
        <v>3</v>
      </c>
      <c r="CJ1271" s="149">
        <v>41054531300042</v>
      </c>
      <c r="CL1271" s="149" t="s">
        <v>97</v>
      </c>
      <c r="CN1271" s="149">
        <v>3</v>
      </c>
      <c r="CT1271" s="149" t="s">
        <v>98</v>
      </c>
      <c r="CU1271" s="152">
        <v>42667</v>
      </c>
      <c r="CV1271" s="149">
        <v>0</v>
      </c>
      <c r="CX1271" s="149" t="s">
        <v>97</v>
      </c>
      <c r="CY1271" s="149" t="s">
        <v>99</v>
      </c>
      <c r="CZ1271" s="149">
        <v>41054531300042</v>
      </c>
      <c r="DB1271" s="149" t="s">
        <v>100</v>
      </c>
      <c r="DC1271" s="149" t="s">
        <v>101</v>
      </c>
      <c r="DD1271" s="149" t="s">
        <v>102</v>
      </c>
      <c r="DE1271" s="149" t="s">
        <v>1615</v>
      </c>
      <c r="DF1271" s="149">
        <v>1</v>
      </c>
    </row>
    <row r="1272" spans="1:110" x14ac:dyDescent="0.25">
      <c r="A1272" s="148" t="s">
        <v>96</v>
      </c>
      <c r="B1272" s="148">
        <v>0</v>
      </c>
      <c r="D1272" s="148" t="s">
        <v>97</v>
      </c>
      <c r="K1272" s="148">
        <v>1</v>
      </c>
      <c r="M1272" s="148">
        <v>2</v>
      </c>
      <c r="N1272" s="148" t="s">
        <v>947</v>
      </c>
      <c r="O1272" s="148">
        <v>0</v>
      </c>
      <c r="R1272" s="148">
        <v>6127970</v>
      </c>
      <c r="S1272" s="153">
        <v>42534</v>
      </c>
      <c r="T1272" s="148">
        <v>4</v>
      </c>
      <c r="U1272" s="148">
        <v>1</v>
      </c>
      <c r="V1272" s="148">
        <v>1</v>
      </c>
      <c r="X1272" s="148">
        <v>0</v>
      </c>
      <c r="Y1272" s="148">
        <v>0</v>
      </c>
      <c r="Z1272" s="153">
        <v>42535</v>
      </c>
      <c r="AA1272" s="154" t="s">
        <v>948</v>
      </c>
      <c r="AB1272" s="148">
        <v>23</v>
      </c>
      <c r="AC1272" s="148">
        <v>23</v>
      </c>
      <c r="AD1272" s="148" t="s">
        <v>117</v>
      </c>
      <c r="AE1272" s="154" t="s">
        <v>154</v>
      </c>
      <c r="AF1272" s="148">
        <v>2</v>
      </c>
      <c r="AG1272" s="148">
        <v>2</v>
      </c>
      <c r="AJ1272" s="148" t="s">
        <v>641</v>
      </c>
      <c r="AK1272" s="148">
        <v>5533</v>
      </c>
      <c r="AL1272" s="148">
        <v>5.0000000000000001E-3</v>
      </c>
      <c r="AM1272" s="148">
        <v>5.0000000000000001E-3</v>
      </c>
      <c r="AN1272" s="148">
        <v>712</v>
      </c>
      <c r="AO1272" s="148">
        <v>712</v>
      </c>
      <c r="AP1272" s="148">
        <v>405</v>
      </c>
      <c r="AQ1272" s="148">
        <v>405</v>
      </c>
      <c r="AR1272" s="148">
        <v>5533</v>
      </c>
      <c r="AS1272" s="148">
        <v>10</v>
      </c>
      <c r="AT1272" s="148">
        <v>10</v>
      </c>
      <c r="AU1272" s="148">
        <v>5.0000000000000001E-3</v>
      </c>
      <c r="AV1272" s="148">
        <v>5.0000000000000001E-3</v>
      </c>
      <c r="AW1272" s="148">
        <v>1168</v>
      </c>
      <c r="AX1272" s="148">
        <v>1168</v>
      </c>
      <c r="AY1272" s="148">
        <v>133</v>
      </c>
      <c r="AZ1272" s="148">
        <v>133</v>
      </c>
      <c r="BA1272" s="148" t="s">
        <v>107</v>
      </c>
      <c r="BB1272" s="148">
        <v>11</v>
      </c>
      <c r="BD1272" s="148">
        <v>8</v>
      </c>
      <c r="BF1272" s="148" t="s">
        <v>949</v>
      </c>
      <c r="BG1272" s="148">
        <v>1</v>
      </c>
      <c r="BI1272" s="153">
        <v>42535</v>
      </c>
      <c r="BJ1272" s="154" t="s">
        <v>953</v>
      </c>
      <c r="BK1272" s="148">
        <v>41054531300042</v>
      </c>
      <c r="BM1272" s="148" t="s">
        <v>100</v>
      </c>
      <c r="BN1272" s="148" t="s">
        <v>950</v>
      </c>
      <c r="BO1272" s="148" t="s">
        <v>951</v>
      </c>
      <c r="BQ1272" s="153">
        <v>42534</v>
      </c>
      <c r="BR1272" s="148">
        <v>3</v>
      </c>
      <c r="BT1272" s="148">
        <v>1409</v>
      </c>
      <c r="BV1272" s="148" t="s">
        <v>1617</v>
      </c>
      <c r="BW1272" s="148">
        <v>25</v>
      </c>
      <c r="BY1272" s="148">
        <v>27</v>
      </c>
      <c r="CA1272" s="148">
        <v>1</v>
      </c>
      <c r="CC1272" s="148">
        <v>34255833500051</v>
      </c>
      <c r="CE1272" s="148" t="s">
        <v>100</v>
      </c>
      <c r="CF1272" s="148">
        <v>1</v>
      </c>
      <c r="CH1272" s="148">
        <v>3</v>
      </c>
      <c r="CJ1272" s="149">
        <v>41054531300042</v>
      </c>
      <c r="CL1272" s="149" t="s">
        <v>97</v>
      </c>
      <c r="CN1272" s="149">
        <v>3</v>
      </c>
      <c r="CT1272" s="149" t="s">
        <v>98</v>
      </c>
      <c r="CU1272" s="152">
        <v>42667</v>
      </c>
      <c r="CV1272" s="149">
        <v>0</v>
      </c>
      <c r="CX1272" s="149" t="s">
        <v>97</v>
      </c>
      <c r="CY1272" s="149" t="s">
        <v>99</v>
      </c>
      <c r="CZ1272" s="149">
        <v>41054531300042</v>
      </c>
      <c r="DB1272" s="149" t="s">
        <v>100</v>
      </c>
      <c r="DC1272" s="149" t="s">
        <v>101</v>
      </c>
      <c r="DD1272" s="149" t="s">
        <v>102</v>
      </c>
      <c r="DE1272" s="149" t="s">
        <v>1615</v>
      </c>
      <c r="DF1272" s="149">
        <v>1</v>
      </c>
    </row>
    <row r="1273" spans="1:110" x14ac:dyDescent="0.25">
      <c r="A1273" s="148" t="s">
        <v>96</v>
      </c>
      <c r="B1273" s="148">
        <v>0</v>
      </c>
      <c r="D1273" s="148" t="s">
        <v>97</v>
      </c>
      <c r="K1273" s="148">
        <v>1</v>
      </c>
      <c r="M1273" s="148">
        <v>2</v>
      </c>
      <c r="N1273" s="148" t="s">
        <v>947</v>
      </c>
      <c r="O1273" s="148">
        <v>0</v>
      </c>
      <c r="R1273" s="148">
        <v>6127970</v>
      </c>
      <c r="S1273" s="153">
        <v>42534</v>
      </c>
      <c r="T1273" s="148">
        <v>4</v>
      </c>
      <c r="U1273" s="148">
        <v>1</v>
      </c>
      <c r="V1273" s="148">
        <v>1</v>
      </c>
      <c r="X1273" s="148">
        <v>0</v>
      </c>
      <c r="Y1273" s="148">
        <v>0</v>
      </c>
      <c r="Z1273" s="153">
        <v>42535</v>
      </c>
      <c r="AA1273" s="154" t="s">
        <v>948</v>
      </c>
      <c r="AB1273" s="148">
        <v>23</v>
      </c>
      <c r="AC1273" s="148">
        <v>23</v>
      </c>
      <c r="AD1273" s="148" t="s">
        <v>117</v>
      </c>
      <c r="AE1273" s="154" t="s">
        <v>954</v>
      </c>
      <c r="AF1273" s="148">
        <v>2</v>
      </c>
      <c r="AG1273" s="148">
        <v>2</v>
      </c>
      <c r="AJ1273" s="148" t="s">
        <v>642</v>
      </c>
      <c r="AK1273" s="148">
        <v>5791</v>
      </c>
      <c r="AL1273" s="148">
        <v>5.0000000000000001E-3</v>
      </c>
      <c r="AM1273" s="148">
        <v>5.0000000000000001E-3</v>
      </c>
      <c r="AP1273" s="148">
        <v>454</v>
      </c>
      <c r="AQ1273" s="148">
        <v>454</v>
      </c>
      <c r="AR1273" s="148">
        <v>5791</v>
      </c>
      <c r="AS1273" s="148">
        <v>10</v>
      </c>
      <c r="AT1273" s="148">
        <v>10</v>
      </c>
      <c r="AU1273" s="148">
        <v>5.0000000000000001E-3</v>
      </c>
      <c r="AV1273" s="148">
        <v>5.0000000000000001E-3</v>
      </c>
      <c r="AY1273" s="148">
        <v>133</v>
      </c>
      <c r="AZ1273" s="148">
        <v>133</v>
      </c>
      <c r="BA1273" s="148" t="s">
        <v>107</v>
      </c>
      <c r="BB1273" s="148">
        <v>11</v>
      </c>
      <c r="BD1273" s="148">
        <v>8</v>
      </c>
      <c r="BF1273" s="148" t="s">
        <v>949</v>
      </c>
      <c r="BG1273" s="148">
        <v>1</v>
      </c>
      <c r="BI1273" s="153">
        <v>42535</v>
      </c>
      <c r="BJ1273" s="154" t="s">
        <v>953</v>
      </c>
      <c r="BK1273" s="148">
        <v>41054531300042</v>
      </c>
      <c r="BM1273" s="148" t="s">
        <v>100</v>
      </c>
      <c r="BN1273" s="148" t="s">
        <v>950</v>
      </c>
      <c r="BO1273" s="148" t="s">
        <v>951</v>
      </c>
      <c r="BQ1273" s="153">
        <v>42534</v>
      </c>
      <c r="BR1273" s="148">
        <v>3</v>
      </c>
      <c r="BT1273" s="148">
        <v>1409</v>
      </c>
      <c r="BV1273" s="148" t="s">
        <v>1617</v>
      </c>
      <c r="BW1273" s="148">
        <v>25</v>
      </c>
      <c r="BY1273" s="148">
        <v>27</v>
      </c>
      <c r="CA1273" s="148">
        <v>1</v>
      </c>
      <c r="CC1273" s="148">
        <v>34255833500051</v>
      </c>
      <c r="CE1273" s="148" t="s">
        <v>100</v>
      </c>
      <c r="CF1273" s="148">
        <v>1</v>
      </c>
      <c r="CH1273" s="148">
        <v>3</v>
      </c>
      <c r="CJ1273" s="149">
        <v>41054531300042</v>
      </c>
      <c r="CL1273" s="149" t="s">
        <v>97</v>
      </c>
      <c r="CN1273" s="149">
        <v>3</v>
      </c>
      <c r="CT1273" s="149" t="s">
        <v>98</v>
      </c>
      <c r="CU1273" s="152">
        <v>42667</v>
      </c>
      <c r="CV1273" s="149">
        <v>0</v>
      </c>
      <c r="CX1273" s="149" t="s">
        <v>97</v>
      </c>
      <c r="CY1273" s="149" t="s">
        <v>99</v>
      </c>
      <c r="CZ1273" s="149">
        <v>41054531300042</v>
      </c>
      <c r="DB1273" s="149" t="s">
        <v>100</v>
      </c>
      <c r="DC1273" s="149" t="s">
        <v>101</v>
      </c>
      <c r="DD1273" s="149" t="s">
        <v>102</v>
      </c>
      <c r="DE1273" s="149" t="s">
        <v>1615</v>
      </c>
      <c r="DF1273" s="149">
        <v>1</v>
      </c>
    </row>
    <row r="1274" spans="1:110" x14ac:dyDescent="0.25">
      <c r="A1274" s="148" t="s">
        <v>96</v>
      </c>
      <c r="B1274" s="148">
        <v>0</v>
      </c>
      <c r="D1274" s="148" t="s">
        <v>97</v>
      </c>
      <c r="K1274" s="148">
        <v>1</v>
      </c>
      <c r="M1274" s="148">
        <v>2</v>
      </c>
      <c r="N1274" s="148" t="s">
        <v>947</v>
      </c>
      <c r="O1274" s="148">
        <v>0</v>
      </c>
      <c r="R1274" s="148">
        <v>6127970</v>
      </c>
      <c r="S1274" s="153">
        <v>42534</v>
      </c>
      <c r="T1274" s="148">
        <v>4</v>
      </c>
      <c r="U1274" s="148">
        <v>1</v>
      </c>
      <c r="V1274" s="148">
        <v>1</v>
      </c>
      <c r="X1274" s="148">
        <v>0</v>
      </c>
      <c r="Y1274" s="148">
        <v>0</v>
      </c>
      <c r="Z1274" s="153">
        <v>42535</v>
      </c>
      <c r="AA1274" s="154" t="s">
        <v>948</v>
      </c>
      <c r="AB1274" s="148">
        <v>23</v>
      </c>
      <c r="AC1274" s="148">
        <v>23</v>
      </c>
      <c r="AD1274" s="148" t="s">
        <v>117</v>
      </c>
      <c r="AE1274" s="154" t="s">
        <v>338</v>
      </c>
      <c r="AF1274" s="148">
        <v>2</v>
      </c>
      <c r="AG1274" s="148">
        <v>2</v>
      </c>
      <c r="AJ1274" s="148" t="s">
        <v>643</v>
      </c>
      <c r="AK1274" s="148">
        <v>1969</v>
      </c>
      <c r="AL1274" s="148">
        <v>0.05</v>
      </c>
      <c r="AM1274" s="148">
        <v>0.05</v>
      </c>
      <c r="AP1274" s="148">
        <v>454</v>
      </c>
      <c r="AQ1274" s="148">
        <v>454</v>
      </c>
      <c r="AR1274" s="148">
        <v>1969</v>
      </c>
      <c r="AS1274" s="148">
        <v>10</v>
      </c>
      <c r="AT1274" s="148">
        <v>10</v>
      </c>
      <c r="AU1274" s="148">
        <v>0.05</v>
      </c>
      <c r="AV1274" s="148">
        <v>0.05</v>
      </c>
      <c r="AY1274" s="148">
        <v>133</v>
      </c>
      <c r="AZ1274" s="148">
        <v>133</v>
      </c>
      <c r="BA1274" s="148" t="s">
        <v>107</v>
      </c>
      <c r="BB1274" s="148">
        <v>11</v>
      </c>
      <c r="BD1274" s="148">
        <v>8</v>
      </c>
      <c r="BF1274" s="148" t="s">
        <v>949</v>
      </c>
      <c r="BG1274" s="148">
        <v>1</v>
      </c>
      <c r="BI1274" s="153">
        <v>42535</v>
      </c>
      <c r="BJ1274" s="154" t="s">
        <v>953</v>
      </c>
      <c r="BK1274" s="148">
        <v>41054531300042</v>
      </c>
      <c r="BM1274" s="148" t="s">
        <v>100</v>
      </c>
      <c r="BN1274" s="148" t="s">
        <v>950</v>
      </c>
      <c r="BO1274" s="148" t="s">
        <v>951</v>
      </c>
      <c r="BQ1274" s="153">
        <v>42534</v>
      </c>
      <c r="BR1274" s="148">
        <v>3</v>
      </c>
      <c r="BT1274" s="148">
        <v>1409</v>
      </c>
      <c r="BV1274" s="148" t="s">
        <v>1617</v>
      </c>
      <c r="BW1274" s="148">
        <v>25</v>
      </c>
      <c r="BY1274" s="148">
        <v>27</v>
      </c>
      <c r="CA1274" s="148">
        <v>1</v>
      </c>
      <c r="CC1274" s="148">
        <v>34255833500051</v>
      </c>
      <c r="CE1274" s="148" t="s">
        <v>100</v>
      </c>
      <c r="CF1274" s="148">
        <v>1</v>
      </c>
      <c r="CH1274" s="148">
        <v>3</v>
      </c>
      <c r="CJ1274" s="149">
        <v>41054531300042</v>
      </c>
      <c r="CL1274" s="149" t="s">
        <v>97</v>
      </c>
      <c r="CN1274" s="149">
        <v>3</v>
      </c>
      <c r="CT1274" s="149" t="s">
        <v>98</v>
      </c>
      <c r="CU1274" s="152">
        <v>42667</v>
      </c>
      <c r="CV1274" s="149">
        <v>0</v>
      </c>
      <c r="CX1274" s="149" t="s">
        <v>97</v>
      </c>
      <c r="CY1274" s="149" t="s">
        <v>99</v>
      </c>
      <c r="CZ1274" s="149">
        <v>41054531300042</v>
      </c>
      <c r="DB1274" s="149" t="s">
        <v>100</v>
      </c>
      <c r="DC1274" s="149" t="s">
        <v>101</v>
      </c>
      <c r="DD1274" s="149" t="s">
        <v>102</v>
      </c>
      <c r="DE1274" s="149" t="s">
        <v>1615</v>
      </c>
      <c r="DF1274" s="149">
        <v>1</v>
      </c>
    </row>
    <row r="1275" spans="1:110" x14ac:dyDescent="0.25">
      <c r="A1275" s="148" t="s">
        <v>96</v>
      </c>
      <c r="B1275" s="148">
        <v>0</v>
      </c>
      <c r="D1275" s="148" t="s">
        <v>97</v>
      </c>
      <c r="K1275" s="148">
        <v>1</v>
      </c>
      <c r="M1275" s="148">
        <v>2</v>
      </c>
      <c r="N1275" s="148" t="s">
        <v>947</v>
      </c>
      <c r="O1275" s="148">
        <v>0</v>
      </c>
      <c r="R1275" s="148">
        <v>6127970</v>
      </c>
      <c r="S1275" s="153">
        <v>42534</v>
      </c>
      <c r="T1275" s="148">
        <v>4</v>
      </c>
      <c r="U1275" s="148">
        <v>2</v>
      </c>
      <c r="V1275" s="148">
        <v>2</v>
      </c>
      <c r="W1275" s="148" t="s">
        <v>325</v>
      </c>
      <c r="X1275" s="148">
        <v>0</v>
      </c>
      <c r="Y1275" s="148">
        <v>0</v>
      </c>
      <c r="Z1275" s="153">
        <v>42535</v>
      </c>
      <c r="AA1275" s="154" t="s">
        <v>948</v>
      </c>
      <c r="AB1275" s="148">
        <v>23</v>
      </c>
      <c r="AC1275" s="148">
        <v>23</v>
      </c>
      <c r="AD1275" s="148" t="s">
        <v>117</v>
      </c>
      <c r="AE1275" s="154" t="s">
        <v>338</v>
      </c>
      <c r="AF1275" s="148">
        <v>2</v>
      </c>
      <c r="AG1275" s="148">
        <v>2</v>
      </c>
      <c r="AJ1275" s="148" t="s">
        <v>644</v>
      </c>
      <c r="AK1275" s="148">
        <v>2089</v>
      </c>
      <c r="AL1275" s="148">
        <v>6.6000000000000003E-2</v>
      </c>
      <c r="AM1275" s="148">
        <v>6.6000000000000003E-2</v>
      </c>
      <c r="AP1275" s="148">
        <v>454</v>
      </c>
      <c r="AQ1275" s="148">
        <v>454</v>
      </c>
      <c r="AR1275" s="148">
        <v>2089</v>
      </c>
      <c r="AS1275" s="148">
        <v>10</v>
      </c>
      <c r="AT1275" s="148">
        <v>10</v>
      </c>
      <c r="AU1275" s="148">
        <v>6.6000000000000003E-2</v>
      </c>
      <c r="AV1275" s="148">
        <v>6.6000000000000003E-2</v>
      </c>
      <c r="AY1275" s="148">
        <v>133</v>
      </c>
      <c r="AZ1275" s="148">
        <v>133</v>
      </c>
      <c r="BA1275" s="148" t="s">
        <v>107</v>
      </c>
      <c r="BB1275" s="148">
        <v>11</v>
      </c>
      <c r="BD1275" s="148">
        <v>8</v>
      </c>
      <c r="BF1275" s="148" t="s">
        <v>949</v>
      </c>
      <c r="BG1275" s="148">
        <v>1</v>
      </c>
      <c r="BI1275" s="153">
        <v>42535</v>
      </c>
      <c r="BJ1275" s="154" t="s">
        <v>953</v>
      </c>
      <c r="BK1275" s="148">
        <v>41054531300042</v>
      </c>
      <c r="BM1275" s="148" t="s">
        <v>100</v>
      </c>
      <c r="BN1275" s="148" t="s">
        <v>950</v>
      </c>
      <c r="BO1275" s="148" t="s">
        <v>951</v>
      </c>
      <c r="BQ1275" s="153">
        <v>42534</v>
      </c>
      <c r="BR1275" s="148">
        <v>3</v>
      </c>
      <c r="BT1275" s="148">
        <v>1409</v>
      </c>
      <c r="BV1275" s="148" t="s">
        <v>1617</v>
      </c>
      <c r="BW1275" s="148">
        <v>25</v>
      </c>
      <c r="BY1275" s="148">
        <v>27</v>
      </c>
      <c r="CA1275" s="148">
        <v>1</v>
      </c>
      <c r="CC1275" s="148">
        <v>34255833500051</v>
      </c>
      <c r="CE1275" s="148" t="s">
        <v>100</v>
      </c>
      <c r="CF1275" s="148">
        <v>1</v>
      </c>
      <c r="CH1275" s="148">
        <v>3</v>
      </c>
      <c r="CJ1275" s="149">
        <v>41054531300042</v>
      </c>
      <c r="CL1275" s="149" t="s">
        <v>97</v>
      </c>
      <c r="CN1275" s="149">
        <v>3</v>
      </c>
      <c r="CT1275" s="149" t="s">
        <v>98</v>
      </c>
      <c r="CU1275" s="152">
        <v>42667</v>
      </c>
      <c r="CV1275" s="149">
        <v>0</v>
      </c>
      <c r="CX1275" s="149" t="s">
        <v>97</v>
      </c>
      <c r="CY1275" s="149" t="s">
        <v>99</v>
      </c>
      <c r="CZ1275" s="149">
        <v>41054531300042</v>
      </c>
      <c r="DB1275" s="149" t="s">
        <v>100</v>
      </c>
      <c r="DC1275" s="149" t="s">
        <v>101</v>
      </c>
      <c r="DD1275" s="149" t="s">
        <v>102</v>
      </c>
      <c r="DE1275" s="149" t="s">
        <v>1615</v>
      </c>
      <c r="DF1275" s="149">
        <v>1</v>
      </c>
    </row>
    <row r="1276" spans="1:110" x14ac:dyDescent="0.25">
      <c r="A1276" s="148" t="s">
        <v>96</v>
      </c>
      <c r="B1276" s="148">
        <v>0</v>
      </c>
      <c r="D1276" s="148" t="s">
        <v>97</v>
      </c>
      <c r="K1276" s="148">
        <v>1</v>
      </c>
      <c r="M1276" s="148">
        <v>2</v>
      </c>
      <c r="N1276" s="148" t="s">
        <v>947</v>
      </c>
      <c r="O1276" s="148">
        <v>0</v>
      </c>
      <c r="R1276" s="148">
        <v>6127970</v>
      </c>
      <c r="S1276" s="153">
        <v>42534</v>
      </c>
      <c r="T1276" s="148">
        <v>4</v>
      </c>
      <c r="U1276" s="148">
        <v>1</v>
      </c>
      <c r="V1276" s="148">
        <v>1</v>
      </c>
      <c r="X1276" s="148">
        <v>0</v>
      </c>
      <c r="Y1276" s="148">
        <v>0</v>
      </c>
      <c r="Z1276" s="153">
        <v>42535</v>
      </c>
      <c r="AA1276" s="154" t="s">
        <v>948</v>
      </c>
      <c r="AB1276" s="148">
        <v>23</v>
      </c>
      <c r="AC1276" s="148">
        <v>23</v>
      </c>
      <c r="AD1276" s="148" t="s">
        <v>117</v>
      </c>
      <c r="AE1276" s="154" t="s">
        <v>154</v>
      </c>
      <c r="AF1276" s="148">
        <v>2</v>
      </c>
      <c r="AG1276" s="148">
        <v>2</v>
      </c>
      <c r="AJ1276" s="148" t="s">
        <v>645</v>
      </c>
      <c r="AK1276" s="148">
        <v>1878</v>
      </c>
      <c r="AL1276" s="148">
        <v>5.0000000000000001E-3</v>
      </c>
      <c r="AM1276" s="148">
        <v>5.0000000000000001E-3</v>
      </c>
      <c r="AN1276" s="148">
        <v>712</v>
      </c>
      <c r="AO1276" s="148">
        <v>712</v>
      </c>
      <c r="AP1276" s="148">
        <v>405</v>
      </c>
      <c r="AQ1276" s="148">
        <v>405</v>
      </c>
      <c r="AR1276" s="148">
        <v>1878</v>
      </c>
      <c r="AS1276" s="148">
        <v>10</v>
      </c>
      <c r="AT1276" s="148">
        <v>10</v>
      </c>
      <c r="AU1276" s="148">
        <v>5.0000000000000001E-3</v>
      </c>
      <c r="AV1276" s="148">
        <v>5.0000000000000001E-3</v>
      </c>
      <c r="AW1276" s="148">
        <v>1168</v>
      </c>
      <c r="AX1276" s="148">
        <v>1168</v>
      </c>
      <c r="AY1276" s="148">
        <v>133</v>
      </c>
      <c r="AZ1276" s="148">
        <v>133</v>
      </c>
      <c r="BA1276" s="148" t="s">
        <v>107</v>
      </c>
      <c r="BB1276" s="148">
        <v>11</v>
      </c>
      <c r="BD1276" s="148">
        <v>8</v>
      </c>
      <c r="BF1276" s="148" t="s">
        <v>949</v>
      </c>
      <c r="BG1276" s="148">
        <v>1</v>
      </c>
      <c r="BI1276" s="153">
        <v>42535</v>
      </c>
      <c r="BJ1276" s="154" t="s">
        <v>953</v>
      </c>
      <c r="BK1276" s="148">
        <v>41054531300042</v>
      </c>
      <c r="BM1276" s="148" t="s">
        <v>100</v>
      </c>
      <c r="BN1276" s="148" t="s">
        <v>950</v>
      </c>
      <c r="BO1276" s="148" t="s">
        <v>951</v>
      </c>
      <c r="BQ1276" s="153">
        <v>42534</v>
      </c>
      <c r="BR1276" s="148">
        <v>3</v>
      </c>
      <c r="BT1276" s="148">
        <v>1409</v>
      </c>
      <c r="BV1276" s="148" t="s">
        <v>1617</v>
      </c>
      <c r="BW1276" s="148">
        <v>25</v>
      </c>
      <c r="BY1276" s="148">
        <v>27</v>
      </c>
      <c r="CA1276" s="148">
        <v>1</v>
      </c>
      <c r="CC1276" s="148">
        <v>34255833500051</v>
      </c>
      <c r="CE1276" s="148" t="s">
        <v>100</v>
      </c>
      <c r="CF1276" s="148">
        <v>1</v>
      </c>
      <c r="CH1276" s="148">
        <v>3</v>
      </c>
      <c r="CJ1276" s="149">
        <v>41054531300042</v>
      </c>
      <c r="CL1276" s="149" t="s">
        <v>97</v>
      </c>
      <c r="CN1276" s="149">
        <v>3</v>
      </c>
      <c r="CT1276" s="149" t="s">
        <v>98</v>
      </c>
      <c r="CU1276" s="152">
        <v>42667</v>
      </c>
      <c r="CV1276" s="149">
        <v>0</v>
      </c>
      <c r="CX1276" s="149" t="s">
        <v>97</v>
      </c>
      <c r="CY1276" s="149" t="s">
        <v>99</v>
      </c>
      <c r="CZ1276" s="149">
        <v>41054531300042</v>
      </c>
      <c r="DB1276" s="149" t="s">
        <v>100</v>
      </c>
      <c r="DC1276" s="149" t="s">
        <v>101</v>
      </c>
      <c r="DD1276" s="149" t="s">
        <v>102</v>
      </c>
      <c r="DE1276" s="149" t="s">
        <v>1615</v>
      </c>
      <c r="DF1276" s="149">
        <v>1</v>
      </c>
    </row>
    <row r="1277" spans="1:110" x14ac:dyDescent="0.25">
      <c r="A1277" s="148" t="s">
        <v>96</v>
      </c>
      <c r="B1277" s="148">
        <v>0</v>
      </c>
      <c r="D1277" s="148" t="s">
        <v>97</v>
      </c>
      <c r="K1277" s="148">
        <v>1</v>
      </c>
      <c r="M1277" s="148">
        <v>2</v>
      </c>
      <c r="N1277" s="148" t="s">
        <v>947</v>
      </c>
      <c r="O1277" s="148">
        <v>0</v>
      </c>
      <c r="R1277" s="148">
        <v>6127970</v>
      </c>
      <c r="S1277" s="153">
        <v>42534</v>
      </c>
      <c r="T1277" s="148">
        <v>4</v>
      </c>
      <c r="U1277" s="148">
        <v>1</v>
      </c>
      <c r="V1277" s="148">
        <v>1</v>
      </c>
      <c r="X1277" s="148">
        <v>0</v>
      </c>
      <c r="Y1277" s="148">
        <v>0</v>
      </c>
      <c r="Z1277" s="153">
        <v>42535</v>
      </c>
      <c r="AA1277" s="154" t="s">
        <v>948</v>
      </c>
      <c r="AB1277" s="148">
        <v>23</v>
      </c>
      <c r="AC1277" s="148">
        <v>23</v>
      </c>
      <c r="AD1277" s="148" t="s">
        <v>117</v>
      </c>
      <c r="AE1277" s="154" t="s">
        <v>954</v>
      </c>
      <c r="AF1277" s="148">
        <v>2</v>
      </c>
      <c r="AG1277" s="148">
        <v>2</v>
      </c>
      <c r="AJ1277" s="148" t="s">
        <v>646</v>
      </c>
      <c r="AK1277" s="148">
        <v>1510</v>
      </c>
      <c r="AL1277" s="148">
        <v>5.0000000000000001E-3</v>
      </c>
      <c r="AM1277" s="148">
        <v>5.0000000000000001E-3</v>
      </c>
      <c r="AP1277" s="148">
        <v>454</v>
      </c>
      <c r="AQ1277" s="148">
        <v>454</v>
      </c>
      <c r="AR1277" s="148">
        <v>1510</v>
      </c>
      <c r="AS1277" s="148">
        <v>10</v>
      </c>
      <c r="AT1277" s="148">
        <v>10</v>
      </c>
      <c r="AU1277" s="148">
        <v>5.0000000000000001E-3</v>
      </c>
      <c r="AV1277" s="148">
        <v>5.0000000000000001E-3</v>
      </c>
      <c r="AY1277" s="148">
        <v>133</v>
      </c>
      <c r="AZ1277" s="148">
        <v>133</v>
      </c>
      <c r="BA1277" s="148" t="s">
        <v>107</v>
      </c>
      <c r="BB1277" s="148">
        <v>11</v>
      </c>
      <c r="BD1277" s="148">
        <v>8</v>
      </c>
      <c r="BF1277" s="148" t="s">
        <v>949</v>
      </c>
      <c r="BG1277" s="148">
        <v>1</v>
      </c>
      <c r="BI1277" s="153">
        <v>42535</v>
      </c>
      <c r="BJ1277" s="154" t="s">
        <v>953</v>
      </c>
      <c r="BK1277" s="148">
        <v>41054531300042</v>
      </c>
      <c r="BM1277" s="148" t="s">
        <v>100</v>
      </c>
      <c r="BN1277" s="148" t="s">
        <v>950</v>
      </c>
      <c r="BO1277" s="148" t="s">
        <v>951</v>
      </c>
      <c r="BQ1277" s="153">
        <v>42534</v>
      </c>
      <c r="BR1277" s="148">
        <v>3</v>
      </c>
      <c r="BT1277" s="148">
        <v>1409</v>
      </c>
      <c r="BV1277" s="148" t="s">
        <v>1617</v>
      </c>
      <c r="BW1277" s="148">
        <v>25</v>
      </c>
      <c r="BY1277" s="148">
        <v>27</v>
      </c>
      <c r="CA1277" s="148">
        <v>1</v>
      </c>
      <c r="CC1277" s="148">
        <v>34255833500051</v>
      </c>
      <c r="CE1277" s="148" t="s">
        <v>100</v>
      </c>
      <c r="CF1277" s="148">
        <v>1</v>
      </c>
      <c r="CH1277" s="148">
        <v>3</v>
      </c>
      <c r="CJ1277" s="149">
        <v>41054531300042</v>
      </c>
      <c r="CL1277" s="149" t="s">
        <v>97</v>
      </c>
      <c r="CN1277" s="149">
        <v>3</v>
      </c>
      <c r="CT1277" s="149" t="s">
        <v>98</v>
      </c>
      <c r="CU1277" s="152">
        <v>42667</v>
      </c>
      <c r="CV1277" s="149">
        <v>0</v>
      </c>
      <c r="CX1277" s="149" t="s">
        <v>97</v>
      </c>
      <c r="CY1277" s="149" t="s">
        <v>99</v>
      </c>
      <c r="CZ1277" s="149">
        <v>41054531300042</v>
      </c>
      <c r="DB1277" s="149" t="s">
        <v>100</v>
      </c>
      <c r="DC1277" s="149" t="s">
        <v>101</v>
      </c>
      <c r="DD1277" s="149" t="s">
        <v>102</v>
      </c>
      <c r="DE1277" s="149" t="s">
        <v>1615</v>
      </c>
      <c r="DF1277" s="149">
        <v>1</v>
      </c>
    </row>
    <row r="1278" spans="1:110" x14ac:dyDescent="0.25">
      <c r="A1278" s="148" t="s">
        <v>96</v>
      </c>
      <c r="B1278" s="148">
        <v>0</v>
      </c>
      <c r="D1278" s="148" t="s">
        <v>97</v>
      </c>
      <c r="K1278" s="148">
        <v>1</v>
      </c>
      <c r="M1278" s="148">
        <v>2</v>
      </c>
      <c r="N1278" s="148" t="s">
        <v>947</v>
      </c>
      <c r="O1278" s="148">
        <v>0</v>
      </c>
      <c r="R1278" s="148">
        <v>6127970</v>
      </c>
      <c r="S1278" s="153">
        <v>42534</v>
      </c>
      <c r="T1278" s="148">
        <v>4</v>
      </c>
      <c r="U1278" s="148">
        <v>1</v>
      </c>
      <c r="V1278" s="148">
        <v>1</v>
      </c>
      <c r="X1278" s="148">
        <v>0</v>
      </c>
      <c r="Y1278" s="148">
        <v>0</v>
      </c>
      <c r="Z1278" s="153">
        <v>42535</v>
      </c>
      <c r="AA1278" s="154" t="s">
        <v>948</v>
      </c>
      <c r="AB1278" s="148">
        <v>3</v>
      </c>
      <c r="AC1278" s="148">
        <v>3</v>
      </c>
      <c r="AD1278" s="148" t="s">
        <v>227</v>
      </c>
      <c r="AE1278" s="154" t="s">
        <v>956</v>
      </c>
      <c r="AF1278" s="148">
        <v>2</v>
      </c>
      <c r="AG1278" s="148">
        <v>2</v>
      </c>
      <c r="AJ1278" s="148" t="s">
        <v>647</v>
      </c>
      <c r="AK1278" s="148">
        <v>1387</v>
      </c>
      <c r="AL1278" s="148">
        <v>0.01</v>
      </c>
      <c r="AM1278" s="148">
        <v>0.01</v>
      </c>
      <c r="AP1278" s="148">
        <v>682</v>
      </c>
      <c r="AQ1278" s="148">
        <v>682</v>
      </c>
      <c r="AR1278" s="148">
        <v>1387</v>
      </c>
      <c r="AS1278" s="148">
        <v>10</v>
      </c>
      <c r="AT1278" s="148">
        <v>10</v>
      </c>
      <c r="AU1278" s="148">
        <v>0.01</v>
      </c>
      <c r="AV1278" s="148">
        <v>0.01</v>
      </c>
      <c r="AY1278" s="148">
        <v>133</v>
      </c>
      <c r="AZ1278" s="148">
        <v>133</v>
      </c>
      <c r="BA1278" s="148" t="s">
        <v>107</v>
      </c>
      <c r="BB1278" s="148">
        <v>11</v>
      </c>
      <c r="BD1278" s="148">
        <v>8</v>
      </c>
      <c r="BF1278" s="148" t="s">
        <v>949</v>
      </c>
      <c r="BG1278" s="148">
        <v>1</v>
      </c>
      <c r="BI1278" s="153">
        <v>42535</v>
      </c>
      <c r="BJ1278" s="154" t="s">
        <v>953</v>
      </c>
      <c r="BK1278" s="148">
        <v>41054531300042</v>
      </c>
      <c r="BM1278" s="148" t="s">
        <v>100</v>
      </c>
      <c r="BN1278" s="148" t="s">
        <v>950</v>
      </c>
      <c r="BO1278" s="148" t="s">
        <v>951</v>
      </c>
      <c r="BQ1278" s="153">
        <v>42534</v>
      </c>
      <c r="BR1278" s="148">
        <v>3</v>
      </c>
      <c r="BT1278" s="148">
        <v>1409</v>
      </c>
      <c r="BV1278" s="148" t="s">
        <v>1617</v>
      </c>
      <c r="BW1278" s="148">
        <v>25</v>
      </c>
      <c r="BY1278" s="148">
        <v>27</v>
      </c>
      <c r="CA1278" s="148">
        <v>1</v>
      </c>
      <c r="CC1278" s="148">
        <v>34255833500051</v>
      </c>
      <c r="CE1278" s="148" t="s">
        <v>100</v>
      </c>
      <c r="CF1278" s="148">
        <v>1</v>
      </c>
      <c r="CH1278" s="148">
        <v>3</v>
      </c>
      <c r="CJ1278" s="149">
        <v>41054531300042</v>
      </c>
      <c r="CL1278" s="149" t="s">
        <v>97</v>
      </c>
      <c r="CN1278" s="149">
        <v>3</v>
      </c>
      <c r="CT1278" s="149" t="s">
        <v>98</v>
      </c>
      <c r="CU1278" s="152">
        <v>42667</v>
      </c>
      <c r="CV1278" s="149">
        <v>0</v>
      </c>
      <c r="CX1278" s="149" t="s">
        <v>97</v>
      </c>
      <c r="CY1278" s="149" t="s">
        <v>99</v>
      </c>
      <c r="CZ1278" s="149">
        <v>41054531300042</v>
      </c>
      <c r="DB1278" s="149" t="s">
        <v>100</v>
      </c>
      <c r="DC1278" s="149" t="s">
        <v>101</v>
      </c>
      <c r="DD1278" s="149" t="s">
        <v>102</v>
      </c>
      <c r="DE1278" s="149" t="s">
        <v>1615</v>
      </c>
      <c r="DF1278" s="149">
        <v>1</v>
      </c>
    </row>
    <row r="1279" spans="1:110" x14ac:dyDescent="0.25">
      <c r="A1279" s="148" t="s">
        <v>96</v>
      </c>
      <c r="B1279" s="148">
        <v>0</v>
      </c>
      <c r="D1279" s="148" t="s">
        <v>97</v>
      </c>
      <c r="K1279" s="148">
        <v>1</v>
      </c>
      <c r="M1279" s="148">
        <v>2</v>
      </c>
      <c r="N1279" s="148" t="s">
        <v>947</v>
      </c>
      <c r="O1279" s="148">
        <v>0</v>
      </c>
      <c r="R1279" s="148">
        <v>6127970</v>
      </c>
      <c r="S1279" s="153">
        <v>42534</v>
      </c>
      <c r="T1279" s="148">
        <v>4</v>
      </c>
      <c r="U1279" s="148">
        <v>2</v>
      </c>
      <c r="V1279" s="148">
        <v>2</v>
      </c>
      <c r="W1279" s="148" t="s">
        <v>241</v>
      </c>
      <c r="X1279" s="148">
        <v>0</v>
      </c>
      <c r="Y1279" s="148">
        <v>0</v>
      </c>
      <c r="Z1279" s="153">
        <v>42535</v>
      </c>
      <c r="AA1279" s="154" t="s">
        <v>948</v>
      </c>
      <c r="AB1279" s="148">
        <v>23</v>
      </c>
      <c r="AC1279" s="148">
        <v>23</v>
      </c>
      <c r="AD1279" s="148" t="s">
        <v>117</v>
      </c>
      <c r="AE1279" s="154" t="s">
        <v>954</v>
      </c>
      <c r="AF1279" s="148">
        <v>2</v>
      </c>
      <c r="AG1279" s="148">
        <v>2</v>
      </c>
      <c r="AJ1279" s="148" t="s">
        <v>648</v>
      </c>
      <c r="AK1279" s="148">
        <v>5840</v>
      </c>
      <c r="AL1279" s="148">
        <v>0.02</v>
      </c>
      <c r="AM1279" s="148">
        <v>0.02</v>
      </c>
      <c r="AP1279" s="148">
        <v>454</v>
      </c>
      <c r="AQ1279" s="148">
        <v>454</v>
      </c>
      <c r="AR1279" s="148">
        <v>5840</v>
      </c>
      <c r="AS1279" s="148">
        <v>10</v>
      </c>
      <c r="AT1279" s="148">
        <v>10</v>
      </c>
      <c r="AU1279" s="148">
        <v>0.02</v>
      </c>
      <c r="AV1279" s="148">
        <v>0.02</v>
      </c>
      <c r="AY1279" s="148">
        <v>133</v>
      </c>
      <c r="AZ1279" s="148">
        <v>133</v>
      </c>
      <c r="BA1279" s="148" t="s">
        <v>107</v>
      </c>
      <c r="BB1279" s="148">
        <v>11</v>
      </c>
      <c r="BD1279" s="148">
        <v>8</v>
      </c>
      <c r="BF1279" s="148" t="s">
        <v>949</v>
      </c>
      <c r="BG1279" s="148">
        <v>1</v>
      </c>
      <c r="BI1279" s="153">
        <v>42535</v>
      </c>
      <c r="BJ1279" s="154" t="s">
        <v>953</v>
      </c>
      <c r="BK1279" s="148">
        <v>41054531300042</v>
      </c>
      <c r="BM1279" s="148" t="s">
        <v>100</v>
      </c>
      <c r="BN1279" s="148" t="s">
        <v>950</v>
      </c>
      <c r="BO1279" s="148" t="s">
        <v>951</v>
      </c>
      <c r="BQ1279" s="153">
        <v>42534</v>
      </c>
      <c r="BR1279" s="148">
        <v>3</v>
      </c>
      <c r="BT1279" s="148">
        <v>1409</v>
      </c>
      <c r="BV1279" s="148" t="s">
        <v>1617</v>
      </c>
      <c r="BW1279" s="148">
        <v>25</v>
      </c>
      <c r="BY1279" s="148">
        <v>27</v>
      </c>
      <c r="CA1279" s="148">
        <v>1</v>
      </c>
      <c r="CC1279" s="148">
        <v>34255833500051</v>
      </c>
      <c r="CE1279" s="148" t="s">
        <v>100</v>
      </c>
      <c r="CF1279" s="148">
        <v>1</v>
      </c>
      <c r="CH1279" s="148">
        <v>3</v>
      </c>
      <c r="CJ1279" s="149">
        <v>41054531300042</v>
      </c>
      <c r="CL1279" s="149" t="s">
        <v>97</v>
      </c>
      <c r="CN1279" s="149">
        <v>3</v>
      </c>
      <c r="CT1279" s="149" t="s">
        <v>98</v>
      </c>
      <c r="CU1279" s="152">
        <v>42667</v>
      </c>
      <c r="CV1279" s="149">
        <v>0</v>
      </c>
      <c r="CX1279" s="149" t="s">
        <v>97</v>
      </c>
      <c r="CY1279" s="149" t="s">
        <v>99</v>
      </c>
      <c r="CZ1279" s="149">
        <v>41054531300042</v>
      </c>
      <c r="DB1279" s="149" t="s">
        <v>100</v>
      </c>
      <c r="DC1279" s="149" t="s">
        <v>101</v>
      </c>
      <c r="DD1279" s="149" t="s">
        <v>102</v>
      </c>
      <c r="DE1279" s="149" t="s">
        <v>1615</v>
      </c>
      <c r="DF1279" s="149">
        <v>1</v>
      </c>
    </row>
    <row r="1280" spans="1:110" x14ac:dyDescent="0.25">
      <c r="A1280" s="148" t="s">
        <v>96</v>
      </c>
      <c r="B1280" s="148">
        <v>0</v>
      </c>
      <c r="D1280" s="148" t="s">
        <v>97</v>
      </c>
      <c r="K1280" s="148">
        <v>1</v>
      </c>
      <c r="M1280" s="148">
        <v>2</v>
      </c>
      <c r="N1280" s="148" t="s">
        <v>947</v>
      </c>
      <c r="O1280" s="148">
        <v>0</v>
      </c>
      <c r="R1280" s="148">
        <v>6127970</v>
      </c>
      <c r="S1280" s="153">
        <v>42534</v>
      </c>
      <c r="T1280" s="148">
        <v>4</v>
      </c>
      <c r="U1280" s="148">
        <v>1</v>
      </c>
      <c r="V1280" s="148">
        <v>1</v>
      </c>
      <c r="X1280" s="148">
        <v>0</v>
      </c>
      <c r="Y1280" s="148">
        <v>0</v>
      </c>
      <c r="Z1280" s="153">
        <v>42535</v>
      </c>
      <c r="AA1280" s="154" t="s">
        <v>948</v>
      </c>
      <c r="AB1280" s="148">
        <v>23</v>
      </c>
      <c r="AC1280" s="148">
        <v>23</v>
      </c>
      <c r="AD1280" s="148" t="s">
        <v>117</v>
      </c>
      <c r="AE1280" s="154" t="s">
        <v>954</v>
      </c>
      <c r="AF1280" s="148">
        <v>2</v>
      </c>
      <c r="AG1280" s="148">
        <v>2</v>
      </c>
      <c r="AJ1280" s="148" t="s">
        <v>649</v>
      </c>
      <c r="AK1280" s="148">
        <v>2578</v>
      </c>
      <c r="AL1280" s="148">
        <v>5.0000000000000001E-3</v>
      </c>
      <c r="AM1280" s="148">
        <v>5.0000000000000001E-3</v>
      </c>
      <c r="AP1280" s="148">
        <v>454</v>
      </c>
      <c r="AQ1280" s="148">
        <v>454</v>
      </c>
      <c r="AR1280" s="148">
        <v>2578</v>
      </c>
      <c r="AS1280" s="148">
        <v>10</v>
      </c>
      <c r="AT1280" s="148">
        <v>10</v>
      </c>
      <c r="AU1280" s="148">
        <v>5.0000000000000001E-3</v>
      </c>
      <c r="AV1280" s="148">
        <v>5.0000000000000001E-3</v>
      </c>
      <c r="AY1280" s="148">
        <v>133</v>
      </c>
      <c r="AZ1280" s="148">
        <v>133</v>
      </c>
      <c r="BA1280" s="148" t="s">
        <v>107</v>
      </c>
      <c r="BB1280" s="148">
        <v>11</v>
      </c>
      <c r="BD1280" s="148">
        <v>8</v>
      </c>
      <c r="BF1280" s="148" t="s">
        <v>949</v>
      </c>
      <c r="BG1280" s="148">
        <v>1</v>
      </c>
      <c r="BI1280" s="153">
        <v>42535</v>
      </c>
      <c r="BJ1280" s="154" t="s">
        <v>953</v>
      </c>
      <c r="BK1280" s="148">
        <v>41054531300042</v>
      </c>
      <c r="BM1280" s="148" t="s">
        <v>100</v>
      </c>
      <c r="BN1280" s="148" t="s">
        <v>950</v>
      </c>
      <c r="BO1280" s="148" t="s">
        <v>951</v>
      </c>
      <c r="BQ1280" s="153">
        <v>42534</v>
      </c>
      <c r="BR1280" s="148">
        <v>3</v>
      </c>
      <c r="BT1280" s="148">
        <v>1409</v>
      </c>
      <c r="BV1280" s="148" t="s">
        <v>1617</v>
      </c>
      <c r="BW1280" s="148">
        <v>25</v>
      </c>
      <c r="BY1280" s="148">
        <v>27</v>
      </c>
      <c r="CA1280" s="148">
        <v>1</v>
      </c>
      <c r="CC1280" s="148">
        <v>34255833500051</v>
      </c>
      <c r="CE1280" s="148" t="s">
        <v>100</v>
      </c>
      <c r="CF1280" s="148">
        <v>1</v>
      </c>
      <c r="CH1280" s="148">
        <v>3</v>
      </c>
      <c r="CJ1280" s="149">
        <v>41054531300042</v>
      </c>
      <c r="CL1280" s="149" t="s">
        <v>97</v>
      </c>
      <c r="CN1280" s="149">
        <v>3</v>
      </c>
      <c r="CT1280" s="149" t="s">
        <v>98</v>
      </c>
      <c r="CU1280" s="152">
        <v>42667</v>
      </c>
      <c r="CV1280" s="149">
        <v>0</v>
      </c>
      <c r="CX1280" s="149" t="s">
        <v>97</v>
      </c>
      <c r="CY1280" s="149" t="s">
        <v>99</v>
      </c>
      <c r="CZ1280" s="149">
        <v>41054531300042</v>
      </c>
      <c r="DB1280" s="149" t="s">
        <v>100</v>
      </c>
      <c r="DC1280" s="149" t="s">
        <v>101</v>
      </c>
      <c r="DD1280" s="149" t="s">
        <v>102</v>
      </c>
      <c r="DE1280" s="149" t="s">
        <v>1615</v>
      </c>
      <c r="DF1280" s="149">
        <v>1</v>
      </c>
    </row>
    <row r="1281" spans="1:110" x14ac:dyDescent="0.25">
      <c r="A1281" s="148" t="s">
        <v>96</v>
      </c>
      <c r="B1281" s="148">
        <v>0</v>
      </c>
      <c r="D1281" s="148" t="s">
        <v>97</v>
      </c>
      <c r="K1281" s="148">
        <v>1</v>
      </c>
      <c r="M1281" s="148">
        <v>2</v>
      </c>
      <c r="N1281" s="148" t="s">
        <v>947</v>
      </c>
      <c r="O1281" s="148">
        <v>0</v>
      </c>
      <c r="R1281" s="148">
        <v>6127970</v>
      </c>
      <c r="S1281" s="153">
        <v>42534</v>
      </c>
      <c r="T1281" s="148">
        <v>4</v>
      </c>
      <c r="U1281" s="148">
        <v>1</v>
      </c>
      <c r="V1281" s="148">
        <v>1</v>
      </c>
      <c r="X1281" s="148">
        <v>0</v>
      </c>
      <c r="Y1281" s="148">
        <v>0</v>
      </c>
      <c r="Z1281" s="153">
        <v>42535</v>
      </c>
      <c r="AA1281" s="154" t="s">
        <v>948</v>
      </c>
      <c r="AB1281" s="148">
        <v>23</v>
      </c>
      <c r="AC1281" s="148">
        <v>23</v>
      </c>
      <c r="AD1281" s="148" t="s">
        <v>117</v>
      </c>
      <c r="AE1281" s="154" t="s">
        <v>954</v>
      </c>
      <c r="AF1281" s="148">
        <v>2</v>
      </c>
      <c r="AG1281" s="148">
        <v>2</v>
      </c>
      <c r="AJ1281" s="148" t="s">
        <v>650</v>
      </c>
      <c r="AK1281" s="148">
        <v>2076</v>
      </c>
      <c r="AL1281" s="148">
        <v>0.05</v>
      </c>
      <c r="AM1281" s="148">
        <v>0.05</v>
      </c>
      <c r="AP1281" s="148">
        <v>454</v>
      </c>
      <c r="AQ1281" s="148">
        <v>454</v>
      </c>
      <c r="AR1281" s="148">
        <v>2076</v>
      </c>
      <c r="AS1281" s="148">
        <v>10</v>
      </c>
      <c r="AT1281" s="148">
        <v>10</v>
      </c>
      <c r="AU1281" s="148">
        <v>0.05</v>
      </c>
      <c r="AV1281" s="148">
        <v>0.05</v>
      </c>
      <c r="AY1281" s="148">
        <v>133</v>
      </c>
      <c r="AZ1281" s="148">
        <v>133</v>
      </c>
      <c r="BA1281" s="148" t="s">
        <v>107</v>
      </c>
      <c r="BB1281" s="148">
        <v>11</v>
      </c>
      <c r="BD1281" s="148">
        <v>8</v>
      </c>
      <c r="BF1281" s="148" t="s">
        <v>949</v>
      </c>
      <c r="BG1281" s="148">
        <v>1</v>
      </c>
      <c r="BI1281" s="153">
        <v>42535</v>
      </c>
      <c r="BJ1281" s="154" t="s">
        <v>953</v>
      </c>
      <c r="BK1281" s="148">
        <v>41054531300042</v>
      </c>
      <c r="BM1281" s="148" t="s">
        <v>100</v>
      </c>
      <c r="BN1281" s="148" t="s">
        <v>950</v>
      </c>
      <c r="BO1281" s="148" t="s">
        <v>951</v>
      </c>
      <c r="BQ1281" s="153">
        <v>42534</v>
      </c>
      <c r="BR1281" s="148">
        <v>3</v>
      </c>
      <c r="BT1281" s="148">
        <v>1409</v>
      </c>
      <c r="BV1281" s="148" t="s">
        <v>1617</v>
      </c>
      <c r="BW1281" s="148">
        <v>25</v>
      </c>
      <c r="BY1281" s="148">
        <v>27</v>
      </c>
      <c r="CA1281" s="148">
        <v>1</v>
      </c>
      <c r="CC1281" s="148">
        <v>34255833500051</v>
      </c>
      <c r="CE1281" s="148" t="s">
        <v>100</v>
      </c>
      <c r="CF1281" s="148">
        <v>1</v>
      </c>
      <c r="CH1281" s="148">
        <v>3</v>
      </c>
      <c r="CJ1281" s="149">
        <v>41054531300042</v>
      </c>
      <c r="CL1281" s="149" t="s">
        <v>97</v>
      </c>
      <c r="CN1281" s="149">
        <v>3</v>
      </c>
      <c r="CT1281" s="149" t="s">
        <v>98</v>
      </c>
      <c r="CU1281" s="152">
        <v>42667</v>
      </c>
      <c r="CV1281" s="149">
        <v>0</v>
      </c>
      <c r="CX1281" s="149" t="s">
        <v>97</v>
      </c>
      <c r="CY1281" s="149" t="s">
        <v>99</v>
      </c>
      <c r="CZ1281" s="149">
        <v>41054531300042</v>
      </c>
      <c r="DB1281" s="149" t="s">
        <v>100</v>
      </c>
      <c r="DC1281" s="149" t="s">
        <v>101</v>
      </c>
      <c r="DD1281" s="149" t="s">
        <v>102</v>
      </c>
      <c r="DE1281" s="149" t="s">
        <v>1615</v>
      </c>
      <c r="DF1281" s="149">
        <v>1</v>
      </c>
    </row>
    <row r="1282" spans="1:110" x14ac:dyDescent="0.25">
      <c r="A1282" s="148" t="s">
        <v>96</v>
      </c>
      <c r="B1282" s="148">
        <v>0</v>
      </c>
      <c r="D1282" s="148" t="s">
        <v>97</v>
      </c>
      <c r="K1282" s="148">
        <v>1</v>
      </c>
      <c r="M1282" s="148">
        <v>2</v>
      </c>
      <c r="N1282" s="148" t="s">
        <v>947</v>
      </c>
      <c r="O1282" s="148">
        <v>0</v>
      </c>
      <c r="R1282" s="148">
        <v>6127970</v>
      </c>
      <c r="S1282" s="153">
        <v>42534</v>
      </c>
      <c r="T1282" s="148">
        <v>4</v>
      </c>
      <c r="U1282" s="148">
        <v>1</v>
      </c>
      <c r="V1282" s="148">
        <v>1</v>
      </c>
      <c r="X1282" s="148">
        <v>0</v>
      </c>
      <c r="Y1282" s="148">
        <v>0</v>
      </c>
      <c r="Z1282" s="153">
        <v>42535</v>
      </c>
      <c r="AA1282" s="154" t="s">
        <v>948</v>
      </c>
      <c r="AB1282" s="148">
        <v>23</v>
      </c>
      <c r="AC1282" s="148">
        <v>23</v>
      </c>
      <c r="AD1282" s="148" t="s">
        <v>117</v>
      </c>
      <c r="AE1282" s="154" t="s">
        <v>954</v>
      </c>
      <c r="AF1282" s="148">
        <v>2</v>
      </c>
      <c r="AG1282" s="148">
        <v>2</v>
      </c>
      <c r="AJ1282" s="148" t="s">
        <v>651</v>
      </c>
      <c r="AK1282" s="148">
        <v>1706</v>
      </c>
      <c r="AL1282" s="148">
        <v>5.0000000000000001E-3</v>
      </c>
      <c r="AM1282" s="148">
        <v>5.0000000000000001E-3</v>
      </c>
      <c r="AP1282" s="148">
        <v>454</v>
      </c>
      <c r="AQ1282" s="148">
        <v>454</v>
      </c>
      <c r="AR1282" s="148">
        <v>1706</v>
      </c>
      <c r="AS1282" s="148">
        <v>10</v>
      </c>
      <c r="AT1282" s="148">
        <v>10</v>
      </c>
      <c r="AU1282" s="148">
        <v>5.0000000000000001E-3</v>
      </c>
      <c r="AV1282" s="148">
        <v>5.0000000000000001E-3</v>
      </c>
      <c r="AY1282" s="148">
        <v>133</v>
      </c>
      <c r="AZ1282" s="148">
        <v>133</v>
      </c>
      <c r="BA1282" s="148" t="s">
        <v>107</v>
      </c>
      <c r="BB1282" s="148">
        <v>11</v>
      </c>
      <c r="BD1282" s="148">
        <v>8</v>
      </c>
      <c r="BF1282" s="148" t="s">
        <v>949</v>
      </c>
      <c r="BG1282" s="148">
        <v>1</v>
      </c>
      <c r="BI1282" s="153">
        <v>42535</v>
      </c>
      <c r="BJ1282" s="154" t="s">
        <v>953</v>
      </c>
      <c r="BK1282" s="148">
        <v>41054531300042</v>
      </c>
      <c r="BM1282" s="148" t="s">
        <v>100</v>
      </c>
      <c r="BN1282" s="148" t="s">
        <v>950</v>
      </c>
      <c r="BO1282" s="148" t="s">
        <v>951</v>
      </c>
      <c r="BQ1282" s="153">
        <v>42534</v>
      </c>
      <c r="BR1282" s="148">
        <v>3</v>
      </c>
      <c r="BT1282" s="148">
        <v>1409</v>
      </c>
      <c r="BV1282" s="148" t="s">
        <v>1617</v>
      </c>
      <c r="BW1282" s="148">
        <v>25</v>
      </c>
      <c r="BY1282" s="148">
        <v>27</v>
      </c>
      <c r="CA1282" s="148">
        <v>1</v>
      </c>
      <c r="CC1282" s="148">
        <v>34255833500051</v>
      </c>
      <c r="CE1282" s="148" t="s">
        <v>100</v>
      </c>
      <c r="CF1282" s="148">
        <v>1</v>
      </c>
      <c r="CH1282" s="148">
        <v>3</v>
      </c>
      <c r="CJ1282" s="149">
        <v>41054531300042</v>
      </c>
      <c r="CL1282" s="149" t="s">
        <v>97</v>
      </c>
      <c r="CN1282" s="149">
        <v>3</v>
      </c>
      <c r="CT1282" s="149" t="s">
        <v>98</v>
      </c>
      <c r="CU1282" s="152">
        <v>42667</v>
      </c>
      <c r="CV1282" s="149">
        <v>0</v>
      </c>
      <c r="CX1282" s="149" t="s">
        <v>97</v>
      </c>
      <c r="CY1282" s="149" t="s">
        <v>99</v>
      </c>
      <c r="CZ1282" s="149">
        <v>41054531300042</v>
      </c>
      <c r="DB1282" s="149" t="s">
        <v>100</v>
      </c>
      <c r="DC1282" s="149" t="s">
        <v>101</v>
      </c>
      <c r="DD1282" s="149" t="s">
        <v>102</v>
      </c>
      <c r="DE1282" s="149" t="s">
        <v>1615</v>
      </c>
      <c r="DF1282" s="149">
        <v>1</v>
      </c>
    </row>
    <row r="1283" spans="1:110" x14ac:dyDescent="0.25">
      <c r="A1283" s="148" t="s">
        <v>96</v>
      </c>
      <c r="B1283" s="148">
        <v>0</v>
      </c>
      <c r="D1283" s="148" t="s">
        <v>97</v>
      </c>
      <c r="K1283" s="148">
        <v>1</v>
      </c>
      <c r="M1283" s="148">
        <v>2</v>
      </c>
      <c r="N1283" s="148" t="s">
        <v>947</v>
      </c>
      <c r="O1283" s="148">
        <v>0</v>
      </c>
      <c r="R1283" s="148">
        <v>6127970</v>
      </c>
      <c r="S1283" s="153">
        <v>42534</v>
      </c>
      <c r="T1283" s="148">
        <v>4</v>
      </c>
      <c r="U1283" s="148">
        <v>1</v>
      </c>
      <c r="V1283" s="148">
        <v>1</v>
      </c>
      <c r="X1283" s="148">
        <v>0</v>
      </c>
      <c r="Y1283" s="148">
        <v>0</v>
      </c>
      <c r="Z1283" s="153">
        <v>42535</v>
      </c>
      <c r="AA1283" s="154" t="s">
        <v>948</v>
      </c>
      <c r="AB1283" s="148">
        <v>23</v>
      </c>
      <c r="AC1283" s="148">
        <v>23</v>
      </c>
      <c r="AD1283" s="148" t="s">
        <v>117</v>
      </c>
      <c r="AE1283" s="154" t="s">
        <v>283</v>
      </c>
      <c r="AF1283" s="148">
        <v>2</v>
      </c>
      <c r="AG1283" s="148">
        <v>2</v>
      </c>
      <c r="AJ1283" s="148" t="s">
        <v>652</v>
      </c>
      <c r="AK1283" s="148">
        <v>1796</v>
      </c>
      <c r="AL1283" s="148">
        <v>0.02</v>
      </c>
      <c r="AM1283" s="148">
        <v>0.02</v>
      </c>
      <c r="AN1283" s="148">
        <v>712</v>
      </c>
      <c r="AO1283" s="148">
        <v>712</v>
      </c>
      <c r="AP1283" s="148">
        <v>151</v>
      </c>
      <c r="AQ1283" s="148">
        <v>151</v>
      </c>
      <c r="AR1283" s="148">
        <v>1796</v>
      </c>
      <c r="AS1283" s="148">
        <v>10</v>
      </c>
      <c r="AT1283" s="148">
        <v>10</v>
      </c>
      <c r="AU1283" s="148">
        <v>0.02</v>
      </c>
      <c r="AV1283" s="148">
        <v>0.02</v>
      </c>
      <c r="AW1283" s="148">
        <v>1169</v>
      </c>
      <c r="AX1283" s="148">
        <v>1169</v>
      </c>
      <c r="AY1283" s="148">
        <v>133</v>
      </c>
      <c r="AZ1283" s="148">
        <v>133</v>
      </c>
      <c r="BA1283" s="148" t="s">
        <v>107</v>
      </c>
      <c r="BB1283" s="148">
        <v>11</v>
      </c>
      <c r="BD1283" s="148">
        <v>8</v>
      </c>
      <c r="BF1283" s="148" t="s">
        <v>949</v>
      </c>
      <c r="BG1283" s="148">
        <v>1</v>
      </c>
      <c r="BI1283" s="153">
        <v>42535</v>
      </c>
      <c r="BJ1283" s="154" t="s">
        <v>953</v>
      </c>
      <c r="BK1283" s="148">
        <v>41054531300042</v>
      </c>
      <c r="BM1283" s="148" t="s">
        <v>100</v>
      </c>
      <c r="BN1283" s="148" t="s">
        <v>950</v>
      </c>
      <c r="BO1283" s="148" t="s">
        <v>951</v>
      </c>
      <c r="BQ1283" s="153">
        <v>42534</v>
      </c>
      <c r="BR1283" s="148">
        <v>3</v>
      </c>
      <c r="BT1283" s="148">
        <v>1409</v>
      </c>
      <c r="BV1283" s="148" t="s">
        <v>1617</v>
      </c>
      <c r="BW1283" s="148">
        <v>25</v>
      </c>
      <c r="BY1283" s="148">
        <v>27</v>
      </c>
      <c r="CA1283" s="148">
        <v>1</v>
      </c>
      <c r="CC1283" s="148">
        <v>34255833500051</v>
      </c>
      <c r="CE1283" s="148" t="s">
        <v>100</v>
      </c>
      <c r="CF1283" s="148">
        <v>1</v>
      </c>
      <c r="CH1283" s="148">
        <v>3</v>
      </c>
      <c r="CJ1283" s="149">
        <v>41054531300042</v>
      </c>
      <c r="CL1283" s="149" t="s">
        <v>97</v>
      </c>
      <c r="CN1283" s="149">
        <v>3</v>
      </c>
      <c r="CT1283" s="149" t="s">
        <v>98</v>
      </c>
      <c r="CU1283" s="152">
        <v>42667</v>
      </c>
      <c r="CV1283" s="149">
        <v>0</v>
      </c>
      <c r="CX1283" s="149" t="s">
        <v>97</v>
      </c>
      <c r="CY1283" s="149" t="s">
        <v>99</v>
      </c>
      <c r="CZ1283" s="149">
        <v>41054531300042</v>
      </c>
      <c r="DB1283" s="149" t="s">
        <v>100</v>
      </c>
      <c r="DC1283" s="149" t="s">
        <v>101</v>
      </c>
      <c r="DD1283" s="149" t="s">
        <v>102</v>
      </c>
      <c r="DE1283" s="149" t="s">
        <v>1615</v>
      </c>
      <c r="DF1283" s="149">
        <v>1</v>
      </c>
    </row>
    <row r="1284" spans="1:110" x14ac:dyDescent="0.25">
      <c r="A1284" s="148" t="s">
        <v>96</v>
      </c>
      <c r="B1284" s="148">
        <v>0</v>
      </c>
      <c r="D1284" s="148" t="s">
        <v>97</v>
      </c>
      <c r="K1284" s="148">
        <v>1</v>
      </c>
      <c r="M1284" s="148">
        <v>2</v>
      </c>
      <c r="N1284" s="148" t="s">
        <v>947</v>
      </c>
      <c r="O1284" s="148">
        <v>0</v>
      </c>
      <c r="R1284" s="148">
        <v>6127970</v>
      </c>
      <c r="S1284" s="153">
        <v>42534</v>
      </c>
      <c r="T1284" s="148">
        <v>4</v>
      </c>
      <c r="U1284" s="148">
        <v>1</v>
      </c>
      <c r="V1284" s="148">
        <v>1</v>
      </c>
      <c r="X1284" s="148">
        <v>0</v>
      </c>
      <c r="Y1284" s="148">
        <v>0</v>
      </c>
      <c r="Z1284" s="153">
        <v>42535</v>
      </c>
      <c r="AA1284" s="154" t="s">
        <v>948</v>
      </c>
      <c r="AB1284" s="148">
        <v>23</v>
      </c>
      <c r="AC1284" s="148">
        <v>23</v>
      </c>
      <c r="AD1284" s="148" t="s">
        <v>117</v>
      </c>
      <c r="AE1284" s="154" t="s">
        <v>954</v>
      </c>
      <c r="AF1284" s="148">
        <v>2</v>
      </c>
      <c r="AG1284" s="148">
        <v>2</v>
      </c>
      <c r="AJ1284" s="148" t="s">
        <v>653</v>
      </c>
      <c r="AK1284" s="148">
        <v>1215</v>
      </c>
      <c r="AL1284" s="148">
        <v>5.0000000000000001E-3</v>
      </c>
      <c r="AM1284" s="148">
        <v>5.0000000000000001E-3</v>
      </c>
      <c r="AP1284" s="148">
        <v>454</v>
      </c>
      <c r="AQ1284" s="148">
        <v>454</v>
      </c>
      <c r="AR1284" s="148">
        <v>1215</v>
      </c>
      <c r="AS1284" s="148">
        <v>10</v>
      </c>
      <c r="AT1284" s="148">
        <v>10</v>
      </c>
      <c r="AU1284" s="148">
        <v>5.0000000000000001E-3</v>
      </c>
      <c r="AV1284" s="148">
        <v>5.0000000000000001E-3</v>
      </c>
      <c r="AY1284" s="148">
        <v>133</v>
      </c>
      <c r="AZ1284" s="148">
        <v>133</v>
      </c>
      <c r="BA1284" s="148" t="s">
        <v>107</v>
      </c>
      <c r="BB1284" s="148">
        <v>11</v>
      </c>
      <c r="BD1284" s="148">
        <v>8</v>
      </c>
      <c r="BF1284" s="148" t="s">
        <v>949</v>
      </c>
      <c r="BG1284" s="148">
        <v>1</v>
      </c>
      <c r="BI1284" s="153">
        <v>42535</v>
      </c>
      <c r="BJ1284" s="154" t="s">
        <v>953</v>
      </c>
      <c r="BK1284" s="148">
        <v>41054531300042</v>
      </c>
      <c r="BM1284" s="148" t="s">
        <v>100</v>
      </c>
      <c r="BN1284" s="148" t="s">
        <v>950</v>
      </c>
      <c r="BO1284" s="148" t="s">
        <v>951</v>
      </c>
      <c r="BQ1284" s="153">
        <v>42534</v>
      </c>
      <c r="BR1284" s="148">
        <v>3</v>
      </c>
      <c r="BT1284" s="148">
        <v>1409</v>
      </c>
      <c r="BV1284" s="148" t="s">
        <v>1617</v>
      </c>
      <c r="BW1284" s="148">
        <v>25</v>
      </c>
      <c r="BY1284" s="148">
        <v>27</v>
      </c>
      <c r="CA1284" s="148">
        <v>1</v>
      </c>
      <c r="CC1284" s="148">
        <v>34255833500051</v>
      </c>
      <c r="CE1284" s="148" t="s">
        <v>100</v>
      </c>
      <c r="CF1284" s="148">
        <v>1</v>
      </c>
      <c r="CH1284" s="148">
        <v>3</v>
      </c>
      <c r="CJ1284" s="149">
        <v>41054531300042</v>
      </c>
      <c r="CL1284" s="149" t="s">
        <v>97</v>
      </c>
      <c r="CN1284" s="149">
        <v>3</v>
      </c>
      <c r="CT1284" s="149" t="s">
        <v>98</v>
      </c>
      <c r="CU1284" s="152">
        <v>42667</v>
      </c>
      <c r="CV1284" s="149">
        <v>0</v>
      </c>
      <c r="CX1284" s="149" t="s">
        <v>97</v>
      </c>
      <c r="CY1284" s="149" t="s">
        <v>99</v>
      </c>
      <c r="CZ1284" s="149">
        <v>41054531300042</v>
      </c>
      <c r="DB1284" s="149" t="s">
        <v>100</v>
      </c>
      <c r="DC1284" s="149" t="s">
        <v>101</v>
      </c>
      <c r="DD1284" s="149" t="s">
        <v>102</v>
      </c>
      <c r="DE1284" s="149" t="s">
        <v>1615</v>
      </c>
      <c r="DF1284" s="149">
        <v>1</v>
      </c>
    </row>
    <row r="1285" spans="1:110" x14ac:dyDescent="0.25">
      <c r="A1285" s="148" t="s">
        <v>96</v>
      </c>
      <c r="B1285" s="148">
        <v>0</v>
      </c>
      <c r="D1285" s="148" t="s">
        <v>97</v>
      </c>
      <c r="K1285" s="148">
        <v>1</v>
      </c>
      <c r="M1285" s="148">
        <v>2</v>
      </c>
      <c r="N1285" s="148" t="s">
        <v>947</v>
      </c>
      <c r="O1285" s="148">
        <v>0</v>
      </c>
      <c r="R1285" s="148">
        <v>6127970</v>
      </c>
      <c r="S1285" s="153">
        <v>42534</v>
      </c>
      <c r="T1285" s="148">
        <v>4</v>
      </c>
      <c r="U1285" s="148">
        <v>1</v>
      </c>
      <c r="V1285" s="148">
        <v>1</v>
      </c>
      <c r="X1285" s="148">
        <v>0</v>
      </c>
      <c r="Y1285" s="148">
        <v>0</v>
      </c>
      <c r="Z1285" s="153">
        <v>42535</v>
      </c>
      <c r="AA1285" s="154" t="s">
        <v>948</v>
      </c>
      <c r="AB1285" s="148">
        <v>23</v>
      </c>
      <c r="AC1285" s="148">
        <v>23</v>
      </c>
      <c r="AD1285" s="148" t="s">
        <v>117</v>
      </c>
      <c r="AE1285" s="154" t="s">
        <v>154</v>
      </c>
      <c r="AF1285" s="148">
        <v>2</v>
      </c>
      <c r="AG1285" s="148">
        <v>2</v>
      </c>
      <c r="AJ1285" s="148" t="s">
        <v>654</v>
      </c>
      <c r="AK1285" s="148">
        <v>1670</v>
      </c>
      <c r="AL1285" s="148">
        <v>5.0000000000000001E-3</v>
      </c>
      <c r="AM1285" s="148">
        <v>5.0000000000000001E-3</v>
      </c>
      <c r="AN1285" s="148">
        <v>712</v>
      </c>
      <c r="AO1285" s="148">
        <v>712</v>
      </c>
      <c r="AP1285" s="148">
        <v>405</v>
      </c>
      <c r="AQ1285" s="148">
        <v>405</v>
      </c>
      <c r="AR1285" s="148">
        <v>1670</v>
      </c>
      <c r="AS1285" s="148">
        <v>10</v>
      </c>
      <c r="AT1285" s="148">
        <v>10</v>
      </c>
      <c r="AU1285" s="148">
        <v>5.0000000000000001E-3</v>
      </c>
      <c r="AV1285" s="148">
        <v>5.0000000000000001E-3</v>
      </c>
      <c r="AW1285" s="148">
        <v>1168</v>
      </c>
      <c r="AX1285" s="148">
        <v>1168</v>
      </c>
      <c r="AY1285" s="148">
        <v>133</v>
      </c>
      <c r="AZ1285" s="148">
        <v>133</v>
      </c>
      <c r="BA1285" s="148" t="s">
        <v>107</v>
      </c>
      <c r="BB1285" s="148">
        <v>11</v>
      </c>
      <c r="BD1285" s="148">
        <v>8</v>
      </c>
      <c r="BF1285" s="148" t="s">
        <v>949</v>
      </c>
      <c r="BG1285" s="148">
        <v>1</v>
      </c>
      <c r="BI1285" s="153">
        <v>42535</v>
      </c>
      <c r="BJ1285" s="154" t="s">
        <v>953</v>
      </c>
      <c r="BK1285" s="148">
        <v>41054531300042</v>
      </c>
      <c r="BM1285" s="148" t="s">
        <v>100</v>
      </c>
      <c r="BN1285" s="148" t="s">
        <v>950</v>
      </c>
      <c r="BO1285" s="148" t="s">
        <v>951</v>
      </c>
      <c r="BQ1285" s="153">
        <v>42534</v>
      </c>
      <c r="BR1285" s="148">
        <v>3</v>
      </c>
      <c r="BT1285" s="148">
        <v>1409</v>
      </c>
      <c r="BV1285" s="148" t="s">
        <v>1617</v>
      </c>
      <c r="BW1285" s="148">
        <v>25</v>
      </c>
      <c r="BY1285" s="148">
        <v>27</v>
      </c>
      <c r="CA1285" s="148">
        <v>1</v>
      </c>
      <c r="CC1285" s="148">
        <v>34255833500051</v>
      </c>
      <c r="CE1285" s="148" t="s">
        <v>100</v>
      </c>
      <c r="CF1285" s="148">
        <v>1</v>
      </c>
      <c r="CH1285" s="148">
        <v>3</v>
      </c>
      <c r="CJ1285" s="149">
        <v>41054531300042</v>
      </c>
      <c r="CL1285" s="149" t="s">
        <v>97</v>
      </c>
      <c r="CN1285" s="149">
        <v>3</v>
      </c>
      <c r="CT1285" s="149" t="s">
        <v>98</v>
      </c>
      <c r="CU1285" s="152">
        <v>42667</v>
      </c>
      <c r="CV1285" s="149">
        <v>0</v>
      </c>
      <c r="CX1285" s="149" t="s">
        <v>97</v>
      </c>
      <c r="CY1285" s="149" t="s">
        <v>99</v>
      </c>
      <c r="CZ1285" s="149">
        <v>41054531300042</v>
      </c>
      <c r="DB1285" s="149" t="s">
        <v>100</v>
      </c>
      <c r="DC1285" s="149" t="s">
        <v>101</v>
      </c>
      <c r="DD1285" s="149" t="s">
        <v>102</v>
      </c>
      <c r="DE1285" s="149" t="s">
        <v>1615</v>
      </c>
      <c r="DF1285" s="149">
        <v>1</v>
      </c>
    </row>
    <row r="1286" spans="1:110" x14ac:dyDescent="0.25">
      <c r="A1286" s="148" t="s">
        <v>96</v>
      </c>
      <c r="B1286" s="148">
        <v>0</v>
      </c>
      <c r="D1286" s="148" t="s">
        <v>97</v>
      </c>
      <c r="K1286" s="148">
        <v>1</v>
      </c>
      <c r="M1286" s="148">
        <v>2</v>
      </c>
      <c r="N1286" s="148" t="s">
        <v>947</v>
      </c>
      <c r="O1286" s="148">
        <v>0</v>
      </c>
      <c r="R1286" s="148">
        <v>6127970</v>
      </c>
      <c r="S1286" s="153">
        <v>42534</v>
      </c>
      <c r="T1286" s="148">
        <v>4</v>
      </c>
      <c r="U1286" s="148">
        <v>1</v>
      </c>
      <c r="V1286" s="148">
        <v>1</v>
      </c>
      <c r="X1286" s="148">
        <v>0</v>
      </c>
      <c r="Y1286" s="148">
        <v>0</v>
      </c>
      <c r="Z1286" s="153">
        <v>42535</v>
      </c>
      <c r="AA1286" s="154" t="s">
        <v>948</v>
      </c>
      <c r="AB1286" s="148">
        <v>23</v>
      </c>
      <c r="AC1286" s="148">
        <v>23</v>
      </c>
      <c r="AD1286" s="148" t="s">
        <v>117</v>
      </c>
      <c r="AE1286" s="154" t="s">
        <v>954</v>
      </c>
      <c r="AF1286" s="148">
        <v>2</v>
      </c>
      <c r="AG1286" s="148">
        <v>2</v>
      </c>
      <c r="AJ1286" s="148" t="s">
        <v>655</v>
      </c>
      <c r="AK1286" s="148">
        <v>1879</v>
      </c>
      <c r="AL1286" s="148">
        <v>5.0000000000000001E-3</v>
      </c>
      <c r="AM1286" s="148">
        <v>5.0000000000000001E-3</v>
      </c>
      <c r="AP1286" s="148">
        <v>454</v>
      </c>
      <c r="AQ1286" s="148">
        <v>454</v>
      </c>
      <c r="AR1286" s="148">
        <v>1879</v>
      </c>
      <c r="AS1286" s="148">
        <v>10</v>
      </c>
      <c r="AT1286" s="148">
        <v>10</v>
      </c>
      <c r="AU1286" s="148">
        <v>5.0000000000000001E-3</v>
      </c>
      <c r="AV1286" s="148">
        <v>5.0000000000000001E-3</v>
      </c>
      <c r="AY1286" s="148">
        <v>133</v>
      </c>
      <c r="AZ1286" s="148">
        <v>133</v>
      </c>
      <c r="BA1286" s="148" t="s">
        <v>107</v>
      </c>
      <c r="BB1286" s="148">
        <v>11</v>
      </c>
      <c r="BD1286" s="148">
        <v>8</v>
      </c>
      <c r="BF1286" s="148" t="s">
        <v>949</v>
      </c>
      <c r="BG1286" s="148">
        <v>1</v>
      </c>
      <c r="BI1286" s="153">
        <v>42535</v>
      </c>
      <c r="BJ1286" s="154" t="s">
        <v>953</v>
      </c>
      <c r="BK1286" s="148">
        <v>41054531300042</v>
      </c>
      <c r="BM1286" s="148" t="s">
        <v>100</v>
      </c>
      <c r="BN1286" s="148" t="s">
        <v>950</v>
      </c>
      <c r="BO1286" s="148" t="s">
        <v>951</v>
      </c>
      <c r="BQ1286" s="153">
        <v>42534</v>
      </c>
      <c r="BR1286" s="148">
        <v>3</v>
      </c>
      <c r="BT1286" s="148">
        <v>1409</v>
      </c>
      <c r="BV1286" s="148" t="s">
        <v>1617</v>
      </c>
      <c r="BW1286" s="148">
        <v>25</v>
      </c>
      <c r="BY1286" s="148">
        <v>27</v>
      </c>
      <c r="CA1286" s="148">
        <v>1</v>
      </c>
      <c r="CC1286" s="148">
        <v>34255833500051</v>
      </c>
      <c r="CE1286" s="148" t="s">
        <v>100</v>
      </c>
      <c r="CF1286" s="148">
        <v>1</v>
      </c>
      <c r="CH1286" s="148">
        <v>3</v>
      </c>
      <c r="CJ1286" s="149">
        <v>41054531300042</v>
      </c>
      <c r="CL1286" s="149" t="s">
        <v>97</v>
      </c>
      <c r="CN1286" s="149">
        <v>3</v>
      </c>
      <c r="CT1286" s="149" t="s">
        <v>98</v>
      </c>
      <c r="CU1286" s="152">
        <v>42667</v>
      </c>
      <c r="CV1286" s="149">
        <v>0</v>
      </c>
      <c r="CX1286" s="149" t="s">
        <v>97</v>
      </c>
      <c r="CY1286" s="149" t="s">
        <v>99</v>
      </c>
      <c r="CZ1286" s="149">
        <v>41054531300042</v>
      </c>
      <c r="DB1286" s="149" t="s">
        <v>100</v>
      </c>
      <c r="DC1286" s="149" t="s">
        <v>101</v>
      </c>
      <c r="DD1286" s="149" t="s">
        <v>102</v>
      </c>
      <c r="DE1286" s="149" t="s">
        <v>1615</v>
      </c>
      <c r="DF1286" s="149">
        <v>1</v>
      </c>
    </row>
    <row r="1287" spans="1:110" x14ac:dyDescent="0.25">
      <c r="A1287" s="148" t="s">
        <v>96</v>
      </c>
      <c r="B1287" s="148">
        <v>0</v>
      </c>
      <c r="D1287" s="148" t="s">
        <v>97</v>
      </c>
      <c r="K1287" s="148">
        <v>1</v>
      </c>
      <c r="M1287" s="148">
        <v>2</v>
      </c>
      <c r="N1287" s="148" t="s">
        <v>947</v>
      </c>
      <c r="O1287" s="148">
        <v>0</v>
      </c>
      <c r="R1287" s="148">
        <v>6127970</v>
      </c>
      <c r="S1287" s="153">
        <v>42534</v>
      </c>
      <c r="T1287" s="148">
        <v>4</v>
      </c>
      <c r="U1287" s="148">
        <v>1</v>
      </c>
      <c r="V1287" s="148">
        <v>1</v>
      </c>
      <c r="X1287" s="148">
        <v>0</v>
      </c>
      <c r="Y1287" s="148">
        <v>0</v>
      </c>
      <c r="Z1287" s="153">
        <v>42535</v>
      </c>
      <c r="AA1287" s="154" t="s">
        <v>948</v>
      </c>
      <c r="AB1287" s="148">
        <v>23</v>
      </c>
      <c r="AC1287" s="148">
        <v>23</v>
      </c>
      <c r="AD1287" s="148" t="s">
        <v>117</v>
      </c>
      <c r="AE1287" s="154" t="s">
        <v>954</v>
      </c>
      <c r="AF1287" s="148">
        <v>2</v>
      </c>
      <c r="AG1287" s="148">
        <v>2</v>
      </c>
      <c r="AJ1287" s="148" t="s">
        <v>656</v>
      </c>
      <c r="AK1287" s="148">
        <v>1216</v>
      </c>
      <c r="AL1287" s="148">
        <v>5.0000000000000001E-3</v>
      </c>
      <c r="AM1287" s="148">
        <v>5.0000000000000001E-3</v>
      </c>
      <c r="AP1287" s="148">
        <v>454</v>
      </c>
      <c r="AQ1287" s="148">
        <v>454</v>
      </c>
      <c r="AR1287" s="148">
        <v>1216</v>
      </c>
      <c r="AS1287" s="148">
        <v>10</v>
      </c>
      <c r="AT1287" s="148">
        <v>10</v>
      </c>
      <c r="AU1287" s="148">
        <v>5.0000000000000001E-3</v>
      </c>
      <c r="AV1287" s="148">
        <v>5.0000000000000001E-3</v>
      </c>
      <c r="AY1287" s="148">
        <v>133</v>
      </c>
      <c r="AZ1287" s="148">
        <v>133</v>
      </c>
      <c r="BA1287" s="148" t="s">
        <v>107</v>
      </c>
      <c r="BB1287" s="148">
        <v>11</v>
      </c>
      <c r="BD1287" s="148">
        <v>8</v>
      </c>
      <c r="BF1287" s="148" t="s">
        <v>949</v>
      </c>
      <c r="BG1287" s="148">
        <v>1</v>
      </c>
      <c r="BI1287" s="153">
        <v>42535</v>
      </c>
      <c r="BJ1287" s="154" t="s">
        <v>953</v>
      </c>
      <c r="BK1287" s="148">
        <v>41054531300042</v>
      </c>
      <c r="BM1287" s="148" t="s">
        <v>100</v>
      </c>
      <c r="BN1287" s="148" t="s">
        <v>950</v>
      </c>
      <c r="BO1287" s="148" t="s">
        <v>951</v>
      </c>
      <c r="BQ1287" s="153">
        <v>42534</v>
      </c>
      <c r="BR1287" s="148">
        <v>3</v>
      </c>
      <c r="BT1287" s="148">
        <v>1409</v>
      </c>
      <c r="BV1287" s="148" t="s">
        <v>1617</v>
      </c>
      <c r="BW1287" s="148">
        <v>25</v>
      </c>
      <c r="BY1287" s="148">
        <v>27</v>
      </c>
      <c r="CA1287" s="148">
        <v>1</v>
      </c>
      <c r="CC1287" s="148">
        <v>34255833500051</v>
      </c>
      <c r="CE1287" s="148" t="s">
        <v>100</v>
      </c>
      <c r="CF1287" s="148">
        <v>1</v>
      </c>
      <c r="CH1287" s="148">
        <v>3</v>
      </c>
      <c r="CJ1287" s="149">
        <v>41054531300042</v>
      </c>
      <c r="CL1287" s="149" t="s">
        <v>97</v>
      </c>
      <c r="CN1287" s="149">
        <v>3</v>
      </c>
      <c r="CT1287" s="149" t="s">
        <v>98</v>
      </c>
      <c r="CU1287" s="152">
        <v>42667</v>
      </c>
      <c r="CV1287" s="149">
        <v>0</v>
      </c>
      <c r="CX1287" s="149" t="s">
        <v>97</v>
      </c>
      <c r="CY1287" s="149" t="s">
        <v>99</v>
      </c>
      <c r="CZ1287" s="149">
        <v>41054531300042</v>
      </c>
      <c r="DB1287" s="149" t="s">
        <v>100</v>
      </c>
      <c r="DC1287" s="149" t="s">
        <v>101</v>
      </c>
      <c r="DD1287" s="149" t="s">
        <v>102</v>
      </c>
      <c r="DE1287" s="149" t="s">
        <v>1615</v>
      </c>
      <c r="DF1287" s="149">
        <v>1</v>
      </c>
    </row>
    <row r="1288" spans="1:110" x14ac:dyDescent="0.25">
      <c r="A1288" s="148" t="s">
        <v>96</v>
      </c>
      <c r="B1288" s="148">
        <v>0</v>
      </c>
      <c r="D1288" s="148" t="s">
        <v>97</v>
      </c>
      <c r="K1288" s="148">
        <v>1</v>
      </c>
      <c r="M1288" s="148">
        <v>2</v>
      </c>
      <c r="N1288" s="148" t="s">
        <v>947</v>
      </c>
      <c r="O1288" s="148">
        <v>0</v>
      </c>
      <c r="R1288" s="148">
        <v>6127970</v>
      </c>
      <c r="S1288" s="153">
        <v>42534</v>
      </c>
      <c r="T1288" s="148">
        <v>4</v>
      </c>
      <c r="U1288" s="148">
        <v>1</v>
      </c>
      <c r="V1288" s="148">
        <v>1</v>
      </c>
      <c r="X1288" s="148">
        <v>0</v>
      </c>
      <c r="Y1288" s="148">
        <v>0</v>
      </c>
      <c r="Z1288" s="153">
        <v>42535</v>
      </c>
      <c r="AA1288" s="154" t="s">
        <v>948</v>
      </c>
      <c r="AB1288" s="148">
        <v>23</v>
      </c>
      <c r="AC1288" s="148">
        <v>23</v>
      </c>
      <c r="AD1288" s="148" t="s">
        <v>117</v>
      </c>
      <c r="AE1288" s="154" t="s">
        <v>954</v>
      </c>
      <c r="AF1288" s="148">
        <v>2</v>
      </c>
      <c r="AG1288" s="148">
        <v>2</v>
      </c>
      <c r="AJ1288" s="148" t="s">
        <v>657</v>
      </c>
      <c r="AK1288" s="148">
        <v>5792</v>
      </c>
      <c r="AL1288" s="148">
        <v>0.02</v>
      </c>
      <c r="AM1288" s="148">
        <v>0.02</v>
      </c>
      <c r="AP1288" s="148">
        <v>454</v>
      </c>
      <c r="AQ1288" s="148">
        <v>454</v>
      </c>
      <c r="AR1288" s="148">
        <v>5792</v>
      </c>
      <c r="AS1288" s="148">
        <v>10</v>
      </c>
      <c r="AT1288" s="148">
        <v>10</v>
      </c>
      <c r="AU1288" s="148">
        <v>0.02</v>
      </c>
      <c r="AV1288" s="148">
        <v>0.02</v>
      </c>
      <c r="AY1288" s="148">
        <v>133</v>
      </c>
      <c r="AZ1288" s="148">
        <v>133</v>
      </c>
      <c r="BA1288" s="148" t="s">
        <v>107</v>
      </c>
      <c r="BB1288" s="148">
        <v>11</v>
      </c>
      <c r="BD1288" s="148">
        <v>8</v>
      </c>
      <c r="BF1288" s="148" t="s">
        <v>949</v>
      </c>
      <c r="BG1288" s="148">
        <v>1</v>
      </c>
      <c r="BI1288" s="153">
        <v>42535</v>
      </c>
      <c r="BJ1288" s="154" t="s">
        <v>953</v>
      </c>
      <c r="BK1288" s="148">
        <v>41054531300042</v>
      </c>
      <c r="BM1288" s="148" t="s">
        <v>100</v>
      </c>
      <c r="BN1288" s="148" t="s">
        <v>950</v>
      </c>
      <c r="BO1288" s="148" t="s">
        <v>951</v>
      </c>
      <c r="BQ1288" s="153">
        <v>42534</v>
      </c>
      <c r="BR1288" s="148">
        <v>3</v>
      </c>
      <c r="BT1288" s="148">
        <v>1409</v>
      </c>
      <c r="BV1288" s="148" t="s">
        <v>1617</v>
      </c>
      <c r="BW1288" s="148">
        <v>25</v>
      </c>
      <c r="BY1288" s="148">
        <v>27</v>
      </c>
      <c r="CA1288" s="148">
        <v>1</v>
      </c>
      <c r="CC1288" s="148">
        <v>34255833500051</v>
      </c>
      <c r="CE1288" s="148" t="s">
        <v>100</v>
      </c>
      <c r="CF1288" s="148">
        <v>1</v>
      </c>
      <c r="CH1288" s="148">
        <v>3</v>
      </c>
      <c r="CJ1288" s="149">
        <v>41054531300042</v>
      </c>
      <c r="CL1288" s="149" t="s">
        <v>97</v>
      </c>
      <c r="CN1288" s="149">
        <v>3</v>
      </c>
      <c r="CT1288" s="149" t="s">
        <v>98</v>
      </c>
      <c r="CU1288" s="152">
        <v>42667</v>
      </c>
      <c r="CV1288" s="149">
        <v>0</v>
      </c>
      <c r="CX1288" s="149" t="s">
        <v>97</v>
      </c>
      <c r="CY1288" s="149" t="s">
        <v>99</v>
      </c>
      <c r="CZ1288" s="149">
        <v>41054531300042</v>
      </c>
      <c r="DB1288" s="149" t="s">
        <v>100</v>
      </c>
      <c r="DC1288" s="149" t="s">
        <v>101</v>
      </c>
      <c r="DD1288" s="149" t="s">
        <v>102</v>
      </c>
      <c r="DE1288" s="149" t="s">
        <v>1615</v>
      </c>
      <c r="DF1288" s="149">
        <v>1</v>
      </c>
    </row>
    <row r="1289" spans="1:110" x14ac:dyDescent="0.25">
      <c r="A1289" s="148" t="s">
        <v>96</v>
      </c>
      <c r="B1289" s="148">
        <v>0</v>
      </c>
      <c r="D1289" s="148" t="s">
        <v>97</v>
      </c>
      <c r="K1289" s="148">
        <v>1</v>
      </c>
      <c r="M1289" s="148">
        <v>2</v>
      </c>
      <c r="N1289" s="148" t="s">
        <v>947</v>
      </c>
      <c r="O1289" s="148">
        <v>0</v>
      </c>
      <c r="R1289" s="148">
        <v>6127970</v>
      </c>
      <c r="S1289" s="153">
        <v>42534</v>
      </c>
      <c r="T1289" s="148">
        <v>4</v>
      </c>
      <c r="U1289" s="148">
        <v>1</v>
      </c>
      <c r="V1289" s="148">
        <v>1</v>
      </c>
      <c r="X1289" s="148">
        <v>0</v>
      </c>
      <c r="Y1289" s="148">
        <v>0</v>
      </c>
      <c r="Z1289" s="153">
        <v>42535</v>
      </c>
      <c r="AA1289" s="154" t="s">
        <v>948</v>
      </c>
      <c r="AB1289" s="148">
        <v>23</v>
      </c>
      <c r="AC1289" s="148">
        <v>23</v>
      </c>
      <c r="AD1289" s="148" t="s">
        <v>117</v>
      </c>
      <c r="AE1289" s="154" t="s">
        <v>954</v>
      </c>
      <c r="AF1289" s="148">
        <v>2</v>
      </c>
      <c r="AG1289" s="148">
        <v>2</v>
      </c>
      <c r="AJ1289" s="148" t="s">
        <v>658</v>
      </c>
      <c r="AK1289" s="148">
        <v>1671</v>
      </c>
      <c r="AL1289" s="148">
        <v>5.0000000000000001E-3</v>
      </c>
      <c r="AM1289" s="148">
        <v>5.0000000000000001E-3</v>
      </c>
      <c r="AP1289" s="148">
        <v>454</v>
      </c>
      <c r="AQ1289" s="148">
        <v>454</v>
      </c>
      <c r="AR1289" s="148">
        <v>1671</v>
      </c>
      <c r="AS1289" s="148">
        <v>10</v>
      </c>
      <c r="AT1289" s="148">
        <v>10</v>
      </c>
      <c r="AU1289" s="148">
        <v>5.0000000000000001E-3</v>
      </c>
      <c r="AV1289" s="148">
        <v>5.0000000000000001E-3</v>
      </c>
      <c r="AY1289" s="148">
        <v>133</v>
      </c>
      <c r="AZ1289" s="148">
        <v>133</v>
      </c>
      <c r="BA1289" s="148" t="s">
        <v>107</v>
      </c>
      <c r="BB1289" s="148">
        <v>11</v>
      </c>
      <c r="BD1289" s="148">
        <v>8</v>
      </c>
      <c r="BF1289" s="148" t="s">
        <v>949</v>
      </c>
      <c r="BG1289" s="148">
        <v>1</v>
      </c>
      <c r="BI1289" s="153">
        <v>42535</v>
      </c>
      <c r="BJ1289" s="154" t="s">
        <v>953</v>
      </c>
      <c r="BK1289" s="148">
        <v>41054531300042</v>
      </c>
      <c r="BM1289" s="148" t="s">
        <v>100</v>
      </c>
      <c r="BN1289" s="148" t="s">
        <v>950</v>
      </c>
      <c r="BO1289" s="148" t="s">
        <v>951</v>
      </c>
      <c r="BQ1289" s="153">
        <v>42534</v>
      </c>
      <c r="BR1289" s="148">
        <v>3</v>
      </c>
      <c r="BT1289" s="148">
        <v>1409</v>
      </c>
      <c r="BV1289" s="148" t="s">
        <v>1617</v>
      </c>
      <c r="BW1289" s="148">
        <v>25</v>
      </c>
      <c r="BY1289" s="148">
        <v>27</v>
      </c>
      <c r="CA1289" s="148">
        <v>1</v>
      </c>
      <c r="CC1289" s="148">
        <v>34255833500051</v>
      </c>
      <c r="CE1289" s="148" t="s">
        <v>100</v>
      </c>
      <c r="CF1289" s="148">
        <v>1</v>
      </c>
      <c r="CH1289" s="148">
        <v>3</v>
      </c>
      <c r="CJ1289" s="149">
        <v>41054531300042</v>
      </c>
      <c r="CL1289" s="149" t="s">
        <v>97</v>
      </c>
      <c r="CN1289" s="149">
        <v>3</v>
      </c>
      <c r="CT1289" s="149" t="s">
        <v>98</v>
      </c>
      <c r="CU1289" s="152">
        <v>42667</v>
      </c>
      <c r="CV1289" s="149">
        <v>0</v>
      </c>
      <c r="CX1289" s="149" t="s">
        <v>97</v>
      </c>
      <c r="CY1289" s="149" t="s">
        <v>99</v>
      </c>
      <c r="CZ1289" s="149">
        <v>41054531300042</v>
      </c>
      <c r="DB1289" s="149" t="s">
        <v>100</v>
      </c>
      <c r="DC1289" s="149" t="s">
        <v>101</v>
      </c>
      <c r="DD1289" s="149" t="s">
        <v>102</v>
      </c>
      <c r="DE1289" s="149" t="s">
        <v>1615</v>
      </c>
      <c r="DF1289" s="149">
        <v>1</v>
      </c>
    </row>
    <row r="1290" spans="1:110" x14ac:dyDescent="0.25">
      <c r="A1290" s="148" t="s">
        <v>96</v>
      </c>
      <c r="B1290" s="148">
        <v>0</v>
      </c>
      <c r="D1290" s="148" t="s">
        <v>97</v>
      </c>
      <c r="K1290" s="148">
        <v>1</v>
      </c>
      <c r="M1290" s="148">
        <v>2</v>
      </c>
      <c r="N1290" s="148" t="s">
        <v>947</v>
      </c>
      <c r="O1290" s="148">
        <v>0</v>
      </c>
      <c r="R1290" s="148">
        <v>6127970</v>
      </c>
      <c r="S1290" s="153">
        <v>42534</v>
      </c>
      <c r="T1290" s="148">
        <v>4</v>
      </c>
      <c r="U1290" s="148">
        <v>1</v>
      </c>
      <c r="V1290" s="148">
        <v>1</v>
      </c>
      <c r="X1290" s="148">
        <v>0</v>
      </c>
      <c r="Y1290" s="148">
        <v>0</v>
      </c>
      <c r="Z1290" s="153">
        <v>42535</v>
      </c>
      <c r="AA1290" s="154" t="s">
        <v>948</v>
      </c>
      <c r="AB1290" s="148">
        <v>23</v>
      </c>
      <c r="AC1290" s="148">
        <v>23</v>
      </c>
      <c r="AD1290" s="148" t="s">
        <v>117</v>
      </c>
      <c r="AE1290" s="154" t="s">
        <v>954</v>
      </c>
      <c r="AF1290" s="148">
        <v>2</v>
      </c>
      <c r="AG1290" s="148">
        <v>2</v>
      </c>
      <c r="AJ1290" s="148" t="s">
        <v>659</v>
      </c>
      <c r="AK1290" s="148">
        <v>1217</v>
      </c>
      <c r="AL1290" s="148">
        <v>0.02</v>
      </c>
      <c r="AM1290" s="148">
        <v>0.02</v>
      </c>
      <c r="AP1290" s="148">
        <v>454</v>
      </c>
      <c r="AQ1290" s="148">
        <v>454</v>
      </c>
      <c r="AR1290" s="148">
        <v>1217</v>
      </c>
      <c r="AS1290" s="148">
        <v>10</v>
      </c>
      <c r="AT1290" s="148">
        <v>10</v>
      </c>
      <c r="AU1290" s="148">
        <v>0.02</v>
      </c>
      <c r="AV1290" s="148">
        <v>0.02</v>
      </c>
      <c r="AY1290" s="148">
        <v>133</v>
      </c>
      <c r="AZ1290" s="148">
        <v>133</v>
      </c>
      <c r="BA1290" s="148" t="s">
        <v>107</v>
      </c>
      <c r="BB1290" s="148">
        <v>11</v>
      </c>
      <c r="BD1290" s="148">
        <v>8</v>
      </c>
      <c r="BF1290" s="148" t="s">
        <v>949</v>
      </c>
      <c r="BG1290" s="148">
        <v>1</v>
      </c>
      <c r="BI1290" s="153">
        <v>42535</v>
      </c>
      <c r="BJ1290" s="154" t="s">
        <v>953</v>
      </c>
      <c r="BK1290" s="148">
        <v>41054531300042</v>
      </c>
      <c r="BM1290" s="148" t="s">
        <v>100</v>
      </c>
      <c r="BN1290" s="148" t="s">
        <v>950</v>
      </c>
      <c r="BO1290" s="148" t="s">
        <v>951</v>
      </c>
      <c r="BQ1290" s="153">
        <v>42534</v>
      </c>
      <c r="BR1290" s="148">
        <v>3</v>
      </c>
      <c r="BT1290" s="148">
        <v>1409</v>
      </c>
      <c r="BV1290" s="148" t="s">
        <v>1617</v>
      </c>
      <c r="BW1290" s="148">
        <v>25</v>
      </c>
      <c r="BY1290" s="148">
        <v>27</v>
      </c>
      <c r="CA1290" s="148">
        <v>1</v>
      </c>
      <c r="CC1290" s="148">
        <v>34255833500051</v>
      </c>
      <c r="CE1290" s="148" t="s">
        <v>100</v>
      </c>
      <c r="CF1290" s="148">
        <v>1</v>
      </c>
      <c r="CH1290" s="148">
        <v>3</v>
      </c>
      <c r="CJ1290" s="149">
        <v>41054531300042</v>
      </c>
      <c r="CL1290" s="149" t="s">
        <v>97</v>
      </c>
      <c r="CN1290" s="149">
        <v>3</v>
      </c>
      <c r="CT1290" s="149" t="s">
        <v>98</v>
      </c>
      <c r="CU1290" s="152">
        <v>42667</v>
      </c>
      <c r="CV1290" s="149">
        <v>0</v>
      </c>
      <c r="CX1290" s="149" t="s">
        <v>97</v>
      </c>
      <c r="CY1290" s="149" t="s">
        <v>99</v>
      </c>
      <c r="CZ1290" s="149">
        <v>41054531300042</v>
      </c>
      <c r="DB1290" s="149" t="s">
        <v>100</v>
      </c>
      <c r="DC1290" s="149" t="s">
        <v>101</v>
      </c>
      <c r="DD1290" s="149" t="s">
        <v>102</v>
      </c>
      <c r="DE1290" s="149" t="s">
        <v>1615</v>
      </c>
      <c r="DF1290" s="149">
        <v>1</v>
      </c>
    </row>
    <row r="1291" spans="1:110" x14ac:dyDescent="0.25">
      <c r="A1291" s="148" t="s">
        <v>96</v>
      </c>
      <c r="B1291" s="148">
        <v>0</v>
      </c>
      <c r="D1291" s="148" t="s">
        <v>97</v>
      </c>
      <c r="K1291" s="148">
        <v>1</v>
      </c>
      <c r="M1291" s="148">
        <v>2</v>
      </c>
      <c r="N1291" s="148" t="s">
        <v>947</v>
      </c>
      <c r="O1291" s="148">
        <v>0</v>
      </c>
      <c r="R1291" s="148">
        <v>6127970</v>
      </c>
      <c r="S1291" s="153">
        <v>42534</v>
      </c>
      <c r="T1291" s="148">
        <v>4</v>
      </c>
      <c r="U1291" s="148">
        <v>2</v>
      </c>
      <c r="V1291" s="148">
        <v>2</v>
      </c>
      <c r="W1291" s="148" t="s">
        <v>241</v>
      </c>
      <c r="X1291" s="148">
        <v>0</v>
      </c>
      <c r="Y1291" s="148">
        <v>0</v>
      </c>
      <c r="Z1291" s="153">
        <v>42535</v>
      </c>
      <c r="AA1291" s="154" t="s">
        <v>948</v>
      </c>
      <c r="AB1291" s="148">
        <v>23</v>
      </c>
      <c r="AC1291" s="148">
        <v>23</v>
      </c>
      <c r="AD1291" s="148" t="s">
        <v>117</v>
      </c>
      <c r="AE1291" s="154" t="s">
        <v>954</v>
      </c>
      <c r="AF1291" s="148">
        <v>2</v>
      </c>
      <c r="AG1291" s="148">
        <v>2</v>
      </c>
      <c r="AJ1291" s="148" t="s">
        <v>660</v>
      </c>
      <c r="AK1291" s="148">
        <v>1804</v>
      </c>
      <c r="AL1291" s="148">
        <v>5.0000000000000001E-3</v>
      </c>
      <c r="AM1291" s="148">
        <v>5.0000000000000001E-3</v>
      </c>
      <c r="AP1291" s="148">
        <v>454</v>
      </c>
      <c r="AQ1291" s="148">
        <v>454</v>
      </c>
      <c r="AR1291" s="148">
        <v>1804</v>
      </c>
      <c r="AS1291" s="148">
        <v>10</v>
      </c>
      <c r="AT1291" s="148">
        <v>10</v>
      </c>
      <c r="AU1291" s="148">
        <v>5.0000000000000001E-3</v>
      </c>
      <c r="AV1291" s="148">
        <v>5.0000000000000001E-3</v>
      </c>
      <c r="AY1291" s="148">
        <v>133</v>
      </c>
      <c r="AZ1291" s="148">
        <v>133</v>
      </c>
      <c r="BA1291" s="148" t="s">
        <v>107</v>
      </c>
      <c r="BB1291" s="148">
        <v>11</v>
      </c>
      <c r="BD1291" s="148">
        <v>8</v>
      </c>
      <c r="BF1291" s="148" t="s">
        <v>949</v>
      </c>
      <c r="BG1291" s="148">
        <v>1</v>
      </c>
      <c r="BI1291" s="153">
        <v>42535</v>
      </c>
      <c r="BJ1291" s="154" t="s">
        <v>953</v>
      </c>
      <c r="BK1291" s="148">
        <v>41054531300042</v>
      </c>
      <c r="BM1291" s="148" t="s">
        <v>100</v>
      </c>
      <c r="BN1291" s="148" t="s">
        <v>950</v>
      </c>
      <c r="BO1291" s="148" t="s">
        <v>951</v>
      </c>
      <c r="BQ1291" s="153">
        <v>42534</v>
      </c>
      <c r="BR1291" s="148">
        <v>3</v>
      </c>
      <c r="BT1291" s="148">
        <v>1409</v>
      </c>
      <c r="BV1291" s="148" t="s">
        <v>1617</v>
      </c>
      <c r="BW1291" s="148">
        <v>25</v>
      </c>
      <c r="BY1291" s="148">
        <v>27</v>
      </c>
      <c r="CA1291" s="148">
        <v>1</v>
      </c>
      <c r="CC1291" s="148">
        <v>34255833500051</v>
      </c>
      <c r="CE1291" s="148" t="s">
        <v>100</v>
      </c>
      <c r="CF1291" s="148">
        <v>1</v>
      </c>
      <c r="CH1291" s="148">
        <v>3</v>
      </c>
      <c r="CJ1291" s="149">
        <v>41054531300042</v>
      </c>
      <c r="CL1291" s="149" t="s">
        <v>97</v>
      </c>
      <c r="CN1291" s="149">
        <v>3</v>
      </c>
      <c r="CT1291" s="149" t="s">
        <v>98</v>
      </c>
      <c r="CU1291" s="152">
        <v>42667</v>
      </c>
      <c r="CV1291" s="149">
        <v>0</v>
      </c>
      <c r="CX1291" s="149" t="s">
        <v>97</v>
      </c>
      <c r="CY1291" s="149" t="s">
        <v>99</v>
      </c>
      <c r="CZ1291" s="149">
        <v>41054531300042</v>
      </c>
      <c r="DB1291" s="149" t="s">
        <v>100</v>
      </c>
      <c r="DC1291" s="149" t="s">
        <v>101</v>
      </c>
      <c r="DD1291" s="149" t="s">
        <v>102</v>
      </c>
      <c r="DE1291" s="149" t="s">
        <v>1615</v>
      </c>
      <c r="DF1291" s="149">
        <v>1</v>
      </c>
    </row>
    <row r="1292" spans="1:110" x14ac:dyDescent="0.25">
      <c r="A1292" s="148" t="s">
        <v>96</v>
      </c>
      <c r="B1292" s="148">
        <v>0</v>
      </c>
      <c r="D1292" s="148" t="s">
        <v>97</v>
      </c>
      <c r="K1292" s="148">
        <v>1</v>
      </c>
      <c r="M1292" s="148">
        <v>2</v>
      </c>
      <c r="N1292" s="148" t="s">
        <v>947</v>
      </c>
      <c r="O1292" s="148">
        <v>0</v>
      </c>
      <c r="R1292" s="148">
        <v>6127970</v>
      </c>
      <c r="S1292" s="153">
        <v>42534</v>
      </c>
      <c r="T1292" s="148">
        <v>4</v>
      </c>
      <c r="U1292" s="148">
        <v>1</v>
      </c>
      <c r="V1292" s="148">
        <v>1</v>
      </c>
      <c r="X1292" s="148">
        <v>0</v>
      </c>
      <c r="Y1292" s="148">
        <v>0</v>
      </c>
      <c r="Z1292" s="153">
        <v>42535</v>
      </c>
      <c r="AA1292" s="154" t="s">
        <v>948</v>
      </c>
      <c r="AB1292" s="148">
        <v>23</v>
      </c>
      <c r="AC1292" s="148">
        <v>23</v>
      </c>
      <c r="AD1292" s="148" t="s">
        <v>117</v>
      </c>
      <c r="AE1292" s="154" t="s">
        <v>954</v>
      </c>
      <c r="AF1292" s="148">
        <v>2</v>
      </c>
      <c r="AG1292" s="148">
        <v>2</v>
      </c>
      <c r="AJ1292" s="148" t="s">
        <v>661</v>
      </c>
      <c r="AK1292" s="148">
        <v>1218</v>
      </c>
      <c r="AL1292" s="148">
        <v>5.0000000000000001E-3</v>
      </c>
      <c r="AM1292" s="148">
        <v>5.0000000000000001E-3</v>
      </c>
      <c r="AP1292" s="148">
        <v>454</v>
      </c>
      <c r="AQ1292" s="148">
        <v>454</v>
      </c>
      <c r="AR1292" s="148">
        <v>1218</v>
      </c>
      <c r="AS1292" s="148">
        <v>10</v>
      </c>
      <c r="AT1292" s="148">
        <v>10</v>
      </c>
      <c r="AU1292" s="148">
        <v>5.0000000000000001E-3</v>
      </c>
      <c r="AV1292" s="148">
        <v>5.0000000000000001E-3</v>
      </c>
      <c r="AY1292" s="148">
        <v>133</v>
      </c>
      <c r="AZ1292" s="148">
        <v>133</v>
      </c>
      <c r="BA1292" s="148" t="s">
        <v>107</v>
      </c>
      <c r="BB1292" s="148">
        <v>11</v>
      </c>
      <c r="BD1292" s="148">
        <v>8</v>
      </c>
      <c r="BF1292" s="148" t="s">
        <v>949</v>
      </c>
      <c r="BG1292" s="148">
        <v>1</v>
      </c>
      <c r="BI1292" s="153">
        <v>42535</v>
      </c>
      <c r="BJ1292" s="154" t="s">
        <v>953</v>
      </c>
      <c r="BK1292" s="148">
        <v>41054531300042</v>
      </c>
      <c r="BM1292" s="148" t="s">
        <v>100</v>
      </c>
      <c r="BN1292" s="148" t="s">
        <v>950</v>
      </c>
      <c r="BO1292" s="148" t="s">
        <v>951</v>
      </c>
      <c r="BQ1292" s="153">
        <v>42534</v>
      </c>
      <c r="BR1292" s="148">
        <v>3</v>
      </c>
      <c r="BT1292" s="148">
        <v>1409</v>
      </c>
      <c r="BV1292" s="148" t="s">
        <v>1617</v>
      </c>
      <c r="BW1292" s="148">
        <v>25</v>
      </c>
      <c r="BY1292" s="148">
        <v>27</v>
      </c>
      <c r="CA1292" s="148">
        <v>1</v>
      </c>
      <c r="CC1292" s="148">
        <v>34255833500051</v>
      </c>
      <c r="CE1292" s="148" t="s">
        <v>100</v>
      </c>
      <c r="CF1292" s="148">
        <v>1</v>
      </c>
      <c r="CH1292" s="148">
        <v>3</v>
      </c>
      <c r="CJ1292" s="149">
        <v>41054531300042</v>
      </c>
      <c r="CL1292" s="149" t="s">
        <v>97</v>
      </c>
      <c r="CN1292" s="149">
        <v>3</v>
      </c>
      <c r="CT1292" s="149" t="s">
        <v>98</v>
      </c>
      <c r="CU1292" s="152">
        <v>42667</v>
      </c>
      <c r="CV1292" s="149">
        <v>0</v>
      </c>
      <c r="CX1292" s="149" t="s">
        <v>97</v>
      </c>
      <c r="CY1292" s="149" t="s">
        <v>99</v>
      </c>
      <c r="CZ1292" s="149">
        <v>41054531300042</v>
      </c>
      <c r="DB1292" s="149" t="s">
        <v>100</v>
      </c>
      <c r="DC1292" s="149" t="s">
        <v>101</v>
      </c>
      <c r="DD1292" s="149" t="s">
        <v>102</v>
      </c>
      <c r="DE1292" s="149" t="s">
        <v>1615</v>
      </c>
      <c r="DF1292" s="149">
        <v>1</v>
      </c>
    </row>
    <row r="1293" spans="1:110" x14ac:dyDescent="0.25">
      <c r="A1293" s="148" t="s">
        <v>96</v>
      </c>
      <c r="B1293" s="148">
        <v>0</v>
      </c>
      <c r="D1293" s="148" t="s">
        <v>97</v>
      </c>
      <c r="K1293" s="148">
        <v>1</v>
      </c>
      <c r="M1293" s="148">
        <v>2</v>
      </c>
      <c r="N1293" s="148" t="s">
        <v>947</v>
      </c>
      <c r="O1293" s="148">
        <v>0</v>
      </c>
      <c r="R1293" s="148">
        <v>6127970</v>
      </c>
      <c r="S1293" s="153">
        <v>42534</v>
      </c>
      <c r="T1293" s="148">
        <v>4</v>
      </c>
      <c r="U1293" s="148">
        <v>1</v>
      </c>
      <c r="V1293" s="148">
        <v>1</v>
      </c>
      <c r="X1293" s="148">
        <v>0</v>
      </c>
      <c r="Y1293" s="148">
        <v>0</v>
      </c>
      <c r="Z1293" s="153">
        <v>42535</v>
      </c>
      <c r="AA1293" s="154" t="s">
        <v>948</v>
      </c>
      <c r="AB1293" s="148">
        <v>23</v>
      </c>
      <c r="AC1293" s="148">
        <v>23</v>
      </c>
      <c r="AD1293" s="148" t="s">
        <v>117</v>
      </c>
      <c r="AE1293" s="154" t="s">
        <v>154</v>
      </c>
      <c r="AF1293" s="148">
        <v>2</v>
      </c>
      <c r="AG1293" s="148">
        <v>2</v>
      </c>
      <c r="AJ1293" s="148" t="s">
        <v>662</v>
      </c>
      <c r="AK1293" s="148">
        <v>1511</v>
      </c>
      <c r="AL1293" s="148">
        <v>5.0000000000000001E-3</v>
      </c>
      <c r="AM1293" s="148">
        <v>5.0000000000000001E-3</v>
      </c>
      <c r="AN1293" s="148">
        <v>712</v>
      </c>
      <c r="AO1293" s="148">
        <v>712</v>
      </c>
      <c r="AP1293" s="148">
        <v>405</v>
      </c>
      <c r="AQ1293" s="148">
        <v>405</v>
      </c>
      <c r="AR1293" s="148">
        <v>1511</v>
      </c>
      <c r="AS1293" s="148">
        <v>10</v>
      </c>
      <c r="AT1293" s="148">
        <v>10</v>
      </c>
      <c r="AU1293" s="148">
        <v>5.0000000000000001E-3</v>
      </c>
      <c r="AV1293" s="148">
        <v>5.0000000000000001E-3</v>
      </c>
      <c r="AW1293" s="148">
        <v>1168</v>
      </c>
      <c r="AX1293" s="148">
        <v>1168</v>
      </c>
      <c r="AY1293" s="148">
        <v>133</v>
      </c>
      <c r="AZ1293" s="148">
        <v>133</v>
      </c>
      <c r="BA1293" s="148" t="s">
        <v>107</v>
      </c>
      <c r="BB1293" s="148">
        <v>11</v>
      </c>
      <c r="BD1293" s="148">
        <v>8</v>
      </c>
      <c r="BF1293" s="148" t="s">
        <v>949</v>
      </c>
      <c r="BG1293" s="148">
        <v>1</v>
      </c>
      <c r="BI1293" s="153">
        <v>42535</v>
      </c>
      <c r="BJ1293" s="154" t="s">
        <v>953</v>
      </c>
      <c r="BK1293" s="148">
        <v>41054531300042</v>
      </c>
      <c r="BM1293" s="148" t="s">
        <v>100</v>
      </c>
      <c r="BN1293" s="148" t="s">
        <v>950</v>
      </c>
      <c r="BO1293" s="148" t="s">
        <v>951</v>
      </c>
      <c r="BQ1293" s="153">
        <v>42534</v>
      </c>
      <c r="BR1293" s="148">
        <v>3</v>
      </c>
      <c r="BT1293" s="148">
        <v>1409</v>
      </c>
      <c r="BV1293" s="148" t="s">
        <v>1617</v>
      </c>
      <c r="BW1293" s="148">
        <v>25</v>
      </c>
      <c r="BY1293" s="148">
        <v>27</v>
      </c>
      <c r="CA1293" s="148">
        <v>1</v>
      </c>
      <c r="CC1293" s="148">
        <v>34255833500051</v>
      </c>
      <c r="CE1293" s="148" t="s">
        <v>100</v>
      </c>
      <c r="CF1293" s="148">
        <v>1</v>
      </c>
      <c r="CH1293" s="148">
        <v>3</v>
      </c>
      <c r="CJ1293" s="149">
        <v>41054531300042</v>
      </c>
      <c r="CL1293" s="149" t="s">
        <v>97</v>
      </c>
      <c r="CN1293" s="149">
        <v>3</v>
      </c>
      <c r="CT1293" s="149" t="s">
        <v>98</v>
      </c>
      <c r="CU1293" s="152">
        <v>42667</v>
      </c>
      <c r="CV1293" s="149">
        <v>0</v>
      </c>
      <c r="CX1293" s="149" t="s">
        <v>97</v>
      </c>
      <c r="CY1293" s="149" t="s">
        <v>99</v>
      </c>
      <c r="CZ1293" s="149">
        <v>41054531300042</v>
      </c>
      <c r="DB1293" s="149" t="s">
        <v>100</v>
      </c>
      <c r="DC1293" s="149" t="s">
        <v>101</v>
      </c>
      <c r="DD1293" s="149" t="s">
        <v>102</v>
      </c>
      <c r="DE1293" s="149" t="s">
        <v>1615</v>
      </c>
      <c r="DF1293" s="149">
        <v>1</v>
      </c>
    </row>
    <row r="1294" spans="1:110" x14ac:dyDescent="0.25">
      <c r="A1294" s="148" t="s">
        <v>96</v>
      </c>
      <c r="B1294" s="148">
        <v>0</v>
      </c>
      <c r="D1294" s="148" t="s">
        <v>97</v>
      </c>
      <c r="K1294" s="148">
        <v>1</v>
      </c>
      <c r="M1294" s="148">
        <v>2</v>
      </c>
      <c r="N1294" s="148" t="s">
        <v>947</v>
      </c>
      <c r="O1294" s="148">
        <v>0</v>
      </c>
      <c r="R1294" s="148">
        <v>6127970</v>
      </c>
      <c r="S1294" s="153">
        <v>42534</v>
      </c>
      <c r="T1294" s="148">
        <v>4</v>
      </c>
      <c r="U1294" s="148">
        <v>2</v>
      </c>
      <c r="V1294" s="148">
        <v>2</v>
      </c>
      <c r="X1294" s="148">
        <v>0</v>
      </c>
      <c r="Y1294" s="148">
        <v>0</v>
      </c>
      <c r="Z1294" s="153">
        <v>42535</v>
      </c>
      <c r="AA1294" s="154" t="s">
        <v>948</v>
      </c>
      <c r="AB1294" s="148">
        <v>23</v>
      </c>
      <c r="AC1294" s="148">
        <v>23</v>
      </c>
      <c r="AD1294" s="148" t="s">
        <v>117</v>
      </c>
      <c r="AE1294" s="154" t="s">
        <v>952</v>
      </c>
      <c r="AF1294" s="148">
        <v>2</v>
      </c>
      <c r="AG1294" s="148">
        <v>2</v>
      </c>
      <c r="AJ1294" s="148" t="s">
        <v>663</v>
      </c>
      <c r="AK1294" s="148">
        <v>2722</v>
      </c>
      <c r="AL1294" s="148">
        <v>2</v>
      </c>
      <c r="AM1294" s="148">
        <v>2</v>
      </c>
      <c r="AP1294" s="148">
        <v>692</v>
      </c>
      <c r="AQ1294" s="148">
        <v>692</v>
      </c>
      <c r="AR1294" s="148">
        <v>2722</v>
      </c>
      <c r="AS1294" s="148">
        <v>10</v>
      </c>
      <c r="AT1294" s="148">
        <v>10</v>
      </c>
      <c r="AU1294" s="148">
        <v>2</v>
      </c>
      <c r="AV1294" s="148">
        <v>2</v>
      </c>
      <c r="AY1294" s="148">
        <v>133</v>
      </c>
      <c r="AZ1294" s="148">
        <v>133</v>
      </c>
      <c r="BA1294" s="148" t="s">
        <v>107</v>
      </c>
      <c r="BB1294" s="148">
        <v>11</v>
      </c>
      <c r="BD1294" s="148">
        <v>8</v>
      </c>
      <c r="BF1294" s="148" t="s">
        <v>949</v>
      </c>
      <c r="BG1294" s="148">
        <v>1</v>
      </c>
      <c r="BI1294" s="153">
        <v>42535</v>
      </c>
      <c r="BJ1294" s="154" t="s">
        <v>953</v>
      </c>
      <c r="BK1294" s="148">
        <v>41054531300042</v>
      </c>
      <c r="BM1294" s="148" t="s">
        <v>100</v>
      </c>
      <c r="BN1294" s="148" t="s">
        <v>950</v>
      </c>
      <c r="BO1294" s="148" t="s">
        <v>951</v>
      </c>
      <c r="BQ1294" s="153">
        <v>42534</v>
      </c>
      <c r="BR1294" s="148">
        <v>3</v>
      </c>
      <c r="BT1294" s="148">
        <v>1409</v>
      </c>
      <c r="BV1294" s="148" t="s">
        <v>1617</v>
      </c>
      <c r="BW1294" s="148">
        <v>25</v>
      </c>
      <c r="BY1294" s="148">
        <v>27</v>
      </c>
      <c r="CA1294" s="148">
        <v>1</v>
      </c>
      <c r="CC1294" s="148">
        <v>34255833500051</v>
      </c>
      <c r="CE1294" s="148" t="s">
        <v>100</v>
      </c>
      <c r="CF1294" s="148">
        <v>1</v>
      </c>
      <c r="CH1294" s="148">
        <v>3</v>
      </c>
      <c r="CJ1294" s="149">
        <v>41054531300042</v>
      </c>
      <c r="CL1294" s="149" t="s">
        <v>97</v>
      </c>
      <c r="CN1294" s="149">
        <v>3</v>
      </c>
      <c r="CT1294" s="149" t="s">
        <v>98</v>
      </c>
      <c r="CU1294" s="152">
        <v>42667</v>
      </c>
      <c r="CV1294" s="149">
        <v>0</v>
      </c>
      <c r="CX1294" s="149" t="s">
        <v>97</v>
      </c>
      <c r="CY1294" s="149" t="s">
        <v>99</v>
      </c>
      <c r="CZ1294" s="149">
        <v>41054531300042</v>
      </c>
      <c r="DB1294" s="149" t="s">
        <v>100</v>
      </c>
      <c r="DC1294" s="149" t="s">
        <v>101</v>
      </c>
      <c r="DD1294" s="149" t="s">
        <v>102</v>
      </c>
      <c r="DE1294" s="149" t="s">
        <v>1615</v>
      </c>
      <c r="DF1294" s="149">
        <v>1</v>
      </c>
    </row>
    <row r="1295" spans="1:110" x14ac:dyDescent="0.25">
      <c r="A1295" s="148" t="s">
        <v>96</v>
      </c>
      <c r="B1295" s="148">
        <v>0</v>
      </c>
      <c r="D1295" s="148" t="s">
        <v>97</v>
      </c>
      <c r="K1295" s="148">
        <v>1</v>
      </c>
      <c r="M1295" s="148">
        <v>2</v>
      </c>
      <c r="N1295" s="148" t="s">
        <v>947</v>
      </c>
      <c r="O1295" s="148">
        <v>0</v>
      </c>
      <c r="R1295" s="148">
        <v>6127970</v>
      </c>
      <c r="S1295" s="153">
        <v>42534</v>
      </c>
      <c r="T1295" s="148">
        <v>4</v>
      </c>
      <c r="U1295" s="148">
        <v>1</v>
      </c>
      <c r="V1295" s="148">
        <v>1</v>
      </c>
      <c r="X1295" s="148">
        <v>0</v>
      </c>
      <c r="Y1295" s="148">
        <v>0</v>
      </c>
      <c r="Z1295" s="153">
        <v>42535</v>
      </c>
      <c r="AA1295" s="154" t="s">
        <v>948</v>
      </c>
      <c r="AB1295" s="148">
        <v>23</v>
      </c>
      <c r="AC1295" s="148">
        <v>23</v>
      </c>
      <c r="AD1295" s="148" t="s">
        <v>117</v>
      </c>
      <c r="AE1295" s="154" t="s">
        <v>954</v>
      </c>
      <c r="AF1295" s="148">
        <v>2</v>
      </c>
      <c r="AG1295" s="148">
        <v>2</v>
      </c>
      <c r="AJ1295" s="148" t="s">
        <v>664</v>
      </c>
      <c r="AK1295" s="148">
        <v>1515</v>
      </c>
      <c r="AL1295" s="148">
        <v>5.0000000000000001E-3</v>
      </c>
      <c r="AM1295" s="148">
        <v>5.0000000000000001E-3</v>
      </c>
      <c r="AP1295" s="148">
        <v>454</v>
      </c>
      <c r="AQ1295" s="148">
        <v>454</v>
      </c>
      <c r="AR1295" s="148">
        <v>1515</v>
      </c>
      <c r="AS1295" s="148">
        <v>10</v>
      </c>
      <c r="AT1295" s="148">
        <v>10</v>
      </c>
      <c r="AU1295" s="148">
        <v>5.0000000000000001E-3</v>
      </c>
      <c r="AV1295" s="148">
        <v>5.0000000000000001E-3</v>
      </c>
      <c r="AY1295" s="148">
        <v>133</v>
      </c>
      <c r="AZ1295" s="148">
        <v>133</v>
      </c>
      <c r="BA1295" s="148" t="s">
        <v>107</v>
      </c>
      <c r="BB1295" s="148">
        <v>11</v>
      </c>
      <c r="BD1295" s="148">
        <v>8</v>
      </c>
      <c r="BF1295" s="148" t="s">
        <v>949</v>
      </c>
      <c r="BG1295" s="148">
        <v>1</v>
      </c>
      <c r="BI1295" s="153">
        <v>42535</v>
      </c>
      <c r="BJ1295" s="154" t="s">
        <v>953</v>
      </c>
      <c r="BK1295" s="148">
        <v>41054531300042</v>
      </c>
      <c r="BM1295" s="148" t="s">
        <v>100</v>
      </c>
      <c r="BN1295" s="148" t="s">
        <v>950</v>
      </c>
      <c r="BO1295" s="148" t="s">
        <v>951</v>
      </c>
      <c r="BQ1295" s="153">
        <v>42534</v>
      </c>
      <c r="BR1295" s="148">
        <v>3</v>
      </c>
      <c r="BT1295" s="148">
        <v>1409</v>
      </c>
      <c r="BV1295" s="148" t="s">
        <v>1617</v>
      </c>
      <c r="BW1295" s="148">
        <v>25</v>
      </c>
      <c r="BY1295" s="148">
        <v>27</v>
      </c>
      <c r="CA1295" s="148">
        <v>1</v>
      </c>
      <c r="CC1295" s="148">
        <v>34255833500051</v>
      </c>
      <c r="CE1295" s="148" t="s">
        <v>100</v>
      </c>
      <c r="CF1295" s="148">
        <v>1</v>
      </c>
      <c r="CH1295" s="148">
        <v>3</v>
      </c>
      <c r="CJ1295" s="149">
        <v>41054531300042</v>
      </c>
      <c r="CL1295" s="149" t="s">
        <v>97</v>
      </c>
      <c r="CN1295" s="149">
        <v>3</v>
      </c>
      <c r="CT1295" s="149" t="s">
        <v>98</v>
      </c>
      <c r="CU1295" s="152">
        <v>42667</v>
      </c>
      <c r="CV1295" s="149">
        <v>0</v>
      </c>
      <c r="CX1295" s="149" t="s">
        <v>97</v>
      </c>
      <c r="CY1295" s="149" t="s">
        <v>99</v>
      </c>
      <c r="CZ1295" s="149">
        <v>41054531300042</v>
      </c>
      <c r="DB1295" s="149" t="s">
        <v>100</v>
      </c>
      <c r="DC1295" s="149" t="s">
        <v>101</v>
      </c>
      <c r="DD1295" s="149" t="s">
        <v>102</v>
      </c>
      <c r="DE1295" s="149" t="s">
        <v>1615</v>
      </c>
      <c r="DF1295" s="149">
        <v>1</v>
      </c>
    </row>
    <row r="1296" spans="1:110" x14ac:dyDescent="0.25">
      <c r="A1296" s="148" t="s">
        <v>96</v>
      </c>
      <c r="B1296" s="148">
        <v>0</v>
      </c>
      <c r="D1296" s="148" t="s">
        <v>97</v>
      </c>
      <c r="K1296" s="148">
        <v>1</v>
      </c>
      <c r="M1296" s="148">
        <v>2</v>
      </c>
      <c r="N1296" s="148" t="s">
        <v>947</v>
      </c>
      <c r="O1296" s="148">
        <v>0</v>
      </c>
      <c r="R1296" s="148">
        <v>6127970</v>
      </c>
      <c r="S1296" s="153">
        <v>42534</v>
      </c>
      <c r="T1296" s="148">
        <v>4</v>
      </c>
      <c r="U1296" s="148">
        <v>1</v>
      </c>
      <c r="V1296" s="148">
        <v>1</v>
      </c>
      <c r="X1296" s="148">
        <v>0</v>
      </c>
      <c r="Y1296" s="148">
        <v>0</v>
      </c>
      <c r="Z1296" s="153">
        <v>42535</v>
      </c>
      <c r="AA1296" s="154" t="s">
        <v>948</v>
      </c>
      <c r="AB1296" s="148">
        <v>23</v>
      </c>
      <c r="AC1296" s="148">
        <v>23</v>
      </c>
      <c r="AD1296" s="148" t="s">
        <v>117</v>
      </c>
      <c r="AE1296" s="154" t="s">
        <v>154</v>
      </c>
      <c r="AF1296" s="148">
        <v>2</v>
      </c>
      <c r="AG1296" s="148">
        <v>2</v>
      </c>
      <c r="AJ1296" s="148" t="s">
        <v>665</v>
      </c>
      <c r="AK1296" s="148">
        <v>1221</v>
      </c>
      <c r="AL1296" s="148">
        <v>5.0000000000000001E-3</v>
      </c>
      <c r="AM1296" s="148">
        <v>5.0000000000000001E-3</v>
      </c>
      <c r="AN1296" s="148">
        <v>712</v>
      </c>
      <c r="AO1296" s="148">
        <v>712</v>
      </c>
      <c r="AP1296" s="148">
        <v>405</v>
      </c>
      <c r="AQ1296" s="148">
        <v>405</v>
      </c>
      <c r="AR1296" s="148">
        <v>1221</v>
      </c>
      <c r="AS1296" s="148">
        <v>10</v>
      </c>
      <c r="AT1296" s="148">
        <v>10</v>
      </c>
      <c r="AU1296" s="148">
        <v>5.0000000000000001E-3</v>
      </c>
      <c r="AV1296" s="148">
        <v>5.0000000000000001E-3</v>
      </c>
      <c r="AW1296" s="148">
        <v>1168</v>
      </c>
      <c r="AX1296" s="148">
        <v>1168</v>
      </c>
      <c r="AY1296" s="148">
        <v>133</v>
      </c>
      <c r="AZ1296" s="148">
        <v>133</v>
      </c>
      <c r="BA1296" s="148" t="s">
        <v>107</v>
      </c>
      <c r="BB1296" s="148">
        <v>11</v>
      </c>
      <c r="BD1296" s="148">
        <v>8</v>
      </c>
      <c r="BF1296" s="148" t="s">
        <v>949</v>
      </c>
      <c r="BG1296" s="148">
        <v>1</v>
      </c>
      <c r="BI1296" s="153">
        <v>42535</v>
      </c>
      <c r="BJ1296" s="154" t="s">
        <v>953</v>
      </c>
      <c r="BK1296" s="148">
        <v>41054531300042</v>
      </c>
      <c r="BM1296" s="148" t="s">
        <v>100</v>
      </c>
      <c r="BN1296" s="148" t="s">
        <v>950</v>
      </c>
      <c r="BO1296" s="148" t="s">
        <v>951</v>
      </c>
      <c r="BQ1296" s="153">
        <v>42534</v>
      </c>
      <c r="BR1296" s="148">
        <v>3</v>
      </c>
      <c r="BT1296" s="148">
        <v>1409</v>
      </c>
      <c r="BV1296" s="148" t="s">
        <v>1617</v>
      </c>
      <c r="BW1296" s="148">
        <v>25</v>
      </c>
      <c r="BY1296" s="148">
        <v>27</v>
      </c>
      <c r="CA1296" s="148">
        <v>1</v>
      </c>
      <c r="CC1296" s="148">
        <v>34255833500051</v>
      </c>
      <c r="CE1296" s="148" t="s">
        <v>100</v>
      </c>
      <c r="CF1296" s="148">
        <v>1</v>
      </c>
      <c r="CH1296" s="148">
        <v>3</v>
      </c>
      <c r="CJ1296" s="149">
        <v>41054531300042</v>
      </c>
      <c r="CL1296" s="149" t="s">
        <v>97</v>
      </c>
      <c r="CN1296" s="149">
        <v>3</v>
      </c>
      <c r="CT1296" s="149" t="s">
        <v>98</v>
      </c>
      <c r="CU1296" s="152">
        <v>42667</v>
      </c>
      <c r="CV1296" s="149">
        <v>0</v>
      </c>
      <c r="CX1296" s="149" t="s">
        <v>97</v>
      </c>
      <c r="CY1296" s="149" t="s">
        <v>99</v>
      </c>
      <c r="CZ1296" s="149">
        <v>41054531300042</v>
      </c>
      <c r="DB1296" s="149" t="s">
        <v>100</v>
      </c>
      <c r="DC1296" s="149" t="s">
        <v>101</v>
      </c>
      <c r="DD1296" s="149" t="s">
        <v>102</v>
      </c>
      <c r="DE1296" s="149" t="s">
        <v>1615</v>
      </c>
      <c r="DF1296" s="149">
        <v>1</v>
      </c>
    </row>
    <row r="1297" spans="1:110" x14ac:dyDescent="0.25">
      <c r="A1297" s="148" t="s">
        <v>96</v>
      </c>
      <c r="B1297" s="148">
        <v>0</v>
      </c>
      <c r="D1297" s="148" t="s">
        <v>97</v>
      </c>
      <c r="K1297" s="148">
        <v>1</v>
      </c>
      <c r="M1297" s="148">
        <v>2</v>
      </c>
      <c r="N1297" s="148" t="s">
        <v>947</v>
      </c>
      <c r="O1297" s="148">
        <v>0</v>
      </c>
      <c r="R1297" s="148">
        <v>6127970</v>
      </c>
      <c r="S1297" s="153">
        <v>42534</v>
      </c>
      <c r="T1297" s="148">
        <v>4</v>
      </c>
      <c r="U1297" s="148">
        <v>1</v>
      </c>
      <c r="V1297" s="148">
        <v>1</v>
      </c>
      <c r="X1297" s="148">
        <v>0</v>
      </c>
      <c r="Y1297" s="148">
        <v>0</v>
      </c>
      <c r="Z1297" s="153">
        <v>42535</v>
      </c>
      <c r="AA1297" s="154" t="s">
        <v>948</v>
      </c>
      <c r="AB1297" s="148">
        <v>23</v>
      </c>
      <c r="AC1297" s="148">
        <v>23</v>
      </c>
      <c r="AD1297" s="148" t="s">
        <v>117</v>
      </c>
      <c r="AE1297" s="154" t="s">
        <v>954</v>
      </c>
      <c r="AF1297" s="148">
        <v>2</v>
      </c>
      <c r="AG1297" s="148">
        <v>2</v>
      </c>
      <c r="AJ1297" s="148" t="s">
        <v>666</v>
      </c>
      <c r="AK1297" s="148">
        <v>5796</v>
      </c>
      <c r="AL1297" s="148">
        <v>5.0000000000000001E-3</v>
      </c>
      <c r="AM1297" s="148">
        <v>5.0000000000000001E-3</v>
      </c>
      <c r="AP1297" s="148">
        <v>454</v>
      </c>
      <c r="AQ1297" s="148">
        <v>454</v>
      </c>
      <c r="AR1297" s="148">
        <v>5796</v>
      </c>
      <c r="AS1297" s="148">
        <v>10</v>
      </c>
      <c r="AT1297" s="148">
        <v>10</v>
      </c>
      <c r="AU1297" s="148">
        <v>5.0000000000000001E-3</v>
      </c>
      <c r="AV1297" s="148">
        <v>5.0000000000000001E-3</v>
      </c>
      <c r="AY1297" s="148">
        <v>133</v>
      </c>
      <c r="AZ1297" s="148">
        <v>133</v>
      </c>
      <c r="BA1297" s="148" t="s">
        <v>107</v>
      </c>
      <c r="BB1297" s="148">
        <v>11</v>
      </c>
      <c r="BD1297" s="148">
        <v>8</v>
      </c>
      <c r="BF1297" s="148" t="s">
        <v>949</v>
      </c>
      <c r="BG1297" s="148">
        <v>1</v>
      </c>
      <c r="BI1297" s="153">
        <v>42535</v>
      </c>
      <c r="BJ1297" s="154" t="s">
        <v>953</v>
      </c>
      <c r="BK1297" s="148">
        <v>41054531300042</v>
      </c>
      <c r="BM1297" s="148" t="s">
        <v>100</v>
      </c>
      <c r="BN1297" s="148" t="s">
        <v>950</v>
      </c>
      <c r="BO1297" s="148" t="s">
        <v>951</v>
      </c>
      <c r="BQ1297" s="153">
        <v>42534</v>
      </c>
      <c r="BR1297" s="148">
        <v>3</v>
      </c>
      <c r="BT1297" s="148">
        <v>1409</v>
      </c>
      <c r="BV1297" s="148" t="s">
        <v>1617</v>
      </c>
      <c r="BW1297" s="148">
        <v>25</v>
      </c>
      <c r="BY1297" s="148">
        <v>27</v>
      </c>
      <c r="CA1297" s="148">
        <v>1</v>
      </c>
      <c r="CC1297" s="148">
        <v>34255833500051</v>
      </c>
      <c r="CE1297" s="148" t="s">
        <v>100</v>
      </c>
      <c r="CF1297" s="148">
        <v>1</v>
      </c>
      <c r="CH1297" s="148">
        <v>3</v>
      </c>
      <c r="CJ1297" s="149">
        <v>41054531300042</v>
      </c>
      <c r="CL1297" s="149" t="s">
        <v>97</v>
      </c>
      <c r="CN1297" s="149">
        <v>3</v>
      </c>
      <c r="CT1297" s="149" t="s">
        <v>98</v>
      </c>
      <c r="CU1297" s="152">
        <v>42667</v>
      </c>
      <c r="CV1297" s="149">
        <v>0</v>
      </c>
      <c r="CX1297" s="149" t="s">
        <v>97</v>
      </c>
      <c r="CY1297" s="149" t="s">
        <v>99</v>
      </c>
      <c r="CZ1297" s="149">
        <v>41054531300042</v>
      </c>
      <c r="DB1297" s="149" t="s">
        <v>100</v>
      </c>
      <c r="DC1297" s="149" t="s">
        <v>101</v>
      </c>
      <c r="DD1297" s="149" t="s">
        <v>102</v>
      </c>
      <c r="DE1297" s="149" t="s">
        <v>1615</v>
      </c>
      <c r="DF1297" s="149">
        <v>1</v>
      </c>
    </row>
    <row r="1298" spans="1:110" x14ac:dyDescent="0.25">
      <c r="A1298" s="148" t="s">
        <v>96</v>
      </c>
      <c r="B1298" s="148">
        <v>0</v>
      </c>
      <c r="D1298" s="148" t="s">
        <v>97</v>
      </c>
      <c r="K1298" s="148">
        <v>1</v>
      </c>
      <c r="M1298" s="148">
        <v>2</v>
      </c>
      <c r="N1298" s="148" t="s">
        <v>947</v>
      </c>
      <c r="O1298" s="148">
        <v>0</v>
      </c>
      <c r="R1298" s="148">
        <v>6127970</v>
      </c>
      <c r="S1298" s="153">
        <v>42534</v>
      </c>
      <c r="T1298" s="148">
        <v>4</v>
      </c>
      <c r="U1298" s="148">
        <v>1</v>
      </c>
      <c r="V1298" s="148">
        <v>1</v>
      </c>
      <c r="X1298" s="148">
        <v>0</v>
      </c>
      <c r="Y1298" s="148">
        <v>0</v>
      </c>
      <c r="Z1298" s="153">
        <v>42535</v>
      </c>
      <c r="AA1298" s="154" t="s">
        <v>948</v>
      </c>
      <c r="AB1298" s="148">
        <v>23</v>
      </c>
      <c r="AC1298" s="148">
        <v>23</v>
      </c>
      <c r="AD1298" s="148" t="s">
        <v>117</v>
      </c>
      <c r="AE1298" s="154" t="s">
        <v>954</v>
      </c>
      <c r="AF1298" s="148">
        <v>2</v>
      </c>
      <c r="AG1298" s="148">
        <v>2</v>
      </c>
      <c r="AJ1298" s="148" t="s">
        <v>667</v>
      </c>
      <c r="AK1298" s="148">
        <v>1912</v>
      </c>
      <c r="AL1298" s="148">
        <v>5.0000000000000001E-3</v>
      </c>
      <c r="AM1298" s="148">
        <v>5.0000000000000001E-3</v>
      </c>
      <c r="AP1298" s="148">
        <v>454</v>
      </c>
      <c r="AQ1298" s="148">
        <v>454</v>
      </c>
      <c r="AR1298" s="148">
        <v>1912</v>
      </c>
      <c r="AS1298" s="148">
        <v>10</v>
      </c>
      <c r="AT1298" s="148">
        <v>10</v>
      </c>
      <c r="AU1298" s="148">
        <v>5.0000000000000001E-3</v>
      </c>
      <c r="AV1298" s="148">
        <v>5.0000000000000001E-3</v>
      </c>
      <c r="AY1298" s="148">
        <v>133</v>
      </c>
      <c r="AZ1298" s="148">
        <v>133</v>
      </c>
      <c r="BA1298" s="148" t="s">
        <v>107</v>
      </c>
      <c r="BB1298" s="148">
        <v>11</v>
      </c>
      <c r="BD1298" s="148">
        <v>8</v>
      </c>
      <c r="BF1298" s="148" t="s">
        <v>949</v>
      </c>
      <c r="BG1298" s="148">
        <v>1</v>
      </c>
      <c r="BI1298" s="153">
        <v>42535</v>
      </c>
      <c r="BJ1298" s="154" t="s">
        <v>953</v>
      </c>
      <c r="BK1298" s="148">
        <v>41054531300042</v>
      </c>
      <c r="BM1298" s="148" t="s">
        <v>100</v>
      </c>
      <c r="BN1298" s="148" t="s">
        <v>950</v>
      </c>
      <c r="BO1298" s="148" t="s">
        <v>951</v>
      </c>
      <c r="BQ1298" s="153">
        <v>42534</v>
      </c>
      <c r="BR1298" s="148">
        <v>3</v>
      </c>
      <c r="BT1298" s="148">
        <v>1409</v>
      </c>
      <c r="BV1298" s="148" t="s">
        <v>1617</v>
      </c>
      <c r="BW1298" s="148">
        <v>25</v>
      </c>
      <c r="BY1298" s="148">
        <v>27</v>
      </c>
      <c r="CA1298" s="148">
        <v>1</v>
      </c>
      <c r="CC1298" s="148">
        <v>34255833500051</v>
      </c>
      <c r="CE1298" s="148" t="s">
        <v>100</v>
      </c>
      <c r="CF1298" s="148">
        <v>1</v>
      </c>
      <c r="CH1298" s="148">
        <v>3</v>
      </c>
      <c r="CJ1298" s="149">
        <v>41054531300042</v>
      </c>
      <c r="CL1298" s="149" t="s">
        <v>97</v>
      </c>
      <c r="CN1298" s="149">
        <v>3</v>
      </c>
      <c r="CT1298" s="149" t="s">
        <v>98</v>
      </c>
      <c r="CU1298" s="152">
        <v>42667</v>
      </c>
      <c r="CV1298" s="149">
        <v>0</v>
      </c>
      <c r="CX1298" s="149" t="s">
        <v>97</v>
      </c>
      <c r="CY1298" s="149" t="s">
        <v>99</v>
      </c>
      <c r="CZ1298" s="149">
        <v>41054531300042</v>
      </c>
      <c r="DB1298" s="149" t="s">
        <v>100</v>
      </c>
      <c r="DC1298" s="149" t="s">
        <v>101</v>
      </c>
      <c r="DD1298" s="149" t="s">
        <v>102</v>
      </c>
      <c r="DE1298" s="149" t="s">
        <v>1615</v>
      </c>
      <c r="DF1298" s="149">
        <v>1</v>
      </c>
    </row>
    <row r="1299" spans="1:110" x14ac:dyDescent="0.25">
      <c r="A1299" s="148" t="s">
        <v>96</v>
      </c>
      <c r="B1299" s="148">
        <v>0</v>
      </c>
      <c r="D1299" s="148" t="s">
        <v>97</v>
      </c>
      <c r="K1299" s="148">
        <v>1</v>
      </c>
      <c r="M1299" s="148">
        <v>2</v>
      </c>
      <c r="N1299" s="148" t="s">
        <v>947</v>
      </c>
      <c r="O1299" s="148">
        <v>0</v>
      </c>
      <c r="R1299" s="148">
        <v>6127970</v>
      </c>
      <c r="S1299" s="153">
        <v>42534</v>
      </c>
      <c r="T1299" s="148">
        <v>4</v>
      </c>
      <c r="U1299" s="148">
        <v>1</v>
      </c>
      <c r="V1299" s="148">
        <v>1</v>
      </c>
      <c r="X1299" s="148">
        <v>0</v>
      </c>
      <c r="Y1299" s="148">
        <v>0</v>
      </c>
      <c r="Z1299" s="153">
        <v>42535</v>
      </c>
      <c r="AA1299" s="154" t="s">
        <v>948</v>
      </c>
      <c r="AB1299" s="148">
        <v>23</v>
      </c>
      <c r="AC1299" s="148">
        <v>23</v>
      </c>
      <c r="AD1299" s="148" t="s">
        <v>117</v>
      </c>
      <c r="AE1299" s="154" t="s">
        <v>954</v>
      </c>
      <c r="AF1299" s="148">
        <v>2</v>
      </c>
      <c r="AG1299" s="148">
        <v>2</v>
      </c>
      <c r="AJ1299" s="148" t="s">
        <v>668</v>
      </c>
      <c r="AK1299" s="148">
        <v>1222</v>
      </c>
      <c r="AL1299" s="148">
        <v>5.0000000000000001E-3</v>
      </c>
      <c r="AM1299" s="148">
        <v>5.0000000000000001E-3</v>
      </c>
      <c r="AP1299" s="148">
        <v>454</v>
      </c>
      <c r="AQ1299" s="148">
        <v>454</v>
      </c>
      <c r="AR1299" s="148">
        <v>1222</v>
      </c>
      <c r="AS1299" s="148">
        <v>10</v>
      </c>
      <c r="AT1299" s="148">
        <v>10</v>
      </c>
      <c r="AU1299" s="148">
        <v>5.0000000000000001E-3</v>
      </c>
      <c r="AV1299" s="148">
        <v>5.0000000000000001E-3</v>
      </c>
      <c r="AY1299" s="148">
        <v>133</v>
      </c>
      <c r="AZ1299" s="148">
        <v>133</v>
      </c>
      <c r="BA1299" s="148" t="s">
        <v>107</v>
      </c>
      <c r="BB1299" s="148">
        <v>11</v>
      </c>
      <c r="BD1299" s="148">
        <v>8</v>
      </c>
      <c r="BF1299" s="148" t="s">
        <v>949</v>
      </c>
      <c r="BG1299" s="148">
        <v>1</v>
      </c>
      <c r="BI1299" s="153">
        <v>42535</v>
      </c>
      <c r="BJ1299" s="154" t="s">
        <v>953</v>
      </c>
      <c r="BK1299" s="148">
        <v>41054531300042</v>
      </c>
      <c r="BM1299" s="148" t="s">
        <v>100</v>
      </c>
      <c r="BN1299" s="148" t="s">
        <v>950</v>
      </c>
      <c r="BO1299" s="148" t="s">
        <v>951</v>
      </c>
      <c r="BQ1299" s="153">
        <v>42534</v>
      </c>
      <c r="BR1299" s="148">
        <v>3</v>
      </c>
      <c r="BT1299" s="148">
        <v>1409</v>
      </c>
      <c r="BV1299" s="148" t="s">
        <v>1617</v>
      </c>
      <c r="BW1299" s="148">
        <v>25</v>
      </c>
      <c r="BY1299" s="148">
        <v>27</v>
      </c>
      <c r="CA1299" s="148">
        <v>1</v>
      </c>
      <c r="CC1299" s="148">
        <v>34255833500051</v>
      </c>
      <c r="CE1299" s="148" t="s">
        <v>100</v>
      </c>
      <c r="CF1299" s="148">
        <v>1</v>
      </c>
      <c r="CH1299" s="148">
        <v>3</v>
      </c>
      <c r="CJ1299" s="149">
        <v>41054531300042</v>
      </c>
      <c r="CL1299" s="149" t="s">
        <v>97</v>
      </c>
      <c r="CN1299" s="149">
        <v>3</v>
      </c>
      <c r="CT1299" s="149" t="s">
        <v>98</v>
      </c>
      <c r="CU1299" s="152">
        <v>42667</v>
      </c>
      <c r="CV1299" s="149">
        <v>0</v>
      </c>
      <c r="CX1299" s="149" t="s">
        <v>97</v>
      </c>
      <c r="CY1299" s="149" t="s">
        <v>99</v>
      </c>
      <c r="CZ1299" s="149">
        <v>41054531300042</v>
      </c>
      <c r="DB1299" s="149" t="s">
        <v>100</v>
      </c>
      <c r="DC1299" s="149" t="s">
        <v>101</v>
      </c>
      <c r="DD1299" s="149" t="s">
        <v>102</v>
      </c>
      <c r="DE1299" s="149" t="s">
        <v>1615</v>
      </c>
      <c r="DF1299" s="149">
        <v>1</v>
      </c>
    </row>
    <row r="1300" spans="1:110" x14ac:dyDescent="0.25">
      <c r="A1300" s="148" t="s">
        <v>96</v>
      </c>
      <c r="B1300" s="148">
        <v>0</v>
      </c>
      <c r="D1300" s="148" t="s">
        <v>97</v>
      </c>
      <c r="K1300" s="148">
        <v>1</v>
      </c>
      <c r="M1300" s="148">
        <v>2</v>
      </c>
      <c r="N1300" s="148" t="s">
        <v>947</v>
      </c>
      <c r="O1300" s="148">
        <v>0</v>
      </c>
      <c r="R1300" s="148">
        <v>6127970</v>
      </c>
      <c r="S1300" s="153">
        <v>42534</v>
      </c>
      <c r="T1300" s="148">
        <v>4</v>
      </c>
      <c r="U1300" s="148">
        <v>1</v>
      </c>
      <c r="V1300" s="148">
        <v>1</v>
      </c>
      <c r="X1300" s="148">
        <v>0</v>
      </c>
      <c r="Y1300" s="148">
        <v>0</v>
      </c>
      <c r="Z1300" s="153">
        <v>42535</v>
      </c>
      <c r="AA1300" s="154" t="s">
        <v>948</v>
      </c>
      <c r="AB1300" s="148">
        <v>23</v>
      </c>
      <c r="AC1300" s="148">
        <v>23</v>
      </c>
      <c r="AD1300" s="148" t="s">
        <v>117</v>
      </c>
      <c r="AE1300" s="154" t="s">
        <v>154</v>
      </c>
      <c r="AF1300" s="148">
        <v>2</v>
      </c>
      <c r="AG1300" s="148">
        <v>2</v>
      </c>
      <c r="AJ1300" s="148" t="s">
        <v>669</v>
      </c>
      <c r="AK1300" s="148">
        <v>5654</v>
      </c>
      <c r="AL1300" s="148">
        <v>5.0000000000000001E-3</v>
      </c>
      <c r="AM1300" s="148">
        <v>5.0000000000000001E-3</v>
      </c>
      <c r="AN1300" s="148">
        <v>712</v>
      </c>
      <c r="AO1300" s="148">
        <v>712</v>
      </c>
      <c r="AP1300" s="148">
        <v>405</v>
      </c>
      <c r="AQ1300" s="148">
        <v>405</v>
      </c>
      <c r="AR1300" s="148">
        <v>5654</v>
      </c>
      <c r="AS1300" s="148">
        <v>10</v>
      </c>
      <c r="AT1300" s="148">
        <v>10</v>
      </c>
      <c r="AU1300" s="148">
        <v>5.0000000000000001E-3</v>
      </c>
      <c r="AV1300" s="148">
        <v>5.0000000000000001E-3</v>
      </c>
      <c r="AW1300" s="148">
        <v>1168</v>
      </c>
      <c r="AX1300" s="148">
        <v>1168</v>
      </c>
      <c r="AY1300" s="148">
        <v>133</v>
      </c>
      <c r="AZ1300" s="148">
        <v>133</v>
      </c>
      <c r="BA1300" s="148" t="s">
        <v>107</v>
      </c>
      <c r="BB1300" s="148">
        <v>11</v>
      </c>
      <c r="BD1300" s="148">
        <v>8</v>
      </c>
      <c r="BF1300" s="148" t="s">
        <v>949</v>
      </c>
      <c r="BG1300" s="148">
        <v>1</v>
      </c>
      <c r="BI1300" s="153">
        <v>42535</v>
      </c>
      <c r="BJ1300" s="154" t="s">
        <v>953</v>
      </c>
      <c r="BK1300" s="148">
        <v>41054531300042</v>
      </c>
      <c r="BM1300" s="148" t="s">
        <v>100</v>
      </c>
      <c r="BN1300" s="148" t="s">
        <v>950</v>
      </c>
      <c r="BO1300" s="148" t="s">
        <v>951</v>
      </c>
      <c r="BQ1300" s="153">
        <v>42534</v>
      </c>
      <c r="BR1300" s="148">
        <v>3</v>
      </c>
      <c r="BT1300" s="148">
        <v>1409</v>
      </c>
      <c r="BV1300" s="148" t="s">
        <v>1617</v>
      </c>
      <c r="BW1300" s="148">
        <v>25</v>
      </c>
      <c r="BY1300" s="148">
        <v>27</v>
      </c>
      <c r="CA1300" s="148">
        <v>1</v>
      </c>
      <c r="CC1300" s="148">
        <v>34255833500051</v>
      </c>
      <c r="CE1300" s="148" t="s">
        <v>100</v>
      </c>
      <c r="CF1300" s="148">
        <v>1</v>
      </c>
      <c r="CH1300" s="148">
        <v>3</v>
      </c>
      <c r="CJ1300" s="149">
        <v>41054531300042</v>
      </c>
      <c r="CL1300" s="149" t="s">
        <v>97</v>
      </c>
      <c r="CN1300" s="149">
        <v>3</v>
      </c>
      <c r="CT1300" s="149" t="s">
        <v>98</v>
      </c>
      <c r="CU1300" s="152">
        <v>42667</v>
      </c>
      <c r="CV1300" s="149">
        <v>0</v>
      </c>
      <c r="CX1300" s="149" t="s">
        <v>97</v>
      </c>
      <c r="CY1300" s="149" t="s">
        <v>99</v>
      </c>
      <c r="CZ1300" s="149">
        <v>41054531300042</v>
      </c>
      <c r="DB1300" s="149" t="s">
        <v>100</v>
      </c>
      <c r="DC1300" s="149" t="s">
        <v>101</v>
      </c>
      <c r="DD1300" s="149" t="s">
        <v>102</v>
      </c>
      <c r="DE1300" s="149" t="s">
        <v>1615</v>
      </c>
      <c r="DF1300" s="149">
        <v>1</v>
      </c>
    </row>
    <row r="1301" spans="1:110" x14ac:dyDescent="0.25">
      <c r="A1301" s="148" t="s">
        <v>96</v>
      </c>
      <c r="B1301" s="148">
        <v>0</v>
      </c>
      <c r="D1301" s="148" t="s">
        <v>97</v>
      </c>
      <c r="K1301" s="148">
        <v>1</v>
      </c>
      <c r="M1301" s="148">
        <v>2</v>
      </c>
      <c r="N1301" s="148" t="s">
        <v>947</v>
      </c>
      <c r="O1301" s="148">
        <v>0</v>
      </c>
      <c r="R1301" s="148">
        <v>6127970</v>
      </c>
      <c r="S1301" s="153">
        <v>42534</v>
      </c>
      <c r="T1301" s="148">
        <v>4</v>
      </c>
      <c r="U1301" s="148">
        <v>1</v>
      </c>
      <c r="V1301" s="148">
        <v>1</v>
      </c>
      <c r="X1301" s="148">
        <v>0</v>
      </c>
      <c r="Y1301" s="148">
        <v>0</v>
      </c>
      <c r="Z1301" s="153">
        <v>42535</v>
      </c>
      <c r="AA1301" s="154" t="s">
        <v>948</v>
      </c>
      <c r="AB1301" s="148">
        <v>23</v>
      </c>
      <c r="AC1301" s="148">
        <v>23</v>
      </c>
      <c r="AD1301" s="148" t="s">
        <v>117</v>
      </c>
      <c r="AE1301" s="154" t="s">
        <v>954</v>
      </c>
      <c r="AF1301" s="148">
        <v>2</v>
      </c>
      <c r="AG1301" s="148">
        <v>2</v>
      </c>
      <c r="AJ1301" s="148" t="s">
        <v>670</v>
      </c>
      <c r="AK1301" s="148">
        <v>1225</v>
      </c>
      <c r="AL1301" s="148">
        <v>5.0000000000000001E-3</v>
      </c>
      <c r="AM1301" s="148">
        <v>5.0000000000000001E-3</v>
      </c>
      <c r="AP1301" s="148">
        <v>454</v>
      </c>
      <c r="AQ1301" s="148">
        <v>454</v>
      </c>
      <c r="AR1301" s="148">
        <v>1225</v>
      </c>
      <c r="AS1301" s="148">
        <v>10</v>
      </c>
      <c r="AT1301" s="148">
        <v>10</v>
      </c>
      <c r="AU1301" s="148">
        <v>5.0000000000000001E-3</v>
      </c>
      <c r="AV1301" s="148">
        <v>5.0000000000000001E-3</v>
      </c>
      <c r="AY1301" s="148">
        <v>133</v>
      </c>
      <c r="AZ1301" s="148">
        <v>133</v>
      </c>
      <c r="BA1301" s="148" t="s">
        <v>107</v>
      </c>
      <c r="BB1301" s="148">
        <v>11</v>
      </c>
      <c r="BD1301" s="148">
        <v>8</v>
      </c>
      <c r="BF1301" s="148" t="s">
        <v>949</v>
      </c>
      <c r="BG1301" s="148">
        <v>1</v>
      </c>
      <c r="BI1301" s="153">
        <v>42535</v>
      </c>
      <c r="BJ1301" s="154" t="s">
        <v>953</v>
      </c>
      <c r="BK1301" s="148">
        <v>41054531300042</v>
      </c>
      <c r="BM1301" s="148" t="s">
        <v>100</v>
      </c>
      <c r="BN1301" s="148" t="s">
        <v>950</v>
      </c>
      <c r="BO1301" s="148" t="s">
        <v>951</v>
      </c>
      <c r="BQ1301" s="153">
        <v>42534</v>
      </c>
      <c r="BR1301" s="148">
        <v>3</v>
      </c>
      <c r="BT1301" s="148">
        <v>1409</v>
      </c>
      <c r="BV1301" s="148" t="s">
        <v>1617</v>
      </c>
      <c r="BW1301" s="148">
        <v>25</v>
      </c>
      <c r="BY1301" s="148">
        <v>27</v>
      </c>
      <c r="CA1301" s="148">
        <v>1</v>
      </c>
      <c r="CC1301" s="148">
        <v>34255833500051</v>
      </c>
      <c r="CE1301" s="148" t="s">
        <v>100</v>
      </c>
      <c r="CF1301" s="148">
        <v>1</v>
      </c>
      <c r="CH1301" s="148">
        <v>3</v>
      </c>
      <c r="CJ1301" s="149">
        <v>41054531300042</v>
      </c>
      <c r="CL1301" s="149" t="s">
        <v>97</v>
      </c>
      <c r="CN1301" s="149">
        <v>3</v>
      </c>
      <c r="CT1301" s="149" t="s">
        <v>98</v>
      </c>
      <c r="CU1301" s="152">
        <v>42667</v>
      </c>
      <c r="CV1301" s="149">
        <v>0</v>
      </c>
      <c r="CX1301" s="149" t="s">
        <v>97</v>
      </c>
      <c r="CY1301" s="149" t="s">
        <v>99</v>
      </c>
      <c r="CZ1301" s="149">
        <v>41054531300042</v>
      </c>
      <c r="DB1301" s="149" t="s">
        <v>100</v>
      </c>
      <c r="DC1301" s="149" t="s">
        <v>101</v>
      </c>
      <c r="DD1301" s="149" t="s">
        <v>102</v>
      </c>
      <c r="DE1301" s="149" t="s">
        <v>1615</v>
      </c>
      <c r="DF1301" s="149">
        <v>1</v>
      </c>
    </row>
    <row r="1302" spans="1:110" x14ac:dyDescent="0.25">
      <c r="A1302" s="148" t="s">
        <v>96</v>
      </c>
      <c r="B1302" s="148">
        <v>0</v>
      </c>
      <c r="D1302" s="148" t="s">
        <v>97</v>
      </c>
      <c r="K1302" s="148">
        <v>1</v>
      </c>
      <c r="M1302" s="148">
        <v>2</v>
      </c>
      <c r="N1302" s="148" t="s">
        <v>947</v>
      </c>
      <c r="O1302" s="148">
        <v>0</v>
      </c>
      <c r="R1302" s="148">
        <v>6127970</v>
      </c>
      <c r="S1302" s="153">
        <v>42534</v>
      </c>
      <c r="T1302" s="148">
        <v>4</v>
      </c>
      <c r="U1302" s="148">
        <v>1</v>
      </c>
      <c r="V1302" s="148">
        <v>1</v>
      </c>
      <c r="X1302" s="148">
        <v>0</v>
      </c>
      <c r="Y1302" s="148">
        <v>0</v>
      </c>
      <c r="Z1302" s="153">
        <v>42535</v>
      </c>
      <c r="AA1302" s="154" t="s">
        <v>948</v>
      </c>
      <c r="AB1302" s="148">
        <v>23</v>
      </c>
      <c r="AC1302" s="148">
        <v>23</v>
      </c>
      <c r="AD1302" s="148" t="s">
        <v>117</v>
      </c>
      <c r="AE1302" s="154" t="s">
        <v>954</v>
      </c>
      <c r="AF1302" s="148">
        <v>2</v>
      </c>
      <c r="AG1302" s="148">
        <v>2</v>
      </c>
      <c r="AJ1302" s="148" t="s">
        <v>671</v>
      </c>
      <c r="AK1302" s="148">
        <v>1797</v>
      </c>
      <c r="AL1302" s="148">
        <v>0.02</v>
      </c>
      <c r="AM1302" s="148">
        <v>0.02</v>
      </c>
      <c r="AP1302" s="148">
        <v>454</v>
      </c>
      <c r="AQ1302" s="148">
        <v>454</v>
      </c>
      <c r="AR1302" s="148">
        <v>1797</v>
      </c>
      <c r="AS1302" s="148">
        <v>10</v>
      </c>
      <c r="AT1302" s="148">
        <v>10</v>
      </c>
      <c r="AU1302" s="148">
        <v>0.02</v>
      </c>
      <c r="AV1302" s="148">
        <v>0.02</v>
      </c>
      <c r="AY1302" s="148">
        <v>133</v>
      </c>
      <c r="AZ1302" s="148">
        <v>133</v>
      </c>
      <c r="BA1302" s="148" t="s">
        <v>107</v>
      </c>
      <c r="BB1302" s="148">
        <v>11</v>
      </c>
      <c r="BD1302" s="148">
        <v>8</v>
      </c>
      <c r="BF1302" s="148" t="s">
        <v>949</v>
      </c>
      <c r="BG1302" s="148">
        <v>1</v>
      </c>
      <c r="BI1302" s="153">
        <v>42535</v>
      </c>
      <c r="BJ1302" s="154" t="s">
        <v>953</v>
      </c>
      <c r="BK1302" s="148">
        <v>41054531300042</v>
      </c>
      <c r="BM1302" s="148" t="s">
        <v>100</v>
      </c>
      <c r="BN1302" s="148" t="s">
        <v>950</v>
      </c>
      <c r="BO1302" s="148" t="s">
        <v>951</v>
      </c>
      <c r="BQ1302" s="153">
        <v>42534</v>
      </c>
      <c r="BR1302" s="148">
        <v>3</v>
      </c>
      <c r="BT1302" s="148">
        <v>1409</v>
      </c>
      <c r="BV1302" s="148" t="s">
        <v>1617</v>
      </c>
      <c r="BW1302" s="148">
        <v>25</v>
      </c>
      <c r="BY1302" s="148">
        <v>27</v>
      </c>
      <c r="CA1302" s="148">
        <v>1</v>
      </c>
      <c r="CC1302" s="148">
        <v>34255833500051</v>
      </c>
      <c r="CE1302" s="148" t="s">
        <v>100</v>
      </c>
      <c r="CF1302" s="148">
        <v>1</v>
      </c>
      <c r="CH1302" s="148">
        <v>3</v>
      </c>
      <c r="CJ1302" s="149">
        <v>41054531300042</v>
      </c>
      <c r="CL1302" s="149" t="s">
        <v>97</v>
      </c>
      <c r="CN1302" s="149">
        <v>3</v>
      </c>
      <c r="CT1302" s="149" t="s">
        <v>98</v>
      </c>
      <c r="CU1302" s="152">
        <v>42667</v>
      </c>
      <c r="CV1302" s="149">
        <v>0</v>
      </c>
      <c r="CX1302" s="149" t="s">
        <v>97</v>
      </c>
      <c r="CY1302" s="149" t="s">
        <v>99</v>
      </c>
      <c r="CZ1302" s="149">
        <v>41054531300042</v>
      </c>
      <c r="DB1302" s="149" t="s">
        <v>100</v>
      </c>
      <c r="DC1302" s="149" t="s">
        <v>101</v>
      </c>
      <c r="DD1302" s="149" t="s">
        <v>102</v>
      </c>
      <c r="DE1302" s="149" t="s">
        <v>1615</v>
      </c>
      <c r="DF1302" s="149">
        <v>1</v>
      </c>
    </row>
    <row r="1303" spans="1:110" x14ac:dyDescent="0.25">
      <c r="A1303" s="148" t="s">
        <v>96</v>
      </c>
      <c r="B1303" s="148">
        <v>0</v>
      </c>
      <c r="D1303" s="148" t="s">
        <v>97</v>
      </c>
      <c r="K1303" s="148">
        <v>1</v>
      </c>
      <c r="M1303" s="148">
        <v>2</v>
      </c>
      <c r="N1303" s="148" t="s">
        <v>947</v>
      </c>
      <c r="O1303" s="148">
        <v>0</v>
      </c>
      <c r="R1303" s="148">
        <v>6127970</v>
      </c>
      <c r="S1303" s="153">
        <v>42534</v>
      </c>
      <c r="T1303" s="148">
        <v>4</v>
      </c>
      <c r="U1303" s="148">
        <v>1</v>
      </c>
      <c r="V1303" s="148">
        <v>1</v>
      </c>
      <c r="X1303" s="148">
        <v>0</v>
      </c>
      <c r="Y1303" s="148">
        <v>0</v>
      </c>
      <c r="Z1303" s="153">
        <v>42535</v>
      </c>
      <c r="AA1303" s="154" t="s">
        <v>948</v>
      </c>
      <c r="AB1303" s="148">
        <v>23</v>
      </c>
      <c r="AC1303" s="148">
        <v>23</v>
      </c>
      <c r="AD1303" s="148" t="s">
        <v>117</v>
      </c>
      <c r="AE1303" s="154" t="s">
        <v>954</v>
      </c>
      <c r="AF1303" s="148">
        <v>2</v>
      </c>
      <c r="AG1303" s="148">
        <v>2</v>
      </c>
      <c r="AJ1303" s="148" t="s">
        <v>672</v>
      </c>
      <c r="AK1303" s="148">
        <v>1226</v>
      </c>
      <c r="AL1303" s="148">
        <v>5.0000000000000001E-3</v>
      </c>
      <c r="AM1303" s="148">
        <v>5.0000000000000001E-3</v>
      </c>
      <c r="AP1303" s="148">
        <v>454</v>
      </c>
      <c r="AQ1303" s="148">
        <v>454</v>
      </c>
      <c r="AR1303" s="148">
        <v>1226</v>
      </c>
      <c r="AS1303" s="148">
        <v>10</v>
      </c>
      <c r="AT1303" s="148">
        <v>10</v>
      </c>
      <c r="AU1303" s="148">
        <v>5.0000000000000001E-3</v>
      </c>
      <c r="AV1303" s="148">
        <v>5.0000000000000001E-3</v>
      </c>
      <c r="AY1303" s="148">
        <v>133</v>
      </c>
      <c r="AZ1303" s="148">
        <v>133</v>
      </c>
      <c r="BA1303" s="148" t="s">
        <v>107</v>
      </c>
      <c r="BB1303" s="148">
        <v>11</v>
      </c>
      <c r="BD1303" s="148">
        <v>8</v>
      </c>
      <c r="BF1303" s="148" t="s">
        <v>949</v>
      </c>
      <c r="BG1303" s="148">
        <v>1</v>
      </c>
      <c r="BI1303" s="153">
        <v>42535</v>
      </c>
      <c r="BJ1303" s="154" t="s">
        <v>953</v>
      </c>
      <c r="BK1303" s="148">
        <v>41054531300042</v>
      </c>
      <c r="BM1303" s="148" t="s">
        <v>100</v>
      </c>
      <c r="BN1303" s="148" t="s">
        <v>950</v>
      </c>
      <c r="BO1303" s="148" t="s">
        <v>951</v>
      </c>
      <c r="BQ1303" s="153">
        <v>42534</v>
      </c>
      <c r="BR1303" s="148">
        <v>3</v>
      </c>
      <c r="BT1303" s="148">
        <v>1409</v>
      </c>
      <c r="BV1303" s="148" t="s">
        <v>1617</v>
      </c>
      <c r="BW1303" s="148">
        <v>25</v>
      </c>
      <c r="BY1303" s="148">
        <v>27</v>
      </c>
      <c r="CA1303" s="148">
        <v>1</v>
      </c>
      <c r="CC1303" s="148">
        <v>34255833500051</v>
      </c>
      <c r="CE1303" s="148" t="s">
        <v>100</v>
      </c>
      <c r="CF1303" s="148">
        <v>1</v>
      </c>
      <c r="CH1303" s="148">
        <v>3</v>
      </c>
      <c r="CJ1303" s="149">
        <v>41054531300042</v>
      </c>
      <c r="CL1303" s="149" t="s">
        <v>97</v>
      </c>
      <c r="CN1303" s="149">
        <v>3</v>
      </c>
      <c r="CT1303" s="149" t="s">
        <v>98</v>
      </c>
      <c r="CU1303" s="152">
        <v>42667</v>
      </c>
      <c r="CV1303" s="149">
        <v>0</v>
      </c>
      <c r="CX1303" s="149" t="s">
        <v>97</v>
      </c>
      <c r="CY1303" s="149" t="s">
        <v>99</v>
      </c>
      <c r="CZ1303" s="149">
        <v>41054531300042</v>
      </c>
      <c r="DB1303" s="149" t="s">
        <v>100</v>
      </c>
      <c r="DC1303" s="149" t="s">
        <v>101</v>
      </c>
      <c r="DD1303" s="149" t="s">
        <v>102</v>
      </c>
      <c r="DE1303" s="149" t="s">
        <v>1615</v>
      </c>
      <c r="DF1303" s="149">
        <v>1</v>
      </c>
    </row>
    <row r="1304" spans="1:110" x14ac:dyDescent="0.25">
      <c r="A1304" s="148" t="s">
        <v>96</v>
      </c>
      <c r="B1304" s="148">
        <v>0</v>
      </c>
      <c r="D1304" s="148" t="s">
        <v>97</v>
      </c>
      <c r="K1304" s="148">
        <v>1</v>
      </c>
      <c r="M1304" s="148">
        <v>2</v>
      </c>
      <c r="N1304" s="148" t="s">
        <v>947</v>
      </c>
      <c r="O1304" s="148">
        <v>0</v>
      </c>
      <c r="R1304" s="148">
        <v>6127970</v>
      </c>
      <c r="S1304" s="153">
        <v>42534</v>
      </c>
      <c r="T1304" s="148">
        <v>4</v>
      </c>
      <c r="U1304" s="148">
        <v>1</v>
      </c>
      <c r="V1304" s="148">
        <v>1</v>
      </c>
      <c r="X1304" s="148">
        <v>0</v>
      </c>
      <c r="Y1304" s="148">
        <v>0</v>
      </c>
      <c r="Z1304" s="153">
        <v>42535</v>
      </c>
      <c r="AA1304" s="154" t="s">
        <v>948</v>
      </c>
      <c r="AB1304" s="148">
        <v>23</v>
      </c>
      <c r="AC1304" s="148">
        <v>23</v>
      </c>
      <c r="AD1304" s="148" t="s">
        <v>117</v>
      </c>
      <c r="AE1304" s="154" t="s">
        <v>954</v>
      </c>
      <c r="AF1304" s="148">
        <v>2</v>
      </c>
      <c r="AG1304" s="148">
        <v>2</v>
      </c>
      <c r="AJ1304" s="148" t="s">
        <v>673</v>
      </c>
      <c r="AK1304" s="148">
        <v>7143</v>
      </c>
      <c r="AL1304" s="148">
        <v>5.0000000000000001E-3</v>
      </c>
      <c r="AM1304" s="148">
        <v>5.0000000000000001E-3</v>
      </c>
      <c r="AP1304" s="148">
        <v>454</v>
      </c>
      <c r="AQ1304" s="148">
        <v>454</v>
      </c>
      <c r="AR1304" s="148">
        <v>7143</v>
      </c>
      <c r="AS1304" s="148">
        <v>10</v>
      </c>
      <c r="AT1304" s="148">
        <v>10</v>
      </c>
      <c r="AU1304" s="148">
        <v>5.0000000000000001E-3</v>
      </c>
      <c r="AV1304" s="148">
        <v>5.0000000000000001E-3</v>
      </c>
      <c r="AY1304" s="148">
        <v>133</v>
      </c>
      <c r="AZ1304" s="148">
        <v>133</v>
      </c>
      <c r="BA1304" s="148" t="s">
        <v>107</v>
      </c>
      <c r="BB1304" s="148">
        <v>11</v>
      </c>
      <c r="BD1304" s="148">
        <v>8</v>
      </c>
      <c r="BF1304" s="148" t="s">
        <v>949</v>
      </c>
      <c r="BG1304" s="148">
        <v>1</v>
      </c>
      <c r="BI1304" s="153">
        <v>42535</v>
      </c>
      <c r="BJ1304" s="154" t="s">
        <v>953</v>
      </c>
      <c r="BK1304" s="148">
        <v>41054531300042</v>
      </c>
      <c r="BM1304" s="148" t="s">
        <v>100</v>
      </c>
      <c r="BN1304" s="148" t="s">
        <v>950</v>
      </c>
      <c r="BO1304" s="148" t="s">
        <v>951</v>
      </c>
      <c r="BQ1304" s="153">
        <v>42534</v>
      </c>
      <c r="BR1304" s="148">
        <v>3</v>
      </c>
      <c r="BT1304" s="148">
        <v>1409</v>
      </c>
      <c r="BV1304" s="148" t="s">
        <v>1617</v>
      </c>
      <c r="BW1304" s="148">
        <v>25</v>
      </c>
      <c r="BY1304" s="148">
        <v>27</v>
      </c>
      <c r="CA1304" s="148">
        <v>1</v>
      </c>
      <c r="CC1304" s="148">
        <v>34255833500051</v>
      </c>
      <c r="CE1304" s="148" t="s">
        <v>100</v>
      </c>
      <c r="CF1304" s="148">
        <v>1</v>
      </c>
      <c r="CH1304" s="148">
        <v>3</v>
      </c>
      <c r="CJ1304" s="149">
        <v>41054531300042</v>
      </c>
      <c r="CL1304" s="149" t="s">
        <v>97</v>
      </c>
      <c r="CN1304" s="149">
        <v>3</v>
      </c>
      <c r="CT1304" s="149" t="s">
        <v>98</v>
      </c>
      <c r="CU1304" s="152">
        <v>42667</v>
      </c>
      <c r="CV1304" s="149">
        <v>0</v>
      </c>
      <c r="CX1304" s="149" t="s">
        <v>97</v>
      </c>
      <c r="CY1304" s="149" t="s">
        <v>99</v>
      </c>
      <c r="CZ1304" s="149">
        <v>41054531300042</v>
      </c>
      <c r="DB1304" s="149" t="s">
        <v>100</v>
      </c>
      <c r="DC1304" s="149" t="s">
        <v>101</v>
      </c>
      <c r="DD1304" s="149" t="s">
        <v>102</v>
      </c>
      <c r="DE1304" s="149" t="s">
        <v>1615</v>
      </c>
      <c r="DF1304" s="149">
        <v>1</v>
      </c>
    </row>
    <row r="1305" spans="1:110" x14ac:dyDescent="0.25">
      <c r="A1305" s="148" t="s">
        <v>96</v>
      </c>
      <c r="B1305" s="148">
        <v>0</v>
      </c>
      <c r="D1305" s="148" t="s">
        <v>97</v>
      </c>
      <c r="K1305" s="148">
        <v>1</v>
      </c>
      <c r="M1305" s="148">
        <v>2</v>
      </c>
      <c r="N1305" s="148" t="s">
        <v>947</v>
      </c>
      <c r="O1305" s="148">
        <v>0</v>
      </c>
      <c r="R1305" s="148">
        <v>6127970</v>
      </c>
      <c r="S1305" s="153">
        <v>42534</v>
      </c>
      <c r="T1305" s="148">
        <v>4</v>
      </c>
      <c r="U1305" s="148">
        <v>1</v>
      </c>
      <c r="V1305" s="148">
        <v>1</v>
      </c>
      <c r="X1305" s="148">
        <v>0</v>
      </c>
      <c r="Y1305" s="148">
        <v>0</v>
      </c>
      <c r="Z1305" s="153">
        <v>42535</v>
      </c>
      <c r="AA1305" s="154" t="s">
        <v>948</v>
      </c>
      <c r="AB1305" s="148">
        <v>23</v>
      </c>
      <c r="AC1305" s="148">
        <v>23</v>
      </c>
      <c r="AD1305" s="148" t="s">
        <v>117</v>
      </c>
      <c r="AE1305" s="154" t="s">
        <v>154</v>
      </c>
      <c r="AF1305" s="148">
        <v>2</v>
      </c>
      <c r="AG1305" s="148">
        <v>2</v>
      </c>
      <c r="AJ1305" s="148" t="s">
        <v>674</v>
      </c>
      <c r="AK1305" s="148">
        <v>1707</v>
      </c>
      <c r="AL1305" s="148">
        <v>5.0000000000000001E-3</v>
      </c>
      <c r="AM1305" s="148">
        <v>5.0000000000000001E-3</v>
      </c>
      <c r="AN1305" s="148">
        <v>712</v>
      </c>
      <c r="AO1305" s="148">
        <v>712</v>
      </c>
      <c r="AP1305" s="148">
        <v>405</v>
      </c>
      <c r="AQ1305" s="148">
        <v>405</v>
      </c>
      <c r="AR1305" s="148">
        <v>1707</v>
      </c>
      <c r="AS1305" s="148">
        <v>10</v>
      </c>
      <c r="AT1305" s="148">
        <v>10</v>
      </c>
      <c r="AU1305" s="148">
        <v>5.0000000000000001E-3</v>
      </c>
      <c r="AV1305" s="148">
        <v>5.0000000000000001E-3</v>
      </c>
      <c r="AW1305" s="148">
        <v>1168</v>
      </c>
      <c r="AX1305" s="148">
        <v>1168</v>
      </c>
      <c r="AY1305" s="148">
        <v>133</v>
      </c>
      <c r="AZ1305" s="148">
        <v>133</v>
      </c>
      <c r="BA1305" s="148" t="s">
        <v>107</v>
      </c>
      <c r="BB1305" s="148">
        <v>11</v>
      </c>
      <c r="BD1305" s="148">
        <v>8</v>
      </c>
      <c r="BF1305" s="148" t="s">
        <v>949</v>
      </c>
      <c r="BG1305" s="148">
        <v>1</v>
      </c>
      <c r="BI1305" s="153">
        <v>42535</v>
      </c>
      <c r="BJ1305" s="154" t="s">
        <v>953</v>
      </c>
      <c r="BK1305" s="148">
        <v>41054531300042</v>
      </c>
      <c r="BM1305" s="148" t="s">
        <v>100</v>
      </c>
      <c r="BN1305" s="148" t="s">
        <v>950</v>
      </c>
      <c r="BO1305" s="148" t="s">
        <v>951</v>
      </c>
      <c r="BQ1305" s="153">
        <v>42534</v>
      </c>
      <c r="BR1305" s="148">
        <v>3</v>
      </c>
      <c r="BT1305" s="148">
        <v>1409</v>
      </c>
      <c r="BV1305" s="148" t="s">
        <v>1617</v>
      </c>
      <c r="BW1305" s="148">
        <v>25</v>
      </c>
      <c r="BY1305" s="148">
        <v>27</v>
      </c>
      <c r="CA1305" s="148">
        <v>1</v>
      </c>
      <c r="CC1305" s="148">
        <v>34255833500051</v>
      </c>
      <c r="CE1305" s="148" t="s">
        <v>100</v>
      </c>
      <c r="CF1305" s="148">
        <v>1</v>
      </c>
      <c r="CH1305" s="148">
        <v>3</v>
      </c>
      <c r="CJ1305" s="149">
        <v>41054531300042</v>
      </c>
      <c r="CL1305" s="149" t="s">
        <v>97</v>
      </c>
      <c r="CN1305" s="149">
        <v>3</v>
      </c>
      <c r="CT1305" s="149" t="s">
        <v>98</v>
      </c>
      <c r="CU1305" s="152">
        <v>42667</v>
      </c>
      <c r="CV1305" s="149">
        <v>0</v>
      </c>
      <c r="CX1305" s="149" t="s">
        <v>97</v>
      </c>
      <c r="CY1305" s="149" t="s">
        <v>99</v>
      </c>
      <c r="CZ1305" s="149">
        <v>41054531300042</v>
      </c>
      <c r="DB1305" s="149" t="s">
        <v>100</v>
      </c>
      <c r="DC1305" s="149" t="s">
        <v>101</v>
      </c>
      <c r="DD1305" s="149" t="s">
        <v>102</v>
      </c>
      <c r="DE1305" s="149" t="s">
        <v>1615</v>
      </c>
      <c r="DF1305" s="149">
        <v>1</v>
      </c>
    </row>
    <row r="1306" spans="1:110" x14ac:dyDescent="0.25">
      <c r="A1306" s="148" t="s">
        <v>96</v>
      </c>
      <c r="B1306" s="148">
        <v>0</v>
      </c>
      <c r="D1306" s="148" t="s">
        <v>97</v>
      </c>
      <c r="K1306" s="148">
        <v>1</v>
      </c>
      <c r="M1306" s="148">
        <v>2</v>
      </c>
      <c r="N1306" s="148" t="s">
        <v>947</v>
      </c>
      <c r="O1306" s="148">
        <v>0</v>
      </c>
      <c r="R1306" s="148">
        <v>6127970</v>
      </c>
      <c r="S1306" s="153">
        <v>42534</v>
      </c>
      <c r="T1306" s="148">
        <v>4</v>
      </c>
      <c r="U1306" s="148">
        <v>1</v>
      </c>
      <c r="V1306" s="148">
        <v>1</v>
      </c>
      <c r="X1306" s="148">
        <v>0</v>
      </c>
      <c r="Y1306" s="148">
        <v>0</v>
      </c>
      <c r="Z1306" s="153">
        <v>42535</v>
      </c>
      <c r="AA1306" s="154" t="s">
        <v>948</v>
      </c>
      <c r="AB1306" s="148">
        <v>3</v>
      </c>
      <c r="AC1306" s="148">
        <v>3</v>
      </c>
      <c r="AD1306" s="148" t="s">
        <v>227</v>
      </c>
      <c r="AE1306" s="154" t="s">
        <v>230</v>
      </c>
      <c r="AF1306" s="148">
        <v>2</v>
      </c>
      <c r="AG1306" s="148">
        <v>2</v>
      </c>
      <c r="AJ1306" s="148" t="s">
        <v>675</v>
      </c>
      <c r="AK1306" s="148">
        <v>1395</v>
      </c>
      <c r="AL1306" s="148">
        <v>5</v>
      </c>
      <c r="AM1306" s="148">
        <v>5</v>
      </c>
      <c r="AP1306" s="148">
        <v>422</v>
      </c>
      <c r="AQ1306" s="148">
        <v>422</v>
      </c>
      <c r="AR1306" s="148">
        <v>1395</v>
      </c>
      <c r="AS1306" s="148">
        <v>1</v>
      </c>
      <c r="AT1306" s="148">
        <v>1</v>
      </c>
      <c r="AU1306" s="148">
        <v>8</v>
      </c>
      <c r="AV1306" s="148">
        <v>8</v>
      </c>
      <c r="AY1306" s="148">
        <v>323</v>
      </c>
      <c r="AZ1306" s="148">
        <v>323</v>
      </c>
      <c r="BA1306" s="148" t="s">
        <v>676</v>
      </c>
      <c r="BB1306" s="148">
        <v>11</v>
      </c>
      <c r="BD1306" s="148">
        <v>8</v>
      </c>
      <c r="BF1306" s="148" t="s">
        <v>949</v>
      </c>
      <c r="BG1306" s="148">
        <v>1</v>
      </c>
      <c r="BI1306" s="153">
        <v>42535</v>
      </c>
      <c r="BJ1306" s="154" t="s">
        <v>953</v>
      </c>
      <c r="BK1306" s="148">
        <v>41054531300042</v>
      </c>
      <c r="BM1306" s="148" t="s">
        <v>100</v>
      </c>
      <c r="BN1306" s="148" t="s">
        <v>950</v>
      </c>
      <c r="BO1306" s="148" t="s">
        <v>951</v>
      </c>
      <c r="BQ1306" s="153">
        <v>42534</v>
      </c>
      <c r="BR1306" s="148">
        <v>3</v>
      </c>
      <c r="BT1306" s="148">
        <v>1409</v>
      </c>
      <c r="BV1306" s="148" t="s">
        <v>1617</v>
      </c>
      <c r="BW1306" s="148">
        <v>25</v>
      </c>
      <c r="BY1306" s="148">
        <v>27</v>
      </c>
      <c r="CA1306" s="148">
        <v>1</v>
      </c>
      <c r="CC1306" s="148">
        <v>34255833500051</v>
      </c>
      <c r="CE1306" s="148" t="s">
        <v>100</v>
      </c>
      <c r="CF1306" s="148">
        <v>1</v>
      </c>
      <c r="CH1306" s="148">
        <v>3</v>
      </c>
      <c r="CJ1306" s="149">
        <v>41054531300042</v>
      </c>
      <c r="CL1306" s="149" t="s">
        <v>97</v>
      </c>
      <c r="CN1306" s="149">
        <v>3</v>
      </c>
      <c r="CT1306" s="149" t="s">
        <v>98</v>
      </c>
      <c r="CU1306" s="152">
        <v>42667</v>
      </c>
      <c r="CV1306" s="149">
        <v>0</v>
      </c>
      <c r="CX1306" s="149" t="s">
        <v>97</v>
      </c>
      <c r="CY1306" s="149" t="s">
        <v>99</v>
      </c>
      <c r="CZ1306" s="149">
        <v>41054531300042</v>
      </c>
      <c r="DB1306" s="149" t="s">
        <v>100</v>
      </c>
      <c r="DC1306" s="149" t="s">
        <v>101</v>
      </c>
      <c r="DD1306" s="149" t="s">
        <v>102</v>
      </c>
      <c r="DE1306" s="149" t="s">
        <v>1615</v>
      </c>
      <c r="DF1306" s="149">
        <v>1</v>
      </c>
    </row>
    <row r="1307" spans="1:110" x14ac:dyDescent="0.25">
      <c r="A1307" s="148" t="s">
        <v>96</v>
      </c>
      <c r="B1307" s="148">
        <v>0</v>
      </c>
      <c r="D1307" s="148" t="s">
        <v>97</v>
      </c>
      <c r="K1307" s="148">
        <v>1</v>
      </c>
      <c r="M1307" s="148">
        <v>2</v>
      </c>
      <c r="N1307" s="148" t="s">
        <v>947</v>
      </c>
      <c r="O1307" s="148">
        <v>0</v>
      </c>
      <c r="R1307" s="148">
        <v>6127970</v>
      </c>
      <c r="S1307" s="153">
        <v>42534</v>
      </c>
      <c r="T1307" s="148">
        <v>4</v>
      </c>
      <c r="U1307" s="148">
        <v>1</v>
      </c>
      <c r="V1307" s="148">
        <v>1</v>
      </c>
      <c r="X1307" s="148">
        <v>0</v>
      </c>
      <c r="Y1307" s="148">
        <v>0</v>
      </c>
      <c r="Z1307" s="153">
        <v>42535</v>
      </c>
      <c r="AA1307" s="154" t="s">
        <v>948</v>
      </c>
      <c r="AB1307" s="148">
        <v>23</v>
      </c>
      <c r="AC1307" s="148">
        <v>23</v>
      </c>
      <c r="AD1307" s="148" t="s">
        <v>105</v>
      </c>
      <c r="AE1307" s="154" t="s">
        <v>952</v>
      </c>
      <c r="AF1307" s="148">
        <v>2</v>
      </c>
      <c r="AG1307" s="148">
        <v>2</v>
      </c>
      <c r="AJ1307" s="148" t="s">
        <v>677</v>
      </c>
      <c r="AK1307" s="148">
        <v>1467</v>
      </c>
      <c r="AL1307" s="148">
        <v>0.5</v>
      </c>
      <c r="AM1307" s="148">
        <v>0.5</v>
      </c>
      <c r="AP1307" s="148">
        <v>357</v>
      </c>
      <c r="AQ1307" s="148">
        <v>357</v>
      </c>
      <c r="AR1307" s="148">
        <v>1467</v>
      </c>
      <c r="AS1307" s="148">
        <v>10</v>
      </c>
      <c r="AT1307" s="148">
        <v>10</v>
      </c>
      <c r="AU1307" s="148">
        <v>0.5</v>
      </c>
      <c r="AV1307" s="148">
        <v>0.5</v>
      </c>
      <c r="AY1307" s="148">
        <v>133</v>
      </c>
      <c r="AZ1307" s="148">
        <v>133</v>
      </c>
      <c r="BA1307" s="148" t="s">
        <v>107</v>
      </c>
      <c r="BB1307" s="148">
        <v>11</v>
      </c>
      <c r="BD1307" s="148">
        <v>8</v>
      </c>
      <c r="BF1307" s="148" t="s">
        <v>949</v>
      </c>
      <c r="BG1307" s="148">
        <v>1</v>
      </c>
      <c r="BI1307" s="153">
        <v>42535</v>
      </c>
      <c r="BJ1307" s="154" t="s">
        <v>953</v>
      </c>
      <c r="BK1307" s="148">
        <v>41054531300042</v>
      </c>
      <c r="BM1307" s="148" t="s">
        <v>100</v>
      </c>
      <c r="BN1307" s="148" t="s">
        <v>950</v>
      </c>
      <c r="BO1307" s="148" t="s">
        <v>951</v>
      </c>
      <c r="BQ1307" s="153">
        <v>42534</v>
      </c>
      <c r="BR1307" s="148">
        <v>3</v>
      </c>
      <c r="BT1307" s="148">
        <v>1409</v>
      </c>
      <c r="BV1307" s="148" t="s">
        <v>1617</v>
      </c>
      <c r="BW1307" s="148">
        <v>25</v>
      </c>
      <c r="BY1307" s="148">
        <v>27</v>
      </c>
      <c r="CA1307" s="148">
        <v>1</v>
      </c>
      <c r="CC1307" s="148">
        <v>34255833500051</v>
      </c>
      <c r="CE1307" s="148" t="s">
        <v>100</v>
      </c>
      <c r="CF1307" s="148">
        <v>1</v>
      </c>
      <c r="CH1307" s="148">
        <v>3</v>
      </c>
      <c r="CJ1307" s="149">
        <v>41054531300042</v>
      </c>
      <c r="CL1307" s="149" t="s">
        <v>97</v>
      </c>
      <c r="CN1307" s="149">
        <v>3</v>
      </c>
      <c r="CT1307" s="149" t="s">
        <v>98</v>
      </c>
      <c r="CU1307" s="152">
        <v>42667</v>
      </c>
      <c r="CV1307" s="149">
        <v>0</v>
      </c>
      <c r="CX1307" s="149" t="s">
        <v>97</v>
      </c>
      <c r="CY1307" s="149" t="s">
        <v>99</v>
      </c>
      <c r="CZ1307" s="149">
        <v>41054531300042</v>
      </c>
      <c r="DB1307" s="149" t="s">
        <v>100</v>
      </c>
      <c r="DC1307" s="149" t="s">
        <v>101</v>
      </c>
      <c r="DD1307" s="149" t="s">
        <v>102</v>
      </c>
      <c r="DE1307" s="149" t="s">
        <v>1615</v>
      </c>
      <c r="DF1307" s="149">
        <v>1</v>
      </c>
    </row>
    <row r="1308" spans="1:110" x14ac:dyDescent="0.25">
      <c r="A1308" s="148" t="s">
        <v>96</v>
      </c>
      <c r="B1308" s="148">
        <v>0</v>
      </c>
      <c r="D1308" s="148" t="s">
        <v>97</v>
      </c>
      <c r="K1308" s="148">
        <v>1</v>
      </c>
      <c r="M1308" s="148">
        <v>2</v>
      </c>
      <c r="N1308" s="148" t="s">
        <v>947</v>
      </c>
      <c r="O1308" s="148">
        <v>0</v>
      </c>
      <c r="R1308" s="148">
        <v>6127970</v>
      </c>
      <c r="S1308" s="153">
        <v>42534</v>
      </c>
      <c r="T1308" s="148">
        <v>4</v>
      </c>
      <c r="U1308" s="148">
        <v>1</v>
      </c>
      <c r="V1308" s="148">
        <v>1</v>
      </c>
      <c r="X1308" s="148">
        <v>0</v>
      </c>
      <c r="Y1308" s="148">
        <v>0</v>
      </c>
      <c r="Z1308" s="153">
        <v>42535</v>
      </c>
      <c r="AA1308" s="154" t="s">
        <v>948</v>
      </c>
      <c r="AB1308" s="148">
        <v>23</v>
      </c>
      <c r="AC1308" s="148">
        <v>23</v>
      </c>
      <c r="AD1308" s="148" t="s">
        <v>117</v>
      </c>
      <c r="AE1308" s="154" t="s">
        <v>954</v>
      </c>
      <c r="AF1308" s="148">
        <v>2</v>
      </c>
      <c r="AG1308" s="148">
        <v>2</v>
      </c>
      <c r="AJ1308" s="148" t="s">
        <v>678</v>
      </c>
      <c r="AK1308" s="148">
        <v>1880</v>
      </c>
      <c r="AL1308" s="148">
        <v>5.0000000000000001E-3</v>
      </c>
      <c r="AM1308" s="148">
        <v>5.0000000000000001E-3</v>
      </c>
      <c r="AP1308" s="148">
        <v>454</v>
      </c>
      <c r="AQ1308" s="148">
        <v>454</v>
      </c>
      <c r="AR1308" s="148">
        <v>1880</v>
      </c>
      <c r="AS1308" s="148">
        <v>10</v>
      </c>
      <c r="AT1308" s="148">
        <v>10</v>
      </c>
      <c r="AU1308" s="148">
        <v>5.0000000000000001E-3</v>
      </c>
      <c r="AV1308" s="148">
        <v>5.0000000000000001E-3</v>
      </c>
      <c r="AY1308" s="148">
        <v>133</v>
      </c>
      <c r="AZ1308" s="148">
        <v>133</v>
      </c>
      <c r="BA1308" s="148" t="s">
        <v>107</v>
      </c>
      <c r="BB1308" s="148">
        <v>11</v>
      </c>
      <c r="BD1308" s="148">
        <v>8</v>
      </c>
      <c r="BF1308" s="148" t="s">
        <v>949</v>
      </c>
      <c r="BG1308" s="148">
        <v>1</v>
      </c>
      <c r="BI1308" s="153">
        <v>42535</v>
      </c>
      <c r="BJ1308" s="154" t="s">
        <v>953</v>
      </c>
      <c r="BK1308" s="148">
        <v>41054531300042</v>
      </c>
      <c r="BM1308" s="148" t="s">
        <v>100</v>
      </c>
      <c r="BN1308" s="148" t="s">
        <v>950</v>
      </c>
      <c r="BO1308" s="148" t="s">
        <v>951</v>
      </c>
      <c r="BQ1308" s="153">
        <v>42534</v>
      </c>
      <c r="BR1308" s="148">
        <v>3</v>
      </c>
      <c r="BT1308" s="148">
        <v>1409</v>
      </c>
      <c r="BV1308" s="148" t="s">
        <v>1617</v>
      </c>
      <c r="BW1308" s="148">
        <v>25</v>
      </c>
      <c r="BY1308" s="148">
        <v>27</v>
      </c>
      <c r="CA1308" s="148">
        <v>1</v>
      </c>
      <c r="CC1308" s="148">
        <v>34255833500051</v>
      </c>
      <c r="CE1308" s="148" t="s">
        <v>100</v>
      </c>
      <c r="CF1308" s="148">
        <v>1</v>
      </c>
      <c r="CH1308" s="148">
        <v>3</v>
      </c>
      <c r="CJ1308" s="149">
        <v>41054531300042</v>
      </c>
      <c r="CL1308" s="149" t="s">
        <v>97</v>
      </c>
      <c r="CN1308" s="149">
        <v>3</v>
      </c>
      <c r="CT1308" s="149" t="s">
        <v>98</v>
      </c>
      <c r="CU1308" s="152">
        <v>42667</v>
      </c>
      <c r="CV1308" s="149">
        <v>0</v>
      </c>
      <c r="CX1308" s="149" t="s">
        <v>97</v>
      </c>
      <c r="CY1308" s="149" t="s">
        <v>99</v>
      </c>
      <c r="CZ1308" s="149">
        <v>41054531300042</v>
      </c>
      <c r="DB1308" s="149" t="s">
        <v>100</v>
      </c>
      <c r="DC1308" s="149" t="s">
        <v>101</v>
      </c>
      <c r="DD1308" s="149" t="s">
        <v>102</v>
      </c>
      <c r="DE1308" s="149" t="s">
        <v>1615</v>
      </c>
      <c r="DF1308" s="149">
        <v>1</v>
      </c>
    </row>
    <row r="1309" spans="1:110" x14ac:dyDescent="0.25">
      <c r="A1309" s="148" t="s">
        <v>96</v>
      </c>
      <c r="B1309" s="148">
        <v>0</v>
      </c>
      <c r="D1309" s="148" t="s">
        <v>97</v>
      </c>
      <c r="K1309" s="148">
        <v>1</v>
      </c>
      <c r="M1309" s="148">
        <v>2</v>
      </c>
      <c r="N1309" s="148" t="s">
        <v>947</v>
      </c>
      <c r="O1309" s="148">
        <v>0</v>
      </c>
      <c r="R1309" s="148">
        <v>6127970</v>
      </c>
      <c r="S1309" s="153">
        <v>42534</v>
      </c>
      <c r="T1309" s="148">
        <v>4</v>
      </c>
      <c r="U1309" s="148">
        <v>1</v>
      </c>
      <c r="V1309" s="148">
        <v>1</v>
      </c>
      <c r="X1309" s="148">
        <v>0</v>
      </c>
      <c r="Y1309" s="148">
        <v>0</v>
      </c>
      <c r="Z1309" s="153">
        <v>42535</v>
      </c>
      <c r="AA1309" s="154" t="s">
        <v>948</v>
      </c>
      <c r="AB1309" s="148">
        <v>23</v>
      </c>
      <c r="AC1309" s="148">
        <v>23</v>
      </c>
      <c r="AD1309" s="148" t="s">
        <v>117</v>
      </c>
      <c r="AE1309" s="154" t="s">
        <v>954</v>
      </c>
      <c r="AF1309" s="148">
        <v>2</v>
      </c>
      <c r="AG1309" s="148">
        <v>2</v>
      </c>
      <c r="AJ1309" s="148" t="s">
        <v>679</v>
      </c>
      <c r="AK1309" s="148">
        <v>1227</v>
      </c>
      <c r="AL1309" s="148">
        <v>5.0000000000000001E-3</v>
      </c>
      <c r="AM1309" s="148">
        <v>5.0000000000000001E-3</v>
      </c>
      <c r="AP1309" s="148">
        <v>454</v>
      </c>
      <c r="AQ1309" s="148">
        <v>454</v>
      </c>
      <c r="AR1309" s="148">
        <v>1227</v>
      </c>
      <c r="AS1309" s="148">
        <v>10</v>
      </c>
      <c r="AT1309" s="148">
        <v>10</v>
      </c>
      <c r="AU1309" s="148">
        <v>5.0000000000000001E-3</v>
      </c>
      <c r="AV1309" s="148">
        <v>5.0000000000000001E-3</v>
      </c>
      <c r="AY1309" s="148">
        <v>133</v>
      </c>
      <c r="AZ1309" s="148">
        <v>133</v>
      </c>
      <c r="BA1309" s="148" t="s">
        <v>107</v>
      </c>
      <c r="BB1309" s="148">
        <v>11</v>
      </c>
      <c r="BD1309" s="148">
        <v>8</v>
      </c>
      <c r="BF1309" s="148" t="s">
        <v>949</v>
      </c>
      <c r="BG1309" s="148">
        <v>1</v>
      </c>
      <c r="BI1309" s="153">
        <v>42535</v>
      </c>
      <c r="BJ1309" s="154" t="s">
        <v>953</v>
      </c>
      <c r="BK1309" s="148">
        <v>41054531300042</v>
      </c>
      <c r="BM1309" s="148" t="s">
        <v>100</v>
      </c>
      <c r="BN1309" s="148" t="s">
        <v>950</v>
      </c>
      <c r="BO1309" s="148" t="s">
        <v>951</v>
      </c>
      <c r="BQ1309" s="153">
        <v>42534</v>
      </c>
      <c r="BR1309" s="148">
        <v>3</v>
      </c>
      <c r="BT1309" s="148">
        <v>1409</v>
      </c>
      <c r="BV1309" s="148" t="s">
        <v>1617</v>
      </c>
      <c r="BW1309" s="148">
        <v>25</v>
      </c>
      <c r="BY1309" s="148">
        <v>27</v>
      </c>
      <c r="CA1309" s="148">
        <v>1</v>
      </c>
      <c r="CC1309" s="148">
        <v>34255833500051</v>
      </c>
      <c r="CE1309" s="148" t="s">
        <v>100</v>
      </c>
      <c r="CF1309" s="148">
        <v>1</v>
      </c>
      <c r="CH1309" s="148">
        <v>3</v>
      </c>
      <c r="CJ1309" s="149">
        <v>41054531300042</v>
      </c>
      <c r="CL1309" s="149" t="s">
        <v>97</v>
      </c>
      <c r="CN1309" s="149">
        <v>3</v>
      </c>
      <c r="CT1309" s="149" t="s">
        <v>98</v>
      </c>
      <c r="CU1309" s="152">
        <v>42667</v>
      </c>
      <c r="CV1309" s="149">
        <v>0</v>
      </c>
      <c r="CX1309" s="149" t="s">
        <v>97</v>
      </c>
      <c r="CY1309" s="149" t="s">
        <v>99</v>
      </c>
      <c r="CZ1309" s="149">
        <v>41054531300042</v>
      </c>
      <c r="DB1309" s="149" t="s">
        <v>100</v>
      </c>
      <c r="DC1309" s="149" t="s">
        <v>101</v>
      </c>
      <c r="DD1309" s="149" t="s">
        <v>102</v>
      </c>
      <c r="DE1309" s="149" t="s">
        <v>1615</v>
      </c>
      <c r="DF1309" s="149">
        <v>1</v>
      </c>
    </row>
    <row r="1310" spans="1:110" x14ac:dyDescent="0.25">
      <c r="A1310" s="148" t="s">
        <v>96</v>
      </c>
      <c r="B1310" s="148">
        <v>0</v>
      </c>
      <c r="D1310" s="148" t="s">
        <v>97</v>
      </c>
      <c r="K1310" s="148">
        <v>1</v>
      </c>
      <c r="M1310" s="148">
        <v>2</v>
      </c>
      <c r="N1310" s="148" t="s">
        <v>947</v>
      </c>
      <c r="O1310" s="148">
        <v>0</v>
      </c>
      <c r="R1310" s="148">
        <v>6127970</v>
      </c>
      <c r="S1310" s="153">
        <v>42534</v>
      </c>
      <c r="T1310" s="148">
        <v>4</v>
      </c>
      <c r="U1310" s="148">
        <v>1</v>
      </c>
      <c r="V1310" s="148">
        <v>1</v>
      </c>
      <c r="X1310" s="148">
        <v>0</v>
      </c>
      <c r="Y1310" s="148">
        <v>0</v>
      </c>
      <c r="Z1310" s="153">
        <v>42535</v>
      </c>
      <c r="AA1310" s="154" t="s">
        <v>948</v>
      </c>
      <c r="AB1310" s="148">
        <v>23</v>
      </c>
      <c r="AC1310" s="148">
        <v>23</v>
      </c>
      <c r="AD1310" s="148" t="s">
        <v>117</v>
      </c>
      <c r="AE1310" s="154" t="s">
        <v>954</v>
      </c>
      <c r="AF1310" s="148">
        <v>2</v>
      </c>
      <c r="AG1310" s="148">
        <v>2</v>
      </c>
      <c r="AJ1310" s="148" t="s">
        <v>680</v>
      </c>
      <c r="AK1310" s="148">
        <v>1228</v>
      </c>
      <c r="AL1310" s="148">
        <v>5.0000000000000001E-3</v>
      </c>
      <c r="AM1310" s="148">
        <v>5.0000000000000001E-3</v>
      </c>
      <c r="AP1310" s="148">
        <v>454</v>
      </c>
      <c r="AQ1310" s="148">
        <v>454</v>
      </c>
      <c r="AR1310" s="148">
        <v>1228</v>
      </c>
      <c r="AS1310" s="148">
        <v>10</v>
      </c>
      <c r="AT1310" s="148">
        <v>10</v>
      </c>
      <c r="AU1310" s="148">
        <v>5.0000000000000001E-3</v>
      </c>
      <c r="AV1310" s="148">
        <v>5.0000000000000001E-3</v>
      </c>
      <c r="AY1310" s="148">
        <v>133</v>
      </c>
      <c r="AZ1310" s="148">
        <v>133</v>
      </c>
      <c r="BA1310" s="148" t="s">
        <v>107</v>
      </c>
      <c r="BB1310" s="148">
        <v>11</v>
      </c>
      <c r="BD1310" s="148">
        <v>8</v>
      </c>
      <c r="BF1310" s="148" t="s">
        <v>949</v>
      </c>
      <c r="BG1310" s="148">
        <v>1</v>
      </c>
      <c r="BI1310" s="153">
        <v>42535</v>
      </c>
      <c r="BJ1310" s="154" t="s">
        <v>953</v>
      </c>
      <c r="BK1310" s="148">
        <v>41054531300042</v>
      </c>
      <c r="BM1310" s="148" t="s">
        <v>100</v>
      </c>
      <c r="BN1310" s="148" t="s">
        <v>950</v>
      </c>
      <c r="BO1310" s="148" t="s">
        <v>951</v>
      </c>
      <c r="BQ1310" s="153">
        <v>42534</v>
      </c>
      <c r="BR1310" s="148">
        <v>3</v>
      </c>
      <c r="BT1310" s="148">
        <v>1409</v>
      </c>
      <c r="BV1310" s="148" t="s">
        <v>1617</v>
      </c>
      <c r="BW1310" s="148">
        <v>25</v>
      </c>
      <c r="BY1310" s="148">
        <v>27</v>
      </c>
      <c r="CA1310" s="148">
        <v>1</v>
      </c>
      <c r="CC1310" s="148">
        <v>34255833500051</v>
      </c>
      <c r="CE1310" s="148" t="s">
        <v>100</v>
      </c>
      <c r="CF1310" s="148">
        <v>1</v>
      </c>
      <c r="CH1310" s="148">
        <v>3</v>
      </c>
      <c r="CJ1310" s="149">
        <v>41054531300042</v>
      </c>
      <c r="CL1310" s="149" t="s">
        <v>97</v>
      </c>
      <c r="CN1310" s="149">
        <v>3</v>
      </c>
      <c r="CT1310" s="149" t="s">
        <v>98</v>
      </c>
      <c r="CU1310" s="152">
        <v>42667</v>
      </c>
      <c r="CV1310" s="149">
        <v>0</v>
      </c>
      <c r="CX1310" s="149" t="s">
        <v>97</v>
      </c>
      <c r="CY1310" s="149" t="s">
        <v>99</v>
      </c>
      <c r="CZ1310" s="149">
        <v>41054531300042</v>
      </c>
      <c r="DB1310" s="149" t="s">
        <v>100</v>
      </c>
      <c r="DC1310" s="149" t="s">
        <v>101</v>
      </c>
      <c r="DD1310" s="149" t="s">
        <v>102</v>
      </c>
      <c r="DE1310" s="149" t="s">
        <v>1615</v>
      </c>
      <c r="DF1310" s="149">
        <v>1</v>
      </c>
    </row>
    <row r="1311" spans="1:110" x14ac:dyDescent="0.25">
      <c r="A1311" s="148" t="s">
        <v>96</v>
      </c>
      <c r="B1311" s="148">
        <v>0</v>
      </c>
      <c r="D1311" s="148" t="s">
        <v>97</v>
      </c>
      <c r="K1311" s="148">
        <v>1</v>
      </c>
      <c r="M1311" s="148">
        <v>2</v>
      </c>
      <c r="N1311" s="148" t="s">
        <v>947</v>
      </c>
      <c r="O1311" s="148">
        <v>0</v>
      </c>
      <c r="R1311" s="148">
        <v>6127970</v>
      </c>
      <c r="S1311" s="153">
        <v>42534</v>
      </c>
      <c r="T1311" s="148">
        <v>4</v>
      </c>
      <c r="U1311" s="148">
        <v>1</v>
      </c>
      <c r="V1311" s="148">
        <v>1</v>
      </c>
      <c r="X1311" s="148">
        <v>0</v>
      </c>
      <c r="Y1311" s="148">
        <v>0</v>
      </c>
      <c r="Z1311" s="153">
        <v>42535</v>
      </c>
      <c r="AA1311" s="154" t="s">
        <v>948</v>
      </c>
      <c r="AB1311" s="148">
        <v>23</v>
      </c>
      <c r="AC1311" s="148">
        <v>23</v>
      </c>
      <c r="AD1311" s="148" t="s">
        <v>117</v>
      </c>
      <c r="AE1311" s="154" t="s">
        <v>954</v>
      </c>
      <c r="AF1311" s="148">
        <v>2</v>
      </c>
      <c r="AG1311" s="148">
        <v>2</v>
      </c>
      <c r="AJ1311" s="148" t="s">
        <v>681</v>
      </c>
      <c r="AK1311" s="148">
        <v>1881</v>
      </c>
      <c r="AL1311" s="148">
        <v>5.0000000000000001E-3</v>
      </c>
      <c r="AM1311" s="148">
        <v>5.0000000000000001E-3</v>
      </c>
      <c r="AP1311" s="148">
        <v>454</v>
      </c>
      <c r="AQ1311" s="148">
        <v>454</v>
      </c>
      <c r="AR1311" s="148">
        <v>1881</v>
      </c>
      <c r="AS1311" s="148">
        <v>10</v>
      </c>
      <c r="AT1311" s="148">
        <v>10</v>
      </c>
      <c r="AU1311" s="148">
        <v>5.0000000000000001E-3</v>
      </c>
      <c r="AV1311" s="148">
        <v>5.0000000000000001E-3</v>
      </c>
      <c r="AY1311" s="148">
        <v>133</v>
      </c>
      <c r="AZ1311" s="148">
        <v>133</v>
      </c>
      <c r="BA1311" s="148" t="s">
        <v>107</v>
      </c>
      <c r="BB1311" s="148">
        <v>11</v>
      </c>
      <c r="BD1311" s="148">
        <v>8</v>
      </c>
      <c r="BF1311" s="148" t="s">
        <v>949</v>
      </c>
      <c r="BG1311" s="148">
        <v>1</v>
      </c>
      <c r="BI1311" s="153">
        <v>42535</v>
      </c>
      <c r="BJ1311" s="154" t="s">
        <v>953</v>
      </c>
      <c r="BK1311" s="148">
        <v>41054531300042</v>
      </c>
      <c r="BM1311" s="148" t="s">
        <v>100</v>
      </c>
      <c r="BN1311" s="148" t="s">
        <v>950</v>
      </c>
      <c r="BO1311" s="148" t="s">
        <v>951</v>
      </c>
      <c r="BQ1311" s="153">
        <v>42534</v>
      </c>
      <c r="BR1311" s="148">
        <v>3</v>
      </c>
      <c r="BT1311" s="148">
        <v>1409</v>
      </c>
      <c r="BV1311" s="148" t="s">
        <v>1617</v>
      </c>
      <c r="BW1311" s="148">
        <v>25</v>
      </c>
      <c r="BY1311" s="148">
        <v>27</v>
      </c>
      <c r="CA1311" s="148">
        <v>1</v>
      </c>
      <c r="CC1311" s="148">
        <v>34255833500051</v>
      </c>
      <c r="CE1311" s="148" t="s">
        <v>100</v>
      </c>
      <c r="CF1311" s="148">
        <v>1</v>
      </c>
      <c r="CH1311" s="148">
        <v>3</v>
      </c>
      <c r="CJ1311" s="149">
        <v>41054531300042</v>
      </c>
      <c r="CL1311" s="149" t="s">
        <v>97</v>
      </c>
      <c r="CN1311" s="149">
        <v>3</v>
      </c>
      <c r="CT1311" s="149" t="s">
        <v>98</v>
      </c>
      <c r="CU1311" s="152">
        <v>42667</v>
      </c>
      <c r="CV1311" s="149">
        <v>0</v>
      </c>
      <c r="CX1311" s="149" t="s">
        <v>97</v>
      </c>
      <c r="CY1311" s="149" t="s">
        <v>99</v>
      </c>
      <c r="CZ1311" s="149">
        <v>41054531300042</v>
      </c>
      <c r="DB1311" s="149" t="s">
        <v>100</v>
      </c>
      <c r="DC1311" s="149" t="s">
        <v>101</v>
      </c>
      <c r="DD1311" s="149" t="s">
        <v>102</v>
      </c>
      <c r="DE1311" s="149" t="s">
        <v>1615</v>
      </c>
      <c r="DF1311" s="149">
        <v>1</v>
      </c>
    </row>
    <row r="1312" spans="1:110" x14ac:dyDescent="0.25">
      <c r="A1312" s="148" t="s">
        <v>96</v>
      </c>
      <c r="B1312" s="148">
        <v>0</v>
      </c>
      <c r="D1312" s="148" t="s">
        <v>97</v>
      </c>
      <c r="K1312" s="148">
        <v>1</v>
      </c>
      <c r="M1312" s="148">
        <v>2</v>
      </c>
      <c r="N1312" s="148" t="s">
        <v>947</v>
      </c>
      <c r="O1312" s="148">
        <v>0</v>
      </c>
      <c r="R1312" s="148">
        <v>6127970</v>
      </c>
      <c r="S1312" s="153">
        <v>42534</v>
      </c>
      <c r="T1312" s="148">
        <v>4</v>
      </c>
      <c r="U1312" s="148">
        <v>2</v>
      </c>
      <c r="V1312" s="148">
        <v>2</v>
      </c>
      <c r="W1312" s="148" t="s">
        <v>241</v>
      </c>
      <c r="X1312" s="148">
        <v>0</v>
      </c>
      <c r="Y1312" s="148">
        <v>0</v>
      </c>
      <c r="Z1312" s="153">
        <v>42535</v>
      </c>
      <c r="AA1312" s="154" t="s">
        <v>948</v>
      </c>
      <c r="AB1312" s="148">
        <v>23</v>
      </c>
      <c r="AC1312" s="148">
        <v>23</v>
      </c>
      <c r="AD1312" s="148" t="s">
        <v>117</v>
      </c>
      <c r="AE1312" s="154" t="s">
        <v>954</v>
      </c>
      <c r="AF1312" s="148">
        <v>2</v>
      </c>
      <c r="AG1312" s="148">
        <v>2</v>
      </c>
      <c r="AJ1312" s="148" t="s">
        <v>682</v>
      </c>
      <c r="AK1312" s="148">
        <v>1516</v>
      </c>
      <c r="AL1312" s="148">
        <v>5.0000000000000001E-3</v>
      </c>
      <c r="AM1312" s="148">
        <v>5.0000000000000001E-3</v>
      </c>
      <c r="AP1312" s="148">
        <v>454</v>
      </c>
      <c r="AQ1312" s="148">
        <v>454</v>
      </c>
      <c r="AR1312" s="148">
        <v>1516</v>
      </c>
      <c r="AS1312" s="148">
        <v>10</v>
      </c>
      <c r="AT1312" s="148">
        <v>10</v>
      </c>
      <c r="AU1312" s="148">
        <v>5.0000000000000001E-3</v>
      </c>
      <c r="AV1312" s="148">
        <v>5.0000000000000001E-3</v>
      </c>
      <c r="AY1312" s="148">
        <v>133</v>
      </c>
      <c r="AZ1312" s="148">
        <v>133</v>
      </c>
      <c r="BA1312" s="148" t="s">
        <v>107</v>
      </c>
      <c r="BB1312" s="148">
        <v>11</v>
      </c>
      <c r="BD1312" s="148">
        <v>8</v>
      </c>
      <c r="BF1312" s="148" t="s">
        <v>949</v>
      </c>
      <c r="BG1312" s="148">
        <v>1</v>
      </c>
      <c r="BI1312" s="153">
        <v>42535</v>
      </c>
      <c r="BJ1312" s="154" t="s">
        <v>953</v>
      </c>
      <c r="BK1312" s="148">
        <v>41054531300042</v>
      </c>
      <c r="BM1312" s="148" t="s">
        <v>100</v>
      </c>
      <c r="BN1312" s="148" t="s">
        <v>950</v>
      </c>
      <c r="BO1312" s="148" t="s">
        <v>951</v>
      </c>
      <c r="BQ1312" s="153">
        <v>42534</v>
      </c>
      <c r="BR1312" s="148">
        <v>3</v>
      </c>
      <c r="BT1312" s="148">
        <v>1409</v>
      </c>
      <c r="BV1312" s="148" t="s">
        <v>1617</v>
      </c>
      <c r="BW1312" s="148">
        <v>25</v>
      </c>
      <c r="BY1312" s="148">
        <v>27</v>
      </c>
      <c r="CA1312" s="148">
        <v>1</v>
      </c>
      <c r="CC1312" s="148">
        <v>34255833500051</v>
      </c>
      <c r="CE1312" s="148" t="s">
        <v>100</v>
      </c>
      <c r="CF1312" s="148">
        <v>1</v>
      </c>
      <c r="CH1312" s="148">
        <v>3</v>
      </c>
      <c r="CJ1312" s="149">
        <v>41054531300042</v>
      </c>
      <c r="CL1312" s="149" t="s">
        <v>97</v>
      </c>
      <c r="CN1312" s="149">
        <v>3</v>
      </c>
      <c r="CT1312" s="149" t="s">
        <v>98</v>
      </c>
      <c r="CU1312" s="152">
        <v>42667</v>
      </c>
      <c r="CV1312" s="149">
        <v>0</v>
      </c>
      <c r="CX1312" s="149" t="s">
        <v>97</v>
      </c>
      <c r="CY1312" s="149" t="s">
        <v>99</v>
      </c>
      <c r="CZ1312" s="149">
        <v>41054531300042</v>
      </c>
      <c r="DB1312" s="149" t="s">
        <v>100</v>
      </c>
      <c r="DC1312" s="149" t="s">
        <v>101</v>
      </c>
      <c r="DD1312" s="149" t="s">
        <v>102</v>
      </c>
      <c r="DE1312" s="149" t="s">
        <v>1615</v>
      </c>
      <c r="DF1312" s="149">
        <v>1</v>
      </c>
    </row>
    <row r="1313" spans="1:110" x14ac:dyDescent="0.25">
      <c r="A1313" s="148" t="s">
        <v>96</v>
      </c>
      <c r="B1313" s="148">
        <v>0</v>
      </c>
      <c r="D1313" s="148" t="s">
        <v>97</v>
      </c>
      <c r="K1313" s="148">
        <v>1</v>
      </c>
      <c r="M1313" s="148">
        <v>2</v>
      </c>
      <c r="N1313" s="148" t="s">
        <v>947</v>
      </c>
      <c r="O1313" s="148">
        <v>0</v>
      </c>
      <c r="R1313" s="148">
        <v>6127970</v>
      </c>
      <c r="S1313" s="153">
        <v>42534</v>
      </c>
      <c r="T1313" s="148">
        <v>4</v>
      </c>
      <c r="U1313" s="148">
        <v>1</v>
      </c>
      <c r="V1313" s="148">
        <v>1</v>
      </c>
      <c r="X1313" s="148">
        <v>0</v>
      </c>
      <c r="Y1313" s="148">
        <v>0</v>
      </c>
      <c r="Z1313" s="153">
        <v>42536</v>
      </c>
      <c r="AA1313" s="154" t="s">
        <v>948</v>
      </c>
      <c r="AB1313" s="148">
        <v>23</v>
      </c>
      <c r="AC1313" s="148">
        <v>23</v>
      </c>
      <c r="AD1313" s="148" t="s">
        <v>105</v>
      </c>
      <c r="AE1313" s="154" t="s">
        <v>170</v>
      </c>
      <c r="AF1313" s="148">
        <v>2</v>
      </c>
      <c r="AG1313" s="148">
        <v>2</v>
      </c>
      <c r="AJ1313" s="148" t="s">
        <v>683</v>
      </c>
      <c r="AK1313" s="148">
        <v>1517</v>
      </c>
      <c r="AL1313" s="148">
        <v>0.01</v>
      </c>
      <c r="AM1313" s="148">
        <v>0.01</v>
      </c>
      <c r="AN1313" s="148">
        <v>712</v>
      </c>
      <c r="AO1313" s="148">
        <v>712</v>
      </c>
      <c r="AP1313" s="148">
        <v>151</v>
      </c>
      <c r="AQ1313" s="148">
        <v>151</v>
      </c>
      <c r="AR1313" s="148">
        <v>1517</v>
      </c>
      <c r="AS1313" s="148">
        <v>10</v>
      </c>
      <c r="AT1313" s="148">
        <v>10</v>
      </c>
      <c r="AU1313" s="148">
        <v>0.01</v>
      </c>
      <c r="AV1313" s="148">
        <v>0.01</v>
      </c>
      <c r="AW1313" s="148">
        <v>1168</v>
      </c>
      <c r="AX1313" s="148">
        <v>1168</v>
      </c>
      <c r="AY1313" s="148">
        <v>133</v>
      </c>
      <c r="AZ1313" s="148">
        <v>133</v>
      </c>
      <c r="BA1313" s="148" t="s">
        <v>107</v>
      </c>
      <c r="BB1313" s="148">
        <v>11</v>
      </c>
      <c r="BD1313" s="148">
        <v>8</v>
      </c>
      <c r="BF1313" s="148" t="s">
        <v>949</v>
      </c>
      <c r="BG1313" s="148">
        <v>1</v>
      </c>
      <c r="BI1313" s="153">
        <v>42535</v>
      </c>
      <c r="BJ1313" s="154" t="s">
        <v>953</v>
      </c>
      <c r="BK1313" s="148">
        <v>41054531300042</v>
      </c>
      <c r="BM1313" s="148" t="s">
        <v>100</v>
      </c>
      <c r="BN1313" s="148" t="s">
        <v>950</v>
      </c>
      <c r="BO1313" s="148" t="s">
        <v>951</v>
      </c>
      <c r="BQ1313" s="153">
        <v>42534</v>
      </c>
      <c r="BR1313" s="148">
        <v>3</v>
      </c>
      <c r="BT1313" s="148">
        <v>1409</v>
      </c>
      <c r="BV1313" s="148" t="s">
        <v>1617</v>
      </c>
      <c r="BW1313" s="148">
        <v>25</v>
      </c>
      <c r="BY1313" s="148">
        <v>27</v>
      </c>
      <c r="CA1313" s="148">
        <v>1</v>
      </c>
      <c r="CC1313" s="148">
        <v>34255833500051</v>
      </c>
      <c r="CE1313" s="148" t="s">
        <v>100</v>
      </c>
      <c r="CF1313" s="148">
        <v>1</v>
      </c>
      <c r="CH1313" s="148">
        <v>3</v>
      </c>
      <c r="CJ1313" s="149">
        <v>41054531300042</v>
      </c>
      <c r="CL1313" s="149" t="s">
        <v>97</v>
      </c>
      <c r="CN1313" s="149">
        <v>3</v>
      </c>
      <c r="CT1313" s="149" t="s">
        <v>98</v>
      </c>
      <c r="CU1313" s="152">
        <v>42667</v>
      </c>
      <c r="CV1313" s="149">
        <v>0</v>
      </c>
      <c r="CX1313" s="149" t="s">
        <v>97</v>
      </c>
      <c r="CY1313" s="149" t="s">
        <v>99</v>
      </c>
      <c r="CZ1313" s="149">
        <v>41054531300042</v>
      </c>
      <c r="DB1313" s="149" t="s">
        <v>100</v>
      </c>
      <c r="DC1313" s="149" t="s">
        <v>101</v>
      </c>
      <c r="DD1313" s="149" t="s">
        <v>102</v>
      </c>
      <c r="DE1313" s="149" t="s">
        <v>1615</v>
      </c>
      <c r="DF1313" s="149">
        <v>1</v>
      </c>
    </row>
    <row r="1314" spans="1:110" x14ac:dyDescent="0.25">
      <c r="A1314" s="148" t="s">
        <v>96</v>
      </c>
      <c r="B1314" s="148">
        <v>0</v>
      </c>
      <c r="D1314" s="148" t="s">
        <v>97</v>
      </c>
      <c r="K1314" s="148">
        <v>1</v>
      </c>
      <c r="M1314" s="148">
        <v>2</v>
      </c>
      <c r="N1314" s="148" t="s">
        <v>947</v>
      </c>
      <c r="O1314" s="148">
        <v>0</v>
      </c>
      <c r="R1314" s="148">
        <v>6127970</v>
      </c>
      <c r="S1314" s="153">
        <v>42534</v>
      </c>
      <c r="T1314" s="148">
        <v>4</v>
      </c>
      <c r="U1314" s="148">
        <v>1</v>
      </c>
      <c r="V1314" s="148">
        <v>1</v>
      </c>
      <c r="X1314" s="148">
        <v>0</v>
      </c>
      <c r="Y1314" s="148">
        <v>0</v>
      </c>
      <c r="Z1314" s="153">
        <v>42535</v>
      </c>
      <c r="AA1314" s="154" t="s">
        <v>948</v>
      </c>
      <c r="AB1314" s="148">
        <v>23</v>
      </c>
      <c r="AC1314" s="148">
        <v>23</v>
      </c>
      <c r="AD1314" s="148" t="s">
        <v>117</v>
      </c>
      <c r="AE1314" s="154" t="s">
        <v>154</v>
      </c>
      <c r="AF1314" s="148">
        <v>2</v>
      </c>
      <c r="AG1314" s="148">
        <v>2</v>
      </c>
      <c r="AJ1314" s="148" t="s">
        <v>684</v>
      </c>
      <c r="AK1314" s="148">
        <v>1519</v>
      </c>
      <c r="AL1314" s="148">
        <v>5.0000000000000001E-3</v>
      </c>
      <c r="AM1314" s="148">
        <v>5.0000000000000001E-3</v>
      </c>
      <c r="AN1314" s="148">
        <v>712</v>
      </c>
      <c r="AO1314" s="148">
        <v>712</v>
      </c>
      <c r="AP1314" s="148">
        <v>405</v>
      </c>
      <c r="AQ1314" s="148">
        <v>405</v>
      </c>
      <c r="AR1314" s="148">
        <v>1519</v>
      </c>
      <c r="AS1314" s="148">
        <v>10</v>
      </c>
      <c r="AT1314" s="148">
        <v>10</v>
      </c>
      <c r="AU1314" s="148">
        <v>5.0000000000000001E-3</v>
      </c>
      <c r="AV1314" s="148">
        <v>5.0000000000000001E-3</v>
      </c>
      <c r="AW1314" s="148">
        <v>1168</v>
      </c>
      <c r="AX1314" s="148">
        <v>1168</v>
      </c>
      <c r="AY1314" s="148">
        <v>133</v>
      </c>
      <c r="AZ1314" s="148">
        <v>133</v>
      </c>
      <c r="BA1314" s="148" t="s">
        <v>107</v>
      </c>
      <c r="BB1314" s="148">
        <v>11</v>
      </c>
      <c r="BD1314" s="148">
        <v>8</v>
      </c>
      <c r="BF1314" s="148" t="s">
        <v>949</v>
      </c>
      <c r="BG1314" s="148">
        <v>1</v>
      </c>
      <c r="BI1314" s="153">
        <v>42535</v>
      </c>
      <c r="BJ1314" s="154" t="s">
        <v>953</v>
      </c>
      <c r="BK1314" s="148">
        <v>41054531300042</v>
      </c>
      <c r="BM1314" s="148" t="s">
        <v>100</v>
      </c>
      <c r="BN1314" s="148" t="s">
        <v>950</v>
      </c>
      <c r="BO1314" s="148" t="s">
        <v>951</v>
      </c>
      <c r="BQ1314" s="153">
        <v>42534</v>
      </c>
      <c r="BR1314" s="148">
        <v>3</v>
      </c>
      <c r="BT1314" s="148">
        <v>1409</v>
      </c>
      <c r="BV1314" s="148" t="s">
        <v>1617</v>
      </c>
      <c r="BW1314" s="148">
        <v>25</v>
      </c>
      <c r="BY1314" s="148">
        <v>27</v>
      </c>
      <c r="CA1314" s="148">
        <v>1</v>
      </c>
      <c r="CC1314" s="148">
        <v>34255833500051</v>
      </c>
      <c r="CE1314" s="148" t="s">
        <v>100</v>
      </c>
      <c r="CF1314" s="148">
        <v>1</v>
      </c>
      <c r="CH1314" s="148">
        <v>3</v>
      </c>
      <c r="CJ1314" s="149">
        <v>41054531300042</v>
      </c>
      <c r="CL1314" s="149" t="s">
        <v>97</v>
      </c>
      <c r="CN1314" s="149">
        <v>3</v>
      </c>
      <c r="CT1314" s="149" t="s">
        <v>98</v>
      </c>
      <c r="CU1314" s="152">
        <v>42667</v>
      </c>
      <c r="CV1314" s="149">
        <v>0</v>
      </c>
      <c r="CX1314" s="149" t="s">
        <v>97</v>
      </c>
      <c r="CY1314" s="149" t="s">
        <v>99</v>
      </c>
      <c r="CZ1314" s="149">
        <v>41054531300042</v>
      </c>
      <c r="DB1314" s="149" t="s">
        <v>100</v>
      </c>
      <c r="DC1314" s="149" t="s">
        <v>101</v>
      </c>
      <c r="DD1314" s="149" t="s">
        <v>102</v>
      </c>
      <c r="DE1314" s="149" t="s">
        <v>1615</v>
      </c>
      <c r="DF1314" s="149">
        <v>1</v>
      </c>
    </row>
    <row r="1315" spans="1:110" x14ac:dyDescent="0.25">
      <c r="A1315" s="148" t="s">
        <v>96</v>
      </c>
      <c r="B1315" s="148">
        <v>0</v>
      </c>
      <c r="D1315" s="148" t="s">
        <v>97</v>
      </c>
      <c r="K1315" s="148">
        <v>1</v>
      </c>
      <c r="M1315" s="148">
        <v>2</v>
      </c>
      <c r="N1315" s="148" t="s">
        <v>947</v>
      </c>
      <c r="O1315" s="148">
        <v>0</v>
      </c>
      <c r="R1315" s="148">
        <v>6127970</v>
      </c>
      <c r="S1315" s="153">
        <v>42534</v>
      </c>
      <c r="T1315" s="148">
        <v>4</v>
      </c>
      <c r="U1315" s="148">
        <v>1</v>
      </c>
      <c r="V1315" s="148">
        <v>1</v>
      </c>
      <c r="X1315" s="148">
        <v>0</v>
      </c>
      <c r="Y1315" s="148">
        <v>0</v>
      </c>
      <c r="Z1315" s="153">
        <v>42535</v>
      </c>
      <c r="AA1315" s="154" t="s">
        <v>948</v>
      </c>
      <c r="AB1315" s="148">
        <v>23</v>
      </c>
      <c r="AC1315" s="148">
        <v>23</v>
      </c>
      <c r="AD1315" s="148" t="s">
        <v>117</v>
      </c>
      <c r="AE1315" s="154" t="s">
        <v>954</v>
      </c>
      <c r="AF1315" s="148">
        <v>2</v>
      </c>
      <c r="AG1315" s="148">
        <v>2</v>
      </c>
      <c r="AJ1315" s="148" t="s">
        <v>685</v>
      </c>
      <c r="AK1315" s="148">
        <v>1520</v>
      </c>
      <c r="AL1315" s="148">
        <v>5.0000000000000001E-3</v>
      </c>
      <c r="AM1315" s="148">
        <v>5.0000000000000001E-3</v>
      </c>
      <c r="AP1315" s="148">
        <v>454</v>
      </c>
      <c r="AQ1315" s="148">
        <v>454</v>
      </c>
      <c r="AR1315" s="148">
        <v>1520</v>
      </c>
      <c r="AS1315" s="148">
        <v>10</v>
      </c>
      <c r="AT1315" s="148">
        <v>10</v>
      </c>
      <c r="AU1315" s="148">
        <v>5.0000000000000001E-3</v>
      </c>
      <c r="AV1315" s="148">
        <v>5.0000000000000001E-3</v>
      </c>
      <c r="AY1315" s="148">
        <v>133</v>
      </c>
      <c r="AZ1315" s="148">
        <v>133</v>
      </c>
      <c r="BA1315" s="148" t="s">
        <v>107</v>
      </c>
      <c r="BB1315" s="148">
        <v>11</v>
      </c>
      <c r="BD1315" s="148">
        <v>8</v>
      </c>
      <c r="BF1315" s="148" t="s">
        <v>949</v>
      </c>
      <c r="BG1315" s="148">
        <v>1</v>
      </c>
      <c r="BI1315" s="153">
        <v>42535</v>
      </c>
      <c r="BJ1315" s="154" t="s">
        <v>953</v>
      </c>
      <c r="BK1315" s="148">
        <v>41054531300042</v>
      </c>
      <c r="BM1315" s="148" t="s">
        <v>100</v>
      </c>
      <c r="BN1315" s="148" t="s">
        <v>950</v>
      </c>
      <c r="BO1315" s="148" t="s">
        <v>951</v>
      </c>
      <c r="BQ1315" s="153">
        <v>42534</v>
      </c>
      <c r="BR1315" s="148">
        <v>3</v>
      </c>
      <c r="BT1315" s="148">
        <v>1409</v>
      </c>
      <c r="BV1315" s="148" t="s">
        <v>1617</v>
      </c>
      <c r="BW1315" s="148">
        <v>25</v>
      </c>
      <c r="BY1315" s="148">
        <v>27</v>
      </c>
      <c r="CA1315" s="148">
        <v>1</v>
      </c>
      <c r="CC1315" s="148">
        <v>34255833500051</v>
      </c>
      <c r="CE1315" s="148" t="s">
        <v>100</v>
      </c>
      <c r="CF1315" s="148">
        <v>1</v>
      </c>
      <c r="CH1315" s="148">
        <v>3</v>
      </c>
      <c r="CJ1315" s="149">
        <v>41054531300042</v>
      </c>
      <c r="CL1315" s="149" t="s">
        <v>97</v>
      </c>
      <c r="CN1315" s="149">
        <v>3</v>
      </c>
      <c r="CT1315" s="149" t="s">
        <v>98</v>
      </c>
      <c r="CU1315" s="152">
        <v>42667</v>
      </c>
      <c r="CV1315" s="149">
        <v>0</v>
      </c>
      <c r="CX1315" s="149" t="s">
        <v>97</v>
      </c>
      <c r="CY1315" s="149" t="s">
        <v>99</v>
      </c>
      <c r="CZ1315" s="149">
        <v>41054531300042</v>
      </c>
      <c r="DB1315" s="149" t="s">
        <v>100</v>
      </c>
      <c r="DC1315" s="149" t="s">
        <v>101</v>
      </c>
      <c r="DD1315" s="149" t="s">
        <v>102</v>
      </c>
      <c r="DE1315" s="149" t="s">
        <v>1615</v>
      </c>
      <c r="DF1315" s="149">
        <v>1</v>
      </c>
    </row>
    <row r="1316" spans="1:110" x14ac:dyDescent="0.25">
      <c r="A1316" s="148" t="s">
        <v>96</v>
      </c>
      <c r="B1316" s="148">
        <v>0</v>
      </c>
      <c r="D1316" s="148" t="s">
        <v>97</v>
      </c>
      <c r="K1316" s="148">
        <v>1</v>
      </c>
      <c r="M1316" s="148">
        <v>2</v>
      </c>
      <c r="N1316" s="148" t="s">
        <v>947</v>
      </c>
      <c r="O1316" s="148">
        <v>0</v>
      </c>
      <c r="R1316" s="148">
        <v>6127970</v>
      </c>
      <c r="S1316" s="153">
        <v>42534</v>
      </c>
      <c r="T1316" s="148">
        <v>4</v>
      </c>
      <c r="U1316" s="148">
        <v>1</v>
      </c>
      <c r="V1316" s="148">
        <v>1</v>
      </c>
      <c r="X1316" s="148">
        <v>0</v>
      </c>
      <c r="Y1316" s="148">
        <v>0</v>
      </c>
      <c r="Z1316" s="153">
        <v>42535</v>
      </c>
      <c r="AA1316" s="154" t="s">
        <v>948</v>
      </c>
      <c r="AB1316" s="148">
        <v>3</v>
      </c>
      <c r="AC1316" s="148">
        <v>3</v>
      </c>
      <c r="AD1316" s="148" t="s">
        <v>227</v>
      </c>
      <c r="AE1316" s="154" t="s">
        <v>230</v>
      </c>
      <c r="AF1316" s="148">
        <v>2</v>
      </c>
      <c r="AG1316" s="148">
        <v>2</v>
      </c>
      <c r="AJ1316" s="148" t="s">
        <v>686</v>
      </c>
      <c r="AK1316" s="148">
        <v>1386</v>
      </c>
      <c r="AL1316" s="148">
        <v>5</v>
      </c>
      <c r="AM1316" s="148">
        <v>5</v>
      </c>
      <c r="AP1316" s="148">
        <v>422</v>
      </c>
      <c r="AQ1316" s="148">
        <v>422</v>
      </c>
      <c r="AR1316" s="148">
        <v>1386</v>
      </c>
      <c r="AS1316" s="148">
        <v>10</v>
      </c>
      <c r="AT1316" s="148">
        <v>10</v>
      </c>
      <c r="AU1316" s="148">
        <v>5</v>
      </c>
      <c r="AV1316" s="148">
        <v>5</v>
      </c>
      <c r="AY1316" s="148">
        <v>328</v>
      </c>
      <c r="AZ1316" s="148">
        <v>328</v>
      </c>
      <c r="BA1316" s="148" t="s">
        <v>687</v>
      </c>
      <c r="BB1316" s="148">
        <v>11</v>
      </c>
      <c r="BD1316" s="148">
        <v>8</v>
      </c>
      <c r="BF1316" s="148" t="s">
        <v>949</v>
      </c>
      <c r="BG1316" s="148">
        <v>1</v>
      </c>
      <c r="BI1316" s="153">
        <v>42535</v>
      </c>
      <c r="BJ1316" s="154" t="s">
        <v>953</v>
      </c>
      <c r="BK1316" s="148">
        <v>41054531300042</v>
      </c>
      <c r="BM1316" s="148" t="s">
        <v>100</v>
      </c>
      <c r="BN1316" s="148" t="s">
        <v>950</v>
      </c>
      <c r="BO1316" s="148" t="s">
        <v>951</v>
      </c>
      <c r="BQ1316" s="153">
        <v>42534</v>
      </c>
      <c r="BR1316" s="148">
        <v>3</v>
      </c>
      <c r="BT1316" s="148">
        <v>1409</v>
      </c>
      <c r="BV1316" s="148" t="s">
        <v>1617</v>
      </c>
      <c r="BW1316" s="148">
        <v>25</v>
      </c>
      <c r="BY1316" s="148">
        <v>27</v>
      </c>
      <c r="CA1316" s="148">
        <v>1</v>
      </c>
      <c r="CC1316" s="148">
        <v>34255833500051</v>
      </c>
      <c r="CE1316" s="148" t="s">
        <v>100</v>
      </c>
      <c r="CF1316" s="148">
        <v>1</v>
      </c>
      <c r="CH1316" s="148">
        <v>3</v>
      </c>
      <c r="CJ1316" s="149">
        <v>41054531300042</v>
      </c>
      <c r="CL1316" s="149" t="s">
        <v>97</v>
      </c>
      <c r="CN1316" s="149">
        <v>3</v>
      </c>
      <c r="CT1316" s="149" t="s">
        <v>98</v>
      </c>
      <c r="CU1316" s="152">
        <v>42667</v>
      </c>
      <c r="CV1316" s="149">
        <v>0</v>
      </c>
      <c r="CX1316" s="149" t="s">
        <v>97</v>
      </c>
      <c r="CY1316" s="149" t="s">
        <v>99</v>
      </c>
      <c r="CZ1316" s="149">
        <v>41054531300042</v>
      </c>
      <c r="DB1316" s="149" t="s">
        <v>100</v>
      </c>
      <c r="DC1316" s="149" t="s">
        <v>101</v>
      </c>
      <c r="DD1316" s="149" t="s">
        <v>102</v>
      </c>
      <c r="DE1316" s="149" t="s">
        <v>1615</v>
      </c>
      <c r="DF1316" s="149">
        <v>1</v>
      </c>
    </row>
    <row r="1317" spans="1:110" x14ac:dyDescent="0.25">
      <c r="A1317" s="148" t="s">
        <v>96</v>
      </c>
      <c r="B1317" s="148">
        <v>0</v>
      </c>
      <c r="D1317" s="148" t="s">
        <v>97</v>
      </c>
      <c r="K1317" s="148">
        <v>1</v>
      </c>
      <c r="M1317" s="148">
        <v>2</v>
      </c>
      <c r="N1317" s="148" t="s">
        <v>947</v>
      </c>
      <c r="O1317" s="148">
        <v>0</v>
      </c>
      <c r="R1317" s="148">
        <v>6127970</v>
      </c>
      <c r="S1317" s="153">
        <v>42534</v>
      </c>
      <c r="T1317" s="148">
        <v>4</v>
      </c>
      <c r="U1317" s="148">
        <v>1</v>
      </c>
      <c r="V1317" s="148">
        <v>1</v>
      </c>
      <c r="X1317" s="148">
        <v>0</v>
      </c>
      <c r="Y1317" s="148">
        <v>0</v>
      </c>
      <c r="Z1317" s="153">
        <v>42535</v>
      </c>
      <c r="AA1317" s="154" t="s">
        <v>948</v>
      </c>
      <c r="AB1317" s="148">
        <v>23</v>
      </c>
      <c r="AC1317" s="148">
        <v>23</v>
      </c>
      <c r="AD1317" s="148" t="s">
        <v>117</v>
      </c>
      <c r="AE1317" s="154" t="s">
        <v>954</v>
      </c>
      <c r="AF1317" s="148">
        <v>2</v>
      </c>
      <c r="AG1317" s="148">
        <v>2</v>
      </c>
      <c r="AJ1317" s="148" t="s">
        <v>688</v>
      </c>
      <c r="AK1317" s="148">
        <v>1882</v>
      </c>
      <c r="AL1317" s="148">
        <v>5.0000000000000001E-3</v>
      </c>
      <c r="AM1317" s="148">
        <v>5.0000000000000001E-3</v>
      </c>
      <c r="AP1317" s="148">
        <v>454</v>
      </c>
      <c r="AQ1317" s="148">
        <v>454</v>
      </c>
      <c r="AR1317" s="148">
        <v>1882</v>
      </c>
      <c r="AS1317" s="148">
        <v>10</v>
      </c>
      <c r="AT1317" s="148">
        <v>10</v>
      </c>
      <c r="AU1317" s="148">
        <v>5.0000000000000001E-3</v>
      </c>
      <c r="AV1317" s="148">
        <v>5.0000000000000001E-3</v>
      </c>
      <c r="AY1317" s="148">
        <v>133</v>
      </c>
      <c r="AZ1317" s="148">
        <v>133</v>
      </c>
      <c r="BA1317" s="148" t="s">
        <v>107</v>
      </c>
      <c r="BB1317" s="148">
        <v>11</v>
      </c>
      <c r="BD1317" s="148">
        <v>8</v>
      </c>
      <c r="BF1317" s="148" t="s">
        <v>949</v>
      </c>
      <c r="BG1317" s="148">
        <v>1</v>
      </c>
      <c r="BI1317" s="153">
        <v>42535</v>
      </c>
      <c r="BJ1317" s="154" t="s">
        <v>953</v>
      </c>
      <c r="BK1317" s="148">
        <v>41054531300042</v>
      </c>
      <c r="BM1317" s="148" t="s">
        <v>100</v>
      </c>
      <c r="BN1317" s="148" t="s">
        <v>950</v>
      </c>
      <c r="BO1317" s="148" t="s">
        <v>951</v>
      </c>
      <c r="BQ1317" s="153">
        <v>42534</v>
      </c>
      <c r="BR1317" s="148">
        <v>3</v>
      </c>
      <c r="BT1317" s="148">
        <v>1409</v>
      </c>
      <c r="BV1317" s="148" t="s">
        <v>1617</v>
      </c>
      <c r="BW1317" s="148">
        <v>25</v>
      </c>
      <c r="BY1317" s="148">
        <v>27</v>
      </c>
      <c r="CA1317" s="148">
        <v>1</v>
      </c>
      <c r="CC1317" s="148">
        <v>34255833500051</v>
      </c>
      <c r="CE1317" s="148" t="s">
        <v>100</v>
      </c>
      <c r="CF1317" s="148">
        <v>1</v>
      </c>
      <c r="CH1317" s="148">
        <v>3</v>
      </c>
      <c r="CJ1317" s="149">
        <v>41054531300042</v>
      </c>
      <c r="CL1317" s="149" t="s">
        <v>97</v>
      </c>
      <c r="CN1317" s="149">
        <v>3</v>
      </c>
      <c r="CT1317" s="149" t="s">
        <v>98</v>
      </c>
      <c r="CU1317" s="152">
        <v>42667</v>
      </c>
      <c r="CV1317" s="149">
        <v>0</v>
      </c>
      <c r="CX1317" s="149" t="s">
        <v>97</v>
      </c>
      <c r="CY1317" s="149" t="s">
        <v>99</v>
      </c>
      <c r="CZ1317" s="149">
        <v>41054531300042</v>
      </c>
      <c r="DB1317" s="149" t="s">
        <v>100</v>
      </c>
      <c r="DC1317" s="149" t="s">
        <v>101</v>
      </c>
      <c r="DD1317" s="149" t="s">
        <v>102</v>
      </c>
      <c r="DE1317" s="149" t="s">
        <v>1615</v>
      </c>
      <c r="DF1317" s="149">
        <v>1</v>
      </c>
    </row>
    <row r="1318" spans="1:110" x14ac:dyDescent="0.25">
      <c r="A1318" s="148" t="s">
        <v>96</v>
      </c>
      <c r="B1318" s="148">
        <v>0</v>
      </c>
      <c r="D1318" s="148" t="s">
        <v>97</v>
      </c>
      <c r="K1318" s="148">
        <v>1</v>
      </c>
      <c r="M1318" s="148">
        <v>2</v>
      </c>
      <c r="N1318" s="148" t="s">
        <v>947</v>
      </c>
      <c r="O1318" s="148">
        <v>0</v>
      </c>
      <c r="R1318" s="148">
        <v>6127970</v>
      </c>
      <c r="S1318" s="153">
        <v>42534</v>
      </c>
      <c r="T1318" s="148">
        <v>4</v>
      </c>
      <c r="U1318" s="148">
        <v>1</v>
      </c>
      <c r="V1318" s="148">
        <v>1</v>
      </c>
      <c r="X1318" s="148">
        <v>0</v>
      </c>
      <c r="Y1318" s="148">
        <v>0</v>
      </c>
      <c r="Z1318" s="153">
        <v>42535</v>
      </c>
      <c r="AA1318" s="154" t="s">
        <v>948</v>
      </c>
      <c r="AB1318" s="148">
        <v>3</v>
      </c>
      <c r="AC1318" s="148">
        <v>3</v>
      </c>
      <c r="AD1318" s="148" t="s">
        <v>219</v>
      </c>
      <c r="AE1318" s="154" t="s">
        <v>955</v>
      </c>
      <c r="AF1318" s="148">
        <v>2</v>
      </c>
      <c r="AG1318" s="148">
        <v>2</v>
      </c>
      <c r="AJ1318" s="148" t="s">
        <v>689</v>
      </c>
      <c r="AK1318" s="148">
        <v>1340</v>
      </c>
      <c r="AL1318" s="148">
        <v>0.5</v>
      </c>
      <c r="AM1318" s="148">
        <v>0.5</v>
      </c>
      <c r="AP1318" s="148">
        <v>257</v>
      </c>
      <c r="AQ1318" s="148">
        <v>257</v>
      </c>
      <c r="AR1318" s="148">
        <v>1340</v>
      </c>
      <c r="AS1318" s="148">
        <v>1</v>
      </c>
      <c r="AT1318" s="148">
        <v>1</v>
      </c>
      <c r="AU1318" s="148">
        <v>2.8</v>
      </c>
      <c r="AV1318" s="148">
        <v>2.8</v>
      </c>
      <c r="AY1318" s="148">
        <v>173</v>
      </c>
      <c r="AZ1318" s="148">
        <v>173</v>
      </c>
      <c r="BA1318" s="148" t="s">
        <v>690</v>
      </c>
      <c r="BB1318" s="148">
        <v>11</v>
      </c>
      <c r="BD1318" s="148">
        <v>8</v>
      </c>
      <c r="BF1318" s="148" t="s">
        <v>949</v>
      </c>
      <c r="BG1318" s="148">
        <v>1</v>
      </c>
      <c r="BI1318" s="153">
        <v>42535</v>
      </c>
      <c r="BJ1318" s="154" t="s">
        <v>953</v>
      </c>
      <c r="BK1318" s="148">
        <v>41054531300042</v>
      </c>
      <c r="BM1318" s="148" t="s">
        <v>100</v>
      </c>
      <c r="BN1318" s="148" t="s">
        <v>950</v>
      </c>
      <c r="BO1318" s="148" t="s">
        <v>951</v>
      </c>
      <c r="BQ1318" s="153">
        <v>42534</v>
      </c>
      <c r="BR1318" s="148">
        <v>3</v>
      </c>
      <c r="BT1318" s="148">
        <v>1409</v>
      </c>
      <c r="BV1318" s="148" t="s">
        <v>1617</v>
      </c>
      <c r="BW1318" s="148">
        <v>25</v>
      </c>
      <c r="BY1318" s="148">
        <v>27</v>
      </c>
      <c r="CA1318" s="148">
        <v>1</v>
      </c>
      <c r="CC1318" s="148">
        <v>34255833500051</v>
      </c>
      <c r="CE1318" s="148" t="s">
        <v>100</v>
      </c>
      <c r="CF1318" s="148">
        <v>1</v>
      </c>
      <c r="CH1318" s="148">
        <v>3</v>
      </c>
      <c r="CJ1318" s="149">
        <v>41054531300042</v>
      </c>
      <c r="CL1318" s="149" t="s">
        <v>97</v>
      </c>
      <c r="CN1318" s="149">
        <v>3</v>
      </c>
      <c r="CT1318" s="149" t="s">
        <v>98</v>
      </c>
      <c r="CU1318" s="152">
        <v>42667</v>
      </c>
      <c r="CV1318" s="149">
        <v>0</v>
      </c>
      <c r="CX1318" s="149" t="s">
        <v>97</v>
      </c>
      <c r="CY1318" s="149" t="s">
        <v>99</v>
      </c>
      <c r="CZ1318" s="149">
        <v>41054531300042</v>
      </c>
      <c r="DB1318" s="149" t="s">
        <v>100</v>
      </c>
      <c r="DC1318" s="149" t="s">
        <v>101</v>
      </c>
      <c r="DD1318" s="149" t="s">
        <v>102</v>
      </c>
      <c r="DE1318" s="149" t="s">
        <v>1615</v>
      </c>
      <c r="DF1318" s="149">
        <v>1</v>
      </c>
    </row>
    <row r="1319" spans="1:110" x14ac:dyDescent="0.25">
      <c r="A1319" s="148" t="s">
        <v>96</v>
      </c>
      <c r="B1319" s="148">
        <v>0</v>
      </c>
      <c r="D1319" s="148" t="s">
        <v>97</v>
      </c>
      <c r="K1319" s="148">
        <v>1</v>
      </c>
      <c r="M1319" s="148">
        <v>2</v>
      </c>
      <c r="N1319" s="148" t="s">
        <v>947</v>
      </c>
      <c r="O1319" s="148">
        <v>0</v>
      </c>
      <c r="R1319" s="148">
        <v>6127970</v>
      </c>
      <c r="S1319" s="153">
        <v>42534</v>
      </c>
      <c r="T1319" s="148">
        <v>4</v>
      </c>
      <c r="U1319" s="148">
        <v>1</v>
      </c>
      <c r="V1319" s="148">
        <v>1</v>
      </c>
      <c r="X1319" s="148">
        <v>0</v>
      </c>
      <c r="Y1319" s="148">
        <v>0</v>
      </c>
      <c r="Z1319" s="153">
        <v>42535</v>
      </c>
      <c r="AA1319" s="154" t="s">
        <v>948</v>
      </c>
      <c r="AB1319" s="148">
        <v>3</v>
      </c>
      <c r="AC1319" s="148">
        <v>3</v>
      </c>
      <c r="AD1319" s="148" t="s">
        <v>219</v>
      </c>
      <c r="AE1319" s="154" t="s">
        <v>955</v>
      </c>
      <c r="AF1319" s="148">
        <v>2</v>
      </c>
      <c r="AG1319" s="148">
        <v>2</v>
      </c>
      <c r="AJ1319" s="148" t="s">
        <v>691</v>
      </c>
      <c r="AK1319" s="148">
        <v>1339</v>
      </c>
      <c r="AL1319" s="148">
        <v>0.01</v>
      </c>
      <c r="AM1319" s="148">
        <v>0.01</v>
      </c>
      <c r="AP1319" s="148">
        <v>257</v>
      </c>
      <c r="AQ1319" s="148">
        <v>257</v>
      </c>
      <c r="AR1319" s="148">
        <v>1339</v>
      </c>
      <c r="AS1319" s="148">
        <v>10</v>
      </c>
      <c r="AT1319" s="148">
        <v>10</v>
      </c>
      <c r="AU1319" s="148">
        <v>0.01</v>
      </c>
      <c r="AV1319" s="148">
        <v>0.01</v>
      </c>
      <c r="AY1319" s="148">
        <v>171</v>
      </c>
      <c r="AZ1319" s="148">
        <v>171</v>
      </c>
      <c r="BA1319" s="148" t="s">
        <v>692</v>
      </c>
      <c r="BB1319" s="148">
        <v>11</v>
      </c>
      <c r="BD1319" s="148">
        <v>8</v>
      </c>
      <c r="BF1319" s="148" t="s">
        <v>949</v>
      </c>
      <c r="BG1319" s="148">
        <v>1</v>
      </c>
      <c r="BI1319" s="153">
        <v>42535</v>
      </c>
      <c r="BJ1319" s="154" t="s">
        <v>953</v>
      </c>
      <c r="BK1319" s="148">
        <v>41054531300042</v>
      </c>
      <c r="BM1319" s="148" t="s">
        <v>100</v>
      </c>
      <c r="BN1319" s="148" t="s">
        <v>950</v>
      </c>
      <c r="BO1319" s="148" t="s">
        <v>951</v>
      </c>
      <c r="BQ1319" s="153">
        <v>42534</v>
      </c>
      <c r="BR1319" s="148">
        <v>3</v>
      </c>
      <c r="BT1319" s="148">
        <v>1409</v>
      </c>
      <c r="BV1319" s="148" t="s">
        <v>1617</v>
      </c>
      <c r="BW1319" s="148">
        <v>25</v>
      </c>
      <c r="BY1319" s="148">
        <v>27</v>
      </c>
      <c r="CA1319" s="148">
        <v>1</v>
      </c>
      <c r="CC1319" s="148">
        <v>34255833500051</v>
      </c>
      <c r="CE1319" s="148" t="s">
        <v>100</v>
      </c>
      <c r="CF1319" s="148">
        <v>1</v>
      </c>
      <c r="CH1319" s="148">
        <v>3</v>
      </c>
      <c r="CJ1319" s="149">
        <v>41054531300042</v>
      </c>
      <c r="CL1319" s="149" t="s">
        <v>97</v>
      </c>
      <c r="CN1319" s="149">
        <v>3</v>
      </c>
      <c r="CT1319" s="149" t="s">
        <v>98</v>
      </c>
      <c r="CU1319" s="152">
        <v>42667</v>
      </c>
      <c r="CV1319" s="149">
        <v>0</v>
      </c>
      <c r="CX1319" s="149" t="s">
        <v>97</v>
      </c>
      <c r="CY1319" s="149" t="s">
        <v>99</v>
      </c>
      <c r="CZ1319" s="149">
        <v>41054531300042</v>
      </c>
      <c r="DB1319" s="149" t="s">
        <v>100</v>
      </c>
      <c r="DC1319" s="149" t="s">
        <v>101</v>
      </c>
      <c r="DD1319" s="149" t="s">
        <v>102</v>
      </c>
      <c r="DE1319" s="149" t="s">
        <v>1615</v>
      </c>
      <c r="DF1319" s="149">
        <v>1</v>
      </c>
    </row>
    <row r="1320" spans="1:110" x14ac:dyDescent="0.25">
      <c r="A1320" s="148" t="s">
        <v>96</v>
      </c>
      <c r="B1320" s="148">
        <v>0</v>
      </c>
      <c r="D1320" s="148" t="s">
        <v>97</v>
      </c>
      <c r="K1320" s="148">
        <v>1</v>
      </c>
      <c r="M1320" s="148">
        <v>2</v>
      </c>
      <c r="N1320" s="148" t="s">
        <v>947</v>
      </c>
      <c r="O1320" s="148">
        <v>0</v>
      </c>
      <c r="R1320" s="148">
        <v>6127970</v>
      </c>
      <c r="S1320" s="153">
        <v>42534</v>
      </c>
      <c r="T1320" s="148">
        <v>4</v>
      </c>
      <c r="U1320" s="148">
        <v>1</v>
      </c>
      <c r="V1320" s="148">
        <v>1</v>
      </c>
      <c r="X1320" s="148">
        <v>0</v>
      </c>
      <c r="Y1320" s="148">
        <v>0</v>
      </c>
      <c r="Z1320" s="153">
        <v>42535</v>
      </c>
      <c r="AA1320" s="154" t="s">
        <v>948</v>
      </c>
      <c r="AB1320" s="148">
        <v>23</v>
      </c>
      <c r="AC1320" s="148">
        <v>23</v>
      </c>
      <c r="AD1320" s="148" t="s">
        <v>117</v>
      </c>
      <c r="AE1320" s="154" t="s">
        <v>154</v>
      </c>
      <c r="AF1320" s="148">
        <v>2</v>
      </c>
      <c r="AG1320" s="148">
        <v>2</v>
      </c>
      <c r="AJ1320" s="148" t="s">
        <v>693</v>
      </c>
      <c r="AK1320" s="148">
        <v>1229</v>
      </c>
      <c r="AL1320" s="148">
        <v>5.0000000000000001E-3</v>
      </c>
      <c r="AM1320" s="148">
        <v>5.0000000000000001E-3</v>
      </c>
      <c r="AN1320" s="148">
        <v>712</v>
      </c>
      <c r="AO1320" s="148">
        <v>712</v>
      </c>
      <c r="AP1320" s="148">
        <v>405</v>
      </c>
      <c r="AQ1320" s="148">
        <v>405</v>
      </c>
      <c r="AR1320" s="148">
        <v>1229</v>
      </c>
      <c r="AS1320" s="148">
        <v>10</v>
      </c>
      <c r="AT1320" s="148">
        <v>10</v>
      </c>
      <c r="AU1320" s="148">
        <v>5.0000000000000001E-3</v>
      </c>
      <c r="AV1320" s="148">
        <v>5.0000000000000001E-3</v>
      </c>
      <c r="AW1320" s="148">
        <v>1168</v>
      </c>
      <c r="AX1320" s="148">
        <v>1168</v>
      </c>
      <c r="AY1320" s="148">
        <v>133</v>
      </c>
      <c r="AZ1320" s="148">
        <v>133</v>
      </c>
      <c r="BA1320" s="148" t="s">
        <v>107</v>
      </c>
      <c r="BB1320" s="148">
        <v>11</v>
      </c>
      <c r="BD1320" s="148">
        <v>8</v>
      </c>
      <c r="BF1320" s="148" t="s">
        <v>949</v>
      </c>
      <c r="BG1320" s="148">
        <v>1</v>
      </c>
      <c r="BI1320" s="153">
        <v>42535</v>
      </c>
      <c r="BJ1320" s="154" t="s">
        <v>953</v>
      </c>
      <c r="BK1320" s="148">
        <v>41054531300042</v>
      </c>
      <c r="BM1320" s="148" t="s">
        <v>100</v>
      </c>
      <c r="BN1320" s="148" t="s">
        <v>950</v>
      </c>
      <c r="BO1320" s="148" t="s">
        <v>951</v>
      </c>
      <c r="BQ1320" s="153">
        <v>42534</v>
      </c>
      <c r="BR1320" s="148">
        <v>3</v>
      </c>
      <c r="BT1320" s="148">
        <v>1409</v>
      </c>
      <c r="BV1320" s="148" t="s">
        <v>1617</v>
      </c>
      <c r="BW1320" s="148">
        <v>25</v>
      </c>
      <c r="BY1320" s="148">
        <v>27</v>
      </c>
      <c r="CA1320" s="148">
        <v>1</v>
      </c>
      <c r="CC1320" s="148">
        <v>34255833500051</v>
      </c>
      <c r="CE1320" s="148" t="s">
        <v>100</v>
      </c>
      <c r="CF1320" s="148">
        <v>1</v>
      </c>
      <c r="CH1320" s="148">
        <v>3</v>
      </c>
      <c r="CJ1320" s="149">
        <v>41054531300042</v>
      </c>
      <c r="CL1320" s="149" t="s">
        <v>97</v>
      </c>
      <c r="CN1320" s="149">
        <v>3</v>
      </c>
      <c r="CT1320" s="149" t="s">
        <v>98</v>
      </c>
      <c r="CU1320" s="152">
        <v>42667</v>
      </c>
      <c r="CV1320" s="149">
        <v>0</v>
      </c>
      <c r="CX1320" s="149" t="s">
        <v>97</v>
      </c>
      <c r="CY1320" s="149" t="s">
        <v>99</v>
      </c>
      <c r="CZ1320" s="149">
        <v>41054531300042</v>
      </c>
      <c r="DB1320" s="149" t="s">
        <v>100</v>
      </c>
      <c r="DC1320" s="149" t="s">
        <v>101</v>
      </c>
      <c r="DD1320" s="149" t="s">
        <v>102</v>
      </c>
      <c r="DE1320" s="149" t="s">
        <v>1615</v>
      </c>
      <c r="DF1320" s="149">
        <v>1</v>
      </c>
    </row>
    <row r="1321" spans="1:110" x14ac:dyDescent="0.25">
      <c r="A1321" s="148" t="s">
        <v>96</v>
      </c>
      <c r="B1321" s="148">
        <v>0</v>
      </c>
      <c r="D1321" s="148" t="s">
        <v>97</v>
      </c>
      <c r="K1321" s="148">
        <v>1</v>
      </c>
      <c r="M1321" s="148">
        <v>2</v>
      </c>
      <c r="N1321" s="148" t="s">
        <v>947</v>
      </c>
      <c r="O1321" s="148">
        <v>0</v>
      </c>
      <c r="R1321" s="148">
        <v>6127970</v>
      </c>
      <c r="S1321" s="153">
        <v>42534</v>
      </c>
      <c r="T1321" s="148">
        <v>4</v>
      </c>
      <c r="U1321" s="148">
        <v>2</v>
      </c>
      <c r="V1321" s="148">
        <v>2</v>
      </c>
      <c r="W1321" s="148" t="s">
        <v>325</v>
      </c>
      <c r="X1321" s="148">
        <v>0</v>
      </c>
      <c r="Y1321" s="148">
        <v>0</v>
      </c>
      <c r="Z1321" s="153">
        <v>42538</v>
      </c>
      <c r="AA1321" s="154" t="s">
        <v>948</v>
      </c>
      <c r="AB1321" s="148">
        <v>23</v>
      </c>
      <c r="AC1321" s="148">
        <v>23</v>
      </c>
      <c r="AD1321" s="148" t="s">
        <v>105</v>
      </c>
      <c r="AE1321" s="154" t="s">
        <v>119</v>
      </c>
      <c r="AF1321" s="148">
        <v>2</v>
      </c>
      <c r="AG1321" s="148">
        <v>2</v>
      </c>
      <c r="AJ1321" s="148" t="s">
        <v>694</v>
      </c>
      <c r="AK1321" s="148">
        <v>1957</v>
      </c>
      <c r="AL1321" s="148">
        <v>0.1</v>
      </c>
      <c r="AM1321" s="148">
        <v>0.1</v>
      </c>
      <c r="AN1321" s="148">
        <v>711</v>
      </c>
      <c r="AO1321" s="148">
        <v>711</v>
      </c>
      <c r="AP1321" s="148">
        <v>151</v>
      </c>
      <c r="AQ1321" s="148">
        <v>151</v>
      </c>
      <c r="AR1321" s="148">
        <v>1957</v>
      </c>
      <c r="AS1321" s="148">
        <v>10</v>
      </c>
      <c r="AT1321" s="148">
        <v>10</v>
      </c>
      <c r="AU1321" s="148">
        <v>0.1</v>
      </c>
      <c r="AV1321" s="148">
        <v>0.1</v>
      </c>
      <c r="AW1321" s="148">
        <v>1168</v>
      </c>
      <c r="AX1321" s="148">
        <v>1168</v>
      </c>
      <c r="AY1321" s="148">
        <v>133</v>
      </c>
      <c r="AZ1321" s="148">
        <v>133</v>
      </c>
      <c r="BA1321" s="148" t="s">
        <v>107</v>
      </c>
      <c r="BB1321" s="148">
        <v>11</v>
      </c>
      <c r="BD1321" s="148">
        <v>8</v>
      </c>
      <c r="BF1321" s="148" t="s">
        <v>949</v>
      </c>
      <c r="BG1321" s="148">
        <v>1</v>
      </c>
      <c r="BI1321" s="153">
        <v>42535</v>
      </c>
      <c r="BJ1321" s="154" t="s">
        <v>953</v>
      </c>
      <c r="BK1321" s="148">
        <v>41054531300042</v>
      </c>
      <c r="BM1321" s="148" t="s">
        <v>100</v>
      </c>
      <c r="BN1321" s="148" t="s">
        <v>950</v>
      </c>
      <c r="BO1321" s="148" t="s">
        <v>951</v>
      </c>
      <c r="BQ1321" s="153">
        <v>42534</v>
      </c>
      <c r="BR1321" s="148">
        <v>3</v>
      </c>
      <c r="BT1321" s="148">
        <v>1409</v>
      </c>
      <c r="BV1321" s="148" t="s">
        <v>1617</v>
      </c>
      <c r="BW1321" s="148">
        <v>25</v>
      </c>
      <c r="BY1321" s="148">
        <v>27</v>
      </c>
      <c r="CA1321" s="148">
        <v>1</v>
      </c>
      <c r="CC1321" s="148">
        <v>34255833500051</v>
      </c>
      <c r="CE1321" s="148" t="s">
        <v>100</v>
      </c>
      <c r="CF1321" s="148">
        <v>1</v>
      </c>
      <c r="CH1321" s="148">
        <v>3</v>
      </c>
      <c r="CJ1321" s="149">
        <v>41054531300042</v>
      </c>
      <c r="CL1321" s="149" t="s">
        <v>97</v>
      </c>
      <c r="CN1321" s="149">
        <v>3</v>
      </c>
      <c r="CT1321" s="149" t="s">
        <v>98</v>
      </c>
      <c r="CU1321" s="152">
        <v>42667</v>
      </c>
      <c r="CV1321" s="149">
        <v>0</v>
      </c>
      <c r="CX1321" s="149" t="s">
        <v>97</v>
      </c>
      <c r="CY1321" s="149" t="s">
        <v>99</v>
      </c>
      <c r="CZ1321" s="149">
        <v>41054531300042</v>
      </c>
      <c r="DB1321" s="149" t="s">
        <v>100</v>
      </c>
      <c r="DC1321" s="149" t="s">
        <v>101</v>
      </c>
      <c r="DD1321" s="149" t="s">
        <v>102</v>
      </c>
      <c r="DE1321" s="149" t="s">
        <v>1615</v>
      </c>
      <c r="DF1321" s="149">
        <v>1</v>
      </c>
    </row>
    <row r="1322" spans="1:110" x14ac:dyDescent="0.25">
      <c r="A1322" s="148" t="s">
        <v>96</v>
      </c>
      <c r="B1322" s="148">
        <v>0</v>
      </c>
      <c r="D1322" s="148" t="s">
        <v>97</v>
      </c>
      <c r="K1322" s="148">
        <v>1</v>
      </c>
      <c r="M1322" s="148">
        <v>2</v>
      </c>
      <c r="N1322" s="148" t="s">
        <v>947</v>
      </c>
      <c r="O1322" s="148">
        <v>0</v>
      </c>
      <c r="R1322" s="148">
        <v>6127970</v>
      </c>
      <c r="S1322" s="153">
        <v>42534</v>
      </c>
      <c r="T1322" s="148">
        <v>4</v>
      </c>
      <c r="U1322" s="148">
        <v>1</v>
      </c>
      <c r="V1322" s="148">
        <v>1</v>
      </c>
      <c r="X1322" s="148">
        <v>0</v>
      </c>
      <c r="Y1322" s="148">
        <v>0</v>
      </c>
      <c r="Z1322" s="153">
        <v>42535</v>
      </c>
      <c r="AA1322" s="154" t="s">
        <v>948</v>
      </c>
      <c r="AB1322" s="148">
        <v>23</v>
      </c>
      <c r="AC1322" s="148">
        <v>23</v>
      </c>
      <c r="AD1322" s="148" t="s">
        <v>117</v>
      </c>
      <c r="AE1322" s="154" t="s">
        <v>154</v>
      </c>
      <c r="AF1322" s="148">
        <v>2</v>
      </c>
      <c r="AG1322" s="148">
        <v>2</v>
      </c>
      <c r="AJ1322" s="148" t="s">
        <v>695</v>
      </c>
      <c r="AK1322" s="148">
        <v>1669</v>
      </c>
      <c r="AL1322" s="148">
        <v>5.0000000000000001E-3</v>
      </c>
      <c r="AM1322" s="148">
        <v>5.0000000000000001E-3</v>
      </c>
      <c r="AN1322" s="148">
        <v>712</v>
      </c>
      <c r="AO1322" s="148">
        <v>712</v>
      </c>
      <c r="AP1322" s="148">
        <v>405</v>
      </c>
      <c r="AQ1322" s="148">
        <v>405</v>
      </c>
      <c r="AR1322" s="148">
        <v>1669</v>
      </c>
      <c r="AS1322" s="148">
        <v>10</v>
      </c>
      <c r="AT1322" s="148">
        <v>10</v>
      </c>
      <c r="AU1322" s="148">
        <v>5.0000000000000001E-3</v>
      </c>
      <c r="AV1322" s="148">
        <v>5.0000000000000001E-3</v>
      </c>
      <c r="AW1322" s="148">
        <v>1168</v>
      </c>
      <c r="AX1322" s="148">
        <v>1168</v>
      </c>
      <c r="AY1322" s="148">
        <v>133</v>
      </c>
      <c r="AZ1322" s="148">
        <v>133</v>
      </c>
      <c r="BA1322" s="148" t="s">
        <v>107</v>
      </c>
      <c r="BB1322" s="148">
        <v>11</v>
      </c>
      <c r="BD1322" s="148">
        <v>8</v>
      </c>
      <c r="BF1322" s="148" t="s">
        <v>949</v>
      </c>
      <c r="BG1322" s="148">
        <v>1</v>
      </c>
      <c r="BI1322" s="153">
        <v>42535</v>
      </c>
      <c r="BJ1322" s="154" t="s">
        <v>953</v>
      </c>
      <c r="BK1322" s="148">
        <v>41054531300042</v>
      </c>
      <c r="BM1322" s="148" t="s">
        <v>100</v>
      </c>
      <c r="BN1322" s="148" t="s">
        <v>950</v>
      </c>
      <c r="BO1322" s="148" t="s">
        <v>951</v>
      </c>
      <c r="BQ1322" s="153">
        <v>42534</v>
      </c>
      <c r="BR1322" s="148">
        <v>3</v>
      </c>
      <c r="BT1322" s="148">
        <v>1409</v>
      </c>
      <c r="BV1322" s="148" t="s">
        <v>1617</v>
      </c>
      <c r="BW1322" s="148">
        <v>25</v>
      </c>
      <c r="BY1322" s="148">
        <v>27</v>
      </c>
      <c r="CA1322" s="148">
        <v>1</v>
      </c>
      <c r="CC1322" s="148">
        <v>34255833500051</v>
      </c>
      <c r="CE1322" s="148" t="s">
        <v>100</v>
      </c>
      <c r="CF1322" s="148">
        <v>1</v>
      </c>
      <c r="CH1322" s="148">
        <v>3</v>
      </c>
      <c r="CJ1322" s="149">
        <v>41054531300042</v>
      </c>
      <c r="CL1322" s="149" t="s">
        <v>97</v>
      </c>
      <c r="CN1322" s="149">
        <v>3</v>
      </c>
      <c r="CT1322" s="149" t="s">
        <v>98</v>
      </c>
      <c r="CU1322" s="152">
        <v>42667</v>
      </c>
      <c r="CV1322" s="149">
        <v>0</v>
      </c>
      <c r="CX1322" s="149" t="s">
        <v>97</v>
      </c>
      <c r="CY1322" s="149" t="s">
        <v>99</v>
      </c>
      <c r="CZ1322" s="149">
        <v>41054531300042</v>
      </c>
      <c r="DB1322" s="149" t="s">
        <v>100</v>
      </c>
      <c r="DC1322" s="149" t="s">
        <v>101</v>
      </c>
      <c r="DD1322" s="149" t="s">
        <v>102</v>
      </c>
      <c r="DE1322" s="149" t="s">
        <v>1615</v>
      </c>
      <c r="DF1322" s="149">
        <v>1</v>
      </c>
    </row>
    <row r="1323" spans="1:110" x14ac:dyDescent="0.25">
      <c r="A1323" s="148" t="s">
        <v>96</v>
      </c>
      <c r="B1323" s="148">
        <v>0</v>
      </c>
      <c r="D1323" s="148" t="s">
        <v>97</v>
      </c>
      <c r="K1323" s="148">
        <v>1</v>
      </c>
      <c r="M1323" s="148">
        <v>2</v>
      </c>
      <c r="N1323" s="148" t="s">
        <v>947</v>
      </c>
      <c r="O1323" s="148">
        <v>0</v>
      </c>
      <c r="R1323" s="148">
        <v>6127970</v>
      </c>
      <c r="S1323" s="153">
        <v>42534</v>
      </c>
      <c r="T1323" s="148">
        <v>4</v>
      </c>
      <c r="U1323" s="148">
        <v>1</v>
      </c>
      <c r="V1323" s="148">
        <v>1</v>
      </c>
      <c r="X1323" s="148">
        <v>0</v>
      </c>
      <c r="Y1323" s="148">
        <v>0</v>
      </c>
      <c r="Z1323" s="153">
        <v>42535</v>
      </c>
      <c r="AA1323" s="154" t="s">
        <v>948</v>
      </c>
      <c r="AB1323" s="148">
        <v>23</v>
      </c>
      <c r="AC1323" s="148">
        <v>23</v>
      </c>
      <c r="AD1323" s="148" t="s">
        <v>117</v>
      </c>
      <c r="AE1323" s="154" t="s">
        <v>154</v>
      </c>
      <c r="AF1323" s="148">
        <v>2</v>
      </c>
      <c r="AG1323" s="148">
        <v>2</v>
      </c>
      <c r="AJ1323" s="148" t="s">
        <v>696</v>
      </c>
      <c r="AK1323" s="148">
        <v>2737</v>
      </c>
      <c r="AL1323" s="148">
        <v>5.0000000000000001E-3</v>
      </c>
      <c r="AM1323" s="148">
        <v>5.0000000000000001E-3</v>
      </c>
      <c r="AN1323" s="148">
        <v>712</v>
      </c>
      <c r="AO1323" s="148">
        <v>712</v>
      </c>
      <c r="AP1323" s="148">
        <v>405</v>
      </c>
      <c r="AQ1323" s="148">
        <v>405</v>
      </c>
      <c r="AR1323" s="148">
        <v>2737</v>
      </c>
      <c r="AS1323" s="148">
        <v>10</v>
      </c>
      <c r="AT1323" s="148">
        <v>10</v>
      </c>
      <c r="AU1323" s="148">
        <v>5.0000000000000001E-3</v>
      </c>
      <c r="AV1323" s="148">
        <v>5.0000000000000001E-3</v>
      </c>
      <c r="AW1323" s="148">
        <v>1168</v>
      </c>
      <c r="AX1323" s="148">
        <v>1168</v>
      </c>
      <c r="AY1323" s="148">
        <v>133</v>
      </c>
      <c r="AZ1323" s="148">
        <v>133</v>
      </c>
      <c r="BA1323" s="148" t="s">
        <v>107</v>
      </c>
      <c r="BB1323" s="148">
        <v>11</v>
      </c>
      <c r="BD1323" s="148">
        <v>8</v>
      </c>
      <c r="BF1323" s="148" t="s">
        <v>949</v>
      </c>
      <c r="BG1323" s="148">
        <v>1</v>
      </c>
      <c r="BI1323" s="153">
        <v>42535</v>
      </c>
      <c r="BJ1323" s="154" t="s">
        <v>953</v>
      </c>
      <c r="BK1323" s="148">
        <v>41054531300042</v>
      </c>
      <c r="BM1323" s="148" t="s">
        <v>100</v>
      </c>
      <c r="BN1323" s="148" t="s">
        <v>950</v>
      </c>
      <c r="BO1323" s="148" t="s">
        <v>951</v>
      </c>
      <c r="BQ1323" s="153">
        <v>42534</v>
      </c>
      <c r="BR1323" s="148">
        <v>3</v>
      </c>
      <c r="BT1323" s="148">
        <v>1409</v>
      </c>
      <c r="BV1323" s="148" t="s">
        <v>1617</v>
      </c>
      <c r="BW1323" s="148">
        <v>25</v>
      </c>
      <c r="BY1323" s="148">
        <v>27</v>
      </c>
      <c r="CA1323" s="148">
        <v>1</v>
      </c>
      <c r="CC1323" s="148">
        <v>34255833500051</v>
      </c>
      <c r="CE1323" s="148" t="s">
        <v>100</v>
      </c>
      <c r="CF1323" s="148">
        <v>1</v>
      </c>
      <c r="CH1323" s="148">
        <v>3</v>
      </c>
      <c r="CJ1323" s="149">
        <v>41054531300042</v>
      </c>
      <c r="CL1323" s="149" t="s">
        <v>97</v>
      </c>
      <c r="CN1323" s="149">
        <v>3</v>
      </c>
      <c r="CT1323" s="149" t="s">
        <v>98</v>
      </c>
      <c r="CU1323" s="152">
        <v>42667</v>
      </c>
      <c r="CV1323" s="149">
        <v>0</v>
      </c>
      <c r="CX1323" s="149" t="s">
        <v>97</v>
      </c>
      <c r="CY1323" s="149" t="s">
        <v>99</v>
      </c>
      <c r="CZ1323" s="149">
        <v>41054531300042</v>
      </c>
      <c r="DB1323" s="149" t="s">
        <v>100</v>
      </c>
      <c r="DC1323" s="149" t="s">
        <v>101</v>
      </c>
      <c r="DD1323" s="149" t="s">
        <v>102</v>
      </c>
      <c r="DE1323" s="149" t="s">
        <v>1615</v>
      </c>
      <c r="DF1323" s="149">
        <v>1</v>
      </c>
    </row>
    <row r="1324" spans="1:110" x14ac:dyDescent="0.25">
      <c r="A1324" s="148" t="s">
        <v>96</v>
      </c>
      <c r="B1324" s="148">
        <v>0</v>
      </c>
      <c r="D1324" s="148" t="s">
        <v>97</v>
      </c>
      <c r="K1324" s="148">
        <v>1</v>
      </c>
      <c r="M1324" s="148">
        <v>2</v>
      </c>
      <c r="N1324" s="148" t="s">
        <v>947</v>
      </c>
      <c r="O1324" s="148">
        <v>0</v>
      </c>
      <c r="R1324" s="148">
        <v>6127970</v>
      </c>
      <c r="S1324" s="153">
        <v>42534</v>
      </c>
      <c r="T1324" s="148">
        <v>4</v>
      </c>
      <c r="U1324" s="148">
        <v>1</v>
      </c>
      <c r="V1324" s="148">
        <v>1</v>
      </c>
      <c r="X1324" s="148">
        <v>0</v>
      </c>
      <c r="Y1324" s="148">
        <v>0</v>
      </c>
      <c r="Z1324" s="153">
        <v>42535</v>
      </c>
      <c r="AA1324" s="154" t="s">
        <v>948</v>
      </c>
      <c r="AB1324" s="148">
        <v>23</v>
      </c>
      <c r="AC1324" s="148">
        <v>23</v>
      </c>
      <c r="AD1324" s="148" t="s">
        <v>117</v>
      </c>
      <c r="AE1324" s="154" t="s">
        <v>154</v>
      </c>
      <c r="AF1324" s="148">
        <v>2</v>
      </c>
      <c r="AG1324" s="148">
        <v>2</v>
      </c>
      <c r="AJ1324" s="148" t="s">
        <v>697</v>
      </c>
      <c r="AK1324" s="148">
        <v>1883</v>
      </c>
      <c r="AL1324" s="148">
        <v>5.0000000000000001E-3</v>
      </c>
      <c r="AM1324" s="148">
        <v>5.0000000000000001E-3</v>
      </c>
      <c r="AN1324" s="148">
        <v>712</v>
      </c>
      <c r="AO1324" s="148">
        <v>712</v>
      </c>
      <c r="AP1324" s="148">
        <v>405</v>
      </c>
      <c r="AQ1324" s="148">
        <v>405</v>
      </c>
      <c r="AR1324" s="148">
        <v>1883</v>
      </c>
      <c r="AS1324" s="148">
        <v>10</v>
      </c>
      <c r="AT1324" s="148">
        <v>10</v>
      </c>
      <c r="AU1324" s="148">
        <v>5.0000000000000001E-3</v>
      </c>
      <c r="AV1324" s="148">
        <v>5.0000000000000001E-3</v>
      </c>
      <c r="AW1324" s="148">
        <v>1168</v>
      </c>
      <c r="AX1324" s="148">
        <v>1168</v>
      </c>
      <c r="AY1324" s="148">
        <v>133</v>
      </c>
      <c r="AZ1324" s="148">
        <v>133</v>
      </c>
      <c r="BA1324" s="148" t="s">
        <v>107</v>
      </c>
      <c r="BB1324" s="148">
        <v>11</v>
      </c>
      <c r="BD1324" s="148">
        <v>8</v>
      </c>
      <c r="BF1324" s="148" t="s">
        <v>949</v>
      </c>
      <c r="BG1324" s="148">
        <v>1</v>
      </c>
      <c r="BI1324" s="153">
        <v>42535</v>
      </c>
      <c r="BJ1324" s="154" t="s">
        <v>953</v>
      </c>
      <c r="BK1324" s="148">
        <v>41054531300042</v>
      </c>
      <c r="BM1324" s="148" t="s">
        <v>100</v>
      </c>
      <c r="BN1324" s="148" t="s">
        <v>950</v>
      </c>
      <c r="BO1324" s="148" t="s">
        <v>951</v>
      </c>
      <c r="BQ1324" s="153">
        <v>42534</v>
      </c>
      <c r="BR1324" s="148">
        <v>3</v>
      </c>
      <c r="BT1324" s="148">
        <v>1409</v>
      </c>
      <c r="BV1324" s="148" t="s">
        <v>1617</v>
      </c>
      <c r="BW1324" s="148">
        <v>25</v>
      </c>
      <c r="BY1324" s="148">
        <v>27</v>
      </c>
      <c r="CA1324" s="148">
        <v>1</v>
      </c>
      <c r="CC1324" s="148">
        <v>34255833500051</v>
      </c>
      <c r="CE1324" s="148" t="s">
        <v>100</v>
      </c>
      <c r="CF1324" s="148">
        <v>1</v>
      </c>
      <c r="CH1324" s="148">
        <v>3</v>
      </c>
      <c r="CJ1324" s="149">
        <v>41054531300042</v>
      </c>
      <c r="CL1324" s="149" t="s">
        <v>97</v>
      </c>
      <c r="CN1324" s="149">
        <v>3</v>
      </c>
      <c r="CT1324" s="149" t="s">
        <v>98</v>
      </c>
      <c r="CU1324" s="152">
        <v>42667</v>
      </c>
      <c r="CV1324" s="149">
        <v>0</v>
      </c>
      <c r="CX1324" s="149" t="s">
        <v>97</v>
      </c>
      <c r="CY1324" s="149" t="s">
        <v>99</v>
      </c>
      <c r="CZ1324" s="149">
        <v>41054531300042</v>
      </c>
      <c r="DB1324" s="149" t="s">
        <v>100</v>
      </c>
      <c r="DC1324" s="149" t="s">
        <v>101</v>
      </c>
      <c r="DD1324" s="149" t="s">
        <v>102</v>
      </c>
      <c r="DE1324" s="149" t="s">
        <v>1615</v>
      </c>
      <c r="DF1324" s="149">
        <v>1</v>
      </c>
    </row>
    <row r="1325" spans="1:110" x14ac:dyDescent="0.25">
      <c r="A1325" s="148" t="s">
        <v>96</v>
      </c>
      <c r="B1325" s="148">
        <v>0</v>
      </c>
      <c r="D1325" s="148" t="s">
        <v>97</v>
      </c>
      <c r="K1325" s="148">
        <v>1</v>
      </c>
      <c r="M1325" s="148">
        <v>2</v>
      </c>
      <c r="N1325" s="148" t="s">
        <v>947</v>
      </c>
      <c r="O1325" s="148">
        <v>0</v>
      </c>
      <c r="R1325" s="148">
        <v>6127970</v>
      </c>
      <c r="S1325" s="153">
        <v>42534</v>
      </c>
      <c r="T1325" s="148">
        <v>4</v>
      </c>
      <c r="U1325" s="148">
        <v>1</v>
      </c>
      <c r="V1325" s="148">
        <v>1</v>
      </c>
      <c r="X1325" s="148">
        <v>0</v>
      </c>
      <c r="Y1325" s="148">
        <v>0</v>
      </c>
      <c r="Z1325" s="153">
        <v>42544</v>
      </c>
      <c r="AA1325" s="154" t="s">
        <v>948</v>
      </c>
      <c r="AB1325" s="148">
        <v>23</v>
      </c>
      <c r="AC1325" s="148">
        <v>23</v>
      </c>
      <c r="AD1325" s="148" t="s">
        <v>105</v>
      </c>
      <c r="AE1325" s="154" t="s">
        <v>133</v>
      </c>
      <c r="AF1325" s="148">
        <v>2</v>
      </c>
      <c r="AG1325" s="148">
        <v>2</v>
      </c>
      <c r="AJ1325" s="148" t="s">
        <v>698</v>
      </c>
      <c r="AK1325" s="148">
        <v>5986</v>
      </c>
      <c r="AL1325" s="148">
        <v>1.5E-3</v>
      </c>
      <c r="AM1325" s="148">
        <v>1.5E-3</v>
      </c>
      <c r="AN1325" s="148">
        <v>711</v>
      </c>
      <c r="AO1325" s="148">
        <v>711</v>
      </c>
      <c r="AP1325" s="148">
        <v>405</v>
      </c>
      <c r="AQ1325" s="148">
        <v>405</v>
      </c>
      <c r="AR1325" s="148">
        <v>5986</v>
      </c>
      <c r="AS1325" s="148">
        <v>10</v>
      </c>
      <c r="AT1325" s="148">
        <v>10</v>
      </c>
      <c r="AU1325" s="148">
        <v>1.5E-3</v>
      </c>
      <c r="AV1325" s="148">
        <v>1.5E-3</v>
      </c>
      <c r="AY1325" s="148">
        <v>133</v>
      </c>
      <c r="AZ1325" s="148">
        <v>133</v>
      </c>
      <c r="BA1325" s="148" t="s">
        <v>107</v>
      </c>
      <c r="BB1325" s="148">
        <v>11</v>
      </c>
      <c r="BD1325" s="148">
        <v>8</v>
      </c>
      <c r="BF1325" s="148" t="s">
        <v>949</v>
      </c>
      <c r="BG1325" s="148">
        <v>1</v>
      </c>
      <c r="BI1325" s="153">
        <v>42535</v>
      </c>
      <c r="BJ1325" s="154" t="s">
        <v>953</v>
      </c>
      <c r="BK1325" s="148">
        <v>41054531300042</v>
      </c>
      <c r="BM1325" s="148" t="s">
        <v>100</v>
      </c>
      <c r="BN1325" s="148" t="s">
        <v>950</v>
      </c>
      <c r="BO1325" s="148" t="s">
        <v>951</v>
      </c>
      <c r="BQ1325" s="153">
        <v>42534</v>
      </c>
      <c r="BR1325" s="148">
        <v>3</v>
      </c>
      <c r="BT1325" s="148">
        <v>1409</v>
      </c>
      <c r="BV1325" s="148" t="s">
        <v>1617</v>
      </c>
      <c r="BW1325" s="148">
        <v>25</v>
      </c>
      <c r="BY1325" s="148">
        <v>27</v>
      </c>
      <c r="CA1325" s="148">
        <v>1</v>
      </c>
      <c r="CC1325" s="148">
        <v>34255833500051</v>
      </c>
      <c r="CE1325" s="148" t="s">
        <v>100</v>
      </c>
      <c r="CF1325" s="148">
        <v>1</v>
      </c>
      <c r="CH1325" s="148">
        <v>3</v>
      </c>
      <c r="CJ1325" s="149">
        <v>41054531300042</v>
      </c>
      <c r="CL1325" s="149" t="s">
        <v>97</v>
      </c>
      <c r="CN1325" s="149">
        <v>3</v>
      </c>
      <c r="CT1325" s="149" t="s">
        <v>98</v>
      </c>
      <c r="CU1325" s="152">
        <v>42667</v>
      </c>
      <c r="CV1325" s="149">
        <v>0</v>
      </c>
      <c r="CX1325" s="149" t="s">
        <v>97</v>
      </c>
      <c r="CY1325" s="149" t="s">
        <v>99</v>
      </c>
      <c r="CZ1325" s="149">
        <v>41054531300042</v>
      </c>
      <c r="DB1325" s="149" t="s">
        <v>100</v>
      </c>
      <c r="DC1325" s="149" t="s">
        <v>101</v>
      </c>
      <c r="DD1325" s="149" t="s">
        <v>102</v>
      </c>
      <c r="DE1325" s="149" t="s">
        <v>1615</v>
      </c>
      <c r="DF1325" s="149">
        <v>1</v>
      </c>
    </row>
    <row r="1326" spans="1:110" x14ac:dyDescent="0.25">
      <c r="A1326" s="148" t="s">
        <v>96</v>
      </c>
      <c r="B1326" s="148">
        <v>0</v>
      </c>
      <c r="D1326" s="148" t="s">
        <v>97</v>
      </c>
      <c r="K1326" s="148">
        <v>1</v>
      </c>
      <c r="M1326" s="148">
        <v>2</v>
      </c>
      <c r="N1326" s="148" t="s">
        <v>947</v>
      </c>
      <c r="O1326" s="148">
        <v>0</v>
      </c>
      <c r="R1326" s="148">
        <v>6127970</v>
      </c>
      <c r="S1326" s="153">
        <v>42534</v>
      </c>
      <c r="T1326" s="148">
        <v>4</v>
      </c>
      <c r="U1326" s="148">
        <v>1</v>
      </c>
      <c r="V1326" s="148">
        <v>1</v>
      </c>
      <c r="X1326" s="148">
        <v>0</v>
      </c>
      <c r="Y1326" s="148">
        <v>0</v>
      </c>
      <c r="Z1326" s="153">
        <v>42544</v>
      </c>
      <c r="AA1326" s="154" t="s">
        <v>948</v>
      </c>
      <c r="AB1326" s="148">
        <v>23</v>
      </c>
      <c r="AC1326" s="148">
        <v>23</v>
      </c>
      <c r="AD1326" s="148" t="s">
        <v>105</v>
      </c>
      <c r="AE1326" s="154" t="s">
        <v>133</v>
      </c>
      <c r="AF1326" s="148">
        <v>2</v>
      </c>
      <c r="AG1326" s="148">
        <v>2</v>
      </c>
      <c r="AJ1326" s="148" t="s">
        <v>699</v>
      </c>
      <c r="AK1326" s="148">
        <v>5997</v>
      </c>
      <c r="AL1326" s="148">
        <v>1.5E-3</v>
      </c>
      <c r="AM1326" s="148">
        <v>1.5E-3</v>
      </c>
      <c r="AN1326" s="148">
        <v>711</v>
      </c>
      <c r="AO1326" s="148">
        <v>711</v>
      </c>
      <c r="AP1326" s="148">
        <v>405</v>
      </c>
      <c r="AQ1326" s="148">
        <v>405</v>
      </c>
      <c r="AR1326" s="148">
        <v>5997</v>
      </c>
      <c r="AS1326" s="148">
        <v>10</v>
      </c>
      <c r="AT1326" s="148">
        <v>10</v>
      </c>
      <c r="AU1326" s="148">
        <v>1.5E-3</v>
      </c>
      <c r="AV1326" s="148">
        <v>1.5E-3</v>
      </c>
      <c r="AY1326" s="148">
        <v>133</v>
      </c>
      <c r="AZ1326" s="148">
        <v>133</v>
      </c>
      <c r="BA1326" s="148" t="s">
        <v>107</v>
      </c>
      <c r="BB1326" s="148">
        <v>11</v>
      </c>
      <c r="BD1326" s="148">
        <v>8</v>
      </c>
      <c r="BF1326" s="148" t="s">
        <v>949</v>
      </c>
      <c r="BG1326" s="148">
        <v>1</v>
      </c>
      <c r="BI1326" s="153">
        <v>42535</v>
      </c>
      <c r="BJ1326" s="154" t="s">
        <v>953</v>
      </c>
      <c r="BK1326" s="148">
        <v>41054531300042</v>
      </c>
      <c r="BM1326" s="148" t="s">
        <v>100</v>
      </c>
      <c r="BN1326" s="148" t="s">
        <v>950</v>
      </c>
      <c r="BO1326" s="148" t="s">
        <v>951</v>
      </c>
      <c r="BQ1326" s="153">
        <v>42534</v>
      </c>
      <c r="BR1326" s="148">
        <v>3</v>
      </c>
      <c r="BT1326" s="148">
        <v>1409</v>
      </c>
      <c r="BV1326" s="148" t="s">
        <v>1617</v>
      </c>
      <c r="BW1326" s="148">
        <v>25</v>
      </c>
      <c r="BY1326" s="148">
        <v>27</v>
      </c>
      <c r="CA1326" s="148">
        <v>1</v>
      </c>
      <c r="CC1326" s="148">
        <v>34255833500051</v>
      </c>
      <c r="CE1326" s="148" t="s">
        <v>100</v>
      </c>
      <c r="CF1326" s="148">
        <v>1</v>
      </c>
      <c r="CH1326" s="148">
        <v>3</v>
      </c>
      <c r="CJ1326" s="149">
        <v>41054531300042</v>
      </c>
      <c r="CL1326" s="149" t="s">
        <v>97</v>
      </c>
      <c r="CN1326" s="149">
        <v>3</v>
      </c>
      <c r="CT1326" s="149" t="s">
        <v>98</v>
      </c>
      <c r="CU1326" s="152">
        <v>42667</v>
      </c>
      <c r="CV1326" s="149">
        <v>0</v>
      </c>
      <c r="CX1326" s="149" t="s">
        <v>97</v>
      </c>
      <c r="CY1326" s="149" t="s">
        <v>99</v>
      </c>
      <c r="CZ1326" s="149">
        <v>41054531300042</v>
      </c>
      <c r="DB1326" s="149" t="s">
        <v>100</v>
      </c>
      <c r="DC1326" s="149" t="s">
        <v>101</v>
      </c>
      <c r="DD1326" s="149" t="s">
        <v>102</v>
      </c>
      <c r="DE1326" s="149" t="s">
        <v>1615</v>
      </c>
      <c r="DF1326" s="149">
        <v>1</v>
      </c>
    </row>
    <row r="1327" spans="1:110" x14ac:dyDescent="0.25">
      <c r="A1327" s="148" t="s">
        <v>96</v>
      </c>
      <c r="B1327" s="148">
        <v>0</v>
      </c>
      <c r="D1327" s="148" t="s">
        <v>97</v>
      </c>
      <c r="K1327" s="148">
        <v>1</v>
      </c>
      <c r="M1327" s="148">
        <v>2</v>
      </c>
      <c r="N1327" s="148" t="s">
        <v>947</v>
      </c>
      <c r="O1327" s="148">
        <v>0</v>
      </c>
      <c r="R1327" s="148">
        <v>6127970</v>
      </c>
      <c r="S1327" s="153">
        <v>42534</v>
      </c>
      <c r="T1327" s="148">
        <v>4</v>
      </c>
      <c r="U1327" s="148">
        <v>2</v>
      </c>
      <c r="V1327" s="148">
        <v>2</v>
      </c>
      <c r="W1327" s="148" t="s">
        <v>325</v>
      </c>
      <c r="X1327" s="148">
        <v>0</v>
      </c>
      <c r="Y1327" s="148">
        <v>0</v>
      </c>
      <c r="Z1327" s="153">
        <v>42538</v>
      </c>
      <c r="AA1327" s="154" t="s">
        <v>948</v>
      </c>
      <c r="AB1327" s="148">
        <v>23</v>
      </c>
      <c r="AC1327" s="148">
        <v>23</v>
      </c>
      <c r="AD1327" s="148" t="s">
        <v>105</v>
      </c>
      <c r="AE1327" s="154" t="s">
        <v>119</v>
      </c>
      <c r="AF1327" s="148">
        <v>2</v>
      </c>
      <c r="AG1327" s="148">
        <v>2</v>
      </c>
      <c r="AJ1327" s="148" t="s">
        <v>700</v>
      </c>
      <c r="AK1327" s="148">
        <v>2904</v>
      </c>
      <c r="AL1327" s="148">
        <v>0.03</v>
      </c>
      <c r="AM1327" s="148">
        <v>0.03</v>
      </c>
      <c r="AN1327" s="148">
        <v>711</v>
      </c>
      <c r="AO1327" s="148">
        <v>711</v>
      </c>
      <c r="AP1327" s="148">
        <v>151</v>
      </c>
      <c r="AQ1327" s="148">
        <v>151</v>
      </c>
      <c r="AR1327" s="148">
        <v>2904</v>
      </c>
      <c r="AS1327" s="148">
        <v>10</v>
      </c>
      <c r="AT1327" s="148">
        <v>10</v>
      </c>
      <c r="AU1327" s="148">
        <v>0.03</v>
      </c>
      <c r="AV1327" s="148">
        <v>0.03</v>
      </c>
      <c r="AW1327" s="148">
        <v>1168</v>
      </c>
      <c r="AX1327" s="148">
        <v>1168</v>
      </c>
      <c r="AY1327" s="148">
        <v>133</v>
      </c>
      <c r="AZ1327" s="148">
        <v>133</v>
      </c>
      <c r="BA1327" s="148" t="s">
        <v>107</v>
      </c>
      <c r="BB1327" s="148">
        <v>11</v>
      </c>
      <c r="BD1327" s="148">
        <v>8</v>
      </c>
      <c r="BF1327" s="148" t="s">
        <v>949</v>
      </c>
      <c r="BG1327" s="148">
        <v>1</v>
      </c>
      <c r="BI1327" s="153">
        <v>42535</v>
      </c>
      <c r="BJ1327" s="154" t="s">
        <v>953</v>
      </c>
      <c r="BK1327" s="148">
        <v>41054531300042</v>
      </c>
      <c r="BM1327" s="148" t="s">
        <v>100</v>
      </c>
      <c r="BN1327" s="148" t="s">
        <v>950</v>
      </c>
      <c r="BO1327" s="148" t="s">
        <v>951</v>
      </c>
      <c r="BQ1327" s="153">
        <v>42534</v>
      </c>
      <c r="BR1327" s="148">
        <v>3</v>
      </c>
      <c r="BT1327" s="148">
        <v>1409</v>
      </c>
      <c r="BV1327" s="148" t="s">
        <v>1617</v>
      </c>
      <c r="BW1327" s="148">
        <v>25</v>
      </c>
      <c r="BY1327" s="148">
        <v>27</v>
      </c>
      <c r="CA1327" s="148">
        <v>1</v>
      </c>
      <c r="CC1327" s="148">
        <v>34255833500051</v>
      </c>
      <c r="CE1327" s="148" t="s">
        <v>100</v>
      </c>
      <c r="CF1327" s="148">
        <v>1</v>
      </c>
      <c r="CH1327" s="148">
        <v>3</v>
      </c>
      <c r="CJ1327" s="149">
        <v>41054531300042</v>
      </c>
      <c r="CL1327" s="149" t="s">
        <v>97</v>
      </c>
      <c r="CN1327" s="149">
        <v>3</v>
      </c>
      <c r="CT1327" s="149" t="s">
        <v>98</v>
      </c>
      <c r="CU1327" s="152">
        <v>42667</v>
      </c>
      <c r="CV1327" s="149">
        <v>0</v>
      </c>
      <c r="CX1327" s="149" t="s">
        <v>97</v>
      </c>
      <c r="CY1327" s="149" t="s">
        <v>99</v>
      </c>
      <c r="CZ1327" s="149">
        <v>41054531300042</v>
      </c>
      <c r="DB1327" s="149" t="s">
        <v>100</v>
      </c>
      <c r="DC1327" s="149" t="s">
        <v>101</v>
      </c>
      <c r="DD1327" s="149" t="s">
        <v>102</v>
      </c>
      <c r="DE1327" s="149" t="s">
        <v>1615</v>
      </c>
      <c r="DF1327" s="149">
        <v>1</v>
      </c>
    </row>
    <row r="1328" spans="1:110" x14ac:dyDescent="0.25">
      <c r="A1328" s="148" t="s">
        <v>96</v>
      </c>
      <c r="B1328" s="148">
        <v>0</v>
      </c>
      <c r="D1328" s="148" t="s">
        <v>97</v>
      </c>
      <c r="K1328" s="148">
        <v>1</v>
      </c>
      <c r="M1328" s="148">
        <v>2</v>
      </c>
      <c r="N1328" s="148" t="s">
        <v>947</v>
      </c>
      <c r="O1328" s="148">
        <v>0</v>
      </c>
      <c r="R1328" s="148">
        <v>6127970</v>
      </c>
      <c r="S1328" s="153">
        <v>42534</v>
      </c>
      <c r="T1328" s="148">
        <v>4</v>
      </c>
      <c r="U1328" s="148">
        <v>1</v>
      </c>
      <c r="V1328" s="148">
        <v>1</v>
      </c>
      <c r="X1328" s="148">
        <v>0</v>
      </c>
      <c r="Y1328" s="148">
        <v>0</v>
      </c>
      <c r="Z1328" s="153">
        <v>42535</v>
      </c>
      <c r="AA1328" s="154" t="s">
        <v>948</v>
      </c>
      <c r="AB1328" s="148">
        <v>23</v>
      </c>
      <c r="AC1328" s="148">
        <v>23</v>
      </c>
      <c r="AD1328" s="148" t="s">
        <v>117</v>
      </c>
      <c r="AE1328" s="154" t="s">
        <v>154</v>
      </c>
      <c r="AF1328" s="148">
        <v>2</v>
      </c>
      <c r="AG1328" s="148">
        <v>2</v>
      </c>
      <c r="AJ1328" s="148" t="s">
        <v>701</v>
      </c>
      <c r="AK1328" s="148">
        <v>2027</v>
      </c>
      <c r="AL1328" s="148">
        <v>5.0000000000000001E-3</v>
      </c>
      <c r="AM1328" s="148">
        <v>5.0000000000000001E-3</v>
      </c>
      <c r="AN1328" s="148">
        <v>712</v>
      </c>
      <c r="AO1328" s="148">
        <v>712</v>
      </c>
      <c r="AP1328" s="148">
        <v>405</v>
      </c>
      <c r="AQ1328" s="148">
        <v>405</v>
      </c>
      <c r="AR1328" s="148">
        <v>2027</v>
      </c>
      <c r="AS1328" s="148">
        <v>10</v>
      </c>
      <c r="AT1328" s="148">
        <v>10</v>
      </c>
      <c r="AU1328" s="148">
        <v>5.0000000000000001E-3</v>
      </c>
      <c r="AV1328" s="148">
        <v>5.0000000000000001E-3</v>
      </c>
      <c r="AW1328" s="148">
        <v>1168</v>
      </c>
      <c r="AX1328" s="148">
        <v>1168</v>
      </c>
      <c r="AY1328" s="148">
        <v>133</v>
      </c>
      <c r="AZ1328" s="148">
        <v>133</v>
      </c>
      <c r="BA1328" s="148" t="s">
        <v>107</v>
      </c>
      <c r="BB1328" s="148">
        <v>11</v>
      </c>
      <c r="BD1328" s="148">
        <v>8</v>
      </c>
      <c r="BF1328" s="148" t="s">
        <v>949</v>
      </c>
      <c r="BG1328" s="148">
        <v>1</v>
      </c>
      <c r="BI1328" s="153">
        <v>42535</v>
      </c>
      <c r="BJ1328" s="154" t="s">
        <v>953</v>
      </c>
      <c r="BK1328" s="148">
        <v>41054531300042</v>
      </c>
      <c r="BM1328" s="148" t="s">
        <v>100</v>
      </c>
      <c r="BN1328" s="148" t="s">
        <v>950</v>
      </c>
      <c r="BO1328" s="148" t="s">
        <v>951</v>
      </c>
      <c r="BQ1328" s="153">
        <v>42534</v>
      </c>
      <c r="BR1328" s="148">
        <v>3</v>
      </c>
      <c r="BT1328" s="148">
        <v>1409</v>
      </c>
      <c r="BV1328" s="148" t="s">
        <v>1617</v>
      </c>
      <c r="BW1328" s="148">
        <v>25</v>
      </c>
      <c r="BY1328" s="148">
        <v>27</v>
      </c>
      <c r="CA1328" s="148">
        <v>1</v>
      </c>
      <c r="CC1328" s="148">
        <v>34255833500051</v>
      </c>
      <c r="CE1328" s="148" t="s">
        <v>100</v>
      </c>
      <c r="CF1328" s="148">
        <v>1</v>
      </c>
      <c r="CH1328" s="148">
        <v>3</v>
      </c>
      <c r="CJ1328" s="149">
        <v>41054531300042</v>
      </c>
      <c r="CL1328" s="149" t="s">
        <v>97</v>
      </c>
      <c r="CN1328" s="149">
        <v>3</v>
      </c>
      <c r="CT1328" s="149" t="s">
        <v>98</v>
      </c>
      <c r="CU1328" s="152">
        <v>42667</v>
      </c>
      <c r="CV1328" s="149">
        <v>0</v>
      </c>
      <c r="CX1328" s="149" t="s">
        <v>97</v>
      </c>
      <c r="CY1328" s="149" t="s">
        <v>99</v>
      </c>
      <c r="CZ1328" s="149">
        <v>41054531300042</v>
      </c>
      <c r="DB1328" s="149" t="s">
        <v>100</v>
      </c>
      <c r="DC1328" s="149" t="s">
        <v>101</v>
      </c>
      <c r="DD1328" s="149" t="s">
        <v>102</v>
      </c>
      <c r="DE1328" s="149" t="s">
        <v>1615</v>
      </c>
      <c r="DF1328" s="149">
        <v>1</v>
      </c>
    </row>
    <row r="1329" spans="1:110" x14ac:dyDescent="0.25">
      <c r="A1329" s="148" t="s">
        <v>96</v>
      </c>
      <c r="B1329" s="148">
        <v>0</v>
      </c>
      <c r="D1329" s="148" t="s">
        <v>97</v>
      </c>
      <c r="K1329" s="148">
        <v>1</v>
      </c>
      <c r="M1329" s="148">
        <v>2</v>
      </c>
      <c r="N1329" s="148" t="s">
        <v>947</v>
      </c>
      <c r="O1329" s="148">
        <v>0</v>
      </c>
      <c r="R1329" s="148">
        <v>6127970</v>
      </c>
      <c r="S1329" s="153">
        <v>42534</v>
      </c>
      <c r="T1329" s="148">
        <v>4</v>
      </c>
      <c r="U1329" s="148">
        <v>1</v>
      </c>
      <c r="V1329" s="148">
        <v>1</v>
      </c>
      <c r="X1329" s="148">
        <v>0</v>
      </c>
      <c r="Y1329" s="148">
        <v>0</v>
      </c>
      <c r="Z1329" s="153">
        <v>42535</v>
      </c>
      <c r="AA1329" s="154" t="s">
        <v>948</v>
      </c>
      <c r="AB1329" s="148">
        <v>23</v>
      </c>
      <c r="AC1329" s="148">
        <v>23</v>
      </c>
      <c r="AD1329" s="148" t="s">
        <v>117</v>
      </c>
      <c r="AE1329" s="154" t="s">
        <v>954</v>
      </c>
      <c r="AF1329" s="148">
        <v>2</v>
      </c>
      <c r="AG1329" s="148">
        <v>2</v>
      </c>
      <c r="AJ1329" s="148" t="s">
        <v>702</v>
      </c>
      <c r="AK1329" s="148">
        <v>1230</v>
      </c>
      <c r="AL1329" s="148">
        <v>5.0000000000000001E-3</v>
      </c>
      <c r="AM1329" s="148">
        <v>5.0000000000000001E-3</v>
      </c>
      <c r="AP1329" s="148">
        <v>454</v>
      </c>
      <c r="AQ1329" s="148">
        <v>454</v>
      </c>
      <c r="AR1329" s="148">
        <v>1230</v>
      </c>
      <c r="AS1329" s="148">
        <v>10</v>
      </c>
      <c r="AT1329" s="148">
        <v>10</v>
      </c>
      <c r="AU1329" s="148">
        <v>5.0000000000000001E-3</v>
      </c>
      <c r="AV1329" s="148">
        <v>5.0000000000000001E-3</v>
      </c>
      <c r="AY1329" s="148">
        <v>133</v>
      </c>
      <c r="AZ1329" s="148">
        <v>133</v>
      </c>
      <c r="BA1329" s="148" t="s">
        <v>107</v>
      </c>
      <c r="BB1329" s="148">
        <v>11</v>
      </c>
      <c r="BD1329" s="148">
        <v>8</v>
      </c>
      <c r="BF1329" s="148" t="s">
        <v>949</v>
      </c>
      <c r="BG1329" s="148">
        <v>1</v>
      </c>
      <c r="BI1329" s="153">
        <v>42535</v>
      </c>
      <c r="BJ1329" s="154" t="s">
        <v>953</v>
      </c>
      <c r="BK1329" s="148">
        <v>41054531300042</v>
      </c>
      <c r="BM1329" s="148" t="s">
        <v>100</v>
      </c>
      <c r="BN1329" s="148" t="s">
        <v>950</v>
      </c>
      <c r="BO1329" s="148" t="s">
        <v>951</v>
      </c>
      <c r="BQ1329" s="153">
        <v>42534</v>
      </c>
      <c r="BR1329" s="148">
        <v>3</v>
      </c>
      <c r="BT1329" s="148">
        <v>1409</v>
      </c>
      <c r="BV1329" s="148" t="s">
        <v>1617</v>
      </c>
      <c r="BW1329" s="148">
        <v>25</v>
      </c>
      <c r="BY1329" s="148">
        <v>27</v>
      </c>
      <c r="CA1329" s="148">
        <v>1</v>
      </c>
      <c r="CC1329" s="148">
        <v>34255833500051</v>
      </c>
      <c r="CE1329" s="148" t="s">
        <v>100</v>
      </c>
      <c r="CF1329" s="148">
        <v>1</v>
      </c>
      <c r="CH1329" s="148">
        <v>3</v>
      </c>
      <c r="CJ1329" s="149">
        <v>41054531300042</v>
      </c>
      <c r="CL1329" s="149" t="s">
        <v>97</v>
      </c>
      <c r="CN1329" s="149">
        <v>3</v>
      </c>
      <c r="CT1329" s="149" t="s">
        <v>98</v>
      </c>
      <c r="CU1329" s="152">
        <v>42667</v>
      </c>
      <c r="CV1329" s="149">
        <v>0</v>
      </c>
      <c r="CX1329" s="149" t="s">
        <v>97</v>
      </c>
      <c r="CY1329" s="149" t="s">
        <v>99</v>
      </c>
      <c r="CZ1329" s="149">
        <v>41054531300042</v>
      </c>
      <c r="DB1329" s="149" t="s">
        <v>100</v>
      </c>
      <c r="DC1329" s="149" t="s">
        <v>101</v>
      </c>
      <c r="DD1329" s="149" t="s">
        <v>102</v>
      </c>
      <c r="DE1329" s="149" t="s">
        <v>1615</v>
      </c>
      <c r="DF1329" s="149">
        <v>1</v>
      </c>
    </row>
    <row r="1330" spans="1:110" x14ac:dyDescent="0.25">
      <c r="A1330" s="148" t="s">
        <v>96</v>
      </c>
      <c r="B1330" s="148">
        <v>0</v>
      </c>
      <c r="D1330" s="148" t="s">
        <v>97</v>
      </c>
      <c r="K1330" s="148">
        <v>1</v>
      </c>
      <c r="M1330" s="148">
        <v>2</v>
      </c>
      <c r="N1330" s="148" t="s">
        <v>947</v>
      </c>
      <c r="O1330" s="148">
        <v>0</v>
      </c>
      <c r="R1330" s="148">
        <v>6127970</v>
      </c>
      <c r="S1330" s="153">
        <v>42534</v>
      </c>
      <c r="T1330" s="148">
        <v>4</v>
      </c>
      <c r="U1330" s="148">
        <v>1</v>
      </c>
      <c r="V1330" s="148">
        <v>1</v>
      </c>
      <c r="X1330" s="148">
        <v>0</v>
      </c>
      <c r="Y1330" s="148">
        <v>0</v>
      </c>
      <c r="Z1330" s="153">
        <v>42535</v>
      </c>
      <c r="AA1330" s="154" t="s">
        <v>948</v>
      </c>
      <c r="AB1330" s="148">
        <v>3</v>
      </c>
      <c r="AC1330" s="148">
        <v>3</v>
      </c>
      <c r="AD1330" s="148" t="s">
        <v>219</v>
      </c>
      <c r="AE1330" s="154" t="s">
        <v>251</v>
      </c>
      <c r="AF1330" s="148">
        <v>2</v>
      </c>
      <c r="AG1330" s="148">
        <v>2</v>
      </c>
      <c r="AJ1330" s="148" t="s">
        <v>703</v>
      </c>
      <c r="AK1330" s="148">
        <v>1433</v>
      </c>
      <c r="AL1330" s="148">
        <v>0.01</v>
      </c>
      <c r="AM1330" s="148">
        <v>0.01</v>
      </c>
      <c r="AP1330" s="148">
        <v>470</v>
      </c>
      <c r="AQ1330" s="148">
        <v>470</v>
      </c>
      <c r="AR1330" s="148">
        <v>1433</v>
      </c>
      <c r="AS1330" s="148">
        <v>1</v>
      </c>
      <c r="AT1330" s="148">
        <v>1</v>
      </c>
      <c r="AU1330" s="148">
        <v>0.89</v>
      </c>
      <c r="AV1330" s="148">
        <v>0.89</v>
      </c>
      <c r="AY1330" s="148">
        <v>176</v>
      </c>
      <c r="AZ1330" s="148">
        <v>176</v>
      </c>
      <c r="BA1330" s="148" t="s">
        <v>704</v>
      </c>
      <c r="BB1330" s="148">
        <v>11</v>
      </c>
      <c r="BD1330" s="148">
        <v>8</v>
      </c>
      <c r="BF1330" s="148" t="s">
        <v>949</v>
      </c>
      <c r="BG1330" s="148">
        <v>1</v>
      </c>
      <c r="BI1330" s="153">
        <v>42535</v>
      </c>
      <c r="BJ1330" s="154" t="s">
        <v>953</v>
      </c>
      <c r="BK1330" s="148">
        <v>41054531300042</v>
      </c>
      <c r="BM1330" s="148" t="s">
        <v>100</v>
      </c>
      <c r="BN1330" s="148" t="s">
        <v>950</v>
      </c>
      <c r="BO1330" s="148" t="s">
        <v>951</v>
      </c>
      <c r="BQ1330" s="153">
        <v>42534</v>
      </c>
      <c r="BR1330" s="148">
        <v>3</v>
      </c>
      <c r="BT1330" s="148">
        <v>1409</v>
      </c>
      <c r="BV1330" s="148" t="s">
        <v>1617</v>
      </c>
      <c r="BW1330" s="148">
        <v>25</v>
      </c>
      <c r="BY1330" s="148">
        <v>27</v>
      </c>
      <c r="CA1330" s="148">
        <v>1</v>
      </c>
      <c r="CC1330" s="148">
        <v>34255833500051</v>
      </c>
      <c r="CE1330" s="148" t="s">
        <v>100</v>
      </c>
      <c r="CF1330" s="148">
        <v>1</v>
      </c>
      <c r="CH1330" s="148">
        <v>3</v>
      </c>
      <c r="CJ1330" s="149">
        <v>41054531300042</v>
      </c>
      <c r="CL1330" s="149" t="s">
        <v>97</v>
      </c>
      <c r="CN1330" s="149">
        <v>3</v>
      </c>
      <c r="CT1330" s="149" t="s">
        <v>98</v>
      </c>
      <c r="CU1330" s="152">
        <v>42667</v>
      </c>
      <c r="CV1330" s="149">
        <v>0</v>
      </c>
      <c r="CX1330" s="149" t="s">
        <v>97</v>
      </c>
      <c r="CY1330" s="149" t="s">
        <v>99</v>
      </c>
      <c r="CZ1330" s="149">
        <v>41054531300042</v>
      </c>
      <c r="DB1330" s="149" t="s">
        <v>100</v>
      </c>
      <c r="DC1330" s="149" t="s">
        <v>101</v>
      </c>
      <c r="DD1330" s="149" t="s">
        <v>102</v>
      </c>
      <c r="DE1330" s="149" t="s">
        <v>1615</v>
      </c>
      <c r="DF1330" s="149">
        <v>1</v>
      </c>
    </row>
    <row r="1331" spans="1:110" x14ac:dyDescent="0.25">
      <c r="A1331" s="148" t="s">
        <v>96</v>
      </c>
      <c r="B1331" s="148">
        <v>0</v>
      </c>
      <c r="D1331" s="148" t="s">
        <v>97</v>
      </c>
      <c r="K1331" s="148">
        <v>1</v>
      </c>
      <c r="M1331" s="148">
        <v>2</v>
      </c>
      <c r="N1331" s="148" t="s">
        <v>947</v>
      </c>
      <c r="O1331" s="148">
        <v>0</v>
      </c>
      <c r="R1331" s="148">
        <v>6127970</v>
      </c>
      <c r="S1331" s="153">
        <v>42534</v>
      </c>
      <c r="T1331" s="148">
        <v>4</v>
      </c>
      <c r="U1331" s="148">
        <v>1</v>
      </c>
      <c r="V1331" s="148">
        <v>1</v>
      </c>
      <c r="X1331" s="148">
        <v>0</v>
      </c>
      <c r="Y1331" s="148">
        <v>0</v>
      </c>
      <c r="Z1331" s="153">
        <v>42535</v>
      </c>
      <c r="AA1331" s="154" t="s">
        <v>948</v>
      </c>
      <c r="AB1331" s="148">
        <v>23</v>
      </c>
      <c r="AC1331" s="148">
        <v>23</v>
      </c>
      <c r="AD1331" s="148" t="s">
        <v>117</v>
      </c>
      <c r="AE1331" s="154" t="s">
        <v>954</v>
      </c>
      <c r="AF1331" s="148">
        <v>2</v>
      </c>
      <c r="AG1331" s="148">
        <v>2</v>
      </c>
      <c r="AJ1331" s="148" t="s">
        <v>705</v>
      </c>
      <c r="AK1331" s="148">
        <v>1668</v>
      </c>
      <c r="AL1331" s="148">
        <v>5.0000000000000001E-3</v>
      </c>
      <c r="AM1331" s="148">
        <v>5.0000000000000001E-3</v>
      </c>
      <c r="AP1331" s="148">
        <v>454</v>
      </c>
      <c r="AQ1331" s="148">
        <v>454</v>
      </c>
      <c r="AR1331" s="148">
        <v>1668</v>
      </c>
      <c r="AS1331" s="148">
        <v>10</v>
      </c>
      <c r="AT1331" s="148">
        <v>10</v>
      </c>
      <c r="AU1331" s="148">
        <v>5.0000000000000001E-3</v>
      </c>
      <c r="AV1331" s="148">
        <v>5.0000000000000001E-3</v>
      </c>
      <c r="AY1331" s="148">
        <v>133</v>
      </c>
      <c r="AZ1331" s="148">
        <v>133</v>
      </c>
      <c r="BA1331" s="148" t="s">
        <v>107</v>
      </c>
      <c r="BB1331" s="148">
        <v>11</v>
      </c>
      <c r="BD1331" s="148">
        <v>8</v>
      </c>
      <c r="BF1331" s="148" t="s">
        <v>949</v>
      </c>
      <c r="BG1331" s="148">
        <v>1</v>
      </c>
      <c r="BI1331" s="153">
        <v>42535</v>
      </c>
      <c r="BJ1331" s="154" t="s">
        <v>953</v>
      </c>
      <c r="BK1331" s="148">
        <v>41054531300042</v>
      </c>
      <c r="BM1331" s="148" t="s">
        <v>100</v>
      </c>
      <c r="BN1331" s="148" t="s">
        <v>950</v>
      </c>
      <c r="BO1331" s="148" t="s">
        <v>951</v>
      </c>
      <c r="BQ1331" s="153">
        <v>42534</v>
      </c>
      <c r="BR1331" s="148">
        <v>3</v>
      </c>
      <c r="BT1331" s="148">
        <v>1409</v>
      </c>
      <c r="BV1331" s="148" t="s">
        <v>1617</v>
      </c>
      <c r="BW1331" s="148">
        <v>25</v>
      </c>
      <c r="BY1331" s="148">
        <v>27</v>
      </c>
      <c r="CA1331" s="148">
        <v>1</v>
      </c>
      <c r="CC1331" s="148">
        <v>34255833500051</v>
      </c>
      <c r="CE1331" s="148" t="s">
        <v>100</v>
      </c>
      <c r="CF1331" s="148">
        <v>1</v>
      </c>
      <c r="CH1331" s="148">
        <v>3</v>
      </c>
      <c r="CJ1331" s="149">
        <v>41054531300042</v>
      </c>
      <c r="CL1331" s="149" t="s">
        <v>97</v>
      </c>
      <c r="CN1331" s="149">
        <v>3</v>
      </c>
      <c r="CT1331" s="149" t="s">
        <v>98</v>
      </c>
      <c r="CU1331" s="152">
        <v>42667</v>
      </c>
      <c r="CV1331" s="149">
        <v>0</v>
      </c>
      <c r="CX1331" s="149" t="s">
        <v>97</v>
      </c>
      <c r="CY1331" s="149" t="s">
        <v>99</v>
      </c>
      <c r="CZ1331" s="149">
        <v>41054531300042</v>
      </c>
      <c r="DB1331" s="149" t="s">
        <v>100</v>
      </c>
      <c r="DC1331" s="149" t="s">
        <v>101</v>
      </c>
      <c r="DD1331" s="149" t="s">
        <v>102</v>
      </c>
      <c r="DE1331" s="149" t="s">
        <v>1615</v>
      </c>
      <c r="DF1331" s="149">
        <v>1</v>
      </c>
    </row>
    <row r="1332" spans="1:110" x14ac:dyDescent="0.25">
      <c r="A1332" s="148" t="s">
        <v>96</v>
      </c>
      <c r="B1332" s="148">
        <v>0</v>
      </c>
      <c r="D1332" s="148" t="s">
        <v>97</v>
      </c>
      <c r="K1332" s="148">
        <v>1</v>
      </c>
      <c r="M1332" s="148">
        <v>2</v>
      </c>
      <c r="N1332" s="148" t="s">
        <v>947</v>
      </c>
      <c r="O1332" s="148">
        <v>0</v>
      </c>
      <c r="R1332" s="148">
        <v>6127970</v>
      </c>
      <c r="S1332" s="153">
        <v>42534</v>
      </c>
      <c r="T1332" s="148">
        <v>4</v>
      </c>
      <c r="U1332" s="148">
        <v>1</v>
      </c>
      <c r="V1332" s="148">
        <v>1</v>
      </c>
      <c r="X1332" s="148">
        <v>0</v>
      </c>
      <c r="Y1332" s="148">
        <v>0</v>
      </c>
      <c r="Z1332" s="153">
        <v>42535</v>
      </c>
      <c r="AA1332" s="154" t="s">
        <v>948</v>
      </c>
      <c r="AB1332" s="148">
        <v>23</v>
      </c>
      <c r="AC1332" s="148">
        <v>23</v>
      </c>
      <c r="AD1332" s="148" t="s">
        <v>117</v>
      </c>
      <c r="AE1332" s="154" t="s">
        <v>154</v>
      </c>
      <c r="AF1332" s="148">
        <v>2</v>
      </c>
      <c r="AG1332" s="148">
        <v>2</v>
      </c>
      <c r="AJ1332" s="148" t="s">
        <v>706</v>
      </c>
      <c r="AK1332" s="148">
        <v>2068</v>
      </c>
      <c r="AL1332" s="148">
        <v>5.0000000000000001E-3</v>
      </c>
      <c r="AM1332" s="148">
        <v>5.0000000000000001E-3</v>
      </c>
      <c r="AN1332" s="148">
        <v>712</v>
      </c>
      <c r="AO1332" s="148">
        <v>712</v>
      </c>
      <c r="AP1332" s="148">
        <v>405</v>
      </c>
      <c r="AQ1332" s="148">
        <v>405</v>
      </c>
      <c r="AR1332" s="148">
        <v>2068</v>
      </c>
      <c r="AS1332" s="148">
        <v>10</v>
      </c>
      <c r="AT1332" s="148">
        <v>10</v>
      </c>
      <c r="AU1332" s="148">
        <v>5.0000000000000001E-3</v>
      </c>
      <c r="AV1332" s="148">
        <v>5.0000000000000001E-3</v>
      </c>
      <c r="AW1332" s="148">
        <v>1168</v>
      </c>
      <c r="AX1332" s="148">
        <v>1168</v>
      </c>
      <c r="AY1332" s="148">
        <v>133</v>
      </c>
      <c r="AZ1332" s="148">
        <v>133</v>
      </c>
      <c r="BA1332" s="148" t="s">
        <v>107</v>
      </c>
      <c r="BB1332" s="148">
        <v>11</v>
      </c>
      <c r="BD1332" s="148">
        <v>8</v>
      </c>
      <c r="BF1332" s="148" t="s">
        <v>949</v>
      </c>
      <c r="BG1332" s="148">
        <v>1</v>
      </c>
      <c r="BI1332" s="153">
        <v>42535</v>
      </c>
      <c r="BJ1332" s="154" t="s">
        <v>953</v>
      </c>
      <c r="BK1332" s="148">
        <v>41054531300042</v>
      </c>
      <c r="BM1332" s="148" t="s">
        <v>100</v>
      </c>
      <c r="BN1332" s="148" t="s">
        <v>950</v>
      </c>
      <c r="BO1332" s="148" t="s">
        <v>951</v>
      </c>
      <c r="BQ1332" s="153">
        <v>42534</v>
      </c>
      <c r="BR1332" s="148">
        <v>3</v>
      </c>
      <c r="BT1332" s="148">
        <v>1409</v>
      </c>
      <c r="BV1332" s="148" t="s">
        <v>1617</v>
      </c>
      <c r="BW1332" s="148">
        <v>25</v>
      </c>
      <c r="BY1332" s="148">
        <v>27</v>
      </c>
      <c r="CA1332" s="148">
        <v>1</v>
      </c>
      <c r="CC1332" s="148">
        <v>34255833500051</v>
      </c>
      <c r="CE1332" s="148" t="s">
        <v>100</v>
      </c>
      <c r="CF1332" s="148">
        <v>1</v>
      </c>
      <c r="CH1332" s="148">
        <v>3</v>
      </c>
      <c r="CJ1332" s="149">
        <v>41054531300042</v>
      </c>
      <c r="CL1332" s="149" t="s">
        <v>97</v>
      </c>
      <c r="CN1332" s="149">
        <v>3</v>
      </c>
      <c r="CT1332" s="149" t="s">
        <v>98</v>
      </c>
      <c r="CU1332" s="152">
        <v>42667</v>
      </c>
      <c r="CV1332" s="149">
        <v>0</v>
      </c>
      <c r="CX1332" s="149" t="s">
        <v>97</v>
      </c>
      <c r="CY1332" s="149" t="s">
        <v>99</v>
      </c>
      <c r="CZ1332" s="149">
        <v>41054531300042</v>
      </c>
      <c r="DB1332" s="149" t="s">
        <v>100</v>
      </c>
      <c r="DC1332" s="149" t="s">
        <v>101</v>
      </c>
      <c r="DD1332" s="149" t="s">
        <v>102</v>
      </c>
      <c r="DE1332" s="149" t="s">
        <v>1615</v>
      </c>
      <c r="DF1332" s="149">
        <v>1</v>
      </c>
    </row>
    <row r="1333" spans="1:110" x14ac:dyDescent="0.25">
      <c r="A1333" s="148" t="s">
        <v>96</v>
      </c>
      <c r="B1333" s="148">
        <v>0</v>
      </c>
      <c r="D1333" s="148" t="s">
        <v>97</v>
      </c>
      <c r="K1333" s="148">
        <v>1</v>
      </c>
      <c r="M1333" s="148">
        <v>2</v>
      </c>
      <c r="N1333" s="148" t="s">
        <v>947</v>
      </c>
      <c r="O1333" s="148">
        <v>0</v>
      </c>
      <c r="R1333" s="148">
        <v>6127970</v>
      </c>
      <c r="S1333" s="153">
        <v>42534</v>
      </c>
      <c r="T1333" s="148">
        <v>4</v>
      </c>
      <c r="U1333" s="148">
        <v>1</v>
      </c>
      <c r="V1333" s="148">
        <v>1</v>
      </c>
      <c r="X1333" s="148">
        <v>0</v>
      </c>
      <c r="Y1333" s="148">
        <v>0</v>
      </c>
      <c r="Z1333" s="153">
        <v>42535</v>
      </c>
      <c r="AA1333" s="154" t="s">
        <v>948</v>
      </c>
      <c r="AB1333" s="148">
        <v>23</v>
      </c>
      <c r="AC1333" s="148">
        <v>23</v>
      </c>
      <c r="AD1333" s="148" t="s">
        <v>117</v>
      </c>
      <c r="AE1333" s="154" t="s">
        <v>154</v>
      </c>
      <c r="AF1333" s="148">
        <v>2</v>
      </c>
      <c r="AG1333" s="148">
        <v>2</v>
      </c>
      <c r="AJ1333" s="148" t="s">
        <v>707</v>
      </c>
      <c r="AK1333" s="148">
        <v>1667</v>
      </c>
      <c r="AL1333" s="148">
        <v>5.0000000000000001E-3</v>
      </c>
      <c r="AM1333" s="148">
        <v>5.0000000000000001E-3</v>
      </c>
      <c r="AN1333" s="148">
        <v>712</v>
      </c>
      <c r="AO1333" s="148">
        <v>712</v>
      </c>
      <c r="AP1333" s="148">
        <v>405</v>
      </c>
      <c r="AQ1333" s="148">
        <v>405</v>
      </c>
      <c r="AR1333" s="148">
        <v>1667</v>
      </c>
      <c r="AS1333" s="148">
        <v>10</v>
      </c>
      <c r="AT1333" s="148">
        <v>10</v>
      </c>
      <c r="AU1333" s="148">
        <v>5.0000000000000001E-3</v>
      </c>
      <c r="AV1333" s="148">
        <v>5.0000000000000001E-3</v>
      </c>
      <c r="AW1333" s="148">
        <v>1168</v>
      </c>
      <c r="AX1333" s="148">
        <v>1168</v>
      </c>
      <c r="AY1333" s="148">
        <v>133</v>
      </c>
      <c r="AZ1333" s="148">
        <v>133</v>
      </c>
      <c r="BA1333" s="148" t="s">
        <v>107</v>
      </c>
      <c r="BB1333" s="148">
        <v>11</v>
      </c>
      <c r="BD1333" s="148">
        <v>8</v>
      </c>
      <c r="BF1333" s="148" t="s">
        <v>949</v>
      </c>
      <c r="BG1333" s="148">
        <v>1</v>
      </c>
      <c r="BI1333" s="153">
        <v>42535</v>
      </c>
      <c r="BJ1333" s="154" t="s">
        <v>953</v>
      </c>
      <c r="BK1333" s="148">
        <v>41054531300042</v>
      </c>
      <c r="BM1333" s="148" t="s">
        <v>100</v>
      </c>
      <c r="BN1333" s="148" t="s">
        <v>950</v>
      </c>
      <c r="BO1333" s="148" t="s">
        <v>951</v>
      </c>
      <c r="BQ1333" s="153">
        <v>42534</v>
      </c>
      <c r="BR1333" s="148">
        <v>3</v>
      </c>
      <c r="BT1333" s="148">
        <v>1409</v>
      </c>
      <c r="BV1333" s="148" t="s">
        <v>1617</v>
      </c>
      <c r="BW1333" s="148">
        <v>25</v>
      </c>
      <c r="BY1333" s="148">
        <v>27</v>
      </c>
      <c r="CA1333" s="148">
        <v>1</v>
      </c>
      <c r="CC1333" s="148">
        <v>34255833500051</v>
      </c>
      <c r="CE1333" s="148" t="s">
        <v>100</v>
      </c>
      <c r="CF1333" s="148">
        <v>1</v>
      </c>
      <c r="CH1333" s="148">
        <v>3</v>
      </c>
      <c r="CJ1333" s="149">
        <v>41054531300042</v>
      </c>
      <c r="CL1333" s="149" t="s">
        <v>97</v>
      </c>
      <c r="CN1333" s="149">
        <v>3</v>
      </c>
      <c r="CT1333" s="149" t="s">
        <v>98</v>
      </c>
      <c r="CU1333" s="152">
        <v>42667</v>
      </c>
      <c r="CV1333" s="149">
        <v>0</v>
      </c>
      <c r="CX1333" s="149" t="s">
        <v>97</v>
      </c>
      <c r="CY1333" s="149" t="s">
        <v>99</v>
      </c>
      <c r="CZ1333" s="149">
        <v>41054531300042</v>
      </c>
      <c r="DB1333" s="149" t="s">
        <v>100</v>
      </c>
      <c r="DC1333" s="149" t="s">
        <v>101</v>
      </c>
      <c r="DD1333" s="149" t="s">
        <v>102</v>
      </c>
      <c r="DE1333" s="149" t="s">
        <v>1615</v>
      </c>
      <c r="DF1333" s="149">
        <v>1</v>
      </c>
    </row>
    <row r="1334" spans="1:110" x14ac:dyDescent="0.25">
      <c r="A1334" s="148" t="s">
        <v>96</v>
      </c>
      <c r="B1334" s="148">
        <v>0</v>
      </c>
      <c r="D1334" s="148" t="s">
        <v>97</v>
      </c>
      <c r="K1334" s="148">
        <v>1</v>
      </c>
      <c r="M1334" s="148">
        <v>2</v>
      </c>
      <c r="N1334" s="148" t="s">
        <v>947</v>
      </c>
      <c r="O1334" s="148">
        <v>0</v>
      </c>
      <c r="R1334" s="148">
        <v>6127970</v>
      </c>
      <c r="S1334" s="153">
        <v>42534</v>
      </c>
      <c r="T1334" s="148">
        <v>4</v>
      </c>
      <c r="U1334" s="148">
        <v>1</v>
      </c>
      <c r="V1334" s="148">
        <v>1</v>
      </c>
      <c r="X1334" s="148">
        <v>0</v>
      </c>
      <c r="Y1334" s="148">
        <v>0</v>
      </c>
      <c r="Z1334" s="153">
        <v>42535</v>
      </c>
      <c r="AA1334" s="154" t="s">
        <v>948</v>
      </c>
      <c r="AB1334" s="148">
        <v>23</v>
      </c>
      <c r="AC1334" s="148">
        <v>23</v>
      </c>
      <c r="AD1334" s="148" t="s">
        <v>117</v>
      </c>
      <c r="AE1334" s="154" t="s">
        <v>154</v>
      </c>
      <c r="AF1334" s="148">
        <v>2</v>
      </c>
      <c r="AG1334" s="148">
        <v>2</v>
      </c>
      <c r="AJ1334" s="148" t="s">
        <v>708</v>
      </c>
      <c r="AK1334" s="148">
        <v>1666</v>
      </c>
      <c r="AL1334" s="148">
        <v>5.0000000000000001E-3</v>
      </c>
      <c r="AM1334" s="148">
        <v>5.0000000000000001E-3</v>
      </c>
      <c r="AN1334" s="148">
        <v>712</v>
      </c>
      <c r="AO1334" s="148">
        <v>712</v>
      </c>
      <c r="AP1334" s="148">
        <v>405</v>
      </c>
      <c r="AQ1334" s="148">
        <v>405</v>
      </c>
      <c r="AR1334" s="148">
        <v>1666</v>
      </c>
      <c r="AS1334" s="148">
        <v>10</v>
      </c>
      <c r="AT1334" s="148">
        <v>10</v>
      </c>
      <c r="AU1334" s="148">
        <v>5.0000000000000001E-3</v>
      </c>
      <c r="AV1334" s="148">
        <v>5.0000000000000001E-3</v>
      </c>
      <c r="AW1334" s="148">
        <v>1168</v>
      </c>
      <c r="AX1334" s="148">
        <v>1168</v>
      </c>
      <c r="AY1334" s="148">
        <v>133</v>
      </c>
      <c r="AZ1334" s="148">
        <v>133</v>
      </c>
      <c r="BA1334" s="148" t="s">
        <v>107</v>
      </c>
      <c r="BB1334" s="148">
        <v>11</v>
      </c>
      <c r="BD1334" s="148">
        <v>8</v>
      </c>
      <c r="BF1334" s="148" t="s">
        <v>949</v>
      </c>
      <c r="BG1334" s="148">
        <v>1</v>
      </c>
      <c r="BI1334" s="153">
        <v>42535</v>
      </c>
      <c r="BJ1334" s="154" t="s">
        <v>953</v>
      </c>
      <c r="BK1334" s="148">
        <v>41054531300042</v>
      </c>
      <c r="BM1334" s="148" t="s">
        <v>100</v>
      </c>
      <c r="BN1334" s="148" t="s">
        <v>950</v>
      </c>
      <c r="BO1334" s="148" t="s">
        <v>951</v>
      </c>
      <c r="BQ1334" s="153">
        <v>42534</v>
      </c>
      <c r="BR1334" s="148">
        <v>3</v>
      </c>
      <c r="BT1334" s="148">
        <v>1409</v>
      </c>
      <c r="BV1334" s="148" t="s">
        <v>1617</v>
      </c>
      <c r="BW1334" s="148">
        <v>25</v>
      </c>
      <c r="BY1334" s="148">
        <v>27</v>
      </c>
      <c r="CA1334" s="148">
        <v>1</v>
      </c>
      <c r="CC1334" s="148">
        <v>34255833500051</v>
      </c>
      <c r="CE1334" s="148" t="s">
        <v>100</v>
      </c>
      <c r="CF1334" s="148">
        <v>1</v>
      </c>
      <c r="CH1334" s="148">
        <v>3</v>
      </c>
      <c r="CJ1334" s="149">
        <v>41054531300042</v>
      </c>
      <c r="CL1334" s="149" t="s">
        <v>97</v>
      </c>
      <c r="CN1334" s="149">
        <v>3</v>
      </c>
      <c r="CT1334" s="149" t="s">
        <v>98</v>
      </c>
      <c r="CU1334" s="152">
        <v>42667</v>
      </c>
      <c r="CV1334" s="149">
        <v>0</v>
      </c>
      <c r="CX1334" s="149" t="s">
        <v>97</v>
      </c>
      <c r="CY1334" s="149" t="s">
        <v>99</v>
      </c>
      <c r="CZ1334" s="149">
        <v>41054531300042</v>
      </c>
      <c r="DB1334" s="149" t="s">
        <v>100</v>
      </c>
      <c r="DC1334" s="149" t="s">
        <v>101</v>
      </c>
      <c r="DD1334" s="149" t="s">
        <v>102</v>
      </c>
      <c r="DE1334" s="149" t="s">
        <v>1615</v>
      </c>
      <c r="DF1334" s="149">
        <v>1</v>
      </c>
    </row>
    <row r="1335" spans="1:110" x14ac:dyDescent="0.25">
      <c r="A1335" s="148" t="s">
        <v>96</v>
      </c>
      <c r="B1335" s="148">
        <v>0</v>
      </c>
      <c r="D1335" s="148" t="s">
        <v>97</v>
      </c>
      <c r="K1335" s="148">
        <v>1</v>
      </c>
      <c r="M1335" s="148">
        <v>2</v>
      </c>
      <c r="N1335" s="148" t="s">
        <v>947</v>
      </c>
      <c r="O1335" s="148">
        <v>0</v>
      </c>
      <c r="R1335" s="148">
        <v>6127970</v>
      </c>
      <c r="S1335" s="153">
        <v>42534</v>
      </c>
      <c r="T1335" s="148">
        <v>4</v>
      </c>
      <c r="U1335" s="148">
        <v>1</v>
      </c>
      <c r="V1335" s="148">
        <v>1</v>
      </c>
      <c r="X1335" s="148">
        <v>0</v>
      </c>
      <c r="Y1335" s="148">
        <v>0</v>
      </c>
      <c r="Z1335" s="153">
        <v>42535</v>
      </c>
      <c r="AA1335" s="154" t="s">
        <v>948</v>
      </c>
      <c r="AB1335" s="148">
        <v>23</v>
      </c>
      <c r="AC1335" s="148">
        <v>23</v>
      </c>
      <c r="AD1335" s="148" t="s">
        <v>117</v>
      </c>
      <c r="AE1335" s="154" t="s">
        <v>954</v>
      </c>
      <c r="AF1335" s="148">
        <v>2</v>
      </c>
      <c r="AG1335" s="148">
        <v>2</v>
      </c>
      <c r="AJ1335" s="148" t="s">
        <v>709</v>
      </c>
      <c r="AK1335" s="148">
        <v>1850</v>
      </c>
      <c r="AL1335" s="148">
        <v>0.02</v>
      </c>
      <c r="AM1335" s="148">
        <v>0.02</v>
      </c>
      <c r="AP1335" s="148">
        <v>454</v>
      </c>
      <c r="AQ1335" s="148">
        <v>454</v>
      </c>
      <c r="AR1335" s="148">
        <v>1850</v>
      </c>
      <c r="AS1335" s="148">
        <v>10</v>
      </c>
      <c r="AT1335" s="148">
        <v>10</v>
      </c>
      <c r="AU1335" s="148">
        <v>0.02</v>
      </c>
      <c r="AV1335" s="148">
        <v>0.02</v>
      </c>
      <c r="AY1335" s="148">
        <v>133</v>
      </c>
      <c r="AZ1335" s="148">
        <v>133</v>
      </c>
      <c r="BA1335" s="148" t="s">
        <v>107</v>
      </c>
      <c r="BB1335" s="148">
        <v>11</v>
      </c>
      <c r="BD1335" s="148">
        <v>8</v>
      </c>
      <c r="BF1335" s="148" t="s">
        <v>949</v>
      </c>
      <c r="BG1335" s="148">
        <v>1</v>
      </c>
      <c r="BI1335" s="153">
        <v>42535</v>
      </c>
      <c r="BJ1335" s="154" t="s">
        <v>953</v>
      </c>
      <c r="BK1335" s="148">
        <v>41054531300042</v>
      </c>
      <c r="BM1335" s="148" t="s">
        <v>100</v>
      </c>
      <c r="BN1335" s="148" t="s">
        <v>950</v>
      </c>
      <c r="BO1335" s="148" t="s">
        <v>951</v>
      </c>
      <c r="BQ1335" s="153">
        <v>42534</v>
      </c>
      <c r="BR1335" s="148">
        <v>3</v>
      </c>
      <c r="BT1335" s="148">
        <v>1409</v>
      </c>
      <c r="BV1335" s="148" t="s">
        <v>1617</v>
      </c>
      <c r="BW1335" s="148">
        <v>25</v>
      </c>
      <c r="BY1335" s="148">
        <v>27</v>
      </c>
      <c r="CA1335" s="148">
        <v>1</v>
      </c>
      <c r="CC1335" s="148">
        <v>34255833500051</v>
      </c>
      <c r="CE1335" s="148" t="s">
        <v>100</v>
      </c>
      <c r="CF1335" s="148">
        <v>1</v>
      </c>
      <c r="CH1335" s="148">
        <v>3</v>
      </c>
      <c r="CJ1335" s="149">
        <v>41054531300042</v>
      </c>
      <c r="CL1335" s="149" t="s">
        <v>97</v>
      </c>
      <c r="CN1335" s="149">
        <v>3</v>
      </c>
      <c r="CT1335" s="149" t="s">
        <v>98</v>
      </c>
      <c r="CU1335" s="152">
        <v>42667</v>
      </c>
      <c r="CV1335" s="149">
        <v>0</v>
      </c>
      <c r="CX1335" s="149" t="s">
        <v>97</v>
      </c>
      <c r="CY1335" s="149" t="s">
        <v>99</v>
      </c>
      <c r="CZ1335" s="149">
        <v>41054531300042</v>
      </c>
      <c r="DB1335" s="149" t="s">
        <v>100</v>
      </c>
      <c r="DC1335" s="149" t="s">
        <v>101</v>
      </c>
      <c r="DD1335" s="149" t="s">
        <v>102</v>
      </c>
      <c r="DE1335" s="149" t="s">
        <v>1615</v>
      </c>
      <c r="DF1335" s="149">
        <v>1</v>
      </c>
    </row>
    <row r="1336" spans="1:110" x14ac:dyDescent="0.25">
      <c r="A1336" s="148" t="s">
        <v>96</v>
      </c>
      <c r="B1336" s="148">
        <v>0</v>
      </c>
      <c r="D1336" s="148" t="s">
        <v>97</v>
      </c>
      <c r="K1336" s="148">
        <v>1</v>
      </c>
      <c r="M1336" s="148">
        <v>2</v>
      </c>
      <c r="N1336" s="148" t="s">
        <v>947</v>
      </c>
      <c r="O1336" s="148">
        <v>0</v>
      </c>
      <c r="R1336" s="148">
        <v>6127970</v>
      </c>
      <c r="S1336" s="153">
        <v>42534</v>
      </c>
      <c r="T1336" s="148">
        <v>4</v>
      </c>
      <c r="U1336" s="148">
        <v>1</v>
      </c>
      <c r="V1336" s="148">
        <v>1</v>
      </c>
      <c r="X1336" s="148">
        <v>0</v>
      </c>
      <c r="Y1336" s="148">
        <v>0</v>
      </c>
      <c r="Z1336" s="153">
        <v>42535</v>
      </c>
      <c r="AA1336" s="154" t="s">
        <v>948</v>
      </c>
      <c r="AB1336" s="148">
        <v>23</v>
      </c>
      <c r="AC1336" s="148">
        <v>23</v>
      </c>
      <c r="AD1336" s="148" t="s">
        <v>117</v>
      </c>
      <c r="AE1336" s="154" t="s">
        <v>954</v>
      </c>
      <c r="AF1336" s="148">
        <v>2</v>
      </c>
      <c r="AG1336" s="148">
        <v>2</v>
      </c>
      <c r="AJ1336" s="148" t="s">
        <v>710</v>
      </c>
      <c r="AK1336" s="148">
        <v>5510</v>
      </c>
      <c r="AL1336" s="148">
        <v>5.0000000000000001E-3</v>
      </c>
      <c r="AM1336" s="148">
        <v>5.0000000000000001E-3</v>
      </c>
      <c r="AP1336" s="148">
        <v>454</v>
      </c>
      <c r="AQ1336" s="148">
        <v>454</v>
      </c>
      <c r="AR1336" s="148">
        <v>5510</v>
      </c>
      <c r="AS1336" s="148">
        <v>10</v>
      </c>
      <c r="AT1336" s="148">
        <v>10</v>
      </c>
      <c r="AU1336" s="148">
        <v>5.0000000000000001E-3</v>
      </c>
      <c r="AV1336" s="148">
        <v>5.0000000000000001E-3</v>
      </c>
      <c r="AY1336" s="148">
        <v>133</v>
      </c>
      <c r="AZ1336" s="148">
        <v>133</v>
      </c>
      <c r="BA1336" s="148" t="s">
        <v>107</v>
      </c>
      <c r="BB1336" s="148">
        <v>11</v>
      </c>
      <c r="BD1336" s="148">
        <v>8</v>
      </c>
      <c r="BF1336" s="148" t="s">
        <v>949</v>
      </c>
      <c r="BG1336" s="148">
        <v>1</v>
      </c>
      <c r="BI1336" s="153">
        <v>42535</v>
      </c>
      <c r="BJ1336" s="154" t="s">
        <v>953</v>
      </c>
      <c r="BK1336" s="148">
        <v>41054531300042</v>
      </c>
      <c r="BM1336" s="148" t="s">
        <v>100</v>
      </c>
      <c r="BN1336" s="148" t="s">
        <v>950</v>
      </c>
      <c r="BO1336" s="148" t="s">
        <v>951</v>
      </c>
      <c r="BQ1336" s="153">
        <v>42534</v>
      </c>
      <c r="BR1336" s="148">
        <v>3</v>
      </c>
      <c r="BT1336" s="148">
        <v>1409</v>
      </c>
      <c r="BV1336" s="148" t="s">
        <v>1617</v>
      </c>
      <c r="BW1336" s="148">
        <v>25</v>
      </c>
      <c r="BY1336" s="148">
        <v>27</v>
      </c>
      <c r="CA1336" s="148">
        <v>1</v>
      </c>
      <c r="CC1336" s="148">
        <v>34255833500051</v>
      </c>
      <c r="CE1336" s="148" t="s">
        <v>100</v>
      </c>
      <c r="CF1336" s="148">
        <v>1</v>
      </c>
      <c r="CH1336" s="148">
        <v>3</v>
      </c>
      <c r="CJ1336" s="149">
        <v>41054531300042</v>
      </c>
      <c r="CL1336" s="149" t="s">
        <v>97</v>
      </c>
      <c r="CN1336" s="149">
        <v>3</v>
      </c>
      <c r="CT1336" s="149" t="s">
        <v>98</v>
      </c>
      <c r="CU1336" s="152">
        <v>42667</v>
      </c>
      <c r="CV1336" s="149">
        <v>0</v>
      </c>
      <c r="CX1336" s="149" t="s">
        <v>97</v>
      </c>
      <c r="CY1336" s="149" t="s">
        <v>99</v>
      </c>
      <c r="CZ1336" s="149">
        <v>41054531300042</v>
      </c>
      <c r="DB1336" s="149" t="s">
        <v>100</v>
      </c>
      <c r="DC1336" s="149" t="s">
        <v>101</v>
      </c>
      <c r="DD1336" s="149" t="s">
        <v>102</v>
      </c>
      <c r="DE1336" s="149" t="s">
        <v>1615</v>
      </c>
      <c r="DF1336" s="149">
        <v>1</v>
      </c>
    </row>
    <row r="1337" spans="1:110" x14ac:dyDescent="0.25">
      <c r="A1337" s="148" t="s">
        <v>96</v>
      </c>
      <c r="B1337" s="148">
        <v>0</v>
      </c>
      <c r="D1337" s="148" t="s">
        <v>97</v>
      </c>
      <c r="K1337" s="148">
        <v>1</v>
      </c>
      <c r="M1337" s="148">
        <v>2</v>
      </c>
      <c r="N1337" s="148" t="s">
        <v>947</v>
      </c>
      <c r="O1337" s="148">
        <v>0</v>
      </c>
      <c r="R1337" s="148">
        <v>6127970</v>
      </c>
      <c r="S1337" s="153">
        <v>42534</v>
      </c>
      <c r="T1337" s="148">
        <v>4</v>
      </c>
      <c r="U1337" s="148">
        <v>1</v>
      </c>
      <c r="V1337" s="148">
        <v>1</v>
      </c>
      <c r="X1337" s="148">
        <v>0</v>
      </c>
      <c r="Y1337" s="148">
        <v>0</v>
      </c>
      <c r="Z1337" s="153">
        <v>42535</v>
      </c>
      <c r="AA1337" s="154" t="s">
        <v>948</v>
      </c>
      <c r="AB1337" s="148">
        <v>23</v>
      </c>
      <c r="AC1337" s="148">
        <v>23</v>
      </c>
      <c r="AD1337" s="148" t="s">
        <v>117</v>
      </c>
      <c r="AE1337" s="154" t="s">
        <v>954</v>
      </c>
      <c r="AF1337" s="148">
        <v>2</v>
      </c>
      <c r="AG1337" s="148">
        <v>2</v>
      </c>
      <c r="AJ1337" s="148" t="s">
        <v>711</v>
      </c>
      <c r="AK1337" s="148">
        <v>1231</v>
      </c>
      <c r="AL1337" s="148">
        <v>5.0000000000000001E-3</v>
      </c>
      <c r="AM1337" s="148">
        <v>5.0000000000000001E-3</v>
      </c>
      <c r="AP1337" s="148">
        <v>454</v>
      </c>
      <c r="AQ1337" s="148">
        <v>454</v>
      </c>
      <c r="AR1337" s="148">
        <v>1231</v>
      </c>
      <c r="AS1337" s="148">
        <v>10</v>
      </c>
      <c r="AT1337" s="148">
        <v>10</v>
      </c>
      <c r="AU1337" s="148">
        <v>5.0000000000000001E-3</v>
      </c>
      <c r="AV1337" s="148">
        <v>5.0000000000000001E-3</v>
      </c>
      <c r="AY1337" s="148">
        <v>133</v>
      </c>
      <c r="AZ1337" s="148">
        <v>133</v>
      </c>
      <c r="BA1337" s="148" t="s">
        <v>107</v>
      </c>
      <c r="BB1337" s="148">
        <v>11</v>
      </c>
      <c r="BD1337" s="148">
        <v>8</v>
      </c>
      <c r="BF1337" s="148" t="s">
        <v>949</v>
      </c>
      <c r="BG1337" s="148">
        <v>1</v>
      </c>
      <c r="BI1337" s="153">
        <v>42535</v>
      </c>
      <c r="BJ1337" s="154" t="s">
        <v>953</v>
      </c>
      <c r="BK1337" s="148">
        <v>41054531300042</v>
      </c>
      <c r="BM1337" s="148" t="s">
        <v>100</v>
      </c>
      <c r="BN1337" s="148" t="s">
        <v>950</v>
      </c>
      <c r="BO1337" s="148" t="s">
        <v>951</v>
      </c>
      <c r="BQ1337" s="153">
        <v>42534</v>
      </c>
      <c r="BR1337" s="148">
        <v>3</v>
      </c>
      <c r="BT1337" s="148">
        <v>1409</v>
      </c>
      <c r="BV1337" s="148" t="s">
        <v>1617</v>
      </c>
      <c r="BW1337" s="148">
        <v>25</v>
      </c>
      <c r="BY1337" s="148">
        <v>27</v>
      </c>
      <c r="CA1337" s="148">
        <v>1</v>
      </c>
      <c r="CC1337" s="148">
        <v>34255833500051</v>
      </c>
      <c r="CE1337" s="148" t="s">
        <v>100</v>
      </c>
      <c r="CF1337" s="148">
        <v>1</v>
      </c>
      <c r="CH1337" s="148">
        <v>3</v>
      </c>
      <c r="CJ1337" s="149">
        <v>41054531300042</v>
      </c>
      <c r="CL1337" s="149" t="s">
        <v>97</v>
      </c>
      <c r="CN1337" s="149">
        <v>3</v>
      </c>
      <c r="CT1337" s="149" t="s">
        <v>98</v>
      </c>
      <c r="CU1337" s="152">
        <v>42667</v>
      </c>
      <c r="CV1337" s="149">
        <v>0</v>
      </c>
      <c r="CX1337" s="149" t="s">
        <v>97</v>
      </c>
      <c r="CY1337" s="149" t="s">
        <v>99</v>
      </c>
      <c r="CZ1337" s="149">
        <v>41054531300042</v>
      </c>
      <c r="DB1337" s="149" t="s">
        <v>100</v>
      </c>
      <c r="DC1337" s="149" t="s">
        <v>101</v>
      </c>
      <c r="DD1337" s="149" t="s">
        <v>102</v>
      </c>
      <c r="DE1337" s="149" t="s">
        <v>1615</v>
      </c>
      <c r="DF1337" s="149">
        <v>1</v>
      </c>
    </row>
    <row r="1338" spans="1:110" x14ac:dyDescent="0.25">
      <c r="A1338" s="148" t="s">
        <v>96</v>
      </c>
      <c r="B1338" s="148">
        <v>0</v>
      </c>
      <c r="D1338" s="148" t="s">
        <v>97</v>
      </c>
      <c r="K1338" s="148">
        <v>1</v>
      </c>
      <c r="M1338" s="148">
        <v>2</v>
      </c>
      <c r="N1338" s="148" t="s">
        <v>947</v>
      </c>
      <c r="O1338" s="148">
        <v>0</v>
      </c>
      <c r="R1338" s="148">
        <v>6127970</v>
      </c>
      <c r="S1338" s="153">
        <v>42534</v>
      </c>
      <c r="T1338" s="148">
        <v>4</v>
      </c>
      <c r="U1338" s="148">
        <v>1</v>
      </c>
      <c r="V1338" s="148">
        <v>1</v>
      </c>
      <c r="X1338" s="148">
        <v>0</v>
      </c>
      <c r="Y1338" s="148">
        <v>0</v>
      </c>
      <c r="Z1338" s="153">
        <v>42535</v>
      </c>
      <c r="AA1338" s="154" t="s">
        <v>948</v>
      </c>
      <c r="AB1338" s="148">
        <v>23</v>
      </c>
      <c r="AC1338" s="148">
        <v>23</v>
      </c>
      <c r="AD1338" s="148" t="s">
        <v>117</v>
      </c>
      <c r="AE1338" s="154" t="s">
        <v>154</v>
      </c>
      <c r="AF1338" s="148">
        <v>2</v>
      </c>
      <c r="AG1338" s="148">
        <v>2</v>
      </c>
      <c r="AJ1338" s="148" t="s">
        <v>712</v>
      </c>
      <c r="AK1338" s="148">
        <v>1952</v>
      </c>
      <c r="AL1338" s="148">
        <v>0.01</v>
      </c>
      <c r="AM1338" s="148">
        <v>0.01</v>
      </c>
      <c r="AN1338" s="148">
        <v>712</v>
      </c>
      <c r="AO1338" s="148">
        <v>712</v>
      </c>
      <c r="AP1338" s="148">
        <v>405</v>
      </c>
      <c r="AQ1338" s="148">
        <v>405</v>
      </c>
      <c r="AR1338" s="148">
        <v>1952</v>
      </c>
      <c r="AS1338" s="148">
        <v>10</v>
      </c>
      <c r="AT1338" s="148">
        <v>10</v>
      </c>
      <c r="AU1338" s="148">
        <v>0.01</v>
      </c>
      <c r="AV1338" s="148">
        <v>0.01</v>
      </c>
      <c r="AW1338" s="148">
        <v>1168</v>
      </c>
      <c r="AX1338" s="148">
        <v>1168</v>
      </c>
      <c r="AY1338" s="148">
        <v>133</v>
      </c>
      <c r="AZ1338" s="148">
        <v>133</v>
      </c>
      <c r="BA1338" s="148" t="s">
        <v>107</v>
      </c>
      <c r="BB1338" s="148">
        <v>11</v>
      </c>
      <c r="BD1338" s="148">
        <v>8</v>
      </c>
      <c r="BF1338" s="148" t="s">
        <v>949</v>
      </c>
      <c r="BG1338" s="148">
        <v>1</v>
      </c>
      <c r="BI1338" s="153">
        <v>42535</v>
      </c>
      <c r="BJ1338" s="154" t="s">
        <v>953</v>
      </c>
      <c r="BK1338" s="148">
        <v>41054531300042</v>
      </c>
      <c r="BM1338" s="148" t="s">
        <v>100</v>
      </c>
      <c r="BN1338" s="148" t="s">
        <v>950</v>
      </c>
      <c r="BO1338" s="148" t="s">
        <v>951</v>
      </c>
      <c r="BQ1338" s="153">
        <v>42534</v>
      </c>
      <c r="BR1338" s="148">
        <v>3</v>
      </c>
      <c r="BT1338" s="148">
        <v>1409</v>
      </c>
      <c r="BV1338" s="148" t="s">
        <v>1617</v>
      </c>
      <c r="BW1338" s="148">
        <v>25</v>
      </c>
      <c r="BY1338" s="148">
        <v>27</v>
      </c>
      <c r="CA1338" s="148">
        <v>1</v>
      </c>
      <c r="CC1338" s="148">
        <v>34255833500051</v>
      </c>
      <c r="CE1338" s="148" t="s">
        <v>100</v>
      </c>
      <c r="CF1338" s="148">
        <v>1</v>
      </c>
      <c r="CH1338" s="148">
        <v>3</v>
      </c>
      <c r="CJ1338" s="149">
        <v>41054531300042</v>
      </c>
      <c r="CL1338" s="149" t="s">
        <v>97</v>
      </c>
      <c r="CN1338" s="149">
        <v>3</v>
      </c>
      <c r="CT1338" s="149" t="s">
        <v>98</v>
      </c>
      <c r="CU1338" s="152">
        <v>42667</v>
      </c>
      <c r="CV1338" s="149">
        <v>0</v>
      </c>
      <c r="CX1338" s="149" t="s">
        <v>97</v>
      </c>
      <c r="CY1338" s="149" t="s">
        <v>99</v>
      </c>
      <c r="CZ1338" s="149">
        <v>41054531300042</v>
      </c>
      <c r="DB1338" s="149" t="s">
        <v>100</v>
      </c>
      <c r="DC1338" s="149" t="s">
        <v>101</v>
      </c>
      <c r="DD1338" s="149" t="s">
        <v>102</v>
      </c>
      <c r="DE1338" s="149" t="s">
        <v>1615</v>
      </c>
      <c r="DF1338" s="149">
        <v>1</v>
      </c>
    </row>
    <row r="1339" spans="1:110" x14ac:dyDescent="0.25">
      <c r="A1339" s="148" t="s">
        <v>96</v>
      </c>
      <c r="B1339" s="148">
        <v>0</v>
      </c>
      <c r="D1339" s="148" t="s">
        <v>97</v>
      </c>
      <c r="K1339" s="148">
        <v>1</v>
      </c>
      <c r="M1339" s="148">
        <v>2</v>
      </c>
      <c r="N1339" s="148" t="s">
        <v>947</v>
      </c>
      <c r="O1339" s="148">
        <v>0</v>
      </c>
      <c r="R1339" s="148">
        <v>6127970</v>
      </c>
      <c r="S1339" s="153">
        <v>42534</v>
      </c>
      <c r="T1339" s="148">
        <v>4</v>
      </c>
      <c r="U1339" s="148">
        <v>1</v>
      </c>
      <c r="V1339" s="148">
        <v>1</v>
      </c>
      <c r="X1339" s="148">
        <v>0</v>
      </c>
      <c r="Y1339" s="148">
        <v>0</v>
      </c>
      <c r="Z1339" s="153">
        <v>42535</v>
      </c>
      <c r="AA1339" s="154" t="s">
        <v>948</v>
      </c>
      <c r="AB1339" s="148">
        <v>23</v>
      </c>
      <c r="AC1339" s="148">
        <v>23</v>
      </c>
      <c r="AD1339" s="148" t="s">
        <v>117</v>
      </c>
      <c r="AE1339" s="154" t="s">
        <v>954</v>
      </c>
      <c r="AF1339" s="148">
        <v>2</v>
      </c>
      <c r="AG1339" s="148">
        <v>2</v>
      </c>
      <c r="AJ1339" s="148" t="s">
        <v>713</v>
      </c>
      <c r="AK1339" s="148">
        <v>2545</v>
      </c>
      <c r="AL1339" s="148">
        <v>0.02</v>
      </c>
      <c r="AM1339" s="148">
        <v>0.02</v>
      </c>
      <c r="AP1339" s="148">
        <v>454</v>
      </c>
      <c r="AQ1339" s="148">
        <v>454</v>
      </c>
      <c r="AR1339" s="148">
        <v>2545</v>
      </c>
      <c r="AS1339" s="148">
        <v>10</v>
      </c>
      <c r="AT1339" s="148">
        <v>10</v>
      </c>
      <c r="AU1339" s="148">
        <v>0.02</v>
      </c>
      <c r="AV1339" s="148">
        <v>0.02</v>
      </c>
      <c r="AY1339" s="148">
        <v>133</v>
      </c>
      <c r="AZ1339" s="148">
        <v>133</v>
      </c>
      <c r="BA1339" s="148" t="s">
        <v>107</v>
      </c>
      <c r="BB1339" s="148">
        <v>11</v>
      </c>
      <c r="BD1339" s="148">
        <v>8</v>
      </c>
      <c r="BF1339" s="148" t="s">
        <v>949</v>
      </c>
      <c r="BG1339" s="148">
        <v>1</v>
      </c>
      <c r="BI1339" s="153">
        <v>42535</v>
      </c>
      <c r="BJ1339" s="154" t="s">
        <v>953</v>
      </c>
      <c r="BK1339" s="148">
        <v>41054531300042</v>
      </c>
      <c r="BM1339" s="148" t="s">
        <v>100</v>
      </c>
      <c r="BN1339" s="148" t="s">
        <v>950</v>
      </c>
      <c r="BO1339" s="148" t="s">
        <v>951</v>
      </c>
      <c r="BQ1339" s="153">
        <v>42534</v>
      </c>
      <c r="BR1339" s="148">
        <v>3</v>
      </c>
      <c r="BT1339" s="148">
        <v>1409</v>
      </c>
      <c r="BV1339" s="148" t="s">
        <v>1617</v>
      </c>
      <c r="BW1339" s="148">
        <v>25</v>
      </c>
      <c r="BY1339" s="148">
        <v>27</v>
      </c>
      <c r="CA1339" s="148">
        <v>1</v>
      </c>
      <c r="CC1339" s="148">
        <v>34255833500051</v>
      </c>
      <c r="CE1339" s="148" t="s">
        <v>100</v>
      </c>
      <c r="CF1339" s="148">
        <v>1</v>
      </c>
      <c r="CH1339" s="148">
        <v>3</v>
      </c>
      <c r="CJ1339" s="149">
        <v>41054531300042</v>
      </c>
      <c r="CL1339" s="149" t="s">
        <v>97</v>
      </c>
      <c r="CN1339" s="149">
        <v>3</v>
      </c>
      <c r="CT1339" s="149" t="s">
        <v>98</v>
      </c>
      <c r="CU1339" s="152">
        <v>42667</v>
      </c>
      <c r="CV1339" s="149">
        <v>0</v>
      </c>
      <c r="CX1339" s="149" t="s">
        <v>97</v>
      </c>
      <c r="CY1339" s="149" t="s">
        <v>99</v>
      </c>
      <c r="CZ1339" s="149">
        <v>41054531300042</v>
      </c>
      <c r="DB1339" s="149" t="s">
        <v>100</v>
      </c>
      <c r="DC1339" s="149" t="s">
        <v>101</v>
      </c>
      <c r="DD1339" s="149" t="s">
        <v>102</v>
      </c>
      <c r="DE1339" s="149" t="s">
        <v>1615</v>
      </c>
      <c r="DF1339" s="149">
        <v>1</v>
      </c>
    </row>
    <row r="1340" spans="1:110" x14ac:dyDescent="0.25">
      <c r="A1340" s="148" t="s">
        <v>96</v>
      </c>
      <c r="B1340" s="148">
        <v>0</v>
      </c>
      <c r="D1340" s="148" t="s">
        <v>97</v>
      </c>
      <c r="K1340" s="148">
        <v>1</v>
      </c>
      <c r="M1340" s="148">
        <v>2</v>
      </c>
      <c r="N1340" s="148" t="s">
        <v>947</v>
      </c>
      <c r="O1340" s="148">
        <v>0</v>
      </c>
      <c r="R1340" s="148">
        <v>6127970</v>
      </c>
      <c r="S1340" s="153">
        <v>42534</v>
      </c>
      <c r="T1340" s="148">
        <v>4</v>
      </c>
      <c r="U1340" s="148">
        <v>1</v>
      </c>
      <c r="V1340" s="148">
        <v>1</v>
      </c>
      <c r="X1340" s="148">
        <v>0</v>
      </c>
      <c r="Y1340" s="148">
        <v>0</v>
      </c>
      <c r="Z1340" s="153">
        <v>42535</v>
      </c>
      <c r="AA1340" s="154" t="s">
        <v>948</v>
      </c>
      <c r="AB1340" s="148">
        <v>23</v>
      </c>
      <c r="AC1340" s="148">
        <v>23</v>
      </c>
      <c r="AD1340" s="148" t="s">
        <v>117</v>
      </c>
      <c r="AE1340" s="154" t="s">
        <v>954</v>
      </c>
      <c r="AF1340" s="148">
        <v>2</v>
      </c>
      <c r="AG1340" s="148">
        <v>2</v>
      </c>
      <c r="AJ1340" s="148" t="s">
        <v>714</v>
      </c>
      <c r="AK1340" s="148">
        <v>5806</v>
      </c>
      <c r="AL1340" s="148">
        <v>5.0000000000000001E-3</v>
      </c>
      <c r="AM1340" s="148">
        <v>5.0000000000000001E-3</v>
      </c>
      <c r="AP1340" s="148">
        <v>454</v>
      </c>
      <c r="AQ1340" s="148">
        <v>454</v>
      </c>
      <c r="AR1340" s="148">
        <v>5806</v>
      </c>
      <c r="AS1340" s="148">
        <v>10</v>
      </c>
      <c r="AT1340" s="148">
        <v>10</v>
      </c>
      <c r="AU1340" s="148">
        <v>5.0000000000000001E-3</v>
      </c>
      <c r="AV1340" s="148">
        <v>5.0000000000000001E-3</v>
      </c>
      <c r="AY1340" s="148">
        <v>133</v>
      </c>
      <c r="AZ1340" s="148">
        <v>133</v>
      </c>
      <c r="BA1340" s="148" t="s">
        <v>107</v>
      </c>
      <c r="BB1340" s="148">
        <v>11</v>
      </c>
      <c r="BD1340" s="148">
        <v>8</v>
      </c>
      <c r="BF1340" s="148" t="s">
        <v>949</v>
      </c>
      <c r="BG1340" s="148">
        <v>1</v>
      </c>
      <c r="BI1340" s="153">
        <v>42535</v>
      </c>
      <c r="BJ1340" s="154" t="s">
        <v>953</v>
      </c>
      <c r="BK1340" s="148">
        <v>41054531300042</v>
      </c>
      <c r="BM1340" s="148" t="s">
        <v>100</v>
      </c>
      <c r="BN1340" s="148" t="s">
        <v>950</v>
      </c>
      <c r="BO1340" s="148" t="s">
        <v>951</v>
      </c>
      <c r="BQ1340" s="153">
        <v>42534</v>
      </c>
      <c r="BR1340" s="148">
        <v>3</v>
      </c>
      <c r="BT1340" s="148">
        <v>1409</v>
      </c>
      <c r="BV1340" s="148" t="s">
        <v>1617</v>
      </c>
      <c r="BW1340" s="148">
        <v>25</v>
      </c>
      <c r="BY1340" s="148">
        <v>27</v>
      </c>
      <c r="CA1340" s="148">
        <v>1</v>
      </c>
      <c r="CC1340" s="148">
        <v>34255833500051</v>
      </c>
      <c r="CE1340" s="148" t="s">
        <v>100</v>
      </c>
      <c r="CF1340" s="148">
        <v>1</v>
      </c>
      <c r="CH1340" s="148">
        <v>3</v>
      </c>
      <c r="CJ1340" s="149">
        <v>41054531300042</v>
      </c>
      <c r="CL1340" s="149" t="s">
        <v>97</v>
      </c>
      <c r="CN1340" s="149">
        <v>3</v>
      </c>
      <c r="CT1340" s="149" t="s">
        <v>98</v>
      </c>
      <c r="CU1340" s="152">
        <v>42667</v>
      </c>
      <c r="CV1340" s="149">
        <v>0</v>
      </c>
      <c r="CX1340" s="149" t="s">
        <v>97</v>
      </c>
      <c r="CY1340" s="149" t="s">
        <v>99</v>
      </c>
      <c r="CZ1340" s="149">
        <v>41054531300042</v>
      </c>
      <c r="DB1340" s="149" t="s">
        <v>100</v>
      </c>
      <c r="DC1340" s="149" t="s">
        <v>101</v>
      </c>
      <c r="DD1340" s="149" t="s">
        <v>102</v>
      </c>
      <c r="DE1340" s="149" t="s">
        <v>1615</v>
      </c>
      <c r="DF1340" s="149">
        <v>1</v>
      </c>
    </row>
    <row r="1341" spans="1:110" x14ac:dyDescent="0.25">
      <c r="A1341" s="148" t="s">
        <v>96</v>
      </c>
      <c r="B1341" s="148">
        <v>0</v>
      </c>
      <c r="D1341" s="148" t="s">
        <v>97</v>
      </c>
      <c r="K1341" s="148">
        <v>1</v>
      </c>
      <c r="M1341" s="148">
        <v>2</v>
      </c>
      <c r="N1341" s="148" t="s">
        <v>947</v>
      </c>
      <c r="O1341" s="148">
        <v>0</v>
      </c>
      <c r="R1341" s="148">
        <v>6127970</v>
      </c>
      <c r="S1341" s="153">
        <v>42534</v>
      </c>
      <c r="T1341" s="148">
        <v>4</v>
      </c>
      <c r="U1341" s="148">
        <v>1</v>
      </c>
      <c r="V1341" s="148">
        <v>1</v>
      </c>
      <c r="X1341" s="148">
        <v>0</v>
      </c>
      <c r="Y1341" s="148">
        <v>0</v>
      </c>
      <c r="Z1341" s="153">
        <v>42535</v>
      </c>
      <c r="AA1341" s="154" t="s">
        <v>948</v>
      </c>
      <c r="AB1341" s="148">
        <v>23</v>
      </c>
      <c r="AC1341" s="148">
        <v>23</v>
      </c>
      <c r="AD1341" s="148" t="s">
        <v>117</v>
      </c>
      <c r="AE1341" s="154" t="s">
        <v>338</v>
      </c>
      <c r="AF1341" s="148">
        <v>2</v>
      </c>
      <c r="AG1341" s="148">
        <v>2</v>
      </c>
      <c r="AJ1341" s="148" t="s">
        <v>715</v>
      </c>
      <c r="AK1341" s="148">
        <v>1522</v>
      </c>
      <c r="AL1341" s="148">
        <v>0.05</v>
      </c>
      <c r="AM1341" s="148">
        <v>0.05</v>
      </c>
      <c r="AP1341" s="148">
        <v>454</v>
      </c>
      <c r="AQ1341" s="148">
        <v>454</v>
      </c>
      <c r="AR1341" s="148">
        <v>1522</v>
      </c>
      <c r="AS1341" s="148">
        <v>10</v>
      </c>
      <c r="AT1341" s="148">
        <v>10</v>
      </c>
      <c r="AU1341" s="148">
        <v>0.05</v>
      </c>
      <c r="AV1341" s="148">
        <v>0.05</v>
      </c>
      <c r="AY1341" s="148">
        <v>133</v>
      </c>
      <c r="AZ1341" s="148">
        <v>133</v>
      </c>
      <c r="BA1341" s="148" t="s">
        <v>107</v>
      </c>
      <c r="BB1341" s="148">
        <v>11</v>
      </c>
      <c r="BD1341" s="148">
        <v>8</v>
      </c>
      <c r="BF1341" s="148" t="s">
        <v>949</v>
      </c>
      <c r="BG1341" s="148">
        <v>1</v>
      </c>
      <c r="BI1341" s="153">
        <v>42535</v>
      </c>
      <c r="BJ1341" s="154" t="s">
        <v>953</v>
      </c>
      <c r="BK1341" s="148">
        <v>41054531300042</v>
      </c>
      <c r="BM1341" s="148" t="s">
        <v>100</v>
      </c>
      <c r="BN1341" s="148" t="s">
        <v>950</v>
      </c>
      <c r="BO1341" s="148" t="s">
        <v>951</v>
      </c>
      <c r="BQ1341" s="153">
        <v>42534</v>
      </c>
      <c r="BR1341" s="148">
        <v>3</v>
      </c>
      <c r="BT1341" s="148">
        <v>1409</v>
      </c>
      <c r="BV1341" s="148" t="s">
        <v>1617</v>
      </c>
      <c r="BW1341" s="148">
        <v>25</v>
      </c>
      <c r="BY1341" s="148">
        <v>27</v>
      </c>
      <c r="CA1341" s="148">
        <v>1</v>
      </c>
      <c r="CC1341" s="148">
        <v>34255833500051</v>
      </c>
      <c r="CE1341" s="148" t="s">
        <v>100</v>
      </c>
      <c r="CF1341" s="148">
        <v>1</v>
      </c>
      <c r="CH1341" s="148">
        <v>3</v>
      </c>
      <c r="CJ1341" s="149">
        <v>41054531300042</v>
      </c>
      <c r="CL1341" s="149" t="s">
        <v>97</v>
      </c>
      <c r="CN1341" s="149">
        <v>3</v>
      </c>
      <c r="CT1341" s="149" t="s">
        <v>98</v>
      </c>
      <c r="CU1341" s="152">
        <v>42667</v>
      </c>
      <c r="CV1341" s="149">
        <v>0</v>
      </c>
      <c r="CX1341" s="149" t="s">
        <v>97</v>
      </c>
      <c r="CY1341" s="149" t="s">
        <v>99</v>
      </c>
      <c r="CZ1341" s="149">
        <v>41054531300042</v>
      </c>
      <c r="DB1341" s="149" t="s">
        <v>100</v>
      </c>
      <c r="DC1341" s="149" t="s">
        <v>101</v>
      </c>
      <c r="DD1341" s="149" t="s">
        <v>102</v>
      </c>
      <c r="DE1341" s="149" t="s">
        <v>1615</v>
      </c>
      <c r="DF1341" s="149">
        <v>1</v>
      </c>
    </row>
    <row r="1342" spans="1:110" x14ac:dyDescent="0.25">
      <c r="A1342" s="148" t="s">
        <v>96</v>
      </c>
      <c r="B1342" s="148">
        <v>0</v>
      </c>
      <c r="D1342" s="148" t="s">
        <v>97</v>
      </c>
      <c r="K1342" s="148">
        <v>1</v>
      </c>
      <c r="M1342" s="148">
        <v>2</v>
      </c>
      <c r="N1342" s="148" t="s">
        <v>947</v>
      </c>
      <c r="O1342" s="148">
        <v>0</v>
      </c>
      <c r="R1342" s="148">
        <v>6127970</v>
      </c>
      <c r="S1342" s="153">
        <v>42534</v>
      </c>
      <c r="T1342" s="148">
        <v>4</v>
      </c>
      <c r="U1342" s="148">
        <v>1</v>
      </c>
      <c r="V1342" s="148">
        <v>1</v>
      </c>
      <c r="X1342" s="148">
        <v>0</v>
      </c>
      <c r="Y1342" s="148">
        <v>0</v>
      </c>
      <c r="Z1342" s="153">
        <v>42535</v>
      </c>
      <c r="AA1342" s="154" t="s">
        <v>948</v>
      </c>
      <c r="AB1342" s="148">
        <v>23</v>
      </c>
      <c r="AC1342" s="148">
        <v>23</v>
      </c>
      <c r="AD1342" s="148" t="s">
        <v>117</v>
      </c>
      <c r="AE1342" s="154" t="s">
        <v>154</v>
      </c>
      <c r="AF1342" s="148">
        <v>2</v>
      </c>
      <c r="AG1342" s="148">
        <v>2</v>
      </c>
      <c r="AJ1342" s="148" t="s">
        <v>716</v>
      </c>
      <c r="AK1342" s="148">
        <v>1232</v>
      </c>
      <c r="AL1342" s="148">
        <v>0.01</v>
      </c>
      <c r="AM1342" s="148">
        <v>0.01</v>
      </c>
      <c r="AN1342" s="148">
        <v>712</v>
      </c>
      <c r="AO1342" s="148">
        <v>712</v>
      </c>
      <c r="AP1342" s="148">
        <v>405</v>
      </c>
      <c r="AQ1342" s="148">
        <v>405</v>
      </c>
      <c r="AR1342" s="148">
        <v>1232</v>
      </c>
      <c r="AS1342" s="148">
        <v>10</v>
      </c>
      <c r="AT1342" s="148">
        <v>10</v>
      </c>
      <c r="AU1342" s="148">
        <v>0.01</v>
      </c>
      <c r="AV1342" s="148">
        <v>0.01</v>
      </c>
      <c r="AW1342" s="148">
        <v>1168</v>
      </c>
      <c r="AX1342" s="148">
        <v>1168</v>
      </c>
      <c r="AY1342" s="148">
        <v>133</v>
      </c>
      <c r="AZ1342" s="148">
        <v>133</v>
      </c>
      <c r="BA1342" s="148" t="s">
        <v>107</v>
      </c>
      <c r="BB1342" s="148">
        <v>11</v>
      </c>
      <c r="BD1342" s="148">
        <v>8</v>
      </c>
      <c r="BF1342" s="148" t="s">
        <v>949</v>
      </c>
      <c r="BG1342" s="148">
        <v>1</v>
      </c>
      <c r="BI1342" s="153">
        <v>42535</v>
      </c>
      <c r="BJ1342" s="154" t="s">
        <v>953</v>
      </c>
      <c r="BK1342" s="148">
        <v>41054531300042</v>
      </c>
      <c r="BM1342" s="148" t="s">
        <v>100</v>
      </c>
      <c r="BN1342" s="148" t="s">
        <v>950</v>
      </c>
      <c r="BO1342" s="148" t="s">
        <v>951</v>
      </c>
      <c r="BQ1342" s="153">
        <v>42534</v>
      </c>
      <c r="BR1342" s="148">
        <v>3</v>
      </c>
      <c r="BT1342" s="148">
        <v>1409</v>
      </c>
      <c r="BV1342" s="148" t="s">
        <v>1617</v>
      </c>
      <c r="BW1342" s="148">
        <v>25</v>
      </c>
      <c r="BY1342" s="148">
        <v>27</v>
      </c>
      <c r="CA1342" s="148">
        <v>1</v>
      </c>
      <c r="CC1342" s="148">
        <v>34255833500051</v>
      </c>
      <c r="CE1342" s="148" t="s">
        <v>100</v>
      </c>
      <c r="CF1342" s="148">
        <v>1</v>
      </c>
      <c r="CH1342" s="148">
        <v>3</v>
      </c>
      <c r="CJ1342" s="149">
        <v>41054531300042</v>
      </c>
      <c r="CL1342" s="149" t="s">
        <v>97</v>
      </c>
      <c r="CN1342" s="149">
        <v>3</v>
      </c>
      <c r="CT1342" s="149" t="s">
        <v>98</v>
      </c>
      <c r="CU1342" s="152">
        <v>42667</v>
      </c>
      <c r="CV1342" s="149">
        <v>0</v>
      </c>
      <c r="CX1342" s="149" t="s">
        <v>97</v>
      </c>
      <c r="CY1342" s="149" t="s">
        <v>99</v>
      </c>
      <c r="CZ1342" s="149">
        <v>41054531300042</v>
      </c>
      <c r="DB1342" s="149" t="s">
        <v>100</v>
      </c>
      <c r="DC1342" s="149" t="s">
        <v>101</v>
      </c>
      <c r="DD1342" s="149" t="s">
        <v>102</v>
      </c>
      <c r="DE1342" s="149" t="s">
        <v>1615</v>
      </c>
      <c r="DF1342" s="149">
        <v>1</v>
      </c>
    </row>
    <row r="1343" spans="1:110" x14ac:dyDescent="0.25">
      <c r="A1343" s="148" t="s">
        <v>96</v>
      </c>
      <c r="B1343" s="148">
        <v>0</v>
      </c>
      <c r="D1343" s="148" t="s">
        <v>97</v>
      </c>
      <c r="K1343" s="148">
        <v>1</v>
      </c>
      <c r="M1343" s="148">
        <v>2</v>
      </c>
      <c r="N1343" s="148" t="s">
        <v>947</v>
      </c>
      <c r="O1343" s="148">
        <v>0</v>
      </c>
      <c r="R1343" s="148">
        <v>6127970</v>
      </c>
      <c r="S1343" s="153">
        <v>42534</v>
      </c>
      <c r="T1343" s="148">
        <v>4</v>
      </c>
      <c r="U1343" s="148">
        <v>1</v>
      </c>
      <c r="V1343" s="148">
        <v>1</v>
      </c>
      <c r="X1343" s="148">
        <v>0</v>
      </c>
      <c r="Y1343" s="148">
        <v>0</v>
      </c>
      <c r="Z1343" s="153">
        <v>42535</v>
      </c>
      <c r="AA1343" s="154" t="s">
        <v>948</v>
      </c>
      <c r="AB1343" s="148">
        <v>23</v>
      </c>
      <c r="AC1343" s="148">
        <v>23</v>
      </c>
      <c r="AD1343" s="148" t="s">
        <v>117</v>
      </c>
      <c r="AE1343" s="154" t="s">
        <v>154</v>
      </c>
      <c r="AF1343" s="148">
        <v>2</v>
      </c>
      <c r="AG1343" s="148">
        <v>2</v>
      </c>
      <c r="AJ1343" s="148" t="s">
        <v>717</v>
      </c>
      <c r="AK1343" s="148">
        <v>1233</v>
      </c>
      <c r="AL1343" s="148">
        <v>5.0000000000000001E-3</v>
      </c>
      <c r="AM1343" s="148">
        <v>5.0000000000000001E-3</v>
      </c>
      <c r="AN1343" s="148">
        <v>712</v>
      </c>
      <c r="AO1343" s="148">
        <v>712</v>
      </c>
      <c r="AP1343" s="148">
        <v>405</v>
      </c>
      <c r="AQ1343" s="148">
        <v>405</v>
      </c>
      <c r="AR1343" s="148">
        <v>1233</v>
      </c>
      <c r="AS1343" s="148">
        <v>10</v>
      </c>
      <c r="AT1343" s="148">
        <v>10</v>
      </c>
      <c r="AU1343" s="148">
        <v>5.0000000000000001E-3</v>
      </c>
      <c r="AV1343" s="148">
        <v>5.0000000000000001E-3</v>
      </c>
      <c r="AW1343" s="148">
        <v>1168</v>
      </c>
      <c r="AX1343" s="148">
        <v>1168</v>
      </c>
      <c r="AY1343" s="148">
        <v>133</v>
      </c>
      <c r="AZ1343" s="148">
        <v>133</v>
      </c>
      <c r="BA1343" s="148" t="s">
        <v>107</v>
      </c>
      <c r="BB1343" s="148">
        <v>11</v>
      </c>
      <c r="BD1343" s="148">
        <v>8</v>
      </c>
      <c r="BF1343" s="148" t="s">
        <v>949</v>
      </c>
      <c r="BG1343" s="148">
        <v>1</v>
      </c>
      <c r="BI1343" s="153">
        <v>42535</v>
      </c>
      <c r="BJ1343" s="154" t="s">
        <v>953</v>
      </c>
      <c r="BK1343" s="148">
        <v>41054531300042</v>
      </c>
      <c r="BM1343" s="148" t="s">
        <v>100</v>
      </c>
      <c r="BN1343" s="148" t="s">
        <v>950</v>
      </c>
      <c r="BO1343" s="148" t="s">
        <v>951</v>
      </c>
      <c r="BQ1343" s="153">
        <v>42534</v>
      </c>
      <c r="BR1343" s="148">
        <v>3</v>
      </c>
      <c r="BT1343" s="148">
        <v>1409</v>
      </c>
      <c r="BV1343" s="148" t="s">
        <v>1617</v>
      </c>
      <c r="BW1343" s="148">
        <v>25</v>
      </c>
      <c r="BY1343" s="148">
        <v>27</v>
      </c>
      <c r="CA1343" s="148">
        <v>1</v>
      </c>
      <c r="CC1343" s="148">
        <v>34255833500051</v>
      </c>
      <c r="CE1343" s="148" t="s">
        <v>100</v>
      </c>
      <c r="CF1343" s="148">
        <v>1</v>
      </c>
      <c r="CH1343" s="148">
        <v>3</v>
      </c>
      <c r="CJ1343" s="149">
        <v>41054531300042</v>
      </c>
      <c r="CL1343" s="149" t="s">
        <v>97</v>
      </c>
      <c r="CN1343" s="149">
        <v>3</v>
      </c>
      <c r="CT1343" s="149" t="s">
        <v>98</v>
      </c>
      <c r="CU1343" s="152">
        <v>42667</v>
      </c>
      <c r="CV1343" s="149">
        <v>0</v>
      </c>
      <c r="CX1343" s="149" t="s">
        <v>97</v>
      </c>
      <c r="CY1343" s="149" t="s">
        <v>99</v>
      </c>
      <c r="CZ1343" s="149">
        <v>41054531300042</v>
      </c>
      <c r="DB1343" s="149" t="s">
        <v>100</v>
      </c>
      <c r="DC1343" s="149" t="s">
        <v>101</v>
      </c>
      <c r="DD1343" s="149" t="s">
        <v>102</v>
      </c>
      <c r="DE1343" s="149" t="s">
        <v>1615</v>
      </c>
      <c r="DF1343" s="149">
        <v>1</v>
      </c>
    </row>
    <row r="1344" spans="1:110" x14ac:dyDescent="0.25">
      <c r="A1344" s="148" t="s">
        <v>96</v>
      </c>
      <c r="B1344" s="148">
        <v>0</v>
      </c>
      <c r="D1344" s="148" t="s">
        <v>97</v>
      </c>
      <c r="K1344" s="148">
        <v>1</v>
      </c>
      <c r="M1344" s="148">
        <v>2</v>
      </c>
      <c r="N1344" s="148" t="s">
        <v>947</v>
      </c>
      <c r="O1344" s="148">
        <v>0</v>
      </c>
      <c r="R1344" s="148">
        <v>6127970</v>
      </c>
      <c r="S1344" s="153">
        <v>42534</v>
      </c>
      <c r="T1344" s="148">
        <v>4</v>
      </c>
      <c r="U1344" s="148">
        <v>1</v>
      </c>
      <c r="V1344" s="148">
        <v>1</v>
      </c>
      <c r="X1344" s="148">
        <v>0</v>
      </c>
      <c r="Y1344" s="148">
        <v>0</v>
      </c>
      <c r="Z1344" s="153">
        <v>42538</v>
      </c>
      <c r="AA1344" s="154" t="s">
        <v>948</v>
      </c>
      <c r="AB1344" s="148">
        <v>23</v>
      </c>
      <c r="AC1344" s="148">
        <v>23</v>
      </c>
      <c r="AD1344" s="148" t="s">
        <v>105</v>
      </c>
      <c r="AE1344" s="154" t="s">
        <v>959</v>
      </c>
      <c r="AF1344" s="148">
        <v>2</v>
      </c>
      <c r="AG1344" s="148">
        <v>2</v>
      </c>
      <c r="AJ1344" s="148" t="s">
        <v>718</v>
      </c>
      <c r="AK1344" s="148">
        <v>1955</v>
      </c>
      <c r="AL1344" s="148">
        <v>0.1</v>
      </c>
      <c r="AM1344" s="148">
        <v>0.1</v>
      </c>
      <c r="AN1344" s="148">
        <v>711</v>
      </c>
      <c r="AO1344" s="148">
        <v>711</v>
      </c>
      <c r="AP1344" s="148">
        <v>700</v>
      </c>
      <c r="AQ1344" s="148">
        <v>700</v>
      </c>
      <c r="AR1344" s="148">
        <v>1955</v>
      </c>
      <c r="AS1344" s="148">
        <v>10</v>
      </c>
      <c r="AT1344" s="148">
        <v>10</v>
      </c>
      <c r="AU1344" s="148">
        <v>0.1</v>
      </c>
      <c r="AV1344" s="148">
        <v>0.1</v>
      </c>
      <c r="AW1344" s="148">
        <v>2674</v>
      </c>
      <c r="AX1344" s="148">
        <v>2674</v>
      </c>
      <c r="AY1344" s="148">
        <v>133</v>
      </c>
      <c r="AZ1344" s="148">
        <v>133</v>
      </c>
      <c r="BA1344" s="148" t="s">
        <v>107</v>
      </c>
      <c r="BB1344" s="148">
        <v>11</v>
      </c>
      <c r="BD1344" s="148">
        <v>8</v>
      </c>
      <c r="BF1344" s="148" t="s">
        <v>949</v>
      </c>
      <c r="BG1344" s="148">
        <v>1</v>
      </c>
      <c r="BI1344" s="153">
        <v>42535</v>
      </c>
      <c r="BJ1344" s="154" t="s">
        <v>953</v>
      </c>
      <c r="BK1344" s="148">
        <v>41054531300042</v>
      </c>
      <c r="BM1344" s="148" t="s">
        <v>100</v>
      </c>
      <c r="BN1344" s="148" t="s">
        <v>950</v>
      </c>
      <c r="BO1344" s="148" t="s">
        <v>951</v>
      </c>
      <c r="BQ1344" s="153">
        <v>42534</v>
      </c>
      <c r="BR1344" s="148">
        <v>3</v>
      </c>
      <c r="BT1344" s="148">
        <v>1409</v>
      </c>
      <c r="BV1344" s="148" t="s">
        <v>1617</v>
      </c>
      <c r="BW1344" s="148">
        <v>25</v>
      </c>
      <c r="BY1344" s="148">
        <v>27</v>
      </c>
      <c r="CA1344" s="148">
        <v>1</v>
      </c>
      <c r="CC1344" s="148">
        <v>34255833500051</v>
      </c>
      <c r="CE1344" s="148" t="s">
        <v>100</v>
      </c>
      <c r="CF1344" s="148">
        <v>1</v>
      </c>
      <c r="CH1344" s="148">
        <v>3</v>
      </c>
      <c r="CJ1344" s="149">
        <v>41054531300042</v>
      </c>
      <c r="CL1344" s="149" t="s">
        <v>97</v>
      </c>
      <c r="CN1344" s="149">
        <v>3</v>
      </c>
      <c r="CT1344" s="149" t="s">
        <v>98</v>
      </c>
      <c r="CU1344" s="152">
        <v>42667</v>
      </c>
      <c r="CV1344" s="149">
        <v>0</v>
      </c>
      <c r="CX1344" s="149" t="s">
        <v>97</v>
      </c>
      <c r="CY1344" s="149" t="s">
        <v>99</v>
      </c>
      <c r="CZ1344" s="149">
        <v>41054531300042</v>
      </c>
      <c r="DB1344" s="149" t="s">
        <v>100</v>
      </c>
      <c r="DC1344" s="149" t="s">
        <v>101</v>
      </c>
      <c r="DD1344" s="149" t="s">
        <v>102</v>
      </c>
      <c r="DE1344" s="149" t="s">
        <v>1615</v>
      </c>
      <c r="DF1344" s="149">
        <v>1</v>
      </c>
    </row>
    <row r="1345" spans="1:110" x14ac:dyDescent="0.25">
      <c r="A1345" s="148" t="s">
        <v>96</v>
      </c>
      <c r="B1345" s="148">
        <v>0</v>
      </c>
      <c r="D1345" s="148" t="s">
        <v>97</v>
      </c>
      <c r="K1345" s="148">
        <v>1</v>
      </c>
      <c r="M1345" s="148">
        <v>2</v>
      </c>
      <c r="N1345" s="148" t="s">
        <v>947</v>
      </c>
      <c r="O1345" s="148">
        <v>0</v>
      </c>
      <c r="R1345" s="148">
        <v>6127970</v>
      </c>
      <c r="S1345" s="153">
        <v>42534</v>
      </c>
      <c r="T1345" s="148">
        <v>4</v>
      </c>
      <c r="U1345" s="148">
        <v>1</v>
      </c>
      <c r="V1345" s="148">
        <v>1</v>
      </c>
      <c r="X1345" s="148">
        <v>0</v>
      </c>
      <c r="Y1345" s="148">
        <v>0</v>
      </c>
      <c r="Z1345" s="153">
        <v>42538</v>
      </c>
      <c r="AA1345" s="154" t="s">
        <v>948</v>
      </c>
      <c r="AB1345" s="148">
        <v>23</v>
      </c>
      <c r="AC1345" s="148">
        <v>23</v>
      </c>
      <c r="AD1345" s="148" t="s">
        <v>105</v>
      </c>
      <c r="AE1345" s="154" t="s">
        <v>119</v>
      </c>
      <c r="AF1345" s="148">
        <v>2</v>
      </c>
      <c r="AG1345" s="148">
        <v>2</v>
      </c>
      <c r="AJ1345" s="148" t="s">
        <v>720</v>
      </c>
      <c r="AK1345" s="148">
        <v>1242</v>
      </c>
      <c r="AL1345" s="148">
        <v>1.4999999999999999E-2</v>
      </c>
      <c r="AM1345" s="148">
        <v>1.4999999999999999E-2</v>
      </c>
      <c r="AN1345" s="148">
        <v>711</v>
      </c>
      <c r="AO1345" s="148">
        <v>711</v>
      </c>
      <c r="AP1345" s="148">
        <v>340</v>
      </c>
      <c r="AQ1345" s="148">
        <v>340</v>
      </c>
      <c r="AR1345" s="148">
        <v>1242</v>
      </c>
      <c r="AS1345" s="148">
        <v>10</v>
      </c>
      <c r="AT1345" s="148">
        <v>10</v>
      </c>
      <c r="AU1345" s="148">
        <v>1.4999999999999999E-2</v>
      </c>
      <c r="AV1345" s="148">
        <v>1.4999999999999999E-2</v>
      </c>
      <c r="AW1345" s="148">
        <v>1168</v>
      </c>
      <c r="AX1345" s="148">
        <v>1168</v>
      </c>
      <c r="AY1345" s="148">
        <v>133</v>
      </c>
      <c r="AZ1345" s="148">
        <v>133</v>
      </c>
      <c r="BA1345" s="148" t="s">
        <v>107</v>
      </c>
      <c r="BB1345" s="148">
        <v>11</v>
      </c>
      <c r="BD1345" s="148">
        <v>8</v>
      </c>
      <c r="BF1345" s="148" t="s">
        <v>949</v>
      </c>
      <c r="BG1345" s="148">
        <v>1</v>
      </c>
      <c r="BI1345" s="153">
        <v>42535</v>
      </c>
      <c r="BJ1345" s="154" t="s">
        <v>953</v>
      </c>
      <c r="BK1345" s="148">
        <v>41054531300042</v>
      </c>
      <c r="BM1345" s="148" t="s">
        <v>100</v>
      </c>
      <c r="BN1345" s="148" t="s">
        <v>950</v>
      </c>
      <c r="BO1345" s="148" t="s">
        <v>951</v>
      </c>
      <c r="BQ1345" s="153">
        <v>42534</v>
      </c>
      <c r="BR1345" s="148">
        <v>3</v>
      </c>
      <c r="BT1345" s="148">
        <v>1409</v>
      </c>
      <c r="BV1345" s="148" t="s">
        <v>1617</v>
      </c>
      <c r="BW1345" s="148">
        <v>25</v>
      </c>
      <c r="BY1345" s="148">
        <v>27</v>
      </c>
      <c r="CA1345" s="148">
        <v>1</v>
      </c>
      <c r="CC1345" s="148">
        <v>34255833500051</v>
      </c>
      <c r="CE1345" s="148" t="s">
        <v>100</v>
      </c>
      <c r="CF1345" s="148">
        <v>1</v>
      </c>
      <c r="CH1345" s="148">
        <v>3</v>
      </c>
      <c r="CJ1345" s="149">
        <v>41054531300042</v>
      </c>
      <c r="CL1345" s="149" t="s">
        <v>97</v>
      </c>
      <c r="CN1345" s="149">
        <v>3</v>
      </c>
      <c r="CT1345" s="149" t="s">
        <v>98</v>
      </c>
      <c r="CU1345" s="152">
        <v>42667</v>
      </c>
      <c r="CV1345" s="149">
        <v>0</v>
      </c>
      <c r="CX1345" s="149" t="s">
        <v>97</v>
      </c>
      <c r="CY1345" s="149" t="s">
        <v>99</v>
      </c>
      <c r="CZ1345" s="149">
        <v>41054531300042</v>
      </c>
      <c r="DB1345" s="149" t="s">
        <v>100</v>
      </c>
      <c r="DC1345" s="149" t="s">
        <v>101</v>
      </c>
      <c r="DD1345" s="149" t="s">
        <v>102</v>
      </c>
      <c r="DE1345" s="149" t="s">
        <v>1615</v>
      </c>
      <c r="DF1345" s="149">
        <v>1</v>
      </c>
    </row>
    <row r="1346" spans="1:110" x14ac:dyDescent="0.25">
      <c r="A1346" s="148" t="s">
        <v>96</v>
      </c>
      <c r="B1346" s="148">
        <v>0</v>
      </c>
      <c r="D1346" s="148" t="s">
        <v>97</v>
      </c>
      <c r="K1346" s="148">
        <v>1</v>
      </c>
      <c r="M1346" s="148">
        <v>2</v>
      </c>
      <c r="N1346" s="148" t="s">
        <v>947</v>
      </c>
      <c r="O1346" s="148">
        <v>0</v>
      </c>
      <c r="R1346" s="148">
        <v>6127970</v>
      </c>
      <c r="S1346" s="153">
        <v>42534</v>
      </c>
      <c r="T1346" s="148">
        <v>4</v>
      </c>
      <c r="U1346" s="148">
        <v>1</v>
      </c>
      <c r="V1346" s="148">
        <v>1</v>
      </c>
      <c r="X1346" s="148">
        <v>0</v>
      </c>
      <c r="Y1346" s="148">
        <v>0</v>
      </c>
      <c r="Z1346" s="153">
        <v>42538</v>
      </c>
      <c r="AA1346" s="154" t="s">
        <v>948</v>
      </c>
      <c r="AB1346" s="148">
        <v>23</v>
      </c>
      <c r="AC1346" s="148">
        <v>23</v>
      </c>
      <c r="AD1346" s="148" t="s">
        <v>105</v>
      </c>
      <c r="AE1346" s="154" t="s">
        <v>119</v>
      </c>
      <c r="AF1346" s="148">
        <v>2</v>
      </c>
      <c r="AG1346" s="148">
        <v>2</v>
      </c>
      <c r="AJ1346" s="148" t="s">
        <v>721</v>
      </c>
      <c r="AK1346" s="148">
        <v>1243</v>
      </c>
      <c r="AL1346" s="148">
        <v>1.4999999999999999E-2</v>
      </c>
      <c r="AM1346" s="148">
        <v>1.4999999999999999E-2</v>
      </c>
      <c r="AN1346" s="148">
        <v>711</v>
      </c>
      <c r="AO1346" s="148">
        <v>711</v>
      </c>
      <c r="AP1346" s="148">
        <v>340</v>
      </c>
      <c r="AQ1346" s="148">
        <v>340</v>
      </c>
      <c r="AR1346" s="148">
        <v>1243</v>
      </c>
      <c r="AS1346" s="148">
        <v>10</v>
      </c>
      <c r="AT1346" s="148">
        <v>10</v>
      </c>
      <c r="AU1346" s="148">
        <v>1.4999999999999999E-2</v>
      </c>
      <c r="AV1346" s="148">
        <v>1.4999999999999999E-2</v>
      </c>
      <c r="AW1346" s="148">
        <v>1168</v>
      </c>
      <c r="AX1346" s="148">
        <v>1168</v>
      </c>
      <c r="AY1346" s="148">
        <v>133</v>
      </c>
      <c r="AZ1346" s="148">
        <v>133</v>
      </c>
      <c r="BA1346" s="148" t="s">
        <v>107</v>
      </c>
      <c r="BB1346" s="148">
        <v>11</v>
      </c>
      <c r="BD1346" s="148">
        <v>8</v>
      </c>
      <c r="BF1346" s="148" t="s">
        <v>949</v>
      </c>
      <c r="BG1346" s="148">
        <v>1</v>
      </c>
      <c r="BI1346" s="153">
        <v>42535</v>
      </c>
      <c r="BJ1346" s="154" t="s">
        <v>953</v>
      </c>
      <c r="BK1346" s="148">
        <v>41054531300042</v>
      </c>
      <c r="BM1346" s="148" t="s">
        <v>100</v>
      </c>
      <c r="BN1346" s="148" t="s">
        <v>950</v>
      </c>
      <c r="BO1346" s="148" t="s">
        <v>951</v>
      </c>
      <c r="BQ1346" s="153">
        <v>42534</v>
      </c>
      <c r="BR1346" s="148">
        <v>3</v>
      </c>
      <c r="BT1346" s="148">
        <v>1409</v>
      </c>
      <c r="BV1346" s="148" t="s">
        <v>1617</v>
      </c>
      <c r="BW1346" s="148">
        <v>25</v>
      </c>
      <c r="BY1346" s="148">
        <v>27</v>
      </c>
      <c r="CA1346" s="148">
        <v>1</v>
      </c>
      <c r="CC1346" s="148">
        <v>34255833500051</v>
      </c>
      <c r="CE1346" s="148" t="s">
        <v>100</v>
      </c>
      <c r="CF1346" s="148">
        <v>1</v>
      </c>
      <c r="CH1346" s="148">
        <v>3</v>
      </c>
      <c r="CJ1346" s="149">
        <v>41054531300042</v>
      </c>
      <c r="CL1346" s="149" t="s">
        <v>97</v>
      </c>
      <c r="CN1346" s="149">
        <v>3</v>
      </c>
      <c r="CT1346" s="149" t="s">
        <v>98</v>
      </c>
      <c r="CU1346" s="152">
        <v>42667</v>
      </c>
      <c r="CV1346" s="149">
        <v>0</v>
      </c>
      <c r="CX1346" s="149" t="s">
        <v>97</v>
      </c>
      <c r="CY1346" s="149" t="s">
        <v>99</v>
      </c>
      <c r="CZ1346" s="149">
        <v>41054531300042</v>
      </c>
      <c r="DB1346" s="149" t="s">
        <v>100</v>
      </c>
      <c r="DC1346" s="149" t="s">
        <v>101</v>
      </c>
      <c r="DD1346" s="149" t="s">
        <v>102</v>
      </c>
      <c r="DE1346" s="149" t="s">
        <v>1615</v>
      </c>
      <c r="DF1346" s="149">
        <v>1</v>
      </c>
    </row>
    <row r="1347" spans="1:110" x14ac:dyDescent="0.25">
      <c r="A1347" s="148" t="s">
        <v>96</v>
      </c>
      <c r="B1347" s="148">
        <v>0</v>
      </c>
      <c r="D1347" s="148" t="s">
        <v>97</v>
      </c>
      <c r="K1347" s="148">
        <v>1</v>
      </c>
      <c r="M1347" s="148">
        <v>2</v>
      </c>
      <c r="N1347" s="148" t="s">
        <v>947</v>
      </c>
      <c r="O1347" s="148">
        <v>0</v>
      </c>
      <c r="R1347" s="148">
        <v>6127970</v>
      </c>
      <c r="S1347" s="153">
        <v>42534</v>
      </c>
      <c r="T1347" s="148">
        <v>4</v>
      </c>
      <c r="U1347" s="148">
        <v>1</v>
      </c>
      <c r="V1347" s="148">
        <v>1</v>
      </c>
      <c r="X1347" s="148">
        <v>0</v>
      </c>
      <c r="Y1347" s="148">
        <v>0</v>
      </c>
      <c r="Z1347" s="153">
        <v>42538</v>
      </c>
      <c r="AA1347" s="154" t="s">
        <v>948</v>
      </c>
      <c r="AB1347" s="148">
        <v>23</v>
      </c>
      <c r="AC1347" s="148">
        <v>23</v>
      </c>
      <c r="AD1347" s="148" t="s">
        <v>105</v>
      </c>
      <c r="AE1347" s="154" t="s">
        <v>119</v>
      </c>
      <c r="AF1347" s="148">
        <v>2</v>
      </c>
      <c r="AG1347" s="148">
        <v>2</v>
      </c>
      <c r="AJ1347" s="148" t="s">
        <v>722</v>
      </c>
      <c r="AK1347" s="148">
        <v>1244</v>
      </c>
      <c r="AL1347" s="148">
        <v>1.4999999999999999E-2</v>
      </c>
      <c r="AM1347" s="148">
        <v>1.4999999999999999E-2</v>
      </c>
      <c r="AN1347" s="148">
        <v>711</v>
      </c>
      <c r="AO1347" s="148">
        <v>711</v>
      </c>
      <c r="AP1347" s="148">
        <v>340</v>
      </c>
      <c r="AQ1347" s="148">
        <v>340</v>
      </c>
      <c r="AR1347" s="148">
        <v>1244</v>
      </c>
      <c r="AS1347" s="148">
        <v>10</v>
      </c>
      <c r="AT1347" s="148">
        <v>10</v>
      </c>
      <c r="AU1347" s="148">
        <v>1.4999999999999999E-2</v>
      </c>
      <c r="AV1347" s="148">
        <v>1.4999999999999999E-2</v>
      </c>
      <c r="AW1347" s="148">
        <v>1168</v>
      </c>
      <c r="AX1347" s="148">
        <v>1168</v>
      </c>
      <c r="AY1347" s="148">
        <v>133</v>
      </c>
      <c r="AZ1347" s="148">
        <v>133</v>
      </c>
      <c r="BA1347" s="148" t="s">
        <v>107</v>
      </c>
      <c r="BB1347" s="148">
        <v>11</v>
      </c>
      <c r="BD1347" s="148">
        <v>8</v>
      </c>
      <c r="BF1347" s="148" t="s">
        <v>949</v>
      </c>
      <c r="BG1347" s="148">
        <v>1</v>
      </c>
      <c r="BI1347" s="153">
        <v>42535</v>
      </c>
      <c r="BJ1347" s="154" t="s">
        <v>953</v>
      </c>
      <c r="BK1347" s="148">
        <v>41054531300042</v>
      </c>
      <c r="BM1347" s="148" t="s">
        <v>100</v>
      </c>
      <c r="BN1347" s="148" t="s">
        <v>950</v>
      </c>
      <c r="BO1347" s="148" t="s">
        <v>951</v>
      </c>
      <c r="BQ1347" s="153">
        <v>42534</v>
      </c>
      <c r="BR1347" s="148">
        <v>3</v>
      </c>
      <c r="BT1347" s="148">
        <v>1409</v>
      </c>
      <c r="BV1347" s="148" t="s">
        <v>1617</v>
      </c>
      <c r="BW1347" s="148">
        <v>25</v>
      </c>
      <c r="BY1347" s="148">
        <v>27</v>
      </c>
      <c r="CA1347" s="148">
        <v>1</v>
      </c>
      <c r="CC1347" s="148">
        <v>34255833500051</v>
      </c>
      <c r="CE1347" s="148" t="s">
        <v>100</v>
      </c>
      <c r="CF1347" s="148">
        <v>1</v>
      </c>
      <c r="CH1347" s="148">
        <v>3</v>
      </c>
      <c r="CJ1347" s="149">
        <v>41054531300042</v>
      </c>
      <c r="CL1347" s="149" t="s">
        <v>97</v>
      </c>
      <c r="CN1347" s="149">
        <v>3</v>
      </c>
      <c r="CT1347" s="149" t="s">
        <v>98</v>
      </c>
      <c r="CU1347" s="152">
        <v>42667</v>
      </c>
      <c r="CV1347" s="149">
        <v>0</v>
      </c>
      <c r="CX1347" s="149" t="s">
        <v>97</v>
      </c>
      <c r="CY1347" s="149" t="s">
        <v>99</v>
      </c>
      <c r="CZ1347" s="149">
        <v>41054531300042</v>
      </c>
      <c r="DB1347" s="149" t="s">
        <v>100</v>
      </c>
      <c r="DC1347" s="149" t="s">
        <v>101</v>
      </c>
      <c r="DD1347" s="149" t="s">
        <v>102</v>
      </c>
      <c r="DE1347" s="149" t="s">
        <v>1615</v>
      </c>
      <c r="DF1347" s="149">
        <v>1</v>
      </c>
    </row>
    <row r="1348" spans="1:110" x14ac:dyDescent="0.25">
      <c r="A1348" s="148" t="s">
        <v>96</v>
      </c>
      <c r="B1348" s="148">
        <v>0</v>
      </c>
      <c r="D1348" s="148" t="s">
        <v>97</v>
      </c>
      <c r="K1348" s="148">
        <v>1</v>
      </c>
      <c r="M1348" s="148">
        <v>2</v>
      </c>
      <c r="N1348" s="148" t="s">
        <v>947</v>
      </c>
      <c r="O1348" s="148">
        <v>0</v>
      </c>
      <c r="R1348" s="148">
        <v>6127970</v>
      </c>
      <c r="S1348" s="153">
        <v>42534</v>
      </c>
      <c r="T1348" s="148">
        <v>4</v>
      </c>
      <c r="U1348" s="148">
        <v>1</v>
      </c>
      <c r="V1348" s="148">
        <v>1</v>
      </c>
      <c r="X1348" s="148">
        <v>0</v>
      </c>
      <c r="Y1348" s="148">
        <v>0</v>
      </c>
      <c r="Z1348" s="153">
        <v>42538</v>
      </c>
      <c r="AA1348" s="154" t="s">
        <v>948</v>
      </c>
      <c r="AB1348" s="148">
        <v>23</v>
      </c>
      <c r="AC1348" s="148">
        <v>23</v>
      </c>
      <c r="AD1348" s="148" t="s">
        <v>105</v>
      </c>
      <c r="AE1348" s="154" t="s">
        <v>119</v>
      </c>
      <c r="AF1348" s="148">
        <v>2</v>
      </c>
      <c r="AG1348" s="148">
        <v>2</v>
      </c>
      <c r="AJ1348" s="148" t="s">
        <v>723</v>
      </c>
      <c r="AK1348" s="148">
        <v>1245</v>
      </c>
      <c r="AL1348" s="148">
        <v>1.4999999999999999E-2</v>
      </c>
      <c r="AM1348" s="148">
        <v>1.4999999999999999E-2</v>
      </c>
      <c r="AN1348" s="148">
        <v>711</v>
      </c>
      <c r="AO1348" s="148">
        <v>711</v>
      </c>
      <c r="AP1348" s="148">
        <v>340</v>
      </c>
      <c r="AQ1348" s="148">
        <v>340</v>
      </c>
      <c r="AR1348" s="148">
        <v>1245</v>
      </c>
      <c r="AS1348" s="148">
        <v>10</v>
      </c>
      <c r="AT1348" s="148">
        <v>10</v>
      </c>
      <c r="AU1348" s="148">
        <v>1.4999999999999999E-2</v>
      </c>
      <c r="AV1348" s="148">
        <v>1.4999999999999999E-2</v>
      </c>
      <c r="AW1348" s="148">
        <v>1168</v>
      </c>
      <c r="AX1348" s="148">
        <v>1168</v>
      </c>
      <c r="AY1348" s="148">
        <v>133</v>
      </c>
      <c r="AZ1348" s="148">
        <v>133</v>
      </c>
      <c r="BA1348" s="148" t="s">
        <v>107</v>
      </c>
      <c r="BB1348" s="148">
        <v>11</v>
      </c>
      <c r="BD1348" s="148">
        <v>8</v>
      </c>
      <c r="BF1348" s="148" t="s">
        <v>949</v>
      </c>
      <c r="BG1348" s="148">
        <v>1</v>
      </c>
      <c r="BI1348" s="153">
        <v>42535</v>
      </c>
      <c r="BJ1348" s="154" t="s">
        <v>953</v>
      </c>
      <c r="BK1348" s="148">
        <v>41054531300042</v>
      </c>
      <c r="BM1348" s="148" t="s">
        <v>100</v>
      </c>
      <c r="BN1348" s="148" t="s">
        <v>950</v>
      </c>
      <c r="BO1348" s="148" t="s">
        <v>951</v>
      </c>
      <c r="BQ1348" s="153">
        <v>42534</v>
      </c>
      <c r="BR1348" s="148">
        <v>3</v>
      </c>
      <c r="BT1348" s="148">
        <v>1409</v>
      </c>
      <c r="BV1348" s="148" t="s">
        <v>1617</v>
      </c>
      <c r="BW1348" s="148">
        <v>25</v>
      </c>
      <c r="BY1348" s="148">
        <v>27</v>
      </c>
      <c r="CA1348" s="148">
        <v>1</v>
      </c>
      <c r="CC1348" s="148">
        <v>34255833500051</v>
      </c>
      <c r="CE1348" s="148" t="s">
        <v>100</v>
      </c>
      <c r="CF1348" s="148">
        <v>1</v>
      </c>
      <c r="CH1348" s="148">
        <v>3</v>
      </c>
      <c r="CJ1348" s="149">
        <v>41054531300042</v>
      </c>
      <c r="CL1348" s="149" t="s">
        <v>97</v>
      </c>
      <c r="CN1348" s="149">
        <v>3</v>
      </c>
      <c r="CT1348" s="149" t="s">
        <v>98</v>
      </c>
      <c r="CU1348" s="152">
        <v>42667</v>
      </c>
      <c r="CV1348" s="149">
        <v>0</v>
      </c>
      <c r="CX1348" s="149" t="s">
        <v>97</v>
      </c>
      <c r="CY1348" s="149" t="s">
        <v>99</v>
      </c>
      <c r="CZ1348" s="149">
        <v>41054531300042</v>
      </c>
      <c r="DB1348" s="149" t="s">
        <v>100</v>
      </c>
      <c r="DC1348" s="149" t="s">
        <v>101</v>
      </c>
      <c r="DD1348" s="149" t="s">
        <v>102</v>
      </c>
      <c r="DE1348" s="149" t="s">
        <v>1615</v>
      </c>
      <c r="DF1348" s="149">
        <v>1</v>
      </c>
    </row>
    <row r="1349" spans="1:110" x14ac:dyDescent="0.25">
      <c r="A1349" s="148" t="s">
        <v>96</v>
      </c>
      <c r="B1349" s="148">
        <v>0</v>
      </c>
      <c r="D1349" s="148" t="s">
        <v>97</v>
      </c>
      <c r="K1349" s="148">
        <v>1</v>
      </c>
      <c r="M1349" s="148">
        <v>2</v>
      </c>
      <c r="N1349" s="148" t="s">
        <v>947</v>
      </c>
      <c r="O1349" s="148">
        <v>0</v>
      </c>
      <c r="R1349" s="148">
        <v>6127970</v>
      </c>
      <c r="S1349" s="153">
        <v>42534</v>
      </c>
      <c r="T1349" s="148">
        <v>4</v>
      </c>
      <c r="U1349" s="148">
        <v>2</v>
      </c>
      <c r="V1349" s="148">
        <v>2</v>
      </c>
      <c r="X1349" s="148">
        <v>0</v>
      </c>
      <c r="Y1349" s="148">
        <v>0</v>
      </c>
      <c r="Z1349" s="153">
        <v>42538</v>
      </c>
      <c r="AA1349" s="154" t="s">
        <v>948</v>
      </c>
      <c r="AB1349" s="148">
        <v>23</v>
      </c>
      <c r="AC1349" s="148">
        <v>23</v>
      </c>
      <c r="AD1349" s="148" t="s">
        <v>105</v>
      </c>
      <c r="AE1349" s="154" t="s">
        <v>119</v>
      </c>
      <c r="AF1349" s="148">
        <v>2</v>
      </c>
      <c r="AG1349" s="148">
        <v>2</v>
      </c>
      <c r="AJ1349" s="148" t="s">
        <v>724</v>
      </c>
      <c r="AK1349" s="148">
        <v>1090</v>
      </c>
      <c r="AL1349" s="148">
        <v>1.4999999999999999E-2</v>
      </c>
      <c r="AM1349" s="148">
        <v>1.4999999999999999E-2</v>
      </c>
      <c r="AN1349" s="148">
        <v>711</v>
      </c>
      <c r="AO1349" s="148">
        <v>711</v>
      </c>
      <c r="AP1349" s="148">
        <v>340</v>
      </c>
      <c r="AQ1349" s="148">
        <v>340</v>
      </c>
      <c r="AR1349" s="148">
        <v>1090</v>
      </c>
      <c r="AS1349" s="148">
        <v>10</v>
      </c>
      <c r="AT1349" s="148">
        <v>10</v>
      </c>
      <c r="AU1349" s="148">
        <v>1.4999999999999999E-2</v>
      </c>
      <c r="AV1349" s="148">
        <v>1.4999999999999999E-2</v>
      </c>
      <c r="AW1349" s="148">
        <v>1168</v>
      </c>
      <c r="AX1349" s="148">
        <v>1168</v>
      </c>
      <c r="AY1349" s="148">
        <v>133</v>
      </c>
      <c r="AZ1349" s="148">
        <v>133</v>
      </c>
      <c r="BA1349" s="148" t="s">
        <v>107</v>
      </c>
      <c r="BB1349" s="148">
        <v>11</v>
      </c>
      <c r="BD1349" s="148">
        <v>8</v>
      </c>
      <c r="BF1349" s="148" t="s">
        <v>949</v>
      </c>
      <c r="BG1349" s="148">
        <v>1</v>
      </c>
      <c r="BI1349" s="153">
        <v>42535</v>
      </c>
      <c r="BJ1349" s="154" t="s">
        <v>953</v>
      </c>
      <c r="BK1349" s="148">
        <v>41054531300042</v>
      </c>
      <c r="BM1349" s="148" t="s">
        <v>100</v>
      </c>
      <c r="BN1349" s="148" t="s">
        <v>950</v>
      </c>
      <c r="BO1349" s="148" t="s">
        <v>951</v>
      </c>
      <c r="BQ1349" s="153">
        <v>42534</v>
      </c>
      <c r="BR1349" s="148">
        <v>3</v>
      </c>
      <c r="BT1349" s="148">
        <v>1409</v>
      </c>
      <c r="BV1349" s="148" t="s">
        <v>1617</v>
      </c>
      <c r="BW1349" s="148">
        <v>25</v>
      </c>
      <c r="BY1349" s="148">
        <v>27</v>
      </c>
      <c r="CA1349" s="148">
        <v>1</v>
      </c>
      <c r="CC1349" s="148">
        <v>34255833500051</v>
      </c>
      <c r="CE1349" s="148" t="s">
        <v>100</v>
      </c>
      <c r="CF1349" s="148">
        <v>1</v>
      </c>
      <c r="CH1349" s="148">
        <v>3</v>
      </c>
      <c r="CJ1349" s="149">
        <v>41054531300042</v>
      </c>
      <c r="CL1349" s="149" t="s">
        <v>97</v>
      </c>
      <c r="CN1349" s="149">
        <v>3</v>
      </c>
      <c r="CT1349" s="149" t="s">
        <v>98</v>
      </c>
      <c r="CU1349" s="152">
        <v>42667</v>
      </c>
      <c r="CV1349" s="149">
        <v>0</v>
      </c>
      <c r="CX1349" s="149" t="s">
        <v>97</v>
      </c>
      <c r="CY1349" s="149" t="s">
        <v>99</v>
      </c>
      <c r="CZ1349" s="149">
        <v>41054531300042</v>
      </c>
      <c r="DB1349" s="149" t="s">
        <v>100</v>
      </c>
      <c r="DC1349" s="149" t="s">
        <v>101</v>
      </c>
      <c r="DD1349" s="149" t="s">
        <v>102</v>
      </c>
      <c r="DE1349" s="149" t="s">
        <v>1615</v>
      </c>
      <c r="DF1349" s="149">
        <v>1</v>
      </c>
    </row>
    <row r="1350" spans="1:110" x14ac:dyDescent="0.25">
      <c r="A1350" s="148" t="s">
        <v>96</v>
      </c>
      <c r="B1350" s="148">
        <v>0</v>
      </c>
      <c r="D1350" s="148" t="s">
        <v>97</v>
      </c>
      <c r="K1350" s="148">
        <v>1</v>
      </c>
      <c r="M1350" s="148">
        <v>2</v>
      </c>
      <c r="N1350" s="148" t="s">
        <v>947</v>
      </c>
      <c r="O1350" s="148">
        <v>0</v>
      </c>
      <c r="R1350" s="148">
        <v>6127970</v>
      </c>
      <c r="S1350" s="153">
        <v>42534</v>
      </c>
      <c r="T1350" s="148">
        <v>4</v>
      </c>
      <c r="U1350" s="148">
        <v>1</v>
      </c>
      <c r="V1350" s="148">
        <v>1</v>
      </c>
      <c r="X1350" s="148">
        <v>0</v>
      </c>
      <c r="Y1350" s="148">
        <v>0</v>
      </c>
      <c r="Z1350" s="153">
        <v>42538</v>
      </c>
      <c r="AA1350" s="154" t="s">
        <v>948</v>
      </c>
      <c r="AB1350" s="148">
        <v>23</v>
      </c>
      <c r="AC1350" s="148">
        <v>23</v>
      </c>
      <c r="AD1350" s="148" t="s">
        <v>105</v>
      </c>
      <c r="AE1350" s="154" t="s">
        <v>119</v>
      </c>
      <c r="AF1350" s="148">
        <v>2</v>
      </c>
      <c r="AG1350" s="148">
        <v>2</v>
      </c>
      <c r="AJ1350" s="148" t="s">
        <v>725</v>
      </c>
      <c r="AK1350" s="148">
        <v>1246</v>
      </c>
      <c r="AL1350" s="148">
        <v>1.4999999999999999E-2</v>
      </c>
      <c r="AM1350" s="148">
        <v>1.4999999999999999E-2</v>
      </c>
      <c r="AN1350" s="148">
        <v>711</v>
      </c>
      <c r="AO1350" s="148">
        <v>711</v>
      </c>
      <c r="AP1350" s="148">
        <v>340</v>
      </c>
      <c r="AQ1350" s="148">
        <v>340</v>
      </c>
      <c r="AR1350" s="148">
        <v>1246</v>
      </c>
      <c r="AS1350" s="148">
        <v>10</v>
      </c>
      <c r="AT1350" s="148">
        <v>10</v>
      </c>
      <c r="AU1350" s="148">
        <v>1.4999999999999999E-2</v>
      </c>
      <c r="AV1350" s="148">
        <v>1.4999999999999999E-2</v>
      </c>
      <c r="AW1350" s="148">
        <v>1168</v>
      </c>
      <c r="AX1350" s="148">
        <v>1168</v>
      </c>
      <c r="AY1350" s="148">
        <v>133</v>
      </c>
      <c r="AZ1350" s="148">
        <v>133</v>
      </c>
      <c r="BA1350" s="148" t="s">
        <v>107</v>
      </c>
      <c r="BB1350" s="148">
        <v>11</v>
      </c>
      <c r="BD1350" s="148">
        <v>8</v>
      </c>
      <c r="BF1350" s="148" t="s">
        <v>949</v>
      </c>
      <c r="BG1350" s="148">
        <v>1</v>
      </c>
      <c r="BI1350" s="153">
        <v>42535</v>
      </c>
      <c r="BJ1350" s="154" t="s">
        <v>953</v>
      </c>
      <c r="BK1350" s="148">
        <v>41054531300042</v>
      </c>
      <c r="BM1350" s="148" t="s">
        <v>100</v>
      </c>
      <c r="BN1350" s="148" t="s">
        <v>950</v>
      </c>
      <c r="BO1350" s="148" t="s">
        <v>951</v>
      </c>
      <c r="BQ1350" s="153">
        <v>42534</v>
      </c>
      <c r="BR1350" s="148">
        <v>3</v>
      </c>
      <c r="BT1350" s="148">
        <v>1409</v>
      </c>
      <c r="BV1350" s="148" t="s">
        <v>1617</v>
      </c>
      <c r="BW1350" s="148">
        <v>25</v>
      </c>
      <c r="BY1350" s="148">
        <v>27</v>
      </c>
      <c r="CA1350" s="148">
        <v>1</v>
      </c>
      <c r="CC1350" s="148">
        <v>34255833500051</v>
      </c>
      <c r="CE1350" s="148" t="s">
        <v>100</v>
      </c>
      <c r="CF1350" s="148">
        <v>1</v>
      </c>
      <c r="CH1350" s="148">
        <v>3</v>
      </c>
      <c r="CJ1350" s="149">
        <v>41054531300042</v>
      </c>
      <c r="CL1350" s="149" t="s">
        <v>97</v>
      </c>
      <c r="CN1350" s="149">
        <v>3</v>
      </c>
      <c r="CT1350" s="149" t="s">
        <v>98</v>
      </c>
      <c r="CU1350" s="152">
        <v>42667</v>
      </c>
      <c r="CV1350" s="149">
        <v>0</v>
      </c>
      <c r="CX1350" s="149" t="s">
        <v>97</v>
      </c>
      <c r="CY1350" s="149" t="s">
        <v>99</v>
      </c>
      <c r="CZ1350" s="149">
        <v>41054531300042</v>
      </c>
      <c r="DB1350" s="149" t="s">
        <v>100</v>
      </c>
      <c r="DC1350" s="149" t="s">
        <v>101</v>
      </c>
      <c r="DD1350" s="149" t="s">
        <v>102</v>
      </c>
      <c r="DE1350" s="149" t="s">
        <v>1615</v>
      </c>
      <c r="DF1350" s="149">
        <v>1</v>
      </c>
    </row>
    <row r="1351" spans="1:110" x14ac:dyDescent="0.25">
      <c r="A1351" s="148" t="s">
        <v>96</v>
      </c>
      <c r="B1351" s="148">
        <v>0</v>
      </c>
      <c r="D1351" s="148" t="s">
        <v>97</v>
      </c>
      <c r="K1351" s="148">
        <v>1</v>
      </c>
      <c r="M1351" s="148">
        <v>2</v>
      </c>
      <c r="N1351" s="148" t="s">
        <v>947</v>
      </c>
      <c r="O1351" s="148">
        <v>0</v>
      </c>
      <c r="R1351" s="148">
        <v>6127970</v>
      </c>
      <c r="S1351" s="153">
        <v>42534</v>
      </c>
      <c r="T1351" s="148">
        <v>4</v>
      </c>
      <c r="U1351" s="148">
        <v>2</v>
      </c>
      <c r="V1351" s="148">
        <v>2</v>
      </c>
      <c r="X1351" s="148">
        <v>0</v>
      </c>
      <c r="Y1351" s="148">
        <v>0</v>
      </c>
      <c r="Z1351" s="153">
        <v>42538</v>
      </c>
      <c r="AA1351" s="154" t="s">
        <v>948</v>
      </c>
      <c r="AB1351" s="148">
        <v>23</v>
      </c>
      <c r="AC1351" s="148">
        <v>23</v>
      </c>
      <c r="AD1351" s="148" t="s">
        <v>105</v>
      </c>
      <c r="AE1351" s="154" t="s">
        <v>119</v>
      </c>
      <c r="AF1351" s="148">
        <v>2</v>
      </c>
      <c r="AG1351" s="148">
        <v>2</v>
      </c>
      <c r="AJ1351" s="148" t="s">
        <v>726</v>
      </c>
      <c r="AK1351" s="148">
        <v>1239</v>
      </c>
      <c r="AL1351" s="148">
        <v>1.4999999999999999E-2</v>
      </c>
      <c r="AM1351" s="148">
        <v>1.4999999999999999E-2</v>
      </c>
      <c r="AN1351" s="148">
        <v>711</v>
      </c>
      <c r="AO1351" s="148">
        <v>711</v>
      </c>
      <c r="AP1351" s="148">
        <v>340</v>
      </c>
      <c r="AQ1351" s="148">
        <v>340</v>
      </c>
      <c r="AR1351" s="148">
        <v>1239</v>
      </c>
      <c r="AS1351" s="148">
        <v>10</v>
      </c>
      <c r="AT1351" s="148">
        <v>10</v>
      </c>
      <c r="AU1351" s="148">
        <v>1.4999999999999999E-2</v>
      </c>
      <c r="AV1351" s="148">
        <v>1.4999999999999999E-2</v>
      </c>
      <c r="AW1351" s="148">
        <v>1168</v>
      </c>
      <c r="AX1351" s="148">
        <v>1168</v>
      </c>
      <c r="AY1351" s="148">
        <v>133</v>
      </c>
      <c r="AZ1351" s="148">
        <v>133</v>
      </c>
      <c r="BA1351" s="148" t="s">
        <v>107</v>
      </c>
      <c r="BB1351" s="148">
        <v>11</v>
      </c>
      <c r="BD1351" s="148">
        <v>8</v>
      </c>
      <c r="BF1351" s="148" t="s">
        <v>949</v>
      </c>
      <c r="BG1351" s="148">
        <v>1</v>
      </c>
      <c r="BI1351" s="153">
        <v>42535</v>
      </c>
      <c r="BJ1351" s="154" t="s">
        <v>953</v>
      </c>
      <c r="BK1351" s="148">
        <v>41054531300042</v>
      </c>
      <c r="BM1351" s="148" t="s">
        <v>100</v>
      </c>
      <c r="BN1351" s="148" t="s">
        <v>950</v>
      </c>
      <c r="BO1351" s="148" t="s">
        <v>951</v>
      </c>
      <c r="BQ1351" s="153">
        <v>42534</v>
      </c>
      <c r="BR1351" s="148">
        <v>3</v>
      </c>
      <c r="BT1351" s="148">
        <v>1409</v>
      </c>
      <c r="BV1351" s="148" t="s">
        <v>1617</v>
      </c>
      <c r="BW1351" s="148">
        <v>25</v>
      </c>
      <c r="BY1351" s="148">
        <v>27</v>
      </c>
      <c r="CA1351" s="148">
        <v>1</v>
      </c>
      <c r="CC1351" s="148">
        <v>34255833500051</v>
      </c>
      <c r="CE1351" s="148" t="s">
        <v>100</v>
      </c>
      <c r="CF1351" s="148">
        <v>1</v>
      </c>
      <c r="CH1351" s="148">
        <v>3</v>
      </c>
      <c r="CJ1351" s="149">
        <v>41054531300042</v>
      </c>
      <c r="CL1351" s="149" t="s">
        <v>97</v>
      </c>
      <c r="CN1351" s="149">
        <v>3</v>
      </c>
      <c r="CT1351" s="149" t="s">
        <v>98</v>
      </c>
      <c r="CU1351" s="152">
        <v>42667</v>
      </c>
      <c r="CV1351" s="149">
        <v>0</v>
      </c>
      <c r="CX1351" s="149" t="s">
        <v>97</v>
      </c>
      <c r="CY1351" s="149" t="s">
        <v>99</v>
      </c>
      <c r="CZ1351" s="149">
        <v>41054531300042</v>
      </c>
      <c r="DB1351" s="149" t="s">
        <v>100</v>
      </c>
      <c r="DC1351" s="149" t="s">
        <v>101</v>
      </c>
      <c r="DD1351" s="149" t="s">
        <v>102</v>
      </c>
      <c r="DE1351" s="149" t="s">
        <v>1615</v>
      </c>
      <c r="DF1351" s="149">
        <v>1</v>
      </c>
    </row>
    <row r="1352" spans="1:110" x14ac:dyDescent="0.25">
      <c r="A1352" s="148" t="s">
        <v>96</v>
      </c>
      <c r="B1352" s="148">
        <v>0</v>
      </c>
      <c r="D1352" s="148" t="s">
        <v>97</v>
      </c>
      <c r="K1352" s="148">
        <v>1</v>
      </c>
      <c r="M1352" s="148">
        <v>2</v>
      </c>
      <c r="N1352" s="148" t="s">
        <v>947</v>
      </c>
      <c r="O1352" s="148">
        <v>0</v>
      </c>
      <c r="R1352" s="148">
        <v>6127970</v>
      </c>
      <c r="S1352" s="153">
        <v>42534</v>
      </c>
      <c r="T1352" s="148">
        <v>4</v>
      </c>
      <c r="U1352" s="148">
        <v>2</v>
      </c>
      <c r="V1352" s="148">
        <v>2</v>
      </c>
      <c r="X1352" s="148">
        <v>0</v>
      </c>
      <c r="Y1352" s="148">
        <v>0</v>
      </c>
      <c r="Z1352" s="153">
        <v>42538</v>
      </c>
      <c r="AA1352" s="154" t="s">
        <v>948</v>
      </c>
      <c r="AB1352" s="148">
        <v>23</v>
      </c>
      <c r="AC1352" s="148">
        <v>23</v>
      </c>
      <c r="AD1352" s="148" t="s">
        <v>105</v>
      </c>
      <c r="AE1352" s="154" t="s">
        <v>119</v>
      </c>
      <c r="AF1352" s="148">
        <v>2</v>
      </c>
      <c r="AG1352" s="148">
        <v>2</v>
      </c>
      <c r="AJ1352" s="148" t="s">
        <v>727</v>
      </c>
      <c r="AK1352" s="148">
        <v>1240</v>
      </c>
      <c r="AL1352" s="148">
        <v>1.4999999999999999E-2</v>
      </c>
      <c r="AM1352" s="148">
        <v>1.4999999999999999E-2</v>
      </c>
      <c r="AN1352" s="148">
        <v>711</v>
      </c>
      <c r="AO1352" s="148">
        <v>711</v>
      </c>
      <c r="AP1352" s="148">
        <v>340</v>
      </c>
      <c r="AQ1352" s="148">
        <v>340</v>
      </c>
      <c r="AR1352" s="148">
        <v>1240</v>
      </c>
      <c r="AS1352" s="148">
        <v>10</v>
      </c>
      <c r="AT1352" s="148">
        <v>10</v>
      </c>
      <c r="AU1352" s="148">
        <v>1.4999999999999999E-2</v>
      </c>
      <c r="AV1352" s="148">
        <v>1.4999999999999999E-2</v>
      </c>
      <c r="AW1352" s="148">
        <v>1168</v>
      </c>
      <c r="AX1352" s="148">
        <v>1168</v>
      </c>
      <c r="AY1352" s="148">
        <v>133</v>
      </c>
      <c r="AZ1352" s="148">
        <v>133</v>
      </c>
      <c r="BA1352" s="148" t="s">
        <v>107</v>
      </c>
      <c r="BB1352" s="148">
        <v>11</v>
      </c>
      <c r="BD1352" s="148">
        <v>8</v>
      </c>
      <c r="BF1352" s="148" t="s">
        <v>949</v>
      </c>
      <c r="BG1352" s="148">
        <v>1</v>
      </c>
      <c r="BI1352" s="153">
        <v>42535</v>
      </c>
      <c r="BJ1352" s="154" t="s">
        <v>953</v>
      </c>
      <c r="BK1352" s="148">
        <v>41054531300042</v>
      </c>
      <c r="BM1352" s="148" t="s">
        <v>100</v>
      </c>
      <c r="BN1352" s="148" t="s">
        <v>950</v>
      </c>
      <c r="BO1352" s="148" t="s">
        <v>951</v>
      </c>
      <c r="BQ1352" s="153">
        <v>42534</v>
      </c>
      <c r="BR1352" s="148">
        <v>3</v>
      </c>
      <c r="BT1352" s="148">
        <v>1409</v>
      </c>
      <c r="BV1352" s="148" t="s">
        <v>1617</v>
      </c>
      <c r="BW1352" s="148">
        <v>25</v>
      </c>
      <c r="BY1352" s="148">
        <v>27</v>
      </c>
      <c r="CA1352" s="148">
        <v>1</v>
      </c>
      <c r="CC1352" s="148">
        <v>34255833500051</v>
      </c>
      <c r="CE1352" s="148" t="s">
        <v>100</v>
      </c>
      <c r="CF1352" s="148">
        <v>1</v>
      </c>
      <c r="CH1352" s="148">
        <v>3</v>
      </c>
      <c r="CJ1352" s="149">
        <v>41054531300042</v>
      </c>
      <c r="CL1352" s="149" t="s">
        <v>97</v>
      </c>
      <c r="CN1352" s="149">
        <v>3</v>
      </c>
      <c r="CT1352" s="149" t="s">
        <v>98</v>
      </c>
      <c r="CU1352" s="152">
        <v>42667</v>
      </c>
      <c r="CV1352" s="149">
        <v>0</v>
      </c>
      <c r="CX1352" s="149" t="s">
        <v>97</v>
      </c>
      <c r="CY1352" s="149" t="s">
        <v>99</v>
      </c>
      <c r="CZ1352" s="149">
        <v>41054531300042</v>
      </c>
      <c r="DB1352" s="149" t="s">
        <v>100</v>
      </c>
      <c r="DC1352" s="149" t="s">
        <v>101</v>
      </c>
      <c r="DD1352" s="149" t="s">
        <v>102</v>
      </c>
      <c r="DE1352" s="149" t="s">
        <v>1615</v>
      </c>
      <c r="DF1352" s="149">
        <v>1</v>
      </c>
    </row>
    <row r="1353" spans="1:110" x14ac:dyDescent="0.25">
      <c r="A1353" s="148" t="s">
        <v>96</v>
      </c>
      <c r="B1353" s="148">
        <v>0</v>
      </c>
      <c r="D1353" s="148" t="s">
        <v>97</v>
      </c>
      <c r="K1353" s="148">
        <v>1</v>
      </c>
      <c r="M1353" s="148">
        <v>2</v>
      </c>
      <c r="N1353" s="148" t="s">
        <v>947</v>
      </c>
      <c r="O1353" s="148">
        <v>0</v>
      </c>
      <c r="R1353" s="148">
        <v>6127970</v>
      </c>
      <c r="S1353" s="153">
        <v>42534</v>
      </c>
      <c r="T1353" s="148">
        <v>4</v>
      </c>
      <c r="U1353" s="148">
        <v>1</v>
      </c>
      <c r="V1353" s="148">
        <v>1</v>
      </c>
      <c r="X1353" s="148">
        <v>0</v>
      </c>
      <c r="Y1353" s="148">
        <v>0</v>
      </c>
      <c r="Z1353" s="153">
        <v>42538</v>
      </c>
      <c r="AA1353" s="154" t="s">
        <v>948</v>
      </c>
      <c r="AB1353" s="148">
        <v>23</v>
      </c>
      <c r="AC1353" s="148">
        <v>23</v>
      </c>
      <c r="AD1353" s="148" t="s">
        <v>105</v>
      </c>
      <c r="AE1353" s="154" t="s">
        <v>119</v>
      </c>
      <c r="AF1353" s="148">
        <v>2</v>
      </c>
      <c r="AG1353" s="148">
        <v>2</v>
      </c>
      <c r="AJ1353" s="148" t="s">
        <v>728</v>
      </c>
      <c r="AK1353" s="148">
        <v>1241</v>
      </c>
      <c r="AL1353" s="148">
        <v>1.4999999999999999E-2</v>
      </c>
      <c r="AM1353" s="148">
        <v>1.4999999999999999E-2</v>
      </c>
      <c r="AN1353" s="148">
        <v>711</v>
      </c>
      <c r="AO1353" s="148">
        <v>711</v>
      </c>
      <c r="AP1353" s="148">
        <v>340</v>
      </c>
      <c r="AQ1353" s="148">
        <v>340</v>
      </c>
      <c r="AR1353" s="148">
        <v>1241</v>
      </c>
      <c r="AS1353" s="148">
        <v>10</v>
      </c>
      <c r="AT1353" s="148">
        <v>10</v>
      </c>
      <c r="AU1353" s="148">
        <v>1.4999999999999999E-2</v>
      </c>
      <c r="AV1353" s="148">
        <v>1.4999999999999999E-2</v>
      </c>
      <c r="AW1353" s="148">
        <v>1168</v>
      </c>
      <c r="AX1353" s="148">
        <v>1168</v>
      </c>
      <c r="AY1353" s="148">
        <v>133</v>
      </c>
      <c r="AZ1353" s="148">
        <v>133</v>
      </c>
      <c r="BA1353" s="148" t="s">
        <v>107</v>
      </c>
      <c r="BB1353" s="148">
        <v>11</v>
      </c>
      <c r="BD1353" s="148">
        <v>8</v>
      </c>
      <c r="BF1353" s="148" t="s">
        <v>949</v>
      </c>
      <c r="BG1353" s="148">
        <v>1</v>
      </c>
      <c r="BI1353" s="153">
        <v>42535</v>
      </c>
      <c r="BJ1353" s="154" t="s">
        <v>953</v>
      </c>
      <c r="BK1353" s="148">
        <v>41054531300042</v>
      </c>
      <c r="BM1353" s="148" t="s">
        <v>100</v>
      </c>
      <c r="BN1353" s="148" t="s">
        <v>950</v>
      </c>
      <c r="BO1353" s="148" t="s">
        <v>951</v>
      </c>
      <c r="BQ1353" s="153">
        <v>42534</v>
      </c>
      <c r="BR1353" s="148">
        <v>3</v>
      </c>
      <c r="BT1353" s="148">
        <v>1409</v>
      </c>
      <c r="BV1353" s="148" t="s">
        <v>1617</v>
      </c>
      <c r="BW1353" s="148">
        <v>25</v>
      </c>
      <c r="BY1353" s="148">
        <v>27</v>
      </c>
      <c r="CA1353" s="148">
        <v>1</v>
      </c>
      <c r="CC1353" s="148">
        <v>34255833500051</v>
      </c>
      <c r="CE1353" s="148" t="s">
        <v>100</v>
      </c>
      <c r="CF1353" s="148">
        <v>1</v>
      </c>
      <c r="CH1353" s="148">
        <v>3</v>
      </c>
      <c r="CJ1353" s="149">
        <v>41054531300042</v>
      </c>
      <c r="CL1353" s="149" t="s">
        <v>97</v>
      </c>
      <c r="CN1353" s="149">
        <v>3</v>
      </c>
      <c r="CT1353" s="149" t="s">
        <v>98</v>
      </c>
      <c r="CU1353" s="152">
        <v>42667</v>
      </c>
      <c r="CV1353" s="149">
        <v>0</v>
      </c>
      <c r="CX1353" s="149" t="s">
        <v>97</v>
      </c>
      <c r="CY1353" s="149" t="s">
        <v>99</v>
      </c>
      <c r="CZ1353" s="149">
        <v>41054531300042</v>
      </c>
      <c r="DB1353" s="149" t="s">
        <v>100</v>
      </c>
      <c r="DC1353" s="149" t="s">
        <v>101</v>
      </c>
      <c r="DD1353" s="149" t="s">
        <v>102</v>
      </c>
      <c r="DE1353" s="149" t="s">
        <v>1615</v>
      </c>
      <c r="DF1353" s="149">
        <v>1</v>
      </c>
    </row>
    <row r="1354" spans="1:110" x14ac:dyDescent="0.25">
      <c r="A1354" s="148" t="s">
        <v>96</v>
      </c>
      <c r="B1354" s="148">
        <v>0</v>
      </c>
      <c r="D1354" s="148" t="s">
        <v>97</v>
      </c>
      <c r="K1354" s="148">
        <v>1</v>
      </c>
      <c r="M1354" s="148">
        <v>2</v>
      </c>
      <c r="N1354" s="148" t="s">
        <v>947</v>
      </c>
      <c r="O1354" s="148">
        <v>0</v>
      </c>
      <c r="R1354" s="148">
        <v>6127970</v>
      </c>
      <c r="S1354" s="153">
        <v>42534</v>
      </c>
      <c r="T1354" s="148">
        <v>4</v>
      </c>
      <c r="U1354" s="148">
        <v>2</v>
      </c>
      <c r="V1354" s="148">
        <v>2</v>
      </c>
      <c r="X1354" s="148">
        <v>0</v>
      </c>
      <c r="Y1354" s="148">
        <v>0</v>
      </c>
      <c r="Z1354" s="153">
        <v>42538</v>
      </c>
      <c r="AA1354" s="154" t="s">
        <v>948</v>
      </c>
      <c r="AB1354" s="148">
        <v>23</v>
      </c>
      <c r="AC1354" s="148">
        <v>23</v>
      </c>
      <c r="AD1354" s="148" t="s">
        <v>105</v>
      </c>
      <c r="AE1354" s="154" t="s">
        <v>119</v>
      </c>
      <c r="AF1354" s="148">
        <v>2</v>
      </c>
      <c r="AG1354" s="148">
        <v>2</v>
      </c>
      <c r="AJ1354" s="148" t="s">
        <v>729</v>
      </c>
      <c r="AK1354" s="148">
        <v>1091</v>
      </c>
      <c r="AL1354" s="148">
        <v>1.4999999999999999E-2</v>
      </c>
      <c r="AM1354" s="148">
        <v>1.4999999999999999E-2</v>
      </c>
      <c r="AN1354" s="148">
        <v>711</v>
      </c>
      <c r="AO1354" s="148">
        <v>711</v>
      </c>
      <c r="AP1354" s="148">
        <v>340</v>
      </c>
      <c r="AQ1354" s="148">
        <v>340</v>
      </c>
      <c r="AR1354" s="148">
        <v>1091</v>
      </c>
      <c r="AS1354" s="148">
        <v>10</v>
      </c>
      <c r="AT1354" s="148">
        <v>10</v>
      </c>
      <c r="AU1354" s="148">
        <v>1.4999999999999999E-2</v>
      </c>
      <c r="AV1354" s="148">
        <v>1.4999999999999999E-2</v>
      </c>
      <c r="AW1354" s="148">
        <v>1168</v>
      </c>
      <c r="AX1354" s="148">
        <v>1168</v>
      </c>
      <c r="AY1354" s="148">
        <v>133</v>
      </c>
      <c r="AZ1354" s="148">
        <v>133</v>
      </c>
      <c r="BA1354" s="148" t="s">
        <v>107</v>
      </c>
      <c r="BB1354" s="148">
        <v>11</v>
      </c>
      <c r="BD1354" s="148">
        <v>8</v>
      </c>
      <c r="BF1354" s="148" t="s">
        <v>949</v>
      </c>
      <c r="BG1354" s="148">
        <v>1</v>
      </c>
      <c r="BI1354" s="153">
        <v>42535</v>
      </c>
      <c r="BJ1354" s="154" t="s">
        <v>953</v>
      </c>
      <c r="BK1354" s="148">
        <v>41054531300042</v>
      </c>
      <c r="BM1354" s="148" t="s">
        <v>100</v>
      </c>
      <c r="BN1354" s="148" t="s">
        <v>950</v>
      </c>
      <c r="BO1354" s="148" t="s">
        <v>951</v>
      </c>
      <c r="BQ1354" s="153">
        <v>42534</v>
      </c>
      <c r="BR1354" s="148">
        <v>3</v>
      </c>
      <c r="BT1354" s="148">
        <v>1409</v>
      </c>
      <c r="BV1354" s="148" t="s">
        <v>1617</v>
      </c>
      <c r="BW1354" s="148">
        <v>25</v>
      </c>
      <c r="BY1354" s="148">
        <v>27</v>
      </c>
      <c r="CA1354" s="148">
        <v>1</v>
      </c>
      <c r="CC1354" s="148">
        <v>34255833500051</v>
      </c>
      <c r="CE1354" s="148" t="s">
        <v>100</v>
      </c>
      <c r="CF1354" s="148">
        <v>1</v>
      </c>
      <c r="CH1354" s="148">
        <v>3</v>
      </c>
      <c r="CJ1354" s="149">
        <v>41054531300042</v>
      </c>
      <c r="CL1354" s="149" t="s">
        <v>97</v>
      </c>
      <c r="CN1354" s="149">
        <v>3</v>
      </c>
      <c r="CT1354" s="149" t="s">
        <v>98</v>
      </c>
      <c r="CU1354" s="152">
        <v>42667</v>
      </c>
      <c r="CV1354" s="149">
        <v>0</v>
      </c>
      <c r="CX1354" s="149" t="s">
        <v>97</v>
      </c>
      <c r="CY1354" s="149" t="s">
        <v>99</v>
      </c>
      <c r="CZ1354" s="149">
        <v>41054531300042</v>
      </c>
      <c r="DB1354" s="149" t="s">
        <v>100</v>
      </c>
      <c r="DC1354" s="149" t="s">
        <v>101</v>
      </c>
      <c r="DD1354" s="149" t="s">
        <v>102</v>
      </c>
      <c r="DE1354" s="149" t="s">
        <v>1615</v>
      </c>
      <c r="DF1354" s="149">
        <v>1</v>
      </c>
    </row>
    <row r="1355" spans="1:110" x14ac:dyDescent="0.25">
      <c r="A1355" s="148" t="s">
        <v>96</v>
      </c>
      <c r="B1355" s="148">
        <v>0</v>
      </c>
      <c r="D1355" s="148" t="s">
        <v>97</v>
      </c>
      <c r="K1355" s="148">
        <v>1</v>
      </c>
      <c r="M1355" s="148">
        <v>2</v>
      </c>
      <c r="N1355" s="148" t="s">
        <v>947</v>
      </c>
      <c r="O1355" s="148">
        <v>0</v>
      </c>
      <c r="R1355" s="148">
        <v>6127970</v>
      </c>
      <c r="S1355" s="153">
        <v>42534</v>
      </c>
      <c r="T1355" s="148">
        <v>4</v>
      </c>
      <c r="U1355" s="148">
        <v>1</v>
      </c>
      <c r="V1355" s="148">
        <v>1</v>
      </c>
      <c r="X1355" s="148">
        <v>0</v>
      </c>
      <c r="Y1355" s="148">
        <v>0</v>
      </c>
      <c r="Z1355" s="153">
        <v>42535</v>
      </c>
      <c r="AA1355" s="154" t="s">
        <v>948</v>
      </c>
      <c r="AB1355" s="148">
        <v>23</v>
      </c>
      <c r="AC1355" s="148">
        <v>23</v>
      </c>
      <c r="AD1355" s="148" t="s">
        <v>117</v>
      </c>
      <c r="AE1355" s="154" t="s">
        <v>954</v>
      </c>
      <c r="AF1355" s="148">
        <v>2</v>
      </c>
      <c r="AG1355" s="148">
        <v>2</v>
      </c>
      <c r="AJ1355" s="148" t="s">
        <v>730</v>
      </c>
      <c r="AK1355" s="148">
        <v>1762</v>
      </c>
      <c r="AL1355" s="148">
        <v>5.0000000000000001E-3</v>
      </c>
      <c r="AM1355" s="148">
        <v>5.0000000000000001E-3</v>
      </c>
      <c r="AP1355" s="148">
        <v>454</v>
      </c>
      <c r="AQ1355" s="148">
        <v>454</v>
      </c>
      <c r="AR1355" s="148">
        <v>1762</v>
      </c>
      <c r="AS1355" s="148">
        <v>10</v>
      </c>
      <c r="AT1355" s="148">
        <v>10</v>
      </c>
      <c r="AU1355" s="148">
        <v>5.0000000000000001E-3</v>
      </c>
      <c r="AV1355" s="148">
        <v>5.0000000000000001E-3</v>
      </c>
      <c r="AY1355" s="148">
        <v>133</v>
      </c>
      <c r="AZ1355" s="148">
        <v>133</v>
      </c>
      <c r="BA1355" s="148" t="s">
        <v>107</v>
      </c>
      <c r="BB1355" s="148">
        <v>11</v>
      </c>
      <c r="BD1355" s="148">
        <v>8</v>
      </c>
      <c r="BF1355" s="148" t="s">
        <v>949</v>
      </c>
      <c r="BG1355" s="148">
        <v>1</v>
      </c>
      <c r="BI1355" s="153">
        <v>42535</v>
      </c>
      <c r="BJ1355" s="154" t="s">
        <v>953</v>
      </c>
      <c r="BK1355" s="148">
        <v>41054531300042</v>
      </c>
      <c r="BM1355" s="148" t="s">
        <v>100</v>
      </c>
      <c r="BN1355" s="148" t="s">
        <v>950</v>
      </c>
      <c r="BO1355" s="148" t="s">
        <v>951</v>
      </c>
      <c r="BQ1355" s="153">
        <v>42534</v>
      </c>
      <c r="BR1355" s="148">
        <v>3</v>
      </c>
      <c r="BT1355" s="148">
        <v>1409</v>
      </c>
      <c r="BV1355" s="148" t="s">
        <v>1617</v>
      </c>
      <c r="BW1355" s="148">
        <v>25</v>
      </c>
      <c r="BY1355" s="148">
        <v>27</v>
      </c>
      <c r="CA1355" s="148">
        <v>1</v>
      </c>
      <c r="CC1355" s="148">
        <v>34255833500051</v>
      </c>
      <c r="CE1355" s="148" t="s">
        <v>100</v>
      </c>
      <c r="CF1355" s="148">
        <v>1</v>
      </c>
      <c r="CH1355" s="148">
        <v>3</v>
      </c>
      <c r="CJ1355" s="149">
        <v>41054531300042</v>
      </c>
      <c r="CL1355" s="149" t="s">
        <v>97</v>
      </c>
      <c r="CN1355" s="149">
        <v>3</v>
      </c>
      <c r="CT1355" s="149" t="s">
        <v>98</v>
      </c>
      <c r="CU1355" s="152">
        <v>42667</v>
      </c>
      <c r="CV1355" s="149">
        <v>0</v>
      </c>
      <c r="CX1355" s="149" t="s">
        <v>97</v>
      </c>
      <c r="CY1355" s="149" t="s">
        <v>99</v>
      </c>
      <c r="CZ1355" s="149">
        <v>41054531300042</v>
      </c>
      <c r="DB1355" s="149" t="s">
        <v>100</v>
      </c>
      <c r="DC1355" s="149" t="s">
        <v>101</v>
      </c>
      <c r="DD1355" s="149" t="s">
        <v>102</v>
      </c>
      <c r="DE1355" s="149" t="s">
        <v>1615</v>
      </c>
      <c r="DF1355" s="149">
        <v>1</v>
      </c>
    </row>
    <row r="1356" spans="1:110" x14ac:dyDescent="0.25">
      <c r="A1356" s="148" t="s">
        <v>96</v>
      </c>
      <c r="B1356" s="148">
        <v>0</v>
      </c>
      <c r="D1356" s="148" t="s">
        <v>97</v>
      </c>
      <c r="K1356" s="148">
        <v>1</v>
      </c>
      <c r="M1356" s="148">
        <v>2</v>
      </c>
      <c r="N1356" s="148" t="s">
        <v>947</v>
      </c>
      <c r="O1356" s="148">
        <v>0</v>
      </c>
      <c r="R1356" s="148">
        <v>6127970</v>
      </c>
      <c r="S1356" s="153">
        <v>42534</v>
      </c>
      <c r="T1356" s="148">
        <v>4</v>
      </c>
      <c r="U1356" s="148">
        <v>1</v>
      </c>
      <c r="V1356" s="148">
        <v>1</v>
      </c>
      <c r="X1356" s="148">
        <v>0</v>
      </c>
      <c r="Y1356" s="148">
        <v>0</v>
      </c>
      <c r="Z1356" s="153">
        <v>42535</v>
      </c>
      <c r="AA1356" s="154" t="s">
        <v>948</v>
      </c>
      <c r="AB1356" s="148">
        <v>23</v>
      </c>
      <c r="AC1356" s="148">
        <v>23</v>
      </c>
      <c r="AD1356" s="148" t="s">
        <v>117</v>
      </c>
      <c r="AE1356" s="154" t="s">
        <v>954</v>
      </c>
      <c r="AF1356" s="148">
        <v>2</v>
      </c>
      <c r="AG1356" s="148">
        <v>2</v>
      </c>
      <c r="AJ1356" s="148" t="s">
        <v>731</v>
      </c>
      <c r="AK1356" s="148">
        <v>1887</v>
      </c>
      <c r="AL1356" s="148">
        <v>5.0000000000000001E-3</v>
      </c>
      <c r="AM1356" s="148">
        <v>5.0000000000000001E-3</v>
      </c>
      <c r="AP1356" s="148">
        <v>454</v>
      </c>
      <c r="AQ1356" s="148">
        <v>454</v>
      </c>
      <c r="AR1356" s="148">
        <v>1887</v>
      </c>
      <c r="AS1356" s="148">
        <v>10</v>
      </c>
      <c r="AT1356" s="148">
        <v>10</v>
      </c>
      <c r="AU1356" s="148">
        <v>5.0000000000000001E-3</v>
      </c>
      <c r="AV1356" s="148">
        <v>5.0000000000000001E-3</v>
      </c>
      <c r="AY1356" s="148">
        <v>133</v>
      </c>
      <c r="AZ1356" s="148">
        <v>133</v>
      </c>
      <c r="BA1356" s="148" t="s">
        <v>107</v>
      </c>
      <c r="BB1356" s="148">
        <v>11</v>
      </c>
      <c r="BD1356" s="148">
        <v>8</v>
      </c>
      <c r="BF1356" s="148" t="s">
        <v>949</v>
      </c>
      <c r="BG1356" s="148">
        <v>1</v>
      </c>
      <c r="BI1356" s="153">
        <v>42535</v>
      </c>
      <c r="BJ1356" s="154" t="s">
        <v>953</v>
      </c>
      <c r="BK1356" s="148">
        <v>41054531300042</v>
      </c>
      <c r="BM1356" s="148" t="s">
        <v>100</v>
      </c>
      <c r="BN1356" s="148" t="s">
        <v>950</v>
      </c>
      <c r="BO1356" s="148" t="s">
        <v>951</v>
      </c>
      <c r="BQ1356" s="153">
        <v>42534</v>
      </c>
      <c r="BR1356" s="148">
        <v>3</v>
      </c>
      <c r="BT1356" s="148">
        <v>1409</v>
      </c>
      <c r="BV1356" s="148" t="s">
        <v>1617</v>
      </c>
      <c r="BW1356" s="148">
        <v>25</v>
      </c>
      <c r="BY1356" s="148">
        <v>27</v>
      </c>
      <c r="CA1356" s="148">
        <v>1</v>
      </c>
      <c r="CC1356" s="148">
        <v>34255833500051</v>
      </c>
      <c r="CE1356" s="148" t="s">
        <v>100</v>
      </c>
      <c r="CF1356" s="148">
        <v>1</v>
      </c>
      <c r="CH1356" s="148">
        <v>3</v>
      </c>
      <c r="CJ1356" s="149">
        <v>41054531300042</v>
      </c>
      <c r="CL1356" s="149" t="s">
        <v>97</v>
      </c>
      <c r="CN1356" s="149">
        <v>3</v>
      </c>
      <c r="CT1356" s="149" t="s">
        <v>98</v>
      </c>
      <c r="CU1356" s="152">
        <v>42667</v>
      </c>
      <c r="CV1356" s="149">
        <v>0</v>
      </c>
      <c r="CX1356" s="149" t="s">
        <v>97</v>
      </c>
      <c r="CY1356" s="149" t="s">
        <v>99</v>
      </c>
      <c r="CZ1356" s="149">
        <v>41054531300042</v>
      </c>
      <c r="DB1356" s="149" t="s">
        <v>100</v>
      </c>
      <c r="DC1356" s="149" t="s">
        <v>101</v>
      </c>
      <c r="DD1356" s="149" t="s">
        <v>102</v>
      </c>
      <c r="DE1356" s="149" t="s">
        <v>1615</v>
      </c>
      <c r="DF1356" s="149">
        <v>1</v>
      </c>
    </row>
    <row r="1357" spans="1:110" x14ac:dyDescent="0.25">
      <c r="A1357" s="148" t="s">
        <v>96</v>
      </c>
      <c r="B1357" s="148">
        <v>0</v>
      </c>
      <c r="D1357" s="148" t="s">
        <v>97</v>
      </c>
      <c r="K1357" s="148">
        <v>1</v>
      </c>
      <c r="M1357" s="148">
        <v>2</v>
      </c>
      <c r="N1357" s="148" t="s">
        <v>947</v>
      </c>
      <c r="O1357" s="148">
        <v>0</v>
      </c>
      <c r="R1357" s="148">
        <v>6127970</v>
      </c>
      <c r="S1357" s="153">
        <v>42534</v>
      </c>
      <c r="T1357" s="148">
        <v>4</v>
      </c>
      <c r="U1357" s="148">
        <v>1</v>
      </c>
      <c r="V1357" s="148">
        <v>1</v>
      </c>
      <c r="X1357" s="148">
        <v>0</v>
      </c>
      <c r="Y1357" s="148">
        <v>0</v>
      </c>
      <c r="Z1357" s="153">
        <v>42535</v>
      </c>
      <c r="AA1357" s="154" t="s">
        <v>948</v>
      </c>
      <c r="AB1357" s="148">
        <v>23</v>
      </c>
      <c r="AC1357" s="148">
        <v>23</v>
      </c>
      <c r="AD1357" s="148" t="s">
        <v>117</v>
      </c>
      <c r="AE1357" s="154" t="s">
        <v>154</v>
      </c>
      <c r="AF1357" s="148">
        <v>2</v>
      </c>
      <c r="AG1357" s="148">
        <v>2</v>
      </c>
      <c r="AJ1357" s="148" t="s">
        <v>732</v>
      </c>
      <c r="AK1357" s="148">
        <v>1234</v>
      </c>
      <c r="AL1357" s="148">
        <v>5.0000000000000001E-3</v>
      </c>
      <c r="AM1357" s="148">
        <v>5.0000000000000001E-3</v>
      </c>
      <c r="AN1357" s="148">
        <v>712</v>
      </c>
      <c r="AO1357" s="148">
        <v>712</v>
      </c>
      <c r="AP1357" s="148">
        <v>405</v>
      </c>
      <c r="AQ1357" s="148">
        <v>405</v>
      </c>
      <c r="AR1357" s="148">
        <v>1234</v>
      </c>
      <c r="AS1357" s="148">
        <v>10</v>
      </c>
      <c r="AT1357" s="148">
        <v>10</v>
      </c>
      <c r="AU1357" s="148">
        <v>5.0000000000000001E-3</v>
      </c>
      <c r="AV1357" s="148">
        <v>5.0000000000000001E-3</v>
      </c>
      <c r="AW1357" s="148">
        <v>1168</v>
      </c>
      <c r="AX1357" s="148">
        <v>1168</v>
      </c>
      <c r="AY1357" s="148">
        <v>133</v>
      </c>
      <c r="AZ1357" s="148">
        <v>133</v>
      </c>
      <c r="BA1357" s="148" t="s">
        <v>107</v>
      </c>
      <c r="BB1357" s="148">
        <v>11</v>
      </c>
      <c r="BD1357" s="148">
        <v>8</v>
      </c>
      <c r="BF1357" s="148" t="s">
        <v>949</v>
      </c>
      <c r="BG1357" s="148">
        <v>1</v>
      </c>
      <c r="BI1357" s="153">
        <v>42535</v>
      </c>
      <c r="BJ1357" s="154" t="s">
        <v>953</v>
      </c>
      <c r="BK1357" s="148">
        <v>41054531300042</v>
      </c>
      <c r="BM1357" s="148" t="s">
        <v>100</v>
      </c>
      <c r="BN1357" s="148" t="s">
        <v>950</v>
      </c>
      <c r="BO1357" s="148" t="s">
        <v>951</v>
      </c>
      <c r="BQ1357" s="153">
        <v>42534</v>
      </c>
      <c r="BR1357" s="148">
        <v>3</v>
      </c>
      <c r="BT1357" s="148">
        <v>1409</v>
      </c>
      <c r="BV1357" s="148" t="s">
        <v>1617</v>
      </c>
      <c r="BW1357" s="148">
        <v>25</v>
      </c>
      <c r="BY1357" s="148">
        <v>27</v>
      </c>
      <c r="CA1357" s="148">
        <v>1</v>
      </c>
      <c r="CC1357" s="148">
        <v>34255833500051</v>
      </c>
      <c r="CE1357" s="148" t="s">
        <v>100</v>
      </c>
      <c r="CF1357" s="148">
        <v>1</v>
      </c>
      <c r="CH1357" s="148">
        <v>3</v>
      </c>
      <c r="CJ1357" s="149">
        <v>41054531300042</v>
      </c>
      <c r="CL1357" s="149" t="s">
        <v>97</v>
      </c>
      <c r="CN1357" s="149">
        <v>3</v>
      </c>
      <c r="CT1357" s="149" t="s">
        <v>98</v>
      </c>
      <c r="CU1357" s="152">
        <v>42667</v>
      </c>
      <c r="CV1357" s="149">
        <v>0</v>
      </c>
      <c r="CX1357" s="149" t="s">
        <v>97</v>
      </c>
      <c r="CY1357" s="149" t="s">
        <v>99</v>
      </c>
      <c r="CZ1357" s="149">
        <v>41054531300042</v>
      </c>
      <c r="DB1357" s="149" t="s">
        <v>100</v>
      </c>
      <c r="DC1357" s="149" t="s">
        <v>101</v>
      </c>
      <c r="DD1357" s="149" t="s">
        <v>102</v>
      </c>
      <c r="DE1357" s="149" t="s">
        <v>1615</v>
      </c>
      <c r="DF1357" s="149">
        <v>1</v>
      </c>
    </row>
    <row r="1358" spans="1:110" x14ac:dyDescent="0.25">
      <c r="A1358" s="148" t="s">
        <v>96</v>
      </c>
      <c r="B1358" s="148">
        <v>0</v>
      </c>
      <c r="D1358" s="148" t="s">
        <v>97</v>
      </c>
      <c r="K1358" s="148">
        <v>1</v>
      </c>
      <c r="M1358" s="148">
        <v>2</v>
      </c>
      <c r="N1358" s="148" t="s">
        <v>947</v>
      </c>
      <c r="O1358" s="148">
        <v>0</v>
      </c>
      <c r="R1358" s="148">
        <v>6127970</v>
      </c>
      <c r="S1358" s="153">
        <v>42534</v>
      </c>
      <c r="T1358" s="148">
        <v>4</v>
      </c>
      <c r="U1358" s="148">
        <v>1</v>
      </c>
      <c r="V1358" s="148">
        <v>1</v>
      </c>
      <c r="X1358" s="148">
        <v>0</v>
      </c>
      <c r="Y1358" s="148">
        <v>0</v>
      </c>
      <c r="Z1358" s="153">
        <v>42535</v>
      </c>
      <c r="AA1358" s="154" t="s">
        <v>948</v>
      </c>
      <c r="AB1358" s="148">
        <v>23</v>
      </c>
      <c r="AC1358" s="148">
        <v>23</v>
      </c>
      <c r="AD1358" s="148" t="s">
        <v>117</v>
      </c>
      <c r="AE1358" s="154" t="s">
        <v>954</v>
      </c>
      <c r="AF1358" s="148">
        <v>2</v>
      </c>
      <c r="AG1358" s="148">
        <v>2</v>
      </c>
      <c r="AJ1358" s="148" t="s">
        <v>733</v>
      </c>
      <c r="AK1358" s="148">
        <v>6394</v>
      </c>
      <c r="AL1358" s="148">
        <v>5.0000000000000001E-3</v>
      </c>
      <c r="AM1358" s="148">
        <v>5.0000000000000001E-3</v>
      </c>
      <c r="AP1358" s="148">
        <v>454</v>
      </c>
      <c r="AQ1358" s="148">
        <v>454</v>
      </c>
      <c r="AR1358" s="148">
        <v>6394</v>
      </c>
      <c r="AS1358" s="148">
        <v>10</v>
      </c>
      <c r="AT1358" s="148">
        <v>10</v>
      </c>
      <c r="AU1358" s="148">
        <v>5.0000000000000001E-3</v>
      </c>
      <c r="AV1358" s="148">
        <v>5.0000000000000001E-3</v>
      </c>
      <c r="AY1358" s="148">
        <v>133</v>
      </c>
      <c r="AZ1358" s="148">
        <v>133</v>
      </c>
      <c r="BA1358" s="148" t="s">
        <v>107</v>
      </c>
      <c r="BB1358" s="148">
        <v>11</v>
      </c>
      <c r="BD1358" s="148">
        <v>8</v>
      </c>
      <c r="BF1358" s="148" t="s">
        <v>949</v>
      </c>
      <c r="BG1358" s="148">
        <v>1</v>
      </c>
      <c r="BI1358" s="153">
        <v>42535</v>
      </c>
      <c r="BJ1358" s="154" t="s">
        <v>953</v>
      </c>
      <c r="BK1358" s="148">
        <v>41054531300042</v>
      </c>
      <c r="BM1358" s="148" t="s">
        <v>100</v>
      </c>
      <c r="BN1358" s="148" t="s">
        <v>950</v>
      </c>
      <c r="BO1358" s="148" t="s">
        <v>951</v>
      </c>
      <c r="BQ1358" s="153">
        <v>42534</v>
      </c>
      <c r="BR1358" s="148">
        <v>3</v>
      </c>
      <c r="BT1358" s="148">
        <v>1409</v>
      </c>
      <c r="BV1358" s="148" t="s">
        <v>1617</v>
      </c>
      <c r="BW1358" s="148">
        <v>25</v>
      </c>
      <c r="BY1358" s="148">
        <v>27</v>
      </c>
      <c r="CA1358" s="148">
        <v>1</v>
      </c>
      <c r="CC1358" s="148">
        <v>34255833500051</v>
      </c>
      <c r="CE1358" s="148" t="s">
        <v>100</v>
      </c>
      <c r="CF1358" s="148">
        <v>1</v>
      </c>
      <c r="CH1358" s="148">
        <v>3</v>
      </c>
      <c r="CJ1358" s="149">
        <v>41054531300042</v>
      </c>
      <c r="CL1358" s="149" t="s">
        <v>97</v>
      </c>
      <c r="CN1358" s="149">
        <v>3</v>
      </c>
      <c r="CT1358" s="149" t="s">
        <v>98</v>
      </c>
      <c r="CU1358" s="152">
        <v>42667</v>
      </c>
      <c r="CV1358" s="149">
        <v>0</v>
      </c>
      <c r="CX1358" s="149" t="s">
        <v>97</v>
      </c>
      <c r="CY1358" s="149" t="s">
        <v>99</v>
      </c>
      <c r="CZ1358" s="149">
        <v>41054531300042</v>
      </c>
      <c r="DB1358" s="149" t="s">
        <v>100</v>
      </c>
      <c r="DC1358" s="149" t="s">
        <v>101</v>
      </c>
      <c r="DD1358" s="149" t="s">
        <v>102</v>
      </c>
      <c r="DE1358" s="149" t="s">
        <v>1615</v>
      </c>
      <c r="DF1358" s="149">
        <v>1</v>
      </c>
    </row>
    <row r="1359" spans="1:110" x14ac:dyDescent="0.25">
      <c r="A1359" s="148" t="s">
        <v>96</v>
      </c>
      <c r="B1359" s="148">
        <v>0</v>
      </c>
      <c r="D1359" s="148" t="s">
        <v>97</v>
      </c>
      <c r="K1359" s="148">
        <v>1</v>
      </c>
      <c r="M1359" s="148">
        <v>2</v>
      </c>
      <c r="N1359" s="148" t="s">
        <v>947</v>
      </c>
      <c r="O1359" s="148">
        <v>0</v>
      </c>
      <c r="R1359" s="148">
        <v>6127970</v>
      </c>
      <c r="S1359" s="153">
        <v>42534</v>
      </c>
      <c r="T1359" s="148">
        <v>4</v>
      </c>
      <c r="U1359" s="148">
        <v>2</v>
      </c>
      <c r="V1359" s="148">
        <v>2</v>
      </c>
      <c r="X1359" s="148">
        <v>0</v>
      </c>
      <c r="Y1359" s="148">
        <v>0</v>
      </c>
      <c r="Z1359" s="153">
        <v>42538</v>
      </c>
      <c r="AA1359" s="154" t="s">
        <v>948</v>
      </c>
      <c r="AB1359" s="148">
        <v>23</v>
      </c>
      <c r="AC1359" s="148">
        <v>23</v>
      </c>
      <c r="AD1359" s="148" t="s">
        <v>105</v>
      </c>
      <c r="AE1359" s="154" t="s">
        <v>119</v>
      </c>
      <c r="AF1359" s="148">
        <v>2</v>
      </c>
      <c r="AG1359" s="148">
        <v>2</v>
      </c>
      <c r="AJ1359" s="148" t="s">
        <v>734</v>
      </c>
      <c r="AK1359" s="148">
        <v>1888</v>
      </c>
      <c r="AL1359" s="148">
        <v>0.02</v>
      </c>
      <c r="AM1359" s="148">
        <v>0.02</v>
      </c>
      <c r="AN1359" s="148">
        <v>711</v>
      </c>
      <c r="AO1359" s="148">
        <v>711</v>
      </c>
      <c r="AP1359" s="148">
        <v>151</v>
      </c>
      <c r="AQ1359" s="148">
        <v>151</v>
      </c>
      <c r="AR1359" s="148">
        <v>1888</v>
      </c>
      <c r="AS1359" s="148">
        <v>10</v>
      </c>
      <c r="AT1359" s="148">
        <v>10</v>
      </c>
      <c r="AU1359" s="148">
        <v>0.02</v>
      </c>
      <c r="AV1359" s="148">
        <v>0.02</v>
      </c>
      <c r="AW1359" s="148">
        <v>1168</v>
      </c>
      <c r="AX1359" s="148">
        <v>1168</v>
      </c>
      <c r="AY1359" s="148">
        <v>133</v>
      </c>
      <c r="AZ1359" s="148">
        <v>133</v>
      </c>
      <c r="BA1359" s="148" t="s">
        <v>107</v>
      </c>
      <c r="BB1359" s="148">
        <v>11</v>
      </c>
      <c r="BD1359" s="148">
        <v>8</v>
      </c>
      <c r="BF1359" s="148" t="s">
        <v>949</v>
      </c>
      <c r="BG1359" s="148">
        <v>1</v>
      </c>
      <c r="BI1359" s="153">
        <v>42535</v>
      </c>
      <c r="BJ1359" s="154" t="s">
        <v>953</v>
      </c>
      <c r="BK1359" s="148">
        <v>41054531300042</v>
      </c>
      <c r="BM1359" s="148" t="s">
        <v>100</v>
      </c>
      <c r="BN1359" s="148" t="s">
        <v>950</v>
      </c>
      <c r="BO1359" s="148" t="s">
        <v>951</v>
      </c>
      <c r="BQ1359" s="153">
        <v>42534</v>
      </c>
      <c r="BR1359" s="148">
        <v>3</v>
      </c>
      <c r="BT1359" s="148">
        <v>1409</v>
      </c>
      <c r="BV1359" s="148" t="s">
        <v>1617</v>
      </c>
      <c r="BW1359" s="148">
        <v>25</v>
      </c>
      <c r="BY1359" s="148">
        <v>27</v>
      </c>
      <c r="CA1359" s="148">
        <v>1</v>
      </c>
      <c r="CC1359" s="148">
        <v>34255833500051</v>
      </c>
      <c r="CE1359" s="148" t="s">
        <v>100</v>
      </c>
      <c r="CF1359" s="148">
        <v>1</v>
      </c>
      <c r="CH1359" s="148">
        <v>3</v>
      </c>
      <c r="CJ1359" s="149">
        <v>41054531300042</v>
      </c>
      <c r="CL1359" s="149" t="s">
        <v>97</v>
      </c>
      <c r="CN1359" s="149">
        <v>3</v>
      </c>
      <c r="CT1359" s="149" t="s">
        <v>98</v>
      </c>
      <c r="CU1359" s="152">
        <v>42667</v>
      </c>
      <c r="CV1359" s="149">
        <v>0</v>
      </c>
      <c r="CX1359" s="149" t="s">
        <v>97</v>
      </c>
      <c r="CY1359" s="149" t="s">
        <v>99</v>
      </c>
      <c r="CZ1359" s="149">
        <v>41054531300042</v>
      </c>
      <c r="DB1359" s="149" t="s">
        <v>100</v>
      </c>
      <c r="DC1359" s="149" t="s">
        <v>101</v>
      </c>
      <c r="DD1359" s="149" t="s">
        <v>102</v>
      </c>
      <c r="DE1359" s="149" t="s">
        <v>1615</v>
      </c>
      <c r="DF1359" s="149">
        <v>1</v>
      </c>
    </row>
    <row r="1360" spans="1:110" x14ac:dyDescent="0.25">
      <c r="A1360" s="148" t="s">
        <v>96</v>
      </c>
      <c r="B1360" s="148">
        <v>0</v>
      </c>
      <c r="D1360" s="148" t="s">
        <v>97</v>
      </c>
      <c r="K1360" s="148">
        <v>1</v>
      </c>
      <c r="M1360" s="148">
        <v>2</v>
      </c>
      <c r="N1360" s="148" t="s">
        <v>947</v>
      </c>
      <c r="O1360" s="148">
        <v>0</v>
      </c>
      <c r="R1360" s="148">
        <v>6127970</v>
      </c>
      <c r="S1360" s="153">
        <v>42534</v>
      </c>
      <c r="T1360" s="148">
        <v>4</v>
      </c>
      <c r="U1360" s="148">
        <v>1</v>
      </c>
      <c r="V1360" s="148">
        <v>1</v>
      </c>
      <c r="X1360" s="148">
        <v>0</v>
      </c>
      <c r="Y1360" s="148">
        <v>0</v>
      </c>
      <c r="Z1360" s="153">
        <v>42535</v>
      </c>
      <c r="AA1360" s="154" t="s">
        <v>948</v>
      </c>
      <c r="AB1360" s="148">
        <v>23</v>
      </c>
      <c r="AC1360" s="148">
        <v>23</v>
      </c>
      <c r="AD1360" s="148" t="s">
        <v>105</v>
      </c>
      <c r="AE1360" s="154" t="s">
        <v>954</v>
      </c>
      <c r="AF1360" s="148">
        <v>2</v>
      </c>
      <c r="AG1360" s="148">
        <v>2</v>
      </c>
      <c r="AJ1360" s="148" t="s">
        <v>735</v>
      </c>
      <c r="AK1360" s="148">
        <v>1235</v>
      </c>
      <c r="AL1360" s="148">
        <v>0.06</v>
      </c>
      <c r="AM1360" s="148">
        <v>0.06</v>
      </c>
      <c r="AP1360" s="148">
        <v>454</v>
      </c>
      <c r="AQ1360" s="148">
        <v>454</v>
      </c>
      <c r="AR1360" s="148">
        <v>1235</v>
      </c>
      <c r="AS1360" s="148">
        <v>10</v>
      </c>
      <c r="AT1360" s="148">
        <v>10</v>
      </c>
      <c r="AU1360" s="148">
        <v>0.06</v>
      </c>
      <c r="AV1360" s="148">
        <v>0.06</v>
      </c>
      <c r="AY1360" s="148">
        <v>133</v>
      </c>
      <c r="AZ1360" s="148">
        <v>133</v>
      </c>
      <c r="BA1360" s="148" t="s">
        <v>107</v>
      </c>
      <c r="BB1360" s="148">
        <v>11</v>
      </c>
      <c r="BD1360" s="148">
        <v>8</v>
      </c>
      <c r="BF1360" s="148" t="s">
        <v>949</v>
      </c>
      <c r="BG1360" s="148">
        <v>1</v>
      </c>
      <c r="BI1360" s="153">
        <v>42535</v>
      </c>
      <c r="BJ1360" s="154" t="s">
        <v>953</v>
      </c>
      <c r="BK1360" s="148">
        <v>41054531300042</v>
      </c>
      <c r="BM1360" s="148" t="s">
        <v>100</v>
      </c>
      <c r="BN1360" s="148" t="s">
        <v>950</v>
      </c>
      <c r="BO1360" s="148" t="s">
        <v>951</v>
      </c>
      <c r="BQ1360" s="153">
        <v>42534</v>
      </c>
      <c r="BR1360" s="148">
        <v>3</v>
      </c>
      <c r="BT1360" s="148">
        <v>1409</v>
      </c>
      <c r="BV1360" s="148" t="s">
        <v>1617</v>
      </c>
      <c r="BW1360" s="148">
        <v>25</v>
      </c>
      <c r="BY1360" s="148">
        <v>27</v>
      </c>
      <c r="CA1360" s="148">
        <v>1</v>
      </c>
      <c r="CC1360" s="148">
        <v>34255833500051</v>
      </c>
      <c r="CE1360" s="148" t="s">
        <v>100</v>
      </c>
      <c r="CF1360" s="148">
        <v>1</v>
      </c>
      <c r="CH1360" s="148">
        <v>3</v>
      </c>
      <c r="CJ1360" s="149">
        <v>41054531300042</v>
      </c>
      <c r="CL1360" s="149" t="s">
        <v>97</v>
      </c>
      <c r="CN1360" s="149">
        <v>3</v>
      </c>
      <c r="CT1360" s="149" t="s">
        <v>98</v>
      </c>
      <c r="CU1360" s="152">
        <v>42667</v>
      </c>
      <c r="CV1360" s="149">
        <v>0</v>
      </c>
      <c r="CX1360" s="149" t="s">
        <v>97</v>
      </c>
      <c r="CY1360" s="149" t="s">
        <v>99</v>
      </c>
      <c r="CZ1360" s="149">
        <v>41054531300042</v>
      </c>
      <c r="DB1360" s="149" t="s">
        <v>100</v>
      </c>
      <c r="DC1360" s="149" t="s">
        <v>101</v>
      </c>
      <c r="DD1360" s="149" t="s">
        <v>102</v>
      </c>
      <c r="DE1360" s="149" t="s">
        <v>1615</v>
      </c>
      <c r="DF1360" s="149">
        <v>1</v>
      </c>
    </row>
    <row r="1361" spans="1:110" x14ac:dyDescent="0.25">
      <c r="A1361" s="148" t="s">
        <v>96</v>
      </c>
      <c r="B1361" s="148">
        <v>0</v>
      </c>
      <c r="D1361" s="148" t="s">
        <v>97</v>
      </c>
      <c r="K1361" s="148">
        <v>1</v>
      </c>
      <c r="M1361" s="148">
        <v>2</v>
      </c>
      <c r="N1361" s="148" t="s">
        <v>947</v>
      </c>
      <c r="O1361" s="148">
        <v>0</v>
      </c>
      <c r="R1361" s="148">
        <v>6127970</v>
      </c>
      <c r="S1361" s="153">
        <v>42534</v>
      </c>
      <c r="T1361" s="148">
        <v>4</v>
      </c>
      <c r="U1361" s="148">
        <v>2</v>
      </c>
      <c r="V1361" s="148">
        <v>2</v>
      </c>
      <c r="X1361" s="148">
        <v>0</v>
      </c>
      <c r="Y1361" s="148">
        <v>0</v>
      </c>
      <c r="Z1361" s="153">
        <v>42535</v>
      </c>
      <c r="AA1361" s="154" t="s">
        <v>948</v>
      </c>
      <c r="AB1361" s="148">
        <v>23</v>
      </c>
      <c r="AC1361" s="148">
        <v>23</v>
      </c>
      <c r="AD1361" s="148" t="s">
        <v>117</v>
      </c>
      <c r="AE1361" s="154" t="s">
        <v>154</v>
      </c>
      <c r="AF1361" s="148">
        <v>2</v>
      </c>
      <c r="AG1361" s="148">
        <v>2</v>
      </c>
      <c r="AJ1361" s="148" t="s">
        <v>736</v>
      </c>
      <c r="AK1361" s="148">
        <v>1523</v>
      </c>
      <c r="AL1361" s="148">
        <v>0.01</v>
      </c>
      <c r="AM1361" s="148">
        <v>0.01</v>
      </c>
      <c r="AN1361" s="148">
        <v>712</v>
      </c>
      <c r="AO1361" s="148">
        <v>712</v>
      </c>
      <c r="AP1361" s="148">
        <v>405</v>
      </c>
      <c r="AQ1361" s="148">
        <v>405</v>
      </c>
      <c r="AR1361" s="148">
        <v>1523</v>
      </c>
      <c r="AS1361" s="148">
        <v>10</v>
      </c>
      <c r="AT1361" s="148">
        <v>10</v>
      </c>
      <c r="AU1361" s="148">
        <v>0.01</v>
      </c>
      <c r="AV1361" s="148">
        <v>0.01</v>
      </c>
      <c r="AW1361" s="148">
        <v>1168</v>
      </c>
      <c r="AX1361" s="148">
        <v>1168</v>
      </c>
      <c r="AY1361" s="148">
        <v>133</v>
      </c>
      <c r="AZ1361" s="148">
        <v>133</v>
      </c>
      <c r="BA1361" s="148" t="s">
        <v>107</v>
      </c>
      <c r="BB1361" s="148">
        <v>11</v>
      </c>
      <c r="BD1361" s="148">
        <v>8</v>
      </c>
      <c r="BF1361" s="148" t="s">
        <v>949</v>
      </c>
      <c r="BG1361" s="148">
        <v>1</v>
      </c>
      <c r="BI1361" s="153">
        <v>42535</v>
      </c>
      <c r="BJ1361" s="154" t="s">
        <v>953</v>
      </c>
      <c r="BK1361" s="148">
        <v>41054531300042</v>
      </c>
      <c r="BM1361" s="148" t="s">
        <v>100</v>
      </c>
      <c r="BN1361" s="148" t="s">
        <v>950</v>
      </c>
      <c r="BO1361" s="148" t="s">
        <v>951</v>
      </c>
      <c r="BQ1361" s="153">
        <v>42534</v>
      </c>
      <c r="BR1361" s="148">
        <v>3</v>
      </c>
      <c r="BT1361" s="148">
        <v>1409</v>
      </c>
      <c r="BV1361" s="148" t="s">
        <v>1617</v>
      </c>
      <c r="BW1361" s="148">
        <v>25</v>
      </c>
      <c r="BY1361" s="148">
        <v>27</v>
      </c>
      <c r="CA1361" s="148">
        <v>1</v>
      </c>
      <c r="CC1361" s="148">
        <v>34255833500051</v>
      </c>
      <c r="CE1361" s="148" t="s">
        <v>100</v>
      </c>
      <c r="CF1361" s="148">
        <v>1</v>
      </c>
      <c r="CH1361" s="148">
        <v>3</v>
      </c>
      <c r="CJ1361" s="149">
        <v>41054531300042</v>
      </c>
      <c r="CL1361" s="149" t="s">
        <v>97</v>
      </c>
      <c r="CN1361" s="149">
        <v>3</v>
      </c>
      <c r="CT1361" s="149" t="s">
        <v>98</v>
      </c>
      <c r="CU1361" s="152">
        <v>42667</v>
      </c>
      <c r="CV1361" s="149">
        <v>0</v>
      </c>
      <c r="CX1361" s="149" t="s">
        <v>97</v>
      </c>
      <c r="CY1361" s="149" t="s">
        <v>99</v>
      </c>
      <c r="CZ1361" s="149">
        <v>41054531300042</v>
      </c>
      <c r="DB1361" s="149" t="s">
        <v>100</v>
      </c>
      <c r="DC1361" s="149" t="s">
        <v>101</v>
      </c>
      <c r="DD1361" s="149" t="s">
        <v>102</v>
      </c>
      <c r="DE1361" s="149" t="s">
        <v>1615</v>
      </c>
      <c r="DF1361" s="149">
        <v>1</v>
      </c>
    </row>
    <row r="1362" spans="1:110" x14ac:dyDescent="0.25">
      <c r="A1362" s="148" t="s">
        <v>96</v>
      </c>
      <c r="B1362" s="148">
        <v>0</v>
      </c>
      <c r="D1362" s="148" t="s">
        <v>97</v>
      </c>
      <c r="K1362" s="148">
        <v>1</v>
      </c>
      <c r="M1362" s="148">
        <v>2</v>
      </c>
      <c r="N1362" s="148" t="s">
        <v>947</v>
      </c>
      <c r="O1362" s="148">
        <v>0</v>
      </c>
      <c r="R1362" s="148">
        <v>6127970</v>
      </c>
      <c r="S1362" s="153">
        <v>42534</v>
      </c>
      <c r="T1362" s="148">
        <v>4</v>
      </c>
      <c r="U1362" s="148">
        <v>1</v>
      </c>
      <c r="V1362" s="148">
        <v>1</v>
      </c>
      <c r="X1362" s="148">
        <v>0</v>
      </c>
      <c r="Y1362" s="148">
        <v>0</v>
      </c>
      <c r="Z1362" s="153">
        <v>42536</v>
      </c>
      <c r="AA1362" s="154" t="s">
        <v>948</v>
      </c>
      <c r="AB1362" s="148">
        <v>23</v>
      </c>
      <c r="AC1362" s="148">
        <v>23</v>
      </c>
      <c r="AD1362" s="148" t="s">
        <v>105</v>
      </c>
      <c r="AE1362" s="154" t="s">
        <v>170</v>
      </c>
      <c r="AF1362" s="148">
        <v>2</v>
      </c>
      <c r="AG1362" s="148">
        <v>2</v>
      </c>
      <c r="AJ1362" s="148" t="s">
        <v>737</v>
      </c>
      <c r="AK1362" s="148">
        <v>1524</v>
      </c>
      <c r="AL1362" s="148">
        <v>0.01</v>
      </c>
      <c r="AM1362" s="148">
        <v>0.01</v>
      </c>
      <c r="AN1362" s="148">
        <v>712</v>
      </c>
      <c r="AO1362" s="148">
        <v>712</v>
      </c>
      <c r="AP1362" s="148">
        <v>151</v>
      </c>
      <c r="AQ1362" s="148">
        <v>151</v>
      </c>
      <c r="AR1362" s="148">
        <v>1524</v>
      </c>
      <c r="AS1362" s="148">
        <v>10</v>
      </c>
      <c r="AT1362" s="148">
        <v>10</v>
      </c>
      <c r="AU1362" s="148">
        <v>0.01</v>
      </c>
      <c r="AV1362" s="148">
        <v>0.01</v>
      </c>
      <c r="AW1362" s="148">
        <v>1168</v>
      </c>
      <c r="AX1362" s="148">
        <v>1168</v>
      </c>
      <c r="AY1362" s="148">
        <v>133</v>
      </c>
      <c r="AZ1362" s="148">
        <v>133</v>
      </c>
      <c r="BA1362" s="148" t="s">
        <v>107</v>
      </c>
      <c r="BB1362" s="148">
        <v>11</v>
      </c>
      <c r="BD1362" s="148">
        <v>8</v>
      </c>
      <c r="BF1362" s="148" t="s">
        <v>949</v>
      </c>
      <c r="BG1362" s="148">
        <v>1</v>
      </c>
      <c r="BI1362" s="153">
        <v>42535</v>
      </c>
      <c r="BJ1362" s="154" t="s">
        <v>953</v>
      </c>
      <c r="BK1362" s="148">
        <v>41054531300042</v>
      </c>
      <c r="BM1362" s="148" t="s">
        <v>100</v>
      </c>
      <c r="BN1362" s="148" t="s">
        <v>950</v>
      </c>
      <c r="BO1362" s="148" t="s">
        <v>951</v>
      </c>
      <c r="BQ1362" s="153">
        <v>42534</v>
      </c>
      <c r="BR1362" s="148">
        <v>3</v>
      </c>
      <c r="BT1362" s="148">
        <v>1409</v>
      </c>
      <c r="BV1362" s="148" t="s">
        <v>1617</v>
      </c>
      <c r="BW1362" s="148">
        <v>25</v>
      </c>
      <c r="BY1362" s="148">
        <v>27</v>
      </c>
      <c r="CA1362" s="148">
        <v>1</v>
      </c>
      <c r="CC1362" s="148">
        <v>34255833500051</v>
      </c>
      <c r="CE1362" s="148" t="s">
        <v>100</v>
      </c>
      <c r="CF1362" s="148">
        <v>1</v>
      </c>
      <c r="CH1362" s="148">
        <v>3</v>
      </c>
      <c r="CJ1362" s="149">
        <v>41054531300042</v>
      </c>
      <c r="CL1362" s="149" t="s">
        <v>97</v>
      </c>
      <c r="CN1362" s="149">
        <v>3</v>
      </c>
      <c r="CT1362" s="149" t="s">
        <v>98</v>
      </c>
      <c r="CU1362" s="152">
        <v>42667</v>
      </c>
      <c r="CV1362" s="149">
        <v>0</v>
      </c>
      <c r="CX1362" s="149" t="s">
        <v>97</v>
      </c>
      <c r="CY1362" s="149" t="s">
        <v>99</v>
      </c>
      <c r="CZ1362" s="149">
        <v>41054531300042</v>
      </c>
      <c r="DB1362" s="149" t="s">
        <v>100</v>
      </c>
      <c r="DC1362" s="149" t="s">
        <v>101</v>
      </c>
      <c r="DD1362" s="149" t="s">
        <v>102</v>
      </c>
      <c r="DE1362" s="149" t="s">
        <v>1615</v>
      </c>
      <c r="DF1362" s="149">
        <v>1</v>
      </c>
    </row>
    <row r="1363" spans="1:110" x14ac:dyDescent="0.25">
      <c r="A1363" s="148" t="s">
        <v>96</v>
      </c>
      <c r="B1363" s="148">
        <v>0</v>
      </c>
      <c r="D1363" s="148" t="s">
        <v>97</v>
      </c>
      <c r="K1363" s="148">
        <v>1</v>
      </c>
      <c r="M1363" s="148">
        <v>2</v>
      </c>
      <c r="N1363" s="148" t="s">
        <v>947</v>
      </c>
      <c r="O1363" s="148">
        <v>0</v>
      </c>
      <c r="R1363" s="148">
        <v>6127970</v>
      </c>
      <c r="S1363" s="153">
        <v>42534</v>
      </c>
      <c r="T1363" s="148">
        <v>4</v>
      </c>
      <c r="U1363" s="148">
        <v>2</v>
      </c>
      <c r="V1363" s="148">
        <v>2</v>
      </c>
      <c r="W1363" s="148" t="s">
        <v>241</v>
      </c>
      <c r="X1363" s="148">
        <v>0</v>
      </c>
      <c r="Y1363" s="148">
        <v>0</v>
      </c>
      <c r="Z1363" s="153">
        <v>42535</v>
      </c>
      <c r="AA1363" s="154" t="s">
        <v>948</v>
      </c>
      <c r="AB1363" s="148">
        <v>23</v>
      </c>
      <c r="AC1363" s="148">
        <v>23</v>
      </c>
      <c r="AD1363" s="148" t="s">
        <v>117</v>
      </c>
      <c r="AE1363" s="154" t="s">
        <v>954</v>
      </c>
      <c r="AF1363" s="148">
        <v>2</v>
      </c>
      <c r="AG1363" s="148">
        <v>2</v>
      </c>
      <c r="AJ1363" s="148" t="s">
        <v>738</v>
      </c>
      <c r="AK1363" s="148">
        <v>1236</v>
      </c>
      <c r="AL1363" s="148">
        <v>0.02</v>
      </c>
      <c r="AM1363" s="148">
        <v>0.02</v>
      </c>
      <c r="AP1363" s="148">
        <v>454</v>
      </c>
      <c r="AQ1363" s="148">
        <v>454</v>
      </c>
      <c r="AR1363" s="148">
        <v>1236</v>
      </c>
      <c r="AS1363" s="148">
        <v>10</v>
      </c>
      <c r="AT1363" s="148">
        <v>10</v>
      </c>
      <c r="AU1363" s="148">
        <v>0.02</v>
      </c>
      <c r="AV1363" s="148">
        <v>0.02</v>
      </c>
      <c r="AY1363" s="148">
        <v>133</v>
      </c>
      <c r="AZ1363" s="148">
        <v>133</v>
      </c>
      <c r="BA1363" s="148" t="s">
        <v>107</v>
      </c>
      <c r="BB1363" s="148">
        <v>11</v>
      </c>
      <c r="BD1363" s="148">
        <v>8</v>
      </c>
      <c r="BF1363" s="148" t="s">
        <v>949</v>
      </c>
      <c r="BG1363" s="148">
        <v>1</v>
      </c>
      <c r="BI1363" s="153">
        <v>42535</v>
      </c>
      <c r="BJ1363" s="154" t="s">
        <v>953</v>
      </c>
      <c r="BK1363" s="148">
        <v>41054531300042</v>
      </c>
      <c r="BM1363" s="148" t="s">
        <v>100</v>
      </c>
      <c r="BN1363" s="148" t="s">
        <v>950</v>
      </c>
      <c r="BO1363" s="148" t="s">
        <v>951</v>
      </c>
      <c r="BQ1363" s="153">
        <v>42534</v>
      </c>
      <c r="BR1363" s="148">
        <v>3</v>
      </c>
      <c r="BT1363" s="148">
        <v>1409</v>
      </c>
      <c r="BV1363" s="148" t="s">
        <v>1617</v>
      </c>
      <c r="BW1363" s="148">
        <v>25</v>
      </c>
      <c r="BY1363" s="148">
        <v>27</v>
      </c>
      <c r="CA1363" s="148">
        <v>1</v>
      </c>
      <c r="CC1363" s="148">
        <v>34255833500051</v>
      </c>
      <c r="CE1363" s="148" t="s">
        <v>100</v>
      </c>
      <c r="CF1363" s="148">
        <v>1</v>
      </c>
      <c r="CH1363" s="148">
        <v>3</v>
      </c>
      <c r="CJ1363" s="149">
        <v>41054531300042</v>
      </c>
      <c r="CL1363" s="149" t="s">
        <v>97</v>
      </c>
      <c r="CN1363" s="149">
        <v>3</v>
      </c>
      <c r="CT1363" s="149" t="s">
        <v>98</v>
      </c>
      <c r="CU1363" s="152">
        <v>42667</v>
      </c>
      <c r="CV1363" s="149">
        <v>0</v>
      </c>
      <c r="CX1363" s="149" t="s">
        <v>97</v>
      </c>
      <c r="CY1363" s="149" t="s">
        <v>99</v>
      </c>
      <c r="CZ1363" s="149">
        <v>41054531300042</v>
      </c>
      <c r="DB1363" s="149" t="s">
        <v>100</v>
      </c>
      <c r="DC1363" s="149" t="s">
        <v>101</v>
      </c>
      <c r="DD1363" s="149" t="s">
        <v>102</v>
      </c>
      <c r="DE1363" s="149" t="s">
        <v>1615</v>
      </c>
      <c r="DF1363" s="149">
        <v>1</v>
      </c>
    </row>
    <row r="1364" spans="1:110" x14ac:dyDescent="0.25">
      <c r="A1364" s="148" t="s">
        <v>96</v>
      </c>
      <c r="B1364" s="148">
        <v>0</v>
      </c>
      <c r="D1364" s="148" t="s">
        <v>97</v>
      </c>
      <c r="K1364" s="148">
        <v>1</v>
      </c>
      <c r="M1364" s="148">
        <v>2</v>
      </c>
      <c r="N1364" s="148" t="s">
        <v>947</v>
      </c>
      <c r="O1364" s="148">
        <v>0</v>
      </c>
      <c r="R1364" s="148">
        <v>6127970</v>
      </c>
      <c r="S1364" s="153">
        <v>42534</v>
      </c>
      <c r="T1364" s="148">
        <v>4</v>
      </c>
      <c r="U1364" s="148">
        <v>1</v>
      </c>
      <c r="V1364" s="148">
        <v>1</v>
      </c>
      <c r="X1364" s="148">
        <v>0</v>
      </c>
      <c r="Y1364" s="148">
        <v>0</v>
      </c>
      <c r="Z1364" s="153">
        <v>42535</v>
      </c>
      <c r="AA1364" s="154" t="s">
        <v>948</v>
      </c>
      <c r="AB1364" s="148">
        <v>23</v>
      </c>
      <c r="AC1364" s="148">
        <v>23</v>
      </c>
      <c r="AD1364" s="148" t="s">
        <v>117</v>
      </c>
      <c r="AE1364" s="154" t="s">
        <v>954</v>
      </c>
      <c r="AF1364" s="148">
        <v>2</v>
      </c>
      <c r="AG1364" s="148">
        <v>2</v>
      </c>
      <c r="AJ1364" s="148" t="s">
        <v>739</v>
      </c>
      <c r="AK1364" s="148">
        <v>5813</v>
      </c>
      <c r="AL1364" s="148">
        <v>5.0000000000000001E-3</v>
      </c>
      <c r="AM1364" s="148">
        <v>5.0000000000000001E-3</v>
      </c>
      <c r="AP1364" s="148">
        <v>454</v>
      </c>
      <c r="AQ1364" s="148">
        <v>454</v>
      </c>
      <c r="AR1364" s="148">
        <v>5813</v>
      </c>
      <c r="AS1364" s="148">
        <v>10</v>
      </c>
      <c r="AT1364" s="148">
        <v>10</v>
      </c>
      <c r="AU1364" s="148">
        <v>5.0000000000000001E-3</v>
      </c>
      <c r="AV1364" s="148">
        <v>5.0000000000000001E-3</v>
      </c>
      <c r="AY1364" s="148">
        <v>133</v>
      </c>
      <c r="AZ1364" s="148">
        <v>133</v>
      </c>
      <c r="BA1364" s="148" t="s">
        <v>107</v>
      </c>
      <c r="BB1364" s="148">
        <v>11</v>
      </c>
      <c r="BD1364" s="148">
        <v>8</v>
      </c>
      <c r="BF1364" s="148" t="s">
        <v>949</v>
      </c>
      <c r="BG1364" s="148">
        <v>1</v>
      </c>
      <c r="BI1364" s="153">
        <v>42535</v>
      </c>
      <c r="BJ1364" s="154" t="s">
        <v>953</v>
      </c>
      <c r="BK1364" s="148">
        <v>41054531300042</v>
      </c>
      <c r="BM1364" s="148" t="s">
        <v>100</v>
      </c>
      <c r="BN1364" s="148" t="s">
        <v>950</v>
      </c>
      <c r="BO1364" s="148" t="s">
        <v>951</v>
      </c>
      <c r="BQ1364" s="153">
        <v>42534</v>
      </c>
      <c r="BR1364" s="148">
        <v>3</v>
      </c>
      <c r="BT1364" s="148">
        <v>1409</v>
      </c>
      <c r="BV1364" s="148" t="s">
        <v>1617</v>
      </c>
      <c r="BW1364" s="148">
        <v>25</v>
      </c>
      <c r="BY1364" s="148">
        <v>27</v>
      </c>
      <c r="CA1364" s="148">
        <v>1</v>
      </c>
      <c r="CC1364" s="148">
        <v>34255833500051</v>
      </c>
      <c r="CE1364" s="148" t="s">
        <v>100</v>
      </c>
      <c r="CF1364" s="148">
        <v>1</v>
      </c>
      <c r="CH1364" s="148">
        <v>3</v>
      </c>
      <c r="CJ1364" s="149">
        <v>41054531300042</v>
      </c>
      <c r="CL1364" s="149" t="s">
        <v>97</v>
      </c>
      <c r="CN1364" s="149">
        <v>3</v>
      </c>
      <c r="CT1364" s="149" t="s">
        <v>98</v>
      </c>
      <c r="CU1364" s="152">
        <v>42667</v>
      </c>
      <c r="CV1364" s="149">
        <v>0</v>
      </c>
      <c r="CX1364" s="149" t="s">
        <v>97</v>
      </c>
      <c r="CY1364" s="149" t="s">
        <v>99</v>
      </c>
      <c r="CZ1364" s="149">
        <v>41054531300042</v>
      </c>
      <c r="DB1364" s="149" t="s">
        <v>100</v>
      </c>
      <c r="DC1364" s="149" t="s">
        <v>101</v>
      </c>
      <c r="DD1364" s="149" t="s">
        <v>102</v>
      </c>
      <c r="DE1364" s="149" t="s">
        <v>1615</v>
      </c>
      <c r="DF1364" s="149">
        <v>1</v>
      </c>
    </row>
    <row r="1365" spans="1:110" x14ac:dyDescent="0.25">
      <c r="A1365" s="148" t="s">
        <v>96</v>
      </c>
      <c r="B1365" s="148">
        <v>0</v>
      </c>
      <c r="D1365" s="148" t="s">
        <v>97</v>
      </c>
      <c r="K1365" s="148">
        <v>1</v>
      </c>
      <c r="M1365" s="148">
        <v>2</v>
      </c>
      <c r="N1365" s="148" t="s">
        <v>947</v>
      </c>
      <c r="O1365" s="148">
        <v>0</v>
      </c>
      <c r="R1365" s="148">
        <v>6127970</v>
      </c>
      <c r="S1365" s="153">
        <v>42534</v>
      </c>
      <c r="T1365" s="148">
        <v>4</v>
      </c>
      <c r="U1365" s="148">
        <v>2</v>
      </c>
      <c r="V1365" s="148">
        <v>2</v>
      </c>
      <c r="X1365" s="148">
        <v>0</v>
      </c>
      <c r="Y1365" s="148">
        <v>0</v>
      </c>
      <c r="Z1365" s="153">
        <v>42535</v>
      </c>
      <c r="AA1365" s="154" t="s">
        <v>948</v>
      </c>
      <c r="AB1365" s="148">
        <v>23</v>
      </c>
      <c r="AC1365" s="148">
        <v>23</v>
      </c>
      <c r="AD1365" s="148" t="s">
        <v>219</v>
      </c>
      <c r="AE1365" s="154" t="s">
        <v>956</v>
      </c>
      <c r="AF1365" s="148">
        <v>2</v>
      </c>
      <c r="AG1365" s="148">
        <v>2</v>
      </c>
      <c r="AJ1365" s="148" t="s">
        <v>740</v>
      </c>
      <c r="AK1365" s="148">
        <v>1436</v>
      </c>
      <c r="AL1365" s="148">
        <v>0.5</v>
      </c>
      <c r="AM1365" s="148">
        <v>0.5</v>
      </c>
      <c r="AP1365" s="148">
        <v>344</v>
      </c>
      <c r="AQ1365" s="148">
        <v>344</v>
      </c>
      <c r="AR1365" s="148">
        <v>1436</v>
      </c>
      <c r="AS1365" s="148">
        <v>1</v>
      </c>
      <c r="AT1365" s="148">
        <v>1</v>
      </c>
      <c r="AU1365" s="148">
        <v>1</v>
      </c>
      <c r="AV1365" s="148">
        <v>1</v>
      </c>
      <c r="AY1365" s="148">
        <v>133</v>
      </c>
      <c r="AZ1365" s="148">
        <v>133</v>
      </c>
      <c r="BA1365" s="148" t="s">
        <v>107</v>
      </c>
      <c r="BB1365" s="148">
        <v>11</v>
      </c>
      <c r="BD1365" s="148">
        <v>8</v>
      </c>
      <c r="BF1365" s="148" t="s">
        <v>949</v>
      </c>
      <c r="BG1365" s="148">
        <v>1</v>
      </c>
      <c r="BI1365" s="153">
        <v>42535</v>
      </c>
      <c r="BJ1365" s="154" t="s">
        <v>953</v>
      </c>
      <c r="BK1365" s="148">
        <v>41054531300042</v>
      </c>
      <c r="BM1365" s="148" t="s">
        <v>100</v>
      </c>
      <c r="BN1365" s="148" t="s">
        <v>950</v>
      </c>
      <c r="BO1365" s="148" t="s">
        <v>951</v>
      </c>
      <c r="BQ1365" s="153">
        <v>42534</v>
      </c>
      <c r="BR1365" s="148">
        <v>3</v>
      </c>
      <c r="BT1365" s="148">
        <v>1409</v>
      </c>
      <c r="BV1365" s="148" t="s">
        <v>1617</v>
      </c>
      <c r="BW1365" s="148">
        <v>25</v>
      </c>
      <c r="BY1365" s="148">
        <v>27</v>
      </c>
      <c r="CA1365" s="148">
        <v>1</v>
      </c>
      <c r="CC1365" s="148">
        <v>34255833500051</v>
      </c>
      <c r="CE1365" s="148" t="s">
        <v>100</v>
      </c>
      <c r="CF1365" s="148">
        <v>1</v>
      </c>
      <c r="CH1365" s="148">
        <v>3</v>
      </c>
      <c r="CJ1365" s="149">
        <v>41054531300042</v>
      </c>
      <c r="CL1365" s="149" t="s">
        <v>97</v>
      </c>
      <c r="CN1365" s="149">
        <v>3</v>
      </c>
      <c r="CT1365" s="149" t="s">
        <v>98</v>
      </c>
      <c r="CU1365" s="152">
        <v>42667</v>
      </c>
      <c r="CV1365" s="149">
        <v>0</v>
      </c>
      <c r="CX1365" s="149" t="s">
        <v>97</v>
      </c>
      <c r="CY1365" s="149" t="s">
        <v>99</v>
      </c>
      <c r="CZ1365" s="149">
        <v>41054531300042</v>
      </c>
      <c r="DB1365" s="149" t="s">
        <v>100</v>
      </c>
      <c r="DC1365" s="149" t="s">
        <v>101</v>
      </c>
      <c r="DD1365" s="149" t="s">
        <v>102</v>
      </c>
      <c r="DE1365" s="149" t="s">
        <v>1615</v>
      </c>
      <c r="DF1365" s="149">
        <v>1</v>
      </c>
    </row>
    <row r="1366" spans="1:110" x14ac:dyDescent="0.25">
      <c r="A1366" s="148" t="s">
        <v>96</v>
      </c>
      <c r="B1366" s="148">
        <v>0</v>
      </c>
      <c r="D1366" s="148" t="s">
        <v>97</v>
      </c>
      <c r="K1366" s="148">
        <v>1</v>
      </c>
      <c r="M1366" s="148">
        <v>2</v>
      </c>
      <c r="N1366" s="148" t="s">
        <v>947</v>
      </c>
      <c r="O1366" s="148">
        <v>0</v>
      </c>
      <c r="R1366" s="148">
        <v>6127970</v>
      </c>
      <c r="S1366" s="153">
        <v>42534</v>
      </c>
      <c r="T1366" s="148">
        <v>4</v>
      </c>
      <c r="U1366" s="148">
        <v>1</v>
      </c>
      <c r="V1366" s="148">
        <v>1</v>
      </c>
      <c r="X1366" s="148">
        <v>0</v>
      </c>
      <c r="Y1366" s="148">
        <v>0</v>
      </c>
      <c r="Z1366" s="153">
        <v>42535</v>
      </c>
      <c r="AA1366" s="154" t="s">
        <v>948</v>
      </c>
      <c r="AB1366" s="148">
        <v>23</v>
      </c>
      <c r="AC1366" s="148">
        <v>23</v>
      </c>
      <c r="AD1366" s="148" t="s">
        <v>117</v>
      </c>
      <c r="AE1366" s="154" t="s">
        <v>954</v>
      </c>
      <c r="AF1366" s="148">
        <v>2</v>
      </c>
      <c r="AG1366" s="148">
        <v>2</v>
      </c>
      <c r="AJ1366" s="148" t="s">
        <v>741</v>
      </c>
      <c r="AK1366" s="148">
        <v>1525</v>
      </c>
      <c r="AL1366" s="148">
        <v>5.0000000000000001E-3</v>
      </c>
      <c r="AM1366" s="148">
        <v>5.0000000000000001E-3</v>
      </c>
      <c r="AP1366" s="148">
        <v>454</v>
      </c>
      <c r="AQ1366" s="148">
        <v>454</v>
      </c>
      <c r="AR1366" s="148">
        <v>1525</v>
      </c>
      <c r="AS1366" s="148">
        <v>10</v>
      </c>
      <c r="AT1366" s="148">
        <v>10</v>
      </c>
      <c r="AU1366" s="148">
        <v>5.0000000000000001E-3</v>
      </c>
      <c r="AV1366" s="148">
        <v>5.0000000000000001E-3</v>
      </c>
      <c r="AY1366" s="148">
        <v>133</v>
      </c>
      <c r="AZ1366" s="148">
        <v>133</v>
      </c>
      <c r="BA1366" s="148" t="s">
        <v>107</v>
      </c>
      <c r="BB1366" s="148">
        <v>11</v>
      </c>
      <c r="BD1366" s="148">
        <v>8</v>
      </c>
      <c r="BF1366" s="148" t="s">
        <v>949</v>
      </c>
      <c r="BG1366" s="148">
        <v>1</v>
      </c>
      <c r="BI1366" s="153">
        <v>42535</v>
      </c>
      <c r="BJ1366" s="154" t="s">
        <v>953</v>
      </c>
      <c r="BK1366" s="148">
        <v>41054531300042</v>
      </c>
      <c r="BM1366" s="148" t="s">
        <v>100</v>
      </c>
      <c r="BN1366" s="148" t="s">
        <v>950</v>
      </c>
      <c r="BO1366" s="148" t="s">
        <v>951</v>
      </c>
      <c r="BQ1366" s="153">
        <v>42534</v>
      </c>
      <c r="BR1366" s="148">
        <v>3</v>
      </c>
      <c r="BT1366" s="148">
        <v>1409</v>
      </c>
      <c r="BV1366" s="148" t="s">
        <v>1617</v>
      </c>
      <c r="BW1366" s="148">
        <v>25</v>
      </c>
      <c r="BY1366" s="148">
        <v>27</v>
      </c>
      <c r="CA1366" s="148">
        <v>1</v>
      </c>
      <c r="CC1366" s="148">
        <v>34255833500051</v>
      </c>
      <c r="CE1366" s="148" t="s">
        <v>100</v>
      </c>
      <c r="CF1366" s="148">
        <v>1</v>
      </c>
      <c r="CH1366" s="148">
        <v>3</v>
      </c>
      <c r="CJ1366" s="149">
        <v>41054531300042</v>
      </c>
      <c r="CL1366" s="149" t="s">
        <v>97</v>
      </c>
      <c r="CN1366" s="149">
        <v>3</v>
      </c>
      <c r="CT1366" s="149" t="s">
        <v>98</v>
      </c>
      <c r="CU1366" s="152">
        <v>42667</v>
      </c>
      <c r="CV1366" s="149">
        <v>0</v>
      </c>
      <c r="CX1366" s="149" t="s">
        <v>97</v>
      </c>
      <c r="CY1366" s="149" t="s">
        <v>99</v>
      </c>
      <c r="CZ1366" s="149">
        <v>41054531300042</v>
      </c>
      <c r="DB1366" s="149" t="s">
        <v>100</v>
      </c>
      <c r="DC1366" s="149" t="s">
        <v>101</v>
      </c>
      <c r="DD1366" s="149" t="s">
        <v>102</v>
      </c>
      <c r="DE1366" s="149" t="s">
        <v>1615</v>
      </c>
      <c r="DF1366" s="149">
        <v>1</v>
      </c>
    </row>
    <row r="1367" spans="1:110" x14ac:dyDescent="0.25">
      <c r="A1367" s="148" t="s">
        <v>96</v>
      </c>
      <c r="B1367" s="148">
        <v>0</v>
      </c>
      <c r="D1367" s="148" t="s">
        <v>97</v>
      </c>
      <c r="K1367" s="148">
        <v>1</v>
      </c>
      <c r="M1367" s="148">
        <v>2</v>
      </c>
      <c r="N1367" s="148" t="s">
        <v>947</v>
      </c>
      <c r="O1367" s="148">
        <v>0</v>
      </c>
      <c r="R1367" s="148">
        <v>6127970</v>
      </c>
      <c r="S1367" s="153">
        <v>42534</v>
      </c>
      <c r="T1367" s="148">
        <v>4</v>
      </c>
      <c r="U1367" s="148">
        <v>1</v>
      </c>
      <c r="V1367" s="148">
        <v>1</v>
      </c>
      <c r="X1367" s="148">
        <v>0</v>
      </c>
      <c r="Y1367" s="148">
        <v>0</v>
      </c>
      <c r="Z1367" s="153">
        <v>42535</v>
      </c>
      <c r="AA1367" s="154" t="s">
        <v>948</v>
      </c>
      <c r="AB1367" s="148">
        <v>23</v>
      </c>
      <c r="AC1367" s="148">
        <v>23</v>
      </c>
      <c r="AD1367" s="148" t="s">
        <v>117</v>
      </c>
      <c r="AE1367" s="154" t="s">
        <v>954</v>
      </c>
      <c r="AF1367" s="148">
        <v>2</v>
      </c>
      <c r="AG1367" s="148">
        <v>2</v>
      </c>
      <c r="AJ1367" s="148" t="s">
        <v>742</v>
      </c>
      <c r="AK1367" s="148">
        <v>1237</v>
      </c>
      <c r="AL1367" s="148">
        <v>5.0000000000000001E-3</v>
      </c>
      <c r="AM1367" s="148">
        <v>5.0000000000000001E-3</v>
      </c>
      <c r="AP1367" s="148">
        <v>454</v>
      </c>
      <c r="AQ1367" s="148">
        <v>454</v>
      </c>
      <c r="AR1367" s="148">
        <v>1237</v>
      </c>
      <c r="AS1367" s="148">
        <v>10</v>
      </c>
      <c r="AT1367" s="148">
        <v>10</v>
      </c>
      <c r="AU1367" s="148">
        <v>5.0000000000000001E-3</v>
      </c>
      <c r="AV1367" s="148">
        <v>5.0000000000000001E-3</v>
      </c>
      <c r="AY1367" s="148">
        <v>133</v>
      </c>
      <c r="AZ1367" s="148">
        <v>133</v>
      </c>
      <c r="BA1367" s="148" t="s">
        <v>107</v>
      </c>
      <c r="BB1367" s="148">
        <v>11</v>
      </c>
      <c r="BD1367" s="148">
        <v>8</v>
      </c>
      <c r="BF1367" s="148" t="s">
        <v>949</v>
      </c>
      <c r="BG1367" s="148">
        <v>1</v>
      </c>
      <c r="BI1367" s="153">
        <v>42535</v>
      </c>
      <c r="BJ1367" s="154" t="s">
        <v>953</v>
      </c>
      <c r="BK1367" s="148">
        <v>41054531300042</v>
      </c>
      <c r="BM1367" s="148" t="s">
        <v>100</v>
      </c>
      <c r="BN1367" s="148" t="s">
        <v>950</v>
      </c>
      <c r="BO1367" s="148" t="s">
        <v>951</v>
      </c>
      <c r="BQ1367" s="153">
        <v>42534</v>
      </c>
      <c r="BR1367" s="148">
        <v>3</v>
      </c>
      <c r="BT1367" s="148">
        <v>1409</v>
      </c>
      <c r="BV1367" s="148" t="s">
        <v>1617</v>
      </c>
      <c r="BW1367" s="148">
        <v>25</v>
      </c>
      <c r="BY1367" s="148">
        <v>27</v>
      </c>
      <c r="CA1367" s="148">
        <v>1</v>
      </c>
      <c r="CC1367" s="148">
        <v>34255833500051</v>
      </c>
      <c r="CE1367" s="148" t="s">
        <v>100</v>
      </c>
      <c r="CF1367" s="148">
        <v>1</v>
      </c>
      <c r="CH1367" s="148">
        <v>3</v>
      </c>
      <c r="CJ1367" s="149">
        <v>41054531300042</v>
      </c>
      <c r="CL1367" s="149" t="s">
        <v>97</v>
      </c>
      <c r="CN1367" s="149">
        <v>3</v>
      </c>
      <c r="CT1367" s="149" t="s">
        <v>98</v>
      </c>
      <c r="CU1367" s="152">
        <v>42667</v>
      </c>
      <c r="CV1367" s="149">
        <v>0</v>
      </c>
      <c r="CX1367" s="149" t="s">
        <v>97</v>
      </c>
      <c r="CY1367" s="149" t="s">
        <v>99</v>
      </c>
      <c r="CZ1367" s="149">
        <v>41054531300042</v>
      </c>
      <c r="DB1367" s="149" t="s">
        <v>100</v>
      </c>
      <c r="DC1367" s="149" t="s">
        <v>101</v>
      </c>
      <c r="DD1367" s="149" t="s">
        <v>102</v>
      </c>
      <c r="DE1367" s="149" t="s">
        <v>1615</v>
      </c>
      <c r="DF1367" s="149">
        <v>1</v>
      </c>
    </row>
    <row r="1368" spans="1:110" x14ac:dyDescent="0.25">
      <c r="A1368" s="148" t="s">
        <v>96</v>
      </c>
      <c r="B1368" s="148">
        <v>0</v>
      </c>
      <c r="D1368" s="148" t="s">
        <v>97</v>
      </c>
      <c r="K1368" s="148">
        <v>1</v>
      </c>
      <c r="M1368" s="148">
        <v>2</v>
      </c>
      <c r="N1368" s="148" t="s">
        <v>947</v>
      </c>
      <c r="O1368" s="148">
        <v>0</v>
      </c>
      <c r="R1368" s="148">
        <v>6127970</v>
      </c>
      <c r="S1368" s="153">
        <v>42534</v>
      </c>
      <c r="T1368" s="148">
        <v>4</v>
      </c>
      <c r="U1368" s="148">
        <v>2</v>
      </c>
      <c r="V1368" s="148">
        <v>2</v>
      </c>
      <c r="X1368" s="148">
        <v>0</v>
      </c>
      <c r="Y1368" s="148">
        <v>0</v>
      </c>
      <c r="Z1368" s="153">
        <v>42535</v>
      </c>
      <c r="AA1368" s="154" t="s">
        <v>948</v>
      </c>
      <c r="AB1368" s="148">
        <v>23</v>
      </c>
      <c r="AC1368" s="148">
        <v>23</v>
      </c>
      <c r="AD1368" s="148" t="s">
        <v>117</v>
      </c>
      <c r="AE1368" s="154" t="s">
        <v>954</v>
      </c>
      <c r="AF1368" s="148">
        <v>2</v>
      </c>
      <c r="AG1368" s="148">
        <v>2</v>
      </c>
      <c r="AJ1368" s="148" t="s">
        <v>743</v>
      </c>
      <c r="AK1368" s="148">
        <v>1971</v>
      </c>
      <c r="AL1368" s="148">
        <v>0.02</v>
      </c>
      <c r="AM1368" s="148">
        <v>0.02</v>
      </c>
      <c r="AP1368" s="148">
        <v>454</v>
      </c>
      <c r="AQ1368" s="148">
        <v>454</v>
      </c>
      <c r="AR1368" s="148">
        <v>1971</v>
      </c>
      <c r="AS1368" s="148">
        <v>10</v>
      </c>
      <c r="AT1368" s="148">
        <v>10</v>
      </c>
      <c r="AU1368" s="148">
        <v>0.02</v>
      </c>
      <c r="AV1368" s="148">
        <v>0.02</v>
      </c>
      <c r="AY1368" s="148">
        <v>133</v>
      </c>
      <c r="AZ1368" s="148">
        <v>133</v>
      </c>
      <c r="BA1368" s="148" t="s">
        <v>107</v>
      </c>
      <c r="BB1368" s="148">
        <v>11</v>
      </c>
      <c r="BD1368" s="148">
        <v>8</v>
      </c>
      <c r="BF1368" s="148" t="s">
        <v>949</v>
      </c>
      <c r="BG1368" s="148">
        <v>1</v>
      </c>
      <c r="BI1368" s="153">
        <v>42535</v>
      </c>
      <c r="BJ1368" s="154" t="s">
        <v>953</v>
      </c>
      <c r="BK1368" s="148">
        <v>41054531300042</v>
      </c>
      <c r="BM1368" s="148" t="s">
        <v>100</v>
      </c>
      <c r="BN1368" s="148" t="s">
        <v>950</v>
      </c>
      <c r="BO1368" s="148" t="s">
        <v>951</v>
      </c>
      <c r="BQ1368" s="153">
        <v>42534</v>
      </c>
      <c r="BR1368" s="148">
        <v>3</v>
      </c>
      <c r="BT1368" s="148">
        <v>1409</v>
      </c>
      <c r="BV1368" s="148" t="s">
        <v>1617</v>
      </c>
      <c r="BW1368" s="148">
        <v>25</v>
      </c>
      <c r="BY1368" s="148">
        <v>27</v>
      </c>
      <c r="CA1368" s="148">
        <v>1</v>
      </c>
      <c r="CC1368" s="148">
        <v>34255833500051</v>
      </c>
      <c r="CE1368" s="148" t="s">
        <v>100</v>
      </c>
      <c r="CF1368" s="148">
        <v>1</v>
      </c>
      <c r="CH1368" s="148">
        <v>3</v>
      </c>
      <c r="CJ1368" s="149">
        <v>41054531300042</v>
      </c>
      <c r="CL1368" s="149" t="s">
        <v>97</v>
      </c>
      <c r="CN1368" s="149">
        <v>3</v>
      </c>
      <c r="CT1368" s="149" t="s">
        <v>98</v>
      </c>
      <c r="CU1368" s="152">
        <v>42667</v>
      </c>
      <c r="CV1368" s="149">
        <v>0</v>
      </c>
      <c r="CX1368" s="149" t="s">
        <v>97</v>
      </c>
      <c r="CY1368" s="149" t="s">
        <v>99</v>
      </c>
      <c r="CZ1368" s="149">
        <v>41054531300042</v>
      </c>
      <c r="DB1368" s="149" t="s">
        <v>100</v>
      </c>
      <c r="DC1368" s="149" t="s">
        <v>101</v>
      </c>
      <c r="DD1368" s="149" t="s">
        <v>102</v>
      </c>
      <c r="DE1368" s="149" t="s">
        <v>1615</v>
      </c>
      <c r="DF1368" s="149">
        <v>1</v>
      </c>
    </row>
    <row r="1369" spans="1:110" x14ac:dyDescent="0.25">
      <c r="A1369" s="148" t="s">
        <v>96</v>
      </c>
      <c r="B1369" s="148">
        <v>0</v>
      </c>
      <c r="D1369" s="148" t="s">
        <v>97</v>
      </c>
      <c r="K1369" s="148">
        <v>1</v>
      </c>
      <c r="M1369" s="148">
        <v>2</v>
      </c>
      <c r="N1369" s="148" t="s">
        <v>947</v>
      </c>
      <c r="O1369" s="148">
        <v>0</v>
      </c>
      <c r="R1369" s="148">
        <v>6127970</v>
      </c>
      <c r="S1369" s="153">
        <v>42534</v>
      </c>
      <c r="T1369" s="148">
        <v>4</v>
      </c>
      <c r="U1369" s="148">
        <v>1</v>
      </c>
      <c r="V1369" s="148">
        <v>1</v>
      </c>
      <c r="X1369" s="148">
        <v>0</v>
      </c>
      <c r="Y1369" s="148">
        <v>0</v>
      </c>
      <c r="Z1369" s="153">
        <v>42535</v>
      </c>
      <c r="AA1369" s="154" t="s">
        <v>948</v>
      </c>
      <c r="AB1369" s="148">
        <v>23</v>
      </c>
      <c r="AC1369" s="148">
        <v>23</v>
      </c>
      <c r="AD1369" s="148" t="s">
        <v>117</v>
      </c>
      <c r="AE1369" s="154" t="s">
        <v>954</v>
      </c>
      <c r="AF1369" s="148">
        <v>2</v>
      </c>
      <c r="AG1369" s="148">
        <v>2</v>
      </c>
      <c r="AJ1369" s="148" t="s">
        <v>744</v>
      </c>
      <c r="AK1369" s="148">
        <v>1238</v>
      </c>
      <c r="AL1369" s="148">
        <v>5.0000000000000001E-3</v>
      </c>
      <c r="AM1369" s="148">
        <v>5.0000000000000001E-3</v>
      </c>
      <c r="AP1369" s="148">
        <v>454</v>
      </c>
      <c r="AQ1369" s="148">
        <v>454</v>
      </c>
      <c r="AR1369" s="148">
        <v>1238</v>
      </c>
      <c r="AS1369" s="148">
        <v>10</v>
      </c>
      <c r="AT1369" s="148">
        <v>10</v>
      </c>
      <c r="AU1369" s="148">
        <v>5.0000000000000001E-3</v>
      </c>
      <c r="AV1369" s="148">
        <v>5.0000000000000001E-3</v>
      </c>
      <c r="AY1369" s="148">
        <v>133</v>
      </c>
      <c r="AZ1369" s="148">
        <v>133</v>
      </c>
      <c r="BA1369" s="148" t="s">
        <v>107</v>
      </c>
      <c r="BB1369" s="148">
        <v>11</v>
      </c>
      <c r="BD1369" s="148">
        <v>8</v>
      </c>
      <c r="BF1369" s="148" t="s">
        <v>949</v>
      </c>
      <c r="BG1369" s="148">
        <v>1</v>
      </c>
      <c r="BI1369" s="153">
        <v>42535</v>
      </c>
      <c r="BJ1369" s="154" t="s">
        <v>953</v>
      </c>
      <c r="BK1369" s="148">
        <v>41054531300042</v>
      </c>
      <c r="BM1369" s="148" t="s">
        <v>100</v>
      </c>
      <c r="BN1369" s="148" t="s">
        <v>950</v>
      </c>
      <c r="BO1369" s="148" t="s">
        <v>951</v>
      </c>
      <c r="BQ1369" s="153">
        <v>42534</v>
      </c>
      <c r="BR1369" s="148">
        <v>3</v>
      </c>
      <c r="BT1369" s="148">
        <v>1409</v>
      </c>
      <c r="BV1369" s="148" t="s">
        <v>1617</v>
      </c>
      <c r="BW1369" s="148">
        <v>25</v>
      </c>
      <c r="BY1369" s="148">
        <v>27</v>
      </c>
      <c r="CA1369" s="148">
        <v>1</v>
      </c>
      <c r="CC1369" s="148">
        <v>34255833500051</v>
      </c>
      <c r="CE1369" s="148" t="s">
        <v>100</v>
      </c>
      <c r="CF1369" s="148">
        <v>1</v>
      </c>
      <c r="CH1369" s="148">
        <v>3</v>
      </c>
      <c r="CJ1369" s="149">
        <v>41054531300042</v>
      </c>
      <c r="CL1369" s="149" t="s">
        <v>97</v>
      </c>
      <c r="CN1369" s="149">
        <v>3</v>
      </c>
      <c r="CT1369" s="149" t="s">
        <v>98</v>
      </c>
      <c r="CU1369" s="152">
        <v>42667</v>
      </c>
      <c r="CV1369" s="149">
        <v>0</v>
      </c>
      <c r="CX1369" s="149" t="s">
        <v>97</v>
      </c>
      <c r="CY1369" s="149" t="s">
        <v>99</v>
      </c>
      <c r="CZ1369" s="149">
        <v>41054531300042</v>
      </c>
      <c r="DB1369" s="149" t="s">
        <v>100</v>
      </c>
      <c r="DC1369" s="149" t="s">
        <v>101</v>
      </c>
      <c r="DD1369" s="149" t="s">
        <v>102</v>
      </c>
      <c r="DE1369" s="149" t="s">
        <v>1615</v>
      </c>
      <c r="DF1369" s="149">
        <v>1</v>
      </c>
    </row>
    <row r="1370" spans="1:110" x14ac:dyDescent="0.25">
      <c r="A1370" s="148" t="s">
        <v>96</v>
      </c>
      <c r="B1370" s="148">
        <v>0</v>
      </c>
      <c r="D1370" s="148" t="s">
        <v>97</v>
      </c>
      <c r="K1370" s="148">
        <v>1</v>
      </c>
      <c r="M1370" s="148">
        <v>2</v>
      </c>
      <c r="N1370" s="148" t="s">
        <v>947</v>
      </c>
      <c r="O1370" s="148">
        <v>0</v>
      </c>
      <c r="R1370" s="148">
        <v>6127970</v>
      </c>
      <c r="S1370" s="153">
        <v>42534</v>
      </c>
      <c r="T1370" s="148">
        <v>4</v>
      </c>
      <c r="U1370" s="148">
        <v>1</v>
      </c>
      <c r="V1370" s="148">
        <v>1</v>
      </c>
      <c r="X1370" s="148">
        <v>0</v>
      </c>
      <c r="Y1370" s="148">
        <v>0</v>
      </c>
      <c r="Z1370" s="153">
        <v>42535</v>
      </c>
      <c r="AA1370" s="154" t="s">
        <v>948</v>
      </c>
      <c r="AB1370" s="148">
        <v>23</v>
      </c>
      <c r="AC1370" s="148">
        <v>23</v>
      </c>
      <c r="AD1370" s="148" t="s">
        <v>105</v>
      </c>
      <c r="AE1370" s="154" t="s">
        <v>154</v>
      </c>
      <c r="AF1370" s="148">
        <v>2</v>
      </c>
      <c r="AG1370" s="148">
        <v>2</v>
      </c>
      <c r="AJ1370" s="148" t="s">
        <v>745</v>
      </c>
      <c r="AK1370" s="148">
        <v>1847</v>
      </c>
      <c r="AL1370" s="148">
        <v>5.0000000000000001E-3</v>
      </c>
      <c r="AM1370" s="148">
        <v>5.0000000000000001E-3</v>
      </c>
      <c r="AN1370" s="148">
        <v>712</v>
      </c>
      <c r="AO1370" s="148">
        <v>712</v>
      </c>
      <c r="AP1370" s="148">
        <v>405</v>
      </c>
      <c r="AQ1370" s="148">
        <v>405</v>
      </c>
      <c r="AR1370" s="148">
        <v>1847</v>
      </c>
      <c r="AS1370" s="148">
        <v>10</v>
      </c>
      <c r="AT1370" s="148">
        <v>10</v>
      </c>
      <c r="AU1370" s="148">
        <v>5.0000000000000001E-3</v>
      </c>
      <c r="AV1370" s="148">
        <v>5.0000000000000001E-3</v>
      </c>
      <c r="AW1370" s="148">
        <v>1168</v>
      </c>
      <c r="AX1370" s="148">
        <v>1168</v>
      </c>
      <c r="AY1370" s="148">
        <v>133</v>
      </c>
      <c r="AZ1370" s="148">
        <v>133</v>
      </c>
      <c r="BA1370" s="148" t="s">
        <v>107</v>
      </c>
      <c r="BB1370" s="148">
        <v>11</v>
      </c>
      <c r="BD1370" s="148">
        <v>8</v>
      </c>
      <c r="BF1370" s="148" t="s">
        <v>949</v>
      </c>
      <c r="BG1370" s="148">
        <v>1</v>
      </c>
      <c r="BI1370" s="153">
        <v>42535</v>
      </c>
      <c r="BJ1370" s="154" t="s">
        <v>953</v>
      </c>
      <c r="BK1370" s="148">
        <v>41054531300042</v>
      </c>
      <c r="BM1370" s="148" t="s">
        <v>100</v>
      </c>
      <c r="BN1370" s="148" t="s">
        <v>950</v>
      </c>
      <c r="BO1370" s="148" t="s">
        <v>951</v>
      </c>
      <c r="BQ1370" s="153">
        <v>42534</v>
      </c>
      <c r="BR1370" s="148">
        <v>3</v>
      </c>
      <c r="BT1370" s="148">
        <v>1409</v>
      </c>
      <c r="BV1370" s="148" t="s">
        <v>1617</v>
      </c>
      <c r="BW1370" s="148">
        <v>25</v>
      </c>
      <c r="BY1370" s="148">
        <v>27</v>
      </c>
      <c r="CA1370" s="148">
        <v>1</v>
      </c>
      <c r="CC1370" s="148">
        <v>34255833500051</v>
      </c>
      <c r="CE1370" s="148" t="s">
        <v>100</v>
      </c>
      <c r="CF1370" s="148">
        <v>1</v>
      </c>
      <c r="CH1370" s="148">
        <v>3</v>
      </c>
      <c r="CJ1370" s="149">
        <v>41054531300042</v>
      </c>
      <c r="CL1370" s="149" t="s">
        <v>97</v>
      </c>
      <c r="CN1370" s="149">
        <v>3</v>
      </c>
      <c r="CT1370" s="149" t="s">
        <v>98</v>
      </c>
      <c r="CU1370" s="152">
        <v>42667</v>
      </c>
      <c r="CV1370" s="149">
        <v>0</v>
      </c>
      <c r="CX1370" s="149" t="s">
        <v>97</v>
      </c>
      <c r="CY1370" s="149" t="s">
        <v>99</v>
      </c>
      <c r="CZ1370" s="149">
        <v>41054531300042</v>
      </c>
      <c r="DB1370" s="149" t="s">
        <v>100</v>
      </c>
      <c r="DC1370" s="149" t="s">
        <v>101</v>
      </c>
      <c r="DD1370" s="149" t="s">
        <v>102</v>
      </c>
      <c r="DE1370" s="149" t="s">
        <v>1615</v>
      </c>
      <c r="DF1370" s="149">
        <v>1</v>
      </c>
    </row>
    <row r="1371" spans="1:110" x14ac:dyDescent="0.25">
      <c r="A1371" s="148" t="s">
        <v>96</v>
      </c>
      <c r="B1371" s="148">
        <v>0</v>
      </c>
      <c r="D1371" s="148" t="s">
        <v>97</v>
      </c>
      <c r="K1371" s="148">
        <v>1</v>
      </c>
      <c r="M1371" s="148">
        <v>2</v>
      </c>
      <c r="N1371" s="148" t="s">
        <v>947</v>
      </c>
      <c r="O1371" s="148">
        <v>0</v>
      </c>
      <c r="R1371" s="148">
        <v>6127970</v>
      </c>
      <c r="S1371" s="153">
        <v>42534</v>
      </c>
      <c r="T1371" s="148">
        <v>4</v>
      </c>
      <c r="U1371" s="148">
        <v>1</v>
      </c>
      <c r="V1371" s="148">
        <v>1</v>
      </c>
      <c r="X1371" s="148">
        <v>0</v>
      </c>
      <c r="Y1371" s="148">
        <v>0</v>
      </c>
      <c r="Z1371" s="153">
        <v>42535</v>
      </c>
      <c r="AA1371" s="154" t="s">
        <v>948</v>
      </c>
      <c r="AB1371" s="148">
        <v>23</v>
      </c>
      <c r="AC1371" s="148">
        <v>23</v>
      </c>
      <c r="AD1371" s="148" t="s">
        <v>219</v>
      </c>
      <c r="AE1371" s="154" t="s">
        <v>251</v>
      </c>
      <c r="AF1371" s="148">
        <v>2</v>
      </c>
      <c r="AG1371" s="148">
        <v>2</v>
      </c>
      <c r="AJ1371" s="148" t="s">
        <v>746</v>
      </c>
      <c r="AK1371" s="148">
        <v>1350</v>
      </c>
      <c r="AL1371" s="148">
        <v>0.01</v>
      </c>
      <c r="AM1371" s="148">
        <v>0.01</v>
      </c>
      <c r="AP1371" s="148">
        <v>314</v>
      </c>
      <c r="AQ1371" s="148">
        <v>314</v>
      </c>
      <c r="AR1371" s="148">
        <v>1350</v>
      </c>
      <c r="AS1371" s="148">
        <v>1</v>
      </c>
      <c r="AT1371" s="148">
        <v>1</v>
      </c>
      <c r="AU1371" s="148">
        <v>0.3</v>
      </c>
      <c r="AV1371" s="148">
        <v>0.3</v>
      </c>
      <c r="AY1371" s="148">
        <v>177</v>
      </c>
      <c r="AZ1371" s="148">
        <v>177</v>
      </c>
      <c r="BA1371" s="148" t="s">
        <v>747</v>
      </c>
      <c r="BB1371" s="148">
        <v>11</v>
      </c>
      <c r="BD1371" s="148">
        <v>8</v>
      </c>
      <c r="BF1371" s="148" t="s">
        <v>949</v>
      </c>
      <c r="BG1371" s="148">
        <v>1</v>
      </c>
      <c r="BI1371" s="153">
        <v>42535</v>
      </c>
      <c r="BJ1371" s="154" t="s">
        <v>953</v>
      </c>
      <c r="BK1371" s="148">
        <v>41054531300042</v>
      </c>
      <c r="BM1371" s="148" t="s">
        <v>100</v>
      </c>
      <c r="BN1371" s="148" t="s">
        <v>950</v>
      </c>
      <c r="BO1371" s="148" t="s">
        <v>951</v>
      </c>
      <c r="BQ1371" s="153">
        <v>42534</v>
      </c>
      <c r="BR1371" s="148">
        <v>3</v>
      </c>
      <c r="BT1371" s="148">
        <v>1409</v>
      </c>
      <c r="BV1371" s="148" t="s">
        <v>1617</v>
      </c>
      <c r="BW1371" s="148">
        <v>25</v>
      </c>
      <c r="BY1371" s="148">
        <v>27</v>
      </c>
      <c r="CA1371" s="148">
        <v>1</v>
      </c>
      <c r="CC1371" s="148">
        <v>34255833500051</v>
      </c>
      <c r="CE1371" s="148" t="s">
        <v>100</v>
      </c>
      <c r="CF1371" s="148">
        <v>1</v>
      </c>
      <c r="CH1371" s="148">
        <v>3</v>
      </c>
      <c r="CJ1371" s="149">
        <v>41054531300042</v>
      </c>
      <c r="CL1371" s="149" t="s">
        <v>97</v>
      </c>
      <c r="CN1371" s="149">
        <v>3</v>
      </c>
      <c r="CT1371" s="149" t="s">
        <v>98</v>
      </c>
      <c r="CU1371" s="152">
        <v>42667</v>
      </c>
      <c r="CV1371" s="149">
        <v>0</v>
      </c>
      <c r="CX1371" s="149" t="s">
        <v>97</v>
      </c>
      <c r="CY1371" s="149" t="s">
        <v>99</v>
      </c>
      <c r="CZ1371" s="149">
        <v>41054531300042</v>
      </c>
      <c r="DB1371" s="149" t="s">
        <v>100</v>
      </c>
      <c r="DC1371" s="149" t="s">
        <v>101</v>
      </c>
      <c r="DD1371" s="149" t="s">
        <v>102</v>
      </c>
      <c r="DE1371" s="149" t="s">
        <v>1615</v>
      </c>
      <c r="DF1371" s="149">
        <v>1</v>
      </c>
    </row>
    <row r="1372" spans="1:110" x14ac:dyDescent="0.25">
      <c r="A1372" s="148" t="s">
        <v>96</v>
      </c>
      <c r="B1372" s="148">
        <v>0</v>
      </c>
      <c r="D1372" s="148" t="s">
        <v>97</v>
      </c>
      <c r="K1372" s="148">
        <v>1</v>
      </c>
      <c r="M1372" s="148">
        <v>2</v>
      </c>
      <c r="N1372" s="148" t="s">
        <v>947</v>
      </c>
      <c r="O1372" s="148">
        <v>0</v>
      </c>
      <c r="R1372" s="148">
        <v>6127970</v>
      </c>
      <c r="S1372" s="153">
        <v>42534</v>
      </c>
      <c r="T1372" s="148">
        <v>4</v>
      </c>
      <c r="U1372" s="148">
        <v>1</v>
      </c>
      <c r="V1372" s="148">
        <v>1</v>
      </c>
      <c r="X1372" s="148">
        <v>0</v>
      </c>
      <c r="Y1372" s="148">
        <v>0</v>
      </c>
      <c r="Z1372" s="153">
        <v>42535</v>
      </c>
      <c r="AA1372" s="154" t="s">
        <v>948</v>
      </c>
      <c r="AB1372" s="148">
        <v>23</v>
      </c>
      <c r="AC1372" s="148">
        <v>23</v>
      </c>
      <c r="AD1372" s="148" t="s">
        <v>117</v>
      </c>
      <c r="AE1372" s="154" t="s">
        <v>954</v>
      </c>
      <c r="AF1372" s="148">
        <v>2</v>
      </c>
      <c r="AG1372" s="148">
        <v>2</v>
      </c>
      <c r="AJ1372" s="148" t="s">
        <v>748</v>
      </c>
      <c r="AK1372" s="148">
        <v>1665</v>
      </c>
      <c r="AL1372" s="148">
        <v>5.0000000000000001E-3</v>
      </c>
      <c r="AM1372" s="148">
        <v>5.0000000000000001E-3</v>
      </c>
      <c r="AP1372" s="148">
        <v>454</v>
      </c>
      <c r="AQ1372" s="148">
        <v>454</v>
      </c>
      <c r="AR1372" s="148">
        <v>1665</v>
      </c>
      <c r="AS1372" s="148">
        <v>10</v>
      </c>
      <c r="AT1372" s="148">
        <v>10</v>
      </c>
      <c r="AU1372" s="148">
        <v>5.0000000000000001E-3</v>
      </c>
      <c r="AV1372" s="148">
        <v>5.0000000000000001E-3</v>
      </c>
      <c r="AY1372" s="148">
        <v>133</v>
      </c>
      <c r="AZ1372" s="148">
        <v>133</v>
      </c>
      <c r="BA1372" s="148" t="s">
        <v>107</v>
      </c>
      <c r="BB1372" s="148">
        <v>11</v>
      </c>
      <c r="BD1372" s="148">
        <v>8</v>
      </c>
      <c r="BF1372" s="148" t="s">
        <v>949</v>
      </c>
      <c r="BG1372" s="148">
        <v>1</v>
      </c>
      <c r="BI1372" s="153">
        <v>42535</v>
      </c>
      <c r="BJ1372" s="154" t="s">
        <v>953</v>
      </c>
      <c r="BK1372" s="148">
        <v>41054531300042</v>
      </c>
      <c r="BM1372" s="148" t="s">
        <v>100</v>
      </c>
      <c r="BN1372" s="148" t="s">
        <v>950</v>
      </c>
      <c r="BO1372" s="148" t="s">
        <v>951</v>
      </c>
      <c r="BQ1372" s="153">
        <v>42534</v>
      </c>
      <c r="BR1372" s="148">
        <v>3</v>
      </c>
      <c r="BT1372" s="148">
        <v>1409</v>
      </c>
      <c r="BV1372" s="148" t="s">
        <v>1617</v>
      </c>
      <c r="BW1372" s="148">
        <v>25</v>
      </c>
      <c r="BY1372" s="148">
        <v>27</v>
      </c>
      <c r="CA1372" s="148">
        <v>1</v>
      </c>
      <c r="CC1372" s="148">
        <v>34255833500051</v>
      </c>
      <c r="CE1372" s="148" t="s">
        <v>100</v>
      </c>
      <c r="CF1372" s="148">
        <v>1</v>
      </c>
      <c r="CH1372" s="148">
        <v>3</v>
      </c>
      <c r="CJ1372" s="149">
        <v>41054531300042</v>
      </c>
      <c r="CL1372" s="149" t="s">
        <v>97</v>
      </c>
      <c r="CN1372" s="149">
        <v>3</v>
      </c>
      <c r="CT1372" s="149" t="s">
        <v>98</v>
      </c>
      <c r="CU1372" s="152">
        <v>42667</v>
      </c>
      <c r="CV1372" s="149">
        <v>0</v>
      </c>
      <c r="CX1372" s="149" t="s">
        <v>97</v>
      </c>
      <c r="CY1372" s="149" t="s">
        <v>99</v>
      </c>
      <c r="CZ1372" s="149">
        <v>41054531300042</v>
      </c>
      <c r="DB1372" s="149" t="s">
        <v>100</v>
      </c>
      <c r="DC1372" s="149" t="s">
        <v>101</v>
      </c>
      <c r="DD1372" s="149" t="s">
        <v>102</v>
      </c>
      <c r="DE1372" s="149" t="s">
        <v>1615</v>
      </c>
      <c r="DF1372" s="149">
        <v>1</v>
      </c>
    </row>
    <row r="1373" spans="1:110" x14ac:dyDescent="0.25">
      <c r="A1373" s="148" t="s">
        <v>96</v>
      </c>
      <c r="B1373" s="148">
        <v>0</v>
      </c>
      <c r="D1373" s="148" t="s">
        <v>97</v>
      </c>
      <c r="K1373" s="148">
        <v>1</v>
      </c>
      <c r="M1373" s="148">
        <v>2</v>
      </c>
      <c r="N1373" s="148" t="s">
        <v>947</v>
      </c>
      <c r="O1373" s="148">
        <v>0</v>
      </c>
      <c r="R1373" s="148">
        <v>6127970</v>
      </c>
      <c r="S1373" s="153">
        <v>42534</v>
      </c>
      <c r="T1373" s="148">
        <v>4</v>
      </c>
      <c r="U1373" s="148">
        <v>2</v>
      </c>
      <c r="V1373" s="148">
        <v>2</v>
      </c>
      <c r="X1373" s="148">
        <v>0</v>
      </c>
      <c r="Y1373" s="148">
        <v>0</v>
      </c>
      <c r="Z1373" s="153">
        <v>42535</v>
      </c>
      <c r="AA1373" s="154" t="s">
        <v>948</v>
      </c>
      <c r="AB1373" s="148">
        <v>23</v>
      </c>
      <c r="AC1373" s="148">
        <v>23</v>
      </c>
      <c r="AD1373" s="148" t="s">
        <v>117</v>
      </c>
      <c r="AE1373" s="154" t="s">
        <v>192</v>
      </c>
      <c r="AF1373" s="148">
        <v>2</v>
      </c>
      <c r="AG1373" s="148">
        <v>2</v>
      </c>
      <c r="AJ1373" s="148" t="s">
        <v>749</v>
      </c>
      <c r="AK1373" s="148">
        <v>1708</v>
      </c>
      <c r="AL1373" s="148">
        <v>0.1</v>
      </c>
      <c r="AM1373" s="148">
        <v>0.1</v>
      </c>
      <c r="AN1373" s="148">
        <v>712</v>
      </c>
      <c r="AO1373" s="148">
        <v>712</v>
      </c>
      <c r="AP1373" s="148">
        <v>454</v>
      </c>
      <c r="AQ1373" s="148">
        <v>454</v>
      </c>
      <c r="AR1373" s="148">
        <v>1708</v>
      </c>
      <c r="AS1373" s="148">
        <v>10</v>
      </c>
      <c r="AT1373" s="148">
        <v>10</v>
      </c>
      <c r="AU1373" s="148">
        <v>0.1</v>
      </c>
      <c r="AV1373" s="148">
        <v>0.1</v>
      </c>
      <c r="AY1373" s="148">
        <v>133</v>
      </c>
      <c r="AZ1373" s="148">
        <v>133</v>
      </c>
      <c r="BA1373" s="148" t="s">
        <v>107</v>
      </c>
      <c r="BB1373" s="148">
        <v>11</v>
      </c>
      <c r="BD1373" s="148">
        <v>8</v>
      </c>
      <c r="BF1373" s="148" t="s">
        <v>949</v>
      </c>
      <c r="BG1373" s="148">
        <v>1</v>
      </c>
      <c r="BI1373" s="153">
        <v>42535</v>
      </c>
      <c r="BJ1373" s="154" t="s">
        <v>953</v>
      </c>
      <c r="BK1373" s="148">
        <v>41054531300042</v>
      </c>
      <c r="BM1373" s="148" t="s">
        <v>100</v>
      </c>
      <c r="BN1373" s="148" t="s">
        <v>950</v>
      </c>
      <c r="BO1373" s="148" t="s">
        <v>951</v>
      </c>
      <c r="BQ1373" s="153">
        <v>42534</v>
      </c>
      <c r="BR1373" s="148">
        <v>3</v>
      </c>
      <c r="BT1373" s="148">
        <v>1409</v>
      </c>
      <c r="BV1373" s="148" t="s">
        <v>1617</v>
      </c>
      <c r="BW1373" s="148">
        <v>25</v>
      </c>
      <c r="BY1373" s="148">
        <v>27</v>
      </c>
      <c r="CA1373" s="148">
        <v>1</v>
      </c>
      <c r="CC1373" s="148">
        <v>34255833500051</v>
      </c>
      <c r="CE1373" s="148" t="s">
        <v>100</v>
      </c>
      <c r="CF1373" s="148">
        <v>1</v>
      </c>
      <c r="CH1373" s="148">
        <v>3</v>
      </c>
      <c r="CJ1373" s="149">
        <v>41054531300042</v>
      </c>
      <c r="CL1373" s="149" t="s">
        <v>97</v>
      </c>
      <c r="CN1373" s="149">
        <v>3</v>
      </c>
      <c r="CT1373" s="149" t="s">
        <v>98</v>
      </c>
      <c r="CU1373" s="152">
        <v>42667</v>
      </c>
      <c r="CV1373" s="149">
        <v>0</v>
      </c>
      <c r="CX1373" s="149" t="s">
        <v>97</v>
      </c>
      <c r="CY1373" s="149" t="s">
        <v>99</v>
      </c>
      <c r="CZ1373" s="149">
        <v>41054531300042</v>
      </c>
      <c r="DB1373" s="149" t="s">
        <v>100</v>
      </c>
      <c r="DC1373" s="149" t="s">
        <v>101</v>
      </c>
      <c r="DD1373" s="149" t="s">
        <v>102</v>
      </c>
      <c r="DE1373" s="149" t="s">
        <v>1615</v>
      </c>
      <c r="DF1373" s="149">
        <v>1</v>
      </c>
    </row>
    <row r="1374" spans="1:110" x14ac:dyDescent="0.25">
      <c r="A1374" s="148" t="s">
        <v>96</v>
      </c>
      <c r="B1374" s="148">
        <v>0</v>
      </c>
      <c r="D1374" s="148" t="s">
        <v>97</v>
      </c>
      <c r="K1374" s="148">
        <v>1</v>
      </c>
      <c r="M1374" s="148">
        <v>2</v>
      </c>
      <c r="N1374" s="148" t="s">
        <v>947</v>
      </c>
      <c r="O1374" s="148">
        <v>0</v>
      </c>
      <c r="R1374" s="148">
        <v>6127970</v>
      </c>
      <c r="S1374" s="153">
        <v>42534</v>
      </c>
      <c r="T1374" s="148">
        <v>4</v>
      </c>
      <c r="U1374" s="148">
        <v>2</v>
      </c>
      <c r="V1374" s="148">
        <v>2</v>
      </c>
      <c r="X1374" s="148">
        <v>0</v>
      </c>
      <c r="Y1374" s="148">
        <v>0</v>
      </c>
      <c r="Z1374" s="153">
        <v>42535</v>
      </c>
      <c r="AA1374" s="154" t="s">
        <v>948</v>
      </c>
      <c r="AB1374" s="148">
        <v>23</v>
      </c>
      <c r="AC1374" s="148">
        <v>23</v>
      </c>
      <c r="AD1374" s="148" t="s">
        <v>117</v>
      </c>
      <c r="AE1374" s="154" t="s">
        <v>954</v>
      </c>
      <c r="AF1374" s="148">
        <v>2</v>
      </c>
      <c r="AG1374" s="148">
        <v>2</v>
      </c>
      <c r="AJ1374" s="148" t="s">
        <v>750</v>
      </c>
      <c r="AK1374" s="148">
        <v>5665</v>
      </c>
      <c r="AL1374" s="148">
        <v>5.0000000000000001E-3</v>
      </c>
      <c r="AM1374" s="148">
        <v>5.0000000000000001E-3</v>
      </c>
      <c r="AP1374" s="148">
        <v>454</v>
      </c>
      <c r="AQ1374" s="148">
        <v>454</v>
      </c>
      <c r="AR1374" s="148">
        <v>5665</v>
      </c>
      <c r="AS1374" s="148">
        <v>10</v>
      </c>
      <c r="AT1374" s="148">
        <v>10</v>
      </c>
      <c r="AU1374" s="148">
        <v>5.0000000000000001E-3</v>
      </c>
      <c r="AV1374" s="148">
        <v>5.0000000000000001E-3</v>
      </c>
      <c r="AY1374" s="148">
        <v>133</v>
      </c>
      <c r="AZ1374" s="148">
        <v>133</v>
      </c>
      <c r="BA1374" s="148" t="s">
        <v>107</v>
      </c>
      <c r="BB1374" s="148">
        <v>11</v>
      </c>
      <c r="BD1374" s="148">
        <v>8</v>
      </c>
      <c r="BF1374" s="148" t="s">
        <v>949</v>
      </c>
      <c r="BG1374" s="148">
        <v>1</v>
      </c>
      <c r="BI1374" s="153">
        <v>42535</v>
      </c>
      <c r="BJ1374" s="154" t="s">
        <v>953</v>
      </c>
      <c r="BK1374" s="148">
        <v>41054531300042</v>
      </c>
      <c r="BM1374" s="148" t="s">
        <v>100</v>
      </c>
      <c r="BN1374" s="148" t="s">
        <v>950</v>
      </c>
      <c r="BO1374" s="148" t="s">
        <v>951</v>
      </c>
      <c r="BQ1374" s="153">
        <v>42534</v>
      </c>
      <c r="BR1374" s="148">
        <v>3</v>
      </c>
      <c r="BT1374" s="148">
        <v>1409</v>
      </c>
      <c r="BV1374" s="148" t="s">
        <v>1617</v>
      </c>
      <c r="BW1374" s="148">
        <v>25</v>
      </c>
      <c r="BY1374" s="148">
        <v>27</v>
      </c>
      <c r="CA1374" s="148">
        <v>1</v>
      </c>
      <c r="CC1374" s="148">
        <v>34255833500051</v>
      </c>
      <c r="CE1374" s="148" t="s">
        <v>100</v>
      </c>
      <c r="CF1374" s="148">
        <v>1</v>
      </c>
      <c r="CH1374" s="148">
        <v>3</v>
      </c>
      <c r="CJ1374" s="149">
        <v>41054531300042</v>
      </c>
      <c r="CL1374" s="149" t="s">
        <v>97</v>
      </c>
      <c r="CN1374" s="149">
        <v>3</v>
      </c>
      <c r="CT1374" s="149" t="s">
        <v>98</v>
      </c>
      <c r="CU1374" s="152">
        <v>42667</v>
      </c>
      <c r="CV1374" s="149">
        <v>0</v>
      </c>
      <c r="CX1374" s="149" t="s">
        <v>97</v>
      </c>
      <c r="CY1374" s="149" t="s">
        <v>99</v>
      </c>
      <c r="CZ1374" s="149">
        <v>41054531300042</v>
      </c>
      <c r="DB1374" s="149" t="s">
        <v>100</v>
      </c>
      <c r="DC1374" s="149" t="s">
        <v>101</v>
      </c>
      <c r="DD1374" s="149" t="s">
        <v>102</v>
      </c>
      <c r="DE1374" s="149" t="s">
        <v>1615</v>
      </c>
      <c r="DF1374" s="149">
        <v>1</v>
      </c>
    </row>
    <row r="1375" spans="1:110" x14ac:dyDescent="0.25">
      <c r="A1375" s="148" t="s">
        <v>96</v>
      </c>
      <c r="B1375" s="148">
        <v>0</v>
      </c>
      <c r="D1375" s="148" t="s">
        <v>97</v>
      </c>
      <c r="K1375" s="148">
        <v>1</v>
      </c>
      <c r="M1375" s="148">
        <v>2</v>
      </c>
      <c r="N1375" s="148" t="s">
        <v>947</v>
      </c>
      <c r="O1375" s="148">
        <v>0</v>
      </c>
      <c r="R1375" s="148">
        <v>6127970</v>
      </c>
      <c r="S1375" s="153">
        <v>42534</v>
      </c>
      <c r="T1375" s="148">
        <v>4</v>
      </c>
      <c r="U1375" s="148">
        <v>1</v>
      </c>
      <c r="V1375" s="148">
        <v>1</v>
      </c>
      <c r="X1375" s="148">
        <v>0</v>
      </c>
      <c r="Y1375" s="148">
        <v>0</v>
      </c>
      <c r="Z1375" s="153">
        <v>42535</v>
      </c>
      <c r="AA1375" s="154" t="s">
        <v>948</v>
      </c>
      <c r="AB1375" s="148">
        <v>23</v>
      </c>
      <c r="AC1375" s="148">
        <v>23</v>
      </c>
      <c r="AD1375" s="148" t="s">
        <v>117</v>
      </c>
      <c r="AE1375" s="154" t="s">
        <v>954</v>
      </c>
      <c r="AF1375" s="148">
        <v>2</v>
      </c>
      <c r="AG1375" s="148">
        <v>2</v>
      </c>
      <c r="AJ1375" s="148" t="s">
        <v>751</v>
      </c>
      <c r="AK1375" s="148">
        <v>2669</v>
      </c>
      <c r="AL1375" s="148">
        <v>5.0000000000000001E-3</v>
      </c>
      <c r="AM1375" s="148">
        <v>5.0000000000000001E-3</v>
      </c>
      <c r="AP1375" s="148">
        <v>454</v>
      </c>
      <c r="AQ1375" s="148">
        <v>454</v>
      </c>
      <c r="AR1375" s="148">
        <v>2669</v>
      </c>
      <c r="AS1375" s="148">
        <v>10</v>
      </c>
      <c r="AT1375" s="148">
        <v>10</v>
      </c>
      <c r="AU1375" s="148">
        <v>5.0000000000000001E-3</v>
      </c>
      <c r="AV1375" s="148">
        <v>5.0000000000000001E-3</v>
      </c>
      <c r="AY1375" s="148">
        <v>133</v>
      </c>
      <c r="AZ1375" s="148">
        <v>133</v>
      </c>
      <c r="BA1375" s="148" t="s">
        <v>107</v>
      </c>
      <c r="BB1375" s="148">
        <v>11</v>
      </c>
      <c r="BD1375" s="148">
        <v>8</v>
      </c>
      <c r="BF1375" s="148" t="s">
        <v>949</v>
      </c>
      <c r="BG1375" s="148">
        <v>1</v>
      </c>
      <c r="BI1375" s="153">
        <v>42535</v>
      </c>
      <c r="BJ1375" s="154" t="s">
        <v>953</v>
      </c>
      <c r="BK1375" s="148">
        <v>41054531300042</v>
      </c>
      <c r="BM1375" s="148" t="s">
        <v>100</v>
      </c>
      <c r="BN1375" s="148" t="s">
        <v>950</v>
      </c>
      <c r="BO1375" s="148" t="s">
        <v>951</v>
      </c>
      <c r="BQ1375" s="153">
        <v>42534</v>
      </c>
      <c r="BR1375" s="148">
        <v>3</v>
      </c>
      <c r="BT1375" s="148">
        <v>1409</v>
      </c>
      <c r="BV1375" s="148" t="s">
        <v>1617</v>
      </c>
      <c r="BW1375" s="148">
        <v>25</v>
      </c>
      <c r="BY1375" s="148">
        <v>27</v>
      </c>
      <c r="CA1375" s="148">
        <v>1</v>
      </c>
      <c r="CC1375" s="148">
        <v>34255833500051</v>
      </c>
      <c r="CE1375" s="148" t="s">
        <v>100</v>
      </c>
      <c r="CF1375" s="148">
        <v>1</v>
      </c>
      <c r="CH1375" s="148">
        <v>3</v>
      </c>
      <c r="CJ1375" s="149">
        <v>41054531300042</v>
      </c>
      <c r="CL1375" s="149" t="s">
        <v>97</v>
      </c>
      <c r="CN1375" s="149">
        <v>3</v>
      </c>
      <c r="CT1375" s="149" t="s">
        <v>98</v>
      </c>
      <c r="CU1375" s="152">
        <v>42667</v>
      </c>
      <c r="CV1375" s="149">
        <v>0</v>
      </c>
      <c r="CX1375" s="149" t="s">
        <v>97</v>
      </c>
      <c r="CY1375" s="149" t="s">
        <v>99</v>
      </c>
      <c r="CZ1375" s="149">
        <v>41054531300042</v>
      </c>
      <c r="DB1375" s="149" t="s">
        <v>100</v>
      </c>
      <c r="DC1375" s="149" t="s">
        <v>101</v>
      </c>
      <c r="DD1375" s="149" t="s">
        <v>102</v>
      </c>
      <c r="DE1375" s="149" t="s">
        <v>1615</v>
      </c>
      <c r="DF1375" s="149">
        <v>1</v>
      </c>
    </row>
    <row r="1376" spans="1:110" x14ac:dyDescent="0.25">
      <c r="A1376" s="148" t="s">
        <v>96</v>
      </c>
      <c r="B1376" s="148">
        <v>0</v>
      </c>
      <c r="D1376" s="148" t="s">
        <v>97</v>
      </c>
      <c r="K1376" s="148">
        <v>1</v>
      </c>
      <c r="M1376" s="148">
        <v>2</v>
      </c>
      <c r="N1376" s="148" t="s">
        <v>947</v>
      </c>
      <c r="O1376" s="148">
        <v>0</v>
      </c>
      <c r="R1376" s="148">
        <v>6127970</v>
      </c>
      <c r="S1376" s="153">
        <v>42534</v>
      </c>
      <c r="T1376" s="148">
        <v>4</v>
      </c>
      <c r="U1376" s="148">
        <v>2</v>
      </c>
      <c r="V1376" s="148">
        <v>2</v>
      </c>
      <c r="X1376" s="148">
        <v>0</v>
      </c>
      <c r="Y1376" s="148">
        <v>0</v>
      </c>
      <c r="Z1376" s="153">
        <v>42535</v>
      </c>
      <c r="AA1376" s="154" t="s">
        <v>948</v>
      </c>
      <c r="AB1376" s="148">
        <v>23</v>
      </c>
      <c r="AC1376" s="148">
        <v>23</v>
      </c>
      <c r="AD1376" s="148" t="s">
        <v>117</v>
      </c>
      <c r="AE1376" s="154" t="s">
        <v>154</v>
      </c>
      <c r="AF1376" s="148">
        <v>2</v>
      </c>
      <c r="AG1376" s="148">
        <v>2</v>
      </c>
      <c r="AJ1376" s="148" t="s">
        <v>752</v>
      </c>
      <c r="AK1376" s="148">
        <v>7057</v>
      </c>
      <c r="AL1376" s="148">
        <v>0.05</v>
      </c>
      <c r="AM1376" s="148">
        <v>0.05</v>
      </c>
      <c r="AN1376" s="148">
        <v>712</v>
      </c>
      <c r="AO1376" s="148">
        <v>712</v>
      </c>
      <c r="AP1376" s="148">
        <v>405</v>
      </c>
      <c r="AQ1376" s="148">
        <v>405</v>
      </c>
      <c r="AR1376" s="148">
        <v>7057</v>
      </c>
      <c r="AS1376" s="148">
        <v>10</v>
      </c>
      <c r="AT1376" s="148">
        <v>10</v>
      </c>
      <c r="AU1376" s="148">
        <v>0.05</v>
      </c>
      <c r="AV1376" s="148">
        <v>0.05</v>
      </c>
      <c r="AW1376" s="148">
        <v>1168</v>
      </c>
      <c r="AX1376" s="148">
        <v>1168</v>
      </c>
      <c r="AY1376" s="148">
        <v>133</v>
      </c>
      <c r="AZ1376" s="148">
        <v>133</v>
      </c>
      <c r="BA1376" s="148" t="s">
        <v>107</v>
      </c>
      <c r="BB1376" s="148">
        <v>11</v>
      </c>
      <c r="BD1376" s="148">
        <v>8</v>
      </c>
      <c r="BF1376" s="148" t="s">
        <v>949</v>
      </c>
      <c r="BG1376" s="148">
        <v>1</v>
      </c>
      <c r="BI1376" s="153">
        <v>42535</v>
      </c>
      <c r="BJ1376" s="154" t="s">
        <v>953</v>
      </c>
      <c r="BK1376" s="148">
        <v>41054531300042</v>
      </c>
      <c r="BM1376" s="148" t="s">
        <v>100</v>
      </c>
      <c r="BN1376" s="148" t="s">
        <v>950</v>
      </c>
      <c r="BO1376" s="148" t="s">
        <v>951</v>
      </c>
      <c r="BQ1376" s="153">
        <v>42534</v>
      </c>
      <c r="BR1376" s="148">
        <v>3</v>
      </c>
      <c r="BT1376" s="148">
        <v>1409</v>
      </c>
      <c r="BV1376" s="148" t="s">
        <v>1617</v>
      </c>
      <c r="BW1376" s="148">
        <v>25</v>
      </c>
      <c r="BY1376" s="148">
        <v>27</v>
      </c>
      <c r="CA1376" s="148">
        <v>1</v>
      </c>
      <c r="CC1376" s="148">
        <v>34255833500051</v>
      </c>
      <c r="CE1376" s="148" t="s">
        <v>100</v>
      </c>
      <c r="CF1376" s="148">
        <v>1</v>
      </c>
      <c r="CH1376" s="148">
        <v>3</v>
      </c>
      <c r="CJ1376" s="149">
        <v>41054531300042</v>
      </c>
      <c r="CL1376" s="149" t="s">
        <v>97</v>
      </c>
      <c r="CN1376" s="149">
        <v>3</v>
      </c>
      <c r="CT1376" s="149" t="s">
        <v>98</v>
      </c>
      <c r="CU1376" s="152">
        <v>42667</v>
      </c>
      <c r="CV1376" s="149">
        <v>0</v>
      </c>
      <c r="CX1376" s="149" t="s">
        <v>97</v>
      </c>
      <c r="CY1376" s="149" t="s">
        <v>99</v>
      </c>
      <c r="CZ1376" s="149">
        <v>41054531300042</v>
      </c>
      <c r="DB1376" s="149" t="s">
        <v>100</v>
      </c>
      <c r="DC1376" s="149" t="s">
        <v>101</v>
      </c>
      <c r="DD1376" s="149" t="s">
        <v>102</v>
      </c>
      <c r="DE1376" s="149" t="s">
        <v>1615</v>
      </c>
      <c r="DF1376" s="149">
        <v>1</v>
      </c>
    </row>
    <row r="1377" spans="1:110" x14ac:dyDescent="0.25">
      <c r="A1377" s="148" t="s">
        <v>96</v>
      </c>
      <c r="B1377" s="148">
        <v>0</v>
      </c>
      <c r="D1377" s="148" t="s">
        <v>97</v>
      </c>
      <c r="K1377" s="148">
        <v>1</v>
      </c>
      <c r="M1377" s="148">
        <v>2</v>
      </c>
      <c r="N1377" s="148" t="s">
        <v>947</v>
      </c>
      <c r="O1377" s="148">
        <v>0</v>
      </c>
      <c r="R1377" s="148">
        <v>6127970</v>
      </c>
      <c r="S1377" s="153">
        <v>42534</v>
      </c>
      <c r="T1377" s="148">
        <v>4</v>
      </c>
      <c r="U1377" s="148">
        <v>1</v>
      </c>
      <c r="V1377" s="148">
        <v>1</v>
      </c>
      <c r="X1377" s="148">
        <v>0</v>
      </c>
      <c r="Y1377" s="148">
        <v>0</v>
      </c>
      <c r="Z1377" s="153">
        <v>42535</v>
      </c>
      <c r="AA1377" s="154" t="s">
        <v>948</v>
      </c>
      <c r="AB1377" s="148">
        <v>23</v>
      </c>
      <c r="AC1377" s="148">
        <v>23</v>
      </c>
      <c r="AD1377" s="148" t="s">
        <v>117</v>
      </c>
      <c r="AE1377" s="154" t="s">
        <v>154</v>
      </c>
      <c r="AF1377" s="148">
        <v>2</v>
      </c>
      <c r="AG1377" s="148">
        <v>2</v>
      </c>
      <c r="AJ1377" s="148" t="s">
        <v>753</v>
      </c>
      <c r="AK1377" s="148">
        <v>1709</v>
      </c>
      <c r="AL1377" s="148">
        <v>5.0000000000000001E-3</v>
      </c>
      <c r="AM1377" s="148">
        <v>5.0000000000000001E-3</v>
      </c>
      <c r="AN1377" s="148">
        <v>712</v>
      </c>
      <c r="AO1377" s="148">
        <v>712</v>
      </c>
      <c r="AP1377" s="148">
        <v>405</v>
      </c>
      <c r="AQ1377" s="148">
        <v>405</v>
      </c>
      <c r="AR1377" s="148">
        <v>1709</v>
      </c>
      <c r="AS1377" s="148">
        <v>10</v>
      </c>
      <c r="AT1377" s="148">
        <v>10</v>
      </c>
      <c r="AU1377" s="148">
        <v>5.0000000000000001E-3</v>
      </c>
      <c r="AV1377" s="148">
        <v>5.0000000000000001E-3</v>
      </c>
      <c r="AW1377" s="148">
        <v>1168</v>
      </c>
      <c r="AX1377" s="148">
        <v>1168</v>
      </c>
      <c r="AY1377" s="148">
        <v>133</v>
      </c>
      <c r="AZ1377" s="148">
        <v>133</v>
      </c>
      <c r="BA1377" s="148" t="s">
        <v>107</v>
      </c>
      <c r="BB1377" s="148">
        <v>11</v>
      </c>
      <c r="BD1377" s="148">
        <v>8</v>
      </c>
      <c r="BF1377" s="148" t="s">
        <v>949</v>
      </c>
      <c r="BG1377" s="148">
        <v>1</v>
      </c>
      <c r="BI1377" s="153">
        <v>42535</v>
      </c>
      <c r="BJ1377" s="154" t="s">
        <v>953</v>
      </c>
      <c r="BK1377" s="148">
        <v>41054531300042</v>
      </c>
      <c r="BM1377" s="148" t="s">
        <v>100</v>
      </c>
      <c r="BN1377" s="148" t="s">
        <v>950</v>
      </c>
      <c r="BO1377" s="148" t="s">
        <v>951</v>
      </c>
      <c r="BQ1377" s="153">
        <v>42534</v>
      </c>
      <c r="BR1377" s="148">
        <v>3</v>
      </c>
      <c r="BT1377" s="148">
        <v>1409</v>
      </c>
      <c r="BV1377" s="148" t="s">
        <v>1617</v>
      </c>
      <c r="BW1377" s="148">
        <v>25</v>
      </c>
      <c r="BY1377" s="148">
        <v>27</v>
      </c>
      <c r="CA1377" s="148">
        <v>1</v>
      </c>
      <c r="CC1377" s="148">
        <v>34255833500051</v>
      </c>
      <c r="CE1377" s="148" t="s">
        <v>100</v>
      </c>
      <c r="CF1377" s="148">
        <v>1</v>
      </c>
      <c r="CH1377" s="148">
        <v>3</v>
      </c>
      <c r="CJ1377" s="149">
        <v>41054531300042</v>
      </c>
      <c r="CL1377" s="149" t="s">
        <v>97</v>
      </c>
      <c r="CN1377" s="149">
        <v>3</v>
      </c>
      <c r="CT1377" s="149" t="s">
        <v>98</v>
      </c>
      <c r="CU1377" s="152">
        <v>42667</v>
      </c>
      <c r="CV1377" s="149">
        <v>0</v>
      </c>
      <c r="CX1377" s="149" t="s">
        <v>97</v>
      </c>
      <c r="CY1377" s="149" t="s">
        <v>99</v>
      </c>
      <c r="CZ1377" s="149">
        <v>41054531300042</v>
      </c>
      <c r="DB1377" s="149" t="s">
        <v>100</v>
      </c>
      <c r="DC1377" s="149" t="s">
        <v>101</v>
      </c>
      <c r="DD1377" s="149" t="s">
        <v>102</v>
      </c>
      <c r="DE1377" s="149" t="s">
        <v>1615</v>
      </c>
      <c r="DF1377" s="149">
        <v>1</v>
      </c>
    </row>
    <row r="1378" spans="1:110" x14ac:dyDescent="0.25">
      <c r="A1378" s="148" t="s">
        <v>96</v>
      </c>
      <c r="B1378" s="148">
        <v>0</v>
      </c>
      <c r="D1378" s="148" t="s">
        <v>97</v>
      </c>
      <c r="K1378" s="148">
        <v>1</v>
      </c>
      <c r="M1378" s="148">
        <v>2</v>
      </c>
      <c r="N1378" s="148" t="s">
        <v>947</v>
      </c>
      <c r="O1378" s="148">
        <v>0</v>
      </c>
      <c r="R1378" s="148">
        <v>6127970</v>
      </c>
      <c r="S1378" s="153">
        <v>42534</v>
      </c>
      <c r="T1378" s="148">
        <v>4</v>
      </c>
      <c r="U1378" s="148">
        <v>1</v>
      </c>
      <c r="V1378" s="148">
        <v>1</v>
      </c>
      <c r="X1378" s="148">
        <v>0</v>
      </c>
      <c r="Y1378" s="148">
        <v>0</v>
      </c>
      <c r="Z1378" s="153">
        <v>42535</v>
      </c>
      <c r="AA1378" s="154" t="s">
        <v>948</v>
      </c>
      <c r="AB1378" s="148">
        <v>23</v>
      </c>
      <c r="AC1378" s="148">
        <v>23</v>
      </c>
      <c r="AD1378" s="148" t="s">
        <v>117</v>
      </c>
      <c r="AE1378" s="154" t="s">
        <v>954</v>
      </c>
      <c r="AF1378" s="148">
        <v>2</v>
      </c>
      <c r="AG1378" s="148">
        <v>2</v>
      </c>
      <c r="AJ1378" s="148" t="s">
        <v>754</v>
      </c>
      <c r="AK1378" s="148">
        <v>5819</v>
      </c>
      <c r="AL1378" s="148">
        <v>5.0000000000000001E-3</v>
      </c>
      <c r="AM1378" s="148">
        <v>5.0000000000000001E-3</v>
      </c>
      <c r="AP1378" s="148">
        <v>454</v>
      </c>
      <c r="AQ1378" s="148">
        <v>454</v>
      </c>
      <c r="AR1378" s="148">
        <v>5819</v>
      </c>
      <c r="AS1378" s="148">
        <v>10</v>
      </c>
      <c r="AT1378" s="148">
        <v>10</v>
      </c>
      <c r="AU1378" s="148">
        <v>5.0000000000000001E-3</v>
      </c>
      <c r="AV1378" s="148">
        <v>5.0000000000000001E-3</v>
      </c>
      <c r="AY1378" s="148">
        <v>133</v>
      </c>
      <c r="AZ1378" s="148">
        <v>133</v>
      </c>
      <c r="BA1378" s="148" t="s">
        <v>107</v>
      </c>
      <c r="BB1378" s="148">
        <v>11</v>
      </c>
      <c r="BD1378" s="148">
        <v>8</v>
      </c>
      <c r="BF1378" s="148" t="s">
        <v>949</v>
      </c>
      <c r="BG1378" s="148">
        <v>1</v>
      </c>
      <c r="BI1378" s="153">
        <v>42535</v>
      </c>
      <c r="BJ1378" s="154" t="s">
        <v>953</v>
      </c>
      <c r="BK1378" s="148">
        <v>41054531300042</v>
      </c>
      <c r="BM1378" s="148" t="s">
        <v>100</v>
      </c>
      <c r="BN1378" s="148" t="s">
        <v>950</v>
      </c>
      <c r="BO1378" s="148" t="s">
        <v>951</v>
      </c>
      <c r="BQ1378" s="153">
        <v>42534</v>
      </c>
      <c r="BR1378" s="148">
        <v>3</v>
      </c>
      <c r="BT1378" s="148">
        <v>1409</v>
      </c>
      <c r="BV1378" s="148" t="s">
        <v>1617</v>
      </c>
      <c r="BW1378" s="148">
        <v>25</v>
      </c>
      <c r="BY1378" s="148">
        <v>27</v>
      </c>
      <c r="CA1378" s="148">
        <v>1</v>
      </c>
      <c r="CC1378" s="148">
        <v>34255833500051</v>
      </c>
      <c r="CE1378" s="148" t="s">
        <v>100</v>
      </c>
      <c r="CF1378" s="148">
        <v>1</v>
      </c>
      <c r="CH1378" s="148">
        <v>3</v>
      </c>
      <c r="CJ1378" s="149">
        <v>41054531300042</v>
      </c>
      <c r="CL1378" s="149" t="s">
        <v>97</v>
      </c>
      <c r="CN1378" s="149">
        <v>3</v>
      </c>
      <c r="CT1378" s="149" t="s">
        <v>98</v>
      </c>
      <c r="CU1378" s="152">
        <v>42667</v>
      </c>
      <c r="CV1378" s="149">
        <v>0</v>
      </c>
      <c r="CX1378" s="149" t="s">
        <v>97</v>
      </c>
      <c r="CY1378" s="149" t="s">
        <v>99</v>
      </c>
      <c r="CZ1378" s="149">
        <v>41054531300042</v>
      </c>
      <c r="DB1378" s="149" t="s">
        <v>100</v>
      </c>
      <c r="DC1378" s="149" t="s">
        <v>101</v>
      </c>
      <c r="DD1378" s="149" t="s">
        <v>102</v>
      </c>
      <c r="DE1378" s="149" t="s">
        <v>1615</v>
      </c>
      <c r="DF1378" s="149">
        <v>1</v>
      </c>
    </row>
    <row r="1379" spans="1:110" x14ac:dyDescent="0.25">
      <c r="A1379" s="148" t="s">
        <v>96</v>
      </c>
      <c r="B1379" s="148">
        <v>0</v>
      </c>
      <c r="D1379" s="148" t="s">
        <v>97</v>
      </c>
      <c r="K1379" s="148">
        <v>1</v>
      </c>
      <c r="M1379" s="148">
        <v>2</v>
      </c>
      <c r="N1379" s="148" t="s">
        <v>947</v>
      </c>
      <c r="O1379" s="148">
        <v>0</v>
      </c>
      <c r="R1379" s="148">
        <v>6127970</v>
      </c>
      <c r="S1379" s="153">
        <v>42534</v>
      </c>
      <c r="T1379" s="148">
        <v>4</v>
      </c>
      <c r="U1379" s="148">
        <v>1</v>
      </c>
      <c r="V1379" s="148">
        <v>1</v>
      </c>
      <c r="X1379" s="148">
        <v>0</v>
      </c>
      <c r="Y1379" s="148">
        <v>0</v>
      </c>
      <c r="Z1379" s="153">
        <v>42535</v>
      </c>
      <c r="AA1379" s="154" t="s">
        <v>948</v>
      </c>
      <c r="AB1379" s="148">
        <v>23</v>
      </c>
      <c r="AC1379" s="148">
        <v>23</v>
      </c>
      <c r="AD1379" s="148" t="s">
        <v>117</v>
      </c>
      <c r="AE1379" s="154" t="s">
        <v>954</v>
      </c>
      <c r="AF1379" s="148">
        <v>2</v>
      </c>
      <c r="AG1379" s="148">
        <v>2</v>
      </c>
      <c r="AJ1379" s="148" t="s">
        <v>755</v>
      </c>
      <c r="AK1379" s="148">
        <v>1528</v>
      </c>
      <c r="AL1379" s="148">
        <v>5.0000000000000001E-3</v>
      </c>
      <c r="AM1379" s="148">
        <v>5.0000000000000001E-3</v>
      </c>
      <c r="AP1379" s="148">
        <v>454</v>
      </c>
      <c r="AQ1379" s="148">
        <v>454</v>
      </c>
      <c r="AR1379" s="148">
        <v>1528</v>
      </c>
      <c r="AS1379" s="148">
        <v>10</v>
      </c>
      <c r="AT1379" s="148">
        <v>10</v>
      </c>
      <c r="AU1379" s="148">
        <v>5.0000000000000001E-3</v>
      </c>
      <c r="AV1379" s="148">
        <v>5.0000000000000001E-3</v>
      </c>
      <c r="AY1379" s="148">
        <v>133</v>
      </c>
      <c r="AZ1379" s="148">
        <v>133</v>
      </c>
      <c r="BA1379" s="148" t="s">
        <v>107</v>
      </c>
      <c r="BB1379" s="148">
        <v>11</v>
      </c>
      <c r="BD1379" s="148">
        <v>8</v>
      </c>
      <c r="BF1379" s="148" t="s">
        <v>949</v>
      </c>
      <c r="BG1379" s="148">
        <v>1</v>
      </c>
      <c r="BI1379" s="153">
        <v>42535</v>
      </c>
      <c r="BJ1379" s="154" t="s">
        <v>953</v>
      </c>
      <c r="BK1379" s="148">
        <v>41054531300042</v>
      </c>
      <c r="BM1379" s="148" t="s">
        <v>100</v>
      </c>
      <c r="BN1379" s="148" t="s">
        <v>950</v>
      </c>
      <c r="BO1379" s="148" t="s">
        <v>951</v>
      </c>
      <c r="BQ1379" s="153">
        <v>42534</v>
      </c>
      <c r="BR1379" s="148">
        <v>3</v>
      </c>
      <c r="BT1379" s="148">
        <v>1409</v>
      </c>
      <c r="BV1379" s="148" t="s">
        <v>1617</v>
      </c>
      <c r="BW1379" s="148">
        <v>25</v>
      </c>
      <c r="BY1379" s="148">
        <v>27</v>
      </c>
      <c r="CA1379" s="148">
        <v>1</v>
      </c>
      <c r="CC1379" s="148">
        <v>34255833500051</v>
      </c>
      <c r="CE1379" s="148" t="s">
        <v>100</v>
      </c>
      <c r="CF1379" s="148">
        <v>1</v>
      </c>
      <c r="CH1379" s="148">
        <v>3</v>
      </c>
      <c r="CJ1379" s="149">
        <v>41054531300042</v>
      </c>
      <c r="CL1379" s="149" t="s">
        <v>97</v>
      </c>
      <c r="CN1379" s="149">
        <v>3</v>
      </c>
      <c r="CT1379" s="149" t="s">
        <v>98</v>
      </c>
      <c r="CU1379" s="152">
        <v>42667</v>
      </c>
      <c r="CV1379" s="149">
        <v>0</v>
      </c>
      <c r="CX1379" s="149" t="s">
        <v>97</v>
      </c>
      <c r="CY1379" s="149" t="s">
        <v>99</v>
      </c>
      <c r="CZ1379" s="149">
        <v>41054531300042</v>
      </c>
      <c r="DB1379" s="149" t="s">
        <v>100</v>
      </c>
      <c r="DC1379" s="149" t="s">
        <v>101</v>
      </c>
      <c r="DD1379" s="149" t="s">
        <v>102</v>
      </c>
      <c r="DE1379" s="149" t="s">
        <v>1615</v>
      </c>
      <c r="DF1379" s="149">
        <v>1</v>
      </c>
    </row>
    <row r="1380" spans="1:110" x14ac:dyDescent="0.25">
      <c r="A1380" s="148" t="s">
        <v>96</v>
      </c>
      <c r="B1380" s="148">
        <v>0</v>
      </c>
      <c r="D1380" s="148" t="s">
        <v>97</v>
      </c>
      <c r="K1380" s="148">
        <v>1</v>
      </c>
      <c r="M1380" s="148">
        <v>2</v>
      </c>
      <c r="N1380" s="148" t="s">
        <v>947</v>
      </c>
      <c r="O1380" s="148">
        <v>0</v>
      </c>
      <c r="R1380" s="148">
        <v>6127970</v>
      </c>
      <c r="S1380" s="153">
        <v>42534</v>
      </c>
      <c r="T1380" s="148">
        <v>4</v>
      </c>
      <c r="U1380" s="148">
        <v>1</v>
      </c>
      <c r="V1380" s="148">
        <v>1</v>
      </c>
      <c r="X1380" s="148">
        <v>0</v>
      </c>
      <c r="Y1380" s="148">
        <v>0</v>
      </c>
      <c r="Z1380" s="153">
        <v>42535</v>
      </c>
      <c r="AA1380" s="154" t="s">
        <v>948</v>
      </c>
      <c r="AB1380" s="148">
        <v>23</v>
      </c>
      <c r="AC1380" s="148">
        <v>23</v>
      </c>
      <c r="AD1380" s="148" t="s">
        <v>117</v>
      </c>
      <c r="AE1380" s="154" t="s">
        <v>954</v>
      </c>
      <c r="AF1380" s="148">
        <v>2</v>
      </c>
      <c r="AG1380" s="148">
        <v>2</v>
      </c>
      <c r="AJ1380" s="148" t="s">
        <v>756</v>
      </c>
      <c r="AK1380" s="148">
        <v>5531</v>
      </c>
      <c r="AL1380" s="148">
        <v>5.0000000000000001E-3</v>
      </c>
      <c r="AM1380" s="148">
        <v>5.0000000000000001E-3</v>
      </c>
      <c r="AP1380" s="148">
        <v>454</v>
      </c>
      <c r="AQ1380" s="148">
        <v>454</v>
      </c>
      <c r="AR1380" s="148">
        <v>5531</v>
      </c>
      <c r="AS1380" s="148">
        <v>10</v>
      </c>
      <c r="AT1380" s="148">
        <v>10</v>
      </c>
      <c r="AU1380" s="148">
        <v>5.0000000000000001E-3</v>
      </c>
      <c r="AV1380" s="148">
        <v>5.0000000000000001E-3</v>
      </c>
      <c r="AY1380" s="148">
        <v>133</v>
      </c>
      <c r="AZ1380" s="148">
        <v>133</v>
      </c>
      <c r="BA1380" s="148" t="s">
        <v>107</v>
      </c>
      <c r="BB1380" s="148">
        <v>11</v>
      </c>
      <c r="BD1380" s="148">
        <v>8</v>
      </c>
      <c r="BF1380" s="148" t="s">
        <v>949</v>
      </c>
      <c r="BG1380" s="148">
        <v>1</v>
      </c>
      <c r="BI1380" s="153">
        <v>42535</v>
      </c>
      <c r="BJ1380" s="154" t="s">
        <v>953</v>
      </c>
      <c r="BK1380" s="148">
        <v>41054531300042</v>
      </c>
      <c r="BM1380" s="148" t="s">
        <v>100</v>
      </c>
      <c r="BN1380" s="148" t="s">
        <v>950</v>
      </c>
      <c r="BO1380" s="148" t="s">
        <v>951</v>
      </c>
      <c r="BQ1380" s="153">
        <v>42534</v>
      </c>
      <c r="BR1380" s="148">
        <v>3</v>
      </c>
      <c r="BT1380" s="148">
        <v>1409</v>
      </c>
      <c r="BV1380" s="148" t="s">
        <v>1617</v>
      </c>
      <c r="BW1380" s="148">
        <v>25</v>
      </c>
      <c r="BY1380" s="148">
        <v>27</v>
      </c>
      <c r="CA1380" s="148">
        <v>1</v>
      </c>
      <c r="CC1380" s="148">
        <v>34255833500051</v>
      </c>
      <c r="CE1380" s="148" t="s">
        <v>100</v>
      </c>
      <c r="CF1380" s="148">
        <v>1</v>
      </c>
      <c r="CH1380" s="148">
        <v>3</v>
      </c>
      <c r="CJ1380" s="149">
        <v>41054531300042</v>
      </c>
      <c r="CL1380" s="149" t="s">
        <v>97</v>
      </c>
      <c r="CN1380" s="149">
        <v>3</v>
      </c>
      <c r="CT1380" s="149" t="s">
        <v>98</v>
      </c>
      <c r="CU1380" s="152">
        <v>42667</v>
      </c>
      <c r="CV1380" s="149">
        <v>0</v>
      </c>
      <c r="CX1380" s="149" t="s">
        <v>97</v>
      </c>
      <c r="CY1380" s="149" t="s">
        <v>99</v>
      </c>
      <c r="CZ1380" s="149">
        <v>41054531300042</v>
      </c>
      <c r="DB1380" s="149" t="s">
        <v>100</v>
      </c>
      <c r="DC1380" s="149" t="s">
        <v>101</v>
      </c>
      <c r="DD1380" s="149" t="s">
        <v>102</v>
      </c>
      <c r="DE1380" s="149" t="s">
        <v>1615</v>
      </c>
      <c r="DF1380" s="149">
        <v>1</v>
      </c>
    </row>
    <row r="1381" spans="1:110" x14ac:dyDescent="0.25">
      <c r="A1381" s="148" t="s">
        <v>96</v>
      </c>
      <c r="B1381" s="148">
        <v>0</v>
      </c>
      <c r="D1381" s="148" t="s">
        <v>97</v>
      </c>
      <c r="K1381" s="148">
        <v>1</v>
      </c>
      <c r="M1381" s="148">
        <v>2</v>
      </c>
      <c r="N1381" s="148" t="s">
        <v>947</v>
      </c>
      <c r="O1381" s="148">
        <v>0</v>
      </c>
      <c r="R1381" s="148">
        <v>6127970</v>
      </c>
      <c r="S1381" s="153">
        <v>42534</v>
      </c>
      <c r="T1381" s="148">
        <v>4</v>
      </c>
      <c r="U1381" s="148">
        <v>1</v>
      </c>
      <c r="V1381" s="148">
        <v>1</v>
      </c>
      <c r="X1381" s="148">
        <v>0</v>
      </c>
      <c r="Y1381" s="148">
        <v>0</v>
      </c>
      <c r="Z1381" s="153">
        <v>42535</v>
      </c>
      <c r="AA1381" s="154" t="s">
        <v>948</v>
      </c>
      <c r="AB1381" s="148">
        <v>23</v>
      </c>
      <c r="AC1381" s="148">
        <v>23</v>
      </c>
      <c r="AD1381" s="148" t="s">
        <v>117</v>
      </c>
      <c r="AE1381" s="154" t="s">
        <v>954</v>
      </c>
      <c r="AF1381" s="148">
        <v>2</v>
      </c>
      <c r="AG1381" s="148">
        <v>2</v>
      </c>
      <c r="AJ1381" s="148" t="s">
        <v>757</v>
      </c>
      <c r="AK1381" s="148">
        <v>5532</v>
      </c>
      <c r="AL1381" s="148">
        <v>5.0000000000000001E-3</v>
      </c>
      <c r="AM1381" s="148">
        <v>5.0000000000000001E-3</v>
      </c>
      <c r="AP1381" s="148">
        <v>454</v>
      </c>
      <c r="AQ1381" s="148">
        <v>454</v>
      </c>
      <c r="AR1381" s="148">
        <v>5532</v>
      </c>
      <c r="AS1381" s="148">
        <v>10</v>
      </c>
      <c r="AT1381" s="148">
        <v>10</v>
      </c>
      <c r="AU1381" s="148">
        <v>5.0000000000000001E-3</v>
      </c>
      <c r="AV1381" s="148">
        <v>5.0000000000000001E-3</v>
      </c>
      <c r="AY1381" s="148">
        <v>133</v>
      </c>
      <c r="AZ1381" s="148">
        <v>133</v>
      </c>
      <c r="BA1381" s="148" t="s">
        <v>107</v>
      </c>
      <c r="BB1381" s="148">
        <v>11</v>
      </c>
      <c r="BD1381" s="148">
        <v>8</v>
      </c>
      <c r="BF1381" s="148" t="s">
        <v>949</v>
      </c>
      <c r="BG1381" s="148">
        <v>1</v>
      </c>
      <c r="BI1381" s="153">
        <v>42535</v>
      </c>
      <c r="BJ1381" s="154" t="s">
        <v>953</v>
      </c>
      <c r="BK1381" s="148">
        <v>41054531300042</v>
      </c>
      <c r="BM1381" s="148" t="s">
        <v>100</v>
      </c>
      <c r="BN1381" s="148" t="s">
        <v>950</v>
      </c>
      <c r="BO1381" s="148" t="s">
        <v>951</v>
      </c>
      <c r="BQ1381" s="153">
        <v>42534</v>
      </c>
      <c r="BR1381" s="148">
        <v>3</v>
      </c>
      <c r="BT1381" s="148">
        <v>1409</v>
      </c>
      <c r="BV1381" s="148" t="s">
        <v>1617</v>
      </c>
      <c r="BW1381" s="148">
        <v>25</v>
      </c>
      <c r="BY1381" s="148">
        <v>27</v>
      </c>
      <c r="CA1381" s="148">
        <v>1</v>
      </c>
      <c r="CC1381" s="148">
        <v>34255833500051</v>
      </c>
      <c r="CE1381" s="148" t="s">
        <v>100</v>
      </c>
      <c r="CF1381" s="148">
        <v>1</v>
      </c>
      <c r="CH1381" s="148">
        <v>3</v>
      </c>
      <c r="CJ1381" s="149">
        <v>41054531300042</v>
      </c>
      <c r="CL1381" s="149" t="s">
        <v>97</v>
      </c>
      <c r="CN1381" s="149">
        <v>3</v>
      </c>
      <c r="CT1381" s="149" t="s">
        <v>98</v>
      </c>
      <c r="CU1381" s="152">
        <v>42667</v>
      </c>
      <c r="CV1381" s="149">
        <v>0</v>
      </c>
      <c r="CX1381" s="149" t="s">
        <v>97</v>
      </c>
      <c r="CY1381" s="149" t="s">
        <v>99</v>
      </c>
      <c r="CZ1381" s="149">
        <v>41054531300042</v>
      </c>
      <c r="DB1381" s="149" t="s">
        <v>100</v>
      </c>
      <c r="DC1381" s="149" t="s">
        <v>101</v>
      </c>
      <c r="DD1381" s="149" t="s">
        <v>102</v>
      </c>
      <c r="DE1381" s="149" t="s">
        <v>1615</v>
      </c>
      <c r="DF1381" s="149">
        <v>1</v>
      </c>
    </row>
    <row r="1382" spans="1:110" x14ac:dyDescent="0.25">
      <c r="A1382" s="148" t="s">
        <v>96</v>
      </c>
      <c r="B1382" s="148">
        <v>0</v>
      </c>
      <c r="D1382" s="148" t="s">
        <v>97</v>
      </c>
      <c r="K1382" s="148">
        <v>1</v>
      </c>
      <c r="M1382" s="148">
        <v>2</v>
      </c>
      <c r="N1382" s="148" t="s">
        <v>947</v>
      </c>
      <c r="O1382" s="148">
        <v>0</v>
      </c>
      <c r="R1382" s="148">
        <v>6127970</v>
      </c>
      <c r="S1382" s="153">
        <v>42534</v>
      </c>
      <c r="T1382" s="148">
        <v>4</v>
      </c>
      <c r="U1382" s="148">
        <v>1</v>
      </c>
      <c r="V1382" s="148">
        <v>1</v>
      </c>
      <c r="X1382" s="148">
        <v>0</v>
      </c>
      <c r="Y1382" s="148">
        <v>0</v>
      </c>
      <c r="Z1382" s="153">
        <v>42535</v>
      </c>
      <c r="AA1382" s="154" t="s">
        <v>948</v>
      </c>
      <c r="AB1382" s="148">
        <v>3</v>
      </c>
      <c r="AC1382" s="148">
        <v>3</v>
      </c>
      <c r="AD1382" s="148" t="s">
        <v>227</v>
      </c>
      <c r="AE1382" s="154" t="s">
        <v>230</v>
      </c>
      <c r="AF1382" s="148">
        <v>2</v>
      </c>
      <c r="AG1382" s="148">
        <v>2</v>
      </c>
      <c r="AJ1382" s="148" t="s">
        <v>758</v>
      </c>
      <c r="AK1382" s="148">
        <v>1382</v>
      </c>
      <c r="AL1382" s="148">
        <v>2</v>
      </c>
      <c r="AM1382" s="148">
        <v>2</v>
      </c>
      <c r="AP1382" s="148">
        <v>422</v>
      </c>
      <c r="AQ1382" s="148">
        <v>422</v>
      </c>
      <c r="AR1382" s="148">
        <v>1382</v>
      </c>
      <c r="AS1382" s="148">
        <v>10</v>
      </c>
      <c r="AT1382" s="148">
        <v>10</v>
      </c>
      <c r="AU1382" s="148">
        <v>2</v>
      </c>
      <c r="AV1382" s="148">
        <v>2</v>
      </c>
      <c r="AY1382" s="148">
        <v>335</v>
      </c>
      <c r="AZ1382" s="148">
        <v>335</v>
      </c>
      <c r="BA1382" s="148" t="s">
        <v>759</v>
      </c>
      <c r="BB1382" s="148">
        <v>11</v>
      </c>
      <c r="BD1382" s="148">
        <v>8</v>
      </c>
      <c r="BF1382" s="148" t="s">
        <v>949</v>
      </c>
      <c r="BG1382" s="148">
        <v>1</v>
      </c>
      <c r="BI1382" s="153">
        <v>42535</v>
      </c>
      <c r="BJ1382" s="154" t="s">
        <v>953</v>
      </c>
      <c r="BK1382" s="148">
        <v>41054531300042</v>
      </c>
      <c r="BM1382" s="148" t="s">
        <v>100</v>
      </c>
      <c r="BN1382" s="148" t="s">
        <v>950</v>
      </c>
      <c r="BO1382" s="148" t="s">
        <v>951</v>
      </c>
      <c r="BQ1382" s="153">
        <v>42534</v>
      </c>
      <c r="BR1382" s="148">
        <v>3</v>
      </c>
      <c r="BT1382" s="148">
        <v>1409</v>
      </c>
      <c r="BV1382" s="148" t="s">
        <v>1617</v>
      </c>
      <c r="BW1382" s="148">
        <v>25</v>
      </c>
      <c r="BY1382" s="148">
        <v>27</v>
      </c>
      <c r="CA1382" s="148">
        <v>1</v>
      </c>
      <c r="CC1382" s="148">
        <v>34255833500051</v>
      </c>
      <c r="CE1382" s="148" t="s">
        <v>100</v>
      </c>
      <c r="CF1382" s="148">
        <v>1</v>
      </c>
      <c r="CH1382" s="148">
        <v>3</v>
      </c>
      <c r="CJ1382" s="149">
        <v>41054531300042</v>
      </c>
      <c r="CL1382" s="149" t="s">
        <v>97</v>
      </c>
      <c r="CN1382" s="149">
        <v>3</v>
      </c>
      <c r="CT1382" s="149" t="s">
        <v>98</v>
      </c>
      <c r="CU1382" s="152">
        <v>42667</v>
      </c>
      <c r="CV1382" s="149">
        <v>0</v>
      </c>
      <c r="CX1382" s="149" t="s">
        <v>97</v>
      </c>
      <c r="CY1382" s="149" t="s">
        <v>99</v>
      </c>
      <c r="CZ1382" s="149">
        <v>41054531300042</v>
      </c>
      <c r="DB1382" s="149" t="s">
        <v>100</v>
      </c>
      <c r="DC1382" s="149" t="s">
        <v>101</v>
      </c>
      <c r="DD1382" s="149" t="s">
        <v>102</v>
      </c>
      <c r="DE1382" s="149" t="s">
        <v>1615</v>
      </c>
      <c r="DF1382" s="149">
        <v>1</v>
      </c>
    </row>
    <row r="1383" spans="1:110" x14ac:dyDescent="0.25">
      <c r="A1383" s="148" t="s">
        <v>96</v>
      </c>
      <c r="B1383" s="148">
        <v>0</v>
      </c>
      <c r="D1383" s="148" t="s">
        <v>97</v>
      </c>
      <c r="K1383" s="148">
        <v>1</v>
      </c>
      <c r="M1383" s="148">
        <v>2</v>
      </c>
      <c r="N1383" s="148" t="s">
        <v>947</v>
      </c>
      <c r="O1383" s="148">
        <v>0</v>
      </c>
      <c r="R1383" s="148">
        <v>6127970</v>
      </c>
      <c r="S1383" s="153">
        <v>42534</v>
      </c>
      <c r="T1383" s="148">
        <v>4</v>
      </c>
      <c r="U1383" s="148">
        <v>1</v>
      </c>
      <c r="V1383" s="148">
        <v>1</v>
      </c>
      <c r="X1383" s="148">
        <v>0</v>
      </c>
      <c r="Y1383" s="148">
        <v>0</v>
      </c>
      <c r="Z1383" s="153">
        <v>42535</v>
      </c>
      <c r="AA1383" s="154" t="s">
        <v>948</v>
      </c>
      <c r="AB1383" s="148">
        <v>3</v>
      </c>
      <c r="AC1383" s="148">
        <v>3</v>
      </c>
      <c r="AD1383" s="148" t="s">
        <v>219</v>
      </c>
      <c r="AE1383" s="154" t="s">
        <v>230</v>
      </c>
      <c r="AF1383" s="148">
        <v>2</v>
      </c>
      <c r="AG1383" s="148">
        <v>2</v>
      </c>
      <c r="AJ1383" s="148" t="s">
        <v>760</v>
      </c>
      <c r="AK1383" s="148">
        <v>1367</v>
      </c>
      <c r="AL1383" s="148">
        <v>0.1</v>
      </c>
      <c r="AM1383" s="148">
        <v>0.1</v>
      </c>
      <c r="AP1383" s="148">
        <v>718</v>
      </c>
      <c r="AQ1383" s="148">
        <v>718</v>
      </c>
      <c r="AR1383" s="148">
        <v>1367</v>
      </c>
      <c r="AS1383" s="148">
        <v>1</v>
      </c>
      <c r="AT1383" s="148">
        <v>1</v>
      </c>
      <c r="AU1383" s="148">
        <v>4.8</v>
      </c>
      <c r="AV1383" s="148">
        <v>4.8</v>
      </c>
      <c r="AY1383" s="148">
        <v>316</v>
      </c>
      <c r="AZ1383" s="148">
        <v>316</v>
      </c>
      <c r="BA1383" s="148" t="s">
        <v>761</v>
      </c>
      <c r="BB1383" s="148">
        <v>11</v>
      </c>
      <c r="BD1383" s="148">
        <v>8</v>
      </c>
      <c r="BF1383" s="148" t="s">
        <v>949</v>
      </c>
      <c r="BG1383" s="148">
        <v>1</v>
      </c>
      <c r="BI1383" s="153">
        <v>42535</v>
      </c>
      <c r="BJ1383" s="154" t="s">
        <v>953</v>
      </c>
      <c r="BK1383" s="148">
        <v>41054531300042</v>
      </c>
      <c r="BM1383" s="148" t="s">
        <v>100</v>
      </c>
      <c r="BN1383" s="148" t="s">
        <v>950</v>
      </c>
      <c r="BO1383" s="148" t="s">
        <v>951</v>
      </c>
      <c r="BQ1383" s="153">
        <v>42534</v>
      </c>
      <c r="BR1383" s="148">
        <v>3</v>
      </c>
      <c r="BT1383" s="148">
        <v>1409</v>
      </c>
      <c r="BV1383" s="148" t="s">
        <v>1617</v>
      </c>
      <c r="BW1383" s="148">
        <v>25</v>
      </c>
      <c r="BY1383" s="148">
        <v>27</v>
      </c>
      <c r="CA1383" s="148">
        <v>1</v>
      </c>
      <c r="CC1383" s="148">
        <v>34255833500051</v>
      </c>
      <c r="CE1383" s="148" t="s">
        <v>100</v>
      </c>
      <c r="CF1383" s="148">
        <v>1</v>
      </c>
      <c r="CH1383" s="148">
        <v>3</v>
      </c>
      <c r="CJ1383" s="149">
        <v>41054531300042</v>
      </c>
      <c r="CL1383" s="149" t="s">
        <v>97</v>
      </c>
      <c r="CN1383" s="149">
        <v>3</v>
      </c>
      <c r="CT1383" s="149" t="s">
        <v>98</v>
      </c>
      <c r="CU1383" s="152">
        <v>42667</v>
      </c>
      <c r="CV1383" s="149">
        <v>0</v>
      </c>
      <c r="CX1383" s="149" t="s">
        <v>97</v>
      </c>
      <c r="CY1383" s="149" t="s">
        <v>99</v>
      </c>
      <c r="CZ1383" s="149">
        <v>41054531300042</v>
      </c>
      <c r="DB1383" s="149" t="s">
        <v>100</v>
      </c>
      <c r="DC1383" s="149" t="s">
        <v>101</v>
      </c>
      <c r="DD1383" s="149" t="s">
        <v>102</v>
      </c>
      <c r="DE1383" s="149" t="s">
        <v>1615</v>
      </c>
      <c r="DF1383" s="149">
        <v>1</v>
      </c>
    </row>
    <row r="1384" spans="1:110" x14ac:dyDescent="0.25">
      <c r="A1384" s="148" t="s">
        <v>96</v>
      </c>
      <c r="B1384" s="148">
        <v>0</v>
      </c>
      <c r="D1384" s="148" t="s">
        <v>97</v>
      </c>
      <c r="K1384" s="148">
        <v>1</v>
      </c>
      <c r="M1384" s="148">
        <v>2</v>
      </c>
      <c r="N1384" s="148" t="s">
        <v>947</v>
      </c>
      <c r="O1384" s="148">
        <v>0</v>
      </c>
      <c r="R1384" s="148">
        <v>6127970</v>
      </c>
      <c r="S1384" s="153">
        <v>42534</v>
      </c>
      <c r="T1384" s="148">
        <v>4</v>
      </c>
      <c r="U1384" s="148">
        <v>1</v>
      </c>
      <c r="V1384" s="148">
        <v>1</v>
      </c>
      <c r="X1384" s="148">
        <v>0</v>
      </c>
      <c r="Y1384" s="148">
        <v>0</v>
      </c>
      <c r="Z1384" s="153">
        <v>42535</v>
      </c>
      <c r="AA1384" s="154" t="s">
        <v>948</v>
      </c>
      <c r="AB1384" s="148">
        <v>23</v>
      </c>
      <c r="AC1384" s="148">
        <v>23</v>
      </c>
      <c r="AD1384" s="148" t="s">
        <v>117</v>
      </c>
      <c r="AE1384" s="154" t="s">
        <v>154</v>
      </c>
      <c r="AF1384" s="148">
        <v>2</v>
      </c>
      <c r="AG1384" s="148">
        <v>2</v>
      </c>
      <c r="AJ1384" s="148" t="s">
        <v>762</v>
      </c>
      <c r="AK1384" s="148">
        <v>1949</v>
      </c>
      <c r="AL1384" s="148">
        <v>5.0000000000000001E-3</v>
      </c>
      <c r="AM1384" s="148">
        <v>5.0000000000000001E-3</v>
      </c>
      <c r="AN1384" s="148">
        <v>712</v>
      </c>
      <c r="AO1384" s="148">
        <v>712</v>
      </c>
      <c r="AP1384" s="148">
        <v>405</v>
      </c>
      <c r="AQ1384" s="148">
        <v>405</v>
      </c>
      <c r="AR1384" s="148">
        <v>1949</v>
      </c>
      <c r="AS1384" s="148">
        <v>10</v>
      </c>
      <c r="AT1384" s="148">
        <v>10</v>
      </c>
      <c r="AU1384" s="148">
        <v>5.0000000000000001E-3</v>
      </c>
      <c r="AV1384" s="148">
        <v>5.0000000000000001E-3</v>
      </c>
      <c r="AW1384" s="148">
        <v>1168</v>
      </c>
      <c r="AX1384" s="148">
        <v>1168</v>
      </c>
      <c r="AY1384" s="148">
        <v>133</v>
      </c>
      <c r="AZ1384" s="148">
        <v>133</v>
      </c>
      <c r="BA1384" s="148" t="s">
        <v>107</v>
      </c>
      <c r="BB1384" s="148">
        <v>11</v>
      </c>
      <c r="BD1384" s="148">
        <v>8</v>
      </c>
      <c r="BF1384" s="148" t="s">
        <v>949</v>
      </c>
      <c r="BG1384" s="148">
        <v>1</v>
      </c>
      <c r="BI1384" s="153">
        <v>42535</v>
      </c>
      <c r="BJ1384" s="154" t="s">
        <v>953</v>
      </c>
      <c r="BK1384" s="148">
        <v>41054531300042</v>
      </c>
      <c r="BM1384" s="148" t="s">
        <v>100</v>
      </c>
      <c r="BN1384" s="148" t="s">
        <v>950</v>
      </c>
      <c r="BO1384" s="148" t="s">
        <v>951</v>
      </c>
      <c r="BQ1384" s="153">
        <v>42534</v>
      </c>
      <c r="BR1384" s="148">
        <v>3</v>
      </c>
      <c r="BT1384" s="148">
        <v>1409</v>
      </c>
      <c r="BV1384" s="148" t="s">
        <v>1617</v>
      </c>
      <c r="BW1384" s="148">
        <v>25</v>
      </c>
      <c r="BY1384" s="148">
        <v>27</v>
      </c>
      <c r="CA1384" s="148">
        <v>1</v>
      </c>
      <c r="CC1384" s="148">
        <v>34255833500051</v>
      </c>
      <c r="CE1384" s="148" t="s">
        <v>100</v>
      </c>
      <c r="CF1384" s="148">
        <v>1</v>
      </c>
      <c r="CH1384" s="148">
        <v>3</v>
      </c>
      <c r="CJ1384" s="149">
        <v>41054531300042</v>
      </c>
      <c r="CL1384" s="149" t="s">
        <v>97</v>
      </c>
      <c r="CN1384" s="149">
        <v>3</v>
      </c>
      <c r="CT1384" s="149" t="s">
        <v>98</v>
      </c>
      <c r="CU1384" s="152">
        <v>42667</v>
      </c>
      <c r="CV1384" s="149">
        <v>0</v>
      </c>
      <c r="CX1384" s="149" t="s">
        <v>97</v>
      </c>
      <c r="CY1384" s="149" t="s">
        <v>99</v>
      </c>
      <c r="CZ1384" s="149">
        <v>41054531300042</v>
      </c>
      <c r="DB1384" s="149" t="s">
        <v>100</v>
      </c>
      <c r="DC1384" s="149" t="s">
        <v>101</v>
      </c>
      <c r="DD1384" s="149" t="s">
        <v>102</v>
      </c>
      <c r="DE1384" s="149" t="s">
        <v>1615</v>
      </c>
      <c r="DF1384" s="149">
        <v>1</v>
      </c>
    </row>
    <row r="1385" spans="1:110" x14ac:dyDescent="0.25">
      <c r="A1385" s="148" t="s">
        <v>96</v>
      </c>
      <c r="B1385" s="148">
        <v>0</v>
      </c>
      <c r="D1385" s="148" t="s">
        <v>97</v>
      </c>
      <c r="K1385" s="148">
        <v>1</v>
      </c>
      <c r="M1385" s="148">
        <v>2</v>
      </c>
      <c r="N1385" s="148" t="s">
        <v>947</v>
      </c>
      <c r="O1385" s="148">
        <v>0</v>
      </c>
      <c r="R1385" s="148">
        <v>6127970</v>
      </c>
      <c r="S1385" s="153">
        <v>42534</v>
      </c>
      <c r="T1385" s="148">
        <v>4</v>
      </c>
      <c r="U1385" s="148">
        <v>1</v>
      </c>
      <c r="V1385" s="148">
        <v>1</v>
      </c>
      <c r="X1385" s="148">
        <v>0</v>
      </c>
      <c r="Y1385" s="148">
        <v>0</v>
      </c>
      <c r="Z1385" s="153">
        <v>42535</v>
      </c>
      <c r="AA1385" s="154" t="s">
        <v>948</v>
      </c>
      <c r="AB1385" s="148">
        <v>23</v>
      </c>
      <c r="AC1385" s="148">
        <v>23</v>
      </c>
      <c r="AD1385" s="148" t="s">
        <v>117</v>
      </c>
      <c r="AE1385" s="154" t="s">
        <v>954</v>
      </c>
      <c r="AF1385" s="148">
        <v>2</v>
      </c>
      <c r="AG1385" s="148">
        <v>2</v>
      </c>
      <c r="AJ1385" s="148" t="s">
        <v>763</v>
      </c>
      <c r="AK1385" s="148">
        <v>1253</v>
      </c>
      <c r="AL1385" s="148">
        <v>5.0000000000000001E-3</v>
      </c>
      <c r="AM1385" s="148">
        <v>5.0000000000000001E-3</v>
      </c>
      <c r="AP1385" s="148">
        <v>454</v>
      </c>
      <c r="AQ1385" s="148">
        <v>454</v>
      </c>
      <c r="AR1385" s="148">
        <v>1253</v>
      </c>
      <c r="AS1385" s="148">
        <v>10</v>
      </c>
      <c r="AT1385" s="148">
        <v>10</v>
      </c>
      <c r="AU1385" s="148">
        <v>5.0000000000000001E-3</v>
      </c>
      <c r="AV1385" s="148">
        <v>5.0000000000000001E-3</v>
      </c>
      <c r="AY1385" s="148">
        <v>133</v>
      </c>
      <c r="AZ1385" s="148">
        <v>133</v>
      </c>
      <c r="BA1385" s="148" t="s">
        <v>107</v>
      </c>
      <c r="BB1385" s="148">
        <v>11</v>
      </c>
      <c r="BD1385" s="148">
        <v>8</v>
      </c>
      <c r="BF1385" s="148" t="s">
        <v>949</v>
      </c>
      <c r="BG1385" s="148">
        <v>1</v>
      </c>
      <c r="BI1385" s="153">
        <v>42535</v>
      </c>
      <c r="BJ1385" s="154" t="s">
        <v>953</v>
      </c>
      <c r="BK1385" s="148">
        <v>41054531300042</v>
      </c>
      <c r="BM1385" s="148" t="s">
        <v>100</v>
      </c>
      <c r="BN1385" s="148" t="s">
        <v>950</v>
      </c>
      <c r="BO1385" s="148" t="s">
        <v>951</v>
      </c>
      <c r="BQ1385" s="153">
        <v>42534</v>
      </c>
      <c r="BR1385" s="148">
        <v>3</v>
      </c>
      <c r="BT1385" s="148">
        <v>1409</v>
      </c>
      <c r="BV1385" s="148" t="s">
        <v>1617</v>
      </c>
      <c r="BW1385" s="148">
        <v>25</v>
      </c>
      <c r="BY1385" s="148">
        <v>27</v>
      </c>
      <c r="CA1385" s="148">
        <v>1</v>
      </c>
      <c r="CC1385" s="148">
        <v>34255833500051</v>
      </c>
      <c r="CE1385" s="148" t="s">
        <v>100</v>
      </c>
      <c r="CF1385" s="148">
        <v>1</v>
      </c>
      <c r="CH1385" s="148">
        <v>3</v>
      </c>
      <c r="CJ1385" s="149">
        <v>41054531300042</v>
      </c>
      <c r="CL1385" s="149" t="s">
        <v>97</v>
      </c>
      <c r="CN1385" s="149">
        <v>3</v>
      </c>
      <c r="CT1385" s="149" t="s">
        <v>98</v>
      </c>
      <c r="CU1385" s="152">
        <v>42667</v>
      </c>
      <c r="CV1385" s="149">
        <v>0</v>
      </c>
      <c r="CX1385" s="149" t="s">
        <v>97</v>
      </c>
      <c r="CY1385" s="149" t="s">
        <v>99</v>
      </c>
      <c r="CZ1385" s="149">
        <v>41054531300042</v>
      </c>
      <c r="DB1385" s="149" t="s">
        <v>100</v>
      </c>
      <c r="DC1385" s="149" t="s">
        <v>101</v>
      </c>
      <c r="DD1385" s="149" t="s">
        <v>102</v>
      </c>
      <c r="DE1385" s="149" t="s">
        <v>1615</v>
      </c>
      <c r="DF1385" s="149">
        <v>1</v>
      </c>
    </row>
    <row r="1386" spans="1:110" x14ac:dyDescent="0.25">
      <c r="A1386" s="148" t="s">
        <v>96</v>
      </c>
      <c r="B1386" s="148">
        <v>0</v>
      </c>
      <c r="D1386" s="148" t="s">
        <v>97</v>
      </c>
      <c r="K1386" s="148">
        <v>1</v>
      </c>
      <c r="M1386" s="148">
        <v>2</v>
      </c>
      <c r="N1386" s="148" t="s">
        <v>947</v>
      </c>
      <c r="O1386" s="148">
        <v>0</v>
      </c>
      <c r="R1386" s="148">
        <v>6127970</v>
      </c>
      <c r="S1386" s="153">
        <v>42534</v>
      </c>
      <c r="T1386" s="148">
        <v>4</v>
      </c>
      <c r="U1386" s="148">
        <v>1</v>
      </c>
      <c r="V1386" s="148">
        <v>1</v>
      </c>
      <c r="X1386" s="148">
        <v>0</v>
      </c>
      <c r="Y1386" s="148">
        <v>0</v>
      </c>
      <c r="Z1386" s="153">
        <v>42535</v>
      </c>
      <c r="AA1386" s="154" t="s">
        <v>948</v>
      </c>
      <c r="AB1386" s="148">
        <v>23</v>
      </c>
      <c r="AC1386" s="148">
        <v>23</v>
      </c>
      <c r="AD1386" s="148" t="s">
        <v>117</v>
      </c>
      <c r="AE1386" s="154" t="s">
        <v>154</v>
      </c>
      <c r="AF1386" s="148">
        <v>2</v>
      </c>
      <c r="AG1386" s="148">
        <v>2</v>
      </c>
      <c r="AJ1386" s="148" t="s">
        <v>764</v>
      </c>
      <c r="AK1386" s="148">
        <v>1664</v>
      </c>
      <c r="AL1386" s="148">
        <v>5.0000000000000001E-3</v>
      </c>
      <c r="AM1386" s="148">
        <v>5.0000000000000001E-3</v>
      </c>
      <c r="AN1386" s="148">
        <v>712</v>
      </c>
      <c r="AO1386" s="148">
        <v>712</v>
      </c>
      <c r="AP1386" s="148">
        <v>405</v>
      </c>
      <c r="AQ1386" s="148">
        <v>405</v>
      </c>
      <c r="AR1386" s="148">
        <v>1664</v>
      </c>
      <c r="AS1386" s="148">
        <v>10</v>
      </c>
      <c r="AT1386" s="148">
        <v>10</v>
      </c>
      <c r="AU1386" s="148">
        <v>5.0000000000000001E-3</v>
      </c>
      <c r="AV1386" s="148">
        <v>5.0000000000000001E-3</v>
      </c>
      <c r="AW1386" s="148">
        <v>1168</v>
      </c>
      <c r="AX1386" s="148">
        <v>1168</v>
      </c>
      <c r="AY1386" s="148">
        <v>133</v>
      </c>
      <c r="AZ1386" s="148">
        <v>133</v>
      </c>
      <c r="BA1386" s="148" t="s">
        <v>107</v>
      </c>
      <c r="BB1386" s="148">
        <v>11</v>
      </c>
      <c r="BD1386" s="148">
        <v>8</v>
      </c>
      <c r="BF1386" s="148" t="s">
        <v>949</v>
      </c>
      <c r="BG1386" s="148">
        <v>1</v>
      </c>
      <c r="BI1386" s="153">
        <v>42535</v>
      </c>
      <c r="BJ1386" s="154" t="s">
        <v>953</v>
      </c>
      <c r="BK1386" s="148">
        <v>41054531300042</v>
      </c>
      <c r="BM1386" s="148" t="s">
        <v>100</v>
      </c>
      <c r="BN1386" s="148" t="s">
        <v>950</v>
      </c>
      <c r="BO1386" s="148" t="s">
        <v>951</v>
      </c>
      <c r="BQ1386" s="153">
        <v>42534</v>
      </c>
      <c r="BR1386" s="148">
        <v>3</v>
      </c>
      <c r="BT1386" s="148">
        <v>1409</v>
      </c>
      <c r="BV1386" s="148" t="s">
        <v>1617</v>
      </c>
      <c r="BW1386" s="148">
        <v>25</v>
      </c>
      <c r="BY1386" s="148">
        <v>27</v>
      </c>
      <c r="CA1386" s="148">
        <v>1</v>
      </c>
      <c r="CC1386" s="148">
        <v>34255833500051</v>
      </c>
      <c r="CE1386" s="148" t="s">
        <v>100</v>
      </c>
      <c r="CF1386" s="148">
        <v>1</v>
      </c>
      <c r="CH1386" s="148">
        <v>3</v>
      </c>
      <c r="CJ1386" s="149">
        <v>41054531300042</v>
      </c>
      <c r="CL1386" s="149" t="s">
        <v>97</v>
      </c>
      <c r="CN1386" s="149">
        <v>3</v>
      </c>
      <c r="CT1386" s="149" t="s">
        <v>98</v>
      </c>
      <c r="CU1386" s="152">
        <v>42667</v>
      </c>
      <c r="CV1386" s="149">
        <v>0</v>
      </c>
      <c r="CX1386" s="149" t="s">
        <v>97</v>
      </c>
      <c r="CY1386" s="149" t="s">
        <v>99</v>
      </c>
      <c r="CZ1386" s="149">
        <v>41054531300042</v>
      </c>
      <c r="DB1386" s="149" t="s">
        <v>100</v>
      </c>
      <c r="DC1386" s="149" t="s">
        <v>101</v>
      </c>
      <c r="DD1386" s="149" t="s">
        <v>102</v>
      </c>
      <c r="DE1386" s="149" t="s">
        <v>1615</v>
      </c>
      <c r="DF1386" s="149">
        <v>1</v>
      </c>
    </row>
    <row r="1387" spans="1:110" x14ac:dyDescent="0.25">
      <c r="A1387" s="148" t="s">
        <v>96</v>
      </c>
      <c r="B1387" s="148">
        <v>0</v>
      </c>
      <c r="D1387" s="148" t="s">
        <v>97</v>
      </c>
      <c r="K1387" s="148">
        <v>1</v>
      </c>
      <c r="M1387" s="148">
        <v>2</v>
      </c>
      <c r="N1387" s="148" t="s">
        <v>947</v>
      </c>
      <c r="O1387" s="148">
        <v>0</v>
      </c>
      <c r="R1387" s="148">
        <v>6127970</v>
      </c>
      <c r="S1387" s="153">
        <v>42534</v>
      </c>
      <c r="T1387" s="148">
        <v>4</v>
      </c>
      <c r="U1387" s="148">
        <v>1</v>
      </c>
      <c r="V1387" s="148">
        <v>1</v>
      </c>
      <c r="X1387" s="148">
        <v>0</v>
      </c>
      <c r="Y1387" s="148">
        <v>0</v>
      </c>
      <c r="Z1387" s="153">
        <v>42535</v>
      </c>
      <c r="AA1387" s="154" t="s">
        <v>948</v>
      </c>
      <c r="AB1387" s="148">
        <v>23</v>
      </c>
      <c r="AC1387" s="148">
        <v>23</v>
      </c>
      <c r="AD1387" s="148" t="s">
        <v>117</v>
      </c>
      <c r="AE1387" s="154" t="s">
        <v>954</v>
      </c>
      <c r="AF1387" s="148">
        <v>2</v>
      </c>
      <c r="AG1387" s="148">
        <v>2</v>
      </c>
      <c r="AJ1387" s="148" t="s">
        <v>765</v>
      </c>
      <c r="AK1387" s="148">
        <v>1889</v>
      </c>
      <c r="AL1387" s="148">
        <v>5.0000000000000001E-3</v>
      </c>
      <c r="AM1387" s="148">
        <v>5.0000000000000001E-3</v>
      </c>
      <c r="AP1387" s="148">
        <v>454</v>
      </c>
      <c r="AQ1387" s="148">
        <v>454</v>
      </c>
      <c r="AR1387" s="148">
        <v>1889</v>
      </c>
      <c r="AS1387" s="148">
        <v>10</v>
      </c>
      <c r="AT1387" s="148">
        <v>10</v>
      </c>
      <c r="AU1387" s="148">
        <v>5.0000000000000001E-3</v>
      </c>
      <c r="AV1387" s="148">
        <v>5.0000000000000001E-3</v>
      </c>
      <c r="AY1387" s="148">
        <v>133</v>
      </c>
      <c r="AZ1387" s="148">
        <v>133</v>
      </c>
      <c r="BA1387" s="148" t="s">
        <v>107</v>
      </c>
      <c r="BB1387" s="148">
        <v>11</v>
      </c>
      <c r="BD1387" s="148">
        <v>8</v>
      </c>
      <c r="BF1387" s="148" t="s">
        <v>949</v>
      </c>
      <c r="BG1387" s="148">
        <v>1</v>
      </c>
      <c r="BI1387" s="153">
        <v>42535</v>
      </c>
      <c r="BJ1387" s="154" t="s">
        <v>953</v>
      </c>
      <c r="BK1387" s="148">
        <v>41054531300042</v>
      </c>
      <c r="BM1387" s="148" t="s">
        <v>100</v>
      </c>
      <c r="BN1387" s="148" t="s">
        <v>950</v>
      </c>
      <c r="BO1387" s="148" t="s">
        <v>951</v>
      </c>
      <c r="BQ1387" s="153">
        <v>42534</v>
      </c>
      <c r="BR1387" s="148">
        <v>3</v>
      </c>
      <c r="BT1387" s="148">
        <v>1409</v>
      </c>
      <c r="BV1387" s="148" t="s">
        <v>1617</v>
      </c>
      <c r="BW1387" s="148">
        <v>25</v>
      </c>
      <c r="BY1387" s="148">
        <v>27</v>
      </c>
      <c r="CA1387" s="148">
        <v>1</v>
      </c>
      <c r="CC1387" s="148">
        <v>34255833500051</v>
      </c>
      <c r="CE1387" s="148" t="s">
        <v>100</v>
      </c>
      <c r="CF1387" s="148">
        <v>1</v>
      </c>
      <c r="CH1387" s="148">
        <v>3</v>
      </c>
      <c r="CJ1387" s="149">
        <v>41054531300042</v>
      </c>
      <c r="CL1387" s="149" t="s">
        <v>97</v>
      </c>
      <c r="CN1387" s="149">
        <v>3</v>
      </c>
      <c r="CT1387" s="149" t="s">
        <v>98</v>
      </c>
      <c r="CU1387" s="152">
        <v>42667</v>
      </c>
      <c r="CV1387" s="149">
        <v>0</v>
      </c>
      <c r="CX1387" s="149" t="s">
        <v>97</v>
      </c>
      <c r="CY1387" s="149" t="s">
        <v>99</v>
      </c>
      <c r="CZ1387" s="149">
        <v>41054531300042</v>
      </c>
      <c r="DB1387" s="149" t="s">
        <v>100</v>
      </c>
      <c r="DC1387" s="149" t="s">
        <v>101</v>
      </c>
      <c r="DD1387" s="149" t="s">
        <v>102</v>
      </c>
      <c r="DE1387" s="149" t="s">
        <v>1615</v>
      </c>
      <c r="DF1387" s="149">
        <v>1</v>
      </c>
    </row>
    <row r="1388" spans="1:110" x14ac:dyDescent="0.25">
      <c r="A1388" s="148" t="s">
        <v>96</v>
      </c>
      <c r="B1388" s="148">
        <v>0</v>
      </c>
      <c r="D1388" s="148" t="s">
        <v>97</v>
      </c>
      <c r="K1388" s="148">
        <v>1</v>
      </c>
      <c r="M1388" s="148">
        <v>2</v>
      </c>
      <c r="N1388" s="148" t="s">
        <v>947</v>
      </c>
      <c r="O1388" s="148">
        <v>0</v>
      </c>
      <c r="R1388" s="148">
        <v>6127970</v>
      </c>
      <c r="S1388" s="153">
        <v>42534</v>
      </c>
      <c r="T1388" s="148">
        <v>4</v>
      </c>
      <c r="U1388" s="148">
        <v>1</v>
      </c>
      <c r="V1388" s="148">
        <v>1</v>
      </c>
      <c r="X1388" s="148">
        <v>0</v>
      </c>
      <c r="Y1388" s="148">
        <v>0</v>
      </c>
      <c r="Z1388" s="153">
        <v>42535</v>
      </c>
      <c r="AA1388" s="154" t="s">
        <v>948</v>
      </c>
      <c r="AB1388" s="148">
        <v>23</v>
      </c>
      <c r="AC1388" s="148">
        <v>23</v>
      </c>
      <c r="AD1388" s="148" t="s">
        <v>117</v>
      </c>
      <c r="AE1388" s="154" t="s">
        <v>954</v>
      </c>
      <c r="AF1388" s="148">
        <v>2</v>
      </c>
      <c r="AG1388" s="148">
        <v>2</v>
      </c>
      <c r="AJ1388" s="148" t="s">
        <v>766</v>
      </c>
      <c r="AK1388" s="148">
        <v>1710</v>
      </c>
      <c r="AL1388" s="148">
        <v>5.0000000000000001E-3</v>
      </c>
      <c r="AM1388" s="148">
        <v>5.0000000000000001E-3</v>
      </c>
      <c r="AP1388" s="148">
        <v>454</v>
      </c>
      <c r="AQ1388" s="148">
        <v>454</v>
      </c>
      <c r="AR1388" s="148">
        <v>1710</v>
      </c>
      <c r="AS1388" s="148">
        <v>10</v>
      </c>
      <c r="AT1388" s="148">
        <v>10</v>
      </c>
      <c r="AU1388" s="148">
        <v>5.0000000000000001E-3</v>
      </c>
      <c r="AV1388" s="148">
        <v>5.0000000000000001E-3</v>
      </c>
      <c r="AY1388" s="148">
        <v>133</v>
      </c>
      <c r="AZ1388" s="148">
        <v>133</v>
      </c>
      <c r="BA1388" s="148" t="s">
        <v>107</v>
      </c>
      <c r="BB1388" s="148">
        <v>11</v>
      </c>
      <c r="BD1388" s="148">
        <v>8</v>
      </c>
      <c r="BF1388" s="148" t="s">
        <v>949</v>
      </c>
      <c r="BG1388" s="148">
        <v>1</v>
      </c>
      <c r="BI1388" s="153">
        <v>42535</v>
      </c>
      <c r="BJ1388" s="154" t="s">
        <v>953</v>
      </c>
      <c r="BK1388" s="148">
        <v>41054531300042</v>
      </c>
      <c r="BM1388" s="148" t="s">
        <v>100</v>
      </c>
      <c r="BN1388" s="148" t="s">
        <v>950</v>
      </c>
      <c r="BO1388" s="148" t="s">
        <v>951</v>
      </c>
      <c r="BQ1388" s="153">
        <v>42534</v>
      </c>
      <c r="BR1388" s="148">
        <v>3</v>
      </c>
      <c r="BT1388" s="148">
        <v>1409</v>
      </c>
      <c r="BV1388" s="148" t="s">
        <v>1617</v>
      </c>
      <c r="BW1388" s="148">
        <v>25</v>
      </c>
      <c r="BY1388" s="148">
        <v>27</v>
      </c>
      <c r="CA1388" s="148">
        <v>1</v>
      </c>
      <c r="CC1388" s="148">
        <v>34255833500051</v>
      </c>
      <c r="CE1388" s="148" t="s">
        <v>100</v>
      </c>
      <c r="CF1388" s="148">
        <v>1</v>
      </c>
      <c r="CH1388" s="148">
        <v>3</v>
      </c>
      <c r="CJ1388" s="149">
        <v>41054531300042</v>
      </c>
      <c r="CL1388" s="149" t="s">
        <v>97</v>
      </c>
      <c r="CN1388" s="149">
        <v>3</v>
      </c>
      <c r="CT1388" s="149" t="s">
        <v>98</v>
      </c>
      <c r="CU1388" s="152">
        <v>42667</v>
      </c>
      <c r="CV1388" s="149">
        <v>0</v>
      </c>
      <c r="CX1388" s="149" t="s">
        <v>97</v>
      </c>
      <c r="CY1388" s="149" t="s">
        <v>99</v>
      </c>
      <c r="CZ1388" s="149">
        <v>41054531300042</v>
      </c>
      <c r="DB1388" s="149" t="s">
        <v>100</v>
      </c>
      <c r="DC1388" s="149" t="s">
        <v>101</v>
      </c>
      <c r="DD1388" s="149" t="s">
        <v>102</v>
      </c>
      <c r="DE1388" s="149" t="s">
        <v>1615</v>
      </c>
      <c r="DF1388" s="149">
        <v>1</v>
      </c>
    </row>
    <row r="1389" spans="1:110" x14ac:dyDescent="0.25">
      <c r="A1389" s="148" t="s">
        <v>96</v>
      </c>
      <c r="B1389" s="148">
        <v>0</v>
      </c>
      <c r="D1389" s="148" t="s">
        <v>97</v>
      </c>
      <c r="K1389" s="148">
        <v>1</v>
      </c>
      <c r="M1389" s="148">
        <v>2</v>
      </c>
      <c r="N1389" s="148" t="s">
        <v>947</v>
      </c>
      <c r="O1389" s="148">
        <v>0</v>
      </c>
      <c r="R1389" s="148">
        <v>6127970</v>
      </c>
      <c r="S1389" s="153">
        <v>42534</v>
      </c>
      <c r="T1389" s="148">
        <v>4</v>
      </c>
      <c r="U1389" s="148">
        <v>1</v>
      </c>
      <c r="V1389" s="148">
        <v>1</v>
      </c>
      <c r="X1389" s="148">
        <v>0</v>
      </c>
      <c r="Y1389" s="148">
        <v>0</v>
      </c>
      <c r="Z1389" s="153">
        <v>42535</v>
      </c>
      <c r="AA1389" s="154" t="s">
        <v>948</v>
      </c>
      <c r="AB1389" s="148">
        <v>23</v>
      </c>
      <c r="AC1389" s="148">
        <v>23</v>
      </c>
      <c r="AD1389" s="148" t="s">
        <v>117</v>
      </c>
      <c r="AE1389" s="154" t="s">
        <v>954</v>
      </c>
      <c r="AF1389" s="148">
        <v>2</v>
      </c>
      <c r="AG1389" s="148">
        <v>2</v>
      </c>
      <c r="AJ1389" s="148" t="s">
        <v>767</v>
      </c>
      <c r="AK1389" s="148">
        <v>1711</v>
      </c>
      <c r="AL1389" s="148">
        <v>5.0000000000000001E-3</v>
      </c>
      <c r="AM1389" s="148">
        <v>5.0000000000000001E-3</v>
      </c>
      <c r="AP1389" s="148">
        <v>454</v>
      </c>
      <c r="AQ1389" s="148">
        <v>454</v>
      </c>
      <c r="AR1389" s="148">
        <v>1711</v>
      </c>
      <c r="AS1389" s="148">
        <v>10</v>
      </c>
      <c r="AT1389" s="148">
        <v>10</v>
      </c>
      <c r="AU1389" s="148">
        <v>5.0000000000000001E-3</v>
      </c>
      <c r="AV1389" s="148">
        <v>5.0000000000000001E-3</v>
      </c>
      <c r="AY1389" s="148">
        <v>133</v>
      </c>
      <c r="AZ1389" s="148">
        <v>133</v>
      </c>
      <c r="BA1389" s="148" t="s">
        <v>107</v>
      </c>
      <c r="BB1389" s="148">
        <v>11</v>
      </c>
      <c r="BD1389" s="148">
        <v>8</v>
      </c>
      <c r="BF1389" s="148" t="s">
        <v>949</v>
      </c>
      <c r="BG1389" s="148">
        <v>1</v>
      </c>
      <c r="BI1389" s="153">
        <v>42535</v>
      </c>
      <c r="BJ1389" s="154" t="s">
        <v>953</v>
      </c>
      <c r="BK1389" s="148">
        <v>41054531300042</v>
      </c>
      <c r="BM1389" s="148" t="s">
        <v>100</v>
      </c>
      <c r="BN1389" s="148" t="s">
        <v>950</v>
      </c>
      <c r="BO1389" s="148" t="s">
        <v>951</v>
      </c>
      <c r="BQ1389" s="153">
        <v>42534</v>
      </c>
      <c r="BR1389" s="148">
        <v>3</v>
      </c>
      <c r="BT1389" s="148">
        <v>1409</v>
      </c>
      <c r="BV1389" s="148" t="s">
        <v>1617</v>
      </c>
      <c r="BW1389" s="148">
        <v>25</v>
      </c>
      <c r="BY1389" s="148">
        <v>27</v>
      </c>
      <c r="CA1389" s="148">
        <v>1</v>
      </c>
      <c r="CC1389" s="148">
        <v>34255833500051</v>
      </c>
      <c r="CE1389" s="148" t="s">
        <v>100</v>
      </c>
      <c r="CF1389" s="148">
        <v>1</v>
      </c>
      <c r="CH1389" s="148">
        <v>3</v>
      </c>
      <c r="CJ1389" s="149">
        <v>41054531300042</v>
      </c>
      <c r="CL1389" s="149" t="s">
        <v>97</v>
      </c>
      <c r="CN1389" s="149">
        <v>3</v>
      </c>
      <c r="CT1389" s="149" t="s">
        <v>98</v>
      </c>
      <c r="CU1389" s="152">
        <v>42667</v>
      </c>
      <c r="CV1389" s="149">
        <v>0</v>
      </c>
      <c r="CX1389" s="149" t="s">
        <v>97</v>
      </c>
      <c r="CY1389" s="149" t="s">
        <v>99</v>
      </c>
      <c r="CZ1389" s="149">
        <v>41054531300042</v>
      </c>
      <c r="DB1389" s="149" t="s">
        <v>100</v>
      </c>
      <c r="DC1389" s="149" t="s">
        <v>101</v>
      </c>
      <c r="DD1389" s="149" t="s">
        <v>102</v>
      </c>
      <c r="DE1389" s="149" t="s">
        <v>1615</v>
      </c>
      <c r="DF1389" s="149">
        <v>1</v>
      </c>
    </row>
    <row r="1390" spans="1:110" x14ac:dyDescent="0.25">
      <c r="A1390" s="148" t="s">
        <v>96</v>
      </c>
      <c r="B1390" s="148">
        <v>0</v>
      </c>
      <c r="D1390" s="148" t="s">
        <v>97</v>
      </c>
      <c r="K1390" s="148">
        <v>1</v>
      </c>
      <c r="M1390" s="148">
        <v>2</v>
      </c>
      <c r="N1390" s="148" t="s">
        <v>947</v>
      </c>
      <c r="O1390" s="148">
        <v>0</v>
      </c>
      <c r="R1390" s="148">
        <v>6127970</v>
      </c>
      <c r="S1390" s="153">
        <v>42534</v>
      </c>
      <c r="T1390" s="148">
        <v>4</v>
      </c>
      <c r="U1390" s="148">
        <v>1</v>
      </c>
      <c r="V1390" s="148">
        <v>1</v>
      </c>
      <c r="X1390" s="148">
        <v>0</v>
      </c>
      <c r="Y1390" s="148">
        <v>0</v>
      </c>
      <c r="Z1390" s="153">
        <v>42535</v>
      </c>
      <c r="AA1390" s="154" t="s">
        <v>948</v>
      </c>
      <c r="AB1390" s="148">
        <v>23</v>
      </c>
      <c r="AC1390" s="148">
        <v>23</v>
      </c>
      <c r="AD1390" s="148" t="s">
        <v>117</v>
      </c>
      <c r="AE1390" s="154" t="s">
        <v>954</v>
      </c>
      <c r="AF1390" s="148">
        <v>2</v>
      </c>
      <c r="AG1390" s="148">
        <v>2</v>
      </c>
      <c r="AJ1390" s="148" t="s">
        <v>768</v>
      </c>
      <c r="AK1390" s="148">
        <v>1254</v>
      </c>
      <c r="AL1390" s="148">
        <v>5.0000000000000001E-3</v>
      </c>
      <c r="AM1390" s="148">
        <v>5.0000000000000001E-3</v>
      </c>
      <c r="AP1390" s="148">
        <v>454</v>
      </c>
      <c r="AQ1390" s="148">
        <v>454</v>
      </c>
      <c r="AR1390" s="148">
        <v>1254</v>
      </c>
      <c r="AS1390" s="148">
        <v>10</v>
      </c>
      <c r="AT1390" s="148">
        <v>10</v>
      </c>
      <c r="AU1390" s="148">
        <v>5.0000000000000001E-3</v>
      </c>
      <c r="AV1390" s="148">
        <v>5.0000000000000001E-3</v>
      </c>
      <c r="AY1390" s="148">
        <v>133</v>
      </c>
      <c r="AZ1390" s="148">
        <v>133</v>
      </c>
      <c r="BA1390" s="148" t="s">
        <v>107</v>
      </c>
      <c r="BB1390" s="148">
        <v>11</v>
      </c>
      <c r="BD1390" s="148">
        <v>8</v>
      </c>
      <c r="BF1390" s="148" t="s">
        <v>949</v>
      </c>
      <c r="BG1390" s="148">
        <v>1</v>
      </c>
      <c r="BI1390" s="153">
        <v>42535</v>
      </c>
      <c r="BJ1390" s="154" t="s">
        <v>953</v>
      </c>
      <c r="BK1390" s="148">
        <v>41054531300042</v>
      </c>
      <c r="BM1390" s="148" t="s">
        <v>100</v>
      </c>
      <c r="BN1390" s="148" t="s">
        <v>950</v>
      </c>
      <c r="BO1390" s="148" t="s">
        <v>951</v>
      </c>
      <c r="BQ1390" s="153">
        <v>42534</v>
      </c>
      <c r="BR1390" s="148">
        <v>3</v>
      </c>
      <c r="BT1390" s="148">
        <v>1409</v>
      </c>
      <c r="BV1390" s="148" t="s">
        <v>1617</v>
      </c>
      <c r="BW1390" s="148">
        <v>25</v>
      </c>
      <c r="BY1390" s="148">
        <v>27</v>
      </c>
      <c r="CA1390" s="148">
        <v>1</v>
      </c>
      <c r="CC1390" s="148">
        <v>34255833500051</v>
      </c>
      <c r="CE1390" s="148" t="s">
        <v>100</v>
      </c>
      <c r="CF1390" s="148">
        <v>1</v>
      </c>
      <c r="CH1390" s="148">
        <v>3</v>
      </c>
      <c r="CJ1390" s="149">
        <v>41054531300042</v>
      </c>
      <c r="CL1390" s="149" t="s">
        <v>97</v>
      </c>
      <c r="CN1390" s="149">
        <v>3</v>
      </c>
      <c r="CT1390" s="149" t="s">
        <v>98</v>
      </c>
      <c r="CU1390" s="152">
        <v>42667</v>
      </c>
      <c r="CV1390" s="149">
        <v>0</v>
      </c>
      <c r="CX1390" s="149" t="s">
        <v>97</v>
      </c>
      <c r="CY1390" s="149" t="s">
        <v>99</v>
      </c>
      <c r="CZ1390" s="149">
        <v>41054531300042</v>
      </c>
      <c r="DB1390" s="149" t="s">
        <v>100</v>
      </c>
      <c r="DC1390" s="149" t="s">
        <v>101</v>
      </c>
      <c r="DD1390" s="149" t="s">
        <v>102</v>
      </c>
      <c r="DE1390" s="149" t="s">
        <v>1615</v>
      </c>
      <c r="DF1390" s="149">
        <v>1</v>
      </c>
    </row>
    <row r="1391" spans="1:110" x14ac:dyDescent="0.25">
      <c r="A1391" s="148" t="s">
        <v>96</v>
      </c>
      <c r="B1391" s="148">
        <v>0</v>
      </c>
      <c r="D1391" s="148" t="s">
        <v>97</v>
      </c>
      <c r="K1391" s="148">
        <v>1</v>
      </c>
      <c r="M1391" s="148">
        <v>2</v>
      </c>
      <c r="N1391" s="148" t="s">
        <v>947</v>
      </c>
      <c r="O1391" s="148">
        <v>0</v>
      </c>
      <c r="R1391" s="148">
        <v>6127970</v>
      </c>
      <c r="S1391" s="153">
        <v>42534</v>
      </c>
      <c r="T1391" s="148">
        <v>4</v>
      </c>
      <c r="U1391" s="148">
        <v>1</v>
      </c>
      <c r="V1391" s="148">
        <v>1</v>
      </c>
      <c r="X1391" s="148">
        <v>0</v>
      </c>
      <c r="Y1391" s="148">
        <v>0</v>
      </c>
      <c r="Z1391" s="153">
        <v>42535</v>
      </c>
      <c r="AA1391" s="154" t="s">
        <v>948</v>
      </c>
      <c r="AB1391" s="148">
        <v>23</v>
      </c>
      <c r="AC1391" s="148">
        <v>23</v>
      </c>
      <c r="AD1391" s="148" t="s">
        <v>117</v>
      </c>
      <c r="AE1391" s="154" t="s">
        <v>154</v>
      </c>
      <c r="AF1391" s="148">
        <v>2</v>
      </c>
      <c r="AG1391" s="148">
        <v>2</v>
      </c>
      <c r="AJ1391" s="148" t="s">
        <v>769</v>
      </c>
      <c r="AK1391" s="148">
        <v>1712</v>
      </c>
      <c r="AL1391" s="148">
        <v>0.01</v>
      </c>
      <c r="AM1391" s="148">
        <v>0.01</v>
      </c>
      <c r="AN1391" s="148">
        <v>712</v>
      </c>
      <c r="AO1391" s="148">
        <v>712</v>
      </c>
      <c r="AP1391" s="148">
        <v>405</v>
      </c>
      <c r="AQ1391" s="148">
        <v>405</v>
      </c>
      <c r="AR1391" s="148">
        <v>1712</v>
      </c>
      <c r="AS1391" s="148">
        <v>10</v>
      </c>
      <c r="AT1391" s="148">
        <v>10</v>
      </c>
      <c r="AU1391" s="148">
        <v>0.01</v>
      </c>
      <c r="AV1391" s="148">
        <v>0.01</v>
      </c>
      <c r="AW1391" s="148">
        <v>1168</v>
      </c>
      <c r="AX1391" s="148">
        <v>1168</v>
      </c>
      <c r="AY1391" s="148">
        <v>133</v>
      </c>
      <c r="AZ1391" s="148">
        <v>133</v>
      </c>
      <c r="BA1391" s="148" t="s">
        <v>107</v>
      </c>
      <c r="BB1391" s="148">
        <v>11</v>
      </c>
      <c r="BD1391" s="148">
        <v>8</v>
      </c>
      <c r="BF1391" s="148" t="s">
        <v>949</v>
      </c>
      <c r="BG1391" s="148">
        <v>1</v>
      </c>
      <c r="BI1391" s="153">
        <v>42535</v>
      </c>
      <c r="BJ1391" s="154" t="s">
        <v>953</v>
      </c>
      <c r="BK1391" s="148">
        <v>41054531300042</v>
      </c>
      <c r="BM1391" s="148" t="s">
        <v>100</v>
      </c>
      <c r="BN1391" s="148" t="s">
        <v>950</v>
      </c>
      <c r="BO1391" s="148" t="s">
        <v>951</v>
      </c>
      <c r="BQ1391" s="153">
        <v>42534</v>
      </c>
      <c r="BR1391" s="148">
        <v>3</v>
      </c>
      <c r="BT1391" s="148">
        <v>1409</v>
      </c>
      <c r="BV1391" s="148" t="s">
        <v>1617</v>
      </c>
      <c r="BW1391" s="148">
        <v>25</v>
      </c>
      <c r="BY1391" s="148">
        <v>27</v>
      </c>
      <c r="CA1391" s="148">
        <v>1</v>
      </c>
      <c r="CC1391" s="148">
        <v>34255833500051</v>
      </c>
      <c r="CE1391" s="148" t="s">
        <v>100</v>
      </c>
      <c r="CF1391" s="148">
        <v>1</v>
      </c>
      <c r="CH1391" s="148">
        <v>3</v>
      </c>
      <c r="CJ1391" s="149">
        <v>41054531300042</v>
      </c>
      <c r="CL1391" s="149" t="s">
        <v>97</v>
      </c>
      <c r="CN1391" s="149">
        <v>3</v>
      </c>
      <c r="CT1391" s="149" t="s">
        <v>98</v>
      </c>
      <c r="CU1391" s="152">
        <v>42667</v>
      </c>
      <c r="CV1391" s="149">
        <v>0</v>
      </c>
      <c r="CX1391" s="149" t="s">
        <v>97</v>
      </c>
      <c r="CY1391" s="149" t="s">
        <v>99</v>
      </c>
      <c r="CZ1391" s="149">
        <v>41054531300042</v>
      </c>
      <c r="DB1391" s="149" t="s">
        <v>100</v>
      </c>
      <c r="DC1391" s="149" t="s">
        <v>101</v>
      </c>
      <c r="DD1391" s="149" t="s">
        <v>102</v>
      </c>
      <c r="DE1391" s="149" t="s">
        <v>1615</v>
      </c>
      <c r="DF1391" s="149">
        <v>1</v>
      </c>
    </row>
    <row r="1392" spans="1:110" x14ac:dyDescent="0.25">
      <c r="A1392" s="148" t="s">
        <v>96</v>
      </c>
      <c r="B1392" s="148">
        <v>0</v>
      </c>
      <c r="D1392" s="148" t="s">
        <v>97</v>
      </c>
      <c r="K1392" s="148">
        <v>1</v>
      </c>
      <c r="M1392" s="148">
        <v>2</v>
      </c>
      <c r="N1392" s="148" t="s">
        <v>947</v>
      </c>
      <c r="O1392" s="148">
        <v>0</v>
      </c>
      <c r="R1392" s="148">
        <v>6127970</v>
      </c>
      <c r="S1392" s="153">
        <v>42534</v>
      </c>
      <c r="T1392" s="148">
        <v>4</v>
      </c>
      <c r="U1392" s="148">
        <v>1</v>
      </c>
      <c r="V1392" s="148">
        <v>1</v>
      </c>
      <c r="X1392" s="148">
        <v>0</v>
      </c>
      <c r="Y1392" s="148">
        <v>0</v>
      </c>
      <c r="Z1392" s="153">
        <v>42535</v>
      </c>
      <c r="AA1392" s="154" t="s">
        <v>948</v>
      </c>
      <c r="AB1392" s="148">
        <v>23</v>
      </c>
      <c r="AC1392" s="148">
        <v>23</v>
      </c>
      <c r="AD1392" s="148" t="s">
        <v>117</v>
      </c>
      <c r="AE1392" s="154" t="s">
        <v>954</v>
      </c>
      <c r="AF1392" s="148">
        <v>2</v>
      </c>
      <c r="AG1392" s="148">
        <v>2</v>
      </c>
      <c r="AJ1392" s="148" t="s">
        <v>770</v>
      </c>
      <c r="AK1392" s="148">
        <v>6398</v>
      </c>
      <c r="AL1392" s="148">
        <v>5.0000000000000001E-3</v>
      </c>
      <c r="AM1392" s="148">
        <v>5.0000000000000001E-3</v>
      </c>
      <c r="AP1392" s="148">
        <v>454</v>
      </c>
      <c r="AQ1392" s="148">
        <v>454</v>
      </c>
      <c r="AR1392" s="148">
        <v>6398</v>
      </c>
      <c r="AS1392" s="148">
        <v>10</v>
      </c>
      <c r="AT1392" s="148">
        <v>10</v>
      </c>
      <c r="AU1392" s="148">
        <v>5.0000000000000001E-3</v>
      </c>
      <c r="AV1392" s="148">
        <v>5.0000000000000001E-3</v>
      </c>
      <c r="AY1392" s="148">
        <v>133</v>
      </c>
      <c r="AZ1392" s="148">
        <v>133</v>
      </c>
      <c r="BA1392" s="148" t="s">
        <v>107</v>
      </c>
      <c r="BB1392" s="148">
        <v>11</v>
      </c>
      <c r="BD1392" s="148">
        <v>8</v>
      </c>
      <c r="BF1392" s="148" t="s">
        <v>949</v>
      </c>
      <c r="BG1392" s="148">
        <v>1</v>
      </c>
      <c r="BI1392" s="153">
        <v>42535</v>
      </c>
      <c r="BJ1392" s="154" t="s">
        <v>953</v>
      </c>
      <c r="BK1392" s="148">
        <v>41054531300042</v>
      </c>
      <c r="BM1392" s="148" t="s">
        <v>100</v>
      </c>
      <c r="BN1392" s="148" t="s">
        <v>950</v>
      </c>
      <c r="BO1392" s="148" t="s">
        <v>951</v>
      </c>
      <c r="BQ1392" s="153">
        <v>42534</v>
      </c>
      <c r="BR1392" s="148">
        <v>3</v>
      </c>
      <c r="BT1392" s="148">
        <v>1409</v>
      </c>
      <c r="BV1392" s="148" t="s">
        <v>1617</v>
      </c>
      <c r="BW1392" s="148">
        <v>25</v>
      </c>
      <c r="BY1392" s="148">
        <v>27</v>
      </c>
      <c r="CA1392" s="148">
        <v>1</v>
      </c>
      <c r="CC1392" s="148">
        <v>34255833500051</v>
      </c>
      <c r="CE1392" s="148" t="s">
        <v>100</v>
      </c>
      <c r="CF1392" s="148">
        <v>1</v>
      </c>
      <c r="CH1392" s="148">
        <v>3</v>
      </c>
      <c r="CJ1392" s="149">
        <v>41054531300042</v>
      </c>
      <c r="CL1392" s="149" t="s">
        <v>97</v>
      </c>
      <c r="CN1392" s="149">
        <v>3</v>
      </c>
      <c r="CT1392" s="149" t="s">
        <v>98</v>
      </c>
      <c r="CU1392" s="152">
        <v>42667</v>
      </c>
      <c r="CV1392" s="149">
        <v>0</v>
      </c>
      <c r="CX1392" s="149" t="s">
        <v>97</v>
      </c>
      <c r="CY1392" s="149" t="s">
        <v>99</v>
      </c>
      <c r="CZ1392" s="149">
        <v>41054531300042</v>
      </c>
      <c r="DB1392" s="149" t="s">
        <v>100</v>
      </c>
      <c r="DC1392" s="149" t="s">
        <v>101</v>
      </c>
      <c r="DD1392" s="149" t="s">
        <v>102</v>
      </c>
      <c r="DE1392" s="149" t="s">
        <v>1615</v>
      </c>
      <c r="DF1392" s="149">
        <v>1</v>
      </c>
    </row>
    <row r="1393" spans="1:110" x14ac:dyDescent="0.25">
      <c r="A1393" s="148" t="s">
        <v>96</v>
      </c>
      <c r="B1393" s="148">
        <v>0</v>
      </c>
      <c r="D1393" s="148" t="s">
        <v>97</v>
      </c>
      <c r="K1393" s="148">
        <v>1</v>
      </c>
      <c r="M1393" s="148">
        <v>2</v>
      </c>
      <c r="N1393" s="148" t="s">
        <v>947</v>
      </c>
      <c r="O1393" s="148">
        <v>0</v>
      </c>
      <c r="R1393" s="148">
        <v>6127970</v>
      </c>
      <c r="S1393" s="153">
        <v>42534</v>
      </c>
      <c r="T1393" s="148">
        <v>4</v>
      </c>
      <c r="U1393" s="148">
        <v>1</v>
      </c>
      <c r="V1393" s="148">
        <v>1</v>
      </c>
      <c r="X1393" s="148">
        <v>0</v>
      </c>
      <c r="Y1393" s="148">
        <v>0</v>
      </c>
      <c r="Z1393" s="153">
        <v>42535</v>
      </c>
      <c r="AA1393" s="154" t="s">
        <v>948</v>
      </c>
      <c r="AB1393" s="148">
        <v>23</v>
      </c>
      <c r="AC1393" s="148">
        <v>23</v>
      </c>
      <c r="AD1393" s="148" t="s">
        <v>117</v>
      </c>
      <c r="AE1393" s="154" t="s">
        <v>154</v>
      </c>
      <c r="AF1393" s="148">
        <v>2</v>
      </c>
      <c r="AG1393" s="148">
        <v>2</v>
      </c>
      <c r="AJ1393" s="148" t="s">
        <v>771</v>
      </c>
      <c r="AK1393" s="148">
        <v>1532</v>
      </c>
      <c r="AL1393" s="148">
        <v>5.0000000000000001E-3</v>
      </c>
      <c r="AM1393" s="148">
        <v>5.0000000000000001E-3</v>
      </c>
      <c r="AN1393" s="148">
        <v>712</v>
      </c>
      <c r="AO1393" s="148">
        <v>712</v>
      </c>
      <c r="AP1393" s="148">
        <v>405</v>
      </c>
      <c r="AQ1393" s="148">
        <v>405</v>
      </c>
      <c r="AR1393" s="148">
        <v>1532</v>
      </c>
      <c r="AS1393" s="148">
        <v>10</v>
      </c>
      <c r="AT1393" s="148">
        <v>10</v>
      </c>
      <c r="AU1393" s="148">
        <v>5.0000000000000001E-3</v>
      </c>
      <c r="AV1393" s="148">
        <v>5.0000000000000001E-3</v>
      </c>
      <c r="AW1393" s="148">
        <v>1168</v>
      </c>
      <c r="AX1393" s="148">
        <v>1168</v>
      </c>
      <c r="AY1393" s="148">
        <v>133</v>
      </c>
      <c r="AZ1393" s="148">
        <v>133</v>
      </c>
      <c r="BA1393" s="148" t="s">
        <v>107</v>
      </c>
      <c r="BB1393" s="148">
        <v>11</v>
      </c>
      <c r="BD1393" s="148">
        <v>8</v>
      </c>
      <c r="BF1393" s="148" t="s">
        <v>949</v>
      </c>
      <c r="BG1393" s="148">
        <v>1</v>
      </c>
      <c r="BI1393" s="153">
        <v>42535</v>
      </c>
      <c r="BJ1393" s="154" t="s">
        <v>953</v>
      </c>
      <c r="BK1393" s="148">
        <v>41054531300042</v>
      </c>
      <c r="BM1393" s="148" t="s">
        <v>100</v>
      </c>
      <c r="BN1393" s="148" t="s">
        <v>950</v>
      </c>
      <c r="BO1393" s="148" t="s">
        <v>951</v>
      </c>
      <c r="BQ1393" s="153">
        <v>42534</v>
      </c>
      <c r="BR1393" s="148">
        <v>3</v>
      </c>
      <c r="BT1393" s="148">
        <v>1409</v>
      </c>
      <c r="BV1393" s="148" t="s">
        <v>1617</v>
      </c>
      <c r="BW1393" s="148">
        <v>25</v>
      </c>
      <c r="BY1393" s="148">
        <v>27</v>
      </c>
      <c r="CA1393" s="148">
        <v>1</v>
      </c>
      <c r="CC1393" s="148">
        <v>34255833500051</v>
      </c>
      <c r="CE1393" s="148" t="s">
        <v>100</v>
      </c>
      <c r="CF1393" s="148">
        <v>1</v>
      </c>
      <c r="CH1393" s="148">
        <v>3</v>
      </c>
      <c r="CJ1393" s="149">
        <v>41054531300042</v>
      </c>
      <c r="CL1393" s="149" t="s">
        <v>97</v>
      </c>
      <c r="CN1393" s="149">
        <v>3</v>
      </c>
      <c r="CT1393" s="149" t="s">
        <v>98</v>
      </c>
      <c r="CU1393" s="152">
        <v>42667</v>
      </c>
      <c r="CV1393" s="149">
        <v>0</v>
      </c>
      <c r="CX1393" s="149" t="s">
        <v>97</v>
      </c>
      <c r="CY1393" s="149" t="s">
        <v>99</v>
      </c>
      <c r="CZ1393" s="149">
        <v>41054531300042</v>
      </c>
      <c r="DB1393" s="149" t="s">
        <v>100</v>
      </c>
      <c r="DC1393" s="149" t="s">
        <v>101</v>
      </c>
      <c r="DD1393" s="149" t="s">
        <v>102</v>
      </c>
      <c r="DE1393" s="149" t="s">
        <v>1615</v>
      </c>
      <c r="DF1393" s="149">
        <v>1</v>
      </c>
    </row>
    <row r="1394" spans="1:110" x14ac:dyDescent="0.25">
      <c r="A1394" s="148" t="s">
        <v>96</v>
      </c>
      <c r="B1394" s="148">
        <v>0</v>
      </c>
      <c r="D1394" s="148" t="s">
        <v>97</v>
      </c>
      <c r="K1394" s="148">
        <v>1</v>
      </c>
      <c r="M1394" s="148">
        <v>2</v>
      </c>
      <c r="N1394" s="148" t="s">
        <v>947</v>
      </c>
      <c r="O1394" s="148">
        <v>0</v>
      </c>
      <c r="R1394" s="148">
        <v>6127970</v>
      </c>
      <c r="S1394" s="153">
        <v>42534</v>
      </c>
      <c r="T1394" s="148">
        <v>4</v>
      </c>
      <c r="U1394" s="148">
        <v>1</v>
      </c>
      <c r="V1394" s="148">
        <v>1</v>
      </c>
      <c r="X1394" s="148">
        <v>0</v>
      </c>
      <c r="Y1394" s="148">
        <v>0</v>
      </c>
      <c r="Z1394" s="153">
        <v>42535</v>
      </c>
      <c r="AA1394" s="154" t="s">
        <v>948</v>
      </c>
      <c r="AB1394" s="148">
        <v>23</v>
      </c>
      <c r="AC1394" s="148">
        <v>23</v>
      </c>
      <c r="AD1394" s="148" t="s">
        <v>117</v>
      </c>
      <c r="AE1394" s="154" t="s">
        <v>954</v>
      </c>
      <c r="AF1394" s="148">
        <v>2</v>
      </c>
      <c r="AG1394" s="148">
        <v>2</v>
      </c>
      <c r="AJ1394" s="148" t="s">
        <v>772</v>
      </c>
      <c r="AK1394" s="148">
        <v>6964</v>
      </c>
      <c r="AL1394" s="148">
        <v>5.0000000000000001E-3</v>
      </c>
      <c r="AM1394" s="148">
        <v>5.0000000000000001E-3</v>
      </c>
      <c r="AP1394" s="148">
        <v>454</v>
      </c>
      <c r="AQ1394" s="148">
        <v>454</v>
      </c>
      <c r="AR1394" s="148">
        <v>6964</v>
      </c>
      <c r="AS1394" s="148">
        <v>10</v>
      </c>
      <c r="AT1394" s="148">
        <v>10</v>
      </c>
      <c r="AU1394" s="148">
        <v>5.0000000000000001E-3</v>
      </c>
      <c r="AV1394" s="148">
        <v>5.0000000000000001E-3</v>
      </c>
      <c r="AY1394" s="148">
        <v>133</v>
      </c>
      <c r="AZ1394" s="148">
        <v>133</v>
      </c>
      <c r="BA1394" s="148" t="s">
        <v>107</v>
      </c>
      <c r="BB1394" s="148">
        <v>11</v>
      </c>
      <c r="BD1394" s="148">
        <v>8</v>
      </c>
      <c r="BF1394" s="148" t="s">
        <v>949</v>
      </c>
      <c r="BG1394" s="148">
        <v>1</v>
      </c>
      <c r="BI1394" s="153">
        <v>42535</v>
      </c>
      <c r="BJ1394" s="154" t="s">
        <v>953</v>
      </c>
      <c r="BK1394" s="148">
        <v>41054531300042</v>
      </c>
      <c r="BM1394" s="148" t="s">
        <v>100</v>
      </c>
      <c r="BN1394" s="148" t="s">
        <v>950</v>
      </c>
      <c r="BO1394" s="148" t="s">
        <v>951</v>
      </c>
      <c r="BQ1394" s="153">
        <v>42534</v>
      </c>
      <c r="BR1394" s="148">
        <v>3</v>
      </c>
      <c r="BT1394" s="148">
        <v>1409</v>
      </c>
      <c r="BV1394" s="148" t="s">
        <v>1617</v>
      </c>
      <c r="BW1394" s="148">
        <v>25</v>
      </c>
      <c r="BY1394" s="148">
        <v>27</v>
      </c>
      <c r="CA1394" s="148">
        <v>1</v>
      </c>
      <c r="CC1394" s="148">
        <v>34255833500051</v>
      </c>
      <c r="CE1394" s="148" t="s">
        <v>100</v>
      </c>
      <c r="CF1394" s="148">
        <v>1</v>
      </c>
      <c r="CH1394" s="148">
        <v>3</v>
      </c>
      <c r="CJ1394" s="149">
        <v>41054531300042</v>
      </c>
      <c r="CL1394" s="149" t="s">
        <v>97</v>
      </c>
      <c r="CN1394" s="149">
        <v>3</v>
      </c>
      <c r="CT1394" s="149" t="s">
        <v>98</v>
      </c>
      <c r="CU1394" s="152">
        <v>42667</v>
      </c>
      <c r="CV1394" s="149">
        <v>0</v>
      </c>
      <c r="CX1394" s="149" t="s">
        <v>97</v>
      </c>
      <c r="CY1394" s="149" t="s">
        <v>99</v>
      </c>
      <c r="CZ1394" s="149">
        <v>41054531300042</v>
      </c>
      <c r="DB1394" s="149" t="s">
        <v>100</v>
      </c>
      <c r="DC1394" s="149" t="s">
        <v>101</v>
      </c>
      <c r="DD1394" s="149" t="s">
        <v>102</v>
      </c>
      <c r="DE1394" s="149" t="s">
        <v>1615</v>
      </c>
      <c r="DF1394" s="149">
        <v>1</v>
      </c>
    </row>
    <row r="1395" spans="1:110" x14ac:dyDescent="0.25">
      <c r="A1395" s="148" t="s">
        <v>96</v>
      </c>
      <c r="B1395" s="148">
        <v>0</v>
      </c>
      <c r="D1395" s="148" t="s">
        <v>97</v>
      </c>
      <c r="K1395" s="148">
        <v>1</v>
      </c>
      <c r="M1395" s="148">
        <v>2</v>
      </c>
      <c r="N1395" s="148" t="s">
        <v>947</v>
      </c>
      <c r="O1395" s="148">
        <v>0</v>
      </c>
      <c r="R1395" s="148">
        <v>6127970</v>
      </c>
      <c r="S1395" s="153">
        <v>42534</v>
      </c>
      <c r="T1395" s="148">
        <v>4</v>
      </c>
      <c r="U1395" s="148">
        <v>1</v>
      </c>
      <c r="V1395" s="148">
        <v>1</v>
      </c>
      <c r="X1395" s="148">
        <v>0</v>
      </c>
      <c r="Y1395" s="148">
        <v>0</v>
      </c>
      <c r="Z1395" s="153">
        <v>42535</v>
      </c>
      <c r="AA1395" s="154" t="s">
        <v>948</v>
      </c>
      <c r="AB1395" s="148">
        <v>23</v>
      </c>
      <c r="AC1395" s="148">
        <v>23</v>
      </c>
      <c r="AD1395" s="148" t="s">
        <v>117</v>
      </c>
      <c r="AE1395" s="154" t="s">
        <v>954</v>
      </c>
      <c r="AF1395" s="148">
        <v>2</v>
      </c>
      <c r="AG1395" s="148">
        <v>2</v>
      </c>
      <c r="AJ1395" s="148" t="s">
        <v>773</v>
      </c>
      <c r="AK1395" s="148">
        <v>1972</v>
      </c>
      <c r="AL1395" s="148">
        <v>0.02</v>
      </c>
      <c r="AM1395" s="148">
        <v>0.02</v>
      </c>
      <c r="AP1395" s="148">
        <v>454</v>
      </c>
      <c r="AQ1395" s="148">
        <v>454</v>
      </c>
      <c r="AR1395" s="148">
        <v>1972</v>
      </c>
      <c r="AS1395" s="148">
        <v>10</v>
      </c>
      <c r="AT1395" s="148">
        <v>10</v>
      </c>
      <c r="AU1395" s="148">
        <v>0.02</v>
      </c>
      <c r="AV1395" s="148">
        <v>0.02</v>
      </c>
      <c r="AY1395" s="148">
        <v>133</v>
      </c>
      <c r="AZ1395" s="148">
        <v>133</v>
      </c>
      <c r="BA1395" s="148" t="s">
        <v>107</v>
      </c>
      <c r="BB1395" s="148">
        <v>11</v>
      </c>
      <c r="BD1395" s="148">
        <v>8</v>
      </c>
      <c r="BF1395" s="148" t="s">
        <v>949</v>
      </c>
      <c r="BG1395" s="148">
        <v>1</v>
      </c>
      <c r="BI1395" s="153">
        <v>42535</v>
      </c>
      <c r="BJ1395" s="154" t="s">
        <v>953</v>
      </c>
      <c r="BK1395" s="148">
        <v>41054531300042</v>
      </c>
      <c r="BM1395" s="148" t="s">
        <v>100</v>
      </c>
      <c r="BN1395" s="148" t="s">
        <v>950</v>
      </c>
      <c r="BO1395" s="148" t="s">
        <v>951</v>
      </c>
      <c r="BQ1395" s="153">
        <v>42534</v>
      </c>
      <c r="BR1395" s="148">
        <v>3</v>
      </c>
      <c r="BT1395" s="148">
        <v>1409</v>
      </c>
      <c r="BV1395" s="148" t="s">
        <v>1617</v>
      </c>
      <c r="BW1395" s="148">
        <v>25</v>
      </c>
      <c r="BY1395" s="148">
        <v>27</v>
      </c>
      <c r="CA1395" s="148">
        <v>1</v>
      </c>
      <c r="CC1395" s="148">
        <v>34255833500051</v>
      </c>
      <c r="CE1395" s="148" t="s">
        <v>100</v>
      </c>
      <c r="CF1395" s="148">
        <v>1</v>
      </c>
      <c r="CH1395" s="148">
        <v>3</v>
      </c>
      <c r="CJ1395" s="149">
        <v>41054531300042</v>
      </c>
      <c r="CL1395" s="149" t="s">
        <v>97</v>
      </c>
      <c r="CN1395" s="149">
        <v>3</v>
      </c>
      <c r="CT1395" s="149" t="s">
        <v>98</v>
      </c>
      <c r="CU1395" s="152">
        <v>42667</v>
      </c>
      <c r="CV1395" s="149">
        <v>0</v>
      </c>
      <c r="CX1395" s="149" t="s">
        <v>97</v>
      </c>
      <c r="CY1395" s="149" t="s">
        <v>99</v>
      </c>
      <c r="CZ1395" s="149">
        <v>41054531300042</v>
      </c>
      <c r="DB1395" s="149" t="s">
        <v>100</v>
      </c>
      <c r="DC1395" s="149" t="s">
        <v>101</v>
      </c>
      <c r="DD1395" s="149" t="s">
        <v>102</v>
      </c>
      <c r="DE1395" s="149" t="s">
        <v>1615</v>
      </c>
      <c r="DF1395" s="149">
        <v>1</v>
      </c>
    </row>
    <row r="1396" spans="1:110" x14ac:dyDescent="0.25">
      <c r="A1396" s="148" t="s">
        <v>96</v>
      </c>
      <c r="B1396" s="148">
        <v>0</v>
      </c>
      <c r="D1396" s="148" t="s">
        <v>97</v>
      </c>
      <c r="K1396" s="148">
        <v>1</v>
      </c>
      <c r="M1396" s="148">
        <v>2</v>
      </c>
      <c r="N1396" s="148" t="s">
        <v>947</v>
      </c>
      <c r="O1396" s="148">
        <v>0</v>
      </c>
      <c r="R1396" s="148">
        <v>6127970</v>
      </c>
      <c r="S1396" s="153">
        <v>42534</v>
      </c>
      <c r="T1396" s="148">
        <v>4</v>
      </c>
      <c r="U1396" s="148">
        <v>1</v>
      </c>
      <c r="V1396" s="148">
        <v>1</v>
      </c>
      <c r="X1396" s="148">
        <v>0</v>
      </c>
      <c r="Y1396" s="148">
        <v>0</v>
      </c>
      <c r="Z1396" s="153">
        <v>42535</v>
      </c>
      <c r="AA1396" s="154" t="s">
        <v>948</v>
      </c>
      <c r="AB1396" s="148">
        <v>23</v>
      </c>
      <c r="AC1396" s="148">
        <v>23</v>
      </c>
      <c r="AD1396" s="148" t="s">
        <v>117</v>
      </c>
      <c r="AE1396" s="154" t="s">
        <v>154</v>
      </c>
      <c r="AF1396" s="148">
        <v>2</v>
      </c>
      <c r="AG1396" s="148">
        <v>2</v>
      </c>
      <c r="AJ1396" s="148" t="s">
        <v>774</v>
      </c>
      <c r="AK1396" s="148">
        <v>1255</v>
      </c>
      <c r="AL1396" s="148">
        <v>5.0000000000000001E-3</v>
      </c>
      <c r="AM1396" s="148">
        <v>5.0000000000000001E-3</v>
      </c>
      <c r="AN1396" s="148">
        <v>712</v>
      </c>
      <c r="AO1396" s="148">
        <v>712</v>
      </c>
      <c r="AP1396" s="148">
        <v>405</v>
      </c>
      <c r="AQ1396" s="148">
        <v>405</v>
      </c>
      <c r="AR1396" s="148">
        <v>1255</v>
      </c>
      <c r="AS1396" s="148">
        <v>10</v>
      </c>
      <c r="AT1396" s="148">
        <v>10</v>
      </c>
      <c r="AU1396" s="148">
        <v>5.0000000000000001E-3</v>
      </c>
      <c r="AV1396" s="148">
        <v>5.0000000000000001E-3</v>
      </c>
      <c r="AW1396" s="148">
        <v>1168</v>
      </c>
      <c r="AX1396" s="148">
        <v>1168</v>
      </c>
      <c r="AY1396" s="148">
        <v>133</v>
      </c>
      <c r="AZ1396" s="148">
        <v>133</v>
      </c>
      <c r="BA1396" s="148" t="s">
        <v>107</v>
      </c>
      <c r="BB1396" s="148">
        <v>11</v>
      </c>
      <c r="BD1396" s="148">
        <v>8</v>
      </c>
      <c r="BF1396" s="148" t="s">
        <v>949</v>
      </c>
      <c r="BG1396" s="148">
        <v>1</v>
      </c>
      <c r="BI1396" s="153">
        <v>42535</v>
      </c>
      <c r="BJ1396" s="154" t="s">
        <v>953</v>
      </c>
      <c r="BK1396" s="148">
        <v>41054531300042</v>
      </c>
      <c r="BM1396" s="148" t="s">
        <v>100</v>
      </c>
      <c r="BN1396" s="148" t="s">
        <v>950</v>
      </c>
      <c r="BO1396" s="148" t="s">
        <v>951</v>
      </c>
      <c r="BQ1396" s="153">
        <v>42534</v>
      </c>
      <c r="BR1396" s="148">
        <v>3</v>
      </c>
      <c r="BT1396" s="148">
        <v>1409</v>
      </c>
      <c r="BV1396" s="148" t="s">
        <v>1617</v>
      </c>
      <c r="BW1396" s="148">
        <v>25</v>
      </c>
      <c r="BY1396" s="148">
        <v>27</v>
      </c>
      <c r="CA1396" s="148">
        <v>1</v>
      </c>
      <c r="CC1396" s="148">
        <v>34255833500051</v>
      </c>
      <c r="CE1396" s="148" t="s">
        <v>100</v>
      </c>
      <c r="CF1396" s="148">
        <v>1</v>
      </c>
      <c r="CH1396" s="148">
        <v>3</v>
      </c>
      <c r="CJ1396" s="149">
        <v>41054531300042</v>
      </c>
      <c r="CL1396" s="149" t="s">
        <v>97</v>
      </c>
      <c r="CN1396" s="149">
        <v>3</v>
      </c>
      <c r="CT1396" s="149" t="s">
        <v>98</v>
      </c>
      <c r="CU1396" s="152">
        <v>42667</v>
      </c>
      <c r="CV1396" s="149">
        <v>0</v>
      </c>
      <c r="CX1396" s="149" t="s">
        <v>97</v>
      </c>
      <c r="CY1396" s="149" t="s">
        <v>99</v>
      </c>
      <c r="CZ1396" s="149">
        <v>41054531300042</v>
      </c>
      <c r="DB1396" s="149" t="s">
        <v>100</v>
      </c>
      <c r="DC1396" s="149" t="s">
        <v>101</v>
      </c>
      <c r="DD1396" s="149" t="s">
        <v>102</v>
      </c>
      <c r="DE1396" s="149" t="s">
        <v>1615</v>
      </c>
      <c r="DF1396" s="149">
        <v>1</v>
      </c>
    </row>
    <row r="1397" spans="1:110" x14ac:dyDescent="0.25">
      <c r="A1397" s="148" t="s">
        <v>96</v>
      </c>
      <c r="B1397" s="148">
        <v>0</v>
      </c>
      <c r="D1397" s="148" t="s">
        <v>97</v>
      </c>
      <c r="K1397" s="148">
        <v>1</v>
      </c>
      <c r="M1397" s="148">
        <v>2</v>
      </c>
      <c r="N1397" s="148" t="s">
        <v>947</v>
      </c>
      <c r="O1397" s="148">
        <v>0</v>
      </c>
      <c r="R1397" s="148">
        <v>6127970</v>
      </c>
      <c r="S1397" s="153">
        <v>42534</v>
      </c>
      <c r="T1397" s="148">
        <v>4</v>
      </c>
      <c r="U1397" s="148">
        <v>1</v>
      </c>
      <c r="V1397" s="148">
        <v>1</v>
      </c>
      <c r="X1397" s="148">
        <v>0</v>
      </c>
      <c r="Y1397" s="148">
        <v>0</v>
      </c>
      <c r="Z1397" s="153">
        <v>42535</v>
      </c>
      <c r="AA1397" s="154" t="s">
        <v>948</v>
      </c>
      <c r="AB1397" s="148">
        <v>23</v>
      </c>
      <c r="AC1397" s="148">
        <v>23</v>
      </c>
      <c r="AD1397" s="148" t="s">
        <v>117</v>
      </c>
      <c r="AE1397" s="154" t="s">
        <v>954</v>
      </c>
      <c r="AF1397" s="148">
        <v>2</v>
      </c>
      <c r="AG1397" s="148">
        <v>2</v>
      </c>
      <c r="AJ1397" s="148" t="s">
        <v>775</v>
      </c>
      <c r="AK1397" s="148">
        <v>1256</v>
      </c>
      <c r="AL1397" s="148">
        <v>0.02</v>
      </c>
      <c r="AM1397" s="148">
        <v>0.02</v>
      </c>
      <c r="AP1397" s="148">
        <v>454</v>
      </c>
      <c r="AQ1397" s="148">
        <v>454</v>
      </c>
      <c r="AR1397" s="148">
        <v>1256</v>
      </c>
      <c r="AS1397" s="148">
        <v>10</v>
      </c>
      <c r="AT1397" s="148">
        <v>10</v>
      </c>
      <c r="AU1397" s="148">
        <v>0.02</v>
      </c>
      <c r="AV1397" s="148">
        <v>0.02</v>
      </c>
      <c r="AY1397" s="148">
        <v>133</v>
      </c>
      <c r="AZ1397" s="148">
        <v>133</v>
      </c>
      <c r="BA1397" s="148" t="s">
        <v>107</v>
      </c>
      <c r="BB1397" s="148">
        <v>11</v>
      </c>
      <c r="BD1397" s="148">
        <v>8</v>
      </c>
      <c r="BF1397" s="148" t="s">
        <v>949</v>
      </c>
      <c r="BG1397" s="148">
        <v>1</v>
      </c>
      <c r="BI1397" s="153">
        <v>42535</v>
      </c>
      <c r="BJ1397" s="154" t="s">
        <v>953</v>
      </c>
      <c r="BK1397" s="148">
        <v>41054531300042</v>
      </c>
      <c r="BM1397" s="148" t="s">
        <v>100</v>
      </c>
      <c r="BN1397" s="148" t="s">
        <v>950</v>
      </c>
      <c r="BO1397" s="148" t="s">
        <v>951</v>
      </c>
      <c r="BQ1397" s="153">
        <v>42534</v>
      </c>
      <c r="BR1397" s="148">
        <v>3</v>
      </c>
      <c r="BT1397" s="148">
        <v>1409</v>
      </c>
      <c r="BV1397" s="148" t="s">
        <v>1617</v>
      </c>
      <c r="BW1397" s="148">
        <v>25</v>
      </c>
      <c r="BY1397" s="148">
        <v>27</v>
      </c>
      <c r="CA1397" s="148">
        <v>1</v>
      </c>
      <c r="CC1397" s="148">
        <v>34255833500051</v>
      </c>
      <c r="CE1397" s="148" t="s">
        <v>100</v>
      </c>
      <c r="CF1397" s="148">
        <v>1</v>
      </c>
      <c r="CH1397" s="148">
        <v>3</v>
      </c>
      <c r="CJ1397" s="149">
        <v>41054531300042</v>
      </c>
      <c r="CL1397" s="149" t="s">
        <v>97</v>
      </c>
      <c r="CN1397" s="149">
        <v>3</v>
      </c>
      <c r="CT1397" s="149" t="s">
        <v>98</v>
      </c>
      <c r="CU1397" s="152">
        <v>42667</v>
      </c>
      <c r="CV1397" s="149">
        <v>0</v>
      </c>
      <c r="CX1397" s="149" t="s">
        <v>97</v>
      </c>
      <c r="CY1397" s="149" t="s">
        <v>99</v>
      </c>
      <c r="CZ1397" s="149">
        <v>41054531300042</v>
      </c>
      <c r="DB1397" s="149" t="s">
        <v>100</v>
      </c>
      <c r="DC1397" s="149" t="s">
        <v>101</v>
      </c>
      <c r="DD1397" s="149" t="s">
        <v>102</v>
      </c>
      <c r="DE1397" s="149" t="s">
        <v>1615</v>
      </c>
      <c r="DF1397" s="149">
        <v>1</v>
      </c>
    </row>
    <row r="1398" spans="1:110" x14ac:dyDescent="0.25">
      <c r="A1398" s="148" t="s">
        <v>96</v>
      </c>
      <c r="B1398" s="148">
        <v>0</v>
      </c>
      <c r="D1398" s="148" t="s">
        <v>97</v>
      </c>
      <c r="K1398" s="148">
        <v>1</v>
      </c>
      <c r="M1398" s="148">
        <v>2</v>
      </c>
      <c r="N1398" s="148" t="s">
        <v>947</v>
      </c>
      <c r="O1398" s="148">
        <v>0</v>
      </c>
      <c r="R1398" s="148">
        <v>6127970</v>
      </c>
      <c r="S1398" s="153">
        <v>42534</v>
      </c>
      <c r="T1398" s="148">
        <v>4</v>
      </c>
      <c r="U1398" s="148">
        <v>1</v>
      </c>
      <c r="V1398" s="148">
        <v>1</v>
      </c>
      <c r="X1398" s="148">
        <v>0</v>
      </c>
      <c r="Y1398" s="148">
        <v>0</v>
      </c>
      <c r="Z1398" s="153">
        <v>42535</v>
      </c>
      <c r="AA1398" s="154" t="s">
        <v>948</v>
      </c>
      <c r="AB1398" s="148">
        <v>23</v>
      </c>
      <c r="AC1398" s="148">
        <v>23</v>
      </c>
      <c r="AD1398" s="148" t="s">
        <v>117</v>
      </c>
      <c r="AE1398" s="154" t="s">
        <v>954</v>
      </c>
      <c r="AF1398" s="148">
        <v>2</v>
      </c>
      <c r="AG1398" s="148">
        <v>2</v>
      </c>
      <c r="AJ1398" s="148" t="s">
        <v>776</v>
      </c>
      <c r="AK1398" s="148">
        <v>5968</v>
      </c>
      <c r="AL1398" s="148">
        <v>5.0000000000000001E-3</v>
      </c>
      <c r="AM1398" s="148">
        <v>5.0000000000000001E-3</v>
      </c>
      <c r="AP1398" s="148">
        <v>454</v>
      </c>
      <c r="AQ1398" s="148">
        <v>454</v>
      </c>
      <c r="AR1398" s="148">
        <v>5968</v>
      </c>
      <c r="AS1398" s="148">
        <v>10</v>
      </c>
      <c r="AT1398" s="148">
        <v>10</v>
      </c>
      <c r="AU1398" s="148">
        <v>5.0000000000000001E-3</v>
      </c>
      <c r="AV1398" s="148">
        <v>5.0000000000000001E-3</v>
      </c>
      <c r="AY1398" s="148">
        <v>133</v>
      </c>
      <c r="AZ1398" s="148">
        <v>133</v>
      </c>
      <c r="BA1398" s="148" t="s">
        <v>107</v>
      </c>
      <c r="BB1398" s="148">
        <v>11</v>
      </c>
      <c r="BD1398" s="148">
        <v>8</v>
      </c>
      <c r="BF1398" s="148" t="s">
        <v>949</v>
      </c>
      <c r="BG1398" s="148">
        <v>1</v>
      </c>
      <c r="BI1398" s="153">
        <v>42535</v>
      </c>
      <c r="BJ1398" s="154" t="s">
        <v>953</v>
      </c>
      <c r="BK1398" s="148">
        <v>41054531300042</v>
      </c>
      <c r="BM1398" s="148" t="s">
        <v>100</v>
      </c>
      <c r="BN1398" s="148" t="s">
        <v>950</v>
      </c>
      <c r="BO1398" s="148" t="s">
        <v>951</v>
      </c>
      <c r="BQ1398" s="153">
        <v>42534</v>
      </c>
      <c r="BR1398" s="148">
        <v>3</v>
      </c>
      <c r="BT1398" s="148">
        <v>1409</v>
      </c>
      <c r="BV1398" s="148" t="s">
        <v>1617</v>
      </c>
      <c r="BW1398" s="148">
        <v>25</v>
      </c>
      <c r="BY1398" s="148">
        <v>27</v>
      </c>
      <c r="CA1398" s="148">
        <v>1</v>
      </c>
      <c r="CC1398" s="148">
        <v>34255833500051</v>
      </c>
      <c r="CE1398" s="148" t="s">
        <v>100</v>
      </c>
      <c r="CF1398" s="148">
        <v>1</v>
      </c>
      <c r="CH1398" s="148">
        <v>3</v>
      </c>
      <c r="CJ1398" s="149">
        <v>41054531300042</v>
      </c>
      <c r="CL1398" s="149" t="s">
        <v>97</v>
      </c>
      <c r="CN1398" s="149">
        <v>3</v>
      </c>
      <c r="CT1398" s="149" t="s">
        <v>98</v>
      </c>
      <c r="CU1398" s="152">
        <v>42667</v>
      </c>
      <c r="CV1398" s="149">
        <v>0</v>
      </c>
      <c r="CX1398" s="149" t="s">
        <v>97</v>
      </c>
      <c r="CY1398" s="149" t="s">
        <v>99</v>
      </c>
      <c r="CZ1398" s="149">
        <v>41054531300042</v>
      </c>
      <c r="DB1398" s="149" t="s">
        <v>100</v>
      </c>
      <c r="DC1398" s="149" t="s">
        <v>101</v>
      </c>
      <c r="DD1398" s="149" t="s">
        <v>102</v>
      </c>
      <c r="DE1398" s="149" t="s">
        <v>1615</v>
      </c>
      <c r="DF1398" s="149">
        <v>1</v>
      </c>
    </row>
    <row r="1399" spans="1:110" x14ac:dyDescent="0.25">
      <c r="A1399" s="148" t="s">
        <v>96</v>
      </c>
      <c r="B1399" s="148">
        <v>0</v>
      </c>
      <c r="D1399" s="148" t="s">
        <v>97</v>
      </c>
      <c r="K1399" s="148">
        <v>1</v>
      </c>
      <c r="M1399" s="148">
        <v>2</v>
      </c>
      <c r="N1399" s="148" t="s">
        <v>947</v>
      </c>
      <c r="O1399" s="148">
        <v>0</v>
      </c>
      <c r="R1399" s="148">
        <v>6127970</v>
      </c>
      <c r="S1399" s="153">
        <v>42534</v>
      </c>
      <c r="T1399" s="148">
        <v>4</v>
      </c>
      <c r="U1399" s="148">
        <v>1</v>
      </c>
      <c r="V1399" s="148">
        <v>1</v>
      </c>
      <c r="X1399" s="148">
        <v>0</v>
      </c>
      <c r="Y1399" s="148">
        <v>0</v>
      </c>
      <c r="Z1399" s="153">
        <v>42535</v>
      </c>
      <c r="AA1399" s="154" t="s">
        <v>948</v>
      </c>
      <c r="AB1399" s="148">
        <v>23</v>
      </c>
      <c r="AC1399" s="148">
        <v>23</v>
      </c>
      <c r="AD1399" s="148" t="s">
        <v>117</v>
      </c>
      <c r="AE1399" s="154" t="s">
        <v>154</v>
      </c>
      <c r="AF1399" s="148">
        <v>2</v>
      </c>
      <c r="AG1399" s="148">
        <v>2</v>
      </c>
      <c r="AJ1399" s="148" t="s">
        <v>777</v>
      </c>
      <c r="AK1399" s="148">
        <v>1533</v>
      </c>
      <c r="AL1399" s="148">
        <v>5.0000000000000001E-3</v>
      </c>
      <c r="AM1399" s="148">
        <v>5.0000000000000001E-3</v>
      </c>
      <c r="AN1399" s="148">
        <v>712</v>
      </c>
      <c r="AO1399" s="148">
        <v>712</v>
      </c>
      <c r="AP1399" s="148">
        <v>405</v>
      </c>
      <c r="AQ1399" s="148">
        <v>405</v>
      </c>
      <c r="AR1399" s="148">
        <v>1533</v>
      </c>
      <c r="AS1399" s="148">
        <v>10</v>
      </c>
      <c r="AT1399" s="148">
        <v>10</v>
      </c>
      <c r="AU1399" s="148">
        <v>5.0000000000000001E-3</v>
      </c>
      <c r="AV1399" s="148">
        <v>5.0000000000000001E-3</v>
      </c>
      <c r="AW1399" s="148">
        <v>1168</v>
      </c>
      <c r="AX1399" s="148">
        <v>1168</v>
      </c>
      <c r="AY1399" s="148">
        <v>133</v>
      </c>
      <c r="AZ1399" s="148">
        <v>133</v>
      </c>
      <c r="BA1399" s="148" t="s">
        <v>107</v>
      </c>
      <c r="BB1399" s="148">
        <v>11</v>
      </c>
      <c r="BD1399" s="148">
        <v>8</v>
      </c>
      <c r="BF1399" s="148" t="s">
        <v>949</v>
      </c>
      <c r="BG1399" s="148">
        <v>1</v>
      </c>
      <c r="BI1399" s="153">
        <v>42535</v>
      </c>
      <c r="BJ1399" s="154" t="s">
        <v>953</v>
      </c>
      <c r="BK1399" s="148">
        <v>41054531300042</v>
      </c>
      <c r="BM1399" s="148" t="s">
        <v>100</v>
      </c>
      <c r="BN1399" s="148" t="s">
        <v>950</v>
      </c>
      <c r="BO1399" s="148" t="s">
        <v>951</v>
      </c>
      <c r="BQ1399" s="153">
        <v>42534</v>
      </c>
      <c r="BR1399" s="148">
        <v>3</v>
      </c>
      <c r="BT1399" s="148">
        <v>1409</v>
      </c>
      <c r="BV1399" s="148" t="s">
        <v>1617</v>
      </c>
      <c r="BW1399" s="148">
        <v>25</v>
      </c>
      <c r="BY1399" s="148">
        <v>27</v>
      </c>
      <c r="CA1399" s="148">
        <v>1</v>
      </c>
      <c r="CC1399" s="148">
        <v>34255833500051</v>
      </c>
      <c r="CE1399" s="148" t="s">
        <v>100</v>
      </c>
      <c r="CF1399" s="148">
        <v>1</v>
      </c>
      <c r="CH1399" s="148">
        <v>3</v>
      </c>
      <c r="CJ1399" s="149">
        <v>41054531300042</v>
      </c>
      <c r="CL1399" s="149" t="s">
        <v>97</v>
      </c>
      <c r="CN1399" s="149">
        <v>3</v>
      </c>
      <c r="CT1399" s="149" t="s">
        <v>98</v>
      </c>
      <c r="CU1399" s="152">
        <v>42667</v>
      </c>
      <c r="CV1399" s="149">
        <v>0</v>
      </c>
      <c r="CX1399" s="149" t="s">
        <v>97</v>
      </c>
      <c r="CY1399" s="149" t="s">
        <v>99</v>
      </c>
      <c r="CZ1399" s="149">
        <v>41054531300042</v>
      </c>
      <c r="DB1399" s="149" t="s">
        <v>100</v>
      </c>
      <c r="DC1399" s="149" t="s">
        <v>101</v>
      </c>
      <c r="DD1399" s="149" t="s">
        <v>102</v>
      </c>
      <c r="DE1399" s="149" t="s">
        <v>1615</v>
      </c>
      <c r="DF1399" s="149">
        <v>1</v>
      </c>
    </row>
    <row r="1400" spans="1:110" x14ac:dyDescent="0.25">
      <c r="A1400" s="148" t="s">
        <v>96</v>
      </c>
      <c r="B1400" s="148">
        <v>0</v>
      </c>
      <c r="D1400" s="148" t="s">
        <v>97</v>
      </c>
      <c r="K1400" s="148">
        <v>1</v>
      </c>
      <c r="M1400" s="148">
        <v>2</v>
      </c>
      <c r="N1400" s="148" t="s">
        <v>947</v>
      </c>
      <c r="O1400" s="148">
        <v>0</v>
      </c>
      <c r="R1400" s="148">
        <v>6127970</v>
      </c>
      <c r="S1400" s="153">
        <v>42534</v>
      </c>
      <c r="T1400" s="148">
        <v>4</v>
      </c>
      <c r="U1400" s="148">
        <v>1</v>
      </c>
      <c r="V1400" s="148">
        <v>1</v>
      </c>
      <c r="X1400" s="148">
        <v>0</v>
      </c>
      <c r="Y1400" s="148">
        <v>0</v>
      </c>
      <c r="Z1400" s="153">
        <v>42535</v>
      </c>
      <c r="AA1400" s="154" t="s">
        <v>948</v>
      </c>
      <c r="AB1400" s="148">
        <v>23</v>
      </c>
      <c r="AC1400" s="148">
        <v>23</v>
      </c>
      <c r="AD1400" s="148" t="s">
        <v>117</v>
      </c>
      <c r="AE1400" s="154" t="s">
        <v>954</v>
      </c>
      <c r="AF1400" s="148">
        <v>2</v>
      </c>
      <c r="AG1400" s="148">
        <v>2</v>
      </c>
      <c r="AJ1400" s="148" t="s">
        <v>778</v>
      </c>
      <c r="AK1400" s="148">
        <v>1534</v>
      </c>
      <c r="AL1400" s="148">
        <v>0.02</v>
      </c>
      <c r="AM1400" s="148">
        <v>0.02</v>
      </c>
      <c r="AP1400" s="148">
        <v>454</v>
      </c>
      <c r="AQ1400" s="148">
        <v>454</v>
      </c>
      <c r="AR1400" s="148">
        <v>1534</v>
      </c>
      <c r="AS1400" s="148">
        <v>10</v>
      </c>
      <c r="AT1400" s="148">
        <v>10</v>
      </c>
      <c r="AU1400" s="148">
        <v>0.02</v>
      </c>
      <c r="AV1400" s="148">
        <v>0.02</v>
      </c>
      <c r="AY1400" s="148">
        <v>133</v>
      </c>
      <c r="AZ1400" s="148">
        <v>133</v>
      </c>
      <c r="BA1400" s="148" t="s">
        <v>107</v>
      </c>
      <c r="BB1400" s="148">
        <v>11</v>
      </c>
      <c r="BD1400" s="148">
        <v>8</v>
      </c>
      <c r="BF1400" s="148" t="s">
        <v>949</v>
      </c>
      <c r="BG1400" s="148">
        <v>1</v>
      </c>
      <c r="BI1400" s="153">
        <v>42535</v>
      </c>
      <c r="BJ1400" s="154" t="s">
        <v>953</v>
      </c>
      <c r="BK1400" s="148">
        <v>41054531300042</v>
      </c>
      <c r="BM1400" s="148" t="s">
        <v>100</v>
      </c>
      <c r="BN1400" s="148" t="s">
        <v>950</v>
      </c>
      <c r="BO1400" s="148" t="s">
        <v>951</v>
      </c>
      <c r="BQ1400" s="153">
        <v>42534</v>
      </c>
      <c r="BR1400" s="148">
        <v>3</v>
      </c>
      <c r="BT1400" s="148">
        <v>1409</v>
      </c>
      <c r="BV1400" s="148" t="s">
        <v>1617</v>
      </c>
      <c r="BW1400" s="148">
        <v>25</v>
      </c>
      <c r="BY1400" s="148">
        <v>27</v>
      </c>
      <c r="CA1400" s="148">
        <v>1</v>
      </c>
      <c r="CC1400" s="148">
        <v>34255833500051</v>
      </c>
      <c r="CE1400" s="148" t="s">
        <v>100</v>
      </c>
      <c r="CF1400" s="148">
        <v>1</v>
      </c>
      <c r="CH1400" s="148">
        <v>3</v>
      </c>
      <c r="CJ1400" s="149">
        <v>41054531300042</v>
      </c>
      <c r="CL1400" s="149" t="s">
        <v>97</v>
      </c>
      <c r="CN1400" s="149">
        <v>3</v>
      </c>
      <c r="CT1400" s="149" t="s">
        <v>98</v>
      </c>
      <c r="CU1400" s="152">
        <v>42667</v>
      </c>
      <c r="CV1400" s="149">
        <v>0</v>
      </c>
      <c r="CX1400" s="149" t="s">
        <v>97</v>
      </c>
      <c r="CY1400" s="149" t="s">
        <v>99</v>
      </c>
      <c r="CZ1400" s="149">
        <v>41054531300042</v>
      </c>
      <c r="DB1400" s="149" t="s">
        <v>100</v>
      </c>
      <c r="DC1400" s="149" t="s">
        <v>101</v>
      </c>
      <c r="DD1400" s="149" t="s">
        <v>102</v>
      </c>
      <c r="DE1400" s="149" t="s">
        <v>1615</v>
      </c>
      <c r="DF1400" s="149">
        <v>1</v>
      </c>
    </row>
    <row r="1401" spans="1:110" x14ac:dyDescent="0.25">
      <c r="A1401" s="148" t="s">
        <v>96</v>
      </c>
      <c r="B1401" s="148">
        <v>0</v>
      </c>
      <c r="D1401" s="148" t="s">
        <v>97</v>
      </c>
      <c r="K1401" s="148">
        <v>1</v>
      </c>
      <c r="M1401" s="148">
        <v>2</v>
      </c>
      <c r="N1401" s="148" t="s">
        <v>947</v>
      </c>
      <c r="O1401" s="148">
        <v>0</v>
      </c>
      <c r="R1401" s="148">
        <v>6127970</v>
      </c>
      <c r="S1401" s="153">
        <v>42534</v>
      </c>
      <c r="T1401" s="148">
        <v>4</v>
      </c>
      <c r="U1401" s="148">
        <v>1</v>
      </c>
      <c r="V1401" s="148">
        <v>1</v>
      </c>
      <c r="X1401" s="148">
        <v>0</v>
      </c>
      <c r="Y1401" s="148">
        <v>0</v>
      </c>
      <c r="Z1401" s="153">
        <v>42535</v>
      </c>
      <c r="AA1401" s="154" t="s">
        <v>948</v>
      </c>
      <c r="AB1401" s="148">
        <v>23</v>
      </c>
      <c r="AC1401" s="148">
        <v>23</v>
      </c>
      <c r="AD1401" s="148" t="s">
        <v>117</v>
      </c>
      <c r="AE1401" s="154" t="s">
        <v>954</v>
      </c>
      <c r="AF1401" s="148">
        <v>2</v>
      </c>
      <c r="AG1401" s="148">
        <v>2</v>
      </c>
      <c r="AJ1401" s="148" t="s">
        <v>779</v>
      </c>
      <c r="AK1401" s="148">
        <v>1257</v>
      </c>
      <c r="AL1401" s="148">
        <v>0.02</v>
      </c>
      <c r="AM1401" s="148">
        <v>0.02</v>
      </c>
      <c r="AP1401" s="148">
        <v>454</v>
      </c>
      <c r="AQ1401" s="148">
        <v>454</v>
      </c>
      <c r="AR1401" s="148">
        <v>1257</v>
      </c>
      <c r="AS1401" s="148">
        <v>10</v>
      </c>
      <c r="AT1401" s="148">
        <v>10</v>
      </c>
      <c r="AU1401" s="148">
        <v>0.02</v>
      </c>
      <c r="AV1401" s="148">
        <v>0.02</v>
      </c>
      <c r="AY1401" s="148">
        <v>133</v>
      </c>
      <c r="AZ1401" s="148">
        <v>133</v>
      </c>
      <c r="BA1401" s="148" t="s">
        <v>107</v>
      </c>
      <c r="BB1401" s="148">
        <v>11</v>
      </c>
      <c r="BD1401" s="148">
        <v>8</v>
      </c>
      <c r="BF1401" s="148" t="s">
        <v>949</v>
      </c>
      <c r="BG1401" s="148">
        <v>1</v>
      </c>
      <c r="BI1401" s="153">
        <v>42535</v>
      </c>
      <c r="BJ1401" s="154" t="s">
        <v>953</v>
      </c>
      <c r="BK1401" s="148">
        <v>41054531300042</v>
      </c>
      <c r="BM1401" s="148" t="s">
        <v>100</v>
      </c>
      <c r="BN1401" s="148" t="s">
        <v>950</v>
      </c>
      <c r="BO1401" s="148" t="s">
        <v>951</v>
      </c>
      <c r="BQ1401" s="153">
        <v>42534</v>
      </c>
      <c r="BR1401" s="148">
        <v>3</v>
      </c>
      <c r="BT1401" s="148">
        <v>1409</v>
      </c>
      <c r="BV1401" s="148" t="s">
        <v>1617</v>
      </c>
      <c r="BW1401" s="148">
        <v>25</v>
      </c>
      <c r="BY1401" s="148">
        <v>27</v>
      </c>
      <c r="CA1401" s="148">
        <v>1</v>
      </c>
      <c r="CC1401" s="148">
        <v>34255833500051</v>
      </c>
      <c r="CE1401" s="148" t="s">
        <v>100</v>
      </c>
      <c r="CF1401" s="148">
        <v>1</v>
      </c>
      <c r="CH1401" s="148">
        <v>3</v>
      </c>
      <c r="CJ1401" s="149">
        <v>41054531300042</v>
      </c>
      <c r="CL1401" s="149" t="s">
        <v>97</v>
      </c>
      <c r="CN1401" s="149">
        <v>3</v>
      </c>
      <c r="CT1401" s="149" t="s">
        <v>98</v>
      </c>
      <c r="CU1401" s="152">
        <v>42667</v>
      </c>
      <c r="CV1401" s="149">
        <v>0</v>
      </c>
      <c r="CX1401" s="149" t="s">
        <v>97</v>
      </c>
      <c r="CY1401" s="149" t="s">
        <v>99</v>
      </c>
      <c r="CZ1401" s="149">
        <v>41054531300042</v>
      </c>
      <c r="DB1401" s="149" t="s">
        <v>100</v>
      </c>
      <c r="DC1401" s="149" t="s">
        <v>101</v>
      </c>
      <c r="DD1401" s="149" t="s">
        <v>102</v>
      </c>
      <c r="DE1401" s="149" t="s">
        <v>1615</v>
      </c>
      <c r="DF1401" s="149">
        <v>1</v>
      </c>
    </row>
    <row r="1402" spans="1:110" x14ac:dyDescent="0.25">
      <c r="A1402" s="148" t="s">
        <v>96</v>
      </c>
      <c r="B1402" s="148">
        <v>0</v>
      </c>
      <c r="D1402" s="148" t="s">
        <v>97</v>
      </c>
      <c r="K1402" s="148">
        <v>1</v>
      </c>
      <c r="M1402" s="148">
        <v>2</v>
      </c>
      <c r="N1402" s="148" t="s">
        <v>947</v>
      </c>
      <c r="O1402" s="148">
        <v>0</v>
      </c>
      <c r="R1402" s="148">
        <v>6127970</v>
      </c>
      <c r="S1402" s="153">
        <v>42534</v>
      </c>
      <c r="T1402" s="148">
        <v>4</v>
      </c>
      <c r="U1402" s="148">
        <v>1</v>
      </c>
      <c r="V1402" s="148">
        <v>1</v>
      </c>
      <c r="X1402" s="148">
        <v>0</v>
      </c>
      <c r="Y1402" s="148">
        <v>0</v>
      </c>
      <c r="Z1402" s="153">
        <v>42535</v>
      </c>
      <c r="AA1402" s="154" t="s">
        <v>948</v>
      </c>
      <c r="AB1402" s="148">
        <v>23</v>
      </c>
      <c r="AC1402" s="148">
        <v>23</v>
      </c>
      <c r="AD1402" s="148" t="s">
        <v>117</v>
      </c>
      <c r="AE1402" s="154" t="s">
        <v>954</v>
      </c>
      <c r="AF1402" s="148">
        <v>2</v>
      </c>
      <c r="AG1402" s="148">
        <v>2</v>
      </c>
      <c r="AJ1402" s="148" t="s">
        <v>780</v>
      </c>
      <c r="AK1402" s="148">
        <v>1535</v>
      </c>
      <c r="AL1402" s="148">
        <v>5.0000000000000001E-3</v>
      </c>
      <c r="AM1402" s="148">
        <v>5.0000000000000001E-3</v>
      </c>
      <c r="AP1402" s="148">
        <v>454</v>
      </c>
      <c r="AQ1402" s="148">
        <v>454</v>
      </c>
      <c r="AR1402" s="148">
        <v>1535</v>
      </c>
      <c r="AS1402" s="148">
        <v>10</v>
      </c>
      <c r="AT1402" s="148">
        <v>10</v>
      </c>
      <c r="AU1402" s="148">
        <v>5.0000000000000001E-3</v>
      </c>
      <c r="AV1402" s="148">
        <v>5.0000000000000001E-3</v>
      </c>
      <c r="AY1402" s="148">
        <v>133</v>
      </c>
      <c r="AZ1402" s="148">
        <v>133</v>
      </c>
      <c r="BA1402" s="148" t="s">
        <v>107</v>
      </c>
      <c r="BB1402" s="148">
        <v>11</v>
      </c>
      <c r="BD1402" s="148">
        <v>8</v>
      </c>
      <c r="BF1402" s="148" t="s">
        <v>949</v>
      </c>
      <c r="BG1402" s="148">
        <v>1</v>
      </c>
      <c r="BI1402" s="153">
        <v>42535</v>
      </c>
      <c r="BJ1402" s="154" t="s">
        <v>953</v>
      </c>
      <c r="BK1402" s="148">
        <v>41054531300042</v>
      </c>
      <c r="BM1402" s="148" t="s">
        <v>100</v>
      </c>
      <c r="BN1402" s="148" t="s">
        <v>950</v>
      </c>
      <c r="BO1402" s="148" t="s">
        <v>951</v>
      </c>
      <c r="BQ1402" s="153">
        <v>42534</v>
      </c>
      <c r="BR1402" s="148">
        <v>3</v>
      </c>
      <c r="BT1402" s="148">
        <v>1409</v>
      </c>
      <c r="BV1402" s="148" t="s">
        <v>1617</v>
      </c>
      <c r="BW1402" s="148">
        <v>25</v>
      </c>
      <c r="BY1402" s="148">
        <v>27</v>
      </c>
      <c r="CA1402" s="148">
        <v>1</v>
      </c>
      <c r="CC1402" s="148">
        <v>34255833500051</v>
      </c>
      <c r="CE1402" s="148" t="s">
        <v>100</v>
      </c>
      <c r="CF1402" s="148">
        <v>1</v>
      </c>
      <c r="CH1402" s="148">
        <v>3</v>
      </c>
      <c r="CJ1402" s="149">
        <v>41054531300042</v>
      </c>
      <c r="CL1402" s="149" t="s">
        <v>97</v>
      </c>
      <c r="CN1402" s="149">
        <v>3</v>
      </c>
      <c r="CT1402" s="149" t="s">
        <v>98</v>
      </c>
      <c r="CU1402" s="152">
        <v>42667</v>
      </c>
      <c r="CV1402" s="149">
        <v>0</v>
      </c>
      <c r="CX1402" s="149" t="s">
        <v>97</v>
      </c>
      <c r="CY1402" s="149" t="s">
        <v>99</v>
      </c>
      <c r="CZ1402" s="149">
        <v>41054531300042</v>
      </c>
      <c r="DB1402" s="149" t="s">
        <v>100</v>
      </c>
      <c r="DC1402" s="149" t="s">
        <v>101</v>
      </c>
      <c r="DD1402" s="149" t="s">
        <v>102</v>
      </c>
      <c r="DE1402" s="149" t="s">
        <v>1615</v>
      </c>
      <c r="DF1402" s="149">
        <v>1</v>
      </c>
    </row>
    <row r="1403" spans="1:110" x14ac:dyDescent="0.25">
      <c r="A1403" s="148" t="s">
        <v>96</v>
      </c>
      <c r="B1403" s="148">
        <v>0</v>
      </c>
      <c r="D1403" s="148" t="s">
        <v>97</v>
      </c>
      <c r="K1403" s="148">
        <v>1</v>
      </c>
      <c r="M1403" s="148">
        <v>2</v>
      </c>
      <c r="N1403" s="148" t="s">
        <v>947</v>
      </c>
      <c r="O1403" s="148">
        <v>0</v>
      </c>
      <c r="R1403" s="148">
        <v>6127970</v>
      </c>
      <c r="S1403" s="153">
        <v>42534</v>
      </c>
      <c r="T1403" s="148">
        <v>4</v>
      </c>
      <c r="U1403" s="148">
        <v>2</v>
      </c>
      <c r="V1403" s="148">
        <v>2</v>
      </c>
      <c r="X1403" s="148">
        <v>0</v>
      </c>
      <c r="Y1403" s="148">
        <v>0</v>
      </c>
      <c r="Z1403" s="153">
        <v>42535</v>
      </c>
      <c r="AA1403" s="154" t="s">
        <v>948</v>
      </c>
      <c r="AB1403" s="148">
        <v>23</v>
      </c>
      <c r="AC1403" s="148">
        <v>23</v>
      </c>
      <c r="AD1403" s="148" t="s">
        <v>117</v>
      </c>
      <c r="AE1403" s="154" t="s">
        <v>954</v>
      </c>
      <c r="AF1403" s="148">
        <v>2</v>
      </c>
      <c r="AG1403" s="148">
        <v>2</v>
      </c>
      <c r="AJ1403" s="148" t="s">
        <v>781</v>
      </c>
      <c r="AK1403" s="148">
        <v>5602</v>
      </c>
      <c r="AL1403" s="148">
        <v>0.02</v>
      </c>
      <c r="AM1403" s="148">
        <v>0.02</v>
      </c>
      <c r="AP1403" s="148">
        <v>454</v>
      </c>
      <c r="AQ1403" s="148">
        <v>454</v>
      </c>
      <c r="AR1403" s="148">
        <v>5602</v>
      </c>
      <c r="AS1403" s="148">
        <v>10</v>
      </c>
      <c r="AT1403" s="148">
        <v>10</v>
      </c>
      <c r="AU1403" s="148">
        <v>0.02</v>
      </c>
      <c r="AV1403" s="148">
        <v>0.02</v>
      </c>
      <c r="AY1403" s="148">
        <v>133</v>
      </c>
      <c r="AZ1403" s="148">
        <v>133</v>
      </c>
      <c r="BA1403" s="148" t="s">
        <v>107</v>
      </c>
      <c r="BB1403" s="148">
        <v>11</v>
      </c>
      <c r="BD1403" s="148">
        <v>8</v>
      </c>
      <c r="BF1403" s="148" t="s">
        <v>949</v>
      </c>
      <c r="BG1403" s="148">
        <v>1</v>
      </c>
      <c r="BI1403" s="153">
        <v>42535</v>
      </c>
      <c r="BJ1403" s="154" t="s">
        <v>953</v>
      </c>
      <c r="BK1403" s="148">
        <v>41054531300042</v>
      </c>
      <c r="BM1403" s="148" t="s">
        <v>100</v>
      </c>
      <c r="BN1403" s="148" t="s">
        <v>950</v>
      </c>
      <c r="BO1403" s="148" t="s">
        <v>951</v>
      </c>
      <c r="BQ1403" s="153">
        <v>42534</v>
      </c>
      <c r="BR1403" s="148">
        <v>3</v>
      </c>
      <c r="BT1403" s="148">
        <v>1409</v>
      </c>
      <c r="BV1403" s="148" t="s">
        <v>1617</v>
      </c>
      <c r="BW1403" s="148">
        <v>25</v>
      </c>
      <c r="BY1403" s="148">
        <v>27</v>
      </c>
      <c r="CA1403" s="148">
        <v>1</v>
      </c>
      <c r="CC1403" s="148">
        <v>34255833500051</v>
      </c>
      <c r="CE1403" s="148" t="s">
        <v>100</v>
      </c>
      <c r="CF1403" s="148">
        <v>1</v>
      </c>
      <c r="CH1403" s="148">
        <v>3</v>
      </c>
      <c r="CJ1403" s="149">
        <v>41054531300042</v>
      </c>
      <c r="CL1403" s="149" t="s">
        <v>97</v>
      </c>
      <c r="CN1403" s="149">
        <v>3</v>
      </c>
      <c r="CT1403" s="149" t="s">
        <v>98</v>
      </c>
      <c r="CU1403" s="152">
        <v>42667</v>
      </c>
      <c r="CV1403" s="149">
        <v>0</v>
      </c>
      <c r="CX1403" s="149" t="s">
        <v>97</v>
      </c>
      <c r="CY1403" s="149" t="s">
        <v>99</v>
      </c>
      <c r="CZ1403" s="149">
        <v>41054531300042</v>
      </c>
      <c r="DB1403" s="149" t="s">
        <v>100</v>
      </c>
      <c r="DC1403" s="149" t="s">
        <v>101</v>
      </c>
      <c r="DD1403" s="149" t="s">
        <v>102</v>
      </c>
      <c r="DE1403" s="149" t="s">
        <v>1615</v>
      </c>
      <c r="DF1403" s="149">
        <v>1</v>
      </c>
    </row>
    <row r="1404" spans="1:110" x14ac:dyDescent="0.25">
      <c r="A1404" s="148" t="s">
        <v>96</v>
      </c>
      <c r="B1404" s="148">
        <v>0</v>
      </c>
      <c r="D1404" s="148" t="s">
        <v>97</v>
      </c>
      <c r="K1404" s="148">
        <v>1</v>
      </c>
      <c r="M1404" s="148">
        <v>2</v>
      </c>
      <c r="N1404" s="148" t="s">
        <v>947</v>
      </c>
      <c r="O1404" s="148">
        <v>0</v>
      </c>
      <c r="R1404" s="148">
        <v>6127970</v>
      </c>
      <c r="S1404" s="153">
        <v>42534</v>
      </c>
      <c r="T1404" s="148">
        <v>4</v>
      </c>
      <c r="U1404" s="148">
        <v>2</v>
      </c>
      <c r="V1404" s="148">
        <v>2</v>
      </c>
      <c r="X1404" s="148">
        <v>0</v>
      </c>
      <c r="Y1404" s="148">
        <v>0</v>
      </c>
      <c r="Z1404" s="153">
        <v>42535</v>
      </c>
      <c r="AA1404" s="154" t="s">
        <v>948</v>
      </c>
      <c r="AB1404" s="148">
        <v>23</v>
      </c>
      <c r="AC1404" s="148">
        <v>23</v>
      </c>
      <c r="AD1404" s="148" t="s">
        <v>117</v>
      </c>
      <c r="AE1404" s="154" t="s">
        <v>954</v>
      </c>
      <c r="AF1404" s="148">
        <v>2</v>
      </c>
      <c r="AG1404" s="148">
        <v>2</v>
      </c>
      <c r="AJ1404" s="148" t="s">
        <v>782</v>
      </c>
      <c r="AK1404" s="148">
        <v>6214</v>
      </c>
      <c r="AL1404" s="148">
        <v>0.5</v>
      </c>
      <c r="AM1404" s="148">
        <v>0.5</v>
      </c>
      <c r="AP1404" s="148">
        <v>454</v>
      </c>
      <c r="AQ1404" s="148">
        <v>454</v>
      </c>
      <c r="AR1404" s="148">
        <v>6214</v>
      </c>
      <c r="AS1404" s="148">
        <v>10</v>
      </c>
      <c r="AT1404" s="148">
        <v>10</v>
      </c>
      <c r="AU1404" s="148">
        <v>0.5</v>
      </c>
      <c r="AV1404" s="148">
        <v>0.5</v>
      </c>
      <c r="AY1404" s="148">
        <v>133</v>
      </c>
      <c r="AZ1404" s="148">
        <v>133</v>
      </c>
      <c r="BA1404" s="148" t="s">
        <v>107</v>
      </c>
      <c r="BB1404" s="148">
        <v>11</v>
      </c>
      <c r="BD1404" s="148">
        <v>8</v>
      </c>
      <c r="BF1404" s="148" t="s">
        <v>949</v>
      </c>
      <c r="BG1404" s="148">
        <v>1</v>
      </c>
      <c r="BI1404" s="153">
        <v>42535</v>
      </c>
      <c r="BJ1404" s="154" t="s">
        <v>953</v>
      </c>
      <c r="BK1404" s="148">
        <v>41054531300042</v>
      </c>
      <c r="BM1404" s="148" t="s">
        <v>100</v>
      </c>
      <c r="BN1404" s="148" t="s">
        <v>950</v>
      </c>
      <c r="BO1404" s="148" t="s">
        <v>951</v>
      </c>
      <c r="BQ1404" s="153">
        <v>42534</v>
      </c>
      <c r="BR1404" s="148">
        <v>3</v>
      </c>
      <c r="BT1404" s="148">
        <v>1409</v>
      </c>
      <c r="BV1404" s="148" t="s">
        <v>1617</v>
      </c>
      <c r="BW1404" s="148">
        <v>25</v>
      </c>
      <c r="BY1404" s="148">
        <v>27</v>
      </c>
      <c r="CA1404" s="148">
        <v>1</v>
      </c>
      <c r="CC1404" s="148">
        <v>34255833500051</v>
      </c>
      <c r="CE1404" s="148" t="s">
        <v>100</v>
      </c>
      <c r="CF1404" s="148">
        <v>1</v>
      </c>
      <c r="CH1404" s="148">
        <v>3</v>
      </c>
      <c r="CJ1404" s="149">
        <v>41054531300042</v>
      </c>
      <c r="CL1404" s="149" t="s">
        <v>97</v>
      </c>
      <c r="CN1404" s="149">
        <v>3</v>
      </c>
      <c r="CT1404" s="149" t="s">
        <v>98</v>
      </c>
      <c r="CU1404" s="152">
        <v>42667</v>
      </c>
      <c r="CV1404" s="149">
        <v>0</v>
      </c>
      <c r="CX1404" s="149" t="s">
        <v>97</v>
      </c>
      <c r="CY1404" s="149" t="s">
        <v>99</v>
      </c>
      <c r="CZ1404" s="149">
        <v>41054531300042</v>
      </c>
      <c r="DB1404" s="149" t="s">
        <v>100</v>
      </c>
      <c r="DC1404" s="149" t="s">
        <v>101</v>
      </c>
      <c r="DD1404" s="149" t="s">
        <v>102</v>
      </c>
      <c r="DE1404" s="149" t="s">
        <v>1615</v>
      </c>
      <c r="DF1404" s="149">
        <v>1</v>
      </c>
    </row>
    <row r="1405" spans="1:110" x14ac:dyDescent="0.25">
      <c r="A1405" s="148" t="s">
        <v>96</v>
      </c>
      <c r="B1405" s="148">
        <v>0</v>
      </c>
      <c r="D1405" s="148" t="s">
        <v>97</v>
      </c>
      <c r="K1405" s="148">
        <v>1</v>
      </c>
      <c r="M1405" s="148">
        <v>2</v>
      </c>
      <c r="N1405" s="148" t="s">
        <v>947</v>
      </c>
      <c r="O1405" s="148">
        <v>0</v>
      </c>
      <c r="R1405" s="148">
        <v>6127970</v>
      </c>
      <c r="S1405" s="153">
        <v>42534</v>
      </c>
      <c r="T1405" s="148">
        <v>4</v>
      </c>
      <c r="U1405" s="148">
        <v>1</v>
      </c>
      <c r="V1405" s="148">
        <v>1</v>
      </c>
      <c r="X1405" s="148">
        <v>0</v>
      </c>
      <c r="Y1405" s="148">
        <v>0</v>
      </c>
      <c r="Z1405" s="153">
        <v>42535</v>
      </c>
      <c r="AA1405" s="154" t="s">
        <v>948</v>
      </c>
      <c r="AB1405" s="148">
        <v>23</v>
      </c>
      <c r="AC1405" s="148">
        <v>23</v>
      </c>
      <c r="AD1405" s="148" t="s">
        <v>117</v>
      </c>
      <c r="AE1405" s="154" t="s">
        <v>154</v>
      </c>
      <c r="AF1405" s="148">
        <v>2</v>
      </c>
      <c r="AG1405" s="148">
        <v>2</v>
      </c>
      <c r="AJ1405" s="148" t="s">
        <v>783</v>
      </c>
      <c r="AK1405" s="148">
        <v>1414</v>
      </c>
      <c r="AL1405" s="148">
        <v>5.0000000000000001E-3</v>
      </c>
      <c r="AM1405" s="148">
        <v>5.0000000000000001E-3</v>
      </c>
      <c r="AN1405" s="148">
        <v>712</v>
      </c>
      <c r="AO1405" s="148">
        <v>712</v>
      </c>
      <c r="AP1405" s="148">
        <v>405</v>
      </c>
      <c r="AQ1405" s="148">
        <v>405</v>
      </c>
      <c r="AR1405" s="148">
        <v>1414</v>
      </c>
      <c r="AS1405" s="148">
        <v>10</v>
      </c>
      <c r="AT1405" s="148">
        <v>10</v>
      </c>
      <c r="AU1405" s="148">
        <v>5.0000000000000001E-3</v>
      </c>
      <c r="AV1405" s="148">
        <v>5.0000000000000001E-3</v>
      </c>
      <c r="AW1405" s="148">
        <v>1168</v>
      </c>
      <c r="AX1405" s="148">
        <v>1168</v>
      </c>
      <c r="AY1405" s="148">
        <v>133</v>
      </c>
      <c r="AZ1405" s="148">
        <v>133</v>
      </c>
      <c r="BA1405" s="148" t="s">
        <v>107</v>
      </c>
      <c r="BB1405" s="148">
        <v>11</v>
      </c>
      <c r="BD1405" s="148">
        <v>8</v>
      </c>
      <c r="BF1405" s="148" t="s">
        <v>949</v>
      </c>
      <c r="BG1405" s="148">
        <v>1</v>
      </c>
      <c r="BI1405" s="153">
        <v>42535</v>
      </c>
      <c r="BJ1405" s="154" t="s">
        <v>953</v>
      </c>
      <c r="BK1405" s="148">
        <v>41054531300042</v>
      </c>
      <c r="BM1405" s="148" t="s">
        <v>100</v>
      </c>
      <c r="BN1405" s="148" t="s">
        <v>950</v>
      </c>
      <c r="BO1405" s="148" t="s">
        <v>951</v>
      </c>
      <c r="BQ1405" s="153">
        <v>42534</v>
      </c>
      <c r="BR1405" s="148">
        <v>3</v>
      </c>
      <c r="BT1405" s="148">
        <v>1409</v>
      </c>
      <c r="BV1405" s="148" t="s">
        <v>1617</v>
      </c>
      <c r="BW1405" s="148">
        <v>25</v>
      </c>
      <c r="BY1405" s="148">
        <v>27</v>
      </c>
      <c r="CA1405" s="148">
        <v>1</v>
      </c>
      <c r="CC1405" s="148">
        <v>34255833500051</v>
      </c>
      <c r="CE1405" s="148" t="s">
        <v>100</v>
      </c>
      <c r="CF1405" s="148">
        <v>1</v>
      </c>
      <c r="CH1405" s="148">
        <v>3</v>
      </c>
      <c r="CJ1405" s="149">
        <v>41054531300042</v>
      </c>
      <c r="CL1405" s="149" t="s">
        <v>97</v>
      </c>
      <c r="CN1405" s="149">
        <v>3</v>
      </c>
      <c r="CT1405" s="149" t="s">
        <v>98</v>
      </c>
      <c r="CU1405" s="152">
        <v>42667</v>
      </c>
      <c r="CV1405" s="149">
        <v>0</v>
      </c>
      <c r="CX1405" s="149" t="s">
        <v>97</v>
      </c>
      <c r="CY1405" s="149" t="s">
        <v>99</v>
      </c>
      <c r="CZ1405" s="149">
        <v>41054531300042</v>
      </c>
      <c r="DB1405" s="149" t="s">
        <v>100</v>
      </c>
      <c r="DC1405" s="149" t="s">
        <v>101</v>
      </c>
      <c r="DD1405" s="149" t="s">
        <v>102</v>
      </c>
      <c r="DE1405" s="149" t="s">
        <v>1615</v>
      </c>
      <c r="DF1405" s="149">
        <v>1</v>
      </c>
    </row>
    <row r="1406" spans="1:110" x14ac:dyDescent="0.25">
      <c r="A1406" s="148" t="s">
        <v>96</v>
      </c>
      <c r="B1406" s="148">
        <v>0</v>
      </c>
      <c r="D1406" s="148" t="s">
        <v>97</v>
      </c>
      <c r="K1406" s="148">
        <v>1</v>
      </c>
      <c r="M1406" s="148">
        <v>2</v>
      </c>
      <c r="N1406" s="148" t="s">
        <v>947</v>
      </c>
      <c r="O1406" s="148">
        <v>0</v>
      </c>
      <c r="R1406" s="148">
        <v>6127970</v>
      </c>
      <c r="S1406" s="153">
        <v>42534</v>
      </c>
      <c r="T1406" s="148">
        <v>4</v>
      </c>
      <c r="U1406" s="148">
        <v>1</v>
      </c>
      <c r="V1406" s="148">
        <v>1</v>
      </c>
      <c r="X1406" s="148">
        <v>0</v>
      </c>
      <c r="Y1406" s="148">
        <v>0</v>
      </c>
      <c r="Z1406" s="153">
        <v>42535</v>
      </c>
      <c r="AA1406" s="154" t="s">
        <v>948</v>
      </c>
      <c r="AB1406" s="148">
        <v>23</v>
      </c>
      <c r="AC1406" s="148">
        <v>23</v>
      </c>
      <c r="AD1406" s="148" t="s">
        <v>117</v>
      </c>
      <c r="AE1406" s="154" t="s">
        <v>954</v>
      </c>
      <c r="AF1406" s="148">
        <v>2</v>
      </c>
      <c r="AG1406" s="148">
        <v>2</v>
      </c>
      <c r="AJ1406" s="148" t="s">
        <v>784</v>
      </c>
      <c r="AK1406" s="148">
        <v>7422</v>
      </c>
      <c r="AL1406" s="148">
        <v>0.02</v>
      </c>
      <c r="AM1406" s="148">
        <v>0.02</v>
      </c>
      <c r="AP1406" s="148">
        <v>454</v>
      </c>
      <c r="AQ1406" s="148">
        <v>454</v>
      </c>
      <c r="AR1406" s="148">
        <v>7422</v>
      </c>
      <c r="AS1406" s="148">
        <v>10</v>
      </c>
      <c r="AT1406" s="148">
        <v>10</v>
      </c>
      <c r="AU1406" s="148">
        <v>0.02</v>
      </c>
      <c r="AV1406" s="148">
        <v>0.02</v>
      </c>
      <c r="AY1406" s="148">
        <v>133</v>
      </c>
      <c r="AZ1406" s="148">
        <v>133</v>
      </c>
      <c r="BA1406" s="148" t="s">
        <v>107</v>
      </c>
      <c r="BB1406" s="148">
        <v>11</v>
      </c>
      <c r="BD1406" s="148">
        <v>8</v>
      </c>
      <c r="BF1406" s="148" t="s">
        <v>949</v>
      </c>
      <c r="BG1406" s="148">
        <v>1</v>
      </c>
      <c r="BI1406" s="153">
        <v>42535</v>
      </c>
      <c r="BJ1406" s="154" t="s">
        <v>953</v>
      </c>
      <c r="BK1406" s="148">
        <v>41054531300042</v>
      </c>
      <c r="BM1406" s="148" t="s">
        <v>100</v>
      </c>
      <c r="BN1406" s="148" t="s">
        <v>950</v>
      </c>
      <c r="BO1406" s="148" t="s">
        <v>951</v>
      </c>
      <c r="BQ1406" s="153">
        <v>42534</v>
      </c>
      <c r="BR1406" s="148">
        <v>3</v>
      </c>
      <c r="BT1406" s="148">
        <v>1409</v>
      </c>
      <c r="BV1406" s="148" t="s">
        <v>1617</v>
      </c>
      <c r="BW1406" s="148">
        <v>25</v>
      </c>
      <c r="BY1406" s="148">
        <v>27</v>
      </c>
      <c r="CA1406" s="148">
        <v>1</v>
      </c>
      <c r="CC1406" s="148">
        <v>34255833500051</v>
      </c>
      <c r="CE1406" s="148" t="s">
        <v>100</v>
      </c>
      <c r="CF1406" s="148">
        <v>1</v>
      </c>
      <c r="CH1406" s="148">
        <v>3</v>
      </c>
      <c r="CJ1406" s="149">
        <v>41054531300042</v>
      </c>
      <c r="CL1406" s="149" t="s">
        <v>97</v>
      </c>
      <c r="CN1406" s="149">
        <v>3</v>
      </c>
      <c r="CT1406" s="149" t="s">
        <v>98</v>
      </c>
      <c r="CU1406" s="152">
        <v>42667</v>
      </c>
      <c r="CV1406" s="149">
        <v>0</v>
      </c>
      <c r="CX1406" s="149" t="s">
        <v>97</v>
      </c>
      <c r="CY1406" s="149" t="s">
        <v>99</v>
      </c>
      <c r="CZ1406" s="149">
        <v>41054531300042</v>
      </c>
      <c r="DB1406" s="149" t="s">
        <v>100</v>
      </c>
      <c r="DC1406" s="149" t="s">
        <v>101</v>
      </c>
      <c r="DD1406" s="149" t="s">
        <v>102</v>
      </c>
      <c r="DE1406" s="149" t="s">
        <v>1615</v>
      </c>
      <c r="DF1406" s="149">
        <v>1</v>
      </c>
    </row>
    <row r="1407" spans="1:110" x14ac:dyDescent="0.25">
      <c r="A1407" s="148" t="s">
        <v>96</v>
      </c>
      <c r="B1407" s="148">
        <v>0</v>
      </c>
      <c r="D1407" s="148" t="s">
        <v>97</v>
      </c>
      <c r="K1407" s="148">
        <v>1</v>
      </c>
      <c r="M1407" s="148">
        <v>2</v>
      </c>
      <c r="N1407" s="148" t="s">
        <v>947</v>
      </c>
      <c r="O1407" s="148">
        <v>0</v>
      </c>
      <c r="R1407" s="148">
        <v>6127970</v>
      </c>
      <c r="S1407" s="153">
        <v>42534</v>
      </c>
      <c r="T1407" s="148">
        <v>4</v>
      </c>
      <c r="U1407" s="148">
        <v>1</v>
      </c>
      <c r="V1407" s="148">
        <v>1</v>
      </c>
      <c r="X1407" s="148">
        <v>0</v>
      </c>
      <c r="Y1407" s="148">
        <v>0</v>
      </c>
      <c r="Z1407" s="153">
        <v>42535</v>
      </c>
      <c r="AA1407" s="154" t="s">
        <v>948</v>
      </c>
      <c r="AB1407" s="148">
        <v>23</v>
      </c>
      <c r="AC1407" s="148">
        <v>23</v>
      </c>
      <c r="AD1407" s="148" t="s">
        <v>117</v>
      </c>
      <c r="AE1407" s="154" t="s">
        <v>954</v>
      </c>
      <c r="AF1407" s="148">
        <v>2</v>
      </c>
      <c r="AG1407" s="148">
        <v>2</v>
      </c>
      <c r="AJ1407" s="148" t="s">
        <v>785</v>
      </c>
      <c r="AK1407" s="148">
        <v>1092</v>
      </c>
      <c r="AL1407" s="148">
        <v>5.0000000000000001E-3</v>
      </c>
      <c r="AM1407" s="148">
        <v>5.0000000000000001E-3</v>
      </c>
      <c r="AP1407" s="148">
        <v>454</v>
      </c>
      <c r="AQ1407" s="148">
        <v>454</v>
      </c>
      <c r="AR1407" s="148">
        <v>1092</v>
      </c>
      <c r="AS1407" s="148">
        <v>10</v>
      </c>
      <c r="AT1407" s="148">
        <v>10</v>
      </c>
      <c r="AU1407" s="148">
        <v>5.0000000000000001E-3</v>
      </c>
      <c r="AV1407" s="148">
        <v>5.0000000000000001E-3</v>
      </c>
      <c r="AY1407" s="148">
        <v>133</v>
      </c>
      <c r="AZ1407" s="148">
        <v>133</v>
      </c>
      <c r="BA1407" s="148" t="s">
        <v>107</v>
      </c>
      <c r="BB1407" s="148">
        <v>11</v>
      </c>
      <c r="BD1407" s="148">
        <v>8</v>
      </c>
      <c r="BF1407" s="148" t="s">
        <v>949</v>
      </c>
      <c r="BG1407" s="148">
        <v>1</v>
      </c>
      <c r="BI1407" s="153">
        <v>42535</v>
      </c>
      <c r="BJ1407" s="154" t="s">
        <v>953</v>
      </c>
      <c r="BK1407" s="148">
        <v>41054531300042</v>
      </c>
      <c r="BM1407" s="148" t="s">
        <v>100</v>
      </c>
      <c r="BN1407" s="148" t="s">
        <v>950</v>
      </c>
      <c r="BO1407" s="148" t="s">
        <v>951</v>
      </c>
      <c r="BQ1407" s="153">
        <v>42534</v>
      </c>
      <c r="BR1407" s="148">
        <v>3</v>
      </c>
      <c r="BT1407" s="148">
        <v>1409</v>
      </c>
      <c r="BV1407" s="148" t="s">
        <v>1617</v>
      </c>
      <c r="BW1407" s="148">
        <v>25</v>
      </c>
      <c r="BY1407" s="148">
        <v>27</v>
      </c>
      <c r="CA1407" s="148">
        <v>1</v>
      </c>
      <c r="CC1407" s="148">
        <v>34255833500051</v>
      </c>
      <c r="CE1407" s="148" t="s">
        <v>100</v>
      </c>
      <c r="CF1407" s="148">
        <v>1</v>
      </c>
      <c r="CH1407" s="148">
        <v>3</v>
      </c>
      <c r="CJ1407" s="149">
        <v>41054531300042</v>
      </c>
      <c r="CL1407" s="149" t="s">
        <v>97</v>
      </c>
      <c r="CN1407" s="149">
        <v>3</v>
      </c>
      <c r="CT1407" s="149" t="s">
        <v>98</v>
      </c>
      <c r="CU1407" s="152">
        <v>42667</v>
      </c>
      <c r="CV1407" s="149">
        <v>0</v>
      </c>
      <c r="CX1407" s="149" t="s">
        <v>97</v>
      </c>
      <c r="CY1407" s="149" t="s">
        <v>99</v>
      </c>
      <c r="CZ1407" s="149">
        <v>41054531300042</v>
      </c>
      <c r="DB1407" s="149" t="s">
        <v>100</v>
      </c>
      <c r="DC1407" s="149" t="s">
        <v>101</v>
      </c>
      <c r="DD1407" s="149" t="s">
        <v>102</v>
      </c>
      <c r="DE1407" s="149" t="s">
        <v>1615</v>
      </c>
      <c r="DF1407" s="149">
        <v>1</v>
      </c>
    </row>
    <row r="1408" spans="1:110" x14ac:dyDescent="0.25">
      <c r="A1408" s="148" t="s">
        <v>96</v>
      </c>
      <c r="B1408" s="148">
        <v>0</v>
      </c>
      <c r="D1408" s="148" t="s">
        <v>97</v>
      </c>
      <c r="K1408" s="148">
        <v>1</v>
      </c>
      <c r="M1408" s="148">
        <v>2</v>
      </c>
      <c r="N1408" s="148" t="s">
        <v>947</v>
      </c>
      <c r="O1408" s="148">
        <v>0</v>
      </c>
      <c r="R1408" s="148">
        <v>6127970</v>
      </c>
      <c r="S1408" s="153">
        <v>42534</v>
      </c>
      <c r="T1408" s="148">
        <v>4</v>
      </c>
      <c r="U1408" s="148">
        <v>1</v>
      </c>
      <c r="V1408" s="148">
        <v>1</v>
      </c>
      <c r="X1408" s="148">
        <v>0</v>
      </c>
      <c r="Y1408" s="148">
        <v>0</v>
      </c>
      <c r="Z1408" s="153">
        <v>42535</v>
      </c>
      <c r="AA1408" s="154" t="s">
        <v>948</v>
      </c>
      <c r="AB1408" s="148">
        <v>23</v>
      </c>
      <c r="AC1408" s="148">
        <v>23</v>
      </c>
      <c r="AD1408" s="148" t="s">
        <v>117</v>
      </c>
      <c r="AE1408" s="154" t="s">
        <v>954</v>
      </c>
      <c r="AF1408" s="148">
        <v>2</v>
      </c>
      <c r="AG1408" s="148">
        <v>2</v>
      </c>
      <c r="AJ1408" s="148" t="s">
        <v>786</v>
      </c>
      <c r="AK1408" s="148">
        <v>2534</v>
      </c>
      <c r="AL1408" s="148">
        <v>5.0000000000000001E-3</v>
      </c>
      <c r="AM1408" s="148">
        <v>5.0000000000000001E-3</v>
      </c>
      <c r="AP1408" s="148">
        <v>454</v>
      </c>
      <c r="AQ1408" s="148">
        <v>454</v>
      </c>
      <c r="AR1408" s="148">
        <v>2534</v>
      </c>
      <c r="AS1408" s="148">
        <v>10</v>
      </c>
      <c r="AT1408" s="148">
        <v>10</v>
      </c>
      <c r="AU1408" s="148">
        <v>5.0000000000000001E-3</v>
      </c>
      <c r="AV1408" s="148">
        <v>5.0000000000000001E-3</v>
      </c>
      <c r="AY1408" s="148">
        <v>133</v>
      </c>
      <c r="AZ1408" s="148">
        <v>133</v>
      </c>
      <c r="BA1408" s="148" t="s">
        <v>107</v>
      </c>
      <c r="BB1408" s="148">
        <v>11</v>
      </c>
      <c r="BD1408" s="148">
        <v>8</v>
      </c>
      <c r="BF1408" s="148" t="s">
        <v>949</v>
      </c>
      <c r="BG1408" s="148">
        <v>1</v>
      </c>
      <c r="BI1408" s="153">
        <v>42535</v>
      </c>
      <c r="BJ1408" s="154" t="s">
        <v>953</v>
      </c>
      <c r="BK1408" s="148">
        <v>41054531300042</v>
      </c>
      <c r="BM1408" s="148" t="s">
        <v>100</v>
      </c>
      <c r="BN1408" s="148" t="s">
        <v>950</v>
      </c>
      <c r="BO1408" s="148" t="s">
        <v>951</v>
      </c>
      <c r="BQ1408" s="153">
        <v>42534</v>
      </c>
      <c r="BR1408" s="148">
        <v>3</v>
      </c>
      <c r="BT1408" s="148">
        <v>1409</v>
      </c>
      <c r="BV1408" s="148" t="s">
        <v>1617</v>
      </c>
      <c r="BW1408" s="148">
        <v>25</v>
      </c>
      <c r="BY1408" s="148">
        <v>27</v>
      </c>
      <c r="CA1408" s="148">
        <v>1</v>
      </c>
      <c r="CC1408" s="148">
        <v>34255833500051</v>
      </c>
      <c r="CE1408" s="148" t="s">
        <v>100</v>
      </c>
      <c r="CF1408" s="148">
        <v>1</v>
      </c>
      <c r="CH1408" s="148">
        <v>3</v>
      </c>
      <c r="CJ1408" s="149">
        <v>41054531300042</v>
      </c>
      <c r="CL1408" s="149" t="s">
        <v>97</v>
      </c>
      <c r="CN1408" s="149">
        <v>3</v>
      </c>
      <c r="CT1408" s="149" t="s">
        <v>98</v>
      </c>
      <c r="CU1408" s="152">
        <v>42667</v>
      </c>
      <c r="CV1408" s="149">
        <v>0</v>
      </c>
      <c r="CX1408" s="149" t="s">
        <v>97</v>
      </c>
      <c r="CY1408" s="149" t="s">
        <v>99</v>
      </c>
      <c r="CZ1408" s="149">
        <v>41054531300042</v>
      </c>
      <c r="DB1408" s="149" t="s">
        <v>100</v>
      </c>
      <c r="DC1408" s="149" t="s">
        <v>101</v>
      </c>
      <c r="DD1408" s="149" t="s">
        <v>102</v>
      </c>
      <c r="DE1408" s="149" t="s">
        <v>1615</v>
      </c>
      <c r="DF1408" s="149">
        <v>1</v>
      </c>
    </row>
    <row r="1409" spans="1:110" x14ac:dyDescent="0.25">
      <c r="A1409" s="148" t="s">
        <v>96</v>
      </c>
      <c r="B1409" s="148">
        <v>0</v>
      </c>
      <c r="D1409" s="148" t="s">
        <v>97</v>
      </c>
      <c r="K1409" s="148">
        <v>1</v>
      </c>
      <c r="M1409" s="148">
        <v>2</v>
      </c>
      <c r="N1409" s="148" t="s">
        <v>947</v>
      </c>
      <c r="O1409" s="148">
        <v>0</v>
      </c>
      <c r="R1409" s="148">
        <v>6127970</v>
      </c>
      <c r="S1409" s="153">
        <v>42534</v>
      </c>
      <c r="T1409" s="148">
        <v>4</v>
      </c>
      <c r="U1409" s="148">
        <v>2</v>
      </c>
      <c r="V1409" s="148">
        <v>2</v>
      </c>
      <c r="X1409" s="148">
        <v>0</v>
      </c>
      <c r="Y1409" s="148">
        <v>0</v>
      </c>
      <c r="Z1409" s="153">
        <v>42535</v>
      </c>
      <c r="AA1409" s="154" t="s">
        <v>948</v>
      </c>
      <c r="AB1409" s="148">
        <v>23</v>
      </c>
      <c r="AC1409" s="148">
        <v>23</v>
      </c>
      <c r="AD1409" s="148" t="s">
        <v>117</v>
      </c>
      <c r="AE1409" s="154" t="s">
        <v>954</v>
      </c>
      <c r="AF1409" s="148">
        <v>2</v>
      </c>
      <c r="AG1409" s="148">
        <v>2</v>
      </c>
      <c r="AJ1409" s="148" t="s">
        <v>787</v>
      </c>
      <c r="AK1409" s="148">
        <v>5603</v>
      </c>
      <c r="AL1409" s="148">
        <v>0.05</v>
      </c>
      <c r="AM1409" s="148">
        <v>0.05</v>
      </c>
      <c r="AP1409" s="148">
        <v>454</v>
      </c>
      <c r="AQ1409" s="148">
        <v>454</v>
      </c>
      <c r="AR1409" s="148">
        <v>5603</v>
      </c>
      <c r="AS1409" s="148">
        <v>10</v>
      </c>
      <c r="AT1409" s="148">
        <v>10</v>
      </c>
      <c r="AU1409" s="148">
        <v>0.05</v>
      </c>
      <c r="AV1409" s="148">
        <v>0.05</v>
      </c>
      <c r="AY1409" s="148">
        <v>133</v>
      </c>
      <c r="AZ1409" s="148">
        <v>133</v>
      </c>
      <c r="BA1409" s="148" t="s">
        <v>107</v>
      </c>
      <c r="BB1409" s="148">
        <v>11</v>
      </c>
      <c r="BD1409" s="148">
        <v>8</v>
      </c>
      <c r="BF1409" s="148" t="s">
        <v>949</v>
      </c>
      <c r="BG1409" s="148">
        <v>1</v>
      </c>
      <c r="BI1409" s="153">
        <v>42535</v>
      </c>
      <c r="BJ1409" s="154" t="s">
        <v>953</v>
      </c>
      <c r="BK1409" s="148">
        <v>41054531300042</v>
      </c>
      <c r="BM1409" s="148" t="s">
        <v>100</v>
      </c>
      <c r="BN1409" s="148" t="s">
        <v>950</v>
      </c>
      <c r="BO1409" s="148" t="s">
        <v>951</v>
      </c>
      <c r="BQ1409" s="153">
        <v>42534</v>
      </c>
      <c r="BR1409" s="148">
        <v>3</v>
      </c>
      <c r="BT1409" s="148">
        <v>1409</v>
      </c>
      <c r="BV1409" s="148" t="s">
        <v>1617</v>
      </c>
      <c r="BW1409" s="148">
        <v>25</v>
      </c>
      <c r="BY1409" s="148">
        <v>27</v>
      </c>
      <c r="CA1409" s="148">
        <v>1</v>
      </c>
      <c r="CC1409" s="148">
        <v>34255833500051</v>
      </c>
      <c r="CE1409" s="148" t="s">
        <v>100</v>
      </c>
      <c r="CF1409" s="148">
        <v>1</v>
      </c>
      <c r="CH1409" s="148">
        <v>3</v>
      </c>
      <c r="CJ1409" s="149">
        <v>41054531300042</v>
      </c>
      <c r="CL1409" s="149" t="s">
        <v>97</v>
      </c>
      <c r="CN1409" s="149">
        <v>3</v>
      </c>
      <c r="CT1409" s="149" t="s">
        <v>98</v>
      </c>
      <c r="CU1409" s="152">
        <v>42667</v>
      </c>
      <c r="CV1409" s="149">
        <v>0</v>
      </c>
      <c r="CX1409" s="149" t="s">
        <v>97</v>
      </c>
      <c r="CY1409" s="149" t="s">
        <v>99</v>
      </c>
      <c r="CZ1409" s="149">
        <v>41054531300042</v>
      </c>
      <c r="DB1409" s="149" t="s">
        <v>100</v>
      </c>
      <c r="DC1409" s="149" t="s">
        <v>101</v>
      </c>
      <c r="DD1409" s="149" t="s">
        <v>102</v>
      </c>
      <c r="DE1409" s="149" t="s">
        <v>1615</v>
      </c>
      <c r="DF1409" s="149">
        <v>1</v>
      </c>
    </row>
    <row r="1410" spans="1:110" x14ac:dyDescent="0.25">
      <c r="A1410" s="148" t="s">
        <v>96</v>
      </c>
      <c r="B1410" s="148">
        <v>0</v>
      </c>
      <c r="D1410" s="148" t="s">
        <v>97</v>
      </c>
      <c r="K1410" s="148">
        <v>1</v>
      </c>
      <c r="M1410" s="148">
        <v>2</v>
      </c>
      <c r="N1410" s="148" t="s">
        <v>947</v>
      </c>
      <c r="O1410" s="148">
        <v>0</v>
      </c>
      <c r="R1410" s="148">
        <v>6127970</v>
      </c>
      <c r="S1410" s="153">
        <v>42534</v>
      </c>
      <c r="T1410" s="148">
        <v>4</v>
      </c>
      <c r="U1410" s="148">
        <v>1</v>
      </c>
      <c r="V1410" s="148">
        <v>1</v>
      </c>
      <c r="X1410" s="148">
        <v>0</v>
      </c>
      <c r="Y1410" s="148">
        <v>0</v>
      </c>
      <c r="Z1410" s="153">
        <v>42535</v>
      </c>
      <c r="AA1410" s="154" t="s">
        <v>948</v>
      </c>
      <c r="AB1410" s="148">
        <v>23</v>
      </c>
      <c r="AC1410" s="148">
        <v>23</v>
      </c>
      <c r="AD1410" s="148" t="s">
        <v>117</v>
      </c>
      <c r="AE1410" s="154" t="s">
        <v>954</v>
      </c>
      <c r="AF1410" s="148">
        <v>2</v>
      </c>
      <c r="AG1410" s="148">
        <v>2</v>
      </c>
      <c r="AJ1410" s="148" t="s">
        <v>788</v>
      </c>
      <c r="AK1410" s="148">
        <v>7442</v>
      </c>
      <c r="AL1410" s="148">
        <v>5.0000000000000001E-3</v>
      </c>
      <c r="AM1410" s="148">
        <v>5.0000000000000001E-3</v>
      </c>
      <c r="AP1410" s="148">
        <v>454</v>
      </c>
      <c r="AQ1410" s="148">
        <v>454</v>
      </c>
      <c r="AR1410" s="148">
        <v>7442</v>
      </c>
      <c r="AS1410" s="148">
        <v>10</v>
      </c>
      <c r="AT1410" s="148">
        <v>10</v>
      </c>
      <c r="AU1410" s="148">
        <v>5.0000000000000001E-3</v>
      </c>
      <c r="AV1410" s="148">
        <v>5.0000000000000001E-3</v>
      </c>
      <c r="AY1410" s="148">
        <v>133</v>
      </c>
      <c r="AZ1410" s="148">
        <v>133</v>
      </c>
      <c r="BA1410" s="148" t="s">
        <v>107</v>
      </c>
      <c r="BB1410" s="148">
        <v>11</v>
      </c>
      <c r="BD1410" s="148">
        <v>8</v>
      </c>
      <c r="BF1410" s="148" t="s">
        <v>949</v>
      </c>
      <c r="BG1410" s="148">
        <v>1</v>
      </c>
      <c r="BI1410" s="153">
        <v>42535</v>
      </c>
      <c r="BJ1410" s="154" t="s">
        <v>953</v>
      </c>
      <c r="BK1410" s="148">
        <v>41054531300042</v>
      </c>
      <c r="BM1410" s="148" t="s">
        <v>100</v>
      </c>
      <c r="BN1410" s="148" t="s">
        <v>950</v>
      </c>
      <c r="BO1410" s="148" t="s">
        <v>951</v>
      </c>
      <c r="BQ1410" s="153">
        <v>42534</v>
      </c>
      <c r="BR1410" s="148">
        <v>3</v>
      </c>
      <c r="BT1410" s="148">
        <v>1409</v>
      </c>
      <c r="BV1410" s="148" t="s">
        <v>1617</v>
      </c>
      <c r="BW1410" s="148">
        <v>25</v>
      </c>
      <c r="BY1410" s="148">
        <v>27</v>
      </c>
      <c r="CA1410" s="148">
        <v>1</v>
      </c>
      <c r="CC1410" s="148">
        <v>34255833500051</v>
      </c>
      <c r="CE1410" s="148" t="s">
        <v>100</v>
      </c>
      <c r="CF1410" s="148">
        <v>1</v>
      </c>
      <c r="CH1410" s="148">
        <v>3</v>
      </c>
      <c r="CJ1410" s="149">
        <v>41054531300042</v>
      </c>
      <c r="CL1410" s="149" t="s">
        <v>97</v>
      </c>
      <c r="CN1410" s="149">
        <v>3</v>
      </c>
      <c r="CT1410" s="149" t="s">
        <v>98</v>
      </c>
      <c r="CU1410" s="152">
        <v>42667</v>
      </c>
      <c r="CV1410" s="149">
        <v>0</v>
      </c>
      <c r="CX1410" s="149" t="s">
        <v>97</v>
      </c>
      <c r="CY1410" s="149" t="s">
        <v>99</v>
      </c>
      <c r="CZ1410" s="149">
        <v>41054531300042</v>
      </c>
      <c r="DB1410" s="149" t="s">
        <v>100</v>
      </c>
      <c r="DC1410" s="149" t="s">
        <v>101</v>
      </c>
      <c r="DD1410" s="149" t="s">
        <v>102</v>
      </c>
      <c r="DE1410" s="149" t="s">
        <v>1615</v>
      </c>
      <c r="DF1410" s="149">
        <v>1</v>
      </c>
    </row>
    <row r="1411" spans="1:110" x14ac:dyDescent="0.25">
      <c r="A1411" s="148" t="s">
        <v>96</v>
      </c>
      <c r="B1411" s="148">
        <v>0</v>
      </c>
      <c r="D1411" s="148" t="s">
        <v>97</v>
      </c>
      <c r="K1411" s="148">
        <v>1</v>
      </c>
      <c r="M1411" s="148">
        <v>2</v>
      </c>
      <c r="N1411" s="148" t="s">
        <v>947</v>
      </c>
      <c r="O1411" s="148">
        <v>0</v>
      </c>
      <c r="R1411" s="148">
        <v>6127970</v>
      </c>
      <c r="S1411" s="153">
        <v>42534</v>
      </c>
      <c r="T1411" s="148">
        <v>4</v>
      </c>
      <c r="U1411" s="148">
        <v>1</v>
      </c>
      <c r="V1411" s="148">
        <v>1</v>
      </c>
      <c r="X1411" s="148">
        <v>0</v>
      </c>
      <c r="Y1411" s="148">
        <v>0</v>
      </c>
      <c r="Z1411" s="153">
        <v>42535</v>
      </c>
      <c r="AA1411" s="154" t="s">
        <v>948</v>
      </c>
      <c r="AB1411" s="148">
        <v>23</v>
      </c>
      <c r="AC1411" s="148">
        <v>23</v>
      </c>
      <c r="AD1411" s="148" t="s">
        <v>117</v>
      </c>
      <c r="AE1411" s="154" t="s">
        <v>954</v>
      </c>
      <c r="AF1411" s="148">
        <v>2</v>
      </c>
      <c r="AG1411" s="148">
        <v>2</v>
      </c>
      <c r="AJ1411" s="148" t="s">
        <v>789</v>
      </c>
      <c r="AK1411" s="148">
        <v>5416</v>
      </c>
      <c r="AL1411" s="148">
        <v>5.0000000000000001E-3</v>
      </c>
      <c r="AM1411" s="148">
        <v>5.0000000000000001E-3</v>
      </c>
      <c r="AP1411" s="148">
        <v>454</v>
      </c>
      <c r="AQ1411" s="148">
        <v>454</v>
      </c>
      <c r="AR1411" s="148">
        <v>5416</v>
      </c>
      <c r="AS1411" s="148">
        <v>10</v>
      </c>
      <c r="AT1411" s="148">
        <v>10</v>
      </c>
      <c r="AU1411" s="148">
        <v>5.0000000000000001E-3</v>
      </c>
      <c r="AV1411" s="148">
        <v>5.0000000000000001E-3</v>
      </c>
      <c r="AY1411" s="148">
        <v>133</v>
      </c>
      <c r="AZ1411" s="148">
        <v>133</v>
      </c>
      <c r="BA1411" s="148" t="s">
        <v>107</v>
      </c>
      <c r="BB1411" s="148">
        <v>11</v>
      </c>
      <c r="BD1411" s="148">
        <v>8</v>
      </c>
      <c r="BF1411" s="148" t="s">
        <v>949</v>
      </c>
      <c r="BG1411" s="148">
        <v>1</v>
      </c>
      <c r="BI1411" s="153">
        <v>42535</v>
      </c>
      <c r="BJ1411" s="154" t="s">
        <v>953</v>
      </c>
      <c r="BK1411" s="148">
        <v>41054531300042</v>
      </c>
      <c r="BM1411" s="148" t="s">
        <v>100</v>
      </c>
      <c r="BN1411" s="148" t="s">
        <v>950</v>
      </c>
      <c r="BO1411" s="148" t="s">
        <v>951</v>
      </c>
      <c r="BQ1411" s="153">
        <v>42534</v>
      </c>
      <c r="BR1411" s="148">
        <v>3</v>
      </c>
      <c r="BT1411" s="148">
        <v>1409</v>
      </c>
      <c r="BV1411" s="148" t="s">
        <v>1617</v>
      </c>
      <c r="BW1411" s="148">
        <v>25</v>
      </c>
      <c r="BY1411" s="148">
        <v>27</v>
      </c>
      <c r="CA1411" s="148">
        <v>1</v>
      </c>
      <c r="CC1411" s="148">
        <v>34255833500051</v>
      </c>
      <c r="CE1411" s="148" t="s">
        <v>100</v>
      </c>
      <c r="CF1411" s="148">
        <v>1</v>
      </c>
      <c r="CH1411" s="148">
        <v>3</v>
      </c>
      <c r="CJ1411" s="149">
        <v>41054531300042</v>
      </c>
      <c r="CL1411" s="149" t="s">
        <v>97</v>
      </c>
      <c r="CN1411" s="149">
        <v>3</v>
      </c>
      <c r="CT1411" s="149" t="s">
        <v>98</v>
      </c>
      <c r="CU1411" s="152">
        <v>42667</v>
      </c>
      <c r="CV1411" s="149">
        <v>0</v>
      </c>
      <c r="CX1411" s="149" t="s">
        <v>97</v>
      </c>
      <c r="CY1411" s="149" t="s">
        <v>99</v>
      </c>
      <c r="CZ1411" s="149">
        <v>41054531300042</v>
      </c>
      <c r="DB1411" s="149" t="s">
        <v>100</v>
      </c>
      <c r="DC1411" s="149" t="s">
        <v>101</v>
      </c>
      <c r="DD1411" s="149" t="s">
        <v>102</v>
      </c>
      <c r="DE1411" s="149" t="s">
        <v>1615</v>
      </c>
      <c r="DF1411" s="149">
        <v>1</v>
      </c>
    </row>
    <row r="1412" spans="1:110" x14ac:dyDescent="0.25">
      <c r="A1412" s="148" t="s">
        <v>96</v>
      </c>
      <c r="B1412" s="148">
        <v>0</v>
      </c>
      <c r="D1412" s="148" t="s">
        <v>97</v>
      </c>
      <c r="K1412" s="148">
        <v>1</v>
      </c>
      <c r="M1412" s="148">
        <v>2</v>
      </c>
      <c r="N1412" s="148" t="s">
        <v>947</v>
      </c>
      <c r="O1412" s="148">
        <v>0</v>
      </c>
      <c r="R1412" s="148">
        <v>6127970</v>
      </c>
      <c r="S1412" s="153">
        <v>42534</v>
      </c>
      <c r="T1412" s="148">
        <v>4</v>
      </c>
      <c r="U1412" s="148">
        <v>1</v>
      </c>
      <c r="V1412" s="148">
        <v>1</v>
      </c>
      <c r="X1412" s="148">
        <v>0</v>
      </c>
      <c r="Y1412" s="148">
        <v>0</v>
      </c>
      <c r="Z1412" s="153">
        <v>42535</v>
      </c>
      <c r="AA1412" s="154" t="s">
        <v>948</v>
      </c>
      <c r="AB1412" s="148">
        <v>23</v>
      </c>
      <c r="AC1412" s="148">
        <v>23</v>
      </c>
      <c r="AD1412" s="148" t="s">
        <v>117</v>
      </c>
      <c r="AE1412" s="154" t="s">
        <v>954</v>
      </c>
      <c r="AF1412" s="148">
        <v>2</v>
      </c>
      <c r="AG1412" s="148">
        <v>2</v>
      </c>
      <c r="AJ1412" s="148" t="s">
        <v>790</v>
      </c>
      <c r="AK1412" s="148">
        <v>6611</v>
      </c>
      <c r="AL1412" s="148">
        <v>5.0000000000000001E-3</v>
      </c>
      <c r="AM1412" s="148">
        <v>5.0000000000000001E-3</v>
      </c>
      <c r="AP1412" s="148">
        <v>454</v>
      </c>
      <c r="AQ1412" s="148">
        <v>454</v>
      </c>
      <c r="AR1412" s="148">
        <v>6611</v>
      </c>
      <c r="AS1412" s="148">
        <v>10</v>
      </c>
      <c r="AT1412" s="148">
        <v>10</v>
      </c>
      <c r="AU1412" s="148">
        <v>5.0000000000000001E-3</v>
      </c>
      <c r="AV1412" s="148">
        <v>5.0000000000000001E-3</v>
      </c>
      <c r="AY1412" s="148">
        <v>133</v>
      </c>
      <c r="AZ1412" s="148">
        <v>133</v>
      </c>
      <c r="BA1412" s="148" t="s">
        <v>107</v>
      </c>
      <c r="BB1412" s="148">
        <v>11</v>
      </c>
      <c r="BD1412" s="148">
        <v>8</v>
      </c>
      <c r="BF1412" s="148" t="s">
        <v>949</v>
      </c>
      <c r="BG1412" s="148">
        <v>1</v>
      </c>
      <c r="BI1412" s="153">
        <v>42535</v>
      </c>
      <c r="BJ1412" s="154" t="s">
        <v>953</v>
      </c>
      <c r="BK1412" s="148">
        <v>41054531300042</v>
      </c>
      <c r="BM1412" s="148" t="s">
        <v>100</v>
      </c>
      <c r="BN1412" s="148" t="s">
        <v>950</v>
      </c>
      <c r="BO1412" s="148" t="s">
        <v>951</v>
      </c>
      <c r="BQ1412" s="153">
        <v>42534</v>
      </c>
      <c r="BR1412" s="148">
        <v>3</v>
      </c>
      <c r="BT1412" s="148">
        <v>1409</v>
      </c>
      <c r="BV1412" s="148" t="s">
        <v>1617</v>
      </c>
      <c r="BW1412" s="148">
        <v>25</v>
      </c>
      <c r="BY1412" s="148">
        <v>27</v>
      </c>
      <c r="CA1412" s="148">
        <v>1</v>
      </c>
      <c r="CC1412" s="148">
        <v>34255833500051</v>
      </c>
      <c r="CE1412" s="148" t="s">
        <v>100</v>
      </c>
      <c r="CF1412" s="148">
        <v>1</v>
      </c>
      <c r="CH1412" s="148">
        <v>3</v>
      </c>
      <c r="CJ1412" s="149">
        <v>41054531300042</v>
      </c>
      <c r="CL1412" s="149" t="s">
        <v>97</v>
      </c>
      <c r="CN1412" s="149">
        <v>3</v>
      </c>
      <c r="CT1412" s="149" t="s">
        <v>98</v>
      </c>
      <c r="CU1412" s="152">
        <v>42667</v>
      </c>
      <c r="CV1412" s="149">
        <v>0</v>
      </c>
      <c r="CX1412" s="149" t="s">
        <v>97</v>
      </c>
      <c r="CY1412" s="149" t="s">
        <v>99</v>
      </c>
      <c r="CZ1412" s="149">
        <v>41054531300042</v>
      </c>
      <c r="DB1412" s="149" t="s">
        <v>100</v>
      </c>
      <c r="DC1412" s="149" t="s">
        <v>101</v>
      </c>
      <c r="DD1412" s="149" t="s">
        <v>102</v>
      </c>
      <c r="DE1412" s="149" t="s">
        <v>1615</v>
      </c>
      <c r="DF1412" s="149">
        <v>1</v>
      </c>
    </row>
    <row r="1413" spans="1:110" x14ac:dyDescent="0.25">
      <c r="A1413" s="148" t="s">
        <v>96</v>
      </c>
      <c r="B1413" s="148">
        <v>0</v>
      </c>
      <c r="D1413" s="148" t="s">
        <v>97</v>
      </c>
      <c r="K1413" s="148">
        <v>1</v>
      </c>
      <c r="M1413" s="148">
        <v>2</v>
      </c>
      <c r="N1413" s="148" t="s">
        <v>947</v>
      </c>
      <c r="O1413" s="148">
        <v>0</v>
      </c>
      <c r="R1413" s="148">
        <v>6127970</v>
      </c>
      <c r="S1413" s="153">
        <v>42534</v>
      </c>
      <c r="T1413" s="148">
        <v>4</v>
      </c>
      <c r="U1413" s="148">
        <v>1</v>
      </c>
      <c r="V1413" s="148">
        <v>1</v>
      </c>
      <c r="X1413" s="148">
        <v>0</v>
      </c>
      <c r="Y1413" s="148">
        <v>0</v>
      </c>
      <c r="Z1413" s="153">
        <v>42535</v>
      </c>
      <c r="AA1413" s="154" t="s">
        <v>948</v>
      </c>
      <c r="AB1413" s="148">
        <v>23</v>
      </c>
      <c r="AC1413" s="148">
        <v>23</v>
      </c>
      <c r="AD1413" s="148" t="s">
        <v>117</v>
      </c>
      <c r="AE1413" s="154" t="s">
        <v>954</v>
      </c>
      <c r="AF1413" s="148">
        <v>2</v>
      </c>
      <c r="AG1413" s="148">
        <v>2</v>
      </c>
      <c r="AJ1413" s="148" t="s">
        <v>791</v>
      </c>
      <c r="AK1413" s="148">
        <v>2576</v>
      </c>
      <c r="AL1413" s="148">
        <v>5.0000000000000001E-3</v>
      </c>
      <c r="AM1413" s="148">
        <v>5.0000000000000001E-3</v>
      </c>
      <c r="AP1413" s="148">
        <v>454</v>
      </c>
      <c r="AQ1413" s="148">
        <v>454</v>
      </c>
      <c r="AR1413" s="148">
        <v>2576</v>
      </c>
      <c r="AS1413" s="148">
        <v>10</v>
      </c>
      <c r="AT1413" s="148">
        <v>10</v>
      </c>
      <c r="AU1413" s="148">
        <v>5.0000000000000001E-3</v>
      </c>
      <c r="AV1413" s="148">
        <v>5.0000000000000001E-3</v>
      </c>
      <c r="AY1413" s="148">
        <v>133</v>
      </c>
      <c r="AZ1413" s="148">
        <v>133</v>
      </c>
      <c r="BA1413" s="148" t="s">
        <v>107</v>
      </c>
      <c r="BB1413" s="148">
        <v>11</v>
      </c>
      <c r="BD1413" s="148">
        <v>8</v>
      </c>
      <c r="BF1413" s="148" t="s">
        <v>949</v>
      </c>
      <c r="BG1413" s="148">
        <v>1</v>
      </c>
      <c r="BI1413" s="153">
        <v>42535</v>
      </c>
      <c r="BJ1413" s="154" t="s">
        <v>953</v>
      </c>
      <c r="BK1413" s="148">
        <v>41054531300042</v>
      </c>
      <c r="BM1413" s="148" t="s">
        <v>100</v>
      </c>
      <c r="BN1413" s="148" t="s">
        <v>950</v>
      </c>
      <c r="BO1413" s="148" t="s">
        <v>951</v>
      </c>
      <c r="BQ1413" s="153">
        <v>42534</v>
      </c>
      <c r="BR1413" s="148">
        <v>3</v>
      </c>
      <c r="BT1413" s="148">
        <v>1409</v>
      </c>
      <c r="BV1413" s="148" t="s">
        <v>1617</v>
      </c>
      <c r="BW1413" s="148">
        <v>25</v>
      </c>
      <c r="BY1413" s="148">
        <v>27</v>
      </c>
      <c r="CA1413" s="148">
        <v>1</v>
      </c>
      <c r="CC1413" s="148">
        <v>34255833500051</v>
      </c>
      <c r="CE1413" s="148" t="s">
        <v>100</v>
      </c>
      <c r="CF1413" s="148">
        <v>1</v>
      </c>
      <c r="CH1413" s="148">
        <v>3</v>
      </c>
      <c r="CJ1413" s="149">
        <v>41054531300042</v>
      </c>
      <c r="CL1413" s="149" t="s">
        <v>97</v>
      </c>
      <c r="CN1413" s="149">
        <v>3</v>
      </c>
      <c r="CT1413" s="149" t="s">
        <v>98</v>
      </c>
      <c r="CU1413" s="152">
        <v>42667</v>
      </c>
      <c r="CV1413" s="149">
        <v>0</v>
      </c>
      <c r="CX1413" s="149" t="s">
        <v>97</v>
      </c>
      <c r="CY1413" s="149" t="s">
        <v>99</v>
      </c>
      <c r="CZ1413" s="149">
        <v>41054531300042</v>
      </c>
      <c r="DB1413" s="149" t="s">
        <v>100</v>
      </c>
      <c r="DC1413" s="149" t="s">
        <v>101</v>
      </c>
      <c r="DD1413" s="149" t="s">
        <v>102</v>
      </c>
      <c r="DE1413" s="149" t="s">
        <v>1615</v>
      </c>
      <c r="DF1413" s="149">
        <v>1</v>
      </c>
    </row>
    <row r="1414" spans="1:110" x14ac:dyDescent="0.25">
      <c r="A1414" s="148" t="s">
        <v>96</v>
      </c>
      <c r="B1414" s="148">
        <v>0</v>
      </c>
      <c r="D1414" s="148" t="s">
        <v>97</v>
      </c>
      <c r="K1414" s="148">
        <v>1</v>
      </c>
      <c r="M1414" s="148">
        <v>2</v>
      </c>
      <c r="N1414" s="148" t="s">
        <v>947</v>
      </c>
      <c r="O1414" s="148">
        <v>0</v>
      </c>
      <c r="R1414" s="148">
        <v>6127970</v>
      </c>
      <c r="S1414" s="153">
        <v>42534</v>
      </c>
      <c r="T1414" s="148">
        <v>4</v>
      </c>
      <c r="U1414" s="148">
        <v>1</v>
      </c>
      <c r="V1414" s="148">
        <v>1</v>
      </c>
      <c r="X1414" s="148">
        <v>0</v>
      </c>
      <c r="Y1414" s="148">
        <v>0</v>
      </c>
      <c r="Z1414" s="153">
        <v>42535</v>
      </c>
      <c r="AA1414" s="154" t="s">
        <v>948</v>
      </c>
      <c r="AB1414" s="148">
        <v>23</v>
      </c>
      <c r="AC1414" s="148">
        <v>23</v>
      </c>
      <c r="AD1414" s="148" t="s">
        <v>117</v>
      </c>
      <c r="AE1414" s="154" t="s">
        <v>954</v>
      </c>
      <c r="AF1414" s="148">
        <v>2</v>
      </c>
      <c r="AG1414" s="148">
        <v>2</v>
      </c>
      <c r="AJ1414" s="148" t="s">
        <v>792</v>
      </c>
      <c r="AK1414" s="148">
        <v>5509</v>
      </c>
      <c r="AL1414" s="148">
        <v>5.0000000000000001E-3</v>
      </c>
      <c r="AM1414" s="148">
        <v>5.0000000000000001E-3</v>
      </c>
      <c r="AP1414" s="148">
        <v>454</v>
      </c>
      <c r="AQ1414" s="148">
        <v>454</v>
      </c>
      <c r="AR1414" s="148">
        <v>5509</v>
      </c>
      <c r="AS1414" s="148">
        <v>10</v>
      </c>
      <c r="AT1414" s="148">
        <v>10</v>
      </c>
      <c r="AU1414" s="148">
        <v>5.0000000000000001E-3</v>
      </c>
      <c r="AV1414" s="148">
        <v>5.0000000000000001E-3</v>
      </c>
      <c r="AY1414" s="148">
        <v>133</v>
      </c>
      <c r="AZ1414" s="148">
        <v>133</v>
      </c>
      <c r="BA1414" s="148" t="s">
        <v>107</v>
      </c>
      <c r="BB1414" s="148">
        <v>11</v>
      </c>
      <c r="BD1414" s="148">
        <v>8</v>
      </c>
      <c r="BF1414" s="148" t="s">
        <v>949</v>
      </c>
      <c r="BG1414" s="148">
        <v>1</v>
      </c>
      <c r="BI1414" s="153">
        <v>42535</v>
      </c>
      <c r="BJ1414" s="154" t="s">
        <v>953</v>
      </c>
      <c r="BK1414" s="148">
        <v>41054531300042</v>
      </c>
      <c r="BM1414" s="148" t="s">
        <v>100</v>
      </c>
      <c r="BN1414" s="148" t="s">
        <v>950</v>
      </c>
      <c r="BO1414" s="148" t="s">
        <v>951</v>
      </c>
      <c r="BQ1414" s="153">
        <v>42534</v>
      </c>
      <c r="BR1414" s="148">
        <v>3</v>
      </c>
      <c r="BT1414" s="148">
        <v>1409</v>
      </c>
      <c r="BV1414" s="148" t="s">
        <v>1617</v>
      </c>
      <c r="BW1414" s="148">
        <v>25</v>
      </c>
      <c r="BY1414" s="148">
        <v>27</v>
      </c>
      <c r="CA1414" s="148">
        <v>1</v>
      </c>
      <c r="CC1414" s="148">
        <v>34255833500051</v>
      </c>
      <c r="CE1414" s="148" t="s">
        <v>100</v>
      </c>
      <c r="CF1414" s="148">
        <v>1</v>
      </c>
      <c r="CH1414" s="148">
        <v>3</v>
      </c>
      <c r="CJ1414" s="149">
        <v>41054531300042</v>
      </c>
      <c r="CL1414" s="149" t="s">
        <v>97</v>
      </c>
      <c r="CN1414" s="149">
        <v>3</v>
      </c>
      <c r="CT1414" s="149" t="s">
        <v>98</v>
      </c>
      <c r="CU1414" s="152">
        <v>42667</v>
      </c>
      <c r="CV1414" s="149">
        <v>0</v>
      </c>
      <c r="CX1414" s="149" t="s">
        <v>97</v>
      </c>
      <c r="CY1414" s="149" t="s">
        <v>99</v>
      </c>
      <c r="CZ1414" s="149">
        <v>41054531300042</v>
      </c>
      <c r="DB1414" s="149" t="s">
        <v>100</v>
      </c>
      <c r="DC1414" s="149" t="s">
        <v>101</v>
      </c>
      <c r="DD1414" s="149" t="s">
        <v>102</v>
      </c>
      <c r="DE1414" s="149" t="s">
        <v>1615</v>
      </c>
      <c r="DF1414" s="149">
        <v>1</v>
      </c>
    </row>
    <row r="1415" spans="1:110" x14ac:dyDescent="0.25">
      <c r="A1415" s="148" t="s">
        <v>96</v>
      </c>
      <c r="B1415" s="148">
        <v>0</v>
      </c>
      <c r="D1415" s="148" t="s">
        <v>97</v>
      </c>
      <c r="K1415" s="148">
        <v>1</v>
      </c>
      <c r="M1415" s="148">
        <v>2</v>
      </c>
      <c r="N1415" s="148" t="s">
        <v>947</v>
      </c>
      <c r="O1415" s="148">
        <v>0</v>
      </c>
      <c r="R1415" s="148">
        <v>6127970</v>
      </c>
      <c r="S1415" s="153">
        <v>42534</v>
      </c>
      <c r="T1415" s="148">
        <v>4</v>
      </c>
      <c r="U1415" s="148">
        <v>1</v>
      </c>
      <c r="V1415" s="148">
        <v>1</v>
      </c>
      <c r="X1415" s="148">
        <v>0</v>
      </c>
      <c r="Y1415" s="148">
        <v>0</v>
      </c>
      <c r="Z1415" s="153">
        <v>42535</v>
      </c>
      <c r="AA1415" s="154" t="s">
        <v>948</v>
      </c>
      <c r="AB1415" s="148">
        <v>23</v>
      </c>
      <c r="AC1415" s="148">
        <v>23</v>
      </c>
      <c r="AD1415" s="148" t="s">
        <v>117</v>
      </c>
      <c r="AE1415" s="154" t="s">
        <v>954</v>
      </c>
      <c r="AF1415" s="148">
        <v>2</v>
      </c>
      <c r="AG1415" s="148">
        <v>2</v>
      </c>
      <c r="AJ1415" s="148" t="s">
        <v>793</v>
      </c>
      <c r="AK1415" s="148">
        <v>1258</v>
      </c>
      <c r="AL1415" s="148">
        <v>0.02</v>
      </c>
      <c r="AM1415" s="148">
        <v>0.02</v>
      </c>
      <c r="AP1415" s="148">
        <v>454</v>
      </c>
      <c r="AQ1415" s="148">
        <v>454</v>
      </c>
      <c r="AR1415" s="148">
        <v>1258</v>
      </c>
      <c r="AS1415" s="148">
        <v>10</v>
      </c>
      <c r="AT1415" s="148">
        <v>10</v>
      </c>
      <c r="AU1415" s="148">
        <v>0.02</v>
      </c>
      <c r="AV1415" s="148">
        <v>0.02</v>
      </c>
      <c r="AY1415" s="148">
        <v>133</v>
      </c>
      <c r="AZ1415" s="148">
        <v>133</v>
      </c>
      <c r="BA1415" s="148" t="s">
        <v>107</v>
      </c>
      <c r="BB1415" s="148">
        <v>11</v>
      </c>
      <c r="BD1415" s="148">
        <v>8</v>
      </c>
      <c r="BF1415" s="148" t="s">
        <v>949</v>
      </c>
      <c r="BG1415" s="148">
        <v>1</v>
      </c>
      <c r="BI1415" s="153">
        <v>42535</v>
      </c>
      <c r="BJ1415" s="154" t="s">
        <v>953</v>
      </c>
      <c r="BK1415" s="148">
        <v>41054531300042</v>
      </c>
      <c r="BM1415" s="148" t="s">
        <v>100</v>
      </c>
      <c r="BN1415" s="148" t="s">
        <v>950</v>
      </c>
      <c r="BO1415" s="148" t="s">
        <v>951</v>
      </c>
      <c r="BQ1415" s="153">
        <v>42534</v>
      </c>
      <c r="BR1415" s="148">
        <v>3</v>
      </c>
      <c r="BT1415" s="148">
        <v>1409</v>
      </c>
      <c r="BV1415" s="148" t="s">
        <v>1617</v>
      </c>
      <c r="BW1415" s="148">
        <v>25</v>
      </c>
      <c r="BY1415" s="148">
        <v>27</v>
      </c>
      <c r="CA1415" s="148">
        <v>1</v>
      </c>
      <c r="CC1415" s="148">
        <v>34255833500051</v>
      </c>
      <c r="CE1415" s="148" t="s">
        <v>100</v>
      </c>
      <c r="CF1415" s="148">
        <v>1</v>
      </c>
      <c r="CH1415" s="148">
        <v>3</v>
      </c>
      <c r="CJ1415" s="149">
        <v>41054531300042</v>
      </c>
      <c r="CL1415" s="149" t="s">
        <v>97</v>
      </c>
      <c r="CN1415" s="149">
        <v>3</v>
      </c>
      <c r="CT1415" s="149" t="s">
        <v>98</v>
      </c>
      <c r="CU1415" s="152">
        <v>42667</v>
      </c>
      <c r="CV1415" s="149">
        <v>0</v>
      </c>
      <c r="CX1415" s="149" t="s">
        <v>97</v>
      </c>
      <c r="CY1415" s="149" t="s">
        <v>99</v>
      </c>
      <c r="CZ1415" s="149">
        <v>41054531300042</v>
      </c>
      <c r="DB1415" s="149" t="s">
        <v>100</v>
      </c>
      <c r="DC1415" s="149" t="s">
        <v>101</v>
      </c>
      <c r="DD1415" s="149" t="s">
        <v>102</v>
      </c>
      <c r="DE1415" s="149" t="s">
        <v>1615</v>
      </c>
      <c r="DF1415" s="149">
        <v>1</v>
      </c>
    </row>
    <row r="1416" spans="1:110" x14ac:dyDescent="0.25">
      <c r="A1416" s="148" t="s">
        <v>96</v>
      </c>
      <c r="B1416" s="148">
        <v>0</v>
      </c>
      <c r="D1416" s="148" t="s">
        <v>97</v>
      </c>
      <c r="K1416" s="148">
        <v>1</v>
      </c>
      <c r="M1416" s="148">
        <v>2</v>
      </c>
      <c r="N1416" s="148" t="s">
        <v>947</v>
      </c>
      <c r="O1416" s="148">
        <v>0</v>
      </c>
      <c r="R1416" s="148">
        <v>6127970</v>
      </c>
      <c r="S1416" s="153">
        <v>42534</v>
      </c>
      <c r="T1416" s="148">
        <v>4</v>
      </c>
      <c r="U1416" s="148">
        <v>1</v>
      </c>
      <c r="V1416" s="148">
        <v>1</v>
      </c>
      <c r="X1416" s="148">
        <v>0</v>
      </c>
      <c r="Y1416" s="148">
        <v>0</v>
      </c>
      <c r="Z1416" s="153">
        <v>42535</v>
      </c>
      <c r="AA1416" s="154" t="s">
        <v>948</v>
      </c>
      <c r="AB1416" s="148">
        <v>23</v>
      </c>
      <c r="AC1416" s="148">
        <v>23</v>
      </c>
      <c r="AD1416" s="148" t="s">
        <v>117</v>
      </c>
      <c r="AE1416" s="154" t="s">
        <v>954</v>
      </c>
      <c r="AF1416" s="148">
        <v>2</v>
      </c>
      <c r="AG1416" s="148">
        <v>2</v>
      </c>
      <c r="AJ1416" s="148" t="s">
        <v>794</v>
      </c>
      <c r="AK1416" s="148">
        <v>6386</v>
      </c>
      <c r="AL1416" s="148">
        <v>5.0000000000000001E-3</v>
      </c>
      <c r="AM1416" s="148">
        <v>5.0000000000000001E-3</v>
      </c>
      <c r="AP1416" s="148">
        <v>454</v>
      </c>
      <c r="AQ1416" s="148">
        <v>454</v>
      </c>
      <c r="AR1416" s="148">
        <v>6386</v>
      </c>
      <c r="AS1416" s="148">
        <v>10</v>
      </c>
      <c r="AT1416" s="148">
        <v>10</v>
      </c>
      <c r="AU1416" s="148">
        <v>5.0000000000000001E-3</v>
      </c>
      <c r="AV1416" s="148">
        <v>5.0000000000000001E-3</v>
      </c>
      <c r="AY1416" s="148">
        <v>133</v>
      </c>
      <c r="AZ1416" s="148">
        <v>133</v>
      </c>
      <c r="BA1416" s="148" t="s">
        <v>107</v>
      </c>
      <c r="BB1416" s="148">
        <v>11</v>
      </c>
      <c r="BD1416" s="148">
        <v>8</v>
      </c>
      <c r="BF1416" s="148" t="s">
        <v>949</v>
      </c>
      <c r="BG1416" s="148">
        <v>1</v>
      </c>
      <c r="BI1416" s="153">
        <v>42535</v>
      </c>
      <c r="BJ1416" s="154" t="s">
        <v>953</v>
      </c>
      <c r="BK1416" s="148">
        <v>41054531300042</v>
      </c>
      <c r="BM1416" s="148" t="s">
        <v>100</v>
      </c>
      <c r="BN1416" s="148" t="s">
        <v>950</v>
      </c>
      <c r="BO1416" s="148" t="s">
        <v>951</v>
      </c>
      <c r="BQ1416" s="153">
        <v>42534</v>
      </c>
      <c r="BR1416" s="148">
        <v>3</v>
      </c>
      <c r="BT1416" s="148">
        <v>1409</v>
      </c>
      <c r="BV1416" s="148" t="s">
        <v>1617</v>
      </c>
      <c r="BW1416" s="148">
        <v>25</v>
      </c>
      <c r="BY1416" s="148">
        <v>27</v>
      </c>
      <c r="CA1416" s="148">
        <v>1</v>
      </c>
      <c r="CC1416" s="148">
        <v>34255833500051</v>
      </c>
      <c r="CE1416" s="148" t="s">
        <v>100</v>
      </c>
      <c r="CF1416" s="148">
        <v>1</v>
      </c>
      <c r="CH1416" s="148">
        <v>3</v>
      </c>
      <c r="CJ1416" s="149">
        <v>41054531300042</v>
      </c>
      <c r="CL1416" s="149" t="s">
        <v>97</v>
      </c>
      <c r="CN1416" s="149">
        <v>3</v>
      </c>
      <c r="CT1416" s="149" t="s">
        <v>98</v>
      </c>
      <c r="CU1416" s="152">
        <v>42667</v>
      </c>
      <c r="CV1416" s="149">
        <v>0</v>
      </c>
      <c r="CX1416" s="149" t="s">
        <v>97</v>
      </c>
      <c r="CY1416" s="149" t="s">
        <v>99</v>
      </c>
      <c r="CZ1416" s="149">
        <v>41054531300042</v>
      </c>
      <c r="DB1416" s="149" t="s">
        <v>100</v>
      </c>
      <c r="DC1416" s="149" t="s">
        <v>101</v>
      </c>
      <c r="DD1416" s="149" t="s">
        <v>102</v>
      </c>
      <c r="DE1416" s="149" t="s">
        <v>1615</v>
      </c>
      <c r="DF1416" s="149">
        <v>1</v>
      </c>
    </row>
    <row r="1417" spans="1:110" x14ac:dyDescent="0.25">
      <c r="A1417" s="148" t="s">
        <v>96</v>
      </c>
      <c r="B1417" s="148">
        <v>0</v>
      </c>
      <c r="D1417" s="148" t="s">
        <v>97</v>
      </c>
      <c r="K1417" s="148">
        <v>1</v>
      </c>
      <c r="M1417" s="148">
        <v>2</v>
      </c>
      <c r="N1417" s="148" t="s">
        <v>947</v>
      </c>
      <c r="O1417" s="148">
        <v>0</v>
      </c>
      <c r="R1417" s="148">
        <v>6127970</v>
      </c>
      <c r="S1417" s="153">
        <v>42534</v>
      </c>
      <c r="T1417" s="148">
        <v>4</v>
      </c>
      <c r="U1417" s="148">
        <v>1</v>
      </c>
      <c r="V1417" s="148">
        <v>1</v>
      </c>
      <c r="X1417" s="148">
        <v>0</v>
      </c>
      <c r="Y1417" s="148">
        <v>0</v>
      </c>
      <c r="Z1417" s="153">
        <v>42535</v>
      </c>
      <c r="AA1417" s="154" t="s">
        <v>948</v>
      </c>
      <c r="AB1417" s="148">
        <v>23</v>
      </c>
      <c r="AC1417" s="148">
        <v>23</v>
      </c>
      <c r="AD1417" s="148" t="s">
        <v>117</v>
      </c>
      <c r="AE1417" s="154" t="s">
        <v>954</v>
      </c>
      <c r="AF1417" s="148">
        <v>2</v>
      </c>
      <c r="AG1417" s="148">
        <v>2</v>
      </c>
      <c r="AJ1417" s="148" t="s">
        <v>795</v>
      </c>
      <c r="AK1417" s="148">
        <v>6530</v>
      </c>
      <c r="AL1417" s="148">
        <v>5.0000000000000001E-3</v>
      </c>
      <c r="AM1417" s="148">
        <v>5.0000000000000001E-3</v>
      </c>
      <c r="AP1417" s="148">
        <v>454</v>
      </c>
      <c r="AQ1417" s="148">
        <v>454</v>
      </c>
      <c r="AR1417" s="148">
        <v>6530</v>
      </c>
      <c r="AS1417" s="148">
        <v>10</v>
      </c>
      <c r="AT1417" s="148">
        <v>10</v>
      </c>
      <c r="AU1417" s="148">
        <v>5.0000000000000001E-3</v>
      </c>
      <c r="AV1417" s="148">
        <v>5.0000000000000001E-3</v>
      </c>
      <c r="AY1417" s="148">
        <v>133</v>
      </c>
      <c r="AZ1417" s="148">
        <v>133</v>
      </c>
      <c r="BA1417" s="148" t="s">
        <v>107</v>
      </c>
      <c r="BB1417" s="148">
        <v>11</v>
      </c>
      <c r="BD1417" s="148">
        <v>8</v>
      </c>
      <c r="BF1417" s="148" t="s">
        <v>949</v>
      </c>
      <c r="BG1417" s="148">
        <v>1</v>
      </c>
      <c r="BI1417" s="153">
        <v>42535</v>
      </c>
      <c r="BJ1417" s="154" t="s">
        <v>953</v>
      </c>
      <c r="BK1417" s="148">
        <v>41054531300042</v>
      </c>
      <c r="BM1417" s="148" t="s">
        <v>100</v>
      </c>
      <c r="BN1417" s="148" t="s">
        <v>950</v>
      </c>
      <c r="BO1417" s="148" t="s">
        <v>951</v>
      </c>
      <c r="BQ1417" s="153">
        <v>42534</v>
      </c>
      <c r="BR1417" s="148">
        <v>3</v>
      </c>
      <c r="BT1417" s="148">
        <v>1409</v>
      </c>
      <c r="BV1417" s="148" t="s">
        <v>1617</v>
      </c>
      <c r="BW1417" s="148">
        <v>25</v>
      </c>
      <c r="BY1417" s="148">
        <v>27</v>
      </c>
      <c r="CA1417" s="148">
        <v>1</v>
      </c>
      <c r="CC1417" s="148">
        <v>34255833500051</v>
      </c>
      <c r="CE1417" s="148" t="s">
        <v>100</v>
      </c>
      <c r="CF1417" s="148">
        <v>1</v>
      </c>
      <c r="CH1417" s="148">
        <v>3</v>
      </c>
      <c r="CJ1417" s="149">
        <v>41054531300042</v>
      </c>
      <c r="CL1417" s="149" t="s">
        <v>97</v>
      </c>
      <c r="CN1417" s="149">
        <v>3</v>
      </c>
      <c r="CT1417" s="149" t="s">
        <v>98</v>
      </c>
      <c r="CU1417" s="152">
        <v>42667</v>
      </c>
      <c r="CV1417" s="149">
        <v>0</v>
      </c>
      <c r="CX1417" s="149" t="s">
        <v>97</v>
      </c>
      <c r="CY1417" s="149" t="s">
        <v>99</v>
      </c>
      <c r="CZ1417" s="149">
        <v>41054531300042</v>
      </c>
      <c r="DB1417" s="149" t="s">
        <v>100</v>
      </c>
      <c r="DC1417" s="149" t="s">
        <v>101</v>
      </c>
      <c r="DD1417" s="149" t="s">
        <v>102</v>
      </c>
      <c r="DE1417" s="149" t="s">
        <v>1615</v>
      </c>
      <c r="DF1417" s="149">
        <v>1</v>
      </c>
    </row>
    <row r="1418" spans="1:110" x14ac:dyDescent="0.25">
      <c r="A1418" s="148" t="s">
        <v>96</v>
      </c>
      <c r="B1418" s="148">
        <v>0</v>
      </c>
      <c r="D1418" s="148" t="s">
        <v>97</v>
      </c>
      <c r="K1418" s="148">
        <v>1</v>
      </c>
      <c r="M1418" s="148">
        <v>2</v>
      </c>
      <c r="N1418" s="148" t="s">
        <v>947</v>
      </c>
      <c r="O1418" s="148">
        <v>0</v>
      </c>
      <c r="R1418" s="148">
        <v>6127970</v>
      </c>
      <c r="S1418" s="153">
        <v>42534</v>
      </c>
      <c r="T1418" s="148">
        <v>4</v>
      </c>
      <c r="U1418" s="148">
        <v>1</v>
      </c>
      <c r="V1418" s="148">
        <v>1</v>
      </c>
      <c r="X1418" s="148">
        <v>0</v>
      </c>
      <c r="Y1418" s="148">
        <v>0</v>
      </c>
      <c r="Z1418" s="153">
        <v>42536</v>
      </c>
      <c r="AA1418" s="154" t="s">
        <v>948</v>
      </c>
      <c r="AB1418" s="148">
        <v>23</v>
      </c>
      <c r="AC1418" s="148">
        <v>23</v>
      </c>
      <c r="AD1418" s="148" t="s">
        <v>105</v>
      </c>
      <c r="AE1418" s="154" t="s">
        <v>170</v>
      </c>
      <c r="AF1418" s="148">
        <v>2</v>
      </c>
      <c r="AG1418" s="148">
        <v>2</v>
      </c>
      <c r="AJ1418" s="148" t="s">
        <v>796</v>
      </c>
      <c r="AK1418" s="148">
        <v>1537</v>
      </c>
      <c r="AL1418" s="148">
        <v>0.01</v>
      </c>
      <c r="AM1418" s="148">
        <v>0.01</v>
      </c>
      <c r="AN1418" s="148">
        <v>712</v>
      </c>
      <c r="AO1418" s="148">
        <v>712</v>
      </c>
      <c r="AP1418" s="148">
        <v>151</v>
      </c>
      <c r="AQ1418" s="148">
        <v>151</v>
      </c>
      <c r="AR1418" s="148">
        <v>1537</v>
      </c>
      <c r="AS1418" s="148">
        <v>10</v>
      </c>
      <c r="AT1418" s="148">
        <v>10</v>
      </c>
      <c r="AU1418" s="148">
        <v>0.01</v>
      </c>
      <c r="AV1418" s="148">
        <v>0.01</v>
      </c>
      <c r="AW1418" s="148">
        <v>1168</v>
      </c>
      <c r="AX1418" s="148">
        <v>1168</v>
      </c>
      <c r="AY1418" s="148">
        <v>133</v>
      </c>
      <c r="AZ1418" s="148">
        <v>133</v>
      </c>
      <c r="BA1418" s="148" t="s">
        <v>107</v>
      </c>
      <c r="BB1418" s="148">
        <v>11</v>
      </c>
      <c r="BD1418" s="148">
        <v>8</v>
      </c>
      <c r="BF1418" s="148" t="s">
        <v>949</v>
      </c>
      <c r="BG1418" s="148">
        <v>1</v>
      </c>
      <c r="BI1418" s="153">
        <v>42535</v>
      </c>
      <c r="BJ1418" s="154" t="s">
        <v>953</v>
      </c>
      <c r="BK1418" s="148">
        <v>41054531300042</v>
      </c>
      <c r="BM1418" s="148" t="s">
        <v>100</v>
      </c>
      <c r="BN1418" s="148" t="s">
        <v>950</v>
      </c>
      <c r="BO1418" s="148" t="s">
        <v>951</v>
      </c>
      <c r="BQ1418" s="153">
        <v>42534</v>
      </c>
      <c r="BR1418" s="148">
        <v>3</v>
      </c>
      <c r="BT1418" s="148">
        <v>1409</v>
      </c>
      <c r="BV1418" s="148" t="s">
        <v>1617</v>
      </c>
      <c r="BW1418" s="148">
        <v>25</v>
      </c>
      <c r="BY1418" s="148">
        <v>27</v>
      </c>
      <c r="CA1418" s="148">
        <v>1</v>
      </c>
      <c r="CC1418" s="148">
        <v>34255833500051</v>
      </c>
      <c r="CE1418" s="148" t="s">
        <v>100</v>
      </c>
      <c r="CF1418" s="148">
        <v>1</v>
      </c>
      <c r="CH1418" s="148">
        <v>3</v>
      </c>
      <c r="CJ1418" s="149">
        <v>41054531300042</v>
      </c>
      <c r="CL1418" s="149" t="s">
        <v>97</v>
      </c>
      <c r="CN1418" s="149">
        <v>3</v>
      </c>
      <c r="CT1418" s="149" t="s">
        <v>98</v>
      </c>
      <c r="CU1418" s="152">
        <v>42667</v>
      </c>
      <c r="CV1418" s="149">
        <v>0</v>
      </c>
      <c r="CX1418" s="149" t="s">
        <v>97</v>
      </c>
      <c r="CY1418" s="149" t="s">
        <v>99</v>
      </c>
      <c r="CZ1418" s="149">
        <v>41054531300042</v>
      </c>
      <c r="DB1418" s="149" t="s">
        <v>100</v>
      </c>
      <c r="DC1418" s="149" t="s">
        <v>101</v>
      </c>
      <c r="DD1418" s="149" t="s">
        <v>102</v>
      </c>
      <c r="DE1418" s="149" t="s">
        <v>1615</v>
      </c>
      <c r="DF1418" s="149">
        <v>1</v>
      </c>
    </row>
    <row r="1419" spans="1:110" x14ac:dyDescent="0.25">
      <c r="A1419" s="148" t="s">
        <v>96</v>
      </c>
      <c r="B1419" s="148">
        <v>0</v>
      </c>
      <c r="D1419" s="148" t="s">
        <v>97</v>
      </c>
      <c r="K1419" s="148">
        <v>1</v>
      </c>
      <c r="M1419" s="148">
        <v>2</v>
      </c>
      <c r="N1419" s="148" t="s">
        <v>947</v>
      </c>
      <c r="O1419" s="148">
        <v>0</v>
      </c>
      <c r="R1419" s="148">
        <v>6127970</v>
      </c>
      <c r="S1419" s="153">
        <v>42534</v>
      </c>
      <c r="T1419" s="148">
        <v>4</v>
      </c>
      <c r="U1419" s="148">
        <v>1</v>
      </c>
      <c r="V1419" s="148">
        <v>1</v>
      </c>
      <c r="X1419" s="148">
        <v>0</v>
      </c>
      <c r="Y1419" s="148">
        <v>0</v>
      </c>
      <c r="Z1419" s="153">
        <v>42535</v>
      </c>
      <c r="AA1419" s="154" t="s">
        <v>948</v>
      </c>
      <c r="AB1419" s="148">
        <v>23</v>
      </c>
      <c r="AC1419" s="148">
        <v>23</v>
      </c>
      <c r="AD1419" s="148" t="s">
        <v>117</v>
      </c>
      <c r="AE1419" s="154" t="s">
        <v>954</v>
      </c>
      <c r="AF1419" s="148">
        <v>2</v>
      </c>
      <c r="AG1419" s="148">
        <v>2</v>
      </c>
      <c r="AJ1419" s="148" t="s">
        <v>797</v>
      </c>
      <c r="AK1419" s="148">
        <v>5826</v>
      </c>
      <c r="AL1419" s="148">
        <v>5.0000000000000001E-3</v>
      </c>
      <c r="AM1419" s="148">
        <v>5.0000000000000001E-3</v>
      </c>
      <c r="AP1419" s="148">
        <v>454</v>
      </c>
      <c r="AQ1419" s="148">
        <v>454</v>
      </c>
      <c r="AR1419" s="148">
        <v>5826</v>
      </c>
      <c r="AS1419" s="148">
        <v>10</v>
      </c>
      <c r="AT1419" s="148">
        <v>10</v>
      </c>
      <c r="AU1419" s="148">
        <v>5.0000000000000001E-3</v>
      </c>
      <c r="AV1419" s="148">
        <v>5.0000000000000001E-3</v>
      </c>
      <c r="AY1419" s="148">
        <v>133</v>
      </c>
      <c r="AZ1419" s="148">
        <v>133</v>
      </c>
      <c r="BA1419" s="148" t="s">
        <v>107</v>
      </c>
      <c r="BB1419" s="148">
        <v>11</v>
      </c>
      <c r="BD1419" s="148">
        <v>8</v>
      </c>
      <c r="BF1419" s="148" t="s">
        <v>949</v>
      </c>
      <c r="BG1419" s="148">
        <v>1</v>
      </c>
      <c r="BI1419" s="153">
        <v>42535</v>
      </c>
      <c r="BJ1419" s="154" t="s">
        <v>953</v>
      </c>
      <c r="BK1419" s="148">
        <v>41054531300042</v>
      </c>
      <c r="BM1419" s="148" t="s">
        <v>100</v>
      </c>
      <c r="BN1419" s="148" t="s">
        <v>950</v>
      </c>
      <c r="BO1419" s="148" t="s">
        <v>951</v>
      </c>
      <c r="BQ1419" s="153">
        <v>42534</v>
      </c>
      <c r="BR1419" s="148">
        <v>3</v>
      </c>
      <c r="BT1419" s="148">
        <v>1409</v>
      </c>
      <c r="BV1419" s="148" t="s">
        <v>1617</v>
      </c>
      <c r="BW1419" s="148">
        <v>25</v>
      </c>
      <c r="BY1419" s="148">
        <v>27</v>
      </c>
      <c r="CA1419" s="148">
        <v>1</v>
      </c>
      <c r="CC1419" s="148">
        <v>34255833500051</v>
      </c>
      <c r="CE1419" s="148" t="s">
        <v>100</v>
      </c>
      <c r="CF1419" s="148">
        <v>1</v>
      </c>
      <c r="CH1419" s="148">
        <v>3</v>
      </c>
      <c r="CJ1419" s="149">
        <v>41054531300042</v>
      </c>
      <c r="CL1419" s="149" t="s">
        <v>97</v>
      </c>
      <c r="CN1419" s="149">
        <v>3</v>
      </c>
      <c r="CT1419" s="149" t="s">
        <v>98</v>
      </c>
      <c r="CU1419" s="152">
        <v>42667</v>
      </c>
      <c r="CV1419" s="149">
        <v>0</v>
      </c>
      <c r="CX1419" s="149" t="s">
        <v>97</v>
      </c>
      <c r="CY1419" s="149" t="s">
        <v>99</v>
      </c>
      <c r="CZ1419" s="149">
        <v>41054531300042</v>
      </c>
      <c r="DB1419" s="149" t="s">
        <v>100</v>
      </c>
      <c r="DC1419" s="149" t="s">
        <v>101</v>
      </c>
      <c r="DD1419" s="149" t="s">
        <v>102</v>
      </c>
      <c r="DE1419" s="149" t="s">
        <v>1615</v>
      </c>
      <c r="DF1419" s="149">
        <v>1</v>
      </c>
    </row>
    <row r="1420" spans="1:110" x14ac:dyDescent="0.25">
      <c r="A1420" s="148" t="s">
        <v>96</v>
      </c>
      <c r="B1420" s="148">
        <v>0</v>
      </c>
      <c r="D1420" s="148" t="s">
        <v>97</v>
      </c>
      <c r="K1420" s="148">
        <v>1</v>
      </c>
      <c r="M1420" s="148">
        <v>2</v>
      </c>
      <c r="N1420" s="148" t="s">
        <v>947</v>
      </c>
      <c r="O1420" s="148">
        <v>0</v>
      </c>
      <c r="R1420" s="148">
        <v>6127970</v>
      </c>
      <c r="S1420" s="153">
        <v>42534</v>
      </c>
      <c r="T1420" s="148">
        <v>4</v>
      </c>
      <c r="U1420" s="148">
        <v>1</v>
      </c>
      <c r="V1420" s="148">
        <v>1</v>
      </c>
      <c r="X1420" s="148">
        <v>0</v>
      </c>
      <c r="Y1420" s="148">
        <v>0</v>
      </c>
      <c r="Z1420" s="153">
        <v>42535</v>
      </c>
      <c r="AA1420" s="154" t="s">
        <v>948</v>
      </c>
      <c r="AB1420" s="148">
        <v>23</v>
      </c>
      <c r="AC1420" s="148">
        <v>23</v>
      </c>
      <c r="AD1420" s="148" t="s">
        <v>117</v>
      </c>
      <c r="AE1420" s="154" t="s">
        <v>154</v>
      </c>
      <c r="AF1420" s="148">
        <v>2</v>
      </c>
      <c r="AG1420" s="148">
        <v>2</v>
      </c>
      <c r="AJ1420" s="148" t="s">
        <v>798</v>
      </c>
      <c r="AK1420" s="148">
        <v>1890</v>
      </c>
      <c r="AL1420" s="148">
        <v>5.0000000000000001E-3</v>
      </c>
      <c r="AM1420" s="148">
        <v>5.0000000000000001E-3</v>
      </c>
      <c r="AN1420" s="148">
        <v>712</v>
      </c>
      <c r="AO1420" s="148">
        <v>712</v>
      </c>
      <c r="AP1420" s="148">
        <v>405</v>
      </c>
      <c r="AQ1420" s="148">
        <v>405</v>
      </c>
      <c r="AR1420" s="148">
        <v>1890</v>
      </c>
      <c r="AS1420" s="148">
        <v>10</v>
      </c>
      <c r="AT1420" s="148">
        <v>10</v>
      </c>
      <c r="AU1420" s="148">
        <v>5.0000000000000001E-3</v>
      </c>
      <c r="AV1420" s="148">
        <v>5.0000000000000001E-3</v>
      </c>
      <c r="AW1420" s="148">
        <v>1168</v>
      </c>
      <c r="AX1420" s="148">
        <v>1168</v>
      </c>
      <c r="AY1420" s="148">
        <v>133</v>
      </c>
      <c r="AZ1420" s="148">
        <v>133</v>
      </c>
      <c r="BA1420" s="148" t="s">
        <v>107</v>
      </c>
      <c r="BB1420" s="148">
        <v>11</v>
      </c>
      <c r="BD1420" s="148">
        <v>8</v>
      </c>
      <c r="BF1420" s="148" t="s">
        <v>949</v>
      </c>
      <c r="BG1420" s="148">
        <v>1</v>
      </c>
      <c r="BI1420" s="153">
        <v>42535</v>
      </c>
      <c r="BJ1420" s="154" t="s">
        <v>953</v>
      </c>
      <c r="BK1420" s="148">
        <v>41054531300042</v>
      </c>
      <c r="BM1420" s="148" t="s">
        <v>100</v>
      </c>
      <c r="BN1420" s="148" t="s">
        <v>950</v>
      </c>
      <c r="BO1420" s="148" t="s">
        <v>951</v>
      </c>
      <c r="BQ1420" s="153">
        <v>42534</v>
      </c>
      <c r="BR1420" s="148">
        <v>3</v>
      </c>
      <c r="BT1420" s="148">
        <v>1409</v>
      </c>
      <c r="BV1420" s="148" t="s">
        <v>1617</v>
      </c>
      <c r="BW1420" s="148">
        <v>25</v>
      </c>
      <c r="BY1420" s="148">
        <v>27</v>
      </c>
      <c r="CA1420" s="148">
        <v>1</v>
      </c>
      <c r="CC1420" s="148">
        <v>34255833500051</v>
      </c>
      <c r="CE1420" s="148" t="s">
        <v>100</v>
      </c>
      <c r="CF1420" s="148">
        <v>1</v>
      </c>
      <c r="CH1420" s="148">
        <v>3</v>
      </c>
      <c r="CJ1420" s="149">
        <v>41054531300042</v>
      </c>
      <c r="CL1420" s="149" t="s">
        <v>97</v>
      </c>
      <c r="CN1420" s="149">
        <v>3</v>
      </c>
      <c r="CT1420" s="149" t="s">
        <v>98</v>
      </c>
      <c r="CU1420" s="152">
        <v>42667</v>
      </c>
      <c r="CV1420" s="149">
        <v>0</v>
      </c>
      <c r="CX1420" s="149" t="s">
        <v>97</v>
      </c>
      <c r="CY1420" s="149" t="s">
        <v>99</v>
      </c>
      <c r="CZ1420" s="149">
        <v>41054531300042</v>
      </c>
      <c r="DB1420" s="149" t="s">
        <v>100</v>
      </c>
      <c r="DC1420" s="149" t="s">
        <v>101</v>
      </c>
      <c r="DD1420" s="149" t="s">
        <v>102</v>
      </c>
      <c r="DE1420" s="149" t="s">
        <v>1615</v>
      </c>
      <c r="DF1420" s="149">
        <v>1</v>
      </c>
    </row>
    <row r="1421" spans="1:110" x14ac:dyDescent="0.25">
      <c r="A1421" s="148" t="s">
        <v>96</v>
      </c>
      <c r="B1421" s="148">
        <v>0</v>
      </c>
      <c r="D1421" s="148" t="s">
        <v>97</v>
      </c>
      <c r="K1421" s="148">
        <v>1</v>
      </c>
      <c r="M1421" s="148">
        <v>2</v>
      </c>
      <c r="N1421" s="148" t="s">
        <v>947</v>
      </c>
      <c r="O1421" s="148">
        <v>0</v>
      </c>
      <c r="R1421" s="148">
        <v>6127970</v>
      </c>
      <c r="S1421" s="153">
        <v>42534</v>
      </c>
      <c r="T1421" s="148">
        <v>4</v>
      </c>
      <c r="U1421" s="148">
        <v>2</v>
      </c>
      <c r="V1421" s="148">
        <v>2</v>
      </c>
      <c r="X1421" s="148">
        <v>0</v>
      </c>
      <c r="Y1421" s="148">
        <v>0</v>
      </c>
      <c r="Z1421" s="153">
        <v>42535</v>
      </c>
      <c r="AA1421" s="154" t="s">
        <v>948</v>
      </c>
      <c r="AB1421" s="148">
        <v>23</v>
      </c>
      <c r="AC1421" s="148">
        <v>23</v>
      </c>
      <c r="AD1421" s="148" t="s">
        <v>117</v>
      </c>
      <c r="AE1421" s="154" t="s">
        <v>154</v>
      </c>
      <c r="AF1421" s="148">
        <v>2</v>
      </c>
      <c r="AG1421" s="148">
        <v>2</v>
      </c>
      <c r="AJ1421" s="148" t="s">
        <v>799</v>
      </c>
      <c r="AK1421" s="148">
        <v>1259</v>
      </c>
      <c r="AL1421" s="148">
        <v>0.01</v>
      </c>
      <c r="AM1421" s="148">
        <v>0.01</v>
      </c>
      <c r="AN1421" s="148">
        <v>712</v>
      </c>
      <c r="AO1421" s="148">
        <v>712</v>
      </c>
      <c r="AP1421" s="148">
        <v>405</v>
      </c>
      <c r="AQ1421" s="148">
        <v>405</v>
      </c>
      <c r="AR1421" s="148">
        <v>1259</v>
      </c>
      <c r="AS1421" s="148">
        <v>10</v>
      </c>
      <c r="AT1421" s="148">
        <v>10</v>
      </c>
      <c r="AU1421" s="148">
        <v>0.01</v>
      </c>
      <c r="AV1421" s="148">
        <v>0.01</v>
      </c>
      <c r="AW1421" s="148">
        <v>1168</v>
      </c>
      <c r="AX1421" s="148">
        <v>1168</v>
      </c>
      <c r="AY1421" s="148">
        <v>133</v>
      </c>
      <c r="AZ1421" s="148">
        <v>133</v>
      </c>
      <c r="BA1421" s="148" t="s">
        <v>107</v>
      </c>
      <c r="BB1421" s="148">
        <v>11</v>
      </c>
      <c r="BD1421" s="148">
        <v>8</v>
      </c>
      <c r="BF1421" s="148" t="s">
        <v>949</v>
      </c>
      <c r="BG1421" s="148">
        <v>1</v>
      </c>
      <c r="BI1421" s="153">
        <v>42535</v>
      </c>
      <c r="BJ1421" s="154" t="s">
        <v>953</v>
      </c>
      <c r="BK1421" s="148">
        <v>41054531300042</v>
      </c>
      <c r="BM1421" s="148" t="s">
        <v>100</v>
      </c>
      <c r="BN1421" s="148" t="s">
        <v>950</v>
      </c>
      <c r="BO1421" s="148" t="s">
        <v>951</v>
      </c>
      <c r="BQ1421" s="153">
        <v>42534</v>
      </c>
      <c r="BR1421" s="148">
        <v>3</v>
      </c>
      <c r="BT1421" s="148">
        <v>1409</v>
      </c>
      <c r="BV1421" s="148" t="s">
        <v>1617</v>
      </c>
      <c r="BW1421" s="148">
        <v>25</v>
      </c>
      <c r="BY1421" s="148">
        <v>27</v>
      </c>
      <c r="CA1421" s="148">
        <v>1</v>
      </c>
      <c r="CC1421" s="148">
        <v>34255833500051</v>
      </c>
      <c r="CE1421" s="148" t="s">
        <v>100</v>
      </c>
      <c r="CF1421" s="148">
        <v>1</v>
      </c>
      <c r="CH1421" s="148">
        <v>3</v>
      </c>
      <c r="CJ1421" s="149">
        <v>41054531300042</v>
      </c>
      <c r="CL1421" s="149" t="s">
        <v>97</v>
      </c>
      <c r="CN1421" s="149">
        <v>3</v>
      </c>
      <c r="CT1421" s="149" t="s">
        <v>98</v>
      </c>
      <c r="CU1421" s="152">
        <v>42667</v>
      </c>
      <c r="CV1421" s="149">
        <v>0</v>
      </c>
      <c r="CX1421" s="149" t="s">
        <v>97</v>
      </c>
      <c r="CY1421" s="149" t="s">
        <v>99</v>
      </c>
      <c r="CZ1421" s="149">
        <v>41054531300042</v>
      </c>
      <c r="DB1421" s="149" t="s">
        <v>100</v>
      </c>
      <c r="DC1421" s="149" t="s">
        <v>101</v>
      </c>
      <c r="DD1421" s="149" t="s">
        <v>102</v>
      </c>
      <c r="DE1421" s="149" t="s">
        <v>1615</v>
      </c>
      <c r="DF1421" s="149">
        <v>1</v>
      </c>
    </row>
    <row r="1422" spans="1:110" x14ac:dyDescent="0.25">
      <c r="A1422" s="148" t="s">
        <v>96</v>
      </c>
      <c r="B1422" s="148">
        <v>0</v>
      </c>
      <c r="D1422" s="148" t="s">
        <v>97</v>
      </c>
      <c r="K1422" s="148">
        <v>1</v>
      </c>
      <c r="M1422" s="148">
        <v>2</v>
      </c>
      <c r="N1422" s="148" t="s">
        <v>947</v>
      </c>
      <c r="O1422" s="148">
        <v>0</v>
      </c>
      <c r="R1422" s="148">
        <v>6127970</v>
      </c>
      <c r="S1422" s="153">
        <v>42534</v>
      </c>
      <c r="T1422" s="148">
        <v>4</v>
      </c>
      <c r="U1422" s="148">
        <v>1</v>
      </c>
      <c r="V1422" s="148">
        <v>1</v>
      </c>
      <c r="X1422" s="148">
        <v>0</v>
      </c>
      <c r="Y1422" s="148">
        <v>0</v>
      </c>
      <c r="Z1422" s="153">
        <v>42535</v>
      </c>
      <c r="AA1422" s="154" t="s">
        <v>948</v>
      </c>
      <c r="AB1422" s="148">
        <v>23</v>
      </c>
      <c r="AC1422" s="148">
        <v>23</v>
      </c>
      <c r="AD1422" s="148" t="s">
        <v>117</v>
      </c>
      <c r="AE1422" s="154" t="s">
        <v>154</v>
      </c>
      <c r="AF1422" s="148">
        <v>2</v>
      </c>
      <c r="AG1422" s="148">
        <v>2</v>
      </c>
      <c r="AJ1422" s="148" t="s">
        <v>800</v>
      </c>
      <c r="AK1422" s="148">
        <v>1663</v>
      </c>
      <c r="AL1422" s="148">
        <v>0.01</v>
      </c>
      <c r="AM1422" s="148">
        <v>0.01</v>
      </c>
      <c r="AN1422" s="148">
        <v>712</v>
      </c>
      <c r="AO1422" s="148">
        <v>712</v>
      </c>
      <c r="AP1422" s="148">
        <v>405</v>
      </c>
      <c r="AQ1422" s="148">
        <v>405</v>
      </c>
      <c r="AR1422" s="148">
        <v>1663</v>
      </c>
      <c r="AS1422" s="148">
        <v>10</v>
      </c>
      <c r="AT1422" s="148">
        <v>10</v>
      </c>
      <c r="AU1422" s="148">
        <v>0.01</v>
      </c>
      <c r="AV1422" s="148">
        <v>0.01</v>
      </c>
      <c r="AW1422" s="148">
        <v>1168</v>
      </c>
      <c r="AX1422" s="148">
        <v>1168</v>
      </c>
      <c r="AY1422" s="148">
        <v>133</v>
      </c>
      <c r="AZ1422" s="148">
        <v>133</v>
      </c>
      <c r="BA1422" s="148" t="s">
        <v>107</v>
      </c>
      <c r="BB1422" s="148">
        <v>11</v>
      </c>
      <c r="BD1422" s="148">
        <v>8</v>
      </c>
      <c r="BF1422" s="148" t="s">
        <v>949</v>
      </c>
      <c r="BG1422" s="148">
        <v>1</v>
      </c>
      <c r="BI1422" s="153">
        <v>42535</v>
      </c>
      <c r="BJ1422" s="154" t="s">
        <v>953</v>
      </c>
      <c r="BK1422" s="148">
        <v>41054531300042</v>
      </c>
      <c r="BM1422" s="148" t="s">
        <v>100</v>
      </c>
      <c r="BN1422" s="148" t="s">
        <v>950</v>
      </c>
      <c r="BO1422" s="148" t="s">
        <v>951</v>
      </c>
      <c r="BQ1422" s="153">
        <v>42534</v>
      </c>
      <c r="BR1422" s="148">
        <v>3</v>
      </c>
      <c r="BT1422" s="148">
        <v>1409</v>
      </c>
      <c r="BV1422" s="148" t="s">
        <v>1617</v>
      </c>
      <c r="BW1422" s="148">
        <v>25</v>
      </c>
      <c r="BY1422" s="148">
        <v>27</v>
      </c>
      <c r="CA1422" s="148">
        <v>1</v>
      </c>
      <c r="CC1422" s="148">
        <v>34255833500051</v>
      </c>
      <c r="CE1422" s="148" t="s">
        <v>100</v>
      </c>
      <c r="CF1422" s="148">
        <v>1</v>
      </c>
      <c r="CH1422" s="148">
        <v>3</v>
      </c>
      <c r="CJ1422" s="149">
        <v>41054531300042</v>
      </c>
      <c r="CL1422" s="149" t="s">
        <v>97</v>
      </c>
      <c r="CN1422" s="149">
        <v>3</v>
      </c>
      <c r="CT1422" s="149" t="s">
        <v>98</v>
      </c>
      <c r="CU1422" s="152">
        <v>42667</v>
      </c>
      <c r="CV1422" s="149">
        <v>0</v>
      </c>
      <c r="CX1422" s="149" t="s">
        <v>97</v>
      </c>
      <c r="CY1422" s="149" t="s">
        <v>99</v>
      </c>
      <c r="CZ1422" s="149">
        <v>41054531300042</v>
      </c>
      <c r="DB1422" s="149" t="s">
        <v>100</v>
      </c>
      <c r="DC1422" s="149" t="s">
        <v>101</v>
      </c>
      <c r="DD1422" s="149" t="s">
        <v>102</v>
      </c>
      <c r="DE1422" s="149" t="s">
        <v>1615</v>
      </c>
      <c r="DF1422" s="149">
        <v>1</v>
      </c>
    </row>
    <row r="1423" spans="1:110" x14ac:dyDescent="0.25">
      <c r="A1423" s="148" t="s">
        <v>96</v>
      </c>
      <c r="B1423" s="148">
        <v>0</v>
      </c>
      <c r="D1423" s="148" t="s">
        <v>97</v>
      </c>
      <c r="K1423" s="148">
        <v>1</v>
      </c>
      <c r="M1423" s="148">
        <v>2</v>
      </c>
      <c r="N1423" s="148" t="s">
        <v>947</v>
      </c>
      <c r="O1423" s="148">
        <v>0</v>
      </c>
      <c r="R1423" s="148">
        <v>6127970</v>
      </c>
      <c r="S1423" s="153">
        <v>42534</v>
      </c>
      <c r="T1423" s="148">
        <v>4</v>
      </c>
      <c r="U1423" s="148">
        <v>1</v>
      </c>
      <c r="V1423" s="148">
        <v>1</v>
      </c>
      <c r="X1423" s="148">
        <v>0</v>
      </c>
      <c r="Y1423" s="148">
        <v>0</v>
      </c>
      <c r="Z1423" s="153">
        <v>42535</v>
      </c>
      <c r="AA1423" s="154" t="s">
        <v>948</v>
      </c>
      <c r="AB1423" s="148">
        <v>23</v>
      </c>
      <c r="AC1423" s="148">
        <v>23</v>
      </c>
      <c r="AD1423" s="148" t="s">
        <v>117</v>
      </c>
      <c r="AE1423" s="154" t="s">
        <v>154</v>
      </c>
      <c r="AF1423" s="148">
        <v>2</v>
      </c>
      <c r="AG1423" s="148">
        <v>2</v>
      </c>
      <c r="AJ1423" s="148" t="s">
        <v>801</v>
      </c>
      <c r="AK1423" s="148">
        <v>1432</v>
      </c>
      <c r="AL1423" s="148">
        <v>5.0000000000000001E-3</v>
      </c>
      <c r="AM1423" s="148">
        <v>5.0000000000000001E-3</v>
      </c>
      <c r="AN1423" s="148">
        <v>712</v>
      </c>
      <c r="AO1423" s="148">
        <v>712</v>
      </c>
      <c r="AP1423" s="148">
        <v>405</v>
      </c>
      <c r="AQ1423" s="148">
        <v>405</v>
      </c>
      <c r="AR1423" s="148">
        <v>1432</v>
      </c>
      <c r="AS1423" s="148">
        <v>10</v>
      </c>
      <c r="AT1423" s="148">
        <v>10</v>
      </c>
      <c r="AU1423" s="148">
        <v>5.0000000000000001E-3</v>
      </c>
      <c r="AV1423" s="148">
        <v>5.0000000000000001E-3</v>
      </c>
      <c r="AW1423" s="148">
        <v>1168</v>
      </c>
      <c r="AX1423" s="148">
        <v>1168</v>
      </c>
      <c r="AY1423" s="148">
        <v>133</v>
      </c>
      <c r="AZ1423" s="148">
        <v>133</v>
      </c>
      <c r="BA1423" s="148" t="s">
        <v>107</v>
      </c>
      <c r="BB1423" s="148">
        <v>11</v>
      </c>
      <c r="BD1423" s="148">
        <v>8</v>
      </c>
      <c r="BF1423" s="148" t="s">
        <v>949</v>
      </c>
      <c r="BG1423" s="148">
        <v>1</v>
      </c>
      <c r="BI1423" s="153">
        <v>42535</v>
      </c>
      <c r="BJ1423" s="154" t="s">
        <v>953</v>
      </c>
      <c r="BK1423" s="148">
        <v>41054531300042</v>
      </c>
      <c r="BM1423" s="148" t="s">
        <v>100</v>
      </c>
      <c r="BN1423" s="148" t="s">
        <v>950</v>
      </c>
      <c r="BO1423" s="148" t="s">
        <v>951</v>
      </c>
      <c r="BQ1423" s="153">
        <v>42534</v>
      </c>
      <c r="BR1423" s="148">
        <v>3</v>
      </c>
      <c r="BT1423" s="148">
        <v>1409</v>
      </c>
      <c r="BV1423" s="148" t="s">
        <v>1617</v>
      </c>
      <c r="BW1423" s="148">
        <v>25</v>
      </c>
      <c r="BY1423" s="148">
        <v>27</v>
      </c>
      <c r="CA1423" s="148">
        <v>1</v>
      </c>
      <c r="CC1423" s="148">
        <v>34255833500051</v>
      </c>
      <c r="CE1423" s="148" t="s">
        <v>100</v>
      </c>
      <c r="CF1423" s="148">
        <v>1</v>
      </c>
      <c r="CH1423" s="148">
        <v>3</v>
      </c>
      <c r="CJ1423" s="149">
        <v>41054531300042</v>
      </c>
      <c r="CL1423" s="149" t="s">
        <v>97</v>
      </c>
      <c r="CN1423" s="149">
        <v>3</v>
      </c>
      <c r="CT1423" s="149" t="s">
        <v>98</v>
      </c>
      <c r="CU1423" s="152">
        <v>42667</v>
      </c>
      <c r="CV1423" s="149">
        <v>0</v>
      </c>
      <c r="CX1423" s="149" t="s">
        <v>97</v>
      </c>
      <c r="CY1423" s="149" t="s">
        <v>99</v>
      </c>
      <c r="CZ1423" s="149">
        <v>41054531300042</v>
      </c>
      <c r="DB1423" s="149" t="s">
        <v>100</v>
      </c>
      <c r="DC1423" s="149" t="s">
        <v>101</v>
      </c>
      <c r="DD1423" s="149" t="s">
        <v>102</v>
      </c>
      <c r="DE1423" s="149" t="s">
        <v>1615</v>
      </c>
      <c r="DF1423" s="149">
        <v>1</v>
      </c>
    </row>
    <row r="1424" spans="1:110" x14ac:dyDescent="0.25">
      <c r="A1424" s="148" t="s">
        <v>96</v>
      </c>
      <c r="B1424" s="148">
        <v>0</v>
      </c>
      <c r="D1424" s="148" t="s">
        <v>97</v>
      </c>
      <c r="K1424" s="148">
        <v>1</v>
      </c>
      <c r="M1424" s="148">
        <v>2</v>
      </c>
      <c r="N1424" s="148" t="s">
        <v>947</v>
      </c>
      <c r="O1424" s="148">
        <v>0</v>
      </c>
      <c r="R1424" s="148">
        <v>6127970</v>
      </c>
      <c r="S1424" s="153">
        <v>42534</v>
      </c>
      <c r="T1424" s="148">
        <v>4</v>
      </c>
      <c r="U1424" s="148">
        <v>1</v>
      </c>
      <c r="V1424" s="148">
        <v>1</v>
      </c>
      <c r="X1424" s="148">
        <v>0</v>
      </c>
      <c r="Y1424" s="148">
        <v>0</v>
      </c>
      <c r="Z1424" s="153">
        <v>42535</v>
      </c>
      <c r="AA1424" s="154" t="s">
        <v>948</v>
      </c>
      <c r="AB1424" s="148">
        <v>23</v>
      </c>
      <c r="AC1424" s="148">
        <v>23</v>
      </c>
      <c r="AD1424" s="148" t="s">
        <v>117</v>
      </c>
      <c r="AE1424" s="154" t="s">
        <v>154</v>
      </c>
      <c r="AF1424" s="148">
        <v>2</v>
      </c>
      <c r="AG1424" s="148">
        <v>2</v>
      </c>
      <c r="AJ1424" s="148" t="s">
        <v>802</v>
      </c>
      <c r="AK1424" s="148">
        <v>1260</v>
      </c>
      <c r="AL1424" s="148">
        <v>5.0000000000000001E-3</v>
      </c>
      <c r="AM1424" s="148">
        <v>5.0000000000000001E-3</v>
      </c>
      <c r="AN1424" s="148">
        <v>712</v>
      </c>
      <c r="AO1424" s="148">
        <v>712</v>
      </c>
      <c r="AP1424" s="148">
        <v>405</v>
      </c>
      <c r="AQ1424" s="148">
        <v>405</v>
      </c>
      <c r="AR1424" s="148">
        <v>1260</v>
      </c>
      <c r="AS1424" s="148">
        <v>10</v>
      </c>
      <c r="AT1424" s="148">
        <v>10</v>
      </c>
      <c r="AU1424" s="148">
        <v>5.0000000000000001E-3</v>
      </c>
      <c r="AV1424" s="148">
        <v>5.0000000000000001E-3</v>
      </c>
      <c r="AW1424" s="148">
        <v>1168</v>
      </c>
      <c r="AX1424" s="148">
        <v>1168</v>
      </c>
      <c r="AY1424" s="148">
        <v>133</v>
      </c>
      <c r="AZ1424" s="148">
        <v>133</v>
      </c>
      <c r="BA1424" s="148" t="s">
        <v>107</v>
      </c>
      <c r="BB1424" s="148">
        <v>11</v>
      </c>
      <c r="BD1424" s="148">
        <v>8</v>
      </c>
      <c r="BF1424" s="148" t="s">
        <v>949</v>
      </c>
      <c r="BG1424" s="148">
        <v>1</v>
      </c>
      <c r="BI1424" s="153">
        <v>42535</v>
      </c>
      <c r="BJ1424" s="154" t="s">
        <v>953</v>
      </c>
      <c r="BK1424" s="148">
        <v>41054531300042</v>
      </c>
      <c r="BM1424" s="148" t="s">
        <v>100</v>
      </c>
      <c r="BN1424" s="148" t="s">
        <v>950</v>
      </c>
      <c r="BO1424" s="148" t="s">
        <v>951</v>
      </c>
      <c r="BQ1424" s="153">
        <v>42534</v>
      </c>
      <c r="BR1424" s="148">
        <v>3</v>
      </c>
      <c r="BT1424" s="148">
        <v>1409</v>
      </c>
      <c r="BV1424" s="148" t="s">
        <v>1617</v>
      </c>
      <c r="BW1424" s="148">
        <v>25</v>
      </c>
      <c r="BY1424" s="148">
        <v>27</v>
      </c>
      <c r="CA1424" s="148">
        <v>1</v>
      </c>
      <c r="CC1424" s="148">
        <v>34255833500051</v>
      </c>
      <c r="CE1424" s="148" t="s">
        <v>100</v>
      </c>
      <c r="CF1424" s="148">
        <v>1</v>
      </c>
      <c r="CH1424" s="148">
        <v>3</v>
      </c>
      <c r="CJ1424" s="149">
        <v>41054531300042</v>
      </c>
      <c r="CL1424" s="149" t="s">
        <v>97</v>
      </c>
      <c r="CN1424" s="149">
        <v>3</v>
      </c>
      <c r="CT1424" s="149" t="s">
        <v>98</v>
      </c>
      <c r="CU1424" s="152">
        <v>42667</v>
      </c>
      <c r="CV1424" s="149">
        <v>0</v>
      </c>
      <c r="CX1424" s="149" t="s">
        <v>97</v>
      </c>
      <c r="CY1424" s="149" t="s">
        <v>99</v>
      </c>
      <c r="CZ1424" s="149">
        <v>41054531300042</v>
      </c>
      <c r="DB1424" s="149" t="s">
        <v>100</v>
      </c>
      <c r="DC1424" s="149" t="s">
        <v>101</v>
      </c>
      <c r="DD1424" s="149" t="s">
        <v>102</v>
      </c>
      <c r="DE1424" s="149" t="s">
        <v>1615</v>
      </c>
      <c r="DF1424" s="149">
        <v>1</v>
      </c>
    </row>
    <row r="1425" spans="1:110" x14ac:dyDescent="0.25">
      <c r="A1425" s="148" t="s">
        <v>96</v>
      </c>
      <c r="B1425" s="148">
        <v>0</v>
      </c>
      <c r="D1425" s="148" t="s">
        <v>97</v>
      </c>
      <c r="K1425" s="148">
        <v>1</v>
      </c>
      <c r="M1425" s="148">
        <v>2</v>
      </c>
      <c r="N1425" s="148" t="s">
        <v>947</v>
      </c>
      <c r="O1425" s="148">
        <v>0</v>
      </c>
      <c r="R1425" s="148">
        <v>6127970</v>
      </c>
      <c r="S1425" s="153">
        <v>42534</v>
      </c>
      <c r="T1425" s="148">
        <v>4</v>
      </c>
      <c r="U1425" s="148">
        <v>1</v>
      </c>
      <c r="V1425" s="148">
        <v>1</v>
      </c>
      <c r="X1425" s="148">
        <v>0</v>
      </c>
      <c r="Y1425" s="148">
        <v>0</v>
      </c>
      <c r="Z1425" s="153">
        <v>42535</v>
      </c>
      <c r="AA1425" s="154" t="s">
        <v>948</v>
      </c>
      <c r="AB1425" s="148">
        <v>23</v>
      </c>
      <c r="AC1425" s="148">
        <v>23</v>
      </c>
      <c r="AD1425" s="148" t="s">
        <v>117</v>
      </c>
      <c r="AE1425" s="154" t="s">
        <v>154</v>
      </c>
      <c r="AF1425" s="148">
        <v>2</v>
      </c>
      <c r="AG1425" s="148">
        <v>2</v>
      </c>
      <c r="AJ1425" s="148" t="s">
        <v>803</v>
      </c>
      <c r="AK1425" s="148">
        <v>1261</v>
      </c>
      <c r="AL1425" s="148">
        <v>5.0000000000000001E-3</v>
      </c>
      <c r="AM1425" s="148">
        <v>5.0000000000000001E-3</v>
      </c>
      <c r="AN1425" s="148">
        <v>712</v>
      </c>
      <c r="AO1425" s="148">
        <v>712</v>
      </c>
      <c r="AP1425" s="148">
        <v>405</v>
      </c>
      <c r="AQ1425" s="148">
        <v>405</v>
      </c>
      <c r="AR1425" s="148">
        <v>1261</v>
      </c>
      <c r="AS1425" s="148">
        <v>10</v>
      </c>
      <c r="AT1425" s="148">
        <v>10</v>
      </c>
      <c r="AU1425" s="148">
        <v>5.0000000000000001E-3</v>
      </c>
      <c r="AV1425" s="148">
        <v>5.0000000000000001E-3</v>
      </c>
      <c r="AW1425" s="148">
        <v>1168</v>
      </c>
      <c r="AX1425" s="148">
        <v>1168</v>
      </c>
      <c r="AY1425" s="148">
        <v>133</v>
      </c>
      <c r="AZ1425" s="148">
        <v>133</v>
      </c>
      <c r="BA1425" s="148" t="s">
        <v>107</v>
      </c>
      <c r="BB1425" s="148">
        <v>11</v>
      </c>
      <c r="BD1425" s="148">
        <v>8</v>
      </c>
      <c r="BF1425" s="148" t="s">
        <v>949</v>
      </c>
      <c r="BG1425" s="148">
        <v>1</v>
      </c>
      <c r="BI1425" s="153">
        <v>42535</v>
      </c>
      <c r="BJ1425" s="154" t="s">
        <v>953</v>
      </c>
      <c r="BK1425" s="148">
        <v>41054531300042</v>
      </c>
      <c r="BM1425" s="148" t="s">
        <v>100</v>
      </c>
      <c r="BN1425" s="148" t="s">
        <v>950</v>
      </c>
      <c r="BO1425" s="148" t="s">
        <v>951</v>
      </c>
      <c r="BQ1425" s="153">
        <v>42534</v>
      </c>
      <c r="BR1425" s="148">
        <v>3</v>
      </c>
      <c r="BT1425" s="148">
        <v>1409</v>
      </c>
      <c r="BV1425" s="148" t="s">
        <v>1617</v>
      </c>
      <c r="BW1425" s="148">
        <v>25</v>
      </c>
      <c r="BY1425" s="148">
        <v>27</v>
      </c>
      <c r="CA1425" s="148">
        <v>1</v>
      </c>
      <c r="CC1425" s="148">
        <v>34255833500051</v>
      </c>
      <c r="CE1425" s="148" t="s">
        <v>100</v>
      </c>
      <c r="CF1425" s="148">
        <v>1</v>
      </c>
      <c r="CH1425" s="148">
        <v>3</v>
      </c>
      <c r="CJ1425" s="149">
        <v>41054531300042</v>
      </c>
      <c r="CL1425" s="149" t="s">
        <v>97</v>
      </c>
      <c r="CN1425" s="149">
        <v>3</v>
      </c>
      <c r="CT1425" s="149" t="s">
        <v>98</v>
      </c>
      <c r="CU1425" s="152">
        <v>42667</v>
      </c>
      <c r="CV1425" s="149">
        <v>0</v>
      </c>
      <c r="CX1425" s="149" t="s">
        <v>97</v>
      </c>
      <c r="CY1425" s="149" t="s">
        <v>99</v>
      </c>
      <c r="CZ1425" s="149">
        <v>41054531300042</v>
      </c>
      <c r="DB1425" s="149" t="s">
        <v>100</v>
      </c>
      <c r="DC1425" s="149" t="s">
        <v>101</v>
      </c>
      <c r="DD1425" s="149" t="s">
        <v>102</v>
      </c>
      <c r="DE1425" s="149" t="s">
        <v>1615</v>
      </c>
      <c r="DF1425" s="149">
        <v>1</v>
      </c>
    </row>
    <row r="1426" spans="1:110" x14ac:dyDescent="0.25">
      <c r="A1426" s="148" t="s">
        <v>96</v>
      </c>
      <c r="B1426" s="148">
        <v>0</v>
      </c>
      <c r="D1426" s="148" t="s">
        <v>97</v>
      </c>
      <c r="K1426" s="148">
        <v>1</v>
      </c>
      <c r="M1426" s="148">
        <v>2</v>
      </c>
      <c r="N1426" s="148" t="s">
        <v>947</v>
      </c>
      <c r="O1426" s="148">
        <v>0</v>
      </c>
      <c r="R1426" s="148">
        <v>6127970</v>
      </c>
      <c r="S1426" s="153">
        <v>42534</v>
      </c>
      <c r="T1426" s="148">
        <v>4</v>
      </c>
      <c r="U1426" s="148">
        <v>1</v>
      </c>
      <c r="V1426" s="148">
        <v>1</v>
      </c>
      <c r="X1426" s="148">
        <v>0</v>
      </c>
      <c r="Y1426" s="148">
        <v>0</v>
      </c>
      <c r="Z1426" s="153">
        <v>42535</v>
      </c>
      <c r="AA1426" s="154" t="s">
        <v>948</v>
      </c>
      <c r="AB1426" s="148">
        <v>23</v>
      </c>
      <c r="AC1426" s="148">
        <v>23</v>
      </c>
      <c r="AD1426" s="148" t="s">
        <v>117</v>
      </c>
      <c r="AE1426" s="154" t="s">
        <v>154</v>
      </c>
      <c r="AF1426" s="148">
        <v>2</v>
      </c>
      <c r="AG1426" s="148">
        <v>2</v>
      </c>
      <c r="AJ1426" s="148" t="s">
        <v>804</v>
      </c>
      <c r="AK1426" s="148">
        <v>5499</v>
      </c>
      <c r="AL1426" s="148">
        <v>5.0000000000000001E-3</v>
      </c>
      <c r="AM1426" s="148">
        <v>5.0000000000000001E-3</v>
      </c>
      <c r="AN1426" s="148">
        <v>712</v>
      </c>
      <c r="AO1426" s="148">
        <v>712</v>
      </c>
      <c r="AP1426" s="148">
        <v>405</v>
      </c>
      <c r="AQ1426" s="148">
        <v>405</v>
      </c>
      <c r="AR1426" s="148">
        <v>5499</v>
      </c>
      <c r="AS1426" s="148">
        <v>10</v>
      </c>
      <c r="AT1426" s="148">
        <v>10</v>
      </c>
      <c r="AU1426" s="148">
        <v>5.0000000000000001E-3</v>
      </c>
      <c r="AV1426" s="148">
        <v>5.0000000000000001E-3</v>
      </c>
      <c r="AW1426" s="148">
        <v>1168</v>
      </c>
      <c r="AX1426" s="148">
        <v>1168</v>
      </c>
      <c r="AY1426" s="148">
        <v>133</v>
      </c>
      <c r="AZ1426" s="148">
        <v>133</v>
      </c>
      <c r="BA1426" s="148" t="s">
        <v>107</v>
      </c>
      <c r="BB1426" s="148">
        <v>11</v>
      </c>
      <c r="BD1426" s="148">
        <v>8</v>
      </c>
      <c r="BF1426" s="148" t="s">
        <v>949</v>
      </c>
      <c r="BG1426" s="148">
        <v>1</v>
      </c>
      <c r="BI1426" s="153">
        <v>42535</v>
      </c>
      <c r="BJ1426" s="154" t="s">
        <v>953</v>
      </c>
      <c r="BK1426" s="148">
        <v>41054531300042</v>
      </c>
      <c r="BM1426" s="148" t="s">
        <v>100</v>
      </c>
      <c r="BN1426" s="148" t="s">
        <v>950</v>
      </c>
      <c r="BO1426" s="148" t="s">
        <v>951</v>
      </c>
      <c r="BQ1426" s="153">
        <v>42534</v>
      </c>
      <c r="BR1426" s="148">
        <v>3</v>
      </c>
      <c r="BT1426" s="148">
        <v>1409</v>
      </c>
      <c r="BV1426" s="148" t="s">
        <v>1617</v>
      </c>
      <c r="BW1426" s="148">
        <v>25</v>
      </c>
      <c r="BY1426" s="148">
        <v>27</v>
      </c>
      <c r="CA1426" s="148">
        <v>1</v>
      </c>
      <c r="CC1426" s="148">
        <v>34255833500051</v>
      </c>
      <c r="CE1426" s="148" t="s">
        <v>100</v>
      </c>
      <c r="CF1426" s="148">
        <v>1</v>
      </c>
      <c r="CH1426" s="148">
        <v>3</v>
      </c>
      <c r="CJ1426" s="149">
        <v>41054531300042</v>
      </c>
      <c r="CL1426" s="149" t="s">
        <v>97</v>
      </c>
      <c r="CN1426" s="149">
        <v>3</v>
      </c>
      <c r="CT1426" s="149" t="s">
        <v>98</v>
      </c>
      <c r="CU1426" s="152">
        <v>42667</v>
      </c>
      <c r="CV1426" s="149">
        <v>0</v>
      </c>
      <c r="CX1426" s="149" t="s">
        <v>97</v>
      </c>
      <c r="CY1426" s="149" t="s">
        <v>99</v>
      </c>
      <c r="CZ1426" s="149">
        <v>41054531300042</v>
      </c>
      <c r="DB1426" s="149" t="s">
        <v>100</v>
      </c>
      <c r="DC1426" s="149" t="s">
        <v>101</v>
      </c>
      <c r="DD1426" s="149" t="s">
        <v>102</v>
      </c>
      <c r="DE1426" s="149" t="s">
        <v>1615</v>
      </c>
      <c r="DF1426" s="149">
        <v>1</v>
      </c>
    </row>
    <row r="1427" spans="1:110" x14ac:dyDescent="0.25">
      <c r="A1427" s="148" t="s">
        <v>96</v>
      </c>
      <c r="B1427" s="148">
        <v>0</v>
      </c>
      <c r="D1427" s="148" t="s">
        <v>97</v>
      </c>
      <c r="K1427" s="148">
        <v>1</v>
      </c>
      <c r="M1427" s="148">
        <v>2</v>
      </c>
      <c r="N1427" s="148" t="s">
        <v>947</v>
      </c>
      <c r="O1427" s="148">
        <v>0</v>
      </c>
      <c r="R1427" s="148">
        <v>6127970</v>
      </c>
      <c r="S1427" s="153">
        <v>42534</v>
      </c>
      <c r="T1427" s="148">
        <v>4</v>
      </c>
      <c r="U1427" s="148">
        <v>2</v>
      </c>
      <c r="V1427" s="148">
        <v>2</v>
      </c>
      <c r="X1427" s="148">
        <v>0</v>
      </c>
      <c r="Y1427" s="148">
        <v>0</v>
      </c>
      <c r="Z1427" s="153">
        <v>42535</v>
      </c>
      <c r="AA1427" s="154" t="s">
        <v>948</v>
      </c>
      <c r="AB1427" s="148">
        <v>23</v>
      </c>
      <c r="AC1427" s="148">
        <v>23</v>
      </c>
      <c r="AD1427" s="148" t="s">
        <v>117</v>
      </c>
      <c r="AE1427" s="154" t="s">
        <v>954</v>
      </c>
      <c r="AF1427" s="148">
        <v>2</v>
      </c>
      <c r="AG1427" s="148">
        <v>2</v>
      </c>
      <c r="AJ1427" s="148" t="s">
        <v>805</v>
      </c>
      <c r="AK1427" s="148">
        <v>7340</v>
      </c>
      <c r="AL1427" s="148">
        <v>0.05</v>
      </c>
      <c r="AM1427" s="148">
        <v>0.05</v>
      </c>
      <c r="AP1427" s="148">
        <v>454</v>
      </c>
      <c r="AQ1427" s="148">
        <v>454</v>
      </c>
      <c r="AR1427" s="148">
        <v>7340</v>
      </c>
      <c r="AS1427" s="148">
        <v>10</v>
      </c>
      <c r="AT1427" s="148">
        <v>10</v>
      </c>
      <c r="AU1427" s="148">
        <v>0.05</v>
      </c>
      <c r="AV1427" s="148">
        <v>0.05</v>
      </c>
      <c r="AY1427" s="148">
        <v>133</v>
      </c>
      <c r="AZ1427" s="148">
        <v>133</v>
      </c>
      <c r="BA1427" s="148" t="s">
        <v>107</v>
      </c>
      <c r="BB1427" s="148">
        <v>11</v>
      </c>
      <c r="BD1427" s="148">
        <v>8</v>
      </c>
      <c r="BF1427" s="148" t="s">
        <v>949</v>
      </c>
      <c r="BG1427" s="148">
        <v>1</v>
      </c>
      <c r="BI1427" s="153">
        <v>42535</v>
      </c>
      <c r="BJ1427" s="154" t="s">
        <v>953</v>
      </c>
      <c r="BK1427" s="148">
        <v>41054531300042</v>
      </c>
      <c r="BM1427" s="148" t="s">
        <v>100</v>
      </c>
      <c r="BN1427" s="148" t="s">
        <v>950</v>
      </c>
      <c r="BO1427" s="148" t="s">
        <v>951</v>
      </c>
      <c r="BQ1427" s="153">
        <v>42534</v>
      </c>
      <c r="BR1427" s="148">
        <v>3</v>
      </c>
      <c r="BT1427" s="148">
        <v>1409</v>
      </c>
      <c r="BV1427" s="148" t="s">
        <v>1617</v>
      </c>
      <c r="BW1427" s="148">
        <v>25</v>
      </c>
      <c r="BY1427" s="148">
        <v>27</v>
      </c>
      <c r="CA1427" s="148">
        <v>1</v>
      </c>
      <c r="CC1427" s="148">
        <v>34255833500051</v>
      </c>
      <c r="CE1427" s="148" t="s">
        <v>100</v>
      </c>
      <c r="CF1427" s="148">
        <v>1</v>
      </c>
      <c r="CH1427" s="148">
        <v>3</v>
      </c>
      <c r="CJ1427" s="149">
        <v>41054531300042</v>
      </c>
      <c r="CL1427" s="149" t="s">
        <v>97</v>
      </c>
      <c r="CN1427" s="149">
        <v>3</v>
      </c>
      <c r="CT1427" s="149" t="s">
        <v>98</v>
      </c>
      <c r="CU1427" s="152">
        <v>42667</v>
      </c>
      <c r="CV1427" s="149">
        <v>0</v>
      </c>
      <c r="CX1427" s="149" t="s">
        <v>97</v>
      </c>
      <c r="CY1427" s="149" t="s">
        <v>99</v>
      </c>
      <c r="CZ1427" s="149">
        <v>41054531300042</v>
      </c>
      <c r="DB1427" s="149" t="s">
        <v>100</v>
      </c>
      <c r="DC1427" s="149" t="s">
        <v>101</v>
      </c>
      <c r="DD1427" s="149" t="s">
        <v>102</v>
      </c>
      <c r="DE1427" s="149" t="s">
        <v>1615</v>
      </c>
      <c r="DF1427" s="149">
        <v>1</v>
      </c>
    </row>
    <row r="1428" spans="1:110" x14ac:dyDescent="0.25">
      <c r="A1428" s="148" t="s">
        <v>96</v>
      </c>
      <c r="B1428" s="148">
        <v>0</v>
      </c>
      <c r="D1428" s="148" t="s">
        <v>97</v>
      </c>
      <c r="K1428" s="148">
        <v>1</v>
      </c>
      <c r="M1428" s="148">
        <v>2</v>
      </c>
      <c r="N1428" s="148" t="s">
        <v>947</v>
      </c>
      <c r="O1428" s="148">
        <v>0</v>
      </c>
      <c r="R1428" s="148">
        <v>6127970</v>
      </c>
      <c r="S1428" s="153">
        <v>42534</v>
      </c>
      <c r="T1428" s="148">
        <v>4</v>
      </c>
      <c r="U1428" s="148">
        <v>1</v>
      </c>
      <c r="V1428" s="148">
        <v>1</v>
      </c>
      <c r="X1428" s="148">
        <v>0</v>
      </c>
      <c r="Y1428" s="148">
        <v>0</v>
      </c>
      <c r="Z1428" s="153">
        <v>42535</v>
      </c>
      <c r="AA1428" s="154" t="s">
        <v>948</v>
      </c>
      <c r="AB1428" s="148">
        <v>23</v>
      </c>
      <c r="AC1428" s="148">
        <v>23</v>
      </c>
      <c r="AD1428" s="148" t="s">
        <v>117</v>
      </c>
      <c r="AE1428" s="154" t="s">
        <v>954</v>
      </c>
      <c r="AF1428" s="148">
        <v>2</v>
      </c>
      <c r="AG1428" s="148">
        <v>2</v>
      </c>
      <c r="AJ1428" s="148" t="s">
        <v>806</v>
      </c>
      <c r="AK1428" s="148">
        <v>1891</v>
      </c>
      <c r="AL1428" s="148">
        <v>5.0000000000000001E-3</v>
      </c>
      <c r="AM1428" s="148">
        <v>5.0000000000000001E-3</v>
      </c>
      <c r="AP1428" s="148">
        <v>454</v>
      </c>
      <c r="AQ1428" s="148">
        <v>454</v>
      </c>
      <c r="AR1428" s="148">
        <v>1891</v>
      </c>
      <c r="AS1428" s="148">
        <v>10</v>
      </c>
      <c r="AT1428" s="148">
        <v>10</v>
      </c>
      <c r="AU1428" s="148">
        <v>5.0000000000000001E-3</v>
      </c>
      <c r="AV1428" s="148">
        <v>5.0000000000000001E-3</v>
      </c>
      <c r="AY1428" s="148">
        <v>133</v>
      </c>
      <c r="AZ1428" s="148">
        <v>133</v>
      </c>
      <c r="BA1428" s="148" t="s">
        <v>107</v>
      </c>
      <c r="BB1428" s="148">
        <v>11</v>
      </c>
      <c r="BD1428" s="148">
        <v>8</v>
      </c>
      <c r="BF1428" s="148" t="s">
        <v>949</v>
      </c>
      <c r="BG1428" s="148">
        <v>1</v>
      </c>
      <c r="BI1428" s="153">
        <v>42535</v>
      </c>
      <c r="BJ1428" s="154" t="s">
        <v>953</v>
      </c>
      <c r="BK1428" s="148">
        <v>41054531300042</v>
      </c>
      <c r="BM1428" s="148" t="s">
        <v>100</v>
      </c>
      <c r="BN1428" s="148" t="s">
        <v>950</v>
      </c>
      <c r="BO1428" s="148" t="s">
        <v>951</v>
      </c>
      <c r="BQ1428" s="153">
        <v>42534</v>
      </c>
      <c r="BR1428" s="148">
        <v>3</v>
      </c>
      <c r="BT1428" s="148">
        <v>1409</v>
      </c>
      <c r="BV1428" s="148" t="s">
        <v>1617</v>
      </c>
      <c r="BW1428" s="148">
        <v>25</v>
      </c>
      <c r="BY1428" s="148">
        <v>27</v>
      </c>
      <c r="CA1428" s="148">
        <v>1</v>
      </c>
      <c r="CC1428" s="148">
        <v>34255833500051</v>
      </c>
      <c r="CE1428" s="148" t="s">
        <v>100</v>
      </c>
      <c r="CF1428" s="148">
        <v>1</v>
      </c>
      <c r="CH1428" s="148">
        <v>3</v>
      </c>
      <c r="CJ1428" s="149">
        <v>41054531300042</v>
      </c>
      <c r="CL1428" s="149" t="s">
        <v>97</v>
      </c>
      <c r="CN1428" s="149">
        <v>3</v>
      </c>
      <c r="CT1428" s="149" t="s">
        <v>98</v>
      </c>
      <c r="CU1428" s="152">
        <v>42667</v>
      </c>
      <c r="CV1428" s="149">
        <v>0</v>
      </c>
      <c r="CX1428" s="149" t="s">
        <v>97</v>
      </c>
      <c r="CY1428" s="149" t="s">
        <v>99</v>
      </c>
      <c r="CZ1428" s="149">
        <v>41054531300042</v>
      </c>
      <c r="DB1428" s="149" t="s">
        <v>100</v>
      </c>
      <c r="DC1428" s="149" t="s">
        <v>101</v>
      </c>
      <c r="DD1428" s="149" t="s">
        <v>102</v>
      </c>
      <c r="DE1428" s="149" t="s">
        <v>1615</v>
      </c>
      <c r="DF1428" s="149">
        <v>1</v>
      </c>
    </row>
    <row r="1429" spans="1:110" x14ac:dyDescent="0.25">
      <c r="A1429" s="148" t="s">
        <v>96</v>
      </c>
      <c r="B1429" s="148">
        <v>0</v>
      </c>
      <c r="D1429" s="148" t="s">
        <v>97</v>
      </c>
      <c r="K1429" s="148">
        <v>1</v>
      </c>
      <c r="M1429" s="148">
        <v>2</v>
      </c>
      <c r="N1429" s="148" t="s">
        <v>947</v>
      </c>
      <c r="O1429" s="148">
        <v>0</v>
      </c>
      <c r="R1429" s="148">
        <v>6127970</v>
      </c>
      <c r="S1429" s="153">
        <v>42534</v>
      </c>
      <c r="T1429" s="148">
        <v>4</v>
      </c>
      <c r="U1429" s="148">
        <v>1</v>
      </c>
      <c r="V1429" s="148">
        <v>1</v>
      </c>
      <c r="X1429" s="148">
        <v>0</v>
      </c>
      <c r="Y1429" s="148">
        <v>0</v>
      </c>
      <c r="Z1429" s="153">
        <v>42535</v>
      </c>
      <c r="AA1429" s="154" t="s">
        <v>948</v>
      </c>
      <c r="AB1429" s="148">
        <v>23</v>
      </c>
      <c r="AC1429" s="148">
        <v>23</v>
      </c>
      <c r="AD1429" s="148" t="s">
        <v>117</v>
      </c>
      <c r="AE1429" s="154" t="s">
        <v>954</v>
      </c>
      <c r="AF1429" s="148">
        <v>2</v>
      </c>
      <c r="AG1429" s="148">
        <v>2</v>
      </c>
      <c r="AJ1429" s="148" t="s">
        <v>807</v>
      </c>
      <c r="AK1429" s="148">
        <v>2087</v>
      </c>
      <c r="AL1429" s="148">
        <v>5.0000000000000001E-3</v>
      </c>
      <c r="AM1429" s="148">
        <v>5.0000000000000001E-3</v>
      </c>
      <c r="AP1429" s="148">
        <v>454</v>
      </c>
      <c r="AQ1429" s="148">
        <v>454</v>
      </c>
      <c r="AR1429" s="148">
        <v>2087</v>
      </c>
      <c r="AS1429" s="148">
        <v>10</v>
      </c>
      <c r="AT1429" s="148">
        <v>10</v>
      </c>
      <c r="AU1429" s="148">
        <v>5.0000000000000001E-3</v>
      </c>
      <c r="AV1429" s="148">
        <v>5.0000000000000001E-3</v>
      </c>
      <c r="AY1429" s="148">
        <v>133</v>
      </c>
      <c r="AZ1429" s="148">
        <v>133</v>
      </c>
      <c r="BA1429" s="148" t="s">
        <v>107</v>
      </c>
      <c r="BB1429" s="148">
        <v>11</v>
      </c>
      <c r="BD1429" s="148">
        <v>8</v>
      </c>
      <c r="BF1429" s="148" t="s">
        <v>949</v>
      </c>
      <c r="BG1429" s="148">
        <v>1</v>
      </c>
      <c r="BI1429" s="153">
        <v>42535</v>
      </c>
      <c r="BJ1429" s="154" t="s">
        <v>953</v>
      </c>
      <c r="BK1429" s="148">
        <v>41054531300042</v>
      </c>
      <c r="BM1429" s="148" t="s">
        <v>100</v>
      </c>
      <c r="BN1429" s="148" t="s">
        <v>950</v>
      </c>
      <c r="BO1429" s="148" t="s">
        <v>951</v>
      </c>
      <c r="BQ1429" s="153">
        <v>42534</v>
      </c>
      <c r="BR1429" s="148">
        <v>3</v>
      </c>
      <c r="BT1429" s="148">
        <v>1409</v>
      </c>
      <c r="BV1429" s="148" t="s">
        <v>1617</v>
      </c>
      <c r="BW1429" s="148">
        <v>25</v>
      </c>
      <c r="BY1429" s="148">
        <v>27</v>
      </c>
      <c r="CA1429" s="148">
        <v>1</v>
      </c>
      <c r="CC1429" s="148">
        <v>34255833500051</v>
      </c>
      <c r="CE1429" s="148" t="s">
        <v>100</v>
      </c>
      <c r="CF1429" s="148">
        <v>1</v>
      </c>
      <c r="CH1429" s="148">
        <v>3</v>
      </c>
      <c r="CJ1429" s="149">
        <v>41054531300042</v>
      </c>
      <c r="CL1429" s="149" t="s">
        <v>97</v>
      </c>
      <c r="CN1429" s="149">
        <v>3</v>
      </c>
      <c r="CT1429" s="149" t="s">
        <v>98</v>
      </c>
      <c r="CU1429" s="152">
        <v>42667</v>
      </c>
      <c r="CV1429" s="149">
        <v>0</v>
      </c>
      <c r="CX1429" s="149" t="s">
        <v>97</v>
      </c>
      <c r="CY1429" s="149" t="s">
        <v>99</v>
      </c>
      <c r="CZ1429" s="149">
        <v>41054531300042</v>
      </c>
      <c r="DB1429" s="149" t="s">
        <v>100</v>
      </c>
      <c r="DC1429" s="149" t="s">
        <v>101</v>
      </c>
      <c r="DD1429" s="149" t="s">
        <v>102</v>
      </c>
      <c r="DE1429" s="149" t="s">
        <v>1615</v>
      </c>
      <c r="DF1429" s="149">
        <v>1</v>
      </c>
    </row>
    <row r="1430" spans="1:110" x14ac:dyDescent="0.25">
      <c r="A1430" s="148" t="s">
        <v>96</v>
      </c>
      <c r="B1430" s="148">
        <v>0</v>
      </c>
      <c r="D1430" s="148" t="s">
        <v>97</v>
      </c>
      <c r="K1430" s="148">
        <v>1</v>
      </c>
      <c r="M1430" s="148">
        <v>2</v>
      </c>
      <c r="N1430" s="148" t="s">
        <v>947</v>
      </c>
      <c r="O1430" s="148">
        <v>0</v>
      </c>
      <c r="R1430" s="148">
        <v>6127970</v>
      </c>
      <c r="S1430" s="153">
        <v>42534</v>
      </c>
      <c r="T1430" s="148">
        <v>4</v>
      </c>
      <c r="U1430" s="148">
        <v>1</v>
      </c>
      <c r="V1430" s="148">
        <v>1</v>
      </c>
      <c r="X1430" s="148">
        <v>0</v>
      </c>
      <c r="Y1430" s="148">
        <v>0</v>
      </c>
      <c r="Z1430" s="153">
        <v>42535</v>
      </c>
      <c r="AA1430" s="154" t="s">
        <v>948</v>
      </c>
      <c r="AB1430" s="148">
        <v>23</v>
      </c>
      <c r="AC1430" s="148">
        <v>23</v>
      </c>
      <c r="AD1430" s="148" t="s">
        <v>117</v>
      </c>
      <c r="AE1430" s="154" t="s">
        <v>154</v>
      </c>
      <c r="AF1430" s="148">
        <v>2</v>
      </c>
      <c r="AG1430" s="148">
        <v>2</v>
      </c>
      <c r="AJ1430" s="148" t="s">
        <v>808</v>
      </c>
      <c r="AK1430" s="148">
        <v>2028</v>
      </c>
      <c r="AL1430" s="148">
        <v>5.0000000000000001E-3</v>
      </c>
      <c r="AM1430" s="148">
        <v>5.0000000000000001E-3</v>
      </c>
      <c r="AN1430" s="148">
        <v>712</v>
      </c>
      <c r="AO1430" s="148">
        <v>712</v>
      </c>
      <c r="AP1430" s="148">
        <v>405</v>
      </c>
      <c r="AQ1430" s="148">
        <v>405</v>
      </c>
      <c r="AR1430" s="148">
        <v>2028</v>
      </c>
      <c r="AS1430" s="148">
        <v>10</v>
      </c>
      <c r="AT1430" s="148">
        <v>10</v>
      </c>
      <c r="AU1430" s="148">
        <v>5.0000000000000001E-3</v>
      </c>
      <c r="AV1430" s="148">
        <v>5.0000000000000001E-3</v>
      </c>
      <c r="AW1430" s="148">
        <v>1168</v>
      </c>
      <c r="AX1430" s="148">
        <v>1168</v>
      </c>
      <c r="AY1430" s="148">
        <v>133</v>
      </c>
      <c r="AZ1430" s="148">
        <v>133</v>
      </c>
      <c r="BA1430" s="148" t="s">
        <v>107</v>
      </c>
      <c r="BB1430" s="148">
        <v>11</v>
      </c>
      <c r="BD1430" s="148">
        <v>8</v>
      </c>
      <c r="BF1430" s="148" t="s">
        <v>949</v>
      </c>
      <c r="BG1430" s="148">
        <v>1</v>
      </c>
      <c r="BI1430" s="153">
        <v>42535</v>
      </c>
      <c r="BJ1430" s="154" t="s">
        <v>953</v>
      </c>
      <c r="BK1430" s="148">
        <v>41054531300042</v>
      </c>
      <c r="BM1430" s="148" t="s">
        <v>100</v>
      </c>
      <c r="BN1430" s="148" t="s">
        <v>950</v>
      </c>
      <c r="BO1430" s="148" t="s">
        <v>951</v>
      </c>
      <c r="BQ1430" s="153">
        <v>42534</v>
      </c>
      <c r="BR1430" s="148">
        <v>3</v>
      </c>
      <c r="BT1430" s="148">
        <v>1409</v>
      </c>
      <c r="BV1430" s="148" t="s">
        <v>1617</v>
      </c>
      <c r="BW1430" s="148">
        <v>25</v>
      </c>
      <c r="BY1430" s="148">
        <v>27</v>
      </c>
      <c r="CA1430" s="148">
        <v>1</v>
      </c>
      <c r="CC1430" s="148">
        <v>34255833500051</v>
      </c>
      <c r="CE1430" s="148" t="s">
        <v>100</v>
      </c>
      <c r="CF1430" s="148">
        <v>1</v>
      </c>
      <c r="CH1430" s="148">
        <v>3</v>
      </c>
      <c r="CJ1430" s="149">
        <v>41054531300042</v>
      </c>
      <c r="CL1430" s="149" t="s">
        <v>97</v>
      </c>
      <c r="CN1430" s="149">
        <v>3</v>
      </c>
      <c r="CT1430" s="149" t="s">
        <v>98</v>
      </c>
      <c r="CU1430" s="152">
        <v>42667</v>
      </c>
      <c r="CV1430" s="149">
        <v>0</v>
      </c>
      <c r="CX1430" s="149" t="s">
        <v>97</v>
      </c>
      <c r="CY1430" s="149" t="s">
        <v>99</v>
      </c>
      <c r="CZ1430" s="149">
        <v>41054531300042</v>
      </c>
      <c r="DB1430" s="149" t="s">
        <v>100</v>
      </c>
      <c r="DC1430" s="149" t="s">
        <v>101</v>
      </c>
      <c r="DD1430" s="149" t="s">
        <v>102</v>
      </c>
      <c r="DE1430" s="149" t="s">
        <v>1615</v>
      </c>
      <c r="DF1430" s="149">
        <v>1</v>
      </c>
    </row>
    <row r="1431" spans="1:110" x14ac:dyDescent="0.25">
      <c r="A1431" s="148" t="s">
        <v>96</v>
      </c>
      <c r="B1431" s="148">
        <v>0</v>
      </c>
      <c r="D1431" s="148" t="s">
        <v>97</v>
      </c>
      <c r="K1431" s="148">
        <v>1</v>
      </c>
      <c r="M1431" s="148">
        <v>2</v>
      </c>
      <c r="N1431" s="148" t="s">
        <v>947</v>
      </c>
      <c r="O1431" s="148">
        <v>0</v>
      </c>
      <c r="R1431" s="148">
        <v>6127970</v>
      </c>
      <c r="S1431" s="153">
        <v>42534</v>
      </c>
      <c r="T1431" s="148">
        <v>4</v>
      </c>
      <c r="U1431" s="148">
        <v>1</v>
      </c>
      <c r="V1431" s="148">
        <v>1</v>
      </c>
      <c r="X1431" s="148">
        <v>0</v>
      </c>
      <c r="Y1431" s="148">
        <v>0</v>
      </c>
      <c r="Z1431" s="153">
        <v>42535</v>
      </c>
      <c r="AA1431" s="154" t="s">
        <v>948</v>
      </c>
      <c r="AB1431" s="148">
        <v>23</v>
      </c>
      <c r="AC1431" s="148">
        <v>23</v>
      </c>
      <c r="AD1431" s="148" t="s">
        <v>117</v>
      </c>
      <c r="AE1431" s="154" t="s">
        <v>154</v>
      </c>
      <c r="AF1431" s="148">
        <v>2</v>
      </c>
      <c r="AG1431" s="148">
        <v>2</v>
      </c>
      <c r="AJ1431" s="148" t="s">
        <v>809</v>
      </c>
      <c r="AK1431" s="148">
        <v>1538</v>
      </c>
      <c r="AL1431" s="148">
        <v>0.01</v>
      </c>
      <c r="AM1431" s="148">
        <v>0.01</v>
      </c>
      <c r="AN1431" s="148">
        <v>712</v>
      </c>
      <c r="AO1431" s="148">
        <v>712</v>
      </c>
      <c r="AP1431" s="148">
        <v>405</v>
      </c>
      <c r="AQ1431" s="148">
        <v>405</v>
      </c>
      <c r="AR1431" s="148">
        <v>1538</v>
      </c>
      <c r="AS1431" s="148">
        <v>10</v>
      </c>
      <c r="AT1431" s="148">
        <v>10</v>
      </c>
      <c r="AU1431" s="148">
        <v>0.01</v>
      </c>
      <c r="AV1431" s="148">
        <v>0.01</v>
      </c>
      <c r="AW1431" s="148">
        <v>1168</v>
      </c>
      <c r="AX1431" s="148">
        <v>1168</v>
      </c>
      <c r="AY1431" s="148">
        <v>133</v>
      </c>
      <c r="AZ1431" s="148">
        <v>133</v>
      </c>
      <c r="BA1431" s="148" t="s">
        <v>107</v>
      </c>
      <c r="BB1431" s="148">
        <v>11</v>
      </c>
      <c r="BD1431" s="148">
        <v>8</v>
      </c>
      <c r="BF1431" s="148" t="s">
        <v>949</v>
      </c>
      <c r="BG1431" s="148">
        <v>1</v>
      </c>
      <c r="BI1431" s="153">
        <v>42535</v>
      </c>
      <c r="BJ1431" s="154" t="s">
        <v>953</v>
      </c>
      <c r="BK1431" s="148">
        <v>41054531300042</v>
      </c>
      <c r="BM1431" s="148" t="s">
        <v>100</v>
      </c>
      <c r="BN1431" s="148" t="s">
        <v>950</v>
      </c>
      <c r="BO1431" s="148" t="s">
        <v>951</v>
      </c>
      <c r="BQ1431" s="153">
        <v>42534</v>
      </c>
      <c r="BR1431" s="148">
        <v>3</v>
      </c>
      <c r="BT1431" s="148">
        <v>1409</v>
      </c>
      <c r="BV1431" s="148" t="s">
        <v>1617</v>
      </c>
      <c r="BW1431" s="148">
        <v>25</v>
      </c>
      <c r="BY1431" s="148">
        <v>27</v>
      </c>
      <c r="CA1431" s="148">
        <v>1</v>
      </c>
      <c r="CC1431" s="148">
        <v>34255833500051</v>
      </c>
      <c r="CE1431" s="148" t="s">
        <v>100</v>
      </c>
      <c r="CF1431" s="148">
        <v>1</v>
      </c>
      <c r="CH1431" s="148">
        <v>3</v>
      </c>
      <c r="CJ1431" s="149">
        <v>41054531300042</v>
      </c>
      <c r="CL1431" s="149" t="s">
        <v>97</v>
      </c>
      <c r="CN1431" s="149">
        <v>3</v>
      </c>
      <c r="CT1431" s="149" t="s">
        <v>98</v>
      </c>
      <c r="CU1431" s="152">
        <v>42667</v>
      </c>
      <c r="CV1431" s="149">
        <v>0</v>
      </c>
      <c r="CX1431" s="149" t="s">
        <v>97</v>
      </c>
      <c r="CY1431" s="149" t="s">
        <v>99</v>
      </c>
      <c r="CZ1431" s="149">
        <v>41054531300042</v>
      </c>
      <c r="DB1431" s="149" t="s">
        <v>100</v>
      </c>
      <c r="DC1431" s="149" t="s">
        <v>101</v>
      </c>
      <c r="DD1431" s="149" t="s">
        <v>102</v>
      </c>
      <c r="DE1431" s="149" t="s">
        <v>1615</v>
      </c>
      <c r="DF1431" s="149">
        <v>1</v>
      </c>
    </row>
    <row r="1432" spans="1:110" x14ac:dyDescent="0.25">
      <c r="A1432" s="148" t="s">
        <v>96</v>
      </c>
      <c r="B1432" s="148">
        <v>0</v>
      </c>
      <c r="D1432" s="148" t="s">
        <v>97</v>
      </c>
      <c r="K1432" s="148">
        <v>1</v>
      </c>
      <c r="M1432" s="148">
        <v>2</v>
      </c>
      <c r="N1432" s="148" t="s">
        <v>947</v>
      </c>
      <c r="O1432" s="148">
        <v>0</v>
      </c>
      <c r="R1432" s="148">
        <v>6127970</v>
      </c>
      <c r="S1432" s="153">
        <v>42534</v>
      </c>
      <c r="T1432" s="148">
        <v>4</v>
      </c>
      <c r="U1432" s="148">
        <v>1</v>
      </c>
      <c r="V1432" s="148">
        <v>1</v>
      </c>
      <c r="X1432" s="148">
        <v>0</v>
      </c>
      <c r="Y1432" s="148">
        <v>0</v>
      </c>
      <c r="Z1432" s="153">
        <v>42535</v>
      </c>
      <c r="AA1432" s="154" t="s">
        <v>948</v>
      </c>
      <c r="AB1432" s="148">
        <v>23</v>
      </c>
      <c r="AC1432" s="148">
        <v>23</v>
      </c>
      <c r="AD1432" s="148" t="s">
        <v>117</v>
      </c>
      <c r="AE1432" s="154" t="s">
        <v>954</v>
      </c>
      <c r="AF1432" s="148">
        <v>2</v>
      </c>
      <c r="AG1432" s="148">
        <v>2</v>
      </c>
      <c r="AJ1432" s="148" t="s">
        <v>810</v>
      </c>
      <c r="AK1432" s="148">
        <v>2069</v>
      </c>
      <c r="AL1432" s="148">
        <v>0.05</v>
      </c>
      <c r="AM1432" s="148">
        <v>0.05</v>
      </c>
      <c r="AP1432" s="148">
        <v>454</v>
      </c>
      <c r="AQ1432" s="148">
        <v>454</v>
      </c>
      <c r="AR1432" s="148">
        <v>2069</v>
      </c>
      <c r="AS1432" s="148">
        <v>10</v>
      </c>
      <c r="AT1432" s="148">
        <v>10</v>
      </c>
      <c r="AU1432" s="148">
        <v>0.05</v>
      </c>
      <c r="AV1432" s="148">
        <v>0.05</v>
      </c>
      <c r="AY1432" s="148">
        <v>133</v>
      </c>
      <c r="AZ1432" s="148">
        <v>133</v>
      </c>
      <c r="BA1432" s="148" t="s">
        <v>107</v>
      </c>
      <c r="BB1432" s="148">
        <v>11</v>
      </c>
      <c r="BD1432" s="148">
        <v>8</v>
      </c>
      <c r="BF1432" s="148" t="s">
        <v>949</v>
      </c>
      <c r="BG1432" s="148">
        <v>1</v>
      </c>
      <c r="BI1432" s="153">
        <v>42535</v>
      </c>
      <c r="BJ1432" s="154" t="s">
        <v>953</v>
      </c>
      <c r="BK1432" s="148">
        <v>41054531300042</v>
      </c>
      <c r="BM1432" s="148" t="s">
        <v>100</v>
      </c>
      <c r="BN1432" s="148" t="s">
        <v>950</v>
      </c>
      <c r="BO1432" s="148" t="s">
        <v>951</v>
      </c>
      <c r="BQ1432" s="153">
        <v>42534</v>
      </c>
      <c r="BR1432" s="148">
        <v>3</v>
      </c>
      <c r="BT1432" s="148">
        <v>1409</v>
      </c>
      <c r="BV1432" s="148" t="s">
        <v>1617</v>
      </c>
      <c r="BW1432" s="148">
        <v>25</v>
      </c>
      <c r="BY1432" s="148">
        <v>27</v>
      </c>
      <c r="CA1432" s="148">
        <v>1</v>
      </c>
      <c r="CC1432" s="148">
        <v>34255833500051</v>
      </c>
      <c r="CE1432" s="148" t="s">
        <v>100</v>
      </c>
      <c r="CF1432" s="148">
        <v>1</v>
      </c>
      <c r="CH1432" s="148">
        <v>3</v>
      </c>
      <c r="CJ1432" s="149">
        <v>41054531300042</v>
      </c>
      <c r="CL1432" s="149" t="s">
        <v>97</v>
      </c>
      <c r="CN1432" s="149">
        <v>3</v>
      </c>
      <c r="CT1432" s="149" t="s">
        <v>98</v>
      </c>
      <c r="CU1432" s="152">
        <v>42667</v>
      </c>
      <c r="CV1432" s="149">
        <v>0</v>
      </c>
      <c r="CX1432" s="149" t="s">
        <v>97</v>
      </c>
      <c r="CY1432" s="149" t="s">
        <v>99</v>
      </c>
      <c r="CZ1432" s="149">
        <v>41054531300042</v>
      </c>
      <c r="DB1432" s="149" t="s">
        <v>100</v>
      </c>
      <c r="DC1432" s="149" t="s">
        <v>101</v>
      </c>
      <c r="DD1432" s="149" t="s">
        <v>102</v>
      </c>
      <c r="DE1432" s="149" t="s">
        <v>1615</v>
      </c>
      <c r="DF1432" s="149">
        <v>1</v>
      </c>
    </row>
    <row r="1433" spans="1:110" x14ac:dyDescent="0.25">
      <c r="A1433" s="148" t="s">
        <v>96</v>
      </c>
      <c r="B1433" s="148">
        <v>0</v>
      </c>
      <c r="D1433" s="148" t="s">
        <v>97</v>
      </c>
      <c r="K1433" s="148">
        <v>1</v>
      </c>
      <c r="M1433" s="148">
        <v>2</v>
      </c>
      <c r="N1433" s="148" t="s">
        <v>947</v>
      </c>
      <c r="O1433" s="148">
        <v>0</v>
      </c>
      <c r="R1433" s="148">
        <v>6127970</v>
      </c>
      <c r="S1433" s="153">
        <v>42534</v>
      </c>
      <c r="T1433" s="148">
        <v>4</v>
      </c>
      <c r="U1433" s="148">
        <v>1</v>
      </c>
      <c r="V1433" s="148">
        <v>1</v>
      </c>
      <c r="X1433" s="148">
        <v>0</v>
      </c>
      <c r="Y1433" s="148">
        <v>0</v>
      </c>
      <c r="Z1433" s="153">
        <v>42535</v>
      </c>
      <c r="AA1433" s="154" t="s">
        <v>948</v>
      </c>
      <c r="AB1433" s="148">
        <v>23</v>
      </c>
      <c r="AC1433" s="148">
        <v>23</v>
      </c>
      <c r="AD1433" s="148" t="s">
        <v>117</v>
      </c>
      <c r="AE1433" s="154" t="s">
        <v>954</v>
      </c>
      <c r="AF1433" s="148">
        <v>2</v>
      </c>
      <c r="AG1433" s="148">
        <v>2</v>
      </c>
      <c r="AJ1433" s="148" t="s">
        <v>811</v>
      </c>
      <c r="AK1433" s="148">
        <v>2070</v>
      </c>
      <c r="AL1433" s="148">
        <v>5.0000000000000001E-3</v>
      </c>
      <c r="AM1433" s="148">
        <v>5.0000000000000001E-3</v>
      </c>
      <c r="AP1433" s="148">
        <v>454</v>
      </c>
      <c r="AQ1433" s="148">
        <v>454</v>
      </c>
      <c r="AR1433" s="148">
        <v>2070</v>
      </c>
      <c r="AS1433" s="148">
        <v>10</v>
      </c>
      <c r="AT1433" s="148">
        <v>10</v>
      </c>
      <c r="AU1433" s="148">
        <v>5.0000000000000001E-3</v>
      </c>
      <c r="AV1433" s="148">
        <v>5.0000000000000001E-3</v>
      </c>
      <c r="AY1433" s="148">
        <v>133</v>
      </c>
      <c r="AZ1433" s="148">
        <v>133</v>
      </c>
      <c r="BA1433" s="148" t="s">
        <v>107</v>
      </c>
      <c r="BB1433" s="148">
        <v>11</v>
      </c>
      <c r="BD1433" s="148">
        <v>8</v>
      </c>
      <c r="BF1433" s="148" t="s">
        <v>949</v>
      </c>
      <c r="BG1433" s="148">
        <v>1</v>
      </c>
      <c r="BI1433" s="153">
        <v>42535</v>
      </c>
      <c r="BJ1433" s="154" t="s">
        <v>953</v>
      </c>
      <c r="BK1433" s="148">
        <v>41054531300042</v>
      </c>
      <c r="BM1433" s="148" t="s">
        <v>100</v>
      </c>
      <c r="BN1433" s="148" t="s">
        <v>950</v>
      </c>
      <c r="BO1433" s="148" t="s">
        <v>951</v>
      </c>
      <c r="BQ1433" s="153">
        <v>42534</v>
      </c>
      <c r="BR1433" s="148">
        <v>3</v>
      </c>
      <c r="BT1433" s="148">
        <v>1409</v>
      </c>
      <c r="BV1433" s="148" t="s">
        <v>1617</v>
      </c>
      <c r="BW1433" s="148">
        <v>25</v>
      </c>
      <c r="BY1433" s="148">
        <v>27</v>
      </c>
      <c r="CA1433" s="148">
        <v>1</v>
      </c>
      <c r="CC1433" s="148">
        <v>34255833500051</v>
      </c>
      <c r="CE1433" s="148" t="s">
        <v>100</v>
      </c>
      <c r="CF1433" s="148">
        <v>1</v>
      </c>
      <c r="CH1433" s="148">
        <v>3</v>
      </c>
      <c r="CJ1433" s="149">
        <v>41054531300042</v>
      </c>
      <c r="CL1433" s="149" t="s">
        <v>97</v>
      </c>
      <c r="CN1433" s="149">
        <v>3</v>
      </c>
      <c r="CT1433" s="149" t="s">
        <v>98</v>
      </c>
      <c r="CU1433" s="152">
        <v>42667</v>
      </c>
      <c r="CV1433" s="149">
        <v>0</v>
      </c>
      <c r="CX1433" s="149" t="s">
        <v>97</v>
      </c>
      <c r="CY1433" s="149" t="s">
        <v>99</v>
      </c>
      <c r="CZ1433" s="149">
        <v>41054531300042</v>
      </c>
      <c r="DB1433" s="149" t="s">
        <v>100</v>
      </c>
      <c r="DC1433" s="149" t="s">
        <v>101</v>
      </c>
      <c r="DD1433" s="149" t="s">
        <v>102</v>
      </c>
      <c r="DE1433" s="149" t="s">
        <v>1615</v>
      </c>
      <c r="DF1433" s="149">
        <v>1</v>
      </c>
    </row>
    <row r="1434" spans="1:110" x14ac:dyDescent="0.25">
      <c r="A1434" s="148" t="s">
        <v>96</v>
      </c>
      <c r="B1434" s="148">
        <v>0</v>
      </c>
      <c r="D1434" s="148" t="s">
        <v>97</v>
      </c>
      <c r="K1434" s="148">
        <v>1</v>
      </c>
      <c r="M1434" s="148">
        <v>2</v>
      </c>
      <c r="N1434" s="148" t="s">
        <v>947</v>
      </c>
      <c r="O1434" s="148">
        <v>0</v>
      </c>
      <c r="R1434" s="148">
        <v>6127970</v>
      </c>
      <c r="S1434" s="153">
        <v>42534</v>
      </c>
      <c r="T1434" s="148">
        <v>4</v>
      </c>
      <c r="U1434" s="148">
        <v>1</v>
      </c>
      <c r="V1434" s="148">
        <v>1</v>
      </c>
      <c r="X1434" s="148">
        <v>0</v>
      </c>
      <c r="Y1434" s="148">
        <v>0</v>
      </c>
      <c r="Z1434" s="153">
        <v>42535</v>
      </c>
      <c r="AA1434" s="154" t="s">
        <v>948</v>
      </c>
      <c r="AB1434" s="148">
        <v>23</v>
      </c>
      <c r="AC1434" s="148">
        <v>23</v>
      </c>
      <c r="AD1434" s="148" t="s">
        <v>117</v>
      </c>
      <c r="AE1434" s="154" t="s">
        <v>954</v>
      </c>
      <c r="AF1434" s="148">
        <v>2</v>
      </c>
      <c r="AG1434" s="148">
        <v>2</v>
      </c>
      <c r="AJ1434" s="148" t="s">
        <v>812</v>
      </c>
      <c r="AK1434" s="148">
        <v>1892</v>
      </c>
      <c r="AL1434" s="148">
        <v>5.0000000000000001E-3</v>
      </c>
      <c r="AM1434" s="148">
        <v>5.0000000000000001E-3</v>
      </c>
      <c r="AP1434" s="148">
        <v>454</v>
      </c>
      <c r="AQ1434" s="148">
        <v>454</v>
      </c>
      <c r="AR1434" s="148">
        <v>1892</v>
      </c>
      <c r="AS1434" s="148">
        <v>10</v>
      </c>
      <c r="AT1434" s="148">
        <v>10</v>
      </c>
      <c r="AU1434" s="148">
        <v>5.0000000000000001E-3</v>
      </c>
      <c r="AV1434" s="148">
        <v>5.0000000000000001E-3</v>
      </c>
      <c r="AY1434" s="148">
        <v>133</v>
      </c>
      <c r="AZ1434" s="148">
        <v>133</v>
      </c>
      <c r="BA1434" s="148" t="s">
        <v>107</v>
      </c>
      <c r="BB1434" s="148">
        <v>11</v>
      </c>
      <c r="BD1434" s="148">
        <v>8</v>
      </c>
      <c r="BF1434" s="148" t="s">
        <v>949</v>
      </c>
      <c r="BG1434" s="148">
        <v>1</v>
      </c>
      <c r="BI1434" s="153">
        <v>42535</v>
      </c>
      <c r="BJ1434" s="154" t="s">
        <v>953</v>
      </c>
      <c r="BK1434" s="148">
        <v>41054531300042</v>
      </c>
      <c r="BM1434" s="148" t="s">
        <v>100</v>
      </c>
      <c r="BN1434" s="148" t="s">
        <v>950</v>
      </c>
      <c r="BO1434" s="148" t="s">
        <v>951</v>
      </c>
      <c r="BQ1434" s="153">
        <v>42534</v>
      </c>
      <c r="BR1434" s="148">
        <v>3</v>
      </c>
      <c r="BT1434" s="148">
        <v>1409</v>
      </c>
      <c r="BV1434" s="148" t="s">
        <v>1617</v>
      </c>
      <c r="BW1434" s="148">
        <v>25</v>
      </c>
      <c r="BY1434" s="148">
        <v>27</v>
      </c>
      <c r="CA1434" s="148">
        <v>1</v>
      </c>
      <c r="CC1434" s="148">
        <v>34255833500051</v>
      </c>
      <c r="CE1434" s="148" t="s">
        <v>100</v>
      </c>
      <c r="CF1434" s="148">
        <v>1</v>
      </c>
      <c r="CH1434" s="148">
        <v>3</v>
      </c>
      <c r="CJ1434" s="149">
        <v>41054531300042</v>
      </c>
      <c r="CL1434" s="149" t="s">
        <v>97</v>
      </c>
      <c r="CN1434" s="149">
        <v>3</v>
      </c>
      <c r="CT1434" s="149" t="s">
        <v>98</v>
      </c>
      <c r="CU1434" s="152">
        <v>42667</v>
      </c>
      <c r="CV1434" s="149">
        <v>0</v>
      </c>
      <c r="CX1434" s="149" t="s">
        <v>97</v>
      </c>
      <c r="CY1434" s="149" t="s">
        <v>99</v>
      </c>
      <c r="CZ1434" s="149">
        <v>41054531300042</v>
      </c>
      <c r="DB1434" s="149" t="s">
        <v>100</v>
      </c>
      <c r="DC1434" s="149" t="s">
        <v>101</v>
      </c>
      <c r="DD1434" s="149" t="s">
        <v>102</v>
      </c>
      <c r="DE1434" s="149" t="s">
        <v>1615</v>
      </c>
      <c r="DF1434" s="149">
        <v>1</v>
      </c>
    </row>
    <row r="1435" spans="1:110" x14ac:dyDescent="0.25">
      <c r="A1435" s="148" t="s">
        <v>96</v>
      </c>
      <c r="B1435" s="148">
        <v>0</v>
      </c>
      <c r="D1435" s="148" t="s">
        <v>97</v>
      </c>
      <c r="K1435" s="148">
        <v>1</v>
      </c>
      <c r="M1435" s="148">
        <v>2</v>
      </c>
      <c r="N1435" s="148" t="s">
        <v>947</v>
      </c>
      <c r="O1435" s="148">
        <v>0</v>
      </c>
      <c r="R1435" s="148">
        <v>6127970</v>
      </c>
      <c r="S1435" s="153">
        <v>42534</v>
      </c>
      <c r="T1435" s="148">
        <v>4</v>
      </c>
      <c r="U1435" s="148">
        <v>1</v>
      </c>
      <c r="V1435" s="148">
        <v>1</v>
      </c>
      <c r="X1435" s="148">
        <v>0</v>
      </c>
      <c r="Y1435" s="148">
        <v>0</v>
      </c>
      <c r="Z1435" s="153">
        <v>42535</v>
      </c>
      <c r="AA1435" s="154" t="s">
        <v>948</v>
      </c>
      <c r="AB1435" s="148">
        <v>23</v>
      </c>
      <c r="AC1435" s="148">
        <v>23</v>
      </c>
      <c r="AD1435" s="148" t="s">
        <v>117</v>
      </c>
      <c r="AE1435" s="154" t="s">
        <v>154</v>
      </c>
      <c r="AF1435" s="148">
        <v>2</v>
      </c>
      <c r="AG1435" s="148">
        <v>2</v>
      </c>
      <c r="AJ1435" s="148" t="s">
        <v>813</v>
      </c>
      <c r="AK1435" s="148">
        <v>2029</v>
      </c>
      <c r="AL1435" s="148">
        <v>5.0000000000000001E-3</v>
      </c>
      <c r="AM1435" s="148">
        <v>5.0000000000000001E-3</v>
      </c>
      <c r="AN1435" s="148">
        <v>712</v>
      </c>
      <c r="AO1435" s="148">
        <v>712</v>
      </c>
      <c r="AP1435" s="148">
        <v>405</v>
      </c>
      <c r="AQ1435" s="148">
        <v>405</v>
      </c>
      <c r="AR1435" s="148">
        <v>2029</v>
      </c>
      <c r="AS1435" s="148">
        <v>10</v>
      </c>
      <c r="AT1435" s="148">
        <v>10</v>
      </c>
      <c r="AU1435" s="148">
        <v>5.0000000000000001E-3</v>
      </c>
      <c r="AV1435" s="148">
        <v>5.0000000000000001E-3</v>
      </c>
      <c r="AW1435" s="148">
        <v>1168</v>
      </c>
      <c r="AX1435" s="148">
        <v>1168</v>
      </c>
      <c r="AY1435" s="148">
        <v>133</v>
      </c>
      <c r="AZ1435" s="148">
        <v>133</v>
      </c>
      <c r="BA1435" s="148" t="s">
        <v>107</v>
      </c>
      <c r="BB1435" s="148">
        <v>11</v>
      </c>
      <c r="BD1435" s="148">
        <v>8</v>
      </c>
      <c r="BF1435" s="148" t="s">
        <v>949</v>
      </c>
      <c r="BG1435" s="148">
        <v>1</v>
      </c>
      <c r="BI1435" s="153">
        <v>42535</v>
      </c>
      <c r="BJ1435" s="154" t="s">
        <v>953</v>
      </c>
      <c r="BK1435" s="148">
        <v>41054531300042</v>
      </c>
      <c r="BM1435" s="148" t="s">
        <v>100</v>
      </c>
      <c r="BN1435" s="148" t="s">
        <v>950</v>
      </c>
      <c r="BO1435" s="148" t="s">
        <v>951</v>
      </c>
      <c r="BQ1435" s="153">
        <v>42534</v>
      </c>
      <c r="BR1435" s="148">
        <v>3</v>
      </c>
      <c r="BT1435" s="148">
        <v>1409</v>
      </c>
      <c r="BV1435" s="148" t="s">
        <v>1617</v>
      </c>
      <c r="BW1435" s="148">
        <v>25</v>
      </c>
      <c r="BY1435" s="148">
        <v>27</v>
      </c>
      <c r="CA1435" s="148">
        <v>1</v>
      </c>
      <c r="CC1435" s="148">
        <v>34255833500051</v>
      </c>
      <c r="CE1435" s="148" t="s">
        <v>100</v>
      </c>
      <c r="CF1435" s="148">
        <v>1</v>
      </c>
      <c r="CH1435" s="148">
        <v>3</v>
      </c>
      <c r="CJ1435" s="149">
        <v>41054531300042</v>
      </c>
      <c r="CL1435" s="149" t="s">
        <v>97</v>
      </c>
      <c r="CN1435" s="149">
        <v>3</v>
      </c>
      <c r="CT1435" s="149" t="s">
        <v>98</v>
      </c>
      <c r="CU1435" s="152">
        <v>42667</v>
      </c>
      <c r="CV1435" s="149">
        <v>0</v>
      </c>
      <c r="CX1435" s="149" t="s">
        <v>97</v>
      </c>
      <c r="CY1435" s="149" t="s">
        <v>99</v>
      </c>
      <c r="CZ1435" s="149">
        <v>41054531300042</v>
      </c>
      <c r="DB1435" s="149" t="s">
        <v>100</v>
      </c>
      <c r="DC1435" s="149" t="s">
        <v>101</v>
      </c>
      <c r="DD1435" s="149" t="s">
        <v>102</v>
      </c>
      <c r="DE1435" s="149" t="s">
        <v>1615</v>
      </c>
      <c r="DF1435" s="149">
        <v>1</v>
      </c>
    </row>
    <row r="1436" spans="1:110" x14ac:dyDescent="0.25">
      <c r="A1436" s="148" t="s">
        <v>96</v>
      </c>
      <c r="B1436" s="148">
        <v>0</v>
      </c>
      <c r="D1436" s="148" t="s">
        <v>97</v>
      </c>
      <c r="K1436" s="148">
        <v>1</v>
      </c>
      <c r="M1436" s="148">
        <v>2</v>
      </c>
      <c r="N1436" s="148" t="s">
        <v>947</v>
      </c>
      <c r="O1436" s="148">
        <v>0</v>
      </c>
      <c r="R1436" s="148">
        <v>6127970</v>
      </c>
      <c r="S1436" s="153">
        <v>42534</v>
      </c>
      <c r="T1436" s="148">
        <v>4</v>
      </c>
      <c r="U1436" s="148">
        <v>1</v>
      </c>
      <c r="V1436" s="148">
        <v>1</v>
      </c>
      <c r="X1436" s="148">
        <v>0</v>
      </c>
      <c r="Y1436" s="148">
        <v>0</v>
      </c>
      <c r="Z1436" s="153">
        <v>42535</v>
      </c>
      <c r="AA1436" s="154" t="s">
        <v>948</v>
      </c>
      <c r="AB1436" s="148">
        <v>23</v>
      </c>
      <c r="AC1436" s="148">
        <v>23</v>
      </c>
      <c r="AD1436" s="148" t="s">
        <v>117</v>
      </c>
      <c r="AE1436" s="154" t="s">
        <v>954</v>
      </c>
      <c r="AF1436" s="148">
        <v>2</v>
      </c>
      <c r="AG1436" s="148">
        <v>2</v>
      </c>
      <c r="AJ1436" s="148" t="s">
        <v>814</v>
      </c>
      <c r="AK1436" s="148">
        <v>1923</v>
      </c>
      <c r="AL1436" s="148">
        <v>5.0000000000000001E-3</v>
      </c>
      <c r="AM1436" s="148">
        <v>5.0000000000000001E-3</v>
      </c>
      <c r="AP1436" s="148">
        <v>454</v>
      </c>
      <c r="AQ1436" s="148">
        <v>454</v>
      </c>
      <c r="AR1436" s="148">
        <v>1923</v>
      </c>
      <c r="AS1436" s="148">
        <v>10</v>
      </c>
      <c r="AT1436" s="148">
        <v>10</v>
      </c>
      <c r="AU1436" s="148">
        <v>5.0000000000000001E-3</v>
      </c>
      <c r="AV1436" s="148">
        <v>5.0000000000000001E-3</v>
      </c>
      <c r="AY1436" s="148">
        <v>133</v>
      </c>
      <c r="AZ1436" s="148">
        <v>133</v>
      </c>
      <c r="BA1436" s="148" t="s">
        <v>107</v>
      </c>
      <c r="BB1436" s="148">
        <v>11</v>
      </c>
      <c r="BD1436" s="148">
        <v>8</v>
      </c>
      <c r="BF1436" s="148" t="s">
        <v>949</v>
      </c>
      <c r="BG1436" s="148">
        <v>1</v>
      </c>
      <c r="BI1436" s="153">
        <v>42535</v>
      </c>
      <c r="BJ1436" s="154" t="s">
        <v>953</v>
      </c>
      <c r="BK1436" s="148">
        <v>41054531300042</v>
      </c>
      <c r="BM1436" s="148" t="s">
        <v>100</v>
      </c>
      <c r="BN1436" s="148" t="s">
        <v>950</v>
      </c>
      <c r="BO1436" s="148" t="s">
        <v>951</v>
      </c>
      <c r="BQ1436" s="153">
        <v>42534</v>
      </c>
      <c r="BR1436" s="148">
        <v>3</v>
      </c>
      <c r="BT1436" s="148">
        <v>1409</v>
      </c>
      <c r="BV1436" s="148" t="s">
        <v>1617</v>
      </c>
      <c r="BW1436" s="148">
        <v>25</v>
      </c>
      <c r="BY1436" s="148">
        <v>27</v>
      </c>
      <c r="CA1436" s="148">
        <v>1</v>
      </c>
      <c r="CC1436" s="148">
        <v>34255833500051</v>
      </c>
      <c r="CE1436" s="148" t="s">
        <v>100</v>
      </c>
      <c r="CF1436" s="148">
        <v>1</v>
      </c>
      <c r="CH1436" s="148">
        <v>3</v>
      </c>
      <c r="CJ1436" s="149">
        <v>41054531300042</v>
      </c>
      <c r="CL1436" s="149" t="s">
        <v>97</v>
      </c>
      <c r="CN1436" s="149">
        <v>3</v>
      </c>
      <c r="CT1436" s="149" t="s">
        <v>98</v>
      </c>
      <c r="CU1436" s="152">
        <v>42667</v>
      </c>
      <c r="CV1436" s="149">
        <v>0</v>
      </c>
      <c r="CX1436" s="149" t="s">
        <v>97</v>
      </c>
      <c r="CY1436" s="149" t="s">
        <v>99</v>
      </c>
      <c r="CZ1436" s="149">
        <v>41054531300042</v>
      </c>
      <c r="DB1436" s="149" t="s">
        <v>100</v>
      </c>
      <c r="DC1436" s="149" t="s">
        <v>101</v>
      </c>
      <c r="DD1436" s="149" t="s">
        <v>102</v>
      </c>
      <c r="DE1436" s="149" t="s">
        <v>1615</v>
      </c>
      <c r="DF1436" s="149">
        <v>1</v>
      </c>
    </row>
    <row r="1437" spans="1:110" x14ac:dyDescent="0.25">
      <c r="A1437" s="148" t="s">
        <v>96</v>
      </c>
      <c r="B1437" s="148">
        <v>0</v>
      </c>
      <c r="D1437" s="148" t="s">
        <v>97</v>
      </c>
      <c r="K1437" s="148">
        <v>1</v>
      </c>
      <c r="M1437" s="148">
        <v>2</v>
      </c>
      <c r="N1437" s="148" t="s">
        <v>947</v>
      </c>
      <c r="O1437" s="148">
        <v>0</v>
      </c>
      <c r="R1437" s="148">
        <v>6127970</v>
      </c>
      <c r="S1437" s="153">
        <v>42534</v>
      </c>
      <c r="T1437" s="148">
        <v>4</v>
      </c>
      <c r="U1437" s="148">
        <v>1</v>
      </c>
      <c r="V1437" s="148">
        <v>1</v>
      </c>
      <c r="X1437" s="148">
        <v>0</v>
      </c>
      <c r="Y1437" s="148">
        <v>0</v>
      </c>
      <c r="Z1437" s="153">
        <v>42535</v>
      </c>
      <c r="AA1437" s="154" t="s">
        <v>948</v>
      </c>
      <c r="AB1437" s="148">
        <v>23</v>
      </c>
      <c r="AC1437" s="148">
        <v>23</v>
      </c>
      <c r="AD1437" s="148" t="s">
        <v>117</v>
      </c>
      <c r="AE1437" s="154" t="s">
        <v>954</v>
      </c>
      <c r="AF1437" s="148">
        <v>2</v>
      </c>
      <c r="AG1437" s="148">
        <v>2</v>
      </c>
      <c r="AJ1437" s="148" t="s">
        <v>815</v>
      </c>
      <c r="AK1437" s="148">
        <v>6101</v>
      </c>
      <c r="AL1437" s="148">
        <v>5.0000000000000001E-3</v>
      </c>
      <c r="AM1437" s="148">
        <v>5.0000000000000001E-3</v>
      </c>
      <c r="AP1437" s="148">
        <v>454</v>
      </c>
      <c r="AQ1437" s="148">
        <v>454</v>
      </c>
      <c r="AR1437" s="148">
        <v>6101</v>
      </c>
      <c r="AS1437" s="148">
        <v>10</v>
      </c>
      <c r="AT1437" s="148">
        <v>10</v>
      </c>
      <c r="AU1437" s="148">
        <v>5.0000000000000001E-3</v>
      </c>
      <c r="AV1437" s="148">
        <v>5.0000000000000001E-3</v>
      </c>
      <c r="AY1437" s="148">
        <v>133</v>
      </c>
      <c r="AZ1437" s="148">
        <v>133</v>
      </c>
      <c r="BA1437" s="148" t="s">
        <v>107</v>
      </c>
      <c r="BB1437" s="148">
        <v>11</v>
      </c>
      <c r="BD1437" s="148">
        <v>8</v>
      </c>
      <c r="BF1437" s="148" t="s">
        <v>949</v>
      </c>
      <c r="BG1437" s="148">
        <v>1</v>
      </c>
      <c r="BI1437" s="153">
        <v>42535</v>
      </c>
      <c r="BJ1437" s="154" t="s">
        <v>953</v>
      </c>
      <c r="BK1437" s="148">
        <v>41054531300042</v>
      </c>
      <c r="BM1437" s="148" t="s">
        <v>100</v>
      </c>
      <c r="BN1437" s="148" t="s">
        <v>950</v>
      </c>
      <c r="BO1437" s="148" t="s">
        <v>951</v>
      </c>
      <c r="BQ1437" s="153">
        <v>42534</v>
      </c>
      <c r="BR1437" s="148">
        <v>3</v>
      </c>
      <c r="BT1437" s="148">
        <v>1409</v>
      </c>
      <c r="BV1437" s="148" t="s">
        <v>1617</v>
      </c>
      <c r="BW1437" s="148">
        <v>25</v>
      </c>
      <c r="BY1437" s="148">
        <v>27</v>
      </c>
      <c r="CA1437" s="148">
        <v>1</v>
      </c>
      <c r="CC1437" s="148">
        <v>34255833500051</v>
      </c>
      <c r="CE1437" s="148" t="s">
        <v>100</v>
      </c>
      <c r="CF1437" s="148">
        <v>1</v>
      </c>
      <c r="CH1437" s="148">
        <v>3</v>
      </c>
      <c r="CJ1437" s="149">
        <v>41054531300042</v>
      </c>
      <c r="CL1437" s="149" t="s">
        <v>97</v>
      </c>
      <c r="CN1437" s="149">
        <v>3</v>
      </c>
      <c r="CT1437" s="149" t="s">
        <v>98</v>
      </c>
      <c r="CU1437" s="152">
        <v>42667</v>
      </c>
      <c r="CV1437" s="149">
        <v>0</v>
      </c>
      <c r="CX1437" s="149" t="s">
        <v>97</v>
      </c>
      <c r="CY1437" s="149" t="s">
        <v>99</v>
      </c>
      <c r="CZ1437" s="149">
        <v>41054531300042</v>
      </c>
      <c r="DB1437" s="149" t="s">
        <v>100</v>
      </c>
      <c r="DC1437" s="149" t="s">
        <v>101</v>
      </c>
      <c r="DD1437" s="149" t="s">
        <v>102</v>
      </c>
      <c r="DE1437" s="149" t="s">
        <v>1615</v>
      </c>
      <c r="DF1437" s="149">
        <v>1</v>
      </c>
    </row>
    <row r="1438" spans="1:110" x14ac:dyDescent="0.25">
      <c r="A1438" s="148" t="s">
        <v>96</v>
      </c>
      <c r="B1438" s="148">
        <v>0</v>
      </c>
      <c r="D1438" s="148" t="s">
        <v>97</v>
      </c>
      <c r="K1438" s="148">
        <v>1</v>
      </c>
      <c r="M1438" s="148">
        <v>2</v>
      </c>
      <c r="N1438" s="148" t="s">
        <v>947</v>
      </c>
      <c r="O1438" s="148">
        <v>0</v>
      </c>
      <c r="R1438" s="148">
        <v>6127970</v>
      </c>
      <c r="S1438" s="153">
        <v>42534</v>
      </c>
      <c r="T1438" s="148">
        <v>4</v>
      </c>
      <c r="U1438" s="148">
        <v>1</v>
      </c>
      <c r="V1438" s="148">
        <v>1</v>
      </c>
      <c r="X1438" s="148">
        <v>0</v>
      </c>
      <c r="Y1438" s="148">
        <v>0</v>
      </c>
      <c r="Z1438" s="153">
        <v>42535</v>
      </c>
      <c r="AA1438" s="154" t="s">
        <v>948</v>
      </c>
      <c r="AB1438" s="148">
        <v>23</v>
      </c>
      <c r="AC1438" s="148">
        <v>23</v>
      </c>
      <c r="AD1438" s="148" t="s">
        <v>117</v>
      </c>
      <c r="AE1438" s="154" t="s">
        <v>954</v>
      </c>
      <c r="AF1438" s="148">
        <v>2</v>
      </c>
      <c r="AG1438" s="148">
        <v>2</v>
      </c>
      <c r="AJ1438" s="148" t="s">
        <v>816</v>
      </c>
      <c r="AK1438" s="148">
        <v>5981</v>
      </c>
      <c r="AL1438" s="148">
        <v>5.0000000000000001E-3</v>
      </c>
      <c r="AM1438" s="148">
        <v>5.0000000000000001E-3</v>
      </c>
      <c r="AP1438" s="148">
        <v>454</v>
      </c>
      <c r="AQ1438" s="148">
        <v>454</v>
      </c>
      <c r="AR1438" s="148">
        <v>5981</v>
      </c>
      <c r="AS1438" s="148">
        <v>10</v>
      </c>
      <c r="AT1438" s="148">
        <v>10</v>
      </c>
      <c r="AU1438" s="148">
        <v>5.0000000000000001E-3</v>
      </c>
      <c r="AV1438" s="148">
        <v>5.0000000000000001E-3</v>
      </c>
      <c r="AY1438" s="148">
        <v>133</v>
      </c>
      <c r="AZ1438" s="148">
        <v>133</v>
      </c>
      <c r="BA1438" s="148" t="s">
        <v>107</v>
      </c>
      <c r="BB1438" s="148">
        <v>11</v>
      </c>
      <c r="BD1438" s="148">
        <v>8</v>
      </c>
      <c r="BF1438" s="148" t="s">
        <v>949</v>
      </c>
      <c r="BG1438" s="148">
        <v>1</v>
      </c>
      <c r="BI1438" s="153">
        <v>42535</v>
      </c>
      <c r="BJ1438" s="154" t="s">
        <v>953</v>
      </c>
      <c r="BK1438" s="148">
        <v>41054531300042</v>
      </c>
      <c r="BM1438" s="148" t="s">
        <v>100</v>
      </c>
      <c r="BN1438" s="148" t="s">
        <v>950</v>
      </c>
      <c r="BO1438" s="148" t="s">
        <v>951</v>
      </c>
      <c r="BQ1438" s="153">
        <v>42534</v>
      </c>
      <c r="BR1438" s="148">
        <v>3</v>
      </c>
      <c r="BT1438" s="148">
        <v>1409</v>
      </c>
      <c r="BV1438" s="148" t="s">
        <v>1617</v>
      </c>
      <c r="BW1438" s="148">
        <v>25</v>
      </c>
      <c r="BY1438" s="148">
        <v>27</v>
      </c>
      <c r="CA1438" s="148">
        <v>1</v>
      </c>
      <c r="CC1438" s="148">
        <v>34255833500051</v>
      </c>
      <c r="CE1438" s="148" t="s">
        <v>100</v>
      </c>
      <c r="CF1438" s="148">
        <v>1</v>
      </c>
      <c r="CH1438" s="148">
        <v>3</v>
      </c>
      <c r="CJ1438" s="149">
        <v>41054531300042</v>
      </c>
      <c r="CL1438" s="149" t="s">
        <v>97</v>
      </c>
      <c r="CN1438" s="149">
        <v>3</v>
      </c>
      <c r="CT1438" s="149" t="s">
        <v>98</v>
      </c>
      <c r="CU1438" s="152">
        <v>42667</v>
      </c>
      <c r="CV1438" s="149">
        <v>0</v>
      </c>
      <c r="CX1438" s="149" t="s">
        <v>97</v>
      </c>
      <c r="CY1438" s="149" t="s">
        <v>99</v>
      </c>
      <c r="CZ1438" s="149">
        <v>41054531300042</v>
      </c>
      <c r="DB1438" s="149" t="s">
        <v>100</v>
      </c>
      <c r="DC1438" s="149" t="s">
        <v>101</v>
      </c>
      <c r="DD1438" s="149" t="s">
        <v>102</v>
      </c>
      <c r="DE1438" s="149" t="s">
        <v>1615</v>
      </c>
      <c r="DF1438" s="149">
        <v>1</v>
      </c>
    </row>
    <row r="1439" spans="1:110" x14ac:dyDescent="0.25">
      <c r="A1439" s="148" t="s">
        <v>96</v>
      </c>
      <c r="B1439" s="148">
        <v>0</v>
      </c>
      <c r="D1439" s="148" t="s">
        <v>97</v>
      </c>
      <c r="K1439" s="148">
        <v>1</v>
      </c>
      <c r="M1439" s="148">
        <v>2</v>
      </c>
      <c r="N1439" s="148" t="s">
        <v>947</v>
      </c>
      <c r="O1439" s="148">
        <v>0</v>
      </c>
      <c r="R1439" s="148">
        <v>6127970</v>
      </c>
      <c r="S1439" s="153">
        <v>42534</v>
      </c>
      <c r="T1439" s="148">
        <v>4</v>
      </c>
      <c r="U1439" s="148">
        <v>1</v>
      </c>
      <c r="V1439" s="148">
        <v>1</v>
      </c>
      <c r="X1439" s="148">
        <v>0</v>
      </c>
      <c r="Y1439" s="148">
        <v>0</v>
      </c>
      <c r="Z1439" s="153">
        <v>42535</v>
      </c>
      <c r="AA1439" s="154" t="s">
        <v>948</v>
      </c>
      <c r="AB1439" s="148">
        <v>23</v>
      </c>
      <c r="AC1439" s="148">
        <v>23</v>
      </c>
      <c r="AD1439" s="148" t="s">
        <v>117</v>
      </c>
      <c r="AE1439" s="154" t="s">
        <v>954</v>
      </c>
      <c r="AF1439" s="148">
        <v>2</v>
      </c>
      <c r="AG1439" s="148">
        <v>2</v>
      </c>
      <c r="AJ1439" s="148" t="s">
        <v>817</v>
      </c>
      <c r="AK1439" s="148">
        <v>1262</v>
      </c>
      <c r="AL1439" s="148">
        <v>5.0000000000000001E-3</v>
      </c>
      <c r="AM1439" s="148">
        <v>5.0000000000000001E-3</v>
      </c>
      <c r="AP1439" s="148">
        <v>454</v>
      </c>
      <c r="AQ1439" s="148">
        <v>454</v>
      </c>
      <c r="AR1439" s="148">
        <v>1262</v>
      </c>
      <c r="AS1439" s="148">
        <v>10</v>
      </c>
      <c r="AT1439" s="148">
        <v>10</v>
      </c>
      <c r="AU1439" s="148">
        <v>5.0000000000000001E-3</v>
      </c>
      <c r="AV1439" s="148">
        <v>5.0000000000000001E-3</v>
      </c>
      <c r="AY1439" s="148">
        <v>133</v>
      </c>
      <c r="AZ1439" s="148">
        <v>133</v>
      </c>
      <c r="BA1439" s="148" t="s">
        <v>107</v>
      </c>
      <c r="BB1439" s="148">
        <v>11</v>
      </c>
      <c r="BD1439" s="148">
        <v>8</v>
      </c>
      <c r="BF1439" s="148" t="s">
        <v>949</v>
      </c>
      <c r="BG1439" s="148">
        <v>1</v>
      </c>
      <c r="BI1439" s="153">
        <v>42535</v>
      </c>
      <c r="BJ1439" s="154" t="s">
        <v>953</v>
      </c>
      <c r="BK1439" s="148">
        <v>41054531300042</v>
      </c>
      <c r="BM1439" s="148" t="s">
        <v>100</v>
      </c>
      <c r="BN1439" s="148" t="s">
        <v>950</v>
      </c>
      <c r="BO1439" s="148" t="s">
        <v>951</v>
      </c>
      <c r="BQ1439" s="153">
        <v>42534</v>
      </c>
      <c r="BR1439" s="148">
        <v>3</v>
      </c>
      <c r="BT1439" s="148">
        <v>1409</v>
      </c>
      <c r="BV1439" s="148" t="s">
        <v>1617</v>
      </c>
      <c r="BW1439" s="148">
        <v>25</v>
      </c>
      <c r="BY1439" s="148">
        <v>27</v>
      </c>
      <c r="CA1439" s="148">
        <v>1</v>
      </c>
      <c r="CC1439" s="148">
        <v>34255833500051</v>
      </c>
      <c r="CE1439" s="148" t="s">
        <v>100</v>
      </c>
      <c r="CF1439" s="148">
        <v>1</v>
      </c>
      <c r="CH1439" s="148">
        <v>3</v>
      </c>
      <c r="CJ1439" s="149">
        <v>41054531300042</v>
      </c>
      <c r="CL1439" s="149" t="s">
        <v>97</v>
      </c>
      <c r="CN1439" s="149">
        <v>3</v>
      </c>
      <c r="CT1439" s="149" t="s">
        <v>98</v>
      </c>
      <c r="CU1439" s="152">
        <v>42667</v>
      </c>
      <c r="CV1439" s="149">
        <v>0</v>
      </c>
      <c r="CX1439" s="149" t="s">
        <v>97</v>
      </c>
      <c r="CY1439" s="149" t="s">
        <v>99</v>
      </c>
      <c r="CZ1439" s="149">
        <v>41054531300042</v>
      </c>
      <c r="DB1439" s="149" t="s">
        <v>100</v>
      </c>
      <c r="DC1439" s="149" t="s">
        <v>101</v>
      </c>
      <c r="DD1439" s="149" t="s">
        <v>102</v>
      </c>
      <c r="DE1439" s="149" t="s">
        <v>1615</v>
      </c>
      <c r="DF1439" s="149">
        <v>1</v>
      </c>
    </row>
    <row r="1440" spans="1:110" x14ac:dyDescent="0.25">
      <c r="A1440" s="148" t="s">
        <v>96</v>
      </c>
      <c r="B1440" s="148">
        <v>0</v>
      </c>
      <c r="D1440" s="148" t="s">
        <v>97</v>
      </c>
      <c r="K1440" s="148">
        <v>1</v>
      </c>
      <c r="M1440" s="148">
        <v>2</v>
      </c>
      <c r="N1440" s="148" t="s">
        <v>947</v>
      </c>
      <c r="O1440" s="148">
        <v>0</v>
      </c>
      <c r="R1440" s="148">
        <v>6127970</v>
      </c>
      <c r="S1440" s="153">
        <v>42534</v>
      </c>
      <c r="T1440" s="148">
        <v>4</v>
      </c>
      <c r="U1440" s="148">
        <v>1</v>
      </c>
      <c r="V1440" s="148">
        <v>1</v>
      </c>
      <c r="X1440" s="148">
        <v>0</v>
      </c>
      <c r="Y1440" s="148">
        <v>0</v>
      </c>
      <c r="Z1440" s="153">
        <v>42535</v>
      </c>
      <c r="AA1440" s="154" t="s">
        <v>948</v>
      </c>
      <c r="AB1440" s="148">
        <v>3</v>
      </c>
      <c r="AC1440" s="148">
        <v>3</v>
      </c>
      <c r="AD1440" s="148" t="s">
        <v>227</v>
      </c>
      <c r="AE1440" s="154" t="s">
        <v>230</v>
      </c>
      <c r="AF1440" s="148">
        <v>2</v>
      </c>
      <c r="AG1440" s="148">
        <v>2</v>
      </c>
      <c r="AJ1440" s="148" t="s">
        <v>818</v>
      </c>
      <c r="AK1440" s="148">
        <v>1385</v>
      </c>
      <c r="AL1440" s="148">
        <v>2</v>
      </c>
      <c r="AM1440" s="148">
        <v>2</v>
      </c>
      <c r="AP1440" s="148">
        <v>422</v>
      </c>
      <c r="AQ1440" s="148">
        <v>422</v>
      </c>
      <c r="AR1440" s="148">
        <v>1385</v>
      </c>
      <c r="AS1440" s="148">
        <v>10</v>
      </c>
      <c r="AT1440" s="148">
        <v>10</v>
      </c>
      <c r="AU1440" s="148">
        <v>2</v>
      </c>
      <c r="AV1440" s="148">
        <v>2</v>
      </c>
      <c r="AY1440" s="148">
        <v>333</v>
      </c>
      <c r="AZ1440" s="148">
        <v>333</v>
      </c>
      <c r="BA1440" s="148" t="s">
        <v>819</v>
      </c>
      <c r="BB1440" s="148">
        <v>11</v>
      </c>
      <c r="BD1440" s="148">
        <v>8</v>
      </c>
      <c r="BF1440" s="148" t="s">
        <v>949</v>
      </c>
      <c r="BG1440" s="148">
        <v>1</v>
      </c>
      <c r="BI1440" s="153">
        <v>42535</v>
      </c>
      <c r="BJ1440" s="154" t="s">
        <v>953</v>
      </c>
      <c r="BK1440" s="148">
        <v>41054531300042</v>
      </c>
      <c r="BM1440" s="148" t="s">
        <v>100</v>
      </c>
      <c r="BN1440" s="148" t="s">
        <v>950</v>
      </c>
      <c r="BO1440" s="148" t="s">
        <v>951</v>
      </c>
      <c r="BQ1440" s="153">
        <v>42534</v>
      </c>
      <c r="BR1440" s="148">
        <v>3</v>
      </c>
      <c r="BT1440" s="148">
        <v>1409</v>
      </c>
      <c r="BV1440" s="148" t="s">
        <v>1617</v>
      </c>
      <c r="BW1440" s="148">
        <v>25</v>
      </c>
      <c r="BY1440" s="148">
        <v>27</v>
      </c>
      <c r="CA1440" s="148">
        <v>1</v>
      </c>
      <c r="CC1440" s="148">
        <v>34255833500051</v>
      </c>
      <c r="CE1440" s="148" t="s">
        <v>100</v>
      </c>
      <c r="CF1440" s="148">
        <v>1</v>
      </c>
      <c r="CH1440" s="148">
        <v>3</v>
      </c>
      <c r="CJ1440" s="149">
        <v>41054531300042</v>
      </c>
      <c r="CL1440" s="149" t="s">
        <v>97</v>
      </c>
      <c r="CN1440" s="149">
        <v>3</v>
      </c>
      <c r="CT1440" s="149" t="s">
        <v>98</v>
      </c>
      <c r="CU1440" s="152">
        <v>42667</v>
      </c>
      <c r="CV1440" s="149">
        <v>0</v>
      </c>
      <c r="CX1440" s="149" t="s">
        <v>97</v>
      </c>
      <c r="CY1440" s="149" t="s">
        <v>99</v>
      </c>
      <c r="CZ1440" s="149">
        <v>41054531300042</v>
      </c>
      <c r="DB1440" s="149" t="s">
        <v>100</v>
      </c>
      <c r="DC1440" s="149" t="s">
        <v>101</v>
      </c>
      <c r="DD1440" s="149" t="s">
        <v>102</v>
      </c>
      <c r="DE1440" s="149" t="s">
        <v>1615</v>
      </c>
      <c r="DF1440" s="149">
        <v>1</v>
      </c>
    </row>
    <row r="1441" spans="1:110" x14ac:dyDescent="0.25">
      <c r="A1441" s="148" t="s">
        <v>96</v>
      </c>
      <c r="B1441" s="148">
        <v>0</v>
      </c>
      <c r="D1441" s="148" t="s">
        <v>97</v>
      </c>
      <c r="K1441" s="148">
        <v>1</v>
      </c>
      <c r="M1441" s="148">
        <v>2</v>
      </c>
      <c r="N1441" s="148" t="s">
        <v>947</v>
      </c>
      <c r="O1441" s="148">
        <v>0</v>
      </c>
      <c r="R1441" s="148">
        <v>6127970</v>
      </c>
      <c r="S1441" s="153">
        <v>42534</v>
      </c>
      <c r="T1441" s="148">
        <v>4</v>
      </c>
      <c r="U1441" s="148">
        <v>1</v>
      </c>
      <c r="V1441" s="148">
        <v>1</v>
      </c>
      <c r="X1441" s="148">
        <v>0</v>
      </c>
      <c r="Y1441" s="148">
        <v>0</v>
      </c>
      <c r="Z1441" s="153">
        <v>42535</v>
      </c>
      <c r="AA1441" s="154" t="s">
        <v>948</v>
      </c>
      <c r="AB1441" s="148">
        <v>23</v>
      </c>
      <c r="AC1441" s="148">
        <v>23</v>
      </c>
      <c r="AD1441" s="148" t="s">
        <v>117</v>
      </c>
      <c r="AE1441" s="154" t="s">
        <v>954</v>
      </c>
      <c r="AF1441" s="148">
        <v>2</v>
      </c>
      <c r="AG1441" s="148">
        <v>2</v>
      </c>
      <c r="AJ1441" s="148" t="s">
        <v>820</v>
      </c>
      <c r="AK1441" s="148">
        <v>1808</v>
      </c>
      <c r="AL1441" s="148">
        <v>0.02</v>
      </c>
      <c r="AM1441" s="148">
        <v>0.02</v>
      </c>
      <c r="AP1441" s="148">
        <v>454</v>
      </c>
      <c r="AQ1441" s="148">
        <v>454</v>
      </c>
      <c r="AR1441" s="148">
        <v>1808</v>
      </c>
      <c r="AS1441" s="148">
        <v>10</v>
      </c>
      <c r="AT1441" s="148">
        <v>10</v>
      </c>
      <c r="AU1441" s="148">
        <v>0.02</v>
      </c>
      <c r="AV1441" s="148">
        <v>0.02</v>
      </c>
      <c r="AY1441" s="148">
        <v>133</v>
      </c>
      <c r="AZ1441" s="148">
        <v>133</v>
      </c>
      <c r="BA1441" s="148" t="s">
        <v>107</v>
      </c>
      <c r="BB1441" s="148">
        <v>11</v>
      </c>
      <c r="BD1441" s="148">
        <v>8</v>
      </c>
      <c r="BF1441" s="148" t="s">
        <v>949</v>
      </c>
      <c r="BG1441" s="148">
        <v>1</v>
      </c>
      <c r="BI1441" s="153">
        <v>42535</v>
      </c>
      <c r="BJ1441" s="154" t="s">
        <v>953</v>
      </c>
      <c r="BK1441" s="148">
        <v>41054531300042</v>
      </c>
      <c r="BM1441" s="148" t="s">
        <v>100</v>
      </c>
      <c r="BN1441" s="148" t="s">
        <v>950</v>
      </c>
      <c r="BO1441" s="148" t="s">
        <v>951</v>
      </c>
      <c r="BQ1441" s="153">
        <v>42534</v>
      </c>
      <c r="BR1441" s="148">
        <v>3</v>
      </c>
      <c r="BT1441" s="148">
        <v>1409</v>
      </c>
      <c r="BV1441" s="148" t="s">
        <v>1617</v>
      </c>
      <c r="BW1441" s="148">
        <v>25</v>
      </c>
      <c r="BY1441" s="148">
        <v>27</v>
      </c>
      <c r="CA1441" s="148">
        <v>1</v>
      </c>
      <c r="CC1441" s="148">
        <v>34255833500051</v>
      </c>
      <c r="CE1441" s="148" t="s">
        <v>100</v>
      </c>
      <c r="CF1441" s="148">
        <v>1</v>
      </c>
      <c r="CH1441" s="148">
        <v>3</v>
      </c>
      <c r="CJ1441" s="149">
        <v>41054531300042</v>
      </c>
      <c r="CL1441" s="149" t="s">
        <v>97</v>
      </c>
      <c r="CN1441" s="149">
        <v>3</v>
      </c>
      <c r="CT1441" s="149" t="s">
        <v>98</v>
      </c>
      <c r="CU1441" s="152">
        <v>42667</v>
      </c>
      <c r="CV1441" s="149">
        <v>0</v>
      </c>
      <c r="CX1441" s="149" t="s">
        <v>97</v>
      </c>
      <c r="CY1441" s="149" t="s">
        <v>99</v>
      </c>
      <c r="CZ1441" s="149">
        <v>41054531300042</v>
      </c>
      <c r="DB1441" s="149" t="s">
        <v>100</v>
      </c>
      <c r="DC1441" s="149" t="s">
        <v>101</v>
      </c>
      <c r="DD1441" s="149" t="s">
        <v>102</v>
      </c>
      <c r="DE1441" s="149" t="s">
        <v>1615</v>
      </c>
      <c r="DF1441" s="149">
        <v>1</v>
      </c>
    </row>
    <row r="1442" spans="1:110" x14ac:dyDescent="0.25">
      <c r="A1442" s="148" t="s">
        <v>96</v>
      </c>
      <c r="B1442" s="148">
        <v>0</v>
      </c>
      <c r="D1442" s="148" t="s">
        <v>97</v>
      </c>
      <c r="K1442" s="148">
        <v>1</v>
      </c>
      <c r="M1442" s="148">
        <v>2</v>
      </c>
      <c r="N1442" s="148" t="s">
        <v>947</v>
      </c>
      <c r="O1442" s="148">
        <v>0</v>
      </c>
      <c r="R1442" s="148">
        <v>6127970</v>
      </c>
      <c r="S1442" s="153">
        <v>42534</v>
      </c>
      <c r="T1442" s="148">
        <v>4</v>
      </c>
      <c r="U1442" s="148">
        <v>1</v>
      </c>
      <c r="V1442" s="148">
        <v>1</v>
      </c>
      <c r="X1442" s="148">
        <v>0</v>
      </c>
      <c r="Y1442" s="148">
        <v>0</v>
      </c>
      <c r="Z1442" s="153">
        <v>42535</v>
      </c>
      <c r="AA1442" s="154" t="s">
        <v>948</v>
      </c>
      <c r="AB1442" s="148">
        <v>23</v>
      </c>
      <c r="AC1442" s="148">
        <v>23</v>
      </c>
      <c r="AD1442" s="148" t="s">
        <v>117</v>
      </c>
      <c r="AE1442" s="154" t="s">
        <v>954</v>
      </c>
      <c r="AF1442" s="148">
        <v>2</v>
      </c>
      <c r="AG1442" s="148">
        <v>2</v>
      </c>
      <c r="AJ1442" s="148" t="s">
        <v>821</v>
      </c>
      <c r="AK1442" s="148">
        <v>1893</v>
      </c>
      <c r="AL1442" s="148">
        <v>5.0000000000000001E-3</v>
      </c>
      <c r="AM1442" s="148">
        <v>5.0000000000000001E-3</v>
      </c>
      <c r="AP1442" s="148">
        <v>454</v>
      </c>
      <c r="AQ1442" s="148">
        <v>454</v>
      </c>
      <c r="AR1442" s="148">
        <v>1893</v>
      </c>
      <c r="AS1442" s="148">
        <v>10</v>
      </c>
      <c r="AT1442" s="148">
        <v>10</v>
      </c>
      <c r="AU1442" s="148">
        <v>5.0000000000000001E-3</v>
      </c>
      <c r="AV1442" s="148">
        <v>5.0000000000000001E-3</v>
      </c>
      <c r="AY1442" s="148">
        <v>133</v>
      </c>
      <c r="AZ1442" s="148">
        <v>133</v>
      </c>
      <c r="BA1442" s="148" t="s">
        <v>107</v>
      </c>
      <c r="BB1442" s="148">
        <v>11</v>
      </c>
      <c r="BD1442" s="148">
        <v>8</v>
      </c>
      <c r="BF1442" s="148" t="s">
        <v>949</v>
      </c>
      <c r="BG1442" s="148">
        <v>1</v>
      </c>
      <c r="BI1442" s="153">
        <v>42535</v>
      </c>
      <c r="BJ1442" s="154" t="s">
        <v>953</v>
      </c>
      <c r="BK1442" s="148">
        <v>41054531300042</v>
      </c>
      <c r="BM1442" s="148" t="s">
        <v>100</v>
      </c>
      <c r="BN1442" s="148" t="s">
        <v>950</v>
      </c>
      <c r="BO1442" s="148" t="s">
        <v>951</v>
      </c>
      <c r="BQ1442" s="153">
        <v>42534</v>
      </c>
      <c r="BR1442" s="148">
        <v>3</v>
      </c>
      <c r="BT1442" s="148">
        <v>1409</v>
      </c>
      <c r="BV1442" s="148" t="s">
        <v>1617</v>
      </c>
      <c r="BW1442" s="148">
        <v>25</v>
      </c>
      <c r="BY1442" s="148">
        <v>27</v>
      </c>
      <c r="CA1442" s="148">
        <v>1</v>
      </c>
      <c r="CC1442" s="148">
        <v>34255833500051</v>
      </c>
      <c r="CE1442" s="148" t="s">
        <v>100</v>
      </c>
      <c r="CF1442" s="148">
        <v>1</v>
      </c>
      <c r="CH1442" s="148">
        <v>3</v>
      </c>
      <c r="CJ1442" s="149">
        <v>41054531300042</v>
      </c>
      <c r="CL1442" s="149" t="s">
        <v>97</v>
      </c>
      <c r="CN1442" s="149">
        <v>3</v>
      </c>
      <c r="CT1442" s="149" t="s">
        <v>98</v>
      </c>
      <c r="CU1442" s="152">
        <v>42667</v>
      </c>
      <c r="CV1442" s="149">
        <v>0</v>
      </c>
      <c r="CX1442" s="149" t="s">
        <v>97</v>
      </c>
      <c r="CY1442" s="149" t="s">
        <v>99</v>
      </c>
      <c r="CZ1442" s="149">
        <v>41054531300042</v>
      </c>
      <c r="DB1442" s="149" t="s">
        <v>100</v>
      </c>
      <c r="DC1442" s="149" t="s">
        <v>101</v>
      </c>
      <c r="DD1442" s="149" t="s">
        <v>102</v>
      </c>
      <c r="DE1442" s="149" t="s">
        <v>1615</v>
      </c>
      <c r="DF1442" s="149">
        <v>1</v>
      </c>
    </row>
    <row r="1443" spans="1:110" x14ac:dyDescent="0.25">
      <c r="A1443" s="148" t="s">
        <v>96</v>
      </c>
      <c r="B1443" s="148">
        <v>0</v>
      </c>
      <c r="D1443" s="148" t="s">
        <v>97</v>
      </c>
      <c r="K1443" s="148">
        <v>1</v>
      </c>
      <c r="M1443" s="148">
        <v>2</v>
      </c>
      <c r="N1443" s="148" t="s">
        <v>947</v>
      </c>
      <c r="O1443" s="148">
        <v>0</v>
      </c>
      <c r="R1443" s="148">
        <v>6127970</v>
      </c>
      <c r="S1443" s="153">
        <v>42534</v>
      </c>
      <c r="T1443" s="148">
        <v>4</v>
      </c>
      <c r="U1443" s="148">
        <v>1</v>
      </c>
      <c r="V1443" s="148">
        <v>1</v>
      </c>
      <c r="X1443" s="148">
        <v>0</v>
      </c>
      <c r="Y1443" s="148">
        <v>0</v>
      </c>
      <c r="Z1443" s="153">
        <v>42535</v>
      </c>
      <c r="AA1443" s="154" t="s">
        <v>948</v>
      </c>
      <c r="AB1443" s="148">
        <v>3</v>
      </c>
      <c r="AC1443" s="148">
        <v>3</v>
      </c>
      <c r="AD1443" s="148" t="s">
        <v>219</v>
      </c>
      <c r="AE1443" s="154" t="s">
        <v>955</v>
      </c>
      <c r="AF1443" s="148">
        <v>2</v>
      </c>
      <c r="AG1443" s="148">
        <v>2</v>
      </c>
      <c r="AJ1443" s="148" t="s">
        <v>822</v>
      </c>
      <c r="AK1443" s="148">
        <v>1348</v>
      </c>
      <c r="AL1443" s="148">
        <v>1</v>
      </c>
      <c r="AM1443" s="148">
        <v>1</v>
      </c>
      <c r="AP1443" s="148">
        <v>618</v>
      </c>
      <c r="AQ1443" s="148">
        <v>618</v>
      </c>
      <c r="AR1443" s="148">
        <v>1348</v>
      </c>
      <c r="AS1443" s="148">
        <v>1</v>
      </c>
      <c r="AT1443" s="148">
        <v>1</v>
      </c>
      <c r="AU1443" s="148">
        <v>6.6</v>
      </c>
      <c r="AV1443" s="148">
        <v>6.6</v>
      </c>
      <c r="AY1443" s="148">
        <v>273</v>
      </c>
      <c r="AZ1443" s="148">
        <v>273</v>
      </c>
      <c r="BA1443" s="148" t="s">
        <v>823</v>
      </c>
      <c r="BB1443" s="148">
        <v>11</v>
      </c>
      <c r="BD1443" s="148">
        <v>8</v>
      </c>
      <c r="BF1443" s="148" t="s">
        <v>949</v>
      </c>
      <c r="BG1443" s="148">
        <v>1</v>
      </c>
      <c r="BI1443" s="153">
        <v>42535</v>
      </c>
      <c r="BJ1443" s="154" t="s">
        <v>953</v>
      </c>
      <c r="BK1443" s="148">
        <v>41054531300042</v>
      </c>
      <c r="BM1443" s="148" t="s">
        <v>100</v>
      </c>
      <c r="BN1443" s="148" t="s">
        <v>950</v>
      </c>
      <c r="BO1443" s="148" t="s">
        <v>951</v>
      </c>
      <c r="BQ1443" s="153">
        <v>42534</v>
      </c>
      <c r="BR1443" s="148">
        <v>3</v>
      </c>
      <c r="BT1443" s="148">
        <v>1409</v>
      </c>
      <c r="BV1443" s="148" t="s">
        <v>1617</v>
      </c>
      <c r="BW1443" s="148">
        <v>25</v>
      </c>
      <c r="BY1443" s="148">
        <v>27</v>
      </c>
      <c r="CA1443" s="148">
        <v>1</v>
      </c>
      <c r="CC1443" s="148">
        <v>34255833500051</v>
      </c>
      <c r="CE1443" s="148" t="s">
        <v>100</v>
      </c>
      <c r="CF1443" s="148">
        <v>1</v>
      </c>
      <c r="CH1443" s="148">
        <v>3</v>
      </c>
      <c r="CJ1443" s="149">
        <v>41054531300042</v>
      </c>
      <c r="CL1443" s="149" t="s">
        <v>97</v>
      </c>
      <c r="CN1443" s="149">
        <v>3</v>
      </c>
      <c r="CT1443" s="149" t="s">
        <v>98</v>
      </c>
      <c r="CU1443" s="152">
        <v>42667</v>
      </c>
      <c r="CV1443" s="149">
        <v>0</v>
      </c>
      <c r="CX1443" s="149" t="s">
        <v>97</v>
      </c>
      <c r="CY1443" s="149" t="s">
        <v>99</v>
      </c>
      <c r="CZ1443" s="149">
        <v>41054531300042</v>
      </c>
      <c r="DB1443" s="149" t="s">
        <v>100</v>
      </c>
      <c r="DC1443" s="149" t="s">
        <v>101</v>
      </c>
      <c r="DD1443" s="149" t="s">
        <v>102</v>
      </c>
      <c r="DE1443" s="149" t="s">
        <v>1615</v>
      </c>
      <c r="DF1443" s="149">
        <v>1</v>
      </c>
    </row>
    <row r="1444" spans="1:110" x14ac:dyDescent="0.25">
      <c r="A1444" s="148" t="s">
        <v>96</v>
      </c>
      <c r="B1444" s="148">
        <v>0</v>
      </c>
      <c r="D1444" s="148" t="s">
        <v>97</v>
      </c>
      <c r="K1444" s="148">
        <v>1</v>
      </c>
      <c r="M1444" s="148">
        <v>2</v>
      </c>
      <c r="N1444" s="148" t="s">
        <v>947</v>
      </c>
      <c r="O1444" s="148">
        <v>0</v>
      </c>
      <c r="R1444" s="148">
        <v>6127970</v>
      </c>
      <c r="S1444" s="153">
        <v>42534</v>
      </c>
      <c r="T1444" s="148">
        <v>4</v>
      </c>
      <c r="U1444" s="148">
        <v>2</v>
      </c>
      <c r="V1444" s="148">
        <v>2</v>
      </c>
      <c r="X1444" s="148">
        <v>0</v>
      </c>
      <c r="Y1444" s="148">
        <v>0</v>
      </c>
      <c r="Z1444" s="153">
        <v>42535</v>
      </c>
      <c r="AA1444" s="154" t="s">
        <v>948</v>
      </c>
      <c r="AB1444" s="148">
        <v>23</v>
      </c>
      <c r="AC1444" s="148">
        <v>23</v>
      </c>
      <c r="AD1444" s="148" t="s">
        <v>117</v>
      </c>
      <c r="AE1444" s="154" t="s">
        <v>954</v>
      </c>
      <c r="AF1444" s="148">
        <v>2</v>
      </c>
      <c r="AG1444" s="148">
        <v>2</v>
      </c>
      <c r="AJ1444" s="148" t="s">
        <v>824</v>
      </c>
      <c r="AK1444" s="148">
        <v>5609</v>
      </c>
      <c r="AL1444" s="148">
        <v>0.1</v>
      </c>
      <c r="AM1444" s="148">
        <v>0.1</v>
      </c>
      <c r="AP1444" s="148">
        <v>454</v>
      </c>
      <c r="AQ1444" s="148">
        <v>454</v>
      </c>
      <c r="AR1444" s="148">
        <v>5609</v>
      </c>
      <c r="AS1444" s="148">
        <v>10</v>
      </c>
      <c r="AT1444" s="148">
        <v>10</v>
      </c>
      <c r="AU1444" s="148">
        <v>0.1</v>
      </c>
      <c r="AV1444" s="148">
        <v>0.1</v>
      </c>
      <c r="AY1444" s="148">
        <v>133</v>
      </c>
      <c r="AZ1444" s="148">
        <v>133</v>
      </c>
      <c r="BA1444" s="148" t="s">
        <v>107</v>
      </c>
      <c r="BB1444" s="148">
        <v>11</v>
      </c>
      <c r="BD1444" s="148">
        <v>8</v>
      </c>
      <c r="BF1444" s="148" t="s">
        <v>949</v>
      </c>
      <c r="BG1444" s="148">
        <v>1</v>
      </c>
      <c r="BI1444" s="153">
        <v>42535</v>
      </c>
      <c r="BJ1444" s="154" t="s">
        <v>953</v>
      </c>
      <c r="BK1444" s="148">
        <v>41054531300042</v>
      </c>
      <c r="BM1444" s="148" t="s">
        <v>100</v>
      </c>
      <c r="BN1444" s="148" t="s">
        <v>950</v>
      </c>
      <c r="BO1444" s="148" t="s">
        <v>951</v>
      </c>
      <c r="BQ1444" s="153">
        <v>42534</v>
      </c>
      <c r="BR1444" s="148">
        <v>3</v>
      </c>
      <c r="BT1444" s="148">
        <v>1409</v>
      </c>
      <c r="BV1444" s="148" t="s">
        <v>1617</v>
      </c>
      <c r="BW1444" s="148">
        <v>25</v>
      </c>
      <c r="BY1444" s="148">
        <v>27</v>
      </c>
      <c r="CA1444" s="148">
        <v>1</v>
      </c>
      <c r="CC1444" s="148">
        <v>34255833500051</v>
      </c>
      <c r="CE1444" s="148" t="s">
        <v>100</v>
      </c>
      <c r="CF1444" s="148">
        <v>1</v>
      </c>
      <c r="CH1444" s="148">
        <v>3</v>
      </c>
      <c r="CJ1444" s="149">
        <v>41054531300042</v>
      </c>
      <c r="CL1444" s="149" t="s">
        <v>97</v>
      </c>
      <c r="CN1444" s="149">
        <v>3</v>
      </c>
      <c r="CT1444" s="149" t="s">
        <v>98</v>
      </c>
      <c r="CU1444" s="152">
        <v>42667</v>
      </c>
      <c r="CV1444" s="149">
        <v>0</v>
      </c>
      <c r="CX1444" s="149" t="s">
        <v>97</v>
      </c>
      <c r="CY1444" s="149" t="s">
        <v>99</v>
      </c>
      <c r="CZ1444" s="149">
        <v>41054531300042</v>
      </c>
      <c r="DB1444" s="149" t="s">
        <v>100</v>
      </c>
      <c r="DC1444" s="149" t="s">
        <v>101</v>
      </c>
      <c r="DD1444" s="149" t="s">
        <v>102</v>
      </c>
      <c r="DE1444" s="149" t="s">
        <v>1615</v>
      </c>
      <c r="DF1444" s="149">
        <v>1</v>
      </c>
    </row>
    <row r="1445" spans="1:110" x14ac:dyDescent="0.25">
      <c r="A1445" s="148" t="s">
        <v>96</v>
      </c>
      <c r="B1445" s="148">
        <v>0</v>
      </c>
      <c r="D1445" s="148" t="s">
        <v>97</v>
      </c>
      <c r="K1445" s="148">
        <v>1</v>
      </c>
      <c r="M1445" s="148">
        <v>2</v>
      </c>
      <c r="N1445" s="148" t="s">
        <v>947</v>
      </c>
      <c r="O1445" s="148">
        <v>0</v>
      </c>
      <c r="R1445" s="148">
        <v>6127970</v>
      </c>
      <c r="S1445" s="153">
        <v>42534</v>
      </c>
      <c r="T1445" s="148">
        <v>4</v>
      </c>
      <c r="U1445" s="148">
        <v>1</v>
      </c>
      <c r="V1445" s="148">
        <v>1</v>
      </c>
      <c r="X1445" s="148">
        <v>0</v>
      </c>
      <c r="Y1445" s="148">
        <v>0</v>
      </c>
      <c r="Z1445" s="153">
        <v>42535</v>
      </c>
      <c r="AA1445" s="154" t="s">
        <v>948</v>
      </c>
      <c r="AB1445" s="148">
        <v>23</v>
      </c>
      <c r="AC1445" s="148">
        <v>23</v>
      </c>
      <c r="AD1445" s="148" t="s">
        <v>117</v>
      </c>
      <c r="AE1445" s="154" t="s">
        <v>954</v>
      </c>
      <c r="AF1445" s="148">
        <v>2</v>
      </c>
      <c r="AG1445" s="148">
        <v>2</v>
      </c>
      <c r="AJ1445" s="148" t="s">
        <v>825</v>
      </c>
      <c r="AK1445" s="148">
        <v>1263</v>
      </c>
      <c r="AL1445" s="148">
        <v>5.0000000000000001E-3</v>
      </c>
      <c r="AM1445" s="148">
        <v>5.0000000000000001E-3</v>
      </c>
      <c r="AP1445" s="148">
        <v>454</v>
      </c>
      <c r="AQ1445" s="148">
        <v>454</v>
      </c>
      <c r="AR1445" s="148">
        <v>1263</v>
      </c>
      <c r="AS1445" s="148">
        <v>10</v>
      </c>
      <c r="AT1445" s="148">
        <v>10</v>
      </c>
      <c r="AU1445" s="148">
        <v>5.0000000000000001E-3</v>
      </c>
      <c r="AV1445" s="148">
        <v>5.0000000000000001E-3</v>
      </c>
      <c r="AY1445" s="148">
        <v>133</v>
      </c>
      <c r="AZ1445" s="148">
        <v>133</v>
      </c>
      <c r="BA1445" s="148" t="s">
        <v>107</v>
      </c>
      <c r="BB1445" s="148">
        <v>11</v>
      </c>
      <c r="BD1445" s="148">
        <v>8</v>
      </c>
      <c r="BF1445" s="148" t="s">
        <v>949</v>
      </c>
      <c r="BG1445" s="148">
        <v>1</v>
      </c>
      <c r="BI1445" s="153">
        <v>42535</v>
      </c>
      <c r="BJ1445" s="154" t="s">
        <v>953</v>
      </c>
      <c r="BK1445" s="148">
        <v>41054531300042</v>
      </c>
      <c r="BM1445" s="148" t="s">
        <v>100</v>
      </c>
      <c r="BN1445" s="148" t="s">
        <v>950</v>
      </c>
      <c r="BO1445" s="148" t="s">
        <v>951</v>
      </c>
      <c r="BQ1445" s="153">
        <v>42534</v>
      </c>
      <c r="BR1445" s="148">
        <v>3</v>
      </c>
      <c r="BT1445" s="148">
        <v>1409</v>
      </c>
      <c r="BV1445" s="148" t="s">
        <v>1617</v>
      </c>
      <c r="BW1445" s="148">
        <v>25</v>
      </c>
      <c r="BY1445" s="148">
        <v>27</v>
      </c>
      <c r="CA1445" s="148">
        <v>1</v>
      </c>
      <c r="CC1445" s="148">
        <v>34255833500051</v>
      </c>
      <c r="CE1445" s="148" t="s">
        <v>100</v>
      </c>
      <c r="CF1445" s="148">
        <v>1</v>
      </c>
      <c r="CH1445" s="148">
        <v>3</v>
      </c>
      <c r="CJ1445" s="149">
        <v>41054531300042</v>
      </c>
      <c r="CL1445" s="149" t="s">
        <v>97</v>
      </c>
      <c r="CN1445" s="149">
        <v>3</v>
      </c>
      <c r="CT1445" s="149" t="s">
        <v>98</v>
      </c>
      <c r="CU1445" s="152">
        <v>42667</v>
      </c>
      <c r="CV1445" s="149">
        <v>0</v>
      </c>
      <c r="CX1445" s="149" t="s">
        <v>97</v>
      </c>
      <c r="CY1445" s="149" t="s">
        <v>99</v>
      </c>
      <c r="CZ1445" s="149">
        <v>41054531300042</v>
      </c>
      <c r="DB1445" s="149" t="s">
        <v>100</v>
      </c>
      <c r="DC1445" s="149" t="s">
        <v>101</v>
      </c>
      <c r="DD1445" s="149" t="s">
        <v>102</v>
      </c>
      <c r="DE1445" s="149" t="s">
        <v>1615</v>
      </c>
      <c r="DF1445" s="149">
        <v>1</v>
      </c>
    </row>
    <row r="1446" spans="1:110" x14ac:dyDescent="0.25">
      <c r="A1446" s="148" t="s">
        <v>96</v>
      </c>
      <c r="B1446" s="148">
        <v>0</v>
      </c>
      <c r="D1446" s="148" t="s">
        <v>97</v>
      </c>
      <c r="K1446" s="148">
        <v>1</v>
      </c>
      <c r="M1446" s="148">
        <v>2</v>
      </c>
      <c r="N1446" s="148" t="s">
        <v>947</v>
      </c>
      <c r="O1446" s="148">
        <v>0</v>
      </c>
      <c r="R1446" s="148">
        <v>6127970</v>
      </c>
      <c r="S1446" s="153">
        <v>42534</v>
      </c>
      <c r="T1446" s="148">
        <v>4</v>
      </c>
      <c r="U1446" s="148">
        <v>1</v>
      </c>
      <c r="V1446" s="148">
        <v>1</v>
      </c>
      <c r="X1446" s="148">
        <v>0</v>
      </c>
      <c r="Y1446" s="148">
        <v>0</v>
      </c>
      <c r="Z1446" s="153">
        <v>42535</v>
      </c>
      <c r="AA1446" s="154" t="s">
        <v>948</v>
      </c>
      <c r="AB1446" s="148">
        <v>23</v>
      </c>
      <c r="AC1446" s="148">
        <v>23</v>
      </c>
      <c r="AD1446" s="148" t="s">
        <v>117</v>
      </c>
      <c r="AE1446" s="154" t="s">
        <v>954</v>
      </c>
      <c r="AF1446" s="148">
        <v>2</v>
      </c>
      <c r="AG1446" s="148">
        <v>2</v>
      </c>
      <c r="AJ1446" s="148" t="s">
        <v>826</v>
      </c>
      <c r="AK1446" s="148">
        <v>1831</v>
      </c>
      <c r="AL1446" s="148">
        <v>5.0000000000000001E-3</v>
      </c>
      <c r="AM1446" s="148">
        <v>5.0000000000000001E-3</v>
      </c>
      <c r="AP1446" s="148">
        <v>454</v>
      </c>
      <c r="AQ1446" s="148">
        <v>454</v>
      </c>
      <c r="AR1446" s="148">
        <v>1831</v>
      </c>
      <c r="AS1446" s="148">
        <v>10</v>
      </c>
      <c r="AT1446" s="148">
        <v>10</v>
      </c>
      <c r="AU1446" s="148">
        <v>5.0000000000000001E-3</v>
      </c>
      <c r="AV1446" s="148">
        <v>5.0000000000000001E-3</v>
      </c>
      <c r="AY1446" s="148">
        <v>133</v>
      </c>
      <c r="AZ1446" s="148">
        <v>133</v>
      </c>
      <c r="BA1446" s="148" t="s">
        <v>107</v>
      </c>
      <c r="BB1446" s="148">
        <v>11</v>
      </c>
      <c r="BD1446" s="148">
        <v>8</v>
      </c>
      <c r="BF1446" s="148" t="s">
        <v>949</v>
      </c>
      <c r="BG1446" s="148">
        <v>1</v>
      </c>
      <c r="BI1446" s="153">
        <v>42535</v>
      </c>
      <c r="BJ1446" s="154" t="s">
        <v>953</v>
      </c>
      <c r="BK1446" s="148">
        <v>41054531300042</v>
      </c>
      <c r="BM1446" s="148" t="s">
        <v>100</v>
      </c>
      <c r="BN1446" s="148" t="s">
        <v>950</v>
      </c>
      <c r="BO1446" s="148" t="s">
        <v>951</v>
      </c>
      <c r="BQ1446" s="153">
        <v>42534</v>
      </c>
      <c r="BR1446" s="148">
        <v>3</v>
      </c>
      <c r="BT1446" s="148">
        <v>1409</v>
      </c>
      <c r="BV1446" s="148" t="s">
        <v>1617</v>
      </c>
      <c r="BW1446" s="148">
        <v>25</v>
      </c>
      <c r="BY1446" s="148">
        <v>27</v>
      </c>
      <c r="CA1446" s="148">
        <v>1</v>
      </c>
      <c r="CC1446" s="148">
        <v>34255833500051</v>
      </c>
      <c r="CE1446" s="148" t="s">
        <v>100</v>
      </c>
      <c r="CF1446" s="148">
        <v>1</v>
      </c>
      <c r="CH1446" s="148">
        <v>3</v>
      </c>
      <c r="CJ1446" s="149">
        <v>41054531300042</v>
      </c>
      <c r="CL1446" s="149" t="s">
        <v>97</v>
      </c>
      <c r="CN1446" s="149">
        <v>3</v>
      </c>
      <c r="CT1446" s="149" t="s">
        <v>98</v>
      </c>
      <c r="CU1446" s="152">
        <v>42667</v>
      </c>
      <c r="CV1446" s="149">
        <v>0</v>
      </c>
      <c r="CX1446" s="149" t="s">
        <v>97</v>
      </c>
      <c r="CY1446" s="149" t="s">
        <v>99</v>
      </c>
      <c r="CZ1446" s="149">
        <v>41054531300042</v>
      </c>
      <c r="DB1446" s="149" t="s">
        <v>100</v>
      </c>
      <c r="DC1446" s="149" t="s">
        <v>101</v>
      </c>
      <c r="DD1446" s="149" t="s">
        <v>102</v>
      </c>
      <c r="DE1446" s="149" t="s">
        <v>1615</v>
      </c>
      <c r="DF1446" s="149">
        <v>1</v>
      </c>
    </row>
    <row r="1447" spans="1:110" x14ac:dyDescent="0.25">
      <c r="A1447" s="148" t="s">
        <v>96</v>
      </c>
      <c r="B1447" s="148">
        <v>0</v>
      </c>
      <c r="D1447" s="148" t="s">
        <v>97</v>
      </c>
      <c r="K1447" s="148">
        <v>1</v>
      </c>
      <c r="M1447" s="148">
        <v>2</v>
      </c>
      <c r="N1447" s="148" t="s">
        <v>947</v>
      </c>
      <c r="O1447" s="148">
        <v>0</v>
      </c>
      <c r="R1447" s="148">
        <v>6127970</v>
      </c>
      <c r="S1447" s="153">
        <v>42534</v>
      </c>
      <c r="T1447" s="148">
        <v>4</v>
      </c>
      <c r="U1447" s="148">
        <v>1</v>
      </c>
      <c r="V1447" s="148">
        <v>1</v>
      </c>
      <c r="X1447" s="148">
        <v>0</v>
      </c>
      <c r="Y1447" s="148">
        <v>0</v>
      </c>
      <c r="Z1447" s="153">
        <v>42535</v>
      </c>
      <c r="AA1447" s="154" t="s">
        <v>948</v>
      </c>
      <c r="AB1447" s="148">
        <v>23</v>
      </c>
      <c r="AC1447" s="148">
        <v>23</v>
      </c>
      <c r="AD1447" s="148" t="s">
        <v>117</v>
      </c>
      <c r="AE1447" s="154" t="s">
        <v>954</v>
      </c>
      <c r="AF1447" s="148">
        <v>2</v>
      </c>
      <c r="AG1447" s="148">
        <v>2</v>
      </c>
      <c r="AJ1447" s="148" t="s">
        <v>827</v>
      </c>
      <c r="AK1447" s="148">
        <v>5477</v>
      </c>
      <c r="AL1447" s="148">
        <v>5.0000000000000001E-3</v>
      </c>
      <c r="AM1447" s="148">
        <v>5.0000000000000001E-3</v>
      </c>
      <c r="AP1447" s="148">
        <v>454</v>
      </c>
      <c r="AQ1447" s="148">
        <v>454</v>
      </c>
      <c r="AR1447" s="148">
        <v>5477</v>
      </c>
      <c r="AS1447" s="148">
        <v>10</v>
      </c>
      <c r="AT1447" s="148">
        <v>10</v>
      </c>
      <c r="AU1447" s="148">
        <v>5.0000000000000001E-3</v>
      </c>
      <c r="AV1447" s="148">
        <v>5.0000000000000001E-3</v>
      </c>
      <c r="AY1447" s="148">
        <v>133</v>
      </c>
      <c r="AZ1447" s="148">
        <v>133</v>
      </c>
      <c r="BA1447" s="148" t="s">
        <v>107</v>
      </c>
      <c r="BB1447" s="148">
        <v>11</v>
      </c>
      <c r="BD1447" s="148">
        <v>8</v>
      </c>
      <c r="BF1447" s="148" t="s">
        <v>949</v>
      </c>
      <c r="BG1447" s="148">
        <v>1</v>
      </c>
      <c r="BI1447" s="153">
        <v>42535</v>
      </c>
      <c r="BJ1447" s="154" t="s">
        <v>953</v>
      </c>
      <c r="BK1447" s="148">
        <v>41054531300042</v>
      </c>
      <c r="BM1447" s="148" t="s">
        <v>100</v>
      </c>
      <c r="BN1447" s="148" t="s">
        <v>950</v>
      </c>
      <c r="BO1447" s="148" t="s">
        <v>951</v>
      </c>
      <c r="BQ1447" s="153">
        <v>42534</v>
      </c>
      <c r="BR1447" s="148">
        <v>3</v>
      </c>
      <c r="BT1447" s="148">
        <v>1409</v>
      </c>
      <c r="BV1447" s="148" t="s">
        <v>1617</v>
      </c>
      <c r="BW1447" s="148">
        <v>25</v>
      </c>
      <c r="BY1447" s="148">
        <v>27</v>
      </c>
      <c r="CA1447" s="148">
        <v>1</v>
      </c>
      <c r="CC1447" s="148">
        <v>34255833500051</v>
      </c>
      <c r="CE1447" s="148" t="s">
        <v>100</v>
      </c>
      <c r="CF1447" s="148">
        <v>1</v>
      </c>
      <c r="CH1447" s="148">
        <v>3</v>
      </c>
      <c r="CJ1447" s="149">
        <v>41054531300042</v>
      </c>
      <c r="CL1447" s="149" t="s">
        <v>97</v>
      </c>
      <c r="CN1447" s="149">
        <v>3</v>
      </c>
      <c r="CT1447" s="149" t="s">
        <v>98</v>
      </c>
      <c r="CU1447" s="152">
        <v>42667</v>
      </c>
      <c r="CV1447" s="149">
        <v>0</v>
      </c>
      <c r="CX1447" s="149" t="s">
        <v>97</v>
      </c>
      <c r="CY1447" s="149" t="s">
        <v>99</v>
      </c>
      <c r="CZ1447" s="149">
        <v>41054531300042</v>
      </c>
      <c r="DB1447" s="149" t="s">
        <v>100</v>
      </c>
      <c r="DC1447" s="149" t="s">
        <v>101</v>
      </c>
      <c r="DD1447" s="149" t="s">
        <v>102</v>
      </c>
      <c r="DE1447" s="149" t="s">
        <v>1615</v>
      </c>
      <c r="DF1447" s="149">
        <v>1</v>
      </c>
    </row>
    <row r="1448" spans="1:110" x14ac:dyDescent="0.25">
      <c r="A1448" s="148" t="s">
        <v>96</v>
      </c>
      <c r="B1448" s="148">
        <v>0</v>
      </c>
      <c r="D1448" s="148" t="s">
        <v>97</v>
      </c>
      <c r="K1448" s="148">
        <v>1</v>
      </c>
      <c r="M1448" s="148">
        <v>2</v>
      </c>
      <c r="N1448" s="148" t="s">
        <v>947</v>
      </c>
      <c r="O1448" s="148">
        <v>0</v>
      </c>
      <c r="R1448" s="148">
        <v>6127970</v>
      </c>
      <c r="S1448" s="153">
        <v>42534</v>
      </c>
      <c r="T1448" s="148">
        <v>4</v>
      </c>
      <c r="U1448" s="148">
        <v>2</v>
      </c>
      <c r="V1448" s="148">
        <v>2</v>
      </c>
      <c r="W1448" s="148" t="s">
        <v>325</v>
      </c>
      <c r="X1448" s="148">
        <v>0</v>
      </c>
      <c r="Y1448" s="148">
        <v>0</v>
      </c>
      <c r="Z1448" s="153">
        <v>42535</v>
      </c>
      <c r="AA1448" s="154" t="s">
        <v>948</v>
      </c>
      <c r="AB1448" s="148">
        <v>23</v>
      </c>
      <c r="AC1448" s="148">
        <v>23</v>
      </c>
      <c r="AD1448" s="148" t="s">
        <v>117</v>
      </c>
      <c r="AE1448" s="154" t="s">
        <v>957</v>
      </c>
      <c r="AF1448" s="148">
        <v>2</v>
      </c>
      <c r="AG1448" s="148">
        <v>2</v>
      </c>
      <c r="AJ1448" s="148" t="s">
        <v>828</v>
      </c>
      <c r="AK1448" s="148">
        <v>2974</v>
      </c>
      <c r="AL1448" s="148">
        <v>0.1</v>
      </c>
      <c r="AM1448" s="148">
        <v>0.1</v>
      </c>
      <c r="AN1448" s="148">
        <v>712</v>
      </c>
      <c r="AO1448" s="148">
        <v>712</v>
      </c>
      <c r="AP1448" s="148">
        <v>454</v>
      </c>
      <c r="AQ1448" s="148">
        <v>454</v>
      </c>
      <c r="AR1448" s="148">
        <v>2974</v>
      </c>
      <c r="AS1448" s="148">
        <v>10</v>
      </c>
      <c r="AT1448" s="148">
        <v>10</v>
      </c>
      <c r="AU1448" s="148">
        <v>0.1</v>
      </c>
      <c r="AV1448" s="148">
        <v>0.1</v>
      </c>
      <c r="AW1448" s="148">
        <v>1168</v>
      </c>
      <c r="AX1448" s="148">
        <v>1168</v>
      </c>
      <c r="AY1448" s="148">
        <v>133</v>
      </c>
      <c r="AZ1448" s="148">
        <v>133</v>
      </c>
      <c r="BA1448" s="148" t="s">
        <v>107</v>
      </c>
      <c r="BB1448" s="148">
        <v>11</v>
      </c>
      <c r="BD1448" s="148">
        <v>8</v>
      </c>
      <c r="BF1448" s="148" t="s">
        <v>949</v>
      </c>
      <c r="BG1448" s="148">
        <v>1</v>
      </c>
      <c r="BI1448" s="153">
        <v>42535</v>
      </c>
      <c r="BJ1448" s="154" t="s">
        <v>953</v>
      </c>
      <c r="BK1448" s="148">
        <v>41054531300042</v>
      </c>
      <c r="BM1448" s="148" t="s">
        <v>100</v>
      </c>
      <c r="BN1448" s="148" t="s">
        <v>950</v>
      </c>
      <c r="BO1448" s="148" t="s">
        <v>951</v>
      </c>
      <c r="BQ1448" s="153">
        <v>42534</v>
      </c>
      <c r="BR1448" s="148">
        <v>3</v>
      </c>
      <c r="BT1448" s="148">
        <v>1409</v>
      </c>
      <c r="BV1448" s="148" t="s">
        <v>1617</v>
      </c>
      <c r="BW1448" s="148">
        <v>25</v>
      </c>
      <c r="BY1448" s="148">
        <v>27</v>
      </c>
      <c r="CA1448" s="148">
        <v>1</v>
      </c>
      <c r="CC1448" s="148">
        <v>34255833500051</v>
      </c>
      <c r="CE1448" s="148" t="s">
        <v>100</v>
      </c>
      <c r="CF1448" s="148">
        <v>1</v>
      </c>
      <c r="CH1448" s="148">
        <v>3</v>
      </c>
      <c r="CJ1448" s="149">
        <v>41054531300042</v>
      </c>
      <c r="CL1448" s="149" t="s">
        <v>97</v>
      </c>
      <c r="CN1448" s="149">
        <v>3</v>
      </c>
      <c r="CT1448" s="149" t="s">
        <v>98</v>
      </c>
      <c r="CU1448" s="152">
        <v>42667</v>
      </c>
      <c r="CV1448" s="149">
        <v>0</v>
      </c>
      <c r="CX1448" s="149" t="s">
        <v>97</v>
      </c>
      <c r="CY1448" s="149" t="s">
        <v>99</v>
      </c>
      <c r="CZ1448" s="149">
        <v>41054531300042</v>
      </c>
      <c r="DB1448" s="149" t="s">
        <v>100</v>
      </c>
      <c r="DC1448" s="149" t="s">
        <v>101</v>
      </c>
      <c r="DD1448" s="149" t="s">
        <v>102</v>
      </c>
      <c r="DE1448" s="149" t="s">
        <v>1615</v>
      </c>
      <c r="DF1448" s="149">
        <v>1</v>
      </c>
    </row>
    <row r="1449" spans="1:110" x14ac:dyDescent="0.25">
      <c r="A1449" s="148" t="s">
        <v>96</v>
      </c>
      <c r="B1449" s="148">
        <v>0</v>
      </c>
      <c r="D1449" s="148" t="s">
        <v>97</v>
      </c>
      <c r="K1449" s="148">
        <v>1</v>
      </c>
      <c r="M1449" s="148">
        <v>2</v>
      </c>
      <c r="N1449" s="148" t="s">
        <v>947</v>
      </c>
      <c r="O1449" s="148">
        <v>0</v>
      </c>
      <c r="R1449" s="148">
        <v>6127970</v>
      </c>
      <c r="S1449" s="153">
        <v>42534</v>
      </c>
      <c r="T1449" s="148">
        <v>4</v>
      </c>
      <c r="U1449" s="148">
        <v>1</v>
      </c>
      <c r="V1449" s="148">
        <v>1</v>
      </c>
      <c r="X1449" s="148">
        <v>0</v>
      </c>
      <c r="Y1449" s="148">
        <v>0</v>
      </c>
      <c r="Z1449" s="153">
        <v>42535</v>
      </c>
      <c r="AA1449" s="154" t="s">
        <v>948</v>
      </c>
      <c r="AB1449" s="148">
        <v>3</v>
      </c>
      <c r="AC1449" s="148">
        <v>3</v>
      </c>
      <c r="AD1449" s="148" t="s">
        <v>219</v>
      </c>
      <c r="AE1449" s="154" t="s">
        <v>230</v>
      </c>
      <c r="AF1449" s="148">
        <v>2</v>
      </c>
      <c r="AG1449" s="148">
        <v>2</v>
      </c>
      <c r="AJ1449" s="148" t="s">
        <v>829</v>
      </c>
      <c r="AK1449" s="148">
        <v>1375</v>
      </c>
      <c r="AL1449" s="148">
        <v>0.2</v>
      </c>
      <c r="AM1449" s="148">
        <v>0.2</v>
      </c>
      <c r="AP1449" s="148">
        <v>718</v>
      </c>
      <c r="AQ1449" s="148">
        <v>718</v>
      </c>
      <c r="AR1449" s="148">
        <v>1375</v>
      </c>
      <c r="AS1449" s="148">
        <v>1</v>
      </c>
      <c r="AT1449" s="148">
        <v>1</v>
      </c>
      <c r="AU1449" s="148">
        <v>28.5</v>
      </c>
      <c r="AV1449" s="148">
        <v>28.5</v>
      </c>
      <c r="AY1449" s="148">
        <v>326</v>
      </c>
      <c r="AZ1449" s="148">
        <v>326</v>
      </c>
      <c r="BA1449" s="148" t="s">
        <v>830</v>
      </c>
      <c r="BB1449" s="148">
        <v>11</v>
      </c>
      <c r="BD1449" s="148">
        <v>8</v>
      </c>
      <c r="BF1449" s="148" t="s">
        <v>949</v>
      </c>
      <c r="BG1449" s="148">
        <v>1</v>
      </c>
      <c r="BI1449" s="153">
        <v>42535</v>
      </c>
      <c r="BJ1449" s="154" t="s">
        <v>953</v>
      </c>
      <c r="BK1449" s="148">
        <v>41054531300042</v>
      </c>
      <c r="BM1449" s="148" t="s">
        <v>100</v>
      </c>
      <c r="BN1449" s="148" t="s">
        <v>950</v>
      </c>
      <c r="BO1449" s="148" t="s">
        <v>951</v>
      </c>
      <c r="BQ1449" s="153">
        <v>42534</v>
      </c>
      <c r="BR1449" s="148">
        <v>3</v>
      </c>
      <c r="BT1449" s="148">
        <v>1409</v>
      </c>
      <c r="BV1449" s="148" t="s">
        <v>1617</v>
      </c>
      <c r="BW1449" s="148">
        <v>25</v>
      </c>
      <c r="BY1449" s="148">
        <v>27</v>
      </c>
      <c r="CA1449" s="148">
        <v>1</v>
      </c>
      <c r="CC1449" s="148">
        <v>34255833500051</v>
      </c>
      <c r="CE1449" s="148" t="s">
        <v>100</v>
      </c>
      <c r="CF1449" s="148">
        <v>1</v>
      </c>
      <c r="CH1449" s="148">
        <v>3</v>
      </c>
      <c r="CJ1449" s="149">
        <v>41054531300042</v>
      </c>
      <c r="CL1449" s="149" t="s">
        <v>97</v>
      </c>
      <c r="CN1449" s="149">
        <v>3</v>
      </c>
      <c r="CT1449" s="149" t="s">
        <v>98</v>
      </c>
      <c r="CU1449" s="152">
        <v>42667</v>
      </c>
      <c r="CV1449" s="149">
        <v>0</v>
      </c>
      <c r="CX1449" s="149" t="s">
        <v>97</v>
      </c>
      <c r="CY1449" s="149" t="s">
        <v>99</v>
      </c>
      <c r="CZ1449" s="149">
        <v>41054531300042</v>
      </c>
      <c r="DB1449" s="149" t="s">
        <v>100</v>
      </c>
      <c r="DC1449" s="149" t="s">
        <v>101</v>
      </c>
      <c r="DD1449" s="149" t="s">
        <v>102</v>
      </c>
      <c r="DE1449" s="149" t="s">
        <v>1615</v>
      </c>
      <c r="DF1449" s="149">
        <v>1</v>
      </c>
    </row>
    <row r="1450" spans="1:110" x14ac:dyDescent="0.25">
      <c r="A1450" s="148" t="s">
        <v>96</v>
      </c>
      <c r="B1450" s="148">
        <v>0</v>
      </c>
      <c r="D1450" s="148" t="s">
        <v>97</v>
      </c>
      <c r="K1450" s="148">
        <v>1</v>
      </c>
      <c r="M1450" s="148">
        <v>2</v>
      </c>
      <c r="N1450" s="148" t="s">
        <v>947</v>
      </c>
      <c r="O1450" s="148">
        <v>0</v>
      </c>
      <c r="R1450" s="148">
        <v>6127970</v>
      </c>
      <c r="S1450" s="153">
        <v>42534</v>
      </c>
      <c r="T1450" s="148">
        <v>4</v>
      </c>
      <c r="U1450" s="148">
        <v>2</v>
      </c>
      <c r="V1450" s="148">
        <v>2</v>
      </c>
      <c r="W1450" s="148" t="s">
        <v>325</v>
      </c>
      <c r="X1450" s="148">
        <v>0</v>
      </c>
      <c r="Y1450" s="148">
        <v>0</v>
      </c>
      <c r="Z1450" s="153">
        <v>42535</v>
      </c>
      <c r="AA1450" s="154" t="s">
        <v>948</v>
      </c>
      <c r="AB1450" s="148">
        <v>23</v>
      </c>
      <c r="AC1450" s="148">
        <v>23</v>
      </c>
      <c r="AD1450" s="148" t="s">
        <v>105</v>
      </c>
      <c r="AE1450" s="154" t="s">
        <v>952</v>
      </c>
      <c r="AF1450" s="148">
        <v>2</v>
      </c>
      <c r="AG1450" s="148">
        <v>2</v>
      </c>
      <c r="AJ1450" s="148" t="s">
        <v>831</v>
      </c>
      <c r="AK1450" s="148">
        <v>1163</v>
      </c>
      <c r="AL1450" s="148">
        <v>0.5</v>
      </c>
      <c r="AM1450" s="148">
        <v>0.5</v>
      </c>
      <c r="AP1450" s="148">
        <v>356</v>
      </c>
      <c r="AQ1450" s="148">
        <v>356</v>
      </c>
      <c r="AR1450" s="148">
        <v>1163</v>
      </c>
      <c r="AS1450" s="148">
        <v>10</v>
      </c>
      <c r="AT1450" s="148">
        <v>10</v>
      </c>
      <c r="AU1450" s="148">
        <v>0.5</v>
      </c>
      <c r="AV1450" s="148">
        <v>0.5</v>
      </c>
      <c r="AY1450" s="148">
        <v>133</v>
      </c>
      <c r="AZ1450" s="148">
        <v>133</v>
      </c>
      <c r="BA1450" s="148" t="s">
        <v>107</v>
      </c>
      <c r="BB1450" s="148">
        <v>11</v>
      </c>
      <c r="BD1450" s="148">
        <v>8</v>
      </c>
      <c r="BF1450" s="148" t="s">
        <v>949</v>
      </c>
      <c r="BG1450" s="148">
        <v>1</v>
      </c>
      <c r="BI1450" s="153">
        <v>42535</v>
      </c>
      <c r="BJ1450" s="154" t="s">
        <v>953</v>
      </c>
      <c r="BK1450" s="148">
        <v>41054531300042</v>
      </c>
      <c r="BM1450" s="148" t="s">
        <v>100</v>
      </c>
      <c r="BN1450" s="148" t="s">
        <v>950</v>
      </c>
      <c r="BO1450" s="148" t="s">
        <v>951</v>
      </c>
      <c r="BQ1450" s="153">
        <v>42534</v>
      </c>
      <c r="BR1450" s="148">
        <v>3</v>
      </c>
      <c r="BT1450" s="148">
        <v>1409</v>
      </c>
      <c r="BV1450" s="148" t="s">
        <v>1617</v>
      </c>
      <c r="BW1450" s="148">
        <v>25</v>
      </c>
      <c r="BY1450" s="148">
        <v>27</v>
      </c>
      <c r="CA1450" s="148">
        <v>1</v>
      </c>
      <c r="CC1450" s="148">
        <v>34255833500051</v>
      </c>
      <c r="CE1450" s="148" t="s">
        <v>100</v>
      </c>
      <c r="CF1450" s="148">
        <v>1</v>
      </c>
      <c r="CH1450" s="148">
        <v>3</v>
      </c>
      <c r="CJ1450" s="149">
        <v>41054531300042</v>
      </c>
      <c r="CL1450" s="149" t="s">
        <v>97</v>
      </c>
      <c r="CN1450" s="149">
        <v>3</v>
      </c>
      <c r="CT1450" s="149" t="s">
        <v>98</v>
      </c>
      <c r="CU1450" s="152">
        <v>42667</v>
      </c>
      <c r="CV1450" s="149">
        <v>0</v>
      </c>
      <c r="CX1450" s="149" t="s">
        <v>97</v>
      </c>
      <c r="CY1450" s="149" t="s">
        <v>99</v>
      </c>
      <c r="CZ1450" s="149">
        <v>41054531300042</v>
      </c>
      <c r="DB1450" s="149" t="s">
        <v>100</v>
      </c>
      <c r="DC1450" s="149" t="s">
        <v>101</v>
      </c>
      <c r="DD1450" s="149" t="s">
        <v>102</v>
      </c>
      <c r="DE1450" s="149" t="s">
        <v>1615</v>
      </c>
      <c r="DF1450" s="149">
        <v>1</v>
      </c>
    </row>
    <row r="1451" spans="1:110" x14ac:dyDescent="0.25">
      <c r="A1451" s="148" t="s">
        <v>96</v>
      </c>
      <c r="B1451" s="148">
        <v>0</v>
      </c>
      <c r="D1451" s="148" t="s">
        <v>97</v>
      </c>
      <c r="K1451" s="148">
        <v>1</v>
      </c>
      <c r="M1451" s="148">
        <v>2</v>
      </c>
      <c r="N1451" s="148" t="s">
        <v>947</v>
      </c>
      <c r="O1451" s="148">
        <v>0</v>
      </c>
      <c r="R1451" s="148">
        <v>6127970</v>
      </c>
      <c r="S1451" s="153">
        <v>42534</v>
      </c>
      <c r="T1451" s="148">
        <v>4</v>
      </c>
      <c r="U1451" s="148">
        <v>2</v>
      </c>
      <c r="V1451" s="148">
        <v>2</v>
      </c>
      <c r="W1451" s="148" t="s">
        <v>325</v>
      </c>
      <c r="X1451" s="148">
        <v>0</v>
      </c>
      <c r="Y1451" s="148">
        <v>0</v>
      </c>
      <c r="Z1451" s="153">
        <v>42538</v>
      </c>
      <c r="AA1451" s="154" t="s">
        <v>948</v>
      </c>
      <c r="AB1451" s="148">
        <v>23</v>
      </c>
      <c r="AC1451" s="148">
        <v>23</v>
      </c>
      <c r="AD1451" s="148" t="s">
        <v>105</v>
      </c>
      <c r="AE1451" s="154" t="s">
        <v>119</v>
      </c>
      <c r="AF1451" s="148">
        <v>2</v>
      </c>
      <c r="AG1451" s="148">
        <v>2</v>
      </c>
      <c r="AJ1451" s="148" t="s">
        <v>832</v>
      </c>
      <c r="AK1451" s="148">
        <v>7058</v>
      </c>
      <c r="AL1451" s="148">
        <v>0.1</v>
      </c>
      <c r="AM1451" s="148">
        <v>0.1</v>
      </c>
      <c r="AN1451" s="148">
        <v>711</v>
      </c>
      <c r="AO1451" s="148">
        <v>711</v>
      </c>
      <c r="AP1451" s="148">
        <v>151</v>
      </c>
      <c r="AQ1451" s="148">
        <v>151</v>
      </c>
      <c r="AR1451" s="148">
        <v>7058</v>
      </c>
      <c r="AS1451" s="148">
        <v>10</v>
      </c>
      <c r="AT1451" s="148">
        <v>10</v>
      </c>
      <c r="AU1451" s="148">
        <v>0.1</v>
      </c>
      <c r="AV1451" s="148">
        <v>0.1</v>
      </c>
      <c r="AW1451" s="148">
        <v>1168</v>
      </c>
      <c r="AX1451" s="148">
        <v>1168</v>
      </c>
      <c r="AY1451" s="148">
        <v>133</v>
      </c>
      <c r="AZ1451" s="148">
        <v>133</v>
      </c>
      <c r="BA1451" s="148" t="s">
        <v>107</v>
      </c>
      <c r="BB1451" s="148">
        <v>11</v>
      </c>
      <c r="BD1451" s="148">
        <v>8</v>
      </c>
      <c r="BF1451" s="148" t="s">
        <v>949</v>
      </c>
      <c r="BG1451" s="148">
        <v>1</v>
      </c>
      <c r="BI1451" s="153">
        <v>42535</v>
      </c>
      <c r="BJ1451" s="154" t="s">
        <v>953</v>
      </c>
      <c r="BK1451" s="148">
        <v>41054531300042</v>
      </c>
      <c r="BM1451" s="148" t="s">
        <v>100</v>
      </c>
      <c r="BN1451" s="148" t="s">
        <v>950</v>
      </c>
      <c r="BO1451" s="148" t="s">
        <v>951</v>
      </c>
      <c r="BQ1451" s="153">
        <v>42534</v>
      </c>
      <c r="BR1451" s="148">
        <v>3</v>
      </c>
      <c r="BT1451" s="148">
        <v>1409</v>
      </c>
      <c r="BV1451" s="148" t="s">
        <v>1617</v>
      </c>
      <c r="BW1451" s="148">
        <v>25</v>
      </c>
      <c r="BY1451" s="148">
        <v>27</v>
      </c>
      <c r="CA1451" s="148">
        <v>1</v>
      </c>
      <c r="CC1451" s="148">
        <v>34255833500051</v>
      </c>
      <c r="CE1451" s="148" t="s">
        <v>100</v>
      </c>
      <c r="CF1451" s="148">
        <v>1</v>
      </c>
      <c r="CH1451" s="148">
        <v>3</v>
      </c>
      <c r="CJ1451" s="149">
        <v>41054531300042</v>
      </c>
      <c r="CL1451" s="149" t="s">
        <v>97</v>
      </c>
      <c r="CN1451" s="149">
        <v>3</v>
      </c>
      <c r="CT1451" s="149" t="s">
        <v>98</v>
      </c>
      <c r="CU1451" s="152">
        <v>42667</v>
      </c>
      <c r="CV1451" s="149">
        <v>0</v>
      </c>
      <c r="CX1451" s="149" t="s">
        <v>97</v>
      </c>
      <c r="CY1451" s="149" t="s">
        <v>99</v>
      </c>
      <c r="CZ1451" s="149">
        <v>41054531300042</v>
      </c>
      <c r="DB1451" s="149" t="s">
        <v>100</v>
      </c>
      <c r="DC1451" s="149" t="s">
        <v>101</v>
      </c>
      <c r="DD1451" s="149" t="s">
        <v>102</v>
      </c>
      <c r="DE1451" s="149" t="s">
        <v>1615</v>
      </c>
      <c r="DF1451" s="149">
        <v>1</v>
      </c>
    </row>
    <row r="1452" spans="1:110" x14ac:dyDescent="0.25">
      <c r="A1452" s="148" t="s">
        <v>96</v>
      </c>
      <c r="B1452" s="148">
        <v>0</v>
      </c>
      <c r="D1452" s="148" t="s">
        <v>97</v>
      </c>
      <c r="K1452" s="148">
        <v>1</v>
      </c>
      <c r="M1452" s="148">
        <v>2</v>
      </c>
      <c r="N1452" s="148" t="s">
        <v>947</v>
      </c>
      <c r="O1452" s="148">
        <v>0</v>
      </c>
      <c r="R1452" s="148">
        <v>6127970</v>
      </c>
      <c r="S1452" s="153">
        <v>42534</v>
      </c>
      <c r="T1452" s="148">
        <v>4</v>
      </c>
      <c r="U1452" s="148">
        <v>2</v>
      </c>
      <c r="V1452" s="148">
        <v>2</v>
      </c>
      <c r="X1452" s="148">
        <v>0</v>
      </c>
      <c r="Y1452" s="148">
        <v>0</v>
      </c>
      <c r="Z1452" s="153">
        <v>42535</v>
      </c>
      <c r="AA1452" s="154" t="s">
        <v>948</v>
      </c>
      <c r="AB1452" s="148">
        <v>23</v>
      </c>
      <c r="AC1452" s="148">
        <v>23</v>
      </c>
      <c r="AD1452" s="148" t="s">
        <v>117</v>
      </c>
      <c r="AE1452" s="154" t="s">
        <v>154</v>
      </c>
      <c r="AF1452" s="148">
        <v>2</v>
      </c>
      <c r="AG1452" s="148">
        <v>2</v>
      </c>
      <c r="AJ1452" s="148" t="s">
        <v>833</v>
      </c>
      <c r="AK1452" s="148">
        <v>5537</v>
      </c>
      <c r="AL1452" s="148">
        <v>5.0000000000000001E-3</v>
      </c>
      <c r="AM1452" s="148">
        <v>5.0000000000000001E-3</v>
      </c>
      <c r="AN1452" s="148">
        <v>712</v>
      </c>
      <c r="AO1452" s="148">
        <v>712</v>
      </c>
      <c r="AP1452" s="148">
        <v>405</v>
      </c>
      <c r="AQ1452" s="148">
        <v>405</v>
      </c>
      <c r="AR1452" s="148">
        <v>5537</v>
      </c>
      <c r="AS1452" s="148">
        <v>1</v>
      </c>
      <c r="AT1452" s="148">
        <v>1</v>
      </c>
      <c r="AU1452" s="148">
        <v>5.0000000000000001E-3</v>
      </c>
      <c r="AV1452" s="148">
        <v>5.0000000000000001E-3</v>
      </c>
      <c r="AW1452" s="148">
        <v>1168</v>
      </c>
      <c r="AX1452" s="148">
        <v>1168</v>
      </c>
      <c r="AY1452" s="148">
        <v>133</v>
      </c>
      <c r="AZ1452" s="148">
        <v>133</v>
      </c>
      <c r="BA1452" s="148" t="s">
        <v>107</v>
      </c>
      <c r="BB1452" s="148">
        <v>11</v>
      </c>
      <c r="BD1452" s="148">
        <v>8</v>
      </c>
      <c r="BF1452" s="148" t="s">
        <v>949</v>
      </c>
      <c r="BG1452" s="148">
        <v>1</v>
      </c>
      <c r="BI1452" s="153">
        <v>42535</v>
      </c>
      <c r="BJ1452" s="154" t="s">
        <v>953</v>
      </c>
      <c r="BK1452" s="148">
        <v>41054531300042</v>
      </c>
      <c r="BM1452" s="148" t="s">
        <v>100</v>
      </c>
      <c r="BN1452" s="148" t="s">
        <v>950</v>
      </c>
      <c r="BO1452" s="148" t="s">
        <v>951</v>
      </c>
      <c r="BQ1452" s="153">
        <v>42534</v>
      </c>
      <c r="BR1452" s="148">
        <v>3</v>
      </c>
      <c r="BT1452" s="148">
        <v>1409</v>
      </c>
      <c r="BV1452" s="148" t="s">
        <v>1617</v>
      </c>
      <c r="BW1452" s="148">
        <v>25</v>
      </c>
      <c r="BY1452" s="148">
        <v>27</v>
      </c>
      <c r="CA1452" s="148">
        <v>1</v>
      </c>
      <c r="CC1452" s="148">
        <v>34255833500051</v>
      </c>
      <c r="CE1452" s="148" t="s">
        <v>100</v>
      </c>
      <c r="CF1452" s="148">
        <v>1</v>
      </c>
      <c r="CH1452" s="148">
        <v>3</v>
      </c>
      <c r="CJ1452" s="149">
        <v>41054531300042</v>
      </c>
      <c r="CL1452" s="149" t="s">
        <v>97</v>
      </c>
      <c r="CN1452" s="149">
        <v>3</v>
      </c>
      <c r="CT1452" s="149" t="s">
        <v>98</v>
      </c>
      <c r="CU1452" s="152">
        <v>42667</v>
      </c>
      <c r="CV1452" s="149">
        <v>0</v>
      </c>
      <c r="CX1452" s="149" t="s">
        <v>97</v>
      </c>
      <c r="CY1452" s="149" t="s">
        <v>99</v>
      </c>
      <c r="CZ1452" s="149">
        <v>41054531300042</v>
      </c>
      <c r="DB1452" s="149" t="s">
        <v>100</v>
      </c>
      <c r="DC1452" s="149" t="s">
        <v>101</v>
      </c>
      <c r="DD1452" s="149" t="s">
        <v>102</v>
      </c>
      <c r="DE1452" s="149" t="s">
        <v>1615</v>
      </c>
      <c r="DF1452" s="149">
        <v>1</v>
      </c>
    </row>
    <row r="1453" spans="1:110" x14ac:dyDescent="0.25">
      <c r="A1453" s="148" t="s">
        <v>96</v>
      </c>
      <c r="B1453" s="148">
        <v>0</v>
      </c>
      <c r="D1453" s="148" t="s">
        <v>97</v>
      </c>
      <c r="K1453" s="148">
        <v>1</v>
      </c>
      <c r="M1453" s="148">
        <v>2</v>
      </c>
      <c r="N1453" s="148" t="s">
        <v>947</v>
      </c>
      <c r="O1453" s="148">
        <v>0</v>
      </c>
      <c r="R1453" s="148">
        <v>6127970</v>
      </c>
      <c r="S1453" s="153">
        <v>42534</v>
      </c>
      <c r="T1453" s="148">
        <v>4</v>
      </c>
      <c r="U1453" s="148">
        <v>2</v>
      </c>
      <c r="V1453" s="148">
        <v>2</v>
      </c>
      <c r="X1453" s="148">
        <v>0</v>
      </c>
      <c r="Y1453" s="148">
        <v>0</v>
      </c>
      <c r="Z1453" s="153">
        <v>42544</v>
      </c>
      <c r="AA1453" s="154" t="s">
        <v>948</v>
      </c>
      <c r="AB1453" s="148">
        <v>23</v>
      </c>
      <c r="AC1453" s="148">
        <v>23</v>
      </c>
      <c r="AD1453" s="148" t="s">
        <v>105</v>
      </c>
      <c r="AE1453" s="154" t="s">
        <v>133</v>
      </c>
      <c r="AF1453" s="148">
        <v>2</v>
      </c>
      <c r="AG1453" s="148">
        <v>2</v>
      </c>
      <c r="AJ1453" s="148" t="s">
        <v>834</v>
      </c>
      <c r="AK1453" s="148">
        <v>2609</v>
      </c>
      <c r="AL1453" s="148">
        <v>2E-3</v>
      </c>
      <c r="AM1453" s="148">
        <v>2E-3</v>
      </c>
      <c r="AN1453" s="148">
        <v>711</v>
      </c>
      <c r="AO1453" s="148">
        <v>711</v>
      </c>
      <c r="AP1453" s="148">
        <v>405</v>
      </c>
      <c r="AQ1453" s="148">
        <v>405</v>
      </c>
      <c r="AR1453" s="148">
        <v>2609</v>
      </c>
      <c r="AS1453" s="148">
        <v>10</v>
      </c>
      <c r="AT1453" s="148">
        <v>10</v>
      </c>
      <c r="AU1453" s="148">
        <v>2E-3</v>
      </c>
      <c r="AV1453" s="148">
        <v>2E-3</v>
      </c>
      <c r="AY1453" s="148">
        <v>133</v>
      </c>
      <c r="AZ1453" s="148">
        <v>133</v>
      </c>
      <c r="BA1453" s="148" t="s">
        <v>107</v>
      </c>
      <c r="BB1453" s="148">
        <v>11</v>
      </c>
      <c r="BD1453" s="148">
        <v>8</v>
      </c>
      <c r="BF1453" s="148" t="s">
        <v>949</v>
      </c>
      <c r="BG1453" s="148">
        <v>1</v>
      </c>
      <c r="BI1453" s="153">
        <v>42535</v>
      </c>
      <c r="BJ1453" s="154" t="s">
        <v>953</v>
      </c>
      <c r="BK1453" s="148">
        <v>41054531300042</v>
      </c>
      <c r="BM1453" s="148" t="s">
        <v>100</v>
      </c>
      <c r="BN1453" s="148" t="s">
        <v>950</v>
      </c>
      <c r="BO1453" s="148" t="s">
        <v>951</v>
      </c>
      <c r="BQ1453" s="153">
        <v>42534</v>
      </c>
      <c r="BR1453" s="148">
        <v>3</v>
      </c>
      <c r="BT1453" s="148">
        <v>1409</v>
      </c>
      <c r="BV1453" s="148" t="s">
        <v>1617</v>
      </c>
      <c r="BW1453" s="148">
        <v>25</v>
      </c>
      <c r="BY1453" s="148">
        <v>27</v>
      </c>
      <c r="CA1453" s="148">
        <v>1</v>
      </c>
      <c r="CC1453" s="148">
        <v>34255833500051</v>
      </c>
      <c r="CE1453" s="148" t="s">
        <v>100</v>
      </c>
      <c r="CF1453" s="148">
        <v>1</v>
      </c>
      <c r="CH1453" s="148">
        <v>3</v>
      </c>
      <c r="CJ1453" s="149">
        <v>41054531300042</v>
      </c>
      <c r="CL1453" s="149" t="s">
        <v>97</v>
      </c>
      <c r="CN1453" s="149">
        <v>3</v>
      </c>
      <c r="CT1453" s="149" t="s">
        <v>98</v>
      </c>
      <c r="CU1453" s="152">
        <v>42667</v>
      </c>
      <c r="CV1453" s="149">
        <v>0</v>
      </c>
      <c r="CX1453" s="149" t="s">
        <v>97</v>
      </c>
      <c r="CY1453" s="149" t="s">
        <v>99</v>
      </c>
      <c r="CZ1453" s="149">
        <v>41054531300042</v>
      </c>
      <c r="DB1453" s="149" t="s">
        <v>100</v>
      </c>
      <c r="DC1453" s="149" t="s">
        <v>101</v>
      </c>
      <c r="DD1453" s="149" t="s">
        <v>102</v>
      </c>
      <c r="DE1453" s="149" t="s">
        <v>1615</v>
      </c>
      <c r="DF1453" s="149">
        <v>1</v>
      </c>
    </row>
    <row r="1454" spans="1:110" x14ac:dyDescent="0.25">
      <c r="A1454" s="148" t="s">
        <v>96</v>
      </c>
      <c r="B1454" s="148">
        <v>0</v>
      </c>
      <c r="D1454" s="148" t="s">
        <v>97</v>
      </c>
      <c r="K1454" s="148">
        <v>1</v>
      </c>
      <c r="M1454" s="148">
        <v>2</v>
      </c>
      <c r="N1454" s="148" t="s">
        <v>947</v>
      </c>
      <c r="O1454" s="148">
        <v>0</v>
      </c>
      <c r="R1454" s="148">
        <v>6127970</v>
      </c>
      <c r="S1454" s="153">
        <v>42534</v>
      </c>
      <c r="T1454" s="148">
        <v>4</v>
      </c>
      <c r="U1454" s="148">
        <v>2</v>
      </c>
      <c r="V1454" s="148">
        <v>2</v>
      </c>
      <c r="W1454" s="148" t="s">
        <v>325</v>
      </c>
      <c r="X1454" s="148">
        <v>0</v>
      </c>
      <c r="Y1454" s="148">
        <v>0</v>
      </c>
      <c r="Z1454" s="153">
        <v>42535</v>
      </c>
      <c r="AA1454" s="154" t="s">
        <v>948</v>
      </c>
      <c r="AB1454" s="148">
        <v>23</v>
      </c>
      <c r="AC1454" s="148">
        <v>23</v>
      </c>
      <c r="AD1454" s="148" t="s">
        <v>117</v>
      </c>
      <c r="AE1454" s="154" t="s">
        <v>154</v>
      </c>
      <c r="AF1454" s="148">
        <v>2</v>
      </c>
      <c r="AG1454" s="148">
        <v>2</v>
      </c>
      <c r="AJ1454" s="148" t="s">
        <v>835</v>
      </c>
      <c r="AK1454" s="148">
        <v>6947</v>
      </c>
      <c r="AL1454" s="148">
        <v>5.0000000000000001E-3</v>
      </c>
      <c r="AM1454" s="148">
        <v>5.0000000000000001E-3</v>
      </c>
      <c r="AN1454" s="148">
        <v>712</v>
      </c>
      <c r="AO1454" s="148">
        <v>712</v>
      </c>
      <c r="AP1454" s="148">
        <v>405</v>
      </c>
      <c r="AQ1454" s="148">
        <v>405</v>
      </c>
      <c r="AR1454" s="148">
        <v>6947</v>
      </c>
      <c r="AS1454" s="148">
        <v>10</v>
      </c>
      <c r="AT1454" s="148">
        <v>10</v>
      </c>
      <c r="AU1454" s="148">
        <v>5.0000000000000001E-3</v>
      </c>
      <c r="AV1454" s="148">
        <v>5.0000000000000001E-3</v>
      </c>
      <c r="AW1454" s="148">
        <v>1168</v>
      </c>
      <c r="AX1454" s="148">
        <v>1168</v>
      </c>
      <c r="AY1454" s="148">
        <v>133</v>
      </c>
      <c r="AZ1454" s="148">
        <v>133</v>
      </c>
      <c r="BA1454" s="148" t="s">
        <v>107</v>
      </c>
      <c r="BB1454" s="148">
        <v>11</v>
      </c>
      <c r="BD1454" s="148">
        <v>8</v>
      </c>
      <c r="BF1454" s="148" t="s">
        <v>949</v>
      </c>
      <c r="BG1454" s="148">
        <v>1</v>
      </c>
      <c r="BI1454" s="153">
        <v>42535</v>
      </c>
      <c r="BJ1454" s="154" t="s">
        <v>953</v>
      </c>
      <c r="BK1454" s="148">
        <v>41054531300042</v>
      </c>
      <c r="BM1454" s="148" t="s">
        <v>100</v>
      </c>
      <c r="BN1454" s="148" t="s">
        <v>950</v>
      </c>
      <c r="BO1454" s="148" t="s">
        <v>951</v>
      </c>
      <c r="BQ1454" s="153">
        <v>42534</v>
      </c>
      <c r="BR1454" s="148">
        <v>3</v>
      </c>
      <c r="BT1454" s="148">
        <v>1409</v>
      </c>
      <c r="BV1454" s="148" t="s">
        <v>1617</v>
      </c>
      <c r="BW1454" s="148">
        <v>25</v>
      </c>
      <c r="BY1454" s="148">
        <v>27</v>
      </c>
      <c r="CA1454" s="148">
        <v>1</v>
      </c>
      <c r="CC1454" s="148">
        <v>34255833500051</v>
      </c>
      <c r="CE1454" s="148" t="s">
        <v>100</v>
      </c>
      <c r="CF1454" s="148">
        <v>1</v>
      </c>
      <c r="CH1454" s="148">
        <v>3</v>
      </c>
      <c r="CJ1454" s="149">
        <v>41054531300042</v>
      </c>
      <c r="CL1454" s="149" t="s">
        <v>97</v>
      </c>
      <c r="CN1454" s="149">
        <v>3</v>
      </c>
      <c r="CT1454" s="149" t="s">
        <v>98</v>
      </c>
      <c r="CU1454" s="152">
        <v>42667</v>
      </c>
      <c r="CV1454" s="149">
        <v>0</v>
      </c>
      <c r="CX1454" s="149" t="s">
        <v>97</v>
      </c>
      <c r="CY1454" s="149" t="s">
        <v>99</v>
      </c>
      <c r="CZ1454" s="149">
        <v>41054531300042</v>
      </c>
      <c r="DB1454" s="149" t="s">
        <v>100</v>
      </c>
      <c r="DC1454" s="149" t="s">
        <v>101</v>
      </c>
      <c r="DD1454" s="149" t="s">
        <v>102</v>
      </c>
      <c r="DE1454" s="149" t="s">
        <v>1615</v>
      </c>
      <c r="DF1454" s="149">
        <v>1</v>
      </c>
    </row>
    <row r="1455" spans="1:110" x14ac:dyDescent="0.25">
      <c r="A1455" s="148" t="s">
        <v>96</v>
      </c>
      <c r="B1455" s="148">
        <v>0</v>
      </c>
      <c r="D1455" s="148" t="s">
        <v>97</v>
      </c>
      <c r="K1455" s="148">
        <v>1</v>
      </c>
      <c r="M1455" s="148">
        <v>2</v>
      </c>
      <c r="N1455" s="148" t="s">
        <v>947</v>
      </c>
      <c r="O1455" s="148">
        <v>0</v>
      </c>
      <c r="R1455" s="148">
        <v>6127970</v>
      </c>
      <c r="S1455" s="153">
        <v>42534</v>
      </c>
      <c r="T1455" s="148">
        <v>4</v>
      </c>
      <c r="U1455" s="148">
        <v>2</v>
      </c>
      <c r="V1455" s="148">
        <v>2</v>
      </c>
      <c r="W1455" s="148" t="s">
        <v>325</v>
      </c>
      <c r="X1455" s="148">
        <v>0</v>
      </c>
      <c r="Y1455" s="148">
        <v>0</v>
      </c>
      <c r="Z1455" s="153">
        <v>42544</v>
      </c>
      <c r="AA1455" s="154" t="s">
        <v>948</v>
      </c>
      <c r="AB1455" s="148">
        <v>23</v>
      </c>
      <c r="AC1455" s="148">
        <v>23</v>
      </c>
      <c r="AD1455" s="148" t="s">
        <v>105</v>
      </c>
      <c r="AE1455" s="154" t="s">
        <v>133</v>
      </c>
      <c r="AF1455" s="148">
        <v>2</v>
      </c>
      <c r="AG1455" s="148">
        <v>2</v>
      </c>
      <c r="AJ1455" s="148" t="s">
        <v>836</v>
      </c>
      <c r="AK1455" s="148">
        <v>1921</v>
      </c>
      <c r="AL1455" s="148">
        <v>4.4999999999999999E-4</v>
      </c>
      <c r="AM1455" s="148">
        <v>4.4999999999999999E-4</v>
      </c>
      <c r="AN1455" s="148">
        <v>711</v>
      </c>
      <c r="AO1455" s="148">
        <v>711</v>
      </c>
      <c r="AP1455" s="148">
        <v>405</v>
      </c>
      <c r="AQ1455" s="148">
        <v>405</v>
      </c>
      <c r="AR1455" s="148">
        <v>1921</v>
      </c>
      <c r="AS1455" s="148">
        <v>10</v>
      </c>
      <c r="AT1455" s="148">
        <v>10</v>
      </c>
      <c r="AU1455" s="148">
        <v>4.4999999999999999E-4</v>
      </c>
      <c r="AV1455" s="148">
        <v>4.4999999999999999E-4</v>
      </c>
      <c r="AY1455" s="148">
        <v>133</v>
      </c>
      <c r="AZ1455" s="148">
        <v>133</v>
      </c>
      <c r="BA1455" s="148" t="s">
        <v>107</v>
      </c>
      <c r="BB1455" s="148">
        <v>11</v>
      </c>
      <c r="BD1455" s="148">
        <v>8</v>
      </c>
      <c r="BF1455" s="148" t="s">
        <v>949</v>
      </c>
      <c r="BG1455" s="148">
        <v>1</v>
      </c>
      <c r="BI1455" s="153">
        <v>42535</v>
      </c>
      <c r="BJ1455" s="154" t="s">
        <v>953</v>
      </c>
      <c r="BK1455" s="148">
        <v>41054531300042</v>
      </c>
      <c r="BM1455" s="148" t="s">
        <v>100</v>
      </c>
      <c r="BN1455" s="148" t="s">
        <v>950</v>
      </c>
      <c r="BO1455" s="148" t="s">
        <v>951</v>
      </c>
      <c r="BQ1455" s="153">
        <v>42534</v>
      </c>
      <c r="BR1455" s="148">
        <v>3</v>
      </c>
      <c r="BT1455" s="148">
        <v>1409</v>
      </c>
      <c r="BV1455" s="148" t="s">
        <v>1617</v>
      </c>
      <c r="BW1455" s="148">
        <v>25</v>
      </c>
      <c r="BY1455" s="148">
        <v>27</v>
      </c>
      <c r="CA1455" s="148">
        <v>1</v>
      </c>
      <c r="CC1455" s="148">
        <v>34255833500051</v>
      </c>
      <c r="CE1455" s="148" t="s">
        <v>100</v>
      </c>
      <c r="CF1455" s="148">
        <v>1</v>
      </c>
      <c r="CH1455" s="148">
        <v>3</v>
      </c>
      <c r="CJ1455" s="149">
        <v>41054531300042</v>
      </c>
      <c r="CL1455" s="149" t="s">
        <v>97</v>
      </c>
      <c r="CN1455" s="149">
        <v>3</v>
      </c>
      <c r="CT1455" s="149" t="s">
        <v>98</v>
      </c>
      <c r="CU1455" s="152">
        <v>42667</v>
      </c>
      <c r="CV1455" s="149">
        <v>0</v>
      </c>
      <c r="CX1455" s="149" t="s">
        <v>97</v>
      </c>
      <c r="CY1455" s="149" t="s">
        <v>99</v>
      </c>
      <c r="CZ1455" s="149">
        <v>41054531300042</v>
      </c>
      <c r="DB1455" s="149" t="s">
        <v>100</v>
      </c>
      <c r="DC1455" s="149" t="s">
        <v>101</v>
      </c>
      <c r="DD1455" s="149" t="s">
        <v>102</v>
      </c>
      <c r="DE1455" s="149" t="s">
        <v>1615</v>
      </c>
      <c r="DF1455" s="149">
        <v>1</v>
      </c>
    </row>
    <row r="1456" spans="1:110" x14ac:dyDescent="0.25">
      <c r="A1456" s="148" t="s">
        <v>96</v>
      </c>
      <c r="B1456" s="148">
        <v>0</v>
      </c>
      <c r="D1456" s="148" t="s">
        <v>97</v>
      </c>
      <c r="K1456" s="148">
        <v>1</v>
      </c>
      <c r="M1456" s="148">
        <v>2</v>
      </c>
      <c r="N1456" s="148" t="s">
        <v>947</v>
      </c>
      <c r="O1456" s="148">
        <v>0</v>
      </c>
      <c r="R1456" s="148">
        <v>6127970</v>
      </c>
      <c r="S1456" s="153">
        <v>42534</v>
      </c>
      <c r="T1456" s="148">
        <v>4</v>
      </c>
      <c r="U1456" s="148">
        <v>2</v>
      </c>
      <c r="V1456" s="148">
        <v>2</v>
      </c>
      <c r="W1456" s="148" t="s">
        <v>325</v>
      </c>
      <c r="X1456" s="148">
        <v>0</v>
      </c>
      <c r="Y1456" s="148">
        <v>0</v>
      </c>
      <c r="Z1456" s="153">
        <v>42535</v>
      </c>
      <c r="AA1456" s="154" t="s">
        <v>948</v>
      </c>
      <c r="AB1456" s="148">
        <v>23</v>
      </c>
      <c r="AC1456" s="148">
        <v>23</v>
      </c>
      <c r="AD1456" s="148" t="s">
        <v>117</v>
      </c>
      <c r="AE1456" s="154" t="s">
        <v>954</v>
      </c>
      <c r="AF1456" s="148">
        <v>2</v>
      </c>
      <c r="AG1456" s="148">
        <v>2</v>
      </c>
      <c r="AJ1456" s="148" t="s">
        <v>837</v>
      </c>
      <c r="AK1456" s="148">
        <v>6235</v>
      </c>
      <c r="AL1456" s="148">
        <v>0.5</v>
      </c>
      <c r="AM1456" s="148">
        <v>0.5</v>
      </c>
      <c r="AP1456" s="148">
        <v>454</v>
      </c>
      <c r="AQ1456" s="148">
        <v>454</v>
      </c>
      <c r="AR1456" s="148">
        <v>6235</v>
      </c>
      <c r="AS1456" s="148">
        <v>10</v>
      </c>
      <c r="AT1456" s="148">
        <v>10</v>
      </c>
      <c r="AU1456" s="148">
        <v>0.5</v>
      </c>
      <c r="AV1456" s="148">
        <v>0.5</v>
      </c>
      <c r="AY1456" s="148">
        <v>133</v>
      </c>
      <c r="AZ1456" s="148">
        <v>133</v>
      </c>
      <c r="BA1456" s="148" t="s">
        <v>107</v>
      </c>
      <c r="BB1456" s="148">
        <v>11</v>
      </c>
      <c r="BD1456" s="148">
        <v>8</v>
      </c>
      <c r="BF1456" s="148" t="s">
        <v>949</v>
      </c>
      <c r="BG1456" s="148">
        <v>1</v>
      </c>
      <c r="BI1456" s="153">
        <v>42535</v>
      </c>
      <c r="BJ1456" s="154" t="s">
        <v>953</v>
      </c>
      <c r="BK1456" s="148">
        <v>41054531300042</v>
      </c>
      <c r="BM1456" s="148" t="s">
        <v>100</v>
      </c>
      <c r="BN1456" s="148" t="s">
        <v>950</v>
      </c>
      <c r="BO1456" s="148" t="s">
        <v>951</v>
      </c>
      <c r="BQ1456" s="153">
        <v>42534</v>
      </c>
      <c r="BR1456" s="148">
        <v>3</v>
      </c>
      <c r="BT1456" s="148">
        <v>1409</v>
      </c>
      <c r="BV1456" s="148" t="s">
        <v>1617</v>
      </c>
      <c r="BW1456" s="148">
        <v>25</v>
      </c>
      <c r="BY1456" s="148">
        <v>27</v>
      </c>
      <c r="CA1456" s="148">
        <v>1</v>
      </c>
      <c r="CC1456" s="148">
        <v>34255833500051</v>
      </c>
      <c r="CE1456" s="148" t="s">
        <v>100</v>
      </c>
      <c r="CF1456" s="148">
        <v>1</v>
      </c>
      <c r="CH1456" s="148">
        <v>3</v>
      </c>
      <c r="CJ1456" s="149">
        <v>41054531300042</v>
      </c>
      <c r="CL1456" s="149" t="s">
        <v>97</v>
      </c>
      <c r="CN1456" s="149">
        <v>3</v>
      </c>
      <c r="CT1456" s="149" t="s">
        <v>98</v>
      </c>
      <c r="CU1456" s="152">
        <v>42667</v>
      </c>
      <c r="CV1456" s="149">
        <v>0</v>
      </c>
      <c r="CX1456" s="149" t="s">
        <v>97</v>
      </c>
      <c r="CY1456" s="149" t="s">
        <v>99</v>
      </c>
      <c r="CZ1456" s="149">
        <v>41054531300042</v>
      </c>
      <c r="DB1456" s="149" t="s">
        <v>100</v>
      </c>
      <c r="DC1456" s="149" t="s">
        <v>101</v>
      </c>
      <c r="DD1456" s="149" t="s">
        <v>102</v>
      </c>
      <c r="DE1456" s="149" t="s">
        <v>1615</v>
      </c>
      <c r="DF1456" s="149">
        <v>1</v>
      </c>
    </row>
    <row r="1457" spans="1:110" x14ac:dyDescent="0.25">
      <c r="A1457" s="148" t="s">
        <v>96</v>
      </c>
      <c r="B1457" s="148">
        <v>0</v>
      </c>
      <c r="D1457" s="148" t="s">
        <v>97</v>
      </c>
      <c r="K1457" s="148">
        <v>1</v>
      </c>
      <c r="M1457" s="148">
        <v>2</v>
      </c>
      <c r="N1457" s="148" t="s">
        <v>947</v>
      </c>
      <c r="O1457" s="148">
        <v>0</v>
      </c>
      <c r="R1457" s="148">
        <v>6127970</v>
      </c>
      <c r="S1457" s="153">
        <v>42534</v>
      </c>
      <c r="T1457" s="148">
        <v>4</v>
      </c>
      <c r="U1457" s="148">
        <v>2</v>
      </c>
      <c r="V1457" s="148">
        <v>2</v>
      </c>
      <c r="W1457" s="148" t="s">
        <v>325</v>
      </c>
      <c r="X1457" s="148">
        <v>0</v>
      </c>
      <c r="Y1457" s="148">
        <v>0</v>
      </c>
      <c r="Z1457" s="153">
        <v>42535</v>
      </c>
      <c r="AA1457" s="154" t="s">
        <v>948</v>
      </c>
      <c r="AB1457" s="148">
        <v>23</v>
      </c>
      <c r="AC1457" s="148">
        <v>23</v>
      </c>
      <c r="AD1457" s="148" t="s">
        <v>117</v>
      </c>
      <c r="AE1457" s="154" t="s">
        <v>954</v>
      </c>
      <c r="AF1457" s="148">
        <v>2</v>
      </c>
      <c r="AG1457" s="148">
        <v>2</v>
      </c>
      <c r="AJ1457" s="148" t="s">
        <v>838</v>
      </c>
      <c r="AK1457" s="148">
        <v>5610</v>
      </c>
      <c r="AL1457" s="148">
        <v>0.02</v>
      </c>
      <c r="AM1457" s="148">
        <v>0.02</v>
      </c>
      <c r="AP1457" s="148">
        <v>454</v>
      </c>
      <c r="AQ1457" s="148">
        <v>454</v>
      </c>
      <c r="AR1457" s="148">
        <v>5610</v>
      </c>
      <c r="AS1457" s="148">
        <v>10</v>
      </c>
      <c r="AT1457" s="148">
        <v>10</v>
      </c>
      <c r="AU1457" s="148">
        <v>0.02</v>
      </c>
      <c r="AV1457" s="148">
        <v>0.02</v>
      </c>
      <c r="AY1457" s="148">
        <v>133</v>
      </c>
      <c r="AZ1457" s="148">
        <v>133</v>
      </c>
      <c r="BA1457" s="148" t="s">
        <v>107</v>
      </c>
      <c r="BB1457" s="148">
        <v>11</v>
      </c>
      <c r="BD1457" s="148">
        <v>8</v>
      </c>
      <c r="BF1457" s="148" t="s">
        <v>949</v>
      </c>
      <c r="BG1457" s="148">
        <v>1</v>
      </c>
      <c r="BI1457" s="153">
        <v>42535</v>
      </c>
      <c r="BJ1457" s="154" t="s">
        <v>953</v>
      </c>
      <c r="BK1457" s="148">
        <v>41054531300042</v>
      </c>
      <c r="BM1457" s="148" t="s">
        <v>100</v>
      </c>
      <c r="BN1457" s="148" t="s">
        <v>950</v>
      </c>
      <c r="BO1457" s="148" t="s">
        <v>951</v>
      </c>
      <c r="BQ1457" s="153">
        <v>42534</v>
      </c>
      <c r="BR1457" s="148">
        <v>3</v>
      </c>
      <c r="BT1457" s="148">
        <v>1409</v>
      </c>
      <c r="BV1457" s="148" t="s">
        <v>1617</v>
      </c>
      <c r="BW1457" s="148">
        <v>25</v>
      </c>
      <c r="BY1457" s="148">
        <v>27</v>
      </c>
      <c r="CA1457" s="148">
        <v>1</v>
      </c>
      <c r="CC1457" s="148">
        <v>34255833500051</v>
      </c>
      <c r="CE1457" s="148" t="s">
        <v>100</v>
      </c>
      <c r="CF1457" s="148">
        <v>1</v>
      </c>
      <c r="CH1457" s="148">
        <v>3</v>
      </c>
      <c r="CJ1457" s="149">
        <v>41054531300042</v>
      </c>
      <c r="CL1457" s="149" t="s">
        <v>97</v>
      </c>
      <c r="CN1457" s="149">
        <v>3</v>
      </c>
      <c r="CT1457" s="149" t="s">
        <v>98</v>
      </c>
      <c r="CU1457" s="152">
        <v>42667</v>
      </c>
      <c r="CV1457" s="149">
        <v>0</v>
      </c>
      <c r="CX1457" s="149" t="s">
        <v>97</v>
      </c>
      <c r="CY1457" s="149" t="s">
        <v>99</v>
      </c>
      <c r="CZ1457" s="149">
        <v>41054531300042</v>
      </c>
      <c r="DB1457" s="149" t="s">
        <v>100</v>
      </c>
      <c r="DC1457" s="149" t="s">
        <v>101</v>
      </c>
      <c r="DD1457" s="149" t="s">
        <v>102</v>
      </c>
      <c r="DE1457" s="149" t="s">
        <v>1615</v>
      </c>
      <c r="DF1457" s="149">
        <v>1</v>
      </c>
    </row>
    <row r="1458" spans="1:110" x14ac:dyDescent="0.25">
      <c r="A1458" s="148" t="s">
        <v>96</v>
      </c>
      <c r="B1458" s="148">
        <v>0</v>
      </c>
      <c r="D1458" s="148" t="s">
        <v>97</v>
      </c>
      <c r="K1458" s="148">
        <v>1</v>
      </c>
      <c r="M1458" s="148">
        <v>2</v>
      </c>
      <c r="N1458" s="148" t="s">
        <v>947</v>
      </c>
      <c r="O1458" s="148">
        <v>0</v>
      </c>
      <c r="R1458" s="148">
        <v>6127970</v>
      </c>
      <c r="S1458" s="153">
        <v>42534</v>
      </c>
      <c r="T1458" s="148">
        <v>4</v>
      </c>
      <c r="U1458" s="148">
        <v>1</v>
      </c>
      <c r="V1458" s="148">
        <v>1</v>
      </c>
      <c r="X1458" s="148">
        <v>0</v>
      </c>
      <c r="Y1458" s="148">
        <v>0</v>
      </c>
      <c r="Z1458" s="153">
        <v>42535</v>
      </c>
      <c r="AA1458" s="154" t="s">
        <v>948</v>
      </c>
      <c r="AB1458" s="148">
        <v>23</v>
      </c>
      <c r="AC1458" s="148">
        <v>23</v>
      </c>
      <c r="AD1458" s="148" t="s">
        <v>117</v>
      </c>
      <c r="AE1458" s="154" t="s">
        <v>954</v>
      </c>
      <c r="AF1458" s="148">
        <v>2</v>
      </c>
      <c r="AG1458" s="148">
        <v>2</v>
      </c>
      <c r="AJ1458" s="148" t="s">
        <v>839</v>
      </c>
      <c r="AK1458" s="148">
        <v>2664</v>
      </c>
      <c r="AL1458" s="148">
        <v>5.0000000000000001E-3</v>
      </c>
      <c r="AM1458" s="148">
        <v>5.0000000000000001E-3</v>
      </c>
      <c r="AP1458" s="148">
        <v>454</v>
      </c>
      <c r="AQ1458" s="148">
        <v>454</v>
      </c>
      <c r="AR1458" s="148">
        <v>2664</v>
      </c>
      <c r="AS1458" s="148">
        <v>10</v>
      </c>
      <c r="AT1458" s="148">
        <v>10</v>
      </c>
      <c r="AU1458" s="148">
        <v>5.0000000000000001E-3</v>
      </c>
      <c r="AV1458" s="148">
        <v>5.0000000000000001E-3</v>
      </c>
      <c r="AY1458" s="148">
        <v>133</v>
      </c>
      <c r="AZ1458" s="148">
        <v>133</v>
      </c>
      <c r="BA1458" s="148" t="s">
        <v>107</v>
      </c>
      <c r="BB1458" s="148">
        <v>11</v>
      </c>
      <c r="BD1458" s="148">
        <v>8</v>
      </c>
      <c r="BF1458" s="148" t="s">
        <v>949</v>
      </c>
      <c r="BG1458" s="148">
        <v>1</v>
      </c>
      <c r="BI1458" s="153">
        <v>42535</v>
      </c>
      <c r="BJ1458" s="154" t="s">
        <v>953</v>
      </c>
      <c r="BK1458" s="148">
        <v>41054531300042</v>
      </c>
      <c r="BM1458" s="148" t="s">
        <v>100</v>
      </c>
      <c r="BN1458" s="148" t="s">
        <v>950</v>
      </c>
      <c r="BO1458" s="148" t="s">
        <v>951</v>
      </c>
      <c r="BQ1458" s="153">
        <v>42534</v>
      </c>
      <c r="BR1458" s="148">
        <v>3</v>
      </c>
      <c r="BT1458" s="148">
        <v>1409</v>
      </c>
      <c r="BV1458" s="148" t="s">
        <v>1617</v>
      </c>
      <c r="BW1458" s="148">
        <v>25</v>
      </c>
      <c r="BY1458" s="148">
        <v>27</v>
      </c>
      <c r="CA1458" s="148">
        <v>1</v>
      </c>
      <c r="CC1458" s="148">
        <v>34255833500051</v>
      </c>
      <c r="CE1458" s="148" t="s">
        <v>100</v>
      </c>
      <c r="CF1458" s="148">
        <v>1</v>
      </c>
      <c r="CH1458" s="148">
        <v>3</v>
      </c>
      <c r="CJ1458" s="149">
        <v>41054531300042</v>
      </c>
      <c r="CL1458" s="149" t="s">
        <v>97</v>
      </c>
      <c r="CN1458" s="149">
        <v>3</v>
      </c>
      <c r="CT1458" s="149" t="s">
        <v>98</v>
      </c>
      <c r="CU1458" s="152">
        <v>42667</v>
      </c>
      <c r="CV1458" s="149">
        <v>0</v>
      </c>
      <c r="CX1458" s="149" t="s">
        <v>97</v>
      </c>
      <c r="CY1458" s="149" t="s">
        <v>99</v>
      </c>
      <c r="CZ1458" s="149">
        <v>41054531300042</v>
      </c>
      <c r="DB1458" s="149" t="s">
        <v>100</v>
      </c>
      <c r="DC1458" s="149" t="s">
        <v>101</v>
      </c>
      <c r="DD1458" s="149" t="s">
        <v>102</v>
      </c>
      <c r="DE1458" s="149" t="s">
        <v>1615</v>
      </c>
      <c r="DF1458" s="149">
        <v>1</v>
      </c>
    </row>
    <row r="1459" spans="1:110" x14ac:dyDescent="0.25">
      <c r="A1459" s="148" t="s">
        <v>96</v>
      </c>
      <c r="B1459" s="148">
        <v>0</v>
      </c>
      <c r="D1459" s="148" t="s">
        <v>97</v>
      </c>
      <c r="K1459" s="148">
        <v>1</v>
      </c>
      <c r="M1459" s="148">
        <v>2</v>
      </c>
      <c r="N1459" s="148" t="s">
        <v>947</v>
      </c>
      <c r="O1459" s="148">
        <v>0</v>
      </c>
      <c r="R1459" s="148">
        <v>6127970</v>
      </c>
      <c r="S1459" s="153">
        <v>42534</v>
      </c>
      <c r="T1459" s="148">
        <v>4</v>
      </c>
      <c r="U1459" s="148">
        <v>1</v>
      </c>
      <c r="V1459" s="148">
        <v>1</v>
      </c>
      <c r="X1459" s="148">
        <v>0</v>
      </c>
      <c r="Y1459" s="148">
        <v>0</v>
      </c>
      <c r="Z1459" s="153">
        <v>42535</v>
      </c>
      <c r="AA1459" s="154" t="s">
        <v>948</v>
      </c>
      <c r="AB1459" s="148">
        <v>23</v>
      </c>
      <c r="AC1459" s="148">
        <v>23</v>
      </c>
      <c r="AD1459" s="148" t="s">
        <v>117</v>
      </c>
      <c r="AE1459" s="154" t="s">
        <v>954</v>
      </c>
      <c r="AF1459" s="148">
        <v>2</v>
      </c>
      <c r="AG1459" s="148">
        <v>2</v>
      </c>
      <c r="AJ1459" s="148" t="s">
        <v>840</v>
      </c>
      <c r="AK1459" s="148">
        <v>1662</v>
      </c>
      <c r="AL1459" s="148">
        <v>0.05</v>
      </c>
      <c r="AM1459" s="148">
        <v>0.05</v>
      </c>
      <c r="AP1459" s="148">
        <v>454</v>
      </c>
      <c r="AQ1459" s="148">
        <v>454</v>
      </c>
      <c r="AR1459" s="148">
        <v>1662</v>
      </c>
      <c r="AS1459" s="148">
        <v>10</v>
      </c>
      <c r="AT1459" s="148">
        <v>10</v>
      </c>
      <c r="AU1459" s="148">
        <v>0.05</v>
      </c>
      <c r="AV1459" s="148">
        <v>0.05</v>
      </c>
      <c r="AY1459" s="148">
        <v>133</v>
      </c>
      <c r="AZ1459" s="148">
        <v>133</v>
      </c>
      <c r="BA1459" s="148" t="s">
        <v>107</v>
      </c>
      <c r="BB1459" s="148">
        <v>11</v>
      </c>
      <c r="BD1459" s="148">
        <v>8</v>
      </c>
      <c r="BF1459" s="148" t="s">
        <v>949</v>
      </c>
      <c r="BG1459" s="148">
        <v>1</v>
      </c>
      <c r="BI1459" s="153">
        <v>42535</v>
      </c>
      <c r="BJ1459" s="154" t="s">
        <v>953</v>
      </c>
      <c r="BK1459" s="148">
        <v>41054531300042</v>
      </c>
      <c r="BM1459" s="148" t="s">
        <v>100</v>
      </c>
      <c r="BN1459" s="148" t="s">
        <v>950</v>
      </c>
      <c r="BO1459" s="148" t="s">
        <v>951</v>
      </c>
      <c r="BQ1459" s="153">
        <v>42534</v>
      </c>
      <c r="BR1459" s="148">
        <v>3</v>
      </c>
      <c r="BT1459" s="148">
        <v>1409</v>
      </c>
      <c r="BV1459" s="148" t="s">
        <v>1617</v>
      </c>
      <c r="BW1459" s="148">
        <v>25</v>
      </c>
      <c r="BY1459" s="148">
        <v>27</v>
      </c>
      <c r="CA1459" s="148">
        <v>1</v>
      </c>
      <c r="CC1459" s="148">
        <v>34255833500051</v>
      </c>
      <c r="CE1459" s="148" t="s">
        <v>100</v>
      </c>
      <c r="CF1459" s="148">
        <v>1</v>
      </c>
      <c r="CH1459" s="148">
        <v>3</v>
      </c>
      <c r="CJ1459" s="149">
        <v>41054531300042</v>
      </c>
      <c r="CL1459" s="149" t="s">
        <v>97</v>
      </c>
      <c r="CN1459" s="149">
        <v>3</v>
      </c>
      <c r="CT1459" s="149" t="s">
        <v>98</v>
      </c>
      <c r="CU1459" s="152">
        <v>42667</v>
      </c>
      <c r="CV1459" s="149">
        <v>0</v>
      </c>
      <c r="CX1459" s="149" t="s">
        <v>97</v>
      </c>
      <c r="CY1459" s="149" t="s">
        <v>99</v>
      </c>
      <c r="CZ1459" s="149">
        <v>41054531300042</v>
      </c>
      <c r="DB1459" s="149" t="s">
        <v>100</v>
      </c>
      <c r="DC1459" s="149" t="s">
        <v>101</v>
      </c>
      <c r="DD1459" s="149" t="s">
        <v>102</v>
      </c>
      <c r="DE1459" s="149" t="s">
        <v>1615</v>
      </c>
      <c r="DF1459" s="149">
        <v>1</v>
      </c>
    </row>
    <row r="1460" spans="1:110" x14ac:dyDescent="0.25">
      <c r="A1460" s="148" t="s">
        <v>96</v>
      </c>
      <c r="B1460" s="148">
        <v>0</v>
      </c>
      <c r="D1460" s="148" t="s">
        <v>97</v>
      </c>
      <c r="K1460" s="148">
        <v>1</v>
      </c>
      <c r="M1460" s="148">
        <v>2</v>
      </c>
      <c r="N1460" s="148" t="s">
        <v>947</v>
      </c>
      <c r="O1460" s="148">
        <v>0</v>
      </c>
      <c r="R1460" s="148">
        <v>6127970</v>
      </c>
      <c r="S1460" s="153">
        <v>42534</v>
      </c>
      <c r="T1460" s="148">
        <v>4</v>
      </c>
      <c r="U1460" s="148">
        <v>1</v>
      </c>
      <c r="V1460" s="148">
        <v>1</v>
      </c>
      <c r="X1460" s="148">
        <v>0</v>
      </c>
      <c r="Y1460" s="148">
        <v>0</v>
      </c>
      <c r="Z1460" s="153">
        <v>42535</v>
      </c>
      <c r="AA1460" s="154" t="s">
        <v>948</v>
      </c>
      <c r="AB1460" s="148">
        <v>3</v>
      </c>
      <c r="AC1460" s="148">
        <v>3</v>
      </c>
      <c r="AD1460" s="148" t="s">
        <v>219</v>
      </c>
      <c r="AE1460" s="154" t="s">
        <v>955</v>
      </c>
      <c r="AF1460" s="148">
        <v>2</v>
      </c>
      <c r="AG1460" s="148">
        <v>2</v>
      </c>
      <c r="AJ1460" s="148" t="s">
        <v>841</v>
      </c>
      <c r="AK1460" s="148">
        <v>1338</v>
      </c>
      <c r="AL1460" s="148">
        <v>0.2</v>
      </c>
      <c r="AM1460" s="148">
        <v>0.2</v>
      </c>
      <c r="AP1460" s="148">
        <v>266</v>
      </c>
      <c r="AQ1460" s="148">
        <v>266</v>
      </c>
      <c r="AR1460" s="148">
        <v>1338</v>
      </c>
      <c r="AS1460" s="148">
        <v>1</v>
      </c>
      <c r="AT1460" s="148">
        <v>1</v>
      </c>
      <c r="AU1460" s="148">
        <v>70</v>
      </c>
      <c r="AV1460" s="148">
        <v>70</v>
      </c>
      <c r="AY1460" s="148">
        <v>179</v>
      </c>
      <c r="AZ1460" s="148">
        <v>179</v>
      </c>
      <c r="BA1460" s="148" t="s">
        <v>842</v>
      </c>
      <c r="BB1460" s="148">
        <v>11</v>
      </c>
      <c r="BD1460" s="148">
        <v>8</v>
      </c>
      <c r="BF1460" s="148" t="s">
        <v>949</v>
      </c>
      <c r="BG1460" s="148">
        <v>1</v>
      </c>
      <c r="BI1460" s="153">
        <v>42535</v>
      </c>
      <c r="BJ1460" s="154" t="s">
        <v>953</v>
      </c>
      <c r="BK1460" s="148">
        <v>41054531300042</v>
      </c>
      <c r="BM1460" s="148" t="s">
        <v>100</v>
      </c>
      <c r="BN1460" s="148" t="s">
        <v>950</v>
      </c>
      <c r="BO1460" s="148" t="s">
        <v>951</v>
      </c>
      <c r="BQ1460" s="153">
        <v>42534</v>
      </c>
      <c r="BR1460" s="148">
        <v>3</v>
      </c>
      <c r="BT1460" s="148">
        <v>1409</v>
      </c>
      <c r="BV1460" s="148" t="s">
        <v>1617</v>
      </c>
      <c r="BW1460" s="148">
        <v>25</v>
      </c>
      <c r="BY1460" s="148">
        <v>27</v>
      </c>
      <c r="CA1460" s="148">
        <v>1</v>
      </c>
      <c r="CC1460" s="148">
        <v>34255833500051</v>
      </c>
      <c r="CE1460" s="148" t="s">
        <v>100</v>
      </c>
      <c r="CF1460" s="148">
        <v>1</v>
      </c>
      <c r="CH1460" s="148">
        <v>3</v>
      </c>
      <c r="CJ1460" s="149">
        <v>41054531300042</v>
      </c>
      <c r="CL1460" s="149" t="s">
        <v>97</v>
      </c>
      <c r="CN1460" s="149">
        <v>3</v>
      </c>
      <c r="CT1460" s="149" t="s">
        <v>98</v>
      </c>
      <c r="CU1460" s="152">
        <v>42667</v>
      </c>
      <c r="CV1460" s="149">
        <v>0</v>
      </c>
      <c r="CX1460" s="149" t="s">
        <v>97</v>
      </c>
      <c r="CY1460" s="149" t="s">
        <v>99</v>
      </c>
      <c r="CZ1460" s="149">
        <v>41054531300042</v>
      </c>
      <c r="DB1460" s="149" t="s">
        <v>100</v>
      </c>
      <c r="DC1460" s="149" t="s">
        <v>101</v>
      </c>
      <c r="DD1460" s="149" t="s">
        <v>102</v>
      </c>
      <c r="DE1460" s="149" t="s">
        <v>1615</v>
      </c>
      <c r="DF1460" s="149">
        <v>1</v>
      </c>
    </row>
    <row r="1461" spans="1:110" x14ac:dyDescent="0.25">
      <c r="A1461" s="148" t="s">
        <v>96</v>
      </c>
      <c r="B1461" s="148">
        <v>0</v>
      </c>
      <c r="D1461" s="148" t="s">
        <v>97</v>
      </c>
      <c r="K1461" s="148">
        <v>1</v>
      </c>
      <c r="M1461" s="148">
        <v>2</v>
      </c>
      <c r="N1461" s="148" t="s">
        <v>947</v>
      </c>
      <c r="O1461" s="148">
        <v>0</v>
      </c>
      <c r="R1461" s="148">
        <v>6127970</v>
      </c>
      <c r="S1461" s="153">
        <v>42534</v>
      </c>
      <c r="T1461" s="148">
        <v>4</v>
      </c>
      <c r="U1461" s="148">
        <v>1</v>
      </c>
      <c r="V1461" s="148">
        <v>1</v>
      </c>
      <c r="X1461" s="148">
        <v>0</v>
      </c>
      <c r="Y1461" s="148">
        <v>0</v>
      </c>
      <c r="Z1461" s="153">
        <v>42535</v>
      </c>
      <c r="AA1461" s="154" t="s">
        <v>948</v>
      </c>
      <c r="AB1461" s="148">
        <v>23</v>
      </c>
      <c r="AC1461" s="148">
        <v>23</v>
      </c>
      <c r="AD1461" s="148" t="s">
        <v>117</v>
      </c>
      <c r="AE1461" s="154" t="s">
        <v>954</v>
      </c>
      <c r="AF1461" s="148">
        <v>2</v>
      </c>
      <c r="AG1461" s="148">
        <v>2</v>
      </c>
      <c r="AJ1461" s="148" t="s">
        <v>843</v>
      </c>
      <c r="AK1461" s="148">
        <v>5507</v>
      </c>
      <c r="AL1461" s="148">
        <v>5.0000000000000001E-3</v>
      </c>
      <c r="AM1461" s="148">
        <v>5.0000000000000001E-3</v>
      </c>
      <c r="AP1461" s="148">
        <v>454</v>
      </c>
      <c r="AQ1461" s="148">
        <v>454</v>
      </c>
      <c r="AR1461" s="148">
        <v>5507</v>
      </c>
      <c r="AS1461" s="148">
        <v>10</v>
      </c>
      <c r="AT1461" s="148">
        <v>10</v>
      </c>
      <c r="AU1461" s="148">
        <v>5.0000000000000001E-3</v>
      </c>
      <c r="AV1461" s="148">
        <v>5.0000000000000001E-3</v>
      </c>
      <c r="AY1461" s="148">
        <v>133</v>
      </c>
      <c r="AZ1461" s="148">
        <v>133</v>
      </c>
      <c r="BA1461" s="148" t="s">
        <v>107</v>
      </c>
      <c r="BB1461" s="148">
        <v>11</v>
      </c>
      <c r="BD1461" s="148">
        <v>8</v>
      </c>
      <c r="BF1461" s="148" t="s">
        <v>949</v>
      </c>
      <c r="BG1461" s="148">
        <v>1</v>
      </c>
      <c r="BI1461" s="153">
        <v>42535</v>
      </c>
      <c r="BJ1461" s="154" t="s">
        <v>953</v>
      </c>
      <c r="BK1461" s="148">
        <v>41054531300042</v>
      </c>
      <c r="BM1461" s="148" t="s">
        <v>100</v>
      </c>
      <c r="BN1461" s="148" t="s">
        <v>950</v>
      </c>
      <c r="BO1461" s="148" t="s">
        <v>951</v>
      </c>
      <c r="BQ1461" s="153">
        <v>42534</v>
      </c>
      <c r="BR1461" s="148">
        <v>3</v>
      </c>
      <c r="BT1461" s="148">
        <v>1409</v>
      </c>
      <c r="BV1461" s="148" t="s">
        <v>1617</v>
      </c>
      <c r="BW1461" s="148">
        <v>25</v>
      </c>
      <c r="BY1461" s="148">
        <v>27</v>
      </c>
      <c r="CA1461" s="148">
        <v>1</v>
      </c>
      <c r="CC1461" s="148">
        <v>34255833500051</v>
      </c>
      <c r="CE1461" s="148" t="s">
        <v>100</v>
      </c>
      <c r="CF1461" s="148">
        <v>1</v>
      </c>
      <c r="CH1461" s="148">
        <v>3</v>
      </c>
      <c r="CJ1461" s="149">
        <v>41054531300042</v>
      </c>
      <c r="CL1461" s="149" t="s">
        <v>97</v>
      </c>
      <c r="CN1461" s="149">
        <v>3</v>
      </c>
      <c r="CT1461" s="149" t="s">
        <v>98</v>
      </c>
      <c r="CU1461" s="152">
        <v>42667</v>
      </c>
      <c r="CV1461" s="149">
        <v>0</v>
      </c>
      <c r="CX1461" s="149" t="s">
        <v>97</v>
      </c>
      <c r="CY1461" s="149" t="s">
        <v>99</v>
      </c>
      <c r="CZ1461" s="149">
        <v>41054531300042</v>
      </c>
      <c r="DB1461" s="149" t="s">
        <v>100</v>
      </c>
      <c r="DC1461" s="149" t="s">
        <v>101</v>
      </c>
      <c r="DD1461" s="149" t="s">
        <v>102</v>
      </c>
      <c r="DE1461" s="149" t="s">
        <v>1615</v>
      </c>
      <c r="DF1461" s="149">
        <v>1</v>
      </c>
    </row>
    <row r="1462" spans="1:110" x14ac:dyDescent="0.25">
      <c r="A1462" s="148" t="s">
        <v>96</v>
      </c>
      <c r="B1462" s="148">
        <v>0</v>
      </c>
      <c r="D1462" s="148" t="s">
        <v>97</v>
      </c>
      <c r="K1462" s="148">
        <v>1</v>
      </c>
      <c r="M1462" s="148">
        <v>2</v>
      </c>
      <c r="N1462" s="148" t="s">
        <v>947</v>
      </c>
      <c r="O1462" s="148">
        <v>0</v>
      </c>
      <c r="R1462" s="148">
        <v>6127970</v>
      </c>
      <c r="S1462" s="153">
        <v>42534</v>
      </c>
      <c r="T1462" s="148">
        <v>4</v>
      </c>
      <c r="U1462" s="148">
        <v>1</v>
      </c>
      <c r="V1462" s="148">
        <v>1</v>
      </c>
      <c r="X1462" s="148">
        <v>0</v>
      </c>
      <c r="Y1462" s="148">
        <v>0</v>
      </c>
      <c r="Z1462" s="153">
        <v>42535</v>
      </c>
      <c r="AA1462" s="154" t="s">
        <v>948</v>
      </c>
      <c r="AB1462" s="148">
        <v>23</v>
      </c>
      <c r="AC1462" s="148">
        <v>23</v>
      </c>
      <c r="AD1462" s="148" t="s">
        <v>117</v>
      </c>
      <c r="AE1462" s="154" t="s">
        <v>954</v>
      </c>
      <c r="AF1462" s="148">
        <v>2</v>
      </c>
      <c r="AG1462" s="148">
        <v>2</v>
      </c>
      <c r="AJ1462" s="148" t="s">
        <v>844</v>
      </c>
      <c r="AK1462" s="148">
        <v>2085</v>
      </c>
      <c r="AL1462" s="148">
        <v>5.0000000000000001E-3</v>
      </c>
      <c r="AM1462" s="148">
        <v>5.0000000000000001E-3</v>
      </c>
      <c r="AP1462" s="148">
        <v>454</v>
      </c>
      <c r="AQ1462" s="148">
        <v>454</v>
      </c>
      <c r="AR1462" s="148">
        <v>2085</v>
      </c>
      <c r="AS1462" s="148">
        <v>10</v>
      </c>
      <c r="AT1462" s="148">
        <v>10</v>
      </c>
      <c r="AU1462" s="148">
        <v>5.0000000000000001E-3</v>
      </c>
      <c r="AV1462" s="148">
        <v>5.0000000000000001E-3</v>
      </c>
      <c r="AY1462" s="148">
        <v>133</v>
      </c>
      <c r="AZ1462" s="148">
        <v>133</v>
      </c>
      <c r="BA1462" s="148" t="s">
        <v>107</v>
      </c>
      <c r="BB1462" s="148">
        <v>11</v>
      </c>
      <c r="BD1462" s="148">
        <v>8</v>
      </c>
      <c r="BF1462" s="148" t="s">
        <v>949</v>
      </c>
      <c r="BG1462" s="148">
        <v>1</v>
      </c>
      <c r="BI1462" s="153">
        <v>42535</v>
      </c>
      <c r="BJ1462" s="154" t="s">
        <v>953</v>
      </c>
      <c r="BK1462" s="148">
        <v>41054531300042</v>
      </c>
      <c r="BM1462" s="148" t="s">
        <v>100</v>
      </c>
      <c r="BN1462" s="148" t="s">
        <v>950</v>
      </c>
      <c r="BO1462" s="148" t="s">
        <v>951</v>
      </c>
      <c r="BQ1462" s="153">
        <v>42534</v>
      </c>
      <c r="BR1462" s="148">
        <v>3</v>
      </c>
      <c r="BT1462" s="148">
        <v>1409</v>
      </c>
      <c r="BV1462" s="148" t="s">
        <v>1617</v>
      </c>
      <c r="BW1462" s="148">
        <v>25</v>
      </c>
      <c r="BY1462" s="148">
        <v>27</v>
      </c>
      <c r="CA1462" s="148">
        <v>1</v>
      </c>
      <c r="CC1462" s="148">
        <v>34255833500051</v>
      </c>
      <c r="CE1462" s="148" t="s">
        <v>100</v>
      </c>
      <c r="CF1462" s="148">
        <v>1</v>
      </c>
      <c r="CH1462" s="148">
        <v>3</v>
      </c>
      <c r="CJ1462" s="149">
        <v>41054531300042</v>
      </c>
      <c r="CL1462" s="149" t="s">
        <v>97</v>
      </c>
      <c r="CN1462" s="149">
        <v>3</v>
      </c>
      <c r="CT1462" s="149" t="s">
        <v>98</v>
      </c>
      <c r="CU1462" s="152">
        <v>42667</v>
      </c>
      <c r="CV1462" s="149">
        <v>0</v>
      </c>
      <c r="CX1462" s="149" t="s">
        <v>97</v>
      </c>
      <c r="CY1462" s="149" t="s">
        <v>99</v>
      </c>
      <c r="CZ1462" s="149">
        <v>41054531300042</v>
      </c>
      <c r="DB1462" s="149" t="s">
        <v>100</v>
      </c>
      <c r="DC1462" s="149" t="s">
        <v>101</v>
      </c>
      <c r="DD1462" s="149" t="s">
        <v>102</v>
      </c>
      <c r="DE1462" s="149" t="s">
        <v>1615</v>
      </c>
      <c r="DF1462" s="149">
        <v>1</v>
      </c>
    </row>
    <row r="1463" spans="1:110" x14ac:dyDescent="0.25">
      <c r="A1463" s="148" t="s">
        <v>96</v>
      </c>
      <c r="B1463" s="148">
        <v>0</v>
      </c>
      <c r="D1463" s="148" t="s">
        <v>97</v>
      </c>
      <c r="K1463" s="148">
        <v>1</v>
      </c>
      <c r="M1463" s="148">
        <v>2</v>
      </c>
      <c r="N1463" s="148" t="s">
        <v>947</v>
      </c>
      <c r="O1463" s="148">
        <v>0</v>
      </c>
      <c r="R1463" s="148">
        <v>6127970</v>
      </c>
      <c r="S1463" s="153">
        <v>42534</v>
      </c>
      <c r="T1463" s="148">
        <v>4</v>
      </c>
      <c r="U1463" s="148">
        <v>1</v>
      </c>
      <c r="V1463" s="148">
        <v>1</v>
      </c>
      <c r="X1463" s="148">
        <v>0</v>
      </c>
      <c r="Y1463" s="148">
        <v>0</v>
      </c>
      <c r="Z1463" s="153">
        <v>42535</v>
      </c>
      <c r="AA1463" s="154" t="s">
        <v>948</v>
      </c>
      <c r="AB1463" s="148">
        <v>23</v>
      </c>
      <c r="AC1463" s="148">
        <v>23</v>
      </c>
      <c r="AD1463" s="148" t="s">
        <v>117</v>
      </c>
      <c r="AE1463" s="154" t="s">
        <v>954</v>
      </c>
      <c r="AF1463" s="148">
        <v>2</v>
      </c>
      <c r="AG1463" s="148">
        <v>2</v>
      </c>
      <c r="AJ1463" s="148" t="s">
        <v>845</v>
      </c>
      <c r="AK1463" s="148">
        <v>1894</v>
      </c>
      <c r="AL1463" s="148">
        <v>5.0000000000000001E-3</v>
      </c>
      <c r="AM1463" s="148">
        <v>5.0000000000000001E-3</v>
      </c>
      <c r="AP1463" s="148">
        <v>454</v>
      </c>
      <c r="AQ1463" s="148">
        <v>454</v>
      </c>
      <c r="AR1463" s="148">
        <v>1894</v>
      </c>
      <c r="AS1463" s="148">
        <v>10</v>
      </c>
      <c r="AT1463" s="148">
        <v>10</v>
      </c>
      <c r="AU1463" s="148">
        <v>5.0000000000000001E-3</v>
      </c>
      <c r="AV1463" s="148">
        <v>5.0000000000000001E-3</v>
      </c>
      <c r="AY1463" s="148">
        <v>133</v>
      </c>
      <c r="AZ1463" s="148">
        <v>133</v>
      </c>
      <c r="BA1463" s="148" t="s">
        <v>107</v>
      </c>
      <c r="BB1463" s="148">
        <v>11</v>
      </c>
      <c r="BD1463" s="148">
        <v>8</v>
      </c>
      <c r="BF1463" s="148" t="s">
        <v>949</v>
      </c>
      <c r="BG1463" s="148">
        <v>1</v>
      </c>
      <c r="BI1463" s="153">
        <v>42535</v>
      </c>
      <c r="BJ1463" s="154" t="s">
        <v>953</v>
      </c>
      <c r="BK1463" s="148">
        <v>41054531300042</v>
      </c>
      <c r="BM1463" s="148" t="s">
        <v>100</v>
      </c>
      <c r="BN1463" s="148" t="s">
        <v>950</v>
      </c>
      <c r="BO1463" s="148" t="s">
        <v>951</v>
      </c>
      <c r="BQ1463" s="153">
        <v>42534</v>
      </c>
      <c r="BR1463" s="148">
        <v>3</v>
      </c>
      <c r="BT1463" s="148">
        <v>1409</v>
      </c>
      <c r="BV1463" s="148" t="s">
        <v>1617</v>
      </c>
      <c r="BW1463" s="148">
        <v>25</v>
      </c>
      <c r="BY1463" s="148">
        <v>27</v>
      </c>
      <c r="CA1463" s="148">
        <v>1</v>
      </c>
      <c r="CC1463" s="148">
        <v>34255833500051</v>
      </c>
      <c r="CE1463" s="148" t="s">
        <v>100</v>
      </c>
      <c r="CF1463" s="148">
        <v>1</v>
      </c>
      <c r="CH1463" s="148">
        <v>3</v>
      </c>
      <c r="CJ1463" s="149">
        <v>41054531300042</v>
      </c>
      <c r="CL1463" s="149" t="s">
        <v>97</v>
      </c>
      <c r="CN1463" s="149">
        <v>3</v>
      </c>
      <c r="CT1463" s="149" t="s">
        <v>98</v>
      </c>
      <c r="CU1463" s="152">
        <v>42667</v>
      </c>
      <c r="CV1463" s="149">
        <v>0</v>
      </c>
      <c r="CX1463" s="149" t="s">
        <v>97</v>
      </c>
      <c r="CY1463" s="149" t="s">
        <v>99</v>
      </c>
      <c r="CZ1463" s="149">
        <v>41054531300042</v>
      </c>
      <c r="DB1463" s="149" t="s">
        <v>100</v>
      </c>
      <c r="DC1463" s="149" t="s">
        <v>101</v>
      </c>
      <c r="DD1463" s="149" t="s">
        <v>102</v>
      </c>
      <c r="DE1463" s="149" t="s">
        <v>1615</v>
      </c>
      <c r="DF1463" s="149">
        <v>1</v>
      </c>
    </row>
    <row r="1464" spans="1:110" x14ac:dyDescent="0.25">
      <c r="A1464" s="148" t="s">
        <v>96</v>
      </c>
      <c r="B1464" s="148">
        <v>0</v>
      </c>
      <c r="D1464" s="148" t="s">
        <v>97</v>
      </c>
      <c r="K1464" s="148">
        <v>1</v>
      </c>
      <c r="M1464" s="148">
        <v>2</v>
      </c>
      <c r="N1464" s="148" t="s">
        <v>947</v>
      </c>
      <c r="O1464" s="148">
        <v>0</v>
      </c>
      <c r="R1464" s="148">
        <v>6127970</v>
      </c>
      <c r="S1464" s="153">
        <v>42534</v>
      </c>
      <c r="T1464" s="148">
        <v>4</v>
      </c>
      <c r="U1464" s="148">
        <v>1</v>
      </c>
      <c r="V1464" s="148">
        <v>1</v>
      </c>
      <c r="X1464" s="148">
        <v>0</v>
      </c>
      <c r="Y1464" s="148">
        <v>0</v>
      </c>
      <c r="Z1464" s="153">
        <v>42535</v>
      </c>
      <c r="AA1464" s="154" t="s">
        <v>948</v>
      </c>
      <c r="AB1464" s="148">
        <v>23</v>
      </c>
      <c r="AC1464" s="148">
        <v>23</v>
      </c>
      <c r="AD1464" s="148" t="s">
        <v>117</v>
      </c>
      <c r="AE1464" s="154" t="s">
        <v>954</v>
      </c>
      <c r="AF1464" s="148">
        <v>2</v>
      </c>
      <c r="AG1464" s="148">
        <v>2</v>
      </c>
      <c r="AJ1464" s="148" t="s">
        <v>846</v>
      </c>
      <c r="AK1464" s="148">
        <v>5831</v>
      </c>
      <c r="AL1464" s="148">
        <v>0.02</v>
      </c>
      <c r="AM1464" s="148">
        <v>0.02</v>
      </c>
      <c r="AP1464" s="148">
        <v>454</v>
      </c>
      <c r="AQ1464" s="148">
        <v>454</v>
      </c>
      <c r="AR1464" s="148">
        <v>5831</v>
      </c>
      <c r="AS1464" s="148">
        <v>10</v>
      </c>
      <c r="AT1464" s="148">
        <v>10</v>
      </c>
      <c r="AU1464" s="148">
        <v>0.02</v>
      </c>
      <c r="AV1464" s="148">
        <v>0.02</v>
      </c>
      <c r="AY1464" s="148">
        <v>133</v>
      </c>
      <c r="AZ1464" s="148">
        <v>133</v>
      </c>
      <c r="BA1464" s="148" t="s">
        <v>107</v>
      </c>
      <c r="BB1464" s="148">
        <v>11</v>
      </c>
      <c r="BD1464" s="148">
        <v>8</v>
      </c>
      <c r="BF1464" s="148" t="s">
        <v>949</v>
      </c>
      <c r="BG1464" s="148">
        <v>1</v>
      </c>
      <c r="BI1464" s="153">
        <v>42535</v>
      </c>
      <c r="BJ1464" s="154" t="s">
        <v>953</v>
      </c>
      <c r="BK1464" s="148">
        <v>41054531300042</v>
      </c>
      <c r="BM1464" s="148" t="s">
        <v>100</v>
      </c>
      <c r="BN1464" s="148" t="s">
        <v>950</v>
      </c>
      <c r="BO1464" s="148" t="s">
        <v>951</v>
      </c>
      <c r="BQ1464" s="153">
        <v>42534</v>
      </c>
      <c r="BR1464" s="148">
        <v>3</v>
      </c>
      <c r="BT1464" s="148">
        <v>1409</v>
      </c>
      <c r="BV1464" s="148" t="s">
        <v>1617</v>
      </c>
      <c r="BW1464" s="148">
        <v>25</v>
      </c>
      <c r="BY1464" s="148">
        <v>27</v>
      </c>
      <c r="CA1464" s="148">
        <v>1</v>
      </c>
      <c r="CC1464" s="148">
        <v>34255833500051</v>
      </c>
      <c r="CE1464" s="148" t="s">
        <v>100</v>
      </c>
      <c r="CF1464" s="148">
        <v>1</v>
      </c>
      <c r="CH1464" s="148">
        <v>3</v>
      </c>
      <c r="CJ1464" s="149">
        <v>41054531300042</v>
      </c>
      <c r="CL1464" s="149" t="s">
        <v>97</v>
      </c>
      <c r="CN1464" s="149">
        <v>3</v>
      </c>
      <c r="CT1464" s="149" t="s">
        <v>98</v>
      </c>
      <c r="CU1464" s="152">
        <v>42667</v>
      </c>
      <c r="CV1464" s="149">
        <v>0</v>
      </c>
      <c r="CX1464" s="149" t="s">
        <v>97</v>
      </c>
      <c r="CY1464" s="149" t="s">
        <v>99</v>
      </c>
      <c r="CZ1464" s="149">
        <v>41054531300042</v>
      </c>
      <c r="DB1464" s="149" t="s">
        <v>100</v>
      </c>
      <c r="DC1464" s="149" t="s">
        <v>101</v>
      </c>
      <c r="DD1464" s="149" t="s">
        <v>102</v>
      </c>
      <c r="DE1464" s="149" t="s">
        <v>1615</v>
      </c>
      <c r="DF1464" s="149">
        <v>1</v>
      </c>
    </row>
    <row r="1465" spans="1:110" x14ac:dyDescent="0.25">
      <c r="A1465" s="148" t="s">
        <v>96</v>
      </c>
      <c r="B1465" s="148">
        <v>0</v>
      </c>
      <c r="D1465" s="148" t="s">
        <v>97</v>
      </c>
      <c r="K1465" s="148">
        <v>1</v>
      </c>
      <c r="M1465" s="148">
        <v>2</v>
      </c>
      <c r="N1465" s="148" t="s">
        <v>947</v>
      </c>
      <c r="O1465" s="148">
        <v>0</v>
      </c>
      <c r="R1465" s="148">
        <v>6127970</v>
      </c>
      <c r="S1465" s="153">
        <v>42534</v>
      </c>
      <c r="T1465" s="148">
        <v>4</v>
      </c>
      <c r="U1465" s="148">
        <v>1</v>
      </c>
      <c r="V1465" s="148">
        <v>1</v>
      </c>
      <c r="X1465" s="148">
        <v>0</v>
      </c>
      <c r="Y1465" s="148">
        <v>0</v>
      </c>
      <c r="Z1465" s="153">
        <v>42535</v>
      </c>
      <c r="AA1465" s="154" t="s">
        <v>948</v>
      </c>
      <c r="AB1465" s="148">
        <v>23</v>
      </c>
      <c r="AC1465" s="148">
        <v>23</v>
      </c>
      <c r="AD1465" s="148" t="s">
        <v>219</v>
      </c>
      <c r="AE1465" s="154" t="s">
        <v>251</v>
      </c>
      <c r="AF1465" s="148">
        <v>2</v>
      </c>
      <c r="AG1465" s="148">
        <v>2</v>
      </c>
      <c r="AJ1465" s="148" t="s">
        <v>847</v>
      </c>
      <c r="AK1465" s="148">
        <v>1347</v>
      </c>
      <c r="AP1465" s="148">
        <v>234</v>
      </c>
      <c r="AQ1465" s="148">
        <v>234</v>
      </c>
      <c r="AR1465" s="148">
        <v>1347</v>
      </c>
      <c r="AS1465" s="148">
        <v>1</v>
      </c>
      <c r="AT1465" s="148">
        <v>1</v>
      </c>
      <c r="AU1465" s="148">
        <v>25.65</v>
      </c>
      <c r="AV1465" s="148">
        <v>25.65</v>
      </c>
      <c r="AY1465" s="148">
        <v>28</v>
      </c>
      <c r="AZ1465" s="148">
        <v>28</v>
      </c>
      <c r="BA1465" s="148" t="s">
        <v>848</v>
      </c>
      <c r="BB1465" s="148">
        <v>11</v>
      </c>
      <c r="BD1465" s="148">
        <v>8</v>
      </c>
      <c r="BF1465" s="148" t="s">
        <v>949</v>
      </c>
      <c r="BG1465" s="148">
        <v>1</v>
      </c>
      <c r="BI1465" s="153">
        <v>42535</v>
      </c>
      <c r="BJ1465" s="154" t="s">
        <v>953</v>
      </c>
      <c r="BK1465" s="148">
        <v>41054531300042</v>
      </c>
      <c r="BM1465" s="148" t="s">
        <v>100</v>
      </c>
      <c r="BN1465" s="148" t="s">
        <v>950</v>
      </c>
      <c r="BO1465" s="148" t="s">
        <v>951</v>
      </c>
      <c r="BQ1465" s="153">
        <v>42534</v>
      </c>
      <c r="BR1465" s="148">
        <v>3</v>
      </c>
      <c r="BT1465" s="148">
        <v>1409</v>
      </c>
      <c r="BV1465" s="148" t="s">
        <v>1617</v>
      </c>
      <c r="BW1465" s="148">
        <v>25</v>
      </c>
      <c r="BY1465" s="148">
        <v>27</v>
      </c>
      <c r="CA1465" s="148">
        <v>1</v>
      </c>
      <c r="CC1465" s="148">
        <v>34255833500051</v>
      </c>
      <c r="CE1465" s="148" t="s">
        <v>100</v>
      </c>
      <c r="CF1465" s="148">
        <v>1</v>
      </c>
      <c r="CH1465" s="148">
        <v>3</v>
      </c>
      <c r="CJ1465" s="149">
        <v>41054531300042</v>
      </c>
      <c r="CL1465" s="149" t="s">
        <v>97</v>
      </c>
      <c r="CN1465" s="149">
        <v>3</v>
      </c>
      <c r="CT1465" s="149" t="s">
        <v>98</v>
      </c>
      <c r="CU1465" s="152">
        <v>42667</v>
      </c>
      <c r="CV1465" s="149">
        <v>0</v>
      </c>
      <c r="CX1465" s="149" t="s">
        <v>97</v>
      </c>
      <c r="CY1465" s="149" t="s">
        <v>99</v>
      </c>
      <c r="CZ1465" s="149">
        <v>41054531300042</v>
      </c>
      <c r="DB1465" s="149" t="s">
        <v>100</v>
      </c>
      <c r="DC1465" s="149" t="s">
        <v>101</v>
      </c>
      <c r="DD1465" s="149" t="s">
        <v>102</v>
      </c>
      <c r="DE1465" s="149" t="s">
        <v>1615</v>
      </c>
      <c r="DF1465" s="149">
        <v>1</v>
      </c>
    </row>
    <row r="1466" spans="1:110" x14ac:dyDescent="0.25">
      <c r="A1466" s="148" t="s">
        <v>96</v>
      </c>
      <c r="B1466" s="148">
        <v>0</v>
      </c>
      <c r="D1466" s="148" t="s">
        <v>97</v>
      </c>
      <c r="K1466" s="148">
        <v>1</v>
      </c>
      <c r="M1466" s="148">
        <v>2</v>
      </c>
      <c r="N1466" s="148" t="s">
        <v>947</v>
      </c>
      <c r="O1466" s="148">
        <v>0</v>
      </c>
      <c r="R1466" s="148">
        <v>6127970</v>
      </c>
      <c r="S1466" s="153">
        <v>42534</v>
      </c>
      <c r="T1466" s="148">
        <v>4</v>
      </c>
      <c r="U1466" s="148">
        <v>2</v>
      </c>
      <c r="V1466" s="148">
        <v>2</v>
      </c>
      <c r="X1466" s="148">
        <v>0</v>
      </c>
      <c r="Y1466" s="148">
        <v>0</v>
      </c>
      <c r="Z1466" s="153">
        <v>42535</v>
      </c>
      <c r="AA1466" s="154" t="s">
        <v>948</v>
      </c>
      <c r="AB1466" s="148">
        <v>23</v>
      </c>
      <c r="AC1466" s="148">
        <v>23</v>
      </c>
      <c r="AD1466" s="148" t="s">
        <v>117</v>
      </c>
      <c r="AE1466" s="154" t="s">
        <v>154</v>
      </c>
      <c r="AF1466" s="148">
        <v>2</v>
      </c>
      <c r="AG1466" s="148">
        <v>2</v>
      </c>
      <c r="AJ1466" s="148" t="s">
        <v>849</v>
      </c>
      <c r="AK1466" s="148">
        <v>1193</v>
      </c>
      <c r="AL1466" s="148">
        <v>5.0000000000000001E-3</v>
      </c>
      <c r="AM1466" s="148">
        <v>5.0000000000000001E-3</v>
      </c>
      <c r="AN1466" s="148">
        <v>712</v>
      </c>
      <c r="AO1466" s="148">
        <v>712</v>
      </c>
      <c r="AP1466" s="148">
        <v>405</v>
      </c>
      <c r="AQ1466" s="148">
        <v>405</v>
      </c>
      <c r="AR1466" s="148">
        <v>1193</v>
      </c>
      <c r="AS1466" s="148">
        <v>10</v>
      </c>
      <c r="AT1466" s="148">
        <v>10</v>
      </c>
      <c r="AU1466" s="148">
        <v>5.0000000000000001E-3</v>
      </c>
      <c r="AV1466" s="148">
        <v>5.0000000000000001E-3</v>
      </c>
      <c r="AW1466" s="148">
        <v>1168</v>
      </c>
      <c r="AX1466" s="148">
        <v>1168</v>
      </c>
      <c r="AY1466" s="148">
        <v>133</v>
      </c>
      <c r="AZ1466" s="148">
        <v>133</v>
      </c>
      <c r="BA1466" s="148" t="s">
        <v>107</v>
      </c>
      <c r="BB1466" s="148">
        <v>11</v>
      </c>
      <c r="BD1466" s="148">
        <v>8</v>
      </c>
      <c r="BF1466" s="148" t="s">
        <v>949</v>
      </c>
      <c r="BG1466" s="148">
        <v>1</v>
      </c>
      <c r="BI1466" s="153">
        <v>42535</v>
      </c>
      <c r="BJ1466" s="154" t="s">
        <v>953</v>
      </c>
      <c r="BK1466" s="148">
        <v>41054531300042</v>
      </c>
      <c r="BM1466" s="148" t="s">
        <v>100</v>
      </c>
      <c r="BN1466" s="148" t="s">
        <v>950</v>
      </c>
      <c r="BO1466" s="148" t="s">
        <v>951</v>
      </c>
      <c r="BQ1466" s="153">
        <v>42534</v>
      </c>
      <c r="BR1466" s="148">
        <v>3</v>
      </c>
      <c r="BT1466" s="148">
        <v>1409</v>
      </c>
      <c r="BV1466" s="148" t="s">
        <v>1617</v>
      </c>
      <c r="BW1466" s="148">
        <v>25</v>
      </c>
      <c r="BY1466" s="148">
        <v>27</v>
      </c>
      <c r="CA1466" s="148">
        <v>1</v>
      </c>
      <c r="CC1466" s="148">
        <v>34255833500051</v>
      </c>
      <c r="CE1466" s="148" t="s">
        <v>100</v>
      </c>
      <c r="CF1466" s="148">
        <v>1</v>
      </c>
      <c r="CH1466" s="148">
        <v>3</v>
      </c>
      <c r="CJ1466" s="149">
        <v>41054531300042</v>
      </c>
      <c r="CL1466" s="149" t="s">
        <v>97</v>
      </c>
      <c r="CN1466" s="149">
        <v>3</v>
      </c>
      <c r="CT1466" s="149" t="s">
        <v>98</v>
      </c>
      <c r="CU1466" s="152">
        <v>42667</v>
      </c>
      <c r="CV1466" s="149">
        <v>0</v>
      </c>
      <c r="CX1466" s="149" t="s">
        <v>97</v>
      </c>
      <c r="CY1466" s="149" t="s">
        <v>99</v>
      </c>
      <c r="CZ1466" s="149">
        <v>41054531300042</v>
      </c>
      <c r="DB1466" s="149" t="s">
        <v>100</v>
      </c>
      <c r="DC1466" s="149" t="s">
        <v>101</v>
      </c>
      <c r="DD1466" s="149" t="s">
        <v>102</v>
      </c>
      <c r="DE1466" s="149" t="s">
        <v>1615</v>
      </c>
      <c r="DF1466" s="149">
        <v>1</v>
      </c>
    </row>
    <row r="1467" spans="1:110" x14ac:dyDescent="0.25">
      <c r="A1467" s="148" t="s">
        <v>96</v>
      </c>
      <c r="B1467" s="148">
        <v>0</v>
      </c>
      <c r="D1467" s="148" t="s">
        <v>97</v>
      </c>
      <c r="K1467" s="148">
        <v>1</v>
      </c>
      <c r="M1467" s="148">
        <v>2</v>
      </c>
      <c r="N1467" s="148" t="s">
        <v>947</v>
      </c>
      <c r="O1467" s="148">
        <v>0</v>
      </c>
      <c r="R1467" s="148">
        <v>6127970</v>
      </c>
      <c r="S1467" s="153">
        <v>42534</v>
      </c>
      <c r="T1467" s="148">
        <v>4</v>
      </c>
      <c r="U1467" s="148">
        <v>1</v>
      </c>
      <c r="V1467" s="148">
        <v>1</v>
      </c>
      <c r="X1467" s="148">
        <v>0</v>
      </c>
      <c r="Y1467" s="148">
        <v>0</v>
      </c>
      <c r="Z1467" s="153">
        <v>42535</v>
      </c>
      <c r="AA1467" s="154" t="s">
        <v>948</v>
      </c>
      <c r="AB1467" s="148">
        <v>23</v>
      </c>
      <c r="AC1467" s="148">
        <v>23</v>
      </c>
      <c r="AD1467" s="148" t="s">
        <v>117</v>
      </c>
      <c r="AE1467" s="154" t="s">
        <v>954</v>
      </c>
      <c r="AF1467" s="148">
        <v>2</v>
      </c>
      <c r="AG1467" s="148">
        <v>2</v>
      </c>
      <c r="AJ1467" s="148" t="s">
        <v>850</v>
      </c>
      <c r="AK1467" s="148">
        <v>1694</v>
      </c>
      <c r="AL1467" s="148">
        <v>5.0000000000000001E-3</v>
      </c>
      <c r="AM1467" s="148">
        <v>5.0000000000000001E-3</v>
      </c>
      <c r="AP1467" s="148">
        <v>454</v>
      </c>
      <c r="AQ1467" s="148">
        <v>454</v>
      </c>
      <c r="AR1467" s="148">
        <v>1694</v>
      </c>
      <c r="AS1467" s="148">
        <v>10</v>
      </c>
      <c r="AT1467" s="148">
        <v>10</v>
      </c>
      <c r="AU1467" s="148">
        <v>5.0000000000000001E-3</v>
      </c>
      <c r="AV1467" s="148">
        <v>5.0000000000000001E-3</v>
      </c>
      <c r="AY1467" s="148">
        <v>133</v>
      </c>
      <c r="AZ1467" s="148">
        <v>133</v>
      </c>
      <c r="BA1467" s="148" t="s">
        <v>107</v>
      </c>
      <c r="BB1467" s="148">
        <v>11</v>
      </c>
      <c r="BD1467" s="148">
        <v>8</v>
      </c>
      <c r="BF1467" s="148" t="s">
        <v>949</v>
      </c>
      <c r="BG1467" s="148">
        <v>1</v>
      </c>
      <c r="BI1467" s="153">
        <v>42535</v>
      </c>
      <c r="BJ1467" s="154" t="s">
        <v>953</v>
      </c>
      <c r="BK1467" s="148">
        <v>41054531300042</v>
      </c>
      <c r="BM1467" s="148" t="s">
        <v>100</v>
      </c>
      <c r="BN1467" s="148" t="s">
        <v>950</v>
      </c>
      <c r="BO1467" s="148" t="s">
        <v>951</v>
      </c>
      <c r="BQ1467" s="153">
        <v>42534</v>
      </c>
      <c r="BR1467" s="148">
        <v>3</v>
      </c>
      <c r="BT1467" s="148">
        <v>1409</v>
      </c>
      <c r="BV1467" s="148" t="s">
        <v>1617</v>
      </c>
      <c r="BW1467" s="148">
        <v>25</v>
      </c>
      <c r="BY1467" s="148">
        <v>27</v>
      </c>
      <c r="CA1467" s="148">
        <v>1</v>
      </c>
      <c r="CC1467" s="148">
        <v>34255833500051</v>
      </c>
      <c r="CE1467" s="148" t="s">
        <v>100</v>
      </c>
      <c r="CF1467" s="148">
        <v>1</v>
      </c>
      <c r="CH1467" s="148">
        <v>3</v>
      </c>
      <c r="CJ1467" s="149">
        <v>41054531300042</v>
      </c>
      <c r="CL1467" s="149" t="s">
        <v>97</v>
      </c>
      <c r="CN1467" s="149">
        <v>3</v>
      </c>
      <c r="CT1467" s="149" t="s">
        <v>98</v>
      </c>
      <c r="CU1467" s="152">
        <v>42667</v>
      </c>
      <c r="CV1467" s="149">
        <v>0</v>
      </c>
      <c r="CX1467" s="149" t="s">
        <v>97</v>
      </c>
      <c r="CY1467" s="149" t="s">
        <v>99</v>
      </c>
      <c r="CZ1467" s="149">
        <v>41054531300042</v>
      </c>
      <c r="DB1467" s="149" t="s">
        <v>100</v>
      </c>
      <c r="DC1467" s="149" t="s">
        <v>101</v>
      </c>
      <c r="DD1467" s="149" t="s">
        <v>102</v>
      </c>
      <c r="DE1467" s="149" t="s">
        <v>1615</v>
      </c>
      <c r="DF1467" s="149">
        <v>1</v>
      </c>
    </row>
    <row r="1468" spans="1:110" x14ac:dyDescent="0.25">
      <c r="A1468" s="148" t="s">
        <v>96</v>
      </c>
      <c r="B1468" s="148">
        <v>0</v>
      </c>
      <c r="D1468" s="148" t="s">
        <v>97</v>
      </c>
      <c r="K1468" s="148">
        <v>1</v>
      </c>
      <c r="M1468" s="148">
        <v>2</v>
      </c>
      <c r="N1468" s="148" t="s">
        <v>947</v>
      </c>
      <c r="O1468" s="148">
        <v>0</v>
      </c>
      <c r="R1468" s="148">
        <v>6127970</v>
      </c>
      <c r="S1468" s="153">
        <v>42534</v>
      </c>
      <c r="T1468" s="148">
        <v>4</v>
      </c>
      <c r="U1468" s="148">
        <v>1</v>
      </c>
      <c r="V1468" s="148">
        <v>1</v>
      </c>
      <c r="X1468" s="148">
        <v>0</v>
      </c>
      <c r="Y1468" s="148">
        <v>0</v>
      </c>
      <c r="Z1468" s="153">
        <v>42535</v>
      </c>
      <c r="AA1468" s="154" t="s">
        <v>948</v>
      </c>
      <c r="AB1468" s="148">
        <v>23</v>
      </c>
      <c r="AC1468" s="148">
        <v>23</v>
      </c>
      <c r="AD1468" s="148" t="s">
        <v>117</v>
      </c>
      <c r="AE1468" s="154" t="s">
        <v>954</v>
      </c>
      <c r="AF1468" s="148">
        <v>2</v>
      </c>
      <c r="AG1468" s="148">
        <v>2</v>
      </c>
      <c r="AJ1468" s="148" t="s">
        <v>851</v>
      </c>
      <c r="AK1468" s="148">
        <v>1895</v>
      </c>
      <c r="AL1468" s="148">
        <v>5.0000000000000001E-3</v>
      </c>
      <c r="AM1468" s="148">
        <v>5.0000000000000001E-3</v>
      </c>
      <c r="AP1468" s="148">
        <v>454</v>
      </c>
      <c r="AQ1468" s="148">
        <v>454</v>
      </c>
      <c r="AR1468" s="148">
        <v>1895</v>
      </c>
      <c r="AS1468" s="148">
        <v>10</v>
      </c>
      <c r="AT1468" s="148">
        <v>10</v>
      </c>
      <c r="AU1468" s="148">
        <v>5.0000000000000001E-3</v>
      </c>
      <c r="AV1468" s="148">
        <v>5.0000000000000001E-3</v>
      </c>
      <c r="AY1468" s="148">
        <v>133</v>
      </c>
      <c r="AZ1468" s="148">
        <v>133</v>
      </c>
      <c r="BA1468" s="148" t="s">
        <v>107</v>
      </c>
      <c r="BB1468" s="148">
        <v>11</v>
      </c>
      <c r="BD1468" s="148">
        <v>8</v>
      </c>
      <c r="BF1468" s="148" t="s">
        <v>949</v>
      </c>
      <c r="BG1468" s="148">
        <v>1</v>
      </c>
      <c r="BI1468" s="153">
        <v>42535</v>
      </c>
      <c r="BJ1468" s="154" t="s">
        <v>953</v>
      </c>
      <c r="BK1468" s="148">
        <v>41054531300042</v>
      </c>
      <c r="BM1468" s="148" t="s">
        <v>100</v>
      </c>
      <c r="BN1468" s="148" t="s">
        <v>950</v>
      </c>
      <c r="BO1468" s="148" t="s">
        <v>951</v>
      </c>
      <c r="BQ1468" s="153">
        <v>42534</v>
      </c>
      <c r="BR1468" s="148">
        <v>3</v>
      </c>
      <c r="BT1468" s="148">
        <v>1409</v>
      </c>
      <c r="BV1468" s="148" t="s">
        <v>1617</v>
      </c>
      <c r="BW1468" s="148">
        <v>25</v>
      </c>
      <c r="BY1468" s="148">
        <v>27</v>
      </c>
      <c r="CA1468" s="148">
        <v>1</v>
      </c>
      <c r="CC1468" s="148">
        <v>34255833500051</v>
      </c>
      <c r="CE1468" s="148" t="s">
        <v>100</v>
      </c>
      <c r="CF1468" s="148">
        <v>1</v>
      </c>
      <c r="CH1468" s="148">
        <v>3</v>
      </c>
      <c r="CJ1468" s="149">
        <v>41054531300042</v>
      </c>
      <c r="CL1468" s="149" t="s">
        <v>97</v>
      </c>
      <c r="CN1468" s="149">
        <v>3</v>
      </c>
      <c r="CT1468" s="149" t="s">
        <v>98</v>
      </c>
      <c r="CU1468" s="152">
        <v>42667</v>
      </c>
      <c r="CV1468" s="149">
        <v>0</v>
      </c>
      <c r="CX1468" s="149" t="s">
        <v>97</v>
      </c>
      <c r="CY1468" s="149" t="s">
        <v>99</v>
      </c>
      <c r="CZ1468" s="149">
        <v>41054531300042</v>
      </c>
      <c r="DB1468" s="149" t="s">
        <v>100</v>
      </c>
      <c r="DC1468" s="149" t="s">
        <v>101</v>
      </c>
      <c r="DD1468" s="149" t="s">
        <v>102</v>
      </c>
      <c r="DE1468" s="149" t="s">
        <v>1615</v>
      </c>
      <c r="DF1468" s="149">
        <v>1</v>
      </c>
    </row>
    <row r="1469" spans="1:110" x14ac:dyDescent="0.25">
      <c r="A1469" s="148" t="s">
        <v>96</v>
      </c>
      <c r="B1469" s="148">
        <v>0</v>
      </c>
      <c r="D1469" s="148" t="s">
        <v>97</v>
      </c>
      <c r="K1469" s="148">
        <v>1</v>
      </c>
      <c r="M1469" s="148">
        <v>2</v>
      </c>
      <c r="N1469" s="148" t="s">
        <v>947</v>
      </c>
      <c r="O1469" s="148">
        <v>0</v>
      </c>
      <c r="R1469" s="148">
        <v>6127970</v>
      </c>
      <c r="S1469" s="153">
        <v>42534</v>
      </c>
      <c r="T1469" s="148">
        <v>4</v>
      </c>
      <c r="U1469" s="148">
        <v>1</v>
      </c>
      <c r="V1469" s="148">
        <v>1</v>
      </c>
      <c r="X1469" s="148">
        <v>0</v>
      </c>
      <c r="Y1469" s="148">
        <v>0</v>
      </c>
      <c r="Z1469" s="153">
        <v>42535</v>
      </c>
      <c r="AA1469" s="154" t="s">
        <v>948</v>
      </c>
      <c r="AB1469" s="148">
        <v>23</v>
      </c>
      <c r="AC1469" s="148">
        <v>23</v>
      </c>
      <c r="AD1469" s="148" t="s">
        <v>117</v>
      </c>
      <c r="AE1469" s="154" t="s">
        <v>154</v>
      </c>
      <c r="AF1469" s="148">
        <v>2</v>
      </c>
      <c r="AG1469" s="148">
        <v>2</v>
      </c>
      <c r="AJ1469" s="148" t="s">
        <v>852</v>
      </c>
      <c r="AK1469" s="148">
        <v>1896</v>
      </c>
      <c r="AL1469" s="148">
        <v>5.0000000000000001E-3</v>
      </c>
      <c r="AM1469" s="148">
        <v>5.0000000000000001E-3</v>
      </c>
      <c r="AN1469" s="148">
        <v>712</v>
      </c>
      <c r="AO1469" s="148">
        <v>712</v>
      </c>
      <c r="AP1469" s="148">
        <v>405</v>
      </c>
      <c r="AQ1469" s="148">
        <v>405</v>
      </c>
      <c r="AR1469" s="148">
        <v>1896</v>
      </c>
      <c r="AS1469" s="148">
        <v>10</v>
      </c>
      <c r="AT1469" s="148">
        <v>10</v>
      </c>
      <c r="AU1469" s="148">
        <v>5.0000000000000001E-3</v>
      </c>
      <c r="AV1469" s="148">
        <v>5.0000000000000001E-3</v>
      </c>
      <c r="AW1469" s="148">
        <v>1168</v>
      </c>
      <c r="AX1469" s="148">
        <v>1168</v>
      </c>
      <c r="AY1469" s="148">
        <v>133</v>
      </c>
      <c r="AZ1469" s="148">
        <v>133</v>
      </c>
      <c r="BA1469" s="148" t="s">
        <v>107</v>
      </c>
      <c r="BB1469" s="148">
        <v>11</v>
      </c>
      <c r="BD1469" s="148">
        <v>8</v>
      </c>
      <c r="BF1469" s="148" t="s">
        <v>949</v>
      </c>
      <c r="BG1469" s="148">
        <v>1</v>
      </c>
      <c r="BI1469" s="153">
        <v>42535</v>
      </c>
      <c r="BJ1469" s="154" t="s">
        <v>953</v>
      </c>
      <c r="BK1469" s="148">
        <v>41054531300042</v>
      </c>
      <c r="BM1469" s="148" t="s">
        <v>100</v>
      </c>
      <c r="BN1469" s="148" t="s">
        <v>950</v>
      </c>
      <c r="BO1469" s="148" t="s">
        <v>951</v>
      </c>
      <c r="BQ1469" s="153">
        <v>42534</v>
      </c>
      <c r="BR1469" s="148">
        <v>3</v>
      </c>
      <c r="BT1469" s="148">
        <v>1409</v>
      </c>
      <c r="BV1469" s="148" t="s">
        <v>1617</v>
      </c>
      <c r="BW1469" s="148">
        <v>25</v>
      </c>
      <c r="BY1469" s="148">
        <v>27</v>
      </c>
      <c r="CA1469" s="148">
        <v>1</v>
      </c>
      <c r="CC1469" s="148">
        <v>34255833500051</v>
      </c>
      <c r="CE1469" s="148" t="s">
        <v>100</v>
      </c>
      <c r="CF1469" s="148">
        <v>1</v>
      </c>
      <c r="CH1469" s="148">
        <v>3</v>
      </c>
      <c r="CJ1469" s="149">
        <v>41054531300042</v>
      </c>
      <c r="CL1469" s="149" t="s">
        <v>97</v>
      </c>
      <c r="CN1469" s="149">
        <v>3</v>
      </c>
      <c r="CT1469" s="149" t="s">
        <v>98</v>
      </c>
      <c r="CU1469" s="152">
        <v>42667</v>
      </c>
      <c r="CV1469" s="149">
        <v>0</v>
      </c>
      <c r="CX1469" s="149" t="s">
        <v>97</v>
      </c>
      <c r="CY1469" s="149" t="s">
        <v>99</v>
      </c>
      <c r="CZ1469" s="149">
        <v>41054531300042</v>
      </c>
      <c r="DB1469" s="149" t="s">
        <v>100</v>
      </c>
      <c r="DC1469" s="149" t="s">
        <v>101</v>
      </c>
      <c r="DD1469" s="149" t="s">
        <v>102</v>
      </c>
      <c r="DE1469" s="149" t="s">
        <v>1615</v>
      </c>
      <c r="DF1469" s="149">
        <v>1</v>
      </c>
    </row>
    <row r="1470" spans="1:110" x14ac:dyDescent="0.25">
      <c r="A1470" s="148" t="s">
        <v>96</v>
      </c>
      <c r="B1470" s="148">
        <v>0</v>
      </c>
      <c r="D1470" s="148" t="s">
        <v>97</v>
      </c>
      <c r="K1470" s="148">
        <v>1</v>
      </c>
      <c r="M1470" s="148">
        <v>2</v>
      </c>
      <c r="N1470" s="148" t="s">
        <v>947</v>
      </c>
      <c r="O1470" s="148">
        <v>0</v>
      </c>
      <c r="R1470" s="148">
        <v>6127970</v>
      </c>
      <c r="S1470" s="153">
        <v>42534</v>
      </c>
      <c r="T1470" s="148">
        <v>4</v>
      </c>
      <c r="U1470" s="148">
        <v>1</v>
      </c>
      <c r="V1470" s="148">
        <v>1</v>
      </c>
      <c r="X1470" s="148">
        <v>0</v>
      </c>
      <c r="Y1470" s="148">
        <v>0</v>
      </c>
      <c r="Z1470" s="153">
        <v>42535</v>
      </c>
      <c r="AA1470" s="154" t="s">
        <v>948</v>
      </c>
      <c r="AB1470" s="148">
        <v>23</v>
      </c>
      <c r="AC1470" s="148">
        <v>23</v>
      </c>
      <c r="AD1470" s="148" t="s">
        <v>117</v>
      </c>
      <c r="AE1470" s="154" t="s">
        <v>954</v>
      </c>
      <c r="AF1470" s="148">
        <v>2</v>
      </c>
      <c r="AG1470" s="148">
        <v>2</v>
      </c>
      <c r="AJ1470" s="148" t="s">
        <v>853</v>
      </c>
      <c r="AK1470" s="148">
        <v>7511</v>
      </c>
      <c r="AL1470" s="148">
        <v>0.02</v>
      </c>
      <c r="AM1470" s="148">
        <v>0.02</v>
      </c>
      <c r="AP1470" s="148">
        <v>454</v>
      </c>
      <c r="AQ1470" s="148">
        <v>454</v>
      </c>
      <c r="AR1470" s="148">
        <v>7511</v>
      </c>
      <c r="AS1470" s="148">
        <v>10</v>
      </c>
      <c r="AT1470" s="148">
        <v>10</v>
      </c>
      <c r="AU1470" s="148">
        <v>0.02</v>
      </c>
      <c r="AV1470" s="148">
        <v>0.02</v>
      </c>
      <c r="AY1470" s="148">
        <v>133</v>
      </c>
      <c r="AZ1470" s="148">
        <v>133</v>
      </c>
      <c r="BA1470" s="148" t="s">
        <v>107</v>
      </c>
      <c r="BB1470" s="148">
        <v>11</v>
      </c>
      <c r="BD1470" s="148">
        <v>8</v>
      </c>
      <c r="BF1470" s="148" t="s">
        <v>949</v>
      </c>
      <c r="BG1470" s="148">
        <v>1</v>
      </c>
      <c r="BI1470" s="153">
        <v>42535</v>
      </c>
      <c r="BJ1470" s="154" t="s">
        <v>953</v>
      </c>
      <c r="BK1470" s="148">
        <v>41054531300042</v>
      </c>
      <c r="BM1470" s="148" t="s">
        <v>100</v>
      </c>
      <c r="BN1470" s="148" t="s">
        <v>950</v>
      </c>
      <c r="BO1470" s="148" t="s">
        <v>951</v>
      </c>
      <c r="BQ1470" s="153">
        <v>42534</v>
      </c>
      <c r="BR1470" s="148">
        <v>3</v>
      </c>
      <c r="BT1470" s="148">
        <v>1409</v>
      </c>
      <c r="BV1470" s="148" t="s">
        <v>1617</v>
      </c>
      <c r="BW1470" s="148">
        <v>25</v>
      </c>
      <c r="BY1470" s="148">
        <v>27</v>
      </c>
      <c r="CA1470" s="148">
        <v>1</v>
      </c>
      <c r="CC1470" s="148">
        <v>34255833500051</v>
      </c>
      <c r="CE1470" s="148" t="s">
        <v>100</v>
      </c>
      <c r="CF1470" s="148">
        <v>1</v>
      </c>
      <c r="CH1470" s="148">
        <v>3</v>
      </c>
      <c r="CJ1470" s="149">
        <v>41054531300042</v>
      </c>
      <c r="CL1470" s="149" t="s">
        <v>97</v>
      </c>
      <c r="CN1470" s="149">
        <v>3</v>
      </c>
      <c r="CT1470" s="149" t="s">
        <v>98</v>
      </c>
      <c r="CU1470" s="152">
        <v>42667</v>
      </c>
      <c r="CV1470" s="149">
        <v>0</v>
      </c>
      <c r="CX1470" s="149" t="s">
        <v>97</v>
      </c>
      <c r="CY1470" s="149" t="s">
        <v>99</v>
      </c>
      <c r="CZ1470" s="149">
        <v>41054531300042</v>
      </c>
      <c r="DB1470" s="149" t="s">
        <v>100</v>
      </c>
      <c r="DC1470" s="149" t="s">
        <v>101</v>
      </c>
      <c r="DD1470" s="149" t="s">
        <v>102</v>
      </c>
      <c r="DE1470" s="149" t="s">
        <v>1615</v>
      </c>
      <c r="DF1470" s="149">
        <v>1</v>
      </c>
    </row>
    <row r="1471" spans="1:110" x14ac:dyDescent="0.25">
      <c r="A1471" s="148" t="s">
        <v>96</v>
      </c>
      <c r="B1471" s="148">
        <v>0</v>
      </c>
      <c r="D1471" s="148" t="s">
        <v>97</v>
      </c>
      <c r="K1471" s="148">
        <v>1</v>
      </c>
      <c r="M1471" s="148">
        <v>2</v>
      </c>
      <c r="N1471" s="148" t="s">
        <v>947</v>
      </c>
      <c r="O1471" s="148">
        <v>0</v>
      </c>
      <c r="R1471" s="148">
        <v>6127970</v>
      </c>
      <c r="S1471" s="153">
        <v>42534</v>
      </c>
      <c r="T1471" s="148">
        <v>4</v>
      </c>
      <c r="U1471" s="148">
        <v>1</v>
      </c>
      <c r="V1471" s="148">
        <v>1</v>
      </c>
      <c r="X1471" s="148">
        <v>0</v>
      </c>
      <c r="Y1471" s="148">
        <v>0</v>
      </c>
      <c r="Z1471" s="153">
        <v>42535</v>
      </c>
      <c r="AA1471" s="154" t="s">
        <v>948</v>
      </c>
      <c r="AB1471" s="148">
        <v>23</v>
      </c>
      <c r="AC1471" s="148">
        <v>23</v>
      </c>
      <c r="AD1471" s="148" t="s">
        <v>117</v>
      </c>
      <c r="AE1471" s="154" t="s">
        <v>154</v>
      </c>
      <c r="AF1471" s="148">
        <v>2</v>
      </c>
      <c r="AG1471" s="148">
        <v>2</v>
      </c>
      <c r="AJ1471" s="148" t="s">
        <v>854</v>
      </c>
      <c r="AK1471" s="148">
        <v>1661</v>
      </c>
      <c r="AL1471" s="148">
        <v>5.0000000000000001E-3</v>
      </c>
      <c r="AM1471" s="148">
        <v>5.0000000000000001E-3</v>
      </c>
      <c r="AN1471" s="148">
        <v>712</v>
      </c>
      <c r="AO1471" s="148">
        <v>712</v>
      </c>
      <c r="AP1471" s="148">
        <v>405</v>
      </c>
      <c r="AQ1471" s="148">
        <v>405</v>
      </c>
      <c r="AR1471" s="148">
        <v>1661</v>
      </c>
      <c r="AS1471" s="148">
        <v>10</v>
      </c>
      <c r="AT1471" s="148">
        <v>10</v>
      </c>
      <c r="AU1471" s="148">
        <v>5.0000000000000001E-3</v>
      </c>
      <c r="AV1471" s="148">
        <v>5.0000000000000001E-3</v>
      </c>
      <c r="AW1471" s="148">
        <v>1168</v>
      </c>
      <c r="AX1471" s="148">
        <v>1168</v>
      </c>
      <c r="AY1471" s="148">
        <v>133</v>
      </c>
      <c r="AZ1471" s="148">
        <v>133</v>
      </c>
      <c r="BA1471" s="148" t="s">
        <v>107</v>
      </c>
      <c r="BB1471" s="148">
        <v>11</v>
      </c>
      <c r="BD1471" s="148">
        <v>8</v>
      </c>
      <c r="BF1471" s="148" t="s">
        <v>949</v>
      </c>
      <c r="BG1471" s="148">
        <v>1</v>
      </c>
      <c r="BI1471" s="153">
        <v>42535</v>
      </c>
      <c r="BJ1471" s="154" t="s">
        <v>953</v>
      </c>
      <c r="BK1471" s="148">
        <v>41054531300042</v>
      </c>
      <c r="BM1471" s="148" t="s">
        <v>100</v>
      </c>
      <c r="BN1471" s="148" t="s">
        <v>950</v>
      </c>
      <c r="BO1471" s="148" t="s">
        <v>951</v>
      </c>
      <c r="BQ1471" s="153">
        <v>42534</v>
      </c>
      <c r="BR1471" s="148">
        <v>3</v>
      </c>
      <c r="BT1471" s="148">
        <v>1409</v>
      </c>
      <c r="BV1471" s="148" t="s">
        <v>1617</v>
      </c>
      <c r="BW1471" s="148">
        <v>25</v>
      </c>
      <c r="BY1471" s="148">
        <v>27</v>
      </c>
      <c r="CA1471" s="148">
        <v>1</v>
      </c>
      <c r="CC1471" s="148">
        <v>34255833500051</v>
      </c>
      <c r="CE1471" s="148" t="s">
        <v>100</v>
      </c>
      <c r="CF1471" s="148">
        <v>1</v>
      </c>
      <c r="CH1471" s="148">
        <v>3</v>
      </c>
      <c r="CJ1471" s="149">
        <v>41054531300042</v>
      </c>
      <c r="CL1471" s="149" t="s">
        <v>97</v>
      </c>
      <c r="CN1471" s="149">
        <v>3</v>
      </c>
      <c r="CT1471" s="149" t="s">
        <v>98</v>
      </c>
      <c r="CU1471" s="152">
        <v>42667</v>
      </c>
      <c r="CV1471" s="149">
        <v>0</v>
      </c>
      <c r="CX1471" s="149" t="s">
        <v>97</v>
      </c>
      <c r="CY1471" s="149" t="s">
        <v>99</v>
      </c>
      <c r="CZ1471" s="149">
        <v>41054531300042</v>
      </c>
      <c r="DB1471" s="149" t="s">
        <v>100</v>
      </c>
      <c r="DC1471" s="149" t="s">
        <v>101</v>
      </c>
      <c r="DD1471" s="149" t="s">
        <v>102</v>
      </c>
      <c r="DE1471" s="149" t="s">
        <v>1615</v>
      </c>
      <c r="DF1471" s="149">
        <v>1</v>
      </c>
    </row>
    <row r="1472" spans="1:110" x14ac:dyDescent="0.25">
      <c r="A1472" s="148" t="s">
        <v>96</v>
      </c>
      <c r="B1472" s="148">
        <v>0</v>
      </c>
      <c r="D1472" s="148" t="s">
        <v>97</v>
      </c>
      <c r="K1472" s="148">
        <v>1</v>
      </c>
      <c r="M1472" s="148">
        <v>2</v>
      </c>
      <c r="N1472" s="148" t="s">
        <v>947</v>
      </c>
      <c r="O1472" s="148">
        <v>0</v>
      </c>
      <c r="R1472" s="148">
        <v>6127970</v>
      </c>
      <c r="S1472" s="153">
        <v>42534</v>
      </c>
      <c r="T1472" s="148">
        <v>4</v>
      </c>
      <c r="U1472" s="148">
        <v>1</v>
      </c>
      <c r="V1472" s="148">
        <v>1</v>
      </c>
      <c r="X1472" s="148">
        <v>0</v>
      </c>
      <c r="Y1472" s="148">
        <v>0</v>
      </c>
      <c r="Z1472" s="153">
        <v>42535</v>
      </c>
      <c r="AA1472" s="154" t="s">
        <v>948</v>
      </c>
      <c r="AB1472" s="148">
        <v>23</v>
      </c>
      <c r="AC1472" s="148">
        <v>23</v>
      </c>
      <c r="AD1472" s="148" t="s">
        <v>117</v>
      </c>
      <c r="AE1472" s="154" t="s">
        <v>954</v>
      </c>
      <c r="AF1472" s="148">
        <v>2</v>
      </c>
      <c r="AG1472" s="148">
        <v>2</v>
      </c>
      <c r="AJ1472" s="148" t="s">
        <v>855</v>
      </c>
      <c r="AK1472" s="148">
        <v>1542</v>
      </c>
      <c r="AL1472" s="148">
        <v>5.0000000000000001E-3</v>
      </c>
      <c r="AM1472" s="148">
        <v>5.0000000000000001E-3</v>
      </c>
      <c r="AP1472" s="148">
        <v>454</v>
      </c>
      <c r="AQ1472" s="148">
        <v>454</v>
      </c>
      <c r="AR1472" s="148">
        <v>1542</v>
      </c>
      <c r="AS1472" s="148">
        <v>10</v>
      </c>
      <c r="AT1472" s="148">
        <v>10</v>
      </c>
      <c r="AU1472" s="148">
        <v>5.0000000000000001E-3</v>
      </c>
      <c r="AV1472" s="148">
        <v>5.0000000000000001E-3</v>
      </c>
      <c r="AY1472" s="148">
        <v>133</v>
      </c>
      <c r="AZ1472" s="148">
        <v>133</v>
      </c>
      <c r="BA1472" s="148" t="s">
        <v>107</v>
      </c>
      <c r="BB1472" s="148">
        <v>11</v>
      </c>
      <c r="BD1472" s="148">
        <v>8</v>
      </c>
      <c r="BF1472" s="148" t="s">
        <v>949</v>
      </c>
      <c r="BG1472" s="148">
        <v>1</v>
      </c>
      <c r="BI1472" s="153">
        <v>42535</v>
      </c>
      <c r="BJ1472" s="154" t="s">
        <v>953</v>
      </c>
      <c r="BK1472" s="148">
        <v>41054531300042</v>
      </c>
      <c r="BM1472" s="148" t="s">
        <v>100</v>
      </c>
      <c r="BN1472" s="148" t="s">
        <v>950</v>
      </c>
      <c r="BO1472" s="148" t="s">
        <v>951</v>
      </c>
      <c r="BQ1472" s="153">
        <v>42534</v>
      </c>
      <c r="BR1472" s="148">
        <v>3</v>
      </c>
      <c r="BT1472" s="148">
        <v>1409</v>
      </c>
      <c r="BV1472" s="148" t="s">
        <v>1617</v>
      </c>
      <c r="BW1472" s="148">
        <v>25</v>
      </c>
      <c r="BY1472" s="148">
        <v>27</v>
      </c>
      <c r="CA1472" s="148">
        <v>1</v>
      </c>
      <c r="CC1472" s="148">
        <v>34255833500051</v>
      </c>
      <c r="CE1472" s="148" t="s">
        <v>100</v>
      </c>
      <c r="CF1472" s="148">
        <v>1</v>
      </c>
      <c r="CH1472" s="148">
        <v>3</v>
      </c>
      <c r="CJ1472" s="149">
        <v>41054531300042</v>
      </c>
      <c r="CL1472" s="149" t="s">
        <v>97</v>
      </c>
      <c r="CN1472" s="149">
        <v>3</v>
      </c>
      <c r="CT1472" s="149" t="s">
        <v>98</v>
      </c>
      <c r="CU1472" s="152">
        <v>42667</v>
      </c>
      <c r="CV1472" s="149">
        <v>0</v>
      </c>
      <c r="CX1472" s="149" t="s">
        <v>97</v>
      </c>
      <c r="CY1472" s="149" t="s">
        <v>99</v>
      </c>
      <c r="CZ1472" s="149">
        <v>41054531300042</v>
      </c>
      <c r="DB1472" s="149" t="s">
        <v>100</v>
      </c>
      <c r="DC1472" s="149" t="s">
        <v>101</v>
      </c>
      <c r="DD1472" s="149" t="s">
        <v>102</v>
      </c>
      <c r="DE1472" s="149" t="s">
        <v>1615</v>
      </c>
      <c r="DF1472" s="149">
        <v>1</v>
      </c>
    </row>
    <row r="1473" spans="1:110" x14ac:dyDescent="0.25">
      <c r="A1473" s="148" t="s">
        <v>96</v>
      </c>
      <c r="B1473" s="148">
        <v>0</v>
      </c>
      <c r="D1473" s="148" t="s">
        <v>97</v>
      </c>
      <c r="K1473" s="148">
        <v>1</v>
      </c>
      <c r="M1473" s="148">
        <v>2</v>
      </c>
      <c r="N1473" s="148" t="s">
        <v>947</v>
      </c>
      <c r="O1473" s="148">
        <v>0</v>
      </c>
      <c r="R1473" s="148">
        <v>6127970</v>
      </c>
      <c r="S1473" s="153">
        <v>42534</v>
      </c>
      <c r="T1473" s="148">
        <v>4</v>
      </c>
      <c r="U1473" s="148">
        <v>1</v>
      </c>
      <c r="V1473" s="148">
        <v>1</v>
      </c>
      <c r="X1473" s="148">
        <v>0</v>
      </c>
      <c r="Y1473" s="148">
        <v>0</v>
      </c>
      <c r="Z1473" s="153">
        <v>42535</v>
      </c>
      <c r="AA1473" s="154" t="s">
        <v>948</v>
      </c>
      <c r="AB1473" s="148">
        <v>23</v>
      </c>
      <c r="AC1473" s="148">
        <v>23</v>
      </c>
      <c r="AD1473" s="148" t="s">
        <v>117</v>
      </c>
      <c r="AE1473" s="154" t="s">
        <v>154</v>
      </c>
      <c r="AF1473" s="148">
        <v>2</v>
      </c>
      <c r="AG1473" s="148">
        <v>2</v>
      </c>
      <c r="AJ1473" s="148" t="s">
        <v>856</v>
      </c>
      <c r="AK1473" s="148">
        <v>5413</v>
      </c>
      <c r="AL1473" s="148">
        <v>0.01</v>
      </c>
      <c r="AM1473" s="148">
        <v>0.01</v>
      </c>
      <c r="AN1473" s="148">
        <v>712</v>
      </c>
      <c r="AO1473" s="148">
        <v>712</v>
      </c>
      <c r="AP1473" s="148">
        <v>405</v>
      </c>
      <c r="AQ1473" s="148">
        <v>405</v>
      </c>
      <c r="AR1473" s="148">
        <v>5413</v>
      </c>
      <c r="AS1473" s="148">
        <v>10</v>
      </c>
      <c r="AT1473" s="148">
        <v>10</v>
      </c>
      <c r="AU1473" s="148">
        <v>0.01</v>
      </c>
      <c r="AV1473" s="148">
        <v>0.01</v>
      </c>
      <c r="AW1473" s="148">
        <v>1168</v>
      </c>
      <c r="AX1473" s="148">
        <v>1168</v>
      </c>
      <c r="AY1473" s="148">
        <v>133</v>
      </c>
      <c r="AZ1473" s="148">
        <v>133</v>
      </c>
      <c r="BA1473" s="148" t="s">
        <v>107</v>
      </c>
      <c r="BB1473" s="148">
        <v>11</v>
      </c>
      <c r="BD1473" s="148">
        <v>8</v>
      </c>
      <c r="BF1473" s="148" t="s">
        <v>949</v>
      </c>
      <c r="BG1473" s="148">
        <v>1</v>
      </c>
      <c r="BI1473" s="153">
        <v>42535</v>
      </c>
      <c r="BJ1473" s="154" t="s">
        <v>953</v>
      </c>
      <c r="BK1473" s="148">
        <v>41054531300042</v>
      </c>
      <c r="BM1473" s="148" t="s">
        <v>100</v>
      </c>
      <c r="BN1473" s="148" t="s">
        <v>950</v>
      </c>
      <c r="BO1473" s="148" t="s">
        <v>951</v>
      </c>
      <c r="BQ1473" s="153">
        <v>42534</v>
      </c>
      <c r="BR1473" s="148">
        <v>3</v>
      </c>
      <c r="BT1473" s="148">
        <v>1409</v>
      </c>
      <c r="BV1473" s="148" t="s">
        <v>1617</v>
      </c>
      <c r="BW1473" s="148">
        <v>25</v>
      </c>
      <c r="BY1473" s="148">
        <v>27</v>
      </c>
      <c r="CA1473" s="148">
        <v>1</v>
      </c>
      <c r="CC1473" s="148">
        <v>34255833500051</v>
      </c>
      <c r="CE1473" s="148" t="s">
        <v>100</v>
      </c>
      <c r="CF1473" s="148">
        <v>1</v>
      </c>
      <c r="CH1473" s="148">
        <v>3</v>
      </c>
      <c r="CJ1473" s="149">
        <v>41054531300042</v>
      </c>
      <c r="CL1473" s="149" t="s">
        <v>97</v>
      </c>
      <c r="CN1473" s="149">
        <v>3</v>
      </c>
      <c r="CT1473" s="149" t="s">
        <v>98</v>
      </c>
      <c r="CU1473" s="152">
        <v>42667</v>
      </c>
      <c r="CV1473" s="149">
        <v>0</v>
      </c>
      <c r="CX1473" s="149" t="s">
        <v>97</v>
      </c>
      <c r="CY1473" s="149" t="s">
        <v>99</v>
      </c>
      <c r="CZ1473" s="149">
        <v>41054531300042</v>
      </c>
      <c r="DB1473" s="149" t="s">
        <v>100</v>
      </c>
      <c r="DC1473" s="149" t="s">
        <v>101</v>
      </c>
      <c r="DD1473" s="149" t="s">
        <v>102</v>
      </c>
      <c r="DE1473" s="149" t="s">
        <v>1615</v>
      </c>
      <c r="DF1473" s="149">
        <v>1</v>
      </c>
    </row>
    <row r="1474" spans="1:110" x14ac:dyDescent="0.25">
      <c r="A1474" s="148" t="s">
        <v>96</v>
      </c>
      <c r="B1474" s="148">
        <v>0</v>
      </c>
      <c r="D1474" s="148" t="s">
        <v>97</v>
      </c>
      <c r="K1474" s="148">
        <v>1</v>
      </c>
      <c r="M1474" s="148">
        <v>2</v>
      </c>
      <c r="N1474" s="148" t="s">
        <v>947</v>
      </c>
      <c r="O1474" s="148">
        <v>0</v>
      </c>
      <c r="R1474" s="148">
        <v>6127970</v>
      </c>
      <c r="S1474" s="153">
        <v>42534</v>
      </c>
      <c r="T1474" s="148">
        <v>4</v>
      </c>
      <c r="U1474" s="148">
        <v>1</v>
      </c>
      <c r="V1474" s="148">
        <v>1</v>
      </c>
      <c r="X1474" s="148">
        <v>0</v>
      </c>
      <c r="Y1474" s="148">
        <v>0</v>
      </c>
      <c r="Z1474" s="153">
        <v>42535</v>
      </c>
      <c r="AA1474" s="154" t="s">
        <v>948</v>
      </c>
      <c r="AB1474" s="148">
        <v>23</v>
      </c>
      <c r="AC1474" s="148">
        <v>23</v>
      </c>
      <c r="AD1474" s="148" t="s">
        <v>117</v>
      </c>
      <c r="AE1474" s="154" t="s">
        <v>954</v>
      </c>
      <c r="AF1474" s="148">
        <v>2</v>
      </c>
      <c r="AG1474" s="148">
        <v>2</v>
      </c>
      <c r="AJ1474" s="148" t="s">
        <v>857</v>
      </c>
      <c r="AK1474" s="148">
        <v>1897</v>
      </c>
      <c r="AL1474" s="148">
        <v>5.0000000000000001E-3</v>
      </c>
      <c r="AM1474" s="148">
        <v>5.0000000000000001E-3</v>
      </c>
      <c r="AP1474" s="148">
        <v>454</v>
      </c>
      <c r="AQ1474" s="148">
        <v>454</v>
      </c>
      <c r="AR1474" s="148">
        <v>1897</v>
      </c>
      <c r="AS1474" s="148">
        <v>10</v>
      </c>
      <c r="AT1474" s="148">
        <v>10</v>
      </c>
      <c r="AU1474" s="148">
        <v>5.0000000000000001E-3</v>
      </c>
      <c r="AV1474" s="148">
        <v>5.0000000000000001E-3</v>
      </c>
      <c r="AY1474" s="148">
        <v>133</v>
      </c>
      <c r="AZ1474" s="148">
        <v>133</v>
      </c>
      <c r="BA1474" s="148" t="s">
        <v>107</v>
      </c>
      <c r="BB1474" s="148">
        <v>11</v>
      </c>
      <c r="BD1474" s="148">
        <v>8</v>
      </c>
      <c r="BF1474" s="148" t="s">
        <v>949</v>
      </c>
      <c r="BG1474" s="148">
        <v>1</v>
      </c>
      <c r="BI1474" s="153">
        <v>42535</v>
      </c>
      <c r="BJ1474" s="154" t="s">
        <v>953</v>
      </c>
      <c r="BK1474" s="148">
        <v>41054531300042</v>
      </c>
      <c r="BM1474" s="148" t="s">
        <v>100</v>
      </c>
      <c r="BN1474" s="148" t="s">
        <v>950</v>
      </c>
      <c r="BO1474" s="148" t="s">
        <v>951</v>
      </c>
      <c r="BQ1474" s="153">
        <v>42534</v>
      </c>
      <c r="BR1474" s="148">
        <v>3</v>
      </c>
      <c r="BT1474" s="148">
        <v>1409</v>
      </c>
      <c r="BV1474" s="148" t="s">
        <v>1617</v>
      </c>
      <c r="BW1474" s="148">
        <v>25</v>
      </c>
      <c r="BY1474" s="148">
        <v>27</v>
      </c>
      <c r="CA1474" s="148">
        <v>1</v>
      </c>
      <c r="CC1474" s="148">
        <v>34255833500051</v>
      </c>
      <c r="CE1474" s="148" t="s">
        <v>100</v>
      </c>
      <c r="CF1474" s="148">
        <v>1</v>
      </c>
      <c r="CH1474" s="148">
        <v>3</v>
      </c>
      <c r="CJ1474" s="149">
        <v>41054531300042</v>
      </c>
      <c r="CL1474" s="149" t="s">
        <v>97</v>
      </c>
      <c r="CN1474" s="149">
        <v>3</v>
      </c>
      <c r="CT1474" s="149" t="s">
        <v>98</v>
      </c>
      <c r="CU1474" s="152">
        <v>42667</v>
      </c>
      <c r="CV1474" s="149">
        <v>0</v>
      </c>
      <c r="CX1474" s="149" t="s">
        <v>97</v>
      </c>
      <c r="CY1474" s="149" t="s">
        <v>99</v>
      </c>
      <c r="CZ1474" s="149">
        <v>41054531300042</v>
      </c>
      <c r="DB1474" s="149" t="s">
        <v>100</v>
      </c>
      <c r="DC1474" s="149" t="s">
        <v>101</v>
      </c>
      <c r="DD1474" s="149" t="s">
        <v>102</v>
      </c>
      <c r="DE1474" s="149" t="s">
        <v>1615</v>
      </c>
      <c r="DF1474" s="149">
        <v>1</v>
      </c>
    </row>
    <row r="1475" spans="1:110" x14ac:dyDescent="0.25">
      <c r="A1475" s="148" t="s">
        <v>96</v>
      </c>
      <c r="B1475" s="148">
        <v>0</v>
      </c>
      <c r="D1475" s="148" t="s">
        <v>97</v>
      </c>
      <c r="K1475" s="148">
        <v>1</v>
      </c>
      <c r="M1475" s="148">
        <v>2</v>
      </c>
      <c r="N1475" s="148" t="s">
        <v>947</v>
      </c>
      <c r="O1475" s="148">
        <v>0</v>
      </c>
      <c r="R1475" s="148">
        <v>6127970</v>
      </c>
      <c r="S1475" s="153">
        <v>42534</v>
      </c>
      <c r="T1475" s="148">
        <v>4</v>
      </c>
      <c r="U1475" s="148">
        <v>1</v>
      </c>
      <c r="V1475" s="148">
        <v>1</v>
      </c>
      <c r="X1475" s="148">
        <v>0</v>
      </c>
      <c r="Y1475" s="148">
        <v>0</v>
      </c>
      <c r="Z1475" s="153">
        <v>42535</v>
      </c>
      <c r="AA1475" s="154" t="s">
        <v>948</v>
      </c>
      <c r="AB1475" s="148">
        <v>23</v>
      </c>
      <c r="AC1475" s="148">
        <v>23</v>
      </c>
      <c r="AD1475" s="148" t="s">
        <v>117</v>
      </c>
      <c r="AE1475" s="154" t="s">
        <v>154</v>
      </c>
      <c r="AF1475" s="148">
        <v>2</v>
      </c>
      <c r="AG1475" s="148">
        <v>2</v>
      </c>
      <c r="AJ1475" s="148" t="s">
        <v>858</v>
      </c>
      <c r="AK1475" s="148">
        <v>1953</v>
      </c>
      <c r="AL1475" s="148">
        <v>5.0000000000000001E-3</v>
      </c>
      <c r="AM1475" s="148">
        <v>5.0000000000000001E-3</v>
      </c>
      <c r="AN1475" s="148">
        <v>712</v>
      </c>
      <c r="AO1475" s="148">
        <v>712</v>
      </c>
      <c r="AP1475" s="148">
        <v>405</v>
      </c>
      <c r="AQ1475" s="148">
        <v>405</v>
      </c>
      <c r="AR1475" s="148">
        <v>1953</v>
      </c>
      <c r="AS1475" s="148">
        <v>10</v>
      </c>
      <c r="AT1475" s="148">
        <v>10</v>
      </c>
      <c r="AU1475" s="148">
        <v>5.0000000000000001E-3</v>
      </c>
      <c r="AV1475" s="148">
        <v>5.0000000000000001E-3</v>
      </c>
      <c r="AW1475" s="148">
        <v>1168</v>
      </c>
      <c r="AX1475" s="148">
        <v>1168</v>
      </c>
      <c r="AY1475" s="148">
        <v>133</v>
      </c>
      <c r="AZ1475" s="148">
        <v>133</v>
      </c>
      <c r="BA1475" s="148" t="s">
        <v>107</v>
      </c>
      <c r="BB1475" s="148">
        <v>11</v>
      </c>
      <c r="BD1475" s="148">
        <v>8</v>
      </c>
      <c r="BF1475" s="148" t="s">
        <v>949</v>
      </c>
      <c r="BG1475" s="148">
        <v>1</v>
      </c>
      <c r="BI1475" s="153">
        <v>42535</v>
      </c>
      <c r="BJ1475" s="154" t="s">
        <v>953</v>
      </c>
      <c r="BK1475" s="148">
        <v>41054531300042</v>
      </c>
      <c r="BM1475" s="148" t="s">
        <v>100</v>
      </c>
      <c r="BN1475" s="148" t="s">
        <v>950</v>
      </c>
      <c r="BO1475" s="148" t="s">
        <v>951</v>
      </c>
      <c r="BQ1475" s="153">
        <v>42534</v>
      </c>
      <c r="BR1475" s="148">
        <v>3</v>
      </c>
      <c r="BT1475" s="148">
        <v>1409</v>
      </c>
      <c r="BV1475" s="148" t="s">
        <v>1617</v>
      </c>
      <c r="BW1475" s="148">
        <v>25</v>
      </c>
      <c r="BY1475" s="148">
        <v>27</v>
      </c>
      <c r="CA1475" s="148">
        <v>1</v>
      </c>
      <c r="CC1475" s="148">
        <v>34255833500051</v>
      </c>
      <c r="CE1475" s="148" t="s">
        <v>100</v>
      </c>
      <c r="CF1475" s="148">
        <v>1</v>
      </c>
      <c r="CH1475" s="148">
        <v>3</v>
      </c>
      <c r="CJ1475" s="149">
        <v>41054531300042</v>
      </c>
      <c r="CL1475" s="149" t="s">
        <v>97</v>
      </c>
      <c r="CN1475" s="149">
        <v>3</v>
      </c>
      <c r="CT1475" s="149" t="s">
        <v>98</v>
      </c>
      <c r="CU1475" s="152">
        <v>42667</v>
      </c>
      <c r="CV1475" s="149">
        <v>0</v>
      </c>
      <c r="CX1475" s="149" t="s">
        <v>97</v>
      </c>
      <c r="CY1475" s="149" t="s">
        <v>99</v>
      </c>
      <c r="CZ1475" s="149">
        <v>41054531300042</v>
      </c>
      <c r="DB1475" s="149" t="s">
        <v>100</v>
      </c>
      <c r="DC1475" s="149" t="s">
        <v>101</v>
      </c>
      <c r="DD1475" s="149" t="s">
        <v>102</v>
      </c>
      <c r="DE1475" s="149" t="s">
        <v>1615</v>
      </c>
      <c r="DF1475" s="149">
        <v>1</v>
      </c>
    </row>
    <row r="1476" spans="1:110" x14ac:dyDescent="0.25">
      <c r="A1476" s="148" t="s">
        <v>96</v>
      </c>
      <c r="B1476" s="148">
        <v>0</v>
      </c>
      <c r="D1476" s="148" t="s">
        <v>97</v>
      </c>
      <c r="K1476" s="148">
        <v>1</v>
      </c>
      <c r="M1476" s="148">
        <v>2</v>
      </c>
      <c r="N1476" s="148" t="s">
        <v>947</v>
      </c>
      <c r="O1476" s="148">
        <v>0</v>
      </c>
      <c r="R1476" s="148">
        <v>6127970</v>
      </c>
      <c r="S1476" s="153">
        <v>42534</v>
      </c>
      <c r="T1476" s="148">
        <v>4</v>
      </c>
      <c r="U1476" s="148">
        <v>1</v>
      </c>
      <c r="V1476" s="148">
        <v>1</v>
      </c>
      <c r="X1476" s="148">
        <v>0</v>
      </c>
      <c r="Y1476" s="148">
        <v>0</v>
      </c>
      <c r="Z1476" s="153">
        <v>42535</v>
      </c>
      <c r="AA1476" s="154" t="s">
        <v>948</v>
      </c>
      <c r="AB1476" s="148">
        <v>3</v>
      </c>
      <c r="AC1476" s="148">
        <v>3</v>
      </c>
      <c r="AD1476" s="148" t="s">
        <v>227</v>
      </c>
      <c r="AE1476" s="154" t="s">
        <v>230</v>
      </c>
      <c r="AF1476" s="148">
        <v>2</v>
      </c>
      <c r="AG1476" s="148">
        <v>2</v>
      </c>
      <c r="AJ1476" s="148" t="s">
        <v>859</v>
      </c>
      <c r="AK1476" s="148">
        <v>2559</v>
      </c>
      <c r="AL1476" s="148">
        <v>1</v>
      </c>
      <c r="AM1476" s="148">
        <v>1</v>
      </c>
      <c r="AP1476" s="148">
        <v>422</v>
      </c>
      <c r="AQ1476" s="148">
        <v>422</v>
      </c>
      <c r="AR1476" s="148">
        <v>2559</v>
      </c>
      <c r="AS1476" s="148">
        <v>10</v>
      </c>
      <c r="AT1476" s="148">
        <v>10</v>
      </c>
      <c r="AU1476" s="148">
        <v>1</v>
      </c>
      <c r="AV1476" s="148">
        <v>1</v>
      </c>
      <c r="AY1476" s="148">
        <v>424</v>
      </c>
      <c r="AZ1476" s="148">
        <v>424</v>
      </c>
      <c r="BA1476" s="148" t="s">
        <v>860</v>
      </c>
      <c r="BB1476" s="148">
        <v>11</v>
      </c>
      <c r="BD1476" s="148">
        <v>8</v>
      </c>
      <c r="BF1476" s="148" t="s">
        <v>949</v>
      </c>
      <c r="BG1476" s="148">
        <v>1</v>
      </c>
      <c r="BI1476" s="153">
        <v>42535</v>
      </c>
      <c r="BJ1476" s="154" t="s">
        <v>953</v>
      </c>
      <c r="BK1476" s="148">
        <v>41054531300042</v>
      </c>
      <c r="BM1476" s="148" t="s">
        <v>100</v>
      </c>
      <c r="BN1476" s="148" t="s">
        <v>950</v>
      </c>
      <c r="BO1476" s="148" t="s">
        <v>951</v>
      </c>
      <c r="BQ1476" s="153">
        <v>42534</v>
      </c>
      <c r="BR1476" s="148">
        <v>3</v>
      </c>
      <c r="BT1476" s="148">
        <v>1409</v>
      </c>
      <c r="BV1476" s="148" t="s">
        <v>1617</v>
      </c>
      <c r="BW1476" s="148">
        <v>25</v>
      </c>
      <c r="BY1476" s="148">
        <v>27</v>
      </c>
      <c r="CA1476" s="148">
        <v>1</v>
      </c>
      <c r="CC1476" s="148">
        <v>34255833500051</v>
      </c>
      <c r="CE1476" s="148" t="s">
        <v>100</v>
      </c>
      <c r="CF1476" s="148">
        <v>1</v>
      </c>
      <c r="CH1476" s="148">
        <v>3</v>
      </c>
      <c r="CJ1476" s="149">
        <v>41054531300042</v>
      </c>
      <c r="CL1476" s="149" t="s">
        <v>97</v>
      </c>
      <c r="CN1476" s="149">
        <v>3</v>
      </c>
      <c r="CT1476" s="149" t="s">
        <v>98</v>
      </c>
      <c r="CU1476" s="152">
        <v>42667</v>
      </c>
      <c r="CV1476" s="149">
        <v>0</v>
      </c>
      <c r="CX1476" s="149" t="s">
        <v>97</v>
      </c>
      <c r="CY1476" s="149" t="s">
        <v>99</v>
      </c>
      <c r="CZ1476" s="149">
        <v>41054531300042</v>
      </c>
      <c r="DB1476" s="149" t="s">
        <v>100</v>
      </c>
      <c r="DC1476" s="149" t="s">
        <v>101</v>
      </c>
      <c r="DD1476" s="149" t="s">
        <v>102</v>
      </c>
      <c r="DE1476" s="149" t="s">
        <v>1615</v>
      </c>
      <c r="DF1476" s="149">
        <v>1</v>
      </c>
    </row>
    <row r="1477" spans="1:110" x14ac:dyDescent="0.25">
      <c r="A1477" s="148" t="s">
        <v>96</v>
      </c>
      <c r="B1477" s="148">
        <v>0</v>
      </c>
      <c r="D1477" s="148" t="s">
        <v>97</v>
      </c>
      <c r="K1477" s="148">
        <v>1</v>
      </c>
      <c r="M1477" s="148">
        <v>2</v>
      </c>
      <c r="N1477" s="148" t="s">
        <v>947</v>
      </c>
      <c r="O1477" s="148">
        <v>0</v>
      </c>
      <c r="R1477" s="148">
        <v>6127970</v>
      </c>
      <c r="S1477" s="153">
        <v>42534</v>
      </c>
      <c r="T1477" s="148">
        <v>4</v>
      </c>
      <c r="U1477" s="148">
        <v>2</v>
      </c>
      <c r="V1477" s="148">
        <v>2</v>
      </c>
      <c r="X1477" s="148">
        <v>0</v>
      </c>
      <c r="Y1477" s="148">
        <v>0</v>
      </c>
      <c r="Z1477" s="153">
        <v>42535</v>
      </c>
      <c r="AA1477" s="154" t="s">
        <v>948</v>
      </c>
      <c r="AB1477" s="148">
        <v>23</v>
      </c>
      <c r="AC1477" s="148">
        <v>23</v>
      </c>
      <c r="AD1477" s="148" t="s">
        <v>117</v>
      </c>
      <c r="AE1477" s="154" t="s">
        <v>954</v>
      </c>
      <c r="AF1477" s="148">
        <v>2</v>
      </c>
      <c r="AG1477" s="148">
        <v>2</v>
      </c>
      <c r="AJ1477" s="148" t="s">
        <v>861</v>
      </c>
      <c r="AK1477" s="148">
        <v>7086</v>
      </c>
      <c r="AL1477" s="148">
        <v>0.05</v>
      </c>
      <c r="AM1477" s="148">
        <v>0.05</v>
      </c>
      <c r="AP1477" s="148">
        <v>454</v>
      </c>
      <c r="AQ1477" s="148">
        <v>454</v>
      </c>
      <c r="AR1477" s="148">
        <v>7086</v>
      </c>
      <c r="AS1477" s="148">
        <v>10</v>
      </c>
      <c r="AT1477" s="148">
        <v>10</v>
      </c>
      <c r="AU1477" s="148">
        <v>0.05</v>
      </c>
      <c r="AV1477" s="148">
        <v>0.05</v>
      </c>
      <c r="AY1477" s="148">
        <v>133</v>
      </c>
      <c r="AZ1477" s="148">
        <v>133</v>
      </c>
      <c r="BA1477" s="148" t="s">
        <v>107</v>
      </c>
      <c r="BB1477" s="148">
        <v>11</v>
      </c>
      <c r="BD1477" s="148">
        <v>8</v>
      </c>
      <c r="BF1477" s="148" t="s">
        <v>949</v>
      </c>
      <c r="BG1477" s="148">
        <v>1</v>
      </c>
      <c r="BI1477" s="153">
        <v>42535</v>
      </c>
      <c r="BJ1477" s="154" t="s">
        <v>953</v>
      </c>
      <c r="BK1477" s="148">
        <v>41054531300042</v>
      </c>
      <c r="BM1477" s="148" t="s">
        <v>100</v>
      </c>
      <c r="BN1477" s="148" t="s">
        <v>950</v>
      </c>
      <c r="BO1477" s="148" t="s">
        <v>951</v>
      </c>
      <c r="BQ1477" s="153">
        <v>42534</v>
      </c>
      <c r="BR1477" s="148">
        <v>3</v>
      </c>
      <c r="BT1477" s="148">
        <v>1409</v>
      </c>
      <c r="BV1477" s="148" t="s">
        <v>1617</v>
      </c>
      <c r="BW1477" s="148">
        <v>25</v>
      </c>
      <c r="BY1477" s="148">
        <v>27</v>
      </c>
      <c r="CA1477" s="148">
        <v>1</v>
      </c>
      <c r="CC1477" s="148">
        <v>34255833500051</v>
      </c>
      <c r="CE1477" s="148" t="s">
        <v>100</v>
      </c>
      <c r="CF1477" s="148">
        <v>1</v>
      </c>
      <c r="CH1477" s="148">
        <v>3</v>
      </c>
      <c r="CJ1477" s="149">
        <v>41054531300042</v>
      </c>
      <c r="CL1477" s="149" t="s">
        <v>97</v>
      </c>
      <c r="CN1477" s="149">
        <v>3</v>
      </c>
      <c r="CT1477" s="149" t="s">
        <v>98</v>
      </c>
      <c r="CU1477" s="152">
        <v>42667</v>
      </c>
      <c r="CV1477" s="149">
        <v>0</v>
      </c>
      <c r="CX1477" s="149" t="s">
        <v>97</v>
      </c>
      <c r="CY1477" s="149" t="s">
        <v>99</v>
      </c>
      <c r="CZ1477" s="149">
        <v>41054531300042</v>
      </c>
      <c r="DB1477" s="149" t="s">
        <v>100</v>
      </c>
      <c r="DC1477" s="149" t="s">
        <v>101</v>
      </c>
      <c r="DD1477" s="149" t="s">
        <v>102</v>
      </c>
      <c r="DE1477" s="149" t="s">
        <v>1615</v>
      </c>
      <c r="DF1477" s="149">
        <v>1</v>
      </c>
    </row>
    <row r="1478" spans="1:110" x14ac:dyDescent="0.25">
      <c r="A1478" s="148" t="s">
        <v>96</v>
      </c>
      <c r="B1478" s="148">
        <v>0</v>
      </c>
      <c r="D1478" s="148" t="s">
        <v>97</v>
      </c>
      <c r="K1478" s="148">
        <v>1</v>
      </c>
      <c r="M1478" s="148">
        <v>2</v>
      </c>
      <c r="N1478" s="148" t="s">
        <v>947</v>
      </c>
      <c r="O1478" s="148">
        <v>0</v>
      </c>
      <c r="R1478" s="148">
        <v>6127970</v>
      </c>
      <c r="S1478" s="153">
        <v>42534</v>
      </c>
      <c r="T1478" s="148">
        <v>4</v>
      </c>
      <c r="U1478" s="148">
        <v>2</v>
      </c>
      <c r="V1478" s="148">
        <v>2</v>
      </c>
      <c r="X1478" s="148">
        <v>0</v>
      </c>
      <c r="Y1478" s="148">
        <v>0</v>
      </c>
      <c r="Z1478" s="153">
        <v>42535</v>
      </c>
      <c r="AA1478" s="154" t="s">
        <v>948</v>
      </c>
      <c r="AB1478" s="148">
        <v>23</v>
      </c>
      <c r="AC1478" s="148">
        <v>23</v>
      </c>
      <c r="AD1478" s="148" t="s">
        <v>117</v>
      </c>
      <c r="AE1478" s="154" t="s">
        <v>954</v>
      </c>
      <c r="AF1478" s="148">
        <v>2</v>
      </c>
      <c r="AG1478" s="148">
        <v>2</v>
      </c>
      <c r="AJ1478" s="148" t="s">
        <v>862</v>
      </c>
      <c r="AK1478" s="148">
        <v>1898</v>
      </c>
      <c r="AL1478" s="148">
        <v>0.02</v>
      </c>
      <c r="AM1478" s="148">
        <v>0.02</v>
      </c>
      <c r="AP1478" s="148">
        <v>454</v>
      </c>
      <c r="AQ1478" s="148">
        <v>454</v>
      </c>
      <c r="AR1478" s="148">
        <v>1898</v>
      </c>
      <c r="AS1478" s="148">
        <v>10</v>
      </c>
      <c r="AT1478" s="148">
        <v>10</v>
      </c>
      <c r="AU1478" s="148">
        <v>0.02</v>
      </c>
      <c r="AV1478" s="148">
        <v>0.02</v>
      </c>
      <c r="AY1478" s="148">
        <v>133</v>
      </c>
      <c r="AZ1478" s="148">
        <v>133</v>
      </c>
      <c r="BA1478" s="148" t="s">
        <v>107</v>
      </c>
      <c r="BB1478" s="148">
        <v>11</v>
      </c>
      <c r="BD1478" s="148">
        <v>8</v>
      </c>
      <c r="BF1478" s="148" t="s">
        <v>949</v>
      </c>
      <c r="BG1478" s="148">
        <v>1</v>
      </c>
      <c r="BI1478" s="153">
        <v>42535</v>
      </c>
      <c r="BJ1478" s="154" t="s">
        <v>953</v>
      </c>
      <c r="BK1478" s="148">
        <v>41054531300042</v>
      </c>
      <c r="BM1478" s="148" t="s">
        <v>100</v>
      </c>
      <c r="BN1478" s="148" t="s">
        <v>950</v>
      </c>
      <c r="BO1478" s="148" t="s">
        <v>951</v>
      </c>
      <c r="BQ1478" s="153">
        <v>42534</v>
      </c>
      <c r="BR1478" s="148">
        <v>3</v>
      </c>
      <c r="BT1478" s="148">
        <v>1409</v>
      </c>
      <c r="BV1478" s="148" t="s">
        <v>1617</v>
      </c>
      <c r="BW1478" s="148">
        <v>25</v>
      </c>
      <c r="BY1478" s="148">
        <v>27</v>
      </c>
      <c r="CA1478" s="148">
        <v>1</v>
      </c>
      <c r="CC1478" s="148">
        <v>34255833500051</v>
      </c>
      <c r="CE1478" s="148" t="s">
        <v>100</v>
      </c>
      <c r="CF1478" s="148">
        <v>1</v>
      </c>
      <c r="CH1478" s="148">
        <v>3</v>
      </c>
      <c r="CJ1478" s="149">
        <v>41054531300042</v>
      </c>
      <c r="CL1478" s="149" t="s">
        <v>97</v>
      </c>
      <c r="CN1478" s="149">
        <v>3</v>
      </c>
      <c r="CT1478" s="149" t="s">
        <v>98</v>
      </c>
      <c r="CU1478" s="152">
        <v>42667</v>
      </c>
      <c r="CV1478" s="149">
        <v>0</v>
      </c>
      <c r="CX1478" s="149" t="s">
        <v>97</v>
      </c>
      <c r="CY1478" s="149" t="s">
        <v>99</v>
      </c>
      <c r="CZ1478" s="149">
        <v>41054531300042</v>
      </c>
      <c r="DB1478" s="149" t="s">
        <v>100</v>
      </c>
      <c r="DC1478" s="149" t="s">
        <v>101</v>
      </c>
      <c r="DD1478" s="149" t="s">
        <v>102</v>
      </c>
      <c r="DE1478" s="149" t="s">
        <v>1615</v>
      </c>
      <c r="DF1478" s="149">
        <v>1</v>
      </c>
    </row>
    <row r="1479" spans="1:110" x14ac:dyDescent="0.25">
      <c r="A1479" s="148" t="s">
        <v>96</v>
      </c>
      <c r="B1479" s="148">
        <v>0</v>
      </c>
      <c r="D1479" s="148" t="s">
        <v>97</v>
      </c>
      <c r="K1479" s="148">
        <v>1</v>
      </c>
      <c r="M1479" s="148">
        <v>2</v>
      </c>
      <c r="N1479" s="148" t="s">
        <v>947</v>
      </c>
      <c r="O1479" s="148">
        <v>0</v>
      </c>
      <c r="R1479" s="148">
        <v>6127970</v>
      </c>
      <c r="S1479" s="153">
        <v>42534</v>
      </c>
      <c r="T1479" s="148">
        <v>4</v>
      </c>
      <c r="U1479" s="148">
        <v>1</v>
      </c>
      <c r="V1479" s="148">
        <v>1</v>
      </c>
      <c r="X1479" s="148">
        <v>0</v>
      </c>
      <c r="Y1479" s="148">
        <v>0</v>
      </c>
      <c r="Z1479" s="153">
        <v>42535</v>
      </c>
      <c r="AA1479" s="154" t="s">
        <v>948</v>
      </c>
      <c r="AB1479" s="148">
        <v>23</v>
      </c>
      <c r="AC1479" s="148">
        <v>23</v>
      </c>
      <c r="AD1479" s="148" t="s">
        <v>117</v>
      </c>
      <c r="AE1479" s="154" t="s">
        <v>154</v>
      </c>
      <c r="AF1479" s="148">
        <v>2</v>
      </c>
      <c r="AG1479" s="148">
        <v>2</v>
      </c>
      <c r="AJ1479" s="148" t="s">
        <v>863</v>
      </c>
      <c r="AK1479" s="148">
        <v>1659</v>
      </c>
      <c r="AL1479" s="148">
        <v>5.0000000000000001E-3</v>
      </c>
      <c r="AM1479" s="148">
        <v>5.0000000000000001E-3</v>
      </c>
      <c r="AN1479" s="148">
        <v>712</v>
      </c>
      <c r="AO1479" s="148">
        <v>712</v>
      </c>
      <c r="AP1479" s="148">
        <v>405</v>
      </c>
      <c r="AQ1479" s="148">
        <v>405</v>
      </c>
      <c r="AR1479" s="148">
        <v>1659</v>
      </c>
      <c r="AS1479" s="148">
        <v>10</v>
      </c>
      <c r="AT1479" s="148">
        <v>10</v>
      </c>
      <c r="AU1479" s="148">
        <v>5.0000000000000001E-3</v>
      </c>
      <c r="AV1479" s="148">
        <v>5.0000000000000001E-3</v>
      </c>
      <c r="AW1479" s="148">
        <v>1168</v>
      </c>
      <c r="AX1479" s="148">
        <v>1168</v>
      </c>
      <c r="AY1479" s="148">
        <v>133</v>
      </c>
      <c r="AZ1479" s="148">
        <v>133</v>
      </c>
      <c r="BA1479" s="148" t="s">
        <v>107</v>
      </c>
      <c r="BB1479" s="148">
        <v>11</v>
      </c>
      <c r="BD1479" s="148">
        <v>8</v>
      </c>
      <c r="BF1479" s="148" t="s">
        <v>949</v>
      </c>
      <c r="BG1479" s="148">
        <v>1</v>
      </c>
      <c r="BI1479" s="153">
        <v>42535</v>
      </c>
      <c r="BJ1479" s="154" t="s">
        <v>953</v>
      </c>
      <c r="BK1479" s="148">
        <v>41054531300042</v>
      </c>
      <c r="BM1479" s="148" t="s">
        <v>100</v>
      </c>
      <c r="BN1479" s="148" t="s">
        <v>950</v>
      </c>
      <c r="BO1479" s="148" t="s">
        <v>951</v>
      </c>
      <c r="BQ1479" s="153">
        <v>42534</v>
      </c>
      <c r="BR1479" s="148">
        <v>3</v>
      </c>
      <c r="BT1479" s="148">
        <v>1409</v>
      </c>
      <c r="BV1479" s="148" t="s">
        <v>1617</v>
      </c>
      <c r="BW1479" s="148">
        <v>25</v>
      </c>
      <c r="BY1479" s="148">
        <v>27</v>
      </c>
      <c r="CA1479" s="148">
        <v>1</v>
      </c>
      <c r="CC1479" s="148">
        <v>34255833500051</v>
      </c>
      <c r="CE1479" s="148" t="s">
        <v>100</v>
      </c>
      <c r="CF1479" s="148">
        <v>1</v>
      </c>
      <c r="CH1479" s="148">
        <v>3</v>
      </c>
      <c r="CJ1479" s="149">
        <v>41054531300042</v>
      </c>
      <c r="CL1479" s="149" t="s">
        <v>97</v>
      </c>
      <c r="CN1479" s="149">
        <v>3</v>
      </c>
      <c r="CT1479" s="149" t="s">
        <v>98</v>
      </c>
      <c r="CU1479" s="152">
        <v>42667</v>
      </c>
      <c r="CV1479" s="149">
        <v>0</v>
      </c>
      <c r="CX1479" s="149" t="s">
        <v>97</v>
      </c>
      <c r="CY1479" s="149" t="s">
        <v>99</v>
      </c>
      <c r="CZ1479" s="149">
        <v>41054531300042</v>
      </c>
      <c r="DB1479" s="149" t="s">
        <v>100</v>
      </c>
      <c r="DC1479" s="149" t="s">
        <v>101</v>
      </c>
      <c r="DD1479" s="149" t="s">
        <v>102</v>
      </c>
      <c r="DE1479" s="149" t="s">
        <v>1615</v>
      </c>
      <c r="DF1479" s="149">
        <v>1</v>
      </c>
    </row>
    <row r="1480" spans="1:110" x14ac:dyDescent="0.25">
      <c r="A1480" s="148" t="s">
        <v>96</v>
      </c>
      <c r="B1480" s="148">
        <v>0</v>
      </c>
      <c r="D1480" s="148" t="s">
        <v>97</v>
      </c>
      <c r="K1480" s="148">
        <v>1</v>
      </c>
      <c r="M1480" s="148">
        <v>2</v>
      </c>
      <c r="N1480" s="148" t="s">
        <v>947</v>
      </c>
      <c r="O1480" s="148">
        <v>0</v>
      </c>
      <c r="R1480" s="148">
        <v>6127970</v>
      </c>
      <c r="S1480" s="153">
        <v>42534</v>
      </c>
      <c r="T1480" s="148">
        <v>4</v>
      </c>
      <c r="U1480" s="148">
        <v>1</v>
      </c>
      <c r="V1480" s="148">
        <v>1</v>
      </c>
      <c r="X1480" s="148">
        <v>0</v>
      </c>
      <c r="Y1480" s="148">
        <v>0</v>
      </c>
      <c r="Z1480" s="153">
        <v>42535</v>
      </c>
      <c r="AA1480" s="154" t="s">
        <v>948</v>
      </c>
      <c r="AB1480" s="148">
        <v>23</v>
      </c>
      <c r="AC1480" s="148">
        <v>23</v>
      </c>
      <c r="AD1480" s="148" t="s">
        <v>117</v>
      </c>
      <c r="AE1480" s="154" t="s">
        <v>954</v>
      </c>
      <c r="AF1480" s="148">
        <v>2</v>
      </c>
      <c r="AG1480" s="148">
        <v>2</v>
      </c>
      <c r="AJ1480" s="148" t="s">
        <v>864</v>
      </c>
      <c r="AK1480" s="148">
        <v>5835</v>
      </c>
      <c r="AL1480" s="148">
        <v>0.02</v>
      </c>
      <c r="AM1480" s="148">
        <v>0.02</v>
      </c>
      <c r="AP1480" s="148">
        <v>454</v>
      </c>
      <c r="AQ1480" s="148">
        <v>454</v>
      </c>
      <c r="AR1480" s="148">
        <v>5835</v>
      </c>
      <c r="AS1480" s="148">
        <v>10</v>
      </c>
      <c r="AT1480" s="148">
        <v>10</v>
      </c>
      <c r="AU1480" s="148">
        <v>0.02</v>
      </c>
      <c r="AV1480" s="148">
        <v>0.02</v>
      </c>
      <c r="AY1480" s="148">
        <v>133</v>
      </c>
      <c r="AZ1480" s="148">
        <v>133</v>
      </c>
      <c r="BA1480" s="148" t="s">
        <v>107</v>
      </c>
      <c r="BB1480" s="148">
        <v>11</v>
      </c>
      <c r="BD1480" s="148">
        <v>8</v>
      </c>
      <c r="BF1480" s="148" t="s">
        <v>949</v>
      </c>
      <c r="BG1480" s="148">
        <v>1</v>
      </c>
      <c r="BI1480" s="153">
        <v>42535</v>
      </c>
      <c r="BJ1480" s="154" t="s">
        <v>953</v>
      </c>
      <c r="BK1480" s="148">
        <v>41054531300042</v>
      </c>
      <c r="BM1480" s="148" t="s">
        <v>100</v>
      </c>
      <c r="BN1480" s="148" t="s">
        <v>950</v>
      </c>
      <c r="BO1480" s="148" t="s">
        <v>951</v>
      </c>
      <c r="BQ1480" s="153">
        <v>42534</v>
      </c>
      <c r="BR1480" s="148">
        <v>3</v>
      </c>
      <c r="BT1480" s="148">
        <v>1409</v>
      </c>
      <c r="BV1480" s="148" t="s">
        <v>1617</v>
      </c>
      <c r="BW1480" s="148">
        <v>25</v>
      </c>
      <c r="BY1480" s="148">
        <v>27</v>
      </c>
      <c r="CA1480" s="148">
        <v>1</v>
      </c>
      <c r="CC1480" s="148">
        <v>34255833500051</v>
      </c>
      <c r="CE1480" s="148" t="s">
        <v>100</v>
      </c>
      <c r="CF1480" s="148">
        <v>1</v>
      </c>
      <c r="CH1480" s="148">
        <v>3</v>
      </c>
      <c r="CJ1480" s="149">
        <v>41054531300042</v>
      </c>
      <c r="CL1480" s="149" t="s">
        <v>97</v>
      </c>
      <c r="CN1480" s="149">
        <v>3</v>
      </c>
      <c r="CT1480" s="149" t="s">
        <v>98</v>
      </c>
      <c r="CU1480" s="152">
        <v>42667</v>
      </c>
      <c r="CV1480" s="149">
        <v>0</v>
      </c>
      <c r="CX1480" s="149" t="s">
        <v>97</v>
      </c>
      <c r="CY1480" s="149" t="s">
        <v>99</v>
      </c>
      <c r="CZ1480" s="149">
        <v>41054531300042</v>
      </c>
      <c r="DB1480" s="149" t="s">
        <v>100</v>
      </c>
      <c r="DC1480" s="149" t="s">
        <v>101</v>
      </c>
      <c r="DD1480" s="149" t="s">
        <v>102</v>
      </c>
      <c r="DE1480" s="149" t="s">
        <v>1615</v>
      </c>
      <c r="DF1480" s="149">
        <v>1</v>
      </c>
    </row>
    <row r="1481" spans="1:110" x14ac:dyDescent="0.25">
      <c r="A1481" s="148" t="s">
        <v>96</v>
      </c>
      <c r="B1481" s="148">
        <v>0</v>
      </c>
      <c r="D1481" s="148" t="s">
        <v>97</v>
      </c>
      <c r="K1481" s="148">
        <v>1</v>
      </c>
      <c r="M1481" s="148">
        <v>2</v>
      </c>
      <c r="N1481" s="148" t="s">
        <v>947</v>
      </c>
      <c r="O1481" s="148">
        <v>0</v>
      </c>
      <c r="R1481" s="148">
        <v>6127970</v>
      </c>
      <c r="S1481" s="153">
        <v>42534</v>
      </c>
      <c r="T1481" s="148">
        <v>4</v>
      </c>
      <c r="U1481" s="148">
        <v>1</v>
      </c>
      <c r="V1481" s="148">
        <v>1</v>
      </c>
      <c r="X1481" s="148">
        <v>0</v>
      </c>
      <c r="Y1481" s="148">
        <v>0</v>
      </c>
      <c r="Z1481" s="153">
        <v>42535</v>
      </c>
      <c r="AA1481" s="154" t="s">
        <v>948</v>
      </c>
      <c r="AB1481" s="148">
        <v>23</v>
      </c>
      <c r="AC1481" s="148">
        <v>23</v>
      </c>
      <c r="AD1481" s="148" t="s">
        <v>117</v>
      </c>
      <c r="AE1481" s="154" t="s">
        <v>154</v>
      </c>
      <c r="AF1481" s="148">
        <v>2</v>
      </c>
      <c r="AG1481" s="148">
        <v>2</v>
      </c>
      <c r="AJ1481" s="148" t="s">
        <v>865</v>
      </c>
      <c r="AK1481" s="148">
        <v>1267</v>
      </c>
      <c r="AL1481" s="148">
        <v>5.0000000000000001E-3</v>
      </c>
      <c r="AM1481" s="148">
        <v>5.0000000000000001E-3</v>
      </c>
      <c r="AN1481" s="148">
        <v>712</v>
      </c>
      <c r="AO1481" s="148">
        <v>712</v>
      </c>
      <c r="AP1481" s="148">
        <v>405</v>
      </c>
      <c r="AQ1481" s="148">
        <v>405</v>
      </c>
      <c r="AR1481" s="148">
        <v>1267</v>
      </c>
      <c r="AS1481" s="148">
        <v>10</v>
      </c>
      <c r="AT1481" s="148">
        <v>10</v>
      </c>
      <c r="AU1481" s="148">
        <v>5.0000000000000001E-3</v>
      </c>
      <c r="AV1481" s="148">
        <v>5.0000000000000001E-3</v>
      </c>
      <c r="AW1481" s="148">
        <v>1168</v>
      </c>
      <c r="AX1481" s="148">
        <v>1168</v>
      </c>
      <c r="AY1481" s="148">
        <v>133</v>
      </c>
      <c r="AZ1481" s="148">
        <v>133</v>
      </c>
      <c r="BA1481" s="148" t="s">
        <v>107</v>
      </c>
      <c r="BB1481" s="148">
        <v>11</v>
      </c>
      <c r="BD1481" s="148">
        <v>8</v>
      </c>
      <c r="BF1481" s="148" t="s">
        <v>949</v>
      </c>
      <c r="BG1481" s="148">
        <v>1</v>
      </c>
      <c r="BI1481" s="153">
        <v>42535</v>
      </c>
      <c r="BJ1481" s="154" t="s">
        <v>953</v>
      </c>
      <c r="BK1481" s="148">
        <v>41054531300042</v>
      </c>
      <c r="BM1481" s="148" t="s">
        <v>100</v>
      </c>
      <c r="BN1481" s="148" t="s">
        <v>950</v>
      </c>
      <c r="BO1481" s="148" t="s">
        <v>951</v>
      </c>
      <c r="BQ1481" s="153">
        <v>42534</v>
      </c>
      <c r="BR1481" s="148">
        <v>3</v>
      </c>
      <c r="BT1481" s="148">
        <v>1409</v>
      </c>
      <c r="BV1481" s="148" t="s">
        <v>1617</v>
      </c>
      <c r="BW1481" s="148">
        <v>25</v>
      </c>
      <c r="BY1481" s="148">
        <v>27</v>
      </c>
      <c r="CA1481" s="148">
        <v>1</v>
      </c>
      <c r="CC1481" s="148">
        <v>34255833500051</v>
      </c>
      <c r="CE1481" s="148" t="s">
        <v>100</v>
      </c>
      <c r="CF1481" s="148">
        <v>1</v>
      </c>
      <c r="CH1481" s="148">
        <v>3</v>
      </c>
      <c r="CJ1481" s="149">
        <v>41054531300042</v>
      </c>
      <c r="CL1481" s="149" t="s">
        <v>97</v>
      </c>
      <c r="CN1481" s="149">
        <v>3</v>
      </c>
      <c r="CT1481" s="149" t="s">
        <v>98</v>
      </c>
      <c r="CU1481" s="152">
        <v>42667</v>
      </c>
      <c r="CV1481" s="149">
        <v>0</v>
      </c>
      <c r="CX1481" s="149" t="s">
        <v>97</v>
      </c>
      <c r="CY1481" s="149" t="s">
        <v>99</v>
      </c>
      <c r="CZ1481" s="149">
        <v>41054531300042</v>
      </c>
      <c r="DB1481" s="149" t="s">
        <v>100</v>
      </c>
      <c r="DC1481" s="149" t="s">
        <v>101</v>
      </c>
      <c r="DD1481" s="149" t="s">
        <v>102</v>
      </c>
      <c r="DE1481" s="149" t="s">
        <v>1615</v>
      </c>
      <c r="DF1481" s="149">
        <v>1</v>
      </c>
    </row>
    <row r="1482" spans="1:110" x14ac:dyDescent="0.25">
      <c r="A1482" s="148" t="s">
        <v>96</v>
      </c>
      <c r="B1482" s="148">
        <v>0</v>
      </c>
      <c r="D1482" s="148" t="s">
        <v>97</v>
      </c>
      <c r="K1482" s="148">
        <v>1</v>
      </c>
      <c r="M1482" s="148">
        <v>2</v>
      </c>
      <c r="N1482" s="148" t="s">
        <v>947</v>
      </c>
      <c r="O1482" s="148">
        <v>0</v>
      </c>
      <c r="R1482" s="148">
        <v>6127970</v>
      </c>
      <c r="S1482" s="153">
        <v>42534</v>
      </c>
      <c r="T1482" s="148">
        <v>4</v>
      </c>
      <c r="U1482" s="148">
        <v>1</v>
      </c>
      <c r="V1482" s="148">
        <v>1</v>
      </c>
      <c r="X1482" s="148">
        <v>0</v>
      </c>
      <c r="Y1482" s="148">
        <v>0</v>
      </c>
      <c r="Z1482" s="153">
        <v>42535</v>
      </c>
      <c r="AA1482" s="154" t="s">
        <v>948</v>
      </c>
      <c r="AB1482" s="148">
        <v>23</v>
      </c>
      <c r="AC1482" s="148">
        <v>23</v>
      </c>
      <c r="AD1482" s="148" t="s">
        <v>117</v>
      </c>
      <c r="AE1482" s="154" t="s">
        <v>954</v>
      </c>
      <c r="AF1482" s="148">
        <v>2</v>
      </c>
      <c r="AG1482" s="148">
        <v>2</v>
      </c>
      <c r="AJ1482" s="148" t="s">
        <v>866</v>
      </c>
      <c r="AK1482" s="148">
        <v>1266</v>
      </c>
      <c r="AL1482" s="148">
        <v>5.0000000000000001E-3</v>
      </c>
      <c r="AM1482" s="148">
        <v>5.0000000000000001E-3</v>
      </c>
      <c r="AP1482" s="148">
        <v>454</v>
      </c>
      <c r="AQ1482" s="148">
        <v>454</v>
      </c>
      <c r="AR1482" s="148">
        <v>1266</v>
      </c>
      <c r="AS1482" s="148">
        <v>10</v>
      </c>
      <c r="AT1482" s="148">
        <v>10</v>
      </c>
      <c r="AU1482" s="148">
        <v>5.0000000000000001E-3</v>
      </c>
      <c r="AV1482" s="148">
        <v>5.0000000000000001E-3</v>
      </c>
      <c r="AY1482" s="148">
        <v>133</v>
      </c>
      <c r="AZ1482" s="148">
        <v>133</v>
      </c>
      <c r="BA1482" s="148" t="s">
        <v>107</v>
      </c>
      <c r="BB1482" s="148">
        <v>11</v>
      </c>
      <c r="BD1482" s="148">
        <v>8</v>
      </c>
      <c r="BF1482" s="148" t="s">
        <v>949</v>
      </c>
      <c r="BG1482" s="148">
        <v>1</v>
      </c>
      <c r="BI1482" s="153">
        <v>42535</v>
      </c>
      <c r="BJ1482" s="154" t="s">
        <v>953</v>
      </c>
      <c r="BK1482" s="148">
        <v>41054531300042</v>
      </c>
      <c r="BM1482" s="148" t="s">
        <v>100</v>
      </c>
      <c r="BN1482" s="148" t="s">
        <v>950</v>
      </c>
      <c r="BO1482" s="148" t="s">
        <v>951</v>
      </c>
      <c r="BQ1482" s="153">
        <v>42534</v>
      </c>
      <c r="BR1482" s="148">
        <v>3</v>
      </c>
      <c r="BT1482" s="148">
        <v>1409</v>
      </c>
      <c r="BV1482" s="148" t="s">
        <v>1617</v>
      </c>
      <c r="BW1482" s="148">
        <v>25</v>
      </c>
      <c r="BY1482" s="148">
        <v>27</v>
      </c>
      <c r="CA1482" s="148">
        <v>1</v>
      </c>
      <c r="CC1482" s="148">
        <v>34255833500051</v>
      </c>
      <c r="CE1482" s="148" t="s">
        <v>100</v>
      </c>
      <c r="CF1482" s="148">
        <v>1</v>
      </c>
      <c r="CH1482" s="148">
        <v>3</v>
      </c>
      <c r="CJ1482" s="149">
        <v>41054531300042</v>
      </c>
      <c r="CL1482" s="149" t="s">
        <v>97</v>
      </c>
      <c r="CN1482" s="149">
        <v>3</v>
      </c>
      <c r="CT1482" s="149" t="s">
        <v>98</v>
      </c>
      <c r="CU1482" s="152">
        <v>42667</v>
      </c>
      <c r="CV1482" s="149">
        <v>0</v>
      </c>
      <c r="CX1482" s="149" t="s">
        <v>97</v>
      </c>
      <c r="CY1482" s="149" t="s">
        <v>99</v>
      </c>
      <c r="CZ1482" s="149">
        <v>41054531300042</v>
      </c>
      <c r="DB1482" s="149" t="s">
        <v>100</v>
      </c>
      <c r="DC1482" s="149" t="s">
        <v>101</v>
      </c>
      <c r="DD1482" s="149" t="s">
        <v>102</v>
      </c>
      <c r="DE1482" s="149" t="s">
        <v>1615</v>
      </c>
      <c r="DF1482" s="149">
        <v>1</v>
      </c>
    </row>
    <row r="1483" spans="1:110" x14ac:dyDescent="0.25">
      <c r="A1483" s="148" t="s">
        <v>96</v>
      </c>
      <c r="B1483" s="148">
        <v>0</v>
      </c>
      <c r="D1483" s="148" t="s">
        <v>97</v>
      </c>
      <c r="K1483" s="148">
        <v>1</v>
      </c>
      <c r="M1483" s="148">
        <v>2</v>
      </c>
      <c r="N1483" s="148" t="s">
        <v>947</v>
      </c>
      <c r="O1483" s="148">
        <v>0</v>
      </c>
      <c r="R1483" s="148">
        <v>6127970</v>
      </c>
      <c r="S1483" s="153">
        <v>42534</v>
      </c>
      <c r="T1483" s="148">
        <v>4</v>
      </c>
      <c r="U1483" s="148">
        <v>1</v>
      </c>
      <c r="V1483" s="148">
        <v>1</v>
      </c>
      <c r="X1483" s="148">
        <v>0</v>
      </c>
      <c r="Y1483" s="148">
        <v>0</v>
      </c>
      <c r="Z1483" s="153">
        <v>42535</v>
      </c>
      <c r="AA1483" s="154" t="s">
        <v>948</v>
      </c>
      <c r="AB1483" s="148">
        <v>23</v>
      </c>
      <c r="AC1483" s="148">
        <v>23</v>
      </c>
      <c r="AD1483" s="148" t="s">
        <v>117</v>
      </c>
      <c r="AE1483" s="154" t="s">
        <v>954</v>
      </c>
      <c r="AF1483" s="148">
        <v>2</v>
      </c>
      <c r="AG1483" s="148">
        <v>2</v>
      </c>
      <c r="AJ1483" s="148" t="s">
        <v>867</v>
      </c>
      <c r="AK1483" s="148">
        <v>2051</v>
      </c>
      <c r="AL1483" s="148">
        <v>5.0000000000000001E-3</v>
      </c>
      <c r="AM1483" s="148">
        <v>5.0000000000000001E-3</v>
      </c>
      <c r="AP1483" s="148">
        <v>454</v>
      </c>
      <c r="AQ1483" s="148">
        <v>454</v>
      </c>
      <c r="AR1483" s="148">
        <v>2051</v>
      </c>
      <c r="AS1483" s="148">
        <v>10</v>
      </c>
      <c r="AT1483" s="148">
        <v>10</v>
      </c>
      <c r="AU1483" s="148">
        <v>5.0000000000000001E-3</v>
      </c>
      <c r="AV1483" s="148">
        <v>5.0000000000000001E-3</v>
      </c>
      <c r="AY1483" s="148">
        <v>133</v>
      </c>
      <c r="AZ1483" s="148">
        <v>133</v>
      </c>
      <c r="BA1483" s="148" t="s">
        <v>107</v>
      </c>
      <c r="BB1483" s="148">
        <v>11</v>
      </c>
      <c r="BD1483" s="148">
        <v>8</v>
      </c>
      <c r="BF1483" s="148" t="s">
        <v>949</v>
      </c>
      <c r="BG1483" s="148">
        <v>1</v>
      </c>
      <c r="BI1483" s="153">
        <v>42535</v>
      </c>
      <c r="BJ1483" s="154" t="s">
        <v>953</v>
      </c>
      <c r="BK1483" s="148">
        <v>41054531300042</v>
      </c>
      <c r="BM1483" s="148" t="s">
        <v>100</v>
      </c>
      <c r="BN1483" s="148" t="s">
        <v>950</v>
      </c>
      <c r="BO1483" s="148" t="s">
        <v>951</v>
      </c>
      <c r="BQ1483" s="153">
        <v>42534</v>
      </c>
      <c r="BR1483" s="148">
        <v>3</v>
      </c>
      <c r="BT1483" s="148">
        <v>1409</v>
      </c>
      <c r="BV1483" s="148" t="s">
        <v>1617</v>
      </c>
      <c r="BW1483" s="148">
        <v>25</v>
      </c>
      <c r="BY1483" s="148">
        <v>27</v>
      </c>
      <c r="CA1483" s="148">
        <v>1</v>
      </c>
      <c r="CC1483" s="148">
        <v>34255833500051</v>
      </c>
      <c r="CE1483" s="148" t="s">
        <v>100</v>
      </c>
      <c r="CF1483" s="148">
        <v>1</v>
      </c>
      <c r="CH1483" s="148">
        <v>3</v>
      </c>
      <c r="CJ1483" s="149">
        <v>41054531300042</v>
      </c>
      <c r="CL1483" s="149" t="s">
        <v>97</v>
      </c>
      <c r="CN1483" s="149">
        <v>3</v>
      </c>
      <c r="CT1483" s="149" t="s">
        <v>98</v>
      </c>
      <c r="CU1483" s="152">
        <v>42667</v>
      </c>
      <c r="CV1483" s="149">
        <v>0</v>
      </c>
      <c r="CX1483" s="149" t="s">
        <v>97</v>
      </c>
      <c r="CY1483" s="149" t="s">
        <v>99</v>
      </c>
      <c r="CZ1483" s="149">
        <v>41054531300042</v>
      </c>
      <c r="DB1483" s="149" t="s">
        <v>100</v>
      </c>
      <c r="DC1483" s="149" t="s">
        <v>101</v>
      </c>
      <c r="DD1483" s="149" t="s">
        <v>102</v>
      </c>
      <c r="DE1483" s="149" t="s">
        <v>1615</v>
      </c>
      <c r="DF1483" s="149">
        <v>1</v>
      </c>
    </row>
    <row r="1484" spans="1:110" x14ac:dyDescent="0.25">
      <c r="A1484" s="148" t="s">
        <v>96</v>
      </c>
      <c r="B1484" s="148">
        <v>0</v>
      </c>
      <c r="D1484" s="148" t="s">
        <v>97</v>
      </c>
      <c r="K1484" s="148">
        <v>1</v>
      </c>
      <c r="M1484" s="148">
        <v>2</v>
      </c>
      <c r="N1484" s="148" t="s">
        <v>947</v>
      </c>
      <c r="O1484" s="148">
        <v>0</v>
      </c>
      <c r="R1484" s="148">
        <v>6127970</v>
      </c>
      <c r="S1484" s="153">
        <v>42534</v>
      </c>
      <c r="T1484" s="148">
        <v>4</v>
      </c>
      <c r="U1484" s="148">
        <v>1</v>
      </c>
      <c r="V1484" s="148">
        <v>1</v>
      </c>
      <c r="X1484" s="148">
        <v>0</v>
      </c>
      <c r="Y1484" s="148">
        <v>0</v>
      </c>
      <c r="Z1484" s="153">
        <v>42535</v>
      </c>
      <c r="AA1484" s="154" t="s">
        <v>948</v>
      </c>
      <c r="AB1484" s="148">
        <v>23</v>
      </c>
      <c r="AC1484" s="148">
        <v>23</v>
      </c>
      <c r="AD1484" s="148" t="s">
        <v>117</v>
      </c>
      <c r="AE1484" s="154" t="s">
        <v>954</v>
      </c>
      <c r="AF1484" s="148">
        <v>2</v>
      </c>
      <c r="AG1484" s="148">
        <v>2</v>
      </c>
      <c r="AJ1484" s="148" t="s">
        <v>868</v>
      </c>
      <c r="AK1484" s="148">
        <v>1268</v>
      </c>
      <c r="AL1484" s="148">
        <v>5.0000000000000001E-3</v>
      </c>
      <c r="AM1484" s="148">
        <v>5.0000000000000001E-3</v>
      </c>
      <c r="AP1484" s="148">
        <v>454</v>
      </c>
      <c r="AQ1484" s="148">
        <v>454</v>
      </c>
      <c r="AR1484" s="148">
        <v>1268</v>
      </c>
      <c r="AS1484" s="148">
        <v>10</v>
      </c>
      <c r="AT1484" s="148">
        <v>10</v>
      </c>
      <c r="AU1484" s="148">
        <v>5.0000000000000001E-3</v>
      </c>
      <c r="AV1484" s="148">
        <v>5.0000000000000001E-3</v>
      </c>
      <c r="AY1484" s="148">
        <v>133</v>
      </c>
      <c r="AZ1484" s="148">
        <v>133</v>
      </c>
      <c r="BA1484" s="148" t="s">
        <v>107</v>
      </c>
      <c r="BB1484" s="148">
        <v>11</v>
      </c>
      <c r="BD1484" s="148">
        <v>8</v>
      </c>
      <c r="BF1484" s="148" t="s">
        <v>949</v>
      </c>
      <c r="BG1484" s="148">
        <v>1</v>
      </c>
      <c r="BI1484" s="153">
        <v>42535</v>
      </c>
      <c r="BJ1484" s="154" t="s">
        <v>953</v>
      </c>
      <c r="BK1484" s="148">
        <v>41054531300042</v>
      </c>
      <c r="BM1484" s="148" t="s">
        <v>100</v>
      </c>
      <c r="BN1484" s="148" t="s">
        <v>950</v>
      </c>
      <c r="BO1484" s="148" t="s">
        <v>951</v>
      </c>
      <c r="BQ1484" s="153">
        <v>42534</v>
      </c>
      <c r="BR1484" s="148">
        <v>3</v>
      </c>
      <c r="BT1484" s="148">
        <v>1409</v>
      </c>
      <c r="BV1484" s="148" t="s">
        <v>1617</v>
      </c>
      <c r="BW1484" s="148">
        <v>25</v>
      </c>
      <c r="BY1484" s="148">
        <v>27</v>
      </c>
      <c r="CA1484" s="148">
        <v>1</v>
      </c>
      <c r="CC1484" s="148">
        <v>34255833500051</v>
      </c>
      <c r="CE1484" s="148" t="s">
        <v>100</v>
      </c>
      <c r="CF1484" s="148">
        <v>1</v>
      </c>
      <c r="CH1484" s="148">
        <v>3</v>
      </c>
      <c r="CJ1484" s="149">
        <v>41054531300042</v>
      </c>
      <c r="CL1484" s="149" t="s">
        <v>97</v>
      </c>
      <c r="CN1484" s="149">
        <v>3</v>
      </c>
      <c r="CT1484" s="149" t="s">
        <v>98</v>
      </c>
      <c r="CU1484" s="152">
        <v>42667</v>
      </c>
      <c r="CV1484" s="149">
        <v>0</v>
      </c>
      <c r="CX1484" s="149" t="s">
        <v>97</v>
      </c>
      <c r="CY1484" s="149" t="s">
        <v>99</v>
      </c>
      <c r="CZ1484" s="149">
        <v>41054531300042</v>
      </c>
      <c r="DB1484" s="149" t="s">
        <v>100</v>
      </c>
      <c r="DC1484" s="149" t="s">
        <v>101</v>
      </c>
      <c r="DD1484" s="149" t="s">
        <v>102</v>
      </c>
      <c r="DE1484" s="149" t="s">
        <v>1615</v>
      </c>
      <c r="DF1484" s="149">
        <v>1</v>
      </c>
    </row>
    <row r="1485" spans="1:110" x14ac:dyDescent="0.25">
      <c r="A1485" s="148" t="s">
        <v>96</v>
      </c>
      <c r="B1485" s="148">
        <v>0</v>
      </c>
      <c r="D1485" s="148" t="s">
        <v>97</v>
      </c>
      <c r="K1485" s="148">
        <v>1</v>
      </c>
      <c r="M1485" s="148">
        <v>2</v>
      </c>
      <c r="N1485" s="148" t="s">
        <v>947</v>
      </c>
      <c r="O1485" s="148">
        <v>0</v>
      </c>
      <c r="R1485" s="148">
        <v>6127970</v>
      </c>
      <c r="S1485" s="153">
        <v>42534</v>
      </c>
      <c r="T1485" s="148">
        <v>4</v>
      </c>
      <c r="U1485" s="148">
        <v>1</v>
      </c>
      <c r="V1485" s="148">
        <v>1</v>
      </c>
      <c r="X1485" s="148">
        <v>0</v>
      </c>
      <c r="Y1485" s="148">
        <v>0</v>
      </c>
      <c r="Z1485" s="153">
        <v>42535</v>
      </c>
      <c r="AA1485" s="154" t="s">
        <v>948</v>
      </c>
      <c r="AB1485" s="148">
        <v>23</v>
      </c>
      <c r="AC1485" s="148">
        <v>23</v>
      </c>
      <c r="AD1485" s="148" t="s">
        <v>117</v>
      </c>
      <c r="AE1485" s="154" t="s">
        <v>954</v>
      </c>
      <c r="AF1485" s="148">
        <v>2</v>
      </c>
      <c r="AG1485" s="148">
        <v>2</v>
      </c>
      <c r="AJ1485" s="148" t="s">
        <v>869</v>
      </c>
      <c r="AK1485" s="148">
        <v>1954</v>
      </c>
      <c r="AL1485" s="148">
        <v>0.02</v>
      </c>
      <c r="AM1485" s="148">
        <v>0.02</v>
      </c>
      <c r="AP1485" s="148">
        <v>454</v>
      </c>
      <c r="AQ1485" s="148">
        <v>454</v>
      </c>
      <c r="AR1485" s="148">
        <v>1954</v>
      </c>
      <c r="AS1485" s="148">
        <v>10</v>
      </c>
      <c r="AT1485" s="148">
        <v>10</v>
      </c>
      <c r="AU1485" s="148">
        <v>0.02</v>
      </c>
      <c r="AV1485" s="148">
        <v>0.02</v>
      </c>
      <c r="AY1485" s="148">
        <v>133</v>
      </c>
      <c r="AZ1485" s="148">
        <v>133</v>
      </c>
      <c r="BA1485" s="148" t="s">
        <v>107</v>
      </c>
      <c r="BB1485" s="148">
        <v>11</v>
      </c>
      <c r="BD1485" s="148">
        <v>8</v>
      </c>
      <c r="BF1485" s="148" t="s">
        <v>949</v>
      </c>
      <c r="BG1485" s="148">
        <v>1</v>
      </c>
      <c r="BI1485" s="153">
        <v>42535</v>
      </c>
      <c r="BJ1485" s="154" t="s">
        <v>953</v>
      </c>
      <c r="BK1485" s="148">
        <v>41054531300042</v>
      </c>
      <c r="BM1485" s="148" t="s">
        <v>100</v>
      </c>
      <c r="BN1485" s="148" t="s">
        <v>950</v>
      </c>
      <c r="BO1485" s="148" t="s">
        <v>951</v>
      </c>
      <c r="BQ1485" s="153">
        <v>42534</v>
      </c>
      <c r="BR1485" s="148">
        <v>3</v>
      </c>
      <c r="BT1485" s="148">
        <v>1409</v>
      </c>
      <c r="BV1485" s="148" t="s">
        <v>1617</v>
      </c>
      <c r="BW1485" s="148">
        <v>25</v>
      </c>
      <c r="BY1485" s="148">
        <v>27</v>
      </c>
      <c r="CA1485" s="148">
        <v>1</v>
      </c>
      <c r="CC1485" s="148">
        <v>34255833500051</v>
      </c>
      <c r="CE1485" s="148" t="s">
        <v>100</v>
      </c>
      <c r="CF1485" s="148">
        <v>1</v>
      </c>
      <c r="CH1485" s="148">
        <v>3</v>
      </c>
      <c r="CJ1485" s="149">
        <v>41054531300042</v>
      </c>
      <c r="CL1485" s="149" t="s">
        <v>97</v>
      </c>
      <c r="CN1485" s="149">
        <v>3</v>
      </c>
      <c r="CT1485" s="149" t="s">
        <v>98</v>
      </c>
      <c r="CU1485" s="152">
        <v>42667</v>
      </c>
      <c r="CV1485" s="149">
        <v>0</v>
      </c>
      <c r="CX1485" s="149" t="s">
        <v>97</v>
      </c>
      <c r="CY1485" s="149" t="s">
        <v>99</v>
      </c>
      <c r="CZ1485" s="149">
        <v>41054531300042</v>
      </c>
      <c r="DB1485" s="149" t="s">
        <v>100</v>
      </c>
      <c r="DC1485" s="149" t="s">
        <v>101</v>
      </c>
      <c r="DD1485" s="149" t="s">
        <v>102</v>
      </c>
      <c r="DE1485" s="149" t="s">
        <v>1615</v>
      </c>
      <c r="DF1485" s="149">
        <v>1</v>
      </c>
    </row>
    <row r="1486" spans="1:110" x14ac:dyDescent="0.25">
      <c r="A1486" s="148" t="s">
        <v>96</v>
      </c>
      <c r="B1486" s="148">
        <v>0</v>
      </c>
      <c r="D1486" s="148" t="s">
        <v>97</v>
      </c>
      <c r="K1486" s="148">
        <v>1</v>
      </c>
      <c r="M1486" s="148">
        <v>2</v>
      </c>
      <c r="N1486" s="148" t="s">
        <v>947</v>
      </c>
      <c r="O1486" s="148">
        <v>0</v>
      </c>
      <c r="R1486" s="148">
        <v>6127970</v>
      </c>
      <c r="S1486" s="153">
        <v>42534</v>
      </c>
      <c r="T1486" s="148">
        <v>4</v>
      </c>
      <c r="U1486" s="148">
        <v>1</v>
      </c>
      <c r="V1486" s="148">
        <v>1</v>
      </c>
      <c r="X1486" s="148">
        <v>0</v>
      </c>
      <c r="Y1486" s="148">
        <v>0</v>
      </c>
      <c r="Z1486" s="153">
        <v>42535</v>
      </c>
      <c r="AA1486" s="154" t="s">
        <v>948</v>
      </c>
      <c r="AB1486" s="148">
        <v>23</v>
      </c>
      <c r="AC1486" s="148">
        <v>23</v>
      </c>
      <c r="AD1486" s="148" t="s">
        <v>117</v>
      </c>
      <c r="AE1486" s="154" t="s">
        <v>954</v>
      </c>
      <c r="AF1486" s="148">
        <v>2</v>
      </c>
      <c r="AG1486" s="148">
        <v>2</v>
      </c>
      <c r="AJ1486" s="148" t="s">
        <v>870</v>
      </c>
      <c r="AK1486" s="148">
        <v>2045</v>
      </c>
      <c r="AL1486" s="148">
        <v>5.0000000000000001E-3</v>
      </c>
      <c r="AM1486" s="148">
        <v>5.0000000000000001E-3</v>
      </c>
      <c r="AP1486" s="148">
        <v>454</v>
      </c>
      <c r="AQ1486" s="148">
        <v>454</v>
      </c>
      <c r="AR1486" s="148">
        <v>2045</v>
      </c>
      <c r="AS1486" s="148">
        <v>10</v>
      </c>
      <c r="AT1486" s="148">
        <v>10</v>
      </c>
      <c r="AU1486" s="148">
        <v>5.0000000000000001E-3</v>
      </c>
      <c r="AV1486" s="148">
        <v>5.0000000000000001E-3</v>
      </c>
      <c r="AY1486" s="148">
        <v>133</v>
      </c>
      <c r="AZ1486" s="148">
        <v>133</v>
      </c>
      <c r="BA1486" s="148" t="s">
        <v>107</v>
      </c>
      <c r="BB1486" s="148">
        <v>11</v>
      </c>
      <c r="BD1486" s="148">
        <v>8</v>
      </c>
      <c r="BF1486" s="148" t="s">
        <v>949</v>
      </c>
      <c r="BG1486" s="148">
        <v>1</v>
      </c>
      <c r="BI1486" s="153">
        <v>42535</v>
      </c>
      <c r="BJ1486" s="154" t="s">
        <v>953</v>
      </c>
      <c r="BK1486" s="148">
        <v>41054531300042</v>
      </c>
      <c r="BM1486" s="148" t="s">
        <v>100</v>
      </c>
      <c r="BN1486" s="148" t="s">
        <v>950</v>
      </c>
      <c r="BO1486" s="148" t="s">
        <v>951</v>
      </c>
      <c r="BQ1486" s="153">
        <v>42534</v>
      </c>
      <c r="BR1486" s="148">
        <v>3</v>
      </c>
      <c r="BT1486" s="148">
        <v>1409</v>
      </c>
      <c r="BV1486" s="148" t="s">
        <v>1617</v>
      </c>
      <c r="BW1486" s="148">
        <v>25</v>
      </c>
      <c r="BY1486" s="148">
        <v>27</v>
      </c>
      <c r="CA1486" s="148">
        <v>1</v>
      </c>
      <c r="CC1486" s="148">
        <v>34255833500051</v>
      </c>
      <c r="CE1486" s="148" t="s">
        <v>100</v>
      </c>
      <c r="CF1486" s="148">
        <v>1</v>
      </c>
      <c r="CH1486" s="148">
        <v>3</v>
      </c>
      <c r="CJ1486" s="149">
        <v>41054531300042</v>
      </c>
      <c r="CL1486" s="149" t="s">
        <v>97</v>
      </c>
      <c r="CN1486" s="149">
        <v>3</v>
      </c>
      <c r="CT1486" s="149" t="s">
        <v>98</v>
      </c>
      <c r="CU1486" s="152">
        <v>42667</v>
      </c>
      <c r="CV1486" s="149">
        <v>0</v>
      </c>
      <c r="CX1486" s="149" t="s">
        <v>97</v>
      </c>
      <c r="CY1486" s="149" t="s">
        <v>99</v>
      </c>
      <c r="CZ1486" s="149">
        <v>41054531300042</v>
      </c>
      <c r="DB1486" s="149" t="s">
        <v>100</v>
      </c>
      <c r="DC1486" s="149" t="s">
        <v>101</v>
      </c>
      <c r="DD1486" s="149" t="s">
        <v>102</v>
      </c>
      <c r="DE1486" s="149" t="s">
        <v>1615</v>
      </c>
      <c r="DF1486" s="149">
        <v>1</v>
      </c>
    </row>
    <row r="1487" spans="1:110" x14ac:dyDescent="0.25">
      <c r="A1487" s="148" t="s">
        <v>96</v>
      </c>
      <c r="B1487" s="148">
        <v>0</v>
      </c>
      <c r="D1487" s="148" t="s">
        <v>97</v>
      </c>
      <c r="K1487" s="148">
        <v>1</v>
      </c>
      <c r="M1487" s="148">
        <v>2</v>
      </c>
      <c r="N1487" s="148" t="s">
        <v>947</v>
      </c>
      <c r="O1487" s="148">
        <v>0</v>
      </c>
      <c r="R1487" s="148">
        <v>6127970</v>
      </c>
      <c r="S1487" s="153">
        <v>42534</v>
      </c>
      <c r="T1487" s="148">
        <v>4</v>
      </c>
      <c r="U1487" s="148">
        <v>2</v>
      </c>
      <c r="V1487" s="148">
        <v>2</v>
      </c>
      <c r="X1487" s="148">
        <v>0</v>
      </c>
      <c r="Y1487" s="148">
        <v>0</v>
      </c>
      <c r="Z1487" s="153">
        <v>42535</v>
      </c>
      <c r="AA1487" s="154" t="s">
        <v>948</v>
      </c>
      <c r="AB1487" s="148">
        <v>23</v>
      </c>
      <c r="AC1487" s="148">
        <v>23</v>
      </c>
      <c r="AD1487" s="148" t="s">
        <v>117</v>
      </c>
      <c r="AE1487" s="154" t="s">
        <v>954</v>
      </c>
      <c r="AF1487" s="148">
        <v>2</v>
      </c>
      <c r="AG1487" s="148">
        <v>2</v>
      </c>
      <c r="AJ1487" s="148" t="s">
        <v>871</v>
      </c>
      <c r="AK1487" s="148">
        <v>5750</v>
      </c>
      <c r="AL1487" s="148">
        <v>5.0000000000000001E-3</v>
      </c>
      <c r="AM1487" s="148">
        <v>5.0000000000000001E-3</v>
      </c>
      <c r="AP1487" s="148">
        <v>454</v>
      </c>
      <c r="AQ1487" s="148">
        <v>454</v>
      </c>
      <c r="AR1487" s="148">
        <v>5750</v>
      </c>
      <c r="AS1487" s="148">
        <v>10</v>
      </c>
      <c r="AT1487" s="148">
        <v>10</v>
      </c>
      <c r="AU1487" s="148">
        <v>5.0000000000000001E-3</v>
      </c>
      <c r="AV1487" s="148">
        <v>5.0000000000000001E-3</v>
      </c>
      <c r="AY1487" s="148">
        <v>133</v>
      </c>
      <c r="AZ1487" s="148">
        <v>133</v>
      </c>
      <c r="BA1487" s="148" t="s">
        <v>107</v>
      </c>
      <c r="BB1487" s="148">
        <v>11</v>
      </c>
      <c r="BD1487" s="148">
        <v>8</v>
      </c>
      <c r="BF1487" s="148" t="s">
        <v>949</v>
      </c>
      <c r="BG1487" s="148">
        <v>1</v>
      </c>
      <c r="BI1487" s="153">
        <v>42535</v>
      </c>
      <c r="BJ1487" s="154" t="s">
        <v>953</v>
      </c>
      <c r="BK1487" s="148">
        <v>41054531300042</v>
      </c>
      <c r="BM1487" s="148" t="s">
        <v>100</v>
      </c>
      <c r="BN1487" s="148" t="s">
        <v>950</v>
      </c>
      <c r="BO1487" s="148" t="s">
        <v>951</v>
      </c>
      <c r="BQ1487" s="153">
        <v>42534</v>
      </c>
      <c r="BR1487" s="148">
        <v>3</v>
      </c>
      <c r="BT1487" s="148">
        <v>1409</v>
      </c>
      <c r="BV1487" s="148" t="s">
        <v>1617</v>
      </c>
      <c r="BW1487" s="148">
        <v>25</v>
      </c>
      <c r="BY1487" s="148">
        <v>27</v>
      </c>
      <c r="CA1487" s="148">
        <v>1</v>
      </c>
      <c r="CC1487" s="148">
        <v>34255833500051</v>
      </c>
      <c r="CE1487" s="148" t="s">
        <v>100</v>
      </c>
      <c r="CF1487" s="148">
        <v>1</v>
      </c>
      <c r="CH1487" s="148">
        <v>3</v>
      </c>
      <c r="CJ1487" s="149">
        <v>41054531300042</v>
      </c>
      <c r="CL1487" s="149" t="s">
        <v>97</v>
      </c>
      <c r="CN1487" s="149">
        <v>3</v>
      </c>
      <c r="CT1487" s="149" t="s">
        <v>98</v>
      </c>
      <c r="CU1487" s="152">
        <v>42667</v>
      </c>
      <c r="CV1487" s="149">
        <v>0</v>
      </c>
      <c r="CX1487" s="149" t="s">
        <v>97</v>
      </c>
      <c r="CY1487" s="149" t="s">
        <v>99</v>
      </c>
      <c r="CZ1487" s="149">
        <v>41054531300042</v>
      </c>
      <c r="DB1487" s="149" t="s">
        <v>100</v>
      </c>
      <c r="DC1487" s="149" t="s">
        <v>101</v>
      </c>
      <c r="DD1487" s="149" t="s">
        <v>102</v>
      </c>
      <c r="DE1487" s="149" t="s">
        <v>1615</v>
      </c>
      <c r="DF1487" s="149">
        <v>1</v>
      </c>
    </row>
    <row r="1488" spans="1:110" x14ac:dyDescent="0.25">
      <c r="A1488" s="148" t="s">
        <v>96</v>
      </c>
      <c r="B1488" s="148">
        <v>0</v>
      </c>
      <c r="D1488" s="148" t="s">
        <v>97</v>
      </c>
      <c r="K1488" s="148">
        <v>1</v>
      </c>
      <c r="M1488" s="148">
        <v>2</v>
      </c>
      <c r="N1488" s="148" t="s">
        <v>947</v>
      </c>
      <c r="O1488" s="148">
        <v>0</v>
      </c>
      <c r="R1488" s="148">
        <v>6127970</v>
      </c>
      <c r="S1488" s="153">
        <v>42534</v>
      </c>
      <c r="T1488" s="148">
        <v>4</v>
      </c>
      <c r="U1488" s="148">
        <v>1</v>
      </c>
      <c r="V1488" s="148">
        <v>1</v>
      </c>
      <c r="X1488" s="148">
        <v>0</v>
      </c>
      <c r="Y1488" s="148">
        <v>0</v>
      </c>
      <c r="Z1488" s="153">
        <v>42535</v>
      </c>
      <c r="AA1488" s="154" t="s">
        <v>948</v>
      </c>
      <c r="AB1488" s="148">
        <v>23</v>
      </c>
      <c r="AC1488" s="148">
        <v>23</v>
      </c>
      <c r="AD1488" s="148" t="s">
        <v>117</v>
      </c>
      <c r="AE1488" s="154" t="s">
        <v>954</v>
      </c>
      <c r="AF1488" s="148">
        <v>2</v>
      </c>
      <c r="AG1488" s="148">
        <v>2</v>
      </c>
      <c r="AJ1488" s="148" t="s">
        <v>872</v>
      </c>
      <c r="AK1488" s="148">
        <v>1269</v>
      </c>
      <c r="AL1488" s="148">
        <v>5.0000000000000001E-3</v>
      </c>
      <c r="AM1488" s="148">
        <v>5.0000000000000001E-3</v>
      </c>
      <c r="AP1488" s="148">
        <v>454</v>
      </c>
      <c r="AQ1488" s="148">
        <v>454</v>
      </c>
      <c r="AR1488" s="148">
        <v>1269</v>
      </c>
      <c r="AS1488" s="148">
        <v>1</v>
      </c>
      <c r="AT1488" s="148">
        <v>1</v>
      </c>
      <c r="AU1488" s="148">
        <v>1.0999999999999999E-2</v>
      </c>
      <c r="AV1488" s="148">
        <v>1.0999999999999999E-2</v>
      </c>
      <c r="AY1488" s="148">
        <v>133</v>
      </c>
      <c r="AZ1488" s="148">
        <v>133</v>
      </c>
      <c r="BA1488" s="148" t="s">
        <v>107</v>
      </c>
      <c r="BB1488" s="148">
        <v>11</v>
      </c>
      <c r="BD1488" s="148">
        <v>8</v>
      </c>
      <c r="BF1488" s="148" t="s">
        <v>949</v>
      </c>
      <c r="BG1488" s="148">
        <v>1</v>
      </c>
      <c r="BI1488" s="153">
        <v>42535</v>
      </c>
      <c r="BJ1488" s="154" t="s">
        <v>953</v>
      </c>
      <c r="BK1488" s="148">
        <v>41054531300042</v>
      </c>
      <c r="BM1488" s="148" t="s">
        <v>100</v>
      </c>
      <c r="BN1488" s="148" t="s">
        <v>950</v>
      </c>
      <c r="BO1488" s="148" t="s">
        <v>951</v>
      </c>
      <c r="BQ1488" s="153">
        <v>42534</v>
      </c>
      <c r="BR1488" s="148">
        <v>3</v>
      </c>
      <c r="BT1488" s="148">
        <v>1409</v>
      </c>
      <c r="BV1488" s="148" t="s">
        <v>1617</v>
      </c>
      <c r="BW1488" s="148">
        <v>25</v>
      </c>
      <c r="BY1488" s="148">
        <v>27</v>
      </c>
      <c r="CA1488" s="148">
        <v>1</v>
      </c>
      <c r="CC1488" s="148">
        <v>34255833500051</v>
      </c>
      <c r="CE1488" s="148" t="s">
        <v>100</v>
      </c>
      <c r="CF1488" s="148">
        <v>1</v>
      </c>
      <c r="CH1488" s="148">
        <v>3</v>
      </c>
      <c r="CJ1488" s="149">
        <v>41054531300042</v>
      </c>
      <c r="CL1488" s="149" t="s">
        <v>97</v>
      </c>
      <c r="CN1488" s="149">
        <v>3</v>
      </c>
      <c r="CT1488" s="149" t="s">
        <v>98</v>
      </c>
      <c r="CU1488" s="152">
        <v>42667</v>
      </c>
      <c r="CV1488" s="149">
        <v>0</v>
      </c>
      <c r="CX1488" s="149" t="s">
        <v>97</v>
      </c>
      <c r="CY1488" s="149" t="s">
        <v>99</v>
      </c>
      <c r="CZ1488" s="149">
        <v>41054531300042</v>
      </c>
      <c r="DB1488" s="149" t="s">
        <v>100</v>
      </c>
      <c r="DC1488" s="149" t="s">
        <v>101</v>
      </c>
      <c r="DD1488" s="149" t="s">
        <v>102</v>
      </c>
      <c r="DE1488" s="149" t="s">
        <v>1615</v>
      </c>
      <c r="DF1488" s="149">
        <v>1</v>
      </c>
    </row>
    <row r="1489" spans="1:110" x14ac:dyDescent="0.25">
      <c r="A1489" s="148" t="s">
        <v>96</v>
      </c>
      <c r="B1489" s="148">
        <v>0</v>
      </c>
      <c r="D1489" s="148" t="s">
        <v>97</v>
      </c>
      <c r="K1489" s="148">
        <v>1</v>
      </c>
      <c r="M1489" s="148">
        <v>2</v>
      </c>
      <c r="N1489" s="148" t="s">
        <v>947</v>
      </c>
      <c r="O1489" s="148">
        <v>0</v>
      </c>
      <c r="R1489" s="148">
        <v>6127970</v>
      </c>
      <c r="S1489" s="153">
        <v>42534</v>
      </c>
      <c r="T1489" s="148">
        <v>4</v>
      </c>
      <c r="U1489" s="148">
        <v>1</v>
      </c>
      <c r="V1489" s="148">
        <v>1</v>
      </c>
      <c r="X1489" s="148">
        <v>0</v>
      </c>
      <c r="Y1489" s="148">
        <v>0</v>
      </c>
      <c r="Z1489" s="153">
        <v>42541</v>
      </c>
      <c r="AA1489" s="154" t="s">
        <v>948</v>
      </c>
      <c r="AB1489" s="148">
        <v>23</v>
      </c>
      <c r="AC1489" s="148">
        <v>23</v>
      </c>
      <c r="AD1489" s="148" t="s">
        <v>105</v>
      </c>
      <c r="AE1489" s="154" t="s">
        <v>417</v>
      </c>
      <c r="AF1489" s="148">
        <v>2</v>
      </c>
      <c r="AG1489" s="148">
        <v>2</v>
      </c>
      <c r="AJ1489" s="148" t="s">
        <v>873</v>
      </c>
      <c r="AK1489" s="148">
        <v>1936</v>
      </c>
      <c r="AL1489" s="148">
        <v>5.0000000000000001E-3</v>
      </c>
      <c r="AM1489" s="148">
        <v>5.0000000000000001E-3</v>
      </c>
      <c r="AN1489" s="148">
        <v>711</v>
      </c>
      <c r="AO1489" s="148">
        <v>711</v>
      </c>
      <c r="AP1489" s="148">
        <v>431</v>
      </c>
      <c r="AQ1489" s="148">
        <v>431</v>
      </c>
      <c r="AR1489" s="148">
        <v>1936</v>
      </c>
      <c r="AS1489" s="148">
        <v>10</v>
      </c>
      <c r="AT1489" s="148">
        <v>10</v>
      </c>
      <c r="AU1489" s="148">
        <v>5.0000000000000001E-3</v>
      </c>
      <c r="AV1489" s="148">
        <v>5.0000000000000001E-3</v>
      </c>
      <c r="AW1489" s="148">
        <v>2675</v>
      </c>
      <c r="AX1489" s="148">
        <v>2675</v>
      </c>
      <c r="AY1489" s="148">
        <v>133</v>
      </c>
      <c r="AZ1489" s="148">
        <v>133</v>
      </c>
      <c r="BA1489" s="148" t="s">
        <v>107</v>
      </c>
      <c r="BB1489" s="148">
        <v>11</v>
      </c>
      <c r="BD1489" s="148">
        <v>8</v>
      </c>
      <c r="BF1489" s="148" t="s">
        <v>949</v>
      </c>
      <c r="BG1489" s="148">
        <v>1</v>
      </c>
      <c r="BI1489" s="153">
        <v>42535</v>
      </c>
      <c r="BJ1489" s="154" t="s">
        <v>953</v>
      </c>
      <c r="BK1489" s="148">
        <v>41054531300042</v>
      </c>
      <c r="BM1489" s="148" t="s">
        <v>100</v>
      </c>
      <c r="BN1489" s="148" t="s">
        <v>950</v>
      </c>
      <c r="BO1489" s="148" t="s">
        <v>951</v>
      </c>
      <c r="BQ1489" s="153">
        <v>42534</v>
      </c>
      <c r="BR1489" s="148">
        <v>3</v>
      </c>
      <c r="BT1489" s="148">
        <v>1409</v>
      </c>
      <c r="BV1489" s="148" t="s">
        <v>1617</v>
      </c>
      <c r="BW1489" s="148">
        <v>25</v>
      </c>
      <c r="BY1489" s="148">
        <v>27</v>
      </c>
      <c r="CA1489" s="148">
        <v>1</v>
      </c>
      <c r="CC1489" s="148">
        <v>34255833500051</v>
      </c>
      <c r="CE1489" s="148" t="s">
        <v>100</v>
      </c>
      <c r="CF1489" s="148">
        <v>1</v>
      </c>
      <c r="CH1489" s="148">
        <v>3</v>
      </c>
      <c r="CJ1489" s="149">
        <v>41054531300042</v>
      </c>
      <c r="CL1489" s="149" t="s">
        <v>97</v>
      </c>
      <c r="CN1489" s="149">
        <v>3</v>
      </c>
      <c r="CT1489" s="149" t="s">
        <v>98</v>
      </c>
      <c r="CU1489" s="152">
        <v>42667</v>
      </c>
      <c r="CV1489" s="149">
        <v>0</v>
      </c>
      <c r="CX1489" s="149" t="s">
        <v>97</v>
      </c>
      <c r="CY1489" s="149" t="s">
        <v>99</v>
      </c>
      <c r="CZ1489" s="149">
        <v>41054531300042</v>
      </c>
      <c r="DB1489" s="149" t="s">
        <v>100</v>
      </c>
      <c r="DC1489" s="149" t="s">
        <v>101</v>
      </c>
      <c r="DD1489" s="149" t="s">
        <v>102</v>
      </c>
      <c r="DE1489" s="149" t="s">
        <v>1615</v>
      </c>
      <c r="DF1489" s="149">
        <v>1</v>
      </c>
    </row>
    <row r="1490" spans="1:110" x14ac:dyDescent="0.25">
      <c r="A1490" s="148" t="s">
        <v>96</v>
      </c>
      <c r="B1490" s="148">
        <v>0</v>
      </c>
      <c r="D1490" s="148" t="s">
        <v>97</v>
      </c>
      <c r="K1490" s="148">
        <v>1</v>
      </c>
      <c r="M1490" s="148">
        <v>2</v>
      </c>
      <c r="N1490" s="148" t="s">
        <v>947</v>
      </c>
      <c r="O1490" s="148">
        <v>0</v>
      </c>
      <c r="R1490" s="148">
        <v>6127970</v>
      </c>
      <c r="S1490" s="153">
        <v>42534</v>
      </c>
      <c r="T1490" s="148">
        <v>4</v>
      </c>
      <c r="U1490" s="148">
        <v>1</v>
      </c>
      <c r="V1490" s="148">
        <v>1</v>
      </c>
      <c r="X1490" s="148">
        <v>0</v>
      </c>
      <c r="Y1490" s="148">
        <v>0</v>
      </c>
      <c r="Z1490" s="153">
        <v>42535</v>
      </c>
      <c r="AA1490" s="154" t="s">
        <v>948</v>
      </c>
      <c r="AB1490" s="148">
        <v>23</v>
      </c>
      <c r="AC1490" s="148">
        <v>23</v>
      </c>
      <c r="AD1490" s="148" t="s">
        <v>105</v>
      </c>
      <c r="AE1490" s="154" t="s">
        <v>952</v>
      </c>
      <c r="AF1490" s="148">
        <v>2</v>
      </c>
      <c r="AG1490" s="148">
        <v>2</v>
      </c>
      <c r="AJ1490" s="148" t="s">
        <v>874</v>
      </c>
      <c r="AK1490" s="148">
        <v>1272</v>
      </c>
      <c r="AL1490" s="148">
        <v>0.5</v>
      </c>
      <c r="AM1490" s="148">
        <v>0.5</v>
      </c>
      <c r="AP1490" s="148">
        <v>356</v>
      </c>
      <c r="AQ1490" s="148">
        <v>356</v>
      </c>
      <c r="AR1490" s="148">
        <v>1272</v>
      </c>
      <c r="AS1490" s="148">
        <v>1</v>
      </c>
      <c r="AT1490" s="148">
        <v>1</v>
      </c>
      <c r="AU1490" s="148">
        <v>1.3</v>
      </c>
      <c r="AV1490" s="148">
        <v>1.3</v>
      </c>
      <c r="AY1490" s="148">
        <v>133</v>
      </c>
      <c r="AZ1490" s="148">
        <v>133</v>
      </c>
      <c r="BA1490" s="148" t="s">
        <v>107</v>
      </c>
      <c r="BB1490" s="148">
        <v>11</v>
      </c>
      <c r="BD1490" s="148">
        <v>8</v>
      </c>
      <c r="BF1490" s="148" t="s">
        <v>949</v>
      </c>
      <c r="BG1490" s="148">
        <v>1</v>
      </c>
      <c r="BI1490" s="153">
        <v>42535</v>
      </c>
      <c r="BJ1490" s="154" t="s">
        <v>953</v>
      </c>
      <c r="BK1490" s="148">
        <v>41054531300042</v>
      </c>
      <c r="BM1490" s="148" t="s">
        <v>100</v>
      </c>
      <c r="BN1490" s="148" t="s">
        <v>950</v>
      </c>
      <c r="BO1490" s="148" t="s">
        <v>951</v>
      </c>
      <c r="BQ1490" s="153">
        <v>42534</v>
      </c>
      <c r="BR1490" s="148">
        <v>3</v>
      </c>
      <c r="BT1490" s="148">
        <v>1409</v>
      </c>
      <c r="BV1490" s="148" t="s">
        <v>1617</v>
      </c>
      <c r="BW1490" s="148">
        <v>25</v>
      </c>
      <c r="BY1490" s="148">
        <v>27</v>
      </c>
      <c r="CA1490" s="148">
        <v>1</v>
      </c>
      <c r="CC1490" s="148">
        <v>34255833500051</v>
      </c>
      <c r="CE1490" s="148" t="s">
        <v>100</v>
      </c>
      <c r="CF1490" s="148">
        <v>1</v>
      </c>
      <c r="CH1490" s="148">
        <v>3</v>
      </c>
      <c r="CJ1490" s="149">
        <v>41054531300042</v>
      </c>
      <c r="CL1490" s="149" t="s">
        <v>97</v>
      </c>
      <c r="CN1490" s="149">
        <v>3</v>
      </c>
      <c r="CT1490" s="149" t="s">
        <v>98</v>
      </c>
      <c r="CU1490" s="152">
        <v>42667</v>
      </c>
      <c r="CV1490" s="149">
        <v>0</v>
      </c>
      <c r="CX1490" s="149" t="s">
        <v>97</v>
      </c>
      <c r="CY1490" s="149" t="s">
        <v>99</v>
      </c>
      <c r="CZ1490" s="149">
        <v>41054531300042</v>
      </c>
      <c r="DB1490" s="149" t="s">
        <v>100</v>
      </c>
      <c r="DC1490" s="149" t="s">
        <v>101</v>
      </c>
      <c r="DD1490" s="149" t="s">
        <v>102</v>
      </c>
      <c r="DE1490" s="149" t="s">
        <v>1615</v>
      </c>
      <c r="DF1490" s="149">
        <v>1</v>
      </c>
    </row>
    <row r="1491" spans="1:110" x14ac:dyDescent="0.25">
      <c r="A1491" s="148" t="s">
        <v>96</v>
      </c>
      <c r="B1491" s="148">
        <v>0</v>
      </c>
      <c r="D1491" s="148" t="s">
        <v>97</v>
      </c>
      <c r="K1491" s="148">
        <v>1</v>
      </c>
      <c r="M1491" s="148">
        <v>2</v>
      </c>
      <c r="N1491" s="148" t="s">
        <v>947</v>
      </c>
      <c r="O1491" s="148">
        <v>0</v>
      </c>
      <c r="R1491" s="148">
        <v>6127970</v>
      </c>
      <c r="S1491" s="153">
        <v>42534</v>
      </c>
      <c r="T1491" s="148">
        <v>4</v>
      </c>
      <c r="U1491" s="148">
        <v>1</v>
      </c>
      <c r="V1491" s="148">
        <v>1</v>
      </c>
      <c r="X1491" s="148">
        <v>0</v>
      </c>
      <c r="Y1491" s="148">
        <v>0</v>
      </c>
      <c r="Z1491" s="153">
        <v>42535</v>
      </c>
      <c r="AA1491" s="154" t="s">
        <v>948</v>
      </c>
      <c r="AB1491" s="148">
        <v>23</v>
      </c>
      <c r="AC1491" s="148">
        <v>23</v>
      </c>
      <c r="AD1491" s="148" t="s">
        <v>105</v>
      </c>
      <c r="AE1491" s="154" t="s">
        <v>952</v>
      </c>
      <c r="AF1491" s="148">
        <v>2</v>
      </c>
      <c r="AG1491" s="148">
        <v>2</v>
      </c>
      <c r="AJ1491" s="148" t="s">
        <v>875</v>
      </c>
      <c r="AK1491" s="148">
        <v>1276</v>
      </c>
      <c r="AL1491" s="148">
        <v>0.5</v>
      </c>
      <c r="AM1491" s="148">
        <v>0.5</v>
      </c>
      <c r="AP1491" s="148">
        <v>356</v>
      </c>
      <c r="AQ1491" s="148">
        <v>356</v>
      </c>
      <c r="AR1491" s="148">
        <v>1276</v>
      </c>
      <c r="AS1491" s="148">
        <v>10</v>
      </c>
      <c r="AT1491" s="148">
        <v>10</v>
      </c>
      <c r="AU1491" s="148">
        <v>0.5</v>
      </c>
      <c r="AV1491" s="148">
        <v>0.5</v>
      </c>
      <c r="AY1491" s="148">
        <v>133</v>
      </c>
      <c r="AZ1491" s="148">
        <v>133</v>
      </c>
      <c r="BA1491" s="148" t="s">
        <v>107</v>
      </c>
      <c r="BB1491" s="148">
        <v>11</v>
      </c>
      <c r="BD1491" s="148">
        <v>8</v>
      </c>
      <c r="BF1491" s="148" t="s">
        <v>949</v>
      </c>
      <c r="BG1491" s="148">
        <v>1</v>
      </c>
      <c r="BI1491" s="153">
        <v>42535</v>
      </c>
      <c r="BJ1491" s="154" t="s">
        <v>953</v>
      </c>
      <c r="BK1491" s="148">
        <v>41054531300042</v>
      </c>
      <c r="BM1491" s="148" t="s">
        <v>100</v>
      </c>
      <c r="BN1491" s="148" t="s">
        <v>950</v>
      </c>
      <c r="BO1491" s="148" t="s">
        <v>951</v>
      </c>
      <c r="BQ1491" s="153">
        <v>42534</v>
      </c>
      <c r="BR1491" s="148">
        <v>3</v>
      </c>
      <c r="BT1491" s="148">
        <v>1409</v>
      </c>
      <c r="BV1491" s="148" t="s">
        <v>1617</v>
      </c>
      <c r="BW1491" s="148">
        <v>25</v>
      </c>
      <c r="BY1491" s="148">
        <v>27</v>
      </c>
      <c r="CA1491" s="148">
        <v>1</v>
      </c>
      <c r="CC1491" s="148">
        <v>34255833500051</v>
      </c>
      <c r="CE1491" s="148" t="s">
        <v>100</v>
      </c>
      <c r="CF1491" s="148">
        <v>1</v>
      </c>
      <c r="CH1491" s="148">
        <v>3</v>
      </c>
      <c r="CJ1491" s="149">
        <v>41054531300042</v>
      </c>
      <c r="CL1491" s="149" t="s">
        <v>97</v>
      </c>
      <c r="CN1491" s="149">
        <v>3</v>
      </c>
      <c r="CT1491" s="149" t="s">
        <v>98</v>
      </c>
      <c r="CU1491" s="152">
        <v>42667</v>
      </c>
      <c r="CV1491" s="149">
        <v>0</v>
      </c>
      <c r="CX1491" s="149" t="s">
        <v>97</v>
      </c>
      <c r="CY1491" s="149" t="s">
        <v>99</v>
      </c>
      <c r="CZ1491" s="149">
        <v>41054531300042</v>
      </c>
      <c r="DB1491" s="149" t="s">
        <v>100</v>
      </c>
      <c r="DC1491" s="149" t="s">
        <v>101</v>
      </c>
      <c r="DD1491" s="149" t="s">
        <v>102</v>
      </c>
      <c r="DE1491" s="149" t="s">
        <v>1615</v>
      </c>
      <c r="DF1491" s="149">
        <v>1</v>
      </c>
    </row>
    <row r="1492" spans="1:110" x14ac:dyDescent="0.25">
      <c r="A1492" s="148" t="s">
        <v>96</v>
      </c>
      <c r="B1492" s="148">
        <v>0</v>
      </c>
      <c r="D1492" s="148" t="s">
        <v>97</v>
      </c>
      <c r="K1492" s="148">
        <v>1</v>
      </c>
      <c r="M1492" s="148">
        <v>2</v>
      </c>
      <c r="N1492" s="148" t="s">
        <v>947</v>
      </c>
      <c r="O1492" s="148">
        <v>0</v>
      </c>
      <c r="R1492" s="148">
        <v>6127970</v>
      </c>
      <c r="S1492" s="153">
        <v>42534</v>
      </c>
      <c r="T1492" s="148">
        <v>4</v>
      </c>
      <c r="U1492" s="148">
        <v>1</v>
      </c>
      <c r="V1492" s="148">
        <v>1</v>
      </c>
      <c r="X1492" s="148">
        <v>0</v>
      </c>
      <c r="Y1492" s="148">
        <v>0</v>
      </c>
      <c r="Z1492" s="153">
        <v>42535</v>
      </c>
      <c r="AA1492" s="154" t="s">
        <v>948</v>
      </c>
      <c r="AB1492" s="148">
        <v>23</v>
      </c>
      <c r="AC1492" s="148">
        <v>23</v>
      </c>
      <c r="AD1492" s="148" t="s">
        <v>117</v>
      </c>
      <c r="AE1492" s="154" t="s">
        <v>954</v>
      </c>
      <c r="AF1492" s="148">
        <v>2</v>
      </c>
      <c r="AG1492" s="148">
        <v>2</v>
      </c>
      <c r="AJ1492" s="148" t="s">
        <v>876</v>
      </c>
      <c r="AK1492" s="148">
        <v>1277</v>
      </c>
      <c r="AL1492" s="148">
        <v>5.0000000000000001E-3</v>
      </c>
      <c r="AM1492" s="148">
        <v>5.0000000000000001E-3</v>
      </c>
      <c r="AP1492" s="148">
        <v>454</v>
      </c>
      <c r="AQ1492" s="148">
        <v>454</v>
      </c>
      <c r="AR1492" s="148">
        <v>1277</v>
      </c>
      <c r="AS1492" s="148">
        <v>10</v>
      </c>
      <c r="AT1492" s="148">
        <v>10</v>
      </c>
      <c r="AU1492" s="148">
        <v>5.0000000000000001E-3</v>
      </c>
      <c r="AV1492" s="148">
        <v>5.0000000000000001E-3</v>
      </c>
      <c r="AY1492" s="148">
        <v>133</v>
      </c>
      <c r="AZ1492" s="148">
        <v>133</v>
      </c>
      <c r="BA1492" s="148" t="s">
        <v>107</v>
      </c>
      <c r="BB1492" s="148">
        <v>11</v>
      </c>
      <c r="BD1492" s="148">
        <v>8</v>
      </c>
      <c r="BF1492" s="148" t="s">
        <v>949</v>
      </c>
      <c r="BG1492" s="148">
        <v>1</v>
      </c>
      <c r="BI1492" s="153">
        <v>42535</v>
      </c>
      <c r="BJ1492" s="154" t="s">
        <v>953</v>
      </c>
      <c r="BK1492" s="148">
        <v>41054531300042</v>
      </c>
      <c r="BM1492" s="148" t="s">
        <v>100</v>
      </c>
      <c r="BN1492" s="148" t="s">
        <v>950</v>
      </c>
      <c r="BO1492" s="148" t="s">
        <v>951</v>
      </c>
      <c r="BQ1492" s="153">
        <v>42534</v>
      </c>
      <c r="BR1492" s="148">
        <v>3</v>
      </c>
      <c r="BT1492" s="148">
        <v>1409</v>
      </c>
      <c r="BV1492" s="148" t="s">
        <v>1617</v>
      </c>
      <c r="BW1492" s="148">
        <v>25</v>
      </c>
      <c r="BY1492" s="148">
        <v>27</v>
      </c>
      <c r="CA1492" s="148">
        <v>1</v>
      </c>
      <c r="CC1492" s="148">
        <v>34255833500051</v>
      </c>
      <c r="CE1492" s="148" t="s">
        <v>100</v>
      </c>
      <c r="CF1492" s="148">
        <v>1</v>
      </c>
      <c r="CH1492" s="148">
        <v>3</v>
      </c>
      <c r="CJ1492" s="149">
        <v>41054531300042</v>
      </c>
      <c r="CL1492" s="149" t="s">
        <v>97</v>
      </c>
      <c r="CN1492" s="149">
        <v>3</v>
      </c>
      <c r="CT1492" s="149" t="s">
        <v>98</v>
      </c>
      <c r="CU1492" s="152">
        <v>42667</v>
      </c>
      <c r="CV1492" s="149">
        <v>0</v>
      </c>
      <c r="CX1492" s="149" t="s">
        <v>97</v>
      </c>
      <c r="CY1492" s="149" t="s">
        <v>99</v>
      </c>
      <c r="CZ1492" s="149">
        <v>41054531300042</v>
      </c>
      <c r="DB1492" s="149" t="s">
        <v>100</v>
      </c>
      <c r="DC1492" s="149" t="s">
        <v>101</v>
      </c>
      <c r="DD1492" s="149" t="s">
        <v>102</v>
      </c>
      <c r="DE1492" s="149" t="s">
        <v>1615</v>
      </c>
      <c r="DF1492" s="149">
        <v>1</v>
      </c>
    </row>
    <row r="1493" spans="1:110" x14ac:dyDescent="0.25">
      <c r="A1493" s="148" t="s">
        <v>96</v>
      </c>
      <c r="B1493" s="148">
        <v>0</v>
      </c>
      <c r="D1493" s="148" t="s">
        <v>97</v>
      </c>
      <c r="K1493" s="148">
        <v>1</v>
      </c>
      <c r="M1493" s="148">
        <v>2</v>
      </c>
      <c r="N1493" s="148" t="s">
        <v>947</v>
      </c>
      <c r="O1493" s="148">
        <v>0</v>
      </c>
      <c r="R1493" s="148">
        <v>6127970</v>
      </c>
      <c r="S1493" s="153">
        <v>42534</v>
      </c>
      <c r="T1493" s="148">
        <v>4</v>
      </c>
      <c r="U1493" s="148">
        <v>1</v>
      </c>
      <c r="V1493" s="148">
        <v>1</v>
      </c>
      <c r="X1493" s="148">
        <v>0</v>
      </c>
      <c r="Y1493" s="148">
        <v>0</v>
      </c>
      <c r="Z1493" s="153">
        <v>42535</v>
      </c>
      <c r="AA1493" s="154" t="s">
        <v>948</v>
      </c>
      <c r="AB1493" s="148">
        <v>23</v>
      </c>
      <c r="AC1493" s="148">
        <v>23</v>
      </c>
      <c r="AD1493" s="148" t="s">
        <v>117</v>
      </c>
      <c r="AE1493" s="154" t="s">
        <v>954</v>
      </c>
      <c r="AF1493" s="148">
        <v>2</v>
      </c>
      <c r="AG1493" s="148">
        <v>2</v>
      </c>
      <c r="AJ1493" s="148" t="s">
        <v>877</v>
      </c>
      <c r="AK1493" s="148">
        <v>1660</v>
      </c>
      <c r="AL1493" s="148">
        <v>5.0000000000000001E-3</v>
      </c>
      <c r="AM1493" s="148">
        <v>5.0000000000000001E-3</v>
      </c>
      <c r="AP1493" s="148">
        <v>454</v>
      </c>
      <c r="AQ1493" s="148">
        <v>454</v>
      </c>
      <c r="AR1493" s="148">
        <v>1660</v>
      </c>
      <c r="AS1493" s="148">
        <v>10</v>
      </c>
      <c r="AT1493" s="148">
        <v>10</v>
      </c>
      <c r="AU1493" s="148">
        <v>5.0000000000000001E-3</v>
      </c>
      <c r="AV1493" s="148">
        <v>5.0000000000000001E-3</v>
      </c>
      <c r="AY1493" s="148">
        <v>133</v>
      </c>
      <c r="AZ1493" s="148">
        <v>133</v>
      </c>
      <c r="BA1493" s="148" t="s">
        <v>107</v>
      </c>
      <c r="BB1493" s="148">
        <v>11</v>
      </c>
      <c r="BD1493" s="148">
        <v>8</v>
      </c>
      <c r="BF1493" s="148" t="s">
        <v>949</v>
      </c>
      <c r="BG1493" s="148">
        <v>1</v>
      </c>
      <c r="BI1493" s="153">
        <v>42535</v>
      </c>
      <c r="BJ1493" s="154" t="s">
        <v>953</v>
      </c>
      <c r="BK1493" s="148">
        <v>41054531300042</v>
      </c>
      <c r="BM1493" s="148" t="s">
        <v>100</v>
      </c>
      <c r="BN1493" s="148" t="s">
        <v>950</v>
      </c>
      <c r="BO1493" s="148" t="s">
        <v>951</v>
      </c>
      <c r="BQ1493" s="153">
        <v>42534</v>
      </c>
      <c r="BR1493" s="148">
        <v>3</v>
      </c>
      <c r="BT1493" s="148">
        <v>1409</v>
      </c>
      <c r="BV1493" s="148" t="s">
        <v>1617</v>
      </c>
      <c r="BW1493" s="148">
        <v>25</v>
      </c>
      <c r="BY1493" s="148">
        <v>27</v>
      </c>
      <c r="CA1493" s="148">
        <v>1</v>
      </c>
      <c r="CC1493" s="148">
        <v>34255833500051</v>
      </c>
      <c r="CE1493" s="148" t="s">
        <v>100</v>
      </c>
      <c r="CF1493" s="148">
        <v>1</v>
      </c>
      <c r="CH1493" s="148">
        <v>3</v>
      </c>
      <c r="CJ1493" s="149">
        <v>41054531300042</v>
      </c>
      <c r="CL1493" s="149" t="s">
        <v>97</v>
      </c>
      <c r="CN1493" s="149">
        <v>3</v>
      </c>
      <c r="CT1493" s="149" t="s">
        <v>98</v>
      </c>
      <c r="CU1493" s="152">
        <v>42667</v>
      </c>
      <c r="CV1493" s="149">
        <v>0</v>
      </c>
      <c r="CX1493" s="149" t="s">
        <v>97</v>
      </c>
      <c r="CY1493" s="149" t="s">
        <v>99</v>
      </c>
      <c r="CZ1493" s="149">
        <v>41054531300042</v>
      </c>
      <c r="DB1493" s="149" t="s">
        <v>100</v>
      </c>
      <c r="DC1493" s="149" t="s">
        <v>101</v>
      </c>
      <c r="DD1493" s="149" t="s">
        <v>102</v>
      </c>
      <c r="DE1493" s="149" t="s">
        <v>1615</v>
      </c>
      <c r="DF1493" s="149">
        <v>1</v>
      </c>
    </row>
    <row r="1494" spans="1:110" x14ac:dyDescent="0.25">
      <c r="A1494" s="148" t="s">
        <v>96</v>
      </c>
      <c r="B1494" s="148">
        <v>0</v>
      </c>
      <c r="D1494" s="148" t="s">
        <v>97</v>
      </c>
      <c r="K1494" s="148">
        <v>1</v>
      </c>
      <c r="M1494" s="148">
        <v>2</v>
      </c>
      <c r="N1494" s="148" t="s">
        <v>947</v>
      </c>
      <c r="O1494" s="148">
        <v>0</v>
      </c>
      <c r="R1494" s="148">
        <v>6127970</v>
      </c>
      <c r="S1494" s="153">
        <v>42534</v>
      </c>
      <c r="T1494" s="148">
        <v>4</v>
      </c>
      <c r="U1494" s="148">
        <v>1</v>
      </c>
      <c r="V1494" s="148">
        <v>1</v>
      </c>
      <c r="X1494" s="148">
        <v>0</v>
      </c>
      <c r="Y1494" s="148">
        <v>0</v>
      </c>
      <c r="Z1494" s="153">
        <v>42535</v>
      </c>
      <c r="AA1494" s="154" t="s">
        <v>948</v>
      </c>
      <c r="AB1494" s="148">
        <v>23</v>
      </c>
      <c r="AC1494" s="148">
        <v>23</v>
      </c>
      <c r="AD1494" s="148" t="s">
        <v>117</v>
      </c>
      <c r="AE1494" s="154" t="s">
        <v>154</v>
      </c>
      <c r="AF1494" s="148">
        <v>2</v>
      </c>
      <c r="AG1494" s="148">
        <v>2</v>
      </c>
      <c r="AJ1494" s="148" t="s">
        <v>878</v>
      </c>
      <c r="AK1494" s="148">
        <v>1900</v>
      </c>
      <c r="AL1494" s="148">
        <v>5.0000000000000001E-3</v>
      </c>
      <c r="AM1494" s="148">
        <v>5.0000000000000001E-3</v>
      </c>
      <c r="AN1494" s="148">
        <v>712</v>
      </c>
      <c r="AO1494" s="148">
        <v>712</v>
      </c>
      <c r="AP1494" s="148">
        <v>405</v>
      </c>
      <c r="AQ1494" s="148">
        <v>405</v>
      </c>
      <c r="AR1494" s="148">
        <v>1900</v>
      </c>
      <c r="AS1494" s="148">
        <v>10</v>
      </c>
      <c r="AT1494" s="148">
        <v>10</v>
      </c>
      <c r="AU1494" s="148">
        <v>5.0000000000000001E-3</v>
      </c>
      <c r="AV1494" s="148">
        <v>5.0000000000000001E-3</v>
      </c>
      <c r="AW1494" s="148">
        <v>1168</v>
      </c>
      <c r="AX1494" s="148">
        <v>1168</v>
      </c>
      <c r="AY1494" s="148">
        <v>133</v>
      </c>
      <c r="AZ1494" s="148">
        <v>133</v>
      </c>
      <c r="BA1494" s="148" t="s">
        <v>107</v>
      </c>
      <c r="BB1494" s="148">
        <v>11</v>
      </c>
      <c r="BD1494" s="148">
        <v>8</v>
      </c>
      <c r="BF1494" s="148" t="s">
        <v>949</v>
      </c>
      <c r="BG1494" s="148">
        <v>1</v>
      </c>
      <c r="BI1494" s="153">
        <v>42535</v>
      </c>
      <c r="BJ1494" s="154" t="s">
        <v>953</v>
      </c>
      <c r="BK1494" s="148">
        <v>41054531300042</v>
      </c>
      <c r="BM1494" s="148" t="s">
        <v>100</v>
      </c>
      <c r="BN1494" s="148" t="s">
        <v>950</v>
      </c>
      <c r="BO1494" s="148" t="s">
        <v>951</v>
      </c>
      <c r="BQ1494" s="153">
        <v>42534</v>
      </c>
      <c r="BR1494" s="148">
        <v>3</v>
      </c>
      <c r="BT1494" s="148">
        <v>1409</v>
      </c>
      <c r="BV1494" s="148" t="s">
        <v>1617</v>
      </c>
      <c r="BW1494" s="148">
        <v>25</v>
      </c>
      <c r="BY1494" s="148">
        <v>27</v>
      </c>
      <c r="CA1494" s="148">
        <v>1</v>
      </c>
      <c r="CC1494" s="148">
        <v>34255833500051</v>
      </c>
      <c r="CE1494" s="148" t="s">
        <v>100</v>
      </c>
      <c r="CF1494" s="148">
        <v>1</v>
      </c>
      <c r="CH1494" s="148">
        <v>3</v>
      </c>
      <c r="CJ1494" s="149">
        <v>41054531300042</v>
      </c>
      <c r="CL1494" s="149" t="s">
        <v>97</v>
      </c>
      <c r="CN1494" s="149">
        <v>3</v>
      </c>
      <c r="CT1494" s="149" t="s">
        <v>98</v>
      </c>
      <c r="CU1494" s="152">
        <v>42667</v>
      </c>
      <c r="CV1494" s="149">
        <v>0</v>
      </c>
      <c r="CX1494" s="149" t="s">
        <v>97</v>
      </c>
      <c r="CY1494" s="149" t="s">
        <v>99</v>
      </c>
      <c r="CZ1494" s="149">
        <v>41054531300042</v>
      </c>
      <c r="DB1494" s="149" t="s">
        <v>100</v>
      </c>
      <c r="DC1494" s="149" t="s">
        <v>101</v>
      </c>
      <c r="DD1494" s="149" t="s">
        <v>102</v>
      </c>
      <c r="DE1494" s="149" t="s">
        <v>1615</v>
      </c>
      <c r="DF1494" s="149">
        <v>1</v>
      </c>
    </row>
    <row r="1495" spans="1:110" x14ac:dyDescent="0.25">
      <c r="A1495" s="148" t="s">
        <v>96</v>
      </c>
      <c r="B1495" s="148">
        <v>0</v>
      </c>
      <c r="D1495" s="148" t="s">
        <v>97</v>
      </c>
      <c r="K1495" s="148">
        <v>1</v>
      </c>
      <c r="M1495" s="148">
        <v>2</v>
      </c>
      <c r="N1495" s="148" t="s">
        <v>947</v>
      </c>
      <c r="O1495" s="148">
        <v>0</v>
      </c>
      <c r="R1495" s="148">
        <v>6127970</v>
      </c>
      <c r="S1495" s="153">
        <v>42534</v>
      </c>
      <c r="T1495" s="148">
        <v>4</v>
      </c>
      <c r="U1495" s="148">
        <v>1</v>
      </c>
      <c r="V1495" s="148">
        <v>1</v>
      </c>
      <c r="X1495" s="148">
        <v>0</v>
      </c>
      <c r="Y1495" s="148">
        <v>0</v>
      </c>
      <c r="Z1495" s="153">
        <v>42535</v>
      </c>
      <c r="AA1495" s="154" t="s">
        <v>948</v>
      </c>
      <c r="AB1495" s="148">
        <v>23</v>
      </c>
      <c r="AC1495" s="148">
        <v>23</v>
      </c>
      <c r="AD1495" s="148" t="s">
        <v>117</v>
      </c>
      <c r="AE1495" s="154" t="s">
        <v>154</v>
      </c>
      <c r="AF1495" s="148">
        <v>2</v>
      </c>
      <c r="AG1495" s="148">
        <v>2</v>
      </c>
      <c r="AJ1495" s="148" t="s">
        <v>879</v>
      </c>
      <c r="AK1495" s="148">
        <v>5837</v>
      </c>
      <c r="AL1495" s="148">
        <v>0.01</v>
      </c>
      <c r="AM1495" s="148">
        <v>0.01</v>
      </c>
      <c r="AN1495" s="148">
        <v>712</v>
      </c>
      <c r="AO1495" s="148">
        <v>712</v>
      </c>
      <c r="AP1495" s="148">
        <v>405</v>
      </c>
      <c r="AQ1495" s="148">
        <v>405</v>
      </c>
      <c r="AR1495" s="148">
        <v>5837</v>
      </c>
      <c r="AS1495" s="148">
        <v>10</v>
      </c>
      <c r="AT1495" s="148">
        <v>10</v>
      </c>
      <c r="AU1495" s="148">
        <v>0.01</v>
      </c>
      <c r="AV1495" s="148">
        <v>0.01</v>
      </c>
      <c r="AW1495" s="148">
        <v>1168</v>
      </c>
      <c r="AX1495" s="148">
        <v>1168</v>
      </c>
      <c r="AY1495" s="148">
        <v>133</v>
      </c>
      <c r="AZ1495" s="148">
        <v>133</v>
      </c>
      <c r="BA1495" s="148" t="s">
        <v>107</v>
      </c>
      <c r="BB1495" s="148">
        <v>11</v>
      </c>
      <c r="BD1495" s="148">
        <v>8</v>
      </c>
      <c r="BF1495" s="148" t="s">
        <v>949</v>
      </c>
      <c r="BG1495" s="148">
        <v>1</v>
      </c>
      <c r="BI1495" s="153">
        <v>42535</v>
      </c>
      <c r="BJ1495" s="154" t="s">
        <v>953</v>
      </c>
      <c r="BK1495" s="148">
        <v>41054531300042</v>
      </c>
      <c r="BM1495" s="148" t="s">
        <v>100</v>
      </c>
      <c r="BN1495" s="148" t="s">
        <v>950</v>
      </c>
      <c r="BO1495" s="148" t="s">
        <v>951</v>
      </c>
      <c r="BQ1495" s="153">
        <v>42534</v>
      </c>
      <c r="BR1495" s="148">
        <v>3</v>
      </c>
      <c r="BT1495" s="148">
        <v>1409</v>
      </c>
      <c r="BV1495" s="148" t="s">
        <v>1617</v>
      </c>
      <c r="BW1495" s="148">
        <v>25</v>
      </c>
      <c r="BY1495" s="148">
        <v>27</v>
      </c>
      <c r="CA1495" s="148">
        <v>1</v>
      </c>
      <c r="CC1495" s="148">
        <v>34255833500051</v>
      </c>
      <c r="CE1495" s="148" t="s">
        <v>100</v>
      </c>
      <c r="CF1495" s="148">
        <v>1</v>
      </c>
      <c r="CH1495" s="148">
        <v>3</v>
      </c>
      <c r="CJ1495" s="149">
        <v>41054531300042</v>
      </c>
      <c r="CL1495" s="149" t="s">
        <v>97</v>
      </c>
      <c r="CN1495" s="149">
        <v>3</v>
      </c>
      <c r="CT1495" s="149" t="s">
        <v>98</v>
      </c>
      <c r="CU1495" s="152">
        <v>42667</v>
      </c>
      <c r="CV1495" s="149">
        <v>0</v>
      </c>
      <c r="CX1495" s="149" t="s">
        <v>97</v>
      </c>
      <c r="CY1495" s="149" t="s">
        <v>99</v>
      </c>
      <c r="CZ1495" s="149">
        <v>41054531300042</v>
      </c>
      <c r="DB1495" s="149" t="s">
        <v>100</v>
      </c>
      <c r="DC1495" s="149" t="s">
        <v>101</v>
      </c>
      <c r="DD1495" s="149" t="s">
        <v>102</v>
      </c>
      <c r="DE1495" s="149" t="s">
        <v>1615</v>
      </c>
      <c r="DF1495" s="149">
        <v>1</v>
      </c>
    </row>
    <row r="1496" spans="1:110" x14ac:dyDescent="0.25">
      <c r="A1496" s="148" t="s">
        <v>96</v>
      </c>
      <c r="B1496" s="148">
        <v>0</v>
      </c>
      <c r="D1496" s="148" t="s">
        <v>97</v>
      </c>
      <c r="K1496" s="148">
        <v>1</v>
      </c>
      <c r="M1496" s="148">
        <v>2</v>
      </c>
      <c r="N1496" s="148" t="s">
        <v>947</v>
      </c>
      <c r="O1496" s="148">
        <v>0</v>
      </c>
      <c r="R1496" s="148">
        <v>6127970</v>
      </c>
      <c r="S1496" s="153">
        <v>42534</v>
      </c>
      <c r="T1496" s="148">
        <v>4</v>
      </c>
      <c r="U1496" s="148">
        <v>1</v>
      </c>
      <c r="V1496" s="148">
        <v>1</v>
      </c>
      <c r="X1496" s="148">
        <v>0</v>
      </c>
      <c r="Y1496" s="148">
        <v>0</v>
      </c>
      <c r="Z1496" s="153">
        <v>42535</v>
      </c>
      <c r="AA1496" s="154" t="s">
        <v>948</v>
      </c>
      <c r="AB1496" s="148">
        <v>23</v>
      </c>
      <c r="AC1496" s="148">
        <v>23</v>
      </c>
      <c r="AD1496" s="148" t="s">
        <v>219</v>
      </c>
      <c r="AE1496" s="154" t="s">
        <v>956</v>
      </c>
      <c r="AF1496" s="148">
        <v>2</v>
      </c>
      <c r="AG1496" s="148">
        <v>2</v>
      </c>
      <c r="AJ1496" s="148" t="s">
        <v>880</v>
      </c>
      <c r="AK1496" s="148">
        <v>1345</v>
      </c>
      <c r="AL1496" s="148">
        <v>0.5</v>
      </c>
      <c r="AM1496" s="148">
        <v>0.5</v>
      </c>
      <c r="AP1496" s="148">
        <v>3</v>
      </c>
      <c r="AQ1496" s="148">
        <v>3</v>
      </c>
      <c r="AR1496" s="148">
        <v>1345</v>
      </c>
      <c r="AS1496" s="148">
        <v>1</v>
      </c>
      <c r="AT1496" s="148">
        <v>1</v>
      </c>
      <c r="AU1496" s="148">
        <v>27.9</v>
      </c>
      <c r="AV1496" s="148">
        <v>27.9</v>
      </c>
      <c r="AY1496" s="148">
        <v>28</v>
      </c>
      <c r="AZ1496" s="148">
        <v>28</v>
      </c>
      <c r="BA1496" s="148" t="s">
        <v>848</v>
      </c>
      <c r="BB1496" s="148">
        <v>11</v>
      </c>
      <c r="BD1496" s="148">
        <v>8</v>
      </c>
      <c r="BF1496" s="148" t="s">
        <v>949</v>
      </c>
      <c r="BG1496" s="148">
        <v>1</v>
      </c>
      <c r="BI1496" s="153">
        <v>42535</v>
      </c>
      <c r="BJ1496" s="154" t="s">
        <v>953</v>
      </c>
      <c r="BK1496" s="148">
        <v>41054531300042</v>
      </c>
      <c r="BM1496" s="148" t="s">
        <v>100</v>
      </c>
      <c r="BN1496" s="148" t="s">
        <v>950</v>
      </c>
      <c r="BO1496" s="148" t="s">
        <v>951</v>
      </c>
      <c r="BQ1496" s="153">
        <v>42534</v>
      </c>
      <c r="BR1496" s="148">
        <v>3</v>
      </c>
      <c r="BT1496" s="148">
        <v>1409</v>
      </c>
      <c r="BV1496" s="148" t="s">
        <v>1617</v>
      </c>
      <c r="BW1496" s="148">
        <v>25</v>
      </c>
      <c r="BY1496" s="148">
        <v>27</v>
      </c>
      <c r="CA1496" s="148">
        <v>1</v>
      </c>
      <c r="CC1496" s="148">
        <v>34255833500051</v>
      </c>
      <c r="CE1496" s="148" t="s">
        <v>100</v>
      </c>
      <c r="CF1496" s="148">
        <v>1</v>
      </c>
      <c r="CH1496" s="148">
        <v>3</v>
      </c>
      <c r="CJ1496" s="149">
        <v>41054531300042</v>
      </c>
      <c r="CL1496" s="149" t="s">
        <v>97</v>
      </c>
      <c r="CN1496" s="149">
        <v>3</v>
      </c>
      <c r="CT1496" s="149" t="s">
        <v>98</v>
      </c>
      <c r="CU1496" s="152">
        <v>42667</v>
      </c>
      <c r="CV1496" s="149">
        <v>0</v>
      </c>
      <c r="CX1496" s="149" t="s">
        <v>97</v>
      </c>
      <c r="CY1496" s="149" t="s">
        <v>99</v>
      </c>
      <c r="CZ1496" s="149">
        <v>41054531300042</v>
      </c>
      <c r="DB1496" s="149" t="s">
        <v>100</v>
      </c>
      <c r="DC1496" s="149" t="s">
        <v>101</v>
      </c>
      <c r="DD1496" s="149" t="s">
        <v>102</v>
      </c>
      <c r="DE1496" s="149" t="s">
        <v>1615</v>
      </c>
      <c r="DF1496" s="149">
        <v>1</v>
      </c>
    </row>
    <row r="1497" spans="1:110" x14ac:dyDescent="0.25">
      <c r="A1497" s="148" t="s">
        <v>96</v>
      </c>
      <c r="B1497" s="148">
        <v>0</v>
      </c>
      <c r="D1497" s="148" t="s">
        <v>97</v>
      </c>
      <c r="K1497" s="148">
        <v>1</v>
      </c>
      <c r="M1497" s="148">
        <v>2</v>
      </c>
      <c r="N1497" s="148" t="s">
        <v>947</v>
      </c>
      <c r="O1497" s="148">
        <v>0</v>
      </c>
      <c r="R1497" s="148">
        <v>6127970</v>
      </c>
      <c r="S1497" s="153">
        <v>42534</v>
      </c>
      <c r="T1497" s="148">
        <v>4</v>
      </c>
      <c r="U1497" s="148">
        <v>1</v>
      </c>
      <c r="V1497" s="148">
        <v>1</v>
      </c>
      <c r="X1497" s="148">
        <v>0</v>
      </c>
      <c r="Y1497" s="148">
        <v>0</v>
      </c>
      <c r="Z1497" s="153">
        <v>42535</v>
      </c>
      <c r="AA1497" s="154" t="s">
        <v>948</v>
      </c>
      <c r="AB1497" s="148">
        <v>3</v>
      </c>
      <c r="AC1497" s="148">
        <v>3</v>
      </c>
      <c r="AD1497" s="148" t="s">
        <v>227</v>
      </c>
      <c r="AE1497" s="154" t="s">
        <v>230</v>
      </c>
      <c r="AF1497" s="148">
        <v>2</v>
      </c>
      <c r="AG1497" s="148">
        <v>2</v>
      </c>
      <c r="AJ1497" s="148" t="s">
        <v>881</v>
      </c>
      <c r="AK1497" s="148">
        <v>2555</v>
      </c>
      <c r="AL1497" s="148">
        <v>1</v>
      </c>
      <c r="AM1497" s="148">
        <v>1</v>
      </c>
      <c r="AP1497" s="148">
        <v>422</v>
      </c>
      <c r="AQ1497" s="148">
        <v>422</v>
      </c>
      <c r="AR1497" s="148">
        <v>2555</v>
      </c>
      <c r="AS1497" s="148">
        <v>1</v>
      </c>
      <c r="AT1497" s="148">
        <v>1</v>
      </c>
      <c r="AU1497" s="148">
        <v>1</v>
      </c>
      <c r="AV1497" s="148">
        <v>1</v>
      </c>
      <c r="AY1497" s="148">
        <v>480</v>
      </c>
      <c r="AZ1497" s="148">
        <v>480</v>
      </c>
      <c r="BA1497" s="148" t="s">
        <v>882</v>
      </c>
      <c r="BB1497" s="148">
        <v>11</v>
      </c>
      <c r="BD1497" s="148">
        <v>8</v>
      </c>
      <c r="BF1497" s="148" t="s">
        <v>949</v>
      </c>
      <c r="BG1497" s="148">
        <v>1</v>
      </c>
      <c r="BI1497" s="153">
        <v>42535</v>
      </c>
      <c r="BJ1497" s="154" t="s">
        <v>953</v>
      </c>
      <c r="BK1497" s="148">
        <v>41054531300042</v>
      </c>
      <c r="BM1497" s="148" t="s">
        <v>100</v>
      </c>
      <c r="BN1497" s="148" t="s">
        <v>950</v>
      </c>
      <c r="BO1497" s="148" t="s">
        <v>951</v>
      </c>
      <c r="BQ1497" s="153">
        <v>42534</v>
      </c>
      <c r="BR1497" s="148">
        <v>3</v>
      </c>
      <c r="BT1497" s="148">
        <v>1409</v>
      </c>
      <c r="BV1497" s="148" t="s">
        <v>1617</v>
      </c>
      <c r="BW1497" s="148">
        <v>25</v>
      </c>
      <c r="BY1497" s="148">
        <v>27</v>
      </c>
      <c r="CA1497" s="148">
        <v>1</v>
      </c>
      <c r="CC1497" s="148">
        <v>34255833500051</v>
      </c>
      <c r="CE1497" s="148" t="s">
        <v>100</v>
      </c>
      <c r="CF1497" s="148">
        <v>1</v>
      </c>
      <c r="CH1497" s="148">
        <v>3</v>
      </c>
      <c r="CJ1497" s="149">
        <v>41054531300042</v>
      </c>
      <c r="CL1497" s="149" t="s">
        <v>97</v>
      </c>
      <c r="CN1497" s="149">
        <v>3</v>
      </c>
      <c r="CT1497" s="149" t="s">
        <v>98</v>
      </c>
      <c r="CU1497" s="152">
        <v>42667</v>
      </c>
      <c r="CV1497" s="149">
        <v>0</v>
      </c>
      <c r="CX1497" s="149" t="s">
        <v>97</v>
      </c>
      <c r="CY1497" s="149" t="s">
        <v>99</v>
      </c>
      <c r="CZ1497" s="149">
        <v>41054531300042</v>
      </c>
      <c r="DB1497" s="149" t="s">
        <v>100</v>
      </c>
      <c r="DC1497" s="149" t="s">
        <v>101</v>
      </c>
      <c r="DD1497" s="149" t="s">
        <v>102</v>
      </c>
      <c r="DE1497" s="149" t="s">
        <v>1615</v>
      </c>
      <c r="DF1497" s="149">
        <v>1</v>
      </c>
    </row>
    <row r="1498" spans="1:110" x14ac:dyDescent="0.25">
      <c r="A1498" s="148" t="s">
        <v>96</v>
      </c>
      <c r="B1498" s="148">
        <v>0</v>
      </c>
      <c r="D1498" s="148" t="s">
        <v>97</v>
      </c>
      <c r="K1498" s="148">
        <v>1</v>
      </c>
      <c r="M1498" s="148">
        <v>2</v>
      </c>
      <c r="N1498" s="148" t="s">
        <v>947</v>
      </c>
      <c r="O1498" s="148">
        <v>0</v>
      </c>
      <c r="R1498" s="148">
        <v>6127970</v>
      </c>
      <c r="S1498" s="153">
        <v>42534</v>
      </c>
      <c r="T1498" s="148">
        <v>4</v>
      </c>
      <c r="U1498" s="148">
        <v>1</v>
      </c>
      <c r="V1498" s="148">
        <v>1</v>
      </c>
      <c r="X1498" s="148">
        <v>0</v>
      </c>
      <c r="Y1498" s="148">
        <v>0</v>
      </c>
      <c r="Z1498" s="153">
        <v>42535</v>
      </c>
      <c r="AA1498" s="154" t="s">
        <v>948</v>
      </c>
      <c r="AB1498" s="148">
        <v>23</v>
      </c>
      <c r="AC1498" s="148">
        <v>23</v>
      </c>
      <c r="AD1498" s="148" t="s">
        <v>117</v>
      </c>
      <c r="AE1498" s="154" t="s">
        <v>954</v>
      </c>
      <c r="AF1498" s="148">
        <v>2</v>
      </c>
      <c r="AG1498" s="148">
        <v>2</v>
      </c>
      <c r="AJ1498" s="148" t="s">
        <v>883</v>
      </c>
      <c r="AK1498" s="148">
        <v>1713</v>
      </c>
      <c r="AL1498" s="148">
        <v>5.0000000000000001E-3</v>
      </c>
      <c r="AM1498" s="148">
        <v>5.0000000000000001E-3</v>
      </c>
      <c r="AP1498" s="148">
        <v>454</v>
      </c>
      <c r="AQ1498" s="148">
        <v>454</v>
      </c>
      <c r="AR1498" s="148">
        <v>1713</v>
      </c>
      <c r="AS1498" s="148">
        <v>10</v>
      </c>
      <c r="AT1498" s="148">
        <v>10</v>
      </c>
      <c r="AU1498" s="148">
        <v>5.0000000000000001E-3</v>
      </c>
      <c r="AV1498" s="148">
        <v>5.0000000000000001E-3</v>
      </c>
      <c r="AY1498" s="148">
        <v>133</v>
      </c>
      <c r="AZ1498" s="148">
        <v>133</v>
      </c>
      <c r="BA1498" s="148" t="s">
        <v>107</v>
      </c>
      <c r="BB1498" s="148">
        <v>11</v>
      </c>
      <c r="BD1498" s="148">
        <v>8</v>
      </c>
      <c r="BF1498" s="148" t="s">
        <v>949</v>
      </c>
      <c r="BG1498" s="148">
        <v>1</v>
      </c>
      <c r="BI1498" s="153">
        <v>42535</v>
      </c>
      <c r="BJ1498" s="154" t="s">
        <v>953</v>
      </c>
      <c r="BK1498" s="148">
        <v>41054531300042</v>
      </c>
      <c r="BM1498" s="148" t="s">
        <v>100</v>
      </c>
      <c r="BN1498" s="148" t="s">
        <v>950</v>
      </c>
      <c r="BO1498" s="148" t="s">
        <v>951</v>
      </c>
      <c r="BQ1498" s="153">
        <v>42534</v>
      </c>
      <c r="BR1498" s="148">
        <v>3</v>
      </c>
      <c r="BT1498" s="148">
        <v>1409</v>
      </c>
      <c r="BV1498" s="148" t="s">
        <v>1617</v>
      </c>
      <c r="BW1498" s="148">
        <v>25</v>
      </c>
      <c r="BY1498" s="148">
        <v>27</v>
      </c>
      <c r="CA1498" s="148">
        <v>1</v>
      </c>
      <c r="CC1498" s="148">
        <v>34255833500051</v>
      </c>
      <c r="CE1498" s="148" t="s">
        <v>100</v>
      </c>
      <c r="CF1498" s="148">
        <v>1</v>
      </c>
      <c r="CH1498" s="148">
        <v>3</v>
      </c>
      <c r="CJ1498" s="149">
        <v>41054531300042</v>
      </c>
      <c r="CL1498" s="149" t="s">
        <v>97</v>
      </c>
      <c r="CN1498" s="149">
        <v>3</v>
      </c>
      <c r="CT1498" s="149" t="s">
        <v>98</v>
      </c>
      <c r="CU1498" s="152">
        <v>42667</v>
      </c>
      <c r="CV1498" s="149">
        <v>0</v>
      </c>
      <c r="CX1498" s="149" t="s">
        <v>97</v>
      </c>
      <c r="CY1498" s="149" t="s">
        <v>99</v>
      </c>
      <c r="CZ1498" s="149">
        <v>41054531300042</v>
      </c>
      <c r="DB1498" s="149" t="s">
        <v>100</v>
      </c>
      <c r="DC1498" s="149" t="s">
        <v>101</v>
      </c>
      <c r="DD1498" s="149" t="s">
        <v>102</v>
      </c>
      <c r="DE1498" s="149" t="s">
        <v>1615</v>
      </c>
      <c r="DF1498" s="149">
        <v>1</v>
      </c>
    </row>
    <row r="1499" spans="1:110" x14ac:dyDescent="0.25">
      <c r="A1499" s="148" t="s">
        <v>96</v>
      </c>
      <c r="B1499" s="148">
        <v>0</v>
      </c>
      <c r="D1499" s="148" t="s">
        <v>97</v>
      </c>
      <c r="K1499" s="148">
        <v>1</v>
      </c>
      <c r="M1499" s="148">
        <v>2</v>
      </c>
      <c r="N1499" s="148" t="s">
        <v>947</v>
      </c>
      <c r="O1499" s="148">
        <v>0</v>
      </c>
      <c r="R1499" s="148">
        <v>6127970</v>
      </c>
      <c r="S1499" s="153">
        <v>42534</v>
      </c>
      <c r="T1499" s="148">
        <v>4</v>
      </c>
      <c r="U1499" s="148">
        <v>2</v>
      </c>
      <c r="V1499" s="148">
        <v>2</v>
      </c>
      <c r="X1499" s="148">
        <v>0</v>
      </c>
      <c r="Y1499" s="148">
        <v>0</v>
      </c>
      <c r="Z1499" s="153">
        <v>42535</v>
      </c>
      <c r="AA1499" s="154" t="s">
        <v>948</v>
      </c>
      <c r="AB1499" s="148">
        <v>23</v>
      </c>
      <c r="AC1499" s="148">
        <v>23</v>
      </c>
      <c r="AD1499" s="148" t="s">
        <v>117</v>
      </c>
      <c r="AE1499" s="154" t="s">
        <v>954</v>
      </c>
      <c r="AF1499" s="148">
        <v>2</v>
      </c>
      <c r="AG1499" s="148">
        <v>2</v>
      </c>
      <c r="AJ1499" s="148" t="s">
        <v>884</v>
      </c>
      <c r="AK1499" s="148">
        <v>5671</v>
      </c>
      <c r="AL1499" s="148">
        <v>5.0000000000000001E-3</v>
      </c>
      <c r="AM1499" s="148">
        <v>5.0000000000000001E-3</v>
      </c>
      <c r="AP1499" s="148">
        <v>454</v>
      </c>
      <c r="AQ1499" s="148">
        <v>454</v>
      </c>
      <c r="AR1499" s="148">
        <v>5671</v>
      </c>
      <c r="AS1499" s="148">
        <v>10</v>
      </c>
      <c r="AT1499" s="148">
        <v>10</v>
      </c>
      <c r="AU1499" s="148">
        <v>5.0000000000000001E-3</v>
      </c>
      <c r="AV1499" s="148">
        <v>5.0000000000000001E-3</v>
      </c>
      <c r="AY1499" s="148">
        <v>133</v>
      </c>
      <c r="AZ1499" s="148">
        <v>133</v>
      </c>
      <c r="BA1499" s="148" t="s">
        <v>107</v>
      </c>
      <c r="BB1499" s="148">
        <v>11</v>
      </c>
      <c r="BD1499" s="148">
        <v>8</v>
      </c>
      <c r="BF1499" s="148" t="s">
        <v>949</v>
      </c>
      <c r="BG1499" s="148">
        <v>1</v>
      </c>
      <c r="BI1499" s="153">
        <v>42535</v>
      </c>
      <c r="BJ1499" s="154" t="s">
        <v>953</v>
      </c>
      <c r="BK1499" s="148">
        <v>41054531300042</v>
      </c>
      <c r="BM1499" s="148" t="s">
        <v>100</v>
      </c>
      <c r="BN1499" s="148" t="s">
        <v>950</v>
      </c>
      <c r="BO1499" s="148" t="s">
        <v>951</v>
      </c>
      <c r="BQ1499" s="153">
        <v>42534</v>
      </c>
      <c r="BR1499" s="148">
        <v>3</v>
      </c>
      <c r="BT1499" s="148">
        <v>1409</v>
      </c>
      <c r="BV1499" s="148" t="s">
        <v>1617</v>
      </c>
      <c r="BW1499" s="148">
        <v>25</v>
      </c>
      <c r="BY1499" s="148">
        <v>27</v>
      </c>
      <c r="CA1499" s="148">
        <v>1</v>
      </c>
      <c r="CC1499" s="148">
        <v>34255833500051</v>
      </c>
      <c r="CE1499" s="148" t="s">
        <v>100</v>
      </c>
      <c r="CF1499" s="148">
        <v>1</v>
      </c>
      <c r="CH1499" s="148">
        <v>3</v>
      </c>
      <c r="CJ1499" s="149">
        <v>41054531300042</v>
      </c>
      <c r="CL1499" s="149" t="s">
        <v>97</v>
      </c>
      <c r="CN1499" s="149">
        <v>3</v>
      </c>
      <c r="CT1499" s="149" t="s">
        <v>98</v>
      </c>
      <c r="CU1499" s="152">
        <v>42667</v>
      </c>
      <c r="CV1499" s="149">
        <v>0</v>
      </c>
      <c r="CX1499" s="149" t="s">
        <v>97</v>
      </c>
      <c r="CY1499" s="149" t="s">
        <v>99</v>
      </c>
      <c r="CZ1499" s="149">
        <v>41054531300042</v>
      </c>
      <c r="DB1499" s="149" t="s">
        <v>100</v>
      </c>
      <c r="DC1499" s="149" t="s">
        <v>101</v>
      </c>
      <c r="DD1499" s="149" t="s">
        <v>102</v>
      </c>
      <c r="DE1499" s="149" t="s">
        <v>1615</v>
      </c>
      <c r="DF1499" s="149">
        <v>1</v>
      </c>
    </row>
    <row r="1500" spans="1:110" x14ac:dyDescent="0.25">
      <c r="A1500" s="148" t="s">
        <v>96</v>
      </c>
      <c r="B1500" s="148">
        <v>0</v>
      </c>
      <c r="D1500" s="148" t="s">
        <v>97</v>
      </c>
      <c r="K1500" s="148">
        <v>1</v>
      </c>
      <c r="M1500" s="148">
        <v>2</v>
      </c>
      <c r="N1500" s="148" t="s">
        <v>947</v>
      </c>
      <c r="O1500" s="148">
        <v>0</v>
      </c>
      <c r="R1500" s="148">
        <v>6127970</v>
      </c>
      <c r="S1500" s="153">
        <v>42534</v>
      </c>
      <c r="T1500" s="148">
        <v>4</v>
      </c>
      <c r="U1500" s="148">
        <v>1</v>
      </c>
      <c r="V1500" s="148">
        <v>1</v>
      </c>
      <c r="X1500" s="148">
        <v>0</v>
      </c>
      <c r="Y1500" s="148">
        <v>0</v>
      </c>
      <c r="Z1500" s="153">
        <v>42535</v>
      </c>
      <c r="AA1500" s="154" t="s">
        <v>948</v>
      </c>
      <c r="AB1500" s="148">
        <v>23</v>
      </c>
      <c r="AC1500" s="148">
        <v>23</v>
      </c>
      <c r="AD1500" s="148" t="s">
        <v>117</v>
      </c>
      <c r="AE1500" s="154" t="s">
        <v>954</v>
      </c>
      <c r="AF1500" s="148">
        <v>2</v>
      </c>
      <c r="AG1500" s="148">
        <v>2</v>
      </c>
      <c r="AJ1500" s="148" t="s">
        <v>885</v>
      </c>
      <c r="AK1500" s="148">
        <v>6390</v>
      </c>
      <c r="AL1500" s="148">
        <v>5.0000000000000001E-3</v>
      </c>
      <c r="AM1500" s="148">
        <v>5.0000000000000001E-3</v>
      </c>
      <c r="AP1500" s="148">
        <v>454</v>
      </c>
      <c r="AQ1500" s="148">
        <v>454</v>
      </c>
      <c r="AR1500" s="148">
        <v>6390</v>
      </c>
      <c r="AS1500" s="148">
        <v>10</v>
      </c>
      <c r="AT1500" s="148">
        <v>10</v>
      </c>
      <c r="AU1500" s="148">
        <v>5.0000000000000001E-3</v>
      </c>
      <c r="AV1500" s="148">
        <v>5.0000000000000001E-3</v>
      </c>
      <c r="AY1500" s="148">
        <v>133</v>
      </c>
      <c r="AZ1500" s="148">
        <v>133</v>
      </c>
      <c r="BA1500" s="148" t="s">
        <v>107</v>
      </c>
      <c r="BB1500" s="148">
        <v>11</v>
      </c>
      <c r="BD1500" s="148">
        <v>8</v>
      </c>
      <c r="BF1500" s="148" t="s">
        <v>949</v>
      </c>
      <c r="BG1500" s="148">
        <v>1</v>
      </c>
      <c r="BI1500" s="153">
        <v>42535</v>
      </c>
      <c r="BJ1500" s="154" t="s">
        <v>953</v>
      </c>
      <c r="BK1500" s="148">
        <v>41054531300042</v>
      </c>
      <c r="BM1500" s="148" t="s">
        <v>100</v>
      </c>
      <c r="BN1500" s="148" t="s">
        <v>950</v>
      </c>
      <c r="BO1500" s="148" t="s">
        <v>951</v>
      </c>
      <c r="BQ1500" s="153">
        <v>42534</v>
      </c>
      <c r="BR1500" s="148">
        <v>3</v>
      </c>
      <c r="BT1500" s="148">
        <v>1409</v>
      </c>
      <c r="BV1500" s="148" t="s">
        <v>1617</v>
      </c>
      <c r="BW1500" s="148">
        <v>25</v>
      </c>
      <c r="BY1500" s="148">
        <v>27</v>
      </c>
      <c r="CA1500" s="148">
        <v>1</v>
      </c>
      <c r="CC1500" s="148">
        <v>34255833500051</v>
      </c>
      <c r="CE1500" s="148" t="s">
        <v>100</v>
      </c>
      <c r="CF1500" s="148">
        <v>1</v>
      </c>
      <c r="CH1500" s="148">
        <v>3</v>
      </c>
      <c r="CJ1500" s="149">
        <v>41054531300042</v>
      </c>
      <c r="CL1500" s="149" t="s">
        <v>97</v>
      </c>
      <c r="CN1500" s="149">
        <v>3</v>
      </c>
      <c r="CT1500" s="149" t="s">
        <v>98</v>
      </c>
      <c r="CU1500" s="152">
        <v>42667</v>
      </c>
      <c r="CV1500" s="149">
        <v>0</v>
      </c>
      <c r="CX1500" s="149" t="s">
        <v>97</v>
      </c>
      <c r="CY1500" s="149" t="s">
        <v>99</v>
      </c>
      <c r="CZ1500" s="149">
        <v>41054531300042</v>
      </c>
      <c r="DB1500" s="149" t="s">
        <v>100</v>
      </c>
      <c r="DC1500" s="149" t="s">
        <v>101</v>
      </c>
      <c r="DD1500" s="149" t="s">
        <v>102</v>
      </c>
      <c r="DE1500" s="149" t="s">
        <v>1615</v>
      </c>
      <c r="DF1500" s="149">
        <v>1</v>
      </c>
    </row>
    <row r="1501" spans="1:110" x14ac:dyDescent="0.25">
      <c r="A1501" s="148" t="s">
        <v>96</v>
      </c>
      <c r="B1501" s="148">
        <v>0</v>
      </c>
      <c r="D1501" s="148" t="s">
        <v>97</v>
      </c>
      <c r="K1501" s="148">
        <v>1</v>
      </c>
      <c r="M1501" s="148">
        <v>2</v>
      </c>
      <c r="N1501" s="148" t="s">
        <v>947</v>
      </c>
      <c r="O1501" s="148">
        <v>0</v>
      </c>
      <c r="R1501" s="148">
        <v>6127970</v>
      </c>
      <c r="S1501" s="153">
        <v>42534</v>
      </c>
      <c r="T1501" s="148">
        <v>4</v>
      </c>
      <c r="U1501" s="148">
        <v>1</v>
      </c>
      <c r="V1501" s="148">
        <v>1</v>
      </c>
      <c r="X1501" s="148">
        <v>0</v>
      </c>
      <c r="Y1501" s="148">
        <v>0</v>
      </c>
      <c r="Z1501" s="153">
        <v>42535</v>
      </c>
      <c r="AA1501" s="154" t="s">
        <v>948</v>
      </c>
      <c r="AB1501" s="148">
        <v>23</v>
      </c>
      <c r="AC1501" s="148">
        <v>23</v>
      </c>
      <c r="AD1501" s="148" t="s">
        <v>117</v>
      </c>
      <c r="AE1501" s="154" t="s">
        <v>954</v>
      </c>
      <c r="AF1501" s="148">
        <v>2</v>
      </c>
      <c r="AG1501" s="148">
        <v>2</v>
      </c>
      <c r="AJ1501" s="148" t="s">
        <v>886</v>
      </c>
      <c r="AK1501" s="148">
        <v>1714</v>
      </c>
      <c r="AL1501" s="148">
        <v>0.05</v>
      </c>
      <c r="AM1501" s="148">
        <v>0.05</v>
      </c>
      <c r="AP1501" s="148">
        <v>454</v>
      </c>
      <c r="AQ1501" s="148">
        <v>454</v>
      </c>
      <c r="AR1501" s="148">
        <v>1714</v>
      </c>
      <c r="AS1501" s="148">
        <v>10</v>
      </c>
      <c r="AT1501" s="148">
        <v>10</v>
      </c>
      <c r="AU1501" s="148">
        <v>0.05</v>
      </c>
      <c r="AV1501" s="148">
        <v>0.05</v>
      </c>
      <c r="AY1501" s="148">
        <v>133</v>
      </c>
      <c r="AZ1501" s="148">
        <v>133</v>
      </c>
      <c r="BA1501" s="148" t="s">
        <v>107</v>
      </c>
      <c r="BB1501" s="148">
        <v>11</v>
      </c>
      <c r="BD1501" s="148">
        <v>8</v>
      </c>
      <c r="BF1501" s="148" t="s">
        <v>949</v>
      </c>
      <c r="BG1501" s="148">
        <v>1</v>
      </c>
      <c r="BI1501" s="153">
        <v>42535</v>
      </c>
      <c r="BJ1501" s="154" t="s">
        <v>953</v>
      </c>
      <c r="BK1501" s="148">
        <v>41054531300042</v>
      </c>
      <c r="BM1501" s="148" t="s">
        <v>100</v>
      </c>
      <c r="BN1501" s="148" t="s">
        <v>950</v>
      </c>
      <c r="BO1501" s="148" t="s">
        <v>951</v>
      </c>
      <c r="BQ1501" s="153">
        <v>42534</v>
      </c>
      <c r="BR1501" s="148">
        <v>3</v>
      </c>
      <c r="BT1501" s="148">
        <v>1409</v>
      </c>
      <c r="BV1501" s="148" t="s">
        <v>1617</v>
      </c>
      <c r="BW1501" s="148">
        <v>25</v>
      </c>
      <c r="BY1501" s="148">
        <v>27</v>
      </c>
      <c r="CA1501" s="148">
        <v>1</v>
      </c>
      <c r="CC1501" s="148">
        <v>34255833500051</v>
      </c>
      <c r="CE1501" s="148" t="s">
        <v>100</v>
      </c>
      <c r="CF1501" s="148">
        <v>1</v>
      </c>
      <c r="CH1501" s="148">
        <v>3</v>
      </c>
      <c r="CJ1501" s="149">
        <v>41054531300042</v>
      </c>
      <c r="CL1501" s="149" t="s">
        <v>97</v>
      </c>
      <c r="CN1501" s="149">
        <v>3</v>
      </c>
      <c r="CT1501" s="149" t="s">
        <v>98</v>
      </c>
      <c r="CU1501" s="152">
        <v>42667</v>
      </c>
      <c r="CV1501" s="149">
        <v>0</v>
      </c>
      <c r="CX1501" s="149" t="s">
        <v>97</v>
      </c>
      <c r="CY1501" s="149" t="s">
        <v>99</v>
      </c>
      <c r="CZ1501" s="149">
        <v>41054531300042</v>
      </c>
      <c r="DB1501" s="149" t="s">
        <v>100</v>
      </c>
      <c r="DC1501" s="149" t="s">
        <v>101</v>
      </c>
      <c r="DD1501" s="149" t="s">
        <v>102</v>
      </c>
      <c r="DE1501" s="149" t="s">
        <v>1615</v>
      </c>
      <c r="DF1501" s="149">
        <v>1</v>
      </c>
    </row>
    <row r="1502" spans="1:110" x14ac:dyDescent="0.25">
      <c r="A1502" s="148" t="s">
        <v>96</v>
      </c>
      <c r="B1502" s="148">
        <v>0</v>
      </c>
      <c r="D1502" s="148" t="s">
        <v>97</v>
      </c>
      <c r="K1502" s="148">
        <v>1</v>
      </c>
      <c r="M1502" s="148">
        <v>2</v>
      </c>
      <c r="N1502" s="148" t="s">
        <v>947</v>
      </c>
      <c r="O1502" s="148">
        <v>0</v>
      </c>
      <c r="R1502" s="148">
        <v>6127970</v>
      </c>
      <c r="S1502" s="153">
        <v>42534</v>
      </c>
      <c r="T1502" s="148">
        <v>4</v>
      </c>
      <c r="U1502" s="148">
        <v>1</v>
      </c>
      <c r="V1502" s="148">
        <v>1</v>
      </c>
      <c r="X1502" s="148">
        <v>0</v>
      </c>
      <c r="Y1502" s="148">
        <v>0</v>
      </c>
      <c r="Z1502" s="153">
        <v>42535</v>
      </c>
      <c r="AA1502" s="154" t="s">
        <v>948</v>
      </c>
      <c r="AB1502" s="148">
        <v>23</v>
      </c>
      <c r="AC1502" s="148">
        <v>23</v>
      </c>
      <c r="AD1502" s="148" t="s">
        <v>117</v>
      </c>
      <c r="AE1502" s="154" t="s">
        <v>954</v>
      </c>
      <c r="AF1502" s="148">
        <v>2</v>
      </c>
      <c r="AG1502" s="148">
        <v>2</v>
      </c>
      <c r="AJ1502" s="148" t="s">
        <v>887</v>
      </c>
      <c r="AK1502" s="148">
        <v>5934</v>
      </c>
      <c r="AL1502" s="148">
        <v>5.0000000000000001E-3</v>
      </c>
      <c r="AM1502" s="148">
        <v>5.0000000000000001E-3</v>
      </c>
      <c r="AP1502" s="148">
        <v>454</v>
      </c>
      <c r="AQ1502" s="148">
        <v>454</v>
      </c>
      <c r="AR1502" s="148">
        <v>5934</v>
      </c>
      <c r="AS1502" s="148">
        <v>10</v>
      </c>
      <c r="AT1502" s="148">
        <v>10</v>
      </c>
      <c r="AU1502" s="148">
        <v>5.0000000000000001E-3</v>
      </c>
      <c r="AV1502" s="148">
        <v>5.0000000000000001E-3</v>
      </c>
      <c r="AY1502" s="148">
        <v>133</v>
      </c>
      <c r="AZ1502" s="148">
        <v>133</v>
      </c>
      <c r="BA1502" s="148" t="s">
        <v>107</v>
      </c>
      <c r="BB1502" s="148">
        <v>11</v>
      </c>
      <c r="BD1502" s="148">
        <v>8</v>
      </c>
      <c r="BF1502" s="148" t="s">
        <v>949</v>
      </c>
      <c r="BG1502" s="148">
        <v>1</v>
      </c>
      <c r="BI1502" s="153">
        <v>42535</v>
      </c>
      <c r="BJ1502" s="154" t="s">
        <v>953</v>
      </c>
      <c r="BK1502" s="148">
        <v>41054531300042</v>
      </c>
      <c r="BM1502" s="148" t="s">
        <v>100</v>
      </c>
      <c r="BN1502" s="148" t="s">
        <v>950</v>
      </c>
      <c r="BO1502" s="148" t="s">
        <v>951</v>
      </c>
      <c r="BQ1502" s="153">
        <v>42534</v>
      </c>
      <c r="BR1502" s="148">
        <v>3</v>
      </c>
      <c r="BT1502" s="148">
        <v>1409</v>
      </c>
      <c r="BV1502" s="148" t="s">
        <v>1617</v>
      </c>
      <c r="BW1502" s="148">
        <v>25</v>
      </c>
      <c r="BY1502" s="148">
        <v>27</v>
      </c>
      <c r="CA1502" s="148">
        <v>1</v>
      </c>
      <c r="CC1502" s="148">
        <v>34255833500051</v>
      </c>
      <c r="CE1502" s="148" t="s">
        <v>100</v>
      </c>
      <c r="CF1502" s="148">
        <v>1</v>
      </c>
      <c r="CH1502" s="148">
        <v>3</v>
      </c>
      <c r="CJ1502" s="149">
        <v>41054531300042</v>
      </c>
      <c r="CL1502" s="149" t="s">
        <v>97</v>
      </c>
      <c r="CN1502" s="149">
        <v>3</v>
      </c>
      <c r="CT1502" s="149" t="s">
        <v>98</v>
      </c>
      <c r="CU1502" s="152">
        <v>42667</v>
      </c>
      <c r="CV1502" s="149">
        <v>0</v>
      </c>
      <c r="CX1502" s="149" t="s">
        <v>97</v>
      </c>
      <c r="CY1502" s="149" t="s">
        <v>99</v>
      </c>
      <c r="CZ1502" s="149">
        <v>41054531300042</v>
      </c>
      <c r="DB1502" s="149" t="s">
        <v>100</v>
      </c>
      <c r="DC1502" s="149" t="s">
        <v>101</v>
      </c>
      <c r="DD1502" s="149" t="s">
        <v>102</v>
      </c>
      <c r="DE1502" s="149" t="s">
        <v>1615</v>
      </c>
      <c r="DF1502" s="149">
        <v>1</v>
      </c>
    </row>
    <row r="1503" spans="1:110" x14ac:dyDescent="0.25">
      <c r="A1503" s="148" t="s">
        <v>96</v>
      </c>
      <c r="B1503" s="148">
        <v>0</v>
      </c>
      <c r="D1503" s="148" t="s">
        <v>97</v>
      </c>
      <c r="K1503" s="148">
        <v>1</v>
      </c>
      <c r="M1503" s="148">
        <v>2</v>
      </c>
      <c r="N1503" s="148" t="s">
        <v>947</v>
      </c>
      <c r="O1503" s="148">
        <v>0</v>
      </c>
      <c r="R1503" s="148">
        <v>6127970</v>
      </c>
      <c r="S1503" s="153">
        <v>42534</v>
      </c>
      <c r="T1503" s="148">
        <v>4</v>
      </c>
      <c r="U1503" s="148">
        <v>1</v>
      </c>
      <c r="V1503" s="148">
        <v>1</v>
      </c>
      <c r="X1503" s="148">
        <v>0</v>
      </c>
      <c r="Y1503" s="148">
        <v>0</v>
      </c>
      <c r="Z1503" s="153">
        <v>42535</v>
      </c>
      <c r="AA1503" s="154" t="s">
        <v>948</v>
      </c>
      <c r="AB1503" s="148">
        <v>23</v>
      </c>
      <c r="AC1503" s="148">
        <v>23</v>
      </c>
      <c r="AD1503" s="148" t="s">
        <v>117</v>
      </c>
      <c r="AE1503" s="154" t="s">
        <v>954</v>
      </c>
      <c r="AF1503" s="148">
        <v>2</v>
      </c>
      <c r="AG1503" s="148">
        <v>2</v>
      </c>
      <c r="AJ1503" s="148" t="s">
        <v>888</v>
      </c>
      <c r="AK1503" s="148">
        <v>1913</v>
      </c>
      <c r="AL1503" s="148">
        <v>5.0000000000000001E-3</v>
      </c>
      <c r="AM1503" s="148">
        <v>5.0000000000000001E-3</v>
      </c>
      <c r="AP1503" s="148">
        <v>454</v>
      </c>
      <c r="AQ1503" s="148">
        <v>454</v>
      </c>
      <c r="AR1503" s="148">
        <v>1913</v>
      </c>
      <c r="AS1503" s="148">
        <v>10</v>
      </c>
      <c r="AT1503" s="148">
        <v>10</v>
      </c>
      <c r="AU1503" s="148">
        <v>5.0000000000000001E-3</v>
      </c>
      <c r="AV1503" s="148">
        <v>5.0000000000000001E-3</v>
      </c>
      <c r="AY1503" s="148">
        <v>133</v>
      </c>
      <c r="AZ1503" s="148">
        <v>133</v>
      </c>
      <c r="BA1503" s="148" t="s">
        <v>107</v>
      </c>
      <c r="BB1503" s="148">
        <v>11</v>
      </c>
      <c r="BD1503" s="148">
        <v>8</v>
      </c>
      <c r="BF1503" s="148" t="s">
        <v>949</v>
      </c>
      <c r="BG1503" s="148">
        <v>1</v>
      </c>
      <c r="BI1503" s="153">
        <v>42535</v>
      </c>
      <c r="BJ1503" s="154" t="s">
        <v>953</v>
      </c>
      <c r="BK1503" s="148">
        <v>41054531300042</v>
      </c>
      <c r="BM1503" s="148" t="s">
        <v>100</v>
      </c>
      <c r="BN1503" s="148" t="s">
        <v>950</v>
      </c>
      <c r="BO1503" s="148" t="s">
        <v>951</v>
      </c>
      <c r="BQ1503" s="153">
        <v>42534</v>
      </c>
      <c r="BR1503" s="148">
        <v>3</v>
      </c>
      <c r="BT1503" s="148">
        <v>1409</v>
      </c>
      <c r="BV1503" s="148" t="s">
        <v>1617</v>
      </c>
      <c r="BW1503" s="148">
        <v>25</v>
      </c>
      <c r="BY1503" s="148">
        <v>27</v>
      </c>
      <c r="CA1503" s="148">
        <v>1</v>
      </c>
      <c r="CC1503" s="148">
        <v>34255833500051</v>
      </c>
      <c r="CE1503" s="148" t="s">
        <v>100</v>
      </c>
      <c r="CF1503" s="148">
        <v>1</v>
      </c>
      <c r="CH1503" s="148">
        <v>3</v>
      </c>
      <c r="CJ1503" s="149">
        <v>41054531300042</v>
      </c>
      <c r="CL1503" s="149" t="s">
        <v>97</v>
      </c>
      <c r="CN1503" s="149">
        <v>3</v>
      </c>
      <c r="CT1503" s="149" t="s">
        <v>98</v>
      </c>
      <c r="CU1503" s="152">
        <v>42667</v>
      </c>
      <c r="CV1503" s="149">
        <v>0</v>
      </c>
      <c r="CX1503" s="149" t="s">
        <v>97</v>
      </c>
      <c r="CY1503" s="149" t="s">
        <v>99</v>
      </c>
      <c r="CZ1503" s="149">
        <v>41054531300042</v>
      </c>
      <c r="DB1503" s="149" t="s">
        <v>100</v>
      </c>
      <c r="DC1503" s="149" t="s">
        <v>101</v>
      </c>
      <c r="DD1503" s="149" t="s">
        <v>102</v>
      </c>
      <c r="DE1503" s="149" t="s">
        <v>1615</v>
      </c>
      <c r="DF1503" s="149">
        <v>1</v>
      </c>
    </row>
    <row r="1504" spans="1:110" x14ac:dyDescent="0.25">
      <c r="A1504" s="148" t="s">
        <v>96</v>
      </c>
      <c r="B1504" s="148">
        <v>0</v>
      </c>
      <c r="D1504" s="148" t="s">
        <v>97</v>
      </c>
      <c r="K1504" s="148">
        <v>1</v>
      </c>
      <c r="M1504" s="148">
        <v>2</v>
      </c>
      <c r="N1504" s="148" t="s">
        <v>947</v>
      </c>
      <c r="O1504" s="148">
        <v>0</v>
      </c>
      <c r="R1504" s="148">
        <v>6127970</v>
      </c>
      <c r="S1504" s="153">
        <v>42534</v>
      </c>
      <c r="T1504" s="148">
        <v>4</v>
      </c>
      <c r="U1504" s="148">
        <v>2</v>
      </c>
      <c r="V1504" s="148">
        <v>2</v>
      </c>
      <c r="X1504" s="148">
        <v>0</v>
      </c>
      <c r="Y1504" s="148">
        <v>0</v>
      </c>
      <c r="Z1504" s="153">
        <v>42535</v>
      </c>
      <c r="AA1504" s="154" t="s">
        <v>948</v>
      </c>
      <c r="AB1504" s="148">
        <v>23</v>
      </c>
      <c r="AC1504" s="148">
        <v>23</v>
      </c>
      <c r="AD1504" s="148" t="s">
        <v>117</v>
      </c>
      <c r="AE1504" s="154" t="s">
        <v>154</v>
      </c>
      <c r="AF1504" s="148">
        <v>2</v>
      </c>
      <c r="AG1504" s="148">
        <v>2</v>
      </c>
      <c r="AJ1504" s="148" t="s">
        <v>889</v>
      </c>
      <c r="AK1504" s="148">
        <v>7512</v>
      </c>
      <c r="AL1504" s="148">
        <v>0.01</v>
      </c>
      <c r="AM1504" s="148">
        <v>0.01</v>
      </c>
      <c r="AN1504" s="148">
        <v>712</v>
      </c>
      <c r="AO1504" s="148">
        <v>712</v>
      </c>
      <c r="AP1504" s="148">
        <v>405</v>
      </c>
      <c r="AQ1504" s="148">
        <v>405</v>
      </c>
      <c r="AR1504" s="148">
        <v>7512</v>
      </c>
      <c r="AS1504" s="148">
        <v>10</v>
      </c>
      <c r="AT1504" s="148">
        <v>10</v>
      </c>
      <c r="AU1504" s="148">
        <v>0.01</v>
      </c>
      <c r="AV1504" s="148">
        <v>0.01</v>
      </c>
      <c r="AW1504" s="148">
        <v>1168</v>
      </c>
      <c r="AX1504" s="148">
        <v>1168</v>
      </c>
      <c r="AY1504" s="148">
        <v>133</v>
      </c>
      <c r="AZ1504" s="148">
        <v>133</v>
      </c>
      <c r="BA1504" s="148" t="s">
        <v>107</v>
      </c>
      <c r="BB1504" s="148">
        <v>11</v>
      </c>
      <c r="BD1504" s="148">
        <v>8</v>
      </c>
      <c r="BF1504" s="148" t="s">
        <v>949</v>
      </c>
      <c r="BG1504" s="148">
        <v>1</v>
      </c>
      <c r="BI1504" s="153">
        <v>42535</v>
      </c>
      <c r="BJ1504" s="154" t="s">
        <v>953</v>
      </c>
      <c r="BK1504" s="148">
        <v>41054531300042</v>
      </c>
      <c r="BM1504" s="148" t="s">
        <v>100</v>
      </c>
      <c r="BN1504" s="148" t="s">
        <v>950</v>
      </c>
      <c r="BO1504" s="148" t="s">
        <v>951</v>
      </c>
      <c r="BQ1504" s="153">
        <v>42534</v>
      </c>
      <c r="BR1504" s="148">
        <v>3</v>
      </c>
      <c r="BT1504" s="148">
        <v>1409</v>
      </c>
      <c r="BV1504" s="148" t="s">
        <v>1617</v>
      </c>
      <c r="BW1504" s="148">
        <v>25</v>
      </c>
      <c r="BY1504" s="148">
        <v>27</v>
      </c>
      <c r="CA1504" s="148">
        <v>1</v>
      </c>
      <c r="CC1504" s="148">
        <v>34255833500051</v>
      </c>
      <c r="CE1504" s="148" t="s">
        <v>100</v>
      </c>
      <c r="CF1504" s="148">
        <v>1</v>
      </c>
      <c r="CH1504" s="148">
        <v>3</v>
      </c>
      <c r="CJ1504" s="149">
        <v>41054531300042</v>
      </c>
      <c r="CL1504" s="149" t="s">
        <v>97</v>
      </c>
      <c r="CN1504" s="149">
        <v>3</v>
      </c>
      <c r="CT1504" s="149" t="s">
        <v>98</v>
      </c>
      <c r="CU1504" s="152">
        <v>42667</v>
      </c>
      <c r="CV1504" s="149">
        <v>0</v>
      </c>
      <c r="CX1504" s="149" t="s">
        <v>97</v>
      </c>
      <c r="CY1504" s="149" t="s">
        <v>99</v>
      </c>
      <c r="CZ1504" s="149">
        <v>41054531300042</v>
      </c>
      <c r="DB1504" s="149" t="s">
        <v>100</v>
      </c>
      <c r="DC1504" s="149" t="s">
        <v>101</v>
      </c>
      <c r="DD1504" s="149" t="s">
        <v>102</v>
      </c>
      <c r="DE1504" s="149" t="s">
        <v>1615</v>
      </c>
      <c r="DF1504" s="149">
        <v>1</v>
      </c>
    </row>
    <row r="1505" spans="1:110" x14ac:dyDescent="0.25">
      <c r="A1505" s="148" t="s">
        <v>96</v>
      </c>
      <c r="B1505" s="148">
        <v>0</v>
      </c>
      <c r="D1505" s="148" t="s">
        <v>97</v>
      </c>
      <c r="K1505" s="148">
        <v>1</v>
      </c>
      <c r="M1505" s="148">
        <v>2</v>
      </c>
      <c r="N1505" s="148" t="s">
        <v>947</v>
      </c>
      <c r="O1505" s="148">
        <v>0</v>
      </c>
      <c r="R1505" s="148">
        <v>6127970</v>
      </c>
      <c r="S1505" s="153">
        <v>42534</v>
      </c>
      <c r="T1505" s="148">
        <v>4</v>
      </c>
      <c r="U1505" s="148">
        <v>1</v>
      </c>
      <c r="V1505" s="148">
        <v>1</v>
      </c>
      <c r="X1505" s="148">
        <v>0</v>
      </c>
      <c r="Y1505" s="148">
        <v>0</v>
      </c>
      <c r="Z1505" s="153">
        <v>42535</v>
      </c>
      <c r="AA1505" s="154" t="s">
        <v>948</v>
      </c>
      <c r="AB1505" s="148">
        <v>23</v>
      </c>
      <c r="AC1505" s="148">
        <v>23</v>
      </c>
      <c r="AD1505" s="148" t="s">
        <v>117</v>
      </c>
      <c r="AE1505" s="154" t="s">
        <v>954</v>
      </c>
      <c r="AF1505" s="148">
        <v>2</v>
      </c>
      <c r="AG1505" s="148">
        <v>2</v>
      </c>
      <c r="AJ1505" s="148" t="s">
        <v>890</v>
      </c>
      <c r="AK1505" s="148">
        <v>1093</v>
      </c>
      <c r="AL1505" s="148">
        <v>0.02</v>
      </c>
      <c r="AM1505" s="148">
        <v>0.02</v>
      </c>
      <c r="AP1505" s="148">
        <v>454</v>
      </c>
      <c r="AQ1505" s="148">
        <v>454</v>
      </c>
      <c r="AR1505" s="148">
        <v>1093</v>
      </c>
      <c r="AS1505" s="148">
        <v>10</v>
      </c>
      <c r="AT1505" s="148">
        <v>10</v>
      </c>
      <c r="AU1505" s="148">
        <v>0.02</v>
      </c>
      <c r="AV1505" s="148">
        <v>0.02</v>
      </c>
      <c r="AY1505" s="148">
        <v>133</v>
      </c>
      <c r="AZ1505" s="148">
        <v>133</v>
      </c>
      <c r="BA1505" s="148" t="s">
        <v>107</v>
      </c>
      <c r="BB1505" s="148">
        <v>11</v>
      </c>
      <c r="BD1505" s="148">
        <v>8</v>
      </c>
      <c r="BF1505" s="148" t="s">
        <v>949</v>
      </c>
      <c r="BG1505" s="148">
        <v>1</v>
      </c>
      <c r="BI1505" s="153">
        <v>42535</v>
      </c>
      <c r="BJ1505" s="154" t="s">
        <v>953</v>
      </c>
      <c r="BK1505" s="148">
        <v>41054531300042</v>
      </c>
      <c r="BM1505" s="148" t="s">
        <v>100</v>
      </c>
      <c r="BN1505" s="148" t="s">
        <v>950</v>
      </c>
      <c r="BO1505" s="148" t="s">
        <v>951</v>
      </c>
      <c r="BQ1505" s="153">
        <v>42534</v>
      </c>
      <c r="BR1505" s="148">
        <v>3</v>
      </c>
      <c r="BT1505" s="148">
        <v>1409</v>
      </c>
      <c r="BV1505" s="148" t="s">
        <v>1617</v>
      </c>
      <c r="BW1505" s="148">
        <v>25</v>
      </c>
      <c r="BY1505" s="148">
        <v>27</v>
      </c>
      <c r="CA1505" s="148">
        <v>1</v>
      </c>
      <c r="CC1505" s="148">
        <v>34255833500051</v>
      </c>
      <c r="CE1505" s="148" t="s">
        <v>100</v>
      </c>
      <c r="CF1505" s="148">
        <v>1</v>
      </c>
      <c r="CH1505" s="148">
        <v>3</v>
      </c>
      <c r="CJ1505" s="149">
        <v>41054531300042</v>
      </c>
      <c r="CL1505" s="149" t="s">
        <v>97</v>
      </c>
      <c r="CN1505" s="149">
        <v>3</v>
      </c>
      <c r="CT1505" s="149" t="s">
        <v>98</v>
      </c>
      <c r="CU1505" s="152">
        <v>42667</v>
      </c>
      <c r="CV1505" s="149">
        <v>0</v>
      </c>
      <c r="CX1505" s="149" t="s">
        <v>97</v>
      </c>
      <c r="CY1505" s="149" t="s">
        <v>99</v>
      </c>
      <c r="CZ1505" s="149">
        <v>41054531300042</v>
      </c>
      <c r="DB1505" s="149" t="s">
        <v>100</v>
      </c>
      <c r="DC1505" s="149" t="s">
        <v>101</v>
      </c>
      <c r="DD1505" s="149" t="s">
        <v>102</v>
      </c>
      <c r="DE1505" s="149" t="s">
        <v>1615</v>
      </c>
      <c r="DF1505" s="149">
        <v>1</v>
      </c>
    </row>
    <row r="1506" spans="1:110" x14ac:dyDescent="0.25">
      <c r="A1506" s="148" t="s">
        <v>96</v>
      </c>
      <c r="B1506" s="148">
        <v>0</v>
      </c>
      <c r="D1506" s="148" t="s">
        <v>97</v>
      </c>
      <c r="K1506" s="148">
        <v>1</v>
      </c>
      <c r="M1506" s="148">
        <v>2</v>
      </c>
      <c r="N1506" s="148" t="s">
        <v>947</v>
      </c>
      <c r="O1506" s="148">
        <v>0</v>
      </c>
      <c r="R1506" s="148">
        <v>6127970</v>
      </c>
      <c r="S1506" s="153">
        <v>42534</v>
      </c>
      <c r="T1506" s="148">
        <v>4</v>
      </c>
      <c r="U1506" s="148">
        <v>2</v>
      </c>
      <c r="V1506" s="148">
        <v>2</v>
      </c>
      <c r="X1506" s="148">
        <v>0</v>
      </c>
      <c r="Y1506" s="148">
        <v>0</v>
      </c>
      <c r="Z1506" s="153">
        <v>42535</v>
      </c>
      <c r="AA1506" s="154" t="s">
        <v>948</v>
      </c>
      <c r="AB1506" s="148">
        <v>23</v>
      </c>
      <c r="AC1506" s="148">
        <v>23</v>
      </c>
      <c r="AD1506" s="148" t="s">
        <v>117</v>
      </c>
      <c r="AE1506" s="154" t="s">
        <v>954</v>
      </c>
      <c r="AF1506" s="148">
        <v>2</v>
      </c>
      <c r="AG1506" s="148">
        <v>2</v>
      </c>
      <c r="AJ1506" s="148" t="s">
        <v>891</v>
      </c>
      <c r="AK1506" s="148">
        <v>1715</v>
      </c>
      <c r="AL1506" s="148">
        <v>0.05</v>
      </c>
      <c r="AM1506" s="148">
        <v>0.05</v>
      </c>
      <c r="AP1506" s="148">
        <v>454</v>
      </c>
      <c r="AQ1506" s="148">
        <v>454</v>
      </c>
      <c r="AR1506" s="148">
        <v>1715</v>
      </c>
      <c r="AS1506" s="148">
        <v>10</v>
      </c>
      <c r="AT1506" s="148">
        <v>10</v>
      </c>
      <c r="AU1506" s="148">
        <v>0.05</v>
      </c>
      <c r="AV1506" s="148">
        <v>0.05</v>
      </c>
      <c r="AY1506" s="148">
        <v>133</v>
      </c>
      <c r="AZ1506" s="148">
        <v>133</v>
      </c>
      <c r="BA1506" s="148" t="s">
        <v>107</v>
      </c>
      <c r="BB1506" s="148">
        <v>11</v>
      </c>
      <c r="BD1506" s="148">
        <v>8</v>
      </c>
      <c r="BF1506" s="148" t="s">
        <v>949</v>
      </c>
      <c r="BG1506" s="148">
        <v>1</v>
      </c>
      <c r="BI1506" s="153">
        <v>42535</v>
      </c>
      <c r="BJ1506" s="154" t="s">
        <v>953</v>
      </c>
      <c r="BK1506" s="148">
        <v>41054531300042</v>
      </c>
      <c r="BM1506" s="148" t="s">
        <v>100</v>
      </c>
      <c r="BN1506" s="148" t="s">
        <v>950</v>
      </c>
      <c r="BO1506" s="148" t="s">
        <v>951</v>
      </c>
      <c r="BQ1506" s="153">
        <v>42534</v>
      </c>
      <c r="BR1506" s="148">
        <v>3</v>
      </c>
      <c r="BT1506" s="148">
        <v>1409</v>
      </c>
      <c r="BV1506" s="148" t="s">
        <v>1617</v>
      </c>
      <c r="BW1506" s="148">
        <v>25</v>
      </c>
      <c r="BY1506" s="148">
        <v>27</v>
      </c>
      <c r="CA1506" s="148">
        <v>1</v>
      </c>
      <c r="CC1506" s="148">
        <v>34255833500051</v>
      </c>
      <c r="CE1506" s="148" t="s">
        <v>100</v>
      </c>
      <c r="CF1506" s="148">
        <v>1</v>
      </c>
      <c r="CH1506" s="148">
        <v>3</v>
      </c>
      <c r="CJ1506" s="149">
        <v>41054531300042</v>
      </c>
      <c r="CL1506" s="149" t="s">
        <v>97</v>
      </c>
      <c r="CN1506" s="149">
        <v>3</v>
      </c>
      <c r="CT1506" s="149" t="s">
        <v>98</v>
      </c>
      <c r="CU1506" s="152">
        <v>42667</v>
      </c>
      <c r="CV1506" s="149">
        <v>0</v>
      </c>
      <c r="CX1506" s="149" t="s">
        <v>97</v>
      </c>
      <c r="CY1506" s="149" t="s">
        <v>99</v>
      </c>
      <c r="CZ1506" s="149">
        <v>41054531300042</v>
      </c>
      <c r="DB1506" s="149" t="s">
        <v>100</v>
      </c>
      <c r="DC1506" s="149" t="s">
        <v>101</v>
      </c>
      <c r="DD1506" s="149" t="s">
        <v>102</v>
      </c>
      <c r="DE1506" s="149" t="s">
        <v>1615</v>
      </c>
      <c r="DF1506" s="149">
        <v>1</v>
      </c>
    </row>
    <row r="1507" spans="1:110" x14ac:dyDescent="0.25">
      <c r="A1507" s="148" t="s">
        <v>96</v>
      </c>
      <c r="B1507" s="148">
        <v>0</v>
      </c>
      <c r="D1507" s="148" t="s">
        <v>97</v>
      </c>
      <c r="K1507" s="148">
        <v>1</v>
      </c>
      <c r="M1507" s="148">
        <v>2</v>
      </c>
      <c r="N1507" s="148" t="s">
        <v>947</v>
      </c>
      <c r="O1507" s="148">
        <v>0</v>
      </c>
      <c r="R1507" s="148">
        <v>6127970</v>
      </c>
      <c r="S1507" s="153">
        <v>42534</v>
      </c>
      <c r="T1507" s="148">
        <v>4</v>
      </c>
      <c r="U1507" s="148">
        <v>1</v>
      </c>
      <c r="V1507" s="148">
        <v>1</v>
      </c>
      <c r="X1507" s="148">
        <v>0</v>
      </c>
      <c r="Y1507" s="148">
        <v>0</v>
      </c>
      <c r="Z1507" s="153">
        <v>42535</v>
      </c>
      <c r="AA1507" s="154" t="s">
        <v>948</v>
      </c>
      <c r="AB1507" s="148">
        <v>23</v>
      </c>
      <c r="AC1507" s="148">
        <v>23</v>
      </c>
      <c r="AD1507" s="148" t="s">
        <v>117</v>
      </c>
      <c r="AE1507" s="154" t="s">
        <v>954</v>
      </c>
      <c r="AF1507" s="148">
        <v>2</v>
      </c>
      <c r="AG1507" s="148">
        <v>2</v>
      </c>
      <c r="AJ1507" s="148" t="s">
        <v>892</v>
      </c>
      <c r="AK1507" s="148">
        <v>5476</v>
      </c>
      <c r="AL1507" s="148">
        <v>5.0000000000000001E-3</v>
      </c>
      <c r="AM1507" s="148">
        <v>5.0000000000000001E-3</v>
      </c>
      <c r="AP1507" s="148">
        <v>454</v>
      </c>
      <c r="AQ1507" s="148">
        <v>454</v>
      </c>
      <c r="AR1507" s="148">
        <v>5476</v>
      </c>
      <c r="AS1507" s="148">
        <v>10</v>
      </c>
      <c r="AT1507" s="148">
        <v>10</v>
      </c>
      <c r="AU1507" s="148">
        <v>5.0000000000000001E-3</v>
      </c>
      <c r="AV1507" s="148">
        <v>5.0000000000000001E-3</v>
      </c>
      <c r="AY1507" s="148">
        <v>133</v>
      </c>
      <c r="AZ1507" s="148">
        <v>133</v>
      </c>
      <c r="BA1507" s="148" t="s">
        <v>107</v>
      </c>
      <c r="BB1507" s="148">
        <v>11</v>
      </c>
      <c r="BD1507" s="148">
        <v>8</v>
      </c>
      <c r="BF1507" s="148" t="s">
        <v>949</v>
      </c>
      <c r="BG1507" s="148">
        <v>1</v>
      </c>
      <c r="BI1507" s="153">
        <v>42535</v>
      </c>
      <c r="BJ1507" s="154" t="s">
        <v>953</v>
      </c>
      <c r="BK1507" s="148">
        <v>41054531300042</v>
      </c>
      <c r="BM1507" s="148" t="s">
        <v>100</v>
      </c>
      <c r="BN1507" s="148" t="s">
        <v>950</v>
      </c>
      <c r="BO1507" s="148" t="s">
        <v>951</v>
      </c>
      <c r="BQ1507" s="153">
        <v>42534</v>
      </c>
      <c r="BR1507" s="148">
        <v>3</v>
      </c>
      <c r="BT1507" s="148">
        <v>1409</v>
      </c>
      <c r="BV1507" s="148" t="s">
        <v>1617</v>
      </c>
      <c r="BW1507" s="148">
        <v>25</v>
      </c>
      <c r="BY1507" s="148">
        <v>27</v>
      </c>
      <c r="CA1507" s="148">
        <v>1</v>
      </c>
      <c r="CC1507" s="148">
        <v>34255833500051</v>
      </c>
      <c r="CE1507" s="148" t="s">
        <v>100</v>
      </c>
      <c r="CF1507" s="148">
        <v>1</v>
      </c>
      <c r="CH1507" s="148">
        <v>3</v>
      </c>
      <c r="CJ1507" s="149">
        <v>41054531300042</v>
      </c>
      <c r="CL1507" s="149" t="s">
        <v>97</v>
      </c>
      <c r="CN1507" s="149">
        <v>3</v>
      </c>
      <c r="CT1507" s="149" t="s">
        <v>98</v>
      </c>
      <c r="CU1507" s="152">
        <v>42667</v>
      </c>
      <c r="CV1507" s="149">
        <v>0</v>
      </c>
      <c r="CX1507" s="149" t="s">
        <v>97</v>
      </c>
      <c r="CY1507" s="149" t="s">
        <v>99</v>
      </c>
      <c r="CZ1507" s="149">
        <v>41054531300042</v>
      </c>
      <c r="DB1507" s="149" t="s">
        <v>100</v>
      </c>
      <c r="DC1507" s="149" t="s">
        <v>101</v>
      </c>
      <c r="DD1507" s="149" t="s">
        <v>102</v>
      </c>
      <c r="DE1507" s="149" t="s">
        <v>1615</v>
      </c>
      <c r="DF1507" s="149">
        <v>1</v>
      </c>
    </row>
    <row r="1508" spans="1:110" x14ac:dyDescent="0.25">
      <c r="A1508" s="148" t="s">
        <v>96</v>
      </c>
      <c r="B1508" s="148">
        <v>0</v>
      </c>
      <c r="D1508" s="148" t="s">
        <v>97</v>
      </c>
      <c r="K1508" s="148">
        <v>1</v>
      </c>
      <c r="M1508" s="148">
        <v>2</v>
      </c>
      <c r="N1508" s="148" t="s">
        <v>947</v>
      </c>
      <c r="O1508" s="148">
        <v>0</v>
      </c>
      <c r="R1508" s="148">
        <v>6127970</v>
      </c>
      <c r="S1508" s="153">
        <v>42534</v>
      </c>
      <c r="T1508" s="148">
        <v>4</v>
      </c>
      <c r="U1508" s="148">
        <v>1</v>
      </c>
      <c r="V1508" s="148">
        <v>1</v>
      </c>
      <c r="X1508" s="148">
        <v>0</v>
      </c>
      <c r="Y1508" s="148">
        <v>0</v>
      </c>
      <c r="Z1508" s="153">
        <v>42535</v>
      </c>
      <c r="AA1508" s="154" t="s">
        <v>948</v>
      </c>
      <c r="AB1508" s="148">
        <v>23</v>
      </c>
      <c r="AC1508" s="148">
        <v>23</v>
      </c>
      <c r="AD1508" s="148" t="s">
        <v>117</v>
      </c>
      <c r="AE1508" s="154" t="s">
        <v>954</v>
      </c>
      <c r="AF1508" s="148">
        <v>2</v>
      </c>
      <c r="AG1508" s="148">
        <v>2</v>
      </c>
      <c r="AJ1508" s="148" t="s">
        <v>893</v>
      </c>
      <c r="AK1508" s="148">
        <v>5475</v>
      </c>
      <c r="AL1508" s="148">
        <v>5.0000000000000001E-3</v>
      </c>
      <c r="AM1508" s="148">
        <v>5.0000000000000001E-3</v>
      </c>
      <c r="AP1508" s="148">
        <v>454</v>
      </c>
      <c r="AQ1508" s="148">
        <v>454</v>
      </c>
      <c r="AR1508" s="148">
        <v>5475</v>
      </c>
      <c r="AS1508" s="148">
        <v>10</v>
      </c>
      <c r="AT1508" s="148">
        <v>10</v>
      </c>
      <c r="AU1508" s="148">
        <v>5.0000000000000001E-3</v>
      </c>
      <c r="AV1508" s="148">
        <v>5.0000000000000001E-3</v>
      </c>
      <c r="AY1508" s="148">
        <v>133</v>
      </c>
      <c r="AZ1508" s="148">
        <v>133</v>
      </c>
      <c r="BA1508" s="148" t="s">
        <v>107</v>
      </c>
      <c r="BB1508" s="148">
        <v>11</v>
      </c>
      <c r="BD1508" s="148">
        <v>8</v>
      </c>
      <c r="BF1508" s="148" t="s">
        <v>949</v>
      </c>
      <c r="BG1508" s="148">
        <v>1</v>
      </c>
      <c r="BI1508" s="153">
        <v>42535</v>
      </c>
      <c r="BJ1508" s="154" t="s">
        <v>953</v>
      </c>
      <c r="BK1508" s="148">
        <v>41054531300042</v>
      </c>
      <c r="BM1508" s="148" t="s">
        <v>100</v>
      </c>
      <c r="BN1508" s="148" t="s">
        <v>950</v>
      </c>
      <c r="BO1508" s="148" t="s">
        <v>951</v>
      </c>
      <c r="BQ1508" s="153">
        <v>42534</v>
      </c>
      <c r="BR1508" s="148">
        <v>3</v>
      </c>
      <c r="BT1508" s="148">
        <v>1409</v>
      </c>
      <c r="BV1508" s="148" t="s">
        <v>1617</v>
      </c>
      <c r="BW1508" s="148">
        <v>25</v>
      </c>
      <c r="BY1508" s="148">
        <v>27</v>
      </c>
      <c r="CA1508" s="148">
        <v>1</v>
      </c>
      <c r="CC1508" s="148">
        <v>34255833500051</v>
      </c>
      <c r="CE1508" s="148" t="s">
        <v>100</v>
      </c>
      <c r="CF1508" s="148">
        <v>1</v>
      </c>
      <c r="CH1508" s="148">
        <v>3</v>
      </c>
      <c r="CJ1508" s="149">
        <v>41054531300042</v>
      </c>
      <c r="CL1508" s="149" t="s">
        <v>97</v>
      </c>
      <c r="CN1508" s="149">
        <v>3</v>
      </c>
      <c r="CT1508" s="149" t="s">
        <v>98</v>
      </c>
      <c r="CU1508" s="152">
        <v>42667</v>
      </c>
      <c r="CV1508" s="149">
        <v>0</v>
      </c>
      <c r="CX1508" s="149" t="s">
        <v>97</v>
      </c>
      <c r="CY1508" s="149" t="s">
        <v>99</v>
      </c>
      <c r="CZ1508" s="149">
        <v>41054531300042</v>
      </c>
      <c r="DB1508" s="149" t="s">
        <v>100</v>
      </c>
      <c r="DC1508" s="149" t="s">
        <v>101</v>
      </c>
      <c r="DD1508" s="149" t="s">
        <v>102</v>
      </c>
      <c r="DE1508" s="149" t="s">
        <v>1615</v>
      </c>
      <c r="DF1508" s="149">
        <v>1</v>
      </c>
    </row>
    <row r="1509" spans="1:110" x14ac:dyDescent="0.25">
      <c r="A1509" s="148" t="s">
        <v>96</v>
      </c>
      <c r="B1509" s="148">
        <v>0</v>
      </c>
      <c r="D1509" s="148" t="s">
        <v>97</v>
      </c>
      <c r="K1509" s="148">
        <v>1</v>
      </c>
      <c r="M1509" s="148">
        <v>2</v>
      </c>
      <c r="N1509" s="148" t="s">
        <v>947</v>
      </c>
      <c r="O1509" s="148">
        <v>0</v>
      </c>
      <c r="R1509" s="148">
        <v>6127970</v>
      </c>
      <c r="S1509" s="153">
        <v>42534</v>
      </c>
      <c r="T1509" s="148">
        <v>4</v>
      </c>
      <c r="U1509" s="148">
        <v>1</v>
      </c>
      <c r="V1509" s="148">
        <v>1</v>
      </c>
      <c r="X1509" s="148">
        <v>0</v>
      </c>
      <c r="Y1509" s="148">
        <v>0</v>
      </c>
      <c r="Z1509" s="153">
        <v>42535</v>
      </c>
      <c r="AA1509" s="154" t="s">
        <v>948</v>
      </c>
      <c r="AB1509" s="148">
        <v>23</v>
      </c>
      <c r="AC1509" s="148">
        <v>23</v>
      </c>
      <c r="AD1509" s="148" t="s">
        <v>117</v>
      </c>
      <c r="AE1509" s="154" t="s">
        <v>154</v>
      </c>
      <c r="AF1509" s="148">
        <v>2</v>
      </c>
      <c r="AG1509" s="148">
        <v>2</v>
      </c>
      <c r="AJ1509" s="148" t="s">
        <v>894</v>
      </c>
      <c r="AK1509" s="148">
        <v>2071</v>
      </c>
      <c r="AL1509" s="148">
        <v>5.0000000000000001E-3</v>
      </c>
      <c r="AM1509" s="148">
        <v>5.0000000000000001E-3</v>
      </c>
      <c r="AN1509" s="148">
        <v>712</v>
      </c>
      <c r="AO1509" s="148">
        <v>712</v>
      </c>
      <c r="AP1509" s="148">
        <v>405</v>
      </c>
      <c r="AQ1509" s="148">
        <v>405</v>
      </c>
      <c r="AR1509" s="148">
        <v>2071</v>
      </c>
      <c r="AS1509" s="148">
        <v>10</v>
      </c>
      <c r="AT1509" s="148">
        <v>10</v>
      </c>
      <c r="AU1509" s="148">
        <v>5.0000000000000001E-3</v>
      </c>
      <c r="AV1509" s="148">
        <v>5.0000000000000001E-3</v>
      </c>
      <c r="AW1509" s="148">
        <v>1168</v>
      </c>
      <c r="AX1509" s="148">
        <v>1168</v>
      </c>
      <c r="AY1509" s="148">
        <v>133</v>
      </c>
      <c r="AZ1509" s="148">
        <v>133</v>
      </c>
      <c r="BA1509" s="148" t="s">
        <v>107</v>
      </c>
      <c r="BB1509" s="148">
        <v>11</v>
      </c>
      <c r="BD1509" s="148">
        <v>8</v>
      </c>
      <c r="BF1509" s="148" t="s">
        <v>949</v>
      </c>
      <c r="BG1509" s="148">
        <v>1</v>
      </c>
      <c r="BI1509" s="153">
        <v>42535</v>
      </c>
      <c r="BJ1509" s="154" t="s">
        <v>953</v>
      </c>
      <c r="BK1509" s="148">
        <v>41054531300042</v>
      </c>
      <c r="BM1509" s="148" t="s">
        <v>100</v>
      </c>
      <c r="BN1509" s="148" t="s">
        <v>950</v>
      </c>
      <c r="BO1509" s="148" t="s">
        <v>951</v>
      </c>
      <c r="BQ1509" s="153">
        <v>42534</v>
      </c>
      <c r="BR1509" s="148">
        <v>3</v>
      </c>
      <c r="BT1509" s="148">
        <v>1409</v>
      </c>
      <c r="BV1509" s="148" t="s">
        <v>1617</v>
      </c>
      <c r="BW1509" s="148">
        <v>25</v>
      </c>
      <c r="BY1509" s="148">
        <v>27</v>
      </c>
      <c r="CA1509" s="148">
        <v>1</v>
      </c>
      <c r="CC1509" s="148">
        <v>34255833500051</v>
      </c>
      <c r="CE1509" s="148" t="s">
        <v>100</v>
      </c>
      <c r="CF1509" s="148">
        <v>1</v>
      </c>
      <c r="CH1509" s="148">
        <v>3</v>
      </c>
      <c r="CJ1509" s="149">
        <v>41054531300042</v>
      </c>
      <c r="CL1509" s="149" t="s">
        <v>97</v>
      </c>
      <c r="CN1509" s="149">
        <v>3</v>
      </c>
      <c r="CT1509" s="149" t="s">
        <v>98</v>
      </c>
      <c r="CU1509" s="152">
        <v>42667</v>
      </c>
      <c r="CV1509" s="149">
        <v>0</v>
      </c>
      <c r="CX1509" s="149" t="s">
        <v>97</v>
      </c>
      <c r="CY1509" s="149" t="s">
        <v>99</v>
      </c>
      <c r="CZ1509" s="149">
        <v>41054531300042</v>
      </c>
      <c r="DB1509" s="149" t="s">
        <v>100</v>
      </c>
      <c r="DC1509" s="149" t="s">
        <v>101</v>
      </c>
      <c r="DD1509" s="149" t="s">
        <v>102</v>
      </c>
      <c r="DE1509" s="149" t="s">
        <v>1615</v>
      </c>
      <c r="DF1509" s="149">
        <v>1</v>
      </c>
    </row>
    <row r="1510" spans="1:110" x14ac:dyDescent="0.25">
      <c r="A1510" s="148" t="s">
        <v>96</v>
      </c>
      <c r="B1510" s="148">
        <v>0</v>
      </c>
      <c r="D1510" s="148" t="s">
        <v>97</v>
      </c>
      <c r="K1510" s="148">
        <v>1</v>
      </c>
      <c r="M1510" s="148">
        <v>2</v>
      </c>
      <c r="N1510" s="148" t="s">
        <v>947</v>
      </c>
      <c r="O1510" s="148">
        <v>0</v>
      </c>
      <c r="R1510" s="148">
        <v>6127970</v>
      </c>
      <c r="S1510" s="153">
        <v>42534</v>
      </c>
      <c r="T1510" s="148">
        <v>4</v>
      </c>
      <c r="U1510" s="148">
        <v>1</v>
      </c>
      <c r="V1510" s="148">
        <v>1</v>
      </c>
      <c r="X1510" s="148">
        <v>0</v>
      </c>
      <c r="Y1510" s="148">
        <v>0</v>
      </c>
      <c r="Z1510" s="153">
        <v>42535</v>
      </c>
      <c r="AA1510" s="154" t="s">
        <v>948</v>
      </c>
      <c r="AB1510" s="148">
        <v>23</v>
      </c>
      <c r="AC1510" s="148">
        <v>23</v>
      </c>
      <c r="AD1510" s="148" t="s">
        <v>117</v>
      </c>
      <c r="AE1510" s="154" t="s">
        <v>954</v>
      </c>
      <c r="AF1510" s="148">
        <v>2</v>
      </c>
      <c r="AG1510" s="148">
        <v>2</v>
      </c>
      <c r="AJ1510" s="148" t="s">
        <v>895</v>
      </c>
      <c r="AK1510" s="148">
        <v>5838</v>
      </c>
      <c r="AL1510" s="148">
        <v>0.05</v>
      </c>
      <c r="AM1510" s="148">
        <v>0.05</v>
      </c>
      <c r="AP1510" s="148">
        <v>454</v>
      </c>
      <c r="AQ1510" s="148">
        <v>454</v>
      </c>
      <c r="AR1510" s="148">
        <v>5838</v>
      </c>
      <c r="AS1510" s="148">
        <v>10</v>
      </c>
      <c r="AT1510" s="148">
        <v>10</v>
      </c>
      <c r="AU1510" s="148">
        <v>0.05</v>
      </c>
      <c r="AV1510" s="148">
        <v>0.05</v>
      </c>
      <c r="AY1510" s="148">
        <v>133</v>
      </c>
      <c r="AZ1510" s="148">
        <v>133</v>
      </c>
      <c r="BA1510" s="148" t="s">
        <v>107</v>
      </c>
      <c r="BB1510" s="148">
        <v>11</v>
      </c>
      <c r="BD1510" s="148">
        <v>8</v>
      </c>
      <c r="BF1510" s="148" t="s">
        <v>949</v>
      </c>
      <c r="BG1510" s="148">
        <v>1</v>
      </c>
      <c r="BI1510" s="153">
        <v>42535</v>
      </c>
      <c r="BJ1510" s="154" t="s">
        <v>953</v>
      </c>
      <c r="BK1510" s="148">
        <v>41054531300042</v>
      </c>
      <c r="BM1510" s="148" t="s">
        <v>100</v>
      </c>
      <c r="BN1510" s="148" t="s">
        <v>950</v>
      </c>
      <c r="BO1510" s="148" t="s">
        <v>951</v>
      </c>
      <c r="BQ1510" s="153">
        <v>42534</v>
      </c>
      <c r="BR1510" s="148">
        <v>3</v>
      </c>
      <c r="BT1510" s="148">
        <v>1409</v>
      </c>
      <c r="BV1510" s="148" t="s">
        <v>1617</v>
      </c>
      <c r="BW1510" s="148">
        <v>25</v>
      </c>
      <c r="BY1510" s="148">
        <v>27</v>
      </c>
      <c r="CA1510" s="148">
        <v>1</v>
      </c>
      <c r="CC1510" s="148">
        <v>34255833500051</v>
      </c>
      <c r="CE1510" s="148" t="s">
        <v>100</v>
      </c>
      <c r="CF1510" s="148">
        <v>1</v>
      </c>
      <c r="CH1510" s="148">
        <v>3</v>
      </c>
      <c r="CJ1510" s="149">
        <v>41054531300042</v>
      </c>
      <c r="CL1510" s="149" t="s">
        <v>97</v>
      </c>
      <c r="CN1510" s="149">
        <v>3</v>
      </c>
      <c r="CT1510" s="149" t="s">
        <v>98</v>
      </c>
      <c r="CU1510" s="152">
        <v>42667</v>
      </c>
      <c r="CV1510" s="149">
        <v>0</v>
      </c>
      <c r="CX1510" s="149" t="s">
        <v>97</v>
      </c>
      <c r="CY1510" s="149" t="s">
        <v>99</v>
      </c>
      <c r="CZ1510" s="149">
        <v>41054531300042</v>
      </c>
      <c r="DB1510" s="149" t="s">
        <v>100</v>
      </c>
      <c r="DC1510" s="149" t="s">
        <v>101</v>
      </c>
      <c r="DD1510" s="149" t="s">
        <v>102</v>
      </c>
      <c r="DE1510" s="149" t="s">
        <v>1615</v>
      </c>
      <c r="DF1510" s="149">
        <v>1</v>
      </c>
    </row>
    <row r="1511" spans="1:110" x14ac:dyDescent="0.25">
      <c r="A1511" s="148" t="s">
        <v>96</v>
      </c>
      <c r="B1511" s="148">
        <v>0</v>
      </c>
      <c r="D1511" s="148" t="s">
        <v>97</v>
      </c>
      <c r="K1511" s="148">
        <v>1</v>
      </c>
      <c r="M1511" s="148">
        <v>2</v>
      </c>
      <c r="N1511" s="148" t="s">
        <v>947</v>
      </c>
      <c r="O1511" s="148">
        <v>0</v>
      </c>
      <c r="R1511" s="148">
        <v>6127970</v>
      </c>
      <c r="S1511" s="153">
        <v>42534</v>
      </c>
      <c r="T1511" s="148">
        <v>4</v>
      </c>
      <c r="U1511" s="148">
        <v>2</v>
      </c>
      <c r="V1511" s="148">
        <v>2</v>
      </c>
      <c r="X1511" s="148">
        <v>0</v>
      </c>
      <c r="Y1511" s="148">
        <v>0</v>
      </c>
      <c r="Z1511" s="153">
        <v>42535</v>
      </c>
      <c r="AA1511" s="154" t="s">
        <v>948</v>
      </c>
      <c r="AB1511" s="148">
        <v>23</v>
      </c>
      <c r="AC1511" s="148">
        <v>23</v>
      </c>
      <c r="AD1511" s="148" t="s">
        <v>117</v>
      </c>
      <c r="AE1511" s="154" t="s">
        <v>954</v>
      </c>
      <c r="AF1511" s="148">
        <v>2</v>
      </c>
      <c r="AG1511" s="148">
        <v>2</v>
      </c>
      <c r="AJ1511" s="148" t="s">
        <v>896</v>
      </c>
      <c r="AK1511" s="148">
        <v>7514</v>
      </c>
      <c r="AL1511" s="148">
        <v>0.05</v>
      </c>
      <c r="AM1511" s="148">
        <v>0.05</v>
      </c>
      <c r="AP1511" s="148">
        <v>454</v>
      </c>
      <c r="AQ1511" s="148">
        <v>454</v>
      </c>
      <c r="AR1511" s="148">
        <v>7514</v>
      </c>
      <c r="AS1511" s="148">
        <v>10</v>
      </c>
      <c r="AT1511" s="148">
        <v>10</v>
      </c>
      <c r="AU1511" s="148">
        <v>0.05</v>
      </c>
      <c r="AV1511" s="148">
        <v>0.05</v>
      </c>
      <c r="AY1511" s="148">
        <v>133</v>
      </c>
      <c r="AZ1511" s="148">
        <v>133</v>
      </c>
      <c r="BA1511" s="148" t="s">
        <v>107</v>
      </c>
      <c r="BB1511" s="148">
        <v>11</v>
      </c>
      <c r="BD1511" s="148">
        <v>8</v>
      </c>
      <c r="BF1511" s="148" t="s">
        <v>949</v>
      </c>
      <c r="BG1511" s="148">
        <v>1</v>
      </c>
      <c r="BI1511" s="153">
        <v>42535</v>
      </c>
      <c r="BJ1511" s="154" t="s">
        <v>953</v>
      </c>
      <c r="BK1511" s="148">
        <v>41054531300042</v>
      </c>
      <c r="BM1511" s="148" t="s">
        <v>100</v>
      </c>
      <c r="BN1511" s="148" t="s">
        <v>950</v>
      </c>
      <c r="BO1511" s="148" t="s">
        <v>951</v>
      </c>
      <c r="BQ1511" s="153">
        <v>42534</v>
      </c>
      <c r="BR1511" s="148">
        <v>3</v>
      </c>
      <c r="BT1511" s="148">
        <v>1409</v>
      </c>
      <c r="BV1511" s="148" t="s">
        <v>1617</v>
      </c>
      <c r="BW1511" s="148">
        <v>25</v>
      </c>
      <c r="BY1511" s="148">
        <v>27</v>
      </c>
      <c r="CA1511" s="148">
        <v>1</v>
      </c>
      <c r="CC1511" s="148">
        <v>34255833500051</v>
      </c>
      <c r="CE1511" s="148" t="s">
        <v>100</v>
      </c>
      <c r="CF1511" s="148">
        <v>1</v>
      </c>
      <c r="CH1511" s="148">
        <v>3</v>
      </c>
      <c r="CJ1511" s="149">
        <v>41054531300042</v>
      </c>
      <c r="CL1511" s="149" t="s">
        <v>97</v>
      </c>
      <c r="CN1511" s="149">
        <v>3</v>
      </c>
      <c r="CT1511" s="149" t="s">
        <v>98</v>
      </c>
      <c r="CU1511" s="152">
        <v>42667</v>
      </c>
      <c r="CV1511" s="149">
        <v>0</v>
      </c>
      <c r="CX1511" s="149" t="s">
        <v>97</v>
      </c>
      <c r="CY1511" s="149" t="s">
        <v>99</v>
      </c>
      <c r="CZ1511" s="149">
        <v>41054531300042</v>
      </c>
      <c r="DB1511" s="149" t="s">
        <v>100</v>
      </c>
      <c r="DC1511" s="149" t="s">
        <v>101</v>
      </c>
      <c r="DD1511" s="149" t="s">
        <v>102</v>
      </c>
      <c r="DE1511" s="149" t="s">
        <v>1615</v>
      </c>
      <c r="DF1511" s="149">
        <v>1</v>
      </c>
    </row>
    <row r="1512" spans="1:110" x14ac:dyDescent="0.25">
      <c r="A1512" s="148" t="s">
        <v>96</v>
      </c>
      <c r="B1512" s="148">
        <v>0</v>
      </c>
      <c r="D1512" s="148" t="s">
        <v>97</v>
      </c>
      <c r="K1512" s="148">
        <v>1</v>
      </c>
      <c r="M1512" s="148">
        <v>2</v>
      </c>
      <c r="N1512" s="148" t="s">
        <v>947</v>
      </c>
      <c r="O1512" s="148">
        <v>0</v>
      </c>
      <c r="R1512" s="148">
        <v>6127970</v>
      </c>
      <c r="S1512" s="153">
        <v>42534</v>
      </c>
      <c r="T1512" s="148">
        <v>4</v>
      </c>
      <c r="U1512" s="148">
        <v>2</v>
      </c>
      <c r="V1512" s="148">
        <v>2</v>
      </c>
      <c r="X1512" s="148">
        <v>0</v>
      </c>
      <c r="Y1512" s="148">
        <v>0</v>
      </c>
      <c r="Z1512" s="153">
        <v>42535</v>
      </c>
      <c r="AA1512" s="154" t="s">
        <v>948</v>
      </c>
      <c r="AB1512" s="148">
        <v>23</v>
      </c>
      <c r="AC1512" s="148">
        <v>23</v>
      </c>
      <c r="AD1512" s="148" t="s">
        <v>117</v>
      </c>
      <c r="AE1512" s="154" t="s">
        <v>954</v>
      </c>
      <c r="AF1512" s="148">
        <v>2</v>
      </c>
      <c r="AG1512" s="148">
        <v>2</v>
      </c>
      <c r="AJ1512" s="148" t="s">
        <v>897</v>
      </c>
      <c r="AK1512" s="148">
        <v>1717</v>
      </c>
      <c r="AL1512" s="148">
        <v>0.05</v>
      </c>
      <c r="AM1512" s="148">
        <v>0.05</v>
      </c>
      <c r="AP1512" s="148">
        <v>454</v>
      </c>
      <c r="AQ1512" s="148">
        <v>454</v>
      </c>
      <c r="AR1512" s="148">
        <v>1717</v>
      </c>
      <c r="AS1512" s="148">
        <v>10</v>
      </c>
      <c r="AT1512" s="148">
        <v>10</v>
      </c>
      <c r="AU1512" s="148">
        <v>0.05</v>
      </c>
      <c r="AV1512" s="148">
        <v>0.05</v>
      </c>
      <c r="AY1512" s="148">
        <v>133</v>
      </c>
      <c r="AZ1512" s="148">
        <v>133</v>
      </c>
      <c r="BA1512" s="148" t="s">
        <v>107</v>
      </c>
      <c r="BB1512" s="148">
        <v>11</v>
      </c>
      <c r="BD1512" s="148">
        <v>8</v>
      </c>
      <c r="BF1512" s="148" t="s">
        <v>949</v>
      </c>
      <c r="BG1512" s="148">
        <v>1</v>
      </c>
      <c r="BI1512" s="153">
        <v>42535</v>
      </c>
      <c r="BJ1512" s="154" t="s">
        <v>953</v>
      </c>
      <c r="BK1512" s="148">
        <v>41054531300042</v>
      </c>
      <c r="BM1512" s="148" t="s">
        <v>100</v>
      </c>
      <c r="BN1512" s="148" t="s">
        <v>950</v>
      </c>
      <c r="BO1512" s="148" t="s">
        <v>951</v>
      </c>
      <c r="BQ1512" s="153">
        <v>42534</v>
      </c>
      <c r="BR1512" s="148">
        <v>3</v>
      </c>
      <c r="BT1512" s="148">
        <v>1409</v>
      </c>
      <c r="BV1512" s="148" t="s">
        <v>1617</v>
      </c>
      <c r="BW1512" s="148">
        <v>25</v>
      </c>
      <c r="BY1512" s="148">
        <v>27</v>
      </c>
      <c r="CA1512" s="148">
        <v>1</v>
      </c>
      <c r="CC1512" s="148">
        <v>34255833500051</v>
      </c>
      <c r="CE1512" s="148" t="s">
        <v>100</v>
      </c>
      <c r="CF1512" s="148">
        <v>1</v>
      </c>
      <c r="CH1512" s="148">
        <v>3</v>
      </c>
      <c r="CJ1512" s="149">
        <v>41054531300042</v>
      </c>
      <c r="CL1512" s="149" t="s">
        <v>97</v>
      </c>
      <c r="CN1512" s="149">
        <v>3</v>
      </c>
      <c r="CT1512" s="149" t="s">
        <v>98</v>
      </c>
      <c r="CU1512" s="152">
        <v>42667</v>
      </c>
      <c r="CV1512" s="149">
        <v>0</v>
      </c>
      <c r="CX1512" s="149" t="s">
        <v>97</v>
      </c>
      <c r="CY1512" s="149" t="s">
        <v>99</v>
      </c>
      <c r="CZ1512" s="149">
        <v>41054531300042</v>
      </c>
      <c r="DB1512" s="149" t="s">
        <v>100</v>
      </c>
      <c r="DC1512" s="149" t="s">
        <v>101</v>
      </c>
      <c r="DD1512" s="149" t="s">
        <v>102</v>
      </c>
      <c r="DE1512" s="149" t="s">
        <v>1615</v>
      </c>
      <c r="DF1512" s="149">
        <v>1</v>
      </c>
    </row>
    <row r="1513" spans="1:110" x14ac:dyDescent="0.25">
      <c r="A1513" s="148" t="s">
        <v>96</v>
      </c>
      <c r="B1513" s="148">
        <v>0</v>
      </c>
      <c r="D1513" s="148" t="s">
        <v>97</v>
      </c>
      <c r="K1513" s="148">
        <v>1</v>
      </c>
      <c r="M1513" s="148">
        <v>2</v>
      </c>
      <c r="N1513" s="148" t="s">
        <v>947</v>
      </c>
      <c r="O1513" s="148">
        <v>0</v>
      </c>
      <c r="R1513" s="148">
        <v>6127970</v>
      </c>
      <c r="S1513" s="153">
        <v>42534</v>
      </c>
      <c r="T1513" s="148">
        <v>4</v>
      </c>
      <c r="U1513" s="148">
        <v>1</v>
      </c>
      <c r="V1513" s="148">
        <v>1</v>
      </c>
      <c r="X1513" s="148">
        <v>0</v>
      </c>
      <c r="Y1513" s="148">
        <v>0</v>
      </c>
      <c r="Z1513" s="153">
        <v>42535</v>
      </c>
      <c r="AA1513" s="154" t="s">
        <v>948</v>
      </c>
      <c r="AB1513" s="148">
        <v>23</v>
      </c>
      <c r="AC1513" s="148">
        <v>23</v>
      </c>
      <c r="AD1513" s="148" t="s">
        <v>117</v>
      </c>
      <c r="AE1513" s="154" t="s">
        <v>954</v>
      </c>
      <c r="AF1513" s="148">
        <v>2</v>
      </c>
      <c r="AG1513" s="148">
        <v>2</v>
      </c>
      <c r="AJ1513" s="148" t="s">
        <v>898</v>
      </c>
      <c r="AK1513" s="148">
        <v>5922</v>
      </c>
      <c r="AL1513" s="148">
        <v>5.0000000000000001E-3</v>
      </c>
      <c r="AM1513" s="148">
        <v>5.0000000000000001E-3</v>
      </c>
      <c r="AP1513" s="148">
        <v>454</v>
      </c>
      <c r="AQ1513" s="148">
        <v>454</v>
      </c>
      <c r="AR1513" s="148">
        <v>5922</v>
      </c>
      <c r="AS1513" s="148">
        <v>10</v>
      </c>
      <c r="AT1513" s="148">
        <v>10</v>
      </c>
      <c r="AU1513" s="148">
        <v>5.0000000000000001E-3</v>
      </c>
      <c r="AV1513" s="148">
        <v>5.0000000000000001E-3</v>
      </c>
      <c r="AY1513" s="148">
        <v>133</v>
      </c>
      <c r="AZ1513" s="148">
        <v>133</v>
      </c>
      <c r="BA1513" s="148" t="s">
        <v>107</v>
      </c>
      <c r="BB1513" s="148">
        <v>11</v>
      </c>
      <c r="BD1513" s="148">
        <v>8</v>
      </c>
      <c r="BF1513" s="148" t="s">
        <v>949</v>
      </c>
      <c r="BG1513" s="148">
        <v>1</v>
      </c>
      <c r="BI1513" s="153">
        <v>42535</v>
      </c>
      <c r="BJ1513" s="154" t="s">
        <v>953</v>
      </c>
      <c r="BK1513" s="148">
        <v>41054531300042</v>
      </c>
      <c r="BM1513" s="148" t="s">
        <v>100</v>
      </c>
      <c r="BN1513" s="148" t="s">
        <v>950</v>
      </c>
      <c r="BO1513" s="148" t="s">
        <v>951</v>
      </c>
      <c r="BQ1513" s="153">
        <v>42534</v>
      </c>
      <c r="BR1513" s="148">
        <v>3</v>
      </c>
      <c r="BT1513" s="148">
        <v>1409</v>
      </c>
      <c r="BV1513" s="148" t="s">
        <v>1617</v>
      </c>
      <c r="BW1513" s="148">
        <v>25</v>
      </c>
      <c r="BY1513" s="148">
        <v>27</v>
      </c>
      <c r="CA1513" s="148">
        <v>1</v>
      </c>
      <c r="CC1513" s="148">
        <v>34255833500051</v>
      </c>
      <c r="CE1513" s="148" t="s">
        <v>100</v>
      </c>
      <c r="CF1513" s="148">
        <v>1</v>
      </c>
      <c r="CH1513" s="148">
        <v>3</v>
      </c>
      <c r="CJ1513" s="149">
        <v>41054531300042</v>
      </c>
      <c r="CL1513" s="149" t="s">
        <v>97</v>
      </c>
      <c r="CN1513" s="149">
        <v>3</v>
      </c>
      <c r="CT1513" s="149" t="s">
        <v>98</v>
      </c>
      <c r="CU1513" s="152">
        <v>42667</v>
      </c>
      <c r="CV1513" s="149">
        <v>0</v>
      </c>
      <c r="CX1513" s="149" t="s">
        <v>97</v>
      </c>
      <c r="CY1513" s="149" t="s">
        <v>99</v>
      </c>
      <c r="CZ1513" s="149">
        <v>41054531300042</v>
      </c>
      <c r="DB1513" s="149" t="s">
        <v>100</v>
      </c>
      <c r="DC1513" s="149" t="s">
        <v>101</v>
      </c>
      <c r="DD1513" s="149" t="s">
        <v>102</v>
      </c>
      <c r="DE1513" s="149" t="s">
        <v>1615</v>
      </c>
      <c r="DF1513" s="149">
        <v>1</v>
      </c>
    </row>
    <row r="1514" spans="1:110" x14ac:dyDescent="0.25">
      <c r="A1514" s="148" t="s">
        <v>96</v>
      </c>
      <c r="B1514" s="148">
        <v>0</v>
      </c>
      <c r="D1514" s="148" t="s">
        <v>97</v>
      </c>
      <c r="K1514" s="148">
        <v>1</v>
      </c>
      <c r="M1514" s="148">
        <v>2</v>
      </c>
      <c r="N1514" s="148" t="s">
        <v>947</v>
      </c>
      <c r="O1514" s="148">
        <v>0</v>
      </c>
      <c r="R1514" s="148">
        <v>6127970</v>
      </c>
      <c r="S1514" s="153">
        <v>42534</v>
      </c>
      <c r="T1514" s="148">
        <v>4</v>
      </c>
      <c r="U1514" s="148">
        <v>1</v>
      </c>
      <c r="V1514" s="148">
        <v>1</v>
      </c>
      <c r="X1514" s="148">
        <v>0</v>
      </c>
      <c r="Y1514" s="148">
        <v>0</v>
      </c>
      <c r="Z1514" s="153">
        <v>42535</v>
      </c>
      <c r="AA1514" s="154" t="s">
        <v>948</v>
      </c>
      <c r="AB1514" s="148">
        <v>3</v>
      </c>
      <c r="AC1514" s="148">
        <v>3</v>
      </c>
      <c r="AD1514" s="148" t="s">
        <v>227</v>
      </c>
      <c r="AE1514" s="154" t="s">
        <v>230</v>
      </c>
      <c r="AF1514" s="148">
        <v>2</v>
      </c>
      <c r="AG1514" s="148">
        <v>2</v>
      </c>
      <c r="AJ1514" s="148" t="s">
        <v>899</v>
      </c>
      <c r="AK1514" s="148">
        <v>1373</v>
      </c>
      <c r="AL1514" s="148">
        <v>10</v>
      </c>
      <c r="AM1514" s="148">
        <v>10</v>
      </c>
      <c r="AP1514" s="148">
        <v>422</v>
      </c>
      <c r="AQ1514" s="148">
        <v>422</v>
      </c>
      <c r="AR1514" s="148">
        <v>1373</v>
      </c>
      <c r="AS1514" s="148">
        <v>10</v>
      </c>
      <c r="AT1514" s="148">
        <v>10</v>
      </c>
      <c r="AU1514" s="148">
        <v>10</v>
      </c>
      <c r="AV1514" s="148">
        <v>10</v>
      </c>
      <c r="AY1514" s="148">
        <v>388</v>
      </c>
      <c r="AZ1514" s="148">
        <v>388</v>
      </c>
      <c r="BA1514" s="148" t="s">
        <v>900</v>
      </c>
      <c r="BB1514" s="148">
        <v>11</v>
      </c>
      <c r="BD1514" s="148">
        <v>8</v>
      </c>
      <c r="BF1514" s="148" t="s">
        <v>949</v>
      </c>
      <c r="BG1514" s="148">
        <v>1</v>
      </c>
      <c r="BI1514" s="153">
        <v>42535</v>
      </c>
      <c r="BJ1514" s="154" t="s">
        <v>953</v>
      </c>
      <c r="BK1514" s="148">
        <v>41054531300042</v>
      </c>
      <c r="BM1514" s="148" t="s">
        <v>100</v>
      </c>
      <c r="BN1514" s="148" t="s">
        <v>950</v>
      </c>
      <c r="BO1514" s="148" t="s">
        <v>951</v>
      </c>
      <c r="BQ1514" s="153">
        <v>42534</v>
      </c>
      <c r="BR1514" s="148">
        <v>3</v>
      </c>
      <c r="BT1514" s="148">
        <v>1409</v>
      </c>
      <c r="BV1514" s="148" t="s">
        <v>1617</v>
      </c>
      <c r="BW1514" s="148">
        <v>25</v>
      </c>
      <c r="BY1514" s="148">
        <v>27</v>
      </c>
      <c r="CA1514" s="148">
        <v>1</v>
      </c>
      <c r="CC1514" s="148">
        <v>34255833500051</v>
      </c>
      <c r="CE1514" s="148" t="s">
        <v>100</v>
      </c>
      <c r="CF1514" s="148">
        <v>1</v>
      </c>
      <c r="CH1514" s="148">
        <v>3</v>
      </c>
      <c r="CJ1514" s="149">
        <v>41054531300042</v>
      </c>
      <c r="CL1514" s="149" t="s">
        <v>97</v>
      </c>
      <c r="CN1514" s="149">
        <v>3</v>
      </c>
      <c r="CT1514" s="149" t="s">
        <v>98</v>
      </c>
      <c r="CU1514" s="152">
        <v>42667</v>
      </c>
      <c r="CV1514" s="149">
        <v>0</v>
      </c>
      <c r="CX1514" s="149" t="s">
        <v>97</v>
      </c>
      <c r="CY1514" s="149" t="s">
        <v>99</v>
      </c>
      <c r="CZ1514" s="149">
        <v>41054531300042</v>
      </c>
      <c r="DB1514" s="149" t="s">
        <v>100</v>
      </c>
      <c r="DC1514" s="149" t="s">
        <v>101</v>
      </c>
      <c r="DD1514" s="149" t="s">
        <v>102</v>
      </c>
      <c r="DE1514" s="149" t="s">
        <v>1615</v>
      </c>
      <c r="DF1514" s="149">
        <v>1</v>
      </c>
    </row>
    <row r="1515" spans="1:110" x14ac:dyDescent="0.25">
      <c r="A1515" s="148" t="s">
        <v>96</v>
      </c>
      <c r="B1515" s="148">
        <v>0</v>
      </c>
      <c r="D1515" s="148" t="s">
        <v>97</v>
      </c>
      <c r="K1515" s="148">
        <v>1</v>
      </c>
      <c r="M1515" s="148">
        <v>2</v>
      </c>
      <c r="N1515" s="148" t="s">
        <v>947</v>
      </c>
      <c r="O1515" s="148">
        <v>0</v>
      </c>
      <c r="R1515" s="148">
        <v>6127970</v>
      </c>
      <c r="S1515" s="153">
        <v>42534</v>
      </c>
      <c r="T1515" s="148">
        <v>4</v>
      </c>
      <c r="U1515" s="148">
        <v>1</v>
      </c>
      <c r="V1515" s="148">
        <v>1</v>
      </c>
      <c r="X1515" s="148">
        <v>0</v>
      </c>
      <c r="Y1515" s="148">
        <v>0</v>
      </c>
      <c r="Z1515" s="153">
        <v>42535</v>
      </c>
      <c r="AA1515" s="154" t="s">
        <v>948</v>
      </c>
      <c r="AB1515" s="148">
        <v>23</v>
      </c>
      <c r="AC1515" s="148">
        <v>23</v>
      </c>
      <c r="AD1515" s="148" t="s">
        <v>117</v>
      </c>
      <c r="AE1515" s="154" t="s">
        <v>954</v>
      </c>
      <c r="AF1515" s="148">
        <v>2</v>
      </c>
      <c r="AG1515" s="148">
        <v>2</v>
      </c>
      <c r="AJ1515" s="148" t="s">
        <v>901</v>
      </c>
      <c r="AK1515" s="148">
        <v>5675</v>
      </c>
      <c r="AL1515" s="148">
        <v>5.0000000000000001E-3</v>
      </c>
      <c r="AM1515" s="148">
        <v>5.0000000000000001E-3</v>
      </c>
      <c r="AP1515" s="148">
        <v>454</v>
      </c>
      <c r="AQ1515" s="148">
        <v>454</v>
      </c>
      <c r="AR1515" s="148">
        <v>5675</v>
      </c>
      <c r="AS1515" s="148">
        <v>10</v>
      </c>
      <c r="AT1515" s="148">
        <v>10</v>
      </c>
      <c r="AU1515" s="148">
        <v>5.0000000000000001E-3</v>
      </c>
      <c r="AV1515" s="148">
        <v>5.0000000000000001E-3</v>
      </c>
      <c r="AY1515" s="148">
        <v>133</v>
      </c>
      <c r="AZ1515" s="148">
        <v>133</v>
      </c>
      <c r="BA1515" s="148" t="s">
        <v>107</v>
      </c>
      <c r="BB1515" s="148">
        <v>11</v>
      </c>
      <c r="BD1515" s="148">
        <v>8</v>
      </c>
      <c r="BF1515" s="148" t="s">
        <v>949</v>
      </c>
      <c r="BG1515" s="148">
        <v>1</v>
      </c>
      <c r="BI1515" s="153">
        <v>42535</v>
      </c>
      <c r="BJ1515" s="154" t="s">
        <v>953</v>
      </c>
      <c r="BK1515" s="148">
        <v>41054531300042</v>
      </c>
      <c r="BM1515" s="148" t="s">
        <v>100</v>
      </c>
      <c r="BN1515" s="148" t="s">
        <v>950</v>
      </c>
      <c r="BO1515" s="148" t="s">
        <v>951</v>
      </c>
      <c r="BQ1515" s="153">
        <v>42534</v>
      </c>
      <c r="BR1515" s="148">
        <v>3</v>
      </c>
      <c r="BT1515" s="148">
        <v>1409</v>
      </c>
      <c r="BV1515" s="148" t="s">
        <v>1617</v>
      </c>
      <c r="BW1515" s="148">
        <v>25</v>
      </c>
      <c r="BY1515" s="148">
        <v>27</v>
      </c>
      <c r="CA1515" s="148">
        <v>1</v>
      </c>
      <c r="CC1515" s="148">
        <v>34255833500051</v>
      </c>
      <c r="CE1515" s="148" t="s">
        <v>100</v>
      </c>
      <c r="CF1515" s="148">
        <v>1</v>
      </c>
      <c r="CH1515" s="148">
        <v>3</v>
      </c>
      <c r="CJ1515" s="149">
        <v>41054531300042</v>
      </c>
      <c r="CL1515" s="149" t="s">
        <v>97</v>
      </c>
      <c r="CN1515" s="149">
        <v>3</v>
      </c>
      <c r="CT1515" s="149" t="s">
        <v>98</v>
      </c>
      <c r="CU1515" s="152">
        <v>42667</v>
      </c>
      <c r="CV1515" s="149">
        <v>0</v>
      </c>
      <c r="CX1515" s="149" t="s">
        <v>97</v>
      </c>
      <c r="CY1515" s="149" t="s">
        <v>99</v>
      </c>
      <c r="CZ1515" s="149">
        <v>41054531300042</v>
      </c>
      <c r="DB1515" s="149" t="s">
        <v>100</v>
      </c>
      <c r="DC1515" s="149" t="s">
        <v>101</v>
      </c>
      <c r="DD1515" s="149" t="s">
        <v>102</v>
      </c>
      <c r="DE1515" s="149" t="s">
        <v>1615</v>
      </c>
      <c r="DF1515" s="149">
        <v>1</v>
      </c>
    </row>
    <row r="1516" spans="1:110" x14ac:dyDescent="0.25">
      <c r="A1516" s="148" t="s">
        <v>96</v>
      </c>
      <c r="B1516" s="148">
        <v>0</v>
      </c>
      <c r="D1516" s="148" t="s">
        <v>97</v>
      </c>
      <c r="K1516" s="148">
        <v>1</v>
      </c>
      <c r="M1516" s="148">
        <v>2</v>
      </c>
      <c r="N1516" s="148" t="s">
        <v>947</v>
      </c>
      <c r="O1516" s="148">
        <v>0</v>
      </c>
      <c r="R1516" s="148">
        <v>6127970</v>
      </c>
      <c r="S1516" s="153">
        <v>42534</v>
      </c>
      <c r="T1516" s="148">
        <v>4</v>
      </c>
      <c r="U1516" s="148">
        <v>1</v>
      </c>
      <c r="V1516" s="148">
        <v>1</v>
      </c>
      <c r="X1516" s="148">
        <v>0</v>
      </c>
      <c r="Y1516" s="148">
        <v>0</v>
      </c>
      <c r="Z1516" s="153">
        <v>42535</v>
      </c>
      <c r="AA1516" s="154" t="s">
        <v>948</v>
      </c>
      <c r="AB1516" s="148">
        <v>23</v>
      </c>
      <c r="AC1516" s="148">
        <v>23</v>
      </c>
      <c r="AD1516" s="148" t="s">
        <v>105</v>
      </c>
      <c r="AE1516" s="154" t="s">
        <v>270</v>
      </c>
      <c r="AF1516" s="148">
        <v>2</v>
      </c>
      <c r="AG1516" s="148">
        <v>2</v>
      </c>
      <c r="AJ1516" s="148" t="s">
        <v>902</v>
      </c>
      <c r="AK1516" s="148">
        <v>1278</v>
      </c>
      <c r="AL1516" s="148">
        <v>1</v>
      </c>
      <c r="AM1516" s="148">
        <v>1</v>
      </c>
      <c r="AP1516" s="148">
        <v>357</v>
      </c>
      <c r="AQ1516" s="148">
        <v>357</v>
      </c>
      <c r="AR1516" s="148">
        <v>1278</v>
      </c>
      <c r="AS1516" s="148">
        <v>10</v>
      </c>
      <c r="AT1516" s="148">
        <v>10</v>
      </c>
      <c r="AU1516" s="148">
        <v>1</v>
      </c>
      <c r="AV1516" s="148">
        <v>1</v>
      </c>
      <c r="AY1516" s="148">
        <v>133</v>
      </c>
      <c r="AZ1516" s="148">
        <v>133</v>
      </c>
      <c r="BA1516" s="148" t="s">
        <v>107</v>
      </c>
      <c r="BB1516" s="148">
        <v>11</v>
      </c>
      <c r="BD1516" s="148">
        <v>8</v>
      </c>
      <c r="BF1516" s="148" t="s">
        <v>949</v>
      </c>
      <c r="BG1516" s="148">
        <v>1</v>
      </c>
      <c r="BI1516" s="153">
        <v>42535</v>
      </c>
      <c r="BJ1516" s="154" t="s">
        <v>953</v>
      </c>
      <c r="BK1516" s="148">
        <v>41054531300042</v>
      </c>
      <c r="BM1516" s="148" t="s">
        <v>100</v>
      </c>
      <c r="BN1516" s="148" t="s">
        <v>950</v>
      </c>
      <c r="BO1516" s="148" t="s">
        <v>951</v>
      </c>
      <c r="BQ1516" s="153">
        <v>42534</v>
      </c>
      <c r="BR1516" s="148">
        <v>3</v>
      </c>
      <c r="BT1516" s="148">
        <v>1409</v>
      </c>
      <c r="BV1516" s="148" t="s">
        <v>1617</v>
      </c>
      <c r="BW1516" s="148">
        <v>25</v>
      </c>
      <c r="BY1516" s="148">
        <v>27</v>
      </c>
      <c r="CA1516" s="148">
        <v>1</v>
      </c>
      <c r="CC1516" s="148">
        <v>34255833500051</v>
      </c>
      <c r="CE1516" s="148" t="s">
        <v>100</v>
      </c>
      <c r="CF1516" s="148">
        <v>1</v>
      </c>
      <c r="CH1516" s="148">
        <v>3</v>
      </c>
      <c r="CJ1516" s="149">
        <v>41054531300042</v>
      </c>
      <c r="CL1516" s="149" t="s">
        <v>97</v>
      </c>
      <c r="CN1516" s="149">
        <v>3</v>
      </c>
      <c r="CT1516" s="149" t="s">
        <v>98</v>
      </c>
      <c r="CU1516" s="152">
        <v>42667</v>
      </c>
      <c r="CV1516" s="149">
        <v>0</v>
      </c>
      <c r="CX1516" s="149" t="s">
        <v>97</v>
      </c>
      <c r="CY1516" s="149" t="s">
        <v>99</v>
      </c>
      <c r="CZ1516" s="149">
        <v>41054531300042</v>
      </c>
      <c r="DB1516" s="149" t="s">
        <v>100</v>
      </c>
      <c r="DC1516" s="149" t="s">
        <v>101</v>
      </c>
      <c r="DD1516" s="149" t="s">
        <v>102</v>
      </c>
      <c r="DE1516" s="149" t="s">
        <v>1615</v>
      </c>
      <c r="DF1516" s="149">
        <v>1</v>
      </c>
    </row>
    <row r="1517" spans="1:110" x14ac:dyDescent="0.25">
      <c r="A1517" s="148" t="s">
        <v>96</v>
      </c>
      <c r="B1517" s="148">
        <v>0</v>
      </c>
      <c r="D1517" s="148" t="s">
        <v>97</v>
      </c>
      <c r="K1517" s="148">
        <v>1</v>
      </c>
      <c r="M1517" s="148">
        <v>2</v>
      </c>
      <c r="N1517" s="148" t="s">
        <v>947</v>
      </c>
      <c r="O1517" s="148">
        <v>0</v>
      </c>
      <c r="R1517" s="148">
        <v>6127970</v>
      </c>
      <c r="S1517" s="153">
        <v>42534</v>
      </c>
      <c r="T1517" s="148">
        <v>4</v>
      </c>
      <c r="U1517" s="148">
        <v>2</v>
      </c>
      <c r="V1517" s="148">
        <v>2</v>
      </c>
      <c r="X1517" s="148">
        <v>0</v>
      </c>
      <c r="Y1517" s="148">
        <v>0</v>
      </c>
      <c r="Z1517" s="153">
        <v>42535</v>
      </c>
      <c r="AA1517" s="154" t="s">
        <v>948</v>
      </c>
      <c r="AB1517" s="148">
        <v>23</v>
      </c>
      <c r="AC1517" s="148">
        <v>23</v>
      </c>
      <c r="AD1517" s="148" t="s">
        <v>117</v>
      </c>
      <c r="AE1517" s="154" t="s">
        <v>154</v>
      </c>
      <c r="AF1517" s="148">
        <v>2</v>
      </c>
      <c r="AG1517" s="148">
        <v>2</v>
      </c>
      <c r="AJ1517" s="148" t="s">
        <v>903</v>
      </c>
      <c r="AK1517" s="148">
        <v>1719</v>
      </c>
      <c r="AL1517" s="148">
        <v>5.0000000000000001E-3</v>
      </c>
      <c r="AM1517" s="148">
        <v>5.0000000000000001E-3</v>
      </c>
      <c r="AN1517" s="148">
        <v>712</v>
      </c>
      <c r="AO1517" s="148">
        <v>712</v>
      </c>
      <c r="AP1517" s="148">
        <v>405</v>
      </c>
      <c r="AQ1517" s="148">
        <v>405</v>
      </c>
      <c r="AR1517" s="148">
        <v>1719</v>
      </c>
      <c r="AS1517" s="148">
        <v>10</v>
      </c>
      <c r="AT1517" s="148">
        <v>10</v>
      </c>
      <c r="AU1517" s="148">
        <v>5.0000000000000001E-3</v>
      </c>
      <c r="AV1517" s="148">
        <v>5.0000000000000001E-3</v>
      </c>
      <c r="AW1517" s="148">
        <v>1168</v>
      </c>
      <c r="AX1517" s="148">
        <v>1168</v>
      </c>
      <c r="AY1517" s="148">
        <v>133</v>
      </c>
      <c r="AZ1517" s="148">
        <v>133</v>
      </c>
      <c r="BA1517" s="148" t="s">
        <v>107</v>
      </c>
      <c r="BB1517" s="148">
        <v>11</v>
      </c>
      <c r="BD1517" s="148">
        <v>8</v>
      </c>
      <c r="BF1517" s="148" t="s">
        <v>949</v>
      </c>
      <c r="BG1517" s="148">
        <v>1</v>
      </c>
      <c r="BI1517" s="153">
        <v>42535</v>
      </c>
      <c r="BJ1517" s="154" t="s">
        <v>953</v>
      </c>
      <c r="BK1517" s="148">
        <v>41054531300042</v>
      </c>
      <c r="BM1517" s="148" t="s">
        <v>100</v>
      </c>
      <c r="BN1517" s="148" t="s">
        <v>950</v>
      </c>
      <c r="BO1517" s="148" t="s">
        <v>951</v>
      </c>
      <c r="BQ1517" s="153">
        <v>42534</v>
      </c>
      <c r="BR1517" s="148">
        <v>3</v>
      </c>
      <c r="BT1517" s="148">
        <v>1409</v>
      </c>
      <c r="BV1517" s="148" t="s">
        <v>1617</v>
      </c>
      <c r="BW1517" s="148">
        <v>25</v>
      </c>
      <c r="BY1517" s="148">
        <v>27</v>
      </c>
      <c r="CA1517" s="148">
        <v>1</v>
      </c>
      <c r="CC1517" s="148">
        <v>34255833500051</v>
      </c>
      <c r="CE1517" s="148" t="s">
        <v>100</v>
      </c>
      <c r="CF1517" s="148">
        <v>1</v>
      </c>
      <c r="CH1517" s="148">
        <v>3</v>
      </c>
      <c r="CJ1517" s="149">
        <v>41054531300042</v>
      </c>
      <c r="CL1517" s="149" t="s">
        <v>97</v>
      </c>
      <c r="CN1517" s="149">
        <v>3</v>
      </c>
      <c r="CT1517" s="149" t="s">
        <v>98</v>
      </c>
      <c r="CU1517" s="152">
        <v>42667</v>
      </c>
      <c r="CV1517" s="149">
        <v>0</v>
      </c>
      <c r="CX1517" s="149" t="s">
        <v>97</v>
      </c>
      <c r="CY1517" s="149" t="s">
        <v>99</v>
      </c>
      <c r="CZ1517" s="149">
        <v>41054531300042</v>
      </c>
      <c r="DB1517" s="149" t="s">
        <v>100</v>
      </c>
      <c r="DC1517" s="149" t="s">
        <v>101</v>
      </c>
      <c r="DD1517" s="149" t="s">
        <v>102</v>
      </c>
      <c r="DE1517" s="149" t="s">
        <v>1615</v>
      </c>
      <c r="DF1517" s="149">
        <v>1</v>
      </c>
    </row>
    <row r="1518" spans="1:110" x14ac:dyDescent="0.25">
      <c r="A1518" s="148" t="s">
        <v>96</v>
      </c>
      <c r="B1518" s="148">
        <v>0</v>
      </c>
      <c r="D1518" s="148" t="s">
        <v>97</v>
      </c>
      <c r="K1518" s="148">
        <v>1</v>
      </c>
      <c r="M1518" s="148">
        <v>2</v>
      </c>
      <c r="N1518" s="148" t="s">
        <v>947</v>
      </c>
      <c r="O1518" s="148">
        <v>0</v>
      </c>
      <c r="R1518" s="148">
        <v>6127970</v>
      </c>
      <c r="S1518" s="153">
        <v>42534</v>
      </c>
      <c r="T1518" s="148">
        <v>4</v>
      </c>
      <c r="U1518" s="148">
        <v>2</v>
      </c>
      <c r="V1518" s="148">
        <v>2</v>
      </c>
      <c r="X1518" s="148">
        <v>0</v>
      </c>
      <c r="Y1518" s="148">
        <v>0</v>
      </c>
      <c r="Z1518" s="153">
        <v>42535</v>
      </c>
      <c r="AA1518" s="154" t="s">
        <v>948</v>
      </c>
      <c r="AB1518" s="148">
        <v>23</v>
      </c>
      <c r="AC1518" s="148">
        <v>23</v>
      </c>
      <c r="AD1518" s="148" t="s">
        <v>117</v>
      </c>
      <c r="AE1518" s="154" t="s">
        <v>154</v>
      </c>
      <c r="AF1518" s="148">
        <v>2</v>
      </c>
      <c r="AG1518" s="148">
        <v>2</v>
      </c>
      <c r="AJ1518" s="148" t="s">
        <v>904</v>
      </c>
      <c r="AK1518" s="148">
        <v>1658</v>
      </c>
      <c r="AL1518" s="148">
        <v>5.0000000000000001E-3</v>
      </c>
      <c r="AM1518" s="148">
        <v>5.0000000000000001E-3</v>
      </c>
      <c r="AN1518" s="148">
        <v>712</v>
      </c>
      <c r="AO1518" s="148">
        <v>712</v>
      </c>
      <c r="AP1518" s="148">
        <v>405</v>
      </c>
      <c r="AQ1518" s="148">
        <v>405</v>
      </c>
      <c r="AR1518" s="148">
        <v>1658</v>
      </c>
      <c r="AS1518" s="148">
        <v>10</v>
      </c>
      <c r="AT1518" s="148">
        <v>10</v>
      </c>
      <c r="AU1518" s="148">
        <v>5.0000000000000001E-3</v>
      </c>
      <c r="AV1518" s="148">
        <v>5.0000000000000001E-3</v>
      </c>
      <c r="AW1518" s="148">
        <v>1168</v>
      </c>
      <c r="AX1518" s="148">
        <v>1168</v>
      </c>
      <c r="AY1518" s="148">
        <v>133</v>
      </c>
      <c r="AZ1518" s="148">
        <v>133</v>
      </c>
      <c r="BA1518" s="148" t="s">
        <v>107</v>
      </c>
      <c r="BB1518" s="148">
        <v>11</v>
      </c>
      <c r="BD1518" s="148">
        <v>8</v>
      </c>
      <c r="BF1518" s="148" t="s">
        <v>949</v>
      </c>
      <c r="BG1518" s="148">
        <v>1</v>
      </c>
      <c r="BI1518" s="153">
        <v>42535</v>
      </c>
      <c r="BJ1518" s="154" t="s">
        <v>953</v>
      </c>
      <c r="BK1518" s="148">
        <v>41054531300042</v>
      </c>
      <c r="BM1518" s="148" t="s">
        <v>100</v>
      </c>
      <c r="BN1518" s="148" t="s">
        <v>950</v>
      </c>
      <c r="BO1518" s="148" t="s">
        <v>951</v>
      </c>
      <c r="BQ1518" s="153">
        <v>42534</v>
      </c>
      <c r="BR1518" s="148">
        <v>3</v>
      </c>
      <c r="BT1518" s="148">
        <v>1409</v>
      </c>
      <c r="BV1518" s="148" t="s">
        <v>1617</v>
      </c>
      <c r="BW1518" s="148">
        <v>25</v>
      </c>
      <c r="BY1518" s="148">
        <v>27</v>
      </c>
      <c r="CA1518" s="148">
        <v>1</v>
      </c>
      <c r="CC1518" s="148">
        <v>34255833500051</v>
      </c>
      <c r="CE1518" s="148" t="s">
        <v>100</v>
      </c>
      <c r="CF1518" s="148">
        <v>1</v>
      </c>
      <c r="CH1518" s="148">
        <v>3</v>
      </c>
      <c r="CJ1518" s="149">
        <v>41054531300042</v>
      </c>
      <c r="CL1518" s="149" t="s">
        <v>97</v>
      </c>
      <c r="CN1518" s="149">
        <v>3</v>
      </c>
      <c r="CT1518" s="149" t="s">
        <v>98</v>
      </c>
      <c r="CU1518" s="152">
        <v>42667</v>
      </c>
      <c r="CV1518" s="149">
        <v>0</v>
      </c>
      <c r="CX1518" s="149" t="s">
        <v>97</v>
      </c>
      <c r="CY1518" s="149" t="s">
        <v>99</v>
      </c>
      <c r="CZ1518" s="149">
        <v>41054531300042</v>
      </c>
      <c r="DB1518" s="149" t="s">
        <v>100</v>
      </c>
      <c r="DC1518" s="149" t="s">
        <v>101</v>
      </c>
      <c r="DD1518" s="149" t="s">
        <v>102</v>
      </c>
      <c r="DE1518" s="149" t="s">
        <v>1615</v>
      </c>
      <c r="DF1518" s="149">
        <v>1</v>
      </c>
    </row>
    <row r="1519" spans="1:110" x14ac:dyDescent="0.25">
      <c r="A1519" s="148" t="s">
        <v>96</v>
      </c>
      <c r="B1519" s="148">
        <v>0</v>
      </c>
      <c r="D1519" s="148" t="s">
        <v>97</v>
      </c>
      <c r="K1519" s="148">
        <v>1</v>
      </c>
      <c r="M1519" s="148">
        <v>2</v>
      </c>
      <c r="N1519" s="148" t="s">
        <v>947</v>
      </c>
      <c r="O1519" s="148">
        <v>0</v>
      </c>
      <c r="R1519" s="148">
        <v>6127970</v>
      </c>
      <c r="S1519" s="153">
        <v>42534</v>
      </c>
      <c r="T1519" s="148">
        <v>4</v>
      </c>
      <c r="U1519" s="148">
        <v>1</v>
      </c>
      <c r="V1519" s="148">
        <v>1</v>
      </c>
      <c r="X1519" s="148">
        <v>0</v>
      </c>
      <c r="Y1519" s="148">
        <v>0</v>
      </c>
      <c r="Z1519" s="153">
        <v>42535</v>
      </c>
      <c r="AA1519" s="154" t="s">
        <v>948</v>
      </c>
      <c r="AB1519" s="148">
        <v>23</v>
      </c>
      <c r="AC1519" s="148">
        <v>23</v>
      </c>
      <c r="AD1519" s="148" t="s">
        <v>105</v>
      </c>
      <c r="AE1519" s="154" t="s">
        <v>952</v>
      </c>
      <c r="AF1519" s="148">
        <v>2</v>
      </c>
      <c r="AG1519" s="148">
        <v>2</v>
      </c>
      <c r="AJ1519" s="148" t="s">
        <v>905</v>
      </c>
      <c r="AK1519" s="148">
        <v>1727</v>
      </c>
      <c r="AL1519" s="148">
        <v>0.5</v>
      </c>
      <c r="AM1519" s="148">
        <v>0.5</v>
      </c>
      <c r="AP1519" s="148">
        <v>356</v>
      </c>
      <c r="AQ1519" s="148">
        <v>356</v>
      </c>
      <c r="AR1519" s="148">
        <v>1727</v>
      </c>
      <c r="AS1519" s="148">
        <v>10</v>
      </c>
      <c r="AT1519" s="148">
        <v>10</v>
      </c>
      <c r="AU1519" s="148">
        <v>0.5</v>
      </c>
      <c r="AV1519" s="148">
        <v>0.5</v>
      </c>
      <c r="AY1519" s="148">
        <v>133</v>
      </c>
      <c r="AZ1519" s="148">
        <v>133</v>
      </c>
      <c r="BA1519" s="148" t="s">
        <v>107</v>
      </c>
      <c r="BB1519" s="148">
        <v>11</v>
      </c>
      <c r="BD1519" s="148">
        <v>8</v>
      </c>
      <c r="BF1519" s="148" t="s">
        <v>949</v>
      </c>
      <c r="BG1519" s="148">
        <v>1</v>
      </c>
      <c r="BI1519" s="153">
        <v>42535</v>
      </c>
      <c r="BJ1519" s="154" t="s">
        <v>953</v>
      </c>
      <c r="BK1519" s="148">
        <v>41054531300042</v>
      </c>
      <c r="BM1519" s="148" t="s">
        <v>100</v>
      </c>
      <c r="BN1519" s="148" t="s">
        <v>950</v>
      </c>
      <c r="BO1519" s="148" t="s">
        <v>951</v>
      </c>
      <c r="BQ1519" s="153">
        <v>42534</v>
      </c>
      <c r="BR1519" s="148">
        <v>3</v>
      </c>
      <c r="BT1519" s="148">
        <v>1409</v>
      </c>
      <c r="BV1519" s="148" t="s">
        <v>1617</v>
      </c>
      <c r="BW1519" s="148">
        <v>25</v>
      </c>
      <c r="BY1519" s="148">
        <v>27</v>
      </c>
      <c r="CA1519" s="148">
        <v>1</v>
      </c>
      <c r="CC1519" s="148">
        <v>34255833500051</v>
      </c>
      <c r="CE1519" s="148" t="s">
        <v>100</v>
      </c>
      <c r="CF1519" s="148">
        <v>1</v>
      </c>
      <c r="CH1519" s="148">
        <v>3</v>
      </c>
      <c r="CJ1519" s="149">
        <v>41054531300042</v>
      </c>
      <c r="CL1519" s="149" t="s">
        <v>97</v>
      </c>
      <c r="CN1519" s="149">
        <v>3</v>
      </c>
      <c r="CT1519" s="149" t="s">
        <v>98</v>
      </c>
      <c r="CU1519" s="152">
        <v>42667</v>
      </c>
      <c r="CV1519" s="149">
        <v>0</v>
      </c>
      <c r="CX1519" s="149" t="s">
        <v>97</v>
      </c>
      <c r="CY1519" s="149" t="s">
        <v>99</v>
      </c>
      <c r="CZ1519" s="149">
        <v>41054531300042</v>
      </c>
      <c r="DB1519" s="149" t="s">
        <v>100</v>
      </c>
      <c r="DC1519" s="149" t="s">
        <v>101</v>
      </c>
      <c r="DD1519" s="149" t="s">
        <v>102</v>
      </c>
      <c r="DE1519" s="149" t="s">
        <v>1615</v>
      </c>
      <c r="DF1519" s="149">
        <v>1</v>
      </c>
    </row>
    <row r="1520" spans="1:110" x14ac:dyDescent="0.25">
      <c r="A1520" s="148" t="s">
        <v>96</v>
      </c>
      <c r="B1520" s="148">
        <v>0</v>
      </c>
      <c r="D1520" s="148" t="s">
        <v>97</v>
      </c>
      <c r="K1520" s="148">
        <v>1</v>
      </c>
      <c r="M1520" s="148">
        <v>2</v>
      </c>
      <c r="N1520" s="148" t="s">
        <v>947</v>
      </c>
      <c r="O1520" s="148">
        <v>0</v>
      </c>
      <c r="R1520" s="148">
        <v>6127970</v>
      </c>
      <c r="S1520" s="153">
        <v>42534</v>
      </c>
      <c r="T1520" s="148">
        <v>4</v>
      </c>
      <c r="U1520" s="148">
        <v>1</v>
      </c>
      <c r="V1520" s="148">
        <v>1</v>
      </c>
      <c r="X1520" s="148">
        <v>0</v>
      </c>
      <c r="Y1520" s="148">
        <v>0</v>
      </c>
      <c r="Z1520" s="153">
        <v>42535</v>
      </c>
      <c r="AA1520" s="154" t="s">
        <v>948</v>
      </c>
      <c r="AB1520" s="148">
        <v>23</v>
      </c>
      <c r="AC1520" s="148">
        <v>23</v>
      </c>
      <c r="AD1520" s="148" t="s">
        <v>117</v>
      </c>
      <c r="AE1520" s="154" t="s">
        <v>954</v>
      </c>
      <c r="AF1520" s="148">
        <v>2</v>
      </c>
      <c r="AG1520" s="148">
        <v>2</v>
      </c>
      <c r="AJ1520" s="148" t="s">
        <v>906</v>
      </c>
      <c r="AK1520" s="148">
        <v>1544</v>
      </c>
      <c r="AL1520" s="148">
        <v>5.0000000000000001E-3</v>
      </c>
      <c r="AM1520" s="148">
        <v>5.0000000000000001E-3</v>
      </c>
      <c r="AP1520" s="148">
        <v>454</v>
      </c>
      <c r="AQ1520" s="148">
        <v>454</v>
      </c>
      <c r="AR1520" s="148">
        <v>1544</v>
      </c>
      <c r="AS1520" s="148">
        <v>10</v>
      </c>
      <c r="AT1520" s="148">
        <v>10</v>
      </c>
      <c r="AU1520" s="148">
        <v>5.0000000000000001E-3</v>
      </c>
      <c r="AV1520" s="148">
        <v>5.0000000000000001E-3</v>
      </c>
      <c r="AY1520" s="148">
        <v>133</v>
      </c>
      <c r="AZ1520" s="148">
        <v>133</v>
      </c>
      <c r="BA1520" s="148" t="s">
        <v>107</v>
      </c>
      <c r="BB1520" s="148">
        <v>11</v>
      </c>
      <c r="BD1520" s="148">
        <v>8</v>
      </c>
      <c r="BF1520" s="148" t="s">
        <v>949</v>
      </c>
      <c r="BG1520" s="148">
        <v>1</v>
      </c>
      <c r="BI1520" s="153">
        <v>42535</v>
      </c>
      <c r="BJ1520" s="154" t="s">
        <v>953</v>
      </c>
      <c r="BK1520" s="148">
        <v>41054531300042</v>
      </c>
      <c r="BM1520" s="148" t="s">
        <v>100</v>
      </c>
      <c r="BN1520" s="148" t="s">
        <v>950</v>
      </c>
      <c r="BO1520" s="148" t="s">
        <v>951</v>
      </c>
      <c r="BQ1520" s="153">
        <v>42534</v>
      </c>
      <c r="BR1520" s="148">
        <v>3</v>
      </c>
      <c r="BT1520" s="148">
        <v>1409</v>
      </c>
      <c r="BV1520" s="148" t="s">
        <v>1617</v>
      </c>
      <c r="BW1520" s="148">
        <v>25</v>
      </c>
      <c r="BY1520" s="148">
        <v>27</v>
      </c>
      <c r="CA1520" s="148">
        <v>1</v>
      </c>
      <c r="CC1520" s="148">
        <v>34255833500051</v>
      </c>
      <c r="CE1520" s="148" t="s">
        <v>100</v>
      </c>
      <c r="CF1520" s="148">
        <v>1</v>
      </c>
      <c r="CH1520" s="148">
        <v>3</v>
      </c>
      <c r="CJ1520" s="149">
        <v>41054531300042</v>
      </c>
      <c r="CL1520" s="149" t="s">
        <v>97</v>
      </c>
      <c r="CN1520" s="149">
        <v>3</v>
      </c>
      <c r="CT1520" s="149" t="s">
        <v>98</v>
      </c>
      <c r="CU1520" s="152">
        <v>42667</v>
      </c>
      <c r="CV1520" s="149">
        <v>0</v>
      </c>
      <c r="CX1520" s="149" t="s">
        <v>97</v>
      </c>
      <c r="CY1520" s="149" t="s">
        <v>99</v>
      </c>
      <c r="CZ1520" s="149">
        <v>41054531300042</v>
      </c>
      <c r="DB1520" s="149" t="s">
        <v>100</v>
      </c>
      <c r="DC1520" s="149" t="s">
        <v>101</v>
      </c>
      <c r="DD1520" s="149" t="s">
        <v>102</v>
      </c>
      <c r="DE1520" s="149" t="s">
        <v>1615</v>
      </c>
      <c r="DF1520" s="149">
        <v>1</v>
      </c>
    </row>
    <row r="1521" spans="1:110" x14ac:dyDescent="0.25">
      <c r="A1521" s="148" t="s">
        <v>96</v>
      </c>
      <c r="B1521" s="148">
        <v>0</v>
      </c>
      <c r="D1521" s="148" t="s">
        <v>97</v>
      </c>
      <c r="K1521" s="148">
        <v>1</v>
      </c>
      <c r="M1521" s="148">
        <v>2</v>
      </c>
      <c r="N1521" s="148" t="s">
        <v>947</v>
      </c>
      <c r="O1521" s="148">
        <v>0</v>
      </c>
      <c r="R1521" s="148">
        <v>6127970</v>
      </c>
      <c r="S1521" s="153">
        <v>42534</v>
      </c>
      <c r="T1521" s="148">
        <v>4</v>
      </c>
      <c r="U1521" s="148">
        <v>1</v>
      </c>
      <c r="V1521" s="148">
        <v>1</v>
      </c>
      <c r="X1521" s="148">
        <v>0</v>
      </c>
      <c r="Y1521" s="148">
        <v>0</v>
      </c>
      <c r="Z1521" s="153">
        <v>42535</v>
      </c>
      <c r="AA1521" s="154" t="s">
        <v>948</v>
      </c>
      <c r="AB1521" s="148">
        <v>23</v>
      </c>
      <c r="AC1521" s="148">
        <v>23</v>
      </c>
      <c r="AD1521" s="148" t="s">
        <v>117</v>
      </c>
      <c r="AE1521" s="154" t="s">
        <v>954</v>
      </c>
      <c r="AF1521" s="148">
        <v>2</v>
      </c>
      <c r="AG1521" s="148">
        <v>2</v>
      </c>
      <c r="AJ1521" s="148" t="s">
        <v>907</v>
      </c>
      <c r="AK1521" s="148">
        <v>1280</v>
      </c>
      <c r="AL1521" s="148">
        <v>5.0000000000000001E-3</v>
      </c>
      <c r="AM1521" s="148">
        <v>5.0000000000000001E-3</v>
      </c>
      <c r="AP1521" s="148">
        <v>454</v>
      </c>
      <c r="AQ1521" s="148">
        <v>454</v>
      </c>
      <c r="AR1521" s="148">
        <v>1280</v>
      </c>
      <c r="AS1521" s="148">
        <v>10</v>
      </c>
      <c r="AT1521" s="148">
        <v>10</v>
      </c>
      <c r="AU1521" s="148">
        <v>5.0000000000000001E-3</v>
      </c>
      <c r="AV1521" s="148">
        <v>5.0000000000000001E-3</v>
      </c>
      <c r="AY1521" s="148">
        <v>133</v>
      </c>
      <c r="AZ1521" s="148">
        <v>133</v>
      </c>
      <c r="BA1521" s="148" t="s">
        <v>107</v>
      </c>
      <c r="BB1521" s="148">
        <v>11</v>
      </c>
      <c r="BD1521" s="148">
        <v>8</v>
      </c>
      <c r="BF1521" s="148" t="s">
        <v>949</v>
      </c>
      <c r="BG1521" s="148">
        <v>1</v>
      </c>
      <c r="BI1521" s="153">
        <v>42535</v>
      </c>
      <c r="BJ1521" s="154" t="s">
        <v>953</v>
      </c>
      <c r="BK1521" s="148">
        <v>41054531300042</v>
      </c>
      <c r="BM1521" s="148" t="s">
        <v>100</v>
      </c>
      <c r="BN1521" s="148" t="s">
        <v>950</v>
      </c>
      <c r="BO1521" s="148" t="s">
        <v>951</v>
      </c>
      <c r="BQ1521" s="153">
        <v>42534</v>
      </c>
      <c r="BR1521" s="148">
        <v>3</v>
      </c>
      <c r="BT1521" s="148">
        <v>1409</v>
      </c>
      <c r="BV1521" s="148" t="s">
        <v>1617</v>
      </c>
      <c r="BW1521" s="148">
        <v>25</v>
      </c>
      <c r="BY1521" s="148">
        <v>27</v>
      </c>
      <c r="CA1521" s="148">
        <v>1</v>
      </c>
      <c r="CC1521" s="148">
        <v>34255833500051</v>
      </c>
      <c r="CE1521" s="148" t="s">
        <v>100</v>
      </c>
      <c r="CF1521" s="148">
        <v>1</v>
      </c>
      <c r="CH1521" s="148">
        <v>3</v>
      </c>
      <c r="CJ1521" s="149">
        <v>41054531300042</v>
      </c>
      <c r="CL1521" s="149" t="s">
        <v>97</v>
      </c>
      <c r="CN1521" s="149">
        <v>3</v>
      </c>
      <c r="CT1521" s="149" t="s">
        <v>98</v>
      </c>
      <c r="CU1521" s="152">
        <v>42667</v>
      </c>
      <c r="CV1521" s="149">
        <v>0</v>
      </c>
      <c r="CX1521" s="149" t="s">
        <v>97</v>
      </c>
      <c r="CY1521" s="149" t="s">
        <v>99</v>
      </c>
      <c r="CZ1521" s="149">
        <v>41054531300042</v>
      </c>
      <c r="DB1521" s="149" t="s">
        <v>100</v>
      </c>
      <c r="DC1521" s="149" t="s">
        <v>101</v>
      </c>
      <c r="DD1521" s="149" t="s">
        <v>102</v>
      </c>
      <c r="DE1521" s="149" t="s">
        <v>1615</v>
      </c>
      <c r="DF1521" s="149">
        <v>1</v>
      </c>
    </row>
    <row r="1522" spans="1:110" x14ac:dyDescent="0.25">
      <c r="A1522" s="148" t="s">
        <v>96</v>
      </c>
      <c r="B1522" s="148">
        <v>0</v>
      </c>
      <c r="D1522" s="148" t="s">
        <v>97</v>
      </c>
      <c r="K1522" s="148">
        <v>1</v>
      </c>
      <c r="M1522" s="148">
        <v>2</v>
      </c>
      <c r="N1522" s="148" t="s">
        <v>947</v>
      </c>
      <c r="O1522" s="148">
        <v>0</v>
      </c>
      <c r="R1522" s="148">
        <v>6127970</v>
      </c>
      <c r="S1522" s="153">
        <v>42534</v>
      </c>
      <c r="T1522" s="148">
        <v>4</v>
      </c>
      <c r="U1522" s="148">
        <v>1</v>
      </c>
      <c r="V1522" s="148">
        <v>1</v>
      </c>
      <c r="X1522" s="148">
        <v>0</v>
      </c>
      <c r="Y1522" s="148">
        <v>0</v>
      </c>
      <c r="Z1522" s="153">
        <v>42535</v>
      </c>
      <c r="AA1522" s="154" t="s">
        <v>948</v>
      </c>
      <c r="AB1522" s="148">
        <v>23</v>
      </c>
      <c r="AC1522" s="148">
        <v>23</v>
      </c>
      <c r="AD1522" s="148" t="s">
        <v>117</v>
      </c>
      <c r="AE1522" s="154" t="s">
        <v>954</v>
      </c>
      <c r="AF1522" s="148">
        <v>2</v>
      </c>
      <c r="AG1522" s="148">
        <v>2</v>
      </c>
      <c r="AJ1522" s="148" t="s">
        <v>908</v>
      </c>
      <c r="AK1522" s="148">
        <v>1281</v>
      </c>
      <c r="AL1522" s="148">
        <v>5.0000000000000001E-3</v>
      </c>
      <c r="AM1522" s="148">
        <v>5.0000000000000001E-3</v>
      </c>
      <c r="AP1522" s="148">
        <v>454</v>
      </c>
      <c r="AQ1522" s="148">
        <v>454</v>
      </c>
      <c r="AR1522" s="148">
        <v>1281</v>
      </c>
      <c r="AS1522" s="148">
        <v>10</v>
      </c>
      <c r="AT1522" s="148">
        <v>10</v>
      </c>
      <c r="AU1522" s="148">
        <v>5.0000000000000001E-3</v>
      </c>
      <c r="AV1522" s="148">
        <v>5.0000000000000001E-3</v>
      </c>
      <c r="AY1522" s="148">
        <v>133</v>
      </c>
      <c r="AZ1522" s="148">
        <v>133</v>
      </c>
      <c r="BA1522" s="148" t="s">
        <v>107</v>
      </c>
      <c r="BB1522" s="148">
        <v>11</v>
      </c>
      <c r="BD1522" s="148">
        <v>8</v>
      </c>
      <c r="BF1522" s="148" t="s">
        <v>949</v>
      </c>
      <c r="BG1522" s="148">
        <v>1</v>
      </c>
      <c r="BI1522" s="153">
        <v>42535</v>
      </c>
      <c r="BJ1522" s="154" t="s">
        <v>953</v>
      </c>
      <c r="BK1522" s="148">
        <v>41054531300042</v>
      </c>
      <c r="BM1522" s="148" t="s">
        <v>100</v>
      </c>
      <c r="BN1522" s="148" t="s">
        <v>950</v>
      </c>
      <c r="BO1522" s="148" t="s">
        <v>951</v>
      </c>
      <c r="BQ1522" s="153">
        <v>42534</v>
      </c>
      <c r="BR1522" s="148">
        <v>3</v>
      </c>
      <c r="BT1522" s="148">
        <v>1409</v>
      </c>
      <c r="BV1522" s="148" t="s">
        <v>1617</v>
      </c>
      <c r="BW1522" s="148">
        <v>25</v>
      </c>
      <c r="BY1522" s="148">
        <v>27</v>
      </c>
      <c r="CA1522" s="148">
        <v>1</v>
      </c>
      <c r="CC1522" s="148">
        <v>34255833500051</v>
      </c>
      <c r="CE1522" s="148" t="s">
        <v>100</v>
      </c>
      <c r="CF1522" s="148">
        <v>1</v>
      </c>
      <c r="CH1522" s="148">
        <v>3</v>
      </c>
      <c r="CJ1522" s="149">
        <v>41054531300042</v>
      </c>
      <c r="CL1522" s="149" t="s">
        <v>97</v>
      </c>
      <c r="CN1522" s="149">
        <v>3</v>
      </c>
      <c r="CT1522" s="149" t="s">
        <v>98</v>
      </c>
      <c r="CU1522" s="152">
        <v>42667</v>
      </c>
      <c r="CV1522" s="149">
        <v>0</v>
      </c>
      <c r="CX1522" s="149" t="s">
        <v>97</v>
      </c>
      <c r="CY1522" s="149" t="s">
        <v>99</v>
      </c>
      <c r="CZ1522" s="149">
        <v>41054531300042</v>
      </c>
      <c r="DB1522" s="149" t="s">
        <v>100</v>
      </c>
      <c r="DC1522" s="149" t="s">
        <v>101</v>
      </c>
      <c r="DD1522" s="149" t="s">
        <v>102</v>
      </c>
      <c r="DE1522" s="149" t="s">
        <v>1615</v>
      </c>
      <c r="DF1522" s="149">
        <v>1</v>
      </c>
    </row>
    <row r="1523" spans="1:110" x14ac:dyDescent="0.25">
      <c r="A1523" s="148" t="s">
        <v>96</v>
      </c>
      <c r="B1523" s="148">
        <v>0</v>
      </c>
      <c r="D1523" s="148" t="s">
        <v>97</v>
      </c>
      <c r="K1523" s="148">
        <v>1</v>
      </c>
      <c r="M1523" s="148">
        <v>2</v>
      </c>
      <c r="N1523" s="148" t="s">
        <v>947</v>
      </c>
      <c r="O1523" s="148">
        <v>0</v>
      </c>
      <c r="R1523" s="148">
        <v>6127970</v>
      </c>
      <c r="S1523" s="153">
        <v>42534</v>
      </c>
      <c r="T1523" s="148">
        <v>4</v>
      </c>
      <c r="U1523" s="148">
        <v>1</v>
      </c>
      <c r="V1523" s="148">
        <v>1</v>
      </c>
      <c r="X1523" s="148">
        <v>0</v>
      </c>
      <c r="Y1523" s="148">
        <v>0</v>
      </c>
      <c r="Z1523" s="153">
        <v>42535</v>
      </c>
      <c r="AA1523" s="154" t="s">
        <v>948</v>
      </c>
      <c r="AB1523" s="148">
        <v>23</v>
      </c>
      <c r="AC1523" s="148">
        <v>23</v>
      </c>
      <c r="AD1523" s="148" t="s">
        <v>117</v>
      </c>
      <c r="AE1523" s="154" t="s">
        <v>954</v>
      </c>
      <c r="AF1523" s="148">
        <v>2</v>
      </c>
      <c r="AG1523" s="148">
        <v>2</v>
      </c>
      <c r="AJ1523" s="148" t="s">
        <v>909</v>
      </c>
      <c r="AK1523" s="148">
        <v>1914</v>
      </c>
      <c r="AL1523" s="148">
        <v>5.0000000000000001E-3</v>
      </c>
      <c r="AM1523" s="148">
        <v>5.0000000000000001E-3</v>
      </c>
      <c r="AP1523" s="148">
        <v>454</v>
      </c>
      <c r="AQ1523" s="148">
        <v>454</v>
      </c>
      <c r="AR1523" s="148">
        <v>1914</v>
      </c>
      <c r="AS1523" s="148">
        <v>10</v>
      </c>
      <c r="AT1523" s="148">
        <v>10</v>
      </c>
      <c r="AU1523" s="148">
        <v>5.0000000000000001E-3</v>
      </c>
      <c r="AV1523" s="148">
        <v>5.0000000000000001E-3</v>
      </c>
      <c r="AY1523" s="148">
        <v>133</v>
      </c>
      <c r="AZ1523" s="148">
        <v>133</v>
      </c>
      <c r="BA1523" s="148" t="s">
        <v>107</v>
      </c>
      <c r="BB1523" s="148">
        <v>11</v>
      </c>
      <c r="BD1523" s="148">
        <v>8</v>
      </c>
      <c r="BF1523" s="148" t="s">
        <v>949</v>
      </c>
      <c r="BG1523" s="148">
        <v>1</v>
      </c>
      <c r="BI1523" s="153">
        <v>42535</v>
      </c>
      <c r="BJ1523" s="154" t="s">
        <v>953</v>
      </c>
      <c r="BK1523" s="148">
        <v>41054531300042</v>
      </c>
      <c r="BM1523" s="148" t="s">
        <v>100</v>
      </c>
      <c r="BN1523" s="148" t="s">
        <v>950</v>
      </c>
      <c r="BO1523" s="148" t="s">
        <v>951</v>
      </c>
      <c r="BQ1523" s="153">
        <v>42534</v>
      </c>
      <c r="BR1523" s="148">
        <v>3</v>
      </c>
      <c r="BT1523" s="148">
        <v>1409</v>
      </c>
      <c r="BV1523" s="148" t="s">
        <v>1617</v>
      </c>
      <c r="BW1523" s="148">
        <v>25</v>
      </c>
      <c r="BY1523" s="148">
        <v>27</v>
      </c>
      <c r="CA1523" s="148">
        <v>1</v>
      </c>
      <c r="CC1523" s="148">
        <v>34255833500051</v>
      </c>
      <c r="CE1523" s="148" t="s">
        <v>100</v>
      </c>
      <c r="CF1523" s="148">
        <v>1</v>
      </c>
      <c r="CH1523" s="148">
        <v>3</v>
      </c>
      <c r="CJ1523" s="149">
        <v>41054531300042</v>
      </c>
      <c r="CL1523" s="149" t="s">
        <v>97</v>
      </c>
      <c r="CN1523" s="149">
        <v>3</v>
      </c>
      <c r="CT1523" s="149" t="s">
        <v>98</v>
      </c>
      <c r="CU1523" s="152">
        <v>42667</v>
      </c>
      <c r="CV1523" s="149">
        <v>0</v>
      </c>
      <c r="CX1523" s="149" t="s">
        <v>97</v>
      </c>
      <c r="CY1523" s="149" t="s">
        <v>99</v>
      </c>
      <c r="CZ1523" s="149">
        <v>41054531300042</v>
      </c>
      <c r="DB1523" s="149" t="s">
        <v>100</v>
      </c>
      <c r="DC1523" s="149" t="s">
        <v>101</v>
      </c>
      <c r="DD1523" s="149" t="s">
        <v>102</v>
      </c>
      <c r="DE1523" s="149" t="s">
        <v>1615</v>
      </c>
      <c r="DF1523" s="149">
        <v>1</v>
      </c>
    </row>
    <row r="1524" spans="1:110" x14ac:dyDescent="0.25">
      <c r="A1524" s="148" t="s">
        <v>96</v>
      </c>
      <c r="B1524" s="148">
        <v>0</v>
      </c>
      <c r="D1524" s="148" t="s">
        <v>97</v>
      </c>
      <c r="K1524" s="148">
        <v>1</v>
      </c>
      <c r="M1524" s="148">
        <v>2</v>
      </c>
      <c r="N1524" s="148" t="s">
        <v>947</v>
      </c>
      <c r="O1524" s="148">
        <v>0</v>
      </c>
      <c r="R1524" s="148">
        <v>6127970</v>
      </c>
      <c r="S1524" s="153">
        <v>42534</v>
      </c>
      <c r="T1524" s="148">
        <v>4</v>
      </c>
      <c r="U1524" s="148">
        <v>2</v>
      </c>
      <c r="V1524" s="148">
        <v>2</v>
      </c>
      <c r="X1524" s="148">
        <v>0</v>
      </c>
      <c r="Y1524" s="148">
        <v>0</v>
      </c>
      <c r="Z1524" s="153">
        <v>42535</v>
      </c>
      <c r="AA1524" s="154" t="s">
        <v>948</v>
      </c>
      <c r="AB1524" s="148">
        <v>23</v>
      </c>
      <c r="AC1524" s="148">
        <v>23</v>
      </c>
      <c r="AD1524" s="148" t="s">
        <v>117</v>
      </c>
      <c r="AE1524" s="154" t="s">
        <v>954</v>
      </c>
      <c r="AF1524" s="148">
        <v>2</v>
      </c>
      <c r="AG1524" s="148">
        <v>2</v>
      </c>
      <c r="AJ1524" s="148" t="s">
        <v>910</v>
      </c>
      <c r="AK1524" s="148">
        <v>1901</v>
      </c>
      <c r="AL1524" s="148">
        <v>0.05</v>
      </c>
      <c r="AM1524" s="148">
        <v>0.05</v>
      </c>
      <c r="AP1524" s="148">
        <v>454</v>
      </c>
      <c r="AQ1524" s="148">
        <v>454</v>
      </c>
      <c r="AR1524" s="148">
        <v>1901</v>
      </c>
      <c r="AS1524" s="148">
        <v>10</v>
      </c>
      <c r="AT1524" s="148">
        <v>10</v>
      </c>
      <c r="AU1524" s="148">
        <v>0.05</v>
      </c>
      <c r="AV1524" s="148">
        <v>0.05</v>
      </c>
      <c r="AY1524" s="148">
        <v>133</v>
      </c>
      <c r="AZ1524" s="148">
        <v>133</v>
      </c>
      <c r="BA1524" s="148" t="s">
        <v>107</v>
      </c>
      <c r="BB1524" s="148">
        <v>11</v>
      </c>
      <c r="BD1524" s="148">
        <v>8</v>
      </c>
      <c r="BF1524" s="148" t="s">
        <v>949</v>
      </c>
      <c r="BG1524" s="148">
        <v>1</v>
      </c>
      <c r="BI1524" s="153">
        <v>42535</v>
      </c>
      <c r="BJ1524" s="154" t="s">
        <v>953</v>
      </c>
      <c r="BK1524" s="148">
        <v>41054531300042</v>
      </c>
      <c r="BM1524" s="148" t="s">
        <v>100</v>
      </c>
      <c r="BN1524" s="148" t="s">
        <v>950</v>
      </c>
      <c r="BO1524" s="148" t="s">
        <v>951</v>
      </c>
      <c r="BQ1524" s="153">
        <v>42534</v>
      </c>
      <c r="BR1524" s="148">
        <v>3</v>
      </c>
      <c r="BT1524" s="148">
        <v>1409</v>
      </c>
      <c r="BV1524" s="148" t="s">
        <v>1617</v>
      </c>
      <c r="BW1524" s="148">
        <v>25</v>
      </c>
      <c r="BY1524" s="148">
        <v>27</v>
      </c>
      <c r="CA1524" s="148">
        <v>1</v>
      </c>
      <c r="CC1524" s="148">
        <v>34255833500051</v>
      </c>
      <c r="CE1524" s="148" t="s">
        <v>100</v>
      </c>
      <c r="CF1524" s="148">
        <v>1</v>
      </c>
      <c r="CH1524" s="148">
        <v>3</v>
      </c>
      <c r="CJ1524" s="149">
        <v>41054531300042</v>
      </c>
      <c r="CL1524" s="149" t="s">
        <v>97</v>
      </c>
      <c r="CN1524" s="149">
        <v>3</v>
      </c>
      <c r="CT1524" s="149" t="s">
        <v>98</v>
      </c>
      <c r="CU1524" s="152">
        <v>42667</v>
      </c>
      <c r="CV1524" s="149">
        <v>0</v>
      </c>
      <c r="CX1524" s="149" t="s">
        <v>97</v>
      </c>
      <c r="CY1524" s="149" t="s">
        <v>99</v>
      </c>
      <c r="CZ1524" s="149">
        <v>41054531300042</v>
      </c>
      <c r="DB1524" s="149" t="s">
        <v>100</v>
      </c>
      <c r="DC1524" s="149" t="s">
        <v>101</v>
      </c>
      <c r="DD1524" s="149" t="s">
        <v>102</v>
      </c>
      <c r="DE1524" s="149" t="s">
        <v>1615</v>
      </c>
      <c r="DF1524" s="149">
        <v>1</v>
      </c>
    </row>
    <row r="1525" spans="1:110" x14ac:dyDescent="0.25">
      <c r="A1525" s="148" t="s">
        <v>96</v>
      </c>
      <c r="B1525" s="148">
        <v>0</v>
      </c>
      <c r="D1525" s="148" t="s">
        <v>97</v>
      </c>
      <c r="K1525" s="148">
        <v>1</v>
      </c>
      <c r="M1525" s="148">
        <v>2</v>
      </c>
      <c r="N1525" s="148" t="s">
        <v>947</v>
      </c>
      <c r="O1525" s="148">
        <v>0</v>
      </c>
      <c r="R1525" s="148">
        <v>6127970</v>
      </c>
      <c r="S1525" s="153">
        <v>42534</v>
      </c>
      <c r="T1525" s="148">
        <v>4</v>
      </c>
      <c r="U1525" s="148">
        <v>1</v>
      </c>
      <c r="V1525" s="148">
        <v>1</v>
      </c>
      <c r="X1525" s="148">
        <v>0</v>
      </c>
      <c r="Y1525" s="148">
        <v>0</v>
      </c>
      <c r="Z1525" s="153">
        <v>42535</v>
      </c>
      <c r="AA1525" s="154" t="s">
        <v>948</v>
      </c>
      <c r="AB1525" s="148">
        <v>23</v>
      </c>
      <c r="AC1525" s="148">
        <v>23</v>
      </c>
      <c r="AD1525" s="148" t="s">
        <v>117</v>
      </c>
      <c r="AE1525" s="154" t="s">
        <v>954</v>
      </c>
      <c r="AF1525" s="148">
        <v>2</v>
      </c>
      <c r="AG1525" s="148">
        <v>2</v>
      </c>
      <c r="AJ1525" s="148" t="s">
        <v>911</v>
      </c>
      <c r="AK1525" s="148">
        <v>1657</v>
      </c>
      <c r="AL1525" s="148">
        <v>5.0000000000000001E-3</v>
      </c>
      <c r="AM1525" s="148">
        <v>5.0000000000000001E-3</v>
      </c>
      <c r="AP1525" s="148">
        <v>454</v>
      </c>
      <c r="AQ1525" s="148">
        <v>454</v>
      </c>
      <c r="AR1525" s="148">
        <v>1657</v>
      </c>
      <c r="AS1525" s="148">
        <v>10</v>
      </c>
      <c r="AT1525" s="148">
        <v>10</v>
      </c>
      <c r="AU1525" s="148">
        <v>5.0000000000000001E-3</v>
      </c>
      <c r="AV1525" s="148">
        <v>5.0000000000000001E-3</v>
      </c>
      <c r="AY1525" s="148">
        <v>133</v>
      </c>
      <c r="AZ1525" s="148">
        <v>133</v>
      </c>
      <c r="BA1525" s="148" t="s">
        <v>107</v>
      </c>
      <c r="BB1525" s="148">
        <v>11</v>
      </c>
      <c r="BD1525" s="148">
        <v>8</v>
      </c>
      <c r="BF1525" s="148" t="s">
        <v>949</v>
      </c>
      <c r="BG1525" s="148">
        <v>1</v>
      </c>
      <c r="BI1525" s="153">
        <v>42535</v>
      </c>
      <c r="BJ1525" s="154" t="s">
        <v>953</v>
      </c>
      <c r="BK1525" s="148">
        <v>41054531300042</v>
      </c>
      <c r="BM1525" s="148" t="s">
        <v>100</v>
      </c>
      <c r="BN1525" s="148" t="s">
        <v>950</v>
      </c>
      <c r="BO1525" s="148" t="s">
        <v>951</v>
      </c>
      <c r="BQ1525" s="153">
        <v>42534</v>
      </c>
      <c r="BR1525" s="148">
        <v>3</v>
      </c>
      <c r="BT1525" s="148">
        <v>1409</v>
      </c>
      <c r="BV1525" s="148" t="s">
        <v>1617</v>
      </c>
      <c r="BW1525" s="148">
        <v>25</v>
      </c>
      <c r="BY1525" s="148">
        <v>27</v>
      </c>
      <c r="CA1525" s="148">
        <v>1</v>
      </c>
      <c r="CC1525" s="148">
        <v>34255833500051</v>
      </c>
      <c r="CE1525" s="148" t="s">
        <v>100</v>
      </c>
      <c r="CF1525" s="148">
        <v>1</v>
      </c>
      <c r="CH1525" s="148">
        <v>3</v>
      </c>
      <c r="CJ1525" s="149">
        <v>41054531300042</v>
      </c>
      <c r="CL1525" s="149" t="s">
        <v>97</v>
      </c>
      <c r="CN1525" s="149">
        <v>3</v>
      </c>
      <c r="CT1525" s="149" t="s">
        <v>98</v>
      </c>
      <c r="CU1525" s="152">
        <v>42667</v>
      </c>
      <c r="CV1525" s="149">
        <v>0</v>
      </c>
      <c r="CX1525" s="149" t="s">
        <v>97</v>
      </c>
      <c r="CY1525" s="149" t="s">
        <v>99</v>
      </c>
      <c r="CZ1525" s="149">
        <v>41054531300042</v>
      </c>
      <c r="DB1525" s="149" t="s">
        <v>100</v>
      </c>
      <c r="DC1525" s="149" t="s">
        <v>101</v>
      </c>
      <c r="DD1525" s="149" t="s">
        <v>102</v>
      </c>
      <c r="DE1525" s="149" t="s">
        <v>1615</v>
      </c>
      <c r="DF1525" s="149">
        <v>1</v>
      </c>
    </row>
    <row r="1526" spans="1:110" x14ac:dyDescent="0.25">
      <c r="A1526" s="148" t="s">
        <v>96</v>
      </c>
      <c r="B1526" s="148">
        <v>0</v>
      </c>
      <c r="D1526" s="148" t="s">
        <v>97</v>
      </c>
      <c r="K1526" s="148">
        <v>1</v>
      </c>
      <c r="M1526" s="148">
        <v>2</v>
      </c>
      <c r="N1526" s="148" t="s">
        <v>947</v>
      </c>
      <c r="O1526" s="148">
        <v>0</v>
      </c>
      <c r="R1526" s="148">
        <v>6127970</v>
      </c>
      <c r="S1526" s="153">
        <v>42534</v>
      </c>
      <c r="T1526" s="148">
        <v>4</v>
      </c>
      <c r="U1526" s="148">
        <v>1</v>
      </c>
      <c r="V1526" s="148">
        <v>1</v>
      </c>
      <c r="X1526" s="148">
        <v>0</v>
      </c>
      <c r="Y1526" s="148">
        <v>0</v>
      </c>
      <c r="Z1526" s="153">
        <v>42535</v>
      </c>
      <c r="AA1526" s="154" t="s">
        <v>948</v>
      </c>
      <c r="AB1526" s="148">
        <v>23</v>
      </c>
      <c r="AC1526" s="148">
        <v>23</v>
      </c>
      <c r="AD1526" s="148" t="s">
        <v>117</v>
      </c>
      <c r="AE1526" s="154" t="s">
        <v>954</v>
      </c>
      <c r="AF1526" s="148">
        <v>2</v>
      </c>
      <c r="AG1526" s="148">
        <v>2</v>
      </c>
      <c r="AJ1526" s="148" t="s">
        <v>912</v>
      </c>
      <c r="AK1526" s="148">
        <v>2990</v>
      </c>
      <c r="AL1526" s="148">
        <v>0.05</v>
      </c>
      <c r="AM1526" s="148">
        <v>0.05</v>
      </c>
      <c r="AP1526" s="148">
        <v>454</v>
      </c>
      <c r="AQ1526" s="148">
        <v>454</v>
      </c>
      <c r="AR1526" s="148">
        <v>2990</v>
      </c>
      <c r="AS1526" s="148">
        <v>10</v>
      </c>
      <c r="AT1526" s="148">
        <v>10</v>
      </c>
      <c r="AU1526" s="148">
        <v>0.05</v>
      </c>
      <c r="AV1526" s="148">
        <v>0.05</v>
      </c>
      <c r="AY1526" s="148">
        <v>133</v>
      </c>
      <c r="AZ1526" s="148">
        <v>133</v>
      </c>
      <c r="BA1526" s="148" t="s">
        <v>107</v>
      </c>
      <c r="BB1526" s="148">
        <v>11</v>
      </c>
      <c r="BD1526" s="148">
        <v>8</v>
      </c>
      <c r="BF1526" s="148" t="s">
        <v>949</v>
      </c>
      <c r="BG1526" s="148">
        <v>1</v>
      </c>
      <c r="BI1526" s="153">
        <v>42535</v>
      </c>
      <c r="BJ1526" s="154" t="s">
        <v>953</v>
      </c>
      <c r="BK1526" s="148">
        <v>41054531300042</v>
      </c>
      <c r="BM1526" s="148" t="s">
        <v>100</v>
      </c>
      <c r="BN1526" s="148" t="s">
        <v>950</v>
      </c>
      <c r="BO1526" s="148" t="s">
        <v>951</v>
      </c>
      <c r="BQ1526" s="153">
        <v>42534</v>
      </c>
      <c r="BR1526" s="148">
        <v>3</v>
      </c>
      <c r="BT1526" s="148">
        <v>1409</v>
      </c>
      <c r="BV1526" s="148" t="s">
        <v>1617</v>
      </c>
      <c r="BW1526" s="148">
        <v>25</v>
      </c>
      <c r="BY1526" s="148">
        <v>27</v>
      </c>
      <c r="CA1526" s="148">
        <v>1</v>
      </c>
      <c r="CC1526" s="148">
        <v>34255833500051</v>
      </c>
      <c r="CE1526" s="148" t="s">
        <v>100</v>
      </c>
      <c r="CF1526" s="148">
        <v>1</v>
      </c>
      <c r="CH1526" s="148">
        <v>3</v>
      </c>
      <c r="CJ1526" s="149">
        <v>41054531300042</v>
      </c>
      <c r="CL1526" s="149" t="s">
        <v>97</v>
      </c>
      <c r="CN1526" s="149">
        <v>3</v>
      </c>
      <c r="CT1526" s="149" t="s">
        <v>98</v>
      </c>
      <c r="CU1526" s="152">
        <v>42667</v>
      </c>
      <c r="CV1526" s="149">
        <v>0</v>
      </c>
      <c r="CX1526" s="149" t="s">
        <v>97</v>
      </c>
      <c r="CY1526" s="149" t="s">
        <v>99</v>
      </c>
      <c r="CZ1526" s="149">
        <v>41054531300042</v>
      </c>
      <c r="DB1526" s="149" t="s">
        <v>100</v>
      </c>
      <c r="DC1526" s="149" t="s">
        <v>101</v>
      </c>
      <c r="DD1526" s="149" t="s">
        <v>102</v>
      </c>
      <c r="DE1526" s="149" t="s">
        <v>1615</v>
      </c>
      <c r="DF1526" s="149">
        <v>1</v>
      </c>
    </row>
    <row r="1527" spans="1:110" x14ac:dyDescent="0.25">
      <c r="A1527" s="148" t="s">
        <v>96</v>
      </c>
      <c r="B1527" s="148">
        <v>0</v>
      </c>
      <c r="D1527" s="148" t="s">
        <v>97</v>
      </c>
      <c r="K1527" s="148">
        <v>1</v>
      </c>
      <c r="M1527" s="148">
        <v>2</v>
      </c>
      <c r="N1527" s="148" t="s">
        <v>947</v>
      </c>
      <c r="O1527" s="148">
        <v>0</v>
      </c>
      <c r="R1527" s="148">
        <v>6127970</v>
      </c>
      <c r="S1527" s="153">
        <v>42534</v>
      </c>
      <c r="T1527" s="148">
        <v>4</v>
      </c>
      <c r="U1527" s="148">
        <v>1</v>
      </c>
      <c r="V1527" s="148">
        <v>1</v>
      </c>
      <c r="X1527" s="148">
        <v>0</v>
      </c>
      <c r="Y1527" s="148">
        <v>0</v>
      </c>
      <c r="Z1527" s="153">
        <v>42535</v>
      </c>
      <c r="AA1527" s="154" t="s">
        <v>948</v>
      </c>
      <c r="AB1527" s="148">
        <v>23</v>
      </c>
      <c r="AC1527" s="148">
        <v>23</v>
      </c>
      <c r="AD1527" s="148" t="s">
        <v>117</v>
      </c>
      <c r="AE1527" s="154" t="s">
        <v>954</v>
      </c>
      <c r="AF1527" s="148">
        <v>2</v>
      </c>
      <c r="AG1527" s="148">
        <v>2</v>
      </c>
      <c r="AJ1527" s="148" t="s">
        <v>913</v>
      </c>
      <c r="AK1527" s="148">
        <v>2064</v>
      </c>
      <c r="AL1527" s="148">
        <v>0.02</v>
      </c>
      <c r="AM1527" s="148">
        <v>0.02</v>
      </c>
      <c r="AP1527" s="148">
        <v>454</v>
      </c>
      <c r="AQ1527" s="148">
        <v>454</v>
      </c>
      <c r="AR1527" s="148">
        <v>2064</v>
      </c>
      <c r="AS1527" s="148">
        <v>10</v>
      </c>
      <c r="AT1527" s="148">
        <v>10</v>
      </c>
      <c r="AU1527" s="148">
        <v>0.02</v>
      </c>
      <c r="AV1527" s="148">
        <v>0.02</v>
      </c>
      <c r="AY1527" s="148">
        <v>133</v>
      </c>
      <c r="AZ1527" s="148">
        <v>133</v>
      </c>
      <c r="BA1527" s="148" t="s">
        <v>107</v>
      </c>
      <c r="BB1527" s="148">
        <v>11</v>
      </c>
      <c r="BD1527" s="148">
        <v>8</v>
      </c>
      <c r="BF1527" s="148" t="s">
        <v>949</v>
      </c>
      <c r="BG1527" s="148">
        <v>1</v>
      </c>
      <c r="BI1527" s="153">
        <v>42535</v>
      </c>
      <c r="BJ1527" s="154" t="s">
        <v>953</v>
      </c>
      <c r="BK1527" s="148">
        <v>41054531300042</v>
      </c>
      <c r="BM1527" s="148" t="s">
        <v>100</v>
      </c>
      <c r="BN1527" s="148" t="s">
        <v>950</v>
      </c>
      <c r="BO1527" s="148" t="s">
        <v>951</v>
      </c>
      <c r="BQ1527" s="153">
        <v>42534</v>
      </c>
      <c r="BR1527" s="148">
        <v>3</v>
      </c>
      <c r="BT1527" s="148">
        <v>1409</v>
      </c>
      <c r="BV1527" s="148" t="s">
        <v>1617</v>
      </c>
      <c r="BW1527" s="148">
        <v>25</v>
      </c>
      <c r="BY1527" s="148">
        <v>27</v>
      </c>
      <c r="CA1527" s="148">
        <v>1</v>
      </c>
      <c r="CC1527" s="148">
        <v>34255833500051</v>
      </c>
      <c r="CE1527" s="148" t="s">
        <v>100</v>
      </c>
      <c r="CF1527" s="148">
        <v>1</v>
      </c>
      <c r="CH1527" s="148">
        <v>3</v>
      </c>
      <c r="CJ1527" s="149">
        <v>41054531300042</v>
      </c>
      <c r="CL1527" s="149" t="s">
        <v>97</v>
      </c>
      <c r="CN1527" s="149">
        <v>3</v>
      </c>
      <c r="CT1527" s="149" t="s">
        <v>98</v>
      </c>
      <c r="CU1527" s="152">
        <v>42667</v>
      </c>
      <c r="CV1527" s="149">
        <v>0</v>
      </c>
      <c r="CX1527" s="149" t="s">
        <v>97</v>
      </c>
      <c r="CY1527" s="149" t="s">
        <v>99</v>
      </c>
      <c r="CZ1527" s="149">
        <v>41054531300042</v>
      </c>
      <c r="DB1527" s="149" t="s">
        <v>100</v>
      </c>
      <c r="DC1527" s="149" t="s">
        <v>101</v>
      </c>
      <c r="DD1527" s="149" t="s">
        <v>102</v>
      </c>
      <c r="DE1527" s="149" t="s">
        <v>1615</v>
      </c>
      <c r="DF1527" s="149">
        <v>1</v>
      </c>
    </row>
    <row r="1528" spans="1:110" x14ac:dyDescent="0.25">
      <c r="A1528" s="148" t="s">
        <v>96</v>
      </c>
      <c r="B1528" s="148">
        <v>0</v>
      </c>
      <c r="D1528" s="148" t="s">
        <v>97</v>
      </c>
      <c r="K1528" s="148">
        <v>1</v>
      </c>
      <c r="M1528" s="148">
        <v>2</v>
      </c>
      <c r="N1528" s="148" t="s">
        <v>947</v>
      </c>
      <c r="O1528" s="148">
        <v>0</v>
      </c>
      <c r="R1528" s="148">
        <v>6127970</v>
      </c>
      <c r="S1528" s="153">
        <v>42534</v>
      </c>
      <c r="T1528" s="148">
        <v>4</v>
      </c>
      <c r="U1528" s="148">
        <v>1</v>
      </c>
      <c r="V1528" s="148">
        <v>1</v>
      </c>
      <c r="X1528" s="148">
        <v>0</v>
      </c>
      <c r="Y1528" s="148">
        <v>0</v>
      </c>
      <c r="Z1528" s="153">
        <v>42541</v>
      </c>
      <c r="AA1528" s="154" t="s">
        <v>948</v>
      </c>
      <c r="AB1528" s="148">
        <v>23</v>
      </c>
      <c r="AC1528" s="148">
        <v>23</v>
      </c>
      <c r="AD1528" s="148" t="s">
        <v>105</v>
      </c>
      <c r="AE1528" s="154" t="s">
        <v>417</v>
      </c>
      <c r="AF1528" s="148">
        <v>2</v>
      </c>
      <c r="AG1528" s="148">
        <v>2</v>
      </c>
      <c r="AJ1528" s="148" t="s">
        <v>914</v>
      </c>
      <c r="AK1528" s="148">
        <v>2879</v>
      </c>
      <c r="AL1528" s="148">
        <v>5.0000000000000001E-4</v>
      </c>
      <c r="AM1528" s="148">
        <v>5.0000000000000001E-4</v>
      </c>
      <c r="AN1528" s="148">
        <v>711</v>
      </c>
      <c r="AO1528" s="148">
        <v>711</v>
      </c>
      <c r="AP1528" s="148">
        <v>431</v>
      </c>
      <c r="AQ1528" s="148">
        <v>431</v>
      </c>
      <c r="AR1528" s="148">
        <v>2879</v>
      </c>
      <c r="AS1528" s="148">
        <v>10</v>
      </c>
      <c r="AT1528" s="148">
        <v>10</v>
      </c>
      <c r="AU1528" s="148">
        <v>5.0000000000000001E-4</v>
      </c>
      <c r="AV1528" s="148">
        <v>5.0000000000000001E-4</v>
      </c>
      <c r="AW1528" s="148">
        <v>2675</v>
      </c>
      <c r="AX1528" s="148">
        <v>2675</v>
      </c>
      <c r="AY1528" s="148">
        <v>133</v>
      </c>
      <c r="AZ1528" s="148">
        <v>133</v>
      </c>
      <c r="BA1528" s="148" t="s">
        <v>107</v>
      </c>
      <c r="BB1528" s="148">
        <v>11</v>
      </c>
      <c r="BD1528" s="148">
        <v>8</v>
      </c>
      <c r="BF1528" s="148" t="s">
        <v>949</v>
      </c>
      <c r="BG1528" s="148">
        <v>1</v>
      </c>
      <c r="BI1528" s="153">
        <v>42535</v>
      </c>
      <c r="BJ1528" s="154" t="s">
        <v>953</v>
      </c>
      <c r="BK1528" s="148">
        <v>41054531300042</v>
      </c>
      <c r="BM1528" s="148" t="s">
        <v>100</v>
      </c>
      <c r="BN1528" s="148" t="s">
        <v>950</v>
      </c>
      <c r="BO1528" s="148" t="s">
        <v>951</v>
      </c>
      <c r="BQ1528" s="153">
        <v>42534</v>
      </c>
      <c r="BR1528" s="148">
        <v>3</v>
      </c>
      <c r="BT1528" s="148">
        <v>1409</v>
      </c>
      <c r="BV1528" s="148" t="s">
        <v>1617</v>
      </c>
      <c r="BW1528" s="148">
        <v>25</v>
      </c>
      <c r="BY1528" s="148">
        <v>27</v>
      </c>
      <c r="CA1528" s="148">
        <v>1</v>
      </c>
      <c r="CC1528" s="148">
        <v>34255833500051</v>
      </c>
      <c r="CE1528" s="148" t="s">
        <v>100</v>
      </c>
      <c r="CF1528" s="148">
        <v>1</v>
      </c>
      <c r="CH1528" s="148">
        <v>3</v>
      </c>
      <c r="CJ1528" s="149">
        <v>41054531300042</v>
      </c>
      <c r="CL1528" s="149" t="s">
        <v>97</v>
      </c>
      <c r="CN1528" s="149">
        <v>3</v>
      </c>
      <c r="CT1528" s="149" t="s">
        <v>98</v>
      </c>
      <c r="CU1528" s="152">
        <v>42667</v>
      </c>
      <c r="CV1528" s="149">
        <v>0</v>
      </c>
      <c r="CX1528" s="149" t="s">
        <v>97</v>
      </c>
      <c r="CY1528" s="149" t="s">
        <v>99</v>
      </c>
      <c r="CZ1528" s="149">
        <v>41054531300042</v>
      </c>
      <c r="DB1528" s="149" t="s">
        <v>100</v>
      </c>
      <c r="DC1528" s="149" t="s">
        <v>101</v>
      </c>
      <c r="DD1528" s="149" t="s">
        <v>102</v>
      </c>
      <c r="DE1528" s="149" t="s">
        <v>1615</v>
      </c>
      <c r="DF1528" s="149">
        <v>1</v>
      </c>
    </row>
    <row r="1529" spans="1:110" x14ac:dyDescent="0.25">
      <c r="A1529" s="148" t="s">
        <v>96</v>
      </c>
      <c r="B1529" s="148">
        <v>0</v>
      </c>
      <c r="D1529" s="148" t="s">
        <v>97</v>
      </c>
      <c r="K1529" s="148">
        <v>1</v>
      </c>
      <c r="M1529" s="148">
        <v>2</v>
      </c>
      <c r="N1529" s="148" t="s">
        <v>947</v>
      </c>
      <c r="O1529" s="148">
        <v>0</v>
      </c>
      <c r="R1529" s="148">
        <v>6127970</v>
      </c>
      <c r="S1529" s="153">
        <v>42534</v>
      </c>
      <c r="T1529" s="148">
        <v>4</v>
      </c>
      <c r="U1529" s="148">
        <v>2</v>
      </c>
      <c r="V1529" s="148">
        <v>2</v>
      </c>
      <c r="W1529" s="148" t="s">
        <v>241</v>
      </c>
      <c r="X1529" s="148">
        <v>0</v>
      </c>
      <c r="Y1529" s="148">
        <v>0</v>
      </c>
      <c r="Z1529" s="153">
        <v>42535</v>
      </c>
      <c r="AA1529" s="154" t="s">
        <v>948</v>
      </c>
      <c r="AB1529" s="148">
        <v>23</v>
      </c>
      <c r="AC1529" s="148">
        <v>23</v>
      </c>
      <c r="AD1529" s="148" t="s">
        <v>117</v>
      </c>
      <c r="AE1529" s="154" t="s">
        <v>954</v>
      </c>
      <c r="AF1529" s="148">
        <v>2</v>
      </c>
      <c r="AG1529" s="148">
        <v>2</v>
      </c>
      <c r="AJ1529" s="148" t="s">
        <v>915</v>
      </c>
      <c r="AK1529" s="148">
        <v>1287</v>
      </c>
      <c r="AL1529" s="148">
        <v>5.0000000000000001E-3</v>
      </c>
      <c r="AM1529" s="148">
        <v>5.0000000000000001E-3</v>
      </c>
      <c r="AP1529" s="148">
        <v>454</v>
      </c>
      <c r="AQ1529" s="148">
        <v>454</v>
      </c>
      <c r="AR1529" s="148">
        <v>1287</v>
      </c>
      <c r="AS1529" s="148">
        <v>10</v>
      </c>
      <c r="AT1529" s="148">
        <v>10</v>
      </c>
      <c r="AU1529" s="148">
        <v>5.0000000000000001E-3</v>
      </c>
      <c r="AV1529" s="148">
        <v>5.0000000000000001E-3</v>
      </c>
      <c r="AY1529" s="148">
        <v>133</v>
      </c>
      <c r="AZ1529" s="148">
        <v>133</v>
      </c>
      <c r="BA1529" s="148" t="s">
        <v>107</v>
      </c>
      <c r="BB1529" s="148">
        <v>11</v>
      </c>
      <c r="BD1529" s="148">
        <v>8</v>
      </c>
      <c r="BF1529" s="148" t="s">
        <v>949</v>
      </c>
      <c r="BG1529" s="148">
        <v>1</v>
      </c>
      <c r="BI1529" s="153">
        <v>42535</v>
      </c>
      <c r="BJ1529" s="154" t="s">
        <v>953</v>
      </c>
      <c r="BK1529" s="148">
        <v>41054531300042</v>
      </c>
      <c r="BM1529" s="148" t="s">
        <v>100</v>
      </c>
      <c r="BN1529" s="148" t="s">
        <v>950</v>
      </c>
      <c r="BO1529" s="148" t="s">
        <v>951</v>
      </c>
      <c r="BQ1529" s="153">
        <v>42534</v>
      </c>
      <c r="BR1529" s="148">
        <v>3</v>
      </c>
      <c r="BT1529" s="148">
        <v>1409</v>
      </c>
      <c r="BV1529" s="148" t="s">
        <v>1617</v>
      </c>
      <c r="BW1529" s="148">
        <v>25</v>
      </c>
      <c r="BY1529" s="148">
        <v>27</v>
      </c>
      <c r="CA1529" s="148">
        <v>1</v>
      </c>
      <c r="CC1529" s="148">
        <v>34255833500051</v>
      </c>
      <c r="CE1529" s="148" t="s">
        <v>100</v>
      </c>
      <c r="CF1529" s="148">
        <v>1</v>
      </c>
      <c r="CH1529" s="148">
        <v>3</v>
      </c>
      <c r="CJ1529" s="149">
        <v>41054531300042</v>
      </c>
      <c r="CL1529" s="149" t="s">
        <v>97</v>
      </c>
      <c r="CN1529" s="149">
        <v>3</v>
      </c>
      <c r="CT1529" s="149" t="s">
        <v>98</v>
      </c>
      <c r="CU1529" s="152">
        <v>42667</v>
      </c>
      <c r="CV1529" s="149">
        <v>0</v>
      </c>
      <c r="CX1529" s="149" t="s">
        <v>97</v>
      </c>
      <c r="CY1529" s="149" t="s">
        <v>99</v>
      </c>
      <c r="CZ1529" s="149">
        <v>41054531300042</v>
      </c>
      <c r="DB1529" s="149" t="s">
        <v>100</v>
      </c>
      <c r="DC1529" s="149" t="s">
        <v>101</v>
      </c>
      <c r="DD1529" s="149" t="s">
        <v>102</v>
      </c>
      <c r="DE1529" s="149" t="s">
        <v>1615</v>
      </c>
      <c r="DF1529" s="149">
        <v>1</v>
      </c>
    </row>
    <row r="1530" spans="1:110" x14ac:dyDescent="0.25">
      <c r="A1530" s="148" t="s">
        <v>96</v>
      </c>
      <c r="B1530" s="148">
        <v>0</v>
      </c>
      <c r="D1530" s="148" t="s">
        <v>97</v>
      </c>
      <c r="K1530" s="148">
        <v>1</v>
      </c>
      <c r="M1530" s="148">
        <v>2</v>
      </c>
      <c r="N1530" s="148" t="s">
        <v>947</v>
      </c>
      <c r="O1530" s="148">
        <v>0</v>
      </c>
      <c r="R1530" s="148">
        <v>6127970</v>
      </c>
      <c r="S1530" s="153">
        <v>42534</v>
      </c>
      <c r="T1530" s="148">
        <v>4</v>
      </c>
      <c r="U1530" s="148">
        <v>1</v>
      </c>
      <c r="V1530" s="148">
        <v>1</v>
      </c>
      <c r="X1530" s="148">
        <v>0</v>
      </c>
      <c r="Y1530" s="148">
        <v>0</v>
      </c>
      <c r="Z1530" s="153">
        <v>42535</v>
      </c>
      <c r="AA1530" s="154" t="s">
        <v>948</v>
      </c>
      <c r="AB1530" s="148">
        <v>23</v>
      </c>
      <c r="AC1530" s="148">
        <v>23</v>
      </c>
      <c r="AD1530" s="148" t="s">
        <v>105</v>
      </c>
      <c r="AE1530" s="154" t="s">
        <v>952</v>
      </c>
      <c r="AF1530" s="148">
        <v>2</v>
      </c>
      <c r="AG1530" s="148">
        <v>2</v>
      </c>
      <c r="AJ1530" s="148" t="s">
        <v>916</v>
      </c>
      <c r="AK1530" s="148">
        <v>1286</v>
      </c>
      <c r="AL1530" s="148">
        <v>0.5</v>
      </c>
      <c r="AM1530" s="148">
        <v>0.5</v>
      </c>
      <c r="AP1530" s="148">
        <v>356</v>
      </c>
      <c r="AQ1530" s="148">
        <v>356</v>
      </c>
      <c r="AR1530" s="148">
        <v>1286</v>
      </c>
      <c r="AS1530" s="148">
        <v>10</v>
      </c>
      <c r="AT1530" s="148">
        <v>10</v>
      </c>
      <c r="AU1530" s="148">
        <v>0.5</v>
      </c>
      <c r="AV1530" s="148">
        <v>0.5</v>
      </c>
      <c r="AY1530" s="148">
        <v>133</v>
      </c>
      <c r="AZ1530" s="148">
        <v>133</v>
      </c>
      <c r="BA1530" s="148" t="s">
        <v>107</v>
      </c>
      <c r="BB1530" s="148">
        <v>11</v>
      </c>
      <c r="BD1530" s="148">
        <v>8</v>
      </c>
      <c r="BF1530" s="148" t="s">
        <v>949</v>
      </c>
      <c r="BG1530" s="148">
        <v>1</v>
      </c>
      <c r="BI1530" s="153">
        <v>42535</v>
      </c>
      <c r="BJ1530" s="154" t="s">
        <v>953</v>
      </c>
      <c r="BK1530" s="148">
        <v>41054531300042</v>
      </c>
      <c r="BM1530" s="148" t="s">
        <v>100</v>
      </c>
      <c r="BN1530" s="148" t="s">
        <v>950</v>
      </c>
      <c r="BO1530" s="148" t="s">
        <v>951</v>
      </c>
      <c r="BQ1530" s="153">
        <v>42534</v>
      </c>
      <c r="BR1530" s="148">
        <v>3</v>
      </c>
      <c r="BT1530" s="148">
        <v>1409</v>
      </c>
      <c r="BV1530" s="148" t="s">
        <v>1617</v>
      </c>
      <c r="BW1530" s="148">
        <v>25</v>
      </c>
      <c r="BY1530" s="148">
        <v>27</v>
      </c>
      <c r="CA1530" s="148">
        <v>1</v>
      </c>
      <c r="CC1530" s="148">
        <v>34255833500051</v>
      </c>
      <c r="CE1530" s="148" t="s">
        <v>100</v>
      </c>
      <c r="CF1530" s="148">
        <v>1</v>
      </c>
      <c r="CH1530" s="148">
        <v>3</v>
      </c>
      <c r="CJ1530" s="149">
        <v>41054531300042</v>
      </c>
      <c r="CL1530" s="149" t="s">
        <v>97</v>
      </c>
      <c r="CN1530" s="149">
        <v>3</v>
      </c>
      <c r="CT1530" s="149" t="s">
        <v>98</v>
      </c>
      <c r="CU1530" s="152">
        <v>42667</v>
      </c>
      <c r="CV1530" s="149">
        <v>0</v>
      </c>
      <c r="CX1530" s="149" t="s">
        <v>97</v>
      </c>
      <c r="CY1530" s="149" t="s">
        <v>99</v>
      </c>
      <c r="CZ1530" s="149">
        <v>41054531300042</v>
      </c>
      <c r="DB1530" s="149" t="s">
        <v>100</v>
      </c>
      <c r="DC1530" s="149" t="s">
        <v>101</v>
      </c>
      <c r="DD1530" s="149" t="s">
        <v>102</v>
      </c>
      <c r="DE1530" s="149" t="s">
        <v>1615</v>
      </c>
      <c r="DF1530" s="149">
        <v>1</v>
      </c>
    </row>
    <row r="1531" spans="1:110" x14ac:dyDescent="0.25">
      <c r="A1531" s="148" t="s">
        <v>96</v>
      </c>
      <c r="B1531" s="148">
        <v>0</v>
      </c>
      <c r="D1531" s="148" t="s">
        <v>97</v>
      </c>
      <c r="K1531" s="148">
        <v>1</v>
      </c>
      <c r="M1531" s="148">
        <v>2</v>
      </c>
      <c r="N1531" s="148" t="s">
        <v>947</v>
      </c>
      <c r="O1531" s="148">
        <v>0</v>
      </c>
      <c r="R1531" s="148">
        <v>6127970</v>
      </c>
      <c r="S1531" s="153">
        <v>42534</v>
      </c>
      <c r="T1531" s="148">
        <v>4</v>
      </c>
      <c r="U1531" s="148">
        <v>1</v>
      </c>
      <c r="V1531" s="148">
        <v>1</v>
      </c>
      <c r="X1531" s="148">
        <v>0</v>
      </c>
      <c r="Y1531" s="148">
        <v>0</v>
      </c>
      <c r="Z1531" s="153">
        <v>42535</v>
      </c>
      <c r="AA1531" s="154" t="s">
        <v>948</v>
      </c>
      <c r="AB1531" s="148">
        <v>23</v>
      </c>
      <c r="AC1531" s="148">
        <v>23</v>
      </c>
      <c r="AD1531" s="148" t="s">
        <v>117</v>
      </c>
      <c r="AE1531" s="154" t="s">
        <v>954</v>
      </c>
      <c r="AF1531" s="148">
        <v>2</v>
      </c>
      <c r="AG1531" s="148">
        <v>2</v>
      </c>
      <c r="AJ1531" s="148" t="s">
        <v>917</v>
      </c>
      <c r="AK1531" s="148">
        <v>1288</v>
      </c>
      <c r="AL1531" s="148">
        <v>0.02</v>
      </c>
      <c r="AM1531" s="148">
        <v>0.02</v>
      </c>
      <c r="AP1531" s="148">
        <v>454</v>
      </c>
      <c r="AQ1531" s="148">
        <v>454</v>
      </c>
      <c r="AR1531" s="148">
        <v>1288</v>
      </c>
      <c r="AS1531" s="148">
        <v>10</v>
      </c>
      <c r="AT1531" s="148">
        <v>10</v>
      </c>
      <c r="AU1531" s="148">
        <v>0.02</v>
      </c>
      <c r="AV1531" s="148">
        <v>0.02</v>
      </c>
      <c r="AY1531" s="148">
        <v>133</v>
      </c>
      <c r="AZ1531" s="148">
        <v>133</v>
      </c>
      <c r="BA1531" s="148" t="s">
        <v>107</v>
      </c>
      <c r="BB1531" s="148">
        <v>11</v>
      </c>
      <c r="BD1531" s="148">
        <v>8</v>
      </c>
      <c r="BF1531" s="148" t="s">
        <v>949</v>
      </c>
      <c r="BG1531" s="148">
        <v>1</v>
      </c>
      <c r="BI1531" s="153">
        <v>42535</v>
      </c>
      <c r="BJ1531" s="154" t="s">
        <v>953</v>
      </c>
      <c r="BK1531" s="148">
        <v>41054531300042</v>
      </c>
      <c r="BM1531" s="148" t="s">
        <v>100</v>
      </c>
      <c r="BN1531" s="148" t="s">
        <v>950</v>
      </c>
      <c r="BO1531" s="148" t="s">
        <v>951</v>
      </c>
      <c r="BQ1531" s="153">
        <v>42534</v>
      </c>
      <c r="BR1531" s="148">
        <v>3</v>
      </c>
      <c r="BT1531" s="148">
        <v>1409</v>
      </c>
      <c r="BV1531" s="148" t="s">
        <v>1617</v>
      </c>
      <c r="BW1531" s="148">
        <v>25</v>
      </c>
      <c r="BY1531" s="148">
        <v>27</v>
      </c>
      <c r="CA1531" s="148">
        <v>1</v>
      </c>
      <c r="CC1531" s="148">
        <v>34255833500051</v>
      </c>
      <c r="CE1531" s="148" t="s">
        <v>100</v>
      </c>
      <c r="CF1531" s="148">
        <v>1</v>
      </c>
      <c r="CH1531" s="148">
        <v>3</v>
      </c>
      <c r="CJ1531" s="149">
        <v>41054531300042</v>
      </c>
      <c r="CL1531" s="149" t="s">
        <v>97</v>
      </c>
      <c r="CN1531" s="149">
        <v>3</v>
      </c>
      <c r="CT1531" s="149" t="s">
        <v>98</v>
      </c>
      <c r="CU1531" s="152">
        <v>42667</v>
      </c>
      <c r="CV1531" s="149">
        <v>0</v>
      </c>
      <c r="CX1531" s="149" t="s">
        <v>97</v>
      </c>
      <c r="CY1531" s="149" t="s">
        <v>99</v>
      </c>
      <c r="CZ1531" s="149">
        <v>41054531300042</v>
      </c>
      <c r="DB1531" s="149" t="s">
        <v>100</v>
      </c>
      <c r="DC1531" s="149" t="s">
        <v>101</v>
      </c>
      <c r="DD1531" s="149" t="s">
        <v>102</v>
      </c>
      <c r="DE1531" s="149" t="s">
        <v>1615</v>
      </c>
      <c r="DF1531" s="149">
        <v>1</v>
      </c>
    </row>
    <row r="1532" spans="1:110" x14ac:dyDescent="0.25">
      <c r="A1532" s="148" t="s">
        <v>96</v>
      </c>
      <c r="B1532" s="148">
        <v>0</v>
      </c>
      <c r="D1532" s="148" t="s">
        <v>97</v>
      </c>
      <c r="K1532" s="148">
        <v>1</v>
      </c>
      <c r="M1532" s="148">
        <v>2</v>
      </c>
      <c r="N1532" s="148" t="s">
        <v>947</v>
      </c>
      <c r="O1532" s="148">
        <v>0</v>
      </c>
      <c r="R1532" s="148">
        <v>6127970</v>
      </c>
      <c r="S1532" s="153">
        <v>42534</v>
      </c>
      <c r="T1532" s="148">
        <v>4</v>
      </c>
      <c r="U1532" s="148">
        <v>1</v>
      </c>
      <c r="V1532" s="148">
        <v>1</v>
      </c>
      <c r="X1532" s="148">
        <v>0</v>
      </c>
      <c r="Y1532" s="148">
        <v>0</v>
      </c>
      <c r="Z1532" s="153">
        <v>42535</v>
      </c>
      <c r="AA1532" s="154" t="s">
        <v>948</v>
      </c>
      <c r="AB1532" s="148">
        <v>23</v>
      </c>
      <c r="AC1532" s="148">
        <v>23</v>
      </c>
      <c r="AD1532" s="148" t="s">
        <v>117</v>
      </c>
      <c r="AE1532" s="154" t="s">
        <v>954</v>
      </c>
      <c r="AF1532" s="148">
        <v>2</v>
      </c>
      <c r="AG1532" s="148">
        <v>2</v>
      </c>
      <c r="AJ1532" s="148" t="s">
        <v>918</v>
      </c>
      <c r="AK1532" s="148">
        <v>2898</v>
      </c>
      <c r="AL1532" s="148">
        <v>5.0000000000000001E-3</v>
      </c>
      <c r="AM1532" s="148">
        <v>5.0000000000000001E-3</v>
      </c>
      <c r="AP1532" s="148">
        <v>454</v>
      </c>
      <c r="AQ1532" s="148">
        <v>454</v>
      </c>
      <c r="AR1532" s="148">
        <v>2898</v>
      </c>
      <c r="AS1532" s="148">
        <v>10</v>
      </c>
      <c r="AT1532" s="148">
        <v>10</v>
      </c>
      <c r="AU1532" s="148">
        <v>5.0000000000000001E-3</v>
      </c>
      <c r="AV1532" s="148">
        <v>5.0000000000000001E-3</v>
      </c>
      <c r="AY1532" s="148">
        <v>133</v>
      </c>
      <c r="AZ1532" s="148">
        <v>133</v>
      </c>
      <c r="BA1532" s="148" t="s">
        <v>107</v>
      </c>
      <c r="BB1532" s="148">
        <v>11</v>
      </c>
      <c r="BD1532" s="148">
        <v>8</v>
      </c>
      <c r="BF1532" s="148" t="s">
        <v>949</v>
      </c>
      <c r="BG1532" s="148">
        <v>1</v>
      </c>
      <c r="BI1532" s="153">
        <v>42535</v>
      </c>
      <c r="BJ1532" s="154" t="s">
        <v>953</v>
      </c>
      <c r="BK1532" s="148">
        <v>41054531300042</v>
      </c>
      <c r="BM1532" s="148" t="s">
        <v>100</v>
      </c>
      <c r="BN1532" s="148" t="s">
        <v>950</v>
      </c>
      <c r="BO1532" s="148" t="s">
        <v>951</v>
      </c>
      <c r="BQ1532" s="153">
        <v>42534</v>
      </c>
      <c r="BR1532" s="148">
        <v>3</v>
      </c>
      <c r="BT1532" s="148">
        <v>1409</v>
      </c>
      <c r="BV1532" s="148" t="s">
        <v>1617</v>
      </c>
      <c r="BW1532" s="148">
        <v>25</v>
      </c>
      <c r="BY1532" s="148">
        <v>27</v>
      </c>
      <c r="CA1532" s="148">
        <v>1</v>
      </c>
      <c r="CC1532" s="148">
        <v>34255833500051</v>
      </c>
      <c r="CE1532" s="148" t="s">
        <v>100</v>
      </c>
      <c r="CF1532" s="148">
        <v>1</v>
      </c>
      <c r="CH1532" s="148">
        <v>3</v>
      </c>
      <c r="CJ1532" s="149">
        <v>41054531300042</v>
      </c>
      <c r="CL1532" s="149" t="s">
        <v>97</v>
      </c>
      <c r="CN1532" s="149">
        <v>3</v>
      </c>
      <c r="CT1532" s="149" t="s">
        <v>98</v>
      </c>
      <c r="CU1532" s="152">
        <v>42667</v>
      </c>
      <c r="CV1532" s="149">
        <v>0</v>
      </c>
      <c r="CX1532" s="149" t="s">
        <v>97</v>
      </c>
      <c r="CY1532" s="149" t="s">
        <v>99</v>
      </c>
      <c r="CZ1532" s="149">
        <v>41054531300042</v>
      </c>
      <c r="DB1532" s="149" t="s">
        <v>100</v>
      </c>
      <c r="DC1532" s="149" t="s">
        <v>101</v>
      </c>
      <c r="DD1532" s="149" t="s">
        <v>102</v>
      </c>
      <c r="DE1532" s="149" t="s">
        <v>1615</v>
      </c>
      <c r="DF1532" s="149">
        <v>1</v>
      </c>
    </row>
    <row r="1533" spans="1:110" x14ac:dyDescent="0.25">
      <c r="A1533" s="148" t="s">
        <v>96</v>
      </c>
      <c r="B1533" s="148">
        <v>0</v>
      </c>
      <c r="D1533" s="148" t="s">
        <v>97</v>
      </c>
      <c r="K1533" s="148">
        <v>1</v>
      </c>
      <c r="M1533" s="148">
        <v>2</v>
      </c>
      <c r="N1533" s="148" t="s">
        <v>947</v>
      </c>
      <c r="O1533" s="148">
        <v>0</v>
      </c>
      <c r="R1533" s="148">
        <v>6127970</v>
      </c>
      <c r="S1533" s="153">
        <v>42534</v>
      </c>
      <c r="T1533" s="148">
        <v>4</v>
      </c>
      <c r="U1533" s="148">
        <v>2</v>
      </c>
      <c r="V1533" s="148">
        <v>2</v>
      </c>
      <c r="X1533" s="148">
        <v>0</v>
      </c>
      <c r="Y1533" s="148">
        <v>0</v>
      </c>
      <c r="Z1533" s="153">
        <v>42535</v>
      </c>
      <c r="AA1533" s="154" t="s">
        <v>948</v>
      </c>
      <c r="AB1533" s="148">
        <v>23</v>
      </c>
      <c r="AC1533" s="148">
        <v>23</v>
      </c>
      <c r="AD1533" s="148" t="s">
        <v>117</v>
      </c>
      <c r="AE1533" s="154" t="s">
        <v>154</v>
      </c>
      <c r="AF1533" s="148">
        <v>2</v>
      </c>
      <c r="AG1533" s="148">
        <v>2</v>
      </c>
      <c r="AJ1533" s="148" t="s">
        <v>919</v>
      </c>
      <c r="AK1533" s="148">
        <v>1811</v>
      </c>
      <c r="AL1533" s="148">
        <v>0.1</v>
      </c>
      <c r="AM1533" s="148">
        <v>0.1</v>
      </c>
      <c r="AN1533" s="148">
        <v>712</v>
      </c>
      <c r="AO1533" s="148">
        <v>712</v>
      </c>
      <c r="AP1533" s="148">
        <v>405</v>
      </c>
      <c r="AQ1533" s="148">
        <v>405</v>
      </c>
      <c r="AR1533" s="148">
        <v>1811</v>
      </c>
      <c r="AS1533" s="148">
        <v>10</v>
      </c>
      <c r="AT1533" s="148">
        <v>10</v>
      </c>
      <c r="AU1533" s="148">
        <v>0.1</v>
      </c>
      <c r="AV1533" s="148">
        <v>0.1</v>
      </c>
      <c r="AW1533" s="148">
        <v>1168</v>
      </c>
      <c r="AX1533" s="148">
        <v>1168</v>
      </c>
      <c r="AY1533" s="148">
        <v>133</v>
      </c>
      <c r="AZ1533" s="148">
        <v>133</v>
      </c>
      <c r="BA1533" s="148" t="s">
        <v>107</v>
      </c>
      <c r="BB1533" s="148">
        <v>11</v>
      </c>
      <c r="BD1533" s="148">
        <v>8</v>
      </c>
      <c r="BF1533" s="148" t="s">
        <v>949</v>
      </c>
      <c r="BG1533" s="148">
        <v>1</v>
      </c>
      <c r="BI1533" s="153">
        <v>42535</v>
      </c>
      <c r="BJ1533" s="154" t="s">
        <v>953</v>
      </c>
      <c r="BK1533" s="148">
        <v>41054531300042</v>
      </c>
      <c r="BM1533" s="148" t="s">
        <v>100</v>
      </c>
      <c r="BN1533" s="148" t="s">
        <v>950</v>
      </c>
      <c r="BO1533" s="148" t="s">
        <v>951</v>
      </c>
      <c r="BQ1533" s="153">
        <v>42534</v>
      </c>
      <c r="BR1533" s="148">
        <v>3</v>
      </c>
      <c r="BT1533" s="148">
        <v>1409</v>
      </c>
      <c r="BV1533" s="148" t="s">
        <v>1617</v>
      </c>
      <c r="BW1533" s="148">
        <v>25</v>
      </c>
      <c r="BY1533" s="148">
        <v>27</v>
      </c>
      <c r="CA1533" s="148">
        <v>1</v>
      </c>
      <c r="CC1533" s="148">
        <v>34255833500051</v>
      </c>
      <c r="CE1533" s="148" t="s">
        <v>100</v>
      </c>
      <c r="CF1533" s="148">
        <v>1</v>
      </c>
      <c r="CH1533" s="148">
        <v>3</v>
      </c>
      <c r="CJ1533" s="149">
        <v>41054531300042</v>
      </c>
      <c r="CL1533" s="149" t="s">
        <v>97</v>
      </c>
      <c r="CN1533" s="149">
        <v>3</v>
      </c>
      <c r="CT1533" s="149" t="s">
        <v>98</v>
      </c>
      <c r="CU1533" s="152">
        <v>42667</v>
      </c>
      <c r="CV1533" s="149">
        <v>0</v>
      </c>
      <c r="CX1533" s="149" t="s">
        <v>97</v>
      </c>
      <c r="CY1533" s="149" t="s">
        <v>99</v>
      </c>
      <c r="CZ1533" s="149">
        <v>41054531300042</v>
      </c>
      <c r="DB1533" s="149" t="s">
        <v>100</v>
      </c>
      <c r="DC1533" s="149" t="s">
        <v>101</v>
      </c>
      <c r="DD1533" s="149" t="s">
        <v>102</v>
      </c>
      <c r="DE1533" s="149" t="s">
        <v>1615</v>
      </c>
      <c r="DF1533" s="149">
        <v>1</v>
      </c>
    </row>
    <row r="1534" spans="1:110" x14ac:dyDescent="0.25">
      <c r="A1534" s="148" t="s">
        <v>96</v>
      </c>
      <c r="B1534" s="148">
        <v>0</v>
      </c>
      <c r="D1534" s="148" t="s">
        <v>97</v>
      </c>
      <c r="K1534" s="148">
        <v>1</v>
      </c>
      <c r="M1534" s="148">
        <v>2</v>
      </c>
      <c r="N1534" s="148" t="s">
        <v>947</v>
      </c>
      <c r="O1534" s="148">
        <v>0</v>
      </c>
      <c r="R1534" s="148">
        <v>6127970</v>
      </c>
      <c r="S1534" s="153">
        <v>42534</v>
      </c>
      <c r="T1534" s="148">
        <v>4</v>
      </c>
      <c r="U1534" s="148">
        <v>1</v>
      </c>
      <c r="V1534" s="148">
        <v>1</v>
      </c>
      <c r="X1534" s="148">
        <v>0</v>
      </c>
      <c r="Y1534" s="148">
        <v>0</v>
      </c>
      <c r="Z1534" s="153">
        <v>42535</v>
      </c>
      <c r="AA1534" s="154" t="s">
        <v>948</v>
      </c>
      <c r="AB1534" s="148">
        <v>23</v>
      </c>
      <c r="AC1534" s="148">
        <v>23</v>
      </c>
      <c r="AD1534" s="148" t="s">
        <v>117</v>
      </c>
      <c r="AE1534" s="154" t="s">
        <v>954</v>
      </c>
      <c r="AF1534" s="148">
        <v>2</v>
      </c>
      <c r="AG1534" s="148">
        <v>2</v>
      </c>
      <c r="AJ1534" s="148" t="s">
        <v>920</v>
      </c>
      <c r="AK1534" s="148">
        <v>5842</v>
      </c>
      <c r="AL1534" s="148">
        <v>5.0000000000000001E-3</v>
      </c>
      <c r="AM1534" s="148">
        <v>5.0000000000000001E-3</v>
      </c>
      <c r="AP1534" s="148">
        <v>454</v>
      </c>
      <c r="AQ1534" s="148">
        <v>454</v>
      </c>
      <c r="AR1534" s="148">
        <v>5842</v>
      </c>
      <c r="AS1534" s="148">
        <v>10</v>
      </c>
      <c r="AT1534" s="148">
        <v>10</v>
      </c>
      <c r="AU1534" s="148">
        <v>5.0000000000000001E-3</v>
      </c>
      <c r="AV1534" s="148">
        <v>5.0000000000000001E-3</v>
      </c>
      <c r="AY1534" s="148">
        <v>133</v>
      </c>
      <c r="AZ1534" s="148">
        <v>133</v>
      </c>
      <c r="BA1534" s="148" t="s">
        <v>107</v>
      </c>
      <c r="BB1534" s="148">
        <v>11</v>
      </c>
      <c r="BD1534" s="148">
        <v>8</v>
      </c>
      <c r="BF1534" s="148" t="s">
        <v>949</v>
      </c>
      <c r="BG1534" s="148">
        <v>1</v>
      </c>
      <c r="BI1534" s="153">
        <v>42535</v>
      </c>
      <c r="BJ1534" s="154" t="s">
        <v>953</v>
      </c>
      <c r="BK1534" s="148">
        <v>41054531300042</v>
      </c>
      <c r="BM1534" s="148" t="s">
        <v>100</v>
      </c>
      <c r="BN1534" s="148" t="s">
        <v>950</v>
      </c>
      <c r="BO1534" s="148" t="s">
        <v>951</v>
      </c>
      <c r="BQ1534" s="153">
        <v>42534</v>
      </c>
      <c r="BR1534" s="148">
        <v>3</v>
      </c>
      <c r="BT1534" s="148">
        <v>1409</v>
      </c>
      <c r="BV1534" s="148" t="s">
        <v>1617</v>
      </c>
      <c r="BW1534" s="148">
        <v>25</v>
      </c>
      <c r="BY1534" s="148">
        <v>27</v>
      </c>
      <c r="CA1534" s="148">
        <v>1</v>
      </c>
      <c r="CC1534" s="148">
        <v>34255833500051</v>
      </c>
      <c r="CE1534" s="148" t="s">
        <v>100</v>
      </c>
      <c r="CF1534" s="148">
        <v>1</v>
      </c>
      <c r="CH1534" s="148">
        <v>3</v>
      </c>
      <c r="CJ1534" s="149">
        <v>41054531300042</v>
      </c>
      <c r="CL1534" s="149" t="s">
        <v>97</v>
      </c>
      <c r="CN1534" s="149">
        <v>3</v>
      </c>
      <c r="CT1534" s="149" t="s">
        <v>98</v>
      </c>
      <c r="CU1534" s="152">
        <v>42667</v>
      </c>
      <c r="CV1534" s="149">
        <v>0</v>
      </c>
      <c r="CX1534" s="149" t="s">
        <v>97</v>
      </c>
      <c r="CY1534" s="149" t="s">
        <v>99</v>
      </c>
      <c r="CZ1534" s="149">
        <v>41054531300042</v>
      </c>
      <c r="DB1534" s="149" t="s">
        <v>100</v>
      </c>
      <c r="DC1534" s="149" t="s">
        <v>101</v>
      </c>
      <c r="DD1534" s="149" t="s">
        <v>102</v>
      </c>
      <c r="DE1534" s="149" t="s">
        <v>1615</v>
      </c>
      <c r="DF1534" s="149">
        <v>1</v>
      </c>
    </row>
    <row r="1535" spans="1:110" x14ac:dyDescent="0.25">
      <c r="A1535" s="148" t="s">
        <v>96</v>
      </c>
      <c r="B1535" s="148">
        <v>0</v>
      </c>
      <c r="D1535" s="148" t="s">
        <v>97</v>
      </c>
      <c r="K1535" s="148">
        <v>1</v>
      </c>
      <c r="M1535" s="148">
        <v>2</v>
      </c>
      <c r="N1535" s="148" t="s">
        <v>947</v>
      </c>
      <c r="O1535" s="148">
        <v>0</v>
      </c>
      <c r="R1535" s="148">
        <v>6127970</v>
      </c>
      <c r="S1535" s="153">
        <v>42534</v>
      </c>
      <c r="T1535" s="148">
        <v>4</v>
      </c>
      <c r="U1535" s="148">
        <v>1</v>
      </c>
      <c r="V1535" s="148">
        <v>1</v>
      </c>
      <c r="X1535" s="148">
        <v>0</v>
      </c>
      <c r="Y1535" s="148">
        <v>0</v>
      </c>
      <c r="Z1535" s="153">
        <v>42535</v>
      </c>
      <c r="AA1535" s="154" t="s">
        <v>948</v>
      </c>
      <c r="AB1535" s="148">
        <v>23</v>
      </c>
      <c r="AC1535" s="148">
        <v>23</v>
      </c>
      <c r="AD1535" s="148" t="s">
        <v>117</v>
      </c>
      <c r="AE1535" s="154" t="s">
        <v>954</v>
      </c>
      <c r="AF1535" s="148">
        <v>2</v>
      </c>
      <c r="AG1535" s="148">
        <v>2</v>
      </c>
      <c r="AJ1535" s="148" t="s">
        <v>921</v>
      </c>
      <c r="AK1535" s="148">
        <v>6102</v>
      </c>
      <c r="AL1535" s="148">
        <v>5.0000000000000001E-3</v>
      </c>
      <c r="AM1535" s="148">
        <v>5.0000000000000001E-3</v>
      </c>
      <c r="AP1535" s="148">
        <v>454</v>
      </c>
      <c r="AQ1535" s="148">
        <v>454</v>
      </c>
      <c r="AR1535" s="148">
        <v>6102</v>
      </c>
      <c r="AS1535" s="148">
        <v>10</v>
      </c>
      <c r="AT1535" s="148">
        <v>10</v>
      </c>
      <c r="AU1535" s="148">
        <v>5.0000000000000001E-3</v>
      </c>
      <c r="AV1535" s="148">
        <v>5.0000000000000001E-3</v>
      </c>
      <c r="AY1535" s="148">
        <v>133</v>
      </c>
      <c r="AZ1535" s="148">
        <v>133</v>
      </c>
      <c r="BA1535" s="148" t="s">
        <v>107</v>
      </c>
      <c r="BB1535" s="148">
        <v>11</v>
      </c>
      <c r="BD1535" s="148">
        <v>8</v>
      </c>
      <c r="BF1535" s="148" t="s">
        <v>949</v>
      </c>
      <c r="BG1535" s="148">
        <v>1</v>
      </c>
      <c r="BI1535" s="153">
        <v>42535</v>
      </c>
      <c r="BJ1535" s="154" t="s">
        <v>953</v>
      </c>
      <c r="BK1535" s="148">
        <v>41054531300042</v>
      </c>
      <c r="BM1535" s="148" t="s">
        <v>100</v>
      </c>
      <c r="BN1535" s="148" t="s">
        <v>950</v>
      </c>
      <c r="BO1535" s="148" t="s">
        <v>951</v>
      </c>
      <c r="BQ1535" s="153">
        <v>42534</v>
      </c>
      <c r="BR1535" s="148">
        <v>3</v>
      </c>
      <c r="BT1535" s="148">
        <v>1409</v>
      </c>
      <c r="BV1535" s="148" t="s">
        <v>1617</v>
      </c>
      <c r="BW1535" s="148">
        <v>25</v>
      </c>
      <c r="BY1535" s="148">
        <v>27</v>
      </c>
      <c r="CA1535" s="148">
        <v>1</v>
      </c>
      <c r="CC1535" s="148">
        <v>34255833500051</v>
      </c>
      <c r="CE1535" s="148" t="s">
        <v>100</v>
      </c>
      <c r="CF1535" s="148">
        <v>1</v>
      </c>
      <c r="CH1535" s="148">
        <v>3</v>
      </c>
      <c r="CJ1535" s="149">
        <v>41054531300042</v>
      </c>
      <c r="CL1535" s="149" t="s">
        <v>97</v>
      </c>
      <c r="CN1535" s="149">
        <v>3</v>
      </c>
      <c r="CT1535" s="149" t="s">
        <v>98</v>
      </c>
      <c r="CU1535" s="152">
        <v>42667</v>
      </c>
      <c r="CV1535" s="149">
        <v>0</v>
      </c>
      <c r="CX1535" s="149" t="s">
        <v>97</v>
      </c>
      <c r="CY1535" s="149" t="s">
        <v>99</v>
      </c>
      <c r="CZ1535" s="149">
        <v>41054531300042</v>
      </c>
      <c r="DB1535" s="149" t="s">
        <v>100</v>
      </c>
      <c r="DC1535" s="149" t="s">
        <v>101</v>
      </c>
      <c r="DD1535" s="149" t="s">
        <v>102</v>
      </c>
      <c r="DE1535" s="149" t="s">
        <v>1615</v>
      </c>
      <c r="DF1535" s="149">
        <v>1</v>
      </c>
    </row>
    <row r="1536" spans="1:110" x14ac:dyDescent="0.25">
      <c r="A1536" s="148" t="s">
        <v>96</v>
      </c>
      <c r="B1536" s="148">
        <v>0</v>
      </c>
      <c r="D1536" s="148" t="s">
        <v>97</v>
      </c>
      <c r="K1536" s="148">
        <v>1</v>
      </c>
      <c r="M1536" s="148">
        <v>2</v>
      </c>
      <c r="N1536" s="148" t="s">
        <v>947</v>
      </c>
      <c r="O1536" s="148">
        <v>0</v>
      </c>
      <c r="R1536" s="148">
        <v>6127970</v>
      </c>
      <c r="S1536" s="153">
        <v>42534</v>
      </c>
      <c r="T1536" s="148">
        <v>4</v>
      </c>
      <c r="U1536" s="148">
        <v>1</v>
      </c>
      <c r="V1536" s="148">
        <v>1</v>
      </c>
      <c r="X1536" s="148">
        <v>0</v>
      </c>
      <c r="Y1536" s="148">
        <v>0</v>
      </c>
      <c r="Z1536" s="153">
        <v>42535</v>
      </c>
      <c r="AA1536" s="154" t="s">
        <v>948</v>
      </c>
      <c r="AB1536" s="148">
        <v>23</v>
      </c>
      <c r="AC1536" s="148">
        <v>23</v>
      </c>
      <c r="AD1536" s="148" t="s">
        <v>117</v>
      </c>
      <c r="AE1536" s="154" t="s">
        <v>954</v>
      </c>
      <c r="AF1536" s="148">
        <v>2</v>
      </c>
      <c r="AG1536" s="148">
        <v>2</v>
      </c>
      <c r="AJ1536" s="148" t="s">
        <v>922</v>
      </c>
      <c r="AK1536" s="148">
        <v>5971</v>
      </c>
      <c r="AL1536" s="148">
        <v>5.0000000000000001E-3</v>
      </c>
      <c r="AM1536" s="148">
        <v>5.0000000000000001E-3</v>
      </c>
      <c r="AP1536" s="148">
        <v>454</v>
      </c>
      <c r="AQ1536" s="148">
        <v>454</v>
      </c>
      <c r="AR1536" s="148">
        <v>5971</v>
      </c>
      <c r="AS1536" s="148">
        <v>10</v>
      </c>
      <c r="AT1536" s="148">
        <v>10</v>
      </c>
      <c r="AU1536" s="148">
        <v>5.0000000000000001E-3</v>
      </c>
      <c r="AV1536" s="148">
        <v>5.0000000000000001E-3</v>
      </c>
      <c r="AY1536" s="148">
        <v>133</v>
      </c>
      <c r="AZ1536" s="148">
        <v>133</v>
      </c>
      <c r="BA1536" s="148" t="s">
        <v>107</v>
      </c>
      <c r="BB1536" s="148">
        <v>11</v>
      </c>
      <c r="BD1536" s="148">
        <v>8</v>
      </c>
      <c r="BF1536" s="148" t="s">
        <v>949</v>
      </c>
      <c r="BG1536" s="148">
        <v>1</v>
      </c>
      <c r="BI1536" s="153">
        <v>42535</v>
      </c>
      <c r="BJ1536" s="154" t="s">
        <v>953</v>
      </c>
      <c r="BK1536" s="148">
        <v>41054531300042</v>
      </c>
      <c r="BM1536" s="148" t="s">
        <v>100</v>
      </c>
      <c r="BN1536" s="148" t="s">
        <v>950</v>
      </c>
      <c r="BO1536" s="148" t="s">
        <v>951</v>
      </c>
      <c r="BQ1536" s="153">
        <v>42534</v>
      </c>
      <c r="BR1536" s="148">
        <v>3</v>
      </c>
      <c r="BT1536" s="148">
        <v>1409</v>
      </c>
      <c r="BV1536" s="148" t="s">
        <v>1617</v>
      </c>
      <c r="BW1536" s="148">
        <v>25</v>
      </c>
      <c r="BY1536" s="148">
        <v>27</v>
      </c>
      <c r="CA1536" s="148">
        <v>1</v>
      </c>
      <c r="CC1536" s="148">
        <v>34255833500051</v>
      </c>
      <c r="CE1536" s="148" t="s">
        <v>100</v>
      </c>
      <c r="CF1536" s="148">
        <v>1</v>
      </c>
      <c r="CH1536" s="148">
        <v>3</v>
      </c>
      <c r="CJ1536" s="149">
        <v>41054531300042</v>
      </c>
      <c r="CL1536" s="149" t="s">
        <v>97</v>
      </c>
      <c r="CN1536" s="149">
        <v>3</v>
      </c>
      <c r="CT1536" s="149" t="s">
        <v>98</v>
      </c>
      <c r="CU1536" s="152">
        <v>42667</v>
      </c>
      <c r="CV1536" s="149">
        <v>0</v>
      </c>
      <c r="CX1536" s="149" t="s">
        <v>97</v>
      </c>
      <c r="CY1536" s="149" t="s">
        <v>99</v>
      </c>
      <c r="CZ1536" s="149">
        <v>41054531300042</v>
      </c>
      <c r="DB1536" s="149" t="s">
        <v>100</v>
      </c>
      <c r="DC1536" s="149" t="s">
        <v>101</v>
      </c>
      <c r="DD1536" s="149" t="s">
        <v>102</v>
      </c>
      <c r="DE1536" s="149" t="s">
        <v>1615</v>
      </c>
      <c r="DF1536" s="149">
        <v>1</v>
      </c>
    </row>
    <row r="1537" spans="1:110" x14ac:dyDescent="0.25">
      <c r="A1537" s="148" t="s">
        <v>96</v>
      </c>
      <c r="B1537" s="148">
        <v>0</v>
      </c>
      <c r="D1537" s="148" t="s">
        <v>97</v>
      </c>
      <c r="K1537" s="148">
        <v>1</v>
      </c>
      <c r="M1537" s="148">
        <v>2</v>
      </c>
      <c r="N1537" s="148" t="s">
        <v>947</v>
      </c>
      <c r="O1537" s="148">
        <v>0</v>
      </c>
      <c r="R1537" s="148">
        <v>6127970</v>
      </c>
      <c r="S1537" s="153">
        <v>42534</v>
      </c>
      <c r="T1537" s="148">
        <v>4</v>
      </c>
      <c r="U1537" s="148">
        <v>1</v>
      </c>
      <c r="V1537" s="148">
        <v>1</v>
      </c>
      <c r="X1537" s="148">
        <v>0</v>
      </c>
      <c r="Y1537" s="148">
        <v>0</v>
      </c>
      <c r="Z1537" s="153">
        <v>42535</v>
      </c>
      <c r="AA1537" s="154" t="s">
        <v>948</v>
      </c>
      <c r="AB1537" s="148">
        <v>23</v>
      </c>
      <c r="AC1537" s="148">
        <v>23</v>
      </c>
      <c r="AD1537" s="148" t="s">
        <v>117</v>
      </c>
      <c r="AE1537" s="154" t="s">
        <v>954</v>
      </c>
      <c r="AF1537" s="148">
        <v>2</v>
      </c>
      <c r="AG1537" s="148">
        <v>2</v>
      </c>
      <c r="AJ1537" s="148" t="s">
        <v>923</v>
      </c>
      <c r="AK1537" s="148">
        <v>2678</v>
      </c>
      <c r="AL1537" s="148">
        <v>5.0000000000000001E-3</v>
      </c>
      <c r="AM1537" s="148">
        <v>5.0000000000000001E-3</v>
      </c>
      <c r="AP1537" s="148">
        <v>454</v>
      </c>
      <c r="AQ1537" s="148">
        <v>454</v>
      </c>
      <c r="AR1537" s="148">
        <v>2678</v>
      </c>
      <c r="AS1537" s="148">
        <v>10</v>
      </c>
      <c r="AT1537" s="148">
        <v>10</v>
      </c>
      <c r="AU1537" s="148">
        <v>5.0000000000000001E-3</v>
      </c>
      <c r="AV1537" s="148">
        <v>5.0000000000000001E-3</v>
      </c>
      <c r="AY1537" s="148">
        <v>133</v>
      </c>
      <c r="AZ1537" s="148">
        <v>133</v>
      </c>
      <c r="BA1537" s="148" t="s">
        <v>107</v>
      </c>
      <c r="BB1537" s="148">
        <v>11</v>
      </c>
      <c r="BD1537" s="148">
        <v>8</v>
      </c>
      <c r="BF1537" s="148" t="s">
        <v>949</v>
      </c>
      <c r="BG1537" s="148">
        <v>1</v>
      </c>
      <c r="BI1537" s="153">
        <v>42535</v>
      </c>
      <c r="BJ1537" s="154" t="s">
        <v>953</v>
      </c>
      <c r="BK1537" s="148">
        <v>41054531300042</v>
      </c>
      <c r="BM1537" s="148" t="s">
        <v>100</v>
      </c>
      <c r="BN1537" s="148" t="s">
        <v>950</v>
      </c>
      <c r="BO1537" s="148" t="s">
        <v>951</v>
      </c>
      <c r="BQ1537" s="153">
        <v>42534</v>
      </c>
      <c r="BR1537" s="148">
        <v>3</v>
      </c>
      <c r="BT1537" s="148">
        <v>1409</v>
      </c>
      <c r="BV1537" s="148" t="s">
        <v>1617</v>
      </c>
      <c r="BW1537" s="148">
        <v>25</v>
      </c>
      <c r="BY1537" s="148">
        <v>27</v>
      </c>
      <c r="CA1537" s="148">
        <v>1</v>
      </c>
      <c r="CC1537" s="148">
        <v>34255833500051</v>
      </c>
      <c r="CE1537" s="148" t="s">
        <v>100</v>
      </c>
      <c r="CF1537" s="148">
        <v>1</v>
      </c>
      <c r="CH1537" s="148">
        <v>3</v>
      </c>
      <c r="CJ1537" s="149">
        <v>41054531300042</v>
      </c>
      <c r="CL1537" s="149" t="s">
        <v>97</v>
      </c>
      <c r="CN1537" s="149">
        <v>3</v>
      </c>
      <c r="CT1537" s="149" t="s">
        <v>98</v>
      </c>
      <c r="CU1537" s="152">
        <v>42667</v>
      </c>
      <c r="CV1537" s="149">
        <v>0</v>
      </c>
      <c r="CX1537" s="149" t="s">
        <v>97</v>
      </c>
      <c r="CY1537" s="149" t="s">
        <v>99</v>
      </c>
      <c r="CZ1537" s="149">
        <v>41054531300042</v>
      </c>
      <c r="DB1537" s="149" t="s">
        <v>100</v>
      </c>
      <c r="DC1537" s="149" t="s">
        <v>101</v>
      </c>
      <c r="DD1537" s="149" t="s">
        <v>102</v>
      </c>
      <c r="DE1537" s="149" t="s">
        <v>1615</v>
      </c>
      <c r="DF1537" s="149">
        <v>1</v>
      </c>
    </row>
    <row r="1538" spans="1:110" x14ac:dyDescent="0.25">
      <c r="A1538" s="148" t="s">
        <v>96</v>
      </c>
      <c r="B1538" s="148">
        <v>0</v>
      </c>
      <c r="D1538" s="148" t="s">
        <v>97</v>
      </c>
      <c r="K1538" s="148">
        <v>1</v>
      </c>
      <c r="M1538" s="148">
        <v>2</v>
      </c>
      <c r="N1538" s="148" t="s">
        <v>947</v>
      </c>
      <c r="O1538" s="148">
        <v>0</v>
      </c>
      <c r="R1538" s="148">
        <v>6127970</v>
      </c>
      <c r="S1538" s="153">
        <v>42534</v>
      </c>
      <c r="T1538" s="148">
        <v>4</v>
      </c>
      <c r="U1538" s="148">
        <v>1</v>
      </c>
      <c r="V1538" s="148">
        <v>1</v>
      </c>
      <c r="X1538" s="148">
        <v>0</v>
      </c>
      <c r="Y1538" s="148">
        <v>0</v>
      </c>
      <c r="Z1538" s="153">
        <v>42535</v>
      </c>
      <c r="AA1538" s="154" t="s">
        <v>948</v>
      </c>
      <c r="AB1538" s="148">
        <v>23</v>
      </c>
      <c r="AC1538" s="148">
        <v>23</v>
      </c>
      <c r="AD1538" s="148" t="s">
        <v>117</v>
      </c>
      <c r="AE1538" s="154" t="s">
        <v>954</v>
      </c>
      <c r="AF1538" s="148">
        <v>2</v>
      </c>
      <c r="AG1538" s="148">
        <v>2</v>
      </c>
      <c r="AJ1538" s="148" t="s">
        <v>924</v>
      </c>
      <c r="AK1538" s="148">
        <v>1902</v>
      </c>
      <c r="AL1538" s="148">
        <v>5.0000000000000001E-3</v>
      </c>
      <c r="AM1538" s="148">
        <v>5.0000000000000001E-3</v>
      </c>
      <c r="AP1538" s="148">
        <v>454</v>
      </c>
      <c r="AQ1538" s="148">
        <v>454</v>
      </c>
      <c r="AR1538" s="148">
        <v>1902</v>
      </c>
      <c r="AS1538" s="148">
        <v>10</v>
      </c>
      <c r="AT1538" s="148">
        <v>10</v>
      </c>
      <c r="AU1538" s="148">
        <v>5.0000000000000001E-3</v>
      </c>
      <c r="AV1538" s="148">
        <v>5.0000000000000001E-3</v>
      </c>
      <c r="AY1538" s="148">
        <v>133</v>
      </c>
      <c r="AZ1538" s="148">
        <v>133</v>
      </c>
      <c r="BA1538" s="148" t="s">
        <v>107</v>
      </c>
      <c r="BB1538" s="148">
        <v>11</v>
      </c>
      <c r="BD1538" s="148">
        <v>8</v>
      </c>
      <c r="BF1538" s="148" t="s">
        <v>949</v>
      </c>
      <c r="BG1538" s="148">
        <v>1</v>
      </c>
      <c r="BI1538" s="153">
        <v>42535</v>
      </c>
      <c r="BJ1538" s="154" t="s">
        <v>953</v>
      </c>
      <c r="BK1538" s="148">
        <v>41054531300042</v>
      </c>
      <c r="BM1538" s="148" t="s">
        <v>100</v>
      </c>
      <c r="BN1538" s="148" t="s">
        <v>950</v>
      </c>
      <c r="BO1538" s="148" t="s">
        <v>951</v>
      </c>
      <c r="BQ1538" s="153">
        <v>42534</v>
      </c>
      <c r="BR1538" s="148">
        <v>3</v>
      </c>
      <c r="BT1538" s="148">
        <v>1409</v>
      </c>
      <c r="BV1538" s="148" t="s">
        <v>1617</v>
      </c>
      <c r="BW1538" s="148">
        <v>25</v>
      </c>
      <c r="BY1538" s="148">
        <v>27</v>
      </c>
      <c r="CA1538" s="148">
        <v>1</v>
      </c>
      <c r="CC1538" s="148">
        <v>34255833500051</v>
      </c>
      <c r="CE1538" s="148" t="s">
        <v>100</v>
      </c>
      <c r="CF1538" s="148">
        <v>1</v>
      </c>
      <c r="CH1538" s="148">
        <v>3</v>
      </c>
      <c r="CJ1538" s="149">
        <v>41054531300042</v>
      </c>
      <c r="CL1538" s="149" t="s">
        <v>97</v>
      </c>
      <c r="CN1538" s="149">
        <v>3</v>
      </c>
      <c r="CT1538" s="149" t="s">
        <v>98</v>
      </c>
      <c r="CU1538" s="152">
        <v>42667</v>
      </c>
      <c r="CV1538" s="149">
        <v>0</v>
      </c>
      <c r="CX1538" s="149" t="s">
        <v>97</v>
      </c>
      <c r="CY1538" s="149" t="s">
        <v>99</v>
      </c>
      <c r="CZ1538" s="149">
        <v>41054531300042</v>
      </c>
      <c r="DB1538" s="149" t="s">
        <v>100</v>
      </c>
      <c r="DC1538" s="149" t="s">
        <v>101</v>
      </c>
      <c r="DD1538" s="149" t="s">
        <v>102</v>
      </c>
      <c r="DE1538" s="149" t="s">
        <v>1615</v>
      </c>
      <c r="DF1538" s="149">
        <v>1</v>
      </c>
    </row>
    <row r="1539" spans="1:110" x14ac:dyDescent="0.25">
      <c r="A1539" s="148" t="s">
        <v>96</v>
      </c>
      <c r="B1539" s="148">
        <v>0</v>
      </c>
      <c r="D1539" s="148" t="s">
        <v>97</v>
      </c>
      <c r="K1539" s="148">
        <v>1</v>
      </c>
      <c r="M1539" s="148">
        <v>2</v>
      </c>
      <c r="N1539" s="148" t="s">
        <v>947</v>
      </c>
      <c r="O1539" s="148">
        <v>0</v>
      </c>
      <c r="R1539" s="148">
        <v>6127970</v>
      </c>
      <c r="S1539" s="153">
        <v>42534</v>
      </c>
      <c r="T1539" s="148">
        <v>4</v>
      </c>
      <c r="U1539" s="148">
        <v>1</v>
      </c>
      <c r="V1539" s="148">
        <v>1</v>
      </c>
      <c r="X1539" s="148">
        <v>0</v>
      </c>
      <c r="Y1539" s="148">
        <v>0</v>
      </c>
      <c r="Z1539" s="153">
        <v>42535</v>
      </c>
      <c r="AA1539" s="154" t="s">
        <v>948</v>
      </c>
      <c r="AB1539" s="148">
        <v>23</v>
      </c>
      <c r="AC1539" s="148">
        <v>23</v>
      </c>
      <c r="AD1539" s="148" t="s">
        <v>117</v>
      </c>
      <c r="AE1539" s="154" t="s">
        <v>154</v>
      </c>
      <c r="AF1539" s="148">
        <v>2</v>
      </c>
      <c r="AG1539" s="148">
        <v>2</v>
      </c>
      <c r="AJ1539" s="148" t="s">
        <v>925</v>
      </c>
      <c r="AK1539" s="148">
        <v>1289</v>
      </c>
      <c r="AL1539" s="148">
        <v>5.0000000000000001E-3</v>
      </c>
      <c r="AM1539" s="148">
        <v>5.0000000000000001E-3</v>
      </c>
      <c r="AN1539" s="148">
        <v>712</v>
      </c>
      <c r="AO1539" s="148">
        <v>712</v>
      </c>
      <c r="AP1539" s="148">
        <v>405</v>
      </c>
      <c r="AQ1539" s="148">
        <v>405</v>
      </c>
      <c r="AR1539" s="148">
        <v>1289</v>
      </c>
      <c r="AS1539" s="148">
        <v>10</v>
      </c>
      <c r="AT1539" s="148">
        <v>10</v>
      </c>
      <c r="AU1539" s="148">
        <v>5.0000000000000001E-3</v>
      </c>
      <c r="AV1539" s="148">
        <v>5.0000000000000001E-3</v>
      </c>
      <c r="AW1539" s="148">
        <v>1168</v>
      </c>
      <c r="AX1539" s="148">
        <v>1168</v>
      </c>
      <c r="AY1539" s="148">
        <v>133</v>
      </c>
      <c r="AZ1539" s="148">
        <v>133</v>
      </c>
      <c r="BA1539" s="148" t="s">
        <v>107</v>
      </c>
      <c r="BB1539" s="148">
        <v>11</v>
      </c>
      <c r="BD1539" s="148">
        <v>8</v>
      </c>
      <c r="BF1539" s="148" t="s">
        <v>949</v>
      </c>
      <c r="BG1539" s="148">
        <v>1</v>
      </c>
      <c r="BI1539" s="153">
        <v>42535</v>
      </c>
      <c r="BJ1539" s="154" t="s">
        <v>953</v>
      </c>
      <c r="BK1539" s="148">
        <v>41054531300042</v>
      </c>
      <c r="BM1539" s="148" t="s">
        <v>100</v>
      </c>
      <c r="BN1539" s="148" t="s">
        <v>950</v>
      </c>
      <c r="BO1539" s="148" t="s">
        <v>951</v>
      </c>
      <c r="BQ1539" s="153">
        <v>42534</v>
      </c>
      <c r="BR1539" s="148">
        <v>3</v>
      </c>
      <c r="BT1539" s="148">
        <v>1409</v>
      </c>
      <c r="BV1539" s="148" t="s">
        <v>1617</v>
      </c>
      <c r="BW1539" s="148">
        <v>25</v>
      </c>
      <c r="BY1539" s="148">
        <v>27</v>
      </c>
      <c r="CA1539" s="148">
        <v>1</v>
      </c>
      <c r="CC1539" s="148">
        <v>34255833500051</v>
      </c>
      <c r="CE1539" s="148" t="s">
        <v>100</v>
      </c>
      <c r="CF1539" s="148">
        <v>1</v>
      </c>
      <c r="CH1539" s="148">
        <v>3</v>
      </c>
      <c r="CJ1539" s="149">
        <v>41054531300042</v>
      </c>
      <c r="CL1539" s="149" t="s">
        <v>97</v>
      </c>
      <c r="CN1539" s="149">
        <v>3</v>
      </c>
      <c r="CT1539" s="149" t="s">
        <v>98</v>
      </c>
      <c r="CU1539" s="152">
        <v>42667</v>
      </c>
      <c r="CV1539" s="149">
        <v>0</v>
      </c>
      <c r="CX1539" s="149" t="s">
        <v>97</v>
      </c>
      <c r="CY1539" s="149" t="s">
        <v>99</v>
      </c>
      <c r="CZ1539" s="149">
        <v>41054531300042</v>
      </c>
      <c r="DB1539" s="149" t="s">
        <v>100</v>
      </c>
      <c r="DC1539" s="149" t="s">
        <v>101</v>
      </c>
      <c r="DD1539" s="149" t="s">
        <v>102</v>
      </c>
      <c r="DE1539" s="149" t="s">
        <v>1615</v>
      </c>
      <c r="DF1539" s="149">
        <v>1</v>
      </c>
    </row>
    <row r="1540" spans="1:110" x14ac:dyDescent="0.25">
      <c r="A1540" s="148" t="s">
        <v>96</v>
      </c>
      <c r="B1540" s="148">
        <v>0</v>
      </c>
      <c r="D1540" s="148" t="s">
        <v>97</v>
      </c>
      <c r="K1540" s="148">
        <v>1</v>
      </c>
      <c r="M1540" s="148">
        <v>2</v>
      </c>
      <c r="N1540" s="148" t="s">
        <v>947</v>
      </c>
      <c r="O1540" s="148">
        <v>0</v>
      </c>
      <c r="R1540" s="148">
        <v>6127970</v>
      </c>
      <c r="S1540" s="153">
        <v>42534</v>
      </c>
      <c r="T1540" s="148">
        <v>4</v>
      </c>
      <c r="U1540" s="148">
        <v>1</v>
      </c>
      <c r="V1540" s="148">
        <v>1</v>
      </c>
      <c r="X1540" s="148">
        <v>0</v>
      </c>
      <c r="Y1540" s="148">
        <v>0</v>
      </c>
      <c r="Z1540" s="153">
        <v>42535</v>
      </c>
      <c r="AA1540" s="154" t="s">
        <v>948</v>
      </c>
      <c r="AB1540" s="148">
        <v>23</v>
      </c>
      <c r="AC1540" s="148">
        <v>23</v>
      </c>
      <c r="AD1540" s="148" t="s">
        <v>117</v>
      </c>
      <c r="AE1540" s="154" t="s">
        <v>954</v>
      </c>
      <c r="AF1540" s="148">
        <v>2</v>
      </c>
      <c r="AG1540" s="148">
        <v>2</v>
      </c>
      <c r="AJ1540" s="148" t="s">
        <v>926</v>
      </c>
      <c r="AK1540" s="148">
        <v>2991</v>
      </c>
      <c r="AL1540" s="148">
        <v>5.0000000000000001E-3</v>
      </c>
      <c r="AM1540" s="148">
        <v>5.0000000000000001E-3</v>
      </c>
      <c r="AP1540" s="148">
        <v>454</v>
      </c>
      <c r="AQ1540" s="148">
        <v>454</v>
      </c>
      <c r="AR1540" s="148">
        <v>2991</v>
      </c>
      <c r="AS1540" s="148">
        <v>10</v>
      </c>
      <c r="AT1540" s="148">
        <v>10</v>
      </c>
      <c r="AU1540" s="148">
        <v>5.0000000000000001E-3</v>
      </c>
      <c r="AV1540" s="148">
        <v>5.0000000000000001E-3</v>
      </c>
      <c r="AY1540" s="148">
        <v>133</v>
      </c>
      <c r="AZ1540" s="148">
        <v>133</v>
      </c>
      <c r="BA1540" s="148" t="s">
        <v>107</v>
      </c>
      <c r="BB1540" s="148">
        <v>11</v>
      </c>
      <c r="BD1540" s="148">
        <v>8</v>
      </c>
      <c r="BF1540" s="148" t="s">
        <v>949</v>
      </c>
      <c r="BG1540" s="148">
        <v>1</v>
      </c>
      <c r="BI1540" s="153">
        <v>42535</v>
      </c>
      <c r="BJ1540" s="154" t="s">
        <v>953</v>
      </c>
      <c r="BK1540" s="148">
        <v>41054531300042</v>
      </c>
      <c r="BM1540" s="148" t="s">
        <v>100</v>
      </c>
      <c r="BN1540" s="148" t="s">
        <v>950</v>
      </c>
      <c r="BO1540" s="148" t="s">
        <v>951</v>
      </c>
      <c r="BQ1540" s="153">
        <v>42534</v>
      </c>
      <c r="BR1540" s="148">
        <v>3</v>
      </c>
      <c r="BT1540" s="148">
        <v>1409</v>
      </c>
      <c r="BV1540" s="148" t="s">
        <v>1617</v>
      </c>
      <c r="BW1540" s="148">
        <v>25</v>
      </c>
      <c r="BY1540" s="148">
        <v>27</v>
      </c>
      <c r="CA1540" s="148">
        <v>1</v>
      </c>
      <c r="CC1540" s="148">
        <v>34255833500051</v>
      </c>
      <c r="CE1540" s="148" t="s">
        <v>100</v>
      </c>
      <c r="CF1540" s="148">
        <v>1</v>
      </c>
      <c r="CH1540" s="148">
        <v>3</v>
      </c>
      <c r="CJ1540" s="149">
        <v>41054531300042</v>
      </c>
      <c r="CL1540" s="149" t="s">
        <v>97</v>
      </c>
      <c r="CN1540" s="149">
        <v>3</v>
      </c>
      <c r="CT1540" s="149" t="s">
        <v>98</v>
      </c>
      <c r="CU1540" s="152">
        <v>42667</v>
      </c>
      <c r="CV1540" s="149">
        <v>0</v>
      </c>
      <c r="CX1540" s="149" t="s">
        <v>97</v>
      </c>
      <c r="CY1540" s="149" t="s">
        <v>99</v>
      </c>
      <c r="CZ1540" s="149">
        <v>41054531300042</v>
      </c>
      <c r="DB1540" s="149" t="s">
        <v>100</v>
      </c>
      <c r="DC1540" s="149" t="s">
        <v>101</v>
      </c>
      <c r="DD1540" s="149" t="s">
        <v>102</v>
      </c>
      <c r="DE1540" s="149" t="s">
        <v>1615</v>
      </c>
      <c r="DF1540" s="149">
        <v>1</v>
      </c>
    </row>
    <row r="1541" spans="1:110" x14ac:dyDescent="0.25">
      <c r="A1541" s="148" t="s">
        <v>96</v>
      </c>
      <c r="B1541" s="148">
        <v>0</v>
      </c>
      <c r="D1541" s="148" t="s">
        <v>97</v>
      </c>
      <c r="K1541" s="148">
        <v>1</v>
      </c>
      <c r="M1541" s="148">
        <v>2</v>
      </c>
      <c r="N1541" s="148" t="s">
        <v>947</v>
      </c>
      <c r="O1541" s="148">
        <v>0</v>
      </c>
      <c r="R1541" s="148">
        <v>6127970</v>
      </c>
      <c r="S1541" s="153">
        <v>42534</v>
      </c>
      <c r="T1541" s="148">
        <v>4</v>
      </c>
      <c r="U1541" s="148">
        <v>1</v>
      </c>
      <c r="V1541" s="148">
        <v>1</v>
      </c>
      <c r="X1541" s="148">
        <v>0</v>
      </c>
      <c r="Y1541" s="148">
        <v>0</v>
      </c>
      <c r="Z1541" s="153">
        <v>42535</v>
      </c>
      <c r="AA1541" s="154" t="s">
        <v>948</v>
      </c>
      <c r="AB1541" s="148">
        <v>23</v>
      </c>
      <c r="AC1541" s="148">
        <v>23</v>
      </c>
      <c r="AD1541" s="148" t="s">
        <v>117</v>
      </c>
      <c r="AE1541" s="154" t="s">
        <v>954</v>
      </c>
      <c r="AF1541" s="148">
        <v>2</v>
      </c>
      <c r="AG1541" s="148">
        <v>2</v>
      </c>
      <c r="AJ1541" s="148" t="s">
        <v>927</v>
      </c>
      <c r="AK1541" s="148">
        <v>1802</v>
      </c>
      <c r="AL1541" s="148">
        <v>5.0000000000000001E-3</v>
      </c>
      <c r="AM1541" s="148">
        <v>5.0000000000000001E-3</v>
      </c>
      <c r="AP1541" s="148">
        <v>454</v>
      </c>
      <c r="AQ1541" s="148">
        <v>454</v>
      </c>
      <c r="AR1541" s="148">
        <v>1802</v>
      </c>
      <c r="AS1541" s="148">
        <v>10</v>
      </c>
      <c r="AT1541" s="148">
        <v>10</v>
      </c>
      <c r="AU1541" s="148">
        <v>5.0000000000000001E-3</v>
      </c>
      <c r="AV1541" s="148">
        <v>5.0000000000000001E-3</v>
      </c>
      <c r="AY1541" s="148">
        <v>133</v>
      </c>
      <c r="AZ1541" s="148">
        <v>133</v>
      </c>
      <c r="BA1541" s="148" t="s">
        <v>107</v>
      </c>
      <c r="BB1541" s="148">
        <v>11</v>
      </c>
      <c r="BD1541" s="148">
        <v>8</v>
      </c>
      <c r="BF1541" s="148" t="s">
        <v>949</v>
      </c>
      <c r="BG1541" s="148">
        <v>1</v>
      </c>
      <c r="BI1541" s="153">
        <v>42535</v>
      </c>
      <c r="BJ1541" s="154" t="s">
        <v>953</v>
      </c>
      <c r="BK1541" s="148">
        <v>41054531300042</v>
      </c>
      <c r="BM1541" s="148" t="s">
        <v>100</v>
      </c>
      <c r="BN1541" s="148" t="s">
        <v>950</v>
      </c>
      <c r="BO1541" s="148" t="s">
        <v>951</v>
      </c>
      <c r="BQ1541" s="153">
        <v>42534</v>
      </c>
      <c r="BR1541" s="148">
        <v>3</v>
      </c>
      <c r="BT1541" s="148">
        <v>1409</v>
      </c>
      <c r="BV1541" s="148" t="s">
        <v>1617</v>
      </c>
      <c r="BW1541" s="148">
        <v>25</v>
      </c>
      <c r="BY1541" s="148">
        <v>27</v>
      </c>
      <c r="CA1541" s="148">
        <v>1</v>
      </c>
      <c r="CC1541" s="148">
        <v>34255833500051</v>
      </c>
      <c r="CE1541" s="148" t="s">
        <v>100</v>
      </c>
      <c r="CF1541" s="148">
        <v>1</v>
      </c>
      <c r="CH1541" s="148">
        <v>3</v>
      </c>
      <c r="CJ1541" s="149">
        <v>41054531300042</v>
      </c>
      <c r="CL1541" s="149" t="s">
        <v>97</v>
      </c>
      <c r="CN1541" s="149">
        <v>3</v>
      </c>
      <c r="CT1541" s="149" t="s">
        <v>98</v>
      </c>
      <c r="CU1541" s="152">
        <v>42667</v>
      </c>
      <c r="CV1541" s="149">
        <v>0</v>
      </c>
      <c r="CX1541" s="149" t="s">
        <v>97</v>
      </c>
      <c r="CY1541" s="149" t="s">
        <v>99</v>
      </c>
      <c r="CZ1541" s="149">
        <v>41054531300042</v>
      </c>
      <c r="DB1541" s="149" t="s">
        <v>100</v>
      </c>
      <c r="DC1541" s="149" t="s">
        <v>101</v>
      </c>
      <c r="DD1541" s="149" t="s">
        <v>102</v>
      </c>
      <c r="DE1541" s="149" t="s">
        <v>1615</v>
      </c>
      <c r="DF1541" s="149">
        <v>1</v>
      </c>
    </row>
    <row r="1542" spans="1:110" x14ac:dyDescent="0.25">
      <c r="A1542" s="148" t="s">
        <v>96</v>
      </c>
      <c r="B1542" s="148">
        <v>0</v>
      </c>
      <c r="D1542" s="148" t="s">
        <v>97</v>
      </c>
      <c r="K1542" s="148">
        <v>1</v>
      </c>
      <c r="M1542" s="148">
        <v>2</v>
      </c>
      <c r="N1542" s="148" t="s">
        <v>947</v>
      </c>
      <c r="O1542" s="148">
        <v>0</v>
      </c>
      <c r="R1542" s="148">
        <v>6127970</v>
      </c>
      <c r="S1542" s="153">
        <v>42534</v>
      </c>
      <c r="T1542" s="148">
        <v>4</v>
      </c>
      <c r="U1542" s="148">
        <v>1</v>
      </c>
      <c r="V1542" s="148">
        <v>1</v>
      </c>
      <c r="X1542" s="148">
        <v>0</v>
      </c>
      <c r="Y1542" s="148">
        <v>0</v>
      </c>
      <c r="Z1542" s="153">
        <v>42535</v>
      </c>
      <c r="AA1542" s="154" t="s">
        <v>948</v>
      </c>
      <c r="AB1542" s="148">
        <v>23</v>
      </c>
      <c r="AC1542" s="148">
        <v>23</v>
      </c>
      <c r="AD1542" s="148" t="s">
        <v>117</v>
      </c>
      <c r="AE1542" s="154" t="s">
        <v>954</v>
      </c>
      <c r="AF1542" s="148">
        <v>2</v>
      </c>
      <c r="AG1542" s="148">
        <v>2</v>
      </c>
      <c r="AJ1542" s="148" t="s">
        <v>928</v>
      </c>
      <c r="AK1542" s="148">
        <v>2096</v>
      </c>
      <c r="AL1542" s="148">
        <v>0.02</v>
      </c>
      <c r="AM1542" s="148">
        <v>0.02</v>
      </c>
      <c r="AP1542" s="148">
        <v>454</v>
      </c>
      <c r="AQ1542" s="148">
        <v>454</v>
      </c>
      <c r="AR1542" s="148">
        <v>2096</v>
      </c>
      <c r="AS1542" s="148">
        <v>10</v>
      </c>
      <c r="AT1542" s="148">
        <v>10</v>
      </c>
      <c r="AU1542" s="148">
        <v>0.02</v>
      </c>
      <c r="AV1542" s="148">
        <v>0.02</v>
      </c>
      <c r="AY1542" s="148">
        <v>133</v>
      </c>
      <c r="AZ1542" s="148">
        <v>133</v>
      </c>
      <c r="BA1542" s="148" t="s">
        <v>107</v>
      </c>
      <c r="BB1542" s="148">
        <v>11</v>
      </c>
      <c r="BD1542" s="148">
        <v>8</v>
      </c>
      <c r="BF1542" s="148" t="s">
        <v>949</v>
      </c>
      <c r="BG1542" s="148">
        <v>1</v>
      </c>
      <c r="BI1542" s="153">
        <v>42535</v>
      </c>
      <c r="BJ1542" s="154" t="s">
        <v>953</v>
      </c>
      <c r="BK1542" s="148">
        <v>41054531300042</v>
      </c>
      <c r="BM1542" s="148" t="s">
        <v>100</v>
      </c>
      <c r="BN1542" s="148" t="s">
        <v>950</v>
      </c>
      <c r="BO1542" s="148" t="s">
        <v>951</v>
      </c>
      <c r="BQ1542" s="153">
        <v>42534</v>
      </c>
      <c r="BR1542" s="148">
        <v>3</v>
      </c>
      <c r="BT1542" s="148">
        <v>1409</v>
      </c>
      <c r="BV1542" s="148" t="s">
        <v>1617</v>
      </c>
      <c r="BW1542" s="148">
        <v>25</v>
      </c>
      <c r="BY1542" s="148">
        <v>27</v>
      </c>
      <c r="CA1542" s="148">
        <v>1</v>
      </c>
      <c r="CC1542" s="148">
        <v>34255833500051</v>
      </c>
      <c r="CE1542" s="148" t="s">
        <v>100</v>
      </c>
      <c r="CF1542" s="148">
        <v>1</v>
      </c>
      <c r="CH1542" s="148">
        <v>3</v>
      </c>
      <c r="CJ1542" s="149">
        <v>41054531300042</v>
      </c>
      <c r="CL1542" s="149" t="s">
        <v>97</v>
      </c>
      <c r="CN1542" s="149">
        <v>3</v>
      </c>
      <c r="CT1542" s="149" t="s">
        <v>98</v>
      </c>
      <c r="CU1542" s="152">
        <v>42667</v>
      </c>
      <c r="CV1542" s="149">
        <v>0</v>
      </c>
      <c r="CX1542" s="149" t="s">
        <v>97</v>
      </c>
      <c r="CY1542" s="149" t="s">
        <v>99</v>
      </c>
      <c r="CZ1542" s="149">
        <v>41054531300042</v>
      </c>
      <c r="DB1542" s="149" t="s">
        <v>100</v>
      </c>
      <c r="DC1542" s="149" t="s">
        <v>101</v>
      </c>
      <c r="DD1542" s="149" t="s">
        <v>102</v>
      </c>
      <c r="DE1542" s="149" t="s">
        <v>1615</v>
      </c>
      <c r="DF1542" s="149">
        <v>1</v>
      </c>
    </row>
    <row r="1543" spans="1:110" x14ac:dyDescent="0.25">
      <c r="A1543" s="148" t="s">
        <v>96</v>
      </c>
      <c r="B1543" s="148">
        <v>0</v>
      </c>
      <c r="D1543" s="148" t="s">
        <v>97</v>
      </c>
      <c r="K1543" s="148">
        <v>1</v>
      </c>
      <c r="M1543" s="148">
        <v>2</v>
      </c>
      <c r="N1543" s="148" t="s">
        <v>947</v>
      </c>
      <c r="O1543" s="148">
        <v>0</v>
      </c>
      <c r="R1543" s="148">
        <v>6127970</v>
      </c>
      <c r="S1543" s="153">
        <v>42534</v>
      </c>
      <c r="T1543" s="148">
        <v>4</v>
      </c>
      <c r="U1543" s="148">
        <v>1</v>
      </c>
      <c r="V1543" s="148">
        <v>1</v>
      </c>
      <c r="X1543" s="148">
        <v>0</v>
      </c>
      <c r="Y1543" s="148">
        <v>0</v>
      </c>
      <c r="Z1543" s="153">
        <v>42541</v>
      </c>
      <c r="AA1543" s="154" t="s">
        <v>948</v>
      </c>
      <c r="AB1543" s="148">
        <v>23</v>
      </c>
      <c r="AC1543" s="148">
        <v>23</v>
      </c>
      <c r="AD1543" s="148" t="s">
        <v>105</v>
      </c>
      <c r="AE1543" s="154" t="s">
        <v>417</v>
      </c>
      <c r="AF1543" s="148">
        <v>2</v>
      </c>
      <c r="AG1543" s="148">
        <v>2</v>
      </c>
      <c r="AJ1543" s="148" t="s">
        <v>929</v>
      </c>
      <c r="AK1543" s="148">
        <v>6372</v>
      </c>
      <c r="AL1543" s="148">
        <v>1E-3</v>
      </c>
      <c r="AM1543" s="148">
        <v>1E-3</v>
      </c>
      <c r="AN1543" s="148">
        <v>711</v>
      </c>
      <c r="AO1543" s="148">
        <v>711</v>
      </c>
      <c r="AP1543" s="148">
        <v>431</v>
      </c>
      <c r="AQ1543" s="148">
        <v>431</v>
      </c>
      <c r="AR1543" s="148">
        <v>6372</v>
      </c>
      <c r="AS1543" s="148">
        <v>10</v>
      </c>
      <c r="AT1543" s="148">
        <v>10</v>
      </c>
      <c r="AU1543" s="148">
        <v>1E-3</v>
      </c>
      <c r="AV1543" s="148">
        <v>1E-3</v>
      </c>
      <c r="AW1543" s="148">
        <v>2675</v>
      </c>
      <c r="AX1543" s="148">
        <v>2675</v>
      </c>
      <c r="AY1543" s="148">
        <v>133</v>
      </c>
      <c r="AZ1543" s="148">
        <v>133</v>
      </c>
      <c r="BA1543" s="148" t="s">
        <v>107</v>
      </c>
      <c r="BB1543" s="148">
        <v>11</v>
      </c>
      <c r="BD1543" s="148">
        <v>8</v>
      </c>
      <c r="BF1543" s="148" t="s">
        <v>949</v>
      </c>
      <c r="BG1543" s="148">
        <v>1</v>
      </c>
      <c r="BI1543" s="153">
        <v>42535</v>
      </c>
      <c r="BJ1543" s="154" t="s">
        <v>953</v>
      </c>
      <c r="BK1543" s="148">
        <v>41054531300042</v>
      </c>
      <c r="BM1543" s="148" t="s">
        <v>100</v>
      </c>
      <c r="BN1543" s="148" t="s">
        <v>950</v>
      </c>
      <c r="BO1543" s="148" t="s">
        <v>951</v>
      </c>
      <c r="BQ1543" s="153">
        <v>42534</v>
      </c>
      <c r="BR1543" s="148">
        <v>3</v>
      </c>
      <c r="BT1543" s="148">
        <v>1409</v>
      </c>
      <c r="BV1543" s="148" t="s">
        <v>1617</v>
      </c>
      <c r="BW1543" s="148">
        <v>25</v>
      </c>
      <c r="BY1543" s="148">
        <v>27</v>
      </c>
      <c r="CA1543" s="148">
        <v>1</v>
      </c>
      <c r="CC1543" s="148">
        <v>34255833500051</v>
      </c>
      <c r="CE1543" s="148" t="s">
        <v>100</v>
      </c>
      <c r="CF1543" s="148">
        <v>1</v>
      </c>
      <c r="CH1543" s="148">
        <v>3</v>
      </c>
      <c r="CJ1543" s="149">
        <v>41054531300042</v>
      </c>
      <c r="CL1543" s="149" t="s">
        <v>97</v>
      </c>
      <c r="CN1543" s="149">
        <v>3</v>
      </c>
      <c r="CT1543" s="149" t="s">
        <v>98</v>
      </c>
      <c r="CU1543" s="152">
        <v>42667</v>
      </c>
      <c r="CV1543" s="149">
        <v>0</v>
      </c>
      <c r="CX1543" s="149" t="s">
        <v>97</v>
      </c>
      <c r="CY1543" s="149" t="s">
        <v>99</v>
      </c>
      <c r="CZ1543" s="149">
        <v>41054531300042</v>
      </c>
      <c r="DB1543" s="149" t="s">
        <v>100</v>
      </c>
      <c r="DC1543" s="149" t="s">
        <v>101</v>
      </c>
      <c r="DD1543" s="149" t="s">
        <v>102</v>
      </c>
      <c r="DE1543" s="149" t="s">
        <v>1615</v>
      </c>
      <c r="DF1543" s="149">
        <v>1</v>
      </c>
    </row>
    <row r="1544" spans="1:110" x14ac:dyDescent="0.25">
      <c r="A1544" s="148" t="s">
        <v>96</v>
      </c>
      <c r="B1544" s="148">
        <v>0</v>
      </c>
      <c r="D1544" s="148" t="s">
        <v>97</v>
      </c>
      <c r="K1544" s="148">
        <v>1</v>
      </c>
      <c r="M1544" s="148">
        <v>2</v>
      </c>
      <c r="N1544" s="148" t="s">
        <v>947</v>
      </c>
      <c r="O1544" s="148">
        <v>0</v>
      </c>
      <c r="R1544" s="148">
        <v>6127970</v>
      </c>
      <c r="S1544" s="153">
        <v>42534</v>
      </c>
      <c r="T1544" s="148">
        <v>4</v>
      </c>
      <c r="U1544" s="148">
        <v>1</v>
      </c>
      <c r="V1544" s="148">
        <v>1</v>
      </c>
      <c r="X1544" s="148">
        <v>0</v>
      </c>
      <c r="Y1544" s="148">
        <v>0</v>
      </c>
      <c r="Z1544" s="153">
        <v>42535</v>
      </c>
      <c r="AA1544" s="154" t="s">
        <v>948</v>
      </c>
      <c r="AB1544" s="148">
        <v>23</v>
      </c>
      <c r="AC1544" s="148">
        <v>23</v>
      </c>
      <c r="AD1544" s="148" t="s">
        <v>117</v>
      </c>
      <c r="AE1544" s="154" t="s">
        <v>954</v>
      </c>
      <c r="AF1544" s="148">
        <v>2</v>
      </c>
      <c r="AG1544" s="148">
        <v>2</v>
      </c>
      <c r="AJ1544" s="148" t="s">
        <v>930</v>
      </c>
      <c r="AK1544" s="148">
        <v>2992</v>
      </c>
      <c r="AL1544" s="148">
        <v>0.02</v>
      </c>
      <c r="AM1544" s="148">
        <v>0.02</v>
      </c>
      <c r="AP1544" s="148">
        <v>454</v>
      </c>
      <c r="AQ1544" s="148">
        <v>454</v>
      </c>
      <c r="AR1544" s="148">
        <v>2992</v>
      </c>
      <c r="AS1544" s="148">
        <v>10</v>
      </c>
      <c r="AT1544" s="148">
        <v>10</v>
      </c>
      <c r="AU1544" s="148">
        <v>0.02</v>
      </c>
      <c r="AV1544" s="148">
        <v>0.02</v>
      </c>
      <c r="AY1544" s="148">
        <v>133</v>
      </c>
      <c r="AZ1544" s="148">
        <v>133</v>
      </c>
      <c r="BA1544" s="148" t="s">
        <v>107</v>
      </c>
      <c r="BB1544" s="148">
        <v>11</v>
      </c>
      <c r="BD1544" s="148">
        <v>8</v>
      </c>
      <c r="BF1544" s="148" t="s">
        <v>949</v>
      </c>
      <c r="BG1544" s="148">
        <v>1</v>
      </c>
      <c r="BI1544" s="153">
        <v>42535</v>
      </c>
      <c r="BJ1544" s="154" t="s">
        <v>953</v>
      </c>
      <c r="BK1544" s="148">
        <v>41054531300042</v>
      </c>
      <c r="BM1544" s="148" t="s">
        <v>100</v>
      </c>
      <c r="BN1544" s="148" t="s">
        <v>950</v>
      </c>
      <c r="BO1544" s="148" t="s">
        <v>951</v>
      </c>
      <c r="BQ1544" s="153">
        <v>42534</v>
      </c>
      <c r="BR1544" s="148">
        <v>3</v>
      </c>
      <c r="BT1544" s="148">
        <v>1409</v>
      </c>
      <c r="BV1544" s="148" t="s">
        <v>1617</v>
      </c>
      <c r="BW1544" s="148">
        <v>25</v>
      </c>
      <c r="BY1544" s="148">
        <v>27</v>
      </c>
      <c r="CA1544" s="148">
        <v>1</v>
      </c>
      <c r="CC1544" s="148">
        <v>34255833500051</v>
      </c>
      <c r="CE1544" s="148" t="s">
        <v>100</v>
      </c>
      <c r="CF1544" s="148">
        <v>1</v>
      </c>
      <c r="CH1544" s="148">
        <v>3</v>
      </c>
      <c r="CJ1544" s="149">
        <v>41054531300042</v>
      </c>
      <c r="CL1544" s="149" t="s">
        <v>97</v>
      </c>
      <c r="CN1544" s="149">
        <v>3</v>
      </c>
      <c r="CT1544" s="149" t="s">
        <v>98</v>
      </c>
      <c r="CU1544" s="152">
        <v>42667</v>
      </c>
      <c r="CV1544" s="149">
        <v>0</v>
      </c>
      <c r="CX1544" s="149" t="s">
        <v>97</v>
      </c>
      <c r="CY1544" s="149" t="s">
        <v>99</v>
      </c>
      <c r="CZ1544" s="149">
        <v>41054531300042</v>
      </c>
      <c r="DB1544" s="149" t="s">
        <v>100</v>
      </c>
      <c r="DC1544" s="149" t="s">
        <v>101</v>
      </c>
      <c r="DD1544" s="149" t="s">
        <v>102</v>
      </c>
      <c r="DE1544" s="149" t="s">
        <v>1615</v>
      </c>
      <c r="DF1544" s="149">
        <v>1</v>
      </c>
    </row>
    <row r="1545" spans="1:110" x14ac:dyDescent="0.25">
      <c r="A1545" s="148" t="s">
        <v>96</v>
      </c>
      <c r="B1545" s="148">
        <v>0</v>
      </c>
      <c r="D1545" s="148" t="s">
        <v>97</v>
      </c>
      <c r="K1545" s="148">
        <v>1</v>
      </c>
      <c r="M1545" s="148">
        <v>2</v>
      </c>
      <c r="N1545" s="148" t="s">
        <v>947</v>
      </c>
      <c r="O1545" s="148">
        <v>0</v>
      </c>
      <c r="R1545" s="148">
        <v>6127970</v>
      </c>
      <c r="S1545" s="153">
        <v>42534</v>
      </c>
      <c r="T1545" s="148">
        <v>4</v>
      </c>
      <c r="U1545" s="148">
        <v>1</v>
      </c>
      <c r="V1545" s="148">
        <v>1</v>
      </c>
      <c r="X1545" s="148">
        <v>0</v>
      </c>
      <c r="Y1545" s="148">
        <v>0</v>
      </c>
      <c r="Z1545" s="153">
        <v>42535</v>
      </c>
      <c r="AA1545" s="154" t="s">
        <v>948</v>
      </c>
      <c r="AB1545" s="148">
        <v>23</v>
      </c>
      <c r="AC1545" s="148">
        <v>23</v>
      </c>
      <c r="AD1545" s="148" t="s">
        <v>117</v>
      </c>
      <c r="AE1545" s="154" t="s">
        <v>954</v>
      </c>
      <c r="AF1545" s="148">
        <v>2</v>
      </c>
      <c r="AG1545" s="148">
        <v>2</v>
      </c>
      <c r="AJ1545" s="148" t="s">
        <v>931</v>
      </c>
      <c r="AK1545" s="148">
        <v>7482</v>
      </c>
      <c r="AL1545" s="148">
        <v>5.0000000000000001E-3</v>
      </c>
      <c r="AM1545" s="148">
        <v>5.0000000000000001E-3</v>
      </c>
      <c r="AP1545" s="148">
        <v>454</v>
      </c>
      <c r="AQ1545" s="148">
        <v>454</v>
      </c>
      <c r="AR1545" s="148">
        <v>7482</v>
      </c>
      <c r="AS1545" s="148">
        <v>10</v>
      </c>
      <c r="AT1545" s="148">
        <v>10</v>
      </c>
      <c r="AU1545" s="148">
        <v>5.0000000000000001E-3</v>
      </c>
      <c r="AV1545" s="148">
        <v>5.0000000000000001E-3</v>
      </c>
      <c r="AY1545" s="148">
        <v>133</v>
      </c>
      <c r="AZ1545" s="148">
        <v>133</v>
      </c>
      <c r="BA1545" s="148" t="s">
        <v>107</v>
      </c>
      <c r="BB1545" s="148">
        <v>11</v>
      </c>
      <c r="BD1545" s="148">
        <v>8</v>
      </c>
      <c r="BF1545" s="148" t="s">
        <v>949</v>
      </c>
      <c r="BG1545" s="148">
        <v>1</v>
      </c>
      <c r="BI1545" s="153">
        <v>42535</v>
      </c>
      <c r="BJ1545" s="154" t="s">
        <v>953</v>
      </c>
      <c r="BK1545" s="148">
        <v>41054531300042</v>
      </c>
      <c r="BM1545" s="148" t="s">
        <v>100</v>
      </c>
      <c r="BN1545" s="148" t="s">
        <v>950</v>
      </c>
      <c r="BO1545" s="148" t="s">
        <v>951</v>
      </c>
      <c r="BQ1545" s="153">
        <v>42534</v>
      </c>
      <c r="BR1545" s="148">
        <v>3</v>
      </c>
      <c r="BT1545" s="148">
        <v>1409</v>
      </c>
      <c r="BV1545" s="148" t="s">
        <v>1617</v>
      </c>
      <c r="BW1545" s="148">
        <v>25</v>
      </c>
      <c r="BY1545" s="148">
        <v>27</v>
      </c>
      <c r="CA1545" s="148">
        <v>1</v>
      </c>
      <c r="CC1545" s="148">
        <v>34255833500051</v>
      </c>
      <c r="CE1545" s="148" t="s">
        <v>100</v>
      </c>
      <c r="CF1545" s="148">
        <v>1</v>
      </c>
      <c r="CH1545" s="148">
        <v>3</v>
      </c>
      <c r="CJ1545" s="149">
        <v>41054531300042</v>
      </c>
      <c r="CL1545" s="149" t="s">
        <v>97</v>
      </c>
      <c r="CN1545" s="149">
        <v>3</v>
      </c>
      <c r="CT1545" s="149" t="s">
        <v>98</v>
      </c>
      <c r="CU1545" s="152">
        <v>42667</v>
      </c>
      <c r="CV1545" s="149">
        <v>0</v>
      </c>
      <c r="CX1545" s="149" t="s">
        <v>97</v>
      </c>
      <c r="CY1545" s="149" t="s">
        <v>99</v>
      </c>
      <c r="CZ1545" s="149">
        <v>41054531300042</v>
      </c>
      <c r="DB1545" s="149" t="s">
        <v>100</v>
      </c>
      <c r="DC1545" s="149" t="s">
        <v>101</v>
      </c>
      <c r="DD1545" s="149" t="s">
        <v>102</v>
      </c>
      <c r="DE1545" s="149" t="s">
        <v>1615</v>
      </c>
      <c r="DF1545" s="149">
        <v>1</v>
      </c>
    </row>
    <row r="1546" spans="1:110" x14ac:dyDescent="0.25">
      <c r="A1546" s="148" t="s">
        <v>96</v>
      </c>
      <c r="B1546" s="148">
        <v>0</v>
      </c>
      <c r="D1546" s="148" t="s">
        <v>97</v>
      </c>
      <c r="K1546" s="148">
        <v>1</v>
      </c>
      <c r="M1546" s="148">
        <v>2</v>
      </c>
      <c r="N1546" s="148" t="s">
        <v>947</v>
      </c>
      <c r="O1546" s="148">
        <v>0</v>
      </c>
      <c r="R1546" s="148">
        <v>6127970</v>
      </c>
      <c r="S1546" s="153">
        <v>42534</v>
      </c>
      <c r="T1546" s="148">
        <v>4</v>
      </c>
      <c r="U1546" s="148">
        <v>1</v>
      </c>
      <c r="V1546" s="148">
        <v>1</v>
      </c>
      <c r="X1546" s="148">
        <v>0</v>
      </c>
      <c r="Y1546" s="148">
        <v>0</v>
      </c>
      <c r="Z1546" s="153">
        <v>42535</v>
      </c>
      <c r="AA1546" s="154" t="s">
        <v>948</v>
      </c>
      <c r="AB1546" s="148">
        <v>3</v>
      </c>
      <c r="AC1546" s="148">
        <v>3</v>
      </c>
      <c r="AD1546" s="148" t="s">
        <v>227</v>
      </c>
      <c r="AE1546" s="154" t="s">
        <v>230</v>
      </c>
      <c r="AF1546" s="148">
        <v>2</v>
      </c>
      <c r="AG1546" s="148">
        <v>2</v>
      </c>
      <c r="AJ1546" s="148" t="s">
        <v>932</v>
      </c>
      <c r="AK1546" s="148">
        <v>1361</v>
      </c>
      <c r="AL1546" s="148">
        <v>10</v>
      </c>
      <c r="AM1546" s="148">
        <v>10</v>
      </c>
      <c r="AP1546" s="148">
        <v>422</v>
      </c>
      <c r="AQ1546" s="148">
        <v>422</v>
      </c>
      <c r="AR1546" s="148">
        <v>1361</v>
      </c>
      <c r="AS1546" s="148">
        <v>10</v>
      </c>
      <c r="AT1546" s="148">
        <v>10</v>
      </c>
      <c r="AU1546" s="148">
        <v>10</v>
      </c>
      <c r="AV1546" s="148">
        <v>10</v>
      </c>
      <c r="AY1546" s="148">
        <v>421</v>
      </c>
      <c r="AZ1546" s="148">
        <v>421</v>
      </c>
      <c r="BA1546" s="148" t="s">
        <v>933</v>
      </c>
      <c r="BB1546" s="148">
        <v>11</v>
      </c>
      <c r="BD1546" s="148">
        <v>8</v>
      </c>
      <c r="BF1546" s="148" t="s">
        <v>949</v>
      </c>
      <c r="BG1546" s="148">
        <v>1</v>
      </c>
      <c r="BI1546" s="153">
        <v>42535</v>
      </c>
      <c r="BJ1546" s="154" t="s">
        <v>953</v>
      </c>
      <c r="BK1546" s="148">
        <v>41054531300042</v>
      </c>
      <c r="BM1546" s="148" t="s">
        <v>100</v>
      </c>
      <c r="BN1546" s="148" t="s">
        <v>950</v>
      </c>
      <c r="BO1546" s="148" t="s">
        <v>951</v>
      </c>
      <c r="BQ1546" s="153">
        <v>42534</v>
      </c>
      <c r="BR1546" s="148">
        <v>3</v>
      </c>
      <c r="BT1546" s="148">
        <v>1409</v>
      </c>
      <c r="BV1546" s="148" t="s">
        <v>1617</v>
      </c>
      <c r="BW1546" s="148">
        <v>25</v>
      </c>
      <c r="BY1546" s="148">
        <v>27</v>
      </c>
      <c r="CA1546" s="148">
        <v>1</v>
      </c>
      <c r="CC1546" s="148">
        <v>34255833500051</v>
      </c>
      <c r="CE1546" s="148" t="s">
        <v>100</v>
      </c>
      <c r="CF1546" s="148">
        <v>1</v>
      </c>
      <c r="CH1546" s="148">
        <v>3</v>
      </c>
      <c r="CJ1546" s="149">
        <v>41054531300042</v>
      </c>
      <c r="CL1546" s="149" t="s">
        <v>97</v>
      </c>
      <c r="CN1546" s="149">
        <v>3</v>
      </c>
      <c r="CT1546" s="149" t="s">
        <v>98</v>
      </c>
      <c r="CU1546" s="152">
        <v>42667</v>
      </c>
      <c r="CV1546" s="149">
        <v>0</v>
      </c>
      <c r="CX1546" s="149" t="s">
        <v>97</v>
      </c>
      <c r="CY1546" s="149" t="s">
        <v>99</v>
      </c>
      <c r="CZ1546" s="149">
        <v>41054531300042</v>
      </c>
      <c r="DB1546" s="149" t="s">
        <v>100</v>
      </c>
      <c r="DC1546" s="149" t="s">
        <v>101</v>
      </c>
      <c r="DD1546" s="149" t="s">
        <v>102</v>
      </c>
      <c r="DE1546" s="149" t="s">
        <v>1615</v>
      </c>
      <c r="DF1546" s="149">
        <v>1</v>
      </c>
    </row>
    <row r="1547" spans="1:110" x14ac:dyDescent="0.25">
      <c r="A1547" s="148" t="s">
        <v>96</v>
      </c>
      <c r="B1547" s="148">
        <v>0</v>
      </c>
      <c r="D1547" s="148" t="s">
        <v>97</v>
      </c>
      <c r="K1547" s="148">
        <v>1</v>
      </c>
      <c r="M1547" s="148">
        <v>2</v>
      </c>
      <c r="N1547" s="148" t="s">
        <v>947</v>
      </c>
      <c r="O1547" s="148">
        <v>0</v>
      </c>
      <c r="R1547" s="148">
        <v>6127970</v>
      </c>
      <c r="S1547" s="153">
        <v>42534</v>
      </c>
      <c r="T1547" s="148">
        <v>4</v>
      </c>
      <c r="U1547" s="148">
        <v>1</v>
      </c>
      <c r="V1547" s="148">
        <v>1</v>
      </c>
      <c r="X1547" s="148">
        <v>0</v>
      </c>
      <c r="Y1547" s="148">
        <v>0</v>
      </c>
      <c r="Z1547" s="153">
        <v>42535</v>
      </c>
      <c r="AA1547" s="154" t="s">
        <v>948</v>
      </c>
      <c r="AB1547" s="148">
        <v>23</v>
      </c>
      <c r="AC1547" s="148">
        <v>23</v>
      </c>
      <c r="AD1547" s="148" t="s">
        <v>117</v>
      </c>
      <c r="AE1547" s="154" t="s">
        <v>954</v>
      </c>
      <c r="AF1547" s="148">
        <v>2</v>
      </c>
      <c r="AG1547" s="148">
        <v>2</v>
      </c>
      <c r="AJ1547" s="148" t="s">
        <v>934</v>
      </c>
      <c r="AK1547" s="148">
        <v>1290</v>
      </c>
      <c r="AL1547" s="148">
        <v>5.0000000000000001E-3</v>
      </c>
      <c r="AM1547" s="148">
        <v>5.0000000000000001E-3</v>
      </c>
      <c r="AP1547" s="148">
        <v>454</v>
      </c>
      <c r="AQ1547" s="148">
        <v>454</v>
      </c>
      <c r="AR1547" s="148">
        <v>1290</v>
      </c>
      <c r="AS1547" s="148">
        <v>10</v>
      </c>
      <c r="AT1547" s="148">
        <v>10</v>
      </c>
      <c r="AU1547" s="148">
        <v>5.0000000000000001E-3</v>
      </c>
      <c r="AV1547" s="148">
        <v>5.0000000000000001E-3</v>
      </c>
      <c r="AY1547" s="148">
        <v>133</v>
      </c>
      <c r="AZ1547" s="148">
        <v>133</v>
      </c>
      <c r="BA1547" s="148" t="s">
        <v>107</v>
      </c>
      <c r="BB1547" s="148">
        <v>11</v>
      </c>
      <c r="BD1547" s="148">
        <v>8</v>
      </c>
      <c r="BF1547" s="148" t="s">
        <v>949</v>
      </c>
      <c r="BG1547" s="148">
        <v>1</v>
      </c>
      <c r="BI1547" s="153">
        <v>42535</v>
      </c>
      <c r="BJ1547" s="154" t="s">
        <v>953</v>
      </c>
      <c r="BK1547" s="148">
        <v>41054531300042</v>
      </c>
      <c r="BM1547" s="148" t="s">
        <v>100</v>
      </c>
      <c r="BN1547" s="148" t="s">
        <v>950</v>
      </c>
      <c r="BO1547" s="148" t="s">
        <v>951</v>
      </c>
      <c r="BQ1547" s="153">
        <v>42534</v>
      </c>
      <c r="BR1547" s="148">
        <v>3</v>
      </c>
      <c r="BT1547" s="148">
        <v>1409</v>
      </c>
      <c r="BV1547" s="148" t="s">
        <v>1617</v>
      </c>
      <c r="BW1547" s="148">
        <v>25</v>
      </c>
      <c r="BY1547" s="148">
        <v>27</v>
      </c>
      <c r="CA1547" s="148">
        <v>1</v>
      </c>
      <c r="CC1547" s="148">
        <v>34255833500051</v>
      </c>
      <c r="CE1547" s="148" t="s">
        <v>100</v>
      </c>
      <c r="CF1547" s="148">
        <v>1</v>
      </c>
      <c r="CH1547" s="148">
        <v>3</v>
      </c>
      <c r="CJ1547" s="149">
        <v>41054531300042</v>
      </c>
      <c r="CL1547" s="149" t="s">
        <v>97</v>
      </c>
      <c r="CN1547" s="149">
        <v>3</v>
      </c>
      <c r="CT1547" s="149" t="s">
        <v>98</v>
      </c>
      <c r="CU1547" s="152">
        <v>42667</v>
      </c>
      <c r="CV1547" s="149">
        <v>0</v>
      </c>
      <c r="CX1547" s="149" t="s">
        <v>97</v>
      </c>
      <c r="CY1547" s="149" t="s">
        <v>99</v>
      </c>
      <c r="CZ1547" s="149">
        <v>41054531300042</v>
      </c>
      <c r="DB1547" s="149" t="s">
        <v>100</v>
      </c>
      <c r="DC1547" s="149" t="s">
        <v>101</v>
      </c>
      <c r="DD1547" s="149" t="s">
        <v>102</v>
      </c>
      <c r="DE1547" s="149" t="s">
        <v>1615</v>
      </c>
      <c r="DF1547" s="149">
        <v>1</v>
      </c>
    </row>
    <row r="1548" spans="1:110" x14ac:dyDescent="0.25">
      <c r="A1548" s="148" t="s">
        <v>96</v>
      </c>
      <c r="B1548" s="148">
        <v>0</v>
      </c>
      <c r="D1548" s="148" t="s">
        <v>97</v>
      </c>
      <c r="K1548" s="148">
        <v>1</v>
      </c>
      <c r="M1548" s="148">
        <v>2</v>
      </c>
      <c r="N1548" s="148" t="s">
        <v>947</v>
      </c>
      <c r="O1548" s="148">
        <v>0</v>
      </c>
      <c r="R1548" s="148">
        <v>6127970</v>
      </c>
      <c r="S1548" s="153">
        <v>42534</v>
      </c>
      <c r="T1548" s="148">
        <v>4</v>
      </c>
      <c r="U1548" s="148">
        <v>1</v>
      </c>
      <c r="V1548" s="148">
        <v>1</v>
      </c>
      <c r="X1548" s="148">
        <v>0</v>
      </c>
      <c r="Y1548" s="148">
        <v>0</v>
      </c>
      <c r="Z1548" s="153">
        <v>42535</v>
      </c>
      <c r="AA1548" s="154" t="s">
        <v>948</v>
      </c>
      <c r="AB1548" s="148">
        <v>3</v>
      </c>
      <c r="AC1548" s="148">
        <v>3</v>
      </c>
      <c r="AD1548" s="148" t="s">
        <v>227</v>
      </c>
      <c r="AE1548" s="154" t="s">
        <v>230</v>
      </c>
      <c r="AF1548" s="148">
        <v>2</v>
      </c>
      <c r="AG1548" s="148">
        <v>2</v>
      </c>
      <c r="AJ1548" s="148" t="s">
        <v>935</v>
      </c>
      <c r="AK1548" s="148">
        <v>1384</v>
      </c>
      <c r="AL1548" s="148">
        <v>5</v>
      </c>
      <c r="AM1548" s="148">
        <v>5</v>
      </c>
      <c r="AP1548" s="148">
        <v>422</v>
      </c>
      <c r="AQ1548" s="148">
        <v>422</v>
      </c>
      <c r="AR1548" s="148">
        <v>1384</v>
      </c>
      <c r="AS1548" s="148">
        <v>1</v>
      </c>
      <c r="AT1548" s="148">
        <v>1</v>
      </c>
      <c r="AU1548" s="148">
        <v>6</v>
      </c>
      <c r="AV1548" s="148">
        <v>6</v>
      </c>
      <c r="AY1548" s="148">
        <v>347</v>
      </c>
      <c r="AZ1548" s="148">
        <v>347</v>
      </c>
      <c r="BA1548" s="148" t="s">
        <v>936</v>
      </c>
      <c r="BB1548" s="148">
        <v>11</v>
      </c>
      <c r="BD1548" s="148">
        <v>8</v>
      </c>
      <c r="BF1548" s="148" t="s">
        <v>949</v>
      </c>
      <c r="BG1548" s="148">
        <v>1</v>
      </c>
      <c r="BI1548" s="153">
        <v>42535</v>
      </c>
      <c r="BJ1548" s="154" t="s">
        <v>953</v>
      </c>
      <c r="BK1548" s="148">
        <v>41054531300042</v>
      </c>
      <c r="BM1548" s="148" t="s">
        <v>100</v>
      </c>
      <c r="BN1548" s="148" t="s">
        <v>950</v>
      </c>
      <c r="BO1548" s="148" t="s">
        <v>951</v>
      </c>
      <c r="BQ1548" s="153">
        <v>42534</v>
      </c>
      <c r="BR1548" s="148">
        <v>3</v>
      </c>
      <c r="BT1548" s="148">
        <v>1409</v>
      </c>
      <c r="BV1548" s="148" t="s">
        <v>1617</v>
      </c>
      <c r="BW1548" s="148">
        <v>25</v>
      </c>
      <c r="BY1548" s="148">
        <v>27</v>
      </c>
      <c r="CA1548" s="148">
        <v>1</v>
      </c>
      <c r="CC1548" s="148">
        <v>34255833500051</v>
      </c>
      <c r="CE1548" s="148" t="s">
        <v>100</v>
      </c>
      <c r="CF1548" s="148">
        <v>1</v>
      </c>
      <c r="CH1548" s="148">
        <v>3</v>
      </c>
      <c r="CJ1548" s="149">
        <v>41054531300042</v>
      </c>
      <c r="CL1548" s="149" t="s">
        <v>97</v>
      </c>
      <c r="CN1548" s="149">
        <v>3</v>
      </c>
      <c r="CT1548" s="149" t="s">
        <v>98</v>
      </c>
      <c r="CU1548" s="152">
        <v>42667</v>
      </c>
      <c r="CV1548" s="149">
        <v>0</v>
      </c>
      <c r="CX1548" s="149" t="s">
        <v>97</v>
      </c>
      <c r="CY1548" s="149" t="s">
        <v>99</v>
      </c>
      <c r="CZ1548" s="149">
        <v>41054531300042</v>
      </c>
      <c r="DB1548" s="149" t="s">
        <v>100</v>
      </c>
      <c r="DC1548" s="149" t="s">
        <v>101</v>
      </c>
      <c r="DD1548" s="149" t="s">
        <v>102</v>
      </c>
      <c r="DE1548" s="149" t="s">
        <v>1615</v>
      </c>
      <c r="DF1548" s="149">
        <v>1</v>
      </c>
    </row>
    <row r="1549" spans="1:110" x14ac:dyDescent="0.25">
      <c r="A1549" s="148" t="s">
        <v>96</v>
      </c>
      <c r="B1549" s="148">
        <v>0</v>
      </c>
      <c r="D1549" s="148" t="s">
        <v>97</v>
      </c>
      <c r="K1549" s="148">
        <v>1</v>
      </c>
      <c r="M1549" s="148">
        <v>2</v>
      </c>
      <c r="N1549" s="148" t="s">
        <v>947</v>
      </c>
      <c r="O1549" s="148">
        <v>0</v>
      </c>
      <c r="R1549" s="148">
        <v>6127970</v>
      </c>
      <c r="S1549" s="153">
        <v>42534</v>
      </c>
      <c r="T1549" s="148">
        <v>4</v>
      </c>
      <c r="U1549" s="148">
        <v>2</v>
      </c>
      <c r="V1549" s="148">
        <v>2</v>
      </c>
      <c r="X1549" s="148">
        <v>0</v>
      </c>
      <c r="Y1549" s="148">
        <v>0</v>
      </c>
      <c r="Z1549" s="153">
        <v>42535</v>
      </c>
      <c r="AA1549" s="154" t="s">
        <v>948</v>
      </c>
      <c r="AB1549" s="148">
        <v>23</v>
      </c>
      <c r="AC1549" s="148">
        <v>23</v>
      </c>
      <c r="AD1549" s="148" t="s">
        <v>117</v>
      </c>
      <c r="AE1549" s="154" t="s">
        <v>154</v>
      </c>
      <c r="AF1549" s="148">
        <v>2</v>
      </c>
      <c r="AG1549" s="148">
        <v>2</v>
      </c>
      <c r="AJ1549" s="148" t="s">
        <v>937</v>
      </c>
      <c r="AK1549" s="148">
        <v>1291</v>
      </c>
      <c r="AL1549" s="148">
        <v>5.0000000000000001E-3</v>
      </c>
      <c r="AM1549" s="148">
        <v>5.0000000000000001E-3</v>
      </c>
      <c r="AN1549" s="148">
        <v>712</v>
      </c>
      <c r="AO1549" s="148">
        <v>712</v>
      </c>
      <c r="AP1549" s="148">
        <v>405</v>
      </c>
      <c r="AQ1549" s="148">
        <v>405</v>
      </c>
      <c r="AR1549" s="148">
        <v>1291</v>
      </c>
      <c r="AS1549" s="148">
        <v>10</v>
      </c>
      <c r="AT1549" s="148">
        <v>10</v>
      </c>
      <c r="AU1549" s="148">
        <v>5.0000000000000001E-3</v>
      </c>
      <c r="AV1549" s="148">
        <v>5.0000000000000001E-3</v>
      </c>
      <c r="AW1549" s="148">
        <v>1168</v>
      </c>
      <c r="AX1549" s="148">
        <v>1168</v>
      </c>
      <c r="AY1549" s="148">
        <v>133</v>
      </c>
      <c r="AZ1549" s="148">
        <v>133</v>
      </c>
      <c r="BA1549" s="148" t="s">
        <v>107</v>
      </c>
      <c r="BB1549" s="148">
        <v>11</v>
      </c>
      <c r="BD1549" s="148">
        <v>8</v>
      </c>
      <c r="BF1549" s="148" t="s">
        <v>949</v>
      </c>
      <c r="BG1549" s="148">
        <v>1</v>
      </c>
      <c r="BI1549" s="153">
        <v>42535</v>
      </c>
      <c r="BJ1549" s="154" t="s">
        <v>953</v>
      </c>
      <c r="BK1549" s="148">
        <v>41054531300042</v>
      </c>
      <c r="BM1549" s="148" t="s">
        <v>100</v>
      </c>
      <c r="BN1549" s="148" t="s">
        <v>950</v>
      </c>
      <c r="BO1549" s="148" t="s">
        <v>951</v>
      </c>
      <c r="BQ1549" s="153">
        <v>42534</v>
      </c>
      <c r="BR1549" s="148">
        <v>3</v>
      </c>
      <c r="BT1549" s="148">
        <v>1409</v>
      </c>
      <c r="BV1549" s="148" t="s">
        <v>1617</v>
      </c>
      <c r="BW1549" s="148">
        <v>25</v>
      </c>
      <c r="BY1549" s="148">
        <v>27</v>
      </c>
      <c r="CA1549" s="148">
        <v>1</v>
      </c>
      <c r="CC1549" s="148">
        <v>34255833500051</v>
      </c>
      <c r="CE1549" s="148" t="s">
        <v>100</v>
      </c>
      <c r="CF1549" s="148">
        <v>1</v>
      </c>
      <c r="CH1549" s="148">
        <v>3</v>
      </c>
      <c r="CJ1549" s="149">
        <v>41054531300042</v>
      </c>
      <c r="CL1549" s="149" t="s">
        <v>97</v>
      </c>
      <c r="CN1549" s="149">
        <v>3</v>
      </c>
      <c r="CT1549" s="149" t="s">
        <v>98</v>
      </c>
      <c r="CU1549" s="152">
        <v>42667</v>
      </c>
      <c r="CV1549" s="149">
        <v>0</v>
      </c>
      <c r="CX1549" s="149" t="s">
        <v>97</v>
      </c>
      <c r="CY1549" s="149" t="s">
        <v>99</v>
      </c>
      <c r="CZ1549" s="149">
        <v>41054531300042</v>
      </c>
      <c r="DB1549" s="149" t="s">
        <v>100</v>
      </c>
      <c r="DC1549" s="149" t="s">
        <v>101</v>
      </c>
      <c r="DD1549" s="149" t="s">
        <v>102</v>
      </c>
      <c r="DE1549" s="149" t="s">
        <v>1615</v>
      </c>
      <c r="DF1549" s="149">
        <v>1</v>
      </c>
    </row>
    <row r="1550" spans="1:110" x14ac:dyDescent="0.25">
      <c r="A1550" s="148" t="s">
        <v>96</v>
      </c>
      <c r="B1550" s="148">
        <v>0</v>
      </c>
      <c r="D1550" s="148" t="s">
        <v>97</v>
      </c>
      <c r="K1550" s="148">
        <v>1</v>
      </c>
      <c r="M1550" s="148">
        <v>2</v>
      </c>
      <c r="N1550" s="148" t="s">
        <v>947</v>
      </c>
      <c r="O1550" s="148">
        <v>0</v>
      </c>
      <c r="R1550" s="148">
        <v>6127970</v>
      </c>
      <c r="S1550" s="153">
        <v>42534</v>
      </c>
      <c r="T1550" s="148">
        <v>4</v>
      </c>
      <c r="U1550" s="148">
        <v>2</v>
      </c>
      <c r="V1550" s="148">
        <v>2</v>
      </c>
      <c r="X1550" s="148">
        <v>0</v>
      </c>
      <c r="Y1550" s="148">
        <v>0</v>
      </c>
      <c r="Z1550" s="153">
        <v>42535</v>
      </c>
      <c r="AA1550" s="154" t="s">
        <v>948</v>
      </c>
      <c r="AB1550" s="148">
        <v>23</v>
      </c>
      <c r="AC1550" s="148">
        <v>23</v>
      </c>
      <c r="AD1550" s="148" t="s">
        <v>105</v>
      </c>
      <c r="AE1550" s="154" t="s">
        <v>270</v>
      </c>
      <c r="AF1550" s="148">
        <v>2</v>
      </c>
      <c r="AG1550" s="148">
        <v>2</v>
      </c>
      <c r="AJ1550" s="148" t="s">
        <v>938</v>
      </c>
      <c r="AK1550" s="148">
        <v>1293</v>
      </c>
      <c r="AL1550" s="148">
        <v>0.5</v>
      </c>
      <c r="AM1550" s="148">
        <v>0.5</v>
      </c>
      <c r="AP1550" s="148">
        <v>357</v>
      </c>
      <c r="AQ1550" s="148">
        <v>357</v>
      </c>
      <c r="AR1550" s="148">
        <v>1293</v>
      </c>
      <c r="AS1550" s="148">
        <v>10</v>
      </c>
      <c r="AT1550" s="148">
        <v>10</v>
      </c>
      <c r="AU1550" s="148">
        <v>0.5</v>
      </c>
      <c r="AV1550" s="148">
        <v>0.5</v>
      </c>
      <c r="AY1550" s="148">
        <v>133</v>
      </c>
      <c r="AZ1550" s="148">
        <v>133</v>
      </c>
      <c r="BA1550" s="148" t="s">
        <v>107</v>
      </c>
      <c r="BB1550" s="148">
        <v>11</v>
      </c>
      <c r="BD1550" s="148">
        <v>8</v>
      </c>
      <c r="BF1550" s="148" t="s">
        <v>949</v>
      </c>
      <c r="BG1550" s="148">
        <v>1</v>
      </c>
      <c r="BI1550" s="153">
        <v>42535</v>
      </c>
      <c r="BJ1550" s="154" t="s">
        <v>953</v>
      </c>
      <c r="BK1550" s="148">
        <v>41054531300042</v>
      </c>
      <c r="BM1550" s="148" t="s">
        <v>100</v>
      </c>
      <c r="BN1550" s="148" t="s">
        <v>950</v>
      </c>
      <c r="BO1550" s="148" t="s">
        <v>951</v>
      </c>
      <c r="BQ1550" s="153">
        <v>42534</v>
      </c>
      <c r="BR1550" s="148">
        <v>3</v>
      </c>
      <c r="BT1550" s="148">
        <v>1409</v>
      </c>
      <c r="BV1550" s="148" t="s">
        <v>1617</v>
      </c>
      <c r="BW1550" s="148">
        <v>25</v>
      </c>
      <c r="BY1550" s="148">
        <v>27</v>
      </c>
      <c r="CA1550" s="148">
        <v>1</v>
      </c>
      <c r="CC1550" s="148">
        <v>34255833500051</v>
      </c>
      <c r="CE1550" s="148" t="s">
        <v>100</v>
      </c>
      <c r="CF1550" s="148">
        <v>1</v>
      </c>
      <c r="CH1550" s="148">
        <v>3</v>
      </c>
      <c r="CJ1550" s="149">
        <v>41054531300042</v>
      </c>
      <c r="CL1550" s="149" t="s">
        <v>97</v>
      </c>
      <c r="CN1550" s="149">
        <v>3</v>
      </c>
      <c r="CT1550" s="149" t="s">
        <v>98</v>
      </c>
      <c r="CU1550" s="152">
        <v>42667</v>
      </c>
      <c r="CV1550" s="149">
        <v>0</v>
      </c>
      <c r="CX1550" s="149" t="s">
        <v>97</v>
      </c>
      <c r="CY1550" s="149" t="s">
        <v>99</v>
      </c>
      <c r="CZ1550" s="149">
        <v>41054531300042</v>
      </c>
      <c r="DB1550" s="149" t="s">
        <v>100</v>
      </c>
      <c r="DC1550" s="149" t="s">
        <v>101</v>
      </c>
      <c r="DD1550" s="149" t="s">
        <v>102</v>
      </c>
      <c r="DE1550" s="149" t="s">
        <v>1615</v>
      </c>
      <c r="DF1550" s="149">
        <v>1</v>
      </c>
    </row>
    <row r="1551" spans="1:110" x14ac:dyDescent="0.25">
      <c r="A1551" s="148" t="s">
        <v>96</v>
      </c>
      <c r="B1551" s="148">
        <v>0</v>
      </c>
      <c r="D1551" s="148" t="s">
        <v>97</v>
      </c>
      <c r="K1551" s="148">
        <v>1</v>
      </c>
      <c r="M1551" s="148">
        <v>2</v>
      </c>
      <c r="N1551" s="148" t="s">
        <v>947</v>
      </c>
      <c r="O1551" s="148">
        <v>0</v>
      </c>
      <c r="R1551" s="148">
        <v>6127970</v>
      </c>
      <c r="S1551" s="153">
        <v>42534</v>
      </c>
      <c r="T1551" s="148">
        <v>4</v>
      </c>
      <c r="U1551" s="148">
        <v>1</v>
      </c>
      <c r="V1551" s="148">
        <v>1</v>
      </c>
      <c r="X1551" s="148">
        <v>0</v>
      </c>
      <c r="Y1551" s="148">
        <v>0</v>
      </c>
      <c r="Z1551" s="153">
        <v>42535</v>
      </c>
      <c r="AA1551" s="154" t="s">
        <v>948</v>
      </c>
      <c r="AB1551" s="148">
        <v>23</v>
      </c>
      <c r="AC1551" s="148">
        <v>23</v>
      </c>
      <c r="AD1551" s="148" t="s">
        <v>105</v>
      </c>
      <c r="AE1551" s="154" t="s">
        <v>270</v>
      </c>
      <c r="AF1551" s="148">
        <v>2</v>
      </c>
      <c r="AG1551" s="148">
        <v>2</v>
      </c>
      <c r="AJ1551" s="148" t="s">
        <v>939</v>
      </c>
      <c r="AK1551" s="148">
        <v>1292</v>
      </c>
      <c r="AL1551" s="148">
        <v>0.5</v>
      </c>
      <c r="AM1551" s="148">
        <v>0.5</v>
      </c>
      <c r="AP1551" s="148">
        <v>357</v>
      </c>
      <c r="AQ1551" s="148">
        <v>357</v>
      </c>
      <c r="AR1551" s="148">
        <v>1292</v>
      </c>
      <c r="AS1551" s="148">
        <v>10</v>
      </c>
      <c r="AT1551" s="148">
        <v>10</v>
      </c>
      <c r="AU1551" s="148">
        <v>0.5</v>
      </c>
      <c r="AV1551" s="148">
        <v>0.5</v>
      </c>
      <c r="AY1551" s="148">
        <v>133</v>
      </c>
      <c r="AZ1551" s="148">
        <v>133</v>
      </c>
      <c r="BA1551" s="148" t="s">
        <v>107</v>
      </c>
      <c r="BB1551" s="148">
        <v>11</v>
      </c>
      <c r="BD1551" s="148">
        <v>8</v>
      </c>
      <c r="BF1551" s="148" t="s">
        <v>949</v>
      </c>
      <c r="BG1551" s="148">
        <v>1</v>
      </c>
      <c r="BI1551" s="153">
        <v>42535</v>
      </c>
      <c r="BJ1551" s="154" t="s">
        <v>953</v>
      </c>
      <c r="BK1551" s="148">
        <v>41054531300042</v>
      </c>
      <c r="BM1551" s="148" t="s">
        <v>100</v>
      </c>
      <c r="BN1551" s="148" t="s">
        <v>950</v>
      </c>
      <c r="BO1551" s="148" t="s">
        <v>951</v>
      </c>
      <c r="BQ1551" s="153">
        <v>42534</v>
      </c>
      <c r="BR1551" s="148">
        <v>3</v>
      </c>
      <c r="BT1551" s="148">
        <v>1409</v>
      </c>
      <c r="BV1551" s="148" t="s">
        <v>1617</v>
      </c>
      <c r="BW1551" s="148">
        <v>25</v>
      </c>
      <c r="BY1551" s="148">
        <v>27</v>
      </c>
      <c r="CA1551" s="148">
        <v>1</v>
      </c>
      <c r="CC1551" s="148">
        <v>34255833500051</v>
      </c>
      <c r="CE1551" s="148" t="s">
        <v>100</v>
      </c>
      <c r="CF1551" s="148">
        <v>1</v>
      </c>
      <c r="CH1551" s="148">
        <v>3</v>
      </c>
      <c r="CJ1551" s="149">
        <v>41054531300042</v>
      </c>
      <c r="CL1551" s="149" t="s">
        <v>97</v>
      </c>
      <c r="CN1551" s="149">
        <v>3</v>
      </c>
      <c r="CT1551" s="149" t="s">
        <v>98</v>
      </c>
      <c r="CU1551" s="152">
        <v>42667</v>
      </c>
      <c r="CV1551" s="149">
        <v>0</v>
      </c>
      <c r="CX1551" s="149" t="s">
        <v>97</v>
      </c>
      <c r="CY1551" s="149" t="s">
        <v>99</v>
      </c>
      <c r="CZ1551" s="149">
        <v>41054531300042</v>
      </c>
      <c r="DB1551" s="149" t="s">
        <v>100</v>
      </c>
      <c r="DC1551" s="149" t="s">
        <v>101</v>
      </c>
      <c r="DD1551" s="149" t="s">
        <v>102</v>
      </c>
      <c r="DE1551" s="149" t="s">
        <v>1615</v>
      </c>
      <c r="DF1551" s="149">
        <v>1</v>
      </c>
    </row>
    <row r="1552" spans="1:110" x14ac:dyDescent="0.25">
      <c r="A1552" s="148" t="s">
        <v>96</v>
      </c>
      <c r="B1552" s="148">
        <v>0</v>
      </c>
      <c r="D1552" s="148" t="s">
        <v>97</v>
      </c>
      <c r="K1552" s="148">
        <v>1</v>
      </c>
      <c r="M1552" s="148">
        <v>2</v>
      </c>
      <c r="N1552" s="148" t="s">
        <v>947</v>
      </c>
      <c r="O1552" s="148">
        <v>0</v>
      </c>
      <c r="R1552" s="148">
        <v>6127970</v>
      </c>
      <c r="S1552" s="153">
        <v>42534</v>
      </c>
      <c r="T1552" s="148">
        <v>4</v>
      </c>
      <c r="U1552" s="148">
        <v>2</v>
      </c>
      <c r="V1552" s="148">
        <v>2</v>
      </c>
      <c r="X1552" s="148">
        <v>0</v>
      </c>
      <c r="Y1552" s="148">
        <v>0</v>
      </c>
      <c r="Z1552" s="153">
        <v>42535</v>
      </c>
      <c r="AA1552" s="154" t="s">
        <v>948</v>
      </c>
      <c r="AB1552" s="148">
        <v>23</v>
      </c>
      <c r="AC1552" s="148">
        <v>23</v>
      </c>
      <c r="AD1552" s="148" t="s">
        <v>105</v>
      </c>
      <c r="AE1552" s="154" t="s">
        <v>270</v>
      </c>
      <c r="AF1552" s="148">
        <v>2</v>
      </c>
      <c r="AG1552" s="148">
        <v>2</v>
      </c>
      <c r="AJ1552" s="148" t="s">
        <v>940</v>
      </c>
      <c r="AK1552" s="148">
        <v>1294</v>
      </c>
      <c r="AL1552" s="148">
        <v>0.5</v>
      </c>
      <c r="AM1552" s="148">
        <v>0.5</v>
      </c>
      <c r="AP1552" s="148">
        <v>357</v>
      </c>
      <c r="AQ1552" s="148">
        <v>357</v>
      </c>
      <c r="AR1552" s="148">
        <v>1294</v>
      </c>
      <c r="AS1552" s="148">
        <v>10</v>
      </c>
      <c r="AT1552" s="148">
        <v>10</v>
      </c>
      <c r="AU1552" s="148">
        <v>0.5</v>
      </c>
      <c r="AV1552" s="148">
        <v>0.5</v>
      </c>
      <c r="AY1552" s="148">
        <v>133</v>
      </c>
      <c r="AZ1552" s="148">
        <v>133</v>
      </c>
      <c r="BA1552" s="148" t="s">
        <v>107</v>
      </c>
      <c r="BB1552" s="148">
        <v>11</v>
      </c>
      <c r="BD1552" s="148">
        <v>8</v>
      </c>
      <c r="BF1552" s="148" t="s">
        <v>949</v>
      </c>
      <c r="BG1552" s="148">
        <v>1</v>
      </c>
      <c r="BI1552" s="153">
        <v>42535</v>
      </c>
      <c r="BJ1552" s="154" t="s">
        <v>953</v>
      </c>
      <c r="BK1552" s="148">
        <v>41054531300042</v>
      </c>
      <c r="BM1552" s="148" t="s">
        <v>100</v>
      </c>
      <c r="BN1552" s="148" t="s">
        <v>950</v>
      </c>
      <c r="BO1552" s="148" t="s">
        <v>951</v>
      </c>
      <c r="BQ1552" s="153">
        <v>42534</v>
      </c>
      <c r="BR1552" s="148">
        <v>3</v>
      </c>
      <c r="BT1552" s="148">
        <v>1409</v>
      </c>
      <c r="BV1552" s="148" t="s">
        <v>1617</v>
      </c>
      <c r="BW1552" s="148">
        <v>25</v>
      </c>
      <c r="BY1552" s="148">
        <v>27</v>
      </c>
      <c r="CA1552" s="148">
        <v>1</v>
      </c>
      <c r="CC1552" s="148">
        <v>34255833500051</v>
      </c>
      <c r="CE1552" s="148" t="s">
        <v>100</v>
      </c>
      <c r="CF1552" s="148">
        <v>1</v>
      </c>
      <c r="CH1552" s="148">
        <v>3</v>
      </c>
      <c r="CJ1552" s="149">
        <v>41054531300042</v>
      </c>
      <c r="CL1552" s="149" t="s">
        <v>97</v>
      </c>
      <c r="CN1552" s="149">
        <v>3</v>
      </c>
      <c r="CT1552" s="149" t="s">
        <v>98</v>
      </c>
      <c r="CU1552" s="152">
        <v>42667</v>
      </c>
      <c r="CV1552" s="149">
        <v>0</v>
      </c>
      <c r="CX1552" s="149" t="s">
        <v>97</v>
      </c>
      <c r="CY1552" s="149" t="s">
        <v>99</v>
      </c>
      <c r="CZ1552" s="149">
        <v>41054531300042</v>
      </c>
      <c r="DB1552" s="149" t="s">
        <v>100</v>
      </c>
      <c r="DC1552" s="149" t="s">
        <v>101</v>
      </c>
      <c r="DD1552" s="149" t="s">
        <v>102</v>
      </c>
      <c r="DE1552" s="149" t="s">
        <v>1615</v>
      </c>
      <c r="DF1552" s="149">
        <v>1</v>
      </c>
    </row>
    <row r="1553" spans="1:110" x14ac:dyDescent="0.25">
      <c r="A1553" s="148" t="s">
        <v>96</v>
      </c>
      <c r="B1553" s="148">
        <v>0</v>
      </c>
      <c r="D1553" s="148" t="s">
        <v>97</v>
      </c>
      <c r="K1553" s="148">
        <v>1</v>
      </c>
      <c r="M1553" s="148">
        <v>2</v>
      </c>
      <c r="N1553" s="148" t="s">
        <v>947</v>
      </c>
      <c r="O1553" s="148">
        <v>0</v>
      </c>
      <c r="R1553" s="148">
        <v>6127970</v>
      </c>
      <c r="S1553" s="153">
        <v>42534</v>
      </c>
      <c r="T1553" s="148">
        <v>4</v>
      </c>
      <c r="U1553" s="148">
        <v>1</v>
      </c>
      <c r="V1553" s="148">
        <v>1</v>
      </c>
      <c r="X1553" s="148">
        <v>0</v>
      </c>
      <c r="Y1553" s="148">
        <v>0</v>
      </c>
      <c r="Z1553" s="153">
        <v>42535</v>
      </c>
      <c r="AA1553" s="154" t="s">
        <v>948</v>
      </c>
      <c r="AB1553" s="148">
        <v>3</v>
      </c>
      <c r="AC1553" s="148">
        <v>3</v>
      </c>
      <c r="AD1553" s="148" t="s">
        <v>227</v>
      </c>
      <c r="AE1553" s="154" t="s">
        <v>230</v>
      </c>
      <c r="AF1553" s="148">
        <v>2</v>
      </c>
      <c r="AG1553" s="148">
        <v>2</v>
      </c>
      <c r="AJ1553" s="148" t="s">
        <v>941</v>
      </c>
      <c r="AK1553" s="148">
        <v>1383</v>
      </c>
      <c r="AL1553" s="148">
        <v>10</v>
      </c>
      <c r="AM1553" s="148">
        <v>10</v>
      </c>
      <c r="AP1553" s="148">
        <v>422</v>
      </c>
      <c r="AQ1553" s="148">
        <v>422</v>
      </c>
      <c r="AR1553" s="148">
        <v>1383</v>
      </c>
      <c r="AS1553" s="148">
        <v>10</v>
      </c>
      <c r="AT1553" s="148">
        <v>10</v>
      </c>
      <c r="AU1553" s="148">
        <v>10</v>
      </c>
      <c r="AV1553" s="148">
        <v>10</v>
      </c>
      <c r="AY1553" s="148">
        <v>349</v>
      </c>
      <c r="AZ1553" s="148">
        <v>349</v>
      </c>
      <c r="BA1553" s="148" t="s">
        <v>942</v>
      </c>
      <c r="BB1553" s="148">
        <v>11</v>
      </c>
      <c r="BD1553" s="148">
        <v>8</v>
      </c>
      <c r="BF1553" s="148" t="s">
        <v>949</v>
      </c>
      <c r="BG1553" s="148">
        <v>1</v>
      </c>
      <c r="BI1553" s="153">
        <v>42535</v>
      </c>
      <c r="BJ1553" s="154" t="s">
        <v>953</v>
      </c>
      <c r="BK1553" s="148">
        <v>41054531300042</v>
      </c>
      <c r="BM1553" s="148" t="s">
        <v>100</v>
      </c>
      <c r="BN1553" s="148" t="s">
        <v>950</v>
      </c>
      <c r="BO1553" s="148" t="s">
        <v>951</v>
      </c>
      <c r="BQ1553" s="153">
        <v>42534</v>
      </c>
      <c r="BR1553" s="148">
        <v>3</v>
      </c>
      <c r="BT1553" s="148">
        <v>1409</v>
      </c>
      <c r="BV1553" s="148" t="s">
        <v>1617</v>
      </c>
      <c r="BW1553" s="148">
        <v>25</v>
      </c>
      <c r="BY1553" s="148">
        <v>27</v>
      </c>
      <c r="CA1553" s="148">
        <v>1</v>
      </c>
      <c r="CC1553" s="148">
        <v>34255833500051</v>
      </c>
      <c r="CE1553" s="148" t="s">
        <v>100</v>
      </c>
      <c r="CF1553" s="148">
        <v>1</v>
      </c>
      <c r="CH1553" s="148">
        <v>3</v>
      </c>
      <c r="CJ1553" s="149">
        <v>41054531300042</v>
      </c>
      <c r="CL1553" s="149" t="s">
        <v>97</v>
      </c>
      <c r="CN1553" s="149">
        <v>3</v>
      </c>
      <c r="CT1553" s="149" t="s">
        <v>98</v>
      </c>
      <c r="CU1553" s="152">
        <v>42667</v>
      </c>
      <c r="CV1553" s="149">
        <v>0</v>
      </c>
      <c r="CX1553" s="149" t="s">
        <v>97</v>
      </c>
      <c r="CY1553" s="149" t="s">
        <v>99</v>
      </c>
      <c r="CZ1553" s="149">
        <v>41054531300042</v>
      </c>
      <c r="DB1553" s="149" t="s">
        <v>100</v>
      </c>
      <c r="DC1553" s="149" t="s">
        <v>101</v>
      </c>
      <c r="DD1553" s="149" t="s">
        <v>102</v>
      </c>
      <c r="DE1553" s="149" t="s">
        <v>1615</v>
      </c>
      <c r="DF1553" s="149">
        <v>1</v>
      </c>
    </row>
    <row r="1554" spans="1:110" x14ac:dyDescent="0.25">
      <c r="A1554" s="148" t="s">
        <v>96</v>
      </c>
      <c r="B1554" s="148">
        <v>0</v>
      </c>
      <c r="D1554" s="148" t="s">
        <v>97</v>
      </c>
      <c r="K1554" s="148">
        <v>1</v>
      </c>
      <c r="M1554" s="148">
        <v>2</v>
      </c>
      <c r="N1554" s="148" t="s">
        <v>947</v>
      </c>
      <c r="O1554" s="148">
        <v>0</v>
      </c>
      <c r="R1554" s="148">
        <v>6127970</v>
      </c>
      <c r="S1554" s="153">
        <v>42534</v>
      </c>
      <c r="T1554" s="148">
        <v>4</v>
      </c>
      <c r="U1554" s="148">
        <v>1</v>
      </c>
      <c r="V1554" s="148">
        <v>1</v>
      </c>
      <c r="X1554" s="148">
        <v>0</v>
      </c>
      <c r="Y1554" s="148">
        <v>0</v>
      </c>
      <c r="Z1554" s="153">
        <v>42535</v>
      </c>
      <c r="AA1554" s="154" t="s">
        <v>948</v>
      </c>
      <c r="AB1554" s="148">
        <v>23</v>
      </c>
      <c r="AC1554" s="148">
        <v>23</v>
      </c>
      <c r="AD1554" s="148" t="s">
        <v>117</v>
      </c>
      <c r="AE1554" s="154" t="s">
        <v>954</v>
      </c>
      <c r="AF1554" s="148">
        <v>2</v>
      </c>
      <c r="AG1554" s="148">
        <v>2</v>
      </c>
      <c r="AJ1554" s="148" t="s">
        <v>943</v>
      </c>
      <c r="AK1554" s="148">
        <v>2858</v>
      </c>
      <c r="AL1554" s="148">
        <v>5.0000000000000001E-3</v>
      </c>
      <c r="AM1554" s="148">
        <v>5.0000000000000001E-3</v>
      </c>
      <c r="AP1554" s="148">
        <v>454</v>
      </c>
      <c r="AQ1554" s="148">
        <v>454</v>
      </c>
      <c r="AR1554" s="148">
        <v>2858</v>
      </c>
      <c r="AS1554" s="148">
        <v>10</v>
      </c>
      <c r="AT1554" s="148">
        <v>10</v>
      </c>
      <c r="AU1554" s="148">
        <v>5.0000000000000001E-3</v>
      </c>
      <c r="AV1554" s="148">
        <v>5.0000000000000001E-3</v>
      </c>
      <c r="AY1554" s="148">
        <v>133</v>
      </c>
      <c r="AZ1554" s="148">
        <v>133</v>
      </c>
      <c r="BA1554" s="148" t="s">
        <v>107</v>
      </c>
      <c r="BB1554" s="148">
        <v>11</v>
      </c>
      <c r="BD1554" s="148">
        <v>8</v>
      </c>
      <c r="BF1554" s="148" t="s">
        <v>949</v>
      </c>
      <c r="BG1554" s="148">
        <v>1</v>
      </c>
      <c r="BI1554" s="153">
        <v>42535</v>
      </c>
      <c r="BJ1554" s="154" t="s">
        <v>953</v>
      </c>
      <c r="BK1554" s="148">
        <v>41054531300042</v>
      </c>
      <c r="BM1554" s="148" t="s">
        <v>100</v>
      </c>
      <c r="BN1554" s="148" t="s">
        <v>950</v>
      </c>
      <c r="BO1554" s="148" t="s">
        <v>951</v>
      </c>
      <c r="BQ1554" s="153">
        <v>42534</v>
      </c>
      <c r="BR1554" s="148">
        <v>3</v>
      </c>
      <c r="BT1554" s="148">
        <v>1409</v>
      </c>
      <c r="BV1554" s="148" t="s">
        <v>1617</v>
      </c>
      <c r="BW1554" s="148">
        <v>25</v>
      </c>
      <c r="BY1554" s="148">
        <v>27</v>
      </c>
      <c r="CA1554" s="148">
        <v>1</v>
      </c>
      <c r="CC1554" s="148">
        <v>34255833500051</v>
      </c>
      <c r="CE1554" s="148" t="s">
        <v>100</v>
      </c>
      <c r="CF1554" s="148">
        <v>1</v>
      </c>
      <c r="CH1554" s="148">
        <v>3</v>
      </c>
      <c r="CJ1554" s="149">
        <v>41054531300042</v>
      </c>
      <c r="CL1554" s="149" t="s">
        <v>97</v>
      </c>
      <c r="CN1554" s="149">
        <v>3</v>
      </c>
      <c r="CT1554" s="149" t="s">
        <v>98</v>
      </c>
      <c r="CU1554" s="152">
        <v>42667</v>
      </c>
      <c r="CV1554" s="149">
        <v>0</v>
      </c>
      <c r="CX1554" s="149" t="s">
        <v>97</v>
      </c>
      <c r="CY1554" s="149" t="s">
        <v>99</v>
      </c>
      <c r="CZ1554" s="149">
        <v>41054531300042</v>
      </c>
      <c r="DB1554" s="149" t="s">
        <v>100</v>
      </c>
      <c r="DC1554" s="149" t="s">
        <v>101</v>
      </c>
      <c r="DD1554" s="149" t="s">
        <v>102</v>
      </c>
      <c r="DE1554" s="149" t="s">
        <v>1615</v>
      </c>
      <c r="DF1554" s="149">
        <v>1</v>
      </c>
    </row>
    <row r="1555" spans="1:110" x14ac:dyDescent="0.25">
      <c r="A1555" s="148" t="s">
        <v>96</v>
      </c>
      <c r="B1555" s="148">
        <v>0</v>
      </c>
      <c r="D1555" s="148" t="s">
        <v>97</v>
      </c>
      <c r="K1555" s="148">
        <v>1</v>
      </c>
      <c r="M1555" s="148">
        <v>2</v>
      </c>
      <c r="N1555" s="148" t="s">
        <v>947</v>
      </c>
      <c r="O1555" s="148">
        <v>0</v>
      </c>
      <c r="R1555" s="148">
        <v>6127970</v>
      </c>
      <c r="S1555" s="153">
        <v>42534</v>
      </c>
      <c r="T1555" s="148">
        <v>4</v>
      </c>
      <c r="U1555" s="148">
        <v>2</v>
      </c>
      <c r="V1555" s="148">
        <v>2</v>
      </c>
      <c r="X1555" s="148">
        <v>0</v>
      </c>
      <c r="Y1555" s="148">
        <v>0</v>
      </c>
      <c r="Z1555" s="153">
        <v>42535</v>
      </c>
      <c r="AA1555" s="154" t="s">
        <v>948</v>
      </c>
      <c r="AB1555" s="148">
        <v>23</v>
      </c>
      <c r="AC1555" s="148">
        <v>23</v>
      </c>
      <c r="AD1555" s="148" t="s">
        <v>105</v>
      </c>
      <c r="AE1555" s="154" t="s">
        <v>960</v>
      </c>
      <c r="AF1555" s="148">
        <v>2</v>
      </c>
      <c r="AG1555" s="148">
        <v>2</v>
      </c>
      <c r="AJ1555" s="148" t="s">
        <v>944</v>
      </c>
      <c r="AK1555" s="148">
        <v>2826</v>
      </c>
      <c r="AL1555" s="148">
        <v>100</v>
      </c>
      <c r="AM1555" s="148">
        <v>100</v>
      </c>
      <c r="AP1555" s="148">
        <v>291</v>
      </c>
      <c r="AQ1555" s="148">
        <v>291</v>
      </c>
      <c r="AR1555" s="148">
        <v>2826</v>
      </c>
      <c r="AS1555" s="148">
        <v>10</v>
      </c>
      <c r="AT1555" s="148">
        <v>10</v>
      </c>
      <c r="AU1555" s="148">
        <v>100</v>
      </c>
      <c r="AV1555" s="148">
        <v>100</v>
      </c>
      <c r="AY1555" s="148">
        <v>133</v>
      </c>
      <c r="AZ1555" s="148">
        <v>133</v>
      </c>
      <c r="BA1555" s="148" t="s">
        <v>107</v>
      </c>
      <c r="BB1555" s="148">
        <v>11</v>
      </c>
      <c r="BD1555" s="148">
        <v>8</v>
      </c>
      <c r="BF1555" s="148" t="s">
        <v>949</v>
      </c>
      <c r="BG1555" s="148">
        <v>1</v>
      </c>
      <c r="BI1555" s="153">
        <v>42535</v>
      </c>
      <c r="BJ1555" s="154" t="s">
        <v>953</v>
      </c>
      <c r="BK1555" s="148">
        <v>41054531300042</v>
      </c>
      <c r="BM1555" s="148" t="s">
        <v>100</v>
      </c>
      <c r="BN1555" s="148" t="s">
        <v>950</v>
      </c>
      <c r="BO1555" s="148" t="s">
        <v>951</v>
      </c>
      <c r="BQ1555" s="153">
        <v>42534</v>
      </c>
      <c r="BR1555" s="148">
        <v>3</v>
      </c>
      <c r="BT1555" s="148">
        <v>1409</v>
      </c>
      <c r="BV1555" s="148" t="s">
        <v>1617</v>
      </c>
      <c r="BW1555" s="148">
        <v>25</v>
      </c>
      <c r="BY1555" s="148">
        <v>27</v>
      </c>
      <c r="CA1555" s="148">
        <v>1</v>
      </c>
      <c r="CC1555" s="148">
        <v>34255833500051</v>
      </c>
      <c r="CE1555" s="148" t="s">
        <v>100</v>
      </c>
      <c r="CF1555" s="148">
        <v>1</v>
      </c>
      <c r="CH1555" s="148">
        <v>3</v>
      </c>
      <c r="CJ1555" s="149">
        <v>41054531300042</v>
      </c>
      <c r="CL1555" s="149" t="s">
        <v>97</v>
      </c>
      <c r="CN1555" s="149">
        <v>3</v>
      </c>
      <c r="CT1555" s="149" t="s">
        <v>98</v>
      </c>
      <c r="CU1555" s="152">
        <v>42667</v>
      </c>
      <c r="CV1555" s="149">
        <v>0</v>
      </c>
      <c r="CX1555" s="149" t="s">
        <v>97</v>
      </c>
      <c r="CY1555" s="149" t="s">
        <v>99</v>
      </c>
      <c r="CZ1555" s="149">
        <v>41054531300042</v>
      </c>
      <c r="DB1555" s="149" t="s">
        <v>100</v>
      </c>
      <c r="DC1555" s="149" t="s">
        <v>101</v>
      </c>
      <c r="DD1555" s="149" t="s">
        <v>102</v>
      </c>
      <c r="DE1555" s="149" t="s">
        <v>1615</v>
      </c>
      <c r="DF1555" s="149">
        <v>1</v>
      </c>
    </row>
    <row r="1556" spans="1:110" x14ac:dyDescent="0.25">
      <c r="A1556" s="148" t="s">
        <v>96</v>
      </c>
      <c r="B1556" s="148">
        <v>0</v>
      </c>
      <c r="D1556" s="148" t="s">
        <v>97</v>
      </c>
      <c r="K1556" s="148">
        <v>1</v>
      </c>
      <c r="M1556" s="148">
        <v>2</v>
      </c>
      <c r="N1556" s="148" t="s">
        <v>947</v>
      </c>
      <c r="O1556" s="148">
        <v>0</v>
      </c>
      <c r="R1556" s="148">
        <v>6127970</v>
      </c>
      <c r="S1556" s="153">
        <v>42534</v>
      </c>
      <c r="T1556" s="148">
        <v>4</v>
      </c>
      <c r="U1556" s="148">
        <v>2</v>
      </c>
      <c r="V1556" s="148">
        <v>2</v>
      </c>
      <c r="X1556" s="148">
        <v>0</v>
      </c>
      <c r="Y1556" s="148">
        <v>0</v>
      </c>
      <c r="Z1556" s="153">
        <v>42535</v>
      </c>
      <c r="AA1556" s="154" t="s">
        <v>948</v>
      </c>
      <c r="AB1556" s="148">
        <v>23</v>
      </c>
      <c r="AC1556" s="148">
        <v>23</v>
      </c>
      <c r="AD1556" s="148" t="s">
        <v>105</v>
      </c>
      <c r="AE1556" s="154" t="s">
        <v>960</v>
      </c>
      <c r="AF1556" s="148">
        <v>2</v>
      </c>
      <c r="AG1556" s="148">
        <v>2</v>
      </c>
      <c r="AJ1556" s="148" t="s">
        <v>946</v>
      </c>
      <c r="AK1556" s="148">
        <v>2773</v>
      </c>
      <c r="AL1556" s="148">
        <v>100</v>
      </c>
      <c r="AM1556" s="148">
        <v>100</v>
      </c>
      <c r="AP1556" s="148">
        <v>291</v>
      </c>
      <c r="AQ1556" s="148">
        <v>291</v>
      </c>
      <c r="AR1556" s="148">
        <v>2773</v>
      </c>
      <c r="AS1556" s="148">
        <v>10</v>
      </c>
      <c r="AT1556" s="148">
        <v>10</v>
      </c>
      <c r="AU1556" s="148">
        <v>100</v>
      </c>
      <c r="AV1556" s="148">
        <v>100</v>
      </c>
      <c r="AY1556" s="148">
        <v>133</v>
      </c>
      <c r="AZ1556" s="148">
        <v>133</v>
      </c>
      <c r="BA1556" s="148" t="s">
        <v>107</v>
      </c>
      <c r="BB1556" s="148">
        <v>11</v>
      </c>
      <c r="BD1556" s="148">
        <v>8</v>
      </c>
      <c r="BF1556" s="148" t="s">
        <v>949</v>
      </c>
      <c r="BG1556" s="148">
        <v>1</v>
      </c>
      <c r="BI1556" s="153">
        <v>42535</v>
      </c>
      <c r="BJ1556" s="154" t="s">
        <v>953</v>
      </c>
      <c r="BK1556" s="148">
        <v>41054531300042</v>
      </c>
      <c r="BM1556" s="148" t="s">
        <v>100</v>
      </c>
      <c r="BN1556" s="148" t="s">
        <v>950</v>
      </c>
      <c r="BO1556" s="148" t="s">
        <v>951</v>
      </c>
      <c r="BQ1556" s="153">
        <v>42534</v>
      </c>
      <c r="BR1556" s="148">
        <v>3</v>
      </c>
      <c r="BT1556" s="148">
        <v>1409</v>
      </c>
      <c r="BV1556" s="148" t="s">
        <v>1617</v>
      </c>
      <c r="BW1556" s="148">
        <v>25</v>
      </c>
      <c r="BY1556" s="148">
        <v>27</v>
      </c>
      <c r="CA1556" s="148">
        <v>1</v>
      </c>
      <c r="CC1556" s="148">
        <v>34255833500051</v>
      </c>
      <c r="CE1556" s="148" t="s">
        <v>100</v>
      </c>
      <c r="CF1556" s="148">
        <v>1</v>
      </c>
      <c r="CH1556" s="148">
        <v>3</v>
      </c>
      <c r="CJ1556" s="149">
        <v>41054531300042</v>
      </c>
      <c r="CL1556" s="149" t="s">
        <v>97</v>
      </c>
      <c r="CN1556" s="149">
        <v>3</v>
      </c>
      <c r="CT1556" s="149" t="s">
        <v>98</v>
      </c>
      <c r="CU1556" s="152">
        <v>42667</v>
      </c>
      <c r="CV1556" s="149">
        <v>0</v>
      </c>
      <c r="CX1556" s="149" t="s">
        <v>97</v>
      </c>
      <c r="CY1556" s="149" t="s">
        <v>99</v>
      </c>
      <c r="CZ1556" s="149">
        <v>41054531300042</v>
      </c>
      <c r="DB1556" s="149" t="s">
        <v>100</v>
      </c>
      <c r="DC1556" s="149" t="s">
        <v>101</v>
      </c>
      <c r="DD1556" s="149" t="s">
        <v>102</v>
      </c>
      <c r="DE1556" s="149" t="s">
        <v>1615</v>
      </c>
      <c r="DF1556" s="149">
        <v>1</v>
      </c>
    </row>
    <row r="1557" spans="1:110" x14ac:dyDescent="0.25">
      <c r="A1557" s="148" t="s">
        <v>96</v>
      </c>
      <c r="B1557" s="148">
        <v>0</v>
      </c>
      <c r="D1557" s="148" t="s">
        <v>97</v>
      </c>
      <c r="K1557" s="148">
        <v>1</v>
      </c>
      <c r="M1557" s="148">
        <v>3</v>
      </c>
      <c r="N1557" s="148" t="s">
        <v>961</v>
      </c>
      <c r="O1557" s="148">
        <v>0</v>
      </c>
      <c r="P1557" s="148">
        <v>0</v>
      </c>
      <c r="Q1557" s="148" t="s">
        <v>962</v>
      </c>
      <c r="R1557" s="148" t="s">
        <v>963</v>
      </c>
      <c r="S1557" s="153">
        <v>42534</v>
      </c>
      <c r="T1557" s="148">
        <v>5</v>
      </c>
      <c r="U1557" s="148">
        <v>2</v>
      </c>
      <c r="V1557" s="148">
        <v>2</v>
      </c>
      <c r="X1557" s="148">
        <v>0</v>
      </c>
      <c r="Y1557" s="148">
        <v>0</v>
      </c>
      <c r="Z1557" s="153">
        <v>42534</v>
      </c>
      <c r="AA1557" s="154" t="s">
        <v>964</v>
      </c>
      <c r="AB1557" s="148">
        <v>23</v>
      </c>
      <c r="AC1557" s="148">
        <v>23</v>
      </c>
      <c r="AD1557" s="148" t="s">
        <v>1616</v>
      </c>
      <c r="AE1557" s="154" t="s">
        <v>964</v>
      </c>
      <c r="AF1557" s="148">
        <v>1</v>
      </c>
      <c r="AG1557" s="148">
        <v>1</v>
      </c>
      <c r="AJ1557" s="148" t="s">
        <v>1591</v>
      </c>
      <c r="AK1557" s="148">
        <v>1303</v>
      </c>
      <c r="AL1557" s="148">
        <v>10</v>
      </c>
      <c r="AM1557" s="148">
        <v>10</v>
      </c>
      <c r="AP1557" s="148">
        <v>231</v>
      </c>
      <c r="AQ1557" s="148">
        <v>231</v>
      </c>
      <c r="AR1557" s="148">
        <v>1303</v>
      </c>
      <c r="AS1557" s="148">
        <v>1</v>
      </c>
      <c r="AT1557" s="148">
        <v>1</v>
      </c>
      <c r="AU1557" s="148">
        <v>2160</v>
      </c>
      <c r="AV1557" s="148">
        <v>2160</v>
      </c>
      <c r="AY1557" s="148">
        <v>147</v>
      </c>
      <c r="AZ1557" s="148">
        <v>147</v>
      </c>
      <c r="BA1557" s="148" t="s">
        <v>1592</v>
      </c>
      <c r="BF1557" s="148" t="s">
        <v>965</v>
      </c>
      <c r="BG1557" s="148">
        <v>1</v>
      </c>
      <c r="BH1557" s="148">
        <v>1</v>
      </c>
      <c r="BI1557" s="153">
        <v>42535</v>
      </c>
      <c r="BJ1557" s="154" t="s">
        <v>112</v>
      </c>
      <c r="BK1557" s="148">
        <v>34255833500051</v>
      </c>
      <c r="BL1557" s="148">
        <v>34255833500051</v>
      </c>
      <c r="BM1557" s="148" t="s">
        <v>100</v>
      </c>
      <c r="BN1557" s="148" t="s">
        <v>966</v>
      </c>
      <c r="BO1557" s="148" t="s">
        <v>967</v>
      </c>
      <c r="BQ1557" s="153">
        <v>42534</v>
      </c>
      <c r="BR1557" s="148">
        <v>3</v>
      </c>
      <c r="BS1557" s="148">
        <v>3</v>
      </c>
      <c r="BT1557" s="148">
        <v>1409</v>
      </c>
      <c r="BU1557" s="148">
        <v>1409</v>
      </c>
      <c r="BV1557" s="148" t="s">
        <v>1617</v>
      </c>
      <c r="BW1557" s="148">
        <v>29</v>
      </c>
      <c r="BX1557" s="148">
        <v>29</v>
      </c>
      <c r="BY1557" s="148">
        <v>27</v>
      </c>
      <c r="BZ1557" s="148">
        <v>27</v>
      </c>
      <c r="CA1557" s="148">
        <v>1</v>
      </c>
      <c r="CB1557" s="148">
        <v>1</v>
      </c>
      <c r="CC1557" s="148">
        <v>34255833500051</v>
      </c>
      <c r="CD1557" s="148">
        <v>34255833500051</v>
      </c>
      <c r="CE1557" s="148" t="s">
        <v>100</v>
      </c>
      <c r="CF1557" s="148">
        <v>1</v>
      </c>
      <c r="CG1557" s="148">
        <v>1</v>
      </c>
      <c r="CH1557" s="148">
        <v>3</v>
      </c>
      <c r="CI1557" s="149">
        <v>3</v>
      </c>
      <c r="CJ1557" s="149">
        <v>41054531300042</v>
      </c>
      <c r="CL1557" s="149" t="s">
        <v>97</v>
      </c>
      <c r="CN1557" s="149">
        <v>3</v>
      </c>
      <c r="CT1557" s="149" t="s">
        <v>98</v>
      </c>
      <c r="CU1557" s="152">
        <v>42667</v>
      </c>
      <c r="CV1557" s="149">
        <v>0</v>
      </c>
      <c r="CX1557" s="149" t="s">
        <v>97</v>
      </c>
      <c r="CY1557" s="149" t="s">
        <v>99</v>
      </c>
      <c r="CZ1557" s="149">
        <v>41054531300042</v>
      </c>
      <c r="DB1557" s="149" t="s">
        <v>100</v>
      </c>
      <c r="DC1557" s="149" t="s">
        <v>101</v>
      </c>
      <c r="DD1557" s="149" t="s">
        <v>102</v>
      </c>
      <c r="DE1557" s="149" t="s">
        <v>1615</v>
      </c>
      <c r="DF1557" s="149">
        <v>1</v>
      </c>
    </row>
    <row r="1558" spans="1:110" x14ac:dyDescent="0.25">
      <c r="A1558" s="148" t="s">
        <v>96</v>
      </c>
      <c r="B1558" s="148">
        <v>0</v>
      </c>
      <c r="D1558" s="148" t="s">
        <v>97</v>
      </c>
      <c r="K1558" s="148">
        <v>1</v>
      </c>
      <c r="M1558" s="148">
        <v>3</v>
      </c>
      <c r="N1558" s="148" t="s">
        <v>961</v>
      </c>
      <c r="O1558" s="148">
        <v>0</v>
      </c>
      <c r="Q1558" s="148" t="s">
        <v>962</v>
      </c>
      <c r="R1558" s="148" t="s">
        <v>963</v>
      </c>
      <c r="S1558" s="153">
        <v>42534</v>
      </c>
      <c r="T1558" s="148">
        <v>5</v>
      </c>
      <c r="U1558" s="148">
        <v>2</v>
      </c>
      <c r="V1558" s="148">
        <v>2</v>
      </c>
      <c r="X1558" s="148">
        <v>0</v>
      </c>
      <c r="Y1558" s="148">
        <v>0</v>
      </c>
      <c r="Z1558" s="153">
        <v>42534</v>
      </c>
      <c r="AA1558" s="154" t="s">
        <v>964</v>
      </c>
      <c r="AB1558" s="148">
        <v>23</v>
      </c>
      <c r="AC1558" s="148">
        <v>23</v>
      </c>
      <c r="AD1558" s="148" t="s">
        <v>1616</v>
      </c>
      <c r="AE1558" s="154" t="s">
        <v>964</v>
      </c>
      <c r="AF1558" s="148">
        <v>1</v>
      </c>
      <c r="AG1558" s="148">
        <v>1</v>
      </c>
      <c r="AJ1558" s="148" t="s">
        <v>1593</v>
      </c>
      <c r="AK1558" s="148">
        <v>1311</v>
      </c>
      <c r="AL1558" s="148">
        <v>0.1</v>
      </c>
      <c r="AM1558" s="148">
        <v>0.1</v>
      </c>
      <c r="AP1558" s="148">
        <v>3</v>
      </c>
      <c r="AQ1558" s="148">
        <v>3</v>
      </c>
      <c r="AR1558" s="148">
        <v>1311</v>
      </c>
      <c r="AS1558" s="148">
        <v>1</v>
      </c>
      <c r="AT1558" s="148">
        <v>1</v>
      </c>
      <c r="AU1558" s="148">
        <v>5.8</v>
      </c>
      <c r="AV1558" s="148">
        <v>5.8</v>
      </c>
      <c r="AY1558" s="148">
        <v>175</v>
      </c>
      <c r="AZ1558" s="148">
        <v>175</v>
      </c>
      <c r="BA1558" s="148" t="s">
        <v>405</v>
      </c>
      <c r="BF1558" s="148" t="s">
        <v>965</v>
      </c>
      <c r="BG1558" s="148">
        <v>1</v>
      </c>
      <c r="BI1558" s="153">
        <v>42535</v>
      </c>
      <c r="BJ1558" s="154" t="s">
        <v>112</v>
      </c>
      <c r="BK1558" s="148">
        <v>34255833500051</v>
      </c>
      <c r="BM1558" s="148" t="s">
        <v>100</v>
      </c>
      <c r="BN1558" s="148" t="s">
        <v>966</v>
      </c>
      <c r="BO1558" s="148" t="s">
        <v>967</v>
      </c>
      <c r="BQ1558" s="153">
        <v>42534</v>
      </c>
      <c r="BR1558" s="148">
        <v>3</v>
      </c>
      <c r="BT1558" s="148">
        <v>1409</v>
      </c>
      <c r="BV1558" s="148" t="s">
        <v>1617</v>
      </c>
      <c r="BW1558" s="148">
        <v>29</v>
      </c>
      <c r="BY1558" s="148">
        <v>27</v>
      </c>
      <c r="CA1558" s="148">
        <v>1</v>
      </c>
      <c r="CC1558" s="148">
        <v>34255833500051</v>
      </c>
      <c r="CE1558" s="148" t="s">
        <v>100</v>
      </c>
      <c r="CF1558" s="148">
        <v>1</v>
      </c>
      <c r="CH1558" s="148">
        <v>3</v>
      </c>
      <c r="CJ1558" s="149">
        <v>41054531300042</v>
      </c>
      <c r="CL1558" s="149" t="s">
        <v>97</v>
      </c>
      <c r="CN1558" s="149">
        <v>3</v>
      </c>
      <c r="CT1558" s="149" t="s">
        <v>98</v>
      </c>
      <c r="CU1558" s="152">
        <v>42667</v>
      </c>
      <c r="CV1558" s="149">
        <v>0</v>
      </c>
      <c r="CX1558" s="149" t="s">
        <v>97</v>
      </c>
      <c r="CY1558" s="149" t="s">
        <v>99</v>
      </c>
      <c r="CZ1558" s="149">
        <v>41054531300042</v>
      </c>
      <c r="DB1558" s="149" t="s">
        <v>100</v>
      </c>
      <c r="DC1558" s="149" t="s">
        <v>101</v>
      </c>
      <c r="DD1558" s="149" t="s">
        <v>102</v>
      </c>
      <c r="DE1558" s="149" t="s">
        <v>1615</v>
      </c>
      <c r="DF1558" s="149">
        <v>1</v>
      </c>
    </row>
    <row r="1559" spans="1:110" x14ac:dyDescent="0.25">
      <c r="A1559" s="148" t="s">
        <v>96</v>
      </c>
      <c r="B1559" s="148">
        <v>0</v>
      </c>
      <c r="D1559" s="148" t="s">
        <v>97</v>
      </c>
      <c r="K1559" s="148">
        <v>1</v>
      </c>
      <c r="M1559" s="148">
        <v>3</v>
      </c>
      <c r="N1559" s="148" t="s">
        <v>961</v>
      </c>
      <c r="O1559" s="148">
        <v>0</v>
      </c>
      <c r="Q1559" s="148" t="s">
        <v>962</v>
      </c>
      <c r="R1559" s="148" t="s">
        <v>963</v>
      </c>
      <c r="S1559" s="153">
        <v>42534</v>
      </c>
      <c r="T1559" s="148">
        <v>5</v>
      </c>
      <c r="U1559" s="148">
        <v>2</v>
      </c>
      <c r="V1559" s="148">
        <v>2</v>
      </c>
      <c r="X1559" s="148">
        <v>0</v>
      </c>
      <c r="Y1559" s="148">
        <v>0</v>
      </c>
      <c r="Z1559" s="153">
        <v>42534</v>
      </c>
      <c r="AA1559" s="154" t="s">
        <v>964</v>
      </c>
      <c r="AB1559" s="148">
        <v>23</v>
      </c>
      <c r="AC1559" s="148">
        <v>23</v>
      </c>
      <c r="AD1559" s="148" t="s">
        <v>1616</v>
      </c>
      <c r="AE1559" s="154" t="s">
        <v>964</v>
      </c>
      <c r="AF1559" s="148">
        <v>1</v>
      </c>
      <c r="AG1559" s="148">
        <v>1</v>
      </c>
      <c r="AJ1559" s="148" t="s">
        <v>1594</v>
      </c>
      <c r="AK1559" s="148">
        <v>1302</v>
      </c>
      <c r="AL1559" s="148">
        <v>1</v>
      </c>
      <c r="AM1559" s="148">
        <v>1</v>
      </c>
      <c r="AP1559" s="148">
        <v>380</v>
      </c>
      <c r="AQ1559" s="148">
        <v>380</v>
      </c>
      <c r="AR1559" s="148">
        <v>1302</v>
      </c>
      <c r="AS1559" s="148">
        <v>1</v>
      </c>
      <c r="AT1559" s="148">
        <v>1</v>
      </c>
      <c r="AU1559" s="148">
        <v>7.6</v>
      </c>
      <c r="AV1559" s="148">
        <v>7.6</v>
      </c>
      <c r="AY1559" s="148">
        <v>264</v>
      </c>
      <c r="AZ1559" s="148">
        <v>264</v>
      </c>
      <c r="BA1559" s="148" t="s">
        <v>1595</v>
      </c>
      <c r="BF1559" s="148" t="s">
        <v>965</v>
      </c>
      <c r="BG1559" s="148">
        <v>1</v>
      </c>
      <c r="BI1559" s="153">
        <v>42535</v>
      </c>
      <c r="BJ1559" s="154" t="s">
        <v>112</v>
      </c>
      <c r="BK1559" s="148">
        <v>34255833500051</v>
      </c>
      <c r="BM1559" s="148" t="s">
        <v>100</v>
      </c>
      <c r="BN1559" s="148" t="s">
        <v>966</v>
      </c>
      <c r="BO1559" s="148" t="s">
        <v>967</v>
      </c>
      <c r="BQ1559" s="153">
        <v>42534</v>
      </c>
      <c r="BR1559" s="148">
        <v>3</v>
      </c>
      <c r="BT1559" s="148">
        <v>1409</v>
      </c>
      <c r="BV1559" s="148" t="s">
        <v>1617</v>
      </c>
      <c r="BW1559" s="148">
        <v>29</v>
      </c>
      <c r="BY1559" s="148">
        <v>27</v>
      </c>
      <c r="CA1559" s="148">
        <v>1</v>
      </c>
      <c r="CC1559" s="148">
        <v>34255833500051</v>
      </c>
      <c r="CE1559" s="148" t="s">
        <v>100</v>
      </c>
      <c r="CF1559" s="148">
        <v>1</v>
      </c>
      <c r="CH1559" s="148">
        <v>3</v>
      </c>
      <c r="CJ1559" s="149">
        <v>41054531300042</v>
      </c>
      <c r="CL1559" s="149" t="s">
        <v>97</v>
      </c>
      <c r="CN1559" s="149">
        <v>3</v>
      </c>
      <c r="CT1559" s="149" t="s">
        <v>98</v>
      </c>
      <c r="CU1559" s="152">
        <v>42667</v>
      </c>
      <c r="CV1559" s="149">
        <v>0</v>
      </c>
      <c r="CX1559" s="149" t="s">
        <v>97</v>
      </c>
      <c r="CY1559" s="149" t="s">
        <v>99</v>
      </c>
      <c r="CZ1559" s="149">
        <v>41054531300042</v>
      </c>
      <c r="DB1559" s="149" t="s">
        <v>100</v>
      </c>
      <c r="DC1559" s="149" t="s">
        <v>101</v>
      </c>
      <c r="DD1559" s="149" t="s">
        <v>102</v>
      </c>
      <c r="DE1559" s="149" t="s">
        <v>1615</v>
      </c>
      <c r="DF1559" s="149">
        <v>1</v>
      </c>
    </row>
    <row r="1560" spans="1:110" x14ac:dyDescent="0.25">
      <c r="A1560" s="148" t="s">
        <v>96</v>
      </c>
      <c r="B1560" s="148">
        <v>0</v>
      </c>
      <c r="D1560" s="148" t="s">
        <v>97</v>
      </c>
      <c r="K1560" s="148">
        <v>1</v>
      </c>
      <c r="M1560" s="148">
        <v>3</v>
      </c>
      <c r="N1560" s="148" t="s">
        <v>961</v>
      </c>
      <c r="O1560" s="148">
        <v>0</v>
      </c>
      <c r="Q1560" s="148" t="s">
        <v>962</v>
      </c>
      <c r="R1560" s="148" t="s">
        <v>963</v>
      </c>
      <c r="S1560" s="153">
        <v>42534</v>
      </c>
      <c r="T1560" s="148">
        <v>5</v>
      </c>
      <c r="U1560" s="148">
        <v>2</v>
      </c>
      <c r="V1560" s="148">
        <v>2</v>
      </c>
      <c r="X1560" s="148">
        <v>0</v>
      </c>
      <c r="Y1560" s="148">
        <v>0</v>
      </c>
      <c r="Z1560" s="153">
        <v>42534</v>
      </c>
      <c r="AA1560" s="154" t="s">
        <v>964</v>
      </c>
      <c r="AB1560" s="148">
        <v>23</v>
      </c>
      <c r="AC1560" s="148">
        <v>23</v>
      </c>
      <c r="AD1560" s="148" t="s">
        <v>1616</v>
      </c>
      <c r="AE1560" s="154" t="s">
        <v>964</v>
      </c>
      <c r="AF1560" s="148">
        <v>1</v>
      </c>
      <c r="AG1560" s="148">
        <v>1</v>
      </c>
      <c r="AJ1560" s="148" t="s">
        <v>1596</v>
      </c>
      <c r="AK1560" s="148">
        <v>1312</v>
      </c>
      <c r="AL1560" s="148">
        <v>1</v>
      </c>
      <c r="AM1560" s="148">
        <v>1</v>
      </c>
      <c r="AP1560" s="148">
        <v>3</v>
      </c>
      <c r="AQ1560" s="148">
        <v>3</v>
      </c>
      <c r="AR1560" s="148">
        <v>1312</v>
      </c>
      <c r="AS1560" s="148">
        <v>1</v>
      </c>
      <c r="AT1560" s="148">
        <v>1</v>
      </c>
      <c r="AU1560" s="148">
        <v>71</v>
      </c>
      <c r="AV1560" s="148">
        <v>71</v>
      </c>
      <c r="AY1560" s="148">
        <v>243</v>
      </c>
      <c r="AZ1560" s="148">
        <v>243</v>
      </c>
      <c r="BA1560" s="148" t="s">
        <v>1597</v>
      </c>
      <c r="BF1560" s="148" t="s">
        <v>965</v>
      </c>
      <c r="BG1560" s="148">
        <v>1</v>
      </c>
      <c r="BI1560" s="153">
        <v>42535</v>
      </c>
      <c r="BJ1560" s="154" t="s">
        <v>112</v>
      </c>
      <c r="BK1560" s="148">
        <v>34255833500051</v>
      </c>
      <c r="BM1560" s="148" t="s">
        <v>100</v>
      </c>
      <c r="BN1560" s="148" t="s">
        <v>966</v>
      </c>
      <c r="BO1560" s="148" t="s">
        <v>967</v>
      </c>
      <c r="BQ1560" s="153">
        <v>42534</v>
      </c>
      <c r="BR1560" s="148">
        <v>3</v>
      </c>
      <c r="BT1560" s="148">
        <v>1409</v>
      </c>
      <c r="BV1560" s="148" t="s">
        <v>1617</v>
      </c>
      <c r="BW1560" s="148">
        <v>29</v>
      </c>
      <c r="BY1560" s="148">
        <v>27</v>
      </c>
      <c r="CA1560" s="148">
        <v>1</v>
      </c>
      <c r="CC1560" s="148">
        <v>34255833500051</v>
      </c>
      <c r="CE1560" s="148" t="s">
        <v>100</v>
      </c>
      <c r="CF1560" s="148">
        <v>1</v>
      </c>
      <c r="CH1560" s="148">
        <v>3</v>
      </c>
      <c r="CJ1560" s="149">
        <v>41054531300042</v>
      </c>
      <c r="CL1560" s="149" t="s">
        <v>97</v>
      </c>
      <c r="CN1560" s="149">
        <v>3</v>
      </c>
      <c r="CT1560" s="149" t="s">
        <v>98</v>
      </c>
      <c r="CU1560" s="152">
        <v>42667</v>
      </c>
      <c r="CV1560" s="149">
        <v>0</v>
      </c>
      <c r="CX1560" s="149" t="s">
        <v>97</v>
      </c>
      <c r="CY1560" s="149" t="s">
        <v>99</v>
      </c>
      <c r="CZ1560" s="149">
        <v>41054531300042</v>
      </c>
      <c r="DB1560" s="149" t="s">
        <v>100</v>
      </c>
      <c r="DC1560" s="149" t="s">
        <v>101</v>
      </c>
      <c r="DD1560" s="149" t="s">
        <v>102</v>
      </c>
      <c r="DE1560" s="149" t="s">
        <v>1615</v>
      </c>
      <c r="DF1560" s="149">
        <v>1</v>
      </c>
    </row>
    <row r="1561" spans="1:110" x14ac:dyDescent="0.25">
      <c r="A1561" s="148" t="s">
        <v>96</v>
      </c>
      <c r="B1561" s="148">
        <v>0</v>
      </c>
      <c r="D1561" s="148" t="s">
        <v>97</v>
      </c>
      <c r="K1561" s="148">
        <v>1</v>
      </c>
      <c r="M1561" s="148">
        <v>3</v>
      </c>
      <c r="N1561" s="148" t="s">
        <v>961</v>
      </c>
      <c r="O1561" s="148">
        <v>0</v>
      </c>
      <c r="Q1561" s="148" t="s">
        <v>962</v>
      </c>
      <c r="R1561" s="148" t="s">
        <v>963</v>
      </c>
      <c r="S1561" s="153">
        <v>42534</v>
      </c>
      <c r="T1561" s="148">
        <v>5</v>
      </c>
      <c r="U1561" s="148">
        <v>2</v>
      </c>
      <c r="V1561" s="148">
        <v>2</v>
      </c>
      <c r="X1561" s="148">
        <v>0</v>
      </c>
      <c r="Y1561" s="148">
        <v>0</v>
      </c>
      <c r="Z1561" s="153">
        <v>42534</v>
      </c>
      <c r="AA1561" s="154" t="s">
        <v>964</v>
      </c>
      <c r="AB1561" s="148">
        <v>23</v>
      </c>
      <c r="AC1561" s="148">
        <v>23</v>
      </c>
      <c r="AD1561" s="148" t="s">
        <v>1616</v>
      </c>
      <c r="AE1561" s="154" t="s">
        <v>964</v>
      </c>
      <c r="AF1561" s="148">
        <v>1</v>
      </c>
      <c r="AG1561" s="148">
        <v>1</v>
      </c>
      <c r="AJ1561" s="148" t="s">
        <v>1598</v>
      </c>
      <c r="AK1561" s="148">
        <v>1301</v>
      </c>
      <c r="AL1561" s="148">
        <v>0</v>
      </c>
      <c r="AM1561" s="148">
        <v>0</v>
      </c>
      <c r="AP1561" s="148">
        <v>3</v>
      </c>
      <c r="AQ1561" s="148">
        <v>3</v>
      </c>
      <c r="AR1561" s="148">
        <v>1301</v>
      </c>
      <c r="AS1561" s="148">
        <v>1</v>
      </c>
      <c r="AT1561" s="148">
        <v>1</v>
      </c>
      <c r="AU1561" s="148">
        <v>23.7</v>
      </c>
      <c r="AV1561" s="148">
        <v>23.7</v>
      </c>
      <c r="AY1561" s="148">
        <v>27</v>
      </c>
      <c r="AZ1561" s="148">
        <v>27</v>
      </c>
      <c r="BA1561" s="148" t="s">
        <v>1599</v>
      </c>
      <c r="BF1561" s="148" t="s">
        <v>965</v>
      </c>
      <c r="BG1561" s="148">
        <v>1</v>
      </c>
      <c r="BI1561" s="153">
        <v>42535</v>
      </c>
      <c r="BJ1561" s="154" t="s">
        <v>112</v>
      </c>
      <c r="BK1561" s="148">
        <v>34255833500051</v>
      </c>
      <c r="BM1561" s="148" t="s">
        <v>100</v>
      </c>
      <c r="BN1561" s="148" t="s">
        <v>966</v>
      </c>
      <c r="BO1561" s="148" t="s">
        <v>967</v>
      </c>
      <c r="BQ1561" s="153">
        <v>42534</v>
      </c>
      <c r="BR1561" s="148">
        <v>3</v>
      </c>
      <c r="BT1561" s="148">
        <v>1409</v>
      </c>
      <c r="BV1561" s="148" t="s">
        <v>1617</v>
      </c>
      <c r="BW1561" s="148">
        <v>29</v>
      </c>
      <c r="BY1561" s="148">
        <v>27</v>
      </c>
      <c r="CA1561" s="148">
        <v>1</v>
      </c>
      <c r="CC1561" s="148">
        <v>34255833500051</v>
      </c>
      <c r="CE1561" s="148" t="s">
        <v>100</v>
      </c>
      <c r="CF1561" s="148">
        <v>1</v>
      </c>
      <c r="CH1561" s="148">
        <v>3</v>
      </c>
      <c r="CJ1561" s="149">
        <v>41054531300042</v>
      </c>
      <c r="CL1561" s="149" t="s">
        <v>97</v>
      </c>
      <c r="CN1561" s="149">
        <v>3</v>
      </c>
      <c r="CT1561" s="149" t="s">
        <v>98</v>
      </c>
      <c r="CU1561" s="152">
        <v>42667</v>
      </c>
      <c r="CV1561" s="149">
        <v>0</v>
      </c>
      <c r="CX1561" s="149" t="s">
        <v>97</v>
      </c>
      <c r="CY1561" s="149" t="s">
        <v>99</v>
      </c>
      <c r="CZ1561" s="149">
        <v>41054531300042</v>
      </c>
      <c r="DB1561" s="149" t="s">
        <v>100</v>
      </c>
      <c r="DC1561" s="149" t="s">
        <v>101</v>
      </c>
      <c r="DD1561" s="149" t="s">
        <v>102</v>
      </c>
      <c r="DE1561" s="149" t="s">
        <v>1615</v>
      </c>
      <c r="DF1561" s="149">
        <v>1</v>
      </c>
    </row>
    <row r="1562" spans="1:110" x14ac:dyDescent="0.25">
      <c r="A1562" s="148" t="s">
        <v>96</v>
      </c>
      <c r="B1562" s="148">
        <v>0</v>
      </c>
      <c r="D1562" s="148" t="s">
        <v>97</v>
      </c>
      <c r="K1562" s="148">
        <v>1</v>
      </c>
      <c r="M1562" s="148">
        <v>3</v>
      </c>
      <c r="N1562" s="148" t="s">
        <v>961</v>
      </c>
      <c r="O1562" s="148">
        <v>0</v>
      </c>
      <c r="Q1562" s="148" t="s">
        <v>962</v>
      </c>
      <c r="R1562" s="148" t="s">
        <v>963</v>
      </c>
      <c r="S1562" s="153">
        <v>42534</v>
      </c>
      <c r="T1562" s="148">
        <v>6</v>
      </c>
      <c r="U1562" s="148">
        <v>1</v>
      </c>
      <c r="V1562" s="148">
        <v>1</v>
      </c>
      <c r="X1562" s="148">
        <v>0</v>
      </c>
      <c r="Y1562" s="148">
        <v>0</v>
      </c>
      <c r="Z1562" s="153">
        <v>42535</v>
      </c>
      <c r="AA1562" s="154" t="s">
        <v>964</v>
      </c>
      <c r="AB1562" s="148">
        <v>23</v>
      </c>
      <c r="AC1562" s="148">
        <v>23</v>
      </c>
      <c r="AD1562" s="148" t="s">
        <v>105</v>
      </c>
      <c r="AE1562" s="154" t="s">
        <v>111</v>
      </c>
      <c r="AF1562" s="148">
        <v>2</v>
      </c>
      <c r="AG1562" s="148">
        <v>2</v>
      </c>
      <c r="AJ1562" s="148" t="s">
        <v>106</v>
      </c>
      <c r="AK1562" s="148">
        <v>1284</v>
      </c>
      <c r="AL1562" s="148">
        <v>0.5</v>
      </c>
      <c r="AM1562" s="148">
        <v>0.5</v>
      </c>
      <c r="AP1562" s="148">
        <v>356</v>
      </c>
      <c r="AQ1562" s="148">
        <v>356</v>
      </c>
      <c r="AR1562" s="148">
        <v>1284</v>
      </c>
      <c r="AS1562" s="148">
        <v>10</v>
      </c>
      <c r="AT1562" s="148">
        <v>10</v>
      </c>
      <c r="AU1562" s="148">
        <v>0.5</v>
      </c>
      <c r="AV1562" s="148">
        <v>0.5</v>
      </c>
      <c r="AY1562" s="148">
        <v>133</v>
      </c>
      <c r="AZ1562" s="148">
        <v>133</v>
      </c>
      <c r="BA1562" s="148" t="s">
        <v>107</v>
      </c>
      <c r="BB1562" s="148">
        <v>11</v>
      </c>
      <c r="BC1562" s="148">
        <v>11</v>
      </c>
      <c r="BD1562" s="148">
        <v>6</v>
      </c>
      <c r="BE1562" s="148">
        <v>6</v>
      </c>
      <c r="BF1562" s="148" t="s">
        <v>965</v>
      </c>
      <c r="BG1562" s="148">
        <v>1</v>
      </c>
      <c r="BH1562" s="148">
        <v>1</v>
      </c>
      <c r="BI1562" s="153">
        <v>42535</v>
      </c>
      <c r="BJ1562" s="154" t="s">
        <v>112</v>
      </c>
      <c r="BK1562" s="148">
        <v>41054531300042</v>
      </c>
      <c r="BL1562" s="148">
        <v>41054531300042</v>
      </c>
      <c r="BM1562" s="148" t="s">
        <v>100</v>
      </c>
      <c r="BN1562" s="148" t="s">
        <v>966</v>
      </c>
      <c r="BO1562" s="148" t="s">
        <v>967</v>
      </c>
      <c r="BQ1562" s="153">
        <v>42534</v>
      </c>
      <c r="BR1562" s="148">
        <v>3</v>
      </c>
      <c r="BT1562" s="148">
        <v>1409</v>
      </c>
      <c r="BV1562" s="148" t="s">
        <v>1617</v>
      </c>
      <c r="BW1562" s="148">
        <v>29</v>
      </c>
      <c r="BY1562" s="148">
        <v>27</v>
      </c>
      <c r="CA1562" s="148">
        <v>1</v>
      </c>
      <c r="CC1562" s="148">
        <v>34255833500051</v>
      </c>
      <c r="CE1562" s="148" t="s">
        <v>100</v>
      </c>
      <c r="CF1562" s="148">
        <v>1</v>
      </c>
      <c r="CH1562" s="148">
        <v>3</v>
      </c>
      <c r="CJ1562" s="149">
        <v>41054531300042</v>
      </c>
      <c r="CL1562" s="149" t="s">
        <v>97</v>
      </c>
      <c r="CN1562" s="149">
        <v>3</v>
      </c>
      <c r="CT1562" s="149" t="s">
        <v>98</v>
      </c>
      <c r="CU1562" s="152">
        <v>42667</v>
      </c>
      <c r="CV1562" s="149">
        <v>0</v>
      </c>
      <c r="CX1562" s="149" t="s">
        <v>97</v>
      </c>
      <c r="CY1562" s="149" t="s">
        <v>99</v>
      </c>
      <c r="CZ1562" s="149">
        <v>41054531300042</v>
      </c>
      <c r="DB1562" s="149" t="s">
        <v>100</v>
      </c>
      <c r="DC1562" s="149" t="s">
        <v>101</v>
      </c>
      <c r="DD1562" s="149" t="s">
        <v>102</v>
      </c>
      <c r="DE1562" s="149" t="s">
        <v>1615</v>
      </c>
      <c r="DF1562" s="149">
        <v>1</v>
      </c>
    </row>
    <row r="1563" spans="1:110" x14ac:dyDescent="0.25">
      <c r="A1563" s="148" t="s">
        <v>96</v>
      </c>
      <c r="B1563" s="148">
        <v>0</v>
      </c>
      <c r="D1563" s="148" t="s">
        <v>97</v>
      </c>
      <c r="K1563" s="148">
        <v>1</v>
      </c>
      <c r="M1563" s="148">
        <v>3</v>
      </c>
      <c r="N1563" s="148" t="s">
        <v>961</v>
      </c>
      <c r="O1563" s="148">
        <v>0</v>
      </c>
      <c r="Q1563" s="148" t="s">
        <v>962</v>
      </c>
      <c r="R1563" s="148" t="s">
        <v>963</v>
      </c>
      <c r="S1563" s="153">
        <v>42534</v>
      </c>
      <c r="T1563" s="148">
        <v>6</v>
      </c>
      <c r="U1563" s="148">
        <v>2</v>
      </c>
      <c r="V1563" s="148">
        <v>2</v>
      </c>
      <c r="X1563" s="148">
        <v>0</v>
      </c>
      <c r="Y1563" s="148">
        <v>0</v>
      </c>
      <c r="Z1563" s="153">
        <v>42535</v>
      </c>
      <c r="AA1563" s="154" t="s">
        <v>964</v>
      </c>
      <c r="AB1563" s="148">
        <v>23</v>
      </c>
      <c r="AC1563" s="148">
        <v>23</v>
      </c>
      <c r="AD1563" s="148" t="s">
        <v>105</v>
      </c>
      <c r="AE1563" s="154" t="s">
        <v>111</v>
      </c>
      <c r="AF1563" s="148">
        <v>2</v>
      </c>
      <c r="AG1563" s="148">
        <v>2</v>
      </c>
      <c r="AJ1563" s="148" t="s">
        <v>113</v>
      </c>
      <c r="AK1563" s="148">
        <v>1271</v>
      </c>
      <c r="AL1563" s="148">
        <v>0.5</v>
      </c>
      <c r="AM1563" s="148">
        <v>0.5</v>
      </c>
      <c r="AP1563" s="148">
        <v>356</v>
      </c>
      <c r="AQ1563" s="148">
        <v>356</v>
      </c>
      <c r="AR1563" s="148">
        <v>1271</v>
      </c>
      <c r="AS1563" s="148">
        <v>10</v>
      </c>
      <c r="AT1563" s="148">
        <v>10</v>
      </c>
      <c r="AU1563" s="148">
        <v>0.5</v>
      </c>
      <c r="AV1563" s="148">
        <v>0.5</v>
      </c>
      <c r="AY1563" s="148">
        <v>133</v>
      </c>
      <c r="AZ1563" s="148">
        <v>133</v>
      </c>
      <c r="BA1563" s="148" t="s">
        <v>107</v>
      </c>
      <c r="BB1563" s="148">
        <v>11</v>
      </c>
      <c r="BD1563" s="148">
        <v>6</v>
      </c>
      <c r="BF1563" s="148" t="s">
        <v>965</v>
      </c>
      <c r="BG1563" s="148">
        <v>1</v>
      </c>
      <c r="BI1563" s="153">
        <v>42535</v>
      </c>
      <c r="BJ1563" s="154" t="s">
        <v>112</v>
      </c>
      <c r="BK1563" s="148">
        <v>41054531300042</v>
      </c>
      <c r="BM1563" s="148" t="s">
        <v>100</v>
      </c>
      <c r="BN1563" s="148" t="s">
        <v>966</v>
      </c>
      <c r="BO1563" s="148" t="s">
        <v>967</v>
      </c>
      <c r="BQ1563" s="153">
        <v>42534</v>
      </c>
      <c r="BR1563" s="148">
        <v>3</v>
      </c>
      <c r="BT1563" s="148">
        <v>1409</v>
      </c>
      <c r="BV1563" s="148" t="s">
        <v>1617</v>
      </c>
      <c r="BW1563" s="148">
        <v>29</v>
      </c>
      <c r="BY1563" s="148">
        <v>27</v>
      </c>
      <c r="CA1563" s="148">
        <v>1</v>
      </c>
      <c r="CC1563" s="148">
        <v>34255833500051</v>
      </c>
      <c r="CE1563" s="148" t="s">
        <v>100</v>
      </c>
      <c r="CF1563" s="148">
        <v>1</v>
      </c>
      <c r="CH1563" s="148">
        <v>3</v>
      </c>
      <c r="CJ1563" s="149">
        <v>41054531300042</v>
      </c>
      <c r="CL1563" s="149" t="s">
        <v>97</v>
      </c>
      <c r="CN1563" s="149">
        <v>3</v>
      </c>
      <c r="CT1563" s="149" t="s">
        <v>98</v>
      </c>
      <c r="CU1563" s="152">
        <v>42667</v>
      </c>
      <c r="CV1563" s="149">
        <v>0</v>
      </c>
      <c r="CX1563" s="149" t="s">
        <v>97</v>
      </c>
      <c r="CY1563" s="149" t="s">
        <v>99</v>
      </c>
      <c r="CZ1563" s="149">
        <v>41054531300042</v>
      </c>
      <c r="DB1563" s="149" t="s">
        <v>100</v>
      </c>
      <c r="DC1563" s="149" t="s">
        <v>101</v>
      </c>
      <c r="DD1563" s="149" t="s">
        <v>102</v>
      </c>
      <c r="DE1563" s="149" t="s">
        <v>1615</v>
      </c>
      <c r="DF1563" s="149">
        <v>1</v>
      </c>
    </row>
    <row r="1564" spans="1:110" x14ac:dyDescent="0.25">
      <c r="A1564" s="148" t="s">
        <v>96</v>
      </c>
      <c r="B1564" s="148">
        <v>0</v>
      </c>
      <c r="D1564" s="148" t="s">
        <v>97</v>
      </c>
      <c r="K1564" s="148">
        <v>1</v>
      </c>
      <c r="M1564" s="148">
        <v>3</v>
      </c>
      <c r="N1564" s="148" t="s">
        <v>961</v>
      </c>
      <c r="O1564" s="148">
        <v>0</v>
      </c>
      <c r="Q1564" s="148" t="s">
        <v>962</v>
      </c>
      <c r="R1564" s="148" t="s">
        <v>963</v>
      </c>
      <c r="S1564" s="153">
        <v>42534</v>
      </c>
      <c r="T1564" s="148">
        <v>6</v>
      </c>
      <c r="U1564" s="148">
        <v>1</v>
      </c>
      <c r="V1564" s="148">
        <v>1</v>
      </c>
      <c r="X1564" s="148">
        <v>0</v>
      </c>
      <c r="Y1564" s="148">
        <v>0</v>
      </c>
      <c r="Z1564" s="153">
        <v>42535</v>
      </c>
      <c r="AA1564" s="154" t="s">
        <v>964</v>
      </c>
      <c r="AB1564" s="148">
        <v>23</v>
      </c>
      <c r="AC1564" s="148">
        <v>23</v>
      </c>
      <c r="AD1564" s="148" t="s">
        <v>105</v>
      </c>
      <c r="AE1564" s="154" t="s">
        <v>111</v>
      </c>
      <c r="AF1564" s="148">
        <v>2</v>
      </c>
      <c r="AG1564" s="148">
        <v>2</v>
      </c>
      <c r="AJ1564" s="148" t="s">
        <v>114</v>
      </c>
      <c r="AK1564" s="148">
        <v>1285</v>
      </c>
      <c r="AL1564" s="148">
        <v>0.5</v>
      </c>
      <c r="AM1564" s="148">
        <v>0.5</v>
      </c>
      <c r="AP1564" s="148">
        <v>356</v>
      </c>
      <c r="AQ1564" s="148">
        <v>356</v>
      </c>
      <c r="AR1564" s="148">
        <v>1285</v>
      </c>
      <c r="AS1564" s="148">
        <v>10</v>
      </c>
      <c r="AT1564" s="148">
        <v>10</v>
      </c>
      <c r="AU1564" s="148">
        <v>0.5</v>
      </c>
      <c r="AV1564" s="148">
        <v>0.5</v>
      </c>
      <c r="AY1564" s="148">
        <v>133</v>
      </c>
      <c r="AZ1564" s="148">
        <v>133</v>
      </c>
      <c r="BA1564" s="148" t="s">
        <v>107</v>
      </c>
      <c r="BB1564" s="148">
        <v>11</v>
      </c>
      <c r="BD1564" s="148">
        <v>6</v>
      </c>
      <c r="BF1564" s="148" t="s">
        <v>965</v>
      </c>
      <c r="BG1564" s="148">
        <v>1</v>
      </c>
      <c r="BI1564" s="153">
        <v>42535</v>
      </c>
      <c r="BJ1564" s="154" t="s">
        <v>112</v>
      </c>
      <c r="BK1564" s="148">
        <v>41054531300042</v>
      </c>
      <c r="BM1564" s="148" t="s">
        <v>100</v>
      </c>
      <c r="BN1564" s="148" t="s">
        <v>966</v>
      </c>
      <c r="BO1564" s="148" t="s">
        <v>967</v>
      </c>
      <c r="BQ1564" s="153">
        <v>42534</v>
      </c>
      <c r="BR1564" s="148">
        <v>3</v>
      </c>
      <c r="BT1564" s="148">
        <v>1409</v>
      </c>
      <c r="BV1564" s="148" t="s">
        <v>1617</v>
      </c>
      <c r="BW1564" s="148">
        <v>29</v>
      </c>
      <c r="BY1564" s="148">
        <v>27</v>
      </c>
      <c r="CA1564" s="148">
        <v>1</v>
      </c>
      <c r="CC1564" s="148">
        <v>34255833500051</v>
      </c>
      <c r="CE1564" s="148" t="s">
        <v>100</v>
      </c>
      <c r="CF1564" s="148">
        <v>1</v>
      </c>
      <c r="CH1564" s="148">
        <v>3</v>
      </c>
      <c r="CJ1564" s="149">
        <v>41054531300042</v>
      </c>
      <c r="CL1564" s="149" t="s">
        <v>97</v>
      </c>
      <c r="CN1564" s="149">
        <v>3</v>
      </c>
      <c r="CT1564" s="149" t="s">
        <v>98</v>
      </c>
      <c r="CU1564" s="152">
        <v>42667</v>
      </c>
      <c r="CV1564" s="149">
        <v>0</v>
      </c>
      <c r="CX1564" s="149" t="s">
        <v>97</v>
      </c>
      <c r="CY1564" s="149" t="s">
        <v>99</v>
      </c>
      <c r="CZ1564" s="149">
        <v>41054531300042</v>
      </c>
      <c r="DB1564" s="149" t="s">
        <v>100</v>
      </c>
      <c r="DC1564" s="149" t="s">
        <v>101</v>
      </c>
      <c r="DD1564" s="149" t="s">
        <v>102</v>
      </c>
      <c r="DE1564" s="149" t="s">
        <v>1615</v>
      </c>
      <c r="DF1564" s="149">
        <v>1</v>
      </c>
    </row>
    <row r="1565" spans="1:110" x14ac:dyDescent="0.25">
      <c r="A1565" s="148" t="s">
        <v>96</v>
      </c>
      <c r="B1565" s="148">
        <v>0</v>
      </c>
      <c r="D1565" s="148" t="s">
        <v>97</v>
      </c>
      <c r="K1565" s="148">
        <v>1</v>
      </c>
      <c r="M1565" s="148">
        <v>3</v>
      </c>
      <c r="N1565" s="148" t="s">
        <v>961</v>
      </c>
      <c r="O1565" s="148">
        <v>0</v>
      </c>
      <c r="Q1565" s="148" t="s">
        <v>962</v>
      </c>
      <c r="R1565" s="148" t="s">
        <v>963</v>
      </c>
      <c r="S1565" s="153">
        <v>42534</v>
      </c>
      <c r="T1565" s="148">
        <v>6</v>
      </c>
      <c r="U1565" s="148">
        <v>1</v>
      </c>
      <c r="V1565" s="148">
        <v>1</v>
      </c>
      <c r="X1565" s="148">
        <v>0</v>
      </c>
      <c r="Y1565" s="148">
        <v>0</v>
      </c>
      <c r="Z1565" s="153">
        <v>42535</v>
      </c>
      <c r="AA1565" s="154" t="s">
        <v>964</v>
      </c>
      <c r="AB1565" s="148">
        <v>23</v>
      </c>
      <c r="AC1565" s="148">
        <v>23</v>
      </c>
      <c r="AD1565" s="148" t="s">
        <v>105</v>
      </c>
      <c r="AE1565" s="154" t="s">
        <v>111</v>
      </c>
      <c r="AF1565" s="148">
        <v>2</v>
      </c>
      <c r="AG1565" s="148">
        <v>2</v>
      </c>
      <c r="AJ1565" s="148" t="s">
        <v>115</v>
      </c>
      <c r="AK1565" s="148">
        <v>1160</v>
      </c>
      <c r="AL1565" s="148">
        <v>0.5</v>
      </c>
      <c r="AM1565" s="148">
        <v>0.5</v>
      </c>
      <c r="AP1565" s="148">
        <v>356</v>
      </c>
      <c r="AQ1565" s="148">
        <v>356</v>
      </c>
      <c r="AR1565" s="148">
        <v>1160</v>
      </c>
      <c r="AS1565" s="148">
        <v>10</v>
      </c>
      <c r="AT1565" s="148">
        <v>10</v>
      </c>
      <c r="AU1565" s="148">
        <v>0.5</v>
      </c>
      <c r="AV1565" s="148">
        <v>0.5</v>
      </c>
      <c r="AY1565" s="148">
        <v>133</v>
      </c>
      <c r="AZ1565" s="148">
        <v>133</v>
      </c>
      <c r="BA1565" s="148" t="s">
        <v>107</v>
      </c>
      <c r="BB1565" s="148">
        <v>11</v>
      </c>
      <c r="BD1565" s="148">
        <v>6</v>
      </c>
      <c r="BF1565" s="148" t="s">
        <v>965</v>
      </c>
      <c r="BG1565" s="148">
        <v>1</v>
      </c>
      <c r="BI1565" s="153">
        <v>42535</v>
      </c>
      <c r="BJ1565" s="154" t="s">
        <v>112</v>
      </c>
      <c r="BK1565" s="148">
        <v>41054531300042</v>
      </c>
      <c r="BM1565" s="148" t="s">
        <v>100</v>
      </c>
      <c r="BN1565" s="148" t="s">
        <v>966</v>
      </c>
      <c r="BO1565" s="148" t="s">
        <v>967</v>
      </c>
      <c r="BQ1565" s="153">
        <v>42534</v>
      </c>
      <c r="BR1565" s="148">
        <v>3</v>
      </c>
      <c r="BT1565" s="148">
        <v>1409</v>
      </c>
      <c r="BV1565" s="148" t="s">
        <v>1617</v>
      </c>
      <c r="BW1565" s="148">
        <v>29</v>
      </c>
      <c r="BY1565" s="148">
        <v>27</v>
      </c>
      <c r="CA1565" s="148">
        <v>1</v>
      </c>
      <c r="CC1565" s="148">
        <v>34255833500051</v>
      </c>
      <c r="CE1565" s="148" t="s">
        <v>100</v>
      </c>
      <c r="CF1565" s="148">
        <v>1</v>
      </c>
      <c r="CH1565" s="148">
        <v>3</v>
      </c>
      <c r="CJ1565" s="149">
        <v>41054531300042</v>
      </c>
      <c r="CL1565" s="149" t="s">
        <v>97</v>
      </c>
      <c r="CN1565" s="149">
        <v>3</v>
      </c>
      <c r="CT1565" s="149" t="s">
        <v>98</v>
      </c>
      <c r="CU1565" s="152">
        <v>42667</v>
      </c>
      <c r="CV1565" s="149">
        <v>0</v>
      </c>
      <c r="CX1565" s="149" t="s">
        <v>97</v>
      </c>
      <c r="CY1565" s="149" t="s">
        <v>99</v>
      </c>
      <c r="CZ1565" s="149">
        <v>41054531300042</v>
      </c>
      <c r="DB1565" s="149" t="s">
        <v>100</v>
      </c>
      <c r="DC1565" s="149" t="s">
        <v>101</v>
      </c>
      <c r="DD1565" s="149" t="s">
        <v>102</v>
      </c>
      <c r="DE1565" s="149" t="s">
        <v>1615</v>
      </c>
      <c r="DF1565" s="149">
        <v>1</v>
      </c>
    </row>
    <row r="1566" spans="1:110" x14ac:dyDescent="0.25">
      <c r="A1566" s="148" t="s">
        <v>96</v>
      </c>
      <c r="B1566" s="148">
        <v>0</v>
      </c>
      <c r="D1566" s="148" t="s">
        <v>97</v>
      </c>
      <c r="K1566" s="148">
        <v>1</v>
      </c>
      <c r="M1566" s="148">
        <v>3</v>
      </c>
      <c r="N1566" s="148" t="s">
        <v>961</v>
      </c>
      <c r="O1566" s="148">
        <v>0</v>
      </c>
      <c r="Q1566" s="148" t="s">
        <v>962</v>
      </c>
      <c r="R1566" s="148" t="s">
        <v>963</v>
      </c>
      <c r="S1566" s="153">
        <v>42534</v>
      </c>
      <c r="T1566" s="148">
        <v>6</v>
      </c>
      <c r="U1566" s="148">
        <v>1</v>
      </c>
      <c r="V1566" s="148">
        <v>1</v>
      </c>
      <c r="X1566" s="148">
        <v>0</v>
      </c>
      <c r="Y1566" s="148">
        <v>0</v>
      </c>
      <c r="Z1566" s="153">
        <v>42535</v>
      </c>
      <c r="AA1566" s="154" t="s">
        <v>964</v>
      </c>
      <c r="AB1566" s="148">
        <v>23</v>
      </c>
      <c r="AC1566" s="148">
        <v>23</v>
      </c>
      <c r="AD1566" s="148" t="s">
        <v>105</v>
      </c>
      <c r="AE1566" s="154" t="s">
        <v>111</v>
      </c>
      <c r="AF1566" s="148">
        <v>2</v>
      </c>
      <c r="AG1566" s="148">
        <v>2</v>
      </c>
      <c r="AJ1566" s="148" t="s">
        <v>116</v>
      </c>
      <c r="AK1566" s="148">
        <v>1162</v>
      </c>
      <c r="AL1566" s="148">
        <v>0.5</v>
      </c>
      <c r="AM1566" s="148">
        <v>0.5</v>
      </c>
      <c r="AP1566" s="148">
        <v>356</v>
      </c>
      <c r="AQ1566" s="148">
        <v>356</v>
      </c>
      <c r="AR1566" s="148">
        <v>1162</v>
      </c>
      <c r="AS1566" s="148">
        <v>10</v>
      </c>
      <c r="AT1566" s="148">
        <v>10</v>
      </c>
      <c r="AU1566" s="148">
        <v>0.5</v>
      </c>
      <c r="AV1566" s="148">
        <v>0.5</v>
      </c>
      <c r="AY1566" s="148">
        <v>133</v>
      </c>
      <c r="AZ1566" s="148">
        <v>133</v>
      </c>
      <c r="BA1566" s="148" t="s">
        <v>107</v>
      </c>
      <c r="BB1566" s="148">
        <v>11</v>
      </c>
      <c r="BD1566" s="148">
        <v>6</v>
      </c>
      <c r="BF1566" s="148" t="s">
        <v>965</v>
      </c>
      <c r="BG1566" s="148">
        <v>1</v>
      </c>
      <c r="BI1566" s="153">
        <v>42535</v>
      </c>
      <c r="BJ1566" s="154" t="s">
        <v>112</v>
      </c>
      <c r="BK1566" s="148">
        <v>41054531300042</v>
      </c>
      <c r="BM1566" s="148" t="s">
        <v>100</v>
      </c>
      <c r="BN1566" s="148" t="s">
        <v>966</v>
      </c>
      <c r="BO1566" s="148" t="s">
        <v>967</v>
      </c>
      <c r="BQ1566" s="153">
        <v>42534</v>
      </c>
      <c r="BR1566" s="148">
        <v>3</v>
      </c>
      <c r="BT1566" s="148">
        <v>1409</v>
      </c>
      <c r="BV1566" s="148" t="s">
        <v>1617</v>
      </c>
      <c r="BW1566" s="148">
        <v>29</v>
      </c>
      <c r="BY1566" s="148">
        <v>27</v>
      </c>
      <c r="CA1566" s="148">
        <v>1</v>
      </c>
      <c r="CC1566" s="148">
        <v>34255833500051</v>
      </c>
      <c r="CE1566" s="148" t="s">
        <v>100</v>
      </c>
      <c r="CF1566" s="148">
        <v>1</v>
      </c>
      <c r="CH1566" s="148">
        <v>3</v>
      </c>
      <c r="CJ1566" s="149">
        <v>41054531300042</v>
      </c>
      <c r="CL1566" s="149" t="s">
        <v>97</v>
      </c>
      <c r="CN1566" s="149">
        <v>3</v>
      </c>
      <c r="CT1566" s="149" t="s">
        <v>98</v>
      </c>
      <c r="CU1566" s="152">
        <v>42667</v>
      </c>
      <c r="CV1566" s="149">
        <v>0</v>
      </c>
      <c r="CX1566" s="149" t="s">
        <v>97</v>
      </c>
      <c r="CY1566" s="149" t="s">
        <v>99</v>
      </c>
      <c r="CZ1566" s="149">
        <v>41054531300042</v>
      </c>
      <c r="DB1566" s="149" t="s">
        <v>100</v>
      </c>
      <c r="DC1566" s="149" t="s">
        <v>101</v>
      </c>
      <c r="DD1566" s="149" t="s">
        <v>102</v>
      </c>
      <c r="DE1566" s="149" t="s">
        <v>1615</v>
      </c>
      <c r="DF1566" s="149">
        <v>1</v>
      </c>
    </row>
    <row r="1567" spans="1:110" x14ac:dyDescent="0.25">
      <c r="A1567" s="148" t="s">
        <v>96</v>
      </c>
      <c r="B1567" s="148">
        <v>0</v>
      </c>
      <c r="D1567" s="148" t="s">
        <v>97</v>
      </c>
      <c r="K1567" s="148">
        <v>1</v>
      </c>
      <c r="M1567" s="148">
        <v>3</v>
      </c>
      <c r="N1567" s="148" t="s">
        <v>961</v>
      </c>
      <c r="O1567" s="148">
        <v>0</v>
      </c>
      <c r="Q1567" s="148" t="s">
        <v>962</v>
      </c>
      <c r="R1567" s="148" t="s">
        <v>963</v>
      </c>
      <c r="S1567" s="153">
        <v>42534</v>
      </c>
      <c r="T1567" s="148">
        <v>6</v>
      </c>
      <c r="U1567" s="148">
        <v>2</v>
      </c>
      <c r="V1567" s="148">
        <v>2</v>
      </c>
      <c r="W1567" s="148" t="s">
        <v>241</v>
      </c>
      <c r="X1567" s="148">
        <v>0</v>
      </c>
      <c r="Y1567" s="148">
        <v>0</v>
      </c>
      <c r="Z1567" s="153">
        <v>42538</v>
      </c>
      <c r="AA1567" s="154" t="s">
        <v>964</v>
      </c>
      <c r="AB1567" s="148">
        <v>23</v>
      </c>
      <c r="AC1567" s="148">
        <v>23</v>
      </c>
      <c r="AD1567" s="148" t="s">
        <v>117</v>
      </c>
      <c r="AE1567" s="154" t="s">
        <v>968</v>
      </c>
      <c r="AF1567" s="148">
        <v>2</v>
      </c>
      <c r="AG1567" s="148">
        <v>2</v>
      </c>
      <c r="AJ1567" s="148" t="s">
        <v>118</v>
      </c>
      <c r="AK1567" s="148">
        <v>2010</v>
      </c>
      <c r="AL1567" s="148">
        <v>0.02</v>
      </c>
      <c r="AM1567" s="148">
        <v>0.02</v>
      </c>
      <c r="AN1567" s="148">
        <v>711</v>
      </c>
      <c r="AO1567" s="148">
        <v>711</v>
      </c>
      <c r="AP1567" s="148">
        <v>151</v>
      </c>
      <c r="AQ1567" s="148">
        <v>151</v>
      </c>
      <c r="AR1567" s="148">
        <v>2010</v>
      </c>
      <c r="AS1567" s="148">
        <v>10</v>
      </c>
      <c r="AT1567" s="148">
        <v>10</v>
      </c>
      <c r="AU1567" s="148">
        <v>0.02</v>
      </c>
      <c r="AV1567" s="148">
        <v>0.02</v>
      </c>
      <c r="AW1567" s="148">
        <v>1168</v>
      </c>
      <c r="AX1567" s="148">
        <v>1168</v>
      </c>
      <c r="AY1567" s="148">
        <v>133</v>
      </c>
      <c r="AZ1567" s="148">
        <v>133</v>
      </c>
      <c r="BA1567" s="148" t="s">
        <v>107</v>
      </c>
      <c r="BB1567" s="148">
        <v>11</v>
      </c>
      <c r="BD1567" s="148">
        <v>6</v>
      </c>
      <c r="BF1567" s="148" t="s">
        <v>965</v>
      </c>
      <c r="BG1567" s="148">
        <v>1</v>
      </c>
      <c r="BI1567" s="153">
        <v>42535</v>
      </c>
      <c r="BJ1567" s="154" t="s">
        <v>112</v>
      </c>
      <c r="BK1567" s="148">
        <v>41054531300042</v>
      </c>
      <c r="BM1567" s="148" t="s">
        <v>100</v>
      </c>
      <c r="BN1567" s="148" t="s">
        <v>966</v>
      </c>
      <c r="BO1567" s="148" t="s">
        <v>967</v>
      </c>
      <c r="BQ1567" s="153">
        <v>42534</v>
      </c>
      <c r="BR1567" s="148">
        <v>3</v>
      </c>
      <c r="BT1567" s="148">
        <v>1409</v>
      </c>
      <c r="BV1567" s="148" t="s">
        <v>1617</v>
      </c>
      <c r="BW1567" s="148">
        <v>29</v>
      </c>
      <c r="BY1567" s="148">
        <v>27</v>
      </c>
      <c r="CA1567" s="148">
        <v>1</v>
      </c>
      <c r="CC1567" s="148">
        <v>34255833500051</v>
      </c>
      <c r="CE1567" s="148" t="s">
        <v>100</v>
      </c>
      <c r="CF1567" s="148">
        <v>1</v>
      </c>
      <c r="CH1567" s="148">
        <v>3</v>
      </c>
      <c r="CJ1567" s="149">
        <v>41054531300042</v>
      </c>
      <c r="CL1567" s="149" t="s">
        <v>97</v>
      </c>
      <c r="CN1567" s="149">
        <v>3</v>
      </c>
      <c r="CT1567" s="149" t="s">
        <v>98</v>
      </c>
      <c r="CU1567" s="152">
        <v>42667</v>
      </c>
      <c r="CV1567" s="149">
        <v>0</v>
      </c>
      <c r="CX1567" s="149" t="s">
        <v>97</v>
      </c>
      <c r="CY1567" s="149" t="s">
        <v>99</v>
      </c>
      <c r="CZ1567" s="149">
        <v>41054531300042</v>
      </c>
      <c r="DB1567" s="149" t="s">
        <v>100</v>
      </c>
      <c r="DC1567" s="149" t="s">
        <v>101</v>
      </c>
      <c r="DD1567" s="149" t="s">
        <v>102</v>
      </c>
      <c r="DE1567" s="149" t="s">
        <v>1615</v>
      </c>
      <c r="DF1567" s="149">
        <v>1</v>
      </c>
    </row>
    <row r="1568" spans="1:110" x14ac:dyDescent="0.25">
      <c r="A1568" s="148" t="s">
        <v>96</v>
      </c>
      <c r="B1568" s="148">
        <v>0</v>
      </c>
      <c r="D1568" s="148" t="s">
        <v>97</v>
      </c>
      <c r="K1568" s="148">
        <v>1</v>
      </c>
      <c r="M1568" s="148">
        <v>3</v>
      </c>
      <c r="N1568" s="148" t="s">
        <v>961</v>
      </c>
      <c r="O1568" s="148">
        <v>0</v>
      </c>
      <c r="Q1568" s="148" t="s">
        <v>962</v>
      </c>
      <c r="R1568" s="148" t="s">
        <v>963</v>
      </c>
      <c r="S1568" s="153">
        <v>42534</v>
      </c>
      <c r="T1568" s="148">
        <v>6</v>
      </c>
      <c r="U1568" s="148">
        <v>2</v>
      </c>
      <c r="V1568" s="148">
        <v>2</v>
      </c>
      <c r="X1568" s="148">
        <v>0</v>
      </c>
      <c r="Y1568" s="148">
        <v>0</v>
      </c>
      <c r="Z1568" s="153">
        <v>42538</v>
      </c>
      <c r="AA1568" s="154" t="s">
        <v>964</v>
      </c>
      <c r="AB1568" s="148">
        <v>23</v>
      </c>
      <c r="AC1568" s="148">
        <v>23</v>
      </c>
      <c r="AD1568" s="148" t="s">
        <v>117</v>
      </c>
      <c r="AE1568" s="154" t="s">
        <v>968</v>
      </c>
      <c r="AF1568" s="148">
        <v>2</v>
      </c>
      <c r="AG1568" s="148">
        <v>2</v>
      </c>
      <c r="AJ1568" s="148" t="s">
        <v>120</v>
      </c>
      <c r="AK1568" s="148">
        <v>2536</v>
      </c>
      <c r="AL1568" s="148">
        <v>0.1</v>
      </c>
      <c r="AM1568" s="148">
        <v>0.1</v>
      </c>
      <c r="AN1568" s="148">
        <v>711</v>
      </c>
      <c r="AO1568" s="148">
        <v>711</v>
      </c>
      <c r="AP1568" s="148">
        <v>151</v>
      </c>
      <c r="AQ1568" s="148">
        <v>151</v>
      </c>
      <c r="AR1568" s="148">
        <v>2536</v>
      </c>
      <c r="AS1568" s="148">
        <v>10</v>
      </c>
      <c r="AT1568" s="148">
        <v>10</v>
      </c>
      <c r="AU1568" s="148">
        <v>0.1</v>
      </c>
      <c r="AV1568" s="148">
        <v>0.1</v>
      </c>
      <c r="AW1568" s="148">
        <v>1168</v>
      </c>
      <c r="AX1568" s="148">
        <v>1168</v>
      </c>
      <c r="AY1568" s="148">
        <v>133</v>
      </c>
      <c r="AZ1568" s="148">
        <v>133</v>
      </c>
      <c r="BA1568" s="148" t="s">
        <v>107</v>
      </c>
      <c r="BB1568" s="148">
        <v>11</v>
      </c>
      <c r="BD1568" s="148">
        <v>6</v>
      </c>
      <c r="BF1568" s="148" t="s">
        <v>965</v>
      </c>
      <c r="BG1568" s="148">
        <v>1</v>
      </c>
      <c r="BI1568" s="153">
        <v>42535</v>
      </c>
      <c r="BJ1568" s="154" t="s">
        <v>112</v>
      </c>
      <c r="BK1568" s="148">
        <v>41054531300042</v>
      </c>
      <c r="BM1568" s="148" t="s">
        <v>100</v>
      </c>
      <c r="BN1568" s="148" t="s">
        <v>966</v>
      </c>
      <c r="BO1568" s="148" t="s">
        <v>967</v>
      </c>
      <c r="BQ1568" s="153">
        <v>42534</v>
      </c>
      <c r="BR1568" s="148">
        <v>3</v>
      </c>
      <c r="BT1568" s="148">
        <v>1409</v>
      </c>
      <c r="BV1568" s="148" t="s">
        <v>1617</v>
      </c>
      <c r="BW1568" s="148">
        <v>29</v>
      </c>
      <c r="BY1568" s="148">
        <v>27</v>
      </c>
      <c r="CA1568" s="148">
        <v>1</v>
      </c>
      <c r="CC1568" s="148">
        <v>34255833500051</v>
      </c>
      <c r="CE1568" s="148" t="s">
        <v>100</v>
      </c>
      <c r="CF1568" s="148">
        <v>1</v>
      </c>
      <c r="CH1568" s="148">
        <v>3</v>
      </c>
      <c r="CJ1568" s="149">
        <v>41054531300042</v>
      </c>
      <c r="CL1568" s="149" t="s">
        <v>97</v>
      </c>
      <c r="CN1568" s="149">
        <v>3</v>
      </c>
      <c r="CT1568" s="149" t="s">
        <v>98</v>
      </c>
      <c r="CU1568" s="152">
        <v>42667</v>
      </c>
      <c r="CV1568" s="149">
        <v>0</v>
      </c>
      <c r="CX1568" s="149" t="s">
        <v>97</v>
      </c>
      <c r="CY1568" s="149" t="s">
        <v>99</v>
      </c>
      <c r="CZ1568" s="149">
        <v>41054531300042</v>
      </c>
      <c r="DB1568" s="149" t="s">
        <v>100</v>
      </c>
      <c r="DC1568" s="149" t="s">
        <v>101</v>
      </c>
      <c r="DD1568" s="149" t="s">
        <v>102</v>
      </c>
      <c r="DE1568" s="149" t="s">
        <v>1615</v>
      </c>
      <c r="DF1568" s="149">
        <v>1</v>
      </c>
    </row>
    <row r="1569" spans="1:110" x14ac:dyDescent="0.25">
      <c r="A1569" s="148" t="s">
        <v>96</v>
      </c>
      <c r="B1569" s="148">
        <v>0</v>
      </c>
      <c r="D1569" s="148" t="s">
        <v>97</v>
      </c>
      <c r="K1569" s="148">
        <v>1</v>
      </c>
      <c r="M1569" s="148">
        <v>3</v>
      </c>
      <c r="N1569" s="148" t="s">
        <v>961</v>
      </c>
      <c r="O1569" s="148">
        <v>0</v>
      </c>
      <c r="Q1569" s="148" t="s">
        <v>962</v>
      </c>
      <c r="R1569" s="148" t="s">
        <v>963</v>
      </c>
      <c r="S1569" s="153">
        <v>42534</v>
      </c>
      <c r="T1569" s="148">
        <v>6</v>
      </c>
      <c r="U1569" s="148">
        <v>1</v>
      </c>
      <c r="V1569" s="148">
        <v>1</v>
      </c>
      <c r="X1569" s="148">
        <v>0</v>
      </c>
      <c r="Y1569" s="148">
        <v>0</v>
      </c>
      <c r="Z1569" s="153">
        <v>42535</v>
      </c>
      <c r="AA1569" s="154" t="s">
        <v>964</v>
      </c>
      <c r="AB1569" s="148">
        <v>23</v>
      </c>
      <c r="AC1569" s="148">
        <v>23</v>
      </c>
      <c r="AD1569" s="148" t="s">
        <v>105</v>
      </c>
      <c r="AE1569" s="154" t="s">
        <v>111</v>
      </c>
      <c r="AF1569" s="148">
        <v>2</v>
      </c>
      <c r="AG1569" s="148">
        <v>2</v>
      </c>
      <c r="AJ1569" s="148" t="s">
        <v>121</v>
      </c>
      <c r="AK1569" s="148">
        <v>1630</v>
      </c>
      <c r="AL1569" s="148">
        <v>0.1</v>
      </c>
      <c r="AM1569" s="148">
        <v>0.1</v>
      </c>
      <c r="AP1569" s="148">
        <v>357</v>
      </c>
      <c r="AQ1569" s="148">
        <v>357</v>
      </c>
      <c r="AR1569" s="148">
        <v>1630</v>
      </c>
      <c r="AS1569" s="148">
        <v>10</v>
      </c>
      <c r="AT1569" s="148">
        <v>10</v>
      </c>
      <c r="AU1569" s="148">
        <v>0.1</v>
      </c>
      <c r="AV1569" s="148">
        <v>0.1</v>
      </c>
      <c r="AY1569" s="148">
        <v>133</v>
      </c>
      <c r="AZ1569" s="148">
        <v>133</v>
      </c>
      <c r="BA1569" s="148" t="s">
        <v>107</v>
      </c>
      <c r="BB1569" s="148">
        <v>11</v>
      </c>
      <c r="BD1569" s="148">
        <v>6</v>
      </c>
      <c r="BF1569" s="148" t="s">
        <v>965</v>
      </c>
      <c r="BG1569" s="148">
        <v>1</v>
      </c>
      <c r="BI1569" s="153">
        <v>42535</v>
      </c>
      <c r="BJ1569" s="154" t="s">
        <v>112</v>
      </c>
      <c r="BK1569" s="148">
        <v>41054531300042</v>
      </c>
      <c r="BM1569" s="148" t="s">
        <v>100</v>
      </c>
      <c r="BN1569" s="148" t="s">
        <v>966</v>
      </c>
      <c r="BO1569" s="148" t="s">
        <v>967</v>
      </c>
      <c r="BQ1569" s="153">
        <v>42534</v>
      </c>
      <c r="BR1569" s="148">
        <v>3</v>
      </c>
      <c r="BT1569" s="148">
        <v>1409</v>
      </c>
      <c r="BV1569" s="148" t="s">
        <v>1617</v>
      </c>
      <c r="BW1569" s="148">
        <v>29</v>
      </c>
      <c r="BY1569" s="148">
        <v>27</v>
      </c>
      <c r="CA1569" s="148">
        <v>1</v>
      </c>
      <c r="CC1569" s="148">
        <v>34255833500051</v>
      </c>
      <c r="CE1569" s="148" t="s">
        <v>100</v>
      </c>
      <c r="CF1569" s="148">
        <v>1</v>
      </c>
      <c r="CH1569" s="148">
        <v>3</v>
      </c>
      <c r="CJ1569" s="149">
        <v>41054531300042</v>
      </c>
      <c r="CL1569" s="149" t="s">
        <v>97</v>
      </c>
      <c r="CN1569" s="149">
        <v>3</v>
      </c>
      <c r="CT1569" s="149" t="s">
        <v>98</v>
      </c>
      <c r="CU1569" s="152">
        <v>42667</v>
      </c>
      <c r="CV1569" s="149">
        <v>0</v>
      </c>
      <c r="CX1569" s="149" t="s">
        <v>97</v>
      </c>
      <c r="CY1569" s="149" t="s">
        <v>99</v>
      </c>
      <c r="CZ1569" s="149">
        <v>41054531300042</v>
      </c>
      <c r="DB1569" s="149" t="s">
        <v>100</v>
      </c>
      <c r="DC1569" s="149" t="s">
        <v>101</v>
      </c>
      <c r="DD1569" s="149" t="s">
        <v>102</v>
      </c>
      <c r="DE1569" s="149" t="s">
        <v>1615</v>
      </c>
      <c r="DF1569" s="149">
        <v>1</v>
      </c>
    </row>
    <row r="1570" spans="1:110" x14ac:dyDescent="0.25">
      <c r="A1570" s="148" t="s">
        <v>96</v>
      </c>
      <c r="B1570" s="148">
        <v>0</v>
      </c>
      <c r="D1570" s="148" t="s">
        <v>97</v>
      </c>
      <c r="K1570" s="148">
        <v>1</v>
      </c>
      <c r="M1570" s="148">
        <v>3</v>
      </c>
      <c r="N1570" s="148" t="s">
        <v>961</v>
      </c>
      <c r="O1570" s="148">
        <v>0</v>
      </c>
      <c r="Q1570" s="148" t="s">
        <v>962</v>
      </c>
      <c r="R1570" s="148" t="s">
        <v>963</v>
      </c>
      <c r="S1570" s="153">
        <v>42534</v>
      </c>
      <c r="T1570" s="148">
        <v>6</v>
      </c>
      <c r="U1570" s="148">
        <v>2</v>
      </c>
      <c r="V1570" s="148">
        <v>2</v>
      </c>
      <c r="X1570" s="148">
        <v>0</v>
      </c>
      <c r="Y1570" s="148">
        <v>0</v>
      </c>
      <c r="Z1570" s="153">
        <v>42538</v>
      </c>
      <c r="AA1570" s="154" t="s">
        <v>964</v>
      </c>
      <c r="AB1570" s="148">
        <v>23</v>
      </c>
      <c r="AC1570" s="148">
        <v>23</v>
      </c>
      <c r="AD1570" s="148" t="s">
        <v>105</v>
      </c>
      <c r="AE1570" s="154" t="s">
        <v>968</v>
      </c>
      <c r="AF1570" s="148">
        <v>2</v>
      </c>
      <c r="AG1570" s="148">
        <v>2</v>
      </c>
      <c r="AJ1570" s="148" t="s">
        <v>122</v>
      </c>
      <c r="AK1570" s="148">
        <v>1631</v>
      </c>
      <c r="AL1570" s="148">
        <v>0.1</v>
      </c>
      <c r="AM1570" s="148">
        <v>0.1</v>
      </c>
      <c r="AN1570" s="148">
        <v>711</v>
      </c>
      <c r="AO1570" s="148">
        <v>711</v>
      </c>
      <c r="AP1570" s="148">
        <v>151</v>
      </c>
      <c r="AQ1570" s="148">
        <v>151</v>
      </c>
      <c r="AR1570" s="148">
        <v>1631</v>
      </c>
      <c r="AS1570" s="148">
        <v>10</v>
      </c>
      <c r="AT1570" s="148">
        <v>10</v>
      </c>
      <c r="AU1570" s="148">
        <v>0.1</v>
      </c>
      <c r="AV1570" s="148">
        <v>0.1</v>
      </c>
      <c r="AW1570" s="148">
        <v>1168</v>
      </c>
      <c r="AX1570" s="148">
        <v>1168</v>
      </c>
      <c r="AY1570" s="148">
        <v>133</v>
      </c>
      <c r="AZ1570" s="148">
        <v>133</v>
      </c>
      <c r="BA1570" s="148" t="s">
        <v>107</v>
      </c>
      <c r="BB1570" s="148">
        <v>11</v>
      </c>
      <c r="BD1570" s="148">
        <v>6</v>
      </c>
      <c r="BF1570" s="148" t="s">
        <v>965</v>
      </c>
      <c r="BG1570" s="148">
        <v>1</v>
      </c>
      <c r="BI1570" s="153">
        <v>42535</v>
      </c>
      <c r="BJ1570" s="154" t="s">
        <v>112</v>
      </c>
      <c r="BK1570" s="148">
        <v>41054531300042</v>
      </c>
      <c r="BM1570" s="148" t="s">
        <v>100</v>
      </c>
      <c r="BN1570" s="148" t="s">
        <v>966</v>
      </c>
      <c r="BO1570" s="148" t="s">
        <v>967</v>
      </c>
      <c r="BQ1570" s="153">
        <v>42534</v>
      </c>
      <c r="BR1570" s="148">
        <v>3</v>
      </c>
      <c r="BT1570" s="148">
        <v>1409</v>
      </c>
      <c r="BV1570" s="148" t="s">
        <v>1617</v>
      </c>
      <c r="BW1570" s="148">
        <v>29</v>
      </c>
      <c r="BY1570" s="148">
        <v>27</v>
      </c>
      <c r="CA1570" s="148">
        <v>1</v>
      </c>
      <c r="CC1570" s="148">
        <v>34255833500051</v>
      </c>
      <c r="CE1570" s="148" t="s">
        <v>100</v>
      </c>
      <c r="CF1570" s="148">
        <v>1</v>
      </c>
      <c r="CH1570" s="148">
        <v>3</v>
      </c>
      <c r="CJ1570" s="149">
        <v>41054531300042</v>
      </c>
      <c r="CL1570" s="149" t="s">
        <v>97</v>
      </c>
      <c r="CN1570" s="149">
        <v>3</v>
      </c>
      <c r="CT1570" s="149" t="s">
        <v>98</v>
      </c>
      <c r="CU1570" s="152">
        <v>42667</v>
      </c>
      <c r="CV1570" s="149">
        <v>0</v>
      </c>
      <c r="CX1570" s="149" t="s">
        <v>97</v>
      </c>
      <c r="CY1570" s="149" t="s">
        <v>99</v>
      </c>
      <c r="CZ1570" s="149">
        <v>41054531300042</v>
      </c>
      <c r="DB1570" s="149" t="s">
        <v>100</v>
      </c>
      <c r="DC1570" s="149" t="s">
        <v>101</v>
      </c>
      <c r="DD1570" s="149" t="s">
        <v>102</v>
      </c>
      <c r="DE1570" s="149" t="s">
        <v>1615</v>
      </c>
      <c r="DF1570" s="149">
        <v>1</v>
      </c>
    </row>
    <row r="1571" spans="1:110" x14ac:dyDescent="0.25">
      <c r="A1571" s="148" t="s">
        <v>96</v>
      </c>
      <c r="B1571" s="148">
        <v>0</v>
      </c>
      <c r="D1571" s="148" t="s">
        <v>97</v>
      </c>
      <c r="K1571" s="148">
        <v>1</v>
      </c>
      <c r="M1571" s="148">
        <v>3</v>
      </c>
      <c r="N1571" s="148" t="s">
        <v>961</v>
      </c>
      <c r="O1571" s="148">
        <v>0</v>
      </c>
      <c r="Q1571" s="148" t="s">
        <v>962</v>
      </c>
      <c r="R1571" s="148" t="s">
        <v>963</v>
      </c>
      <c r="S1571" s="153">
        <v>42534</v>
      </c>
      <c r="T1571" s="148">
        <v>6</v>
      </c>
      <c r="U1571" s="148">
        <v>1</v>
      </c>
      <c r="V1571" s="148">
        <v>1</v>
      </c>
      <c r="X1571" s="148">
        <v>0</v>
      </c>
      <c r="Y1571" s="148">
        <v>0</v>
      </c>
      <c r="Z1571" s="153">
        <v>42535</v>
      </c>
      <c r="AA1571" s="154" t="s">
        <v>964</v>
      </c>
      <c r="AB1571" s="148">
        <v>23</v>
      </c>
      <c r="AC1571" s="148">
        <v>23</v>
      </c>
      <c r="AD1571" s="148" t="s">
        <v>105</v>
      </c>
      <c r="AE1571" s="154" t="s">
        <v>111</v>
      </c>
      <c r="AF1571" s="148">
        <v>2</v>
      </c>
      <c r="AG1571" s="148">
        <v>2</v>
      </c>
      <c r="AJ1571" s="148" t="s">
        <v>123</v>
      </c>
      <c r="AK1571" s="148">
        <v>1283</v>
      </c>
      <c r="AL1571" s="148">
        <v>0.1</v>
      </c>
      <c r="AM1571" s="148">
        <v>0.1</v>
      </c>
      <c r="AP1571" s="148">
        <v>357</v>
      </c>
      <c r="AQ1571" s="148">
        <v>357</v>
      </c>
      <c r="AR1571" s="148">
        <v>1283</v>
      </c>
      <c r="AS1571" s="148">
        <v>10</v>
      </c>
      <c r="AT1571" s="148">
        <v>10</v>
      </c>
      <c r="AU1571" s="148">
        <v>0.1</v>
      </c>
      <c r="AV1571" s="148">
        <v>0.1</v>
      </c>
      <c r="AY1571" s="148">
        <v>133</v>
      </c>
      <c r="AZ1571" s="148">
        <v>133</v>
      </c>
      <c r="BA1571" s="148" t="s">
        <v>107</v>
      </c>
      <c r="BB1571" s="148">
        <v>11</v>
      </c>
      <c r="BD1571" s="148">
        <v>6</v>
      </c>
      <c r="BF1571" s="148" t="s">
        <v>965</v>
      </c>
      <c r="BG1571" s="148">
        <v>1</v>
      </c>
      <c r="BI1571" s="153">
        <v>42535</v>
      </c>
      <c r="BJ1571" s="154" t="s">
        <v>112</v>
      </c>
      <c r="BK1571" s="148">
        <v>41054531300042</v>
      </c>
      <c r="BM1571" s="148" t="s">
        <v>100</v>
      </c>
      <c r="BN1571" s="148" t="s">
        <v>966</v>
      </c>
      <c r="BO1571" s="148" t="s">
        <v>967</v>
      </c>
      <c r="BQ1571" s="153">
        <v>42534</v>
      </c>
      <c r="BR1571" s="148">
        <v>3</v>
      </c>
      <c r="BT1571" s="148">
        <v>1409</v>
      </c>
      <c r="BV1571" s="148" t="s">
        <v>1617</v>
      </c>
      <c r="BW1571" s="148">
        <v>29</v>
      </c>
      <c r="BY1571" s="148">
        <v>27</v>
      </c>
      <c r="CA1571" s="148">
        <v>1</v>
      </c>
      <c r="CC1571" s="148">
        <v>34255833500051</v>
      </c>
      <c r="CE1571" s="148" t="s">
        <v>100</v>
      </c>
      <c r="CF1571" s="148">
        <v>1</v>
      </c>
      <c r="CH1571" s="148">
        <v>3</v>
      </c>
      <c r="CJ1571" s="149">
        <v>41054531300042</v>
      </c>
      <c r="CL1571" s="149" t="s">
        <v>97</v>
      </c>
      <c r="CN1571" s="149">
        <v>3</v>
      </c>
      <c r="CT1571" s="149" t="s">
        <v>98</v>
      </c>
      <c r="CU1571" s="152">
        <v>42667</v>
      </c>
      <c r="CV1571" s="149">
        <v>0</v>
      </c>
      <c r="CX1571" s="149" t="s">
        <v>97</v>
      </c>
      <c r="CY1571" s="149" t="s">
        <v>99</v>
      </c>
      <c r="CZ1571" s="149">
        <v>41054531300042</v>
      </c>
      <c r="DB1571" s="149" t="s">
        <v>100</v>
      </c>
      <c r="DC1571" s="149" t="s">
        <v>101</v>
      </c>
      <c r="DD1571" s="149" t="s">
        <v>102</v>
      </c>
      <c r="DE1571" s="149" t="s">
        <v>1615</v>
      </c>
      <c r="DF1571" s="149">
        <v>1</v>
      </c>
    </row>
    <row r="1572" spans="1:110" x14ac:dyDescent="0.25">
      <c r="A1572" s="148" t="s">
        <v>96</v>
      </c>
      <c r="B1572" s="148">
        <v>0</v>
      </c>
      <c r="D1572" s="148" t="s">
        <v>97</v>
      </c>
      <c r="K1572" s="148">
        <v>1</v>
      </c>
      <c r="M1572" s="148">
        <v>3</v>
      </c>
      <c r="N1572" s="148" t="s">
        <v>961</v>
      </c>
      <c r="O1572" s="148">
        <v>0</v>
      </c>
      <c r="Q1572" s="148" t="s">
        <v>962</v>
      </c>
      <c r="R1572" s="148" t="s">
        <v>963</v>
      </c>
      <c r="S1572" s="153">
        <v>42534</v>
      </c>
      <c r="T1572" s="148">
        <v>6</v>
      </c>
      <c r="U1572" s="148">
        <v>1</v>
      </c>
      <c r="V1572" s="148">
        <v>1</v>
      </c>
      <c r="X1572" s="148">
        <v>0</v>
      </c>
      <c r="Y1572" s="148">
        <v>0</v>
      </c>
      <c r="Z1572" s="153">
        <v>42535</v>
      </c>
      <c r="AA1572" s="154" t="s">
        <v>964</v>
      </c>
      <c r="AB1572" s="148">
        <v>23</v>
      </c>
      <c r="AC1572" s="148">
        <v>23</v>
      </c>
      <c r="AD1572" s="148" t="s">
        <v>105</v>
      </c>
      <c r="AE1572" s="154" t="s">
        <v>111</v>
      </c>
      <c r="AF1572" s="148">
        <v>2</v>
      </c>
      <c r="AG1572" s="148">
        <v>2</v>
      </c>
      <c r="AJ1572" s="148" t="s">
        <v>124</v>
      </c>
      <c r="AK1572" s="148">
        <v>1165</v>
      </c>
      <c r="AL1572" s="148">
        <v>0.05</v>
      </c>
      <c r="AM1572" s="148">
        <v>0.05</v>
      </c>
      <c r="AP1572" s="148">
        <v>357</v>
      </c>
      <c r="AQ1572" s="148">
        <v>357</v>
      </c>
      <c r="AR1572" s="148">
        <v>1165</v>
      </c>
      <c r="AS1572" s="148">
        <v>10</v>
      </c>
      <c r="AT1572" s="148">
        <v>10</v>
      </c>
      <c r="AU1572" s="148">
        <v>0.05</v>
      </c>
      <c r="AV1572" s="148">
        <v>0.05</v>
      </c>
      <c r="AY1572" s="148">
        <v>133</v>
      </c>
      <c r="AZ1572" s="148">
        <v>133</v>
      </c>
      <c r="BA1572" s="148" t="s">
        <v>107</v>
      </c>
      <c r="BB1572" s="148">
        <v>11</v>
      </c>
      <c r="BD1572" s="148">
        <v>6</v>
      </c>
      <c r="BF1572" s="148" t="s">
        <v>965</v>
      </c>
      <c r="BG1572" s="148">
        <v>1</v>
      </c>
      <c r="BI1572" s="153">
        <v>42535</v>
      </c>
      <c r="BJ1572" s="154" t="s">
        <v>112</v>
      </c>
      <c r="BK1572" s="148">
        <v>41054531300042</v>
      </c>
      <c r="BM1572" s="148" t="s">
        <v>100</v>
      </c>
      <c r="BN1572" s="148" t="s">
        <v>966</v>
      </c>
      <c r="BO1572" s="148" t="s">
        <v>967</v>
      </c>
      <c r="BQ1572" s="153">
        <v>42534</v>
      </c>
      <c r="BR1572" s="148">
        <v>3</v>
      </c>
      <c r="BT1572" s="148">
        <v>1409</v>
      </c>
      <c r="BV1572" s="148" t="s">
        <v>1617</v>
      </c>
      <c r="BW1572" s="148">
        <v>29</v>
      </c>
      <c r="BY1572" s="148">
        <v>27</v>
      </c>
      <c r="CA1572" s="148">
        <v>1</v>
      </c>
      <c r="CC1572" s="148">
        <v>34255833500051</v>
      </c>
      <c r="CE1572" s="148" t="s">
        <v>100</v>
      </c>
      <c r="CF1572" s="148">
        <v>1</v>
      </c>
      <c r="CH1572" s="148">
        <v>3</v>
      </c>
      <c r="CJ1572" s="149">
        <v>41054531300042</v>
      </c>
      <c r="CL1572" s="149" t="s">
        <v>97</v>
      </c>
      <c r="CN1572" s="149">
        <v>3</v>
      </c>
      <c r="CT1572" s="149" t="s">
        <v>98</v>
      </c>
      <c r="CU1572" s="152">
        <v>42667</v>
      </c>
      <c r="CV1572" s="149">
        <v>0</v>
      </c>
      <c r="CX1572" s="149" t="s">
        <v>97</v>
      </c>
      <c r="CY1572" s="149" t="s">
        <v>99</v>
      </c>
      <c r="CZ1572" s="149">
        <v>41054531300042</v>
      </c>
      <c r="DB1572" s="149" t="s">
        <v>100</v>
      </c>
      <c r="DC1572" s="149" t="s">
        <v>101</v>
      </c>
      <c r="DD1572" s="149" t="s">
        <v>102</v>
      </c>
      <c r="DE1572" s="149" t="s">
        <v>1615</v>
      </c>
      <c r="DF1572" s="149">
        <v>1</v>
      </c>
    </row>
    <row r="1573" spans="1:110" x14ac:dyDescent="0.25">
      <c r="A1573" s="148" t="s">
        <v>96</v>
      </c>
      <c r="B1573" s="148">
        <v>0</v>
      </c>
      <c r="D1573" s="148" t="s">
        <v>97</v>
      </c>
      <c r="K1573" s="148">
        <v>1</v>
      </c>
      <c r="M1573" s="148">
        <v>3</v>
      </c>
      <c r="N1573" s="148" t="s">
        <v>961</v>
      </c>
      <c r="O1573" s="148">
        <v>0</v>
      </c>
      <c r="Q1573" s="148" t="s">
        <v>962</v>
      </c>
      <c r="R1573" s="148" t="s">
        <v>963</v>
      </c>
      <c r="S1573" s="153">
        <v>42534</v>
      </c>
      <c r="T1573" s="148">
        <v>6</v>
      </c>
      <c r="U1573" s="148">
        <v>1</v>
      </c>
      <c r="V1573" s="148">
        <v>1</v>
      </c>
      <c r="X1573" s="148">
        <v>0</v>
      </c>
      <c r="Y1573" s="148">
        <v>0</v>
      </c>
      <c r="Z1573" s="153">
        <v>42535</v>
      </c>
      <c r="AA1573" s="154" t="s">
        <v>964</v>
      </c>
      <c r="AB1573" s="148">
        <v>23</v>
      </c>
      <c r="AC1573" s="148">
        <v>23</v>
      </c>
      <c r="AD1573" s="148" t="s">
        <v>105</v>
      </c>
      <c r="AE1573" s="154" t="s">
        <v>111</v>
      </c>
      <c r="AF1573" s="148">
        <v>2</v>
      </c>
      <c r="AG1573" s="148">
        <v>2</v>
      </c>
      <c r="AJ1573" s="148" t="s">
        <v>125</v>
      </c>
      <c r="AK1573" s="148">
        <v>1161</v>
      </c>
      <c r="AL1573" s="148">
        <v>0.5</v>
      </c>
      <c r="AM1573" s="148">
        <v>0.5</v>
      </c>
      <c r="AP1573" s="148">
        <v>356</v>
      </c>
      <c r="AQ1573" s="148">
        <v>356</v>
      </c>
      <c r="AR1573" s="148">
        <v>1161</v>
      </c>
      <c r="AS1573" s="148">
        <v>10</v>
      </c>
      <c r="AT1573" s="148">
        <v>10</v>
      </c>
      <c r="AU1573" s="148">
        <v>0.5</v>
      </c>
      <c r="AV1573" s="148">
        <v>0.5</v>
      </c>
      <c r="AY1573" s="148">
        <v>133</v>
      </c>
      <c r="AZ1573" s="148">
        <v>133</v>
      </c>
      <c r="BA1573" s="148" t="s">
        <v>107</v>
      </c>
      <c r="BB1573" s="148">
        <v>11</v>
      </c>
      <c r="BD1573" s="148">
        <v>6</v>
      </c>
      <c r="BF1573" s="148" t="s">
        <v>965</v>
      </c>
      <c r="BG1573" s="148">
        <v>1</v>
      </c>
      <c r="BI1573" s="153">
        <v>42535</v>
      </c>
      <c r="BJ1573" s="154" t="s">
        <v>112</v>
      </c>
      <c r="BK1573" s="148">
        <v>41054531300042</v>
      </c>
      <c r="BM1573" s="148" t="s">
        <v>100</v>
      </c>
      <c r="BN1573" s="148" t="s">
        <v>966</v>
      </c>
      <c r="BO1573" s="148" t="s">
        <v>967</v>
      </c>
      <c r="BQ1573" s="153">
        <v>42534</v>
      </c>
      <c r="BR1573" s="148">
        <v>3</v>
      </c>
      <c r="BT1573" s="148">
        <v>1409</v>
      </c>
      <c r="BV1573" s="148" t="s">
        <v>1617</v>
      </c>
      <c r="BW1573" s="148">
        <v>29</v>
      </c>
      <c r="BY1573" s="148">
        <v>27</v>
      </c>
      <c r="CA1573" s="148">
        <v>1</v>
      </c>
      <c r="CC1573" s="148">
        <v>34255833500051</v>
      </c>
      <c r="CE1573" s="148" t="s">
        <v>100</v>
      </c>
      <c r="CF1573" s="148">
        <v>1</v>
      </c>
      <c r="CH1573" s="148">
        <v>3</v>
      </c>
      <c r="CJ1573" s="149">
        <v>41054531300042</v>
      </c>
      <c r="CL1573" s="149" t="s">
        <v>97</v>
      </c>
      <c r="CN1573" s="149">
        <v>3</v>
      </c>
      <c r="CT1573" s="149" t="s">
        <v>98</v>
      </c>
      <c r="CU1573" s="152">
        <v>42667</v>
      </c>
      <c r="CV1573" s="149">
        <v>0</v>
      </c>
      <c r="CX1573" s="149" t="s">
        <v>97</v>
      </c>
      <c r="CY1573" s="149" t="s">
        <v>99</v>
      </c>
      <c r="CZ1573" s="149">
        <v>41054531300042</v>
      </c>
      <c r="DB1573" s="149" t="s">
        <v>100</v>
      </c>
      <c r="DC1573" s="149" t="s">
        <v>101</v>
      </c>
      <c r="DD1573" s="149" t="s">
        <v>102</v>
      </c>
      <c r="DE1573" s="149" t="s">
        <v>1615</v>
      </c>
      <c r="DF1573" s="149">
        <v>1</v>
      </c>
    </row>
    <row r="1574" spans="1:110" x14ac:dyDescent="0.25">
      <c r="A1574" s="148" t="s">
        <v>96</v>
      </c>
      <c r="B1574" s="148">
        <v>0</v>
      </c>
      <c r="D1574" s="148" t="s">
        <v>97</v>
      </c>
      <c r="K1574" s="148">
        <v>1</v>
      </c>
      <c r="M1574" s="148">
        <v>3</v>
      </c>
      <c r="N1574" s="148" t="s">
        <v>961</v>
      </c>
      <c r="O1574" s="148">
        <v>0</v>
      </c>
      <c r="Q1574" s="148" t="s">
        <v>962</v>
      </c>
      <c r="R1574" s="148" t="s">
        <v>963</v>
      </c>
      <c r="S1574" s="153">
        <v>42534</v>
      </c>
      <c r="T1574" s="148">
        <v>6</v>
      </c>
      <c r="U1574" s="148">
        <v>1</v>
      </c>
      <c r="V1574" s="148">
        <v>1</v>
      </c>
      <c r="X1574" s="148">
        <v>0</v>
      </c>
      <c r="Y1574" s="148">
        <v>0</v>
      </c>
      <c r="Z1574" s="153">
        <v>42535</v>
      </c>
      <c r="AA1574" s="154" t="s">
        <v>964</v>
      </c>
      <c r="AB1574" s="148">
        <v>23</v>
      </c>
      <c r="AC1574" s="148">
        <v>23</v>
      </c>
      <c r="AD1574" s="148" t="s">
        <v>105</v>
      </c>
      <c r="AE1574" s="154" t="s">
        <v>111</v>
      </c>
      <c r="AF1574" s="148">
        <v>2</v>
      </c>
      <c r="AG1574" s="148">
        <v>2</v>
      </c>
      <c r="AJ1574" s="148" t="s">
        <v>126</v>
      </c>
      <c r="AK1574" s="148">
        <v>1629</v>
      </c>
      <c r="AL1574" s="148">
        <v>0.1</v>
      </c>
      <c r="AM1574" s="148">
        <v>0.1</v>
      </c>
      <c r="AP1574" s="148">
        <v>357</v>
      </c>
      <c r="AQ1574" s="148">
        <v>357</v>
      </c>
      <c r="AR1574" s="148">
        <v>1629</v>
      </c>
      <c r="AS1574" s="148">
        <v>10</v>
      </c>
      <c r="AT1574" s="148">
        <v>10</v>
      </c>
      <c r="AU1574" s="148">
        <v>0.1</v>
      </c>
      <c r="AV1574" s="148">
        <v>0.1</v>
      </c>
      <c r="AY1574" s="148">
        <v>133</v>
      </c>
      <c r="AZ1574" s="148">
        <v>133</v>
      </c>
      <c r="BA1574" s="148" t="s">
        <v>107</v>
      </c>
      <c r="BB1574" s="148">
        <v>11</v>
      </c>
      <c r="BD1574" s="148">
        <v>6</v>
      </c>
      <c r="BF1574" s="148" t="s">
        <v>965</v>
      </c>
      <c r="BG1574" s="148">
        <v>1</v>
      </c>
      <c r="BI1574" s="153">
        <v>42535</v>
      </c>
      <c r="BJ1574" s="154" t="s">
        <v>112</v>
      </c>
      <c r="BK1574" s="148">
        <v>41054531300042</v>
      </c>
      <c r="BM1574" s="148" t="s">
        <v>100</v>
      </c>
      <c r="BN1574" s="148" t="s">
        <v>966</v>
      </c>
      <c r="BO1574" s="148" t="s">
        <v>967</v>
      </c>
      <c r="BQ1574" s="153">
        <v>42534</v>
      </c>
      <c r="BR1574" s="148">
        <v>3</v>
      </c>
      <c r="BT1574" s="148">
        <v>1409</v>
      </c>
      <c r="BV1574" s="148" t="s">
        <v>1617</v>
      </c>
      <c r="BW1574" s="148">
        <v>29</v>
      </c>
      <c r="BY1574" s="148">
        <v>27</v>
      </c>
      <c r="CA1574" s="148">
        <v>1</v>
      </c>
      <c r="CC1574" s="148">
        <v>34255833500051</v>
      </c>
      <c r="CE1574" s="148" t="s">
        <v>100</v>
      </c>
      <c r="CF1574" s="148">
        <v>1</v>
      </c>
      <c r="CH1574" s="148">
        <v>3</v>
      </c>
      <c r="CJ1574" s="149">
        <v>41054531300042</v>
      </c>
      <c r="CL1574" s="149" t="s">
        <v>97</v>
      </c>
      <c r="CN1574" s="149">
        <v>3</v>
      </c>
      <c r="CT1574" s="149" t="s">
        <v>98</v>
      </c>
      <c r="CU1574" s="152">
        <v>42667</v>
      </c>
      <c r="CV1574" s="149">
        <v>0</v>
      </c>
      <c r="CX1574" s="149" t="s">
        <v>97</v>
      </c>
      <c r="CY1574" s="149" t="s">
        <v>99</v>
      </c>
      <c r="CZ1574" s="149">
        <v>41054531300042</v>
      </c>
      <c r="DB1574" s="149" t="s">
        <v>100</v>
      </c>
      <c r="DC1574" s="149" t="s">
        <v>101</v>
      </c>
      <c r="DD1574" s="149" t="s">
        <v>102</v>
      </c>
      <c r="DE1574" s="149" t="s">
        <v>1615</v>
      </c>
      <c r="DF1574" s="149">
        <v>1</v>
      </c>
    </row>
    <row r="1575" spans="1:110" x14ac:dyDescent="0.25">
      <c r="A1575" s="148" t="s">
        <v>96</v>
      </c>
      <c r="B1575" s="148">
        <v>0</v>
      </c>
      <c r="D1575" s="148" t="s">
        <v>97</v>
      </c>
      <c r="K1575" s="148">
        <v>1</v>
      </c>
      <c r="M1575" s="148">
        <v>3</v>
      </c>
      <c r="N1575" s="148" t="s">
        <v>961</v>
      </c>
      <c r="O1575" s="148">
        <v>0</v>
      </c>
      <c r="Q1575" s="148" t="s">
        <v>962</v>
      </c>
      <c r="R1575" s="148" t="s">
        <v>963</v>
      </c>
      <c r="S1575" s="153">
        <v>42534</v>
      </c>
      <c r="T1575" s="148">
        <v>6</v>
      </c>
      <c r="U1575" s="148">
        <v>1</v>
      </c>
      <c r="V1575" s="148">
        <v>1</v>
      </c>
      <c r="X1575" s="148">
        <v>0</v>
      </c>
      <c r="Y1575" s="148">
        <v>0</v>
      </c>
      <c r="Z1575" s="153">
        <v>42535</v>
      </c>
      <c r="AA1575" s="154" t="s">
        <v>964</v>
      </c>
      <c r="AB1575" s="148">
        <v>23</v>
      </c>
      <c r="AC1575" s="148">
        <v>23</v>
      </c>
      <c r="AD1575" s="148" t="s">
        <v>105</v>
      </c>
      <c r="AE1575" s="154" t="s">
        <v>111</v>
      </c>
      <c r="AF1575" s="148">
        <v>2</v>
      </c>
      <c r="AG1575" s="148">
        <v>2</v>
      </c>
      <c r="AJ1575" s="148" t="s">
        <v>127</v>
      </c>
      <c r="AK1575" s="148">
        <v>1164</v>
      </c>
      <c r="AL1575" s="148">
        <v>0.5</v>
      </c>
      <c r="AM1575" s="148">
        <v>0.5</v>
      </c>
      <c r="AP1575" s="148">
        <v>357</v>
      </c>
      <c r="AQ1575" s="148">
        <v>357</v>
      </c>
      <c r="AR1575" s="148">
        <v>1164</v>
      </c>
      <c r="AS1575" s="148">
        <v>10</v>
      </c>
      <c r="AT1575" s="148">
        <v>10</v>
      </c>
      <c r="AU1575" s="148">
        <v>0.5</v>
      </c>
      <c r="AV1575" s="148">
        <v>0.5</v>
      </c>
      <c r="AY1575" s="148">
        <v>133</v>
      </c>
      <c r="AZ1575" s="148">
        <v>133</v>
      </c>
      <c r="BA1575" s="148" t="s">
        <v>107</v>
      </c>
      <c r="BB1575" s="148">
        <v>11</v>
      </c>
      <c r="BD1575" s="148">
        <v>6</v>
      </c>
      <c r="BF1575" s="148" t="s">
        <v>965</v>
      </c>
      <c r="BG1575" s="148">
        <v>1</v>
      </c>
      <c r="BI1575" s="153">
        <v>42535</v>
      </c>
      <c r="BJ1575" s="154" t="s">
        <v>112</v>
      </c>
      <c r="BK1575" s="148">
        <v>41054531300042</v>
      </c>
      <c r="BM1575" s="148" t="s">
        <v>100</v>
      </c>
      <c r="BN1575" s="148" t="s">
        <v>966</v>
      </c>
      <c r="BO1575" s="148" t="s">
        <v>967</v>
      </c>
      <c r="BQ1575" s="153">
        <v>42534</v>
      </c>
      <c r="BR1575" s="148">
        <v>3</v>
      </c>
      <c r="BT1575" s="148">
        <v>1409</v>
      </c>
      <c r="BV1575" s="148" t="s">
        <v>1617</v>
      </c>
      <c r="BW1575" s="148">
        <v>29</v>
      </c>
      <c r="BY1575" s="148">
        <v>27</v>
      </c>
      <c r="CA1575" s="148">
        <v>1</v>
      </c>
      <c r="CC1575" s="148">
        <v>34255833500051</v>
      </c>
      <c r="CE1575" s="148" t="s">
        <v>100</v>
      </c>
      <c r="CF1575" s="148">
        <v>1</v>
      </c>
      <c r="CH1575" s="148">
        <v>3</v>
      </c>
      <c r="CJ1575" s="149">
        <v>41054531300042</v>
      </c>
      <c r="CL1575" s="149" t="s">
        <v>97</v>
      </c>
      <c r="CN1575" s="149">
        <v>3</v>
      </c>
      <c r="CT1575" s="149" t="s">
        <v>98</v>
      </c>
      <c r="CU1575" s="152">
        <v>42667</v>
      </c>
      <c r="CV1575" s="149">
        <v>0</v>
      </c>
      <c r="CX1575" s="149" t="s">
        <v>97</v>
      </c>
      <c r="CY1575" s="149" t="s">
        <v>99</v>
      </c>
      <c r="CZ1575" s="149">
        <v>41054531300042</v>
      </c>
      <c r="DB1575" s="149" t="s">
        <v>100</v>
      </c>
      <c r="DC1575" s="149" t="s">
        <v>101</v>
      </c>
      <c r="DD1575" s="149" t="s">
        <v>102</v>
      </c>
      <c r="DE1575" s="149" t="s">
        <v>1615</v>
      </c>
      <c r="DF1575" s="149">
        <v>1</v>
      </c>
    </row>
    <row r="1576" spans="1:110" x14ac:dyDescent="0.25">
      <c r="A1576" s="148" t="s">
        <v>96</v>
      </c>
      <c r="B1576" s="148">
        <v>0</v>
      </c>
      <c r="D1576" s="148" t="s">
        <v>97</v>
      </c>
      <c r="K1576" s="148">
        <v>1</v>
      </c>
      <c r="M1576" s="148">
        <v>3</v>
      </c>
      <c r="N1576" s="148" t="s">
        <v>961</v>
      </c>
      <c r="O1576" s="148">
        <v>0</v>
      </c>
      <c r="Q1576" s="148" t="s">
        <v>962</v>
      </c>
      <c r="R1576" s="148" t="s">
        <v>963</v>
      </c>
      <c r="S1576" s="153">
        <v>42534</v>
      </c>
      <c r="T1576" s="148">
        <v>6</v>
      </c>
      <c r="U1576" s="148">
        <v>1</v>
      </c>
      <c r="V1576" s="148">
        <v>1</v>
      </c>
      <c r="X1576" s="148">
        <v>0</v>
      </c>
      <c r="Y1576" s="148">
        <v>0</v>
      </c>
      <c r="Z1576" s="153">
        <v>42535</v>
      </c>
      <c r="AA1576" s="154" t="s">
        <v>964</v>
      </c>
      <c r="AB1576" s="148">
        <v>23</v>
      </c>
      <c r="AC1576" s="148">
        <v>23</v>
      </c>
      <c r="AD1576" s="148" t="s">
        <v>105</v>
      </c>
      <c r="AE1576" s="154" t="s">
        <v>111</v>
      </c>
      <c r="AF1576" s="148">
        <v>2</v>
      </c>
      <c r="AG1576" s="148">
        <v>2</v>
      </c>
      <c r="AJ1576" s="148" t="s">
        <v>128</v>
      </c>
      <c r="AK1576" s="148">
        <v>1166</v>
      </c>
      <c r="AL1576" s="148">
        <v>0.05</v>
      </c>
      <c r="AM1576" s="148">
        <v>0.05</v>
      </c>
      <c r="AP1576" s="148">
        <v>357</v>
      </c>
      <c r="AQ1576" s="148">
        <v>357</v>
      </c>
      <c r="AR1576" s="148">
        <v>1166</v>
      </c>
      <c r="AS1576" s="148">
        <v>10</v>
      </c>
      <c r="AT1576" s="148">
        <v>10</v>
      </c>
      <c r="AU1576" s="148">
        <v>0.05</v>
      </c>
      <c r="AV1576" s="148">
        <v>0.05</v>
      </c>
      <c r="AY1576" s="148">
        <v>133</v>
      </c>
      <c r="AZ1576" s="148">
        <v>133</v>
      </c>
      <c r="BA1576" s="148" t="s">
        <v>107</v>
      </c>
      <c r="BB1576" s="148">
        <v>11</v>
      </c>
      <c r="BD1576" s="148">
        <v>6</v>
      </c>
      <c r="BF1576" s="148" t="s">
        <v>965</v>
      </c>
      <c r="BG1576" s="148">
        <v>1</v>
      </c>
      <c r="BI1576" s="153">
        <v>42535</v>
      </c>
      <c r="BJ1576" s="154" t="s">
        <v>112</v>
      </c>
      <c r="BK1576" s="148">
        <v>41054531300042</v>
      </c>
      <c r="BM1576" s="148" t="s">
        <v>100</v>
      </c>
      <c r="BN1576" s="148" t="s">
        <v>966</v>
      </c>
      <c r="BO1576" s="148" t="s">
        <v>967</v>
      </c>
      <c r="BQ1576" s="153">
        <v>42534</v>
      </c>
      <c r="BR1576" s="148">
        <v>3</v>
      </c>
      <c r="BT1576" s="148">
        <v>1409</v>
      </c>
      <c r="BV1576" s="148" t="s">
        <v>1617</v>
      </c>
      <c r="BW1576" s="148">
        <v>29</v>
      </c>
      <c r="BY1576" s="148">
        <v>27</v>
      </c>
      <c r="CA1576" s="148">
        <v>1</v>
      </c>
      <c r="CC1576" s="148">
        <v>34255833500051</v>
      </c>
      <c r="CE1576" s="148" t="s">
        <v>100</v>
      </c>
      <c r="CF1576" s="148">
        <v>1</v>
      </c>
      <c r="CH1576" s="148">
        <v>3</v>
      </c>
      <c r="CJ1576" s="149">
        <v>41054531300042</v>
      </c>
      <c r="CL1576" s="149" t="s">
        <v>97</v>
      </c>
      <c r="CN1576" s="149">
        <v>3</v>
      </c>
      <c r="CT1576" s="149" t="s">
        <v>98</v>
      </c>
      <c r="CU1576" s="152">
        <v>42667</v>
      </c>
      <c r="CV1576" s="149">
        <v>0</v>
      </c>
      <c r="CX1576" s="149" t="s">
        <v>97</v>
      </c>
      <c r="CY1576" s="149" t="s">
        <v>99</v>
      </c>
      <c r="CZ1576" s="149">
        <v>41054531300042</v>
      </c>
      <c r="DB1576" s="149" t="s">
        <v>100</v>
      </c>
      <c r="DC1576" s="149" t="s">
        <v>101</v>
      </c>
      <c r="DD1576" s="149" t="s">
        <v>102</v>
      </c>
      <c r="DE1576" s="149" t="s">
        <v>1615</v>
      </c>
      <c r="DF1576" s="149">
        <v>1</v>
      </c>
    </row>
    <row r="1577" spans="1:110" x14ac:dyDescent="0.25">
      <c r="A1577" s="148" t="s">
        <v>96</v>
      </c>
      <c r="B1577" s="148">
        <v>0</v>
      </c>
      <c r="D1577" s="148" t="s">
        <v>97</v>
      </c>
      <c r="K1577" s="148">
        <v>1</v>
      </c>
      <c r="M1577" s="148">
        <v>3</v>
      </c>
      <c r="N1577" s="148" t="s">
        <v>961</v>
      </c>
      <c r="O1577" s="148">
        <v>0</v>
      </c>
      <c r="Q1577" s="148" t="s">
        <v>962</v>
      </c>
      <c r="R1577" s="148" t="s">
        <v>963</v>
      </c>
      <c r="S1577" s="153">
        <v>42534</v>
      </c>
      <c r="T1577" s="148">
        <v>6</v>
      </c>
      <c r="U1577" s="148">
        <v>1</v>
      </c>
      <c r="V1577" s="148">
        <v>1</v>
      </c>
      <c r="X1577" s="148">
        <v>0</v>
      </c>
      <c r="Y1577" s="148">
        <v>0</v>
      </c>
      <c r="Z1577" s="153">
        <v>42538</v>
      </c>
      <c r="AA1577" s="154" t="s">
        <v>964</v>
      </c>
      <c r="AB1577" s="148">
        <v>23</v>
      </c>
      <c r="AC1577" s="148">
        <v>23</v>
      </c>
      <c r="AD1577" s="148" t="s">
        <v>105</v>
      </c>
      <c r="AE1577" s="154" t="s">
        <v>968</v>
      </c>
      <c r="AF1577" s="148">
        <v>2</v>
      </c>
      <c r="AG1577" s="148">
        <v>2</v>
      </c>
      <c r="AJ1577" s="148" t="s">
        <v>129</v>
      </c>
      <c r="AK1577" s="148">
        <v>1469</v>
      </c>
      <c r="AL1577" s="148">
        <v>0.02</v>
      </c>
      <c r="AM1577" s="148">
        <v>0.02</v>
      </c>
      <c r="AN1577" s="148">
        <v>711</v>
      </c>
      <c r="AO1577" s="148">
        <v>711</v>
      </c>
      <c r="AP1577" s="148">
        <v>151</v>
      </c>
      <c r="AQ1577" s="148">
        <v>151</v>
      </c>
      <c r="AR1577" s="148">
        <v>1469</v>
      </c>
      <c r="AS1577" s="148">
        <v>10</v>
      </c>
      <c r="AT1577" s="148">
        <v>10</v>
      </c>
      <c r="AU1577" s="148">
        <v>0.02</v>
      </c>
      <c r="AV1577" s="148">
        <v>0.02</v>
      </c>
      <c r="AW1577" s="148">
        <v>1168</v>
      </c>
      <c r="AX1577" s="148">
        <v>1168</v>
      </c>
      <c r="AY1577" s="148">
        <v>133</v>
      </c>
      <c r="AZ1577" s="148">
        <v>133</v>
      </c>
      <c r="BA1577" s="148" t="s">
        <v>107</v>
      </c>
      <c r="BB1577" s="148">
        <v>11</v>
      </c>
      <c r="BD1577" s="148">
        <v>6</v>
      </c>
      <c r="BF1577" s="148" t="s">
        <v>965</v>
      </c>
      <c r="BG1577" s="148">
        <v>1</v>
      </c>
      <c r="BI1577" s="153">
        <v>42535</v>
      </c>
      <c r="BJ1577" s="154" t="s">
        <v>112</v>
      </c>
      <c r="BK1577" s="148">
        <v>41054531300042</v>
      </c>
      <c r="BM1577" s="148" t="s">
        <v>100</v>
      </c>
      <c r="BN1577" s="148" t="s">
        <v>966</v>
      </c>
      <c r="BO1577" s="148" t="s">
        <v>967</v>
      </c>
      <c r="BQ1577" s="153">
        <v>42534</v>
      </c>
      <c r="BR1577" s="148">
        <v>3</v>
      </c>
      <c r="BT1577" s="148">
        <v>1409</v>
      </c>
      <c r="BV1577" s="148" t="s">
        <v>1617</v>
      </c>
      <c r="BW1577" s="148">
        <v>29</v>
      </c>
      <c r="BY1577" s="148">
        <v>27</v>
      </c>
      <c r="CA1577" s="148">
        <v>1</v>
      </c>
      <c r="CC1577" s="148">
        <v>34255833500051</v>
      </c>
      <c r="CE1577" s="148" t="s">
        <v>100</v>
      </c>
      <c r="CF1577" s="148">
        <v>1</v>
      </c>
      <c r="CH1577" s="148">
        <v>3</v>
      </c>
      <c r="CJ1577" s="149">
        <v>41054531300042</v>
      </c>
      <c r="CL1577" s="149" t="s">
        <v>97</v>
      </c>
      <c r="CN1577" s="149">
        <v>3</v>
      </c>
      <c r="CT1577" s="149" t="s">
        <v>98</v>
      </c>
      <c r="CU1577" s="152">
        <v>42667</v>
      </c>
      <c r="CV1577" s="149">
        <v>0</v>
      </c>
      <c r="CX1577" s="149" t="s">
        <v>97</v>
      </c>
      <c r="CY1577" s="149" t="s">
        <v>99</v>
      </c>
      <c r="CZ1577" s="149">
        <v>41054531300042</v>
      </c>
      <c r="DB1577" s="149" t="s">
        <v>100</v>
      </c>
      <c r="DC1577" s="149" t="s">
        <v>101</v>
      </c>
      <c r="DD1577" s="149" t="s">
        <v>102</v>
      </c>
      <c r="DE1577" s="149" t="s">
        <v>1615</v>
      </c>
      <c r="DF1577" s="149">
        <v>1</v>
      </c>
    </row>
    <row r="1578" spans="1:110" x14ac:dyDescent="0.25">
      <c r="A1578" s="148" t="s">
        <v>96</v>
      </c>
      <c r="B1578" s="148">
        <v>0</v>
      </c>
      <c r="D1578" s="148" t="s">
        <v>97</v>
      </c>
      <c r="K1578" s="148">
        <v>1</v>
      </c>
      <c r="M1578" s="148">
        <v>3</v>
      </c>
      <c r="N1578" s="148" t="s">
        <v>961</v>
      </c>
      <c r="O1578" s="148">
        <v>0</v>
      </c>
      <c r="Q1578" s="148" t="s">
        <v>962</v>
      </c>
      <c r="R1578" s="148" t="s">
        <v>963</v>
      </c>
      <c r="S1578" s="153">
        <v>42534</v>
      </c>
      <c r="T1578" s="148">
        <v>6</v>
      </c>
      <c r="U1578" s="148">
        <v>1</v>
      </c>
      <c r="V1578" s="148">
        <v>1</v>
      </c>
      <c r="X1578" s="148">
        <v>0</v>
      </c>
      <c r="Y1578" s="148">
        <v>0</v>
      </c>
      <c r="Z1578" s="153">
        <v>42538</v>
      </c>
      <c r="AA1578" s="154" t="s">
        <v>964</v>
      </c>
      <c r="AB1578" s="148">
        <v>23</v>
      </c>
      <c r="AC1578" s="148">
        <v>23</v>
      </c>
      <c r="AD1578" s="148" t="s">
        <v>105</v>
      </c>
      <c r="AE1578" s="154" t="s">
        <v>968</v>
      </c>
      <c r="AF1578" s="148">
        <v>2</v>
      </c>
      <c r="AG1578" s="148">
        <v>2</v>
      </c>
      <c r="AJ1578" s="148" t="s">
        <v>130</v>
      </c>
      <c r="AK1578" s="148">
        <v>1470</v>
      </c>
      <c r="AL1578" s="148">
        <v>0.02</v>
      </c>
      <c r="AM1578" s="148">
        <v>0.02</v>
      </c>
      <c r="AN1578" s="148">
        <v>711</v>
      </c>
      <c r="AO1578" s="148">
        <v>711</v>
      </c>
      <c r="AP1578" s="148">
        <v>151</v>
      </c>
      <c r="AQ1578" s="148">
        <v>151</v>
      </c>
      <c r="AR1578" s="148">
        <v>1470</v>
      </c>
      <c r="AS1578" s="148">
        <v>10</v>
      </c>
      <c r="AT1578" s="148">
        <v>10</v>
      </c>
      <c r="AU1578" s="148">
        <v>0.02</v>
      </c>
      <c r="AV1578" s="148">
        <v>0.02</v>
      </c>
      <c r="AW1578" s="148">
        <v>1168</v>
      </c>
      <c r="AX1578" s="148">
        <v>1168</v>
      </c>
      <c r="AY1578" s="148">
        <v>133</v>
      </c>
      <c r="AZ1578" s="148">
        <v>133</v>
      </c>
      <c r="BA1578" s="148" t="s">
        <v>107</v>
      </c>
      <c r="BB1578" s="148">
        <v>11</v>
      </c>
      <c r="BD1578" s="148">
        <v>6</v>
      </c>
      <c r="BF1578" s="148" t="s">
        <v>965</v>
      </c>
      <c r="BG1578" s="148">
        <v>1</v>
      </c>
      <c r="BI1578" s="153">
        <v>42535</v>
      </c>
      <c r="BJ1578" s="154" t="s">
        <v>112</v>
      </c>
      <c r="BK1578" s="148">
        <v>41054531300042</v>
      </c>
      <c r="BM1578" s="148" t="s">
        <v>100</v>
      </c>
      <c r="BN1578" s="148" t="s">
        <v>966</v>
      </c>
      <c r="BO1578" s="148" t="s">
        <v>967</v>
      </c>
      <c r="BQ1578" s="153">
        <v>42534</v>
      </c>
      <c r="BR1578" s="148">
        <v>3</v>
      </c>
      <c r="BT1578" s="148">
        <v>1409</v>
      </c>
      <c r="BV1578" s="148" t="s">
        <v>1617</v>
      </c>
      <c r="BW1578" s="148">
        <v>29</v>
      </c>
      <c r="BY1578" s="148">
        <v>27</v>
      </c>
      <c r="CA1578" s="148">
        <v>1</v>
      </c>
      <c r="CC1578" s="148">
        <v>34255833500051</v>
      </c>
      <c r="CE1578" s="148" t="s">
        <v>100</v>
      </c>
      <c r="CF1578" s="148">
        <v>1</v>
      </c>
      <c r="CH1578" s="148">
        <v>3</v>
      </c>
      <c r="CJ1578" s="149">
        <v>41054531300042</v>
      </c>
      <c r="CL1578" s="149" t="s">
        <v>97</v>
      </c>
      <c r="CN1578" s="149">
        <v>3</v>
      </c>
      <c r="CT1578" s="149" t="s">
        <v>98</v>
      </c>
      <c r="CU1578" s="152">
        <v>42667</v>
      </c>
      <c r="CV1578" s="149">
        <v>0</v>
      </c>
      <c r="CX1578" s="149" t="s">
        <v>97</v>
      </c>
      <c r="CY1578" s="149" t="s">
        <v>99</v>
      </c>
      <c r="CZ1578" s="149">
        <v>41054531300042</v>
      </c>
      <c r="DB1578" s="149" t="s">
        <v>100</v>
      </c>
      <c r="DC1578" s="149" t="s">
        <v>101</v>
      </c>
      <c r="DD1578" s="149" t="s">
        <v>102</v>
      </c>
      <c r="DE1578" s="149" t="s">
        <v>1615</v>
      </c>
      <c r="DF1578" s="149">
        <v>1</v>
      </c>
    </row>
    <row r="1579" spans="1:110" x14ac:dyDescent="0.25">
      <c r="A1579" s="148" t="s">
        <v>96</v>
      </c>
      <c r="B1579" s="148">
        <v>0</v>
      </c>
      <c r="D1579" s="148" t="s">
        <v>97</v>
      </c>
      <c r="K1579" s="148">
        <v>1</v>
      </c>
      <c r="M1579" s="148">
        <v>3</v>
      </c>
      <c r="N1579" s="148" t="s">
        <v>961</v>
      </c>
      <c r="O1579" s="148">
        <v>0</v>
      </c>
      <c r="Q1579" s="148" t="s">
        <v>962</v>
      </c>
      <c r="R1579" s="148" t="s">
        <v>963</v>
      </c>
      <c r="S1579" s="153">
        <v>42534</v>
      </c>
      <c r="T1579" s="148">
        <v>6</v>
      </c>
      <c r="U1579" s="148">
        <v>1</v>
      </c>
      <c r="V1579" s="148">
        <v>1</v>
      </c>
      <c r="X1579" s="148">
        <v>0</v>
      </c>
      <c r="Y1579" s="148">
        <v>0</v>
      </c>
      <c r="Z1579" s="153">
        <v>42538</v>
      </c>
      <c r="AA1579" s="154" t="s">
        <v>964</v>
      </c>
      <c r="AB1579" s="148">
        <v>23</v>
      </c>
      <c r="AC1579" s="148">
        <v>23</v>
      </c>
      <c r="AD1579" s="148" t="s">
        <v>105</v>
      </c>
      <c r="AE1579" s="154" t="s">
        <v>968</v>
      </c>
      <c r="AF1579" s="148">
        <v>2</v>
      </c>
      <c r="AG1579" s="148">
        <v>2</v>
      </c>
      <c r="AJ1579" s="148" t="s">
        <v>131</v>
      </c>
      <c r="AK1579" s="148">
        <v>1468</v>
      </c>
      <c r="AL1579" s="148">
        <v>0.05</v>
      </c>
      <c r="AM1579" s="148">
        <v>0.05</v>
      </c>
      <c r="AN1579" s="148">
        <v>711</v>
      </c>
      <c r="AO1579" s="148">
        <v>711</v>
      </c>
      <c r="AP1579" s="148">
        <v>151</v>
      </c>
      <c r="AQ1579" s="148">
        <v>151</v>
      </c>
      <c r="AR1579" s="148">
        <v>1468</v>
      </c>
      <c r="AS1579" s="148">
        <v>10</v>
      </c>
      <c r="AT1579" s="148">
        <v>10</v>
      </c>
      <c r="AU1579" s="148">
        <v>0.05</v>
      </c>
      <c r="AV1579" s="148">
        <v>0.05</v>
      </c>
      <c r="AW1579" s="148">
        <v>1168</v>
      </c>
      <c r="AX1579" s="148">
        <v>1168</v>
      </c>
      <c r="AY1579" s="148">
        <v>133</v>
      </c>
      <c r="AZ1579" s="148">
        <v>133</v>
      </c>
      <c r="BA1579" s="148" t="s">
        <v>107</v>
      </c>
      <c r="BB1579" s="148">
        <v>11</v>
      </c>
      <c r="BD1579" s="148">
        <v>6</v>
      </c>
      <c r="BF1579" s="148" t="s">
        <v>965</v>
      </c>
      <c r="BG1579" s="148">
        <v>1</v>
      </c>
      <c r="BI1579" s="153">
        <v>42535</v>
      </c>
      <c r="BJ1579" s="154" t="s">
        <v>112</v>
      </c>
      <c r="BK1579" s="148">
        <v>41054531300042</v>
      </c>
      <c r="BM1579" s="148" t="s">
        <v>100</v>
      </c>
      <c r="BN1579" s="148" t="s">
        <v>966</v>
      </c>
      <c r="BO1579" s="148" t="s">
        <v>967</v>
      </c>
      <c r="BQ1579" s="153">
        <v>42534</v>
      </c>
      <c r="BR1579" s="148">
        <v>3</v>
      </c>
      <c r="BT1579" s="148">
        <v>1409</v>
      </c>
      <c r="BV1579" s="148" t="s">
        <v>1617</v>
      </c>
      <c r="BW1579" s="148">
        <v>29</v>
      </c>
      <c r="BY1579" s="148">
        <v>27</v>
      </c>
      <c r="CA1579" s="148">
        <v>1</v>
      </c>
      <c r="CC1579" s="148">
        <v>34255833500051</v>
      </c>
      <c r="CE1579" s="148" t="s">
        <v>100</v>
      </c>
      <c r="CF1579" s="148">
        <v>1</v>
      </c>
      <c r="CH1579" s="148">
        <v>3</v>
      </c>
      <c r="CJ1579" s="149">
        <v>41054531300042</v>
      </c>
      <c r="CL1579" s="149" t="s">
        <v>97</v>
      </c>
      <c r="CN1579" s="149">
        <v>3</v>
      </c>
      <c r="CT1579" s="149" t="s">
        <v>98</v>
      </c>
      <c r="CU1579" s="152">
        <v>42667</v>
      </c>
      <c r="CV1579" s="149">
        <v>0</v>
      </c>
      <c r="CX1579" s="149" t="s">
        <v>97</v>
      </c>
      <c r="CY1579" s="149" t="s">
        <v>99</v>
      </c>
      <c r="CZ1579" s="149">
        <v>41054531300042</v>
      </c>
      <c r="DB1579" s="149" t="s">
        <v>100</v>
      </c>
      <c r="DC1579" s="149" t="s">
        <v>101</v>
      </c>
      <c r="DD1579" s="149" t="s">
        <v>102</v>
      </c>
      <c r="DE1579" s="149" t="s">
        <v>1615</v>
      </c>
      <c r="DF1579" s="149">
        <v>1</v>
      </c>
    </row>
    <row r="1580" spans="1:110" x14ac:dyDescent="0.25">
      <c r="A1580" s="148" t="s">
        <v>96</v>
      </c>
      <c r="B1580" s="148">
        <v>0</v>
      </c>
      <c r="D1580" s="148" t="s">
        <v>97</v>
      </c>
      <c r="K1580" s="148">
        <v>1</v>
      </c>
      <c r="M1580" s="148">
        <v>3</v>
      </c>
      <c r="N1580" s="148" t="s">
        <v>961</v>
      </c>
      <c r="O1580" s="148">
        <v>0</v>
      </c>
      <c r="Q1580" s="148" t="s">
        <v>962</v>
      </c>
      <c r="R1580" s="148" t="s">
        <v>963</v>
      </c>
      <c r="S1580" s="153">
        <v>42534</v>
      </c>
      <c r="T1580" s="148">
        <v>6</v>
      </c>
      <c r="U1580" s="148">
        <v>1</v>
      </c>
      <c r="V1580" s="148">
        <v>1</v>
      </c>
      <c r="X1580" s="148">
        <v>0</v>
      </c>
      <c r="Y1580" s="148">
        <v>0</v>
      </c>
      <c r="Z1580" s="153">
        <v>42544</v>
      </c>
      <c r="AA1580" s="154" t="s">
        <v>964</v>
      </c>
      <c r="AB1580" s="148">
        <v>23</v>
      </c>
      <c r="AC1580" s="148">
        <v>23</v>
      </c>
      <c r="AD1580" s="148" t="s">
        <v>105</v>
      </c>
      <c r="AE1580" s="154" t="s">
        <v>133</v>
      </c>
      <c r="AF1580" s="148">
        <v>2</v>
      </c>
      <c r="AG1580" s="148">
        <v>2</v>
      </c>
      <c r="AJ1580" s="148" t="s">
        <v>132</v>
      </c>
      <c r="AK1580" s="148">
        <v>2914</v>
      </c>
      <c r="AL1580" s="148">
        <v>1.4999999999999999E-4</v>
      </c>
      <c r="AM1580" s="148">
        <v>1.4999999999999999E-4</v>
      </c>
      <c r="AN1580" s="148">
        <v>711</v>
      </c>
      <c r="AO1580" s="148">
        <v>711</v>
      </c>
      <c r="AP1580" s="148">
        <v>405</v>
      </c>
      <c r="AQ1580" s="148">
        <v>405</v>
      </c>
      <c r="AR1580" s="148">
        <v>2914</v>
      </c>
      <c r="AS1580" s="148">
        <v>10</v>
      </c>
      <c r="AT1580" s="148">
        <v>10</v>
      </c>
      <c r="AU1580" s="148">
        <v>1.4999999999999999E-4</v>
      </c>
      <c r="AV1580" s="148">
        <v>1.4999999999999999E-4</v>
      </c>
      <c r="AY1580" s="148">
        <v>133</v>
      </c>
      <c r="AZ1580" s="148">
        <v>133</v>
      </c>
      <c r="BA1580" s="148" t="s">
        <v>107</v>
      </c>
      <c r="BB1580" s="148">
        <v>11</v>
      </c>
      <c r="BD1580" s="148">
        <v>6</v>
      </c>
      <c r="BF1580" s="148" t="s">
        <v>965</v>
      </c>
      <c r="BG1580" s="148">
        <v>1</v>
      </c>
      <c r="BI1580" s="153">
        <v>42535</v>
      </c>
      <c r="BJ1580" s="154" t="s">
        <v>112</v>
      </c>
      <c r="BK1580" s="148">
        <v>41054531300042</v>
      </c>
      <c r="BM1580" s="148" t="s">
        <v>100</v>
      </c>
      <c r="BN1580" s="148" t="s">
        <v>966</v>
      </c>
      <c r="BO1580" s="148" t="s">
        <v>967</v>
      </c>
      <c r="BQ1580" s="153">
        <v>42534</v>
      </c>
      <c r="BR1580" s="148">
        <v>3</v>
      </c>
      <c r="BT1580" s="148">
        <v>1409</v>
      </c>
      <c r="BV1580" s="148" t="s">
        <v>1617</v>
      </c>
      <c r="BW1580" s="148">
        <v>29</v>
      </c>
      <c r="BY1580" s="148">
        <v>27</v>
      </c>
      <c r="CA1580" s="148">
        <v>1</v>
      </c>
      <c r="CC1580" s="148">
        <v>34255833500051</v>
      </c>
      <c r="CE1580" s="148" t="s">
        <v>100</v>
      </c>
      <c r="CF1580" s="148">
        <v>1</v>
      </c>
      <c r="CH1580" s="148">
        <v>3</v>
      </c>
      <c r="CJ1580" s="149">
        <v>41054531300042</v>
      </c>
      <c r="CL1580" s="149" t="s">
        <v>97</v>
      </c>
      <c r="CN1580" s="149">
        <v>3</v>
      </c>
      <c r="CT1580" s="149" t="s">
        <v>98</v>
      </c>
      <c r="CU1580" s="152">
        <v>42667</v>
      </c>
      <c r="CV1580" s="149">
        <v>0</v>
      </c>
      <c r="CX1580" s="149" t="s">
        <v>97</v>
      </c>
      <c r="CY1580" s="149" t="s">
        <v>99</v>
      </c>
      <c r="CZ1580" s="149">
        <v>41054531300042</v>
      </c>
      <c r="DB1580" s="149" t="s">
        <v>100</v>
      </c>
      <c r="DC1580" s="149" t="s">
        <v>101</v>
      </c>
      <c r="DD1580" s="149" t="s">
        <v>102</v>
      </c>
      <c r="DE1580" s="149" t="s">
        <v>1615</v>
      </c>
      <c r="DF1580" s="149">
        <v>1</v>
      </c>
    </row>
    <row r="1581" spans="1:110" x14ac:dyDescent="0.25">
      <c r="A1581" s="148" t="s">
        <v>96</v>
      </c>
      <c r="B1581" s="148">
        <v>0</v>
      </c>
      <c r="D1581" s="148" t="s">
        <v>97</v>
      </c>
      <c r="K1581" s="148">
        <v>1</v>
      </c>
      <c r="M1581" s="148">
        <v>3</v>
      </c>
      <c r="N1581" s="148" t="s">
        <v>961</v>
      </c>
      <c r="O1581" s="148">
        <v>0</v>
      </c>
      <c r="Q1581" s="148" t="s">
        <v>962</v>
      </c>
      <c r="R1581" s="148" t="s">
        <v>963</v>
      </c>
      <c r="S1581" s="153">
        <v>42534</v>
      </c>
      <c r="T1581" s="148">
        <v>6</v>
      </c>
      <c r="U1581" s="148">
        <v>1</v>
      </c>
      <c r="V1581" s="148">
        <v>1</v>
      </c>
      <c r="X1581" s="148">
        <v>0</v>
      </c>
      <c r="Y1581" s="148">
        <v>0</v>
      </c>
      <c r="Z1581" s="153">
        <v>42544</v>
      </c>
      <c r="AA1581" s="154" t="s">
        <v>964</v>
      </c>
      <c r="AB1581" s="148">
        <v>23</v>
      </c>
      <c r="AC1581" s="148">
        <v>23</v>
      </c>
      <c r="AD1581" s="148" t="s">
        <v>105</v>
      </c>
      <c r="AE1581" s="154" t="s">
        <v>133</v>
      </c>
      <c r="AF1581" s="148">
        <v>2</v>
      </c>
      <c r="AG1581" s="148">
        <v>2</v>
      </c>
      <c r="AJ1581" s="148" t="s">
        <v>134</v>
      </c>
      <c r="AK1581" s="148">
        <v>2913</v>
      </c>
      <c r="AL1581" s="148">
        <v>1.4999999999999999E-4</v>
      </c>
      <c r="AM1581" s="148">
        <v>1.4999999999999999E-4</v>
      </c>
      <c r="AN1581" s="148">
        <v>711</v>
      </c>
      <c r="AO1581" s="148">
        <v>711</v>
      </c>
      <c r="AP1581" s="148">
        <v>405</v>
      </c>
      <c r="AQ1581" s="148">
        <v>405</v>
      </c>
      <c r="AR1581" s="148">
        <v>2913</v>
      </c>
      <c r="AS1581" s="148">
        <v>10</v>
      </c>
      <c r="AT1581" s="148">
        <v>10</v>
      </c>
      <c r="AU1581" s="148">
        <v>1.4999999999999999E-4</v>
      </c>
      <c r="AV1581" s="148">
        <v>1.4999999999999999E-4</v>
      </c>
      <c r="AY1581" s="148">
        <v>133</v>
      </c>
      <c r="AZ1581" s="148">
        <v>133</v>
      </c>
      <c r="BA1581" s="148" t="s">
        <v>107</v>
      </c>
      <c r="BB1581" s="148">
        <v>11</v>
      </c>
      <c r="BD1581" s="148">
        <v>6</v>
      </c>
      <c r="BF1581" s="148" t="s">
        <v>965</v>
      </c>
      <c r="BG1581" s="148">
        <v>1</v>
      </c>
      <c r="BI1581" s="153">
        <v>42535</v>
      </c>
      <c r="BJ1581" s="154" t="s">
        <v>112</v>
      </c>
      <c r="BK1581" s="148">
        <v>41054531300042</v>
      </c>
      <c r="BM1581" s="148" t="s">
        <v>100</v>
      </c>
      <c r="BN1581" s="148" t="s">
        <v>966</v>
      </c>
      <c r="BO1581" s="148" t="s">
        <v>967</v>
      </c>
      <c r="BQ1581" s="153">
        <v>42534</v>
      </c>
      <c r="BR1581" s="148">
        <v>3</v>
      </c>
      <c r="BT1581" s="148">
        <v>1409</v>
      </c>
      <c r="BV1581" s="148" t="s">
        <v>1617</v>
      </c>
      <c r="BW1581" s="148">
        <v>29</v>
      </c>
      <c r="BY1581" s="148">
        <v>27</v>
      </c>
      <c r="CA1581" s="148">
        <v>1</v>
      </c>
      <c r="CC1581" s="148">
        <v>34255833500051</v>
      </c>
      <c r="CE1581" s="148" t="s">
        <v>100</v>
      </c>
      <c r="CF1581" s="148">
        <v>1</v>
      </c>
      <c r="CH1581" s="148">
        <v>3</v>
      </c>
      <c r="CJ1581" s="149">
        <v>41054531300042</v>
      </c>
      <c r="CL1581" s="149" t="s">
        <v>97</v>
      </c>
      <c r="CN1581" s="149">
        <v>3</v>
      </c>
      <c r="CT1581" s="149" t="s">
        <v>98</v>
      </c>
      <c r="CU1581" s="152">
        <v>42667</v>
      </c>
      <c r="CV1581" s="149">
        <v>0</v>
      </c>
      <c r="CX1581" s="149" t="s">
        <v>97</v>
      </c>
      <c r="CY1581" s="149" t="s">
        <v>99</v>
      </c>
      <c r="CZ1581" s="149">
        <v>41054531300042</v>
      </c>
      <c r="DB1581" s="149" t="s">
        <v>100</v>
      </c>
      <c r="DC1581" s="149" t="s">
        <v>101</v>
      </c>
      <c r="DD1581" s="149" t="s">
        <v>102</v>
      </c>
      <c r="DE1581" s="149" t="s">
        <v>1615</v>
      </c>
      <c r="DF1581" s="149">
        <v>1</v>
      </c>
    </row>
    <row r="1582" spans="1:110" x14ac:dyDescent="0.25">
      <c r="A1582" s="148" t="s">
        <v>96</v>
      </c>
      <c r="B1582" s="148">
        <v>0</v>
      </c>
      <c r="D1582" s="148" t="s">
        <v>97</v>
      </c>
      <c r="K1582" s="148">
        <v>1</v>
      </c>
      <c r="M1582" s="148">
        <v>3</v>
      </c>
      <c r="N1582" s="148" t="s">
        <v>961</v>
      </c>
      <c r="O1582" s="148">
        <v>0</v>
      </c>
      <c r="Q1582" s="148" t="s">
        <v>962</v>
      </c>
      <c r="R1582" s="148" t="s">
        <v>963</v>
      </c>
      <c r="S1582" s="153">
        <v>42534</v>
      </c>
      <c r="T1582" s="148">
        <v>6</v>
      </c>
      <c r="U1582" s="148">
        <v>1</v>
      </c>
      <c r="V1582" s="148">
        <v>1</v>
      </c>
      <c r="X1582" s="148">
        <v>0</v>
      </c>
      <c r="Y1582" s="148">
        <v>0</v>
      </c>
      <c r="Z1582" s="153">
        <v>42544</v>
      </c>
      <c r="AA1582" s="154" t="s">
        <v>964</v>
      </c>
      <c r="AB1582" s="148">
        <v>23</v>
      </c>
      <c r="AC1582" s="148">
        <v>23</v>
      </c>
      <c r="AD1582" s="148" t="s">
        <v>105</v>
      </c>
      <c r="AE1582" s="154" t="s">
        <v>133</v>
      </c>
      <c r="AF1582" s="148">
        <v>2</v>
      </c>
      <c r="AG1582" s="148">
        <v>2</v>
      </c>
      <c r="AJ1582" s="148" t="s">
        <v>135</v>
      </c>
      <c r="AK1582" s="148">
        <v>2910</v>
      </c>
      <c r="AL1582" s="148">
        <v>5.0000000000000001E-4</v>
      </c>
      <c r="AM1582" s="148">
        <v>5.0000000000000001E-4</v>
      </c>
      <c r="AN1582" s="148">
        <v>711</v>
      </c>
      <c r="AO1582" s="148">
        <v>711</v>
      </c>
      <c r="AP1582" s="148">
        <v>405</v>
      </c>
      <c r="AQ1582" s="148">
        <v>405</v>
      </c>
      <c r="AR1582" s="148">
        <v>2910</v>
      </c>
      <c r="AS1582" s="148">
        <v>10</v>
      </c>
      <c r="AT1582" s="148">
        <v>10</v>
      </c>
      <c r="AU1582" s="148">
        <v>5.0000000000000001E-4</v>
      </c>
      <c r="AV1582" s="148">
        <v>5.0000000000000001E-4</v>
      </c>
      <c r="AY1582" s="148">
        <v>133</v>
      </c>
      <c r="AZ1582" s="148">
        <v>133</v>
      </c>
      <c r="BA1582" s="148" t="s">
        <v>107</v>
      </c>
      <c r="BB1582" s="148">
        <v>11</v>
      </c>
      <c r="BD1582" s="148">
        <v>6</v>
      </c>
      <c r="BF1582" s="148" t="s">
        <v>965</v>
      </c>
      <c r="BG1582" s="148">
        <v>1</v>
      </c>
      <c r="BI1582" s="153">
        <v>42535</v>
      </c>
      <c r="BJ1582" s="154" t="s">
        <v>112</v>
      </c>
      <c r="BK1582" s="148">
        <v>41054531300042</v>
      </c>
      <c r="BM1582" s="148" t="s">
        <v>100</v>
      </c>
      <c r="BN1582" s="148" t="s">
        <v>966</v>
      </c>
      <c r="BO1582" s="148" t="s">
        <v>967</v>
      </c>
      <c r="BQ1582" s="153">
        <v>42534</v>
      </c>
      <c r="BR1582" s="148">
        <v>3</v>
      </c>
      <c r="BT1582" s="148">
        <v>1409</v>
      </c>
      <c r="BV1582" s="148" t="s">
        <v>1617</v>
      </c>
      <c r="BW1582" s="148">
        <v>29</v>
      </c>
      <c r="BY1582" s="148">
        <v>27</v>
      </c>
      <c r="CA1582" s="148">
        <v>1</v>
      </c>
      <c r="CC1582" s="148">
        <v>34255833500051</v>
      </c>
      <c r="CE1582" s="148" t="s">
        <v>100</v>
      </c>
      <c r="CF1582" s="148">
        <v>1</v>
      </c>
      <c r="CH1582" s="148">
        <v>3</v>
      </c>
      <c r="CJ1582" s="149">
        <v>41054531300042</v>
      </c>
      <c r="CL1582" s="149" t="s">
        <v>97</v>
      </c>
      <c r="CN1582" s="149">
        <v>3</v>
      </c>
      <c r="CT1582" s="149" t="s">
        <v>98</v>
      </c>
      <c r="CU1582" s="152">
        <v>42667</v>
      </c>
      <c r="CV1582" s="149">
        <v>0</v>
      </c>
      <c r="CX1582" s="149" t="s">
        <v>97</v>
      </c>
      <c r="CY1582" s="149" t="s">
        <v>99</v>
      </c>
      <c r="CZ1582" s="149">
        <v>41054531300042</v>
      </c>
      <c r="DB1582" s="149" t="s">
        <v>100</v>
      </c>
      <c r="DC1582" s="149" t="s">
        <v>101</v>
      </c>
      <c r="DD1582" s="149" t="s">
        <v>102</v>
      </c>
      <c r="DE1582" s="149" t="s">
        <v>1615</v>
      </c>
      <c r="DF1582" s="149">
        <v>1</v>
      </c>
    </row>
    <row r="1583" spans="1:110" x14ac:dyDescent="0.25">
      <c r="A1583" s="148" t="s">
        <v>96</v>
      </c>
      <c r="B1583" s="148">
        <v>0</v>
      </c>
      <c r="D1583" s="148" t="s">
        <v>97</v>
      </c>
      <c r="K1583" s="148">
        <v>1</v>
      </c>
      <c r="M1583" s="148">
        <v>3</v>
      </c>
      <c r="N1583" s="148" t="s">
        <v>961</v>
      </c>
      <c r="O1583" s="148">
        <v>0</v>
      </c>
      <c r="Q1583" s="148" t="s">
        <v>962</v>
      </c>
      <c r="R1583" s="148" t="s">
        <v>963</v>
      </c>
      <c r="S1583" s="153">
        <v>42534</v>
      </c>
      <c r="T1583" s="148">
        <v>6</v>
      </c>
      <c r="U1583" s="148">
        <v>1</v>
      </c>
      <c r="V1583" s="148">
        <v>1</v>
      </c>
      <c r="X1583" s="148">
        <v>0</v>
      </c>
      <c r="Y1583" s="148">
        <v>0</v>
      </c>
      <c r="Z1583" s="153">
        <v>42544</v>
      </c>
      <c r="AA1583" s="154" t="s">
        <v>964</v>
      </c>
      <c r="AB1583" s="148">
        <v>23</v>
      </c>
      <c r="AC1583" s="148">
        <v>23</v>
      </c>
      <c r="AD1583" s="148" t="s">
        <v>105</v>
      </c>
      <c r="AE1583" s="154" t="s">
        <v>133</v>
      </c>
      <c r="AF1583" s="148">
        <v>2</v>
      </c>
      <c r="AG1583" s="148">
        <v>2</v>
      </c>
      <c r="AJ1583" s="148" t="s">
        <v>136</v>
      </c>
      <c r="AK1583" s="148">
        <v>2921</v>
      </c>
      <c r="AL1583" s="148">
        <v>1.4999999999999999E-4</v>
      </c>
      <c r="AM1583" s="148">
        <v>1.4999999999999999E-4</v>
      </c>
      <c r="AN1583" s="148">
        <v>711</v>
      </c>
      <c r="AO1583" s="148">
        <v>711</v>
      </c>
      <c r="AP1583" s="148">
        <v>405</v>
      </c>
      <c r="AQ1583" s="148">
        <v>405</v>
      </c>
      <c r="AR1583" s="148">
        <v>2921</v>
      </c>
      <c r="AS1583" s="148">
        <v>10</v>
      </c>
      <c r="AT1583" s="148">
        <v>10</v>
      </c>
      <c r="AU1583" s="148">
        <v>1.4999999999999999E-4</v>
      </c>
      <c r="AV1583" s="148">
        <v>1.4999999999999999E-4</v>
      </c>
      <c r="AY1583" s="148">
        <v>133</v>
      </c>
      <c r="AZ1583" s="148">
        <v>133</v>
      </c>
      <c r="BA1583" s="148" t="s">
        <v>107</v>
      </c>
      <c r="BB1583" s="148">
        <v>11</v>
      </c>
      <c r="BD1583" s="148">
        <v>6</v>
      </c>
      <c r="BF1583" s="148" t="s">
        <v>965</v>
      </c>
      <c r="BG1583" s="148">
        <v>1</v>
      </c>
      <c r="BI1583" s="153">
        <v>42535</v>
      </c>
      <c r="BJ1583" s="154" t="s">
        <v>112</v>
      </c>
      <c r="BK1583" s="148">
        <v>41054531300042</v>
      </c>
      <c r="BM1583" s="148" t="s">
        <v>100</v>
      </c>
      <c r="BN1583" s="148" t="s">
        <v>966</v>
      </c>
      <c r="BO1583" s="148" t="s">
        <v>967</v>
      </c>
      <c r="BQ1583" s="153">
        <v>42534</v>
      </c>
      <c r="BR1583" s="148">
        <v>3</v>
      </c>
      <c r="BT1583" s="148">
        <v>1409</v>
      </c>
      <c r="BV1583" s="148" t="s">
        <v>1617</v>
      </c>
      <c r="BW1583" s="148">
        <v>29</v>
      </c>
      <c r="BY1583" s="148">
        <v>27</v>
      </c>
      <c r="CA1583" s="148">
        <v>1</v>
      </c>
      <c r="CC1583" s="148">
        <v>34255833500051</v>
      </c>
      <c r="CE1583" s="148" t="s">
        <v>100</v>
      </c>
      <c r="CF1583" s="148">
        <v>1</v>
      </c>
      <c r="CH1583" s="148">
        <v>3</v>
      </c>
      <c r="CJ1583" s="149">
        <v>41054531300042</v>
      </c>
      <c r="CL1583" s="149" t="s">
        <v>97</v>
      </c>
      <c r="CN1583" s="149">
        <v>3</v>
      </c>
      <c r="CT1583" s="149" t="s">
        <v>98</v>
      </c>
      <c r="CU1583" s="152">
        <v>42667</v>
      </c>
      <c r="CV1583" s="149">
        <v>0</v>
      </c>
      <c r="CX1583" s="149" t="s">
        <v>97</v>
      </c>
      <c r="CY1583" s="149" t="s">
        <v>99</v>
      </c>
      <c r="CZ1583" s="149">
        <v>41054531300042</v>
      </c>
      <c r="DB1583" s="149" t="s">
        <v>100</v>
      </c>
      <c r="DC1583" s="149" t="s">
        <v>101</v>
      </c>
      <c r="DD1583" s="149" t="s">
        <v>102</v>
      </c>
      <c r="DE1583" s="149" t="s">
        <v>1615</v>
      </c>
      <c r="DF1583" s="149">
        <v>1</v>
      </c>
    </row>
    <row r="1584" spans="1:110" x14ac:dyDescent="0.25">
      <c r="A1584" s="148" t="s">
        <v>96</v>
      </c>
      <c r="B1584" s="148">
        <v>0</v>
      </c>
      <c r="D1584" s="148" t="s">
        <v>97</v>
      </c>
      <c r="K1584" s="148">
        <v>1</v>
      </c>
      <c r="M1584" s="148">
        <v>3</v>
      </c>
      <c r="N1584" s="148" t="s">
        <v>961</v>
      </c>
      <c r="O1584" s="148">
        <v>0</v>
      </c>
      <c r="Q1584" s="148" t="s">
        <v>962</v>
      </c>
      <c r="R1584" s="148" t="s">
        <v>963</v>
      </c>
      <c r="S1584" s="153">
        <v>42534</v>
      </c>
      <c r="T1584" s="148">
        <v>6</v>
      </c>
      <c r="U1584" s="148">
        <v>1</v>
      </c>
      <c r="V1584" s="148">
        <v>1</v>
      </c>
      <c r="X1584" s="148">
        <v>0</v>
      </c>
      <c r="Y1584" s="148">
        <v>0</v>
      </c>
      <c r="Z1584" s="153">
        <v>42544</v>
      </c>
      <c r="AA1584" s="154" t="s">
        <v>964</v>
      </c>
      <c r="AB1584" s="148">
        <v>23</v>
      </c>
      <c r="AC1584" s="148">
        <v>23</v>
      </c>
      <c r="AD1584" s="148" t="s">
        <v>105</v>
      </c>
      <c r="AE1584" s="154" t="s">
        <v>133</v>
      </c>
      <c r="AF1584" s="148">
        <v>2</v>
      </c>
      <c r="AG1584" s="148">
        <v>2</v>
      </c>
      <c r="AJ1584" s="148" t="s">
        <v>137</v>
      </c>
      <c r="AK1584" s="148">
        <v>2919</v>
      </c>
      <c r="AL1584" s="148">
        <v>1.4999999999999999E-4</v>
      </c>
      <c r="AM1584" s="148">
        <v>1.4999999999999999E-4</v>
      </c>
      <c r="AN1584" s="148">
        <v>711</v>
      </c>
      <c r="AO1584" s="148">
        <v>711</v>
      </c>
      <c r="AP1584" s="148">
        <v>405</v>
      </c>
      <c r="AQ1584" s="148">
        <v>405</v>
      </c>
      <c r="AR1584" s="148">
        <v>2919</v>
      </c>
      <c r="AS1584" s="148">
        <v>10</v>
      </c>
      <c r="AT1584" s="148">
        <v>10</v>
      </c>
      <c r="AU1584" s="148">
        <v>1.4999999999999999E-4</v>
      </c>
      <c r="AV1584" s="148">
        <v>1.4999999999999999E-4</v>
      </c>
      <c r="AY1584" s="148">
        <v>133</v>
      </c>
      <c r="AZ1584" s="148">
        <v>133</v>
      </c>
      <c r="BA1584" s="148" t="s">
        <v>107</v>
      </c>
      <c r="BB1584" s="148">
        <v>11</v>
      </c>
      <c r="BD1584" s="148">
        <v>6</v>
      </c>
      <c r="BF1584" s="148" t="s">
        <v>965</v>
      </c>
      <c r="BG1584" s="148">
        <v>1</v>
      </c>
      <c r="BI1584" s="153">
        <v>42535</v>
      </c>
      <c r="BJ1584" s="154" t="s">
        <v>112</v>
      </c>
      <c r="BK1584" s="148">
        <v>41054531300042</v>
      </c>
      <c r="BM1584" s="148" t="s">
        <v>100</v>
      </c>
      <c r="BN1584" s="148" t="s">
        <v>966</v>
      </c>
      <c r="BO1584" s="148" t="s">
        <v>967</v>
      </c>
      <c r="BQ1584" s="153">
        <v>42534</v>
      </c>
      <c r="BR1584" s="148">
        <v>3</v>
      </c>
      <c r="BT1584" s="148">
        <v>1409</v>
      </c>
      <c r="BV1584" s="148" t="s">
        <v>1617</v>
      </c>
      <c r="BW1584" s="148">
        <v>29</v>
      </c>
      <c r="BY1584" s="148">
        <v>27</v>
      </c>
      <c r="CA1584" s="148">
        <v>1</v>
      </c>
      <c r="CC1584" s="148">
        <v>34255833500051</v>
      </c>
      <c r="CE1584" s="148" t="s">
        <v>100</v>
      </c>
      <c r="CF1584" s="148">
        <v>1</v>
      </c>
      <c r="CH1584" s="148">
        <v>3</v>
      </c>
      <c r="CJ1584" s="149">
        <v>41054531300042</v>
      </c>
      <c r="CL1584" s="149" t="s">
        <v>97</v>
      </c>
      <c r="CN1584" s="149">
        <v>3</v>
      </c>
      <c r="CT1584" s="149" t="s">
        <v>98</v>
      </c>
      <c r="CU1584" s="152">
        <v>42667</v>
      </c>
      <c r="CV1584" s="149">
        <v>0</v>
      </c>
      <c r="CX1584" s="149" t="s">
        <v>97</v>
      </c>
      <c r="CY1584" s="149" t="s">
        <v>99</v>
      </c>
      <c r="CZ1584" s="149">
        <v>41054531300042</v>
      </c>
      <c r="DB1584" s="149" t="s">
        <v>100</v>
      </c>
      <c r="DC1584" s="149" t="s">
        <v>101</v>
      </c>
      <c r="DD1584" s="149" t="s">
        <v>102</v>
      </c>
      <c r="DE1584" s="149" t="s">
        <v>1615</v>
      </c>
      <c r="DF1584" s="149">
        <v>1</v>
      </c>
    </row>
    <row r="1585" spans="1:110" x14ac:dyDescent="0.25">
      <c r="A1585" s="148" t="s">
        <v>96</v>
      </c>
      <c r="B1585" s="148">
        <v>0</v>
      </c>
      <c r="D1585" s="148" t="s">
        <v>97</v>
      </c>
      <c r="K1585" s="148">
        <v>1</v>
      </c>
      <c r="M1585" s="148">
        <v>3</v>
      </c>
      <c r="N1585" s="148" t="s">
        <v>961</v>
      </c>
      <c r="O1585" s="148">
        <v>0</v>
      </c>
      <c r="Q1585" s="148" t="s">
        <v>962</v>
      </c>
      <c r="R1585" s="148" t="s">
        <v>963</v>
      </c>
      <c r="S1585" s="153">
        <v>42534</v>
      </c>
      <c r="T1585" s="148">
        <v>6</v>
      </c>
      <c r="U1585" s="148">
        <v>1</v>
      </c>
      <c r="V1585" s="148">
        <v>1</v>
      </c>
      <c r="X1585" s="148">
        <v>0</v>
      </c>
      <c r="Y1585" s="148">
        <v>0</v>
      </c>
      <c r="Z1585" s="153">
        <v>42544</v>
      </c>
      <c r="AA1585" s="154" t="s">
        <v>964</v>
      </c>
      <c r="AB1585" s="148">
        <v>23</v>
      </c>
      <c r="AC1585" s="148">
        <v>23</v>
      </c>
      <c r="AD1585" s="148" t="s">
        <v>105</v>
      </c>
      <c r="AE1585" s="154" t="s">
        <v>133</v>
      </c>
      <c r="AF1585" s="148">
        <v>2</v>
      </c>
      <c r="AG1585" s="148">
        <v>2</v>
      </c>
      <c r="AJ1585" s="148" t="s">
        <v>138</v>
      </c>
      <c r="AK1585" s="148">
        <v>2916</v>
      </c>
      <c r="AL1585" s="148">
        <v>1.4999999999999999E-4</v>
      </c>
      <c r="AM1585" s="148">
        <v>1.4999999999999999E-4</v>
      </c>
      <c r="AN1585" s="148">
        <v>711</v>
      </c>
      <c r="AO1585" s="148">
        <v>711</v>
      </c>
      <c r="AP1585" s="148">
        <v>405</v>
      </c>
      <c r="AQ1585" s="148">
        <v>405</v>
      </c>
      <c r="AR1585" s="148">
        <v>2916</v>
      </c>
      <c r="AS1585" s="148">
        <v>10</v>
      </c>
      <c r="AT1585" s="148">
        <v>10</v>
      </c>
      <c r="AU1585" s="148">
        <v>1.4999999999999999E-4</v>
      </c>
      <c r="AV1585" s="148">
        <v>1.4999999999999999E-4</v>
      </c>
      <c r="AY1585" s="148">
        <v>133</v>
      </c>
      <c r="AZ1585" s="148">
        <v>133</v>
      </c>
      <c r="BA1585" s="148" t="s">
        <v>107</v>
      </c>
      <c r="BB1585" s="148">
        <v>11</v>
      </c>
      <c r="BD1585" s="148">
        <v>6</v>
      </c>
      <c r="BF1585" s="148" t="s">
        <v>965</v>
      </c>
      <c r="BG1585" s="148">
        <v>1</v>
      </c>
      <c r="BI1585" s="153">
        <v>42535</v>
      </c>
      <c r="BJ1585" s="154" t="s">
        <v>112</v>
      </c>
      <c r="BK1585" s="148">
        <v>41054531300042</v>
      </c>
      <c r="BM1585" s="148" t="s">
        <v>100</v>
      </c>
      <c r="BN1585" s="148" t="s">
        <v>966</v>
      </c>
      <c r="BO1585" s="148" t="s">
        <v>967</v>
      </c>
      <c r="BQ1585" s="153">
        <v>42534</v>
      </c>
      <c r="BR1585" s="148">
        <v>3</v>
      </c>
      <c r="BT1585" s="148">
        <v>1409</v>
      </c>
      <c r="BV1585" s="148" t="s">
        <v>1617</v>
      </c>
      <c r="BW1585" s="148">
        <v>29</v>
      </c>
      <c r="BY1585" s="148">
        <v>27</v>
      </c>
      <c r="CA1585" s="148">
        <v>1</v>
      </c>
      <c r="CC1585" s="148">
        <v>34255833500051</v>
      </c>
      <c r="CE1585" s="148" t="s">
        <v>100</v>
      </c>
      <c r="CF1585" s="148">
        <v>1</v>
      </c>
      <c r="CH1585" s="148">
        <v>3</v>
      </c>
      <c r="CJ1585" s="149">
        <v>41054531300042</v>
      </c>
      <c r="CL1585" s="149" t="s">
        <v>97</v>
      </c>
      <c r="CN1585" s="149">
        <v>3</v>
      </c>
      <c r="CT1585" s="149" t="s">
        <v>98</v>
      </c>
      <c r="CU1585" s="152">
        <v>42667</v>
      </c>
      <c r="CV1585" s="149">
        <v>0</v>
      </c>
      <c r="CX1585" s="149" t="s">
        <v>97</v>
      </c>
      <c r="CY1585" s="149" t="s">
        <v>99</v>
      </c>
      <c r="CZ1585" s="149">
        <v>41054531300042</v>
      </c>
      <c r="DB1585" s="149" t="s">
        <v>100</v>
      </c>
      <c r="DC1585" s="149" t="s">
        <v>101</v>
      </c>
      <c r="DD1585" s="149" t="s">
        <v>102</v>
      </c>
      <c r="DE1585" s="149" t="s">
        <v>1615</v>
      </c>
      <c r="DF1585" s="149">
        <v>1</v>
      </c>
    </row>
    <row r="1586" spans="1:110" x14ac:dyDescent="0.25">
      <c r="A1586" s="148" t="s">
        <v>96</v>
      </c>
      <c r="B1586" s="148">
        <v>0</v>
      </c>
      <c r="D1586" s="148" t="s">
        <v>97</v>
      </c>
      <c r="K1586" s="148">
        <v>1</v>
      </c>
      <c r="M1586" s="148">
        <v>3</v>
      </c>
      <c r="N1586" s="148" t="s">
        <v>961</v>
      </c>
      <c r="O1586" s="148">
        <v>0</v>
      </c>
      <c r="Q1586" s="148" t="s">
        <v>962</v>
      </c>
      <c r="R1586" s="148" t="s">
        <v>963</v>
      </c>
      <c r="S1586" s="153">
        <v>42534</v>
      </c>
      <c r="T1586" s="148">
        <v>6</v>
      </c>
      <c r="U1586" s="148">
        <v>1</v>
      </c>
      <c r="V1586" s="148">
        <v>1</v>
      </c>
      <c r="X1586" s="148">
        <v>0</v>
      </c>
      <c r="Y1586" s="148">
        <v>0</v>
      </c>
      <c r="Z1586" s="153">
        <v>42544</v>
      </c>
      <c r="AA1586" s="154" t="s">
        <v>964</v>
      </c>
      <c r="AB1586" s="148">
        <v>23</v>
      </c>
      <c r="AC1586" s="148">
        <v>23</v>
      </c>
      <c r="AD1586" s="148" t="s">
        <v>105</v>
      </c>
      <c r="AE1586" s="154" t="s">
        <v>133</v>
      </c>
      <c r="AF1586" s="148">
        <v>2</v>
      </c>
      <c r="AG1586" s="148">
        <v>2</v>
      </c>
      <c r="AJ1586" s="148" t="s">
        <v>139</v>
      </c>
      <c r="AK1586" s="148">
        <v>2912</v>
      </c>
      <c r="AL1586" s="148">
        <v>1.4999999999999999E-4</v>
      </c>
      <c r="AM1586" s="148">
        <v>1.4999999999999999E-4</v>
      </c>
      <c r="AN1586" s="148">
        <v>711</v>
      </c>
      <c r="AO1586" s="148">
        <v>711</v>
      </c>
      <c r="AP1586" s="148">
        <v>405</v>
      </c>
      <c r="AQ1586" s="148">
        <v>405</v>
      </c>
      <c r="AR1586" s="148">
        <v>2912</v>
      </c>
      <c r="AS1586" s="148">
        <v>10</v>
      </c>
      <c r="AT1586" s="148">
        <v>10</v>
      </c>
      <c r="AU1586" s="148">
        <v>1.4999999999999999E-4</v>
      </c>
      <c r="AV1586" s="148">
        <v>1.4999999999999999E-4</v>
      </c>
      <c r="AY1586" s="148">
        <v>133</v>
      </c>
      <c r="AZ1586" s="148">
        <v>133</v>
      </c>
      <c r="BA1586" s="148" t="s">
        <v>107</v>
      </c>
      <c r="BB1586" s="148">
        <v>11</v>
      </c>
      <c r="BD1586" s="148">
        <v>6</v>
      </c>
      <c r="BF1586" s="148" t="s">
        <v>965</v>
      </c>
      <c r="BG1586" s="148">
        <v>1</v>
      </c>
      <c r="BI1586" s="153">
        <v>42535</v>
      </c>
      <c r="BJ1586" s="154" t="s">
        <v>112</v>
      </c>
      <c r="BK1586" s="148">
        <v>41054531300042</v>
      </c>
      <c r="BM1586" s="148" t="s">
        <v>100</v>
      </c>
      <c r="BN1586" s="148" t="s">
        <v>966</v>
      </c>
      <c r="BO1586" s="148" t="s">
        <v>967</v>
      </c>
      <c r="BQ1586" s="153">
        <v>42534</v>
      </c>
      <c r="BR1586" s="148">
        <v>3</v>
      </c>
      <c r="BT1586" s="148">
        <v>1409</v>
      </c>
      <c r="BV1586" s="148" t="s">
        <v>1617</v>
      </c>
      <c r="BW1586" s="148">
        <v>29</v>
      </c>
      <c r="BY1586" s="148">
        <v>27</v>
      </c>
      <c r="CA1586" s="148">
        <v>1</v>
      </c>
      <c r="CC1586" s="148">
        <v>34255833500051</v>
      </c>
      <c r="CE1586" s="148" t="s">
        <v>100</v>
      </c>
      <c r="CF1586" s="148">
        <v>1</v>
      </c>
      <c r="CH1586" s="148">
        <v>3</v>
      </c>
      <c r="CJ1586" s="149">
        <v>41054531300042</v>
      </c>
      <c r="CL1586" s="149" t="s">
        <v>97</v>
      </c>
      <c r="CN1586" s="149">
        <v>3</v>
      </c>
      <c r="CT1586" s="149" t="s">
        <v>98</v>
      </c>
      <c r="CU1586" s="152">
        <v>42667</v>
      </c>
      <c r="CV1586" s="149">
        <v>0</v>
      </c>
      <c r="CX1586" s="149" t="s">
        <v>97</v>
      </c>
      <c r="CY1586" s="149" t="s">
        <v>99</v>
      </c>
      <c r="CZ1586" s="149">
        <v>41054531300042</v>
      </c>
      <c r="DB1586" s="149" t="s">
        <v>100</v>
      </c>
      <c r="DC1586" s="149" t="s">
        <v>101</v>
      </c>
      <c r="DD1586" s="149" t="s">
        <v>102</v>
      </c>
      <c r="DE1586" s="149" t="s">
        <v>1615</v>
      </c>
      <c r="DF1586" s="149">
        <v>1</v>
      </c>
    </row>
    <row r="1587" spans="1:110" x14ac:dyDescent="0.25">
      <c r="A1587" s="148" t="s">
        <v>96</v>
      </c>
      <c r="B1587" s="148">
        <v>0</v>
      </c>
      <c r="D1587" s="148" t="s">
        <v>97</v>
      </c>
      <c r="K1587" s="148">
        <v>1</v>
      </c>
      <c r="M1587" s="148">
        <v>3</v>
      </c>
      <c r="N1587" s="148" t="s">
        <v>961</v>
      </c>
      <c r="O1587" s="148">
        <v>0</v>
      </c>
      <c r="Q1587" s="148" t="s">
        <v>962</v>
      </c>
      <c r="R1587" s="148" t="s">
        <v>963</v>
      </c>
      <c r="S1587" s="153">
        <v>42534</v>
      </c>
      <c r="T1587" s="148">
        <v>6</v>
      </c>
      <c r="U1587" s="148">
        <v>1</v>
      </c>
      <c r="V1587" s="148">
        <v>1</v>
      </c>
      <c r="X1587" s="148">
        <v>0</v>
      </c>
      <c r="Y1587" s="148">
        <v>0</v>
      </c>
      <c r="Z1587" s="153">
        <v>42544</v>
      </c>
      <c r="AA1587" s="154" t="s">
        <v>964</v>
      </c>
      <c r="AB1587" s="148">
        <v>23</v>
      </c>
      <c r="AC1587" s="148">
        <v>23</v>
      </c>
      <c r="AD1587" s="148" t="s">
        <v>105</v>
      </c>
      <c r="AE1587" s="154" t="s">
        <v>133</v>
      </c>
      <c r="AF1587" s="148">
        <v>2</v>
      </c>
      <c r="AG1587" s="148">
        <v>2</v>
      </c>
      <c r="AJ1587" s="148" t="s">
        <v>140</v>
      </c>
      <c r="AK1587" s="148">
        <v>2911</v>
      </c>
      <c r="AL1587" s="148">
        <v>1.4999999999999999E-4</v>
      </c>
      <c r="AM1587" s="148">
        <v>1.4999999999999999E-4</v>
      </c>
      <c r="AN1587" s="148">
        <v>711</v>
      </c>
      <c r="AO1587" s="148">
        <v>711</v>
      </c>
      <c r="AP1587" s="148">
        <v>405</v>
      </c>
      <c r="AQ1587" s="148">
        <v>405</v>
      </c>
      <c r="AR1587" s="148">
        <v>2911</v>
      </c>
      <c r="AS1587" s="148">
        <v>10</v>
      </c>
      <c r="AT1587" s="148">
        <v>10</v>
      </c>
      <c r="AU1587" s="148">
        <v>1.4999999999999999E-4</v>
      </c>
      <c r="AV1587" s="148">
        <v>1.4999999999999999E-4</v>
      </c>
      <c r="AY1587" s="148">
        <v>133</v>
      </c>
      <c r="AZ1587" s="148">
        <v>133</v>
      </c>
      <c r="BA1587" s="148" t="s">
        <v>107</v>
      </c>
      <c r="BB1587" s="148">
        <v>11</v>
      </c>
      <c r="BD1587" s="148">
        <v>6</v>
      </c>
      <c r="BF1587" s="148" t="s">
        <v>965</v>
      </c>
      <c r="BG1587" s="148">
        <v>1</v>
      </c>
      <c r="BI1587" s="153">
        <v>42535</v>
      </c>
      <c r="BJ1587" s="154" t="s">
        <v>112</v>
      </c>
      <c r="BK1587" s="148">
        <v>41054531300042</v>
      </c>
      <c r="BM1587" s="148" t="s">
        <v>100</v>
      </c>
      <c r="BN1587" s="148" t="s">
        <v>966</v>
      </c>
      <c r="BO1587" s="148" t="s">
        <v>967</v>
      </c>
      <c r="BQ1587" s="153">
        <v>42534</v>
      </c>
      <c r="BR1587" s="148">
        <v>3</v>
      </c>
      <c r="BT1587" s="148">
        <v>1409</v>
      </c>
      <c r="BV1587" s="148" t="s">
        <v>1617</v>
      </c>
      <c r="BW1587" s="148">
        <v>29</v>
      </c>
      <c r="BY1587" s="148">
        <v>27</v>
      </c>
      <c r="CA1587" s="148">
        <v>1</v>
      </c>
      <c r="CC1587" s="148">
        <v>34255833500051</v>
      </c>
      <c r="CE1587" s="148" t="s">
        <v>100</v>
      </c>
      <c r="CF1587" s="148">
        <v>1</v>
      </c>
      <c r="CH1587" s="148">
        <v>3</v>
      </c>
      <c r="CJ1587" s="149">
        <v>41054531300042</v>
      </c>
      <c r="CL1587" s="149" t="s">
        <v>97</v>
      </c>
      <c r="CN1587" s="149">
        <v>3</v>
      </c>
      <c r="CT1587" s="149" t="s">
        <v>98</v>
      </c>
      <c r="CU1587" s="152">
        <v>42667</v>
      </c>
      <c r="CV1587" s="149">
        <v>0</v>
      </c>
      <c r="CX1587" s="149" t="s">
        <v>97</v>
      </c>
      <c r="CY1587" s="149" t="s">
        <v>99</v>
      </c>
      <c r="CZ1587" s="149">
        <v>41054531300042</v>
      </c>
      <c r="DB1587" s="149" t="s">
        <v>100</v>
      </c>
      <c r="DC1587" s="149" t="s">
        <v>101</v>
      </c>
      <c r="DD1587" s="149" t="s">
        <v>102</v>
      </c>
      <c r="DE1587" s="149" t="s">
        <v>1615</v>
      </c>
      <c r="DF1587" s="149">
        <v>1</v>
      </c>
    </row>
    <row r="1588" spans="1:110" x14ac:dyDescent="0.25">
      <c r="A1588" s="148" t="s">
        <v>96</v>
      </c>
      <c r="B1588" s="148">
        <v>0</v>
      </c>
      <c r="D1588" s="148" t="s">
        <v>97</v>
      </c>
      <c r="K1588" s="148">
        <v>1</v>
      </c>
      <c r="M1588" s="148">
        <v>3</v>
      </c>
      <c r="N1588" s="148" t="s">
        <v>961</v>
      </c>
      <c r="O1588" s="148">
        <v>0</v>
      </c>
      <c r="Q1588" s="148" t="s">
        <v>962</v>
      </c>
      <c r="R1588" s="148" t="s">
        <v>963</v>
      </c>
      <c r="S1588" s="153">
        <v>42534</v>
      </c>
      <c r="T1588" s="148">
        <v>6</v>
      </c>
      <c r="U1588" s="148">
        <v>1</v>
      </c>
      <c r="V1588" s="148">
        <v>1</v>
      </c>
      <c r="X1588" s="148">
        <v>0</v>
      </c>
      <c r="Y1588" s="148">
        <v>0</v>
      </c>
      <c r="Z1588" s="153">
        <v>42544</v>
      </c>
      <c r="AA1588" s="154" t="s">
        <v>964</v>
      </c>
      <c r="AB1588" s="148">
        <v>23</v>
      </c>
      <c r="AC1588" s="148">
        <v>23</v>
      </c>
      <c r="AD1588" s="148" t="s">
        <v>105</v>
      </c>
      <c r="AE1588" s="154" t="s">
        <v>133</v>
      </c>
      <c r="AF1588" s="148">
        <v>2</v>
      </c>
      <c r="AG1588" s="148">
        <v>2</v>
      </c>
      <c r="AJ1588" s="148" t="s">
        <v>141</v>
      </c>
      <c r="AK1588" s="148">
        <v>2915</v>
      </c>
      <c r="AL1588" s="148">
        <v>1.4999999999999999E-4</v>
      </c>
      <c r="AM1588" s="148">
        <v>1.4999999999999999E-4</v>
      </c>
      <c r="AN1588" s="148">
        <v>711</v>
      </c>
      <c r="AO1588" s="148">
        <v>711</v>
      </c>
      <c r="AP1588" s="148">
        <v>405</v>
      </c>
      <c r="AQ1588" s="148">
        <v>405</v>
      </c>
      <c r="AR1588" s="148">
        <v>2915</v>
      </c>
      <c r="AS1588" s="148">
        <v>10</v>
      </c>
      <c r="AT1588" s="148">
        <v>10</v>
      </c>
      <c r="AU1588" s="148">
        <v>1.4999999999999999E-4</v>
      </c>
      <c r="AV1588" s="148">
        <v>1.4999999999999999E-4</v>
      </c>
      <c r="AY1588" s="148">
        <v>133</v>
      </c>
      <c r="AZ1588" s="148">
        <v>133</v>
      </c>
      <c r="BA1588" s="148" t="s">
        <v>107</v>
      </c>
      <c r="BB1588" s="148">
        <v>11</v>
      </c>
      <c r="BD1588" s="148">
        <v>6</v>
      </c>
      <c r="BF1588" s="148" t="s">
        <v>965</v>
      </c>
      <c r="BG1588" s="148">
        <v>1</v>
      </c>
      <c r="BI1588" s="153">
        <v>42535</v>
      </c>
      <c r="BJ1588" s="154" t="s">
        <v>112</v>
      </c>
      <c r="BK1588" s="148">
        <v>41054531300042</v>
      </c>
      <c r="BM1588" s="148" t="s">
        <v>100</v>
      </c>
      <c r="BN1588" s="148" t="s">
        <v>966</v>
      </c>
      <c r="BO1588" s="148" t="s">
        <v>967</v>
      </c>
      <c r="BQ1588" s="153">
        <v>42534</v>
      </c>
      <c r="BR1588" s="148">
        <v>3</v>
      </c>
      <c r="BT1588" s="148">
        <v>1409</v>
      </c>
      <c r="BV1588" s="148" t="s">
        <v>1617</v>
      </c>
      <c r="BW1588" s="148">
        <v>29</v>
      </c>
      <c r="BY1588" s="148">
        <v>27</v>
      </c>
      <c r="CA1588" s="148">
        <v>1</v>
      </c>
      <c r="CC1588" s="148">
        <v>34255833500051</v>
      </c>
      <c r="CE1588" s="148" t="s">
        <v>100</v>
      </c>
      <c r="CF1588" s="148">
        <v>1</v>
      </c>
      <c r="CH1588" s="148">
        <v>3</v>
      </c>
      <c r="CJ1588" s="149">
        <v>41054531300042</v>
      </c>
      <c r="CL1588" s="149" t="s">
        <v>97</v>
      </c>
      <c r="CN1588" s="149">
        <v>3</v>
      </c>
      <c r="CT1588" s="149" t="s">
        <v>98</v>
      </c>
      <c r="CU1588" s="152">
        <v>42667</v>
      </c>
      <c r="CV1588" s="149">
        <v>0</v>
      </c>
      <c r="CX1588" s="149" t="s">
        <v>97</v>
      </c>
      <c r="CY1588" s="149" t="s">
        <v>99</v>
      </c>
      <c r="CZ1588" s="149">
        <v>41054531300042</v>
      </c>
      <c r="DB1588" s="149" t="s">
        <v>100</v>
      </c>
      <c r="DC1588" s="149" t="s">
        <v>101</v>
      </c>
      <c r="DD1588" s="149" t="s">
        <v>102</v>
      </c>
      <c r="DE1588" s="149" t="s">
        <v>1615</v>
      </c>
      <c r="DF1588" s="149">
        <v>1</v>
      </c>
    </row>
    <row r="1589" spans="1:110" x14ac:dyDescent="0.25">
      <c r="A1589" s="148" t="s">
        <v>96</v>
      </c>
      <c r="B1589" s="148">
        <v>0</v>
      </c>
      <c r="D1589" s="148" t="s">
        <v>97</v>
      </c>
      <c r="K1589" s="148">
        <v>1</v>
      </c>
      <c r="M1589" s="148">
        <v>3</v>
      </c>
      <c r="N1589" s="148" t="s">
        <v>961</v>
      </c>
      <c r="O1589" s="148">
        <v>0</v>
      </c>
      <c r="Q1589" s="148" t="s">
        <v>962</v>
      </c>
      <c r="R1589" s="148" t="s">
        <v>963</v>
      </c>
      <c r="S1589" s="153">
        <v>42534</v>
      </c>
      <c r="T1589" s="148">
        <v>6</v>
      </c>
      <c r="U1589" s="148">
        <v>1</v>
      </c>
      <c r="V1589" s="148">
        <v>1</v>
      </c>
      <c r="X1589" s="148">
        <v>0</v>
      </c>
      <c r="Y1589" s="148">
        <v>0</v>
      </c>
      <c r="Z1589" s="153">
        <v>42544</v>
      </c>
      <c r="AA1589" s="154" t="s">
        <v>964</v>
      </c>
      <c r="AB1589" s="148">
        <v>23</v>
      </c>
      <c r="AC1589" s="148">
        <v>23</v>
      </c>
      <c r="AD1589" s="148" t="s">
        <v>105</v>
      </c>
      <c r="AE1589" s="154" t="s">
        <v>133</v>
      </c>
      <c r="AF1589" s="148">
        <v>2</v>
      </c>
      <c r="AG1589" s="148">
        <v>2</v>
      </c>
      <c r="AJ1589" s="148" t="s">
        <v>142</v>
      </c>
      <c r="AK1589" s="148">
        <v>2909</v>
      </c>
      <c r="AL1589" s="148">
        <v>5.0000000000000001E-4</v>
      </c>
      <c r="AM1589" s="148">
        <v>5.0000000000000001E-4</v>
      </c>
      <c r="AN1589" s="148">
        <v>711</v>
      </c>
      <c r="AO1589" s="148">
        <v>711</v>
      </c>
      <c r="AP1589" s="148">
        <v>405</v>
      </c>
      <c r="AQ1589" s="148">
        <v>405</v>
      </c>
      <c r="AR1589" s="148">
        <v>2909</v>
      </c>
      <c r="AS1589" s="148">
        <v>10</v>
      </c>
      <c r="AT1589" s="148">
        <v>10</v>
      </c>
      <c r="AU1589" s="148">
        <v>5.0000000000000001E-4</v>
      </c>
      <c r="AV1589" s="148">
        <v>5.0000000000000001E-4</v>
      </c>
      <c r="AY1589" s="148">
        <v>133</v>
      </c>
      <c r="AZ1589" s="148">
        <v>133</v>
      </c>
      <c r="BA1589" s="148" t="s">
        <v>107</v>
      </c>
      <c r="BB1589" s="148">
        <v>11</v>
      </c>
      <c r="BD1589" s="148">
        <v>6</v>
      </c>
      <c r="BF1589" s="148" t="s">
        <v>965</v>
      </c>
      <c r="BG1589" s="148">
        <v>1</v>
      </c>
      <c r="BI1589" s="153">
        <v>42535</v>
      </c>
      <c r="BJ1589" s="154" t="s">
        <v>112</v>
      </c>
      <c r="BK1589" s="148">
        <v>41054531300042</v>
      </c>
      <c r="BM1589" s="148" t="s">
        <v>100</v>
      </c>
      <c r="BN1589" s="148" t="s">
        <v>966</v>
      </c>
      <c r="BO1589" s="148" t="s">
        <v>967</v>
      </c>
      <c r="BQ1589" s="153">
        <v>42534</v>
      </c>
      <c r="BR1589" s="148">
        <v>3</v>
      </c>
      <c r="BT1589" s="148">
        <v>1409</v>
      </c>
      <c r="BV1589" s="148" t="s">
        <v>1617</v>
      </c>
      <c r="BW1589" s="148">
        <v>29</v>
      </c>
      <c r="BY1589" s="148">
        <v>27</v>
      </c>
      <c r="CA1589" s="148">
        <v>1</v>
      </c>
      <c r="CC1589" s="148">
        <v>34255833500051</v>
      </c>
      <c r="CE1589" s="148" t="s">
        <v>100</v>
      </c>
      <c r="CF1589" s="148">
        <v>1</v>
      </c>
      <c r="CH1589" s="148">
        <v>3</v>
      </c>
      <c r="CJ1589" s="149">
        <v>41054531300042</v>
      </c>
      <c r="CL1589" s="149" t="s">
        <v>97</v>
      </c>
      <c r="CN1589" s="149">
        <v>3</v>
      </c>
      <c r="CT1589" s="149" t="s">
        <v>98</v>
      </c>
      <c r="CU1589" s="152">
        <v>42667</v>
      </c>
      <c r="CV1589" s="149">
        <v>0</v>
      </c>
      <c r="CX1589" s="149" t="s">
        <v>97</v>
      </c>
      <c r="CY1589" s="149" t="s">
        <v>99</v>
      </c>
      <c r="CZ1589" s="149">
        <v>41054531300042</v>
      </c>
      <c r="DB1589" s="149" t="s">
        <v>100</v>
      </c>
      <c r="DC1589" s="149" t="s">
        <v>101</v>
      </c>
      <c r="DD1589" s="149" t="s">
        <v>102</v>
      </c>
      <c r="DE1589" s="149" t="s">
        <v>1615</v>
      </c>
      <c r="DF1589" s="149">
        <v>1</v>
      </c>
    </row>
    <row r="1590" spans="1:110" x14ac:dyDescent="0.25">
      <c r="A1590" s="148" t="s">
        <v>96</v>
      </c>
      <c r="B1590" s="148">
        <v>0</v>
      </c>
      <c r="D1590" s="148" t="s">
        <v>97</v>
      </c>
      <c r="K1590" s="148">
        <v>1</v>
      </c>
      <c r="M1590" s="148">
        <v>3</v>
      </c>
      <c r="N1590" s="148" t="s">
        <v>961</v>
      </c>
      <c r="O1590" s="148">
        <v>0</v>
      </c>
      <c r="Q1590" s="148" t="s">
        <v>962</v>
      </c>
      <c r="R1590" s="148" t="s">
        <v>963</v>
      </c>
      <c r="S1590" s="153">
        <v>42534</v>
      </c>
      <c r="T1590" s="148">
        <v>6</v>
      </c>
      <c r="U1590" s="148">
        <v>1</v>
      </c>
      <c r="V1590" s="148">
        <v>1</v>
      </c>
      <c r="X1590" s="148">
        <v>0</v>
      </c>
      <c r="Y1590" s="148">
        <v>0</v>
      </c>
      <c r="Z1590" s="153">
        <v>42544</v>
      </c>
      <c r="AA1590" s="154" t="s">
        <v>964</v>
      </c>
      <c r="AB1590" s="148">
        <v>23</v>
      </c>
      <c r="AC1590" s="148">
        <v>23</v>
      </c>
      <c r="AD1590" s="148" t="s">
        <v>105</v>
      </c>
      <c r="AE1590" s="154" t="s">
        <v>133</v>
      </c>
      <c r="AF1590" s="148">
        <v>2</v>
      </c>
      <c r="AG1590" s="148">
        <v>2</v>
      </c>
      <c r="AJ1590" s="148" t="s">
        <v>143</v>
      </c>
      <c r="AK1590" s="148">
        <v>2918</v>
      </c>
      <c r="AL1590" s="148">
        <v>1.4999999999999999E-4</v>
      </c>
      <c r="AM1590" s="148">
        <v>1.4999999999999999E-4</v>
      </c>
      <c r="AN1590" s="148">
        <v>711</v>
      </c>
      <c r="AO1590" s="148">
        <v>711</v>
      </c>
      <c r="AP1590" s="148">
        <v>405</v>
      </c>
      <c r="AQ1590" s="148">
        <v>405</v>
      </c>
      <c r="AR1590" s="148">
        <v>2918</v>
      </c>
      <c r="AS1590" s="148">
        <v>10</v>
      </c>
      <c r="AT1590" s="148">
        <v>10</v>
      </c>
      <c r="AU1590" s="148">
        <v>1.4999999999999999E-4</v>
      </c>
      <c r="AV1590" s="148">
        <v>1.4999999999999999E-4</v>
      </c>
      <c r="AY1590" s="148">
        <v>133</v>
      </c>
      <c r="AZ1590" s="148">
        <v>133</v>
      </c>
      <c r="BA1590" s="148" t="s">
        <v>107</v>
      </c>
      <c r="BB1590" s="148">
        <v>11</v>
      </c>
      <c r="BD1590" s="148">
        <v>6</v>
      </c>
      <c r="BF1590" s="148" t="s">
        <v>965</v>
      </c>
      <c r="BG1590" s="148">
        <v>1</v>
      </c>
      <c r="BI1590" s="153">
        <v>42535</v>
      </c>
      <c r="BJ1590" s="154" t="s">
        <v>112</v>
      </c>
      <c r="BK1590" s="148">
        <v>41054531300042</v>
      </c>
      <c r="BM1590" s="148" t="s">
        <v>100</v>
      </c>
      <c r="BN1590" s="148" t="s">
        <v>966</v>
      </c>
      <c r="BO1590" s="148" t="s">
        <v>967</v>
      </c>
      <c r="BQ1590" s="153">
        <v>42534</v>
      </c>
      <c r="BR1590" s="148">
        <v>3</v>
      </c>
      <c r="BT1590" s="148">
        <v>1409</v>
      </c>
      <c r="BV1590" s="148" t="s">
        <v>1617</v>
      </c>
      <c r="BW1590" s="148">
        <v>29</v>
      </c>
      <c r="BY1590" s="148">
        <v>27</v>
      </c>
      <c r="CA1590" s="148">
        <v>1</v>
      </c>
      <c r="CC1590" s="148">
        <v>34255833500051</v>
      </c>
      <c r="CE1590" s="148" t="s">
        <v>100</v>
      </c>
      <c r="CF1590" s="148">
        <v>1</v>
      </c>
      <c r="CH1590" s="148">
        <v>3</v>
      </c>
      <c r="CJ1590" s="149">
        <v>41054531300042</v>
      </c>
      <c r="CL1590" s="149" t="s">
        <v>97</v>
      </c>
      <c r="CN1590" s="149">
        <v>3</v>
      </c>
      <c r="CT1590" s="149" t="s">
        <v>98</v>
      </c>
      <c r="CU1590" s="152">
        <v>42667</v>
      </c>
      <c r="CV1590" s="149">
        <v>0</v>
      </c>
      <c r="CX1590" s="149" t="s">
        <v>97</v>
      </c>
      <c r="CY1590" s="149" t="s">
        <v>99</v>
      </c>
      <c r="CZ1590" s="149">
        <v>41054531300042</v>
      </c>
      <c r="DB1590" s="149" t="s">
        <v>100</v>
      </c>
      <c r="DC1590" s="149" t="s">
        <v>101</v>
      </c>
      <c r="DD1590" s="149" t="s">
        <v>102</v>
      </c>
      <c r="DE1590" s="149" t="s">
        <v>1615</v>
      </c>
      <c r="DF1590" s="149">
        <v>1</v>
      </c>
    </row>
    <row r="1591" spans="1:110" x14ac:dyDescent="0.25">
      <c r="A1591" s="148" t="s">
        <v>96</v>
      </c>
      <c r="B1591" s="148">
        <v>0</v>
      </c>
      <c r="D1591" s="148" t="s">
        <v>97</v>
      </c>
      <c r="K1591" s="148">
        <v>1</v>
      </c>
      <c r="M1591" s="148">
        <v>3</v>
      </c>
      <c r="N1591" s="148" t="s">
        <v>961</v>
      </c>
      <c r="O1591" s="148">
        <v>0</v>
      </c>
      <c r="Q1591" s="148" t="s">
        <v>962</v>
      </c>
      <c r="R1591" s="148" t="s">
        <v>963</v>
      </c>
      <c r="S1591" s="153">
        <v>42534</v>
      </c>
      <c r="T1591" s="148">
        <v>6</v>
      </c>
      <c r="U1591" s="148">
        <v>1</v>
      </c>
      <c r="V1591" s="148">
        <v>1</v>
      </c>
      <c r="X1591" s="148">
        <v>0</v>
      </c>
      <c r="Y1591" s="148">
        <v>0</v>
      </c>
      <c r="Z1591" s="153">
        <v>42544</v>
      </c>
      <c r="AA1591" s="154" t="s">
        <v>964</v>
      </c>
      <c r="AB1591" s="148">
        <v>23</v>
      </c>
      <c r="AC1591" s="148">
        <v>23</v>
      </c>
      <c r="AD1591" s="148" t="s">
        <v>105</v>
      </c>
      <c r="AE1591" s="154" t="s">
        <v>133</v>
      </c>
      <c r="AF1591" s="148">
        <v>2</v>
      </c>
      <c r="AG1591" s="148">
        <v>2</v>
      </c>
      <c r="AJ1591" s="148" t="s">
        <v>144</v>
      </c>
      <c r="AK1591" s="148">
        <v>2917</v>
      </c>
      <c r="AL1591" s="148">
        <v>1.4999999999999999E-4</v>
      </c>
      <c r="AM1591" s="148">
        <v>1.4999999999999999E-4</v>
      </c>
      <c r="AN1591" s="148">
        <v>711</v>
      </c>
      <c r="AO1591" s="148">
        <v>711</v>
      </c>
      <c r="AP1591" s="148">
        <v>405</v>
      </c>
      <c r="AQ1591" s="148">
        <v>405</v>
      </c>
      <c r="AR1591" s="148">
        <v>2917</v>
      </c>
      <c r="AS1591" s="148">
        <v>10</v>
      </c>
      <c r="AT1591" s="148">
        <v>10</v>
      </c>
      <c r="AU1591" s="148">
        <v>1.4999999999999999E-4</v>
      </c>
      <c r="AV1591" s="148">
        <v>1.4999999999999999E-4</v>
      </c>
      <c r="AY1591" s="148">
        <v>133</v>
      </c>
      <c r="AZ1591" s="148">
        <v>133</v>
      </c>
      <c r="BA1591" s="148" t="s">
        <v>107</v>
      </c>
      <c r="BB1591" s="148">
        <v>11</v>
      </c>
      <c r="BD1591" s="148">
        <v>6</v>
      </c>
      <c r="BF1591" s="148" t="s">
        <v>965</v>
      </c>
      <c r="BG1591" s="148">
        <v>1</v>
      </c>
      <c r="BI1591" s="153">
        <v>42535</v>
      </c>
      <c r="BJ1591" s="154" t="s">
        <v>112</v>
      </c>
      <c r="BK1591" s="148">
        <v>41054531300042</v>
      </c>
      <c r="BM1591" s="148" t="s">
        <v>100</v>
      </c>
      <c r="BN1591" s="148" t="s">
        <v>966</v>
      </c>
      <c r="BO1591" s="148" t="s">
        <v>967</v>
      </c>
      <c r="BQ1591" s="153">
        <v>42534</v>
      </c>
      <c r="BR1591" s="148">
        <v>3</v>
      </c>
      <c r="BT1591" s="148">
        <v>1409</v>
      </c>
      <c r="BV1591" s="148" t="s">
        <v>1617</v>
      </c>
      <c r="BW1591" s="148">
        <v>29</v>
      </c>
      <c r="BY1591" s="148">
        <v>27</v>
      </c>
      <c r="CA1591" s="148">
        <v>1</v>
      </c>
      <c r="CC1591" s="148">
        <v>34255833500051</v>
      </c>
      <c r="CE1591" s="148" t="s">
        <v>100</v>
      </c>
      <c r="CF1591" s="148">
        <v>1</v>
      </c>
      <c r="CH1591" s="148">
        <v>3</v>
      </c>
      <c r="CJ1591" s="149">
        <v>41054531300042</v>
      </c>
      <c r="CL1591" s="149" t="s">
        <v>97</v>
      </c>
      <c r="CN1591" s="149">
        <v>3</v>
      </c>
      <c r="CT1591" s="149" t="s">
        <v>98</v>
      </c>
      <c r="CU1591" s="152">
        <v>42667</v>
      </c>
      <c r="CV1591" s="149">
        <v>0</v>
      </c>
      <c r="CX1591" s="149" t="s">
        <v>97</v>
      </c>
      <c r="CY1591" s="149" t="s">
        <v>99</v>
      </c>
      <c r="CZ1591" s="149">
        <v>41054531300042</v>
      </c>
      <c r="DB1591" s="149" t="s">
        <v>100</v>
      </c>
      <c r="DC1591" s="149" t="s">
        <v>101</v>
      </c>
      <c r="DD1591" s="149" t="s">
        <v>102</v>
      </c>
      <c r="DE1591" s="149" t="s">
        <v>1615</v>
      </c>
      <c r="DF1591" s="149">
        <v>1</v>
      </c>
    </row>
    <row r="1592" spans="1:110" x14ac:dyDescent="0.25">
      <c r="A1592" s="148" t="s">
        <v>96</v>
      </c>
      <c r="B1592" s="148">
        <v>0</v>
      </c>
      <c r="D1592" s="148" t="s">
        <v>97</v>
      </c>
      <c r="K1592" s="148">
        <v>1</v>
      </c>
      <c r="M1592" s="148">
        <v>3</v>
      </c>
      <c r="N1592" s="148" t="s">
        <v>961</v>
      </c>
      <c r="O1592" s="148">
        <v>0</v>
      </c>
      <c r="Q1592" s="148" t="s">
        <v>962</v>
      </c>
      <c r="R1592" s="148" t="s">
        <v>963</v>
      </c>
      <c r="S1592" s="153">
        <v>42534</v>
      </c>
      <c r="T1592" s="148">
        <v>6</v>
      </c>
      <c r="U1592" s="148">
        <v>1</v>
      </c>
      <c r="V1592" s="148">
        <v>1</v>
      </c>
      <c r="X1592" s="148">
        <v>0</v>
      </c>
      <c r="Y1592" s="148">
        <v>0</v>
      </c>
      <c r="Z1592" s="153">
        <v>42538</v>
      </c>
      <c r="AA1592" s="154" t="s">
        <v>964</v>
      </c>
      <c r="AB1592" s="148">
        <v>23</v>
      </c>
      <c r="AC1592" s="148">
        <v>23</v>
      </c>
      <c r="AD1592" s="148" t="s">
        <v>105</v>
      </c>
      <c r="AE1592" s="154" t="s">
        <v>968</v>
      </c>
      <c r="AF1592" s="148">
        <v>2</v>
      </c>
      <c r="AG1592" s="148">
        <v>2</v>
      </c>
      <c r="AJ1592" s="148" t="s">
        <v>145</v>
      </c>
      <c r="AK1592" s="148">
        <v>1617</v>
      </c>
      <c r="AL1592" s="148">
        <v>0.02</v>
      </c>
      <c r="AM1592" s="148">
        <v>0.02</v>
      </c>
      <c r="AN1592" s="148">
        <v>711</v>
      </c>
      <c r="AO1592" s="148">
        <v>711</v>
      </c>
      <c r="AP1592" s="148">
        <v>151</v>
      </c>
      <c r="AQ1592" s="148">
        <v>151</v>
      </c>
      <c r="AR1592" s="148">
        <v>1617</v>
      </c>
      <c r="AS1592" s="148">
        <v>10</v>
      </c>
      <c r="AT1592" s="148">
        <v>10</v>
      </c>
      <c r="AU1592" s="148">
        <v>0.02</v>
      </c>
      <c r="AV1592" s="148">
        <v>0.02</v>
      </c>
      <c r="AW1592" s="148">
        <v>1168</v>
      </c>
      <c r="AX1592" s="148">
        <v>1168</v>
      </c>
      <c r="AY1592" s="148">
        <v>133</v>
      </c>
      <c r="AZ1592" s="148">
        <v>133</v>
      </c>
      <c r="BA1592" s="148" t="s">
        <v>107</v>
      </c>
      <c r="BB1592" s="148">
        <v>11</v>
      </c>
      <c r="BD1592" s="148">
        <v>6</v>
      </c>
      <c r="BF1592" s="148" t="s">
        <v>965</v>
      </c>
      <c r="BG1592" s="148">
        <v>1</v>
      </c>
      <c r="BI1592" s="153">
        <v>42535</v>
      </c>
      <c r="BJ1592" s="154" t="s">
        <v>112</v>
      </c>
      <c r="BK1592" s="148">
        <v>41054531300042</v>
      </c>
      <c r="BM1592" s="148" t="s">
        <v>100</v>
      </c>
      <c r="BN1592" s="148" t="s">
        <v>966</v>
      </c>
      <c r="BO1592" s="148" t="s">
        <v>967</v>
      </c>
      <c r="BQ1592" s="153">
        <v>42534</v>
      </c>
      <c r="BR1592" s="148">
        <v>3</v>
      </c>
      <c r="BT1592" s="148">
        <v>1409</v>
      </c>
      <c r="BV1592" s="148" t="s">
        <v>1617</v>
      </c>
      <c r="BW1592" s="148">
        <v>29</v>
      </c>
      <c r="BY1592" s="148">
        <v>27</v>
      </c>
      <c r="CA1592" s="148">
        <v>1</v>
      </c>
      <c r="CC1592" s="148">
        <v>34255833500051</v>
      </c>
      <c r="CE1592" s="148" t="s">
        <v>100</v>
      </c>
      <c r="CF1592" s="148">
        <v>1</v>
      </c>
      <c r="CH1592" s="148">
        <v>3</v>
      </c>
      <c r="CJ1592" s="149">
        <v>41054531300042</v>
      </c>
      <c r="CL1592" s="149" t="s">
        <v>97</v>
      </c>
      <c r="CN1592" s="149">
        <v>3</v>
      </c>
      <c r="CT1592" s="149" t="s">
        <v>98</v>
      </c>
      <c r="CU1592" s="152">
        <v>42667</v>
      </c>
      <c r="CV1592" s="149">
        <v>0</v>
      </c>
      <c r="CX1592" s="149" t="s">
        <v>97</v>
      </c>
      <c r="CY1592" s="149" t="s">
        <v>99</v>
      </c>
      <c r="CZ1592" s="149">
        <v>41054531300042</v>
      </c>
      <c r="DB1592" s="149" t="s">
        <v>100</v>
      </c>
      <c r="DC1592" s="149" t="s">
        <v>101</v>
      </c>
      <c r="DD1592" s="149" t="s">
        <v>102</v>
      </c>
      <c r="DE1592" s="149" t="s">
        <v>1615</v>
      </c>
      <c r="DF1592" s="149">
        <v>1</v>
      </c>
    </row>
    <row r="1593" spans="1:110" x14ac:dyDescent="0.25">
      <c r="A1593" s="148" t="s">
        <v>96</v>
      </c>
      <c r="B1593" s="148">
        <v>0</v>
      </c>
      <c r="D1593" s="148" t="s">
        <v>97</v>
      </c>
      <c r="K1593" s="148">
        <v>1</v>
      </c>
      <c r="M1593" s="148">
        <v>3</v>
      </c>
      <c r="N1593" s="148" t="s">
        <v>961</v>
      </c>
      <c r="O1593" s="148">
        <v>0</v>
      </c>
      <c r="Q1593" s="148" t="s">
        <v>962</v>
      </c>
      <c r="R1593" s="148" t="s">
        <v>963</v>
      </c>
      <c r="S1593" s="153">
        <v>42534</v>
      </c>
      <c r="T1593" s="148">
        <v>6</v>
      </c>
      <c r="U1593" s="148">
        <v>1</v>
      </c>
      <c r="V1593" s="148">
        <v>1</v>
      </c>
      <c r="X1593" s="148">
        <v>0</v>
      </c>
      <c r="Y1593" s="148">
        <v>0</v>
      </c>
      <c r="Z1593" s="153">
        <v>42544</v>
      </c>
      <c r="AA1593" s="154" t="s">
        <v>964</v>
      </c>
      <c r="AB1593" s="148">
        <v>23</v>
      </c>
      <c r="AC1593" s="148">
        <v>23</v>
      </c>
      <c r="AD1593" s="148" t="s">
        <v>105</v>
      </c>
      <c r="AE1593" s="154" t="s">
        <v>133</v>
      </c>
      <c r="AF1593" s="148">
        <v>2</v>
      </c>
      <c r="AG1593" s="148">
        <v>2</v>
      </c>
      <c r="AJ1593" s="148" t="s">
        <v>146</v>
      </c>
      <c r="AK1593" s="148">
        <v>2920</v>
      </c>
      <c r="AL1593" s="148">
        <v>1.4999999999999999E-4</v>
      </c>
      <c r="AM1593" s="148">
        <v>1.4999999999999999E-4</v>
      </c>
      <c r="AN1593" s="148">
        <v>711</v>
      </c>
      <c r="AO1593" s="148">
        <v>711</v>
      </c>
      <c r="AP1593" s="148">
        <v>405</v>
      </c>
      <c r="AQ1593" s="148">
        <v>405</v>
      </c>
      <c r="AR1593" s="148">
        <v>2920</v>
      </c>
      <c r="AS1593" s="148">
        <v>10</v>
      </c>
      <c r="AT1593" s="148">
        <v>10</v>
      </c>
      <c r="AU1593" s="148">
        <v>1.4999999999999999E-4</v>
      </c>
      <c r="AV1593" s="148">
        <v>1.4999999999999999E-4</v>
      </c>
      <c r="AY1593" s="148">
        <v>133</v>
      </c>
      <c r="AZ1593" s="148">
        <v>133</v>
      </c>
      <c r="BA1593" s="148" t="s">
        <v>107</v>
      </c>
      <c r="BB1593" s="148">
        <v>11</v>
      </c>
      <c r="BD1593" s="148">
        <v>6</v>
      </c>
      <c r="BF1593" s="148" t="s">
        <v>965</v>
      </c>
      <c r="BG1593" s="148">
        <v>1</v>
      </c>
      <c r="BI1593" s="153">
        <v>42535</v>
      </c>
      <c r="BJ1593" s="154" t="s">
        <v>112</v>
      </c>
      <c r="BK1593" s="148">
        <v>41054531300042</v>
      </c>
      <c r="BM1593" s="148" t="s">
        <v>100</v>
      </c>
      <c r="BN1593" s="148" t="s">
        <v>966</v>
      </c>
      <c r="BO1593" s="148" t="s">
        <v>967</v>
      </c>
      <c r="BQ1593" s="153">
        <v>42534</v>
      </c>
      <c r="BR1593" s="148">
        <v>3</v>
      </c>
      <c r="BT1593" s="148">
        <v>1409</v>
      </c>
      <c r="BV1593" s="148" t="s">
        <v>1617</v>
      </c>
      <c r="BW1593" s="148">
        <v>29</v>
      </c>
      <c r="BY1593" s="148">
        <v>27</v>
      </c>
      <c r="CA1593" s="148">
        <v>1</v>
      </c>
      <c r="CC1593" s="148">
        <v>34255833500051</v>
      </c>
      <c r="CE1593" s="148" t="s">
        <v>100</v>
      </c>
      <c r="CF1593" s="148">
        <v>1</v>
      </c>
      <c r="CH1593" s="148">
        <v>3</v>
      </c>
      <c r="CJ1593" s="149">
        <v>41054531300042</v>
      </c>
      <c r="CL1593" s="149" t="s">
        <v>97</v>
      </c>
      <c r="CN1593" s="149">
        <v>3</v>
      </c>
      <c r="CT1593" s="149" t="s">
        <v>98</v>
      </c>
      <c r="CU1593" s="152">
        <v>42667</v>
      </c>
      <c r="CV1593" s="149">
        <v>0</v>
      </c>
      <c r="CX1593" s="149" t="s">
        <v>97</v>
      </c>
      <c r="CY1593" s="149" t="s">
        <v>99</v>
      </c>
      <c r="CZ1593" s="149">
        <v>41054531300042</v>
      </c>
      <c r="DB1593" s="149" t="s">
        <v>100</v>
      </c>
      <c r="DC1593" s="149" t="s">
        <v>101</v>
      </c>
      <c r="DD1593" s="149" t="s">
        <v>102</v>
      </c>
      <c r="DE1593" s="149" t="s">
        <v>1615</v>
      </c>
      <c r="DF1593" s="149">
        <v>1</v>
      </c>
    </row>
    <row r="1594" spans="1:110" x14ac:dyDescent="0.25">
      <c r="A1594" s="148" t="s">
        <v>96</v>
      </c>
      <c r="B1594" s="148">
        <v>0</v>
      </c>
      <c r="D1594" s="148" t="s">
        <v>97</v>
      </c>
      <c r="K1594" s="148">
        <v>1</v>
      </c>
      <c r="M1594" s="148">
        <v>3</v>
      </c>
      <c r="N1594" s="148" t="s">
        <v>961</v>
      </c>
      <c r="O1594" s="148">
        <v>0</v>
      </c>
      <c r="Q1594" s="148" t="s">
        <v>962</v>
      </c>
      <c r="R1594" s="148" t="s">
        <v>963</v>
      </c>
      <c r="S1594" s="153">
        <v>42534</v>
      </c>
      <c r="T1594" s="148">
        <v>6</v>
      </c>
      <c r="U1594" s="148">
        <v>1</v>
      </c>
      <c r="V1594" s="148">
        <v>1</v>
      </c>
      <c r="X1594" s="148">
        <v>0</v>
      </c>
      <c r="Y1594" s="148">
        <v>0</v>
      </c>
      <c r="Z1594" s="153">
        <v>42535</v>
      </c>
      <c r="AA1594" s="154" t="s">
        <v>964</v>
      </c>
      <c r="AB1594" s="148">
        <v>23</v>
      </c>
      <c r="AC1594" s="148">
        <v>23</v>
      </c>
      <c r="AD1594" s="148" t="s">
        <v>117</v>
      </c>
      <c r="AE1594" s="154" t="s">
        <v>148</v>
      </c>
      <c r="AF1594" s="148">
        <v>2</v>
      </c>
      <c r="AG1594" s="148">
        <v>2</v>
      </c>
      <c r="AJ1594" s="148" t="s">
        <v>147</v>
      </c>
      <c r="AK1594" s="148">
        <v>1264</v>
      </c>
      <c r="AL1594" s="148">
        <v>0.02</v>
      </c>
      <c r="AM1594" s="148">
        <v>0.02</v>
      </c>
      <c r="AP1594" s="148">
        <v>454</v>
      </c>
      <c r="AQ1594" s="148">
        <v>454</v>
      </c>
      <c r="AR1594" s="148">
        <v>1264</v>
      </c>
      <c r="AS1594" s="148">
        <v>10</v>
      </c>
      <c r="AT1594" s="148">
        <v>10</v>
      </c>
      <c r="AU1594" s="148">
        <v>0.02</v>
      </c>
      <c r="AV1594" s="148">
        <v>0.02</v>
      </c>
      <c r="AY1594" s="148">
        <v>133</v>
      </c>
      <c r="AZ1594" s="148">
        <v>133</v>
      </c>
      <c r="BA1594" s="148" t="s">
        <v>107</v>
      </c>
      <c r="BB1594" s="148">
        <v>11</v>
      </c>
      <c r="BD1594" s="148">
        <v>6</v>
      </c>
      <c r="BF1594" s="148" t="s">
        <v>965</v>
      </c>
      <c r="BG1594" s="148">
        <v>1</v>
      </c>
      <c r="BI1594" s="153">
        <v>42535</v>
      </c>
      <c r="BJ1594" s="154" t="s">
        <v>112</v>
      </c>
      <c r="BK1594" s="148">
        <v>41054531300042</v>
      </c>
      <c r="BM1594" s="148" t="s">
        <v>100</v>
      </c>
      <c r="BN1594" s="148" t="s">
        <v>966</v>
      </c>
      <c r="BO1594" s="148" t="s">
        <v>967</v>
      </c>
      <c r="BQ1594" s="153">
        <v>42534</v>
      </c>
      <c r="BR1594" s="148">
        <v>3</v>
      </c>
      <c r="BT1594" s="148">
        <v>1409</v>
      </c>
      <c r="BV1594" s="148" t="s">
        <v>1617</v>
      </c>
      <c r="BW1594" s="148">
        <v>29</v>
      </c>
      <c r="BY1594" s="148">
        <v>27</v>
      </c>
      <c r="CA1594" s="148">
        <v>1</v>
      </c>
      <c r="CC1594" s="148">
        <v>34255833500051</v>
      </c>
      <c r="CE1594" s="148" t="s">
        <v>100</v>
      </c>
      <c r="CF1594" s="148">
        <v>1</v>
      </c>
      <c r="CH1594" s="148">
        <v>3</v>
      </c>
      <c r="CJ1594" s="149">
        <v>41054531300042</v>
      </c>
      <c r="CL1594" s="149" t="s">
        <v>97</v>
      </c>
      <c r="CN1594" s="149">
        <v>3</v>
      </c>
      <c r="CT1594" s="149" t="s">
        <v>98</v>
      </c>
      <c r="CU1594" s="152">
        <v>42667</v>
      </c>
      <c r="CV1594" s="149">
        <v>0</v>
      </c>
      <c r="CX1594" s="149" t="s">
        <v>97</v>
      </c>
      <c r="CY1594" s="149" t="s">
        <v>99</v>
      </c>
      <c r="CZ1594" s="149">
        <v>41054531300042</v>
      </c>
      <c r="DB1594" s="149" t="s">
        <v>100</v>
      </c>
      <c r="DC1594" s="149" t="s">
        <v>101</v>
      </c>
      <c r="DD1594" s="149" t="s">
        <v>102</v>
      </c>
      <c r="DE1594" s="149" t="s">
        <v>1615</v>
      </c>
      <c r="DF1594" s="149">
        <v>1</v>
      </c>
    </row>
    <row r="1595" spans="1:110" x14ac:dyDescent="0.25">
      <c r="A1595" s="148" t="s">
        <v>96</v>
      </c>
      <c r="B1595" s="148">
        <v>0</v>
      </c>
      <c r="D1595" s="148" t="s">
        <v>97</v>
      </c>
      <c r="K1595" s="148">
        <v>1</v>
      </c>
      <c r="M1595" s="148">
        <v>3</v>
      </c>
      <c r="N1595" s="148" t="s">
        <v>961</v>
      </c>
      <c r="O1595" s="148">
        <v>0</v>
      </c>
      <c r="Q1595" s="148" t="s">
        <v>962</v>
      </c>
      <c r="R1595" s="148" t="s">
        <v>963</v>
      </c>
      <c r="S1595" s="153">
        <v>42534</v>
      </c>
      <c r="T1595" s="148">
        <v>6</v>
      </c>
      <c r="U1595" s="148">
        <v>1</v>
      </c>
      <c r="V1595" s="148">
        <v>1</v>
      </c>
      <c r="X1595" s="148">
        <v>0</v>
      </c>
      <c r="Y1595" s="148">
        <v>0</v>
      </c>
      <c r="Z1595" s="153">
        <v>42538</v>
      </c>
      <c r="AA1595" s="154" t="s">
        <v>964</v>
      </c>
      <c r="AB1595" s="148">
        <v>23</v>
      </c>
      <c r="AC1595" s="148">
        <v>23</v>
      </c>
      <c r="AD1595" s="148" t="s">
        <v>105</v>
      </c>
      <c r="AE1595" s="154" t="s">
        <v>968</v>
      </c>
      <c r="AF1595" s="148">
        <v>2</v>
      </c>
      <c r="AG1595" s="148">
        <v>2</v>
      </c>
      <c r="AJ1595" s="148" t="s">
        <v>149</v>
      </c>
      <c r="AK1595" s="148">
        <v>1548</v>
      </c>
      <c r="AL1595" s="148">
        <v>0.02</v>
      </c>
      <c r="AM1595" s="148">
        <v>0.02</v>
      </c>
      <c r="AN1595" s="148">
        <v>711</v>
      </c>
      <c r="AO1595" s="148">
        <v>711</v>
      </c>
      <c r="AP1595" s="148">
        <v>151</v>
      </c>
      <c r="AQ1595" s="148">
        <v>151</v>
      </c>
      <c r="AR1595" s="148">
        <v>1548</v>
      </c>
      <c r="AS1595" s="148">
        <v>10</v>
      </c>
      <c r="AT1595" s="148">
        <v>10</v>
      </c>
      <c r="AU1595" s="148">
        <v>0.02</v>
      </c>
      <c r="AV1595" s="148">
        <v>0.02</v>
      </c>
      <c r="AW1595" s="148">
        <v>1168</v>
      </c>
      <c r="AX1595" s="148">
        <v>1168</v>
      </c>
      <c r="AY1595" s="148">
        <v>133</v>
      </c>
      <c r="AZ1595" s="148">
        <v>133</v>
      </c>
      <c r="BA1595" s="148" t="s">
        <v>107</v>
      </c>
      <c r="BB1595" s="148">
        <v>11</v>
      </c>
      <c r="BD1595" s="148">
        <v>6</v>
      </c>
      <c r="BF1595" s="148" t="s">
        <v>965</v>
      </c>
      <c r="BG1595" s="148">
        <v>1</v>
      </c>
      <c r="BI1595" s="153">
        <v>42535</v>
      </c>
      <c r="BJ1595" s="154" t="s">
        <v>112</v>
      </c>
      <c r="BK1595" s="148">
        <v>41054531300042</v>
      </c>
      <c r="BM1595" s="148" t="s">
        <v>100</v>
      </c>
      <c r="BN1595" s="148" t="s">
        <v>966</v>
      </c>
      <c r="BO1595" s="148" t="s">
        <v>967</v>
      </c>
      <c r="BQ1595" s="153">
        <v>42534</v>
      </c>
      <c r="BR1595" s="148">
        <v>3</v>
      </c>
      <c r="BT1595" s="148">
        <v>1409</v>
      </c>
      <c r="BV1595" s="148" t="s">
        <v>1617</v>
      </c>
      <c r="BW1595" s="148">
        <v>29</v>
      </c>
      <c r="BY1595" s="148">
        <v>27</v>
      </c>
      <c r="CA1595" s="148">
        <v>1</v>
      </c>
      <c r="CC1595" s="148">
        <v>34255833500051</v>
      </c>
      <c r="CE1595" s="148" t="s">
        <v>100</v>
      </c>
      <c r="CF1595" s="148">
        <v>1</v>
      </c>
      <c r="CH1595" s="148">
        <v>3</v>
      </c>
      <c r="CJ1595" s="149">
        <v>41054531300042</v>
      </c>
      <c r="CL1595" s="149" t="s">
        <v>97</v>
      </c>
      <c r="CN1595" s="149">
        <v>3</v>
      </c>
      <c r="CT1595" s="149" t="s">
        <v>98</v>
      </c>
      <c r="CU1595" s="152">
        <v>42667</v>
      </c>
      <c r="CV1595" s="149">
        <v>0</v>
      </c>
      <c r="CX1595" s="149" t="s">
        <v>97</v>
      </c>
      <c r="CY1595" s="149" t="s">
        <v>99</v>
      </c>
      <c r="CZ1595" s="149">
        <v>41054531300042</v>
      </c>
      <c r="DB1595" s="149" t="s">
        <v>100</v>
      </c>
      <c r="DC1595" s="149" t="s">
        <v>101</v>
      </c>
      <c r="DD1595" s="149" t="s">
        <v>102</v>
      </c>
      <c r="DE1595" s="149" t="s">
        <v>1615</v>
      </c>
      <c r="DF1595" s="149">
        <v>1</v>
      </c>
    </row>
    <row r="1596" spans="1:110" x14ac:dyDescent="0.25">
      <c r="A1596" s="148" t="s">
        <v>96</v>
      </c>
      <c r="B1596" s="148">
        <v>0</v>
      </c>
      <c r="D1596" s="148" t="s">
        <v>97</v>
      </c>
      <c r="K1596" s="148">
        <v>1</v>
      </c>
      <c r="M1596" s="148">
        <v>3</v>
      </c>
      <c r="N1596" s="148" t="s">
        <v>961</v>
      </c>
      <c r="O1596" s="148">
        <v>0</v>
      </c>
      <c r="Q1596" s="148" t="s">
        <v>962</v>
      </c>
      <c r="R1596" s="148" t="s">
        <v>963</v>
      </c>
      <c r="S1596" s="153">
        <v>42534</v>
      </c>
      <c r="T1596" s="148">
        <v>6</v>
      </c>
      <c r="U1596" s="148">
        <v>1</v>
      </c>
      <c r="V1596" s="148">
        <v>1</v>
      </c>
      <c r="X1596" s="148">
        <v>0</v>
      </c>
      <c r="Y1596" s="148">
        <v>0</v>
      </c>
      <c r="Z1596" s="153">
        <v>42538</v>
      </c>
      <c r="AA1596" s="154" t="s">
        <v>964</v>
      </c>
      <c r="AB1596" s="148">
        <v>23</v>
      </c>
      <c r="AC1596" s="148">
        <v>23</v>
      </c>
      <c r="AD1596" s="148" t="s">
        <v>105</v>
      </c>
      <c r="AE1596" s="154" t="s">
        <v>968</v>
      </c>
      <c r="AF1596" s="148">
        <v>2</v>
      </c>
      <c r="AG1596" s="148">
        <v>2</v>
      </c>
      <c r="AJ1596" s="148" t="s">
        <v>150</v>
      </c>
      <c r="AK1596" s="148">
        <v>1549</v>
      </c>
      <c r="AL1596" s="148">
        <v>0.02</v>
      </c>
      <c r="AM1596" s="148">
        <v>0.02</v>
      </c>
      <c r="AN1596" s="148">
        <v>711</v>
      </c>
      <c r="AO1596" s="148">
        <v>711</v>
      </c>
      <c r="AP1596" s="148">
        <v>151</v>
      </c>
      <c r="AQ1596" s="148">
        <v>151</v>
      </c>
      <c r="AR1596" s="148">
        <v>1549</v>
      </c>
      <c r="AS1596" s="148">
        <v>10</v>
      </c>
      <c r="AT1596" s="148">
        <v>10</v>
      </c>
      <c r="AU1596" s="148">
        <v>0.02</v>
      </c>
      <c r="AV1596" s="148">
        <v>0.02</v>
      </c>
      <c r="AW1596" s="148">
        <v>1168</v>
      </c>
      <c r="AX1596" s="148">
        <v>1168</v>
      </c>
      <c r="AY1596" s="148">
        <v>133</v>
      </c>
      <c r="AZ1596" s="148">
        <v>133</v>
      </c>
      <c r="BA1596" s="148" t="s">
        <v>107</v>
      </c>
      <c r="BB1596" s="148">
        <v>11</v>
      </c>
      <c r="BD1596" s="148">
        <v>6</v>
      </c>
      <c r="BF1596" s="148" t="s">
        <v>965</v>
      </c>
      <c r="BG1596" s="148">
        <v>1</v>
      </c>
      <c r="BI1596" s="153">
        <v>42535</v>
      </c>
      <c r="BJ1596" s="154" t="s">
        <v>112</v>
      </c>
      <c r="BK1596" s="148">
        <v>41054531300042</v>
      </c>
      <c r="BM1596" s="148" t="s">
        <v>100</v>
      </c>
      <c r="BN1596" s="148" t="s">
        <v>966</v>
      </c>
      <c r="BO1596" s="148" t="s">
        <v>967</v>
      </c>
      <c r="BQ1596" s="153">
        <v>42534</v>
      </c>
      <c r="BR1596" s="148">
        <v>3</v>
      </c>
      <c r="BT1596" s="148">
        <v>1409</v>
      </c>
      <c r="BV1596" s="148" t="s">
        <v>1617</v>
      </c>
      <c r="BW1596" s="148">
        <v>29</v>
      </c>
      <c r="BY1596" s="148">
        <v>27</v>
      </c>
      <c r="CA1596" s="148">
        <v>1</v>
      </c>
      <c r="CC1596" s="148">
        <v>34255833500051</v>
      </c>
      <c r="CE1596" s="148" t="s">
        <v>100</v>
      </c>
      <c r="CF1596" s="148">
        <v>1</v>
      </c>
      <c r="CH1596" s="148">
        <v>3</v>
      </c>
      <c r="CJ1596" s="149">
        <v>41054531300042</v>
      </c>
      <c r="CL1596" s="149" t="s">
        <v>97</v>
      </c>
      <c r="CN1596" s="149">
        <v>3</v>
      </c>
      <c r="CT1596" s="149" t="s">
        <v>98</v>
      </c>
      <c r="CU1596" s="152">
        <v>42667</v>
      </c>
      <c r="CV1596" s="149">
        <v>0</v>
      </c>
      <c r="CX1596" s="149" t="s">
        <v>97</v>
      </c>
      <c r="CY1596" s="149" t="s">
        <v>99</v>
      </c>
      <c r="CZ1596" s="149">
        <v>41054531300042</v>
      </c>
      <c r="DB1596" s="149" t="s">
        <v>100</v>
      </c>
      <c r="DC1596" s="149" t="s">
        <v>101</v>
      </c>
      <c r="DD1596" s="149" t="s">
        <v>102</v>
      </c>
      <c r="DE1596" s="149" t="s">
        <v>1615</v>
      </c>
      <c r="DF1596" s="149">
        <v>1</v>
      </c>
    </row>
    <row r="1597" spans="1:110" x14ac:dyDescent="0.25">
      <c r="A1597" s="148" t="s">
        <v>96</v>
      </c>
      <c r="B1597" s="148">
        <v>0</v>
      </c>
      <c r="D1597" s="148" t="s">
        <v>97</v>
      </c>
      <c r="K1597" s="148">
        <v>1</v>
      </c>
      <c r="M1597" s="148">
        <v>3</v>
      </c>
      <c r="N1597" s="148" t="s">
        <v>961</v>
      </c>
      <c r="O1597" s="148">
        <v>0</v>
      </c>
      <c r="Q1597" s="148" t="s">
        <v>962</v>
      </c>
      <c r="R1597" s="148" t="s">
        <v>963</v>
      </c>
      <c r="S1597" s="153">
        <v>42534</v>
      </c>
      <c r="T1597" s="148">
        <v>6</v>
      </c>
      <c r="U1597" s="148">
        <v>1</v>
      </c>
      <c r="V1597" s="148">
        <v>1</v>
      </c>
      <c r="X1597" s="148">
        <v>0</v>
      </c>
      <c r="Y1597" s="148">
        <v>0</v>
      </c>
      <c r="Z1597" s="153">
        <v>42535</v>
      </c>
      <c r="AA1597" s="154" t="s">
        <v>964</v>
      </c>
      <c r="AB1597" s="148">
        <v>23</v>
      </c>
      <c r="AC1597" s="148">
        <v>23</v>
      </c>
      <c r="AD1597" s="148" t="s">
        <v>105</v>
      </c>
      <c r="AE1597" s="154" t="s">
        <v>148</v>
      </c>
      <c r="AF1597" s="148">
        <v>2</v>
      </c>
      <c r="AG1597" s="148">
        <v>2</v>
      </c>
      <c r="AJ1597" s="148" t="s">
        <v>151</v>
      </c>
      <c r="AK1597" s="148">
        <v>1141</v>
      </c>
      <c r="AL1597" s="148">
        <v>5.0000000000000001E-3</v>
      </c>
      <c r="AM1597" s="148">
        <v>5.0000000000000001E-3</v>
      </c>
      <c r="AP1597" s="148">
        <v>454</v>
      </c>
      <c r="AQ1597" s="148">
        <v>454</v>
      </c>
      <c r="AR1597" s="148">
        <v>1141</v>
      </c>
      <c r="AS1597" s="148">
        <v>10</v>
      </c>
      <c r="AT1597" s="148">
        <v>10</v>
      </c>
      <c r="AU1597" s="148">
        <v>5.0000000000000001E-3</v>
      </c>
      <c r="AV1597" s="148">
        <v>5.0000000000000001E-3</v>
      </c>
      <c r="AY1597" s="148">
        <v>133</v>
      </c>
      <c r="AZ1597" s="148">
        <v>133</v>
      </c>
      <c r="BA1597" s="148" t="s">
        <v>107</v>
      </c>
      <c r="BB1597" s="148">
        <v>11</v>
      </c>
      <c r="BD1597" s="148">
        <v>6</v>
      </c>
      <c r="BF1597" s="148" t="s">
        <v>965</v>
      </c>
      <c r="BG1597" s="148">
        <v>1</v>
      </c>
      <c r="BI1597" s="153">
        <v>42535</v>
      </c>
      <c r="BJ1597" s="154" t="s">
        <v>112</v>
      </c>
      <c r="BK1597" s="148">
        <v>41054531300042</v>
      </c>
      <c r="BM1597" s="148" t="s">
        <v>100</v>
      </c>
      <c r="BN1597" s="148" t="s">
        <v>966</v>
      </c>
      <c r="BO1597" s="148" t="s">
        <v>967</v>
      </c>
      <c r="BQ1597" s="153">
        <v>42534</v>
      </c>
      <c r="BR1597" s="148">
        <v>3</v>
      </c>
      <c r="BT1597" s="148">
        <v>1409</v>
      </c>
      <c r="BV1597" s="148" t="s">
        <v>1617</v>
      </c>
      <c r="BW1597" s="148">
        <v>29</v>
      </c>
      <c r="BY1597" s="148">
        <v>27</v>
      </c>
      <c r="CA1597" s="148">
        <v>1</v>
      </c>
      <c r="CC1597" s="148">
        <v>34255833500051</v>
      </c>
      <c r="CE1597" s="148" t="s">
        <v>100</v>
      </c>
      <c r="CF1597" s="148">
        <v>1</v>
      </c>
      <c r="CH1597" s="148">
        <v>3</v>
      </c>
      <c r="CJ1597" s="149">
        <v>41054531300042</v>
      </c>
      <c r="CL1597" s="149" t="s">
        <v>97</v>
      </c>
      <c r="CN1597" s="149">
        <v>3</v>
      </c>
      <c r="CT1597" s="149" t="s">
        <v>98</v>
      </c>
      <c r="CU1597" s="152">
        <v>42667</v>
      </c>
      <c r="CV1597" s="149">
        <v>0</v>
      </c>
      <c r="CX1597" s="149" t="s">
        <v>97</v>
      </c>
      <c r="CY1597" s="149" t="s">
        <v>99</v>
      </c>
      <c r="CZ1597" s="149">
        <v>41054531300042</v>
      </c>
      <c r="DB1597" s="149" t="s">
        <v>100</v>
      </c>
      <c r="DC1597" s="149" t="s">
        <v>101</v>
      </c>
      <c r="DD1597" s="149" t="s">
        <v>102</v>
      </c>
      <c r="DE1597" s="149" t="s">
        <v>1615</v>
      </c>
      <c r="DF1597" s="149">
        <v>1</v>
      </c>
    </row>
    <row r="1598" spans="1:110" x14ac:dyDescent="0.25">
      <c r="A1598" s="148" t="s">
        <v>96</v>
      </c>
      <c r="B1598" s="148">
        <v>0</v>
      </c>
      <c r="D1598" s="148" t="s">
        <v>97</v>
      </c>
      <c r="K1598" s="148">
        <v>1</v>
      </c>
      <c r="M1598" s="148">
        <v>3</v>
      </c>
      <c r="N1598" s="148" t="s">
        <v>961</v>
      </c>
      <c r="O1598" s="148">
        <v>0</v>
      </c>
      <c r="Q1598" s="148" t="s">
        <v>962</v>
      </c>
      <c r="R1598" s="148" t="s">
        <v>963</v>
      </c>
      <c r="S1598" s="153">
        <v>42534</v>
      </c>
      <c r="T1598" s="148">
        <v>6</v>
      </c>
      <c r="U1598" s="148">
        <v>1</v>
      </c>
      <c r="V1598" s="148">
        <v>1</v>
      </c>
      <c r="X1598" s="148">
        <v>0</v>
      </c>
      <c r="Y1598" s="148">
        <v>0</v>
      </c>
      <c r="Z1598" s="153">
        <v>42535</v>
      </c>
      <c r="AA1598" s="154" t="s">
        <v>964</v>
      </c>
      <c r="AB1598" s="148">
        <v>23</v>
      </c>
      <c r="AC1598" s="148">
        <v>23</v>
      </c>
      <c r="AD1598" s="148" t="s">
        <v>117</v>
      </c>
      <c r="AE1598" s="154" t="s">
        <v>148</v>
      </c>
      <c r="AF1598" s="148">
        <v>2</v>
      </c>
      <c r="AG1598" s="148">
        <v>2</v>
      </c>
      <c r="AJ1598" s="148" t="s">
        <v>152</v>
      </c>
      <c r="AK1598" s="148">
        <v>1142</v>
      </c>
      <c r="AL1598" s="148">
        <v>0.05</v>
      </c>
      <c r="AM1598" s="148">
        <v>0.05</v>
      </c>
      <c r="AP1598" s="148">
        <v>454</v>
      </c>
      <c r="AQ1598" s="148">
        <v>454</v>
      </c>
      <c r="AR1598" s="148">
        <v>1142</v>
      </c>
      <c r="AS1598" s="148">
        <v>10</v>
      </c>
      <c r="AT1598" s="148">
        <v>10</v>
      </c>
      <c r="AU1598" s="148">
        <v>0.05</v>
      </c>
      <c r="AV1598" s="148">
        <v>0.05</v>
      </c>
      <c r="AY1598" s="148">
        <v>133</v>
      </c>
      <c r="AZ1598" s="148">
        <v>133</v>
      </c>
      <c r="BA1598" s="148" t="s">
        <v>107</v>
      </c>
      <c r="BB1598" s="148">
        <v>11</v>
      </c>
      <c r="BD1598" s="148">
        <v>6</v>
      </c>
      <c r="BF1598" s="148" t="s">
        <v>965</v>
      </c>
      <c r="BG1598" s="148">
        <v>1</v>
      </c>
      <c r="BI1598" s="153">
        <v>42535</v>
      </c>
      <c r="BJ1598" s="154" t="s">
        <v>112</v>
      </c>
      <c r="BK1598" s="148">
        <v>41054531300042</v>
      </c>
      <c r="BM1598" s="148" t="s">
        <v>100</v>
      </c>
      <c r="BN1598" s="148" t="s">
        <v>966</v>
      </c>
      <c r="BO1598" s="148" t="s">
        <v>967</v>
      </c>
      <c r="BQ1598" s="153">
        <v>42534</v>
      </c>
      <c r="BR1598" s="148">
        <v>3</v>
      </c>
      <c r="BT1598" s="148">
        <v>1409</v>
      </c>
      <c r="BV1598" s="148" t="s">
        <v>1617</v>
      </c>
      <c r="BW1598" s="148">
        <v>29</v>
      </c>
      <c r="BY1598" s="148">
        <v>27</v>
      </c>
      <c r="CA1598" s="148">
        <v>1</v>
      </c>
      <c r="CC1598" s="148">
        <v>34255833500051</v>
      </c>
      <c r="CE1598" s="148" t="s">
        <v>100</v>
      </c>
      <c r="CF1598" s="148">
        <v>1</v>
      </c>
      <c r="CH1598" s="148">
        <v>3</v>
      </c>
      <c r="CJ1598" s="149">
        <v>41054531300042</v>
      </c>
      <c r="CL1598" s="149" t="s">
        <v>97</v>
      </c>
      <c r="CN1598" s="149">
        <v>3</v>
      </c>
      <c r="CT1598" s="149" t="s">
        <v>98</v>
      </c>
      <c r="CU1598" s="152">
        <v>42667</v>
      </c>
      <c r="CV1598" s="149">
        <v>0</v>
      </c>
      <c r="CX1598" s="149" t="s">
        <v>97</v>
      </c>
      <c r="CY1598" s="149" t="s">
        <v>99</v>
      </c>
      <c r="CZ1598" s="149">
        <v>41054531300042</v>
      </c>
      <c r="DB1598" s="149" t="s">
        <v>100</v>
      </c>
      <c r="DC1598" s="149" t="s">
        <v>101</v>
      </c>
      <c r="DD1598" s="149" t="s">
        <v>102</v>
      </c>
      <c r="DE1598" s="149" t="s">
        <v>1615</v>
      </c>
      <c r="DF1598" s="149">
        <v>1</v>
      </c>
    </row>
    <row r="1599" spans="1:110" x14ac:dyDescent="0.25">
      <c r="A1599" s="148" t="s">
        <v>96</v>
      </c>
      <c r="B1599" s="148">
        <v>0</v>
      </c>
      <c r="D1599" s="148" t="s">
        <v>97</v>
      </c>
      <c r="K1599" s="148">
        <v>1</v>
      </c>
      <c r="M1599" s="148">
        <v>3</v>
      </c>
      <c r="N1599" s="148" t="s">
        <v>961</v>
      </c>
      <c r="O1599" s="148">
        <v>0</v>
      </c>
      <c r="Q1599" s="148" t="s">
        <v>962</v>
      </c>
      <c r="R1599" s="148" t="s">
        <v>963</v>
      </c>
      <c r="S1599" s="153">
        <v>42534</v>
      </c>
      <c r="T1599" s="148">
        <v>6</v>
      </c>
      <c r="U1599" s="148">
        <v>1</v>
      </c>
      <c r="V1599" s="148">
        <v>1</v>
      </c>
      <c r="X1599" s="148">
        <v>0</v>
      </c>
      <c r="Y1599" s="148">
        <v>0</v>
      </c>
      <c r="Z1599" s="153">
        <v>42535</v>
      </c>
      <c r="AA1599" s="154" t="s">
        <v>964</v>
      </c>
      <c r="AB1599" s="148">
        <v>23</v>
      </c>
      <c r="AC1599" s="148">
        <v>23</v>
      </c>
      <c r="AD1599" s="148" t="s">
        <v>117</v>
      </c>
      <c r="AE1599" s="154" t="s">
        <v>154</v>
      </c>
      <c r="AF1599" s="148">
        <v>2</v>
      </c>
      <c r="AG1599" s="148">
        <v>2</v>
      </c>
      <c r="AJ1599" s="148" t="s">
        <v>153</v>
      </c>
      <c r="AK1599" s="148">
        <v>1143</v>
      </c>
      <c r="AL1599" s="148">
        <v>5.0000000000000001E-3</v>
      </c>
      <c r="AM1599" s="148">
        <v>5.0000000000000001E-3</v>
      </c>
      <c r="AN1599" s="148">
        <v>712</v>
      </c>
      <c r="AO1599" s="148">
        <v>712</v>
      </c>
      <c r="AP1599" s="148">
        <v>405</v>
      </c>
      <c r="AQ1599" s="148">
        <v>405</v>
      </c>
      <c r="AR1599" s="148">
        <v>1143</v>
      </c>
      <c r="AS1599" s="148">
        <v>10</v>
      </c>
      <c r="AT1599" s="148">
        <v>10</v>
      </c>
      <c r="AU1599" s="148">
        <v>5.0000000000000001E-3</v>
      </c>
      <c r="AV1599" s="148">
        <v>5.0000000000000001E-3</v>
      </c>
      <c r="AW1599" s="148">
        <v>1168</v>
      </c>
      <c r="AX1599" s="148">
        <v>1168</v>
      </c>
      <c r="AY1599" s="148">
        <v>133</v>
      </c>
      <c r="AZ1599" s="148">
        <v>133</v>
      </c>
      <c r="BA1599" s="148" t="s">
        <v>107</v>
      </c>
      <c r="BB1599" s="148">
        <v>11</v>
      </c>
      <c r="BD1599" s="148">
        <v>6</v>
      </c>
      <c r="BF1599" s="148" t="s">
        <v>965</v>
      </c>
      <c r="BG1599" s="148">
        <v>1</v>
      </c>
      <c r="BI1599" s="153">
        <v>42535</v>
      </c>
      <c r="BJ1599" s="154" t="s">
        <v>112</v>
      </c>
      <c r="BK1599" s="148">
        <v>41054531300042</v>
      </c>
      <c r="BM1599" s="148" t="s">
        <v>100</v>
      </c>
      <c r="BN1599" s="148" t="s">
        <v>966</v>
      </c>
      <c r="BO1599" s="148" t="s">
        <v>967</v>
      </c>
      <c r="BQ1599" s="153">
        <v>42534</v>
      </c>
      <c r="BR1599" s="148">
        <v>3</v>
      </c>
      <c r="BT1599" s="148">
        <v>1409</v>
      </c>
      <c r="BV1599" s="148" t="s">
        <v>1617</v>
      </c>
      <c r="BW1599" s="148">
        <v>29</v>
      </c>
      <c r="BY1599" s="148">
        <v>27</v>
      </c>
      <c r="CA1599" s="148">
        <v>1</v>
      </c>
      <c r="CC1599" s="148">
        <v>34255833500051</v>
      </c>
      <c r="CE1599" s="148" t="s">
        <v>100</v>
      </c>
      <c r="CF1599" s="148">
        <v>1</v>
      </c>
      <c r="CH1599" s="148">
        <v>3</v>
      </c>
      <c r="CJ1599" s="149">
        <v>41054531300042</v>
      </c>
      <c r="CL1599" s="149" t="s">
        <v>97</v>
      </c>
      <c r="CN1599" s="149">
        <v>3</v>
      </c>
      <c r="CT1599" s="149" t="s">
        <v>98</v>
      </c>
      <c r="CU1599" s="152">
        <v>42667</v>
      </c>
      <c r="CV1599" s="149">
        <v>0</v>
      </c>
      <c r="CX1599" s="149" t="s">
        <v>97</v>
      </c>
      <c r="CY1599" s="149" t="s">
        <v>99</v>
      </c>
      <c r="CZ1599" s="149">
        <v>41054531300042</v>
      </c>
      <c r="DB1599" s="149" t="s">
        <v>100</v>
      </c>
      <c r="DC1599" s="149" t="s">
        <v>101</v>
      </c>
      <c r="DD1599" s="149" t="s">
        <v>102</v>
      </c>
      <c r="DE1599" s="149" t="s">
        <v>1615</v>
      </c>
      <c r="DF1599" s="149">
        <v>1</v>
      </c>
    </row>
    <row r="1600" spans="1:110" x14ac:dyDescent="0.25">
      <c r="A1600" s="148" t="s">
        <v>96</v>
      </c>
      <c r="B1600" s="148">
        <v>0</v>
      </c>
      <c r="D1600" s="148" t="s">
        <v>97</v>
      </c>
      <c r="K1600" s="148">
        <v>1</v>
      </c>
      <c r="M1600" s="148">
        <v>3</v>
      </c>
      <c r="N1600" s="148" t="s">
        <v>961</v>
      </c>
      <c r="O1600" s="148">
        <v>0</v>
      </c>
      <c r="Q1600" s="148" t="s">
        <v>962</v>
      </c>
      <c r="R1600" s="148" t="s">
        <v>963</v>
      </c>
      <c r="S1600" s="153">
        <v>42534</v>
      </c>
      <c r="T1600" s="148">
        <v>6</v>
      </c>
      <c r="U1600" s="148">
        <v>1</v>
      </c>
      <c r="V1600" s="148">
        <v>1</v>
      </c>
      <c r="X1600" s="148">
        <v>0</v>
      </c>
      <c r="Y1600" s="148">
        <v>0</v>
      </c>
      <c r="Z1600" s="153">
        <v>42535</v>
      </c>
      <c r="AA1600" s="154" t="s">
        <v>964</v>
      </c>
      <c r="AB1600" s="148">
        <v>23</v>
      </c>
      <c r="AC1600" s="148">
        <v>23</v>
      </c>
      <c r="AD1600" s="148" t="s">
        <v>117</v>
      </c>
      <c r="AE1600" s="154" t="s">
        <v>154</v>
      </c>
      <c r="AF1600" s="148">
        <v>2</v>
      </c>
      <c r="AG1600" s="148">
        <v>2</v>
      </c>
      <c r="AJ1600" s="148" t="s">
        <v>155</v>
      </c>
      <c r="AK1600" s="148">
        <v>1145</v>
      </c>
      <c r="AL1600" s="148">
        <v>5.0000000000000001E-3</v>
      </c>
      <c r="AM1600" s="148">
        <v>5.0000000000000001E-3</v>
      </c>
      <c r="AN1600" s="148">
        <v>712</v>
      </c>
      <c r="AO1600" s="148">
        <v>712</v>
      </c>
      <c r="AP1600" s="148">
        <v>405</v>
      </c>
      <c r="AQ1600" s="148">
        <v>405</v>
      </c>
      <c r="AR1600" s="148">
        <v>1145</v>
      </c>
      <c r="AS1600" s="148">
        <v>10</v>
      </c>
      <c r="AT1600" s="148">
        <v>10</v>
      </c>
      <c r="AU1600" s="148">
        <v>5.0000000000000001E-3</v>
      </c>
      <c r="AV1600" s="148">
        <v>5.0000000000000001E-3</v>
      </c>
      <c r="AW1600" s="148">
        <v>1168</v>
      </c>
      <c r="AX1600" s="148">
        <v>1168</v>
      </c>
      <c r="AY1600" s="148">
        <v>133</v>
      </c>
      <c r="AZ1600" s="148">
        <v>133</v>
      </c>
      <c r="BA1600" s="148" t="s">
        <v>107</v>
      </c>
      <c r="BB1600" s="148">
        <v>11</v>
      </c>
      <c r="BD1600" s="148">
        <v>6</v>
      </c>
      <c r="BF1600" s="148" t="s">
        <v>965</v>
      </c>
      <c r="BG1600" s="148">
        <v>1</v>
      </c>
      <c r="BI1600" s="153">
        <v>42535</v>
      </c>
      <c r="BJ1600" s="154" t="s">
        <v>112</v>
      </c>
      <c r="BK1600" s="148">
        <v>41054531300042</v>
      </c>
      <c r="BM1600" s="148" t="s">
        <v>100</v>
      </c>
      <c r="BN1600" s="148" t="s">
        <v>966</v>
      </c>
      <c r="BO1600" s="148" t="s">
        <v>967</v>
      </c>
      <c r="BQ1600" s="153">
        <v>42534</v>
      </c>
      <c r="BR1600" s="148">
        <v>3</v>
      </c>
      <c r="BT1600" s="148">
        <v>1409</v>
      </c>
      <c r="BV1600" s="148" t="s">
        <v>1617</v>
      </c>
      <c r="BW1600" s="148">
        <v>29</v>
      </c>
      <c r="BY1600" s="148">
        <v>27</v>
      </c>
      <c r="CA1600" s="148">
        <v>1</v>
      </c>
      <c r="CC1600" s="148">
        <v>34255833500051</v>
      </c>
      <c r="CE1600" s="148" t="s">
        <v>100</v>
      </c>
      <c r="CF1600" s="148">
        <v>1</v>
      </c>
      <c r="CH1600" s="148">
        <v>3</v>
      </c>
      <c r="CJ1600" s="149">
        <v>41054531300042</v>
      </c>
      <c r="CL1600" s="149" t="s">
        <v>97</v>
      </c>
      <c r="CN1600" s="149">
        <v>3</v>
      </c>
      <c r="CT1600" s="149" t="s">
        <v>98</v>
      </c>
      <c r="CU1600" s="152">
        <v>42667</v>
      </c>
      <c r="CV1600" s="149">
        <v>0</v>
      </c>
      <c r="CX1600" s="149" t="s">
        <v>97</v>
      </c>
      <c r="CY1600" s="149" t="s">
        <v>99</v>
      </c>
      <c r="CZ1600" s="149">
        <v>41054531300042</v>
      </c>
      <c r="DB1600" s="149" t="s">
        <v>100</v>
      </c>
      <c r="DC1600" s="149" t="s">
        <v>101</v>
      </c>
      <c r="DD1600" s="149" t="s">
        <v>102</v>
      </c>
      <c r="DE1600" s="149" t="s">
        <v>1615</v>
      </c>
      <c r="DF1600" s="149">
        <v>1</v>
      </c>
    </row>
    <row r="1601" spans="1:110" x14ac:dyDescent="0.25">
      <c r="A1601" s="148" t="s">
        <v>96</v>
      </c>
      <c r="B1601" s="148">
        <v>0</v>
      </c>
      <c r="D1601" s="148" t="s">
        <v>97</v>
      </c>
      <c r="K1601" s="148">
        <v>1</v>
      </c>
      <c r="M1601" s="148">
        <v>3</v>
      </c>
      <c r="N1601" s="148" t="s">
        <v>961</v>
      </c>
      <c r="O1601" s="148">
        <v>0</v>
      </c>
      <c r="Q1601" s="148" t="s">
        <v>962</v>
      </c>
      <c r="R1601" s="148" t="s">
        <v>963</v>
      </c>
      <c r="S1601" s="153">
        <v>42534</v>
      </c>
      <c r="T1601" s="148">
        <v>6</v>
      </c>
      <c r="U1601" s="148">
        <v>1</v>
      </c>
      <c r="V1601" s="148">
        <v>1</v>
      </c>
      <c r="X1601" s="148">
        <v>0</v>
      </c>
      <c r="Y1601" s="148">
        <v>0</v>
      </c>
      <c r="Z1601" s="153">
        <v>42535</v>
      </c>
      <c r="AA1601" s="154" t="s">
        <v>964</v>
      </c>
      <c r="AB1601" s="148">
        <v>23</v>
      </c>
      <c r="AC1601" s="148">
        <v>23</v>
      </c>
      <c r="AD1601" s="148" t="s">
        <v>117</v>
      </c>
      <c r="AE1601" s="154" t="s">
        <v>154</v>
      </c>
      <c r="AF1601" s="148">
        <v>2</v>
      </c>
      <c r="AG1601" s="148">
        <v>2</v>
      </c>
      <c r="AJ1601" s="148" t="s">
        <v>156</v>
      </c>
      <c r="AK1601" s="148">
        <v>1147</v>
      </c>
      <c r="AL1601" s="148">
        <v>0.01</v>
      </c>
      <c r="AM1601" s="148">
        <v>0.01</v>
      </c>
      <c r="AN1601" s="148">
        <v>712</v>
      </c>
      <c r="AO1601" s="148">
        <v>712</v>
      </c>
      <c r="AP1601" s="148">
        <v>405</v>
      </c>
      <c r="AQ1601" s="148">
        <v>405</v>
      </c>
      <c r="AR1601" s="148">
        <v>1147</v>
      </c>
      <c r="AS1601" s="148">
        <v>10</v>
      </c>
      <c r="AT1601" s="148">
        <v>10</v>
      </c>
      <c r="AU1601" s="148">
        <v>0.01</v>
      </c>
      <c r="AV1601" s="148">
        <v>0.01</v>
      </c>
      <c r="AW1601" s="148">
        <v>1168</v>
      </c>
      <c r="AX1601" s="148">
        <v>1168</v>
      </c>
      <c r="AY1601" s="148">
        <v>133</v>
      </c>
      <c r="AZ1601" s="148">
        <v>133</v>
      </c>
      <c r="BA1601" s="148" t="s">
        <v>107</v>
      </c>
      <c r="BB1601" s="148">
        <v>11</v>
      </c>
      <c r="BD1601" s="148">
        <v>6</v>
      </c>
      <c r="BF1601" s="148" t="s">
        <v>965</v>
      </c>
      <c r="BG1601" s="148">
        <v>1</v>
      </c>
      <c r="BI1601" s="153">
        <v>42535</v>
      </c>
      <c r="BJ1601" s="154" t="s">
        <v>112</v>
      </c>
      <c r="BK1601" s="148">
        <v>41054531300042</v>
      </c>
      <c r="BM1601" s="148" t="s">
        <v>100</v>
      </c>
      <c r="BN1601" s="148" t="s">
        <v>966</v>
      </c>
      <c r="BO1601" s="148" t="s">
        <v>967</v>
      </c>
      <c r="BQ1601" s="153">
        <v>42534</v>
      </c>
      <c r="BR1601" s="148">
        <v>3</v>
      </c>
      <c r="BT1601" s="148">
        <v>1409</v>
      </c>
      <c r="BV1601" s="148" t="s">
        <v>1617</v>
      </c>
      <c r="BW1601" s="148">
        <v>29</v>
      </c>
      <c r="BY1601" s="148">
        <v>27</v>
      </c>
      <c r="CA1601" s="148">
        <v>1</v>
      </c>
      <c r="CC1601" s="148">
        <v>34255833500051</v>
      </c>
      <c r="CE1601" s="148" t="s">
        <v>100</v>
      </c>
      <c r="CF1601" s="148">
        <v>1</v>
      </c>
      <c r="CH1601" s="148">
        <v>3</v>
      </c>
      <c r="CJ1601" s="149">
        <v>41054531300042</v>
      </c>
      <c r="CL1601" s="149" t="s">
        <v>97</v>
      </c>
      <c r="CN1601" s="149">
        <v>3</v>
      </c>
      <c r="CT1601" s="149" t="s">
        <v>98</v>
      </c>
      <c r="CU1601" s="152">
        <v>42667</v>
      </c>
      <c r="CV1601" s="149">
        <v>0</v>
      </c>
      <c r="CX1601" s="149" t="s">
        <v>97</v>
      </c>
      <c r="CY1601" s="149" t="s">
        <v>99</v>
      </c>
      <c r="CZ1601" s="149">
        <v>41054531300042</v>
      </c>
      <c r="DB1601" s="149" t="s">
        <v>100</v>
      </c>
      <c r="DC1601" s="149" t="s">
        <v>101</v>
      </c>
      <c r="DD1601" s="149" t="s">
        <v>102</v>
      </c>
      <c r="DE1601" s="149" t="s">
        <v>1615</v>
      </c>
      <c r="DF1601" s="149">
        <v>1</v>
      </c>
    </row>
    <row r="1602" spans="1:110" x14ac:dyDescent="0.25">
      <c r="A1602" s="148" t="s">
        <v>96</v>
      </c>
      <c r="B1602" s="148">
        <v>0</v>
      </c>
      <c r="D1602" s="148" t="s">
        <v>97</v>
      </c>
      <c r="K1602" s="148">
        <v>1</v>
      </c>
      <c r="M1602" s="148">
        <v>3</v>
      </c>
      <c r="N1602" s="148" t="s">
        <v>961</v>
      </c>
      <c r="O1602" s="148">
        <v>0</v>
      </c>
      <c r="Q1602" s="148" t="s">
        <v>962</v>
      </c>
      <c r="R1602" s="148" t="s">
        <v>963</v>
      </c>
      <c r="S1602" s="153">
        <v>42534</v>
      </c>
      <c r="T1602" s="148">
        <v>6</v>
      </c>
      <c r="U1602" s="148">
        <v>2</v>
      </c>
      <c r="V1602" s="148">
        <v>2</v>
      </c>
      <c r="X1602" s="148">
        <v>0</v>
      </c>
      <c r="Y1602" s="148">
        <v>0</v>
      </c>
      <c r="Z1602" s="153">
        <v>42538</v>
      </c>
      <c r="AA1602" s="154" t="s">
        <v>964</v>
      </c>
      <c r="AB1602" s="148">
        <v>23</v>
      </c>
      <c r="AC1602" s="148">
        <v>23</v>
      </c>
      <c r="AD1602" s="148" t="s">
        <v>105</v>
      </c>
      <c r="AE1602" s="154" t="s">
        <v>968</v>
      </c>
      <c r="AF1602" s="148">
        <v>2</v>
      </c>
      <c r="AG1602" s="148">
        <v>2</v>
      </c>
      <c r="AJ1602" s="148" t="s">
        <v>157</v>
      </c>
      <c r="AK1602" s="148">
        <v>1589</v>
      </c>
      <c r="AL1602" s="148">
        <v>0.05</v>
      </c>
      <c r="AM1602" s="148">
        <v>0.05</v>
      </c>
      <c r="AN1602" s="148">
        <v>711</v>
      </c>
      <c r="AO1602" s="148">
        <v>711</v>
      </c>
      <c r="AP1602" s="148">
        <v>151</v>
      </c>
      <c r="AQ1602" s="148">
        <v>151</v>
      </c>
      <c r="AR1602" s="148">
        <v>1589</v>
      </c>
      <c r="AS1602" s="148">
        <v>10</v>
      </c>
      <c r="AT1602" s="148">
        <v>10</v>
      </c>
      <c r="AU1602" s="148">
        <v>0.05</v>
      </c>
      <c r="AV1602" s="148">
        <v>0.05</v>
      </c>
      <c r="AW1602" s="148">
        <v>1168</v>
      </c>
      <c r="AX1602" s="148">
        <v>1168</v>
      </c>
      <c r="AY1602" s="148">
        <v>133</v>
      </c>
      <c r="AZ1602" s="148">
        <v>133</v>
      </c>
      <c r="BA1602" s="148" t="s">
        <v>107</v>
      </c>
      <c r="BB1602" s="148">
        <v>11</v>
      </c>
      <c r="BD1602" s="148">
        <v>6</v>
      </c>
      <c r="BF1602" s="148" t="s">
        <v>965</v>
      </c>
      <c r="BG1602" s="148">
        <v>1</v>
      </c>
      <c r="BI1602" s="153">
        <v>42535</v>
      </c>
      <c r="BJ1602" s="154" t="s">
        <v>112</v>
      </c>
      <c r="BK1602" s="148">
        <v>41054531300042</v>
      </c>
      <c r="BM1602" s="148" t="s">
        <v>100</v>
      </c>
      <c r="BN1602" s="148" t="s">
        <v>966</v>
      </c>
      <c r="BO1602" s="148" t="s">
        <v>967</v>
      </c>
      <c r="BQ1602" s="153">
        <v>42534</v>
      </c>
      <c r="BR1602" s="148">
        <v>3</v>
      </c>
      <c r="BT1602" s="148">
        <v>1409</v>
      </c>
      <c r="BV1602" s="148" t="s">
        <v>1617</v>
      </c>
      <c r="BW1602" s="148">
        <v>29</v>
      </c>
      <c r="BY1602" s="148">
        <v>27</v>
      </c>
      <c r="CA1602" s="148">
        <v>1</v>
      </c>
      <c r="CC1602" s="148">
        <v>34255833500051</v>
      </c>
      <c r="CE1602" s="148" t="s">
        <v>100</v>
      </c>
      <c r="CF1602" s="148">
        <v>1</v>
      </c>
      <c r="CH1602" s="148">
        <v>3</v>
      </c>
      <c r="CJ1602" s="149">
        <v>41054531300042</v>
      </c>
      <c r="CL1602" s="149" t="s">
        <v>97</v>
      </c>
      <c r="CN1602" s="149">
        <v>3</v>
      </c>
      <c r="CT1602" s="149" t="s">
        <v>98</v>
      </c>
      <c r="CU1602" s="152">
        <v>42667</v>
      </c>
      <c r="CV1602" s="149">
        <v>0</v>
      </c>
      <c r="CX1602" s="149" t="s">
        <v>97</v>
      </c>
      <c r="CY1602" s="149" t="s">
        <v>99</v>
      </c>
      <c r="CZ1602" s="149">
        <v>41054531300042</v>
      </c>
      <c r="DB1602" s="149" t="s">
        <v>100</v>
      </c>
      <c r="DC1602" s="149" t="s">
        <v>101</v>
      </c>
      <c r="DD1602" s="149" t="s">
        <v>102</v>
      </c>
      <c r="DE1602" s="149" t="s">
        <v>1615</v>
      </c>
      <c r="DF1602" s="149">
        <v>1</v>
      </c>
    </row>
    <row r="1603" spans="1:110" x14ac:dyDescent="0.25">
      <c r="A1603" s="148" t="s">
        <v>96</v>
      </c>
      <c r="B1603" s="148">
        <v>0</v>
      </c>
      <c r="D1603" s="148" t="s">
        <v>97</v>
      </c>
      <c r="K1603" s="148">
        <v>1</v>
      </c>
      <c r="M1603" s="148">
        <v>3</v>
      </c>
      <c r="N1603" s="148" t="s">
        <v>961</v>
      </c>
      <c r="O1603" s="148">
        <v>0</v>
      </c>
      <c r="Q1603" s="148" t="s">
        <v>962</v>
      </c>
      <c r="R1603" s="148" t="s">
        <v>963</v>
      </c>
      <c r="S1603" s="153">
        <v>42534</v>
      </c>
      <c r="T1603" s="148">
        <v>6</v>
      </c>
      <c r="U1603" s="148">
        <v>2</v>
      </c>
      <c r="V1603" s="148">
        <v>2</v>
      </c>
      <c r="X1603" s="148">
        <v>0</v>
      </c>
      <c r="Y1603" s="148">
        <v>0</v>
      </c>
      <c r="Z1603" s="153">
        <v>42538</v>
      </c>
      <c r="AA1603" s="154" t="s">
        <v>964</v>
      </c>
      <c r="AB1603" s="148">
        <v>23</v>
      </c>
      <c r="AC1603" s="148">
        <v>23</v>
      </c>
      <c r="AD1603" s="148" t="s">
        <v>105</v>
      </c>
      <c r="AE1603" s="154" t="s">
        <v>968</v>
      </c>
      <c r="AF1603" s="148">
        <v>2</v>
      </c>
      <c r="AG1603" s="148">
        <v>2</v>
      </c>
      <c r="AJ1603" s="148" t="s">
        <v>158</v>
      </c>
      <c r="AK1603" s="148">
        <v>1486</v>
      </c>
      <c r="AL1603" s="148">
        <v>0.05</v>
      </c>
      <c r="AM1603" s="148">
        <v>0.05</v>
      </c>
      <c r="AN1603" s="148">
        <v>711</v>
      </c>
      <c r="AO1603" s="148">
        <v>711</v>
      </c>
      <c r="AP1603" s="148">
        <v>151</v>
      </c>
      <c r="AQ1603" s="148">
        <v>151</v>
      </c>
      <c r="AR1603" s="148">
        <v>1486</v>
      </c>
      <c r="AS1603" s="148">
        <v>10</v>
      </c>
      <c r="AT1603" s="148">
        <v>10</v>
      </c>
      <c r="AU1603" s="148">
        <v>0.05</v>
      </c>
      <c r="AV1603" s="148">
        <v>0.05</v>
      </c>
      <c r="AW1603" s="148">
        <v>1168</v>
      </c>
      <c r="AX1603" s="148">
        <v>1168</v>
      </c>
      <c r="AY1603" s="148">
        <v>133</v>
      </c>
      <c r="AZ1603" s="148">
        <v>133</v>
      </c>
      <c r="BA1603" s="148" t="s">
        <v>107</v>
      </c>
      <c r="BB1603" s="148">
        <v>11</v>
      </c>
      <c r="BD1603" s="148">
        <v>6</v>
      </c>
      <c r="BF1603" s="148" t="s">
        <v>965</v>
      </c>
      <c r="BG1603" s="148">
        <v>1</v>
      </c>
      <c r="BI1603" s="153">
        <v>42535</v>
      </c>
      <c r="BJ1603" s="154" t="s">
        <v>112</v>
      </c>
      <c r="BK1603" s="148">
        <v>41054531300042</v>
      </c>
      <c r="BM1603" s="148" t="s">
        <v>100</v>
      </c>
      <c r="BN1603" s="148" t="s">
        <v>966</v>
      </c>
      <c r="BO1603" s="148" t="s">
        <v>967</v>
      </c>
      <c r="BQ1603" s="153">
        <v>42534</v>
      </c>
      <c r="BR1603" s="148">
        <v>3</v>
      </c>
      <c r="BT1603" s="148">
        <v>1409</v>
      </c>
      <c r="BV1603" s="148" t="s">
        <v>1617</v>
      </c>
      <c r="BW1603" s="148">
        <v>29</v>
      </c>
      <c r="BY1603" s="148">
        <v>27</v>
      </c>
      <c r="CA1603" s="148">
        <v>1</v>
      </c>
      <c r="CC1603" s="148">
        <v>34255833500051</v>
      </c>
      <c r="CE1603" s="148" t="s">
        <v>100</v>
      </c>
      <c r="CF1603" s="148">
        <v>1</v>
      </c>
      <c r="CH1603" s="148">
        <v>3</v>
      </c>
      <c r="CJ1603" s="149">
        <v>41054531300042</v>
      </c>
      <c r="CL1603" s="149" t="s">
        <v>97</v>
      </c>
      <c r="CN1603" s="149">
        <v>3</v>
      </c>
      <c r="CT1603" s="149" t="s">
        <v>98</v>
      </c>
      <c r="CU1603" s="152">
        <v>42667</v>
      </c>
      <c r="CV1603" s="149">
        <v>0</v>
      </c>
      <c r="CX1603" s="149" t="s">
        <v>97</v>
      </c>
      <c r="CY1603" s="149" t="s">
        <v>99</v>
      </c>
      <c r="CZ1603" s="149">
        <v>41054531300042</v>
      </c>
      <c r="DB1603" s="149" t="s">
        <v>100</v>
      </c>
      <c r="DC1603" s="149" t="s">
        <v>101</v>
      </c>
      <c r="DD1603" s="149" t="s">
        <v>102</v>
      </c>
      <c r="DE1603" s="149" t="s">
        <v>1615</v>
      </c>
      <c r="DF1603" s="149">
        <v>1</v>
      </c>
    </row>
    <row r="1604" spans="1:110" x14ac:dyDescent="0.25">
      <c r="A1604" s="148" t="s">
        <v>96</v>
      </c>
      <c r="B1604" s="148">
        <v>0</v>
      </c>
      <c r="D1604" s="148" t="s">
        <v>97</v>
      </c>
      <c r="K1604" s="148">
        <v>1</v>
      </c>
      <c r="M1604" s="148">
        <v>3</v>
      </c>
      <c r="N1604" s="148" t="s">
        <v>961</v>
      </c>
      <c r="O1604" s="148">
        <v>0</v>
      </c>
      <c r="Q1604" s="148" t="s">
        <v>962</v>
      </c>
      <c r="R1604" s="148" t="s">
        <v>963</v>
      </c>
      <c r="S1604" s="153">
        <v>42534</v>
      </c>
      <c r="T1604" s="148">
        <v>6</v>
      </c>
      <c r="U1604" s="148">
        <v>1</v>
      </c>
      <c r="V1604" s="148">
        <v>1</v>
      </c>
      <c r="X1604" s="148">
        <v>0</v>
      </c>
      <c r="Y1604" s="148">
        <v>0</v>
      </c>
      <c r="Z1604" s="153">
        <v>42535</v>
      </c>
      <c r="AA1604" s="154" t="s">
        <v>964</v>
      </c>
      <c r="AB1604" s="148">
        <v>23</v>
      </c>
      <c r="AC1604" s="148">
        <v>23</v>
      </c>
      <c r="AD1604" s="148" t="s">
        <v>117</v>
      </c>
      <c r="AE1604" s="154" t="s">
        <v>154</v>
      </c>
      <c r="AF1604" s="148">
        <v>2</v>
      </c>
      <c r="AG1604" s="148">
        <v>2</v>
      </c>
      <c r="AJ1604" s="148" t="s">
        <v>159</v>
      </c>
      <c r="AK1604" s="148">
        <v>2872</v>
      </c>
      <c r="AL1604" s="148">
        <v>5.0000000000000001E-3</v>
      </c>
      <c r="AM1604" s="148">
        <v>5.0000000000000001E-3</v>
      </c>
      <c r="AN1604" s="148">
        <v>712</v>
      </c>
      <c r="AO1604" s="148">
        <v>712</v>
      </c>
      <c r="AP1604" s="148">
        <v>405</v>
      </c>
      <c r="AQ1604" s="148">
        <v>405</v>
      </c>
      <c r="AR1604" s="148">
        <v>2872</v>
      </c>
      <c r="AS1604" s="148">
        <v>10</v>
      </c>
      <c r="AT1604" s="148">
        <v>10</v>
      </c>
      <c r="AU1604" s="148">
        <v>5.0000000000000001E-3</v>
      </c>
      <c r="AV1604" s="148">
        <v>5.0000000000000001E-3</v>
      </c>
      <c r="AW1604" s="148">
        <v>1168</v>
      </c>
      <c r="AX1604" s="148">
        <v>1168</v>
      </c>
      <c r="AY1604" s="148">
        <v>133</v>
      </c>
      <c r="AZ1604" s="148">
        <v>133</v>
      </c>
      <c r="BA1604" s="148" t="s">
        <v>107</v>
      </c>
      <c r="BB1604" s="148">
        <v>11</v>
      </c>
      <c r="BD1604" s="148">
        <v>6</v>
      </c>
      <c r="BF1604" s="148" t="s">
        <v>965</v>
      </c>
      <c r="BG1604" s="148">
        <v>1</v>
      </c>
      <c r="BI1604" s="153">
        <v>42535</v>
      </c>
      <c r="BJ1604" s="154" t="s">
        <v>112</v>
      </c>
      <c r="BK1604" s="148">
        <v>41054531300042</v>
      </c>
      <c r="BM1604" s="148" t="s">
        <v>100</v>
      </c>
      <c r="BN1604" s="148" t="s">
        <v>966</v>
      </c>
      <c r="BO1604" s="148" t="s">
        <v>967</v>
      </c>
      <c r="BQ1604" s="153">
        <v>42534</v>
      </c>
      <c r="BR1604" s="148">
        <v>3</v>
      </c>
      <c r="BT1604" s="148">
        <v>1409</v>
      </c>
      <c r="BV1604" s="148" t="s">
        <v>1617</v>
      </c>
      <c r="BW1604" s="148">
        <v>29</v>
      </c>
      <c r="BY1604" s="148">
        <v>27</v>
      </c>
      <c r="CA1604" s="148">
        <v>1</v>
      </c>
      <c r="CC1604" s="148">
        <v>34255833500051</v>
      </c>
      <c r="CE1604" s="148" t="s">
        <v>100</v>
      </c>
      <c r="CF1604" s="148">
        <v>1</v>
      </c>
      <c r="CH1604" s="148">
        <v>3</v>
      </c>
      <c r="CJ1604" s="149">
        <v>41054531300042</v>
      </c>
      <c r="CL1604" s="149" t="s">
        <v>97</v>
      </c>
      <c r="CN1604" s="149">
        <v>3</v>
      </c>
      <c r="CT1604" s="149" t="s">
        <v>98</v>
      </c>
      <c r="CU1604" s="152">
        <v>42667</v>
      </c>
      <c r="CV1604" s="149">
        <v>0</v>
      </c>
      <c r="CX1604" s="149" t="s">
        <v>97</v>
      </c>
      <c r="CY1604" s="149" t="s">
        <v>99</v>
      </c>
      <c r="CZ1604" s="149">
        <v>41054531300042</v>
      </c>
      <c r="DB1604" s="149" t="s">
        <v>100</v>
      </c>
      <c r="DC1604" s="149" t="s">
        <v>101</v>
      </c>
      <c r="DD1604" s="149" t="s">
        <v>102</v>
      </c>
      <c r="DE1604" s="149" t="s">
        <v>1615</v>
      </c>
      <c r="DF1604" s="149">
        <v>1</v>
      </c>
    </row>
    <row r="1605" spans="1:110" x14ac:dyDescent="0.25">
      <c r="A1605" s="148" t="s">
        <v>96</v>
      </c>
      <c r="B1605" s="148">
        <v>0</v>
      </c>
      <c r="D1605" s="148" t="s">
        <v>97</v>
      </c>
      <c r="K1605" s="148">
        <v>1</v>
      </c>
      <c r="M1605" s="148">
        <v>3</v>
      </c>
      <c r="N1605" s="148" t="s">
        <v>961</v>
      </c>
      <c r="O1605" s="148">
        <v>0</v>
      </c>
      <c r="Q1605" s="148" t="s">
        <v>962</v>
      </c>
      <c r="R1605" s="148" t="s">
        <v>963</v>
      </c>
      <c r="S1605" s="153">
        <v>42534</v>
      </c>
      <c r="T1605" s="148">
        <v>6</v>
      </c>
      <c r="U1605" s="148">
        <v>2</v>
      </c>
      <c r="V1605" s="148">
        <v>2</v>
      </c>
      <c r="X1605" s="148">
        <v>0</v>
      </c>
      <c r="Y1605" s="148">
        <v>0</v>
      </c>
      <c r="Z1605" s="153">
        <v>42535</v>
      </c>
      <c r="AA1605" s="154" t="s">
        <v>964</v>
      </c>
      <c r="AB1605" s="148">
        <v>23</v>
      </c>
      <c r="AC1605" s="148">
        <v>23</v>
      </c>
      <c r="AD1605" s="148" t="s">
        <v>117</v>
      </c>
      <c r="AE1605" s="154" t="s">
        <v>154</v>
      </c>
      <c r="AF1605" s="148">
        <v>2</v>
      </c>
      <c r="AG1605" s="148">
        <v>2</v>
      </c>
      <c r="AJ1605" s="148" t="s">
        <v>160</v>
      </c>
      <c r="AK1605" s="148">
        <v>2873</v>
      </c>
      <c r="AL1605" s="148">
        <v>5.0000000000000001E-3</v>
      </c>
      <c r="AM1605" s="148">
        <v>5.0000000000000001E-3</v>
      </c>
      <c r="AN1605" s="148">
        <v>712</v>
      </c>
      <c r="AO1605" s="148">
        <v>712</v>
      </c>
      <c r="AP1605" s="148">
        <v>405</v>
      </c>
      <c r="AQ1605" s="148">
        <v>405</v>
      </c>
      <c r="AR1605" s="148">
        <v>2873</v>
      </c>
      <c r="AS1605" s="148">
        <v>10</v>
      </c>
      <c r="AT1605" s="148">
        <v>10</v>
      </c>
      <c r="AU1605" s="148">
        <v>5.0000000000000001E-3</v>
      </c>
      <c r="AV1605" s="148">
        <v>5.0000000000000001E-3</v>
      </c>
      <c r="AW1605" s="148">
        <v>1168</v>
      </c>
      <c r="AX1605" s="148">
        <v>1168</v>
      </c>
      <c r="AY1605" s="148">
        <v>133</v>
      </c>
      <c r="AZ1605" s="148">
        <v>133</v>
      </c>
      <c r="BA1605" s="148" t="s">
        <v>107</v>
      </c>
      <c r="BB1605" s="148">
        <v>11</v>
      </c>
      <c r="BD1605" s="148">
        <v>6</v>
      </c>
      <c r="BF1605" s="148" t="s">
        <v>965</v>
      </c>
      <c r="BG1605" s="148">
        <v>1</v>
      </c>
      <c r="BI1605" s="153">
        <v>42535</v>
      </c>
      <c r="BJ1605" s="154" t="s">
        <v>112</v>
      </c>
      <c r="BK1605" s="148">
        <v>41054531300042</v>
      </c>
      <c r="BM1605" s="148" t="s">
        <v>100</v>
      </c>
      <c r="BN1605" s="148" t="s">
        <v>966</v>
      </c>
      <c r="BO1605" s="148" t="s">
        <v>967</v>
      </c>
      <c r="BQ1605" s="153">
        <v>42534</v>
      </c>
      <c r="BR1605" s="148">
        <v>3</v>
      </c>
      <c r="BT1605" s="148">
        <v>1409</v>
      </c>
      <c r="BV1605" s="148" t="s">
        <v>1617</v>
      </c>
      <c r="BW1605" s="148">
        <v>29</v>
      </c>
      <c r="BY1605" s="148">
        <v>27</v>
      </c>
      <c r="CA1605" s="148">
        <v>1</v>
      </c>
      <c r="CC1605" s="148">
        <v>34255833500051</v>
      </c>
      <c r="CE1605" s="148" t="s">
        <v>100</v>
      </c>
      <c r="CF1605" s="148">
        <v>1</v>
      </c>
      <c r="CH1605" s="148">
        <v>3</v>
      </c>
      <c r="CJ1605" s="149">
        <v>41054531300042</v>
      </c>
      <c r="CL1605" s="149" t="s">
        <v>97</v>
      </c>
      <c r="CN1605" s="149">
        <v>3</v>
      </c>
      <c r="CT1605" s="149" t="s">
        <v>98</v>
      </c>
      <c r="CU1605" s="152">
        <v>42667</v>
      </c>
      <c r="CV1605" s="149">
        <v>0</v>
      </c>
      <c r="CX1605" s="149" t="s">
        <v>97</v>
      </c>
      <c r="CY1605" s="149" t="s">
        <v>99</v>
      </c>
      <c r="CZ1605" s="149">
        <v>41054531300042</v>
      </c>
      <c r="DB1605" s="149" t="s">
        <v>100</v>
      </c>
      <c r="DC1605" s="149" t="s">
        <v>101</v>
      </c>
      <c r="DD1605" s="149" t="s">
        <v>102</v>
      </c>
      <c r="DE1605" s="149" t="s">
        <v>1615</v>
      </c>
      <c r="DF1605" s="149">
        <v>1</v>
      </c>
    </row>
    <row r="1606" spans="1:110" x14ac:dyDescent="0.25">
      <c r="A1606" s="148" t="s">
        <v>96</v>
      </c>
      <c r="B1606" s="148">
        <v>0</v>
      </c>
      <c r="D1606" s="148" t="s">
        <v>97</v>
      </c>
      <c r="K1606" s="148">
        <v>1</v>
      </c>
      <c r="M1606" s="148">
        <v>3</v>
      </c>
      <c r="N1606" s="148" t="s">
        <v>961</v>
      </c>
      <c r="O1606" s="148">
        <v>0</v>
      </c>
      <c r="Q1606" s="148" t="s">
        <v>962</v>
      </c>
      <c r="R1606" s="148" t="s">
        <v>963</v>
      </c>
      <c r="S1606" s="153">
        <v>42534</v>
      </c>
      <c r="T1606" s="148">
        <v>6</v>
      </c>
      <c r="U1606" s="148">
        <v>1</v>
      </c>
      <c r="V1606" s="148">
        <v>1</v>
      </c>
      <c r="X1606" s="148">
        <v>0</v>
      </c>
      <c r="Y1606" s="148">
        <v>0</v>
      </c>
      <c r="Z1606" s="153">
        <v>42535</v>
      </c>
      <c r="AA1606" s="154" t="s">
        <v>964</v>
      </c>
      <c r="AB1606" s="148">
        <v>23</v>
      </c>
      <c r="AC1606" s="148">
        <v>23</v>
      </c>
      <c r="AD1606" s="148" t="s">
        <v>117</v>
      </c>
      <c r="AE1606" s="154" t="s">
        <v>148</v>
      </c>
      <c r="AF1606" s="148">
        <v>2</v>
      </c>
      <c r="AG1606" s="148">
        <v>2</v>
      </c>
      <c r="AJ1606" s="148" t="s">
        <v>161</v>
      </c>
      <c r="AK1606" s="148">
        <v>1169</v>
      </c>
      <c r="AL1606" s="148">
        <v>0.02</v>
      </c>
      <c r="AM1606" s="148">
        <v>0.02</v>
      </c>
      <c r="AP1606" s="148">
        <v>454</v>
      </c>
      <c r="AQ1606" s="148">
        <v>454</v>
      </c>
      <c r="AR1606" s="148">
        <v>1169</v>
      </c>
      <c r="AS1606" s="148">
        <v>10</v>
      </c>
      <c r="AT1606" s="148">
        <v>10</v>
      </c>
      <c r="AU1606" s="148">
        <v>0.02</v>
      </c>
      <c r="AV1606" s="148">
        <v>0.02</v>
      </c>
      <c r="AY1606" s="148">
        <v>133</v>
      </c>
      <c r="AZ1606" s="148">
        <v>133</v>
      </c>
      <c r="BA1606" s="148" t="s">
        <v>107</v>
      </c>
      <c r="BB1606" s="148">
        <v>11</v>
      </c>
      <c r="BD1606" s="148">
        <v>6</v>
      </c>
      <c r="BF1606" s="148" t="s">
        <v>965</v>
      </c>
      <c r="BG1606" s="148">
        <v>1</v>
      </c>
      <c r="BI1606" s="153">
        <v>42535</v>
      </c>
      <c r="BJ1606" s="154" t="s">
        <v>112</v>
      </c>
      <c r="BK1606" s="148">
        <v>41054531300042</v>
      </c>
      <c r="BM1606" s="148" t="s">
        <v>100</v>
      </c>
      <c r="BN1606" s="148" t="s">
        <v>966</v>
      </c>
      <c r="BO1606" s="148" t="s">
        <v>967</v>
      </c>
      <c r="BQ1606" s="153">
        <v>42534</v>
      </c>
      <c r="BR1606" s="148">
        <v>3</v>
      </c>
      <c r="BT1606" s="148">
        <v>1409</v>
      </c>
      <c r="BV1606" s="148" t="s">
        <v>1617</v>
      </c>
      <c r="BW1606" s="148">
        <v>29</v>
      </c>
      <c r="BY1606" s="148">
        <v>27</v>
      </c>
      <c r="CA1606" s="148">
        <v>1</v>
      </c>
      <c r="CC1606" s="148">
        <v>34255833500051</v>
      </c>
      <c r="CE1606" s="148" t="s">
        <v>100</v>
      </c>
      <c r="CF1606" s="148">
        <v>1</v>
      </c>
      <c r="CH1606" s="148">
        <v>3</v>
      </c>
      <c r="CJ1606" s="149">
        <v>41054531300042</v>
      </c>
      <c r="CL1606" s="149" t="s">
        <v>97</v>
      </c>
      <c r="CN1606" s="149">
        <v>3</v>
      </c>
      <c r="CT1606" s="149" t="s">
        <v>98</v>
      </c>
      <c r="CU1606" s="152">
        <v>42667</v>
      </c>
      <c r="CV1606" s="149">
        <v>0</v>
      </c>
      <c r="CX1606" s="149" t="s">
        <v>97</v>
      </c>
      <c r="CY1606" s="149" t="s">
        <v>99</v>
      </c>
      <c r="CZ1606" s="149">
        <v>41054531300042</v>
      </c>
      <c r="DB1606" s="149" t="s">
        <v>100</v>
      </c>
      <c r="DC1606" s="149" t="s">
        <v>101</v>
      </c>
      <c r="DD1606" s="149" t="s">
        <v>102</v>
      </c>
      <c r="DE1606" s="149" t="s">
        <v>1615</v>
      </c>
      <c r="DF1606" s="149">
        <v>1</v>
      </c>
    </row>
    <row r="1607" spans="1:110" x14ac:dyDescent="0.25">
      <c r="A1607" s="148" t="s">
        <v>96</v>
      </c>
      <c r="B1607" s="148">
        <v>0</v>
      </c>
      <c r="D1607" s="148" t="s">
        <v>97</v>
      </c>
      <c r="K1607" s="148">
        <v>1</v>
      </c>
      <c r="M1607" s="148">
        <v>3</v>
      </c>
      <c r="N1607" s="148" t="s">
        <v>961</v>
      </c>
      <c r="O1607" s="148">
        <v>0</v>
      </c>
      <c r="Q1607" s="148" t="s">
        <v>962</v>
      </c>
      <c r="R1607" s="148" t="s">
        <v>963</v>
      </c>
      <c r="S1607" s="153">
        <v>42534</v>
      </c>
      <c r="T1607" s="148">
        <v>6</v>
      </c>
      <c r="U1607" s="148">
        <v>1</v>
      </c>
      <c r="V1607" s="148">
        <v>1</v>
      </c>
      <c r="X1607" s="148">
        <v>0</v>
      </c>
      <c r="Y1607" s="148">
        <v>0</v>
      </c>
      <c r="Z1607" s="153">
        <v>42535</v>
      </c>
      <c r="AA1607" s="154" t="s">
        <v>964</v>
      </c>
      <c r="AB1607" s="148">
        <v>23</v>
      </c>
      <c r="AC1607" s="148">
        <v>23</v>
      </c>
      <c r="AD1607" s="148" t="s">
        <v>117</v>
      </c>
      <c r="AE1607" s="154" t="s">
        <v>148</v>
      </c>
      <c r="AF1607" s="148">
        <v>2</v>
      </c>
      <c r="AG1607" s="148">
        <v>2</v>
      </c>
      <c r="AJ1607" s="148" t="s">
        <v>162</v>
      </c>
      <c r="AK1607" s="148">
        <v>1212</v>
      </c>
      <c r="AL1607" s="148">
        <v>5.0000000000000001E-3</v>
      </c>
      <c r="AM1607" s="148">
        <v>5.0000000000000001E-3</v>
      </c>
      <c r="AP1607" s="148">
        <v>454</v>
      </c>
      <c r="AQ1607" s="148">
        <v>454</v>
      </c>
      <c r="AR1607" s="148">
        <v>1212</v>
      </c>
      <c r="AS1607" s="148">
        <v>10</v>
      </c>
      <c r="AT1607" s="148">
        <v>10</v>
      </c>
      <c r="AU1607" s="148">
        <v>5.0000000000000001E-3</v>
      </c>
      <c r="AV1607" s="148">
        <v>5.0000000000000001E-3</v>
      </c>
      <c r="AY1607" s="148">
        <v>133</v>
      </c>
      <c r="AZ1607" s="148">
        <v>133</v>
      </c>
      <c r="BA1607" s="148" t="s">
        <v>107</v>
      </c>
      <c r="BB1607" s="148">
        <v>11</v>
      </c>
      <c r="BD1607" s="148">
        <v>6</v>
      </c>
      <c r="BF1607" s="148" t="s">
        <v>965</v>
      </c>
      <c r="BG1607" s="148">
        <v>1</v>
      </c>
      <c r="BI1607" s="153">
        <v>42535</v>
      </c>
      <c r="BJ1607" s="154" t="s">
        <v>112</v>
      </c>
      <c r="BK1607" s="148">
        <v>41054531300042</v>
      </c>
      <c r="BM1607" s="148" t="s">
        <v>100</v>
      </c>
      <c r="BN1607" s="148" t="s">
        <v>966</v>
      </c>
      <c r="BO1607" s="148" t="s">
        <v>967</v>
      </c>
      <c r="BQ1607" s="153">
        <v>42534</v>
      </c>
      <c r="BR1607" s="148">
        <v>3</v>
      </c>
      <c r="BT1607" s="148">
        <v>1409</v>
      </c>
      <c r="BV1607" s="148" t="s">
        <v>1617</v>
      </c>
      <c r="BW1607" s="148">
        <v>29</v>
      </c>
      <c r="BY1607" s="148">
        <v>27</v>
      </c>
      <c r="CA1607" s="148">
        <v>1</v>
      </c>
      <c r="CC1607" s="148">
        <v>34255833500051</v>
      </c>
      <c r="CE1607" s="148" t="s">
        <v>100</v>
      </c>
      <c r="CF1607" s="148">
        <v>1</v>
      </c>
      <c r="CH1607" s="148">
        <v>3</v>
      </c>
      <c r="CJ1607" s="149">
        <v>41054531300042</v>
      </c>
      <c r="CL1607" s="149" t="s">
        <v>97</v>
      </c>
      <c r="CN1607" s="149">
        <v>3</v>
      </c>
      <c r="CT1607" s="149" t="s">
        <v>98</v>
      </c>
      <c r="CU1607" s="152">
        <v>42667</v>
      </c>
      <c r="CV1607" s="149">
        <v>0</v>
      </c>
      <c r="CX1607" s="149" t="s">
        <v>97</v>
      </c>
      <c r="CY1607" s="149" t="s">
        <v>99</v>
      </c>
      <c r="CZ1607" s="149">
        <v>41054531300042</v>
      </c>
      <c r="DB1607" s="149" t="s">
        <v>100</v>
      </c>
      <c r="DC1607" s="149" t="s">
        <v>101</v>
      </c>
      <c r="DD1607" s="149" t="s">
        <v>102</v>
      </c>
      <c r="DE1607" s="149" t="s">
        <v>1615</v>
      </c>
      <c r="DF1607" s="149">
        <v>1</v>
      </c>
    </row>
    <row r="1608" spans="1:110" x14ac:dyDescent="0.25">
      <c r="A1608" s="148" t="s">
        <v>96</v>
      </c>
      <c r="B1608" s="148">
        <v>0</v>
      </c>
      <c r="D1608" s="148" t="s">
        <v>97</v>
      </c>
      <c r="K1608" s="148">
        <v>1</v>
      </c>
      <c r="M1608" s="148">
        <v>3</v>
      </c>
      <c r="N1608" s="148" t="s">
        <v>961</v>
      </c>
      <c r="O1608" s="148">
        <v>0</v>
      </c>
      <c r="Q1608" s="148" t="s">
        <v>962</v>
      </c>
      <c r="R1608" s="148" t="s">
        <v>963</v>
      </c>
      <c r="S1608" s="153">
        <v>42534</v>
      </c>
      <c r="T1608" s="148">
        <v>6</v>
      </c>
      <c r="U1608" s="148">
        <v>1</v>
      </c>
      <c r="V1608" s="148">
        <v>1</v>
      </c>
      <c r="X1608" s="148">
        <v>0</v>
      </c>
      <c r="Y1608" s="148">
        <v>0</v>
      </c>
      <c r="Z1608" s="153">
        <v>42535</v>
      </c>
      <c r="AA1608" s="154" t="s">
        <v>964</v>
      </c>
      <c r="AB1608" s="148">
        <v>23</v>
      </c>
      <c r="AC1608" s="148">
        <v>23</v>
      </c>
      <c r="AD1608" s="148" t="s">
        <v>117</v>
      </c>
      <c r="AE1608" s="154" t="s">
        <v>148</v>
      </c>
      <c r="AF1608" s="148">
        <v>2</v>
      </c>
      <c r="AG1608" s="148">
        <v>2</v>
      </c>
      <c r="AJ1608" s="148" t="s">
        <v>163</v>
      </c>
      <c r="AK1608" s="148">
        <v>1213</v>
      </c>
      <c r="AL1608" s="148">
        <v>5.0000000000000001E-3</v>
      </c>
      <c r="AM1608" s="148">
        <v>5.0000000000000001E-3</v>
      </c>
      <c r="AP1608" s="148">
        <v>454</v>
      </c>
      <c r="AQ1608" s="148">
        <v>454</v>
      </c>
      <c r="AR1608" s="148">
        <v>1213</v>
      </c>
      <c r="AS1608" s="148">
        <v>10</v>
      </c>
      <c r="AT1608" s="148">
        <v>10</v>
      </c>
      <c r="AU1608" s="148">
        <v>5.0000000000000001E-3</v>
      </c>
      <c r="AV1608" s="148">
        <v>5.0000000000000001E-3</v>
      </c>
      <c r="AY1608" s="148">
        <v>133</v>
      </c>
      <c r="AZ1608" s="148">
        <v>133</v>
      </c>
      <c r="BA1608" s="148" t="s">
        <v>107</v>
      </c>
      <c r="BB1608" s="148">
        <v>11</v>
      </c>
      <c r="BD1608" s="148">
        <v>6</v>
      </c>
      <c r="BF1608" s="148" t="s">
        <v>965</v>
      </c>
      <c r="BG1608" s="148">
        <v>1</v>
      </c>
      <c r="BI1608" s="153">
        <v>42535</v>
      </c>
      <c r="BJ1608" s="154" t="s">
        <v>112</v>
      </c>
      <c r="BK1608" s="148">
        <v>41054531300042</v>
      </c>
      <c r="BM1608" s="148" t="s">
        <v>100</v>
      </c>
      <c r="BN1608" s="148" t="s">
        <v>966</v>
      </c>
      <c r="BO1608" s="148" t="s">
        <v>967</v>
      </c>
      <c r="BQ1608" s="153">
        <v>42534</v>
      </c>
      <c r="BR1608" s="148">
        <v>3</v>
      </c>
      <c r="BT1608" s="148">
        <v>1409</v>
      </c>
      <c r="BV1608" s="148" t="s">
        <v>1617</v>
      </c>
      <c r="BW1608" s="148">
        <v>29</v>
      </c>
      <c r="BY1608" s="148">
        <v>27</v>
      </c>
      <c r="CA1608" s="148">
        <v>1</v>
      </c>
      <c r="CC1608" s="148">
        <v>34255833500051</v>
      </c>
      <c r="CE1608" s="148" t="s">
        <v>100</v>
      </c>
      <c r="CF1608" s="148">
        <v>1</v>
      </c>
      <c r="CH1608" s="148">
        <v>3</v>
      </c>
      <c r="CJ1608" s="149">
        <v>41054531300042</v>
      </c>
      <c r="CL1608" s="149" t="s">
        <v>97</v>
      </c>
      <c r="CN1608" s="149">
        <v>3</v>
      </c>
      <c r="CT1608" s="149" t="s">
        <v>98</v>
      </c>
      <c r="CU1608" s="152">
        <v>42667</v>
      </c>
      <c r="CV1608" s="149">
        <v>0</v>
      </c>
      <c r="CX1608" s="149" t="s">
        <v>97</v>
      </c>
      <c r="CY1608" s="149" t="s">
        <v>99</v>
      </c>
      <c r="CZ1608" s="149">
        <v>41054531300042</v>
      </c>
      <c r="DB1608" s="149" t="s">
        <v>100</v>
      </c>
      <c r="DC1608" s="149" t="s">
        <v>101</v>
      </c>
      <c r="DD1608" s="149" t="s">
        <v>102</v>
      </c>
      <c r="DE1608" s="149" t="s">
        <v>1615</v>
      </c>
      <c r="DF1608" s="149">
        <v>1</v>
      </c>
    </row>
    <row r="1609" spans="1:110" x14ac:dyDescent="0.25">
      <c r="A1609" s="148" t="s">
        <v>96</v>
      </c>
      <c r="B1609" s="148">
        <v>0</v>
      </c>
      <c r="D1609" s="148" t="s">
        <v>97</v>
      </c>
      <c r="K1609" s="148">
        <v>1</v>
      </c>
      <c r="M1609" s="148">
        <v>3</v>
      </c>
      <c r="N1609" s="148" t="s">
        <v>961</v>
      </c>
      <c r="O1609" s="148">
        <v>0</v>
      </c>
      <c r="Q1609" s="148" t="s">
        <v>962</v>
      </c>
      <c r="R1609" s="148" t="s">
        <v>963</v>
      </c>
      <c r="S1609" s="153">
        <v>42534</v>
      </c>
      <c r="T1609" s="148">
        <v>6</v>
      </c>
      <c r="U1609" s="148">
        <v>1</v>
      </c>
      <c r="V1609" s="148">
        <v>1</v>
      </c>
      <c r="X1609" s="148">
        <v>0</v>
      </c>
      <c r="Y1609" s="148">
        <v>0</v>
      </c>
      <c r="Z1609" s="153">
        <v>42538</v>
      </c>
      <c r="AA1609" s="154" t="s">
        <v>964</v>
      </c>
      <c r="AB1609" s="148">
        <v>23</v>
      </c>
      <c r="AC1609" s="148">
        <v>23</v>
      </c>
      <c r="AD1609" s="148" t="s">
        <v>105</v>
      </c>
      <c r="AE1609" s="154" t="s">
        <v>968</v>
      </c>
      <c r="AF1609" s="148">
        <v>2</v>
      </c>
      <c r="AG1609" s="148">
        <v>2</v>
      </c>
      <c r="AJ1609" s="148" t="s">
        <v>164</v>
      </c>
      <c r="AK1609" s="148">
        <v>1615</v>
      </c>
      <c r="AL1609" s="148">
        <v>0.02</v>
      </c>
      <c r="AM1609" s="148">
        <v>0.02</v>
      </c>
      <c r="AN1609" s="148">
        <v>711</v>
      </c>
      <c r="AO1609" s="148">
        <v>711</v>
      </c>
      <c r="AP1609" s="148">
        <v>151</v>
      </c>
      <c r="AQ1609" s="148">
        <v>151</v>
      </c>
      <c r="AR1609" s="148">
        <v>1615</v>
      </c>
      <c r="AS1609" s="148">
        <v>10</v>
      </c>
      <c r="AT1609" s="148">
        <v>10</v>
      </c>
      <c r="AU1609" s="148">
        <v>0.02</v>
      </c>
      <c r="AV1609" s="148">
        <v>0.02</v>
      </c>
      <c r="AW1609" s="148">
        <v>1168</v>
      </c>
      <c r="AX1609" s="148">
        <v>1168</v>
      </c>
      <c r="AY1609" s="148">
        <v>133</v>
      </c>
      <c r="AZ1609" s="148">
        <v>133</v>
      </c>
      <c r="BA1609" s="148" t="s">
        <v>107</v>
      </c>
      <c r="BB1609" s="148">
        <v>11</v>
      </c>
      <c r="BD1609" s="148">
        <v>6</v>
      </c>
      <c r="BF1609" s="148" t="s">
        <v>965</v>
      </c>
      <c r="BG1609" s="148">
        <v>1</v>
      </c>
      <c r="BI1609" s="153">
        <v>42535</v>
      </c>
      <c r="BJ1609" s="154" t="s">
        <v>112</v>
      </c>
      <c r="BK1609" s="148">
        <v>41054531300042</v>
      </c>
      <c r="BM1609" s="148" t="s">
        <v>100</v>
      </c>
      <c r="BN1609" s="148" t="s">
        <v>966</v>
      </c>
      <c r="BO1609" s="148" t="s">
        <v>967</v>
      </c>
      <c r="BQ1609" s="153">
        <v>42534</v>
      </c>
      <c r="BR1609" s="148">
        <v>3</v>
      </c>
      <c r="BT1609" s="148">
        <v>1409</v>
      </c>
      <c r="BV1609" s="148" t="s">
        <v>1617</v>
      </c>
      <c r="BW1609" s="148">
        <v>29</v>
      </c>
      <c r="BY1609" s="148">
        <v>27</v>
      </c>
      <c r="CA1609" s="148">
        <v>1</v>
      </c>
      <c r="CC1609" s="148">
        <v>34255833500051</v>
      </c>
      <c r="CE1609" s="148" t="s">
        <v>100</v>
      </c>
      <c r="CF1609" s="148">
        <v>1</v>
      </c>
      <c r="CH1609" s="148">
        <v>3</v>
      </c>
      <c r="CJ1609" s="149">
        <v>41054531300042</v>
      </c>
      <c r="CL1609" s="149" t="s">
        <v>97</v>
      </c>
      <c r="CN1609" s="149">
        <v>3</v>
      </c>
      <c r="CT1609" s="149" t="s">
        <v>98</v>
      </c>
      <c r="CU1609" s="152">
        <v>42667</v>
      </c>
      <c r="CV1609" s="149">
        <v>0</v>
      </c>
      <c r="CX1609" s="149" t="s">
        <v>97</v>
      </c>
      <c r="CY1609" s="149" t="s">
        <v>99</v>
      </c>
      <c r="CZ1609" s="149">
        <v>41054531300042</v>
      </c>
      <c r="DB1609" s="149" t="s">
        <v>100</v>
      </c>
      <c r="DC1609" s="149" t="s">
        <v>101</v>
      </c>
      <c r="DD1609" s="149" t="s">
        <v>102</v>
      </c>
      <c r="DE1609" s="149" t="s">
        <v>1615</v>
      </c>
      <c r="DF1609" s="149">
        <v>1</v>
      </c>
    </row>
    <row r="1610" spans="1:110" x14ac:dyDescent="0.25">
      <c r="A1610" s="148" t="s">
        <v>96</v>
      </c>
      <c r="B1610" s="148">
        <v>0</v>
      </c>
      <c r="D1610" s="148" t="s">
        <v>97</v>
      </c>
      <c r="K1610" s="148">
        <v>1</v>
      </c>
      <c r="M1610" s="148">
        <v>3</v>
      </c>
      <c r="N1610" s="148" t="s">
        <v>961</v>
      </c>
      <c r="O1610" s="148">
        <v>0</v>
      </c>
      <c r="Q1610" s="148" t="s">
        <v>962</v>
      </c>
      <c r="R1610" s="148" t="s">
        <v>963</v>
      </c>
      <c r="S1610" s="153">
        <v>42534</v>
      </c>
      <c r="T1610" s="148">
        <v>6</v>
      </c>
      <c r="U1610" s="148">
        <v>1</v>
      </c>
      <c r="V1610" s="148">
        <v>1</v>
      </c>
      <c r="X1610" s="148">
        <v>0</v>
      </c>
      <c r="Y1610" s="148">
        <v>0</v>
      </c>
      <c r="Z1610" s="153">
        <v>42535</v>
      </c>
      <c r="AA1610" s="154" t="s">
        <v>964</v>
      </c>
      <c r="AB1610" s="148">
        <v>23</v>
      </c>
      <c r="AC1610" s="148">
        <v>23</v>
      </c>
      <c r="AD1610" s="148" t="s">
        <v>117</v>
      </c>
      <c r="AE1610" s="154" t="s">
        <v>154</v>
      </c>
      <c r="AF1610" s="148">
        <v>2</v>
      </c>
      <c r="AG1610" s="148">
        <v>2</v>
      </c>
      <c r="AJ1610" s="148" t="s">
        <v>165</v>
      </c>
      <c r="AK1610" s="148">
        <v>2011</v>
      </c>
      <c r="AL1610" s="148">
        <v>5.0000000000000001E-3</v>
      </c>
      <c r="AM1610" s="148">
        <v>5.0000000000000001E-3</v>
      </c>
      <c r="AN1610" s="148">
        <v>712</v>
      </c>
      <c r="AO1610" s="148">
        <v>712</v>
      </c>
      <c r="AP1610" s="148">
        <v>405</v>
      </c>
      <c r="AQ1610" s="148">
        <v>405</v>
      </c>
      <c r="AR1610" s="148">
        <v>2011</v>
      </c>
      <c r="AS1610" s="148">
        <v>1</v>
      </c>
      <c r="AT1610" s="148">
        <v>1</v>
      </c>
      <c r="AU1610" s="148">
        <v>1.7000000000000001E-2</v>
      </c>
      <c r="AV1610" s="148">
        <v>1.7000000000000001E-2</v>
      </c>
      <c r="AW1610" s="148">
        <v>1168</v>
      </c>
      <c r="AX1610" s="148">
        <v>1168</v>
      </c>
      <c r="AY1610" s="148">
        <v>133</v>
      </c>
      <c r="AZ1610" s="148">
        <v>133</v>
      </c>
      <c r="BA1610" s="148" t="s">
        <v>107</v>
      </c>
      <c r="BB1610" s="148">
        <v>11</v>
      </c>
      <c r="BD1610" s="148">
        <v>6</v>
      </c>
      <c r="BF1610" s="148" t="s">
        <v>965</v>
      </c>
      <c r="BG1610" s="148">
        <v>1</v>
      </c>
      <c r="BI1610" s="153">
        <v>42535</v>
      </c>
      <c r="BJ1610" s="154" t="s">
        <v>112</v>
      </c>
      <c r="BK1610" s="148">
        <v>41054531300042</v>
      </c>
      <c r="BM1610" s="148" t="s">
        <v>100</v>
      </c>
      <c r="BN1610" s="148" t="s">
        <v>966</v>
      </c>
      <c r="BO1610" s="148" t="s">
        <v>967</v>
      </c>
      <c r="BQ1610" s="153">
        <v>42534</v>
      </c>
      <c r="BR1610" s="148">
        <v>3</v>
      </c>
      <c r="BT1610" s="148">
        <v>1409</v>
      </c>
      <c r="BV1610" s="148" t="s">
        <v>1617</v>
      </c>
      <c r="BW1610" s="148">
        <v>29</v>
      </c>
      <c r="BY1610" s="148">
        <v>27</v>
      </c>
      <c r="CA1610" s="148">
        <v>1</v>
      </c>
      <c r="CC1610" s="148">
        <v>34255833500051</v>
      </c>
      <c r="CE1610" s="148" t="s">
        <v>100</v>
      </c>
      <c r="CF1610" s="148">
        <v>1</v>
      </c>
      <c r="CH1610" s="148">
        <v>3</v>
      </c>
      <c r="CJ1610" s="149">
        <v>41054531300042</v>
      </c>
      <c r="CL1610" s="149" t="s">
        <v>97</v>
      </c>
      <c r="CN1610" s="149">
        <v>3</v>
      </c>
      <c r="CT1610" s="149" t="s">
        <v>98</v>
      </c>
      <c r="CU1610" s="152">
        <v>42667</v>
      </c>
      <c r="CV1610" s="149">
        <v>0</v>
      </c>
      <c r="CX1610" s="149" t="s">
        <v>97</v>
      </c>
      <c r="CY1610" s="149" t="s">
        <v>99</v>
      </c>
      <c r="CZ1610" s="149">
        <v>41054531300042</v>
      </c>
      <c r="DB1610" s="149" t="s">
        <v>100</v>
      </c>
      <c r="DC1610" s="149" t="s">
        <v>101</v>
      </c>
      <c r="DD1610" s="149" t="s">
        <v>102</v>
      </c>
      <c r="DE1610" s="149" t="s">
        <v>1615</v>
      </c>
      <c r="DF1610" s="149">
        <v>1</v>
      </c>
    </row>
    <row r="1611" spans="1:110" x14ac:dyDescent="0.25">
      <c r="A1611" s="148" t="s">
        <v>96</v>
      </c>
      <c r="B1611" s="148">
        <v>0</v>
      </c>
      <c r="D1611" s="148" t="s">
        <v>97</v>
      </c>
      <c r="K1611" s="148">
        <v>1</v>
      </c>
      <c r="M1611" s="148">
        <v>3</v>
      </c>
      <c r="N1611" s="148" t="s">
        <v>961</v>
      </c>
      <c r="O1611" s="148">
        <v>0</v>
      </c>
      <c r="Q1611" s="148" t="s">
        <v>962</v>
      </c>
      <c r="R1611" s="148" t="s">
        <v>963</v>
      </c>
      <c r="S1611" s="153">
        <v>42534</v>
      </c>
      <c r="T1611" s="148">
        <v>6</v>
      </c>
      <c r="U1611" s="148">
        <v>1</v>
      </c>
      <c r="V1611" s="148">
        <v>1</v>
      </c>
      <c r="X1611" s="148">
        <v>0</v>
      </c>
      <c r="Y1611" s="148">
        <v>0</v>
      </c>
      <c r="Z1611" s="153">
        <v>42538</v>
      </c>
      <c r="AA1611" s="154" t="s">
        <v>964</v>
      </c>
      <c r="AB1611" s="148">
        <v>23</v>
      </c>
      <c r="AC1611" s="148">
        <v>23</v>
      </c>
      <c r="AD1611" s="148" t="s">
        <v>105</v>
      </c>
      <c r="AE1611" s="154" t="s">
        <v>968</v>
      </c>
      <c r="AF1611" s="148">
        <v>2</v>
      </c>
      <c r="AG1611" s="148">
        <v>2</v>
      </c>
      <c r="AJ1611" s="148" t="s">
        <v>166</v>
      </c>
      <c r="AK1611" s="148">
        <v>1593</v>
      </c>
      <c r="AL1611" s="148">
        <v>0.02</v>
      </c>
      <c r="AM1611" s="148">
        <v>0.02</v>
      </c>
      <c r="AN1611" s="148">
        <v>711</v>
      </c>
      <c r="AO1611" s="148">
        <v>711</v>
      </c>
      <c r="AP1611" s="148">
        <v>151</v>
      </c>
      <c r="AQ1611" s="148">
        <v>151</v>
      </c>
      <c r="AR1611" s="148">
        <v>1593</v>
      </c>
      <c r="AS1611" s="148">
        <v>10</v>
      </c>
      <c r="AT1611" s="148">
        <v>10</v>
      </c>
      <c r="AU1611" s="148">
        <v>0.02</v>
      </c>
      <c r="AV1611" s="148">
        <v>0.02</v>
      </c>
      <c r="AW1611" s="148">
        <v>1168</v>
      </c>
      <c r="AX1611" s="148">
        <v>1168</v>
      </c>
      <c r="AY1611" s="148">
        <v>133</v>
      </c>
      <c r="AZ1611" s="148">
        <v>133</v>
      </c>
      <c r="BA1611" s="148" t="s">
        <v>107</v>
      </c>
      <c r="BB1611" s="148">
        <v>11</v>
      </c>
      <c r="BD1611" s="148">
        <v>6</v>
      </c>
      <c r="BF1611" s="148" t="s">
        <v>965</v>
      </c>
      <c r="BG1611" s="148">
        <v>1</v>
      </c>
      <c r="BI1611" s="153">
        <v>42535</v>
      </c>
      <c r="BJ1611" s="154" t="s">
        <v>112</v>
      </c>
      <c r="BK1611" s="148">
        <v>41054531300042</v>
      </c>
      <c r="BM1611" s="148" t="s">
        <v>100</v>
      </c>
      <c r="BN1611" s="148" t="s">
        <v>966</v>
      </c>
      <c r="BO1611" s="148" t="s">
        <v>967</v>
      </c>
      <c r="BQ1611" s="153">
        <v>42534</v>
      </c>
      <c r="BR1611" s="148">
        <v>3</v>
      </c>
      <c r="BT1611" s="148">
        <v>1409</v>
      </c>
      <c r="BV1611" s="148" t="s">
        <v>1617</v>
      </c>
      <c r="BW1611" s="148">
        <v>29</v>
      </c>
      <c r="BY1611" s="148">
        <v>27</v>
      </c>
      <c r="CA1611" s="148">
        <v>1</v>
      </c>
      <c r="CC1611" s="148">
        <v>34255833500051</v>
      </c>
      <c r="CE1611" s="148" t="s">
        <v>100</v>
      </c>
      <c r="CF1611" s="148">
        <v>1</v>
      </c>
      <c r="CH1611" s="148">
        <v>3</v>
      </c>
      <c r="CJ1611" s="149">
        <v>41054531300042</v>
      </c>
      <c r="CL1611" s="149" t="s">
        <v>97</v>
      </c>
      <c r="CN1611" s="149">
        <v>3</v>
      </c>
      <c r="CT1611" s="149" t="s">
        <v>98</v>
      </c>
      <c r="CU1611" s="152">
        <v>42667</v>
      </c>
      <c r="CV1611" s="149">
        <v>0</v>
      </c>
      <c r="CX1611" s="149" t="s">
        <v>97</v>
      </c>
      <c r="CY1611" s="149" t="s">
        <v>99</v>
      </c>
      <c r="CZ1611" s="149">
        <v>41054531300042</v>
      </c>
      <c r="DB1611" s="149" t="s">
        <v>100</v>
      </c>
      <c r="DC1611" s="149" t="s">
        <v>101</v>
      </c>
      <c r="DD1611" s="149" t="s">
        <v>102</v>
      </c>
      <c r="DE1611" s="149" t="s">
        <v>1615</v>
      </c>
      <c r="DF1611" s="149">
        <v>1</v>
      </c>
    </row>
    <row r="1612" spans="1:110" x14ac:dyDescent="0.25">
      <c r="A1612" s="148" t="s">
        <v>96</v>
      </c>
      <c r="B1612" s="148">
        <v>0</v>
      </c>
      <c r="D1612" s="148" t="s">
        <v>97</v>
      </c>
      <c r="K1612" s="148">
        <v>1</v>
      </c>
      <c r="M1612" s="148">
        <v>3</v>
      </c>
      <c r="N1612" s="148" t="s">
        <v>961</v>
      </c>
      <c r="O1612" s="148">
        <v>0</v>
      </c>
      <c r="Q1612" s="148" t="s">
        <v>962</v>
      </c>
      <c r="R1612" s="148" t="s">
        <v>963</v>
      </c>
      <c r="S1612" s="153">
        <v>42534</v>
      </c>
      <c r="T1612" s="148">
        <v>6</v>
      </c>
      <c r="U1612" s="148">
        <v>1</v>
      </c>
      <c r="V1612" s="148">
        <v>1</v>
      </c>
      <c r="X1612" s="148">
        <v>0</v>
      </c>
      <c r="Y1612" s="148">
        <v>0</v>
      </c>
      <c r="Z1612" s="153">
        <v>42538</v>
      </c>
      <c r="AA1612" s="154" t="s">
        <v>964</v>
      </c>
      <c r="AB1612" s="148">
        <v>23</v>
      </c>
      <c r="AC1612" s="148">
        <v>23</v>
      </c>
      <c r="AD1612" s="148" t="s">
        <v>105</v>
      </c>
      <c r="AE1612" s="154" t="s">
        <v>968</v>
      </c>
      <c r="AF1612" s="148">
        <v>2</v>
      </c>
      <c r="AG1612" s="148">
        <v>2</v>
      </c>
      <c r="AJ1612" s="148" t="s">
        <v>167</v>
      </c>
      <c r="AK1612" s="148">
        <v>1471</v>
      </c>
      <c r="AL1612" s="148">
        <v>0.02</v>
      </c>
      <c r="AM1612" s="148">
        <v>0.02</v>
      </c>
      <c r="AN1612" s="148">
        <v>711</v>
      </c>
      <c r="AO1612" s="148">
        <v>711</v>
      </c>
      <c r="AP1612" s="148">
        <v>151</v>
      </c>
      <c r="AQ1612" s="148">
        <v>151</v>
      </c>
      <c r="AR1612" s="148">
        <v>1471</v>
      </c>
      <c r="AS1612" s="148">
        <v>10</v>
      </c>
      <c r="AT1612" s="148">
        <v>10</v>
      </c>
      <c r="AU1612" s="148">
        <v>0.02</v>
      </c>
      <c r="AV1612" s="148">
        <v>0.02</v>
      </c>
      <c r="AW1612" s="148">
        <v>1168</v>
      </c>
      <c r="AX1612" s="148">
        <v>1168</v>
      </c>
      <c r="AY1612" s="148">
        <v>133</v>
      </c>
      <c r="AZ1612" s="148">
        <v>133</v>
      </c>
      <c r="BA1612" s="148" t="s">
        <v>107</v>
      </c>
      <c r="BB1612" s="148">
        <v>11</v>
      </c>
      <c r="BD1612" s="148">
        <v>6</v>
      </c>
      <c r="BF1612" s="148" t="s">
        <v>965</v>
      </c>
      <c r="BG1612" s="148">
        <v>1</v>
      </c>
      <c r="BI1612" s="153">
        <v>42535</v>
      </c>
      <c r="BJ1612" s="154" t="s">
        <v>112</v>
      </c>
      <c r="BK1612" s="148">
        <v>41054531300042</v>
      </c>
      <c r="BM1612" s="148" t="s">
        <v>100</v>
      </c>
      <c r="BN1612" s="148" t="s">
        <v>966</v>
      </c>
      <c r="BO1612" s="148" t="s">
        <v>967</v>
      </c>
      <c r="BQ1612" s="153">
        <v>42534</v>
      </c>
      <c r="BR1612" s="148">
        <v>3</v>
      </c>
      <c r="BT1612" s="148">
        <v>1409</v>
      </c>
      <c r="BV1612" s="148" t="s">
        <v>1617</v>
      </c>
      <c r="BW1612" s="148">
        <v>29</v>
      </c>
      <c r="BY1612" s="148">
        <v>27</v>
      </c>
      <c r="CA1612" s="148">
        <v>1</v>
      </c>
      <c r="CC1612" s="148">
        <v>34255833500051</v>
      </c>
      <c r="CE1612" s="148" t="s">
        <v>100</v>
      </c>
      <c r="CF1612" s="148">
        <v>1</v>
      </c>
      <c r="CH1612" s="148">
        <v>3</v>
      </c>
      <c r="CJ1612" s="149">
        <v>41054531300042</v>
      </c>
      <c r="CL1612" s="149" t="s">
        <v>97</v>
      </c>
      <c r="CN1612" s="149">
        <v>3</v>
      </c>
      <c r="CT1612" s="149" t="s">
        <v>98</v>
      </c>
      <c r="CU1612" s="152">
        <v>42667</v>
      </c>
      <c r="CV1612" s="149">
        <v>0</v>
      </c>
      <c r="CX1612" s="149" t="s">
        <v>97</v>
      </c>
      <c r="CY1612" s="149" t="s">
        <v>99</v>
      </c>
      <c r="CZ1612" s="149">
        <v>41054531300042</v>
      </c>
      <c r="DB1612" s="149" t="s">
        <v>100</v>
      </c>
      <c r="DC1612" s="149" t="s">
        <v>101</v>
      </c>
      <c r="DD1612" s="149" t="s">
        <v>102</v>
      </c>
      <c r="DE1612" s="149" t="s">
        <v>1615</v>
      </c>
      <c r="DF1612" s="149">
        <v>1</v>
      </c>
    </row>
    <row r="1613" spans="1:110" x14ac:dyDescent="0.25">
      <c r="A1613" s="148" t="s">
        <v>96</v>
      </c>
      <c r="B1613" s="148">
        <v>0</v>
      </c>
      <c r="D1613" s="148" t="s">
        <v>97</v>
      </c>
      <c r="K1613" s="148">
        <v>1</v>
      </c>
      <c r="M1613" s="148">
        <v>3</v>
      </c>
      <c r="N1613" s="148" t="s">
        <v>961</v>
      </c>
      <c r="O1613" s="148">
        <v>0</v>
      </c>
      <c r="Q1613" s="148" t="s">
        <v>962</v>
      </c>
      <c r="R1613" s="148" t="s">
        <v>963</v>
      </c>
      <c r="S1613" s="153">
        <v>42534</v>
      </c>
      <c r="T1613" s="148">
        <v>6</v>
      </c>
      <c r="U1613" s="148">
        <v>1</v>
      </c>
      <c r="V1613" s="148">
        <v>1</v>
      </c>
      <c r="X1613" s="148">
        <v>0</v>
      </c>
      <c r="Y1613" s="148">
        <v>0</v>
      </c>
      <c r="Z1613" s="153">
        <v>42535</v>
      </c>
      <c r="AA1613" s="154" t="s">
        <v>964</v>
      </c>
      <c r="AB1613" s="148">
        <v>23</v>
      </c>
      <c r="AC1613" s="148">
        <v>23</v>
      </c>
      <c r="AD1613" s="148" t="s">
        <v>105</v>
      </c>
      <c r="AE1613" s="154" t="s">
        <v>111</v>
      </c>
      <c r="AF1613" s="148">
        <v>2</v>
      </c>
      <c r="AG1613" s="148">
        <v>2</v>
      </c>
      <c r="AJ1613" s="148" t="s">
        <v>168</v>
      </c>
      <c r="AK1613" s="148">
        <v>1602</v>
      </c>
      <c r="AL1613" s="148">
        <v>0.5</v>
      </c>
      <c r="AM1613" s="148">
        <v>0.5</v>
      </c>
      <c r="AP1613" s="148">
        <v>357</v>
      </c>
      <c r="AQ1613" s="148">
        <v>357</v>
      </c>
      <c r="AR1613" s="148">
        <v>1602</v>
      </c>
      <c r="AS1613" s="148">
        <v>10</v>
      </c>
      <c r="AT1613" s="148">
        <v>10</v>
      </c>
      <c r="AU1613" s="148">
        <v>0.5</v>
      </c>
      <c r="AV1613" s="148">
        <v>0.5</v>
      </c>
      <c r="AY1613" s="148">
        <v>133</v>
      </c>
      <c r="AZ1613" s="148">
        <v>133</v>
      </c>
      <c r="BA1613" s="148" t="s">
        <v>107</v>
      </c>
      <c r="BB1613" s="148">
        <v>11</v>
      </c>
      <c r="BD1613" s="148">
        <v>6</v>
      </c>
      <c r="BF1613" s="148" t="s">
        <v>965</v>
      </c>
      <c r="BG1613" s="148">
        <v>1</v>
      </c>
      <c r="BI1613" s="153">
        <v>42535</v>
      </c>
      <c r="BJ1613" s="154" t="s">
        <v>112</v>
      </c>
      <c r="BK1613" s="148">
        <v>41054531300042</v>
      </c>
      <c r="BM1613" s="148" t="s">
        <v>100</v>
      </c>
      <c r="BN1613" s="148" t="s">
        <v>966</v>
      </c>
      <c r="BO1613" s="148" t="s">
        <v>967</v>
      </c>
      <c r="BQ1613" s="153">
        <v>42534</v>
      </c>
      <c r="BR1613" s="148">
        <v>3</v>
      </c>
      <c r="BT1613" s="148">
        <v>1409</v>
      </c>
      <c r="BV1613" s="148" t="s">
        <v>1617</v>
      </c>
      <c r="BW1613" s="148">
        <v>29</v>
      </c>
      <c r="BY1613" s="148">
        <v>27</v>
      </c>
      <c r="CA1613" s="148">
        <v>1</v>
      </c>
      <c r="CC1613" s="148">
        <v>34255833500051</v>
      </c>
      <c r="CE1613" s="148" t="s">
        <v>100</v>
      </c>
      <c r="CF1613" s="148">
        <v>1</v>
      </c>
      <c r="CH1613" s="148">
        <v>3</v>
      </c>
      <c r="CJ1613" s="149">
        <v>41054531300042</v>
      </c>
      <c r="CL1613" s="149" t="s">
        <v>97</v>
      </c>
      <c r="CN1613" s="149">
        <v>3</v>
      </c>
      <c r="CT1613" s="149" t="s">
        <v>98</v>
      </c>
      <c r="CU1613" s="152">
        <v>42667</v>
      </c>
      <c r="CV1613" s="149">
        <v>0</v>
      </c>
      <c r="CX1613" s="149" t="s">
        <v>97</v>
      </c>
      <c r="CY1613" s="149" t="s">
        <v>99</v>
      </c>
      <c r="CZ1613" s="149">
        <v>41054531300042</v>
      </c>
      <c r="DB1613" s="149" t="s">
        <v>100</v>
      </c>
      <c r="DC1613" s="149" t="s">
        <v>101</v>
      </c>
      <c r="DD1613" s="149" t="s">
        <v>102</v>
      </c>
      <c r="DE1613" s="149" t="s">
        <v>1615</v>
      </c>
      <c r="DF1613" s="149">
        <v>1</v>
      </c>
    </row>
    <row r="1614" spans="1:110" x14ac:dyDescent="0.25">
      <c r="A1614" s="148" t="s">
        <v>96</v>
      </c>
      <c r="B1614" s="148">
        <v>0</v>
      </c>
      <c r="D1614" s="148" t="s">
        <v>97</v>
      </c>
      <c r="K1614" s="148">
        <v>1</v>
      </c>
      <c r="M1614" s="148">
        <v>3</v>
      </c>
      <c r="N1614" s="148" t="s">
        <v>961</v>
      </c>
      <c r="O1614" s="148">
        <v>0</v>
      </c>
      <c r="Q1614" s="148" t="s">
        <v>962</v>
      </c>
      <c r="R1614" s="148" t="s">
        <v>963</v>
      </c>
      <c r="S1614" s="153">
        <v>42534</v>
      </c>
      <c r="T1614" s="148">
        <v>6</v>
      </c>
      <c r="U1614" s="148">
        <v>1</v>
      </c>
      <c r="V1614" s="148">
        <v>1</v>
      </c>
      <c r="X1614" s="148">
        <v>0</v>
      </c>
      <c r="Y1614" s="148">
        <v>0</v>
      </c>
      <c r="Z1614" s="153">
        <v>42536</v>
      </c>
      <c r="AA1614" s="154" t="s">
        <v>964</v>
      </c>
      <c r="AB1614" s="148">
        <v>23</v>
      </c>
      <c r="AC1614" s="148">
        <v>23</v>
      </c>
      <c r="AD1614" s="148" t="s">
        <v>105</v>
      </c>
      <c r="AE1614" s="154" t="s">
        <v>170</v>
      </c>
      <c r="AF1614" s="148">
        <v>2</v>
      </c>
      <c r="AG1614" s="148">
        <v>2</v>
      </c>
      <c r="AJ1614" s="148" t="s">
        <v>169</v>
      </c>
      <c r="AK1614" s="148">
        <v>1619</v>
      </c>
      <c r="AL1614" s="148">
        <v>0.01</v>
      </c>
      <c r="AM1614" s="148">
        <v>0.01</v>
      </c>
      <c r="AN1614" s="148">
        <v>712</v>
      </c>
      <c r="AO1614" s="148">
        <v>712</v>
      </c>
      <c r="AP1614" s="148">
        <v>151</v>
      </c>
      <c r="AQ1614" s="148">
        <v>151</v>
      </c>
      <c r="AR1614" s="148">
        <v>1619</v>
      </c>
      <c r="AS1614" s="148">
        <v>10</v>
      </c>
      <c r="AT1614" s="148">
        <v>10</v>
      </c>
      <c r="AU1614" s="148">
        <v>0.01</v>
      </c>
      <c r="AV1614" s="148">
        <v>0.01</v>
      </c>
      <c r="AW1614" s="148">
        <v>1168</v>
      </c>
      <c r="AX1614" s="148">
        <v>1168</v>
      </c>
      <c r="AY1614" s="148">
        <v>133</v>
      </c>
      <c r="AZ1614" s="148">
        <v>133</v>
      </c>
      <c r="BA1614" s="148" t="s">
        <v>107</v>
      </c>
      <c r="BB1614" s="148">
        <v>11</v>
      </c>
      <c r="BD1614" s="148">
        <v>6</v>
      </c>
      <c r="BF1614" s="148" t="s">
        <v>965</v>
      </c>
      <c r="BG1614" s="148">
        <v>1</v>
      </c>
      <c r="BI1614" s="153">
        <v>42535</v>
      </c>
      <c r="BJ1614" s="154" t="s">
        <v>112</v>
      </c>
      <c r="BK1614" s="148">
        <v>41054531300042</v>
      </c>
      <c r="BM1614" s="148" t="s">
        <v>100</v>
      </c>
      <c r="BN1614" s="148" t="s">
        <v>966</v>
      </c>
      <c r="BO1614" s="148" t="s">
        <v>967</v>
      </c>
      <c r="BQ1614" s="153">
        <v>42534</v>
      </c>
      <c r="BR1614" s="148">
        <v>3</v>
      </c>
      <c r="BT1614" s="148">
        <v>1409</v>
      </c>
      <c r="BV1614" s="148" t="s">
        <v>1617</v>
      </c>
      <c r="BW1614" s="148">
        <v>29</v>
      </c>
      <c r="BY1614" s="148">
        <v>27</v>
      </c>
      <c r="CA1614" s="148">
        <v>1</v>
      </c>
      <c r="CC1614" s="148">
        <v>34255833500051</v>
      </c>
      <c r="CE1614" s="148" t="s">
        <v>100</v>
      </c>
      <c r="CF1614" s="148">
        <v>1</v>
      </c>
      <c r="CH1614" s="148">
        <v>3</v>
      </c>
      <c r="CJ1614" s="149">
        <v>41054531300042</v>
      </c>
      <c r="CL1614" s="149" t="s">
        <v>97</v>
      </c>
      <c r="CN1614" s="149">
        <v>3</v>
      </c>
      <c r="CT1614" s="149" t="s">
        <v>98</v>
      </c>
      <c r="CU1614" s="152">
        <v>42667</v>
      </c>
      <c r="CV1614" s="149">
        <v>0</v>
      </c>
      <c r="CX1614" s="149" t="s">
        <v>97</v>
      </c>
      <c r="CY1614" s="149" t="s">
        <v>99</v>
      </c>
      <c r="CZ1614" s="149">
        <v>41054531300042</v>
      </c>
      <c r="DB1614" s="149" t="s">
        <v>100</v>
      </c>
      <c r="DC1614" s="149" t="s">
        <v>101</v>
      </c>
      <c r="DD1614" s="149" t="s">
        <v>102</v>
      </c>
      <c r="DE1614" s="149" t="s">
        <v>1615</v>
      </c>
      <c r="DF1614" s="149">
        <v>1</v>
      </c>
    </row>
    <row r="1615" spans="1:110" x14ac:dyDescent="0.25">
      <c r="A1615" s="148" t="s">
        <v>96</v>
      </c>
      <c r="B1615" s="148">
        <v>0</v>
      </c>
      <c r="D1615" s="148" t="s">
        <v>97</v>
      </c>
      <c r="K1615" s="148">
        <v>1</v>
      </c>
      <c r="M1615" s="148">
        <v>3</v>
      </c>
      <c r="N1615" s="148" t="s">
        <v>961</v>
      </c>
      <c r="O1615" s="148">
        <v>0</v>
      </c>
      <c r="Q1615" s="148" t="s">
        <v>962</v>
      </c>
      <c r="R1615" s="148" t="s">
        <v>963</v>
      </c>
      <c r="S1615" s="153">
        <v>42534</v>
      </c>
      <c r="T1615" s="148">
        <v>6</v>
      </c>
      <c r="U1615" s="148">
        <v>2</v>
      </c>
      <c r="V1615" s="148">
        <v>2</v>
      </c>
      <c r="W1615" s="148" t="s">
        <v>969</v>
      </c>
      <c r="X1615" s="148">
        <v>0</v>
      </c>
      <c r="Y1615" s="148">
        <v>0</v>
      </c>
      <c r="Z1615" s="153">
        <v>42536</v>
      </c>
      <c r="AA1615" s="154" t="s">
        <v>964</v>
      </c>
      <c r="AB1615" s="148">
        <v>23</v>
      </c>
      <c r="AC1615" s="148">
        <v>23</v>
      </c>
      <c r="AD1615" s="148" t="s">
        <v>105</v>
      </c>
      <c r="AE1615" s="154" t="s">
        <v>170</v>
      </c>
      <c r="AF1615" s="148">
        <v>2</v>
      </c>
      <c r="AG1615" s="148">
        <v>2</v>
      </c>
      <c r="AJ1615" s="148" t="s">
        <v>171</v>
      </c>
      <c r="AK1615" s="148">
        <v>1618</v>
      </c>
      <c r="AL1615" s="148">
        <v>0.1</v>
      </c>
      <c r="AM1615" s="148">
        <v>0.1</v>
      </c>
      <c r="AN1615" s="148">
        <v>712</v>
      </c>
      <c r="AO1615" s="148">
        <v>712</v>
      </c>
      <c r="AP1615" s="148">
        <v>151</v>
      </c>
      <c r="AQ1615" s="148">
        <v>151</v>
      </c>
      <c r="AR1615" s="148">
        <v>1618</v>
      </c>
      <c r="AS1615" s="148">
        <v>10</v>
      </c>
      <c r="AT1615" s="148">
        <v>10</v>
      </c>
      <c r="AU1615" s="148">
        <v>0.1</v>
      </c>
      <c r="AV1615" s="148">
        <v>0.1</v>
      </c>
      <c r="AW1615" s="148">
        <v>1168</v>
      </c>
      <c r="AX1615" s="148">
        <v>1168</v>
      </c>
      <c r="AY1615" s="148">
        <v>133</v>
      </c>
      <c r="AZ1615" s="148">
        <v>133</v>
      </c>
      <c r="BA1615" s="148" t="s">
        <v>107</v>
      </c>
      <c r="BB1615" s="148">
        <v>11</v>
      </c>
      <c r="BD1615" s="148">
        <v>6</v>
      </c>
      <c r="BF1615" s="148" t="s">
        <v>965</v>
      </c>
      <c r="BG1615" s="148">
        <v>1</v>
      </c>
      <c r="BI1615" s="153">
        <v>42535</v>
      </c>
      <c r="BJ1615" s="154" t="s">
        <v>112</v>
      </c>
      <c r="BK1615" s="148">
        <v>41054531300042</v>
      </c>
      <c r="BM1615" s="148" t="s">
        <v>100</v>
      </c>
      <c r="BN1615" s="148" t="s">
        <v>966</v>
      </c>
      <c r="BO1615" s="148" t="s">
        <v>967</v>
      </c>
      <c r="BQ1615" s="153">
        <v>42534</v>
      </c>
      <c r="BR1615" s="148">
        <v>3</v>
      </c>
      <c r="BT1615" s="148">
        <v>1409</v>
      </c>
      <c r="BV1615" s="148" t="s">
        <v>1617</v>
      </c>
      <c r="BW1615" s="148">
        <v>29</v>
      </c>
      <c r="BY1615" s="148">
        <v>27</v>
      </c>
      <c r="CA1615" s="148">
        <v>1</v>
      </c>
      <c r="CC1615" s="148">
        <v>34255833500051</v>
      </c>
      <c r="CE1615" s="148" t="s">
        <v>100</v>
      </c>
      <c r="CF1615" s="148">
        <v>1</v>
      </c>
      <c r="CH1615" s="148">
        <v>3</v>
      </c>
      <c r="CJ1615" s="149">
        <v>41054531300042</v>
      </c>
      <c r="CL1615" s="149" t="s">
        <v>97</v>
      </c>
      <c r="CN1615" s="149">
        <v>3</v>
      </c>
      <c r="CT1615" s="149" t="s">
        <v>98</v>
      </c>
      <c r="CU1615" s="152">
        <v>42667</v>
      </c>
      <c r="CV1615" s="149">
        <v>0</v>
      </c>
      <c r="CX1615" s="149" t="s">
        <v>97</v>
      </c>
      <c r="CY1615" s="149" t="s">
        <v>99</v>
      </c>
      <c r="CZ1615" s="149">
        <v>41054531300042</v>
      </c>
      <c r="DB1615" s="149" t="s">
        <v>100</v>
      </c>
      <c r="DC1615" s="149" t="s">
        <v>101</v>
      </c>
      <c r="DD1615" s="149" t="s">
        <v>102</v>
      </c>
      <c r="DE1615" s="149" t="s">
        <v>1615</v>
      </c>
      <c r="DF1615" s="149">
        <v>1</v>
      </c>
    </row>
    <row r="1616" spans="1:110" x14ac:dyDescent="0.25">
      <c r="A1616" s="148" t="s">
        <v>96</v>
      </c>
      <c r="B1616" s="148">
        <v>0</v>
      </c>
      <c r="D1616" s="148" t="s">
        <v>97</v>
      </c>
      <c r="K1616" s="148">
        <v>1</v>
      </c>
      <c r="M1616" s="148">
        <v>3</v>
      </c>
      <c r="N1616" s="148" t="s">
        <v>961</v>
      </c>
      <c r="O1616" s="148">
        <v>0</v>
      </c>
      <c r="Q1616" s="148" t="s">
        <v>962</v>
      </c>
      <c r="R1616" s="148" t="s">
        <v>963</v>
      </c>
      <c r="S1616" s="153">
        <v>42534</v>
      </c>
      <c r="T1616" s="148">
        <v>6</v>
      </c>
      <c r="U1616" s="148">
        <v>2</v>
      </c>
      <c r="V1616" s="148">
        <v>2</v>
      </c>
      <c r="X1616" s="148">
        <v>0</v>
      </c>
      <c r="Y1616" s="148">
        <v>0</v>
      </c>
      <c r="Z1616" s="153">
        <v>42538</v>
      </c>
      <c r="AA1616" s="154" t="s">
        <v>964</v>
      </c>
      <c r="AB1616" s="148">
        <v>23</v>
      </c>
      <c r="AC1616" s="148">
        <v>23</v>
      </c>
      <c r="AD1616" s="148" t="s">
        <v>117</v>
      </c>
      <c r="AE1616" s="154" t="s">
        <v>968</v>
      </c>
      <c r="AF1616" s="148">
        <v>2</v>
      </c>
      <c r="AG1616" s="148">
        <v>2</v>
      </c>
      <c r="AJ1616" s="148" t="s">
        <v>172</v>
      </c>
      <c r="AK1616" s="148">
        <v>1640</v>
      </c>
      <c r="AL1616" s="148">
        <v>0.05</v>
      </c>
      <c r="AM1616" s="148">
        <v>0.05</v>
      </c>
      <c r="AN1616" s="148">
        <v>711</v>
      </c>
      <c r="AO1616" s="148">
        <v>711</v>
      </c>
      <c r="AP1616" s="148">
        <v>151</v>
      </c>
      <c r="AQ1616" s="148">
        <v>151</v>
      </c>
      <c r="AR1616" s="148">
        <v>1640</v>
      </c>
      <c r="AS1616" s="148">
        <v>10</v>
      </c>
      <c r="AT1616" s="148">
        <v>10</v>
      </c>
      <c r="AU1616" s="148">
        <v>0.05</v>
      </c>
      <c r="AV1616" s="148">
        <v>0.05</v>
      </c>
      <c r="AW1616" s="148">
        <v>1168</v>
      </c>
      <c r="AX1616" s="148">
        <v>1168</v>
      </c>
      <c r="AY1616" s="148">
        <v>133</v>
      </c>
      <c r="AZ1616" s="148">
        <v>133</v>
      </c>
      <c r="BA1616" s="148" t="s">
        <v>107</v>
      </c>
      <c r="BB1616" s="148">
        <v>11</v>
      </c>
      <c r="BD1616" s="148">
        <v>6</v>
      </c>
      <c r="BF1616" s="148" t="s">
        <v>965</v>
      </c>
      <c r="BG1616" s="148">
        <v>1</v>
      </c>
      <c r="BI1616" s="153">
        <v>42535</v>
      </c>
      <c r="BJ1616" s="154" t="s">
        <v>112</v>
      </c>
      <c r="BK1616" s="148">
        <v>41054531300042</v>
      </c>
      <c r="BM1616" s="148" t="s">
        <v>100</v>
      </c>
      <c r="BN1616" s="148" t="s">
        <v>966</v>
      </c>
      <c r="BO1616" s="148" t="s">
        <v>967</v>
      </c>
      <c r="BQ1616" s="153">
        <v>42534</v>
      </c>
      <c r="BR1616" s="148">
        <v>3</v>
      </c>
      <c r="BT1616" s="148">
        <v>1409</v>
      </c>
      <c r="BV1616" s="148" t="s">
        <v>1617</v>
      </c>
      <c r="BW1616" s="148">
        <v>29</v>
      </c>
      <c r="BY1616" s="148">
        <v>27</v>
      </c>
      <c r="CA1616" s="148">
        <v>1</v>
      </c>
      <c r="CC1616" s="148">
        <v>34255833500051</v>
      </c>
      <c r="CE1616" s="148" t="s">
        <v>100</v>
      </c>
      <c r="CF1616" s="148">
        <v>1</v>
      </c>
      <c r="CH1616" s="148">
        <v>3</v>
      </c>
      <c r="CJ1616" s="149">
        <v>41054531300042</v>
      </c>
      <c r="CL1616" s="149" t="s">
        <v>97</v>
      </c>
      <c r="CN1616" s="149">
        <v>3</v>
      </c>
      <c r="CT1616" s="149" t="s">
        <v>98</v>
      </c>
      <c r="CU1616" s="152">
        <v>42667</v>
      </c>
      <c r="CV1616" s="149">
        <v>0</v>
      </c>
      <c r="CX1616" s="149" t="s">
        <v>97</v>
      </c>
      <c r="CY1616" s="149" t="s">
        <v>99</v>
      </c>
      <c r="CZ1616" s="149">
        <v>41054531300042</v>
      </c>
      <c r="DB1616" s="149" t="s">
        <v>100</v>
      </c>
      <c r="DC1616" s="149" t="s">
        <v>101</v>
      </c>
      <c r="DD1616" s="149" t="s">
        <v>102</v>
      </c>
      <c r="DE1616" s="149" t="s">
        <v>1615</v>
      </c>
      <c r="DF1616" s="149">
        <v>1</v>
      </c>
    </row>
    <row r="1617" spans="1:110" x14ac:dyDescent="0.25">
      <c r="A1617" s="148" t="s">
        <v>96</v>
      </c>
      <c r="B1617" s="148">
        <v>0</v>
      </c>
      <c r="D1617" s="148" t="s">
        <v>97</v>
      </c>
      <c r="K1617" s="148">
        <v>1</v>
      </c>
      <c r="M1617" s="148">
        <v>3</v>
      </c>
      <c r="N1617" s="148" t="s">
        <v>961</v>
      </c>
      <c r="O1617" s="148">
        <v>0</v>
      </c>
      <c r="Q1617" s="148" t="s">
        <v>962</v>
      </c>
      <c r="R1617" s="148" t="s">
        <v>963</v>
      </c>
      <c r="S1617" s="153">
        <v>42534</v>
      </c>
      <c r="T1617" s="148">
        <v>6</v>
      </c>
      <c r="U1617" s="148">
        <v>1</v>
      </c>
      <c r="V1617" s="148">
        <v>1</v>
      </c>
      <c r="X1617" s="148">
        <v>0</v>
      </c>
      <c r="Y1617" s="148">
        <v>0</v>
      </c>
      <c r="Z1617" s="153">
        <v>42535</v>
      </c>
      <c r="AA1617" s="154" t="s">
        <v>964</v>
      </c>
      <c r="AB1617" s="148">
        <v>23</v>
      </c>
      <c r="AC1617" s="148">
        <v>23</v>
      </c>
      <c r="AD1617" s="148" t="s">
        <v>117</v>
      </c>
      <c r="AE1617" s="154" t="s">
        <v>174</v>
      </c>
      <c r="AF1617" s="148">
        <v>2</v>
      </c>
      <c r="AG1617" s="148">
        <v>2</v>
      </c>
      <c r="AJ1617" s="148" t="s">
        <v>173</v>
      </c>
      <c r="AK1617" s="148">
        <v>5695</v>
      </c>
      <c r="AL1617" s="148">
        <v>5.0000000000000001E-3</v>
      </c>
      <c r="AM1617" s="148">
        <v>5.0000000000000001E-3</v>
      </c>
      <c r="AP1617" s="148">
        <v>454</v>
      </c>
      <c r="AQ1617" s="148">
        <v>454</v>
      </c>
      <c r="AR1617" s="148">
        <v>5695</v>
      </c>
      <c r="AS1617" s="148">
        <v>10</v>
      </c>
      <c r="AT1617" s="148">
        <v>10</v>
      </c>
      <c r="AU1617" s="148">
        <v>5.0000000000000001E-3</v>
      </c>
      <c r="AV1617" s="148">
        <v>5.0000000000000001E-3</v>
      </c>
      <c r="AY1617" s="148">
        <v>133</v>
      </c>
      <c r="AZ1617" s="148">
        <v>133</v>
      </c>
      <c r="BA1617" s="148" t="s">
        <v>107</v>
      </c>
      <c r="BB1617" s="148">
        <v>11</v>
      </c>
      <c r="BD1617" s="148">
        <v>6</v>
      </c>
      <c r="BF1617" s="148" t="s">
        <v>965</v>
      </c>
      <c r="BG1617" s="148">
        <v>1</v>
      </c>
      <c r="BI1617" s="153">
        <v>42535</v>
      </c>
      <c r="BJ1617" s="154" t="s">
        <v>112</v>
      </c>
      <c r="BK1617" s="148">
        <v>41054531300042</v>
      </c>
      <c r="BM1617" s="148" t="s">
        <v>100</v>
      </c>
      <c r="BN1617" s="148" t="s">
        <v>966</v>
      </c>
      <c r="BO1617" s="148" t="s">
        <v>967</v>
      </c>
      <c r="BQ1617" s="153">
        <v>42534</v>
      </c>
      <c r="BR1617" s="148">
        <v>3</v>
      </c>
      <c r="BT1617" s="148">
        <v>1409</v>
      </c>
      <c r="BV1617" s="148" t="s">
        <v>1617</v>
      </c>
      <c r="BW1617" s="148">
        <v>29</v>
      </c>
      <c r="BY1617" s="148">
        <v>27</v>
      </c>
      <c r="CA1617" s="148">
        <v>1</v>
      </c>
      <c r="CC1617" s="148">
        <v>34255833500051</v>
      </c>
      <c r="CE1617" s="148" t="s">
        <v>100</v>
      </c>
      <c r="CF1617" s="148">
        <v>1</v>
      </c>
      <c r="CH1617" s="148">
        <v>3</v>
      </c>
      <c r="CJ1617" s="149">
        <v>41054531300042</v>
      </c>
      <c r="CL1617" s="149" t="s">
        <v>97</v>
      </c>
      <c r="CN1617" s="149">
        <v>3</v>
      </c>
      <c r="CT1617" s="149" t="s">
        <v>98</v>
      </c>
      <c r="CU1617" s="152">
        <v>42667</v>
      </c>
      <c r="CV1617" s="149">
        <v>0</v>
      </c>
      <c r="CX1617" s="149" t="s">
        <v>97</v>
      </c>
      <c r="CY1617" s="149" t="s">
        <v>99</v>
      </c>
      <c r="CZ1617" s="149">
        <v>41054531300042</v>
      </c>
      <c r="DB1617" s="149" t="s">
        <v>100</v>
      </c>
      <c r="DC1617" s="149" t="s">
        <v>101</v>
      </c>
      <c r="DD1617" s="149" t="s">
        <v>102</v>
      </c>
      <c r="DE1617" s="149" t="s">
        <v>1615</v>
      </c>
      <c r="DF1617" s="149">
        <v>1</v>
      </c>
    </row>
    <row r="1618" spans="1:110" x14ac:dyDescent="0.25">
      <c r="A1618" s="148" t="s">
        <v>96</v>
      </c>
      <c r="B1618" s="148">
        <v>0</v>
      </c>
      <c r="D1618" s="148" t="s">
        <v>97</v>
      </c>
      <c r="K1618" s="148">
        <v>1</v>
      </c>
      <c r="M1618" s="148">
        <v>3</v>
      </c>
      <c r="N1618" s="148" t="s">
        <v>961</v>
      </c>
      <c r="O1618" s="148">
        <v>0</v>
      </c>
      <c r="Q1618" s="148" t="s">
        <v>962</v>
      </c>
      <c r="R1618" s="148" t="s">
        <v>963</v>
      </c>
      <c r="S1618" s="153">
        <v>42534</v>
      </c>
      <c r="T1618" s="148">
        <v>6</v>
      </c>
      <c r="U1618" s="148">
        <v>1</v>
      </c>
      <c r="V1618" s="148">
        <v>1</v>
      </c>
      <c r="X1618" s="148">
        <v>0</v>
      </c>
      <c r="Y1618" s="148">
        <v>0</v>
      </c>
      <c r="Z1618" s="153">
        <v>42538</v>
      </c>
      <c r="AA1618" s="154" t="s">
        <v>964</v>
      </c>
      <c r="AB1618" s="148">
        <v>23</v>
      </c>
      <c r="AC1618" s="148">
        <v>23</v>
      </c>
      <c r="AD1618" s="148" t="s">
        <v>105</v>
      </c>
      <c r="AE1618" s="154" t="s">
        <v>968</v>
      </c>
      <c r="AF1618" s="148">
        <v>2</v>
      </c>
      <c r="AG1618" s="148">
        <v>2</v>
      </c>
      <c r="AJ1618" s="148" t="s">
        <v>175</v>
      </c>
      <c r="AK1618" s="148">
        <v>1614</v>
      </c>
      <c r="AL1618" s="148">
        <v>0.02</v>
      </c>
      <c r="AM1618" s="148">
        <v>0.02</v>
      </c>
      <c r="AN1618" s="148">
        <v>711</v>
      </c>
      <c r="AO1618" s="148">
        <v>711</v>
      </c>
      <c r="AP1618" s="148">
        <v>151</v>
      </c>
      <c r="AQ1618" s="148">
        <v>151</v>
      </c>
      <c r="AR1618" s="148">
        <v>1614</v>
      </c>
      <c r="AS1618" s="148">
        <v>10</v>
      </c>
      <c r="AT1618" s="148">
        <v>10</v>
      </c>
      <c r="AU1618" s="148">
        <v>0.02</v>
      </c>
      <c r="AV1618" s="148">
        <v>0.02</v>
      </c>
      <c r="AW1618" s="148">
        <v>1168</v>
      </c>
      <c r="AX1618" s="148">
        <v>1168</v>
      </c>
      <c r="AY1618" s="148">
        <v>133</v>
      </c>
      <c r="AZ1618" s="148">
        <v>133</v>
      </c>
      <c r="BA1618" s="148" t="s">
        <v>107</v>
      </c>
      <c r="BB1618" s="148">
        <v>11</v>
      </c>
      <c r="BD1618" s="148">
        <v>6</v>
      </c>
      <c r="BF1618" s="148" t="s">
        <v>965</v>
      </c>
      <c r="BG1618" s="148">
        <v>1</v>
      </c>
      <c r="BI1618" s="153">
        <v>42535</v>
      </c>
      <c r="BJ1618" s="154" t="s">
        <v>112</v>
      </c>
      <c r="BK1618" s="148">
        <v>41054531300042</v>
      </c>
      <c r="BM1618" s="148" t="s">
        <v>100</v>
      </c>
      <c r="BN1618" s="148" t="s">
        <v>966</v>
      </c>
      <c r="BO1618" s="148" t="s">
        <v>967</v>
      </c>
      <c r="BQ1618" s="153">
        <v>42534</v>
      </c>
      <c r="BR1618" s="148">
        <v>3</v>
      </c>
      <c r="BT1618" s="148">
        <v>1409</v>
      </c>
      <c r="BV1618" s="148" t="s">
        <v>1617</v>
      </c>
      <c r="BW1618" s="148">
        <v>29</v>
      </c>
      <c r="BY1618" s="148">
        <v>27</v>
      </c>
      <c r="CA1618" s="148">
        <v>1</v>
      </c>
      <c r="CC1618" s="148">
        <v>34255833500051</v>
      </c>
      <c r="CE1618" s="148" t="s">
        <v>100</v>
      </c>
      <c r="CF1618" s="148">
        <v>1</v>
      </c>
      <c r="CH1618" s="148">
        <v>3</v>
      </c>
      <c r="CJ1618" s="149">
        <v>41054531300042</v>
      </c>
      <c r="CL1618" s="149" t="s">
        <v>97</v>
      </c>
      <c r="CN1618" s="149">
        <v>3</v>
      </c>
      <c r="CT1618" s="149" t="s">
        <v>98</v>
      </c>
      <c r="CU1618" s="152">
        <v>42667</v>
      </c>
      <c r="CV1618" s="149">
        <v>0</v>
      </c>
      <c r="CX1618" s="149" t="s">
        <v>97</v>
      </c>
      <c r="CY1618" s="149" t="s">
        <v>99</v>
      </c>
      <c r="CZ1618" s="149">
        <v>41054531300042</v>
      </c>
      <c r="DB1618" s="149" t="s">
        <v>100</v>
      </c>
      <c r="DC1618" s="149" t="s">
        <v>101</v>
      </c>
      <c r="DD1618" s="149" t="s">
        <v>102</v>
      </c>
      <c r="DE1618" s="149" t="s">
        <v>1615</v>
      </c>
      <c r="DF1618" s="149">
        <v>1</v>
      </c>
    </row>
    <row r="1619" spans="1:110" x14ac:dyDescent="0.25">
      <c r="A1619" s="148" t="s">
        <v>96</v>
      </c>
      <c r="B1619" s="148">
        <v>0</v>
      </c>
      <c r="D1619" s="148" t="s">
        <v>97</v>
      </c>
      <c r="K1619" s="148">
        <v>1</v>
      </c>
      <c r="M1619" s="148">
        <v>3</v>
      </c>
      <c r="N1619" s="148" t="s">
        <v>961</v>
      </c>
      <c r="O1619" s="148">
        <v>0</v>
      </c>
      <c r="Q1619" s="148" t="s">
        <v>962</v>
      </c>
      <c r="R1619" s="148" t="s">
        <v>963</v>
      </c>
      <c r="S1619" s="153">
        <v>42534</v>
      </c>
      <c r="T1619" s="148">
        <v>6</v>
      </c>
      <c r="U1619" s="148">
        <v>1</v>
      </c>
      <c r="V1619" s="148">
        <v>1</v>
      </c>
      <c r="X1619" s="148">
        <v>0</v>
      </c>
      <c r="Y1619" s="148">
        <v>0</v>
      </c>
      <c r="Z1619" s="153">
        <v>42538</v>
      </c>
      <c r="AA1619" s="154" t="s">
        <v>964</v>
      </c>
      <c r="AB1619" s="148">
        <v>23</v>
      </c>
      <c r="AC1619" s="148">
        <v>23</v>
      </c>
      <c r="AD1619" s="148" t="s">
        <v>105</v>
      </c>
      <c r="AE1619" s="154" t="s">
        <v>968</v>
      </c>
      <c r="AF1619" s="148">
        <v>2</v>
      </c>
      <c r="AG1619" s="148">
        <v>2</v>
      </c>
      <c r="AJ1619" s="148" t="s">
        <v>176</v>
      </c>
      <c r="AK1619" s="148">
        <v>1592</v>
      </c>
      <c r="AL1619" s="148">
        <v>0.02</v>
      </c>
      <c r="AM1619" s="148">
        <v>0.02</v>
      </c>
      <c r="AN1619" s="148">
        <v>711</v>
      </c>
      <c r="AO1619" s="148">
        <v>711</v>
      </c>
      <c r="AP1619" s="148">
        <v>151</v>
      </c>
      <c r="AQ1619" s="148">
        <v>151</v>
      </c>
      <c r="AR1619" s="148">
        <v>1592</v>
      </c>
      <c r="AS1619" s="148">
        <v>10</v>
      </c>
      <c r="AT1619" s="148">
        <v>10</v>
      </c>
      <c r="AU1619" s="148">
        <v>0.02</v>
      </c>
      <c r="AV1619" s="148">
        <v>0.02</v>
      </c>
      <c r="AW1619" s="148">
        <v>1168</v>
      </c>
      <c r="AX1619" s="148">
        <v>1168</v>
      </c>
      <c r="AY1619" s="148">
        <v>133</v>
      </c>
      <c r="AZ1619" s="148">
        <v>133</v>
      </c>
      <c r="BA1619" s="148" t="s">
        <v>107</v>
      </c>
      <c r="BB1619" s="148">
        <v>11</v>
      </c>
      <c r="BD1619" s="148">
        <v>6</v>
      </c>
      <c r="BF1619" s="148" t="s">
        <v>965</v>
      </c>
      <c r="BG1619" s="148">
        <v>1</v>
      </c>
      <c r="BI1619" s="153">
        <v>42535</v>
      </c>
      <c r="BJ1619" s="154" t="s">
        <v>112</v>
      </c>
      <c r="BK1619" s="148">
        <v>41054531300042</v>
      </c>
      <c r="BM1619" s="148" t="s">
        <v>100</v>
      </c>
      <c r="BN1619" s="148" t="s">
        <v>966</v>
      </c>
      <c r="BO1619" s="148" t="s">
        <v>967</v>
      </c>
      <c r="BQ1619" s="153">
        <v>42534</v>
      </c>
      <c r="BR1619" s="148">
        <v>3</v>
      </c>
      <c r="BT1619" s="148">
        <v>1409</v>
      </c>
      <c r="BV1619" s="148" t="s">
        <v>1617</v>
      </c>
      <c r="BW1619" s="148">
        <v>29</v>
      </c>
      <c r="BY1619" s="148">
        <v>27</v>
      </c>
      <c r="CA1619" s="148">
        <v>1</v>
      </c>
      <c r="CC1619" s="148">
        <v>34255833500051</v>
      </c>
      <c r="CE1619" s="148" t="s">
        <v>100</v>
      </c>
      <c r="CF1619" s="148">
        <v>1</v>
      </c>
      <c r="CH1619" s="148">
        <v>3</v>
      </c>
      <c r="CJ1619" s="149">
        <v>41054531300042</v>
      </c>
      <c r="CL1619" s="149" t="s">
        <v>97</v>
      </c>
      <c r="CN1619" s="149">
        <v>3</v>
      </c>
      <c r="CT1619" s="149" t="s">
        <v>98</v>
      </c>
      <c r="CU1619" s="152">
        <v>42667</v>
      </c>
      <c r="CV1619" s="149">
        <v>0</v>
      </c>
      <c r="CX1619" s="149" t="s">
        <v>97</v>
      </c>
      <c r="CY1619" s="149" t="s">
        <v>99</v>
      </c>
      <c r="CZ1619" s="149">
        <v>41054531300042</v>
      </c>
      <c r="DB1619" s="149" t="s">
        <v>100</v>
      </c>
      <c r="DC1619" s="149" t="s">
        <v>101</v>
      </c>
      <c r="DD1619" s="149" t="s">
        <v>102</v>
      </c>
      <c r="DE1619" s="149" t="s">
        <v>1615</v>
      </c>
      <c r="DF1619" s="149">
        <v>1</v>
      </c>
    </row>
    <row r="1620" spans="1:110" x14ac:dyDescent="0.25">
      <c r="A1620" s="148" t="s">
        <v>96</v>
      </c>
      <c r="B1620" s="148">
        <v>0</v>
      </c>
      <c r="D1620" s="148" t="s">
        <v>97</v>
      </c>
      <c r="K1620" s="148">
        <v>1</v>
      </c>
      <c r="M1620" s="148">
        <v>3</v>
      </c>
      <c r="N1620" s="148" t="s">
        <v>961</v>
      </c>
      <c r="O1620" s="148">
        <v>0</v>
      </c>
      <c r="Q1620" s="148" t="s">
        <v>962</v>
      </c>
      <c r="R1620" s="148" t="s">
        <v>963</v>
      </c>
      <c r="S1620" s="153">
        <v>42534</v>
      </c>
      <c r="T1620" s="148">
        <v>6</v>
      </c>
      <c r="U1620" s="148">
        <v>2</v>
      </c>
      <c r="V1620" s="148">
        <v>2</v>
      </c>
      <c r="X1620" s="148">
        <v>0</v>
      </c>
      <c r="Y1620" s="148">
        <v>0</v>
      </c>
      <c r="Z1620" s="153">
        <v>42538</v>
      </c>
      <c r="AA1620" s="154" t="s">
        <v>964</v>
      </c>
      <c r="AB1620" s="148">
        <v>23</v>
      </c>
      <c r="AC1620" s="148">
        <v>23</v>
      </c>
      <c r="AD1620" s="148" t="s">
        <v>105</v>
      </c>
      <c r="AE1620" s="154" t="s">
        <v>968</v>
      </c>
      <c r="AF1620" s="148">
        <v>2</v>
      </c>
      <c r="AG1620" s="148">
        <v>2</v>
      </c>
      <c r="AJ1620" s="148" t="s">
        <v>177</v>
      </c>
      <c r="AK1620" s="148">
        <v>1651</v>
      </c>
      <c r="AL1620" s="148">
        <v>0.05</v>
      </c>
      <c r="AM1620" s="148">
        <v>0.05</v>
      </c>
      <c r="AN1620" s="148">
        <v>711</v>
      </c>
      <c r="AO1620" s="148">
        <v>711</v>
      </c>
      <c r="AP1620" s="148">
        <v>151</v>
      </c>
      <c r="AQ1620" s="148">
        <v>151</v>
      </c>
      <c r="AR1620" s="148">
        <v>1651</v>
      </c>
      <c r="AS1620" s="148">
        <v>10</v>
      </c>
      <c r="AT1620" s="148">
        <v>10</v>
      </c>
      <c r="AU1620" s="148">
        <v>0.05</v>
      </c>
      <c r="AV1620" s="148">
        <v>0.05</v>
      </c>
      <c r="AW1620" s="148">
        <v>1168</v>
      </c>
      <c r="AX1620" s="148">
        <v>1168</v>
      </c>
      <c r="AY1620" s="148">
        <v>133</v>
      </c>
      <c r="AZ1620" s="148">
        <v>133</v>
      </c>
      <c r="BA1620" s="148" t="s">
        <v>107</v>
      </c>
      <c r="BB1620" s="148">
        <v>11</v>
      </c>
      <c r="BD1620" s="148">
        <v>6</v>
      </c>
      <c r="BF1620" s="148" t="s">
        <v>965</v>
      </c>
      <c r="BG1620" s="148">
        <v>1</v>
      </c>
      <c r="BI1620" s="153">
        <v>42535</v>
      </c>
      <c r="BJ1620" s="154" t="s">
        <v>112</v>
      </c>
      <c r="BK1620" s="148">
        <v>41054531300042</v>
      </c>
      <c r="BM1620" s="148" t="s">
        <v>100</v>
      </c>
      <c r="BN1620" s="148" t="s">
        <v>966</v>
      </c>
      <c r="BO1620" s="148" t="s">
        <v>967</v>
      </c>
      <c r="BQ1620" s="153">
        <v>42534</v>
      </c>
      <c r="BR1620" s="148">
        <v>3</v>
      </c>
      <c r="BT1620" s="148">
        <v>1409</v>
      </c>
      <c r="BV1620" s="148" t="s">
        <v>1617</v>
      </c>
      <c r="BW1620" s="148">
        <v>29</v>
      </c>
      <c r="BY1620" s="148">
        <v>27</v>
      </c>
      <c r="CA1620" s="148">
        <v>1</v>
      </c>
      <c r="CC1620" s="148">
        <v>34255833500051</v>
      </c>
      <c r="CE1620" s="148" t="s">
        <v>100</v>
      </c>
      <c r="CF1620" s="148">
        <v>1</v>
      </c>
      <c r="CH1620" s="148">
        <v>3</v>
      </c>
      <c r="CJ1620" s="149">
        <v>41054531300042</v>
      </c>
      <c r="CL1620" s="149" t="s">
        <v>97</v>
      </c>
      <c r="CN1620" s="149">
        <v>3</v>
      </c>
      <c r="CT1620" s="149" t="s">
        <v>98</v>
      </c>
      <c r="CU1620" s="152">
        <v>42667</v>
      </c>
      <c r="CV1620" s="149">
        <v>0</v>
      </c>
      <c r="CX1620" s="149" t="s">
        <v>97</v>
      </c>
      <c r="CY1620" s="149" t="s">
        <v>99</v>
      </c>
      <c r="CZ1620" s="149">
        <v>41054531300042</v>
      </c>
      <c r="DB1620" s="149" t="s">
        <v>100</v>
      </c>
      <c r="DC1620" s="149" t="s">
        <v>101</v>
      </c>
      <c r="DD1620" s="149" t="s">
        <v>102</v>
      </c>
      <c r="DE1620" s="149" t="s">
        <v>1615</v>
      </c>
      <c r="DF1620" s="149">
        <v>1</v>
      </c>
    </row>
    <row r="1621" spans="1:110" x14ac:dyDescent="0.25">
      <c r="A1621" s="148" t="s">
        <v>96</v>
      </c>
      <c r="B1621" s="148">
        <v>0</v>
      </c>
      <c r="D1621" s="148" t="s">
        <v>97</v>
      </c>
      <c r="K1621" s="148">
        <v>1</v>
      </c>
      <c r="M1621" s="148">
        <v>3</v>
      </c>
      <c r="N1621" s="148" t="s">
        <v>961</v>
      </c>
      <c r="O1621" s="148">
        <v>0</v>
      </c>
      <c r="Q1621" s="148" t="s">
        <v>962</v>
      </c>
      <c r="R1621" s="148" t="s">
        <v>963</v>
      </c>
      <c r="S1621" s="153">
        <v>42534</v>
      </c>
      <c r="T1621" s="148">
        <v>6</v>
      </c>
      <c r="U1621" s="148">
        <v>2</v>
      </c>
      <c r="V1621" s="148">
        <v>2</v>
      </c>
      <c r="X1621" s="148">
        <v>0</v>
      </c>
      <c r="Y1621" s="148">
        <v>0</v>
      </c>
      <c r="Z1621" s="153">
        <v>42535</v>
      </c>
      <c r="AA1621" s="154" t="s">
        <v>964</v>
      </c>
      <c r="AB1621" s="148">
        <v>23</v>
      </c>
      <c r="AC1621" s="148">
        <v>23</v>
      </c>
      <c r="AD1621" s="148" t="s">
        <v>105</v>
      </c>
      <c r="AE1621" s="154" t="s">
        <v>111</v>
      </c>
      <c r="AF1621" s="148">
        <v>2</v>
      </c>
      <c r="AG1621" s="148">
        <v>2</v>
      </c>
      <c r="AJ1621" s="148" t="s">
        <v>178</v>
      </c>
      <c r="AK1621" s="148">
        <v>2065</v>
      </c>
      <c r="AL1621" s="148">
        <v>0.5</v>
      </c>
      <c r="AM1621" s="148">
        <v>0.5</v>
      </c>
      <c r="AP1621" s="148">
        <v>356</v>
      </c>
      <c r="AQ1621" s="148">
        <v>356</v>
      </c>
      <c r="AR1621" s="148">
        <v>2065</v>
      </c>
      <c r="AS1621" s="148">
        <v>10</v>
      </c>
      <c r="AT1621" s="148">
        <v>10</v>
      </c>
      <c r="AU1621" s="148">
        <v>0.5</v>
      </c>
      <c r="AV1621" s="148">
        <v>0.5</v>
      </c>
      <c r="AY1621" s="148">
        <v>133</v>
      </c>
      <c r="AZ1621" s="148">
        <v>133</v>
      </c>
      <c r="BA1621" s="148" t="s">
        <v>107</v>
      </c>
      <c r="BB1621" s="148">
        <v>11</v>
      </c>
      <c r="BD1621" s="148">
        <v>6</v>
      </c>
      <c r="BF1621" s="148" t="s">
        <v>965</v>
      </c>
      <c r="BG1621" s="148">
        <v>1</v>
      </c>
      <c r="BI1621" s="153">
        <v>42535</v>
      </c>
      <c r="BJ1621" s="154" t="s">
        <v>112</v>
      </c>
      <c r="BK1621" s="148">
        <v>41054531300042</v>
      </c>
      <c r="BM1621" s="148" t="s">
        <v>100</v>
      </c>
      <c r="BN1621" s="148" t="s">
        <v>966</v>
      </c>
      <c r="BO1621" s="148" t="s">
        <v>967</v>
      </c>
      <c r="BQ1621" s="153">
        <v>42534</v>
      </c>
      <c r="BR1621" s="148">
        <v>3</v>
      </c>
      <c r="BT1621" s="148">
        <v>1409</v>
      </c>
      <c r="BV1621" s="148" t="s">
        <v>1617</v>
      </c>
      <c r="BW1621" s="148">
        <v>29</v>
      </c>
      <c r="BY1621" s="148">
        <v>27</v>
      </c>
      <c r="CA1621" s="148">
        <v>1</v>
      </c>
      <c r="CC1621" s="148">
        <v>34255833500051</v>
      </c>
      <c r="CE1621" s="148" t="s">
        <v>100</v>
      </c>
      <c r="CF1621" s="148">
        <v>1</v>
      </c>
      <c r="CH1621" s="148">
        <v>3</v>
      </c>
      <c r="CJ1621" s="149">
        <v>41054531300042</v>
      </c>
      <c r="CL1621" s="149" t="s">
        <v>97</v>
      </c>
      <c r="CN1621" s="149">
        <v>3</v>
      </c>
      <c r="CT1621" s="149" t="s">
        <v>98</v>
      </c>
      <c r="CU1621" s="152">
        <v>42667</v>
      </c>
      <c r="CV1621" s="149">
        <v>0</v>
      </c>
      <c r="CX1621" s="149" t="s">
        <v>97</v>
      </c>
      <c r="CY1621" s="149" t="s">
        <v>99</v>
      </c>
      <c r="CZ1621" s="149">
        <v>41054531300042</v>
      </c>
      <c r="DB1621" s="149" t="s">
        <v>100</v>
      </c>
      <c r="DC1621" s="149" t="s">
        <v>101</v>
      </c>
      <c r="DD1621" s="149" t="s">
        <v>102</v>
      </c>
      <c r="DE1621" s="149" t="s">
        <v>1615</v>
      </c>
      <c r="DF1621" s="149">
        <v>1</v>
      </c>
    </row>
    <row r="1622" spans="1:110" x14ac:dyDescent="0.25">
      <c r="A1622" s="148" t="s">
        <v>96</v>
      </c>
      <c r="B1622" s="148">
        <v>0</v>
      </c>
      <c r="D1622" s="148" t="s">
        <v>97</v>
      </c>
      <c r="K1622" s="148">
        <v>1</v>
      </c>
      <c r="M1622" s="148">
        <v>3</v>
      </c>
      <c r="N1622" s="148" t="s">
        <v>961</v>
      </c>
      <c r="O1622" s="148">
        <v>0</v>
      </c>
      <c r="Q1622" s="148" t="s">
        <v>962</v>
      </c>
      <c r="R1622" s="148" t="s">
        <v>963</v>
      </c>
      <c r="S1622" s="153">
        <v>42534</v>
      </c>
      <c r="T1622" s="148">
        <v>6</v>
      </c>
      <c r="U1622" s="148">
        <v>1</v>
      </c>
      <c r="V1622" s="148">
        <v>1</v>
      </c>
      <c r="X1622" s="148">
        <v>0</v>
      </c>
      <c r="Y1622" s="148">
        <v>0</v>
      </c>
      <c r="Z1622" s="153">
        <v>42535</v>
      </c>
      <c r="AA1622" s="154" t="s">
        <v>964</v>
      </c>
      <c r="AB1622" s="148">
        <v>23</v>
      </c>
      <c r="AC1622" s="148">
        <v>23</v>
      </c>
      <c r="AD1622" s="148" t="s">
        <v>105</v>
      </c>
      <c r="AE1622" s="154" t="s">
        <v>111</v>
      </c>
      <c r="AF1622" s="148">
        <v>2</v>
      </c>
      <c r="AG1622" s="148">
        <v>2</v>
      </c>
      <c r="AJ1622" s="148" t="s">
        <v>179</v>
      </c>
      <c r="AK1622" s="148">
        <v>1601</v>
      </c>
      <c r="AL1622" s="148">
        <v>0.5</v>
      </c>
      <c r="AM1622" s="148">
        <v>0.5</v>
      </c>
      <c r="AP1622" s="148">
        <v>357</v>
      </c>
      <c r="AQ1622" s="148">
        <v>357</v>
      </c>
      <c r="AR1622" s="148">
        <v>1601</v>
      </c>
      <c r="AS1622" s="148">
        <v>10</v>
      </c>
      <c r="AT1622" s="148">
        <v>10</v>
      </c>
      <c r="AU1622" s="148">
        <v>0.5</v>
      </c>
      <c r="AV1622" s="148">
        <v>0.5</v>
      </c>
      <c r="AY1622" s="148">
        <v>133</v>
      </c>
      <c r="AZ1622" s="148">
        <v>133</v>
      </c>
      <c r="BA1622" s="148" t="s">
        <v>107</v>
      </c>
      <c r="BB1622" s="148">
        <v>11</v>
      </c>
      <c r="BD1622" s="148">
        <v>6</v>
      </c>
      <c r="BF1622" s="148" t="s">
        <v>965</v>
      </c>
      <c r="BG1622" s="148">
        <v>1</v>
      </c>
      <c r="BI1622" s="153">
        <v>42535</v>
      </c>
      <c r="BJ1622" s="154" t="s">
        <v>112</v>
      </c>
      <c r="BK1622" s="148">
        <v>41054531300042</v>
      </c>
      <c r="BM1622" s="148" t="s">
        <v>100</v>
      </c>
      <c r="BN1622" s="148" t="s">
        <v>966</v>
      </c>
      <c r="BO1622" s="148" t="s">
        <v>967</v>
      </c>
      <c r="BQ1622" s="153">
        <v>42534</v>
      </c>
      <c r="BR1622" s="148">
        <v>3</v>
      </c>
      <c r="BT1622" s="148">
        <v>1409</v>
      </c>
      <c r="BV1622" s="148" t="s">
        <v>1617</v>
      </c>
      <c r="BW1622" s="148">
        <v>29</v>
      </c>
      <c r="BY1622" s="148">
        <v>27</v>
      </c>
      <c r="CA1622" s="148">
        <v>1</v>
      </c>
      <c r="CC1622" s="148">
        <v>34255833500051</v>
      </c>
      <c r="CE1622" s="148" t="s">
        <v>100</v>
      </c>
      <c r="CF1622" s="148">
        <v>1</v>
      </c>
      <c r="CH1622" s="148">
        <v>3</v>
      </c>
      <c r="CJ1622" s="149">
        <v>41054531300042</v>
      </c>
      <c r="CL1622" s="149" t="s">
        <v>97</v>
      </c>
      <c r="CN1622" s="149">
        <v>3</v>
      </c>
      <c r="CT1622" s="149" t="s">
        <v>98</v>
      </c>
      <c r="CU1622" s="152">
        <v>42667</v>
      </c>
      <c r="CV1622" s="149">
        <v>0</v>
      </c>
      <c r="CX1622" s="149" t="s">
        <v>97</v>
      </c>
      <c r="CY1622" s="149" t="s">
        <v>99</v>
      </c>
      <c r="CZ1622" s="149">
        <v>41054531300042</v>
      </c>
      <c r="DB1622" s="149" t="s">
        <v>100</v>
      </c>
      <c r="DC1622" s="149" t="s">
        <v>101</v>
      </c>
      <c r="DD1622" s="149" t="s">
        <v>102</v>
      </c>
      <c r="DE1622" s="149" t="s">
        <v>1615</v>
      </c>
      <c r="DF1622" s="149">
        <v>1</v>
      </c>
    </row>
    <row r="1623" spans="1:110" x14ac:dyDescent="0.25">
      <c r="A1623" s="148" t="s">
        <v>96</v>
      </c>
      <c r="B1623" s="148">
        <v>0</v>
      </c>
      <c r="D1623" s="148" t="s">
        <v>97</v>
      </c>
      <c r="K1623" s="148">
        <v>1</v>
      </c>
      <c r="M1623" s="148">
        <v>3</v>
      </c>
      <c r="N1623" s="148" t="s">
        <v>961</v>
      </c>
      <c r="O1623" s="148">
        <v>0</v>
      </c>
      <c r="Q1623" s="148" t="s">
        <v>962</v>
      </c>
      <c r="R1623" s="148" t="s">
        <v>963</v>
      </c>
      <c r="S1623" s="153">
        <v>42534</v>
      </c>
      <c r="T1623" s="148">
        <v>6</v>
      </c>
      <c r="U1623" s="148">
        <v>1</v>
      </c>
      <c r="V1623" s="148">
        <v>1</v>
      </c>
      <c r="X1623" s="148">
        <v>0</v>
      </c>
      <c r="Y1623" s="148">
        <v>0</v>
      </c>
      <c r="Z1623" s="153">
        <v>42535</v>
      </c>
      <c r="AA1623" s="154" t="s">
        <v>964</v>
      </c>
      <c r="AB1623" s="148">
        <v>23</v>
      </c>
      <c r="AC1623" s="148">
        <v>23</v>
      </c>
      <c r="AD1623" s="148" t="s">
        <v>117</v>
      </c>
      <c r="AE1623" s="154" t="s">
        <v>154</v>
      </c>
      <c r="AF1623" s="148">
        <v>2</v>
      </c>
      <c r="AG1623" s="148">
        <v>2</v>
      </c>
      <c r="AJ1623" s="148" t="s">
        <v>180</v>
      </c>
      <c r="AK1623" s="148">
        <v>1144</v>
      </c>
      <c r="AL1623" s="148">
        <v>5.0000000000000001E-3</v>
      </c>
      <c r="AM1623" s="148">
        <v>5.0000000000000001E-3</v>
      </c>
      <c r="AN1623" s="148">
        <v>712</v>
      </c>
      <c r="AO1623" s="148">
        <v>712</v>
      </c>
      <c r="AP1623" s="148">
        <v>405</v>
      </c>
      <c r="AQ1623" s="148">
        <v>405</v>
      </c>
      <c r="AR1623" s="148">
        <v>1144</v>
      </c>
      <c r="AS1623" s="148">
        <v>10</v>
      </c>
      <c r="AT1623" s="148">
        <v>10</v>
      </c>
      <c r="AU1623" s="148">
        <v>5.0000000000000001E-3</v>
      </c>
      <c r="AV1623" s="148">
        <v>5.0000000000000001E-3</v>
      </c>
      <c r="AW1623" s="148">
        <v>1168</v>
      </c>
      <c r="AX1623" s="148">
        <v>1168</v>
      </c>
      <c r="AY1623" s="148">
        <v>133</v>
      </c>
      <c r="AZ1623" s="148">
        <v>133</v>
      </c>
      <c r="BA1623" s="148" t="s">
        <v>107</v>
      </c>
      <c r="BB1623" s="148">
        <v>11</v>
      </c>
      <c r="BD1623" s="148">
        <v>6</v>
      </c>
      <c r="BF1623" s="148" t="s">
        <v>965</v>
      </c>
      <c r="BG1623" s="148">
        <v>1</v>
      </c>
      <c r="BI1623" s="153">
        <v>42535</v>
      </c>
      <c r="BJ1623" s="154" t="s">
        <v>112</v>
      </c>
      <c r="BK1623" s="148">
        <v>41054531300042</v>
      </c>
      <c r="BM1623" s="148" t="s">
        <v>100</v>
      </c>
      <c r="BN1623" s="148" t="s">
        <v>966</v>
      </c>
      <c r="BO1623" s="148" t="s">
        <v>967</v>
      </c>
      <c r="BQ1623" s="153">
        <v>42534</v>
      </c>
      <c r="BR1623" s="148">
        <v>3</v>
      </c>
      <c r="BT1623" s="148">
        <v>1409</v>
      </c>
      <c r="BV1623" s="148" t="s">
        <v>1617</v>
      </c>
      <c r="BW1623" s="148">
        <v>29</v>
      </c>
      <c r="BY1623" s="148">
        <v>27</v>
      </c>
      <c r="CA1623" s="148">
        <v>1</v>
      </c>
      <c r="CC1623" s="148">
        <v>34255833500051</v>
      </c>
      <c r="CE1623" s="148" t="s">
        <v>100</v>
      </c>
      <c r="CF1623" s="148">
        <v>1</v>
      </c>
      <c r="CH1623" s="148">
        <v>3</v>
      </c>
      <c r="CJ1623" s="149">
        <v>41054531300042</v>
      </c>
      <c r="CL1623" s="149" t="s">
        <v>97</v>
      </c>
      <c r="CN1623" s="149">
        <v>3</v>
      </c>
      <c r="CT1623" s="149" t="s">
        <v>98</v>
      </c>
      <c r="CU1623" s="152">
        <v>42667</v>
      </c>
      <c r="CV1623" s="149">
        <v>0</v>
      </c>
      <c r="CX1623" s="149" t="s">
        <v>97</v>
      </c>
      <c r="CY1623" s="149" t="s">
        <v>99</v>
      </c>
      <c r="CZ1623" s="149">
        <v>41054531300042</v>
      </c>
      <c r="DB1623" s="149" t="s">
        <v>100</v>
      </c>
      <c r="DC1623" s="149" t="s">
        <v>101</v>
      </c>
      <c r="DD1623" s="149" t="s">
        <v>102</v>
      </c>
      <c r="DE1623" s="149" t="s">
        <v>1615</v>
      </c>
      <c r="DF1623" s="149">
        <v>1</v>
      </c>
    </row>
    <row r="1624" spans="1:110" x14ac:dyDescent="0.25">
      <c r="A1624" s="148" t="s">
        <v>96</v>
      </c>
      <c r="B1624" s="148">
        <v>0</v>
      </c>
      <c r="D1624" s="148" t="s">
        <v>97</v>
      </c>
      <c r="K1624" s="148">
        <v>1</v>
      </c>
      <c r="M1624" s="148">
        <v>3</v>
      </c>
      <c r="N1624" s="148" t="s">
        <v>961</v>
      </c>
      <c r="O1624" s="148">
        <v>0</v>
      </c>
      <c r="Q1624" s="148" t="s">
        <v>962</v>
      </c>
      <c r="R1624" s="148" t="s">
        <v>963</v>
      </c>
      <c r="S1624" s="153">
        <v>42534</v>
      </c>
      <c r="T1624" s="148">
        <v>6</v>
      </c>
      <c r="U1624" s="148">
        <v>1</v>
      </c>
      <c r="V1624" s="148">
        <v>1</v>
      </c>
      <c r="X1624" s="148">
        <v>0</v>
      </c>
      <c r="Y1624" s="148">
        <v>0</v>
      </c>
      <c r="Z1624" s="153">
        <v>42535</v>
      </c>
      <c r="AA1624" s="154" t="s">
        <v>964</v>
      </c>
      <c r="AB1624" s="148">
        <v>23</v>
      </c>
      <c r="AC1624" s="148">
        <v>23</v>
      </c>
      <c r="AD1624" s="148" t="s">
        <v>117</v>
      </c>
      <c r="AE1624" s="154" t="s">
        <v>154</v>
      </c>
      <c r="AF1624" s="148">
        <v>2</v>
      </c>
      <c r="AG1624" s="148">
        <v>2</v>
      </c>
      <c r="AJ1624" s="148" t="s">
        <v>181</v>
      </c>
      <c r="AK1624" s="148">
        <v>1146</v>
      </c>
      <c r="AL1624" s="148">
        <v>0.01</v>
      </c>
      <c r="AM1624" s="148">
        <v>0.01</v>
      </c>
      <c r="AN1624" s="148">
        <v>712</v>
      </c>
      <c r="AO1624" s="148">
        <v>712</v>
      </c>
      <c r="AP1624" s="148">
        <v>405</v>
      </c>
      <c r="AQ1624" s="148">
        <v>405</v>
      </c>
      <c r="AR1624" s="148">
        <v>1146</v>
      </c>
      <c r="AS1624" s="148">
        <v>10</v>
      </c>
      <c r="AT1624" s="148">
        <v>10</v>
      </c>
      <c r="AU1624" s="148">
        <v>0.01</v>
      </c>
      <c r="AV1624" s="148">
        <v>0.01</v>
      </c>
      <c r="AW1624" s="148">
        <v>1168</v>
      </c>
      <c r="AX1624" s="148">
        <v>1168</v>
      </c>
      <c r="AY1624" s="148">
        <v>133</v>
      </c>
      <c r="AZ1624" s="148">
        <v>133</v>
      </c>
      <c r="BA1624" s="148" t="s">
        <v>107</v>
      </c>
      <c r="BB1624" s="148">
        <v>11</v>
      </c>
      <c r="BD1624" s="148">
        <v>6</v>
      </c>
      <c r="BF1624" s="148" t="s">
        <v>965</v>
      </c>
      <c r="BG1624" s="148">
        <v>1</v>
      </c>
      <c r="BI1624" s="153">
        <v>42535</v>
      </c>
      <c r="BJ1624" s="154" t="s">
        <v>112</v>
      </c>
      <c r="BK1624" s="148">
        <v>41054531300042</v>
      </c>
      <c r="BM1624" s="148" t="s">
        <v>100</v>
      </c>
      <c r="BN1624" s="148" t="s">
        <v>966</v>
      </c>
      <c r="BO1624" s="148" t="s">
        <v>967</v>
      </c>
      <c r="BQ1624" s="153">
        <v>42534</v>
      </c>
      <c r="BR1624" s="148">
        <v>3</v>
      </c>
      <c r="BT1624" s="148">
        <v>1409</v>
      </c>
      <c r="BV1624" s="148" t="s">
        <v>1617</v>
      </c>
      <c r="BW1624" s="148">
        <v>29</v>
      </c>
      <c r="BY1624" s="148">
        <v>27</v>
      </c>
      <c r="CA1624" s="148">
        <v>1</v>
      </c>
      <c r="CC1624" s="148">
        <v>34255833500051</v>
      </c>
      <c r="CE1624" s="148" t="s">
        <v>100</v>
      </c>
      <c r="CF1624" s="148">
        <v>1</v>
      </c>
      <c r="CH1624" s="148">
        <v>3</v>
      </c>
      <c r="CJ1624" s="149">
        <v>41054531300042</v>
      </c>
      <c r="CL1624" s="149" t="s">
        <v>97</v>
      </c>
      <c r="CN1624" s="149">
        <v>3</v>
      </c>
      <c r="CT1624" s="149" t="s">
        <v>98</v>
      </c>
      <c r="CU1624" s="152">
        <v>42667</v>
      </c>
      <c r="CV1624" s="149">
        <v>0</v>
      </c>
      <c r="CX1624" s="149" t="s">
        <v>97</v>
      </c>
      <c r="CY1624" s="149" t="s">
        <v>99</v>
      </c>
      <c r="CZ1624" s="149">
        <v>41054531300042</v>
      </c>
      <c r="DB1624" s="149" t="s">
        <v>100</v>
      </c>
      <c r="DC1624" s="149" t="s">
        <v>101</v>
      </c>
      <c r="DD1624" s="149" t="s">
        <v>102</v>
      </c>
      <c r="DE1624" s="149" t="s">
        <v>1615</v>
      </c>
      <c r="DF1624" s="149">
        <v>1</v>
      </c>
    </row>
    <row r="1625" spans="1:110" x14ac:dyDescent="0.25">
      <c r="A1625" s="148" t="s">
        <v>96</v>
      </c>
      <c r="B1625" s="148">
        <v>0</v>
      </c>
      <c r="D1625" s="148" t="s">
        <v>97</v>
      </c>
      <c r="K1625" s="148">
        <v>1</v>
      </c>
      <c r="M1625" s="148">
        <v>3</v>
      </c>
      <c r="N1625" s="148" t="s">
        <v>961</v>
      </c>
      <c r="O1625" s="148">
        <v>0</v>
      </c>
      <c r="Q1625" s="148" t="s">
        <v>962</v>
      </c>
      <c r="R1625" s="148" t="s">
        <v>963</v>
      </c>
      <c r="S1625" s="153">
        <v>42534</v>
      </c>
      <c r="T1625" s="148">
        <v>6</v>
      </c>
      <c r="U1625" s="148">
        <v>1</v>
      </c>
      <c r="V1625" s="148">
        <v>1</v>
      </c>
      <c r="X1625" s="148">
        <v>0</v>
      </c>
      <c r="Y1625" s="148">
        <v>0</v>
      </c>
      <c r="Z1625" s="153">
        <v>42535</v>
      </c>
      <c r="AA1625" s="154" t="s">
        <v>964</v>
      </c>
      <c r="AB1625" s="148">
        <v>23</v>
      </c>
      <c r="AC1625" s="148">
        <v>23</v>
      </c>
      <c r="AD1625" s="148" t="s">
        <v>117</v>
      </c>
      <c r="AE1625" s="154" t="s">
        <v>154</v>
      </c>
      <c r="AF1625" s="148">
        <v>2</v>
      </c>
      <c r="AG1625" s="148">
        <v>2</v>
      </c>
      <c r="AJ1625" s="148" t="s">
        <v>182</v>
      </c>
      <c r="AK1625" s="148">
        <v>1148</v>
      </c>
      <c r="AL1625" s="148">
        <v>0.01</v>
      </c>
      <c r="AM1625" s="148">
        <v>0.01</v>
      </c>
      <c r="AN1625" s="148">
        <v>712</v>
      </c>
      <c r="AO1625" s="148">
        <v>712</v>
      </c>
      <c r="AP1625" s="148">
        <v>405</v>
      </c>
      <c r="AQ1625" s="148">
        <v>405</v>
      </c>
      <c r="AR1625" s="148">
        <v>1148</v>
      </c>
      <c r="AS1625" s="148">
        <v>10</v>
      </c>
      <c r="AT1625" s="148">
        <v>10</v>
      </c>
      <c r="AU1625" s="148">
        <v>0.01</v>
      </c>
      <c r="AV1625" s="148">
        <v>0.01</v>
      </c>
      <c r="AW1625" s="148">
        <v>1168</v>
      </c>
      <c r="AX1625" s="148">
        <v>1168</v>
      </c>
      <c r="AY1625" s="148">
        <v>133</v>
      </c>
      <c r="AZ1625" s="148">
        <v>133</v>
      </c>
      <c r="BA1625" s="148" t="s">
        <v>107</v>
      </c>
      <c r="BB1625" s="148">
        <v>11</v>
      </c>
      <c r="BD1625" s="148">
        <v>6</v>
      </c>
      <c r="BF1625" s="148" t="s">
        <v>965</v>
      </c>
      <c r="BG1625" s="148">
        <v>1</v>
      </c>
      <c r="BI1625" s="153">
        <v>42535</v>
      </c>
      <c r="BJ1625" s="154" t="s">
        <v>112</v>
      </c>
      <c r="BK1625" s="148">
        <v>41054531300042</v>
      </c>
      <c r="BM1625" s="148" t="s">
        <v>100</v>
      </c>
      <c r="BN1625" s="148" t="s">
        <v>966</v>
      </c>
      <c r="BO1625" s="148" t="s">
        <v>967</v>
      </c>
      <c r="BQ1625" s="153">
        <v>42534</v>
      </c>
      <c r="BR1625" s="148">
        <v>3</v>
      </c>
      <c r="BT1625" s="148">
        <v>1409</v>
      </c>
      <c r="BV1625" s="148" t="s">
        <v>1617</v>
      </c>
      <c r="BW1625" s="148">
        <v>29</v>
      </c>
      <c r="BY1625" s="148">
        <v>27</v>
      </c>
      <c r="CA1625" s="148">
        <v>1</v>
      </c>
      <c r="CC1625" s="148">
        <v>34255833500051</v>
      </c>
      <c r="CE1625" s="148" t="s">
        <v>100</v>
      </c>
      <c r="CF1625" s="148">
        <v>1</v>
      </c>
      <c r="CH1625" s="148">
        <v>3</v>
      </c>
      <c r="CJ1625" s="149">
        <v>41054531300042</v>
      </c>
      <c r="CL1625" s="149" t="s">
        <v>97</v>
      </c>
      <c r="CN1625" s="149">
        <v>3</v>
      </c>
      <c r="CT1625" s="149" t="s">
        <v>98</v>
      </c>
      <c r="CU1625" s="152">
        <v>42667</v>
      </c>
      <c r="CV1625" s="149">
        <v>0</v>
      </c>
      <c r="CX1625" s="149" t="s">
        <v>97</v>
      </c>
      <c r="CY1625" s="149" t="s">
        <v>99</v>
      </c>
      <c r="CZ1625" s="149">
        <v>41054531300042</v>
      </c>
      <c r="DB1625" s="149" t="s">
        <v>100</v>
      </c>
      <c r="DC1625" s="149" t="s">
        <v>101</v>
      </c>
      <c r="DD1625" s="149" t="s">
        <v>102</v>
      </c>
      <c r="DE1625" s="149" t="s">
        <v>1615</v>
      </c>
      <c r="DF1625" s="149">
        <v>1</v>
      </c>
    </row>
    <row r="1626" spans="1:110" x14ac:dyDescent="0.25">
      <c r="A1626" s="148" t="s">
        <v>96</v>
      </c>
      <c r="B1626" s="148">
        <v>0</v>
      </c>
      <c r="D1626" s="148" t="s">
        <v>97</v>
      </c>
      <c r="K1626" s="148">
        <v>1</v>
      </c>
      <c r="M1626" s="148">
        <v>3</v>
      </c>
      <c r="N1626" s="148" t="s">
        <v>961</v>
      </c>
      <c r="O1626" s="148">
        <v>0</v>
      </c>
      <c r="Q1626" s="148" t="s">
        <v>962</v>
      </c>
      <c r="R1626" s="148" t="s">
        <v>963</v>
      </c>
      <c r="S1626" s="153">
        <v>42534</v>
      </c>
      <c r="T1626" s="148">
        <v>6</v>
      </c>
      <c r="U1626" s="148">
        <v>1</v>
      </c>
      <c r="V1626" s="148">
        <v>1</v>
      </c>
      <c r="X1626" s="148">
        <v>0</v>
      </c>
      <c r="Y1626" s="148">
        <v>0</v>
      </c>
      <c r="Z1626" s="153">
        <v>42538</v>
      </c>
      <c r="AA1626" s="154" t="s">
        <v>964</v>
      </c>
      <c r="AB1626" s="148">
        <v>23</v>
      </c>
      <c r="AC1626" s="148">
        <v>23</v>
      </c>
      <c r="AD1626" s="148" t="s">
        <v>105</v>
      </c>
      <c r="AE1626" s="154" t="s">
        <v>968</v>
      </c>
      <c r="AF1626" s="148">
        <v>2</v>
      </c>
      <c r="AG1626" s="148">
        <v>2</v>
      </c>
      <c r="AJ1626" s="148" t="s">
        <v>183</v>
      </c>
      <c r="AK1626" s="148">
        <v>1636</v>
      </c>
      <c r="AL1626" s="148">
        <v>0.02</v>
      </c>
      <c r="AM1626" s="148">
        <v>0.02</v>
      </c>
      <c r="AN1626" s="148">
        <v>711</v>
      </c>
      <c r="AO1626" s="148">
        <v>711</v>
      </c>
      <c r="AP1626" s="148">
        <v>151</v>
      </c>
      <c r="AQ1626" s="148">
        <v>151</v>
      </c>
      <c r="AR1626" s="148">
        <v>1636</v>
      </c>
      <c r="AS1626" s="148">
        <v>10</v>
      </c>
      <c r="AT1626" s="148">
        <v>10</v>
      </c>
      <c r="AU1626" s="148">
        <v>0.02</v>
      </c>
      <c r="AV1626" s="148">
        <v>0.02</v>
      </c>
      <c r="AW1626" s="148">
        <v>1168</v>
      </c>
      <c r="AX1626" s="148">
        <v>1168</v>
      </c>
      <c r="AY1626" s="148">
        <v>133</v>
      </c>
      <c r="AZ1626" s="148">
        <v>133</v>
      </c>
      <c r="BA1626" s="148" t="s">
        <v>107</v>
      </c>
      <c r="BB1626" s="148">
        <v>11</v>
      </c>
      <c r="BD1626" s="148">
        <v>6</v>
      </c>
      <c r="BF1626" s="148" t="s">
        <v>965</v>
      </c>
      <c r="BG1626" s="148">
        <v>1</v>
      </c>
      <c r="BI1626" s="153">
        <v>42535</v>
      </c>
      <c r="BJ1626" s="154" t="s">
        <v>112</v>
      </c>
      <c r="BK1626" s="148">
        <v>41054531300042</v>
      </c>
      <c r="BM1626" s="148" t="s">
        <v>100</v>
      </c>
      <c r="BN1626" s="148" t="s">
        <v>966</v>
      </c>
      <c r="BO1626" s="148" t="s">
        <v>967</v>
      </c>
      <c r="BQ1626" s="153">
        <v>42534</v>
      </c>
      <c r="BR1626" s="148">
        <v>3</v>
      </c>
      <c r="BT1626" s="148">
        <v>1409</v>
      </c>
      <c r="BV1626" s="148" t="s">
        <v>1617</v>
      </c>
      <c r="BW1626" s="148">
        <v>29</v>
      </c>
      <c r="BY1626" s="148">
        <v>27</v>
      </c>
      <c r="CA1626" s="148">
        <v>1</v>
      </c>
      <c r="CC1626" s="148">
        <v>34255833500051</v>
      </c>
      <c r="CE1626" s="148" t="s">
        <v>100</v>
      </c>
      <c r="CF1626" s="148">
        <v>1</v>
      </c>
      <c r="CH1626" s="148">
        <v>3</v>
      </c>
      <c r="CJ1626" s="149">
        <v>41054531300042</v>
      </c>
      <c r="CL1626" s="149" t="s">
        <v>97</v>
      </c>
      <c r="CN1626" s="149">
        <v>3</v>
      </c>
      <c r="CT1626" s="149" t="s">
        <v>98</v>
      </c>
      <c r="CU1626" s="152">
        <v>42667</v>
      </c>
      <c r="CV1626" s="149">
        <v>0</v>
      </c>
      <c r="CX1626" s="149" t="s">
        <v>97</v>
      </c>
      <c r="CY1626" s="149" t="s">
        <v>99</v>
      </c>
      <c r="CZ1626" s="149">
        <v>41054531300042</v>
      </c>
      <c r="DB1626" s="149" t="s">
        <v>100</v>
      </c>
      <c r="DC1626" s="149" t="s">
        <v>101</v>
      </c>
      <c r="DD1626" s="149" t="s">
        <v>102</v>
      </c>
      <c r="DE1626" s="149" t="s">
        <v>1615</v>
      </c>
      <c r="DF1626" s="149">
        <v>1</v>
      </c>
    </row>
    <row r="1627" spans="1:110" x14ac:dyDescent="0.25">
      <c r="A1627" s="148" t="s">
        <v>96</v>
      </c>
      <c r="B1627" s="148">
        <v>0</v>
      </c>
      <c r="D1627" s="148" t="s">
        <v>97</v>
      </c>
      <c r="K1627" s="148">
        <v>1</v>
      </c>
      <c r="M1627" s="148">
        <v>3</v>
      </c>
      <c r="N1627" s="148" t="s">
        <v>961</v>
      </c>
      <c r="O1627" s="148">
        <v>0</v>
      </c>
      <c r="Q1627" s="148" t="s">
        <v>962</v>
      </c>
      <c r="R1627" s="148" t="s">
        <v>963</v>
      </c>
      <c r="S1627" s="153">
        <v>42534</v>
      </c>
      <c r="T1627" s="148">
        <v>6</v>
      </c>
      <c r="U1627" s="148">
        <v>1</v>
      </c>
      <c r="V1627" s="148">
        <v>1</v>
      </c>
      <c r="X1627" s="148">
        <v>0</v>
      </c>
      <c r="Y1627" s="148">
        <v>0</v>
      </c>
      <c r="Z1627" s="153">
        <v>42538</v>
      </c>
      <c r="AA1627" s="154" t="s">
        <v>964</v>
      </c>
      <c r="AB1627" s="148">
        <v>23</v>
      </c>
      <c r="AC1627" s="148">
        <v>23</v>
      </c>
      <c r="AD1627" s="148" t="s">
        <v>105</v>
      </c>
      <c r="AE1627" s="154" t="s">
        <v>968</v>
      </c>
      <c r="AF1627" s="148">
        <v>2</v>
      </c>
      <c r="AG1627" s="148">
        <v>2</v>
      </c>
      <c r="AJ1627" s="148" t="s">
        <v>184</v>
      </c>
      <c r="AK1627" s="148">
        <v>1591</v>
      </c>
      <c r="AL1627" s="148">
        <v>0.02</v>
      </c>
      <c r="AM1627" s="148">
        <v>0.02</v>
      </c>
      <c r="AN1627" s="148">
        <v>711</v>
      </c>
      <c r="AO1627" s="148">
        <v>711</v>
      </c>
      <c r="AP1627" s="148">
        <v>151</v>
      </c>
      <c r="AQ1627" s="148">
        <v>151</v>
      </c>
      <c r="AR1627" s="148">
        <v>1591</v>
      </c>
      <c r="AS1627" s="148">
        <v>10</v>
      </c>
      <c r="AT1627" s="148">
        <v>10</v>
      </c>
      <c r="AU1627" s="148">
        <v>0.02</v>
      </c>
      <c r="AV1627" s="148">
        <v>0.02</v>
      </c>
      <c r="AW1627" s="148">
        <v>1168</v>
      </c>
      <c r="AX1627" s="148">
        <v>1168</v>
      </c>
      <c r="AY1627" s="148">
        <v>133</v>
      </c>
      <c r="AZ1627" s="148">
        <v>133</v>
      </c>
      <c r="BA1627" s="148" t="s">
        <v>107</v>
      </c>
      <c r="BB1627" s="148">
        <v>11</v>
      </c>
      <c r="BD1627" s="148">
        <v>6</v>
      </c>
      <c r="BF1627" s="148" t="s">
        <v>965</v>
      </c>
      <c r="BG1627" s="148">
        <v>1</v>
      </c>
      <c r="BI1627" s="153">
        <v>42535</v>
      </c>
      <c r="BJ1627" s="154" t="s">
        <v>112</v>
      </c>
      <c r="BK1627" s="148">
        <v>41054531300042</v>
      </c>
      <c r="BM1627" s="148" t="s">
        <v>100</v>
      </c>
      <c r="BN1627" s="148" t="s">
        <v>966</v>
      </c>
      <c r="BO1627" s="148" t="s">
        <v>967</v>
      </c>
      <c r="BQ1627" s="153">
        <v>42534</v>
      </c>
      <c r="BR1627" s="148">
        <v>3</v>
      </c>
      <c r="BT1627" s="148">
        <v>1409</v>
      </c>
      <c r="BV1627" s="148" t="s">
        <v>1617</v>
      </c>
      <c r="BW1627" s="148">
        <v>29</v>
      </c>
      <c r="BY1627" s="148">
        <v>27</v>
      </c>
      <c r="CA1627" s="148">
        <v>1</v>
      </c>
      <c r="CC1627" s="148">
        <v>34255833500051</v>
      </c>
      <c r="CE1627" s="148" t="s">
        <v>100</v>
      </c>
      <c r="CF1627" s="148">
        <v>1</v>
      </c>
      <c r="CH1627" s="148">
        <v>3</v>
      </c>
      <c r="CJ1627" s="149">
        <v>41054531300042</v>
      </c>
      <c r="CL1627" s="149" t="s">
        <v>97</v>
      </c>
      <c r="CN1627" s="149">
        <v>3</v>
      </c>
      <c r="CT1627" s="149" t="s">
        <v>98</v>
      </c>
      <c r="CU1627" s="152">
        <v>42667</v>
      </c>
      <c r="CV1627" s="149">
        <v>0</v>
      </c>
      <c r="CX1627" s="149" t="s">
        <v>97</v>
      </c>
      <c r="CY1627" s="149" t="s">
        <v>99</v>
      </c>
      <c r="CZ1627" s="149">
        <v>41054531300042</v>
      </c>
      <c r="DB1627" s="149" t="s">
        <v>100</v>
      </c>
      <c r="DC1627" s="149" t="s">
        <v>101</v>
      </c>
      <c r="DD1627" s="149" t="s">
        <v>102</v>
      </c>
      <c r="DE1627" s="149" t="s">
        <v>1615</v>
      </c>
      <c r="DF1627" s="149">
        <v>1</v>
      </c>
    </row>
    <row r="1628" spans="1:110" x14ac:dyDescent="0.25">
      <c r="A1628" s="148" t="s">
        <v>96</v>
      </c>
      <c r="B1628" s="148">
        <v>0</v>
      </c>
      <c r="D1628" s="148" t="s">
        <v>97</v>
      </c>
      <c r="K1628" s="148">
        <v>1</v>
      </c>
      <c r="M1628" s="148">
        <v>3</v>
      </c>
      <c r="N1628" s="148" t="s">
        <v>961</v>
      </c>
      <c r="O1628" s="148">
        <v>0</v>
      </c>
      <c r="Q1628" s="148" t="s">
        <v>962</v>
      </c>
      <c r="R1628" s="148" t="s">
        <v>963</v>
      </c>
      <c r="S1628" s="153">
        <v>42534</v>
      </c>
      <c r="T1628" s="148">
        <v>6</v>
      </c>
      <c r="U1628" s="148">
        <v>2</v>
      </c>
      <c r="V1628" s="148">
        <v>2</v>
      </c>
      <c r="X1628" s="148">
        <v>0</v>
      </c>
      <c r="Y1628" s="148">
        <v>0</v>
      </c>
      <c r="Z1628" s="153">
        <v>42538</v>
      </c>
      <c r="AA1628" s="154" t="s">
        <v>964</v>
      </c>
      <c r="AB1628" s="148">
        <v>23</v>
      </c>
      <c r="AC1628" s="148">
        <v>23</v>
      </c>
      <c r="AD1628" s="148" t="s">
        <v>105</v>
      </c>
      <c r="AE1628" s="154" t="s">
        <v>968</v>
      </c>
      <c r="AF1628" s="148">
        <v>2</v>
      </c>
      <c r="AG1628" s="148">
        <v>2</v>
      </c>
      <c r="AJ1628" s="148" t="s">
        <v>185</v>
      </c>
      <c r="AK1628" s="148">
        <v>1650</v>
      </c>
      <c r="AL1628" s="148">
        <v>0.05</v>
      </c>
      <c r="AM1628" s="148">
        <v>0.05</v>
      </c>
      <c r="AN1628" s="148">
        <v>711</v>
      </c>
      <c r="AO1628" s="148">
        <v>711</v>
      </c>
      <c r="AP1628" s="148">
        <v>151</v>
      </c>
      <c r="AQ1628" s="148">
        <v>151</v>
      </c>
      <c r="AR1628" s="148">
        <v>1650</v>
      </c>
      <c r="AS1628" s="148">
        <v>10</v>
      </c>
      <c r="AT1628" s="148">
        <v>10</v>
      </c>
      <c r="AU1628" s="148">
        <v>0.05</v>
      </c>
      <c r="AV1628" s="148">
        <v>0.05</v>
      </c>
      <c r="AW1628" s="148">
        <v>1168</v>
      </c>
      <c r="AX1628" s="148">
        <v>1168</v>
      </c>
      <c r="AY1628" s="148">
        <v>133</v>
      </c>
      <c r="AZ1628" s="148">
        <v>133</v>
      </c>
      <c r="BA1628" s="148" t="s">
        <v>107</v>
      </c>
      <c r="BB1628" s="148">
        <v>11</v>
      </c>
      <c r="BD1628" s="148">
        <v>6</v>
      </c>
      <c r="BF1628" s="148" t="s">
        <v>965</v>
      </c>
      <c r="BG1628" s="148">
        <v>1</v>
      </c>
      <c r="BI1628" s="153">
        <v>42535</v>
      </c>
      <c r="BJ1628" s="154" t="s">
        <v>112</v>
      </c>
      <c r="BK1628" s="148">
        <v>41054531300042</v>
      </c>
      <c r="BM1628" s="148" t="s">
        <v>100</v>
      </c>
      <c r="BN1628" s="148" t="s">
        <v>966</v>
      </c>
      <c r="BO1628" s="148" t="s">
        <v>967</v>
      </c>
      <c r="BQ1628" s="153">
        <v>42534</v>
      </c>
      <c r="BR1628" s="148">
        <v>3</v>
      </c>
      <c r="BT1628" s="148">
        <v>1409</v>
      </c>
      <c r="BV1628" s="148" t="s">
        <v>1617</v>
      </c>
      <c r="BW1628" s="148">
        <v>29</v>
      </c>
      <c r="BY1628" s="148">
        <v>27</v>
      </c>
      <c r="CA1628" s="148">
        <v>1</v>
      </c>
      <c r="CC1628" s="148">
        <v>34255833500051</v>
      </c>
      <c r="CE1628" s="148" t="s">
        <v>100</v>
      </c>
      <c r="CF1628" s="148">
        <v>1</v>
      </c>
      <c r="CH1628" s="148">
        <v>3</v>
      </c>
      <c r="CJ1628" s="149">
        <v>41054531300042</v>
      </c>
      <c r="CL1628" s="149" t="s">
        <v>97</v>
      </c>
      <c r="CN1628" s="149">
        <v>3</v>
      </c>
      <c r="CT1628" s="149" t="s">
        <v>98</v>
      </c>
      <c r="CU1628" s="152">
        <v>42667</v>
      </c>
      <c r="CV1628" s="149">
        <v>0</v>
      </c>
      <c r="CX1628" s="149" t="s">
        <v>97</v>
      </c>
      <c r="CY1628" s="149" t="s">
        <v>99</v>
      </c>
      <c r="CZ1628" s="149">
        <v>41054531300042</v>
      </c>
      <c r="DB1628" s="149" t="s">
        <v>100</v>
      </c>
      <c r="DC1628" s="149" t="s">
        <v>101</v>
      </c>
      <c r="DD1628" s="149" t="s">
        <v>102</v>
      </c>
      <c r="DE1628" s="149" t="s">
        <v>1615</v>
      </c>
      <c r="DF1628" s="149">
        <v>1</v>
      </c>
    </row>
    <row r="1629" spans="1:110" x14ac:dyDescent="0.25">
      <c r="A1629" s="148" t="s">
        <v>96</v>
      </c>
      <c r="B1629" s="148">
        <v>0</v>
      </c>
      <c r="D1629" s="148" t="s">
        <v>97</v>
      </c>
      <c r="K1629" s="148">
        <v>1</v>
      </c>
      <c r="M1629" s="148">
        <v>3</v>
      </c>
      <c r="N1629" s="148" t="s">
        <v>961</v>
      </c>
      <c r="O1629" s="148">
        <v>0</v>
      </c>
      <c r="Q1629" s="148" t="s">
        <v>962</v>
      </c>
      <c r="R1629" s="148" t="s">
        <v>963</v>
      </c>
      <c r="S1629" s="153">
        <v>42534</v>
      </c>
      <c r="T1629" s="148">
        <v>6</v>
      </c>
      <c r="U1629" s="148">
        <v>1</v>
      </c>
      <c r="V1629" s="148">
        <v>1</v>
      </c>
      <c r="X1629" s="148">
        <v>0</v>
      </c>
      <c r="Y1629" s="148">
        <v>0</v>
      </c>
      <c r="Z1629" s="153">
        <v>42535</v>
      </c>
      <c r="AA1629" s="154" t="s">
        <v>964</v>
      </c>
      <c r="AB1629" s="148">
        <v>23</v>
      </c>
      <c r="AC1629" s="148">
        <v>23</v>
      </c>
      <c r="AD1629" s="148" t="s">
        <v>105</v>
      </c>
      <c r="AE1629" s="154" t="s">
        <v>111</v>
      </c>
      <c r="AF1629" s="148">
        <v>2</v>
      </c>
      <c r="AG1629" s="148">
        <v>2</v>
      </c>
      <c r="AJ1629" s="148" t="s">
        <v>186</v>
      </c>
      <c r="AK1629" s="148">
        <v>1600</v>
      </c>
      <c r="AL1629" s="148">
        <v>0.5</v>
      </c>
      <c r="AM1629" s="148">
        <v>0.5</v>
      </c>
      <c r="AP1629" s="148">
        <v>357</v>
      </c>
      <c r="AQ1629" s="148">
        <v>357</v>
      </c>
      <c r="AR1629" s="148">
        <v>1600</v>
      </c>
      <c r="AS1629" s="148">
        <v>10</v>
      </c>
      <c r="AT1629" s="148">
        <v>10</v>
      </c>
      <c r="AU1629" s="148">
        <v>0.5</v>
      </c>
      <c r="AV1629" s="148">
        <v>0.5</v>
      </c>
      <c r="AY1629" s="148">
        <v>133</v>
      </c>
      <c r="AZ1629" s="148">
        <v>133</v>
      </c>
      <c r="BA1629" s="148" t="s">
        <v>107</v>
      </c>
      <c r="BB1629" s="148">
        <v>11</v>
      </c>
      <c r="BD1629" s="148">
        <v>6</v>
      </c>
      <c r="BF1629" s="148" t="s">
        <v>965</v>
      </c>
      <c r="BG1629" s="148">
        <v>1</v>
      </c>
      <c r="BI1629" s="153">
        <v>42535</v>
      </c>
      <c r="BJ1629" s="154" t="s">
        <v>112</v>
      </c>
      <c r="BK1629" s="148">
        <v>41054531300042</v>
      </c>
      <c r="BM1629" s="148" t="s">
        <v>100</v>
      </c>
      <c r="BN1629" s="148" t="s">
        <v>966</v>
      </c>
      <c r="BO1629" s="148" t="s">
        <v>967</v>
      </c>
      <c r="BQ1629" s="153">
        <v>42534</v>
      </c>
      <c r="BR1629" s="148">
        <v>3</v>
      </c>
      <c r="BT1629" s="148">
        <v>1409</v>
      </c>
      <c r="BV1629" s="148" t="s">
        <v>1617</v>
      </c>
      <c r="BW1629" s="148">
        <v>29</v>
      </c>
      <c r="BY1629" s="148">
        <v>27</v>
      </c>
      <c r="CA1629" s="148">
        <v>1</v>
      </c>
      <c r="CC1629" s="148">
        <v>34255833500051</v>
      </c>
      <c r="CE1629" s="148" t="s">
        <v>100</v>
      </c>
      <c r="CF1629" s="148">
        <v>1</v>
      </c>
      <c r="CH1629" s="148">
        <v>3</v>
      </c>
      <c r="CJ1629" s="149">
        <v>41054531300042</v>
      </c>
      <c r="CL1629" s="149" t="s">
        <v>97</v>
      </c>
      <c r="CN1629" s="149">
        <v>3</v>
      </c>
      <c r="CT1629" s="149" t="s">
        <v>98</v>
      </c>
      <c r="CU1629" s="152">
        <v>42667</v>
      </c>
      <c r="CV1629" s="149">
        <v>0</v>
      </c>
      <c r="CX1629" s="149" t="s">
        <v>97</v>
      </c>
      <c r="CY1629" s="149" t="s">
        <v>99</v>
      </c>
      <c r="CZ1629" s="149">
        <v>41054531300042</v>
      </c>
      <c r="DB1629" s="149" t="s">
        <v>100</v>
      </c>
      <c r="DC1629" s="149" t="s">
        <v>101</v>
      </c>
      <c r="DD1629" s="149" t="s">
        <v>102</v>
      </c>
      <c r="DE1629" s="149" t="s">
        <v>1615</v>
      </c>
      <c r="DF1629" s="149">
        <v>1</v>
      </c>
    </row>
    <row r="1630" spans="1:110" x14ac:dyDescent="0.25">
      <c r="A1630" s="148" t="s">
        <v>96</v>
      </c>
      <c r="B1630" s="148">
        <v>0</v>
      </c>
      <c r="D1630" s="148" t="s">
        <v>97</v>
      </c>
      <c r="K1630" s="148">
        <v>1</v>
      </c>
      <c r="M1630" s="148">
        <v>3</v>
      </c>
      <c r="N1630" s="148" t="s">
        <v>961</v>
      </c>
      <c r="O1630" s="148">
        <v>0</v>
      </c>
      <c r="Q1630" s="148" t="s">
        <v>962</v>
      </c>
      <c r="R1630" s="148" t="s">
        <v>963</v>
      </c>
      <c r="S1630" s="153">
        <v>42534</v>
      </c>
      <c r="T1630" s="148">
        <v>6</v>
      </c>
      <c r="U1630" s="148">
        <v>2</v>
      </c>
      <c r="V1630" s="148">
        <v>2</v>
      </c>
      <c r="W1630" s="148" t="s">
        <v>241</v>
      </c>
      <c r="X1630" s="148">
        <v>0</v>
      </c>
      <c r="Y1630" s="148">
        <v>0</v>
      </c>
      <c r="Z1630" s="153">
        <v>42538</v>
      </c>
      <c r="AA1630" s="154" t="s">
        <v>964</v>
      </c>
      <c r="AB1630" s="148">
        <v>23</v>
      </c>
      <c r="AC1630" s="148">
        <v>23</v>
      </c>
      <c r="AD1630" s="148" t="s">
        <v>105</v>
      </c>
      <c r="AE1630" s="154" t="s">
        <v>968</v>
      </c>
      <c r="AF1630" s="148">
        <v>2</v>
      </c>
      <c r="AG1630" s="148">
        <v>2</v>
      </c>
      <c r="AJ1630" s="148" t="s">
        <v>187</v>
      </c>
      <c r="AK1630" s="148">
        <v>5474</v>
      </c>
      <c r="AL1630" s="148">
        <v>0.1</v>
      </c>
      <c r="AM1630" s="148">
        <v>0.1</v>
      </c>
      <c r="AN1630" s="148">
        <v>711</v>
      </c>
      <c r="AO1630" s="148">
        <v>711</v>
      </c>
      <c r="AP1630" s="148">
        <v>151</v>
      </c>
      <c r="AQ1630" s="148">
        <v>151</v>
      </c>
      <c r="AR1630" s="148">
        <v>5474</v>
      </c>
      <c r="AS1630" s="148">
        <v>10</v>
      </c>
      <c r="AT1630" s="148">
        <v>10</v>
      </c>
      <c r="AU1630" s="148">
        <v>0.1</v>
      </c>
      <c r="AV1630" s="148">
        <v>0.1</v>
      </c>
      <c r="AW1630" s="148">
        <v>1168</v>
      </c>
      <c r="AX1630" s="148">
        <v>1168</v>
      </c>
      <c r="AY1630" s="148">
        <v>133</v>
      </c>
      <c r="AZ1630" s="148">
        <v>133</v>
      </c>
      <c r="BA1630" s="148" t="s">
        <v>107</v>
      </c>
      <c r="BB1630" s="148">
        <v>11</v>
      </c>
      <c r="BD1630" s="148">
        <v>6</v>
      </c>
      <c r="BF1630" s="148" t="s">
        <v>965</v>
      </c>
      <c r="BG1630" s="148">
        <v>1</v>
      </c>
      <c r="BI1630" s="153">
        <v>42535</v>
      </c>
      <c r="BJ1630" s="154" t="s">
        <v>112</v>
      </c>
      <c r="BK1630" s="148">
        <v>41054531300042</v>
      </c>
      <c r="BM1630" s="148" t="s">
        <v>100</v>
      </c>
      <c r="BN1630" s="148" t="s">
        <v>966</v>
      </c>
      <c r="BO1630" s="148" t="s">
        <v>967</v>
      </c>
      <c r="BQ1630" s="153">
        <v>42534</v>
      </c>
      <c r="BR1630" s="148">
        <v>3</v>
      </c>
      <c r="BT1630" s="148">
        <v>1409</v>
      </c>
      <c r="BV1630" s="148" t="s">
        <v>1617</v>
      </c>
      <c r="BW1630" s="148">
        <v>29</v>
      </c>
      <c r="BY1630" s="148">
        <v>27</v>
      </c>
      <c r="CA1630" s="148">
        <v>1</v>
      </c>
      <c r="CC1630" s="148">
        <v>34255833500051</v>
      </c>
      <c r="CE1630" s="148" t="s">
        <v>100</v>
      </c>
      <c r="CF1630" s="148">
        <v>1</v>
      </c>
      <c r="CH1630" s="148">
        <v>3</v>
      </c>
      <c r="CJ1630" s="149">
        <v>41054531300042</v>
      </c>
      <c r="CL1630" s="149" t="s">
        <v>97</v>
      </c>
      <c r="CN1630" s="149">
        <v>3</v>
      </c>
      <c r="CT1630" s="149" t="s">
        <v>98</v>
      </c>
      <c r="CU1630" s="152">
        <v>42667</v>
      </c>
      <c r="CV1630" s="149">
        <v>0</v>
      </c>
      <c r="CX1630" s="149" t="s">
        <v>97</v>
      </c>
      <c r="CY1630" s="149" t="s">
        <v>99</v>
      </c>
      <c r="CZ1630" s="149">
        <v>41054531300042</v>
      </c>
      <c r="DB1630" s="149" t="s">
        <v>100</v>
      </c>
      <c r="DC1630" s="149" t="s">
        <v>101</v>
      </c>
      <c r="DD1630" s="149" t="s">
        <v>102</v>
      </c>
      <c r="DE1630" s="149" t="s">
        <v>1615</v>
      </c>
      <c r="DF1630" s="149">
        <v>1</v>
      </c>
    </row>
    <row r="1631" spans="1:110" x14ac:dyDescent="0.25">
      <c r="A1631" s="148" t="s">
        <v>96</v>
      </c>
      <c r="B1631" s="148">
        <v>0</v>
      </c>
      <c r="D1631" s="148" t="s">
        <v>97</v>
      </c>
      <c r="K1631" s="148">
        <v>1</v>
      </c>
      <c r="M1631" s="148">
        <v>3</v>
      </c>
      <c r="N1631" s="148" t="s">
        <v>961</v>
      </c>
      <c r="O1631" s="148">
        <v>0</v>
      </c>
      <c r="Q1631" s="148" t="s">
        <v>962</v>
      </c>
      <c r="R1631" s="148" t="s">
        <v>963</v>
      </c>
      <c r="S1631" s="153">
        <v>42534</v>
      </c>
      <c r="T1631" s="148">
        <v>6</v>
      </c>
      <c r="U1631" s="148">
        <v>2</v>
      </c>
      <c r="V1631" s="148">
        <v>2</v>
      </c>
      <c r="W1631" s="148" t="s">
        <v>241</v>
      </c>
      <c r="X1631" s="148">
        <v>0</v>
      </c>
      <c r="Y1631" s="148">
        <v>0</v>
      </c>
      <c r="Z1631" s="153">
        <v>42538</v>
      </c>
      <c r="AA1631" s="154" t="s">
        <v>964</v>
      </c>
      <c r="AB1631" s="148">
        <v>23</v>
      </c>
      <c r="AC1631" s="148">
        <v>23</v>
      </c>
      <c r="AD1631" s="148" t="s">
        <v>105</v>
      </c>
      <c r="AE1631" s="154" t="s">
        <v>968</v>
      </c>
      <c r="AF1631" s="148">
        <v>2</v>
      </c>
      <c r="AG1631" s="148">
        <v>2</v>
      </c>
      <c r="AJ1631" s="148" t="s">
        <v>188</v>
      </c>
      <c r="AK1631" s="148">
        <v>1920</v>
      </c>
      <c r="AL1631" s="148">
        <v>0.03</v>
      </c>
      <c r="AM1631" s="148">
        <v>0.03</v>
      </c>
      <c r="AN1631" s="148">
        <v>711</v>
      </c>
      <c r="AO1631" s="148">
        <v>711</v>
      </c>
      <c r="AP1631" s="148">
        <v>151</v>
      </c>
      <c r="AQ1631" s="148">
        <v>151</v>
      </c>
      <c r="AR1631" s="148">
        <v>1920</v>
      </c>
      <c r="AS1631" s="148">
        <v>10</v>
      </c>
      <c r="AT1631" s="148">
        <v>10</v>
      </c>
      <c r="AU1631" s="148">
        <v>0.03</v>
      </c>
      <c r="AV1631" s="148">
        <v>0.03</v>
      </c>
      <c r="AW1631" s="148">
        <v>1168</v>
      </c>
      <c r="AX1631" s="148">
        <v>1168</v>
      </c>
      <c r="AY1631" s="148">
        <v>133</v>
      </c>
      <c r="AZ1631" s="148">
        <v>133</v>
      </c>
      <c r="BA1631" s="148" t="s">
        <v>107</v>
      </c>
      <c r="BB1631" s="148">
        <v>11</v>
      </c>
      <c r="BD1631" s="148">
        <v>6</v>
      </c>
      <c r="BF1631" s="148" t="s">
        <v>965</v>
      </c>
      <c r="BG1631" s="148">
        <v>1</v>
      </c>
      <c r="BI1631" s="153">
        <v>42535</v>
      </c>
      <c r="BJ1631" s="154" t="s">
        <v>112</v>
      </c>
      <c r="BK1631" s="148">
        <v>41054531300042</v>
      </c>
      <c r="BM1631" s="148" t="s">
        <v>100</v>
      </c>
      <c r="BN1631" s="148" t="s">
        <v>966</v>
      </c>
      <c r="BO1631" s="148" t="s">
        <v>967</v>
      </c>
      <c r="BQ1631" s="153">
        <v>42534</v>
      </c>
      <c r="BR1631" s="148">
        <v>3</v>
      </c>
      <c r="BT1631" s="148">
        <v>1409</v>
      </c>
      <c r="BV1631" s="148" t="s">
        <v>1617</v>
      </c>
      <c r="BW1631" s="148">
        <v>29</v>
      </c>
      <c r="BY1631" s="148">
        <v>27</v>
      </c>
      <c r="CA1631" s="148">
        <v>1</v>
      </c>
      <c r="CC1631" s="148">
        <v>34255833500051</v>
      </c>
      <c r="CE1631" s="148" t="s">
        <v>100</v>
      </c>
      <c r="CF1631" s="148">
        <v>1</v>
      </c>
      <c r="CH1631" s="148">
        <v>3</v>
      </c>
      <c r="CJ1631" s="149">
        <v>41054531300042</v>
      </c>
      <c r="CL1631" s="149" t="s">
        <v>97</v>
      </c>
      <c r="CN1631" s="149">
        <v>3</v>
      </c>
      <c r="CT1631" s="149" t="s">
        <v>98</v>
      </c>
      <c r="CU1631" s="152">
        <v>42667</v>
      </c>
      <c r="CV1631" s="149">
        <v>0</v>
      </c>
      <c r="CX1631" s="149" t="s">
        <v>97</v>
      </c>
      <c r="CY1631" s="149" t="s">
        <v>99</v>
      </c>
      <c r="CZ1631" s="149">
        <v>41054531300042</v>
      </c>
      <c r="DB1631" s="149" t="s">
        <v>100</v>
      </c>
      <c r="DC1631" s="149" t="s">
        <v>101</v>
      </c>
      <c r="DD1631" s="149" t="s">
        <v>102</v>
      </c>
      <c r="DE1631" s="149" t="s">
        <v>1615</v>
      </c>
      <c r="DF1631" s="149">
        <v>1</v>
      </c>
    </row>
    <row r="1632" spans="1:110" x14ac:dyDescent="0.25">
      <c r="A1632" s="148" t="s">
        <v>96</v>
      </c>
      <c r="B1632" s="148">
        <v>0</v>
      </c>
      <c r="D1632" s="148" t="s">
        <v>97</v>
      </c>
      <c r="K1632" s="148">
        <v>1</v>
      </c>
      <c r="M1632" s="148">
        <v>3</v>
      </c>
      <c r="N1632" s="148" t="s">
        <v>961</v>
      </c>
      <c r="O1632" s="148">
        <v>0</v>
      </c>
      <c r="Q1632" s="148" t="s">
        <v>962</v>
      </c>
      <c r="R1632" s="148" t="s">
        <v>963</v>
      </c>
      <c r="S1632" s="153">
        <v>42534</v>
      </c>
      <c r="T1632" s="148">
        <v>6</v>
      </c>
      <c r="U1632" s="148">
        <v>2</v>
      </c>
      <c r="V1632" s="148">
        <v>2</v>
      </c>
      <c r="W1632" s="148" t="s">
        <v>241</v>
      </c>
      <c r="X1632" s="148">
        <v>0</v>
      </c>
      <c r="Y1632" s="148">
        <v>0</v>
      </c>
      <c r="Z1632" s="153">
        <v>42538</v>
      </c>
      <c r="AA1632" s="154" t="s">
        <v>964</v>
      </c>
      <c r="AB1632" s="148">
        <v>23</v>
      </c>
      <c r="AC1632" s="148">
        <v>23</v>
      </c>
      <c r="AD1632" s="148" t="s">
        <v>105</v>
      </c>
      <c r="AE1632" s="154" t="s">
        <v>968</v>
      </c>
      <c r="AF1632" s="148">
        <v>2</v>
      </c>
      <c r="AG1632" s="148">
        <v>2</v>
      </c>
      <c r="AJ1632" s="148" t="s">
        <v>189</v>
      </c>
      <c r="AK1632" s="148">
        <v>1958</v>
      </c>
      <c r="AL1632" s="148">
        <v>0.1</v>
      </c>
      <c r="AM1632" s="148">
        <v>0.1</v>
      </c>
      <c r="AN1632" s="148">
        <v>711</v>
      </c>
      <c r="AO1632" s="148">
        <v>711</v>
      </c>
      <c r="AP1632" s="148">
        <v>151</v>
      </c>
      <c r="AQ1632" s="148">
        <v>151</v>
      </c>
      <c r="AR1632" s="148">
        <v>1958</v>
      </c>
      <c r="AS1632" s="148">
        <v>10</v>
      </c>
      <c r="AT1632" s="148">
        <v>10</v>
      </c>
      <c r="AU1632" s="148">
        <v>0.1</v>
      </c>
      <c r="AV1632" s="148">
        <v>0.1</v>
      </c>
      <c r="AW1632" s="148">
        <v>1168</v>
      </c>
      <c r="AX1632" s="148">
        <v>1168</v>
      </c>
      <c r="AY1632" s="148">
        <v>133</v>
      </c>
      <c r="AZ1632" s="148">
        <v>133</v>
      </c>
      <c r="BA1632" s="148" t="s">
        <v>107</v>
      </c>
      <c r="BB1632" s="148">
        <v>11</v>
      </c>
      <c r="BD1632" s="148">
        <v>6</v>
      </c>
      <c r="BF1632" s="148" t="s">
        <v>965</v>
      </c>
      <c r="BG1632" s="148">
        <v>1</v>
      </c>
      <c r="BI1632" s="153">
        <v>42535</v>
      </c>
      <c r="BJ1632" s="154" t="s">
        <v>112</v>
      </c>
      <c r="BK1632" s="148">
        <v>41054531300042</v>
      </c>
      <c r="BM1632" s="148" t="s">
        <v>100</v>
      </c>
      <c r="BN1632" s="148" t="s">
        <v>966</v>
      </c>
      <c r="BO1632" s="148" t="s">
        <v>967</v>
      </c>
      <c r="BQ1632" s="153">
        <v>42534</v>
      </c>
      <c r="BR1632" s="148">
        <v>3</v>
      </c>
      <c r="BT1632" s="148">
        <v>1409</v>
      </c>
      <c r="BV1632" s="148" t="s">
        <v>1617</v>
      </c>
      <c r="BW1632" s="148">
        <v>29</v>
      </c>
      <c r="BY1632" s="148">
        <v>27</v>
      </c>
      <c r="CA1632" s="148">
        <v>1</v>
      </c>
      <c r="CC1632" s="148">
        <v>34255833500051</v>
      </c>
      <c r="CE1632" s="148" t="s">
        <v>100</v>
      </c>
      <c r="CF1632" s="148">
        <v>1</v>
      </c>
      <c r="CH1632" s="148">
        <v>3</v>
      </c>
      <c r="CJ1632" s="149">
        <v>41054531300042</v>
      </c>
      <c r="CL1632" s="149" t="s">
        <v>97</v>
      </c>
      <c r="CN1632" s="149">
        <v>3</v>
      </c>
      <c r="CT1632" s="149" t="s">
        <v>98</v>
      </c>
      <c r="CU1632" s="152">
        <v>42667</v>
      </c>
      <c r="CV1632" s="149">
        <v>0</v>
      </c>
      <c r="CX1632" s="149" t="s">
        <v>97</v>
      </c>
      <c r="CY1632" s="149" t="s">
        <v>99</v>
      </c>
      <c r="CZ1632" s="149">
        <v>41054531300042</v>
      </c>
      <c r="DB1632" s="149" t="s">
        <v>100</v>
      </c>
      <c r="DC1632" s="149" t="s">
        <v>101</v>
      </c>
      <c r="DD1632" s="149" t="s">
        <v>102</v>
      </c>
      <c r="DE1632" s="149" t="s">
        <v>1615</v>
      </c>
      <c r="DF1632" s="149">
        <v>1</v>
      </c>
    </row>
    <row r="1633" spans="1:110" x14ac:dyDescent="0.25">
      <c r="A1633" s="148" t="s">
        <v>96</v>
      </c>
      <c r="B1633" s="148">
        <v>0</v>
      </c>
      <c r="D1633" s="148" t="s">
        <v>97</v>
      </c>
      <c r="K1633" s="148">
        <v>1</v>
      </c>
      <c r="M1633" s="148">
        <v>3</v>
      </c>
      <c r="N1633" s="148" t="s">
        <v>961</v>
      </c>
      <c r="O1633" s="148">
        <v>0</v>
      </c>
      <c r="Q1633" s="148" t="s">
        <v>962</v>
      </c>
      <c r="R1633" s="148" t="s">
        <v>963</v>
      </c>
      <c r="S1633" s="153">
        <v>42534</v>
      </c>
      <c r="T1633" s="148">
        <v>6</v>
      </c>
      <c r="U1633" s="148">
        <v>2</v>
      </c>
      <c r="V1633" s="148">
        <v>2</v>
      </c>
      <c r="W1633" s="148" t="s">
        <v>241</v>
      </c>
      <c r="X1633" s="148">
        <v>0</v>
      </c>
      <c r="Y1633" s="148">
        <v>0</v>
      </c>
      <c r="Z1633" s="153">
        <v>42538</v>
      </c>
      <c r="AA1633" s="154" t="s">
        <v>964</v>
      </c>
      <c r="AB1633" s="148">
        <v>23</v>
      </c>
      <c r="AC1633" s="148">
        <v>23</v>
      </c>
      <c r="AD1633" s="148" t="s">
        <v>105</v>
      </c>
      <c r="AE1633" s="154" t="s">
        <v>968</v>
      </c>
      <c r="AF1633" s="148">
        <v>2</v>
      </c>
      <c r="AG1633" s="148">
        <v>2</v>
      </c>
      <c r="AJ1633" s="148" t="s">
        <v>190</v>
      </c>
      <c r="AK1633" s="148">
        <v>1959</v>
      </c>
      <c r="AL1633" s="148">
        <v>0.03</v>
      </c>
      <c r="AM1633" s="148">
        <v>0.03</v>
      </c>
      <c r="AN1633" s="148">
        <v>711</v>
      </c>
      <c r="AO1633" s="148">
        <v>711</v>
      </c>
      <c r="AP1633" s="148">
        <v>151</v>
      </c>
      <c r="AQ1633" s="148">
        <v>151</v>
      </c>
      <c r="AR1633" s="148">
        <v>1959</v>
      </c>
      <c r="AS1633" s="148">
        <v>10</v>
      </c>
      <c r="AT1633" s="148">
        <v>10</v>
      </c>
      <c r="AU1633" s="148">
        <v>0.03</v>
      </c>
      <c r="AV1633" s="148">
        <v>0.03</v>
      </c>
      <c r="AW1633" s="148">
        <v>1168</v>
      </c>
      <c r="AX1633" s="148">
        <v>1168</v>
      </c>
      <c r="AY1633" s="148">
        <v>133</v>
      </c>
      <c r="AZ1633" s="148">
        <v>133</v>
      </c>
      <c r="BA1633" s="148" t="s">
        <v>107</v>
      </c>
      <c r="BB1633" s="148">
        <v>11</v>
      </c>
      <c r="BD1633" s="148">
        <v>6</v>
      </c>
      <c r="BF1633" s="148" t="s">
        <v>965</v>
      </c>
      <c r="BG1633" s="148">
        <v>1</v>
      </c>
      <c r="BI1633" s="153">
        <v>42535</v>
      </c>
      <c r="BJ1633" s="154" t="s">
        <v>112</v>
      </c>
      <c r="BK1633" s="148">
        <v>41054531300042</v>
      </c>
      <c r="BM1633" s="148" t="s">
        <v>100</v>
      </c>
      <c r="BN1633" s="148" t="s">
        <v>966</v>
      </c>
      <c r="BO1633" s="148" t="s">
        <v>967</v>
      </c>
      <c r="BQ1633" s="153">
        <v>42534</v>
      </c>
      <c r="BR1633" s="148">
        <v>3</v>
      </c>
      <c r="BT1633" s="148">
        <v>1409</v>
      </c>
      <c r="BV1633" s="148" t="s">
        <v>1617</v>
      </c>
      <c r="BW1633" s="148">
        <v>29</v>
      </c>
      <c r="BY1633" s="148">
        <v>27</v>
      </c>
      <c r="CA1633" s="148">
        <v>1</v>
      </c>
      <c r="CC1633" s="148">
        <v>34255833500051</v>
      </c>
      <c r="CE1633" s="148" t="s">
        <v>100</v>
      </c>
      <c r="CF1633" s="148">
        <v>1</v>
      </c>
      <c r="CH1633" s="148">
        <v>3</v>
      </c>
      <c r="CJ1633" s="149">
        <v>41054531300042</v>
      </c>
      <c r="CL1633" s="149" t="s">
        <v>97</v>
      </c>
      <c r="CN1633" s="149">
        <v>3</v>
      </c>
      <c r="CT1633" s="149" t="s">
        <v>98</v>
      </c>
      <c r="CU1633" s="152">
        <v>42667</v>
      </c>
      <c r="CV1633" s="149">
        <v>0</v>
      </c>
      <c r="CX1633" s="149" t="s">
        <v>97</v>
      </c>
      <c r="CY1633" s="149" t="s">
        <v>99</v>
      </c>
      <c r="CZ1633" s="149">
        <v>41054531300042</v>
      </c>
      <c r="DB1633" s="149" t="s">
        <v>100</v>
      </c>
      <c r="DC1633" s="149" t="s">
        <v>101</v>
      </c>
      <c r="DD1633" s="149" t="s">
        <v>102</v>
      </c>
      <c r="DE1633" s="149" t="s">
        <v>1615</v>
      </c>
      <c r="DF1633" s="149">
        <v>1</v>
      </c>
    </row>
    <row r="1634" spans="1:110" x14ac:dyDescent="0.25">
      <c r="A1634" s="148" t="s">
        <v>96</v>
      </c>
      <c r="B1634" s="148">
        <v>0</v>
      </c>
      <c r="D1634" s="148" t="s">
        <v>97</v>
      </c>
      <c r="K1634" s="148">
        <v>1</v>
      </c>
      <c r="M1634" s="148">
        <v>3</v>
      </c>
      <c r="N1634" s="148" t="s">
        <v>961</v>
      </c>
      <c r="O1634" s="148">
        <v>0</v>
      </c>
      <c r="Q1634" s="148" t="s">
        <v>962</v>
      </c>
      <c r="R1634" s="148" t="s">
        <v>963</v>
      </c>
      <c r="S1634" s="153">
        <v>42534</v>
      </c>
      <c r="T1634" s="148">
        <v>6</v>
      </c>
      <c r="U1634" s="148">
        <v>2</v>
      </c>
      <c r="V1634" s="148">
        <v>2</v>
      </c>
      <c r="X1634" s="148">
        <v>0</v>
      </c>
      <c r="Y1634" s="148">
        <v>0</v>
      </c>
      <c r="Z1634" s="153">
        <v>42535</v>
      </c>
      <c r="AA1634" s="154" t="s">
        <v>964</v>
      </c>
      <c r="AB1634" s="148">
        <v>23</v>
      </c>
      <c r="AC1634" s="148">
        <v>23</v>
      </c>
      <c r="AD1634" s="148" t="s">
        <v>117</v>
      </c>
      <c r="AE1634" s="154" t="s">
        <v>192</v>
      </c>
      <c r="AF1634" s="148">
        <v>2</v>
      </c>
      <c r="AG1634" s="148">
        <v>2</v>
      </c>
      <c r="AJ1634" s="148" t="s">
        <v>191</v>
      </c>
      <c r="AK1634" s="148">
        <v>2007</v>
      </c>
      <c r="AL1634" s="148">
        <v>0.02</v>
      </c>
      <c r="AM1634" s="148">
        <v>0.02</v>
      </c>
      <c r="AN1634" s="148">
        <v>712</v>
      </c>
      <c r="AO1634" s="148">
        <v>712</v>
      </c>
      <c r="AP1634" s="148">
        <v>454</v>
      </c>
      <c r="AQ1634" s="148">
        <v>454</v>
      </c>
      <c r="AR1634" s="148">
        <v>2007</v>
      </c>
      <c r="AS1634" s="148">
        <v>10</v>
      </c>
      <c r="AT1634" s="148">
        <v>10</v>
      </c>
      <c r="AU1634" s="148">
        <v>0.02</v>
      </c>
      <c r="AV1634" s="148">
        <v>0.02</v>
      </c>
      <c r="AY1634" s="148">
        <v>133</v>
      </c>
      <c r="AZ1634" s="148">
        <v>133</v>
      </c>
      <c r="BA1634" s="148" t="s">
        <v>107</v>
      </c>
      <c r="BB1634" s="148">
        <v>11</v>
      </c>
      <c r="BD1634" s="148">
        <v>6</v>
      </c>
      <c r="BF1634" s="148" t="s">
        <v>965</v>
      </c>
      <c r="BG1634" s="148">
        <v>1</v>
      </c>
      <c r="BI1634" s="153">
        <v>42535</v>
      </c>
      <c r="BJ1634" s="154" t="s">
        <v>112</v>
      </c>
      <c r="BK1634" s="148">
        <v>41054531300042</v>
      </c>
      <c r="BM1634" s="148" t="s">
        <v>100</v>
      </c>
      <c r="BN1634" s="148" t="s">
        <v>966</v>
      </c>
      <c r="BO1634" s="148" t="s">
        <v>967</v>
      </c>
      <c r="BQ1634" s="153">
        <v>42534</v>
      </c>
      <c r="BR1634" s="148">
        <v>3</v>
      </c>
      <c r="BT1634" s="148">
        <v>1409</v>
      </c>
      <c r="BV1634" s="148" t="s">
        <v>1617</v>
      </c>
      <c r="BW1634" s="148">
        <v>29</v>
      </c>
      <c r="BY1634" s="148">
        <v>27</v>
      </c>
      <c r="CA1634" s="148">
        <v>1</v>
      </c>
      <c r="CC1634" s="148">
        <v>34255833500051</v>
      </c>
      <c r="CE1634" s="148" t="s">
        <v>100</v>
      </c>
      <c r="CF1634" s="148">
        <v>1</v>
      </c>
      <c r="CH1634" s="148">
        <v>3</v>
      </c>
      <c r="CJ1634" s="149">
        <v>41054531300042</v>
      </c>
      <c r="CL1634" s="149" t="s">
        <v>97</v>
      </c>
      <c r="CN1634" s="149">
        <v>3</v>
      </c>
      <c r="CT1634" s="149" t="s">
        <v>98</v>
      </c>
      <c r="CU1634" s="152">
        <v>42667</v>
      </c>
      <c r="CV1634" s="149">
        <v>0</v>
      </c>
      <c r="CX1634" s="149" t="s">
        <v>97</v>
      </c>
      <c r="CY1634" s="149" t="s">
        <v>99</v>
      </c>
      <c r="CZ1634" s="149">
        <v>41054531300042</v>
      </c>
      <c r="DB1634" s="149" t="s">
        <v>100</v>
      </c>
      <c r="DC1634" s="149" t="s">
        <v>101</v>
      </c>
      <c r="DD1634" s="149" t="s">
        <v>102</v>
      </c>
      <c r="DE1634" s="149" t="s">
        <v>1615</v>
      </c>
      <c r="DF1634" s="149">
        <v>1</v>
      </c>
    </row>
    <row r="1635" spans="1:110" x14ac:dyDescent="0.25">
      <c r="A1635" s="148" t="s">
        <v>96</v>
      </c>
      <c r="B1635" s="148">
        <v>0</v>
      </c>
      <c r="D1635" s="148" t="s">
        <v>97</v>
      </c>
      <c r="K1635" s="148">
        <v>1</v>
      </c>
      <c r="M1635" s="148">
        <v>3</v>
      </c>
      <c r="N1635" s="148" t="s">
        <v>961</v>
      </c>
      <c r="O1635" s="148">
        <v>0</v>
      </c>
      <c r="Q1635" s="148" t="s">
        <v>962</v>
      </c>
      <c r="R1635" s="148" t="s">
        <v>963</v>
      </c>
      <c r="S1635" s="153">
        <v>42534</v>
      </c>
      <c r="T1635" s="148">
        <v>6</v>
      </c>
      <c r="U1635" s="148">
        <v>2</v>
      </c>
      <c r="V1635" s="148">
        <v>2</v>
      </c>
      <c r="W1635" s="148" t="s">
        <v>241</v>
      </c>
      <c r="X1635" s="148">
        <v>0</v>
      </c>
      <c r="Y1635" s="148">
        <v>0</v>
      </c>
      <c r="Z1635" s="153">
        <v>42536</v>
      </c>
      <c r="AA1635" s="154" t="s">
        <v>964</v>
      </c>
      <c r="AB1635" s="148">
        <v>23</v>
      </c>
      <c r="AC1635" s="148">
        <v>23</v>
      </c>
      <c r="AD1635" s="148" t="s">
        <v>105</v>
      </c>
      <c r="AE1635" s="154" t="s">
        <v>170</v>
      </c>
      <c r="AF1635" s="148">
        <v>2</v>
      </c>
      <c r="AG1635" s="148">
        <v>2</v>
      </c>
      <c r="AJ1635" s="148" t="s">
        <v>193</v>
      </c>
      <c r="AK1635" s="148">
        <v>1453</v>
      </c>
      <c r="AL1635" s="148">
        <v>0.1</v>
      </c>
      <c r="AM1635" s="148">
        <v>0.1</v>
      </c>
      <c r="AN1635" s="148">
        <v>712</v>
      </c>
      <c r="AO1635" s="148">
        <v>712</v>
      </c>
      <c r="AP1635" s="148">
        <v>151</v>
      </c>
      <c r="AQ1635" s="148">
        <v>151</v>
      </c>
      <c r="AR1635" s="148">
        <v>1453</v>
      </c>
      <c r="AS1635" s="148">
        <v>10</v>
      </c>
      <c r="AT1635" s="148">
        <v>10</v>
      </c>
      <c r="AU1635" s="148">
        <v>0.1</v>
      </c>
      <c r="AV1635" s="148">
        <v>0.1</v>
      </c>
      <c r="AW1635" s="148">
        <v>1168</v>
      </c>
      <c r="AX1635" s="148">
        <v>1168</v>
      </c>
      <c r="AY1635" s="148">
        <v>133</v>
      </c>
      <c r="AZ1635" s="148">
        <v>133</v>
      </c>
      <c r="BA1635" s="148" t="s">
        <v>107</v>
      </c>
      <c r="BB1635" s="148">
        <v>11</v>
      </c>
      <c r="BD1635" s="148">
        <v>6</v>
      </c>
      <c r="BF1635" s="148" t="s">
        <v>965</v>
      </c>
      <c r="BG1635" s="148">
        <v>1</v>
      </c>
      <c r="BI1635" s="153">
        <v>42535</v>
      </c>
      <c r="BJ1635" s="154" t="s">
        <v>112</v>
      </c>
      <c r="BK1635" s="148">
        <v>41054531300042</v>
      </c>
      <c r="BM1635" s="148" t="s">
        <v>100</v>
      </c>
      <c r="BN1635" s="148" t="s">
        <v>966</v>
      </c>
      <c r="BO1635" s="148" t="s">
        <v>967</v>
      </c>
      <c r="BQ1635" s="153">
        <v>42534</v>
      </c>
      <c r="BR1635" s="148">
        <v>3</v>
      </c>
      <c r="BT1635" s="148">
        <v>1409</v>
      </c>
      <c r="BV1635" s="148" t="s">
        <v>1617</v>
      </c>
      <c r="BW1635" s="148">
        <v>29</v>
      </c>
      <c r="BY1635" s="148">
        <v>27</v>
      </c>
      <c r="CA1635" s="148">
        <v>1</v>
      </c>
      <c r="CC1635" s="148">
        <v>34255833500051</v>
      </c>
      <c r="CE1635" s="148" t="s">
        <v>100</v>
      </c>
      <c r="CF1635" s="148">
        <v>1</v>
      </c>
      <c r="CH1635" s="148">
        <v>3</v>
      </c>
      <c r="CJ1635" s="149">
        <v>41054531300042</v>
      </c>
      <c r="CL1635" s="149" t="s">
        <v>97</v>
      </c>
      <c r="CN1635" s="149">
        <v>3</v>
      </c>
      <c r="CT1635" s="149" t="s">
        <v>98</v>
      </c>
      <c r="CU1635" s="152">
        <v>42667</v>
      </c>
      <c r="CV1635" s="149">
        <v>0</v>
      </c>
      <c r="CX1635" s="149" t="s">
        <v>97</v>
      </c>
      <c r="CY1635" s="149" t="s">
        <v>99</v>
      </c>
      <c r="CZ1635" s="149">
        <v>41054531300042</v>
      </c>
      <c r="DB1635" s="149" t="s">
        <v>100</v>
      </c>
      <c r="DC1635" s="149" t="s">
        <v>101</v>
      </c>
      <c r="DD1635" s="149" t="s">
        <v>102</v>
      </c>
      <c r="DE1635" s="149" t="s">
        <v>1615</v>
      </c>
      <c r="DF1635" s="149">
        <v>1</v>
      </c>
    </row>
    <row r="1636" spans="1:110" x14ac:dyDescent="0.25">
      <c r="A1636" s="148" t="s">
        <v>96</v>
      </c>
      <c r="B1636" s="148">
        <v>0</v>
      </c>
      <c r="D1636" s="148" t="s">
        <v>97</v>
      </c>
      <c r="K1636" s="148">
        <v>1</v>
      </c>
      <c r="M1636" s="148">
        <v>3</v>
      </c>
      <c r="N1636" s="148" t="s">
        <v>961</v>
      </c>
      <c r="O1636" s="148">
        <v>0</v>
      </c>
      <c r="Q1636" s="148" t="s">
        <v>962</v>
      </c>
      <c r="R1636" s="148" t="s">
        <v>963</v>
      </c>
      <c r="S1636" s="153">
        <v>42534</v>
      </c>
      <c r="T1636" s="148">
        <v>6</v>
      </c>
      <c r="U1636" s="148">
        <v>2</v>
      </c>
      <c r="V1636" s="148">
        <v>2</v>
      </c>
      <c r="W1636" s="148" t="s">
        <v>241</v>
      </c>
      <c r="X1636" s="148">
        <v>0</v>
      </c>
      <c r="Y1636" s="148">
        <v>0</v>
      </c>
      <c r="Z1636" s="153">
        <v>42536</v>
      </c>
      <c r="AA1636" s="154" t="s">
        <v>964</v>
      </c>
      <c r="AB1636" s="148">
        <v>23</v>
      </c>
      <c r="AC1636" s="148">
        <v>23</v>
      </c>
      <c r="AD1636" s="148" t="s">
        <v>105</v>
      </c>
      <c r="AE1636" s="154" t="s">
        <v>170</v>
      </c>
      <c r="AF1636" s="148">
        <v>2</v>
      </c>
      <c r="AG1636" s="148">
        <v>2</v>
      </c>
      <c r="AJ1636" s="148" t="s">
        <v>194</v>
      </c>
      <c r="AK1636" s="148">
        <v>1622</v>
      </c>
      <c r="AL1636" s="148">
        <v>0.05</v>
      </c>
      <c r="AM1636" s="148">
        <v>0.05</v>
      </c>
      <c r="AN1636" s="148">
        <v>712</v>
      </c>
      <c r="AO1636" s="148">
        <v>712</v>
      </c>
      <c r="AP1636" s="148">
        <v>151</v>
      </c>
      <c r="AQ1636" s="148">
        <v>151</v>
      </c>
      <c r="AR1636" s="148">
        <v>1622</v>
      </c>
      <c r="AS1636" s="148">
        <v>10</v>
      </c>
      <c r="AT1636" s="148">
        <v>10</v>
      </c>
      <c r="AU1636" s="148">
        <v>0.05</v>
      </c>
      <c r="AV1636" s="148">
        <v>0.05</v>
      </c>
      <c r="AW1636" s="148">
        <v>1168</v>
      </c>
      <c r="AX1636" s="148">
        <v>1168</v>
      </c>
      <c r="AY1636" s="148">
        <v>133</v>
      </c>
      <c r="AZ1636" s="148">
        <v>133</v>
      </c>
      <c r="BA1636" s="148" t="s">
        <v>107</v>
      </c>
      <c r="BB1636" s="148">
        <v>11</v>
      </c>
      <c r="BD1636" s="148">
        <v>6</v>
      </c>
      <c r="BF1636" s="148" t="s">
        <v>965</v>
      </c>
      <c r="BG1636" s="148">
        <v>1</v>
      </c>
      <c r="BI1636" s="153">
        <v>42535</v>
      </c>
      <c r="BJ1636" s="154" t="s">
        <v>112</v>
      </c>
      <c r="BK1636" s="148">
        <v>41054531300042</v>
      </c>
      <c r="BM1636" s="148" t="s">
        <v>100</v>
      </c>
      <c r="BN1636" s="148" t="s">
        <v>966</v>
      </c>
      <c r="BO1636" s="148" t="s">
        <v>967</v>
      </c>
      <c r="BQ1636" s="153">
        <v>42534</v>
      </c>
      <c r="BR1636" s="148">
        <v>3</v>
      </c>
      <c r="BT1636" s="148">
        <v>1409</v>
      </c>
      <c r="BV1636" s="148" t="s">
        <v>1617</v>
      </c>
      <c r="BW1636" s="148">
        <v>29</v>
      </c>
      <c r="BY1636" s="148">
        <v>27</v>
      </c>
      <c r="CA1636" s="148">
        <v>1</v>
      </c>
      <c r="CC1636" s="148">
        <v>34255833500051</v>
      </c>
      <c r="CE1636" s="148" t="s">
        <v>100</v>
      </c>
      <c r="CF1636" s="148">
        <v>1</v>
      </c>
      <c r="CH1636" s="148">
        <v>3</v>
      </c>
      <c r="CJ1636" s="149">
        <v>41054531300042</v>
      </c>
      <c r="CL1636" s="149" t="s">
        <v>97</v>
      </c>
      <c r="CN1636" s="149">
        <v>3</v>
      </c>
      <c r="CT1636" s="149" t="s">
        <v>98</v>
      </c>
      <c r="CU1636" s="152">
        <v>42667</v>
      </c>
      <c r="CV1636" s="149">
        <v>0</v>
      </c>
      <c r="CX1636" s="149" t="s">
        <v>97</v>
      </c>
      <c r="CY1636" s="149" t="s">
        <v>99</v>
      </c>
      <c r="CZ1636" s="149">
        <v>41054531300042</v>
      </c>
      <c r="DB1636" s="149" t="s">
        <v>100</v>
      </c>
      <c r="DC1636" s="149" t="s">
        <v>101</v>
      </c>
      <c r="DD1636" s="149" t="s">
        <v>102</v>
      </c>
      <c r="DE1636" s="149" t="s">
        <v>1615</v>
      </c>
      <c r="DF1636" s="149">
        <v>1</v>
      </c>
    </row>
    <row r="1637" spans="1:110" x14ac:dyDescent="0.25">
      <c r="A1637" s="148" t="s">
        <v>96</v>
      </c>
      <c r="B1637" s="148">
        <v>0</v>
      </c>
      <c r="D1637" s="148" t="s">
        <v>97</v>
      </c>
      <c r="K1637" s="148">
        <v>1</v>
      </c>
      <c r="M1637" s="148">
        <v>3</v>
      </c>
      <c r="N1637" s="148" t="s">
        <v>961</v>
      </c>
      <c r="O1637" s="148">
        <v>0</v>
      </c>
      <c r="Q1637" s="148" t="s">
        <v>962</v>
      </c>
      <c r="R1637" s="148" t="s">
        <v>963</v>
      </c>
      <c r="S1637" s="153">
        <v>42534</v>
      </c>
      <c r="T1637" s="148">
        <v>6</v>
      </c>
      <c r="U1637" s="148">
        <v>1</v>
      </c>
      <c r="V1637" s="148">
        <v>1</v>
      </c>
      <c r="X1637" s="148">
        <v>0</v>
      </c>
      <c r="Y1637" s="148">
        <v>0</v>
      </c>
      <c r="Z1637" s="153">
        <v>42535</v>
      </c>
      <c r="AA1637" s="154" t="s">
        <v>964</v>
      </c>
      <c r="AB1637" s="148">
        <v>23</v>
      </c>
      <c r="AC1637" s="148">
        <v>23</v>
      </c>
      <c r="AD1637" s="148" t="s">
        <v>117</v>
      </c>
      <c r="AE1637" s="154" t="s">
        <v>174</v>
      </c>
      <c r="AF1637" s="148">
        <v>2</v>
      </c>
      <c r="AG1637" s="148">
        <v>2</v>
      </c>
      <c r="AJ1637" s="148" t="s">
        <v>195</v>
      </c>
      <c r="AK1637" s="148">
        <v>1100</v>
      </c>
      <c r="AL1637" s="148">
        <v>5.0000000000000001E-3</v>
      </c>
      <c r="AM1637" s="148">
        <v>5.0000000000000001E-3</v>
      </c>
      <c r="AP1637" s="148">
        <v>454</v>
      </c>
      <c r="AQ1637" s="148">
        <v>454</v>
      </c>
      <c r="AR1637" s="148">
        <v>1100</v>
      </c>
      <c r="AS1637" s="148">
        <v>10</v>
      </c>
      <c r="AT1637" s="148">
        <v>10</v>
      </c>
      <c r="AU1637" s="148">
        <v>5.0000000000000001E-3</v>
      </c>
      <c r="AV1637" s="148">
        <v>5.0000000000000001E-3</v>
      </c>
      <c r="AY1637" s="148">
        <v>133</v>
      </c>
      <c r="AZ1637" s="148">
        <v>133</v>
      </c>
      <c r="BA1637" s="148" t="s">
        <v>107</v>
      </c>
      <c r="BB1637" s="148">
        <v>11</v>
      </c>
      <c r="BD1637" s="148">
        <v>6</v>
      </c>
      <c r="BF1637" s="148" t="s">
        <v>965</v>
      </c>
      <c r="BG1637" s="148">
        <v>1</v>
      </c>
      <c r="BI1637" s="153">
        <v>42535</v>
      </c>
      <c r="BJ1637" s="154" t="s">
        <v>112</v>
      </c>
      <c r="BK1637" s="148">
        <v>41054531300042</v>
      </c>
      <c r="BM1637" s="148" t="s">
        <v>100</v>
      </c>
      <c r="BN1637" s="148" t="s">
        <v>966</v>
      </c>
      <c r="BO1637" s="148" t="s">
        <v>967</v>
      </c>
      <c r="BQ1637" s="153">
        <v>42534</v>
      </c>
      <c r="BR1637" s="148">
        <v>3</v>
      </c>
      <c r="BT1637" s="148">
        <v>1409</v>
      </c>
      <c r="BV1637" s="148" t="s">
        <v>1617</v>
      </c>
      <c r="BW1637" s="148">
        <v>29</v>
      </c>
      <c r="BY1637" s="148">
        <v>27</v>
      </c>
      <c r="CA1637" s="148">
        <v>1</v>
      </c>
      <c r="CC1637" s="148">
        <v>34255833500051</v>
      </c>
      <c r="CE1637" s="148" t="s">
        <v>100</v>
      </c>
      <c r="CF1637" s="148">
        <v>1</v>
      </c>
      <c r="CH1637" s="148">
        <v>3</v>
      </c>
      <c r="CJ1637" s="149">
        <v>41054531300042</v>
      </c>
      <c r="CL1637" s="149" t="s">
        <v>97</v>
      </c>
      <c r="CN1637" s="149">
        <v>3</v>
      </c>
      <c r="CT1637" s="149" t="s">
        <v>98</v>
      </c>
      <c r="CU1637" s="152">
        <v>42667</v>
      </c>
      <c r="CV1637" s="149">
        <v>0</v>
      </c>
      <c r="CX1637" s="149" t="s">
        <v>97</v>
      </c>
      <c r="CY1637" s="149" t="s">
        <v>99</v>
      </c>
      <c r="CZ1637" s="149">
        <v>41054531300042</v>
      </c>
      <c r="DB1637" s="149" t="s">
        <v>100</v>
      </c>
      <c r="DC1637" s="149" t="s">
        <v>101</v>
      </c>
      <c r="DD1637" s="149" t="s">
        <v>102</v>
      </c>
      <c r="DE1637" s="149" t="s">
        <v>1615</v>
      </c>
      <c r="DF1637" s="149">
        <v>1</v>
      </c>
    </row>
    <row r="1638" spans="1:110" x14ac:dyDescent="0.25">
      <c r="A1638" s="148" t="s">
        <v>96</v>
      </c>
      <c r="B1638" s="148">
        <v>0</v>
      </c>
      <c r="D1638" s="148" t="s">
        <v>97</v>
      </c>
      <c r="K1638" s="148">
        <v>1</v>
      </c>
      <c r="M1638" s="148">
        <v>3</v>
      </c>
      <c r="N1638" s="148" t="s">
        <v>961</v>
      </c>
      <c r="O1638" s="148">
        <v>0</v>
      </c>
      <c r="Q1638" s="148" t="s">
        <v>962</v>
      </c>
      <c r="R1638" s="148" t="s">
        <v>963</v>
      </c>
      <c r="S1638" s="153">
        <v>42534</v>
      </c>
      <c r="T1638" s="148">
        <v>6</v>
      </c>
      <c r="U1638" s="148">
        <v>1</v>
      </c>
      <c r="V1638" s="148">
        <v>1</v>
      </c>
      <c r="X1638" s="148">
        <v>0</v>
      </c>
      <c r="Y1638" s="148">
        <v>0</v>
      </c>
      <c r="Z1638" s="153">
        <v>42535</v>
      </c>
      <c r="AA1638" s="154" t="s">
        <v>964</v>
      </c>
      <c r="AB1638" s="148">
        <v>23</v>
      </c>
      <c r="AC1638" s="148">
        <v>23</v>
      </c>
      <c r="AD1638" s="148" t="s">
        <v>117</v>
      </c>
      <c r="AE1638" s="154" t="s">
        <v>148</v>
      </c>
      <c r="AF1638" s="148">
        <v>2</v>
      </c>
      <c r="AG1638" s="148">
        <v>2</v>
      </c>
      <c r="AJ1638" s="148" t="s">
        <v>196</v>
      </c>
      <c r="AK1638" s="148">
        <v>5579</v>
      </c>
      <c r="AL1638" s="148">
        <v>5.0000000000000001E-3</v>
      </c>
      <c r="AM1638" s="148">
        <v>5.0000000000000001E-3</v>
      </c>
      <c r="AP1638" s="148">
        <v>454</v>
      </c>
      <c r="AQ1638" s="148">
        <v>454</v>
      </c>
      <c r="AR1638" s="148">
        <v>5579</v>
      </c>
      <c r="AS1638" s="148">
        <v>10</v>
      </c>
      <c r="AT1638" s="148">
        <v>10</v>
      </c>
      <c r="AU1638" s="148">
        <v>5.0000000000000001E-3</v>
      </c>
      <c r="AV1638" s="148">
        <v>5.0000000000000001E-3</v>
      </c>
      <c r="AY1638" s="148">
        <v>133</v>
      </c>
      <c r="AZ1638" s="148">
        <v>133</v>
      </c>
      <c r="BA1638" s="148" t="s">
        <v>107</v>
      </c>
      <c r="BB1638" s="148">
        <v>11</v>
      </c>
      <c r="BD1638" s="148">
        <v>6</v>
      </c>
      <c r="BF1638" s="148" t="s">
        <v>965</v>
      </c>
      <c r="BG1638" s="148">
        <v>1</v>
      </c>
      <c r="BI1638" s="153">
        <v>42535</v>
      </c>
      <c r="BJ1638" s="154" t="s">
        <v>112</v>
      </c>
      <c r="BK1638" s="148">
        <v>41054531300042</v>
      </c>
      <c r="BM1638" s="148" t="s">
        <v>100</v>
      </c>
      <c r="BN1638" s="148" t="s">
        <v>966</v>
      </c>
      <c r="BO1638" s="148" t="s">
        <v>967</v>
      </c>
      <c r="BQ1638" s="153">
        <v>42534</v>
      </c>
      <c r="BR1638" s="148">
        <v>3</v>
      </c>
      <c r="BT1638" s="148">
        <v>1409</v>
      </c>
      <c r="BV1638" s="148" t="s">
        <v>1617</v>
      </c>
      <c r="BW1638" s="148">
        <v>29</v>
      </c>
      <c r="BY1638" s="148">
        <v>27</v>
      </c>
      <c r="CA1638" s="148">
        <v>1</v>
      </c>
      <c r="CC1638" s="148">
        <v>34255833500051</v>
      </c>
      <c r="CE1638" s="148" t="s">
        <v>100</v>
      </c>
      <c r="CF1638" s="148">
        <v>1</v>
      </c>
      <c r="CH1638" s="148">
        <v>3</v>
      </c>
      <c r="CJ1638" s="149">
        <v>41054531300042</v>
      </c>
      <c r="CL1638" s="149" t="s">
        <v>97</v>
      </c>
      <c r="CN1638" s="149">
        <v>3</v>
      </c>
      <c r="CT1638" s="149" t="s">
        <v>98</v>
      </c>
      <c r="CU1638" s="152">
        <v>42667</v>
      </c>
      <c r="CV1638" s="149">
        <v>0</v>
      </c>
      <c r="CX1638" s="149" t="s">
        <v>97</v>
      </c>
      <c r="CY1638" s="149" t="s">
        <v>99</v>
      </c>
      <c r="CZ1638" s="149">
        <v>41054531300042</v>
      </c>
      <c r="DB1638" s="149" t="s">
        <v>100</v>
      </c>
      <c r="DC1638" s="149" t="s">
        <v>101</v>
      </c>
      <c r="DD1638" s="149" t="s">
        <v>102</v>
      </c>
      <c r="DE1638" s="149" t="s">
        <v>1615</v>
      </c>
      <c r="DF1638" s="149">
        <v>1</v>
      </c>
    </row>
    <row r="1639" spans="1:110" x14ac:dyDescent="0.25">
      <c r="A1639" s="148" t="s">
        <v>96</v>
      </c>
      <c r="B1639" s="148">
        <v>0</v>
      </c>
      <c r="D1639" s="148" t="s">
        <v>97</v>
      </c>
      <c r="K1639" s="148">
        <v>1</v>
      </c>
      <c r="M1639" s="148">
        <v>3</v>
      </c>
      <c r="N1639" s="148" t="s">
        <v>961</v>
      </c>
      <c r="O1639" s="148">
        <v>0</v>
      </c>
      <c r="Q1639" s="148" t="s">
        <v>962</v>
      </c>
      <c r="R1639" s="148" t="s">
        <v>963</v>
      </c>
      <c r="S1639" s="153">
        <v>42534</v>
      </c>
      <c r="T1639" s="148">
        <v>6</v>
      </c>
      <c r="U1639" s="148">
        <v>1</v>
      </c>
      <c r="V1639" s="148">
        <v>1</v>
      </c>
      <c r="X1639" s="148">
        <v>0</v>
      </c>
      <c r="Y1639" s="148">
        <v>0</v>
      </c>
      <c r="Z1639" s="153">
        <v>42535</v>
      </c>
      <c r="AA1639" s="154" t="s">
        <v>964</v>
      </c>
      <c r="AB1639" s="148">
        <v>23</v>
      </c>
      <c r="AC1639" s="148">
        <v>23</v>
      </c>
      <c r="AD1639" s="148" t="s">
        <v>117</v>
      </c>
      <c r="AE1639" s="154" t="s">
        <v>154</v>
      </c>
      <c r="AF1639" s="148">
        <v>2</v>
      </c>
      <c r="AG1639" s="148">
        <v>2</v>
      </c>
      <c r="AJ1639" s="148" t="s">
        <v>197</v>
      </c>
      <c r="AK1639" s="148">
        <v>1903</v>
      </c>
      <c r="AL1639" s="148">
        <v>5.0000000000000001E-3</v>
      </c>
      <c r="AM1639" s="148">
        <v>5.0000000000000001E-3</v>
      </c>
      <c r="AN1639" s="148">
        <v>712</v>
      </c>
      <c r="AO1639" s="148">
        <v>712</v>
      </c>
      <c r="AP1639" s="148">
        <v>405</v>
      </c>
      <c r="AQ1639" s="148">
        <v>405</v>
      </c>
      <c r="AR1639" s="148">
        <v>1903</v>
      </c>
      <c r="AS1639" s="148">
        <v>10</v>
      </c>
      <c r="AT1639" s="148">
        <v>10</v>
      </c>
      <c r="AU1639" s="148">
        <v>5.0000000000000001E-3</v>
      </c>
      <c r="AV1639" s="148">
        <v>5.0000000000000001E-3</v>
      </c>
      <c r="AW1639" s="148">
        <v>1168</v>
      </c>
      <c r="AX1639" s="148">
        <v>1168</v>
      </c>
      <c r="AY1639" s="148">
        <v>133</v>
      </c>
      <c r="AZ1639" s="148">
        <v>133</v>
      </c>
      <c r="BA1639" s="148" t="s">
        <v>107</v>
      </c>
      <c r="BB1639" s="148">
        <v>11</v>
      </c>
      <c r="BD1639" s="148">
        <v>6</v>
      </c>
      <c r="BF1639" s="148" t="s">
        <v>965</v>
      </c>
      <c r="BG1639" s="148">
        <v>1</v>
      </c>
      <c r="BI1639" s="153">
        <v>42535</v>
      </c>
      <c r="BJ1639" s="154" t="s">
        <v>112</v>
      </c>
      <c r="BK1639" s="148">
        <v>41054531300042</v>
      </c>
      <c r="BM1639" s="148" t="s">
        <v>100</v>
      </c>
      <c r="BN1639" s="148" t="s">
        <v>966</v>
      </c>
      <c r="BO1639" s="148" t="s">
        <v>967</v>
      </c>
      <c r="BQ1639" s="153">
        <v>42534</v>
      </c>
      <c r="BR1639" s="148">
        <v>3</v>
      </c>
      <c r="BT1639" s="148">
        <v>1409</v>
      </c>
      <c r="BV1639" s="148" t="s">
        <v>1617</v>
      </c>
      <c r="BW1639" s="148">
        <v>29</v>
      </c>
      <c r="BY1639" s="148">
        <v>27</v>
      </c>
      <c r="CA1639" s="148">
        <v>1</v>
      </c>
      <c r="CC1639" s="148">
        <v>34255833500051</v>
      </c>
      <c r="CE1639" s="148" t="s">
        <v>100</v>
      </c>
      <c r="CF1639" s="148">
        <v>1</v>
      </c>
      <c r="CH1639" s="148">
        <v>3</v>
      </c>
      <c r="CJ1639" s="149">
        <v>41054531300042</v>
      </c>
      <c r="CL1639" s="149" t="s">
        <v>97</v>
      </c>
      <c r="CN1639" s="149">
        <v>3</v>
      </c>
      <c r="CT1639" s="149" t="s">
        <v>98</v>
      </c>
      <c r="CU1639" s="152">
        <v>42667</v>
      </c>
      <c r="CV1639" s="149">
        <v>0</v>
      </c>
      <c r="CX1639" s="149" t="s">
        <v>97</v>
      </c>
      <c r="CY1639" s="149" t="s">
        <v>99</v>
      </c>
      <c r="CZ1639" s="149">
        <v>41054531300042</v>
      </c>
      <c r="DB1639" s="149" t="s">
        <v>100</v>
      </c>
      <c r="DC1639" s="149" t="s">
        <v>101</v>
      </c>
      <c r="DD1639" s="149" t="s">
        <v>102</v>
      </c>
      <c r="DE1639" s="149" t="s">
        <v>1615</v>
      </c>
      <c r="DF1639" s="149">
        <v>1</v>
      </c>
    </row>
    <row r="1640" spans="1:110" x14ac:dyDescent="0.25">
      <c r="A1640" s="148" t="s">
        <v>96</v>
      </c>
      <c r="B1640" s="148">
        <v>0</v>
      </c>
      <c r="D1640" s="148" t="s">
        <v>97</v>
      </c>
      <c r="K1640" s="148">
        <v>1</v>
      </c>
      <c r="M1640" s="148">
        <v>3</v>
      </c>
      <c r="N1640" s="148" t="s">
        <v>961</v>
      </c>
      <c r="O1640" s="148">
        <v>0</v>
      </c>
      <c r="Q1640" s="148" t="s">
        <v>962</v>
      </c>
      <c r="R1640" s="148" t="s">
        <v>963</v>
      </c>
      <c r="S1640" s="153">
        <v>42534</v>
      </c>
      <c r="T1640" s="148">
        <v>6</v>
      </c>
      <c r="U1640" s="148">
        <v>1</v>
      </c>
      <c r="V1640" s="148">
        <v>1</v>
      </c>
      <c r="X1640" s="148">
        <v>0</v>
      </c>
      <c r="Y1640" s="148">
        <v>0</v>
      </c>
      <c r="Z1640" s="153">
        <v>42535</v>
      </c>
      <c r="AA1640" s="154" t="s">
        <v>964</v>
      </c>
      <c r="AB1640" s="148">
        <v>23</v>
      </c>
      <c r="AC1640" s="148">
        <v>23</v>
      </c>
      <c r="AD1640" s="148" t="s">
        <v>117</v>
      </c>
      <c r="AE1640" s="154" t="s">
        <v>174</v>
      </c>
      <c r="AF1640" s="148">
        <v>2</v>
      </c>
      <c r="AG1640" s="148">
        <v>2</v>
      </c>
      <c r="AJ1640" s="148" t="s">
        <v>198</v>
      </c>
      <c r="AK1640" s="148">
        <v>5581</v>
      </c>
      <c r="AL1640" s="148">
        <v>0.02</v>
      </c>
      <c r="AM1640" s="148">
        <v>0.02</v>
      </c>
      <c r="AP1640" s="148">
        <v>454</v>
      </c>
      <c r="AQ1640" s="148">
        <v>454</v>
      </c>
      <c r="AR1640" s="148">
        <v>5581</v>
      </c>
      <c r="AS1640" s="148">
        <v>10</v>
      </c>
      <c r="AT1640" s="148">
        <v>10</v>
      </c>
      <c r="AU1640" s="148">
        <v>0.02</v>
      </c>
      <c r="AV1640" s="148">
        <v>0.02</v>
      </c>
      <c r="AY1640" s="148">
        <v>133</v>
      </c>
      <c r="AZ1640" s="148">
        <v>133</v>
      </c>
      <c r="BA1640" s="148" t="s">
        <v>107</v>
      </c>
      <c r="BB1640" s="148">
        <v>11</v>
      </c>
      <c r="BD1640" s="148">
        <v>6</v>
      </c>
      <c r="BF1640" s="148" t="s">
        <v>965</v>
      </c>
      <c r="BG1640" s="148">
        <v>1</v>
      </c>
      <c r="BI1640" s="153">
        <v>42535</v>
      </c>
      <c r="BJ1640" s="154" t="s">
        <v>112</v>
      </c>
      <c r="BK1640" s="148">
        <v>41054531300042</v>
      </c>
      <c r="BM1640" s="148" t="s">
        <v>100</v>
      </c>
      <c r="BN1640" s="148" t="s">
        <v>966</v>
      </c>
      <c r="BO1640" s="148" t="s">
        <v>967</v>
      </c>
      <c r="BQ1640" s="153">
        <v>42534</v>
      </c>
      <c r="BR1640" s="148">
        <v>3</v>
      </c>
      <c r="BT1640" s="148">
        <v>1409</v>
      </c>
      <c r="BV1640" s="148" t="s">
        <v>1617</v>
      </c>
      <c r="BW1640" s="148">
        <v>29</v>
      </c>
      <c r="BY1640" s="148">
        <v>27</v>
      </c>
      <c r="CA1640" s="148">
        <v>1</v>
      </c>
      <c r="CC1640" s="148">
        <v>34255833500051</v>
      </c>
      <c r="CE1640" s="148" t="s">
        <v>100</v>
      </c>
      <c r="CF1640" s="148">
        <v>1</v>
      </c>
      <c r="CH1640" s="148">
        <v>3</v>
      </c>
      <c r="CJ1640" s="149">
        <v>41054531300042</v>
      </c>
      <c r="CL1640" s="149" t="s">
        <v>97</v>
      </c>
      <c r="CN1640" s="149">
        <v>3</v>
      </c>
      <c r="CT1640" s="149" t="s">
        <v>98</v>
      </c>
      <c r="CU1640" s="152">
        <v>42667</v>
      </c>
      <c r="CV1640" s="149">
        <v>0</v>
      </c>
      <c r="CX1640" s="149" t="s">
        <v>97</v>
      </c>
      <c r="CY1640" s="149" t="s">
        <v>99</v>
      </c>
      <c r="CZ1640" s="149">
        <v>41054531300042</v>
      </c>
      <c r="DB1640" s="149" t="s">
        <v>100</v>
      </c>
      <c r="DC1640" s="149" t="s">
        <v>101</v>
      </c>
      <c r="DD1640" s="149" t="s">
        <v>102</v>
      </c>
      <c r="DE1640" s="149" t="s">
        <v>1615</v>
      </c>
      <c r="DF1640" s="149">
        <v>1</v>
      </c>
    </row>
    <row r="1641" spans="1:110" x14ac:dyDescent="0.25">
      <c r="A1641" s="148" t="s">
        <v>96</v>
      </c>
      <c r="B1641" s="148">
        <v>0</v>
      </c>
      <c r="D1641" s="148" t="s">
        <v>97</v>
      </c>
      <c r="K1641" s="148">
        <v>1</v>
      </c>
      <c r="M1641" s="148">
        <v>3</v>
      </c>
      <c r="N1641" s="148" t="s">
        <v>961</v>
      </c>
      <c r="O1641" s="148">
        <v>0</v>
      </c>
      <c r="Q1641" s="148" t="s">
        <v>962</v>
      </c>
      <c r="R1641" s="148" t="s">
        <v>963</v>
      </c>
      <c r="S1641" s="153">
        <v>42534</v>
      </c>
      <c r="T1641" s="148">
        <v>6</v>
      </c>
      <c r="U1641" s="148">
        <v>1</v>
      </c>
      <c r="V1641" s="148">
        <v>1</v>
      </c>
      <c r="X1641" s="148">
        <v>0</v>
      </c>
      <c r="Y1641" s="148">
        <v>0</v>
      </c>
      <c r="Z1641" s="153">
        <v>42535</v>
      </c>
      <c r="AA1641" s="154" t="s">
        <v>964</v>
      </c>
      <c r="AB1641" s="148">
        <v>23</v>
      </c>
      <c r="AC1641" s="148">
        <v>23</v>
      </c>
      <c r="AD1641" s="148" t="s">
        <v>105</v>
      </c>
      <c r="AE1641" s="154" t="s">
        <v>200</v>
      </c>
      <c r="AF1641" s="148">
        <v>2</v>
      </c>
      <c r="AG1641" s="148">
        <v>2</v>
      </c>
      <c r="AJ1641" s="148" t="s">
        <v>199</v>
      </c>
      <c r="AK1641" s="148">
        <v>1465</v>
      </c>
      <c r="AL1641" s="148">
        <v>0.2</v>
      </c>
      <c r="AM1641" s="148">
        <v>0.2</v>
      </c>
      <c r="AP1641" s="148">
        <v>454</v>
      </c>
      <c r="AQ1641" s="148">
        <v>454</v>
      </c>
      <c r="AR1641" s="148">
        <v>1465</v>
      </c>
      <c r="AS1641" s="148">
        <v>1</v>
      </c>
      <c r="AT1641" s="148">
        <v>1</v>
      </c>
      <c r="AU1641" s="148">
        <v>0.5</v>
      </c>
      <c r="AV1641" s="148">
        <v>0.5</v>
      </c>
      <c r="AY1641" s="148">
        <v>133</v>
      </c>
      <c r="AZ1641" s="148">
        <v>133</v>
      </c>
      <c r="BA1641" s="148" t="s">
        <v>107</v>
      </c>
      <c r="BB1641" s="148">
        <v>11</v>
      </c>
      <c r="BD1641" s="148">
        <v>6</v>
      </c>
      <c r="BF1641" s="148" t="s">
        <v>965</v>
      </c>
      <c r="BG1641" s="148">
        <v>1</v>
      </c>
      <c r="BI1641" s="153">
        <v>42535</v>
      </c>
      <c r="BJ1641" s="154" t="s">
        <v>112</v>
      </c>
      <c r="BK1641" s="148">
        <v>41054531300042</v>
      </c>
      <c r="BM1641" s="148" t="s">
        <v>100</v>
      </c>
      <c r="BN1641" s="148" t="s">
        <v>966</v>
      </c>
      <c r="BO1641" s="148" t="s">
        <v>967</v>
      </c>
      <c r="BQ1641" s="153">
        <v>42534</v>
      </c>
      <c r="BR1641" s="148">
        <v>3</v>
      </c>
      <c r="BT1641" s="148">
        <v>1409</v>
      </c>
      <c r="BV1641" s="148" t="s">
        <v>1617</v>
      </c>
      <c r="BW1641" s="148">
        <v>29</v>
      </c>
      <c r="BY1641" s="148">
        <v>27</v>
      </c>
      <c r="CA1641" s="148">
        <v>1</v>
      </c>
      <c r="CC1641" s="148">
        <v>34255833500051</v>
      </c>
      <c r="CE1641" s="148" t="s">
        <v>100</v>
      </c>
      <c r="CF1641" s="148">
        <v>1</v>
      </c>
      <c r="CH1641" s="148">
        <v>3</v>
      </c>
      <c r="CJ1641" s="149">
        <v>41054531300042</v>
      </c>
      <c r="CL1641" s="149" t="s">
        <v>97</v>
      </c>
      <c r="CN1641" s="149">
        <v>3</v>
      </c>
      <c r="CT1641" s="149" t="s">
        <v>98</v>
      </c>
      <c r="CU1641" s="152">
        <v>42667</v>
      </c>
      <c r="CV1641" s="149">
        <v>0</v>
      </c>
      <c r="CX1641" s="149" t="s">
        <v>97</v>
      </c>
      <c r="CY1641" s="149" t="s">
        <v>99</v>
      </c>
      <c r="CZ1641" s="149">
        <v>41054531300042</v>
      </c>
      <c r="DB1641" s="149" t="s">
        <v>100</v>
      </c>
      <c r="DC1641" s="149" t="s">
        <v>101</v>
      </c>
      <c r="DD1641" s="149" t="s">
        <v>102</v>
      </c>
      <c r="DE1641" s="149" t="s">
        <v>1615</v>
      </c>
      <c r="DF1641" s="149">
        <v>1</v>
      </c>
    </row>
    <row r="1642" spans="1:110" x14ac:dyDescent="0.25">
      <c r="A1642" s="148" t="s">
        <v>96</v>
      </c>
      <c r="B1642" s="148">
        <v>0</v>
      </c>
      <c r="D1642" s="148" t="s">
        <v>97</v>
      </c>
      <c r="K1642" s="148">
        <v>1</v>
      </c>
      <c r="M1642" s="148">
        <v>3</v>
      </c>
      <c r="N1642" s="148" t="s">
        <v>961</v>
      </c>
      <c r="O1642" s="148">
        <v>0</v>
      </c>
      <c r="Q1642" s="148" t="s">
        <v>962</v>
      </c>
      <c r="R1642" s="148" t="s">
        <v>963</v>
      </c>
      <c r="S1642" s="153">
        <v>42534</v>
      </c>
      <c r="T1642" s="148">
        <v>6</v>
      </c>
      <c r="U1642" s="148">
        <v>1</v>
      </c>
      <c r="V1642" s="148">
        <v>1</v>
      </c>
      <c r="X1642" s="148">
        <v>0</v>
      </c>
      <c r="Y1642" s="148">
        <v>0</v>
      </c>
      <c r="Z1642" s="153">
        <v>42535</v>
      </c>
      <c r="AA1642" s="154" t="s">
        <v>964</v>
      </c>
      <c r="AB1642" s="148">
        <v>23</v>
      </c>
      <c r="AC1642" s="148">
        <v>23</v>
      </c>
      <c r="AD1642" s="148" t="s">
        <v>117</v>
      </c>
      <c r="AE1642" s="154" t="s">
        <v>148</v>
      </c>
      <c r="AF1642" s="148">
        <v>2</v>
      </c>
      <c r="AG1642" s="148">
        <v>2</v>
      </c>
      <c r="AJ1642" s="148" t="s">
        <v>201</v>
      </c>
      <c r="AK1642" s="148">
        <v>1970</v>
      </c>
      <c r="AL1642" s="148">
        <v>0.02</v>
      </c>
      <c r="AM1642" s="148">
        <v>0.02</v>
      </c>
      <c r="AP1642" s="148">
        <v>454</v>
      </c>
      <c r="AQ1642" s="148">
        <v>454</v>
      </c>
      <c r="AR1642" s="148">
        <v>1970</v>
      </c>
      <c r="AS1642" s="148">
        <v>10</v>
      </c>
      <c r="AT1642" s="148">
        <v>10</v>
      </c>
      <c r="AU1642" s="148">
        <v>0.02</v>
      </c>
      <c r="AV1642" s="148">
        <v>0.02</v>
      </c>
      <c r="AY1642" s="148">
        <v>133</v>
      </c>
      <c r="AZ1642" s="148">
        <v>133</v>
      </c>
      <c r="BA1642" s="148" t="s">
        <v>107</v>
      </c>
      <c r="BB1642" s="148">
        <v>11</v>
      </c>
      <c r="BD1642" s="148">
        <v>6</v>
      </c>
      <c r="BF1642" s="148" t="s">
        <v>965</v>
      </c>
      <c r="BG1642" s="148">
        <v>1</v>
      </c>
      <c r="BI1642" s="153">
        <v>42535</v>
      </c>
      <c r="BJ1642" s="154" t="s">
        <v>112</v>
      </c>
      <c r="BK1642" s="148">
        <v>41054531300042</v>
      </c>
      <c r="BM1642" s="148" t="s">
        <v>100</v>
      </c>
      <c r="BN1642" s="148" t="s">
        <v>966</v>
      </c>
      <c r="BO1642" s="148" t="s">
        <v>967</v>
      </c>
      <c r="BQ1642" s="153">
        <v>42534</v>
      </c>
      <c r="BR1642" s="148">
        <v>3</v>
      </c>
      <c r="BT1642" s="148">
        <v>1409</v>
      </c>
      <c r="BV1642" s="148" t="s">
        <v>1617</v>
      </c>
      <c r="BW1642" s="148">
        <v>29</v>
      </c>
      <c r="BY1642" s="148">
        <v>27</v>
      </c>
      <c r="CA1642" s="148">
        <v>1</v>
      </c>
      <c r="CC1642" s="148">
        <v>34255833500051</v>
      </c>
      <c r="CE1642" s="148" t="s">
        <v>100</v>
      </c>
      <c r="CF1642" s="148">
        <v>1</v>
      </c>
      <c r="CH1642" s="148">
        <v>3</v>
      </c>
      <c r="CJ1642" s="149">
        <v>41054531300042</v>
      </c>
      <c r="CL1642" s="149" t="s">
        <v>97</v>
      </c>
      <c r="CN1642" s="149">
        <v>3</v>
      </c>
      <c r="CT1642" s="149" t="s">
        <v>98</v>
      </c>
      <c r="CU1642" s="152">
        <v>42667</v>
      </c>
      <c r="CV1642" s="149">
        <v>0</v>
      </c>
      <c r="CX1642" s="149" t="s">
        <v>97</v>
      </c>
      <c r="CY1642" s="149" t="s">
        <v>99</v>
      </c>
      <c r="CZ1642" s="149">
        <v>41054531300042</v>
      </c>
      <c r="DB1642" s="149" t="s">
        <v>100</v>
      </c>
      <c r="DC1642" s="149" t="s">
        <v>101</v>
      </c>
      <c r="DD1642" s="149" t="s">
        <v>102</v>
      </c>
      <c r="DE1642" s="149" t="s">
        <v>1615</v>
      </c>
      <c r="DF1642" s="149">
        <v>1</v>
      </c>
    </row>
    <row r="1643" spans="1:110" x14ac:dyDescent="0.25">
      <c r="A1643" s="148" t="s">
        <v>96</v>
      </c>
      <c r="B1643" s="148">
        <v>0</v>
      </c>
      <c r="D1643" s="148" t="s">
        <v>97</v>
      </c>
      <c r="K1643" s="148">
        <v>1</v>
      </c>
      <c r="M1643" s="148">
        <v>3</v>
      </c>
      <c r="N1643" s="148" t="s">
        <v>961</v>
      </c>
      <c r="O1643" s="148">
        <v>0</v>
      </c>
      <c r="Q1643" s="148" t="s">
        <v>962</v>
      </c>
      <c r="R1643" s="148" t="s">
        <v>963</v>
      </c>
      <c r="S1643" s="153">
        <v>42534</v>
      </c>
      <c r="T1643" s="148">
        <v>6</v>
      </c>
      <c r="U1643" s="148">
        <v>2</v>
      </c>
      <c r="V1643" s="148">
        <v>2</v>
      </c>
      <c r="X1643" s="148">
        <v>0</v>
      </c>
      <c r="Y1643" s="148">
        <v>0</v>
      </c>
      <c r="Z1643" s="153">
        <v>42535</v>
      </c>
      <c r="AA1643" s="154" t="s">
        <v>964</v>
      </c>
      <c r="AB1643" s="148">
        <v>23</v>
      </c>
      <c r="AC1643" s="148">
        <v>23</v>
      </c>
      <c r="AD1643" s="148" t="s">
        <v>117</v>
      </c>
      <c r="AE1643" s="154" t="s">
        <v>154</v>
      </c>
      <c r="AF1643" s="148">
        <v>2</v>
      </c>
      <c r="AG1643" s="148">
        <v>2</v>
      </c>
      <c r="AJ1643" s="148" t="s">
        <v>202</v>
      </c>
      <c r="AK1643" s="148">
        <v>1688</v>
      </c>
      <c r="AL1643" s="148">
        <v>5.0000000000000001E-3</v>
      </c>
      <c r="AM1643" s="148">
        <v>5.0000000000000001E-3</v>
      </c>
      <c r="AN1643" s="148">
        <v>712</v>
      </c>
      <c r="AO1643" s="148">
        <v>712</v>
      </c>
      <c r="AP1643" s="148">
        <v>405</v>
      </c>
      <c r="AQ1643" s="148">
        <v>405</v>
      </c>
      <c r="AR1643" s="148">
        <v>1688</v>
      </c>
      <c r="AS1643" s="148">
        <v>10</v>
      </c>
      <c r="AT1643" s="148">
        <v>10</v>
      </c>
      <c r="AU1643" s="148">
        <v>5.0000000000000001E-3</v>
      </c>
      <c r="AV1643" s="148">
        <v>5.0000000000000001E-3</v>
      </c>
      <c r="AW1643" s="148">
        <v>1168</v>
      </c>
      <c r="AX1643" s="148">
        <v>1168</v>
      </c>
      <c r="AY1643" s="148">
        <v>133</v>
      </c>
      <c r="AZ1643" s="148">
        <v>133</v>
      </c>
      <c r="BA1643" s="148" t="s">
        <v>107</v>
      </c>
      <c r="BB1643" s="148">
        <v>11</v>
      </c>
      <c r="BD1643" s="148">
        <v>6</v>
      </c>
      <c r="BF1643" s="148" t="s">
        <v>965</v>
      </c>
      <c r="BG1643" s="148">
        <v>1</v>
      </c>
      <c r="BI1643" s="153">
        <v>42535</v>
      </c>
      <c r="BJ1643" s="154" t="s">
        <v>112</v>
      </c>
      <c r="BK1643" s="148">
        <v>41054531300042</v>
      </c>
      <c r="BM1643" s="148" t="s">
        <v>100</v>
      </c>
      <c r="BN1643" s="148" t="s">
        <v>966</v>
      </c>
      <c r="BO1643" s="148" t="s">
        <v>967</v>
      </c>
      <c r="BQ1643" s="153">
        <v>42534</v>
      </c>
      <c r="BR1643" s="148">
        <v>3</v>
      </c>
      <c r="BT1643" s="148">
        <v>1409</v>
      </c>
      <c r="BV1643" s="148" t="s">
        <v>1617</v>
      </c>
      <c r="BW1643" s="148">
        <v>29</v>
      </c>
      <c r="BY1643" s="148">
        <v>27</v>
      </c>
      <c r="CA1643" s="148">
        <v>1</v>
      </c>
      <c r="CC1643" s="148">
        <v>34255833500051</v>
      </c>
      <c r="CE1643" s="148" t="s">
        <v>100</v>
      </c>
      <c r="CF1643" s="148">
        <v>1</v>
      </c>
      <c r="CH1643" s="148">
        <v>3</v>
      </c>
      <c r="CJ1643" s="149">
        <v>41054531300042</v>
      </c>
      <c r="CL1643" s="149" t="s">
        <v>97</v>
      </c>
      <c r="CN1643" s="149">
        <v>3</v>
      </c>
      <c r="CT1643" s="149" t="s">
        <v>98</v>
      </c>
      <c r="CU1643" s="152">
        <v>42667</v>
      </c>
      <c r="CV1643" s="149">
        <v>0</v>
      </c>
      <c r="CX1643" s="149" t="s">
        <v>97</v>
      </c>
      <c r="CY1643" s="149" t="s">
        <v>99</v>
      </c>
      <c r="CZ1643" s="149">
        <v>41054531300042</v>
      </c>
      <c r="DB1643" s="149" t="s">
        <v>100</v>
      </c>
      <c r="DC1643" s="149" t="s">
        <v>101</v>
      </c>
      <c r="DD1643" s="149" t="s">
        <v>102</v>
      </c>
      <c r="DE1643" s="149" t="s">
        <v>1615</v>
      </c>
      <c r="DF1643" s="149">
        <v>1</v>
      </c>
    </row>
    <row r="1644" spans="1:110" x14ac:dyDescent="0.25">
      <c r="A1644" s="148" t="s">
        <v>96</v>
      </c>
      <c r="B1644" s="148">
        <v>0</v>
      </c>
      <c r="D1644" s="148" t="s">
        <v>97</v>
      </c>
      <c r="K1644" s="148">
        <v>1</v>
      </c>
      <c r="M1644" s="148">
        <v>3</v>
      </c>
      <c r="N1644" s="148" t="s">
        <v>961</v>
      </c>
      <c r="O1644" s="148">
        <v>0</v>
      </c>
      <c r="Q1644" s="148" t="s">
        <v>962</v>
      </c>
      <c r="R1644" s="148" t="s">
        <v>963</v>
      </c>
      <c r="S1644" s="153">
        <v>42534</v>
      </c>
      <c r="T1644" s="148">
        <v>6</v>
      </c>
      <c r="U1644" s="148">
        <v>1</v>
      </c>
      <c r="V1644" s="148">
        <v>1</v>
      </c>
      <c r="X1644" s="148">
        <v>0</v>
      </c>
      <c r="Y1644" s="148">
        <v>0</v>
      </c>
      <c r="Z1644" s="153">
        <v>42535</v>
      </c>
      <c r="AA1644" s="154" t="s">
        <v>964</v>
      </c>
      <c r="AB1644" s="148">
        <v>23</v>
      </c>
      <c r="AC1644" s="148">
        <v>23</v>
      </c>
      <c r="AD1644" s="148" t="s">
        <v>117</v>
      </c>
      <c r="AE1644" s="154" t="s">
        <v>154</v>
      </c>
      <c r="AF1644" s="148">
        <v>2</v>
      </c>
      <c r="AG1644" s="148">
        <v>2</v>
      </c>
      <c r="AJ1644" s="148" t="s">
        <v>203</v>
      </c>
      <c r="AK1644" s="148">
        <v>1310</v>
      </c>
      <c r="AL1644" s="148">
        <v>5.0000000000000001E-3</v>
      </c>
      <c r="AM1644" s="148">
        <v>5.0000000000000001E-3</v>
      </c>
      <c r="AN1644" s="148">
        <v>712</v>
      </c>
      <c r="AO1644" s="148">
        <v>712</v>
      </c>
      <c r="AP1644" s="148">
        <v>405</v>
      </c>
      <c r="AQ1644" s="148">
        <v>405</v>
      </c>
      <c r="AR1644" s="148">
        <v>1310</v>
      </c>
      <c r="AS1644" s="148">
        <v>10</v>
      </c>
      <c r="AT1644" s="148">
        <v>10</v>
      </c>
      <c r="AU1644" s="148">
        <v>5.0000000000000001E-3</v>
      </c>
      <c r="AV1644" s="148">
        <v>5.0000000000000001E-3</v>
      </c>
      <c r="AW1644" s="148">
        <v>1168</v>
      </c>
      <c r="AX1644" s="148">
        <v>1168</v>
      </c>
      <c r="AY1644" s="148">
        <v>133</v>
      </c>
      <c r="AZ1644" s="148">
        <v>133</v>
      </c>
      <c r="BA1644" s="148" t="s">
        <v>107</v>
      </c>
      <c r="BB1644" s="148">
        <v>11</v>
      </c>
      <c r="BD1644" s="148">
        <v>6</v>
      </c>
      <c r="BF1644" s="148" t="s">
        <v>965</v>
      </c>
      <c r="BG1644" s="148">
        <v>1</v>
      </c>
      <c r="BI1644" s="153">
        <v>42535</v>
      </c>
      <c r="BJ1644" s="154" t="s">
        <v>112</v>
      </c>
      <c r="BK1644" s="148">
        <v>41054531300042</v>
      </c>
      <c r="BM1644" s="148" t="s">
        <v>100</v>
      </c>
      <c r="BN1644" s="148" t="s">
        <v>966</v>
      </c>
      <c r="BO1644" s="148" t="s">
        <v>967</v>
      </c>
      <c r="BQ1644" s="153">
        <v>42534</v>
      </c>
      <c r="BR1644" s="148">
        <v>3</v>
      </c>
      <c r="BT1644" s="148">
        <v>1409</v>
      </c>
      <c r="BV1644" s="148" t="s">
        <v>1617</v>
      </c>
      <c r="BW1644" s="148">
        <v>29</v>
      </c>
      <c r="BY1644" s="148">
        <v>27</v>
      </c>
      <c r="CA1644" s="148">
        <v>1</v>
      </c>
      <c r="CC1644" s="148">
        <v>34255833500051</v>
      </c>
      <c r="CE1644" s="148" t="s">
        <v>100</v>
      </c>
      <c r="CF1644" s="148">
        <v>1</v>
      </c>
      <c r="CH1644" s="148">
        <v>3</v>
      </c>
      <c r="CJ1644" s="149">
        <v>41054531300042</v>
      </c>
      <c r="CL1644" s="149" t="s">
        <v>97</v>
      </c>
      <c r="CN1644" s="149">
        <v>3</v>
      </c>
      <c r="CT1644" s="149" t="s">
        <v>98</v>
      </c>
      <c r="CU1644" s="152">
        <v>42667</v>
      </c>
      <c r="CV1644" s="149">
        <v>0</v>
      </c>
      <c r="CX1644" s="149" t="s">
        <v>97</v>
      </c>
      <c r="CY1644" s="149" t="s">
        <v>99</v>
      </c>
      <c r="CZ1644" s="149">
        <v>41054531300042</v>
      </c>
      <c r="DB1644" s="149" t="s">
        <v>100</v>
      </c>
      <c r="DC1644" s="149" t="s">
        <v>101</v>
      </c>
      <c r="DD1644" s="149" t="s">
        <v>102</v>
      </c>
      <c r="DE1644" s="149" t="s">
        <v>1615</v>
      </c>
      <c r="DF1644" s="149">
        <v>1</v>
      </c>
    </row>
    <row r="1645" spans="1:110" x14ac:dyDescent="0.25">
      <c r="A1645" s="148" t="s">
        <v>96</v>
      </c>
      <c r="B1645" s="148">
        <v>0</v>
      </c>
      <c r="D1645" s="148" t="s">
        <v>97</v>
      </c>
      <c r="K1645" s="148">
        <v>1</v>
      </c>
      <c r="M1645" s="148">
        <v>3</v>
      </c>
      <c r="N1645" s="148" t="s">
        <v>961</v>
      </c>
      <c r="O1645" s="148">
        <v>0</v>
      </c>
      <c r="Q1645" s="148" t="s">
        <v>962</v>
      </c>
      <c r="R1645" s="148" t="s">
        <v>963</v>
      </c>
      <c r="S1645" s="153">
        <v>42534</v>
      </c>
      <c r="T1645" s="148">
        <v>6</v>
      </c>
      <c r="U1645" s="148">
        <v>1</v>
      </c>
      <c r="V1645" s="148">
        <v>1</v>
      </c>
      <c r="X1645" s="148">
        <v>0</v>
      </c>
      <c r="Y1645" s="148">
        <v>0</v>
      </c>
      <c r="Z1645" s="153">
        <v>42535</v>
      </c>
      <c r="AA1645" s="154" t="s">
        <v>964</v>
      </c>
      <c r="AB1645" s="148">
        <v>23</v>
      </c>
      <c r="AC1645" s="148">
        <v>23</v>
      </c>
      <c r="AD1645" s="148" t="s">
        <v>117</v>
      </c>
      <c r="AE1645" s="154" t="s">
        <v>154</v>
      </c>
      <c r="AF1645" s="148">
        <v>2</v>
      </c>
      <c r="AG1645" s="148">
        <v>2</v>
      </c>
      <c r="AJ1645" s="148" t="s">
        <v>204</v>
      </c>
      <c r="AK1645" s="148">
        <v>1101</v>
      </c>
      <c r="AL1645" s="148">
        <v>5.0000000000000001E-3</v>
      </c>
      <c r="AM1645" s="148">
        <v>5.0000000000000001E-3</v>
      </c>
      <c r="AN1645" s="148">
        <v>712</v>
      </c>
      <c r="AO1645" s="148">
        <v>712</v>
      </c>
      <c r="AP1645" s="148">
        <v>405</v>
      </c>
      <c r="AQ1645" s="148">
        <v>405</v>
      </c>
      <c r="AR1645" s="148">
        <v>1101</v>
      </c>
      <c r="AS1645" s="148">
        <v>10</v>
      </c>
      <c r="AT1645" s="148">
        <v>10</v>
      </c>
      <c r="AU1645" s="148">
        <v>5.0000000000000001E-3</v>
      </c>
      <c r="AV1645" s="148">
        <v>5.0000000000000001E-3</v>
      </c>
      <c r="AW1645" s="148">
        <v>1168</v>
      </c>
      <c r="AX1645" s="148">
        <v>1168</v>
      </c>
      <c r="AY1645" s="148">
        <v>133</v>
      </c>
      <c r="AZ1645" s="148">
        <v>133</v>
      </c>
      <c r="BA1645" s="148" t="s">
        <v>107</v>
      </c>
      <c r="BB1645" s="148">
        <v>11</v>
      </c>
      <c r="BD1645" s="148">
        <v>6</v>
      </c>
      <c r="BF1645" s="148" t="s">
        <v>965</v>
      </c>
      <c r="BG1645" s="148">
        <v>1</v>
      </c>
      <c r="BI1645" s="153">
        <v>42535</v>
      </c>
      <c r="BJ1645" s="154" t="s">
        <v>112</v>
      </c>
      <c r="BK1645" s="148">
        <v>41054531300042</v>
      </c>
      <c r="BM1645" s="148" t="s">
        <v>100</v>
      </c>
      <c r="BN1645" s="148" t="s">
        <v>966</v>
      </c>
      <c r="BO1645" s="148" t="s">
        <v>967</v>
      </c>
      <c r="BQ1645" s="153">
        <v>42534</v>
      </c>
      <c r="BR1645" s="148">
        <v>3</v>
      </c>
      <c r="BT1645" s="148">
        <v>1409</v>
      </c>
      <c r="BV1645" s="148" t="s">
        <v>1617</v>
      </c>
      <c r="BW1645" s="148">
        <v>29</v>
      </c>
      <c r="BY1645" s="148">
        <v>27</v>
      </c>
      <c r="CA1645" s="148">
        <v>1</v>
      </c>
      <c r="CC1645" s="148">
        <v>34255833500051</v>
      </c>
      <c r="CE1645" s="148" t="s">
        <v>100</v>
      </c>
      <c r="CF1645" s="148">
        <v>1</v>
      </c>
      <c r="CH1645" s="148">
        <v>3</v>
      </c>
      <c r="CJ1645" s="149">
        <v>41054531300042</v>
      </c>
      <c r="CL1645" s="149" t="s">
        <v>97</v>
      </c>
      <c r="CN1645" s="149">
        <v>3</v>
      </c>
      <c r="CT1645" s="149" t="s">
        <v>98</v>
      </c>
      <c r="CU1645" s="152">
        <v>42667</v>
      </c>
      <c r="CV1645" s="149">
        <v>0</v>
      </c>
      <c r="CX1645" s="149" t="s">
        <v>97</v>
      </c>
      <c r="CY1645" s="149" t="s">
        <v>99</v>
      </c>
      <c r="CZ1645" s="149">
        <v>41054531300042</v>
      </c>
      <c r="DB1645" s="149" t="s">
        <v>100</v>
      </c>
      <c r="DC1645" s="149" t="s">
        <v>101</v>
      </c>
      <c r="DD1645" s="149" t="s">
        <v>102</v>
      </c>
      <c r="DE1645" s="149" t="s">
        <v>1615</v>
      </c>
      <c r="DF1645" s="149">
        <v>1</v>
      </c>
    </row>
    <row r="1646" spans="1:110" x14ac:dyDescent="0.25">
      <c r="A1646" s="148" t="s">
        <v>96</v>
      </c>
      <c r="B1646" s="148">
        <v>0</v>
      </c>
      <c r="D1646" s="148" t="s">
        <v>97</v>
      </c>
      <c r="K1646" s="148">
        <v>1</v>
      </c>
      <c r="M1646" s="148">
        <v>3</v>
      </c>
      <c r="N1646" s="148" t="s">
        <v>961</v>
      </c>
      <c r="O1646" s="148">
        <v>0</v>
      </c>
      <c r="Q1646" s="148" t="s">
        <v>962</v>
      </c>
      <c r="R1646" s="148" t="s">
        <v>963</v>
      </c>
      <c r="S1646" s="153">
        <v>42534</v>
      </c>
      <c r="T1646" s="148">
        <v>6</v>
      </c>
      <c r="U1646" s="148">
        <v>1</v>
      </c>
      <c r="V1646" s="148">
        <v>1</v>
      </c>
      <c r="X1646" s="148">
        <v>0</v>
      </c>
      <c r="Y1646" s="148">
        <v>0</v>
      </c>
      <c r="Z1646" s="153">
        <v>42535</v>
      </c>
      <c r="AA1646" s="154" t="s">
        <v>964</v>
      </c>
      <c r="AB1646" s="148">
        <v>23</v>
      </c>
      <c r="AC1646" s="148">
        <v>23</v>
      </c>
      <c r="AD1646" s="148" t="s">
        <v>117</v>
      </c>
      <c r="AE1646" s="154" t="s">
        <v>174</v>
      </c>
      <c r="AF1646" s="148">
        <v>2</v>
      </c>
      <c r="AG1646" s="148">
        <v>2</v>
      </c>
      <c r="AJ1646" s="148" t="s">
        <v>205</v>
      </c>
      <c r="AK1646" s="148">
        <v>1102</v>
      </c>
      <c r="AL1646" s="148">
        <v>5.0000000000000001E-3</v>
      </c>
      <c r="AM1646" s="148">
        <v>5.0000000000000001E-3</v>
      </c>
      <c r="AP1646" s="148">
        <v>454</v>
      </c>
      <c r="AQ1646" s="148">
        <v>454</v>
      </c>
      <c r="AR1646" s="148">
        <v>1102</v>
      </c>
      <c r="AS1646" s="148">
        <v>10</v>
      </c>
      <c r="AT1646" s="148">
        <v>10</v>
      </c>
      <c r="AU1646" s="148">
        <v>5.0000000000000001E-3</v>
      </c>
      <c r="AV1646" s="148">
        <v>5.0000000000000001E-3</v>
      </c>
      <c r="AY1646" s="148">
        <v>133</v>
      </c>
      <c r="AZ1646" s="148">
        <v>133</v>
      </c>
      <c r="BA1646" s="148" t="s">
        <v>107</v>
      </c>
      <c r="BB1646" s="148">
        <v>11</v>
      </c>
      <c r="BD1646" s="148">
        <v>6</v>
      </c>
      <c r="BF1646" s="148" t="s">
        <v>965</v>
      </c>
      <c r="BG1646" s="148">
        <v>1</v>
      </c>
      <c r="BI1646" s="153">
        <v>42535</v>
      </c>
      <c r="BJ1646" s="154" t="s">
        <v>112</v>
      </c>
      <c r="BK1646" s="148">
        <v>41054531300042</v>
      </c>
      <c r="BM1646" s="148" t="s">
        <v>100</v>
      </c>
      <c r="BN1646" s="148" t="s">
        <v>966</v>
      </c>
      <c r="BO1646" s="148" t="s">
        <v>967</v>
      </c>
      <c r="BQ1646" s="153">
        <v>42534</v>
      </c>
      <c r="BR1646" s="148">
        <v>3</v>
      </c>
      <c r="BT1646" s="148">
        <v>1409</v>
      </c>
      <c r="BV1646" s="148" t="s">
        <v>1617</v>
      </c>
      <c r="BW1646" s="148">
        <v>29</v>
      </c>
      <c r="BY1646" s="148">
        <v>27</v>
      </c>
      <c r="CA1646" s="148">
        <v>1</v>
      </c>
      <c r="CC1646" s="148">
        <v>34255833500051</v>
      </c>
      <c r="CE1646" s="148" t="s">
        <v>100</v>
      </c>
      <c r="CF1646" s="148">
        <v>1</v>
      </c>
      <c r="CH1646" s="148">
        <v>3</v>
      </c>
      <c r="CJ1646" s="149">
        <v>41054531300042</v>
      </c>
      <c r="CL1646" s="149" t="s">
        <v>97</v>
      </c>
      <c r="CN1646" s="149">
        <v>3</v>
      </c>
      <c r="CT1646" s="149" t="s">
        <v>98</v>
      </c>
      <c r="CU1646" s="152">
        <v>42667</v>
      </c>
      <c r="CV1646" s="149">
        <v>0</v>
      </c>
      <c r="CX1646" s="149" t="s">
        <v>97</v>
      </c>
      <c r="CY1646" s="149" t="s">
        <v>99</v>
      </c>
      <c r="CZ1646" s="149">
        <v>41054531300042</v>
      </c>
      <c r="DB1646" s="149" t="s">
        <v>100</v>
      </c>
      <c r="DC1646" s="149" t="s">
        <v>101</v>
      </c>
      <c r="DD1646" s="149" t="s">
        <v>102</v>
      </c>
      <c r="DE1646" s="149" t="s">
        <v>1615</v>
      </c>
      <c r="DF1646" s="149">
        <v>1</v>
      </c>
    </row>
    <row r="1647" spans="1:110" x14ac:dyDescent="0.25">
      <c r="A1647" s="148" t="s">
        <v>96</v>
      </c>
      <c r="B1647" s="148">
        <v>0</v>
      </c>
      <c r="D1647" s="148" t="s">
        <v>97</v>
      </c>
      <c r="K1647" s="148">
        <v>1</v>
      </c>
      <c r="M1647" s="148">
        <v>3</v>
      </c>
      <c r="N1647" s="148" t="s">
        <v>961</v>
      </c>
      <c r="O1647" s="148">
        <v>0</v>
      </c>
      <c r="Q1647" s="148" t="s">
        <v>962</v>
      </c>
      <c r="R1647" s="148" t="s">
        <v>963</v>
      </c>
      <c r="S1647" s="153">
        <v>42534</v>
      </c>
      <c r="T1647" s="148">
        <v>6</v>
      </c>
      <c r="U1647" s="148">
        <v>1</v>
      </c>
      <c r="V1647" s="148">
        <v>1</v>
      </c>
      <c r="X1647" s="148">
        <v>0</v>
      </c>
      <c r="Y1647" s="148">
        <v>0</v>
      </c>
      <c r="Z1647" s="153">
        <v>42535</v>
      </c>
      <c r="AA1647" s="154" t="s">
        <v>964</v>
      </c>
      <c r="AB1647" s="148">
        <v>23</v>
      </c>
      <c r="AC1647" s="148">
        <v>23</v>
      </c>
      <c r="AD1647" s="148" t="s">
        <v>117</v>
      </c>
      <c r="AE1647" s="154" t="s">
        <v>174</v>
      </c>
      <c r="AF1647" s="148">
        <v>2</v>
      </c>
      <c r="AG1647" s="148">
        <v>2</v>
      </c>
      <c r="AJ1647" s="148" t="s">
        <v>206</v>
      </c>
      <c r="AK1647" s="148">
        <v>1807</v>
      </c>
      <c r="AL1647" s="148">
        <v>0.02</v>
      </c>
      <c r="AM1647" s="148">
        <v>0.02</v>
      </c>
      <c r="AP1647" s="148">
        <v>454</v>
      </c>
      <c r="AQ1647" s="148">
        <v>454</v>
      </c>
      <c r="AR1647" s="148">
        <v>1807</v>
      </c>
      <c r="AS1647" s="148">
        <v>10</v>
      </c>
      <c r="AT1647" s="148">
        <v>10</v>
      </c>
      <c r="AU1647" s="148">
        <v>0.02</v>
      </c>
      <c r="AV1647" s="148">
        <v>0.02</v>
      </c>
      <c r="AY1647" s="148">
        <v>133</v>
      </c>
      <c r="AZ1647" s="148">
        <v>133</v>
      </c>
      <c r="BA1647" s="148" t="s">
        <v>107</v>
      </c>
      <c r="BB1647" s="148">
        <v>11</v>
      </c>
      <c r="BD1647" s="148">
        <v>6</v>
      </c>
      <c r="BF1647" s="148" t="s">
        <v>965</v>
      </c>
      <c r="BG1647" s="148">
        <v>1</v>
      </c>
      <c r="BI1647" s="153">
        <v>42535</v>
      </c>
      <c r="BJ1647" s="154" t="s">
        <v>112</v>
      </c>
      <c r="BK1647" s="148">
        <v>41054531300042</v>
      </c>
      <c r="BM1647" s="148" t="s">
        <v>100</v>
      </c>
      <c r="BN1647" s="148" t="s">
        <v>966</v>
      </c>
      <c r="BO1647" s="148" t="s">
        <v>967</v>
      </c>
      <c r="BQ1647" s="153">
        <v>42534</v>
      </c>
      <c r="BR1647" s="148">
        <v>3</v>
      </c>
      <c r="BT1647" s="148">
        <v>1409</v>
      </c>
      <c r="BV1647" s="148" t="s">
        <v>1617</v>
      </c>
      <c r="BW1647" s="148">
        <v>29</v>
      </c>
      <c r="BY1647" s="148">
        <v>27</v>
      </c>
      <c r="CA1647" s="148">
        <v>1</v>
      </c>
      <c r="CC1647" s="148">
        <v>34255833500051</v>
      </c>
      <c r="CE1647" s="148" t="s">
        <v>100</v>
      </c>
      <c r="CF1647" s="148">
        <v>1</v>
      </c>
      <c r="CH1647" s="148">
        <v>3</v>
      </c>
      <c r="CJ1647" s="149">
        <v>41054531300042</v>
      </c>
      <c r="CL1647" s="149" t="s">
        <v>97</v>
      </c>
      <c r="CN1647" s="149">
        <v>3</v>
      </c>
      <c r="CT1647" s="149" t="s">
        <v>98</v>
      </c>
      <c r="CU1647" s="152">
        <v>42667</v>
      </c>
      <c r="CV1647" s="149">
        <v>0</v>
      </c>
      <c r="CX1647" s="149" t="s">
        <v>97</v>
      </c>
      <c r="CY1647" s="149" t="s">
        <v>99</v>
      </c>
      <c r="CZ1647" s="149">
        <v>41054531300042</v>
      </c>
      <c r="DB1647" s="149" t="s">
        <v>100</v>
      </c>
      <c r="DC1647" s="149" t="s">
        <v>101</v>
      </c>
      <c r="DD1647" s="149" t="s">
        <v>102</v>
      </c>
      <c r="DE1647" s="149" t="s">
        <v>1615</v>
      </c>
      <c r="DF1647" s="149">
        <v>1</v>
      </c>
    </row>
    <row r="1648" spans="1:110" x14ac:dyDescent="0.25">
      <c r="A1648" s="148" t="s">
        <v>96</v>
      </c>
      <c r="B1648" s="148">
        <v>0</v>
      </c>
      <c r="D1648" s="148" t="s">
        <v>97</v>
      </c>
      <c r="K1648" s="148">
        <v>1</v>
      </c>
      <c r="M1648" s="148">
        <v>3</v>
      </c>
      <c r="N1648" s="148" t="s">
        <v>961</v>
      </c>
      <c r="O1648" s="148">
        <v>0</v>
      </c>
      <c r="Q1648" s="148" t="s">
        <v>962</v>
      </c>
      <c r="R1648" s="148" t="s">
        <v>963</v>
      </c>
      <c r="S1648" s="153">
        <v>42534</v>
      </c>
      <c r="T1648" s="148">
        <v>6</v>
      </c>
      <c r="U1648" s="148">
        <v>1</v>
      </c>
      <c r="V1648" s="148">
        <v>1</v>
      </c>
      <c r="X1648" s="148">
        <v>0</v>
      </c>
      <c r="Y1648" s="148">
        <v>0</v>
      </c>
      <c r="Z1648" s="153">
        <v>42535</v>
      </c>
      <c r="AA1648" s="154" t="s">
        <v>964</v>
      </c>
      <c r="AB1648" s="148">
        <v>23</v>
      </c>
      <c r="AC1648" s="148">
        <v>23</v>
      </c>
      <c r="AD1648" s="148" t="s">
        <v>117</v>
      </c>
      <c r="AE1648" s="154" t="s">
        <v>174</v>
      </c>
      <c r="AF1648" s="148">
        <v>2</v>
      </c>
      <c r="AG1648" s="148">
        <v>2</v>
      </c>
      <c r="AJ1648" s="148" t="s">
        <v>207</v>
      </c>
      <c r="AK1648" s="148">
        <v>1806</v>
      </c>
      <c r="AL1648" s="148">
        <v>0.02</v>
      </c>
      <c r="AM1648" s="148">
        <v>0.02</v>
      </c>
      <c r="AP1648" s="148">
        <v>454</v>
      </c>
      <c r="AQ1648" s="148">
        <v>454</v>
      </c>
      <c r="AR1648" s="148">
        <v>1806</v>
      </c>
      <c r="AS1648" s="148">
        <v>10</v>
      </c>
      <c r="AT1648" s="148">
        <v>10</v>
      </c>
      <c r="AU1648" s="148">
        <v>0.02</v>
      </c>
      <c r="AV1648" s="148">
        <v>0.02</v>
      </c>
      <c r="AY1648" s="148">
        <v>133</v>
      </c>
      <c r="AZ1648" s="148">
        <v>133</v>
      </c>
      <c r="BA1648" s="148" t="s">
        <v>107</v>
      </c>
      <c r="BB1648" s="148">
        <v>11</v>
      </c>
      <c r="BD1648" s="148">
        <v>6</v>
      </c>
      <c r="BF1648" s="148" t="s">
        <v>965</v>
      </c>
      <c r="BG1648" s="148">
        <v>1</v>
      </c>
      <c r="BI1648" s="153">
        <v>42535</v>
      </c>
      <c r="BJ1648" s="154" t="s">
        <v>112</v>
      </c>
      <c r="BK1648" s="148">
        <v>41054531300042</v>
      </c>
      <c r="BM1648" s="148" t="s">
        <v>100</v>
      </c>
      <c r="BN1648" s="148" t="s">
        <v>966</v>
      </c>
      <c r="BO1648" s="148" t="s">
        <v>967</v>
      </c>
      <c r="BQ1648" s="153">
        <v>42534</v>
      </c>
      <c r="BR1648" s="148">
        <v>3</v>
      </c>
      <c r="BT1648" s="148">
        <v>1409</v>
      </c>
      <c r="BV1648" s="148" t="s">
        <v>1617</v>
      </c>
      <c r="BW1648" s="148">
        <v>29</v>
      </c>
      <c r="BY1648" s="148">
        <v>27</v>
      </c>
      <c r="CA1648" s="148">
        <v>1</v>
      </c>
      <c r="CC1648" s="148">
        <v>34255833500051</v>
      </c>
      <c r="CE1648" s="148" t="s">
        <v>100</v>
      </c>
      <c r="CF1648" s="148">
        <v>1</v>
      </c>
      <c r="CH1648" s="148">
        <v>3</v>
      </c>
      <c r="CJ1648" s="149">
        <v>41054531300042</v>
      </c>
      <c r="CL1648" s="149" t="s">
        <v>97</v>
      </c>
      <c r="CN1648" s="149">
        <v>3</v>
      </c>
      <c r="CT1648" s="149" t="s">
        <v>98</v>
      </c>
      <c r="CU1648" s="152">
        <v>42667</v>
      </c>
      <c r="CV1648" s="149">
        <v>0</v>
      </c>
      <c r="CX1648" s="149" t="s">
        <v>97</v>
      </c>
      <c r="CY1648" s="149" t="s">
        <v>99</v>
      </c>
      <c r="CZ1648" s="149">
        <v>41054531300042</v>
      </c>
      <c r="DB1648" s="149" t="s">
        <v>100</v>
      </c>
      <c r="DC1648" s="149" t="s">
        <v>101</v>
      </c>
      <c r="DD1648" s="149" t="s">
        <v>102</v>
      </c>
      <c r="DE1648" s="149" t="s">
        <v>1615</v>
      </c>
      <c r="DF1648" s="149">
        <v>1</v>
      </c>
    </row>
    <row r="1649" spans="1:110" x14ac:dyDescent="0.25">
      <c r="A1649" s="148" t="s">
        <v>96</v>
      </c>
      <c r="B1649" s="148">
        <v>0</v>
      </c>
      <c r="D1649" s="148" t="s">
        <v>97</v>
      </c>
      <c r="K1649" s="148">
        <v>1</v>
      </c>
      <c r="M1649" s="148">
        <v>3</v>
      </c>
      <c r="N1649" s="148" t="s">
        <v>961</v>
      </c>
      <c r="O1649" s="148">
        <v>0</v>
      </c>
      <c r="Q1649" s="148" t="s">
        <v>962</v>
      </c>
      <c r="R1649" s="148" t="s">
        <v>963</v>
      </c>
      <c r="S1649" s="153">
        <v>42534</v>
      </c>
      <c r="T1649" s="148">
        <v>6</v>
      </c>
      <c r="U1649" s="148">
        <v>1</v>
      </c>
      <c r="V1649" s="148">
        <v>1</v>
      </c>
      <c r="X1649" s="148">
        <v>0</v>
      </c>
      <c r="Y1649" s="148">
        <v>0</v>
      </c>
      <c r="Z1649" s="153">
        <v>42535</v>
      </c>
      <c r="AA1649" s="154" t="s">
        <v>964</v>
      </c>
      <c r="AB1649" s="148">
        <v>23</v>
      </c>
      <c r="AC1649" s="148">
        <v>23</v>
      </c>
      <c r="AD1649" s="148" t="s">
        <v>117</v>
      </c>
      <c r="AE1649" s="154" t="s">
        <v>154</v>
      </c>
      <c r="AF1649" s="148">
        <v>2</v>
      </c>
      <c r="AG1649" s="148">
        <v>2</v>
      </c>
      <c r="AJ1649" s="148" t="s">
        <v>208</v>
      </c>
      <c r="AK1649" s="148">
        <v>1103</v>
      </c>
      <c r="AL1649" s="148">
        <v>5.0000000000000001E-3</v>
      </c>
      <c r="AM1649" s="148">
        <v>5.0000000000000001E-3</v>
      </c>
      <c r="AN1649" s="148">
        <v>712</v>
      </c>
      <c r="AO1649" s="148">
        <v>712</v>
      </c>
      <c r="AP1649" s="148">
        <v>405</v>
      </c>
      <c r="AQ1649" s="148">
        <v>405</v>
      </c>
      <c r="AR1649" s="148">
        <v>1103</v>
      </c>
      <c r="AS1649" s="148">
        <v>10</v>
      </c>
      <c r="AT1649" s="148">
        <v>10</v>
      </c>
      <c r="AU1649" s="148">
        <v>5.0000000000000001E-3</v>
      </c>
      <c r="AV1649" s="148">
        <v>5.0000000000000001E-3</v>
      </c>
      <c r="AW1649" s="148">
        <v>1168</v>
      </c>
      <c r="AX1649" s="148">
        <v>1168</v>
      </c>
      <c r="AY1649" s="148">
        <v>133</v>
      </c>
      <c r="AZ1649" s="148">
        <v>133</v>
      </c>
      <c r="BA1649" s="148" t="s">
        <v>107</v>
      </c>
      <c r="BB1649" s="148">
        <v>11</v>
      </c>
      <c r="BD1649" s="148">
        <v>6</v>
      </c>
      <c r="BF1649" s="148" t="s">
        <v>965</v>
      </c>
      <c r="BG1649" s="148">
        <v>1</v>
      </c>
      <c r="BI1649" s="153">
        <v>42535</v>
      </c>
      <c r="BJ1649" s="154" t="s">
        <v>112</v>
      </c>
      <c r="BK1649" s="148">
        <v>41054531300042</v>
      </c>
      <c r="BM1649" s="148" t="s">
        <v>100</v>
      </c>
      <c r="BN1649" s="148" t="s">
        <v>966</v>
      </c>
      <c r="BO1649" s="148" t="s">
        <v>967</v>
      </c>
      <c r="BQ1649" s="153">
        <v>42534</v>
      </c>
      <c r="BR1649" s="148">
        <v>3</v>
      </c>
      <c r="BT1649" s="148">
        <v>1409</v>
      </c>
      <c r="BV1649" s="148" t="s">
        <v>1617</v>
      </c>
      <c r="BW1649" s="148">
        <v>29</v>
      </c>
      <c r="BY1649" s="148">
        <v>27</v>
      </c>
      <c r="CA1649" s="148">
        <v>1</v>
      </c>
      <c r="CC1649" s="148">
        <v>34255833500051</v>
      </c>
      <c r="CE1649" s="148" t="s">
        <v>100</v>
      </c>
      <c r="CF1649" s="148">
        <v>1</v>
      </c>
      <c r="CH1649" s="148">
        <v>3</v>
      </c>
      <c r="CJ1649" s="149">
        <v>41054531300042</v>
      </c>
      <c r="CL1649" s="149" t="s">
        <v>97</v>
      </c>
      <c r="CN1649" s="149">
        <v>3</v>
      </c>
      <c r="CT1649" s="149" t="s">
        <v>98</v>
      </c>
      <c r="CU1649" s="152">
        <v>42667</v>
      </c>
      <c r="CV1649" s="149">
        <v>0</v>
      </c>
      <c r="CX1649" s="149" t="s">
        <v>97</v>
      </c>
      <c r="CY1649" s="149" t="s">
        <v>99</v>
      </c>
      <c r="CZ1649" s="149">
        <v>41054531300042</v>
      </c>
      <c r="DB1649" s="149" t="s">
        <v>100</v>
      </c>
      <c r="DC1649" s="149" t="s">
        <v>101</v>
      </c>
      <c r="DD1649" s="149" t="s">
        <v>102</v>
      </c>
      <c r="DE1649" s="149" t="s">
        <v>1615</v>
      </c>
      <c r="DF1649" s="149">
        <v>1</v>
      </c>
    </row>
    <row r="1650" spans="1:110" x14ac:dyDescent="0.25">
      <c r="A1650" s="148" t="s">
        <v>96</v>
      </c>
      <c r="B1650" s="148">
        <v>0</v>
      </c>
      <c r="D1650" s="148" t="s">
        <v>97</v>
      </c>
      <c r="K1650" s="148">
        <v>1</v>
      </c>
      <c r="M1650" s="148">
        <v>3</v>
      </c>
      <c r="N1650" s="148" t="s">
        <v>961</v>
      </c>
      <c r="O1650" s="148">
        <v>0</v>
      </c>
      <c r="Q1650" s="148" t="s">
        <v>962</v>
      </c>
      <c r="R1650" s="148" t="s">
        <v>963</v>
      </c>
      <c r="S1650" s="153">
        <v>42534</v>
      </c>
      <c r="T1650" s="148">
        <v>6</v>
      </c>
      <c r="U1650" s="148">
        <v>2</v>
      </c>
      <c r="V1650" s="148">
        <v>2</v>
      </c>
      <c r="X1650" s="148">
        <v>0</v>
      </c>
      <c r="Y1650" s="148">
        <v>0</v>
      </c>
      <c r="Z1650" s="153">
        <v>42535</v>
      </c>
      <c r="AA1650" s="154" t="s">
        <v>964</v>
      </c>
      <c r="AB1650" s="148">
        <v>23</v>
      </c>
      <c r="AC1650" s="148">
        <v>23</v>
      </c>
      <c r="AD1650" s="148" t="s">
        <v>117</v>
      </c>
      <c r="AE1650" s="154" t="s">
        <v>154</v>
      </c>
      <c r="AF1650" s="148">
        <v>2</v>
      </c>
      <c r="AG1650" s="148">
        <v>2</v>
      </c>
      <c r="AJ1650" s="148" t="s">
        <v>209</v>
      </c>
      <c r="AK1650" s="148">
        <v>1697</v>
      </c>
      <c r="AL1650" s="148">
        <v>0.03</v>
      </c>
      <c r="AM1650" s="148">
        <v>0.03</v>
      </c>
      <c r="AN1650" s="148">
        <v>712</v>
      </c>
      <c r="AO1650" s="148">
        <v>712</v>
      </c>
      <c r="AP1650" s="148">
        <v>405</v>
      </c>
      <c r="AQ1650" s="148">
        <v>405</v>
      </c>
      <c r="AR1650" s="148">
        <v>1697</v>
      </c>
      <c r="AS1650" s="148">
        <v>10</v>
      </c>
      <c r="AT1650" s="148">
        <v>10</v>
      </c>
      <c r="AU1650" s="148">
        <v>0.03</v>
      </c>
      <c r="AV1650" s="148">
        <v>0.03</v>
      </c>
      <c r="AW1650" s="148">
        <v>1168</v>
      </c>
      <c r="AX1650" s="148">
        <v>1168</v>
      </c>
      <c r="AY1650" s="148">
        <v>133</v>
      </c>
      <c r="AZ1650" s="148">
        <v>133</v>
      </c>
      <c r="BA1650" s="148" t="s">
        <v>107</v>
      </c>
      <c r="BB1650" s="148">
        <v>11</v>
      </c>
      <c r="BD1650" s="148">
        <v>6</v>
      </c>
      <c r="BF1650" s="148" t="s">
        <v>965</v>
      </c>
      <c r="BG1650" s="148">
        <v>1</v>
      </c>
      <c r="BI1650" s="153">
        <v>42535</v>
      </c>
      <c r="BJ1650" s="154" t="s">
        <v>112</v>
      </c>
      <c r="BK1650" s="148">
        <v>41054531300042</v>
      </c>
      <c r="BM1650" s="148" t="s">
        <v>100</v>
      </c>
      <c r="BN1650" s="148" t="s">
        <v>966</v>
      </c>
      <c r="BO1650" s="148" t="s">
        <v>967</v>
      </c>
      <c r="BQ1650" s="153">
        <v>42534</v>
      </c>
      <c r="BR1650" s="148">
        <v>3</v>
      </c>
      <c r="BT1650" s="148">
        <v>1409</v>
      </c>
      <c r="BV1650" s="148" t="s">
        <v>1617</v>
      </c>
      <c r="BW1650" s="148">
        <v>29</v>
      </c>
      <c r="BY1650" s="148">
        <v>27</v>
      </c>
      <c r="CA1650" s="148">
        <v>1</v>
      </c>
      <c r="CC1650" s="148">
        <v>34255833500051</v>
      </c>
      <c r="CE1650" s="148" t="s">
        <v>100</v>
      </c>
      <c r="CF1650" s="148">
        <v>1</v>
      </c>
      <c r="CH1650" s="148">
        <v>3</v>
      </c>
      <c r="CJ1650" s="149">
        <v>41054531300042</v>
      </c>
      <c r="CL1650" s="149" t="s">
        <v>97</v>
      </c>
      <c r="CN1650" s="149">
        <v>3</v>
      </c>
      <c r="CT1650" s="149" t="s">
        <v>98</v>
      </c>
      <c r="CU1650" s="152">
        <v>42667</v>
      </c>
      <c r="CV1650" s="149">
        <v>0</v>
      </c>
      <c r="CX1650" s="149" t="s">
        <v>97</v>
      </c>
      <c r="CY1650" s="149" t="s">
        <v>99</v>
      </c>
      <c r="CZ1650" s="149">
        <v>41054531300042</v>
      </c>
      <c r="DB1650" s="149" t="s">
        <v>100</v>
      </c>
      <c r="DC1650" s="149" t="s">
        <v>101</v>
      </c>
      <c r="DD1650" s="149" t="s">
        <v>102</v>
      </c>
      <c r="DE1650" s="149" t="s">
        <v>1615</v>
      </c>
      <c r="DF1650" s="149">
        <v>1</v>
      </c>
    </row>
    <row r="1651" spans="1:110" x14ac:dyDescent="0.25">
      <c r="A1651" s="148" t="s">
        <v>96</v>
      </c>
      <c r="B1651" s="148">
        <v>0</v>
      </c>
      <c r="D1651" s="148" t="s">
        <v>97</v>
      </c>
      <c r="K1651" s="148">
        <v>1</v>
      </c>
      <c r="M1651" s="148">
        <v>3</v>
      </c>
      <c r="N1651" s="148" t="s">
        <v>961</v>
      </c>
      <c r="O1651" s="148">
        <v>0</v>
      </c>
      <c r="Q1651" s="148" t="s">
        <v>962</v>
      </c>
      <c r="R1651" s="148" t="s">
        <v>963</v>
      </c>
      <c r="S1651" s="153">
        <v>42534</v>
      </c>
      <c r="T1651" s="148">
        <v>6</v>
      </c>
      <c r="U1651" s="148">
        <v>1</v>
      </c>
      <c r="V1651" s="148">
        <v>1</v>
      </c>
      <c r="X1651" s="148">
        <v>0</v>
      </c>
      <c r="Y1651" s="148">
        <v>0</v>
      </c>
      <c r="Z1651" s="153">
        <v>42535</v>
      </c>
      <c r="AA1651" s="154" t="s">
        <v>964</v>
      </c>
      <c r="AB1651" s="148">
        <v>23</v>
      </c>
      <c r="AC1651" s="148">
        <v>23</v>
      </c>
      <c r="AD1651" s="148" t="s">
        <v>117</v>
      </c>
      <c r="AE1651" s="154" t="s">
        <v>174</v>
      </c>
      <c r="AF1651" s="148">
        <v>2</v>
      </c>
      <c r="AG1651" s="148">
        <v>2</v>
      </c>
      <c r="AJ1651" s="148" t="s">
        <v>210</v>
      </c>
      <c r="AK1651" s="148">
        <v>7501</v>
      </c>
      <c r="AL1651" s="148">
        <v>5.0000000000000001E-3</v>
      </c>
      <c r="AM1651" s="148">
        <v>5.0000000000000001E-3</v>
      </c>
      <c r="AP1651" s="148">
        <v>454</v>
      </c>
      <c r="AQ1651" s="148">
        <v>454</v>
      </c>
      <c r="AR1651" s="148">
        <v>7501</v>
      </c>
      <c r="AS1651" s="148">
        <v>10</v>
      </c>
      <c r="AT1651" s="148">
        <v>10</v>
      </c>
      <c r="AU1651" s="148">
        <v>5.0000000000000001E-3</v>
      </c>
      <c r="AV1651" s="148">
        <v>5.0000000000000001E-3</v>
      </c>
      <c r="AY1651" s="148">
        <v>133</v>
      </c>
      <c r="AZ1651" s="148">
        <v>133</v>
      </c>
      <c r="BA1651" s="148" t="s">
        <v>107</v>
      </c>
      <c r="BB1651" s="148">
        <v>11</v>
      </c>
      <c r="BD1651" s="148">
        <v>6</v>
      </c>
      <c r="BF1651" s="148" t="s">
        <v>965</v>
      </c>
      <c r="BG1651" s="148">
        <v>1</v>
      </c>
      <c r="BI1651" s="153">
        <v>42535</v>
      </c>
      <c r="BJ1651" s="154" t="s">
        <v>112</v>
      </c>
      <c r="BK1651" s="148">
        <v>41054531300042</v>
      </c>
      <c r="BM1651" s="148" t="s">
        <v>100</v>
      </c>
      <c r="BN1651" s="148" t="s">
        <v>966</v>
      </c>
      <c r="BO1651" s="148" t="s">
        <v>967</v>
      </c>
      <c r="BQ1651" s="153">
        <v>42534</v>
      </c>
      <c r="BR1651" s="148">
        <v>3</v>
      </c>
      <c r="BT1651" s="148">
        <v>1409</v>
      </c>
      <c r="BV1651" s="148" t="s">
        <v>1617</v>
      </c>
      <c r="BW1651" s="148">
        <v>29</v>
      </c>
      <c r="BY1651" s="148">
        <v>27</v>
      </c>
      <c r="CA1651" s="148">
        <v>1</v>
      </c>
      <c r="CC1651" s="148">
        <v>34255833500051</v>
      </c>
      <c r="CE1651" s="148" t="s">
        <v>100</v>
      </c>
      <c r="CF1651" s="148">
        <v>1</v>
      </c>
      <c r="CH1651" s="148">
        <v>3</v>
      </c>
      <c r="CJ1651" s="149">
        <v>41054531300042</v>
      </c>
      <c r="CL1651" s="149" t="s">
        <v>97</v>
      </c>
      <c r="CN1651" s="149">
        <v>3</v>
      </c>
      <c r="CT1651" s="149" t="s">
        <v>98</v>
      </c>
      <c r="CU1651" s="152">
        <v>42667</v>
      </c>
      <c r="CV1651" s="149">
        <v>0</v>
      </c>
      <c r="CX1651" s="149" t="s">
        <v>97</v>
      </c>
      <c r="CY1651" s="149" t="s">
        <v>99</v>
      </c>
      <c r="CZ1651" s="149">
        <v>41054531300042</v>
      </c>
      <c r="DB1651" s="149" t="s">
        <v>100</v>
      </c>
      <c r="DC1651" s="149" t="s">
        <v>101</v>
      </c>
      <c r="DD1651" s="149" t="s">
        <v>102</v>
      </c>
      <c r="DE1651" s="149" t="s">
        <v>1615</v>
      </c>
      <c r="DF1651" s="149">
        <v>1</v>
      </c>
    </row>
    <row r="1652" spans="1:110" x14ac:dyDescent="0.25">
      <c r="A1652" s="148" t="s">
        <v>96</v>
      </c>
      <c r="B1652" s="148">
        <v>0</v>
      </c>
      <c r="D1652" s="148" t="s">
        <v>97</v>
      </c>
      <c r="K1652" s="148">
        <v>1</v>
      </c>
      <c r="M1652" s="148">
        <v>3</v>
      </c>
      <c r="N1652" s="148" t="s">
        <v>961</v>
      </c>
      <c r="O1652" s="148">
        <v>0</v>
      </c>
      <c r="Q1652" s="148" t="s">
        <v>962</v>
      </c>
      <c r="R1652" s="148" t="s">
        <v>963</v>
      </c>
      <c r="S1652" s="153">
        <v>42534</v>
      </c>
      <c r="T1652" s="148">
        <v>6</v>
      </c>
      <c r="U1652" s="148">
        <v>2</v>
      </c>
      <c r="V1652" s="148">
        <v>2</v>
      </c>
      <c r="X1652" s="148">
        <v>0</v>
      </c>
      <c r="Y1652" s="148">
        <v>0</v>
      </c>
      <c r="Z1652" s="153">
        <v>42535</v>
      </c>
      <c r="AA1652" s="154" t="s">
        <v>964</v>
      </c>
      <c r="AB1652" s="148">
        <v>23</v>
      </c>
      <c r="AC1652" s="148">
        <v>23</v>
      </c>
      <c r="AD1652" s="148" t="s">
        <v>117</v>
      </c>
      <c r="AE1652" s="154" t="s">
        <v>154</v>
      </c>
      <c r="AF1652" s="148">
        <v>2</v>
      </c>
      <c r="AG1652" s="148">
        <v>2</v>
      </c>
      <c r="AJ1652" s="148" t="s">
        <v>211</v>
      </c>
      <c r="AK1652" s="148">
        <v>1812</v>
      </c>
      <c r="AL1652" s="148">
        <v>5.0000000000000001E-3</v>
      </c>
      <c r="AM1652" s="148">
        <v>5.0000000000000001E-3</v>
      </c>
      <c r="AN1652" s="148">
        <v>712</v>
      </c>
      <c r="AO1652" s="148">
        <v>712</v>
      </c>
      <c r="AP1652" s="148">
        <v>405</v>
      </c>
      <c r="AQ1652" s="148">
        <v>405</v>
      </c>
      <c r="AR1652" s="148">
        <v>1812</v>
      </c>
      <c r="AS1652" s="148">
        <v>10</v>
      </c>
      <c r="AT1652" s="148">
        <v>10</v>
      </c>
      <c r="AU1652" s="148">
        <v>5.0000000000000001E-3</v>
      </c>
      <c r="AV1652" s="148">
        <v>5.0000000000000001E-3</v>
      </c>
      <c r="AW1652" s="148">
        <v>1168</v>
      </c>
      <c r="AX1652" s="148">
        <v>1168</v>
      </c>
      <c r="AY1652" s="148">
        <v>133</v>
      </c>
      <c r="AZ1652" s="148">
        <v>133</v>
      </c>
      <c r="BA1652" s="148" t="s">
        <v>107</v>
      </c>
      <c r="BB1652" s="148">
        <v>11</v>
      </c>
      <c r="BD1652" s="148">
        <v>6</v>
      </c>
      <c r="BF1652" s="148" t="s">
        <v>965</v>
      </c>
      <c r="BG1652" s="148">
        <v>1</v>
      </c>
      <c r="BI1652" s="153">
        <v>42535</v>
      </c>
      <c r="BJ1652" s="154" t="s">
        <v>112</v>
      </c>
      <c r="BK1652" s="148">
        <v>41054531300042</v>
      </c>
      <c r="BM1652" s="148" t="s">
        <v>100</v>
      </c>
      <c r="BN1652" s="148" t="s">
        <v>966</v>
      </c>
      <c r="BO1652" s="148" t="s">
        <v>967</v>
      </c>
      <c r="BQ1652" s="153">
        <v>42534</v>
      </c>
      <c r="BR1652" s="148">
        <v>3</v>
      </c>
      <c r="BT1652" s="148">
        <v>1409</v>
      </c>
      <c r="BV1652" s="148" t="s">
        <v>1617</v>
      </c>
      <c r="BW1652" s="148">
        <v>29</v>
      </c>
      <c r="BY1652" s="148">
        <v>27</v>
      </c>
      <c r="CA1652" s="148">
        <v>1</v>
      </c>
      <c r="CC1652" s="148">
        <v>34255833500051</v>
      </c>
      <c r="CE1652" s="148" t="s">
        <v>100</v>
      </c>
      <c r="CF1652" s="148">
        <v>1</v>
      </c>
      <c r="CH1652" s="148">
        <v>3</v>
      </c>
      <c r="CJ1652" s="149">
        <v>41054531300042</v>
      </c>
      <c r="CL1652" s="149" t="s">
        <v>97</v>
      </c>
      <c r="CN1652" s="149">
        <v>3</v>
      </c>
      <c r="CT1652" s="149" t="s">
        <v>98</v>
      </c>
      <c r="CU1652" s="152">
        <v>42667</v>
      </c>
      <c r="CV1652" s="149">
        <v>0</v>
      </c>
      <c r="CX1652" s="149" t="s">
        <v>97</v>
      </c>
      <c r="CY1652" s="149" t="s">
        <v>99</v>
      </c>
      <c r="CZ1652" s="149">
        <v>41054531300042</v>
      </c>
      <c r="DB1652" s="149" t="s">
        <v>100</v>
      </c>
      <c r="DC1652" s="149" t="s">
        <v>101</v>
      </c>
      <c r="DD1652" s="149" t="s">
        <v>102</v>
      </c>
      <c r="DE1652" s="149" t="s">
        <v>1615</v>
      </c>
      <c r="DF1652" s="149">
        <v>1</v>
      </c>
    </row>
    <row r="1653" spans="1:110" x14ac:dyDescent="0.25">
      <c r="A1653" s="148" t="s">
        <v>96</v>
      </c>
      <c r="B1653" s="148">
        <v>0</v>
      </c>
      <c r="D1653" s="148" t="s">
        <v>97</v>
      </c>
      <c r="K1653" s="148">
        <v>1</v>
      </c>
      <c r="M1653" s="148">
        <v>3</v>
      </c>
      <c r="N1653" s="148" t="s">
        <v>961</v>
      </c>
      <c r="O1653" s="148">
        <v>0</v>
      </c>
      <c r="Q1653" s="148" t="s">
        <v>962</v>
      </c>
      <c r="R1653" s="148" t="s">
        <v>963</v>
      </c>
      <c r="S1653" s="153">
        <v>42534</v>
      </c>
      <c r="T1653" s="148">
        <v>6</v>
      </c>
      <c r="U1653" s="148">
        <v>1</v>
      </c>
      <c r="V1653" s="148">
        <v>1</v>
      </c>
      <c r="X1653" s="148">
        <v>0</v>
      </c>
      <c r="Y1653" s="148">
        <v>0</v>
      </c>
      <c r="Z1653" s="153">
        <v>42535</v>
      </c>
      <c r="AA1653" s="154" t="s">
        <v>964</v>
      </c>
      <c r="AB1653" s="148">
        <v>23</v>
      </c>
      <c r="AC1653" s="148">
        <v>23</v>
      </c>
      <c r="AD1653" s="148" t="s">
        <v>117</v>
      </c>
      <c r="AE1653" s="154" t="s">
        <v>154</v>
      </c>
      <c r="AF1653" s="148">
        <v>2</v>
      </c>
      <c r="AG1653" s="148">
        <v>2</v>
      </c>
      <c r="AJ1653" s="148" t="s">
        <v>212</v>
      </c>
      <c r="AK1653" s="148">
        <v>1104</v>
      </c>
      <c r="AL1653" s="148">
        <v>5.0000000000000001E-3</v>
      </c>
      <c r="AM1653" s="148">
        <v>5.0000000000000001E-3</v>
      </c>
      <c r="AN1653" s="148">
        <v>712</v>
      </c>
      <c r="AO1653" s="148">
        <v>712</v>
      </c>
      <c r="AP1653" s="148">
        <v>405</v>
      </c>
      <c r="AQ1653" s="148">
        <v>405</v>
      </c>
      <c r="AR1653" s="148">
        <v>1104</v>
      </c>
      <c r="AS1653" s="148">
        <v>10</v>
      </c>
      <c r="AT1653" s="148">
        <v>10</v>
      </c>
      <c r="AU1653" s="148">
        <v>5.0000000000000001E-3</v>
      </c>
      <c r="AV1653" s="148">
        <v>5.0000000000000001E-3</v>
      </c>
      <c r="AW1653" s="148">
        <v>1168</v>
      </c>
      <c r="AX1653" s="148">
        <v>1168</v>
      </c>
      <c r="AY1653" s="148">
        <v>133</v>
      </c>
      <c r="AZ1653" s="148">
        <v>133</v>
      </c>
      <c r="BA1653" s="148" t="s">
        <v>107</v>
      </c>
      <c r="BB1653" s="148">
        <v>11</v>
      </c>
      <c r="BD1653" s="148">
        <v>6</v>
      </c>
      <c r="BF1653" s="148" t="s">
        <v>965</v>
      </c>
      <c r="BG1653" s="148">
        <v>1</v>
      </c>
      <c r="BI1653" s="153">
        <v>42535</v>
      </c>
      <c r="BJ1653" s="154" t="s">
        <v>112</v>
      </c>
      <c r="BK1653" s="148">
        <v>41054531300042</v>
      </c>
      <c r="BM1653" s="148" t="s">
        <v>100</v>
      </c>
      <c r="BN1653" s="148" t="s">
        <v>966</v>
      </c>
      <c r="BO1653" s="148" t="s">
        <v>967</v>
      </c>
      <c r="BQ1653" s="153">
        <v>42534</v>
      </c>
      <c r="BR1653" s="148">
        <v>3</v>
      </c>
      <c r="BT1653" s="148">
        <v>1409</v>
      </c>
      <c r="BV1653" s="148" t="s">
        <v>1617</v>
      </c>
      <c r="BW1653" s="148">
        <v>29</v>
      </c>
      <c r="BY1653" s="148">
        <v>27</v>
      </c>
      <c r="CA1653" s="148">
        <v>1</v>
      </c>
      <c r="CC1653" s="148">
        <v>34255833500051</v>
      </c>
      <c r="CE1653" s="148" t="s">
        <v>100</v>
      </c>
      <c r="CF1653" s="148">
        <v>1</v>
      </c>
      <c r="CH1653" s="148">
        <v>3</v>
      </c>
      <c r="CJ1653" s="149">
        <v>41054531300042</v>
      </c>
      <c r="CL1653" s="149" t="s">
        <v>97</v>
      </c>
      <c r="CN1653" s="149">
        <v>3</v>
      </c>
      <c r="CT1653" s="149" t="s">
        <v>98</v>
      </c>
      <c r="CU1653" s="152">
        <v>42667</v>
      </c>
      <c r="CV1653" s="149">
        <v>0</v>
      </c>
      <c r="CX1653" s="149" t="s">
        <v>97</v>
      </c>
      <c r="CY1653" s="149" t="s">
        <v>99</v>
      </c>
      <c r="CZ1653" s="149">
        <v>41054531300042</v>
      </c>
      <c r="DB1653" s="149" t="s">
        <v>100</v>
      </c>
      <c r="DC1653" s="149" t="s">
        <v>101</v>
      </c>
      <c r="DD1653" s="149" t="s">
        <v>102</v>
      </c>
      <c r="DE1653" s="149" t="s">
        <v>1615</v>
      </c>
      <c r="DF1653" s="149">
        <v>1</v>
      </c>
    </row>
    <row r="1654" spans="1:110" x14ac:dyDescent="0.25">
      <c r="A1654" s="148" t="s">
        <v>96</v>
      </c>
      <c r="B1654" s="148">
        <v>0</v>
      </c>
      <c r="D1654" s="148" t="s">
        <v>97</v>
      </c>
      <c r="K1654" s="148">
        <v>1</v>
      </c>
      <c r="M1654" s="148">
        <v>3</v>
      </c>
      <c r="N1654" s="148" t="s">
        <v>961</v>
      </c>
      <c r="O1654" s="148">
        <v>0</v>
      </c>
      <c r="Q1654" s="148" t="s">
        <v>962</v>
      </c>
      <c r="R1654" s="148" t="s">
        <v>963</v>
      </c>
      <c r="S1654" s="153">
        <v>42534</v>
      </c>
      <c r="T1654" s="148">
        <v>6</v>
      </c>
      <c r="U1654" s="148">
        <v>1</v>
      </c>
      <c r="V1654" s="148">
        <v>1</v>
      </c>
      <c r="X1654" s="148">
        <v>0</v>
      </c>
      <c r="Y1654" s="148">
        <v>0</v>
      </c>
      <c r="Z1654" s="153">
        <v>42535</v>
      </c>
      <c r="AA1654" s="154" t="s">
        <v>964</v>
      </c>
      <c r="AB1654" s="148">
        <v>23</v>
      </c>
      <c r="AC1654" s="148">
        <v>23</v>
      </c>
      <c r="AD1654" s="148" t="s">
        <v>117</v>
      </c>
      <c r="AE1654" s="154" t="s">
        <v>174</v>
      </c>
      <c r="AF1654" s="148">
        <v>2</v>
      </c>
      <c r="AG1654" s="148">
        <v>2</v>
      </c>
      <c r="AJ1654" s="148" t="s">
        <v>213</v>
      </c>
      <c r="AK1654" s="148">
        <v>5697</v>
      </c>
      <c r="AL1654" s="148">
        <v>5.0000000000000001E-3</v>
      </c>
      <c r="AM1654" s="148">
        <v>5.0000000000000001E-3</v>
      </c>
      <c r="AP1654" s="148">
        <v>454</v>
      </c>
      <c r="AQ1654" s="148">
        <v>454</v>
      </c>
      <c r="AR1654" s="148">
        <v>5697</v>
      </c>
      <c r="AS1654" s="148">
        <v>10</v>
      </c>
      <c r="AT1654" s="148">
        <v>10</v>
      </c>
      <c r="AU1654" s="148">
        <v>5.0000000000000001E-3</v>
      </c>
      <c r="AV1654" s="148">
        <v>5.0000000000000001E-3</v>
      </c>
      <c r="AY1654" s="148">
        <v>133</v>
      </c>
      <c r="AZ1654" s="148">
        <v>133</v>
      </c>
      <c r="BA1654" s="148" t="s">
        <v>107</v>
      </c>
      <c r="BB1654" s="148">
        <v>11</v>
      </c>
      <c r="BD1654" s="148">
        <v>6</v>
      </c>
      <c r="BF1654" s="148" t="s">
        <v>965</v>
      </c>
      <c r="BG1654" s="148">
        <v>1</v>
      </c>
      <c r="BI1654" s="153">
        <v>42535</v>
      </c>
      <c r="BJ1654" s="154" t="s">
        <v>112</v>
      </c>
      <c r="BK1654" s="148">
        <v>41054531300042</v>
      </c>
      <c r="BM1654" s="148" t="s">
        <v>100</v>
      </c>
      <c r="BN1654" s="148" t="s">
        <v>966</v>
      </c>
      <c r="BO1654" s="148" t="s">
        <v>967</v>
      </c>
      <c r="BQ1654" s="153">
        <v>42534</v>
      </c>
      <c r="BR1654" s="148">
        <v>3</v>
      </c>
      <c r="BT1654" s="148">
        <v>1409</v>
      </c>
      <c r="BV1654" s="148" t="s">
        <v>1617</v>
      </c>
      <c r="BW1654" s="148">
        <v>29</v>
      </c>
      <c r="BY1654" s="148">
        <v>27</v>
      </c>
      <c r="CA1654" s="148">
        <v>1</v>
      </c>
      <c r="CC1654" s="148">
        <v>34255833500051</v>
      </c>
      <c r="CE1654" s="148" t="s">
        <v>100</v>
      </c>
      <c r="CF1654" s="148">
        <v>1</v>
      </c>
      <c r="CH1654" s="148">
        <v>3</v>
      </c>
      <c r="CJ1654" s="149">
        <v>41054531300042</v>
      </c>
      <c r="CL1654" s="149" t="s">
        <v>97</v>
      </c>
      <c r="CN1654" s="149">
        <v>3</v>
      </c>
      <c r="CT1654" s="149" t="s">
        <v>98</v>
      </c>
      <c r="CU1654" s="152">
        <v>42667</v>
      </c>
      <c r="CV1654" s="149">
        <v>0</v>
      </c>
      <c r="CX1654" s="149" t="s">
        <v>97</v>
      </c>
      <c r="CY1654" s="149" t="s">
        <v>99</v>
      </c>
      <c r="CZ1654" s="149">
        <v>41054531300042</v>
      </c>
      <c r="DB1654" s="149" t="s">
        <v>100</v>
      </c>
      <c r="DC1654" s="149" t="s">
        <v>101</v>
      </c>
      <c r="DD1654" s="149" t="s">
        <v>102</v>
      </c>
      <c r="DE1654" s="149" t="s">
        <v>1615</v>
      </c>
      <c r="DF1654" s="149">
        <v>1</v>
      </c>
    </row>
    <row r="1655" spans="1:110" x14ac:dyDescent="0.25">
      <c r="A1655" s="148" t="s">
        <v>96</v>
      </c>
      <c r="B1655" s="148">
        <v>0</v>
      </c>
      <c r="D1655" s="148" t="s">
        <v>97</v>
      </c>
      <c r="K1655" s="148">
        <v>1</v>
      </c>
      <c r="M1655" s="148">
        <v>3</v>
      </c>
      <c r="N1655" s="148" t="s">
        <v>961</v>
      </c>
      <c r="O1655" s="148">
        <v>0</v>
      </c>
      <c r="Q1655" s="148" t="s">
        <v>962</v>
      </c>
      <c r="R1655" s="148" t="s">
        <v>963</v>
      </c>
      <c r="S1655" s="153">
        <v>42534</v>
      </c>
      <c r="T1655" s="148">
        <v>6</v>
      </c>
      <c r="U1655" s="148">
        <v>1</v>
      </c>
      <c r="V1655" s="148">
        <v>1</v>
      </c>
      <c r="X1655" s="148">
        <v>0</v>
      </c>
      <c r="Y1655" s="148">
        <v>0</v>
      </c>
      <c r="Z1655" s="153">
        <v>42535</v>
      </c>
      <c r="AA1655" s="154" t="s">
        <v>964</v>
      </c>
      <c r="AB1655" s="148">
        <v>23</v>
      </c>
      <c r="AC1655" s="148">
        <v>23</v>
      </c>
      <c r="AD1655" s="148" t="s">
        <v>117</v>
      </c>
      <c r="AE1655" s="154" t="s">
        <v>148</v>
      </c>
      <c r="AF1655" s="148">
        <v>2</v>
      </c>
      <c r="AG1655" s="148">
        <v>2</v>
      </c>
      <c r="AJ1655" s="148" t="s">
        <v>214</v>
      </c>
      <c r="AK1655" s="148">
        <v>2012</v>
      </c>
      <c r="AL1655" s="148">
        <v>5.0000000000000001E-3</v>
      </c>
      <c r="AM1655" s="148">
        <v>5.0000000000000001E-3</v>
      </c>
      <c r="AP1655" s="148">
        <v>454</v>
      </c>
      <c r="AQ1655" s="148">
        <v>454</v>
      </c>
      <c r="AR1655" s="148">
        <v>2012</v>
      </c>
      <c r="AS1655" s="148">
        <v>10</v>
      </c>
      <c r="AT1655" s="148">
        <v>10</v>
      </c>
      <c r="AU1655" s="148">
        <v>5.0000000000000001E-3</v>
      </c>
      <c r="AV1655" s="148">
        <v>5.0000000000000001E-3</v>
      </c>
      <c r="AY1655" s="148">
        <v>133</v>
      </c>
      <c r="AZ1655" s="148">
        <v>133</v>
      </c>
      <c r="BA1655" s="148" t="s">
        <v>107</v>
      </c>
      <c r="BB1655" s="148">
        <v>11</v>
      </c>
      <c r="BD1655" s="148">
        <v>6</v>
      </c>
      <c r="BF1655" s="148" t="s">
        <v>965</v>
      </c>
      <c r="BG1655" s="148">
        <v>1</v>
      </c>
      <c r="BI1655" s="153">
        <v>42535</v>
      </c>
      <c r="BJ1655" s="154" t="s">
        <v>112</v>
      </c>
      <c r="BK1655" s="148">
        <v>41054531300042</v>
      </c>
      <c r="BM1655" s="148" t="s">
        <v>100</v>
      </c>
      <c r="BN1655" s="148" t="s">
        <v>966</v>
      </c>
      <c r="BO1655" s="148" t="s">
        <v>967</v>
      </c>
      <c r="BQ1655" s="153">
        <v>42534</v>
      </c>
      <c r="BR1655" s="148">
        <v>3</v>
      </c>
      <c r="BT1655" s="148">
        <v>1409</v>
      </c>
      <c r="BV1655" s="148" t="s">
        <v>1617</v>
      </c>
      <c r="BW1655" s="148">
        <v>29</v>
      </c>
      <c r="BY1655" s="148">
        <v>27</v>
      </c>
      <c r="CA1655" s="148">
        <v>1</v>
      </c>
      <c r="CC1655" s="148">
        <v>34255833500051</v>
      </c>
      <c r="CE1655" s="148" t="s">
        <v>100</v>
      </c>
      <c r="CF1655" s="148">
        <v>1</v>
      </c>
      <c r="CH1655" s="148">
        <v>3</v>
      </c>
      <c r="CJ1655" s="149">
        <v>41054531300042</v>
      </c>
      <c r="CL1655" s="149" t="s">
        <v>97</v>
      </c>
      <c r="CN1655" s="149">
        <v>3</v>
      </c>
      <c r="CT1655" s="149" t="s">
        <v>98</v>
      </c>
      <c r="CU1655" s="152">
        <v>42667</v>
      </c>
      <c r="CV1655" s="149">
        <v>0</v>
      </c>
      <c r="CX1655" s="149" t="s">
        <v>97</v>
      </c>
      <c r="CY1655" s="149" t="s">
        <v>99</v>
      </c>
      <c r="CZ1655" s="149">
        <v>41054531300042</v>
      </c>
      <c r="DB1655" s="149" t="s">
        <v>100</v>
      </c>
      <c r="DC1655" s="149" t="s">
        <v>101</v>
      </c>
      <c r="DD1655" s="149" t="s">
        <v>102</v>
      </c>
      <c r="DE1655" s="149" t="s">
        <v>1615</v>
      </c>
      <c r="DF1655" s="149">
        <v>1</v>
      </c>
    </row>
    <row r="1656" spans="1:110" x14ac:dyDescent="0.25">
      <c r="A1656" s="148" t="s">
        <v>96</v>
      </c>
      <c r="B1656" s="148">
        <v>0</v>
      </c>
      <c r="D1656" s="148" t="s">
        <v>97</v>
      </c>
      <c r="K1656" s="148">
        <v>1</v>
      </c>
      <c r="M1656" s="148">
        <v>3</v>
      </c>
      <c r="N1656" s="148" t="s">
        <v>961</v>
      </c>
      <c r="O1656" s="148">
        <v>0</v>
      </c>
      <c r="Q1656" s="148" t="s">
        <v>962</v>
      </c>
      <c r="R1656" s="148" t="s">
        <v>963</v>
      </c>
      <c r="S1656" s="153">
        <v>42534</v>
      </c>
      <c r="T1656" s="148">
        <v>6</v>
      </c>
      <c r="U1656" s="148">
        <v>1</v>
      </c>
      <c r="V1656" s="148">
        <v>1</v>
      </c>
      <c r="X1656" s="148">
        <v>0</v>
      </c>
      <c r="Y1656" s="148">
        <v>0</v>
      </c>
      <c r="Z1656" s="153">
        <v>42535</v>
      </c>
      <c r="AA1656" s="154" t="s">
        <v>964</v>
      </c>
      <c r="AB1656" s="148">
        <v>23</v>
      </c>
      <c r="AC1656" s="148">
        <v>23</v>
      </c>
      <c r="AD1656" s="148" t="s">
        <v>117</v>
      </c>
      <c r="AE1656" s="154" t="s">
        <v>174</v>
      </c>
      <c r="AF1656" s="148">
        <v>2</v>
      </c>
      <c r="AG1656" s="148">
        <v>2</v>
      </c>
      <c r="AJ1656" s="148" t="s">
        <v>215</v>
      </c>
      <c r="AK1656" s="148">
        <v>5523</v>
      </c>
      <c r="AL1656" s="148">
        <v>5.0000000000000001E-3</v>
      </c>
      <c r="AM1656" s="148">
        <v>5.0000000000000001E-3</v>
      </c>
      <c r="AP1656" s="148">
        <v>454</v>
      </c>
      <c r="AQ1656" s="148">
        <v>454</v>
      </c>
      <c r="AR1656" s="148">
        <v>5523</v>
      </c>
      <c r="AS1656" s="148">
        <v>10</v>
      </c>
      <c r="AT1656" s="148">
        <v>10</v>
      </c>
      <c r="AU1656" s="148">
        <v>5.0000000000000001E-3</v>
      </c>
      <c r="AV1656" s="148">
        <v>5.0000000000000001E-3</v>
      </c>
      <c r="AY1656" s="148">
        <v>133</v>
      </c>
      <c r="AZ1656" s="148">
        <v>133</v>
      </c>
      <c r="BA1656" s="148" t="s">
        <v>107</v>
      </c>
      <c r="BB1656" s="148">
        <v>11</v>
      </c>
      <c r="BD1656" s="148">
        <v>6</v>
      </c>
      <c r="BF1656" s="148" t="s">
        <v>965</v>
      </c>
      <c r="BG1656" s="148">
        <v>1</v>
      </c>
      <c r="BI1656" s="153">
        <v>42535</v>
      </c>
      <c r="BJ1656" s="154" t="s">
        <v>112</v>
      </c>
      <c r="BK1656" s="148">
        <v>41054531300042</v>
      </c>
      <c r="BM1656" s="148" t="s">
        <v>100</v>
      </c>
      <c r="BN1656" s="148" t="s">
        <v>966</v>
      </c>
      <c r="BO1656" s="148" t="s">
        <v>967</v>
      </c>
      <c r="BQ1656" s="153">
        <v>42534</v>
      </c>
      <c r="BR1656" s="148">
        <v>3</v>
      </c>
      <c r="BT1656" s="148">
        <v>1409</v>
      </c>
      <c r="BV1656" s="148" t="s">
        <v>1617</v>
      </c>
      <c r="BW1656" s="148">
        <v>29</v>
      </c>
      <c r="BY1656" s="148">
        <v>27</v>
      </c>
      <c r="CA1656" s="148">
        <v>1</v>
      </c>
      <c r="CC1656" s="148">
        <v>34255833500051</v>
      </c>
      <c r="CE1656" s="148" t="s">
        <v>100</v>
      </c>
      <c r="CF1656" s="148">
        <v>1</v>
      </c>
      <c r="CH1656" s="148">
        <v>3</v>
      </c>
      <c r="CJ1656" s="149">
        <v>41054531300042</v>
      </c>
      <c r="CL1656" s="149" t="s">
        <v>97</v>
      </c>
      <c r="CN1656" s="149">
        <v>3</v>
      </c>
      <c r="CT1656" s="149" t="s">
        <v>98</v>
      </c>
      <c r="CU1656" s="152">
        <v>42667</v>
      </c>
      <c r="CV1656" s="149">
        <v>0</v>
      </c>
      <c r="CX1656" s="149" t="s">
        <v>97</v>
      </c>
      <c r="CY1656" s="149" t="s">
        <v>99</v>
      </c>
      <c r="CZ1656" s="149">
        <v>41054531300042</v>
      </c>
      <c r="DB1656" s="149" t="s">
        <v>100</v>
      </c>
      <c r="DC1656" s="149" t="s">
        <v>101</v>
      </c>
      <c r="DD1656" s="149" t="s">
        <v>102</v>
      </c>
      <c r="DE1656" s="149" t="s">
        <v>1615</v>
      </c>
      <c r="DF1656" s="149">
        <v>1</v>
      </c>
    </row>
    <row r="1657" spans="1:110" x14ac:dyDescent="0.25">
      <c r="A1657" s="148" t="s">
        <v>96</v>
      </c>
      <c r="B1657" s="148">
        <v>0</v>
      </c>
      <c r="D1657" s="148" t="s">
        <v>97</v>
      </c>
      <c r="K1657" s="148">
        <v>1</v>
      </c>
      <c r="M1657" s="148">
        <v>3</v>
      </c>
      <c r="N1657" s="148" t="s">
        <v>961</v>
      </c>
      <c r="O1657" s="148">
        <v>0</v>
      </c>
      <c r="Q1657" s="148" t="s">
        <v>962</v>
      </c>
      <c r="R1657" s="148" t="s">
        <v>963</v>
      </c>
      <c r="S1657" s="153">
        <v>42534</v>
      </c>
      <c r="T1657" s="148">
        <v>6</v>
      </c>
      <c r="U1657" s="148">
        <v>1</v>
      </c>
      <c r="V1657" s="148">
        <v>1</v>
      </c>
      <c r="X1657" s="148">
        <v>0</v>
      </c>
      <c r="Y1657" s="148">
        <v>0</v>
      </c>
      <c r="Z1657" s="153">
        <v>42535</v>
      </c>
      <c r="AA1657" s="154" t="s">
        <v>964</v>
      </c>
      <c r="AB1657" s="148">
        <v>23</v>
      </c>
      <c r="AC1657" s="148">
        <v>23</v>
      </c>
      <c r="AD1657" s="148" t="s">
        <v>117</v>
      </c>
      <c r="AE1657" s="154" t="s">
        <v>148</v>
      </c>
      <c r="AF1657" s="148">
        <v>2</v>
      </c>
      <c r="AG1657" s="148">
        <v>2</v>
      </c>
      <c r="AJ1657" s="148" t="s">
        <v>216</v>
      </c>
      <c r="AK1657" s="148">
        <v>1105</v>
      </c>
      <c r="AL1657" s="148">
        <v>0.05</v>
      </c>
      <c r="AM1657" s="148">
        <v>0.05</v>
      </c>
      <c r="AP1657" s="148">
        <v>454</v>
      </c>
      <c r="AQ1657" s="148">
        <v>454</v>
      </c>
      <c r="AR1657" s="148">
        <v>1105</v>
      </c>
      <c r="AS1657" s="148">
        <v>1</v>
      </c>
      <c r="AT1657" s="148">
        <v>1</v>
      </c>
      <c r="AU1657" s="148">
        <v>0.05</v>
      </c>
      <c r="AV1657" s="148">
        <v>0.05</v>
      </c>
      <c r="AY1657" s="148">
        <v>133</v>
      </c>
      <c r="AZ1657" s="148">
        <v>133</v>
      </c>
      <c r="BA1657" s="148" t="s">
        <v>107</v>
      </c>
      <c r="BB1657" s="148">
        <v>11</v>
      </c>
      <c r="BD1657" s="148">
        <v>6</v>
      </c>
      <c r="BF1657" s="148" t="s">
        <v>965</v>
      </c>
      <c r="BG1657" s="148">
        <v>1</v>
      </c>
      <c r="BI1657" s="153">
        <v>42535</v>
      </c>
      <c r="BJ1657" s="154" t="s">
        <v>112</v>
      </c>
      <c r="BK1657" s="148">
        <v>41054531300042</v>
      </c>
      <c r="BM1657" s="148" t="s">
        <v>100</v>
      </c>
      <c r="BN1657" s="148" t="s">
        <v>966</v>
      </c>
      <c r="BO1657" s="148" t="s">
        <v>967</v>
      </c>
      <c r="BQ1657" s="153">
        <v>42534</v>
      </c>
      <c r="BR1657" s="148">
        <v>3</v>
      </c>
      <c r="BT1657" s="148">
        <v>1409</v>
      </c>
      <c r="BV1657" s="148" t="s">
        <v>1617</v>
      </c>
      <c r="BW1657" s="148">
        <v>29</v>
      </c>
      <c r="BY1657" s="148">
        <v>27</v>
      </c>
      <c r="CA1657" s="148">
        <v>1</v>
      </c>
      <c r="CC1657" s="148">
        <v>34255833500051</v>
      </c>
      <c r="CE1657" s="148" t="s">
        <v>100</v>
      </c>
      <c r="CF1657" s="148">
        <v>1</v>
      </c>
      <c r="CH1657" s="148">
        <v>3</v>
      </c>
      <c r="CJ1657" s="149">
        <v>41054531300042</v>
      </c>
      <c r="CL1657" s="149" t="s">
        <v>97</v>
      </c>
      <c r="CN1657" s="149">
        <v>3</v>
      </c>
      <c r="CT1657" s="149" t="s">
        <v>98</v>
      </c>
      <c r="CU1657" s="152">
        <v>42667</v>
      </c>
      <c r="CV1657" s="149">
        <v>0</v>
      </c>
      <c r="CX1657" s="149" t="s">
        <v>97</v>
      </c>
      <c r="CY1657" s="149" t="s">
        <v>99</v>
      </c>
      <c r="CZ1657" s="149">
        <v>41054531300042</v>
      </c>
      <c r="DB1657" s="149" t="s">
        <v>100</v>
      </c>
      <c r="DC1657" s="149" t="s">
        <v>101</v>
      </c>
      <c r="DD1657" s="149" t="s">
        <v>102</v>
      </c>
      <c r="DE1657" s="149" t="s">
        <v>1615</v>
      </c>
      <c r="DF1657" s="149">
        <v>1</v>
      </c>
    </row>
    <row r="1658" spans="1:110" x14ac:dyDescent="0.25">
      <c r="A1658" s="148" t="s">
        <v>96</v>
      </c>
      <c r="B1658" s="148">
        <v>0</v>
      </c>
      <c r="D1658" s="148" t="s">
        <v>97</v>
      </c>
      <c r="K1658" s="148">
        <v>1</v>
      </c>
      <c r="M1658" s="148">
        <v>3</v>
      </c>
      <c r="N1658" s="148" t="s">
        <v>961</v>
      </c>
      <c r="O1658" s="148">
        <v>0</v>
      </c>
      <c r="Q1658" s="148" t="s">
        <v>962</v>
      </c>
      <c r="R1658" s="148" t="s">
        <v>963</v>
      </c>
      <c r="S1658" s="153">
        <v>42534</v>
      </c>
      <c r="T1658" s="148">
        <v>6</v>
      </c>
      <c r="U1658" s="148">
        <v>1</v>
      </c>
      <c r="V1658" s="148">
        <v>1</v>
      </c>
      <c r="X1658" s="148">
        <v>0</v>
      </c>
      <c r="Y1658" s="148">
        <v>0</v>
      </c>
      <c r="Z1658" s="153">
        <v>42535</v>
      </c>
      <c r="AA1658" s="154" t="s">
        <v>964</v>
      </c>
      <c r="AB1658" s="148">
        <v>23</v>
      </c>
      <c r="AC1658" s="148">
        <v>23</v>
      </c>
      <c r="AD1658" s="148" t="s">
        <v>117</v>
      </c>
      <c r="AE1658" s="154" t="s">
        <v>174</v>
      </c>
      <c r="AF1658" s="148">
        <v>2</v>
      </c>
      <c r="AG1658" s="148">
        <v>2</v>
      </c>
      <c r="AJ1658" s="148" t="s">
        <v>217</v>
      </c>
      <c r="AK1658" s="148">
        <v>7516</v>
      </c>
      <c r="AL1658" s="148">
        <v>5.0000000000000001E-3</v>
      </c>
      <c r="AM1658" s="148">
        <v>5.0000000000000001E-3</v>
      </c>
      <c r="AP1658" s="148">
        <v>454</v>
      </c>
      <c r="AQ1658" s="148">
        <v>454</v>
      </c>
      <c r="AR1658" s="148">
        <v>7516</v>
      </c>
      <c r="AS1658" s="148">
        <v>10</v>
      </c>
      <c r="AT1658" s="148">
        <v>10</v>
      </c>
      <c r="AU1658" s="148">
        <v>5.0000000000000001E-3</v>
      </c>
      <c r="AV1658" s="148">
        <v>5.0000000000000001E-3</v>
      </c>
      <c r="AY1658" s="148">
        <v>133</v>
      </c>
      <c r="AZ1658" s="148">
        <v>133</v>
      </c>
      <c r="BA1658" s="148" t="s">
        <v>107</v>
      </c>
      <c r="BB1658" s="148">
        <v>11</v>
      </c>
      <c r="BD1658" s="148">
        <v>6</v>
      </c>
      <c r="BF1658" s="148" t="s">
        <v>965</v>
      </c>
      <c r="BG1658" s="148">
        <v>1</v>
      </c>
      <c r="BI1658" s="153">
        <v>42535</v>
      </c>
      <c r="BJ1658" s="154" t="s">
        <v>112</v>
      </c>
      <c r="BK1658" s="148">
        <v>41054531300042</v>
      </c>
      <c r="BM1658" s="148" t="s">
        <v>100</v>
      </c>
      <c r="BN1658" s="148" t="s">
        <v>966</v>
      </c>
      <c r="BO1658" s="148" t="s">
        <v>967</v>
      </c>
      <c r="BQ1658" s="153">
        <v>42534</v>
      </c>
      <c r="BR1658" s="148">
        <v>3</v>
      </c>
      <c r="BT1658" s="148">
        <v>1409</v>
      </c>
      <c r="BV1658" s="148" t="s">
        <v>1617</v>
      </c>
      <c r="BW1658" s="148">
        <v>29</v>
      </c>
      <c r="BY1658" s="148">
        <v>27</v>
      </c>
      <c r="CA1658" s="148">
        <v>1</v>
      </c>
      <c r="CC1658" s="148">
        <v>34255833500051</v>
      </c>
      <c r="CE1658" s="148" t="s">
        <v>100</v>
      </c>
      <c r="CF1658" s="148">
        <v>1</v>
      </c>
      <c r="CH1658" s="148">
        <v>3</v>
      </c>
      <c r="CJ1658" s="149">
        <v>41054531300042</v>
      </c>
      <c r="CL1658" s="149" t="s">
        <v>97</v>
      </c>
      <c r="CN1658" s="149">
        <v>3</v>
      </c>
      <c r="CT1658" s="149" t="s">
        <v>98</v>
      </c>
      <c r="CU1658" s="152">
        <v>42667</v>
      </c>
      <c r="CV1658" s="149">
        <v>0</v>
      </c>
      <c r="CX1658" s="149" t="s">
        <v>97</v>
      </c>
      <c r="CY1658" s="149" t="s">
        <v>99</v>
      </c>
      <c r="CZ1658" s="149">
        <v>41054531300042</v>
      </c>
      <c r="DB1658" s="149" t="s">
        <v>100</v>
      </c>
      <c r="DC1658" s="149" t="s">
        <v>101</v>
      </c>
      <c r="DD1658" s="149" t="s">
        <v>102</v>
      </c>
      <c r="DE1658" s="149" t="s">
        <v>1615</v>
      </c>
      <c r="DF1658" s="149">
        <v>1</v>
      </c>
    </row>
    <row r="1659" spans="1:110" x14ac:dyDescent="0.25">
      <c r="A1659" s="148" t="s">
        <v>96</v>
      </c>
      <c r="B1659" s="148">
        <v>0</v>
      </c>
      <c r="D1659" s="148" t="s">
        <v>97</v>
      </c>
      <c r="K1659" s="148">
        <v>1</v>
      </c>
      <c r="M1659" s="148">
        <v>3</v>
      </c>
      <c r="N1659" s="148" t="s">
        <v>961</v>
      </c>
      <c r="O1659" s="148">
        <v>0</v>
      </c>
      <c r="Q1659" s="148" t="s">
        <v>962</v>
      </c>
      <c r="R1659" s="148" t="s">
        <v>963</v>
      </c>
      <c r="S1659" s="153">
        <v>42534</v>
      </c>
      <c r="T1659" s="148">
        <v>6</v>
      </c>
      <c r="U1659" s="148">
        <v>2</v>
      </c>
      <c r="V1659" s="148">
        <v>2</v>
      </c>
      <c r="X1659" s="148">
        <v>0</v>
      </c>
      <c r="Y1659" s="148">
        <v>0</v>
      </c>
      <c r="Z1659" s="153">
        <v>42535</v>
      </c>
      <c r="AA1659" s="154" t="s">
        <v>964</v>
      </c>
      <c r="AB1659" s="148">
        <v>23</v>
      </c>
      <c r="AC1659" s="148">
        <v>23</v>
      </c>
      <c r="AD1659" s="148" t="s">
        <v>117</v>
      </c>
      <c r="AE1659" s="154" t="s">
        <v>154</v>
      </c>
      <c r="AF1659" s="148">
        <v>2</v>
      </c>
      <c r="AG1659" s="148">
        <v>2</v>
      </c>
      <c r="AJ1659" s="148" t="s">
        <v>218</v>
      </c>
      <c r="AK1659" s="148">
        <v>1308</v>
      </c>
      <c r="AL1659" s="148">
        <v>5.0000000000000001E-3</v>
      </c>
      <c r="AM1659" s="148">
        <v>5.0000000000000001E-3</v>
      </c>
      <c r="AN1659" s="148">
        <v>712</v>
      </c>
      <c r="AO1659" s="148">
        <v>712</v>
      </c>
      <c r="AP1659" s="148">
        <v>405</v>
      </c>
      <c r="AQ1659" s="148">
        <v>405</v>
      </c>
      <c r="AR1659" s="148">
        <v>1308</v>
      </c>
      <c r="AS1659" s="148">
        <v>10</v>
      </c>
      <c r="AT1659" s="148">
        <v>10</v>
      </c>
      <c r="AU1659" s="148">
        <v>5.0000000000000001E-3</v>
      </c>
      <c r="AV1659" s="148">
        <v>5.0000000000000001E-3</v>
      </c>
      <c r="AW1659" s="148">
        <v>1168</v>
      </c>
      <c r="AX1659" s="148">
        <v>1168</v>
      </c>
      <c r="AY1659" s="148">
        <v>133</v>
      </c>
      <c r="AZ1659" s="148">
        <v>133</v>
      </c>
      <c r="BA1659" s="148" t="s">
        <v>107</v>
      </c>
      <c r="BB1659" s="148">
        <v>11</v>
      </c>
      <c r="BD1659" s="148">
        <v>6</v>
      </c>
      <c r="BF1659" s="148" t="s">
        <v>965</v>
      </c>
      <c r="BG1659" s="148">
        <v>1</v>
      </c>
      <c r="BI1659" s="153">
        <v>42535</v>
      </c>
      <c r="BJ1659" s="154" t="s">
        <v>112</v>
      </c>
      <c r="BK1659" s="148">
        <v>41054531300042</v>
      </c>
      <c r="BM1659" s="148" t="s">
        <v>100</v>
      </c>
      <c r="BN1659" s="148" t="s">
        <v>966</v>
      </c>
      <c r="BO1659" s="148" t="s">
        <v>967</v>
      </c>
      <c r="BQ1659" s="153">
        <v>42534</v>
      </c>
      <c r="BR1659" s="148">
        <v>3</v>
      </c>
      <c r="BT1659" s="148">
        <v>1409</v>
      </c>
      <c r="BV1659" s="148" t="s">
        <v>1617</v>
      </c>
      <c r="BW1659" s="148">
        <v>29</v>
      </c>
      <c r="BY1659" s="148">
        <v>27</v>
      </c>
      <c r="CA1659" s="148">
        <v>1</v>
      </c>
      <c r="CC1659" s="148">
        <v>34255833500051</v>
      </c>
      <c r="CE1659" s="148" t="s">
        <v>100</v>
      </c>
      <c r="CF1659" s="148">
        <v>1</v>
      </c>
      <c r="CH1659" s="148">
        <v>3</v>
      </c>
      <c r="CJ1659" s="149">
        <v>41054531300042</v>
      </c>
      <c r="CL1659" s="149" t="s">
        <v>97</v>
      </c>
      <c r="CN1659" s="149">
        <v>3</v>
      </c>
      <c r="CT1659" s="149" t="s">
        <v>98</v>
      </c>
      <c r="CU1659" s="152">
        <v>42667</v>
      </c>
      <c r="CV1659" s="149">
        <v>0</v>
      </c>
      <c r="CX1659" s="149" t="s">
        <v>97</v>
      </c>
      <c r="CY1659" s="149" t="s">
        <v>99</v>
      </c>
      <c r="CZ1659" s="149">
        <v>41054531300042</v>
      </c>
      <c r="DB1659" s="149" t="s">
        <v>100</v>
      </c>
      <c r="DC1659" s="149" t="s">
        <v>101</v>
      </c>
      <c r="DD1659" s="149" t="s">
        <v>102</v>
      </c>
      <c r="DE1659" s="149" t="s">
        <v>1615</v>
      </c>
      <c r="DF1659" s="149">
        <v>1</v>
      </c>
    </row>
    <row r="1660" spans="1:110" x14ac:dyDescent="0.25">
      <c r="A1660" s="148" t="s">
        <v>96</v>
      </c>
      <c r="B1660" s="148">
        <v>0</v>
      </c>
      <c r="D1660" s="148" t="s">
        <v>97</v>
      </c>
      <c r="K1660" s="148">
        <v>1</v>
      </c>
      <c r="M1660" s="148">
        <v>3</v>
      </c>
      <c r="N1660" s="148" t="s">
        <v>961</v>
      </c>
      <c r="O1660" s="148">
        <v>0</v>
      </c>
      <c r="Q1660" s="148" t="s">
        <v>962</v>
      </c>
      <c r="R1660" s="148" t="s">
        <v>963</v>
      </c>
      <c r="S1660" s="153">
        <v>42534</v>
      </c>
      <c r="T1660" s="148">
        <v>6</v>
      </c>
      <c r="U1660" s="148">
        <v>2</v>
      </c>
      <c r="V1660" s="148">
        <v>2</v>
      </c>
      <c r="X1660" s="148">
        <v>0</v>
      </c>
      <c r="Y1660" s="148">
        <v>0</v>
      </c>
      <c r="Z1660" s="153">
        <v>42535</v>
      </c>
      <c r="AA1660" s="154" t="s">
        <v>964</v>
      </c>
      <c r="AB1660" s="148">
        <v>3</v>
      </c>
      <c r="AC1660" s="148">
        <v>3</v>
      </c>
      <c r="AD1660" s="148" t="s">
        <v>219</v>
      </c>
      <c r="AE1660" s="154" t="s">
        <v>222</v>
      </c>
      <c r="AF1660" s="148">
        <v>2</v>
      </c>
      <c r="AG1660" s="148">
        <v>2</v>
      </c>
      <c r="AJ1660" s="148" t="s">
        <v>220</v>
      </c>
      <c r="AK1660" s="148">
        <v>1335</v>
      </c>
      <c r="AL1660" s="148">
        <v>0.01</v>
      </c>
      <c r="AM1660" s="148">
        <v>0.01</v>
      </c>
      <c r="AP1660" s="148">
        <v>359</v>
      </c>
      <c r="AQ1660" s="148">
        <v>359</v>
      </c>
      <c r="AR1660" s="148">
        <v>1335</v>
      </c>
      <c r="AS1660" s="148">
        <v>1</v>
      </c>
      <c r="AT1660" s="148">
        <v>1</v>
      </c>
      <c r="AU1660" s="148">
        <v>2.73</v>
      </c>
      <c r="AV1660" s="148">
        <v>2.73</v>
      </c>
      <c r="AY1660" s="148">
        <v>169</v>
      </c>
      <c r="AZ1660" s="148">
        <v>169</v>
      </c>
      <c r="BA1660" s="148" t="s">
        <v>221</v>
      </c>
      <c r="BB1660" s="148">
        <v>11</v>
      </c>
      <c r="BD1660" s="148">
        <v>6</v>
      </c>
      <c r="BF1660" s="148" t="s">
        <v>965</v>
      </c>
      <c r="BG1660" s="148">
        <v>1</v>
      </c>
      <c r="BI1660" s="153">
        <v>42535</v>
      </c>
      <c r="BJ1660" s="154" t="s">
        <v>112</v>
      </c>
      <c r="BK1660" s="148">
        <v>41054531300042</v>
      </c>
      <c r="BM1660" s="148" t="s">
        <v>100</v>
      </c>
      <c r="BN1660" s="148" t="s">
        <v>966</v>
      </c>
      <c r="BO1660" s="148" t="s">
        <v>967</v>
      </c>
      <c r="BQ1660" s="153">
        <v>42534</v>
      </c>
      <c r="BR1660" s="148">
        <v>3</v>
      </c>
      <c r="BT1660" s="148">
        <v>1409</v>
      </c>
      <c r="BV1660" s="148" t="s">
        <v>1617</v>
      </c>
      <c r="BW1660" s="148">
        <v>29</v>
      </c>
      <c r="BY1660" s="148">
        <v>27</v>
      </c>
      <c r="CA1660" s="148">
        <v>1</v>
      </c>
      <c r="CC1660" s="148">
        <v>34255833500051</v>
      </c>
      <c r="CE1660" s="148" t="s">
        <v>100</v>
      </c>
      <c r="CF1660" s="148">
        <v>1</v>
      </c>
      <c r="CH1660" s="148">
        <v>3</v>
      </c>
      <c r="CJ1660" s="149">
        <v>41054531300042</v>
      </c>
      <c r="CL1660" s="149" t="s">
        <v>97</v>
      </c>
      <c r="CN1660" s="149">
        <v>3</v>
      </c>
      <c r="CT1660" s="149" t="s">
        <v>98</v>
      </c>
      <c r="CU1660" s="152">
        <v>42667</v>
      </c>
      <c r="CV1660" s="149">
        <v>0</v>
      </c>
      <c r="CX1660" s="149" t="s">
        <v>97</v>
      </c>
      <c r="CY1660" s="149" t="s">
        <v>99</v>
      </c>
      <c r="CZ1660" s="149">
        <v>41054531300042</v>
      </c>
      <c r="DB1660" s="149" t="s">
        <v>100</v>
      </c>
      <c r="DC1660" s="149" t="s">
        <v>101</v>
      </c>
      <c r="DD1660" s="149" t="s">
        <v>102</v>
      </c>
      <c r="DE1660" s="149" t="s">
        <v>1615</v>
      </c>
      <c r="DF1660" s="149">
        <v>1</v>
      </c>
    </row>
    <row r="1661" spans="1:110" x14ac:dyDescent="0.25">
      <c r="A1661" s="148" t="s">
        <v>96</v>
      </c>
      <c r="B1661" s="148">
        <v>0</v>
      </c>
      <c r="D1661" s="148" t="s">
        <v>97</v>
      </c>
      <c r="K1661" s="148">
        <v>1</v>
      </c>
      <c r="M1661" s="148">
        <v>3</v>
      </c>
      <c r="N1661" s="148" t="s">
        <v>961</v>
      </c>
      <c r="O1661" s="148">
        <v>0</v>
      </c>
      <c r="Q1661" s="148" t="s">
        <v>962</v>
      </c>
      <c r="R1661" s="148" t="s">
        <v>963</v>
      </c>
      <c r="S1661" s="153">
        <v>42534</v>
      </c>
      <c r="T1661" s="148">
        <v>6</v>
      </c>
      <c r="U1661" s="148">
        <v>1</v>
      </c>
      <c r="V1661" s="148">
        <v>1</v>
      </c>
      <c r="X1661" s="148">
        <v>0</v>
      </c>
      <c r="Y1661" s="148">
        <v>0</v>
      </c>
      <c r="Z1661" s="153">
        <v>42535</v>
      </c>
      <c r="AA1661" s="154" t="s">
        <v>964</v>
      </c>
      <c r="AB1661" s="148">
        <v>23</v>
      </c>
      <c r="AC1661" s="148">
        <v>23</v>
      </c>
      <c r="AD1661" s="148" t="s">
        <v>117</v>
      </c>
      <c r="AE1661" s="154" t="s">
        <v>200</v>
      </c>
      <c r="AF1661" s="148">
        <v>2</v>
      </c>
      <c r="AG1661" s="148">
        <v>2</v>
      </c>
      <c r="AJ1661" s="148" t="s">
        <v>223</v>
      </c>
      <c r="AK1661" s="148">
        <v>1907</v>
      </c>
      <c r="AL1661" s="148">
        <v>0.02</v>
      </c>
      <c r="AM1661" s="148">
        <v>0.02</v>
      </c>
      <c r="AP1661" s="148">
        <v>454</v>
      </c>
      <c r="AQ1661" s="148">
        <v>454</v>
      </c>
      <c r="AR1661" s="148">
        <v>1907</v>
      </c>
      <c r="AS1661" s="148">
        <v>10</v>
      </c>
      <c r="AT1661" s="148">
        <v>10</v>
      </c>
      <c r="AU1661" s="148">
        <v>0.02</v>
      </c>
      <c r="AV1661" s="148">
        <v>0.02</v>
      </c>
      <c r="AY1661" s="148">
        <v>133</v>
      </c>
      <c r="AZ1661" s="148">
        <v>133</v>
      </c>
      <c r="BA1661" s="148" t="s">
        <v>107</v>
      </c>
      <c r="BB1661" s="148">
        <v>11</v>
      </c>
      <c r="BD1661" s="148">
        <v>6</v>
      </c>
      <c r="BF1661" s="148" t="s">
        <v>965</v>
      </c>
      <c r="BG1661" s="148">
        <v>1</v>
      </c>
      <c r="BI1661" s="153">
        <v>42535</v>
      </c>
      <c r="BJ1661" s="154" t="s">
        <v>112</v>
      </c>
      <c r="BK1661" s="148">
        <v>41054531300042</v>
      </c>
      <c r="BM1661" s="148" t="s">
        <v>100</v>
      </c>
      <c r="BN1661" s="148" t="s">
        <v>966</v>
      </c>
      <c r="BO1661" s="148" t="s">
        <v>967</v>
      </c>
      <c r="BQ1661" s="153">
        <v>42534</v>
      </c>
      <c r="BR1661" s="148">
        <v>3</v>
      </c>
      <c r="BT1661" s="148">
        <v>1409</v>
      </c>
      <c r="BV1661" s="148" t="s">
        <v>1617</v>
      </c>
      <c r="BW1661" s="148">
        <v>29</v>
      </c>
      <c r="BY1661" s="148">
        <v>27</v>
      </c>
      <c r="CA1661" s="148">
        <v>1</v>
      </c>
      <c r="CC1661" s="148">
        <v>34255833500051</v>
      </c>
      <c r="CE1661" s="148" t="s">
        <v>100</v>
      </c>
      <c r="CF1661" s="148">
        <v>1</v>
      </c>
      <c r="CH1661" s="148">
        <v>3</v>
      </c>
      <c r="CJ1661" s="149">
        <v>41054531300042</v>
      </c>
      <c r="CL1661" s="149" t="s">
        <v>97</v>
      </c>
      <c r="CN1661" s="149">
        <v>3</v>
      </c>
      <c r="CT1661" s="149" t="s">
        <v>98</v>
      </c>
      <c r="CU1661" s="152">
        <v>42667</v>
      </c>
      <c r="CV1661" s="149">
        <v>0</v>
      </c>
      <c r="CX1661" s="149" t="s">
        <v>97</v>
      </c>
      <c r="CY1661" s="149" t="s">
        <v>99</v>
      </c>
      <c r="CZ1661" s="149">
        <v>41054531300042</v>
      </c>
      <c r="DB1661" s="149" t="s">
        <v>100</v>
      </c>
      <c r="DC1661" s="149" t="s">
        <v>101</v>
      </c>
      <c r="DD1661" s="149" t="s">
        <v>102</v>
      </c>
      <c r="DE1661" s="149" t="s">
        <v>1615</v>
      </c>
      <c r="DF1661" s="149">
        <v>1</v>
      </c>
    </row>
    <row r="1662" spans="1:110" x14ac:dyDescent="0.25">
      <c r="A1662" s="148" t="s">
        <v>96</v>
      </c>
      <c r="B1662" s="148">
        <v>0</v>
      </c>
      <c r="D1662" s="148" t="s">
        <v>97</v>
      </c>
      <c r="K1662" s="148">
        <v>1</v>
      </c>
      <c r="M1662" s="148">
        <v>3</v>
      </c>
      <c r="N1662" s="148" t="s">
        <v>961</v>
      </c>
      <c r="O1662" s="148">
        <v>0</v>
      </c>
      <c r="Q1662" s="148" t="s">
        <v>962</v>
      </c>
      <c r="R1662" s="148" t="s">
        <v>963</v>
      </c>
      <c r="S1662" s="153">
        <v>42534</v>
      </c>
      <c r="T1662" s="148">
        <v>6</v>
      </c>
      <c r="U1662" s="148">
        <v>1</v>
      </c>
      <c r="V1662" s="148">
        <v>1</v>
      </c>
      <c r="X1662" s="148">
        <v>0</v>
      </c>
      <c r="Y1662" s="148">
        <v>0</v>
      </c>
      <c r="Z1662" s="153">
        <v>42535</v>
      </c>
      <c r="AA1662" s="154" t="s">
        <v>964</v>
      </c>
      <c r="AB1662" s="148">
        <v>23</v>
      </c>
      <c r="AC1662" s="148">
        <v>23</v>
      </c>
      <c r="AD1662" s="148" t="s">
        <v>117</v>
      </c>
      <c r="AE1662" s="154" t="s">
        <v>174</v>
      </c>
      <c r="AF1662" s="148">
        <v>2</v>
      </c>
      <c r="AG1662" s="148">
        <v>2</v>
      </c>
      <c r="AJ1662" s="148" t="s">
        <v>224</v>
      </c>
      <c r="AK1662" s="148">
        <v>6594</v>
      </c>
      <c r="AL1662" s="148">
        <v>5.0000000000000001E-3</v>
      </c>
      <c r="AM1662" s="148">
        <v>5.0000000000000001E-3</v>
      </c>
      <c r="AP1662" s="148">
        <v>454</v>
      </c>
      <c r="AQ1662" s="148">
        <v>454</v>
      </c>
      <c r="AR1662" s="148">
        <v>6594</v>
      </c>
      <c r="AS1662" s="148">
        <v>10</v>
      </c>
      <c r="AT1662" s="148">
        <v>10</v>
      </c>
      <c r="AU1662" s="148">
        <v>5.0000000000000001E-3</v>
      </c>
      <c r="AV1662" s="148">
        <v>5.0000000000000001E-3</v>
      </c>
      <c r="AY1662" s="148">
        <v>133</v>
      </c>
      <c r="AZ1662" s="148">
        <v>133</v>
      </c>
      <c r="BA1662" s="148" t="s">
        <v>107</v>
      </c>
      <c r="BB1662" s="148">
        <v>11</v>
      </c>
      <c r="BD1662" s="148">
        <v>6</v>
      </c>
      <c r="BF1662" s="148" t="s">
        <v>965</v>
      </c>
      <c r="BG1662" s="148">
        <v>1</v>
      </c>
      <c r="BI1662" s="153">
        <v>42535</v>
      </c>
      <c r="BJ1662" s="154" t="s">
        <v>112</v>
      </c>
      <c r="BK1662" s="148">
        <v>41054531300042</v>
      </c>
      <c r="BM1662" s="148" t="s">
        <v>100</v>
      </c>
      <c r="BN1662" s="148" t="s">
        <v>966</v>
      </c>
      <c r="BO1662" s="148" t="s">
        <v>967</v>
      </c>
      <c r="BQ1662" s="153">
        <v>42534</v>
      </c>
      <c r="BR1662" s="148">
        <v>3</v>
      </c>
      <c r="BT1662" s="148">
        <v>1409</v>
      </c>
      <c r="BV1662" s="148" t="s">
        <v>1617</v>
      </c>
      <c r="BW1662" s="148">
        <v>29</v>
      </c>
      <c r="BY1662" s="148">
        <v>27</v>
      </c>
      <c r="CA1662" s="148">
        <v>1</v>
      </c>
      <c r="CC1662" s="148">
        <v>34255833500051</v>
      </c>
      <c r="CE1662" s="148" t="s">
        <v>100</v>
      </c>
      <c r="CF1662" s="148">
        <v>1</v>
      </c>
      <c r="CH1662" s="148">
        <v>3</v>
      </c>
      <c r="CJ1662" s="149">
        <v>41054531300042</v>
      </c>
      <c r="CL1662" s="149" t="s">
        <v>97</v>
      </c>
      <c r="CN1662" s="149">
        <v>3</v>
      </c>
      <c r="CT1662" s="149" t="s">
        <v>98</v>
      </c>
      <c r="CU1662" s="152">
        <v>42667</v>
      </c>
      <c r="CV1662" s="149">
        <v>0</v>
      </c>
      <c r="CX1662" s="149" t="s">
        <v>97</v>
      </c>
      <c r="CY1662" s="149" t="s">
        <v>99</v>
      </c>
      <c r="CZ1662" s="149">
        <v>41054531300042</v>
      </c>
      <c r="DB1662" s="149" t="s">
        <v>100</v>
      </c>
      <c r="DC1662" s="149" t="s">
        <v>101</v>
      </c>
      <c r="DD1662" s="149" t="s">
        <v>102</v>
      </c>
      <c r="DE1662" s="149" t="s">
        <v>1615</v>
      </c>
      <c r="DF1662" s="149">
        <v>1</v>
      </c>
    </row>
    <row r="1663" spans="1:110" x14ac:dyDescent="0.25">
      <c r="A1663" s="148" t="s">
        <v>96</v>
      </c>
      <c r="B1663" s="148">
        <v>0</v>
      </c>
      <c r="D1663" s="148" t="s">
        <v>97</v>
      </c>
      <c r="K1663" s="148">
        <v>1</v>
      </c>
      <c r="M1663" s="148">
        <v>3</v>
      </c>
      <c r="N1663" s="148" t="s">
        <v>961</v>
      </c>
      <c r="O1663" s="148">
        <v>0</v>
      </c>
      <c r="Q1663" s="148" t="s">
        <v>962</v>
      </c>
      <c r="R1663" s="148" t="s">
        <v>963</v>
      </c>
      <c r="S1663" s="153">
        <v>42534</v>
      </c>
      <c r="T1663" s="148">
        <v>6</v>
      </c>
      <c r="U1663" s="148">
        <v>1</v>
      </c>
      <c r="V1663" s="148">
        <v>1</v>
      </c>
      <c r="X1663" s="148">
        <v>0</v>
      </c>
      <c r="Y1663" s="148">
        <v>0</v>
      </c>
      <c r="Z1663" s="153">
        <v>42536</v>
      </c>
      <c r="AA1663" s="154" t="s">
        <v>964</v>
      </c>
      <c r="AB1663" s="148">
        <v>23</v>
      </c>
      <c r="AC1663" s="148">
        <v>23</v>
      </c>
      <c r="AD1663" s="148" t="s">
        <v>105</v>
      </c>
      <c r="AE1663" s="154" t="s">
        <v>170</v>
      </c>
      <c r="AF1663" s="148">
        <v>2</v>
      </c>
      <c r="AG1663" s="148">
        <v>2</v>
      </c>
      <c r="AJ1663" s="148" t="s">
        <v>225</v>
      </c>
      <c r="AK1663" s="148">
        <v>1458</v>
      </c>
      <c r="AL1663" s="148">
        <v>0.01</v>
      </c>
      <c r="AM1663" s="148">
        <v>0.01</v>
      </c>
      <c r="AN1663" s="148">
        <v>712</v>
      </c>
      <c r="AO1663" s="148">
        <v>712</v>
      </c>
      <c r="AP1663" s="148">
        <v>151</v>
      </c>
      <c r="AQ1663" s="148">
        <v>151</v>
      </c>
      <c r="AR1663" s="148">
        <v>1458</v>
      </c>
      <c r="AS1663" s="148">
        <v>10</v>
      </c>
      <c r="AT1663" s="148">
        <v>10</v>
      </c>
      <c r="AU1663" s="148">
        <v>0.01</v>
      </c>
      <c r="AV1663" s="148">
        <v>0.01</v>
      </c>
      <c r="AW1663" s="148">
        <v>1168</v>
      </c>
      <c r="AX1663" s="148">
        <v>1168</v>
      </c>
      <c r="AY1663" s="148">
        <v>133</v>
      </c>
      <c r="AZ1663" s="148">
        <v>133</v>
      </c>
      <c r="BA1663" s="148" t="s">
        <v>107</v>
      </c>
      <c r="BB1663" s="148">
        <v>11</v>
      </c>
      <c r="BD1663" s="148">
        <v>6</v>
      </c>
      <c r="BF1663" s="148" t="s">
        <v>965</v>
      </c>
      <c r="BG1663" s="148">
        <v>1</v>
      </c>
      <c r="BI1663" s="153">
        <v>42535</v>
      </c>
      <c r="BJ1663" s="154" t="s">
        <v>112</v>
      </c>
      <c r="BK1663" s="148">
        <v>41054531300042</v>
      </c>
      <c r="BM1663" s="148" t="s">
        <v>100</v>
      </c>
      <c r="BN1663" s="148" t="s">
        <v>966</v>
      </c>
      <c r="BO1663" s="148" t="s">
        <v>967</v>
      </c>
      <c r="BQ1663" s="153">
        <v>42534</v>
      </c>
      <c r="BR1663" s="148">
        <v>3</v>
      </c>
      <c r="BT1663" s="148">
        <v>1409</v>
      </c>
      <c r="BV1663" s="148" t="s">
        <v>1617</v>
      </c>
      <c r="BW1663" s="148">
        <v>29</v>
      </c>
      <c r="BY1663" s="148">
        <v>27</v>
      </c>
      <c r="CA1663" s="148">
        <v>1</v>
      </c>
      <c r="CC1663" s="148">
        <v>34255833500051</v>
      </c>
      <c r="CE1663" s="148" t="s">
        <v>100</v>
      </c>
      <c r="CF1663" s="148">
        <v>1</v>
      </c>
      <c r="CH1663" s="148">
        <v>3</v>
      </c>
      <c r="CJ1663" s="149">
        <v>41054531300042</v>
      </c>
      <c r="CL1663" s="149" t="s">
        <v>97</v>
      </c>
      <c r="CN1663" s="149">
        <v>3</v>
      </c>
      <c r="CT1663" s="149" t="s">
        <v>98</v>
      </c>
      <c r="CU1663" s="152">
        <v>42667</v>
      </c>
      <c r="CV1663" s="149">
        <v>0</v>
      </c>
      <c r="CX1663" s="149" t="s">
        <v>97</v>
      </c>
      <c r="CY1663" s="149" t="s">
        <v>99</v>
      </c>
      <c r="CZ1663" s="149">
        <v>41054531300042</v>
      </c>
      <c r="DB1663" s="149" t="s">
        <v>100</v>
      </c>
      <c r="DC1663" s="149" t="s">
        <v>101</v>
      </c>
      <c r="DD1663" s="149" t="s">
        <v>102</v>
      </c>
      <c r="DE1663" s="149" t="s">
        <v>1615</v>
      </c>
      <c r="DF1663" s="149">
        <v>1</v>
      </c>
    </row>
    <row r="1664" spans="1:110" x14ac:dyDescent="0.25">
      <c r="A1664" s="148" t="s">
        <v>96</v>
      </c>
      <c r="B1664" s="148">
        <v>0</v>
      </c>
      <c r="D1664" s="148" t="s">
        <v>97</v>
      </c>
      <c r="K1664" s="148">
        <v>1</v>
      </c>
      <c r="M1664" s="148">
        <v>3</v>
      </c>
      <c r="N1664" s="148" t="s">
        <v>961</v>
      </c>
      <c r="O1664" s="148">
        <v>0</v>
      </c>
      <c r="Q1664" s="148" t="s">
        <v>962</v>
      </c>
      <c r="R1664" s="148" t="s">
        <v>963</v>
      </c>
      <c r="S1664" s="153">
        <v>42534</v>
      </c>
      <c r="T1664" s="148">
        <v>6</v>
      </c>
      <c r="U1664" s="148">
        <v>1</v>
      </c>
      <c r="V1664" s="148">
        <v>1</v>
      </c>
      <c r="X1664" s="148">
        <v>0</v>
      </c>
      <c r="Y1664" s="148">
        <v>0</v>
      </c>
      <c r="Z1664" s="153">
        <v>42535</v>
      </c>
      <c r="AA1664" s="154" t="s">
        <v>964</v>
      </c>
      <c r="AB1664" s="148">
        <v>23</v>
      </c>
      <c r="AC1664" s="148">
        <v>23</v>
      </c>
      <c r="AD1664" s="148" t="s">
        <v>117</v>
      </c>
      <c r="AE1664" s="154" t="s">
        <v>154</v>
      </c>
      <c r="AF1664" s="148">
        <v>2</v>
      </c>
      <c r="AG1664" s="148">
        <v>2</v>
      </c>
      <c r="AJ1664" s="148" t="s">
        <v>226</v>
      </c>
      <c r="AK1664" s="148">
        <v>2013</v>
      </c>
      <c r="AL1664" s="148">
        <v>5.0000000000000001E-3</v>
      </c>
      <c r="AM1664" s="148">
        <v>5.0000000000000001E-3</v>
      </c>
      <c r="AN1664" s="148">
        <v>712</v>
      </c>
      <c r="AO1664" s="148">
        <v>712</v>
      </c>
      <c r="AP1664" s="148">
        <v>405</v>
      </c>
      <c r="AQ1664" s="148">
        <v>405</v>
      </c>
      <c r="AR1664" s="148">
        <v>2013</v>
      </c>
      <c r="AS1664" s="148">
        <v>1</v>
      </c>
      <c r="AT1664" s="148">
        <v>1</v>
      </c>
      <c r="AU1664" s="148">
        <v>2.5000000000000001E-2</v>
      </c>
      <c r="AV1664" s="148">
        <v>2.5000000000000001E-2</v>
      </c>
      <c r="AW1664" s="148">
        <v>1168</v>
      </c>
      <c r="AX1664" s="148">
        <v>1168</v>
      </c>
      <c r="AY1664" s="148">
        <v>133</v>
      </c>
      <c r="AZ1664" s="148">
        <v>133</v>
      </c>
      <c r="BA1664" s="148" t="s">
        <v>107</v>
      </c>
      <c r="BB1664" s="148">
        <v>11</v>
      </c>
      <c r="BD1664" s="148">
        <v>6</v>
      </c>
      <c r="BF1664" s="148" t="s">
        <v>965</v>
      </c>
      <c r="BG1664" s="148">
        <v>1</v>
      </c>
      <c r="BI1664" s="153">
        <v>42535</v>
      </c>
      <c r="BJ1664" s="154" t="s">
        <v>112</v>
      </c>
      <c r="BK1664" s="148">
        <v>41054531300042</v>
      </c>
      <c r="BM1664" s="148" t="s">
        <v>100</v>
      </c>
      <c r="BN1664" s="148" t="s">
        <v>966</v>
      </c>
      <c r="BO1664" s="148" t="s">
        <v>967</v>
      </c>
      <c r="BQ1664" s="153">
        <v>42534</v>
      </c>
      <c r="BR1664" s="148">
        <v>3</v>
      </c>
      <c r="BT1664" s="148">
        <v>1409</v>
      </c>
      <c r="BV1664" s="148" t="s">
        <v>1617</v>
      </c>
      <c r="BW1664" s="148">
        <v>29</v>
      </c>
      <c r="BY1664" s="148">
        <v>27</v>
      </c>
      <c r="CA1664" s="148">
        <v>1</v>
      </c>
      <c r="CC1664" s="148">
        <v>34255833500051</v>
      </c>
      <c r="CE1664" s="148" t="s">
        <v>100</v>
      </c>
      <c r="CF1664" s="148">
        <v>1</v>
      </c>
      <c r="CH1664" s="148">
        <v>3</v>
      </c>
      <c r="CJ1664" s="149">
        <v>41054531300042</v>
      </c>
      <c r="CL1664" s="149" t="s">
        <v>97</v>
      </c>
      <c r="CN1664" s="149">
        <v>3</v>
      </c>
      <c r="CT1664" s="149" t="s">
        <v>98</v>
      </c>
      <c r="CU1664" s="152">
        <v>42667</v>
      </c>
      <c r="CV1664" s="149">
        <v>0</v>
      </c>
      <c r="CX1664" s="149" t="s">
        <v>97</v>
      </c>
      <c r="CY1664" s="149" t="s">
        <v>99</v>
      </c>
      <c r="CZ1664" s="149">
        <v>41054531300042</v>
      </c>
      <c r="DB1664" s="149" t="s">
        <v>100</v>
      </c>
      <c r="DC1664" s="149" t="s">
        <v>101</v>
      </c>
      <c r="DD1664" s="149" t="s">
        <v>102</v>
      </c>
      <c r="DE1664" s="149" t="s">
        <v>1615</v>
      </c>
      <c r="DF1664" s="149">
        <v>1</v>
      </c>
    </row>
    <row r="1665" spans="1:110" x14ac:dyDescent="0.25">
      <c r="A1665" s="148" t="s">
        <v>96</v>
      </c>
      <c r="B1665" s="148">
        <v>0</v>
      </c>
      <c r="D1665" s="148" t="s">
        <v>97</v>
      </c>
      <c r="K1665" s="148">
        <v>1</v>
      </c>
      <c r="M1665" s="148">
        <v>3</v>
      </c>
      <c r="N1665" s="148" t="s">
        <v>961</v>
      </c>
      <c r="O1665" s="148">
        <v>0</v>
      </c>
      <c r="Q1665" s="148" t="s">
        <v>962</v>
      </c>
      <c r="R1665" s="148" t="s">
        <v>963</v>
      </c>
      <c r="S1665" s="153">
        <v>42534</v>
      </c>
      <c r="T1665" s="148">
        <v>6</v>
      </c>
      <c r="U1665" s="148">
        <v>1</v>
      </c>
      <c r="V1665" s="148">
        <v>1</v>
      </c>
      <c r="X1665" s="148">
        <v>0</v>
      </c>
      <c r="Y1665" s="148">
        <v>0</v>
      </c>
      <c r="Z1665" s="153">
        <v>42535</v>
      </c>
      <c r="AA1665" s="154" t="s">
        <v>964</v>
      </c>
      <c r="AB1665" s="148">
        <v>3</v>
      </c>
      <c r="AC1665" s="148">
        <v>3</v>
      </c>
      <c r="AD1665" s="148" t="s">
        <v>227</v>
      </c>
      <c r="AE1665" s="154" t="s">
        <v>230</v>
      </c>
      <c r="AF1665" s="148">
        <v>2</v>
      </c>
      <c r="AG1665" s="148">
        <v>2</v>
      </c>
      <c r="AJ1665" s="148" t="s">
        <v>228</v>
      </c>
      <c r="AK1665" s="148">
        <v>1376</v>
      </c>
      <c r="AL1665" s="148">
        <v>1</v>
      </c>
      <c r="AM1665" s="148">
        <v>1</v>
      </c>
      <c r="AP1665" s="148">
        <v>422</v>
      </c>
      <c r="AQ1665" s="148">
        <v>422</v>
      </c>
      <c r="AR1665" s="148">
        <v>1376</v>
      </c>
      <c r="AS1665" s="148">
        <v>1</v>
      </c>
      <c r="AT1665" s="148">
        <v>1</v>
      </c>
      <c r="AU1665" s="148">
        <v>2</v>
      </c>
      <c r="AV1665" s="148">
        <v>2</v>
      </c>
      <c r="AY1665" s="148">
        <v>330</v>
      </c>
      <c r="AZ1665" s="148">
        <v>330</v>
      </c>
      <c r="BA1665" s="148" t="s">
        <v>229</v>
      </c>
      <c r="BB1665" s="148">
        <v>11</v>
      </c>
      <c r="BD1665" s="148">
        <v>6</v>
      </c>
      <c r="BF1665" s="148" t="s">
        <v>965</v>
      </c>
      <c r="BG1665" s="148">
        <v>1</v>
      </c>
      <c r="BI1665" s="153">
        <v>42535</v>
      </c>
      <c r="BJ1665" s="154" t="s">
        <v>112</v>
      </c>
      <c r="BK1665" s="148">
        <v>41054531300042</v>
      </c>
      <c r="BM1665" s="148" t="s">
        <v>100</v>
      </c>
      <c r="BN1665" s="148" t="s">
        <v>966</v>
      </c>
      <c r="BO1665" s="148" t="s">
        <v>967</v>
      </c>
      <c r="BQ1665" s="153">
        <v>42534</v>
      </c>
      <c r="BR1665" s="148">
        <v>3</v>
      </c>
      <c r="BT1665" s="148">
        <v>1409</v>
      </c>
      <c r="BV1665" s="148" t="s">
        <v>1617</v>
      </c>
      <c r="BW1665" s="148">
        <v>29</v>
      </c>
      <c r="BY1665" s="148">
        <v>27</v>
      </c>
      <c r="CA1665" s="148">
        <v>1</v>
      </c>
      <c r="CC1665" s="148">
        <v>34255833500051</v>
      </c>
      <c r="CE1665" s="148" t="s">
        <v>100</v>
      </c>
      <c r="CF1665" s="148">
        <v>1</v>
      </c>
      <c r="CH1665" s="148">
        <v>3</v>
      </c>
      <c r="CJ1665" s="149">
        <v>41054531300042</v>
      </c>
      <c r="CL1665" s="149" t="s">
        <v>97</v>
      </c>
      <c r="CN1665" s="149">
        <v>3</v>
      </c>
      <c r="CT1665" s="149" t="s">
        <v>98</v>
      </c>
      <c r="CU1665" s="152">
        <v>42667</v>
      </c>
      <c r="CV1665" s="149">
        <v>0</v>
      </c>
      <c r="CX1665" s="149" t="s">
        <v>97</v>
      </c>
      <c r="CY1665" s="149" t="s">
        <v>99</v>
      </c>
      <c r="CZ1665" s="149">
        <v>41054531300042</v>
      </c>
      <c r="DB1665" s="149" t="s">
        <v>100</v>
      </c>
      <c r="DC1665" s="149" t="s">
        <v>101</v>
      </c>
      <c r="DD1665" s="149" t="s">
        <v>102</v>
      </c>
      <c r="DE1665" s="149" t="s">
        <v>1615</v>
      </c>
      <c r="DF1665" s="149">
        <v>1</v>
      </c>
    </row>
    <row r="1666" spans="1:110" x14ac:dyDescent="0.25">
      <c r="A1666" s="148" t="s">
        <v>96</v>
      </c>
      <c r="B1666" s="148">
        <v>0</v>
      </c>
      <c r="D1666" s="148" t="s">
        <v>97</v>
      </c>
      <c r="K1666" s="148">
        <v>1</v>
      </c>
      <c r="M1666" s="148">
        <v>3</v>
      </c>
      <c r="N1666" s="148" t="s">
        <v>961</v>
      </c>
      <c r="O1666" s="148">
        <v>0</v>
      </c>
      <c r="Q1666" s="148" t="s">
        <v>962</v>
      </c>
      <c r="R1666" s="148" t="s">
        <v>963</v>
      </c>
      <c r="S1666" s="153">
        <v>42534</v>
      </c>
      <c r="T1666" s="148">
        <v>6</v>
      </c>
      <c r="U1666" s="148">
        <v>1</v>
      </c>
      <c r="V1666" s="148">
        <v>1</v>
      </c>
      <c r="X1666" s="148">
        <v>0</v>
      </c>
      <c r="Y1666" s="148">
        <v>0</v>
      </c>
      <c r="Z1666" s="153">
        <v>42535</v>
      </c>
      <c r="AA1666" s="154" t="s">
        <v>964</v>
      </c>
      <c r="AB1666" s="148">
        <v>3</v>
      </c>
      <c r="AC1666" s="148">
        <v>3</v>
      </c>
      <c r="AD1666" s="148" t="s">
        <v>227</v>
      </c>
      <c r="AE1666" s="154" t="s">
        <v>230</v>
      </c>
      <c r="AF1666" s="148">
        <v>2</v>
      </c>
      <c r="AG1666" s="148">
        <v>2</v>
      </c>
      <c r="AJ1666" s="148" t="s">
        <v>231</v>
      </c>
      <c r="AK1666" s="148">
        <v>1368</v>
      </c>
      <c r="AL1666" s="148">
        <v>1</v>
      </c>
      <c r="AM1666" s="148">
        <v>1</v>
      </c>
      <c r="AP1666" s="148">
        <v>422</v>
      </c>
      <c r="AQ1666" s="148">
        <v>422</v>
      </c>
      <c r="AR1666" s="148">
        <v>1368</v>
      </c>
      <c r="AS1666" s="148">
        <v>10</v>
      </c>
      <c r="AT1666" s="148">
        <v>10</v>
      </c>
      <c r="AU1666" s="148">
        <v>1</v>
      </c>
      <c r="AV1666" s="148">
        <v>1</v>
      </c>
      <c r="AY1666" s="148">
        <v>276</v>
      </c>
      <c r="AZ1666" s="148">
        <v>276</v>
      </c>
      <c r="BA1666" s="148" t="s">
        <v>232</v>
      </c>
      <c r="BB1666" s="148">
        <v>11</v>
      </c>
      <c r="BD1666" s="148">
        <v>6</v>
      </c>
      <c r="BF1666" s="148" t="s">
        <v>965</v>
      </c>
      <c r="BG1666" s="148">
        <v>1</v>
      </c>
      <c r="BI1666" s="153">
        <v>42535</v>
      </c>
      <c r="BJ1666" s="154" t="s">
        <v>112</v>
      </c>
      <c r="BK1666" s="148">
        <v>41054531300042</v>
      </c>
      <c r="BM1666" s="148" t="s">
        <v>100</v>
      </c>
      <c r="BN1666" s="148" t="s">
        <v>966</v>
      </c>
      <c r="BO1666" s="148" t="s">
        <v>967</v>
      </c>
      <c r="BQ1666" s="153">
        <v>42534</v>
      </c>
      <c r="BR1666" s="148">
        <v>3</v>
      </c>
      <c r="BT1666" s="148">
        <v>1409</v>
      </c>
      <c r="BV1666" s="148" t="s">
        <v>1617</v>
      </c>
      <c r="BW1666" s="148">
        <v>29</v>
      </c>
      <c r="BY1666" s="148">
        <v>27</v>
      </c>
      <c r="CA1666" s="148">
        <v>1</v>
      </c>
      <c r="CC1666" s="148">
        <v>34255833500051</v>
      </c>
      <c r="CE1666" s="148" t="s">
        <v>100</v>
      </c>
      <c r="CF1666" s="148">
        <v>1</v>
      </c>
      <c r="CH1666" s="148">
        <v>3</v>
      </c>
      <c r="CJ1666" s="149">
        <v>41054531300042</v>
      </c>
      <c r="CL1666" s="149" t="s">
        <v>97</v>
      </c>
      <c r="CN1666" s="149">
        <v>3</v>
      </c>
      <c r="CT1666" s="149" t="s">
        <v>98</v>
      </c>
      <c r="CU1666" s="152">
        <v>42667</v>
      </c>
      <c r="CV1666" s="149">
        <v>0</v>
      </c>
      <c r="CX1666" s="149" t="s">
        <v>97</v>
      </c>
      <c r="CY1666" s="149" t="s">
        <v>99</v>
      </c>
      <c r="CZ1666" s="149">
        <v>41054531300042</v>
      </c>
      <c r="DB1666" s="149" t="s">
        <v>100</v>
      </c>
      <c r="DC1666" s="149" t="s">
        <v>101</v>
      </c>
      <c r="DD1666" s="149" t="s">
        <v>102</v>
      </c>
      <c r="DE1666" s="149" t="s">
        <v>1615</v>
      </c>
      <c r="DF1666" s="149">
        <v>1</v>
      </c>
    </row>
    <row r="1667" spans="1:110" x14ac:dyDescent="0.25">
      <c r="A1667" s="148" t="s">
        <v>96</v>
      </c>
      <c r="B1667" s="148">
        <v>0</v>
      </c>
      <c r="D1667" s="148" t="s">
        <v>97</v>
      </c>
      <c r="K1667" s="148">
        <v>1</v>
      </c>
      <c r="M1667" s="148">
        <v>3</v>
      </c>
      <c r="N1667" s="148" t="s">
        <v>961</v>
      </c>
      <c r="O1667" s="148">
        <v>0</v>
      </c>
      <c r="Q1667" s="148" t="s">
        <v>962</v>
      </c>
      <c r="R1667" s="148" t="s">
        <v>963</v>
      </c>
      <c r="S1667" s="153">
        <v>42534</v>
      </c>
      <c r="T1667" s="148">
        <v>6</v>
      </c>
      <c r="U1667" s="148">
        <v>1</v>
      </c>
      <c r="V1667" s="148">
        <v>1</v>
      </c>
      <c r="X1667" s="148">
        <v>0</v>
      </c>
      <c r="Y1667" s="148">
        <v>0</v>
      </c>
      <c r="Z1667" s="153">
        <v>42535</v>
      </c>
      <c r="AA1667" s="154" t="s">
        <v>964</v>
      </c>
      <c r="AB1667" s="148">
        <v>3</v>
      </c>
      <c r="AC1667" s="148">
        <v>3</v>
      </c>
      <c r="AD1667" s="148" t="s">
        <v>227</v>
      </c>
      <c r="AE1667" s="154" t="s">
        <v>230</v>
      </c>
      <c r="AF1667" s="148">
        <v>2</v>
      </c>
      <c r="AG1667" s="148">
        <v>2</v>
      </c>
      <c r="AJ1667" s="148" t="s">
        <v>233</v>
      </c>
      <c r="AK1667" s="148">
        <v>1369</v>
      </c>
      <c r="AL1667" s="148">
        <v>2</v>
      </c>
      <c r="AM1667" s="148">
        <v>2</v>
      </c>
      <c r="AP1667" s="148">
        <v>422</v>
      </c>
      <c r="AQ1667" s="148">
        <v>422</v>
      </c>
      <c r="AR1667" s="148">
        <v>1369</v>
      </c>
      <c r="AS1667" s="148">
        <v>1</v>
      </c>
      <c r="AT1667" s="148">
        <v>1</v>
      </c>
      <c r="AU1667" s="148">
        <v>32</v>
      </c>
      <c r="AV1667" s="148">
        <v>32</v>
      </c>
      <c r="AY1667" s="148">
        <v>280</v>
      </c>
      <c r="AZ1667" s="148">
        <v>280</v>
      </c>
      <c r="BA1667" s="148" t="s">
        <v>234</v>
      </c>
      <c r="BB1667" s="148">
        <v>11</v>
      </c>
      <c r="BD1667" s="148">
        <v>6</v>
      </c>
      <c r="BF1667" s="148" t="s">
        <v>965</v>
      </c>
      <c r="BG1667" s="148">
        <v>1</v>
      </c>
      <c r="BI1667" s="153">
        <v>42535</v>
      </c>
      <c r="BJ1667" s="154" t="s">
        <v>112</v>
      </c>
      <c r="BK1667" s="148">
        <v>41054531300042</v>
      </c>
      <c r="BM1667" s="148" t="s">
        <v>100</v>
      </c>
      <c r="BN1667" s="148" t="s">
        <v>966</v>
      </c>
      <c r="BO1667" s="148" t="s">
        <v>967</v>
      </c>
      <c r="BQ1667" s="153">
        <v>42534</v>
      </c>
      <c r="BR1667" s="148">
        <v>3</v>
      </c>
      <c r="BT1667" s="148">
        <v>1409</v>
      </c>
      <c r="BV1667" s="148" t="s">
        <v>1617</v>
      </c>
      <c r="BW1667" s="148">
        <v>29</v>
      </c>
      <c r="BY1667" s="148">
        <v>27</v>
      </c>
      <c r="CA1667" s="148">
        <v>1</v>
      </c>
      <c r="CC1667" s="148">
        <v>34255833500051</v>
      </c>
      <c r="CE1667" s="148" t="s">
        <v>100</v>
      </c>
      <c r="CF1667" s="148">
        <v>1</v>
      </c>
      <c r="CH1667" s="148">
        <v>3</v>
      </c>
      <c r="CJ1667" s="149">
        <v>41054531300042</v>
      </c>
      <c r="CL1667" s="149" t="s">
        <v>97</v>
      </c>
      <c r="CN1667" s="149">
        <v>3</v>
      </c>
      <c r="CT1667" s="149" t="s">
        <v>98</v>
      </c>
      <c r="CU1667" s="152">
        <v>42667</v>
      </c>
      <c r="CV1667" s="149">
        <v>0</v>
      </c>
      <c r="CX1667" s="149" t="s">
        <v>97</v>
      </c>
      <c r="CY1667" s="149" t="s">
        <v>99</v>
      </c>
      <c r="CZ1667" s="149">
        <v>41054531300042</v>
      </c>
      <c r="DB1667" s="149" t="s">
        <v>100</v>
      </c>
      <c r="DC1667" s="149" t="s">
        <v>101</v>
      </c>
      <c r="DD1667" s="149" t="s">
        <v>102</v>
      </c>
      <c r="DE1667" s="149" t="s">
        <v>1615</v>
      </c>
      <c r="DF1667" s="149">
        <v>1</v>
      </c>
    </row>
    <row r="1668" spans="1:110" x14ac:dyDescent="0.25">
      <c r="A1668" s="148" t="s">
        <v>96</v>
      </c>
      <c r="B1668" s="148">
        <v>0</v>
      </c>
      <c r="D1668" s="148" t="s">
        <v>97</v>
      </c>
      <c r="K1668" s="148">
        <v>1</v>
      </c>
      <c r="M1668" s="148">
        <v>3</v>
      </c>
      <c r="N1668" s="148" t="s">
        <v>961</v>
      </c>
      <c r="O1668" s="148">
        <v>0</v>
      </c>
      <c r="Q1668" s="148" t="s">
        <v>962</v>
      </c>
      <c r="R1668" s="148" t="s">
        <v>963</v>
      </c>
      <c r="S1668" s="153">
        <v>42534</v>
      </c>
      <c r="T1668" s="148">
        <v>6</v>
      </c>
      <c r="U1668" s="148">
        <v>2</v>
      </c>
      <c r="V1668" s="148">
        <v>2</v>
      </c>
      <c r="X1668" s="148">
        <v>0</v>
      </c>
      <c r="Y1668" s="148">
        <v>0</v>
      </c>
      <c r="Z1668" s="153">
        <v>42535</v>
      </c>
      <c r="AA1668" s="154" t="s">
        <v>964</v>
      </c>
      <c r="AB1668" s="148">
        <v>23</v>
      </c>
      <c r="AC1668" s="148">
        <v>23</v>
      </c>
      <c r="AD1668" s="148" t="s">
        <v>117</v>
      </c>
      <c r="AE1668" s="154" t="s">
        <v>192</v>
      </c>
      <c r="AF1668" s="148">
        <v>2</v>
      </c>
      <c r="AG1668" s="148">
        <v>2</v>
      </c>
      <c r="AJ1668" s="148" t="s">
        <v>235</v>
      </c>
      <c r="AK1668" s="148">
        <v>1965</v>
      </c>
      <c r="AL1668" s="148">
        <v>0.02</v>
      </c>
      <c r="AM1668" s="148">
        <v>0.02</v>
      </c>
      <c r="AN1668" s="148">
        <v>712</v>
      </c>
      <c r="AO1668" s="148">
        <v>712</v>
      </c>
      <c r="AP1668" s="148">
        <v>454</v>
      </c>
      <c r="AQ1668" s="148">
        <v>454</v>
      </c>
      <c r="AR1668" s="148">
        <v>1965</v>
      </c>
      <c r="AS1668" s="148">
        <v>10</v>
      </c>
      <c r="AT1668" s="148">
        <v>10</v>
      </c>
      <c r="AU1668" s="148">
        <v>0.02</v>
      </c>
      <c r="AV1668" s="148">
        <v>0.02</v>
      </c>
      <c r="AY1668" s="148">
        <v>133</v>
      </c>
      <c r="AZ1668" s="148">
        <v>133</v>
      </c>
      <c r="BA1668" s="148" t="s">
        <v>107</v>
      </c>
      <c r="BB1668" s="148">
        <v>11</v>
      </c>
      <c r="BD1668" s="148">
        <v>6</v>
      </c>
      <c r="BF1668" s="148" t="s">
        <v>965</v>
      </c>
      <c r="BG1668" s="148">
        <v>1</v>
      </c>
      <c r="BI1668" s="153">
        <v>42535</v>
      </c>
      <c r="BJ1668" s="154" t="s">
        <v>112</v>
      </c>
      <c r="BK1668" s="148">
        <v>41054531300042</v>
      </c>
      <c r="BM1668" s="148" t="s">
        <v>100</v>
      </c>
      <c r="BN1668" s="148" t="s">
        <v>966</v>
      </c>
      <c r="BO1668" s="148" t="s">
        <v>967</v>
      </c>
      <c r="BQ1668" s="153">
        <v>42534</v>
      </c>
      <c r="BR1668" s="148">
        <v>3</v>
      </c>
      <c r="BT1668" s="148">
        <v>1409</v>
      </c>
      <c r="BV1668" s="148" t="s">
        <v>1617</v>
      </c>
      <c r="BW1668" s="148">
        <v>29</v>
      </c>
      <c r="BY1668" s="148">
        <v>27</v>
      </c>
      <c r="CA1668" s="148">
        <v>1</v>
      </c>
      <c r="CC1668" s="148">
        <v>34255833500051</v>
      </c>
      <c r="CE1668" s="148" t="s">
        <v>100</v>
      </c>
      <c r="CF1668" s="148">
        <v>1</v>
      </c>
      <c r="CH1668" s="148">
        <v>3</v>
      </c>
      <c r="CJ1668" s="149">
        <v>41054531300042</v>
      </c>
      <c r="CL1668" s="149" t="s">
        <v>97</v>
      </c>
      <c r="CN1668" s="149">
        <v>3</v>
      </c>
      <c r="CT1668" s="149" t="s">
        <v>98</v>
      </c>
      <c r="CU1668" s="152">
        <v>42667</v>
      </c>
      <c r="CV1668" s="149">
        <v>0</v>
      </c>
      <c r="CX1668" s="149" t="s">
        <v>97</v>
      </c>
      <c r="CY1668" s="149" t="s">
        <v>99</v>
      </c>
      <c r="CZ1668" s="149">
        <v>41054531300042</v>
      </c>
      <c r="DB1668" s="149" t="s">
        <v>100</v>
      </c>
      <c r="DC1668" s="149" t="s">
        <v>101</v>
      </c>
      <c r="DD1668" s="149" t="s">
        <v>102</v>
      </c>
      <c r="DE1668" s="149" t="s">
        <v>1615</v>
      </c>
      <c r="DF1668" s="149">
        <v>1</v>
      </c>
    </row>
    <row r="1669" spans="1:110" x14ac:dyDescent="0.25">
      <c r="A1669" s="148" t="s">
        <v>96</v>
      </c>
      <c r="B1669" s="148">
        <v>0</v>
      </c>
      <c r="D1669" s="148" t="s">
        <v>97</v>
      </c>
      <c r="K1669" s="148">
        <v>1</v>
      </c>
      <c r="M1669" s="148">
        <v>3</v>
      </c>
      <c r="N1669" s="148" t="s">
        <v>961</v>
      </c>
      <c r="O1669" s="148">
        <v>0</v>
      </c>
      <c r="Q1669" s="148" t="s">
        <v>962</v>
      </c>
      <c r="R1669" s="148" t="s">
        <v>963</v>
      </c>
      <c r="S1669" s="153">
        <v>42534</v>
      </c>
      <c r="T1669" s="148">
        <v>6</v>
      </c>
      <c r="U1669" s="148">
        <v>1</v>
      </c>
      <c r="V1669" s="148">
        <v>1</v>
      </c>
      <c r="X1669" s="148">
        <v>0</v>
      </c>
      <c r="Y1669" s="148">
        <v>0</v>
      </c>
      <c r="Z1669" s="153">
        <v>42535</v>
      </c>
      <c r="AA1669" s="154" t="s">
        <v>964</v>
      </c>
      <c r="AB1669" s="148">
        <v>23</v>
      </c>
      <c r="AC1669" s="148">
        <v>23</v>
      </c>
      <c r="AD1669" s="148" t="s">
        <v>117</v>
      </c>
      <c r="AE1669" s="154" t="s">
        <v>148</v>
      </c>
      <c r="AF1669" s="148">
        <v>2</v>
      </c>
      <c r="AG1669" s="148">
        <v>2</v>
      </c>
      <c r="AJ1669" s="148" t="s">
        <v>236</v>
      </c>
      <c r="AK1669" s="148">
        <v>1107</v>
      </c>
      <c r="AL1669" s="148">
        <v>5.0000000000000001E-3</v>
      </c>
      <c r="AM1669" s="148">
        <v>5.0000000000000001E-3</v>
      </c>
      <c r="AP1669" s="148">
        <v>454</v>
      </c>
      <c r="AQ1669" s="148">
        <v>454</v>
      </c>
      <c r="AR1669" s="148">
        <v>1107</v>
      </c>
      <c r="AS1669" s="148">
        <v>10</v>
      </c>
      <c r="AT1669" s="148">
        <v>10</v>
      </c>
      <c r="AU1669" s="148">
        <v>5.0000000000000001E-3</v>
      </c>
      <c r="AV1669" s="148">
        <v>5.0000000000000001E-3</v>
      </c>
      <c r="AY1669" s="148">
        <v>133</v>
      </c>
      <c r="AZ1669" s="148">
        <v>133</v>
      </c>
      <c r="BA1669" s="148" t="s">
        <v>107</v>
      </c>
      <c r="BB1669" s="148">
        <v>11</v>
      </c>
      <c r="BD1669" s="148">
        <v>6</v>
      </c>
      <c r="BF1669" s="148" t="s">
        <v>965</v>
      </c>
      <c r="BG1669" s="148">
        <v>1</v>
      </c>
      <c r="BI1669" s="153">
        <v>42535</v>
      </c>
      <c r="BJ1669" s="154" t="s">
        <v>112</v>
      </c>
      <c r="BK1669" s="148">
        <v>41054531300042</v>
      </c>
      <c r="BM1669" s="148" t="s">
        <v>100</v>
      </c>
      <c r="BN1669" s="148" t="s">
        <v>966</v>
      </c>
      <c r="BO1669" s="148" t="s">
        <v>967</v>
      </c>
      <c r="BQ1669" s="153">
        <v>42534</v>
      </c>
      <c r="BR1669" s="148">
        <v>3</v>
      </c>
      <c r="BT1669" s="148">
        <v>1409</v>
      </c>
      <c r="BV1669" s="148" t="s">
        <v>1617</v>
      </c>
      <c r="BW1669" s="148">
        <v>29</v>
      </c>
      <c r="BY1669" s="148">
        <v>27</v>
      </c>
      <c r="CA1669" s="148">
        <v>1</v>
      </c>
      <c r="CC1669" s="148">
        <v>34255833500051</v>
      </c>
      <c r="CE1669" s="148" t="s">
        <v>100</v>
      </c>
      <c r="CF1669" s="148">
        <v>1</v>
      </c>
      <c r="CH1669" s="148">
        <v>3</v>
      </c>
      <c r="CJ1669" s="149">
        <v>41054531300042</v>
      </c>
      <c r="CL1669" s="149" t="s">
        <v>97</v>
      </c>
      <c r="CN1669" s="149">
        <v>3</v>
      </c>
      <c r="CT1669" s="149" t="s">
        <v>98</v>
      </c>
      <c r="CU1669" s="152">
        <v>42667</v>
      </c>
      <c r="CV1669" s="149">
        <v>0</v>
      </c>
      <c r="CX1669" s="149" t="s">
        <v>97</v>
      </c>
      <c r="CY1669" s="149" t="s">
        <v>99</v>
      </c>
      <c r="CZ1669" s="149">
        <v>41054531300042</v>
      </c>
      <c r="DB1669" s="149" t="s">
        <v>100</v>
      </c>
      <c r="DC1669" s="149" t="s">
        <v>101</v>
      </c>
      <c r="DD1669" s="149" t="s">
        <v>102</v>
      </c>
      <c r="DE1669" s="149" t="s">
        <v>1615</v>
      </c>
      <c r="DF1669" s="149">
        <v>1</v>
      </c>
    </row>
    <row r="1670" spans="1:110" x14ac:dyDescent="0.25">
      <c r="A1670" s="148" t="s">
        <v>96</v>
      </c>
      <c r="B1670" s="148">
        <v>0</v>
      </c>
      <c r="D1670" s="148" t="s">
        <v>97</v>
      </c>
      <c r="K1670" s="148">
        <v>1</v>
      </c>
      <c r="M1670" s="148">
        <v>3</v>
      </c>
      <c r="N1670" s="148" t="s">
        <v>961</v>
      </c>
      <c r="O1670" s="148">
        <v>0</v>
      </c>
      <c r="Q1670" s="148" t="s">
        <v>962</v>
      </c>
      <c r="R1670" s="148" t="s">
        <v>963</v>
      </c>
      <c r="S1670" s="153">
        <v>42534</v>
      </c>
      <c r="T1670" s="148">
        <v>6</v>
      </c>
      <c r="U1670" s="148">
        <v>1</v>
      </c>
      <c r="V1670" s="148">
        <v>1</v>
      </c>
      <c r="X1670" s="148">
        <v>0</v>
      </c>
      <c r="Y1670" s="148">
        <v>0</v>
      </c>
      <c r="Z1670" s="153">
        <v>42535</v>
      </c>
      <c r="AA1670" s="154" t="s">
        <v>964</v>
      </c>
      <c r="AB1670" s="148">
        <v>23</v>
      </c>
      <c r="AC1670" s="148">
        <v>23</v>
      </c>
      <c r="AD1670" s="148" t="s">
        <v>117</v>
      </c>
      <c r="AE1670" s="154" t="s">
        <v>148</v>
      </c>
      <c r="AF1670" s="148">
        <v>2</v>
      </c>
      <c r="AG1670" s="148">
        <v>2</v>
      </c>
      <c r="AJ1670" s="148" t="s">
        <v>237</v>
      </c>
      <c r="AK1670" s="148">
        <v>1832</v>
      </c>
      <c r="AL1670" s="148">
        <v>0.02</v>
      </c>
      <c r="AM1670" s="148">
        <v>0.02</v>
      </c>
      <c r="AP1670" s="148">
        <v>454</v>
      </c>
      <c r="AQ1670" s="148">
        <v>454</v>
      </c>
      <c r="AR1670" s="148">
        <v>1832</v>
      </c>
      <c r="AS1670" s="148">
        <v>10</v>
      </c>
      <c r="AT1670" s="148">
        <v>10</v>
      </c>
      <c r="AU1670" s="148">
        <v>0.02</v>
      </c>
      <c r="AV1670" s="148">
        <v>0.02</v>
      </c>
      <c r="AY1670" s="148">
        <v>133</v>
      </c>
      <c r="AZ1670" s="148">
        <v>133</v>
      </c>
      <c r="BA1670" s="148" t="s">
        <v>107</v>
      </c>
      <c r="BB1670" s="148">
        <v>11</v>
      </c>
      <c r="BD1670" s="148">
        <v>6</v>
      </c>
      <c r="BF1670" s="148" t="s">
        <v>965</v>
      </c>
      <c r="BG1670" s="148">
        <v>1</v>
      </c>
      <c r="BI1670" s="153">
        <v>42535</v>
      </c>
      <c r="BJ1670" s="154" t="s">
        <v>112</v>
      </c>
      <c r="BK1670" s="148">
        <v>41054531300042</v>
      </c>
      <c r="BM1670" s="148" t="s">
        <v>100</v>
      </c>
      <c r="BN1670" s="148" t="s">
        <v>966</v>
      </c>
      <c r="BO1670" s="148" t="s">
        <v>967</v>
      </c>
      <c r="BQ1670" s="153">
        <v>42534</v>
      </c>
      <c r="BR1670" s="148">
        <v>3</v>
      </c>
      <c r="BT1670" s="148">
        <v>1409</v>
      </c>
      <c r="BV1670" s="148" t="s">
        <v>1617</v>
      </c>
      <c r="BW1670" s="148">
        <v>29</v>
      </c>
      <c r="BY1670" s="148">
        <v>27</v>
      </c>
      <c r="CA1670" s="148">
        <v>1</v>
      </c>
      <c r="CC1670" s="148">
        <v>34255833500051</v>
      </c>
      <c r="CE1670" s="148" t="s">
        <v>100</v>
      </c>
      <c r="CF1670" s="148">
        <v>1</v>
      </c>
      <c r="CH1670" s="148">
        <v>3</v>
      </c>
      <c r="CJ1670" s="149">
        <v>41054531300042</v>
      </c>
      <c r="CL1670" s="149" t="s">
        <v>97</v>
      </c>
      <c r="CN1670" s="149">
        <v>3</v>
      </c>
      <c r="CT1670" s="149" t="s">
        <v>98</v>
      </c>
      <c r="CU1670" s="152">
        <v>42667</v>
      </c>
      <c r="CV1670" s="149">
        <v>0</v>
      </c>
      <c r="CX1670" s="149" t="s">
        <v>97</v>
      </c>
      <c r="CY1670" s="149" t="s">
        <v>99</v>
      </c>
      <c r="CZ1670" s="149">
        <v>41054531300042</v>
      </c>
      <c r="DB1670" s="149" t="s">
        <v>100</v>
      </c>
      <c r="DC1670" s="149" t="s">
        <v>101</v>
      </c>
      <c r="DD1670" s="149" t="s">
        <v>102</v>
      </c>
      <c r="DE1670" s="149" t="s">
        <v>1615</v>
      </c>
      <c r="DF1670" s="149">
        <v>1</v>
      </c>
    </row>
    <row r="1671" spans="1:110" x14ac:dyDescent="0.25">
      <c r="A1671" s="148" t="s">
        <v>96</v>
      </c>
      <c r="B1671" s="148">
        <v>0</v>
      </c>
      <c r="D1671" s="148" t="s">
        <v>97</v>
      </c>
      <c r="K1671" s="148">
        <v>1</v>
      </c>
      <c r="M1671" s="148">
        <v>3</v>
      </c>
      <c r="N1671" s="148" t="s">
        <v>961</v>
      </c>
      <c r="O1671" s="148">
        <v>0</v>
      </c>
      <c r="Q1671" s="148" t="s">
        <v>962</v>
      </c>
      <c r="R1671" s="148" t="s">
        <v>963</v>
      </c>
      <c r="S1671" s="153">
        <v>42534</v>
      </c>
      <c r="T1671" s="148">
        <v>6</v>
      </c>
      <c r="U1671" s="148">
        <v>1</v>
      </c>
      <c r="V1671" s="148">
        <v>1</v>
      </c>
      <c r="X1671" s="148">
        <v>0</v>
      </c>
      <c r="Y1671" s="148">
        <v>0</v>
      </c>
      <c r="Z1671" s="153">
        <v>42535</v>
      </c>
      <c r="AA1671" s="154" t="s">
        <v>964</v>
      </c>
      <c r="AB1671" s="148">
        <v>23</v>
      </c>
      <c r="AC1671" s="148">
        <v>23</v>
      </c>
      <c r="AD1671" s="148" t="s">
        <v>117</v>
      </c>
      <c r="AE1671" s="154" t="s">
        <v>148</v>
      </c>
      <c r="AF1671" s="148">
        <v>2</v>
      </c>
      <c r="AG1671" s="148">
        <v>2</v>
      </c>
      <c r="AJ1671" s="148" t="s">
        <v>238</v>
      </c>
      <c r="AK1671" s="148">
        <v>1109</v>
      </c>
      <c r="AL1671" s="148">
        <v>0.02</v>
      </c>
      <c r="AM1671" s="148">
        <v>0.02</v>
      </c>
      <c r="AP1671" s="148">
        <v>454</v>
      </c>
      <c r="AQ1671" s="148">
        <v>454</v>
      </c>
      <c r="AR1671" s="148">
        <v>1109</v>
      </c>
      <c r="AS1671" s="148">
        <v>10</v>
      </c>
      <c r="AT1671" s="148">
        <v>10</v>
      </c>
      <c r="AU1671" s="148">
        <v>0.02</v>
      </c>
      <c r="AV1671" s="148">
        <v>0.02</v>
      </c>
      <c r="AY1671" s="148">
        <v>133</v>
      </c>
      <c r="AZ1671" s="148">
        <v>133</v>
      </c>
      <c r="BA1671" s="148" t="s">
        <v>107</v>
      </c>
      <c r="BB1671" s="148">
        <v>11</v>
      </c>
      <c r="BD1671" s="148">
        <v>6</v>
      </c>
      <c r="BF1671" s="148" t="s">
        <v>965</v>
      </c>
      <c r="BG1671" s="148">
        <v>1</v>
      </c>
      <c r="BI1671" s="153">
        <v>42535</v>
      </c>
      <c r="BJ1671" s="154" t="s">
        <v>112</v>
      </c>
      <c r="BK1671" s="148">
        <v>41054531300042</v>
      </c>
      <c r="BM1671" s="148" t="s">
        <v>100</v>
      </c>
      <c r="BN1671" s="148" t="s">
        <v>966</v>
      </c>
      <c r="BO1671" s="148" t="s">
        <v>967</v>
      </c>
      <c r="BQ1671" s="153">
        <v>42534</v>
      </c>
      <c r="BR1671" s="148">
        <v>3</v>
      </c>
      <c r="BT1671" s="148">
        <v>1409</v>
      </c>
      <c r="BV1671" s="148" t="s">
        <v>1617</v>
      </c>
      <c r="BW1671" s="148">
        <v>29</v>
      </c>
      <c r="BY1671" s="148">
        <v>27</v>
      </c>
      <c r="CA1671" s="148">
        <v>1</v>
      </c>
      <c r="CC1671" s="148">
        <v>34255833500051</v>
      </c>
      <c r="CE1671" s="148" t="s">
        <v>100</v>
      </c>
      <c r="CF1671" s="148">
        <v>1</v>
      </c>
      <c r="CH1671" s="148">
        <v>3</v>
      </c>
      <c r="CJ1671" s="149">
        <v>41054531300042</v>
      </c>
      <c r="CL1671" s="149" t="s">
        <v>97</v>
      </c>
      <c r="CN1671" s="149">
        <v>3</v>
      </c>
      <c r="CT1671" s="149" t="s">
        <v>98</v>
      </c>
      <c r="CU1671" s="152">
        <v>42667</v>
      </c>
      <c r="CV1671" s="149">
        <v>0</v>
      </c>
      <c r="CX1671" s="149" t="s">
        <v>97</v>
      </c>
      <c r="CY1671" s="149" t="s">
        <v>99</v>
      </c>
      <c r="CZ1671" s="149">
        <v>41054531300042</v>
      </c>
      <c r="DB1671" s="149" t="s">
        <v>100</v>
      </c>
      <c r="DC1671" s="149" t="s">
        <v>101</v>
      </c>
      <c r="DD1671" s="149" t="s">
        <v>102</v>
      </c>
      <c r="DE1671" s="149" t="s">
        <v>1615</v>
      </c>
      <c r="DF1671" s="149">
        <v>1</v>
      </c>
    </row>
    <row r="1672" spans="1:110" x14ac:dyDescent="0.25">
      <c r="A1672" s="148" t="s">
        <v>96</v>
      </c>
      <c r="B1672" s="148">
        <v>0</v>
      </c>
      <c r="D1672" s="148" t="s">
        <v>97</v>
      </c>
      <c r="K1672" s="148">
        <v>1</v>
      </c>
      <c r="M1672" s="148">
        <v>3</v>
      </c>
      <c r="N1672" s="148" t="s">
        <v>961</v>
      </c>
      <c r="O1672" s="148">
        <v>0</v>
      </c>
      <c r="Q1672" s="148" t="s">
        <v>962</v>
      </c>
      <c r="R1672" s="148" t="s">
        <v>963</v>
      </c>
      <c r="S1672" s="153">
        <v>42534</v>
      </c>
      <c r="T1672" s="148">
        <v>6</v>
      </c>
      <c r="U1672" s="148">
        <v>2</v>
      </c>
      <c r="V1672" s="148">
        <v>2</v>
      </c>
      <c r="X1672" s="148">
        <v>0</v>
      </c>
      <c r="Y1672" s="148">
        <v>0</v>
      </c>
      <c r="Z1672" s="153">
        <v>42535</v>
      </c>
      <c r="AA1672" s="154" t="s">
        <v>964</v>
      </c>
      <c r="AB1672" s="148">
        <v>23</v>
      </c>
      <c r="AC1672" s="148">
        <v>23</v>
      </c>
      <c r="AD1672" s="148" t="s">
        <v>117</v>
      </c>
      <c r="AE1672" s="154" t="s">
        <v>148</v>
      </c>
      <c r="AF1672" s="148">
        <v>2</v>
      </c>
      <c r="AG1672" s="148">
        <v>2</v>
      </c>
      <c r="AJ1672" s="148" t="s">
        <v>239</v>
      </c>
      <c r="AK1672" s="148">
        <v>3160</v>
      </c>
      <c r="AL1672" s="148">
        <v>0.1</v>
      </c>
      <c r="AM1672" s="148">
        <v>0.1</v>
      </c>
      <c r="AP1672" s="148">
        <v>454</v>
      </c>
      <c r="AQ1672" s="148">
        <v>454</v>
      </c>
      <c r="AR1672" s="148">
        <v>3160</v>
      </c>
      <c r="AS1672" s="148">
        <v>10</v>
      </c>
      <c r="AT1672" s="148">
        <v>10</v>
      </c>
      <c r="AU1672" s="148">
        <v>0.1</v>
      </c>
      <c r="AV1672" s="148">
        <v>0.1</v>
      </c>
      <c r="AY1672" s="148">
        <v>133</v>
      </c>
      <c r="AZ1672" s="148">
        <v>133</v>
      </c>
      <c r="BA1672" s="148" t="s">
        <v>107</v>
      </c>
      <c r="BB1672" s="148">
        <v>11</v>
      </c>
      <c r="BD1672" s="148">
        <v>6</v>
      </c>
      <c r="BF1672" s="148" t="s">
        <v>965</v>
      </c>
      <c r="BG1672" s="148">
        <v>1</v>
      </c>
      <c r="BI1672" s="153">
        <v>42535</v>
      </c>
      <c r="BJ1672" s="154" t="s">
        <v>112</v>
      </c>
      <c r="BK1672" s="148">
        <v>41054531300042</v>
      </c>
      <c r="BM1672" s="148" t="s">
        <v>100</v>
      </c>
      <c r="BN1672" s="148" t="s">
        <v>966</v>
      </c>
      <c r="BO1672" s="148" t="s">
        <v>967</v>
      </c>
      <c r="BQ1672" s="153">
        <v>42534</v>
      </c>
      <c r="BR1672" s="148">
        <v>3</v>
      </c>
      <c r="BT1672" s="148">
        <v>1409</v>
      </c>
      <c r="BV1672" s="148" t="s">
        <v>1617</v>
      </c>
      <c r="BW1672" s="148">
        <v>29</v>
      </c>
      <c r="BY1672" s="148">
        <v>27</v>
      </c>
      <c r="CA1672" s="148">
        <v>1</v>
      </c>
      <c r="CC1672" s="148">
        <v>34255833500051</v>
      </c>
      <c r="CE1672" s="148" t="s">
        <v>100</v>
      </c>
      <c r="CF1672" s="148">
        <v>1</v>
      </c>
      <c r="CH1672" s="148">
        <v>3</v>
      </c>
      <c r="CJ1672" s="149">
        <v>41054531300042</v>
      </c>
      <c r="CL1672" s="149" t="s">
        <v>97</v>
      </c>
      <c r="CN1672" s="149">
        <v>3</v>
      </c>
      <c r="CT1672" s="149" t="s">
        <v>98</v>
      </c>
      <c r="CU1672" s="152">
        <v>42667</v>
      </c>
      <c r="CV1672" s="149">
        <v>0</v>
      </c>
      <c r="CX1672" s="149" t="s">
        <v>97</v>
      </c>
      <c r="CY1672" s="149" t="s">
        <v>99</v>
      </c>
      <c r="CZ1672" s="149">
        <v>41054531300042</v>
      </c>
      <c r="DB1672" s="149" t="s">
        <v>100</v>
      </c>
      <c r="DC1672" s="149" t="s">
        <v>101</v>
      </c>
      <c r="DD1672" s="149" t="s">
        <v>102</v>
      </c>
      <c r="DE1672" s="149" t="s">
        <v>1615</v>
      </c>
      <c r="DF1672" s="149">
        <v>1</v>
      </c>
    </row>
    <row r="1673" spans="1:110" x14ac:dyDescent="0.25">
      <c r="A1673" s="148" t="s">
        <v>96</v>
      </c>
      <c r="B1673" s="148">
        <v>0</v>
      </c>
      <c r="D1673" s="148" t="s">
        <v>97</v>
      </c>
      <c r="K1673" s="148">
        <v>1</v>
      </c>
      <c r="M1673" s="148">
        <v>3</v>
      </c>
      <c r="N1673" s="148" t="s">
        <v>961</v>
      </c>
      <c r="O1673" s="148">
        <v>0</v>
      </c>
      <c r="Q1673" s="148" t="s">
        <v>962</v>
      </c>
      <c r="R1673" s="148" t="s">
        <v>963</v>
      </c>
      <c r="S1673" s="153">
        <v>42534</v>
      </c>
      <c r="T1673" s="148">
        <v>6</v>
      </c>
      <c r="U1673" s="148">
        <v>1</v>
      </c>
      <c r="V1673" s="148">
        <v>1</v>
      </c>
      <c r="X1673" s="148">
        <v>0</v>
      </c>
      <c r="Y1673" s="148">
        <v>0</v>
      </c>
      <c r="Z1673" s="153">
        <v>42535</v>
      </c>
      <c r="AA1673" s="154" t="s">
        <v>964</v>
      </c>
      <c r="AB1673" s="148">
        <v>23</v>
      </c>
      <c r="AC1673" s="148">
        <v>23</v>
      </c>
      <c r="AD1673" s="148" t="s">
        <v>117</v>
      </c>
      <c r="AE1673" s="154" t="s">
        <v>148</v>
      </c>
      <c r="AF1673" s="148">
        <v>2</v>
      </c>
      <c r="AG1673" s="148">
        <v>2</v>
      </c>
      <c r="AJ1673" s="148" t="s">
        <v>240</v>
      </c>
      <c r="AK1673" s="148">
        <v>1108</v>
      </c>
      <c r="AL1673" s="148">
        <v>5.0000000000000001E-3</v>
      </c>
      <c r="AM1673" s="148">
        <v>5.0000000000000001E-3</v>
      </c>
      <c r="AP1673" s="148">
        <v>454</v>
      </c>
      <c r="AQ1673" s="148">
        <v>454</v>
      </c>
      <c r="AR1673" s="148">
        <v>1108</v>
      </c>
      <c r="AS1673" s="148">
        <v>10</v>
      </c>
      <c r="AT1673" s="148">
        <v>10</v>
      </c>
      <c r="AU1673" s="148">
        <v>5.0000000000000001E-3</v>
      </c>
      <c r="AV1673" s="148">
        <v>5.0000000000000001E-3</v>
      </c>
      <c r="AY1673" s="148">
        <v>133</v>
      </c>
      <c r="AZ1673" s="148">
        <v>133</v>
      </c>
      <c r="BA1673" s="148" t="s">
        <v>107</v>
      </c>
      <c r="BB1673" s="148">
        <v>11</v>
      </c>
      <c r="BD1673" s="148">
        <v>6</v>
      </c>
      <c r="BF1673" s="148" t="s">
        <v>965</v>
      </c>
      <c r="BG1673" s="148">
        <v>1</v>
      </c>
      <c r="BI1673" s="153">
        <v>42535</v>
      </c>
      <c r="BJ1673" s="154" t="s">
        <v>112</v>
      </c>
      <c r="BK1673" s="148">
        <v>41054531300042</v>
      </c>
      <c r="BM1673" s="148" t="s">
        <v>100</v>
      </c>
      <c r="BN1673" s="148" t="s">
        <v>966</v>
      </c>
      <c r="BO1673" s="148" t="s">
        <v>967</v>
      </c>
      <c r="BQ1673" s="153">
        <v>42534</v>
      </c>
      <c r="BR1673" s="148">
        <v>3</v>
      </c>
      <c r="BT1673" s="148">
        <v>1409</v>
      </c>
      <c r="BV1673" s="148" t="s">
        <v>1617</v>
      </c>
      <c r="BW1673" s="148">
        <v>29</v>
      </c>
      <c r="BY1673" s="148">
        <v>27</v>
      </c>
      <c r="CA1673" s="148">
        <v>1</v>
      </c>
      <c r="CC1673" s="148">
        <v>34255833500051</v>
      </c>
      <c r="CE1673" s="148" t="s">
        <v>100</v>
      </c>
      <c r="CF1673" s="148">
        <v>1</v>
      </c>
      <c r="CH1673" s="148">
        <v>3</v>
      </c>
      <c r="CJ1673" s="149">
        <v>41054531300042</v>
      </c>
      <c r="CL1673" s="149" t="s">
        <v>97</v>
      </c>
      <c r="CN1673" s="149">
        <v>3</v>
      </c>
      <c r="CT1673" s="149" t="s">
        <v>98</v>
      </c>
      <c r="CU1673" s="152">
        <v>42667</v>
      </c>
      <c r="CV1673" s="149">
        <v>0</v>
      </c>
      <c r="CX1673" s="149" t="s">
        <v>97</v>
      </c>
      <c r="CY1673" s="149" t="s">
        <v>99</v>
      </c>
      <c r="CZ1673" s="149">
        <v>41054531300042</v>
      </c>
      <c r="DB1673" s="149" t="s">
        <v>100</v>
      </c>
      <c r="DC1673" s="149" t="s">
        <v>101</v>
      </c>
      <c r="DD1673" s="149" t="s">
        <v>102</v>
      </c>
      <c r="DE1673" s="149" t="s">
        <v>1615</v>
      </c>
      <c r="DF1673" s="149">
        <v>1</v>
      </c>
    </row>
    <row r="1674" spans="1:110" x14ac:dyDescent="0.25">
      <c r="A1674" s="148" t="s">
        <v>96</v>
      </c>
      <c r="B1674" s="148">
        <v>0</v>
      </c>
      <c r="D1674" s="148" t="s">
        <v>97</v>
      </c>
      <c r="K1674" s="148">
        <v>1</v>
      </c>
      <c r="M1674" s="148">
        <v>3</v>
      </c>
      <c r="N1674" s="148" t="s">
        <v>961</v>
      </c>
      <c r="O1674" s="148">
        <v>0</v>
      </c>
      <c r="Q1674" s="148" t="s">
        <v>962</v>
      </c>
      <c r="R1674" s="148" t="s">
        <v>963</v>
      </c>
      <c r="S1674" s="153">
        <v>42534</v>
      </c>
      <c r="T1674" s="148">
        <v>6</v>
      </c>
      <c r="U1674" s="148">
        <v>2</v>
      </c>
      <c r="V1674" s="148">
        <v>2</v>
      </c>
      <c r="W1674" s="148" t="s">
        <v>241</v>
      </c>
      <c r="X1674" s="148">
        <v>0</v>
      </c>
      <c r="Y1674" s="148">
        <v>0</v>
      </c>
      <c r="Z1674" s="153">
        <v>42535</v>
      </c>
      <c r="AA1674" s="154" t="s">
        <v>964</v>
      </c>
      <c r="AB1674" s="148">
        <v>23</v>
      </c>
      <c r="AC1674" s="148">
        <v>23</v>
      </c>
      <c r="AD1674" s="148" t="s">
        <v>117</v>
      </c>
      <c r="AE1674" s="154" t="s">
        <v>148</v>
      </c>
      <c r="AF1674" s="148">
        <v>2</v>
      </c>
      <c r="AG1674" s="148">
        <v>2</v>
      </c>
      <c r="AJ1674" s="148" t="s">
        <v>242</v>
      </c>
      <c r="AK1674" s="148">
        <v>3159</v>
      </c>
      <c r="AL1674" s="148">
        <v>5.0000000000000001E-3</v>
      </c>
      <c r="AM1674" s="148">
        <v>5.0000000000000001E-3</v>
      </c>
      <c r="AP1674" s="148">
        <v>454</v>
      </c>
      <c r="AQ1674" s="148">
        <v>454</v>
      </c>
      <c r="AR1674" s="148">
        <v>3159</v>
      </c>
      <c r="AS1674" s="148">
        <v>10</v>
      </c>
      <c r="AT1674" s="148">
        <v>10</v>
      </c>
      <c r="AU1674" s="148">
        <v>5.0000000000000001E-3</v>
      </c>
      <c r="AV1674" s="148">
        <v>5.0000000000000001E-3</v>
      </c>
      <c r="AY1674" s="148">
        <v>133</v>
      </c>
      <c r="AZ1674" s="148">
        <v>133</v>
      </c>
      <c r="BA1674" s="148" t="s">
        <v>107</v>
      </c>
      <c r="BB1674" s="148">
        <v>11</v>
      </c>
      <c r="BD1674" s="148">
        <v>6</v>
      </c>
      <c r="BF1674" s="148" t="s">
        <v>965</v>
      </c>
      <c r="BG1674" s="148">
        <v>1</v>
      </c>
      <c r="BI1674" s="153">
        <v>42535</v>
      </c>
      <c r="BJ1674" s="154" t="s">
        <v>112</v>
      </c>
      <c r="BK1674" s="148">
        <v>41054531300042</v>
      </c>
      <c r="BM1674" s="148" t="s">
        <v>100</v>
      </c>
      <c r="BN1674" s="148" t="s">
        <v>966</v>
      </c>
      <c r="BO1674" s="148" t="s">
        <v>967</v>
      </c>
      <c r="BQ1674" s="153">
        <v>42534</v>
      </c>
      <c r="BR1674" s="148">
        <v>3</v>
      </c>
      <c r="BT1674" s="148">
        <v>1409</v>
      </c>
      <c r="BV1674" s="148" t="s">
        <v>1617</v>
      </c>
      <c r="BW1674" s="148">
        <v>29</v>
      </c>
      <c r="BY1674" s="148">
        <v>27</v>
      </c>
      <c r="CA1674" s="148">
        <v>1</v>
      </c>
      <c r="CC1674" s="148">
        <v>34255833500051</v>
      </c>
      <c r="CE1674" s="148" t="s">
        <v>100</v>
      </c>
      <c r="CF1674" s="148">
        <v>1</v>
      </c>
      <c r="CH1674" s="148">
        <v>3</v>
      </c>
      <c r="CJ1674" s="149">
        <v>41054531300042</v>
      </c>
      <c r="CL1674" s="149" t="s">
        <v>97</v>
      </c>
      <c r="CN1674" s="149">
        <v>3</v>
      </c>
      <c r="CT1674" s="149" t="s">
        <v>98</v>
      </c>
      <c r="CU1674" s="152">
        <v>42667</v>
      </c>
      <c r="CV1674" s="149">
        <v>0</v>
      </c>
      <c r="CX1674" s="149" t="s">
        <v>97</v>
      </c>
      <c r="CY1674" s="149" t="s">
        <v>99</v>
      </c>
      <c r="CZ1674" s="149">
        <v>41054531300042</v>
      </c>
      <c r="DB1674" s="149" t="s">
        <v>100</v>
      </c>
      <c r="DC1674" s="149" t="s">
        <v>101</v>
      </c>
      <c r="DD1674" s="149" t="s">
        <v>102</v>
      </c>
      <c r="DE1674" s="149" t="s">
        <v>1615</v>
      </c>
      <c r="DF1674" s="149">
        <v>1</v>
      </c>
    </row>
    <row r="1675" spans="1:110" x14ac:dyDescent="0.25">
      <c r="A1675" s="148" t="s">
        <v>96</v>
      </c>
      <c r="B1675" s="148">
        <v>0</v>
      </c>
      <c r="D1675" s="148" t="s">
        <v>97</v>
      </c>
      <c r="K1675" s="148">
        <v>1</v>
      </c>
      <c r="M1675" s="148">
        <v>3</v>
      </c>
      <c r="N1675" s="148" t="s">
        <v>961</v>
      </c>
      <c r="O1675" s="148">
        <v>0</v>
      </c>
      <c r="Q1675" s="148" t="s">
        <v>962</v>
      </c>
      <c r="R1675" s="148" t="s">
        <v>963</v>
      </c>
      <c r="S1675" s="153">
        <v>42534</v>
      </c>
      <c r="T1675" s="148">
        <v>6</v>
      </c>
      <c r="U1675" s="148">
        <v>2</v>
      </c>
      <c r="V1675" s="148">
        <v>2</v>
      </c>
      <c r="X1675" s="148">
        <v>0</v>
      </c>
      <c r="Y1675" s="148">
        <v>0</v>
      </c>
      <c r="Z1675" s="153">
        <v>42535</v>
      </c>
      <c r="AA1675" s="154" t="s">
        <v>964</v>
      </c>
      <c r="AB1675" s="148">
        <v>23</v>
      </c>
      <c r="AC1675" s="148">
        <v>23</v>
      </c>
      <c r="AD1675" s="148" t="s">
        <v>117</v>
      </c>
      <c r="AE1675" s="154" t="s">
        <v>148</v>
      </c>
      <c r="AF1675" s="148">
        <v>2</v>
      </c>
      <c r="AG1675" s="148">
        <v>2</v>
      </c>
      <c r="AJ1675" s="148" t="s">
        <v>243</v>
      </c>
      <c r="AK1675" s="148">
        <v>1830</v>
      </c>
      <c r="AL1675" s="148">
        <v>0.1</v>
      </c>
      <c r="AM1675" s="148">
        <v>0.1</v>
      </c>
      <c r="AP1675" s="148">
        <v>454</v>
      </c>
      <c r="AQ1675" s="148">
        <v>454</v>
      </c>
      <c r="AR1675" s="148">
        <v>1830</v>
      </c>
      <c r="AS1675" s="148">
        <v>10</v>
      </c>
      <c r="AT1675" s="148">
        <v>10</v>
      </c>
      <c r="AU1675" s="148">
        <v>0.1</v>
      </c>
      <c r="AV1675" s="148">
        <v>0.1</v>
      </c>
      <c r="AY1675" s="148">
        <v>133</v>
      </c>
      <c r="AZ1675" s="148">
        <v>133</v>
      </c>
      <c r="BA1675" s="148" t="s">
        <v>107</v>
      </c>
      <c r="BB1675" s="148">
        <v>11</v>
      </c>
      <c r="BD1675" s="148">
        <v>6</v>
      </c>
      <c r="BF1675" s="148" t="s">
        <v>965</v>
      </c>
      <c r="BG1675" s="148">
        <v>1</v>
      </c>
      <c r="BI1675" s="153">
        <v>42535</v>
      </c>
      <c r="BJ1675" s="154" t="s">
        <v>112</v>
      </c>
      <c r="BK1675" s="148">
        <v>41054531300042</v>
      </c>
      <c r="BM1675" s="148" t="s">
        <v>100</v>
      </c>
      <c r="BN1675" s="148" t="s">
        <v>966</v>
      </c>
      <c r="BO1675" s="148" t="s">
        <v>967</v>
      </c>
      <c r="BQ1675" s="153">
        <v>42534</v>
      </c>
      <c r="BR1675" s="148">
        <v>3</v>
      </c>
      <c r="BT1675" s="148">
        <v>1409</v>
      </c>
      <c r="BV1675" s="148" t="s">
        <v>1617</v>
      </c>
      <c r="BW1675" s="148">
        <v>29</v>
      </c>
      <c r="BY1675" s="148">
        <v>27</v>
      </c>
      <c r="CA1675" s="148">
        <v>1</v>
      </c>
      <c r="CC1675" s="148">
        <v>34255833500051</v>
      </c>
      <c r="CE1675" s="148" t="s">
        <v>100</v>
      </c>
      <c r="CF1675" s="148">
        <v>1</v>
      </c>
      <c r="CH1675" s="148">
        <v>3</v>
      </c>
      <c r="CJ1675" s="149">
        <v>41054531300042</v>
      </c>
      <c r="CL1675" s="149" t="s">
        <v>97</v>
      </c>
      <c r="CN1675" s="149">
        <v>3</v>
      </c>
      <c r="CT1675" s="149" t="s">
        <v>98</v>
      </c>
      <c r="CU1675" s="152">
        <v>42667</v>
      </c>
      <c r="CV1675" s="149">
        <v>0</v>
      </c>
      <c r="CX1675" s="149" t="s">
        <v>97</v>
      </c>
      <c r="CY1675" s="149" t="s">
        <v>99</v>
      </c>
      <c r="CZ1675" s="149">
        <v>41054531300042</v>
      </c>
      <c r="DB1675" s="149" t="s">
        <v>100</v>
      </c>
      <c r="DC1675" s="149" t="s">
        <v>101</v>
      </c>
      <c r="DD1675" s="149" t="s">
        <v>102</v>
      </c>
      <c r="DE1675" s="149" t="s">
        <v>1615</v>
      </c>
      <c r="DF1675" s="149">
        <v>1</v>
      </c>
    </row>
    <row r="1676" spans="1:110" x14ac:dyDescent="0.25">
      <c r="A1676" s="148" t="s">
        <v>96</v>
      </c>
      <c r="B1676" s="148">
        <v>0</v>
      </c>
      <c r="D1676" s="148" t="s">
        <v>97</v>
      </c>
      <c r="K1676" s="148">
        <v>1</v>
      </c>
      <c r="M1676" s="148">
        <v>3</v>
      </c>
      <c r="N1676" s="148" t="s">
        <v>961</v>
      </c>
      <c r="O1676" s="148">
        <v>0</v>
      </c>
      <c r="Q1676" s="148" t="s">
        <v>962</v>
      </c>
      <c r="R1676" s="148" t="s">
        <v>963</v>
      </c>
      <c r="S1676" s="153">
        <v>42534</v>
      </c>
      <c r="T1676" s="148">
        <v>6</v>
      </c>
      <c r="U1676" s="148">
        <v>1</v>
      </c>
      <c r="V1676" s="148">
        <v>1</v>
      </c>
      <c r="X1676" s="148">
        <v>0</v>
      </c>
      <c r="Y1676" s="148">
        <v>0</v>
      </c>
      <c r="Z1676" s="153">
        <v>42535</v>
      </c>
      <c r="AA1676" s="154" t="s">
        <v>964</v>
      </c>
      <c r="AB1676" s="148">
        <v>23</v>
      </c>
      <c r="AC1676" s="148">
        <v>23</v>
      </c>
      <c r="AD1676" s="148" t="s">
        <v>117</v>
      </c>
      <c r="AE1676" s="154" t="s">
        <v>148</v>
      </c>
      <c r="AF1676" s="148">
        <v>2</v>
      </c>
      <c r="AG1676" s="148">
        <v>2</v>
      </c>
      <c r="AJ1676" s="148" t="s">
        <v>244</v>
      </c>
      <c r="AK1676" s="148">
        <v>2014</v>
      </c>
      <c r="AL1676" s="148">
        <v>5.0000000000000001E-3</v>
      </c>
      <c r="AM1676" s="148">
        <v>5.0000000000000001E-3</v>
      </c>
      <c r="AP1676" s="148">
        <v>454</v>
      </c>
      <c r="AQ1676" s="148">
        <v>454</v>
      </c>
      <c r="AR1676" s="148">
        <v>2014</v>
      </c>
      <c r="AS1676" s="148">
        <v>10</v>
      </c>
      <c r="AT1676" s="148">
        <v>10</v>
      </c>
      <c r="AU1676" s="148">
        <v>5.0000000000000001E-3</v>
      </c>
      <c r="AV1676" s="148">
        <v>5.0000000000000001E-3</v>
      </c>
      <c r="AY1676" s="148">
        <v>133</v>
      </c>
      <c r="AZ1676" s="148">
        <v>133</v>
      </c>
      <c r="BA1676" s="148" t="s">
        <v>107</v>
      </c>
      <c r="BB1676" s="148">
        <v>11</v>
      </c>
      <c r="BD1676" s="148">
        <v>6</v>
      </c>
      <c r="BF1676" s="148" t="s">
        <v>965</v>
      </c>
      <c r="BG1676" s="148">
        <v>1</v>
      </c>
      <c r="BI1676" s="153">
        <v>42535</v>
      </c>
      <c r="BJ1676" s="154" t="s">
        <v>112</v>
      </c>
      <c r="BK1676" s="148">
        <v>41054531300042</v>
      </c>
      <c r="BM1676" s="148" t="s">
        <v>100</v>
      </c>
      <c r="BN1676" s="148" t="s">
        <v>966</v>
      </c>
      <c r="BO1676" s="148" t="s">
        <v>967</v>
      </c>
      <c r="BQ1676" s="153">
        <v>42534</v>
      </c>
      <c r="BR1676" s="148">
        <v>3</v>
      </c>
      <c r="BT1676" s="148">
        <v>1409</v>
      </c>
      <c r="BV1676" s="148" t="s">
        <v>1617</v>
      </c>
      <c r="BW1676" s="148">
        <v>29</v>
      </c>
      <c r="BY1676" s="148">
        <v>27</v>
      </c>
      <c r="CA1676" s="148">
        <v>1</v>
      </c>
      <c r="CC1676" s="148">
        <v>34255833500051</v>
      </c>
      <c r="CE1676" s="148" t="s">
        <v>100</v>
      </c>
      <c r="CF1676" s="148">
        <v>1</v>
      </c>
      <c r="CH1676" s="148">
        <v>3</v>
      </c>
      <c r="CJ1676" s="149">
        <v>41054531300042</v>
      </c>
      <c r="CL1676" s="149" t="s">
        <v>97</v>
      </c>
      <c r="CN1676" s="149">
        <v>3</v>
      </c>
      <c r="CT1676" s="149" t="s">
        <v>98</v>
      </c>
      <c r="CU1676" s="152">
        <v>42667</v>
      </c>
      <c r="CV1676" s="149">
        <v>0</v>
      </c>
      <c r="CX1676" s="149" t="s">
        <v>97</v>
      </c>
      <c r="CY1676" s="149" t="s">
        <v>99</v>
      </c>
      <c r="CZ1676" s="149">
        <v>41054531300042</v>
      </c>
      <c r="DB1676" s="149" t="s">
        <v>100</v>
      </c>
      <c r="DC1676" s="149" t="s">
        <v>101</v>
      </c>
      <c r="DD1676" s="149" t="s">
        <v>102</v>
      </c>
      <c r="DE1676" s="149" t="s">
        <v>1615</v>
      </c>
      <c r="DF1676" s="149">
        <v>1</v>
      </c>
    </row>
    <row r="1677" spans="1:110" x14ac:dyDescent="0.25">
      <c r="A1677" s="148" t="s">
        <v>96</v>
      </c>
      <c r="B1677" s="148">
        <v>0</v>
      </c>
      <c r="D1677" s="148" t="s">
        <v>97</v>
      </c>
      <c r="K1677" s="148">
        <v>1</v>
      </c>
      <c r="M1677" s="148">
        <v>3</v>
      </c>
      <c r="N1677" s="148" t="s">
        <v>961</v>
      </c>
      <c r="O1677" s="148">
        <v>0</v>
      </c>
      <c r="Q1677" s="148" t="s">
        <v>962</v>
      </c>
      <c r="R1677" s="148" t="s">
        <v>963</v>
      </c>
      <c r="S1677" s="153">
        <v>42534</v>
      </c>
      <c r="T1677" s="148">
        <v>6</v>
      </c>
      <c r="U1677" s="148">
        <v>2</v>
      </c>
      <c r="V1677" s="148">
        <v>2</v>
      </c>
      <c r="W1677" s="148" t="s">
        <v>241</v>
      </c>
      <c r="X1677" s="148">
        <v>0</v>
      </c>
      <c r="Y1677" s="148">
        <v>0</v>
      </c>
      <c r="Z1677" s="153">
        <v>42535</v>
      </c>
      <c r="AA1677" s="154" t="s">
        <v>964</v>
      </c>
      <c r="AB1677" s="148">
        <v>23</v>
      </c>
      <c r="AC1677" s="148">
        <v>23</v>
      </c>
      <c r="AD1677" s="148" t="s">
        <v>117</v>
      </c>
      <c r="AE1677" s="154" t="s">
        <v>174</v>
      </c>
      <c r="AF1677" s="148">
        <v>2</v>
      </c>
      <c r="AG1677" s="148">
        <v>2</v>
      </c>
      <c r="AJ1677" s="148" t="s">
        <v>245</v>
      </c>
      <c r="AK1677" s="148">
        <v>2015</v>
      </c>
      <c r="AL1677" s="148">
        <v>0.02</v>
      </c>
      <c r="AM1677" s="148">
        <v>0.02</v>
      </c>
      <c r="AP1677" s="148">
        <v>454</v>
      </c>
      <c r="AQ1677" s="148">
        <v>454</v>
      </c>
      <c r="AR1677" s="148">
        <v>2015</v>
      </c>
      <c r="AS1677" s="148">
        <v>10</v>
      </c>
      <c r="AT1677" s="148">
        <v>10</v>
      </c>
      <c r="AU1677" s="148">
        <v>0.02</v>
      </c>
      <c r="AV1677" s="148">
        <v>0.02</v>
      </c>
      <c r="AY1677" s="148">
        <v>133</v>
      </c>
      <c r="AZ1677" s="148">
        <v>133</v>
      </c>
      <c r="BA1677" s="148" t="s">
        <v>107</v>
      </c>
      <c r="BB1677" s="148">
        <v>11</v>
      </c>
      <c r="BD1677" s="148">
        <v>6</v>
      </c>
      <c r="BF1677" s="148" t="s">
        <v>965</v>
      </c>
      <c r="BG1677" s="148">
        <v>1</v>
      </c>
      <c r="BI1677" s="153">
        <v>42535</v>
      </c>
      <c r="BJ1677" s="154" t="s">
        <v>112</v>
      </c>
      <c r="BK1677" s="148">
        <v>41054531300042</v>
      </c>
      <c r="BM1677" s="148" t="s">
        <v>100</v>
      </c>
      <c r="BN1677" s="148" t="s">
        <v>966</v>
      </c>
      <c r="BO1677" s="148" t="s">
        <v>967</v>
      </c>
      <c r="BQ1677" s="153">
        <v>42534</v>
      </c>
      <c r="BR1677" s="148">
        <v>3</v>
      </c>
      <c r="BT1677" s="148">
        <v>1409</v>
      </c>
      <c r="BV1677" s="148" t="s">
        <v>1617</v>
      </c>
      <c r="BW1677" s="148">
        <v>29</v>
      </c>
      <c r="BY1677" s="148">
        <v>27</v>
      </c>
      <c r="CA1677" s="148">
        <v>1</v>
      </c>
      <c r="CC1677" s="148">
        <v>34255833500051</v>
      </c>
      <c r="CE1677" s="148" t="s">
        <v>100</v>
      </c>
      <c r="CF1677" s="148">
        <v>1</v>
      </c>
      <c r="CH1677" s="148">
        <v>3</v>
      </c>
      <c r="CJ1677" s="149">
        <v>41054531300042</v>
      </c>
      <c r="CL1677" s="149" t="s">
        <v>97</v>
      </c>
      <c r="CN1677" s="149">
        <v>3</v>
      </c>
      <c r="CT1677" s="149" t="s">
        <v>98</v>
      </c>
      <c r="CU1677" s="152">
        <v>42667</v>
      </c>
      <c r="CV1677" s="149">
        <v>0</v>
      </c>
      <c r="CX1677" s="149" t="s">
        <v>97</v>
      </c>
      <c r="CY1677" s="149" t="s">
        <v>99</v>
      </c>
      <c r="CZ1677" s="149">
        <v>41054531300042</v>
      </c>
      <c r="DB1677" s="149" t="s">
        <v>100</v>
      </c>
      <c r="DC1677" s="149" t="s">
        <v>101</v>
      </c>
      <c r="DD1677" s="149" t="s">
        <v>102</v>
      </c>
      <c r="DE1677" s="149" t="s">
        <v>1615</v>
      </c>
      <c r="DF1677" s="149">
        <v>1</v>
      </c>
    </row>
    <row r="1678" spans="1:110" x14ac:dyDescent="0.25">
      <c r="A1678" s="148" t="s">
        <v>96</v>
      </c>
      <c r="B1678" s="148">
        <v>0</v>
      </c>
      <c r="D1678" s="148" t="s">
        <v>97</v>
      </c>
      <c r="K1678" s="148">
        <v>1</v>
      </c>
      <c r="M1678" s="148">
        <v>3</v>
      </c>
      <c r="N1678" s="148" t="s">
        <v>961</v>
      </c>
      <c r="O1678" s="148">
        <v>0</v>
      </c>
      <c r="Q1678" s="148" t="s">
        <v>962</v>
      </c>
      <c r="R1678" s="148" t="s">
        <v>963</v>
      </c>
      <c r="S1678" s="153">
        <v>42534</v>
      </c>
      <c r="T1678" s="148">
        <v>6</v>
      </c>
      <c r="U1678" s="148">
        <v>1</v>
      </c>
      <c r="V1678" s="148">
        <v>1</v>
      </c>
      <c r="X1678" s="148">
        <v>0</v>
      </c>
      <c r="Y1678" s="148">
        <v>0</v>
      </c>
      <c r="Z1678" s="153">
        <v>42535</v>
      </c>
      <c r="AA1678" s="154" t="s">
        <v>964</v>
      </c>
      <c r="AB1678" s="148">
        <v>23</v>
      </c>
      <c r="AC1678" s="148">
        <v>23</v>
      </c>
      <c r="AD1678" s="148" t="s">
        <v>117</v>
      </c>
      <c r="AE1678" s="154" t="s">
        <v>148</v>
      </c>
      <c r="AF1678" s="148">
        <v>2</v>
      </c>
      <c r="AG1678" s="148">
        <v>2</v>
      </c>
      <c r="AJ1678" s="148" t="s">
        <v>246</v>
      </c>
      <c r="AK1678" s="148">
        <v>2937</v>
      </c>
      <c r="AL1678" s="148">
        <v>5.0000000000000001E-3</v>
      </c>
      <c r="AM1678" s="148">
        <v>5.0000000000000001E-3</v>
      </c>
      <c r="AP1678" s="148">
        <v>454</v>
      </c>
      <c r="AQ1678" s="148">
        <v>454</v>
      </c>
      <c r="AR1678" s="148">
        <v>2937</v>
      </c>
      <c r="AS1678" s="148">
        <v>10</v>
      </c>
      <c r="AT1678" s="148">
        <v>10</v>
      </c>
      <c r="AU1678" s="148">
        <v>5.0000000000000001E-3</v>
      </c>
      <c r="AV1678" s="148">
        <v>5.0000000000000001E-3</v>
      </c>
      <c r="AY1678" s="148">
        <v>133</v>
      </c>
      <c r="AZ1678" s="148">
        <v>133</v>
      </c>
      <c r="BA1678" s="148" t="s">
        <v>107</v>
      </c>
      <c r="BB1678" s="148">
        <v>11</v>
      </c>
      <c r="BD1678" s="148">
        <v>6</v>
      </c>
      <c r="BF1678" s="148" t="s">
        <v>965</v>
      </c>
      <c r="BG1678" s="148">
        <v>1</v>
      </c>
      <c r="BI1678" s="153">
        <v>42535</v>
      </c>
      <c r="BJ1678" s="154" t="s">
        <v>112</v>
      </c>
      <c r="BK1678" s="148">
        <v>41054531300042</v>
      </c>
      <c r="BM1678" s="148" t="s">
        <v>100</v>
      </c>
      <c r="BN1678" s="148" t="s">
        <v>966</v>
      </c>
      <c r="BO1678" s="148" t="s">
        <v>967</v>
      </c>
      <c r="BQ1678" s="153">
        <v>42534</v>
      </c>
      <c r="BR1678" s="148">
        <v>3</v>
      </c>
      <c r="BT1678" s="148">
        <v>1409</v>
      </c>
      <c r="BV1678" s="148" t="s">
        <v>1617</v>
      </c>
      <c r="BW1678" s="148">
        <v>29</v>
      </c>
      <c r="BY1678" s="148">
        <v>27</v>
      </c>
      <c r="CA1678" s="148">
        <v>1</v>
      </c>
      <c r="CC1678" s="148">
        <v>34255833500051</v>
      </c>
      <c r="CE1678" s="148" t="s">
        <v>100</v>
      </c>
      <c r="CF1678" s="148">
        <v>1</v>
      </c>
      <c r="CH1678" s="148">
        <v>3</v>
      </c>
      <c r="CJ1678" s="149">
        <v>41054531300042</v>
      </c>
      <c r="CL1678" s="149" t="s">
        <v>97</v>
      </c>
      <c r="CN1678" s="149">
        <v>3</v>
      </c>
      <c r="CT1678" s="149" t="s">
        <v>98</v>
      </c>
      <c r="CU1678" s="152">
        <v>42667</v>
      </c>
      <c r="CV1678" s="149">
        <v>0</v>
      </c>
      <c r="CX1678" s="149" t="s">
        <v>97</v>
      </c>
      <c r="CY1678" s="149" t="s">
        <v>99</v>
      </c>
      <c r="CZ1678" s="149">
        <v>41054531300042</v>
      </c>
      <c r="DB1678" s="149" t="s">
        <v>100</v>
      </c>
      <c r="DC1678" s="149" t="s">
        <v>101</v>
      </c>
      <c r="DD1678" s="149" t="s">
        <v>102</v>
      </c>
      <c r="DE1678" s="149" t="s">
        <v>1615</v>
      </c>
      <c r="DF1678" s="149">
        <v>1</v>
      </c>
    </row>
    <row r="1679" spans="1:110" x14ac:dyDescent="0.25">
      <c r="A1679" s="148" t="s">
        <v>96</v>
      </c>
      <c r="B1679" s="148">
        <v>0</v>
      </c>
      <c r="D1679" s="148" t="s">
        <v>97</v>
      </c>
      <c r="K1679" s="148">
        <v>1</v>
      </c>
      <c r="M1679" s="148">
        <v>3</v>
      </c>
      <c r="N1679" s="148" t="s">
        <v>961</v>
      </c>
      <c r="O1679" s="148">
        <v>0</v>
      </c>
      <c r="Q1679" s="148" t="s">
        <v>962</v>
      </c>
      <c r="R1679" s="148" t="s">
        <v>963</v>
      </c>
      <c r="S1679" s="153">
        <v>42534</v>
      </c>
      <c r="T1679" s="148">
        <v>6</v>
      </c>
      <c r="U1679" s="148">
        <v>1</v>
      </c>
      <c r="V1679" s="148">
        <v>1</v>
      </c>
      <c r="X1679" s="148">
        <v>0</v>
      </c>
      <c r="Y1679" s="148">
        <v>0</v>
      </c>
      <c r="Z1679" s="153">
        <v>42535</v>
      </c>
      <c r="AA1679" s="154" t="s">
        <v>964</v>
      </c>
      <c r="AB1679" s="148">
        <v>23</v>
      </c>
      <c r="AC1679" s="148">
        <v>23</v>
      </c>
      <c r="AD1679" s="148" t="s">
        <v>117</v>
      </c>
      <c r="AE1679" s="154" t="s">
        <v>174</v>
      </c>
      <c r="AF1679" s="148">
        <v>2</v>
      </c>
      <c r="AG1679" s="148">
        <v>2</v>
      </c>
      <c r="AJ1679" s="148" t="s">
        <v>247</v>
      </c>
      <c r="AK1679" s="148">
        <v>1110</v>
      </c>
      <c r="AL1679" s="148">
        <v>0.02</v>
      </c>
      <c r="AM1679" s="148">
        <v>0.02</v>
      </c>
      <c r="AP1679" s="148">
        <v>454</v>
      </c>
      <c r="AQ1679" s="148">
        <v>454</v>
      </c>
      <c r="AR1679" s="148">
        <v>1110</v>
      </c>
      <c r="AS1679" s="148">
        <v>10</v>
      </c>
      <c r="AT1679" s="148">
        <v>10</v>
      </c>
      <c r="AU1679" s="148">
        <v>0.02</v>
      </c>
      <c r="AV1679" s="148">
        <v>0.02</v>
      </c>
      <c r="AY1679" s="148">
        <v>133</v>
      </c>
      <c r="AZ1679" s="148">
        <v>133</v>
      </c>
      <c r="BA1679" s="148" t="s">
        <v>107</v>
      </c>
      <c r="BB1679" s="148">
        <v>11</v>
      </c>
      <c r="BD1679" s="148">
        <v>6</v>
      </c>
      <c r="BF1679" s="148" t="s">
        <v>965</v>
      </c>
      <c r="BG1679" s="148">
        <v>1</v>
      </c>
      <c r="BI1679" s="153">
        <v>42535</v>
      </c>
      <c r="BJ1679" s="154" t="s">
        <v>112</v>
      </c>
      <c r="BK1679" s="148">
        <v>41054531300042</v>
      </c>
      <c r="BM1679" s="148" t="s">
        <v>100</v>
      </c>
      <c r="BN1679" s="148" t="s">
        <v>966</v>
      </c>
      <c r="BO1679" s="148" t="s">
        <v>967</v>
      </c>
      <c r="BQ1679" s="153">
        <v>42534</v>
      </c>
      <c r="BR1679" s="148">
        <v>3</v>
      </c>
      <c r="BT1679" s="148">
        <v>1409</v>
      </c>
      <c r="BV1679" s="148" t="s">
        <v>1617</v>
      </c>
      <c r="BW1679" s="148">
        <v>29</v>
      </c>
      <c r="BY1679" s="148">
        <v>27</v>
      </c>
      <c r="CA1679" s="148">
        <v>1</v>
      </c>
      <c r="CC1679" s="148">
        <v>34255833500051</v>
      </c>
      <c r="CE1679" s="148" t="s">
        <v>100</v>
      </c>
      <c r="CF1679" s="148">
        <v>1</v>
      </c>
      <c r="CH1679" s="148">
        <v>3</v>
      </c>
      <c r="CJ1679" s="149">
        <v>41054531300042</v>
      </c>
      <c r="CL1679" s="149" t="s">
        <v>97</v>
      </c>
      <c r="CN1679" s="149">
        <v>3</v>
      </c>
      <c r="CT1679" s="149" t="s">
        <v>98</v>
      </c>
      <c r="CU1679" s="152">
        <v>42667</v>
      </c>
      <c r="CV1679" s="149">
        <v>0</v>
      </c>
      <c r="CX1679" s="149" t="s">
        <v>97</v>
      </c>
      <c r="CY1679" s="149" t="s">
        <v>99</v>
      </c>
      <c r="CZ1679" s="149">
        <v>41054531300042</v>
      </c>
      <c r="DB1679" s="149" t="s">
        <v>100</v>
      </c>
      <c r="DC1679" s="149" t="s">
        <v>101</v>
      </c>
      <c r="DD1679" s="149" t="s">
        <v>102</v>
      </c>
      <c r="DE1679" s="149" t="s">
        <v>1615</v>
      </c>
      <c r="DF1679" s="149">
        <v>1</v>
      </c>
    </row>
    <row r="1680" spans="1:110" x14ac:dyDescent="0.25">
      <c r="A1680" s="148" t="s">
        <v>96</v>
      </c>
      <c r="B1680" s="148">
        <v>0</v>
      </c>
      <c r="D1680" s="148" t="s">
        <v>97</v>
      </c>
      <c r="K1680" s="148">
        <v>1</v>
      </c>
      <c r="M1680" s="148">
        <v>3</v>
      </c>
      <c r="N1680" s="148" t="s">
        <v>961</v>
      </c>
      <c r="O1680" s="148">
        <v>0</v>
      </c>
      <c r="Q1680" s="148" t="s">
        <v>962</v>
      </c>
      <c r="R1680" s="148" t="s">
        <v>963</v>
      </c>
      <c r="S1680" s="153">
        <v>42534</v>
      </c>
      <c r="T1680" s="148">
        <v>6</v>
      </c>
      <c r="U1680" s="148">
        <v>1</v>
      </c>
      <c r="V1680" s="148">
        <v>1</v>
      </c>
      <c r="X1680" s="148">
        <v>0</v>
      </c>
      <c r="Y1680" s="148">
        <v>0</v>
      </c>
      <c r="Z1680" s="153">
        <v>42535</v>
      </c>
      <c r="AA1680" s="154" t="s">
        <v>964</v>
      </c>
      <c r="AB1680" s="148">
        <v>23</v>
      </c>
      <c r="AC1680" s="148">
        <v>23</v>
      </c>
      <c r="AD1680" s="148" t="s">
        <v>117</v>
      </c>
      <c r="AE1680" s="154" t="s">
        <v>174</v>
      </c>
      <c r="AF1680" s="148">
        <v>2</v>
      </c>
      <c r="AG1680" s="148">
        <v>2</v>
      </c>
      <c r="AJ1680" s="148" t="s">
        <v>248</v>
      </c>
      <c r="AK1680" s="148">
        <v>1111</v>
      </c>
      <c r="AL1680" s="148">
        <v>0.02</v>
      </c>
      <c r="AM1680" s="148">
        <v>0.02</v>
      </c>
      <c r="AP1680" s="148">
        <v>454</v>
      </c>
      <c r="AQ1680" s="148">
        <v>454</v>
      </c>
      <c r="AR1680" s="148">
        <v>1111</v>
      </c>
      <c r="AS1680" s="148">
        <v>10</v>
      </c>
      <c r="AT1680" s="148">
        <v>10</v>
      </c>
      <c r="AU1680" s="148">
        <v>0.02</v>
      </c>
      <c r="AV1680" s="148">
        <v>0.02</v>
      </c>
      <c r="AY1680" s="148">
        <v>133</v>
      </c>
      <c r="AZ1680" s="148">
        <v>133</v>
      </c>
      <c r="BA1680" s="148" t="s">
        <v>107</v>
      </c>
      <c r="BB1680" s="148">
        <v>11</v>
      </c>
      <c r="BD1680" s="148">
        <v>6</v>
      </c>
      <c r="BF1680" s="148" t="s">
        <v>965</v>
      </c>
      <c r="BG1680" s="148">
        <v>1</v>
      </c>
      <c r="BI1680" s="153">
        <v>42535</v>
      </c>
      <c r="BJ1680" s="154" t="s">
        <v>112</v>
      </c>
      <c r="BK1680" s="148">
        <v>41054531300042</v>
      </c>
      <c r="BM1680" s="148" t="s">
        <v>100</v>
      </c>
      <c r="BN1680" s="148" t="s">
        <v>966</v>
      </c>
      <c r="BO1680" s="148" t="s">
        <v>967</v>
      </c>
      <c r="BQ1680" s="153">
        <v>42534</v>
      </c>
      <c r="BR1680" s="148">
        <v>3</v>
      </c>
      <c r="BT1680" s="148">
        <v>1409</v>
      </c>
      <c r="BV1680" s="148" t="s">
        <v>1617</v>
      </c>
      <c r="BW1680" s="148">
        <v>29</v>
      </c>
      <c r="BY1680" s="148">
        <v>27</v>
      </c>
      <c r="CA1680" s="148">
        <v>1</v>
      </c>
      <c r="CC1680" s="148">
        <v>34255833500051</v>
      </c>
      <c r="CE1680" s="148" t="s">
        <v>100</v>
      </c>
      <c r="CF1680" s="148">
        <v>1</v>
      </c>
      <c r="CH1680" s="148">
        <v>3</v>
      </c>
      <c r="CJ1680" s="149">
        <v>41054531300042</v>
      </c>
      <c r="CL1680" s="149" t="s">
        <v>97</v>
      </c>
      <c r="CN1680" s="149">
        <v>3</v>
      </c>
      <c r="CT1680" s="149" t="s">
        <v>98</v>
      </c>
      <c r="CU1680" s="152">
        <v>42667</v>
      </c>
      <c r="CV1680" s="149">
        <v>0</v>
      </c>
      <c r="CX1680" s="149" t="s">
        <v>97</v>
      </c>
      <c r="CY1680" s="149" t="s">
        <v>99</v>
      </c>
      <c r="CZ1680" s="149">
        <v>41054531300042</v>
      </c>
      <c r="DB1680" s="149" t="s">
        <v>100</v>
      </c>
      <c r="DC1680" s="149" t="s">
        <v>101</v>
      </c>
      <c r="DD1680" s="149" t="s">
        <v>102</v>
      </c>
      <c r="DE1680" s="149" t="s">
        <v>1615</v>
      </c>
      <c r="DF1680" s="149">
        <v>1</v>
      </c>
    </row>
    <row r="1681" spans="1:110" x14ac:dyDescent="0.25">
      <c r="A1681" s="148" t="s">
        <v>96</v>
      </c>
      <c r="B1681" s="148">
        <v>0</v>
      </c>
      <c r="D1681" s="148" t="s">
        <v>97</v>
      </c>
      <c r="K1681" s="148">
        <v>1</v>
      </c>
      <c r="M1681" s="148">
        <v>3</v>
      </c>
      <c r="N1681" s="148" t="s">
        <v>961</v>
      </c>
      <c r="O1681" s="148">
        <v>0</v>
      </c>
      <c r="Q1681" s="148" t="s">
        <v>962</v>
      </c>
      <c r="R1681" s="148" t="s">
        <v>963</v>
      </c>
      <c r="S1681" s="153">
        <v>42534</v>
      </c>
      <c r="T1681" s="148">
        <v>6</v>
      </c>
      <c r="U1681" s="148">
        <v>1</v>
      </c>
      <c r="V1681" s="148">
        <v>1</v>
      </c>
      <c r="X1681" s="148">
        <v>0</v>
      </c>
      <c r="Y1681" s="148">
        <v>0</v>
      </c>
      <c r="Z1681" s="153">
        <v>42535</v>
      </c>
      <c r="AA1681" s="154" t="s">
        <v>964</v>
      </c>
      <c r="AB1681" s="148">
        <v>23</v>
      </c>
      <c r="AC1681" s="148">
        <v>23</v>
      </c>
      <c r="AD1681" s="148" t="s">
        <v>219</v>
      </c>
      <c r="AE1681" s="154" t="s">
        <v>251</v>
      </c>
      <c r="AF1681" s="148">
        <v>2</v>
      </c>
      <c r="AG1681" s="148">
        <v>2</v>
      </c>
      <c r="AJ1681" s="148" t="s">
        <v>249</v>
      </c>
      <c r="AK1681" s="148">
        <v>1319</v>
      </c>
      <c r="AL1681" s="148">
        <v>1</v>
      </c>
      <c r="AM1681" s="148">
        <v>1</v>
      </c>
      <c r="AP1681" s="148">
        <v>240</v>
      </c>
      <c r="AQ1681" s="148">
        <v>240</v>
      </c>
      <c r="AR1681" s="148">
        <v>1319</v>
      </c>
      <c r="AS1681" s="148">
        <v>1</v>
      </c>
      <c r="AT1681" s="148">
        <v>1</v>
      </c>
      <c r="AU1681" s="148">
        <v>3.5</v>
      </c>
      <c r="AV1681" s="148">
        <v>3.5</v>
      </c>
      <c r="AY1681" s="148">
        <v>168</v>
      </c>
      <c r="AZ1681" s="148">
        <v>168</v>
      </c>
      <c r="BA1681" s="148" t="s">
        <v>250</v>
      </c>
      <c r="BB1681" s="148">
        <v>11</v>
      </c>
      <c r="BD1681" s="148">
        <v>6</v>
      </c>
      <c r="BF1681" s="148" t="s">
        <v>965</v>
      </c>
      <c r="BG1681" s="148">
        <v>1</v>
      </c>
      <c r="BI1681" s="153">
        <v>42535</v>
      </c>
      <c r="BJ1681" s="154" t="s">
        <v>112</v>
      </c>
      <c r="BK1681" s="148">
        <v>41054531300042</v>
      </c>
      <c r="BM1681" s="148" t="s">
        <v>100</v>
      </c>
      <c r="BN1681" s="148" t="s">
        <v>966</v>
      </c>
      <c r="BO1681" s="148" t="s">
        <v>967</v>
      </c>
      <c r="BQ1681" s="153">
        <v>42534</v>
      </c>
      <c r="BR1681" s="148">
        <v>3</v>
      </c>
      <c r="BT1681" s="148">
        <v>1409</v>
      </c>
      <c r="BV1681" s="148" t="s">
        <v>1617</v>
      </c>
      <c r="BW1681" s="148">
        <v>29</v>
      </c>
      <c r="BY1681" s="148">
        <v>27</v>
      </c>
      <c r="CA1681" s="148">
        <v>1</v>
      </c>
      <c r="CC1681" s="148">
        <v>34255833500051</v>
      </c>
      <c r="CE1681" s="148" t="s">
        <v>100</v>
      </c>
      <c r="CF1681" s="148">
        <v>1</v>
      </c>
      <c r="CH1681" s="148">
        <v>3</v>
      </c>
      <c r="CJ1681" s="149">
        <v>41054531300042</v>
      </c>
      <c r="CL1681" s="149" t="s">
        <v>97</v>
      </c>
      <c r="CN1681" s="149">
        <v>3</v>
      </c>
      <c r="CT1681" s="149" t="s">
        <v>98</v>
      </c>
      <c r="CU1681" s="152">
        <v>42667</v>
      </c>
      <c r="CV1681" s="149">
        <v>0</v>
      </c>
      <c r="CX1681" s="149" t="s">
        <v>97</v>
      </c>
      <c r="CY1681" s="149" t="s">
        <v>99</v>
      </c>
      <c r="CZ1681" s="149">
        <v>41054531300042</v>
      </c>
      <c r="DB1681" s="149" t="s">
        <v>100</v>
      </c>
      <c r="DC1681" s="149" t="s">
        <v>101</v>
      </c>
      <c r="DD1681" s="149" t="s">
        <v>102</v>
      </c>
      <c r="DE1681" s="149" t="s">
        <v>1615</v>
      </c>
      <c r="DF1681" s="149">
        <v>1</v>
      </c>
    </row>
    <row r="1682" spans="1:110" x14ac:dyDescent="0.25">
      <c r="A1682" s="148" t="s">
        <v>96</v>
      </c>
      <c r="B1682" s="148">
        <v>0</v>
      </c>
      <c r="D1682" s="148" t="s">
        <v>97</v>
      </c>
      <c r="K1682" s="148">
        <v>1</v>
      </c>
      <c r="M1682" s="148">
        <v>3</v>
      </c>
      <c r="N1682" s="148" t="s">
        <v>961</v>
      </c>
      <c r="O1682" s="148">
        <v>0</v>
      </c>
      <c r="Q1682" s="148" t="s">
        <v>962</v>
      </c>
      <c r="R1682" s="148" t="s">
        <v>963</v>
      </c>
      <c r="S1682" s="153">
        <v>42534</v>
      </c>
      <c r="T1682" s="148">
        <v>6</v>
      </c>
      <c r="U1682" s="148">
        <v>1</v>
      </c>
      <c r="V1682" s="148">
        <v>1</v>
      </c>
      <c r="X1682" s="148">
        <v>0</v>
      </c>
      <c r="Y1682" s="148">
        <v>0</v>
      </c>
      <c r="Z1682" s="153">
        <v>42535</v>
      </c>
      <c r="AA1682" s="154" t="s">
        <v>964</v>
      </c>
      <c r="AB1682" s="148">
        <v>23</v>
      </c>
      <c r="AC1682" s="148">
        <v>23</v>
      </c>
      <c r="AD1682" s="148" t="s">
        <v>117</v>
      </c>
      <c r="AE1682" s="154" t="s">
        <v>148</v>
      </c>
      <c r="AF1682" s="148">
        <v>2</v>
      </c>
      <c r="AG1682" s="148">
        <v>2</v>
      </c>
      <c r="AJ1682" s="148" t="s">
        <v>252</v>
      </c>
      <c r="AK1682" s="148">
        <v>1951</v>
      </c>
      <c r="AL1682" s="148">
        <v>5.0000000000000001E-3</v>
      </c>
      <c r="AM1682" s="148">
        <v>5.0000000000000001E-3</v>
      </c>
      <c r="AP1682" s="148">
        <v>454</v>
      </c>
      <c r="AQ1682" s="148">
        <v>454</v>
      </c>
      <c r="AR1682" s="148">
        <v>1951</v>
      </c>
      <c r="AS1682" s="148">
        <v>10</v>
      </c>
      <c r="AT1682" s="148">
        <v>10</v>
      </c>
      <c r="AU1682" s="148">
        <v>5.0000000000000001E-3</v>
      </c>
      <c r="AV1682" s="148">
        <v>5.0000000000000001E-3</v>
      </c>
      <c r="AY1682" s="148">
        <v>133</v>
      </c>
      <c r="AZ1682" s="148">
        <v>133</v>
      </c>
      <c r="BA1682" s="148" t="s">
        <v>107</v>
      </c>
      <c r="BB1682" s="148">
        <v>11</v>
      </c>
      <c r="BD1682" s="148">
        <v>6</v>
      </c>
      <c r="BF1682" s="148" t="s">
        <v>965</v>
      </c>
      <c r="BG1682" s="148">
        <v>1</v>
      </c>
      <c r="BI1682" s="153">
        <v>42535</v>
      </c>
      <c r="BJ1682" s="154" t="s">
        <v>112</v>
      </c>
      <c r="BK1682" s="148">
        <v>41054531300042</v>
      </c>
      <c r="BM1682" s="148" t="s">
        <v>100</v>
      </c>
      <c r="BN1682" s="148" t="s">
        <v>966</v>
      </c>
      <c r="BO1682" s="148" t="s">
        <v>967</v>
      </c>
      <c r="BQ1682" s="153">
        <v>42534</v>
      </c>
      <c r="BR1682" s="148">
        <v>3</v>
      </c>
      <c r="BT1682" s="148">
        <v>1409</v>
      </c>
      <c r="BV1682" s="148" t="s">
        <v>1617</v>
      </c>
      <c r="BW1682" s="148">
        <v>29</v>
      </c>
      <c r="BY1682" s="148">
        <v>27</v>
      </c>
      <c r="CA1682" s="148">
        <v>1</v>
      </c>
      <c r="CC1682" s="148">
        <v>34255833500051</v>
      </c>
      <c r="CE1682" s="148" t="s">
        <v>100</v>
      </c>
      <c r="CF1682" s="148">
        <v>1</v>
      </c>
      <c r="CH1682" s="148">
        <v>3</v>
      </c>
      <c r="CJ1682" s="149">
        <v>41054531300042</v>
      </c>
      <c r="CL1682" s="149" t="s">
        <v>97</v>
      </c>
      <c r="CN1682" s="149">
        <v>3</v>
      </c>
      <c r="CT1682" s="149" t="s">
        <v>98</v>
      </c>
      <c r="CU1682" s="152">
        <v>42667</v>
      </c>
      <c r="CV1682" s="149">
        <v>0</v>
      </c>
      <c r="CX1682" s="149" t="s">
        <v>97</v>
      </c>
      <c r="CY1682" s="149" t="s">
        <v>99</v>
      </c>
      <c r="CZ1682" s="149">
        <v>41054531300042</v>
      </c>
      <c r="DB1682" s="149" t="s">
        <v>100</v>
      </c>
      <c r="DC1682" s="149" t="s">
        <v>101</v>
      </c>
      <c r="DD1682" s="149" t="s">
        <v>102</v>
      </c>
      <c r="DE1682" s="149" t="s">
        <v>1615</v>
      </c>
      <c r="DF1682" s="149">
        <v>1</v>
      </c>
    </row>
    <row r="1683" spans="1:110" x14ac:dyDescent="0.25">
      <c r="A1683" s="148" t="s">
        <v>96</v>
      </c>
      <c r="B1683" s="148">
        <v>0</v>
      </c>
      <c r="D1683" s="148" t="s">
        <v>97</v>
      </c>
      <c r="K1683" s="148">
        <v>1</v>
      </c>
      <c r="M1683" s="148">
        <v>3</v>
      </c>
      <c r="N1683" s="148" t="s">
        <v>961</v>
      </c>
      <c r="O1683" s="148">
        <v>0</v>
      </c>
      <c r="Q1683" s="148" t="s">
        <v>962</v>
      </c>
      <c r="R1683" s="148" t="s">
        <v>963</v>
      </c>
      <c r="S1683" s="153">
        <v>42534</v>
      </c>
      <c r="T1683" s="148">
        <v>6</v>
      </c>
      <c r="U1683" s="148">
        <v>1</v>
      </c>
      <c r="V1683" s="148">
        <v>1</v>
      </c>
      <c r="X1683" s="148">
        <v>0</v>
      </c>
      <c r="Y1683" s="148">
        <v>0</v>
      </c>
      <c r="Z1683" s="153">
        <v>42535</v>
      </c>
      <c r="AA1683" s="154" t="s">
        <v>964</v>
      </c>
      <c r="AB1683" s="148">
        <v>3</v>
      </c>
      <c r="AC1683" s="148">
        <v>3</v>
      </c>
      <c r="AD1683" s="148" t="s">
        <v>227</v>
      </c>
      <c r="AE1683" s="154" t="s">
        <v>230</v>
      </c>
      <c r="AF1683" s="148">
        <v>2</v>
      </c>
      <c r="AG1683" s="148">
        <v>2</v>
      </c>
      <c r="AJ1683" s="148" t="s">
        <v>253</v>
      </c>
      <c r="AK1683" s="148">
        <v>1396</v>
      </c>
      <c r="AL1683" s="148">
        <v>10</v>
      </c>
      <c r="AM1683" s="148">
        <v>10</v>
      </c>
      <c r="AP1683" s="148">
        <v>422</v>
      </c>
      <c r="AQ1683" s="148">
        <v>422</v>
      </c>
      <c r="AR1683" s="148">
        <v>1396</v>
      </c>
      <c r="AS1683" s="148">
        <v>1</v>
      </c>
      <c r="AT1683" s="148">
        <v>1</v>
      </c>
      <c r="AU1683" s="148">
        <v>28</v>
      </c>
      <c r="AV1683" s="148">
        <v>28</v>
      </c>
      <c r="AY1683" s="148">
        <v>284</v>
      </c>
      <c r="AZ1683" s="148">
        <v>284</v>
      </c>
      <c r="BA1683" s="148" t="s">
        <v>254</v>
      </c>
      <c r="BB1683" s="148">
        <v>11</v>
      </c>
      <c r="BD1683" s="148">
        <v>6</v>
      </c>
      <c r="BF1683" s="148" t="s">
        <v>965</v>
      </c>
      <c r="BG1683" s="148">
        <v>1</v>
      </c>
      <c r="BI1683" s="153">
        <v>42535</v>
      </c>
      <c r="BJ1683" s="154" t="s">
        <v>112</v>
      </c>
      <c r="BK1683" s="148">
        <v>41054531300042</v>
      </c>
      <c r="BM1683" s="148" t="s">
        <v>100</v>
      </c>
      <c r="BN1683" s="148" t="s">
        <v>966</v>
      </c>
      <c r="BO1683" s="148" t="s">
        <v>967</v>
      </c>
      <c r="BQ1683" s="153">
        <v>42534</v>
      </c>
      <c r="BR1683" s="148">
        <v>3</v>
      </c>
      <c r="BT1683" s="148">
        <v>1409</v>
      </c>
      <c r="BV1683" s="148" t="s">
        <v>1617</v>
      </c>
      <c r="BW1683" s="148">
        <v>29</v>
      </c>
      <c r="BY1683" s="148">
        <v>27</v>
      </c>
      <c r="CA1683" s="148">
        <v>1</v>
      </c>
      <c r="CC1683" s="148">
        <v>34255833500051</v>
      </c>
      <c r="CE1683" s="148" t="s">
        <v>100</v>
      </c>
      <c r="CF1683" s="148">
        <v>1</v>
      </c>
      <c r="CH1683" s="148">
        <v>3</v>
      </c>
      <c r="CJ1683" s="149">
        <v>41054531300042</v>
      </c>
      <c r="CL1683" s="149" t="s">
        <v>97</v>
      </c>
      <c r="CN1683" s="149">
        <v>3</v>
      </c>
      <c r="CT1683" s="149" t="s">
        <v>98</v>
      </c>
      <c r="CU1683" s="152">
        <v>42667</v>
      </c>
      <c r="CV1683" s="149">
        <v>0</v>
      </c>
      <c r="CX1683" s="149" t="s">
        <v>97</v>
      </c>
      <c r="CY1683" s="149" t="s">
        <v>99</v>
      </c>
      <c r="CZ1683" s="149">
        <v>41054531300042</v>
      </c>
      <c r="DB1683" s="149" t="s">
        <v>100</v>
      </c>
      <c r="DC1683" s="149" t="s">
        <v>101</v>
      </c>
      <c r="DD1683" s="149" t="s">
        <v>102</v>
      </c>
      <c r="DE1683" s="149" t="s">
        <v>1615</v>
      </c>
      <c r="DF1683" s="149">
        <v>1</v>
      </c>
    </row>
    <row r="1684" spans="1:110" x14ac:dyDescent="0.25">
      <c r="A1684" s="148" t="s">
        <v>96</v>
      </c>
      <c r="B1684" s="148">
        <v>0</v>
      </c>
      <c r="D1684" s="148" t="s">
        <v>97</v>
      </c>
      <c r="K1684" s="148">
        <v>1</v>
      </c>
      <c r="M1684" s="148">
        <v>3</v>
      </c>
      <c r="N1684" s="148" t="s">
        <v>961</v>
      </c>
      <c r="O1684" s="148">
        <v>0</v>
      </c>
      <c r="Q1684" s="148" t="s">
        <v>962</v>
      </c>
      <c r="R1684" s="148" t="s">
        <v>963</v>
      </c>
      <c r="S1684" s="153">
        <v>42534</v>
      </c>
      <c r="T1684" s="148">
        <v>6</v>
      </c>
      <c r="U1684" s="148">
        <v>1</v>
      </c>
      <c r="V1684" s="148">
        <v>1</v>
      </c>
      <c r="X1684" s="148">
        <v>0</v>
      </c>
      <c r="Y1684" s="148">
        <v>0</v>
      </c>
      <c r="Z1684" s="153">
        <v>42544</v>
      </c>
      <c r="AA1684" s="154" t="s">
        <v>964</v>
      </c>
      <c r="AB1684" s="148">
        <v>23</v>
      </c>
      <c r="AC1684" s="148">
        <v>23</v>
      </c>
      <c r="AD1684" s="148" t="s">
        <v>105</v>
      </c>
      <c r="AE1684" s="154" t="s">
        <v>133</v>
      </c>
      <c r="AF1684" s="148">
        <v>2</v>
      </c>
      <c r="AG1684" s="148">
        <v>2</v>
      </c>
      <c r="AJ1684" s="148" t="s">
        <v>255</v>
      </c>
      <c r="AK1684" s="148">
        <v>6231</v>
      </c>
      <c r="AL1684" s="148">
        <v>5.0000000000000001E-4</v>
      </c>
      <c r="AM1684" s="148">
        <v>5.0000000000000001E-4</v>
      </c>
      <c r="AN1684" s="148">
        <v>711</v>
      </c>
      <c r="AO1684" s="148">
        <v>711</v>
      </c>
      <c r="AP1684" s="148">
        <v>405</v>
      </c>
      <c r="AQ1684" s="148">
        <v>405</v>
      </c>
      <c r="AR1684" s="148">
        <v>6231</v>
      </c>
      <c r="AS1684" s="148">
        <v>10</v>
      </c>
      <c r="AT1684" s="148">
        <v>10</v>
      </c>
      <c r="AU1684" s="148">
        <v>5.0000000000000001E-4</v>
      </c>
      <c r="AV1684" s="148">
        <v>5.0000000000000001E-4</v>
      </c>
      <c r="AY1684" s="148">
        <v>133</v>
      </c>
      <c r="AZ1684" s="148">
        <v>133</v>
      </c>
      <c r="BA1684" s="148" t="s">
        <v>107</v>
      </c>
      <c r="BB1684" s="148">
        <v>11</v>
      </c>
      <c r="BD1684" s="148">
        <v>6</v>
      </c>
      <c r="BF1684" s="148" t="s">
        <v>965</v>
      </c>
      <c r="BG1684" s="148">
        <v>1</v>
      </c>
      <c r="BI1684" s="153">
        <v>42535</v>
      </c>
      <c r="BJ1684" s="154" t="s">
        <v>112</v>
      </c>
      <c r="BK1684" s="148">
        <v>41054531300042</v>
      </c>
      <c r="BM1684" s="148" t="s">
        <v>100</v>
      </c>
      <c r="BN1684" s="148" t="s">
        <v>966</v>
      </c>
      <c r="BO1684" s="148" t="s">
        <v>967</v>
      </c>
      <c r="BQ1684" s="153">
        <v>42534</v>
      </c>
      <c r="BR1684" s="148">
        <v>3</v>
      </c>
      <c r="BT1684" s="148">
        <v>1409</v>
      </c>
      <c r="BV1684" s="148" t="s">
        <v>1617</v>
      </c>
      <c r="BW1684" s="148">
        <v>29</v>
      </c>
      <c r="BY1684" s="148">
        <v>27</v>
      </c>
      <c r="CA1684" s="148">
        <v>1</v>
      </c>
      <c r="CC1684" s="148">
        <v>34255833500051</v>
      </c>
      <c r="CE1684" s="148" t="s">
        <v>100</v>
      </c>
      <c r="CF1684" s="148">
        <v>1</v>
      </c>
      <c r="CH1684" s="148">
        <v>3</v>
      </c>
      <c r="CJ1684" s="149">
        <v>41054531300042</v>
      </c>
      <c r="CL1684" s="149" t="s">
        <v>97</v>
      </c>
      <c r="CN1684" s="149">
        <v>3</v>
      </c>
      <c r="CT1684" s="149" t="s">
        <v>98</v>
      </c>
      <c r="CU1684" s="152">
        <v>42667</v>
      </c>
      <c r="CV1684" s="149">
        <v>0</v>
      </c>
      <c r="CX1684" s="149" t="s">
        <v>97</v>
      </c>
      <c r="CY1684" s="149" t="s">
        <v>99</v>
      </c>
      <c r="CZ1684" s="149">
        <v>41054531300042</v>
      </c>
      <c r="DB1684" s="149" t="s">
        <v>100</v>
      </c>
      <c r="DC1684" s="149" t="s">
        <v>101</v>
      </c>
      <c r="DD1684" s="149" t="s">
        <v>102</v>
      </c>
      <c r="DE1684" s="149" t="s">
        <v>1615</v>
      </c>
      <c r="DF1684" s="149">
        <v>1</v>
      </c>
    </row>
    <row r="1685" spans="1:110" x14ac:dyDescent="0.25">
      <c r="A1685" s="148" t="s">
        <v>96</v>
      </c>
      <c r="B1685" s="148">
        <v>0</v>
      </c>
      <c r="D1685" s="148" t="s">
        <v>97</v>
      </c>
      <c r="K1685" s="148">
        <v>1</v>
      </c>
      <c r="M1685" s="148">
        <v>3</v>
      </c>
      <c r="N1685" s="148" t="s">
        <v>961</v>
      </c>
      <c r="O1685" s="148">
        <v>0</v>
      </c>
      <c r="Q1685" s="148" t="s">
        <v>962</v>
      </c>
      <c r="R1685" s="148" t="s">
        <v>963</v>
      </c>
      <c r="S1685" s="153">
        <v>42534</v>
      </c>
      <c r="T1685" s="148">
        <v>6</v>
      </c>
      <c r="U1685" s="148">
        <v>2</v>
      </c>
      <c r="V1685" s="148">
        <v>2</v>
      </c>
      <c r="X1685" s="148">
        <v>0</v>
      </c>
      <c r="Y1685" s="148">
        <v>0</v>
      </c>
      <c r="Z1685" s="153">
        <v>42544</v>
      </c>
      <c r="AA1685" s="154" t="s">
        <v>964</v>
      </c>
      <c r="AB1685" s="148">
        <v>23</v>
      </c>
      <c r="AC1685" s="148">
        <v>23</v>
      </c>
      <c r="AD1685" s="148" t="s">
        <v>105</v>
      </c>
      <c r="AE1685" s="154" t="s">
        <v>133</v>
      </c>
      <c r="AF1685" s="148">
        <v>2</v>
      </c>
      <c r="AG1685" s="148">
        <v>2</v>
      </c>
      <c r="AJ1685" s="148" t="s">
        <v>256</v>
      </c>
      <c r="AK1685" s="148">
        <v>7437</v>
      </c>
      <c r="AL1685" s="148">
        <v>2.0000000000000001E-4</v>
      </c>
      <c r="AM1685" s="148">
        <v>2.0000000000000001E-4</v>
      </c>
      <c r="AN1685" s="148">
        <v>711</v>
      </c>
      <c r="AO1685" s="148">
        <v>711</v>
      </c>
      <c r="AP1685" s="148">
        <v>405</v>
      </c>
      <c r="AQ1685" s="148">
        <v>405</v>
      </c>
      <c r="AR1685" s="148">
        <v>7437</v>
      </c>
      <c r="AS1685" s="148">
        <v>10</v>
      </c>
      <c r="AT1685" s="148">
        <v>10</v>
      </c>
      <c r="AU1685" s="148">
        <v>2.0000000000000001E-4</v>
      </c>
      <c r="AV1685" s="148">
        <v>2.0000000000000001E-4</v>
      </c>
      <c r="AY1685" s="148">
        <v>133</v>
      </c>
      <c r="AZ1685" s="148">
        <v>133</v>
      </c>
      <c r="BA1685" s="148" t="s">
        <v>107</v>
      </c>
      <c r="BB1685" s="148">
        <v>11</v>
      </c>
      <c r="BD1685" s="148">
        <v>6</v>
      </c>
      <c r="BF1685" s="148" t="s">
        <v>965</v>
      </c>
      <c r="BG1685" s="148">
        <v>1</v>
      </c>
      <c r="BI1685" s="153">
        <v>42535</v>
      </c>
      <c r="BJ1685" s="154" t="s">
        <v>112</v>
      </c>
      <c r="BK1685" s="148">
        <v>41054531300042</v>
      </c>
      <c r="BM1685" s="148" t="s">
        <v>100</v>
      </c>
      <c r="BN1685" s="148" t="s">
        <v>966</v>
      </c>
      <c r="BO1685" s="148" t="s">
        <v>967</v>
      </c>
      <c r="BQ1685" s="153">
        <v>42534</v>
      </c>
      <c r="BR1685" s="148">
        <v>3</v>
      </c>
      <c r="BT1685" s="148">
        <v>1409</v>
      </c>
      <c r="BV1685" s="148" t="s">
        <v>1617</v>
      </c>
      <c r="BW1685" s="148">
        <v>29</v>
      </c>
      <c r="BY1685" s="148">
        <v>27</v>
      </c>
      <c r="CA1685" s="148">
        <v>1</v>
      </c>
      <c r="CC1685" s="148">
        <v>34255833500051</v>
      </c>
      <c r="CE1685" s="148" t="s">
        <v>100</v>
      </c>
      <c r="CF1685" s="148">
        <v>1</v>
      </c>
      <c r="CH1685" s="148">
        <v>3</v>
      </c>
      <c r="CJ1685" s="149">
        <v>41054531300042</v>
      </c>
      <c r="CL1685" s="149" t="s">
        <v>97</v>
      </c>
      <c r="CN1685" s="149">
        <v>3</v>
      </c>
      <c r="CT1685" s="149" t="s">
        <v>98</v>
      </c>
      <c r="CU1685" s="152">
        <v>42667</v>
      </c>
      <c r="CV1685" s="149">
        <v>0</v>
      </c>
      <c r="CX1685" s="149" t="s">
        <v>97</v>
      </c>
      <c r="CY1685" s="149" t="s">
        <v>99</v>
      </c>
      <c r="CZ1685" s="149">
        <v>41054531300042</v>
      </c>
      <c r="DB1685" s="149" t="s">
        <v>100</v>
      </c>
      <c r="DC1685" s="149" t="s">
        <v>101</v>
      </c>
      <c r="DD1685" s="149" t="s">
        <v>102</v>
      </c>
      <c r="DE1685" s="149" t="s">
        <v>1615</v>
      </c>
      <c r="DF1685" s="149">
        <v>1</v>
      </c>
    </row>
    <row r="1686" spans="1:110" x14ac:dyDescent="0.25">
      <c r="A1686" s="148" t="s">
        <v>96</v>
      </c>
      <c r="B1686" s="148">
        <v>0</v>
      </c>
      <c r="D1686" s="148" t="s">
        <v>97</v>
      </c>
      <c r="K1686" s="148">
        <v>1</v>
      </c>
      <c r="M1686" s="148">
        <v>3</v>
      </c>
      <c r="N1686" s="148" t="s">
        <v>961</v>
      </c>
      <c r="O1686" s="148">
        <v>0</v>
      </c>
      <c r="Q1686" s="148" t="s">
        <v>962</v>
      </c>
      <c r="R1686" s="148" t="s">
        <v>963</v>
      </c>
      <c r="S1686" s="153">
        <v>42534</v>
      </c>
      <c r="T1686" s="148">
        <v>6</v>
      </c>
      <c r="U1686" s="148">
        <v>2</v>
      </c>
      <c r="V1686" s="148">
        <v>2</v>
      </c>
      <c r="X1686" s="148">
        <v>0</v>
      </c>
      <c r="Y1686" s="148">
        <v>0</v>
      </c>
      <c r="Z1686" s="153">
        <v>42535</v>
      </c>
      <c r="AA1686" s="154" t="s">
        <v>964</v>
      </c>
      <c r="AB1686" s="148">
        <v>23</v>
      </c>
      <c r="AC1686" s="148">
        <v>23</v>
      </c>
      <c r="AD1686" s="148" t="s">
        <v>117</v>
      </c>
      <c r="AE1686" s="154" t="s">
        <v>154</v>
      </c>
      <c r="AF1686" s="148">
        <v>2</v>
      </c>
      <c r="AG1686" s="148">
        <v>2</v>
      </c>
      <c r="AJ1686" s="148" t="s">
        <v>257</v>
      </c>
      <c r="AK1686" s="148">
        <v>7522</v>
      </c>
      <c r="AL1686" s="148">
        <v>0.05</v>
      </c>
      <c r="AM1686" s="148">
        <v>0.05</v>
      </c>
      <c r="AN1686" s="148">
        <v>712</v>
      </c>
      <c r="AO1686" s="148">
        <v>712</v>
      </c>
      <c r="AP1686" s="148">
        <v>405</v>
      </c>
      <c r="AQ1686" s="148">
        <v>405</v>
      </c>
      <c r="AR1686" s="148">
        <v>7522</v>
      </c>
      <c r="AS1686" s="148">
        <v>10</v>
      </c>
      <c r="AT1686" s="148">
        <v>10</v>
      </c>
      <c r="AU1686" s="148">
        <v>0.05</v>
      </c>
      <c r="AV1686" s="148">
        <v>0.05</v>
      </c>
      <c r="AW1686" s="148">
        <v>1168</v>
      </c>
      <c r="AX1686" s="148">
        <v>1168</v>
      </c>
      <c r="AY1686" s="148">
        <v>133</v>
      </c>
      <c r="AZ1686" s="148">
        <v>133</v>
      </c>
      <c r="BA1686" s="148" t="s">
        <v>107</v>
      </c>
      <c r="BB1686" s="148">
        <v>11</v>
      </c>
      <c r="BD1686" s="148">
        <v>6</v>
      </c>
      <c r="BF1686" s="148" t="s">
        <v>965</v>
      </c>
      <c r="BG1686" s="148">
        <v>1</v>
      </c>
      <c r="BI1686" s="153">
        <v>42535</v>
      </c>
      <c r="BJ1686" s="154" t="s">
        <v>112</v>
      </c>
      <c r="BK1686" s="148">
        <v>41054531300042</v>
      </c>
      <c r="BM1686" s="148" t="s">
        <v>100</v>
      </c>
      <c r="BN1686" s="148" t="s">
        <v>966</v>
      </c>
      <c r="BO1686" s="148" t="s">
        <v>967</v>
      </c>
      <c r="BQ1686" s="153">
        <v>42534</v>
      </c>
      <c r="BR1686" s="148">
        <v>3</v>
      </c>
      <c r="BT1686" s="148">
        <v>1409</v>
      </c>
      <c r="BV1686" s="148" t="s">
        <v>1617</v>
      </c>
      <c r="BW1686" s="148">
        <v>29</v>
      </c>
      <c r="BY1686" s="148">
        <v>27</v>
      </c>
      <c r="CA1686" s="148">
        <v>1</v>
      </c>
      <c r="CC1686" s="148">
        <v>34255833500051</v>
      </c>
      <c r="CE1686" s="148" t="s">
        <v>100</v>
      </c>
      <c r="CF1686" s="148">
        <v>1</v>
      </c>
      <c r="CH1686" s="148">
        <v>3</v>
      </c>
      <c r="CJ1686" s="149">
        <v>41054531300042</v>
      </c>
      <c r="CL1686" s="149" t="s">
        <v>97</v>
      </c>
      <c r="CN1686" s="149">
        <v>3</v>
      </c>
      <c r="CT1686" s="149" t="s">
        <v>98</v>
      </c>
      <c r="CU1686" s="152">
        <v>42667</v>
      </c>
      <c r="CV1686" s="149">
        <v>0</v>
      </c>
      <c r="CX1686" s="149" t="s">
        <v>97</v>
      </c>
      <c r="CY1686" s="149" t="s">
        <v>99</v>
      </c>
      <c r="CZ1686" s="149">
        <v>41054531300042</v>
      </c>
      <c r="DB1686" s="149" t="s">
        <v>100</v>
      </c>
      <c r="DC1686" s="149" t="s">
        <v>101</v>
      </c>
      <c r="DD1686" s="149" t="s">
        <v>102</v>
      </c>
      <c r="DE1686" s="149" t="s">
        <v>1615</v>
      </c>
      <c r="DF1686" s="149">
        <v>1</v>
      </c>
    </row>
    <row r="1687" spans="1:110" x14ac:dyDescent="0.25">
      <c r="A1687" s="148" t="s">
        <v>96</v>
      </c>
      <c r="B1687" s="148">
        <v>0</v>
      </c>
      <c r="D1687" s="148" t="s">
        <v>97</v>
      </c>
      <c r="K1687" s="148">
        <v>1</v>
      </c>
      <c r="M1687" s="148">
        <v>3</v>
      </c>
      <c r="N1687" s="148" t="s">
        <v>961</v>
      </c>
      <c r="O1687" s="148">
        <v>0</v>
      </c>
      <c r="Q1687" s="148" t="s">
        <v>962</v>
      </c>
      <c r="R1687" s="148" t="s">
        <v>963</v>
      </c>
      <c r="S1687" s="153">
        <v>42534</v>
      </c>
      <c r="T1687" s="148">
        <v>6</v>
      </c>
      <c r="U1687" s="148">
        <v>1</v>
      </c>
      <c r="V1687" s="148">
        <v>1</v>
      </c>
      <c r="X1687" s="148">
        <v>0</v>
      </c>
      <c r="Y1687" s="148">
        <v>0</v>
      </c>
      <c r="Z1687" s="153">
        <v>42535</v>
      </c>
      <c r="AA1687" s="154" t="s">
        <v>964</v>
      </c>
      <c r="AB1687" s="148">
        <v>23</v>
      </c>
      <c r="AC1687" s="148">
        <v>23</v>
      </c>
      <c r="AD1687" s="148" t="s">
        <v>117</v>
      </c>
      <c r="AE1687" s="154" t="s">
        <v>154</v>
      </c>
      <c r="AF1687" s="148">
        <v>2</v>
      </c>
      <c r="AG1687" s="148">
        <v>2</v>
      </c>
      <c r="AJ1687" s="148" t="s">
        <v>258</v>
      </c>
      <c r="AK1687" s="148">
        <v>1687</v>
      </c>
      <c r="AL1687" s="148">
        <v>5.0000000000000001E-3</v>
      </c>
      <c r="AM1687" s="148">
        <v>5.0000000000000001E-3</v>
      </c>
      <c r="AN1687" s="148">
        <v>712</v>
      </c>
      <c r="AO1687" s="148">
        <v>712</v>
      </c>
      <c r="AP1687" s="148">
        <v>405</v>
      </c>
      <c r="AQ1687" s="148">
        <v>405</v>
      </c>
      <c r="AR1687" s="148">
        <v>1687</v>
      </c>
      <c r="AS1687" s="148">
        <v>10</v>
      </c>
      <c r="AT1687" s="148">
        <v>10</v>
      </c>
      <c r="AU1687" s="148">
        <v>5.0000000000000001E-3</v>
      </c>
      <c r="AV1687" s="148">
        <v>5.0000000000000001E-3</v>
      </c>
      <c r="AW1687" s="148">
        <v>1168</v>
      </c>
      <c r="AX1687" s="148">
        <v>1168</v>
      </c>
      <c r="AY1687" s="148">
        <v>133</v>
      </c>
      <c r="AZ1687" s="148">
        <v>133</v>
      </c>
      <c r="BA1687" s="148" t="s">
        <v>107</v>
      </c>
      <c r="BB1687" s="148">
        <v>11</v>
      </c>
      <c r="BD1687" s="148">
        <v>6</v>
      </c>
      <c r="BF1687" s="148" t="s">
        <v>965</v>
      </c>
      <c r="BG1687" s="148">
        <v>1</v>
      </c>
      <c r="BI1687" s="153">
        <v>42535</v>
      </c>
      <c r="BJ1687" s="154" t="s">
        <v>112</v>
      </c>
      <c r="BK1687" s="148">
        <v>41054531300042</v>
      </c>
      <c r="BM1687" s="148" t="s">
        <v>100</v>
      </c>
      <c r="BN1687" s="148" t="s">
        <v>966</v>
      </c>
      <c r="BO1687" s="148" t="s">
        <v>967</v>
      </c>
      <c r="BQ1687" s="153">
        <v>42534</v>
      </c>
      <c r="BR1687" s="148">
        <v>3</v>
      </c>
      <c r="BT1687" s="148">
        <v>1409</v>
      </c>
      <c r="BV1687" s="148" t="s">
        <v>1617</v>
      </c>
      <c r="BW1687" s="148">
        <v>29</v>
      </c>
      <c r="BY1687" s="148">
        <v>27</v>
      </c>
      <c r="CA1687" s="148">
        <v>1</v>
      </c>
      <c r="CC1687" s="148">
        <v>34255833500051</v>
      </c>
      <c r="CE1687" s="148" t="s">
        <v>100</v>
      </c>
      <c r="CF1687" s="148">
        <v>1</v>
      </c>
      <c r="CH1687" s="148">
        <v>3</v>
      </c>
      <c r="CJ1687" s="149">
        <v>41054531300042</v>
      </c>
      <c r="CL1687" s="149" t="s">
        <v>97</v>
      </c>
      <c r="CN1687" s="149">
        <v>3</v>
      </c>
      <c r="CT1687" s="149" t="s">
        <v>98</v>
      </c>
      <c r="CU1687" s="152">
        <v>42667</v>
      </c>
      <c r="CV1687" s="149">
        <v>0</v>
      </c>
      <c r="CX1687" s="149" t="s">
        <v>97</v>
      </c>
      <c r="CY1687" s="149" t="s">
        <v>99</v>
      </c>
      <c r="CZ1687" s="149">
        <v>41054531300042</v>
      </c>
      <c r="DB1687" s="149" t="s">
        <v>100</v>
      </c>
      <c r="DC1687" s="149" t="s">
        <v>101</v>
      </c>
      <c r="DD1687" s="149" t="s">
        <v>102</v>
      </c>
      <c r="DE1687" s="149" t="s">
        <v>1615</v>
      </c>
      <c r="DF1687" s="149">
        <v>1</v>
      </c>
    </row>
    <row r="1688" spans="1:110" x14ac:dyDescent="0.25">
      <c r="A1688" s="148" t="s">
        <v>96</v>
      </c>
      <c r="B1688" s="148">
        <v>0</v>
      </c>
      <c r="D1688" s="148" t="s">
        <v>97</v>
      </c>
      <c r="K1688" s="148">
        <v>1</v>
      </c>
      <c r="M1688" s="148">
        <v>3</v>
      </c>
      <c r="N1688" s="148" t="s">
        <v>961</v>
      </c>
      <c r="O1688" s="148">
        <v>0</v>
      </c>
      <c r="Q1688" s="148" t="s">
        <v>962</v>
      </c>
      <c r="R1688" s="148" t="s">
        <v>963</v>
      </c>
      <c r="S1688" s="153">
        <v>42534</v>
      </c>
      <c r="T1688" s="148">
        <v>6</v>
      </c>
      <c r="U1688" s="148">
        <v>1</v>
      </c>
      <c r="V1688" s="148">
        <v>1</v>
      </c>
      <c r="X1688" s="148">
        <v>0</v>
      </c>
      <c r="Y1688" s="148">
        <v>0</v>
      </c>
      <c r="Z1688" s="153">
        <v>42535</v>
      </c>
      <c r="AA1688" s="154" t="s">
        <v>964</v>
      </c>
      <c r="AB1688" s="148">
        <v>23</v>
      </c>
      <c r="AC1688" s="148">
        <v>23</v>
      </c>
      <c r="AD1688" s="148" t="s">
        <v>117</v>
      </c>
      <c r="AE1688" s="154" t="s">
        <v>174</v>
      </c>
      <c r="AF1688" s="148">
        <v>2</v>
      </c>
      <c r="AG1688" s="148">
        <v>2</v>
      </c>
      <c r="AJ1688" s="148" t="s">
        <v>259</v>
      </c>
      <c r="AK1688" s="148">
        <v>1329</v>
      </c>
      <c r="AL1688" s="148">
        <v>5.0000000000000001E-3</v>
      </c>
      <c r="AM1688" s="148">
        <v>5.0000000000000001E-3</v>
      </c>
      <c r="AP1688" s="148">
        <v>454</v>
      </c>
      <c r="AQ1688" s="148">
        <v>454</v>
      </c>
      <c r="AR1688" s="148">
        <v>1329</v>
      </c>
      <c r="AS1688" s="148">
        <v>10</v>
      </c>
      <c r="AT1688" s="148">
        <v>10</v>
      </c>
      <c r="AU1688" s="148">
        <v>5.0000000000000001E-3</v>
      </c>
      <c r="AV1688" s="148">
        <v>5.0000000000000001E-3</v>
      </c>
      <c r="AY1688" s="148">
        <v>133</v>
      </c>
      <c r="AZ1688" s="148">
        <v>133</v>
      </c>
      <c r="BA1688" s="148" t="s">
        <v>107</v>
      </c>
      <c r="BB1688" s="148">
        <v>11</v>
      </c>
      <c r="BD1688" s="148">
        <v>6</v>
      </c>
      <c r="BF1688" s="148" t="s">
        <v>965</v>
      </c>
      <c r="BG1688" s="148">
        <v>1</v>
      </c>
      <c r="BI1688" s="153">
        <v>42535</v>
      </c>
      <c r="BJ1688" s="154" t="s">
        <v>112</v>
      </c>
      <c r="BK1688" s="148">
        <v>41054531300042</v>
      </c>
      <c r="BM1688" s="148" t="s">
        <v>100</v>
      </c>
      <c r="BN1688" s="148" t="s">
        <v>966</v>
      </c>
      <c r="BO1688" s="148" t="s">
        <v>967</v>
      </c>
      <c r="BQ1688" s="153">
        <v>42534</v>
      </c>
      <c r="BR1688" s="148">
        <v>3</v>
      </c>
      <c r="BT1688" s="148">
        <v>1409</v>
      </c>
      <c r="BV1688" s="148" t="s">
        <v>1617</v>
      </c>
      <c r="BW1688" s="148">
        <v>29</v>
      </c>
      <c r="BY1688" s="148">
        <v>27</v>
      </c>
      <c r="CA1688" s="148">
        <v>1</v>
      </c>
      <c r="CC1688" s="148">
        <v>34255833500051</v>
      </c>
      <c r="CE1688" s="148" t="s">
        <v>100</v>
      </c>
      <c r="CF1688" s="148">
        <v>1</v>
      </c>
      <c r="CH1688" s="148">
        <v>3</v>
      </c>
      <c r="CJ1688" s="149">
        <v>41054531300042</v>
      </c>
      <c r="CL1688" s="149" t="s">
        <v>97</v>
      </c>
      <c r="CN1688" s="149">
        <v>3</v>
      </c>
      <c r="CT1688" s="149" t="s">
        <v>98</v>
      </c>
      <c r="CU1688" s="152">
        <v>42667</v>
      </c>
      <c r="CV1688" s="149">
        <v>0</v>
      </c>
      <c r="CX1688" s="149" t="s">
        <v>97</v>
      </c>
      <c r="CY1688" s="149" t="s">
        <v>99</v>
      </c>
      <c r="CZ1688" s="149">
        <v>41054531300042</v>
      </c>
      <c r="DB1688" s="149" t="s">
        <v>100</v>
      </c>
      <c r="DC1688" s="149" t="s">
        <v>101</v>
      </c>
      <c r="DD1688" s="149" t="s">
        <v>102</v>
      </c>
      <c r="DE1688" s="149" t="s">
        <v>1615</v>
      </c>
      <c r="DF1688" s="149">
        <v>1</v>
      </c>
    </row>
    <row r="1689" spans="1:110" x14ac:dyDescent="0.25">
      <c r="A1689" s="148" t="s">
        <v>96</v>
      </c>
      <c r="B1689" s="148">
        <v>0</v>
      </c>
      <c r="D1689" s="148" t="s">
        <v>97</v>
      </c>
      <c r="K1689" s="148">
        <v>1</v>
      </c>
      <c r="M1689" s="148">
        <v>3</v>
      </c>
      <c r="N1689" s="148" t="s">
        <v>961</v>
      </c>
      <c r="O1689" s="148">
        <v>0</v>
      </c>
      <c r="Q1689" s="148" t="s">
        <v>962</v>
      </c>
      <c r="R1689" s="148" t="s">
        <v>963</v>
      </c>
      <c r="S1689" s="153">
        <v>42534</v>
      </c>
      <c r="T1689" s="148">
        <v>6</v>
      </c>
      <c r="U1689" s="148">
        <v>1</v>
      </c>
      <c r="V1689" s="148">
        <v>1</v>
      </c>
      <c r="X1689" s="148">
        <v>0</v>
      </c>
      <c r="Y1689" s="148">
        <v>0</v>
      </c>
      <c r="Z1689" s="153">
        <v>42535</v>
      </c>
      <c r="AA1689" s="154" t="s">
        <v>964</v>
      </c>
      <c r="AB1689" s="148">
        <v>23</v>
      </c>
      <c r="AC1689" s="148">
        <v>23</v>
      </c>
      <c r="AD1689" s="148" t="s">
        <v>117</v>
      </c>
      <c r="AE1689" s="154" t="s">
        <v>154</v>
      </c>
      <c r="AF1689" s="148">
        <v>2</v>
      </c>
      <c r="AG1689" s="148">
        <v>2</v>
      </c>
      <c r="AJ1689" s="148" t="s">
        <v>260</v>
      </c>
      <c r="AK1689" s="148">
        <v>1112</v>
      </c>
      <c r="AL1689" s="148">
        <v>5.0000000000000001E-3</v>
      </c>
      <c r="AM1689" s="148">
        <v>5.0000000000000001E-3</v>
      </c>
      <c r="AN1689" s="148">
        <v>712</v>
      </c>
      <c r="AO1689" s="148">
        <v>712</v>
      </c>
      <c r="AP1689" s="148">
        <v>405</v>
      </c>
      <c r="AQ1689" s="148">
        <v>405</v>
      </c>
      <c r="AR1689" s="148">
        <v>1112</v>
      </c>
      <c r="AS1689" s="148">
        <v>10</v>
      </c>
      <c r="AT1689" s="148">
        <v>10</v>
      </c>
      <c r="AU1689" s="148">
        <v>5.0000000000000001E-3</v>
      </c>
      <c r="AV1689" s="148">
        <v>5.0000000000000001E-3</v>
      </c>
      <c r="AW1689" s="148">
        <v>1168</v>
      </c>
      <c r="AX1689" s="148">
        <v>1168</v>
      </c>
      <c r="AY1689" s="148">
        <v>133</v>
      </c>
      <c r="AZ1689" s="148">
        <v>133</v>
      </c>
      <c r="BA1689" s="148" t="s">
        <v>107</v>
      </c>
      <c r="BB1689" s="148">
        <v>11</v>
      </c>
      <c r="BD1689" s="148">
        <v>6</v>
      </c>
      <c r="BF1689" s="148" t="s">
        <v>965</v>
      </c>
      <c r="BG1689" s="148">
        <v>1</v>
      </c>
      <c r="BI1689" s="153">
        <v>42535</v>
      </c>
      <c r="BJ1689" s="154" t="s">
        <v>112</v>
      </c>
      <c r="BK1689" s="148">
        <v>41054531300042</v>
      </c>
      <c r="BM1689" s="148" t="s">
        <v>100</v>
      </c>
      <c r="BN1689" s="148" t="s">
        <v>966</v>
      </c>
      <c r="BO1689" s="148" t="s">
        <v>967</v>
      </c>
      <c r="BQ1689" s="153">
        <v>42534</v>
      </c>
      <c r="BR1689" s="148">
        <v>3</v>
      </c>
      <c r="BT1689" s="148">
        <v>1409</v>
      </c>
      <c r="BV1689" s="148" t="s">
        <v>1617</v>
      </c>
      <c r="BW1689" s="148">
        <v>29</v>
      </c>
      <c r="BY1689" s="148">
        <v>27</v>
      </c>
      <c r="CA1689" s="148">
        <v>1</v>
      </c>
      <c r="CC1689" s="148">
        <v>34255833500051</v>
      </c>
      <c r="CE1689" s="148" t="s">
        <v>100</v>
      </c>
      <c r="CF1689" s="148">
        <v>1</v>
      </c>
      <c r="CH1689" s="148">
        <v>3</v>
      </c>
      <c r="CJ1689" s="149">
        <v>41054531300042</v>
      </c>
      <c r="CL1689" s="149" t="s">
        <v>97</v>
      </c>
      <c r="CN1689" s="149">
        <v>3</v>
      </c>
      <c r="CT1689" s="149" t="s">
        <v>98</v>
      </c>
      <c r="CU1689" s="152">
        <v>42667</v>
      </c>
      <c r="CV1689" s="149">
        <v>0</v>
      </c>
      <c r="CX1689" s="149" t="s">
        <v>97</v>
      </c>
      <c r="CY1689" s="149" t="s">
        <v>99</v>
      </c>
      <c r="CZ1689" s="149">
        <v>41054531300042</v>
      </c>
      <c r="DB1689" s="149" t="s">
        <v>100</v>
      </c>
      <c r="DC1689" s="149" t="s">
        <v>101</v>
      </c>
      <c r="DD1689" s="149" t="s">
        <v>102</v>
      </c>
      <c r="DE1689" s="149" t="s">
        <v>1615</v>
      </c>
      <c r="DF1689" s="149">
        <v>1</v>
      </c>
    </row>
    <row r="1690" spans="1:110" x14ac:dyDescent="0.25">
      <c r="A1690" s="148" t="s">
        <v>96</v>
      </c>
      <c r="B1690" s="148">
        <v>0</v>
      </c>
      <c r="D1690" s="148" t="s">
        <v>97</v>
      </c>
      <c r="K1690" s="148">
        <v>1</v>
      </c>
      <c r="M1690" s="148">
        <v>3</v>
      </c>
      <c r="N1690" s="148" t="s">
        <v>961</v>
      </c>
      <c r="O1690" s="148">
        <v>0</v>
      </c>
      <c r="Q1690" s="148" t="s">
        <v>962</v>
      </c>
      <c r="R1690" s="148" t="s">
        <v>963</v>
      </c>
      <c r="S1690" s="153">
        <v>42534</v>
      </c>
      <c r="T1690" s="148">
        <v>6</v>
      </c>
      <c r="U1690" s="148">
        <v>2</v>
      </c>
      <c r="V1690" s="148">
        <v>2</v>
      </c>
      <c r="X1690" s="148">
        <v>0</v>
      </c>
      <c r="Y1690" s="148">
        <v>0</v>
      </c>
      <c r="Z1690" s="153">
        <v>42535</v>
      </c>
      <c r="AA1690" s="154" t="s">
        <v>964</v>
      </c>
      <c r="AB1690" s="148">
        <v>23</v>
      </c>
      <c r="AC1690" s="148">
        <v>23</v>
      </c>
      <c r="AD1690" s="148" t="s">
        <v>117</v>
      </c>
      <c r="AE1690" s="154" t="s">
        <v>148</v>
      </c>
      <c r="AF1690" s="148">
        <v>2</v>
      </c>
      <c r="AG1690" s="148">
        <v>2</v>
      </c>
      <c r="AJ1690" s="148" t="s">
        <v>261</v>
      </c>
      <c r="AK1690" s="148">
        <v>2924</v>
      </c>
      <c r="AL1690" s="148">
        <v>5.0000000000000001E-3</v>
      </c>
      <c r="AM1690" s="148">
        <v>5.0000000000000001E-3</v>
      </c>
      <c r="AP1690" s="148">
        <v>454</v>
      </c>
      <c r="AQ1690" s="148">
        <v>454</v>
      </c>
      <c r="AR1690" s="148">
        <v>2924</v>
      </c>
      <c r="AS1690" s="148">
        <v>10</v>
      </c>
      <c r="AT1690" s="148">
        <v>10</v>
      </c>
      <c r="AU1690" s="148">
        <v>5.0000000000000001E-3</v>
      </c>
      <c r="AV1690" s="148">
        <v>5.0000000000000001E-3</v>
      </c>
      <c r="AY1690" s="148">
        <v>133</v>
      </c>
      <c r="AZ1690" s="148">
        <v>133</v>
      </c>
      <c r="BA1690" s="148" t="s">
        <v>107</v>
      </c>
      <c r="BB1690" s="148">
        <v>11</v>
      </c>
      <c r="BD1690" s="148">
        <v>6</v>
      </c>
      <c r="BF1690" s="148" t="s">
        <v>965</v>
      </c>
      <c r="BG1690" s="148">
        <v>1</v>
      </c>
      <c r="BI1690" s="153">
        <v>42535</v>
      </c>
      <c r="BJ1690" s="154" t="s">
        <v>112</v>
      </c>
      <c r="BK1690" s="148">
        <v>41054531300042</v>
      </c>
      <c r="BM1690" s="148" t="s">
        <v>100</v>
      </c>
      <c r="BN1690" s="148" t="s">
        <v>966</v>
      </c>
      <c r="BO1690" s="148" t="s">
        <v>967</v>
      </c>
      <c r="BQ1690" s="153">
        <v>42534</v>
      </c>
      <c r="BR1690" s="148">
        <v>3</v>
      </c>
      <c r="BT1690" s="148">
        <v>1409</v>
      </c>
      <c r="BV1690" s="148" t="s">
        <v>1617</v>
      </c>
      <c r="BW1690" s="148">
        <v>29</v>
      </c>
      <c r="BY1690" s="148">
        <v>27</v>
      </c>
      <c r="CA1690" s="148">
        <v>1</v>
      </c>
      <c r="CC1690" s="148">
        <v>34255833500051</v>
      </c>
      <c r="CE1690" s="148" t="s">
        <v>100</v>
      </c>
      <c r="CF1690" s="148">
        <v>1</v>
      </c>
      <c r="CH1690" s="148">
        <v>3</v>
      </c>
      <c r="CJ1690" s="149">
        <v>41054531300042</v>
      </c>
      <c r="CL1690" s="149" t="s">
        <v>97</v>
      </c>
      <c r="CN1690" s="149">
        <v>3</v>
      </c>
      <c r="CT1690" s="149" t="s">
        <v>98</v>
      </c>
      <c r="CU1690" s="152">
        <v>42667</v>
      </c>
      <c r="CV1690" s="149">
        <v>0</v>
      </c>
      <c r="CX1690" s="149" t="s">
        <v>97</v>
      </c>
      <c r="CY1690" s="149" t="s">
        <v>99</v>
      </c>
      <c r="CZ1690" s="149">
        <v>41054531300042</v>
      </c>
      <c r="DB1690" s="149" t="s">
        <v>100</v>
      </c>
      <c r="DC1690" s="149" t="s">
        <v>101</v>
      </c>
      <c r="DD1690" s="149" t="s">
        <v>102</v>
      </c>
      <c r="DE1690" s="149" t="s">
        <v>1615</v>
      </c>
      <c r="DF1690" s="149">
        <v>1</v>
      </c>
    </row>
    <row r="1691" spans="1:110" x14ac:dyDescent="0.25">
      <c r="A1691" s="148" t="s">
        <v>96</v>
      </c>
      <c r="B1691" s="148">
        <v>0</v>
      </c>
      <c r="D1691" s="148" t="s">
        <v>97</v>
      </c>
      <c r="K1691" s="148">
        <v>1</v>
      </c>
      <c r="M1691" s="148">
        <v>3</v>
      </c>
      <c r="N1691" s="148" t="s">
        <v>961</v>
      </c>
      <c r="O1691" s="148">
        <v>0</v>
      </c>
      <c r="Q1691" s="148" t="s">
        <v>962</v>
      </c>
      <c r="R1691" s="148" t="s">
        <v>963</v>
      </c>
      <c r="S1691" s="153">
        <v>42534</v>
      </c>
      <c r="T1691" s="148">
        <v>6</v>
      </c>
      <c r="X1691" s="148">
        <v>0</v>
      </c>
      <c r="Y1691" s="148">
        <v>0</v>
      </c>
      <c r="Z1691" s="153">
        <v>42535</v>
      </c>
      <c r="AA1691" s="154" t="s">
        <v>964</v>
      </c>
      <c r="AB1691" s="148">
        <v>23</v>
      </c>
      <c r="AC1691" s="148">
        <v>23</v>
      </c>
      <c r="AD1691" s="148" t="s">
        <v>117</v>
      </c>
      <c r="AF1691" s="148">
        <v>2</v>
      </c>
      <c r="AG1691" s="148">
        <v>2</v>
      </c>
      <c r="AJ1691" s="148" t="s">
        <v>262</v>
      </c>
      <c r="AK1691" s="148">
        <v>1407</v>
      </c>
      <c r="AL1691" s="148">
        <v>0.05</v>
      </c>
      <c r="AM1691" s="148">
        <v>0.05</v>
      </c>
      <c r="AP1691" s="148">
        <v>454</v>
      </c>
      <c r="AQ1691" s="148">
        <v>454</v>
      </c>
      <c r="AR1691" s="148">
        <v>1407</v>
      </c>
      <c r="AS1691" s="148">
        <v>0</v>
      </c>
      <c r="AT1691" s="148">
        <v>0</v>
      </c>
      <c r="AY1691" s="148">
        <v>133</v>
      </c>
      <c r="AZ1691" s="148">
        <v>133</v>
      </c>
      <c r="BA1691" s="148" t="s">
        <v>107</v>
      </c>
      <c r="BB1691" s="148">
        <v>11</v>
      </c>
      <c r="BD1691" s="148">
        <v>6</v>
      </c>
      <c r="BF1691" s="148" t="s">
        <v>965</v>
      </c>
      <c r="BG1691" s="148">
        <v>1</v>
      </c>
      <c r="BI1691" s="153">
        <v>42535</v>
      </c>
      <c r="BJ1691" s="154" t="s">
        <v>112</v>
      </c>
      <c r="BK1691" s="148">
        <v>41054531300042</v>
      </c>
      <c r="BM1691" s="148" t="s">
        <v>100</v>
      </c>
      <c r="BN1691" s="148" t="s">
        <v>966</v>
      </c>
      <c r="BO1691" s="148" t="s">
        <v>967</v>
      </c>
      <c r="BQ1691" s="153">
        <v>42534</v>
      </c>
      <c r="BR1691" s="148">
        <v>3</v>
      </c>
      <c r="BT1691" s="148">
        <v>1409</v>
      </c>
      <c r="BV1691" s="148" t="s">
        <v>1617</v>
      </c>
      <c r="BW1691" s="148">
        <v>29</v>
      </c>
      <c r="BY1691" s="148">
        <v>27</v>
      </c>
      <c r="CA1691" s="148">
        <v>1</v>
      </c>
      <c r="CC1691" s="148">
        <v>34255833500051</v>
      </c>
      <c r="CE1691" s="148" t="s">
        <v>100</v>
      </c>
      <c r="CF1691" s="148">
        <v>1</v>
      </c>
      <c r="CH1691" s="148">
        <v>3</v>
      </c>
      <c r="CJ1691" s="149">
        <v>41054531300042</v>
      </c>
      <c r="CL1691" s="149" t="s">
        <v>97</v>
      </c>
      <c r="CN1691" s="149">
        <v>3</v>
      </c>
      <c r="CT1691" s="149" t="s">
        <v>98</v>
      </c>
      <c r="CU1691" s="152">
        <v>42667</v>
      </c>
      <c r="CV1691" s="149">
        <v>0</v>
      </c>
      <c r="CX1691" s="149" t="s">
        <v>97</v>
      </c>
      <c r="CY1691" s="149" t="s">
        <v>99</v>
      </c>
      <c r="CZ1691" s="149">
        <v>41054531300042</v>
      </c>
      <c r="DB1691" s="149" t="s">
        <v>100</v>
      </c>
      <c r="DC1691" s="149" t="s">
        <v>101</v>
      </c>
      <c r="DD1691" s="149" t="s">
        <v>102</v>
      </c>
      <c r="DE1691" s="149" t="s">
        <v>1615</v>
      </c>
      <c r="DF1691" s="149">
        <v>1</v>
      </c>
    </row>
    <row r="1692" spans="1:110" x14ac:dyDescent="0.25">
      <c r="A1692" s="148" t="s">
        <v>96</v>
      </c>
      <c r="B1692" s="148">
        <v>0</v>
      </c>
      <c r="D1692" s="148" t="s">
        <v>97</v>
      </c>
      <c r="K1692" s="148">
        <v>1</v>
      </c>
      <c r="M1692" s="148">
        <v>3</v>
      </c>
      <c r="N1692" s="148" t="s">
        <v>961</v>
      </c>
      <c r="O1692" s="148">
        <v>0</v>
      </c>
      <c r="Q1692" s="148" t="s">
        <v>962</v>
      </c>
      <c r="R1692" s="148" t="s">
        <v>963</v>
      </c>
      <c r="S1692" s="153">
        <v>42534</v>
      </c>
      <c r="T1692" s="148">
        <v>6</v>
      </c>
      <c r="U1692" s="148">
        <v>1</v>
      </c>
      <c r="V1692" s="148">
        <v>1</v>
      </c>
      <c r="X1692" s="148">
        <v>0</v>
      </c>
      <c r="Y1692" s="148">
        <v>0</v>
      </c>
      <c r="Z1692" s="153">
        <v>42535</v>
      </c>
      <c r="AA1692" s="154" t="s">
        <v>964</v>
      </c>
      <c r="AB1692" s="148">
        <v>23</v>
      </c>
      <c r="AC1692" s="148">
        <v>23</v>
      </c>
      <c r="AD1692" s="148" t="s">
        <v>117</v>
      </c>
      <c r="AE1692" s="154" t="s">
        <v>154</v>
      </c>
      <c r="AF1692" s="148">
        <v>2</v>
      </c>
      <c r="AG1692" s="148">
        <v>2</v>
      </c>
      <c r="AJ1692" s="148" t="s">
        <v>263</v>
      </c>
      <c r="AK1692" s="148">
        <v>2074</v>
      </c>
      <c r="AL1692" s="148">
        <v>5.0000000000000001E-3</v>
      </c>
      <c r="AM1692" s="148">
        <v>5.0000000000000001E-3</v>
      </c>
      <c r="AN1692" s="148">
        <v>712</v>
      </c>
      <c r="AO1692" s="148">
        <v>712</v>
      </c>
      <c r="AP1692" s="148">
        <v>405</v>
      </c>
      <c r="AQ1692" s="148">
        <v>405</v>
      </c>
      <c r="AR1692" s="148">
        <v>2074</v>
      </c>
      <c r="AS1692" s="148">
        <v>10</v>
      </c>
      <c r="AT1692" s="148">
        <v>10</v>
      </c>
      <c r="AU1692" s="148">
        <v>5.0000000000000001E-3</v>
      </c>
      <c r="AV1692" s="148">
        <v>5.0000000000000001E-3</v>
      </c>
      <c r="AW1692" s="148">
        <v>1168</v>
      </c>
      <c r="AX1692" s="148">
        <v>1168</v>
      </c>
      <c r="AY1692" s="148">
        <v>133</v>
      </c>
      <c r="AZ1692" s="148">
        <v>133</v>
      </c>
      <c r="BA1692" s="148" t="s">
        <v>107</v>
      </c>
      <c r="BB1692" s="148">
        <v>11</v>
      </c>
      <c r="BD1692" s="148">
        <v>6</v>
      </c>
      <c r="BF1692" s="148" t="s">
        <v>965</v>
      </c>
      <c r="BG1692" s="148">
        <v>1</v>
      </c>
      <c r="BI1692" s="153">
        <v>42535</v>
      </c>
      <c r="BJ1692" s="154" t="s">
        <v>112</v>
      </c>
      <c r="BK1692" s="148">
        <v>41054531300042</v>
      </c>
      <c r="BM1692" s="148" t="s">
        <v>100</v>
      </c>
      <c r="BN1692" s="148" t="s">
        <v>966</v>
      </c>
      <c r="BO1692" s="148" t="s">
        <v>967</v>
      </c>
      <c r="BQ1692" s="153">
        <v>42534</v>
      </c>
      <c r="BR1692" s="148">
        <v>3</v>
      </c>
      <c r="BT1692" s="148">
        <v>1409</v>
      </c>
      <c r="BV1692" s="148" t="s">
        <v>1617</v>
      </c>
      <c r="BW1692" s="148">
        <v>29</v>
      </c>
      <c r="BY1692" s="148">
        <v>27</v>
      </c>
      <c r="CA1692" s="148">
        <v>1</v>
      </c>
      <c r="CC1692" s="148">
        <v>34255833500051</v>
      </c>
      <c r="CE1692" s="148" t="s">
        <v>100</v>
      </c>
      <c r="CF1692" s="148">
        <v>1</v>
      </c>
      <c r="CH1692" s="148">
        <v>3</v>
      </c>
      <c r="CJ1692" s="149">
        <v>41054531300042</v>
      </c>
      <c r="CL1692" s="149" t="s">
        <v>97</v>
      </c>
      <c r="CN1692" s="149">
        <v>3</v>
      </c>
      <c r="CT1692" s="149" t="s">
        <v>98</v>
      </c>
      <c r="CU1692" s="152">
        <v>42667</v>
      </c>
      <c r="CV1692" s="149">
        <v>0</v>
      </c>
      <c r="CX1692" s="149" t="s">
        <v>97</v>
      </c>
      <c r="CY1692" s="149" t="s">
        <v>99</v>
      </c>
      <c r="CZ1692" s="149">
        <v>41054531300042</v>
      </c>
      <c r="DB1692" s="149" t="s">
        <v>100</v>
      </c>
      <c r="DC1692" s="149" t="s">
        <v>101</v>
      </c>
      <c r="DD1692" s="149" t="s">
        <v>102</v>
      </c>
      <c r="DE1692" s="149" t="s">
        <v>1615</v>
      </c>
      <c r="DF1692" s="149">
        <v>1</v>
      </c>
    </row>
    <row r="1693" spans="1:110" x14ac:dyDescent="0.25">
      <c r="A1693" s="148" t="s">
        <v>96</v>
      </c>
      <c r="B1693" s="148">
        <v>0</v>
      </c>
      <c r="D1693" s="148" t="s">
        <v>97</v>
      </c>
      <c r="K1693" s="148">
        <v>1</v>
      </c>
      <c r="M1693" s="148">
        <v>3</v>
      </c>
      <c r="N1693" s="148" t="s">
        <v>961</v>
      </c>
      <c r="O1693" s="148">
        <v>0</v>
      </c>
      <c r="Q1693" s="148" t="s">
        <v>962</v>
      </c>
      <c r="R1693" s="148" t="s">
        <v>963</v>
      </c>
      <c r="S1693" s="153">
        <v>42534</v>
      </c>
      <c r="T1693" s="148">
        <v>6</v>
      </c>
      <c r="U1693" s="148">
        <v>1</v>
      </c>
      <c r="V1693" s="148">
        <v>1</v>
      </c>
      <c r="X1693" s="148">
        <v>0</v>
      </c>
      <c r="Y1693" s="148">
        <v>0</v>
      </c>
      <c r="Z1693" s="153">
        <v>42535</v>
      </c>
      <c r="AA1693" s="154" t="s">
        <v>964</v>
      </c>
      <c r="AB1693" s="148">
        <v>23</v>
      </c>
      <c r="AC1693" s="148">
        <v>23</v>
      </c>
      <c r="AD1693" s="148" t="s">
        <v>117</v>
      </c>
      <c r="AE1693" s="154" t="s">
        <v>148</v>
      </c>
      <c r="AF1693" s="148">
        <v>2</v>
      </c>
      <c r="AG1693" s="148">
        <v>2</v>
      </c>
      <c r="AJ1693" s="148" t="s">
        <v>264</v>
      </c>
      <c r="AK1693" s="148">
        <v>5512</v>
      </c>
      <c r="AL1693" s="148">
        <v>5.0000000000000001E-3</v>
      </c>
      <c r="AM1693" s="148">
        <v>5.0000000000000001E-3</v>
      </c>
      <c r="AP1693" s="148">
        <v>454</v>
      </c>
      <c r="AQ1693" s="148">
        <v>454</v>
      </c>
      <c r="AR1693" s="148">
        <v>5512</v>
      </c>
      <c r="AS1693" s="148">
        <v>10</v>
      </c>
      <c r="AT1693" s="148">
        <v>10</v>
      </c>
      <c r="AU1693" s="148">
        <v>5.0000000000000001E-3</v>
      </c>
      <c r="AV1693" s="148">
        <v>5.0000000000000001E-3</v>
      </c>
      <c r="AY1693" s="148">
        <v>133</v>
      </c>
      <c r="AZ1693" s="148">
        <v>133</v>
      </c>
      <c r="BA1693" s="148" t="s">
        <v>107</v>
      </c>
      <c r="BB1693" s="148">
        <v>11</v>
      </c>
      <c r="BD1693" s="148">
        <v>6</v>
      </c>
      <c r="BF1693" s="148" t="s">
        <v>965</v>
      </c>
      <c r="BG1693" s="148">
        <v>1</v>
      </c>
      <c r="BI1693" s="153">
        <v>42535</v>
      </c>
      <c r="BJ1693" s="154" t="s">
        <v>112</v>
      </c>
      <c r="BK1693" s="148">
        <v>41054531300042</v>
      </c>
      <c r="BM1693" s="148" t="s">
        <v>100</v>
      </c>
      <c r="BN1693" s="148" t="s">
        <v>966</v>
      </c>
      <c r="BO1693" s="148" t="s">
        <v>967</v>
      </c>
      <c r="BQ1693" s="153">
        <v>42534</v>
      </c>
      <c r="BR1693" s="148">
        <v>3</v>
      </c>
      <c r="BT1693" s="148">
        <v>1409</v>
      </c>
      <c r="BV1693" s="148" t="s">
        <v>1617</v>
      </c>
      <c r="BW1693" s="148">
        <v>29</v>
      </c>
      <c r="BY1693" s="148">
        <v>27</v>
      </c>
      <c r="CA1693" s="148">
        <v>1</v>
      </c>
      <c r="CC1693" s="148">
        <v>34255833500051</v>
      </c>
      <c r="CE1693" s="148" t="s">
        <v>100</v>
      </c>
      <c r="CF1693" s="148">
        <v>1</v>
      </c>
      <c r="CH1693" s="148">
        <v>3</v>
      </c>
      <c r="CJ1693" s="149">
        <v>41054531300042</v>
      </c>
      <c r="CL1693" s="149" t="s">
        <v>97</v>
      </c>
      <c r="CN1693" s="149">
        <v>3</v>
      </c>
      <c r="CT1693" s="149" t="s">
        <v>98</v>
      </c>
      <c r="CU1693" s="152">
        <v>42667</v>
      </c>
      <c r="CV1693" s="149">
        <v>0</v>
      </c>
      <c r="CX1693" s="149" t="s">
        <v>97</v>
      </c>
      <c r="CY1693" s="149" t="s">
        <v>99</v>
      </c>
      <c r="CZ1693" s="149">
        <v>41054531300042</v>
      </c>
      <c r="DB1693" s="149" t="s">
        <v>100</v>
      </c>
      <c r="DC1693" s="149" t="s">
        <v>101</v>
      </c>
      <c r="DD1693" s="149" t="s">
        <v>102</v>
      </c>
      <c r="DE1693" s="149" t="s">
        <v>1615</v>
      </c>
      <c r="DF1693" s="149">
        <v>1</v>
      </c>
    </row>
    <row r="1694" spans="1:110" x14ac:dyDescent="0.25">
      <c r="A1694" s="148" t="s">
        <v>96</v>
      </c>
      <c r="B1694" s="148">
        <v>0</v>
      </c>
      <c r="D1694" s="148" t="s">
        <v>97</v>
      </c>
      <c r="K1694" s="148">
        <v>1</v>
      </c>
      <c r="M1694" s="148">
        <v>3</v>
      </c>
      <c r="N1694" s="148" t="s">
        <v>961</v>
      </c>
      <c r="O1694" s="148">
        <v>0</v>
      </c>
      <c r="Q1694" s="148" t="s">
        <v>962</v>
      </c>
      <c r="R1694" s="148" t="s">
        <v>963</v>
      </c>
      <c r="S1694" s="153">
        <v>42534</v>
      </c>
      <c r="T1694" s="148">
        <v>6</v>
      </c>
      <c r="U1694" s="148">
        <v>1</v>
      </c>
      <c r="V1694" s="148">
        <v>1</v>
      </c>
      <c r="X1694" s="148">
        <v>0</v>
      </c>
      <c r="Y1694" s="148">
        <v>0</v>
      </c>
      <c r="Z1694" s="153">
        <v>42535</v>
      </c>
      <c r="AA1694" s="154" t="s">
        <v>964</v>
      </c>
      <c r="AB1694" s="148">
        <v>23</v>
      </c>
      <c r="AC1694" s="148">
        <v>23</v>
      </c>
      <c r="AD1694" s="148" t="s">
        <v>117</v>
      </c>
      <c r="AE1694" s="154" t="s">
        <v>148</v>
      </c>
      <c r="AF1694" s="148">
        <v>2</v>
      </c>
      <c r="AG1694" s="148">
        <v>2</v>
      </c>
      <c r="AJ1694" s="148" t="s">
        <v>265</v>
      </c>
      <c r="AK1694" s="148">
        <v>6595</v>
      </c>
      <c r="AL1694" s="148">
        <v>5.0000000000000001E-3</v>
      </c>
      <c r="AM1694" s="148">
        <v>5.0000000000000001E-3</v>
      </c>
      <c r="AP1694" s="148">
        <v>454</v>
      </c>
      <c r="AQ1694" s="148">
        <v>454</v>
      </c>
      <c r="AR1694" s="148">
        <v>6595</v>
      </c>
      <c r="AS1694" s="148">
        <v>10</v>
      </c>
      <c r="AT1694" s="148">
        <v>10</v>
      </c>
      <c r="AU1694" s="148">
        <v>5.0000000000000001E-3</v>
      </c>
      <c r="AV1694" s="148">
        <v>5.0000000000000001E-3</v>
      </c>
      <c r="AY1694" s="148">
        <v>133</v>
      </c>
      <c r="AZ1694" s="148">
        <v>133</v>
      </c>
      <c r="BA1694" s="148" t="s">
        <v>107</v>
      </c>
      <c r="BB1694" s="148">
        <v>11</v>
      </c>
      <c r="BD1694" s="148">
        <v>6</v>
      </c>
      <c r="BF1694" s="148" t="s">
        <v>965</v>
      </c>
      <c r="BG1694" s="148">
        <v>1</v>
      </c>
      <c r="BI1694" s="153">
        <v>42535</v>
      </c>
      <c r="BJ1694" s="154" t="s">
        <v>112</v>
      </c>
      <c r="BK1694" s="148">
        <v>41054531300042</v>
      </c>
      <c r="BM1694" s="148" t="s">
        <v>100</v>
      </c>
      <c r="BN1694" s="148" t="s">
        <v>966</v>
      </c>
      <c r="BO1694" s="148" t="s">
        <v>967</v>
      </c>
      <c r="BQ1694" s="153">
        <v>42534</v>
      </c>
      <c r="BR1694" s="148">
        <v>3</v>
      </c>
      <c r="BT1694" s="148">
        <v>1409</v>
      </c>
      <c r="BV1694" s="148" t="s">
        <v>1617</v>
      </c>
      <c r="BW1694" s="148">
        <v>29</v>
      </c>
      <c r="BY1694" s="148">
        <v>27</v>
      </c>
      <c r="CA1694" s="148">
        <v>1</v>
      </c>
      <c r="CC1694" s="148">
        <v>34255833500051</v>
      </c>
      <c r="CE1694" s="148" t="s">
        <v>100</v>
      </c>
      <c r="CF1694" s="148">
        <v>1</v>
      </c>
      <c r="CH1694" s="148">
        <v>3</v>
      </c>
      <c r="CJ1694" s="149">
        <v>41054531300042</v>
      </c>
      <c r="CL1694" s="149" t="s">
        <v>97</v>
      </c>
      <c r="CN1694" s="149">
        <v>3</v>
      </c>
      <c r="CT1694" s="149" t="s">
        <v>98</v>
      </c>
      <c r="CU1694" s="152">
        <v>42667</v>
      </c>
      <c r="CV1694" s="149">
        <v>0</v>
      </c>
      <c r="CX1694" s="149" t="s">
        <v>97</v>
      </c>
      <c r="CY1694" s="149" t="s">
        <v>99</v>
      </c>
      <c r="CZ1694" s="149">
        <v>41054531300042</v>
      </c>
      <c r="DB1694" s="149" t="s">
        <v>100</v>
      </c>
      <c r="DC1694" s="149" t="s">
        <v>101</v>
      </c>
      <c r="DD1694" s="149" t="s">
        <v>102</v>
      </c>
      <c r="DE1694" s="149" t="s">
        <v>1615</v>
      </c>
      <c r="DF1694" s="149">
        <v>1</v>
      </c>
    </row>
    <row r="1695" spans="1:110" x14ac:dyDescent="0.25">
      <c r="A1695" s="148" t="s">
        <v>96</v>
      </c>
      <c r="B1695" s="148">
        <v>0</v>
      </c>
      <c r="D1695" s="148" t="s">
        <v>97</v>
      </c>
      <c r="K1695" s="148">
        <v>1</v>
      </c>
      <c r="M1695" s="148">
        <v>3</v>
      </c>
      <c r="N1695" s="148" t="s">
        <v>961</v>
      </c>
      <c r="O1695" s="148">
        <v>0</v>
      </c>
      <c r="Q1695" s="148" t="s">
        <v>962</v>
      </c>
      <c r="R1695" s="148" t="s">
        <v>963</v>
      </c>
      <c r="S1695" s="153">
        <v>42534</v>
      </c>
      <c r="T1695" s="148">
        <v>6</v>
      </c>
      <c r="U1695" s="148">
        <v>1</v>
      </c>
      <c r="V1695" s="148">
        <v>1</v>
      </c>
      <c r="X1695" s="148">
        <v>0</v>
      </c>
      <c r="Y1695" s="148">
        <v>0</v>
      </c>
      <c r="Z1695" s="153">
        <v>42535</v>
      </c>
      <c r="AA1695" s="154" t="s">
        <v>964</v>
      </c>
      <c r="AB1695" s="148">
        <v>23</v>
      </c>
      <c r="AC1695" s="148">
        <v>23</v>
      </c>
      <c r="AD1695" s="148" t="s">
        <v>117</v>
      </c>
      <c r="AE1695" s="154" t="s">
        <v>148</v>
      </c>
      <c r="AF1695" s="148">
        <v>2</v>
      </c>
      <c r="AG1695" s="148">
        <v>2</v>
      </c>
      <c r="AJ1695" s="148" t="s">
        <v>266</v>
      </c>
      <c r="AK1695" s="148">
        <v>1113</v>
      </c>
      <c r="AL1695" s="148">
        <v>0.02</v>
      </c>
      <c r="AM1695" s="148">
        <v>0.02</v>
      </c>
      <c r="AP1695" s="148">
        <v>454</v>
      </c>
      <c r="AQ1695" s="148">
        <v>454</v>
      </c>
      <c r="AR1695" s="148">
        <v>1113</v>
      </c>
      <c r="AS1695" s="148">
        <v>10</v>
      </c>
      <c r="AT1695" s="148">
        <v>10</v>
      </c>
      <c r="AU1695" s="148">
        <v>0.02</v>
      </c>
      <c r="AV1695" s="148">
        <v>0.02</v>
      </c>
      <c r="AY1695" s="148">
        <v>133</v>
      </c>
      <c r="AZ1695" s="148">
        <v>133</v>
      </c>
      <c r="BA1695" s="148" t="s">
        <v>107</v>
      </c>
      <c r="BB1695" s="148">
        <v>11</v>
      </c>
      <c r="BD1695" s="148">
        <v>6</v>
      </c>
      <c r="BF1695" s="148" t="s">
        <v>965</v>
      </c>
      <c r="BG1695" s="148">
        <v>1</v>
      </c>
      <c r="BI1695" s="153">
        <v>42535</v>
      </c>
      <c r="BJ1695" s="154" t="s">
        <v>112</v>
      </c>
      <c r="BK1695" s="148">
        <v>41054531300042</v>
      </c>
      <c r="BM1695" s="148" t="s">
        <v>100</v>
      </c>
      <c r="BN1695" s="148" t="s">
        <v>966</v>
      </c>
      <c r="BO1695" s="148" t="s">
        <v>967</v>
      </c>
      <c r="BQ1695" s="153">
        <v>42534</v>
      </c>
      <c r="BR1695" s="148">
        <v>3</v>
      </c>
      <c r="BT1695" s="148">
        <v>1409</v>
      </c>
      <c r="BV1695" s="148" t="s">
        <v>1617</v>
      </c>
      <c r="BW1695" s="148">
        <v>29</v>
      </c>
      <c r="BY1695" s="148">
        <v>27</v>
      </c>
      <c r="CA1695" s="148">
        <v>1</v>
      </c>
      <c r="CC1695" s="148">
        <v>34255833500051</v>
      </c>
      <c r="CE1695" s="148" t="s">
        <v>100</v>
      </c>
      <c r="CF1695" s="148">
        <v>1</v>
      </c>
      <c r="CH1695" s="148">
        <v>3</v>
      </c>
      <c r="CJ1695" s="149">
        <v>41054531300042</v>
      </c>
      <c r="CL1695" s="149" t="s">
        <v>97</v>
      </c>
      <c r="CN1695" s="149">
        <v>3</v>
      </c>
      <c r="CT1695" s="149" t="s">
        <v>98</v>
      </c>
      <c r="CU1695" s="152">
        <v>42667</v>
      </c>
      <c r="CV1695" s="149">
        <v>0</v>
      </c>
      <c r="CX1695" s="149" t="s">
        <v>97</v>
      </c>
      <c r="CY1695" s="149" t="s">
        <v>99</v>
      </c>
      <c r="CZ1695" s="149">
        <v>41054531300042</v>
      </c>
      <c r="DB1695" s="149" t="s">
        <v>100</v>
      </c>
      <c r="DC1695" s="149" t="s">
        <v>101</v>
      </c>
      <c r="DD1695" s="149" t="s">
        <v>102</v>
      </c>
      <c r="DE1695" s="149" t="s">
        <v>1615</v>
      </c>
      <c r="DF1695" s="149">
        <v>1</v>
      </c>
    </row>
    <row r="1696" spans="1:110" x14ac:dyDescent="0.25">
      <c r="A1696" s="148" t="s">
        <v>96</v>
      </c>
      <c r="B1696" s="148">
        <v>0</v>
      </c>
      <c r="D1696" s="148" t="s">
        <v>97</v>
      </c>
      <c r="K1696" s="148">
        <v>1</v>
      </c>
      <c r="M1696" s="148">
        <v>3</v>
      </c>
      <c r="N1696" s="148" t="s">
        <v>961</v>
      </c>
      <c r="O1696" s="148">
        <v>0</v>
      </c>
      <c r="Q1696" s="148" t="s">
        <v>962</v>
      </c>
      <c r="R1696" s="148" t="s">
        <v>963</v>
      </c>
      <c r="S1696" s="153">
        <v>42534</v>
      </c>
      <c r="T1696" s="148">
        <v>6</v>
      </c>
      <c r="U1696" s="148">
        <v>2</v>
      </c>
      <c r="V1696" s="148">
        <v>2</v>
      </c>
      <c r="X1696" s="148">
        <v>0</v>
      </c>
      <c r="Y1696" s="148">
        <v>0</v>
      </c>
      <c r="Z1696" s="153">
        <v>42535</v>
      </c>
      <c r="AA1696" s="154" t="s">
        <v>964</v>
      </c>
      <c r="AB1696" s="148">
        <v>23</v>
      </c>
      <c r="AC1696" s="148">
        <v>23</v>
      </c>
      <c r="AD1696" s="148" t="s">
        <v>117</v>
      </c>
      <c r="AE1696" s="154" t="s">
        <v>174</v>
      </c>
      <c r="AF1696" s="148">
        <v>2</v>
      </c>
      <c r="AG1696" s="148">
        <v>2</v>
      </c>
      <c r="AJ1696" s="148" t="s">
        <v>267</v>
      </c>
      <c r="AK1696" s="148">
        <v>7460</v>
      </c>
      <c r="AL1696" s="148">
        <v>5.0000000000000001E-3</v>
      </c>
      <c r="AM1696" s="148">
        <v>5.0000000000000001E-3</v>
      </c>
      <c r="AP1696" s="148">
        <v>454</v>
      </c>
      <c r="AQ1696" s="148">
        <v>454</v>
      </c>
      <c r="AR1696" s="148">
        <v>7460</v>
      </c>
      <c r="AS1696" s="148">
        <v>10</v>
      </c>
      <c r="AT1696" s="148">
        <v>10</v>
      </c>
      <c r="AU1696" s="148">
        <v>5.0000000000000001E-3</v>
      </c>
      <c r="AV1696" s="148">
        <v>5.0000000000000001E-3</v>
      </c>
      <c r="AY1696" s="148">
        <v>133</v>
      </c>
      <c r="AZ1696" s="148">
        <v>133</v>
      </c>
      <c r="BA1696" s="148" t="s">
        <v>107</v>
      </c>
      <c r="BB1696" s="148">
        <v>11</v>
      </c>
      <c r="BD1696" s="148">
        <v>6</v>
      </c>
      <c r="BF1696" s="148" t="s">
        <v>965</v>
      </c>
      <c r="BG1696" s="148">
        <v>1</v>
      </c>
      <c r="BI1696" s="153">
        <v>42535</v>
      </c>
      <c r="BJ1696" s="154" t="s">
        <v>112</v>
      </c>
      <c r="BK1696" s="148">
        <v>41054531300042</v>
      </c>
      <c r="BM1696" s="148" t="s">
        <v>100</v>
      </c>
      <c r="BN1696" s="148" t="s">
        <v>966</v>
      </c>
      <c r="BO1696" s="148" t="s">
        <v>967</v>
      </c>
      <c r="BQ1696" s="153">
        <v>42534</v>
      </c>
      <c r="BR1696" s="148">
        <v>3</v>
      </c>
      <c r="BT1696" s="148">
        <v>1409</v>
      </c>
      <c r="BV1696" s="148" t="s">
        <v>1617</v>
      </c>
      <c r="BW1696" s="148">
        <v>29</v>
      </c>
      <c r="BY1696" s="148">
        <v>27</v>
      </c>
      <c r="CA1696" s="148">
        <v>1</v>
      </c>
      <c r="CC1696" s="148">
        <v>34255833500051</v>
      </c>
      <c r="CE1696" s="148" t="s">
        <v>100</v>
      </c>
      <c r="CF1696" s="148">
        <v>1</v>
      </c>
      <c r="CH1696" s="148">
        <v>3</v>
      </c>
      <c r="CJ1696" s="149">
        <v>41054531300042</v>
      </c>
      <c r="CL1696" s="149" t="s">
        <v>97</v>
      </c>
      <c r="CN1696" s="149">
        <v>3</v>
      </c>
      <c r="CT1696" s="149" t="s">
        <v>98</v>
      </c>
      <c r="CU1696" s="152">
        <v>42667</v>
      </c>
      <c r="CV1696" s="149">
        <v>0</v>
      </c>
      <c r="CX1696" s="149" t="s">
        <v>97</v>
      </c>
      <c r="CY1696" s="149" t="s">
        <v>99</v>
      </c>
      <c r="CZ1696" s="149">
        <v>41054531300042</v>
      </c>
      <c r="DB1696" s="149" t="s">
        <v>100</v>
      </c>
      <c r="DC1696" s="149" t="s">
        <v>101</v>
      </c>
      <c r="DD1696" s="149" t="s">
        <v>102</v>
      </c>
      <c r="DE1696" s="149" t="s">
        <v>1615</v>
      </c>
      <c r="DF1696" s="149">
        <v>1</v>
      </c>
    </row>
    <row r="1697" spans="1:110" x14ac:dyDescent="0.25">
      <c r="A1697" s="148" t="s">
        <v>96</v>
      </c>
      <c r="B1697" s="148">
        <v>0</v>
      </c>
      <c r="D1697" s="148" t="s">
        <v>97</v>
      </c>
      <c r="K1697" s="148">
        <v>1</v>
      </c>
      <c r="M1697" s="148">
        <v>3</v>
      </c>
      <c r="N1697" s="148" t="s">
        <v>961</v>
      </c>
      <c r="O1697" s="148">
        <v>0</v>
      </c>
      <c r="Q1697" s="148" t="s">
        <v>962</v>
      </c>
      <c r="R1697" s="148" t="s">
        <v>963</v>
      </c>
      <c r="S1697" s="153">
        <v>42534</v>
      </c>
      <c r="T1697" s="148">
        <v>6</v>
      </c>
      <c r="U1697" s="148">
        <v>1</v>
      </c>
      <c r="V1697" s="148">
        <v>1</v>
      </c>
      <c r="X1697" s="148">
        <v>0</v>
      </c>
      <c r="Y1697" s="148">
        <v>0</v>
      </c>
      <c r="Z1697" s="153">
        <v>42535</v>
      </c>
      <c r="AA1697" s="154" t="s">
        <v>964</v>
      </c>
      <c r="AB1697" s="148">
        <v>23</v>
      </c>
      <c r="AC1697" s="148">
        <v>23</v>
      </c>
      <c r="AD1697" s="148" t="s">
        <v>117</v>
      </c>
      <c r="AE1697" s="154" t="s">
        <v>154</v>
      </c>
      <c r="AF1697" s="148">
        <v>2</v>
      </c>
      <c r="AG1697" s="148">
        <v>2</v>
      </c>
      <c r="AJ1697" s="148" t="s">
        <v>268</v>
      </c>
      <c r="AK1697" s="148">
        <v>1764</v>
      </c>
      <c r="AL1697" s="148">
        <v>5.0000000000000001E-3</v>
      </c>
      <c r="AM1697" s="148">
        <v>5.0000000000000001E-3</v>
      </c>
      <c r="AN1697" s="148">
        <v>712</v>
      </c>
      <c r="AO1697" s="148">
        <v>712</v>
      </c>
      <c r="AP1697" s="148">
        <v>405</v>
      </c>
      <c r="AQ1697" s="148">
        <v>405</v>
      </c>
      <c r="AR1697" s="148">
        <v>1764</v>
      </c>
      <c r="AS1697" s="148">
        <v>10</v>
      </c>
      <c r="AT1697" s="148">
        <v>10</v>
      </c>
      <c r="AU1697" s="148">
        <v>5.0000000000000001E-3</v>
      </c>
      <c r="AV1697" s="148">
        <v>5.0000000000000001E-3</v>
      </c>
      <c r="AW1697" s="148">
        <v>1168</v>
      </c>
      <c r="AX1697" s="148">
        <v>1168</v>
      </c>
      <c r="AY1697" s="148">
        <v>133</v>
      </c>
      <c r="AZ1697" s="148">
        <v>133</v>
      </c>
      <c r="BA1697" s="148" t="s">
        <v>107</v>
      </c>
      <c r="BB1697" s="148">
        <v>11</v>
      </c>
      <c r="BD1697" s="148">
        <v>6</v>
      </c>
      <c r="BF1697" s="148" t="s">
        <v>965</v>
      </c>
      <c r="BG1697" s="148">
        <v>1</v>
      </c>
      <c r="BI1697" s="153">
        <v>42535</v>
      </c>
      <c r="BJ1697" s="154" t="s">
        <v>112</v>
      </c>
      <c r="BK1697" s="148">
        <v>41054531300042</v>
      </c>
      <c r="BM1697" s="148" t="s">
        <v>100</v>
      </c>
      <c r="BN1697" s="148" t="s">
        <v>966</v>
      </c>
      <c r="BO1697" s="148" t="s">
        <v>967</v>
      </c>
      <c r="BQ1697" s="153">
        <v>42534</v>
      </c>
      <c r="BR1697" s="148">
        <v>3</v>
      </c>
      <c r="BT1697" s="148">
        <v>1409</v>
      </c>
      <c r="BV1697" s="148" t="s">
        <v>1617</v>
      </c>
      <c r="BW1697" s="148">
        <v>29</v>
      </c>
      <c r="BY1697" s="148">
        <v>27</v>
      </c>
      <c r="CA1697" s="148">
        <v>1</v>
      </c>
      <c r="CC1697" s="148">
        <v>34255833500051</v>
      </c>
      <c r="CE1697" s="148" t="s">
        <v>100</v>
      </c>
      <c r="CF1697" s="148">
        <v>1</v>
      </c>
      <c r="CH1697" s="148">
        <v>3</v>
      </c>
      <c r="CJ1697" s="149">
        <v>41054531300042</v>
      </c>
      <c r="CL1697" s="149" t="s">
        <v>97</v>
      </c>
      <c r="CN1697" s="149">
        <v>3</v>
      </c>
      <c r="CT1697" s="149" t="s">
        <v>98</v>
      </c>
      <c r="CU1697" s="152">
        <v>42667</v>
      </c>
      <c r="CV1697" s="149">
        <v>0</v>
      </c>
      <c r="CX1697" s="149" t="s">
        <v>97</v>
      </c>
      <c r="CY1697" s="149" t="s">
        <v>99</v>
      </c>
      <c r="CZ1697" s="149">
        <v>41054531300042</v>
      </c>
      <c r="DB1697" s="149" t="s">
        <v>100</v>
      </c>
      <c r="DC1697" s="149" t="s">
        <v>101</v>
      </c>
      <c r="DD1697" s="149" t="s">
        <v>102</v>
      </c>
      <c r="DE1697" s="149" t="s">
        <v>1615</v>
      </c>
      <c r="DF1697" s="149">
        <v>1</v>
      </c>
    </row>
    <row r="1698" spans="1:110" x14ac:dyDescent="0.25">
      <c r="A1698" s="148" t="s">
        <v>96</v>
      </c>
      <c r="B1698" s="148">
        <v>0</v>
      </c>
      <c r="D1698" s="148" t="s">
        <v>97</v>
      </c>
      <c r="K1698" s="148">
        <v>1</v>
      </c>
      <c r="M1698" s="148">
        <v>3</v>
      </c>
      <c r="N1698" s="148" t="s">
        <v>961</v>
      </c>
      <c r="O1698" s="148">
        <v>0</v>
      </c>
      <c r="Q1698" s="148" t="s">
        <v>962</v>
      </c>
      <c r="R1698" s="148" t="s">
        <v>963</v>
      </c>
      <c r="S1698" s="153">
        <v>42534</v>
      </c>
      <c r="T1698" s="148">
        <v>6</v>
      </c>
      <c r="U1698" s="148">
        <v>1</v>
      </c>
      <c r="V1698" s="148">
        <v>1</v>
      </c>
      <c r="X1698" s="148">
        <v>0</v>
      </c>
      <c r="Y1698" s="148">
        <v>0</v>
      </c>
      <c r="Z1698" s="153">
        <v>42535</v>
      </c>
      <c r="AA1698" s="154" t="s">
        <v>964</v>
      </c>
      <c r="AB1698" s="148">
        <v>23</v>
      </c>
      <c r="AC1698" s="148">
        <v>23</v>
      </c>
      <c r="AD1698" s="148" t="s">
        <v>105</v>
      </c>
      <c r="AE1698" s="154" t="s">
        <v>270</v>
      </c>
      <c r="AF1698" s="148">
        <v>2</v>
      </c>
      <c r="AG1698" s="148">
        <v>2</v>
      </c>
      <c r="AJ1698" s="148" t="s">
        <v>269</v>
      </c>
      <c r="AK1698" s="148">
        <v>1114</v>
      </c>
      <c r="AL1698" s="148">
        <v>0.5</v>
      </c>
      <c r="AM1698" s="148">
        <v>0.5</v>
      </c>
      <c r="AP1698" s="148">
        <v>357</v>
      </c>
      <c r="AQ1698" s="148">
        <v>357</v>
      </c>
      <c r="AR1698" s="148">
        <v>1114</v>
      </c>
      <c r="AS1698" s="148">
        <v>10</v>
      </c>
      <c r="AT1698" s="148">
        <v>10</v>
      </c>
      <c r="AU1698" s="148">
        <v>0.5</v>
      </c>
      <c r="AV1698" s="148">
        <v>0.5</v>
      </c>
      <c r="AY1698" s="148">
        <v>133</v>
      </c>
      <c r="AZ1698" s="148">
        <v>133</v>
      </c>
      <c r="BA1698" s="148" t="s">
        <v>107</v>
      </c>
      <c r="BB1698" s="148">
        <v>11</v>
      </c>
      <c r="BD1698" s="148">
        <v>6</v>
      </c>
      <c r="BF1698" s="148" t="s">
        <v>965</v>
      </c>
      <c r="BG1698" s="148">
        <v>1</v>
      </c>
      <c r="BI1698" s="153">
        <v>42535</v>
      </c>
      <c r="BJ1698" s="154" t="s">
        <v>112</v>
      </c>
      <c r="BK1698" s="148">
        <v>41054531300042</v>
      </c>
      <c r="BM1698" s="148" t="s">
        <v>100</v>
      </c>
      <c r="BN1698" s="148" t="s">
        <v>966</v>
      </c>
      <c r="BO1698" s="148" t="s">
        <v>967</v>
      </c>
      <c r="BQ1698" s="153">
        <v>42534</v>
      </c>
      <c r="BR1698" s="148">
        <v>3</v>
      </c>
      <c r="BT1698" s="148">
        <v>1409</v>
      </c>
      <c r="BV1698" s="148" t="s">
        <v>1617</v>
      </c>
      <c r="BW1698" s="148">
        <v>29</v>
      </c>
      <c r="BY1698" s="148">
        <v>27</v>
      </c>
      <c r="CA1698" s="148">
        <v>1</v>
      </c>
      <c r="CC1698" s="148">
        <v>34255833500051</v>
      </c>
      <c r="CE1698" s="148" t="s">
        <v>100</v>
      </c>
      <c r="CF1698" s="148">
        <v>1</v>
      </c>
      <c r="CH1698" s="148">
        <v>3</v>
      </c>
      <c r="CJ1698" s="149">
        <v>41054531300042</v>
      </c>
      <c r="CL1698" s="149" t="s">
        <v>97</v>
      </c>
      <c r="CN1698" s="149">
        <v>3</v>
      </c>
      <c r="CT1698" s="149" t="s">
        <v>98</v>
      </c>
      <c r="CU1698" s="152">
        <v>42667</v>
      </c>
      <c r="CV1698" s="149">
        <v>0</v>
      </c>
      <c r="CX1698" s="149" t="s">
        <v>97</v>
      </c>
      <c r="CY1698" s="149" t="s">
        <v>99</v>
      </c>
      <c r="CZ1698" s="149">
        <v>41054531300042</v>
      </c>
      <c r="DB1698" s="149" t="s">
        <v>100</v>
      </c>
      <c r="DC1698" s="149" t="s">
        <v>101</v>
      </c>
      <c r="DD1698" s="149" t="s">
        <v>102</v>
      </c>
      <c r="DE1698" s="149" t="s">
        <v>1615</v>
      </c>
      <c r="DF1698" s="149">
        <v>1</v>
      </c>
    </row>
    <row r="1699" spans="1:110" x14ac:dyDescent="0.25">
      <c r="A1699" s="148" t="s">
        <v>96</v>
      </c>
      <c r="B1699" s="148">
        <v>0</v>
      </c>
      <c r="D1699" s="148" t="s">
        <v>97</v>
      </c>
      <c r="K1699" s="148">
        <v>1</v>
      </c>
      <c r="M1699" s="148">
        <v>3</v>
      </c>
      <c r="N1699" s="148" t="s">
        <v>961</v>
      </c>
      <c r="O1699" s="148">
        <v>0</v>
      </c>
      <c r="Q1699" s="148" t="s">
        <v>962</v>
      </c>
      <c r="R1699" s="148" t="s">
        <v>963</v>
      </c>
      <c r="S1699" s="153">
        <v>42534</v>
      </c>
      <c r="T1699" s="148">
        <v>6</v>
      </c>
      <c r="U1699" s="148">
        <v>1</v>
      </c>
      <c r="V1699" s="148">
        <v>1</v>
      </c>
      <c r="X1699" s="148">
        <v>0</v>
      </c>
      <c r="Y1699" s="148">
        <v>0</v>
      </c>
      <c r="Z1699" s="153">
        <v>42536</v>
      </c>
      <c r="AA1699" s="154" t="s">
        <v>964</v>
      </c>
      <c r="AB1699" s="148">
        <v>23</v>
      </c>
      <c r="AC1699" s="148">
        <v>23</v>
      </c>
      <c r="AD1699" s="148" t="s">
        <v>105</v>
      </c>
      <c r="AE1699" s="154" t="s">
        <v>170</v>
      </c>
      <c r="AF1699" s="148">
        <v>2</v>
      </c>
      <c r="AG1699" s="148">
        <v>2</v>
      </c>
      <c r="AJ1699" s="148" t="s">
        <v>271</v>
      </c>
      <c r="AK1699" s="148">
        <v>1082</v>
      </c>
      <c r="AL1699" s="148">
        <v>0.01</v>
      </c>
      <c r="AM1699" s="148">
        <v>0.01</v>
      </c>
      <c r="AN1699" s="148">
        <v>712</v>
      </c>
      <c r="AO1699" s="148">
        <v>712</v>
      </c>
      <c r="AP1699" s="148">
        <v>151</v>
      </c>
      <c r="AQ1699" s="148">
        <v>151</v>
      </c>
      <c r="AR1699" s="148">
        <v>1082</v>
      </c>
      <c r="AS1699" s="148">
        <v>10</v>
      </c>
      <c r="AT1699" s="148">
        <v>10</v>
      </c>
      <c r="AU1699" s="148">
        <v>0.01</v>
      </c>
      <c r="AV1699" s="148">
        <v>0.01</v>
      </c>
      <c r="AW1699" s="148">
        <v>1168</v>
      </c>
      <c r="AX1699" s="148">
        <v>1168</v>
      </c>
      <c r="AY1699" s="148">
        <v>133</v>
      </c>
      <c r="AZ1699" s="148">
        <v>133</v>
      </c>
      <c r="BA1699" s="148" t="s">
        <v>107</v>
      </c>
      <c r="BB1699" s="148">
        <v>11</v>
      </c>
      <c r="BD1699" s="148">
        <v>6</v>
      </c>
      <c r="BF1699" s="148" t="s">
        <v>965</v>
      </c>
      <c r="BG1699" s="148">
        <v>1</v>
      </c>
      <c r="BI1699" s="153">
        <v>42535</v>
      </c>
      <c r="BJ1699" s="154" t="s">
        <v>112</v>
      </c>
      <c r="BK1699" s="148">
        <v>41054531300042</v>
      </c>
      <c r="BM1699" s="148" t="s">
        <v>100</v>
      </c>
      <c r="BN1699" s="148" t="s">
        <v>966</v>
      </c>
      <c r="BO1699" s="148" t="s">
        <v>967</v>
      </c>
      <c r="BQ1699" s="153">
        <v>42534</v>
      </c>
      <c r="BR1699" s="148">
        <v>3</v>
      </c>
      <c r="BT1699" s="148">
        <v>1409</v>
      </c>
      <c r="BV1699" s="148" t="s">
        <v>1617</v>
      </c>
      <c r="BW1699" s="148">
        <v>29</v>
      </c>
      <c r="BY1699" s="148">
        <v>27</v>
      </c>
      <c r="CA1699" s="148">
        <v>1</v>
      </c>
      <c r="CC1699" s="148">
        <v>34255833500051</v>
      </c>
      <c r="CE1699" s="148" t="s">
        <v>100</v>
      </c>
      <c r="CF1699" s="148">
        <v>1</v>
      </c>
      <c r="CH1699" s="148">
        <v>3</v>
      </c>
      <c r="CJ1699" s="149">
        <v>41054531300042</v>
      </c>
      <c r="CL1699" s="149" t="s">
        <v>97</v>
      </c>
      <c r="CN1699" s="149">
        <v>3</v>
      </c>
      <c r="CT1699" s="149" t="s">
        <v>98</v>
      </c>
      <c r="CU1699" s="152">
        <v>42667</v>
      </c>
      <c r="CV1699" s="149">
        <v>0</v>
      </c>
      <c r="CX1699" s="149" t="s">
        <v>97</v>
      </c>
      <c r="CY1699" s="149" t="s">
        <v>99</v>
      </c>
      <c r="CZ1699" s="149">
        <v>41054531300042</v>
      </c>
      <c r="DB1699" s="149" t="s">
        <v>100</v>
      </c>
      <c r="DC1699" s="149" t="s">
        <v>101</v>
      </c>
      <c r="DD1699" s="149" t="s">
        <v>102</v>
      </c>
      <c r="DE1699" s="149" t="s">
        <v>1615</v>
      </c>
      <c r="DF1699" s="149">
        <v>1</v>
      </c>
    </row>
    <row r="1700" spans="1:110" x14ac:dyDescent="0.25">
      <c r="A1700" s="148" t="s">
        <v>96</v>
      </c>
      <c r="B1700" s="148">
        <v>0</v>
      </c>
      <c r="D1700" s="148" t="s">
        <v>97</v>
      </c>
      <c r="K1700" s="148">
        <v>1</v>
      </c>
      <c r="M1700" s="148">
        <v>3</v>
      </c>
      <c r="N1700" s="148" t="s">
        <v>961</v>
      </c>
      <c r="O1700" s="148">
        <v>0</v>
      </c>
      <c r="Q1700" s="148" t="s">
        <v>962</v>
      </c>
      <c r="R1700" s="148" t="s">
        <v>963</v>
      </c>
      <c r="S1700" s="153">
        <v>42534</v>
      </c>
      <c r="T1700" s="148">
        <v>6</v>
      </c>
      <c r="U1700" s="148">
        <v>1</v>
      </c>
      <c r="V1700" s="148">
        <v>1</v>
      </c>
      <c r="X1700" s="148">
        <v>0</v>
      </c>
      <c r="Y1700" s="148">
        <v>0</v>
      </c>
      <c r="Z1700" s="153">
        <v>42536</v>
      </c>
      <c r="AA1700" s="154" t="s">
        <v>964</v>
      </c>
      <c r="AB1700" s="148">
        <v>23</v>
      </c>
      <c r="AC1700" s="148">
        <v>23</v>
      </c>
      <c r="AD1700" s="148" t="s">
        <v>105</v>
      </c>
      <c r="AE1700" s="154" t="s">
        <v>170</v>
      </c>
      <c r="AF1700" s="148">
        <v>2</v>
      </c>
      <c r="AG1700" s="148">
        <v>2</v>
      </c>
      <c r="AJ1700" s="148" t="s">
        <v>272</v>
      </c>
      <c r="AK1700" s="148">
        <v>1115</v>
      </c>
      <c r="AL1700" s="148">
        <v>0.01</v>
      </c>
      <c r="AM1700" s="148">
        <v>0.01</v>
      </c>
      <c r="AN1700" s="148">
        <v>712</v>
      </c>
      <c r="AO1700" s="148">
        <v>712</v>
      </c>
      <c r="AP1700" s="148">
        <v>151</v>
      </c>
      <c r="AQ1700" s="148">
        <v>151</v>
      </c>
      <c r="AR1700" s="148">
        <v>1115</v>
      </c>
      <c r="AS1700" s="148">
        <v>10</v>
      </c>
      <c r="AT1700" s="148">
        <v>10</v>
      </c>
      <c r="AU1700" s="148">
        <v>0.01</v>
      </c>
      <c r="AV1700" s="148">
        <v>0.01</v>
      </c>
      <c r="AW1700" s="148">
        <v>1168</v>
      </c>
      <c r="AX1700" s="148">
        <v>1168</v>
      </c>
      <c r="AY1700" s="148">
        <v>133</v>
      </c>
      <c r="AZ1700" s="148">
        <v>133</v>
      </c>
      <c r="BA1700" s="148" t="s">
        <v>107</v>
      </c>
      <c r="BB1700" s="148">
        <v>11</v>
      </c>
      <c r="BD1700" s="148">
        <v>6</v>
      </c>
      <c r="BF1700" s="148" t="s">
        <v>965</v>
      </c>
      <c r="BG1700" s="148">
        <v>1</v>
      </c>
      <c r="BI1700" s="153">
        <v>42535</v>
      </c>
      <c r="BJ1700" s="154" t="s">
        <v>112</v>
      </c>
      <c r="BK1700" s="148">
        <v>41054531300042</v>
      </c>
      <c r="BM1700" s="148" t="s">
        <v>100</v>
      </c>
      <c r="BN1700" s="148" t="s">
        <v>966</v>
      </c>
      <c r="BO1700" s="148" t="s">
        <v>967</v>
      </c>
      <c r="BQ1700" s="153">
        <v>42534</v>
      </c>
      <c r="BR1700" s="148">
        <v>3</v>
      </c>
      <c r="BT1700" s="148">
        <v>1409</v>
      </c>
      <c r="BV1700" s="148" t="s">
        <v>1617</v>
      </c>
      <c r="BW1700" s="148">
        <v>29</v>
      </c>
      <c r="BY1700" s="148">
        <v>27</v>
      </c>
      <c r="CA1700" s="148">
        <v>1</v>
      </c>
      <c r="CC1700" s="148">
        <v>34255833500051</v>
      </c>
      <c r="CE1700" s="148" t="s">
        <v>100</v>
      </c>
      <c r="CF1700" s="148">
        <v>1</v>
      </c>
      <c r="CH1700" s="148">
        <v>3</v>
      </c>
      <c r="CJ1700" s="149">
        <v>41054531300042</v>
      </c>
      <c r="CL1700" s="149" t="s">
        <v>97</v>
      </c>
      <c r="CN1700" s="149">
        <v>3</v>
      </c>
      <c r="CT1700" s="149" t="s">
        <v>98</v>
      </c>
      <c r="CU1700" s="152">
        <v>42667</v>
      </c>
      <c r="CV1700" s="149">
        <v>0</v>
      </c>
      <c r="CX1700" s="149" t="s">
        <v>97</v>
      </c>
      <c r="CY1700" s="149" t="s">
        <v>99</v>
      </c>
      <c r="CZ1700" s="149">
        <v>41054531300042</v>
      </c>
      <c r="DB1700" s="149" t="s">
        <v>100</v>
      </c>
      <c r="DC1700" s="149" t="s">
        <v>101</v>
      </c>
      <c r="DD1700" s="149" t="s">
        <v>102</v>
      </c>
      <c r="DE1700" s="149" t="s">
        <v>1615</v>
      </c>
      <c r="DF1700" s="149">
        <v>1</v>
      </c>
    </row>
    <row r="1701" spans="1:110" x14ac:dyDescent="0.25">
      <c r="A1701" s="148" t="s">
        <v>96</v>
      </c>
      <c r="B1701" s="148">
        <v>0</v>
      </c>
      <c r="D1701" s="148" t="s">
        <v>97</v>
      </c>
      <c r="K1701" s="148">
        <v>1</v>
      </c>
      <c r="M1701" s="148">
        <v>3</v>
      </c>
      <c r="N1701" s="148" t="s">
        <v>961</v>
      </c>
      <c r="O1701" s="148">
        <v>0</v>
      </c>
      <c r="Q1701" s="148" t="s">
        <v>962</v>
      </c>
      <c r="R1701" s="148" t="s">
        <v>963</v>
      </c>
      <c r="S1701" s="153">
        <v>42534</v>
      </c>
      <c r="T1701" s="148">
        <v>6</v>
      </c>
      <c r="U1701" s="148">
        <v>1</v>
      </c>
      <c r="V1701" s="148">
        <v>1</v>
      </c>
      <c r="X1701" s="148">
        <v>0</v>
      </c>
      <c r="Y1701" s="148">
        <v>0</v>
      </c>
      <c r="Z1701" s="153">
        <v>42536</v>
      </c>
      <c r="AA1701" s="154" t="s">
        <v>964</v>
      </c>
      <c r="AB1701" s="148">
        <v>23</v>
      </c>
      <c r="AC1701" s="148">
        <v>23</v>
      </c>
      <c r="AD1701" s="148" t="s">
        <v>105</v>
      </c>
      <c r="AE1701" s="154" t="s">
        <v>170</v>
      </c>
      <c r="AF1701" s="148">
        <v>2</v>
      </c>
      <c r="AG1701" s="148">
        <v>2</v>
      </c>
      <c r="AJ1701" s="148" t="s">
        <v>273</v>
      </c>
      <c r="AK1701" s="148">
        <v>1116</v>
      </c>
      <c r="AL1701" s="148">
        <v>0.01</v>
      </c>
      <c r="AM1701" s="148">
        <v>0.01</v>
      </c>
      <c r="AN1701" s="148">
        <v>712</v>
      </c>
      <c r="AO1701" s="148">
        <v>712</v>
      </c>
      <c r="AP1701" s="148">
        <v>151</v>
      </c>
      <c r="AQ1701" s="148">
        <v>151</v>
      </c>
      <c r="AR1701" s="148">
        <v>1116</v>
      </c>
      <c r="AS1701" s="148">
        <v>10</v>
      </c>
      <c r="AT1701" s="148">
        <v>10</v>
      </c>
      <c r="AU1701" s="148">
        <v>0.01</v>
      </c>
      <c r="AV1701" s="148">
        <v>0.01</v>
      </c>
      <c r="AW1701" s="148">
        <v>1168</v>
      </c>
      <c r="AX1701" s="148">
        <v>1168</v>
      </c>
      <c r="AY1701" s="148">
        <v>133</v>
      </c>
      <c r="AZ1701" s="148">
        <v>133</v>
      </c>
      <c r="BA1701" s="148" t="s">
        <v>107</v>
      </c>
      <c r="BB1701" s="148">
        <v>11</v>
      </c>
      <c r="BD1701" s="148">
        <v>6</v>
      </c>
      <c r="BF1701" s="148" t="s">
        <v>965</v>
      </c>
      <c r="BG1701" s="148">
        <v>1</v>
      </c>
      <c r="BI1701" s="153">
        <v>42535</v>
      </c>
      <c r="BJ1701" s="154" t="s">
        <v>112</v>
      </c>
      <c r="BK1701" s="148">
        <v>41054531300042</v>
      </c>
      <c r="BM1701" s="148" t="s">
        <v>100</v>
      </c>
      <c r="BN1701" s="148" t="s">
        <v>966</v>
      </c>
      <c r="BO1701" s="148" t="s">
        <v>967</v>
      </c>
      <c r="BQ1701" s="153">
        <v>42534</v>
      </c>
      <c r="BR1701" s="148">
        <v>3</v>
      </c>
      <c r="BT1701" s="148">
        <v>1409</v>
      </c>
      <c r="BV1701" s="148" t="s">
        <v>1617</v>
      </c>
      <c r="BW1701" s="148">
        <v>29</v>
      </c>
      <c r="BY1701" s="148">
        <v>27</v>
      </c>
      <c r="CA1701" s="148">
        <v>1</v>
      </c>
      <c r="CC1701" s="148">
        <v>34255833500051</v>
      </c>
      <c r="CE1701" s="148" t="s">
        <v>100</v>
      </c>
      <c r="CF1701" s="148">
        <v>1</v>
      </c>
      <c r="CH1701" s="148">
        <v>3</v>
      </c>
      <c r="CJ1701" s="149">
        <v>41054531300042</v>
      </c>
      <c r="CL1701" s="149" t="s">
        <v>97</v>
      </c>
      <c r="CN1701" s="149">
        <v>3</v>
      </c>
      <c r="CT1701" s="149" t="s">
        <v>98</v>
      </c>
      <c r="CU1701" s="152">
        <v>42667</v>
      </c>
      <c r="CV1701" s="149">
        <v>0</v>
      </c>
      <c r="CX1701" s="149" t="s">
        <v>97</v>
      </c>
      <c r="CY1701" s="149" t="s">
        <v>99</v>
      </c>
      <c r="CZ1701" s="149">
        <v>41054531300042</v>
      </c>
      <c r="DB1701" s="149" t="s">
        <v>100</v>
      </c>
      <c r="DC1701" s="149" t="s">
        <v>101</v>
      </c>
      <c r="DD1701" s="149" t="s">
        <v>102</v>
      </c>
      <c r="DE1701" s="149" t="s">
        <v>1615</v>
      </c>
      <c r="DF1701" s="149">
        <v>1</v>
      </c>
    </row>
    <row r="1702" spans="1:110" x14ac:dyDescent="0.25">
      <c r="A1702" s="148" t="s">
        <v>96</v>
      </c>
      <c r="B1702" s="148">
        <v>0</v>
      </c>
      <c r="D1702" s="148" t="s">
        <v>97</v>
      </c>
      <c r="K1702" s="148">
        <v>1</v>
      </c>
      <c r="M1702" s="148">
        <v>3</v>
      </c>
      <c r="N1702" s="148" t="s">
        <v>961</v>
      </c>
      <c r="O1702" s="148">
        <v>0</v>
      </c>
      <c r="Q1702" s="148" t="s">
        <v>962</v>
      </c>
      <c r="R1702" s="148" t="s">
        <v>963</v>
      </c>
      <c r="S1702" s="153">
        <v>42534</v>
      </c>
      <c r="T1702" s="148">
        <v>6</v>
      </c>
      <c r="U1702" s="148">
        <v>1</v>
      </c>
      <c r="V1702" s="148">
        <v>1</v>
      </c>
      <c r="X1702" s="148">
        <v>0</v>
      </c>
      <c r="Y1702" s="148">
        <v>0</v>
      </c>
      <c r="Z1702" s="153">
        <v>42536</v>
      </c>
      <c r="AA1702" s="154" t="s">
        <v>964</v>
      </c>
      <c r="AB1702" s="148">
        <v>23</v>
      </c>
      <c r="AC1702" s="148">
        <v>23</v>
      </c>
      <c r="AD1702" s="148" t="s">
        <v>105</v>
      </c>
      <c r="AE1702" s="154" t="s">
        <v>170</v>
      </c>
      <c r="AF1702" s="148">
        <v>2</v>
      </c>
      <c r="AG1702" s="148">
        <v>2</v>
      </c>
      <c r="AJ1702" s="148" t="s">
        <v>274</v>
      </c>
      <c r="AK1702" s="148">
        <v>1118</v>
      </c>
      <c r="AL1702" s="148">
        <v>0.01</v>
      </c>
      <c r="AM1702" s="148">
        <v>0.01</v>
      </c>
      <c r="AN1702" s="148">
        <v>712</v>
      </c>
      <c r="AO1702" s="148">
        <v>712</v>
      </c>
      <c r="AP1702" s="148">
        <v>151</v>
      </c>
      <c r="AQ1702" s="148">
        <v>151</v>
      </c>
      <c r="AR1702" s="148">
        <v>1118</v>
      </c>
      <c r="AS1702" s="148">
        <v>10</v>
      </c>
      <c r="AT1702" s="148">
        <v>10</v>
      </c>
      <c r="AU1702" s="148">
        <v>0.01</v>
      </c>
      <c r="AV1702" s="148">
        <v>0.01</v>
      </c>
      <c r="AW1702" s="148">
        <v>1168</v>
      </c>
      <c r="AX1702" s="148">
        <v>1168</v>
      </c>
      <c r="AY1702" s="148">
        <v>133</v>
      </c>
      <c r="AZ1702" s="148">
        <v>133</v>
      </c>
      <c r="BA1702" s="148" t="s">
        <v>107</v>
      </c>
      <c r="BB1702" s="148">
        <v>11</v>
      </c>
      <c r="BD1702" s="148">
        <v>6</v>
      </c>
      <c r="BF1702" s="148" t="s">
        <v>965</v>
      </c>
      <c r="BG1702" s="148">
        <v>1</v>
      </c>
      <c r="BI1702" s="153">
        <v>42535</v>
      </c>
      <c r="BJ1702" s="154" t="s">
        <v>112</v>
      </c>
      <c r="BK1702" s="148">
        <v>41054531300042</v>
      </c>
      <c r="BM1702" s="148" t="s">
        <v>100</v>
      </c>
      <c r="BN1702" s="148" t="s">
        <v>966</v>
      </c>
      <c r="BO1702" s="148" t="s">
        <v>967</v>
      </c>
      <c r="BQ1702" s="153">
        <v>42534</v>
      </c>
      <c r="BR1702" s="148">
        <v>3</v>
      </c>
      <c r="BT1702" s="148">
        <v>1409</v>
      </c>
      <c r="BV1702" s="148" t="s">
        <v>1617</v>
      </c>
      <c r="BW1702" s="148">
        <v>29</v>
      </c>
      <c r="BY1702" s="148">
        <v>27</v>
      </c>
      <c r="CA1702" s="148">
        <v>1</v>
      </c>
      <c r="CC1702" s="148">
        <v>34255833500051</v>
      </c>
      <c r="CE1702" s="148" t="s">
        <v>100</v>
      </c>
      <c r="CF1702" s="148">
        <v>1</v>
      </c>
      <c r="CH1702" s="148">
        <v>3</v>
      </c>
      <c r="CJ1702" s="149">
        <v>41054531300042</v>
      </c>
      <c r="CL1702" s="149" t="s">
        <v>97</v>
      </c>
      <c r="CN1702" s="149">
        <v>3</v>
      </c>
      <c r="CT1702" s="149" t="s">
        <v>98</v>
      </c>
      <c r="CU1702" s="152">
        <v>42667</v>
      </c>
      <c r="CV1702" s="149">
        <v>0</v>
      </c>
      <c r="CX1702" s="149" t="s">
        <v>97</v>
      </c>
      <c r="CY1702" s="149" t="s">
        <v>99</v>
      </c>
      <c r="CZ1702" s="149">
        <v>41054531300042</v>
      </c>
      <c r="DB1702" s="149" t="s">
        <v>100</v>
      </c>
      <c r="DC1702" s="149" t="s">
        <v>101</v>
      </c>
      <c r="DD1702" s="149" t="s">
        <v>102</v>
      </c>
      <c r="DE1702" s="149" t="s">
        <v>1615</v>
      </c>
      <c r="DF1702" s="149">
        <v>1</v>
      </c>
    </row>
    <row r="1703" spans="1:110" x14ac:dyDescent="0.25">
      <c r="A1703" s="148" t="s">
        <v>96</v>
      </c>
      <c r="B1703" s="148">
        <v>0</v>
      </c>
      <c r="D1703" s="148" t="s">
        <v>97</v>
      </c>
      <c r="K1703" s="148">
        <v>1</v>
      </c>
      <c r="M1703" s="148">
        <v>3</v>
      </c>
      <c r="N1703" s="148" t="s">
        <v>961</v>
      </c>
      <c r="O1703" s="148">
        <v>0</v>
      </c>
      <c r="Q1703" s="148" t="s">
        <v>962</v>
      </c>
      <c r="R1703" s="148" t="s">
        <v>963</v>
      </c>
      <c r="S1703" s="153">
        <v>42534</v>
      </c>
      <c r="T1703" s="148">
        <v>6</v>
      </c>
      <c r="U1703" s="148">
        <v>1</v>
      </c>
      <c r="V1703" s="148">
        <v>1</v>
      </c>
      <c r="X1703" s="148">
        <v>0</v>
      </c>
      <c r="Y1703" s="148">
        <v>0</v>
      </c>
      <c r="Z1703" s="153">
        <v>42536</v>
      </c>
      <c r="AA1703" s="154" t="s">
        <v>964</v>
      </c>
      <c r="AB1703" s="148">
        <v>23</v>
      </c>
      <c r="AC1703" s="148">
        <v>23</v>
      </c>
      <c r="AD1703" s="148" t="s">
        <v>105</v>
      </c>
      <c r="AE1703" s="154" t="s">
        <v>170</v>
      </c>
      <c r="AF1703" s="148">
        <v>2</v>
      </c>
      <c r="AG1703" s="148">
        <v>2</v>
      </c>
      <c r="AJ1703" s="148" t="s">
        <v>275</v>
      </c>
      <c r="AK1703" s="148">
        <v>1117</v>
      </c>
      <c r="AL1703" s="148">
        <v>0.01</v>
      </c>
      <c r="AM1703" s="148">
        <v>0.01</v>
      </c>
      <c r="AN1703" s="148">
        <v>712</v>
      </c>
      <c r="AO1703" s="148">
        <v>712</v>
      </c>
      <c r="AP1703" s="148">
        <v>151</v>
      </c>
      <c r="AQ1703" s="148">
        <v>151</v>
      </c>
      <c r="AR1703" s="148">
        <v>1117</v>
      </c>
      <c r="AS1703" s="148">
        <v>10</v>
      </c>
      <c r="AT1703" s="148">
        <v>10</v>
      </c>
      <c r="AU1703" s="148">
        <v>0.01</v>
      </c>
      <c r="AV1703" s="148">
        <v>0.01</v>
      </c>
      <c r="AW1703" s="148">
        <v>1168</v>
      </c>
      <c r="AX1703" s="148">
        <v>1168</v>
      </c>
      <c r="AY1703" s="148">
        <v>133</v>
      </c>
      <c r="AZ1703" s="148">
        <v>133</v>
      </c>
      <c r="BA1703" s="148" t="s">
        <v>107</v>
      </c>
      <c r="BB1703" s="148">
        <v>11</v>
      </c>
      <c r="BD1703" s="148">
        <v>6</v>
      </c>
      <c r="BF1703" s="148" t="s">
        <v>965</v>
      </c>
      <c r="BG1703" s="148">
        <v>1</v>
      </c>
      <c r="BI1703" s="153">
        <v>42535</v>
      </c>
      <c r="BJ1703" s="154" t="s">
        <v>112</v>
      </c>
      <c r="BK1703" s="148">
        <v>41054531300042</v>
      </c>
      <c r="BM1703" s="148" t="s">
        <v>100</v>
      </c>
      <c r="BN1703" s="148" t="s">
        <v>966</v>
      </c>
      <c r="BO1703" s="148" t="s">
        <v>967</v>
      </c>
      <c r="BQ1703" s="153">
        <v>42534</v>
      </c>
      <c r="BR1703" s="148">
        <v>3</v>
      </c>
      <c r="BT1703" s="148">
        <v>1409</v>
      </c>
      <c r="BV1703" s="148" t="s">
        <v>1617</v>
      </c>
      <c r="BW1703" s="148">
        <v>29</v>
      </c>
      <c r="BY1703" s="148">
        <v>27</v>
      </c>
      <c r="CA1703" s="148">
        <v>1</v>
      </c>
      <c r="CC1703" s="148">
        <v>34255833500051</v>
      </c>
      <c r="CE1703" s="148" t="s">
        <v>100</v>
      </c>
      <c r="CF1703" s="148">
        <v>1</v>
      </c>
      <c r="CH1703" s="148">
        <v>3</v>
      </c>
      <c r="CJ1703" s="149">
        <v>41054531300042</v>
      </c>
      <c r="CL1703" s="149" t="s">
        <v>97</v>
      </c>
      <c r="CN1703" s="149">
        <v>3</v>
      </c>
      <c r="CT1703" s="149" t="s">
        <v>98</v>
      </c>
      <c r="CU1703" s="152">
        <v>42667</v>
      </c>
      <c r="CV1703" s="149">
        <v>0</v>
      </c>
      <c r="CX1703" s="149" t="s">
        <v>97</v>
      </c>
      <c r="CY1703" s="149" t="s">
        <v>99</v>
      </c>
      <c r="CZ1703" s="149">
        <v>41054531300042</v>
      </c>
      <c r="DB1703" s="149" t="s">
        <v>100</v>
      </c>
      <c r="DC1703" s="149" t="s">
        <v>101</v>
      </c>
      <c r="DD1703" s="149" t="s">
        <v>102</v>
      </c>
      <c r="DE1703" s="149" t="s">
        <v>1615</v>
      </c>
      <c r="DF1703" s="149">
        <v>1</v>
      </c>
    </row>
    <row r="1704" spans="1:110" x14ac:dyDescent="0.25">
      <c r="A1704" s="148" t="s">
        <v>96</v>
      </c>
      <c r="B1704" s="148">
        <v>0</v>
      </c>
      <c r="D1704" s="148" t="s">
        <v>97</v>
      </c>
      <c r="K1704" s="148">
        <v>1</v>
      </c>
      <c r="M1704" s="148">
        <v>3</v>
      </c>
      <c r="N1704" s="148" t="s">
        <v>961</v>
      </c>
      <c r="O1704" s="148">
        <v>0</v>
      </c>
      <c r="Q1704" s="148" t="s">
        <v>962</v>
      </c>
      <c r="R1704" s="148" t="s">
        <v>963</v>
      </c>
      <c r="S1704" s="153">
        <v>42534</v>
      </c>
      <c r="T1704" s="148">
        <v>6</v>
      </c>
      <c r="U1704" s="148">
        <v>1</v>
      </c>
      <c r="V1704" s="148">
        <v>1</v>
      </c>
      <c r="X1704" s="148">
        <v>0</v>
      </c>
      <c r="Y1704" s="148">
        <v>0</v>
      </c>
      <c r="Z1704" s="153">
        <v>42535</v>
      </c>
      <c r="AA1704" s="154" t="s">
        <v>964</v>
      </c>
      <c r="AB1704" s="148">
        <v>3</v>
      </c>
      <c r="AC1704" s="148">
        <v>3</v>
      </c>
      <c r="AD1704" s="148" t="s">
        <v>227</v>
      </c>
      <c r="AE1704" s="154" t="s">
        <v>230</v>
      </c>
      <c r="AF1704" s="148">
        <v>2</v>
      </c>
      <c r="AG1704" s="148">
        <v>2</v>
      </c>
      <c r="AJ1704" s="148" t="s">
        <v>276</v>
      </c>
      <c r="AK1704" s="148">
        <v>1377</v>
      </c>
      <c r="AL1704" s="148">
        <v>5</v>
      </c>
      <c r="AM1704" s="148">
        <v>5</v>
      </c>
      <c r="AP1704" s="148">
        <v>422</v>
      </c>
      <c r="AQ1704" s="148">
        <v>422</v>
      </c>
      <c r="AR1704" s="148">
        <v>1377</v>
      </c>
      <c r="AS1704" s="148">
        <v>10</v>
      </c>
      <c r="AT1704" s="148">
        <v>10</v>
      </c>
      <c r="AU1704" s="148">
        <v>5</v>
      </c>
      <c r="AV1704" s="148">
        <v>5</v>
      </c>
      <c r="AY1704" s="148">
        <v>286</v>
      </c>
      <c r="AZ1704" s="148">
        <v>286</v>
      </c>
      <c r="BA1704" s="148" t="s">
        <v>277</v>
      </c>
      <c r="BB1704" s="148">
        <v>11</v>
      </c>
      <c r="BD1704" s="148">
        <v>6</v>
      </c>
      <c r="BF1704" s="148" t="s">
        <v>965</v>
      </c>
      <c r="BG1704" s="148">
        <v>1</v>
      </c>
      <c r="BI1704" s="153">
        <v>42535</v>
      </c>
      <c r="BJ1704" s="154" t="s">
        <v>112</v>
      </c>
      <c r="BK1704" s="148">
        <v>41054531300042</v>
      </c>
      <c r="BM1704" s="148" t="s">
        <v>100</v>
      </c>
      <c r="BN1704" s="148" t="s">
        <v>966</v>
      </c>
      <c r="BO1704" s="148" t="s">
        <v>967</v>
      </c>
      <c r="BQ1704" s="153">
        <v>42534</v>
      </c>
      <c r="BR1704" s="148">
        <v>3</v>
      </c>
      <c r="BT1704" s="148">
        <v>1409</v>
      </c>
      <c r="BV1704" s="148" t="s">
        <v>1617</v>
      </c>
      <c r="BW1704" s="148">
        <v>29</v>
      </c>
      <c r="BY1704" s="148">
        <v>27</v>
      </c>
      <c r="CA1704" s="148">
        <v>1</v>
      </c>
      <c r="CC1704" s="148">
        <v>34255833500051</v>
      </c>
      <c r="CE1704" s="148" t="s">
        <v>100</v>
      </c>
      <c r="CF1704" s="148">
        <v>1</v>
      </c>
      <c r="CH1704" s="148">
        <v>3</v>
      </c>
      <c r="CJ1704" s="149">
        <v>41054531300042</v>
      </c>
      <c r="CL1704" s="149" t="s">
        <v>97</v>
      </c>
      <c r="CN1704" s="149">
        <v>3</v>
      </c>
      <c r="CT1704" s="149" t="s">
        <v>98</v>
      </c>
      <c r="CU1704" s="152">
        <v>42667</v>
      </c>
      <c r="CV1704" s="149">
        <v>0</v>
      </c>
      <c r="CX1704" s="149" t="s">
        <v>97</v>
      </c>
      <c r="CY1704" s="149" t="s">
        <v>99</v>
      </c>
      <c r="CZ1704" s="149">
        <v>41054531300042</v>
      </c>
      <c r="DB1704" s="149" t="s">
        <v>100</v>
      </c>
      <c r="DC1704" s="149" t="s">
        <v>101</v>
      </c>
      <c r="DD1704" s="149" t="s">
        <v>102</v>
      </c>
      <c r="DE1704" s="149" t="s">
        <v>1615</v>
      </c>
      <c r="DF1704" s="149">
        <v>1</v>
      </c>
    </row>
    <row r="1705" spans="1:110" x14ac:dyDescent="0.25">
      <c r="A1705" s="148" t="s">
        <v>96</v>
      </c>
      <c r="B1705" s="148">
        <v>0</v>
      </c>
      <c r="D1705" s="148" t="s">
        <v>97</v>
      </c>
      <c r="K1705" s="148">
        <v>1</v>
      </c>
      <c r="M1705" s="148">
        <v>3</v>
      </c>
      <c r="N1705" s="148" t="s">
        <v>961</v>
      </c>
      <c r="O1705" s="148">
        <v>0</v>
      </c>
      <c r="Q1705" s="148" t="s">
        <v>962</v>
      </c>
      <c r="R1705" s="148" t="s">
        <v>963</v>
      </c>
      <c r="S1705" s="153">
        <v>42534</v>
      </c>
      <c r="T1705" s="148">
        <v>6</v>
      </c>
      <c r="U1705" s="148">
        <v>1</v>
      </c>
      <c r="V1705" s="148">
        <v>1</v>
      </c>
      <c r="X1705" s="148">
        <v>0</v>
      </c>
      <c r="Y1705" s="148">
        <v>0</v>
      </c>
      <c r="Z1705" s="153">
        <v>42535</v>
      </c>
      <c r="AA1705" s="154" t="s">
        <v>964</v>
      </c>
      <c r="AB1705" s="148">
        <v>23</v>
      </c>
      <c r="AC1705" s="148">
        <v>23</v>
      </c>
      <c r="AD1705" s="148" t="s">
        <v>117</v>
      </c>
      <c r="AE1705" s="154" t="s">
        <v>154</v>
      </c>
      <c r="AF1705" s="148">
        <v>2</v>
      </c>
      <c r="AG1705" s="148">
        <v>2</v>
      </c>
      <c r="AJ1705" s="148" t="s">
        <v>278</v>
      </c>
      <c r="AK1705" s="148">
        <v>1119</v>
      </c>
      <c r="AL1705" s="148">
        <v>5.0000000000000001E-3</v>
      </c>
      <c r="AM1705" s="148">
        <v>5.0000000000000001E-3</v>
      </c>
      <c r="AN1705" s="148">
        <v>712</v>
      </c>
      <c r="AO1705" s="148">
        <v>712</v>
      </c>
      <c r="AP1705" s="148">
        <v>405</v>
      </c>
      <c r="AQ1705" s="148">
        <v>405</v>
      </c>
      <c r="AR1705" s="148">
        <v>1119</v>
      </c>
      <c r="AS1705" s="148">
        <v>10</v>
      </c>
      <c r="AT1705" s="148">
        <v>10</v>
      </c>
      <c r="AU1705" s="148">
        <v>5.0000000000000001E-3</v>
      </c>
      <c r="AV1705" s="148">
        <v>5.0000000000000001E-3</v>
      </c>
      <c r="AW1705" s="148">
        <v>1168</v>
      </c>
      <c r="AX1705" s="148">
        <v>1168</v>
      </c>
      <c r="AY1705" s="148">
        <v>133</v>
      </c>
      <c r="AZ1705" s="148">
        <v>133</v>
      </c>
      <c r="BA1705" s="148" t="s">
        <v>107</v>
      </c>
      <c r="BB1705" s="148">
        <v>11</v>
      </c>
      <c r="BD1705" s="148">
        <v>6</v>
      </c>
      <c r="BF1705" s="148" t="s">
        <v>965</v>
      </c>
      <c r="BG1705" s="148">
        <v>1</v>
      </c>
      <c r="BI1705" s="153">
        <v>42535</v>
      </c>
      <c r="BJ1705" s="154" t="s">
        <v>112</v>
      </c>
      <c r="BK1705" s="148">
        <v>41054531300042</v>
      </c>
      <c r="BM1705" s="148" t="s">
        <v>100</v>
      </c>
      <c r="BN1705" s="148" t="s">
        <v>966</v>
      </c>
      <c r="BO1705" s="148" t="s">
        <v>967</v>
      </c>
      <c r="BQ1705" s="153">
        <v>42534</v>
      </c>
      <c r="BR1705" s="148">
        <v>3</v>
      </c>
      <c r="BT1705" s="148">
        <v>1409</v>
      </c>
      <c r="BV1705" s="148" t="s">
        <v>1617</v>
      </c>
      <c r="BW1705" s="148">
        <v>29</v>
      </c>
      <c r="BY1705" s="148">
        <v>27</v>
      </c>
      <c r="CA1705" s="148">
        <v>1</v>
      </c>
      <c r="CC1705" s="148">
        <v>34255833500051</v>
      </c>
      <c r="CE1705" s="148" t="s">
        <v>100</v>
      </c>
      <c r="CF1705" s="148">
        <v>1</v>
      </c>
      <c r="CH1705" s="148">
        <v>3</v>
      </c>
      <c r="CJ1705" s="149">
        <v>41054531300042</v>
      </c>
      <c r="CL1705" s="149" t="s">
        <v>97</v>
      </c>
      <c r="CN1705" s="149">
        <v>3</v>
      </c>
      <c r="CT1705" s="149" t="s">
        <v>98</v>
      </c>
      <c r="CU1705" s="152">
        <v>42667</v>
      </c>
      <c r="CV1705" s="149">
        <v>0</v>
      </c>
      <c r="CX1705" s="149" t="s">
        <v>97</v>
      </c>
      <c r="CY1705" s="149" t="s">
        <v>99</v>
      </c>
      <c r="CZ1705" s="149">
        <v>41054531300042</v>
      </c>
      <c r="DB1705" s="149" t="s">
        <v>100</v>
      </c>
      <c r="DC1705" s="149" t="s">
        <v>101</v>
      </c>
      <c r="DD1705" s="149" t="s">
        <v>102</v>
      </c>
      <c r="DE1705" s="149" t="s">
        <v>1615</v>
      </c>
      <c r="DF1705" s="149">
        <v>1</v>
      </c>
    </row>
    <row r="1706" spans="1:110" x14ac:dyDescent="0.25">
      <c r="A1706" s="148" t="s">
        <v>96</v>
      </c>
      <c r="B1706" s="148">
        <v>0</v>
      </c>
      <c r="D1706" s="148" t="s">
        <v>97</v>
      </c>
      <c r="K1706" s="148">
        <v>1</v>
      </c>
      <c r="M1706" s="148">
        <v>3</v>
      </c>
      <c r="N1706" s="148" t="s">
        <v>961</v>
      </c>
      <c r="O1706" s="148">
        <v>0</v>
      </c>
      <c r="Q1706" s="148" t="s">
        <v>962</v>
      </c>
      <c r="R1706" s="148" t="s">
        <v>963</v>
      </c>
      <c r="S1706" s="153">
        <v>42534</v>
      </c>
      <c r="T1706" s="148">
        <v>6</v>
      </c>
      <c r="U1706" s="148">
        <v>1</v>
      </c>
      <c r="V1706" s="148">
        <v>1</v>
      </c>
      <c r="X1706" s="148">
        <v>0</v>
      </c>
      <c r="Y1706" s="148">
        <v>0</v>
      </c>
      <c r="Z1706" s="153">
        <v>42535</v>
      </c>
      <c r="AA1706" s="154" t="s">
        <v>964</v>
      </c>
      <c r="AB1706" s="148">
        <v>23</v>
      </c>
      <c r="AC1706" s="148">
        <v>23</v>
      </c>
      <c r="AD1706" s="148" t="s">
        <v>117</v>
      </c>
      <c r="AE1706" s="154" t="s">
        <v>154</v>
      </c>
      <c r="AF1706" s="148">
        <v>2</v>
      </c>
      <c r="AG1706" s="148">
        <v>2</v>
      </c>
      <c r="AJ1706" s="148" t="s">
        <v>279</v>
      </c>
      <c r="AK1706" s="148">
        <v>1120</v>
      </c>
      <c r="AL1706" s="148">
        <v>5.0000000000000001E-3</v>
      </c>
      <c r="AM1706" s="148">
        <v>5.0000000000000001E-3</v>
      </c>
      <c r="AN1706" s="148">
        <v>712</v>
      </c>
      <c r="AO1706" s="148">
        <v>712</v>
      </c>
      <c r="AP1706" s="148">
        <v>405</v>
      </c>
      <c r="AQ1706" s="148">
        <v>405</v>
      </c>
      <c r="AR1706" s="148">
        <v>1120</v>
      </c>
      <c r="AS1706" s="148">
        <v>10</v>
      </c>
      <c r="AT1706" s="148">
        <v>10</v>
      </c>
      <c r="AU1706" s="148">
        <v>5.0000000000000001E-3</v>
      </c>
      <c r="AV1706" s="148">
        <v>5.0000000000000001E-3</v>
      </c>
      <c r="AW1706" s="148">
        <v>1168</v>
      </c>
      <c r="AX1706" s="148">
        <v>1168</v>
      </c>
      <c r="AY1706" s="148">
        <v>133</v>
      </c>
      <c r="AZ1706" s="148">
        <v>133</v>
      </c>
      <c r="BA1706" s="148" t="s">
        <v>107</v>
      </c>
      <c r="BB1706" s="148">
        <v>11</v>
      </c>
      <c r="BD1706" s="148">
        <v>6</v>
      </c>
      <c r="BF1706" s="148" t="s">
        <v>965</v>
      </c>
      <c r="BG1706" s="148">
        <v>1</v>
      </c>
      <c r="BI1706" s="153">
        <v>42535</v>
      </c>
      <c r="BJ1706" s="154" t="s">
        <v>112</v>
      </c>
      <c r="BK1706" s="148">
        <v>41054531300042</v>
      </c>
      <c r="BM1706" s="148" t="s">
        <v>100</v>
      </c>
      <c r="BN1706" s="148" t="s">
        <v>966</v>
      </c>
      <c r="BO1706" s="148" t="s">
        <v>967</v>
      </c>
      <c r="BQ1706" s="153">
        <v>42534</v>
      </c>
      <c r="BR1706" s="148">
        <v>3</v>
      </c>
      <c r="BT1706" s="148">
        <v>1409</v>
      </c>
      <c r="BV1706" s="148" t="s">
        <v>1617</v>
      </c>
      <c r="BW1706" s="148">
        <v>29</v>
      </c>
      <c r="BY1706" s="148">
        <v>27</v>
      </c>
      <c r="CA1706" s="148">
        <v>1</v>
      </c>
      <c r="CC1706" s="148">
        <v>34255833500051</v>
      </c>
      <c r="CE1706" s="148" t="s">
        <v>100</v>
      </c>
      <c r="CF1706" s="148">
        <v>1</v>
      </c>
      <c r="CH1706" s="148">
        <v>3</v>
      </c>
      <c r="CJ1706" s="149">
        <v>41054531300042</v>
      </c>
      <c r="CL1706" s="149" t="s">
        <v>97</v>
      </c>
      <c r="CN1706" s="149">
        <v>3</v>
      </c>
      <c r="CT1706" s="149" t="s">
        <v>98</v>
      </c>
      <c r="CU1706" s="152">
        <v>42667</v>
      </c>
      <c r="CV1706" s="149">
        <v>0</v>
      </c>
      <c r="CX1706" s="149" t="s">
        <v>97</v>
      </c>
      <c r="CY1706" s="149" t="s">
        <v>99</v>
      </c>
      <c r="CZ1706" s="149">
        <v>41054531300042</v>
      </c>
      <c r="DB1706" s="149" t="s">
        <v>100</v>
      </c>
      <c r="DC1706" s="149" t="s">
        <v>101</v>
      </c>
      <c r="DD1706" s="149" t="s">
        <v>102</v>
      </c>
      <c r="DE1706" s="149" t="s">
        <v>1615</v>
      </c>
      <c r="DF1706" s="149">
        <v>1</v>
      </c>
    </row>
    <row r="1707" spans="1:110" x14ac:dyDescent="0.25">
      <c r="A1707" s="148" t="s">
        <v>96</v>
      </c>
      <c r="B1707" s="148">
        <v>0</v>
      </c>
      <c r="D1707" s="148" t="s">
        <v>97</v>
      </c>
      <c r="K1707" s="148">
        <v>1</v>
      </c>
      <c r="M1707" s="148">
        <v>3</v>
      </c>
      <c r="N1707" s="148" t="s">
        <v>961</v>
      </c>
      <c r="O1707" s="148">
        <v>0</v>
      </c>
      <c r="Q1707" s="148" t="s">
        <v>962</v>
      </c>
      <c r="R1707" s="148" t="s">
        <v>963</v>
      </c>
      <c r="S1707" s="153">
        <v>42534</v>
      </c>
      <c r="T1707" s="148">
        <v>6</v>
      </c>
      <c r="U1707" s="148">
        <v>1</v>
      </c>
      <c r="V1707" s="148">
        <v>1</v>
      </c>
      <c r="X1707" s="148">
        <v>0</v>
      </c>
      <c r="Y1707" s="148">
        <v>0</v>
      </c>
      <c r="Z1707" s="153">
        <v>42535</v>
      </c>
      <c r="AA1707" s="154" t="s">
        <v>964</v>
      </c>
      <c r="AB1707" s="148">
        <v>23</v>
      </c>
      <c r="AC1707" s="148">
        <v>23</v>
      </c>
      <c r="AD1707" s="148" t="s">
        <v>117</v>
      </c>
      <c r="AE1707" s="154" t="s">
        <v>154</v>
      </c>
      <c r="AF1707" s="148">
        <v>2</v>
      </c>
      <c r="AG1707" s="148">
        <v>2</v>
      </c>
      <c r="AJ1707" s="148" t="s">
        <v>280</v>
      </c>
      <c r="AK1707" s="148">
        <v>1502</v>
      </c>
      <c r="AL1707" s="148">
        <v>5.0000000000000001E-3</v>
      </c>
      <c r="AM1707" s="148">
        <v>5.0000000000000001E-3</v>
      </c>
      <c r="AN1707" s="148">
        <v>712</v>
      </c>
      <c r="AO1707" s="148">
        <v>712</v>
      </c>
      <c r="AP1707" s="148">
        <v>405</v>
      </c>
      <c r="AQ1707" s="148">
        <v>405</v>
      </c>
      <c r="AR1707" s="148">
        <v>1502</v>
      </c>
      <c r="AS1707" s="148">
        <v>10</v>
      </c>
      <c r="AT1707" s="148">
        <v>10</v>
      </c>
      <c r="AU1707" s="148">
        <v>5.0000000000000001E-3</v>
      </c>
      <c r="AV1707" s="148">
        <v>5.0000000000000001E-3</v>
      </c>
      <c r="AW1707" s="148">
        <v>1168</v>
      </c>
      <c r="AX1707" s="148">
        <v>1168</v>
      </c>
      <c r="AY1707" s="148">
        <v>133</v>
      </c>
      <c r="AZ1707" s="148">
        <v>133</v>
      </c>
      <c r="BA1707" s="148" t="s">
        <v>107</v>
      </c>
      <c r="BB1707" s="148">
        <v>11</v>
      </c>
      <c r="BD1707" s="148">
        <v>6</v>
      </c>
      <c r="BF1707" s="148" t="s">
        <v>965</v>
      </c>
      <c r="BG1707" s="148">
        <v>1</v>
      </c>
      <c r="BI1707" s="153">
        <v>42535</v>
      </c>
      <c r="BJ1707" s="154" t="s">
        <v>112</v>
      </c>
      <c r="BK1707" s="148">
        <v>41054531300042</v>
      </c>
      <c r="BM1707" s="148" t="s">
        <v>100</v>
      </c>
      <c r="BN1707" s="148" t="s">
        <v>966</v>
      </c>
      <c r="BO1707" s="148" t="s">
        <v>967</v>
      </c>
      <c r="BQ1707" s="153">
        <v>42534</v>
      </c>
      <c r="BR1707" s="148">
        <v>3</v>
      </c>
      <c r="BT1707" s="148">
        <v>1409</v>
      </c>
      <c r="BV1707" s="148" t="s">
        <v>1617</v>
      </c>
      <c r="BW1707" s="148">
        <v>29</v>
      </c>
      <c r="BY1707" s="148">
        <v>27</v>
      </c>
      <c r="CA1707" s="148">
        <v>1</v>
      </c>
      <c r="CC1707" s="148">
        <v>34255833500051</v>
      </c>
      <c r="CE1707" s="148" t="s">
        <v>100</v>
      </c>
      <c r="CF1707" s="148">
        <v>1</v>
      </c>
      <c r="CH1707" s="148">
        <v>3</v>
      </c>
      <c r="CJ1707" s="149">
        <v>41054531300042</v>
      </c>
      <c r="CL1707" s="149" t="s">
        <v>97</v>
      </c>
      <c r="CN1707" s="149">
        <v>3</v>
      </c>
      <c r="CT1707" s="149" t="s">
        <v>98</v>
      </c>
      <c r="CU1707" s="152">
        <v>42667</v>
      </c>
      <c r="CV1707" s="149">
        <v>0</v>
      </c>
      <c r="CX1707" s="149" t="s">
        <v>97</v>
      </c>
      <c r="CY1707" s="149" t="s">
        <v>99</v>
      </c>
      <c r="CZ1707" s="149">
        <v>41054531300042</v>
      </c>
      <c r="DB1707" s="149" t="s">
        <v>100</v>
      </c>
      <c r="DC1707" s="149" t="s">
        <v>101</v>
      </c>
      <c r="DD1707" s="149" t="s">
        <v>102</v>
      </c>
      <c r="DE1707" s="149" t="s">
        <v>1615</v>
      </c>
      <c r="DF1707" s="149">
        <v>1</v>
      </c>
    </row>
    <row r="1708" spans="1:110" x14ac:dyDescent="0.25">
      <c r="A1708" s="148" t="s">
        <v>96</v>
      </c>
      <c r="B1708" s="148">
        <v>0</v>
      </c>
      <c r="D1708" s="148" t="s">
        <v>97</v>
      </c>
      <c r="K1708" s="148">
        <v>1</v>
      </c>
      <c r="M1708" s="148">
        <v>3</v>
      </c>
      <c r="N1708" s="148" t="s">
        <v>961</v>
      </c>
      <c r="O1708" s="148">
        <v>0</v>
      </c>
      <c r="Q1708" s="148" t="s">
        <v>962</v>
      </c>
      <c r="R1708" s="148" t="s">
        <v>963</v>
      </c>
      <c r="S1708" s="153">
        <v>42534</v>
      </c>
      <c r="T1708" s="148">
        <v>6</v>
      </c>
      <c r="U1708" s="148">
        <v>1</v>
      </c>
      <c r="V1708" s="148">
        <v>1</v>
      </c>
      <c r="X1708" s="148">
        <v>0</v>
      </c>
      <c r="Y1708" s="148">
        <v>0</v>
      </c>
      <c r="Z1708" s="153">
        <v>42535</v>
      </c>
      <c r="AA1708" s="154" t="s">
        <v>964</v>
      </c>
      <c r="AB1708" s="148">
        <v>23</v>
      </c>
      <c r="AC1708" s="148">
        <v>23</v>
      </c>
      <c r="AD1708" s="148" t="s">
        <v>105</v>
      </c>
      <c r="AE1708" s="154" t="s">
        <v>154</v>
      </c>
      <c r="AF1708" s="148">
        <v>2</v>
      </c>
      <c r="AG1708" s="148">
        <v>2</v>
      </c>
      <c r="AJ1708" s="148" t="s">
        <v>281</v>
      </c>
      <c r="AK1708" s="148">
        <v>1584</v>
      </c>
      <c r="AL1708" s="148">
        <v>5.0000000000000001E-3</v>
      </c>
      <c r="AM1708" s="148">
        <v>5.0000000000000001E-3</v>
      </c>
      <c r="AN1708" s="148">
        <v>712</v>
      </c>
      <c r="AO1708" s="148">
        <v>712</v>
      </c>
      <c r="AP1708" s="148">
        <v>405</v>
      </c>
      <c r="AQ1708" s="148">
        <v>405</v>
      </c>
      <c r="AR1708" s="148">
        <v>1584</v>
      </c>
      <c r="AS1708" s="148">
        <v>1</v>
      </c>
      <c r="AT1708" s="148">
        <v>1</v>
      </c>
      <c r="AU1708" s="148">
        <v>6.0000000000000001E-3</v>
      </c>
      <c r="AV1708" s="148">
        <v>6.0000000000000001E-3</v>
      </c>
      <c r="AW1708" s="148">
        <v>1168</v>
      </c>
      <c r="AX1708" s="148">
        <v>1168</v>
      </c>
      <c r="AY1708" s="148">
        <v>133</v>
      </c>
      <c r="AZ1708" s="148">
        <v>133</v>
      </c>
      <c r="BA1708" s="148" t="s">
        <v>107</v>
      </c>
      <c r="BB1708" s="148">
        <v>11</v>
      </c>
      <c r="BD1708" s="148">
        <v>6</v>
      </c>
      <c r="BF1708" s="148" t="s">
        <v>965</v>
      </c>
      <c r="BG1708" s="148">
        <v>1</v>
      </c>
      <c r="BI1708" s="153">
        <v>42535</v>
      </c>
      <c r="BJ1708" s="154" t="s">
        <v>112</v>
      </c>
      <c r="BK1708" s="148">
        <v>41054531300042</v>
      </c>
      <c r="BM1708" s="148" t="s">
        <v>100</v>
      </c>
      <c r="BN1708" s="148" t="s">
        <v>966</v>
      </c>
      <c r="BO1708" s="148" t="s">
        <v>967</v>
      </c>
      <c r="BQ1708" s="153">
        <v>42534</v>
      </c>
      <c r="BR1708" s="148">
        <v>3</v>
      </c>
      <c r="BT1708" s="148">
        <v>1409</v>
      </c>
      <c r="BV1708" s="148" t="s">
        <v>1617</v>
      </c>
      <c r="BW1708" s="148">
        <v>29</v>
      </c>
      <c r="BY1708" s="148">
        <v>27</v>
      </c>
      <c r="CA1708" s="148">
        <v>1</v>
      </c>
      <c r="CC1708" s="148">
        <v>34255833500051</v>
      </c>
      <c r="CE1708" s="148" t="s">
        <v>100</v>
      </c>
      <c r="CF1708" s="148">
        <v>1</v>
      </c>
      <c r="CH1708" s="148">
        <v>3</v>
      </c>
      <c r="CJ1708" s="149">
        <v>41054531300042</v>
      </c>
      <c r="CL1708" s="149" t="s">
        <v>97</v>
      </c>
      <c r="CN1708" s="149">
        <v>3</v>
      </c>
      <c r="CT1708" s="149" t="s">
        <v>98</v>
      </c>
      <c r="CU1708" s="152">
        <v>42667</v>
      </c>
      <c r="CV1708" s="149">
        <v>0</v>
      </c>
      <c r="CX1708" s="149" t="s">
        <v>97</v>
      </c>
      <c r="CY1708" s="149" t="s">
        <v>99</v>
      </c>
      <c r="CZ1708" s="149">
        <v>41054531300042</v>
      </c>
      <c r="DB1708" s="149" t="s">
        <v>100</v>
      </c>
      <c r="DC1708" s="149" t="s">
        <v>101</v>
      </c>
      <c r="DD1708" s="149" t="s">
        <v>102</v>
      </c>
      <c r="DE1708" s="149" t="s">
        <v>1615</v>
      </c>
      <c r="DF1708" s="149">
        <v>1</v>
      </c>
    </row>
    <row r="1709" spans="1:110" x14ac:dyDescent="0.25">
      <c r="A1709" s="148" t="s">
        <v>96</v>
      </c>
      <c r="B1709" s="148">
        <v>0</v>
      </c>
      <c r="D1709" s="148" t="s">
        <v>97</v>
      </c>
      <c r="K1709" s="148">
        <v>1</v>
      </c>
      <c r="M1709" s="148">
        <v>3</v>
      </c>
      <c r="N1709" s="148" t="s">
        <v>961</v>
      </c>
      <c r="O1709" s="148">
        <v>0</v>
      </c>
      <c r="Q1709" s="148" t="s">
        <v>962</v>
      </c>
      <c r="R1709" s="148" t="s">
        <v>963</v>
      </c>
      <c r="S1709" s="153">
        <v>42534</v>
      </c>
      <c r="T1709" s="148">
        <v>6</v>
      </c>
      <c r="U1709" s="148">
        <v>1</v>
      </c>
      <c r="V1709" s="148">
        <v>1</v>
      </c>
      <c r="X1709" s="148">
        <v>0</v>
      </c>
      <c r="Y1709" s="148">
        <v>0</v>
      </c>
      <c r="Z1709" s="153">
        <v>42535</v>
      </c>
      <c r="AA1709" s="154" t="s">
        <v>964</v>
      </c>
      <c r="AB1709" s="148">
        <v>23</v>
      </c>
      <c r="AC1709" s="148">
        <v>23</v>
      </c>
      <c r="AD1709" s="148" t="s">
        <v>105</v>
      </c>
      <c r="AE1709" s="154" t="s">
        <v>283</v>
      </c>
      <c r="AF1709" s="148">
        <v>2</v>
      </c>
      <c r="AG1709" s="148">
        <v>2</v>
      </c>
      <c r="AJ1709" s="148" t="s">
        <v>282</v>
      </c>
      <c r="AK1709" s="148">
        <v>6616</v>
      </c>
      <c r="AL1709" s="148">
        <v>0.4</v>
      </c>
      <c r="AM1709" s="148">
        <v>0.4</v>
      </c>
      <c r="AN1709" s="148">
        <v>712</v>
      </c>
      <c r="AO1709" s="148">
        <v>712</v>
      </c>
      <c r="AP1709" s="148">
        <v>151</v>
      </c>
      <c r="AQ1709" s="148">
        <v>151</v>
      </c>
      <c r="AR1709" s="148">
        <v>6616</v>
      </c>
      <c r="AS1709" s="148">
        <v>1</v>
      </c>
      <c r="AT1709" s="148">
        <v>1</v>
      </c>
      <c r="AU1709" s="148">
        <v>0.44</v>
      </c>
      <c r="AV1709" s="148">
        <v>0.44</v>
      </c>
      <c r="AW1709" s="148">
        <v>1168</v>
      </c>
      <c r="AX1709" s="148">
        <v>1168</v>
      </c>
      <c r="AY1709" s="148">
        <v>133</v>
      </c>
      <c r="AZ1709" s="148">
        <v>133</v>
      </c>
      <c r="BA1709" s="148" t="s">
        <v>107</v>
      </c>
      <c r="BB1709" s="148">
        <v>11</v>
      </c>
      <c r="BD1709" s="148">
        <v>6</v>
      </c>
      <c r="BF1709" s="148" t="s">
        <v>965</v>
      </c>
      <c r="BG1709" s="148">
        <v>1</v>
      </c>
      <c r="BI1709" s="153">
        <v>42535</v>
      </c>
      <c r="BJ1709" s="154" t="s">
        <v>112</v>
      </c>
      <c r="BK1709" s="148">
        <v>41054531300042</v>
      </c>
      <c r="BM1709" s="148" t="s">
        <v>100</v>
      </c>
      <c r="BN1709" s="148" t="s">
        <v>966</v>
      </c>
      <c r="BO1709" s="148" t="s">
        <v>967</v>
      </c>
      <c r="BQ1709" s="153">
        <v>42534</v>
      </c>
      <c r="BR1709" s="148">
        <v>3</v>
      </c>
      <c r="BT1709" s="148">
        <v>1409</v>
      </c>
      <c r="BV1709" s="148" t="s">
        <v>1617</v>
      </c>
      <c r="BW1709" s="148">
        <v>29</v>
      </c>
      <c r="BY1709" s="148">
        <v>27</v>
      </c>
      <c r="CA1709" s="148">
        <v>1</v>
      </c>
      <c r="CC1709" s="148">
        <v>34255833500051</v>
      </c>
      <c r="CE1709" s="148" t="s">
        <v>100</v>
      </c>
      <c r="CF1709" s="148">
        <v>1</v>
      </c>
      <c r="CH1709" s="148">
        <v>3</v>
      </c>
      <c r="CJ1709" s="149">
        <v>41054531300042</v>
      </c>
      <c r="CL1709" s="149" t="s">
        <v>97</v>
      </c>
      <c r="CN1709" s="149">
        <v>3</v>
      </c>
      <c r="CT1709" s="149" t="s">
        <v>98</v>
      </c>
      <c r="CU1709" s="152">
        <v>42667</v>
      </c>
      <c r="CV1709" s="149">
        <v>0</v>
      </c>
      <c r="CX1709" s="149" t="s">
        <v>97</v>
      </c>
      <c r="CY1709" s="149" t="s">
        <v>99</v>
      </c>
      <c r="CZ1709" s="149">
        <v>41054531300042</v>
      </c>
      <c r="DB1709" s="149" t="s">
        <v>100</v>
      </c>
      <c r="DC1709" s="149" t="s">
        <v>101</v>
      </c>
      <c r="DD1709" s="149" t="s">
        <v>102</v>
      </c>
      <c r="DE1709" s="149" t="s">
        <v>1615</v>
      </c>
      <c r="DF1709" s="149">
        <v>1</v>
      </c>
    </row>
    <row r="1710" spans="1:110" x14ac:dyDescent="0.25">
      <c r="A1710" s="148" t="s">
        <v>96</v>
      </c>
      <c r="B1710" s="148">
        <v>0</v>
      </c>
      <c r="D1710" s="148" t="s">
        <v>97</v>
      </c>
      <c r="K1710" s="148">
        <v>1</v>
      </c>
      <c r="M1710" s="148">
        <v>3</v>
      </c>
      <c r="N1710" s="148" t="s">
        <v>961</v>
      </c>
      <c r="O1710" s="148">
        <v>0</v>
      </c>
      <c r="Q1710" s="148" t="s">
        <v>962</v>
      </c>
      <c r="R1710" s="148" t="s">
        <v>963</v>
      </c>
      <c r="S1710" s="153">
        <v>42534</v>
      </c>
      <c r="T1710" s="148">
        <v>6</v>
      </c>
      <c r="U1710" s="148">
        <v>1</v>
      </c>
      <c r="V1710" s="148">
        <v>1</v>
      </c>
      <c r="X1710" s="148">
        <v>0</v>
      </c>
      <c r="Y1710" s="148">
        <v>0</v>
      </c>
      <c r="Z1710" s="153">
        <v>42535</v>
      </c>
      <c r="AA1710" s="154" t="s">
        <v>964</v>
      </c>
      <c r="AB1710" s="148">
        <v>23</v>
      </c>
      <c r="AC1710" s="148">
        <v>23</v>
      </c>
      <c r="AD1710" s="148" t="s">
        <v>117</v>
      </c>
      <c r="AE1710" s="154" t="s">
        <v>148</v>
      </c>
      <c r="AF1710" s="148">
        <v>2</v>
      </c>
      <c r="AG1710" s="148">
        <v>2</v>
      </c>
      <c r="AJ1710" s="148" t="s">
        <v>284</v>
      </c>
      <c r="AK1710" s="148">
        <v>1529</v>
      </c>
      <c r="AL1710" s="148">
        <v>5.0000000000000001E-3</v>
      </c>
      <c r="AM1710" s="148">
        <v>5.0000000000000001E-3</v>
      </c>
      <c r="AP1710" s="148">
        <v>454</v>
      </c>
      <c r="AQ1710" s="148">
        <v>454</v>
      </c>
      <c r="AR1710" s="148">
        <v>1529</v>
      </c>
      <c r="AS1710" s="148">
        <v>10</v>
      </c>
      <c r="AT1710" s="148">
        <v>10</v>
      </c>
      <c r="AU1710" s="148">
        <v>5.0000000000000001E-3</v>
      </c>
      <c r="AV1710" s="148">
        <v>5.0000000000000001E-3</v>
      </c>
      <c r="AY1710" s="148">
        <v>133</v>
      </c>
      <c r="AZ1710" s="148">
        <v>133</v>
      </c>
      <c r="BA1710" s="148" t="s">
        <v>107</v>
      </c>
      <c r="BB1710" s="148">
        <v>11</v>
      </c>
      <c r="BD1710" s="148">
        <v>6</v>
      </c>
      <c r="BF1710" s="148" t="s">
        <v>965</v>
      </c>
      <c r="BG1710" s="148">
        <v>1</v>
      </c>
      <c r="BI1710" s="153">
        <v>42535</v>
      </c>
      <c r="BJ1710" s="154" t="s">
        <v>112</v>
      </c>
      <c r="BK1710" s="148">
        <v>41054531300042</v>
      </c>
      <c r="BM1710" s="148" t="s">
        <v>100</v>
      </c>
      <c r="BN1710" s="148" t="s">
        <v>966</v>
      </c>
      <c r="BO1710" s="148" t="s">
        <v>967</v>
      </c>
      <c r="BQ1710" s="153">
        <v>42534</v>
      </c>
      <c r="BR1710" s="148">
        <v>3</v>
      </c>
      <c r="BT1710" s="148">
        <v>1409</v>
      </c>
      <c r="BV1710" s="148" t="s">
        <v>1617</v>
      </c>
      <c r="BW1710" s="148">
        <v>29</v>
      </c>
      <c r="BY1710" s="148">
        <v>27</v>
      </c>
      <c r="CA1710" s="148">
        <v>1</v>
      </c>
      <c r="CC1710" s="148">
        <v>34255833500051</v>
      </c>
      <c r="CE1710" s="148" t="s">
        <v>100</v>
      </c>
      <c r="CF1710" s="148">
        <v>1</v>
      </c>
      <c r="CH1710" s="148">
        <v>3</v>
      </c>
      <c r="CJ1710" s="149">
        <v>41054531300042</v>
      </c>
      <c r="CL1710" s="149" t="s">
        <v>97</v>
      </c>
      <c r="CN1710" s="149">
        <v>3</v>
      </c>
      <c r="CT1710" s="149" t="s">
        <v>98</v>
      </c>
      <c r="CU1710" s="152">
        <v>42667</v>
      </c>
      <c r="CV1710" s="149">
        <v>0</v>
      </c>
      <c r="CX1710" s="149" t="s">
        <v>97</v>
      </c>
      <c r="CY1710" s="149" t="s">
        <v>99</v>
      </c>
      <c r="CZ1710" s="149">
        <v>41054531300042</v>
      </c>
      <c r="DB1710" s="149" t="s">
        <v>100</v>
      </c>
      <c r="DC1710" s="149" t="s">
        <v>101</v>
      </c>
      <c r="DD1710" s="149" t="s">
        <v>102</v>
      </c>
      <c r="DE1710" s="149" t="s">
        <v>1615</v>
      </c>
      <c r="DF1710" s="149">
        <v>1</v>
      </c>
    </row>
    <row r="1711" spans="1:110" x14ac:dyDescent="0.25">
      <c r="A1711" s="148" t="s">
        <v>96</v>
      </c>
      <c r="B1711" s="148">
        <v>0</v>
      </c>
      <c r="D1711" s="148" t="s">
        <v>97</v>
      </c>
      <c r="K1711" s="148">
        <v>1</v>
      </c>
      <c r="M1711" s="148">
        <v>3</v>
      </c>
      <c r="N1711" s="148" t="s">
        <v>961</v>
      </c>
      <c r="O1711" s="148">
        <v>0</v>
      </c>
      <c r="Q1711" s="148" t="s">
        <v>962</v>
      </c>
      <c r="R1711" s="148" t="s">
        <v>963</v>
      </c>
      <c r="S1711" s="153">
        <v>42534</v>
      </c>
      <c r="T1711" s="148">
        <v>6</v>
      </c>
      <c r="U1711" s="148">
        <v>1</v>
      </c>
      <c r="V1711" s="148">
        <v>1</v>
      </c>
      <c r="X1711" s="148">
        <v>0</v>
      </c>
      <c r="Y1711" s="148">
        <v>0</v>
      </c>
      <c r="Z1711" s="153">
        <v>42535</v>
      </c>
      <c r="AA1711" s="154" t="s">
        <v>964</v>
      </c>
      <c r="AB1711" s="148">
        <v>3</v>
      </c>
      <c r="AC1711" s="148">
        <v>3</v>
      </c>
      <c r="AD1711" s="148" t="s">
        <v>227</v>
      </c>
      <c r="AE1711" s="154" t="s">
        <v>230</v>
      </c>
      <c r="AF1711" s="148">
        <v>2</v>
      </c>
      <c r="AG1711" s="148">
        <v>2</v>
      </c>
      <c r="AJ1711" s="148" t="s">
        <v>285</v>
      </c>
      <c r="AK1711" s="148">
        <v>1362</v>
      </c>
      <c r="AL1711" s="148">
        <v>10</v>
      </c>
      <c r="AM1711" s="148">
        <v>10</v>
      </c>
      <c r="AP1711" s="148">
        <v>422</v>
      </c>
      <c r="AQ1711" s="148">
        <v>422</v>
      </c>
      <c r="AR1711" s="148">
        <v>1362</v>
      </c>
      <c r="AS1711" s="148">
        <v>1</v>
      </c>
      <c r="AT1711" s="148">
        <v>1</v>
      </c>
      <c r="AU1711" s="148">
        <v>213</v>
      </c>
      <c r="AV1711" s="148">
        <v>213</v>
      </c>
      <c r="AY1711" s="148">
        <v>282</v>
      </c>
      <c r="AZ1711" s="148">
        <v>282</v>
      </c>
      <c r="BA1711" s="148" t="s">
        <v>286</v>
      </c>
      <c r="BB1711" s="148">
        <v>11</v>
      </c>
      <c r="BD1711" s="148">
        <v>6</v>
      </c>
      <c r="BF1711" s="148" t="s">
        <v>965</v>
      </c>
      <c r="BG1711" s="148">
        <v>1</v>
      </c>
      <c r="BI1711" s="153">
        <v>42535</v>
      </c>
      <c r="BJ1711" s="154" t="s">
        <v>112</v>
      </c>
      <c r="BK1711" s="148">
        <v>41054531300042</v>
      </c>
      <c r="BM1711" s="148" t="s">
        <v>100</v>
      </c>
      <c r="BN1711" s="148" t="s">
        <v>966</v>
      </c>
      <c r="BO1711" s="148" t="s">
        <v>967</v>
      </c>
      <c r="BQ1711" s="153">
        <v>42534</v>
      </c>
      <c r="BR1711" s="148">
        <v>3</v>
      </c>
      <c r="BT1711" s="148">
        <v>1409</v>
      </c>
      <c r="BV1711" s="148" t="s">
        <v>1617</v>
      </c>
      <c r="BW1711" s="148">
        <v>29</v>
      </c>
      <c r="BY1711" s="148">
        <v>27</v>
      </c>
      <c r="CA1711" s="148">
        <v>1</v>
      </c>
      <c r="CC1711" s="148">
        <v>34255833500051</v>
      </c>
      <c r="CE1711" s="148" t="s">
        <v>100</v>
      </c>
      <c r="CF1711" s="148">
        <v>1</v>
      </c>
      <c r="CH1711" s="148">
        <v>3</v>
      </c>
      <c r="CJ1711" s="149">
        <v>41054531300042</v>
      </c>
      <c r="CL1711" s="149" t="s">
        <v>97</v>
      </c>
      <c r="CN1711" s="149">
        <v>3</v>
      </c>
      <c r="CT1711" s="149" t="s">
        <v>98</v>
      </c>
      <c r="CU1711" s="152">
        <v>42667</v>
      </c>
      <c r="CV1711" s="149">
        <v>0</v>
      </c>
      <c r="CX1711" s="149" t="s">
        <v>97</v>
      </c>
      <c r="CY1711" s="149" t="s">
        <v>99</v>
      </c>
      <c r="CZ1711" s="149">
        <v>41054531300042</v>
      </c>
      <c r="DB1711" s="149" t="s">
        <v>100</v>
      </c>
      <c r="DC1711" s="149" t="s">
        <v>101</v>
      </c>
      <c r="DD1711" s="149" t="s">
        <v>102</v>
      </c>
      <c r="DE1711" s="149" t="s">
        <v>1615</v>
      </c>
      <c r="DF1711" s="149">
        <v>1</v>
      </c>
    </row>
    <row r="1712" spans="1:110" x14ac:dyDescent="0.25">
      <c r="A1712" s="148" t="s">
        <v>96</v>
      </c>
      <c r="B1712" s="148">
        <v>0</v>
      </c>
      <c r="D1712" s="148" t="s">
        <v>97</v>
      </c>
      <c r="K1712" s="148">
        <v>1</v>
      </c>
      <c r="M1712" s="148">
        <v>3</v>
      </c>
      <c r="N1712" s="148" t="s">
        <v>961</v>
      </c>
      <c r="O1712" s="148">
        <v>0</v>
      </c>
      <c r="Q1712" s="148" t="s">
        <v>962</v>
      </c>
      <c r="R1712" s="148" t="s">
        <v>963</v>
      </c>
      <c r="S1712" s="153">
        <v>42534</v>
      </c>
      <c r="T1712" s="148">
        <v>6</v>
      </c>
      <c r="U1712" s="148">
        <v>1</v>
      </c>
      <c r="V1712" s="148">
        <v>1</v>
      </c>
      <c r="X1712" s="148">
        <v>0</v>
      </c>
      <c r="Y1712" s="148">
        <v>0</v>
      </c>
      <c r="Z1712" s="153">
        <v>42535</v>
      </c>
      <c r="AA1712" s="154" t="s">
        <v>964</v>
      </c>
      <c r="AB1712" s="148">
        <v>23</v>
      </c>
      <c r="AC1712" s="148">
        <v>23</v>
      </c>
      <c r="AD1712" s="148" t="s">
        <v>117</v>
      </c>
      <c r="AE1712" s="154" t="s">
        <v>174</v>
      </c>
      <c r="AF1712" s="148">
        <v>2</v>
      </c>
      <c r="AG1712" s="148">
        <v>2</v>
      </c>
      <c r="AJ1712" s="148" t="s">
        <v>287</v>
      </c>
      <c r="AK1712" s="148">
        <v>5526</v>
      </c>
      <c r="AL1712" s="148">
        <v>5.0000000000000001E-3</v>
      </c>
      <c r="AM1712" s="148">
        <v>5.0000000000000001E-3</v>
      </c>
      <c r="AP1712" s="148">
        <v>454</v>
      </c>
      <c r="AQ1712" s="148">
        <v>454</v>
      </c>
      <c r="AR1712" s="148">
        <v>5526</v>
      </c>
      <c r="AS1712" s="148">
        <v>10</v>
      </c>
      <c r="AT1712" s="148">
        <v>10</v>
      </c>
      <c r="AU1712" s="148">
        <v>5.0000000000000001E-3</v>
      </c>
      <c r="AV1712" s="148">
        <v>5.0000000000000001E-3</v>
      </c>
      <c r="AY1712" s="148">
        <v>133</v>
      </c>
      <c r="AZ1712" s="148">
        <v>133</v>
      </c>
      <c r="BA1712" s="148" t="s">
        <v>107</v>
      </c>
      <c r="BB1712" s="148">
        <v>11</v>
      </c>
      <c r="BD1712" s="148">
        <v>6</v>
      </c>
      <c r="BF1712" s="148" t="s">
        <v>965</v>
      </c>
      <c r="BG1712" s="148">
        <v>1</v>
      </c>
      <c r="BI1712" s="153">
        <v>42535</v>
      </c>
      <c r="BJ1712" s="154" t="s">
        <v>112</v>
      </c>
      <c r="BK1712" s="148">
        <v>41054531300042</v>
      </c>
      <c r="BM1712" s="148" t="s">
        <v>100</v>
      </c>
      <c r="BN1712" s="148" t="s">
        <v>966</v>
      </c>
      <c r="BO1712" s="148" t="s">
        <v>967</v>
      </c>
      <c r="BQ1712" s="153">
        <v>42534</v>
      </c>
      <c r="BR1712" s="148">
        <v>3</v>
      </c>
      <c r="BT1712" s="148">
        <v>1409</v>
      </c>
      <c r="BV1712" s="148" t="s">
        <v>1617</v>
      </c>
      <c r="BW1712" s="148">
        <v>29</v>
      </c>
      <c r="BY1712" s="148">
        <v>27</v>
      </c>
      <c r="CA1712" s="148">
        <v>1</v>
      </c>
      <c r="CC1712" s="148">
        <v>34255833500051</v>
      </c>
      <c r="CE1712" s="148" t="s">
        <v>100</v>
      </c>
      <c r="CF1712" s="148">
        <v>1</v>
      </c>
      <c r="CH1712" s="148">
        <v>3</v>
      </c>
      <c r="CJ1712" s="149">
        <v>41054531300042</v>
      </c>
      <c r="CL1712" s="149" t="s">
        <v>97</v>
      </c>
      <c r="CN1712" s="149">
        <v>3</v>
      </c>
      <c r="CT1712" s="149" t="s">
        <v>98</v>
      </c>
      <c r="CU1712" s="152">
        <v>42667</v>
      </c>
      <c r="CV1712" s="149">
        <v>0</v>
      </c>
      <c r="CX1712" s="149" t="s">
        <v>97</v>
      </c>
      <c r="CY1712" s="149" t="s">
        <v>99</v>
      </c>
      <c r="CZ1712" s="149">
        <v>41054531300042</v>
      </c>
      <c r="DB1712" s="149" t="s">
        <v>100</v>
      </c>
      <c r="DC1712" s="149" t="s">
        <v>101</v>
      </c>
      <c r="DD1712" s="149" t="s">
        <v>102</v>
      </c>
      <c r="DE1712" s="149" t="s">
        <v>1615</v>
      </c>
      <c r="DF1712" s="149">
        <v>1</v>
      </c>
    </row>
    <row r="1713" spans="1:110" x14ac:dyDescent="0.25">
      <c r="A1713" s="148" t="s">
        <v>96</v>
      </c>
      <c r="B1713" s="148">
        <v>0</v>
      </c>
      <c r="D1713" s="148" t="s">
        <v>97</v>
      </c>
      <c r="K1713" s="148">
        <v>1</v>
      </c>
      <c r="M1713" s="148">
        <v>3</v>
      </c>
      <c r="N1713" s="148" t="s">
        <v>961</v>
      </c>
      <c r="O1713" s="148">
        <v>0</v>
      </c>
      <c r="Q1713" s="148" t="s">
        <v>962</v>
      </c>
      <c r="R1713" s="148" t="s">
        <v>963</v>
      </c>
      <c r="S1713" s="153">
        <v>42534</v>
      </c>
      <c r="T1713" s="148">
        <v>6</v>
      </c>
      <c r="U1713" s="148">
        <v>1</v>
      </c>
      <c r="V1713" s="148">
        <v>1</v>
      </c>
      <c r="X1713" s="148">
        <v>0</v>
      </c>
      <c r="Y1713" s="148">
        <v>0</v>
      </c>
      <c r="Z1713" s="153">
        <v>42535</v>
      </c>
      <c r="AA1713" s="154" t="s">
        <v>964</v>
      </c>
      <c r="AB1713" s="148">
        <v>23</v>
      </c>
      <c r="AC1713" s="148">
        <v>23</v>
      </c>
      <c r="AD1713" s="148" t="s">
        <v>117</v>
      </c>
      <c r="AE1713" s="154" t="s">
        <v>154</v>
      </c>
      <c r="AF1713" s="148">
        <v>2</v>
      </c>
      <c r="AG1713" s="148">
        <v>2</v>
      </c>
      <c r="AJ1713" s="148" t="s">
        <v>288</v>
      </c>
      <c r="AK1713" s="148">
        <v>1686</v>
      </c>
      <c r="AL1713" s="148">
        <v>5.0000000000000001E-3</v>
      </c>
      <c r="AM1713" s="148">
        <v>5.0000000000000001E-3</v>
      </c>
      <c r="AN1713" s="148">
        <v>712</v>
      </c>
      <c r="AO1713" s="148">
        <v>712</v>
      </c>
      <c r="AP1713" s="148">
        <v>405</v>
      </c>
      <c r="AQ1713" s="148">
        <v>405</v>
      </c>
      <c r="AR1713" s="148">
        <v>1686</v>
      </c>
      <c r="AS1713" s="148">
        <v>10</v>
      </c>
      <c r="AT1713" s="148">
        <v>10</v>
      </c>
      <c r="AU1713" s="148">
        <v>5.0000000000000001E-3</v>
      </c>
      <c r="AV1713" s="148">
        <v>5.0000000000000001E-3</v>
      </c>
      <c r="AW1713" s="148">
        <v>1168</v>
      </c>
      <c r="AX1713" s="148">
        <v>1168</v>
      </c>
      <c r="AY1713" s="148">
        <v>133</v>
      </c>
      <c r="AZ1713" s="148">
        <v>133</v>
      </c>
      <c r="BA1713" s="148" t="s">
        <v>107</v>
      </c>
      <c r="BB1713" s="148">
        <v>11</v>
      </c>
      <c r="BD1713" s="148">
        <v>6</v>
      </c>
      <c r="BF1713" s="148" t="s">
        <v>965</v>
      </c>
      <c r="BG1713" s="148">
        <v>1</v>
      </c>
      <c r="BI1713" s="153">
        <v>42535</v>
      </c>
      <c r="BJ1713" s="154" t="s">
        <v>112</v>
      </c>
      <c r="BK1713" s="148">
        <v>41054531300042</v>
      </c>
      <c r="BM1713" s="148" t="s">
        <v>100</v>
      </c>
      <c r="BN1713" s="148" t="s">
        <v>966</v>
      </c>
      <c r="BO1713" s="148" t="s">
        <v>967</v>
      </c>
      <c r="BQ1713" s="153">
        <v>42534</v>
      </c>
      <c r="BR1713" s="148">
        <v>3</v>
      </c>
      <c r="BT1713" s="148">
        <v>1409</v>
      </c>
      <c r="BV1713" s="148" t="s">
        <v>1617</v>
      </c>
      <c r="BW1713" s="148">
        <v>29</v>
      </c>
      <c r="BY1713" s="148">
        <v>27</v>
      </c>
      <c r="CA1713" s="148">
        <v>1</v>
      </c>
      <c r="CC1713" s="148">
        <v>34255833500051</v>
      </c>
      <c r="CE1713" s="148" t="s">
        <v>100</v>
      </c>
      <c r="CF1713" s="148">
        <v>1</v>
      </c>
      <c r="CH1713" s="148">
        <v>3</v>
      </c>
      <c r="CJ1713" s="149">
        <v>41054531300042</v>
      </c>
      <c r="CL1713" s="149" t="s">
        <v>97</v>
      </c>
      <c r="CN1713" s="149">
        <v>3</v>
      </c>
      <c r="CT1713" s="149" t="s">
        <v>98</v>
      </c>
      <c r="CU1713" s="152">
        <v>42667</v>
      </c>
      <c r="CV1713" s="149">
        <v>0</v>
      </c>
      <c r="CX1713" s="149" t="s">
        <v>97</v>
      </c>
      <c r="CY1713" s="149" t="s">
        <v>99</v>
      </c>
      <c r="CZ1713" s="149">
        <v>41054531300042</v>
      </c>
      <c r="DB1713" s="149" t="s">
        <v>100</v>
      </c>
      <c r="DC1713" s="149" t="s">
        <v>101</v>
      </c>
      <c r="DD1713" s="149" t="s">
        <v>102</v>
      </c>
      <c r="DE1713" s="149" t="s">
        <v>1615</v>
      </c>
      <c r="DF1713" s="149">
        <v>1</v>
      </c>
    </row>
    <row r="1714" spans="1:110" x14ac:dyDescent="0.25">
      <c r="A1714" s="148" t="s">
        <v>96</v>
      </c>
      <c r="B1714" s="148">
        <v>0</v>
      </c>
      <c r="D1714" s="148" t="s">
        <v>97</v>
      </c>
      <c r="K1714" s="148">
        <v>1</v>
      </c>
      <c r="M1714" s="148">
        <v>3</v>
      </c>
      <c r="N1714" s="148" t="s">
        <v>961</v>
      </c>
      <c r="O1714" s="148">
        <v>0</v>
      </c>
      <c r="Q1714" s="148" t="s">
        <v>962</v>
      </c>
      <c r="R1714" s="148" t="s">
        <v>963</v>
      </c>
      <c r="S1714" s="153">
        <v>42534</v>
      </c>
      <c r="T1714" s="148">
        <v>6</v>
      </c>
      <c r="U1714" s="148">
        <v>1</v>
      </c>
      <c r="V1714" s="148">
        <v>1</v>
      </c>
      <c r="X1714" s="148">
        <v>0</v>
      </c>
      <c r="Y1714" s="148">
        <v>0</v>
      </c>
      <c r="Z1714" s="153">
        <v>42535</v>
      </c>
      <c r="AA1714" s="154" t="s">
        <v>964</v>
      </c>
      <c r="AB1714" s="148">
        <v>23</v>
      </c>
      <c r="AC1714" s="148">
        <v>23</v>
      </c>
      <c r="AD1714" s="148" t="s">
        <v>117</v>
      </c>
      <c r="AE1714" s="154" t="s">
        <v>148</v>
      </c>
      <c r="AF1714" s="148">
        <v>2</v>
      </c>
      <c r="AG1714" s="148">
        <v>2</v>
      </c>
      <c r="AJ1714" s="148" t="s">
        <v>289</v>
      </c>
      <c r="AK1714" s="148">
        <v>1859</v>
      </c>
      <c r="AL1714" s="148">
        <v>0.05</v>
      </c>
      <c r="AM1714" s="148">
        <v>0.05</v>
      </c>
      <c r="AP1714" s="148">
        <v>454</v>
      </c>
      <c r="AQ1714" s="148">
        <v>454</v>
      </c>
      <c r="AR1714" s="148">
        <v>1859</v>
      </c>
      <c r="AS1714" s="148">
        <v>10</v>
      </c>
      <c r="AT1714" s="148">
        <v>10</v>
      </c>
      <c r="AU1714" s="148">
        <v>0.05</v>
      </c>
      <c r="AV1714" s="148">
        <v>0.05</v>
      </c>
      <c r="AY1714" s="148">
        <v>133</v>
      </c>
      <c r="AZ1714" s="148">
        <v>133</v>
      </c>
      <c r="BA1714" s="148" t="s">
        <v>107</v>
      </c>
      <c r="BB1714" s="148">
        <v>11</v>
      </c>
      <c r="BD1714" s="148">
        <v>6</v>
      </c>
      <c r="BF1714" s="148" t="s">
        <v>965</v>
      </c>
      <c r="BG1714" s="148">
        <v>1</v>
      </c>
      <c r="BI1714" s="153">
        <v>42535</v>
      </c>
      <c r="BJ1714" s="154" t="s">
        <v>112</v>
      </c>
      <c r="BK1714" s="148">
        <v>41054531300042</v>
      </c>
      <c r="BM1714" s="148" t="s">
        <v>100</v>
      </c>
      <c r="BN1714" s="148" t="s">
        <v>966</v>
      </c>
      <c r="BO1714" s="148" t="s">
        <v>967</v>
      </c>
      <c r="BQ1714" s="153">
        <v>42534</v>
      </c>
      <c r="BR1714" s="148">
        <v>3</v>
      </c>
      <c r="BT1714" s="148">
        <v>1409</v>
      </c>
      <c r="BV1714" s="148" t="s">
        <v>1617</v>
      </c>
      <c r="BW1714" s="148">
        <v>29</v>
      </c>
      <c r="BY1714" s="148">
        <v>27</v>
      </c>
      <c r="CA1714" s="148">
        <v>1</v>
      </c>
      <c r="CC1714" s="148">
        <v>34255833500051</v>
      </c>
      <c r="CE1714" s="148" t="s">
        <v>100</v>
      </c>
      <c r="CF1714" s="148">
        <v>1</v>
      </c>
      <c r="CH1714" s="148">
        <v>3</v>
      </c>
      <c r="CJ1714" s="149">
        <v>41054531300042</v>
      </c>
      <c r="CL1714" s="149" t="s">
        <v>97</v>
      </c>
      <c r="CN1714" s="149">
        <v>3</v>
      </c>
      <c r="CT1714" s="149" t="s">
        <v>98</v>
      </c>
      <c r="CU1714" s="152">
        <v>42667</v>
      </c>
      <c r="CV1714" s="149">
        <v>0</v>
      </c>
      <c r="CX1714" s="149" t="s">
        <v>97</v>
      </c>
      <c r="CY1714" s="149" t="s">
        <v>99</v>
      </c>
      <c r="CZ1714" s="149">
        <v>41054531300042</v>
      </c>
      <c r="DB1714" s="149" t="s">
        <v>100</v>
      </c>
      <c r="DC1714" s="149" t="s">
        <v>101</v>
      </c>
      <c r="DD1714" s="149" t="s">
        <v>102</v>
      </c>
      <c r="DE1714" s="149" t="s">
        <v>1615</v>
      </c>
      <c r="DF1714" s="149">
        <v>1</v>
      </c>
    </row>
    <row r="1715" spans="1:110" x14ac:dyDescent="0.25">
      <c r="A1715" s="148" t="s">
        <v>96</v>
      </c>
      <c r="B1715" s="148">
        <v>0</v>
      </c>
      <c r="D1715" s="148" t="s">
        <v>97</v>
      </c>
      <c r="K1715" s="148">
        <v>1</v>
      </c>
      <c r="M1715" s="148">
        <v>3</v>
      </c>
      <c r="N1715" s="148" t="s">
        <v>961</v>
      </c>
      <c r="O1715" s="148">
        <v>0</v>
      </c>
      <c r="Q1715" s="148" t="s">
        <v>962</v>
      </c>
      <c r="R1715" s="148" t="s">
        <v>963</v>
      </c>
      <c r="S1715" s="153">
        <v>42534</v>
      </c>
      <c r="T1715" s="148">
        <v>6</v>
      </c>
      <c r="U1715" s="148">
        <v>1</v>
      </c>
      <c r="V1715" s="148">
        <v>1</v>
      </c>
      <c r="X1715" s="148">
        <v>0</v>
      </c>
      <c r="Y1715" s="148">
        <v>0</v>
      </c>
      <c r="Z1715" s="153">
        <v>42535</v>
      </c>
      <c r="AA1715" s="154" t="s">
        <v>964</v>
      </c>
      <c r="AB1715" s="148">
        <v>23</v>
      </c>
      <c r="AC1715" s="148">
        <v>23</v>
      </c>
      <c r="AD1715" s="148" t="s">
        <v>117</v>
      </c>
      <c r="AE1715" s="154" t="s">
        <v>154</v>
      </c>
      <c r="AF1715" s="148">
        <v>2</v>
      </c>
      <c r="AG1715" s="148">
        <v>2</v>
      </c>
      <c r="AJ1715" s="148" t="s">
        <v>290</v>
      </c>
      <c r="AK1715" s="148">
        <v>1123</v>
      </c>
      <c r="AL1715" s="148">
        <v>5.0000000000000001E-3</v>
      </c>
      <c r="AM1715" s="148">
        <v>5.0000000000000001E-3</v>
      </c>
      <c r="AN1715" s="148">
        <v>712</v>
      </c>
      <c r="AO1715" s="148">
        <v>712</v>
      </c>
      <c r="AP1715" s="148">
        <v>405</v>
      </c>
      <c r="AQ1715" s="148">
        <v>405</v>
      </c>
      <c r="AR1715" s="148">
        <v>1123</v>
      </c>
      <c r="AS1715" s="148">
        <v>10</v>
      </c>
      <c r="AT1715" s="148">
        <v>10</v>
      </c>
      <c r="AU1715" s="148">
        <v>5.0000000000000001E-3</v>
      </c>
      <c r="AV1715" s="148">
        <v>5.0000000000000001E-3</v>
      </c>
      <c r="AW1715" s="148">
        <v>1168</v>
      </c>
      <c r="AX1715" s="148">
        <v>1168</v>
      </c>
      <c r="AY1715" s="148">
        <v>133</v>
      </c>
      <c r="AZ1715" s="148">
        <v>133</v>
      </c>
      <c r="BA1715" s="148" t="s">
        <v>107</v>
      </c>
      <c r="BB1715" s="148">
        <v>11</v>
      </c>
      <c r="BD1715" s="148">
        <v>6</v>
      </c>
      <c r="BF1715" s="148" t="s">
        <v>965</v>
      </c>
      <c r="BG1715" s="148">
        <v>1</v>
      </c>
      <c r="BI1715" s="153">
        <v>42535</v>
      </c>
      <c r="BJ1715" s="154" t="s">
        <v>112</v>
      </c>
      <c r="BK1715" s="148">
        <v>41054531300042</v>
      </c>
      <c r="BM1715" s="148" t="s">
        <v>100</v>
      </c>
      <c r="BN1715" s="148" t="s">
        <v>966</v>
      </c>
      <c r="BO1715" s="148" t="s">
        <v>967</v>
      </c>
      <c r="BQ1715" s="153">
        <v>42534</v>
      </c>
      <c r="BR1715" s="148">
        <v>3</v>
      </c>
      <c r="BT1715" s="148">
        <v>1409</v>
      </c>
      <c r="BV1715" s="148" t="s">
        <v>1617</v>
      </c>
      <c r="BW1715" s="148">
        <v>29</v>
      </c>
      <c r="BY1715" s="148">
        <v>27</v>
      </c>
      <c r="CA1715" s="148">
        <v>1</v>
      </c>
      <c r="CC1715" s="148">
        <v>34255833500051</v>
      </c>
      <c r="CE1715" s="148" t="s">
        <v>100</v>
      </c>
      <c r="CF1715" s="148">
        <v>1</v>
      </c>
      <c r="CH1715" s="148">
        <v>3</v>
      </c>
      <c r="CJ1715" s="149">
        <v>41054531300042</v>
      </c>
      <c r="CL1715" s="149" t="s">
        <v>97</v>
      </c>
      <c r="CN1715" s="149">
        <v>3</v>
      </c>
      <c r="CT1715" s="149" t="s">
        <v>98</v>
      </c>
      <c r="CU1715" s="152">
        <v>42667</v>
      </c>
      <c r="CV1715" s="149">
        <v>0</v>
      </c>
      <c r="CX1715" s="149" t="s">
        <v>97</v>
      </c>
      <c r="CY1715" s="149" t="s">
        <v>99</v>
      </c>
      <c r="CZ1715" s="149">
        <v>41054531300042</v>
      </c>
      <c r="DB1715" s="149" t="s">
        <v>100</v>
      </c>
      <c r="DC1715" s="149" t="s">
        <v>101</v>
      </c>
      <c r="DD1715" s="149" t="s">
        <v>102</v>
      </c>
      <c r="DE1715" s="149" t="s">
        <v>1615</v>
      </c>
      <c r="DF1715" s="149">
        <v>1</v>
      </c>
    </row>
    <row r="1716" spans="1:110" x14ac:dyDescent="0.25">
      <c r="A1716" s="148" t="s">
        <v>96</v>
      </c>
      <c r="B1716" s="148">
        <v>0</v>
      </c>
      <c r="D1716" s="148" t="s">
        <v>97</v>
      </c>
      <c r="K1716" s="148">
        <v>1</v>
      </c>
      <c r="M1716" s="148">
        <v>3</v>
      </c>
      <c r="N1716" s="148" t="s">
        <v>961</v>
      </c>
      <c r="O1716" s="148">
        <v>0</v>
      </c>
      <c r="Q1716" s="148" t="s">
        <v>962</v>
      </c>
      <c r="R1716" s="148" t="s">
        <v>963</v>
      </c>
      <c r="S1716" s="153">
        <v>42534</v>
      </c>
      <c r="T1716" s="148">
        <v>6</v>
      </c>
      <c r="U1716" s="148">
        <v>1</v>
      </c>
      <c r="V1716" s="148">
        <v>1</v>
      </c>
      <c r="X1716" s="148">
        <v>0</v>
      </c>
      <c r="Y1716" s="148">
        <v>0</v>
      </c>
      <c r="Z1716" s="153">
        <v>42535</v>
      </c>
      <c r="AA1716" s="154" t="s">
        <v>964</v>
      </c>
      <c r="AB1716" s="148">
        <v>23</v>
      </c>
      <c r="AC1716" s="148">
        <v>23</v>
      </c>
      <c r="AD1716" s="148" t="s">
        <v>117</v>
      </c>
      <c r="AE1716" s="154" t="s">
        <v>154</v>
      </c>
      <c r="AF1716" s="148">
        <v>2</v>
      </c>
      <c r="AG1716" s="148">
        <v>2</v>
      </c>
      <c r="AJ1716" s="148" t="s">
        <v>291</v>
      </c>
      <c r="AK1716" s="148">
        <v>1124</v>
      </c>
      <c r="AL1716" s="148">
        <v>5.0000000000000001E-3</v>
      </c>
      <c r="AM1716" s="148">
        <v>5.0000000000000001E-3</v>
      </c>
      <c r="AN1716" s="148">
        <v>712</v>
      </c>
      <c r="AO1716" s="148">
        <v>712</v>
      </c>
      <c r="AP1716" s="148">
        <v>405</v>
      </c>
      <c r="AQ1716" s="148">
        <v>405</v>
      </c>
      <c r="AR1716" s="148">
        <v>1124</v>
      </c>
      <c r="AS1716" s="148">
        <v>10</v>
      </c>
      <c r="AT1716" s="148">
        <v>10</v>
      </c>
      <c r="AU1716" s="148">
        <v>5.0000000000000001E-3</v>
      </c>
      <c r="AV1716" s="148">
        <v>5.0000000000000001E-3</v>
      </c>
      <c r="AW1716" s="148">
        <v>1168</v>
      </c>
      <c r="AX1716" s="148">
        <v>1168</v>
      </c>
      <c r="AY1716" s="148">
        <v>133</v>
      </c>
      <c r="AZ1716" s="148">
        <v>133</v>
      </c>
      <c r="BA1716" s="148" t="s">
        <v>107</v>
      </c>
      <c r="BB1716" s="148">
        <v>11</v>
      </c>
      <c r="BD1716" s="148">
        <v>6</v>
      </c>
      <c r="BF1716" s="148" t="s">
        <v>965</v>
      </c>
      <c r="BG1716" s="148">
        <v>1</v>
      </c>
      <c r="BI1716" s="153">
        <v>42535</v>
      </c>
      <c r="BJ1716" s="154" t="s">
        <v>112</v>
      </c>
      <c r="BK1716" s="148">
        <v>41054531300042</v>
      </c>
      <c r="BM1716" s="148" t="s">
        <v>100</v>
      </c>
      <c r="BN1716" s="148" t="s">
        <v>966</v>
      </c>
      <c r="BO1716" s="148" t="s">
        <v>967</v>
      </c>
      <c r="BQ1716" s="153">
        <v>42534</v>
      </c>
      <c r="BR1716" s="148">
        <v>3</v>
      </c>
      <c r="BT1716" s="148">
        <v>1409</v>
      </c>
      <c r="BV1716" s="148" t="s">
        <v>1617</v>
      </c>
      <c r="BW1716" s="148">
        <v>29</v>
      </c>
      <c r="BY1716" s="148">
        <v>27</v>
      </c>
      <c r="CA1716" s="148">
        <v>1</v>
      </c>
      <c r="CC1716" s="148">
        <v>34255833500051</v>
      </c>
      <c r="CE1716" s="148" t="s">
        <v>100</v>
      </c>
      <c r="CF1716" s="148">
        <v>1</v>
      </c>
      <c r="CH1716" s="148">
        <v>3</v>
      </c>
      <c r="CJ1716" s="149">
        <v>41054531300042</v>
      </c>
      <c r="CL1716" s="149" t="s">
        <v>97</v>
      </c>
      <c r="CN1716" s="149">
        <v>3</v>
      </c>
      <c r="CT1716" s="149" t="s">
        <v>98</v>
      </c>
      <c r="CU1716" s="152">
        <v>42667</v>
      </c>
      <c r="CV1716" s="149">
        <v>0</v>
      </c>
      <c r="CX1716" s="149" t="s">
        <v>97</v>
      </c>
      <c r="CY1716" s="149" t="s">
        <v>99</v>
      </c>
      <c r="CZ1716" s="149">
        <v>41054531300042</v>
      </c>
      <c r="DB1716" s="149" t="s">
        <v>100</v>
      </c>
      <c r="DC1716" s="149" t="s">
        <v>101</v>
      </c>
      <c r="DD1716" s="149" t="s">
        <v>102</v>
      </c>
      <c r="DE1716" s="149" t="s">
        <v>1615</v>
      </c>
      <c r="DF1716" s="149">
        <v>1</v>
      </c>
    </row>
    <row r="1717" spans="1:110" x14ac:dyDescent="0.25">
      <c r="A1717" s="148" t="s">
        <v>96</v>
      </c>
      <c r="B1717" s="148">
        <v>0</v>
      </c>
      <c r="D1717" s="148" t="s">
        <v>97</v>
      </c>
      <c r="K1717" s="148">
        <v>1</v>
      </c>
      <c r="M1717" s="148">
        <v>3</v>
      </c>
      <c r="N1717" s="148" t="s">
        <v>961</v>
      </c>
      <c r="O1717" s="148">
        <v>0</v>
      </c>
      <c r="Q1717" s="148" t="s">
        <v>962</v>
      </c>
      <c r="R1717" s="148" t="s">
        <v>963</v>
      </c>
      <c r="S1717" s="153">
        <v>42534</v>
      </c>
      <c r="T1717" s="148">
        <v>6</v>
      </c>
      <c r="U1717" s="148">
        <v>1</v>
      </c>
      <c r="V1717" s="148">
        <v>1</v>
      </c>
      <c r="X1717" s="148">
        <v>0</v>
      </c>
      <c r="Y1717" s="148">
        <v>0</v>
      </c>
      <c r="Z1717" s="153">
        <v>42535</v>
      </c>
      <c r="AA1717" s="154" t="s">
        <v>964</v>
      </c>
      <c r="AB1717" s="148">
        <v>23</v>
      </c>
      <c r="AC1717" s="148">
        <v>23</v>
      </c>
      <c r="AD1717" s="148" t="s">
        <v>117</v>
      </c>
      <c r="AE1717" s="154" t="s">
        <v>154</v>
      </c>
      <c r="AF1717" s="148">
        <v>2</v>
      </c>
      <c r="AG1717" s="148">
        <v>2</v>
      </c>
      <c r="AJ1717" s="148" t="s">
        <v>292</v>
      </c>
      <c r="AK1717" s="148">
        <v>1685</v>
      </c>
      <c r="AL1717" s="148">
        <v>5.0000000000000001E-3</v>
      </c>
      <c r="AM1717" s="148">
        <v>5.0000000000000001E-3</v>
      </c>
      <c r="AN1717" s="148">
        <v>712</v>
      </c>
      <c r="AO1717" s="148">
        <v>712</v>
      </c>
      <c r="AP1717" s="148">
        <v>405</v>
      </c>
      <c r="AQ1717" s="148">
        <v>405</v>
      </c>
      <c r="AR1717" s="148">
        <v>1685</v>
      </c>
      <c r="AS1717" s="148">
        <v>10</v>
      </c>
      <c r="AT1717" s="148">
        <v>10</v>
      </c>
      <c r="AU1717" s="148">
        <v>5.0000000000000001E-3</v>
      </c>
      <c r="AV1717" s="148">
        <v>5.0000000000000001E-3</v>
      </c>
      <c r="AW1717" s="148">
        <v>1168</v>
      </c>
      <c r="AX1717" s="148">
        <v>1168</v>
      </c>
      <c r="AY1717" s="148">
        <v>133</v>
      </c>
      <c r="AZ1717" s="148">
        <v>133</v>
      </c>
      <c r="BA1717" s="148" t="s">
        <v>107</v>
      </c>
      <c r="BB1717" s="148">
        <v>11</v>
      </c>
      <c r="BD1717" s="148">
        <v>6</v>
      </c>
      <c r="BF1717" s="148" t="s">
        <v>965</v>
      </c>
      <c r="BG1717" s="148">
        <v>1</v>
      </c>
      <c r="BI1717" s="153">
        <v>42535</v>
      </c>
      <c r="BJ1717" s="154" t="s">
        <v>112</v>
      </c>
      <c r="BK1717" s="148">
        <v>41054531300042</v>
      </c>
      <c r="BM1717" s="148" t="s">
        <v>100</v>
      </c>
      <c r="BN1717" s="148" t="s">
        <v>966</v>
      </c>
      <c r="BO1717" s="148" t="s">
        <v>967</v>
      </c>
      <c r="BQ1717" s="153">
        <v>42534</v>
      </c>
      <c r="BR1717" s="148">
        <v>3</v>
      </c>
      <c r="BT1717" s="148">
        <v>1409</v>
      </c>
      <c r="BV1717" s="148" t="s">
        <v>1617</v>
      </c>
      <c r="BW1717" s="148">
        <v>29</v>
      </c>
      <c r="BY1717" s="148">
        <v>27</v>
      </c>
      <c r="CA1717" s="148">
        <v>1</v>
      </c>
      <c r="CC1717" s="148">
        <v>34255833500051</v>
      </c>
      <c r="CE1717" s="148" t="s">
        <v>100</v>
      </c>
      <c r="CF1717" s="148">
        <v>1</v>
      </c>
      <c r="CH1717" s="148">
        <v>3</v>
      </c>
      <c r="CJ1717" s="149">
        <v>41054531300042</v>
      </c>
      <c r="CL1717" s="149" t="s">
        <v>97</v>
      </c>
      <c r="CN1717" s="149">
        <v>3</v>
      </c>
      <c r="CT1717" s="149" t="s">
        <v>98</v>
      </c>
      <c r="CU1717" s="152">
        <v>42667</v>
      </c>
      <c r="CV1717" s="149">
        <v>0</v>
      </c>
      <c r="CX1717" s="149" t="s">
        <v>97</v>
      </c>
      <c r="CY1717" s="149" t="s">
        <v>99</v>
      </c>
      <c r="CZ1717" s="149">
        <v>41054531300042</v>
      </c>
      <c r="DB1717" s="149" t="s">
        <v>100</v>
      </c>
      <c r="DC1717" s="149" t="s">
        <v>101</v>
      </c>
      <c r="DD1717" s="149" t="s">
        <v>102</v>
      </c>
      <c r="DE1717" s="149" t="s">
        <v>1615</v>
      </c>
      <c r="DF1717" s="149">
        <v>1</v>
      </c>
    </row>
    <row r="1718" spans="1:110" x14ac:dyDescent="0.25">
      <c r="A1718" s="148" t="s">
        <v>96</v>
      </c>
      <c r="B1718" s="148">
        <v>0</v>
      </c>
      <c r="D1718" s="148" t="s">
        <v>97</v>
      </c>
      <c r="K1718" s="148">
        <v>1</v>
      </c>
      <c r="M1718" s="148">
        <v>3</v>
      </c>
      <c r="N1718" s="148" t="s">
        <v>961</v>
      </c>
      <c r="O1718" s="148">
        <v>0</v>
      </c>
      <c r="Q1718" s="148" t="s">
        <v>962</v>
      </c>
      <c r="R1718" s="148" t="s">
        <v>963</v>
      </c>
      <c r="S1718" s="153">
        <v>42534</v>
      </c>
      <c r="T1718" s="148">
        <v>6</v>
      </c>
      <c r="U1718" s="148">
        <v>1</v>
      </c>
      <c r="V1718" s="148">
        <v>1</v>
      </c>
      <c r="X1718" s="148">
        <v>0</v>
      </c>
      <c r="Y1718" s="148">
        <v>0</v>
      </c>
      <c r="Z1718" s="153">
        <v>42535</v>
      </c>
      <c r="AA1718" s="154" t="s">
        <v>964</v>
      </c>
      <c r="AB1718" s="148">
        <v>23</v>
      </c>
      <c r="AC1718" s="148">
        <v>23</v>
      </c>
      <c r="AD1718" s="148" t="s">
        <v>117</v>
      </c>
      <c r="AE1718" s="154" t="s">
        <v>148</v>
      </c>
      <c r="AF1718" s="148">
        <v>2</v>
      </c>
      <c r="AG1718" s="148">
        <v>2</v>
      </c>
      <c r="AJ1718" s="148" t="s">
        <v>293</v>
      </c>
      <c r="AK1718" s="148">
        <v>1125</v>
      </c>
      <c r="AL1718" s="148">
        <v>5.0000000000000001E-3</v>
      </c>
      <c r="AM1718" s="148">
        <v>5.0000000000000001E-3</v>
      </c>
      <c r="AP1718" s="148">
        <v>454</v>
      </c>
      <c r="AQ1718" s="148">
        <v>454</v>
      </c>
      <c r="AR1718" s="148">
        <v>1125</v>
      </c>
      <c r="AS1718" s="148">
        <v>10</v>
      </c>
      <c r="AT1718" s="148">
        <v>10</v>
      </c>
      <c r="AU1718" s="148">
        <v>5.0000000000000001E-3</v>
      </c>
      <c r="AV1718" s="148">
        <v>5.0000000000000001E-3</v>
      </c>
      <c r="AY1718" s="148">
        <v>133</v>
      </c>
      <c r="AZ1718" s="148">
        <v>133</v>
      </c>
      <c r="BA1718" s="148" t="s">
        <v>107</v>
      </c>
      <c r="BB1718" s="148">
        <v>11</v>
      </c>
      <c r="BD1718" s="148">
        <v>6</v>
      </c>
      <c r="BF1718" s="148" t="s">
        <v>965</v>
      </c>
      <c r="BG1718" s="148">
        <v>1</v>
      </c>
      <c r="BI1718" s="153">
        <v>42535</v>
      </c>
      <c r="BJ1718" s="154" t="s">
        <v>112</v>
      </c>
      <c r="BK1718" s="148">
        <v>41054531300042</v>
      </c>
      <c r="BM1718" s="148" t="s">
        <v>100</v>
      </c>
      <c r="BN1718" s="148" t="s">
        <v>966</v>
      </c>
      <c r="BO1718" s="148" t="s">
        <v>967</v>
      </c>
      <c r="BQ1718" s="153">
        <v>42534</v>
      </c>
      <c r="BR1718" s="148">
        <v>3</v>
      </c>
      <c r="BT1718" s="148">
        <v>1409</v>
      </c>
      <c r="BV1718" s="148" t="s">
        <v>1617</v>
      </c>
      <c r="BW1718" s="148">
        <v>29</v>
      </c>
      <c r="BY1718" s="148">
        <v>27</v>
      </c>
      <c r="CA1718" s="148">
        <v>1</v>
      </c>
      <c r="CC1718" s="148">
        <v>34255833500051</v>
      </c>
      <c r="CE1718" s="148" t="s">
        <v>100</v>
      </c>
      <c r="CF1718" s="148">
        <v>1</v>
      </c>
      <c r="CH1718" s="148">
        <v>3</v>
      </c>
      <c r="CJ1718" s="149">
        <v>41054531300042</v>
      </c>
      <c r="CL1718" s="149" t="s">
        <v>97</v>
      </c>
      <c r="CN1718" s="149">
        <v>3</v>
      </c>
      <c r="CT1718" s="149" t="s">
        <v>98</v>
      </c>
      <c r="CU1718" s="152">
        <v>42667</v>
      </c>
      <c r="CV1718" s="149">
        <v>0</v>
      </c>
      <c r="CX1718" s="149" t="s">
        <v>97</v>
      </c>
      <c r="CY1718" s="149" t="s">
        <v>99</v>
      </c>
      <c r="CZ1718" s="149">
        <v>41054531300042</v>
      </c>
      <c r="DB1718" s="149" t="s">
        <v>100</v>
      </c>
      <c r="DC1718" s="149" t="s">
        <v>101</v>
      </c>
      <c r="DD1718" s="149" t="s">
        <v>102</v>
      </c>
      <c r="DE1718" s="149" t="s">
        <v>1615</v>
      </c>
      <c r="DF1718" s="149">
        <v>1</v>
      </c>
    </row>
    <row r="1719" spans="1:110" x14ac:dyDescent="0.25">
      <c r="A1719" s="148" t="s">
        <v>96</v>
      </c>
      <c r="B1719" s="148">
        <v>0</v>
      </c>
      <c r="D1719" s="148" t="s">
        <v>97</v>
      </c>
      <c r="K1719" s="148">
        <v>1</v>
      </c>
      <c r="M1719" s="148">
        <v>3</v>
      </c>
      <c r="N1719" s="148" t="s">
        <v>961</v>
      </c>
      <c r="O1719" s="148">
        <v>0</v>
      </c>
      <c r="Q1719" s="148" t="s">
        <v>962</v>
      </c>
      <c r="R1719" s="148" t="s">
        <v>963</v>
      </c>
      <c r="S1719" s="153">
        <v>42534</v>
      </c>
      <c r="T1719" s="148">
        <v>6</v>
      </c>
      <c r="U1719" s="148">
        <v>1</v>
      </c>
      <c r="V1719" s="148">
        <v>1</v>
      </c>
      <c r="X1719" s="148">
        <v>0</v>
      </c>
      <c r="Y1719" s="148">
        <v>0</v>
      </c>
      <c r="Z1719" s="153">
        <v>42535</v>
      </c>
      <c r="AA1719" s="154" t="s">
        <v>964</v>
      </c>
      <c r="AB1719" s="148">
        <v>23</v>
      </c>
      <c r="AC1719" s="148">
        <v>23</v>
      </c>
      <c r="AD1719" s="148" t="s">
        <v>117</v>
      </c>
      <c r="AE1719" s="154" t="s">
        <v>154</v>
      </c>
      <c r="AF1719" s="148">
        <v>2</v>
      </c>
      <c r="AG1719" s="148">
        <v>2</v>
      </c>
      <c r="AJ1719" s="148" t="s">
        <v>294</v>
      </c>
      <c r="AK1719" s="148">
        <v>1941</v>
      </c>
      <c r="AL1719" s="148">
        <v>0.01</v>
      </c>
      <c r="AM1719" s="148">
        <v>0.01</v>
      </c>
      <c r="AN1719" s="148">
        <v>712</v>
      </c>
      <c r="AO1719" s="148">
        <v>712</v>
      </c>
      <c r="AP1719" s="148">
        <v>405</v>
      </c>
      <c r="AQ1719" s="148">
        <v>405</v>
      </c>
      <c r="AR1719" s="148">
        <v>1941</v>
      </c>
      <c r="AS1719" s="148">
        <v>10</v>
      </c>
      <c r="AT1719" s="148">
        <v>10</v>
      </c>
      <c r="AU1719" s="148">
        <v>0.01</v>
      </c>
      <c r="AV1719" s="148">
        <v>0.01</v>
      </c>
      <c r="AW1719" s="148">
        <v>1168</v>
      </c>
      <c r="AX1719" s="148">
        <v>1168</v>
      </c>
      <c r="AY1719" s="148">
        <v>133</v>
      </c>
      <c r="AZ1719" s="148">
        <v>133</v>
      </c>
      <c r="BA1719" s="148" t="s">
        <v>107</v>
      </c>
      <c r="BB1719" s="148">
        <v>11</v>
      </c>
      <c r="BD1719" s="148">
        <v>6</v>
      </c>
      <c r="BF1719" s="148" t="s">
        <v>965</v>
      </c>
      <c r="BG1719" s="148">
        <v>1</v>
      </c>
      <c r="BI1719" s="153">
        <v>42535</v>
      </c>
      <c r="BJ1719" s="154" t="s">
        <v>112</v>
      </c>
      <c r="BK1719" s="148">
        <v>41054531300042</v>
      </c>
      <c r="BM1719" s="148" t="s">
        <v>100</v>
      </c>
      <c r="BN1719" s="148" t="s">
        <v>966</v>
      </c>
      <c r="BO1719" s="148" t="s">
        <v>967</v>
      </c>
      <c r="BQ1719" s="153">
        <v>42534</v>
      </c>
      <c r="BR1719" s="148">
        <v>3</v>
      </c>
      <c r="BT1719" s="148">
        <v>1409</v>
      </c>
      <c r="BV1719" s="148" t="s">
        <v>1617</v>
      </c>
      <c r="BW1719" s="148">
        <v>29</v>
      </c>
      <c r="BY1719" s="148">
        <v>27</v>
      </c>
      <c r="CA1719" s="148">
        <v>1</v>
      </c>
      <c r="CC1719" s="148">
        <v>34255833500051</v>
      </c>
      <c r="CE1719" s="148" t="s">
        <v>100</v>
      </c>
      <c r="CF1719" s="148">
        <v>1</v>
      </c>
      <c r="CH1719" s="148">
        <v>3</v>
      </c>
      <c r="CJ1719" s="149">
        <v>41054531300042</v>
      </c>
      <c r="CL1719" s="149" t="s">
        <v>97</v>
      </c>
      <c r="CN1719" s="149">
        <v>3</v>
      </c>
      <c r="CT1719" s="149" t="s">
        <v>98</v>
      </c>
      <c r="CU1719" s="152">
        <v>42667</v>
      </c>
      <c r="CV1719" s="149">
        <v>0</v>
      </c>
      <c r="CX1719" s="149" t="s">
        <v>97</v>
      </c>
      <c r="CY1719" s="149" t="s">
        <v>99</v>
      </c>
      <c r="CZ1719" s="149">
        <v>41054531300042</v>
      </c>
      <c r="DB1719" s="149" t="s">
        <v>100</v>
      </c>
      <c r="DC1719" s="149" t="s">
        <v>101</v>
      </c>
      <c r="DD1719" s="149" t="s">
        <v>102</v>
      </c>
      <c r="DE1719" s="149" t="s">
        <v>1615</v>
      </c>
      <c r="DF1719" s="149">
        <v>1</v>
      </c>
    </row>
    <row r="1720" spans="1:110" x14ac:dyDescent="0.25">
      <c r="A1720" s="148" t="s">
        <v>96</v>
      </c>
      <c r="B1720" s="148">
        <v>0</v>
      </c>
      <c r="D1720" s="148" t="s">
        <v>97</v>
      </c>
      <c r="K1720" s="148">
        <v>1</v>
      </c>
      <c r="M1720" s="148">
        <v>3</v>
      </c>
      <c r="N1720" s="148" t="s">
        <v>961</v>
      </c>
      <c r="O1720" s="148">
        <v>0</v>
      </c>
      <c r="Q1720" s="148" t="s">
        <v>962</v>
      </c>
      <c r="R1720" s="148" t="s">
        <v>963</v>
      </c>
      <c r="S1720" s="153">
        <v>42534</v>
      </c>
      <c r="T1720" s="148">
        <v>6</v>
      </c>
      <c r="U1720" s="148">
        <v>1</v>
      </c>
      <c r="V1720" s="148">
        <v>1</v>
      </c>
      <c r="X1720" s="148">
        <v>0</v>
      </c>
      <c r="Y1720" s="148">
        <v>0</v>
      </c>
      <c r="Z1720" s="153">
        <v>42535</v>
      </c>
      <c r="AA1720" s="154" t="s">
        <v>964</v>
      </c>
      <c r="AB1720" s="148">
        <v>23</v>
      </c>
      <c r="AC1720" s="148">
        <v>23</v>
      </c>
      <c r="AD1720" s="148" t="s">
        <v>117</v>
      </c>
      <c r="AE1720" s="154" t="s">
        <v>148</v>
      </c>
      <c r="AF1720" s="148">
        <v>2</v>
      </c>
      <c r="AG1720" s="148">
        <v>2</v>
      </c>
      <c r="AJ1720" s="148" t="s">
        <v>295</v>
      </c>
      <c r="AK1720" s="148">
        <v>1860</v>
      </c>
      <c r="AL1720" s="148">
        <v>5.0000000000000001E-3</v>
      </c>
      <c r="AM1720" s="148">
        <v>5.0000000000000001E-3</v>
      </c>
      <c r="AP1720" s="148">
        <v>454</v>
      </c>
      <c r="AQ1720" s="148">
        <v>454</v>
      </c>
      <c r="AR1720" s="148">
        <v>1860</v>
      </c>
      <c r="AS1720" s="148">
        <v>10</v>
      </c>
      <c r="AT1720" s="148">
        <v>10</v>
      </c>
      <c r="AU1720" s="148">
        <v>5.0000000000000001E-3</v>
      </c>
      <c r="AV1720" s="148">
        <v>5.0000000000000001E-3</v>
      </c>
      <c r="AY1720" s="148">
        <v>133</v>
      </c>
      <c r="AZ1720" s="148">
        <v>133</v>
      </c>
      <c r="BA1720" s="148" t="s">
        <v>107</v>
      </c>
      <c r="BB1720" s="148">
        <v>11</v>
      </c>
      <c r="BD1720" s="148">
        <v>6</v>
      </c>
      <c r="BF1720" s="148" t="s">
        <v>965</v>
      </c>
      <c r="BG1720" s="148">
        <v>1</v>
      </c>
      <c r="BI1720" s="153">
        <v>42535</v>
      </c>
      <c r="BJ1720" s="154" t="s">
        <v>112</v>
      </c>
      <c r="BK1720" s="148">
        <v>41054531300042</v>
      </c>
      <c r="BM1720" s="148" t="s">
        <v>100</v>
      </c>
      <c r="BN1720" s="148" t="s">
        <v>966</v>
      </c>
      <c r="BO1720" s="148" t="s">
        <v>967</v>
      </c>
      <c r="BQ1720" s="153">
        <v>42534</v>
      </c>
      <c r="BR1720" s="148">
        <v>3</v>
      </c>
      <c r="BT1720" s="148">
        <v>1409</v>
      </c>
      <c r="BV1720" s="148" t="s">
        <v>1617</v>
      </c>
      <c r="BW1720" s="148">
        <v>29</v>
      </c>
      <c r="BY1720" s="148">
        <v>27</v>
      </c>
      <c r="CA1720" s="148">
        <v>1</v>
      </c>
      <c r="CC1720" s="148">
        <v>34255833500051</v>
      </c>
      <c r="CE1720" s="148" t="s">
        <v>100</v>
      </c>
      <c r="CF1720" s="148">
        <v>1</v>
      </c>
      <c r="CH1720" s="148">
        <v>3</v>
      </c>
      <c r="CJ1720" s="149">
        <v>41054531300042</v>
      </c>
      <c r="CL1720" s="149" t="s">
        <v>97</v>
      </c>
      <c r="CN1720" s="149">
        <v>3</v>
      </c>
      <c r="CT1720" s="149" t="s">
        <v>98</v>
      </c>
      <c r="CU1720" s="152">
        <v>42667</v>
      </c>
      <c r="CV1720" s="149">
        <v>0</v>
      </c>
      <c r="CX1720" s="149" t="s">
        <v>97</v>
      </c>
      <c r="CY1720" s="149" t="s">
        <v>99</v>
      </c>
      <c r="CZ1720" s="149">
        <v>41054531300042</v>
      </c>
      <c r="DB1720" s="149" t="s">
        <v>100</v>
      </c>
      <c r="DC1720" s="149" t="s">
        <v>101</v>
      </c>
      <c r="DD1720" s="149" t="s">
        <v>102</v>
      </c>
      <c r="DE1720" s="149" t="s">
        <v>1615</v>
      </c>
      <c r="DF1720" s="149">
        <v>1</v>
      </c>
    </row>
    <row r="1721" spans="1:110" x14ac:dyDescent="0.25">
      <c r="A1721" s="148" t="s">
        <v>96</v>
      </c>
      <c r="B1721" s="148">
        <v>0</v>
      </c>
      <c r="D1721" s="148" t="s">
        <v>97</v>
      </c>
      <c r="K1721" s="148">
        <v>1</v>
      </c>
      <c r="M1721" s="148">
        <v>3</v>
      </c>
      <c r="N1721" s="148" t="s">
        <v>961</v>
      </c>
      <c r="O1721" s="148">
        <v>0</v>
      </c>
      <c r="Q1721" s="148" t="s">
        <v>962</v>
      </c>
      <c r="R1721" s="148" t="s">
        <v>963</v>
      </c>
      <c r="S1721" s="153">
        <v>42534</v>
      </c>
      <c r="T1721" s="148">
        <v>6</v>
      </c>
      <c r="U1721" s="148">
        <v>1</v>
      </c>
      <c r="V1721" s="148">
        <v>1</v>
      </c>
      <c r="X1721" s="148">
        <v>0</v>
      </c>
      <c r="Y1721" s="148">
        <v>0</v>
      </c>
      <c r="Z1721" s="153">
        <v>42535</v>
      </c>
      <c r="AA1721" s="154" t="s">
        <v>964</v>
      </c>
      <c r="AB1721" s="148">
        <v>23</v>
      </c>
      <c r="AC1721" s="148">
        <v>23</v>
      </c>
      <c r="AD1721" s="148" t="s">
        <v>117</v>
      </c>
      <c r="AE1721" s="154" t="s">
        <v>174</v>
      </c>
      <c r="AF1721" s="148">
        <v>2</v>
      </c>
      <c r="AG1721" s="148">
        <v>2</v>
      </c>
      <c r="AJ1721" s="148" t="s">
        <v>296</v>
      </c>
      <c r="AK1721" s="148">
        <v>7502</v>
      </c>
      <c r="AL1721" s="148">
        <v>0.02</v>
      </c>
      <c r="AM1721" s="148">
        <v>0.02</v>
      </c>
      <c r="AP1721" s="148">
        <v>454</v>
      </c>
      <c r="AQ1721" s="148">
        <v>454</v>
      </c>
      <c r="AR1721" s="148">
        <v>7502</v>
      </c>
      <c r="AS1721" s="148">
        <v>10</v>
      </c>
      <c r="AT1721" s="148">
        <v>10</v>
      </c>
      <c r="AU1721" s="148">
        <v>0.02</v>
      </c>
      <c r="AV1721" s="148">
        <v>0.02</v>
      </c>
      <c r="AY1721" s="148">
        <v>133</v>
      </c>
      <c r="AZ1721" s="148">
        <v>133</v>
      </c>
      <c r="BA1721" s="148" t="s">
        <v>107</v>
      </c>
      <c r="BB1721" s="148">
        <v>11</v>
      </c>
      <c r="BD1721" s="148">
        <v>6</v>
      </c>
      <c r="BF1721" s="148" t="s">
        <v>965</v>
      </c>
      <c r="BG1721" s="148">
        <v>1</v>
      </c>
      <c r="BI1721" s="153">
        <v>42535</v>
      </c>
      <c r="BJ1721" s="154" t="s">
        <v>112</v>
      </c>
      <c r="BK1721" s="148">
        <v>41054531300042</v>
      </c>
      <c r="BM1721" s="148" t="s">
        <v>100</v>
      </c>
      <c r="BN1721" s="148" t="s">
        <v>966</v>
      </c>
      <c r="BO1721" s="148" t="s">
        <v>967</v>
      </c>
      <c r="BQ1721" s="153">
        <v>42534</v>
      </c>
      <c r="BR1721" s="148">
        <v>3</v>
      </c>
      <c r="BT1721" s="148">
        <v>1409</v>
      </c>
      <c r="BV1721" s="148" t="s">
        <v>1617</v>
      </c>
      <c r="BW1721" s="148">
        <v>29</v>
      </c>
      <c r="BY1721" s="148">
        <v>27</v>
      </c>
      <c r="CA1721" s="148">
        <v>1</v>
      </c>
      <c r="CC1721" s="148">
        <v>34255833500051</v>
      </c>
      <c r="CE1721" s="148" t="s">
        <v>100</v>
      </c>
      <c r="CF1721" s="148">
        <v>1</v>
      </c>
      <c r="CH1721" s="148">
        <v>3</v>
      </c>
      <c r="CJ1721" s="149">
        <v>41054531300042</v>
      </c>
      <c r="CL1721" s="149" t="s">
        <v>97</v>
      </c>
      <c r="CN1721" s="149">
        <v>3</v>
      </c>
      <c r="CT1721" s="149" t="s">
        <v>98</v>
      </c>
      <c r="CU1721" s="152">
        <v>42667</v>
      </c>
      <c r="CV1721" s="149">
        <v>0</v>
      </c>
      <c r="CX1721" s="149" t="s">
        <v>97</v>
      </c>
      <c r="CY1721" s="149" t="s">
        <v>99</v>
      </c>
      <c r="CZ1721" s="149">
        <v>41054531300042</v>
      </c>
      <c r="DB1721" s="149" t="s">
        <v>100</v>
      </c>
      <c r="DC1721" s="149" t="s">
        <v>101</v>
      </c>
      <c r="DD1721" s="149" t="s">
        <v>102</v>
      </c>
      <c r="DE1721" s="149" t="s">
        <v>1615</v>
      </c>
      <c r="DF1721" s="149">
        <v>1</v>
      </c>
    </row>
    <row r="1722" spans="1:110" x14ac:dyDescent="0.25">
      <c r="A1722" s="148" t="s">
        <v>96</v>
      </c>
      <c r="B1722" s="148">
        <v>0</v>
      </c>
      <c r="D1722" s="148" t="s">
        <v>97</v>
      </c>
      <c r="K1722" s="148">
        <v>1</v>
      </c>
      <c r="M1722" s="148">
        <v>3</v>
      </c>
      <c r="N1722" s="148" t="s">
        <v>961</v>
      </c>
      <c r="O1722" s="148">
        <v>0</v>
      </c>
      <c r="Q1722" s="148" t="s">
        <v>962</v>
      </c>
      <c r="R1722" s="148" t="s">
        <v>963</v>
      </c>
      <c r="S1722" s="153">
        <v>42534</v>
      </c>
      <c r="T1722" s="148">
        <v>6</v>
      </c>
      <c r="U1722" s="148">
        <v>2</v>
      </c>
      <c r="V1722" s="148">
        <v>2</v>
      </c>
      <c r="X1722" s="148">
        <v>0</v>
      </c>
      <c r="Y1722" s="148">
        <v>0</v>
      </c>
      <c r="Z1722" s="153">
        <v>42535</v>
      </c>
      <c r="AA1722" s="154" t="s">
        <v>964</v>
      </c>
      <c r="AB1722" s="148">
        <v>23</v>
      </c>
      <c r="AC1722" s="148">
        <v>23</v>
      </c>
      <c r="AD1722" s="148" t="s">
        <v>117</v>
      </c>
      <c r="AE1722" s="154" t="s">
        <v>154</v>
      </c>
      <c r="AF1722" s="148">
        <v>2</v>
      </c>
      <c r="AG1722" s="148">
        <v>2</v>
      </c>
      <c r="AJ1722" s="148" t="s">
        <v>297</v>
      </c>
      <c r="AK1722" s="148">
        <v>1861</v>
      </c>
      <c r="AL1722" s="148">
        <v>0.01</v>
      </c>
      <c r="AM1722" s="148">
        <v>0.01</v>
      </c>
      <c r="AN1722" s="148">
        <v>712</v>
      </c>
      <c r="AO1722" s="148">
        <v>712</v>
      </c>
      <c r="AP1722" s="148">
        <v>405</v>
      </c>
      <c r="AQ1722" s="148">
        <v>405</v>
      </c>
      <c r="AR1722" s="148">
        <v>1861</v>
      </c>
      <c r="AS1722" s="148">
        <v>10</v>
      </c>
      <c r="AT1722" s="148">
        <v>10</v>
      </c>
      <c r="AU1722" s="148">
        <v>0.01</v>
      </c>
      <c r="AV1722" s="148">
        <v>0.01</v>
      </c>
      <c r="AW1722" s="148">
        <v>1168</v>
      </c>
      <c r="AX1722" s="148">
        <v>1168</v>
      </c>
      <c r="AY1722" s="148">
        <v>133</v>
      </c>
      <c r="AZ1722" s="148">
        <v>133</v>
      </c>
      <c r="BA1722" s="148" t="s">
        <v>107</v>
      </c>
      <c r="BB1722" s="148">
        <v>11</v>
      </c>
      <c r="BD1722" s="148">
        <v>6</v>
      </c>
      <c r="BF1722" s="148" t="s">
        <v>965</v>
      </c>
      <c r="BG1722" s="148">
        <v>1</v>
      </c>
      <c r="BI1722" s="153">
        <v>42535</v>
      </c>
      <c r="BJ1722" s="154" t="s">
        <v>112</v>
      </c>
      <c r="BK1722" s="148">
        <v>41054531300042</v>
      </c>
      <c r="BM1722" s="148" t="s">
        <v>100</v>
      </c>
      <c r="BN1722" s="148" t="s">
        <v>966</v>
      </c>
      <c r="BO1722" s="148" t="s">
        <v>967</v>
      </c>
      <c r="BQ1722" s="153">
        <v>42534</v>
      </c>
      <c r="BR1722" s="148">
        <v>3</v>
      </c>
      <c r="BT1722" s="148">
        <v>1409</v>
      </c>
      <c r="BV1722" s="148" t="s">
        <v>1617</v>
      </c>
      <c r="BW1722" s="148">
        <v>29</v>
      </c>
      <c r="BY1722" s="148">
        <v>27</v>
      </c>
      <c r="CA1722" s="148">
        <v>1</v>
      </c>
      <c r="CC1722" s="148">
        <v>34255833500051</v>
      </c>
      <c r="CE1722" s="148" t="s">
        <v>100</v>
      </c>
      <c r="CF1722" s="148">
        <v>1</v>
      </c>
      <c r="CH1722" s="148">
        <v>3</v>
      </c>
      <c r="CJ1722" s="149">
        <v>41054531300042</v>
      </c>
      <c r="CL1722" s="149" t="s">
        <v>97</v>
      </c>
      <c r="CN1722" s="149">
        <v>3</v>
      </c>
      <c r="CT1722" s="149" t="s">
        <v>98</v>
      </c>
      <c r="CU1722" s="152">
        <v>42667</v>
      </c>
      <c r="CV1722" s="149">
        <v>0</v>
      </c>
      <c r="CX1722" s="149" t="s">
        <v>97</v>
      </c>
      <c r="CY1722" s="149" t="s">
        <v>99</v>
      </c>
      <c r="CZ1722" s="149">
        <v>41054531300042</v>
      </c>
      <c r="DB1722" s="149" t="s">
        <v>100</v>
      </c>
      <c r="DC1722" s="149" t="s">
        <v>101</v>
      </c>
      <c r="DD1722" s="149" t="s">
        <v>102</v>
      </c>
      <c r="DE1722" s="149" t="s">
        <v>1615</v>
      </c>
      <c r="DF1722" s="149">
        <v>1</v>
      </c>
    </row>
    <row r="1723" spans="1:110" x14ac:dyDescent="0.25">
      <c r="A1723" s="148" t="s">
        <v>96</v>
      </c>
      <c r="B1723" s="148">
        <v>0</v>
      </c>
      <c r="D1723" s="148" t="s">
        <v>97</v>
      </c>
      <c r="K1723" s="148">
        <v>1</v>
      </c>
      <c r="M1723" s="148">
        <v>3</v>
      </c>
      <c r="N1723" s="148" t="s">
        <v>961</v>
      </c>
      <c r="O1723" s="148">
        <v>0</v>
      </c>
      <c r="Q1723" s="148" t="s">
        <v>962</v>
      </c>
      <c r="R1723" s="148" t="s">
        <v>963</v>
      </c>
      <c r="S1723" s="153">
        <v>42534</v>
      </c>
      <c r="T1723" s="148">
        <v>6</v>
      </c>
      <c r="U1723" s="148">
        <v>1</v>
      </c>
      <c r="V1723" s="148">
        <v>1</v>
      </c>
      <c r="X1723" s="148">
        <v>0</v>
      </c>
      <c r="Y1723" s="148">
        <v>0</v>
      </c>
      <c r="Z1723" s="153">
        <v>42535</v>
      </c>
      <c r="AA1723" s="154" t="s">
        <v>964</v>
      </c>
      <c r="AB1723" s="148">
        <v>23</v>
      </c>
      <c r="AC1723" s="148">
        <v>23</v>
      </c>
      <c r="AD1723" s="148" t="s">
        <v>117</v>
      </c>
      <c r="AE1723" s="154" t="s">
        <v>154</v>
      </c>
      <c r="AF1723" s="148">
        <v>2</v>
      </c>
      <c r="AG1723" s="148">
        <v>2</v>
      </c>
      <c r="AJ1723" s="148" t="s">
        <v>298</v>
      </c>
      <c r="AK1723" s="148">
        <v>1862</v>
      </c>
      <c r="AL1723" s="148">
        <v>5.0000000000000001E-3</v>
      </c>
      <c r="AM1723" s="148">
        <v>5.0000000000000001E-3</v>
      </c>
      <c r="AN1723" s="148">
        <v>712</v>
      </c>
      <c r="AO1723" s="148">
        <v>712</v>
      </c>
      <c r="AP1723" s="148">
        <v>405</v>
      </c>
      <c r="AQ1723" s="148">
        <v>405</v>
      </c>
      <c r="AR1723" s="148">
        <v>1862</v>
      </c>
      <c r="AS1723" s="148">
        <v>10</v>
      </c>
      <c r="AT1723" s="148">
        <v>10</v>
      </c>
      <c r="AU1723" s="148">
        <v>5.0000000000000001E-3</v>
      </c>
      <c r="AV1723" s="148">
        <v>5.0000000000000001E-3</v>
      </c>
      <c r="AW1723" s="148">
        <v>1168</v>
      </c>
      <c r="AX1723" s="148">
        <v>1168</v>
      </c>
      <c r="AY1723" s="148">
        <v>133</v>
      </c>
      <c r="AZ1723" s="148">
        <v>133</v>
      </c>
      <c r="BA1723" s="148" t="s">
        <v>107</v>
      </c>
      <c r="BB1723" s="148">
        <v>11</v>
      </c>
      <c r="BD1723" s="148">
        <v>6</v>
      </c>
      <c r="BF1723" s="148" t="s">
        <v>965</v>
      </c>
      <c r="BG1723" s="148">
        <v>1</v>
      </c>
      <c r="BI1723" s="153">
        <v>42535</v>
      </c>
      <c r="BJ1723" s="154" t="s">
        <v>112</v>
      </c>
      <c r="BK1723" s="148">
        <v>41054531300042</v>
      </c>
      <c r="BM1723" s="148" t="s">
        <v>100</v>
      </c>
      <c r="BN1723" s="148" t="s">
        <v>966</v>
      </c>
      <c r="BO1723" s="148" t="s">
        <v>967</v>
      </c>
      <c r="BQ1723" s="153">
        <v>42534</v>
      </c>
      <c r="BR1723" s="148">
        <v>3</v>
      </c>
      <c r="BT1723" s="148">
        <v>1409</v>
      </c>
      <c r="BV1723" s="148" t="s">
        <v>1617</v>
      </c>
      <c r="BW1723" s="148">
        <v>29</v>
      </c>
      <c r="BY1723" s="148">
        <v>27</v>
      </c>
      <c r="CA1723" s="148">
        <v>1</v>
      </c>
      <c r="CC1723" s="148">
        <v>34255833500051</v>
      </c>
      <c r="CE1723" s="148" t="s">
        <v>100</v>
      </c>
      <c r="CF1723" s="148">
        <v>1</v>
      </c>
      <c r="CH1723" s="148">
        <v>3</v>
      </c>
      <c r="CJ1723" s="149">
        <v>41054531300042</v>
      </c>
      <c r="CL1723" s="149" t="s">
        <v>97</v>
      </c>
      <c r="CN1723" s="149">
        <v>3</v>
      </c>
      <c r="CT1723" s="149" t="s">
        <v>98</v>
      </c>
      <c r="CU1723" s="152">
        <v>42667</v>
      </c>
      <c r="CV1723" s="149">
        <v>0</v>
      </c>
      <c r="CX1723" s="149" t="s">
        <v>97</v>
      </c>
      <c r="CY1723" s="149" t="s">
        <v>99</v>
      </c>
      <c r="CZ1723" s="149">
        <v>41054531300042</v>
      </c>
      <c r="DB1723" s="149" t="s">
        <v>100</v>
      </c>
      <c r="DC1723" s="149" t="s">
        <v>101</v>
      </c>
      <c r="DD1723" s="149" t="s">
        <v>102</v>
      </c>
      <c r="DE1723" s="149" t="s">
        <v>1615</v>
      </c>
      <c r="DF1723" s="149">
        <v>1</v>
      </c>
    </row>
    <row r="1724" spans="1:110" x14ac:dyDescent="0.25">
      <c r="A1724" s="148" t="s">
        <v>96</v>
      </c>
      <c r="B1724" s="148">
        <v>0</v>
      </c>
      <c r="D1724" s="148" t="s">
        <v>97</v>
      </c>
      <c r="K1724" s="148">
        <v>1</v>
      </c>
      <c r="M1724" s="148">
        <v>3</v>
      </c>
      <c r="N1724" s="148" t="s">
        <v>961</v>
      </c>
      <c r="O1724" s="148">
        <v>0</v>
      </c>
      <c r="Q1724" s="148" t="s">
        <v>962</v>
      </c>
      <c r="R1724" s="148" t="s">
        <v>963</v>
      </c>
      <c r="S1724" s="153">
        <v>42534</v>
      </c>
      <c r="T1724" s="148">
        <v>6</v>
      </c>
      <c r="U1724" s="148">
        <v>1</v>
      </c>
      <c r="V1724" s="148">
        <v>1</v>
      </c>
      <c r="X1724" s="148">
        <v>0</v>
      </c>
      <c r="Y1724" s="148">
        <v>0</v>
      </c>
      <c r="Z1724" s="153">
        <v>42535</v>
      </c>
      <c r="AA1724" s="154" t="s">
        <v>964</v>
      </c>
      <c r="AB1724" s="148">
        <v>23</v>
      </c>
      <c r="AC1724" s="148">
        <v>23</v>
      </c>
      <c r="AD1724" s="148" t="s">
        <v>117</v>
      </c>
      <c r="AE1724" s="154" t="s">
        <v>174</v>
      </c>
      <c r="AF1724" s="148">
        <v>2</v>
      </c>
      <c r="AG1724" s="148">
        <v>2</v>
      </c>
      <c r="AJ1724" s="148" t="s">
        <v>299</v>
      </c>
      <c r="AK1724" s="148">
        <v>5710</v>
      </c>
      <c r="AL1724" s="148">
        <v>5.0000000000000001E-3</v>
      </c>
      <c r="AM1724" s="148">
        <v>5.0000000000000001E-3</v>
      </c>
      <c r="AP1724" s="148">
        <v>454</v>
      </c>
      <c r="AQ1724" s="148">
        <v>454</v>
      </c>
      <c r="AR1724" s="148">
        <v>5710</v>
      </c>
      <c r="AS1724" s="148">
        <v>10</v>
      </c>
      <c r="AT1724" s="148">
        <v>10</v>
      </c>
      <c r="AU1724" s="148">
        <v>5.0000000000000001E-3</v>
      </c>
      <c r="AV1724" s="148">
        <v>5.0000000000000001E-3</v>
      </c>
      <c r="AY1724" s="148">
        <v>133</v>
      </c>
      <c r="AZ1724" s="148">
        <v>133</v>
      </c>
      <c r="BA1724" s="148" t="s">
        <v>107</v>
      </c>
      <c r="BB1724" s="148">
        <v>11</v>
      </c>
      <c r="BD1724" s="148">
        <v>6</v>
      </c>
      <c r="BF1724" s="148" t="s">
        <v>965</v>
      </c>
      <c r="BG1724" s="148">
        <v>1</v>
      </c>
      <c r="BI1724" s="153">
        <v>42535</v>
      </c>
      <c r="BJ1724" s="154" t="s">
        <v>112</v>
      </c>
      <c r="BK1724" s="148">
        <v>41054531300042</v>
      </c>
      <c r="BM1724" s="148" t="s">
        <v>100</v>
      </c>
      <c r="BN1724" s="148" t="s">
        <v>966</v>
      </c>
      <c r="BO1724" s="148" t="s">
        <v>967</v>
      </c>
      <c r="BQ1724" s="153">
        <v>42534</v>
      </c>
      <c r="BR1724" s="148">
        <v>3</v>
      </c>
      <c r="BT1724" s="148">
        <v>1409</v>
      </c>
      <c r="BV1724" s="148" t="s">
        <v>1617</v>
      </c>
      <c r="BW1724" s="148">
        <v>29</v>
      </c>
      <c r="BY1724" s="148">
        <v>27</v>
      </c>
      <c r="CA1724" s="148">
        <v>1</v>
      </c>
      <c r="CC1724" s="148">
        <v>34255833500051</v>
      </c>
      <c r="CE1724" s="148" t="s">
        <v>100</v>
      </c>
      <c r="CF1724" s="148">
        <v>1</v>
      </c>
      <c r="CH1724" s="148">
        <v>3</v>
      </c>
      <c r="CJ1724" s="149">
        <v>41054531300042</v>
      </c>
      <c r="CL1724" s="149" t="s">
        <v>97</v>
      </c>
      <c r="CN1724" s="149">
        <v>3</v>
      </c>
      <c r="CT1724" s="149" t="s">
        <v>98</v>
      </c>
      <c r="CU1724" s="152">
        <v>42667</v>
      </c>
      <c r="CV1724" s="149">
        <v>0</v>
      </c>
      <c r="CX1724" s="149" t="s">
        <v>97</v>
      </c>
      <c r="CY1724" s="149" t="s">
        <v>99</v>
      </c>
      <c r="CZ1724" s="149">
        <v>41054531300042</v>
      </c>
      <c r="DB1724" s="149" t="s">
        <v>100</v>
      </c>
      <c r="DC1724" s="149" t="s">
        <v>101</v>
      </c>
      <c r="DD1724" s="149" t="s">
        <v>102</v>
      </c>
      <c r="DE1724" s="149" t="s">
        <v>1615</v>
      </c>
      <c r="DF1724" s="149">
        <v>1</v>
      </c>
    </row>
    <row r="1725" spans="1:110" x14ac:dyDescent="0.25">
      <c r="A1725" s="148" t="s">
        <v>96</v>
      </c>
      <c r="B1725" s="148">
        <v>0</v>
      </c>
      <c r="D1725" s="148" t="s">
        <v>97</v>
      </c>
      <c r="K1725" s="148">
        <v>1</v>
      </c>
      <c r="M1725" s="148">
        <v>3</v>
      </c>
      <c r="N1725" s="148" t="s">
        <v>961</v>
      </c>
      <c r="O1725" s="148">
        <v>0</v>
      </c>
      <c r="Q1725" s="148" t="s">
        <v>962</v>
      </c>
      <c r="R1725" s="148" t="s">
        <v>963</v>
      </c>
      <c r="S1725" s="153">
        <v>42534</v>
      </c>
      <c r="T1725" s="148">
        <v>6</v>
      </c>
      <c r="U1725" s="148">
        <v>1</v>
      </c>
      <c r="V1725" s="148">
        <v>1</v>
      </c>
      <c r="X1725" s="148">
        <v>0</v>
      </c>
      <c r="Y1725" s="148">
        <v>0</v>
      </c>
      <c r="Z1725" s="153">
        <v>42535</v>
      </c>
      <c r="AA1725" s="154" t="s">
        <v>964</v>
      </c>
      <c r="AB1725" s="148">
        <v>23</v>
      </c>
      <c r="AC1725" s="148">
        <v>23</v>
      </c>
      <c r="AD1725" s="148" t="s">
        <v>117</v>
      </c>
      <c r="AE1725" s="154" t="s">
        <v>174</v>
      </c>
      <c r="AF1725" s="148">
        <v>2</v>
      </c>
      <c r="AG1725" s="148">
        <v>2</v>
      </c>
      <c r="AJ1725" s="148" t="s">
        <v>300</v>
      </c>
      <c r="AK1725" s="148">
        <v>7038</v>
      </c>
      <c r="AL1725" s="148">
        <v>5.0000000000000001E-3</v>
      </c>
      <c r="AM1725" s="148">
        <v>5.0000000000000001E-3</v>
      </c>
      <c r="AP1725" s="148">
        <v>454</v>
      </c>
      <c r="AQ1725" s="148">
        <v>454</v>
      </c>
      <c r="AR1725" s="148">
        <v>7038</v>
      </c>
      <c r="AS1725" s="148">
        <v>10</v>
      </c>
      <c r="AT1725" s="148">
        <v>10</v>
      </c>
      <c r="AU1725" s="148">
        <v>5.0000000000000001E-3</v>
      </c>
      <c r="AV1725" s="148">
        <v>5.0000000000000001E-3</v>
      </c>
      <c r="AY1725" s="148">
        <v>133</v>
      </c>
      <c r="AZ1725" s="148">
        <v>133</v>
      </c>
      <c r="BA1725" s="148" t="s">
        <v>107</v>
      </c>
      <c r="BB1725" s="148">
        <v>11</v>
      </c>
      <c r="BD1725" s="148">
        <v>6</v>
      </c>
      <c r="BF1725" s="148" t="s">
        <v>965</v>
      </c>
      <c r="BG1725" s="148">
        <v>1</v>
      </c>
      <c r="BI1725" s="153">
        <v>42535</v>
      </c>
      <c r="BJ1725" s="154" t="s">
        <v>112</v>
      </c>
      <c r="BK1725" s="148">
        <v>41054531300042</v>
      </c>
      <c r="BM1725" s="148" t="s">
        <v>100</v>
      </c>
      <c r="BN1725" s="148" t="s">
        <v>966</v>
      </c>
      <c r="BO1725" s="148" t="s">
        <v>967</v>
      </c>
      <c r="BQ1725" s="153">
        <v>42534</v>
      </c>
      <c r="BR1725" s="148">
        <v>3</v>
      </c>
      <c r="BT1725" s="148">
        <v>1409</v>
      </c>
      <c r="BV1725" s="148" t="s">
        <v>1617</v>
      </c>
      <c r="BW1725" s="148">
        <v>29</v>
      </c>
      <c r="BY1725" s="148">
        <v>27</v>
      </c>
      <c r="CA1725" s="148">
        <v>1</v>
      </c>
      <c r="CC1725" s="148">
        <v>34255833500051</v>
      </c>
      <c r="CE1725" s="148" t="s">
        <v>100</v>
      </c>
      <c r="CF1725" s="148">
        <v>1</v>
      </c>
      <c r="CH1725" s="148">
        <v>3</v>
      </c>
      <c r="CJ1725" s="149">
        <v>41054531300042</v>
      </c>
      <c r="CL1725" s="149" t="s">
        <v>97</v>
      </c>
      <c r="CN1725" s="149">
        <v>3</v>
      </c>
      <c r="CT1725" s="149" t="s">
        <v>98</v>
      </c>
      <c r="CU1725" s="152">
        <v>42667</v>
      </c>
      <c r="CV1725" s="149">
        <v>0</v>
      </c>
      <c r="CX1725" s="149" t="s">
        <v>97</v>
      </c>
      <c r="CY1725" s="149" t="s">
        <v>99</v>
      </c>
      <c r="CZ1725" s="149">
        <v>41054531300042</v>
      </c>
      <c r="DB1725" s="149" t="s">
        <v>100</v>
      </c>
      <c r="DC1725" s="149" t="s">
        <v>101</v>
      </c>
      <c r="DD1725" s="149" t="s">
        <v>102</v>
      </c>
      <c r="DE1725" s="149" t="s">
        <v>1615</v>
      </c>
      <c r="DF1725" s="149">
        <v>1</v>
      </c>
    </row>
    <row r="1726" spans="1:110" x14ac:dyDescent="0.25">
      <c r="A1726" s="148" t="s">
        <v>96</v>
      </c>
      <c r="B1726" s="148">
        <v>0</v>
      </c>
      <c r="D1726" s="148" t="s">
        <v>97</v>
      </c>
      <c r="K1726" s="148">
        <v>1</v>
      </c>
      <c r="M1726" s="148">
        <v>3</v>
      </c>
      <c r="N1726" s="148" t="s">
        <v>961</v>
      </c>
      <c r="O1726" s="148">
        <v>0</v>
      </c>
      <c r="Q1726" s="148" t="s">
        <v>962</v>
      </c>
      <c r="R1726" s="148" t="s">
        <v>963</v>
      </c>
      <c r="S1726" s="153">
        <v>42534</v>
      </c>
      <c r="T1726" s="148">
        <v>6</v>
      </c>
      <c r="U1726" s="148">
        <v>1</v>
      </c>
      <c r="V1726" s="148">
        <v>1</v>
      </c>
      <c r="X1726" s="148">
        <v>0</v>
      </c>
      <c r="Y1726" s="148">
        <v>0</v>
      </c>
      <c r="Z1726" s="153">
        <v>42535</v>
      </c>
      <c r="AA1726" s="154" t="s">
        <v>964</v>
      </c>
      <c r="AB1726" s="148">
        <v>23</v>
      </c>
      <c r="AC1726" s="148">
        <v>23</v>
      </c>
      <c r="AD1726" s="148" t="s">
        <v>117</v>
      </c>
      <c r="AE1726" s="154" t="s">
        <v>154</v>
      </c>
      <c r="AF1726" s="148">
        <v>2</v>
      </c>
      <c r="AG1726" s="148">
        <v>2</v>
      </c>
      <c r="AJ1726" s="148" t="s">
        <v>301</v>
      </c>
      <c r="AK1726" s="148">
        <v>1126</v>
      </c>
      <c r="AL1726" s="148">
        <v>5.0000000000000001E-3</v>
      </c>
      <c r="AM1726" s="148">
        <v>5.0000000000000001E-3</v>
      </c>
      <c r="AN1726" s="148">
        <v>712</v>
      </c>
      <c r="AO1726" s="148">
        <v>712</v>
      </c>
      <c r="AP1726" s="148">
        <v>405</v>
      </c>
      <c r="AQ1726" s="148">
        <v>405</v>
      </c>
      <c r="AR1726" s="148">
        <v>1126</v>
      </c>
      <c r="AS1726" s="148">
        <v>10</v>
      </c>
      <c r="AT1726" s="148">
        <v>10</v>
      </c>
      <c r="AU1726" s="148">
        <v>5.0000000000000001E-3</v>
      </c>
      <c r="AV1726" s="148">
        <v>5.0000000000000001E-3</v>
      </c>
      <c r="AW1726" s="148">
        <v>1168</v>
      </c>
      <c r="AX1726" s="148">
        <v>1168</v>
      </c>
      <c r="AY1726" s="148">
        <v>133</v>
      </c>
      <c r="AZ1726" s="148">
        <v>133</v>
      </c>
      <c r="BA1726" s="148" t="s">
        <v>107</v>
      </c>
      <c r="BB1726" s="148">
        <v>11</v>
      </c>
      <c r="BD1726" s="148">
        <v>6</v>
      </c>
      <c r="BF1726" s="148" t="s">
        <v>965</v>
      </c>
      <c r="BG1726" s="148">
        <v>1</v>
      </c>
      <c r="BI1726" s="153">
        <v>42535</v>
      </c>
      <c r="BJ1726" s="154" t="s">
        <v>112</v>
      </c>
      <c r="BK1726" s="148">
        <v>41054531300042</v>
      </c>
      <c r="BM1726" s="148" t="s">
        <v>100</v>
      </c>
      <c r="BN1726" s="148" t="s">
        <v>966</v>
      </c>
      <c r="BO1726" s="148" t="s">
        <v>967</v>
      </c>
      <c r="BQ1726" s="153">
        <v>42534</v>
      </c>
      <c r="BR1726" s="148">
        <v>3</v>
      </c>
      <c r="BT1726" s="148">
        <v>1409</v>
      </c>
      <c r="BV1726" s="148" t="s">
        <v>1617</v>
      </c>
      <c r="BW1726" s="148">
        <v>29</v>
      </c>
      <c r="BY1726" s="148">
        <v>27</v>
      </c>
      <c r="CA1726" s="148">
        <v>1</v>
      </c>
      <c r="CC1726" s="148">
        <v>34255833500051</v>
      </c>
      <c r="CE1726" s="148" t="s">
        <v>100</v>
      </c>
      <c r="CF1726" s="148">
        <v>1</v>
      </c>
      <c r="CH1726" s="148">
        <v>3</v>
      </c>
      <c r="CJ1726" s="149">
        <v>41054531300042</v>
      </c>
      <c r="CL1726" s="149" t="s">
        <v>97</v>
      </c>
      <c r="CN1726" s="149">
        <v>3</v>
      </c>
      <c r="CT1726" s="149" t="s">
        <v>98</v>
      </c>
      <c r="CU1726" s="152">
        <v>42667</v>
      </c>
      <c r="CV1726" s="149">
        <v>0</v>
      </c>
      <c r="CX1726" s="149" t="s">
        <v>97</v>
      </c>
      <c r="CY1726" s="149" t="s">
        <v>99</v>
      </c>
      <c r="CZ1726" s="149">
        <v>41054531300042</v>
      </c>
      <c r="DB1726" s="149" t="s">
        <v>100</v>
      </c>
      <c r="DC1726" s="149" t="s">
        <v>101</v>
      </c>
      <c r="DD1726" s="149" t="s">
        <v>102</v>
      </c>
      <c r="DE1726" s="149" t="s">
        <v>1615</v>
      </c>
      <c r="DF1726" s="149">
        <v>1</v>
      </c>
    </row>
    <row r="1727" spans="1:110" x14ac:dyDescent="0.25">
      <c r="A1727" s="148" t="s">
        <v>96</v>
      </c>
      <c r="B1727" s="148">
        <v>0</v>
      </c>
      <c r="D1727" s="148" t="s">
        <v>97</v>
      </c>
      <c r="K1727" s="148">
        <v>1</v>
      </c>
      <c r="M1727" s="148">
        <v>3</v>
      </c>
      <c r="N1727" s="148" t="s">
        <v>961</v>
      </c>
      <c r="O1727" s="148">
        <v>0</v>
      </c>
      <c r="Q1727" s="148" t="s">
        <v>962</v>
      </c>
      <c r="R1727" s="148" t="s">
        <v>963</v>
      </c>
      <c r="S1727" s="153">
        <v>42534</v>
      </c>
      <c r="T1727" s="148">
        <v>6</v>
      </c>
      <c r="U1727" s="148">
        <v>1</v>
      </c>
      <c r="V1727" s="148">
        <v>1</v>
      </c>
      <c r="X1727" s="148">
        <v>0</v>
      </c>
      <c r="Y1727" s="148">
        <v>0</v>
      </c>
      <c r="Z1727" s="153">
        <v>42535</v>
      </c>
      <c r="AA1727" s="154" t="s">
        <v>964</v>
      </c>
      <c r="AB1727" s="148">
        <v>23</v>
      </c>
      <c r="AC1727" s="148">
        <v>23</v>
      </c>
      <c r="AD1727" s="148" t="s">
        <v>117</v>
      </c>
      <c r="AE1727" s="154" t="s">
        <v>154</v>
      </c>
      <c r="AF1727" s="148">
        <v>2</v>
      </c>
      <c r="AG1727" s="148">
        <v>2</v>
      </c>
      <c r="AJ1727" s="148" t="s">
        <v>302</v>
      </c>
      <c r="AK1727" s="148">
        <v>1531</v>
      </c>
      <c r="AL1727" s="148">
        <v>5.0000000000000001E-3</v>
      </c>
      <c r="AM1727" s="148">
        <v>5.0000000000000001E-3</v>
      </c>
      <c r="AN1727" s="148">
        <v>712</v>
      </c>
      <c r="AO1727" s="148">
        <v>712</v>
      </c>
      <c r="AP1727" s="148">
        <v>405</v>
      </c>
      <c r="AQ1727" s="148">
        <v>405</v>
      </c>
      <c r="AR1727" s="148">
        <v>1531</v>
      </c>
      <c r="AS1727" s="148">
        <v>10</v>
      </c>
      <c r="AT1727" s="148">
        <v>10</v>
      </c>
      <c r="AU1727" s="148">
        <v>5.0000000000000001E-3</v>
      </c>
      <c r="AV1727" s="148">
        <v>5.0000000000000001E-3</v>
      </c>
      <c r="AW1727" s="148">
        <v>1168</v>
      </c>
      <c r="AX1727" s="148">
        <v>1168</v>
      </c>
      <c r="AY1727" s="148">
        <v>133</v>
      </c>
      <c r="AZ1727" s="148">
        <v>133</v>
      </c>
      <c r="BA1727" s="148" t="s">
        <v>107</v>
      </c>
      <c r="BB1727" s="148">
        <v>11</v>
      </c>
      <c r="BD1727" s="148">
        <v>6</v>
      </c>
      <c r="BF1727" s="148" t="s">
        <v>965</v>
      </c>
      <c r="BG1727" s="148">
        <v>1</v>
      </c>
      <c r="BI1727" s="153">
        <v>42535</v>
      </c>
      <c r="BJ1727" s="154" t="s">
        <v>112</v>
      </c>
      <c r="BK1727" s="148">
        <v>41054531300042</v>
      </c>
      <c r="BM1727" s="148" t="s">
        <v>100</v>
      </c>
      <c r="BN1727" s="148" t="s">
        <v>966</v>
      </c>
      <c r="BO1727" s="148" t="s">
        <v>967</v>
      </c>
      <c r="BQ1727" s="153">
        <v>42534</v>
      </c>
      <c r="BR1727" s="148">
        <v>3</v>
      </c>
      <c r="BT1727" s="148">
        <v>1409</v>
      </c>
      <c r="BV1727" s="148" t="s">
        <v>1617</v>
      </c>
      <c r="BW1727" s="148">
        <v>29</v>
      </c>
      <c r="BY1727" s="148">
        <v>27</v>
      </c>
      <c r="CA1727" s="148">
        <v>1</v>
      </c>
      <c r="CC1727" s="148">
        <v>34255833500051</v>
      </c>
      <c r="CE1727" s="148" t="s">
        <v>100</v>
      </c>
      <c r="CF1727" s="148">
        <v>1</v>
      </c>
      <c r="CH1727" s="148">
        <v>3</v>
      </c>
      <c r="CJ1727" s="149">
        <v>41054531300042</v>
      </c>
      <c r="CL1727" s="149" t="s">
        <v>97</v>
      </c>
      <c r="CN1727" s="149">
        <v>3</v>
      </c>
      <c r="CT1727" s="149" t="s">
        <v>98</v>
      </c>
      <c r="CU1727" s="152">
        <v>42667</v>
      </c>
      <c r="CV1727" s="149">
        <v>0</v>
      </c>
      <c r="CX1727" s="149" t="s">
        <v>97</v>
      </c>
      <c r="CY1727" s="149" t="s">
        <v>99</v>
      </c>
      <c r="CZ1727" s="149">
        <v>41054531300042</v>
      </c>
      <c r="DB1727" s="149" t="s">
        <v>100</v>
      </c>
      <c r="DC1727" s="149" t="s">
        <v>101</v>
      </c>
      <c r="DD1727" s="149" t="s">
        <v>102</v>
      </c>
      <c r="DE1727" s="149" t="s">
        <v>1615</v>
      </c>
      <c r="DF1727" s="149">
        <v>1</v>
      </c>
    </row>
    <row r="1728" spans="1:110" x14ac:dyDescent="0.25">
      <c r="A1728" s="148" t="s">
        <v>96</v>
      </c>
      <c r="B1728" s="148">
        <v>0</v>
      </c>
      <c r="D1728" s="148" t="s">
        <v>97</v>
      </c>
      <c r="K1728" s="148">
        <v>1</v>
      </c>
      <c r="M1728" s="148">
        <v>3</v>
      </c>
      <c r="N1728" s="148" t="s">
        <v>961</v>
      </c>
      <c r="O1728" s="148">
        <v>0</v>
      </c>
      <c r="Q1728" s="148" t="s">
        <v>962</v>
      </c>
      <c r="R1728" s="148" t="s">
        <v>963</v>
      </c>
      <c r="S1728" s="153">
        <v>42534</v>
      </c>
      <c r="T1728" s="148">
        <v>6</v>
      </c>
      <c r="U1728" s="148">
        <v>1</v>
      </c>
      <c r="V1728" s="148">
        <v>1</v>
      </c>
      <c r="X1728" s="148">
        <v>0</v>
      </c>
      <c r="Y1728" s="148">
        <v>0</v>
      </c>
      <c r="Z1728" s="153">
        <v>42535</v>
      </c>
      <c r="AA1728" s="154" t="s">
        <v>964</v>
      </c>
      <c r="AB1728" s="148">
        <v>3</v>
      </c>
      <c r="AC1728" s="148">
        <v>3</v>
      </c>
      <c r="AD1728" s="148" t="s">
        <v>227</v>
      </c>
      <c r="AE1728" s="154" t="s">
        <v>230</v>
      </c>
      <c r="AF1728" s="148">
        <v>2</v>
      </c>
      <c r="AG1728" s="148">
        <v>2</v>
      </c>
      <c r="AJ1728" s="148" t="s">
        <v>303</v>
      </c>
      <c r="AK1728" s="148">
        <v>1388</v>
      </c>
      <c r="AL1728" s="148">
        <v>1</v>
      </c>
      <c r="AM1728" s="148">
        <v>1</v>
      </c>
      <c r="AP1728" s="148">
        <v>422</v>
      </c>
      <c r="AQ1728" s="148">
        <v>422</v>
      </c>
      <c r="AR1728" s="148">
        <v>1388</v>
      </c>
      <c r="AS1728" s="148">
        <v>10</v>
      </c>
      <c r="AT1728" s="148">
        <v>10</v>
      </c>
      <c r="AU1728" s="148">
        <v>1</v>
      </c>
      <c r="AV1728" s="148">
        <v>1</v>
      </c>
      <c r="AY1728" s="148">
        <v>293</v>
      </c>
      <c r="AZ1728" s="148">
        <v>293</v>
      </c>
      <c r="BA1728" s="148" t="s">
        <v>304</v>
      </c>
      <c r="BB1728" s="148">
        <v>11</v>
      </c>
      <c r="BD1728" s="148">
        <v>6</v>
      </c>
      <c r="BF1728" s="148" t="s">
        <v>965</v>
      </c>
      <c r="BG1728" s="148">
        <v>1</v>
      </c>
      <c r="BI1728" s="153">
        <v>42535</v>
      </c>
      <c r="BJ1728" s="154" t="s">
        <v>112</v>
      </c>
      <c r="BK1728" s="148">
        <v>41054531300042</v>
      </c>
      <c r="BM1728" s="148" t="s">
        <v>100</v>
      </c>
      <c r="BN1728" s="148" t="s">
        <v>966</v>
      </c>
      <c r="BO1728" s="148" t="s">
        <v>967</v>
      </c>
      <c r="BQ1728" s="153">
        <v>42534</v>
      </c>
      <c r="BR1728" s="148">
        <v>3</v>
      </c>
      <c r="BT1728" s="148">
        <v>1409</v>
      </c>
      <c r="BV1728" s="148" t="s">
        <v>1617</v>
      </c>
      <c r="BW1728" s="148">
        <v>29</v>
      </c>
      <c r="BY1728" s="148">
        <v>27</v>
      </c>
      <c r="CA1728" s="148">
        <v>1</v>
      </c>
      <c r="CC1728" s="148">
        <v>34255833500051</v>
      </c>
      <c r="CE1728" s="148" t="s">
        <v>100</v>
      </c>
      <c r="CF1728" s="148">
        <v>1</v>
      </c>
      <c r="CH1728" s="148">
        <v>3</v>
      </c>
      <c r="CJ1728" s="149">
        <v>41054531300042</v>
      </c>
      <c r="CL1728" s="149" t="s">
        <v>97</v>
      </c>
      <c r="CN1728" s="149">
        <v>3</v>
      </c>
      <c r="CT1728" s="149" t="s">
        <v>98</v>
      </c>
      <c r="CU1728" s="152">
        <v>42667</v>
      </c>
      <c r="CV1728" s="149">
        <v>0</v>
      </c>
      <c r="CX1728" s="149" t="s">
        <v>97</v>
      </c>
      <c r="CY1728" s="149" t="s">
        <v>99</v>
      </c>
      <c r="CZ1728" s="149">
        <v>41054531300042</v>
      </c>
      <c r="DB1728" s="149" t="s">
        <v>100</v>
      </c>
      <c r="DC1728" s="149" t="s">
        <v>101</v>
      </c>
      <c r="DD1728" s="149" t="s">
        <v>102</v>
      </c>
      <c r="DE1728" s="149" t="s">
        <v>1615</v>
      </c>
      <c r="DF1728" s="149">
        <v>1</v>
      </c>
    </row>
    <row r="1729" spans="1:110" x14ac:dyDescent="0.25">
      <c r="A1729" s="148" t="s">
        <v>96</v>
      </c>
      <c r="B1729" s="148">
        <v>0</v>
      </c>
      <c r="D1729" s="148" t="s">
        <v>97</v>
      </c>
      <c r="K1729" s="148">
        <v>1</v>
      </c>
      <c r="M1729" s="148">
        <v>3</v>
      </c>
      <c r="N1729" s="148" t="s">
        <v>961</v>
      </c>
      <c r="O1729" s="148">
        <v>0</v>
      </c>
      <c r="Q1729" s="148" t="s">
        <v>962</v>
      </c>
      <c r="R1729" s="148" t="s">
        <v>963</v>
      </c>
      <c r="S1729" s="153">
        <v>42534</v>
      </c>
      <c r="T1729" s="148">
        <v>6</v>
      </c>
      <c r="U1729" s="148">
        <v>1</v>
      </c>
      <c r="V1729" s="148">
        <v>1</v>
      </c>
      <c r="X1729" s="148">
        <v>0</v>
      </c>
      <c r="Y1729" s="148">
        <v>0</v>
      </c>
      <c r="Z1729" s="153">
        <v>42535</v>
      </c>
      <c r="AA1729" s="154" t="s">
        <v>964</v>
      </c>
      <c r="AB1729" s="148">
        <v>23</v>
      </c>
      <c r="AC1729" s="148">
        <v>23</v>
      </c>
      <c r="AD1729" s="148" t="s">
        <v>117</v>
      </c>
      <c r="AE1729" s="154" t="s">
        <v>174</v>
      </c>
      <c r="AF1729" s="148">
        <v>2</v>
      </c>
      <c r="AG1729" s="148">
        <v>2</v>
      </c>
      <c r="AJ1729" s="148" t="s">
        <v>305</v>
      </c>
      <c r="AK1729" s="148">
        <v>1863</v>
      </c>
      <c r="AL1729" s="148">
        <v>0.02</v>
      </c>
      <c r="AM1729" s="148">
        <v>0.02</v>
      </c>
      <c r="AP1729" s="148">
        <v>454</v>
      </c>
      <c r="AQ1729" s="148">
        <v>454</v>
      </c>
      <c r="AR1729" s="148">
        <v>1863</v>
      </c>
      <c r="AS1729" s="148">
        <v>10</v>
      </c>
      <c r="AT1729" s="148">
        <v>10</v>
      </c>
      <c r="AU1729" s="148">
        <v>0.02</v>
      </c>
      <c r="AV1729" s="148">
        <v>0.02</v>
      </c>
      <c r="AY1729" s="148">
        <v>133</v>
      </c>
      <c r="AZ1729" s="148">
        <v>133</v>
      </c>
      <c r="BA1729" s="148" t="s">
        <v>107</v>
      </c>
      <c r="BB1729" s="148">
        <v>11</v>
      </c>
      <c r="BD1729" s="148">
        <v>6</v>
      </c>
      <c r="BF1729" s="148" t="s">
        <v>965</v>
      </c>
      <c r="BG1729" s="148">
        <v>1</v>
      </c>
      <c r="BI1729" s="153">
        <v>42535</v>
      </c>
      <c r="BJ1729" s="154" t="s">
        <v>112</v>
      </c>
      <c r="BK1729" s="148">
        <v>41054531300042</v>
      </c>
      <c r="BM1729" s="148" t="s">
        <v>100</v>
      </c>
      <c r="BN1729" s="148" t="s">
        <v>966</v>
      </c>
      <c r="BO1729" s="148" t="s">
        <v>967</v>
      </c>
      <c r="BQ1729" s="153">
        <v>42534</v>
      </c>
      <c r="BR1729" s="148">
        <v>3</v>
      </c>
      <c r="BT1729" s="148">
        <v>1409</v>
      </c>
      <c r="BV1729" s="148" t="s">
        <v>1617</v>
      </c>
      <c r="BW1729" s="148">
        <v>29</v>
      </c>
      <c r="BY1729" s="148">
        <v>27</v>
      </c>
      <c r="CA1729" s="148">
        <v>1</v>
      </c>
      <c r="CC1729" s="148">
        <v>34255833500051</v>
      </c>
      <c r="CE1729" s="148" t="s">
        <v>100</v>
      </c>
      <c r="CF1729" s="148">
        <v>1</v>
      </c>
      <c r="CH1729" s="148">
        <v>3</v>
      </c>
      <c r="CJ1729" s="149">
        <v>41054531300042</v>
      </c>
      <c r="CL1729" s="149" t="s">
        <v>97</v>
      </c>
      <c r="CN1729" s="149">
        <v>3</v>
      </c>
      <c r="CT1729" s="149" t="s">
        <v>98</v>
      </c>
      <c r="CU1729" s="152">
        <v>42667</v>
      </c>
      <c r="CV1729" s="149">
        <v>0</v>
      </c>
      <c r="CX1729" s="149" t="s">
        <v>97</v>
      </c>
      <c r="CY1729" s="149" t="s">
        <v>99</v>
      </c>
      <c r="CZ1729" s="149">
        <v>41054531300042</v>
      </c>
      <c r="DB1729" s="149" t="s">
        <v>100</v>
      </c>
      <c r="DC1729" s="149" t="s">
        <v>101</v>
      </c>
      <c r="DD1729" s="149" t="s">
        <v>102</v>
      </c>
      <c r="DE1729" s="149" t="s">
        <v>1615</v>
      </c>
      <c r="DF1729" s="149">
        <v>1</v>
      </c>
    </row>
    <row r="1730" spans="1:110" x14ac:dyDescent="0.25">
      <c r="A1730" s="148" t="s">
        <v>96</v>
      </c>
      <c r="B1730" s="148">
        <v>0</v>
      </c>
      <c r="D1730" s="148" t="s">
        <v>97</v>
      </c>
      <c r="K1730" s="148">
        <v>1</v>
      </c>
      <c r="M1730" s="148">
        <v>3</v>
      </c>
      <c r="N1730" s="148" t="s">
        <v>961</v>
      </c>
      <c r="O1730" s="148">
        <v>0</v>
      </c>
      <c r="Q1730" s="148" t="s">
        <v>962</v>
      </c>
      <c r="R1730" s="148" t="s">
        <v>963</v>
      </c>
      <c r="S1730" s="153">
        <v>42534</v>
      </c>
      <c r="T1730" s="148">
        <v>6</v>
      </c>
      <c r="U1730" s="148">
        <v>1</v>
      </c>
      <c r="V1730" s="148">
        <v>1</v>
      </c>
      <c r="X1730" s="148">
        <v>0</v>
      </c>
      <c r="Y1730" s="148">
        <v>0</v>
      </c>
      <c r="Z1730" s="153">
        <v>42535</v>
      </c>
      <c r="AA1730" s="154" t="s">
        <v>964</v>
      </c>
      <c r="AB1730" s="148">
        <v>3</v>
      </c>
      <c r="AC1730" s="148">
        <v>3</v>
      </c>
      <c r="AD1730" s="148" t="s">
        <v>219</v>
      </c>
      <c r="AE1730" s="154" t="s">
        <v>230</v>
      </c>
      <c r="AF1730" s="148">
        <v>2</v>
      </c>
      <c r="AG1730" s="148">
        <v>2</v>
      </c>
      <c r="AJ1730" s="148" t="s">
        <v>306</v>
      </c>
      <c r="AK1730" s="148">
        <v>1374</v>
      </c>
      <c r="AL1730" s="148">
        <v>0.1</v>
      </c>
      <c r="AM1730" s="148">
        <v>0.1</v>
      </c>
      <c r="AP1730" s="148">
        <v>718</v>
      </c>
      <c r="AQ1730" s="148">
        <v>718</v>
      </c>
      <c r="AR1730" s="148">
        <v>1374</v>
      </c>
      <c r="AS1730" s="148">
        <v>1</v>
      </c>
      <c r="AT1730" s="148">
        <v>1</v>
      </c>
      <c r="AU1730" s="148">
        <v>123.2</v>
      </c>
      <c r="AV1730" s="148">
        <v>123.2</v>
      </c>
      <c r="AY1730" s="148">
        <v>292</v>
      </c>
      <c r="AZ1730" s="148">
        <v>292</v>
      </c>
      <c r="BA1730" s="148" t="s">
        <v>307</v>
      </c>
      <c r="BB1730" s="148">
        <v>11</v>
      </c>
      <c r="BD1730" s="148">
        <v>6</v>
      </c>
      <c r="BF1730" s="148" t="s">
        <v>965</v>
      </c>
      <c r="BG1730" s="148">
        <v>1</v>
      </c>
      <c r="BI1730" s="153">
        <v>42535</v>
      </c>
      <c r="BJ1730" s="154" t="s">
        <v>112</v>
      </c>
      <c r="BK1730" s="148">
        <v>41054531300042</v>
      </c>
      <c r="BM1730" s="148" t="s">
        <v>100</v>
      </c>
      <c r="BN1730" s="148" t="s">
        <v>966</v>
      </c>
      <c r="BO1730" s="148" t="s">
        <v>967</v>
      </c>
      <c r="BQ1730" s="153">
        <v>42534</v>
      </c>
      <c r="BR1730" s="148">
        <v>3</v>
      </c>
      <c r="BT1730" s="148">
        <v>1409</v>
      </c>
      <c r="BV1730" s="148" t="s">
        <v>1617</v>
      </c>
      <c r="BW1730" s="148">
        <v>29</v>
      </c>
      <c r="BY1730" s="148">
        <v>27</v>
      </c>
      <c r="CA1730" s="148">
        <v>1</v>
      </c>
      <c r="CC1730" s="148">
        <v>34255833500051</v>
      </c>
      <c r="CE1730" s="148" t="s">
        <v>100</v>
      </c>
      <c r="CF1730" s="148">
        <v>1</v>
      </c>
      <c r="CH1730" s="148">
        <v>3</v>
      </c>
      <c r="CJ1730" s="149">
        <v>41054531300042</v>
      </c>
      <c r="CL1730" s="149" t="s">
        <v>97</v>
      </c>
      <c r="CN1730" s="149">
        <v>3</v>
      </c>
      <c r="CT1730" s="149" t="s">
        <v>98</v>
      </c>
      <c r="CU1730" s="152">
        <v>42667</v>
      </c>
      <c r="CV1730" s="149">
        <v>0</v>
      </c>
      <c r="CX1730" s="149" t="s">
        <v>97</v>
      </c>
      <c r="CY1730" s="149" t="s">
        <v>99</v>
      </c>
      <c r="CZ1730" s="149">
        <v>41054531300042</v>
      </c>
      <c r="DB1730" s="149" t="s">
        <v>100</v>
      </c>
      <c r="DC1730" s="149" t="s">
        <v>101</v>
      </c>
      <c r="DD1730" s="149" t="s">
        <v>102</v>
      </c>
      <c r="DE1730" s="149" t="s">
        <v>1615</v>
      </c>
      <c r="DF1730" s="149">
        <v>1</v>
      </c>
    </row>
    <row r="1731" spans="1:110" x14ac:dyDescent="0.25">
      <c r="A1731" s="148" t="s">
        <v>96</v>
      </c>
      <c r="B1731" s="148">
        <v>0</v>
      </c>
      <c r="D1731" s="148" t="s">
        <v>97</v>
      </c>
      <c r="K1731" s="148">
        <v>1</v>
      </c>
      <c r="M1731" s="148">
        <v>3</v>
      </c>
      <c r="N1731" s="148" t="s">
        <v>961</v>
      </c>
      <c r="O1731" s="148">
        <v>0</v>
      </c>
      <c r="Q1731" s="148" t="s">
        <v>962</v>
      </c>
      <c r="R1731" s="148" t="s">
        <v>963</v>
      </c>
      <c r="S1731" s="153">
        <v>42534</v>
      </c>
      <c r="T1731" s="148">
        <v>6</v>
      </c>
      <c r="U1731" s="148">
        <v>2</v>
      </c>
      <c r="V1731" s="148">
        <v>2</v>
      </c>
      <c r="X1731" s="148">
        <v>0</v>
      </c>
      <c r="Y1731" s="148">
        <v>0</v>
      </c>
      <c r="Z1731" s="153">
        <v>42535</v>
      </c>
      <c r="AA1731" s="154" t="s">
        <v>964</v>
      </c>
      <c r="AB1731" s="148">
        <v>23</v>
      </c>
      <c r="AC1731" s="148">
        <v>23</v>
      </c>
      <c r="AD1731" s="148" t="s">
        <v>117</v>
      </c>
      <c r="AE1731" s="154" t="s">
        <v>154</v>
      </c>
      <c r="AF1731" s="148">
        <v>2</v>
      </c>
      <c r="AG1731" s="148">
        <v>2</v>
      </c>
      <c r="AJ1731" s="148" t="s">
        <v>308</v>
      </c>
      <c r="AK1731" s="148">
        <v>1127</v>
      </c>
      <c r="AL1731" s="148">
        <v>0.01</v>
      </c>
      <c r="AM1731" s="148">
        <v>0.01</v>
      </c>
      <c r="AN1731" s="148">
        <v>712</v>
      </c>
      <c r="AO1731" s="148">
        <v>712</v>
      </c>
      <c r="AP1731" s="148">
        <v>405</v>
      </c>
      <c r="AQ1731" s="148">
        <v>405</v>
      </c>
      <c r="AR1731" s="148">
        <v>1127</v>
      </c>
      <c r="AS1731" s="148">
        <v>10</v>
      </c>
      <c r="AT1731" s="148">
        <v>10</v>
      </c>
      <c r="AU1731" s="148">
        <v>0.01</v>
      </c>
      <c r="AV1731" s="148">
        <v>0.01</v>
      </c>
      <c r="AW1731" s="148">
        <v>1168</v>
      </c>
      <c r="AX1731" s="148">
        <v>1168</v>
      </c>
      <c r="AY1731" s="148">
        <v>133</v>
      </c>
      <c r="AZ1731" s="148">
        <v>133</v>
      </c>
      <c r="BA1731" s="148" t="s">
        <v>107</v>
      </c>
      <c r="BB1731" s="148">
        <v>11</v>
      </c>
      <c r="BD1731" s="148">
        <v>6</v>
      </c>
      <c r="BF1731" s="148" t="s">
        <v>965</v>
      </c>
      <c r="BG1731" s="148">
        <v>1</v>
      </c>
      <c r="BI1731" s="153">
        <v>42535</v>
      </c>
      <c r="BJ1731" s="154" t="s">
        <v>112</v>
      </c>
      <c r="BK1731" s="148">
        <v>41054531300042</v>
      </c>
      <c r="BM1731" s="148" t="s">
        <v>100</v>
      </c>
      <c r="BN1731" s="148" t="s">
        <v>966</v>
      </c>
      <c r="BO1731" s="148" t="s">
        <v>967</v>
      </c>
      <c r="BQ1731" s="153">
        <v>42534</v>
      </c>
      <c r="BR1731" s="148">
        <v>3</v>
      </c>
      <c r="BT1731" s="148">
        <v>1409</v>
      </c>
      <c r="BV1731" s="148" t="s">
        <v>1617</v>
      </c>
      <c r="BW1731" s="148">
        <v>29</v>
      </c>
      <c r="BY1731" s="148">
        <v>27</v>
      </c>
      <c r="CA1731" s="148">
        <v>1</v>
      </c>
      <c r="CC1731" s="148">
        <v>34255833500051</v>
      </c>
      <c r="CE1731" s="148" t="s">
        <v>100</v>
      </c>
      <c r="CF1731" s="148">
        <v>1</v>
      </c>
      <c r="CH1731" s="148">
        <v>3</v>
      </c>
      <c r="CJ1731" s="149">
        <v>41054531300042</v>
      </c>
      <c r="CL1731" s="149" t="s">
        <v>97</v>
      </c>
      <c r="CN1731" s="149">
        <v>3</v>
      </c>
      <c r="CT1731" s="149" t="s">
        <v>98</v>
      </c>
      <c r="CU1731" s="152">
        <v>42667</v>
      </c>
      <c r="CV1731" s="149">
        <v>0</v>
      </c>
      <c r="CX1731" s="149" t="s">
        <v>97</v>
      </c>
      <c r="CY1731" s="149" t="s">
        <v>99</v>
      </c>
      <c r="CZ1731" s="149">
        <v>41054531300042</v>
      </c>
      <c r="DB1731" s="149" t="s">
        <v>100</v>
      </c>
      <c r="DC1731" s="149" t="s">
        <v>101</v>
      </c>
      <c r="DD1731" s="149" t="s">
        <v>102</v>
      </c>
      <c r="DE1731" s="149" t="s">
        <v>1615</v>
      </c>
      <c r="DF1731" s="149">
        <v>1</v>
      </c>
    </row>
    <row r="1732" spans="1:110" x14ac:dyDescent="0.25">
      <c r="A1732" s="148" t="s">
        <v>96</v>
      </c>
      <c r="B1732" s="148">
        <v>0</v>
      </c>
      <c r="D1732" s="148" t="s">
        <v>97</v>
      </c>
      <c r="K1732" s="148">
        <v>1</v>
      </c>
      <c r="M1732" s="148">
        <v>3</v>
      </c>
      <c r="N1732" s="148" t="s">
        <v>961</v>
      </c>
      <c r="O1732" s="148">
        <v>0</v>
      </c>
      <c r="Q1732" s="148" t="s">
        <v>962</v>
      </c>
      <c r="R1732" s="148" t="s">
        <v>963</v>
      </c>
      <c r="S1732" s="153">
        <v>42534</v>
      </c>
      <c r="T1732" s="148">
        <v>6</v>
      </c>
      <c r="U1732" s="148">
        <v>2</v>
      </c>
      <c r="V1732" s="148">
        <v>2</v>
      </c>
      <c r="X1732" s="148">
        <v>0</v>
      </c>
      <c r="Y1732" s="148">
        <v>0</v>
      </c>
      <c r="Z1732" s="153">
        <v>42535</v>
      </c>
      <c r="AA1732" s="154" t="s">
        <v>964</v>
      </c>
      <c r="AB1732" s="148">
        <v>23</v>
      </c>
      <c r="AC1732" s="148">
        <v>23</v>
      </c>
      <c r="AD1732" s="148" t="s">
        <v>117</v>
      </c>
      <c r="AE1732" s="154" t="s">
        <v>154</v>
      </c>
      <c r="AF1732" s="148">
        <v>2</v>
      </c>
      <c r="AG1732" s="148">
        <v>2</v>
      </c>
      <c r="AJ1732" s="148" t="s">
        <v>309</v>
      </c>
      <c r="AK1732" s="148">
        <v>1128</v>
      </c>
      <c r="AL1732" s="148">
        <v>0.01</v>
      </c>
      <c r="AM1732" s="148">
        <v>0.01</v>
      </c>
      <c r="AN1732" s="148">
        <v>712</v>
      </c>
      <c r="AO1732" s="148">
        <v>712</v>
      </c>
      <c r="AP1732" s="148">
        <v>405</v>
      </c>
      <c r="AQ1732" s="148">
        <v>405</v>
      </c>
      <c r="AR1732" s="148">
        <v>1128</v>
      </c>
      <c r="AS1732" s="148">
        <v>10</v>
      </c>
      <c r="AT1732" s="148">
        <v>10</v>
      </c>
      <c r="AU1732" s="148">
        <v>0.01</v>
      </c>
      <c r="AV1732" s="148">
        <v>0.01</v>
      </c>
      <c r="AW1732" s="148">
        <v>1168</v>
      </c>
      <c r="AX1732" s="148">
        <v>1168</v>
      </c>
      <c r="AY1732" s="148">
        <v>133</v>
      </c>
      <c r="AZ1732" s="148">
        <v>133</v>
      </c>
      <c r="BA1732" s="148" t="s">
        <v>107</v>
      </c>
      <c r="BB1732" s="148">
        <v>11</v>
      </c>
      <c r="BD1732" s="148">
        <v>6</v>
      </c>
      <c r="BF1732" s="148" t="s">
        <v>965</v>
      </c>
      <c r="BG1732" s="148">
        <v>1</v>
      </c>
      <c r="BI1732" s="153">
        <v>42535</v>
      </c>
      <c r="BJ1732" s="154" t="s">
        <v>112</v>
      </c>
      <c r="BK1732" s="148">
        <v>41054531300042</v>
      </c>
      <c r="BM1732" s="148" t="s">
        <v>100</v>
      </c>
      <c r="BN1732" s="148" t="s">
        <v>966</v>
      </c>
      <c r="BO1732" s="148" t="s">
        <v>967</v>
      </c>
      <c r="BQ1732" s="153">
        <v>42534</v>
      </c>
      <c r="BR1732" s="148">
        <v>3</v>
      </c>
      <c r="BT1732" s="148">
        <v>1409</v>
      </c>
      <c r="BV1732" s="148" t="s">
        <v>1617</v>
      </c>
      <c r="BW1732" s="148">
        <v>29</v>
      </c>
      <c r="BY1732" s="148">
        <v>27</v>
      </c>
      <c r="CA1732" s="148">
        <v>1</v>
      </c>
      <c r="CC1732" s="148">
        <v>34255833500051</v>
      </c>
      <c r="CE1732" s="148" t="s">
        <v>100</v>
      </c>
      <c r="CF1732" s="148">
        <v>1</v>
      </c>
      <c r="CH1732" s="148">
        <v>3</v>
      </c>
      <c r="CJ1732" s="149">
        <v>41054531300042</v>
      </c>
      <c r="CL1732" s="149" t="s">
        <v>97</v>
      </c>
      <c r="CN1732" s="149">
        <v>3</v>
      </c>
      <c r="CT1732" s="149" t="s">
        <v>98</v>
      </c>
      <c r="CU1732" s="152">
        <v>42667</v>
      </c>
      <c r="CV1732" s="149">
        <v>0</v>
      </c>
      <c r="CX1732" s="149" t="s">
        <v>97</v>
      </c>
      <c r="CY1732" s="149" t="s">
        <v>99</v>
      </c>
      <c r="CZ1732" s="149">
        <v>41054531300042</v>
      </c>
      <c r="DB1732" s="149" t="s">
        <v>100</v>
      </c>
      <c r="DC1732" s="149" t="s">
        <v>101</v>
      </c>
      <c r="DD1732" s="149" t="s">
        <v>102</v>
      </c>
      <c r="DE1732" s="149" t="s">
        <v>1615</v>
      </c>
      <c r="DF1732" s="149">
        <v>1</v>
      </c>
    </row>
    <row r="1733" spans="1:110" x14ac:dyDescent="0.25">
      <c r="A1733" s="148" t="s">
        <v>96</v>
      </c>
      <c r="B1733" s="148">
        <v>0</v>
      </c>
      <c r="D1733" s="148" t="s">
        <v>97</v>
      </c>
      <c r="K1733" s="148">
        <v>1</v>
      </c>
      <c r="M1733" s="148">
        <v>3</v>
      </c>
      <c r="N1733" s="148" t="s">
        <v>961</v>
      </c>
      <c r="O1733" s="148">
        <v>0</v>
      </c>
      <c r="Q1733" s="148" t="s">
        <v>962</v>
      </c>
      <c r="R1733" s="148" t="s">
        <v>963</v>
      </c>
      <c r="S1733" s="153">
        <v>42534</v>
      </c>
      <c r="T1733" s="148">
        <v>6</v>
      </c>
      <c r="U1733" s="148">
        <v>1</v>
      </c>
      <c r="V1733" s="148">
        <v>1</v>
      </c>
      <c r="X1733" s="148">
        <v>0</v>
      </c>
      <c r="Y1733" s="148">
        <v>0</v>
      </c>
      <c r="Z1733" s="153">
        <v>42535</v>
      </c>
      <c r="AA1733" s="154" t="s">
        <v>964</v>
      </c>
      <c r="AB1733" s="148">
        <v>23</v>
      </c>
      <c r="AC1733" s="148">
        <v>23</v>
      </c>
      <c r="AD1733" s="148" t="s">
        <v>117</v>
      </c>
      <c r="AE1733" s="154" t="s">
        <v>174</v>
      </c>
      <c r="AF1733" s="148">
        <v>2</v>
      </c>
      <c r="AG1733" s="148">
        <v>2</v>
      </c>
      <c r="AJ1733" s="148" t="s">
        <v>310</v>
      </c>
      <c r="AK1733" s="148">
        <v>1463</v>
      </c>
      <c r="AL1733" s="148">
        <v>5.0000000000000001E-3</v>
      </c>
      <c r="AM1733" s="148">
        <v>5.0000000000000001E-3</v>
      </c>
      <c r="AP1733" s="148">
        <v>454</v>
      </c>
      <c r="AQ1733" s="148">
        <v>454</v>
      </c>
      <c r="AR1733" s="148">
        <v>1463</v>
      </c>
      <c r="AS1733" s="148">
        <v>10</v>
      </c>
      <c r="AT1733" s="148">
        <v>10</v>
      </c>
      <c r="AU1733" s="148">
        <v>5.0000000000000001E-3</v>
      </c>
      <c r="AV1733" s="148">
        <v>5.0000000000000001E-3</v>
      </c>
      <c r="AY1733" s="148">
        <v>133</v>
      </c>
      <c r="AZ1733" s="148">
        <v>133</v>
      </c>
      <c r="BA1733" s="148" t="s">
        <v>107</v>
      </c>
      <c r="BB1733" s="148">
        <v>11</v>
      </c>
      <c r="BD1733" s="148">
        <v>6</v>
      </c>
      <c r="BF1733" s="148" t="s">
        <v>965</v>
      </c>
      <c r="BG1733" s="148">
        <v>1</v>
      </c>
      <c r="BI1733" s="153">
        <v>42535</v>
      </c>
      <c r="BJ1733" s="154" t="s">
        <v>112</v>
      </c>
      <c r="BK1733" s="148">
        <v>41054531300042</v>
      </c>
      <c r="BM1733" s="148" t="s">
        <v>100</v>
      </c>
      <c r="BN1733" s="148" t="s">
        <v>966</v>
      </c>
      <c r="BO1733" s="148" t="s">
        <v>967</v>
      </c>
      <c r="BQ1733" s="153">
        <v>42534</v>
      </c>
      <c r="BR1733" s="148">
        <v>3</v>
      </c>
      <c r="BT1733" s="148">
        <v>1409</v>
      </c>
      <c r="BV1733" s="148" t="s">
        <v>1617</v>
      </c>
      <c r="BW1733" s="148">
        <v>29</v>
      </c>
      <c r="BY1733" s="148">
        <v>27</v>
      </c>
      <c r="CA1733" s="148">
        <v>1</v>
      </c>
      <c r="CC1733" s="148">
        <v>34255833500051</v>
      </c>
      <c r="CE1733" s="148" t="s">
        <v>100</v>
      </c>
      <c r="CF1733" s="148">
        <v>1</v>
      </c>
      <c r="CH1733" s="148">
        <v>3</v>
      </c>
      <c r="CJ1733" s="149">
        <v>41054531300042</v>
      </c>
      <c r="CL1733" s="149" t="s">
        <v>97</v>
      </c>
      <c r="CN1733" s="149">
        <v>3</v>
      </c>
      <c r="CT1733" s="149" t="s">
        <v>98</v>
      </c>
      <c r="CU1733" s="152">
        <v>42667</v>
      </c>
      <c r="CV1733" s="149">
        <v>0</v>
      </c>
      <c r="CX1733" s="149" t="s">
        <v>97</v>
      </c>
      <c r="CY1733" s="149" t="s">
        <v>99</v>
      </c>
      <c r="CZ1733" s="149">
        <v>41054531300042</v>
      </c>
      <c r="DB1733" s="149" t="s">
        <v>100</v>
      </c>
      <c r="DC1733" s="149" t="s">
        <v>101</v>
      </c>
      <c r="DD1733" s="149" t="s">
        <v>102</v>
      </c>
      <c r="DE1733" s="149" t="s">
        <v>1615</v>
      </c>
      <c r="DF1733" s="149">
        <v>1</v>
      </c>
    </row>
    <row r="1734" spans="1:110" x14ac:dyDescent="0.25">
      <c r="A1734" s="148" t="s">
        <v>96</v>
      </c>
      <c r="B1734" s="148">
        <v>0</v>
      </c>
      <c r="D1734" s="148" t="s">
        <v>97</v>
      </c>
      <c r="K1734" s="148">
        <v>1</v>
      </c>
      <c r="M1734" s="148">
        <v>3</v>
      </c>
      <c r="N1734" s="148" t="s">
        <v>961</v>
      </c>
      <c r="O1734" s="148">
        <v>0</v>
      </c>
      <c r="Q1734" s="148" t="s">
        <v>962</v>
      </c>
      <c r="R1734" s="148" t="s">
        <v>963</v>
      </c>
      <c r="S1734" s="153">
        <v>42534</v>
      </c>
      <c r="T1734" s="148">
        <v>6</v>
      </c>
      <c r="U1734" s="148">
        <v>1</v>
      </c>
      <c r="V1734" s="148">
        <v>1</v>
      </c>
      <c r="X1734" s="148">
        <v>0</v>
      </c>
      <c r="Y1734" s="148">
        <v>0</v>
      </c>
      <c r="Z1734" s="153">
        <v>42535</v>
      </c>
      <c r="AA1734" s="154" t="s">
        <v>964</v>
      </c>
      <c r="AB1734" s="148">
        <v>23</v>
      </c>
      <c r="AC1734" s="148">
        <v>23</v>
      </c>
      <c r="AD1734" s="148" t="s">
        <v>117</v>
      </c>
      <c r="AE1734" s="154" t="s">
        <v>174</v>
      </c>
      <c r="AF1734" s="148">
        <v>2</v>
      </c>
      <c r="AG1734" s="148">
        <v>2</v>
      </c>
      <c r="AJ1734" s="148" t="s">
        <v>311</v>
      </c>
      <c r="AK1734" s="148">
        <v>1129</v>
      </c>
      <c r="AL1734" s="148">
        <v>5.0000000000000001E-3</v>
      </c>
      <c r="AM1734" s="148">
        <v>5.0000000000000001E-3</v>
      </c>
      <c r="AP1734" s="148">
        <v>454</v>
      </c>
      <c r="AQ1734" s="148">
        <v>454</v>
      </c>
      <c r="AR1734" s="148">
        <v>1129</v>
      </c>
      <c r="AS1734" s="148">
        <v>10</v>
      </c>
      <c r="AT1734" s="148">
        <v>10</v>
      </c>
      <c r="AU1734" s="148">
        <v>5.0000000000000001E-3</v>
      </c>
      <c r="AV1734" s="148">
        <v>5.0000000000000001E-3</v>
      </c>
      <c r="AY1734" s="148">
        <v>133</v>
      </c>
      <c r="AZ1734" s="148">
        <v>133</v>
      </c>
      <c r="BA1734" s="148" t="s">
        <v>107</v>
      </c>
      <c r="BB1734" s="148">
        <v>11</v>
      </c>
      <c r="BD1734" s="148">
        <v>6</v>
      </c>
      <c r="BF1734" s="148" t="s">
        <v>965</v>
      </c>
      <c r="BG1734" s="148">
        <v>1</v>
      </c>
      <c r="BI1734" s="153">
        <v>42535</v>
      </c>
      <c r="BJ1734" s="154" t="s">
        <v>112</v>
      </c>
      <c r="BK1734" s="148">
        <v>41054531300042</v>
      </c>
      <c r="BM1734" s="148" t="s">
        <v>100</v>
      </c>
      <c r="BN1734" s="148" t="s">
        <v>966</v>
      </c>
      <c r="BO1734" s="148" t="s">
        <v>967</v>
      </c>
      <c r="BQ1734" s="153">
        <v>42534</v>
      </c>
      <c r="BR1734" s="148">
        <v>3</v>
      </c>
      <c r="BT1734" s="148">
        <v>1409</v>
      </c>
      <c r="BV1734" s="148" t="s">
        <v>1617</v>
      </c>
      <c r="BW1734" s="148">
        <v>29</v>
      </c>
      <c r="BY1734" s="148">
        <v>27</v>
      </c>
      <c r="CA1734" s="148">
        <v>1</v>
      </c>
      <c r="CC1734" s="148">
        <v>34255833500051</v>
      </c>
      <c r="CE1734" s="148" t="s">
        <v>100</v>
      </c>
      <c r="CF1734" s="148">
        <v>1</v>
      </c>
      <c r="CH1734" s="148">
        <v>3</v>
      </c>
      <c r="CJ1734" s="149">
        <v>41054531300042</v>
      </c>
      <c r="CL1734" s="149" t="s">
        <v>97</v>
      </c>
      <c r="CN1734" s="149">
        <v>3</v>
      </c>
      <c r="CT1734" s="149" t="s">
        <v>98</v>
      </c>
      <c r="CU1734" s="152">
        <v>42667</v>
      </c>
      <c r="CV1734" s="149">
        <v>0</v>
      </c>
      <c r="CX1734" s="149" t="s">
        <v>97</v>
      </c>
      <c r="CY1734" s="149" t="s">
        <v>99</v>
      </c>
      <c r="CZ1734" s="149">
        <v>41054531300042</v>
      </c>
      <c r="DB1734" s="149" t="s">
        <v>100</v>
      </c>
      <c r="DC1734" s="149" t="s">
        <v>101</v>
      </c>
      <c r="DD1734" s="149" t="s">
        <v>102</v>
      </c>
      <c r="DE1734" s="149" t="s">
        <v>1615</v>
      </c>
      <c r="DF1734" s="149">
        <v>1</v>
      </c>
    </row>
    <row r="1735" spans="1:110" x14ac:dyDescent="0.25">
      <c r="A1735" s="148" t="s">
        <v>96</v>
      </c>
      <c r="B1735" s="148">
        <v>0</v>
      </c>
      <c r="D1735" s="148" t="s">
        <v>97</v>
      </c>
      <c r="K1735" s="148">
        <v>1</v>
      </c>
      <c r="M1735" s="148">
        <v>3</v>
      </c>
      <c r="N1735" s="148" t="s">
        <v>961</v>
      </c>
      <c r="O1735" s="148">
        <v>0</v>
      </c>
      <c r="Q1735" s="148" t="s">
        <v>962</v>
      </c>
      <c r="R1735" s="148" t="s">
        <v>963</v>
      </c>
      <c r="S1735" s="153">
        <v>42534</v>
      </c>
      <c r="T1735" s="148">
        <v>6</v>
      </c>
      <c r="U1735" s="148">
        <v>1</v>
      </c>
      <c r="V1735" s="148">
        <v>1</v>
      </c>
      <c r="X1735" s="148">
        <v>0</v>
      </c>
      <c r="Y1735" s="148">
        <v>0</v>
      </c>
      <c r="Z1735" s="153">
        <v>42535</v>
      </c>
      <c r="AA1735" s="154" t="s">
        <v>964</v>
      </c>
      <c r="AB1735" s="148">
        <v>23</v>
      </c>
      <c r="AC1735" s="148">
        <v>23</v>
      </c>
      <c r="AD1735" s="148" t="s">
        <v>117</v>
      </c>
      <c r="AE1735" s="154" t="s">
        <v>174</v>
      </c>
      <c r="AF1735" s="148">
        <v>2</v>
      </c>
      <c r="AG1735" s="148">
        <v>2</v>
      </c>
      <c r="AJ1735" s="148" t="s">
        <v>312</v>
      </c>
      <c r="AK1735" s="148">
        <v>1333</v>
      </c>
      <c r="AL1735" s="148">
        <v>5.0000000000000001E-3</v>
      </c>
      <c r="AM1735" s="148">
        <v>5.0000000000000001E-3</v>
      </c>
      <c r="AP1735" s="148">
        <v>454</v>
      </c>
      <c r="AQ1735" s="148">
        <v>454</v>
      </c>
      <c r="AR1735" s="148">
        <v>1333</v>
      </c>
      <c r="AS1735" s="148">
        <v>10</v>
      </c>
      <c r="AT1735" s="148">
        <v>10</v>
      </c>
      <c r="AU1735" s="148">
        <v>5.0000000000000001E-3</v>
      </c>
      <c r="AV1735" s="148">
        <v>5.0000000000000001E-3</v>
      </c>
      <c r="AY1735" s="148">
        <v>133</v>
      </c>
      <c r="AZ1735" s="148">
        <v>133</v>
      </c>
      <c r="BA1735" s="148" t="s">
        <v>107</v>
      </c>
      <c r="BB1735" s="148">
        <v>11</v>
      </c>
      <c r="BD1735" s="148">
        <v>6</v>
      </c>
      <c r="BF1735" s="148" t="s">
        <v>965</v>
      </c>
      <c r="BG1735" s="148">
        <v>1</v>
      </c>
      <c r="BI1735" s="153">
        <v>42535</v>
      </c>
      <c r="BJ1735" s="154" t="s">
        <v>112</v>
      </c>
      <c r="BK1735" s="148">
        <v>41054531300042</v>
      </c>
      <c r="BM1735" s="148" t="s">
        <v>100</v>
      </c>
      <c r="BN1735" s="148" t="s">
        <v>966</v>
      </c>
      <c r="BO1735" s="148" t="s">
        <v>967</v>
      </c>
      <c r="BQ1735" s="153">
        <v>42534</v>
      </c>
      <c r="BR1735" s="148">
        <v>3</v>
      </c>
      <c r="BT1735" s="148">
        <v>1409</v>
      </c>
      <c r="BV1735" s="148" t="s">
        <v>1617</v>
      </c>
      <c r="BW1735" s="148">
        <v>29</v>
      </c>
      <c r="BY1735" s="148">
        <v>27</v>
      </c>
      <c r="CA1735" s="148">
        <v>1</v>
      </c>
      <c r="CC1735" s="148">
        <v>34255833500051</v>
      </c>
      <c r="CE1735" s="148" t="s">
        <v>100</v>
      </c>
      <c r="CF1735" s="148">
        <v>1</v>
      </c>
      <c r="CH1735" s="148">
        <v>3</v>
      </c>
      <c r="CJ1735" s="149">
        <v>41054531300042</v>
      </c>
      <c r="CL1735" s="149" t="s">
        <v>97</v>
      </c>
      <c r="CN1735" s="149">
        <v>3</v>
      </c>
      <c r="CT1735" s="149" t="s">
        <v>98</v>
      </c>
      <c r="CU1735" s="152">
        <v>42667</v>
      </c>
      <c r="CV1735" s="149">
        <v>0</v>
      </c>
      <c r="CX1735" s="149" t="s">
        <v>97</v>
      </c>
      <c r="CY1735" s="149" t="s">
        <v>99</v>
      </c>
      <c r="CZ1735" s="149">
        <v>41054531300042</v>
      </c>
      <c r="DB1735" s="149" t="s">
        <v>100</v>
      </c>
      <c r="DC1735" s="149" t="s">
        <v>101</v>
      </c>
      <c r="DD1735" s="149" t="s">
        <v>102</v>
      </c>
      <c r="DE1735" s="149" t="s">
        <v>1615</v>
      </c>
      <c r="DF1735" s="149">
        <v>1</v>
      </c>
    </row>
    <row r="1736" spans="1:110" x14ac:dyDescent="0.25">
      <c r="A1736" s="148" t="s">
        <v>96</v>
      </c>
      <c r="B1736" s="148">
        <v>0</v>
      </c>
      <c r="D1736" s="148" t="s">
        <v>97</v>
      </c>
      <c r="K1736" s="148">
        <v>1</v>
      </c>
      <c r="M1736" s="148">
        <v>3</v>
      </c>
      <c r="N1736" s="148" t="s">
        <v>961</v>
      </c>
      <c r="O1736" s="148">
        <v>0</v>
      </c>
      <c r="Q1736" s="148" t="s">
        <v>962</v>
      </c>
      <c r="R1736" s="148" t="s">
        <v>963</v>
      </c>
      <c r="S1736" s="153">
        <v>42534</v>
      </c>
      <c r="T1736" s="148">
        <v>6</v>
      </c>
      <c r="U1736" s="148">
        <v>1</v>
      </c>
      <c r="V1736" s="148">
        <v>1</v>
      </c>
      <c r="X1736" s="148">
        <v>0</v>
      </c>
      <c r="Y1736" s="148">
        <v>0</v>
      </c>
      <c r="Z1736" s="153">
        <v>42535</v>
      </c>
      <c r="AA1736" s="154" t="s">
        <v>964</v>
      </c>
      <c r="AB1736" s="148">
        <v>23</v>
      </c>
      <c r="AC1736" s="148">
        <v>23</v>
      </c>
      <c r="AD1736" s="148" t="s">
        <v>117</v>
      </c>
      <c r="AE1736" s="154" t="s">
        <v>174</v>
      </c>
      <c r="AF1736" s="148">
        <v>2</v>
      </c>
      <c r="AG1736" s="148">
        <v>2</v>
      </c>
      <c r="AJ1736" s="148" t="s">
        <v>313</v>
      </c>
      <c r="AK1736" s="148">
        <v>1130</v>
      </c>
      <c r="AL1736" s="148">
        <v>5.0000000000000001E-3</v>
      </c>
      <c r="AM1736" s="148">
        <v>5.0000000000000001E-3</v>
      </c>
      <c r="AP1736" s="148">
        <v>454</v>
      </c>
      <c r="AQ1736" s="148">
        <v>454</v>
      </c>
      <c r="AR1736" s="148">
        <v>1130</v>
      </c>
      <c r="AS1736" s="148">
        <v>10</v>
      </c>
      <c r="AT1736" s="148">
        <v>10</v>
      </c>
      <c r="AU1736" s="148">
        <v>5.0000000000000001E-3</v>
      </c>
      <c r="AV1736" s="148">
        <v>5.0000000000000001E-3</v>
      </c>
      <c r="AY1736" s="148">
        <v>133</v>
      </c>
      <c r="AZ1736" s="148">
        <v>133</v>
      </c>
      <c r="BA1736" s="148" t="s">
        <v>107</v>
      </c>
      <c r="BB1736" s="148">
        <v>11</v>
      </c>
      <c r="BD1736" s="148">
        <v>6</v>
      </c>
      <c r="BF1736" s="148" t="s">
        <v>965</v>
      </c>
      <c r="BG1736" s="148">
        <v>1</v>
      </c>
      <c r="BI1736" s="153">
        <v>42535</v>
      </c>
      <c r="BJ1736" s="154" t="s">
        <v>112</v>
      </c>
      <c r="BK1736" s="148">
        <v>41054531300042</v>
      </c>
      <c r="BM1736" s="148" t="s">
        <v>100</v>
      </c>
      <c r="BN1736" s="148" t="s">
        <v>966</v>
      </c>
      <c r="BO1736" s="148" t="s">
        <v>967</v>
      </c>
      <c r="BQ1736" s="153">
        <v>42534</v>
      </c>
      <c r="BR1736" s="148">
        <v>3</v>
      </c>
      <c r="BT1736" s="148">
        <v>1409</v>
      </c>
      <c r="BV1736" s="148" t="s">
        <v>1617</v>
      </c>
      <c r="BW1736" s="148">
        <v>29</v>
      </c>
      <c r="BY1736" s="148">
        <v>27</v>
      </c>
      <c r="CA1736" s="148">
        <v>1</v>
      </c>
      <c r="CC1736" s="148">
        <v>34255833500051</v>
      </c>
      <c r="CE1736" s="148" t="s">
        <v>100</v>
      </c>
      <c r="CF1736" s="148">
        <v>1</v>
      </c>
      <c r="CH1736" s="148">
        <v>3</v>
      </c>
      <c r="CJ1736" s="149">
        <v>41054531300042</v>
      </c>
      <c r="CL1736" s="149" t="s">
        <v>97</v>
      </c>
      <c r="CN1736" s="149">
        <v>3</v>
      </c>
      <c r="CT1736" s="149" t="s">
        <v>98</v>
      </c>
      <c r="CU1736" s="152">
        <v>42667</v>
      </c>
      <c r="CV1736" s="149">
        <v>0</v>
      </c>
      <c r="CX1736" s="149" t="s">
        <v>97</v>
      </c>
      <c r="CY1736" s="149" t="s">
        <v>99</v>
      </c>
      <c r="CZ1736" s="149">
        <v>41054531300042</v>
      </c>
      <c r="DB1736" s="149" t="s">
        <v>100</v>
      </c>
      <c r="DC1736" s="149" t="s">
        <v>101</v>
      </c>
      <c r="DD1736" s="149" t="s">
        <v>102</v>
      </c>
      <c r="DE1736" s="149" t="s">
        <v>1615</v>
      </c>
      <c r="DF1736" s="149">
        <v>1</v>
      </c>
    </row>
    <row r="1737" spans="1:110" x14ac:dyDescent="0.25">
      <c r="A1737" s="148" t="s">
        <v>96</v>
      </c>
      <c r="B1737" s="148">
        <v>0</v>
      </c>
      <c r="D1737" s="148" t="s">
        <v>97</v>
      </c>
      <c r="K1737" s="148">
        <v>1</v>
      </c>
      <c r="M1737" s="148">
        <v>3</v>
      </c>
      <c r="N1737" s="148" t="s">
        <v>961</v>
      </c>
      <c r="O1737" s="148">
        <v>0</v>
      </c>
      <c r="Q1737" s="148" t="s">
        <v>962</v>
      </c>
      <c r="R1737" s="148" t="s">
        <v>963</v>
      </c>
      <c r="S1737" s="153">
        <v>42534</v>
      </c>
      <c r="T1737" s="148">
        <v>6</v>
      </c>
      <c r="U1737" s="148">
        <v>1</v>
      </c>
      <c r="V1737" s="148">
        <v>1</v>
      </c>
      <c r="X1737" s="148">
        <v>0</v>
      </c>
      <c r="Y1737" s="148">
        <v>0</v>
      </c>
      <c r="Z1737" s="153">
        <v>42535</v>
      </c>
      <c r="AA1737" s="154" t="s">
        <v>964</v>
      </c>
      <c r="AB1737" s="148">
        <v>23</v>
      </c>
      <c r="AC1737" s="148">
        <v>23</v>
      </c>
      <c r="AD1737" s="148" t="s">
        <v>117</v>
      </c>
      <c r="AE1737" s="154" t="s">
        <v>174</v>
      </c>
      <c r="AF1737" s="148">
        <v>2</v>
      </c>
      <c r="AG1737" s="148">
        <v>2</v>
      </c>
      <c r="AJ1737" s="148" t="s">
        <v>314</v>
      </c>
      <c r="AK1737" s="148">
        <v>1805</v>
      </c>
      <c r="AL1737" s="148">
        <v>5.0000000000000001E-3</v>
      </c>
      <c r="AM1737" s="148">
        <v>5.0000000000000001E-3</v>
      </c>
      <c r="AP1737" s="148">
        <v>454</v>
      </c>
      <c r="AQ1737" s="148">
        <v>454</v>
      </c>
      <c r="AR1737" s="148">
        <v>1805</v>
      </c>
      <c r="AS1737" s="148">
        <v>10</v>
      </c>
      <c r="AT1737" s="148">
        <v>10</v>
      </c>
      <c r="AU1737" s="148">
        <v>5.0000000000000001E-3</v>
      </c>
      <c r="AV1737" s="148">
        <v>5.0000000000000001E-3</v>
      </c>
      <c r="AY1737" s="148">
        <v>133</v>
      </c>
      <c r="AZ1737" s="148">
        <v>133</v>
      </c>
      <c r="BA1737" s="148" t="s">
        <v>107</v>
      </c>
      <c r="BB1737" s="148">
        <v>11</v>
      </c>
      <c r="BD1737" s="148">
        <v>6</v>
      </c>
      <c r="BF1737" s="148" t="s">
        <v>965</v>
      </c>
      <c r="BG1737" s="148">
        <v>1</v>
      </c>
      <c r="BI1737" s="153">
        <v>42535</v>
      </c>
      <c r="BJ1737" s="154" t="s">
        <v>112</v>
      </c>
      <c r="BK1737" s="148">
        <v>41054531300042</v>
      </c>
      <c r="BM1737" s="148" t="s">
        <v>100</v>
      </c>
      <c r="BN1737" s="148" t="s">
        <v>966</v>
      </c>
      <c r="BO1737" s="148" t="s">
        <v>967</v>
      </c>
      <c r="BQ1737" s="153">
        <v>42534</v>
      </c>
      <c r="BR1737" s="148">
        <v>3</v>
      </c>
      <c r="BT1737" s="148">
        <v>1409</v>
      </c>
      <c r="BV1737" s="148" t="s">
        <v>1617</v>
      </c>
      <c r="BW1737" s="148">
        <v>29</v>
      </c>
      <c r="BY1737" s="148">
        <v>27</v>
      </c>
      <c r="CA1737" s="148">
        <v>1</v>
      </c>
      <c r="CC1737" s="148">
        <v>34255833500051</v>
      </c>
      <c r="CE1737" s="148" t="s">
        <v>100</v>
      </c>
      <c r="CF1737" s="148">
        <v>1</v>
      </c>
      <c r="CH1737" s="148">
        <v>3</v>
      </c>
      <c r="CJ1737" s="149">
        <v>41054531300042</v>
      </c>
      <c r="CL1737" s="149" t="s">
        <v>97</v>
      </c>
      <c r="CN1737" s="149">
        <v>3</v>
      </c>
      <c r="CT1737" s="149" t="s">
        <v>98</v>
      </c>
      <c r="CU1737" s="152">
        <v>42667</v>
      </c>
      <c r="CV1737" s="149">
        <v>0</v>
      </c>
      <c r="CX1737" s="149" t="s">
        <v>97</v>
      </c>
      <c r="CY1737" s="149" t="s">
        <v>99</v>
      </c>
      <c r="CZ1737" s="149">
        <v>41054531300042</v>
      </c>
      <c r="DB1737" s="149" t="s">
        <v>100</v>
      </c>
      <c r="DC1737" s="149" t="s">
        <v>101</v>
      </c>
      <c r="DD1737" s="149" t="s">
        <v>102</v>
      </c>
      <c r="DE1737" s="149" t="s">
        <v>1615</v>
      </c>
      <c r="DF1737" s="149">
        <v>1</v>
      </c>
    </row>
    <row r="1738" spans="1:110" x14ac:dyDescent="0.25">
      <c r="A1738" s="148" t="s">
        <v>96</v>
      </c>
      <c r="B1738" s="148">
        <v>0</v>
      </c>
      <c r="D1738" s="148" t="s">
        <v>97</v>
      </c>
      <c r="K1738" s="148">
        <v>1</v>
      </c>
      <c r="M1738" s="148">
        <v>3</v>
      </c>
      <c r="N1738" s="148" t="s">
        <v>961</v>
      </c>
      <c r="O1738" s="148">
        <v>0</v>
      </c>
      <c r="Q1738" s="148" t="s">
        <v>962</v>
      </c>
      <c r="R1738" s="148" t="s">
        <v>963</v>
      </c>
      <c r="S1738" s="153">
        <v>42534</v>
      </c>
      <c r="T1738" s="148">
        <v>6</v>
      </c>
      <c r="U1738" s="148">
        <v>2</v>
      </c>
      <c r="V1738" s="148">
        <v>2</v>
      </c>
      <c r="X1738" s="148">
        <v>0</v>
      </c>
      <c r="Y1738" s="148">
        <v>0</v>
      </c>
      <c r="Z1738" s="153">
        <v>42536</v>
      </c>
      <c r="AA1738" s="154" t="s">
        <v>964</v>
      </c>
      <c r="AB1738" s="148">
        <v>3</v>
      </c>
      <c r="AC1738" s="148">
        <v>3</v>
      </c>
      <c r="AD1738" s="148" t="s">
        <v>219</v>
      </c>
      <c r="AE1738" s="154" t="s">
        <v>970</v>
      </c>
      <c r="AF1738" s="148">
        <v>2</v>
      </c>
      <c r="AG1738" s="148">
        <v>2</v>
      </c>
      <c r="AJ1738" s="148" t="s">
        <v>315</v>
      </c>
      <c r="AK1738" s="148">
        <v>1841</v>
      </c>
      <c r="AL1738" s="148">
        <v>0.2</v>
      </c>
      <c r="AM1738" s="148">
        <v>0.2</v>
      </c>
      <c r="AP1738" s="148">
        <v>274</v>
      </c>
      <c r="AQ1738" s="148">
        <v>274</v>
      </c>
      <c r="AR1738" s="148">
        <v>1841</v>
      </c>
      <c r="AS1738" s="148">
        <v>1</v>
      </c>
      <c r="AT1738" s="148">
        <v>1</v>
      </c>
      <c r="AU1738" s="148">
        <v>22</v>
      </c>
      <c r="AV1738" s="148">
        <v>22</v>
      </c>
      <c r="AY1738" s="148">
        <v>163</v>
      </c>
      <c r="AZ1738" s="148">
        <v>163</v>
      </c>
      <c r="BA1738" s="148" t="s">
        <v>316</v>
      </c>
      <c r="BB1738" s="148">
        <v>11</v>
      </c>
      <c r="BD1738" s="148">
        <v>6</v>
      </c>
      <c r="BF1738" s="148" t="s">
        <v>965</v>
      </c>
      <c r="BG1738" s="148">
        <v>1</v>
      </c>
      <c r="BI1738" s="153">
        <v>42535</v>
      </c>
      <c r="BJ1738" s="154" t="s">
        <v>112</v>
      </c>
      <c r="BK1738" s="148">
        <v>41054531300042</v>
      </c>
      <c r="BM1738" s="148" t="s">
        <v>100</v>
      </c>
      <c r="BN1738" s="148" t="s">
        <v>966</v>
      </c>
      <c r="BO1738" s="148" t="s">
        <v>967</v>
      </c>
      <c r="BQ1738" s="153">
        <v>42534</v>
      </c>
      <c r="BR1738" s="148">
        <v>3</v>
      </c>
      <c r="BT1738" s="148">
        <v>1409</v>
      </c>
      <c r="BV1738" s="148" t="s">
        <v>1617</v>
      </c>
      <c r="BW1738" s="148">
        <v>29</v>
      </c>
      <c r="BY1738" s="148">
        <v>27</v>
      </c>
      <c r="CA1738" s="148">
        <v>1</v>
      </c>
      <c r="CC1738" s="148">
        <v>34255833500051</v>
      </c>
      <c r="CE1738" s="148" t="s">
        <v>100</v>
      </c>
      <c r="CF1738" s="148">
        <v>1</v>
      </c>
      <c r="CH1738" s="148">
        <v>3</v>
      </c>
      <c r="CJ1738" s="149">
        <v>41054531300042</v>
      </c>
      <c r="CL1738" s="149" t="s">
        <v>97</v>
      </c>
      <c r="CN1738" s="149">
        <v>3</v>
      </c>
      <c r="CT1738" s="149" t="s">
        <v>98</v>
      </c>
      <c r="CU1738" s="152">
        <v>42667</v>
      </c>
      <c r="CV1738" s="149">
        <v>0</v>
      </c>
      <c r="CX1738" s="149" t="s">
        <v>97</v>
      </c>
      <c r="CY1738" s="149" t="s">
        <v>99</v>
      </c>
      <c r="CZ1738" s="149">
        <v>41054531300042</v>
      </c>
      <c r="DB1738" s="149" t="s">
        <v>100</v>
      </c>
      <c r="DC1738" s="149" t="s">
        <v>101</v>
      </c>
      <c r="DD1738" s="149" t="s">
        <v>102</v>
      </c>
      <c r="DE1738" s="149" t="s">
        <v>1615</v>
      </c>
      <c r="DF1738" s="149">
        <v>1</v>
      </c>
    </row>
    <row r="1739" spans="1:110" x14ac:dyDescent="0.25">
      <c r="A1739" s="148" t="s">
        <v>96</v>
      </c>
      <c r="B1739" s="148">
        <v>0</v>
      </c>
      <c r="D1739" s="148" t="s">
        <v>97</v>
      </c>
      <c r="K1739" s="148">
        <v>1</v>
      </c>
      <c r="M1739" s="148">
        <v>3</v>
      </c>
      <c r="N1739" s="148" t="s">
        <v>961</v>
      </c>
      <c r="O1739" s="148">
        <v>0</v>
      </c>
      <c r="Q1739" s="148" t="s">
        <v>962</v>
      </c>
      <c r="R1739" s="148" t="s">
        <v>963</v>
      </c>
      <c r="S1739" s="153">
        <v>42534</v>
      </c>
      <c r="T1739" s="148">
        <v>6</v>
      </c>
      <c r="U1739" s="148">
        <v>1</v>
      </c>
      <c r="V1739" s="148">
        <v>1</v>
      </c>
      <c r="X1739" s="148">
        <v>0</v>
      </c>
      <c r="Y1739" s="148">
        <v>0</v>
      </c>
      <c r="Z1739" s="153">
        <v>42535</v>
      </c>
      <c r="AA1739" s="154" t="s">
        <v>964</v>
      </c>
      <c r="AB1739" s="148">
        <v>23</v>
      </c>
      <c r="AC1739" s="148">
        <v>23</v>
      </c>
      <c r="AD1739" s="148" t="s">
        <v>117</v>
      </c>
      <c r="AE1739" s="154" t="s">
        <v>154</v>
      </c>
      <c r="AF1739" s="148">
        <v>2</v>
      </c>
      <c r="AG1739" s="148">
        <v>2</v>
      </c>
      <c r="AJ1739" s="148" t="s">
        <v>318</v>
      </c>
      <c r="AK1739" s="148">
        <v>1131</v>
      </c>
      <c r="AL1739" s="148">
        <v>5.0000000000000001E-3</v>
      </c>
      <c r="AM1739" s="148">
        <v>5.0000000000000001E-3</v>
      </c>
      <c r="AN1739" s="148">
        <v>712</v>
      </c>
      <c r="AO1739" s="148">
        <v>712</v>
      </c>
      <c r="AP1739" s="148">
        <v>405</v>
      </c>
      <c r="AQ1739" s="148">
        <v>405</v>
      </c>
      <c r="AR1739" s="148">
        <v>1131</v>
      </c>
      <c r="AS1739" s="148">
        <v>10</v>
      </c>
      <c r="AT1739" s="148">
        <v>10</v>
      </c>
      <c r="AU1739" s="148">
        <v>5.0000000000000001E-3</v>
      </c>
      <c r="AV1739" s="148">
        <v>5.0000000000000001E-3</v>
      </c>
      <c r="AW1739" s="148">
        <v>1168</v>
      </c>
      <c r="AX1739" s="148">
        <v>1168</v>
      </c>
      <c r="AY1739" s="148">
        <v>133</v>
      </c>
      <c r="AZ1739" s="148">
        <v>133</v>
      </c>
      <c r="BA1739" s="148" t="s">
        <v>107</v>
      </c>
      <c r="BB1739" s="148">
        <v>11</v>
      </c>
      <c r="BD1739" s="148">
        <v>6</v>
      </c>
      <c r="BF1739" s="148" t="s">
        <v>965</v>
      </c>
      <c r="BG1739" s="148">
        <v>1</v>
      </c>
      <c r="BI1739" s="153">
        <v>42535</v>
      </c>
      <c r="BJ1739" s="154" t="s">
        <v>112</v>
      </c>
      <c r="BK1739" s="148">
        <v>41054531300042</v>
      </c>
      <c r="BM1739" s="148" t="s">
        <v>100</v>
      </c>
      <c r="BN1739" s="148" t="s">
        <v>966</v>
      </c>
      <c r="BO1739" s="148" t="s">
        <v>967</v>
      </c>
      <c r="BQ1739" s="153">
        <v>42534</v>
      </c>
      <c r="BR1739" s="148">
        <v>3</v>
      </c>
      <c r="BT1739" s="148">
        <v>1409</v>
      </c>
      <c r="BV1739" s="148" t="s">
        <v>1617</v>
      </c>
      <c r="BW1739" s="148">
        <v>29</v>
      </c>
      <c r="BY1739" s="148">
        <v>27</v>
      </c>
      <c r="CA1739" s="148">
        <v>1</v>
      </c>
      <c r="CC1739" s="148">
        <v>34255833500051</v>
      </c>
      <c r="CE1739" s="148" t="s">
        <v>100</v>
      </c>
      <c r="CF1739" s="148">
        <v>1</v>
      </c>
      <c r="CH1739" s="148">
        <v>3</v>
      </c>
      <c r="CJ1739" s="149">
        <v>41054531300042</v>
      </c>
      <c r="CL1739" s="149" t="s">
        <v>97</v>
      </c>
      <c r="CN1739" s="149">
        <v>3</v>
      </c>
      <c r="CT1739" s="149" t="s">
        <v>98</v>
      </c>
      <c r="CU1739" s="152">
        <v>42667</v>
      </c>
      <c r="CV1739" s="149">
        <v>0</v>
      </c>
      <c r="CX1739" s="149" t="s">
        <v>97</v>
      </c>
      <c r="CY1739" s="149" t="s">
        <v>99</v>
      </c>
      <c r="CZ1739" s="149">
        <v>41054531300042</v>
      </c>
      <c r="DB1739" s="149" t="s">
        <v>100</v>
      </c>
      <c r="DC1739" s="149" t="s">
        <v>101</v>
      </c>
      <c r="DD1739" s="149" t="s">
        <v>102</v>
      </c>
      <c r="DE1739" s="149" t="s">
        <v>1615</v>
      </c>
      <c r="DF1739" s="149">
        <v>1</v>
      </c>
    </row>
    <row r="1740" spans="1:110" x14ac:dyDescent="0.25">
      <c r="A1740" s="148" t="s">
        <v>96</v>
      </c>
      <c r="B1740" s="148">
        <v>0</v>
      </c>
      <c r="D1740" s="148" t="s">
        <v>97</v>
      </c>
      <c r="K1740" s="148">
        <v>1</v>
      </c>
      <c r="M1740" s="148">
        <v>3</v>
      </c>
      <c r="N1740" s="148" t="s">
        <v>961</v>
      </c>
      <c r="O1740" s="148">
        <v>0</v>
      </c>
      <c r="Q1740" s="148" t="s">
        <v>962</v>
      </c>
      <c r="R1740" s="148" t="s">
        <v>963</v>
      </c>
      <c r="S1740" s="153">
        <v>42534</v>
      </c>
      <c r="T1740" s="148">
        <v>6</v>
      </c>
      <c r="U1740" s="148">
        <v>2</v>
      </c>
      <c r="V1740" s="148">
        <v>2</v>
      </c>
      <c r="X1740" s="148">
        <v>0</v>
      </c>
      <c r="Y1740" s="148">
        <v>0</v>
      </c>
      <c r="Z1740" s="153">
        <v>42535</v>
      </c>
      <c r="AA1740" s="154" t="s">
        <v>964</v>
      </c>
      <c r="AB1740" s="148">
        <v>23</v>
      </c>
      <c r="AC1740" s="148">
        <v>23</v>
      </c>
      <c r="AD1740" s="148" t="s">
        <v>117</v>
      </c>
      <c r="AE1740" s="154" t="s">
        <v>148</v>
      </c>
      <c r="AF1740" s="148">
        <v>2</v>
      </c>
      <c r="AG1740" s="148">
        <v>2</v>
      </c>
      <c r="AJ1740" s="148" t="s">
        <v>319</v>
      </c>
      <c r="AK1740" s="148">
        <v>1864</v>
      </c>
      <c r="AL1740" s="148">
        <v>5.0000000000000001E-3</v>
      </c>
      <c r="AM1740" s="148">
        <v>5.0000000000000001E-3</v>
      </c>
      <c r="AP1740" s="148">
        <v>454</v>
      </c>
      <c r="AQ1740" s="148">
        <v>454</v>
      </c>
      <c r="AR1740" s="148">
        <v>1864</v>
      </c>
      <c r="AS1740" s="148">
        <v>10</v>
      </c>
      <c r="AT1740" s="148">
        <v>10</v>
      </c>
      <c r="AU1740" s="148">
        <v>5.0000000000000001E-3</v>
      </c>
      <c r="AV1740" s="148">
        <v>5.0000000000000001E-3</v>
      </c>
      <c r="AY1740" s="148">
        <v>133</v>
      </c>
      <c r="AZ1740" s="148">
        <v>133</v>
      </c>
      <c r="BA1740" s="148" t="s">
        <v>107</v>
      </c>
      <c r="BB1740" s="148">
        <v>11</v>
      </c>
      <c r="BD1740" s="148">
        <v>6</v>
      </c>
      <c r="BF1740" s="148" t="s">
        <v>965</v>
      </c>
      <c r="BG1740" s="148">
        <v>1</v>
      </c>
      <c r="BI1740" s="153">
        <v>42535</v>
      </c>
      <c r="BJ1740" s="154" t="s">
        <v>112</v>
      </c>
      <c r="BK1740" s="148">
        <v>41054531300042</v>
      </c>
      <c r="BM1740" s="148" t="s">
        <v>100</v>
      </c>
      <c r="BN1740" s="148" t="s">
        <v>966</v>
      </c>
      <c r="BO1740" s="148" t="s">
        <v>967</v>
      </c>
      <c r="BQ1740" s="153">
        <v>42534</v>
      </c>
      <c r="BR1740" s="148">
        <v>3</v>
      </c>
      <c r="BT1740" s="148">
        <v>1409</v>
      </c>
      <c r="BV1740" s="148" t="s">
        <v>1617</v>
      </c>
      <c r="BW1740" s="148">
        <v>29</v>
      </c>
      <c r="BY1740" s="148">
        <v>27</v>
      </c>
      <c r="CA1740" s="148">
        <v>1</v>
      </c>
      <c r="CC1740" s="148">
        <v>34255833500051</v>
      </c>
      <c r="CE1740" s="148" t="s">
        <v>100</v>
      </c>
      <c r="CF1740" s="148">
        <v>1</v>
      </c>
      <c r="CH1740" s="148">
        <v>3</v>
      </c>
      <c r="CJ1740" s="149">
        <v>41054531300042</v>
      </c>
      <c r="CL1740" s="149" t="s">
        <v>97</v>
      </c>
      <c r="CN1740" s="149">
        <v>3</v>
      </c>
      <c r="CT1740" s="149" t="s">
        <v>98</v>
      </c>
      <c r="CU1740" s="152">
        <v>42667</v>
      </c>
      <c r="CV1740" s="149">
        <v>0</v>
      </c>
      <c r="CX1740" s="149" t="s">
        <v>97</v>
      </c>
      <c r="CY1740" s="149" t="s">
        <v>99</v>
      </c>
      <c r="CZ1740" s="149">
        <v>41054531300042</v>
      </c>
      <c r="DB1740" s="149" t="s">
        <v>100</v>
      </c>
      <c r="DC1740" s="149" t="s">
        <v>101</v>
      </c>
      <c r="DD1740" s="149" t="s">
        <v>102</v>
      </c>
      <c r="DE1740" s="149" t="s">
        <v>1615</v>
      </c>
      <c r="DF1740" s="149">
        <v>1</v>
      </c>
    </row>
    <row r="1741" spans="1:110" x14ac:dyDescent="0.25">
      <c r="A1741" s="148" t="s">
        <v>96</v>
      </c>
      <c r="B1741" s="148">
        <v>0</v>
      </c>
      <c r="D1741" s="148" t="s">
        <v>97</v>
      </c>
      <c r="K1741" s="148">
        <v>1</v>
      </c>
      <c r="M1741" s="148">
        <v>3</v>
      </c>
      <c r="N1741" s="148" t="s">
        <v>961</v>
      </c>
      <c r="O1741" s="148">
        <v>0</v>
      </c>
      <c r="Q1741" s="148" t="s">
        <v>962</v>
      </c>
      <c r="R1741" s="148" t="s">
        <v>963</v>
      </c>
      <c r="S1741" s="153">
        <v>42534</v>
      </c>
      <c r="T1741" s="148">
        <v>6</v>
      </c>
      <c r="U1741" s="148">
        <v>1</v>
      </c>
      <c r="V1741" s="148">
        <v>1</v>
      </c>
      <c r="X1741" s="148">
        <v>0</v>
      </c>
      <c r="Y1741" s="148">
        <v>0</v>
      </c>
      <c r="Z1741" s="153">
        <v>42535</v>
      </c>
      <c r="AA1741" s="154" t="s">
        <v>964</v>
      </c>
      <c r="AB1741" s="148">
        <v>23</v>
      </c>
      <c r="AC1741" s="148">
        <v>23</v>
      </c>
      <c r="AD1741" s="148" t="s">
        <v>117</v>
      </c>
      <c r="AE1741" s="154" t="s">
        <v>174</v>
      </c>
      <c r="AF1741" s="148">
        <v>2</v>
      </c>
      <c r="AG1741" s="148">
        <v>2</v>
      </c>
      <c r="AJ1741" s="148" t="s">
        <v>320</v>
      </c>
      <c r="AK1741" s="148">
        <v>2975</v>
      </c>
      <c r="AL1741" s="148">
        <v>5.0000000000000001E-3</v>
      </c>
      <c r="AM1741" s="148">
        <v>5.0000000000000001E-3</v>
      </c>
      <c r="AP1741" s="148">
        <v>454</v>
      </c>
      <c r="AQ1741" s="148">
        <v>454</v>
      </c>
      <c r="AR1741" s="148">
        <v>2975</v>
      </c>
      <c r="AS1741" s="148">
        <v>10</v>
      </c>
      <c r="AT1741" s="148">
        <v>10</v>
      </c>
      <c r="AU1741" s="148">
        <v>5.0000000000000001E-3</v>
      </c>
      <c r="AV1741" s="148">
        <v>5.0000000000000001E-3</v>
      </c>
      <c r="AY1741" s="148">
        <v>133</v>
      </c>
      <c r="AZ1741" s="148">
        <v>133</v>
      </c>
      <c r="BA1741" s="148" t="s">
        <v>107</v>
      </c>
      <c r="BB1741" s="148">
        <v>11</v>
      </c>
      <c r="BD1741" s="148">
        <v>6</v>
      </c>
      <c r="BF1741" s="148" t="s">
        <v>965</v>
      </c>
      <c r="BG1741" s="148">
        <v>1</v>
      </c>
      <c r="BI1741" s="153">
        <v>42535</v>
      </c>
      <c r="BJ1741" s="154" t="s">
        <v>112</v>
      </c>
      <c r="BK1741" s="148">
        <v>41054531300042</v>
      </c>
      <c r="BM1741" s="148" t="s">
        <v>100</v>
      </c>
      <c r="BN1741" s="148" t="s">
        <v>966</v>
      </c>
      <c r="BO1741" s="148" t="s">
        <v>967</v>
      </c>
      <c r="BQ1741" s="153">
        <v>42534</v>
      </c>
      <c r="BR1741" s="148">
        <v>3</v>
      </c>
      <c r="BT1741" s="148">
        <v>1409</v>
      </c>
      <c r="BV1741" s="148" t="s">
        <v>1617</v>
      </c>
      <c r="BW1741" s="148">
        <v>29</v>
      </c>
      <c r="BY1741" s="148">
        <v>27</v>
      </c>
      <c r="CA1741" s="148">
        <v>1</v>
      </c>
      <c r="CC1741" s="148">
        <v>34255833500051</v>
      </c>
      <c r="CE1741" s="148" t="s">
        <v>100</v>
      </c>
      <c r="CF1741" s="148">
        <v>1</v>
      </c>
      <c r="CH1741" s="148">
        <v>3</v>
      </c>
      <c r="CJ1741" s="149">
        <v>41054531300042</v>
      </c>
      <c r="CL1741" s="149" t="s">
        <v>97</v>
      </c>
      <c r="CN1741" s="149">
        <v>3</v>
      </c>
      <c r="CT1741" s="149" t="s">
        <v>98</v>
      </c>
      <c r="CU1741" s="152">
        <v>42667</v>
      </c>
      <c r="CV1741" s="149">
        <v>0</v>
      </c>
      <c r="CX1741" s="149" t="s">
        <v>97</v>
      </c>
      <c r="CY1741" s="149" t="s">
        <v>99</v>
      </c>
      <c r="CZ1741" s="149">
        <v>41054531300042</v>
      </c>
      <c r="DB1741" s="149" t="s">
        <v>100</v>
      </c>
      <c r="DC1741" s="149" t="s">
        <v>101</v>
      </c>
      <c r="DD1741" s="149" t="s">
        <v>102</v>
      </c>
      <c r="DE1741" s="149" t="s">
        <v>1615</v>
      </c>
      <c r="DF1741" s="149">
        <v>1</v>
      </c>
    </row>
    <row r="1742" spans="1:110" x14ac:dyDescent="0.25">
      <c r="A1742" s="148" t="s">
        <v>96</v>
      </c>
      <c r="B1742" s="148">
        <v>0</v>
      </c>
      <c r="D1742" s="148" t="s">
        <v>97</v>
      </c>
      <c r="K1742" s="148">
        <v>1</v>
      </c>
      <c r="M1742" s="148">
        <v>3</v>
      </c>
      <c r="N1742" s="148" t="s">
        <v>961</v>
      </c>
      <c r="O1742" s="148">
        <v>0</v>
      </c>
      <c r="Q1742" s="148" t="s">
        <v>962</v>
      </c>
      <c r="R1742" s="148" t="s">
        <v>963</v>
      </c>
      <c r="S1742" s="153">
        <v>42534</v>
      </c>
      <c r="T1742" s="148">
        <v>6</v>
      </c>
      <c r="U1742" s="148">
        <v>1</v>
      </c>
      <c r="V1742" s="148">
        <v>1</v>
      </c>
      <c r="X1742" s="148">
        <v>0</v>
      </c>
      <c r="Y1742" s="148">
        <v>0</v>
      </c>
      <c r="Z1742" s="153">
        <v>42535</v>
      </c>
      <c r="AA1742" s="154" t="s">
        <v>964</v>
      </c>
      <c r="AB1742" s="148">
        <v>23</v>
      </c>
      <c r="AC1742" s="148">
        <v>23</v>
      </c>
      <c r="AD1742" s="148" t="s">
        <v>117</v>
      </c>
      <c r="AE1742" s="154" t="s">
        <v>154</v>
      </c>
      <c r="AF1742" s="148">
        <v>2</v>
      </c>
      <c r="AG1742" s="148">
        <v>2</v>
      </c>
      <c r="AJ1742" s="148" t="s">
        <v>321</v>
      </c>
      <c r="AK1742" s="148">
        <v>2976</v>
      </c>
      <c r="AL1742" s="148">
        <v>5.0000000000000001E-3</v>
      </c>
      <c r="AM1742" s="148">
        <v>5.0000000000000001E-3</v>
      </c>
      <c r="AN1742" s="148">
        <v>712</v>
      </c>
      <c r="AO1742" s="148">
        <v>712</v>
      </c>
      <c r="AP1742" s="148">
        <v>405</v>
      </c>
      <c r="AQ1742" s="148">
        <v>405</v>
      </c>
      <c r="AR1742" s="148">
        <v>2976</v>
      </c>
      <c r="AS1742" s="148">
        <v>10</v>
      </c>
      <c r="AT1742" s="148">
        <v>10</v>
      </c>
      <c r="AU1742" s="148">
        <v>5.0000000000000001E-3</v>
      </c>
      <c r="AV1742" s="148">
        <v>5.0000000000000001E-3</v>
      </c>
      <c r="AW1742" s="148">
        <v>1168</v>
      </c>
      <c r="AX1742" s="148">
        <v>1168</v>
      </c>
      <c r="AY1742" s="148">
        <v>133</v>
      </c>
      <c r="AZ1742" s="148">
        <v>133</v>
      </c>
      <c r="BA1742" s="148" t="s">
        <v>107</v>
      </c>
      <c r="BB1742" s="148">
        <v>11</v>
      </c>
      <c r="BD1742" s="148">
        <v>6</v>
      </c>
      <c r="BF1742" s="148" t="s">
        <v>965</v>
      </c>
      <c r="BG1742" s="148">
        <v>1</v>
      </c>
      <c r="BI1742" s="153">
        <v>42535</v>
      </c>
      <c r="BJ1742" s="154" t="s">
        <v>112</v>
      </c>
      <c r="BK1742" s="148">
        <v>41054531300042</v>
      </c>
      <c r="BM1742" s="148" t="s">
        <v>100</v>
      </c>
      <c r="BN1742" s="148" t="s">
        <v>966</v>
      </c>
      <c r="BO1742" s="148" t="s">
        <v>967</v>
      </c>
      <c r="BQ1742" s="153">
        <v>42534</v>
      </c>
      <c r="BR1742" s="148">
        <v>3</v>
      </c>
      <c r="BT1742" s="148">
        <v>1409</v>
      </c>
      <c r="BV1742" s="148" t="s">
        <v>1617</v>
      </c>
      <c r="BW1742" s="148">
        <v>29</v>
      </c>
      <c r="BY1742" s="148">
        <v>27</v>
      </c>
      <c r="CA1742" s="148">
        <v>1</v>
      </c>
      <c r="CC1742" s="148">
        <v>34255833500051</v>
      </c>
      <c r="CE1742" s="148" t="s">
        <v>100</v>
      </c>
      <c r="CF1742" s="148">
        <v>1</v>
      </c>
      <c r="CH1742" s="148">
        <v>3</v>
      </c>
      <c r="CJ1742" s="149">
        <v>41054531300042</v>
      </c>
      <c r="CL1742" s="149" t="s">
        <v>97</v>
      </c>
      <c r="CN1742" s="149">
        <v>3</v>
      </c>
      <c r="CT1742" s="149" t="s">
        <v>98</v>
      </c>
      <c r="CU1742" s="152">
        <v>42667</v>
      </c>
      <c r="CV1742" s="149">
        <v>0</v>
      </c>
      <c r="CX1742" s="149" t="s">
        <v>97</v>
      </c>
      <c r="CY1742" s="149" t="s">
        <v>99</v>
      </c>
      <c r="CZ1742" s="149">
        <v>41054531300042</v>
      </c>
      <c r="DB1742" s="149" t="s">
        <v>100</v>
      </c>
      <c r="DC1742" s="149" t="s">
        <v>101</v>
      </c>
      <c r="DD1742" s="149" t="s">
        <v>102</v>
      </c>
      <c r="DE1742" s="149" t="s">
        <v>1615</v>
      </c>
      <c r="DF1742" s="149">
        <v>1</v>
      </c>
    </row>
    <row r="1743" spans="1:110" x14ac:dyDescent="0.25">
      <c r="A1743" s="148" t="s">
        <v>96</v>
      </c>
      <c r="B1743" s="148">
        <v>0</v>
      </c>
      <c r="D1743" s="148" t="s">
        <v>97</v>
      </c>
      <c r="K1743" s="148">
        <v>1</v>
      </c>
      <c r="M1743" s="148">
        <v>3</v>
      </c>
      <c r="N1743" s="148" t="s">
        <v>961</v>
      </c>
      <c r="O1743" s="148">
        <v>0</v>
      </c>
      <c r="Q1743" s="148" t="s">
        <v>962</v>
      </c>
      <c r="R1743" s="148" t="s">
        <v>963</v>
      </c>
      <c r="S1743" s="153">
        <v>42534</v>
      </c>
      <c r="T1743" s="148">
        <v>6</v>
      </c>
      <c r="U1743" s="148">
        <v>1</v>
      </c>
      <c r="V1743" s="148">
        <v>1</v>
      </c>
      <c r="X1743" s="148">
        <v>0</v>
      </c>
      <c r="Y1743" s="148">
        <v>0</v>
      </c>
      <c r="Z1743" s="153">
        <v>42535</v>
      </c>
      <c r="AA1743" s="154" t="s">
        <v>964</v>
      </c>
      <c r="AB1743" s="148">
        <v>23</v>
      </c>
      <c r="AC1743" s="148">
        <v>23</v>
      </c>
      <c r="AD1743" s="148" t="s">
        <v>117</v>
      </c>
      <c r="AE1743" s="154" t="s">
        <v>154</v>
      </c>
      <c r="AF1743" s="148">
        <v>2</v>
      </c>
      <c r="AG1743" s="148">
        <v>2</v>
      </c>
      <c r="AJ1743" s="148" t="s">
        <v>322</v>
      </c>
      <c r="AK1743" s="148">
        <v>1865</v>
      </c>
      <c r="AL1743" s="148">
        <v>5.0000000000000001E-3</v>
      </c>
      <c r="AM1743" s="148">
        <v>5.0000000000000001E-3</v>
      </c>
      <c r="AN1743" s="148">
        <v>712</v>
      </c>
      <c r="AO1743" s="148">
        <v>712</v>
      </c>
      <c r="AP1743" s="148">
        <v>405</v>
      </c>
      <c r="AQ1743" s="148">
        <v>405</v>
      </c>
      <c r="AR1743" s="148">
        <v>1865</v>
      </c>
      <c r="AS1743" s="148">
        <v>10</v>
      </c>
      <c r="AT1743" s="148">
        <v>10</v>
      </c>
      <c r="AU1743" s="148">
        <v>5.0000000000000001E-3</v>
      </c>
      <c r="AV1743" s="148">
        <v>5.0000000000000001E-3</v>
      </c>
      <c r="AW1743" s="148">
        <v>1168</v>
      </c>
      <c r="AX1743" s="148">
        <v>1168</v>
      </c>
      <c r="AY1743" s="148">
        <v>133</v>
      </c>
      <c r="AZ1743" s="148">
        <v>133</v>
      </c>
      <c r="BA1743" s="148" t="s">
        <v>107</v>
      </c>
      <c r="BB1743" s="148">
        <v>11</v>
      </c>
      <c r="BD1743" s="148">
        <v>6</v>
      </c>
      <c r="BF1743" s="148" t="s">
        <v>965</v>
      </c>
      <c r="BG1743" s="148">
        <v>1</v>
      </c>
      <c r="BI1743" s="153">
        <v>42535</v>
      </c>
      <c r="BJ1743" s="154" t="s">
        <v>112</v>
      </c>
      <c r="BK1743" s="148">
        <v>41054531300042</v>
      </c>
      <c r="BM1743" s="148" t="s">
        <v>100</v>
      </c>
      <c r="BN1743" s="148" t="s">
        <v>966</v>
      </c>
      <c r="BO1743" s="148" t="s">
        <v>967</v>
      </c>
      <c r="BQ1743" s="153">
        <v>42534</v>
      </c>
      <c r="BR1743" s="148">
        <v>3</v>
      </c>
      <c r="BT1743" s="148">
        <v>1409</v>
      </c>
      <c r="BV1743" s="148" t="s">
        <v>1617</v>
      </c>
      <c r="BW1743" s="148">
        <v>29</v>
      </c>
      <c r="BY1743" s="148">
        <v>27</v>
      </c>
      <c r="CA1743" s="148">
        <v>1</v>
      </c>
      <c r="CC1743" s="148">
        <v>34255833500051</v>
      </c>
      <c r="CE1743" s="148" t="s">
        <v>100</v>
      </c>
      <c r="CF1743" s="148">
        <v>1</v>
      </c>
      <c r="CH1743" s="148">
        <v>3</v>
      </c>
      <c r="CJ1743" s="149">
        <v>41054531300042</v>
      </c>
      <c r="CL1743" s="149" t="s">
        <v>97</v>
      </c>
      <c r="CN1743" s="149">
        <v>3</v>
      </c>
      <c r="CT1743" s="149" t="s">
        <v>98</v>
      </c>
      <c r="CU1743" s="152">
        <v>42667</v>
      </c>
      <c r="CV1743" s="149">
        <v>0</v>
      </c>
      <c r="CX1743" s="149" t="s">
        <v>97</v>
      </c>
      <c r="CY1743" s="149" t="s">
        <v>99</v>
      </c>
      <c r="CZ1743" s="149">
        <v>41054531300042</v>
      </c>
      <c r="DB1743" s="149" t="s">
        <v>100</v>
      </c>
      <c r="DC1743" s="149" t="s">
        <v>101</v>
      </c>
      <c r="DD1743" s="149" t="s">
        <v>102</v>
      </c>
      <c r="DE1743" s="149" t="s">
        <v>1615</v>
      </c>
      <c r="DF1743" s="149">
        <v>1</v>
      </c>
    </row>
    <row r="1744" spans="1:110" x14ac:dyDescent="0.25">
      <c r="A1744" s="148" t="s">
        <v>96</v>
      </c>
      <c r="B1744" s="148">
        <v>0</v>
      </c>
      <c r="D1744" s="148" t="s">
        <v>97</v>
      </c>
      <c r="K1744" s="148">
        <v>1</v>
      </c>
      <c r="M1744" s="148">
        <v>3</v>
      </c>
      <c r="N1744" s="148" t="s">
        <v>961</v>
      </c>
      <c r="O1744" s="148">
        <v>0</v>
      </c>
      <c r="Q1744" s="148" t="s">
        <v>962</v>
      </c>
      <c r="R1744" s="148" t="s">
        <v>963</v>
      </c>
      <c r="S1744" s="153">
        <v>42534</v>
      </c>
      <c r="T1744" s="148">
        <v>6</v>
      </c>
      <c r="U1744" s="148">
        <v>1</v>
      </c>
      <c r="V1744" s="148">
        <v>1</v>
      </c>
      <c r="X1744" s="148">
        <v>0</v>
      </c>
      <c r="Y1744" s="148">
        <v>0</v>
      </c>
      <c r="Z1744" s="153">
        <v>42535</v>
      </c>
      <c r="AA1744" s="154" t="s">
        <v>964</v>
      </c>
      <c r="AB1744" s="148">
        <v>23</v>
      </c>
      <c r="AC1744" s="148">
        <v>23</v>
      </c>
      <c r="AD1744" s="148" t="s">
        <v>117</v>
      </c>
      <c r="AE1744" s="154" t="s">
        <v>148</v>
      </c>
      <c r="AF1744" s="148">
        <v>2</v>
      </c>
      <c r="AG1744" s="148">
        <v>2</v>
      </c>
      <c r="AJ1744" s="148" t="s">
        <v>323</v>
      </c>
      <c r="AK1744" s="148">
        <v>2016</v>
      </c>
      <c r="AL1744" s="148">
        <v>5.0000000000000001E-3</v>
      </c>
      <c r="AM1744" s="148">
        <v>5.0000000000000001E-3</v>
      </c>
      <c r="AP1744" s="148">
        <v>454</v>
      </c>
      <c r="AQ1744" s="148">
        <v>454</v>
      </c>
      <c r="AR1744" s="148">
        <v>2016</v>
      </c>
      <c r="AS1744" s="148">
        <v>10</v>
      </c>
      <c r="AT1744" s="148">
        <v>10</v>
      </c>
      <c r="AU1744" s="148">
        <v>5.0000000000000001E-3</v>
      </c>
      <c r="AV1744" s="148">
        <v>5.0000000000000001E-3</v>
      </c>
      <c r="AY1744" s="148">
        <v>133</v>
      </c>
      <c r="AZ1744" s="148">
        <v>133</v>
      </c>
      <c r="BA1744" s="148" t="s">
        <v>107</v>
      </c>
      <c r="BB1744" s="148">
        <v>11</v>
      </c>
      <c r="BD1744" s="148">
        <v>6</v>
      </c>
      <c r="BF1744" s="148" t="s">
        <v>965</v>
      </c>
      <c r="BG1744" s="148">
        <v>1</v>
      </c>
      <c r="BI1744" s="153">
        <v>42535</v>
      </c>
      <c r="BJ1744" s="154" t="s">
        <v>112</v>
      </c>
      <c r="BK1744" s="148">
        <v>41054531300042</v>
      </c>
      <c r="BM1744" s="148" t="s">
        <v>100</v>
      </c>
      <c r="BN1744" s="148" t="s">
        <v>966</v>
      </c>
      <c r="BO1744" s="148" t="s">
        <v>967</v>
      </c>
      <c r="BQ1744" s="153">
        <v>42534</v>
      </c>
      <c r="BR1744" s="148">
        <v>3</v>
      </c>
      <c r="BT1744" s="148">
        <v>1409</v>
      </c>
      <c r="BV1744" s="148" t="s">
        <v>1617</v>
      </c>
      <c r="BW1744" s="148">
        <v>29</v>
      </c>
      <c r="BY1744" s="148">
        <v>27</v>
      </c>
      <c r="CA1744" s="148">
        <v>1</v>
      </c>
      <c r="CC1744" s="148">
        <v>34255833500051</v>
      </c>
      <c r="CE1744" s="148" t="s">
        <v>100</v>
      </c>
      <c r="CF1744" s="148">
        <v>1</v>
      </c>
      <c r="CH1744" s="148">
        <v>3</v>
      </c>
      <c r="CJ1744" s="149">
        <v>41054531300042</v>
      </c>
      <c r="CL1744" s="149" t="s">
        <v>97</v>
      </c>
      <c r="CN1744" s="149">
        <v>3</v>
      </c>
      <c r="CT1744" s="149" t="s">
        <v>98</v>
      </c>
      <c r="CU1744" s="152">
        <v>42667</v>
      </c>
      <c r="CV1744" s="149">
        <v>0</v>
      </c>
      <c r="CX1744" s="149" t="s">
        <v>97</v>
      </c>
      <c r="CY1744" s="149" t="s">
        <v>99</v>
      </c>
      <c r="CZ1744" s="149">
        <v>41054531300042</v>
      </c>
      <c r="DB1744" s="149" t="s">
        <v>100</v>
      </c>
      <c r="DC1744" s="149" t="s">
        <v>101</v>
      </c>
      <c r="DD1744" s="149" t="s">
        <v>102</v>
      </c>
      <c r="DE1744" s="149" t="s">
        <v>1615</v>
      </c>
      <c r="DF1744" s="149">
        <v>1</v>
      </c>
    </row>
    <row r="1745" spans="1:110" x14ac:dyDescent="0.25">
      <c r="A1745" s="148" t="s">
        <v>96</v>
      </c>
      <c r="B1745" s="148">
        <v>0</v>
      </c>
      <c r="D1745" s="148" t="s">
        <v>97</v>
      </c>
      <c r="K1745" s="148">
        <v>1</v>
      </c>
      <c r="M1745" s="148">
        <v>3</v>
      </c>
      <c r="N1745" s="148" t="s">
        <v>961</v>
      </c>
      <c r="O1745" s="148">
        <v>0</v>
      </c>
      <c r="Q1745" s="148" t="s">
        <v>962</v>
      </c>
      <c r="R1745" s="148" t="s">
        <v>963</v>
      </c>
      <c r="S1745" s="153">
        <v>42534</v>
      </c>
      <c r="T1745" s="148">
        <v>6</v>
      </c>
      <c r="U1745" s="148">
        <v>2</v>
      </c>
      <c r="V1745" s="148">
        <v>2</v>
      </c>
      <c r="X1745" s="148">
        <v>0</v>
      </c>
      <c r="Y1745" s="148">
        <v>0</v>
      </c>
      <c r="Z1745" s="153">
        <v>42535</v>
      </c>
      <c r="AA1745" s="154" t="s">
        <v>964</v>
      </c>
      <c r="AB1745" s="148">
        <v>23</v>
      </c>
      <c r="AC1745" s="148">
        <v>23</v>
      </c>
      <c r="AD1745" s="148" t="s">
        <v>117</v>
      </c>
      <c r="AE1745" s="154" t="s">
        <v>148</v>
      </c>
      <c r="AF1745" s="148">
        <v>2</v>
      </c>
      <c r="AG1745" s="148">
        <v>2</v>
      </c>
      <c r="AJ1745" s="148" t="s">
        <v>324</v>
      </c>
      <c r="AK1745" s="148">
        <v>1336</v>
      </c>
      <c r="AL1745" s="148">
        <v>0.05</v>
      </c>
      <c r="AM1745" s="148">
        <v>0.05</v>
      </c>
      <c r="AP1745" s="148">
        <v>454</v>
      </c>
      <c r="AQ1745" s="148">
        <v>454</v>
      </c>
      <c r="AR1745" s="148">
        <v>1336</v>
      </c>
      <c r="AS1745" s="148">
        <v>10</v>
      </c>
      <c r="AT1745" s="148">
        <v>10</v>
      </c>
      <c r="AU1745" s="148">
        <v>0.05</v>
      </c>
      <c r="AV1745" s="148">
        <v>0.05</v>
      </c>
      <c r="AY1745" s="148">
        <v>133</v>
      </c>
      <c r="AZ1745" s="148">
        <v>133</v>
      </c>
      <c r="BA1745" s="148" t="s">
        <v>107</v>
      </c>
      <c r="BB1745" s="148">
        <v>11</v>
      </c>
      <c r="BD1745" s="148">
        <v>6</v>
      </c>
      <c r="BF1745" s="148" t="s">
        <v>965</v>
      </c>
      <c r="BG1745" s="148">
        <v>1</v>
      </c>
      <c r="BI1745" s="153">
        <v>42535</v>
      </c>
      <c r="BJ1745" s="154" t="s">
        <v>112</v>
      </c>
      <c r="BK1745" s="148">
        <v>41054531300042</v>
      </c>
      <c r="BM1745" s="148" t="s">
        <v>100</v>
      </c>
      <c r="BN1745" s="148" t="s">
        <v>966</v>
      </c>
      <c r="BO1745" s="148" t="s">
        <v>967</v>
      </c>
      <c r="BQ1745" s="153">
        <v>42534</v>
      </c>
      <c r="BR1745" s="148">
        <v>3</v>
      </c>
      <c r="BT1745" s="148">
        <v>1409</v>
      </c>
      <c r="BV1745" s="148" t="s">
        <v>1617</v>
      </c>
      <c r="BW1745" s="148">
        <v>29</v>
      </c>
      <c r="BY1745" s="148">
        <v>27</v>
      </c>
      <c r="CA1745" s="148">
        <v>1</v>
      </c>
      <c r="CC1745" s="148">
        <v>34255833500051</v>
      </c>
      <c r="CE1745" s="148" t="s">
        <v>100</v>
      </c>
      <c r="CF1745" s="148">
        <v>1</v>
      </c>
      <c r="CH1745" s="148">
        <v>3</v>
      </c>
      <c r="CJ1745" s="149">
        <v>41054531300042</v>
      </c>
      <c r="CL1745" s="149" t="s">
        <v>97</v>
      </c>
      <c r="CN1745" s="149">
        <v>3</v>
      </c>
      <c r="CT1745" s="149" t="s">
        <v>98</v>
      </c>
      <c r="CU1745" s="152">
        <v>42667</v>
      </c>
      <c r="CV1745" s="149">
        <v>0</v>
      </c>
      <c r="CX1745" s="149" t="s">
        <v>97</v>
      </c>
      <c r="CY1745" s="149" t="s">
        <v>99</v>
      </c>
      <c r="CZ1745" s="149">
        <v>41054531300042</v>
      </c>
      <c r="DB1745" s="149" t="s">
        <v>100</v>
      </c>
      <c r="DC1745" s="149" t="s">
        <v>101</v>
      </c>
      <c r="DD1745" s="149" t="s">
        <v>102</v>
      </c>
      <c r="DE1745" s="149" t="s">
        <v>1615</v>
      </c>
      <c r="DF1745" s="149">
        <v>1</v>
      </c>
    </row>
    <row r="1746" spans="1:110" x14ac:dyDescent="0.25">
      <c r="A1746" s="148" t="s">
        <v>96</v>
      </c>
      <c r="B1746" s="148">
        <v>0</v>
      </c>
      <c r="D1746" s="148" t="s">
        <v>97</v>
      </c>
      <c r="K1746" s="148">
        <v>1</v>
      </c>
      <c r="M1746" s="148">
        <v>3</v>
      </c>
      <c r="N1746" s="148" t="s">
        <v>961</v>
      </c>
      <c r="O1746" s="148">
        <v>0</v>
      </c>
      <c r="Q1746" s="148" t="s">
        <v>962</v>
      </c>
      <c r="R1746" s="148" t="s">
        <v>963</v>
      </c>
      <c r="S1746" s="153">
        <v>42534</v>
      </c>
      <c r="T1746" s="148">
        <v>6</v>
      </c>
      <c r="U1746" s="148">
        <v>2</v>
      </c>
      <c r="V1746" s="148">
        <v>2</v>
      </c>
      <c r="W1746" s="148" t="s">
        <v>325</v>
      </c>
      <c r="X1746" s="148">
        <v>0</v>
      </c>
      <c r="Y1746" s="148">
        <v>0</v>
      </c>
      <c r="Z1746" s="153">
        <v>42535</v>
      </c>
      <c r="AA1746" s="154" t="s">
        <v>964</v>
      </c>
      <c r="AB1746" s="148">
        <v>23</v>
      </c>
      <c r="AC1746" s="148">
        <v>23</v>
      </c>
      <c r="AD1746" s="148" t="s">
        <v>117</v>
      </c>
      <c r="AE1746" s="154" t="s">
        <v>154</v>
      </c>
      <c r="AF1746" s="148">
        <v>2</v>
      </c>
      <c r="AG1746" s="148">
        <v>2</v>
      </c>
      <c r="AJ1746" s="148" t="s">
        <v>326</v>
      </c>
      <c r="AK1746" s="148">
        <v>1132</v>
      </c>
      <c r="AL1746" s="148">
        <v>5.0000000000000001E-3</v>
      </c>
      <c r="AM1746" s="148">
        <v>5.0000000000000001E-3</v>
      </c>
      <c r="AN1746" s="148">
        <v>712</v>
      </c>
      <c r="AO1746" s="148">
        <v>712</v>
      </c>
      <c r="AP1746" s="148">
        <v>405</v>
      </c>
      <c r="AQ1746" s="148">
        <v>405</v>
      </c>
      <c r="AR1746" s="148">
        <v>1132</v>
      </c>
      <c r="AS1746" s="148">
        <v>10</v>
      </c>
      <c r="AT1746" s="148">
        <v>10</v>
      </c>
      <c r="AU1746" s="148">
        <v>5.0000000000000001E-3</v>
      </c>
      <c r="AV1746" s="148">
        <v>5.0000000000000001E-3</v>
      </c>
      <c r="AW1746" s="148">
        <v>1168</v>
      </c>
      <c r="AX1746" s="148">
        <v>1168</v>
      </c>
      <c r="AY1746" s="148">
        <v>133</v>
      </c>
      <c r="AZ1746" s="148">
        <v>133</v>
      </c>
      <c r="BA1746" s="148" t="s">
        <v>107</v>
      </c>
      <c r="BB1746" s="148">
        <v>11</v>
      </c>
      <c r="BD1746" s="148">
        <v>6</v>
      </c>
      <c r="BF1746" s="148" t="s">
        <v>965</v>
      </c>
      <c r="BG1746" s="148">
        <v>1</v>
      </c>
      <c r="BI1746" s="153">
        <v>42535</v>
      </c>
      <c r="BJ1746" s="154" t="s">
        <v>112</v>
      </c>
      <c r="BK1746" s="148">
        <v>41054531300042</v>
      </c>
      <c r="BM1746" s="148" t="s">
        <v>100</v>
      </c>
      <c r="BN1746" s="148" t="s">
        <v>966</v>
      </c>
      <c r="BO1746" s="148" t="s">
        <v>967</v>
      </c>
      <c r="BQ1746" s="153">
        <v>42534</v>
      </c>
      <c r="BR1746" s="148">
        <v>3</v>
      </c>
      <c r="BT1746" s="148">
        <v>1409</v>
      </c>
      <c r="BV1746" s="148" t="s">
        <v>1617</v>
      </c>
      <c r="BW1746" s="148">
        <v>29</v>
      </c>
      <c r="BY1746" s="148">
        <v>27</v>
      </c>
      <c r="CA1746" s="148">
        <v>1</v>
      </c>
      <c r="CC1746" s="148">
        <v>34255833500051</v>
      </c>
      <c r="CE1746" s="148" t="s">
        <v>100</v>
      </c>
      <c r="CF1746" s="148">
        <v>1</v>
      </c>
      <c r="CH1746" s="148">
        <v>3</v>
      </c>
      <c r="CJ1746" s="149">
        <v>41054531300042</v>
      </c>
      <c r="CL1746" s="149" t="s">
        <v>97</v>
      </c>
      <c r="CN1746" s="149">
        <v>3</v>
      </c>
      <c r="CT1746" s="149" t="s">
        <v>98</v>
      </c>
      <c r="CU1746" s="152">
        <v>42667</v>
      </c>
      <c r="CV1746" s="149">
        <v>0</v>
      </c>
      <c r="CX1746" s="149" t="s">
        <v>97</v>
      </c>
      <c r="CY1746" s="149" t="s">
        <v>99</v>
      </c>
      <c r="CZ1746" s="149">
        <v>41054531300042</v>
      </c>
      <c r="DB1746" s="149" t="s">
        <v>100</v>
      </c>
      <c r="DC1746" s="149" t="s">
        <v>101</v>
      </c>
      <c r="DD1746" s="149" t="s">
        <v>102</v>
      </c>
      <c r="DE1746" s="149" t="s">
        <v>1615</v>
      </c>
      <c r="DF1746" s="149">
        <v>1</v>
      </c>
    </row>
    <row r="1747" spans="1:110" x14ac:dyDescent="0.25">
      <c r="A1747" s="148" t="s">
        <v>96</v>
      </c>
      <c r="B1747" s="148">
        <v>0</v>
      </c>
      <c r="D1747" s="148" t="s">
        <v>97</v>
      </c>
      <c r="K1747" s="148">
        <v>1</v>
      </c>
      <c r="M1747" s="148">
        <v>3</v>
      </c>
      <c r="N1747" s="148" t="s">
        <v>961</v>
      </c>
      <c r="O1747" s="148">
        <v>0</v>
      </c>
      <c r="Q1747" s="148" t="s">
        <v>962</v>
      </c>
      <c r="R1747" s="148" t="s">
        <v>963</v>
      </c>
      <c r="S1747" s="153">
        <v>42534</v>
      </c>
      <c r="T1747" s="148">
        <v>6</v>
      </c>
      <c r="U1747" s="148">
        <v>1</v>
      </c>
      <c r="V1747" s="148">
        <v>1</v>
      </c>
      <c r="X1747" s="148">
        <v>0</v>
      </c>
      <c r="Y1747" s="148">
        <v>0</v>
      </c>
      <c r="Z1747" s="153">
        <v>42535</v>
      </c>
      <c r="AA1747" s="154" t="s">
        <v>964</v>
      </c>
      <c r="AB1747" s="148">
        <v>23</v>
      </c>
      <c r="AC1747" s="148">
        <v>23</v>
      </c>
      <c r="AD1747" s="148" t="s">
        <v>117</v>
      </c>
      <c r="AE1747" s="154" t="s">
        <v>154</v>
      </c>
      <c r="AF1747" s="148">
        <v>2</v>
      </c>
      <c r="AG1747" s="148">
        <v>2</v>
      </c>
      <c r="AJ1747" s="148" t="s">
        <v>327</v>
      </c>
      <c r="AK1747" s="148">
        <v>7010</v>
      </c>
      <c r="AL1747" s="148">
        <v>5.0000000000000001E-3</v>
      </c>
      <c r="AM1747" s="148">
        <v>5.0000000000000001E-3</v>
      </c>
      <c r="AN1747" s="148">
        <v>712</v>
      </c>
      <c r="AO1747" s="148">
        <v>712</v>
      </c>
      <c r="AP1747" s="148">
        <v>405</v>
      </c>
      <c r="AQ1747" s="148">
        <v>405</v>
      </c>
      <c r="AR1747" s="148">
        <v>7010</v>
      </c>
      <c r="AS1747" s="148">
        <v>10</v>
      </c>
      <c r="AT1747" s="148">
        <v>10</v>
      </c>
      <c r="AU1747" s="148">
        <v>5.0000000000000001E-3</v>
      </c>
      <c r="AV1747" s="148">
        <v>5.0000000000000001E-3</v>
      </c>
      <c r="AW1747" s="148">
        <v>1168</v>
      </c>
      <c r="AX1747" s="148">
        <v>1168</v>
      </c>
      <c r="AY1747" s="148">
        <v>133</v>
      </c>
      <c r="AZ1747" s="148">
        <v>133</v>
      </c>
      <c r="BA1747" s="148" t="s">
        <v>107</v>
      </c>
      <c r="BB1747" s="148">
        <v>11</v>
      </c>
      <c r="BD1747" s="148">
        <v>6</v>
      </c>
      <c r="BF1747" s="148" t="s">
        <v>965</v>
      </c>
      <c r="BG1747" s="148">
        <v>1</v>
      </c>
      <c r="BI1747" s="153">
        <v>42535</v>
      </c>
      <c r="BJ1747" s="154" t="s">
        <v>112</v>
      </c>
      <c r="BK1747" s="148">
        <v>41054531300042</v>
      </c>
      <c r="BM1747" s="148" t="s">
        <v>100</v>
      </c>
      <c r="BN1747" s="148" t="s">
        <v>966</v>
      </c>
      <c r="BO1747" s="148" t="s">
        <v>967</v>
      </c>
      <c r="BQ1747" s="153">
        <v>42534</v>
      </c>
      <c r="BR1747" s="148">
        <v>3</v>
      </c>
      <c r="BT1747" s="148">
        <v>1409</v>
      </c>
      <c r="BV1747" s="148" t="s">
        <v>1617</v>
      </c>
      <c r="BW1747" s="148">
        <v>29</v>
      </c>
      <c r="BY1747" s="148">
        <v>27</v>
      </c>
      <c r="CA1747" s="148">
        <v>1</v>
      </c>
      <c r="CC1747" s="148">
        <v>34255833500051</v>
      </c>
      <c r="CE1747" s="148" t="s">
        <v>100</v>
      </c>
      <c r="CF1747" s="148">
        <v>1</v>
      </c>
      <c r="CH1747" s="148">
        <v>3</v>
      </c>
      <c r="CJ1747" s="149">
        <v>41054531300042</v>
      </c>
      <c r="CL1747" s="149" t="s">
        <v>97</v>
      </c>
      <c r="CN1747" s="149">
        <v>3</v>
      </c>
      <c r="CT1747" s="149" t="s">
        <v>98</v>
      </c>
      <c r="CU1747" s="152">
        <v>42667</v>
      </c>
      <c r="CV1747" s="149">
        <v>0</v>
      </c>
      <c r="CX1747" s="149" t="s">
        <v>97</v>
      </c>
      <c r="CY1747" s="149" t="s">
        <v>99</v>
      </c>
      <c r="CZ1747" s="149">
        <v>41054531300042</v>
      </c>
      <c r="DB1747" s="149" t="s">
        <v>100</v>
      </c>
      <c r="DC1747" s="149" t="s">
        <v>101</v>
      </c>
      <c r="DD1747" s="149" t="s">
        <v>102</v>
      </c>
      <c r="DE1747" s="149" t="s">
        <v>1615</v>
      </c>
      <c r="DF1747" s="149">
        <v>1</v>
      </c>
    </row>
    <row r="1748" spans="1:110" x14ac:dyDescent="0.25">
      <c r="A1748" s="148" t="s">
        <v>96</v>
      </c>
      <c r="B1748" s="148">
        <v>0</v>
      </c>
      <c r="D1748" s="148" t="s">
        <v>97</v>
      </c>
      <c r="K1748" s="148">
        <v>1</v>
      </c>
      <c r="M1748" s="148">
        <v>3</v>
      </c>
      <c r="N1748" s="148" t="s">
        <v>961</v>
      </c>
      <c r="O1748" s="148">
        <v>0</v>
      </c>
      <c r="Q1748" s="148" t="s">
        <v>962</v>
      </c>
      <c r="R1748" s="148" t="s">
        <v>963</v>
      </c>
      <c r="S1748" s="153">
        <v>42534</v>
      </c>
      <c r="T1748" s="148">
        <v>6</v>
      </c>
      <c r="U1748" s="148">
        <v>1</v>
      </c>
      <c r="V1748" s="148">
        <v>1</v>
      </c>
      <c r="W1748" s="148" t="s">
        <v>325</v>
      </c>
      <c r="X1748" s="148">
        <v>0</v>
      </c>
      <c r="Y1748" s="148">
        <v>0</v>
      </c>
      <c r="Z1748" s="153">
        <v>42535</v>
      </c>
      <c r="AA1748" s="154" t="s">
        <v>964</v>
      </c>
      <c r="AB1748" s="148">
        <v>23</v>
      </c>
      <c r="AC1748" s="148">
        <v>23</v>
      </c>
      <c r="AD1748" s="148" t="s">
        <v>117</v>
      </c>
      <c r="AE1748" s="154" t="s">
        <v>154</v>
      </c>
      <c r="AF1748" s="148">
        <v>2</v>
      </c>
      <c r="AG1748" s="148">
        <v>2</v>
      </c>
      <c r="AJ1748" s="148" t="s">
        <v>328</v>
      </c>
      <c r="AK1748" s="148">
        <v>1758</v>
      </c>
      <c r="AL1748" s="148">
        <v>5.0000000000000001E-3</v>
      </c>
      <c r="AM1748" s="148">
        <v>5.0000000000000001E-3</v>
      </c>
      <c r="AN1748" s="148">
        <v>712</v>
      </c>
      <c r="AO1748" s="148">
        <v>712</v>
      </c>
      <c r="AP1748" s="148">
        <v>405</v>
      </c>
      <c r="AQ1748" s="148">
        <v>405</v>
      </c>
      <c r="AR1748" s="148">
        <v>1758</v>
      </c>
      <c r="AS1748" s="148">
        <v>10</v>
      </c>
      <c r="AT1748" s="148">
        <v>10</v>
      </c>
      <c r="AU1748" s="148">
        <v>5.0000000000000001E-3</v>
      </c>
      <c r="AV1748" s="148">
        <v>5.0000000000000001E-3</v>
      </c>
      <c r="AW1748" s="148">
        <v>1168</v>
      </c>
      <c r="AX1748" s="148">
        <v>1168</v>
      </c>
      <c r="AY1748" s="148">
        <v>133</v>
      </c>
      <c r="AZ1748" s="148">
        <v>133</v>
      </c>
      <c r="BA1748" s="148" t="s">
        <v>107</v>
      </c>
      <c r="BB1748" s="148">
        <v>11</v>
      </c>
      <c r="BD1748" s="148">
        <v>6</v>
      </c>
      <c r="BF1748" s="148" t="s">
        <v>965</v>
      </c>
      <c r="BG1748" s="148">
        <v>1</v>
      </c>
      <c r="BI1748" s="153">
        <v>42535</v>
      </c>
      <c r="BJ1748" s="154" t="s">
        <v>112</v>
      </c>
      <c r="BK1748" s="148">
        <v>41054531300042</v>
      </c>
      <c r="BM1748" s="148" t="s">
        <v>100</v>
      </c>
      <c r="BN1748" s="148" t="s">
        <v>966</v>
      </c>
      <c r="BO1748" s="148" t="s">
        <v>967</v>
      </c>
      <c r="BQ1748" s="153">
        <v>42534</v>
      </c>
      <c r="BR1748" s="148">
        <v>3</v>
      </c>
      <c r="BT1748" s="148">
        <v>1409</v>
      </c>
      <c r="BV1748" s="148" t="s">
        <v>1617</v>
      </c>
      <c r="BW1748" s="148">
        <v>29</v>
      </c>
      <c r="BY1748" s="148">
        <v>27</v>
      </c>
      <c r="CA1748" s="148">
        <v>1</v>
      </c>
      <c r="CC1748" s="148">
        <v>34255833500051</v>
      </c>
      <c r="CE1748" s="148" t="s">
        <v>100</v>
      </c>
      <c r="CF1748" s="148">
        <v>1</v>
      </c>
      <c r="CH1748" s="148">
        <v>3</v>
      </c>
      <c r="CJ1748" s="149">
        <v>41054531300042</v>
      </c>
      <c r="CL1748" s="149" t="s">
        <v>97</v>
      </c>
      <c r="CN1748" s="149">
        <v>3</v>
      </c>
      <c r="CT1748" s="149" t="s">
        <v>98</v>
      </c>
      <c r="CU1748" s="152">
        <v>42667</v>
      </c>
      <c r="CV1748" s="149">
        <v>0</v>
      </c>
      <c r="CX1748" s="149" t="s">
        <v>97</v>
      </c>
      <c r="CY1748" s="149" t="s">
        <v>99</v>
      </c>
      <c r="CZ1748" s="149">
        <v>41054531300042</v>
      </c>
      <c r="DB1748" s="149" t="s">
        <v>100</v>
      </c>
      <c r="DC1748" s="149" t="s">
        <v>101</v>
      </c>
      <c r="DD1748" s="149" t="s">
        <v>102</v>
      </c>
      <c r="DE1748" s="149" t="s">
        <v>1615</v>
      </c>
      <c r="DF1748" s="149">
        <v>1</v>
      </c>
    </row>
    <row r="1749" spans="1:110" x14ac:dyDescent="0.25">
      <c r="A1749" s="148" t="s">
        <v>96</v>
      </c>
      <c r="B1749" s="148">
        <v>0</v>
      </c>
      <c r="D1749" s="148" t="s">
        <v>97</v>
      </c>
      <c r="K1749" s="148">
        <v>1</v>
      </c>
      <c r="M1749" s="148">
        <v>3</v>
      </c>
      <c r="N1749" s="148" t="s">
        <v>961</v>
      </c>
      <c r="O1749" s="148">
        <v>0</v>
      </c>
      <c r="Q1749" s="148" t="s">
        <v>962</v>
      </c>
      <c r="R1749" s="148" t="s">
        <v>963</v>
      </c>
      <c r="S1749" s="153">
        <v>42534</v>
      </c>
      <c r="T1749" s="148">
        <v>6</v>
      </c>
      <c r="U1749" s="148">
        <v>1</v>
      </c>
      <c r="V1749" s="148">
        <v>1</v>
      </c>
      <c r="X1749" s="148">
        <v>0</v>
      </c>
      <c r="Y1749" s="148">
        <v>0</v>
      </c>
      <c r="Z1749" s="153">
        <v>42535</v>
      </c>
      <c r="AA1749" s="154" t="s">
        <v>964</v>
      </c>
      <c r="AB1749" s="148">
        <v>23</v>
      </c>
      <c r="AC1749" s="148">
        <v>23</v>
      </c>
      <c r="AD1749" s="148" t="s">
        <v>117</v>
      </c>
      <c r="AE1749" s="154" t="s">
        <v>154</v>
      </c>
      <c r="AF1749" s="148">
        <v>2</v>
      </c>
      <c r="AG1749" s="148">
        <v>2</v>
      </c>
      <c r="AJ1749" s="148" t="s">
        <v>329</v>
      </c>
      <c r="AK1749" s="148">
        <v>1757</v>
      </c>
      <c r="AL1749" s="148">
        <v>5.0000000000000001E-3</v>
      </c>
      <c r="AM1749" s="148">
        <v>5.0000000000000001E-3</v>
      </c>
      <c r="AN1749" s="148">
        <v>712</v>
      </c>
      <c r="AO1749" s="148">
        <v>712</v>
      </c>
      <c r="AP1749" s="148">
        <v>405</v>
      </c>
      <c r="AQ1749" s="148">
        <v>405</v>
      </c>
      <c r="AR1749" s="148">
        <v>1757</v>
      </c>
      <c r="AS1749" s="148">
        <v>10</v>
      </c>
      <c r="AT1749" s="148">
        <v>10</v>
      </c>
      <c r="AU1749" s="148">
        <v>5.0000000000000001E-3</v>
      </c>
      <c r="AV1749" s="148">
        <v>5.0000000000000001E-3</v>
      </c>
      <c r="AW1749" s="148">
        <v>1168</v>
      </c>
      <c r="AX1749" s="148">
        <v>1168</v>
      </c>
      <c r="AY1749" s="148">
        <v>133</v>
      </c>
      <c r="AZ1749" s="148">
        <v>133</v>
      </c>
      <c r="BA1749" s="148" t="s">
        <v>107</v>
      </c>
      <c r="BB1749" s="148">
        <v>11</v>
      </c>
      <c r="BD1749" s="148">
        <v>6</v>
      </c>
      <c r="BF1749" s="148" t="s">
        <v>965</v>
      </c>
      <c r="BG1749" s="148">
        <v>1</v>
      </c>
      <c r="BI1749" s="153">
        <v>42535</v>
      </c>
      <c r="BJ1749" s="154" t="s">
        <v>112</v>
      </c>
      <c r="BK1749" s="148">
        <v>41054531300042</v>
      </c>
      <c r="BM1749" s="148" t="s">
        <v>100</v>
      </c>
      <c r="BN1749" s="148" t="s">
        <v>966</v>
      </c>
      <c r="BO1749" s="148" t="s">
        <v>967</v>
      </c>
      <c r="BQ1749" s="153">
        <v>42534</v>
      </c>
      <c r="BR1749" s="148">
        <v>3</v>
      </c>
      <c r="BT1749" s="148">
        <v>1409</v>
      </c>
      <c r="BV1749" s="148" t="s">
        <v>1617</v>
      </c>
      <c r="BW1749" s="148">
        <v>29</v>
      </c>
      <c r="BY1749" s="148">
        <v>27</v>
      </c>
      <c r="CA1749" s="148">
        <v>1</v>
      </c>
      <c r="CC1749" s="148">
        <v>34255833500051</v>
      </c>
      <c r="CE1749" s="148" t="s">
        <v>100</v>
      </c>
      <c r="CF1749" s="148">
        <v>1</v>
      </c>
      <c r="CH1749" s="148">
        <v>3</v>
      </c>
      <c r="CJ1749" s="149">
        <v>41054531300042</v>
      </c>
      <c r="CL1749" s="149" t="s">
        <v>97</v>
      </c>
      <c r="CN1749" s="149">
        <v>3</v>
      </c>
      <c r="CT1749" s="149" t="s">
        <v>98</v>
      </c>
      <c r="CU1749" s="152">
        <v>42667</v>
      </c>
      <c r="CV1749" s="149">
        <v>0</v>
      </c>
      <c r="CX1749" s="149" t="s">
        <v>97</v>
      </c>
      <c r="CY1749" s="149" t="s">
        <v>99</v>
      </c>
      <c r="CZ1749" s="149">
        <v>41054531300042</v>
      </c>
      <c r="DB1749" s="149" t="s">
        <v>100</v>
      </c>
      <c r="DC1749" s="149" t="s">
        <v>101</v>
      </c>
      <c r="DD1749" s="149" t="s">
        <v>102</v>
      </c>
      <c r="DE1749" s="149" t="s">
        <v>1615</v>
      </c>
      <c r="DF1749" s="149">
        <v>1</v>
      </c>
    </row>
    <row r="1750" spans="1:110" x14ac:dyDescent="0.25">
      <c r="A1750" s="148" t="s">
        <v>96</v>
      </c>
      <c r="B1750" s="148">
        <v>0</v>
      </c>
      <c r="D1750" s="148" t="s">
        <v>97</v>
      </c>
      <c r="K1750" s="148">
        <v>1</v>
      </c>
      <c r="M1750" s="148">
        <v>3</v>
      </c>
      <c r="N1750" s="148" t="s">
        <v>961</v>
      </c>
      <c r="O1750" s="148">
        <v>0</v>
      </c>
      <c r="Q1750" s="148" t="s">
        <v>962</v>
      </c>
      <c r="R1750" s="148" t="s">
        <v>963</v>
      </c>
      <c r="S1750" s="153">
        <v>42534</v>
      </c>
      <c r="T1750" s="148">
        <v>6</v>
      </c>
      <c r="U1750" s="148">
        <v>2</v>
      </c>
      <c r="V1750" s="148">
        <v>2</v>
      </c>
      <c r="X1750" s="148">
        <v>0</v>
      </c>
      <c r="Y1750" s="148">
        <v>0</v>
      </c>
      <c r="Z1750" s="153">
        <v>42535</v>
      </c>
      <c r="AA1750" s="154" t="s">
        <v>964</v>
      </c>
      <c r="AB1750" s="148">
        <v>23</v>
      </c>
      <c r="AC1750" s="148">
        <v>23</v>
      </c>
      <c r="AD1750" s="148" t="s">
        <v>117</v>
      </c>
      <c r="AE1750" s="154" t="s">
        <v>154</v>
      </c>
      <c r="AF1750" s="148">
        <v>2</v>
      </c>
      <c r="AG1750" s="148">
        <v>2</v>
      </c>
      <c r="AJ1750" s="148" t="s">
        <v>330</v>
      </c>
      <c r="AK1750" s="148">
        <v>1866</v>
      </c>
      <c r="AL1750" s="148">
        <v>0.01</v>
      </c>
      <c r="AM1750" s="148">
        <v>0.01</v>
      </c>
      <c r="AN1750" s="148">
        <v>712</v>
      </c>
      <c r="AO1750" s="148">
        <v>712</v>
      </c>
      <c r="AP1750" s="148">
        <v>405</v>
      </c>
      <c r="AQ1750" s="148">
        <v>405</v>
      </c>
      <c r="AR1750" s="148">
        <v>1866</v>
      </c>
      <c r="AS1750" s="148">
        <v>10</v>
      </c>
      <c r="AT1750" s="148">
        <v>10</v>
      </c>
      <c r="AU1750" s="148">
        <v>0.01</v>
      </c>
      <c r="AV1750" s="148">
        <v>0.01</v>
      </c>
      <c r="AW1750" s="148">
        <v>1168</v>
      </c>
      <c r="AX1750" s="148">
        <v>1168</v>
      </c>
      <c r="AY1750" s="148">
        <v>133</v>
      </c>
      <c r="AZ1750" s="148">
        <v>133</v>
      </c>
      <c r="BA1750" s="148" t="s">
        <v>107</v>
      </c>
      <c r="BB1750" s="148">
        <v>11</v>
      </c>
      <c r="BD1750" s="148">
        <v>6</v>
      </c>
      <c r="BF1750" s="148" t="s">
        <v>965</v>
      </c>
      <c r="BG1750" s="148">
        <v>1</v>
      </c>
      <c r="BI1750" s="153">
        <v>42535</v>
      </c>
      <c r="BJ1750" s="154" t="s">
        <v>112</v>
      </c>
      <c r="BK1750" s="148">
        <v>41054531300042</v>
      </c>
      <c r="BM1750" s="148" t="s">
        <v>100</v>
      </c>
      <c r="BN1750" s="148" t="s">
        <v>966</v>
      </c>
      <c r="BO1750" s="148" t="s">
        <v>967</v>
      </c>
      <c r="BQ1750" s="153">
        <v>42534</v>
      </c>
      <c r="BR1750" s="148">
        <v>3</v>
      </c>
      <c r="BT1750" s="148">
        <v>1409</v>
      </c>
      <c r="BV1750" s="148" t="s">
        <v>1617</v>
      </c>
      <c r="BW1750" s="148">
        <v>29</v>
      </c>
      <c r="BY1750" s="148">
        <v>27</v>
      </c>
      <c r="CA1750" s="148">
        <v>1</v>
      </c>
      <c r="CC1750" s="148">
        <v>34255833500051</v>
      </c>
      <c r="CE1750" s="148" t="s">
        <v>100</v>
      </c>
      <c r="CF1750" s="148">
        <v>1</v>
      </c>
      <c r="CH1750" s="148">
        <v>3</v>
      </c>
      <c r="CJ1750" s="149">
        <v>41054531300042</v>
      </c>
      <c r="CL1750" s="149" t="s">
        <v>97</v>
      </c>
      <c r="CN1750" s="149">
        <v>3</v>
      </c>
      <c r="CT1750" s="149" t="s">
        <v>98</v>
      </c>
      <c r="CU1750" s="152">
        <v>42667</v>
      </c>
      <c r="CV1750" s="149">
        <v>0</v>
      </c>
      <c r="CX1750" s="149" t="s">
        <v>97</v>
      </c>
      <c r="CY1750" s="149" t="s">
        <v>99</v>
      </c>
      <c r="CZ1750" s="149">
        <v>41054531300042</v>
      </c>
      <c r="DB1750" s="149" t="s">
        <v>100</v>
      </c>
      <c r="DC1750" s="149" t="s">
        <v>101</v>
      </c>
      <c r="DD1750" s="149" t="s">
        <v>102</v>
      </c>
      <c r="DE1750" s="149" t="s">
        <v>1615</v>
      </c>
      <c r="DF1750" s="149">
        <v>1</v>
      </c>
    </row>
    <row r="1751" spans="1:110" x14ac:dyDescent="0.25">
      <c r="A1751" s="148" t="s">
        <v>96</v>
      </c>
      <c r="B1751" s="148">
        <v>0</v>
      </c>
      <c r="D1751" s="148" t="s">
        <v>97</v>
      </c>
      <c r="K1751" s="148">
        <v>1</v>
      </c>
      <c r="M1751" s="148">
        <v>3</v>
      </c>
      <c r="N1751" s="148" t="s">
        <v>961</v>
      </c>
      <c r="O1751" s="148">
        <v>0</v>
      </c>
      <c r="Q1751" s="148" t="s">
        <v>962</v>
      </c>
      <c r="R1751" s="148" t="s">
        <v>963</v>
      </c>
      <c r="S1751" s="153">
        <v>42534</v>
      </c>
      <c r="T1751" s="148">
        <v>6</v>
      </c>
      <c r="U1751" s="148">
        <v>1</v>
      </c>
      <c r="V1751" s="148">
        <v>1</v>
      </c>
      <c r="X1751" s="148">
        <v>0</v>
      </c>
      <c r="Y1751" s="148">
        <v>0</v>
      </c>
      <c r="Z1751" s="153">
        <v>42535</v>
      </c>
      <c r="AA1751" s="154" t="s">
        <v>964</v>
      </c>
      <c r="AB1751" s="148">
        <v>23</v>
      </c>
      <c r="AC1751" s="148">
        <v>23</v>
      </c>
      <c r="AD1751" s="148" t="s">
        <v>117</v>
      </c>
      <c r="AE1751" s="154" t="s">
        <v>154</v>
      </c>
      <c r="AF1751" s="148">
        <v>2</v>
      </c>
      <c r="AG1751" s="148">
        <v>2</v>
      </c>
      <c r="AJ1751" s="148" t="s">
        <v>331</v>
      </c>
      <c r="AK1751" s="148">
        <v>5553</v>
      </c>
      <c r="AL1751" s="148">
        <v>5.0000000000000001E-3</v>
      </c>
      <c r="AM1751" s="148">
        <v>5.0000000000000001E-3</v>
      </c>
      <c r="AN1751" s="148">
        <v>712</v>
      </c>
      <c r="AO1751" s="148">
        <v>712</v>
      </c>
      <c r="AP1751" s="148">
        <v>405</v>
      </c>
      <c r="AQ1751" s="148">
        <v>405</v>
      </c>
      <c r="AR1751" s="148">
        <v>5553</v>
      </c>
      <c r="AS1751" s="148">
        <v>10</v>
      </c>
      <c r="AT1751" s="148">
        <v>10</v>
      </c>
      <c r="AU1751" s="148">
        <v>5.0000000000000001E-3</v>
      </c>
      <c r="AV1751" s="148">
        <v>5.0000000000000001E-3</v>
      </c>
      <c r="AW1751" s="148">
        <v>1168</v>
      </c>
      <c r="AX1751" s="148">
        <v>1168</v>
      </c>
      <c r="AY1751" s="148">
        <v>133</v>
      </c>
      <c r="AZ1751" s="148">
        <v>133</v>
      </c>
      <c r="BA1751" s="148" t="s">
        <v>107</v>
      </c>
      <c r="BB1751" s="148">
        <v>11</v>
      </c>
      <c r="BD1751" s="148">
        <v>6</v>
      </c>
      <c r="BF1751" s="148" t="s">
        <v>965</v>
      </c>
      <c r="BG1751" s="148">
        <v>1</v>
      </c>
      <c r="BI1751" s="153">
        <v>42535</v>
      </c>
      <c r="BJ1751" s="154" t="s">
        <v>112</v>
      </c>
      <c r="BK1751" s="148">
        <v>41054531300042</v>
      </c>
      <c r="BM1751" s="148" t="s">
        <v>100</v>
      </c>
      <c r="BN1751" s="148" t="s">
        <v>966</v>
      </c>
      <c r="BO1751" s="148" t="s">
        <v>967</v>
      </c>
      <c r="BQ1751" s="153">
        <v>42534</v>
      </c>
      <c r="BR1751" s="148">
        <v>3</v>
      </c>
      <c r="BT1751" s="148">
        <v>1409</v>
      </c>
      <c r="BV1751" s="148" t="s">
        <v>1617</v>
      </c>
      <c r="BW1751" s="148">
        <v>29</v>
      </c>
      <c r="BY1751" s="148">
        <v>27</v>
      </c>
      <c r="CA1751" s="148">
        <v>1</v>
      </c>
      <c r="CC1751" s="148">
        <v>34255833500051</v>
      </c>
      <c r="CE1751" s="148" t="s">
        <v>100</v>
      </c>
      <c r="CF1751" s="148">
        <v>1</v>
      </c>
      <c r="CH1751" s="148">
        <v>3</v>
      </c>
      <c r="CJ1751" s="149">
        <v>41054531300042</v>
      </c>
      <c r="CL1751" s="149" t="s">
        <v>97</v>
      </c>
      <c r="CN1751" s="149">
        <v>3</v>
      </c>
      <c r="CT1751" s="149" t="s">
        <v>98</v>
      </c>
      <c r="CU1751" s="152">
        <v>42667</v>
      </c>
      <c r="CV1751" s="149">
        <v>0</v>
      </c>
      <c r="CX1751" s="149" t="s">
        <v>97</v>
      </c>
      <c r="CY1751" s="149" t="s">
        <v>99</v>
      </c>
      <c r="CZ1751" s="149">
        <v>41054531300042</v>
      </c>
      <c r="DB1751" s="149" t="s">
        <v>100</v>
      </c>
      <c r="DC1751" s="149" t="s">
        <v>101</v>
      </c>
      <c r="DD1751" s="149" t="s">
        <v>102</v>
      </c>
      <c r="DE1751" s="149" t="s">
        <v>1615</v>
      </c>
      <c r="DF1751" s="149">
        <v>1</v>
      </c>
    </row>
    <row r="1752" spans="1:110" x14ac:dyDescent="0.25">
      <c r="A1752" s="148" t="s">
        <v>96</v>
      </c>
      <c r="B1752" s="148">
        <v>0</v>
      </c>
      <c r="D1752" s="148" t="s">
        <v>97</v>
      </c>
      <c r="K1752" s="148">
        <v>1</v>
      </c>
      <c r="M1752" s="148">
        <v>3</v>
      </c>
      <c r="N1752" s="148" t="s">
        <v>961</v>
      </c>
      <c r="O1752" s="148">
        <v>0</v>
      </c>
      <c r="Q1752" s="148" t="s">
        <v>962</v>
      </c>
      <c r="R1752" s="148" t="s">
        <v>963</v>
      </c>
      <c r="S1752" s="153">
        <v>42534</v>
      </c>
      <c r="T1752" s="148">
        <v>6</v>
      </c>
      <c r="U1752" s="148">
        <v>1</v>
      </c>
      <c r="V1752" s="148">
        <v>1</v>
      </c>
      <c r="X1752" s="148">
        <v>0</v>
      </c>
      <c r="Y1752" s="148">
        <v>0</v>
      </c>
      <c r="Z1752" s="153">
        <v>42535</v>
      </c>
      <c r="AA1752" s="154" t="s">
        <v>964</v>
      </c>
      <c r="AB1752" s="148">
        <v>23</v>
      </c>
      <c r="AC1752" s="148">
        <v>23</v>
      </c>
      <c r="AD1752" s="148" t="s">
        <v>117</v>
      </c>
      <c r="AE1752" s="154" t="s">
        <v>174</v>
      </c>
      <c r="AF1752" s="148">
        <v>2</v>
      </c>
      <c r="AG1752" s="148">
        <v>2</v>
      </c>
      <c r="AJ1752" s="148" t="s">
        <v>332</v>
      </c>
      <c r="AK1752" s="148">
        <v>1464</v>
      </c>
      <c r="AL1752" s="148">
        <v>5.0000000000000001E-3</v>
      </c>
      <c r="AM1752" s="148">
        <v>5.0000000000000001E-3</v>
      </c>
      <c r="AP1752" s="148">
        <v>454</v>
      </c>
      <c r="AQ1752" s="148">
        <v>454</v>
      </c>
      <c r="AR1752" s="148">
        <v>1464</v>
      </c>
      <c r="AS1752" s="148">
        <v>10</v>
      </c>
      <c r="AT1752" s="148">
        <v>10</v>
      </c>
      <c r="AU1752" s="148">
        <v>5.0000000000000001E-3</v>
      </c>
      <c r="AV1752" s="148">
        <v>5.0000000000000001E-3</v>
      </c>
      <c r="AY1752" s="148">
        <v>133</v>
      </c>
      <c r="AZ1752" s="148">
        <v>133</v>
      </c>
      <c r="BA1752" s="148" t="s">
        <v>107</v>
      </c>
      <c r="BB1752" s="148">
        <v>11</v>
      </c>
      <c r="BD1752" s="148">
        <v>6</v>
      </c>
      <c r="BF1752" s="148" t="s">
        <v>965</v>
      </c>
      <c r="BG1752" s="148">
        <v>1</v>
      </c>
      <c r="BI1752" s="153">
        <v>42535</v>
      </c>
      <c r="BJ1752" s="154" t="s">
        <v>112</v>
      </c>
      <c r="BK1752" s="148">
        <v>41054531300042</v>
      </c>
      <c r="BM1752" s="148" t="s">
        <v>100</v>
      </c>
      <c r="BN1752" s="148" t="s">
        <v>966</v>
      </c>
      <c r="BO1752" s="148" t="s">
        <v>967</v>
      </c>
      <c r="BQ1752" s="153">
        <v>42534</v>
      </c>
      <c r="BR1752" s="148">
        <v>3</v>
      </c>
      <c r="BT1752" s="148">
        <v>1409</v>
      </c>
      <c r="BV1752" s="148" t="s">
        <v>1617</v>
      </c>
      <c r="BW1752" s="148">
        <v>29</v>
      </c>
      <c r="BY1752" s="148">
        <v>27</v>
      </c>
      <c r="CA1752" s="148">
        <v>1</v>
      </c>
      <c r="CC1752" s="148">
        <v>34255833500051</v>
      </c>
      <c r="CE1752" s="148" t="s">
        <v>100</v>
      </c>
      <c r="CF1752" s="148">
        <v>1</v>
      </c>
      <c r="CH1752" s="148">
        <v>3</v>
      </c>
      <c r="CJ1752" s="149">
        <v>41054531300042</v>
      </c>
      <c r="CL1752" s="149" t="s">
        <v>97</v>
      </c>
      <c r="CN1752" s="149">
        <v>3</v>
      </c>
      <c r="CT1752" s="149" t="s">
        <v>98</v>
      </c>
      <c r="CU1752" s="152">
        <v>42667</v>
      </c>
      <c r="CV1752" s="149">
        <v>0</v>
      </c>
      <c r="CX1752" s="149" t="s">
        <v>97</v>
      </c>
      <c r="CY1752" s="149" t="s">
        <v>99</v>
      </c>
      <c r="CZ1752" s="149">
        <v>41054531300042</v>
      </c>
      <c r="DB1752" s="149" t="s">
        <v>100</v>
      </c>
      <c r="DC1752" s="149" t="s">
        <v>101</v>
      </c>
      <c r="DD1752" s="149" t="s">
        <v>102</v>
      </c>
      <c r="DE1752" s="149" t="s">
        <v>1615</v>
      </c>
      <c r="DF1752" s="149">
        <v>1</v>
      </c>
    </row>
    <row r="1753" spans="1:110" x14ac:dyDescent="0.25">
      <c r="A1753" s="148" t="s">
        <v>96</v>
      </c>
      <c r="B1753" s="148">
        <v>0</v>
      </c>
      <c r="D1753" s="148" t="s">
        <v>97</v>
      </c>
      <c r="K1753" s="148">
        <v>1</v>
      </c>
      <c r="M1753" s="148">
        <v>3</v>
      </c>
      <c r="N1753" s="148" t="s">
        <v>961</v>
      </c>
      <c r="O1753" s="148">
        <v>0</v>
      </c>
      <c r="Q1753" s="148" t="s">
        <v>962</v>
      </c>
      <c r="R1753" s="148" t="s">
        <v>963</v>
      </c>
      <c r="S1753" s="153">
        <v>42534</v>
      </c>
      <c r="T1753" s="148">
        <v>6</v>
      </c>
      <c r="U1753" s="148">
        <v>2</v>
      </c>
      <c r="V1753" s="148">
        <v>2</v>
      </c>
      <c r="X1753" s="148">
        <v>0</v>
      </c>
      <c r="Y1753" s="148">
        <v>0</v>
      </c>
      <c r="Z1753" s="153">
        <v>42535</v>
      </c>
      <c r="AA1753" s="154" t="s">
        <v>964</v>
      </c>
      <c r="AB1753" s="148">
        <v>23</v>
      </c>
      <c r="AC1753" s="148">
        <v>23</v>
      </c>
      <c r="AD1753" s="148" t="s">
        <v>117</v>
      </c>
      <c r="AE1753" s="154" t="s">
        <v>154</v>
      </c>
      <c r="AF1753" s="148">
        <v>2</v>
      </c>
      <c r="AG1753" s="148">
        <v>2</v>
      </c>
      <c r="AJ1753" s="148" t="s">
        <v>333</v>
      </c>
      <c r="AK1753" s="148">
        <v>2950</v>
      </c>
      <c r="AL1753" s="148">
        <v>0.01</v>
      </c>
      <c r="AM1753" s="148">
        <v>0.01</v>
      </c>
      <c r="AN1753" s="148">
        <v>712</v>
      </c>
      <c r="AO1753" s="148">
        <v>712</v>
      </c>
      <c r="AP1753" s="148">
        <v>405</v>
      </c>
      <c r="AQ1753" s="148">
        <v>405</v>
      </c>
      <c r="AR1753" s="148">
        <v>2950</v>
      </c>
      <c r="AS1753" s="148">
        <v>10</v>
      </c>
      <c r="AT1753" s="148">
        <v>10</v>
      </c>
      <c r="AU1753" s="148">
        <v>0.01</v>
      </c>
      <c r="AV1753" s="148">
        <v>0.01</v>
      </c>
      <c r="AW1753" s="148">
        <v>1168</v>
      </c>
      <c r="AX1753" s="148">
        <v>1168</v>
      </c>
      <c r="AY1753" s="148">
        <v>133</v>
      </c>
      <c r="AZ1753" s="148">
        <v>133</v>
      </c>
      <c r="BA1753" s="148" t="s">
        <v>107</v>
      </c>
      <c r="BB1753" s="148">
        <v>11</v>
      </c>
      <c r="BD1753" s="148">
        <v>6</v>
      </c>
      <c r="BF1753" s="148" t="s">
        <v>965</v>
      </c>
      <c r="BG1753" s="148">
        <v>1</v>
      </c>
      <c r="BI1753" s="153">
        <v>42535</v>
      </c>
      <c r="BJ1753" s="154" t="s">
        <v>112</v>
      </c>
      <c r="BK1753" s="148">
        <v>41054531300042</v>
      </c>
      <c r="BM1753" s="148" t="s">
        <v>100</v>
      </c>
      <c r="BN1753" s="148" t="s">
        <v>966</v>
      </c>
      <c r="BO1753" s="148" t="s">
        <v>967</v>
      </c>
      <c r="BQ1753" s="153">
        <v>42534</v>
      </c>
      <c r="BR1753" s="148">
        <v>3</v>
      </c>
      <c r="BT1753" s="148">
        <v>1409</v>
      </c>
      <c r="BV1753" s="148" t="s">
        <v>1617</v>
      </c>
      <c r="BW1753" s="148">
        <v>29</v>
      </c>
      <c r="BY1753" s="148">
        <v>27</v>
      </c>
      <c r="CA1753" s="148">
        <v>1</v>
      </c>
      <c r="CC1753" s="148">
        <v>34255833500051</v>
      </c>
      <c r="CE1753" s="148" t="s">
        <v>100</v>
      </c>
      <c r="CF1753" s="148">
        <v>1</v>
      </c>
      <c r="CH1753" s="148">
        <v>3</v>
      </c>
      <c r="CJ1753" s="149">
        <v>41054531300042</v>
      </c>
      <c r="CL1753" s="149" t="s">
        <v>97</v>
      </c>
      <c r="CN1753" s="149">
        <v>3</v>
      </c>
      <c r="CT1753" s="149" t="s">
        <v>98</v>
      </c>
      <c r="CU1753" s="152">
        <v>42667</v>
      </c>
      <c r="CV1753" s="149">
        <v>0</v>
      </c>
      <c r="CX1753" s="149" t="s">
        <v>97</v>
      </c>
      <c r="CY1753" s="149" t="s">
        <v>99</v>
      </c>
      <c r="CZ1753" s="149">
        <v>41054531300042</v>
      </c>
      <c r="DB1753" s="149" t="s">
        <v>100</v>
      </c>
      <c r="DC1753" s="149" t="s">
        <v>101</v>
      </c>
      <c r="DD1753" s="149" t="s">
        <v>102</v>
      </c>
      <c r="DE1753" s="149" t="s">
        <v>1615</v>
      </c>
      <c r="DF1753" s="149">
        <v>1</v>
      </c>
    </row>
    <row r="1754" spans="1:110" x14ac:dyDescent="0.25">
      <c r="A1754" s="148" t="s">
        <v>96</v>
      </c>
      <c r="B1754" s="148">
        <v>0</v>
      </c>
      <c r="D1754" s="148" t="s">
        <v>97</v>
      </c>
      <c r="K1754" s="148">
        <v>1</v>
      </c>
      <c r="M1754" s="148">
        <v>3</v>
      </c>
      <c r="N1754" s="148" t="s">
        <v>961</v>
      </c>
      <c r="O1754" s="148">
        <v>0</v>
      </c>
      <c r="Q1754" s="148" t="s">
        <v>962</v>
      </c>
      <c r="R1754" s="148" t="s">
        <v>963</v>
      </c>
      <c r="S1754" s="153">
        <v>42534</v>
      </c>
      <c r="T1754" s="148">
        <v>6</v>
      </c>
      <c r="U1754" s="148">
        <v>1</v>
      </c>
      <c r="V1754" s="148">
        <v>1</v>
      </c>
      <c r="X1754" s="148">
        <v>0</v>
      </c>
      <c r="Y1754" s="148">
        <v>0</v>
      </c>
      <c r="Z1754" s="153">
        <v>42535</v>
      </c>
      <c r="AA1754" s="154" t="s">
        <v>964</v>
      </c>
      <c r="AB1754" s="148">
        <v>23</v>
      </c>
      <c r="AC1754" s="148">
        <v>23</v>
      </c>
      <c r="AD1754" s="148" t="s">
        <v>117</v>
      </c>
      <c r="AE1754" s="154" t="s">
        <v>154</v>
      </c>
      <c r="AF1754" s="148">
        <v>2</v>
      </c>
      <c r="AG1754" s="148">
        <v>2</v>
      </c>
      <c r="AJ1754" s="148" t="s">
        <v>334</v>
      </c>
      <c r="AK1754" s="148">
        <v>1133</v>
      </c>
      <c r="AL1754" s="148">
        <v>5.0000000000000001E-3</v>
      </c>
      <c r="AM1754" s="148">
        <v>5.0000000000000001E-3</v>
      </c>
      <c r="AN1754" s="148">
        <v>712</v>
      </c>
      <c r="AO1754" s="148">
        <v>712</v>
      </c>
      <c r="AP1754" s="148">
        <v>405</v>
      </c>
      <c r="AQ1754" s="148">
        <v>405</v>
      </c>
      <c r="AR1754" s="148">
        <v>1133</v>
      </c>
      <c r="AS1754" s="148">
        <v>10</v>
      </c>
      <c r="AT1754" s="148">
        <v>10</v>
      </c>
      <c r="AU1754" s="148">
        <v>5.0000000000000001E-3</v>
      </c>
      <c r="AV1754" s="148">
        <v>5.0000000000000001E-3</v>
      </c>
      <c r="AW1754" s="148">
        <v>1168</v>
      </c>
      <c r="AX1754" s="148">
        <v>1168</v>
      </c>
      <c r="AY1754" s="148">
        <v>133</v>
      </c>
      <c r="AZ1754" s="148">
        <v>133</v>
      </c>
      <c r="BA1754" s="148" t="s">
        <v>107</v>
      </c>
      <c r="BB1754" s="148">
        <v>11</v>
      </c>
      <c r="BD1754" s="148">
        <v>6</v>
      </c>
      <c r="BF1754" s="148" t="s">
        <v>965</v>
      </c>
      <c r="BG1754" s="148">
        <v>1</v>
      </c>
      <c r="BI1754" s="153">
        <v>42535</v>
      </c>
      <c r="BJ1754" s="154" t="s">
        <v>112</v>
      </c>
      <c r="BK1754" s="148">
        <v>41054531300042</v>
      </c>
      <c r="BM1754" s="148" t="s">
        <v>100</v>
      </c>
      <c r="BN1754" s="148" t="s">
        <v>966</v>
      </c>
      <c r="BO1754" s="148" t="s">
        <v>967</v>
      </c>
      <c r="BQ1754" s="153">
        <v>42534</v>
      </c>
      <c r="BR1754" s="148">
        <v>3</v>
      </c>
      <c r="BT1754" s="148">
        <v>1409</v>
      </c>
      <c r="BV1754" s="148" t="s">
        <v>1617</v>
      </c>
      <c r="BW1754" s="148">
        <v>29</v>
      </c>
      <c r="BY1754" s="148">
        <v>27</v>
      </c>
      <c r="CA1754" s="148">
        <v>1</v>
      </c>
      <c r="CC1754" s="148">
        <v>34255833500051</v>
      </c>
      <c r="CE1754" s="148" t="s">
        <v>100</v>
      </c>
      <c r="CF1754" s="148">
        <v>1</v>
      </c>
      <c r="CH1754" s="148">
        <v>3</v>
      </c>
      <c r="CJ1754" s="149">
        <v>41054531300042</v>
      </c>
      <c r="CL1754" s="149" t="s">
        <v>97</v>
      </c>
      <c r="CN1754" s="149">
        <v>3</v>
      </c>
      <c r="CT1754" s="149" t="s">
        <v>98</v>
      </c>
      <c r="CU1754" s="152">
        <v>42667</v>
      </c>
      <c r="CV1754" s="149">
        <v>0</v>
      </c>
      <c r="CX1754" s="149" t="s">
        <v>97</v>
      </c>
      <c r="CY1754" s="149" t="s">
        <v>99</v>
      </c>
      <c r="CZ1754" s="149">
        <v>41054531300042</v>
      </c>
      <c r="DB1754" s="149" t="s">
        <v>100</v>
      </c>
      <c r="DC1754" s="149" t="s">
        <v>101</v>
      </c>
      <c r="DD1754" s="149" t="s">
        <v>102</v>
      </c>
      <c r="DE1754" s="149" t="s">
        <v>1615</v>
      </c>
      <c r="DF1754" s="149">
        <v>1</v>
      </c>
    </row>
    <row r="1755" spans="1:110" x14ac:dyDescent="0.25">
      <c r="A1755" s="148" t="s">
        <v>96</v>
      </c>
      <c r="B1755" s="148">
        <v>0</v>
      </c>
      <c r="D1755" s="148" t="s">
        <v>97</v>
      </c>
      <c r="K1755" s="148">
        <v>1</v>
      </c>
      <c r="M1755" s="148">
        <v>3</v>
      </c>
      <c r="N1755" s="148" t="s">
        <v>961</v>
      </c>
      <c r="O1755" s="148">
        <v>0</v>
      </c>
      <c r="Q1755" s="148" t="s">
        <v>962</v>
      </c>
      <c r="R1755" s="148" t="s">
        <v>963</v>
      </c>
      <c r="S1755" s="153">
        <v>42534</v>
      </c>
      <c r="T1755" s="148">
        <v>6</v>
      </c>
      <c r="U1755" s="148">
        <v>1</v>
      </c>
      <c r="V1755" s="148">
        <v>1</v>
      </c>
      <c r="X1755" s="148">
        <v>0</v>
      </c>
      <c r="Y1755" s="148">
        <v>0</v>
      </c>
      <c r="Z1755" s="153">
        <v>42535</v>
      </c>
      <c r="AA1755" s="154" t="s">
        <v>964</v>
      </c>
      <c r="AB1755" s="148">
        <v>23</v>
      </c>
      <c r="AC1755" s="148">
        <v>23</v>
      </c>
      <c r="AD1755" s="148" t="s">
        <v>117</v>
      </c>
      <c r="AE1755" s="154" t="s">
        <v>148</v>
      </c>
      <c r="AF1755" s="148">
        <v>2</v>
      </c>
      <c r="AG1755" s="148">
        <v>2</v>
      </c>
      <c r="AJ1755" s="148" t="s">
        <v>335</v>
      </c>
      <c r="AK1755" s="148">
        <v>5522</v>
      </c>
      <c r="AL1755" s="148">
        <v>0.02</v>
      </c>
      <c r="AM1755" s="148">
        <v>0.02</v>
      </c>
      <c r="AP1755" s="148">
        <v>454</v>
      </c>
      <c r="AQ1755" s="148">
        <v>454</v>
      </c>
      <c r="AR1755" s="148">
        <v>5522</v>
      </c>
      <c r="AS1755" s="148">
        <v>10</v>
      </c>
      <c r="AT1755" s="148">
        <v>10</v>
      </c>
      <c r="AU1755" s="148">
        <v>0.02</v>
      </c>
      <c r="AV1755" s="148">
        <v>0.02</v>
      </c>
      <c r="AY1755" s="148">
        <v>133</v>
      </c>
      <c r="AZ1755" s="148">
        <v>133</v>
      </c>
      <c r="BA1755" s="148" t="s">
        <v>107</v>
      </c>
      <c r="BB1755" s="148">
        <v>11</v>
      </c>
      <c r="BD1755" s="148">
        <v>6</v>
      </c>
      <c r="BF1755" s="148" t="s">
        <v>965</v>
      </c>
      <c r="BG1755" s="148">
        <v>1</v>
      </c>
      <c r="BI1755" s="153">
        <v>42535</v>
      </c>
      <c r="BJ1755" s="154" t="s">
        <v>112</v>
      </c>
      <c r="BK1755" s="148">
        <v>41054531300042</v>
      </c>
      <c r="BM1755" s="148" t="s">
        <v>100</v>
      </c>
      <c r="BN1755" s="148" t="s">
        <v>966</v>
      </c>
      <c r="BO1755" s="148" t="s">
        <v>967</v>
      </c>
      <c r="BQ1755" s="153">
        <v>42534</v>
      </c>
      <c r="BR1755" s="148">
        <v>3</v>
      </c>
      <c r="BT1755" s="148">
        <v>1409</v>
      </c>
      <c r="BV1755" s="148" t="s">
        <v>1617</v>
      </c>
      <c r="BW1755" s="148">
        <v>29</v>
      </c>
      <c r="BY1755" s="148">
        <v>27</v>
      </c>
      <c r="CA1755" s="148">
        <v>1</v>
      </c>
      <c r="CC1755" s="148">
        <v>34255833500051</v>
      </c>
      <c r="CE1755" s="148" t="s">
        <v>100</v>
      </c>
      <c r="CF1755" s="148">
        <v>1</v>
      </c>
      <c r="CH1755" s="148">
        <v>3</v>
      </c>
      <c r="CJ1755" s="149">
        <v>41054531300042</v>
      </c>
      <c r="CL1755" s="149" t="s">
        <v>97</v>
      </c>
      <c r="CN1755" s="149">
        <v>3</v>
      </c>
      <c r="CT1755" s="149" t="s">
        <v>98</v>
      </c>
      <c r="CU1755" s="152">
        <v>42667</v>
      </c>
      <c r="CV1755" s="149">
        <v>0</v>
      </c>
      <c r="CX1755" s="149" t="s">
        <v>97</v>
      </c>
      <c r="CY1755" s="149" t="s">
        <v>99</v>
      </c>
      <c r="CZ1755" s="149">
        <v>41054531300042</v>
      </c>
      <c r="DB1755" s="149" t="s">
        <v>100</v>
      </c>
      <c r="DC1755" s="149" t="s">
        <v>101</v>
      </c>
      <c r="DD1755" s="149" t="s">
        <v>102</v>
      </c>
      <c r="DE1755" s="149" t="s">
        <v>1615</v>
      </c>
      <c r="DF1755" s="149">
        <v>1</v>
      </c>
    </row>
    <row r="1756" spans="1:110" x14ac:dyDescent="0.25">
      <c r="A1756" s="148" t="s">
        <v>96</v>
      </c>
      <c r="B1756" s="148">
        <v>0</v>
      </c>
      <c r="D1756" s="148" t="s">
        <v>97</v>
      </c>
      <c r="K1756" s="148">
        <v>1</v>
      </c>
      <c r="M1756" s="148">
        <v>3</v>
      </c>
      <c r="N1756" s="148" t="s">
        <v>961</v>
      </c>
      <c r="O1756" s="148">
        <v>0</v>
      </c>
      <c r="Q1756" s="148" t="s">
        <v>962</v>
      </c>
      <c r="R1756" s="148" t="s">
        <v>963</v>
      </c>
      <c r="S1756" s="153">
        <v>42534</v>
      </c>
      <c r="T1756" s="148">
        <v>6</v>
      </c>
      <c r="U1756" s="148">
        <v>1</v>
      </c>
      <c r="V1756" s="148">
        <v>1</v>
      </c>
      <c r="X1756" s="148">
        <v>0</v>
      </c>
      <c r="Y1756" s="148">
        <v>0</v>
      </c>
      <c r="Z1756" s="153">
        <v>42535</v>
      </c>
      <c r="AA1756" s="154" t="s">
        <v>964</v>
      </c>
      <c r="AB1756" s="148">
        <v>23</v>
      </c>
      <c r="AC1756" s="148">
        <v>23</v>
      </c>
      <c r="AD1756" s="148" t="s">
        <v>117</v>
      </c>
      <c r="AE1756" s="154" t="s">
        <v>154</v>
      </c>
      <c r="AF1756" s="148">
        <v>2</v>
      </c>
      <c r="AG1756" s="148">
        <v>2</v>
      </c>
      <c r="AJ1756" s="148" t="s">
        <v>336</v>
      </c>
      <c r="AK1756" s="148">
        <v>1134</v>
      </c>
      <c r="AL1756" s="148">
        <v>5.0000000000000001E-3</v>
      </c>
      <c r="AM1756" s="148">
        <v>5.0000000000000001E-3</v>
      </c>
      <c r="AN1756" s="148">
        <v>712</v>
      </c>
      <c r="AO1756" s="148">
        <v>712</v>
      </c>
      <c r="AP1756" s="148">
        <v>405</v>
      </c>
      <c r="AQ1756" s="148">
        <v>405</v>
      </c>
      <c r="AR1756" s="148">
        <v>1134</v>
      </c>
      <c r="AS1756" s="148">
        <v>10</v>
      </c>
      <c r="AT1756" s="148">
        <v>10</v>
      </c>
      <c r="AU1756" s="148">
        <v>5.0000000000000001E-3</v>
      </c>
      <c r="AV1756" s="148">
        <v>5.0000000000000001E-3</v>
      </c>
      <c r="AW1756" s="148">
        <v>1168</v>
      </c>
      <c r="AX1756" s="148">
        <v>1168</v>
      </c>
      <c r="AY1756" s="148">
        <v>133</v>
      </c>
      <c r="AZ1756" s="148">
        <v>133</v>
      </c>
      <c r="BA1756" s="148" t="s">
        <v>107</v>
      </c>
      <c r="BB1756" s="148">
        <v>11</v>
      </c>
      <c r="BD1756" s="148">
        <v>6</v>
      </c>
      <c r="BF1756" s="148" t="s">
        <v>965</v>
      </c>
      <c r="BG1756" s="148">
        <v>1</v>
      </c>
      <c r="BI1756" s="153">
        <v>42535</v>
      </c>
      <c r="BJ1756" s="154" t="s">
        <v>112</v>
      </c>
      <c r="BK1756" s="148">
        <v>41054531300042</v>
      </c>
      <c r="BM1756" s="148" t="s">
        <v>100</v>
      </c>
      <c r="BN1756" s="148" t="s">
        <v>966</v>
      </c>
      <c r="BO1756" s="148" t="s">
        <v>967</v>
      </c>
      <c r="BQ1756" s="153">
        <v>42534</v>
      </c>
      <c r="BR1756" s="148">
        <v>3</v>
      </c>
      <c r="BT1756" s="148">
        <v>1409</v>
      </c>
      <c r="BV1756" s="148" t="s">
        <v>1617</v>
      </c>
      <c r="BW1756" s="148">
        <v>29</v>
      </c>
      <c r="BY1756" s="148">
        <v>27</v>
      </c>
      <c r="CA1756" s="148">
        <v>1</v>
      </c>
      <c r="CC1756" s="148">
        <v>34255833500051</v>
      </c>
      <c r="CE1756" s="148" t="s">
        <v>100</v>
      </c>
      <c r="CF1756" s="148">
        <v>1</v>
      </c>
      <c r="CH1756" s="148">
        <v>3</v>
      </c>
      <c r="CJ1756" s="149">
        <v>41054531300042</v>
      </c>
      <c r="CL1756" s="149" t="s">
        <v>97</v>
      </c>
      <c r="CN1756" s="149">
        <v>3</v>
      </c>
      <c r="CT1756" s="149" t="s">
        <v>98</v>
      </c>
      <c r="CU1756" s="152">
        <v>42667</v>
      </c>
      <c r="CV1756" s="149">
        <v>0</v>
      </c>
      <c r="CX1756" s="149" t="s">
        <v>97</v>
      </c>
      <c r="CY1756" s="149" t="s">
        <v>99</v>
      </c>
      <c r="CZ1756" s="149">
        <v>41054531300042</v>
      </c>
      <c r="DB1756" s="149" t="s">
        <v>100</v>
      </c>
      <c r="DC1756" s="149" t="s">
        <v>101</v>
      </c>
      <c r="DD1756" s="149" t="s">
        <v>102</v>
      </c>
      <c r="DE1756" s="149" t="s">
        <v>1615</v>
      </c>
      <c r="DF1756" s="149">
        <v>1</v>
      </c>
    </row>
    <row r="1757" spans="1:110" x14ac:dyDescent="0.25">
      <c r="A1757" s="148" t="s">
        <v>96</v>
      </c>
      <c r="B1757" s="148">
        <v>0</v>
      </c>
      <c r="D1757" s="148" t="s">
        <v>97</v>
      </c>
      <c r="K1757" s="148">
        <v>1</v>
      </c>
      <c r="M1757" s="148">
        <v>3</v>
      </c>
      <c r="N1757" s="148" t="s">
        <v>961</v>
      </c>
      <c r="O1757" s="148">
        <v>0</v>
      </c>
      <c r="Q1757" s="148" t="s">
        <v>962</v>
      </c>
      <c r="R1757" s="148" t="s">
        <v>963</v>
      </c>
      <c r="S1757" s="153">
        <v>42534</v>
      </c>
      <c r="T1757" s="148">
        <v>6</v>
      </c>
      <c r="U1757" s="148">
        <v>1</v>
      </c>
      <c r="V1757" s="148">
        <v>1</v>
      </c>
      <c r="X1757" s="148">
        <v>0</v>
      </c>
      <c r="Y1757" s="148">
        <v>0</v>
      </c>
      <c r="Z1757" s="153">
        <v>42535</v>
      </c>
      <c r="AA1757" s="154" t="s">
        <v>964</v>
      </c>
      <c r="AB1757" s="148">
        <v>23</v>
      </c>
      <c r="AC1757" s="148">
        <v>23</v>
      </c>
      <c r="AD1757" s="148" t="s">
        <v>117</v>
      </c>
      <c r="AE1757" s="154" t="s">
        <v>338</v>
      </c>
      <c r="AF1757" s="148">
        <v>2</v>
      </c>
      <c r="AG1757" s="148">
        <v>2</v>
      </c>
      <c r="AJ1757" s="148" t="s">
        <v>337</v>
      </c>
      <c r="AK1757" s="148">
        <v>5554</v>
      </c>
      <c r="AL1757" s="148">
        <v>0.05</v>
      </c>
      <c r="AM1757" s="148">
        <v>0.05</v>
      </c>
      <c r="AP1757" s="148">
        <v>454</v>
      </c>
      <c r="AQ1757" s="148">
        <v>454</v>
      </c>
      <c r="AR1757" s="148">
        <v>5554</v>
      </c>
      <c r="AS1757" s="148">
        <v>10</v>
      </c>
      <c r="AT1757" s="148">
        <v>10</v>
      </c>
      <c r="AU1757" s="148">
        <v>0.05</v>
      </c>
      <c r="AV1757" s="148">
        <v>0.05</v>
      </c>
      <c r="AY1757" s="148">
        <v>133</v>
      </c>
      <c r="AZ1757" s="148">
        <v>133</v>
      </c>
      <c r="BA1757" s="148" t="s">
        <v>107</v>
      </c>
      <c r="BB1757" s="148">
        <v>11</v>
      </c>
      <c r="BD1757" s="148">
        <v>6</v>
      </c>
      <c r="BF1757" s="148" t="s">
        <v>965</v>
      </c>
      <c r="BG1757" s="148">
        <v>1</v>
      </c>
      <c r="BI1757" s="153">
        <v>42535</v>
      </c>
      <c r="BJ1757" s="154" t="s">
        <v>112</v>
      </c>
      <c r="BK1757" s="148">
        <v>41054531300042</v>
      </c>
      <c r="BM1757" s="148" t="s">
        <v>100</v>
      </c>
      <c r="BN1757" s="148" t="s">
        <v>966</v>
      </c>
      <c r="BO1757" s="148" t="s">
        <v>967</v>
      </c>
      <c r="BQ1757" s="153">
        <v>42534</v>
      </c>
      <c r="BR1757" s="148">
        <v>3</v>
      </c>
      <c r="BT1757" s="148">
        <v>1409</v>
      </c>
      <c r="BV1757" s="148" t="s">
        <v>1617</v>
      </c>
      <c r="BW1757" s="148">
        <v>29</v>
      </c>
      <c r="BY1757" s="148">
        <v>27</v>
      </c>
      <c r="CA1757" s="148">
        <v>1</v>
      </c>
      <c r="CC1757" s="148">
        <v>34255833500051</v>
      </c>
      <c r="CE1757" s="148" t="s">
        <v>100</v>
      </c>
      <c r="CF1757" s="148">
        <v>1</v>
      </c>
      <c r="CH1757" s="148">
        <v>3</v>
      </c>
      <c r="CJ1757" s="149">
        <v>41054531300042</v>
      </c>
      <c r="CL1757" s="149" t="s">
        <v>97</v>
      </c>
      <c r="CN1757" s="149">
        <v>3</v>
      </c>
      <c r="CT1757" s="149" t="s">
        <v>98</v>
      </c>
      <c r="CU1757" s="152">
        <v>42667</v>
      </c>
      <c r="CV1757" s="149">
        <v>0</v>
      </c>
      <c r="CX1757" s="149" t="s">
        <v>97</v>
      </c>
      <c r="CY1757" s="149" t="s">
        <v>99</v>
      </c>
      <c r="CZ1757" s="149">
        <v>41054531300042</v>
      </c>
      <c r="DB1757" s="149" t="s">
        <v>100</v>
      </c>
      <c r="DC1757" s="149" t="s">
        <v>101</v>
      </c>
      <c r="DD1757" s="149" t="s">
        <v>102</v>
      </c>
      <c r="DE1757" s="149" t="s">
        <v>1615</v>
      </c>
      <c r="DF1757" s="149">
        <v>1</v>
      </c>
    </row>
    <row r="1758" spans="1:110" x14ac:dyDescent="0.25">
      <c r="A1758" s="148" t="s">
        <v>96</v>
      </c>
      <c r="B1758" s="148">
        <v>0</v>
      </c>
      <c r="D1758" s="148" t="s">
        <v>97</v>
      </c>
      <c r="K1758" s="148">
        <v>1</v>
      </c>
      <c r="M1758" s="148">
        <v>3</v>
      </c>
      <c r="N1758" s="148" t="s">
        <v>961</v>
      </c>
      <c r="O1758" s="148">
        <v>0</v>
      </c>
      <c r="Q1758" s="148" t="s">
        <v>962</v>
      </c>
      <c r="R1758" s="148" t="s">
        <v>963</v>
      </c>
      <c r="S1758" s="153">
        <v>42534</v>
      </c>
      <c r="T1758" s="148">
        <v>6</v>
      </c>
      <c r="U1758" s="148">
        <v>2</v>
      </c>
      <c r="V1758" s="148">
        <v>2</v>
      </c>
      <c r="W1758" s="148" t="s">
        <v>325</v>
      </c>
      <c r="X1758" s="148">
        <v>0</v>
      </c>
      <c r="Y1758" s="148">
        <v>0</v>
      </c>
      <c r="Z1758" s="153">
        <v>42535</v>
      </c>
      <c r="AA1758" s="154" t="s">
        <v>964</v>
      </c>
      <c r="AB1758" s="148">
        <v>23</v>
      </c>
      <c r="AC1758" s="148">
        <v>23</v>
      </c>
      <c r="AD1758" s="148" t="s">
        <v>117</v>
      </c>
      <c r="AE1758" s="154" t="s">
        <v>338</v>
      </c>
      <c r="AF1758" s="148">
        <v>2</v>
      </c>
      <c r="AG1758" s="148">
        <v>2</v>
      </c>
      <c r="AJ1758" s="148" t="s">
        <v>339</v>
      </c>
      <c r="AK1758" s="148">
        <v>2097</v>
      </c>
      <c r="AL1758" s="148">
        <v>6.4000000000000001E-2</v>
      </c>
      <c r="AM1758" s="148">
        <v>6.4000000000000001E-2</v>
      </c>
      <c r="AP1758" s="148">
        <v>454</v>
      </c>
      <c r="AQ1758" s="148">
        <v>454</v>
      </c>
      <c r="AR1758" s="148">
        <v>2097</v>
      </c>
      <c r="AS1758" s="148">
        <v>10</v>
      </c>
      <c r="AT1758" s="148">
        <v>10</v>
      </c>
      <c r="AU1758" s="148">
        <v>6.4000000000000001E-2</v>
      </c>
      <c r="AV1758" s="148">
        <v>6.4000000000000001E-2</v>
      </c>
      <c r="AY1758" s="148">
        <v>133</v>
      </c>
      <c r="AZ1758" s="148">
        <v>133</v>
      </c>
      <c r="BA1758" s="148" t="s">
        <v>107</v>
      </c>
      <c r="BB1758" s="148">
        <v>11</v>
      </c>
      <c r="BD1758" s="148">
        <v>6</v>
      </c>
      <c r="BF1758" s="148" t="s">
        <v>965</v>
      </c>
      <c r="BG1758" s="148">
        <v>1</v>
      </c>
      <c r="BI1758" s="153">
        <v>42535</v>
      </c>
      <c r="BJ1758" s="154" t="s">
        <v>112</v>
      </c>
      <c r="BK1758" s="148">
        <v>41054531300042</v>
      </c>
      <c r="BM1758" s="148" t="s">
        <v>100</v>
      </c>
      <c r="BN1758" s="148" t="s">
        <v>966</v>
      </c>
      <c r="BO1758" s="148" t="s">
        <v>967</v>
      </c>
      <c r="BQ1758" s="153">
        <v>42534</v>
      </c>
      <c r="BR1758" s="148">
        <v>3</v>
      </c>
      <c r="BT1758" s="148">
        <v>1409</v>
      </c>
      <c r="BV1758" s="148" t="s">
        <v>1617</v>
      </c>
      <c r="BW1758" s="148">
        <v>29</v>
      </c>
      <c r="BY1758" s="148">
        <v>27</v>
      </c>
      <c r="CA1758" s="148">
        <v>1</v>
      </c>
      <c r="CC1758" s="148">
        <v>34255833500051</v>
      </c>
      <c r="CE1758" s="148" t="s">
        <v>100</v>
      </c>
      <c r="CF1758" s="148">
        <v>1</v>
      </c>
      <c r="CH1758" s="148">
        <v>3</v>
      </c>
      <c r="CJ1758" s="149">
        <v>41054531300042</v>
      </c>
      <c r="CL1758" s="149" t="s">
        <v>97</v>
      </c>
      <c r="CN1758" s="149">
        <v>3</v>
      </c>
      <c r="CT1758" s="149" t="s">
        <v>98</v>
      </c>
      <c r="CU1758" s="152">
        <v>42667</v>
      </c>
      <c r="CV1758" s="149">
        <v>0</v>
      </c>
      <c r="CX1758" s="149" t="s">
        <v>97</v>
      </c>
      <c r="CY1758" s="149" t="s">
        <v>99</v>
      </c>
      <c r="CZ1758" s="149">
        <v>41054531300042</v>
      </c>
      <c r="DB1758" s="149" t="s">
        <v>100</v>
      </c>
      <c r="DC1758" s="149" t="s">
        <v>101</v>
      </c>
      <c r="DD1758" s="149" t="s">
        <v>102</v>
      </c>
      <c r="DE1758" s="149" t="s">
        <v>1615</v>
      </c>
      <c r="DF1758" s="149">
        <v>1</v>
      </c>
    </row>
    <row r="1759" spans="1:110" x14ac:dyDescent="0.25">
      <c r="A1759" s="148" t="s">
        <v>96</v>
      </c>
      <c r="B1759" s="148">
        <v>0</v>
      </c>
      <c r="D1759" s="148" t="s">
        <v>97</v>
      </c>
      <c r="K1759" s="148">
        <v>1</v>
      </c>
      <c r="M1759" s="148">
        <v>3</v>
      </c>
      <c r="N1759" s="148" t="s">
        <v>961</v>
      </c>
      <c r="O1759" s="148">
        <v>0</v>
      </c>
      <c r="Q1759" s="148" t="s">
        <v>962</v>
      </c>
      <c r="R1759" s="148" t="s">
        <v>963</v>
      </c>
      <c r="S1759" s="153">
        <v>42534</v>
      </c>
      <c r="T1759" s="148">
        <v>6</v>
      </c>
      <c r="U1759" s="148">
        <v>1</v>
      </c>
      <c r="V1759" s="148">
        <v>1</v>
      </c>
      <c r="X1759" s="148">
        <v>0</v>
      </c>
      <c r="Y1759" s="148">
        <v>0</v>
      </c>
      <c r="Z1759" s="153">
        <v>42535</v>
      </c>
      <c r="AA1759" s="154" t="s">
        <v>964</v>
      </c>
      <c r="AB1759" s="148">
        <v>23</v>
      </c>
      <c r="AC1759" s="148">
        <v>23</v>
      </c>
      <c r="AD1759" s="148" t="s">
        <v>105</v>
      </c>
      <c r="AE1759" s="154" t="s">
        <v>111</v>
      </c>
      <c r="AF1759" s="148">
        <v>2</v>
      </c>
      <c r="AG1759" s="148">
        <v>2</v>
      </c>
      <c r="AJ1759" s="148" t="s">
        <v>340</v>
      </c>
      <c r="AK1759" s="148">
        <v>1135</v>
      </c>
      <c r="AL1759" s="148">
        <v>0.5</v>
      </c>
      <c r="AM1759" s="148">
        <v>0.5</v>
      </c>
      <c r="AP1759" s="148">
        <v>356</v>
      </c>
      <c r="AQ1759" s="148">
        <v>356</v>
      </c>
      <c r="AR1759" s="148">
        <v>1135</v>
      </c>
      <c r="AS1759" s="148">
        <v>1</v>
      </c>
      <c r="AT1759" s="148">
        <v>1</v>
      </c>
      <c r="AU1759" s="148">
        <v>0.6</v>
      </c>
      <c r="AV1759" s="148">
        <v>0.6</v>
      </c>
      <c r="AY1759" s="148">
        <v>133</v>
      </c>
      <c r="AZ1759" s="148">
        <v>133</v>
      </c>
      <c r="BA1759" s="148" t="s">
        <v>107</v>
      </c>
      <c r="BB1759" s="148">
        <v>11</v>
      </c>
      <c r="BD1759" s="148">
        <v>6</v>
      </c>
      <c r="BF1759" s="148" t="s">
        <v>965</v>
      </c>
      <c r="BG1759" s="148">
        <v>1</v>
      </c>
      <c r="BI1759" s="153">
        <v>42535</v>
      </c>
      <c r="BJ1759" s="154" t="s">
        <v>112</v>
      </c>
      <c r="BK1759" s="148">
        <v>41054531300042</v>
      </c>
      <c r="BM1759" s="148" t="s">
        <v>100</v>
      </c>
      <c r="BN1759" s="148" t="s">
        <v>966</v>
      </c>
      <c r="BO1759" s="148" t="s">
        <v>967</v>
      </c>
      <c r="BQ1759" s="153">
        <v>42534</v>
      </c>
      <c r="BR1759" s="148">
        <v>3</v>
      </c>
      <c r="BT1759" s="148">
        <v>1409</v>
      </c>
      <c r="BV1759" s="148" t="s">
        <v>1617</v>
      </c>
      <c r="BW1759" s="148">
        <v>29</v>
      </c>
      <c r="BY1759" s="148">
        <v>27</v>
      </c>
      <c r="CA1759" s="148">
        <v>1</v>
      </c>
      <c r="CC1759" s="148">
        <v>34255833500051</v>
      </c>
      <c r="CE1759" s="148" t="s">
        <v>100</v>
      </c>
      <c r="CF1759" s="148">
        <v>1</v>
      </c>
      <c r="CH1759" s="148">
        <v>3</v>
      </c>
      <c r="CJ1759" s="149">
        <v>41054531300042</v>
      </c>
      <c r="CL1759" s="149" t="s">
        <v>97</v>
      </c>
      <c r="CN1759" s="149">
        <v>3</v>
      </c>
      <c r="CT1759" s="149" t="s">
        <v>98</v>
      </c>
      <c r="CU1759" s="152">
        <v>42667</v>
      </c>
      <c r="CV1759" s="149">
        <v>0</v>
      </c>
      <c r="CX1759" s="149" t="s">
        <v>97</v>
      </c>
      <c r="CY1759" s="149" t="s">
        <v>99</v>
      </c>
      <c r="CZ1759" s="149">
        <v>41054531300042</v>
      </c>
      <c r="DB1759" s="149" t="s">
        <v>100</v>
      </c>
      <c r="DC1759" s="149" t="s">
        <v>101</v>
      </c>
      <c r="DD1759" s="149" t="s">
        <v>102</v>
      </c>
      <c r="DE1759" s="149" t="s">
        <v>1615</v>
      </c>
      <c r="DF1759" s="149">
        <v>1</v>
      </c>
    </row>
    <row r="1760" spans="1:110" x14ac:dyDescent="0.25">
      <c r="A1760" s="148" t="s">
        <v>96</v>
      </c>
      <c r="B1760" s="148">
        <v>0</v>
      </c>
      <c r="D1760" s="148" t="s">
        <v>97</v>
      </c>
      <c r="K1760" s="148">
        <v>1</v>
      </c>
      <c r="M1760" s="148">
        <v>3</v>
      </c>
      <c r="N1760" s="148" t="s">
        <v>961</v>
      </c>
      <c r="O1760" s="148">
        <v>0</v>
      </c>
      <c r="Q1760" s="148" t="s">
        <v>962</v>
      </c>
      <c r="R1760" s="148" t="s">
        <v>963</v>
      </c>
      <c r="S1760" s="153">
        <v>42534</v>
      </c>
      <c r="T1760" s="148">
        <v>6</v>
      </c>
      <c r="U1760" s="148">
        <v>1</v>
      </c>
      <c r="V1760" s="148">
        <v>1</v>
      </c>
      <c r="X1760" s="148">
        <v>0</v>
      </c>
      <c r="Y1760" s="148">
        <v>0</v>
      </c>
      <c r="Z1760" s="153">
        <v>42535</v>
      </c>
      <c r="AA1760" s="154" t="s">
        <v>964</v>
      </c>
      <c r="AB1760" s="148">
        <v>23</v>
      </c>
      <c r="AC1760" s="148">
        <v>23</v>
      </c>
      <c r="AD1760" s="148" t="s">
        <v>117</v>
      </c>
      <c r="AE1760" s="154" t="s">
        <v>154</v>
      </c>
      <c r="AF1760" s="148">
        <v>2</v>
      </c>
      <c r="AG1760" s="148">
        <v>2</v>
      </c>
      <c r="AJ1760" s="148" t="s">
        <v>341</v>
      </c>
      <c r="AK1760" s="148">
        <v>1341</v>
      </c>
      <c r="AL1760" s="148">
        <v>5.0000000000000001E-3</v>
      </c>
      <c r="AM1760" s="148">
        <v>5.0000000000000001E-3</v>
      </c>
      <c r="AN1760" s="148">
        <v>712</v>
      </c>
      <c r="AO1760" s="148">
        <v>712</v>
      </c>
      <c r="AP1760" s="148">
        <v>405</v>
      </c>
      <c r="AQ1760" s="148">
        <v>405</v>
      </c>
      <c r="AR1760" s="148">
        <v>1341</v>
      </c>
      <c r="AS1760" s="148">
        <v>10</v>
      </c>
      <c r="AT1760" s="148">
        <v>10</v>
      </c>
      <c r="AU1760" s="148">
        <v>5.0000000000000001E-3</v>
      </c>
      <c r="AV1760" s="148">
        <v>5.0000000000000001E-3</v>
      </c>
      <c r="AW1760" s="148">
        <v>1168</v>
      </c>
      <c r="AX1760" s="148">
        <v>1168</v>
      </c>
      <c r="AY1760" s="148">
        <v>133</v>
      </c>
      <c r="AZ1760" s="148">
        <v>133</v>
      </c>
      <c r="BA1760" s="148" t="s">
        <v>107</v>
      </c>
      <c r="BB1760" s="148">
        <v>11</v>
      </c>
      <c r="BD1760" s="148">
        <v>6</v>
      </c>
      <c r="BF1760" s="148" t="s">
        <v>965</v>
      </c>
      <c r="BG1760" s="148">
        <v>1</v>
      </c>
      <c r="BI1760" s="153">
        <v>42535</v>
      </c>
      <c r="BJ1760" s="154" t="s">
        <v>112</v>
      </c>
      <c r="BK1760" s="148">
        <v>41054531300042</v>
      </c>
      <c r="BM1760" s="148" t="s">
        <v>100</v>
      </c>
      <c r="BN1760" s="148" t="s">
        <v>966</v>
      </c>
      <c r="BO1760" s="148" t="s">
        <v>967</v>
      </c>
      <c r="BQ1760" s="153">
        <v>42534</v>
      </c>
      <c r="BR1760" s="148">
        <v>3</v>
      </c>
      <c r="BT1760" s="148">
        <v>1409</v>
      </c>
      <c r="BV1760" s="148" t="s">
        <v>1617</v>
      </c>
      <c r="BW1760" s="148">
        <v>29</v>
      </c>
      <c r="BY1760" s="148">
        <v>27</v>
      </c>
      <c r="CA1760" s="148">
        <v>1</v>
      </c>
      <c r="CC1760" s="148">
        <v>34255833500051</v>
      </c>
      <c r="CE1760" s="148" t="s">
        <v>100</v>
      </c>
      <c r="CF1760" s="148">
        <v>1</v>
      </c>
      <c r="CH1760" s="148">
        <v>3</v>
      </c>
      <c r="CJ1760" s="149">
        <v>41054531300042</v>
      </c>
      <c r="CL1760" s="149" t="s">
        <v>97</v>
      </c>
      <c r="CN1760" s="149">
        <v>3</v>
      </c>
      <c r="CT1760" s="149" t="s">
        <v>98</v>
      </c>
      <c r="CU1760" s="152">
        <v>42667</v>
      </c>
      <c r="CV1760" s="149">
        <v>0</v>
      </c>
      <c r="CX1760" s="149" t="s">
        <v>97</v>
      </c>
      <c r="CY1760" s="149" t="s">
        <v>99</v>
      </c>
      <c r="CZ1760" s="149">
        <v>41054531300042</v>
      </c>
      <c r="DB1760" s="149" t="s">
        <v>100</v>
      </c>
      <c r="DC1760" s="149" t="s">
        <v>101</v>
      </c>
      <c r="DD1760" s="149" t="s">
        <v>102</v>
      </c>
      <c r="DE1760" s="149" t="s">
        <v>1615</v>
      </c>
      <c r="DF1760" s="149">
        <v>1</v>
      </c>
    </row>
    <row r="1761" spans="1:110" x14ac:dyDescent="0.25">
      <c r="A1761" s="148" t="s">
        <v>96</v>
      </c>
      <c r="B1761" s="148">
        <v>0</v>
      </c>
      <c r="D1761" s="148" t="s">
        <v>97</v>
      </c>
      <c r="K1761" s="148">
        <v>1</v>
      </c>
      <c r="M1761" s="148">
        <v>3</v>
      </c>
      <c r="N1761" s="148" t="s">
        <v>961</v>
      </c>
      <c r="O1761" s="148">
        <v>0</v>
      </c>
      <c r="Q1761" s="148" t="s">
        <v>962</v>
      </c>
      <c r="R1761" s="148" t="s">
        <v>963</v>
      </c>
      <c r="S1761" s="153">
        <v>42534</v>
      </c>
      <c r="T1761" s="148">
        <v>6</v>
      </c>
      <c r="U1761" s="148">
        <v>1</v>
      </c>
      <c r="V1761" s="148">
        <v>1</v>
      </c>
      <c r="X1761" s="148">
        <v>0</v>
      </c>
      <c r="Y1761" s="148">
        <v>0</v>
      </c>
      <c r="Z1761" s="153">
        <v>42535</v>
      </c>
      <c r="AA1761" s="154" t="s">
        <v>964</v>
      </c>
      <c r="AB1761" s="148">
        <v>23</v>
      </c>
      <c r="AC1761" s="148">
        <v>23</v>
      </c>
      <c r="AD1761" s="148" t="s">
        <v>117</v>
      </c>
      <c r="AE1761" s="154" t="s">
        <v>148</v>
      </c>
      <c r="AF1761" s="148">
        <v>2</v>
      </c>
      <c r="AG1761" s="148">
        <v>2</v>
      </c>
      <c r="AJ1761" s="148" t="s">
        <v>342</v>
      </c>
      <c r="AK1761" s="148">
        <v>1684</v>
      </c>
      <c r="AL1761" s="148">
        <v>0.1</v>
      </c>
      <c r="AM1761" s="148">
        <v>0.1</v>
      </c>
      <c r="AP1761" s="148">
        <v>454</v>
      </c>
      <c r="AQ1761" s="148">
        <v>454</v>
      </c>
      <c r="AR1761" s="148">
        <v>1684</v>
      </c>
      <c r="AS1761" s="148">
        <v>10</v>
      </c>
      <c r="AT1761" s="148">
        <v>10</v>
      </c>
      <c r="AU1761" s="148">
        <v>0.1</v>
      </c>
      <c r="AV1761" s="148">
        <v>0.1</v>
      </c>
      <c r="AY1761" s="148">
        <v>133</v>
      </c>
      <c r="AZ1761" s="148">
        <v>133</v>
      </c>
      <c r="BA1761" s="148" t="s">
        <v>107</v>
      </c>
      <c r="BB1761" s="148">
        <v>11</v>
      </c>
      <c r="BD1761" s="148">
        <v>6</v>
      </c>
      <c r="BF1761" s="148" t="s">
        <v>965</v>
      </c>
      <c r="BG1761" s="148">
        <v>1</v>
      </c>
      <c r="BI1761" s="153">
        <v>42535</v>
      </c>
      <c r="BJ1761" s="154" t="s">
        <v>112</v>
      </c>
      <c r="BK1761" s="148">
        <v>41054531300042</v>
      </c>
      <c r="BM1761" s="148" t="s">
        <v>100</v>
      </c>
      <c r="BN1761" s="148" t="s">
        <v>966</v>
      </c>
      <c r="BO1761" s="148" t="s">
        <v>967</v>
      </c>
      <c r="BQ1761" s="153">
        <v>42534</v>
      </c>
      <c r="BR1761" s="148">
        <v>3</v>
      </c>
      <c r="BT1761" s="148">
        <v>1409</v>
      </c>
      <c r="BV1761" s="148" t="s">
        <v>1617</v>
      </c>
      <c r="BW1761" s="148">
        <v>29</v>
      </c>
      <c r="BY1761" s="148">
        <v>27</v>
      </c>
      <c r="CA1761" s="148">
        <v>1</v>
      </c>
      <c r="CC1761" s="148">
        <v>34255833500051</v>
      </c>
      <c r="CE1761" s="148" t="s">
        <v>100</v>
      </c>
      <c r="CF1761" s="148">
        <v>1</v>
      </c>
      <c r="CH1761" s="148">
        <v>3</v>
      </c>
      <c r="CJ1761" s="149">
        <v>41054531300042</v>
      </c>
      <c r="CL1761" s="149" t="s">
        <v>97</v>
      </c>
      <c r="CN1761" s="149">
        <v>3</v>
      </c>
      <c r="CT1761" s="149" t="s">
        <v>98</v>
      </c>
      <c r="CU1761" s="152">
        <v>42667</v>
      </c>
      <c r="CV1761" s="149">
        <v>0</v>
      </c>
      <c r="CX1761" s="149" t="s">
        <v>97</v>
      </c>
      <c r="CY1761" s="149" t="s">
        <v>99</v>
      </c>
      <c r="CZ1761" s="149">
        <v>41054531300042</v>
      </c>
      <c r="DB1761" s="149" t="s">
        <v>100</v>
      </c>
      <c r="DC1761" s="149" t="s">
        <v>101</v>
      </c>
      <c r="DD1761" s="149" t="s">
        <v>102</v>
      </c>
      <c r="DE1761" s="149" t="s">
        <v>1615</v>
      </c>
      <c r="DF1761" s="149">
        <v>1</v>
      </c>
    </row>
    <row r="1762" spans="1:110" x14ac:dyDescent="0.25">
      <c r="A1762" s="148" t="s">
        <v>96</v>
      </c>
      <c r="B1762" s="148">
        <v>0</v>
      </c>
      <c r="D1762" s="148" t="s">
        <v>97</v>
      </c>
      <c r="K1762" s="148">
        <v>1</v>
      </c>
      <c r="M1762" s="148">
        <v>3</v>
      </c>
      <c r="N1762" s="148" t="s">
        <v>961</v>
      </c>
      <c r="O1762" s="148">
        <v>0</v>
      </c>
      <c r="Q1762" s="148" t="s">
        <v>962</v>
      </c>
      <c r="R1762" s="148" t="s">
        <v>963</v>
      </c>
      <c r="S1762" s="153">
        <v>42534</v>
      </c>
      <c r="T1762" s="148">
        <v>6</v>
      </c>
      <c r="U1762" s="148">
        <v>2</v>
      </c>
      <c r="V1762" s="148">
        <v>2</v>
      </c>
      <c r="X1762" s="148">
        <v>0</v>
      </c>
      <c r="Y1762" s="148">
        <v>0</v>
      </c>
      <c r="Z1762" s="153">
        <v>42535</v>
      </c>
      <c r="AA1762" s="154" t="s">
        <v>964</v>
      </c>
      <c r="AB1762" s="148">
        <v>23</v>
      </c>
      <c r="AC1762" s="148">
        <v>23</v>
      </c>
      <c r="AD1762" s="148" t="s">
        <v>219</v>
      </c>
      <c r="AE1762" s="154" t="s">
        <v>111</v>
      </c>
      <c r="AF1762" s="148">
        <v>2</v>
      </c>
      <c r="AG1762" s="148">
        <v>2</v>
      </c>
      <c r="AJ1762" s="148" t="s">
        <v>343</v>
      </c>
      <c r="AK1762" s="148">
        <v>1439</v>
      </c>
      <c r="AL1762" s="148">
        <v>0.5</v>
      </c>
      <c r="AM1762" s="148">
        <v>0.5</v>
      </c>
      <c r="AP1762" s="148">
        <v>344</v>
      </c>
      <c r="AQ1762" s="148">
        <v>344</v>
      </c>
      <c r="AR1762" s="148">
        <v>1439</v>
      </c>
      <c r="AS1762" s="148">
        <v>1</v>
      </c>
      <c r="AT1762" s="148">
        <v>1</v>
      </c>
      <c r="AU1762" s="148">
        <v>3</v>
      </c>
      <c r="AV1762" s="148">
        <v>3</v>
      </c>
      <c r="AY1762" s="148">
        <v>133</v>
      </c>
      <c r="AZ1762" s="148">
        <v>133</v>
      </c>
      <c r="BA1762" s="148" t="s">
        <v>107</v>
      </c>
      <c r="BB1762" s="148">
        <v>11</v>
      </c>
      <c r="BD1762" s="148">
        <v>6</v>
      </c>
      <c r="BF1762" s="148" t="s">
        <v>965</v>
      </c>
      <c r="BG1762" s="148">
        <v>1</v>
      </c>
      <c r="BI1762" s="153">
        <v>42535</v>
      </c>
      <c r="BJ1762" s="154" t="s">
        <v>112</v>
      </c>
      <c r="BK1762" s="148">
        <v>41054531300042</v>
      </c>
      <c r="BM1762" s="148" t="s">
        <v>100</v>
      </c>
      <c r="BN1762" s="148" t="s">
        <v>966</v>
      </c>
      <c r="BO1762" s="148" t="s">
        <v>967</v>
      </c>
      <c r="BQ1762" s="153">
        <v>42534</v>
      </c>
      <c r="BR1762" s="148">
        <v>3</v>
      </c>
      <c r="BT1762" s="148">
        <v>1409</v>
      </c>
      <c r="BV1762" s="148" t="s">
        <v>1617</v>
      </c>
      <c r="BW1762" s="148">
        <v>29</v>
      </c>
      <c r="BY1762" s="148">
        <v>27</v>
      </c>
      <c r="CA1762" s="148">
        <v>1</v>
      </c>
      <c r="CC1762" s="148">
        <v>34255833500051</v>
      </c>
      <c r="CE1762" s="148" t="s">
        <v>100</v>
      </c>
      <c r="CF1762" s="148">
        <v>1</v>
      </c>
      <c r="CH1762" s="148">
        <v>3</v>
      </c>
      <c r="CJ1762" s="149">
        <v>41054531300042</v>
      </c>
      <c r="CL1762" s="149" t="s">
        <v>97</v>
      </c>
      <c r="CN1762" s="149">
        <v>3</v>
      </c>
      <c r="CT1762" s="149" t="s">
        <v>98</v>
      </c>
      <c r="CU1762" s="152">
        <v>42667</v>
      </c>
      <c r="CV1762" s="149">
        <v>0</v>
      </c>
      <c r="CX1762" s="149" t="s">
        <v>97</v>
      </c>
      <c r="CY1762" s="149" t="s">
        <v>99</v>
      </c>
      <c r="CZ1762" s="149">
        <v>41054531300042</v>
      </c>
      <c r="DB1762" s="149" t="s">
        <v>100</v>
      </c>
      <c r="DC1762" s="149" t="s">
        <v>101</v>
      </c>
      <c r="DD1762" s="149" t="s">
        <v>102</v>
      </c>
      <c r="DE1762" s="149" t="s">
        <v>1615</v>
      </c>
      <c r="DF1762" s="149">
        <v>1</v>
      </c>
    </row>
    <row r="1763" spans="1:110" x14ac:dyDescent="0.25">
      <c r="A1763" s="148" t="s">
        <v>96</v>
      </c>
      <c r="B1763" s="148">
        <v>0</v>
      </c>
      <c r="D1763" s="148" t="s">
        <v>97</v>
      </c>
      <c r="K1763" s="148">
        <v>1</v>
      </c>
      <c r="M1763" s="148">
        <v>3</v>
      </c>
      <c r="N1763" s="148" t="s">
        <v>961</v>
      </c>
      <c r="O1763" s="148">
        <v>0</v>
      </c>
      <c r="Q1763" s="148" t="s">
        <v>962</v>
      </c>
      <c r="R1763" s="148" t="s">
        <v>963</v>
      </c>
      <c r="S1763" s="153">
        <v>42534</v>
      </c>
      <c r="T1763" s="148">
        <v>6</v>
      </c>
      <c r="U1763" s="148">
        <v>1</v>
      </c>
      <c r="V1763" s="148">
        <v>1</v>
      </c>
      <c r="X1763" s="148">
        <v>0</v>
      </c>
      <c r="Y1763" s="148">
        <v>0</v>
      </c>
      <c r="Z1763" s="153">
        <v>42535</v>
      </c>
      <c r="AA1763" s="154" t="s">
        <v>964</v>
      </c>
      <c r="AB1763" s="148">
        <v>23</v>
      </c>
      <c r="AC1763" s="148">
        <v>23</v>
      </c>
      <c r="AD1763" s="148" t="s">
        <v>105</v>
      </c>
      <c r="AE1763" s="154" t="s">
        <v>111</v>
      </c>
      <c r="AF1763" s="148">
        <v>2</v>
      </c>
      <c r="AG1763" s="148">
        <v>2</v>
      </c>
      <c r="AJ1763" s="148" t="s">
        <v>344</v>
      </c>
      <c r="AK1763" s="148">
        <v>2611</v>
      </c>
      <c r="AL1763" s="148">
        <v>0.5</v>
      </c>
      <c r="AM1763" s="148">
        <v>0.5</v>
      </c>
      <c r="AP1763" s="148">
        <v>356</v>
      </c>
      <c r="AQ1763" s="148">
        <v>356</v>
      </c>
      <c r="AR1763" s="148">
        <v>2611</v>
      </c>
      <c r="AS1763" s="148">
        <v>10</v>
      </c>
      <c r="AT1763" s="148">
        <v>10</v>
      </c>
      <c r="AU1763" s="148">
        <v>0.5</v>
      </c>
      <c r="AV1763" s="148">
        <v>0.5</v>
      </c>
      <c r="AY1763" s="148">
        <v>133</v>
      </c>
      <c r="AZ1763" s="148">
        <v>133</v>
      </c>
      <c r="BA1763" s="148" t="s">
        <v>107</v>
      </c>
      <c r="BB1763" s="148">
        <v>11</v>
      </c>
      <c r="BD1763" s="148">
        <v>6</v>
      </c>
      <c r="BF1763" s="148" t="s">
        <v>965</v>
      </c>
      <c r="BG1763" s="148">
        <v>1</v>
      </c>
      <c r="BI1763" s="153">
        <v>42535</v>
      </c>
      <c r="BJ1763" s="154" t="s">
        <v>112</v>
      </c>
      <c r="BK1763" s="148">
        <v>41054531300042</v>
      </c>
      <c r="BM1763" s="148" t="s">
        <v>100</v>
      </c>
      <c r="BN1763" s="148" t="s">
        <v>966</v>
      </c>
      <c r="BO1763" s="148" t="s">
        <v>967</v>
      </c>
      <c r="BQ1763" s="153">
        <v>42534</v>
      </c>
      <c r="BR1763" s="148">
        <v>3</v>
      </c>
      <c r="BT1763" s="148">
        <v>1409</v>
      </c>
      <c r="BV1763" s="148" t="s">
        <v>1617</v>
      </c>
      <c r="BW1763" s="148">
        <v>29</v>
      </c>
      <c r="BY1763" s="148">
        <v>27</v>
      </c>
      <c r="CA1763" s="148">
        <v>1</v>
      </c>
      <c r="CC1763" s="148">
        <v>34255833500051</v>
      </c>
      <c r="CE1763" s="148" t="s">
        <v>100</v>
      </c>
      <c r="CF1763" s="148">
        <v>1</v>
      </c>
      <c r="CH1763" s="148">
        <v>3</v>
      </c>
      <c r="CJ1763" s="149">
        <v>41054531300042</v>
      </c>
      <c r="CL1763" s="149" t="s">
        <v>97</v>
      </c>
      <c r="CN1763" s="149">
        <v>3</v>
      </c>
      <c r="CT1763" s="149" t="s">
        <v>98</v>
      </c>
      <c r="CU1763" s="152">
        <v>42667</v>
      </c>
      <c r="CV1763" s="149">
        <v>0</v>
      </c>
      <c r="CX1763" s="149" t="s">
        <v>97</v>
      </c>
      <c r="CY1763" s="149" t="s">
        <v>99</v>
      </c>
      <c r="CZ1763" s="149">
        <v>41054531300042</v>
      </c>
      <c r="DB1763" s="149" t="s">
        <v>100</v>
      </c>
      <c r="DC1763" s="149" t="s">
        <v>101</v>
      </c>
      <c r="DD1763" s="149" t="s">
        <v>102</v>
      </c>
      <c r="DE1763" s="149" t="s">
        <v>1615</v>
      </c>
      <c r="DF1763" s="149">
        <v>1</v>
      </c>
    </row>
    <row r="1764" spans="1:110" x14ac:dyDescent="0.25">
      <c r="A1764" s="148" t="s">
        <v>96</v>
      </c>
      <c r="B1764" s="148">
        <v>0</v>
      </c>
      <c r="D1764" s="148" t="s">
        <v>97</v>
      </c>
      <c r="K1764" s="148">
        <v>1</v>
      </c>
      <c r="M1764" s="148">
        <v>3</v>
      </c>
      <c r="N1764" s="148" t="s">
        <v>961</v>
      </c>
      <c r="O1764" s="148">
        <v>0</v>
      </c>
      <c r="Q1764" s="148" t="s">
        <v>962</v>
      </c>
      <c r="R1764" s="148" t="s">
        <v>963</v>
      </c>
      <c r="S1764" s="153">
        <v>42534</v>
      </c>
      <c r="T1764" s="148">
        <v>6</v>
      </c>
      <c r="U1764" s="148">
        <v>2</v>
      </c>
      <c r="V1764" s="148">
        <v>2</v>
      </c>
      <c r="X1764" s="148">
        <v>0</v>
      </c>
      <c r="Y1764" s="148">
        <v>0</v>
      </c>
      <c r="Z1764" s="153">
        <v>42535</v>
      </c>
      <c r="AA1764" s="154" t="s">
        <v>964</v>
      </c>
      <c r="AB1764" s="148">
        <v>23</v>
      </c>
      <c r="AC1764" s="148">
        <v>23</v>
      </c>
      <c r="AD1764" s="148" t="s">
        <v>117</v>
      </c>
      <c r="AE1764" s="154" t="s">
        <v>154</v>
      </c>
      <c r="AF1764" s="148">
        <v>2</v>
      </c>
      <c r="AG1764" s="148">
        <v>2</v>
      </c>
      <c r="AJ1764" s="148" t="s">
        <v>345</v>
      </c>
      <c r="AK1764" s="148">
        <v>1473</v>
      </c>
      <c r="AL1764" s="148">
        <v>0.01</v>
      </c>
      <c r="AM1764" s="148">
        <v>0.01</v>
      </c>
      <c r="AN1764" s="148">
        <v>712</v>
      </c>
      <c r="AO1764" s="148">
        <v>712</v>
      </c>
      <c r="AP1764" s="148">
        <v>405</v>
      </c>
      <c r="AQ1764" s="148">
        <v>405</v>
      </c>
      <c r="AR1764" s="148">
        <v>1473</v>
      </c>
      <c r="AS1764" s="148">
        <v>10</v>
      </c>
      <c r="AT1764" s="148">
        <v>10</v>
      </c>
      <c r="AU1764" s="148">
        <v>0.01</v>
      </c>
      <c r="AV1764" s="148">
        <v>0.01</v>
      </c>
      <c r="AW1764" s="148">
        <v>1168</v>
      </c>
      <c r="AX1764" s="148">
        <v>1168</v>
      </c>
      <c r="AY1764" s="148">
        <v>133</v>
      </c>
      <c r="AZ1764" s="148">
        <v>133</v>
      </c>
      <c r="BA1764" s="148" t="s">
        <v>107</v>
      </c>
      <c r="BB1764" s="148">
        <v>11</v>
      </c>
      <c r="BD1764" s="148">
        <v>6</v>
      </c>
      <c r="BF1764" s="148" t="s">
        <v>965</v>
      </c>
      <c r="BG1764" s="148">
        <v>1</v>
      </c>
      <c r="BI1764" s="153">
        <v>42535</v>
      </c>
      <c r="BJ1764" s="154" t="s">
        <v>112</v>
      </c>
      <c r="BK1764" s="148">
        <v>41054531300042</v>
      </c>
      <c r="BM1764" s="148" t="s">
        <v>100</v>
      </c>
      <c r="BN1764" s="148" t="s">
        <v>966</v>
      </c>
      <c r="BO1764" s="148" t="s">
        <v>967</v>
      </c>
      <c r="BQ1764" s="153">
        <v>42534</v>
      </c>
      <c r="BR1764" s="148">
        <v>3</v>
      </c>
      <c r="BT1764" s="148">
        <v>1409</v>
      </c>
      <c r="BV1764" s="148" t="s">
        <v>1617</v>
      </c>
      <c r="BW1764" s="148">
        <v>29</v>
      </c>
      <c r="BY1764" s="148">
        <v>27</v>
      </c>
      <c r="CA1764" s="148">
        <v>1</v>
      </c>
      <c r="CC1764" s="148">
        <v>34255833500051</v>
      </c>
      <c r="CE1764" s="148" t="s">
        <v>100</v>
      </c>
      <c r="CF1764" s="148">
        <v>1</v>
      </c>
      <c r="CH1764" s="148">
        <v>3</v>
      </c>
      <c r="CJ1764" s="149">
        <v>41054531300042</v>
      </c>
      <c r="CL1764" s="149" t="s">
        <v>97</v>
      </c>
      <c r="CN1764" s="149">
        <v>3</v>
      </c>
      <c r="CT1764" s="149" t="s">
        <v>98</v>
      </c>
      <c r="CU1764" s="152">
        <v>42667</v>
      </c>
      <c r="CV1764" s="149">
        <v>0</v>
      </c>
      <c r="CX1764" s="149" t="s">
        <v>97</v>
      </c>
      <c r="CY1764" s="149" t="s">
        <v>99</v>
      </c>
      <c r="CZ1764" s="149">
        <v>41054531300042</v>
      </c>
      <c r="DB1764" s="149" t="s">
        <v>100</v>
      </c>
      <c r="DC1764" s="149" t="s">
        <v>101</v>
      </c>
      <c r="DD1764" s="149" t="s">
        <v>102</v>
      </c>
      <c r="DE1764" s="149" t="s">
        <v>1615</v>
      </c>
      <c r="DF1764" s="149">
        <v>1</v>
      </c>
    </row>
    <row r="1765" spans="1:110" x14ac:dyDescent="0.25">
      <c r="A1765" s="148" t="s">
        <v>96</v>
      </c>
      <c r="B1765" s="148">
        <v>0</v>
      </c>
      <c r="D1765" s="148" t="s">
        <v>97</v>
      </c>
      <c r="K1765" s="148">
        <v>1</v>
      </c>
      <c r="M1765" s="148">
        <v>3</v>
      </c>
      <c r="N1765" s="148" t="s">
        <v>961</v>
      </c>
      <c r="O1765" s="148">
        <v>0</v>
      </c>
      <c r="Q1765" s="148" t="s">
        <v>962</v>
      </c>
      <c r="R1765" s="148" t="s">
        <v>963</v>
      </c>
      <c r="S1765" s="153">
        <v>42534</v>
      </c>
      <c r="T1765" s="148">
        <v>6</v>
      </c>
      <c r="U1765" s="148">
        <v>2</v>
      </c>
      <c r="V1765" s="148">
        <v>2</v>
      </c>
      <c r="W1765" s="148" t="s">
        <v>241</v>
      </c>
      <c r="X1765" s="148">
        <v>0</v>
      </c>
      <c r="Y1765" s="148">
        <v>0</v>
      </c>
      <c r="Z1765" s="153">
        <v>42535</v>
      </c>
      <c r="AA1765" s="154" t="s">
        <v>964</v>
      </c>
      <c r="AB1765" s="148">
        <v>23</v>
      </c>
      <c r="AC1765" s="148">
        <v>23</v>
      </c>
      <c r="AD1765" s="148" t="s">
        <v>117</v>
      </c>
      <c r="AE1765" s="154" t="s">
        <v>148</v>
      </c>
      <c r="AF1765" s="148">
        <v>2</v>
      </c>
      <c r="AG1765" s="148">
        <v>2</v>
      </c>
      <c r="AJ1765" s="148" t="s">
        <v>346</v>
      </c>
      <c r="AK1765" s="148">
        <v>1136</v>
      </c>
      <c r="AL1765" s="148">
        <v>5.0000000000000001E-3</v>
      </c>
      <c r="AM1765" s="148">
        <v>5.0000000000000001E-3</v>
      </c>
      <c r="AP1765" s="148">
        <v>454</v>
      </c>
      <c r="AQ1765" s="148">
        <v>454</v>
      </c>
      <c r="AR1765" s="148">
        <v>1136</v>
      </c>
      <c r="AS1765" s="148">
        <v>10</v>
      </c>
      <c r="AT1765" s="148">
        <v>10</v>
      </c>
      <c r="AU1765" s="148">
        <v>5.0000000000000001E-3</v>
      </c>
      <c r="AV1765" s="148">
        <v>5.0000000000000001E-3</v>
      </c>
      <c r="AY1765" s="148">
        <v>133</v>
      </c>
      <c r="AZ1765" s="148">
        <v>133</v>
      </c>
      <c r="BA1765" s="148" t="s">
        <v>107</v>
      </c>
      <c r="BB1765" s="148">
        <v>11</v>
      </c>
      <c r="BD1765" s="148">
        <v>6</v>
      </c>
      <c r="BF1765" s="148" t="s">
        <v>965</v>
      </c>
      <c r="BG1765" s="148">
        <v>1</v>
      </c>
      <c r="BI1765" s="153">
        <v>42535</v>
      </c>
      <c r="BJ1765" s="154" t="s">
        <v>112</v>
      </c>
      <c r="BK1765" s="148">
        <v>41054531300042</v>
      </c>
      <c r="BM1765" s="148" t="s">
        <v>100</v>
      </c>
      <c r="BN1765" s="148" t="s">
        <v>966</v>
      </c>
      <c r="BO1765" s="148" t="s">
        <v>967</v>
      </c>
      <c r="BQ1765" s="153">
        <v>42534</v>
      </c>
      <c r="BR1765" s="148">
        <v>3</v>
      </c>
      <c r="BT1765" s="148">
        <v>1409</v>
      </c>
      <c r="BV1765" s="148" t="s">
        <v>1617</v>
      </c>
      <c r="BW1765" s="148">
        <v>29</v>
      </c>
      <c r="BY1765" s="148">
        <v>27</v>
      </c>
      <c r="CA1765" s="148">
        <v>1</v>
      </c>
      <c r="CC1765" s="148">
        <v>34255833500051</v>
      </c>
      <c r="CE1765" s="148" t="s">
        <v>100</v>
      </c>
      <c r="CF1765" s="148">
        <v>1</v>
      </c>
      <c r="CH1765" s="148">
        <v>3</v>
      </c>
      <c r="CJ1765" s="149">
        <v>41054531300042</v>
      </c>
      <c r="CL1765" s="149" t="s">
        <v>97</v>
      </c>
      <c r="CN1765" s="149">
        <v>3</v>
      </c>
      <c r="CT1765" s="149" t="s">
        <v>98</v>
      </c>
      <c r="CU1765" s="152">
        <v>42667</v>
      </c>
      <c r="CV1765" s="149">
        <v>0</v>
      </c>
      <c r="CX1765" s="149" t="s">
        <v>97</v>
      </c>
      <c r="CY1765" s="149" t="s">
        <v>99</v>
      </c>
      <c r="CZ1765" s="149">
        <v>41054531300042</v>
      </c>
      <c r="DB1765" s="149" t="s">
        <v>100</v>
      </c>
      <c r="DC1765" s="149" t="s">
        <v>101</v>
      </c>
      <c r="DD1765" s="149" t="s">
        <v>102</v>
      </c>
      <c r="DE1765" s="149" t="s">
        <v>1615</v>
      </c>
      <c r="DF1765" s="149">
        <v>1</v>
      </c>
    </row>
    <row r="1766" spans="1:110" x14ac:dyDescent="0.25">
      <c r="A1766" s="148" t="s">
        <v>96</v>
      </c>
      <c r="B1766" s="148">
        <v>0</v>
      </c>
      <c r="D1766" s="148" t="s">
        <v>97</v>
      </c>
      <c r="K1766" s="148">
        <v>1</v>
      </c>
      <c r="M1766" s="148">
        <v>3</v>
      </c>
      <c r="N1766" s="148" t="s">
        <v>961</v>
      </c>
      <c r="O1766" s="148">
        <v>0</v>
      </c>
      <c r="Q1766" s="148" t="s">
        <v>962</v>
      </c>
      <c r="R1766" s="148" t="s">
        <v>963</v>
      </c>
      <c r="S1766" s="153">
        <v>42534</v>
      </c>
      <c r="T1766" s="148">
        <v>6</v>
      </c>
      <c r="U1766" s="148">
        <v>1</v>
      </c>
      <c r="V1766" s="148">
        <v>1</v>
      </c>
      <c r="X1766" s="148">
        <v>0</v>
      </c>
      <c r="Y1766" s="148">
        <v>0</v>
      </c>
      <c r="Z1766" s="153">
        <v>42535</v>
      </c>
      <c r="AA1766" s="154" t="s">
        <v>964</v>
      </c>
      <c r="AB1766" s="148">
        <v>23</v>
      </c>
      <c r="AC1766" s="148">
        <v>23</v>
      </c>
      <c r="AD1766" s="148" t="s">
        <v>117</v>
      </c>
      <c r="AE1766" s="154" t="s">
        <v>148</v>
      </c>
      <c r="AF1766" s="148">
        <v>2</v>
      </c>
      <c r="AG1766" s="148">
        <v>2</v>
      </c>
      <c r="AJ1766" s="148" t="s">
        <v>347</v>
      </c>
      <c r="AK1766" s="148">
        <v>1683</v>
      </c>
      <c r="AL1766" s="148">
        <v>5.0000000000000001E-3</v>
      </c>
      <c r="AM1766" s="148">
        <v>5.0000000000000001E-3</v>
      </c>
      <c r="AP1766" s="148">
        <v>454</v>
      </c>
      <c r="AQ1766" s="148">
        <v>454</v>
      </c>
      <c r="AR1766" s="148">
        <v>1683</v>
      </c>
      <c r="AS1766" s="148">
        <v>10</v>
      </c>
      <c r="AT1766" s="148">
        <v>10</v>
      </c>
      <c r="AU1766" s="148">
        <v>5.0000000000000001E-3</v>
      </c>
      <c r="AV1766" s="148">
        <v>5.0000000000000001E-3</v>
      </c>
      <c r="AY1766" s="148">
        <v>133</v>
      </c>
      <c r="AZ1766" s="148">
        <v>133</v>
      </c>
      <c r="BA1766" s="148" t="s">
        <v>107</v>
      </c>
      <c r="BB1766" s="148">
        <v>11</v>
      </c>
      <c r="BD1766" s="148">
        <v>6</v>
      </c>
      <c r="BF1766" s="148" t="s">
        <v>965</v>
      </c>
      <c r="BG1766" s="148">
        <v>1</v>
      </c>
      <c r="BI1766" s="153">
        <v>42535</v>
      </c>
      <c r="BJ1766" s="154" t="s">
        <v>112</v>
      </c>
      <c r="BK1766" s="148">
        <v>41054531300042</v>
      </c>
      <c r="BM1766" s="148" t="s">
        <v>100</v>
      </c>
      <c r="BN1766" s="148" t="s">
        <v>966</v>
      </c>
      <c r="BO1766" s="148" t="s">
        <v>967</v>
      </c>
      <c r="BQ1766" s="153">
        <v>42534</v>
      </c>
      <c r="BR1766" s="148">
        <v>3</v>
      </c>
      <c r="BT1766" s="148">
        <v>1409</v>
      </c>
      <c r="BV1766" s="148" t="s">
        <v>1617</v>
      </c>
      <c r="BW1766" s="148">
        <v>29</v>
      </c>
      <c r="BY1766" s="148">
        <v>27</v>
      </c>
      <c r="CA1766" s="148">
        <v>1</v>
      </c>
      <c r="CC1766" s="148">
        <v>34255833500051</v>
      </c>
      <c r="CE1766" s="148" t="s">
        <v>100</v>
      </c>
      <c r="CF1766" s="148">
        <v>1</v>
      </c>
      <c r="CH1766" s="148">
        <v>3</v>
      </c>
      <c r="CJ1766" s="149">
        <v>41054531300042</v>
      </c>
      <c r="CL1766" s="149" t="s">
        <v>97</v>
      </c>
      <c r="CN1766" s="149">
        <v>3</v>
      </c>
      <c r="CT1766" s="149" t="s">
        <v>98</v>
      </c>
      <c r="CU1766" s="152">
        <v>42667</v>
      </c>
      <c r="CV1766" s="149">
        <v>0</v>
      </c>
      <c r="CX1766" s="149" t="s">
        <v>97</v>
      </c>
      <c r="CY1766" s="149" t="s">
        <v>99</v>
      </c>
      <c r="CZ1766" s="149">
        <v>41054531300042</v>
      </c>
      <c r="DB1766" s="149" t="s">
        <v>100</v>
      </c>
      <c r="DC1766" s="149" t="s">
        <v>101</v>
      </c>
      <c r="DD1766" s="149" t="s">
        <v>102</v>
      </c>
      <c r="DE1766" s="149" t="s">
        <v>1615</v>
      </c>
      <c r="DF1766" s="149">
        <v>1</v>
      </c>
    </row>
    <row r="1767" spans="1:110" x14ac:dyDescent="0.25">
      <c r="A1767" s="148" t="s">
        <v>96</v>
      </c>
      <c r="B1767" s="148">
        <v>0</v>
      </c>
      <c r="D1767" s="148" t="s">
        <v>97</v>
      </c>
      <c r="K1767" s="148">
        <v>1</v>
      </c>
      <c r="M1767" s="148">
        <v>3</v>
      </c>
      <c r="N1767" s="148" t="s">
        <v>961</v>
      </c>
      <c r="O1767" s="148">
        <v>0</v>
      </c>
      <c r="Q1767" s="148" t="s">
        <v>962</v>
      </c>
      <c r="R1767" s="148" t="s">
        <v>963</v>
      </c>
      <c r="S1767" s="153">
        <v>42534</v>
      </c>
      <c r="T1767" s="148">
        <v>6</v>
      </c>
      <c r="U1767" s="148">
        <v>1</v>
      </c>
      <c r="V1767" s="148">
        <v>1</v>
      </c>
      <c r="X1767" s="148">
        <v>0</v>
      </c>
      <c r="Y1767" s="148">
        <v>0</v>
      </c>
      <c r="Z1767" s="153">
        <v>42535</v>
      </c>
      <c r="AA1767" s="154" t="s">
        <v>964</v>
      </c>
      <c r="AB1767" s="148">
        <v>23</v>
      </c>
      <c r="AC1767" s="148">
        <v>23</v>
      </c>
      <c r="AD1767" s="148" t="s">
        <v>117</v>
      </c>
      <c r="AE1767" s="154" t="s">
        <v>154</v>
      </c>
      <c r="AF1767" s="148">
        <v>2</v>
      </c>
      <c r="AG1767" s="148">
        <v>2</v>
      </c>
      <c r="AJ1767" s="148" t="s">
        <v>348</v>
      </c>
      <c r="AK1767" s="148">
        <v>1474</v>
      </c>
      <c r="AL1767" s="148">
        <v>5.0000000000000001E-3</v>
      </c>
      <c r="AM1767" s="148">
        <v>5.0000000000000001E-3</v>
      </c>
      <c r="AN1767" s="148">
        <v>712</v>
      </c>
      <c r="AO1767" s="148">
        <v>712</v>
      </c>
      <c r="AP1767" s="148">
        <v>405</v>
      </c>
      <c r="AQ1767" s="148">
        <v>405</v>
      </c>
      <c r="AR1767" s="148">
        <v>1474</v>
      </c>
      <c r="AS1767" s="148">
        <v>10</v>
      </c>
      <c r="AT1767" s="148">
        <v>10</v>
      </c>
      <c r="AU1767" s="148">
        <v>5.0000000000000001E-3</v>
      </c>
      <c r="AV1767" s="148">
        <v>5.0000000000000001E-3</v>
      </c>
      <c r="AW1767" s="148">
        <v>1168</v>
      </c>
      <c r="AX1767" s="148">
        <v>1168</v>
      </c>
      <c r="AY1767" s="148">
        <v>133</v>
      </c>
      <c r="AZ1767" s="148">
        <v>133</v>
      </c>
      <c r="BA1767" s="148" t="s">
        <v>107</v>
      </c>
      <c r="BB1767" s="148">
        <v>11</v>
      </c>
      <c r="BD1767" s="148">
        <v>6</v>
      </c>
      <c r="BF1767" s="148" t="s">
        <v>965</v>
      </c>
      <c r="BG1767" s="148">
        <v>1</v>
      </c>
      <c r="BI1767" s="153">
        <v>42535</v>
      </c>
      <c r="BJ1767" s="154" t="s">
        <v>112</v>
      </c>
      <c r="BK1767" s="148">
        <v>41054531300042</v>
      </c>
      <c r="BM1767" s="148" t="s">
        <v>100</v>
      </c>
      <c r="BN1767" s="148" t="s">
        <v>966</v>
      </c>
      <c r="BO1767" s="148" t="s">
        <v>967</v>
      </c>
      <c r="BQ1767" s="153">
        <v>42534</v>
      </c>
      <c r="BR1767" s="148">
        <v>3</v>
      </c>
      <c r="BT1767" s="148">
        <v>1409</v>
      </c>
      <c r="BV1767" s="148" t="s">
        <v>1617</v>
      </c>
      <c r="BW1767" s="148">
        <v>29</v>
      </c>
      <c r="BY1767" s="148">
        <v>27</v>
      </c>
      <c r="CA1767" s="148">
        <v>1</v>
      </c>
      <c r="CC1767" s="148">
        <v>34255833500051</v>
      </c>
      <c r="CE1767" s="148" t="s">
        <v>100</v>
      </c>
      <c r="CF1767" s="148">
        <v>1</v>
      </c>
      <c r="CH1767" s="148">
        <v>3</v>
      </c>
      <c r="CJ1767" s="149">
        <v>41054531300042</v>
      </c>
      <c r="CL1767" s="149" t="s">
        <v>97</v>
      </c>
      <c r="CN1767" s="149">
        <v>3</v>
      </c>
      <c r="CT1767" s="149" t="s">
        <v>98</v>
      </c>
      <c r="CU1767" s="152">
        <v>42667</v>
      </c>
      <c r="CV1767" s="149">
        <v>0</v>
      </c>
      <c r="CX1767" s="149" t="s">
        <v>97</v>
      </c>
      <c r="CY1767" s="149" t="s">
        <v>99</v>
      </c>
      <c r="CZ1767" s="149">
        <v>41054531300042</v>
      </c>
      <c r="DB1767" s="149" t="s">
        <v>100</v>
      </c>
      <c r="DC1767" s="149" t="s">
        <v>101</v>
      </c>
      <c r="DD1767" s="149" t="s">
        <v>102</v>
      </c>
      <c r="DE1767" s="149" t="s">
        <v>1615</v>
      </c>
      <c r="DF1767" s="149">
        <v>1</v>
      </c>
    </row>
    <row r="1768" spans="1:110" x14ac:dyDescent="0.25">
      <c r="A1768" s="148" t="s">
        <v>96</v>
      </c>
      <c r="B1768" s="148">
        <v>0</v>
      </c>
      <c r="D1768" s="148" t="s">
        <v>97</v>
      </c>
      <c r="K1768" s="148">
        <v>1</v>
      </c>
      <c r="M1768" s="148">
        <v>3</v>
      </c>
      <c r="N1768" s="148" t="s">
        <v>961</v>
      </c>
      <c r="O1768" s="148">
        <v>0</v>
      </c>
      <c r="Q1768" s="148" t="s">
        <v>962</v>
      </c>
      <c r="R1768" s="148" t="s">
        <v>963</v>
      </c>
      <c r="S1768" s="153">
        <v>42534</v>
      </c>
      <c r="T1768" s="148">
        <v>6</v>
      </c>
      <c r="U1768" s="148">
        <v>1</v>
      </c>
      <c r="V1768" s="148">
        <v>1</v>
      </c>
      <c r="X1768" s="148">
        <v>0</v>
      </c>
      <c r="Y1768" s="148">
        <v>0</v>
      </c>
      <c r="Z1768" s="153">
        <v>42535</v>
      </c>
      <c r="AA1768" s="154" t="s">
        <v>964</v>
      </c>
      <c r="AB1768" s="148">
        <v>23</v>
      </c>
      <c r="AC1768" s="148">
        <v>23</v>
      </c>
      <c r="AD1768" s="148" t="s">
        <v>117</v>
      </c>
      <c r="AE1768" s="154" t="s">
        <v>154</v>
      </c>
      <c r="AF1768" s="148">
        <v>2</v>
      </c>
      <c r="AG1768" s="148">
        <v>2</v>
      </c>
      <c r="AJ1768" s="148" t="s">
        <v>349</v>
      </c>
      <c r="AK1768" s="148">
        <v>1083</v>
      </c>
      <c r="AL1768" s="148">
        <v>5.0000000000000001E-3</v>
      </c>
      <c r="AM1768" s="148">
        <v>5.0000000000000001E-3</v>
      </c>
      <c r="AN1768" s="148">
        <v>712</v>
      </c>
      <c r="AO1768" s="148">
        <v>712</v>
      </c>
      <c r="AP1768" s="148">
        <v>405</v>
      </c>
      <c r="AQ1768" s="148">
        <v>405</v>
      </c>
      <c r="AR1768" s="148">
        <v>1083</v>
      </c>
      <c r="AS1768" s="148">
        <v>10</v>
      </c>
      <c r="AT1768" s="148">
        <v>10</v>
      </c>
      <c r="AU1768" s="148">
        <v>5.0000000000000001E-3</v>
      </c>
      <c r="AV1768" s="148">
        <v>5.0000000000000001E-3</v>
      </c>
      <c r="AW1768" s="148">
        <v>1168</v>
      </c>
      <c r="AX1768" s="148">
        <v>1168</v>
      </c>
      <c r="AY1768" s="148">
        <v>133</v>
      </c>
      <c r="AZ1768" s="148">
        <v>133</v>
      </c>
      <c r="BA1768" s="148" t="s">
        <v>107</v>
      </c>
      <c r="BB1768" s="148">
        <v>11</v>
      </c>
      <c r="BD1768" s="148">
        <v>6</v>
      </c>
      <c r="BF1768" s="148" t="s">
        <v>965</v>
      </c>
      <c r="BG1768" s="148">
        <v>1</v>
      </c>
      <c r="BI1768" s="153">
        <v>42535</v>
      </c>
      <c r="BJ1768" s="154" t="s">
        <v>112</v>
      </c>
      <c r="BK1768" s="148">
        <v>41054531300042</v>
      </c>
      <c r="BM1768" s="148" t="s">
        <v>100</v>
      </c>
      <c r="BN1768" s="148" t="s">
        <v>966</v>
      </c>
      <c r="BO1768" s="148" t="s">
        <v>967</v>
      </c>
      <c r="BQ1768" s="153">
        <v>42534</v>
      </c>
      <c r="BR1768" s="148">
        <v>3</v>
      </c>
      <c r="BT1768" s="148">
        <v>1409</v>
      </c>
      <c r="BV1768" s="148" t="s">
        <v>1617</v>
      </c>
      <c r="BW1768" s="148">
        <v>29</v>
      </c>
      <c r="BY1768" s="148">
        <v>27</v>
      </c>
      <c r="CA1768" s="148">
        <v>1</v>
      </c>
      <c r="CC1768" s="148">
        <v>34255833500051</v>
      </c>
      <c r="CE1768" s="148" t="s">
        <v>100</v>
      </c>
      <c r="CF1768" s="148">
        <v>1</v>
      </c>
      <c r="CH1768" s="148">
        <v>3</v>
      </c>
      <c r="CJ1768" s="149">
        <v>41054531300042</v>
      </c>
      <c r="CL1768" s="149" t="s">
        <v>97</v>
      </c>
      <c r="CN1768" s="149">
        <v>3</v>
      </c>
      <c r="CT1768" s="149" t="s">
        <v>98</v>
      </c>
      <c r="CU1768" s="152">
        <v>42667</v>
      </c>
      <c r="CV1768" s="149">
        <v>0</v>
      </c>
      <c r="CX1768" s="149" t="s">
        <v>97</v>
      </c>
      <c r="CY1768" s="149" t="s">
        <v>99</v>
      </c>
      <c r="CZ1768" s="149">
        <v>41054531300042</v>
      </c>
      <c r="DB1768" s="149" t="s">
        <v>100</v>
      </c>
      <c r="DC1768" s="149" t="s">
        <v>101</v>
      </c>
      <c r="DD1768" s="149" t="s">
        <v>102</v>
      </c>
      <c r="DE1768" s="149" t="s">
        <v>1615</v>
      </c>
      <c r="DF1768" s="149">
        <v>1</v>
      </c>
    </row>
    <row r="1769" spans="1:110" x14ac:dyDescent="0.25">
      <c r="A1769" s="148" t="s">
        <v>96</v>
      </c>
      <c r="B1769" s="148">
        <v>0</v>
      </c>
      <c r="D1769" s="148" t="s">
        <v>97</v>
      </c>
      <c r="K1769" s="148">
        <v>1</v>
      </c>
      <c r="M1769" s="148">
        <v>3</v>
      </c>
      <c r="N1769" s="148" t="s">
        <v>961</v>
      </c>
      <c r="O1769" s="148">
        <v>0</v>
      </c>
      <c r="Q1769" s="148" t="s">
        <v>962</v>
      </c>
      <c r="R1769" s="148" t="s">
        <v>963</v>
      </c>
      <c r="S1769" s="153">
        <v>42534</v>
      </c>
      <c r="T1769" s="148">
        <v>6</v>
      </c>
      <c r="U1769" s="148">
        <v>1</v>
      </c>
      <c r="V1769" s="148">
        <v>1</v>
      </c>
      <c r="X1769" s="148">
        <v>0</v>
      </c>
      <c r="Y1769" s="148">
        <v>0</v>
      </c>
      <c r="Z1769" s="153">
        <v>42535</v>
      </c>
      <c r="AA1769" s="154" t="s">
        <v>964</v>
      </c>
      <c r="AB1769" s="148">
        <v>23</v>
      </c>
      <c r="AC1769" s="148">
        <v>23</v>
      </c>
      <c r="AD1769" s="148" t="s">
        <v>117</v>
      </c>
      <c r="AE1769" s="154" t="s">
        <v>174</v>
      </c>
      <c r="AF1769" s="148">
        <v>2</v>
      </c>
      <c r="AG1769" s="148">
        <v>2</v>
      </c>
      <c r="AJ1769" s="148" t="s">
        <v>350</v>
      </c>
      <c r="AK1769" s="148">
        <v>1540</v>
      </c>
      <c r="AL1769" s="148">
        <v>5.0000000000000001E-3</v>
      </c>
      <c r="AM1769" s="148">
        <v>5.0000000000000001E-3</v>
      </c>
      <c r="AP1769" s="148">
        <v>454</v>
      </c>
      <c r="AQ1769" s="148">
        <v>454</v>
      </c>
      <c r="AR1769" s="148">
        <v>1540</v>
      </c>
      <c r="AS1769" s="148">
        <v>10</v>
      </c>
      <c r="AT1769" s="148">
        <v>10</v>
      </c>
      <c r="AU1769" s="148">
        <v>5.0000000000000001E-3</v>
      </c>
      <c r="AV1769" s="148">
        <v>5.0000000000000001E-3</v>
      </c>
      <c r="AY1769" s="148">
        <v>133</v>
      </c>
      <c r="AZ1769" s="148">
        <v>133</v>
      </c>
      <c r="BA1769" s="148" t="s">
        <v>107</v>
      </c>
      <c r="BB1769" s="148">
        <v>11</v>
      </c>
      <c r="BD1769" s="148">
        <v>6</v>
      </c>
      <c r="BF1769" s="148" t="s">
        <v>965</v>
      </c>
      <c r="BG1769" s="148">
        <v>1</v>
      </c>
      <c r="BI1769" s="153">
        <v>42535</v>
      </c>
      <c r="BJ1769" s="154" t="s">
        <v>112</v>
      </c>
      <c r="BK1769" s="148">
        <v>41054531300042</v>
      </c>
      <c r="BM1769" s="148" t="s">
        <v>100</v>
      </c>
      <c r="BN1769" s="148" t="s">
        <v>966</v>
      </c>
      <c r="BO1769" s="148" t="s">
        <v>967</v>
      </c>
      <c r="BQ1769" s="153">
        <v>42534</v>
      </c>
      <c r="BR1769" s="148">
        <v>3</v>
      </c>
      <c r="BT1769" s="148">
        <v>1409</v>
      </c>
      <c r="BV1769" s="148" t="s">
        <v>1617</v>
      </c>
      <c r="BW1769" s="148">
        <v>29</v>
      </c>
      <c r="BY1769" s="148">
        <v>27</v>
      </c>
      <c r="CA1769" s="148">
        <v>1</v>
      </c>
      <c r="CC1769" s="148">
        <v>34255833500051</v>
      </c>
      <c r="CE1769" s="148" t="s">
        <v>100</v>
      </c>
      <c r="CF1769" s="148">
        <v>1</v>
      </c>
      <c r="CH1769" s="148">
        <v>3</v>
      </c>
      <c r="CJ1769" s="149">
        <v>41054531300042</v>
      </c>
      <c r="CL1769" s="149" t="s">
        <v>97</v>
      </c>
      <c r="CN1769" s="149">
        <v>3</v>
      </c>
      <c r="CT1769" s="149" t="s">
        <v>98</v>
      </c>
      <c r="CU1769" s="152">
        <v>42667</v>
      </c>
      <c r="CV1769" s="149">
        <v>0</v>
      </c>
      <c r="CX1769" s="149" t="s">
        <v>97</v>
      </c>
      <c r="CY1769" s="149" t="s">
        <v>99</v>
      </c>
      <c r="CZ1769" s="149">
        <v>41054531300042</v>
      </c>
      <c r="DB1769" s="149" t="s">
        <v>100</v>
      </c>
      <c r="DC1769" s="149" t="s">
        <v>101</v>
      </c>
      <c r="DD1769" s="149" t="s">
        <v>102</v>
      </c>
      <c r="DE1769" s="149" t="s">
        <v>1615</v>
      </c>
      <c r="DF1769" s="149">
        <v>1</v>
      </c>
    </row>
    <row r="1770" spans="1:110" x14ac:dyDescent="0.25">
      <c r="A1770" s="148" t="s">
        <v>96</v>
      </c>
      <c r="B1770" s="148">
        <v>0</v>
      </c>
      <c r="D1770" s="148" t="s">
        <v>97</v>
      </c>
      <c r="K1770" s="148">
        <v>1</v>
      </c>
      <c r="M1770" s="148">
        <v>3</v>
      </c>
      <c r="N1770" s="148" t="s">
        <v>961</v>
      </c>
      <c r="O1770" s="148">
        <v>0</v>
      </c>
      <c r="Q1770" s="148" t="s">
        <v>962</v>
      </c>
      <c r="R1770" s="148" t="s">
        <v>963</v>
      </c>
      <c r="S1770" s="153">
        <v>42534</v>
      </c>
      <c r="T1770" s="148">
        <v>6</v>
      </c>
      <c r="U1770" s="148">
        <v>1</v>
      </c>
      <c r="V1770" s="148">
        <v>1</v>
      </c>
      <c r="X1770" s="148">
        <v>0</v>
      </c>
      <c r="Y1770" s="148">
        <v>0</v>
      </c>
      <c r="Z1770" s="153">
        <v>42535</v>
      </c>
      <c r="AA1770" s="154" t="s">
        <v>964</v>
      </c>
      <c r="AB1770" s="148">
        <v>23</v>
      </c>
      <c r="AC1770" s="148">
        <v>23</v>
      </c>
      <c r="AD1770" s="148" t="s">
        <v>117</v>
      </c>
      <c r="AE1770" s="154" t="s">
        <v>148</v>
      </c>
      <c r="AF1770" s="148">
        <v>2</v>
      </c>
      <c r="AG1770" s="148">
        <v>2</v>
      </c>
      <c r="AJ1770" s="148" t="s">
        <v>351</v>
      </c>
      <c r="AK1770" s="148">
        <v>1353</v>
      </c>
      <c r="AL1770" s="148">
        <v>5.0000000000000001E-3</v>
      </c>
      <c r="AM1770" s="148">
        <v>5.0000000000000001E-3</v>
      </c>
      <c r="AP1770" s="148">
        <v>454</v>
      </c>
      <c r="AQ1770" s="148">
        <v>454</v>
      </c>
      <c r="AR1770" s="148">
        <v>1353</v>
      </c>
      <c r="AS1770" s="148">
        <v>10</v>
      </c>
      <c r="AT1770" s="148">
        <v>10</v>
      </c>
      <c r="AU1770" s="148">
        <v>5.0000000000000001E-3</v>
      </c>
      <c r="AV1770" s="148">
        <v>5.0000000000000001E-3</v>
      </c>
      <c r="AY1770" s="148">
        <v>133</v>
      </c>
      <c r="AZ1770" s="148">
        <v>133</v>
      </c>
      <c r="BA1770" s="148" t="s">
        <v>107</v>
      </c>
      <c r="BB1770" s="148">
        <v>11</v>
      </c>
      <c r="BD1770" s="148">
        <v>6</v>
      </c>
      <c r="BF1770" s="148" t="s">
        <v>965</v>
      </c>
      <c r="BG1770" s="148">
        <v>1</v>
      </c>
      <c r="BI1770" s="153">
        <v>42535</v>
      </c>
      <c r="BJ1770" s="154" t="s">
        <v>112</v>
      </c>
      <c r="BK1770" s="148">
        <v>41054531300042</v>
      </c>
      <c r="BM1770" s="148" t="s">
        <v>100</v>
      </c>
      <c r="BN1770" s="148" t="s">
        <v>966</v>
      </c>
      <c r="BO1770" s="148" t="s">
        <v>967</v>
      </c>
      <c r="BQ1770" s="153">
        <v>42534</v>
      </c>
      <c r="BR1770" s="148">
        <v>3</v>
      </c>
      <c r="BT1770" s="148">
        <v>1409</v>
      </c>
      <c r="BV1770" s="148" t="s">
        <v>1617</v>
      </c>
      <c r="BW1770" s="148">
        <v>29</v>
      </c>
      <c r="BY1770" s="148">
        <v>27</v>
      </c>
      <c r="CA1770" s="148">
        <v>1</v>
      </c>
      <c r="CC1770" s="148">
        <v>34255833500051</v>
      </c>
      <c r="CE1770" s="148" t="s">
        <v>100</v>
      </c>
      <c r="CF1770" s="148">
        <v>1</v>
      </c>
      <c r="CH1770" s="148">
        <v>3</v>
      </c>
      <c r="CJ1770" s="149">
        <v>41054531300042</v>
      </c>
      <c r="CL1770" s="149" t="s">
        <v>97</v>
      </c>
      <c r="CN1770" s="149">
        <v>3</v>
      </c>
      <c r="CT1770" s="149" t="s">
        <v>98</v>
      </c>
      <c r="CU1770" s="152">
        <v>42667</v>
      </c>
      <c r="CV1770" s="149">
        <v>0</v>
      </c>
      <c r="CX1770" s="149" t="s">
        <v>97</v>
      </c>
      <c r="CY1770" s="149" t="s">
        <v>99</v>
      </c>
      <c r="CZ1770" s="149">
        <v>41054531300042</v>
      </c>
      <c r="DB1770" s="149" t="s">
        <v>100</v>
      </c>
      <c r="DC1770" s="149" t="s">
        <v>101</v>
      </c>
      <c r="DD1770" s="149" t="s">
        <v>102</v>
      </c>
      <c r="DE1770" s="149" t="s">
        <v>1615</v>
      </c>
      <c r="DF1770" s="149">
        <v>1</v>
      </c>
    </row>
    <row r="1771" spans="1:110" x14ac:dyDescent="0.25">
      <c r="A1771" s="148" t="s">
        <v>96</v>
      </c>
      <c r="B1771" s="148">
        <v>0</v>
      </c>
      <c r="D1771" s="148" t="s">
        <v>97</v>
      </c>
      <c r="K1771" s="148">
        <v>1</v>
      </c>
      <c r="M1771" s="148">
        <v>3</v>
      </c>
      <c r="N1771" s="148" t="s">
        <v>961</v>
      </c>
      <c r="O1771" s="148">
        <v>0</v>
      </c>
      <c r="Q1771" s="148" t="s">
        <v>962</v>
      </c>
      <c r="R1771" s="148" t="s">
        <v>963</v>
      </c>
      <c r="S1771" s="153">
        <v>42534</v>
      </c>
      <c r="T1771" s="148">
        <v>6</v>
      </c>
      <c r="U1771" s="148">
        <v>1</v>
      </c>
      <c r="V1771" s="148">
        <v>1</v>
      </c>
      <c r="X1771" s="148">
        <v>0</v>
      </c>
      <c r="Y1771" s="148">
        <v>0</v>
      </c>
      <c r="Z1771" s="153">
        <v>42535</v>
      </c>
      <c r="AA1771" s="154" t="s">
        <v>964</v>
      </c>
      <c r="AB1771" s="148">
        <v>23</v>
      </c>
      <c r="AC1771" s="148">
        <v>23</v>
      </c>
      <c r="AD1771" s="148" t="s">
        <v>117</v>
      </c>
      <c r="AE1771" s="154" t="s">
        <v>154</v>
      </c>
      <c r="AF1771" s="148">
        <v>2</v>
      </c>
      <c r="AG1771" s="148">
        <v>2</v>
      </c>
      <c r="AJ1771" s="148" t="s">
        <v>352</v>
      </c>
      <c r="AK1771" s="148">
        <v>2966</v>
      </c>
      <c r="AL1771" s="148">
        <v>5.0000000000000001E-3</v>
      </c>
      <c r="AM1771" s="148">
        <v>5.0000000000000001E-3</v>
      </c>
      <c r="AN1771" s="148">
        <v>712</v>
      </c>
      <c r="AO1771" s="148">
        <v>712</v>
      </c>
      <c r="AP1771" s="148">
        <v>405</v>
      </c>
      <c r="AQ1771" s="148">
        <v>405</v>
      </c>
      <c r="AR1771" s="148">
        <v>2966</v>
      </c>
      <c r="AS1771" s="148">
        <v>10</v>
      </c>
      <c r="AT1771" s="148">
        <v>10</v>
      </c>
      <c r="AU1771" s="148">
        <v>5.0000000000000001E-3</v>
      </c>
      <c r="AV1771" s="148">
        <v>5.0000000000000001E-3</v>
      </c>
      <c r="AW1771" s="148">
        <v>1168</v>
      </c>
      <c r="AX1771" s="148">
        <v>1168</v>
      </c>
      <c r="AY1771" s="148">
        <v>133</v>
      </c>
      <c r="AZ1771" s="148">
        <v>133</v>
      </c>
      <c r="BA1771" s="148" t="s">
        <v>107</v>
      </c>
      <c r="BB1771" s="148">
        <v>11</v>
      </c>
      <c r="BD1771" s="148">
        <v>6</v>
      </c>
      <c r="BF1771" s="148" t="s">
        <v>965</v>
      </c>
      <c r="BG1771" s="148">
        <v>1</v>
      </c>
      <c r="BI1771" s="153">
        <v>42535</v>
      </c>
      <c r="BJ1771" s="154" t="s">
        <v>112</v>
      </c>
      <c r="BK1771" s="148">
        <v>41054531300042</v>
      </c>
      <c r="BM1771" s="148" t="s">
        <v>100</v>
      </c>
      <c r="BN1771" s="148" t="s">
        <v>966</v>
      </c>
      <c r="BO1771" s="148" t="s">
        <v>967</v>
      </c>
      <c r="BQ1771" s="153">
        <v>42534</v>
      </c>
      <c r="BR1771" s="148">
        <v>3</v>
      </c>
      <c r="BT1771" s="148">
        <v>1409</v>
      </c>
      <c r="BV1771" s="148" t="s">
        <v>1617</v>
      </c>
      <c r="BW1771" s="148">
        <v>29</v>
      </c>
      <c r="BY1771" s="148">
        <v>27</v>
      </c>
      <c r="CA1771" s="148">
        <v>1</v>
      </c>
      <c r="CC1771" s="148">
        <v>34255833500051</v>
      </c>
      <c r="CE1771" s="148" t="s">
        <v>100</v>
      </c>
      <c r="CF1771" s="148">
        <v>1</v>
      </c>
      <c r="CH1771" s="148">
        <v>3</v>
      </c>
      <c r="CJ1771" s="149">
        <v>41054531300042</v>
      </c>
      <c r="CL1771" s="149" t="s">
        <v>97</v>
      </c>
      <c r="CN1771" s="149">
        <v>3</v>
      </c>
      <c r="CT1771" s="149" t="s">
        <v>98</v>
      </c>
      <c r="CU1771" s="152">
        <v>42667</v>
      </c>
      <c r="CV1771" s="149">
        <v>0</v>
      </c>
      <c r="CX1771" s="149" t="s">
        <v>97</v>
      </c>
      <c r="CY1771" s="149" t="s">
        <v>99</v>
      </c>
      <c r="CZ1771" s="149">
        <v>41054531300042</v>
      </c>
      <c r="DB1771" s="149" t="s">
        <v>100</v>
      </c>
      <c r="DC1771" s="149" t="s">
        <v>101</v>
      </c>
      <c r="DD1771" s="149" t="s">
        <v>102</v>
      </c>
      <c r="DE1771" s="149" t="s">
        <v>1615</v>
      </c>
      <c r="DF1771" s="149">
        <v>1</v>
      </c>
    </row>
    <row r="1772" spans="1:110" x14ac:dyDescent="0.25">
      <c r="A1772" s="148" t="s">
        <v>96</v>
      </c>
      <c r="B1772" s="148">
        <v>0</v>
      </c>
      <c r="D1772" s="148" t="s">
        <v>97</v>
      </c>
      <c r="K1772" s="148">
        <v>1</v>
      </c>
      <c r="M1772" s="148">
        <v>3</v>
      </c>
      <c r="N1772" s="148" t="s">
        <v>961</v>
      </c>
      <c r="O1772" s="148">
        <v>0</v>
      </c>
      <c r="Q1772" s="148" t="s">
        <v>962</v>
      </c>
      <c r="R1772" s="148" t="s">
        <v>963</v>
      </c>
      <c r="S1772" s="153">
        <v>42534</v>
      </c>
      <c r="T1772" s="148">
        <v>6</v>
      </c>
      <c r="U1772" s="148">
        <v>2</v>
      </c>
      <c r="V1772" s="148">
        <v>2</v>
      </c>
      <c r="X1772" s="148">
        <v>0</v>
      </c>
      <c r="Y1772" s="148">
        <v>0</v>
      </c>
      <c r="Z1772" s="153">
        <v>42535</v>
      </c>
      <c r="AA1772" s="154" t="s">
        <v>964</v>
      </c>
      <c r="AB1772" s="148">
        <v>23</v>
      </c>
      <c r="AC1772" s="148">
        <v>23</v>
      </c>
      <c r="AD1772" s="148" t="s">
        <v>117</v>
      </c>
      <c r="AE1772" s="154" t="s">
        <v>154</v>
      </c>
      <c r="AF1772" s="148">
        <v>2</v>
      </c>
      <c r="AG1772" s="148">
        <v>2</v>
      </c>
      <c r="AJ1772" s="148" t="s">
        <v>353</v>
      </c>
      <c r="AK1772" s="148">
        <v>1813</v>
      </c>
      <c r="AL1772" s="148">
        <v>0.01</v>
      </c>
      <c r="AM1772" s="148">
        <v>0.01</v>
      </c>
      <c r="AN1772" s="148">
        <v>712</v>
      </c>
      <c r="AO1772" s="148">
        <v>712</v>
      </c>
      <c r="AP1772" s="148">
        <v>405</v>
      </c>
      <c r="AQ1772" s="148">
        <v>405</v>
      </c>
      <c r="AR1772" s="148">
        <v>1813</v>
      </c>
      <c r="AS1772" s="148">
        <v>10</v>
      </c>
      <c r="AT1772" s="148">
        <v>10</v>
      </c>
      <c r="AU1772" s="148">
        <v>0.01</v>
      </c>
      <c r="AV1772" s="148">
        <v>0.01</v>
      </c>
      <c r="AW1772" s="148">
        <v>1168</v>
      </c>
      <c r="AX1772" s="148">
        <v>1168</v>
      </c>
      <c r="AY1772" s="148">
        <v>133</v>
      </c>
      <c r="AZ1772" s="148">
        <v>133</v>
      </c>
      <c r="BA1772" s="148" t="s">
        <v>107</v>
      </c>
      <c r="BB1772" s="148">
        <v>11</v>
      </c>
      <c r="BD1772" s="148">
        <v>6</v>
      </c>
      <c r="BF1772" s="148" t="s">
        <v>965</v>
      </c>
      <c r="BG1772" s="148">
        <v>1</v>
      </c>
      <c r="BI1772" s="153">
        <v>42535</v>
      </c>
      <c r="BJ1772" s="154" t="s">
        <v>112</v>
      </c>
      <c r="BK1772" s="148">
        <v>41054531300042</v>
      </c>
      <c r="BM1772" s="148" t="s">
        <v>100</v>
      </c>
      <c r="BN1772" s="148" t="s">
        <v>966</v>
      </c>
      <c r="BO1772" s="148" t="s">
        <v>967</v>
      </c>
      <c r="BQ1772" s="153">
        <v>42534</v>
      </c>
      <c r="BR1772" s="148">
        <v>3</v>
      </c>
      <c r="BT1772" s="148">
        <v>1409</v>
      </c>
      <c r="BV1772" s="148" t="s">
        <v>1617</v>
      </c>
      <c r="BW1772" s="148">
        <v>29</v>
      </c>
      <c r="BY1772" s="148">
        <v>27</v>
      </c>
      <c r="CA1772" s="148">
        <v>1</v>
      </c>
      <c r="CC1772" s="148">
        <v>34255833500051</v>
      </c>
      <c r="CE1772" s="148" t="s">
        <v>100</v>
      </c>
      <c r="CF1772" s="148">
        <v>1</v>
      </c>
      <c r="CH1772" s="148">
        <v>3</v>
      </c>
      <c r="CJ1772" s="149">
        <v>41054531300042</v>
      </c>
      <c r="CL1772" s="149" t="s">
        <v>97</v>
      </c>
      <c r="CN1772" s="149">
        <v>3</v>
      </c>
      <c r="CT1772" s="149" t="s">
        <v>98</v>
      </c>
      <c r="CU1772" s="152">
        <v>42667</v>
      </c>
      <c r="CV1772" s="149">
        <v>0</v>
      </c>
      <c r="CX1772" s="149" t="s">
        <v>97</v>
      </c>
      <c r="CY1772" s="149" t="s">
        <v>99</v>
      </c>
      <c r="CZ1772" s="149">
        <v>41054531300042</v>
      </c>
      <c r="DB1772" s="149" t="s">
        <v>100</v>
      </c>
      <c r="DC1772" s="149" t="s">
        <v>101</v>
      </c>
      <c r="DD1772" s="149" t="s">
        <v>102</v>
      </c>
      <c r="DE1772" s="149" t="s">
        <v>1615</v>
      </c>
      <c r="DF1772" s="149">
        <v>1</v>
      </c>
    </row>
    <row r="1773" spans="1:110" x14ac:dyDescent="0.25">
      <c r="A1773" s="148" t="s">
        <v>96</v>
      </c>
      <c r="B1773" s="148">
        <v>0</v>
      </c>
      <c r="D1773" s="148" t="s">
        <v>97</v>
      </c>
      <c r="K1773" s="148">
        <v>1</v>
      </c>
      <c r="M1773" s="148">
        <v>3</v>
      </c>
      <c r="N1773" s="148" t="s">
        <v>961</v>
      </c>
      <c r="O1773" s="148">
        <v>0</v>
      </c>
      <c r="Q1773" s="148" t="s">
        <v>962</v>
      </c>
      <c r="R1773" s="148" t="s">
        <v>963</v>
      </c>
      <c r="S1773" s="153">
        <v>42534</v>
      </c>
      <c r="T1773" s="148">
        <v>6</v>
      </c>
      <c r="U1773" s="148">
        <v>1</v>
      </c>
      <c r="V1773" s="148">
        <v>1</v>
      </c>
      <c r="X1773" s="148">
        <v>0</v>
      </c>
      <c r="Y1773" s="148">
        <v>0</v>
      </c>
      <c r="Z1773" s="153">
        <v>42535</v>
      </c>
      <c r="AA1773" s="154" t="s">
        <v>964</v>
      </c>
      <c r="AB1773" s="148">
        <v>23</v>
      </c>
      <c r="AC1773" s="148">
        <v>23</v>
      </c>
      <c r="AD1773" s="148" t="s">
        <v>117</v>
      </c>
      <c r="AE1773" s="154" t="s">
        <v>174</v>
      </c>
      <c r="AF1773" s="148">
        <v>2</v>
      </c>
      <c r="AG1773" s="148">
        <v>2</v>
      </c>
      <c r="AJ1773" s="148" t="s">
        <v>354</v>
      </c>
      <c r="AK1773" s="148">
        <v>5723</v>
      </c>
      <c r="AL1773" s="148">
        <v>0.02</v>
      </c>
      <c r="AM1773" s="148">
        <v>0.02</v>
      </c>
      <c r="AP1773" s="148">
        <v>454</v>
      </c>
      <c r="AQ1773" s="148">
        <v>454</v>
      </c>
      <c r="AR1773" s="148">
        <v>5723</v>
      </c>
      <c r="AS1773" s="148">
        <v>10</v>
      </c>
      <c r="AT1773" s="148">
        <v>10</v>
      </c>
      <c r="AU1773" s="148">
        <v>0.02</v>
      </c>
      <c r="AV1773" s="148">
        <v>0.02</v>
      </c>
      <c r="AY1773" s="148">
        <v>133</v>
      </c>
      <c r="AZ1773" s="148">
        <v>133</v>
      </c>
      <c r="BA1773" s="148" t="s">
        <v>107</v>
      </c>
      <c r="BB1773" s="148">
        <v>11</v>
      </c>
      <c r="BD1773" s="148">
        <v>6</v>
      </c>
      <c r="BF1773" s="148" t="s">
        <v>965</v>
      </c>
      <c r="BG1773" s="148">
        <v>1</v>
      </c>
      <c r="BI1773" s="153">
        <v>42535</v>
      </c>
      <c r="BJ1773" s="154" t="s">
        <v>112</v>
      </c>
      <c r="BK1773" s="148">
        <v>41054531300042</v>
      </c>
      <c r="BM1773" s="148" t="s">
        <v>100</v>
      </c>
      <c r="BN1773" s="148" t="s">
        <v>966</v>
      </c>
      <c r="BO1773" s="148" t="s">
        <v>967</v>
      </c>
      <c r="BQ1773" s="153">
        <v>42534</v>
      </c>
      <c r="BR1773" s="148">
        <v>3</v>
      </c>
      <c r="BT1773" s="148">
        <v>1409</v>
      </c>
      <c r="BV1773" s="148" t="s">
        <v>1617</v>
      </c>
      <c r="BW1773" s="148">
        <v>29</v>
      </c>
      <c r="BY1773" s="148">
        <v>27</v>
      </c>
      <c r="CA1773" s="148">
        <v>1</v>
      </c>
      <c r="CC1773" s="148">
        <v>34255833500051</v>
      </c>
      <c r="CE1773" s="148" t="s">
        <v>100</v>
      </c>
      <c r="CF1773" s="148">
        <v>1</v>
      </c>
      <c r="CH1773" s="148">
        <v>3</v>
      </c>
      <c r="CJ1773" s="149">
        <v>41054531300042</v>
      </c>
      <c r="CL1773" s="149" t="s">
        <v>97</v>
      </c>
      <c r="CN1773" s="149">
        <v>3</v>
      </c>
      <c r="CT1773" s="149" t="s">
        <v>98</v>
      </c>
      <c r="CU1773" s="152">
        <v>42667</v>
      </c>
      <c r="CV1773" s="149">
        <v>0</v>
      </c>
      <c r="CX1773" s="149" t="s">
        <v>97</v>
      </c>
      <c r="CY1773" s="149" t="s">
        <v>99</v>
      </c>
      <c r="CZ1773" s="149">
        <v>41054531300042</v>
      </c>
      <c r="DB1773" s="149" t="s">
        <v>100</v>
      </c>
      <c r="DC1773" s="149" t="s">
        <v>101</v>
      </c>
      <c r="DD1773" s="149" t="s">
        <v>102</v>
      </c>
      <c r="DE1773" s="149" t="s">
        <v>1615</v>
      </c>
      <c r="DF1773" s="149">
        <v>1</v>
      </c>
    </row>
    <row r="1774" spans="1:110" x14ac:dyDescent="0.25">
      <c r="A1774" s="148" t="s">
        <v>96</v>
      </c>
      <c r="B1774" s="148">
        <v>0</v>
      </c>
      <c r="D1774" s="148" t="s">
        <v>97</v>
      </c>
      <c r="K1774" s="148">
        <v>1</v>
      </c>
      <c r="M1774" s="148">
        <v>3</v>
      </c>
      <c r="N1774" s="148" t="s">
        <v>961</v>
      </c>
      <c r="O1774" s="148">
        <v>0</v>
      </c>
      <c r="Q1774" s="148" t="s">
        <v>962</v>
      </c>
      <c r="R1774" s="148" t="s">
        <v>963</v>
      </c>
      <c r="S1774" s="153">
        <v>42534</v>
      </c>
      <c r="T1774" s="148">
        <v>6</v>
      </c>
      <c r="U1774" s="148">
        <v>1</v>
      </c>
      <c r="V1774" s="148">
        <v>1</v>
      </c>
      <c r="X1774" s="148">
        <v>0</v>
      </c>
      <c r="Y1774" s="148">
        <v>0</v>
      </c>
      <c r="Z1774" s="153">
        <v>42535</v>
      </c>
      <c r="AA1774" s="154" t="s">
        <v>964</v>
      </c>
      <c r="AB1774" s="148">
        <v>23</v>
      </c>
      <c r="AC1774" s="148">
        <v>23</v>
      </c>
      <c r="AD1774" s="148" t="s">
        <v>105</v>
      </c>
      <c r="AE1774" s="154" t="s">
        <v>111</v>
      </c>
      <c r="AF1774" s="148">
        <v>2</v>
      </c>
      <c r="AG1774" s="148">
        <v>2</v>
      </c>
      <c r="AJ1774" s="148" t="s">
        <v>355</v>
      </c>
      <c r="AK1774" s="148">
        <v>1753</v>
      </c>
      <c r="AL1774" s="148">
        <v>0.5</v>
      </c>
      <c r="AM1774" s="148">
        <v>0.5</v>
      </c>
      <c r="AP1774" s="148">
        <v>356</v>
      </c>
      <c r="AQ1774" s="148">
        <v>356</v>
      </c>
      <c r="AR1774" s="148">
        <v>1753</v>
      </c>
      <c r="AS1774" s="148">
        <v>10</v>
      </c>
      <c r="AT1774" s="148">
        <v>10</v>
      </c>
      <c r="AU1774" s="148">
        <v>0.5</v>
      </c>
      <c r="AV1774" s="148">
        <v>0.5</v>
      </c>
      <c r="AY1774" s="148">
        <v>133</v>
      </c>
      <c r="AZ1774" s="148">
        <v>133</v>
      </c>
      <c r="BA1774" s="148" t="s">
        <v>107</v>
      </c>
      <c r="BB1774" s="148">
        <v>11</v>
      </c>
      <c r="BD1774" s="148">
        <v>6</v>
      </c>
      <c r="BF1774" s="148" t="s">
        <v>965</v>
      </c>
      <c r="BG1774" s="148">
        <v>1</v>
      </c>
      <c r="BI1774" s="153">
        <v>42535</v>
      </c>
      <c r="BJ1774" s="154" t="s">
        <v>112</v>
      </c>
      <c r="BK1774" s="148">
        <v>41054531300042</v>
      </c>
      <c r="BM1774" s="148" t="s">
        <v>100</v>
      </c>
      <c r="BN1774" s="148" t="s">
        <v>966</v>
      </c>
      <c r="BO1774" s="148" t="s">
        <v>967</v>
      </c>
      <c r="BQ1774" s="153">
        <v>42534</v>
      </c>
      <c r="BR1774" s="148">
        <v>3</v>
      </c>
      <c r="BT1774" s="148">
        <v>1409</v>
      </c>
      <c r="BV1774" s="148" t="s">
        <v>1617</v>
      </c>
      <c r="BW1774" s="148">
        <v>29</v>
      </c>
      <c r="BY1774" s="148">
        <v>27</v>
      </c>
      <c r="CA1774" s="148">
        <v>1</v>
      </c>
      <c r="CC1774" s="148">
        <v>34255833500051</v>
      </c>
      <c r="CE1774" s="148" t="s">
        <v>100</v>
      </c>
      <c r="CF1774" s="148">
        <v>1</v>
      </c>
      <c r="CH1774" s="148">
        <v>3</v>
      </c>
      <c r="CJ1774" s="149">
        <v>41054531300042</v>
      </c>
      <c r="CL1774" s="149" t="s">
        <v>97</v>
      </c>
      <c r="CN1774" s="149">
        <v>3</v>
      </c>
      <c r="CT1774" s="149" t="s">
        <v>98</v>
      </c>
      <c r="CU1774" s="152">
        <v>42667</v>
      </c>
      <c r="CV1774" s="149">
        <v>0</v>
      </c>
      <c r="CX1774" s="149" t="s">
        <v>97</v>
      </c>
      <c r="CY1774" s="149" t="s">
        <v>99</v>
      </c>
      <c r="CZ1774" s="149">
        <v>41054531300042</v>
      </c>
      <c r="DB1774" s="149" t="s">
        <v>100</v>
      </c>
      <c r="DC1774" s="149" t="s">
        <v>101</v>
      </c>
      <c r="DD1774" s="149" t="s">
        <v>102</v>
      </c>
      <c r="DE1774" s="149" t="s">
        <v>1615</v>
      </c>
      <c r="DF1774" s="149">
        <v>1</v>
      </c>
    </row>
    <row r="1775" spans="1:110" x14ac:dyDescent="0.25">
      <c r="A1775" s="148" t="s">
        <v>96</v>
      </c>
      <c r="B1775" s="148">
        <v>0</v>
      </c>
      <c r="D1775" s="148" t="s">
        <v>97</v>
      </c>
      <c r="K1775" s="148">
        <v>1</v>
      </c>
      <c r="M1775" s="148">
        <v>3</v>
      </c>
      <c r="N1775" s="148" t="s">
        <v>961</v>
      </c>
      <c r="O1775" s="148">
        <v>0</v>
      </c>
      <c r="Q1775" s="148" t="s">
        <v>962</v>
      </c>
      <c r="R1775" s="148" t="s">
        <v>963</v>
      </c>
      <c r="S1775" s="153">
        <v>42534</v>
      </c>
      <c r="T1775" s="148">
        <v>6</v>
      </c>
      <c r="U1775" s="148">
        <v>1</v>
      </c>
      <c r="V1775" s="148">
        <v>1</v>
      </c>
      <c r="X1775" s="148">
        <v>0</v>
      </c>
      <c r="Y1775" s="148">
        <v>0</v>
      </c>
      <c r="Z1775" s="153">
        <v>42535</v>
      </c>
      <c r="AA1775" s="154" t="s">
        <v>964</v>
      </c>
      <c r="AB1775" s="148">
        <v>3</v>
      </c>
      <c r="AC1775" s="148">
        <v>3</v>
      </c>
      <c r="AD1775" s="148" t="s">
        <v>219</v>
      </c>
      <c r="AE1775" s="154" t="s">
        <v>222</v>
      </c>
      <c r="AF1775" s="148">
        <v>2</v>
      </c>
      <c r="AG1775" s="148">
        <v>2</v>
      </c>
      <c r="AJ1775" s="148" t="s">
        <v>356</v>
      </c>
      <c r="AK1775" s="148">
        <v>1337</v>
      </c>
      <c r="AL1775" s="148">
        <v>1</v>
      </c>
      <c r="AM1775" s="148">
        <v>1</v>
      </c>
      <c r="AP1775" s="148">
        <v>266</v>
      </c>
      <c r="AQ1775" s="148">
        <v>266</v>
      </c>
      <c r="AR1775" s="148">
        <v>1337</v>
      </c>
      <c r="AS1775" s="148">
        <v>1</v>
      </c>
      <c r="AT1775" s="148">
        <v>1</v>
      </c>
      <c r="AU1775" s="148">
        <v>155</v>
      </c>
      <c r="AV1775" s="148">
        <v>155</v>
      </c>
      <c r="AY1775" s="148">
        <v>164</v>
      </c>
      <c r="AZ1775" s="148">
        <v>164</v>
      </c>
      <c r="BA1775" s="148" t="s">
        <v>357</v>
      </c>
      <c r="BB1775" s="148">
        <v>11</v>
      </c>
      <c r="BD1775" s="148">
        <v>6</v>
      </c>
      <c r="BF1775" s="148" t="s">
        <v>965</v>
      </c>
      <c r="BG1775" s="148">
        <v>1</v>
      </c>
      <c r="BI1775" s="153">
        <v>42535</v>
      </c>
      <c r="BJ1775" s="154" t="s">
        <v>112</v>
      </c>
      <c r="BK1775" s="148">
        <v>41054531300042</v>
      </c>
      <c r="BM1775" s="148" t="s">
        <v>100</v>
      </c>
      <c r="BN1775" s="148" t="s">
        <v>966</v>
      </c>
      <c r="BO1775" s="148" t="s">
        <v>967</v>
      </c>
      <c r="BQ1775" s="153">
        <v>42534</v>
      </c>
      <c r="BR1775" s="148">
        <v>3</v>
      </c>
      <c r="BT1775" s="148">
        <v>1409</v>
      </c>
      <c r="BV1775" s="148" t="s">
        <v>1617</v>
      </c>
      <c r="BW1775" s="148">
        <v>29</v>
      </c>
      <c r="BY1775" s="148">
        <v>27</v>
      </c>
      <c r="CA1775" s="148">
        <v>1</v>
      </c>
      <c r="CC1775" s="148">
        <v>34255833500051</v>
      </c>
      <c r="CE1775" s="148" t="s">
        <v>100</v>
      </c>
      <c r="CF1775" s="148">
        <v>1</v>
      </c>
      <c r="CH1775" s="148">
        <v>3</v>
      </c>
      <c r="CJ1775" s="149">
        <v>41054531300042</v>
      </c>
      <c r="CL1775" s="149" t="s">
        <v>97</v>
      </c>
      <c r="CN1775" s="149">
        <v>3</v>
      </c>
      <c r="CT1775" s="149" t="s">
        <v>98</v>
      </c>
      <c r="CU1775" s="152">
        <v>42667</v>
      </c>
      <c r="CV1775" s="149">
        <v>0</v>
      </c>
      <c r="CX1775" s="149" t="s">
        <v>97</v>
      </c>
      <c r="CY1775" s="149" t="s">
        <v>99</v>
      </c>
      <c r="CZ1775" s="149">
        <v>41054531300042</v>
      </c>
      <c r="DB1775" s="149" t="s">
        <v>100</v>
      </c>
      <c r="DC1775" s="149" t="s">
        <v>101</v>
      </c>
      <c r="DD1775" s="149" t="s">
        <v>102</v>
      </c>
      <c r="DE1775" s="149" t="s">
        <v>1615</v>
      </c>
      <c r="DF1775" s="149">
        <v>1</v>
      </c>
    </row>
    <row r="1776" spans="1:110" x14ac:dyDescent="0.25">
      <c r="A1776" s="148" t="s">
        <v>96</v>
      </c>
      <c r="B1776" s="148">
        <v>0</v>
      </c>
      <c r="D1776" s="148" t="s">
        <v>97</v>
      </c>
      <c r="K1776" s="148">
        <v>1</v>
      </c>
      <c r="M1776" s="148">
        <v>3</v>
      </c>
      <c r="N1776" s="148" t="s">
        <v>961</v>
      </c>
      <c r="O1776" s="148">
        <v>0</v>
      </c>
      <c r="Q1776" s="148" t="s">
        <v>962</v>
      </c>
      <c r="R1776" s="148" t="s">
        <v>963</v>
      </c>
      <c r="S1776" s="153">
        <v>42534</v>
      </c>
      <c r="T1776" s="148">
        <v>6</v>
      </c>
      <c r="U1776" s="148">
        <v>1</v>
      </c>
      <c r="V1776" s="148">
        <v>1</v>
      </c>
      <c r="X1776" s="148">
        <v>0</v>
      </c>
      <c r="Y1776" s="148">
        <v>0</v>
      </c>
      <c r="Z1776" s="153">
        <v>42535</v>
      </c>
      <c r="AA1776" s="154" t="s">
        <v>964</v>
      </c>
      <c r="AB1776" s="148">
        <v>3</v>
      </c>
      <c r="AC1776" s="148">
        <v>3</v>
      </c>
      <c r="AD1776" s="148" t="s">
        <v>227</v>
      </c>
      <c r="AE1776" s="154" t="s">
        <v>230</v>
      </c>
      <c r="AF1776" s="148">
        <v>2</v>
      </c>
      <c r="AG1776" s="148">
        <v>2</v>
      </c>
      <c r="AJ1776" s="148" t="s">
        <v>358</v>
      </c>
      <c r="AK1776" s="148">
        <v>1389</v>
      </c>
      <c r="AL1776" s="148">
        <v>5</v>
      </c>
      <c r="AM1776" s="148">
        <v>5</v>
      </c>
      <c r="AP1776" s="148">
        <v>422</v>
      </c>
      <c r="AQ1776" s="148">
        <v>422</v>
      </c>
      <c r="AR1776" s="148">
        <v>1389</v>
      </c>
      <c r="AS1776" s="148">
        <v>10</v>
      </c>
      <c r="AT1776" s="148">
        <v>10</v>
      </c>
      <c r="AU1776" s="148">
        <v>5</v>
      </c>
      <c r="AV1776" s="148">
        <v>5</v>
      </c>
      <c r="AY1776" s="148">
        <v>301</v>
      </c>
      <c r="AZ1776" s="148">
        <v>301</v>
      </c>
      <c r="BA1776" s="148" t="s">
        <v>359</v>
      </c>
      <c r="BB1776" s="148">
        <v>11</v>
      </c>
      <c r="BD1776" s="148">
        <v>6</v>
      </c>
      <c r="BF1776" s="148" t="s">
        <v>965</v>
      </c>
      <c r="BG1776" s="148">
        <v>1</v>
      </c>
      <c r="BI1776" s="153">
        <v>42535</v>
      </c>
      <c r="BJ1776" s="154" t="s">
        <v>112</v>
      </c>
      <c r="BK1776" s="148">
        <v>41054531300042</v>
      </c>
      <c r="BM1776" s="148" t="s">
        <v>100</v>
      </c>
      <c r="BN1776" s="148" t="s">
        <v>966</v>
      </c>
      <c r="BO1776" s="148" t="s">
        <v>967</v>
      </c>
      <c r="BQ1776" s="153">
        <v>42534</v>
      </c>
      <c r="BR1776" s="148">
        <v>3</v>
      </c>
      <c r="BT1776" s="148">
        <v>1409</v>
      </c>
      <c r="BV1776" s="148" t="s">
        <v>1617</v>
      </c>
      <c r="BW1776" s="148">
        <v>29</v>
      </c>
      <c r="BY1776" s="148">
        <v>27</v>
      </c>
      <c r="CA1776" s="148">
        <v>1</v>
      </c>
      <c r="CC1776" s="148">
        <v>34255833500051</v>
      </c>
      <c r="CE1776" s="148" t="s">
        <v>100</v>
      </c>
      <c r="CF1776" s="148">
        <v>1</v>
      </c>
      <c r="CH1776" s="148">
        <v>3</v>
      </c>
      <c r="CJ1776" s="149">
        <v>41054531300042</v>
      </c>
      <c r="CL1776" s="149" t="s">
        <v>97</v>
      </c>
      <c r="CN1776" s="149">
        <v>3</v>
      </c>
      <c r="CT1776" s="149" t="s">
        <v>98</v>
      </c>
      <c r="CU1776" s="152">
        <v>42667</v>
      </c>
      <c r="CV1776" s="149">
        <v>0</v>
      </c>
      <c r="CX1776" s="149" t="s">
        <v>97</v>
      </c>
      <c r="CY1776" s="149" t="s">
        <v>99</v>
      </c>
      <c r="CZ1776" s="149">
        <v>41054531300042</v>
      </c>
      <c r="DB1776" s="149" t="s">
        <v>100</v>
      </c>
      <c r="DC1776" s="149" t="s">
        <v>101</v>
      </c>
      <c r="DD1776" s="149" t="s">
        <v>102</v>
      </c>
      <c r="DE1776" s="149" t="s">
        <v>1615</v>
      </c>
      <c r="DF1776" s="149">
        <v>1</v>
      </c>
    </row>
    <row r="1777" spans="1:110" x14ac:dyDescent="0.25">
      <c r="A1777" s="148" t="s">
        <v>96</v>
      </c>
      <c r="B1777" s="148">
        <v>0</v>
      </c>
      <c r="D1777" s="148" t="s">
        <v>97</v>
      </c>
      <c r="K1777" s="148">
        <v>1</v>
      </c>
      <c r="M1777" s="148">
        <v>3</v>
      </c>
      <c r="N1777" s="148" t="s">
        <v>961</v>
      </c>
      <c r="O1777" s="148">
        <v>0</v>
      </c>
      <c r="Q1777" s="148" t="s">
        <v>962</v>
      </c>
      <c r="R1777" s="148" t="s">
        <v>963</v>
      </c>
      <c r="S1777" s="153">
        <v>42534</v>
      </c>
      <c r="T1777" s="148">
        <v>6</v>
      </c>
      <c r="U1777" s="148">
        <v>1</v>
      </c>
      <c r="V1777" s="148">
        <v>1</v>
      </c>
      <c r="X1777" s="148">
        <v>0</v>
      </c>
      <c r="Y1777" s="148">
        <v>0</v>
      </c>
      <c r="Z1777" s="153">
        <v>42536</v>
      </c>
      <c r="AA1777" s="154" t="s">
        <v>964</v>
      </c>
      <c r="AB1777" s="148">
        <v>23</v>
      </c>
      <c r="AC1777" s="148">
        <v>23</v>
      </c>
      <c r="AD1777" s="148" t="s">
        <v>105</v>
      </c>
      <c r="AE1777" s="154" t="s">
        <v>170</v>
      </c>
      <c r="AF1777" s="148">
        <v>2</v>
      </c>
      <c r="AG1777" s="148">
        <v>2</v>
      </c>
      <c r="AJ1777" s="148" t="s">
        <v>360</v>
      </c>
      <c r="AK1777" s="148">
        <v>1476</v>
      </c>
      <c r="AL1777" s="148">
        <v>0.01</v>
      </c>
      <c r="AM1777" s="148">
        <v>0.01</v>
      </c>
      <c r="AN1777" s="148">
        <v>712</v>
      </c>
      <c r="AO1777" s="148">
        <v>712</v>
      </c>
      <c r="AP1777" s="148">
        <v>151</v>
      </c>
      <c r="AQ1777" s="148">
        <v>151</v>
      </c>
      <c r="AR1777" s="148">
        <v>1476</v>
      </c>
      <c r="AS1777" s="148">
        <v>10</v>
      </c>
      <c r="AT1777" s="148">
        <v>10</v>
      </c>
      <c r="AU1777" s="148">
        <v>0.01</v>
      </c>
      <c r="AV1777" s="148">
        <v>0.01</v>
      </c>
      <c r="AW1777" s="148">
        <v>1168</v>
      </c>
      <c r="AX1777" s="148">
        <v>1168</v>
      </c>
      <c r="AY1777" s="148">
        <v>133</v>
      </c>
      <c r="AZ1777" s="148">
        <v>133</v>
      </c>
      <c r="BA1777" s="148" t="s">
        <v>107</v>
      </c>
      <c r="BB1777" s="148">
        <v>11</v>
      </c>
      <c r="BD1777" s="148">
        <v>6</v>
      </c>
      <c r="BF1777" s="148" t="s">
        <v>965</v>
      </c>
      <c r="BG1777" s="148">
        <v>1</v>
      </c>
      <c r="BI1777" s="153">
        <v>42535</v>
      </c>
      <c r="BJ1777" s="154" t="s">
        <v>112</v>
      </c>
      <c r="BK1777" s="148">
        <v>41054531300042</v>
      </c>
      <c r="BM1777" s="148" t="s">
        <v>100</v>
      </c>
      <c r="BN1777" s="148" t="s">
        <v>966</v>
      </c>
      <c r="BO1777" s="148" t="s">
        <v>967</v>
      </c>
      <c r="BQ1777" s="153">
        <v>42534</v>
      </c>
      <c r="BR1777" s="148">
        <v>3</v>
      </c>
      <c r="BT1777" s="148">
        <v>1409</v>
      </c>
      <c r="BV1777" s="148" t="s">
        <v>1617</v>
      </c>
      <c r="BW1777" s="148">
        <v>29</v>
      </c>
      <c r="BY1777" s="148">
        <v>27</v>
      </c>
      <c r="CA1777" s="148">
        <v>1</v>
      </c>
      <c r="CC1777" s="148">
        <v>34255833500051</v>
      </c>
      <c r="CE1777" s="148" t="s">
        <v>100</v>
      </c>
      <c r="CF1777" s="148">
        <v>1</v>
      </c>
      <c r="CH1777" s="148">
        <v>3</v>
      </c>
      <c r="CJ1777" s="149">
        <v>41054531300042</v>
      </c>
      <c r="CL1777" s="149" t="s">
        <v>97</v>
      </c>
      <c r="CN1777" s="149">
        <v>3</v>
      </c>
      <c r="CT1777" s="149" t="s">
        <v>98</v>
      </c>
      <c r="CU1777" s="152">
        <v>42667</v>
      </c>
      <c r="CV1777" s="149">
        <v>0</v>
      </c>
      <c r="CX1777" s="149" t="s">
        <v>97</v>
      </c>
      <c r="CY1777" s="149" t="s">
        <v>99</v>
      </c>
      <c r="CZ1777" s="149">
        <v>41054531300042</v>
      </c>
      <c r="DB1777" s="149" t="s">
        <v>100</v>
      </c>
      <c r="DC1777" s="149" t="s">
        <v>101</v>
      </c>
      <c r="DD1777" s="149" t="s">
        <v>102</v>
      </c>
      <c r="DE1777" s="149" t="s">
        <v>1615</v>
      </c>
      <c r="DF1777" s="149">
        <v>1</v>
      </c>
    </row>
    <row r="1778" spans="1:110" x14ac:dyDescent="0.25">
      <c r="A1778" s="148" t="s">
        <v>96</v>
      </c>
      <c r="B1778" s="148">
        <v>0</v>
      </c>
      <c r="D1778" s="148" t="s">
        <v>97</v>
      </c>
      <c r="K1778" s="148">
        <v>1</v>
      </c>
      <c r="M1778" s="148">
        <v>3</v>
      </c>
      <c r="N1778" s="148" t="s">
        <v>961</v>
      </c>
      <c r="O1778" s="148">
        <v>0</v>
      </c>
      <c r="Q1778" s="148" t="s">
        <v>962</v>
      </c>
      <c r="R1778" s="148" t="s">
        <v>963</v>
      </c>
      <c r="S1778" s="153">
        <v>42534</v>
      </c>
      <c r="T1778" s="148">
        <v>6</v>
      </c>
      <c r="U1778" s="148">
        <v>2</v>
      </c>
      <c r="V1778" s="148">
        <v>2</v>
      </c>
      <c r="X1778" s="148">
        <v>0</v>
      </c>
      <c r="Y1778" s="148">
        <v>0</v>
      </c>
      <c r="Z1778" s="153">
        <v>42537</v>
      </c>
      <c r="AA1778" s="154" t="s">
        <v>964</v>
      </c>
      <c r="AB1778" s="148">
        <v>23</v>
      </c>
      <c r="AC1778" s="148">
        <v>23</v>
      </c>
      <c r="AD1778" s="148" t="s">
        <v>117</v>
      </c>
      <c r="AE1778" s="154" t="s">
        <v>283</v>
      </c>
      <c r="AF1778" s="148">
        <v>2</v>
      </c>
      <c r="AG1778" s="148">
        <v>2</v>
      </c>
      <c r="AJ1778" s="148" t="s">
        <v>361</v>
      </c>
      <c r="AK1778" s="148">
        <v>2938</v>
      </c>
      <c r="AL1778" s="148">
        <v>0.1</v>
      </c>
      <c r="AM1778" s="148">
        <v>0.1</v>
      </c>
      <c r="AN1778" s="148">
        <v>712</v>
      </c>
      <c r="AO1778" s="148">
        <v>712</v>
      </c>
      <c r="AP1778" s="148">
        <v>151</v>
      </c>
      <c r="AQ1778" s="148">
        <v>151</v>
      </c>
      <c r="AR1778" s="148">
        <v>2938</v>
      </c>
      <c r="AS1778" s="148">
        <v>10</v>
      </c>
      <c r="AT1778" s="148">
        <v>10</v>
      </c>
      <c r="AU1778" s="148">
        <v>0.1</v>
      </c>
      <c r="AV1778" s="148">
        <v>0.1</v>
      </c>
      <c r="AW1778" s="148">
        <v>1168</v>
      </c>
      <c r="AX1778" s="148">
        <v>1168</v>
      </c>
      <c r="AY1778" s="148">
        <v>133</v>
      </c>
      <c r="AZ1778" s="148">
        <v>133</v>
      </c>
      <c r="BA1778" s="148" t="s">
        <v>107</v>
      </c>
      <c r="BB1778" s="148">
        <v>11</v>
      </c>
      <c r="BD1778" s="148">
        <v>6</v>
      </c>
      <c r="BF1778" s="148" t="s">
        <v>965</v>
      </c>
      <c r="BG1778" s="148">
        <v>1</v>
      </c>
      <c r="BI1778" s="153">
        <v>42535</v>
      </c>
      <c r="BJ1778" s="154" t="s">
        <v>112</v>
      </c>
      <c r="BK1778" s="148">
        <v>41054531300042</v>
      </c>
      <c r="BM1778" s="148" t="s">
        <v>100</v>
      </c>
      <c r="BN1778" s="148" t="s">
        <v>966</v>
      </c>
      <c r="BO1778" s="148" t="s">
        <v>967</v>
      </c>
      <c r="BQ1778" s="153">
        <v>42534</v>
      </c>
      <c r="BR1778" s="148">
        <v>3</v>
      </c>
      <c r="BT1778" s="148">
        <v>1409</v>
      </c>
      <c r="BV1778" s="148" t="s">
        <v>1617</v>
      </c>
      <c r="BW1778" s="148">
        <v>29</v>
      </c>
      <c r="BY1778" s="148">
        <v>27</v>
      </c>
      <c r="CA1778" s="148">
        <v>1</v>
      </c>
      <c r="CC1778" s="148">
        <v>34255833500051</v>
      </c>
      <c r="CE1778" s="148" t="s">
        <v>100</v>
      </c>
      <c r="CF1778" s="148">
        <v>1</v>
      </c>
      <c r="CH1778" s="148">
        <v>3</v>
      </c>
      <c r="CJ1778" s="149">
        <v>41054531300042</v>
      </c>
      <c r="CL1778" s="149" t="s">
        <v>97</v>
      </c>
      <c r="CN1778" s="149">
        <v>3</v>
      </c>
      <c r="CT1778" s="149" t="s">
        <v>98</v>
      </c>
      <c r="CU1778" s="152">
        <v>42667</v>
      </c>
      <c r="CV1778" s="149">
        <v>0</v>
      </c>
      <c r="CX1778" s="149" t="s">
        <v>97</v>
      </c>
      <c r="CY1778" s="149" t="s">
        <v>99</v>
      </c>
      <c r="CZ1778" s="149">
        <v>41054531300042</v>
      </c>
      <c r="DB1778" s="149" t="s">
        <v>100</v>
      </c>
      <c r="DC1778" s="149" t="s">
        <v>101</v>
      </c>
      <c r="DD1778" s="149" t="s">
        <v>102</v>
      </c>
      <c r="DE1778" s="149" t="s">
        <v>1615</v>
      </c>
      <c r="DF1778" s="149">
        <v>1</v>
      </c>
    </row>
    <row r="1779" spans="1:110" x14ac:dyDescent="0.25">
      <c r="A1779" s="148" t="s">
        <v>96</v>
      </c>
      <c r="B1779" s="148">
        <v>0</v>
      </c>
      <c r="D1779" s="148" t="s">
        <v>97</v>
      </c>
      <c r="K1779" s="148">
        <v>1</v>
      </c>
      <c r="M1779" s="148">
        <v>3</v>
      </c>
      <c r="N1779" s="148" t="s">
        <v>961</v>
      </c>
      <c r="O1779" s="148">
        <v>0</v>
      </c>
      <c r="Q1779" s="148" t="s">
        <v>962</v>
      </c>
      <c r="R1779" s="148" t="s">
        <v>963</v>
      </c>
      <c r="S1779" s="153">
        <v>42534</v>
      </c>
      <c r="T1779" s="148">
        <v>6</v>
      </c>
      <c r="U1779" s="148">
        <v>1</v>
      </c>
      <c r="V1779" s="148">
        <v>1</v>
      </c>
      <c r="X1779" s="148">
        <v>0</v>
      </c>
      <c r="Y1779" s="148">
        <v>0</v>
      </c>
      <c r="Z1779" s="153">
        <v>42535</v>
      </c>
      <c r="AA1779" s="154" t="s">
        <v>964</v>
      </c>
      <c r="AB1779" s="148">
        <v>23</v>
      </c>
      <c r="AC1779" s="148">
        <v>23</v>
      </c>
      <c r="AD1779" s="148" t="s">
        <v>105</v>
      </c>
      <c r="AE1779" s="154" t="s">
        <v>111</v>
      </c>
      <c r="AF1779" s="148">
        <v>2</v>
      </c>
      <c r="AG1779" s="148">
        <v>2</v>
      </c>
      <c r="AJ1779" s="148" t="s">
        <v>362</v>
      </c>
      <c r="AK1779" s="148">
        <v>1456</v>
      </c>
      <c r="AL1779" s="148">
        <v>0.5</v>
      </c>
      <c r="AM1779" s="148">
        <v>0.5</v>
      </c>
      <c r="AP1779" s="148">
        <v>356</v>
      </c>
      <c r="AQ1779" s="148">
        <v>356</v>
      </c>
      <c r="AR1779" s="148">
        <v>1456</v>
      </c>
      <c r="AS1779" s="148">
        <v>1</v>
      </c>
      <c r="AT1779" s="148">
        <v>1</v>
      </c>
      <c r="AU1779" s="148">
        <v>4.5999999999999996</v>
      </c>
      <c r="AV1779" s="148">
        <v>4.5999999999999996</v>
      </c>
      <c r="AY1779" s="148">
        <v>133</v>
      </c>
      <c r="AZ1779" s="148">
        <v>133</v>
      </c>
      <c r="BA1779" s="148" t="s">
        <v>107</v>
      </c>
      <c r="BB1779" s="148">
        <v>11</v>
      </c>
      <c r="BD1779" s="148">
        <v>6</v>
      </c>
      <c r="BF1779" s="148" t="s">
        <v>965</v>
      </c>
      <c r="BG1779" s="148">
        <v>1</v>
      </c>
      <c r="BI1779" s="153">
        <v>42535</v>
      </c>
      <c r="BJ1779" s="154" t="s">
        <v>112</v>
      </c>
      <c r="BK1779" s="148">
        <v>41054531300042</v>
      </c>
      <c r="BM1779" s="148" t="s">
        <v>100</v>
      </c>
      <c r="BN1779" s="148" t="s">
        <v>966</v>
      </c>
      <c r="BO1779" s="148" t="s">
        <v>967</v>
      </c>
      <c r="BQ1779" s="153">
        <v>42534</v>
      </c>
      <c r="BR1779" s="148">
        <v>3</v>
      </c>
      <c r="BT1779" s="148">
        <v>1409</v>
      </c>
      <c r="BV1779" s="148" t="s">
        <v>1617</v>
      </c>
      <c r="BW1779" s="148">
        <v>29</v>
      </c>
      <c r="BY1779" s="148">
        <v>27</v>
      </c>
      <c r="CA1779" s="148">
        <v>1</v>
      </c>
      <c r="CC1779" s="148">
        <v>34255833500051</v>
      </c>
      <c r="CE1779" s="148" t="s">
        <v>100</v>
      </c>
      <c r="CF1779" s="148">
        <v>1</v>
      </c>
      <c r="CH1779" s="148">
        <v>3</v>
      </c>
      <c r="CJ1779" s="149">
        <v>41054531300042</v>
      </c>
      <c r="CL1779" s="149" t="s">
        <v>97</v>
      </c>
      <c r="CN1779" s="149">
        <v>3</v>
      </c>
      <c r="CT1779" s="149" t="s">
        <v>98</v>
      </c>
      <c r="CU1779" s="152">
        <v>42667</v>
      </c>
      <c r="CV1779" s="149">
        <v>0</v>
      </c>
      <c r="CX1779" s="149" t="s">
        <v>97</v>
      </c>
      <c r="CY1779" s="149" t="s">
        <v>99</v>
      </c>
      <c r="CZ1779" s="149">
        <v>41054531300042</v>
      </c>
      <c r="DB1779" s="149" t="s">
        <v>100</v>
      </c>
      <c r="DC1779" s="149" t="s">
        <v>101</v>
      </c>
      <c r="DD1779" s="149" t="s">
        <v>102</v>
      </c>
      <c r="DE1779" s="149" t="s">
        <v>1615</v>
      </c>
      <c r="DF1779" s="149">
        <v>1</v>
      </c>
    </row>
    <row r="1780" spans="1:110" x14ac:dyDescent="0.25">
      <c r="A1780" s="148" t="s">
        <v>96</v>
      </c>
      <c r="B1780" s="148">
        <v>0</v>
      </c>
      <c r="D1780" s="148" t="s">
        <v>97</v>
      </c>
      <c r="K1780" s="148">
        <v>1</v>
      </c>
      <c r="M1780" s="148">
        <v>3</v>
      </c>
      <c r="N1780" s="148" t="s">
        <v>961</v>
      </c>
      <c r="O1780" s="148">
        <v>0</v>
      </c>
      <c r="Q1780" s="148" t="s">
        <v>962</v>
      </c>
      <c r="R1780" s="148" t="s">
        <v>963</v>
      </c>
      <c r="S1780" s="153">
        <v>42534</v>
      </c>
      <c r="T1780" s="148">
        <v>6</v>
      </c>
      <c r="U1780" s="148">
        <v>1</v>
      </c>
      <c r="V1780" s="148">
        <v>1</v>
      </c>
      <c r="X1780" s="148">
        <v>0</v>
      </c>
      <c r="Y1780" s="148">
        <v>0</v>
      </c>
      <c r="Z1780" s="153">
        <v>42535</v>
      </c>
      <c r="AA1780" s="154" t="s">
        <v>964</v>
      </c>
      <c r="AB1780" s="148">
        <v>23</v>
      </c>
      <c r="AC1780" s="148">
        <v>23</v>
      </c>
      <c r="AD1780" s="148" t="s">
        <v>117</v>
      </c>
      <c r="AE1780" s="154" t="s">
        <v>154</v>
      </c>
      <c r="AF1780" s="148">
        <v>2</v>
      </c>
      <c r="AG1780" s="148">
        <v>2</v>
      </c>
      <c r="AJ1780" s="148" t="s">
        <v>363</v>
      </c>
      <c r="AK1780" s="148">
        <v>2978</v>
      </c>
      <c r="AL1780" s="148">
        <v>5.0000000000000001E-3</v>
      </c>
      <c r="AM1780" s="148">
        <v>5.0000000000000001E-3</v>
      </c>
      <c r="AN1780" s="148">
        <v>712</v>
      </c>
      <c r="AO1780" s="148">
        <v>712</v>
      </c>
      <c r="AP1780" s="148">
        <v>405</v>
      </c>
      <c r="AQ1780" s="148">
        <v>405</v>
      </c>
      <c r="AR1780" s="148">
        <v>2978</v>
      </c>
      <c r="AS1780" s="148">
        <v>10</v>
      </c>
      <c r="AT1780" s="148">
        <v>10</v>
      </c>
      <c r="AU1780" s="148">
        <v>5.0000000000000001E-3</v>
      </c>
      <c r="AV1780" s="148">
        <v>5.0000000000000001E-3</v>
      </c>
      <c r="AW1780" s="148">
        <v>1168</v>
      </c>
      <c r="AX1780" s="148">
        <v>1168</v>
      </c>
      <c r="AY1780" s="148">
        <v>133</v>
      </c>
      <c r="AZ1780" s="148">
        <v>133</v>
      </c>
      <c r="BA1780" s="148" t="s">
        <v>107</v>
      </c>
      <c r="BB1780" s="148">
        <v>11</v>
      </c>
      <c r="BD1780" s="148">
        <v>6</v>
      </c>
      <c r="BF1780" s="148" t="s">
        <v>965</v>
      </c>
      <c r="BG1780" s="148">
        <v>1</v>
      </c>
      <c r="BI1780" s="153">
        <v>42535</v>
      </c>
      <c r="BJ1780" s="154" t="s">
        <v>112</v>
      </c>
      <c r="BK1780" s="148">
        <v>41054531300042</v>
      </c>
      <c r="BM1780" s="148" t="s">
        <v>100</v>
      </c>
      <c r="BN1780" s="148" t="s">
        <v>966</v>
      </c>
      <c r="BO1780" s="148" t="s">
        <v>967</v>
      </c>
      <c r="BQ1780" s="153">
        <v>42534</v>
      </c>
      <c r="BR1780" s="148">
        <v>3</v>
      </c>
      <c r="BT1780" s="148">
        <v>1409</v>
      </c>
      <c r="BV1780" s="148" t="s">
        <v>1617</v>
      </c>
      <c r="BW1780" s="148">
        <v>29</v>
      </c>
      <c r="BY1780" s="148">
        <v>27</v>
      </c>
      <c r="CA1780" s="148">
        <v>1</v>
      </c>
      <c r="CC1780" s="148">
        <v>34255833500051</v>
      </c>
      <c r="CE1780" s="148" t="s">
        <v>100</v>
      </c>
      <c r="CF1780" s="148">
        <v>1</v>
      </c>
      <c r="CH1780" s="148">
        <v>3</v>
      </c>
      <c r="CJ1780" s="149">
        <v>41054531300042</v>
      </c>
      <c r="CL1780" s="149" t="s">
        <v>97</v>
      </c>
      <c r="CN1780" s="149">
        <v>3</v>
      </c>
      <c r="CT1780" s="149" t="s">
        <v>98</v>
      </c>
      <c r="CU1780" s="152">
        <v>42667</v>
      </c>
      <c r="CV1780" s="149">
        <v>0</v>
      </c>
      <c r="CX1780" s="149" t="s">
        <v>97</v>
      </c>
      <c r="CY1780" s="149" t="s">
        <v>99</v>
      </c>
      <c r="CZ1780" s="149">
        <v>41054531300042</v>
      </c>
      <c r="DB1780" s="149" t="s">
        <v>100</v>
      </c>
      <c r="DC1780" s="149" t="s">
        <v>101</v>
      </c>
      <c r="DD1780" s="149" t="s">
        <v>102</v>
      </c>
      <c r="DE1780" s="149" t="s">
        <v>1615</v>
      </c>
      <c r="DF1780" s="149">
        <v>1</v>
      </c>
    </row>
    <row r="1781" spans="1:110" x14ac:dyDescent="0.25">
      <c r="A1781" s="148" t="s">
        <v>96</v>
      </c>
      <c r="B1781" s="148">
        <v>0</v>
      </c>
      <c r="D1781" s="148" t="s">
        <v>97</v>
      </c>
      <c r="K1781" s="148">
        <v>1</v>
      </c>
      <c r="M1781" s="148">
        <v>3</v>
      </c>
      <c r="N1781" s="148" t="s">
        <v>961</v>
      </c>
      <c r="O1781" s="148">
        <v>0</v>
      </c>
      <c r="Q1781" s="148" t="s">
        <v>962</v>
      </c>
      <c r="R1781" s="148" t="s">
        <v>963</v>
      </c>
      <c r="S1781" s="153">
        <v>42534</v>
      </c>
      <c r="T1781" s="148">
        <v>6</v>
      </c>
      <c r="U1781" s="148">
        <v>1</v>
      </c>
      <c r="V1781" s="148">
        <v>1</v>
      </c>
      <c r="X1781" s="148">
        <v>0</v>
      </c>
      <c r="Y1781" s="148">
        <v>0</v>
      </c>
      <c r="Z1781" s="153">
        <v>42535</v>
      </c>
      <c r="AA1781" s="154" t="s">
        <v>964</v>
      </c>
      <c r="AB1781" s="148">
        <v>23</v>
      </c>
      <c r="AC1781" s="148">
        <v>23</v>
      </c>
      <c r="AD1781" s="148" t="s">
        <v>117</v>
      </c>
      <c r="AE1781" s="154" t="s">
        <v>148</v>
      </c>
      <c r="AF1781" s="148">
        <v>2</v>
      </c>
      <c r="AG1781" s="148">
        <v>2</v>
      </c>
      <c r="AJ1781" s="148" t="s">
        <v>364</v>
      </c>
      <c r="AK1781" s="148">
        <v>2095</v>
      </c>
      <c r="AL1781" s="148">
        <v>5.0000000000000001E-3</v>
      </c>
      <c r="AM1781" s="148">
        <v>5.0000000000000001E-3</v>
      </c>
      <c r="AP1781" s="148">
        <v>454</v>
      </c>
      <c r="AQ1781" s="148">
        <v>454</v>
      </c>
      <c r="AR1781" s="148">
        <v>2095</v>
      </c>
      <c r="AS1781" s="148">
        <v>10</v>
      </c>
      <c r="AT1781" s="148">
        <v>10</v>
      </c>
      <c r="AU1781" s="148">
        <v>5.0000000000000001E-3</v>
      </c>
      <c r="AV1781" s="148">
        <v>5.0000000000000001E-3</v>
      </c>
      <c r="AY1781" s="148">
        <v>133</v>
      </c>
      <c r="AZ1781" s="148">
        <v>133</v>
      </c>
      <c r="BA1781" s="148" t="s">
        <v>107</v>
      </c>
      <c r="BB1781" s="148">
        <v>11</v>
      </c>
      <c r="BD1781" s="148">
        <v>6</v>
      </c>
      <c r="BF1781" s="148" t="s">
        <v>965</v>
      </c>
      <c r="BG1781" s="148">
        <v>1</v>
      </c>
      <c r="BI1781" s="153">
        <v>42535</v>
      </c>
      <c r="BJ1781" s="154" t="s">
        <v>112</v>
      </c>
      <c r="BK1781" s="148">
        <v>41054531300042</v>
      </c>
      <c r="BM1781" s="148" t="s">
        <v>100</v>
      </c>
      <c r="BN1781" s="148" t="s">
        <v>966</v>
      </c>
      <c r="BO1781" s="148" t="s">
        <v>967</v>
      </c>
      <c r="BQ1781" s="153">
        <v>42534</v>
      </c>
      <c r="BR1781" s="148">
        <v>3</v>
      </c>
      <c r="BT1781" s="148">
        <v>1409</v>
      </c>
      <c r="BV1781" s="148" t="s">
        <v>1617</v>
      </c>
      <c r="BW1781" s="148">
        <v>29</v>
      </c>
      <c r="BY1781" s="148">
        <v>27</v>
      </c>
      <c r="CA1781" s="148">
        <v>1</v>
      </c>
      <c r="CC1781" s="148">
        <v>34255833500051</v>
      </c>
      <c r="CE1781" s="148" t="s">
        <v>100</v>
      </c>
      <c r="CF1781" s="148">
        <v>1</v>
      </c>
      <c r="CH1781" s="148">
        <v>3</v>
      </c>
      <c r="CJ1781" s="149">
        <v>41054531300042</v>
      </c>
      <c r="CL1781" s="149" t="s">
        <v>97</v>
      </c>
      <c r="CN1781" s="149">
        <v>3</v>
      </c>
      <c r="CT1781" s="149" t="s">
        <v>98</v>
      </c>
      <c r="CU1781" s="152">
        <v>42667</v>
      </c>
      <c r="CV1781" s="149">
        <v>0</v>
      </c>
      <c r="CX1781" s="149" t="s">
        <v>97</v>
      </c>
      <c r="CY1781" s="149" t="s">
        <v>99</v>
      </c>
      <c r="CZ1781" s="149">
        <v>41054531300042</v>
      </c>
      <c r="DB1781" s="149" t="s">
        <v>100</v>
      </c>
      <c r="DC1781" s="149" t="s">
        <v>101</v>
      </c>
      <c r="DD1781" s="149" t="s">
        <v>102</v>
      </c>
      <c r="DE1781" s="149" t="s">
        <v>1615</v>
      </c>
      <c r="DF1781" s="149">
        <v>1</v>
      </c>
    </row>
    <row r="1782" spans="1:110" x14ac:dyDescent="0.25">
      <c r="A1782" s="148" t="s">
        <v>96</v>
      </c>
      <c r="B1782" s="148">
        <v>0</v>
      </c>
      <c r="D1782" s="148" t="s">
        <v>97</v>
      </c>
      <c r="K1782" s="148">
        <v>1</v>
      </c>
      <c r="M1782" s="148">
        <v>3</v>
      </c>
      <c r="N1782" s="148" t="s">
        <v>961</v>
      </c>
      <c r="O1782" s="148">
        <v>0</v>
      </c>
      <c r="Q1782" s="148" t="s">
        <v>962</v>
      </c>
      <c r="R1782" s="148" t="s">
        <v>963</v>
      </c>
      <c r="S1782" s="153">
        <v>42534</v>
      </c>
      <c r="T1782" s="148">
        <v>6</v>
      </c>
      <c r="U1782" s="148">
        <v>2</v>
      </c>
      <c r="V1782" s="148">
        <v>2</v>
      </c>
      <c r="X1782" s="148">
        <v>0</v>
      </c>
      <c r="Y1782" s="148">
        <v>0</v>
      </c>
      <c r="Z1782" s="153">
        <v>42535</v>
      </c>
      <c r="AA1782" s="154" t="s">
        <v>964</v>
      </c>
      <c r="AB1782" s="148">
        <v>23</v>
      </c>
      <c r="AC1782" s="148">
        <v>23</v>
      </c>
      <c r="AD1782" s="148" t="s">
        <v>117</v>
      </c>
      <c r="AE1782" s="154" t="s">
        <v>148</v>
      </c>
      <c r="AF1782" s="148">
        <v>2</v>
      </c>
      <c r="AG1782" s="148">
        <v>2</v>
      </c>
      <c r="AJ1782" s="148" t="s">
        <v>365</v>
      </c>
      <c r="AK1782" s="148">
        <v>1868</v>
      </c>
      <c r="AL1782" s="148">
        <v>5.0000000000000001E-3</v>
      </c>
      <c r="AM1782" s="148">
        <v>5.0000000000000001E-3</v>
      </c>
      <c r="AP1782" s="148">
        <v>454</v>
      </c>
      <c r="AQ1782" s="148">
        <v>454</v>
      </c>
      <c r="AR1782" s="148">
        <v>1868</v>
      </c>
      <c r="AS1782" s="148">
        <v>10</v>
      </c>
      <c r="AT1782" s="148">
        <v>10</v>
      </c>
      <c r="AU1782" s="148">
        <v>5.0000000000000001E-3</v>
      </c>
      <c r="AV1782" s="148">
        <v>5.0000000000000001E-3</v>
      </c>
      <c r="AY1782" s="148">
        <v>133</v>
      </c>
      <c r="AZ1782" s="148">
        <v>133</v>
      </c>
      <c r="BA1782" s="148" t="s">
        <v>107</v>
      </c>
      <c r="BB1782" s="148">
        <v>11</v>
      </c>
      <c r="BD1782" s="148">
        <v>6</v>
      </c>
      <c r="BF1782" s="148" t="s">
        <v>965</v>
      </c>
      <c r="BG1782" s="148">
        <v>1</v>
      </c>
      <c r="BI1782" s="153">
        <v>42535</v>
      </c>
      <c r="BJ1782" s="154" t="s">
        <v>112</v>
      </c>
      <c r="BK1782" s="148">
        <v>41054531300042</v>
      </c>
      <c r="BM1782" s="148" t="s">
        <v>100</v>
      </c>
      <c r="BN1782" s="148" t="s">
        <v>966</v>
      </c>
      <c r="BO1782" s="148" t="s">
        <v>967</v>
      </c>
      <c r="BQ1782" s="153">
        <v>42534</v>
      </c>
      <c r="BR1782" s="148">
        <v>3</v>
      </c>
      <c r="BT1782" s="148">
        <v>1409</v>
      </c>
      <c r="BV1782" s="148" t="s">
        <v>1617</v>
      </c>
      <c r="BW1782" s="148">
        <v>29</v>
      </c>
      <c r="BY1782" s="148">
        <v>27</v>
      </c>
      <c r="CA1782" s="148">
        <v>1</v>
      </c>
      <c r="CC1782" s="148">
        <v>34255833500051</v>
      </c>
      <c r="CE1782" s="148" t="s">
        <v>100</v>
      </c>
      <c r="CF1782" s="148">
        <v>1</v>
      </c>
      <c r="CH1782" s="148">
        <v>3</v>
      </c>
      <c r="CJ1782" s="149">
        <v>41054531300042</v>
      </c>
      <c r="CL1782" s="149" t="s">
        <v>97</v>
      </c>
      <c r="CN1782" s="149">
        <v>3</v>
      </c>
      <c r="CT1782" s="149" t="s">
        <v>98</v>
      </c>
      <c r="CU1782" s="152">
        <v>42667</v>
      </c>
      <c r="CV1782" s="149">
        <v>0</v>
      </c>
      <c r="CX1782" s="149" t="s">
        <v>97</v>
      </c>
      <c r="CY1782" s="149" t="s">
        <v>99</v>
      </c>
      <c r="CZ1782" s="149">
        <v>41054531300042</v>
      </c>
      <c r="DB1782" s="149" t="s">
        <v>100</v>
      </c>
      <c r="DC1782" s="149" t="s">
        <v>101</v>
      </c>
      <c r="DD1782" s="149" t="s">
        <v>102</v>
      </c>
      <c r="DE1782" s="149" t="s">
        <v>1615</v>
      </c>
      <c r="DF1782" s="149">
        <v>1</v>
      </c>
    </row>
    <row r="1783" spans="1:110" x14ac:dyDescent="0.25">
      <c r="A1783" s="148" t="s">
        <v>96</v>
      </c>
      <c r="B1783" s="148">
        <v>0</v>
      </c>
      <c r="D1783" s="148" t="s">
        <v>97</v>
      </c>
      <c r="K1783" s="148">
        <v>1</v>
      </c>
      <c r="M1783" s="148">
        <v>3</v>
      </c>
      <c r="N1783" s="148" t="s">
        <v>961</v>
      </c>
      <c r="O1783" s="148">
        <v>0</v>
      </c>
      <c r="Q1783" s="148" t="s">
        <v>962</v>
      </c>
      <c r="R1783" s="148" t="s">
        <v>963</v>
      </c>
      <c r="S1783" s="153">
        <v>42534</v>
      </c>
      <c r="T1783" s="148">
        <v>6</v>
      </c>
      <c r="U1783" s="148">
        <v>1</v>
      </c>
      <c r="V1783" s="148">
        <v>1</v>
      </c>
      <c r="X1783" s="148">
        <v>0</v>
      </c>
      <c r="Y1783" s="148">
        <v>0</v>
      </c>
      <c r="Z1783" s="153">
        <v>42535</v>
      </c>
      <c r="AA1783" s="154" t="s">
        <v>964</v>
      </c>
      <c r="AB1783" s="148">
        <v>23</v>
      </c>
      <c r="AC1783" s="148">
        <v>23</v>
      </c>
      <c r="AD1783" s="148" t="s">
        <v>117</v>
      </c>
      <c r="AE1783" s="154" t="s">
        <v>154</v>
      </c>
      <c r="AF1783" s="148">
        <v>2</v>
      </c>
      <c r="AG1783" s="148">
        <v>2</v>
      </c>
      <c r="AJ1783" s="148" t="s">
        <v>366</v>
      </c>
      <c r="AK1783" s="148">
        <v>2017</v>
      </c>
      <c r="AL1783" s="148">
        <v>5.0000000000000001E-3</v>
      </c>
      <c r="AM1783" s="148">
        <v>5.0000000000000001E-3</v>
      </c>
      <c r="AN1783" s="148">
        <v>712</v>
      </c>
      <c r="AO1783" s="148">
        <v>712</v>
      </c>
      <c r="AP1783" s="148">
        <v>405</v>
      </c>
      <c r="AQ1783" s="148">
        <v>405</v>
      </c>
      <c r="AR1783" s="148">
        <v>2017</v>
      </c>
      <c r="AS1783" s="148">
        <v>10</v>
      </c>
      <c r="AT1783" s="148">
        <v>10</v>
      </c>
      <c r="AU1783" s="148">
        <v>5.0000000000000001E-3</v>
      </c>
      <c r="AV1783" s="148">
        <v>5.0000000000000001E-3</v>
      </c>
      <c r="AW1783" s="148">
        <v>1168</v>
      </c>
      <c r="AX1783" s="148">
        <v>1168</v>
      </c>
      <c r="AY1783" s="148">
        <v>133</v>
      </c>
      <c r="AZ1783" s="148">
        <v>133</v>
      </c>
      <c r="BA1783" s="148" t="s">
        <v>107</v>
      </c>
      <c r="BB1783" s="148">
        <v>11</v>
      </c>
      <c r="BD1783" s="148">
        <v>6</v>
      </c>
      <c r="BF1783" s="148" t="s">
        <v>965</v>
      </c>
      <c r="BG1783" s="148">
        <v>1</v>
      </c>
      <c r="BI1783" s="153">
        <v>42535</v>
      </c>
      <c r="BJ1783" s="154" t="s">
        <v>112</v>
      </c>
      <c r="BK1783" s="148">
        <v>41054531300042</v>
      </c>
      <c r="BM1783" s="148" t="s">
        <v>100</v>
      </c>
      <c r="BN1783" s="148" t="s">
        <v>966</v>
      </c>
      <c r="BO1783" s="148" t="s">
        <v>967</v>
      </c>
      <c r="BQ1783" s="153">
        <v>42534</v>
      </c>
      <c r="BR1783" s="148">
        <v>3</v>
      </c>
      <c r="BT1783" s="148">
        <v>1409</v>
      </c>
      <c r="BV1783" s="148" t="s">
        <v>1617</v>
      </c>
      <c r="BW1783" s="148">
        <v>29</v>
      </c>
      <c r="BY1783" s="148">
        <v>27</v>
      </c>
      <c r="CA1783" s="148">
        <v>1</v>
      </c>
      <c r="CC1783" s="148">
        <v>34255833500051</v>
      </c>
      <c r="CE1783" s="148" t="s">
        <v>100</v>
      </c>
      <c r="CF1783" s="148">
        <v>1</v>
      </c>
      <c r="CH1783" s="148">
        <v>3</v>
      </c>
      <c r="CJ1783" s="149">
        <v>41054531300042</v>
      </c>
      <c r="CL1783" s="149" t="s">
        <v>97</v>
      </c>
      <c r="CN1783" s="149">
        <v>3</v>
      </c>
      <c r="CT1783" s="149" t="s">
        <v>98</v>
      </c>
      <c r="CU1783" s="152">
        <v>42667</v>
      </c>
      <c r="CV1783" s="149">
        <v>0</v>
      </c>
      <c r="CX1783" s="149" t="s">
        <v>97</v>
      </c>
      <c r="CY1783" s="149" t="s">
        <v>99</v>
      </c>
      <c r="CZ1783" s="149">
        <v>41054531300042</v>
      </c>
      <c r="DB1783" s="149" t="s">
        <v>100</v>
      </c>
      <c r="DC1783" s="149" t="s">
        <v>101</v>
      </c>
      <c r="DD1783" s="149" t="s">
        <v>102</v>
      </c>
      <c r="DE1783" s="149" t="s">
        <v>1615</v>
      </c>
      <c r="DF1783" s="149">
        <v>1</v>
      </c>
    </row>
    <row r="1784" spans="1:110" x14ac:dyDescent="0.25">
      <c r="A1784" s="148" t="s">
        <v>96</v>
      </c>
      <c r="B1784" s="148">
        <v>0</v>
      </c>
      <c r="D1784" s="148" t="s">
        <v>97</v>
      </c>
      <c r="K1784" s="148">
        <v>1</v>
      </c>
      <c r="M1784" s="148">
        <v>3</v>
      </c>
      <c r="N1784" s="148" t="s">
        <v>961</v>
      </c>
      <c r="O1784" s="148">
        <v>0</v>
      </c>
      <c r="Q1784" s="148" t="s">
        <v>962</v>
      </c>
      <c r="R1784" s="148" t="s">
        <v>963</v>
      </c>
      <c r="S1784" s="153">
        <v>42534</v>
      </c>
      <c r="T1784" s="148">
        <v>6</v>
      </c>
      <c r="U1784" s="148">
        <v>2</v>
      </c>
      <c r="V1784" s="148">
        <v>2</v>
      </c>
      <c r="X1784" s="148">
        <v>0</v>
      </c>
      <c r="Y1784" s="148">
        <v>0</v>
      </c>
      <c r="Z1784" s="153">
        <v>42535</v>
      </c>
      <c r="AA1784" s="154" t="s">
        <v>964</v>
      </c>
      <c r="AB1784" s="148">
        <v>23</v>
      </c>
      <c r="AC1784" s="148">
        <v>23</v>
      </c>
      <c r="AD1784" s="148" t="s">
        <v>117</v>
      </c>
      <c r="AE1784" s="154" t="s">
        <v>192</v>
      </c>
      <c r="AF1784" s="148">
        <v>2</v>
      </c>
      <c r="AG1784" s="148">
        <v>2</v>
      </c>
      <c r="AJ1784" s="148" t="s">
        <v>367</v>
      </c>
      <c r="AK1784" s="148">
        <v>1810</v>
      </c>
      <c r="AL1784" s="148">
        <v>0.1</v>
      </c>
      <c r="AM1784" s="148">
        <v>0.1</v>
      </c>
      <c r="AN1784" s="148">
        <v>712</v>
      </c>
      <c r="AO1784" s="148">
        <v>712</v>
      </c>
      <c r="AP1784" s="148">
        <v>454</v>
      </c>
      <c r="AQ1784" s="148">
        <v>454</v>
      </c>
      <c r="AR1784" s="148">
        <v>1810</v>
      </c>
      <c r="AS1784" s="148">
        <v>10</v>
      </c>
      <c r="AT1784" s="148">
        <v>10</v>
      </c>
      <c r="AU1784" s="148">
        <v>0.1</v>
      </c>
      <c r="AV1784" s="148">
        <v>0.1</v>
      </c>
      <c r="AY1784" s="148">
        <v>133</v>
      </c>
      <c r="AZ1784" s="148">
        <v>133</v>
      </c>
      <c r="BA1784" s="148" t="s">
        <v>107</v>
      </c>
      <c r="BB1784" s="148">
        <v>11</v>
      </c>
      <c r="BD1784" s="148">
        <v>6</v>
      </c>
      <c r="BF1784" s="148" t="s">
        <v>965</v>
      </c>
      <c r="BG1784" s="148">
        <v>1</v>
      </c>
      <c r="BI1784" s="153">
        <v>42535</v>
      </c>
      <c r="BJ1784" s="154" t="s">
        <v>112</v>
      </c>
      <c r="BK1784" s="148">
        <v>41054531300042</v>
      </c>
      <c r="BM1784" s="148" t="s">
        <v>100</v>
      </c>
      <c r="BN1784" s="148" t="s">
        <v>966</v>
      </c>
      <c r="BO1784" s="148" t="s">
        <v>967</v>
      </c>
      <c r="BQ1784" s="153">
        <v>42534</v>
      </c>
      <c r="BR1784" s="148">
        <v>3</v>
      </c>
      <c r="BT1784" s="148">
        <v>1409</v>
      </c>
      <c r="BV1784" s="148" t="s">
        <v>1617</v>
      </c>
      <c r="BW1784" s="148">
        <v>29</v>
      </c>
      <c r="BY1784" s="148">
        <v>27</v>
      </c>
      <c r="CA1784" s="148">
        <v>1</v>
      </c>
      <c r="CC1784" s="148">
        <v>34255833500051</v>
      </c>
      <c r="CE1784" s="148" t="s">
        <v>100</v>
      </c>
      <c r="CF1784" s="148">
        <v>1</v>
      </c>
      <c r="CH1784" s="148">
        <v>3</v>
      </c>
      <c r="CJ1784" s="149">
        <v>41054531300042</v>
      </c>
      <c r="CL1784" s="149" t="s">
        <v>97</v>
      </c>
      <c r="CN1784" s="149">
        <v>3</v>
      </c>
      <c r="CT1784" s="149" t="s">
        <v>98</v>
      </c>
      <c r="CU1784" s="152">
        <v>42667</v>
      </c>
      <c r="CV1784" s="149">
        <v>0</v>
      </c>
      <c r="CX1784" s="149" t="s">
        <v>97</v>
      </c>
      <c r="CY1784" s="149" t="s">
        <v>99</v>
      </c>
      <c r="CZ1784" s="149">
        <v>41054531300042</v>
      </c>
      <c r="DB1784" s="149" t="s">
        <v>100</v>
      </c>
      <c r="DC1784" s="149" t="s">
        <v>101</v>
      </c>
      <c r="DD1784" s="149" t="s">
        <v>102</v>
      </c>
      <c r="DE1784" s="149" t="s">
        <v>1615</v>
      </c>
      <c r="DF1784" s="149">
        <v>1</v>
      </c>
    </row>
    <row r="1785" spans="1:110" x14ac:dyDescent="0.25">
      <c r="A1785" s="148" t="s">
        <v>96</v>
      </c>
      <c r="B1785" s="148">
        <v>0</v>
      </c>
      <c r="D1785" s="148" t="s">
        <v>97</v>
      </c>
      <c r="K1785" s="148">
        <v>1</v>
      </c>
      <c r="M1785" s="148">
        <v>3</v>
      </c>
      <c r="N1785" s="148" t="s">
        <v>961</v>
      </c>
      <c r="O1785" s="148">
        <v>0</v>
      </c>
      <c r="Q1785" s="148" t="s">
        <v>962</v>
      </c>
      <c r="R1785" s="148" t="s">
        <v>963</v>
      </c>
      <c r="S1785" s="153">
        <v>42534</v>
      </c>
      <c r="T1785" s="148">
        <v>6</v>
      </c>
      <c r="U1785" s="148">
        <v>1</v>
      </c>
      <c r="V1785" s="148">
        <v>1</v>
      </c>
      <c r="X1785" s="148">
        <v>0</v>
      </c>
      <c r="Y1785" s="148">
        <v>0</v>
      </c>
      <c r="Z1785" s="153">
        <v>42535</v>
      </c>
      <c r="AA1785" s="154" t="s">
        <v>964</v>
      </c>
      <c r="AB1785" s="148">
        <v>23</v>
      </c>
      <c r="AC1785" s="148">
        <v>23</v>
      </c>
      <c r="AD1785" s="148" t="s">
        <v>117</v>
      </c>
      <c r="AE1785" s="154" t="s">
        <v>154</v>
      </c>
      <c r="AF1785" s="148">
        <v>2</v>
      </c>
      <c r="AG1785" s="148">
        <v>2</v>
      </c>
      <c r="AJ1785" s="148" t="s">
        <v>368</v>
      </c>
      <c r="AK1785" s="148">
        <v>2018</v>
      </c>
      <c r="AL1785" s="148">
        <v>5.0000000000000001E-3</v>
      </c>
      <c r="AM1785" s="148">
        <v>5.0000000000000001E-3</v>
      </c>
      <c r="AN1785" s="148">
        <v>712</v>
      </c>
      <c r="AO1785" s="148">
        <v>712</v>
      </c>
      <c r="AP1785" s="148">
        <v>405</v>
      </c>
      <c r="AQ1785" s="148">
        <v>405</v>
      </c>
      <c r="AR1785" s="148">
        <v>2018</v>
      </c>
      <c r="AS1785" s="148">
        <v>10</v>
      </c>
      <c r="AT1785" s="148">
        <v>10</v>
      </c>
      <c r="AU1785" s="148">
        <v>5.0000000000000001E-3</v>
      </c>
      <c r="AV1785" s="148">
        <v>5.0000000000000001E-3</v>
      </c>
      <c r="AW1785" s="148">
        <v>1168</v>
      </c>
      <c r="AX1785" s="148">
        <v>1168</v>
      </c>
      <c r="AY1785" s="148">
        <v>133</v>
      </c>
      <c r="AZ1785" s="148">
        <v>133</v>
      </c>
      <c r="BA1785" s="148" t="s">
        <v>107</v>
      </c>
      <c r="BB1785" s="148">
        <v>11</v>
      </c>
      <c r="BD1785" s="148">
        <v>6</v>
      </c>
      <c r="BF1785" s="148" t="s">
        <v>965</v>
      </c>
      <c r="BG1785" s="148">
        <v>1</v>
      </c>
      <c r="BI1785" s="153">
        <v>42535</v>
      </c>
      <c r="BJ1785" s="154" t="s">
        <v>112</v>
      </c>
      <c r="BK1785" s="148">
        <v>41054531300042</v>
      </c>
      <c r="BM1785" s="148" t="s">
        <v>100</v>
      </c>
      <c r="BN1785" s="148" t="s">
        <v>966</v>
      </c>
      <c r="BO1785" s="148" t="s">
        <v>967</v>
      </c>
      <c r="BQ1785" s="153">
        <v>42534</v>
      </c>
      <c r="BR1785" s="148">
        <v>3</v>
      </c>
      <c r="BT1785" s="148">
        <v>1409</v>
      </c>
      <c r="BV1785" s="148" t="s">
        <v>1617</v>
      </c>
      <c r="BW1785" s="148">
        <v>29</v>
      </c>
      <c r="BY1785" s="148">
        <v>27</v>
      </c>
      <c r="CA1785" s="148">
        <v>1</v>
      </c>
      <c r="CC1785" s="148">
        <v>34255833500051</v>
      </c>
      <c r="CE1785" s="148" t="s">
        <v>100</v>
      </c>
      <c r="CF1785" s="148">
        <v>1</v>
      </c>
      <c r="CH1785" s="148">
        <v>3</v>
      </c>
      <c r="CJ1785" s="149">
        <v>41054531300042</v>
      </c>
      <c r="CL1785" s="149" t="s">
        <v>97</v>
      </c>
      <c r="CN1785" s="149">
        <v>3</v>
      </c>
      <c r="CT1785" s="149" t="s">
        <v>98</v>
      </c>
      <c r="CU1785" s="152">
        <v>42667</v>
      </c>
      <c r="CV1785" s="149">
        <v>0</v>
      </c>
      <c r="CX1785" s="149" t="s">
        <v>97</v>
      </c>
      <c r="CY1785" s="149" t="s">
        <v>99</v>
      </c>
      <c r="CZ1785" s="149">
        <v>41054531300042</v>
      </c>
      <c r="DB1785" s="149" t="s">
        <v>100</v>
      </c>
      <c r="DC1785" s="149" t="s">
        <v>101</v>
      </c>
      <c r="DD1785" s="149" t="s">
        <v>102</v>
      </c>
      <c r="DE1785" s="149" t="s">
        <v>1615</v>
      </c>
      <c r="DF1785" s="149">
        <v>1</v>
      </c>
    </row>
    <row r="1786" spans="1:110" x14ac:dyDescent="0.25">
      <c r="A1786" s="148" t="s">
        <v>96</v>
      </c>
      <c r="B1786" s="148">
        <v>0</v>
      </c>
      <c r="D1786" s="148" t="s">
        <v>97</v>
      </c>
      <c r="K1786" s="148">
        <v>1</v>
      </c>
      <c r="M1786" s="148">
        <v>3</v>
      </c>
      <c r="N1786" s="148" t="s">
        <v>961</v>
      </c>
      <c r="O1786" s="148">
        <v>0</v>
      </c>
      <c r="Q1786" s="148" t="s">
        <v>962</v>
      </c>
      <c r="R1786" s="148" t="s">
        <v>963</v>
      </c>
      <c r="S1786" s="153">
        <v>42534</v>
      </c>
      <c r="T1786" s="148">
        <v>6</v>
      </c>
      <c r="U1786" s="148">
        <v>2</v>
      </c>
      <c r="V1786" s="148">
        <v>2</v>
      </c>
      <c r="X1786" s="148">
        <v>0</v>
      </c>
      <c r="Y1786" s="148">
        <v>0</v>
      </c>
      <c r="Z1786" s="153">
        <v>42535</v>
      </c>
      <c r="AA1786" s="154" t="s">
        <v>964</v>
      </c>
      <c r="AB1786" s="148">
        <v>23</v>
      </c>
      <c r="AC1786" s="148">
        <v>23</v>
      </c>
      <c r="AD1786" s="148" t="s">
        <v>117</v>
      </c>
      <c r="AE1786" s="154" t="s">
        <v>174</v>
      </c>
      <c r="AF1786" s="148">
        <v>2</v>
      </c>
      <c r="AG1786" s="148">
        <v>2</v>
      </c>
      <c r="AJ1786" s="148" t="s">
        <v>369</v>
      </c>
      <c r="AK1786" s="148">
        <v>6389</v>
      </c>
      <c r="AL1786" s="148">
        <v>0.02</v>
      </c>
      <c r="AM1786" s="148">
        <v>0.02</v>
      </c>
      <c r="AP1786" s="148">
        <v>454</v>
      </c>
      <c r="AQ1786" s="148">
        <v>454</v>
      </c>
      <c r="AR1786" s="148">
        <v>6389</v>
      </c>
      <c r="AS1786" s="148">
        <v>10</v>
      </c>
      <c r="AT1786" s="148">
        <v>10</v>
      </c>
      <c r="AU1786" s="148">
        <v>0.02</v>
      </c>
      <c r="AV1786" s="148">
        <v>0.02</v>
      </c>
      <c r="AY1786" s="148">
        <v>133</v>
      </c>
      <c r="AZ1786" s="148">
        <v>133</v>
      </c>
      <c r="BA1786" s="148" t="s">
        <v>107</v>
      </c>
      <c r="BB1786" s="148">
        <v>11</v>
      </c>
      <c r="BD1786" s="148">
        <v>6</v>
      </c>
      <c r="BF1786" s="148" t="s">
        <v>965</v>
      </c>
      <c r="BG1786" s="148">
        <v>1</v>
      </c>
      <c r="BI1786" s="153">
        <v>42535</v>
      </c>
      <c r="BJ1786" s="154" t="s">
        <v>112</v>
      </c>
      <c r="BK1786" s="148">
        <v>41054531300042</v>
      </c>
      <c r="BM1786" s="148" t="s">
        <v>100</v>
      </c>
      <c r="BN1786" s="148" t="s">
        <v>966</v>
      </c>
      <c r="BO1786" s="148" t="s">
        <v>967</v>
      </c>
      <c r="BQ1786" s="153">
        <v>42534</v>
      </c>
      <c r="BR1786" s="148">
        <v>3</v>
      </c>
      <c r="BT1786" s="148">
        <v>1409</v>
      </c>
      <c r="BV1786" s="148" t="s">
        <v>1617</v>
      </c>
      <c r="BW1786" s="148">
        <v>29</v>
      </c>
      <c r="BY1786" s="148">
        <v>27</v>
      </c>
      <c r="CA1786" s="148">
        <v>1</v>
      </c>
      <c r="CC1786" s="148">
        <v>34255833500051</v>
      </c>
      <c r="CE1786" s="148" t="s">
        <v>100</v>
      </c>
      <c r="CF1786" s="148">
        <v>1</v>
      </c>
      <c r="CH1786" s="148">
        <v>3</v>
      </c>
      <c r="CJ1786" s="149">
        <v>41054531300042</v>
      </c>
      <c r="CL1786" s="149" t="s">
        <v>97</v>
      </c>
      <c r="CN1786" s="149">
        <v>3</v>
      </c>
      <c r="CT1786" s="149" t="s">
        <v>98</v>
      </c>
      <c r="CU1786" s="152">
        <v>42667</v>
      </c>
      <c r="CV1786" s="149">
        <v>0</v>
      </c>
      <c r="CX1786" s="149" t="s">
        <v>97</v>
      </c>
      <c r="CY1786" s="149" t="s">
        <v>99</v>
      </c>
      <c r="CZ1786" s="149">
        <v>41054531300042</v>
      </c>
      <c r="DB1786" s="149" t="s">
        <v>100</v>
      </c>
      <c r="DC1786" s="149" t="s">
        <v>101</v>
      </c>
      <c r="DD1786" s="149" t="s">
        <v>102</v>
      </c>
      <c r="DE1786" s="149" t="s">
        <v>1615</v>
      </c>
      <c r="DF1786" s="149">
        <v>1</v>
      </c>
    </row>
    <row r="1787" spans="1:110" x14ac:dyDescent="0.25">
      <c r="A1787" s="148" t="s">
        <v>96</v>
      </c>
      <c r="B1787" s="148">
        <v>0</v>
      </c>
      <c r="D1787" s="148" t="s">
        <v>97</v>
      </c>
      <c r="K1787" s="148">
        <v>1</v>
      </c>
      <c r="M1787" s="148">
        <v>3</v>
      </c>
      <c r="N1787" s="148" t="s">
        <v>961</v>
      </c>
      <c r="O1787" s="148">
        <v>0</v>
      </c>
      <c r="Q1787" s="148" t="s">
        <v>962</v>
      </c>
      <c r="R1787" s="148" t="s">
        <v>963</v>
      </c>
      <c r="S1787" s="153">
        <v>42534</v>
      </c>
      <c r="T1787" s="148">
        <v>6</v>
      </c>
      <c r="U1787" s="148">
        <v>2</v>
      </c>
      <c r="V1787" s="148">
        <v>2</v>
      </c>
      <c r="X1787" s="148">
        <v>0</v>
      </c>
      <c r="Y1787" s="148">
        <v>0</v>
      </c>
      <c r="Z1787" s="153">
        <v>42535</v>
      </c>
      <c r="AA1787" s="154" t="s">
        <v>964</v>
      </c>
      <c r="AB1787" s="148">
        <v>23</v>
      </c>
      <c r="AC1787" s="148">
        <v>23</v>
      </c>
      <c r="AD1787" s="148" t="s">
        <v>117</v>
      </c>
      <c r="AE1787" s="154" t="s">
        <v>148</v>
      </c>
      <c r="AF1787" s="148">
        <v>2</v>
      </c>
      <c r="AG1787" s="148">
        <v>2</v>
      </c>
      <c r="AJ1787" s="148" t="s">
        <v>370</v>
      </c>
      <c r="AK1787" s="148">
        <v>2934</v>
      </c>
      <c r="AL1787" s="148">
        <v>0.05</v>
      </c>
      <c r="AM1787" s="148">
        <v>0.05</v>
      </c>
      <c r="AP1787" s="148">
        <v>454</v>
      </c>
      <c r="AQ1787" s="148">
        <v>454</v>
      </c>
      <c r="AR1787" s="148">
        <v>2934</v>
      </c>
      <c r="AS1787" s="148">
        <v>10</v>
      </c>
      <c r="AT1787" s="148">
        <v>10</v>
      </c>
      <c r="AU1787" s="148">
        <v>0.05</v>
      </c>
      <c r="AV1787" s="148">
        <v>0.05</v>
      </c>
      <c r="AY1787" s="148">
        <v>133</v>
      </c>
      <c r="AZ1787" s="148">
        <v>133</v>
      </c>
      <c r="BA1787" s="148" t="s">
        <v>107</v>
      </c>
      <c r="BB1787" s="148">
        <v>11</v>
      </c>
      <c r="BD1787" s="148">
        <v>6</v>
      </c>
      <c r="BF1787" s="148" t="s">
        <v>965</v>
      </c>
      <c r="BG1787" s="148">
        <v>1</v>
      </c>
      <c r="BI1787" s="153">
        <v>42535</v>
      </c>
      <c r="BJ1787" s="154" t="s">
        <v>112</v>
      </c>
      <c r="BK1787" s="148">
        <v>41054531300042</v>
      </c>
      <c r="BM1787" s="148" t="s">
        <v>100</v>
      </c>
      <c r="BN1787" s="148" t="s">
        <v>966</v>
      </c>
      <c r="BO1787" s="148" t="s">
        <v>967</v>
      </c>
      <c r="BQ1787" s="153">
        <v>42534</v>
      </c>
      <c r="BR1787" s="148">
        <v>3</v>
      </c>
      <c r="BT1787" s="148">
        <v>1409</v>
      </c>
      <c r="BV1787" s="148" t="s">
        <v>1617</v>
      </c>
      <c r="BW1787" s="148">
        <v>29</v>
      </c>
      <c r="BY1787" s="148">
        <v>27</v>
      </c>
      <c r="CA1787" s="148">
        <v>1</v>
      </c>
      <c r="CC1787" s="148">
        <v>34255833500051</v>
      </c>
      <c r="CE1787" s="148" t="s">
        <v>100</v>
      </c>
      <c r="CF1787" s="148">
        <v>1</v>
      </c>
      <c r="CH1787" s="148">
        <v>3</v>
      </c>
      <c r="CJ1787" s="149">
        <v>41054531300042</v>
      </c>
      <c r="CL1787" s="149" t="s">
        <v>97</v>
      </c>
      <c r="CN1787" s="149">
        <v>3</v>
      </c>
      <c r="CT1787" s="149" t="s">
        <v>98</v>
      </c>
      <c r="CU1787" s="152">
        <v>42667</v>
      </c>
      <c r="CV1787" s="149">
        <v>0</v>
      </c>
      <c r="CX1787" s="149" t="s">
        <v>97</v>
      </c>
      <c r="CY1787" s="149" t="s">
        <v>99</v>
      </c>
      <c r="CZ1787" s="149">
        <v>41054531300042</v>
      </c>
      <c r="DB1787" s="149" t="s">
        <v>100</v>
      </c>
      <c r="DC1787" s="149" t="s">
        <v>101</v>
      </c>
      <c r="DD1787" s="149" t="s">
        <v>102</v>
      </c>
      <c r="DE1787" s="149" t="s">
        <v>1615</v>
      </c>
      <c r="DF1787" s="149">
        <v>1</v>
      </c>
    </row>
    <row r="1788" spans="1:110" x14ac:dyDescent="0.25">
      <c r="A1788" s="148" t="s">
        <v>96</v>
      </c>
      <c r="B1788" s="148">
        <v>0</v>
      </c>
      <c r="D1788" s="148" t="s">
        <v>97</v>
      </c>
      <c r="K1788" s="148">
        <v>1</v>
      </c>
      <c r="M1788" s="148">
        <v>3</v>
      </c>
      <c r="N1788" s="148" t="s">
        <v>961</v>
      </c>
      <c r="O1788" s="148">
        <v>0</v>
      </c>
      <c r="Q1788" s="148" t="s">
        <v>962</v>
      </c>
      <c r="R1788" s="148" t="s">
        <v>963</v>
      </c>
      <c r="S1788" s="153">
        <v>42534</v>
      </c>
      <c r="T1788" s="148">
        <v>6</v>
      </c>
      <c r="U1788" s="148">
        <v>1</v>
      </c>
      <c r="V1788" s="148">
        <v>1</v>
      </c>
      <c r="X1788" s="148">
        <v>0</v>
      </c>
      <c r="Y1788" s="148">
        <v>0</v>
      </c>
      <c r="Z1788" s="153">
        <v>42535</v>
      </c>
      <c r="AA1788" s="154" t="s">
        <v>964</v>
      </c>
      <c r="AB1788" s="148">
        <v>3</v>
      </c>
      <c r="AC1788" s="148">
        <v>3</v>
      </c>
      <c r="AD1788" s="148" t="s">
        <v>227</v>
      </c>
      <c r="AE1788" s="154" t="s">
        <v>230</v>
      </c>
      <c r="AF1788" s="148">
        <v>2</v>
      </c>
      <c r="AG1788" s="148">
        <v>2</v>
      </c>
      <c r="AJ1788" s="148" t="s">
        <v>371</v>
      </c>
      <c r="AK1788" s="148">
        <v>1379</v>
      </c>
      <c r="AL1788" s="148">
        <v>5</v>
      </c>
      <c r="AM1788" s="148">
        <v>5</v>
      </c>
      <c r="AP1788" s="148">
        <v>422</v>
      </c>
      <c r="AQ1788" s="148">
        <v>422</v>
      </c>
      <c r="AR1788" s="148">
        <v>1379</v>
      </c>
      <c r="AS1788" s="148">
        <v>1</v>
      </c>
      <c r="AT1788" s="148">
        <v>1</v>
      </c>
      <c r="AU1788" s="148">
        <v>14</v>
      </c>
      <c r="AV1788" s="148">
        <v>14</v>
      </c>
      <c r="AY1788" s="148">
        <v>299</v>
      </c>
      <c r="AZ1788" s="148">
        <v>299</v>
      </c>
      <c r="BA1788" s="148" t="s">
        <v>372</v>
      </c>
      <c r="BB1788" s="148">
        <v>11</v>
      </c>
      <c r="BD1788" s="148">
        <v>6</v>
      </c>
      <c r="BF1788" s="148" t="s">
        <v>965</v>
      </c>
      <c r="BG1788" s="148">
        <v>1</v>
      </c>
      <c r="BI1788" s="153">
        <v>42535</v>
      </c>
      <c r="BJ1788" s="154" t="s">
        <v>112</v>
      </c>
      <c r="BK1788" s="148">
        <v>41054531300042</v>
      </c>
      <c r="BM1788" s="148" t="s">
        <v>100</v>
      </c>
      <c r="BN1788" s="148" t="s">
        <v>966</v>
      </c>
      <c r="BO1788" s="148" t="s">
        <v>967</v>
      </c>
      <c r="BQ1788" s="153">
        <v>42534</v>
      </c>
      <c r="BR1788" s="148">
        <v>3</v>
      </c>
      <c r="BT1788" s="148">
        <v>1409</v>
      </c>
      <c r="BV1788" s="148" t="s">
        <v>1617</v>
      </c>
      <c r="BW1788" s="148">
        <v>29</v>
      </c>
      <c r="BY1788" s="148">
        <v>27</v>
      </c>
      <c r="CA1788" s="148">
        <v>1</v>
      </c>
      <c r="CC1788" s="148">
        <v>34255833500051</v>
      </c>
      <c r="CE1788" s="148" t="s">
        <v>100</v>
      </c>
      <c r="CF1788" s="148">
        <v>1</v>
      </c>
      <c r="CH1788" s="148">
        <v>3</v>
      </c>
      <c r="CJ1788" s="149">
        <v>41054531300042</v>
      </c>
      <c r="CL1788" s="149" t="s">
        <v>97</v>
      </c>
      <c r="CN1788" s="149">
        <v>3</v>
      </c>
      <c r="CT1788" s="149" t="s">
        <v>98</v>
      </c>
      <c r="CU1788" s="152">
        <v>42667</v>
      </c>
      <c r="CV1788" s="149">
        <v>0</v>
      </c>
      <c r="CX1788" s="149" t="s">
        <v>97</v>
      </c>
      <c r="CY1788" s="149" t="s">
        <v>99</v>
      </c>
      <c r="CZ1788" s="149">
        <v>41054531300042</v>
      </c>
      <c r="DB1788" s="149" t="s">
        <v>100</v>
      </c>
      <c r="DC1788" s="149" t="s">
        <v>101</v>
      </c>
      <c r="DD1788" s="149" t="s">
        <v>102</v>
      </c>
      <c r="DE1788" s="149" t="s">
        <v>1615</v>
      </c>
      <c r="DF1788" s="149">
        <v>1</v>
      </c>
    </row>
    <row r="1789" spans="1:110" x14ac:dyDescent="0.25">
      <c r="A1789" s="148" t="s">
        <v>96</v>
      </c>
      <c r="B1789" s="148">
        <v>0</v>
      </c>
      <c r="D1789" s="148" t="s">
        <v>97</v>
      </c>
      <c r="K1789" s="148">
        <v>1</v>
      </c>
      <c r="M1789" s="148">
        <v>3</v>
      </c>
      <c r="N1789" s="148" t="s">
        <v>961</v>
      </c>
      <c r="O1789" s="148">
        <v>0</v>
      </c>
      <c r="Q1789" s="148" t="s">
        <v>962</v>
      </c>
      <c r="R1789" s="148" t="s">
        <v>963</v>
      </c>
      <c r="S1789" s="153">
        <v>42534</v>
      </c>
      <c r="T1789" s="148">
        <v>6</v>
      </c>
      <c r="U1789" s="148">
        <v>2</v>
      </c>
      <c r="V1789" s="148">
        <v>2</v>
      </c>
      <c r="X1789" s="148">
        <v>0</v>
      </c>
      <c r="Y1789" s="148">
        <v>0</v>
      </c>
      <c r="Z1789" s="153">
        <v>42535</v>
      </c>
      <c r="AA1789" s="154" t="s">
        <v>964</v>
      </c>
      <c r="AB1789" s="148">
        <v>23</v>
      </c>
      <c r="AC1789" s="148">
        <v>23</v>
      </c>
      <c r="AD1789" s="148" t="s">
        <v>373</v>
      </c>
      <c r="AE1789" s="154" t="s">
        <v>111</v>
      </c>
      <c r="AF1789" s="148">
        <v>2</v>
      </c>
      <c r="AG1789" s="148">
        <v>2</v>
      </c>
      <c r="AJ1789" s="148" t="s">
        <v>374</v>
      </c>
      <c r="AK1789" s="148">
        <v>1447</v>
      </c>
      <c r="AP1789" s="148">
        <v>193</v>
      </c>
      <c r="AQ1789" s="148">
        <v>193</v>
      </c>
      <c r="AR1789" s="148">
        <v>1447</v>
      </c>
      <c r="AS1789" s="148">
        <v>9</v>
      </c>
      <c r="AT1789" s="148">
        <v>9</v>
      </c>
      <c r="AU1789" s="148">
        <v>30</v>
      </c>
      <c r="AV1789" s="148">
        <v>30</v>
      </c>
      <c r="AY1789" s="148">
        <v>391</v>
      </c>
      <c r="AZ1789" s="148">
        <v>391</v>
      </c>
      <c r="BA1789" s="148" t="s">
        <v>375</v>
      </c>
      <c r="BB1789" s="148">
        <v>11</v>
      </c>
      <c r="BD1789" s="148">
        <v>6</v>
      </c>
      <c r="BF1789" s="148" t="s">
        <v>965</v>
      </c>
      <c r="BG1789" s="148">
        <v>1</v>
      </c>
      <c r="BI1789" s="153">
        <v>42535</v>
      </c>
      <c r="BJ1789" s="154" t="s">
        <v>112</v>
      </c>
      <c r="BK1789" s="148">
        <v>41054531300042</v>
      </c>
      <c r="BM1789" s="148" t="s">
        <v>100</v>
      </c>
      <c r="BN1789" s="148" t="s">
        <v>966</v>
      </c>
      <c r="BO1789" s="148" t="s">
        <v>967</v>
      </c>
      <c r="BQ1789" s="153">
        <v>42534</v>
      </c>
      <c r="BR1789" s="148">
        <v>3</v>
      </c>
      <c r="BT1789" s="148">
        <v>1409</v>
      </c>
      <c r="BV1789" s="148" t="s">
        <v>1617</v>
      </c>
      <c r="BW1789" s="148">
        <v>29</v>
      </c>
      <c r="BY1789" s="148">
        <v>27</v>
      </c>
      <c r="CA1789" s="148">
        <v>1</v>
      </c>
      <c r="CC1789" s="148">
        <v>34255833500051</v>
      </c>
      <c r="CE1789" s="148" t="s">
        <v>100</v>
      </c>
      <c r="CF1789" s="148">
        <v>1</v>
      </c>
      <c r="CH1789" s="148">
        <v>3</v>
      </c>
      <c r="CJ1789" s="149">
        <v>41054531300042</v>
      </c>
      <c r="CL1789" s="149" t="s">
        <v>97</v>
      </c>
      <c r="CN1789" s="149">
        <v>3</v>
      </c>
      <c r="CT1789" s="149" t="s">
        <v>98</v>
      </c>
      <c r="CU1789" s="152">
        <v>42667</v>
      </c>
      <c r="CV1789" s="149">
        <v>0</v>
      </c>
      <c r="CX1789" s="149" t="s">
        <v>97</v>
      </c>
      <c r="CY1789" s="149" t="s">
        <v>99</v>
      </c>
      <c r="CZ1789" s="149">
        <v>41054531300042</v>
      </c>
      <c r="DB1789" s="149" t="s">
        <v>100</v>
      </c>
      <c r="DC1789" s="149" t="s">
        <v>101</v>
      </c>
      <c r="DD1789" s="149" t="s">
        <v>102</v>
      </c>
      <c r="DE1789" s="149" t="s">
        <v>1615</v>
      </c>
      <c r="DF1789" s="149">
        <v>1</v>
      </c>
    </row>
    <row r="1790" spans="1:110" x14ac:dyDescent="0.25">
      <c r="A1790" s="148" t="s">
        <v>96</v>
      </c>
      <c r="B1790" s="148">
        <v>0</v>
      </c>
      <c r="D1790" s="148" t="s">
        <v>97</v>
      </c>
      <c r="K1790" s="148">
        <v>1</v>
      </c>
      <c r="M1790" s="148">
        <v>3</v>
      </c>
      <c r="N1790" s="148" t="s">
        <v>961</v>
      </c>
      <c r="O1790" s="148">
        <v>0</v>
      </c>
      <c r="Q1790" s="148" t="s">
        <v>962</v>
      </c>
      <c r="R1790" s="148" t="s">
        <v>963</v>
      </c>
      <c r="S1790" s="153">
        <v>42534</v>
      </c>
      <c r="T1790" s="148">
        <v>6</v>
      </c>
      <c r="U1790" s="148">
        <v>2</v>
      </c>
      <c r="V1790" s="148">
        <v>2</v>
      </c>
      <c r="X1790" s="148">
        <v>0</v>
      </c>
      <c r="Y1790" s="148">
        <v>0</v>
      </c>
      <c r="Z1790" s="153">
        <v>42535</v>
      </c>
      <c r="AA1790" s="154" t="s">
        <v>964</v>
      </c>
      <c r="AB1790" s="148">
        <v>23</v>
      </c>
      <c r="AC1790" s="148">
        <v>23</v>
      </c>
      <c r="AD1790" s="148" t="s">
        <v>117</v>
      </c>
      <c r="AE1790" s="154" t="s">
        <v>148</v>
      </c>
      <c r="AF1790" s="148">
        <v>2</v>
      </c>
      <c r="AG1790" s="148">
        <v>2</v>
      </c>
      <c r="AJ1790" s="148" t="s">
        <v>376</v>
      </c>
      <c r="AK1790" s="148">
        <v>2972</v>
      </c>
      <c r="AL1790" s="148">
        <v>5.0000000000000001E-3</v>
      </c>
      <c r="AM1790" s="148">
        <v>5.0000000000000001E-3</v>
      </c>
      <c r="AP1790" s="148">
        <v>454</v>
      </c>
      <c r="AQ1790" s="148">
        <v>454</v>
      </c>
      <c r="AR1790" s="148">
        <v>2972</v>
      </c>
      <c r="AS1790" s="148">
        <v>10</v>
      </c>
      <c r="AT1790" s="148">
        <v>10</v>
      </c>
      <c r="AU1790" s="148">
        <v>5.0000000000000001E-3</v>
      </c>
      <c r="AV1790" s="148">
        <v>5.0000000000000001E-3</v>
      </c>
      <c r="AY1790" s="148">
        <v>133</v>
      </c>
      <c r="AZ1790" s="148">
        <v>133</v>
      </c>
      <c r="BA1790" s="148" t="s">
        <v>107</v>
      </c>
      <c r="BB1790" s="148">
        <v>11</v>
      </c>
      <c r="BD1790" s="148">
        <v>6</v>
      </c>
      <c r="BF1790" s="148" t="s">
        <v>965</v>
      </c>
      <c r="BG1790" s="148">
        <v>1</v>
      </c>
      <c r="BI1790" s="153">
        <v>42535</v>
      </c>
      <c r="BJ1790" s="154" t="s">
        <v>112</v>
      </c>
      <c r="BK1790" s="148">
        <v>41054531300042</v>
      </c>
      <c r="BM1790" s="148" t="s">
        <v>100</v>
      </c>
      <c r="BN1790" s="148" t="s">
        <v>966</v>
      </c>
      <c r="BO1790" s="148" t="s">
        <v>967</v>
      </c>
      <c r="BQ1790" s="153">
        <v>42534</v>
      </c>
      <c r="BR1790" s="148">
        <v>3</v>
      </c>
      <c r="BT1790" s="148">
        <v>1409</v>
      </c>
      <c r="BV1790" s="148" t="s">
        <v>1617</v>
      </c>
      <c r="BW1790" s="148">
        <v>29</v>
      </c>
      <c r="BY1790" s="148">
        <v>27</v>
      </c>
      <c r="CA1790" s="148">
        <v>1</v>
      </c>
      <c r="CC1790" s="148">
        <v>34255833500051</v>
      </c>
      <c r="CE1790" s="148" t="s">
        <v>100</v>
      </c>
      <c r="CF1790" s="148">
        <v>1</v>
      </c>
      <c r="CH1790" s="148">
        <v>3</v>
      </c>
      <c r="CJ1790" s="149">
        <v>41054531300042</v>
      </c>
      <c r="CL1790" s="149" t="s">
        <v>97</v>
      </c>
      <c r="CN1790" s="149">
        <v>3</v>
      </c>
      <c r="CT1790" s="149" t="s">
        <v>98</v>
      </c>
      <c r="CU1790" s="152">
        <v>42667</v>
      </c>
      <c r="CV1790" s="149">
        <v>0</v>
      </c>
      <c r="CX1790" s="149" t="s">
        <v>97</v>
      </c>
      <c r="CY1790" s="149" t="s">
        <v>99</v>
      </c>
      <c r="CZ1790" s="149">
        <v>41054531300042</v>
      </c>
      <c r="DB1790" s="149" t="s">
        <v>100</v>
      </c>
      <c r="DC1790" s="149" t="s">
        <v>101</v>
      </c>
      <c r="DD1790" s="149" t="s">
        <v>102</v>
      </c>
      <c r="DE1790" s="149" t="s">
        <v>1615</v>
      </c>
      <c r="DF1790" s="149">
        <v>1</v>
      </c>
    </row>
    <row r="1791" spans="1:110" x14ac:dyDescent="0.25">
      <c r="A1791" s="148" t="s">
        <v>96</v>
      </c>
      <c r="B1791" s="148">
        <v>0</v>
      </c>
      <c r="D1791" s="148" t="s">
        <v>97</v>
      </c>
      <c r="K1791" s="148">
        <v>1</v>
      </c>
      <c r="M1791" s="148">
        <v>3</v>
      </c>
      <c r="N1791" s="148" t="s">
        <v>961</v>
      </c>
      <c r="O1791" s="148">
        <v>0</v>
      </c>
      <c r="Q1791" s="148" t="s">
        <v>962</v>
      </c>
      <c r="R1791" s="148" t="s">
        <v>963</v>
      </c>
      <c r="S1791" s="153">
        <v>42534</v>
      </c>
      <c r="T1791" s="148">
        <v>6</v>
      </c>
      <c r="U1791" s="148">
        <v>1</v>
      </c>
      <c r="V1791" s="148">
        <v>1</v>
      </c>
      <c r="X1791" s="148">
        <v>0</v>
      </c>
      <c r="Y1791" s="148">
        <v>0</v>
      </c>
      <c r="Z1791" s="153">
        <v>42535</v>
      </c>
      <c r="AA1791" s="154" t="s">
        <v>964</v>
      </c>
      <c r="AB1791" s="148">
        <v>23</v>
      </c>
      <c r="AC1791" s="148">
        <v>23</v>
      </c>
      <c r="AD1791" s="148" t="s">
        <v>117</v>
      </c>
      <c r="AE1791" s="154" t="s">
        <v>174</v>
      </c>
      <c r="AF1791" s="148">
        <v>2</v>
      </c>
      <c r="AG1791" s="148">
        <v>2</v>
      </c>
      <c r="AJ1791" s="148" t="s">
        <v>377</v>
      </c>
      <c r="AK1791" s="148">
        <v>1682</v>
      </c>
      <c r="AL1791" s="148">
        <v>0.02</v>
      </c>
      <c r="AM1791" s="148">
        <v>0.02</v>
      </c>
      <c r="AP1791" s="148">
        <v>454</v>
      </c>
      <c r="AQ1791" s="148">
        <v>454</v>
      </c>
      <c r="AR1791" s="148">
        <v>1682</v>
      </c>
      <c r="AS1791" s="148">
        <v>10</v>
      </c>
      <c r="AT1791" s="148">
        <v>10</v>
      </c>
      <c r="AU1791" s="148">
        <v>0.02</v>
      </c>
      <c r="AV1791" s="148">
        <v>0.02</v>
      </c>
      <c r="AY1791" s="148">
        <v>133</v>
      </c>
      <c r="AZ1791" s="148">
        <v>133</v>
      </c>
      <c r="BA1791" s="148" t="s">
        <v>107</v>
      </c>
      <c r="BB1791" s="148">
        <v>11</v>
      </c>
      <c r="BD1791" s="148">
        <v>6</v>
      </c>
      <c r="BF1791" s="148" t="s">
        <v>965</v>
      </c>
      <c r="BG1791" s="148">
        <v>1</v>
      </c>
      <c r="BI1791" s="153">
        <v>42535</v>
      </c>
      <c r="BJ1791" s="154" t="s">
        <v>112</v>
      </c>
      <c r="BK1791" s="148">
        <v>41054531300042</v>
      </c>
      <c r="BM1791" s="148" t="s">
        <v>100</v>
      </c>
      <c r="BN1791" s="148" t="s">
        <v>966</v>
      </c>
      <c r="BO1791" s="148" t="s">
        <v>967</v>
      </c>
      <c r="BQ1791" s="153">
        <v>42534</v>
      </c>
      <c r="BR1791" s="148">
        <v>3</v>
      </c>
      <c r="BT1791" s="148">
        <v>1409</v>
      </c>
      <c r="BV1791" s="148" t="s">
        <v>1617</v>
      </c>
      <c r="BW1791" s="148">
        <v>29</v>
      </c>
      <c r="BY1791" s="148">
        <v>27</v>
      </c>
      <c r="CA1791" s="148">
        <v>1</v>
      </c>
      <c r="CC1791" s="148">
        <v>34255833500051</v>
      </c>
      <c r="CE1791" s="148" t="s">
        <v>100</v>
      </c>
      <c r="CF1791" s="148">
        <v>1</v>
      </c>
      <c r="CH1791" s="148">
        <v>3</v>
      </c>
      <c r="CJ1791" s="149">
        <v>41054531300042</v>
      </c>
      <c r="CL1791" s="149" t="s">
        <v>97</v>
      </c>
      <c r="CN1791" s="149">
        <v>3</v>
      </c>
      <c r="CT1791" s="149" t="s">
        <v>98</v>
      </c>
      <c r="CU1791" s="152">
        <v>42667</v>
      </c>
      <c r="CV1791" s="149">
        <v>0</v>
      </c>
      <c r="CX1791" s="149" t="s">
        <v>97</v>
      </c>
      <c r="CY1791" s="149" t="s">
        <v>99</v>
      </c>
      <c r="CZ1791" s="149">
        <v>41054531300042</v>
      </c>
      <c r="DB1791" s="149" t="s">
        <v>100</v>
      </c>
      <c r="DC1791" s="149" t="s">
        <v>101</v>
      </c>
      <c r="DD1791" s="149" t="s">
        <v>102</v>
      </c>
      <c r="DE1791" s="149" t="s">
        <v>1615</v>
      </c>
      <c r="DF1791" s="149">
        <v>1</v>
      </c>
    </row>
    <row r="1792" spans="1:110" x14ac:dyDescent="0.25">
      <c r="A1792" s="148" t="s">
        <v>96</v>
      </c>
      <c r="B1792" s="148">
        <v>0</v>
      </c>
      <c r="D1792" s="148" t="s">
        <v>97</v>
      </c>
      <c r="K1792" s="148">
        <v>1</v>
      </c>
      <c r="M1792" s="148">
        <v>3</v>
      </c>
      <c r="N1792" s="148" t="s">
        <v>961</v>
      </c>
      <c r="O1792" s="148">
        <v>0</v>
      </c>
      <c r="Q1792" s="148" t="s">
        <v>962</v>
      </c>
      <c r="R1792" s="148" t="s">
        <v>963</v>
      </c>
      <c r="S1792" s="153">
        <v>42534</v>
      </c>
      <c r="T1792" s="148">
        <v>6</v>
      </c>
      <c r="U1792" s="148">
        <v>1</v>
      </c>
      <c r="V1792" s="148">
        <v>1</v>
      </c>
      <c r="X1792" s="148">
        <v>0</v>
      </c>
      <c r="Y1792" s="148">
        <v>0</v>
      </c>
      <c r="Z1792" s="153">
        <v>42535</v>
      </c>
      <c r="AA1792" s="154" t="s">
        <v>964</v>
      </c>
      <c r="AB1792" s="148">
        <v>23</v>
      </c>
      <c r="AC1792" s="148">
        <v>23</v>
      </c>
      <c r="AD1792" s="148" t="s">
        <v>117</v>
      </c>
      <c r="AE1792" s="154" t="s">
        <v>148</v>
      </c>
      <c r="AF1792" s="148">
        <v>2</v>
      </c>
      <c r="AG1792" s="148">
        <v>2</v>
      </c>
      <c r="AJ1792" s="148" t="s">
        <v>378</v>
      </c>
      <c r="AK1792" s="148">
        <v>2019</v>
      </c>
      <c r="AL1792" s="148">
        <v>5.0000000000000001E-3</v>
      </c>
      <c r="AM1792" s="148">
        <v>5.0000000000000001E-3</v>
      </c>
      <c r="AP1792" s="148">
        <v>454</v>
      </c>
      <c r="AQ1792" s="148">
        <v>454</v>
      </c>
      <c r="AR1792" s="148">
        <v>2019</v>
      </c>
      <c r="AS1792" s="148">
        <v>10</v>
      </c>
      <c r="AT1792" s="148">
        <v>10</v>
      </c>
      <c r="AU1792" s="148">
        <v>5.0000000000000001E-3</v>
      </c>
      <c r="AV1792" s="148">
        <v>5.0000000000000001E-3</v>
      </c>
      <c r="AY1792" s="148">
        <v>133</v>
      </c>
      <c r="AZ1792" s="148">
        <v>133</v>
      </c>
      <c r="BA1792" s="148" t="s">
        <v>107</v>
      </c>
      <c r="BB1792" s="148">
        <v>11</v>
      </c>
      <c r="BD1792" s="148">
        <v>6</v>
      </c>
      <c r="BF1792" s="148" t="s">
        <v>965</v>
      </c>
      <c r="BG1792" s="148">
        <v>1</v>
      </c>
      <c r="BI1792" s="153">
        <v>42535</v>
      </c>
      <c r="BJ1792" s="154" t="s">
        <v>112</v>
      </c>
      <c r="BK1792" s="148">
        <v>41054531300042</v>
      </c>
      <c r="BM1792" s="148" t="s">
        <v>100</v>
      </c>
      <c r="BN1792" s="148" t="s">
        <v>966</v>
      </c>
      <c r="BO1792" s="148" t="s">
        <v>967</v>
      </c>
      <c r="BQ1792" s="153">
        <v>42534</v>
      </c>
      <c r="BR1792" s="148">
        <v>3</v>
      </c>
      <c r="BT1792" s="148">
        <v>1409</v>
      </c>
      <c r="BV1792" s="148" t="s">
        <v>1617</v>
      </c>
      <c r="BW1792" s="148">
        <v>29</v>
      </c>
      <c r="BY1792" s="148">
        <v>27</v>
      </c>
      <c r="CA1792" s="148">
        <v>1</v>
      </c>
      <c r="CC1792" s="148">
        <v>34255833500051</v>
      </c>
      <c r="CE1792" s="148" t="s">
        <v>100</v>
      </c>
      <c r="CF1792" s="148">
        <v>1</v>
      </c>
      <c r="CH1792" s="148">
        <v>3</v>
      </c>
      <c r="CJ1792" s="149">
        <v>41054531300042</v>
      </c>
      <c r="CL1792" s="149" t="s">
        <v>97</v>
      </c>
      <c r="CN1792" s="149">
        <v>3</v>
      </c>
      <c r="CT1792" s="149" t="s">
        <v>98</v>
      </c>
      <c r="CU1792" s="152">
        <v>42667</v>
      </c>
      <c r="CV1792" s="149">
        <v>0</v>
      </c>
      <c r="CX1792" s="149" t="s">
        <v>97</v>
      </c>
      <c r="CY1792" s="149" t="s">
        <v>99</v>
      </c>
      <c r="CZ1792" s="149">
        <v>41054531300042</v>
      </c>
      <c r="DB1792" s="149" t="s">
        <v>100</v>
      </c>
      <c r="DC1792" s="149" t="s">
        <v>101</v>
      </c>
      <c r="DD1792" s="149" t="s">
        <v>102</v>
      </c>
      <c r="DE1792" s="149" t="s">
        <v>1615</v>
      </c>
      <c r="DF1792" s="149">
        <v>1</v>
      </c>
    </row>
    <row r="1793" spans="1:110" x14ac:dyDescent="0.25">
      <c r="A1793" s="148" t="s">
        <v>96</v>
      </c>
      <c r="B1793" s="148">
        <v>0</v>
      </c>
      <c r="D1793" s="148" t="s">
        <v>97</v>
      </c>
      <c r="K1793" s="148">
        <v>1</v>
      </c>
      <c r="M1793" s="148">
        <v>3</v>
      </c>
      <c r="N1793" s="148" t="s">
        <v>961</v>
      </c>
      <c r="O1793" s="148">
        <v>0</v>
      </c>
      <c r="Q1793" s="148" t="s">
        <v>962</v>
      </c>
      <c r="R1793" s="148" t="s">
        <v>963</v>
      </c>
      <c r="S1793" s="153">
        <v>42534</v>
      </c>
      <c r="T1793" s="148">
        <v>6</v>
      </c>
      <c r="U1793" s="148">
        <v>2</v>
      </c>
      <c r="V1793" s="148">
        <v>2</v>
      </c>
      <c r="W1793" s="148" t="s">
        <v>241</v>
      </c>
      <c r="X1793" s="148">
        <v>0</v>
      </c>
      <c r="Y1793" s="148">
        <v>0</v>
      </c>
      <c r="Z1793" s="153">
        <v>42535</v>
      </c>
      <c r="AA1793" s="154" t="s">
        <v>964</v>
      </c>
      <c r="AB1793" s="148">
        <v>23</v>
      </c>
      <c r="AC1793" s="148">
        <v>23</v>
      </c>
      <c r="AD1793" s="148" t="s">
        <v>117</v>
      </c>
      <c r="AE1793" s="154" t="s">
        <v>174</v>
      </c>
      <c r="AF1793" s="148">
        <v>2</v>
      </c>
      <c r="AG1793" s="148">
        <v>2</v>
      </c>
      <c r="AJ1793" s="148" t="s">
        <v>379</v>
      </c>
      <c r="AK1793" s="148">
        <v>5724</v>
      </c>
      <c r="AL1793" s="148">
        <v>5.0000000000000001E-3</v>
      </c>
      <c r="AM1793" s="148">
        <v>5.0000000000000001E-3</v>
      </c>
      <c r="AP1793" s="148">
        <v>454</v>
      </c>
      <c r="AQ1793" s="148">
        <v>454</v>
      </c>
      <c r="AR1793" s="148">
        <v>5724</v>
      </c>
      <c r="AS1793" s="148">
        <v>10</v>
      </c>
      <c r="AT1793" s="148">
        <v>10</v>
      </c>
      <c r="AU1793" s="148">
        <v>5.0000000000000001E-3</v>
      </c>
      <c r="AV1793" s="148">
        <v>5.0000000000000001E-3</v>
      </c>
      <c r="AY1793" s="148">
        <v>133</v>
      </c>
      <c r="AZ1793" s="148">
        <v>133</v>
      </c>
      <c r="BA1793" s="148" t="s">
        <v>107</v>
      </c>
      <c r="BB1793" s="148">
        <v>11</v>
      </c>
      <c r="BD1793" s="148">
        <v>6</v>
      </c>
      <c r="BF1793" s="148" t="s">
        <v>965</v>
      </c>
      <c r="BG1793" s="148">
        <v>1</v>
      </c>
      <c r="BI1793" s="153">
        <v>42535</v>
      </c>
      <c r="BJ1793" s="154" t="s">
        <v>112</v>
      </c>
      <c r="BK1793" s="148">
        <v>41054531300042</v>
      </c>
      <c r="BM1793" s="148" t="s">
        <v>100</v>
      </c>
      <c r="BN1793" s="148" t="s">
        <v>966</v>
      </c>
      <c r="BO1793" s="148" t="s">
        <v>967</v>
      </c>
      <c r="BQ1793" s="153">
        <v>42534</v>
      </c>
      <c r="BR1793" s="148">
        <v>3</v>
      </c>
      <c r="BT1793" s="148">
        <v>1409</v>
      </c>
      <c r="BV1793" s="148" t="s">
        <v>1617</v>
      </c>
      <c r="BW1793" s="148">
        <v>29</v>
      </c>
      <c r="BY1793" s="148">
        <v>27</v>
      </c>
      <c r="CA1793" s="148">
        <v>1</v>
      </c>
      <c r="CC1793" s="148">
        <v>34255833500051</v>
      </c>
      <c r="CE1793" s="148" t="s">
        <v>100</v>
      </c>
      <c r="CF1793" s="148">
        <v>1</v>
      </c>
      <c r="CH1793" s="148">
        <v>3</v>
      </c>
      <c r="CJ1793" s="149">
        <v>41054531300042</v>
      </c>
      <c r="CL1793" s="149" t="s">
        <v>97</v>
      </c>
      <c r="CN1793" s="149">
        <v>3</v>
      </c>
      <c r="CT1793" s="149" t="s">
        <v>98</v>
      </c>
      <c r="CU1793" s="152">
        <v>42667</v>
      </c>
      <c r="CV1793" s="149">
        <v>0</v>
      </c>
      <c r="CX1793" s="149" t="s">
        <v>97</v>
      </c>
      <c r="CY1793" s="149" t="s">
        <v>99</v>
      </c>
      <c r="CZ1793" s="149">
        <v>41054531300042</v>
      </c>
      <c r="DB1793" s="149" t="s">
        <v>100</v>
      </c>
      <c r="DC1793" s="149" t="s">
        <v>101</v>
      </c>
      <c r="DD1793" s="149" t="s">
        <v>102</v>
      </c>
      <c r="DE1793" s="149" t="s">
        <v>1615</v>
      </c>
      <c r="DF1793" s="149">
        <v>1</v>
      </c>
    </row>
    <row r="1794" spans="1:110" x14ac:dyDescent="0.25">
      <c r="A1794" s="148" t="s">
        <v>96</v>
      </c>
      <c r="B1794" s="148">
        <v>0</v>
      </c>
      <c r="D1794" s="148" t="s">
        <v>97</v>
      </c>
      <c r="K1794" s="148">
        <v>1</v>
      </c>
      <c r="M1794" s="148">
        <v>3</v>
      </c>
      <c r="N1794" s="148" t="s">
        <v>961</v>
      </c>
      <c r="O1794" s="148">
        <v>0</v>
      </c>
      <c r="Q1794" s="148" t="s">
        <v>962</v>
      </c>
      <c r="R1794" s="148" t="s">
        <v>963</v>
      </c>
      <c r="S1794" s="153">
        <v>42534</v>
      </c>
      <c r="T1794" s="148">
        <v>6</v>
      </c>
      <c r="U1794" s="148">
        <v>1</v>
      </c>
      <c r="V1794" s="148">
        <v>1</v>
      </c>
      <c r="X1794" s="148">
        <v>0</v>
      </c>
      <c r="Y1794" s="148">
        <v>0</v>
      </c>
      <c r="Z1794" s="153">
        <v>42535</v>
      </c>
      <c r="AA1794" s="154" t="s">
        <v>964</v>
      </c>
      <c r="AB1794" s="148">
        <v>23</v>
      </c>
      <c r="AC1794" s="148">
        <v>23</v>
      </c>
      <c r="AD1794" s="148" t="s">
        <v>117</v>
      </c>
      <c r="AE1794" s="154" t="s">
        <v>174</v>
      </c>
      <c r="AF1794" s="148">
        <v>2</v>
      </c>
      <c r="AG1794" s="148">
        <v>2</v>
      </c>
      <c r="AJ1794" s="148" t="s">
        <v>380</v>
      </c>
      <c r="AK1794" s="148">
        <v>5725</v>
      </c>
      <c r="AL1794" s="148">
        <v>5.0000000000000001E-3</v>
      </c>
      <c r="AM1794" s="148">
        <v>5.0000000000000001E-3</v>
      </c>
      <c r="AP1794" s="148">
        <v>454</v>
      </c>
      <c r="AQ1794" s="148">
        <v>454</v>
      </c>
      <c r="AR1794" s="148">
        <v>5725</v>
      </c>
      <c r="AS1794" s="148">
        <v>10</v>
      </c>
      <c r="AT1794" s="148">
        <v>10</v>
      </c>
      <c r="AU1794" s="148">
        <v>5.0000000000000001E-3</v>
      </c>
      <c r="AV1794" s="148">
        <v>5.0000000000000001E-3</v>
      </c>
      <c r="AY1794" s="148">
        <v>133</v>
      </c>
      <c r="AZ1794" s="148">
        <v>133</v>
      </c>
      <c r="BA1794" s="148" t="s">
        <v>107</v>
      </c>
      <c r="BB1794" s="148">
        <v>11</v>
      </c>
      <c r="BD1794" s="148">
        <v>6</v>
      </c>
      <c r="BF1794" s="148" t="s">
        <v>965</v>
      </c>
      <c r="BG1794" s="148">
        <v>1</v>
      </c>
      <c r="BI1794" s="153">
        <v>42535</v>
      </c>
      <c r="BJ1794" s="154" t="s">
        <v>112</v>
      </c>
      <c r="BK1794" s="148">
        <v>41054531300042</v>
      </c>
      <c r="BM1794" s="148" t="s">
        <v>100</v>
      </c>
      <c r="BN1794" s="148" t="s">
        <v>966</v>
      </c>
      <c r="BO1794" s="148" t="s">
        <v>967</v>
      </c>
      <c r="BQ1794" s="153">
        <v>42534</v>
      </c>
      <c r="BR1794" s="148">
        <v>3</v>
      </c>
      <c r="BT1794" s="148">
        <v>1409</v>
      </c>
      <c r="BV1794" s="148" t="s">
        <v>1617</v>
      </c>
      <c r="BW1794" s="148">
        <v>29</v>
      </c>
      <c r="BY1794" s="148">
        <v>27</v>
      </c>
      <c r="CA1794" s="148">
        <v>1</v>
      </c>
      <c r="CC1794" s="148">
        <v>34255833500051</v>
      </c>
      <c r="CE1794" s="148" t="s">
        <v>100</v>
      </c>
      <c r="CF1794" s="148">
        <v>1</v>
      </c>
      <c r="CH1794" s="148">
        <v>3</v>
      </c>
      <c r="CJ1794" s="149">
        <v>41054531300042</v>
      </c>
      <c r="CL1794" s="149" t="s">
        <v>97</v>
      </c>
      <c r="CN1794" s="149">
        <v>3</v>
      </c>
      <c r="CT1794" s="149" t="s">
        <v>98</v>
      </c>
      <c r="CU1794" s="152">
        <v>42667</v>
      </c>
      <c r="CV1794" s="149">
        <v>0</v>
      </c>
      <c r="CX1794" s="149" t="s">
        <v>97</v>
      </c>
      <c r="CY1794" s="149" t="s">
        <v>99</v>
      </c>
      <c r="CZ1794" s="149">
        <v>41054531300042</v>
      </c>
      <c r="DB1794" s="149" t="s">
        <v>100</v>
      </c>
      <c r="DC1794" s="149" t="s">
        <v>101</v>
      </c>
      <c r="DD1794" s="149" t="s">
        <v>102</v>
      </c>
      <c r="DE1794" s="149" t="s">
        <v>1615</v>
      </c>
      <c r="DF1794" s="149">
        <v>1</v>
      </c>
    </row>
    <row r="1795" spans="1:110" x14ac:dyDescent="0.25">
      <c r="A1795" s="148" t="s">
        <v>96</v>
      </c>
      <c r="B1795" s="148">
        <v>0</v>
      </c>
      <c r="D1795" s="148" t="s">
        <v>97</v>
      </c>
      <c r="K1795" s="148">
        <v>1</v>
      </c>
      <c r="M1795" s="148">
        <v>3</v>
      </c>
      <c r="N1795" s="148" t="s">
        <v>961</v>
      </c>
      <c r="O1795" s="148">
        <v>0</v>
      </c>
      <c r="Q1795" s="148" t="s">
        <v>962</v>
      </c>
      <c r="R1795" s="148" t="s">
        <v>963</v>
      </c>
      <c r="S1795" s="153">
        <v>42534</v>
      </c>
      <c r="T1795" s="148">
        <v>6</v>
      </c>
      <c r="U1795" s="148">
        <v>1</v>
      </c>
      <c r="V1795" s="148">
        <v>1</v>
      </c>
      <c r="X1795" s="148">
        <v>0</v>
      </c>
      <c r="Y1795" s="148">
        <v>0</v>
      </c>
      <c r="Z1795" s="153">
        <v>42535</v>
      </c>
      <c r="AA1795" s="154" t="s">
        <v>964</v>
      </c>
      <c r="AB1795" s="148">
        <v>3</v>
      </c>
      <c r="AC1795" s="148">
        <v>3</v>
      </c>
      <c r="AD1795" s="148" t="s">
        <v>227</v>
      </c>
      <c r="AE1795" s="154" t="s">
        <v>230</v>
      </c>
      <c r="AF1795" s="148">
        <v>2</v>
      </c>
      <c r="AG1795" s="148">
        <v>2</v>
      </c>
      <c r="AJ1795" s="148" t="s">
        <v>381</v>
      </c>
      <c r="AK1795" s="148">
        <v>1392</v>
      </c>
      <c r="AL1795" s="148">
        <v>10</v>
      </c>
      <c r="AM1795" s="148">
        <v>10</v>
      </c>
      <c r="AP1795" s="148">
        <v>422</v>
      </c>
      <c r="AQ1795" s="148">
        <v>422</v>
      </c>
      <c r="AR1795" s="148">
        <v>1392</v>
      </c>
      <c r="AS1795" s="148">
        <v>10</v>
      </c>
      <c r="AT1795" s="148">
        <v>10</v>
      </c>
      <c r="AU1795" s="148">
        <v>10</v>
      </c>
      <c r="AV1795" s="148">
        <v>10</v>
      </c>
      <c r="AY1795" s="148">
        <v>304</v>
      </c>
      <c r="AZ1795" s="148">
        <v>304</v>
      </c>
      <c r="BA1795" s="148" t="s">
        <v>382</v>
      </c>
      <c r="BB1795" s="148">
        <v>11</v>
      </c>
      <c r="BD1795" s="148">
        <v>6</v>
      </c>
      <c r="BF1795" s="148" t="s">
        <v>965</v>
      </c>
      <c r="BG1795" s="148">
        <v>1</v>
      </c>
      <c r="BI1795" s="153">
        <v>42535</v>
      </c>
      <c r="BJ1795" s="154" t="s">
        <v>112</v>
      </c>
      <c r="BK1795" s="148">
        <v>41054531300042</v>
      </c>
      <c r="BM1795" s="148" t="s">
        <v>100</v>
      </c>
      <c r="BN1795" s="148" t="s">
        <v>966</v>
      </c>
      <c r="BO1795" s="148" t="s">
        <v>967</v>
      </c>
      <c r="BQ1795" s="153">
        <v>42534</v>
      </c>
      <c r="BR1795" s="148">
        <v>3</v>
      </c>
      <c r="BT1795" s="148">
        <v>1409</v>
      </c>
      <c r="BV1795" s="148" t="s">
        <v>1617</v>
      </c>
      <c r="BW1795" s="148">
        <v>29</v>
      </c>
      <c r="BY1795" s="148">
        <v>27</v>
      </c>
      <c r="CA1795" s="148">
        <v>1</v>
      </c>
      <c r="CC1795" s="148">
        <v>34255833500051</v>
      </c>
      <c r="CE1795" s="148" t="s">
        <v>100</v>
      </c>
      <c r="CF1795" s="148">
        <v>1</v>
      </c>
      <c r="CH1795" s="148">
        <v>3</v>
      </c>
      <c r="CJ1795" s="149">
        <v>41054531300042</v>
      </c>
      <c r="CL1795" s="149" t="s">
        <v>97</v>
      </c>
      <c r="CN1795" s="149">
        <v>3</v>
      </c>
      <c r="CT1795" s="149" t="s">
        <v>98</v>
      </c>
      <c r="CU1795" s="152">
        <v>42667</v>
      </c>
      <c r="CV1795" s="149">
        <v>0</v>
      </c>
      <c r="CX1795" s="149" t="s">
        <v>97</v>
      </c>
      <c r="CY1795" s="149" t="s">
        <v>99</v>
      </c>
      <c r="CZ1795" s="149">
        <v>41054531300042</v>
      </c>
      <c r="DB1795" s="149" t="s">
        <v>100</v>
      </c>
      <c r="DC1795" s="149" t="s">
        <v>101</v>
      </c>
      <c r="DD1795" s="149" t="s">
        <v>102</v>
      </c>
      <c r="DE1795" s="149" t="s">
        <v>1615</v>
      </c>
      <c r="DF1795" s="149">
        <v>1</v>
      </c>
    </row>
    <row r="1796" spans="1:110" x14ac:dyDescent="0.25">
      <c r="A1796" s="148" t="s">
        <v>96</v>
      </c>
      <c r="B1796" s="148">
        <v>0</v>
      </c>
      <c r="D1796" s="148" t="s">
        <v>97</v>
      </c>
      <c r="K1796" s="148">
        <v>1</v>
      </c>
      <c r="M1796" s="148">
        <v>3</v>
      </c>
      <c r="N1796" s="148" t="s">
        <v>961</v>
      </c>
      <c r="O1796" s="148">
        <v>0</v>
      </c>
      <c r="Q1796" s="148" t="s">
        <v>962</v>
      </c>
      <c r="R1796" s="148" t="s">
        <v>963</v>
      </c>
      <c r="S1796" s="153">
        <v>42534</v>
      </c>
      <c r="T1796" s="148">
        <v>6</v>
      </c>
      <c r="U1796" s="148">
        <v>1</v>
      </c>
      <c r="V1796" s="148">
        <v>1</v>
      </c>
      <c r="X1796" s="148">
        <v>0</v>
      </c>
      <c r="Y1796" s="148">
        <v>0</v>
      </c>
      <c r="Z1796" s="153">
        <v>42535</v>
      </c>
      <c r="AA1796" s="154" t="s">
        <v>964</v>
      </c>
      <c r="AB1796" s="148">
        <v>23</v>
      </c>
      <c r="AC1796" s="148">
        <v>23</v>
      </c>
      <c r="AD1796" s="148" t="s">
        <v>117</v>
      </c>
      <c r="AE1796" s="154" t="s">
        <v>148</v>
      </c>
      <c r="AF1796" s="148">
        <v>2</v>
      </c>
      <c r="AG1796" s="148">
        <v>2</v>
      </c>
      <c r="AJ1796" s="148" t="s">
        <v>383</v>
      </c>
      <c r="AK1796" s="148">
        <v>1137</v>
      </c>
      <c r="AL1796" s="148">
        <v>5.0000000000000001E-3</v>
      </c>
      <c r="AM1796" s="148">
        <v>5.0000000000000001E-3</v>
      </c>
      <c r="AP1796" s="148">
        <v>454</v>
      </c>
      <c r="AQ1796" s="148">
        <v>454</v>
      </c>
      <c r="AR1796" s="148">
        <v>1137</v>
      </c>
      <c r="AS1796" s="148">
        <v>10</v>
      </c>
      <c r="AT1796" s="148">
        <v>10</v>
      </c>
      <c r="AU1796" s="148">
        <v>5.0000000000000001E-3</v>
      </c>
      <c r="AV1796" s="148">
        <v>5.0000000000000001E-3</v>
      </c>
      <c r="AY1796" s="148">
        <v>133</v>
      </c>
      <c r="AZ1796" s="148">
        <v>133</v>
      </c>
      <c r="BA1796" s="148" t="s">
        <v>107</v>
      </c>
      <c r="BB1796" s="148">
        <v>11</v>
      </c>
      <c r="BD1796" s="148">
        <v>6</v>
      </c>
      <c r="BF1796" s="148" t="s">
        <v>965</v>
      </c>
      <c r="BG1796" s="148">
        <v>1</v>
      </c>
      <c r="BI1796" s="153">
        <v>42535</v>
      </c>
      <c r="BJ1796" s="154" t="s">
        <v>112</v>
      </c>
      <c r="BK1796" s="148">
        <v>41054531300042</v>
      </c>
      <c r="BM1796" s="148" t="s">
        <v>100</v>
      </c>
      <c r="BN1796" s="148" t="s">
        <v>966</v>
      </c>
      <c r="BO1796" s="148" t="s">
        <v>967</v>
      </c>
      <c r="BQ1796" s="153">
        <v>42534</v>
      </c>
      <c r="BR1796" s="148">
        <v>3</v>
      </c>
      <c r="BT1796" s="148">
        <v>1409</v>
      </c>
      <c r="BV1796" s="148" t="s">
        <v>1617</v>
      </c>
      <c r="BW1796" s="148">
        <v>29</v>
      </c>
      <c r="BY1796" s="148">
        <v>27</v>
      </c>
      <c r="CA1796" s="148">
        <v>1</v>
      </c>
      <c r="CC1796" s="148">
        <v>34255833500051</v>
      </c>
      <c r="CE1796" s="148" t="s">
        <v>100</v>
      </c>
      <c r="CF1796" s="148">
        <v>1</v>
      </c>
      <c r="CH1796" s="148">
        <v>3</v>
      </c>
      <c r="CJ1796" s="149">
        <v>41054531300042</v>
      </c>
      <c r="CL1796" s="149" t="s">
        <v>97</v>
      </c>
      <c r="CN1796" s="149">
        <v>3</v>
      </c>
      <c r="CT1796" s="149" t="s">
        <v>98</v>
      </c>
      <c r="CU1796" s="152">
        <v>42667</v>
      </c>
      <c r="CV1796" s="149">
        <v>0</v>
      </c>
      <c r="CX1796" s="149" t="s">
        <v>97</v>
      </c>
      <c r="CY1796" s="149" t="s">
        <v>99</v>
      </c>
      <c r="CZ1796" s="149">
        <v>41054531300042</v>
      </c>
      <c r="DB1796" s="149" t="s">
        <v>100</v>
      </c>
      <c r="DC1796" s="149" t="s">
        <v>101</v>
      </c>
      <c r="DD1796" s="149" t="s">
        <v>102</v>
      </c>
      <c r="DE1796" s="149" t="s">
        <v>1615</v>
      </c>
      <c r="DF1796" s="149">
        <v>1</v>
      </c>
    </row>
    <row r="1797" spans="1:110" x14ac:dyDescent="0.25">
      <c r="A1797" s="148" t="s">
        <v>96</v>
      </c>
      <c r="B1797" s="148">
        <v>0</v>
      </c>
      <c r="D1797" s="148" t="s">
        <v>97</v>
      </c>
      <c r="K1797" s="148">
        <v>1</v>
      </c>
      <c r="M1797" s="148">
        <v>3</v>
      </c>
      <c r="N1797" s="148" t="s">
        <v>961</v>
      </c>
      <c r="O1797" s="148">
        <v>0</v>
      </c>
      <c r="Q1797" s="148" t="s">
        <v>962</v>
      </c>
      <c r="R1797" s="148" t="s">
        <v>963</v>
      </c>
      <c r="S1797" s="153">
        <v>42534</v>
      </c>
      <c r="T1797" s="148">
        <v>6</v>
      </c>
      <c r="U1797" s="148">
        <v>1</v>
      </c>
      <c r="V1797" s="148">
        <v>1</v>
      </c>
      <c r="X1797" s="148">
        <v>0</v>
      </c>
      <c r="Y1797" s="148">
        <v>0</v>
      </c>
      <c r="Z1797" s="153">
        <v>42535</v>
      </c>
      <c r="AA1797" s="154" t="s">
        <v>964</v>
      </c>
      <c r="AB1797" s="148">
        <v>23</v>
      </c>
      <c r="AC1797" s="148">
        <v>23</v>
      </c>
      <c r="AD1797" s="148" t="s">
        <v>117</v>
      </c>
      <c r="AE1797" s="154" t="s">
        <v>174</v>
      </c>
      <c r="AF1797" s="148">
        <v>2</v>
      </c>
      <c r="AG1797" s="148">
        <v>2</v>
      </c>
      <c r="AJ1797" s="148" t="s">
        <v>384</v>
      </c>
      <c r="AK1797" s="148">
        <v>5726</v>
      </c>
      <c r="AL1797" s="148">
        <v>5.0000000000000001E-3</v>
      </c>
      <c r="AM1797" s="148">
        <v>5.0000000000000001E-3</v>
      </c>
      <c r="AP1797" s="148">
        <v>454</v>
      </c>
      <c r="AQ1797" s="148">
        <v>454</v>
      </c>
      <c r="AR1797" s="148">
        <v>5726</v>
      </c>
      <c r="AS1797" s="148">
        <v>10</v>
      </c>
      <c r="AT1797" s="148">
        <v>10</v>
      </c>
      <c r="AU1797" s="148">
        <v>5.0000000000000001E-3</v>
      </c>
      <c r="AV1797" s="148">
        <v>5.0000000000000001E-3</v>
      </c>
      <c r="AY1797" s="148">
        <v>133</v>
      </c>
      <c r="AZ1797" s="148">
        <v>133</v>
      </c>
      <c r="BA1797" s="148" t="s">
        <v>107</v>
      </c>
      <c r="BB1797" s="148">
        <v>11</v>
      </c>
      <c r="BD1797" s="148">
        <v>6</v>
      </c>
      <c r="BF1797" s="148" t="s">
        <v>965</v>
      </c>
      <c r="BG1797" s="148">
        <v>1</v>
      </c>
      <c r="BI1797" s="153">
        <v>42535</v>
      </c>
      <c r="BJ1797" s="154" t="s">
        <v>112</v>
      </c>
      <c r="BK1797" s="148">
        <v>41054531300042</v>
      </c>
      <c r="BM1797" s="148" t="s">
        <v>100</v>
      </c>
      <c r="BN1797" s="148" t="s">
        <v>966</v>
      </c>
      <c r="BO1797" s="148" t="s">
        <v>967</v>
      </c>
      <c r="BQ1797" s="153">
        <v>42534</v>
      </c>
      <c r="BR1797" s="148">
        <v>3</v>
      </c>
      <c r="BT1797" s="148">
        <v>1409</v>
      </c>
      <c r="BV1797" s="148" t="s">
        <v>1617</v>
      </c>
      <c r="BW1797" s="148">
        <v>29</v>
      </c>
      <c r="BY1797" s="148">
        <v>27</v>
      </c>
      <c r="CA1797" s="148">
        <v>1</v>
      </c>
      <c r="CC1797" s="148">
        <v>34255833500051</v>
      </c>
      <c r="CE1797" s="148" t="s">
        <v>100</v>
      </c>
      <c r="CF1797" s="148">
        <v>1</v>
      </c>
      <c r="CH1797" s="148">
        <v>3</v>
      </c>
      <c r="CJ1797" s="149">
        <v>41054531300042</v>
      </c>
      <c r="CL1797" s="149" t="s">
        <v>97</v>
      </c>
      <c r="CN1797" s="149">
        <v>3</v>
      </c>
      <c r="CT1797" s="149" t="s">
        <v>98</v>
      </c>
      <c r="CU1797" s="152">
        <v>42667</v>
      </c>
      <c r="CV1797" s="149">
        <v>0</v>
      </c>
      <c r="CX1797" s="149" t="s">
        <v>97</v>
      </c>
      <c r="CY1797" s="149" t="s">
        <v>99</v>
      </c>
      <c r="CZ1797" s="149">
        <v>41054531300042</v>
      </c>
      <c r="DB1797" s="149" t="s">
        <v>100</v>
      </c>
      <c r="DC1797" s="149" t="s">
        <v>101</v>
      </c>
      <c r="DD1797" s="149" t="s">
        <v>102</v>
      </c>
      <c r="DE1797" s="149" t="s">
        <v>1615</v>
      </c>
      <c r="DF1797" s="149">
        <v>1</v>
      </c>
    </row>
    <row r="1798" spans="1:110" x14ac:dyDescent="0.25">
      <c r="A1798" s="148" t="s">
        <v>96</v>
      </c>
      <c r="B1798" s="148">
        <v>0</v>
      </c>
      <c r="D1798" s="148" t="s">
        <v>97</v>
      </c>
      <c r="K1798" s="148">
        <v>1</v>
      </c>
      <c r="M1798" s="148">
        <v>3</v>
      </c>
      <c r="N1798" s="148" t="s">
        <v>961</v>
      </c>
      <c r="O1798" s="148">
        <v>0</v>
      </c>
      <c r="Q1798" s="148" t="s">
        <v>962</v>
      </c>
      <c r="R1798" s="148" t="s">
        <v>963</v>
      </c>
      <c r="S1798" s="153">
        <v>42534</v>
      </c>
      <c r="T1798" s="148">
        <v>6</v>
      </c>
      <c r="U1798" s="148">
        <v>2</v>
      </c>
      <c r="V1798" s="148">
        <v>2</v>
      </c>
      <c r="X1798" s="148">
        <v>0</v>
      </c>
      <c r="Y1798" s="148">
        <v>0</v>
      </c>
      <c r="Z1798" s="153">
        <v>42537</v>
      </c>
      <c r="AA1798" s="154" t="s">
        <v>964</v>
      </c>
      <c r="AB1798" s="148">
        <v>23</v>
      </c>
      <c r="AC1798" s="148">
        <v>23</v>
      </c>
      <c r="AD1798" s="148" t="s">
        <v>117</v>
      </c>
      <c r="AE1798" s="154" t="s">
        <v>283</v>
      </c>
      <c r="AF1798" s="148">
        <v>2</v>
      </c>
      <c r="AG1798" s="148">
        <v>2</v>
      </c>
      <c r="AJ1798" s="148" t="s">
        <v>385</v>
      </c>
      <c r="AK1798" s="148">
        <v>5567</v>
      </c>
      <c r="AL1798" s="148">
        <v>0.05</v>
      </c>
      <c r="AM1798" s="148">
        <v>0.05</v>
      </c>
      <c r="AN1798" s="148">
        <v>712</v>
      </c>
      <c r="AO1798" s="148">
        <v>712</v>
      </c>
      <c r="AP1798" s="148">
        <v>151</v>
      </c>
      <c r="AQ1798" s="148">
        <v>151</v>
      </c>
      <c r="AR1798" s="148">
        <v>5567</v>
      </c>
      <c r="AS1798" s="148">
        <v>10</v>
      </c>
      <c r="AT1798" s="148">
        <v>10</v>
      </c>
      <c r="AU1798" s="148">
        <v>0.05</v>
      </c>
      <c r="AV1798" s="148">
        <v>0.05</v>
      </c>
      <c r="AW1798" s="148">
        <v>1168</v>
      </c>
      <c r="AX1798" s="148">
        <v>1168</v>
      </c>
      <c r="AY1798" s="148">
        <v>133</v>
      </c>
      <c r="AZ1798" s="148">
        <v>133</v>
      </c>
      <c r="BA1798" s="148" t="s">
        <v>107</v>
      </c>
      <c r="BB1798" s="148">
        <v>11</v>
      </c>
      <c r="BD1798" s="148">
        <v>6</v>
      </c>
      <c r="BF1798" s="148" t="s">
        <v>965</v>
      </c>
      <c r="BG1798" s="148">
        <v>1</v>
      </c>
      <c r="BI1798" s="153">
        <v>42535</v>
      </c>
      <c r="BJ1798" s="154" t="s">
        <v>112</v>
      </c>
      <c r="BK1798" s="148">
        <v>41054531300042</v>
      </c>
      <c r="BM1798" s="148" t="s">
        <v>100</v>
      </c>
      <c r="BN1798" s="148" t="s">
        <v>966</v>
      </c>
      <c r="BO1798" s="148" t="s">
        <v>967</v>
      </c>
      <c r="BQ1798" s="153">
        <v>42534</v>
      </c>
      <c r="BR1798" s="148">
        <v>3</v>
      </c>
      <c r="BT1798" s="148">
        <v>1409</v>
      </c>
      <c r="BV1798" s="148" t="s">
        <v>1617</v>
      </c>
      <c r="BW1798" s="148">
        <v>29</v>
      </c>
      <c r="BY1798" s="148">
        <v>27</v>
      </c>
      <c r="CA1798" s="148">
        <v>1</v>
      </c>
      <c r="CC1798" s="148">
        <v>34255833500051</v>
      </c>
      <c r="CE1798" s="148" t="s">
        <v>100</v>
      </c>
      <c r="CF1798" s="148">
        <v>1</v>
      </c>
      <c r="CH1798" s="148">
        <v>3</v>
      </c>
      <c r="CJ1798" s="149">
        <v>41054531300042</v>
      </c>
      <c r="CL1798" s="149" t="s">
        <v>97</v>
      </c>
      <c r="CN1798" s="149">
        <v>3</v>
      </c>
      <c r="CT1798" s="149" t="s">
        <v>98</v>
      </c>
      <c r="CU1798" s="152">
        <v>42667</v>
      </c>
      <c r="CV1798" s="149">
        <v>0</v>
      </c>
      <c r="CX1798" s="149" t="s">
        <v>97</v>
      </c>
      <c r="CY1798" s="149" t="s">
        <v>99</v>
      </c>
      <c r="CZ1798" s="149">
        <v>41054531300042</v>
      </c>
      <c r="DB1798" s="149" t="s">
        <v>100</v>
      </c>
      <c r="DC1798" s="149" t="s">
        <v>101</v>
      </c>
      <c r="DD1798" s="149" t="s">
        <v>102</v>
      </c>
      <c r="DE1798" s="149" t="s">
        <v>1615</v>
      </c>
      <c r="DF1798" s="149">
        <v>1</v>
      </c>
    </row>
    <row r="1799" spans="1:110" x14ac:dyDescent="0.25">
      <c r="A1799" s="148" t="s">
        <v>96</v>
      </c>
      <c r="B1799" s="148">
        <v>0</v>
      </c>
      <c r="D1799" s="148" t="s">
        <v>97</v>
      </c>
      <c r="K1799" s="148">
        <v>1</v>
      </c>
      <c r="M1799" s="148">
        <v>3</v>
      </c>
      <c r="N1799" s="148" t="s">
        <v>961</v>
      </c>
      <c r="O1799" s="148">
        <v>0</v>
      </c>
      <c r="Q1799" s="148" t="s">
        <v>962</v>
      </c>
      <c r="R1799" s="148" t="s">
        <v>963</v>
      </c>
      <c r="S1799" s="153">
        <v>42534</v>
      </c>
      <c r="T1799" s="148">
        <v>6</v>
      </c>
      <c r="U1799" s="148">
        <v>1</v>
      </c>
      <c r="V1799" s="148">
        <v>1</v>
      </c>
      <c r="X1799" s="148">
        <v>0</v>
      </c>
      <c r="Y1799" s="148">
        <v>0</v>
      </c>
      <c r="Z1799" s="153">
        <v>42535</v>
      </c>
      <c r="AA1799" s="154" t="s">
        <v>964</v>
      </c>
      <c r="AB1799" s="148">
        <v>23</v>
      </c>
      <c r="AC1799" s="148">
        <v>23</v>
      </c>
      <c r="AD1799" s="148" t="s">
        <v>117</v>
      </c>
      <c r="AE1799" s="154" t="s">
        <v>174</v>
      </c>
      <c r="AF1799" s="148">
        <v>2</v>
      </c>
      <c r="AG1799" s="148">
        <v>2</v>
      </c>
      <c r="AJ1799" s="148" t="s">
        <v>386</v>
      </c>
      <c r="AK1799" s="148">
        <v>5568</v>
      </c>
      <c r="AL1799" s="148">
        <v>0.02</v>
      </c>
      <c r="AM1799" s="148">
        <v>0.02</v>
      </c>
      <c r="AP1799" s="148">
        <v>454</v>
      </c>
      <c r="AQ1799" s="148">
        <v>454</v>
      </c>
      <c r="AR1799" s="148">
        <v>5568</v>
      </c>
      <c r="AS1799" s="148">
        <v>10</v>
      </c>
      <c r="AT1799" s="148">
        <v>10</v>
      </c>
      <c r="AU1799" s="148">
        <v>0.02</v>
      </c>
      <c r="AV1799" s="148">
        <v>0.02</v>
      </c>
      <c r="AY1799" s="148">
        <v>133</v>
      </c>
      <c r="AZ1799" s="148">
        <v>133</v>
      </c>
      <c r="BA1799" s="148" t="s">
        <v>107</v>
      </c>
      <c r="BB1799" s="148">
        <v>11</v>
      </c>
      <c r="BD1799" s="148">
        <v>6</v>
      </c>
      <c r="BF1799" s="148" t="s">
        <v>965</v>
      </c>
      <c r="BG1799" s="148">
        <v>1</v>
      </c>
      <c r="BI1799" s="153">
        <v>42535</v>
      </c>
      <c r="BJ1799" s="154" t="s">
        <v>112</v>
      </c>
      <c r="BK1799" s="148">
        <v>41054531300042</v>
      </c>
      <c r="BM1799" s="148" t="s">
        <v>100</v>
      </c>
      <c r="BN1799" s="148" t="s">
        <v>966</v>
      </c>
      <c r="BO1799" s="148" t="s">
        <v>967</v>
      </c>
      <c r="BQ1799" s="153">
        <v>42534</v>
      </c>
      <c r="BR1799" s="148">
        <v>3</v>
      </c>
      <c r="BT1799" s="148">
        <v>1409</v>
      </c>
      <c r="BV1799" s="148" t="s">
        <v>1617</v>
      </c>
      <c r="BW1799" s="148">
        <v>29</v>
      </c>
      <c r="BY1799" s="148">
        <v>27</v>
      </c>
      <c r="CA1799" s="148">
        <v>1</v>
      </c>
      <c r="CC1799" s="148">
        <v>34255833500051</v>
      </c>
      <c r="CE1799" s="148" t="s">
        <v>100</v>
      </c>
      <c r="CF1799" s="148">
        <v>1</v>
      </c>
      <c r="CH1799" s="148">
        <v>3</v>
      </c>
      <c r="CJ1799" s="149">
        <v>41054531300042</v>
      </c>
      <c r="CL1799" s="149" t="s">
        <v>97</v>
      </c>
      <c r="CN1799" s="149">
        <v>3</v>
      </c>
      <c r="CT1799" s="149" t="s">
        <v>98</v>
      </c>
      <c r="CU1799" s="152">
        <v>42667</v>
      </c>
      <c r="CV1799" s="149">
        <v>0</v>
      </c>
      <c r="CX1799" s="149" t="s">
        <v>97</v>
      </c>
      <c r="CY1799" s="149" t="s">
        <v>99</v>
      </c>
      <c r="CZ1799" s="149">
        <v>41054531300042</v>
      </c>
      <c r="DB1799" s="149" t="s">
        <v>100</v>
      </c>
      <c r="DC1799" s="149" t="s">
        <v>101</v>
      </c>
      <c r="DD1799" s="149" t="s">
        <v>102</v>
      </c>
      <c r="DE1799" s="149" t="s">
        <v>1615</v>
      </c>
      <c r="DF1799" s="149">
        <v>1</v>
      </c>
    </row>
    <row r="1800" spans="1:110" x14ac:dyDescent="0.25">
      <c r="A1800" s="148" t="s">
        <v>96</v>
      </c>
      <c r="B1800" s="148">
        <v>0</v>
      </c>
      <c r="D1800" s="148" t="s">
        <v>97</v>
      </c>
      <c r="K1800" s="148">
        <v>1</v>
      </c>
      <c r="M1800" s="148">
        <v>3</v>
      </c>
      <c r="N1800" s="148" t="s">
        <v>961</v>
      </c>
      <c r="O1800" s="148">
        <v>0</v>
      </c>
      <c r="Q1800" s="148" t="s">
        <v>962</v>
      </c>
      <c r="R1800" s="148" t="s">
        <v>963</v>
      </c>
      <c r="S1800" s="153">
        <v>42534</v>
      </c>
      <c r="T1800" s="148">
        <v>6</v>
      </c>
      <c r="U1800" s="148">
        <v>1</v>
      </c>
      <c r="V1800" s="148">
        <v>1</v>
      </c>
      <c r="X1800" s="148">
        <v>0</v>
      </c>
      <c r="Y1800" s="148">
        <v>0</v>
      </c>
      <c r="Z1800" s="153">
        <v>42535</v>
      </c>
      <c r="AA1800" s="154" t="s">
        <v>964</v>
      </c>
      <c r="AB1800" s="148">
        <v>23</v>
      </c>
      <c r="AC1800" s="148">
        <v>23</v>
      </c>
      <c r="AD1800" s="148" t="s">
        <v>117</v>
      </c>
      <c r="AE1800" s="154" t="s">
        <v>148</v>
      </c>
      <c r="AF1800" s="148">
        <v>2</v>
      </c>
      <c r="AG1800" s="148">
        <v>2</v>
      </c>
      <c r="AJ1800" s="148" t="s">
        <v>387</v>
      </c>
      <c r="AK1800" s="148">
        <v>2729</v>
      </c>
      <c r="AL1800" s="148">
        <v>5.0000000000000001E-3</v>
      </c>
      <c r="AM1800" s="148">
        <v>5.0000000000000001E-3</v>
      </c>
      <c r="AP1800" s="148">
        <v>454</v>
      </c>
      <c r="AQ1800" s="148">
        <v>454</v>
      </c>
      <c r="AR1800" s="148">
        <v>2729</v>
      </c>
      <c r="AS1800" s="148">
        <v>10</v>
      </c>
      <c r="AT1800" s="148">
        <v>10</v>
      </c>
      <c r="AU1800" s="148">
        <v>5.0000000000000001E-3</v>
      </c>
      <c r="AV1800" s="148">
        <v>5.0000000000000001E-3</v>
      </c>
      <c r="AY1800" s="148">
        <v>133</v>
      </c>
      <c r="AZ1800" s="148">
        <v>133</v>
      </c>
      <c r="BA1800" s="148" t="s">
        <v>107</v>
      </c>
      <c r="BB1800" s="148">
        <v>11</v>
      </c>
      <c r="BD1800" s="148">
        <v>6</v>
      </c>
      <c r="BF1800" s="148" t="s">
        <v>965</v>
      </c>
      <c r="BG1800" s="148">
        <v>1</v>
      </c>
      <c r="BI1800" s="153">
        <v>42535</v>
      </c>
      <c r="BJ1800" s="154" t="s">
        <v>112</v>
      </c>
      <c r="BK1800" s="148">
        <v>41054531300042</v>
      </c>
      <c r="BM1800" s="148" t="s">
        <v>100</v>
      </c>
      <c r="BN1800" s="148" t="s">
        <v>966</v>
      </c>
      <c r="BO1800" s="148" t="s">
        <v>967</v>
      </c>
      <c r="BQ1800" s="153">
        <v>42534</v>
      </c>
      <c r="BR1800" s="148">
        <v>3</v>
      </c>
      <c r="BT1800" s="148">
        <v>1409</v>
      </c>
      <c r="BV1800" s="148" t="s">
        <v>1617</v>
      </c>
      <c r="BW1800" s="148">
        <v>29</v>
      </c>
      <c r="BY1800" s="148">
        <v>27</v>
      </c>
      <c r="CA1800" s="148">
        <v>1</v>
      </c>
      <c r="CC1800" s="148">
        <v>34255833500051</v>
      </c>
      <c r="CE1800" s="148" t="s">
        <v>100</v>
      </c>
      <c r="CF1800" s="148">
        <v>1</v>
      </c>
      <c r="CH1800" s="148">
        <v>3</v>
      </c>
      <c r="CJ1800" s="149">
        <v>41054531300042</v>
      </c>
      <c r="CL1800" s="149" t="s">
        <v>97</v>
      </c>
      <c r="CN1800" s="149">
        <v>3</v>
      </c>
      <c r="CT1800" s="149" t="s">
        <v>98</v>
      </c>
      <c r="CU1800" s="152">
        <v>42667</v>
      </c>
      <c r="CV1800" s="149">
        <v>0</v>
      </c>
      <c r="CX1800" s="149" t="s">
        <v>97</v>
      </c>
      <c r="CY1800" s="149" t="s">
        <v>99</v>
      </c>
      <c r="CZ1800" s="149">
        <v>41054531300042</v>
      </c>
      <c r="DB1800" s="149" t="s">
        <v>100</v>
      </c>
      <c r="DC1800" s="149" t="s">
        <v>101</v>
      </c>
      <c r="DD1800" s="149" t="s">
        <v>102</v>
      </c>
      <c r="DE1800" s="149" t="s">
        <v>1615</v>
      </c>
      <c r="DF1800" s="149">
        <v>1</v>
      </c>
    </row>
    <row r="1801" spans="1:110" x14ac:dyDescent="0.25">
      <c r="A1801" s="148" t="s">
        <v>96</v>
      </c>
      <c r="B1801" s="148">
        <v>0</v>
      </c>
      <c r="D1801" s="148" t="s">
        <v>97</v>
      </c>
      <c r="K1801" s="148">
        <v>1</v>
      </c>
      <c r="M1801" s="148">
        <v>3</v>
      </c>
      <c r="N1801" s="148" t="s">
        <v>961</v>
      </c>
      <c r="O1801" s="148">
        <v>0</v>
      </c>
      <c r="Q1801" s="148" t="s">
        <v>962</v>
      </c>
      <c r="R1801" s="148" t="s">
        <v>963</v>
      </c>
      <c r="S1801" s="153">
        <v>42534</v>
      </c>
      <c r="T1801" s="148">
        <v>6</v>
      </c>
      <c r="U1801" s="148">
        <v>1</v>
      </c>
      <c r="V1801" s="148">
        <v>1</v>
      </c>
      <c r="X1801" s="148">
        <v>0</v>
      </c>
      <c r="Y1801" s="148">
        <v>0</v>
      </c>
      <c r="Z1801" s="153">
        <v>42535</v>
      </c>
      <c r="AA1801" s="154" t="s">
        <v>964</v>
      </c>
      <c r="AB1801" s="148">
        <v>23</v>
      </c>
      <c r="AC1801" s="148">
        <v>23</v>
      </c>
      <c r="AD1801" s="148" t="s">
        <v>117</v>
      </c>
      <c r="AE1801" s="154" t="s">
        <v>148</v>
      </c>
      <c r="AF1801" s="148">
        <v>2</v>
      </c>
      <c r="AG1801" s="148">
        <v>2</v>
      </c>
      <c r="AJ1801" s="148" t="s">
        <v>388</v>
      </c>
      <c r="AK1801" s="148">
        <v>1696</v>
      </c>
      <c r="AL1801" s="148">
        <v>5.0000000000000001E-3</v>
      </c>
      <c r="AM1801" s="148">
        <v>5.0000000000000001E-3</v>
      </c>
      <c r="AP1801" s="148">
        <v>454</v>
      </c>
      <c r="AQ1801" s="148">
        <v>454</v>
      </c>
      <c r="AR1801" s="148">
        <v>1696</v>
      </c>
      <c r="AS1801" s="148">
        <v>10</v>
      </c>
      <c r="AT1801" s="148">
        <v>10</v>
      </c>
      <c r="AU1801" s="148">
        <v>5.0000000000000001E-3</v>
      </c>
      <c r="AV1801" s="148">
        <v>5.0000000000000001E-3</v>
      </c>
      <c r="AY1801" s="148">
        <v>133</v>
      </c>
      <c r="AZ1801" s="148">
        <v>133</v>
      </c>
      <c r="BA1801" s="148" t="s">
        <v>107</v>
      </c>
      <c r="BB1801" s="148">
        <v>11</v>
      </c>
      <c r="BD1801" s="148">
        <v>6</v>
      </c>
      <c r="BF1801" s="148" t="s">
        <v>965</v>
      </c>
      <c r="BG1801" s="148">
        <v>1</v>
      </c>
      <c r="BI1801" s="153">
        <v>42535</v>
      </c>
      <c r="BJ1801" s="154" t="s">
        <v>112</v>
      </c>
      <c r="BK1801" s="148">
        <v>41054531300042</v>
      </c>
      <c r="BM1801" s="148" t="s">
        <v>100</v>
      </c>
      <c r="BN1801" s="148" t="s">
        <v>966</v>
      </c>
      <c r="BO1801" s="148" t="s">
        <v>967</v>
      </c>
      <c r="BQ1801" s="153">
        <v>42534</v>
      </c>
      <c r="BR1801" s="148">
        <v>3</v>
      </c>
      <c r="BT1801" s="148">
        <v>1409</v>
      </c>
      <c r="BV1801" s="148" t="s">
        <v>1617</v>
      </c>
      <c r="BW1801" s="148">
        <v>29</v>
      </c>
      <c r="BY1801" s="148">
        <v>27</v>
      </c>
      <c r="CA1801" s="148">
        <v>1</v>
      </c>
      <c r="CC1801" s="148">
        <v>34255833500051</v>
      </c>
      <c r="CE1801" s="148" t="s">
        <v>100</v>
      </c>
      <c r="CF1801" s="148">
        <v>1</v>
      </c>
      <c r="CH1801" s="148">
        <v>3</v>
      </c>
      <c r="CJ1801" s="149">
        <v>41054531300042</v>
      </c>
      <c r="CL1801" s="149" t="s">
        <v>97</v>
      </c>
      <c r="CN1801" s="149">
        <v>3</v>
      </c>
      <c r="CT1801" s="149" t="s">
        <v>98</v>
      </c>
      <c r="CU1801" s="152">
        <v>42667</v>
      </c>
      <c r="CV1801" s="149">
        <v>0</v>
      </c>
      <c r="CX1801" s="149" t="s">
        <v>97</v>
      </c>
      <c r="CY1801" s="149" t="s">
        <v>99</v>
      </c>
      <c r="CZ1801" s="149">
        <v>41054531300042</v>
      </c>
      <c r="DB1801" s="149" t="s">
        <v>100</v>
      </c>
      <c r="DC1801" s="149" t="s">
        <v>101</v>
      </c>
      <c r="DD1801" s="149" t="s">
        <v>102</v>
      </c>
      <c r="DE1801" s="149" t="s">
        <v>1615</v>
      </c>
      <c r="DF1801" s="149">
        <v>1</v>
      </c>
    </row>
    <row r="1802" spans="1:110" x14ac:dyDescent="0.25">
      <c r="A1802" s="148" t="s">
        <v>96</v>
      </c>
      <c r="B1802" s="148">
        <v>0</v>
      </c>
      <c r="D1802" s="148" t="s">
        <v>97</v>
      </c>
      <c r="K1802" s="148">
        <v>1</v>
      </c>
      <c r="M1802" s="148">
        <v>3</v>
      </c>
      <c r="N1802" s="148" t="s">
        <v>961</v>
      </c>
      <c r="O1802" s="148">
        <v>0</v>
      </c>
      <c r="Q1802" s="148" t="s">
        <v>962</v>
      </c>
      <c r="R1802" s="148" t="s">
        <v>963</v>
      </c>
      <c r="S1802" s="153">
        <v>42534</v>
      </c>
      <c r="T1802" s="148">
        <v>6</v>
      </c>
      <c r="U1802" s="148">
        <v>2</v>
      </c>
      <c r="V1802" s="148">
        <v>2</v>
      </c>
      <c r="X1802" s="148">
        <v>0</v>
      </c>
      <c r="Y1802" s="148">
        <v>0</v>
      </c>
      <c r="Z1802" s="153">
        <v>42535</v>
      </c>
      <c r="AA1802" s="154" t="s">
        <v>964</v>
      </c>
      <c r="AB1802" s="148">
        <v>23</v>
      </c>
      <c r="AC1802" s="148">
        <v>23</v>
      </c>
      <c r="AD1802" s="148" t="s">
        <v>117</v>
      </c>
      <c r="AE1802" s="154" t="s">
        <v>154</v>
      </c>
      <c r="AF1802" s="148">
        <v>2</v>
      </c>
      <c r="AG1802" s="148">
        <v>2</v>
      </c>
      <c r="AJ1802" s="148" t="s">
        <v>389</v>
      </c>
      <c r="AK1802" s="148">
        <v>1681</v>
      </c>
      <c r="AL1802" s="148">
        <v>5.0000000000000001E-3</v>
      </c>
      <c r="AM1802" s="148">
        <v>5.0000000000000001E-3</v>
      </c>
      <c r="AN1802" s="148">
        <v>712</v>
      </c>
      <c r="AO1802" s="148">
        <v>712</v>
      </c>
      <c r="AP1802" s="148">
        <v>405</v>
      </c>
      <c r="AQ1802" s="148">
        <v>405</v>
      </c>
      <c r="AR1802" s="148">
        <v>1681</v>
      </c>
      <c r="AS1802" s="148">
        <v>10</v>
      </c>
      <c r="AT1802" s="148">
        <v>10</v>
      </c>
      <c r="AU1802" s="148">
        <v>5.0000000000000001E-3</v>
      </c>
      <c r="AV1802" s="148">
        <v>5.0000000000000001E-3</v>
      </c>
      <c r="AW1802" s="148">
        <v>1168</v>
      </c>
      <c r="AX1802" s="148">
        <v>1168</v>
      </c>
      <c r="AY1802" s="148">
        <v>133</v>
      </c>
      <c r="AZ1802" s="148">
        <v>133</v>
      </c>
      <c r="BA1802" s="148" t="s">
        <v>107</v>
      </c>
      <c r="BB1802" s="148">
        <v>11</v>
      </c>
      <c r="BD1802" s="148">
        <v>6</v>
      </c>
      <c r="BF1802" s="148" t="s">
        <v>965</v>
      </c>
      <c r="BG1802" s="148">
        <v>1</v>
      </c>
      <c r="BI1802" s="153">
        <v>42535</v>
      </c>
      <c r="BJ1802" s="154" t="s">
        <v>112</v>
      </c>
      <c r="BK1802" s="148">
        <v>41054531300042</v>
      </c>
      <c r="BM1802" s="148" t="s">
        <v>100</v>
      </c>
      <c r="BN1802" s="148" t="s">
        <v>966</v>
      </c>
      <c r="BO1802" s="148" t="s">
        <v>967</v>
      </c>
      <c r="BQ1802" s="153">
        <v>42534</v>
      </c>
      <c r="BR1802" s="148">
        <v>3</v>
      </c>
      <c r="BT1802" s="148">
        <v>1409</v>
      </c>
      <c r="BV1802" s="148" t="s">
        <v>1617</v>
      </c>
      <c r="BW1802" s="148">
        <v>29</v>
      </c>
      <c r="BY1802" s="148">
        <v>27</v>
      </c>
      <c r="CA1802" s="148">
        <v>1</v>
      </c>
      <c r="CC1802" s="148">
        <v>34255833500051</v>
      </c>
      <c r="CE1802" s="148" t="s">
        <v>100</v>
      </c>
      <c r="CF1802" s="148">
        <v>1</v>
      </c>
      <c r="CH1802" s="148">
        <v>3</v>
      </c>
      <c r="CJ1802" s="149">
        <v>41054531300042</v>
      </c>
      <c r="CL1802" s="149" t="s">
        <v>97</v>
      </c>
      <c r="CN1802" s="149">
        <v>3</v>
      </c>
      <c r="CT1802" s="149" t="s">
        <v>98</v>
      </c>
      <c r="CU1802" s="152">
        <v>42667</v>
      </c>
      <c r="CV1802" s="149">
        <v>0</v>
      </c>
      <c r="CX1802" s="149" t="s">
        <v>97</v>
      </c>
      <c r="CY1802" s="149" t="s">
        <v>99</v>
      </c>
      <c r="CZ1802" s="149">
        <v>41054531300042</v>
      </c>
      <c r="DB1802" s="149" t="s">
        <v>100</v>
      </c>
      <c r="DC1802" s="149" t="s">
        <v>101</v>
      </c>
      <c r="DD1802" s="149" t="s">
        <v>102</v>
      </c>
      <c r="DE1802" s="149" t="s">
        <v>1615</v>
      </c>
      <c r="DF1802" s="149">
        <v>1</v>
      </c>
    </row>
    <row r="1803" spans="1:110" x14ac:dyDescent="0.25">
      <c r="A1803" s="148" t="s">
        <v>96</v>
      </c>
      <c r="B1803" s="148">
        <v>0</v>
      </c>
      <c r="D1803" s="148" t="s">
        <v>97</v>
      </c>
      <c r="K1803" s="148">
        <v>1</v>
      </c>
      <c r="M1803" s="148">
        <v>3</v>
      </c>
      <c r="N1803" s="148" t="s">
        <v>961</v>
      </c>
      <c r="O1803" s="148">
        <v>0</v>
      </c>
      <c r="Q1803" s="148" t="s">
        <v>962</v>
      </c>
      <c r="R1803" s="148" t="s">
        <v>963</v>
      </c>
      <c r="S1803" s="153">
        <v>42534</v>
      </c>
      <c r="T1803" s="148">
        <v>6</v>
      </c>
      <c r="U1803" s="148">
        <v>2</v>
      </c>
      <c r="V1803" s="148">
        <v>2</v>
      </c>
      <c r="W1803" s="148" t="s">
        <v>241</v>
      </c>
      <c r="X1803" s="148">
        <v>0</v>
      </c>
      <c r="Y1803" s="148">
        <v>0</v>
      </c>
      <c r="Z1803" s="153">
        <v>42535</v>
      </c>
      <c r="AA1803" s="154" t="s">
        <v>964</v>
      </c>
      <c r="AB1803" s="148">
        <v>23</v>
      </c>
      <c r="AC1803" s="148">
        <v>23</v>
      </c>
      <c r="AD1803" s="148" t="s">
        <v>117</v>
      </c>
      <c r="AE1803" s="154" t="s">
        <v>148</v>
      </c>
      <c r="AF1803" s="148">
        <v>2</v>
      </c>
      <c r="AG1803" s="148">
        <v>2</v>
      </c>
      <c r="AJ1803" s="148" t="s">
        <v>390</v>
      </c>
      <c r="AK1803" s="148">
        <v>5569</v>
      </c>
      <c r="AL1803" s="148">
        <v>0.05</v>
      </c>
      <c r="AM1803" s="148">
        <v>0.05</v>
      </c>
      <c r="AP1803" s="148">
        <v>454</v>
      </c>
      <c r="AQ1803" s="148">
        <v>454</v>
      </c>
      <c r="AR1803" s="148">
        <v>5569</v>
      </c>
      <c r="AS1803" s="148">
        <v>10</v>
      </c>
      <c r="AT1803" s="148">
        <v>10</v>
      </c>
      <c r="AU1803" s="148">
        <v>0.05</v>
      </c>
      <c r="AV1803" s="148">
        <v>0.05</v>
      </c>
      <c r="AY1803" s="148">
        <v>133</v>
      </c>
      <c r="AZ1803" s="148">
        <v>133</v>
      </c>
      <c r="BA1803" s="148" t="s">
        <v>107</v>
      </c>
      <c r="BB1803" s="148">
        <v>11</v>
      </c>
      <c r="BD1803" s="148">
        <v>6</v>
      </c>
      <c r="BF1803" s="148" t="s">
        <v>965</v>
      </c>
      <c r="BG1803" s="148">
        <v>1</v>
      </c>
      <c r="BI1803" s="153">
        <v>42535</v>
      </c>
      <c r="BJ1803" s="154" t="s">
        <v>112</v>
      </c>
      <c r="BK1803" s="148">
        <v>41054531300042</v>
      </c>
      <c r="BM1803" s="148" t="s">
        <v>100</v>
      </c>
      <c r="BN1803" s="148" t="s">
        <v>966</v>
      </c>
      <c r="BO1803" s="148" t="s">
        <v>967</v>
      </c>
      <c r="BQ1803" s="153">
        <v>42534</v>
      </c>
      <c r="BR1803" s="148">
        <v>3</v>
      </c>
      <c r="BT1803" s="148">
        <v>1409</v>
      </c>
      <c r="BV1803" s="148" t="s">
        <v>1617</v>
      </c>
      <c r="BW1803" s="148">
        <v>29</v>
      </c>
      <c r="BY1803" s="148">
        <v>27</v>
      </c>
      <c r="CA1803" s="148">
        <v>1</v>
      </c>
      <c r="CC1803" s="148">
        <v>34255833500051</v>
      </c>
      <c r="CE1803" s="148" t="s">
        <v>100</v>
      </c>
      <c r="CF1803" s="148">
        <v>1</v>
      </c>
      <c r="CH1803" s="148">
        <v>3</v>
      </c>
      <c r="CJ1803" s="149">
        <v>41054531300042</v>
      </c>
      <c r="CL1803" s="149" t="s">
        <v>97</v>
      </c>
      <c r="CN1803" s="149">
        <v>3</v>
      </c>
      <c r="CT1803" s="149" t="s">
        <v>98</v>
      </c>
      <c r="CU1803" s="152">
        <v>42667</v>
      </c>
      <c r="CV1803" s="149">
        <v>0</v>
      </c>
      <c r="CX1803" s="149" t="s">
        <v>97</v>
      </c>
      <c r="CY1803" s="149" t="s">
        <v>99</v>
      </c>
      <c r="CZ1803" s="149">
        <v>41054531300042</v>
      </c>
      <c r="DB1803" s="149" t="s">
        <v>100</v>
      </c>
      <c r="DC1803" s="149" t="s">
        <v>101</v>
      </c>
      <c r="DD1803" s="149" t="s">
        <v>102</v>
      </c>
      <c r="DE1803" s="149" t="s">
        <v>1615</v>
      </c>
      <c r="DF1803" s="149">
        <v>1</v>
      </c>
    </row>
    <row r="1804" spans="1:110" x14ac:dyDescent="0.25">
      <c r="A1804" s="148" t="s">
        <v>96</v>
      </c>
      <c r="B1804" s="148">
        <v>0</v>
      </c>
      <c r="D1804" s="148" t="s">
        <v>97</v>
      </c>
      <c r="K1804" s="148">
        <v>1</v>
      </c>
      <c r="M1804" s="148">
        <v>3</v>
      </c>
      <c r="N1804" s="148" t="s">
        <v>961</v>
      </c>
      <c r="O1804" s="148">
        <v>0</v>
      </c>
      <c r="Q1804" s="148" t="s">
        <v>962</v>
      </c>
      <c r="R1804" s="148" t="s">
        <v>963</v>
      </c>
      <c r="S1804" s="153">
        <v>42534</v>
      </c>
      <c r="T1804" s="148">
        <v>6</v>
      </c>
      <c r="U1804" s="148">
        <v>2</v>
      </c>
      <c r="V1804" s="148">
        <v>2</v>
      </c>
      <c r="W1804" s="148" t="s">
        <v>241</v>
      </c>
      <c r="X1804" s="148">
        <v>0</v>
      </c>
      <c r="Y1804" s="148">
        <v>0</v>
      </c>
      <c r="Z1804" s="153">
        <v>42535</v>
      </c>
      <c r="AA1804" s="154" t="s">
        <v>964</v>
      </c>
      <c r="AB1804" s="148">
        <v>23</v>
      </c>
      <c r="AC1804" s="148">
        <v>23</v>
      </c>
      <c r="AD1804" s="148" t="s">
        <v>117</v>
      </c>
      <c r="AE1804" s="154" t="s">
        <v>174</v>
      </c>
      <c r="AF1804" s="148">
        <v>2</v>
      </c>
      <c r="AG1804" s="148">
        <v>2</v>
      </c>
      <c r="AJ1804" s="148" t="s">
        <v>391</v>
      </c>
      <c r="AK1804" s="148">
        <v>1139</v>
      </c>
      <c r="AL1804" s="148">
        <v>5.0000000000000001E-3</v>
      </c>
      <c r="AM1804" s="148">
        <v>5.0000000000000001E-3</v>
      </c>
      <c r="AP1804" s="148">
        <v>454</v>
      </c>
      <c r="AQ1804" s="148">
        <v>454</v>
      </c>
      <c r="AR1804" s="148">
        <v>1139</v>
      </c>
      <c r="AS1804" s="148">
        <v>10</v>
      </c>
      <c r="AT1804" s="148">
        <v>10</v>
      </c>
      <c r="AU1804" s="148">
        <v>5.0000000000000001E-3</v>
      </c>
      <c r="AV1804" s="148">
        <v>5.0000000000000001E-3</v>
      </c>
      <c r="AY1804" s="148">
        <v>133</v>
      </c>
      <c r="AZ1804" s="148">
        <v>133</v>
      </c>
      <c r="BA1804" s="148" t="s">
        <v>107</v>
      </c>
      <c r="BB1804" s="148">
        <v>11</v>
      </c>
      <c r="BD1804" s="148">
        <v>6</v>
      </c>
      <c r="BF1804" s="148" t="s">
        <v>965</v>
      </c>
      <c r="BG1804" s="148">
        <v>1</v>
      </c>
      <c r="BI1804" s="153">
        <v>42535</v>
      </c>
      <c r="BJ1804" s="154" t="s">
        <v>112</v>
      </c>
      <c r="BK1804" s="148">
        <v>41054531300042</v>
      </c>
      <c r="BM1804" s="148" t="s">
        <v>100</v>
      </c>
      <c r="BN1804" s="148" t="s">
        <v>966</v>
      </c>
      <c r="BO1804" s="148" t="s">
        <v>967</v>
      </c>
      <c r="BQ1804" s="153">
        <v>42534</v>
      </c>
      <c r="BR1804" s="148">
        <v>3</v>
      </c>
      <c r="BT1804" s="148">
        <v>1409</v>
      </c>
      <c r="BV1804" s="148" t="s">
        <v>1617</v>
      </c>
      <c r="BW1804" s="148">
        <v>29</v>
      </c>
      <c r="BY1804" s="148">
        <v>27</v>
      </c>
      <c r="CA1804" s="148">
        <v>1</v>
      </c>
      <c r="CC1804" s="148">
        <v>34255833500051</v>
      </c>
      <c r="CE1804" s="148" t="s">
        <v>100</v>
      </c>
      <c r="CF1804" s="148">
        <v>1</v>
      </c>
      <c r="CH1804" s="148">
        <v>3</v>
      </c>
      <c r="CJ1804" s="149">
        <v>41054531300042</v>
      </c>
      <c r="CL1804" s="149" t="s">
        <v>97</v>
      </c>
      <c r="CN1804" s="149">
        <v>3</v>
      </c>
      <c r="CT1804" s="149" t="s">
        <v>98</v>
      </c>
      <c r="CU1804" s="152">
        <v>42667</v>
      </c>
      <c r="CV1804" s="149">
        <v>0</v>
      </c>
      <c r="CX1804" s="149" t="s">
        <v>97</v>
      </c>
      <c r="CY1804" s="149" t="s">
        <v>99</v>
      </c>
      <c r="CZ1804" s="149">
        <v>41054531300042</v>
      </c>
      <c r="DB1804" s="149" t="s">
        <v>100</v>
      </c>
      <c r="DC1804" s="149" t="s">
        <v>101</v>
      </c>
      <c r="DD1804" s="149" t="s">
        <v>102</v>
      </c>
      <c r="DE1804" s="149" t="s">
        <v>1615</v>
      </c>
      <c r="DF1804" s="149">
        <v>1</v>
      </c>
    </row>
    <row r="1805" spans="1:110" x14ac:dyDescent="0.25">
      <c r="A1805" s="148" t="s">
        <v>96</v>
      </c>
      <c r="B1805" s="148">
        <v>0</v>
      </c>
      <c r="D1805" s="148" t="s">
        <v>97</v>
      </c>
      <c r="K1805" s="148">
        <v>1</v>
      </c>
      <c r="M1805" s="148">
        <v>3</v>
      </c>
      <c r="N1805" s="148" t="s">
        <v>961</v>
      </c>
      <c r="O1805" s="148">
        <v>0</v>
      </c>
      <c r="Q1805" s="148" t="s">
        <v>962</v>
      </c>
      <c r="R1805" s="148" t="s">
        <v>963</v>
      </c>
      <c r="S1805" s="153">
        <v>42534</v>
      </c>
      <c r="T1805" s="148">
        <v>6</v>
      </c>
      <c r="U1805" s="148">
        <v>2</v>
      </c>
      <c r="V1805" s="148">
        <v>2</v>
      </c>
      <c r="X1805" s="148">
        <v>0</v>
      </c>
      <c r="Y1805" s="148">
        <v>0</v>
      </c>
      <c r="Z1805" s="153">
        <v>42535</v>
      </c>
      <c r="AA1805" s="154" t="s">
        <v>964</v>
      </c>
      <c r="AB1805" s="148">
        <v>23</v>
      </c>
      <c r="AC1805" s="148">
        <v>23</v>
      </c>
      <c r="AD1805" s="148" t="s">
        <v>117</v>
      </c>
      <c r="AE1805" s="154" t="s">
        <v>154</v>
      </c>
      <c r="AF1805" s="148">
        <v>2</v>
      </c>
      <c r="AG1805" s="148">
        <v>2</v>
      </c>
      <c r="AJ1805" s="148" t="s">
        <v>392</v>
      </c>
      <c r="AK1805" s="148">
        <v>1140</v>
      </c>
      <c r="AL1805" s="148">
        <v>5.0000000000000001E-3</v>
      </c>
      <c r="AM1805" s="148">
        <v>5.0000000000000001E-3</v>
      </c>
      <c r="AN1805" s="148">
        <v>712</v>
      </c>
      <c r="AO1805" s="148">
        <v>712</v>
      </c>
      <c r="AP1805" s="148">
        <v>405</v>
      </c>
      <c r="AQ1805" s="148">
        <v>405</v>
      </c>
      <c r="AR1805" s="148">
        <v>1140</v>
      </c>
      <c r="AS1805" s="148">
        <v>10</v>
      </c>
      <c r="AT1805" s="148">
        <v>10</v>
      </c>
      <c r="AU1805" s="148">
        <v>5.0000000000000001E-3</v>
      </c>
      <c r="AV1805" s="148">
        <v>5.0000000000000001E-3</v>
      </c>
      <c r="AW1805" s="148">
        <v>1168</v>
      </c>
      <c r="AX1805" s="148">
        <v>1168</v>
      </c>
      <c r="AY1805" s="148">
        <v>133</v>
      </c>
      <c r="AZ1805" s="148">
        <v>133</v>
      </c>
      <c r="BA1805" s="148" t="s">
        <v>107</v>
      </c>
      <c r="BB1805" s="148">
        <v>11</v>
      </c>
      <c r="BD1805" s="148">
        <v>6</v>
      </c>
      <c r="BF1805" s="148" t="s">
        <v>965</v>
      </c>
      <c r="BG1805" s="148">
        <v>1</v>
      </c>
      <c r="BI1805" s="153">
        <v>42535</v>
      </c>
      <c r="BJ1805" s="154" t="s">
        <v>112</v>
      </c>
      <c r="BK1805" s="148">
        <v>41054531300042</v>
      </c>
      <c r="BM1805" s="148" t="s">
        <v>100</v>
      </c>
      <c r="BN1805" s="148" t="s">
        <v>966</v>
      </c>
      <c r="BO1805" s="148" t="s">
        <v>967</v>
      </c>
      <c r="BQ1805" s="153">
        <v>42534</v>
      </c>
      <c r="BR1805" s="148">
        <v>3</v>
      </c>
      <c r="BT1805" s="148">
        <v>1409</v>
      </c>
      <c r="BV1805" s="148" t="s">
        <v>1617</v>
      </c>
      <c r="BW1805" s="148">
        <v>29</v>
      </c>
      <c r="BY1805" s="148">
        <v>27</v>
      </c>
      <c r="CA1805" s="148">
        <v>1</v>
      </c>
      <c r="CC1805" s="148">
        <v>34255833500051</v>
      </c>
      <c r="CE1805" s="148" t="s">
        <v>100</v>
      </c>
      <c r="CF1805" s="148">
        <v>1</v>
      </c>
      <c r="CH1805" s="148">
        <v>3</v>
      </c>
      <c r="CJ1805" s="149">
        <v>41054531300042</v>
      </c>
      <c r="CL1805" s="149" t="s">
        <v>97</v>
      </c>
      <c r="CN1805" s="149">
        <v>3</v>
      </c>
      <c r="CT1805" s="149" t="s">
        <v>98</v>
      </c>
      <c r="CU1805" s="152">
        <v>42667</v>
      </c>
      <c r="CV1805" s="149">
        <v>0</v>
      </c>
      <c r="CX1805" s="149" t="s">
        <v>97</v>
      </c>
      <c r="CY1805" s="149" t="s">
        <v>99</v>
      </c>
      <c r="CZ1805" s="149">
        <v>41054531300042</v>
      </c>
      <c r="DB1805" s="149" t="s">
        <v>100</v>
      </c>
      <c r="DC1805" s="149" t="s">
        <v>101</v>
      </c>
      <c r="DD1805" s="149" t="s">
        <v>102</v>
      </c>
      <c r="DE1805" s="149" t="s">
        <v>1615</v>
      </c>
      <c r="DF1805" s="149">
        <v>1</v>
      </c>
    </row>
    <row r="1806" spans="1:110" x14ac:dyDescent="0.25">
      <c r="A1806" s="148" t="s">
        <v>96</v>
      </c>
      <c r="B1806" s="148">
        <v>0</v>
      </c>
      <c r="D1806" s="148" t="s">
        <v>97</v>
      </c>
      <c r="K1806" s="148">
        <v>1</v>
      </c>
      <c r="M1806" s="148">
        <v>3</v>
      </c>
      <c r="N1806" s="148" t="s">
        <v>961</v>
      </c>
      <c r="O1806" s="148">
        <v>0</v>
      </c>
      <c r="Q1806" s="148" t="s">
        <v>962</v>
      </c>
      <c r="R1806" s="148" t="s">
        <v>963</v>
      </c>
      <c r="S1806" s="153">
        <v>42534</v>
      </c>
      <c r="T1806" s="148">
        <v>6</v>
      </c>
      <c r="U1806" s="148">
        <v>1</v>
      </c>
      <c r="V1806" s="148">
        <v>1</v>
      </c>
      <c r="X1806" s="148">
        <v>0</v>
      </c>
      <c r="Y1806" s="148">
        <v>0</v>
      </c>
      <c r="Z1806" s="153">
        <v>42535</v>
      </c>
      <c r="AA1806" s="154" t="s">
        <v>964</v>
      </c>
      <c r="AB1806" s="148">
        <v>23</v>
      </c>
      <c r="AC1806" s="148">
        <v>23</v>
      </c>
      <c r="AD1806" s="148" t="s">
        <v>117</v>
      </c>
      <c r="AE1806" s="154" t="s">
        <v>148</v>
      </c>
      <c r="AF1806" s="148">
        <v>2</v>
      </c>
      <c r="AG1806" s="148">
        <v>2</v>
      </c>
      <c r="AJ1806" s="148" t="s">
        <v>393</v>
      </c>
      <c r="AK1806" s="148">
        <v>1680</v>
      </c>
      <c r="AL1806" s="148">
        <v>5.0000000000000001E-3</v>
      </c>
      <c r="AM1806" s="148">
        <v>5.0000000000000001E-3</v>
      </c>
      <c r="AP1806" s="148">
        <v>454</v>
      </c>
      <c r="AQ1806" s="148">
        <v>454</v>
      </c>
      <c r="AR1806" s="148">
        <v>1680</v>
      </c>
      <c r="AS1806" s="148">
        <v>10</v>
      </c>
      <c r="AT1806" s="148">
        <v>10</v>
      </c>
      <c r="AU1806" s="148">
        <v>5.0000000000000001E-3</v>
      </c>
      <c r="AV1806" s="148">
        <v>5.0000000000000001E-3</v>
      </c>
      <c r="AY1806" s="148">
        <v>133</v>
      </c>
      <c r="AZ1806" s="148">
        <v>133</v>
      </c>
      <c r="BA1806" s="148" t="s">
        <v>107</v>
      </c>
      <c r="BB1806" s="148">
        <v>11</v>
      </c>
      <c r="BD1806" s="148">
        <v>6</v>
      </c>
      <c r="BF1806" s="148" t="s">
        <v>965</v>
      </c>
      <c r="BG1806" s="148">
        <v>1</v>
      </c>
      <c r="BI1806" s="153">
        <v>42535</v>
      </c>
      <c r="BJ1806" s="154" t="s">
        <v>112</v>
      </c>
      <c r="BK1806" s="148">
        <v>41054531300042</v>
      </c>
      <c r="BM1806" s="148" t="s">
        <v>100</v>
      </c>
      <c r="BN1806" s="148" t="s">
        <v>966</v>
      </c>
      <c r="BO1806" s="148" t="s">
        <v>967</v>
      </c>
      <c r="BQ1806" s="153">
        <v>42534</v>
      </c>
      <c r="BR1806" s="148">
        <v>3</v>
      </c>
      <c r="BT1806" s="148">
        <v>1409</v>
      </c>
      <c r="BV1806" s="148" t="s">
        <v>1617</v>
      </c>
      <c r="BW1806" s="148">
        <v>29</v>
      </c>
      <c r="BY1806" s="148">
        <v>27</v>
      </c>
      <c r="CA1806" s="148">
        <v>1</v>
      </c>
      <c r="CC1806" s="148">
        <v>34255833500051</v>
      </c>
      <c r="CE1806" s="148" t="s">
        <v>100</v>
      </c>
      <c r="CF1806" s="148">
        <v>1</v>
      </c>
      <c r="CH1806" s="148">
        <v>3</v>
      </c>
      <c r="CJ1806" s="149">
        <v>41054531300042</v>
      </c>
      <c r="CL1806" s="149" t="s">
        <v>97</v>
      </c>
      <c r="CN1806" s="149">
        <v>3</v>
      </c>
      <c r="CT1806" s="149" t="s">
        <v>98</v>
      </c>
      <c r="CU1806" s="152">
        <v>42667</v>
      </c>
      <c r="CV1806" s="149">
        <v>0</v>
      </c>
      <c r="CX1806" s="149" t="s">
        <v>97</v>
      </c>
      <c r="CY1806" s="149" t="s">
        <v>99</v>
      </c>
      <c r="CZ1806" s="149">
        <v>41054531300042</v>
      </c>
      <c r="DB1806" s="149" t="s">
        <v>100</v>
      </c>
      <c r="DC1806" s="149" t="s">
        <v>101</v>
      </c>
      <c r="DD1806" s="149" t="s">
        <v>102</v>
      </c>
      <c r="DE1806" s="149" t="s">
        <v>1615</v>
      </c>
      <c r="DF1806" s="149">
        <v>1</v>
      </c>
    </row>
    <row r="1807" spans="1:110" x14ac:dyDescent="0.25">
      <c r="A1807" s="148" t="s">
        <v>96</v>
      </c>
      <c r="B1807" s="148">
        <v>0</v>
      </c>
      <c r="D1807" s="148" t="s">
        <v>97</v>
      </c>
      <c r="K1807" s="148">
        <v>1</v>
      </c>
      <c r="M1807" s="148">
        <v>3</v>
      </c>
      <c r="N1807" s="148" t="s">
        <v>961</v>
      </c>
      <c r="O1807" s="148">
        <v>0</v>
      </c>
      <c r="Q1807" s="148" t="s">
        <v>962</v>
      </c>
      <c r="R1807" s="148" t="s">
        <v>963</v>
      </c>
      <c r="S1807" s="153">
        <v>42534</v>
      </c>
      <c r="T1807" s="148">
        <v>6</v>
      </c>
      <c r="U1807" s="148">
        <v>1</v>
      </c>
      <c r="V1807" s="148">
        <v>1</v>
      </c>
      <c r="X1807" s="148">
        <v>0</v>
      </c>
      <c r="Y1807" s="148">
        <v>0</v>
      </c>
      <c r="Z1807" s="153">
        <v>42535</v>
      </c>
      <c r="AA1807" s="154" t="s">
        <v>964</v>
      </c>
      <c r="AB1807" s="148">
        <v>23</v>
      </c>
      <c r="AC1807" s="148">
        <v>23</v>
      </c>
      <c r="AD1807" s="148" t="s">
        <v>117</v>
      </c>
      <c r="AE1807" s="154" t="s">
        <v>154</v>
      </c>
      <c r="AF1807" s="148">
        <v>2</v>
      </c>
      <c r="AG1807" s="148">
        <v>2</v>
      </c>
      <c r="AJ1807" s="148" t="s">
        <v>394</v>
      </c>
      <c r="AK1807" s="148">
        <v>1359</v>
      </c>
      <c r="AL1807" s="148">
        <v>5.0000000000000001E-3</v>
      </c>
      <c r="AM1807" s="148">
        <v>5.0000000000000001E-3</v>
      </c>
      <c r="AN1807" s="148">
        <v>712</v>
      </c>
      <c r="AO1807" s="148">
        <v>712</v>
      </c>
      <c r="AP1807" s="148">
        <v>405</v>
      </c>
      <c r="AQ1807" s="148">
        <v>405</v>
      </c>
      <c r="AR1807" s="148">
        <v>1359</v>
      </c>
      <c r="AS1807" s="148">
        <v>10</v>
      </c>
      <c r="AT1807" s="148">
        <v>10</v>
      </c>
      <c r="AU1807" s="148">
        <v>5.0000000000000001E-3</v>
      </c>
      <c r="AV1807" s="148">
        <v>5.0000000000000001E-3</v>
      </c>
      <c r="AW1807" s="148">
        <v>1168</v>
      </c>
      <c r="AX1807" s="148">
        <v>1168</v>
      </c>
      <c r="AY1807" s="148">
        <v>133</v>
      </c>
      <c r="AZ1807" s="148">
        <v>133</v>
      </c>
      <c r="BA1807" s="148" t="s">
        <v>107</v>
      </c>
      <c r="BB1807" s="148">
        <v>11</v>
      </c>
      <c r="BD1807" s="148">
        <v>6</v>
      </c>
      <c r="BF1807" s="148" t="s">
        <v>965</v>
      </c>
      <c r="BG1807" s="148">
        <v>1</v>
      </c>
      <c r="BI1807" s="153">
        <v>42535</v>
      </c>
      <c r="BJ1807" s="154" t="s">
        <v>112</v>
      </c>
      <c r="BK1807" s="148">
        <v>41054531300042</v>
      </c>
      <c r="BM1807" s="148" t="s">
        <v>100</v>
      </c>
      <c r="BN1807" s="148" t="s">
        <v>966</v>
      </c>
      <c r="BO1807" s="148" t="s">
        <v>967</v>
      </c>
      <c r="BQ1807" s="153">
        <v>42534</v>
      </c>
      <c r="BR1807" s="148">
        <v>3</v>
      </c>
      <c r="BT1807" s="148">
        <v>1409</v>
      </c>
      <c r="BV1807" s="148" t="s">
        <v>1617</v>
      </c>
      <c r="BW1807" s="148">
        <v>29</v>
      </c>
      <c r="BY1807" s="148">
        <v>27</v>
      </c>
      <c r="CA1807" s="148">
        <v>1</v>
      </c>
      <c r="CC1807" s="148">
        <v>34255833500051</v>
      </c>
      <c r="CE1807" s="148" t="s">
        <v>100</v>
      </c>
      <c r="CF1807" s="148">
        <v>1</v>
      </c>
      <c r="CH1807" s="148">
        <v>3</v>
      </c>
      <c r="CJ1807" s="149">
        <v>41054531300042</v>
      </c>
      <c r="CL1807" s="149" t="s">
        <v>97</v>
      </c>
      <c r="CN1807" s="149">
        <v>3</v>
      </c>
      <c r="CT1807" s="149" t="s">
        <v>98</v>
      </c>
      <c r="CU1807" s="152">
        <v>42667</v>
      </c>
      <c r="CV1807" s="149">
        <v>0</v>
      </c>
      <c r="CX1807" s="149" t="s">
        <v>97</v>
      </c>
      <c r="CY1807" s="149" t="s">
        <v>99</v>
      </c>
      <c r="CZ1807" s="149">
        <v>41054531300042</v>
      </c>
      <c r="DB1807" s="149" t="s">
        <v>100</v>
      </c>
      <c r="DC1807" s="149" t="s">
        <v>101</v>
      </c>
      <c r="DD1807" s="149" t="s">
        <v>102</v>
      </c>
      <c r="DE1807" s="149" t="s">
        <v>1615</v>
      </c>
      <c r="DF1807" s="149">
        <v>1</v>
      </c>
    </row>
    <row r="1808" spans="1:110" x14ac:dyDescent="0.25">
      <c r="A1808" s="148" t="s">
        <v>96</v>
      </c>
      <c r="B1808" s="148">
        <v>0</v>
      </c>
      <c r="D1808" s="148" t="s">
        <v>97</v>
      </c>
      <c r="K1808" s="148">
        <v>1</v>
      </c>
      <c r="M1808" s="148">
        <v>3</v>
      </c>
      <c r="N1808" s="148" t="s">
        <v>961</v>
      </c>
      <c r="O1808" s="148">
        <v>0</v>
      </c>
      <c r="Q1808" s="148" t="s">
        <v>962</v>
      </c>
      <c r="R1808" s="148" t="s">
        <v>963</v>
      </c>
      <c r="S1808" s="153">
        <v>42534</v>
      </c>
      <c r="T1808" s="148">
        <v>6</v>
      </c>
      <c r="U1808" s="148">
        <v>1</v>
      </c>
      <c r="V1808" s="148">
        <v>1</v>
      </c>
      <c r="X1808" s="148">
        <v>0</v>
      </c>
      <c r="Y1808" s="148">
        <v>0</v>
      </c>
      <c r="Z1808" s="153">
        <v>42535</v>
      </c>
      <c r="AA1808" s="154" t="s">
        <v>964</v>
      </c>
      <c r="AB1808" s="148">
        <v>23</v>
      </c>
      <c r="AC1808" s="148">
        <v>23</v>
      </c>
      <c r="AD1808" s="148" t="s">
        <v>117</v>
      </c>
      <c r="AE1808" s="154" t="s">
        <v>148</v>
      </c>
      <c r="AF1808" s="148">
        <v>2</v>
      </c>
      <c r="AG1808" s="148">
        <v>2</v>
      </c>
      <c r="AJ1808" s="148" t="s">
        <v>395</v>
      </c>
      <c r="AK1808" s="148">
        <v>2897</v>
      </c>
      <c r="AL1808" s="148">
        <v>0.02</v>
      </c>
      <c r="AM1808" s="148">
        <v>0.02</v>
      </c>
      <c r="AP1808" s="148">
        <v>454</v>
      </c>
      <c r="AQ1808" s="148">
        <v>454</v>
      </c>
      <c r="AR1808" s="148">
        <v>2897</v>
      </c>
      <c r="AS1808" s="148">
        <v>10</v>
      </c>
      <c r="AT1808" s="148">
        <v>10</v>
      </c>
      <c r="AU1808" s="148">
        <v>0.02</v>
      </c>
      <c r="AV1808" s="148">
        <v>0.02</v>
      </c>
      <c r="AY1808" s="148">
        <v>133</v>
      </c>
      <c r="AZ1808" s="148">
        <v>133</v>
      </c>
      <c r="BA1808" s="148" t="s">
        <v>107</v>
      </c>
      <c r="BB1808" s="148">
        <v>11</v>
      </c>
      <c r="BD1808" s="148">
        <v>6</v>
      </c>
      <c r="BF1808" s="148" t="s">
        <v>965</v>
      </c>
      <c r="BG1808" s="148">
        <v>1</v>
      </c>
      <c r="BI1808" s="153">
        <v>42535</v>
      </c>
      <c r="BJ1808" s="154" t="s">
        <v>112</v>
      </c>
      <c r="BK1808" s="148">
        <v>41054531300042</v>
      </c>
      <c r="BM1808" s="148" t="s">
        <v>100</v>
      </c>
      <c r="BN1808" s="148" t="s">
        <v>966</v>
      </c>
      <c r="BO1808" s="148" t="s">
        <v>967</v>
      </c>
      <c r="BQ1808" s="153">
        <v>42534</v>
      </c>
      <c r="BR1808" s="148">
        <v>3</v>
      </c>
      <c r="BT1808" s="148">
        <v>1409</v>
      </c>
      <c r="BV1808" s="148" t="s">
        <v>1617</v>
      </c>
      <c r="BW1808" s="148">
        <v>29</v>
      </c>
      <c r="BY1808" s="148">
        <v>27</v>
      </c>
      <c r="CA1808" s="148">
        <v>1</v>
      </c>
      <c r="CC1808" s="148">
        <v>34255833500051</v>
      </c>
      <c r="CE1808" s="148" t="s">
        <v>100</v>
      </c>
      <c r="CF1808" s="148">
        <v>1</v>
      </c>
      <c r="CH1808" s="148">
        <v>3</v>
      </c>
      <c r="CJ1808" s="149">
        <v>41054531300042</v>
      </c>
      <c r="CL1808" s="149" t="s">
        <v>97</v>
      </c>
      <c r="CN1808" s="149">
        <v>3</v>
      </c>
      <c r="CT1808" s="149" t="s">
        <v>98</v>
      </c>
      <c r="CU1808" s="152">
        <v>42667</v>
      </c>
      <c r="CV1808" s="149">
        <v>0</v>
      </c>
      <c r="CX1808" s="149" t="s">
        <v>97</v>
      </c>
      <c r="CY1808" s="149" t="s">
        <v>99</v>
      </c>
      <c r="CZ1808" s="149">
        <v>41054531300042</v>
      </c>
      <c r="DB1808" s="149" t="s">
        <v>100</v>
      </c>
      <c r="DC1808" s="149" t="s">
        <v>101</v>
      </c>
      <c r="DD1808" s="149" t="s">
        <v>102</v>
      </c>
      <c r="DE1808" s="149" t="s">
        <v>1615</v>
      </c>
      <c r="DF1808" s="149">
        <v>1</v>
      </c>
    </row>
    <row r="1809" spans="1:110" x14ac:dyDescent="0.25">
      <c r="A1809" s="148" t="s">
        <v>96</v>
      </c>
      <c r="B1809" s="148">
        <v>0</v>
      </c>
      <c r="D1809" s="148" t="s">
        <v>97</v>
      </c>
      <c r="K1809" s="148">
        <v>1</v>
      </c>
      <c r="M1809" s="148">
        <v>3</v>
      </c>
      <c r="N1809" s="148" t="s">
        <v>961</v>
      </c>
      <c r="O1809" s="148">
        <v>0</v>
      </c>
      <c r="Q1809" s="148" t="s">
        <v>962</v>
      </c>
      <c r="R1809" s="148" t="s">
        <v>963</v>
      </c>
      <c r="S1809" s="153">
        <v>42534</v>
      </c>
      <c r="T1809" s="148">
        <v>6</v>
      </c>
      <c r="U1809" s="148">
        <v>2</v>
      </c>
      <c r="V1809" s="148">
        <v>2</v>
      </c>
      <c r="W1809" s="148" t="s">
        <v>241</v>
      </c>
      <c r="X1809" s="148">
        <v>0</v>
      </c>
      <c r="Y1809" s="148">
        <v>0</v>
      </c>
      <c r="Z1809" s="153">
        <v>42535</v>
      </c>
      <c r="AA1809" s="154" t="s">
        <v>964</v>
      </c>
      <c r="AB1809" s="148">
        <v>23</v>
      </c>
      <c r="AC1809" s="148">
        <v>23</v>
      </c>
      <c r="AD1809" s="148" t="s">
        <v>117</v>
      </c>
      <c r="AE1809" s="154" t="s">
        <v>174</v>
      </c>
      <c r="AF1809" s="148">
        <v>2</v>
      </c>
      <c r="AG1809" s="148">
        <v>2</v>
      </c>
      <c r="AJ1809" s="148" t="s">
        <v>396</v>
      </c>
      <c r="AK1809" s="148">
        <v>7503</v>
      </c>
      <c r="AL1809" s="148">
        <v>0.02</v>
      </c>
      <c r="AM1809" s="148">
        <v>0.02</v>
      </c>
      <c r="AP1809" s="148">
        <v>454</v>
      </c>
      <c r="AQ1809" s="148">
        <v>454</v>
      </c>
      <c r="AR1809" s="148">
        <v>7503</v>
      </c>
      <c r="AS1809" s="148">
        <v>10</v>
      </c>
      <c r="AT1809" s="148">
        <v>10</v>
      </c>
      <c r="AU1809" s="148">
        <v>0.02</v>
      </c>
      <c r="AV1809" s="148">
        <v>0.02</v>
      </c>
      <c r="AY1809" s="148">
        <v>133</v>
      </c>
      <c r="AZ1809" s="148">
        <v>133</v>
      </c>
      <c r="BA1809" s="148" t="s">
        <v>107</v>
      </c>
      <c r="BB1809" s="148">
        <v>11</v>
      </c>
      <c r="BD1809" s="148">
        <v>6</v>
      </c>
      <c r="BF1809" s="148" t="s">
        <v>965</v>
      </c>
      <c r="BG1809" s="148">
        <v>1</v>
      </c>
      <c r="BI1809" s="153">
        <v>42535</v>
      </c>
      <c r="BJ1809" s="154" t="s">
        <v>112</v>
      </c>
      <c r="BK1809" s="148">
        <v>41054531300042</v>
      </c>
      <c r="BM1809" s="148" t="s">
        <v>100</v>
      </c>
      <c r="BN1809" s="148" t="s">
        <v>966</v>
      </c>
      <c r="BO1809" s="148" t="s">
        <v>967</v>
      </c>
      <c r="BQ1809" s="153">
        <v>42534</v>
      </c>
      <c r="BR1809" s="148">
        <v>3</v>
      </c>
      <c r="BT1809" s="148">
        <v>1409</v>
      </c>
      <c r="BV1809" s="148" t="s">
        <v>1617</v>
      </c>
      <c r="BW1809" s="148">
        <v>29</v>
      </c>
      <c r="BY1809" s="148">
        <v>27</v>
      </c>
      <c r="CA1809" s="148">
        <v>1</v>
      </c>
      <c r="CC1809" s="148">
        <v>34255833500051</v>
      </c>
      <c r="CE1809" s="148" t="s">
        <v>100</v>
      </c>
      <c r="CF1809" s="148">
        <v>1</v>
      </c>
      <c r="CH1809" s="148">
        <v>3</v>
      </c>
      <c r="CJ1809" s="149">
        <v>41054531300042</v>
      </c>
      <c r="CL1809" s="149" t="s">
        <v>97</v>
      </c>
      <c r="CN1809" s="149">
        <v>3</v>
      </c>
      <c r="CT1809" s="149" t="s">
        <v>98</v>
      </c>
      <c r="CU1809" s="152">
        <v>42667</v>
      </c>
      <c r="CV1809" s="149">
        <v>0</v>
      </c>
      <c r="CX1809" s="149" t="s">
        <v>97</v>
      </c>
      <c r="CY1809" s="149" t="s">
        <v>99</v>
      </c>
      <c r="CZ1809" s="149">
        <v>41054531300042</v>
      </c>
      <c r="DB1809" s="149" t="s">
        <v>100</v>
      </c>
      <c r="DC1809" s="149" t="s">
        <v>101</v>
      </c>
      <c r="DD1809" s="149" t="s">
        <v>102</v>
      </c>
      <c r="DE1809" s="149" t="s">
        <v>1615</v>
      </c>
      <c r="DF1809" s="149">
        <v>1</v>
      </c>
    </row>
    <row r="1810" spans="1:110" x14ac:dyDescent="0.25">
      <c r="A1810" s="148" t="s">
        <v>96</v>
      </c>
      <c r="B1810" s="148">
        <v>0</v>
      </c>
      <c r="D1810" s="148" t="s">
        <v>97</v>
      </c>
      <c r="K1810" s="148">
        <v>1</v>
      </c>
      <c r="M1810" s="148">
        <v>3</v>
      </c>
      <c r="N1810" s="148" t="s">
        <v>961</v>
      </c>
      <c r="O1810" s="148">
        <v>0</v>
      </c>
      <c r="Q1810" s="148" t="s">
        <v>962</v>
      </c>
      <c r="R1810" s="148" t="s">
        <v>963</v>
      </c>
      <c r="S1810" s="153">
        <v>42534</v>
      </c>
      <c r="T1810" s="148">
        <v>6</v>
      </c>
      <c r="U1810" s="148">
        <v>1</v>
      </c>
      <c r="V1810" s="148">
        <v>1</v>
      </c>
      <c r="X1810" s="148">
        <v>0</v>
      </c>
      <c r="Y1810" s="148">
        <v>0</v>
      </c>
      <c r="Z1810" s="153">
        <v>42535</v>
      </c>
      <c r="AA1810" s="154" t="s">
        <v>964</v>
      </c>
      <c r="AB1810" s="148">
        <v>23</v>
      </c>
      <c r="AC1810" s="148">
        <v>23</v>
      </c>
      <c r="AD1810" s="148" t="s">
        <v>117</v>
      </c>
      <c r="AE1810" s="154" t="s">
        <v>148</v>
      </c>
      <c r="AF1810" s="148">
        <v>2</v>
      </c>
      <c r="AG1810" s="148">
        <v>2</v>
      </c>
      <c r="AJ1810" s="148" t="s">
        <v>397</v>
      </c>
      <c r="AK1810" s="148">
        <v>5930</v>
      </c>
      <c r="AL1810" s="148">
        <v>5.0000000000000001E-3</v>
      </c>
      <c r="AM1810" s="148">
        <v>5.0000000000000001E-3</v>
      </c>
      <c r="AP1810" s="148">
        <v>454</v>
      </c>
      <c r="AQ1810" s="148">
        <v>454</v>
      </c>
      <c r="AR1810" s="148">
        <v>5930</v>
      </c>
      <c r="AS1810" s="148">
        <v>10</v>
      </c>
      <c r="AT1810" s="148">
        <v>10</v>
      </c>
      <c r="AU1810" s="148">
        <v>5.0000000000000001E-3</v>
      </c>
      <c r="AV1810" s="148">
        <v>5.0000000000000001E-3</v>
      </c>
      <c r="AY1810" s="148">
        <v>133</v>
      </c>
      <c r="AZ1810" s="148">
        <v>133</v>
      </c>
      <c r="BA1810" s="148" t="s">
        <v>107</v>
      </c>
      <c r="BB1810" s="148">
        <v>11</v>
      </c>
      <c r="BD1810" s="148">
        <v>6</v>
      </c>
      <c r="BF1810" s="148" t="s">
        <v>965</v>
      </c>
      <c r="BG1810" s="148">
        <v>1</v>
      </c>
      <c r="BI1810" s="153">
        <v>42535</v>
      </c>
      <c r="BJ1810" s="154" t="s">
        <v>112</v>
      </c>
      <c r="BK1810" s="148">
        <v>41054531300042</v>
      </c>
      <c r="BM1810" s="148" t="s">
        <v>100</v>
      </c>
      <c r="BN1810" s="148" t="s">
        <v>966</v>
      </c>
      <c r="BO1810" s="148" t="s">
        <v>967</v>
      </c>
      <c r="BQ1810" s="153">
        <v>42534</v>
      </c>
      <c r="BR1810" s="148">
        <v>3</v>
      </c>
      <c r="BT1810" s="148">
        <v>1409</v>
      </c>
      <c r="BV1810" s="148" t="s">
        <v>1617</v>
      </c>
      <c r="BW1810" s="148">
        <v>29</v>
      </c>
      <c r="BY1810" s="148">
        <v>27</v>
      </c>
      <c r="CA1810" s="148">
        <v>1</v>
      </c>
      <c r="CC1810" s="148">
        <v>34255833500051</v>
      </c>
      <c r="CE1810" s="148" t="s">
        <v>100</v>
      </c>
      <c r="CF1810" s="148">
        <v>1</v>
      </c>
      <c r="CH1810" s="148">
        <v>3</v>
      </c>
      <c r="CJ1810" s="149">
        <v>41054531300042</v>
      </c>
      <c r="CL1810" s="149" t="s">
        <v>97</v>
      </c>
      <c r="CN1810" s="149">
        <v>3</v>
      </c>
      <c r="CT1810" s="149" t="s">
        <v>98</v>
      </c>
      <c r="CU1810" s="152">
        <v>42667</v>
      </c>
      <c r="CV1810" s="149">
        <v>0</v>
      </c>
      <c r="CX1810" s="149" t="s">
        <v>97</v>
      </c>
      <c r="CY1810" s="149" t="s">
        <v>99</v>
      </c>
      <c r="CZ1810" s="149">
        <v>41054531300042</v>
      </c>
      <c r="DB1810" s="149" t="s">
        <v>100</v>
      </c>
      <c r="DC1810" s="149" t="s">
        <v>101</v>
      </c>
      <c r="DD1810" s="149" t="s">
        <v>102</v>
      </c>
      <c r="DE1810" s="149" t="s">
        <v>1615</v>
      </c>
      <c r="DF1810" s="149">
        <v>1</v>
      </c>
    </row>
    <row r="1811" spans="1:110" x14ac:dyDescent="0.25">
      <c r="A1811" s="148" t="s">
        <v>96</v>
      </c>
      <c r="B1811" s="148">
        <v>0</v>
      </c>
      <c r="D1811" s="148" t="s">
        <v>97</v>
      </c>
      <c r="K1811" s="148">
        <v>1</v>
      </c>
      <c r="M1811" s="148">
        <v>3</v>
      </c>
      <c r="N1811" s="148" t="s">
        <v>961</v>
      </c>
      <c r="O1811" s="148">
        <v>0</v>
      </c>
      <c r="Q1811" s="148" t="s">
        <v>962</v>
      </c>
      <c r="R1811" s="148" t="s">
        <v>963</v>
      </c>
      <c r="S1811" s="153">
        <v>42534</v>
      </c>
      <c r="T1811" s="148">
        <v>6</v>
      </c>
      <c r="U1811" s="148">
        <v>1</v>
      </c>
      <c r="V1811" s="148">
        <v>1</v>
      </c>
      <c r="X1811" s="148">
        <v>0</v>
      </c>
      <c r="Y1811" s="148">
        <v>0</v>
      </c>
      <c r="Z1811" s="153">
        <v>42535</v>
      </c>
      <c r="AA1811" s="154" t="s">
        <v>964</v>
      </c>
      <c r="AB1811" s="148">
        <v>23</v>
      </c>
      <c r="AC1811" s="148">
        <v>23</v>
      </c>
      <c r="AD1811" s="148" t="s">
        <v>117</v>
      </c>
      <c r="AE1811" s="154" t="s">
        <v>200</v>
      </c>
      <c r="AF1811" s="148">
        <v>2</v>
      </c>
      <c r="AG1811" s="148">
        <v>2</v>
      </c>
      <c r="AJ1811" s="148" t="s">
        <v>398</v>
      </c>
      <c r="AK1811" s="148">
        <v>2094</v>
      </c>
      <c r="AL1811" s="148">
        <v>0.02</v>
      </c>
      <c r="AM1811" s="148">
        <v>0.02</v>
      </c>
      <c r="AP1811" s="148">
        <v>454</v>
      </c>
      <c r="AQ1811" s="148">
        <v>454</v>
      </c>
      <c r="AR1811" s="148">
        <v>2094</v>
      </c>
      <c r="AS1811" s="148">
        <v>10</v>
      </c>
      <c r="AT1811" s="148">
        <v>10</v>
      </c>
      <c r="AU1811" s="148">
        <v>0.02</v>
      </c>
      <c r="AV1811" s="148">
        <v>0.02</v>
      </c>
      <c r="AY1811" s="148">
        <v>133</v>
      </c>
      <c r="AZ1811" s="148">
        <v>133</v>
      </c>
      <c r="BA1811" s="148" t="s">
        <v>107</v>
      </c>
      <c r="BB1811" s="148">
        <v>11</v>
      </c>
      <c r="BD1811" s="148">
        <v>6</v>
      </c>
      <c r="BF1811" s="148" t="s">
        <v>965</v>
      </c>
      <c r="BG1811" s="148">
        <v>1</v>
      </c>
      <c r="BI1811" s="153">
        <v>42535</v>
      </c>
      <c r="BJ1811" s="154" t="s">
        <v>112</v>
      </c>
      <c r="BK1811" s="148">
        <v>41054531300042</v>
      </c>
      <c r="BM1811" s="148" t="s">
        <v>100</v>
      </c>
      <c r="BN1811" s="148" t="s">
        <v>966</v>
      </c>
      <c r="BO1811" s="148" t="s">
        <v>967</v>
      </c>
      <c r="BQ1811" s="153">
        <v>42534</v>
      </c>
      <c r="BR1811" s="148">
        <v>3</v>
      </c>
      <c r="BT1811" s="148">
        <v>1409</v>
      </c>
      <c r="BV1811" s="148" t="s">
        <v>1617</v>
      </c>
      <c r="BW1811" s="148">
        <v>29</v>
      </c>
      <c r="BY1811" s="148">
        <v>27</v>
      </c>
      <c r="CA1811" s="148">
        <v>1</v>
      </c>
      <c r="CC1811" s="148">
        <v>34255833500051</v>
      </c>
      <c r="CE1811" s="148" t="s">
        <v>100</v>
      </c>
      <c r="CF1811" s="148">
        <v>1</v>
      </c>
      <c r="CH1811" s="148">
        <v>3</v>
      </c>
      <c r="CJ1811" s="149">
        <v>41054531300042</v>
      </c>
      <c r="CL1811" s="149" t="s">
        <v>97</v>
      </c>
      <c r="CN1811" s="149">
        <v>3</v>
      </c>
      <c r="CT1811" s="149" t="s">
        <v>98</v>
      </c>
      <c r="CU1811" s="152">
        <v>42667</v>
      </c>
      <c r="CV1811" s="149">
        <v>0</v>
      </c>
      <c r="CX1811" s="149" t="s">
        <v>97</v>
      </c>
      <c r="CY1811" s="149" t="s">
        <v>99</v>
      </c>
      <c r="CZ1811" s="149">
        <v>41054531300042</v>
      </c>
      <c r="DB1811" s="149" t="s">
        <v>100</v>
      </c>
      <c r="DC1811" s="149" t="s">
        <v>101</v>
      </c>
      <c r="DD1811" s="149" t="s">
        <v>102</v>
      </c>
      <c r="DE1811" s="149" t="s">
        <v>1615</v>
      </c>
      <c r="DF1811" s="149">
        <v>1</v>
      </c>
    </row>
    <row r="1812" spans="1:110" x14ac:dyDescent="0.25">
      <c r="A1812" s="148" t="s">
        <v>96</v>
      </c>
      <c r="B1812" s="148">
        <v>0</v>
      </c>
      <c r="D1812" s="148" t="s">
        <v>97</v>
      </c>
      <c r="K1812" s="148">
        <v>1</v>
      </c>
      <c r="M1812" s="148">
        <v>3</v>
      </c>
      <c r="N1812" s="148" t="s">
        <v>961</v>
      </c>
      <c r="O1812" s="148">
        <v>0</v>
      </c>
      <c r="Q1812" s="148" t="s">
        <v>962</v>
      </c>
      <c r="R1812" s="148" t="s">
        <v>963</v>
      </c>
      <c r="S1812" s="153">
        <v>42534</v>
      </c>
      <c r="T1812" s="148">
        <v>6</v>
      </c>
      <c r="U1812" s="148">
        <v>1</v>
      </c>
      <c r="V1812" s="148">
        <v>1</v>
      </c>
      <c r="X1812" s="148">
        <v>0</v>
      </c>
      <c r="Y1812" s="148">
        <v>0</v>
      </c>
      <c r="Z1812" s="153">
        <v>42535</v>
      </c>
      <c r="AA1812" s="154" t="s">
        <v>964</v>
      </c>
      <c r="AB1812" s="148">
        <v>23</v>
      </c>
      <c r="AC1812" s="148">
        <v>23</v>
      </c>
      <c r="AD1812" s="148" t="s">
        <v>117</v>
      </c>
      <c r="AE1812" s="154" t="s">
        <v>148</v>
      </c>
      <c r="AF1812" s="148">
        <v>2</v>
      </c>
      <c r="AG1812" s="148">
        <v>2</v>
      </c>
      <c r="AJ1812" s="148" t="s">
        <v>399</v>
      </c>
      <c r="AK1812" s="148">
        <v>1929</v>
      </c>
      <c r="AL1812" s="148">
        <v>5.0000000000000001E-3</v>
      </c>
      <c r="AM1812" s="148">
        <v>5.0000000000000001E-3</v>
      </c>
      <c r="AP1812" s="148">
        <v>454</v>
      </c>
      <c r="AQ1812" s="148">
        <v>454</v>
      </c>
      <c r="AR1812" s="148">
        <v>1929</v>
      </c>
      <c r="AS1812" s="148">
        <v>10</v>
      </c>
      <c r="AT1812" s="148">
        <v>10</v>
      </c>
      <c r="AU1812" s="148">
        <v>5.0000000000000001E-3</v>
      </c>
      <c r="AV1812" s="148">
        <v>5.0000000000000001E-3</v>
      </c>
      <c r="AY1812" s="148">
        <v>133</v>
      </c>
      <c r="AZ1812" s="148">
        <v>133</v>
      </c>
      <c r="BA1812" s="148" t="s">
        <v>107</v>
      </c>
      <c r="BB1812" s="148">
        <v>11</v>
      </c>
      <c r="BD1812" s="148">
        <v>6</v>
      </c>
      <c r="BF1812" s="148" t="s">
        <v>965</v>
      </c>
      <c r="BG1812" s="148">
        <v>1</v>
      </c>
      <c r="BI1812" s="153">
        <v>42535</v>
      </c>
      <c r="BJ1812" s="154" t="s">
        <v>112</v>
      </c>
      <c r="BK1812" s="148">
        <v>41054531300042</v>
      </c>
      <c r="BM1812" s="148" t="s">
        <v>100</v>
      </c>
      <c r="BN1812" s="148" t="s">
        <v>966</v>
      </c>
      <c r="BO1812" s="148" t="s">
        <v>967</v>
      </c>
      <c r="BQ1812" s="153">
        <v>42534</v>
      </c>
      <c r="BR1812" s="148">
        <v>3</v>
      </c>
      <c r="BT1812" s="148">
        <v>1409</v>
      </c>
      <c r="BV1812" s="148" t="s">
        <v>1617</v>
      </c>
      <c r="BW1812" s="148">
        <v>29</v>
      </c>
      <c r="BY1812" s="148">
        <v>27</v>
      </c>
      <c r="CA1812" s="148">
        <v>1</v>
      </c>
      <c r="CC1812" s="148">
        <v>34255833500051</v>
      </c>
      <c r="CE1812" s="148" t="s">
        <v>100</v>
      </c>
      <c r="CF1812" s="148">
        <v>1</v>
      </c>
      <c r="CH1812" s="148">
        <v>3</v>
      </c>
      <c r="CJ1812" s="149">
        <v>41054531300042</v>
      </c>
      <c r="CL1812" s="149" t="s">
        <v>97</v>
      </c>
      <c r="CN1812" s="149">
        <v>3</v>
      </c>
      <c r="CT1812" s="149" t="s">
        <v>98</v>
      </c>
      <c r="CU1812" s="152">
        <v>42667</v>
      </c>
      <c r="CV1812" s="149">
        <v>0</v>
      </c>
      <c r="CX1812" s="149" t="s">
        <v>97</v>
      </c>
      <c r="CY1812" s="149" t="s">
        <v>99</v>
      </c>
      <c r="CZ1812" s="149">
        <v>41054531300042</v>
      </c>
      <c r="DB1812" s="149" t="s">
        <v>100</v>
      </c>
      <c r="DC1812" s="149" t="s">
        <v>101</v>
      </c>
      <c r="DD1812" s="149" t="s">
        <v>102</v>
      </c>
      <c r="DE1812" s="149" t="s">
        <v>1615</v>
      </c>
      <c r="DF1812" s="149">
        <v>1</v>
      </c>
    </row>
    <row r="1813" spans="1:110" x14ac:dyDescent="0.25">
      <c r="A1813" s="148" t="s">
        <v>96</v>
      </c>
      <c r="B1813" s="148">
        <v>0</v>
      </c>
      <c r="D1813" s="148" t="s">
        <v>97</v>
      </c>
      <c r="K1813" s="148">
        <v>1</v>
      </c>
      <c r="M1813" s="148">
        <v>3</v>
      </c>
      <c r="N1813" s="148" t="s">
        <v>961</v>
      </c>
      <c r="O1813" s="148">
        <v>0</v>
      </c>
      <c r="Q1813" s="148" t="s">
        <v>962</v>
      </c>
      <c r="R1813" s="148" t="s">
        <v>963</v>
      </c>
      <c r="S1813" s="153">
        <v>42534</v>
      </c>
      <c r="T1813" s="148">
        <v>6</v>
      </c>
      <c r="U1813" s="148">
        <v>1</v>
      </c>
      <c r="V1813" s="148">
        <v>1</v>
      </c>
      <c r="X1813" s="148">
        <v>0</v>
      </c>
      <c r="Y1813" s="148">
        <v>0</v>
      </c>
      <c r="Z1813" s="153">
        <v>42535</v>
      </c>
      <c r="AA1813" s="154" t="s">
        <v>964</v>
      </c>
      <c r="AB1813" s="148">
        <v>23</v>
      </c>
      <c r="AC1813" s="148">
        <v>23</v>
      </c>
      <c r="AD1813" s="148" t="s">
        <v>117</v>
      </c>
      <c r="AE1813" s="154" t="s">
        <v>148</v>
      </c>
      <c r="AF1813" s="148">
        <v>2</v>
      </c>
      <c r="AG1813" s="148">
        <v>2</v>
      </c>
      <c r="AJ1813" s="148" t="s">
        <v>400</v>
      </c>
      <c r="AK1813" s="148">
        <v>1930</v>
      </c>
      <c r="AL1813" s="148">
        <v>0.02</v>
      </c>
      <c r="AM1813" s="148">
        <v>0.02</v>
      </c>
      <c r="AP1813" s="148">
        <v>454</v>
      </c>
      <c r="AQ1813" s="148">
        <v>454</v>
      </c>
      <c r="AR1813" s="148">
        <v>1930</v>
      </c>
      <c r="AS1813" s="148">
        <v>10</v>
      </c>
      <c r="AT1813" s="148">
        <v>10</v>
      </c>
      <c r="AU1813" s="148">
        <v>0.02</v>
      </c>
      <c r="AV1813" s="148">
        <v>0.02</v>
      </c>
      <c r="AY1813" s="148">
        <v>133</v>
      </c>
      <c r="AZ1813" s="148">
        <v>133</v>
      </c>
      <c r="BA1813" s="148" t="s">
        <v>107</v>
      </c>
      <c r="BB1813" s="148">
        <v>11</v>
      </c>
      <c r="BD1813" s="148">
        <v>6</v>
      </c>
      <c r="BF1813" s="148" t="s">
        <v>965</v>
      </c>
      <c r="BG1813" s="148">
        <v>1</v>
      </c>
      <c r="BI1813" s="153">
        <v>42535</v>
      </c>
      <c r="BJ1813" s="154" t="s">
        <v>112</v>
      </c>
      <c r="BK1813" s="148">
        <v>41054531300042</v>
      </c>
      <c r="BM1813" s="148" t="s">
        <v>100</v>
      </c>
      <c r="BN1813" s="148" t="s">
        <v>966</v>
      </c>
      <c r="BO1813" s="148" t="s">
        <v>967</v>
      </c>
      <c r="BQ1813" s="153">
        <v>42534</v>
      </c>
      <c r="BR1813" s="148">
        <v>3</v>
      </c>
      <c r="BT1813" s="148">
        <v>1409</v>
      </c>
      <c r="BV1813" s="148" t="s">
        <v>1617</v>
      </c>
      <c r="BW1813" s="148">
        <v>29</v>
      </c>
      <c r="BY1813" s="148">
        <v>27</v>
      </c>
      <c r="CA1813" s="148">
        <v>1</v>
      </c>
      <c r="CC1813" s="148">
        <v>34255833500051</v>
      </c>
      <c r="CE1813" s="148" t="s">
        <v>100</v>
      </c>
      <c r="CF1813" s="148">
        <v>1</v>
      </c>
      <c r="CH1813" s="148">
        <v>3</v>
      </c>
      <c r="CJ1813" s="149">
        <v>41054531300042</v>
      </c>
      <c r="CL1813" s="149" t="s">
        <v>97</v>
      </c>
      <c r="CN1813" s="149">
        <v>3</v>
      </c>
      <c r="CT1813" s="149" t="s">
        <v>98</v>
      </c>
      <c r="CU1813" s="152">
        <v>42667</v>
      </c>
      <c r="CV1813" s="149">
        <v>0</v>
      </c>
      <c r="CX1813" s="149" t="s">
        <v>97</v>
      </c>
      <c r="CY1813" s="149" t="s">
        <v>99</v>
      </c>
      <c r="CZ1813" s="149">
        <v>41054531300042</v>
      </c>
      <c r="DB1813" s="149" t="s">
        <v>100</v>
      </c>
      <c r="DC1813" s="149" t="s">
        <v>101</v>
      </c>
      <c r="DD1813" s="149" t="s">
        <v>102</v>
      </c>
      <c r="DE1813" s="149" t="s">
        <v>1615</v>
      </c>
      <c r="DF1813" s="149">
        <v>1</v>
      </c>
    </row>
    <row r="1814" spans="1:110" x14ac:dyDescent="0.25">
      <c r="A1814" s="148" t="s">
        <v>96</v>
      </c>
      <c r="B1814" s="148">
        <v>0</v>
      </c>
      <c r="D1814" s="148" t="s">
        <v>97</v>
      </c>
      <c r="K1814" s="148">
        <v>1</v>
      </c>
      <c r="M1814" s="148">
        <v>3</v>
      </c>
      <c r="N1814" s="148" t="s">
        <v>961</v>
      </c>
      <c r="O1814" s="148">
        <v>0</v>
      </c>
      <c r="Q1814" s="148" t="s">
        <v>962</v>
      </c>
      <c r="R1814" s="148" t="s">
        <v>963</v>
      </c>
      <c r="S1814" s="153">
        <v>42534</v>
      </c>
      <c r="T1814" s="148">
        <v>6</v>
      </c>
      <c r="U1814" s="148">
        <v>2</v>
      </c>
      <c r="V1814" s="148">
        <v>2</v>
      </c>
      <c r="W1814" s="148" t="s">
        <v>325</v>
      </c>
      <c r="X1814" s="148">
        <v>0</v>
      </c>
      <c r="Y1814" s="148">
        <v>0</v>
      </c>
      <c r="Z1814" s="153">
        <v>42535</v>
      </c>
      <c r="AA1814" s="154" t="s">
        <v>964</v>
      </c>
      <c r="AB1814" s="148">
        <v>23</v>
      </c>
      <c r="AC1814" s="148">
        <v>23</v>
      </c>
      <c r="AD1814" s="148" t="s">
        <v>117</v>
      </c>
      <c r="AE1814" s="154" t="s">
        <v>154</v>
      </c>
      <c r="AF1814" s="148">
        <v>2</v>
      </c>
      <c r="AG1814" s="148">
        <v>2</v>
      </c>
      <c r="AJ1814" s="148" t="s">
        <v>401</v>
      </c>
      <c r="AK1814" s="148">
        <v>3268</v>
      </c>
      <c r="AL1814" s="148">
        <v>0.01</v>
      </c>
      <c r="AM1814" s="148">
        <v>0.01</v>
      </c>
      <c r="AN1814" s="148">
        <v>712</v>
      </c>
      <c r="AO1814" s="148">
        <v>712</v>
      </c>
      <c r="AP1814" s="148">
        <v>405</v>
      </c>
      <c r="AQ1814" s="148">
        <v>405</v>
      </c>
      <c r="AR1814" s="148">
        <v>3268</v>
      </c>
      <c r="AS1814" s="148">
        <v>10</v>
      </c>
      <c r="AT1814" s="148">
        <v>10</v>
      </c>
      <c r="AU1814" s="148">
        <v>0.01</v>
      </c>
      <c r="AV1814" s="148">
        <v>0.01</v>
      </c>
      <c r="AW1814" s="148">
        <v>1168</v>
      </c>
      <c r="AX1814" s="148">
        <v>1168</v>
      </c>
      <c r="AY1814" s="148">
        <v>133</v>
      </c>
      <c r="AZ1814" s="148">
        <v>133</v>
      </c>
      <c r="BA1814" s="148" t="s">
        <v>107</v>
      </c>
      <c r="BB1814" s="148">
        <v>11</v>
      </c>
      <c r="BD1814" s="148">
        <v>6</v>
      </c>
      <c r="BF1814" s="148" t="s">
        <v>965</v>
      </c>
      <c r="BG1814" s="148">
        <v>1</v>
      </c>
      <c r="BI1814" s="153">
        <v>42535</v>
      </c>
      <c r="BJ1814" s="154" t="s">
        <v>112</v>
      </c>
      <c r="BK1814" s="148">
        <v>41054531300042</v>
      </c>
      <c r="BM1814" s="148" t="s">
        <v>100</v>
      </c>
      <c r="BN1814" s="148" t="s">
        <v>966</v>
      </c>
      <c r="BO1814" s="148" t="s">
        <v>967</v>
      </c>
      <c r="BQ1814" s="153">
        <v>42534</v>
      </c>
      <c r="BR1814" s="148">
        <v>3</v>
      </c>
      <c r="BT1814" s="148">
        <v>1409</v>
      </c>
      <c r="BV1814" s="148" t="s">
        <v>1617</v>
      </c>
      <c r="BW1814" s="148">
        <v>29</v>
      </c>
      <c r="BY1814" s="148">
        <v>27</v>
      </c>
      <c r="CA1814" s="148">
        <v>1</v>
      </c>
      <c r="CC1814" s="148">
        <v>34255833500051</v>
      </c>
      <c r="CE1814" s="148" t="s">
        <v>100</v>
      </c>
      <c r="CF1814" s="148">
        <v>1</v>
      </c>
      <c r="CH1814" s="148">
        <v>3</v>
      </c>
      <c r="CJ1814" s="149">
        <v>41054531300042</v>
      </c>
      <c r="CL1814" s="149" t="s">
        <v>97</v>
      </c>
      <c r="CN1814" s="149">
        <v>3</v>
      </c>
      <c r="CT1814" s="149" t="s">
        <v>98</v>
      </c>
      <c r="CU1814" s="152">
        <v>42667</v>
      </c>
      <c r="CV1814" s="149">
        <v>0</v>
      </c>
      <c r="CX1814" s="149" t="s">
        <v>97</v>
      </c>
      <c r="CY1814" s="149" t="s">
        <v>99</v>
      </c>
      <c r="CZ1814" s="149">
        <v>41054531300042</v>
      </c>
      <c r="DB1814" s="149" t="s">
        <v>100</v>
      </c>
      <c r="DC1814" s="149" t="s">
        <v>101</v>
      </c>
      <c r="DD1814" s="149" t="s">
        <v>102</v>
      </c>
      <c r="DE1814" s="149" t="s">
        <v>1615</v>
      </c>
      <c r="DF1814" s="149">
        <v>1</v>
      </c>
    </row>
    <row r="1815" spans="1:110" x14ac:dyDescent="0.25">
      <c r="A1815" s="148" t="s">
        <v>96</v>
      </c>
      <c r="B1815" s="148">
        <v>0</v>
      </c>
      <c r="D1815" s="148" t="s">
        <v>97</v>
      </c>
      <c r="K1815" s="148">
        <v>1</v>
      </c>
      <c r="M1815" s="148">
        <v>3</v>
      </c>
      <c r="N1815" s="148" t="s">
        <v>961</v>
      </c>
      <c r="O1815" s="148">
        <v>0</v>
      </c>
      <c r="Q1815" s="148" t="s">
        <v>962</v>
      </c>
      <c r="R1815" s="148" t="s">
        <v>963</v>
      </c>
      <c r="S1815" s="153">
        <v>42534</v>
      </c>
      <c r="T1815" s="148">
        <v>6</v>
      </c>
      <c r="U1815" s="148">
        <v>1</v>
      </c>
      <c r="V1815" s="148">
        <v>1</v>
      </c>
      <c r="X1815" s="148">
        <v>0</v>
      </c>
      <c r="Y1815" s="148">
        <v>0</v>
      </c>
      <c r="Z1815" s="153">
        <v>42544</v>
      </c>
      <c r="AA1815" s="154" t="s">
        <v>964</v>
      </c>
      <c r="AB1815" s="148">
        <v>23</v>
      </c>
      <c r="AC1815" s="148">
        <v>23</v>
      </c>
      <c r="AD1815" s="148" t="s">
        <v>105</v>
      </c>
      <c r="AE1815" s="154" t="s">
        <v>133</v>
      </c>
      <c r="AF1815" s="148">
        <v>2</v>
      </c>
      <c r="AG1815" s="148">
        <v>2</v>
      </c>
      <c r="AJ1815" s="148" t="s">
        <v>402</v>
      </c>
      <c r="AK1815" s="148">
        <v>1815</v>
      </c>
      <c r="AL1815" s="148">
        <v>5.0000000000000001E-3</v>
      </c>
      <c r="AM1815" s="148">
        <v>5.0000000000000001E-3</v>
      </c>
      <c r="AN1815" s="148">
        <v>711</v>
      </c>
      <c r="AO1815" s="148">
        <v>711</v>
      </c>
      <c r="AP1815" s="148">
        <v>405</v>
      </c>
      <c r="AQ1815" s="148">
        <v>405</v>
      </c>
      <c r="AR1815" s="148">
        <v>1815</v>
      </c>
      <c r="AS1815" s="148">
        <v>10</v>
      </c>
      <c r="AT1815" s="148">
        <v>10</v>
      </c>
      <c r="AU1815" s="148">
        <v>5.0000000000000001E-3</v>
      </c>
      <c r="AV1815" s="148">
        <v>5.0000000000000001E-3</v>
      </c>
      <c r="AY1815" s="148">
        <v>133</v>
      </c>
      <c r="AZ1815" s="148">
        <v>133</v>
      </c>
      <c r="BA1815" s="148" t="s">
        <v>107</v>
      </c>
      <c r="BB1815" s="148">
        <v>11</v>
      </c>
      <c r="BD1815" s="148">
        <v>6</v>
      </c>
      <c r="BF1815" s="148" t="s">
        <v>965</v>
      </c>
      <c r="BG1815" s="148">
        <v>1</v>
      </c>
      <c r="BI1815" s="153">
        <v>42535</v>
      </c>
      <c r="BJ1815" s="154" t="s">
        <v>112</v>
      </c>
      <c r="BK1815" s="148">
        <v>41054531300042</v>
      </c>
      <c r="BM1815" s="148" t="s">
        <v>100</v>
      </c>
      <c r="BN1815" s="148" t="s">
        <v>966</v>
      </c>
      <c r="BO1815" s="148" t="s">
        <v>967</v>
      </c>
      <c r="BQ1815" s="153">
        <v>42534</v>
      </c>
      <c r="BR1815" s="148">
        <v>3</v>
      </c>
      <c r="BT1815" s="148">
        <v>1409</v>
      </c>
      <c r="BV1815" s="148" t="s">
        <v>1617</v>
      </c>
      <c r="BW1815" s="148">
        <v>29</v>
      </c>
      <c r="BY1815" s="148">
        <v>27</v>
      </c>
      <c r="CA1815" s="148">
        <v>1</v>
      </c>
      <c r="CC1815" s="148">
        <v>34255833500051</v>
      </c>
      <c r="CE1815" s="148" t="s">
        <v>100</v>
      </c>
      <c r="CF1815" s="148">
        <v>1</v>
      </c>
      <c r="CH1815" s="148">
        <v>3</v>
      </c>
      <c r="CJ1815" s="149">
        <v>41054531300042</v>
      </c>
      <c r="CL1815" s="149" t="s">
        <v>97</v>
      </c>
      <c r="CN1815" s="149">
        <v>3</v>
      </c>
      <c r="CT1815" s="149" t="s">
        <v>98</v>
      </c>
      <c r="CU1815" s="152">
        <v>42667</v>
      </c>
      <c r="CV1815" s="149">
        <v>0</v>
      </c>
      <c r="CX1815" s="149" t="s">
        <v>97</v>
      </c>
      <c r="CY1815" s="149" t="s">
        <v>99</v>
      </c>
      <c r="CZ1815" s="149">
        <v>41054531300042</v>
      </c>
      <c r="DB1815" s="149" t="s">
        <v>100</v>
      </c>
      <c r="DC1815" s="149" t="s">
        <v>101</v>
      </c>
      <c r="DD1815" s="149" t="s">
        <v>102</v>
      </c>
      <c r="DE1815" s="149" t="s">
        <v>1615</v>
      </c>
      <c r="DF1815" s="149">
        <v>1</v>
      </c>
    </row>
    <row r="1816" spans="1:110" x14ac:dyDescent="0.25">
      <c r="A1816" s="148" t="s">
        <v>96</v>
      </c>
      <c r="B1816" s="148">
        <v>0</v>
      </c>
      <c r="D1816" s="148" t="s">
        <v>97</v>
      </c>
      <c r="K1816" s="148">
        <v>1</v>
      </c>
      <c r="M1816" s="148">
        <v>3</v>
      </c>
      <c r="N1816" s="148" t="s">
        <v>961</v>
      </c>
      <c r="O1816" s="148">
        <v>0</v>
      </c>
      <c r="Q1816" s="148" t="s">
        <v>962</v>
      </c>
      <c r="R1816" s="148" t="s">
        <v>963</v>
      </c>
      <c r="S1816" s="153">
        <v>42534</v>
      </c>
      <c r="T1816" s="148">
        <v>6</v>
      </c>
      <c r="U1816" s="148">
        <v>1</v>
      </c>
      <c r="V1816" s="148">
        <v>1</v>
      </c>
      <c r="X1816" s="148">
        <v>0</v>
      </c>
      <c r="Y1816" s="148">
        <v>0</v>
      </c>
      <c r="Z1816" s="153">
        <v>42535</v>
      </c>
      <c r="AA1816" s="154" t="s">
        <v>964</v>
      </c>
      <c r="AB1816" s="148">
        <v>23</v>
      </c>
      <c r="AC1816" s="148">
        <v>23</v>
      </c>
      <c r="AD1816" s="148" t="s">
        <v>117</v>
      </c>
      <c r="AE1816" s="154" t="s">
        <v>154</v>
      </c>
      <c r="AF1816" s="148">
        <v>2</v>
      </c>
      <c r="AG1816" s="148">
        <v>2</v>
      </c>
      <c r="AJ1816" s="148" t="s">
        <v>403</v>
      </c>
      <c r="AK1816" s="148">
        <v>1149</v>
      </c>
      <c r="AL1816" s="148">
        <v>5.0000000000000001E-3</v>
      </c>
      <c r="AM1816" s="148">
        <v>5.0000000000000001E-3</v>
      </c>
      <c r="AN1816" s="148">
        <v>712</v>
      </c>
      <c r="AO1816" s="148">
        <v>712</v>
      </c>
      <c r="AP1816" s="148">
        <v>405</v>
      </c>
      <c r="AQ1816" s="148">
        <v>405</v>
      </c>
      <c r="AR1816" s="148">
        <v>1149</v>
      </c>
      <c r="AS1816" s="148">
        <v>10</v>
      </c>
      <c r="AT1816" s="148">
        <v>10</v>
      </c>
      <c r="AU1816" s="148">
        <v>5.0000000000000001E-3</v>
      </c>
      <c r="AV1816" s="148">
        <v>5.0000000000000001E-3</v>
      </c>
      <c r="AW1816" s="148">
        <v>1168</v>
      </c>
      <c r="AX1816" s="148">
        <v>1168</v>
      </c>
      <c r="AY1816" s="148">
        <v>133</v>
      </c>
      <c r="AZ1816" s="148">
        <v>133</v>
      </c>
      <c r="BA1816" s="148" t="s">
        <v>107</v>
      </c>
      <c r="BB1816" s="148">
        <v>11</v>
      </c>
      <c r="BD1816" s="148">
        <v>6</v>
      </c>
      <c r="BF1816" s="148" t="s">
        <v>965</v>
      </c>
      <c r="BG1816" s="148">
        <v>1</v>
      </c>
      <c r="BI1816" s="153">
        <v>42535</v>
      </c>
      <c r="BJ1816" s="154" t="s">
        <v>112</v>
      </c>
      <c r="BK1816" s="148">
        <v>41054531300042</v>
      </c>
      <c r="BM1816" s="148" t="s">
        <v>100</v>
      </c>
      <c r="BN1816" s="148" t="s">
        <v>966</v>
      </c>
      <c r="BO1816" s="148" t="s">
        <v>967</v>
      </c>
      <c r="BQ1816" s="153">
        <v>42534</v>
      </c>
      <c r="BR1816" s="148">
        <v>3</v>
      </c>
      <c r="BT1816" s="148">
        <v>1409</v>
      </c>
      <c r="BV1816" s="148" t="s">
        <v>1617</v>
      </c>
      <c r="BW1816" s="148">
        <v>29</v>
      </c>
      <c r="BY1816" s="148">
        <v>27</v>
      </c>
      <c r="CA1816" s="148">
        <v>1</v>
      </c>
      <c r="CC1816" s="148">
        <v>34255833500051</v>
      </c>
      <c r="CE1816" s="148" t="s">
        <v>100</v>
      </c>
      <c r="CF1816" s="148">
        <v>1</v>
      </c>
      <c r="CH1816" s="148">
        <v>3</v>
      </c>
      <c r="CJ1816" s="149">
        <v>41054531300042</v>
      </c>
      <c r="CL1816" s="149" t="s">
        <v>97</v>
      </c>
      <c r="CN1816" s="149">
        <v>3</v>
      </c>
      <c r="CT1816" s="149" t="s">
        <v>98</v>
      </c>
      <c r="CU1816" s="152">
        <v>42667</v>
      </c>
      <c r="CV1816" s="149">
        <v>0</v>
      </c>
      <c r="CX1816" s="149" t="s">
        <v>97</v>
      </c>
      <c r="CY1816" s="149" t="s">
        <v>99</v>
      </c>
      <c r="CZ1816" s="149">
        <v>41054531300042</v>
      </c>
      <c r="DB1816" s="149" t="s">
        <v>100</v>
      </c>
      <c r="DC1816" s="149" t="s">
        <v>101</v>
      </c>
      <c r="DD1816" s="149" t="s">
        <v>102</v>
      </c>
      <c r="DE1816" s="149" t="s">
        <v>1615</v>
      </c>
      <c r="DF1816" s="149">
        <v>1</v>
      </c>
    </row>
    <row r="1817" spans="1:110" x14ac:dyDescent="0.25">
      <c r="A1817" s="148" t="s">
        <v>96</v>
      </c>
      <c r="B1817" s="148">
        <v>0</v>
      </c>
      <c r="D1817" s="148" t="s">
        <v>97</v>
      </c>
      <c r="K1817" s="148">
        <v>1</v>
      </c>
      <c r="M1817" s="148">
        <v>3</v>
      </c>
      <c r="N1817" s="148" t="s">
        <v>961</v>
      </c>
      <c r="O1817" s="148">
        <v>0</v>
      </c>
      <c r="Q1817" s="148" t="s">
        <v>962</v>
      </c>
      <c r="R1817" s="148" t="s">
        <v>963</v>
      </c>
      <c r="S1817" s="153">
        <v>42534</v>
      </c>
      <c r="T1817" s="148">
        <v>6</v>
      </c>
      <c r="U1817" s="148">
        <v>1</v>
      </c>
      <c r="V1817" s="148">
        <v>1</v>
      </c>
      <c r="X1817" s="148">
        <v>0</v>
      </c>
      <c r="Y1817" s="148">
        <v>0</v>
      </c>
      <c r="Z1817" s="153">
        <v>42535</v>
      </c>
      <c r="AA1817" s="154" t="s">
        <v>964</v>
      </c>
      <c r="AB1817" s="148">
        <v>23</v>
      </c>
      <c r="AC1817" s="148">
        <v>23</v>
      </c>
      <c r="AD1817" s="148" t="s">
        <v>219</v>
      </c>
      <c r="AE1817" s="154" t="s">
        <v>222</v>
      </c>
      <c r="AF1817" s="148">
        <v>2</v>
      </c>
      <c r="AG1817" s="148">
        <v>2</v>
      </c>
      <c r="AJ1817" s="148" t="s">
        <v>404</v>
      </c>
      <c r="AK1817" s="148">
        <v>1313</v>
      </c>
      <c r="AL1817" s="148">
        <v>0.5</v>
      </c>
      <c r="AM1817" s="148">
        <v>0.5</v>
      </c>
      <c r="AP1817" s="148">
        <v>315</v>
      </c>
      <c r="AQ1817" s="148">
        <v>315</v>
      </c>
      <c r="AR1817" s="148">
        <v>1313</v>
      </c>
      <c r="AS1817" s="148">
        <v>1</v>
      </c>
      <c r="AT1817" s="148">
        <v>1</v>
      </c>
      <c r="AU1817" s="148">
        <v>37</v>
      </c>
      <c r="AV1817" s="148">
        <v>37</v>
      </c>
      <c r="AY1817" s="148">
        <v>175</v>
      </c>
      <c r="AZ1817" s="148">
        <v>175</v>
      </c>
      <c r="BA1817" s="148" t="s">
        <v>405</v>
      </c>
      <c r="BB1817" s="148">
        <v>11</v>
      </c>
      <c r="BD1817" s="148">
        <v>6</v>
      </c>
      <c r="BF1817" s="148" t="s">
        <v>965</v>
      </c>
      <c r="BG1817" s="148">
        <v>1</v>
      </c>
      <c r="BI1817" s="153">
        <v>42535</v>
      </c>
      <c r="BJ1817" s="154" t="s">
        <v>112</v>
      </c>
      <c r="BK1817" s="148">
        <v>41054531300042</v>
      </c>
      <c r="BM1817" s="148" t="s">
        <v>100</v>
      </c>
      <c r="BN1817" s="148" t="s">
        <v>966</v>
      </c>
      <c r="BO1817" s="148" t="s">
        <v>967</v>
      </c>
      <c r="BQ1817" s="153">
        <v>42534</v>
      </c>
      <c r="BR1817" s="148">
        <v>3</v>
      </c>
      <c r="BT1817" s="148">
        <v>1409</v>
      </c>
      <c r="BV1817" s="148" t="s">
        <v>1617</v>
      </c>
      <c r="BW1817" s="148">
        <v>29</v>
      </c>
      <c r="BY1817" s="148">
        <v>27</v>
      </c>
      <c r="CA1817" s="148">
        <v>1</v>
      </c>
      <c r="CC1817" s="148">
        <v>34255833500051</v>
      </c>
      <c r="CE1817" s="148" t="s">
        <v>100</v>
      </c>
      <c r="CF1817" s="148">
        <v>1</v>
      </c>
      <c r="CH1817" s="148">
        <v>3</v>
      </c>
      <c r="CJ1817" s="149">
        <v>41054531300042</v>
      </c>
      <c r="CL1817" s="149" t="s">
        <v>97</v>
      </c>
      <c r="CN1817" s="149">
        <v>3</v>
      </c>
      <c r="CT1817" s="149" t="s">
        <v>98</v>
      </c>
      <c r="CU1817" s="152">
        <v>42667</v>
      </c>
      <c r="CV1817" s="149">
        <v>0</v>
      </c>
      <c r="CX1817" s="149" t="s">
        <v>97</v>
      </c>
      <c r="CY1817" s="149" t="s">
        <v>99</v>
      </c>
      <c r="CZ1817" s="149">
        <v>41054531300042</v>
      </c>
      <c r="DB1817" s="149" t="s">
        <v>100</v>
      </c>
      <c r="DC1817" s="149" t="s">
        <v>101</v>
      </c>
      <c r="DD1817" s="149" t="s">
        <v>102</v>
      </c>
      <c r="DE1817" s="149" t="s">
        <v>1615</v>
      </c>
      <c r="DF1817" s="149">
        <v>1</v>
      </c>
    </row>
    <row r="1818" spans="1:110" x14ac:dyDescent="0.25">
      <c r="A1818" s="148" t="s">
        <v>96</v>
      </c>
      <c r="B1818" s="148">
        <v>0</v>
      </c>
      <c r="D1818" s="148" t="s">
        <v>97</v>
      </c>
      <c r="K1818" s="148">
        <v>1</v>
      </c>
      <c r="M1818" s="148">
        <v>3</v>
      </c>
      <c r="N1818" s="148" t="s">
        <v>961</v>
      </c>
      <c r="O1818" s="148">
        <v>0</v>
      </c>
      <c r="Q1818" s="148" t="s">
        <v>962</v>
      </c>
      <c r="R1818" s="148" t="s">
        <v>963</v>
      </c>
      <c r="S1818" s="153">
        <v>42534</v>
      </c>
      <c r="T1818" s="148">
        <v>6</v>
      </c>
      <c r="U1818" s="148">
        <v>2</v>
      </c>
      <c r="V1818" s="148">
        <v>2</v>
      </c>
      <c r="X1818" s="148">
        <v>0</v>
      </c>
      <c r="Y1818" s="148">
        <v>0</v>
      </c>
      <c r="Z1818" s="153">
        <v>42535</v>
      </c>
      <c r="AA1818" s="154" t="s">
        <v>964</v>
      </c>
      <c r="AB1818" s="148">
        <v>23</v>
      </c>
      <c r="AC1818" s="148">
        <v>23</v>
      </c>
      <c r="AD1818" s="148" t="s">
        <v>117</v>
      </c>
      <c r="AE1818" s="154" t="s">
        <v>154</v>
      </c>
      <c r="AF1818" s="148">
        <v>2</v>
      </c>
      <c r="AG1818" s="148">
        <v>2</v>
      </c>
      <c r="AJ1818" s="148" t="s">
        <v>406</v>
      </c>
      <c r="AK1818" s="148">
        <v>1150</v>
      </c>
      <c r="AL1818" s="148">
        <v>0.01</v>
      </c>
      <c r="AM1818" s="148">
        <v>0.01</v>
      </c>
      <c r="AN1818" s="148">
        <v>712</v>
      </c>
      <c r="AO1818" s="148">
        <v>712</v>
      </c>
      <c r="AP1818" s="148">
        <v>405</v>
      </c>
      <c r="AQ1818" s="148">
        <v>405</v>
      </c>
      <c r="AR1818" s="148">
        <v>1150</v>
      </c>
      <c r="AS1818" s="148">
        <v>10</v>
      </c>
      <c r="AT1818" s="148">
        <v>10</v>
      </c>
      <c r="AU1818" s="148">
        <v>0.01</v>
      </c>
      <c r="AV1818" s="148">
        <v>0.01</v>
      </c>
      <c r="AW1818" s="148">
        <v>1168</v>
      </c>
      <c r="AX1818" s="148">
        <v>1168</v>
      </c>
      <c r="AY1818" s="148">
        <v>133</v>
      </c>
      <c r="AZ1818" s="148">
        <v>133</v>
      </c>
      <c r="BA1818" s="148" t="s">
        <v>107</v>
      </c>
      <c r="BB1818" s="148">
        <v>11</v>
      </c>
      <c r="BD1818" s="148">
        <v>6</v>
      </c>
      <c r="BF1818" s="148" t="s">
        <v>965</v>
      </c>
      <c r="BG1818" s="148">
        <v>1</v>
      </c>
      <c r="BI1818" s="153">
        <v>42535</v>
      </c>
      <c r="BJ1818" s="154" t="s">
        <v>112</v>
      </c>
      <c r="BK1818" s="148">
        <v>41054531300042</v>
      </c>
      <c r="BM1818" s="148" t="s">
        <v>100</v>
      </c>
      <c r="BN1818" s="148" t="s">
        <v>966</v>
      </c>
      <c r="BO1818" s="148" t="s">
        <v>967</v>
      </c>
      <c r="BQ1818" s="153">
        <v>42534</v>
      </c>
      <c r="BR1818" s="148">
        <v>3</v>
      </c>
      <c r="BT1818" s="148">
        <v>1409</v>
      </c>
      <c r="BV1818" s="148" t="s">
        <v>1617</v>
      </c>
      <c r="BW1818" s="148">
        <v>29</v>
      </c>
      <c r="BY1818" s="148">
        <v>27</v>
      </c>
      <c r="CA1818" s="148">
        <v>1</v>
      </c>
      <c r="CC1818" s="148">
        <v>34255833500051</v>
      </c>
      <c r="CE1818" s="148" t="s">
        <v>100</v>
      </c>
      <c r="CF1818" s="148">
        <v>1</v>
      </c>
      <c r="CH1818" s="148">
        <v>3</v>
      </c>
      <c r="CJ1818" s="149">
        <v>41054531300042</v>
      </c>
      <c r="CL1818" s="149" t="s">
        <v>97</v>
      </c>
      <c r="CN1818" s="149">
        <v>3</v>
      </c>
      <c r="CT1818" s="149" t="s">
        <v>98</v>
      </c>
      <c r="CU1818" s="152">
        <v>42667</v>
      </c>
      <c r="CV1818" s="149">
        <v>0</v>
      </c>
      <c r="CX1818" s="149" t="s">
        <v>97</v>
      </c>
      <c r="CY1818" s="149" t="s">
        <v>99</v>
      </c>
      <c r="CZ1818" s="149">
        <v>41054531300042</v>
      </c>
      <c r="DB1818" s="149" t="s">
        <v>100</v>
      </c>
      <c r="DC1818" s="149" t="s">
        <v>101</v>
      </c>
      <c r="DD1818" s="149" t="s">
        <v>102</v>
      </c>
      <c r="DE1818" s="149" t="s">
        <v>1615</v>
      </c>
      <c r="DF1818" s="149">
        <v>1</v>
      </c>
    </row>
    <row r="1819" spans="1:110" x14ac:dyDescent="0.25">
      <c r="A1819" s="148" t="s">
        <v>96</v>
      </c>
      <c r="B1819" s="148">
        <v>0</v>
      </c>
      <c r="D1819" s="148" t="s">
        <v>97</v>
      </c>
      <c r="K1819" s="148">
        <v>1</v>
      </c>
      <c r="M1819" s="148">
        <v>3</v>
      </c>
      <c r="N1819" s="148" t="s">
        <v>961</v>
      </c>
      <c r="O1819" s="148">
        <v>0</v>
      </c>
      <c r="Q1819" s="148" t="s">
        <v>962</v>
      </c>
      <c r="R1819" s="148" t="s">
        <v>963</v>
      </c>
      <c r="S1819" s="153">
        <v>42534</v>
      </c>
      <c r="T1819" s="148">
        <v>6</v>
      </c>
      <c r="U1819" s="148">
        <v>2</v>
      </c>
      <c r="V1819" s="148">
        <v>2</v>
      </c>
      <c r="X1819" s="148">
        <v>0</v>
      </c>
      <c r="Y1819" s="148">
        <v>0</v>
      </c>
      <c r="Z1819" s="153">
        <v>42535</v>
      </c>
      <c r="AA1819" s="154" t="s">
        <v>964</v>
      </c>
      <c r="AB1819" s="148">
        <v>23</v>
      </c>
      <c r="AC1819" s="148">
        <v>23</v>
      </c>
      <c r="AD1819" s="148" t="s">
        <v>117</v>
      </c>
      <c r="AE1819" s="154" t="s">
        <v>154</v>
      </c>
      <c r="AF1819" s="148">
        <v>2</v>
      </c>
      <c r="AG1819" s="148">
        <v>2</v>
      </c>
      <c r="AJ1819" s="148" t="s">
        <v>407</v>
      </c>
      <c r="AK1819" s="148">
        <v>1550</v>
      </c>
      <c r="AL1819" s="148">
        <v>0.01</v>
      </c>
      <c r="AM1819" s="148">
        <v>0.01</v>
      </c>
      <c r="AN1819" s="148">
        <v>712</v>
      </c>
      <c r="AO1819" s="148">
        <v>712</v>
      </c>
      <c r="AP1819" s="148">
        <v>405</v>
      </c>
      <c r="AQ1819" s="148">
        <v>405</v>
      </c>
      <c r="AR1819" s="148">
        <v>1550</v>
      </c>
      <c r="AS1819" s="148">
        <v>10</v>
      </c>
      <c r="AT1819" s="148">
        <v>10</v>
      </c>
      <c r="AU1819" s="148">
        <v>0.01</v>
      </c>
      <c r="AV1819" s="148">
        <v>0.01</v>
      </c>
      <c r="AW1819" s="148">
        <v>1168</v>
      </c>
      <c r="AX1819" s="148">
        <v>1168</v>
      </c>
      <c r="AY1819" s="148">
        <v>133</v>
      </c>
      <c r="AZ1819" s="148">
        <v>133</v>
      </c>
      <c r="BA1819" s="148" t="s">
        <v>107</v>
      </c>
      <c r="BB1819" s="148">
        <v>11</v>
      </c>
      <c r="BD1819" s="148">
        <v>6</v>
      </c>
      <c r="BF1819" s="148" t="s">
        <v>965</v>
      </c>
      <c r="BG1819" s="148">
        <v>1</v>
      </c>
      <c r="BI1819" s="153">
        <v>42535</v>
      </c>
      <c r="BJ1819" s="154" t="s">
        <v>112</v>
      </c>
      <c r="BK1819" s="148">
        <v>41054531300042</v>
      </c>
      <c r="BM1819" s="148" t="s">
        <v>100</v>
      </c>
      <c r="BN1819" s="148" t="s">
        <v>966</v>
      </c>
      <c r="BO1819" s="148" t="s">
        <v>967</v>
      </c>
      <c r="BQ1819" s="153">
        <v>42534</v>
      </c>
      <c r="BR1819" s="148">
        <v>3</v>
      </c>
      <c r="BT1819" s="148">
        <v>1409</v>
      </c>
      <c r="BV1819" s="148" t="s">
        <v>1617</v>
      </c>
      <c r="BW1819" s="148">
        <v>29</v>
      </c>
      <c r="BY1819" s="148">
        <v>27</v>
      </c>
      <c r="CA1819" s="148">
        <v>1</v>
      </c>
      <c r="CC1819" s="148">
        <v>34255833500051</v>
      </c>
      <c r="CE1819" s="148" t="s">
        <v>100</v>
      </c>
      <c r="CF1819" s="148">
        <v>1</v>
      </c>
      <c r="CH1819" s="148">
        <v>3</v>
      </c>
      <c r="CJ1819" s="149">
        <v>41054531300042</v>
      </c>
      <c r="CL1819" s="149" t="s">
        <v>97</v>
      </c>
      <c r="CN1819" s="149">
        <v>3</v>
      </c>
      <c r="CT1819" s="149" t="s">
        <v>98</v>
      </c>
      <c r="CU1819" s="152">
        <v>42667</v>
      </c>
      <c r="CV1819" s="149">
        <v>0</v>
      </c>
      <c r="CX1819" s="149" t="s">
        <v>97</v>
      </c>
      <c r="CY1819" s="149" t="s">
        <v>99</v>
      </c>
      <c r="CZ1819" s="149">
        <v>41054531300042</v>
      </c>
      <c r="DB1819" s="149" t="s">
        <v>100</v>
      </c>
      <c r="DC1819" s="149" t="s">
        <v>101</v>
      </c>
      <c r="DD1819" s="149" t="s">
        <v>102</v>
      </c>
      <c r="DE1819" s="149" t="s">
        <v>1615</v>
      </c>
      <c r="DF1819" s="149">
        <v>1</v>
      </c>
    </row>
    <row r="1820" spans="1:110" x14ac:dyDescent="0.25">
      <c r="A1820" s="148" t="s">
        <v>96</v>
      </c>
      <c r="B1820" s="148">
        <v>0</v>
      </c>
      <c r="D1820" s="148" t="s">
        <v>97</v>
      </c>
      <c r="K1820" s="148">
        <v>1</v>
      </c>
      <c r="M1820" s="148">
        <v>3</v>
      </c>
      <c r="N1820" s="148" t="s">
        <v>961</v>
      </c>
      <c r="O1820" s="148">
        <v>0</v>
      </c>
      <c r="Q1820" s="148" t="s">
        <v>962</v>
      </c>
      <c r="R1820" s="148" t="s">
        <v>963</v>
      </c>
      <c r="S1820" s="153">
        <v>42534</v>
      </c>
      <c r="T1820" s="148">
        <v>6</v>
      </c>
      <c r="U1820" s="148">
        <v>2</v>
      </c>
      <c r="V1820" s="148">
        <v>2</v>
      </c>
      <c r="X1820" s="148">
        <v>0</v>
      </c>
      <c r="Y1820" s="148">
        <v>0</v>
      </c>
      <c r="Z1820" s="153">
        <v>42535</v>
      </c>
      <c r="AA1820" s="154" t="s">
        <v>964</v>
      </c>
      <c r="AB1820" s="148">
        <v>23</v>
      </c>
      <c r="AC1820" s="148">
        <v>23</v>
      </c>
      <c r="AD1820" s="148" t="s">
        <v>117</v>
      </c>
      <c r="AE1820" s="154" t="s">
        <v>154</v>
      </c>
      <c r="AF1820" s="148">
        <v>2</v>
      </c>
      <c r="AG1820" s="148">
        <v>2</v>
      </c>
      <c r="AJ1820" s="148" t="s">
        <v>408</v>
      </c>
      <c r="AK1820" s="148">
        <v>1152</v>
      </c>
      <c r="AL1820" s="148">
        <v>0.01</v>
      </c>
      <c r="AM1820" s="148">
        <v>0.01</v>
      </c>
      <c r="AN1820" s="148">
        <v>712</v>
      </c>
      <c r="AO1820" s="148">
        <v>712</v>
      </c>
      <c r="AP1820" s="148">
        <v>405</v>
      </c>
      <c r="AQ1820" s="148">
        <v>405</v>
      </c>
      <c r="AR1820" s="148">
        <v>1152</v>
      </c>
      <c r="AS1820" s="148">
        <v>10</v>
      </c>
      <c r="AT1820" s="148">
        <v>10</v>
      </c>
      <c r="AU1820" s="148">
        <v>0.01</v>
      </c>
      <c r="AV1820" s="148">
        <v>0.01</v>
      </c>
      <c r="AW1820" s="148">
        <v>1168</v>
      </c>
      <c r="AX1820" s="148">
        <v>1168</v>
      </c>
      <c r="AY1820" s="148">
        <v>133</v>
      </c>
      <c r="AZ1820" s="148">
        <v>133</v>
      </c>
      <c r="BA1820" s="148" t="s">
        <v>107</v>
      </c>
      <c r="BB1820" s="148">
        <v>11</v>
      </c>
      <c r="BD1820" s="148">
        <v>6</v>
      </c>
      <c r="BF1820" s="148" t="s">
        <v>965</v>
      </c>
      <c r="BG1820" s="148">
        <v>1</v>
      </c>
      <c r="BI1820" s="153">
        <v>42535</v>
      </c>
      <c r="BJ1820" s="154" t="s">
        <v>112</v>
      </c>
      <c r="BK1820" s="148">
        <v>41054531300042</v>
      </c>
      <c r="BM1820" s="148" t="s">
        <v>100</v>
      </c>
      <c r="BN1820" s="148" t="s">
        <v>966</v>
      </c>
      <c r="BO1820" s="148" t="s">
        <v>967</v>
      </c>
      <c r="BQ1820" s="153">
        <v>42534</v>
      </c>
      <c r="BR1820" s="148">
        <v>3</v>
      </c>
      <c r="BT1820" s="148">
        <v>1409</v>
      </c>
      <c r="BV1820" s="148" t="s">
        <v>1617</v>
      </c>
      <c r="BW1820" s="148">
        <v>29</v>
      </c>
      <c r="BY1820" s="148">
        <v>27</v>
      </c>
      <c r="CA1820" s="148">
        <v>1</v>
      </c>
      <c r="CC1820" s="148">
        <v>34255833500051</v>
      </c>
      <c r="CE1820" s="148" t="s">
        <v>100</v>
      </c>
      <c r="CF1820" s="148">
        <v>1</v>
      </c>
      <c r="CH1820" s="148">
        <v>3</v>
      </c>
      <c r="CJ1820" s="149">
        <v>41054531300042</v>
      </c>
      <c r="CL1820" s="149" t="s">
        <v>97</v>
      </c>
      <c r="CN1820" s="149">
        <v>3</v>
      </c>
      <c r="CT1820" s="149" t="s">
        <v>98</v>
      </c>
      <c r="CU1820" s="152">
        <v>42667</v>
      </c>
      <c r="CV1820" s="149">
        <v>0</v>
      </c>
      <c r="CX1820" s="149" t="s">
        <v>97</v>
      </c>
      <c r="CY1820" s="149" t="s">
        <v>99</v>
      </c>
      <c r="CZ1820" s="149">
        <v>41054531300042</v>
      </c>
      <c r="DB1820" s="149" t="s">
        <v>100</v>
      </c>
      <c r="DC1820" s="149" t="s">
        <v>101</v>
      </c>
      <c r="DD1820" s="149" t="s">
        <v>102</v>
      </c>
      <c r="DE1820" s="149" t="s">
        <v>1615</v>
      </c>
      <c r="DF1820" s="149">
        <v>1</v>
      </c>
    </row>
    <row r="1821" spans="1:110" x14ac:dyDescent="0.25">
      <c r="A1821" s="148" t="s">
        <v>96</v>
      </c>
      <c r="B1821" s="148">
        <v>0</v>
      </c>
      <c r="D1821" s="148" t="s">
        <v>97</v>
      </c>
      <c r="K1821" s="148">
        <v>1</v>
      </c>
      <c r="M1821" s="148">
        <v>3</v>
      </c>
      <c r="N1821" s="148" t="s">
        <v>961</v>
      </c>
      <c r="O1821" s="148">
        <v>0</v>
      </c>
      <c r="Q1821" s="148" t="s">
        <v>962</v>
      </c>
      <c r="R1821" s="148" t="s">
        <v>963</v>
      </c>
      <c r="S1821" s="153">
        <v>42534</v>
      </c>
      <c r="T1821" s="148">
        <v>6</v>
      </c>
      <c r="U1821" s="148">
        <v>1</v>
      </c>
      <c r="V1821" s="148">
        <v>1</v>
      </c>
      <c r="X1821" s="148">
        <v>0</v>
      </c>
      <c r="Y1821" s="148">
        <v>0</v>
      </c>
      <c r="Z1821" s="153">
        <v>42535</v>
      </c>
      <c r="AA1821" s="154" t="s">
        <v>964</v>
      </c>
      <c r="AB1821" s="148">
        <v>23</v>
      </c>
      <c r="AC1821" s="148">
        <v>23</v>
      </c>
      <c r="AD1821" s="148" t="s">
        <v>117</v>
      </c>
      <c r="AE1821" s="154" t="s">
        <v>154</v>
      </c>
      <c r="AF1821" s="148">
        <v>2</v>
      </c>
      <c r="AG1821" s="148">
        <v>2</v>
      </c>
      <c r="AJ1821" s="148" t="s">
        <v>409</v>
      </c>
      <c r="AK1821" s="148">
        <v>1153</v>
      </c>
      <c r="AL1821" s="148">
        <v>5.0000000000000001E-3</v>
      </c>
      <c r="AM1821" s="148">
        <v>5.0000000000000001E-3</v>
      </c>
      <c r="AN1821" s="148">
        <v>712</v>
      </c>
      <c r="AO1821" s="148">
        <v>712</v>
      </c>
      <c r="AP1821" s="148">
        <v>405</v>
      </c>
      <c r="AQ1821" s="148">
        <v>405</v>
      </c>
      <c r="AR1821" s="148">
        <v>1153</v>
      </c>
      <c r="AS1821" s="148">
        <v>10</v>
      </c>
      <c r="AT1821" s="148">
        <v>10</v>
      </c>
      <c r="AU1821" s="148">
        <v>5.0000000000000001E-3</v>
      </c>
      <c r="AV1821" s="148">
        <v>5.0000000000000001E-3</v>
      </c>
      <c r="AW1821" s="148">
        <v>1168</v>
      </c>
      <c r="AX1821" s="148">
        <v>1168</v>
      </c>
      <c r="AY1821" s="148">
        <v>133</v>
      </c>
      <c r="AZ1821" s="148">
        <v>133</v>
      </c>
      <c r="BA1821" s="148" t="s">
        <v>107</v>
      </c>
      <c r="BB1821" s="148">
        <v>11</v>
      </c>
      <c r="BD1821" s="148">
        <v>6</v>
      </c>
      <c r="BF1821" s="148" t="s">
        <v>965</v>
      </c>
      <c r="BG1821" s="148">
        <v>1</v>
      </c>
      <c r="BI1821" s="153">
        <v>42535</v>
      </c>
      <c r="BJ1821" s="154" t="s">
        <v>112</v>
      </c>
      <c r="BK1821" s="148">
        <v>41054531300042</v>
      </c>
      <c r="BM1821" s="148" t="s">
        <v>100</v>
      </c>
      <c r="BN1821" s="148" t="s">
        <v>966</v>
      </c>
      <c r="BO1821" s="148" t="s">
        <v>967</v>
      </c>
      <c r="BQ1821" s="153">
        <v>42534</v>
      </c>
      <c r="BR1821" s="148">
        <v>3</v>
      </c>
      <c r="BT1821" s="148">
        <v>1409</v>
      </c>
      <c r="BV1821" s="148" t="s">
        <v>1617</v>
      </c>
      <c r="BW1821" s="148">
        <v>29</v>
      </c>
      <c r="BY1821" s="148">
        <v>27</v>
      </c>
      <c r="CA1821" s="148">
        <v>1</v>
      </c>
      <c r="CC1821" s="148">
        <v>34255833500051</v>
      </c>
      <c r="CE1821" s="148" t="s">
        <v>100</v>
      </c>
      <c r="CF1821" s="148">
        <v>1</v>
      </c>
      <c r="CH1821" s="148">
        <v>3</v>
      </c>
      <c r="CJ1821" s="149">
        <v>41054531300042</v>
      </c>
      <c r="CL1821" s="149" t="s">
        <v>97</v>
      </c>
      <c r="CN1821" s="149">
        <v>3</v>
      </c>
      <c r="CT1821" s="149" t="s">
        <v>98</v>
      </c>
      <c r="CU1821" s="152">
        <v>42667</v>
      </c>
      <c r="CV1821" s="149">
        <v>0</v>
      </c>
      <c r="CX1821" s="149" t="s">
        <v>97</v>
      </c>
      <c r="CY1821" s="149" t="s">
        <v>99</v>
      </c>
      <c r="CZ1821" s="149">
        <v>41054531300042</v>
      </c>
      <c r="DB1821" s="149" t="s">
        <v>100</v>
      </c>
      <c r="DC1821" s="149" t="s">
        <v>101</v>
      </c>
      <c r="DD1821" s="149" t="s">
        <v>102</v>
      </c>
      <c r="DE1821" s="149" t="s">
        <v>1615</v>
      </c>
      <c r="DF1821" s="149">
        <v>1</v>
      </c>
    </row>
    <row r="1822" spans="1:110" x14ac:dyDescent="0.25">
      <c r="A1822" s="148" t="s">
        <v>96</v>
      </c>
      <c r="B1822" s="148">
        <v>0</v>
      </c>
      <c r="D1822" s="148" t="s">
        <v>97</v>
      </c>
      <c r="K1822" s="148">
        <v>1</v>
      </c>
      <c r="M1822" s="148">
        <v>3</v>
      </c>
      <c r="N1822" s="148" t="s">
        <v>961</v>
      </c>
      <c r="O1822" s="148">
        <v>0</v>
      </c>
      <c r="Q1822" s="148" t="s">
        <v>962</v>
      </c>
      <c r="R1822" s="148" t="s">
        <v>963</v>
      </c>
      <c r="S1822" s="153">
        <v>42534</v>
      </c>
      <c r="T1822" s="148">
        <v>6</v>
      </c>
      <c r="U1822" s="148">
        <v>1</v>
      </c>
      <c r="V1822" s="148">
        <v>1</v>
      </c>
      <c r="X1822" s="148">
        <v>0</v>
      </c>
      <c r="Y1822" s="148">
        <v>0</v>
      </c>
      <c r="Z1822" s="153">
        <v>42535</v>
      </c>
      <c r="AA1822" s="154" t="s">
        <v>964</v>
      </c>
      <c r="AB1822" s="148">
        <v>23</v>
      </c>
      <c r="AC1822" s="148">
        <v>23</v>
      </c>
      <c r="AD1822" s="148" t="s">
        <v>117</v>
      </c>
      <c r="AE1822" s="154" t="s">
        <v>174</v>
      </c>
      <c r="AF1822" s="148">
        <v>2</v>
      </c>
      <c r="AG1822" s="148">
        <v>2</v>
      </c>
      <c r="AJ1822" s="148" t="s">
        <v>410</v>
      </c>
      <c r="AK1822" s="148">
        <v>1154</v>
      </c>
      <c r="AL1822" s="148">
        <v>5.0000000000000001E-3</v>
      </c>
      <c r="AM1822" s="148">
        <v>5.0000000000000001E-3</v>
      </c>
      <c r="AP1822" s="148">
        <v>454</v>
      </c>
      <c r="AQ1822" s="148">
        <v>454</v>
      </c>
      <c r="AR1822" s="148">
        <v>1154</v>
      </c>
      <c r="AS1822" s="148">
        <v>10</v>
      </c>
      <c r="AT1822" s="148">
        <v>10</v>
      </c>
      <c r="AU1822" s="148">
        <v>5.0000000000000001E-3</v>
      </c>
      <c r="AV1822" s="148">
        <v>5.0000000000000001E-3</v>
      </c>
      <c r="AY1822" s="148">
        <v>133</v>
      </c>
      <c r="AZ1822" s="148">
        <v>133</v>
      </c>
      <c r="BA1822" s="148" t="s">
        <v>107</v>
      </c>
      <c r="BB1822" s="148">
        <v>11</v>
      </c>
      <c r="BD1822" s="148">
        <v>6</v>
      </c>
      <c r="BF1822" s="148" t="s">
        <v>965</v>
      </c>
      <c r="BG1822" s="148">
        <v>1</v>
      </c>
      <c r="BI1822" s="153">
        <v>42535</v>
      </c>
      <c r="BJ1822" s="154" t="s">
        <v>112</v>
      </c>
      <c r="BK1822" s="148">
        <v>41054531300042</v>
      </c>
      <c r="BM1822" s="148" t="s">
        <v>100</v>
      </c>
      <c r="BN1822" s="148" t="s">
        <v>966</v>
      </c>
      <c r="BO1822" s="148" t="s">
        <v>967</v>
      </c>
      <c r="BQ1822" s="153">
        <v>42534</v>
      </c>
      <c r="BR1822" s="148">
        <v>3</v>
      </c>
      <c r="BT1822" s="148">
        <v>1409</v>
      </c>
      <c r="BV1822" s="148" t="s">
        <v>1617</v>
      </c>
      <c r="BW1822" s="148">
        <v>29</v>
      </c>
      <c r="BY1822" s="148">
        <v>27</v>
      </c>
      <c r="CA1822" s="148">
        <v>1</v>
      </c>
      <c r="CC1822" s="148">
        <v>34255833500051</v>
      </c>
      <c r="CE1822" s="148" t="s">
        <v>100</v>
      </c>
      <c r="CF1822" s="148">
        <v>1</v>
      </c>
      <c r="CH1822" s="148">
        <v>3</v>
      </c>
      <c r="CJ1822" s="149">
        <v>41054531300042</v>
      </c>
      <c r="CL1822" s="149" t="s">
        <v>97</v>
      </c>
      <c r="CN1822" s="149">
        <v>3</v>
      </c>
      <c r="CT1822" s="149" t="s">
        <v>98</v>
      </c>
      <c r="CU1822" s="152">
        <v>42667</v>
      </c>
      <c r="CV1822" s="149">
        <v>0</v>
      </c>
      <c r="CX1822" s="149" t="s">
        <v>97</v>
      </c>
      <c r="CY1822" s="149" t="s">
        <v>99</v>
      </c>
      <c r="CZ1822" s="149">
        <v>41054531300042</v>
      </c>
      <c r="DB1822" s="149" t="s">
        <v>100</v>
      </c>
      <c r="DC1822" s="149" t="s">
        <v>101</v>
      </c>
      <c r="DD1822" s="149" t="s">
        <v>102</v>
      </c>
      <c r="DE1822" s="149" t="s">
        <v>1615</v>
      </c>
      <c r="DF1822" s="149">
        <v>1</v>
      </c>
    </row>
    <row r="1823" spans="1:110" x14ac:dyDescent="0.25">
      <c r="A1823" s="148" t="s">
        <v>96</v>
      </c>
      <c r="B1823" s="148">
        <v>0</v>
      </c>
      <c r="D1823" s="148" t="s">
        <v>97</v>
      </c>
      <c r="K1823" s="148">
        <v>1</v>
      </c>
      <c r="M1823" s="148">
        <v>3</v>
      </c>
      <c r="N1823" s="148" t="s">
        <v>961</v>
      </c>
      <c r="O1823" s="148">
        <v>0</v>
      </c>
      <c r="Q1823" s="148" t="s">
        <v>962</v>
      </c>
      <c r="R1823" s="148" t="s">
        <v>963</v>
      </c>
      <c r="S1823" s="153">
        <v>42534</v>
      </c>
      <c r="T1823" s="148">
        <v>6</v>
      </c>
      <c r="U1823" s="148">
        <v>2</v>
      </c>
      <c r="V1823" s="148">
        <v>2</v>
      </c>
      <c r="W1823" s="148" t="s">
        <v>241</v>
      </c>
      <c r="X1823" s="148">
        <v>0</v>
      </c>
      <c r="Y1823" s="148">
        <v>0</v>
      </c>
      <c r="Z1823" s="153">
        <v>42535</v>
      </c>
      <c r="AA1823" s="154" t="s">
        <v>964</v>
      </c>
      <c r="AB1823" s="148">
        <v>23</v>
      </c>
      <c r="AC1823" s="148">
        <v>23</v>
      </c>
      <c r="AD1823" s="148" t="s">
        <v>117</v>
      </c>
      <c r="AE1823" s="154" t="s">
        <v>174</v>
      </c>
      <c r="AF1823" s="148">
        <v>2</v>
      </c>
      <c r="AG1823" s="148">
        <v>2</v>
      </c>
      <c r="AJ1823" s="148" t="s">
        <v>411</v>
      </c>
      <c r="AK1823" s="148">
        <v>2980</v>
      </c>
      <c r="AL1823" s="148">
        <v>5.0000000000000001E-3</v>
      </c>
      <c r="AM1823" s="148">
        <v>5.0000000000000001E-3</v>
      </c>
      <c r="AP1823" s="148">
        <v>454</v>
      </c>
      <c r="AQ1823" s="148">
        <v>454</v>
      </c>
      <c r="AR1823" s="148">
        <v>2980</v>
      </c>
      <c r="AS1823" s="148">
        <v>10</v>
      </c>
      <c r="AT1823" s="148">
        <v>10</v>
      </c>
      <c r="AU1823" s="148">
        <v>5.0000000000000001E-3</v>
      </c>
      <c r="AV1823" s="148">
        <v>5.0000000000000001E-3</v>
      </c>
      <c r="AY1823" s="148">
        <v>133</v>
      </c>
      <c r="AZ1823" s="148">
        <v>133</v>
      </c>
      <c r="BA1823" s="148" t="s">
        <v>107</v>
      </c>
      <c r="BB1823" s="148">
        <v>11</v>
      </c>
      <c r="BD1823" s="148">
        <v>6</v>
      </c>
      <c r="BF1823" s="148" t="s">
        <v>965</v>
      </c>
      <c r="BG1823" s="148">
        <v>1</v>
      </c>
      <c r="BI1823" s="153">
        <v>42535</v>
      </c>
      <c r="BJ1823" s="154" t="s">
        <v>112</v>
      </c>
      <c r="BK1823" s="148">
        <v>41054531300042</v>
      </c>
      <c r="BM1823" s="148" t="s">
        <v>100</v>
      </c>
      <c r="BN1823" s="148" t="s">
        <v>966</v>
      </c>
      <c r="BO1823" s="148" t="s">
        <v>967</v>
      </c>
      <c r="BQ1823" s="153">
        <v>42534</v>
      </c>
      <c r="BR1823" s="148">
        <v>3</v>
      </c>
      <c r="BT1823" s="148">
        <v>1409</v>
      </c>
      <c r="BV1823" s="148" t="s">
        <v>1617</v>
      </c>
      <c r="BW1823" s="148">
        <v>29</v>
      </c>
      <c r="BY1823" s="148">
        <v>27</v>
      </c>
      <c r="CA1823" s="148">
        <v>1</v>
      </c>
      <c r="CC1823" s="148">
        <v>34255833500051</v>
      </c>
      <c r="CE1823" s="148" t="s">
        <v>100</v>
      </c>
      <c r="CF1823" s="148">
        <v>1</v>
      </c>
      <c r="CH1823" s="148">
        <v>3</v>
      </c>
      <c r="CJ1823" s="149">
        <v>41054531300042</v>
      </c>
      <c r="CL1823" s="149" t="s">
        <v>97</v>
      </c>
      <c r="CN1823" s="149">
        <v>3</v>
      </c>
      <c r="CT1823" s="149" t="s">
        <v>98</v>
      </c>
      <c r="CU1823" s="152">
        <v>42667</v>
      </c>
      <c r="CV1823" s="149">
        <v>0</v>
      </c>
      <c r="CX1823" s="149" t="s">
        <v>97</v>
      </c>
      <c r="CY1823" s="149" t="s">
        <v>99</v>
      </c>
      <c r="CZ1823" s="149">
        <v>41054531300042</v>
      </c>
      <c r="DB1823" s="149" t="s">
        <v>100</v>
      </c>
      <c r="DC1823" s="149" t="s">
        <v>101</v>
      </c>
      <c r="DD1823" s="149" t="s">
        <v>102</v>
      </c>
      <c r="DE1823" s="149" t="s">
        <v>1615</v>
      </c>
      <c r="DF1823" s="149">
        <v>1</v>
      </c>
    </row>
    <row r="1824" spans="1:110" x14ac:dyDescent="0.25">
      <c r="A1824" s="148" t="s">
        <v>96</v>
      </c>
      <c r="B1824" s="148">
        <v>0</v>
      </c>
      <c r="D1824" s="148" t="s">
        <v>97</v>
      </c>
      <c r="K1824" s="148">
        <v>1</v>
      </c>
      <c r="M1824" s="148">
        <v>3</v>
      </c>
      <c r="N1824" s="148" t="s">
        <v>961</v>
      </c>
      <c r="O1824" s="148">
        <v>0</v>
      </c>
      <c r="Q1824" s="148" t="s">
        <v>962</v>
      </c>
      <c r="R1824" s="148" t="s">
        <v>963</v>
      </c>
      <c r="S1824" s="153">
        <v>42534</v>
      </c>
      <c r="T1824" s="148">
        <v>6</v>
      </c>
      <c r="U1824" s="148">
        <v>1</v>
      </c>
      <c r="V1824" s="148">
        <v>1</v>
      </c>
      <c r="X1824" s="148">
        <v>0</v>
      </c>
      <c r="Y1824" s="148">
        <v>0</v>
      </c>
      <c r="Z1824" s="153">
        <v>42535</v>
      </c>
      <c r="AA1824" s="154" t="s">
        <v>964</v>
      </c>
      <c r="AB1824" s="148">
        <v>23</v>
      </c>
      <c r="AC1824" s="148">
        <v>23</v>
      </c>
      <c r="AD1824" s="148" t="s">
        <v>117</v>
      </c>
      <c r="AE1824" s="154" t="s">
        <v>148</v>
      </c>
      <c r="AF1824" s="148">
        <v>2</v>
      </c>
      <c r="AG1824" s="148">
        <v>2</v>
      </c>
      <c r="AJ1824" s="148" t="s">
        <v>412</v>
      </c>
      <c r="AK1824" s="148">
        <v>1155</v>
      </c>
      <c r="AL1824" s="148">
        <v>5.0000000000000001E-3</v>
      </c>
      <c r="AM1824" s="148">
        <v>5.0000000000000001E-3</v>
      </c>
      <c r="AP1824" s="148">
        <v>454</v>
      </c>
      <c r="AQ1824" s="148">
        <v>454</v>
      </c>
      <c r="AR1824" s="148">
        <v>1155</v>
      </c>
      <c r="AS1824" s="148">
        <v>10</v>
      </c>
      <c r="AT1824" s="148">
        <v>10</v>
      </c>
      <c r="AU1824" s="148">
        <v>5.0000000000000001E-3</v>
      </c>
      <c r="AV1824" s="148">
        <v>5.0000000000000001E-3</v>
      </c>
      <c r="AY1824" s="148">
        <v>133</v>
      </c>
      <c r="AZ1824" s="148">
        <v>133</v>
      </c>
      <c r="BA1824" s="148" t="s">
        <v>107</v>
      </c>
      <c r="BB1824" s="148">
        <v>11</v>
      </c>
      <c r="BD1824" s="148">
        <v>6</v>
      </c>
      <c r="BF1824" s="148" t="s">
        <v>965</v>
      </c>
      <c r="BG1824" s="148">
        <v>1</v>
      </c>
      <c r="BI1824" s="153">
        <v>42535</v>
      </c>
      <c r="BJ1824" s="154" t="s">
        <v>112</v>
      </c>
      <c r="BK1824" s="148">
        <v>41054531300042</v>
      </c>
      <c r="BM1824" s="148" t="s">
        <v>100</v>
      </c>
      <c r="BN1824" s="148" t="s">
        <v>966</v>
      </c>
      <c r="BO1824" s="148" t="s">
        <v>967</v>
      </c>
      <c r="BQ1824" s="153">
        <v>42534</v>
      </c>
      <c r="BR1824" s="148">
        <v>3</v>
      </c>
      <c r="BT1824" s="148">
        <v>1409</v>
      </c>
      <c r="BV1824" s="148" t="s">
        <v>1617</v>
      </c>
      <c r="BW1824" s="148">
        <v>29</v>
      </c>
      <c r="BY1824" s="148">
        <v>27</v>
      </c>
      <c r="CA1824" s="148">
        <v>1</v>
      </c>
      <c r="CC1824" s="148">
        <v>34255833500051</v>
      </c>
      <c r="CE1824" s="148" t="s">
        <v>100</v>
      </c>
      <c r="CF1824" s="148">
        <v>1</v>
      </c>
      <c r="CH1824" s="148">
        <v>3</v>
      </c>
      <c r="CJ1824" s="149">
        <v>41054531300042</v>
      </c>
      <c r="CL1824" s="149" t="s">
        <v>97</v>
      </c>
      <c r="CN1824" s="149">
        <v>3</v>
      </c>
      <c r="CT1824" s="149" t="s">
        <v>98</v>
      </c>
      <c r="CU1824" s="152">
        <v>42667</v>
      </c>
      <c r="CV1824" s="149">
        <v>0</v>
      </c>
      <c r="CX1824" s="149" t="s">
        <v>97</v>
      </c>
      <c r="CY1824" s="149" t="s">
        <v>99</v>
      </c>
      <c r="CZ1824" s="149">
        <v>41054531300042</v>
      </c>
      <c r="DB1824" s="149" t="s">
        <v>100</v>
      </c>
      <c r="DC1824" s="149" t="s">
        <v>101</v>
      </c>
      <c r="DD1824" s="149" t="s">
        <v>102</v>
      </c>
      <c r="DE1824" s="149" t="s">
        <v>1615</v>
      </c>
      <c r="DF1824" s="149">
        <v>1</v>
      </c>
    </row>
    <row r="1825" spans="1:110" x14ac:dyDescent="0.25">
      <c r="A1825" s="148" t="s">
        <v>96</v>
      </c>
      <c r="B1825" s="148">
        <v>0</v>
      </c>
      <c r="D1825" s="148" t="s">
        <v>97</v>
      </c>
      <c r="K1825" s="148">
        <v>1</v>
      </c>
      <c r="M1825" s="148">
        <v>3</v>
      </c>
      <c r="N1825" s="148" t="s">
        <v>961</v>
      </c>
      <c r="O1825" s="148">
        <v>0</v>
      </c>
      <c r="Q1825" s="148" t="s">
        <v>962</v>
      </c>
      <c r="R1825" s="148" t="s">
        <v>963</v>
      </c>
      <c r="S1825" s="153">
        <v>42534</v>
      </c>
      <c r="T1825" s="148">
        <v>6</v>
      </c>
      <c r="U1825" s="148">
        <v>1</v>
      </c>
      <c r="V1825" s="148">
        <v>1</v>
      </c>
      <c r="X1825" s="148">
        <v>0</v>
      </c>
      <c r="Y1825" s="148">
        <v>0</v>
      </c>
      <c r="Z1825" s="153">
        <v>42535</v>
      </c>
      <c r="AA1825" s="154" t="s">
        <v>964</v>
      </c>
      <c r="AB1825" s="148">
        <v>23</v>
      </c>
      <c r="AC1825" s="148">
        <v>23</v>
      </c>
      <c r="AD1825" s="148" t="s">
        <v>117</v>
      </c>
      <c r="AE1825" s="154" t="s">
        <v>174</v>
      </c>
      <c r="AF1825" s="148">
        <v>2</v>
      </c>
      <c r="AG1825" s="148">
        <v>2</v>
      </c>
      <c r="AJ1825" s="148" t="s">
        <v>413</v>
      </c>
      <c r="AK1825" s="148">
        <v>1156</v>
      </c>
      <c r="AL1825" s="148">
        <v>0.02</v>
      </c>
      <c r="AM1825" s="148">
        <v>0.02</v>
      </c>
      <c r="AP1825" s="148">
        <v>454</v>
      </c>
      <c r="AQ1825" s="148">
        <v>454</v>
      </c>
      <c r="AR1825" s="148">
        <v>1156</v>
      </c>
      <c r="AS1825" s="148">
        <v>10</v>
      </c>
      <c r="AT1825" s="148">
        <v>10</v>
      </c>
      <c r="AU1825" s="148">
        <v>0.02</v>
      </c>
      <c r="AV1825" s="148">
        <v>0.02</v>
      </c>
      <c r="AY1825" s="148">
        <v>133</v>
      </c>
      <c r="AZ1825" s="148">
        <v>133</v>
      </c>
      <c r="BA1825" s="148" t="s">
        <v>107</v>
      </c>
      <c r="BB1825" s="148">
        <v>11</v>
      </c>
      <c r="BD1825" s="148">
        <v>6</v>
      </c>
      <c r="BF1825" s="148" t="s">
        <v>965</v>
      </c>
      <c r="BG1825" s="148">
        <v>1</v>
      </c>
      <c r="BI1825" s="153">
        <v>42535</v>
      </c>
      <c r="BJ1825" s="154" t="s">
        <v>112</v>
      </c>
      <c r="BK1825" s="148">
        <v>41054531300042</v>
      </c>
      <c r="BM1825" s="148" t="s">
        <v>100</v>
      </c>
      <c r="BN1825" s="148" t="s">
        <v>966</v>
      </c>
      <c r="BO1825" s="148" t="s">
        <v>967</v>
      </c>
      <c r="BQ1825" s="153">
        <v>42534</v>
      </c>
      <c r="BR1825" s="148">
        <v>3</v>
      </c>
      <c r="BT1825" s="148">
        <v>1409</v>
      </c>
      <c r="BV1825" s="148" t="s">
        <v>1617</v>
      </c>
      <c r="BW1825" s="148">
        <v>29</v>
      </c>
      <c r="BY1825" s="148">
        <v>27</v>
      </c>
      <c r="CA1825" s="148">
        <v>1</v>
      </c>
      <c r="CC1825" s="148">
        <v>34255833500051</v>
      </c>
      <c r="CE1825" s="148" t="s">
        <v>100</v>
      </c>
      <c r="CF1825" s="148">
        <v>1</v>
      </c>
      <c r="CH1825" s="148">
        <v>3</v>
      </c>
      <c r="CJ1825" s="149">
        <v>41054531300042</v>
      </c>
      <c r="CL1825" s="149" t="s">
        <v>97</v>
      </c>
      <c r="CN1825" s="149">
        <v>3</v>
      </c>
      <c r="CT1825" s="149" t="s">
        <v>98</v>
      </c>
      <c r="CU1825" s="152">
        <v>42667</v>
      </c>
      <c r="CV1825" s="149">
        <v>0</v>
      </c>
      <c r="CX1825" s="149" t="s">
        <v>97</v>
      </c>
      <c r="CY1825" s="149" t="s">
        <v>99</v>
      </c>
      <c r="CZ1825" s="149">
        <v>41054531300042</v>
      </c>
      <c r="DB1825" s="149" t="s">
        <v>100</v>
      </c>
      <c r="DC1825" s="149" t="s">
        <v>101</v>
      </c>
      <c r="DD1825" s="149" t="s">
        <v>102</v>
      </c>
      <c r="DE1825" s="149" t="s">
        <v>1615</v>
      </c>
      <c r="DF1825" s="149">
        <v>1</v>
      </c>
    </row>
    <row r="1826" spans="1:110" x14ac:dyDescent="0.25">
      <c r="A1826" s="148" t="s">
        <v>96</v>
      </c>
      <c r="B1826" s="148">
        <v>0</v>
      </c>
      <c r="D1826" s="148" t="s">
        <v>97</v>
      </c>
      <c r="K1826" s="148">
        <v>1</v>
      </c>
      <c r="M1826" s="148">
        <v>3</v>
      </c>
      <c r="N1826" s="148" t="s">
        <v>961</v>
      </c>
      <c r="O1826" s="148">
        <v>0</v>
      </c>
      <c r="Q1826" s="148" t="s">
        <v>962</v>
      </c>
      <c r="R1826" s="148" t="s">
        <v>963</v>
      </c>
      <c r="S1826" s="153">
        <v>42534</v>
      </c>
      <c r="T1826" s="148">
        <v>6</v>
      </c>
      <c r="U1826" s="148">
        <v>1</v>
      </c>
      <c r="V1826" s="148">
        <v>1</v>
      </c>
      <c r="X1826" s="148">
        <v>0</v>
      </c>
      <c r="Y1826" s="148">
        <v>0</v>
      </c>
      <c r="Z1826" s="153">
        <v>42535</v>
      </c>
      <c r="AA1826" s="154" t="s">
        <v>964</v>
      </c>
      <c r="AB1826" s="148">
        <v>23</v>
      </c>
      <c r="AC1826" s="148">
        <v>23</v>
      </c>
      <c r="AD1826" s="148" t="s">
        <v>117</v>
      </c>
      <c r="AE1826" s="154" t="s">
        <v>154</v>
      </c>
      <c r="AF1826" s="148">
        <v>2</v>
      </c>
      <c r="AG1826" s="148">
        <v>2</v>
      </c>
      <c r="AJ1826" s="148" t="s">
        <v>414</v>
      </c>
      <c r="AK1826" s="148">
        <v>1157</v>
      </c>
      <c r="AL1826" s="148">
        <v>5.0000000000000001E-3</v>
      </c>
      <c r="AM1826" s="148">
        <v>5.0000000000000001E-3</v>
      </c>
      <c r="AN1826" s="148">
        <v>712</v>
      </c>
      <c r="AO1826" s="148">
        <v>712</v>
      </c>
      <c r="AP1826" s="148">
        <v>405</v>
      </c>
      <c r="AQ1826" s="148">
        <v>405</v>
      </c>
      <c r="AR1826" s="148">
        <v>1157</v>
      </c>
      <c r="AS1826" s="148">
        <v>10</v>
      </c>
      <c r="AT1826" s="148">
        <v>10</v>
      </c>
      <c r="AU1826" s="148">
        <v>5.0000000000000001E-3</v>
      </c>
      <c r="AV1826" s="148">
        <v>5.0000000000000001E-3</v>
      </c>
      <c r="AW1826" s="148">
        <v>1168</v>
      </c>
      <c r="AX1826" s="148">
        <v>1168</v>
      </c>
      <c r="AY1826" s="148">
        <v>133</v>
      </c>
      <c r="AZ1826" s="148">
        <v>133</v>
      </c>
      <c r="BA1826" s="148" t="s">
        <v>107</v>
      </c>
      <c r="BB1826" s="148">
        <v>11</v>
      </c>
      <c r="BD1826" s="148">
        <v>6</v>
      </c>
      <c r="BF1826" s="148" t="s">
        <v>965</v>
      </c>
      <c r="BG1826" s="148">
        <v>1</v>
      </c>
      <c r="BI1826" s="153">
        <v>42535</v>
      </c>
      <c r="BJ1826" s="154" t="s">
        <v>112</v>
      </c>
      <c r="BK1826" s="148">
        <v>41054531300042</v>
      </c>
      <c r="BM1826" s="148" t="s">
        <v>100</v>
      </c>
      <c r="BN1826" s="148" t="s">
        <v>966</v>
      </c>
      <c r="BO1826" s="148" t="s">
        <v>967</v>
      </c>
      <c r="BQ1826" s="153">
        <v>42534</v>
      </c>
      <c r="BR1826" s="148">
        <v>3</v>
      </c>
      <c r="BT1826" s="148">
        <v>1409</v>
      </c>
      <c r="BV1826" s="148" t="s">
        <v>1617</v>
      </c>
      <c r="BW1826" s="148">
        <v>29</v>
      </c>
      <c r="BY1826" s="148">
        <v>27</v>
      </c>
      <c r="CA1826" s="148">
        <v>1</v>
      </c>
      <c r="CC1826" s="148">
        <v>34255833500051</v>
      </c>
      <c r="CE1826" s="148" t="s">
        <v>100</v>
      </c>
      <c r="CF1826" s="148">
        <v>1</v>
      </c>
      <c r="CH1826" s="148">
        <v>3</v>
      </c>
      <c r="CJ1826" s="149">
        <v>41054531300042</v>
      </c>
      <c r="CL1826" s="149" t="s">
        <v>97</v>
      </c>
      <c r="CN1826" s="149">
        <v>3</v>
      </c>
      <c r="CT1826" s="149" t="s">
        <v>98</v>
      </c>
      <c r="CU1826" s="152">
        <v>42667</v>
      </c>
      <c r="CV1826" s="149">
        <v>0</v>
      </c>
      <c r="CX1826" s="149" t="s">
        <v>97</v>
      </c>
      <c r="CY1826" s="149" t="s">
        <v>99</v>
      </c>
      <c r="CZ1826" s="149">
        <v>41054531300042</v>
      </c>
      <c r="DB1826" s="149" t="s">
        <v>100</v>
      </c>
      <c r="DC1826" s="149" t="s">
        <v>101</v>
      </c>
      <c r="DD1826" s="149" t="s">
        <v>102</v>
      </c>
      <c r="DE1826" s="149" t="s">
        <v>1615</v>
      </c>
      <c r="DF1826" s="149">
        <v>1</v>
      </c>
    </row>
    <row r="1827" spans="1:110" x14ac:dyDescent="0.25">
      <c r="A1827" s="148" t="s">
        <v>96</v>
      </c>
      <c r="B1827" s="148">
        <v>0</v>
      </c>
      <c r="D1827" s="148" t="s">
        <v>97</v>
      </c>
      <c r="K1827" s="148">
        <v>1</v>
      </c>
      <c r="M1827" s="148">
        <v>3</v>
      </c>
      <c r="N1827" s="148" t="s">
        <v>961</v>
      </c>
      <c r="O1827" s="148">
        <v>0</v>
      </c>
      <c r="Q1827" s="148" t="s">
        <v>962</v>
      </c>
      <c r="R1827" s="148" t="s">
        <v>963</v>
      </c>
      <c r="S1827" s="153">
        <v>42534</v>
      </c>
      <c r="T1827" s="148">
        <v>6</v>
      </c>
      <c r="U1827" s="148">
        <v>1</v>
      </c>
      <c r="V1827" s="148">
        <v>1</v>
      </c>
      <c r="X1827" s="148">
        <v>0</v>
      </c>
      <c r="Y1827" s="148">
        <v>0</v>
      </c>
      <c r="Z1827" s="153">
        <v>42536</v>
      </c>
      <c r="AA1827" s="154" t="s">
        <v>964</v>
      </c>
      <c r="AB1827" s="148">
        <v>23</v>
      </c>
      <c r="AC1827" s="148">
        <v>23</v>
      </c>
      <c r="AD1827" s="148" t="s">
        <v>105</v>
      </c>
      <c r="AE1827" s="154" t="s">
        <v>170</v>
      </c>
      <c r="AF1827" s="148">
        <v>2</v>
      </c>
      <c r="AG1827" s="148">
        <v>2</v>
      </c>
      <c r="AJ1827" s="148" t="s">
        <v>415</v>
      </c>
      <c r="AK1827" s="148">
        <v>1621</v>
      </c>
      <c r="AL1827" s="148">
        <v>0.01</v>
      </c>
      <c r="AM1827" s="148">
        <v>0.01</v>
      </c>
      <c r="AN1827" s="148">
        <v>712</v>
      </c>
      <c r="AO1827" s="148">
        <v>712</v>
      </c>
      <c r="AP1827" s="148">
        <v>151</v>
      </c>
      <c r="AQ1827" s="148">
        <v>151</v>
      </c>
      <c r="AR1827" s="148">
        <v>1621</v>
      </c>
      <c r="AS1827" s="148">
        <v>10</v>
      </c>
      <c r="AT1827" s="148">
        <v>10</v>
      </c>
      <c r="AU1827" s="148">
        <v>0.01</v>
      </c>
      <c r="AV1827" s="148">
        <v>0.01</v>
      </c>
      <c r="AW1827" s="148">
        <v>1168</v>
      </c>
      <c r="AX1827" s="148">
        <v>1168</v>
      </c>
      <c r="AY1827" s="148">
        <v>133</v>
      </c>
      <c r="AZ1827" s="148">
        <v>133</v>
      </c>
      <c r="BA1827" s="148" t="s">
        <v>107</v>
      </c>
      <c r="BB1827" s="148">
        <v>11</v>
      </c>
      <c r="BD1827" s="148">
        <v>6</v>
      </c>
      <c r="BF1827" s="148" t="s">
        <v>965</v>
      </c>
      <c r="BG1827" s="148">
        <v>1</v>
      </c>
      <c r="BI1827" s="153">
        <v>42535</v>
      </c>
      <c r="BJ1827" s="154" t="s">
        <v>112</v>
      </c>
      <c r="BK1827" s="148">
        <v>41054531300042</v>
      </c>
      <c r="BM1827" s="148" t="s">
        <v>100</v>
      </c>
      <c r="BN1827" s="148" t="s">
        <v>966</v>
      </c>
      <c r="BO1827" s="148" t="s">
        <v>967</v>
      </c>
      <c r="BQ1827" s="153">
        <v>42534</v>
      </c>
      <c r="BR1827" s="148">
        <v>3</v>
      </c>
      <c r="BT1827" s="148">
        <v>1409</v>
      </c>
      <c r="BV1827" s="148" t="s">
        <v>1617</v>
      </c>
      <c r="BW1827" s="148">
        <v>29</v>
      </c>
      <c r="BY1827" s="148">
        <v>27</v>
      </c>
      <c r="CA1827" s="148">
        <v>1</v>
      </c>
      <c r="CC1827" s="148">
        <v>34255833500051</v>
      </c>
      <c r="CE1827" s="148" t="s">
        <v>100</v>
      </c>
      <c r="CF1827" s="148">
        <v>1</v>
      </c>
      <c r="CH1827" s="148">
        <v>3</v>
      </c>
      <c r="CJ1827" s="149">
        <v>41054531300042</v>
      </c>
      <c r="CL1827" s="149" t="s">
        <v>97</v>
      </c>
      <c r="CN1827" s="149">
        <v>3</v>
      </c>
      <c r="CT1827" s="149" t="s">
        <v>98</v>
      </c>
      <c r="CU1827" s="152">
        <v>42667</v>
      </c>
      <c r="CV1827" s="149">
        <v>0</v>
      </c>
      <c r="CX1827" s="149" t="s">
        <v>97</v>
      </c>
      <c r="CY1827" s="149" t="s">
        <v>99</v>
      </c>
      <c r="CZ1827" s="149">
        <v>41054531300042</v>
      </c>
      <c r="DB1827" s="149" t="s">
        <v>100</v>
      </c>
      <c r="DC1827" s="149" t="s">
        <v>101</v>
      </c>
      <c r="DD1827" s="149" t="s">
        <v>102</v>
      </c>
      <c r="DE1827" s="149" t="s">
        <v>1615</v>
      </c>
      <c r="DF1827" s="149">
        <v>1</v>
      </c>
    </row>
    <row r="1828" spans="1:110" x14ac:dyDescent="0.25">
      <c r="A1828" s="148" t="s">
        <v>96</v>
      </c>
      <c r="B1828" s="148">
        <v>0</v>
      </c>
      <c r="D1828" s="148" t="s">
        <v>97</v>
      </c>
      <c r="K1828" s="148">
        <v>1</v>
      </c>
      <c r="M1828" s="148">
        <v>3</v>
      </c>
      <c r="N1828" s="148" t="s">
        <v>961</v>
      </c>
      <c r="O1828" s="148">
        <v>0</v>
      </c>
      <c r="Q1828" s="148" t="s">
        <v>962</v>
      </c>
      <c r="R1828" s="148" t="s">
        <v>963</v>
      </c>
      <c r="S1828" s="153">
        <v>42534</v>
      </c>
      <c r="T1828" s="148">
        <v>6</v>
      </c>
      <c r="U1828" s="148">
        <v>1</v>
      </c>
      <c r="V1828" s="148">
        <v>1</v>
      </c>
      <c r="X1828" s="148">
        <v>0</v>
      </c>
      <c r="Y1828" s="148">
        <v>0</v>
      </c>
      <c r="Z1828" s="153">
        <v>42536</v>
      </c>
      <c r="AA1828" s="154" t="s">
        <v>964</v>
      </c>
      <c r="AB1828" s="148">
        <v>23</v>
      </c>
      <c r="AC1828" s="148">
        <v>23</v>
      </c>
      <c r="AD1828" s="148" t="s">
        <v>105</v>
      </c>
      <c r="AE1828" s="154" t="s">
        <v>971</v>
      </c>
      <c r="AF1828" s="148">
        <v>2</v>
      </c>
      <c r="AG1828" s="148">
        <v>2</v>
      </c>
      <c r="AJ1828" s="148" t="s">
        <v>416</v>
      </c>
      <c r="AK1828" s="148">
        <v>7074</v>
      </c>
      <c r="AL1828" s="148">
        <v>2.5000000000000001E-3</v>
      </c>
      <c r="AM1828" s="148">
        <v>2.5000000000000001E-3</v>
      </c>
      <c r="AN1828" s="148">
        <v>711</v>
      </c>
      <c r="AO1828" s="148">
        <v>711</v>
      </c>
      <c r="AP1828" s="148">
        <v>431</v>
      </c>
      <c r="AQ1828" s="148">
        <v>431</v>
      </c>
      <c r="AR1828" s="148">
        <v>7074</v>
      </c>
      <c r="AS1828" s="148">
        <v>10</v>
      </c>
      <c r="AT1828" s="148">
        <v>10</v>
      </c>
      <c r="AU1828" s="148">
        <v>2.5000000000000001E-3</v>
      </c>
      <c r="AV1828" s="148">
        <v>2.5000000000000001E-3</v>
      </c>
      <c r="AW1828" s="148">
        <v>2675</v>
      </c>
      <c r="AX1828" s="148">
        <v>2675</v>
      </c>
      <c r="AY1828" s="148">
        <v>133</v>
      </c>
      <c r="AZ1828" s="148">
        <v>133</v>
      </c>
      <c r="BA1828" s="148" t="s">
        <v>107</v>
      </c>
      <c r="BB1828" s="148">
        <v>11</v>
      </c>
      <c r="BD1828" s="148">
        <v>6</v>
      </c>
      <c r="BF1828" s="148" t="s">
        <v>965</v>
      </c>
      <c r="BG1828" s="148">
        <v>1</v>
      </c>
      <c r="BI1828" s="153">
        <v>42535</v>
      </c>
      <c r="BJ1828" s="154" t="s">
        <v>112</v>
      </c>
      <c r="BK1828" s="148">
        <v>41054531300042</v>
      </c>
      <c r="BM1828" s="148" t="s">
        <v>100</v>
      </c>
      <c r="BN1828" s="148" t="s">
        <v>966</v>
      </c>
      <c r="BO1828" s="148" t="s">
        <v>967</v>
      </c>
      <c r="BQ1828" s="153">
        <v>42534</v>
      </c>
      <c r="BR1828" s="148">
        <v>3</v>
      </c>
      <c r="BT1828" s="148">
        <v>1409</v>
      </c>
      <c r="BV1828" s="148" t="s">
        <v>1617</v>
      </c>
      <c r="BW1828" s="148">
        <v>29</v>
      </c>
      <c r="BY1828" s="148">
        <v>27</v>
      </c>
      <c r="CA1828" s="148">
        <v>1</v>
      </c>
      <c r="CC1828" s="148">
        <v>34255833500051</v>
      </c>
      <c r="CE1828" s="148" t="s">
        <v>100</v>
      </c>
      <c r="CF1828" s="148">
        <v>1</v>
      </c>
      <c r="CH1828" s="148">
        <v>3</v>
      </c>
      <c r="CJ1828" s="149">
        <v>41054531300042</v>
      </c>
      <c r="CL1828" s="149" t="s">
        <v>97</v>
      </c>
      <c r="CN1828" s="149">
        <v>3</v>
      </c>
      <c r="CT1828" s="149" t="s">
        <v>98</v>
      </c>
      <c r="CU1828" s="152">
        <v>42667</v>
      </c>
      <c r="CV1828" s="149">
        <v>0</v>
      </c>
      <c r="CX1828" s="149" t="s">
        <v>97</v>
      </c>
      <c r="CY1828" s="149" t="s">
        <v>99</v>
      </c>
      <c r="CZ1828" s="149">
        <v>41054531300042</v>
      </c>
      <c r="DB1828" s="149" t="s">
        <v>100</v>
      </c>
      <c r="DC1828" s="149" t="s">
        <v>101</v>
      </c>
      <c r="DD1828" s="149" t="s">
        <v>102</v>
      </c>
      <c r="DE1828" s="149" t="s">
        <v>1615</v>
      </c>
      <c r="DF1828" s="149">
        <v>1</v>
      </c>
    </row>
    <row r="1829" spans="1:110" x14ac:dyDescent="0.25">
      <c r="A1829" s="148" t="s">
        <v>96</v>
      </c>
      <c r="B1829" s="148">
        <v>0</v>
      </c>
      <c r="D1829" s="148" t="s">
        <v>97</v>
      </c>
      <c r="K1829" s="148">
        <v>1</v>
      </c>
      <c r="M1829" s="148">
        <v>3</v>
      </c>
      <c r="N1829" s="148" t="s">
        <v>961</v>
      </c>
      <c r="O1829" s="148">
        <v>0</v>
      </c>
      <c r="Q1829" s="148" t="s">
        <v>962</v>
      </c>
      <c r="R1829" s="148" t="s">
        <v>963</v>
      </c>
      <c r="S1829" s="153">
        <v>42534</v>
      </c>
      <c r="T1829" s="148">
        <v>6</v>
      </c>
      <c r="U1829" s="148">
        <v>1</v>
      </c>
      <c r="V1829" s="148">
        <v>1</v>
      </c>
      <c r="X1829" s="148">
        <v>0</v>
      </c>
      <c r="Y1829" s="148">
        <v>0</v>
      </c>
      <c r="Z1829" s="153">
        <v>42535</v>
      </c>
      <c r="AA1829" s="154" t="s">
        <v>964</v>
      </c>
      <c r="AB1829" s="148">
        <v>23</v>
      </c>
      <c r="AC1829" s="148">
        <v>23</v>
      </c>
      <c r="AD1829" s="148" t="s">
        <v>117</v>
      </c>
      <c r="AE1829" s="154" t="s">
        <v>148</v>
      </c>
      <c r="AF1829" s="148">
        <v>2</v>
      </c>
      <c r="AG1829" s="148">
        <v>2</v>
      </c>
      <c r="AJ1829" s="148" t="s">
        <v>418</v>
      </c>
      <c r="AK1829" s="148">
        <v>1480</v>
      </c>
      <c r="AL1829" s="148">
        <v>0.06</v>
      </c>
      <c r="AM1829" s="148">
        <v>0.06</v>
      </c>
      <c r="AP1829" s="148">
        <v>454</v>
      </c>
      <c r="AQ1829" s="148">
        <v>454</v>
      </c>
      <c r="AR1829" s="148">
        <v>1480</v>
      </c>
      <c r="AS1829" s="148">
        <v>10</v>
      </c>
      <c r="AT1829" s="148">
        <v>10</v>
      </c>
      <c r="AU1829" s="148">
        <v>0.06</v>
      </c>
      <c r="AV1829" s="148">
        <v>0.06</v>
      </c>
      <c r="AY1829" s="148">
        <v>133</v>
      </c>
      <c r="AZ1829" s="148">
        <v>133</v>
      </c>
      <c r="BA1829" s="148" t="s">
        <v>107</v>
      </c>
      <c r="BB1829" s="148">
        <v>11</v>
      </c>
      <c r="BD1829" s="148">
        <v>6</v>
      </c>
      <c r="BF1829" s="148" t="s">
        <v>965</v>
      </c>
      <c r="BG1829" s="148">
        <v>1</v>
      </c>
      <c r="BI1829" s="153">
        <v>42535</v>
      </c>
      <c r="BJ1829" s="154" t="s">
        <v>112</v>
      </c>
      <c r="BK1829" s="148">
        <v>41054531300042</v>
      </c>
      <c r="BM1829" s="148" t="s">
        <v>100</v>
      </c>
      <c r="BN1829" s="148" t="s">
        <v>966</v>
      </c>
      <c r="BO1829" s="148" t="s">
        <v>967</v>
      </c>
      <c r="BQ1829" s="153">
        <v>42534</v>
      </c>
      <c r="BR1829" s="148">
        <v>3</v>
      </c>
      <c r="BT1829" s="148">
        <v>1409</v>
      </c>
      <c r="BV1829" s="148" t="s">
        <v>1617</v>
      </c>
      <c r="BW1829" s="148">
        <v>29</v>
      </c>
      <c r="BY1829" s="148">
        <v>27</v>
      </c>
      <c r="CA1829" s="148">
        <v>1</v>
      </c>
      <c r="CC1829" s="148">
        <v>34255833500051</v>
      </c>
      <c r="CE1829" s="148" t="s">
        <v>100</v>
      </c>
      <c r="CF1829" s="148">
        <v>1</v>
      </c>
      <c r="CH1829" s="148">
        <v>3</v>
      </c>
      <c r="CJ1829" s="149">
        <v>41054531300042</v>
      </c>
      <c r="CL1829" s="149" t="s">
        <v>97</v>
      </c>
      <c r="CN1829" s="149">
        <v>3</v>
      </c>
      <c r="CT1829" s="149" t="s">
        <v>98</v>
      </c>
      <c r="CU1829" s="152">
        <v>42667</v>
      </c>
      <c r="CV1829" s="149">
        <v>0</v>
      </c>
      <c r="CX1829" s="149" t="s">
        <v>97</v>
      </c>
      <c r="CY1829" s="149" t="s">
        <v>99</v>
      </c>
      <c r="CZ1829" s="149">
        <v>41054531300042</v>
      </c>
      <c r="DB1829" s="149" t="s">
        <v>100</v>
      </c>
      <c r="DC1829" s="149" t="s">
        <v>101</v>
      </c>
      <c r="DD1829" s="149" t="s">
        <v>102</v>
      </c>
      <c r="DE1829" s="149" t="s">
        <v>1615</v>
      </c>
      <c r="DF1829" s="149">
        <v>1</v>
      </c>
    </row>
    <row r="1830" spans="1:110" x14ac:dyDescent="0.25">
      <c r="A1830" s="148" t="s">
        <v>96</v>
      </c>
      <c r="B1830" s="148">
        <v>0</v>
      </c>
      <c r="D1830" s="148" t="s">
        <v>97</v>
      </c>
      <c r="K1830" s="148">
        <v>1</v>
      </c>
      <c r="M1830" s="148">
        <v>3</v>
      </c>
      <c r="N1830" s="148" t="s">
        <v>961</v>
      </c>
      <c r="O1830" s="148">
        <v>0</v>
      </c>
      <c r="Q1830" s="148" t="s">
        <v>962</v>
      </c>
      <c r="R1830" s="148" t="s">
        <v>963</v>
      </c>
      <c r="S1830" s="153">
        <v>42534</v>
      </c>
      <c r="T1830" s="148">
        <v>6</v>
      </c>
      <c r="U1830" s="148">
        <v>1</v>
      </c>
      <c r="V1830" s="148">
        <v>1</v>
      </c>
      <c r="X1830" s="148">
        <v>0</v>
      </c>
      <c r="Y1830" s="148">
        <v>0</v>
      </c>
      <c r="Z1830" s="153">
        <v>42535</v>
      </c>
      <c r="AA1830" s="154" t="s">
        <v>964</v>
      </c>
      <c r="AB1830" s="148">
        <v>23</v>
      </c>
      <c r="AC1830" s="148">
        <v>23</v>
      </c>
      <c r="AD1830" s="148" t="s">
        <v>117</v>
      </c>
      <c r="AE1830" s="154" t="s">
        <v>154</v>
      </c>
      <c r="AF1830" s="148">
        <v>2</v>
      </c>
      <c r="AG1830" s="148">
        <v>2</v>
      </c>
      <c r="AJ1830" s="148" t="s">
        <v>419</v>
      </c>
      <c r="AK1830" s="148">
        <v>1679</v>
      </c>
      <c r="AL1830" s="148">
        <v>5.0000000000000001E-3</v>
      </c>
      <c r="AM1830" s="148">
        <v>5.0000000000000001E-3</v>
      </c>
      <c r="AN1830" s="148">
        <v>712</v>
      </c>
      <c r="AO1830" s="148">
        <v>712</v>
      </c>
      <c r="AP1830" s="148">
        <v>405</v>
      </c>
      <c r="AQ1830" s="148">
        <v>405</v>
      </c>
      <c r="AR1830" s="148">
        <v>1679</v>
      </c>
      <c r="AS1830" s="148">
        <v>10</v>
      </c>
      <c r="AT1830" s="148">
        <v>10</v>
      </c>
      <c r="AU1830" s="148">
        <v>5.0000000000000001E-3</v>
      </c>
      <c r="AV1830" s="148">
        <v>5.0000000000000001E-3</v>
      </c>
      <c r="AW1830" s="148">
        <v>1168</v>
      </c>
      <c r="AX1830" s="148">
        <v>1168</v>
      </c>
      <c r="AY1830" s="148">
        <v>133</v>
      </c>
      <c r="AZ1830" s="148">
        <v>133</v>
      </c>
      <c r="BA1830" s="148" t="s">
        <v>107</v>
      </c>
      <c r="BB1830" s="148">
        <v>11</v>
      </c>
      <c r="BD1830" s="148">
        <v>6</v>
      </c>
      <c r="BF1830" s="148" t="s">
        <v>965</v>
      </c>
      <c r="BG1830" s="148">
        <v>1</v>
      </c>
      <c r="BI1830" s="153">
        <v>42535</v>
      </c>
      <c r="BJ1830" s="154" t="s">
        <v>112</v>
      </c>
      <c r="BK1830" s="148">
        <v>41054531300042</v>
      </c>
      <c r="BM1830" s="148" t="s">
        <v>100</v>
      </c>
      <c r="BN1830" s="148" t="s">
        <v>966</v>
      </c>
      <c r="BO1830" s="148" t="s">
        <v>967</v>
      </c>
      <c r="BQ1830" s="153">
        <v>42534</v>
      </c>
      <c r="BR1830" s="148">
        <v>3</v>
      </c>
      <c r="BT1830" s="148">
        <v>1409</v>
      </c>
      <c r="BV1830" s="148" t="s">
        <v>1617</v>
      </c>
      <c r="BW1830" s="148">
        <v>29</v>
      </c>
      <c r="BY1830" s="148">
        <v>27</v>
      </c>
      <c r="CA1830" s="148">
        <v>1</v>
      </c>
      <c r="CC1830" s="148">
        <v>34255833500051</v>
      </c>
      <c r="CE1830" s="148" t="s">
        <v>100</v>
      </c>
      <c r="CF1830" s="148">
        <v>1</v>
      </c>
      <c r="CH1830" s="148">
        <v>3</v>
      </c>
      <c r="CJ1830" s="149">
        <v>41054531300042</v>
      </c>
      <c r="CL1830" s="149" t="s">
        <v>97</v>
      </c>
      <c r="CN1830" s="149">
        <v>3</v>
      </c>
      <c r="CT1830" s="149" t="s">
        <v>98</v>
      </c>
      <c r="CU1830" s="152">
        <v>42667</v>
      </c>
      <c r="CV1830" s="149">
        <v>0</v>
      </c>
      <c r="CX1830" s="149" t="s">
        <v>97</v>
      </c>
      <c r="CY1830" s="149" t="s">
        <v>99</v>
      </c>
      <c r="CZ1830" s="149">
        <v>41054531300042</v>
      </c>
      <c r="DB1830" s="149" t="s">
        <v>100</v>
      </c>
      <c r="DC1830" s="149" t="s">
        <v>101</v>
      </c>
      <c r="DD1830" s="149" t="s">
        <v>102</v>
      </c>
      <c r="DE1830" s="149" t="s">
        <v>1615</v>
      </c>
      <c r="DF1830" s="149">
        <v>1</v>
      </c>
    </row>
    <row r="1831" spans="1:110" x14ac:dyDescent="0.25">
      <c r="A1831" s="148" t="s">
        <v>96</v>
      </c>
      <c r="B1831" s="148">
        <v>0</v>
      </c>
      <c r="D1831" s="148" t="s">
        <v>97</v>
      </c>
      <c r="K1831" s="148">
        <v>1</v>
      </c>
      <c r="M1831" s="148">
        <v>3</v>
      </c>
      <c r="N1831" s="148" t="s">
        <v>961</v>
      </c>
      <c r="O1831" s="148">
        <v>0</v>
      </c>
      <c r="Q1831" s="148" t="s">
        <v>962</v>
      </c>
      <c r="R1831" s="148" t="s">
        <v>963</v>
      </c>
      <c r="S1831" s="153">
        <v>42534</v>
      </c>
      <c r="T1831" s="148">
        <v>6</v>
      </c>
      <c r="U1831" s="148">
        <v>1</v>
      </c>
      <c r="V1831" s="148">
        <v>1</v>
      </c>
      <c r="X1831" s="148">
        <v>0</v>
      </c>
      <c r="Y1831" s="148">
        <v>0</v>
      </c>
      <c r="Z1831" s="153">
        <v>42535</v>
      </c>
      <c r="AA1831" s="154" t="s">
        <v>964</v>
      </c>
      <c r="AB1831" s="148">
        <v>23</v>
      </c>
      <c r="AC1831" s="148">
        <v>23</v>
      </c>
      <c r="AD1831" s="148" t="s">
        <v>117</v>
      </c>
      <c r="AE1831" s="154" t="s">
        <v>154</v>
      </c>
      <c r="AF1831" s="148">
        <v>2</v>
      </c>
      <c r="AG1831" s="148">
        <v>2</v>
      </c>
      <c r="AJ1831" s="148" t="s">
        <v>420</v>
      </c>
      <c r="AK1831" s="148">
        <v>1159</v>
      </c>
      <c r="AL1831" s="148">
        <v>5.0000000000000001E-3</v>
      </c>
      <c r="AM1831" s="148">
        <v>5.0000000000000001E-3</v>
      </c>
      <c r="AN1831" s="148">
        <v>712</v>
      </c>
      <c r="AO1831" s="148">
        <v>712</v>
      </c>
      <c r="AP1831" s="148">
        <v>405</v>
      </c>
      <c r="AQ1831" s="148">
        <v>405</v>
      </c>
      <c r="AR1831" s="148">
        <v>1159</v>
      </c>
      <c r="AS1831" s="148">
        <v>10</v>
      </c>
      <c r="AT1831" s="148">
        <v>10</v>
      </c>
      <c r="AU1831" s="148">
        <v>5.0000000000000001E-3</v>
      </c>
      <c r="AV1831" s="148">
        <v>5.0000000000000001E-3</v>
      </c>
      <c r="AW1831" s="148">
        <v>1168</v>
      </c>
      <c r="AX1831" s="148">
        <v>1168</v>
      </c>
      <c r="AY1831" s="148">
        <v>133</v>
      </c>
      <c r="AZ1831" s="148">
        <v>133</v>
      </c>
      <c r="BA1831" s="148" t="s">
        <v>107</v>
      </c>
      <c r="BB1831" s="148">
        <v>11</v>
      </c>
      <c r="BD1831" s="148">
        <v>6</v>
      </c>
      <c r="BF1831" s="148" t="s">
        <v>965</v>
      </c>
      <c r="BG1831" s="148">
        <v>1</v>
      </c>
      <c r="BI1831" s="153">
        <v>42535</v>
      </c>
      <c r="BJ1831" s="154" t="s">
        <v>112</v>
      </c>
      <c r="BK1831" s="148">
        <v>41054531300042</v>
      </c>
      <c r="BM1831" s="148" t="s">
        <v>100</v>
      </c>
      <c r="BN1831" s="148" t="s">
        <v>966</v>
      </c>
      <c r="BO1831" s="148" t="s">
        <v>967</v>
      </c>
      <c r="BQ1831" s="153">
        <v>42534</v>
      </c>
      <c r="BR1831" s="148">
        <v>3</v>
      </c>
      <c r="BT1831" s="148">
        <v>1409</v>
      </c>
      <c r="BV1831" s="148" t="s">
        <v>1617</v>
      </c>
      <c r="BW1831" s="148">
        <v>29</v>
      </c>
      <c r="BY1831" s="148">
        <v>27</v>
      </c>
      <c r="CA1831" s="148">
        <v>1</v>
      </c>
      <c r="CC1831" s="148">
        <v>34255833500051</v>
      </c>
      <c r="CE1831" s="148" t="s">
        <v>100</v>
      </c>
      <c r="CF1831" s="148">
        <v>1</v>
      </c>
      <c r="CH1831" s="148">
        <v>3</v>
      </c>
      <c r="CJ1831" s="149">
        <v>41054531300042</v>
      </c>
      <c r="CL1831" s="149" t="s">
        <v>97</v>
      </c>
      <c r="CN1831" s="149">
        <v>3</v>
      </c>
      <c r="CT1831" s="149" t="s">
        <v>98</v>
      </c>
      <c r="CU1831" s="152">
        <v>42667</v>
      </c>
      <c r="CV1831" s="149">
        <v>0</v>
      </c>
      <c r="CX1831" s="149" t="s">
        <v>97</v>
      </c>
      <c r="CY1831" s="149" t="s">
        <v>99</v>
      </c>
      <c r="CZ1831" s="149">
        <v>41054531300042</v>
      </c>
      <c r="DB1831" s="149" t="s">
        <v>100</v>
      </c>
      <c r="DC1831" s="149" t="s">
        <v>101</v>
      </c>
      <c r="DD1831" s="149" t="s">
        <v>102</v>
      </c>
      <c r="DE1831" s="149" t="s">
        <v>1615</v>
      </c>
      <c r="DF1831" s="149">
        <v>1</v>
      </c>
    </row>
    <row r="1832" spans="1:110" x14ac:dyDescent="0.25">
      <c r="A1832" s="148" t="s">
        <v>96</v>
      </c>
      <c r="B1832" s="148">
        <v>0</v>
      </c>
      <c r="D1832" s="148" t="s">
        <v>97</v>
      </c>
      <c r="K1832" s="148">
        <v>1</v>
      </c>
      <c r="M1832" s="148">
        <v>3</v>
      </c>
      <c r="N1832" s="148" t="s">
        <v>961</v>
      </c>
      <c r="O1832" s="148">
        <v>0</v>
      </c>
      <c r="Q1832" s="148" t="s">
        <v>962</v>
      </c>
      <c r="R1832" s="148" t="s">
        <v>963</v>
      </c>
      <c r="S1832" s="153">
        <v>42534</v>
      </c>
      <c r="T1832" s="148">
        <v>6</v>
      </c>
      <c r="U1832" s="148">
        <v>2</v>
      </c>
      <c r="V1832" s="148">
        <v>2</v>
      </c>
      <c r="X1832" s="148">
        <v>0</v>
      </c>
      <c r="Y1832" s="148">
        <v>0</v>
      </c>
      <c r="Z1832" s="153">
        <v>42535</v>
      </c>
      <c r="AA1832" s="154" t="s">
        <v>964</v>
      </c>
      <c r="AB1832" s="148">
        <v>23</v>
      </c>
      <c r="AC1832" s="148">
        <v>23</v>
      </c>
      <c r="AD1832" s="148" t="s">
        <v>117</v>
      </c>
      <c r="AE1832" s="154" t="s">
        <v>154</v>
      </c>
      <c r="AF1832" s="148">
        <v>2</v>
      </c>
      <c r="AG1832" s="148">
        <v>2</v>
      </c>
      <c r="AJ1832" s="148" t="s">
        <v>421</v>
      </c>
      <c r="AK1832" s="148">
        <v>1360</v>
      </c>
      <c r="AL1832" s="148">
        <v>5.0000000000000001E-3</v>
      </c>
      <c r="AM1832" s="148">
        <v>5.0000000000000001E-3</v>
      </c>
      <c r="AN1832" s="148">
        <v>712</v>
      </c>
      <c r="AO1832" s="148">
        <v>712</v>
      </c>
      <c r="AP1832" s="148">
        <v>405</v>
      </c>
      <c r="AQ1832" s="148">
        <v>405</v>
      </c>
      <c r="AR1832" s="148">
        <v>1360</v>
      </c>
      <c r="AS1832" s="148">
        <v>10</v>
      </c>
      <c r="AT1832" s="148">
        <v>10</v>
      </c>
      <c r="AU1832" s="148">
        <v>5.0000000000000001E-3</v>
      </c>
      <c r="AV1832" s="148">
        <v>5.0000000000000001E-3</v>
      </c>
      <c r="AW1832" s="148">
        <v>1168</v>
      </c>
      <c r="AX1832" s="148">
        <v>1168</v>
      </c>
      <c r="AY1832" s="148">
        <v>133</v>
      </c>
      <c r="AZ1832" s="148">
        <v>133</v>
      </c>
      <c r="BA1832" s="148" t="s">
        <v>107</v>
      </c>
      <c r="BB1832" s="148">
        <v>11</v>
      </c>
      <c r="BD1832" s="148">
        <v>6</v>
      </c>
      <c r="BF1832" s="148" t="s">
        <v>965</v>
      </c>
      <c r="BG1832" s="148">
        <v>1</v>
      </c>
      <c r="BI1832" s="153">
        <v>42535</v>
      </c>
      <c r="BJ1832" s="154" t="s">
        <v>112</v>
      </c>
      <c r="BK1832" s="148">
        <v>41054531300042</v>
      </c>
      <c r="BM1832" s="148" t="s">
        <v>100</v>
      </c>
      <c r="BN1832" s="148" t="s">
        <v>966</v>
      </c>
      <c r="BO1832" s="148" t="s">
        <v>967</v>
      </c>
      <c r="BQ1832" s="153">
        <v>42534</v>
      </c>
      <c r="BR1832" s="148">
        <v>3</v>
      </c>
      <c r="BT1832" s="148">
        <v>1409</v>
      </c>
      <c r="BV1832" s="148" t="s">
        <v>1617</v>
      </c>
      <c r="BW1832" s="148">
        <v>29</v>
      </c>
      <c r="BY1832" s="148">
        <v>27</v>
      </c>
      <c r="CA1832" s="148">
        <v>1</v>
      </c>
      <c r="CC1832" s="148">
        <v>34255833500051</v>
      </c>
      <c r="CE1832" s="148" t="s">
        <v>100</v>
      </c>
      <c r="CF1832" s="148">
        <v>1</v>
      </c>
      <c r="CH1832" s="148">
        <v>3</v>
      </c>
      <c r="CJ1832" s="149">
        <v>41054531300042</v>
      </c>
      <c r="CL1832" s="149" t="s">
        <v>97</v>
      </c>
      <c r="CN1832" s="149">
        <v>3</v>
      </c>
      <c r="CT1832" s="149" t="s">
        <v>98</v>
      </c>
      <c r="CU1832" s="152">
        <v>42667</v>
      </c>
      <c r="CV1832" s="149">
        <v>0</v>
      </c>
      <c r="CX1832" s="149" t="s">
        <v>97</v>
      </c>
      <c r="CY1832" s="149" t="s">
        <v>99</v>
      </c>
      <c r="CZ1832" s="149">
        <v>41054531300042</v>
      </c>
      <c r="DB1832" s="149" t="s">
        <v>100</v>
      </c>
      <c r="DC1832" s="149" t="s">
        <v>101</v>
      </c>
      <c r="DD1832" s="149" t="s">
        <v>102</v>
      </c>
      <c r="DE1832" s="149" t="s">
        <v>1615</v>
      </c>
      <c r="DF1832" s="149">
        <v>1</v>
      </c>
    </row>
    <row r="1833" spans="1:110" x14ac:dyDescent="0.25">
      <c r="A1833" s="148" t="s">
        <v>96</v>
      </c>
      <c r="B1833" s="148">
        <v>0</v>
      </c>
      <c r="D1833" s="148" t="s">
        <v>97</v>
      </c>
      <c r="K1833" s="148">
        <v>1</v>
      </c>
      <c r="M1833" s="148">
        <v>3</v>
      </c>
      <c r="N1833" s="148" t="s">
        <v>961</v>
      </c>
      <c r="O1833" s="148">
        <v>0</v>
      </c>
      <c r="Q1833" s="148" t="s">
        <v>962</v>
      </c>
      <c r="R1833" s="148" t="s">
        <v>963</v>
      </c>
      <c r="S1833" s="153">
        <v>42534</v>
      </c>
      <c r="T1833" s="148">
        <v>6</v>
      </c>
      <c r="U1833" s="148">
        <v>2</v>
      </c>
      <c r="V1833" s="148">
        <v>2</v>
      </c>
      <c r="X1833" s="148">
        <v>0</v>
      </c>
      <c r="Y1833" s="148">
        <v>0</v>
      </c>
      <c r="Z1833" s="153">
        <v>42535</v>
      </c>
      <c r="AA1833" s="154" t="s">
        <v>964</v>
      </c>
      <c r="AB1833" s="148">
        <v>23</v>
      </c>
      <c r="AC1833" s="148">
        <v>23</v>
      </c>
      <c r="AD1833" s="148" t="s">
        <v>117</v>
      </c>
      <c r="AE1833" s="154" t="s">
        <v>154</v>
      </c>
      <c r="AF1833" s="148">
        <v>2</v>
      </c>
      <c r="AG1833" s="148">
        <v>2</v>
      </c>
      <c r="AJ1833" s="148" t="s">
        <v>422</v>
      </c>
      <c r="AK1833" s="148">
        <v>2929</v>
      </c>
      <c r="AL1833" s="148">
        <v>0.05</v>
      </c>
      <c r="AM1833" s="148">
        <v>0.05</v>
      </c>
      <c r="AN1833" s="148">
        <v>712</v>
      </c>
      <c r="AO1833" s="148">
        <v>712</v>
      </c>
      <c r="AP1833" s="148">
        <v>405</v>
      </c>
      <c r="AQ1833" s="148">
        <v>405</v>
      </c>
      <c r="AR1833" s="148">
        <v>2929</v>
      </c>
      <c r="AS1833" s="148">
        <v>10</v>
      </c>
      <c r="AT1833" s="148">
        <v>10</v>
      </c>
      <c r="AU1833" s="148">
        <v>0.05</v>
      </c>
      <c r="AV1833" s="148">
        <v>0.05</v>
      </c>
      <c r="AW1833" s="148">
        <v>1168</v>
      </c>
      <c r="AX1833" s="148">
        <v>1168</v>
      </c>
      <c r="AY1833" s="148">
        <v>133</v>
      </c>
      <c r="AZ1833" s="148">
        <v>133</v>
      </c>
      <c r="BA1833" s="148" t="s">
        <v>107</v>
      </c>
      <c r="BB1833" s="148">
        <v>11</v>
      </c>
      <c r="BD1833" s="148">
        <v>6</v>
      </c>
      <c r="BF1833" s="148" t="s">
        <v>965</v>
      </c>
      <c r="BG1833" s="148">
        <v>1</v>
      </c>
      <c r="BI1833" s="153">
        <v>42535</v>
      </c>
      <c r="BJ1833" s="154" t="s">
        <v>112</v>
      </c>
      <c r="BK1833" s="148">
        <v>41054531300042</v>
      </c>
      <c r="BM1833" s="148" t="s">
        <v>100</v>
      </c>
      <c r="BN1833" s="148" t="s">
        <v>966</v>
      </c>
      <c r="BO1833" s="148" t="s">
        <v>967</v>
      </c>
      <c r="BQ1833" s="153">
        <v>42534</v>
      </c>
      <c r="BR1833" s="148">
        <v>3</v>
      </c>
      <c r="BT1833" s="148">
        <v>1409</v>
      </c>
      <c r="BV1833" s="148" t="s">
        <v>1617</v>
      </c>
      <c r="BW1833" s="148">
        <v>29</v>
      </c>
      <c r="BY1833" s="148">
        <v>27</v>
      </c>
      <c r="CA1833" s="148">
        <v>1</v>
      </c>
      <c r="CC1833" s="148">
        <v>34255833500051</v>
      </c>
      <c r="CE1833" s="148" t="s">
        <v>100</v>
      </c>
      <c r="CF1833" s="148">
        <v>1</v>
      </c>
      <c r="CH1833" s="148">
        <v>3</v>
      </c>
      <c r="CJ1833" s="149">
        <v>41054531300042</v>
      </c>
      <c r="CL1833" s="149" t="s">
        <v>97</v>
      </c>
      <c r="CN1833" s="149">
        <v>3</v>
      </c>
      <c r="CT1833" s="149" t="s">
        <v>98</v>
      </c>
      <c r="CU1833" s="152">
        <v>42667</v>
      </c>
      <c r="CV1833" s="149">
        <v>0</v>
      </c>
      <c r="CX1833" s="149" t="s">
        <v>97</v>
      </c>
      <c r="CY1833" s="149" t="s">
        <v>99</v>
      </c>
      <c r="CZ1833" s="149">
        <v>41054531300042</v>
      </c>
      <c r="DB1833" s="149" t="s">
        <v>100</v>
      </c>
      <c r="DC1833" s="149" t="s">
        <v>101</v>
      </c>
      <c r="DD1833" s="149" t="s">
        <v>102</v>
      </c>
      <c r="DE1833" s="149" t="s">
        <v>1615</v>
      </c>
      <c r="DF1833" s="149">
        <v>1</v>
      </c>
    </row>
    <row r="1834" spans="1:110" x14ac:dyDescent="0.25">
      <c r="A1834" s="148" t="s">
        <v>96</v>
      </c>
      <c r="B1834" s="148">
        <v>0</v>
      </c>
      <c r="D1834" s="148" t="s">
        <v>97</v>
      </c>
      <c r="K1834" s="148">
        <v>1</v>
      </c>
      <c r="M1834" s="148">
        <v>3</v>
      </c>
      <c r="N1834" s="148" t="s">
        <v>961</v>
      </c>
      <c r="O1834" s="148">
        <v>0</v>
      </c>
      <c r="Q1834" s="148" t="s">
        <v>962</v>
      </c>
      <c r="R1834" s="148" t="s">
        <v>963</v>
      </c>
      <c r="S1834" s="153">
        <v>42534</v>
      </c>
      <c r="T1834" s="148">
        <v>6</v>
      </c>
      <c r="U1834" s="148">
        <v>1</v>
      </c>
      <c r="V1834" s="148">
        <v>1</v>
      </c>
      <c r="X1834" s="148">
        <v>0</v>
      </c>
      <c r="Y1834" s="148">
        <v>0</v>
      </c>
      <c r="Z1834" s="153">
        <v>42535</v>
      </c>
      <c r="AA1834" s="154" t="s">
        <v>964</v>
      </c>
      <c r="AB1834" s="148">
        <v>23</v>
      </c>
      <c r="AC1834" s="148">
        <v>23</v>
      </c>
      <c r="AD1834" s="148" t="s">
        <v>105</v>
      </c>
      <c r="AE1834" s="154" t="s">
        <v>111</v>
      </c>
      <c r="AF1834" s="148">
        <v>2</v>
      </c>
      <c r="AG1834" s="148">
        <v>2</v>
      </c>
      <c r="AJ1834" s="148" t="s">
        <v>423</v>
      </c>
      <c r="AK1834" s="148">
        <v>1168</v>
      </c>
      <c r="AL1834" s="148">
        <v>5</v>
      </c>
      <c r="AM1834" s="148">
        <v>5</v>
      </c>
      <c r="AP1834" s="148">
        <v>356</v>
      </c>
      <c r="AQ1834" s="148">
        <v>356</v>
      </c>
      <c r="AR1834" s="148">
        <v>1168</v>
      </c>
      <c r="AS1834" s="148">
        <v>10</v>
      </c>
      <c r="AT1834" s="148">
        <v>10</v>
      </c>
      <c r="AU1834" s="148">
        <v>5</v>
      </c>
      <c r="AV1834" s="148">
        <v>5</v>
      </c>
      <c r="AY1834" s="148">
        <v>133</v>
      </c>
      <c r="AZ1834" s="148">
        <v>133</v>
      </c>
      <c r="BA1834" s="148" t="s">
        <v>107</v>
      </c>
      <c r="BB1834" s="148">
        <v>11</v>
      </c>
      <c r="BD1834" s="148">
        <v>6</v>
      </c>
      <c r="BF1834" s="148" t="s">
        <v>965</v>
      </c>
      <c r="BG1834" s="148">
        <v>1</v>
      </c>
      <c r="BI1834" s="153">
        <v>42535</v>
      </c>
      <c r="BJ1834" s="154" t="s">
        <v>112</v>
      </c>
      <c r="BK1834" s="148">
        <v>41054531300042</v>
      </c>
      <c r="BM1834" s="148" t="s">
        <v>100</v>
      </c>
      <c r="BN1834" s="148" t="s">
        <v>966</v>
      </c>
      <c r="BO1834" s="148" t="s">
        <v>967</v>
      </c>
      <c r="BQ1834" s="153">
        <v>42534</v>
      </c>
      <c r="BR1834" s="148">
        <v>3</v>
      </c>
      <c r="BT1834" s="148">
        <v>1409</v>
      </c>
      <c r="BV1834" s="148" t="s">
        <v>1617</v>
      </c>
      <c r="BW1834" s="148">
        <v>29</v>
      </c>
      <c r="BY1834" s="148">
        <v>27</v>
      </c>
      <c r="CA1834" s="148">
        <v>1</v>
      </c>
      <c r="CC1834" s="148">
        <v>34255833500051</v>
      </c>
      <c r="CE1834" s="148" t="s">
        <v>100</v>
      </c>
      <c r="CF1834" s="148">
        <v>1</v>
      </c>
      <c r="CH1834" s="148">
        <v>3</v>
      </c>
      <c r="CJ1834" s="149">
        <v>41054531300042</v>
      </c>
      <c r="CL1834" s="149" t="s">
        <v>97</v>
      </c>
      <c r="CN1834" s="149">
        <v>3</v>
      </c>
      <c r="CT1834" s="149" t="s">
        <v>98</v>
      </c>
      <c r="CU1834" s="152">
        <v>42667</v>
      </c>
      <c r="CV1834" s="149">
        <v>0</v>
      </c>
      <c r="CX1834" s="149" t="s">
        <v>97</v>
      </c>
      <c r="CY1834" s="149" t="s">
        <v>99</v>
      </c>
      <c r="CZ1834" s="149">
        <v>41054531300042</v>
      </c>
      <c r="DB1834" s="149" t="s">
        <v>100</v>
      </c>
      <c r="DC1834" s="149" t="s">
        <v>101</v>
      </c>
      <c r="DD1834" s="149" t="s">
        <v>102</v>
      </c>
      <c r="DE1834" s="149" t="s">
        <v>1615</v>
      </c>
      <c r="DF1834" s="149">
        <v>1</v>
      </c>
    </row>
    <row r="1835" spans="1:110" x14ac:dyDescent="0.25">
      <c r="A1835" s="148" t="s">
        <v>96</v>
      </c>
      <c r="B1835" s="148">
        <v>0</v>
      </c>
      <c r="D1835" s="148" t="s">
        <v>97</v>
      </c>
      <c r="K1835" s="148">
        <v>1</v>
      </c>
      <c r="M1835" s="148">
        <v>3</v>
      </c>
      <c r="N1835" s="148" t="s">
        <v>961</v>
      </c>
      <c r="O1835" s="148">
        <v>0</v>
      </c>
      <c r="Q1835" s="148" t="s">
        <v>962</v>
      </c>
      <c r="R1835" s="148" t="s">
        <v>963</v>
      </c>
      <c r="S1835" s="153">
        <v>42534</v>
      </c>
      <c r="T1835" s="148">
        <v>6</v>
      </c>
      <c r="U1835" s="148">
        <v>1</v>
      </c>
      <c r="V1835" s="148">
        <v>1</v>
      </c>
      <c r="X1835" s="148">
        <v>0</v>
      </c>
      <c r="Y1835" s="148">
        <v>0</v>
      </c>
      <c r="Z1835" s="153">
        <v>42535</v>
      </c>
      <c r="AA1835" s="154" t="s">
        <v>964</v>
      </c>
      <c r="AB1835" s="148">
        <v>23</v>
      </c>
      <c r="AC1835" s="148">
        <v>23</v>
      </c>
      <c r="AD1835" s="148" t="s">
        <v>117</v>
      </c>
      <c r="AE1835" s="154" t="s">
        <v>148</v>
      </c>
      <c r="AF1835" s="148">
        <v>2</v>
      </c>
      <c r="AG1835" s="148">
        <v>2</v>
      </c>
      <c r="AJ1835" s="148" t="s">
        <v>424</v>
      </c>
      <c r="AK1835" s="148">
        <v>2981</v>
      </c>
      <c r="AL1835" s="148">
        <v>5.0000000000000001E-3</v>
      </c>
      <c r="AM1835" s="148">
        <v>5.0000000000000001E-3</v>
      </c>
      <c r="AP1835" s="148">
        <v>454</v>
      </c>
      <c r="AQ1835" s="148">
        <v>454</v>
      </c>
      <c r="AR1835" s="148">
        <v>2981</v>
      </c>
      <c r="AS1835" s="148">
        <v>10</v>
      </c>
      <c r="AT1835" s="148">
        <v>10</v>
      </c>
      <c r="AU1835" s="148">
        <v>5.0000000000000001E-3</v>
      </c>
      <c r="AV1835" s="148">
        <v>5.0000000000000001E-3</v>
      </c>
      <c r="AY1835" s="148">
        <v>133</v>
      </c>
      <c r="AZ1835" s="148">
        <v>133</v>
      </c>
      <c r="BA1835" s="148" t="s">
        <v>107</v>
      </c>
      <c r="BB1835" s="148">
        <v>11</v>
      </c>
      <c r="BD1835" s="148">
        <v>6</v>
      </c>
      <c r="BF1835" s="148" t="s">
        <v>965</v>
      </c>
      <c r="BG1835" s="148">
        <v>1</v>
      </c>
      <c r="BI1835" s="153">
        <v>42535</v>
      </c>
      <c r="BJ1835" s="154" t="s">
        <v>112</v>
      </c>
      <c r="BK1835" s="148">
        <v>41054531300042</v>
      </c>
      <c r="BM1835" s="148" t="s">
        <v>100</v>
      </c>
      <c r="BN1835" s="148" t="s">
        <v>966</v>
      </c>
      <c r="BO1835" s="148" t="s">
        <v>967</v>
      </c>
      <c r="BQ1835" s="153">
        <v>42534</v>
      </c>
      <c r="BR1835" s="148">
        <v>3</v>
      </c>
      <c r="BT1835" s="148">
        <v>1409</v>
      </c>
      <c r="BV1835" s="148" t="s">
        <v>1617</v>
      </c>
      <c r="BW1835" s="148">
        <v>29</v>
      </c>
      <c r="BY1835" s="148">
        <v>27</v>
      </c>
      <c r="CA1835" s="148">
        <v>1</v>
      </c>
      <c r="CC1835" s="148">
        <v>34255833500051</v>
      </c>
      <c r="CE1835" s="148" t="s">
        <v>100</v>
      </c>
      <c r="CF1835" s="148">
        <v>1</v>
      </c>
      <c r="CH1835" s="148">
        <v>3</v>
      </c>
      <c r="CJ1835" s="149">
        <v>41054531300042</v>
      </c>
      <c r="CL1835" s="149" t="s">
        <v>97</v>
      </c>
      <c r="CN1835" s="149">
        <v>3</v>
      </c>
      <c r="CT1835" s="149" t="s">
        <v>98</v>
      </c>
      <c r="CU1835" s="152">
        <v>42667</v>
      </c>
      <c r="CV1835" s="149">
        <v>0</v>
      </c>
      <c r="CX1835" s="149" t="s">
        <v>97</v>
      </c>
      <c r="CY1835" s="149" t="s">
        <v>99</v>
      </c>
      <c r="CZ1835" s="149">
        <v>41054531300042</v>
      </c>
      <c r="DB1835" s="149" t="s">
        <v>100</v>
      </c>
      <c r="DC1835" s="149" t="s">
        <v>101</v>
      </c>
      <c r="DD1835" s="149" t="s">
        <v>102</v>
      </c>
      <c r="DE1835" s="149" t="s">
        <v>1615</v>
      </c>
      <c r="DF1835" s="149">
        <v>1</v>
      </c>
    </row>
    <row r="1836" spans="1:110" x14ac:dyDescent="0.25">
      <c r="A1836" s="148" t="s">
        <v>96</v>
      </c>
      <c r="B1836" s="148">
        <v>0</v>
      </c>
      <c r="D1836" s="148" t="s">
        <v>97</v>
      </c>
      <c r="K1836" s="148">
        <v>1</v>
      </c>
      <c r="M1836" s="148">
        <v>3</v>
      </c>
      <c r="N1836" s="148" t="s">
        <v>961</v>
      </c>
      <c r="O1836" s="148">
        <v>0</v>
      </c>
      <c r="Q1836" s="148" t="s">
        <v>962</v>
      </c>
      <c r="R1836" s="148" t="s">
        <v>963</v>
      </c>
      <c r="S1836" s="153">
        <v>42534</v>
      </c>
      <c r="T1836" s="148">
        <v>6</v>
      </c>
      <c r="U1836" s="148">
        <v>1</v>
      </c>
      <c r="V1836" s="148">
        <v>1</v>
      </c>
      <c r="W1836" s="148" t="s">
        <v>325</v>
      </c>
      <c r="X1836" s="148">
        <v>0</v>
      </c>
      <c r="Y1836" s="148">
        <v>0</v>
      </c>
      <c r="Z1836" s="153">
        <v>42535</v>
      </c>
      <c r="AA1836" s="154" t="s">
        <v>964</v>
      </c>
      <c r="AB1836" s="148">
        <v>23</v>
      </c>
      <c r="AC1836" s="148">
        <v>23</v>
      </c>
      <c r="AD1836" s="148" t="s">
        <v>117</v>
      </c>
      <c r="AE1836" s="154" t="s">
        <v>426</v>
      </c>
      <c r="AF1836" s="148">
        <v>2</v>
      </c>
      <c r="AG1836" s="148">
        <v>2</v>
      </c>
      <c r="AJ1836" s="148" t="s">
        <v>425</v>
      </c>
      <c r="AK1836" s="148">
        <v>2544</v>
      </c>
      <c r="AL1836" s="148">
        <v>0.03</v>
      </c>
      <c r="AM1836" s="148">
        <v>0.03</v>
      </c>
      <c r="AN1836" s="148">
        <v>712</v>
      </c>
      <c r="AO1836" s="148">
        <v>712</v>
      </c>
      <c r="AP1836" s="148">
        <v>454</v>
      </c>
      <c r="AQ1836" s="148">
        <v>454</v>
      </c>
      <c r="AR1836" s="148">
        <v>2544</v>
      </c>
      <c r="AS1836" s="148">
        <v>10</v>
      </c>
      <c r="AT1836" s="148">
        <v>10</v>
      </c>
      <c r="AU1836" s="148">
        <v>0.03</v>
      </c>
      <c r="AV1836" s="148">
        <v>0.03</v>
      </c>
      <c r="AW1836" s="148">
        <v>1168</v>
      </c>
      <c r="AX1836" s="148">
        <v>1168</v>
      </c>
      <c r="AY1836" s="148">
        <v>133</v>
      </c>
      <c r="AZ1836" s="148">
        <v>133</v>
      </c>
      <c r="BA1836" s="148" t="s">
        <v>107</v>
      </c>
      <c r="BB1836" s="148">
        <v>11</v>
      </c>
      <c r="BD1836" s="148">
        <v>6</v>
      </c>
      <c r="BF1836" s="148" t="s">
        <v>965</v>
      </c>
      <c r="BG1836" s="148">
        <v>1</v>
      </c>
      <c r="BI1836" s="153">
        <v>42535</v>
      </c>
      <c r="BJ1836" s="154" t="s">
        <v>112</v>
      </c>
      <c r="BK1836" s="148">
        <v>41054531300042</v>
      </c>
      <c r="BM1836" s="148" t="s">
        <v>100</v>
      </c>
      <c r="BN1836" s="148" t="s">
        <v>966</v>
      </c>
      <c r="BO1836" s="148" t="s">
        <v>967</v>
      </c>
      <c r="BQ1836" s="153">
        <v>42534</v>
      </c>
      <c r="BR1836" s="148">
        <v>3</v>
      </c>
      <c r="BT1836" s="148">
        <v>1409</v>
      </c>
      <c r="BV1836" s="148" t="s">
        <v>1617</v>
      </c>
      <c r="BW1836" s="148">
        <v>29</v>
      </c>
      <c r="BY1836" s="148">
        <v>27</v>
      </c>
      <c r="CA1836" s="148">
        <v>1</v>
      </c>
      <c r="CC1836" s="148">
        <v>34255833500051</v>
      </c>
      <c r="CE1836" s="148" t="s">
        <v>100</v>
      </c>
      <c r="CF1836" s="148">
        <v>1</v>
      </c>
      <c r="CH1836" s="148">
        <v>3</v>
      </c>
      <c r="CJ1836" s="149">
        <v>41054531300042</v>
      </c>
      <c r="CL1836" s="149" t="s">
        <v>97</v>
      </c>
      <c r="CN1836" s="149">
        <v>3</v>
      </c>
      <c r="CT1836" s="149" t="s">
        <v>98</v>
      </c>
      <c r="CU1836" s="152">
        <v>42667</v>
      </c>
      <c r="CV1836" s="149">
        <v>0</v>
      </c>
      <c r="CX1836" s="149" t="s">
        <v>97</v>
      </c>
      <c r="CY1836" s="149" t="s">
        <v>99</v>
      </c>
      <c r="CZ1836" s="149">
        <v>41054531300042</v>
      </c>
      <c r="DB1836" s="149" t="s">
        <v>100</v>
      </c>
      <c r="DC1836" s="149" t="s">
        <v>101</v>
      </c>
      <c r="DD1836" s="149" t="s">
        <v>102</v>
      </c>
      <c r="DE1836" s="149" t="s">
        <v>1615</v>
      </c>
      <c r="DF1836" s="149">
        <v>1</v>
      </c>
    </row>
    <row r="1837" spans="1:110" x14ac:dyDescent="0.25">
      <c r="A1837" s="148" t="s">
        <v>96</v>
      </c>
      <c r="B1837" s="148">
        <v>0</v>
      </c>
      <c r="D1837" s="148" t="s">
        <v>97</v>
      </c>
      <c r="K1837" s="148">
        <v>1</v>
      </c>
      <c r="M1837" s="148">
        <v>3</v>
      </c>
      <c r="N1837" s="148" t="s">
        <v>961</v>
      </c>
      <c r="O1837" s="148">
        <v>0</v>
      </c>
      <c r="Q1837" s="148" t="s">
        <v>962</v>
      </c>
      <c r="R1837" s="148" t="s">
        <v>963</v>
      </c>
      <c r="S1837" s="153">
        <v>42534</v>
      </c>
      <c r="T1837" s="148">
        <v>6</v>
      </c>
      <c r="U1837" s="148">
        <v>1</v>
      </c>
      <c r="V1837" s="148">
        <v>1</v>
      </c>
      <c r="X1837" s="148">
        <v>0</v>
      </c>
      <c r="Y1837" s="148">
        <v>0</v>
      </c>
      <c r="Z1837" s="153">
        <v>42535</v>
      </c>
      <c r="AA1837" s="154" t="s">
        <v>964</v>
      </c>
      <c r="AB1837" s="148">
        <v>23</v>
      </c>
      <c r="AC1837" s="148">
        <v>23</v>
      </c>
      <c r="AD1837" s="148" t="s">
        <v>117</v>
      </c>
      <c r="AE1837" s="154" t="s">
        <v>174</v>
      </c>
      <c r="AF1837" s="148">
        <v>2</v>
      </c>
      <c r="AG1837" s="148">
        <v>2</v>
      </c>
      <c r="AJ1837" s="148" t="s">
        <v>427</v>
      </c>
      <c r="AK1837" s="148">
        <v>1170</v>
      </c>
      <c r="AL1837" s="148">
        <v>5.0000000000000001E-3</v>
      </c>
      <c r="AM1837" s="148">
        <v>5.0000000000000001E-3</v>
      </c>
      <c r="AP1837" s="148">
        <v>454</v>
      </c>
      <c r="AQ1837" s="148">
        <v>454</v>
      </c>
      <c r="AR1837" s="148">
        <v>1170</v>
      </c>
      <c r="AS1837" s="148">
        <v>10</v>
      </c>
      <c r="AT1837" s="148">
        <v>10</v>
      </c>
      <c r="AU1837" s="148">
        <v>5.0000000000000001E-3</v>
      </c>
      <c r="AV1837" s="148">
        <v>5.0000000000000001E-3</v>
      </c>
      <c r="AY1837" s="148">
        <v>133</v>
      </c>
      <c r="AZ1837" s="148">
        <v>133</v>
      </c>
      <c r="BA1837" s="148" t="s">
        <v>107</v>
      </c>
      <c r="BB1837" s="148">
        <v>11</v>
      </c>
      <c r="BD1837" s="148">
        <v>6</v>
      </c>
      <c r="BF1837" s="148" t="s">
        <v>965</v>
      </c>
      <c r="BG1837" s="148">
        <v>1</v>
      </c>
      <c r="BI1837" s="153">
        <v>42535</v>
      </c>
      <c r="BJ1837" s="154" t="s">
        <v>112</v>
      </c>
      <c r="BK1837" s="148">
        <v>41054531300042</v>
      </c>
      <c r="BM1837" s="148" t="s">
        <v>100</v>
      </c>
      <c r="BN1837" s="148" t="s">
        <v>966</v>
      </c>
      <c r="BO1837" s="148" t="s">
        <v>967</v>
      </c>
      <c r="BQ1837" s="153">
        <v>42534</v>
      </c>
      <c r="BR1837" s="148">
        <v>3</v>
      </c>
      <c r="BT1837" s="148">
        <v>1409</v>
      </c>
      <c r="BV1837" s="148" t="s">
        <v>1617</v>
      </c>
      <c r="BW1837" s="148">
        <v>29</v>
      </c>
      <c r="BY1837" s="148">
        <v>27</v>
      </c>
      <c r="CA1837" s="148">
        <v>1</v>
      </c>
      <c r="CC1837" s="148">
        <v>34255833500051</v>
      </c>
      <c r="CE1837" s="148" t="s">
        <v>100</v>
      </c>
      <c r="CF1837" s="148">
        <v>1</v>
      </c>
      <c r="CH1837" s="148">
        <v>3</v>
      </c>
      <c r="CJ1837" s="149">
        <v>41054531300042</v>
      </c>
      <c r="CL1837" s="149" t="s">
        <v>97</v>
      </c>
      <c r="CN1837" s="149">
        <v>3</v>
      </c>
      <c r="CT1837" s="149" t="s">
        <v>98</v>
      </c>
      <c r="CU1837" s="152">
        <v>42667</v>
      </c>
      <c r="CV1837" s="149">
        <v>0</v>
      </c>
      <c r="CX1837" s="149" t="s">
        <v>97</v>
      </c>
      <c r="CY1837" s="149" t="s">
        <v>99</v>
      </c>
      <c r="CZ1837" s="149">
        <v>41054531300042</v>
      </c>
      <c r="DB1837" s="149" t="s">
        <v>100</v>
      </c>
      <c r="DC1837" s="149" t="s">
        <v>101</v>
      </c>
      <c r="DD1837" s="149" t="s">
        <v>102</v>
      </c>
      <c r="DE1837" s="149" t="s">
        <v>1615</v>
      </c>
      <c r="DF1837" s="149">
        <v>1</v>
      </c>
    </row>
    <row r="1838" spans="1:110" x14ac:dyDescent="0.25">
      <c r="A1838" s="148" t="s">
        <v>96</v>
      </c>
      <c r="B1838" s="148">
        <v>0</v>
      </c>
      <c r="D1838" s="148" t="s">
        <v>97</v>
      </c>
      <c r="K1838" s="148">
        <v>1</v>
      </c>
      <c r="M1838" s="148">
        <v>3</v>
      </c>
      <c r="N1838" s="148" t="s">
        <v>961</v>
      </c>
      <c r="O1838" s="148">
        <v>0</v>
      </c>
      <c r="Q1838" s="148" t="s">
        <v>962</v>
      </c>
      <c r="R1838" s="148" t="s">
        <v>963</v>
      </c>
      <c r="S1838" s="153">
        <v>42534</v>
      </c>
      <c r="T1838" s="148">
        <v>6</v>
      </c>
      <c r="U1838" s="148">
        <v>1</v>
      </c>
      <c r="V1838" s="148">
        <v>1</v>
      </c>
      <c r="X1838" s="148">
        <v>0</v>
      </c>
      <c r="Y1838" s="148">
        <v>0</v>
      </c>
      <c r="Z1838" s="153">
        <v>42535</v>
      </c>
      <c r="AA1838" s="154" t="s">
        <v>964</v>
      </c>
      <c r="AB1838" s="148">
        <v>23</v>
      </c>
      <c r="AC1838" s="148">
        <v>23</v>
      </c>
      <c r="AD1838" s="148" t="s">
        <v>117</v>
      </c>
      <c r="AE1838" s="154" t="s">
        <v>148</v>
      </c>
      <c r="AF1838" s="148">
        <v>2</v>
      </c>
      <c r="AG1838" s="148">
        <v>2</v>
      </c>
      <c r="AJ1838" s="148" t="s">
        <v>428</v>
      </c>
      <c r="AK1838" s="148">
        <v>1171</v>
      </c>
      <c r="AL1838" s="148">
        <v>0.05</v>
      </c>
      <c r="AM1838" s="148">
        <v>0.05</v>
      </c>
      <c r="AP1838" s="148">
        <v>454</v>
      </c>
      <c r="AQ1838" s="148">
        <v>454</v>
      </c>
      <c r="AR1838" s="148">
        <v>1171</v>
      </c>
      <c r="AS1838" s="148">
        <v>10</v>
      </c>
      <c r="AT1838" s="148">
        <v>10</v>
      </c>
      <c r="AU1838" s="148">
        <v>0.05</v>
      </c>
      <c r="AV1838" s="148">
        <v>0.05</v>
      </c>
      <c r="AY1838" s="148">
        <v>133</v>
      </c>
      <c r="AZ1838" s="148">
        <v>133</v>
      </c>
      <c r="BA1838" s="148" t="s">
        <v>107</v>
      </c>
      <c r="BB1838" s="148">
        <v>11</v>
      </c>
      <c r="BD1838" s="148">
        <v>6</v>
      </c>
      <c r="BF1838" s="148" t="s">
        <v>965</v>
      </c>
      <c r="BG1838" s="148">
        <v>1</v>
      </c>
      <c r="BI1838" s="153">
        <v>42535</v>
      </c>
      <c r="BJ1838" s="154" t="s">
        <v>112</v>
      </c>
      <c r="BK1838" s="148">
        <v>41054531300042</v>
      </c>
      <c r="BM1838" s="148" t="s">
        <v>100</v>
      </c>
      <c r="BN1838" s="148" t="s">
        <v>966</v>
      </c>
      <c r="BO1838" s="148" t="s">
        <v>967</v>
      </c>
      <c r="BQ1838" s="153">
        <v>42534</v>
      </c>
      <c r="BR1838" s="148">
        <v>3</v>
      </c>
      <c r="BT1838" s="148">
        <v>1409</v>
      </c>
      <c r="BV1838" s="148" t="s">
        <v>1617</v>
      </c>
      <c r="BW1838" s="148">
        <v>29</v>
      </c>
      <c r="BY1838" s="148">
        <v>27</v>
      </c>
      <c r="CA1838" s="148">
        <v>1</v>
      </c>
      <c r="CC1838" s="148">
        <v>34255833500051</v>
      </c>
      <c r="CE1838" s="148" t="s">
        <v>100</v>
      </c>
      <c r="CF1838" s="148">
        <v>1</v>
      </c>
      <c r="CH1838" s="148">
        <v>3</v>
      </c>
      <c r="CJ1838" s="149">
        <v>41054531300042</v>
      </c>
      <c r="CL1838" s="149" t="s">
        <v>97</v>
      </c>
      <c r="CN1838" s="149">
        <v>3</v>
      </c>
      <c r="CT1838" s="149" t="s">
        <v>98</v>
      </c>
      <c r="CU1838" s="152">
        <v>42667</v>
      </c>
      <c r="CV1838" s="149">
        <v>0</v>
      </c>
      <c r="CX1838" s="149" t="s">
        <v>97</v>
      </c>
      <c r="CY1838" s="149" t="s">
        <v>99</v>
      </c>
      <c r="CZ1838" s="149">
        <v>41054531300042</v>
      </c>
      <c r="DB1838" s="149" t="s">
        <v>100</v>
      </c>
      <c r="DC1838" s="149" t="s">
        <v>101</v>
      </c>
      <c r="DD1838" s="149" t="s">
        <v>102</v>
      </c>
      <c r="DE1838" s="149" t="s">
        <v>1615</v>
      </c>
      <c r="DF1838" s="149">
        <v>1</v>
      </c>
    </row>
    <row r="1839" spans="1:110" x14ac:dyDescent="0.25">
      <c r="A1839" s="148" t="s">
        <v>96</v>
      </c>
      <c r="B1839" s="148">
        <v>0</v>
      </c>
      <c r="D1839" s="148" t="s">
        <v>97</v>
      </c>
      <c r="K1839" s="148">
        <v>1</v>
      </c>
      <c r="M1839" s="148">
        <v>3</v>
      </c>
      <c r="N1839" s="148" t="s">
        <v>961</v>
      </c>
      <c r="O1839" s="148">
        <v>0</v>
      </c>
      <c r="Q1839" s="148" t="s">
        <v>962</v>
      </c>
      <c r="R1839" s="148" t="s">
        <v>963</v>
      </c>
      <c r="S1839" s="153">
        <v>42534</v>
      </c>
      <c r="T1839" s="148">
        <v>6</v>
      </c>
      <c r="U1839" s="148">
        <v>2</v>
      </c>
      <c r="V1839" s="148">
        <v>2</v>
      </c>
      <c r="X1839" s="148">
        <v>0</v>
      </c>
      <c r="Y1839" s="148">
        <v>0</v>
      </c>
      <c r="Z1839" s="153">
        <v>42535</v>
      </c>
      <c r="AA1839" s="154" t="s">
        <v>964</v>
      </c>
      <c r="AB1839" s="148">
        <v>23</v>
      </c>
      <c r="AC1839" s="148">
        <v>23</v>
      </c>
      <c r="AD1839" s="148" t="s">
        <v>117</v>
      </c>
      <c r="AE1839" s="154" t="s">
        <v>154</v>
      </c>
      <c r="AF1839" s="148">
        <v>2</v>
      </c>
      <c r="AG1839" s="148">
        <v>2</v>
      </c>
      <c r="AJ1839" s="148" t="s">
        <v>429</v>
      </c>
      <c r="AK1839" s="148">
        <v>1172</v>
      </c>
      <c r="AL1839" s="148">
        <v>5.0000000000000001E-3</v>
      </c>
      <c r="AM1839" s="148">
        <v>5.0000000000000001E-3</v>
      </c>
      <c r="AN1839" s="148">
        <v>712</v>
      </c>
      <c r="AO1839" s="148">
        <v>712</v>
      </c>
      <c r="AP1839" s="148">
        <v>405</v>
      </c>
      <c r="AQ1839" s="148">
        <v>405</v>
      </c>
      <c r="AR1839" s="148">
        <v>1172</v>
      </c>
      <c r="AS1839" s="148">
        <v>10</v>
      </c>
      <c r="AT1839" s="148">
        <v>10</v>
      </c>
      <c r="AU1839" s="148">
        <v>5.0000000000000001E-3</v>
      </c>
      <c r="AV1839" s="148">
        <v>5.0000000000000001E-3</v>
      </c>
      <c r="AW1839" s="148">
        <v>1168</v>
      </c>
      <c r="AX1839" s="148">
        <v>1168</v>
      </c>
      <c r="AY1839" s="148">
        <v>133</v>
      </c>
      <c r="AZ1839" s="148">
        <v>133</v>
      </c>
      <c r="BA1839" s="148" t="s">
        <v>107</v>
      </c>
      <c r="BB1839" s="148">
        <v>11</v>
      </c>
      <c r="BD1839" s="148">
        <v>6</v>
      </c>
      <c r="BF1839" s="148" t="s">
        <v>965</v>
      </c>
      <c r="BG1839" s="148">
        <v>1</v>
      </c>
      <c r="BI1839" s="153">
        <v>42535</v>
      </c>
      <c r="BJ1839" s="154" t="s">
        <v>112</v>
      </c>
      <c r="BK1839" s="148">
        <v>41054531300042</v>
      </c>
      <c r="BM1839" s="148" t="s">
        <v>100</v>
      </c>
      <c r="BN1839" s="148" t="s">
        <v>966</v>
      </c>
      <c r="BO1839" s="148" t="s">
        <v>967</v>
      </c>
      <c r="BQ1839" s="153">
        <v>42534</v>
      </c>
      <c r="BR1839" s="148">
        <v>3</v>
      </c>
      <c r="BT1839" s="148">
        <v>1409</v>
      </c>
      <c r="BV1839" s="148" t="s">
        <v>1617</v>
      </c>
      <c r="BW1839" s="148">
        <v>29</v>
      </c>
      <c r="BY1839" s="148">
        <v>27</v>
      </c>
      <c r="CA1839" s="148">
        <v>1</v>
      </c>
      <c r="CC1839" s="148">
        <v>34255833500051</v>
      </c>
      <c r="CE1839" s="148" t="s">
        <v>100</v>
      </c>
      <c r="CF1839" s="148">
        <v>1</v>
      </c>
      <c r="CH1839" s="148">
        <v>3</v>
      </c>
      <c r="CJ1839" s="149">
        <v>41054531300042</v>
      </c>
      <c r="CL1839" s="149" t="s">
        <v>97</v>
      </c>
      <c r="CN1839" s="149">
        <v>3</v>
      </c>
      <c r="CT1839" s="149" t="s">
        <v>98</v>
      </c>
      <c r="CU1839" s="152">
        <v>42667</v>
      </c>
      <c r="CV1839" s="149">
        <v>0</v>
      </c>
      <c r="CX1839" s="149" t="s">
        <v>97</v>
      </c>
      <c r="CY1839" s="149" t="s">
        <v>99</v>
      </c>
      <c r="CZ1839" s="149">
        <v>41054531300042</v>
      </c>
      <c r="DB1839" s="149" t="s">
        <v>100</v>
      </c>
      <c r="DC1839" s="149" t="s">
        <v>101</v>
      </c>
      <c r="DD1839" s="149" t="s">
        <v>102</v>
      </c>
      <c r="DE1839" s="149" t="s">
        <v>1615</v>
      </c>
      <c r="DF1839" s="149">
        <v>1</v>
      </c>
    </row>
    <row r="1840" spans="1:110" x14ac:dyDescent="0.25">
      <c r="A1840" s="148" t="s">
        <v>96</v>
      </c>
      <c r="B1840" s="148">
        <v>0</v>
      </c>
      <c r="D1840" s="148" t="s">
        <v>97</v>
      </c>
      <c r="K1840" s="148">
        <v>1</v>
      </c>
      <c r="M1840" s="148">
        <v>3</v>
      </c>
      <c r="N1840" s="148" t="s">
        <v>961</v>
      </c>
      <c r="O1840" s="148">
        <v>0</v>
      </c>
      <c r="Q1840" s="148" t="s">
        <v>962</v>
      </c>
      <c r="R1840" s="148" t="s">
        <v>963</v>
      </c>
      <c r="S1840" s="153">
        <v>42534</v>
      </c>
      <c r="T1840" s="148">
        <v>6</v>
      </c>
      <c r="U1840" s="148">
        <v>1</v>
      </c>
      <c r="V1840" s="148">
        <v>1</v>
      </c>
      <c r="X1840" s="148">
        <v>0</v>
      </c>
      <c r="Y1840" s="148">
        <v>0</v>
      </c>
      <c r="Z1840" s="153">
        <v>42535</v>
      </c>
      <c r="AA1840" s="154" t="s">
        <v>964</v>
      </c>
      <c r="AB1840" s="148">
        <v>23</v>
      </c>
      <c r="AC1840" s="148">
        <v>23</v>
      </c>
      <c r="AD1840" s="148" t="s">
        <v>117</v>
      </c>
      <c r="AE1840" s="154" t="s">
        <v>174</v>
      </c>
      <c r="AF1840" s="148">
        <v>2</v>
      </c>
      <c r="AG1840" s="148">
        <v>2</v>
      </c>
      <c r="AJ1840" s="148" t="s">
        <v>430</v>
      </c>
      <c r="AK1840" s="148">
        <v>5525</v>
      </c>
      <c r="AL1840" s="148">
        <v>5.0000000000000001E-3</v>
      </c>
      <c r="AM1840" s="148">
        <v>5.0000000000000001E-3</v>
      </c>
      <c r="AP1840" s="148">
        <v>454</v>
      </c>
      <c r="AQ1840" s="148">
        <v>454</v>
      </c>
      <c r="AR1840" s="148">
        <v>5525</v>
      </c>
      <c r="AS1840" s="148">
        <v>10</v>
      </c>
      <c r="AT1840" s="148">
        <v>10</v>
      </c>
      <c r="AU1840" s="148">
        <v>5.0000000000000001E-3</v>
      </c>
      <c r="AV1840" s="148">
        <v>5.0000000000000001E-3</v>
      </c>
      <c r="AY1840" s="148">
        <v>133</v>
      </c>
      <c r="AZ1840" s="148">
        <v>133</v>
      </c>
      <c r="BA1840" s="148" t="s">
        <v>107</v>
      </c>
      <c r="BB1840" s="148">
        <v>11</v>
      </c>
      <c r="BD1840" s="148">
        <v>6</v>
      </c>
      <c r="BF1840" s="148" t="s">
        <v>965</v>
      </c>
      <c r="BG1840" s="148">
        <v>1</v>
      </c>
      <c r="BI1840" s="153">
        <v>42535</v>
      </c>
      <c r="BJ1840" s="154" t="s">
        <v>112</v>
      </c>
      <c r="BK1840" s="148">
        <v>41054531300042</v>
      </c>
      <c r="BM1840" s="148" t="s">
        <v>100</v>
      </c>
      <c r="BN1840" s="148" t="s">
        <v>966</v>
      </c>
      <c r="BO1840" s="148" t="s">
        <v>967</v>
      </c>
      <c r="BQ1840" s="153">
        <v>42534</v>
      </c>
      <c r="BR1840" s="148">
        <v>3</v>
      </c>
      <c r="BT1840" s="148">
        <v>1409</v>
      </c>
      <c r="BV1840" s="148" t="s">
        <v>1617</v>
      </c>
      <c r="BW1840" s="148">
        <v>29</v>
      </c>
      <c r="BY1840" s="148">
        <v>27</v>
      </c>
      <c r="CA1840" s="148">
        <v>1</v>
      </c>
      <c r="CC1840" s="148">
        <v>34255833500051</v>
      </c>
      <c r="CE1840" s="148" t="s">
        <v>100</v>
      </c>
      <c r="CF1840" s="148">
        <v>1</v>
      </c>
      <c r="CH1840" s="148">
        <v>3</v>
      </c>
      <c r="CJ1840" s="149">
        <v>41054531300042</v>
      </c>
      <c r="CL1840" s="149" t="s">
        <v>97</v>
      </c>
      <c r="CN1840" s="149">
        <v>3</v>
      </c>
      <c r="CT1840" s="149" t="s">
        <v>98</v>
      </c>
      <c r="CU1840" s="152">
        <v>42667</v>
      </c>
      <c r="CV1840" s="149">
        <v>0</v>
      </c>
      <c r="CX1840" s="149" t="s">
        <v>97</v>
      </c>
      <c r="CY1840" s="149" t="s">
        <v>99</v>
      </c>
      <c r="CZ1840" s="149">
        <v>41054531300042</v>
      </c>
      <c r="DB1840" s="149" t="s">
        <v>100</v>
      </c>
      <c r="DC1840" s="149" t="s">
        <v>101</v>
      </c>
      <c r="DD1840" s="149" t="s">
        <v>102</v>
      </c>
      <c r="DE1840" s="149" t="s">
        <v>1615</v>
      </c>
      <c r="DF1840" s="149">
        <v>1</v>
      </c>
    </row>
    <row r="1841" spans="1:110" x14ac:dyDescent="0.25">
      <c r="A1841" s="148" t="s">
        <v>96</v>
      </c>
      <c r="B1841" s="148">
        <v>0</v>
      </c>
      <c r="D1841" s="148" t="s">
        <v>97</v>
      </c>
      <c r="K1841" s="148">
        <v>1</v>
      </c>
      <c r="M1841" s="148">
        <v>3</v>
      </c>
      <c r="N1841" s="148" t="s">
        <v>961</v>
      </c>
      <c r="O1841" s="148">
        <v>0</v>
      </c>
      <c r="Q1841" s="148" t="s">
        <v>962</v>
      </c>
      <c r="R1841" s="148" t="s">
        <v>963</v>
      </c>
      <c r="S1841" s="153">
        <v>42534</v>
      </c>
      <c r="T1841" s="148">
        <v>6</v>
      </c>
      <c r="U1841" s="148">
        <v>1</v>
      </c>
      <c r="V1841" s="148">
        <v>1</v>
      </c>
      <c r="X1841" s="148">
        <v>0</v>
      </c>
      <c r="Y1841" s="148">
        <v>0</v>
      </c>
      <c r="Z1841" s="153">
        <v>42535</v>
      </c>
      <c r="AA1841" s="154" t="s">
        <v>964</v>
      </c>
      <c r="AB1841" s="148">
        <v>23</v>
      </c>
      <c r="AC1841" s="148">
        <v>23</v>
      </c>
      <c r="AD1841" s="148" t="s">
        <v>117</v>
      </c>
      <c r="AE1841" s="154" t="s">
        <v>154</v>
      </c>
      <c r="AF1841" s="148">
        <v>2</v>
      </c>
      <c r="AG1841" s="148">
        <v>2</v>
      </c>
      <c r="AJ1841" s="148" t="s">
        <v>431</v>
      </c>
      <c r="AK1841" s="148">
        <v>1173</v>
      </c>
      <c r="AL1841" s="148">
        <v>5.0000000000000001E-3</v>
      </c>
      <c r="AM1841" s="148">
        <v>5.0000000000000001E-3</v>
      </c>
      <c r="AN1841" s="148">
        <v>712</v>
      </c>
      <c r="AO1841" s="148">
        <v>712</v>
      </c>
      <c r="AP1841" s="148">
        <v>405</v>
      </c>
      <c r="AQ1841" s="148">
        <v>405</v>
      </c>
      <c r="AR1841" s="148">
        <v>1173</v>
      </c>
      <c r="AS1841" s="148">
        <v>10</v>
      </c>
      <c r="AT1841" s="148">
        <v>10</v>
      </c>
      <c r="AU1841" s="148">
        <v>5.0000000000000001E-3</v>
      </c>
      <c r="AV1841" s="148">
        <v>5.0000000000000001E-3</v>
      </c>
      <c r="AW1841" s="148">
        <v>1168</v>
      </c>
      <c r="AX1841" s="148">
        <v>1168</v>
      </c>
      <c r="AY1841" s="148">
        <v>133</v>
      </c>
      <c r="AZ1841" s="148">
        <v>133</v>
      </c>
      <c r="BA1841" s="148" t="s">
        <v>107</v>
      </c>
      <c r="BB1841" s="148">
        <v>11</v>
      </c>
      <c r="BD1841" s="148">
        <v>6</v>
      </c>
      <c r="BF1841" s="148" t="s">
        <v>965</v>
      </c>
      <c r="BG1841" s="148">
        <v>1</v>
      </c>
      <c r="BI1841" s="153">
        <v>42535</v>
      </c>
      <c r="BJ1841" s="154" t="s">
        <v>112</v>
      </c>
      <c r="BK1841" s="148">
        <v>41054531300042</v>
      </c>
      <c r="BM1841" s="148" t="s">
        <v>100</v>
      </c>
      <c r="BN1841" s="148" t="s">
        <v>966</v>
      </c>
      <c r="BO1841" s="148" t="s">
        <v>967</v>
      </c>
      <c r="BQ1841" s="153">
        <v>42534</v>
      </c>
      <c r="BR1841" s="148">
        <v>3</v>
      </c>
      <c r="BT1841" s="148">
        <v>1409</v>
      </c>
      <c r="BV1841" s="148" t="s">
        <v>1617</v>
      </c>
      <c r="BW1841" s="148">
        <v>29</v>
      </c>
      <c r="BY1841" s="148">
        <v>27</v>
      </c>
      <c r="CA1841" s="148">
        <v>1</v>
      </c>
      <c r="CC1841" s="148">
        <v>34255833500051</v>
      </c>
      <c r="CE1841" s="148" t="s">
        <v>100</v>
      </c>
      <c r="CF1841" s="148">
        <v>1</v>
      </c>
      <c r="CH1841" s="148">
        <v>3</v>
      </c>
      <c r="CJ1841" s="149">
        <v>41054531300042</v>
      </c>
      <c r="CL1841" s="149" t="s">
        <v>97</v>
      </c>
      <c r="CN1841" s="149">
        <v>3</v>
      </c>
      <c r="CT1841" s="149" t="s">
        <v>98</v>
      </c>
      <c r="CU1841" s="152">
        <v>42667</v>
      </c>
      <c r="CV1841" s="149">
        <v>0</v>
      </c>
      <c r="CX1841" s="149" t="s">
        <v>97</v>
      </c>
      <c r="CY1841" s="149" t="s">
        <v>99</v>
      </c>
      <c r="CZ1841" s="149">
        <v>41054531300042</v>
      </c>
      <c r="DB1841" s="149" t="s">
        <v>100</v>
      </c>
      <c r="DC1841" s="149" t="s">
        <v>101</v>
      </c>
      <c r="DD1841" s="149" t="s">
        <v>102</v>
      </c>
      <c r="DE1841" s="149" t="s">
        <v>1615</v>
      </c>
      <c r="DF1841" s="149">
        <v>1</v>
      </c>
    </row>
    <row r="1842" spans="1:110" x14ac:dyDescent="0.25">
      <c r="A1842" s="148" t="s">
        <v>96</v>
      </c>
      <c r="B1842" s="148">
        <v>0</v>
      </c>
      <c r="D1842" s="148" t="s">
        <v>97</v>
      </c>
      <c r="K1842" s="148">
        <v>1</v>
      </c>
      <c r="M1842" s="148">
        <v>3</v>
      </c>
      <c r="N1842" s="148" t="s">
        <v>961</v>
      </c>
      <c r="O1842" s="148">
        <v>0</v>
      </c>
      <c r="Q1842" s="148" t="s">
        <v>962</v>
      </c>
      <c r="R1842" s="148" t="s">
        <v>963</v>
      </c>
      <c r="S1842" s="153">
        <v>42534</v>
      </c>
      <c r="T1842" s="148">
        <v>6</v>
      </c>
      <c r="U1842" s="148">
        <v>1</v>
      </c>
      <c r="V1842" s="148">
        <v>1</v>
      </c>
      <c r="X1842" s="148">
        <v>0</v>
      </c>
      <c r="Y1842" s="148">
        <v>0</v>
      </c>
      <c r="Z1842" s="153">
        <v>42535</v>
      </c>
      <c r="AA1842" s="154" t="s">
        <v>964</v>
      </c>
      <c r="AB1842" s="148">
        <v>23</v>
      </c>
      <c r="AC1842" s="148">
        <v>23</v>
      </c>
      <c r="AD1842" s="148" t="s">
        <v>117</v>
      </c>
      <c r="AE1842" s="154" t="s">
        <v>174</v>
      </c>
      <c r="AF1842" s="148">
        <v>2</v>
      </c>
      <c r="AG1842" s="148">
        <v>2</v>
      </c>
      <c r="AJ1842" s="148" t="s">
        <v>432</v>
      </c>
      <c r="AK1842" s="148">
        <v>1402</v>
      </c>
      <c r="AL1842" s="148">
        <v>5.0000000000000001E-3</v>
      </c>
      <c r="AM1842" s="148">
        <v>5.0000000000000001E-3</v>
      </c>
      <c r="AP1842" s="148">
        <v>454</v>
      </c>
      <c r="AQ1842" s="148">
        <v>454</v>
      </c>
      <c r="AR1842" s="148">
        <v>1402</v>
      </c>
      <c r="AS1842" s="148">
        <v>10</v>
      </c>
      <c r="AT1842" s="148">
        <v>10</v>
      </c>
      <c r="AU1842" s="148">
        <v>5.0000000000000001E-3</v>
      </c>
      <c r="AV1842" s="148">
        <v>5.0000000000000001E-3</v>
      </c>
      <c r="AY1842" s="148">
        <v>133</v>
      </c>
      <c r="AZ1842" s="148">
        <v>133</v>
      </c>
      <c r="BA1842" s="148" t="s">
        <v>107</v>
      </c>
      <c r="BB1842" s="148">
        <v>11</v>
      </c>
      <c r="BD1842" s="148">
        <v>6</v>
      </c>
      <c r="BF1842" s="148" t="s">
        <v>965</v>
      </c>
      <c r="BG1842" s="148">
        <v>1</v>
      </c>
      <c r="BI1842" s="153">
        <v>42535</v>
      </c>
      <c r="BJ1842" s="154" t="s">
        <v>112</v>
      </c>
      <c r="BK1842" s="148">
        <v>41054531300042</v>
      </c>
      <c r="BM1842" s="148" t="s">
        <v>100</v>
      </c>
      <c r="BN1842" s="148" t="s">
        <v>966</v>
      </c>
      <c r="BO1842" s="148" t="s">
        <v>967</v>
      </c>
      <c r="BQ1842" s="153">
        <v>42534</v>
      </c>
      <c r="BR1842" s="148">
        <v>3</v>
      </c>
      <c r="BT1842" s="148">
        <v>1409</v>
      </c>
      <c r="BV1842" s="148" t="s">
        <v>1617</v>
      </c>
      <c r="BW1842" s="148">
        <v>29</v>
      </c>
      <c r="BY1842" s="148">
        <v>27</v>
      </c>
      <c r="CA1842" s="148">
        <v>1</v>
      </c>
      <c r="CC1842" s="148">
        <v>34255833500051</v>
      </c>
      <c r="CE1842" s="148" t="s">
        <v>100</v>
      </c>
      <c r="CF1842" s="148">
        <v>1</v>
      </c>
      <c r="CH1842" s="148">
        <v>3</v>
      </c>
      <c r="CJ1842" s="149">
        <v>41054531300042</v>
      </c>
      <c r="CL1842" s="149" t="s">
        <v>97</v>
      </c>
      <c r="CN1842" s="149">
        <v>3</v>
      </c>
      <c r="CT1842" s="149" t="s">
        <v>98</v>
      </c>
      <c r="CU1842" s="152">
        <v>42667</v>
      </c>
      <c r="CV1842" s="149">
        <v>0</v>
      </c>
      <c r="CX1842" s="149" t="s">
        <v>97</v>
      </c>
      <c r="CY1842" s="149" t="s">
        <v>99</v>
      </c>
      <c r="CZ1842" s="149">
        <v>41054531300042</v>
      </c>
      <c r="DB1842" s="149" t="s">
        <v>100</v>
      </c>
      <c r="DC1842" s="149" t="s">
        <v>101</v>
      </c>
      <c r="DD1842" s="149" t="s">
        <v>102</v>
      </c>
      <c r="DE1842" s="149" t="s">
        <v>1615</v>
      </c>
      <c r="DF1842" s="149">
        <v>1</v>
      </c>
    </row>
    <row r="1843" spans="1:110" x14ac:dyDescent="0.25">
      <c r="A1843" s="148" t="s">
        <v>96</v>
      </c>
      <c r="B1843" s="148">
        <v>0</v>
      </c>
      <c r="D1843" s="148" t="s">
        <v>97</v>
      </c>
      <c r="K1843" s="148">
        <v>1</v>
      </c>
      <c r="M1843" s="148">
        <v>3</v>
      </c>
      <c r="N1843" s="148" t="s">
        <v>961</v>
      </c>
      <c r="O1843" s="148">
        <v>0</v>
      </c>
      <c r="Q1843" s="148" t="s">
        <v>962</v>
      </c>
      <c r="R1843" s="148" t="s">
        <v>963</v>
      </c>
      <c r="S1843" s="153">
        <v>42534</v>
      </c>
      <c r="T1843" s="148">
        <v>6</v>
      </c>
      <c r="U1843" s="148">
        <v>1</v>
      </c>
      <c r="V1843" s="148">
        <v>1</v>
      </c>
      <c r="X1843" s="148">
        <v>0</v>
      </c>
      <c r="Y1843" s="148">
        <v>0</v>
      </c>
      <c r="Z1843" s="153">
        <v>42535</v>
      </c>
      <c r="AA1843" s="154" t="s">
        <v>964</v>
      </c>
      <c r="AB1843" s="148">
        <v>23</v>
      </c>
      <c r="AC1843" s="148">
        <v>23</v>
      </c>
      <c r="AD1843" s="148" t="s">
        <v>117</v>
      </c>
      <c r="AE1843" s="154" t="s">
        <v>148</v>
      </c>
      <c r="AF1843" s="148">
        <v>2</v>
      </c>
      <c r="AG1843" s="148">
        <v>2</v>
      </c>
      <c r="AJ1843" s="148" t="s">
        <v>433</v>
      </c>
      <c r="AK1843" s="148">
        <v>2982</v>
      </c>
      <c r="AL1843" s="148">
        <v>5.0000000000000001E-3</v>
      </c>
      <c r="AM1843" s="148">
        <v>5.0000000000000001E-3</v>
      </c>
      <c r="AP1843" s="148">
        <v>454</v>
      </c>
      <c r="AQ1843" s="148">
        <v>454</v>
      </c>
      <c r="AR1843" s="148">
        <v>2982</v>
      </c>
      <c r="AS1843" s="148">
        <v>10</v>
      </c>
      <c r="AT1843" s="148">
        <v>10</v>
      </c>
      <c r="AU1843" s="148">
        <v>5.0000000000000001E-3</v>
      </c>
      <c r="AV1843" s="148">
        <v>5.0000000000000001E-3</v>
      </c>
      <c r="AY1843" s="148">
        <v>133</v>
      </c>
      <c r="AZ1843" s="148">
        <v>133</v>
      </c>
      <c r="BA1843" s="148" t="s">
        <v>107</v>
      </c>
      <c r="BB1843" s="148">
        <v>11</v>
      </c>
      <c r="BD1843" s="148">
        <v>6</v>
      </c>
      <c r="BF1843" s="148" t="s">
        <v>965</v>
      </c>
      <c r="BG1843" s="148">
        <v>1</v>
      </c>
      <c r="BI1843" s="153">
        <v>42535</v>
      </c>
      <c r="BJ1843" s="154" t="s">
        <v>112</v>
      </c>
      <c r="BK1843" s="148">
        <v>41054531300042</v>
      </c>
      <c r="BM1843" s="148" t="s">
        <v>100</v>
      </c>
      <c r="BN1843" s="148" t="s">
        <v>966</v>
      </c>
      <c r="BO1843" s="148" t="s">
        <v>967</v>
      </c>
      <c r="BQ1843" s="153">
        <v>42534</v>
      </c>
      <c r="BR1843" s="148">
        <v>3</v>
      </c>
      <c r="BT1843" s="148">
        <v>1409</v>
      </c>
      <c r="BV1843" s="148" t="s">
        <v>1617</v>
      </c>
      <c r="BW1843" s="148">
        <v>29</v>
      </c>
      <c r="BY1843" s="148">
        <v>27</v>
      </c>
      <c r="CA1843" s="148">
        <v>1</v>
      </c>
      <c r="CC1843" s="148">
        <v>34255833500051</v>
      </c>
      <c r="CE1843" s="148" t="s">
        <v>100</v>
      </c>
      <c r="CF1843" s="148">
        <v>1</v>
      </c>
      <c r="CH1843" s="148">
        <v>3</v>
      </c>
      <c r="CJ1843" s="149">
        <v>41054531300042</v>
      </c>
      <c r="CL1843" s="149" t="s">
        <v>97</v>
      </c>
      <c r="CN1843" s="149">
        <v>3</v>
      </c>
      <c r="CT1843" s="149" t="s">
        <v>98</v>
      </c>
      <c r="CU1843" s="152">
        <v>42667</v>
      </c>
      <c r="CV1843" s="149">
        <v>0</v>
      </c>
      <c r="CX1843" s="149" t="s">
        <v>97</v>
      </c>
      <c r="CY1843" s="149" t="s">
        <v>99</v>
      </c>
      <c r="CZ1843" s="149">
        <v>41054531300042</v>
      </c>
      <c r="DB1843" s="149" t="s">
        <v>100</v>
      </c>
      <c r="DC1843" s="149" t="s">
        <v>101</v>
      </c>
      <c r="DD1843" s="149" t="s">
        <v>102</v>
      </c>
      <c r="DE1843" s="149" t="s">
        <v>1615</v>
      </c>
      <c r="DF1843" s="149">
        <v>1</v>
      </c>
    </row>
    <row r="1844" spans="1:110" x14ac:dyDescent="0.25">
      <c r="A1844" s="148" t="s">
        <v>96</v>
      </c>
      <c r="B1844" s="148">
        <v>0</v>
      </c>
      <c r="D1844" s="148" t="s">
        <v>97</v>
      </c>
      <c r="K1844" s="148">
        <v>1</v>
      </c>
      <c r="M1844" s="148">
        <v>3</v>
      </c>
      <c r="N1844" s="148" t="s">
        <v>961</v>
      </c>
      <c r="O1844" s="148">
        <v>0</v>
      </c>
      <c r="Q1844" s="148" t="s">
        <v>962</v>
      </c>
      <c r="R1844" s="148" t="s">
        <v>963</v>
      </c>
      <c r="S1844" s="153">
        <v>42534</v>
      </c>
      <c r="T1844" s="148">
        <v>6</v>
      </c>
      <c r="U1844" s="148">
        <v>1</v>
      </c>
      <c r="V1844" s="148">
        <v>1</v>
      </c>
      <c r="X1844" s="148">
        <v>0</v>
      </c>
      <c r="Y1844" s="148">
        <v>0</v>
      </c>
      <c r="Z1844" s="153">
        <v>42535</v>
      </c>
      <c r="AA1844" s="154" t="s">
        <v>964</v>
      </c>
      <c r="AB1844" s="148">
        <v>23</v>
      </c>
      <c r="AC1844" s="148">
        <v>23</v>
      </c>
      <c r="AD1844" s="148" t="s">
        <v>117</v>
      </c>
      <c r="AE1844" s="154" t="s">
        <v>148</v>
      </c>
      <c r="AF1844" s="148">
        <v>2</v>
      </c>
      <c r="AG1844" s="148">
        <v>2</v>
      </c>
      <c r="AJ1844" s="148" t="s">
        <v>434</v>
      </c>
      <c r="AK1844" s="148">
        <v>1905</v>
      </c>
      <c r="AL1844" s="148">
        <v>5.0000000000000001E-3</v>
      </c>
      <c r="AM1844" s="148">
        <v>5.0000000000000001E-3</v>
      </c>
      <c r="AP1844" s="148">
        <v>454</v>
      </c>
      <c r="AQ1844" s="148">
        <v>454</v>
      </c>
      <c r="AR1844" s="148">
        <v>1905</v>
      </c>
      <c r="AS1844" s="148">
        <v>10</v>
      </c>
      <c r="AT1844" s="148">
        <v>10</v>
      </c>
      <c r="AU1844" s="148">
        <v>5.0000000000000001E-3</v>
      </c>
      <c r="AV1844" s="148">
        <v>5.0000000000000001E-3</v>
      </c>
      <c r="AY1844" s="148">
        <v>133</v>
      </c>
      <c r="AZ1844" s="148">
        <v>133</v>
      </c>
      <c r="BA1844" s="148" t="s">
        <v>107</v>
      </c>
      <c r="BB1844" s="148">
        <v>11</v>
      </c>
      <c r="BD1844" s="148">
        <v>6</v>
      </c>
      <c r="BF1844" s="148" t="s">
        <v>965</v>
      </c>
      <c r="BG1844" s="148">
        <v>1</v>
      </c>
      <c r="BI1844" s="153">
        <v>42535</v>
      </c>
      <c r="BJ1844" s="154" t="s">
        <v>112</v>
      </c>
      <c r="BK1844" s="148">
        <v>41054531300042</v>
      </c>
      <c r="BM1844" s="148" t="s">
        <v>100</v>
      </c>
      <c r="BN1844" s="148" t="s">
        <v>966</v>
      </c>
      <c r="BO1844" s="148" t="s">
        <v>967</v>
      </c>
      <c r="BQ1844" s="153">
        <v>42534</v>
      </c>
      <c r="BR1844" s="148">
        <v>3</v>
      </c>
      <c r="BT1844" s="148">
        <v>1409</v>
      </c>
      <c r="BV1844" s="148" t="s">
        <v>1617</v>
      </c>
      <c r="BW1844" s="148">
        <v>29</v>
      </c>
      <c r="BY1844" s="148">
        <v>27</v>
      </c>
      <c r="CA1844" s="148">
        <v>1</v>
      </c>
      <c r="CC1844" s="148">
        <v>34255833500051</v>
      </c>
      <c r="CE1844" s="148" t="s">
        <v>100</v>
      </c>
      <c r="CF1844" s="148">
        <v>1</v>
      </c>
      <c r="CH1844" s="148">
        <v>3</v>
      </c>
      <c r="CJ1844" s="149">
        <v>41054531300042</v>
      </c>
      <c r="CL1844" s="149" t="s">
        <v>97</v>
      </c>
      <c r="CN1844" s="149">
        <v>3</v>
      </c>
      <c r="CT1844" s="149" t="s">
        <v>98</v>
      </c>
      <c r="CU1844" s="152">
        <v>42667</v>
      </c>
      <c r="CV1844" s="149">
        <v>0</v>
      </c>
      <c r="CX1844" s="149" t="s">
        <v>97</v>
      </c>
      <c r="CY1844" s="149" t="s">
        <v>99</v>
      </c>
      <c r="CZ1844" s="149">
        <v>41054531300042</v>
      </c>
      <c r="DB1844" s="149" t="s">
        <v>100</v>
      </c>
      <c r="DC1844" s="149" t="s">
        <v>101</v>
      </c>
      <c r="DD1844" s="149" t="s">
        <v>102</v>
      </c>
      <c r="DE1844" s="149" t="s">
        <v>1615</v>
      </c>
      <c r="DF1844" s="149">
        <v>1</v>
      </c>
    </row>
    <row r="1845" spans="1:110" x14ac:dyDescent="0.25">
      <c r="A1845" s="148" t="s">
        <v>96</v>
      </c>
      <c r="B1845" s="148">
        <v>0</v>
      </c>
      <c r="D1845" s="148" t="s">
        <v>97</v>
      </c>
      <c r="K1845" s="148">
        <v>1</v>
      </c>
      <c r="M1845" s="148">
        <v>3</v>
      </c>
      <c r="N1845" s="148" t="s">
        <v>961</v>
      </c>
      <c r="O1845" s="148">
        <v>0</v>
      </c>
      <c r="Q1845" s="148" t="s">
        <v>962</v>
      </c>
      <c r="R1845" s="148" t="s">
        <v>963</v>
      </c>
      <c r="S1845" s="153">
        <v>42534</v>
      </c>
      <c r="T1845" s="148">
        <v>6</v>
      </c>
      <c r="U1845" s="148">
        <v>1</v>
      </c>
      <c r="V1845" s="148">
        <v>1</v>
      </c>
      <c r="X1845" s="148">
        <v>0</v>
      </c>
      <c r="Y1845" s="148">
        <v>0</v>
      </c>
      <c r="Z1845" s="153">
        <v>42535</v>
      </c>
      <c r="AA1845" s="154" t="s">
        <v>964</v>
      </c>
      <c r="AB1845" s="148">
        <v>23</v>
      </c>
      <c r="AC1845" s="148">
        <v>23</v>
      </c>
      <c r="AD1845" s="148" t="s">
        <v>117</v>
      </c>
      <c r="AE1845" s="154" t="s">
        <v>148</v>
      </c>
      <c r="AF1845" s="148">
        <v>2</v>
      </c>
      <c r="AG1845" s="148">
        <v>2</v>
      </c>
      <c r="AJ1845" s="148" t="s">
        <v>435</v>
      </c>
      <c r="AK1845" s="148">
        <v>5524</v>
      </c>
      <c r="AL1845" s="148">
        <v>5.0000000000000001E-3</v>
      </c>
      <c r="AM1845" s="148">
        <v>5.0000000000000001E-3</v>
      </c>
      <c r="AP1845" s="148">
        <v>454</v>
      </c>
      <c r="AQ1845" s="148">
        <v>454</v>
      </c>
      <c r="AR1845" s="148">
        <v>5524</v>
      </c>
      <c r="AS1845" s="148">
        <v>10</v>
      </c>
      <c r="AT1845" s="148">
        <v>10</v>
      </c>
      <c r="AU1845" s="148">
        <v>5.0000000000000001E-3</v>
      </c>
      <c r="AV1845" s="148">
        <v>5.0000000000000001E-3</v>
      </c>
      <c r="AY1845" s="148">
        <v>133</v>
      </c>
      <c r="AZ1845" s="148">
        <v>133</v>
      </c>
      <c r="BA1845" s="148" t="s">
        <v>107</v>
      </c>
      <c r="BB1845" s="148">
        <v>11</v>
      </c>
      <c r="BD1845" s="148">
        <v>6</v>
      </c>
      <c r="BF1845" s="148" t="s">
        <v>965</v>
      </c>
      <c r="BG1845" s="148">
        <v>1</v>
      </c>
      <c r="BI1845" s="153">
        <v>42535</v>
      </c>
      <c r="BJ1845" s="154" t="s">
        <v>112</v>
      </c>
      <c r="BK1845" s="148">
        <v>41054531300042</v>
      </c>
      <c r="BM1845" s="148" t="s">
        <v>100</v>
      </c>
      <c r="BN1845" s="148" t="s">
        <v>966</v>
      </c>
      <c r="BO1845" s="148" t="s">
        <v>967</v>
      </c>
      <c r="BQ1845" s="153">
        <v>42534</v>
      </c>
      <c r="BR1845" s="148">
        <v>3</v>
      </c>
      <c r="BT1845" s="148">
        <v>1409</v>
      </c>
      <c r="BV1845" s="148" t="s">
        <v>1617</v>
      </c>
      <c r="BW1845" s="148">
        <v>29</v>
      </c>
      <c r="BY1845" s="148">
        <v>27</v>
      </c>
      <c r="CA1845" s="148">
        <v>1</v>
      </c>
      <c r="CC1845" s="148">
        <v>34255833500051</v>
      </c>
      <c r="CE1845" s="148" t="s">
        <v>100</v>
      </c>
      <c r="CF1845" s="148">
        <v>1</v>
      </c>
      <c r="CH1845" s="148">
        <v>3</v>
      </c>
      <c r="CJ1845" s="149">
        <v>41054531300042</v>
      </c>
      <c r="CL1845" s="149" t="s">
        <v>97</v>
      </c>
      <c r="CN1845" s="149">
        <v>3</v>
      </c>
      <c r="CT1845" s="149" t="s">
        <v>98</v>
      </c>
      <c r="CU1845" s="152">
        <v>42667</v>
      </c>
      <c r="CV1845" s="149">
        <v>0</v>
      </c>
      <c r="CX1845" s="149" t="s">
        <v>97</v>
      </c>
      <c r="CY1845" s="149" t="s">
        <v>99</v>
      </c>
      <c r="CZ1845" s="149">
        <v>41054531300042</v>
      </c>
      <c r="DB1845" s="149" t="s">
        <v>100</v>
      </c>
      <c r="DC1845" s="149" t="s">
        <v>101</v>
      </c>
      <c r="DD1845" s="149" t="s">
        <v>102</v>
      </c>
      <c r="DE1845" s="149" t="s">
        <v>1615</v>
      </c>
      <c r="DF1845" s="149">
        <v>1</v>
      </c>
    </row>
    <row r="1846" spans="1:110" x14ac:dyDescent="0.25">
      <c r="A1846" s="148" t="s">
        <v>96</v>
      </c>
      <c r="B1846" s="148">
        <v>0</v>
      </c>
      <c r="D1846" s="148" t="s">
        <v>97</v>
      </c>
      <c r="K1846" s="148">
        <v>1</v>
      </c>
      <c r="M1846" s="148">
        <v>3</v>
      </c>
      <c r="N1846" s="148" t="s">
        <v>961</v>
      </c>
      <c r="O1846" s="148">
        <v>0</v>
      </c>
      <c r="Q1846" s="148" t="s">
        <v>962</v>
      </c>
      <c r="R1846" s="148" t="s">
        <v>963</v>
      </c>
      <c r="S1846" s="153">
        <v>42534</v>
      </c>
      <c r="T1846" s="148">
        <v>6</v>
      </c>
      <c r="U1846" s="148">
        <v>1</v>
      </c>
      <c r="V1846" s="148">
        <v>1</v>
      </c>
      <c r="X1846" s="148">
        <v>0</v>
      </c>
      <c r="Y1846" s="148">
        <v>0</v>
      </c>
      <c r="Z1846" s="153">
        <v>42535</v>
      </c>
      <c r="AA1846" s="154" t="s">
        <v>964</v>
      </c>
      <c r="AB1846" s="148">
        <v>23</v>
      </c>
      <c r="AC1846" s="148">
        <v>23</v>
      </c>
      <c r="AD1846" s="148" t="s">
        <v>117</v>
      </c>
      <c r="AE1846" s="154" t="s">
        <v>148</v>
      </c>
      <c r="AF1846" s="148">
        <v>2</v>
      </c>
      <c r="AG1846" s="148">
        <v>2</v>
      </c>
      <c r="AJ1846" s="148" t="s">
        <v>436</v>
      </c>
      <c r="AK1846" s="148">
        <v>2983</v>
      </c>
      <c r="AL1846" s="148">
        <v>0.02</v>
      </c>
      <c r="AM1846" s="148">
        <v>0.02</v>
      </c>
      <c r="AP1846" s="148">
        <v>454</v>
      </c>
      <c r="AQ1846" s="148">
        <v>454</v>
      </c>
      <c r="AR1846" s="148">
        <v>2983</v>
      </c>
      <c r="AS1846" s="148">
        <v>10</v>
      </c>
      <c r="AT1846" s="148">
        <v>10</v>
      </c>
      <c r="AU1846" s="148">
        <v>0.02</v>
      </c>
      <c r="AV1846" s="148">
        <v>0.02</v>
      </c>
      <c r="AY1846" s="148">
        <v>133</v>
      </c>
      <c r="AZ1846" s="148">
        <v>133</v>
      </c>
      <c r="BA1846" s="148" t="s">
        <v>107</v>
      </c>
      <c r="BB1846" s="148">
        <v>11</v>
      </c>
      <c r="BD1846" s="148">
        <v>6</v>
      </c>
      <c r="BF1846" s="148" t="s">
        <v>965</v>
      </c>
      <c r="BG1846" s="148">
        <v>1</v>
      </c>
      <c r="BI1846" s="153">
        <v>42535</v>
      </c>
      <c r="BJ1846" s="154" t="s">
        <v>112</v>
      </c>
      <c r="BK1846" s="148">
        <v>41054531300042</v>
      </c>
      <c r="BM1846" s="148" t="s">
        <v>100</v>
      </c>
      <c r="BN1846" s="148" t="s">
        <v>966</v>
      </c>
      <c r="BO1846" s="148" t="s">
        <v>967</v>
      </c>
      <c r="BQ1846" s="153">
        <v>42534</v>
      </c>
      <c r="BR1846" s="148">
        <v>3</v>
      </c>
      <c r="BT1846" s="148">
        <v>1409</v>
      </c>
      <c r="BV1846" s="148" t="s">
        <v>1617</v>
      </c>
      <c r="BW1846" s="148">
        <v>29</v>
      </c>
      <c r="BY1846" s="148">
        <v>27</v>
      </c>
      <c r="CA1846" s="148">
        <v>1</v>
      </c>
      <c r="CC1846" s="148">
        <v>34255833500051</v>
      </c>
      <c r="CE1846" s="148" t="s">
        <v>100</v>
      </c>
      <c r="CF1846" s="148">
        <v>1</v>
      </c>
      <c r="CH1846" s="148">
        <v>3</v>
      </c>
      <c r="CJ1846" s="149">
        <v>41054531300042</v>
      </c>
      <c r="CL1846" s="149" t="s">
        <v>97</v>
      </c>
      <c r="CN1846" s="149">
        <v>3</v>
      </c>
      <c r="CT1846" s="149" t="s">
        <v>98</v>
      </c>
      <c r="CU1846" s="152">
        <v>42667</v>
      </c>
      <c r="CV1846" s="149">
        <v>0</v>
      </c>
      <c r="CX1846" s="149" t="s">
        <v>97</v>
      </c>
      <c r="CY1846" s="149" t="s">
        <v>99</v>
      </c>
      <c r="CZ1846" s="149">
        <v>41054531300042</v>
      </c>
      <c r="DB1846" s="149" t="s">
        <v>100</v>
      </c>
      <c r="DC1846" s="149" t="s">
        <v>101</v>
      </c>
      <c r="DD1846" s="149" t="s">
        <v>102</v>
      </c>
      <c r="DE1846" s="149" t="s">
        <v>1615</v>
      </c>
      <c r="DF1846" s="149">
        <v>1</v>
      </c>
    </row>
    <row r="1847" spans="1:110" x14ac:dyDescent="0.25">
      <c r="A1847" s="148" t="s">
        <v>96</v>
      </c>
      <c r="B1847" s="148">
        <v>0</v>
      </c>
      <c r="D1847" s="148" t="s">
        <v>97</v>
      </c>
      <c r="K1847" s="148">
        <v>1</v>
      </c>
      <c r="M1847" s="148">
        <v>3</v>
      </c>
      <c r="N1847" s="148" t="s">
        <v>961</v>
      </c>
      <c r="O1847" s="148">
        <v>0</v>
      </c>
      <c r="Q1847" s="148" t="s">
        <v>962</v>
      </c>
      <c r="R1847" s="148" t="s">
        <v>963</v>
      </c>
      <c r="S1847" s="153">
        <v>42534</v>
      </c>
      <c r="T1847" s="148">
        <v>6</v>
      </c>
      <c r="U1847" s="148">
        <v>1</v>
      </c>
      <c r="V1847" s="148">
        <v>1</v>
      </c>
      <c r="X1847" s="148">
        <v>0</v>
      </c>
      <c r="Y1847" s="148">
        <v>0</v>
      </c>
      <c r="Z1847" s="153">
        <v>42535</v>
      </c>
      <c r="AA1847" s="154" t="s">
        <v>964</v>
      </c>
      <c r="AB1847" s="148">
        <v>23</v>
      </c>
      <c r="AC1847" s="148">
        <v>23</v>
      </c>
      <c r="AD1847" s="148" t="s">
        <v>117</v>
      </c>
      <c r="AE1847" s="154" t="s">
        <v>148</v>
      </c>
      <c r="AF1847" s="148">
        <v>2</v>
      </c>
      <c r="AG1847" s="148">
        <v>2</v>
      </c>
      <c r="AJ1847" s="148" t="s">
        <v>437</v>
      </c>
      <c r="AK1847" s="148">
        <v>1488</v>
      </c>
      <c r="AL1847" s="148">
        <v>0.02</v>
      </c>
      <c r="AM1847" s="148">
        <v>0.02</v>
      </c>
      <c r="AP1847" s="148">
        <v>454</v>
      </c>
      <c r="AQ1847" s="148">
        <v>454</v>
      </c>
      <c r="AR1847" s="148">
        <v>1488</v>
      </c>
      <c r="AS1847" s="148">
        <v>10</v>
      </c>
      <c r="AT1847" s="148">
        <v>10</v>
      </c>
      <c r="AU1847" s="148">
        <v>0.02</v>
      </c>
      <c r="AV1847" s="148">
        <v>0.02</v>
      </c>
      <c r="AY1847" s="148">
        <v>133</v>
      </c>
      <c r="AZ1847" s="148">
        <v>133</v>
      </c>
      <c r="BA1847" s="148" t="s">
        <v>107</v>
      </c>
      <c r="BB1847" s="148">
        <v>11</v>
      </c>
      <c r="BD1847" s="148">
        <v>6</v>
      </c>
      <c r="BF1847" s="148" t="s">
        <v>965</v>
      </c>
      <c r="BG1847" s="148">
        <v>1</v>
      </c>
      <c r="BI1847" s="153">
        <v>42535</v>
      </c>
      <c r="BJ1847" s="154" t="s">
        <v>112</v>
      </c>
      <c r="BK1847" s="148">
        <v>41054531300042</v>
      </c>
      <c r="BM1847" s="148" t="s">
        <v>100</v>
      </c>
      <c r="BN1847" s="148" t="s">
        <v>966</v>
      </c>
      <c r="BO1847" s="148" t="s">
        <v>967</v>
      </c>
      <c r="BQ1847" s="153">
        <v>42534</v>
      </c>
      <c r="BR1847" s="148">
        <v>3</v>
      </c>
      <c r="BT1847" s="148">
        <v>1409</v>
      </c>
      <c r="BV1847" s="148" t="s">
        <v>1617</v>
      </c>
      <c r="BW1847" s="148">
        <v>29</v>
      </c>
      <c r="BY1847" s="148">
        <v>27</v>
      </c>
      <c r="CA1847" s="148">
        <v>1</v>
      </c>
      <c r="CC1847" s="148">
        <v>34255833500051</v>
      </c>
      <c r="CE1847" s="148" t="s">
        <v>100</v>
      </c>
      <c r="CF1847" s="148">
        <v>1</v>
      </c>
      <c r="CH1847" s="148">
        <v>3</v>
      </c>
      <c r="CJ1847" s="149">
        <v>41054531300042</v>
      </c>
      <c r="CL1847" s="149" t="s">
        <v>97</v>
      </c>
      <c r="CN1847" s="149">
        <v>3</v>
      </c>
      <c r="CT1847" s="149" t="s">
        <v>98</v>
      </c>
      <c r="CU1847" s="152">
        <v>42667</v>
      </c>
      <c r="CV1847" s="149">
        <v>0</v>
      </c>
      <c r="CX1847" s="149" t="s">
        <v>97</v>
      </c>
      <c r="CY1847" s="149" t="s">
        <v>99</v>
      </c>
      <c r="CZ1847" s="149">
        <v>41054531300042</v>
      </c>
      <c r="DB1847" s="149" t="s">
        <v>100</v>
      </c>
      <c r="DC1847" s="149" t="s">
        <v>101</v>
      </c>
      <c r="DD1847" s="149" t="s">
        <v>102</v>
      </c>
      <c r="DE1847" s="149" t="s">
        <v>1615</v>
      </c>
      <c r="DF1847" s="149">
        <v>1</v>
      </c>
    </row>
    <row r="1848" spans="1:110" x14ac:dyDescent="0.25">
      <c r="A1848" s="148" t="s">
        <v>96</v>
      </c>
      <c r="B1848" s="148">
        <v>0</v>
      </c>
      <c r="D1848" s="148" t="s">
        <v>97</v>
      </c>
      <c r="K1848" s="148">
        <v>1</v>
      </c>
      <c r="M1848" s="148">
        <v>3</v>
      </c>
      <c r="N1848" s="148" t="s">
        <v>961</v>
      </c>
      <c r="O1848" s="148">
        <v>0</v>
      </c>
      <c r="Q1848" s="148" t="s">
        <v>962</v>
      </c>
      <c r="R1848" s="148" t="s">
        <v>963</v>
      </c>
      <c r="S1848" s="153">
        <v>42534</v>
      </c>
      <c r="T1848" s="148">
        <v>6</v>
      </c>
      <c r="U1848" s="148">
        <v>1</v>
      </c>
      <c r="V1848" s="148">
        <v>1</v>
      </c>
      <c r="X1848" s="148">
        <v>0</v>
      </c>
      <c r="Y1848" s="148">
        <v>0</v>
      </c>
      <c r="Z1848" s="153">
        <v>42535</v>
      </c>
      <c r="AA1848" s="154" t="s">
        <v>964</v>
      </c>
      <c r="AB1848" s="148">
        <v>23</v>
      </c>
      <c r="AC1848" s="148">
        <v>23</v>
      </c>
      <c r="AD1848" s="148" t="s">
        <v>117</v>
      </c>
      <c r="AE1848" s="154" t="s">
        <v>154</v>
      </c>
      <c r="AF1848" s="148">
        <v>2</v>
      </c>
      <c r="AG1848" s="148">
        <v>2</v>
      </c>
      <c r="AJ1848" s="148" t="s">
        <v>438</v>
      </c>
      <c r="AK1848" s="148">
        <v>1814</v>
      </c>
      <c r="AL1848" s="148">
        <v>5.0000000000000001E-3</v>
      </c>
      <c r="AM1848" s="148">
        <v>5.0000000000000001E-3</v>
      </c>
      <c r="AN1848" s="148">
        <v>712</v>
      </c>
      <c r="AO1848" s="148">
        <v>712</v>
      </c>
      <c r="AP1848" s="148">
        <v>405</v>
      </c>
      <c r="AQ1848" s="148">
        <v>405</v>
      </c>
      <c r="AR1848" s="148">
        <v>1814</v>
      </c>
      <c r="AS1848" s="148">
        <v>10</v>
      </c>
      <c r="AT1848" s="148">
        <v>10</v>
      </c>
      <c r="AU1848" s="148">
        <v>5.0000000000000001E-3</v>
      </c>
      <c r="AV1848" s="148">
        <v>5.0000000000000001E-3</v>
      </c>
      <c r="AW1848" s="148">
        <v>1168</v>
      </c>
      <c r="AX1848" s="148">
        <v>1168</v>
      </c>
      <c r="AY1848" s="148">
        <v>133</v>
      </c>
      <c r="AZ1848" s="148">
        <v>133</v>
      </c>
      <c r="BA1848" s="148" t="s">
        <v>107</v>
      </c>
      <c r="BB1848" s="148">
        <v>11</v>
      </c>
      <c r="BD1848" s="148">
        <v>6</v>
      </c>
      <c r="BF1848" s="148" t="s">
        <v>965</v>
      </c>
      <c r="BG1848" s="148">
        <v>1</v>
      </c>
      <c r="BI1848" s="153">
        <v>42535</v>
      </c>
      <c r="BJ1848" s="154" t="s">
        <v>112</v>
      </c>
      <c r="BK1848" s="148">
        <v>41054531300042</v>
      </c>
      <c r="BM1848" s="148" t="s">
        <v>100</v>
      </c>
      <c r="BN1848" s="148" t="s">
        <v>966</v>
      </c>
      <c r="BO1848" s="148" t="s">
        <v>967</v>
      </c>
      <c r="BQ1848" s="153">
        <v>42534</v>
      </c>
      <c r="BR1848" s="148">
        <v>3</v>
      </c>
      <c r="BT1848" s="148">
        <v>1409</v>
      </c>
      <c r="BV1848" s="148" t="s">
        <v>1617</v>
      </c>
      <c r="BW1848" s="148">
        <v>29</v>
      </c>
      <c r="BY1848" s="148">
        <v>27</v>
      </c>
      <c r="CA1848" s="148">
        <v>1</v>
      </c>
      <c r="CC1848" s="148">
        <v>34255833500051</v>
      </c>
      <c r="CE1848" s="148" t="s">
        <v>100</v>
      </c>
      <c r="CF1848" s="148">
        <v>1</v>
      </c>
      <c r="CH1848" s="148">
        <v>3</v>
      </c>
      <c r="CJ1848" s="149">
        <v>41054531300042</v>
      </c>
      <c r="CL1848" s="149" t="s">
        <v>97</v>
      </c>
      <c r="CN1848" s="149">
        <v>3</v>
      </c>
      <c r="CT1848" s="149" t="s">
        <v>98</v>
      </c>
      <c r="CU1848" s="152">
        <v>42667</v>
      </c>
      <c r="CV1848" s="149">
        <v>0</v>
      </c>
      <c r="CX1848" s="149" t="s">
        <v>97</v>
      </c>
      <c r="CY1848" s="149" t="s">
        <v>99</v>
      </c>
      <c r="CZ1848" s="149">
        <v>41054531300042</v>
      </c>
      <c r="DB1848" s="149" t="s">
        <v>100</v>
      </c>
      <c r="DC1848" s="149" t="s">
        <v>101</v>
      </c>
      <c r="DD1848" s="149" t="s">
        <v>102</v>
      </c>
      <c r="DE1848" s="149" t="s">
        <v>1615</v>
      </c>
      <c r="DF1848" s="149">
        <v>1</v>
      </c>
    </row>
    <row r="1849" spans="1:110" x14ac:dyDescent="0.25">
      <c r="A1849" s="148" t="s">
        <v>96</v>
      </c>
      <c r="B1849" s="148">
        <v>0</v>
      </c>
      <c r="D1849" s="148" t="s">
        <v>97</v>
      </c>
      <c r="K1849" s="148">
        <v>1</v>
      </c>
      <c r="M1849" s="148">
        <v>3</v>
      </c>
      <c r="N1849" s="148" t="s">
        <v>961</v>
      </c>
      <c r="O1849" s="148">
        <v>0</v>
      </c>
      <c r="Q1849" s="148" t="s">
        <v>962</v>
      </c>
      <c r="R1849" s="148" t="s">
        <v>963</v>
      </c>
      <c r="S1849" s="153">
        <v>42534</v>
      </c>
      <c r="T1849" s="148">
        <v>6</v>
      </c>
      <c r="U1849" s="148">
        <v>1</v>
      </c>
      <c r="V1849" s="148">
        <v>1</v>
      </c>
      <c r="X1849" s="148">
        <v>0</v>
      </c>
      <c r="Y1849" s="148">
        <v>0</v>
      </c>
      <c r="Z1849" s="153">
        <v>42535</v>
      </c>
      <c r="AA1849" s="154" t="s">
        <v>964</v>
      </c>
      <c r="AB1849" s="148">
        <v>23</v>
      </c>
      <c r="AC1849" s="148">
        <v>23</v>
      </c>
      <c r="AD1849" s="148" t="s">
        <v>117</v>
      </c>
      <c r="AE1849" s="154" t="s">
        <v>148</v>
      </c>
      <c r="AF1849" s="148">
        <v>2</v>
      </c>
      <c r="AG1849" s="148">
        <v>2</v>
      </c>
      <c r="AJ1849" s="148" t="s">
        <v>439</v>
      </c>
      <c r="AK1849" s="148">
        <v>1870</v>
      </c>
      <c r="AL1849" s="148">
        <v>5.0000000000000001E-3</v>
      </c>
      <c r="AM1849" s="148">
        <v>5.0000000000000001E-3</v>
      </c>
      <c r="AP1849" s="148">
        <v>454</v>
      </c>
      <c r="AQ1849" s="148">
        <v>454</v>
      </c>
      <c r="AR1849" s="148">
        <v>1870</v>
      </c>
      <c r="AS1849" s="148">
        <v>10</v>
      </c>
      <c r="AT1849" s="148">
        <v>10</v>
      </c>
      <c r="AU1849" s="148">
        <v>5.0000000000000001E-3</v>
      </c>
      <c r="AV1849" s="148">
        <v>5.0000000000000001E-3</v>
      </c>
      <c r="AY1849" s="148">
        <v>133</v>
      </c>
      <c r="AZ1849" s="148">
        <v>133</v>
      </c>
      <c r="BA1849" s="148" t="s">
        <v>107</v>
      </c>
      <c r="BB1849" s="148">
        <v>11</v>
      </c>
      <c r="BD1849" s="148">
        <v>6</v>
      </c>
      <c r="BF1849" s="148" t="s">
        <v>965</v>
      </c>
      <c r="BG1849" s="148">
        <v>1</v>
      </c>
      <c r="BI1849" s="153">
        <v>42535</v>
      </c>
      <c r="BJ1849" s="154" t="s">
        <v>112</v>
      </c>
      <c r="BK1849" s="148">
        <v>41054531300042</v>
      </c>
      <c r="BM1849" s="148" t="s">
        <v>100</v>
      </c>
      <c r="BN1849" s="148" t="s">
        <v>966</v>
      </c>
      <c r="BO1849" s="148" t="s">
        <v>967</v>
      </c>
      <c r="BQ1849" s="153">
        <v>42534</v>
      </c>
      <c r="BR1849" s="148">
        <v>3</v>
      </c>
      <c r="BT1849" s="148">
        <v>1409</v>
      </c>
      <c r="BV1849" s="148" t="s">
        <v>1617</v>
      </c>
      <c r="BW1849" s="148">
        <v>29</v>
      </c>
      <c r="BY1849" s="148">
        <v>27</v>
      </c>
      <c r="CA1849" s="148">
        <v>1</v>
      </c>
      <c r="CC1849" s="148">
        <v>34255833500051</v>
      </c>
      <c r="CE1849" s="148" t="s">
        <v>100</v>
      </c>
      <c r="CF1849" s="148">
        <v>1</v>
      </c>
      <c r="CH1849" s="148">
        <v>3</v>
      </c>
      <c r="CJ1849" s="149">
        <v>41054531300042</v>
      </c>
      <c r="CL1849" s="149" t="s">
        <v>97</v>
      </c>
      <c r="CN1849" s="149">
        <v>3</v>
      </c>
      <c r="CT1849" s="149" t="s">
        <v>98</v>
      </c>
      <c r="CU1849" s="152">
        <v>42667</v>
      </c>
      <c r="CV1849" s="149">
        <v>0</v>
      </c>
      <c r="CX1849" s="149" t="s">
        <v>97</v>
      </c>
      <c r="CY1849" s="149" t="s">
        <v>99</v>
      </c>
      <c r="CZ1849" s="149">
        <v>41054531300042</v>
      </c>
      <c r="DB1849" s="149" t="s">
        <v>100</v>
      </c>
      <c r="DC1849" s="149" t="s">
        <v>101</v>
      </c>
      <c r="DD1849" s="149" t="s">
        <v>102</v>
      </c>
      <c r="DE1849" s="149" t="s">
        <v>1615</v>
      </c>
      <c r="DF1849" s="149">
        <v>1</v>
      </c>
    </row>
    <row r="1850" spans="1:110" x14ac:dyDescent="0.25">
      <c r="A1850" s="148" t="s">
        <v>96</v>
      </c>
      <c r="B1850" s="148">
        <v>0</v>
      </c>
      <c r="D1850" s="148" t="s">
        <v>97</v>
      </c>
      <c r="K1850" s="148">
        <v>1</v>
      </c>
      <c r="M1850" s="148">
        <v>3</v>
      </c>
      <c r="N1850" s="148" t="s">
        <v>961</v>
      </c>
      <c r="O1850" s="148">
        <v>0</v>
      </c>
      <c r="Q1850" s="148" t="s">
        <v>962</v>
      </c>
      <c r="R1850" s="148" t="s">
        <v>963</v>
      </c>
      <c r="S1850" s="153">
        <v>42534</v>
      </c>
      <c r="T1850" s="148">
        <v>6</v>
      </c>
      <c r="U1850" s="148">
        <v>1</v>
      </c>
      <c r="V1850" s="148">
        <v>1</v>
      </c>
      <c r="X1850" s="148">
        <v>0</v>
      </c>
      <c r="Y1850" s="148">
        <v>0</v>
      </c>
      <c r="Z1850" s="153">
        <v>42535</v>
      </c>
      <c r="AA1850" s="154" t="s">
        <v>964</v>
      </c>
      <c r="AB1850" s="148">
        <v>23</v>
      </c>
      <c r="AC1850" s="148">
        <v>23</v>
      </c>
      <c r="AD1850" s="148" t="s">
        <v>117</v>
      </c>
      <c r="AE1850" s="154" t="s">
        <v>174</v>
      </c>
      <c r="AF1850" s="148">
        <v>2</v>
      </c>
      <c r="AG1850" s="148">
        <v>2</v>
      </c>
      <c r="AJ1850" s="148" t="s">
        <v>440</v>
      </c>
      <c r="AK1850" s="148">
        <v>7142</v>
      </c>
      <c r="AL1850" s="148">
        <v>5.0000000000000001E-3</v>
      </c>
      <c r="AM1850" s="148">
        <v>5.0000000000000001E-3</v>
      </c>
      <c r="AP1850" s="148">
        <v>454</v>
      </c>
      <c r="AQ1850" s="148">
        <v>454</v>
      </c>
      <c r="AR1850" s="148">
        <v>7142</v>
      </c>
      <c r="AS1850" s="148">
        <v>10</v>
      </c>
      <c r="AT1850" s="148">
        <v>10</v>
      </c>
      <c r="AU1850" s="148">
        <v>5.0000000000000001E-3</v>
      </c>
      <c r="AV1850" s="148">
        <v>5.0000000000000001E-3</v>
      </c>
      <c r="AY1850" s="148">
        <v>133</v>
      </c>
      <c r="AZ1850" s="148">
        <v>133</v>
      </c>
      <c r="BA1850" s="148" t="s">
        <v>107</v>
      </c>
      <c r="BB1850" s="148">
        <v>11</v>
      </c>
      <c r="BD1850" s="148">
        <v>6</v>
      </c>
      <c r="BF1850" s="148" t="s">
        <v>965</v>
      </c>
      <c r="BG1850" s="148">
        <v>1</v>
      </c>
      <c r="BI1850" s="153">
        <v>42535</v>
      </c>
      <c r="BJ1850" s="154" t="s">
        <v>112</v>
      </c>
      <c r="BK1850" s="148">
        <v>41054531300042</v>
      </c>
      <c r="BM1850" s="148" t="s">
        <v>100</v>
      </c>
      <c r="BN1850" s="148" t="s">
        <v>966</v>
      </c>
      <c r="BO1850" s="148" t="s">
        <v>967</v>
      </c>
      <c r="BQ1850" s="153">
        <v>42534</v>
      </c>
      <c r="BR1850" s="148">
        <v>3</v>
      </c>
      <c r="BT1850" s="148">
        <v>1409</v>
      </c>
      <c r="BV1850" s="148" t="s">
        <v>1617</v>
      </c>
      <c r="BW1850" s="148">
        <v>29</v>
      </c>
      <c r="BY1850" s="148">
        <v>27</v>
      </c>
      <c r="CA1850" s="148">
        <v>1</v>
      </c>
      <c r="CC1850" s="148">
        <v>34255833500051</v>
      </c>
      <c r="CE1850" s="148" t="s">
        <v>100</v>
      </c>
      <c r="CF1850" s="148">
        <v>1</v>
      </c>
      <c r="CH1850" s="148">
        <v>3</v>
      </c>
      <c r="CJ1850" s="149">
        <v>41054531300042</v>
      </c>
      <c r="CL1850" s="149" t="s">
        <v>97</v>
      </c>
      <c r="CN1850" s="149">
        <v>3</v>
      </c>
      <c r="CT1850" s="149" t="s">
        <v>98</v>
      </c>
      <c r="CU1850" s="152">
        <v>42667</v>
      </c>
      <c r="CV1850" s="149">
        <v>0</v>
      </c>
      <c r="CX1850" s="149" t="s">
        <v>97</v>
      </c>
      <c r="CY1850" s="149" t="s">
        <v>99</v>
      </c>
      <c r="CZ1850" s="149">
        <v>41054531300042</v>
      </c>
      <c r="DB1850" s="149" t="s">
        <v>100</v>
      </c>
      <c r="DC1850" s="149" t="s">
        <v>101</v>
      </c>
      <c r="DD1850" s="149" t="s">
        <v>102</v>
      </c>
      <c r="DE1850" s="149" t="s">
        <v>1615</v>
      </c>
      <c r="DF1850" s="149">
        <v>1</v>
      </c>
    </row>
    <row r="1851" spans="1:110" x14ac:dyDescent="0.25">
      <c r="A1851" s="148" t="s">
        <v>96</v>
      </c>
      <c r="B1851" s="148">
        <v>0</v>
      </c>
      <c r="D1851" s="148" t="s">
        <v>97</v>
      </c>
      <c r="K1851" s="148">
        <v>1</v>
      </c>
      <c r="M1851" s="148">
        <v>3</v>
      </c>
      <c r="N1851" s="148" t="s">
        <v>961</v>
      </c>
      <c r="O1851" s="148">
        <v>0</v>
      </c>
      <c r="Q1851" s="148" t="s">
        <v>962</v>
      </c>
      <c r="R1851" s="148" t="s">
        <v>963</v>
      </c>
      <c r="S1851" s="153">
        <v>42534</v>
      </c>
      <c r="T1851" s="148">
        <v>6</v>
      </c>
      <c r="U1851" s="148">
        <v>1</v>
      </c>
      <c r="V1851" s="148">
        <v>1</v>
      </c>
      <c r="X1851" s="148">
        <v>0</v>
      </c>
      <c r="Y1851" s="148">
        <v>0</v>
      </c>
      <c r="Z1851" s="153">
        <v>42535</v>
      </c>
      <c r="AA1851" s="154" t="s">
        <v>964</v>
      </c>
      <c r="AB1851" s="148">
        <v>23</v>
      </c>
      <c r="AC1851" s="148">
        <v>23</v>
      </c>
      <c r="AD1851" s="148" t="s">
        <v>117</v>
      </c>
      <c r="AE1851" s="154" t="s">
        <v>154</v>
      </c>
      <c r="AF1851" s="148">
        <v>2</v>
      </c>
      <c r="AG1851" s="148">
        <v>2</v>
      </c>
      <c r="AJ1851" s="148" t="s">
        <v>441</v>
      </c>
      <c r="AK1851" s="148">
        <v>2546</v>
      </c>
      <c r="AL1851" s="148">
        <v>5.0000000000000001E-3</v>
      </c>
      <c r="AM1851" s="148">
        <v>5.0000000000000001E-3</v>
      </c>
      <c r="AN1851" s="148">
        <v>712</v>
      </c>
      <c r="AO1851" s="148">
        <v>712</v>
      </c>
      <c r="AP1851" s="148">
        <v>405</v>
      </c>
      <c r="AQ1851" s="148">
        <v>405</v>
      </c>
      <c r="AR1851" s="148">
        <v>2546</v>
      </c>
      <c r="AS1851" s="148">
        <v>10</v>
      </c>
      <c r="AT1851" s="148">
        <v>10</v>
      </c>
      <c r="AU1851" s="148">
        <v>5.0000000000000001E-3</v>
      </c>
      <c r="AV1851" s="148">
        <v>5.0000000000000001E-3</v>
      </c>
      <c r="AW1851" s="148">
        <v>1168</v>
      </c>
      <c r="AX1851" s="148">
        <v>1168</v>
      </c>
      <c r="AY1851" s="148">
        <v>133</v>
      </c>
      <c r="AZ1851" s="148">
        <v>133</v>
      </c>
      <c r="BA1851" s="148" t="s">
        <v>107</v>
      </c>
      <c r="BB1851" s="148">
        <v>11</v>
      </c>
      <c r="BD1851" s="148">
        <v>6</v>
      </c>
      <c r="BF1851" s="148" t="s">
        <v>965</v>
      </c>
      <c r="BG1851" s="148">
        <v>1</v>
      </c>
      <c r="BI1851" s="153">
        <v>42535</v>
      </c>
      <c r="BJ1851" s="154" t="s">
        <v>112</v>
      </c>
      <c r="BK1851" s="148">
        <v>41054531300042</v>
      </c>
      <c r="BM1851" s="148" t="s">
        <v>100</v>
      </c>
      <c r="BN1851" s="148" t="s">
        <v>966</v>
      </c>
      <c r="BO1851" s="148" t="s">
        <v>967</v>
      </c>
      <c r="BQ1851" s="153">
        <v>42534</v>
      </c>
      <c r="BR1851" s="148">
        <v>3</v>
      </c>
      <c r="BT1851" s="148">
        <v>1409</v>
      </c>
      <c r="BV1851" s="148" t="s">
        <v>1617</v>
      </c>
      <c r="BW1851" s="148">
        <v>29</v>
      </c>
      <c r="BY1851" s="148">
        <v>27</v>
      </c>
      <c r="CA1851" s="148">
        <v>1</v>
      </c>
      <c r="CC1851" s="148">
        <v>34255833500051</v>
      </c>
      <c r="CE1851" s="148" t="s">
        <v>100</v>
      </c>
      <c r="CF1851" s="148">
        <v>1</v>
      </c>
      <c r="CH1851" s="148">
        <v>3</v>
      </c>
      <c r="CJ1851" s="149">
        <v>41054531300042</v>
      </c>
      <c r="CL1851" s="149" t="s">
        <v>97</v>
      </c>
      <c r="CN1851" s="149">
        <v>3</v>
      </c>
      <c r="CT1851" s="149" t="s">
        <v>98</v>
      </c>
      <c r="CU1851" s="152">
        <v>42667</v>
      </c>
      <c r="CV1851" s="149">
        <v>0</v>
      </c>
      <c r="CX1851" s="149" t="s">
        <v>97</v>
      </c>
      <c r="CY1851" s="149" t="s">
        <v>99</v>
      </c>
      <c r="CZ1851" s="149">
        <v>41054531300042</v>
      </c>
      <c r="DB1851" s="149" t="s">
        <v>100</v>
      </c>
      <c r="DC1851" s="149" t="s">
        <v>101</v>
      </c>
      <c r="DD1851" s="149" t="s">
        <v>102</v>
      </c>
      <c r="DE1851" s="149" t="s">
        <v>1615</v>
      </c>
      <c r="DF1851" s="149">
        <v>1</v>
      </c>
    </row>
    <row r="1852" spans="1:110" x14ac:dyDescent="0.25">
      <c r="A1852" s="148" t="s">
        <v>96</v>
      </c>
      <c r="B1852" s="148">
        <v>0</v>
      </c>
      <c r="D1852" s="148" t="s">
        <v>97</v>
      </c>
      <c r="K1852" s="148">
        <v>1</v>
      </c>
      <c r="M1852" s="148">
        <v>3</v>
      </c>
      <c r="N1852" s="148" t="s">
        <v>961</v>
      </c>
      <c r="O1852" s="148">
        <v>0</v>
      </c>
      <c r="Q1852" s="148" t="s">
        <v>962</v>
      </c>
      <c r="R1852" s="148" t="s">
        <v>963</v>
      </c>
      <c r="S1852" s="153">
        <v>42534</v>
      </c>
      <c r="T1852" s="148">
        <v>6</v>
      </c>
      <c r="U1852" s="148">
        <v>1</v>
      </c>
      <c r="V1852" s="148">
        <v>1</v>
      </c>
      <c r="X1852" s="148">
        <v>0</v>
      </c>
      <c r="Y1852" s="148">
        <v>0</v>
      </c>
      <c r="Z1852" s="153">
        <v>42535</v>
      </c>
      <c r="AA1852" s="154" t="s">
        <v>964</v>
      </c>
      <c r="AB1852" s="148">
        <v>23</v>
      </c>
      <c r="AC1852" s="148">
        <v>23</v>
      </c>
      <c r="AD1852" s="148" t="s">
        <v>117</v>
      </c>
      <c r="AE1852" s="154" t="s">
        <v>148</v>
      </c>
      <c r="AF1852" s="148">
        <v>2</v>
      </c>
      <c r="AG1852" s="148">
        <v>2</v>
      </c>
      <c r="AJ1852" s="148" t="s">
        <v>442</v>
      </c>
      <c r="AK1852" s="148">
        <v>5737</v>
      </c>
      <c r="AL1852" s="148">
        <v>5.0000000000000001E-3</v>
      </c>
      <c r="AM1852" s="148">
        <v>5.0000000000000001E-3</v>
      </c>
      <c r="AP1852" s="148">
        <v>454</v>
      </c>
      <c r="AQ1852" s="148">
        <v>454</v>
      </c>
      <c r="AR1852" s="148">
        <v>5737</v>
      </c>
      <c r="AS1852" s="148">
        <v>10</v>
      </c>
      <c r="AT1852" s="148">
        <v>10</v>
      </c>
      <c r="AU1852" s="148">
        <v>5.0000000000000001E-3</v>
      </c>
      <c r="AV1852" s="148">
        <v>5.0000000000000001E-3</v>
      </c>
      <c r="AY1852" s="148">
        <v>133</v>
      </c>
      <c r="AZ1852" s="148">
        <v>133</v>
      </c>
      <c r="BA1852" s="148" t="s">
        <v>107</v>
      </c>
      <c r="BB1852" s="148">
        <v>11</v>
      </c>
      <c r="BD1852" s="148">
        <v>6</v>
      </c>
      <c r="BF1852" s="148" t="s">
        <v>965</v>
      </c>
      <c r="BG1852" s="148">
        <v>1</v>
      </c>
      <c r="BI1852" s="153">
        <v>42535</v>
      </c>
      <c r="BJ1852" s="154" t="s">
        <v>112</v>
      </c>
      <c r="BK1852" s="148">
        <v>41054531300042</v>
      </c>
      <c r="BM1852" s="148" t="s">
        <v>100</v>
      </c>
      <c r="BN1852" s="148" t="s">
        <v>966</v>
      </c>
      <c r="BO1852" s="148" t="s">
        <v>967</v>
      </c>
      <c r="BQ1852" s="153">
        <v>42534</v>
      </c>
      <c r="BR1852" s="148">
        <v>3</v>
      </c>
      <c r="BT1852" s="148">
        <v>1409</v>
      </c>
      <c r="BV1852" s="148" t="s">
        <v>1617</v>
      </c>
      <c r="BW1852" s="148">
        <v>29</v>
      </c>
      <c r="BY1852" s="148">
        <v>27</v>
      </c>
      <c r="CA1852" s="148">
        <v>1</v>
      </c>
      <c r="CC1852" s="148">
        <v>34255833500051</v>
      </c>
      <c r="CE1852" s="148" t="s">
        <v>100</v>
      </c>
      <c r="CF1852" s="148">
        <v>1</v>
      </c>
      <c r="CH1852" s="148">
        <v>3</v>
      </c>
      <c r="CJ1852" s="149">
        <v>41054531300042</v>
      </c>
      <c r="CL1852" s="149" t="s">
        <v>97</v>
      </c>
      <c r="CN1852" s="149">
        <v>3</v>
      </c>
      <c r="CT1852" s="149" t="s">
        <v>98</v>
      </c>
      <c r="CU1852" s="152">
        <v>42667</v>
      </c>
      <c r="CV1852" s="149">
        <v>0</v>
      </c>
      <c r="CX1852" s="149" t="s">
        <v>97</v>
      </c>
      <c r="CY1852" s="149" t="s">
        <v>99</v>
      </c>
      <c r="CZ1852" s="149">
        <v>41054531300042</v>
      </c>
      <c r="DB1852" s="149" t="s">
        <v>100</v>
      </c>
      <c r="DC1852" s="149" t="s">
        <v>101</v>
      </c>
      <c r="DD1852" s="149" t="s">
        <v>102</v>
      </c>
      <c r="DE1852" s="149" t="s">
        <v>1615</v>
      </c>
      <c r="DF1852" s="149">
        <v>1</v>
      </c>
    </row>
    <row r="1853" spans="1:110" x14ac:dyDescent="0.25">
      <c r="A1853" s="148" t="s">
        <v>96</v>
      </c>
      <c r="B1853" s="148">
        <v>0</v>
      </c>
      <c r="D1853" s="148" t="s">
        <v>97</v>
      </c>
      <c r="K1853" s="148">
        <v>1</v>
      </c>
      <c r="M1853" s="148">
        <v>3</v>
      </c>
      <c r="N1853" s="148" t="s">
        <v>961</v>
      </c>
      <c r="O1853" s="148">
        <v>0</v>
      </c>
      <c r="Q1853" s="148" t="s">
        <v>962</v>
      </c>
      <c r="R1853" s="148" t="s">
        <v>963</v>
      </c>
      <c r="S1853" s="153">
        <v>42534</v>
      </c>
      <c r="T1853" s="148">
        <v>6</v>
      </c>
      <c r="U1853" s="148">
        <v>1</v>
      </c>
      <c r="V1853" s="148">
        <v>1</v>
      </c>
      <c r="X1853" s="148">
        <v>0</v>
      </c>
      <c r="Y1853" s="148">
        <v>0</v>
      </c>
      <c r="Z1853" s="153">
        <v>42535</v>
      </c>
      <c r="AA1853" s="154" t="s">
        <v>964</v>
      </c>
      <c r="AB1853" s="148">
        <v>23</v>
      </c>
      <c r="AC1853" s="148">
        <v>23</v>
      </c>
      <c r="AD1853" s="148" t="s">
        <v>117</v>
      </c>
      <c r="AE1853" s="154" t="s">
        <v>154</v>
      </c>
      <c r="AF1853" s="148">
        <v>2</v>
      </c>
      <c r="AG1853" s="148">
        <v>2</v>
      </c>
      <c r="AJ1853" s="148" t="s">
        <v>443</v>
      </c>
      <c r="AK1853" s="148">
        <v>1678</v>
      </c>
      <c r="AL1853" s="148">
        <v>5.0000000000000001E-3</v>
      </c>
      <c r="AM1853" s="148">
        <v>5.0000000000000001E-3</v>
      </c>
      <c r="AN1853" s="148">
        <v>712</v>
      </c>
      <c r="AO1853" s="148">
        <v>712</v>
      </c>
      <c r="AP1853" s="148">
        <v>405</v>
      </c>
      <c r="AQ1853" s="148">
        <v>405</v>
      </c>
      <c r="AR1853" s="148">
        <v>1678</v>
      </c>
      <c r="AS1853" s="148">
        <v>10</v>
      </c>
      <c r="AT1853" s="148">
        <v>10</v>
      </c>
      <c r="AU1853" s="148">
        <v>5.0000000000000001E-3</v>
      </c>
      <c r="AV1853" s="148">
        <v>5.0000000000000001E-3</v>
      </c>
      <c r="AW1853" s="148">
        <v>1168</v>
      </c>
      <c r="AX1853" s="148">
        <v>1168</v>
      </c>
      <c r="AY1853" s="148">
        <v>133</v>
      </c>
      <c r="AZ1853" s="148">
        <v>133</v>
      </c>
      <c r="BA1853" s="148" t="s">
        <v>107</v>
      </c>
      <c r="BB1853" s="148">
        <v>11</v>
      </c>
      <c r="BD1853" s="148">
        <v>6</v>
      </c>
      <c r="BF1853" s="148" t="s">
        <v>965</v>
      </c>
      <c r="BG1853" s="148">
        <v>1</v>
      </c>
      <c r="BI1853" s="153">
        <v>42535</v>
      </c>
      <c r="BJ1853" s="154" t="s">
        <v>112</v>
      </c>
      <c r="BK1853" s="148">
        <v>41054531300042</v>
      </c>
      <c r="BM1853" s="148" t="s">
        <v>100</v>
      </c>
      <c r="BN1853" s="148" t="s">
        <v>966</v>
      </c>
      <c r="BO1853" s="148" t="s">
        <v>967</v>
      </c>
      <c r="BQ1853" s="153">
        <v>42534</v>
      </c>
      <c r="BR1853" s="148">
        <v>3</v>
      </c>
      <c r="BT1853" s="148">
        <v>1409</v>
      </c>
      <c r="BV1853" s="148" t="s">
        <v>1617</v>
      </c>
      <c r="BW1853" s="148">
        <v>29</v>
      </c>
      <c r="BY1853" s="148">
        <v>27</v>
      </c>
      <c r="CA1853" s="148">
        <v>1</v>
      </c>
      <c r="CC1853" s="148">
        <v>34255833500051</v>
      </c>
      <c r="CE1853" s="148" t="s">
        <v>100</v>
      </c>
      <c r="CF1853" s="148">
        <v>1</v>
      </c>
      <c r="CH1853" s="148">
        <v>3</v>
      </c>
      <c r="CJ1853" s="149">
        <v>41054531300042</v>
      </c>
      <c r="CL1853" s="149" t="s">
        <v>97</v>
      </c>
      <c r="CN1853" s="149">
        <v>3</v>
      </c>
      <c r="CT1853" s="149" t="s">
        <v>98</v>
      </c>
      <c r="CU1853" s="152">
        <v>42667</v>
      </c>
      <c r="CV1853" s="149">
        <v>0</v>
      </c>
      <c r="CX1853" s="149" t="s">
        <v>97</v>
      </c>
      <c r="CY1853" s="149" t="s">
        <v>99</v>
      </c>
      <c r="CZ1853" s="149">
        <v>41054531300042</v>
      </c>
      <c r="DB1853" s="149" t="s">
        <v>100</v>
      </c>
      <c r="DC1853" s="149" t="s">
        <v>101</v>
      </c>
      <c r="DD1853" s="149" t="s">
        <v>102</v>
      </c>
      <c r="DE1853" s="149" t="s">
        <v>1615</v>
      </c>
      <c r="DF1853" s="149">
        <v>1</v>
      </c>
    </row>
    <row r="1854" spans="1:110" x14ac:dyDescent="0.25">
      <c r="A1854" s="148" t="s">
        <v>96</v>
      </c>
      <c r="B1854" s="148">
        <v>0</v>
      </c>
      <c r="D1854" s="148" t="s">
        <v>97</v>
      </c>
      <c r="K1854" s="148">
        <v>1</v>
      </c>
      <c r="M1854" s="148">
        <v>3</v>
      </c>
      <c r="N1854" s="148" t="s">
        <v>961</v>
      </c>
      <c r="O1854" s="148">
        <v>0</v>
      </c>
      <c r="Q1854" s="148" t="s">
        <v>962</v>
      </c>
      <c r="R1854" s="148" t="s">
        <v>963</v>
      </c>
      <c r="S1854" s="153">
        <v>42534</v>
      </c>
      <c r="T1854" s="148">
        <v>6</v>
      </c>
      <c r="U1854" s="148">
        <v>1</v>
      </c>
      <c r="V1854" s="148">
        <v>1</v>
      </c>
      <c r="X1854" s="148">
        <v>0</v>
      </c>
      <c r="Y1854" s="148">
        <v>0</v>
      </c>
      <c r="Z1854" s="153">
        <v>42535</v>
      </c>
      <c r="AA1854" s="154" t="s">
        <v>964</v>
      </c>
      <c r="AB1854" s="148">
        <v>23</v>
      </c>
      <c r="AC1854" s="148">
        <v>23</v>
      </c>
      <c r="AD1854" s="148" t="s">
        <v>117</v>
      </c>
      <c r="AE1854" s="154" t="s">
        <v>174</v>
      </c>
      <c r="AF1854" s="148">
        <v>2</v>
      </c>
      <c r="AG1854" s="148">
        <v>2</v>
      </c>
      <c r="AJ1854" s="148" t="s">
        <v>444</v>
      </c>
      <c r="AK1854" s="148">
        <v>1175</v>
      </c>
      <c r="AL1854" s="148">
        <v>5.0000000000000001E-3</v>
      </c>
      <c r="AM1854" s="148">
        <v>5.0000000000000001E-3</v>
      </c>
      <c r="AP1854" s="148">
        <v>454</v>
      </c>
      <c r="AQ1854" s="148">
        <v>454</v>
      </c>
      <c r="AR1854" s="148">
        <v>1175</v>
      </c>
      <c r="AS1854" s="148">
        <v>10</v>
      </c>
      <c r="AT1854" s="148">
        <v>10</v>
      </c>
      <c r="AU1854" s="148">
        <v>5.0000000000000001E-3</v>
      </c>
      <c r="AV1854" s="148">
        <v>5.0000000000000001E-3</v>
      </c>
      <c r="AY1854" s="148">
        <v>133</v>
      </c>
      <c r="AZ1854" s="148">
        <v>133</v>
      </c>
      <c r="BA1854" s="148" t="s">
        <v>107</v>
      </c>
      <c r="BB1854" s="148">
        <v>11</v>
      </c>
      <c r="BD1854" s="148">
        <v>6</v>
      </c>
      <c r="BF1854" s="148" t="s">
        <v>965</v>
      </c>
      <c r="BG1854" s="148">
        <v>1</v>
      </c>
      <c r="BI1854" s="153">
        <v>42535</v>
      </c>
      <c r="BJ1854" s="154" t="s">
        <v>112</v>
      </c>
      <c r="BK1854" s="148">
        <v>41054531300042</v>
      </c>
      <c r="BM1854" s="148" t="s">
        <v>100</v>
      </c>
      <c r="BN1854" s="148" t="s">
        <v>966</v>
      </c>
      <c r="BO1854" s="148" t="s">
        <v>967</v>
      </c>
      <c r="BQ1854" s="153">
        <v>42534</v>
      </c>
      <c r="BR1854" s="148">
        <v>3</v>
      </c>
      <c r="BT1854" s="148">
        <v>1409</v>
      </c>
      <c r="BV1854" s="148" t="s">
        <v>1617</v>
      </c>
      <c r="BW1854" s="148">
        <v>29</v>
      </c>
      <c r="BY1854" s="148">
        <v>27</v>
      </c>
      <c r="CA1854" s="148">
        <v>1</v>
      </c>
      <c r="CC1854" s="148">
        <v>34255833500051</v>
      </c>
      <c r="CE1854" s="148" t="s">
        <v>100</v>
      </c>
      <c r="CF1854" s="148">
        <v>1</v>
      </c>
      <c r="CH1854" s="148">
        <v>3</v>
      </c>
      <c r="CJ1854" s="149">
        <v>41054531300042</v>
      </c>
      <c r="CL1854" s="149" t="s">
        <v>97</v>
      </c>
      <c r="CN1854" s="149">
        <v>3</v>
      </c>
      <c r="CT1854" s="149" t="s">
        <v>98</v>
      </c>
      <c r="CU1854" s="152">
        <v>42667</v>
      </c>
      <c r="CV1854" s="149">
        <v>0</v>
      </c>
      <c r="CX1854" s="149" t="s">
        <v>97</v>
      </c>
      <c r="CY1854" s="149" t="s">
        <v>99</v>
      </c>
      <c r="CZ1854" s="149">
        <v>41054531300042</v>
      </c>
      <c r="DB1854" s="149" t="s">
        <v>100</v>
      </c>
      <c r="DC1854" s="149" t="s">
        <v>101</v>
      </c>
      <c r="DD1854" s="149" t="s">
        <v>102</v>
      </c>
      <c r="DE1854" s="149" t="s">
        <v>1615</v>
      </c>
      <c r="DF1854" s="149">
        <v>1</v>
      </c>
    </row>
    <row r="1855" spans="1:110" x14ac:dyDescent="0.25">
      <c r="A1855" s="148" t="s">
        <v>96</v>
      </c>
      <c r="B1855" s="148">
        <v>0</v>
      </c>
      <c r="D1855" s="148" t="s">
        <v>97</v>
      </c>
      <c r="K1855" s="148">
        <v>1</v>
      </c>
      <c r="M1855" s="148">
        <v>3</v>
      </c>
      <c r="N1855" s="148" t="s">
        <v>961</v>
      </c>
      <c r="O1855" s="148">
        <v>0</v>
      </c>
      <c r="Q1855" s="148" t="s">
        <v>962</v>
      </c>
      <c r="R1855" s="148" t="s">
        <v>963</v>
      </c>
      <c r="S1855" s="153">
        <v>42534</v>
      </c>
      <c r="T1855" s="148">
        <v>6</v>
      </c>
      <c r="U1855" s="148">
        <v>1</v>
      </c>
      <c r="V1855" s="148">
        <v>1</v>
      </c>
      <c r="X1855" s="148">
        <v>0</v>
      </c>
      <c r="Y1855" s="148">
        <v>0</v>
      </c>
      <c r="Z1855" s="153">
        <v>42535</v>
      </c>
      <c r="AA1855" s="154" t="s">
        <v>964</v>
      </c>
      <c r="AB1855" s="148">
        <v>23</v>
      </c>
      <c r="AC1855" s="148">
        <v>23</v>
      </c>
      <c r="AD1855" s="148" t="s">
        <v>117</v>
      </c>
      <c r="AE1855" s="154" t="s">
        <v>148</v>
      </c>
      <c r="AF1855" s="148">
        <v>2</v>
      </c>
      <c r="AG1855" s="148">
        <v>2</v>
      </c>
      <c r="AJ1855" s="148" t="s">
        <v>445</v>
      </c>
      <c r="AK1855" s="148">
        <v>1403</v>
      </c>
      <c r="AL1855" s="148">
        <v>5.0000000000000001E-3</v>
      </c>
      <c r="AM1855" s="148">
        <v>5.0000000000000001E-3</v>
      </c>
      <c r="AP1855" s="148">
        <v>454</v>
      </c>
      <c r="AQ1855" s="148">
        <v>454</v>
      </c>
      <c r="AR1855" s="148">
        <v>1403</v>
      </c>
      <c r="AS1855" s="148">
        <v>10</v>
      </c>
      <c r="AT1855" s="148">
        <v>10</v>
      </c>
      <c r="AU1855" s="148">
        <v>5.0000000000000001E-3</v>
      </c>
      <c r="AV1855" s="148">
        <v>5.0000000000000001E-3</v>
      </c>
      <c r="AY1855" s="148">
        <v>133</v>
      </c>
      <c r="AZ1855" s="148">
        <v>133</v>
      </c>
      <c r="BA1855" s="148" t="s">
        <v>107</v>
      </c>
      <c r="BB1855" s="148">
        <v>11</v>
      </c>
      <c r="BD1855" s="148">
        <v>6</v>
      </c>
      <c r="BF1855" s="148" t="s">
        <v>965</v>
      </c>
      <c r="BG1855" s="148">
        <v>1</v>
      </c>
      <c r="BI1855" s="153">
        <v>42535</v>
      </c>
      <c r="BJ1855" s="154" t="s">
        <v>112</v>
      </c>
      <c r="BK1855" s="148">
        <v>41054531300042</v>
      </c>
      <c r="BM1855" s="148" t="s">
        <v>100</v>
      </c>
      <c r="BN1855" s="148" t="s">
        <v>966</v>
      </c>
      <c r="BO1855" s="148" t="s">
        <v>967</v>
      </c>
      <c r="BQ1855" s="153">
        <v>42534</v>
      </c>
      <c r="BR1855" s="148">
        <v>3</v>
      </c>
      <c r="BT1855" s="148">
        <v>1409</v>
      </c>
      <c r="BV1855" s="148" t="s">
        <v>1617</v>
      </c>
      <c r="BW1855" s="148">
        <v>29</v>
      </c>
      <c r="BY1855" s="148">
        <v>27</v>
      </c>
      <c r="CA1855" s="148">
        <v>1</v>
      </c>
      <c r="CC1855" s="148">
        <v>34255833500051</v>
      </c>
      <c r="CE1855" s="148" t="s">
        <v>100</v>
      </c>
      <c r="CF1855" s="148">
        <v>1</v>
      </c>
      <c r="CH1855" s="148">
        <v>3</v>
      </c>
      <c r="CJ1855" s="149">
        <v>41054531300042</v>
      </c>
      <c r="CL1855" s="149" t="s">
        <v>97</v>
      </c>
      <c r="CN1855" s="149">
        <v>3</v>
      </c>
      <c r="CT1855" s="149" t="s">
        <v>98</v>
      </c>
      <c r="CU1855" s="152">
        <v>42667</v>
      </c>
      <c r="CV1855" s="149">
        <v>0</v>
      </c>
      <c r="CX1855" s="149" t="s">
        <v>97</v>
      </c>
      <c r="CY1855" s="149" t="s">
        <v>99</v>
      </c>
      <c r="CZ1855" s="149">
        <v>41054531300042</v>
      </c>
      <c r="DB1855" s="149" t="s">
        <v>100</v>
      </c>
      <c r="DC1855" s="149" t="s">
        <v>101</v>
      </c>
      <c r="DD1855" s="149" t="s">
        <v>102</v>
      </c>
      <c r="DE1855" s="149" t="s">
        <v>1615</v>
      </c>
      <c r="DF1855" s="149">
        <v>1</v>
      </c>
    </row>
    <row r="1856" spans="1:110" x14ac:dyDescent="0.25">
      <c r="A1856" s="148" t="s">
        <v>96</v>
      </c>
      <c r="B1856" s="148">
        <v>0</v>
      </c>
      <c r="D1856" s="148" t="s">
        <v>97</v>
      </c>
      <c r="K1856" s="148">
        <v>1</v>
      </c>
      <c r="M1856" s="148">
        <v>3</v>
      </c>
      <c r="N1856" s="148" t="s">
        <v>961</v>
      </c>
      <c r="O1856" s="148">
        <v>0</v>
      </c>
      <c r="Q1856" s="148" t="s">
        <v>962</v>
      </c>
      <c r="R1856" s="148" t="s">
        <v>963</v>
      </c>
      <c r="S1856" s="153">
        <v>42534</v>
      </c>
      <c r="T1856" s="148">
        <v>6</v>
      </c>
      <c r="U1856" s="148">
        <v>1</v>
      </c>
      <c r="V1856" s="148">
        <v>1</v>
      </c>
      <c r="X1856" s="148">
        <v>0</v>
      </c>
      <c r="Y1856" s="148">
        <v>0</v>
      </c>
      <c r="Z1856" s="153">
        <v>42535</v>
      </c>
      <c r="AA1856" s="154" t="s">
        <v>964</v>
      </c>
      <c r="AB1856" s="148">
        <v>23</v>
      </c>
      <c r="AC1856" s="148">
        <v>23</v>
      </c>
      <c r="AD1856" s="148" t="s">
        <v>117</v>
      </c>
      <c r="AE1856" s="154" t="s">
        <v>174</v>
      </c>
      <c r="AF1856" s="148">
        <v>2</v>
      </c>
      <c r="AG1856" s="148">
        <v>2</v>
      </c>
      <c r="AJ1856" s="148" t="s">
        <v>446</v>
      </c>
      <c r="AK1856" s="148">
        <v>6972</v>
      </c>
      <c r="AL1856" s="148">
        <v>5.0000000000000001E-3</v>
      </c>
      <c r="AM1856" s="148">
        <v>5.0000000000000001E-3</v>
      </c>
      <c r="AP1856" s="148">
        <v>454</v>
      </c>
      <c r="AQ1856" s="148">
        <v>454</v>
      </c>
      <c r="AR1856" s="148">
        <v>6972</v>
      </c>
      <c r="AS1856" s="148">
        <v>10</v>
      </c>
      <c r="AT1856" s="148">
        <v>10</v>
      </c>
      <c r="AU1856" s="148">
        <v>5.0000000000000001E-3</v>
      </c>
      <c r="AV1856" s="148">
        <v>5.0000000000000001E-3</v>
      </c>
      <c r="AY1856" s="148">
        <v>133</v>
      </c>
      <c r="AZ1856" s="148">
        <v>133</v>
      </c>
      <c r="BA1856" s="148" t="s">
        <v>107</v>
      </c>
      <c r="BB1856" s="148">
        <v>11</v>
      </c>
      <c r="BD1856" s="148">
        <v>6</v>
      </c>
      <c r="BF1856" s="148" t="s">
        <v>965</v>
      </c>
      <c r="BG1856" s="148">
        <v>1</v>
      </c>
      <c r="BI1856" s="153">
        <v>42535</v>
      </c>
      <c r="BJ1856" s="154" t="s">
        <v>112</v>
      </c>
      <c r="BK1856" s="148">
        <v>41054531300042</v>
      </c>
      <c r="BM1856" s="148" t="s">
        <v>100</v>
      </c>
      <c r="BN1856" s="148" t="s">
        <v>966</v>
      </c>
      <c r="BO1856" s="148" t="s">
        <v>967</v>
      </c>
      <c r="BQ1856" s="153">
        <v>42534</v>
      </c>
      <c r="BR1856" s="148">
        <v>3</v>
      </c>
      <c r="BT1856" s="148">
        <v>1409</v>
      </c>
      <c r="BV1856" s="148" t="s">
        <v>1617</v>
      </c>
      <c r="BW1856" s="148">
        <v>29</v>
      </c>
      <c r="BY1856" s="148">
        <v>27</v>
      </c>
      <c r="CA1856" s="148">
        <v>1</v>
      </c>
      <c r="CC1856" s="148">
        <v>34255833500051</v>
      </c>
      <c r="CE1856" s="148" t="s">
        <v>100</v>
      </c>
      <c r="CF1856" s="148">
        <v>1</v>
      </c>
      <c r="CH1856" s="148">
        <v>3</v>
      </c>
      <c r="CJ1856" s="149">
        <v>41054531300042</v>
      </c>
      <c r="CL1856" s="149" t="s">
        <v>97</v>
      </c>
      <c r="CN1856" s="149">
        <v>3</v>
      </c>
      <c r="CT1856" s="149" t="s">
        <v>98</v>
      </c>
      <c r="CU1856" s="152">
        <v>42667</v>
      </c>
      <c r="CV1856" s="149">
        <v>0</v>
      </c>
      <c r="CX1856" s="149" t="s">
        <v>97</v>
      </c>
      <c r="CY1856" s="149" t="s">
        <v>99</v>
      </c>
      <c r="CZ1856" s="149">
        <v>41054531300042</v>
      </c>
      <c r="DB1856" s="149" t="s">
        <v>100</v>
      </c>
      <c r="DC1856" s="149" t="s">
        <v>101</v>
      </c>
      <c r="DD1856" s="149" t="s">
        <v>102</v>
      </c>
      <c r="DE1856" s="149" t="s">
        <v>1615</v>
      </c>
      <c r="DF1856" s="149">
        <v>1</v>
      </c>
    </row>
    <row r="1857" spans="1:110" x14ac:dyDescent="0.25">
      <c r="A1857" s="148" t="s">
        <v>96</v>
      </c>
      <c r="B1857" s="148">
        <v>0</v>
      </c>
      <c r="D1857" s="148" t="s">
        <v>97</v>
      </c>
      <c r="K1857" s="148">
        <v>1</v>
      </c>
      <c r="M1857" s="148">
        <v>3</v>
      </c>
      <c r="N1857" s="148" t="s">
        <v>961</v>
      </c>
      <c r="O1857" s="148">
        <v>0</v>
      </c>
      <c r="Q1857" s="148" t="s">
        <v>962</v>
      </c>
      <c r="R1857" s="148" t="s">
        <v>963</v>
      </c>
      <c r="S1857" s="153">
        <v>42534</v>
      </c>
      <c r="T1857" s="148">
        <v>6</v>
      </c>
      <c r="U1857" s="148">
        <v>1</v>
      </c>
      <c r="V1857" s="148">
        <v>1</v>
      </c>
      <c r="X1857" s="148">
        <v>0</v>
      </c>
      <c r="Y1857" s="148">
        <v>0</v>
      </c>
      <c r="Z1857" s="153">
        <v>42535</v>
      </c>
      <c r="AA1857" s="154" t="s">
        <v>964</v>
      </c>
      <c r="AB1857" s="148">
        <v>23</v>
      </c>
      <c r="AC1857" s="148">
        <v>23</v>
      </c>
      <c r="AD1857" s="148" t="s">
        <v>117</v>
      </c>
      <c r="AE1857" s="154" t="s">
        <v>174</v>
      </c>
      <c r="AF1857" s="148">
        <v>2</v>
      </c>
      <c r="AG1857" s="148">
        <v>2</v>
      </c>
      <c r="AJ1857" s="148" t="s">
        <v>447</v>
      </c>
      <c r="AK1857" s="148">
        <v>1698</v>
      </c>
      <c r="AL1857" s="148">
        <v>5.0000000000000001E-3</v>
      </c>
      <c r="AM1857" s="148">
        <v>5.0000000000000001E-3</v>
      </c>
      <c r="AP1857" s="148">
        <v>454</v>
      </c>
      <c r="AQ1857" s="148">
        <v>454</v>
      </c>
      <c r="AR1857" s="148">
        <v>1698</v>
      </c>
      <c r="AS1857" s="148">
        <v>10</v>
      </c>
      <c r="AT1857" s="148">
        <v>10</v>
      </c>
      <c r="AU1857" s="148">
        <v>5.0000000000000001E-3</v>
      </c>
      <c r="AV1857" s="148">
        <v>5.0000000000000001E-3</v>
      </c>
      <c r="AY1857" s="148">
        <v>133</v>
      </c>
      <c r="AZ1857" s="148">
        <v>133</v>
      </c>
      <c r="BA1857" s="148" t="s">
        <v>107</v>
      </c>
      <c r="BB1857" s="148">
        <v>11</v>
      </c>
      <c r="BD1857" s="148">
        <v>6</v>
      </c>
      <c r="BF1857" s="148" t="s">
        <v>965</v>
      </c>
      <c r="BG1857" s="148">
        <v>1</v>
      </c>
      <c r="BI1857" s="153">
        <v>42535</v>
      </c>
      <c r="BJ1857" s="154" t="s">
        <v>112</v>
      </c>
      <c r="BK1857" s="148">
        <v>41054531300042</v>
      </c>
      <c r="BM1857" s="148" t="s">
        <v>100</v>
      </c>
      <c r="BN1857" s="148" t="s">
        <v>966</v>
      </c>
      <c r="BO1857" s="148" t="s">
        <v>967</v>
      </c>
      <c r="BQ1857" s="153">
        <v>42534</v>
      </c>
      <c r="BR1857" s="148">
        <v>3</v>
      </c>
      <c r="BT1857" s="148">
        <v>1409</v>
      </c>
      <c r="BV1857" s="148" t="s">
        <v>1617</v>
      </c>
      <c r="BW1857" s="148">
        <v>29</v>
      </c>
      <c r="BY1857" s="148">
        <v>27</v>
      </c>
      <c r="CA1857" s="148">
        <v>1</v>
      </c>
      <c r="CC1857" s="148">
        <v>34255833500051</v>
      </c>
      <c r="CE1857" s="148" t="s">
        <v>100</v>
      </c>
      <c r="CF1857" s="148">
        <v>1</v>
      </c>
      <c r="CH1857" s="148">
        <v>3</v>
      </c>
      <c r="CJ1857" s="149">
        <v>41054531300042</v>
      </c>
      <c r="CL1857" s="149" t="s">
        <v>97</v>
      </c>
      <c r="CN1857" s="149">
        <v>3</v>
      </c>
      <c r="CT1857" s="149" t="s">
        <v>98</v>
      </c>
      <c r="CU1857" s="152">
        <v>42667</v>
      </c>
      <c r="CV1857" s="149">
        <v>0</v>
      </c>
      <c r="CX1857" s="149" t="s">
        <v>97</v>
      </c>
      <c r="CY1857" s="149" t="s">
        <v>99</v>
      </c>
      <c r="CZ1857" s="149">
        <v>41054531300042</v>
      </c>
      <c r="DB1857" s="149" t="s">
        <v>100</v>
      </c>
      <c r="DC1857" s="149" t="s">
        <v>101</v>
      </c>
      <c r="DD1857" s="149" t="s">
        <v>102</v>
      </c>
      <c r="DE1857" s="149" t="s">
        <v>1615</v>
      </c>
      <c r="DF1857" s="149">
        <v>1</v>
      </c>
    </row>
    <row r="1858" spans="1:110" x14ac:dyDescent="0.25">
      <c r="A1858" s="148" t="s">
        <v>96</v>
      </c>
      <c r="B1858" s="148">
        <v>0</v>
      </c>
      <c r="D1858" s="148" t="s">
        <v>97</v>
      </c>
      <c r="K1858" s="148">
        <v>1</v>
      </c>
      <c r="M1858" s="148">
        <v>3</v>
      </c>
      <c r="N1858" s="148" t="s">
        <v>961</v>
      </c>
      <c r="O1858" s="148">
        <v>0</v>
      </c>
      <c r="Q1858" s="148" t="s">
        <v>962</v>
      </c>
      <c r="R1858" s="148" t="s">
        <v>963</v>
      </c>
      <c r="S1858" s="153">
        <v>42534</v>
      </c>
      <c r="T1858" s="148">
        <v>6</v>
      </c>
      <c r="U1858" s="148">
        <v>1</v>
      </c>
      <c r="V1858" s="148">
        <v>1</v>
      </c>
      <c r="X1858" s="148">
        <v>0</v>
      </c>
      <c r="Y1858" s="148">
        <v>0</v>
      </c>
      <c r="Z1858" s="153">
        <v>42535</v>
      </c>
      <c r="AA1858" s="154" t="s">
        <v>964</v>
      </c>
      <c r="AB1858" s="148">
        <v>23</v>
      </c>
      <c r="AC1858" s="148">
        <v>23</v>
      </c>
      <c r="AD1858" s="148" t="s">
        <v>117</v>
      </c>
      <c r="AE1858" s="154" t="s">
        <v>148</v>
      </c>
      <c r="AF1858" s="148">
        <v>2</v>
      </c>
      <c r="AG1858" s="148">
        <v>2</v>
      </c>
      <c r="AJ1858" s="148" t="s">
        <v>448</v>
      </c>
      <c r="AK1858" s="148">
        <v>1871</v>
      </c>
      <c r="AL1858" s="148">
        <v>5.0000000000000001E-3</v>
      </c>
      <c r="AM1858" s="148">
        <v>5.0000000000000001E-3</v>
      </c>
      <c r="AP1858" s="148">
        <v>454</v>
      </c>
      <c r="AQ1858" s="148">
        <v>454</v>
      </c>
      <c r="AR1858" s="148">
        <v>1871</v>
      </c>
      <c r="AS1858" s="148">
        <v>10</v>
      </c>
      <c r="AT1858" s="148">
        <v>10</v>
      </c>
      <c r="AU1858" s="148">
        <v>5.0000000000000001E-3</v>
      </c>
      <c r="AV1858" s="148">
        <v>5.0000000000000001E-3</v>
      </c>
      <c r="AY1858" s="148">
        <v>133</v>
      </c>
      <c r="AZ1858" s="148">
        <v>133</v>
      </c>
      <c r="BA1858" s="148" t="s">
        <v>107</v>
      </c>
      <c r="BB1858" s="148">
        <v>11</v>
      </c>
      <c r="BD1858" s="148">
        <v>6</v>
      </c>
      <c r="BF1858" s="148" t="s">
        <v>965</v>
      </c>
      <c r="BG1858" s="148">
        <v>1</v>
      </c>
      <c r="BI1858" s="153">
        <v>42535</v>
      </c>
      <c r="BJ1858" s="154" t="s">
        <v>112</v>
      </c>
      <c r="BK1858" s="148">
        <v>41054531300042</v>
      </c>
      <c r="BM1858" s="148" t="s">
        <v>100</v>
      </c>
      <c r="BN1858" s="148" t="s">
        <v>966</v>
      </c>
      <c r="BO1858" s="148" t="s">
        <v>967</v>
      </c>
      <c r="BQ1858" s="153">
        <v>42534</v>
      </c>
      <c r="BR1858" s="148">
        <v>3</v>
      </c>
      <c r="BT1858" s="148">
        <v>1409</v>
      </c>
      <c r="BV1858" s="148" t="s">
        <v>1617</v>
      </c>
      <c r="BW1858" s="148">
        <v>29</v>
      </c>
      <c r="BY1858" s="148">
        <v>27</v>
      </c>
      <c r="CA1858" s="148">
        <v>1</v>
      </c>
      <c r="CC1858" s="148">
        <v>34255833500051</v>
      </c>
      <c r="CE1858" s="148" t="s">
        <v>100</v>
      </c>
      <c r="CF1858" s="148">
        <v>1</v>
      </c>
      <c r="CH1858" s="148">
        <v>3</v>
      </c>
      <c r="CJ1858" s="149">
        <v>41054531300042</v>
      </c>
      <c r="CL1858" s="149" t="s">
        <v>97</v>
      </c>
      <c r="CN1858" s="149">
        <v>3</v>
      </c>
      <c r="CT1858" s="149" t="s">
        <v>98</v>
      </c>
      <c r="CU1858" s="152">
        <v>42667</v>
      </c>
      <c r="CV1858" s="149">
        <v>0</v>
      </c>
      <c r="CX1858" s="149" t="s">
        <v>97</v>
      </c>
      <c r="CY1858" s="149" t="s">
        <v>99</v>
      </c>
      <c r="CZ1858" s="149">
        <v>41054531300042</v>
      </c>
      <c r="DB1858" s="149" t="s">
        <v>100</v>
      </c>
      <c r="DC1858" s="149" t="s">
        <v>101</v>
      </c>
      <c r="DD1858" s="149" t="s">
        <v>102</v>
      </c>
      <c r="DE1858" s="149" t="s">
        <v>1615</v>
      </c>
      <c r="DF1858" s="149">
        <v>1</v>
      </c>
    </row>
    <row r="1859" spans="1:110" x14ac:dyDescent="0.25">
      <c r="A1859" s="148" t="s">
        <v>96</v>
      </c>
      <c r="B1859" s="148">
        <v>0</v>
      </c>
      <c r="D1859" s="148" t="s">
        <v>97</v>
      </c>
      <c r="K1859" s="148">
        <v>1</v>
      </c>
      <c r="M1859" s="148">
        <v>3</v>
      </c>
      <c r="N1859" s="148" t="s">
        <v>961</v>
      </c>
      <c r="O1859" s="148">
        <v>0</v>
      </c>
      <c r="Q1859" s="148" t="s">
        <v>962</v>
      </c>
      <c r="R1859" s="148" t="s">
        <v>963</v>
      </c>
      <c r="S1859" s="153">
        <v>42534</v>
      </c>
      <c r="T1859" s="148">
        <v>6</v>
      </c>
      <c r="U1859" s="148">
        <v>2</v>
      </c>
      <c r="V1859" s="148">
        <v>2</v>
      </c>
      <c r="X1859" s="148">
        <v>0</v>
      </c>
      <c r="Y1859" s="148">
        <v>0</v>
      </c>
      <c r="Z1859" s="153">
        <v>42535</v>
      </c>
      <c r="AA1859" s="154" t="s">
        <v>964</v>
      </c>
      <c r="AB1859" s="148">
        <v>23</v>
      </c>
      <c r="AC1859" s="148">
        <v>23</v>
      </c>
      <c r="AD1859" s="148" t="s">
        <v>117</v>
      </c>
      <c r="AE1859" s="154" t="s">
        <v>148</v>
      </c>
      <c r="AF1859" s="148">
        <v>2</v>
      </c>
      <c r="AG1859" s="148">
        <v>2</v>
      </c>
      <c r="AJ1859" s="148" t="s">
        <v>449</v>
      </c>
      <c r="AK1859" s="148">
        <v>5619</v>
      </c>
      <c r="AL1859" s="148">
        <v>0.05</v>
      </c>
      <c r="AM1859" s="148">
        <v>0.05</v>
      </c>
      <c r="AP1859" s="148">
        <v>454</v>
      </c>
      <c r="AQ1859" s="148">
        <v>454</v>
      </c>
      <c r="AR1859" s="148">
        <v>5619</v>
      </c>
      <c r="AS1859" s="148">
        <v>10</v>
      </c>
      <c r="AT1859" s="148">
        <v>10</v>
      </c>
      <c r="AU1859" s="148">
        <v>0.05</v>
      </c>
      <c r="AV1859" s="148">
        <v>0.05</v>
      </c>
      <c r="AY1859" s="148">
        <v>133</v>
      </c>
      <c r="AZ1859" s="148">
        <v>133</v>
      </c>
      <c r="BA1859" s="148" t="s">
        <v>107</v>
      </c>
      <c r="BB1859" s="148">
        <v>11</v>
      </c>
      <c r="BD1859" s="148">
        <v>6</v>
      </c>
      <c r="BF1859" s="148" t="s">
        <v>965</v>
      </c>
      <c r="BG1859" s="148">
        <v>1</v>
      </c>
      <c r="BI1859" s="153">
        <v>42535</v>
      </c>
      <c r="BJ1859" s="154" t="s">
        <v>112</v>
      </c>
      <c r="BK1859" s="148">
        <v>41054531300042</v>
      </c>
      <c r="BM1859" s="148" t="s">
        <v>100</v>
      </c>
      <c r="BN1859" s="148" t="s">
        <v>966</v>
      </c>
      <c r="BO1859" s="148" t="s">
        <v>967</v>
      </c>
      <c r="BQ1859" s="153">
        <v>42534</v>
      </c>
      <c r="BR1859" s="148">
        <v>3</v>
      </c>
      <c r="BT1859" s="148">
        <v>1409</v>
      </c>
      <c r="BV1859" s="148" t="s">
        <v>1617</v>
      </c>
      <c r="BW1859" s="148">
        <v>29</v>
      </c>
      <c r="BY1859" s="148">
        <v>27</v>
      </c>
      <c r="CA1859" s="148">
        <v>1</v>
      </c>
      <c r="CC1859" s="148">
        <v>34255833500051</v>
      </c>
      <c r="CE1859" s="148" t="s">
        <v>100</v>
      </c>
      <c r="CF1859" s="148">
        <v>1</v>
      </c>
      <c r="CH1859" s="148">
        <v>3</v>
      </c>
      <c r="CJ1859" s="149">
        <v>41054531300042</v>
      </c>
      <c r="CL1859" s="149" t="s">
        <v>97</v>
      </c>
      <c r="CN1859" s="149">
        <v>3</v>
      </c>
      <c r="CT1859" s="149" t="s">
        <v>98</v>
      </c>
      <c r="CU1859" s="152">
        <v>42667</v>
      </c>
      <c r="CV1859" s="149">
        <v>0</v>
      </c>
      <c r="CX1859" s="149" t="s">
        <v>97</v>
      </c>
      <c r="CY1859" s="149" t="s">
        <v>99</v>
      </c>
      <c r="CZ1859" s="149">
        <v>41054531300042</v>
      </c>
      <c r="DB1859" s="149" t="s">
        <v>100</v>
      </c>
      <c r="DC1859" s="149" t="s">
        <v>101</v>
      </c>
      <c r="DD1859" s="149" t="s">
        <v>102</v>
      </c>
      <c r="DE1859" s="149" t="s">
        <v>1615</v>
      </c>
      <c r="DF1859" s="149">
        <v>1</v>
      </c>
    </row>
    <row r="1860" spans="1:110" x14ac:dyDescent="0.25">
      <c r="A1860" s="148" t="s">
        <v>96</v>
      </c>
      <c r="B1860" s="148">
        <v>0</v>
      </c>
      <c r="D1860" s="148" t="s">
        <v>97</v>
      </c>
      <c r="K1860" s="148">
        <v>1</v>
      </c>
      <c r="M1860" s="148">
        <v>3</v>
      </c>
      <c r="N1860" s="148" t="s">
        <v>961</v>
      </c>
      <c r="O1860" s="148">
        <v>0</v>
      </c>
      <c r="Q1860" s="148" t="s">
        <v>962</v>
      </c>
      <c r="R1860" s="148" t="s">
        <v>963</v>
      </c>
      <c r="S1860" s="153">
        <v>42534</v>
      </c>
      <c r="T1860" s="148">
        <v>6</v>
      </c>
      <c r="U1860" s="148">
        <v>1</v>
      </c>
      <c r="V1860" s="148">
        <v>1</v>
      </c>
      <c r="X1860" s="148">
        <v>0</v>
      </c>
      <c r="Y1860" s="148">
        <v>0</v>
      </c>
      <c r="Z1860" s="153">
        <v>42535</v>
      </c>
      <c r="AA1860" s="154" t="s">
        <v>964</v>
      </c>
      <c r="AB1860" s="148">
        <v>23</v>
      </c>
      <c r="AC1860" s="148">
        <v>23</v>
      </c>
      <c r="AD1860" s="148" t="s">
        <v>117</v>
      </c>
      <c r="AE1860" s="154" t="s">
        <v>148</v>
      </c>
      <c r="AF1860" s="148">
        <v>2</v>
      </c>
      <c r="AG1860" s="148">
        <v>2</v>
      </c>
      <c r="AJ1860" s="148" t="s">
        <v>450</v>
      </c>
      <c r="AK1860" s="148">
        <v>1491</v>
      </c>
      <c r="AL1860" s="148">
        <v>5.0000000000000001E-3</v>
      </c>
      <c r="AM1860" s="148">
        <v>5.0000000000000001E-3</v>
      </c>
      <c r="AP1860" s="148">
        <v>454</v>
      </c>
      <c r="AQ1860" s="148">
        <v>454</v>
      </c>
      <c r="AR1860" s="148">
        <v>1491</v>
      </c>
      <c r="AS1860" s="148">
        <v>10</v>
      </c>
      <c r="AT1860" s="148">
        <v>10</v>
      </c>
      <c r="AU1860" s="148">
        <v>5.0000000000000001E-3</v>
      </c>
      <c r="AV1860" s="148">
        <v>5.0000000000000001E-3</v>
      </c>
      <c r="AY1860" s="148">
        <v>133</v>
      </c>
      <c r="AZ1860" s="148">
        <v>133</v>
      </c>
      <c r="BA1860" s="148" t="s">
        <v>107</v>
      </c>
      <c r="BB1860" s="148">
        <v>11</v>
      </c>
      <c r="BD1860" s="148">
        <v>6</v>
      </c>
      <c r="BF1860" s="148" t="s">
        <v>965</v>
      </c>
      <c r="BG1860" s="148">
        <v>1</v>
      </c>
      <c r="BI1860" s="153">
        <v>42535</v>
      </c>
      <c r="BJ1860" s="154" t="s">
        <v>112</v>
      </c>
      <c r="BK1860" s="148">
        <v>41054531300042</v>
      </c>
      <c r="BM1860" s="148" t="s">
        <v>100</v>
      </c>
      <c r="BN1860" s="148" t="s">
        <v>966</v>
      </c>
      <c r="BO1860" s="148" t="s">
        <v>967</v>
      </c>
      <c r="BQ1860" s="153">
        <v>42534</v>
      </c>
      <c r="BR1860" s="148">
        <v>3</v>
      </c>
      <c r="BT1860" s="148">
        <v>1409</v>
      </c>
      <c r="BV1860" s="148" t="s">
        <v>1617</v>
      </c>
      <c r="BW1860" s="148">
        <v>29</v>
      </c>
      <c r="BY1860" s="148">
        <v>27</v>
      </c>
      <c r="CA1860" s="148">
        <v>1</v>
      </c>
      <c r="CC1860" s="148">
        <v>34255833500051</v>
      </c>
      <c r="CE1860" s="148" t="s">
        <v>100</v>
      </c>
      <c r="CF1860" s="148">
        <v>1</v>
      </c>
      <c r="CH1860" s="148">
        <v>3</v>
      </c>
      <c r="CJ1860" s="149">
        <v>41054531300042</v>
      </c>
      <c r="CL1860" s="149" t="s">
        <v>97</v>
      </c>
      <c r="CN1860" s="149">
        <v>3</v>
      </c>
      <c r="CT1860" s="149" t="s">
        <v>98</v>
      </c>
      <c r="CU1860" s="152">
        <v>42667</v>
      </c>
      <c r="CV1860" s="149">
        <v>0</v>
      </c>
      <c r="CX1860" s="149" t="s">
        <v>97</v>
      </c>
      <c r="CY1860" s="149" t="s">
        <v>99</v>
      </c>
      <c r="CZ1860" s="149">
        <v>41054531300042</v>
      </c>
      <c r="DB1860" s="149" t="s">
        <v>100</v>
      </c>
      <c r="DC1860" s="149" t="s">
        <v>101</v>
      </c>
      <c r="DD1860" s="149" t="s">
        <v>102</v>
      </c>
      <c r="DE1860" s="149" t="s">
        <v>1615</v>
      </c>
      <c r="DF1860" s="149">
        <v>1</v>
      </c>
    </row>
    <row r="1861" spans="1:110" x14ac:dyDescent="0.25">
      <c r="A1861" s="148" t="s">
        <v>96</v>
      </c>
      <c r="B1861" s="148">
        <v>0</v>
      </c>
      <c r="D1861" s="148" t="s">
        <v>97</v>
      </c>
      <c r="K1861" s="148">
        <v>1</v>
      </c>
      <c r="M1861" s="148">
        <v>3</v>
      </c>
      <c r="N1861" s="148" t="s">
        <v>961</v>
      </c>
      <c r="O1861" s="148">
        <v>0</v>
      </c>
      <c r="Q1861" s="148" t="s">
        <v>962</v>
      </c>
      <c r="R1861" s="148" t="s">
        <v>963</v>
      </c>
      <c r="S1861" s="153">
        <v>42534</v>
      </c>
      <c r="T1861" s="148">
        <v>6</v>
      </c>
      <c r="U1861" s="148">
        <v>1</v>
      </c>
      <c r="V1861" s="148">
        <v>1</v>
      </c>
      <c r="X1861" s="148">
        <v>0</v>
      </c>
      <c r="Y1861" s="148">
        <v>0</v>
      </c>
      <c r="Z1861" s="153">
        <v>42535</v>
      </c>
      <c r="AA1861" s="154" t="s">
        <v>964</v>
      </c>
      <c r="AB1861" s="148">
        <v>23</v>
      </c>
      <c r="AC1861" s="148">
        <v>23</v>
      </c>
      <c r="AD1861" s="148" t="s">
        <v>117</v>
      </c>
      <c r="AE1861" s="154" t="s">
        <v>148</v>
      </c>
      <c r="AF1861" s="148">
        <v>2</v>
      </c>
      <c r="AG1861" s="148">
        <v>2</v>
      </c>
      <c r="AJ1861" s="148" t="s">
        <v>451</v>
      </c>
      <c r="AK1861" s="148">
        <v>1176</v>
      </c>
      <c r="AL1861" s="148">
        <v>0.03</v>
      </c>
      <c r="AM1861" s="148">
        <v>0.03</v>
      </c>
      <c r="AP1861" s="148">
        <v>454</v>
      </c>
      <c r="AQ1861" s="148">
        <v>454</v>
      </c>
      <c r="AR1861" s="148">
        <v>1176</v>
      </c>
      <c r="AS1861" s="148">
        <v>10</v>
      </c>
      <c r="AT1861" s="148">
        <v>10</v>
      </c>
      <c r="AU1861" s="148">
        <v>0.03</v>
      </c>
      <c r="AV1861" s="148">
        <v>0.03</v>
      </c>
      <c r="AY1861" s="148">
        <v>133</v>
      </c>
      <c r="AZ1861" s="148">
        <v>133</v>
      </c>
      <c r="BA1861" s="148" t="s">
        <v>107</v>
      </c>
      <c r="BB1861" s="148">
        <v>11</v>
      </c>
      <c r="BD1861" s="148">
        <v>6</v>
      </c>
      <c r="BF1861" s="148" t="s">
        <v>965</v>
      </c>
      <c r="BG1861" s="148">
        <v>1</v>
      </c>
      <c r="BI1861" s="153">
        <v>42535</v>
      </c>
      <c r="BJ1861" s="154" t="s">
        <v>112</v>
      </c>
      <c r="BK1861" s="148">
        <v>41054531300042</v>
      </c>
      <c r="BM1861" s="148" t="s">
        <v>100</v>
      </c>
      <c r="BN1861" s="148" t="s">
        <v>966</v>
      </c>
      <c r="BO1861" s="148" t="s">
        <v>967</v>
      </c>
      <c r="BQ1861" s="153">
        <v>42534</v>
      </c>
      <c r="BR1861" s="148">
        <v>3</v>
      </c>
      <c r="BT1861" s="148">
        <v>1409</v>
      </c>
      <c r="BV1861" s="148" t="s">
        <v>1617</v>
      </c>
      <c r="BW1861" s="148">
        <v>29</v>
      </c>
      <c r="BY1861" s="148">
        <v>27</v>
      </c>
      <c r="CA1861" s="148">
        <v>1</v>
      </c>
      <c r="CC1861" s="148">
        <v>34255833500051</v>
      </c>
      <c r="CE1861" s="148" t="s">
        <v>100</v>
      </c>
      <c r="CF1861" s="148">
        <v>1</v>
      </c>
      <c r="CH1861" s="148">
        <v>3</v>
      </c>
      <c r="CJ1861" s="149">
        <v>41054531300042</v>
      </c>
      <c r="CL1861" s="149" t="s">
        <v>97</v>
      </c>
      <c r="CN1861" s="149">
        <v>3</v>
      </c>
      <c r="CT1861" s="149" t="s">
        <v>98</v>
      </c>
      <c r="CU1861" s="152">
        <v>42667</v>
      </c>
      <c r="CV1861" s="149">
        <v>0</v>
      </c>
      <c r="CX1861" s="149" t="s">
        <v>97</v>
      </c>
      <c r="CY1861" s="149" t="s">
        <v>99</v>
      </c>
      <c r="CZ1861" s="149">
        <v>41054531300042</v>
      </c>
      <c r="DB1861" s="149" t="s">
        <v>100</v>
      </c>
      <c r="DC1861" s="149" t="s">
        <v>101</v>
      </c>
      <c r="DD1861" s="149" t="s">
        <v>102</v>
      </c>
      <c r="DE1861" s="149" t="s">
        <v>1615</v>
      </c>
      <c r="DF1861" s="149">
        <v>1</v>
      </c>
    </row>
    <row r="1862" spans="1:110" x14ac:dyDescent="0.25">
      <c r="A1862" s="148" t="s">
        <v>96</v>
      </c>
      <c r="B1862" s="148">
        <v>0</v>
      </c>
      <c r="D1862" s="148" t="s">
        <v>97</v>
      </c>
      <c r="K1862" s="148">
        <v>1</v>
      </c>
      <c r="M1862" s="148">
        <v>3</v>
      </c>
      <c r="N1862" s="148" t="s">
        <v>961</v>
      </c>
      <c r="O1862" s="148">
        <v>0</v>
      </c>
      <c r="Q1862" s="148" t="s">
        <v>962</v>
      </c>
      <c r="R1862" s="148" t="s">
        <v>963</v>
      </c>
      <c r="S1862" s="153">
        <v>42534</v>
      </c>
      <c r="T1862" s="148">
        <v>6</v>
      </c>
      <c r="U1862" s="148">
        <v>1</v>
      </c>
      <c r="V1862" s="148">
        <v>1</v>
      </c>
      <c r="X1862" s="148">
        <v>0</v>
      </c>
      <c r="Y1862" s="148">
        <v>0</v>
      </c>
      <c r="Z1862" s="153">
        <v>42535</v>
      </c>
      <c r="AA1862" s="154" t="s">
        <v>964</v>
      </c>
      <c r="AB1862" s="148">
        <v>23</v>
      </c>
      <c r="AC1862" s="148">
        <v>23</v>
      </c>
      <c r="AD1862" s="148" t="s">
        <v>117</v>
      </c>
      <c r="AE1862" s="154" t="s">
        <v>148</v>
      </c>
      <c r="AF1862" s="148">
        <v>2</v>
      </c>
      <c r="AG1862" s="148">
        <v>2</v>
      </c>
      <c r="AJ1862" s="148" t="s">
        <v>452</v>
      </c>
      <c r="AK1862" s="148">
        <v>5743</v>
      </c>
      <c r="AL1862" s="148">
        <v>5.0000000000000001E-3</v>
      </c>
      <c r="AM1862" s="148">
        <v>5.0000000000000001E-3</v>
      </c>
      <c r="AP1862" s="148">
        <v>454</v>
      </c>
      <c r="AQ1862" s="148">
        <v>454</v>
      </c>
      <c r="AR1862" s="148">
        <v>5743</v>
      </c>
      <c r="AS1862" s="148">
        <v>10</v>
      </c>
      <c r="AT1862" s="148">
        <v>10</v>
      </c>
      <c r="AU1862" s="148">
        <v>5.0000000000000001E-3</v>
      </c>
      <c r="AV1862" s="148">
        <v>5.0000000000000001E-3</v>
      </c>
      <c r="AY1862" s="148">
        <v>133</v>
      </c>
      <c r="AZ1862" s="148">
        <v>133</v>
      </c>
      <c r="BA1862" s="148" t="s">
        <v>107</v>
      </c>
      <c r="BB1862" s="148">
        <v>11</v>
      </c>
      <c r="BD1862" s="148">
        <v>6</v>
      </c>
      <c r="BF1862" s="148" t="s">
        <v>965</v>
      </c>
      <c r="BG1862" s="148">
        <v>1</v>
      </c>
      <c r="BI1862" s="153">
        <v>42535</v>
      </c>
      <c r="BJ1862" s="154" t="s">
        <v>112</v>
      </c>
      <c r="BK1862" s="148">
        <v>41054531300042</v>
      </c>
      <c r="BM1862" s="148" t="s">
        <v>100</v>
      </c>
      <c r="BN1862" s="148" t="s">
        <v>966</v>
      </c>
      <c r="BO1862" s="148" t="s">
        <v>967</v>
      </c>
      <c r="BQ1862" s="153">
        <v>42534</v>
      </c>
      <c r="BR1862" s="148">
        <v>3</v>
      </c>
      <c r="BT1862" s="148">
        <v>1409</v>
      </c>
      <c r="BV1862" s="148" t="s">
        <v>1617</v>
      </c>
      <c r="BW1862" s="148">
        <v>29</v>
      </c>
      <c r="BY1862" s="148">
        <v>27</v>
      </c>
      <c r="CA1862" s="148">
        <v>1</v>
      </c>
      <c r="CC1862" s="148">
        <v>34255833500051</v>
      </c>
      <c r="CE1862" s="148" t="s">
        <v>100</v>
      </c>
      <c r="CF1862" s="148">
        <v>1</v>
      </c>
      <c r="CH1862" s="148">
        <v>3</v>
      </c>
      <c r="CJ1862" s="149">
        <v>41054531300042</v>
      </c>
      <c r="CL1862" s="149" t="s">
        <v>97</v>
      </c>
      <c r="CN1862" s="149">
        <v>3</v>
      </c>
      <c r="CT1862" s="149" t="s">
        <v>98</v>
      </c>
      <c r="CU1862" s="152">
        <v>42667</v>
      </c>
      <c r="CV1862" s="149">
        <v>0</v>
      </c>
      <c r="CX1862" s="149" t="s">
        <v>97</v>
      </c>
      <c r="CY1862" s="149" t="s">
        <v>99</v>
      </c>
      <c r="CZ1862" s="149">
        <v>41054531300042</v>
      </c>
      <c r="DB1862" s="149" t="s">
        <v>100</v>
      </c>
      <c r="DC1862" s="149" t="s">
        <v>101</v>
      </c>
      <c r="DD1862" s="149" t="s">
        <v>102</v>
      </c>
      <c r="DE1862" s="149" t="s">
        <v>1615</v>
      </c>
      <c r="DF1862" s="149">
        <v>1</v>
      </c>
    </row>
    <row r="1863" spans="1:110" x14ac:dyDescent="0.25">
      <c r="A1863" s="148" t="s">
        <v>96</v>
      </c>
      <c r="B1863" s="148">
        <v>0</v>
      </c>
      <c r="D1863" s="148" t="s">
        <v>97</v>
      </c>
      <c r="K1863" s="148">
        <v>1</v>
      </c>
      <c r="M1863" s="148">
        <v>3</v>
      </c>
      <c r="N1863" s="148" t="s">
        <v>961</v>
      </c>
      <c r="O1863" s="148">
        <v>0</v>
      </c>
      <c r="Q1863" s="148" t="s">
        <v>962</v>
      </c>
      <c r="R1863" s="148" t="s">
        <v>963</v>
      </c>
      <c r="S1863" s="153">
        <v>42534</v>
      </c>
      <c r="T1863" s="148">
        <v>6</v>
      </c>
      <c r="U1863" s="148">
        <v>2</v>
      </c>
      <c r="V1863" s="148">
        <v>2</v>
      </c>
      <c r="X1863" s="148">
        <v>0</v>
      </c>
      <c r="Y1863" s="148">
        <v>0</v>
      </c>
      <c r="Z1863" s="153">
        <v>42535</v>
      </c>
      <c r="AA1863" s="154" t="s">
        <v>964</v>
      </c>
      <c r="AB1863" s="148">
        <v>23</v>
      </c>
      <c r="AC1863" s="148">
        <v>23</v>
      </c>
      <c r="AD1863" s="148" t="s">
        <v>117</v>
      </c>
      <c r="AE1863" s="154" t="s">
        <v>192</v>
      </c>
      <c r="AF1863" s="148">
        <v>2</v>
      </c>
      <c r="AG1863" s="148">
        <v>2</v>
      </c>
      <c r="AJ1863" s="148" t="s">
        <v>453</v>
      </c>
      <c r="AK1863" s="148">
        <v>5478</v>
      </c>
      <c r="AL1863" s="148">
        <v>0.05</v>
      </c>
      <c r="AM1863" s="148">
        <v>0.05</v>
      </c>
      <c r="AN1863" s="148">
        <v>712</v>
      </c>
      <c r="AO1863" s="148">
        <v>712</v>
      </c>
      <c r="AP1863" s="148">
        <v>454</v>
      </c>
      <c r="AQ1863" s="148">
        <v>454</v>
      </c>
      <c r="AR1863" s="148">
        <v>5478</v>
      </c>
      <c r="AS1863" s="148">
        <v>10</v>
      </c>
      <c r="AT1863" s="148">
        <v>10</v>
      </c>
      <c r="AU1863" s="148">
        <v>0.05</v>
      </c>
      <c r="AV1863" s="148">
        <v>0.05</v>
      </c>
      <c r="AY1863" s="148">
        <v>133</v>
      </c>
      <c r="AZ1863" s="148">
        <v>133</v>
      </c>
      <c r="BA1863" s="148" t="s">
        <v>107</v>
      </c>
      <c r="BB1863" s="148">
        <v>11</v>
      </c>
      <c r="BD1863" s="148">
        <v>6</v>
      </c>
      <c r="BF1863" s="148" t="s">
        <v>965</v>
      </c>
      <c r="BG1863" s="148">
        <v>1</v>
      </c>
      <c r="BI1863" s="153">
        <v>42535</v>
      </c>
      <c r="BJ1863" s="154" t="s">
        <v>112</v>
      </c>
      <c r="BK1863" s="148">
        <v>41054531300042</v>
      </c>
      <c r="BM1863" s="148" t="s">
        <v>100</v>
      </c>
      <c r="BN1863" s="148" t="s">
        <v>966</v>
      </c>
      <c r="BO1863" s="148" t="s">
        <v>967</v>
      </c>
      <c r="BQ1863" s="153">
        <v>42534</v>
      </c>
      <c r="BR1863" s="148">
        <v>3</v>
      </c>
      <c r="BT1863" s="148">
        <v>1409</v>
      </c>
      <c r="BV1863" s="148" t="s">
        <v>1617</v>
      </c>
      <c r="BW1863" s="148">
        <v>29</v>
      </c>
      <c r="BY1863" s="148">
        <v>27</v>
      </c>
      <c r="CA1863" s="148">
        <v>1</v>
      </c>
      <c r="CC1863" s="148">
        <v>34255833500051</v>
      </c>
      <c r="CE1863" s="148" t="s">
        <v>100</v>
      </c>
      <c r="CF1863" s="148">
        <v>1</v>
      </c>
      <c r="CH1863" s="148">
        <v>3</v>
      </c>
      <c r="CJ1863" s="149">
        <v>41054531300042</v>
      </c>
      <c r="CL1863" s="149" t="s">
        <v>97</v>
      </c>
      <c r="CN1863" s="149">
        <v>3</v>
      </c>
      <c r="CT1863" s="149" t="s">
        <v>98</v>
      </c>
      <c r="CU1863" s="152">
        <v>42667</v>
      </c>
      <c r="CV1863" s="149">
        <v>0</v>
      </c>
      <c r="CX1863" s="149" t="s">
        <v>97</v>
      </c>
      <c r="CY1863" s="149" t="s">
        <v>99</v>
      </c>
      <c r="CZ1863" s="149">
        <v>41054531300042</v>
      </c>
      <c r="DB1863" s="149" t="s">
        <v>100</v>
      </c>
      <c r="DC1863" s="149" t="s">
        <v>101</v>
      </c>
      <c r="DD1863" s="149" t="s">
        <v>102</v>
      </c>
      <c r="DE1863" s="149" t="s">
        <v>1615</v>
      </c>
      <c r="DF1863" s="149">
        <v>1</v>
      </c>
    </row>
    <row r="1864" spans="1:110" x14ac:dyDescent="0.25">
      <c r="A1864" s="148" t="s">
        <v>96</v>
      </c>
      <c r="B1864" s="148">
        <v>0</v>
      </c>
      <c r="D1864" s="148" t="s">
        <v>97</v>
      </c>
      <c r="K1864" s="148">
        <v>1</v>
      </c>
      <c r="M1864" s="148">
        <v>3</v>
      </c>
      <c r="N1864" s="148" t="s">
        <v>961</v>
      </c>
      <c r="O1864" s="148">
        <v>0</v>
      </c>
      <c r="Q1864" s="148" t="s">
        <v>962</v>
      </c>
      <c r="R1864" s="148" t="s">
        <v>963</v>
      </c>
      <c r="S1864" s="153">
        <v>42534</v>
      </c>
      <c r="T1864" s="148">
        <v>6</v>
      </c>
      <c r="U1864" s="148">
        <v>1</v>
      </c>
      <c r="V1864" s="148">
        <v>1</v>
      </c>
      <c r="X1864" s="148">
        <v>0</v>
      </c>
      <c r="Y1864" s="148">
        <v>0</v>
      </c>
      <c r="Z1864" s="153">
        <v>42535</v>
      </c>
      <c r="AA1864" s="154" t="s">
        <v>964</v>
      </c>
      <c r="AB1864" s="148">
        <v>23</v>
      </c>
      <c r="AC1864" s="148">
        <v>23</v>
      </c>
      <c r="AD1864" s="148" t="s">
        <v>117</v>
      </c>
      <c r="AE1864" s="154" t="s">
        <v>338</v>
      </c>
      <c r="AF1864" s="148">
        <v>2</v>
      </c>
      <c r="AG1864" s="148">
        <v>2</v>
      </c>
      <c r="AJ1864" s="148" t="s">
        <v>454</v>
      </c>
      <c r="AK1864" s="148">
        <v>1699</v>
      </c>
      <c r="AL1864" s="148">
        <v>0.05</v>
      </c>
      <c r="AM1864" s="148">
        <v>0.05</v>
      </c>
      <c r="AP1864" s="148">
        <v>454</v>
      </c>
      <c r="AQ1864" s="148">
        <v>454</v>
      </c>
      <c r="AR1864" s="148">
        <v>1699</v>
      </c>
      <c r="AS1864" s="148">
        <v>10</v>
      </c>
      <c r="AT1864" s="148">
        <v>10</v>
      </c>
      <c r="AU1864" s="148">
        <v>0.05</v>
      </c>
      <c r="AV1864" s="148">
        <v>0.05</v>
      </c>
      <c r="AY1864" s="148">
        <v>133</v>
      </c>
      <c r="AZ1864" s="148">
        <v>133</v>
      </c>
      <c r="BA1864" s="148" t="s">
        <v>107</v>
      </c>
      <c r="BB1864" s="148">
        <v>11</v>
      </c>
      <c r="BD1864" s="148">
        <v>6</v>
      </c>
      <c r="BF1864" s="148" t="s">
        <v>965</v>
      </c>
      <c r="BG1864" s="148">
        <v>1</v>
      </c>
      <c r="BI1864" s="153">
        <v>42535</v>
      </c>
      <c r="BJ1864" s="154" t="s">
        <v>112</v>
      </c>
      <c r="BK1864" s="148">
        <v>41054531300042</v>
      </c>
      <c r="BM1864" s="148" t="s">
        <v>100</v>
      </c>
      <c r="BN1864" s="148" t="s">
        <v>966</v>
      </c>
      <c r="BO1864" s="148" t="s">
        <v>967</v>
      </c>
      <c r="BQ1864" s="153">
        <v>42534</v>
      </c>
      <c r="BR1864" s="148">
        <v>3</v>
      </c>
      <c r="BT1864" s="148">
        <v>1409</v>
      </c>
      <c r="BV1864" s="148" t="s">
        <v>1617</v>
      </c>
      <c r="BW1864" s="148">
        <v>29</v>
      </c>
      <c r="BY1864" s="148">
        <v>27</v>
      </c>
      <c r="CA1864" s="148">
        <v>1</v>
      </c>
      <c r="CC1864" s="148">
        <v>34255833500051</v>
      </c>
      <c r="CE1864" s="148" t="s">
        <v>100</v>
      </c>
      <c r="CF1864" s="148">
        <v>1</v>
      </c>
      <c r="CH1864" s="148">
        <v>3</v>
      </c>
      <c r="CJ1864" s="149">
        <v>41054531300042</v>
      </c>
      <c r="CL1864" s="149" t="s">
        <v>97</v>
      </c>
      <c r="CN1864" s="149">
        <v>3</v>
      </c>
      <c r="CT1864" s="149" t="s">
        <v>98</v>
      </c>
      <c r="CU1864" s="152">
        <v>42667</v>
      </c>
      <c r="CV1864" s="149">
        <v>0</v>
      </c>
      <c r="CX1864" s="149" t="s">
        <v>97</v>
      </c>
      <c r="CY1864" s="149" t="s">
        <v>99</v>
      </c>
      <c r="CZ1864" s="149">
        <v>41054531300042</v>
      </c>
      <c r="DB1864" s="149" t="s">
        <v>100</v>
      </c>
      <c r="DC1864" s="149" t="s">
        <v>101</v>
      </c>
      <c r="DD1864" s="149" t="s">
        <v>102</v>
      </c>
      <c r="DE1864" s="149" t="s">
        <v>1615</v>
      </c>
      <c r="DF1864" s="149">
        <v>1</v>
      </c>
    </row>
    <row r="1865" spans="1:110" x14ac:dyDescent="0.25">
      <c r="A1865" s="148" t="s">
        <v>96</v>
      </c>
      <c r="B1865" s="148">
        <v>0</v>
      </c>
      <c r="D1865" s="148" t="s">
        <v>97</v>
      </c>
      <c r="K1865" s="148">
        <v>1</v>
      </c>
      <c r="M1865" s="148">
        <v>3</v>
      </c>
      <c r="N1865" s="148" t="s">
        <v>961</v>
      </c>
      <c r="O1865" s="148">
        <v>0</v>
      </c>
      <c r="Q1865" s="148" t="s">
        <v>962</v>
      </c>
      <c r="R1865" s="148" t="s">
        <v>963</v>
      </c>
      <c r="S1865" s="153">
        <v>42534</v>
      </c>
      <c r="T1865" s="148">
        <v>6</v>
      </c>
      <c r="U1865" s="148">
        <v>1</v>
      </c>
      <c r="V1865" s="148">
        <v>1</v>
      </c>
      <c r="X1865" s="148">
        <v>0</v>
      </c>
      <c r="Y1865" s="148">
        <v>0</v>
      </c>
      <c r="Z1865" s="153">
        <v>42535</v>
      </c>
      <c r="AA1865" s="154" t="s">
        <v>964</v>
      </c>
      <c r="AB1865" s="148">
        <v>23</v>
      </c>
      <c r="AC1865" s="148">
        <v>23</v>
      </c>
      <c r="AD1865" s="148" t="s">
        <v>117</v>
      </c>
      <c r="AE1865" s="154" t="s">
        <v>154</v>
      </c>
      <c r="AF1865" s="148">
        <v>2</v>
      </c>
      <c r="AG1865" s="148">
        <v>2</v>
      </c>
      <c r="AJ1865" s="148" t="s">
        <v>455</v>
      </c>
      <c r="AK1865" s="148">
        <v>1492</v>
      </c>
      <c r="AL1865" s="148">
        <v>5.0000000000000001E-3</v>
      </c>
      <c r="AM1865" s="148">
        <v>5.0000000000000001E-3</v>
      </c>
      <c r="AN1865" s="148">
        <v>712</v>
      </c>
      <c r="AO1865" s="148">
        <v>712</v>
      </c>
      <c r="AP1865" s="148">
        <v>405</v>
      </c>
      <c r="AQ1865" s="148">
        <v>405</v>
      </c>
      <c r="AR1865" s="148">
        <v>1492</v>
      </c>
      <c r="AS1865" s="148">
        <v>10</v>
      </c>
      <c r="AT1865" s="148">
        <v>10</v>
      </c>
      <c r="AU1865" s="148">
        <v>5.0000000000000001E-3</v>
      </c>
      <c r="AV1865" s="148">
        <v>5.0000000000000001E-3</v>
      </c>
      <c r="AW1865" s="148">
        <v>1168</v>
      </c>
      <c r="AX1865" s="148">
        <v>1168</v>
      </c>
      <c r="AY1865" s="148">
        <v>133</v>
      </c>
      <c r="AZ1865" s="148">
        <v>133</v>
      </c>
      <c r="BA1865" s="148" t="s">
        <v>107</v>
      </c>
      <c r="BB1865" s="148">
        <v>11</v>
      </c>
      <c r="BD1865" s="148">
        <v>6</v>
      </c>
      <c r="BF1865" s="148" t="s">
        <v>965</v>
      </c>
      <c r="BG1865" s="148">
        <v>1</v>
      </c>
      <c r="BI1865" s="153">
        <v>42535</v>
      </c>
      <c r="BJ1865" s="154" t="s">
        <v>112</v>
      </c>
      <c r="BK1865" s="148">
        <v>41054531300042</v>
      </c>
      <c r="BM1865" s="148" t="s">
        <v>100</v>
      </c>
      <c r="BN1865" s="148" t="s">
        <v>966</v>
      </c>
      <c r="BO1865" s="148" t="s">
        <v>967</v>
      </c>
      <c r="BQ1865" s="153">
        <v>42534</v>
      </c>
      <c r="BR1865" s="148">
        <v>3</v>
      </c>
      <c r="BT1865" s="148">
        <v>1409</v>
      </c>
      <c r="BV1865" s="148" t="s">
        <v>1617</v>
      </c>
      <c r="BW1865" s="148">
        <v>29</v>
      </c>
      <c r="BY1865" s="148">
        <v>27</v>
      </c>
      <c r="CA1865" s="148">
        <v>1</v>
      </c>
      <c r="CC1865" s="148">
        <v>34255833500051</v>
      </c>
      <c r="CE1865" s="148" t="s">
        <v>100</v>
      </c>
      <c r="CF1865" s="148">
        <v>1</v>
      </c>
      <c r="CH1865" s="148">
        <v>3</v>
      </c>
      <c r="CJ1865" s="149">
        <v>41054531300042</v>
      </c>
      <c r="CL1865" s="149" t="s">
        <v>97</v>
      </c>
      <c r="CN1865" s="149">
        <v>3</v>
      </c>
      <c r="CT1865" s="149" t="s">
        <v>98</v>
      </c>
      <c r="CU1865" s="152">
        <v>42667</v>
      </c>
      <c r="CV1865" s="149">
        <v>0</v>
      </c>
      <c r="CX1865" s="149" t="s">
        <v>97</v>
      </c>
      <c r="CY1865" s="149" t="s">
        <v>99</v>
      </c>
      <c r="CZ1865" s="149">
        <v>41054531300042</v>
      </c>
      <c r="DB1865" s="149" t="s">
        <v>100</v>
      </c>
      <c r="DC1865" s="149" t="s">
        <v>101</v>
      </c>
      <c r="DD1865" s="149" t="s">
        <v>102</v>
      </c>
      <c r="DE1865" s="149" t="s">
        <v>1615</v>
      </c>
      <c r="DF1865" s="149">
        <v>1</v>
      </c>
    </row>
    <row r="1866" spans="1:110" x14ac:dyDescent="0.25">
      <c r="A1866" s="148" t="s">
        <v>96</v>
      </c>
      <c r="B1866" s="148">
        <v>0</v>
      </c>
      <c r="D1866" s="148" t="s">
        <v>97</v>
      </c>
      <c r="K1866" s="148">
        <v>1</v>
      </c>
      <c r="M1866" s="148">
        <v>3</v>
      </c>
      <c r="N1866" s="148" t="s">
        <v>961</v>
      </c>
      <c r="O1866" s="148">
        <v>0</v>
      </c>
      <c r="Q1866" s="148" t="s">
        <v>962</v>
      </c>
      <c r="R1866" s="148" t="s">
        <v>963</v>
      </c>
      <c r="S1866" s="153">
        <v>42534</v>
      </c>
      <c r="T1866" s="148">
        <v>6</v>
      </c>
      <c r="U1866" s="148">
        <v>2</v>
      </c>
      <c r="V1866" s="148">
        <v>2</v>
      </c>
      <c r="X1866" s="148">
        <v>0</v>
      </c>
      <c r="Y1866" s="148">
        <v>0</v>
      </c>
      <c r="Z1866" s="153">
        <v>42535</v>
      </c>
      <c r="AA1866" s="154" t="s">
        <v>964</v>
      </c>
      <c r="AB1866" s="148">
        <v>23</v>
      </c>
      <c r="AC1866" s="148">
        <v>23</v>
      </c>
      <c r="AD1866" s="148" t="s">
        <v>117</v>
      </c>
      <c r="AE1866" s="154" t="s">
        <v>174</v>
      </c>
      <c r="AF1866" s="148">
        <v>2</v>
      </c>
      <c r="AG1866" s="148">
        <v>2</v>
      </c>
      <c r="AJ1866" s="148" t="s">
        <v>456</v>
      </c>
      <c r="AK1866" s="148">
        <v>5745</v>
      </c>
      <c r="AL1866" s="148">
        <v>0.05</v>
      </c>
      <c r="AM1866" s="148">
        <v>0.05</v>
      </c>
      <c r="AP1866" s="148">
        <v>454</v>
      </c>
      <c r="AQ1866" s="148">
        <v>454</v>
      </c>
      <c r="AR1866" s="148">
        <v>5745</v>
      </c>
      <c r="AS1866" s="148">
        <v>10</v>
      </c>
      <c r="AT1866" s="148">
        <v>10</v>
      </c>
      <c r="AU1866" s="148">
        <v>0.05</v>
      </c>
      <c r="AV1866" s="148">
        <v>0.05</v>
      </c>
      <c r="AY1866" s="148">
        <v>133</v>
      </c>
      <c r="AZ1866" s="148">
        <v>133</v>
      </c>
      <c r="BA1866" s="148" t="s">
        <v>107</v>
      </c>
      <c r="BB1866" s="148">
        <v>11</v>
      </c>
      <c r="BD1866" s="148">
        <v>6</v>
      </c>
      <c r="BF1866" s="148" t="s">
        <v>965</v>
      </c>
      <c r="BG1866" s="148">
        <v>1</v>
      </c>
      <c r="BI1866" s="153">
        <v>42535</v>
      </c>
      <c r="BJ1866" s="154" t="s">
        <v>112</v>
      </c>
      <c r="BK1866" s="148">
        <v>41054531300042</v>
      </c>
      <c r="BM1866" s="148" t="s">
        <v>100</v>
      </c>
      <c r="BN1866" s="148" t="s">
        <v>966</v>
      </c>
      <c r="BO1866" s="148" t="s">
        <v>967</v>
      </c>
      <c r="BQ1866" s="153">
        <v>42534</v>
      </c>
      <c r="BR1866" s="148">
        <v>3</v>
      </c>
      <c r="BT1866" s="148">
        <v>1409</v>
      </c>
      <c r="BV1866" s="148" t="s">
        <v>1617</v>
      </c>
      <c r="BW1866" s="148">
        <v>29</v>
      </c>
      <c r="BY1866" s="148">
        <v>27</v>
      </c>
      <c r="CA1866" s="148">
        <v>1</v>
      </c>
      <c r="CC1866" s="148">
        <v>34255833500051</v>
      </c>
      <c r="CE1866" s="148" t="s">
        <v>100</v>
      </c>
      <c r="CF1866" s="148">
        <v>1</v>
      </c>
      <c r="CH1866" s="148">
        <v>3</v>
      </c>
      <c r="CJ1866" s="149">
        <v>41054531300042</v>
      </c>
      <c r="CL1866" s="149" t="s">
        <v>97</v>
      </c>
      <c r="CN1866" s="149">
        <v>3</v>
      </c>
      <c r="CT1866" s="149" t="s">
        <v>98</v>
      </c>
      <c r="CU1866" s="152">
        <v>42667</v>
      </c>
      <c r="CV1866" s="149">
        <v>0</v>
      </c>
      <c r="CX1866" s="149" t="s">
        <v>97</v>
      </c>
      <c r="CY1866" s="149" t="s">
        <v>99</v>
      </c>
      <c r="CZ1866" s="149">
        <v>41054531300042</v>
      </c>
      <c r="DB1866" s="149" t="s">
        <v>100</v>
      </c>
      <c r="DC1866" s="149" t="s">
        <v>101</v>
      </c>
      <c r="DD1866" s="149" t="s">
        <v>102</v>
      </c>
      <c r="DE1866" s="149" t="s">
        <v>1615</v>
      </c>
      <c r="DF1866" s="149">
        <v>1</v>
      </c>
    </row>
    <row r="1867" spans="1:110" x14ac:dyDescent="0.25">
      <c r="A1867" s="148" t="s">
        <v>96</v>
      </c>
      <c r="B1867" s="148">
        <v>0</v>
      </c>
      <c r="D1867" s="148" t="s">
        <v>97</v>
      </c>
      <c r="K1867" s="148">
        <v>1</v>
      </c>
      <c r="M1867" s="148">
        <v>3</v>
      </c>
      <c r="N1867" s="148" t="s">
        <v>961</v>
      </c>
      <c r="O1867" s="148">
        <v>0</v>
      </c>
      <c r="Q1867" s="148" t="s">
        <v>962</v>
      </c>
      <c r="R1867" s="148" t="s">
        <v>963</v>
      </c>
      <c r="S1867" s="153">
        <v>42534</v>
      </c>
      <c r="T1867" s="148">
        <v>6</v>
      </c>
      <c r="U1867" s="148">
        <v>1</v>
      </c>
      <c r="V1867" s="148">
        <v>1</v>
      </c>
      <c r="X1867" s="148">
        <v>0</v>
      </c>
      <c r="Y1867" s="148">
        <v>0</v>
      </c>
      <c r="Z1867" s="153">
        <v>42535</v>
      </c>
      <c r="AA1867" s="154" t="s">
        <v>964</v>
      </c>
      <c r="AB1867" s="148">
        <v>23</v>
      </c>
      <c r="AC1867" s="148">
        <v>23</v>
      </c>
      <c r="AD1867" s="148" t="s">
        <v>117</v>
      </c>
      <c r="AE1867" s="154" t="s">
        <v>148</v>
      </c>
      <c r="AF1867" s="148">
        <v>2</v>
      </c>
      <c r="AG1867" s="148">
        <v>2</v>
      </c>
      <c r="AJ1867" s="148" t="s">
        <v>457</v>
      </c>
      <c r="AK1867" s="148">
        <v>1177</v>
      </c>
      <c r="AL1867" s="148">
        <v>5.0000000000000001E-3</v>
      </c>
      <c r="AM1867" s="148">
        <v>5.0000000000000001E-3</v>
      </c>
      <c r="AP1867" s="148">
        <v>454</v>
      </c>
      <c r="AQ1867" s="148">
        <v>454</v>
      </c>
      <c r="AR1867" s="148">
        <v>1177</v>
      </c>
      <c r="AS1867" s="148">
        <v>10</v>
      </c>
      <c r="AT1867" s="148">
        <v>10</v>
      </c>
      <c r="AU1867" s="148">
        <v>5.0000000000000001E-3</v>
      </c>
      <c r="AV1867" s="148">
        <v>5.0000000000000001E-3</v>
      </c>
      <c r="AY1867" s="148">
        <v>133</v>
      </c>
      <c r="AZ1867" s="148">
        <v>133</v>
      </c>
      <c r="BA1867" s="148" t="s">
        <v>107</v>
      </c>
      <c r="BB1867" s="148">
        <v>11</v>
      </c>
      <c r="BD1867" s="148">
        <v>6</v>
      </c>
      <c r="BF1867" s="148" t="s">
        <v>965</v>
      </c>
      <c r="BG1867" s="148">
        <v>1</v>
      </c>
      <c r="BI1867" s="153">
        <v>42535</v>
      </c>
      <c r="BJ1867" s="154" t="s">
        <v>112</v>
      </c>
      <c r="BK1867" s="148">
        <v>41054531300042</v>
      </c>
      <c r="BM1867" s="148" t="s">
        <v>100</v>
      </c>
      <c r="BN1867" s="148" t="s">
        <v>966</v>
      </c>
      <c r="BO1867" s="148" t="s">
        <v>967</v>
      </c>
      <c r="BQ1867" s="153">
        <v>42534</v>
      </c>
      <c r="BR1867" s="148">
        <v>3</v>
      </c>
      <c r="BT1867" s="148">
        <v>1409</v>
      </c>
      <c r="BV1867" s="148" t="s">
        <v>1617</v>
      </c>
      <c r="BW1867" s="148">
        <v>29</v>
      </c>
      <c r="BY1867" s="148">
        <v>27</v>
      </c>
      <c r="CA1867" s="148">
        <v>1</v>
      </c>
      <c r="CC1867" s="148">
        <v>34255833500051</v>
      </c>
      <c r="CE1867" s="148" t="s">
        <v>100</v>
      </c>
      <c r="CF1867" s="148">
        <v>1</v>
      </c>
      <c r="CH1867" s="148">
        <v>3</v>
      </c>
      <c r="CJ1867" s="149">
        <v>41054531300042</v>
      </c>
      <c r="CL1867" s="149" t="s">
        <v>97</v>
      </c>
      <c r="CN1867" s="149">
        <v>3</v>
      </c>
      <c r="CT1867" s="149" t="s">
        <v>98</v>
      </c>
      <c r="CU1867" s="152">
        <v>42667</v>
      </c>
      <c r="CV1867" s="149">
        <v>0</v>
      </c>
      <c r="CX1867" s="149" t="s">
        <v>97</v>
      </c>
      <c r="CY1867" s="149" t="s">
        <v>99</v>
      </c>
      <c r="CZ1867" s="149">
        <v>41054531300042</v>
      </c>
      <c r="DB1867" s="149" t="s">
        <v>100</v>
      </c>
      <c r="DC1867" s="149" t="s">
        <v>101</v>
      </c>
      <c r="DD1867" s="149" t="s">
        <v>102</v>
      </c>
      <c r="DE1867" s="149" t="s">
        <v>1615</v>
      </c>
      <c r="DF1867" s="149">
        <v>1</v>
      </c>
    </row>
    <row r="1868" spans="1:110" x14ac:dyDescent="0.25">
      <c r="A1868" s="148" t="s">
        <v>96</v>
      </c>
      <c r="B1868" s="148">
        <v>0</v>
      </c>
      <c r="D1868" s="148" t="s">
        <v>97</v>
      </c>
      <c r="K1868" s="148">
        <v>1</v>
      </c>
      <c r="M1868" s="148">
        <v>3</v>
      </c>
      <c r="N1868" s="148" t="s">
        <v>961</v>
      </c>
      <c r="O1868" s="148">
        <v>0</v>
      </c>
      <c r="Q1868" s="148" t="s">
        <v>962</v>
      </c>
      <c r="R1868" s="148" t="s">
        <v>963</v>
      </c>
      <c r="S1868" s="153">
        <v>42534</v>
      </c>
      <c r="T1868" s="148">
        <v>6</v>
      </c>
      <c r="U1868" s="148">
        <v>1</v>
      </c>
      <c r="V1868" s="148">
        <v>1</v>
      </c>
      <c r="X1868" s="148">
        <v>0</v>
      </c>
      <c r="Y1868" s="148">
        <v>0</v>
      </c>
      <c r="Z1868" s="153">
        <v>42535</v>
      </c>
      <c r="AA1868" s="154" t="s">
        <v>964</v>
      </c>
      <c r="AB1868" s="148">
        <v>23</v>
      </c>
      <c r="AC1868" s="148">
        <v>23</v>
      </c>
      <c r="AD1868" s="148" t="s">
        <v>117</v>
      </c>
      <c r="AE1868" s="154" t="s">
        <v>148</v>
      </c>
      <c r="AF1868" s="148">
        <v>2</v>
      </c>
      <c r="AG1868" s="148">
        <v>2</v>
      </c>
      <c r="AJ1868" s="148" t="s">
        <v>458</v>
      </c>
      <c r="AK1868" s="148">
        <v>1490</v>
      </c>
      <c r="AL1868" s="148">
        <v>0.02</v>
      </c>
      <c r="AM1868" s="148">
        <v>0.02</v>
      </c>
      <c r="AP1868" s="148">
        <v>454</v>
      </c>
      <c r="AQ1868" s="148">
        <v>454</v>
      </c>
      <c r="AR1868" s="148">
        <v>1490</v>
      </c>
      <c r="AS1868" s="148">
        <v>10</v>
      </c>
      <c r="AT1868" s="148">
        <v>10</v>
      </c>
      <c r="AU1868" s="148">
        <v>0.02</v>
      </c>
      <c r="AV1868" s="148">
        <v>0.02</v>
      </c>
      <c r="AY1868" s="148">
        <v>133</v>
      </c>
      <c r="AZ1868" s="148">
        <v>133</v>
      </c>
      <c r="BA1868" s="148" t="s">
        <v>107</v>
      </c>
      <c r="BB1868" s="148">
        <v>11</v>
      </c>
      <c r="BD1868" s="148">
        <v>6</v>
      </c>
      <c r="BF1868" s="148" t="s">
        <v>965</v>
      </c>
      <c r="BG1868" s="148">
        <v>1</v>
      </c>
      <c r="BI1868" s="153">
        <v>42535</v>
      </c>
      <c r="BJ1868" s="154" t="s">
        <v>112</v>
      </c>
      <c r="BK1868" s="148">
        <v>41054531300042</v>
      </c>
      <c r="BM1868" s="148" t="s">
        <v>100</v>
      </c>
      <c r="BN1868" s="148" t="s">
        <v>966</v>
      </c>
      <c r="BO1868" s="148" t="s">
        <v>967</v>
      </c>
      <c r="BQ1868" s="153">
        <v>42534</v>
      </c>
      <c r="BR1868" s="148">
        <v>3</v>
      </c>
      <c r="BT1868" s="148">
        <v>1409</v>
      </c>
      <c r="BV1868" s="148" t="s">
        <v>1617</v>
      </c>
      <c r="BW1868" s="148">
        <v>29</v>
      </c>
      <c r="BY1868" s="148">
        <v>27</v>
      </c>
      <c r="CA1868" s="148">
        <v>1</v>
      </c>
      <c r="CC1868" s="148">
        <v>34255833500051</v>
      </c>
      <c r="CE1868" s="148" t="s">
        <v>100</v>
      </c>
      <c r="CF1868" s="148">
        <v>1</v>
      </c>
      <c r="CH1868" s="148">
        <v>3</v>
      </c>
      <c r="CJ1868" s="149">
        <v>41054531300042</v>
      </c>
      <c r="CL1868" s="149" t="s">
        <v>97</v>
      </c>
      <c r="CN1868" s="149">
        <v>3</v>
      </c>
      <c r="CT1868" s="149" t="s">
        <v>98</v>
      </c>
      <c r="CU1868" s="152">
        <v>42667</v>
      </c>
      <c r="CV1868" s="149">
        <v>0</v>
      </c>
      <c r="CX1868" s="149" t="s">
        <v>97</v>
      </c>
      <c r="CY1868" s="149" t="s">
        <v>99</v>
      </c>
      <c r="CZ1868" s="149">
        <v>41054531300042</v>
      </c>
      <c r="DB1868" s="149" t="s">
        <v>100</v>
      </c>
      <c r="DC1868" s="149" t="s">
        <v>101</v>
      </c>
      <c r="DD1868" s="149" t="s">
        <v>102</v>
      </c>
      <c r="DE1868" s="149" t="s">
        <v>1615</v>
      </c>
      <c r="DF1868" s="149">
        <v>1</v>
      </c>
    </row>
    <row r="1869" spans="1:110" x14ac:dyDescent="0.25">
      <c r="A1869" s="148" t="s">
        <v>96</v>
      </c>
      <c r="B1869" s="148">
        <v>0</v>
      </c>
      <c r="D1869" s="148" t="s">
        <v>97</v>
      </c>
      <c r="K1869" s="148">
        <v>1</v>
      </c>
      <c r="M1869" s="148">
        <v>3</v>
      </c>
      <c r="N1869" s="148" t="s">
        <v>961</v>
      </c>
      <c r="O1869" s="148">
        <v>0</v>
      </c>
      <c r="Q1869" s="148" t="s">
        <v>962</v>
      </c>
      <c r="R1869" s="148" t="s">
        <v>963</v>
      </c>
      <c r="S1869" s="153">
        <v>42534</v>
      </c>
      <c r="T1869" s="148">
        <v>6</v>
      </c>
      <c r="U1869" s="148">
        <v>2</v>
      </c>
      <c r="V1869" s="148">
        <v>2</v>
      </c>
      <c r="X1869" s="148">
        <v>0</v>
      </c>
      <c r="Y1869" s="148">
        <v>0</v>
      </c>
      <c r="Z1869" s="153">
        <v>42535</v>
      </c>
      <c r="AA1869" s="154" t="s">
        <v>964</v>
      </c>
      <c r="AB1869" s="148">
        <v>23</v>
      </c>
      <c r="AC1869" s="148">
        <v>23</v>
      </c>
      <c r="AD1869" s="148" t="s">
        <v>117</v>
      </c>
      <c r="AE1869" s="154" t="s">
        <v>192</v>
      </c>
      <c r="AF1869" s="148">
        <v>2</v>
      </c>
      <c r="AG1869" s="148">
        <v>2</v>
      </c>
      <c r="AJ1869" s="148" t="s">
        <v>459</v>
      </c>
      <c r="AK1869" s="148">
        <v>2933</v>
      </c>
      <c r="AL1869" s="148">
        <v>0.1</v>
      </c>
      <c r="AM1869" s="148">
        <v>0.1</v>
      </c>
      <c r="AN1869" s="148">
        <v>712</v>
      </c>
      <c r="AO1869" s="148">
        <v>712</v>
      </c>
      <c r="AP1869" s="148">
        <v>454</v>
      </c>
      <c r="AQ1869" s="148">
        <v>454</v>
      </c>
      <c r="AR1869" s="148">
        <v>2933</v>
      </c>
      <c r="AS1869" s="148">
        <v>10</v>
      </c>
      <c r="AT1869" s="148">
        <v>10</v>
      </c>
      <c r="AU1869" s="148">
        <v>0.1</v>
      </c>
      <c r="AV1869" s="148">
        <v>0.1</v>
      </c>
      <c r="AY1869" s="148">
        <v>133</v>
      </c>
      <c r="AZ1869" s="148">
        <v>133</v>
      </c>
      <c r="BA1869" s="148" t="s">
        <v>107</v>
      </c>
      <c r="BB1869" s="148">
        <v>11</v>
      </c>
      <c r="BD1869" s="148">
        <v>6</v>
      </c>
      <c r="BF1869" s="148" t="s">
        <v>965</v>
      </c>
      <c r="BG1869" s="148">
        <v>1</v>
      </c>
      <c r="BI1869" s="153">
        <v>42535</v>
      </c>
      <c r="BJ1869" s="154" t="s">
        <v>112</v>
      </c>
      <c r="BK1869" s="148">
        <v>41054531300042</v>
      </c>
      <c r="BM1869" s="148" t="s">
        <v>100</v>
      </c>
      <c r="BN1869" s="148" t="s">
        <v>966</v>
      </c>
      <c r="BO1869" s="148" t="s">
        <v>967</v>
      </c>
      <c r="BQ1869" s="153">
        <v>42534</v>
      </c>
      <c r="BR1869" s="148">
        <v>3</v>
      </c>
      <c r="BT1869" s="148">
        <v>1409</v>
      </c>
      <c r="BV1869" s="148" t="s">
        <v>1617</v>
      </c>
      <c r="BW1869" s="148">
        <v>29</v>
      </c>
      <c r="BY1869" s="148">
        <v>27</v>
      </c>
      <c r="CA1869" s="148">
        <v>1</v>
      </c>
      <c r="CC1869" s="148">
        <v>34255833500051</v>
      </c>
      <c r="CE1869" s="148" t="s">
        <v>100</v>
      </c>
      <c r="CF1869" s="148">
        <v>1</v>
      </c>
      <c r="CH1869" s="148">
        <v>3</v>
      </c>
      <c r="CJ1869" s="149">
        <v>41054531300042</v>
      </c>
      <c r="CL1869" s="149" t="s">
        <v>97</v>
      </c>
      <c r="CN1869" s="149">
        <v>3</v>
      </c>
      <c r="CT1869" s="149" t="s">
        <v>98</v>
      </c>
      <c r="CU1869" s="152">
        <v>42667</v>
      </c>
      <c r="CV1869" s="149">
        <v>0</v>
      </c>
      <c r="CX1869" s="149" t="s">
        <v>97</v>
      </c>
      <c r="CY1869" s="149" t="s">
        <v>99</v>
      </c>
      <c r="CZ1869" s="149">
        <v>41054531300042</v>
      </c>
      <c r="DB1869" s="149" t="s">
        <v>100</v>
      </c>
      <c r="DC1869" s="149" t="s">
        <v>101</v>
      </c>
      <c r="DD1869" s="149" t="s">
        <v>102</v>
      </c>
      <c r="DE1869" s="149" t="s">
        <v>1615</v>
      </c>
      <c r="DF1869" s="149">
        <v>1</v>
      </c>
    </row>
    <row r="1870" spans="1:110" x14ac:dyDescent="0.25">
      <c r="A1870" s="148" t="s">
        <v>96</v>
      </c>
      <c r="B1870" s="148">
        <v>0</v>
      </c>
      <c r="D1870" s="148" t="s">
        <v>97</v>
      </c>
      <c r="K1870" s="148">
        <v>1</v>
      </c>
      <c r="M1870" s="148">
        <v>3</v>
      </c>
      <c r="N1870" s="148" t="s">
        <v>961</v>
      </c>
      <c r="O1870" s="148">
        <v>0</v>
      </c>
      <c r="Q1870" s="148" t="s">
        <v>962</v>
      </c>
      <c r="R1870" s="148" t="s">
        <v>963</v>
      </c>
      <c r="S1870" s="153">
        <v>42534</v>
      </c>
      <c r="T1870" s="148">
        <v>6</v>
      </c>
      <c r="U1870" s="148">
        <v>1</v>
      </c>
      <c r="V1870" s="148">
        <v>1</v>
      </c>
      <c r="X1870" s="148">
        <v>0</v>
      </c>
      <c r="Y1870" s="148">
        <v>0</v>
      </c>
      <c r="Z1870" s="153">
        <v>42535</v>
      </c>
      <c r="AA1870" s="154" t="s">
        <v>964</v>
      </c>
      <c r="AB1870" s="148">
        <v>23</v>
      </c>
      <c r="AC1870" s="148">
        <v>23</v>
      </c>
      <c r="AD1870" s="148" t="s">
        <v>117</v>
      </c>
      <c r="AE1870" s="154" t="s">
        <v>174</v>
      </c>
      <c r="AF1870" s="148">
        <v>2</v>
      </c>
      <c r="AG1870" s="148">
        <v>2</v>
      </c>
      <c r="AJ1870" s="148" t="s">
        <v>460</v>
      </c>
      <c r="AK1870" s="148">
        <v>5751</v>
      </c>
      <c r="AL1870" s="148">
        <v>5.0000000000000001E-3</v>
      </c>
      <c r="AM1870" s="148">
        <v>5.0000000000000001E-3</v>
      </c>
      <c r="AP1870" s="148">
        <v>454</v>
      </c>
      <c r="AQ1870" s="148">
        <v>454</v>
      </c>
      <c r="AR1870" s="148">
        <v>5751</v>
      </c>
      <c r="AS1870" s="148">
        <v>10</v>
      </c>
      <c r="AT1870" s="148">
        <v>10</v>
      </c>
      <c r="AU1870" s="148">
        <v>5.0000000000000001E-3</v>
      </c>
      <c r="AV1870" s="148">
        <v>5.0000000000000001E-3</v>
      </c>
      <c r="AY1870" s="148">
        <v>133</v>
      </c>
      <c r="AZ1870" s="148">
        <v>133</v>
      </c>
      <c r="BA1870" s="148" t="s">
        <v>107</v>
      </c>
      <c r="BB1870" s="148">
        <v>11</v>
      </c>
      <c r="BD1870" s="148">
        <v>6</v>
      </c>
      <c r="BF1870" s="148" t="s">
        <v>965</v>
      </c>
      <c r="BG1870" s="148">
        <v>1</v>
      </c>
      <c r="BI1870" s="153">
        <v>42535</v>
      </c>
      <c r="BJ1870" s="154" t="s">
        <v>112</v>
      </c>
      <c r="BK1870" s="148">
        <v>41054531300042</v>
      </c>
      <c r="BM1870" s="148" t="s">
        <v>100</v>
      </c>
      <c r="BN1870" s="148" t="s">
        <v>966</v>
      </c>
      <c r="BO1870" s="148" t="s">
        <v>967</v>
      </c>
      <c r="BQ1870" s="153">
        <v>42534</v>
      </c>
      <c r="BR1870" s="148">
        <v>3</v>
      </c>
      <c r="BT1870" s="148">
        <v>1409</v>
      </c>
      <c r="BV1870" s="148" t="s">
        <v>1617</v>
      </c>
      <c r="BW1870" s="148">
        <v>29</v>
      </c>
      <c r="BY1870" s="148">
        <v>27</v>
      </c>
      <c r="CA1870" s="148">
        <v>1</v>
      </c>
      <c r="CC1870" s="148">
        <v>34255833500051</v>
      </c>
      <c r="CE1870" s="148" t="s">
        <v>100</v>
      </c>
      <c r="CF1870" s="148">
        <v>1</v>
      </c>
      <c r="CH1870" s="148">
        <v>3</v>
      </c>
      <c r="CJ1870" s="149">
        <v>41054531300042</v>
      </c>
      <c r="CL1870" s="149" t="s">
        <v>97</v>
      </c>
      <c r="CN1870" s="149">
        <v>3</v>
      </c>
      <c r="CT1870" s="149" t="s">
        <v>98</v>
      </c>
      <c r="CU1870" s="152">
        <v>42667</v>
      </c>
      <c r="CV1870" s="149">
        <v>0</v>
      </c>
      <c r="CX1870" s="149" t="s">
        <v>97</v>
      </c>
      <c r="CY1870" s="149" t="s">
        <v>99</v>
      </c>
      <c r="CZ1870" s="149">
        <v>41054531300042</v>
      </c>
      <c r="DB1870" s="149" t="s">
        <v>100</v>
      </c>
      <c r="DC1870" s="149" t="s">
        <v>101</v>
      </c>
      <c r="DD1870" s="149" t="s">
        <v>102</v>
      </c>
      <c r="DE1870" s="149" t="s">
        <v>1615</v>
      </c>
      <c r="DF1870" s="149">
        <v>1</v>
      </c>
    </row>
    <row r="1871" spans="1:110" x14ac:dyDescent="0.25">
      <c r="A1871" s="148" t="s">
        <v>96</v>
      </c>
      <c r="B1871" s="148">
        <v>0</v>
      </c>
      <c r="D1871" s="148" t="s">
        <v>97</v>
      </c>
      <c r="K1871" s="148">
        <v>1</v>
      </c>
      <c r="M1871" s="148">
        <v>3</v>
      </c>
      <c r="N1871" s="148" t="s">
        <v>961</v>
      </c>
      <c r="O1871" s="148">
        <v>0</v>
      </c>
      <c r="Q1871" s="148" t="s">
        <v>962</v>
      </c>
      <c r="R1871" s="148" t="s">
        <v>963</v>
      </c>
      <c r="S1871" s="153">
        <v>42534</v>
      </c>
      <c r="T1871" s="148">
        <v>6</v>
      </c>
      <c r="U1871" s="148">
        <v>1</v>
      </c>
      <c r="V1871" s="148">
        <v>1</v>
      </c>
      <c r="X1871" s="148">
        <v>0</v>
      </c>
      <c r="Y1871" s="148">
        <v>0</v>
      </c>
      <c r="Z1871" s="153">
        <v>42535</v>
      </c>
      <c r="AA1871" s="154" t="s">
        <v>964</v>
      </c>
      <c r="AB1871" s="148">
        <v>23</v>
      </c>
      <c r="AC1871" s="148">
        <v>23</v>
      </c>
      <c r="AD1871" s="148" t="s">
        <v>117</v>
      </c>
      <c r="AE1871" s="154" t="s">
        <v>154</v>
      </c>
      <c r="AF1871" s="148">
        <v>2</v>
      </c>
      <c r="AG1871" s="148">
        <v>2</v>
      </c>
      <c r="AJ1871" s="148" t="s">
        <v>461</v>
      </c>
      <c r="AK1871" s="148">
        <v>1178</v>
      </c>
      <c r="AL1871" s="148">
        <v>5.0000000000000001E-3</v>
      </c>
      <c r="AM1871" s="148">
        <v>5.0000000000000001E-3</v>
      </c>
      <c r="AN1871" s="148">
        <v>712</v>
      </c>
      <c r="AO1871" s="148">
        <v>712</v>
      </c>
      <c r="AP1871" s="148">
        <v>405</v>
      </c>
      <c r="AQ1871" s="148">
        <v>405</v>
      </c>
      <c r="AR1871" s="148">
        <v>1178</v>
      </c>
      <c r="AS1871" s="148">
        <v>10</v>
      </c>
      <c r="AT1871" s="148">
        <v>10</v>
      </c>
      <c r="AU1871" s="148">
        <v>5.0000000000000001E-3</v>
      </c>
      <c r="AV1871" s="148">
        <v>5.0000000000000001E-3</v>
      </c>
      <c r="AW1871" s="148">
        <v>1168</v>
      </c>
      <c r="AX1871" s="148">
        <v>1168</v>
      </c>
      <c r="AY1871" s="148">
        <v>133</v>
      </c>
      <c r="AZ1871" s="148">
        <v>133</v>
      </c>
      <c r="BA1871" s="148" t="s">
        <v>107</v>
      </c>
      <c r="BB1871" s="148">
        <v>11</v>
      </c>
      <c r="BD1871" s="148">
        <v>6</v>
      </c>
      <c r="BF1871" s="148" t="s">
        <v>965</v>
      </c>
      <c r="BG1871" s="148">
        <v>1</v>
      </c>
      <c r="BI1871" s="153">
        <v>42535</v>
      </c>
      <c r="BJ1871" s="154" t="s">
        <v>112</v>
      </c>
      <c r="BK1871" s="148">
        <v>41054531300042</v>
      </c>
      <c r="BM1871" s="148" t="s">
        <v>100</v>
      </c>
      <c r="BN1871" s="148" t="s">
        <v>966</v>
      </c>
      <c r="BO1871" s="148" t="s">
        <v>967</v>
      </c>
      <c r="BQ1871" s="153">
        <v>42534</v>
      </c>
      <c r="BR1871" s="148">
        <v>3</v>
      </c>
      <c r="BT1871" s="148">
        <v>1409</v>
      </c>
      <c r="BV1871" s="148" t="s">
        <v>1617</v>
      </c>
      <c r="BW1871" s="148">
        <v>29</v>
      </c>
      <c r="BY1871" s="148">
        <v>27</v>
      </c>
      <c r="CA1871" s="148">
        <v>1</v>
      </c>
      <c r="CC1871" s="148">
        <v>34255833500051</v>
      </c>
      <c r="CE1871" s="148" t="s">
        <v>100</v>
      </c>
      <c r="CF1871" s="148">
        <v>1</v>
      </c>
      <c r="CH1871" s="148">
        <v>3</v>
      </c>
      <c r="CJ1871" s="149">
        <v>41054531300042</v>
      </c>
      <c r="CL1871" s="149" t="s">
        <v>97</v>
      </c>
      <c r="CN1871" s="149">
        <v>3</v>
      </c>
      <c r="CT1871" s="149" t="s">
        <v>98</v>
      </c>
      <c r="CU1871" s="152">
        <v>42667</v>
      </c>
      <c r="CV1871" s="149">
        <v>0</v>
      </c>
      <c r="CX1871" s="149" t="s">
        <v>97</v>
      </c>
      <c r="CY1871" s="149" t="s">
        <v>99</v>
      </c>
      <c r="CZ1871" s="149">
        <v>41054531300042</v>
      </c>
      <c r="DB1871" s="149" t="s">
        <v>100</v>
      </c>
      <c r="DC1871" s="149" t="s">
        <v>101</v>
      </c>
      <c r="DD1871" s="149" t="s">
        <v>102</v>
      </c>
      <c r="DE1871" s="149" t="s">
        <v>1615</v>
      </c>
      <c r="DF1871" s="149">
        <v>1</v>
      </c>
    </row>
    <row r="1872" spans="1:110" x14ac:dyDescent="0.25">
      <c r="A1872" s="148" t="s">
        <v>96</v>
      </c>
      <c r="B1872" s="148">
        <v>0</v>
      </c>
      <c r="D1872" s="148" t="s">
        <v>97</v>
      </c>
      <c r="K1872" s="148">
        <v>1</v>
      </c>
      <c r="M1872" s="148">
        <v>3</v>
      </c>
      <c r="N1872" s="148" t="s">
        <v>961</v>
      </c>
      <c r="O1872" s="148">
        <v>0</v>
      </c>
      <c r="Q1872" s="148" t="s">
        <v>962</v>
      </c>
      <c r="R1872" s="148" t="s">
        <v>963</v>
      </c>
      <c r="S1872" s="153">
        <v>42534</v>
      </c>
      <c r="T1872" s="148">
        <v>6</v>
      </c>
      <c r="U1872" s="148">
        <v>1</v>
      </c>
      <c r="V1872" s="148">
        <v>1</v>
      </c>
      <c r="X1872" s="148">
        <v>0</v>
      </c>
      <c r="Y1872" s="148">
        <v>0</v>
      </c>
      <c r="Z1872" s="153">
        <v>42535</v>
      </c>
      <c r="AA1872" s="154" t="s">
        <v>964</v>
      </c>
      <c r="AB1872" s="148">
        <v>23</v>
      </c>
      <c r="AC1872" s="148">
        <v>23</v>
      </c>
      <c r="AD1872" s="148" t="s">
        <v>117</v>
      </c>
      <c r="AE1872" s="154" t="s">
        <v>154</v>
      </c>
      <c r="AF1872" s="148">
        <v>2</v>
      </c>
      <c r="AG1872" s="148">
        <v>2</v>
      </c>
      <c r="AJ1872" s="148" t="s">
        <v>462</v>
      </c>
      <c r="AK1872" s="148">
        <v>1179</v>
      </c>
      <c r="AL1872" s="148">
        <v>5.0000000000000001E-3</v>
      </c>
      <c r="AM1872" s="148">
        <v>5.0000000000000001E-3</v>
      </c>
      <c r="AN1872" s="148">
        <v>712</v>
      </c>
      <c r="AO1872" s="148">
        <v>712</v>
      </c>
      <c r="AP1872" s="148">
        <v>405</v>
      </c>
      <c r="AQ1872" s="148">
        <v>405</v>
      </c>
      <c r="AR1872" s="148">
        <v>1179</v>
      </c>
      <c r="AS1872" s="148">
        <v>10</v>
      </c>
      <c r="AT1872" s="148">
        <v>10</v>
      </c>
      <c r="AU1872" s="148">
        <v>5.0000000000000001E-3</v>
      </c>
      <c r="AV1872" s="148">
        <v>5.0000000000000001E-3</v>
      </c>
      <c r="AW1872" s="148">
        <v>1168</v>
      </c>
      <c r="AX1872" s="148">
        <v>1168</v>
      </c>
      <c r="AY1872" s="148">
        <v>133</v>
      </c>
      <c r="AZ1872" s="148">
        <v>133</v>
      </c>
      <c r="BA1872" s="148" t="s">
        <v>107</v>
      </c>
      <c r="BB1872" s="148">
        <v>11</v>
      </c>
      <c r="BD1872" s="148">
        <v>6</v>
      </c>
      <c r="BF1872" s="148" t="s">
        <v>965</v>
      </c>
      <c r="BG1872" s="148">
        <v>1</v>
      </c>
      <c r="BI1872" s="153">
        <v>42535</v>
      </c>
      <c r="BJ1872" s="154" t="s">
        <v>112</v>
      </c>
      <c r="BK1872" s="148">
        <v>41054531300042</v>
      </c>
      <c r="BM1872" s="148" t="s">
        <v>100</v>
      </c>
      <c r="BN1872" s="148" t="s">
        <v>966</v>
      </c>
      <c r="BO1872" s="148" t="s">
        <v>967</v>
      </c>
      <c r="BQ1872" s="153">
        <v>42534</v>
      </c>
      <c r="BR1872" s="148">
        <v>3</v>
      </c>
      <c r="BT1872" s="148">
        <v>1409</v>
      </c>
      <c r="BV1872" s="148" t="s">
        <v>1617</v>
      </c>
      <c r="BW1872" s="148">
        <v>29</v>
      </c>
      <c r="BY1872" s="148">
        <v>27</v>
      </c>
      <c r="CA1872" s="148">
        <v>1</v>
      </c>
      <c r="CC1872" s="148">
        <v>34255833500051</v>
      </c>
      <c r="CE1872" s="148" t="s">
        <v>100</v>
      </c>
      <c r="CF1872" s="148">
        <v>1</v>
      </c>
      <c r="CH1872" s="148">
        <v>3</v>
      </c>
      <c r="CJ1872" s="149">
        <v>41054531300042</v>
      </c>
      <c r="CL1872" s="149" t="s">
        <v>97</v>
      </c>
      <c r="CN1872" s="149">
        <v>3</v>
      </c>
      <c r="CT1872" s="149" t="s">
        <v>98</v>
      </c>
      <c r="CU1872" s="152">
        <v>42667</v>
      </c>
      <c r="CV1872" s="149">
        <v>0</v>
      </c>
      <c r="CX1872" s="149" t="s">
        <v>97</v>
      </c>
      <c r="CY1872" s="149" t="s">
        <v>99</v>
      </c>
      <c r="CZ1872" s="149">
        <v>41054531300042</v>
      </c>
      <c r="DB1872" s="149" t="s">
        <v>100</v>
      </c>
      <c r="DC1872" s="149" t="s">
        <v>101</v>
      </c>
      <c r="DD1872" s="149" t="s">
        <v>102</v>
      </c>
      <c r="DE1872" s="149" t="s">
        <v>1615</v>
      </c>
      <c r="DF1872" s="149">
        <v>1</v>
      </c>
    </row>
    <row r="1873" spans="1:110" x14ac:dyDescent="0.25">
      <c r="A1873" s="148" t="s">
        <v>96</v>
      </c>
      <c r="B1873" s="148">
        <v>0</v>
      </c>
      <c r="D1873" s="148" t="s">
        <v>97</v>
      </c>
      <c r="K1873" s="148">
        <v>1</v>
      </c>
      <c r="M1873" s="148">
        <v>3</v>
      </c>
      <c r="N1873" s="148" t="s">
        <v>961</v>
      </c>
      <c r="O1873" s="148">
        <v>0</v>
      </c>
      <c r="Q1873" s="148" t="s">
        <v>962</v>
      </c>
      <c r="R1873" s="148" t="s">
        <v>963</v>
      </c>
      <c r="S1873" s="153">
        <v>42534</v>
      </c>
      <c r="T1873" s="148">
        <v>6</v>
      </c>
      <c r="U1873" s="148">
        <v>1</v>
      </c>
      <c r="V1873" s="148">
        <v>1</v>
      </c>
      <c r="X1873" s="148">
        <v>0</v>
      </c>
      <c r="Y1873" s="148">
        <v>0</v>
      </c>
      <c r="Z1873" s="153">
        <v>42535</v>
      </c>
      <c r="AA1873" s="154" t="s">
        <v>964</v>
      </c>
      <c r="AB1873" s="148">
        <v>23</v>
      </c>
      <c r="AC1873" s="148">
        <v>23</v>
      </c>
      <c r="AD1873" s="148" t="s">
        <v>117</v>
      </c>
      <c r="AE1873" s="154" t="s">
        <v>154</v>
      </c>
      <c r="AF1873" s="148">
        <v>2</v>
      </c>
      <c r="AG1873" s="148">
        <v>2</v>
      </c>
      <c r="AJ1873" s="148" t="s">
        <v>463</v>
      </c>
      <c r="AK1873" s="148">
        <v>1742</v>
      </c>
      <c r="AL1873" s="148">
        <v>5.0000000000000001E-3</v>
      </c>
      <c r="AM1873" s="148">
        <v>5.0000000000000001E-3</v>
      </c>
      <c r="AN1873" s="148">
        <v>712</v>
      </c>
      <c r="AO1873" s="148">
        <v>712</v>
      </c>
      <c r="AP1873" s="148">
        <v>405</v>
      </c>
      <c r="AQ1873" s="148">
        <v>405</v>
      </c>
      <c r="AR1873" s="148">
        <v>1742</v>
      </c>
      <c r="AS1873" s="148">
        <v>10</v>
      </c>
      <c r="AT1873" s="148">
        <v>10</v>
      </c>
      <c r="AU1873" s="148">
        <v>5.0000000000000001E-3</v>
      </c>
      <c r="AV1873" s="148">
        <v>5.0000000000000001E-3</v>
      </c>
      <c r="AW1873" s="148">
        <v>1168</v>
      </c>
      <c r="AX1873" s="148">
        <v>1168</v>
      </c>
      <c r="AY1873" s="148">
        <v>133</v>
      </c>
      <c r="AZ1873" s="148">
        <v>133</v>
      </c>
      <c r="BA1873" s="148" t="s">
        <v>107</v>
      </c>
      <c r="BB1873" s="148">
        <v>11</v>
      </c>
      <c r="BD1873" s="148">
        <v>6</v>
      </c>
      <c r="BF1873" s="148" t="s">
        <v>965</v>
      </c>
      <c r="BG1873" s="148">
        <v>1</v>
      </c>
      <c r="BI1873" s="153">
        <v>42535</v>
      </c>
      <c r="BJ1873" s="154" t="s">
        <v>112</v>
      </c>
      <c r="BK1873" s="148">
        <v>41054531300042</v>
      </c>
      <c r="BM1873" s="148" t="s">
        <v>100</v>
      </c>
      <c r="BN1873" s="148" t="s">
        <v>966</v>
      </c>
      <c r="BO1873" s="148" t="s">
        <v>967</v>
      </c>
      <c r="BQ1873" s="153">
        <v>42534</v>
      </c>
      <c r="BR1873" s="148">
        <v>3</v>
      </c>
      <c r="BT1873" s="148">
        <v>1409</v>
      </c>
      <c r="BV1873" s="148" t="s">
        <v>1617</v>
      </c>
      <c r="BW1873" s="148">
        <v>29</v>
      </c>
      <c r="BY1873" s="148">
        <v>27</v>
      </c>
      <c r="CA1873" s="148">
        <v>1</v>
      </c>
      <c r="CC1873" s="148">
        <v>34255833500051</v>
      </c>
      <c r="CE1873" s="148" t="s">
        <v>100</v>
      </c>
      <c r="CF1873" s="148">
        <v>1</v>
      </c>
      <c r="CH1873" s="148">
        <v>3</v>
      </c>
      <c r="CJ1873" s="149">
        <v>41054531300042</v>
      </c>
      <c r="CL1873" s="149" t="s">
        <v>97</v>
      </c>
      <c r="CN1873" s="149">
        <v>3</v>
      </c>
      <c r="CT1873" s="149" t="s">
        <v>98</v>
      </c>
      <c r="CU1873" s="152">
        <v>42667</v>
      </c>
      <c r="CV1873" s="149">
        <v>0</v>
      </c>
      <c r="CX1873" s="149" t="s">
        <v>97</v>
      </c>
      <c r="CY1873" s="149" t="s">
        <v>99</v>
      </c>
      <c r="CZ1873" s="149">
        <v>41054531300042</v>
      </c>
      <c r="DB1873" s="149" t="s">
        <v>100</v>
      </c>
      <c r="DC1873" s="149" t="s">
        <v>101</v>
      </c>
      <c r="DD1873" s="149" t="s">
        <v>102</v>
      </c>
      <c r="DE1873" s="149" t="s">
        <v>1615</v>
      </c>
      <c r="DF1873" s="149">
        <v>1</v>
      </c>
    </row>
    <row r="1874" spans="1:110" x14ac:dyDescent="0.25">
      <c r="A1874" s="148" t="s">
        <v>96</v>
      </c>
      <c r="B1874" s="148">
        <v>0</v>
      </c>
      <c r="D1874" s="148" t="s">
        <v>97</v>
      </c>
      <c r="K1874" s="148">
        <v>1</v>
      </c>
      <c r="M1874" s="148">
        <v>3</v>
      </c>
      <c r="N1874" s="148" t="s">
        <v>961</v>
      </c>
      <c r="O1874" s="148">
        <v>0</v>
      </c>
      <c r="Q1874" s="148" t="s">
        <v>962</v>
      </c>
      <c r="R1874" s="148" t="s">
        <v>963</v>
      </c>
      <c r="S1874" s="153">
        <v>42534</v>
      </c>
      <c r="T1874" s="148">
        <v>6</v>
      </c>
      <c r="U1874" s="148">
        <v>2</v>
      </c>
      <c r="V1874" s="148">
        <v>2</v>
      </c>
      <c r="W1874" s="148" t="s">
        <v>325</v>
      </c>
      <c r="X1874" s="148">
        <v>0</v>
      </c>
      <c r="Y1874" s="148">
        <v>0</v>
      </c>
      <c r="Z1874" s="153">
        <v>42535</v>
      </c>
      <c r="AA1874" s="154" t="s">
        <v>964</v>
      </c>
      <c r="AB1874" s="148">
        <v>23</v>
      </c>
      <c r="AC1874" s="148">
        <v>23</v>
      </c>
      <c r="AD1874" s="148" t="s">
        <v>117</v>
      </c>
      <c r="AE1874" s="154" t="s">
        <v>154</v>
      </c>
      <c r="AF1874" s="148">
        <v>2</v>
      </c>
      <c r="AG1874" s="148">
        <v>2</v>
      </c>
      <c r="AJ1874" s="148" t="s">
        <v>464</v>
      </c>
      <c r="AK1874" s="148">
        <v>1743</v>
      </c>
      <c r="AL1874" s="148">
        <v>1.4999999999999999E-2</v>
      </c>
      <c r="AM1874" s="148">
        <v>1.4999999999999999E-2</v>
      </c>
      <c r="AN1874" s="148">
        <v>712</v>
      </c>
      <c r="AO1874" s="148">
        <v>712</v>
      </c>
      <c r="AP1874" s="148">
        <v>405</v>
      </c>
      <c r="AQ1874" s="148">
        <v>405</v>
      </c>
      <c r="AR1874" s="148">
        <v>1743</v>
      </c>
      <c r="AS1874" s="148">
        <v>10</v>
      </c>
      <c r="AT1874" s="148">
        <v>10</v>
      </c>
      <c r="AU1874" s="148">
        <v>1.4999999999999999E-2</v>
      </c>
      <c r="AV1874" s="148">
        <v>1.4999999999999999E-2</v>
      </c>
      <c r="AW1874" s="148">
        <v>1168</v>
      </c>
      <c r="AX1874" s="148">
        <v>1168</v>
      </c>
      <c r="AY1874" s="148">
        <v>133</v>
      </c>
      <c r="AZ1874" s="148">
        <v>133</v>
      </c>
      <c r="BA1874" s="148" t="s">
        <v>107</v>
      </c>
      <c r="BB1874" s="148">
        <v>11</v>
      </c>
      <c r="BD1874" s="148">
        <v>6</v>
      </c>
      <c r="BF1874" s="148" t="s">
        <v>965</v>
      </c>
      <c r="BG1874" s="148">
        <v>1</v>
      </c>
      <c r="BI1874" s="153">
        <v>42535</v>
      </c>
      <c r="BJ1874" s="154" t="s">
        <v>112</v>
      </c>
      <c r="BK1874" s="148">
        <v>41054531300042</v>
      </c>
      <c r="BM1874" s="148" t="s">
        <v>100</v>
      </c>
      <c r="BN1874" s="148" t="s">
        <v>966</v>
      </c>
      <c r="BO1874" s="148" t="s">
        <v>967</v>
      </c>
      <c r="BQ1874" s="153">
        <v>42534</v>
      </c>
      <c r="BR1874" s="148">
        <v>3</v>
      </c>
      <c r="BT1874" s="148">
        <v>1409</v>
      </c>
      <c r="BV1874" s="148" t="s">
        <v>1617</v>
      </c>
      <c r="BW1874" s="148">
        <v>29</v>
      </c>
      <c r="BY1874" s="148">
        <v>27</v>
      </c>
      <c r="CA1874" s="148">
        <v>1</v>
      </c>
      <c r="CC1874" s="148">
        <v>34255833500051</v>
      </c>
      <c r="CE1874" s="148" t="s">
        <v>100</v>
      </c>
      <c r="CF1874" s="148">
        <v>1</v>
      </c>
      <c r="CH1874" s="148">
        <v>3</v>
      </c>
      <c r="CJ1874" s="149">
        <v>41054531300042</v>
      </c>
      <c r="CL1874" s="149" t="s">
        <v>97</v>
      </c>
      <c r="CN1874" s="149">
        <v>3</v>
      </c>
      <c r="CT1874" s="149" t="s">
        <v>98</v>
      </c>
      <c r="CU1874" s="152">
        <v>42667</v>
      </c>
      <c r="CV1874" s="149">
        <v>0</v>
      </c>
      <c r="CX1874" s="149" t="s">
        <v>97</v>
      </c>
      <c r="CY1874" s="149" t="s">
        <v>99</v>
      </c>
      <c r="CZ1874" s="149">
        <v>41054531300042</v>
      </c>
      <c r="DB1874" s="149" t="s">
        <v>100</v>
      </c>
      <c r="DC1874" s="149" t="s">
        <v>101</v>
      </c>
      <c r="DD1874" s="149" t="s">
        <v>102</v>
      </c>
      <c r="DE1874" s="149" t="s">
        <v>1615</v>
      </c>
      <c r="DF1874" s="149">
        <v>1</v>
      </c>
    </row>
    <row r="1875" spans="1:110" x14ac:dyDescent="0.25">
      <c r="A1875" s="148" t="s">
        <v>96</v>
      </c>
      <c r="B1875" s="148">
        <v>0</v>
      </c>
      <c r="D1875" s="148" t="s">
        <v>97</v>
      </c>
      <c r="K1875" s="148">
        <v>1</v>
      </c>
      <c r="M1875" s="148">
        <v>3</v>
      </c>
      <c r="N1875" s="148" t="s">
        <v>961</v>
      </c>
      <c r="O1875" s="148">
        <v>0</v>
      </c>
      <c r="Q1875" s="148" t="s">
        <v>962</v>
      </c>
      <c r="R1875" s="148" t="s">
        <v>963</v>
      </c>
      <c r="S1875" s="153">
        <v>42534</v>
      </c>
      <c r="T1875" s="148">
        <v>6</v>
      </c>
      <c r="U1875" s="148">
        <v>1</v>
      </c>
      <c r="V1875" s="148">
        <v>1</v>
      </c>
      <c r="X1875" s="148">
        <v>0</v>
      </c>
      <c r="Y1875" s="148">
        <v>0</v>
      </c>
      <c r="Z1875" s="153">
        <v>42535</v>
      </c>
      <c r="AA1875" s="154" t="s">
        <v>964</v>
      </c>
      <c r="AB1875" s="148">
        <v>23</v>
      </c>
      <c r="AC1875" s="148">
        <v>23</v>
      </c>
      <c r="AD1875" s="148" t="s">
        <v>117</v>
      </c>
      <c r="AE1875" s="154" t="s">
        <v>154</v>
      </c>
      <c r="AF1875" s="148">
        <v>2</v>
      </c>
      <c r="AG1875" s="148">
        <v>2</v>
      </c>
      <c r="AJ1875" s="148" t="s">
        <v>465</v>
      </c>
      <c r="AK1875" s="148">
        <v>1181</v>
      </c>
      <c r="AL1875" s="148">
        <v>5.0000000000000001E-3</v>
      </c>
      <c r="AM1875" s="148">
        <v>5.0000000000000001E-3</v>
      </c>
      <c r="AN1875" s="148">
        <v>712</v>
      </c>
      <c r="AO1875" s="148">
        <v>712</v>
      </c>
      <c r="AP1875" s="148">
        <v>405</v>
      </c>
      <c r="AQ1875" s="148">
        <v>405</v>
      </c>
      <c r="AR1875" s="148">
        <v>1181</v>
      </c>
      <c r="AS1875" s="148">
        <v>10</v>
      </c>
      <c r="AT1875" s="148">
        <v>10</v>
      </c>
      <c r="AU1875" s="148">
        <v>5.0000000000000001E-3</v>
      </c>
      <c r="AV1875" s="148">
        <v>5.0000000000000001E-3</v>
      </c>
      <c r="AW1875" s="148">
        <v>1168</v>
      </c>
      <c r="AX1875" s="148">
        <v>1168</v>
      </c>
      <c r="AY1875" s="148">
        <v>133</v>
      </c>
      <c r="AZ1875" s="148">
        <v>133</v>
      </c>
      <c r="BA1875" s="148" t="s">
        <v>107</v>
      </c>
      <c r="BB1875" s="148">
        <v>11</v>
      </c>
      <c r="BD1875" s="148">
        <v>6</v>
      </c>
      <c r="BF1875" s="148" t="s">
        <v>965</v>
      </c>
      <c r="BG1875" s="148">
        <v>1</v>
      </c>
      <c r="BI1875" s="153">
        <v>42535</v>
      </c>
      <c r="BJ1875" s="154" t="s">
        <v>112</v>
      </c>
      <c r="BK1875" s="148">
        <v>41054531300042</v>
      </c>
      <c r="BM1875" s="148" t="s">
        <v>100</v>
      </c>
      <c r="BN1875" s="148" t="s">
        <v>966</v>
      </c>
      <c r="BO1875" s="148" t="s">
        <v>967</v>
      </c>
      <c r="BQ1875" s="153">
        <v>42534</v>
      </c>
      <c r="BR1875" s="148">
        <v>3</v>
      </c>
      <c r="BT1875" s="148">
        <v>1409</v>
      </c>
      <c r="BV1875" s="148" t="s">
        <v>1617</v>
      </c>
      <c r="BW1875" s="148">
        <v>29</v>
      </c>
      <c r="BY1875" s="148">
        <v>27</v>
      </c>
      <c r="CA1875" s="148">
        <v>1</v>
      </c>
      <c r="CC1875" s="148">
        <v>34255833500051</v>
      </c>
      <c r="CE1875" s="148" t="s">
        <v>100</v>
      </c>
      <c r="CF1875" s="148">
        <v>1</v>
      </c>
      <c r="CH1875" s="148">
        <v>3</v>
      </c>
      <c r="CJ1875" s="149">
        <v>41054531300042</v>
      </c>
      <c r="CL1875" s="149" t="s">
        <v>97</v>
      </c>
      <c r="CN1875" s="149">
        <v>3</v>
      </c>
      <c r="CT1875" s="149" t="s">
        <v>98</v>
      </c>
      <c r="CU1875" s="152">
        <v>42667</v>
      </c>
      <c r="CV1875" s="149">
        <v>0</v>
      </c>
      <c r="CX1875" s="149" t="s">
        <v>97</v>
      </c>
      <c r="CY1875" s="149" t="s">
        <v>99</v>
      </c>
      <c r="CZ1875" s="149">
        <v>41054531300042</v>
      </c>
      <c r="DB1875" s="149" t="s">
        <v>100</v>
      </c>
      <c r="DC1875" s="149" t="s">
        <v>101</v>
      </c>
      <c r="DD1875" s="149" t="s">
        <v>102</v>
      </c>
      <c r="DE1875" s="149" t="s">
        <v>1615</v>
      </c>
      <c r="DF1875" s="149">
        <v>1</v>
      </c>
    </row>
    <row r="1876" spans="1:110" x14ac:dyDescent="0.25">
      <c r="A1876" s="148" t="s">
        <v>96</v>
      </c>
      <c r="B1876" s="148">
        <v>0</v>
      </c>
      <c r="D1876" s="148" t="s">
        <v>97</v>
      </c>
      <c r="K1876" s="148">
        <v>1</v>
      </c>
      <c r="M1876" s="148">
        <v>3</v>
      </c>
      <c r="N1876" s="148" t="s">
        <v>961</v>
      </c>
      <c r="O1876" s="148">
        <v>0</v>
      </c>
      <c r="Q1876" s="148" t="s">
        <v>962</v>
      </c>
      <c r="R1876" s="148" t="s">
        <v>963</v>
      </c>
      <c r="S1876" s="153">
        <v>42534</v>
      </c>
      <c r="T1876" s="148">
        <v>6</v>
      </c>
      <c r="U1876" s="148">
        <v>1</v>
      </c>
      <c r="V1876" s="148">
        <v>1</v>
      </c>
      <c r="X1876" s="148">
        <v>0</v>
      </c>
      <c r="Y1876" s="148">
        <v>0</v>
      </c>
      <c r="Z1876" s="153">
        <v>42535</v>
      </c>
      <c r="AA1876" s="154" t="s">
        <v>964</v>
      </c>
      <c r="AB1876" s="148">
        <v>23</v>
      </c>
      <c r="AC1876" s="148">
        <v>23</v>
      </c>
      <c r="AD1876" s="148" t="s">
        <v>117</v>
      </c>
      <c r="AE1876" s="154" t="s">
        <v>154</v>
      </c>
      <c r="AF1876" s="148">
        <v>2</v>
      </c>
      <c r="AG1876" s="148">
        <v>2</v>
      </c>
      <c r="AJ1876" s="148" t="s">
        <v>466</v>
      </c>
      <c r="AK1876" s="148">
        <v>2941</v>
      </c>
      <c r="AL1876" s="148">
        <v>5.0000000000000001E-3</v>
      </c>
      <c r="AM1876" s="148">
        <v>5.0000000000000001E-3</v>
      </c>
      <c r="AN1876" s="148">
        <v>712</v>
      </c>
      <c r="AO1876" s="148">
        <v>712</v>
      </c>
      <c r="AP1876" s="148">
        <v>405</v>
      </c>
      <c r="AQ1876" s="148">
        <v>405</v>
      </c>
      <c r="AR1876" s="148">
        <v>2941</v>
      </c>
      <c r="AS1876" s="148">
        <v>10</v>
      </c>
      <c r="AT1876" s="148">
        <v>10</v>
      </c>
      <c r="AU1876" s="148">
        <v>5.0000000000000001E-3</v>
      </c>
      <c r="AV1876" s="148">
        <v>5.0000000000000001E-3</v>
      </c>
      <c r="AW1876" s="148">
        <v>1168</v>
      </c>
      <c r="AX1876" s="148">
        <v>1168</v>
      </c>
      <c r="AY1876" s="148">
        <v>133</v>
      </c>
      <c r="AZ1876" s="148">
        <v>133</v>
      </c>
      <c r="BA1876" s="148" t="s">
        <v>107</v>
      </c>
      <c r="BB1876" s="148">
        <v>11</v>
      </c>
      <c r="BD1876" s="148">
        <v>6</v>
      </c>
      <c r="BF1876" s="148" t="s">
        <v>965</v>
      </c>
      <c r="BG1876" s="148">
        <v>1</v>
      </c>
      <c r="BI1876" s="153">
        <v>42535</v>
      </c>
      <c r="BJ1876" s="154" t="s">
        <v>112</v>
      </c>
      <c r="BK1876" s="148">
        <v>41054531300042</v>
      </c>
      <c r="BM1876" s="148" t="s">
        <v>100</v>
      </c>
      <c r="BN1876" s="148" t="s">
        <v>966</v>
      </c>
      <c r="BO1876" s="148" t="s">
        <v>967</v>
      </c>
      <c r="BQ1876" s="153">
        <v>42534</v>
      </c>
      <c r="BR1876" s="148">
        <v>3</v>
      </c>
      <c r="BT1876" s="148">
        <v>1409</v>
      </c>
      <c r="BV1876" s="148" t="s">
        <v>1617</v>
      </c>
      <c r="BW1876" s="148">
        <v>29</v>
      </c>
      <c r="BY1876" s="148">
        <v>27</v>
      </c>
      <c r="CA1876" s="148">
        <v>1</v>
      </c>
      <c r="CC1876" s="148">
        <v>34255833500051</v>
      </c>
      <c r="CE1876" s="148" t="s">
        <v>100</v>
      </c>
      <c r="CF1876" s="148">
        <v>1</v>
      </c>
      <c r="CH1876" s="148">
        <v>3</v>
      </c>
      <c r="CJ1876" s="149">
        <v>41054531300042</v>
      </c>
      <c r="CL1876" s="149" t="s">
        <v>97</v>
      </c>
      <c r="CN1876" s="149">
        <v>3</v>
      </c>
      <c r="CT1876" s="149" t="s">
        <v>98</v>
      </c>
      <c r="CU1876" s="152">
        <v>42667</v>
      </c>
      <c r="CV1876" s="149">
        <v>0</v>
      </c>
      <c r="CX1876" s="149" t="s">
        <v>97</v>
      </c>
      <c r="CY1876" s="149" t="s">
        <v>99</v>
      </c>
      <c r="CZ1876" s="149">
        <v>41054531300042</v>
      </c>
      <c r="DB1876" s="149" t="s">
        <v>100</v>
      </c>
      <c r="DC1876" s="149" t="s">
        <v>101</v>
      </c>
      <c r="DD1876" s="149" t="s">
        <v>102</v>
      </c>
      <c r="DE1876" s="149" t="s">
        <v>1615</v>
      </c>
      <c r="DF1876" s="149">
        <v>1</v>
      </c>
    </row>
    <row r="1877" spans="1:110" x14ac:dyDescent="0.25">
      <c r="A1877" s="148" t="s">
        <v>96</v>
      </c>
      <c r="B1877" s="148">
        <v>0</v>
      </c>
      <c r="D1877" s="148" t="s">
        <v>97</v>
      </c>
      <c r="K1877" s="148">
        <v>1</v>
      </c>
      <c r="M1877" s="148">
        <v>3</v>
      </c>
      <c r="N1877" s="148" t="s">
        <v>961</v>
      </c>
      <c r="O1877" s="148">
        <v>0</v>
      </c>
      <c r="Q1877" s="148" t="s">
        <v>962</v>
      </c>
      <c r="R1877" s="148" t="s">
        <v>963</v>
      </c>
      <c r="S1877" s="153">
        <v>42534</v>
      </c>
      <c r="T1877" s="148">
        <v>6</v>
      </c>
      <c r="U1877" s="148">
        <v>1</v>
      </c>
      <c r="V1877" s="148">
        <v>1</v>
      </c>
      <c r="X1877" s="148">
        <v>0</v>
      </c>
      <c r="Y1877" s="148">
        <v>0</v>
      </c>
      <c r="Z1877" s="153">
        <v>42535</v>
      </c>
      <c r="AA1877" s="154" t="s">
        <v>964</v>
      </c>
      <c r="AB1877" s="148">
        <v>23</v>
      </c>
      <c r="AC1877" s="148">
        <v>23</v>
      </c>
      <c r="AD1877" s="148" t="s">
        <v>373</v>
      </c>
      <c r="AE1877" s="154" t="s">
        <v>111</v>
      </c>
      <c r="AF1877" s="148">
        <v>2</v>
      </c>
      <c r="AG1877" s="148">
        <v>2</v>
      </c>
      <c r="AJ1877" s="148" t="s">
        <v>467</v>
      </c>
      <c r="AK1877" s="148">
        <v>6455</v>
      </c>
      <c r="AL1877" s="148">
        <v>15</v>
      </c>
      <c r="AM1877" s="148">
        <v>15</v>
      </c>
      <c r="AP1877" s="148">
        <v>327</v>
      </c>
      <c r="AQ1877" s="148">
        <v>327</v>
      </c>
      <c r="AR1877" s="148">
        <v>6455</v>
      </c>
      <c r="AS1877" s="148">
        <v>1</v>
      </c>
      <c r="AT1877" s="148">
        <v>1</v>
      </c>
      <c r="AU1877" s="148">
        <v>15</v>
      </c>
      <c r="AV1877" s="148">
        <v>15</v>
      </c>
      <c r="AY1877" s="148">
        <v>391</v>
      </c>
      <c r="AZ1877" s="148">
        <v>391</v>
      </c>
      <c r="BA1877" s="148" t="s">
        <v>375</v>
      </c>
      <c r="BB1877" s="148">
        <v>11</v>
      </c>
      <c r="BD1877" s="148">
        <v>6</v>
      </c>
      <c r="BF1877" s="148" t="s">
        <v>965</v>
      </c>
      <c r="BG1877" s="148">
        <v>1</v>
      </c>
      <c r="BI1877" s="153">
        <v>42535</v>
      </c>
      <c r="BJ1877" s="154" t="s">
        <v>112</v>
      </c>
      <c r="BK1877" s="148">
        <v>41054531300042</v>
      </c>
      <c r="BM1877" s="148" t="s">
        <v>100</v>
      </c>
      <c r="BN1877" s="148" t="s">
        <v>966</v>
      </c>
      <c r="BO1877" s="148" t="s">
        <v>967</v>
      </c>
      <c r="BQ1877" s="153">
        <v>42534</v>
      </c>
      <c r="BR1877" s="148">
        <v>3</v>
      </c>
      <c r="BT1877" s="148">
        <v>1409</v>
      </c>
      <c r="BV1877" s="148" t="s">
        <v>1617</v>
      </c>
      <c r="BW1877" s="148">
        <v>29</v>
      </c>
      <c r="BY1877" s="148">
        <v>27</v>
      </c>
      <c r="CA1877" s="148">
        <v>1</v>
      </c>
      <c r="CC1877" s="148">
        <v>34255833500051</v>
      </c>
      <c r="CE1877" s="148" t="s">
        <v>100</v>
      </c>
      <c r="CF1877" s="148">
        <v>1</v>
      </c>
      <c r="CH1877" s="148">
        <v>3</v>
      </c>
      <c r="CJ1877" s="149">
        <v>41054531300042</v>
      </c>
      <c r="CL1877" s="149" t="s">
        <v>97</v>
      </c>
      <c r="CN1877" s="149">
        <v>3</v>
      </c>
      <c r="CT1877" s="149" t="s">
        <v>98</v>
      </c>
      <c r="CU1877" s="152">
        <v>42667</v>
      </c>
      <c r="CV1877" s="149">
        <v>0</v>
      </c>
      <c r="CX1877" s="149" t="s">
        <v>97</v>
      </c>
      <c r="CY1877" s="149" t="s">
        <v>99</v>
      </c>
      <c r="CZ1877" s="149">
        <v>41054531300042</v>
      </c>
      <c r="DB1877" s="149" t="s">
        <v>100</v>
      </c>
      <c r="DC1877" s="149" t="s">
        <v>101</v>
      </c>
      <c r="DD1877" s="149" t="s">
        <v>102</v>
      </c>
      <c r="DE1877" s="149" t="s">
        <v>1615</v>
      </c>
      <c r="DF1877" s="149">
        <v>1</v>
      </c>
    </row>
    <row r="1878" spans="1:110" x14ac:dyDescent="0.25">
      <c r="A1878" s="148" t="s">
        <v>96</v>
      </c>
      <c r="B1878" s="148">
        <v>0</v>
      </c>
      <c r="D1878" s="148" t="s">
        <v>97</v>
      </c>
      <c r="K1878" s="148">
        <v>1</v>
      </c>
      <c r="M1878" s="148">
        <v>3</v>
      </c>
      <c r="N1878" s="148" t="s">
        <v>961</v>
      </c>
      <c r="O1878" s="148">
        <v>0</v>
      </c>
      <c r="Q1878" s="148" t="s">
        <v>962</v>
      </c>
      <c r="R1878" s="148" t="s">
        <v>963</v>
      </c>
      <c r="S1878" s="153">
        <v>42534</v>
      </c>
      <c r="T1878" s="148">
        <v>6</v>
      </c>
      <c r="U1878" s="148">
        <v>1</v>
      </c>
      <c r="V1878" s="148">
        <v>1</v>
      </c>
      <c r="X1878" s="148">
        <v>0</v>
      </c>
      <c r="Y1878" s="148">
        <v>0</v>
      </c>
      <c r="Z1878" s="153">
        <v>42535</v>
      </c>
      <c r="AA1878" s="154" t="s">
        <v>964</v>
      </c>
      <c r="AB1878" s="148">
        <v>23</v>
      </c>
      <c r="AC1878" s="148">
        <v>23</v>
      </c>
      <c r="AD1878" s="148" t="s">
        <v>105</v>
      </c>
      <c r="AE1878" s="154" t="s">
        <v>111</v>
      </c>
      <c r="AF1878" s="148">
        <v>2</v>
      </c>
      <c r="AG1878" s="148">
        <v>2</v>
      </c>
      <c r="AJ1878" s="148" t="s">
        <v>468</v>
      </c>
      <c r="AK1878" s="148">
        <v>1494</v>
      </c>
      <c r="AL1878" s="148">
        <v>0.1</v>
      </c>
      <c r="AM1878" s="148">
        <v>0.1</v>
      </c>
      <c r="AP1878" s="148">
        <v>426</v>
      </c>
      <c r="AQ1878" s="148">
        <v>426</v>
      </c>
      <c r="AR1878" s="148">
        <v>1494</v>
      </c>
      <c r="AS1878" s="148">
        <v>10</v>
      </c>
      <c r="AT1878" s="148">
        <v>10</v>
      </c>
      <c r="AU1878" s="148">
        <v>0.1</v>
      </c>
      <c r="AV1878" s="148">
        <v>0.1</v>
      </c>
      <c r="AY1878" s="148">
        <v>133</v>
      </c>
      <c r="AZ1878" s="148">
        <v>133</v>
      </c>
      <c r="BA1878" s="148" t="s">
        <v>107</v>
      </c>
      <c r="BB1878" s="148">
        <v>11</v>
      </c>
      <c r="BD1878" s="148">
        <v>6</v>
      </c>
      <c r="BF1878" s="148" t="s">
        <v>965</v>
      </c>
      <c r="BG1878" s="148">
        <v>1</v>
      </c>
      <c r="BI1878" s="153">
        <v>42535</v>
      </c>
      <c r="BJ1878" s="154" t="s">
        <v>112</v>
      </c>
      <c r="BK1878" s="148">
        <v>41054531300042</v>
      </c>
      <c r="BM1878" s="148" t="s">
        <v>100</v>
      </c>
      <c r="BN1878" s="148" t="s">
        <v>966</v>
      </c>
      <c r="BO1878" s="148" t="s">
        <v>967</v>
      </c>
      <c r="BQ1878" s="153">
        <v>42534</v>
      </c>
      <c r="BR1878" s="148">
        <v>3</v>
      </c>
      <c r="BT1878" s="148">
        <v>1409</v>
      </c>
      <c r="BV1878" s="148" t="s">
        <v>1617</v>
      </c>
      <c r="BW1878" s="148">
        <v>29</v>
      </c>
      <c r="BY1878" s="148">
        <v>27</v>
      </c>
      <c r="CA1878" s="148">
        <v>1</v>
      </c>
      <c r="CC1878" s="148">
        <v>34255833500051</v>
      </c>
      <c r="CE1878" s="148" t="s">
        <v>100</v>
      </c>
      <c r="CF1878" s="148">
        <v>1</v>
      </c>
      <c r="CH1878" s="148">
        <v>3</v>
      </c>
      <c r="CJ1878" s="149">
        <v>41054531300042</v>
      </c>
      <c r="CL1878" s="149" t="s">
        <v>97</v>
      </c>
      <c r="CN1878" s="149">
        <v>3</v>
      </c>
      <c r="CT1878" s="149" t="s">
        <v>98</v>
      </c>
      <c r="CU1878" s="152">
        <v>42667</v>
      </c>
      <c r="CV1878" s="149">
        <v>0</v>
      </c>
      <c r="CX1878" s="149" t="s">
        <v>97</v>
      </c>
      <c r="CY1878" s="149" t="s">
        <v>99</v>
      </c>
      <c r="CZ1878" s="149">
        <v>41054531300042</v>
      </c>
      <c r="DB1878" s="149" t="s">
        <v>100</v>
      </c>
      <c r="DC1878" s="149" t="s">
        <v>101</v>
      </c>
      <c r="DD1878" s="149" t="s">
        <v>102</v>
      </c>
      <c r="DE1878" s="149" t="s">
        <v>1615</v>
      </c>
      <c r="DF1878" s="149">
        <v>1</v>
      </c>
    </row>
    <row r="1879" spans="1:110" x14ac:dyDescent="0.25">
      <c r="A1879" s="148" t="s">
        <v>96</v>
      </c>
      <c r="B1879" s="148">
        <v>0</v>
      </c>
      <c r="D1879" s="148" t="s">
        <v>97</v>
      </c>
      <c r="K1879" s="148">
        <v>1</v>
      </c>
      <c r="M1879" s="148">
        <v>3</v>
      </c>
      <c r="N1879" s="148" t="s">
        <v>961</v>
      </c>
      <c r="O1879" s="148">
        <v>0</v>
      </c>
      <c r="Q1879" s="148" t="s">
        <v>962</v>
      </c>
      <c r="R1879" s="148" t="s">
        <v>963</v>
      </c>
      <c r="S1879" s="153">
        <v>42534</v>
      </c>
      <c r="T1879" s="148">
        <v>6</v>
      </c>
      <c r="U1879" s="148">
        <v>1</v>
      </c>
      <c r="V1879" s="148">
        <v>1</v>
      </c>
      <c r="X1879" s="148">
        <v>0</v>
      </c>
      <c r="Y1879" s="148">
        <v>0</v>
      </c>
      <c r="Z1879" s="153">
        <v>42535</v>
      </c>
      <c r="AA1879" s="154" t="s">
        <v>964</v>
      </c>
      <c r="AB1879" s="148">
        <v>23</v>
      </c>
      <c r="AC1879" s="148">
        <v>23</v>
      </c>
      <c r="AD1879" s="148" t="s">
        <v>117</v>
      </c>
      <c r="AE1879" s="154" t="s">
        <v>174</v>
      </c>
      <c r="AF1879" s="148">
        <v>2</v>
      </c>
      <c r="AG1879" s="148">
        <v>2</v>
      </c>
      <c r="AJ1879" s="148" t="s">
        <v>469</v>
      </c>
      <c r="AK1879" s="148">
        <v>1873</v>
      </c>
      <c r="AL1879" s="148">
        <v>5.0000000000000001E-3</v>
      </c>
      <c r="AM1879" s="148">
        <v>5.0000000000000001E-3</v>
      </c>
      <c r="AP1879" s="148">
        <v>454</v>
      </c>
      <c r="AQ1879" s="148">
        <v>454</v>
      </c>
      <c r="AR1879" s="148">
        <v>1873</v>
      </c>
      <c r="AS1879" s="148">
        <v>10</v>
      </c>
      <c r="AT1879" s="148">
        <v>10</v>
      </c>
      <c r="AU1879" s="148">
        <v>5.0000000000000001E-3</v>
      </c>
      <c r="AV1879" s="148">
        <v>5.0000000000000001E-3</v>
      </c>
      <c r="AY1879" s="148">
        <v>133</v>
      </c>
      <c r="AZ1879" s="148">
        <v>133</v>
      </c>
      <c r="BA1879" s="148" t="s">
        <v>107</v>
      </c>
      <c r="BB1879" s="148">
        <v>11</v>
      </c>
      <c r="BD1879" s="148">
        <v>6</v>
      </c>
      <c r="BF1879" s="148" t="s">
        <v>965</v>
      </c>
      <c r="BG1879" s="148">
        <v>1</v>
      </c>
      <c r="BI1879" s="153">
        <v>42535</v>
      </c>
      <c r="BJ1879" s="154" t="s">
        <v>112</v>
      </c>
      <c r="BK1879" s="148">
        <v>41054531300042</v>
      </c>
      <c r="BM1879" s="148" t="s">
        <v>100</v>
      </c>
      <c r="BN1879" s="148" t="s">
        <v>966</v>
      </c>
      <c r="BO1879" s="148" t="s">
        <v>967</v>
      </c>
      <c r="BQ1879" s="153">
        <v>42534</v>
      </c>
      <c r="BR1879" s="148">
        <v>3</v>
      </c>
      <c r="BT1879" s="148">
        <v>1409</v>
      </c>
      <c r="BV1879" s="148" t="s">
        <v>1617</v>
      </c>
      <c r="BW1879" s="148">
        <v>29</v>
      </c>
      <c r="BY1879" s="148">
        <v>27</v>
      </c>
      <c r="CA1879" s="148">
        <v>1</v>
      </c>
      <c r="CC1879" s="148">
        <v>34255833500051</v>
      </c>
      <c r="CE1879" s="148" t="s">
        <v>100</v>
      </c>
      <c r="CF1879" s="148">
        <v>1</v>
      </c>
      <c r="CH1879" s="148">
        <v>3</v>
      </c>
      <c r="CJ1879" s="149">
        <v>41054531300042</v>
      </c>
      <c r="CL1879" s="149" t="s">
        <v>97</v>
      </c>
      <c r="CN1879" s="149">
        <v>3</v>
      </c>
      <c r="CT1879" s="149" t="s">
        <v>98</v>
      </c>
      <c r="CU1879" s="152">
        <v>42667</v>
      </c>
      <c r="CV1879" s="149">
        <v>0</v>
      </c>
      <c r="CX1879" s="149" t="s">
        <v>97</v>
      </c>
      <c r="CY1879" s="149" t="s">
        <v>99</v>
      </c>
      <c r="CZ1879" s="149">
        <v>41054531300042</v>
      </c>
      <c r="DB1879" s="149" t="s">
        <v>100</v>
      </c>
      <c r="DC1879" s="149" t="s">
        <v>101</v>
      </c>
      <c r="DD1879" s="149" t="s">
        <v>102</v>
      </c>
      <c r="DE1879" s="149" t="s">
        <v>1615</v>
      </c>
      <c r="DF1879" s="149">
        <v>1</v>
      </c>
    </row>
    <row r="1880" spans="1:110" x14ac:dyDescent="0.25">
      <c r="A1880" s="148" t="s">
        <v>96</v>
      </c>
      <c r="B1880" s="148">
        <v>0</v>
      </c>
      <c r="D1880" s="148" t="s">
        <v>97</v>
      </c>
      <c r="K1880" s="148">
        <v>1</v>
      </c>
      <c r="M1880" s="148">
        <v>3</v>
      </c>
      <c r="N1880" s="148" t="s">
        <v>961</v>
      </c>
      <c r="O1880" s="148">
        <v>0</v>
      </c>
      <c r="Q1880" s="148" t="s">
        <v>962</v>
      </c>
      <c r="R1880" s="148" t="s">
        <v>963</v>
      </c>
      <c r="S1880" s="153">
        <v>42534</v>
      </c>
      <c r="T1880" s="148">
        <v>6</v>
      </c>
      <c r="U1880" s="148">
        <v>1</v>
      </c>
      <c r="V1880" s="148">
        <v>1</v>
      </c>
      <c r="X1880" s="148">
        <v>0</v>
      </c>
      <c r="Y1880" s="148">
        <v>0</v>
      </c>
      <c r="Z1880" s="153">
        <v>42535</v>
      </c>
      <c r="AA1880" s="154" t="s">
        <v>964</v>
      </c>
      <c r="AB1880" s="148">
        <v>23</v>
      </c>
      <c r="AC1880" s="148">
        <v>23</v>
      </c>
      <c r="AD1880" s="148" t="s">
        <v>117</v>
      </c>
      <c r="AE1880" s="154" t="s">
        <v>148</v>
      </c>
      <c r="AF1880" s="148">
        <v>2</v>
      </c>
      <c r="AG1880" s="148">
        <v>2</v>
      </c>
      <c r="AJ1880" s="148" t="s">
        <v>470</v>
      </c>
      <c r="AK1880" s="148">
        <v>1744</v>
      </c>
      <c r="AL1880" s="148">
        <v>5.0000000000000001E-3</v>
      </c>
      <c r="AM1880" s="148">
        <v>5.0000000000000001E-3</v>
      </c>
      <c r="AP1880" s="148">
        <v>454</v>
      </c>
      <c r="AQ1880" s="148">
        <v>454</v>
      </c>
      <c r="AR1880" s="148">
        <v>1744</v>
      </c>
      <c r="AS1880" s="148">
        <v>10</v>
      </c>
      <c r="AT1880" s="148">
        <v>10</v>
      </c>
      <c r="AU1880" s="148">
        <v>5.0000000000000001E-3</v>
      </c>
      <c r="AV1880" s="148">
        <v>5.0000000000000001E-3</v>
      </c>
      <c r="AY1880" s="148">
        <v>133</v>
      </c>
      <c r="AZ1880" s="148">
        <v>133</v>
      </c>
      <c r="BA1880" s="148" t="s">
        <v>107</v>
      </c>
      <c r="BB1880" s="148">
        <v>11</v>
      </c>
      <c r="BD1880" s="148">
        <v>6</v>
      </c>
      <c r="BF1880" s="148" t="s">
        <v>965</v>
      </c>
      <c r="BG1880" s="148">
        <v>1</v>
      </c>
      <c r="BI1880" s="153">
        <v>42535</v>
      </c>
      <c r="BJ1880" s="154" t="s">
        <v>112</v>
      </c>
      <c r="BK1880" s="148">
        <v>41054531300042</v>
      </c>
      <c r="BM1880" s="148" t="s">
        <v>100</v>
      </c>
      <c r="BN1880" s="148" t="s">
        <v>966</v>
      </c>
      <c r="BO1880" s="148" t="s">
        <v>967</v>
      </c>
      <c r="BQ1880" s="153">
        <v>42534</v>
      </c>
      <c r="BR1880" s="148">
        <v>3</v>
      </c>
      <c r="BT1880" s="148">
        <v>1409</v>
      </c>
      <c r="BV1880" s="148" t="s">
        <v>1617</v>
      </c>
      <c r="BW1880" s="148">
        <v>29</v>
      </c>
      <c r="BY1880" s="148">
        <v>27</v>
      </c>
      <c r="CA1880" s="148">
        <v>1</v>
      </c>
      <c r="CC1880" s="148">
        <v>34255833500051</v>
      </c>
      <c r="CE1880" s="148" t="s">
        <v>100</v>
      </c>
      <c r="CF1880" s="148">
        <v>1</v>
      </c>
      <c r="CH1880" s="148">
        <v>3</v>
      </c>
      <c r="CJ1880" s="149">
        <v>41054531300042</v>
      </c>
      <c r="CL1880" s="149" t="s">
        <v>97</v>
      </c>
      <c r="CN1880" s="149">
        <v>3</v>
      </c>
      <c r="CT1880" s="149" t="s">
        <v>98</v>
      </c>
      <c r="CU1880" s="152">
        <v>42667</v>
      </c>
      <c r="CV1880" s="149">
        <v>0</v>
      </c>
      <c r="CX1880" s="149" t="s">
        <v>97</v>
      </c>
      <c r="CY1880" s="149" t="s">
        <v>99</v>
      </c>
      <c r="CZ1880" s="149">
        <v>41054531300042</v>
      </c>
      <c r="DB1880" s="149" t="s">
        <v>100</v>
      </c>
      <c r="DC1880" s="149" t="s">
        <v>101</v>
      </c>
      <c r="DD1880" s="149" t="s">
        <v>102</v>
      </c>
      <c r="DE1880" s="149" t="s">
        <v>1615</v>
      </c>
      <c r="DF1880" s="149">
        <v>1</v>
      </c>
    </row>
    <row r="1881" spans="1:110" x14ac:dyDescent="0.25">
      <c r="A1881" s="148" t="s">
        <v>96</v>
      </c>
      <c r="B1881" s="148">
        <v>0</v>
      </c>
      <c r="D1881" s="148" t="s">
        <v>97</v>
      </c>
      <c r="K1881" s="148">
        <v>1</v>
      </c>
      <c r="M1881" s="148">
        <v>3</v>
      </c>
      <c r="N1881" s="148" t="s">
        <v>961</v>
      </c>
      <c r="O1881" s="148">
        <v>0</v>
      </c>
      <c r="Q1881" s="148" t="s">
        <v>962</v>
      </c>
      <c r="R1881" s="148" t="s">
        <v>963</v>
      </c>
      <c r="S1881" s="153">
        <v>42534</v>
      </c>
      <c r="T1881" s="148">
        <v>6</v>
      </c>
      <c r="U1881" s="148">
        <v>1</v>
      </c>
      <c r="V1881" s="148">
        <v>1</v>
      </c>
      <c r="X1881" s="148">
        <v>0</v>
      </c>
      <c r="Y1881" s="148">
        <v>0</v>
      </c>
      <c r="Z1881" s="153">
        <v>42535</v>
      </c>
      <c r="AA1881" s="154" t="s">
        <v>964</v>
      </c>
      <c r="AB1881" s="148">
        <v>23</v>
      </c>
      <c r="AC1881" s="148">
        <v>23</v>
      </c>
      <c r="AD1881" s="148" t="s">
        <v>117</v>
      </c>
      <c r="AE1881" s="154" t="s">
        <v>174</v>
      </c>
      <c r="AF1881" s="148">
        <v>2</v>
      </c>
      <c r="AG1881" s="148">
        <v>2</v>
      </c>
      <c r="AJ1881" s="148" t="s">
        <v>471</v>
      </c>
      <c r="AK1881" s="148">
        <v>1182</v>
      </c>
      <c r="AL1881" s="148">
        <v>0.02</v>
      </c>
      <c r="AM1881" s="148">
        <v>0.02</v>
      </c>
      <c r="AP1881" s="148">
        <v>454</v>
      </c>
      <c r="AQ1881" s="148">
        <v>454</v>
      </c>
      <c r="AR1881" s="148">
        <v>1182</v>
      </c>
      <c r="AS1881" s="148">
        <v>10</v>
      </c>
      <c r="AT1881" s="148">
        <v>10</v>
      </c>
      <c r="AU1881" s="148">
        <v>0.02</v>
      </c>
      <c r="AV1881" s="148">
        <v>0.02</v>
      </c>
      <c r="AY1881" s="148">
        <v>133</v>
      </c>
      <c r="AZ1881" s="148">
        <v>133</v>
      </c>
      <c r="BA1881" s="148" t="s">
        <v>107</v>
      </c>
      <c r="BB1881" s="148">
        <v>11</v>
      </c>
      <c r="BD1881" s="148">
        <v>6</v>
      </c>
      <c r="BF1881" s="148" t="s">
        <v>965</v>
      </c>
      <c r="BG1881" s="148">
        <v>1</v>
      </c>
      <c r="BI1881" s="153">
        <v>42535</v>
      </c>
      <c r="BJ1881" s="154" t="s">
        <v>112</v>
      </c>
      <c r="BK1881" s="148">
        <v>41054531300042</v>
      </c>
      <c r="BM1881" s="148" t="s">
        <v>100</v>
      </c>
      <c r="BN1881" s="148" t="s">
        <v>966</v>
      </c>
      <c r="BO1881" s="148" t="s">
        <v>967</v>
      </c>
      <c r="BQ1881" s="153">
        <v>42534</v>
      </c>
      <c r="BR1881" s="148">
        <v>3</v>
      </c>
      <c r="BT1881" s="148">
        <v>1409</v>
      </c>
      <c r="BV1881" s="148" t="s">
        <v>1617</v>
      </c>
      <c r="BW1881" s="148">
        <v>29</v>
      </c>
      <c r="BY1881" s="148">
        <v>27</v>
      </c>
      <c r="CA1881" s="148">
        <v>1</v>
      </c>
      <c r="CC1881" s="148">
        <v>34255833500051</v>
      </c>
      <c r="CE1881" s="148" t="s">
        <v>100</v>
      </c>
      <c r="CF1881" s="148">
        <v>1</v>
      </c>
      <c r="CH1881" s="148">
        <v>3</v>
      </c>
      <c r="CJ1881" s="149">
        <v>41054531300042</v>
      </c>
      <c r="CL1881" s="149" t="s">
        <v>97</v>
      </c>
      <c r="CN1881" s="149">
        <v>3</v>
      </c>
      <c r="CT1881" s="149" t="s">
        <v>98</v>
      </c>
      <c r="CU1881" s="152">
        <v>42667</v>
      </c>
      <c r="CV1881" s="149">
        <v>0</v>
      </c>
      <c r="CX1881" s="149" t="s">
        <v>97</v>
      </c>
      <c r="CY1881" s="149" t="s">
        <v>99</v>
      </c>
      <c r="CZ1881" s="149">
        <v>41054531300042</v>
      </c>
      <c r="DB1881" s="149" t="s">
        <v>100</v>
      </c>
      <c r="DC1881" s="149" t="s">
        <v>101</v>
      </c>
      <c r="DD1881" s="149" t="s">
        <v>102</v>
      </c>
      <c r="DE1881" s="149" t="s">
        <v>1615</v>
      </c>
      <c r="DF1881" s="149">
        <v>1</v>
      </c>
    </row>
    <row r="1882" spans="1:110" x14ac:dyDescent="0.25">
      <c r="A1882" s="148" t="s">
        <v>96</v>
      </c>
      <c r="B1882" s="148">
        <v>0</v>
      </c>
      <c r="D1882" s="148" t="s">
        <v>97</v>
      </c>
      <c r="K1882" s="148">
        <v>1</v>
      </c>
      <c r="M1882" s="148">
        <v>3</v>
      </c>
      <c r="N1882" s="148" t="s">
        <v>961</v>
      </c>
      <c r="O1882" s="148">
        <v>0</v>
      </c>
      <c r="Q1882" s="148" t="s">
        <v>962</v>
      </c>
      <c r="R1882" s="148" t="s">
        <v>963</v>
      </c>
      <c r="S1882" s="153">
        <v>42534</v>
      </c>
      <c r="T1882" s="148">
        <v>6</v>
      </c>
      <c r="U1882" s="148">
        <v>1</v>
      </c>
      <c r="V1882" s="148">
        <v>1</v>
      </c>
      <c r="X1882" s="148">
        <v>0</v>
      </c>
      <c r="Y1882" s="148">
        <v>0</v>
      </c>
      <c r="Z1882" s="153">
        <v>42535</v>
      </c>
      <c r="AA1882" s="154" t="s">
        <v>964</v>
      </c>
      <c r="AB1882" s="148">
        <v>23</v>
      </c>
      <c r="AC1882" s="148">
        <v>23</v>
      </c>
      <c r="AD1882" s="148" t="s">
        <v>373</v>
      </c>
      <c r="AE1882" s="154" t="s">
        <v>111</v>
      </c>
      <c r="AF1882" s="148">
        <v>2</v>
      </c>
      <c r="AG1882" s="148">
        <v>2</v>
      </c>
      <c r="AJ1882" s="148" t="s">
        <v>472</v>
      </c>
      <c r="AK1882" s="148">
        <v>1449</v>
      </c>
      <c r="AL1882" s="148">
        <v>15</v>
      </c>
      <c r="AM1882" s="148">
        <v>15</v>
      </c>
      <c r="AP1882" s="148">
        <v>334</v>
      </c>
      <c r="AQ1882" s="148">
        <v>334</v>
      </c>
      <c r="AR1882" s="148">
        <v>1449</v>
      </c>
      <c r="AS1882" s="148">
        <v>1</v>
      </c>
      <c r="AT1882" s="148">
        <v>1</v>
      </c>
      <c r="AU1882" s="148">
        <v>15</v>
      </c>
      <c r="AV1882" s="148">
        <v>15</v>
      </c>
      <c r="AY1882" s="148">
        <v>391</v>
      </c>
      <c r="AZ1882" s="148">
        <v>391</v>
      </c>
      <c r="BA1882" s="148" t="s">
        <v>473</v>
      </c>
      <c r="BB1882" s="148">
        <v>11</v>
      </c>
      <c r="BD1882" s="148">
        <v>6</v>
      </c>
      <c r="BF1882" s="148" t="s">
        <v>965</v>
      </c>
      <c r="BG1882" s="148">
        <v>1</v>
      </c>
      <c r="BI1882" s="153">
        <v>42535</v>
      </c>
      <c r="BJ1882" s="154" t="s">
        <v>112</v>
      </c>
      <c r="BK1882" s="148">
        <v>41054531300042</v>
      </c>
      <c r="BM1882" s="148" t="s">
        <v>100</v>
      </c>
      <c r="BN1882" s="148" t="s">
        <v>966</v>
      </c>
      <c r="BO1882" s="148" t="s">
        <v>967</v>
      </c>
      <c r="BQ1882" s="153">
        <v>42534</v>
      </c>
      <c r="BR1882" s="148">
        <v>3</v>
      </c>
      <c r="BT1882" s="148">
        <v>1409</v>
      </c>
      <c r="BV1882" s="148" t="s">
        <v>1617</v>
      </c>
      <c r="BW1882" s="148">
        <v>29</v>
      </c>
      <c r="BY1882" s="148">
        <v>27</v>
      </c>
      <c r="CA1882" s="148">
        <v>1</v>
      </c>
      <c r="CC1882" s="148">
        <v>34255833500051</v>
      </c>
      <c r="CE1882" s="148" t="s">
        <v>100</v>
      </c>
      <c r="CF1882" s="148">
        <v>1</v>
      </c>
      <c r="CH1882" s="148">
        <v>3</v>
      </c>
      <c r="CJ1882" s="149">
        <v>41054531300042</v>
      </c>
      <c r="CL1882" s="149" t="s">
        <v>97</v>
      </c>
      <c r="CN1882" s="149">
        <v>3</v>
      </c>
      <c r="CT1882" s="149" t="s">
        <v>98</v>
      </c>
      <c r="CU1882" s="152">
        <v>42667</v>
      </c>
      <c r="CV1882" s="149">
        <v>0</v>
      </c>
      <c r="CX1882" s="149" t="s">
        <v>97</v>
      </c>
      <c r="CY1882" s="149" t="s">
        <v>99</v>
      </c>
      <c r="CZ1882" s="149">
        <v>41054531300042</v>
      </c>
      <c r="DB1882" s="149" t="s">
        <v>100</v>
      </c>
      <c r="DC1882" s="149" t="s">
        <v>101</v>
      </c>
      <c r="DD1882" s="149" t="s">
        <v>102</v>
      </c>
      <c r="DE1882" s="149" t="s">
        <v>1615</v>
      </c>
      <c r="DF1882" s="149">
        <v>1</v>
      </c>
    </row>
    <row r="1883" spans="1:110" x14ac:dyDescent="0.25">
      <c r="A1883" s="148" t="s">
        <v>96</v>
      </c>
      <c r="B1883" s="148">
        <v>0</v>
      </c>
      <c r="D1883" s="148" t="s">
        <v>97</v>
      </c>
      <c r="K1883" s="148">
        <v>1</v>
      </c>
      <c r="M1883" s="148">
        <v>3</v>
      </c>
      <c r="N1883" s="148" t="s">
        <v>961</v>
      </c>
      <c r="O1883" s="148">
        <v>0</v>
      </c>
      <c r="Q1883" s="148" t="s">
        <v>962</v>
      </c>
      <c r="R1883" s="148" t="s">
        <v>963</v>
      </c>
      <c r="S1883" s="153">
        <v>42534</v>
      </c>
      <c r="T1883" s="148">
        <v>6</v>
      </c>
      <c r="U1883" s="148">
        <v>1</v>
      </c>
      <c r="V1883" s="148">
        <v>1</v>
      </c>
      <c r="X1883" s="148">
        <v>0</v>
      </c>
      <c r="Y1883" s="148">
        <v>0</v>
      </c>
      <c r="Z1883" s="153">
        <v>42535</v>
      </c>
      <c r="AA1883" s="154" t="s">
        <v>964</v>
      </c>
      <c r="AB1883" s="148">
        <v>23</v>
      </c>
      <c r="AC1883" s="148">
        <v>23</v>
      </c>
      <c r="AD1883" s="148" t="s">
        <v>117</v>
      </c>
      <c r="AE1883" s="154" t="s">
        <v>154</v>
      </c>
      <c r="AF1883" s="148">
        <v>2</v>
      </c>
      <c r="AG1883" s="148">
        <v>2</v>
      </c>
      <c r="AJ1883" s="148" t="s">
        <v>474</v>
      </c>
      <c r="AK1883" s="148">
        <v>1809</v>
      </c>
      <c r="AL1883" s="148">
        <v>5.0000000000000001E-3</v>
      </c>
      <c r="AM1883" s="148">
        <v>5.0000000000000001E-3</v>
      </c>
      <c r="AN1883" s="148">
        <v>712</v>
      </c>
      <c r="AO1883" s="148">
        <v>712</v>
      </c>
      <c r="AP1883" s="148">
        <v>405</v>
      </c>
      <c r="AQ1883" s="148">
        <v>405</v>
      </c>
      <c r="AR1883" s="148">
        <v>1809</v>
      </c>
      <c r="AS1883" s="148">
        <v>10</v>
      </c>
      <c r="AT1883" s="148">
        <v>10</v>
      </c>
      <c r="AU1883" s="148">
        <v>5.0000000000000001E-3</v>
      </c>
      <c r="AV1883" s="148">
        <v>5.0000000000000001E-3</v>
      </c>
      <c r="AW1883" s="148">
        <v>1168</v>
      </c>
      <c r="AX1883" s="148">
        <v>1168</v>
      </c>
      <c r="AY1883" s="148">
        <v>133</v>
      </c>
      <c r="AZ1883" s="148">
        <v>133</v>
      </c>
      <c r="BA1883" s="148" t="s">
        <v>107</v>
      </c>
      <c r="BB1883" s="148">
        <v>11</v>
      </c>
      <c r="BD1883" s="148">
        <v>6</v>
      </c>
      <c r="BF1883" s="148" t="s">
        <v>965</v>
      </c>
      <c r="BG1883" s="148">
        <v>1</v>
      </c>
      <c r="BI1883" s="153">
        <v>42535</v>
      </c>
      <c r="BJ1883" s="154" t="s">
        <v>112</v>
      </c>
      <c r="BK1883" s="148">
        <v>41054531300042</v>
      </c>
      <c r="BM1883" s="148" t="s">
        <v>100</v>
      </c>
      <c r="BN1883" s="148" t="s">
        <v>966</v>
      </c>
      <c r="BO1883" s="148" t="s">
        <v>967</v>
      </c>
      <c r="BQ1883" s="153">
        <v>42534</v>
      </c>
      <c r="BR1883" s="148">
        <v>3</v>
      </c>
      <c r="BT1883" s="148">
        <v>1409</v>
      </c>
      <c r="BV1883" s="148" t="s">
        <v>1617</v>
      </c>
      <c r="BW1883" s="148">
        <v>29</v>
      </c>
      <c r="BY1883" s="148">
        <v>27</v>
      </c>
      <c r="CA1883" s="148">
        <v>1</v>
      </c>
      <c r="CC1883" s="148">
        <v>34255833500051</v>
      </c>
      <c r="CE1883" s="148" t="s">
        <v>100</v>
      </c>
      <c r="CF1883" s="148">
        <v>1</v>
      </c>
      <c r="CH1883" s="148">
        <v>3</v>
      </c>
      <c r="CJ1883" s="149">
        <v>41054531300042</v>
      </c>
      <c r="CL1883" s="149" t="s">
        <v>97</v>
      </c>
      <c r="CN1883" s="149">
        <v>3</v>
      </c>
      <c r="CT1883" s="149" t="s">
        <v>98</v>
      </c>
      <c r="CU1883" s="152">
        <v>42667</v>
      </c>
      <c r="CV1883" s="149">
        <v>0</v>
      </c>
      <c r="CX1883" s="149" t="s">
        <v>97</v>
      </c>
      <c r="CY1883" s="149" t="s">
        <v>99</v>
      </c>
      <c r="CZ1883" s="149">
        <v>41054531300042</v>
      </c>
      <c r="DB1883" s="149" t="s">
        <v>100</v>
      </c>
      <c r="DC1883" s="149" t="s">
        <v>101</v>
      </c>
      <c r="DD1883" s="149" t="s">
        <v>102</v>
      </c>
      <c r="DE1883" s="149" t="s">
        <v>1615</v>
      </c>
      <c r="DF1883" s="149">
        <v>1</v>
      </c>
    </row>
    <row r="1884" spans="1:110" x14ac:dyDescent="0.25">
      <c r="A1884" s="148" t="s">
        <v>96</v>
      </c>
      <c r="B1884" s="148">
        <v>0</v>
      </c>
      <c r="D1884" s="148" t="s">
        <v>97</v>
      </c>
      <c r="K1884" s="148">
        <v>1</v>
      </c>
      <c r="M1884" s="148">
        <v>3</v>
      </c>
      <c r="N1884" s="148" t="s">
        <v>961</v>
      </c>
      <c r="O1884" s="148">
        <v>0</v>
      </c>
      <c r="Q1884" s="148" t="s">
        <v>962</v>
      </c>
      <c r="R1884" s="148" t="s">
        <v>963</v>
      </c>
      <c r="S1884" s="153">
        <v>42534</v>
      </c>
      <c r="T1884" s="148">
        <v>6</v>
      </c>
      <c r="U1884" s="148">
        <v>1</v>
      </c>
      <c r="V1884" s="148">
        <v>1</v>
      </c>
      <c r="X1884" s="148">
        <v>0</v>
      </c>
      <c r="Y1884" s="148">
        <v>0</v>
      </c>
      <c r="Z1884" s="153">
        <v>42535</v>
      </c>
      <c r="AA1884" s="154" t="s">
        <v>964</v>
      </c>
      <c r="AB1884" s="148">
        <v>3</v>
      </c>
      <c r="AC1884" s="148">
        <v>3</v>
      </c>
      <c r="AD1884" s="148" t="s">
        <v>227</v>
      </c>
      <c r="AE1884" s="154" t="s">
        <v>230</v>
      </c>
      <c r="AF1884" s="148">
        <v>2</v>
      </c>
      <c r="AG1884" s="148">
        <v>2</v>
      </c>
      <c r="AJ1884" s="148" t="s">
        <v>475</v>
      </c>
      <c r="AK1884" s="148">
        <v>1380</v>
      </c>
      <c r="AL1884" s="148">
        <v>5</v>
      </c>
      <c r="AM1884" s="148">
        <v>5</v>
      </c>
      <c r="AP1884" s="148">
        <v>422</v>
      </c>
      <c r="AQ1884" s="148">
        <v>422</v>
      </c>
      <c r="AR1884" s="148">
        <v>1380</v>
      </c>
      <c r="AS1884" s="148">
        <v>10</v>
      </c>
      <c r="AT1884" s="148">
        <v>10</v>
      </c>
      <c r="AU1884" s="148">
        <v>5</v>
      </c>
      <c r="AV1884" s="148">
        <v>5</v>
      </c>
      <c r="AY1884" s="148">
        <v>338</v>
      </c>
      <c r="AZ1884" s="148">
        <v>338</v>
      </c>
      <c r="BA1884" s="148" t="s">
        <v>476</v>
      </c>
      <c r="BB1884" s="148">
        <v>11</v>
      </c>
      <c r="BD1884" s="148">
        <v>6</v>
      </c>
      <c r="BF1884" s="148" t="s">
        <v>965</v>
      </c>
      <c r="BG1884" s="148">
        <v>1</v>
      </c>
      <c r="BI1884" s="153">
        <v>42535</v>
      </c>
      <c r="BJ1884" s="154" t="s">
        <v>112</v>
      </c>
      <c r="BK1884" s="148">
        <v>41054531300042</v>
      </c>
      <c r="BM1884" s="148" t="s">
        <v>100</v>
      </c>
      <c r="BN1884" s="148" t="s">
        <v>966</v>
      </c>
      <c r="BO1884" s="148" t="s">
        <v>967</v>
      </c>
      <c r="BQ1884" s="153">
        <v>42534</v>
      </c>
      <c r="BR1884" s="148">
        <v>3</v>
      </c>
      <c r="BT1884" s="148">
        <v>1409</v>
      </c>
      <c r="BV1884" s="148" t="s">
        <v>1617</v>
      </c>
      <c r="BW1884" s="148">
        <v>29</v>
      </c>
      <c r="BY1884" s="148">
        <v>27</v>
      </c>
      <c r="CA1884" s="148">
        <v>1</v>
      </c>
      <c r="CC1884" s="148">
        <v>34255833500051</v>
      </c>
      <c r="CE1884" s="148" t="s">
        <v>100</v>
      </c>
      <c r="CF1884" s="148">
        <v>1</v>
      </c>
      <c r="CH1884" s="148">
        <v>3</v>
      </c>
      <c r="CJ1884" s="149">
        <v>41054531300042</v>
      </c>
      <c r="CL1884" s="149" t="s">
        <v>97</v>
      </c>
      <c r="CN1884" s="149">
        <v>3</v>
      </c>
      <c r="CT1884" s="149" t="s">
        <v>98</v>
      </c>
      <c r="CU1884" s="152">
        <v>42667</v>
      </c>
      <c r="CV1884" s="149">
        <v>0</v>
      </c>
      <c r="CX1884" s="149" t="s">
        <v>97</v>
      </c>
      <c r="CY1884" s="149" t="s">
        <v>99</v>
      </c>
      <c r="CZ1884" s="149">
        <v>41054531300042</v>
      </c>
      <c r="DB1884" s="149" t="s">
        <v>100</v>
      </c>
      <c r="DC1884" s="149" t="s">
        <v>101</v>
      </c>
      <c r="DD1884" s="149" t="s">
        <v>102</v>
      </c>
      <c r="DE1884" s="149" t="s">
        <v>1615</v>
      </c>
      <c r="DF1884" s="149">
        <v>1</v>
      </c>
    </row>
    <row r="1885" spans="1:110" x14ac:dyDescent="0.25">
      <c r="A1885" s="148" t="s">
        <v>96</v>
      </c>
      <c r="B1885" s="148">
        <v>0</v>
      </c>
      <c r="D1885" s="148" t="s">
        <v>97</v>
      </c>
      <c r="K1885" s="148">
        <v>1</v>
      </c>
      <c r="M1885" s="148">
        <v>3</v>
      </c>
      <c r="N1885" s="148" t="s">
        <v>961</v>
      </c>
      <c r="O1885" s="148">
        <v>0</v>
      </c>
      <c r="Q1885" s="148" t="s">
        <v>962</v>
      </c>
      <c r="R1885" s="148" t="s">
        <v>963</v>
      </c>
      <c r="S1885" s="153">
        <v>42534</v>
      </c>
      <c r="T1885" s="148">
        <v>6</v>
      </c>
      <c r="U1885" s="148">
        <v>1</v>
      </c>
      <c r="V1885" s="148">
        <v>1</v>
      </c>
      <c r="X1885" s="148">
        <v>0</v>
      </c>
      <c r="Y1885" s="148">
        <v>0</v>
      </c>
      <c r="Z1885" s="153">
        <v>42535</v>
      </c>
      <c r="AA1885" s="154" t="s">
        <v>964</v>
      </c>
      <c r="AB1885" s="148">
        <v>23</v>
      </c>
      <c r="AC1885" s="148">
        <v>23</v>
      </c>
      <c r="AD1885" s="148" t="s">
        <v>117</v>
      </c>
      <c r="AE1885" s="154" t="s">
        <v>148</v>
      </c>
      <c r="AF1885" s="148">
        <v>2</v>
      </c>
      <c r="AG1885" s="148">
        <v>2</v>
      </c>
      <c r="AJ1885" s="148" t="s">
        <v>477</v>
      </c>
      <c r="AK1885" s="148">
        <v>5529</v>
      </c>
      <c r="AL1885" s="148">
        <v>5.0000000000000001E-3</v>
      </c>
      <c r="AM1885" s="148">
        <v>5.0000000000000001E-3</v>
      </c>
      <c r="AP1885" s="148">
        <v>454</v>
      </c>
      <c r="AQ1885" s="148">
        <v>454</v>
      </c>
      <c r="AR1885" s="148">
        <v>5529</v>
      </c>
      <c r="AS1885" s="148">
        <v>10</v>
      </c>
      <c r="AT1885" s="148">
        <v>10</v>
      </c>
      <c r="AU1885" s="148">
        <v>5.0000000000000001E-3</v>
      </c>
      <c r="AV1885" s="148">
        <v>5.0000000000000001E-3</v>
      </c>
      <c r="AY1885" s="148">
        <v>133</v>
      </c>
      <c r="AZ1885" s="148">
        <v>133</v>
      </c>
      <c r="BA1885" s="148" t="s">
        <v>107</v>
      </c>
      <c r="BB1885" s="148">
        <v>11</v>
      </c>
      <c r="BD1885" s="148">
        <v>6</v>
      </c>
      <c r="BF1885" s="148" t="s">
        <v>965</v>
      </c>
      <c r="BG1885" s="148">
        <v>1</v>
      </c>
      <c r="BI1885" s="153">
        <v>42535</v>
      </c>
      <c r="BJ1885" s="154" t="s">
        <v>112</v>
      </c>
      <c r="BK1885" s="148">
        <v>41054531300042</v>
      </c>
      <c r="BM1885" s="148" t="s">
        <v>100</v>
      </c>
      <c r="BN1885" s="148" t="s">
        <v>966</v>
      </c>
      <c r="BO1885" s="148" t="s">
        <v>967</v>
      </c>
      <c r="BQ1885" s="153">
        <v>42534</v>
      </c>
      <c r="BR1885" s="148">
        <v>3</v>
      </c>
      <c r="BT1885" s="148">
        <v>1409</v>
      </c>
      <c r="BV1885" s="148" t="s">
        <v>1617</v>
      </c>
      <c r="BW1885" s="148">
        <v>29</v>
      </c>
      <c r="BY1885" s="148">
        <v>27</v>
      </c>
      <c r="CA1885" s="148">
        <v>1</v>
      </c>
      <c r="CC1885" s="148">
        <v>34255833500051</v>
      </c>
      <c r="CE1885" s="148" t="s">
        <v>100</v>
      </c>
      <c r="CF1885" s="148">
        <v>1</v>
      </c>
      <c r="CH1885" s="148">
        <v>3</v>
      </c>
      <c r="CJ1885" s="149">
        <v>41054531300042</v>
      </c>
      <c r="CL1885" s="149" t="s">
        <v>97</v>
      </c>
      <c r="CN1885" s="149">
        <v>3</v>
      </c>
      <c r="CT1885" s="149" t="s">
        <v>98</v>
      </c>
      <c r="CU1885" s="152">
        <v>42667</v>
      </c>
      <c r="CV1885" s="149">
        <v>0</v>
      </c>
      <c r="CX1885" s="149" t="s">
        <v>97</v>
      </c>
      <c r="CY1885" s="149" t="s">
        <v>99</v>
      </c>
      <c r="CZ1885" s="149">
        <v>41054531300042</v>
      </c>
      <c r="DB1885" s="149" t="s">
        <v>100</v>
      </c>
      <c r="DC1885" s="149" t="s">
        <v>101</v>
      </c>
      <c r="DD1885" s="149" t="s">
        <v>102</v>
      </c>
      <c r="DE1885" s="149" t="s">
        <v>1615</v>
      </c>
      <c r="DF1885" s="149">
        <v>1</v>
      </c>
    </row>
    <row r="1886" spans="1:110" ht="75" x14ac:dyDescent="0.25">
      <c r="A1886" s="148" t="s">
        <v>96</v>
      </c>
      <c r="B1886" s="148">
        <v>0</v>
      </c>
      <c r="D1886" s="148" t="s">
        <v>97</v>
      </c>
      <c r="K1886" s="148">
        <v>1</v>
      </c>
      <c r="M1886" s="148">
        <v>3</v>
      </c>
      <c r="N1886" s="148" t="s">
        <v>961</v>
      </c>
      <c r="O1886" s="148">
        <v>0</v>
      </c>
      <c r="Q1886" s="148" t="s">
        <v>962</v>
      </c>
      <c r="R1886" s="148" t="s">
        <v>963</v>
      </c>
      <c r="S1886" s="153">
        <v>42534</v>
      </c>
      <c r="T1886" s="148">
        <v>6</v>
      </c>
      <c r="U1886" s="148">
        <v>2</v>
      </c>
      <c r="V1886" s="148">
        <v>2</v>
      </c>
      <c r="W1886" s="155" t="s">
        <v>972</v>
      </c>
      <c r="X1886" s="148">
        <v>0</v>
      </c>
      <c r="Y1886" s="148">
        <v>0</v>
      </c>
      <c r="Z1886" s="153">
        <v>42535</v>
      </c>
      <c r="AA1886" s="154" t="s">
        <v>964</v>
      </c>
      <c r="AB1886" s="148">
        <v>23</v>
      </c>
      <c r="AC1886" s="148">
        <v>23</v>
      </c>
      <c r="AD1886" s="148" t="s">
        <v>117</v>
      </c>
      <c r="AE1886" s="154" t="s">
        <v>200</v>
      </c>
      <c r="AF1886" s="148">
        <v>2</v>
      </c>
      <c r="AG1886" s="148">
        <v>2</v>
      </c>
      <c r="AH1886" s="148">
        <v>7.0000000000000007E-2</v>
      </c>
      <c r="AI1886" s="148">
        <v>7.0000000000000007E-2</v>
      </c>
      <c r="AJ1886" s="148" t="s">
        <v>478</v>
      </c>
      <c r="AK1886" s="148">
        <v>2093</v>
      </c>
      <c r="AL1886" s="148">
        <v>0.2</v>
      </c>
      <c r="AM1886" s="148">
        <v>0.2</v>
      </c>
      <c r="AP1886" s="148">
        <v>454</v>
      </c>
      <c r="AQ1886" s="148">
        <v>454</v>
      </c>
      <c r="AR1886" s="148">
        <v>2093</v>
      </c>
      <c r="AS1886" s="148">
        <v>10</v>
      </c>
      <c r="AT1886" s="148">
        <v>10</v>
      </c>
      <c r="AU1886" s="148">
        <v>0.2</v>
      </c>
      <c r="AV1886" s="148">
        <v>0.2</v>
      </c>
      <c r="AY1886" s="148">
        <v>133</v>
      </c>
      <c r="AZ1886" s="148">
        <v>133</v>
      </c>
      <c r="BA1886" s="148" t="s">
        <v>107</v>
      </c>
      <c r="BB1886" s="148">
        <v>11</v>
      </c>
      <c r="BD1886" s="148">
        <v>6</v>
      </c>
      <c r="BF1886" s="148" t="s">
        <v>965</v>
      </c>
      <c r="BG1886" s="148">
        <v>1</v>
      </c>
      <c r="BI1886" s="153">
        <v>42535</v>
      </c>
      <c r="BJ1886" s="154" t="s">
        <v>112</v>
      </c>
      <c r="BK1886" s="148">
        <v>41054531300042</v>
      </c>
      <c r="BM1886" s="148" t="s">
        <v>100</v>
      </c>
      <c r="BN1886" s="148" t="s">
        <v>966</v>
      </c>
      <c r="BO1886" s="148" t="s">
        <v>967</v>
      </c>
      <c r="BQ1886" s="153">
        <v>42534</v>
      </c>
      <c r="BR1886" s="148">
        <v>3</v>
      </c>
      <c r="BT1886" s="148">
        <v>1409</v>
      </c>
      <c r="BV1886" s="148" t="s">
        <v>1617</v>
      </c>
      <c r="BW1886" s="148">
        <v>29</v>
      </c>
      <c r="BY1886" s="148">
        <v>27</v>
      </c>
      <c r="CA1886" s="148">
        <v>1</v>
      </c>
      <c r="CC1886" s="148">
        <v>34255833500051</v>
      </c>
      <c r="CE1886" s="148" t="s">
        <v>100</v>
      </c>
      <c r="CF1886" s="148">
        <v>1</v>
      </c>
      <c r="CH1886" s="148">
        <v>3</v>
      </c>
      <c r="CJ1886" s="149">
        <v>41054531300042</v>
      </c>
      <c r="CL1886" s="149" t="s">
        <v>97</v>
      </c>
      <c r="CN1886" s="149">
        <v>3</v>
      </c>
      <c r="CT1886" s="149" t="s">
        <v>98</v>
      </c>
      <c r="CU1886" s="152">
        <v>42667</v>
      </c>
      <c r="CV1886" s="149">
        <v>0</v>
      </c>
      <c r="CX1886" s="149" t="s">
        <v>97</v>
      </c>
      <c r="CY1886" s="149" t="s">
        <v>99</v>
      </c>
      <c r="CZ1886" s="149">
        <v>41054531300042</v>
      </c>
      <c r="DB1886" s="149" t="s">
        <v>100</v>
      </c>
      <c r="DC1886" s="149" t="s">
        <v>101</v>
      </c>
      <c r="DD1886" s="149" t="s">
        <v>102</v>
      </c>
      <c r="DE1886" s="149" t="s">
        <v>1615</v>
      </c>
      <c r="DF1886" s="149">
        <v>1</v>
      </c>
    </row>
    <row r="1887" spans="1:110" x14ac:dyDescent="0.25">
      <c r="A1887" s="148" t="s">
        <v>96</v>
      </c>
      <c r="B1887" s="148">
        <v>0</v>
      </c>
      <c r="D1887" s="148" t="s">
        <v>97</v>
      </c>
      <c r="K1887" s="148">
        <v>1</v>
      </c>
      <c r="M1887" s="148">
        <v>3</v>
      </c>
      <c r="N1887" s="148" t="s">
        <v>961</v>
      </c>
      <c r="O1887" s="148">
        <v>0</v>
      </c>
      <c r="Q1887" s="148" t="s">
        <v>962</v>
      </c>
      <c r="R1887" s="148" t="s">
        <v>963</v>
      </c>
      <c r="S1887" s="153">
        <v>42534</v>
      </c>
      <c r="T1887" s="148">
        <v>6</v>
      </c>
      <c r="U1887" s="148">
        <v>1</v>
      </c>
      <c r="V1887" s="148">
        <v>1</v>
      </c>
      <c r="X1887" s="148">
        <v>0</v>
      </c>
      <c r="Y1887" s="148">
        <v>0</v>
      </c>
      <c r="Z1887" s="153">
        <v>42535</v>
      </c>
      <c r="AA1887" s="154" t="s">
        <v>964</v>
      </c>
      <c r="AB1887" s="148">
        <v>23</v>
      </c>
      <c r="AC1887" s="148">
        <v>23</v>
      </c>
      <c r="AD1887" s="148" t="s">
        <v>117</v>
      </c>
      <c r="AE1887" s="154" t="s">
        <v>148</v>
      </c>
      <c r="AF1887" s="148">
        <v>2</v>
      </c>
      <c r="AG1887" s="148">
        <v>2</v>
      </c>
      <c r="AJ1887" s="148" t="s">
        <v>479</v>
      </c>
      <c r="AK1887" s="148">
        <v>1763</v>
      </c>
      <c r="AL1887" s="148">
        <v>5.0000000000000001E-3</v>
      </c>
      <c r="AM1887" s="148">
        <v>5.0000000000000001E-3</v>
      </c>
      <c r="AP1887" s="148">
        <v>454</v>
      </c>
      <c r="AQ1887" s="148">
        <v>454</v>
      </c>
      <c r="AR1887" s="148">
        <v>1763</v>
      </c>
      <c r="AS1887" s="148">
        <v>10</v>
      </c>
      <c r="AT1887" s="148">
        <v>10</v>
      </c>
      <c r="AU1887" s="148">
        <v>5.0000000000000001E-3</v>
      </c>
      <c r="AV1887" s="148">
        <v>5.0000000000000001E-3</v>
      </c>
      <c r="AY1887" s="148">
        <v>133</v>
      </c>
      <c r="AZ1887" s="148">
        <v>133</v>
      </c>
      <c r="BA1887" s="148" t="s">
        <v>107</v>
      </c>
      <c r="BB1887" s="148">
        <v>11</v>
      </c>
      <c r="BD1887" s="148">
        <v>6</v>
      </c>
      <c r="BF1887" s="148" t="s">
        <v>965</v>
      </c>
      <c r="BG1887" s="148">
        <v>1</v>
      </c>
      <c r="BI1887" s="153">
        <v>42535</v>
      </c>
      <c r="BJ1887" s="154" t="s">
        <v>112</v>
      </c>
      <c r="BK1887" s="148">
        <v>41054531300042</v>
      </c>
      <c r="BM1887" s="148" t="s">
        <v>100</v>
      </c>
      <c r="BN1887" s="148" t="s">
        <v>966</v>
      </c>
      <c r="BO1887" s="148" t="s">
        <v>967</v>
      </c>
      <c r="BQ1887" s="153">
        <v>42534</v>
      </c>
      <c r="BR1887" s="148">
        <v>3</v>
      </c>
      <c r="BT1887" s="148">
        <v>1409</v>
      </c>
      <c r="BV1887" s="148" t="s">
        <v>1617</v>
      </c>
      <c r="BW1887" s="148">
        <v>29</v>
      </c>
      <c r="BY1887" s="148">
        <v>27</v>
      </c>
      <c r="CA1887" s="148">
        <v>1</v>
      </c>
      <c r="CC1887" s="148">
        <v>34255833500051</v>
      </c>
      <c r="CE1887" s="148" t="s">
        <v>100</v>
      </c>
      <c r="CF1887" s="148">
        <v>1</v>
      </c>
      <c r="CH1887" s="148">
        <v>3</v>
      </c>
      <c r="CJ1887" s="149">
        <v>41054531300042</v>
      </c>
      <c r="CL1887" s="149" t="s">
        <v>97</v>
      </c>
      <c r="CN1887" s="149">
        <v>3</v>
      </c>
      <c r="CT1887" s="149" t="s">
        <v>98</v>
      </c>
      <c r="CU1887" s="152">
        <v>42667</v>
      </c>
      <c r="CV1887" s="149">
        <v>0</v>
      </c>
      <c r="CX1887" s="149" t="s">
        <v>97</v>
      </c>
      <c r="CY1887" s="149" t="s">
        <v>99</v>
      </c>
      <c r="CZ1887" s="149">
        <v>41054531300042</v>
      </c>
      <c r="DB1887" s="149" t="s">
        <v>100</v>
      </c>
      <c r="DC1887" s="149" t="s">
        <v>101</v>
      </c>
      <c r="DD1887" s="149" t="s">
        <v>102</v>
      </c>
      <c r="DE1887" s="149" t="s">
        <v>1615</v>
      </c>
      <c r="DF1887" s="149">
        <v>1</v>
      </c>
    </row>
    <row r="1888" spans="1:110" x14ac:dyDescent="0.25">
      <c r="A1888" s="148" t="s">
        <v>96</v>
      </c>
      <c r="B1888" s="148">
        <v>0</v>
      </c>
      <c r="D1888" s="148" t="s">
        <v>97</v>
      </c>
      <c r="K1888" s="148">
        <v>1</v>
      </c>
      <c r="M1888" s="148">
        <v>3</v>
      </c>
      <c r="N1888" s="148" t="s">
        <v>961</v>
      </c>
      <c r="O1888" s="148">
        <v>0</v>
      </c>
      <c r="Q1888" s="148" t="s">
        <v>962</v>
      </c>
      <c r="R1888" s="148" t="s">
        <v>963</v>
      </c>
      <c r="S1888" s="153">
        <v>42534</v>
      </c>
      <c r="T1888" s="148">
        <v>6</v>
      </c>
      <c r="U1888" s="148">
        <v>1</v>
      </c>
      <c r="V1888" s="148">
        <v>1</v>
      </c>
      <c r="X1888" s="148">
        <v>0</v>
      </c>
      <c r="Y1888" s="148">
        <v>0</v>
      </c>
      <c r="Z1888" s="153">
        <v>42535</v>
      </c>
      <c r="AA1888" s="154" t="s">
        <v>964</v>
      </c>
      <c r="AB1888" s="148">
        <v>23</v>
      </c>
      <c r="AC1888" s="148">
        <v>23</v>
      </c>
      <c r="AD1888" s="148" t="s">
        <v>117</v>
      </c>
      <c r="AE1888" s="154" t="s">
        <v>174</v>
      </c>
      <c r="AF1888" s="148">
        <v>2</v>
      </c>
      <c r="AG1888" s="148">
        <v>2</v>
      </c>
      <c r="AJ1888" s="148" t="s">
        <v>480</v>
      </c>
      <c r="AK1888" s="148">
        <v>1874</v>
      </c>
      <c r="AL1888" s="148">
        <v>5.0000000000000001E-3</v>
      </c>
      <c r="AM1888" s="148">
        <v>5.0000000000000001E-3</v>
      </c>
      <c r="AP1888" s="148">
        <v>454</v>
      </c>
      <c r="AQ1888" s="148">
        <v>454</v>
      </c>
      <c r="AR1888" s="148">
        <v>1874</v>
      </c>
      <c r="AS1888" s="148">
        <v>10</v>
      </c>
      <c r="AT1888" s="148">
        <v>10</v>
      </c>
      <c r="AU1888" s="148">
        <v>5.0000000000000001E-3</v>
      </c>
      <c r="AV1888" s="148">
        <v>5.0000000000000001E-3</v>
      </c>
      <c r="AY1888" s="148">
        <v>133</v>
      </c>
      <c r="AZ1888" s="148">
        <v>133</v>
      </c>
      <c r="BA1888" s="148" t="s">
        <v>107</v>
      </c>
      <c r="BB1888" s="148">
        <v>11</v>
      </c>
      <c r="BD1888" s="148">
        <v>6</v>
      </c>
      <c r="BF1888" s="148" t="s">
        <v>965</v>
      </c>
      <c r="BG1888" s="148">
        <v>1</v>
      </c>
      <c r="BI1888" s="153">
        <v>42535</v>
      </c>
      <c r="BJ1888" s="154" t="s">
        <v>112</v>
      </c>
      <c r="BK1888" s="148">
        <v>41054531300042</v>
      </c>
      <c r="BM1888" s="148" t="s">
        <v>100</v>
      </c>
      <c r="BN1888" s="148" t="s">
        <v>966</v>
      </c>
      <c r="BO1888" s="148" t="s">
        <v>967</v>
      </c>
      <c r="BQ1888" s="153">
        <v>42534</v>
      </c>
      <c r="BR1888" s="148">
        <v>3</v>
      </c>
      <c r="BT1888" s="148">
        <v>1409</v>
      </c>
      <c r="BV1888" s="148" t="s">
        <v>1617</v>
      </c>
      <c r="BW1888" s="148">
        <v>29</v>
      </c>
      <c r="BY1888" s="148">
        <v>27</v>
      </c>
      <c r="CA1888" s="148">
        <v>1</v>
      </c>
      <c r="CC1888" s="148">
        <v>34255833500051</v>
      </c>
      <c r="CE1888" s="148" t="s">
        <v>100</v>
      </c>
      <c r="CF1888" s="148">
        <v>1</v>
      </c>
      <c r="CH1888" s="148">
        <v>3</v>
      </c>
      <c r="CJ1888" s="149">
        <v>41054531300042</v>
      </c>
      <c r="CL1888" s="149" t="s">
        <v>97</v>
      </c>
      <c r="CN1888" s="149">
        <v>3</v>
      </c>
      <c r="CT1888" s="149" t="s">
        <v>98</v>
      </c>
      <c r="CU1888" s="152">
        <v>42667</v>
      </c>
      <c r="CV1888" s="149">
        <v>0</v>
      </c>
      <c r="CX1888" s="149" t="s">
        <v>97</v>
      </c>
      <c r="CY1888" s="149" t="s">
        <v>99</v>
      </c>
      <c r="CZ1888" s="149">
        <v>41054531300042</v>
      </c>
      <c r="DB1888" s="149" t="s">
        <v>100</v>
      </c>
      <c r="DC1888" s="149" t="s">
        <v>101</v>
      </c>
      <c r="DD1888" s="149" t="s">
        <v>102</v>
      </c>
      <c r="DE1888" s="149" t="s">
        <v>1615</v>
      </c>
      <c r="DF1888" s="149">
        <v>1</v>
      </c>
    </row>
    <row r="1889" spans="1:110" x14ac:dyDescent="0.25">
      <c r="A1889" s="148" t="s">
        <v>96</v>
      </c>
      <c r="B1889" s="148">
        <v>0</v>
      </c>
      <c r="D1889" s="148" t="s">
        <v>97</v>
      </c>
      <c r="K1889" s="148">
        <v>1</v>
      </c>
      <c r="M1889" s="148">
        <v>3</v>
      </c>
      <c r="N1889" s="148" t="s">
        <v>961</v>
      </c>
      <c r="O1889" s="148">
        <v>0</v>
      </c>
      <c r="Q1889" s="148" t="s">
        <v>962</v>
      </c>
      <c r="R1889" s="148" t="s">
        <v>963</v>
      </c>
      <c r="S1889" s="153">
        <v>42534</v>
      </c>
      <c r="T1889" s="148">
        <v>6</v>
      </c>
      <c r="U1889" s="148">
        <v>1</v>
      </c>
      <c r="V1889" s="148">
        <v>1</v>
      </c>
      <c r="X1889" s="148">
        <v>0</v>
      </c>
      <c r="Y1889" s="148">
        <v>0</v>
      </c>
      <c r="Z1889" s="153">
        <v>42535</v>
      </c>
      <c r="AA1889" s="154" t="s">
        <v>964</v>
      </c>
      <c r="AB1889" s="148">
        <v>23</v>
      </c>
      <c r="AC1889" s="148">
        <v>23</v>
      </c>
      <c r="AD1889" s="148" t="s">
        <v>117</v>
      </c>
      <c r="AE1889" s="154" t="s">
        <v>174</v>
      </c>
      <c r="AF1889" s="148">
        <v>2</v>
      </c>
      <c r="AG1889" s="148">
        <v>2</v>
      </c>
      <c r="AJ1889" s="148" t="s">
        <v>481</v>
      </c>
      <c r="AK1889" s="148">
        <v>5528</v>
      </c>
      <c r="AL1889" s="148">
        <v>5.0000000000000001E-3</v>
      </c>
      <c r="AM1889" s="148">
        <v>5.0000000000000001E-3</v>
      </c>
      <c r="AP1889" s="148">
        <v>454</v>
      </c>
      <c r="AQ1889" s="148">
        <v>454</v>
      </c>
      <c r="AR1889" s="148">
        <v>5528</v>
      </c>
      <c r="AS1889" s="148">
        <v>10</v>
      </c>
      <c r="AT1889" s="148">
        <v>10</v>
      </c>
      <c r="AU1889" s="148">
        <v>5.0000000000000001E-3</v>
      </c>
      <c r="AV1889" s="148">
        <v>5.0000000000000001E-3</v>
      </c>
      <c r="AY1889" s="148">
        <v>133</v>
      </c>
      <c r="AZ1889" s="148">
        <v>133</v>
      </c>
      <c r="BA1889" s="148" t="s">
        <v>107</v>
      </c>
      <c r="BB1889" s="148">
        <v>11</v>
      </c>
      <c r="BD1889" s="148">
        <v>6</v>
      </c>
      <c r="BF1889" s="148" t="s">
        <v>965</v>
      </c>
      <c r="BG1889" s="148">
        <v>1</v>
      </c>
      <c r="BI1889" s="153">
        <v>42535</v>
      </c>
      <c r="BJ1889" s="154" t="s">
        <v>112</v>
      </c>
      <c r="BK1889" s="148">
        <v>41054531300042</v>
      </c>
      <c r="BM1889" s="148" t="s">
        <v>100</v>
      </c>
      <c r="BN1889" s="148" t="s">
        <v>966</v>
      </c>
      <c r="BO1889" s="148" t="s">
        <v>967</v>
      </c>
      <c r="BQ1889" s="153">
        <v>42534</v>
      </c>
      <c r="BR1889" s="148">
        <v>3</v>
      </c>
      <c r="BT1889" s="148">
        <v>1409</v>
      </c>
      <c r="BV1889" s="148" t="s">
        <v>1617</v>
      </c>
      <c r="BW1889" s="148">
        <v>29</v>
      </c>
      <c r="BY1889" s="148">
        <v>27</v>
      </c>
      <c r="CA1889" s="148">
        <v>1</v>
      </c>
      <c r="CC1889" s="148">
        <v>34255833500051</v>
      </c>
      <c r="CE1889" s="148" t="s">
        <v>100</v>
      </c>
      <c r="CF1889" s="148">
        <v>1</v>
      </c>
      <c r="CH1889" s="148">
        <v>3</v>
      </c>
      <c r="CJ1889" s="149">
        <v>41054531300042</v>
      </c>
      <c r="CL1889" s="149" t="s">
        <v>97</v>
      </c>
      <c r="CN1889" s="149">
        <v>3</v>
      </c>
      <c r="CT1889" s="149" t="s">
        <v>98</v>
      </c>
      <c r="CU1889" s="152">
        <v>42667</v>
      </c>
      <c r="CV1889" s="149">
        <v>0</v>
      </c>
      <c r="CX1889" s="149" t="s">
        <v>97</v>
      </c>
      <c r="CY1889" s="149" t="s">
        <v>99</v>
      </c>
      <c r="CZ1889" s="149">
        <v>41054531300042</v>
      </c>
      <c r="DB1889" s="149" t="s">
        <v>100</v>
      </c>
      <c r="DC1889" s="149" t="s">
        <v>101</v>
      </c>
      <c r="DD1889" s="149" t="s">
        <v>102</v>
      </c>
      <c r="DE1889" s="149" t="s">
        <v>1615</v>
      </c>
      <c r="DF1889" s="149">
        <v>1</v>
      </c>
    </row>
    <row r="1890" spans="1:110" x14ac:dyDescent="0.25">
      <c r="A1890" s="148" t="s">
        <v>96</v>
      </c>
      <c r="B1890" s="148">
        <v>0</v>
      </c>
      <c r="D1890" s="148" t="s">
        <v>97</v>
      </c>
      <c r="K1890" s="148">
        <v>1</v>
      </c>
      <c r="M1890" s="148">
        <v>3</v>
      </c>
      <c r="N1890" s="148" t="s">
        <v>961</v>
      </c>
      <c r="O1890" s="148">
        <v>0</v>
      </c>
      <c r="Q1890" s="148" t="s">
        <v>962</v>
      </c>
      <c r="R1890" s="148" t="s">
        <v>963</v>
      </c>
      <c r="S1890" s="153">
        <v>42534</v>
      </c>
      <c r="T1890" s="148">
        <v>6</v>
      </c>
      <c r="U1890" s="148">
        <v>2</v>
      </c>
      <c r="V1890" s="148">
        <v>2</v>
      </c>
      <c r="W1890" s="148" t="s">
        <v>241</v>
      </c>
      <c r="X1890" s="148">
        <v>0</v>
      </c>
      <c r="Y1890" s="148">
        <v>0</v>
      </c>
      <c r="Z1890" s="153">
        <v>42535</v>
      </c>
      <c r="AA1890" s="154" t="s">
        <v>964</v>
      </c>
      <c r="AB1890" s="148">
        <v>23</v>
      </c>
      <c r="AC1890" s="148">
        <v>23</v>
      </c>
      <c r="AD1890" s="148" t="s">
        <v>117</v>
      </c>
      <c r="AE1890" s="154" t="s">
        <v>174</v>
      </c>
      <c r="AF1890" s="148">
        <v>2</v>
      </c>
      <c r="AG1890" s="148">
        <v>2</v>
      </c>
      <c r="AJ1890" s="148" t="s">
        <v>482</v>
      </c>
      <c r="AK1890" s="148">
        <v>6534</v>
      </c>
      <c r="AL1890" s="148">
        <v>0.02</v>
      </c>
      <c r="AM1890" s="148">
        <v>0.02</v>
      </c>
      <c r="AP1890" s="148">
        <v>454</v>
      </c>
      <c r="AQ1890" s="148">
        <v>454</v>
      </c>
      <c r="AR1890" s="148">
        <v>6534</v>
      </c>
      <c r="AS1890" s="148">
        <v>10</v>
      </c>
      <c r="AT1890" s="148">
        <v>10</v>
      </c>
      <c r="AU1890" s="148">
        <v>0.02</v>
      </c>
      <c r="AV1890" s="148">
        <v>0.02</v>
      </c>
      <c r="AY1890" s="148">
        <v>133</v>
      </c>
      <c r="AZ1890" s="148">
        <v>133</v>
      </c>
      <c r="BA1890" s="148" t="s">
        <v>107</v>
      </c>
      <c r="BB1890" s="148">
        <v>11</v>
      </c>
      <c r="BD1890" s="148">
        <v>6</v>
      </c>
      <c r="BF1890" s="148" t="s">
        <v>965</v>
      </c>
      <c r="BG1890" s="148">
        <v>1</v>
      </c>
      <c r="BI1890" s="153">
        <v>42535</v>
      </c>
      <c r="BJ1890" s="154" t="s">
        <v>112</v>
      </c>
      <c r="BK1890" s="148">
        <v>41054531300042</v>
      </c>
      <c r="BM1890" s="148" t="s">
        <v>100</v>
      </c>
      <c r="BN1890" s="148" t="s">
        <v>966</v>
      </c>
      <c r="BO1890" s="148" t="s">
        <v>967</v>
      </c>
      <c r="BQ1890" s="153">
        <v>42534</v>
      </c>
      <c r="BR1890" s="148">
        <v>3</v>
      </c>
      <c r="BT1890" s="148">
        <v>1409</v>
      </c>
      <c r="BV1890" s="148" t="s">
        <v>1617</v>
      </c>
      <c r="BW1890" s="148">
        <v>29</v>
      </c>
      <c r="BY1890" s="148">
        <v>27</v>
      </c>
      <c r="CA1890" s="148">
        <v>1</v>
      </c>
      <c r="CC1890" s="148">
        <v>34255833500051</v>
      </c>
      <c r="CE1890" s="148" t="s">
        <v>100</v>
      </c>
      <c r="CF1890" s="148">
        <v>1</v>
      </c>
      <c r="CH1890" s="148">
        <v>3</v>
      </c>
      <c r="CJ1890" s="149">
        <v>41054531300042</v>
      </c>
      <c r="CL1890" s="149" t="s">
        <v>97</v>
      </c>
      <c r="CN1890" s="149">
        <v>3</v>
      </c>
      <c r="CT1890" s="149" t="s">
        <v>98</v>
      </c>
      <c r="CU1890" s="152">
        <v>42667</v>
      </c>
      <c r="CV1890" s="149">
        <v>0</v>
      </c>
      <c r="CX1890" s="149" t="s">
        <v>97</v>
      </c>
      <c r="CY1890" s="149" t="s">
        <v>99</v>
      </c>
      <c r="CZ1890" s="149">
        <v>41054531300042</v>
      </c>
      <c r="DB1890" s="149" t="s">
        <v>100</v>
      </c>
      <c r="DC1890" s="149" t="s">
        <v>101</v>
      </c>
      <c r="DD1890" s="149" t="s">
        <v>102</v>
      </c>
      <c r="DE1890" s="149" t="s">
        <v>1615</v>
      </c>
      <c r="DF1890" s="149">
        <v>1</v>
      </c>
    </row>
    <row r="1891" spans="1:110" x14ac:dyDescent="0.25">
      <c r="A1891" s="148" t="s">
        <v>96</v>
      </c>
      <c r="B1891" s="148">
        <v>0</v>
      </c>
      <c r="D1891" s="148" t="s">
        <v>97</v>
      </c>
      <c r="K1891" s="148">
        <v>1</v>
      </c>
      <c r="M1891" s="148">
        <v>3</v>
      </c>
      <c r="N1891" s="148" t="s">
        <v>961</v>
      </c>
      <c r="O1891" s="148">
        <v>0</v>
      </c>
      <c r="Q1891" s="148" t="s">
        <v>962</v>
      </c>
      <c r="R1891" s="148" t="s">
        <v>963</v>
      </c>
      <c r="S1891" s="153">
        <v>42534</v>
      </c>
      <c r="T1891" s="148">
        <v>6</v>
      </c>
      <c r="U1891" s="148">
        <v>1</v>
      </c>
      <c r="V1891" s="148">
        <v>1</v>
      </c>
      <c r="X1891" s="148">
        <v>0</v>
      </c>
      <c r="Y1891" s="148">
        <v>0</v>
      </c>
      <c r="Z1891" s="153">
        <v>42535</v>
      </c>
      <c r="AA1891" s="154" t="s">
        <v>964</v>
      </c>
      <c r="AB1891" s="148">
        <v>23</v>
      </c>
      <c r="AC1891" s="148">
        <v>23</v>
      </c>
      <c r="AD1891" s="148" t="s">
        <v>117</v>
      </c>
      <c r="AE1891" s="154" t="s">
        <v>174</v>
      </c>
      <c r="AF1891" s="148">
        <v>2</v>
      </c>
      <c r="AG1891" s="148">
        <v>2</v>
      </c>
      <c r="AJ1891" s="148" t="s">
        <v>483</v>
      </c>
      <c r="AK1891" s="148">
        <v>1183</v>
      </c>
      <c r="AL1891" s="148">
        <v>0.02</v>
      </c>
      <c r="AM1891" s="148">
        <v>0.02</v>
      </c>
      <c r="AP1891" s="148">
        <v>454</v>
      </c>
      <c r="AQ1891" s="148">
        <v>454</v>
      </c>
      <c r="AR1891" s="148">
        <v>1183</v>
      </c>
      <c r="AS1891" s="148">
        <v>10</v>
      </c>
      <c r="AT1891" s="148">
        <v>10</v>
      </c>
      <c r="AU1891" s="148">
        <v>0.02</v>
      </c>
      <c r="AV1891" s="148">
        <v>0.02</v>
      </c>
      <c r="AY1891" s="148">
        <v>133</v>
      </c>
      <c r="AZ1891" s="148">
        <v>133</v>
      </c>
      <c r="BA1891" s="148" t="s">
        <v>107</v>
      </c>
      <c r="BB1891" s="148">
        <v>11</v>
      </c>
      <c r="BD1891" s="148">
        <v>6</v>
      </c>
      <c r="BF1891" s="148" t="s">
        <v>965</v>
      </c>
      <c r="BG1891" s="148">
        <v>1</v>
      </c>
      <c r="BI1891" s="153">
        <v>42535</v>
      </c>
      <c r="BJ1891" s="154" t="s">
        <v>112</v>
      </c>
      <c r="BK1891" s="148">
        <v>41054531300042</v>
      </c>
      <c r="BM1891" s="148" t="s">
        <v>100</v>
      </c>
      <c r="BN1891" s="148" t="s">
        <v>966</v>
      </c>
      <c r="BO1891" s="148" t="s">
        <v>967</v>
      </c>
      <c r="BQ1891" s="153">
        <v>42534</v>
      </c>
      <c r="BR1891" s="148">
        <v>3</v>
      </c>
      <c r="BT1891" s="148">
        <v>1409</v>
      </c>
      <c r="BV1891" s="148" t="s">
        <v>1617</v>
      </c>
      <c r="BW1891" s="148">
        <v>29</v>
      </c>
      <c r="BY1891" s="148">
        <v>27</v>
      </c>
      <c r="CA1891" s="148">
        <v>1</v>
      </c>
      <c r="CC1891" s="148">
        <v>34255833500051</v>
      </c>
      <c r="CE1891" s="148" t="s">
        <v>100</v>
      </c>
      <c r="CF1891" s="148">
        <v>1</v>
      </c>
      <c r="CH1891" s="148">
        <v>3</v>
      </c>
      <c r="CJ1891" s="149">
        <v>41054531300042</v>
      </c>
      <c r="CL1891" s="149" t="s">
        <v>97</v>
      </c>
      <c r="CN1891" s="149">
        <v>3</v>
      </c>
      <c r="CT1891" s="149" t="s">
        <v>98</v>
      </c>
      <c r="CU1891" s="152">
        <v>42667</v>
      </c>
      <c r="CV1891" s="149">
        <v>0</v>
      </c>
      <c r="CX1891" s="149" t="s">
        <v>97</v>
      </c>
      <c r="CY1891" s="149" t="s">
        <v>99</v>
      </c>
      <c r="CZ1891" s="149">
        <v>41054531300042</v>
      </c>
      <c r="DB1891" s="149" t="s">
        <v>100</v>
      </c>
      <c r="DC1891" s="149" t="s">
        <v>101</v>
      </c>
      <c r="DD1891" s="149" t="s">
        <v>102</v>
      </c>
      <c r="DE1891" s="149" t="s">
        <v>1615</v>
      </c>
      <c r="DF1891" s="149">
        <v>1</v>
      </c>
    </row>
    <row r="1892" spans="1:110" x14ac:dyDescent="0.25">
      <c r="A1892" s="148" t="s">
        <v>96</v>
      </c>
      <c r="B1892" s="148">
        <v>0</v>
      </c>
      <c r="D1892" s="148" t="s">
        <v>97</v>
      </c>
      <c r="K1892" s="148">
        <v>1</v>
      </c>
      <c r="M1892" s="148">
        <v>3</v>
      </c>
      <c r="N1892" s="148" t="s">
        <v>961</v>
      </c>
      <c r="O1892" s="148">
        <v>0</v>
      </c>
      <c r="Q1892" s="148" t="s">
        <v>962</v>
      </c>
      <c r="R1892" s="148" t="s">
        <v>963</v>
      </c>
      <c r="S1892" s="153">
        <v>42534</v>
      </c>
      <c r="T1892" s="148">
        <v>6</v>
      </c>
      <c r="U1892" s="148">
        <v>1</v>
      </c>
      <c r="V1892" s="148">
        <v>1</v>
      </c>
      <c r="X1892" s="148">
        <v>0</v>
      </c>
      <c r="Y1892" s="148">
        <v>0</v>
      </c>
      <c r="Z1892" s="153">
        <v>42535</v>
      </c>
      <c r="AA1892" s="154" t="s">
        <v>964</v>
      </c>
      <c r="AB1892" s="148">
        <v>23</v>
      </c>
      <c r="AC1892" s="148">
        <v>23</v>
      </c>
      <c r="AD1892" s="148" t="s">
        <v>117</v>
      </c>
      <c r="AE1892" s="154" t="s">
        <v>154</v>
      </c>
      <c r="AF1892" s="148">
        <v>2</v>
      </c>
      <c r="AG1892" s="148">
        <v>2</v>
      </c>
      <c r="AJ1892" s="148" t="s">
        <v>484</v>
      </c>
      <c r="AK1892" s="148">
        <v>1184</v>
      </c>
      <c r="AL1892" s="148">
        <v>5.0000000000000001E-3</v>
      </c>
      <c r="AM1892" s="148">
        <v>5.0000000000000001E-3</v>
      </c>
      <c r="AN1892" s="148">
        <v>712</v>
      </c>
      <c r="AO1892" s="148">
        <v>712</v>
      </c>
      <c r="AP1892" s="148">
        <v>405</v>
      </c>
      <c r="AQ1892" s="148">
        <v>405</v>
      </c>
      <c r="AR1892" s="148">
        <v>1184</v>
      </c>
      <c r="AS1892" s="148">
        <v>10</v>
      </c>
      <c r="AT1892" s="148">
        <v>10</v>
      </c>
      <c r="AU1892" s="148">
        <v>5.0000000000000001E-3</v>
      </c>
      <c r="AV1892" s="148">
        <v>5.0000000000000001E-3</v>
      </c>
      <c r="AW1892" s="148">
        <v>1168</v>
      </c>
      <c r="AX1892" s="148">
        <v>1168</v>
      </c>
      <c r="AY1892" s="148">
        <v>133</v>
      </c>
      <c r="AZ1892" s="148">
        <v>133</v>
      </c>
      <c r="BA1892" s="148" t="s">
        <v>107</v>
      </c>
      <c r="BB1892" s="148">
        <v>11</v>
      </c>
      <c r="BD1892" s="148">
        <v>6</v>
      </c>
      <c r="BF1892" s="148" t="s">
        <v>965</v>
      </c>
      <c r="BG1892" s="148">
        <v>1</v>
      </c>
      <c r="BI1892" s="153">
        <v>42535</v>
      </c>
      <c r="BJ1892" s="154" t="s">
        <v>112</v>
      </c>
      <c r="BK1892" s="148">
        <v>41054531300042</v>
      </c>
      <c r="BM1892" s="148" t="s">
        <v>100</v>
      </c>
      <c r="BN1892" s="148" t="s">
        <v>966</v>
      </c>
      <c r="BO1892" s="148" t="s">
        <v>967</v>
      </c>
      <c r="BQ1892" s="153">
        <v>42534</v>
      </c>
      <c r="BR1892" s="148">
        <v>3</v>
      </c>
      <c r="BT1892" s="148">
        <v>1409</v>
      </c>
      <c r="BV1892" s="148" t="s">
        <v>1617</v>
      </c>
      <c r="BW1892" s="148">
        <v>29</v>
      </c>
      <c r="BY1892" s="148">
        <v>27</v>
      </c>
      <c r="CA1892" s="148">
        <v>1</v>
      </c>
      <c r="CC1892" s="148">
        <v>34255833500051</v>
      </c>
      <c r="CE1892" s="148" t="s">
        <v>100</v>
      </c>
      <c r="CF1892" s="148">
        <v>1</v>
      </c>
      <c r="CH1892" s="148">
        <v>3</v>
      </c>
      <c r="CJ1892" s="149">
        <v>41054531300042</v>
      </c>
      <c r="CL1892" s="149" t="s">
        <v>97</v>
      </c>
      <c r="CN1892" s="149">
        <v>3</v>
      </c>
      <c r="CT1892" s="149" t="s">
        <v>98</v>
      </c>
      <c r="CU1892" s="152">
        <v>42667</v>
      </c>
      <c r="CV1892" s="149">
        <v>0</v>
      </c>
      <c r="CX1892" s="149" t="s">
        <v>97</v>
      </c>
      <c r="CY1892" s="149" t="s">
        <v>99</v>
      </c>
      <c r="CZ1892" s="149">
        <v>41054531300042</v>
      </c>
      <c r="DB1892" s="149" t="s">
        <v>100</v>
      </c>
      <c r="DC1892" s="149" t="s">
        <v>101</v>
      </c>
      <c r="DD1892" s="149" t="s">
        <v>102</v>
      </c>
      <c r="DE1892" s="149" t="s">
        <v>1615</v>
      </c>
      <c r="DF1892" s="149">
        <v>1</v>
      </c>
    </row>
    <row r="1893" spans="1:110" x14ac:dyDescent="0.25">
      <c r="A1893" s="148" t="s">
        <v>96</v>
      </c>
      <c r="B1893" s="148">
        <v>0</v>
      </c>
      <c r="D1893" s="148" t="s">
        <v>97</v>
      </c>
      <c r="K1893" s="148">
        <v>1</v>
      </c>
      <c r="M1893" s="148">
        <v>3</v>
      </c>
      <c r="N1893" s="148" t="s">
        <v>961</v>
      </c>
      <c r="O1893" s="148">
        <v>0</v>
      </c>
      <c r="Q1893" s="148" t="s">
        <v>962</v>
      </c>
      <c r="R1893" s="148" t="s">
        <v>963</v>
      </c>
      <c r="S1893" s="153">
        <v>42534</v>
      </c>
      <c r="T1893" s="148">
        <v>6</v>
      </c>
      <c r="U1893" s="148">
        <v>1</v>
      </c>
      <c r="V1893" s="148">
        <v>1</v>
      </c>
      <c r="X1893" s="148">
        <v>0</v>
      </c>
      <c r="Y1893" s="148">
        <v>0</v>
      </c>
      <c r="Z1893" s="153">
        <v>42535</v>
      </c>
      <c r="AA1893" s="154" t="s">
        <v>964</v>
      </c>
      <c r="AB1893" s="148">
        <v>23</v>
      </c>
      <c r="AC1893" s="148">
        <v>23</v>
      </c>
      <c r="AD1893" s="148" t="s">
        <v>117</v>
      </c>
      <c r="AE1893" s="154" t="s">
        <v>174</v>
      </c>
      <c r="AF1893" s="148">
        <v>2</v>
      </c>
      <c r="AG1893" s="148">
        <v>2</v>
      </c>
      <c r="AJ1893" s="148" t="s">
        <v>485</v>
      </c>
      <c r="AK1893" s="148">
        <v>1495</v>
      </c>
      <c r="AL1893" s="148">
        <v>5.0000000000000001E-3</v>
      </c>
      <c r="AM1893" s="148">
        <v>5.0000000000000001E-3</v>
      </c>
      <c r="AP1893" s="148">
        <v>454</v>
      </c>
      <c r="AQ1893" s="148">
        <v>454</v>
      </c>
      <c r="AR1893" s="148">
        <v>1495</v>
      </c>
      <c r="AS1893" s="148">
        <v>10</v>
      </c>
      <c r="AT1893" s="148">
        <v>10</v>
      </c>
      <c r="AU1893" s="148">
        <v>5.0000000000000001E-3</v>
      </c>
      <c r="AV1893" s="148">
        <v>5.0000000000000001E-3</v>
      </c>
      <c r="AY1893" s="148">
        <v>133</v>
      </c>
      <c r="AZ1893" s="148">
        <v>133</v>
      </c>
      <c r="BA1893" s="148" t="s">
        <v>107</v>
      </c>
      <c r="BB1893" s="148">
        <v>11</v>
      </c>
      <c r="BD1893" s="148">
        <v>6</v>
      </c>
      <c r="BF1893" s="148" t="s">
        <v>965</v>
      </c>
      <c r="BG1893" s="148">
        <v>1</v>
      </c>
      <c r="BI1893" s="153">
        <v>42535</v>
      </c>
      <c r="BJ1893" s="154" t="s">
        <v>112</v>
      </c>
      <c r="BK1893" s="148">
        <v>41054531300042</v>
      </c>
      <c r="BM1893" s="148" t="s">
        <v>100</v>
      </c>
      <c r="BN1893" s="148" t="s">
        <v>966</v>
      </c>
      <c r="BO1893" s="148" t="s">
        <v>967</v>
      </c>
      <c r="BQ1893" s="153">
        <v>42534</v>
      </c>
      <c r="BR1893" s="148">
        <v>3</v>
      </c>
      <c r="BT1893" s="148">
        <v>1409</v>
      </c>
      <c r="BV1893" s="148" t="s">
        <v>1617</v>
      </c>
      <c r="BW1893" s="148">
        <v>29</v>
      </c>
      <c r="BY1893" s="148">
        <v>27</v>
      </c>
      <c r="CA1893" s="148">
        <v>1</v>
      </c>
      <c r="CC1893" s="148">
        <v>34255833500051</v>
      </c>
      <c r="CE1893" s="148" t="s">
        <v>100</v>
      </c>
      <c r="CF1893" s="148">
        <v>1</v>
      </c>
      <c r="CH1893" s="148">
        <v>3</v>
      </c>
      <c r="CJ1893" s="149">
        <v>41054531300042</v>
      </c>
      <c r="CL1893" s="149" t="s">
        <v>97</v>
      </c>
      <c r="CN1893" s="149">
        <v>3</v>
      </c>
      <c r="CT1893" s="149" t="s">
        <v>98</v>
      </c>
      <c r="CU1893" s="152">
        <v>42667</v>
      </c>
      <c r="CV1893" s="149">
        <v>0</v>
      </c>
      <c r="CX1893" s="149" t="s">
        <v>97</v>
      </c>
      <c r="CY1893" s="149" t="s">
        <v>99</v>
      </c>
      <c r="CZ1893" s="149">
        <v>41054531300042</v>
      </c>
      <c r="DB1893" s="149" t="s">
        <v>100</v>
      </c>
      <c r="DC1893" s="149" t="s">
        <v>101</v>
      </c>
      <c r="DD1893" s="149" t="s">
        <v>102</v>
      </c>
      <c r="DE1893" s="149" t="s">
        <v>1615</v>
      </c>
      <c r="DF1893" s="149">
        <v>1</v>
      </c>
    </row>
    <row r="1894" spans="1:110" x14ac:dyDescent="0.25">
      <c r="A1894" s="148" t="s">
        <v>96</v>
      </c>
      <c r="B1894" s="148">
        <v>0</v>
      </c>
      <c r="D1894" s="148" t="s">
        <v>97</v>
      </c>
      <c r="K1894" s="148">
        <v>1</v>
      </c>
      <c r="M1894" s="148">
        <v>3</v>
      </c>
      <c r="N1894" s="148" t="s">
        <v>961</v>
      </c>
      <c r="O1894" s="148">
        <v>0</v>
      </c>
      <c r="Q1894" s="148" t="s">
        <v>962</v>
      </c>
      <c r="R1894" s="148" t="s">
        <v>963</v>
      </c>
      <c r="S1894" s="153">
        <v>42534</v>
      </c>
      <c r="T1894" s="148">
        <v>6</v>
      </c>
      <c r="U1894" s="148">
        <v>1</v>
      </c>
      <c r="V1894" s="148">
        <v>1</v>
      </c>
      <c r="X1894" s="148">
        <v>0</v>
      </c>
      <c r="Y1894" s="148">
        <v>0</v>
      </c>
      <c r="Z1894" s="153">
        <v>42535</v>
      </c>
      <c r="AA1894" s="154" t="s">
        <v>964</v>
      </c>
      <c r="AB1894" s="148">
        <v>23</v>
      </c>
      <c r="AC1894" s="148">
        <v>23</v>
      </c>
      <c r="AD1894" s="148" t="s">
        <v>117</v>
      </c>
      <c r="AE1894" s="154" t="s">
        <v>148</v>
      </c>
      <c r="AF1894" s="148">
        <v>2</v>
      </c>
      <c r="AG1894" s="148">
        <v>2</v>
      </c>
      <c r="AJ1894" s="148" t="s">
        <v>486</v>
      </c>
      <c r="AK1894" s="148">
        <v>5527</v>
      </c>
      <c r="AL1894" s="148">
        <v>5.0000000000000001E-3</v>
      </c>
      <c r="AM1894" s="148">
        <v>5.0000000000000001E-3</v>
      </c>
      <c r="AP1894" s="148">
        <v>454</v>
      </c>
      <c r="AQ1894" s="148">
        <v>454</v>
      </c>
      <c r="AR1894" s="148">
        <v>5527</v>
      </c>
      <c r="AS1894" s="148">
        <v>10</v>
      </c>
      <c r="AT1894" s="148">
        <v>10</v>
      </c>
      <c r="AU1894" s="148">
        <v>5.0000000000000001E-3</v>
      </c>
      <c r="AV1894" s="148">
        <v>5.0000000000000001E-3</v>
      </c>
      <c r="AY1894" s="148">
        <v>133</v>
      </c>
      <c r="AZ1894" s="148">
        <v>133</v>
      </c>
      <c r="BA1894" s="148" t="s">
        <v>107</v>
      </c>
      <c r="BB1894" s="148">
        <v>11</v>
      </c>
      <c r="BD1894" s="148">
        <v>6</v>
      </c>
      <c r="BF1894" s="148" t="s">
        <v>965</v>
      </c>
      <c r="BG1894" s="148">
        <v>1</v>
      </c>
      <c r="BI1894" s="153">
        <v>42535</v>
      </c>
      <c r="BJ1894" s="154" t="s">
        <v>112</v>
      </c>
      <c r="BK1894" s="148">
        <v>41054531300042</v>
      </c>
      <c r="BM1894" s="148" t="s">
        <v>100</v>
      </c>
      <c r="BN1894" s="148" t="s">
        <v>966</v>
      </c>
      <c r="BO1894" s="148" t="s">
        <v>967</v>
      </c>
      <c r="BQ1894" s="153">
        <v>42534</v>
      </c>
      <c r="BR1894" s="148">
        <v>3</v>
      </c>
      <c r="BT1894" s="148">
        <v>1409</v>
      </c>
      <c r="BV1894" s="148" t="s">
        <v>1617</v>
      </c>
      <c r="BW1894" s="148">
        <v>29</v>
      </c>
      <c r="BY1894" s="148">
        <v>27</v>
      </c>
      <c r="CA1894" s="148">
        <v>1</v>
      </c>
      <c r="CC1894" s="148">
        <v>34255833500051</v>
      </c>
      <c r="CE1894" s="148" t="s">
        <v>100</v>
      </c>
      <c r="CF1894" s="148">
        <v>1</v>
      </c>
      <c r="CH1894" s="148">
        <v>3</v>
      </c>
      <c r="CJ1894" s="149">
        <v>41054531300042</v>
      </c>
      <c r="CL1894" s="149" t="s">
        <v>97</v>
      </c>
      <c r="CN1894" s="149">
        <v>3</v>
      </c>
      <c r="CT1894" s="149" t="s">
        <v>98</v>
      </c>
      <c r="CU1894" s="152">
        <v>42667</v>
      </c>
      <c r="CV1894" s="149">
        <v>0</v>
      </c>
      <c r="CX1894" s="149" t="s">
        <v>97</v>
      </c>
      <c r="CY1894" s="149" t="s">
        <v>99</v>
      </c>
      <c r="CZ1894" s="149">
        <v>41054531300042</v>
      </c>
      <c r="DB1894" s="149" t="s">
        <v>100</v>
      </c>
      <c r="DC1894" s="149" t="s">
        <v>101</v>
      </c>
      <c r="DD1894" s="149" t="s">
        <v>102</v>
      </c>
      <c r="DE1894" s="149" t="s">
        <v>1615</v>
      </c>
      <c r="DF1894" s="149">
        <v>1</v>
      </c>
    </row>
    <row r="1895" spans="1:110" x14ac:dyDescent="0.25">
      <c r="A1895" s="148" t="s">
        <v>96</v>
      </c>
      <c r="B1895" s="148">
        <v>0</v>
      </c>
      <c r="D1895" s="148" t="s">
        <v>97</v>
      </c>
      <c r="K1895" s="148">
        <v>1</v>
      </c>
      <c r="M1895" s="148">
        <v>3</v>
      </c>
      <c r="N1895" s="148" t="s">
        <v>961</v>
      </c>
      <c r="O1895" s="148">
        <v>0</v>
      </c>
      <c r="Q1895" s="148" t="s">
        <v>962</v>
      </c>
      <c r="R1895" s="148" t="s">
        <v>963</v>
      </c>
      <c r="S1895" s="153">
        <v>42534</v>
      </c>
      <c r="T1895" s="148">
        <v>6</v>
      </c>
      <c r="U1895" s="148">
        <v>1</v>
      </c>
      <c r="V1895" s="148">
        <v>1</v>
      </c>
      <c r="X1895" s="148">
        <v>0</v>
      </c>
      <c r="Y1895" s="148">
        <v>0</v>
      </c>
      <c r="Z1895" s="153">
        <v>42535</v>
      </c>
      <c r="AA1895" s="154" t="s">
        <v>964</v>
      </c>
      <c r="AB1895" s="148">
        <v>23</v>
      </c>
      <c r="AC1895" s="148">
        <v>23</v>
      </c>
      <c r="AD1895" s="148" t="s">
        <v>105</v>
      </c>
      <c r="AE1895" s="154" t="s">
        <v>270</v>
      </c>
      <c r="AF1895" s="148">
        <v>2</v>
      </c>
      <c r="AG1895" s="148">
        <v>2</v>
      </c>
      <c r="AJ1895" s="148" t="s">
        <v>487</v>
      </c>
      <c r="AK1895" s="148">
        <v>1497</v>
      </c>
      <c r="AL1895" s="148">
        <v>0.5</v>
      </c>
      <c r="AM1895" s="148">
        <v>0.5</v>
      </c>
      <c r="AP1895" s="148">
        <v>357</v>
      </c>
      <c r="AQ1895" s="148">
        <v>357</v>
      </c>
      <c r="AR1895" s="148">
        <v>1497</v>
      </c>
      <c r="AS1895" s="148">
        <v>10</v>
      </c>
      <c r="AT1895" s="148">
        <v>10</v>
      </c>
      <c r="AU1895" s="148">
        <v>0.5</v>
      </c>
      <c r="AV1895" s="148">
        <v>0.5</v>
      </c>
      <c r="AY1895" s="148">
        <v>133</v>
      </c>
      <c r="AZ1895" s="148">
        <v>133</v>
      </c>
      <c r="BA1895" s="148" t="s">
        <v>107</v>
      </c>
      <c r="BB1895" s="148">
        <v>11</v>
      </c>
      <c r="BD1895" s="148">
        <v>6</v>
      </c>
      <c r="BF1895" s="148" t="s">
        <v>965</v>
      </c>
      <c r="BG1895" s="148">
        <v>1</v>
      </c>
      <c r="BI1895" s="153">
        <v>42535</v>
      </c>
      <c r="BJ1895" s="154" t="s">
        <v>112</v>
      </c>
      <c r="BK1895" s="148">
        <v>41054531300042</v>
      </c>
      <c r="BM1895" s="148" t="s">
        <v>100</v>
      </c>
      <c r="BN1895" s="148" t="s">
        <v>966</v>
      </c>
      <c r="BO1895" s="148" t="s">
        <v>967</v>
      </c>
      <c r="BQ1895" s="153">
        <v>42534</v>
      </c>
      <c r="BR1895" s="148">
        <v>3</v>
      </c>
      <c r="BT1895" s="148">
        <v>1409</v>
      </c>
      <c r="BV1895" s="148" t="s">
        <v>1617</v>
      </c>
      <c r="BW1895" s="148">
        <v>29</v>
      </c>
      <c r="BY1895" s="148">
        <v>27</v>
      </c>
      <c r="CA1895" s="148">
        <v>1</v>
      </c>
      <c r="CC1895" s="148">
        <v>34255833500051</v>
      </c>
      <c r="CE1895" s="148" t="s">
        <v>100</v>
      </c>
      <c r="CF1895" s="148">
        <v>1</v>
      </c>
      <c r="CH1895" s="148">
        <v>3</v>
      </c>
      <c r="CJ1895" s="149">
        <v>41054531300042</v>
      </c>
      <c r="CL1895" s="149" t="s">
        <v>97</v>
      </c>
      <c r="CN1895" s="149">
        <v>3</v>
      </c>
      <c r="CT1895" s="149" t="s">
        <v>98</v>
      </c>
      <c r="CU1895" s="152">
        <v>42667</v>
      </c>
      <c r="CV1895" s="149">
        <v>0</v>
      </c>
      <c r="CX1895" s="149" t="s">
        <v>97</v>
      </c>
      <c r="CY1895" s="149" t="s">
        <v>99</v>
      </c>
      <c r="CZ1895" s="149">
        <v>41054531300042</v>
      </c>
      <c r="DB1895" s="149" t="s">
        <v>100</v>
      </c>
      <c r="DC1895" s="149" t="s">
        <v>101</v>
      </c>
      <c r="DD1895" s="149" t="s">
        <v>102</v>
      </c>
      <c r="DE1895" s="149" t="s">
        <v>1615</v>
      </c>
      <c r="DF1895" s="149">
        <v>1</v>
      </c>
    </row>
    <row r="1896" spans="1:110" x14ac:dyDescent="0.25">
      <c r="A1896" s="148" t="s">
        <v>96</v>
      </c>
      <c r="B1896" s="148">
        <v>0</v>
      </c>
      <c r="D1896" s="148" t="s">
        <v>97</v>
      </c>
      <c r="K1896" s="148">
        <v>1</v>
      </c>
      <c r="M1896" s="148">
        <v>3</v>
      </c>
      <c r="N1896" s="148" t="s">
        <v>961</v>
      </c>
      <c r="O1896" s="148">
        <v>0</v>
      </c>
      <c r="Q1896" s="148" t="s">
        <v>962</v>
      </c>
      <c r="R1896" s="148" t="s">
        <v>963</v>
      </c>
      <c r="S1896" s="153">
        <v>42534</v>
      </c>
      <c r="T1896" s="148">
        <v>6</v>
      </c>
      <c r="U1896" s="148">
        <v>2</v>
      </c>
      <c r="V1896" s="148">
        <v>2</v>
      </c>
      <c r="X1896" s="148">
        <v>0</v>
      </c>
      <c r="Y1896" s="148">
        <v>0</v>
      </c>
      <c r="Z1896" s="153">
        <v>42535</v>
      </c>
      <c r="AA1896" s="154" t="s">
        <v>964</v>
      </c>
      <c r="AB1896" s="148">
        <v>23</v>
      </c>
      <c r="AC1896" s="148">
        <v>23</v>
      </c>
      <c r="AD1896" s="148" t="s">
        <v>117</v>
      </c>
      <c r="AE1896" s="154" t="s">
        <v>148</v>
      </c>
      <c r="AF1896" s="148">
        <v>2</v>
      </c>
      <c r="AG1896" s="148">
        <v>2</v>
      </c>
      <c r="AJ1896" s="148" t="s">
        <v>488</v>
      </c>
      <c r="AK1896" s="148">
        <v>5648</v>
      </c>
      <c r="AL1896" s="148">
        <v>0.5</v>
      </c>
      <c r="AM1896" s="148">
        <v>0.5</v>
      </c>
      <c r="AP1896" s="148">
        <v>454</v>
      </c>
      <c r="AQ1896" s="148">
        <v>454</v>
      </c>
      <c r="AR1896" s="148">
        <v>5648</v>
      </c>
      <c r="AS1896" s="148">
        <v>10</v>
      </c>
      <c r="AT1896" s="148">
        <v>10</v>
      </c>
      <c r="AU1896" s="148">
        <v>0.5</v>
      </c>
      <c r="AV1896" s="148">
        <v>0.5</v>
      </c>
      <c r="AY1896" s="148">
        <v>133</v>
      </c>
      <c r="AZ1896" s="148">
        <v>133</v>
      </c>
      <c r="BA1896" s="148" t="s">
        <v>107</v>
      </c>
      <c r="BB1896" s="148">
        <v>11</v>
      </c>
      <c r="BD1896" s="148">
        <v>6</v>
      </c>
      <c r="BF1896" s="148" t="s">
        <v>965</v>
      </c>
      <c r="BG1896" s="148">
        <v>1</v>
      </c>
      <c r="BI1896" s="153">
        <v>42535</v>
      </c>
      <c r="BJ1896" s="154" t="s">
        <v>112</v>
      </c>
      <c r="BK1896" s="148">
        <v>41054531300042</v>
      </c>
      <c r="BM1896" s="148" t="s">
        <v>100</v>
      </c>
      <c r="BN1896" s="148" t="s">
        <v>966</v>
      </c>
      <c r="BO1896" s="148" t="s">
        <v>967</v>
      </c>
      <c r="BQ1896" s="153">
        <v>42534</v>
      </c>
      <c r="BR1896" s="148">
        <v>3</v>
      </c>
      <c r="BT1896" s="148">
        <v>1409</v>
      </c>
      <c r="BV1896" s="148" t="s">
        <v>1617</v>
      </c>
      <c r="BW1896" s="148">
        <v>29</v>
      </c>
      <c r="BY1896" s="148">
        <v>27</v>
      </c>
      <c r="CA1896" s="148">
        <v>1</v>
      </c>
      <c r="CC1896" s="148">
        <v>34255833500051</v>
      </c>
      <c r="CE1896" s="148" t="s">
        <v>100</v>
      </c>
      <c r="CF1896" s="148">
        <v>1</v>
      </c>
      <c r="CH1896" s="148">
        <v>3</v>
      </c>
      <c r="CJ1896" s="149">
        <v>41054531300042</v>
      </c>
      <c r="CL1896" s="149" t="s">
        <v>97</v>
      </c>
      <c r="CN1896" s="149">
        <v>3</v>
      </c>
      <c r="CT1896" s="149" t="s">
        <v>98</v>
      </c>
      <c r="CU1896" s="152">
        <v>42667</v>
      </c>
      <c r="CV1896" s="149">
        <v>0</v>
      </c>
      <c r="CX1896" s="149" t="s">
        <v>97</v>
      </c>
      <c r="CY1896" s="149" t="s">
        <v>99</v>
      </c>
      <c r="CZ1896" s="149">
        <v>41054531300042</v>
      </c>
      <c r="DB1896" s="149" t="s">
        <v>100</v>
      </c>
      <c r="DC1896" s="149" t="s">
        <v>101</v>
      </c>
      <c r="DD1896" s="149" t="s">
        <v>102</v>
      </c>
      <c r="DE1896" s="149" t="s">
        <v>1615</v>
      </c>
      <c r="DF1896" s="149">
        <v>1</v>
      </c>
    </row>
    <row r="1897" spans="1:110" x14ac:dyDescent="0.25">
      <c r="A1897" s="148" t="s">
        <v>96</v>
      </c>
      <c r="B1897" s="148">
        <v>0</v>
      </c>
      <c r="D1897" s="148" t="s">
        <v>97</v>
      </c>
      <c r="K1897" s="148">
        <v>1</v>
      </c>
      <c r="M1897" s="148">
        <v>3</v>
      </c>
      <c r="N1897" s="148" t="s">
        <v>961</v>
      </c>
      <c r="O1897" s="148">
        <v>0</v>
      </c>
      <c r="Q1897" s="148" t="s">
        <v>962</v>
      </c>
      <c r="R1897" s="148" t="s">
        <v>963</v>
      </c>
      <c r="S1897" s="153">
        <v>42534</v>
      </c>
      <c r="T1897" s="148">
        <v>6</v>
      </c>
      <c r="U1897" s="148">
        <v>2</v>
      </c>
      <c r="V1897" s="148">
        <v>2</v>
      </c>
      <c r="X1897" s="148">
        <v>0</v>
      </c>
      <c r="Y1897" s="148">
        <v>0</v>
      </c>
      <c r="Z1897" s="153">
        <v>42535</v>
      </c>
      <c r="AA1897" s="154" t="s">
        <v>964</v>
      </c>
      <c r="AB1897" s="148">
        <v>23</v>
      </c>
      <c r="AC1897" s="148">
        <v>23</v>
      </c>
      <c r="AD1897" s="148" t="s">
        <v>117</v>
      </c>
      <c r="AE1897" s="154" t="s">
        <v>148</v>
      </c>
      <c r="AF1897" s="148">
        <v>2</v>
      </c>
      <c r="AG1897" s="148">
        <v>2</v>
      </c>
      <c r="AJ1897" s="148" t="s">
        <v>489</v>
      </c>
      <c r="AK1897" s="148">
        <v>6601</v>
      </c>
      <c r="AL1897" s="148">
        <v>0.5</v>
      </c>
      <c r="AM1897" s="148">
        <v>0.5</v>
      </c>
      <c r="AP1897" s="148">
        <v>454</v>
      </c>
      <c r="AQ1897" s="148">
        <v>454</v>
      </c>
      <c r="AR1897" s="148">
        <v>6601</v>
      </c>
      <c r="AS1897" s="148">
        <v>10</v>
      </c>
      <c r="AT1897" s="148">
        <v>10</v>
      </c>
      <c r="AU1897" s="148">
        <v>0.5</v>
      </c>
      <c r="AV1897" s="148">
        <v>0.5</v>
      </c>
      <c r="AY1897" s="148">
        <v>133</v>
      </c>
      <c r="AZ1897" s="148">
        <v>133</v>
      </c>
      <c r="BA1897" s="148" t="s">
        <v>107</v>
      </c>
      <c r="BB1897" s="148">
        <v>11</v>
      </c>
      <c r="BD1897" s="148">
        <v>6</v>
      </c>
      <c r="BF1897" s="148" t="s">
        <v>965</v>
      </c>
      <c r="BG1897" s="148">
        <v>1</v>
      </c>
      <c r="BI1897" s="153">
        <v>42535</v>
      </c>
      <c r="BJ1897" s="154" t="s">
        <v>112</v>
      </c>
      <c r="BK1897" s="148">
        <v>41054531300042</v>
      </c>
      <c r="BM1897" s="148" t="s">
        <v>100</v>
      </c>
      <c r="BN1897" s="148" t="s">
        <v>966</v>
      </c>
      <c r="BO1897" s="148" t="s">
        <v>967</v>
      </c>
      <c r="BQ1897" s="153">
        <v>42534</v>
      </c>
      <c r="BR1897" s="148">
        <v>3</v>
      </c>
      <c r="BT1897" s="148">
        <v>1409</v>
      </c>
      <c r="BV1897" s="148" t="s">
        <v>1617</v>
      </c>
      <c r="BW1897" s="148">
        <v>29</v>
      </c>
      <c r="BY1897" s="148">
        <v>27</v>
      </c>
      <c r="CA1897" s="148">
        <v>1</v>
      </c>
      <c r="CC1897" s="148">
        <v>34255833500051</v>
      </c>
      <c r="CE1897" s="148" t="s">
        <v>100</v>
      </c>
      <c r="CF1897" s="148">
        <v>1</v>
      </c>
      <c r="CH1897" s="148">
        <v>3</v>
      </c>
      <c r="CJ1897" s="149">
        <v>41054531300042</v>
      </c>
      <c r="CL1897" s="149" t="s">
        <v>97</v>
      </c>
      <c r="CN1897" s="149">
        <v>3</v>
      </c>
      <c r="CT1897" s="149" t="s">
        <v>98</v>
      </c>
      <c r="CU1897" s="152">
        <v>42667</v>
      </c>
      <c r="CV1897" s="149">
        <v>0</v>
      </c>
      <c r="CX1897" s="149" t="s">
        <v>97</v>
      </c>
      <c r="CY1897" s="149" t="s">
        <v>99</v>
      </c>
      <c r="CZ1897" s="149">
        <v>41054531300042</v>
      </c>
      <c r="DB1897" s="149" t="s">
        <v>100</v>
      </c>
      <c r="DC1897" s="149" t="s">
        <v>101</v>
      </c>
      <c r="DD1897" s="149" t="s">
        <v>102</v>
      </c>
      <c r="DE1897" s="149" t="s">
        <v>1615</v>
      </c>
      <c r="DF1897" s="149">
        <v>1</v>
      </c>
    </row>
    <row r="1898" spans="1:110" x14ac:dyDescent="0.25">
      <c r="A1898" s="148" t="s">
        <v>96</v>
      </c>
      <c r="B1898" s="148">
        <v>0</v>
      </c>
      <c r="D1898" s="148" t="s">
        <v>97</v>
      </c>
      <c r="K1898" s="148">
        <v>1</v>
      </c>
      <c r="M1898" s="148">
        <v>3</v>
      </c>
      <c r="N1898" s="148" t="s">
        <v>961</v>
      </c>
      <c r="O1898" s="148">
        <v>0</v>
      </c>
      <c r="Q1898" s="148" t="s">
        <v>962</v>
      </c>
      <c r="R1898" s="148" t="s">
        <v>963</v>
      </c>
      <c r="S1898" s="153">
        <v>42534</v>
      </c>
      <c r="T1898" s="148">
        <v>6</v>
      </c>
      <c r="U1898" s="148">
        <v>2</v>
      </c>
      <c r="V1898" s="148">
        <v>2</v>
      </c>
      <c r="X1898" s="148">
        <v>0</v>
      </c>
      <c r="Y1898" s="148">
        <v>0</v>
      </c>
      <c r="Z1898" s="153">
        <v>42535</v>
      </c>
      <c r="AA1898" s="154" t="s">
        <v>964</v>
      </c>
      <c r="AB1898" s="148">
        <v>23</v>
      </c>
      <c r="AC1898" s="148">
        <v>23</v>
      </c>
      <c r="AD1898" s="148" t="s">
        <v>117</v>
      </c>
      <c r="AE1898" s="154" t="s">
        <v>154</v>
      </c>
      <c r="AF1898" s="148">
        <v>2</v>
      </c>
      <c r="AG1898" s="148">
        <v>2</v>
      </c>
      <c r="AJ1898" s="148" t="s">
        <v>490</v>
      </c>
      <c r="AK1898" s="148">
        <v>5624</v>
      </c>
      <c r="AL1898" s="148">
        <v>0.01</v>
      </c>
      <c r="AM1898" s="148">
        <v>0.01</v>
      </c>
      <c r="AN1898" s="148">
        <v>712</v>
      </c>
      <c r="AO1898" s="148">
        <v>712</v>
      </c>
      <c r="AP1898" s="148">
        <v>405</v>
      </c>
      <c r="AQ1898" s="148">
        <v>405</v>
      </c>
      <c r="AR1898" s="148">
        <v>5624</v>
      </c>
      <c r="AS1898" s="148">
        <v>10</v>
      </c>
      <c r="AT1898" s="148">
        <v>10</v>
      </c>
      <c r="AU1898" s="148">
        <v>0.01</v>
      </c>
      <c r="AV1898" s="148">
        <v>0.01</v>
      </c>
      <c r="AW1898" s="148">
        <v>1168</v>
      </c>
      <c r="AX1898" s="148">
        <v>1168</v>
      </c>
      <c r="AY1898" s="148">
        <v>133</v>
      </c>
      <c r="AZ1898" s="148">
        <v>133</v>
      </c>
      <c r="BA1898" s="148" t="s">
        <v>107</v>
      </c>
      <c r="BB1898" s="148">
        <v>11</v>
      </c>
      <c r="BD1898" s="148">
        <v>6</v>
      </c>
      <c r="BF1898" s="148" t="s">
        <v>965</v>
      </c>
      <c r="BG1898" s="148">
        <v>1</v>
      </c>
      <c r="BI1898" s="153">
        <v>42535</v>
      </c>
      <c r="BJ1898" s="154" t="s">
        <v>112</v>
      </c>
      <c r="BK1898" s="148">
        <v>41054531300042</v>
      </c>
      <c r="BM1898" s="148" t="s">
        <v>100</v>
      </c>
      <c r="BN1898" s="148" t="s">
        <v>966</v>
      </c>
      <c r="BO1898" s="148" t="s">
        <v>967</v>
      </c>
      <c r="BQ1898" s="153">
        <v>42534</v>
      </c>
      <c r="BR1898" s="148">
        <v>3</v>
      </c>
      <c r="BT1898" s="148">
        <v>1409</v>
      </c>
      <c r="BV1898" s="148" t="s">
        <v>1617</v>
      </c>
      <c r="BW1898" s="148">
        <v>29</v>
      </c>
      <c r="BY1898" s="148">
        <v>27</v>
      </c>
      <c r="CA1898" s="148">
        <v>1</v>
      </c>
      <c r="CC1898" s="148">
        <v>34255833500051</v>
      </c>
      <c r="CE1898" s="148" t="s">
        <v>100</v>
      </c>
      <c r="CF1898" s="148">
        <v>1</v>
      </c>
      <c r="CH1898" s="148">
        <v>3</v>
      </c>
      <c r="CJ1898" s="149">
        <v>41054531300042</v>
      </c>
      <c r="CL1898" s="149" t="s">
        <v>97</v>
      </c>
      <c r="CN1898" s="149">
        <v>3</v>
      </c>
      <c r="CT1898" s="149" t="s">
        <v>98</v>
      </c>
      <c r="CU1898" s="152">
        <v>42667</v>
      </c>
      <c r="CV1898" s="149">
        <v>0</v>
      </c>
      <c r="CX1898" s="149" t="s">
        <v>97</v>
      </c>
      <c r="CY1898" s="149" t="s">
        <v>99</v>
      </c>
      <c r="CZ1898" s="149">
        <v>41054531300042</v>
      </c>
      <c r="DB1898" s="149" t="s">
        <v>100</v>
      </c>
      <c r="DC1898" s="149" t="s">
        <v>101</v>
      </c>
      <c r="DD1898" s="149" t="s">
        <v>102</v>
      </c>
      <c r="DE1898" s="149" t="s">
        <v>1615</v>
      </c>
      <c r="DF1898" s="149">
        <v>1</v>
      </c>
    </row>
    <row r="1899" spans="1:110" x14ac:dyDescent="0.25">
      <c r="A1899" s="148" t="s">
        <v>96</v>
      </c>
      <c r="B1899" s="148">
        <v>0</v>
      </c>
      <c r="D1899" s="148" t="s">
        <v>97</v>
      </c>
      <c r="K1899" s="148">
        <v>1</v>
      </c>
      <c r="M1899" s="148">
        <v>3</v>
      </c>
      <c r="N1899" s="148" t="s">
        <v>961</v>
      </c>
      <c r="O1899" s="148">
        <v>0</v>
      </c>
      <c r="Q1899" s="148" t="s">
        <v>962</v>
      </c>
      <c r="R1899" s="148" t="s">
        <v>963</v>
      </c>
      <c r="S1899" s="153">
        <v>42534</v>
      </c>
      <c r="T1899" s="148">
        <v>6</v>
      </c>
      <c r="U1899" s="148">
        <v>2</v>
      </c>
      <c r="V1899" s="148">
        <v>2</v>
      </c>
      <c r="X1899" s="148">
        <v>0</v>
      </c>
      <c r="Y1899" s="148">
        <v>0</v>
      </c>
      <c r="Z1899" s="153">
        <v>42535</v>
      </c>
      <c r="AA1899" s="154" t="s">
        <v>964</v>
      </c>
      <c r="AB1899" s="148">
        <v>23</v>
      </c>
      <c r="AC1899" s="148">
        <v>23</v>
      </c>
      <c r="AD1899" s="148" t="s">
        <v>117</v>
      </c>
      <c r="AE1899" s="154" t="s">
        <v>148</v>
      </c>
      <c r="AF1899" s="148">
        <v>2</v>
      </c>
      <c r="AG1899" s="148">
        <v>2</v>
      </c>
      <c r="AJ1899" s="148" t="s">
        <v>491</v>
      </c>
      <c r="AK1899" s="148">
        <v>5625</v>
      </c>
      <c r="AL1899" s="148">
        <v>5.0000000000000001E-3</v>
      </c>
      <c r="AM1899" s="148">
        <v>5.0000000000000001E-3</v>
      </c>
      <c r="AP1899" s="148">
        <v>454</v>
      </c>
      <c r="AQ1899" s="148">
        <v>454</v>
      </c>
      <c r="AR1899" s="148">
        <v>5625</v>
      </c>
      <c r="AS1899" s="148">
        <v>10</v>
      </c>
      <c r="AT1899" s="148">
        <v>10</v>
      </c>
      <c r="AU1899" s="148">
        <v>5.0000000000000001E-3</v>
      </c>
      <c r="AV1899" s="148">
        <v>5.0000000000000001E-3</v>
      </c>
      <c r="AY1899" s="148">
        <v>133</v>
      </c>
      <c r="AZ1899" s="148">
        <v>133</v>
      </c>
      <c r="BA1899" s="148" t="s">
        <v>107</v>
      </c>
      <c r="BB1899" s="148">
        <v>11</v>
      </c>
      <c r="BD1899" s="148">
        <v>6</v>
      </c>
      <c r="BF1899" s="148" t="s">
        <v>965</v>
      </c>
      <c r="BG1899" s="148">
        <v>1</v>
      </c>
      <c r="BI1899" s="153">
        <v>42535</v>
      </c>
      <c r="BJ1899" s="154" t="s">
        <v>112</v>
      </c>
      <c r="BK1899" s="148">
        <v>41054531300042</v>
      </c>
      <c r="BM1899" s="148" t="s">
        <v>100</v>
      </c>
      <c r="BN1899" s="148" t="s">
        <v>966</v>
      </c>
      <c r="BO1899" s="148" t="s">
        <v>967</v>
      </c>
      <c r="BQ1899" s="153">
        <v>42534</v>
      </c>
      <c r="BR1899" s="148">
        <v>3</v>
      </c>
      <c r="BT1899" s="148">
        <v>1409</v>
      </c>
      <c r="BV1899" s="148" t="s">
        <v>1617</v>
      </c>
      <c r="BW1899" s="148">
        <v>29</v>
      </c>
      <c r="BY1899" s="148">
        <v>27</v>
      </c>
      <c r="CA1899" s="148">
        <v>1</v>
      </c>
      <c r="CC1899" s="148">
        <v>34255833500051</v>
      </c>
      <c r="CE1899" s="148" t="s">
        <v>100</v>
      </c>
      <c r="CF1899" s="148">
        <v>1</v>
      </c>
      <c r="CH1899" s="148">
        <v>3</v>
      </c>
      <c r="CJ1899" s="149">
        <v>41054531300042</v>
      </c>
      <c r="CL1899" s="149" t="s">
        <v>97</v>
      </c>
      <c r="CN1899" s="149">
        <v>3</v>
      </c>
      <c r="CT1899" s="149" t="s">
        <v>98</v>
      </c>
      <c r="CU1899" s="152">
        <v>42667</v>
      </c>
      <c r="CV1899" s="149">
        <v>0</v>
      </c>
      <c r="CX1899" s="149" t="s">
        <v>97</v>
      </c>
      <c r="CY1899" s="149" t="s">
        <v>99</v>
      </c>
      <c r="CZ1899" s="149">
        <v>41054531300042</v>
      </c>
      <c r="DB1899" s="149" t="s">
        <v>100</v>
      </c>
      <c r="DC1899" s="149" t="s">
        <v>101</v>
      </c>
      <c r="DD1899" s="149" t="s">
        <v>102</v>
      </c>
      <c r="DE1899" s="149" t="s">
        <v>1615</v>
      </c>
      <c r="DF1899" s="149">
        <v>1</v>
      </c>
    </row>
    <row r="1900" spans="1:110" x14ac:dyDescent="0.25">
      <c r="A1900" s="148" t="s">
        <v>96</v>
      </c>
      <c r="B1900" s="148">
        <v>0</v>
      </c>
      <c r="D1900" s="148" t="s">
        <v>97</v>
      </c>
      <c r="K1900" s="148">
        <v>1</v>
      </c>
      <c r="M1900" s="148">
        <v>3</v>
      </c>
      <c r="N1900" s="148" t="s">
        <v>961</v>
      </c>
      <c r="O1900" s="148">
        <v>0</v>
      </c>
      <c r="Q1900" s="148" t="s">
        <v>962</v>
      </c>
      <c r="R1900" s="148" t="s">
        <v>963</v>
      </c>
      <c r="S1900" s="153">
        <v>42534</v>
      </c>
      <c r="T1900" s="148">
        <v>6</v>
      </c>
      <c r="U1900" s="148">
        <v>1</v>
      </c>
      <c r="V1900" s="148">
        <v>1</v>
      </c>
      <c r="X1900" s="148">
        <v>0</v>
      </c>
      <c r="Y1900" s="148">
        <v>0</v>
      </c>
      <c r="Z1900" s="153">
        <v>42535</v>
      </c>
      <c r="AA1900" s="154" t="s">
        <v>964</v>
      </c>
      <c r="AB1900" s="148">
        <v>23</v>
      </c>
      <c r="AC1900" s="148">
        <v>23</v>
      </c>
      <c r="AD1900" s="148" t="s">
        <v>117</v>
      </c>
      <c r="AE1900" s="154" t="s">
        <v>154</v>
      </c>
      <c r="AF1900" s="148">
        <v>2</v>
      </c>
      <c r="AG1900" s="148">
        <v>2</v>
      </c>
      <c r="AJ1900" s="148" t="s">
        <v>492</v>
      </c>
      <c r="AK1900" s="148">
        <v>5760</v>
      </c>
      <c r="AL1900" s="148">
        <v>0.02</v>
      </c>
      <c r="AM1900" s="148">
        <v>0.02</v>
      </c>
      <c r="AN1900" s="148">
        <v>712</v>
      </c>
      <c r="AO1900" s="148">
        <v>712</v>
      </c>
      <c r="AP1900" s="148">
        <v>405</v>
      </c>
      <c r="AQ1900" s="148">
        <v>405</v>
      </c>
      <c r="AR1900" s="148">
        <v>5760</v>
      </c>
      <c r="AS1900" s="148">
        <v>10</v>
      </c>
      <c r="AT1900" s="148">
        <v>10</v>
      </c>
      <c r="AU1900" s="148">
        <v>0.02</v>
      </c>
      <c r="AV1900" s="148">
        <v>0.02</v>
      </c>
      <c r="AW1900" s="148">
        <v>1168</v>
      </c>
      <c r="AX1900" s="148">
        <v>1168</v>
      </c>
      <c r="AY1900" s="148">
        <v>133</v>
      </c>
      <c r="AZ1900" s="148">
        <v>133</v>
      </c>
      <c r="BA1900" s="148" t="s">
        <v>107</v>
      </c>
      <c r="BB1900" s="148">
        <v>11</v>
      </c>
      <c r="BD1900" s="148">
        <v>6</v>
      </c>
      <c r="BF1900" s="148" t="s">
        <v>965</v>
      </c>
      <c r="BG1900" s="148">
        <v>1</v>
      </c>
      <c r="BI1900" s="153">
        <v>42535</v>
      </c>
      <c r="BJ1900" s="154" t="s">
        <v>112</v>
      </c>
      <c r="BK1900" s="148">
        <v>41054531300042</v>
      </c>
      <c r="BM1900" s="148" t="s">
        <v>100</v>
      </c>
      <c r="BN1900" s="148" t="s">
        <v>966</v>
      </c>
      <c r="BO1900" s="148" t="s">
        <v>967</v>
      </c>
      <c r="BQ1900" s="153">
        <v>42534</v>
      </c>
      <c r="BR1900" s="148">
        <v>3</v>
      </c>
      <c r="BT1900" s="148">
        <v>1409</v>
      </c>
      <c r="BV1900" s="148" t="s">
        <v>1617</v>
      </c>
      <c r="BW1900" s="148">
        <v>29</v>
      </c>
      <c r="BY1900" s="148">
        <v>27</v>
      </c>
      <c r="CA1900" s="148">
        <v>1</v>
      </c>
      <c r="CC1900" s="148">
        <v>34255833500051</v>
      </c>
      <c r="CE1900" s="148" t="s">
        <v>100</v>
      </c>
      <c r="CF1900" s="148">
        <v>1</v>
      </c>
      <c r="CH1900" s="148">
        <v>3</v>
      </c>
      <c r="CJ1900" s="149">
        <v>41054531300042</v>
      </c>
      <c r="CL1900" s="149" t="s">
        <v>97</v>
      </c>
      <c r="CN1900" s="149">
        <v>3</v>
      </c>
      <c r="CT1900" s="149" t="s">
        <v>98</v>
      </c>
      <c r="CU1900" s="152">
        <v>42667</v>
      </c>
      <c r="CV1900" s="149">
        <v>0</v>
      </c>
      <c r="CX1900" s="149" t="s">
        <v>97</v>
      </c>
      <c r="CY1900" s="149" t="s">
        <v>99</v>
      </c>
      <c r="CZ1900" s="149">
        <v>41054531300042</v>
      </c>
      <c r="DB1900" s="149" t="s">
        <v>100</v>
      </c>
      <c r="DC1900" s="149" t="s">
        <v>101</v>
      </c>
      <c r="DD1900" s="149" t="s">
        <v>102</v>
      </c>
      <c r="DE1900" s="149" t="s">
        <v>1615</v>
      </c>
      <c r="DF1900" s="149">
        <v>1</v>
      </c>
    </row>
    <row r="1901" spans="1:110" x14ac:dyDescent="0.25">
      <c r="A1901" s="148" t="s">
        <v>96</v>
      </c>
      <c r="B1901" s="148">
        <v>0</v>
      </c>
      <c r="D1901" s="148" t="s">
        <v>97</v>
      </c>
      <c r="K1901" s="148">
        <v>1</v>
      </c>
      <c r="M1901" s="148">
        <v>3</v>
      </c>
      <c r="N1901" s="148" t="s">
        <v>961</v>
      </c>
      <c r="O1901" s="148">
        <v>0</v>
      </c>
      <c r="Q1901" s="148" t="s">
        <v>962</v>
      </c>
      <c r="R1901" s="148" t="s">
        <v>963</v>
      </c>
      <c r="S1901" s="153">
        <v>42534</v>
      </c>
      <c r="T1901" s="148">
        <v>6</v>
      </c>
      <c r="U1901" s="148">
        <v>1</v>
      </c>
      <c r="V1901" s="148">
        <v>1</v>
      </c>
      <c r="X1901" s="148">
        <v>0</v>
      </c>
      <c r="Y1901" s="148">
        <v>0</v>
      </c>
      <c r="Z1901" s="153">
        <v>42535</v>
      </c>
      <c r="AA1901" s="154" t="s">
        <v>964</v>
      </c>
      <c r="AB1901" s="148">
        <v>23</v>
      </c>
      <c r="AC1901" s="148">
        <v>23</v>
      </c>
      <c r="AD1901" s="148" t="s">
        <v>117</v>
      </c>
      <c r="AE1901" s="154" t="s">
        <v>154</v>
      </c>
      <c r="AF1901" s="148">
        <v>2</v>
      </c>
      <c r="AG1901" s="148">
        <v>2</v>
      </c>
      <c r="AJ1901" s="148" t="s">
        <v>493</v>
      </c>
      <c r="AK1901" s="148">
        <v>2020</v>
      </c>
      <c r="AL1901" s="148">
        <v>5.0000000000000001E-3</v>
      </c>
      <c r="AM1901" s="148">
        <v>5.0000000000000001E-3</v>
      </c>
      <c r="AN1901" s="148">
        <v>712</v>
      </c>
      <c r="AO1901" s="148">
        <v>712</v>
      </c>
      <c r="AP1901" s="148">
        <v>405</v>
      </c>
      <c r="AQ1901" s="148">
        <v>405</v>
      </c>
      <c r="AR1901" s="148">
        <v>2020</v>
      </c>
      <c r="AS1901" s="148">
        <v>10</v>
      </c>
      <c r="AT1901" s="148">
        <v>10</v>
      </c>
      <c r="AU1901" s="148">
        <v>5.0000000000000001E-3</v>
      </c>
      <c r="AV1901" s="148">
        <v>5.0000000000000001E-3</v>
      </c>
      <c r="AW1901" s="148">
        <v>1168</v>
      </c>
      <c r="AX1901" s="148">
        <v>1168</v>
      </c>
      <c r="AY1901" s="148">
        <v>133</v>
      </c>
      <c r="AZ1901" s="148">
        <v>133</v>
      </c>
      <c r="BA1901" s="148" t="s">
        <v>107</v>
      </c>
      <c r="BB1901" s="148">
        <v>11</v>
      </c>
      <c r="BD1901" s="148">
        <v>6</v>
      </c>
      <c r="BF1901" s="148" t="s">
        <v>965</v>
      </c>
      <c r="BG1901" s="148">
        <v>1</v>
      </c>
      <c r="BI1901" s="153">
        <v>42535</v>
      </c>
      <c r="BJ1901" s="154" t="s">
        <v>112</v>
      </c>
      <c r="BK1901" s="148">
        <v>41054531300042</v>
      </c>
      <c r="BM1901" s="148" t="s">
        <v>100</v>
      </c>
      <c r="BN1901" s="148" t="s">
        <v>966</v>
      </c>
      <c r="BO1901" s="148" t="s">
        <v>967</v>
      </c>
      <c r="BQ1901" s="153">
        <v>42534</v>
      </c>
      <c r="BR1901" s="148">
        <v>3</v>
      </c>
      <c r="BT1901" s="148">
        <v>1409</v>
      </c>
      <c r="BV1901" s="148" t="s">
        <v>1617</v>
      </c>
      <c r="BW1901" s="148">
        <v>29</v>
      </c>
      <c r="BY1901" s="148">
        <v>27</v>
      </c>
      <c r="CA1901" s="148">
        <v>1</v>
      </c>
      <c r="CC1901" s="148">
        <v>34255833500051</v>
      </c>
      <c r="CE1901" s="148" t="s">
        <v>100</v>
      </c>
      <c r="CF1901" s="148">
        <v>1</v>
      </c>
      <c r="CH1901" s="148">
        <v>3</v>
      </c>
      <c r="CJ1901" s="149">
        <v>41054531300042</v>
      </c>
      <c r="CL1901" s="149" t="s">
        <v>97</v>
      </c>
      <c r="CN1901" s="149">
        <v>3</v>
      </c>
      <c r="CT1901" s="149" t="s">
        <v>98</v>
      </c>
      <c r="CU1901" s="152">
        <v>42667</v>
      </c>
      <c r="CV1901" s="149">
        <v>0</v>
      </c>
      <c r="CX1901" s="149" t="s">
        <v>97</v>
      </c>
      <c r="CY1901" s="149" t="s">
        <v>99</v>
      </c>
      <c r="CZ1901" s="149">
        <v>41054531300042</v>
      </c>
      <c r="DB1901" s="149" t="s">
        <v>100</v>
      </c>
      <c r="DC1901" s="149" t="s">
        <v>101</v>
      </c>
      <c r="DD1901" s="149" t="s">
        <v>102</v>
      </c>
      <c r="DE1901" s="149" t="s">
        <v>1615</v>
      </c>
      <c r="DF1901" s="149">
        <v>1</v>
      </c>
    </row>
    <row r="1902" spans="1:110" x14ac:dyDescent="0.25">
      <c r="A1902" s="148" t="s">
        <v>96</v>
      </c>
      <c r="B1902" s="148">
        <v>0</v>
      </c>
      <c r="D1902" s="148" t="s">
        <v>97</v>
      </c>
      <c r="K1902" s="148">
        <v>1</v>
      </c>
      <c r="M1902" s="148">
        <v>3</v>
      </c>
      <c r="N1902" s="148" t="s">
        <v>961</v>
      </c>
      <c r="O1902" s="148">
        <v>0</v>
      </c>
      <c r="Q1902" s="148" t="s">
        <v>962</v>
      </c>
      <c r="R1902" s="148" t="s">
        <v>963</v>
      </c>
      <c r="S1902" s="153">
        <v>42534</v>
      </c>
      <c r="T1902" s="148">
        <v>6</v>
      </c>
      <c r="U1902" s="148">
        <v>1</v>
      </c>
      <c r="V1902" s="148">
        <v>1</v>
      </c>
      <c r="X1902" s="148">
        <v>0</v>
      </c>
      <c r="Y1902" s="148">
        <v>0</v>
      </c>
      <c r="Z1902" s="153">
        <v>42535</v>
      </c>
      <c r="AA1902" s="154" t="s">
        <v>964</v>
      </c>
      <c r="AB1902" s="148">
        <v>23</v>
      </c>
      <c r="AC1902" s="148">
        <v>23</v>
      </c>
      <c r="AD1902" s="148" t="s">
        <v>117</v>
      </c>
      <c r="AE1902" s="154" t="s">
        <v>174</v>
      </c>
      <c r="AF1902" s="148">
        <v>2</v>
      </c>
      <c r="AG1902" s="148">
        <v>2</v>
      </c>
      <c r="AJ1902" s="148" t="s">
        <v>494</v>
      </c>
      <c r="AK1902" s="148">
        <v>5761</v>
      </c>
      <c r="AL1902" s="148">
        <v>5.0000000000000001E-3</v>
      </c>
      <c r="AM1902" s="148">
        <v>5.0000000000000001E-3</v>
      </c>
      <c r="AP1902" s="148">
        <v>454</v>
      </c>
      <c r="AQ1902" s="148">
        <v>454</v>
      </c>
      <c r="AR1902" s="148">
        <v>5761</v>
      </c>
      <c r="AS1902" s="148">
        <v>10</v>
      </c>
      <c r="AT1902" s="148">
        <v>10</v>
      </c>
      <c r="AU1902" s="148">
        <v>5.0000000000000001E-3</v>
      </c>
      <c r="AV1902" s="148">
        <v>5.0000000000000001E-3</v>
      </c>
      <c r="AY1902" s="148">
        <v>133</v>
      </c>
      <c r="AZ1902" s="148">
        <v>133</v>
      </c>
      <c r="BA1902" s="148" t="s">
        <v>107</v>
      </c>
      <c r="BB1902" s="148">
        <v>11</v>
      </c>
      <c r="BD1902" s="148">
        <v>6</v>
      </c>
      <c r="BF1902" s="148" t="s">
        <v>965</v>
      </c>
      <c r="BG1902" s="148">
        <v>1</v>
      </c>
      <c r="BI1902" s="153">
        <v>42535</v>
      </c>
      <c r="BJ1902" s="154" t="s">
        <v>112</v>
      </c>
      <c r="BK1902" s="148">
        <v>41054531300042</v>
      </c>
      <c r="BM1902" s="148" t="s">
        <v>100</v>
      </c>
      <c r="BN1902" s="148" t="s">
        <v>966</v>
      </c>
      <c r="BO1902" s="148" t="s">
        <v>967</v>
      </c>
      <c r="BQ1902" s="153">
        <v>42534</v>
      </c>
      <c r="BR1902" s="148">
        <v>3</v>
      </c>
      <c r="BT1902" s="148">
        <v>1409</v>
      </c>
      <c r="BV1902" s="148" t="s">
        <v>1617</v>
      </c>
      <c r="BW1902" s="148">
        <v>29</v>
      </c>
      <c r="BY1902" s="148">
        <v>27</v>
      </c>
      <c r="CA1902" s="148">
        <v>1</v>
      </c>
      <c r="CC1902" s="148">
        <v>34255833500051</v>
      </c>
      <c r="CE1902" s="148" t="s">
        <v>100</v>
      </c>
      <c r="CF1902" s="148">
        <v>1</v>
      </c>
      <c r="CH1902" s="148">
        <v>3</v>
      </c>
      <c r="CJ1902" s="149">
        <v>41054531300042</v>
      </c>
      <c r="CL1902" s="149" t="s">
        <v>97</v>
      </c>
      <c r="CN1902" s="149">
        <v>3</v>
      </c>
      <c r="CT1902" s="149" t="s">
        <v>98</v>
      </c>
      <c r="CU1902" s="152">
        <v>42667</v>
      </c>
      <c r="CV1902" s="149">
        <v>0</v>
      </c>
      <c r="CX1902" s="149" t="s">
        <v>97</v>
      </c>
      <c r="CY1902" s="149" t="s">
        <v>99</v>
      </c>
      <c r="CZ1902" s="149">
        <v>41054531300042</v>
      </c>
      <c r="DB1902" s="149" t="s">
        <v>100</v>
      </c>
      <c r="DC1902" s="149" t="s">
        <v>101</v>
      </c>
      <c r="DD1902" s="149" t="s">
        <v>102</v>
      </c>
      <c r="DE1902" s="149" t="s">
        <v>1615</v>
      </c>
      <c r="DF1902" s="149">
        <v>1</v>
      </c>
    </row>
    <row r="1903" spans="1:110" x14ac:dyDescent="0.25">
      <c r="A1903" s="148" t="s">
        <v>96</v>
      </c>
      <c r="B1903" s="148">
        <v>0</v>
      </c>
      <c r="D1903" s="148" t="s">
        <v>97</v>
      </c>
      <c r="K1903" s="148">
        <v>1</v>
      </c>
      <c r="M1903" s="148">
        <v>3</v>
      </c>
      <c r="N1903" s="148" t="s">
        <v>961</v>
      </c>
      <c r="O1903" s="148">
        <v>0</v>
      </c>
      <c r="Q1903" s="148" t="s">
        <v>962</v>
      </c>
      <c r="R1903" s="148" t="s">
        <v>963</v>
      </c>
      <c r="S1903" s="153">
        <v>42534</v>
      </c>
      <c r="T1903" s="148">
        <v>6</v>
      </c>
      <c r="U1903" s="148">
        <v>1</v>
      </c>
      <c r="V1903" s="148">
        <v>1</v>
      </c>
      <c r="X1903" s="148">
        <v>0</v>
      </c>
      <c r="Y1903" s="148">
        <v>0</v>
      </c>
      <c r="Z1903" s="153">
        <v>42535</v>
      </c>
      <c r="AA1903" s="154" t="s">
        <v>964</v>
      </c>
      <c r="AB1903" s="148">
        <v>23</v>
      </c>
      <c r="AC1903" s="148">
        <v>23</v>
      </c>
      <c r="AD1903" s="148" t="s">
        <v>117</v>
      </c>
      <c r="AE1903" s="154" t="s">
        <v>174</v>
      </c>
      <c r="AF1903" s="148">
        <v>2</v>
      </c>
      <c r="AG1903" s="148">
        <v>2</v>
      </c>
      <c r="AJ1903" s="148" t="s">
        <v>495</v>
      </c>
      <c r="AK1903" s="148">
        <v>2057</v>
      </c>
      <c r="AL1903" s="148">
        <v>5.0000000000000001E-3</v>
      </c>
      <c r="AM1903" s="148">
        <v>5.0000000000000001E-3</v>
      </c>
      <c r="AP1903" s="148">
        <v>454</v>
      </c>
      <c r="AQ1903" s="148">
        <v>454</v>
      </c>
      <c r="AR1903" s="148">
        <v>2057</v>
      </c>
      <c r="AS1903" s="148">
        <v>10</v>
      </c>
      <c r="AT1903" s="148">
        <v>10</v>
      </c>
      <c r="AU1903" s="148">
        <v>5.0000000000000001E-3</v>
      </c>
      <c r="AV1903" s="148">
        <v>5.0000000000000001E-3</v>
      </c>
      <c r="AY1903" s="148">
        <v>133</v>
      </c>
      <c r="AZ1903" s="148">
        <v>133</v>
      </c>
      <c r="BA1903" s="148" t="s">
        <v>107</v>
      </c>
      <c r="BB1903" s="148">
        <v>11</v>
      </c>
      <c r="BD1903" s="148">
        <v>6</v>
      </c>
      <c r="BF1903" s="148" t="s">
        <v>965</v>
      </c>
      <c r="BG1903" s="148">
        <v>1</v>
      </c>
      <c r="BI1903" s="153">
        <v>42535</v>
      </c>
      <c r="BJ1903" s="154" t="s">
        <v>112</v>
      </c>
      <c r="BK1903" s="148">
        <v>41054531300042</v>
      </c>
      <c r="BM1903" s="148" t="s">
        <v>100</v>
      </c>
      <c r="BN1903" s="148" t="s">
        <v>966</v>
      </c>
      <c r="BO1903" s="148" t="s">
        <v>967</v>
      </c>
      <c r="BQ1903" s="153">
        <v>42534</v>
      </c>
      <c r="BR1903" s="148">
        <v>3</v>
      </c>
      <c r="BT1903" s="148">
        <v>1409</v>
      </c>
      <c r="BV1903" s="148" t="s">
        <v>1617</v>
      </c>
      <c r="BW1903" s="148">
        <v>29</v>
      </c>
      <c r="BY1903" s="148">
        <v>27</v>
      </c>
      <c r="CA1903" s="148">
        <v>1</v>
      </c>
      <c r="CC1903" s="148">
        <v>34255833500051</v>
      </c>
      <c r="CE1903" s="148" t="s">
        <v>100</v>
      </c>
      <c r="CF1903" s="148">
        <v>1</v>
      </c>
      <c r="CH1903" s="148">
        <v>3</v>
      </c>
      <c r="CJ1903" s="149">
        <v>41054531300042</v>
      </c>
      <c r="CL1903" s="149" t="s">
        <v>97</v>
      </c>
      <c r="CN1903" s="149">
        <v>3</v>
      </c>
      <c r="CT1903" s="149" t="s">
        <v>98</v>
      </c>
      <c r="CU1903" s="152">
        <v>42667</v>
      </c>
      <c r="CV1903" s="149">
        <v>0</v>
      </c>
      <c r="CX1903" s="149" t="s">
        <v>97</v>
      </c>
      <c r="CY1903" s="149" t="s">
        <v>99</v>
      </c>
      <c r="CZ1903" s="149">
        <v>41054531300042</v>
      </c>
      <c r="DB1903" s="149" t="s">
        <v>100</v>
      </c>
      <c r="DC1903" s="149" t="s">
        <v>101</v>
      </c>
      <c r="DD1903" s="149" t="s">
        <v>102</v>
      </c>
      <c r="DE1903" s="149" t="s">
        <v>1615</v>
      </c>
      <c r="DF1903" s="149">
        <v>1</v>
      </c>
    </row>
    <row r="1904" spans="1:110" x14ac:dyDescent="0.25">
      <c r="A1904" s="148" t="s">
        <v>96</v>
      </c>
      <c r="B1904" s="148">
        <v>0</v>
      </c>
      <c r="D1904" s="148" t="s">
        <v>97</v>
      </c>
      <c r="K1904" s="148">
        <v>1</v>
      </c>
      <c r="M1904" s="148">
        <v>3</v>
      </c>
      <c r="N1904" s="148" t="s">
        <v>961</v>
      </c>
      <c r="O1904" s="148">
        <v>0</v>
      </c>
      <c r="Q1904" s="148" t="s">
        <v>962</v>
      </c>
      <c r="R1904" s="148" t="s">
        <v>963</v>
      </c>
      <c r="S1904" s="153">
        <v>42534</v>
      </c>
      <c r="T1904" s="148">
        <v>6</v>
      </c>
      <c r="U1904" s="148">
        <v>1</v>
      </c>
      <c r="V1904" s="148">
        <v>1</v>
      </c>
      <c r="X1904" s="148">
        <v>0</v>
      </c>
      <c r="Y1904" s="148">
        <v>0</v>
      </c>
      <c r="Z1904" s="153">
        <v>42535</v>
      </c>
      <c r="AA1904" s="154" t="s">
        <v>964</v>
      </c>
      <c r="AB1904" s="148">
        <v>23</v>
      </c>
      <c r="AC1904" s="148">
        <v>23</v>
      </c>
      <c r="AD1904" s="148" t="s">
        <v>117</v>
      </c>
      <c r="AE1904" s="154" t="s">
        <v>174</v>
      </c>
      <c r="AF1904" s="148">
        <v>2</v>
      </c>
      <c r="AG1904" s="148">
        <v>2</v>
      </c>
      <c r="AJ1904" s="148" t="s">
        <v>496</v>
      </c>
      <c r="AK1904" s="148">
        <v>1499</v>
      </c>
      <c r="AL1904" s="148">
        <v>5.0000000000000001E-3</v>
      </c>
      <c r="AM1904" s="148">
        <v>5.0000000000000001E-3</v>
      </c>
      <c r="AP1904" s="148">
        <v>454</v>
      </c>
      <c r="AQ1904" s="148">
        <v>454</v>
      </c>
      <c r="AR1904" s="148">
        <v>1499</v>
      </c>
      <c r="AS1904" s="148">
        <v>10</v>
      </c>
      <c r="AT1904" s="148">
        <v>10</v>
      </c>
      <c r="AU1904" s="148">
        <v>5.0000000000000001E-3</v>
      </c>
      <c r="AV1904" s="148">
        <v>5.0000000000000001E-3</v>
      </c>
      <c r="AY1904" s="148">
        <v>133</v>
      </c>
      <c r="AZ1904" s="148">
        <v>133</v>
      </c>
      <c r="BA1904" s="148" t="s">
        <v>107</v>
      </c>
      <c r="BB1904" s="148">
        <v>11</v>
      </c>
      <c r="BD1904" s="148">
        <v>6</v>
      </c>
      <c r="BF1904" s="148" t="s">
        <v>965</v>
      </c>
      <c r="BG1904" s="148">
        <v>1</v>
      </c>
      <c r="BI1904" s="153">
        <v>42535</v>
      </c>
      <c r="BJ1904" s="154" t="s">
        <v>112</v>
      </c>
      <c r="BK1904" s="148">
        <v>41054531300042</v>
      </c>
      <c r="BM1904" s="148" t="s">
        <v>100</v>
      </c>
      <c r="BN1904" s="148" t="s">
        <v>966</v>
      </c>
      <c r="BO1904" s="148" t="s">
        <v>967</v>
      </c>
      <c r="BQ1904" s="153">
        <v>42534</v>
      </c>
      <c r="BR1904" s="148">
        <v>3</v>
      </c>
      <c r="BT1904" s="148">
        <v>1409</v>
      </c>
      <c r="BV1904" s="148" t="s">
        <v>1617</v>
      </c>
      <c r="BW1904" s="148">
        <v>29</v>
      </c>
      <c r="BY1904" s="148">
        <v>27</v>
      </c>
      <c r="CA1904" s="148">
        <v>1</v>
      </c>
      <c r="CC1904" s="148">
        <v>34255833500051</v>
      </c>
      <c r="CE1904" s="148" t="s">
        <v>100</v>
      </c>
      <c r="CF1904" s="148">
        <v>1</v>
      </c>
      <c r="CH1904" s="148">
        <v>3</v>
      </c>
      <c r="CJ1904" s="149">
        <v>41054531300042</v>
      </c>
      <c r="CL1904" s="149" t="s">
        <v>97</v>
      </c>
      <c r="CN1904" s="149">
        <v>3</v>
      </c>
      <c r="CT1904" s="149" t="s">
        <v>98</v>
      </c>
      <c r="CU1904" s="152">
        <v>42667</v>
      </c>
      <c r="CV1904" s="149">
        <v>0</v>
      </c>
      <c r="CX1904" s="149" t="s">
        <v>97</v>
      </c>
      <c r="CY1904" s="149" t="s">
        <v>99</v>
      </c>
      <c r="CZ1904" s="149">
        <v>41054531300042</v>
      </c>
      <c r="DB1904" s="149" t="s">
        <v>100</v>
      </c>
      <c r="DC1904" s="149" t="s">
        <v>101</v>
      </c>
      <c r="DD1904" s="149" t="s">
        <v>102</v>
      </c>
      <c r="DE1904" s="149" t="s">
        <v>1615</v>
      </c>
      <c r="DF1904" s="149">
        <v>1</v>
      </c>
    </row>
    <row r="1905" spans="1:110" x14ac:dyDescent="0.25">
      <c r="A1905" s="148" t="s">
        <v>96</v>
      </c>
      <c r="B1905" s="148">
        <v>0</v>
      </c>
      <c r="D1905" s="148" t="s">
        <v>97</v>
      </c>
      <c r="K1905" s="148">
        <v>1</v>
      </c>
      <c r="M1905" s="148">
        <v>3</v>
      </c>
      <c r="N1905" s="148" t="s">
        <v>961</v>
      </c>
      <c r="O1905" s="148">
        <v>0</v>
      </c>
      <c r="Q1905" s="148" t="s">
        <v>962</v>
      </c>
      <c r="R1905" s="148" t="s">
        <v>963</v>
      </c>
      <c r="S1905" s="153">
        <v>42534</v>
      </c>
      <c r="T1905" s="148">
        <v>6</v>
      </c>
      <c r="U1905" s="148">
        <v>1</v>
      </c>
      <c r="V1905" s="148">
        <v>1</v>
      </c>
      <c r="X1905" s="148">
        <v>0</v>
      </c>
      <c r="Y1905" s="148">
        <v>0</v>
      </c>
      <c r="Z1905" s="153">
        <v>42535</v>
      </c>
      <c r="AA1905" s="154" t="s">
        <v>964</v>
      </c>
      <c r="AB1905" s="148">
        <v>23</v>
      </c>
      <c r="AC1905" s="148">
        <v>23</v>
      </c>
      <c r="AD1905" s="148" t="s">
        <v>117</v>
      </c>
      <c r="AE1905" s="154" t="s">
        <v>154</v>
      </c>
      <c r="AF1905" s="148">
        <v>2</v>
      </c>
      <c r="AG1905" s="148">
        <v>2</v>
      </c>
      <c r="AJ1905" s="148" t="s">
        <v>497</v>
      </c>
      <c r="AK1905" s="148">
        <v>1185</v>
      </c>
      <c r="AL1905" s="148">
        <v>5.0000000000000001E-3</v>
      </c>
      <c r="AM1905" s="148">
        <v>5.0000000000000001E-3</v>
      </c>
      <c r="AN1905" s="148">
        <v>712</v>
      </c>
      <c r="AO1905" s="148">
        <v>712</v>
      </c>
      <c r="AP1905" s="148">
        <v>405</v>
      </c>
      <c r="AQ1905" s="148">
        <v>405</v>
      </c>
      <c r="AR1905" s="148">
        <v>1185</v>
      </c>
      <c r="AS1905" s="148">
        <v>10</v>
      </c>
      <c r="AT1905" s="148">
        <v>10</v>
      </c>
      <c r="AU1905" s="148">
        <v>5.0000000000000001E-3</v>
      </c>
      <c r="AV1905" s="148">
        <v>5.0000000000000001E-3</v>
      </c>
      <c r="AW1905" s="148">
        <v>1168</v>
      </c>
      <c r="AX1905" s="148">
        <v>1168</v>
      </c>
      <c r="AY1905" s="148">
        <v>133</v>
      </c>
      <c r="AZ1905" s="148">
        <v>133</v>
      </c>
      <c r="BA1905" s="148" t="s">
        <v>107</v>
      </c>
      <c r="BB1905" s="148">
        <v>11</v>
      </c>
      <c r="BD1905" s="148">
        <v>6</v>
      </c>
      <c r="BF1905" s="148" t="s">
        <v>965</v>
      </c>
      <c r="BG1905" s="148">
        <v>1</v>
      </c>
      <c r="BI1905" s="153">
        <v>42535</v>
      </c>
      <c r="BJ1905" s="154" t="s">
        <v>112</v>
      </c>
      <c r="BK1905" s="148">
        <v>41054531300042</v>
      </c>
      <c r="BM1905" s="148" t="s">
        <v>100</v>
      </c>
      <c r="BN1905" s="148" t="s">
        <v>966</v>
      </c>
      <c r="BO1905" s="148" t="s">
        <v>967</v>
      </c>
      <c r="BQ1905" s="153">
        <v>42534</v>
      </c>
      <c r="BR1905" s="148">
        <v>3</v>
      </c>
      <c r="BT1905" s="148">
        <v>1409</v>
      </c>
      <c r="BV1905" s="148" t="s">
        <v>1617</v>
      </c>
      <c r="BW1905" s="148">
        <v>29</v>
      </c>
      <c r="BY1905" s="148">
        <v>27</v>
      </c>
      <c r="CA1905" s="148">
        <v>1</v>
      </c>
      <c r="CC1905" s="148">
        <v>34255833500051</v>
      </c>
      <c r="CE1905" s="148" t="s">
        <v>100</v>
      </c>
      <c r="CF1905" s="148">
        <v>1</v>
      </c>
      <c r="CH1905" s="148">
        <v>3</v>
      </c>
      <c r="CJ1905" s="149">
        <v>41054531300042</v>
      </c>
      <c r="CL1905" s="149" t="s">
        <v>97</v>
      </c>
      <c r="CN1905" s="149">
        <v>3</v>
      </c>
      <c r="CT1905" s="149" t="s">
        <v>98</v>
      </c>
      <c r="CU1905" s="152">
        <v>42667</v>
      </c>
      <c r="CV1905" s="149">
        <v>0</v>
      </c>
      <c r="CX1905" s="149" t="s">
        <v>97</v>
      </c>
      <c r="CY1905" s="149" t="s">
        <v>99</v>
      </c>
      <c r="CZ1905" s="149">
        <v>41054531300042</v>
      </c>
      <c r="DB1905" s="149" t="s">
        <v>100</v>
      </c>
      <c r="DC1905" s="149" t="s">
        <v>101</v>
      </c>
      <c r="DD1905" s="149" t="s">
        <v>102</v>
      </c>
      <c r="DE1905" s="149" t="s">
        <v>1615</v>
      </c>
      <c r="DF1905" s="149">
        <v>1</v>
      </c>
    </row>
    <row r="1906" spans="1:110" x14ac:dyDescent="0.25">
      <c r="A1906" s="148" t="s">
        <v>96</v>
      </c>
      <c r="B1906" s="148">
        <v>0</v>
      </c>
      <c r="D1906" s="148" t="s">
        <v>97</v>
      </c>
      <c r="K1906" s="148">
        <v>1</v>
      </c>
      <c r="M1906" s="148">
        <v>3</v>
      </c>
      <c r="N1906" s="148" t="s">
        <v>961</v>
      </c>
      <c r="O1906" s="148">
        <v>0</v>
      </c>
      <c r="Q1906" s="148" t="s">
        <v>962</v>
      </c>
      <c r="R1906" s="148" t="s">
        <v>963</v>
      </c>
      <c r="S1906" s="153">
        <v>42534</v>
      </c>
      <c r="T1906" s="148">
        <v>6</v>
      </c>
      <c r="U1906" s="148">
        <v>2</v>
      </c>
      <c r="V1906" s="148">
        <v>2</v>
      </c>
      <c r="X1906" s="148">
        <v>0</v>
      </c>
      <c r="Y1906" s="148">
        <v>0</v>
      </c>
      <c r="Z1906" s="153">
        <v>42535</v>
      </c>
      <c r="AA1906" s="154" t="s">
        <v>964</v>
      </c>
      <c r="AB1906" s="148">
        <v>23</v>
      </c>
      <c r="AC1906" s="148">
        <v>23</v>
      </c>
      <c r="AD1906" s="148" t="s">
        <v>117</v>
      </c>
      <c r="AE1906" s="154" t="s">
        <v>148</v>
      </c>
      <c r="AF1906" s="148">
        <v>2</v>
      </c>
      <c r="AG1906" s="148">
        <v>2</v>
      </c>
      <c r="AJ1906" s="148" t="s">
        <v>498</v>
      </c>
      <c r="AK1906" s="148">
        <v>2742</v>
      </c>
      <c r="AL1906" s="148">
        <v>5.0000000000000001E-3</v>
      </c>
      <c r="AM1906" s="148">
        <v>5.0000000000000001E-3</v>
      </c>
      <c r="AP1906" s="148">
        <v>454</v>
      </c>
      <c r="AQ1906" s="148">
        <v>454</v>
      </c>
      <c r="AR1906" s="148">
        <v>2742</v>
      </c>
      <c r="AS1906" s="148">
        <v>10</v>
      </c>
      <c r="AT1906" s="148">
        <v>10</v>
      </c>
      <c r="AU1906" s="148">
        <v>5.0000000000000001E-3</v>
      </c>
      <c r="AV1906" s="148">
        <v>5.0000000000000001E-3</v>
      </c>
      <c r="AY1906" s="148">
        <v>133</v>
      </c>
      <c r="AZ1906" s="148">
        <v>133</v>
      </c>
      <c r="BA1906" s="148" t="s">
        <v>107</v>
      </c>
      <c r="BB1906" s="148">
        <v>11</v>
      </c>
      <c r="BD1906" s="148">
        <v>6</v>
      </c>
      <c r="BF1906" s="148" t="s">
        <v>965</v>
      </c>
      <c r="BG1906" s="148">
        <v>1</v>
      </c>
      <c r="BI1906" s="153">
        <v>42535</v>
      </c>
      <c r="BJ1906" s="154" t="s">
        <v>112</v>
      </c>
      <c r="BK1906" s="148">
        <v>41054531300042</v>
      </c>
      <c r="BM1906" s="148" t="s">
        <v>100</v>
      </c>
      <c r="BN1906" s="148" t="s">
        <v>966</v>
      </c>
      <c r="BO1906" s="148" t="s">
        <v>967</v>
      </c>
      <c r="BQ1906" s="153">
        <v>42534</v>
      </c>
      <c r="BR1906" s="148">
        <v>3</v>
      </c>
      <c r="BT1906" s="148">
        <v>1409</v>
      </c>
      <c r="BV1906" s="148" t="s">
        <v>1617</v>
      </c>
      <c r="BW1906" s="148">
        <v>29</v>
      </c>
      <c r="BY1906" s="148">
        <v>27</v>
      </c>
      <c r="CA1906" s="148">
        <v>1</v>
      </c>
      <c r="CC1906" s="148">
        <v>34255833500051</v>
      </c>
      <c r="CE1906" s="148" t="s">
        <v>100</v>
      </c>
      <c r="CF1906" s="148">
        <v>1</v>
      </c>
      <c r="CH1906" s="148">
        <v>3</v>
      </c>
      <c r="CJ1906" s="149">
        <v>41054531300042</v>
      </c>
      <c r="CL1906" s="149" t="s">
        <v>97</v>
      </c>
      <c r="CN1906" s="149">
        <v>3</v>
      </c>
      <c r="CT1906" s="149" t="s">
        <v>98</v>
      </c>
      <c r="CU1906" s="152">
        <v>42667</v>
      </c>
      <c r="CV1906" s="149">
        <v>0</v>
      </c>
      <c r="CX1906" s="149" t="s">
        <v>97</v>
      </c>
      <c r="CY1906" s="149" t="s">
        <v>99</v>
      </c>
      <c r="CZ1906" s="149">
        <v>41054531300042</v>
      </c>
      <c r="DB1906" s="149" t="s">
        <v>100</v>
      </c>
      <c r="DC1906" s="149" t="s">
        <v>101</v>
      </c>
      <c r="DD1906" s="149" t="s">
        <v>102</v>
      </c>
      <c r="DE1906" s="149" t="s">
        <v>1615</v>
      </c>
      <c r="DF1906" s="149">
        <v>1</v>
      </c>
    </row>
    <row r="1907" spans="1:110" x14ac:dyDescent="0.25">
      <c r="A1907" s="148" t="s">
        <v>96</v>
      </c>
      <c r="B1907" s="148">
        <v>0</v>
      </c>
      <c r="D1907" s="148" t="s">
        <v>97</v>
      </c>
      <c r="K1907" s="148">
        <v>1</v>
      </c>
      <c r="M1907" s="148">
        <v>3</v>
      </c>
      <c r="N1907" s="148" t="s">
        <v>961</v>
      </c>
      <c r="O1907" s="148">
        <v>0</v>
      </c>
      <c r="Q1907" s="148" t="s">
        <v>962</v>
      </c>
      <c r="R1907" s="148" t="s">
        <v>963</v>
      </c>
      <c r="S1907" s="153">
        <v>42534</v>
      </c>
      <c r="T1907" s="148">
        <v>6</v>
      </c>
      <c r="U1907" s="148">
        <v>1</v>
      </c>
      <c r="V1907" s="148">
        <v>1</v>
      </c>
      <c r="X1907" s="148">
        <v>0</v>
      </c>
      <c r="Y1907" s="148">
        <v>0</v>
      </c>
      <c r="Z1907" s="153">
        <v>42535</v>
      </c>
      <c r="AA1907" s="154" t="s">
        <v>964</v>
      </c>
      <c r="AB1907" s="148">
        <v>23</v>
      </c>
      <c r="AC1907" s="148">
        <v>23</v>
      </c>
      <c r="AD1907" s="148" t="s">
        <v>117</v>
      </c>
      <c r="AE1907" s="154" t="s">
        <v>148</v>
      </c>
      <c r="AF1907" s="148">
        <v>2</v>
      </c>
      <c r="AG1907" s="148">
        <v>2</v>
      </c>
      <c r="AJ1907" s="148" t="s">
        <v>499</v>
      </c>
      <c r="AK1907" s="148">
        <v>1906</v>
      </c>
      <c r="AL1907" s="148">
        <v>5.0000000000000001E-3</v>
      </c>
      <c r="AM1907" s="148">
        <v>5.0000000000000001E-3</v>
      </c>
      <c r="AP1907" s="148">
        <v>454</v>
      </c>
      <c r="AQ1907" s="148">
        <v>454</v>
      </c>
      <c r="AR1907" s="148">
        <v>1906</v>
      </c>
      <c r="AS1907" s="148">
        <v>10</v>
      </c>
      <c r="AT1907" s="148">
        <v>10</v>
      </c>
      <c r="AU1907" s="148">
        <v>5.0000000000000001E-3</v>
      </c>
      <c r="AV1907" s="148">
        <v>5.0000000000000001E-3</v>
      </c>
      <c r="AY1907" s="148">
        <v>133</v>
      </c>
      <c r="AZ1907" s="148">
        <v>133</v>
      </c>
      <c r="BA1907" s="148" t="s">
        <v>107</v>
      </c>
      <c r="BB1907" s="148">
        <v>11</v>
      </c>
      <c r="BD1907" s="148">
        <v>6</v>
      </c>
      <c r="BF1907" s="148" t="s">
        <v>965</v>
      </c>
      <c r="BG1907" s="148">
        <v>1</v>
      </c>
      <c r="BI1907" s="153">
        <v>42535</v>
      </c>
      <c r="BJ1907" s="154" t="s">
        <v>112</v>
      </c>
      <c r="BK1907" s="148">
        <v>41054531300042</v>
      </c>
      <c r="BM1907" s="148" t="s">
        <v>100</v>
      </c>
      <c r="BN1907" s="148" t="s">
        <v>966</v>
      </c>
      <c r="BO1907" s="148" t="s">
        <v>967</v>
      </c>
      <c r="BQ1907" s="153">
        <v>42534</v>
      </c>
      <c r="BR1907" s="148">
        <v>3</v>
      </c>
      <c r="BT1907" s="148">
        <v>1409</v>
      </c>
      <c r="BV1907" s="148" t="s">
        <v>1617</v>
      </c>
      <c r="BW1907" s="148">
        <v>29</v>
      </c>
      <c r="BY1907" s="148">
        <v>27</v>
      </c>
      <c r="CA1907" s="148">
        <v>1</v>
      </c>
      <c r="CC1907" s="148">
        <v>34255833500051</v>
      </c>
      <c r="CE1907" s="148" t="s">
        <v>100</v>
      </c>
      <c r="CF1907" s="148">
        <v>1</v>
      </c>
      <c r="CH1907" s="148">
        <v>3</v>
      </c>
      <c r="CJ1907" s="149">
        <v>41054531300042</v>
      </c>
      <c r="CL1907" s="149" t="s">
        <v>97</v>
      </c>
      <c r="CN1907" s="149">
        <v>3</v>
      </c>
      <c r="CT1907" s="149" t="s">
        <v>98</v>
      </c>
      <c r="CU1907" s="152">
        <v>42667</v>
      </c>
      <c r="CV1907" s="149">
        <v>0</v>
      </c>
      <c r="CX1907" s="149" t="s">
        <v>97</v>
      </c>
      <c r="CY1907" s="149" t="s">
        <v>99</v>
      </c>
      <c r="CZ1907" s="149">
        <v>41054531300042</v>
      </c>
      <c r="DB1907" s="149" t="s">
        <v>100</v>
      </c>
      <c r="DC1907" s="149" t="s">
        <v>101</v>
      </c>
      <c r="DD1907" s="149" t="s">
        <v>102</v>
      </c>
      <c r="DE1907" s="149" t="s">
        <v>1615</v>
      </c>
      <c r="DF1907" s="149">
        <v>1</v>
      </c>
    </row>
    <row r="1908" spans="1:110" x14ac:dyDescent="0.25">
      <c r="A1908" s="148" t="s">
        <v>96</v>
      </c>
      <c r="B1908" s="148">
        <v>0</v>
      </c>
      <c r="D1908" s="148" t="s">
        <v>97</v>
      </c>
      <c r="K1908" s="148">
        <v>1</v>
      </c>
      <c r="M1908" s="148">
        <v>3</v>
      </c>
      <c r="N1908" s="148" t="s">
        <v>961</v>
      </c>
      <c r="O1908" s="148">
        <v>0</v>
      </c>
      <c r="Q1908" s="148" t="s">
        <v>962</v>
      </c>
      <c r="R1908" s="148" t="s">
        <v>963</v>
      </c>
      <c r="S1908" s="153">
        <v>42534</v>
      </c>
      <c r="T1908" s="148">
        <v>6</v>
      </c>
      <c r="U1908" s="148">
        <v>2</v>
      </c>
      <c r="V1908" s="148">
        <v>2</v>
      </c>
      <c r="X1908" s="148">
        <v>0</v>
      </c>
      <c r="Y1908" s="148">
        <v>0</v>
      </c>
      <c r="Z1908" s="153">
        <v>42536</v>
      </c>
      <c r="AA1908" s="154" t="s">
        <v>964</v>
      </c>
      <c r="AB1908" s="148">
        <v>23</v>
      </c>
      <c r="AC1908" s="148">
        <v>23</v>
      </c>
      <c r="AD1908" s="148" t="s">
        <v>117</v>
      </c>
      <c r="AE1908" s="154" t="s">
        <v>971</v>
      </c>
      <c r="AF1908" s="148">
        <v>2</v>
      </c>
      <c r="AG1908" s="148">
        <v>2</v>
      </c>
      <c r="AJ1908" s="148" t="s">
        <v>500</v>
      </c>
      <c r="AK1908" s="148">
        <v>2078</v>
      </c>
      <c r="AL1908" s="148">
        <v>0.1</v>
      </c>
      <c r="AM1908" s="148">
        <v>0.1</v>
      </c>
      <c r="AN1908" s="148">
        <v>711</v>
      </c>
      <c r="AO1908" s="148">
        <v>711</v>
      </c>
      <c r="AP1908" s="148">
        <v>431</v>
      </c>
      <c r="AQ1908" s="148">
        <v>431</v>
      </c>
      <c r="AR1908" s="148">
        <v>2078</v>
      </c>
      <c r="AS1908" s="148">
        <v>10</v>
      </c>
      <c r="AT1908" s="148">
        <v>10</v>
      </c>
      <c r="AU1908" s="148">
        <v>0.1</v>
      </c>
      <c r="AV1908" s="148">
        <v>0.1</v>
      </c>
      <c r="AW1908" s="148">
        <v>2675</v>
      </c>
      <c r="AX1908" s="148">
        <v>2675</v>
      </c>
      <c r="AY1908" s="148">
        <v>133</v>
      </c>
      <c r="AZ1908" s="148">
        <v>133</v>
      </c>
      <c r="BA1908" s="148" t="s">
        <v>107</v>
      </c>
      <c r="BB1908" s="148">
        <v>11</v>
      </c>
      <c r="BD1908" s="148">
        <v>6</v>
      </c>
      <c r="BF1908" s="148" t="s">
        <v>965</v>
      </c>
      <c r="BG1908" s="148">
        <v>1</v>
      </c>
      <c r="BI1908" s="153">
        <v>42535</v>
      </c>
      <c r="BJ1908" s="154" t="s">
        <v>112</v>
      </c>
      <c r="BK1908" s="148">
        <v>41054531300042</v>
      </c>
      <c r="BM1908" s="148" t="s">
        <v>100</v>
      </c>
      <c r="BN1908" s="148" t="s">
        <v>966</v>
      </c>
      <c r="BO1908" s="148" t="s">
        <v>967</v>
      </c>
      <c r="BQ1908" s="153">
        <v>42534</v>
      </c>
      <c r="BR1908" s="148">
        <v>3</v>
      </c>
      <c r="BT1908" s="148">
        <v>1409</v>
      </c>
      <c r="BV1908" s="148" t="s">
        <v>1617</v>
      </c>
      <c r="BW1908" s="148">
        <v>29</v>
      </c>
      <c r="BY1908" s="148">
        <v>27</v>
      </c>
      <c r="CA1908" s="148">
        <v>1</v>
      </c>
      <c r="CC1908" s="148">
        <v>34255833500051</v>
      </c>
      <c r="CE1908" s="148" t="s">
        <v>100</v>
      </c>
      <c r="CF1908" s="148">
        <v>1</v>
      </c>
      <c r="CH1908" s="148">
        <v>3</v>
      </c>
      <c r="CJ1908" s="149">
        <v>41054531300042</v>
      </c>
      <c r="CL1908" s="149" t="s">
        <v>97</v>
      </c>
      <c r="CN1908" s="149">
        <v>3</v>
      </c>
      <c r="CT1908" s="149" t="s">
        <v>98</v>
      </c>
      <c r="CU1908" s="152">
        <v>42667</v>
      </c>
      <c r="CV1908" s="149">
        <v>0</v>
      </c>
      <c r="CX1908" s="149" t="s">
        <v>97</v>
      </c>
      <c r="CY1908" s="149" t="s">
        <v>99</v>
      </c>
      <c r="CZ1908" s="149">
        <v>41054531300042</v>
      </c>
      <c r="DB1908" s="149" t="s">
        <v>100</v>
      </c>
      <c r="DC1908" s="149" t="s">
        <v>101</v>
      </c>
      <c r="DD1908" s="149" t="s">
        <v>102</v>
      </c>
      <c r="DE1908" s="149" t="s">
        <v>1615</v>
      </c>
      <c r="DF1908" s="149">
        <v>1</v>
      </c>
    </row>
    <row r="1909" spans="1:110" x14ac:dyDescent="0.25">
      <c r="A1909" s="148" t="s">
        <v>96</v>
      </c>
      <c r="B1909" s="148">
        <v>0</v>
      </c>
      <c r="D1909" s="148" t="s">
        <v>97</v>
      </c>
      <c r="K1909" s="148">
        <v>1</v>
      </c>
      <c r="M1909" s="148">
        <v>3</v>
      </c>
      <c r="N1909" s="148" t="s">
        <v>961</v>
      </c>
      <c r="O1909" s="148">
        <v>0</v>
      </c>
      <c r="Q1909" s="148" t="s">
        <v>962</v>
      </c>
      <c r="R1909" s="148" t="s">
        <v>963</v>
      </c>
      <c r="S1909" s="153">
        <v>42534</v>
      </c>
      <c r="T1909" s="148">
        <v>6</v>
      </c>
      <c r="U1909" s="148">
        <v>2</v>
      </c>
      <c r="V1909" s="148">
        <v>2</v>
      </c>
      <c r="X1909" s="148">
        <v>0</v>
      </c>
      <c r="Y1909" s="148">
        <v>0</v>
      </c>
      <c r="Z1909" s="153">
        <v>42535</v>
      </c>
      <c r="AA1909" s="154" t="s">
        <v>964</v>
      </c>
      <c r="AB1909" s="148">
        <v>23</v>
      </c>
      <c r="AC1909" s="148">
        <v>23</v>
      </c>
      <c r="AD1909" s="148" t="s">
        <v>117</v>
      </c>
      <c r="AE1909" s="154" t="s">
        <v>148</v>
      </c>
      <c r="AF1909" s="148">
        <v>2</v>
      </c>
      <c r="AG1909" s="148">
        <v>2</v>
      </c>
      <c r="AJ1909" s="148" t="s">
        <v>501</v>
      </c>
      <c r="AK1909" s="148">
        <v>7513</v>
      </c>
      <c r="AL1909" s="148">
        <v>0.1</v>
      </c>
      <c r="AM1909" s="148">
        <v>0.1</v>
      </c>
      <c r="AP1909" s="148">
        <v>454</v>
      </c>
      <c r="AQ1909" s="148">
        <v>454</v>
      </c>
      <c r="AR1909" s="148">
        <v>7513</v>
      </c>
      <c r="AS1909" s="148">
        <v>10</v>
      </c>
      <c r="AT1909" s="148">
        <v>10</v>
      </c>
      <c r="AU1909" s="148">
        <v>0.1</v>
      </c>
      <c r="AV1909" s="148">
        <v>0.1</v>
      </c>
      <c r="AY1909" s="148">
        <v>133</v>
      </c>
      <c r="AZ1909" s="148">
        <v>133</v>
      </c>
      <c r="BA1909" s="148" t="s">
        <v>107</v>
      </c>
      <c r="BB1909" s="148">
        <v>11</v>
      </c>
      <c r="BD1909" s="148">
        <v>6</v>
      </c>
      <c r="BF1909" s="148" t="s">
        <v>965</v>
      </c>
      <c r="BG1909" s="148">
        <v>1</v>
      </c>
      <c r="BI1909" s="153">
        <v>42535</v>
      </c>
      <c r="BJ1909" s="154" t="s">
        <v>112</v>
      </c>
      <c r="BK1909" s="148">
        <v>41054531300042</v>
      </c>
      <c r="BM1909" s="148" t="s">
        <v>100</v>
      </c>
      <c r="BN1909" s="148" t="s">
        <v>966</v>
      </c>
      <c r="BO1909" s="148" t="s">
        <v>967</v>
      </c>
      <c r="BQ1909" s="153">
        <v>42534</v>
      </c>
      <c r="BR1909" s="148">
        <v>3</v>
      </c>
      <c r="BT1909" s="148">
        <v>1409</v>
      </c>
      <c r="BV1909" s="148" t="s">
        <v>1617</v>
      </c>
      <c r="BW1909" s="148">
        <v>29</v>
      </c>
      <c r="BY1909" s="148">
        <v>27</v>
      </c>
      <c r="CA1909" s="148">
        <v>1</v>
      </c>
      <c r="CC1909" s="148">
        <v>34255833500051</v>
      </c>
      <c r="CE1909" s="148" t="s">
        <v>100</v>
      </c>
      <c r="CF1909" s="148">
        <v>1</v>
      </c>
      <c r="CH1909" s="148">
        <v>3</v>
      </c>
      <c r="CJ1909" s="149">
        <v>41054531300042</v>
      </c>
      <c r="CL1909" s="149" t="s">
        <v>97</v>
      </c>
      <c r="CN1909" s="149">
        <v>3</v>
      </c>
      <c r="CT1909" s="149" t="s">
        <v>98</v>
      </c>
      <c r="CU1909" s="152">
        <v>42667</v>
      </c>
      <c r="CV1909" s="149">
        <v>0</v>
      </c>
      <c r="CX1909" s="149" t="s">
        <v>97</v>
      </c>
      <c r="CY1909" s="149" t="s">
        <v>99</v>
      </c>
      <c r="CZ1909" s="149">
        <v>41054531300042</v>
      </c>
      <c r="DB1909" s="149" t="s">
        <v>100</v>
      </c>
      <c r="DC1909" s="149" t="s">
        <v>101</v>
      </c>
      <c r="DD1909" s="149" t="s">
        <v>102</v>
      </c>
      <c r="DE1909" s="149" t="s">
        <v>1615</v>
      </c>
      <c r="DF1909" s="149">
        <v>1</v>
      </c>
    </row>
    <row r="1910" spans="1:110" x14ac:dyDescent="0.25">
      <c r="A1910" s="148" t="s">
        <v>96</v>
      </c>
      <c r="B1910" s="148">
        <v>0</v>
      </c>
      <c r="D1910" s="148" t="s">
        <v>97</v>
      </c>
      <c r="K1910" s="148">
        <v>1</v>
      </c>
      <c r="M1910" s="148">
        <v>3</v>
      </c>
      <c r="N1910" s="148" t="s">
        <v>961</v>
      </c>
      <c r="O1910" s="148">
        <v>0</v>
      </c>
      <c r="Q1910" s="148" t="s">
        <v>962</v>
      </c>
      <c r="R1910" s="148" t="s">
        <v>963</v>
      </c>
      <c r="S1910" s="153">
        <v>42534</v>
      </c>
      <c r="T1910" s="148">
        <v>6</v>
      </c>
      <c r="U1910" s="148">
        <v>1</v>
      </c>
      <c r="V1910" s="148">
        <v>1</v>
      </c>
      <c r="X1910" s="148">
        <v>0</v>
      </c>
      <c r="Y1910" s="148">
        <v>0</v>
      </c>
      <c r="Z1910" s="153">
        <v>42535</v>
      </c>
      <c r="AA1910" s="154" t="s">
        <v>964</v>
      </c>
      <c r="AB1910" s="148">
        <v>23</v>
      </c>
      <c r="AC1910" s="148">
        <v>23</v>
      </c>
      <c r="AD1910" s="148" t="s">
        <v>117</v>
      </c>
      <c r="AE1910" s="154" t="s">
        <v>154</v>
      </c>
      <c r="AF1910" s="148">
        <v>2</v>
      </c>
      <c r="AG1910" s="148">
        <v>2</v>
      </c>
      <c r="AJ1910" s="148" t="s">
        <v>502</v>
      </c>
      <c r="AK1910" s="148">
        <v>1186</v>
      </c>
      <c r="AL1910" s="148">
        <v>5.0000000000000001E-3</v>
      </c>
      <c r="AM1910" s="148">
        <v>5.0000000000000001E-3</v>
      </c>
      <c r="AN1910" s="148">
        <v>712</v>
      </c>
      <c r="AO1910" s="148">
        <v>712</v>
      </c>
      <c r="AP1910" s="148">
        <v>405</v>
      </c>
      <c r="AQ1910" s="148">
        <v>405</v>
      </c>
      <c r="AR1910" s="148">
        <v>1186</v>
      </c>
      <c r="AS1910" s="148">
        <v>10</v>
      </c>
      <c r="AT1910" s="148">
        <v>10</v>
      </c>
      <c r="AU1910" s="148">
        <v>5.0000000000000001E-3</v>
      </c>
      <c r="AV1910" s="148">
        <v>5.0000000000000001E-3</v>
      </c>
      <c r="AW1910" s="148">
        <v>1168</v>
      </c>
      <c r="AX1910" s="148">
        <v>1168</v>
      </c>
      <c r="AY1910" s="148">
        <v>133</v>
      </c>
      <c r="AZ1910" s="148">
        <v>133</v>
      </c>
      <c r="BA1910" s="148" t="s">
        <v>107</v>
      </c>
      <c r="BB1910" s="148">
        <v>11</v>
      </c>
      <c r="BD1910" s="148">
        <v>6</v>
      </c>
      <c r="BF1910" s="148" t="s">
        <v>965</v>
      </c>
      <c r="BG1910" s="148">
        <v>1</v>
      </c>
      <c r="BI1910" s="153">
        <v>42535</v>
      </c>
      <c r="BJ1910" s="154" t="s">
        <v>112</v>
      </c>
      <c r="BK1910" s="148">
        <v>41054531300042</v>
      </c>
      <c r="BM1910" s="148" t="s">
        <v>100</v>
      </c>
      <c r="BN1910" s="148" t="s">
        <v>966</v>
      </c>
      <c r="BO1910" s="148" t="s">
        <v>967</v>
      </c>
      <c r="BQ1910" s="153">
        <v>42534</v>
      </c>
      <c r="BR1910" s="148">
        <v>3</v>
      </c>
      <c r="BT1910" s="148">
        <v>1409</v>
      </c>
      <c r="BV1910" s="148" t="s">
        <v>1617</v>
      </c>
      <c r="BW1910" s="148">
        <v>29</v>
      </c>
      <c r="BY1910" s="148">
        <v>27</v>
      </c>
      <c r="CA1910" s="148">
        <v>1</v>
      </c>
      <c r="CC1910" s="148">
        <v>34255833500051</v>
      </c>
      <c r="CE1910" s="148" t="s">
        <v>100</v>
      </c>
      <c r="CF1910" s="148">
        <v>1</v>
      </c>
      <c r="CH1910" s="148">
        <v>3</v>
      </c>
      <c r="CJ1910" s="149">
        <v>41054531300042</v>
      </c>
      <c r="CL1910" s="149" t="s">
        <v>97</v>
      </c>
      <c r="CN1910" s="149">
        <v>3</v>
      </c>
      <c r="CT1910" s="149" t="s">
        <v>98</v>
      </c>
      <c r="CU1910" s="152">
        <v>42667</v>
      </c>
      <c r="CV1910" s="149">
        <v>0</v>
      </c>
      <c r="CX1910" s="149" t="s">
        <v>97</v>
      </c>
      <c r="CY1910" s="149" t="s">
        <v>99</v>
      </c>
      <c r="CZ1910" s="149">
        <v>41054531300042</v>
      </c>
      <c r="DB1910" s="149" t="s">
        <v>100</v>
      </c>
      <c r="DC1910" s="149" t="s">
        <v>101</v>
      </c>
      <c r="DD1910" s="149" t="s">
        <v>102</v>
      </c>
      <c r="DE1910" s="149" t="s">
        <v>1615</v>
      </c>
      <c r="DF1910" s="149">
        <v>1</v>
      </c>
    </row>
    <row r="1911" spans="1:110" x14ac:dyDescent="0.25">
      <c r="A1911" s="148" t="s">
        <v>96</v>
      </c>
      <c r="B1911" s="148">
        <v>0</v>
      </c>
      <c r="D1911" s="148" t="s">
        <v>97</v>
      </c>
      <c r="K1911" s="148">
        <v>1</v>
      </c>
      <c r="M1911" s="148">
        <v>3</v>
      </c>
      <c r="N1911" s="148" t="s">
        <v>961</v>
      </c>
      <c r="O1911" s="148">
        <v>0</v>
      </c>
      <c r="Q1911" s="148" t="s">
        <v>962</v>
      </c>
      <c r="R1911" s="148" t="s">
        <v>963</v>
      </c>
      <c r="S1911" s="153">
        <v>42534</v>
      </c>
      <c r="T1911" s="148">
        <v>6</v>
      </c>
      <c r="U1911" s="148">
        <v>1</v>
      </c>
      <c r="V1911" s="148">
        <v>1</v>
      </c>
      <c r="X1911" s="148">
        <v>0</v>
      </c>
      <c r="Y1911" s="148">
        <v>0</v>
      </c>
      <c r="Z1911" s="153">
        <v>42535</v>
      </c>
      <c r="AA1911" s="154" t="s">
        <v>964</v>
      </c>
      <c r="AB1911" s="148">
        <v>23</v>
      </c>
      <c r="AC1911" s="148">
        <v>23</v>
      </c>
      <c r="AD1911" s="148" t="s">
        <v>117</v>
      </c>
      <c r="AE1911" s="154" t="s">
        <v>154</v>
      </c>
      <c r="AF1911" s="148">
        <v>2</v>
      </c>
      <c r="AG1911" s="148">
        <v>2</v>
      </c>
      <c r="AJ1911" s="148" t="s">
        <v>503</v>
      </c>
      <c r="AK1911" s="148">
        <v>2743</v>
      </c>
      <c r="AL1911" s="148">
        <v>5.0000000000000001E-3</v>
      </c>
      <c r="AM1911" s="148">
        <v>5.0000000000000001E-3</v>
      </c>
      <c r="AN1911" s="148">
        <v>712</v>
      </c>
      <c r="AO1911" s="148">
        <v>712</v>
      </c>
      <c r="AP1911" s="148">
        <v>405</v>
      </c>
      <c r="AQ1911" s="148">
        <v>405</v>
      </c>
      <c r="AR1911" s="148">
        <v>2743</v>
      </c>
      <c r="AS1911" s="148">
        <v>10</v>
      </c>
      <c r="AT1911" s="148">
        <v>10</v>
      </c>
      <c r="AU1911" s="148">
        <v>5.0000000000000001E-3</v>
      </c>
      <c r="AV1911" s="148">
        <v>5.0000000000000001E-3</v>
      </c>
      <c r="AW1911" s="148">
        <v>1168</v>
      </c>
      <c r="AX1911" s="148">
        <v>1168</v>
      </c>
      <c r="AY1911" s="148">
        <v>133</v>
      </c>
      <c r="AZ1911" s="148">
        <v>133</v>
      </c>
      <c r="BA1911" s="148" t="s">
        <v>107</v>
      </c>
      <c r="BB1911" s="148">
        <v>11</v>
      </c>
      <c r="BD1911" s="148">
        <v>6</v>
      </c>
      <c r="BF1911" s="148" t="s">
        <v>965</v>
      </c>
      <c r="BG1911" s="148">
        <v>1</v>
      </c>
      <c r="BI1911" s="153">
        <v>42535</v>
      </c>
      <c r="BJ1911" s="154" t="s">
        <v>112</v>
      </c>
      <c r="BK1911" s="148">
        <v>41054531300042</v>
      </c>
      <c r="BM1911" s="148" t="s">
        <v>100</v>
      </c>
      <c r="BN1911" s="148" t="s">
        <v>966</v>
      </c>
      <c r="BO1911" s="148" t="s">
        <v>967</v>
      </c>
      <c r="BQ1911" s="153">
        <v>42534</v>
      </c>
      <c r="BR1911" s="148">
        <v>3</v>
      </c>
      <c r="BT1911" s="148">
        <v>1409</v>
      </c>
      <c r="BV1911" s="148" t="s">
        <v>1617</v>
      </c>
      <c r="BW1911" s="148">
        <v>29</v>
      </c>
      <c r="BY1911" s="148">
        <v>27</v>
      </c>
      <c r="CA1911" s="148">
        <v>1</v>
      </c>
      <c r="CC1911" s="148">
        <v>34255833500051</v>
      </c>
      <c r="CE1911" s="148" t="s">
        <v>100</v>
      </c>
      <c r="CF1911" s="148">
        <v>1</v>
      </c>
      <c r="CH1911" s="148">
        <v>3</v>
      </c>
      <c r="CJ1911" s="149">
        <v>41054531300042</v>
      </c>
      <c r="CL1911" s="149" t="s">
        <v>97</v>
      </c>
      <c r="CN1911" s="149">
        <v>3</v>
      </c>
      <c r="CT1911" s="149" t="s">
        <v>98</v>
      </c>
      <c r="CU1911" s="152">
        <v>42667</v>
      </c>
      <c r="CV1911" s="149">
        <v>0</v>
      </c>
      <c r="CX1911" s="149" t="s">
        <v>97</v>
      </c>
      <c r="CY1911" s="149" t="s">
        <v>99</v>
      </c>
      <c r="CZ1911" s="149">
        <v>41054531300042</v>
      </c>
      <c r="DB1911" s="149" t="s">
        <v>100</v>
      </c>
      <c r="DC1911" s="149" t="s">
        <v>101</v>
      </c>
      <c r="DD1911" s="149" t="s">
        <v>102</v>
      </c>
      <c r="DE1911" s="149" t="s">
        <v>1615</v>
      </c>
      <c r="DF1911" s="149">
        <v>1</v>
      </c>
    </row>
    <row r="1912" spans="1:110" x14ac:dyDescent="0.25">
      <c r="A1912" s="148" t="s">
        <v>96</v>
      </c>
      <c r="B1912" s="148">
        <v>0</v>
      </c>
      <c r="D1912" s="148" t="s">
        <v>97</v>
      </c>
      <c r="K1912" s="148">
        <v>1</v>
      </c>
      <c r="M1912" s="148">
        <v>3</v>
      </c>
      <c r="N1912" s="148" t="s">
        <v>961</v>
      </c>
      <c r="O1912" s="148">
        <v>0</v>
      </c>
      <c r="Q1912" s="148" t="s">
        <v>962</v>
      </c>
      <c r="R1912" s="148" t="s">
        <v>963</v>
      </c>
      <c r="S1912" s="153">
        <v>42534</v>
      </c>
      <c r="T1912" s="148">
        <v>6</v>
      </c>
      <c r="U1912" s="148">
        <v>1</v>
      </c>
      <c r="V1912" s="148">
        <v>1</v>
      </c>
      <c r="X1912" s="148">
        <v>0</v>
      </c>
      <c r="Y1912" s="148">
        <v>0</v>
      </c>
      <c r="Z1912" s="153">
        <v>42535</v>
      </c>
      <c r="AA1912" s="154" t="s">
        <v>964</v>
      </c>
      <c r="AB1912" s="148">
        <v>23</v>
      </c>
      <c r="AC1912" s="148">
        <v>23</v>
      </c>
      <c r="AD1912" s="148" t="s">
        <v>117</v>
      </c>
      <c r="AE1912" s="154" t="s">
        <v>154</v>
      </c>
      <c r="AF1912" s="148">
        <v>2</v>
      </c>
      <c r="AG1912" s="148">
        <v>2</v>
      </c>
      <c r="AJ1912" s="148" t="s">
        <v>504</v>
      </c>
      <c r="AK1912" s="148">
        <v>1187</v>
      </c>
      <c r="AL1912" s="148">
        <v>5.0000000000000001E-3</v>
      </c>
      <c r="AM1912" s="148">
        <v>5.0000000000000001E-3</v>
      </c>
      <c r="AN1912" s="148">
        <v>712</v>
      </c>
      <c r="AO1912" s="148">
        <v>712</v>
      </c>
      <c r="AP1912" s="148">
        <v>405</v>
      </c>
      <c r="AQ1912" s="148">
        <v>405</v>
      </c>
      <c r="AR1912" s="148">
        <v>1187</v>
      </c>
      <c r="AS1912" s="148">
        <v>10</v>
      </c>
      <c r="AT1912" s="148">
        <v>10</v>
      </c>
      <c r="AU1912" s="148">
        <v>5.0000000000000001E-3</v>
      </c>
      <c r="AV1912" s="148">
        <v>5.0000000000000001E-3</v>
      </c>
      <c r="AW1912" s="148">
        <v>1168</v>
      </c>
      <c r="AX1912" s="148">
        <v>1168</v>
      </c>
      <c r="AY1912" s="148">
        <v>133</v>
      </c>
      <c r="AZ1912" s="148">
        <v>133</v>
      </c>
      <c r="BA1912" s="148" t="s">
        <v>107</v>
      </c>
      <c r="BB1912" s="148">
        <v>11</v>
      </c>
      <c r="BD1912" s="148">
        <v>6</v>
      </c>
      <c r="BF1912" s="148" t="s">
        <v>965</v>
      </c>
      <c r="BG1912" s="148">
        <v>1</v>
      </c>
      <c r="BI1912" s="153">
        <v>42535</v>
      </c>
      <c r="BJ1912" s="154" t="s">
        <v>112</v>
      </c>
      <c r="BK1912" s="148">
        <v>41054531300042</v>
      </c>
      <c r="BM1912" s="148" t="s">
        <v>100</v>
      </c>
      <c r="BN1912" s="148" t="s">
        <v>966</v>
      </c>
      <c r="BO1912" s="148" t="s">
        <v>967</v>
      </c>
      <c r="BQ1912" s="153">
        <v>42534</v>
      </c>
      <c r="BR1912" s="148">
        <v>3</v>
      </c>
      <c r="BT1912" s="148">
        <v>1409</v>
      </c>
      <c r="BV1912" s="148" t="s">
        <v>1617</v>
      </c>
      <c r="BW1912" s="148">
        <v>29</v>
      </c>
      <c r="BY1912" s="148">
        <v>27</v>
      </c>
      <c r="CA1912" s="148">
        <v>1</v>
      </c>
      <c r="CC1912" s="148">
        <v>34255833500051</v>
      </c>
      <c r="CE1912" s="148" t="s">
        <v>100</v>
      </c>
      <c r="CF1912" s="148">
        <v>1</v>
      </c>
      <c r="CH1912" s="148">
        <v>3</v>
      </c>
      <c r="CJ1912" s="149">
        <v>41054531300042</v>
      </c>
      <c r="CL1912" s="149" t="s">
        <v>97</v>
      </c>
      <c r="CN1912" s="149">
        <v>3</v>
      </c>
      <c r="CT1912" s="149" t="s">
        <v>98</v>
      </c>
      <c r="CU1912" s="152">
        <v>42667</v>
      </c>
      <c r="CV1912" s="149">
        <v>0</v>
      </c>
      <c r="CX1912" s="149" t="s">
        <v>97</v>
      </c>
      <c r="CY1912" s="149" t="s">
        <v>99</v>
      </c>
      <c r="CZ1912" s="149">
        <v>41054531300042</v>
      </c>
      <c r="DB1912" s="149" t="s">
        <v>100</v>
      </c>
      <c r="DC1912" s="149" t="s">
        <v>101</v>
      </c>
      <c r="DD1912" s="149" t="s">
        <v>102</v>
      </c>
      <c r="DE1912" s="149" t="s">
        <v>1615</v>
      </c>
      <c r="DF1912" s="149">
        <v>1</v>
      </c>
    </row>
    <row r="1913" spans="1:110" x14ac:dyDescent="0.25">
      <c r="A1913" s="148" t="s">
        <v>96</v>
      </c>
      <c r="B1913" s="148">
        <v>0</v>
      </c>
      <c r="D1913" s="148" t="s">
        <v>97</v>
      </c>
      <c r="K1913" s="148">
        <v>1</v>
      </c>
      <c r="M1913" s="148">
        <v>3</v>
      </c>
      <c r="N1913" s="148" t="s">
        <v>961</v>
      </c>
      <c r="O1913" s="148">
        <v>0</v>
      </c>
      <c r="Q1913" s="148" t="s">
        <v>962</v>
      </c>
      <c r="R1913" s="148" t="s">
        <v>963</v>
      </c>
      <c r="S1913" s="153">
        <v>42534</v>
      </c>
      <c r="T1913" s="148">
        <v>6</v>
      </c>
      <c r="U1913" s="148">
        <v>1</v>
      </c>
      <c r="V1913" s="148">
        <v>1</v>
      </c>
      <c r="X1913" s="148">
        <v>0</v>
      </c>
      <c r="Y1913" s="148">
        <v>0</v>
      </c>
      <c r="Z1913" s="153">
        <v>42535</v>
      </c>
      <c r="AA1913" s="154" t="s">
        <v>964</v>
      </c>
      <c r="AB1913" s="148">
        <v>23</v>
      </c>
      <c r="AC1913" s="148">
        <v>23</v>
      </c>
      <c r="AD1913" s="148" t="s">
        <v>117</v>
      </c>
      <c r="AE1913" s="154" t="s">
        <v>174</v>
      </c>
      <c r="AF1913" s="148">
        <v>2</v>
      </c>
      <c r="AG1913" s="148">
        <v>2</v>
      </c>
      <c r="AJ1913" s="148" t="s">
        <v>505</v>
      </c>
      <c r="AK1913" s="148">
        <v>5763</v>
      </c>
      <c r="AL1913" s="148">
        <v>5.0000000000000001E-3</v>
      </c>
      <c r="AM1913" s="148">
        <v>5.0000000000000001E-3</v>
      </c>
      <c r="AP1913" s="148">
        <v>454</v>
      </c>
      <c r="AQ1913" s="148">
        <v>454</v>
      </c>
      <c r="AR1913" s="148">
        <v>5763</v>
      </c>
      <c r="AS1913" s="148">
        <v>10</v>
      </c>
      <c r="AT1913" s="148">
        <v>10</v>
      </c>
      <c r="AU1913" s="148">
        <v>5.0000000000000001E-3</v>
      </c>
      <c r="AV1913" s="148">
        <v>5.0000000000000001E-3</v>
      </c>
      <c r="AY1913" s="148">
        <v>133</v>
      </c>
      <c r="AZ1913" s="148">
        <v>133</v>
      </c>
      <c r="BA1913" s="148" t="s">
        <v>107</v>
      </c>
      <c r="BB1913" s="148">
        <v>11</v>
      </c>
      <c r="BD1913" s="148">
        <v>6</v>
      </c>
      <c r="BF1913" s="148" t="s">
        <v>965</v>
      </c>
      <c r="BG1913" s="148">
        <v>1</v>
      </c>
      <c r="BI1913" s="153">
        <v>42535</v>
      </c>
      <c r="BJ1913" s="154" t="s">
        <v>112</v>
      </c>
      <c r="BK1913" s="148">
        <v>41054531300042</v>
      </c>
      <c r="BM1913" s="148" t="s">
        <v>100</v>
      </c>
      <c r="BN1913" s="148" t="s">
        <v>966</v>
      </c>
      <c r="BO1913" s="148" t="s">
        <v>967</v>
      </c>
      <c r="BQ1913" s="153">
        <v>42534</v>
      </c>
      <c r="BR1913" s="148">
        <v>3</v>
      </c>
      <c r="BT1913" s="148">
        <v>1409</v>
      </c>
      <c r="BV1913" s="148" t="s">
        <v>1617</v>
      </c>
      <c r="BW1913" s="148">
        <v>29</v>
      </c>
      <c r="BY1913" s="148">
        <v>27</v>
      </c>
      <c r="CA1913" s="148">
        <v>1</v>
      </c>
      <c r="CC1913" s="148">
        <v>34255833500051</v>
      </c>
      <c r="CE1913" s="148" t="s">
        <v>100</v>
      </c>
      <c r="CF1913" s="148">
        <v>1</v>
      </c>
      <c r="CH1913" s="148">
        <v>3</v>
      </c>
      <c r="CJ1913" s="149">
        <v>41054531300042</v>
      </c>
      <c r="CL1913" s="149" t="s">
        <v>97</v>
      </c>
      <c r="CN1913" s="149">
        <v>3</v>
      </c>
      <c r="CT1913" s="149" t="s">
        <v>98</v>
      </c>
      <c r="CU1913" s="152">
        <v>42667</v>
      </c>
      <c r="CV1913" s="149">
        <v>0</v>
      </c>
      <c r="CX1913" s="149" t="s">
        <v>97</v>
      </c>
      <c r="CY1913" s="149" t="s">
        <v>99</v>
      </c>
      <c r="CZ1913" s="149">
        <v>41054531300042</v>
      </c>
      <c r="DB1913" s="149" t="s">
        <v>100</v>
      </c>
      <c r="DC1913" s="149" t="s">
        <v>101</v>
      </c>
      <c r="DD1913" s="149" t="s">
        <v>102</v>
      </c>
      <c r="DE1913" s="149" t="s">
        <v>1615</v>
      </c>
      <c r="DF1913" s="149">
        <v>1</v>
      </c>
    </row>
    <row r="1914" spans="1:110" x14ac:dyDescent="0.25">
      <c r="A1914" s="148" t="s">
        <v>96</v>
      </c>
      <c r="B1914" s="148">
        <v>0</v>
      </c>
      <c r="D1914" s="148" t="s">
        <v>97</v>
      </c>
      <c r="K1914" s="148">
        <v>1</v>
      </c>
      <c r="M1914" s="148">
        <v>3</v>
      </c>
      <c r="N1914" s="148" t="s">
        <v>961</v>
      </c>
      <c r="O1914" s="148">
        <v>0</v>
      </c>
      <c r="Q1914" s="148" t="s">
        <v>962</v>
      </c>
      <c r="R1914" s="148" t="s">
        <v>963</v>
      </c>
      <c r="S1914" s="153">
        <v>42534</v>
      </c>
      <c r="T1914" s="148">
        <v>6</v>
      </c>
      <c r="U1914" s="148">
        <v>1</v>
      </c>
      <c r="V1914" s="148">
        <v>1</v>
      </c>
      <c r="X1914" s="148">
        <v>0</v>
      </c>
      <c r="Y1914" s="148">
        <v>0</v>
      </c>
      <c r="Z1914" s="153">
        <v>42535</v>
      </c>
      <c r="AA1914" s="154" t="s">
        <v>964</v>
      </c>
      <c r="AB1914" s="148">
        <v>23</v>
      </c>
      <c r="AC1914" s="148">
        <v>23</v>
      </c>
      <c r="AD1914" s="148" t="s">
        <v>117</v>
      </c>
      <c r="AE1914" s="154" t="s">
        <v>148</v>
      </c>
      <c r="AF1914" s="148">
        <v>2</v>
      </c>
      <c r="AG1914" s="148">
        <v>2</v>
      </c>
      <c r="AJ1914" s="148" t="s">
        <v>506</v>
      </c>
      <c r="AK1914" s="148">
        <v>1539</v>
      </c>
      <c r="AL1914" s="148">
        <v>0.02</v>
      </c>
      <c r="AM1914" s="148">
        <v>0.02</v>
      </c>
      <c r="AP1914" s="148">
        <v>454</v>
      </c>
      <c r="AQ1914" s="148">
        <v>454</v>
      </c>
      <c r="AR1914" s="148">
        <v>1539</v>
      </c>
      <c r="AS1914" s="148">
        <v>10</v>
      </c>
      <c r="AT1914" s="148">
        <v>10</v>
      </c>
      <c r="AU1914" s="148">
        <v>0.02</v>
      </c>
      <c r="AV1914" s="148">
        <v>0.02</v>
      </c>
      <c r="AY1914" s="148">
        <v>133</v>
      </c>
      <c r="AZ1914" s="148">
        <v>133</v>
      </c>
      <c r="BA1914" s="148" t="s">
        <v>107</v>
      </c>
      <c r="BB1914" s="148">
        <v>11</v>
      </c>
      <c r="BD1914" s="148">
        <v>6</v>
      </c>
      <c r="BF1914" s="148" t="s">
        <v>965</v>
      </c>
      <c r="BG1914" s="148">
        <v>1</v>
      </c>
      <c r="BI1914" s="153">
        <v>42535</v>
      </c>
      <c r="BJ1914" s="154" t="s">
        <v>112</v>
      </c>
      <c r="BK1914" s="148">
        <v>41054531300042</v>
      </c>
      <c r="BM1914" s="148" t="s">
        <v>100</v>
      </c>
      <c r="BN1914" s="148" t="s">
        <v>966</v>
      </c>
      <c r="BO1914" s="148" t="s">
        <v>967</v>
      </c>
      <c r="BQ1914" s="153">
        <v>42534</v>
      </c>
      <c r="BR1914" s="148">
        <v>3</v>
      </c>
      <c r="BT1914" s="148">
        <v>1409</v>
      </c>
      <c r="BV1914" s="148" t="s">
        <v>1617</v>
      </c>
      <c r="BW1914" s="148">
        <v>29</v>
      </c>
      <c r="BY1914" s="148">
        <v>27</v>
      </c>
      <c r="CA1914" s="148">
        <v>1</v>
      </c>
      <c r="CC1914" s="148">
        <v>34255833500051</v>
      </c>
      <c r="CE1914" s="148" t="s">
        <v>100</v>
      </c>
      <c r="CF1914" s="148">
        <v>1</v>
      </c>
      <c r="CH1914" s="148">
        <v>3</v>
      </c>
      <c r="CJ1914" s="149">
        <v>41054531300042</v>
      </c>
      <c r="CL1914" s="149" t="s">
        <v>97</v>
      </c>
      <c r="CN1914" s="149">
        <v>3</v>
      </c>
      <c r="CT1914" s="149" t="s">
        <v>98</v>
      </c>
      <c r="CU1914" s="152">
        <v>42667</v>
      </c>
      <c r="CV1914" s="149">
        <v>0</v>
      </c>
      <c r="CX1914" s="149" t="s">
        <v>97</v>
      </c>
      <c r="CY1914" s="149" t="s">
        <v>99</v>
      </c>
      <c r="CZ1914" s="149">
        <v>41054531300042</v>
      </c>
      <c r="DB1914" s="149" t="s">
        <v>100</v>
      </c>
      <c r="DC1914" s="149" t="s">
        <v>101</v>
      </c>
      <c r="DD1914" s="149" t="s">
        <v>102</v>
      </c>
      <c r="DE1914" s="149" t="s">
        <v>1615</v>
      </c>
      <c r="DF1914" s="149">
        <v>1</v>
      </c>
    </row>
    <row r="1915" spans="1:110" x14ac:dyDescent="0.25">
      <c r="A1915" s="148" t="s">
        <v>96</v>
      </c>
      <c r="B1915" s="148">
        <v>0</v>
      </c>
      <c r="D1915" s="148" t="s">
        <v>97</v>
      </c>
      <c r="K1915" s="148">
        <v>1</v>
      </c>
      <c r="M1915" s="148">
        <v>3</v>
      </c>
      <c r="N1915" s="148" t="s">
        <v>961</v>
      </c>
      <c r="O1915" s="148">
        <v>0</v>
      </c>
      <c r="Q1915" s="148" t="s">
        <v>962</v>
      </c>
      <c r="R1915" s="148" t="s">
        <v>963</v>
      </c>
      <c r="S1915" s="153">
        <v>42534</v>
      </c>
      <c r="T1915" s="148">
        <v>6</v>
      </c>
      <c r="U1915" s="148">
        <v>1</v>
      </c>
      <c r="V1915" s="148">
        <v>1</v>
      </c>
      <c r="X1915" s="148">
        <v>0</v>
      </c>
      <c r="Y1915" s="148">
        <v>0</v>
      </c>
      <c r="Z1915" s="153">
        <v>42535</v>
      </c>
      <c r="AA1915" s="154" t="s">
        <v>964</v>
      </c>
      <c r="AB1915" s="148">
        <v>23</v>
      </c>
      <c r="AC1915" s="148">
        <v>23</v>
      </c>
      <c r="AD1915" s="148" t="s">
        <v>117</v>
      </c>
      <c r="AE1915" s="154" t="s">
        <v>174</v>
      </c>
      <c r="AF1915" s="148">
        <v>2</v>
      </c>
      <c r="AG1915" s="148">
        <v>2</v>
      </c>
      <c r="AJ1915" s="148" t="s">
        <v>507</v>
      </c>
      <c r="AK1915" s="148">
        <v>5970</v>
      </c>
      <c r="AL1915" s="148">
        <v>5.0000000000000001E-3</v>
      </c>
      <c r="AM1915" s="148">
        <v>5.0000000000000001E-3</v>
      </c>
      <c r="AP1915" s="148">
        <v>454</v>
      </c>
      <c r="AQ1915" s="148">
        <v>454</v>
      </c>
      <c r="AR1915" s="148">
        <v>5970</v>
      </c>
      <c r="AS1915" s="148">
        <v>10</v>
      </c>
      <c r="AT1915" s="148">
        <v>10</v>
      </c>
      <c r="AU1915" s="148">
        <v>5.0000000000000001E-3</v>
      </c>
      <c r="AV1915" s="148">
        <v>5.0000000000000001E-3</v>
      </c>
      <c r="AY1915" s="148">
        <v>133</v>
      </c>
      <c r="AZ1915" s="148">
        <v>133</v>
      </c>
      <c r="BA1915" s="148" t="s">
        <v>107</v>
      </c>
      <c r="BB1915" s="148">
        <v>11</v>
      </c>
      <c r="BD1915" s="148">
        <v>6</v>
      </c>
      <c r="BF1915" s="148" t="s">
        <v>965</v>
      </c>
      <c r="BG1915" s="148">
        <v>1</v>
      </c>
      <c r="BI1915" s="153">
        <v>42535</v>
      </c>
      <c r="BJ1915" s="154" t="s">
        <v>112</v>
      </c>
      <c r="BK1915" s="148">
        <v>41054531300042</v>
      </c>
      <c r="BM1915" s="148" t="s">
        <v>100</v>
      </c>
      <c r="BN1915" s="148" t="s">
        <v>966</v>
      </c>
      <c r="BO1915" s="148" t="s">
        <v>967</v>
      </c>
      <c r="BQ1915" s="153">
        <v>42534</v>
      </c>
      <c r="BR1915" s="148">
        <v>3</v>
      </c>
      <c r="BT1915" s="148">
        <v>1409</v>
      </c>
      <c r="BV1915" s="148" t="s">
        <v>1617</v>
      </c>
      <c r="BW1915" s="148">
        <v>29</v>
      </c>
      <c r="BY1915" s="148">
        <v>27</v>
      </c>
      <c r="CA1915" s="148">
        <v>1</v>
      </c>
      <c r="CC1915" s="148">
        <v>34255833500051</v>
      </c>
      <c r="CE1915" s="148" t="s">
        <v>100</v>
      </c>
      <c r="CF1915" s="148">
        <v>1</v>
      </c>
      <c r="CH1915" s="148">
        <v>3</v>
      </c>
      <c r="CJ1915" s="149">
        <v>41054531300042</v>
      </c>
      <c r="CL1915" s="149" t="s">
        <v>97</v>
      </c>
      <c r="CN1915" s="149">
        <v>3</v>
      </c>
      <c r="CT1915" s="149" t="s">
        <v>98</v>
      </c>
      <c r="CU1915" s="152">
        <v>42667</v>
      </c>
      <c r="CV1915" s="149">
        <v>0</v>
      </c>
      <c r="CX1915" s="149" t="s">
        <v>97</v>
      </c>
      <c r="CY1915" s="149" t="s">
        <v>99</v>
      </c>
      <c r="CZ1915" s="149">
        <v>41054531300042</v>
      </c>
      <c r="DB1915" s="149" t="s">
        <v>100</v>
      </c>
      <c r="DC1915" s="149" t="s">
        <v>101</v>
      </c>
      <c r="DD1915" s="149" t="s">
        <v>102</v>
      </c>
      <c r="DE1915" s="149" t="s">
        <v>1615</v>
      </c>
      <c r="DF1915" s="149">
        <v>1</v>
      </c>
    </row>
    <row r="1916" spans="1:110" x14ac:dyDescent="0.25">
      <c r="A1916" s="148" t="s">
        <v>96</v>
      </c>
      <c r="B1916" s="148">
        <v>0</v>
      </c>
      <c r="D1916" s="148" t="s">
        <v>97</v>
      </c>
      <c r="K1916" s="148">
        <v>1</v>
      </c>
      <c r="M1916" s="148">
        <v>3</v>
      </c>
      <c r="N1916" s="148" t="s">
        <v>961</v>
      </c>
      <c r="O1916" s="148">
        <v>0</v>
      </c>
      <c r="Q1916" s="148" t="s">
        <v>962</v>
      </c>
      <c r="R1916" s="148" t="s">
        <v>963</v>
      </c>
      <c r="S1916" s="153">
        <v>42534</v>
      </c>
      <c r="T1916" s="148">
        <v>6</v>
      </c>
      <c r="U1916" s="148">
        <v>1</v>
      </c>
      <c r="V1916" s="148">
        <v>1</v>
      </c>
      <c r="X1916" s="148">
        <v>0</v>
      </c>
      <c r="Y1916" s="148">
        <v>0</v>
      </c>
      <c r="Z1916" s="153">
        <v>42535</v>
      </c>
      <c r="AA1916" s="154" t="s">
        <v>964</v>
      </c>
      <c r="AB1916" s="148">
        <v>23</v>
      </c>
      <c r="AC1916" s="148">
        <v>23</v>
      </c>
      <c r="AD1916" s="148" t="s">
        <v>117</v>
      </c>
      <c r="AE1916" s="154" t="s">
        <v>148</v>
      </c>
      <c r="AF1916" s="148">
        <v>2</v>
      </c>
      <c r="AG1916" s="148">
        <v>2</v>
      </c>
      <c r="AJ1916" s="148" t="s">
        <v>508</v>
      </c>
      <c r="AK1916" s="148">
        <v>1973</v>
      </c>
      <c r="AL1916" s="148">
        <v>0.02</v>
      </c>
      <c r="AM1916" s="148">
        <v>0.02</v>
      </c>
      <c r="AP1916" s="148">
        <v>454</v>
      </c>
      <c r="AQ1916" s="148">
        <v>454</v>
      </c>
      <c r="AR1916" s="148">
        <v>1973</v>
      </c>
      <c r="AS1916" s="148">
        <v>10</v>
      </c>
      <c r="AT1916" s="148">
        <v>10</v>
      </c>
      <c r="AU1916" s="148">
        <v>0.02</v>
      </c>
      <c r="AV1916" s="148">
        <v>0.02</v>
      </c>
      <c r="AY1916" s="148">
        <v>133</v>
      </c>
      <c r="AZ1916" s="148">
        <v>133</v>
      </c>
      <c r="BA1916" s="148" t="s">
        <v>107</v>
      </c>
      <c r="BB1916" s="148">
        <v>11</v>
      </c>
      <c r="BD1916" s="148">
        <v>6</v>
      </c>
      <c r="BF1916" s="148" t="s">
        <v>965</v>
      </c>
      <c r="BG1916" s="148">
        <v>1</v>
      </c>
      <c r="BI1916" s="153">
        <v>42535</v>
      </c>
      <c r="BJ1916" s="154" t="s">
        <v>112</v>
      </c>
      <c r="BK1916" s="148">
        <v>41054531300042</v>
      </c>
      <c r="BM1916" s="148" t="s">
        <v>100</v>
      </c>
      <c r="BN1916" s="148" t="s">
        <v>966</v>
      </c>
      <c r="BO1916" s="148" t="s">
        <v>967</v>
      </c>
      <c r="BQ1916" s="153">
        <v>42534</v>
      </c>
      <c r="BR1916" s="148">
        <v>3</v>
      </c>
      <c r="BT1916" s="148">
        <v>1409</v>
      </c>
      <c r="BV1916" s="148" t="s">
        <v>1617</v>
      </c>
      <c r="BW1916" s="148">
        <v>29</v>
      </c>
      <c r="BY1916" s="148">
        <v>27</v>
      </c>
      <c r="CA1916" s="148">
        <v>1</v>
      </c>
      <c r="CC1916" s="148">
        <v>34255833500051</v>
      </c>
      <c r="CE1916" s="148" t="s">
        <v>100</v>
      </c>
      <c r="CF1916" s="148">
        <v>1</v>
      </c>
      <c r="CH1916" s="148">
        <v>3</v>
      </c>
      <c r="CJ1916" s="149">
        <v>41054531300042</v>
      </c>
      <c r="CL1916" s="149" t="s">
        <v>97</v>
      </c>
      <c r="CN1916" s="149">
        <v>3</v>
      </c>
      <c r="CT1916" s="149" t="s">
        <v>98</v>
      </c>
      <c r="CU1916" s="152">
        <v>42667</v>
      </c>
      <c r="CV1916" s="149">
        <v>0</v>
      </c>
      <c r="CX1916" s="149" t="s">
        <v>97</v>
      </c>
      <c r="CY1916" s="149" t="s">
        <v>99</v>
      </c>
      <c r="CZ1916" s="149">
        <v>41054531300042</v>
      </c>
      <c r="DB1916" s="149" t="s">
        <v>100</v>
      </c>
      <c r="DC1916" s="149" t="s">
        <v>101</v>
      </c>
      <c r="DD1916" s="149" t="s">
        <v>102</v>
      </c>
      <c r="DE1916" s="149" t="s">
        <v>1615</v>
      </c>
      <c r="DF1916" s="149">
        <v>1</v>
      </c>
    </row>
    <row r="1917" spans="1:110" x14ac:dyDescent="0.25">
      <c r="A1917" s="148" t="s">
        <v>96</v>
      </c>
      <c r="B1917" s="148">
        <v>0</v>
      </c>
      <c r="D1917" s="148" t="s">
        <v>97</v>
      </c>
      <c r="K1917" s="148">
        <v>1</v>
      </c>
      <c r="M1917" s="148">
        <v>3</v>
      </c>
      <c r="N1917" s="148" t="s">
        <v>961</v>
      </c>
      <c r="O1917" s="148">
        <v>0</v>
      </c>
      <c r="Q1917" s="148" t="s">
        <v>962</v>
      </c>
      <c r="R1917" s="148" t="s">
        <v>963</v>
      </c>
      <c r="S1917" s="153">
        <v>42534</v>
      </c>
      <c r="T1917" s="148">
        <v>6</v>
      </c>
      <c r="U1917" s="148">
        <v>1</v>
      </c>
      <c r="V1917" s="148">
        <v>1</v>
      </c>
      <c r="X1917" s="148">
        <v>0</v>
      </c>
      <c r="Y1917" s="148">
        <v>0</v>
      </c>
      <c r="Z1917" s="153">
        <v>42535</v>
      </c>
      <c r="AA1917" s="154" t="s">
        <v>964</v>
      </c>
      <c r="AB1917" s="148">
        <v>23</v>
      </c>
      <c r="AC1917" s="148">
        <v>23</v>
      </c>
      <c r="AD1917" s="148" t="s">
        <v>117</v>
      </c>
      <c r="AE1917" s="154" t="s">
        <v>174</v>
      </c>
      <c r="AF1917" s="148">
        <v>2</v>
      </c>
      <c r="AG1917" s="148">
        <v>2</v>
      </c>
      <c r="AJ1917" s="148" t="s">
        <v>509</v>
      </c>
      <c r="AK1917" s="148">
        <v>1967</v>
      </c>
      <c r="AL1917" s="148">
        <v>5.0000000000000001E-3</v>
      </c>
      <c r="AM1917" s="148">
        <v>5.0000000000000001E-3</v>
      </c>
      <c r="AP1917" s="148">
        <v>454</v>
      </c>
      <c r="AQ1917" s="148">
        <v>454</v>
      </c>
      <c r="AR1917" s="148">
        <v>1967</v>
      </c>
      <c r="AS1917" s="148">
        <v>10</v>
      </c>
      <c r="AT1917" s="148">
        <v>10</v>
      </c>
      <c r="AU1917" s="148">
        <v>5.0000000000000001E-3</v>
      </c>
      <c r="AV1917" s="148">
        <v>5.0000000000000001E-3</v>
      </c>
      <c r="AY1917" s="148">
        <v>133</v>
      </c>
      <c r="AZ1917" s="148">
        <v>133</v>
      </c>
      <c r="BA1917" s="148" t="s">
        <v>107</v>
      </c>
      <c r="BB1917" s="148">
        <v>11</v>
      </c>
      <c r="BD1917" s="148">
        <v>6</v>
      </c>
      <c r="BF1917" s="148" t="s">
        <v>965</v>
      </c>
      <c r="BG1917" s="148">
        <v>1</v>
      </c>
      <c r="BI1917" s="153">
        <v>42535</v>
      </c>
      <c r="BJ1917" s="154" t="s">
        <v>112</v>
      </c>
      <c r="BK1917" s="148">
        <v>41054531300042</v>
      </c>
      <c r="BM1917" s="148" t="s">
        <v>100</v>
      </c>
      <c r="BN1917" s="148" t="s">
        <v>966</v>
      </c>
      <c r="BO1917" s="148" t="s">
        <v>967</v>
      </c>
      <c r="BQ1917" s="153">
        <v>42534</v>
      </c>
      <c r="BR1917" s="148">
        <v>3</v>
      </c>
      <c r="BT1917" s="148">
        <v>1409</v>
      </c>
      <c r="BV1917" s="148" t="s">
        <v>1617</v>
      </c>
      <c r="BW1917" s="148">
        <v>29</v>
      </c>
      <c r="BY1917" s="148">
        <v>27</v>
      </c>
      <c r="CA1917" s="148">
        <v>1</v>
      </c>
      <c r="CC1917" s="148">
        <v>34255833500051</v>
      </c>
      <c r="CE1917" s="148" t="s">
        <v>100</v>
      </c>
      <c r="CF1917" s="148">
        <v>1</v>
      </c>
      <c r="CH1917" s="148">
        <v>3</v>
      </c>
      <c r="CJ1917" s="149">
        <v>41054531300042</v>
      </c>
      <c r="CL1917" s="149" t="s">
        <v>97</v>
      </c>
      <c r="CN1917" s="149">
        <v>3</v>
      </c>
      <c r="CT1917" s="149" t="s">
        <v>98</v>
      </c>
      <c r="CU1917" s="152">
        <v>42667</v>
      </c>
      <c r="CV1917" s="149">
        <v>0</v>
      </c>
      <c r="CX1917" s="149" t="s">
        <v>97</v>
      </c>
      <c r="CY1917" s="149" t="s">
        <v>99</v>
      </c>
      <c r="CZ1917" s="149">
        <v>41054531300042</v>
      </c>
      <c r="DB1917" s="149" t="s">
        <v>100</v>
      </c>
      <c r="DC1917" s="149" t="s">
        <v>101</v>
      </c>
      <c r="DD1917" s="149" t="s">
        <v>102</v>
      </c>
      <c r="DE1917" s="149" t="s">
        <v>1615</v>
      </c>
      <c r="DF1917" s="149">
        <v>1</v>
      </c>
    </row>
    <row r="1918" spans="1:110" x14ac:dyDescent="0.25">
      <c r="A1918" s="148" t="s">
        <v>96</v>
      </c>
      <c r="B1918" s="148">
        <v>0</v>
      </c>
      <c r="D1918" s="148" t="s">
        <v>97</v>
      </c>
      <c r="K1918" s="148">
        <v>1</v>
      </c>
      <c r="M1918" s="148">
        <v>3</v>
      </c>
      <c r="N1918" s="148" t="s">
        <v>961</v>
      </c>
      <c r="O1918" s="148">
        <v>0</v>
      </c>
      <c r="Q1918" s="148" t="s">
        <v>962</v>
      </c>
      <c r="R1918" s="148" t="s">
        <v>963</v>
      </c>
      <c r="S1918" s="153">
        <v>42534</v>
      </c>
      <c r="T1918" s="148">
        <v>6</v>
      </c>
      <c r="U1918" s="148">
        <v>1</v>
      </c>
      <c r="V1918" s="148">
        <v>1</v>
      </c>
      <c r="X1918" s="148">
        <v>0</v>
      </c>
      <c r="Y1918" s="148">
        <v>0</v>
      </c>
      <c r="Z1918" s="153">
        <v>42535</v>
      </c>
      <c r="AA1918" s="154" t="s">
        <v>964</v>
      </c>
      <c r="AB1918" s="148">
        <v>23</v>
      </c>
      <c r="AC1918" s="148">
        <v>23</v>
      </c>
      <c r="AD1918" s="148" t="s">
        <v>117</v>
      </c>
      <c r="AE1918" s="154" t="s">
        <v>154</v>
      </c>
      <c r="AF1918" s="148">
        <v>2</v>
      </c>
      <c r="AG1918" s="148">
        <v>2</v>
      </c>
      <c r="AJ1918" s="148" t="s">
        <v>510</v>
      </c>
      <c r="AK1918" s="148">
        <v>1188</v>
      </c>
      <c r="AL1918" s="148">
        <v>5.0000000000000001E-3</v>
      </c>
      <c r="AM1918" s="148">
        <v>5.0000000000000001E-3</v>
      </c>
      <c r="AN1918" s="148">
        <v>712</v>
      </c>
      <c r="AO1918" s="148">
        <v>712</v>
      </c>
      <c r="AP1918" s="148">
        <v>405</v>
      </c>
      <c r="AQ1918" s="148">
        <v>405</v>
      </c>
      <c r="AR1918" s="148">
        <v>1188</v>
      </c>
      <c r="AS1918" s="148">
        <v>10</v>
      </c>
      <c r="AT1918" s="148">
        <v>10</v>
      </c>
      <c r="AU1918" s="148">
        <v>5.0000000000000001E-3</v>
      </c>
      <c r="AV1918" s="148">
        <v>5.0000000000000001E-3</v>
      </c>
      <c r="AW1918" s="148">
        <v>1168</v>
      </c>
      <c r="AX1918" s="148">
        <v>1168</v>
      </c>
      <c r="AY1918" s="148">
        <v>133</v>
      </c>
      <c r="AZ1918" s="148">
        <v>133</v>
      </c>
      <c r="BA1918" s="148" t="s">
        <v>107</v>
      </c>
      <c r="BB1918" s="148">
        <v>11</v>
      </c>
      <c r="BD1918" s="148">
        <v>6</v>
      </c>
      <c r="BF1918" s="148" t="s">
        <v>965</v>
      </c>
      <c r="BG1918" s="148">
        <v>1</v>
      </c>
      <c r="BI1918" s="153">
        <v>42535</v>
      </c>
      <c r="BJ1918" s="154" t="s">
        <v>112</v>
      </c>
      <c r="BK1918" s="148">
        <v>41054531300042</v>
      </c>
      <c r="BM1918" s="148" t="s">
        <v>100</v>
      </c>
      <c r="BN1918" s="148" t="s">
        <v>966</v>
      </c>
      <c r="BO1918" s="148" t="s">
        <v>967</v>
      </c>
      <c r="BQ1918" s="153">
        <v>42534</v>
      </c>
      <c r="BR1918" s="148">
        <v>3</v>
      </c>
      <c r="BT1918" s="148">
        <v>1409</v>
      </c>
      <c r="BV1918" s="148" t="s">
        <v>1617</v>
      </c>
      <c r="BW1918" s="148">
        <v>29</v>
      </c>
      <c r="BY1918" s="148">
        <v>27</v>
      </c>
      <c r="CA1918" s="148">
        <v>1</v>
      </c>
      <c r="CC1918" s="148">
        <v>34255833500051</v>
      </c>
      <c r="CE1918" s="148" t="s">
        <v>100</v>
      </c>
      <c r="CF1918" s="148">
        <v>1</v>
      </c>
      <c r="CH1918" s="148">
        <v>3</v>
      </c>
      <c r="CJ1918" s="149">
        <v>41054531300042</v>
      </c>
      <c r="CL1918" s="149" t="s">
        <v>97</v>
      </c>
      <c r="CN1918" s="149">
        <v>3</v>
      </c>
      <c r="CT1918" s="149" t="s">
        <v>98</v>
      </c>
      <c r="CU1918" s="152">
        <v>42667</v>
      </c>
      <c r="CV1918" s="149">
        <v>0</v>
      </c>
      <c r="CX1918" s="149" t="s">
        <v>97</v>
      </c>
      <c r="CY1918" s="149" t="s">
        <v>99</v>
      </c>
      <c r="CZ1918" s="149">
        <v>41054531300042</v>
      </c>
      <c r="DB1918" s="149" t="s">
        <v>100</v>
      </c>
      <c r="DC1918" s="149" t="s">
        <v>101</v>
      </c>
      <c r="DD1918" s="149" t="s">
        <v>102</v>
      </c>
      <c r="DE1918" s="149" t="s">
        <v>1615</v>
      </c>
      <c r="DF1918" s="149">
        <v>1</v>
      </c>
    </row>
    <row r="1919" spans="1:110" x14ac:dyDescent="0.25">
      <c r="A1919" s="148" t="s">
        <v>96</v>
      </c>
      <c r="B1919" s="148">
        <v>0</v>
      </c>
      <c r="D1919" s="148" t="s">
        <v>97</v>
      </c>
      <c r="K1919" s="148">
        <v>1</v>
      </c>
      <c r="M1919" s="148">
        <v>3</v>
      </c>
      <c r="N1919" s="148" t="s">
        <v>961</v>
      </c>
      <c r="O1919" s="148">
        <v>0</v>
      </c>
      <c r="Q1919" s="148" t="s">
        <v>962</v>
      </c>
      <c r="R1919" s="148" t="s">
        <v>963</v>
      </c>
      <c r="S1919" s="153">
        <v>42534</v>
      </c>
      <c r="T1919" s="148">
        <v>6</v>
      </c>
      <c r="U1919" s="148">
        <v>2</v>
      </c>
      <c r="V1919" s="148">
        <v>2</v>
      </c>
      <c r="X1919" s="148">
        <v>0</v>
      </c>
      <c r="Y1919" s="148">
        <v>0</v>
      </c>
      <c r="Z1919" s="153">
        <v>42535</v>
      </c>
      <c r="AA1919" s="154" t="s">
        <v>964</v>
      </c>
      <c r="AB1919" s="148">
        <v>23</v>
      </c>
      <c r="AC1919" s="148">
        <v>23</v>
      </c>
      <c r="AD1919" s="148" t="s">
        <v>117</v>
      </c>
      <c r="AE1919" s="154" t="s">
        <v>154</v>
      </c>
      <c r="AF1919" s="148">
        <v>2</v>
      </c>
      <c r="AG1919" s="148">
        <v>2</v>
      </c>
      <c r="AJ1919" s="148" t="s">
        <v>511</v>
      </c>
      <c r="AK1919" s="148">
        <v>1700</v>
      </c>
      <c r="AL1919" s="148">
        <v>0.01</v>
      </c>
      <c r="AM1919" s="148">
        <v>0.01</v>
      </c>
      <c r="AN1919" s="148">
        <v>712</v>
      </c>
      <c r="AO1919" s="148">
        <v>712</v>
      </c>
      <c r="AP1919" s="148">
        <v>405</v>
      </c>
      <c r="AQ1919" s="148">
        <v>405</v>
      </c>
      <c r="AR1919" s="148">
        <v>1700</v>
      </c>
      <c r="AS1919" s="148">
        <v>10</v>
      </c>
      <c r="AT1919" s="148">
        <v>10</v>
      </c>
      <c r="AU1919" s="148">
        <v>0.01</v>
      </c>
      <c r="AV1919" s="148">
        <v>0.01</v>
      </c>
      <c r="AW1919" s="148">
        <v>1168</v>
      </c>
      <c r="AX1919" s="148">
        <v>1168</v>
      </c>
      <c r="AY1919" s="148">
        <v>133</v>
      </c>
      <c r="AZ1919" s="148">
        <v>133</v>
      </c>
      <c r="BA1919" s="148" t="s">
        <v>107</v>
      </c>
      <c r="BB1919" s="148">
        <v>11</v>
      </c>
      <c r="BD1919" s="148">
        <v>6</v>
      </c>
      <c r="BF1919" s="148" t="s">
        <v>965</v>
      </c>
      <c r="BG1919" s="148">
        <v>1</v>
      </c>
      <c r="BI1919" s="153">
        <v>42535</v>
      </c>
      <c r="BJ1919" s="154" t="s">
        <v>112</v>
      </c>
      <c r="BK1919" s="148">
        <v>41054531300042</v>
      </c>
      <c r="BM1919" s="148" t="s">
        <v>100</v>
      </c>
      <c r="BN1919" s="148" t="s">
        <v>966</v>
      </c>
      <c r="BO1919" s="148" t="s">
        <v>967</v>
      </c>
      <c r="BQ1919" s="153">
        <v>42534</v>
      </c>
      <c r="BR1919" s="148">
        <v>3</v>
      </c>
      <c r="BT1919" s="148">
        <v>1409</v>
      </c>
      <c r="BV1919" s="148" t="s">
        <v>1617</v>
      </c>
      <c r="BW1919" s="148">
        <v>29</v>
      </c>
      <c r="BY1919" s="148">
        <v>27</v>
      </c>
      <c r="CA1919" s="148">
        <v>1</v>
      </c>
      <c r="CC1919" s="148">
        <v>34255833500051</v>
      </c>
      <c r="CE1919" s="148" t="s">
        <v>100</v>
      </c>
      <c r="CF1919" s="148">
        <v>1</v>
      </c>
      <c r="CH1919" s="148">
        <v>3</v>
      </c>
      <c r="CJ1919" s="149">
        <v>41054531300042</v>
      </c>
      <c r="CL1919" s="149" t="s">
        <v>97</v>
      </c>
      <c r="CN1919" s="149">
        <v>3</v>
      </c>
      <c r="CT1919" s="149" t="s">
        <v>98</v>
      </c>
      <c r="CU1919" s="152">
        <v>42667</v>
      </c>
      <c r="CV1919" s="149">
        <v>0</v>
      </c>
      <c r="CX1919" s="149" t="s">
        <v>97</v>
      </c>
      <c r="CY1919" s="149" t="s">
        <v>99</v>
      </c>
      <c r="CZ1919" s="149">
        <v>41054531300042</v>
      </c>
      <c r="DB1919" s="149" t="s">
        <v>100</v>
      </c>
      <c r="DC1919" s="149" t="s">
        <v>101</v>
      </c>
      <c r="DD1919" s="149" t="s">
        <v>102</v>
      </c>
      <c r="DE1919" s="149" t="s">
        <v>1615</v>
      </c>
      <c r="DF1919" s="149">
        <v>1</v>
      </c>
    </row>
    <row r="1920" spans="1:110" x14ac:dyDescent="0.25">
      <c r="A1920" s="148" t="s">
        <v>96</v>
      </c>
      <c r="B1920" s="148">
        <v>0</v>
      </c>
      <c r="D1920" s="148" t="s">
        <v>97</v>
      </c>
      <c r="K1920" s="148">
        <v>1</v>
      </c>
      <c r="M1920" s="148">
        <v>3</v>
      </c>
      <c r="N1920" s="148" t="s">
        <v>961</v>
      </c>
      <c r="O1920" s="148">
        <v>0</v>
      </c>
      <c r="Q1920" s="148" t="s">
        <v>962</v>
      </c>
      <c r="R1920" s="148" t="s">
        <v>963</v>
      </c>
      <c r="S1920" s="153">
        <v>42534</v>
      </c>
      <c r="T1920" s="148">
        <v>6</v>
      </c>
      <c r="U1920" s="148">
        <v>1</v>
      </c>
      <c r="V1920" s="148">
        <v>1</v>
      </c>
      <c r="X1920" s="148">
        <v>0</v>
      </c>
      <c r="Y1920" s="148">
        <v>0</v>
      </c>
      <c r="Z1920" s="153">
        <v>42535</v>
      </c>
      <c r="AA1920" s="154" t="s">
        <v>964</v>
      </c>
      <c r="AB1920" s="148">
        <v>23</v>
      </c>
      <c r="AC1920" s="148">
        <v>23</v>
      </c>
      <c r="AD1920" s="148" t="s">
        <v>117</v>
      </c>
      <c r="AE1920" s="154" t="s">
        <v>154</v>
      </c>
      <c r="AF1920" s="148">
        <v>2</v>
      </c>
      <c r="AG1920" s="148">
        <v>2</v>
      </c>
      <c r="AJ1920" s="148" t="s">
        <v>512</v>
      </c>
      <c r="AK1920" s="148">
        <v>1189</v>
      </c>
      <c r="AL1920" s="148">
        <v>5.0000000000000001E-3</v>
      </c>
      <c r="AM1920" s="148">
        <v>5.0000000000000001E-3</v>
      </c>
      <c r="AN1920" s="148">
        <v>712</v>
      </c>
      <c r="AO1920" s="148">
        <v>712</v>
      </c>
      <c r="AP1920" s="148">
        <v>405</v>
      </c>
      <c r="AQ1920" s="148">
        <v>405</v>
      </c>
      <c r="AR1920" s="148">
        <v>1189</v>
      </c>
      <c r="AS1920" s="148">
        <v>10</v>
      </c>
      <c r="AT1920" s="148">
        <v>10</v>
      </c>
      <c r="AU1920" s="148">
        <v>5.0000000000000001E-3</v>
      </c>
      <c r="AV1920" s="148">
        <v>5.0000000000000001E-3</v>
      </c>
      <c r="AW1920" s="148">
        <v>1168</v>
      </c>
      <c r="AX1920" s="148">
        <v>1168</v>
      </c>
      <c r="AY1920" s="148">
        <v>133</v>
      </c>
      <c r="AZ1920" s="148">
        <v>133</v>
      </c>
      <c r="BA1920" s="148" t="s">
        <v>107</v>
      </c>
      <c r="BB1920" s="148">
        <v>11</v>
      </c>
      <c r="BD1920" s="148">
        <v>6</v>
      </c>
      <c r="BF1920" s="148" t="s">
        <v>965</v>
      </c>
      <c r="BG1920" s="148">
        <v>1</v>
      </c>
      <c r="BI1920" s="153">
        <v>42535</v>
      </c>
      <c r="BJ1920" s="154" t="s">
        <v>112</v>
      </c>
      <c r="BK1920" s="148">
        <v>41054531300042</v>
      </c>
      <c r="BM1920" s="148" t="s">
        <v>100</v>
      </c>
      <c r="BN1920" s="148" t="s">
        <v>966</v>
      </c>
      <c r="BO1920" s="148" t="s">
        <v>967</v>
      </c>
      <c r="BQ1920" s="153">
        <v>42534</v>
      </c>
      <c r="BR1920" s="148">
        <v>3</v>
      </c>
      <c r="BT1920" s="148">
        <v>1409</v>
      </c>
      <c r="BV1920" s="148" t="s">
        <v>1617</v>
      </c>
      <c r="BW1920" s="148">
        <v>29</v>
      </c>
      <c r="BY1920" s="148">
        <v>27</v>
      </c>
      <c r="CA1920" s="148">
        <v>1</v>
      </c>
      <c r="CC1920" s="148">
        <v>34255833500051</v>
      </c>
      <c r="CE1920" s="148" t="s">
        <v>100</v>
      </c>
      <c r="CF1920" s="148">
        <v>1</v>
      </c>
      <c r="CH1920" s="148">
        <v>3</v>
      </c>
      <c r="CJ1920" s="149">
        <v>41054531300042</v>
      </c>
      <c r="CL1920" s="149" t="s">
        <v>97</v>
      </c>
      <c r="CN1920" s="149">
        <v>3</v>
      </c>
      <c r="CT1920" s="149" t="s">
        <v>98</v>
      </c>
      <c r="CU1920" s="152">
        <v>42667</v>
      </c>
      <c r="CV1920" s="149">
        <v>0</v>
      </c>
      <c r="CX1920" s="149" t="s">
        <v>97</v>
      </c>
      <c r="CY1920" s="149" t="s">
        <v>99</v>
      </c>
      <c r="CZ1920" s="149">
        <v>41054531300042</v>
      </c>
      <c r="DB1920" s="149" t="s">
        <v>100</v>
      </c>
      <c r="DC1920" s="149" t="s">
        <v>101</v>
      </c>
      <c r="DD1920" s="149" t="s">
        <v>102</v>
      </c>
      <c r="DE1920" s="149" t="s">
        <v>1615</v>
      </c>
      <c r="DF1920" s="149">
        <v>1</v>
      </c>
    </row>
    <row r="1921" spans="1:110" x14ac:dyDescent="0.25">
      <c r="A1921" s="148" t="s">
        <v>96</v>
      </c>
      <c r="B1921" s="148">
        <v>0</v>
      </c>
      <c r="D1921" s="148" t="s">
        <v>97</v>
      </c>
      <c r="K1921" s="148">
        <v>1</v>
      </c>
      <c r="M1921" s="148">
        <v>3</v>
      </c>
      <c r="N1921" s="148" t="s">
        <v>961</v>
      </c>
      <c r="O1921" s="148">
        <v>0</v>
      </c>
      <c r="Q1921" s="148" t="s">
        <v>962</v>
      </c>
      <c r="R1921" s="148" t="s">
        <v>963</v>
      </c>
      <c r="S1921" s="153">
        <v>42534</v>
      </c>
      <c r="T1921" s="148">
        <v>6</v>
      </c>
      <c r="U1921" s="148">
        <v>1</v>
      </c>
      <c r="V1921" s="148">
        <v>1</v>
      </c>
      <c r="X1921" s="148">
        <v>0</v>
      </c>
      <c r="Y1921" s="148">
        <v>0</v>
      </c>
      <c r="Z1921" s="153">
        <v>42535</v>
      </c>
      <c r="AA1921" s="154" t="s">
        <v>964</v>
      </c>
      <c r="AB1921" s="148">
        <v>23</v>
      </c>
      <c r="AC1921" s="148">
        <v>23</v>
      </c>
      <c r="AD1921" s="148" t="s">
        <v>117</v>
      </c>
      <c r="AE1921" s="154" t="s">
        <v>154</v>
      </c>
      <c r="AF1921" s="148">
        <v>2</v>
      </c>
      <c r="AG1921" s="148">
        <v>2</v>
      </c>
      <c r="AJ1921" s="148" t="s">
        <v>513</v>
      </c>
      <c r="AK1921" s="148">
        <v>5627</v>
      </c>
      <c r="AL1921" s="148">
        <v>5.0000000000000001E-3</v>
      </c>
      <c r="AM1921" s="148">
        <v>5.0000000000000001E-3</v>
      </c>
      <c r="AN1921" s="148">
        <v>712</v>
      </c>
      <c r="AO1921" s="148">
        <v>712</v>
      </c>
      <c r="AP1921" s="148">
        <v>405</v>
      </c>
      <c r="AQ1921" s="148">
        <v>405</v>
      </c>
      <c r="AR1921" s="148">
        <v>5627</v>
      </c>
      <c r="AS1921" s="148">
        <v>10</v>
      </c>
      <c r="AT1921" s="148">
        <v>10</v>
      </c>
      <c r="AU1921" s="148">
        <v>5.0000000000000001E-3</v>
      </c>
      <c r="AV1921" s="148">
        <v>5.0000000000000001E-3</v>
      </c>
      <c r="AW1921" s="148">
        <v>1168</v>
      </c>
      <c r="AX1921" s="148">
        <v>1168</v>
      </c>
      <c r="AY1921" s="148">
        <v>133</v>
      </c>
      <c r="AZ1921" s="148">
        <v>133</v>
      </c>
      <c r="BA1921" s="148" t="s">
        <v>107</v>
      </c>
      <c r="BB1921" s="148">
        <v>11</v>
      </c>
      <c r="BD1921" s="148">
        <v>6</v>
      </c>
      <c r="BF1921" s="148" t="s">
        <v>965</v>
      </c>
      <c r="BG1921" s="148">
        <v>1</v>
      </c>
      <c r="BI1921" s="153">
        <v>42535</v>
      </c>
      <c r="BJ1921" s="154" t="s">
        <v>112</v>
      </c>
      <c r="BK1921" s="148">
        <v>41054531300042</v>
      </c>
      <c r="BM1921" s="148" t="s">
        <v>100</v>
      </c>
      <c r="BN1921" s="148" t="s">
        <v>966</v>
      </c>
      <c r="BO1921" s="148" t="s">
        <v>967</v>
      </c>
      <c r="BQ1921" s="153">
        <v>42534</v>
      </c>
      <c r="BR1921" s="148">
        <v>3</v>
      </c>
      <c r="BT1921" s="148">
        <v>1409</v>
      </c>
      <c r="BV1921" s="148" t="s">
        <v>1617</v>
      </c>
      <c r="BW1921" s="148">
        <v>29</v>
      </c>
      <c r="BY1921" s="148">
        <v>27</v>
      </c>
      <c r="CA1921" s="148">
        <v>1</v>
      </c>
      <c r="CC1921" s="148">
        <v>34255833500051</v>
      </c>
      <c r="CE1921" s="148" t="s">
        <v>100</v>
      </c>
      <c r="CF1921" s="148">
        <v>1</v>
      </c>
      <c r="CH1921" s="148">
        <v>3</v>
      </c>
      <c r="CJ1921" s="149">
        <v>41054531300042</v>
      </c>
      <c r="CL1921" s="149" t="s">
        <v>97</v>
      </c>
      <c r="CN1921" s="149">
        <v>3</v>
      </c>
      <c r="CT1921" s="149" t="s">
        <v>98</v>
      </c>
      <c r="CU1921" s="152">
        <v>42667</v>
      </c>
      <c r="CV1921" s="149">
        <v>0</v>
      </c>
      <c r="CX1921" s="149" t="s">
        <v>97</v>
      </c>
      <c r="CY1921" s="149" t="s">
        <v>99</v>
      </c>
      <c r="CZ1921" s="149">
        <v>41054531300042</v>
      </c>
      <c r="DB1921" s="149" t="s">
        <v>100</v>
      </c>
      <c r="DC1921" s="149" t="s">
        <v>101</v>
      </c>
      <c r="DD1921" s="149" t="s">
        <v>102</v>
      </c>
      <c r="DE1921" s="149" t="s">
        <v>1615</v>
      </c>
      <c r="DF1921" s="149">
        <v>1</v>
      </c>
    </row>
    <row r="1922" spans="1:110" x14ac:dyDescent="0.25">
      <c r="A1922" s="148" t="s">
        <v>96</v>
      </c>
      <c r="B1922" s="148">
        <v>0</v>
      </c>
      <c r="D1922" s="148" t="s">
        <v>97</v>
      </c>
      <c r="K1922" s="148">
        <v>1</v>
      </c>
      <c r="M1922" s="148">
        <v>3</v>
      </c>
      <c r="N1922" s="148" t="s">
        <v>961</v>
      </c>
      <c r="O1922" s="148">
        <v>0</v>
      </c>
      <c r="Q1922" s="148" t="s">
        <v>962</v>
      </c>
      <c r="R1922" s="148" t="s">
        <v>963</v>
      </c>
      <c r="S1922" s="153">
        <v>42534</v>
      </c>
      <c r="T1922" s="148">
        <v>6</v>
      </c>
      <c r="U1922" s="148">
        <v>1</v>
      </c>
      <c r="V1922" s="148">
        <v>1</v>
      </c>
      <c r="X1922" s="148">
        <v>0</v>
      </c>
      <c r="Y1922" s="148">
        <v>0</v>
      </c>
      <c r="Z1922" s="153">
        <v>42535</v>
      </c>
      <c r="AA1922" s="154" t="s">
        <v>964</v>
      </c>
      <c r="AB1922" s="148">
        <v>23</v>
      </c>
      <c r="AC1922" s="148">
        <v>23</v>
      </c>
      <c r="AD1922" s="148" t="s">
        <v>117</v>
      </c>
      <c r="AE1922" s="154" t="s">
        <v>174</v>
      </c>
      <c r="AF1922" s="148">
        <v>2</v>
      </c>
      <c r="AG1922" s="148">
        <v>2</v>
      </c>
      <c r="AJ1922" s="148" t="s">
        <v>514</v>
      </c>
      <c r="AK1922" s="148">
        <v>1190</v>
      </c>
      <c r="AL1922" s="148">
        <v>5.0000000000000001E-3</v>
      </c>
      <c r="AM1922" s="148">
        <v>5.0000000000000001E-3</v>
      </c>
      <c r="AP1922" s="148">
        <v>454</v>
      </c>
      <c r="AQ1922" s="148">
        <v>454</v>
      </c>
      <c r="AR1922" s="148">
        <v>1190</v>
      </c>
      <c r="AS1922" s="148">
        <v>10</v>
      </c>
      <c r="AT1922" s="148">
        <v>10</v>
      </c>
      <c r="AU1922" s="148">
        <v>5.0000000000000001E-3</v>
      </c>
      <c r="AV1922" s="148">
        <v>5.0000000000000001E-3</v>
      </c>
      <c r="AY1922" s="148">
        <v>133</v>
      </c>
      <c r="AZ1922" s="148">
        <v>133</v>
      </c>
      <c r="BA1922" s="148" t="s">
        <v>107</v>
      </c>
      <c r="BB1922" s="148">
        <v>11</v>
      </c>
      <c r="BD1922" s="148">
        <v>6</v>
      </c>
      <c r="BF1922" s="148" t="s">
        <v>965</v>
      </c>
      <c r="BG1922" s="148">
        <v>1</v>
      </c>
      <c r="BI1922" s="153">
        <v>42535</v>
      </c>
      <c r="BJ1922" s="154" t="s">
        <v>112</v>
      </c>
      <c r="BK1922" s="148">
        <v>41054531300042</v>
      </c>
      <c r="BM1922" s="148" t="s">
        <v>100</v>
      </c>
      <c r="BN1922" s="148" t="s">
        <v>966</v>
      </c>
      <c r="BO1922" s="148" t="s">
        <v>967</v>
      </c>
      <c r="BQ1922" s="153">
        <v>42534</v>
      </c>
      <c r="BR1922" s="148">
        <v>3</v>
      </c>
      <c r="BT1922" s="148">
        <v>1409</v>
      </c>
      <c r="BV1922" s="148" t="s">
        <v>1617</v>
      </c>
      <c r="BW1922" s="148">
        <v>29</v>
      </c>
      <c r="BY1922" s="148">
        <v>27</v>
      </c>
      <c r="CA1922" s="148">
        <v>1</v>
      </c>
      <c r="CC1922" s="148">
        <v>34255833500051</v>
      </c>
      <c r="CE1922" s="148" t="s">
        <v>100</v>
      </c>
      <c r="CF1922" s="148">
        <v>1</v>
      </c>
      <c r="CH1922" s="148">
        <v>3</v>
      </c>
      <c r="CJ1922" s="149">
        <v>41054531300042</v>
      </c>
      <c r="CL1922" s="149" t="s">
        <v>97</v>
      </c>
      <c r="CN1922" s="149">
        <v>3</v>
      </c>
      <c r="CT1922" s="149" t="s">
        <v>98</v>
      </c>
      <c r="CU1922" s="152">
        <v>42667</v>
      </c>
      <c r="CV1922" s="149">
        <v>0</v>
      </c>
      <c r="CX1922" s="149" t="s">
        <v>97</v>
      </c>
      <c r="CY1922" s="149" t="s">
        <v>99</v>
      </c>
      <c r="CZ1922" s="149">
        <v>41054531300042</v>
      </c>
      <c r="DB1922" s="149" t="s">
        <v>100</v>
      </c>
      <c r="DC1922" s="149" t="s">
        <v>101</v>
      </c>
      <c r="DD1922" s="149" t="s">
        <v>102</v>
      </c>
      <c r="DE1922" s="149" t="s">
        <v>1615</v>
      </c>
      <c r="DF1922" s="149">
        <v>1</v>
      </c>
    </row>
    <row r="1923" spans="1:110" x14ac:dyDescent="0.25">
      <c r="A1923" s="148" t="s">
        <v>96</v>
      </c>
      <c r="B1923" s="148">
        <v>0</v>
      </c>
      <c r="D1923" s="148" t="s">
        <v>97</v>
      </c>
      <c r="K1923" s="148">
        <v>1</v>
      </c>
      <c r="M1923" s="148">
        <v>3</v>
      </c>
      <c r="N1923" s="148" t="s">
        <v>961</v>
      </c>
      <c r="O1923" s="148">
        <v>0</v>
      </c>
      <c r="Q1923" s="148" t="s">
        <v>962</v>
      </c>
      <c r="R1923" s="148" t="s">
        <v>963</v>
      </c>
      <c r="S1923" s="153">
        <v>42534</v>
      </c>
      <c r="T1923" s="148">
        <v>6</v>
      </c>
      <c r="U1923" s="148">
        <v>1</v>
      </c>
      <c r="V1923" s="148">
        <v>1</v>
      </c>
      <c r="X1923" s="148">
        <v>0</v>
      </c>
      <c r="Y1923" s="148">
        <v>0</v>
      </c>
      <c r="Z1923" s="153">
        <v>42535</v>
      </c>
      <c r="AA1923" s="154" t="s">
        <v>964</v>
      </c>
      <c r="AB1923" s="148">
        <v>23</v>
      </c>
      <c r="AC1923" s="148">
        <v>23</v>
      </c>
      <c r="AD1923" s="148" t="s">
        <v>117</v>
      </c>
      <c r="AE1923" s="154" t="s">
        <v>148</v>
      </c>
      <c r="AF1923" s="148">
        <v>2</v>
      </c>
      <c r="AG1923" s="148">
        <v>2</v>
      </c>
      <c r="AJ1923" s="148" t="s">
        <v>515</v>
      </c>
      <c r="AK1923" s="148">
        <v>1500</v>
      </c>
      <c r="AL1923" s="148">
        <v>0.02</v>
      </c>
      <c r="AM1923" s="148">
        <v>0.02</v>
      </c>
      <c r="AP1923" s="148">
        <v>454</v>
      </c>
      <c r="AQ1923" s="148">
        <v>454</v>
      </c>
      <c r="AR1923" s="148">
        <v>1500</v>
      </c>
      <c r="AS1923" s="148">
        <v>1</v>
      </c>
      <c r="AT1923" s="148">
        <v>1</v>
      </c>
      <c r="AU1923" s="148">
        <v>2.8000000000000001E-2</v>
      </c>
      <c r="AV1923" s="148">
        <v>2.8000000000000001E-2</v>
      </c>
      <c r="AY1923" s="148">
        <v>133</v>
      </c>
      <c r="AZ1923" s="148">
        <v>133</v>
      </c>
      <c r="BA1923" s="148" t="s">
        <v>107</v>
      </c>
      <c r="BB1923" s="148">
        <v>11</v>
      </c>
      <c r="BD1923" s="148">
        <v>6</v>
      </c>
      <c r="BF1923" s="148" t="s">
        <v>965</v>
      </c>
      <c r="BG1923" s="148">
        <v>1</v>
      </c>
      <c r="BI1923" s="153">
        <v>42535</v>
      </c>
      <c r="BJ1923" s="154" t="s">
        <v>112</v>
      </c>
      <c r="BK1923" s="148">
        <v>41054531300042</v>
      </c>
      <c r="BM1923" s="148" t="s">
        <v>100</v>
      </c>
      <c r="BN1923" s="148" t="s">
        <v>966</v>
      </c>
      <c r="BO1923" s="148" t="s">
        <v>967</v>
      </c>
      <c r="BQ1923" s="153">
        <v>42534</v>
      </c>
      <c r="BR1923" s="148">
        <v>3</v>
      </c>
      <c r="BT1923" s="148">
        <v>1409</v>
      </c>
      <c r="BV1923" s="148" t="s">
        <v>1617</v>
      </c>
      <c r="BW1923" s="148">
        <v>29</v>
      </c>
      <c r="BY1923" s="148">
        <v>27</v>
      </c>
      <c r="CA1923" s="148">
        <v>1</v>
      </c>
      <c r="CC1923" s="148">
        <v>34255833500051</v>
      </c>
      <c r="CE1923" s="148" t="s">
        <v>100</v>
      </c>
      <c r="CF1923" s="148">
        <v>1</v>
      </c>
      <c r="CH1923" s="148">
        <v>3</v>
      </c>
      <c r="CJ1923" s="149">
        <v>41054531300042</v>
      </c>
      <c r="CL1923" s="149" t="s">
        <v>97</v>
      </c>
      <c r="CN1923" s="149">
        <v>3</v>
      </c>
      <c r="CT1923" s="149" t="s">
        <v>98</v>
      </c>
      <c r="CU1923" s="152">
        <v>42667</v>
      </c>
      <c r="CV1923" s="149">
        <v>0</v>
      </c>
      <c r="CX1923" s="149" t="s">
        <v>97</v>
      </c>
      <c r="CY1923" s="149" t="s">
        <v>99</v>
      </c>
      <c r="CZ1923" s="149">
        <v>41054531300042</v>
      </c>
      <c r="DB1923" s="149" t="s">
        <v>100</v>
      </c>
      <c r="DC1923" s="149" t="s">
        <v>101</v>
      </c>
      <c r="DD1923" s="149" t="s">
        <v>102</v>
      </c>
      <c r="DE1923" s="149" t="s">
        <v>1615</v>
      </c>
      <c r="DF1923" s="149">
        <v>1</v>
      </c>
    </row>
    <row r="1924" spans="1:110" x14ac:dyDescent="0.25">
      <c r="A1924" s="148" t="s">
        <v>96</v>
      </c>
      <c r="B1924" s="148">
        <v>0</v>
      </c>
      <c r="D1924" s="148" t="s">
        <v>97</v>
      </c>
      <c r="K1924" s="148">
        <v>1</v>
      </c>
      <c r="M1924" s="148">
        <v>3</v>
      </c>
      <c r="N1924" s="148" t="s">
        <v>961</v>
      </c>
      <c r="O1924" s="148">
        <v>0</v>
      </c>
      <c r="Q1924" s="148" t="s">
        <v>962</v>
      </c>
      <c r="R1924" s="148" t="s">
        <v>963</v>
      </c>
      <c r="S1924" s="153">
        <v>42534</v>
      </c>
      <c r="T1924" s="148">
        <v>6</v>
      </c>
      <c r="U1924" s="148">
        <v>2</v>
      </c>
      <c r="V1924" s="148">
        <v>2</v>
      </c>
      <c r="X1924" s="148">
        <v>0</v>
      </c>
      <c r="Y1924" s="148">
        <v>0</v>
      </c>
      <c r="Z1924" s="153">
        <v>42535</v>
      </c>
      <c r="AA1924" s="154" t="s">
        <v>964</v>
      </c>
      <c r="AB1924" s="148">
        <v>23</v>
      </c>
      <c r="AC1924" s="148">
        <v>23</v>
      </c>
      <c r="AD1924" s="148" t="s">
        <v>117</v>
      </c>
      <c r="AE1924" s="154" t="s">
        <v>154</v>
      </c>
      <c r="AF1924" s="148">
        <v>2</v>
      </c>
      <c r="AG1924" s="148">
        <v>2</v>
      </c>
      <c r="AJ1924" s="148" t="s">
        <v>516</v>
      </c>
      <c r="AK1924" s="148">
        <v>1701</v>
      </c>
      <c r="AL1924" s="148">
        <v>0.01</v>
      </c>
      <c r="AM1924" s="148">
        <v>0.01</v>
      </c>
      <c r="AN1924" s="148">
        <v>712</v>
      </c>
      <c r="AO1924" s="148">
        <v>712</v>
      </c>
      <c r="AP1924" s="148">
        <v>405</v>
      </c>
      <c r="AQ1924" s="148">
        <v>405</v>
      </c>
      <c r="AR1924" s="148">
        <v>1701</v>
      </c>
      <c r="AS1924" s="148">
        <v>10</v>
      </c>
      <c r="AT1924" s="148">
        <v>10</v>
      </c>
      <c r="AU1924" s="148">
        <v>0.01</v>
      </c>
      <c r="AV1924" s="148">
        <v>0.01</v>
      </c>
      <c r="AW1924" s="148">
        <v>1168</v>
      </c>
      <c r="AX1924" s="148">
        <v>1168</v>
      </c>
      <c r="AY1924" s="148">
        <v>133</v>
      </c>
      <c r="AZ1924" s="148">
        <v>133</v>
      </c>
      <c r="BA1924" s="148" t="s">
        <v>107</v>
      </c>
      <c r="BB1924" s="148">
        <v>11</v>
      </c>
      <c r="BD1924" s="148">
        <v>6</v>
      </c>
      <c r="BF1924" s="148" t="s">
        <v>965</v>
      </c>
      <c r="BG1924" s="148">
        <v>1</v>
      </c>
      <c r="BI1924" s="153">
        <v>42535</v>
      </c>
      <c r="BJ1924" s="154" t="s">
        <v>112</v>
      </c>
      <c r="BK1924" s="148">
        <v>41054531300042</v>
      </c>
      <c r="BM1924" s="148" t="s">
        <v>100</v>
      </c>
      <c r="BN1924" s="148" t="s">
        <v>966</v>
      </c>
      <c r="BO1924" s="148" t="s">
        <v>967</v>
      </c>
      <c r="BQ1924" s="153">
        <v>42534</v>
      </c>
      <c r="BR1924" s="148">
        <v>3</v>
      </c>
      <c r="BT1924" s="148">
        <v>1409</v>
      </c>
      <c r="BV1924" s="148" t="s">
        <v>1617</v>
      </c>
      <c r="BW1924" s="148">
        <v>29</v>
      </c>
      <c r="BY1924" s="148">
        <v>27</v>
      </c>
      <c r="CA1924" s="148">
        <v>1</v>
      </c>
      <c r="CC1924" s="148">
        <v>34255833500051</v>
      </c>
      <c r="CE1924" s="148" t="s">
        <v>100</v>
      </c>
      <c r="CF1924" s="148">
        <v>1</v>
      </c>
      <c r="CH1924" s="148">
        <v>3</v>
      </c>
      <c r="CJ1924" s="149">
        <v>41054531300042</v>
      </c>
      <c r="CL1924" s="149" t="s">
        <v>97</v>
      </c>
      <c r="CN1924" s="149">
        <v>3</v>
      </c>
      <c r="CT1924" s="149" t="s">
        <v>98</v>
      </c>
      <c r="CU1924" s="152">
        <v>42667</v>
      </c>
      <c r="CV1924" s="149">
        <v>0</v>
      </c>
      <c r="CX1924" s="149" t="s">
        <v>97</v>
      </c>
      <c r="CY1924" s="149" t="s">
        <v>99</v>
      </c>
      <c r="CZ1924" s="149">
        <v>41054531300042</v>
      </c>
      <c r="DB1924" s="149" t="s">
        <v>100</v>
      </c>
      <c r="DC1924" s="149" t="s">
        <v>101</v>
      </c>
      <c r="DD1924" s="149" t="s">
        <v>102</v>
      </c>
      <c r="DE1924" s="149" t="s">
        <v>1615</v>
      </c>
      <c r="DF1924" s="149">
        <v>1</v>
      </c>
    </row>
    <row r="1925" spans="1:110" x14ac:dyDescent="0.25">
      <c r="A1925" s="148" t="s">
        <v>96</v>
      </c>
      <c r="B1925" s="148">
        <v>0</v>
      </c>
      <c r="D1925" s="148" t="s">
        <v>97</v>
      </c>
      <c r="K1925" s="148">
        <v>1</v>
      </c>
      <c r="M1925" s="148">
        <v>3</v>
      </c>
      <c r="N1925" s="148" t="s">
        <v>961</v>
      </c>
      <c r="O1925" s="148">
        <v>0</v>
      </c>
      <c r="Q1925" s="148" t="s">
        <v>962</v>
      </c>
      <c r="R1925" s="148" t="s">
        <v>963</v>
      </c>
      <c r="S1925" s="153">
        <v>42534</v>
      </c>
      <c r="T1925" s="148">
        <v>6</v>
      </c>
      <c r="U1925" s="148">
        <v>1</v>
      </c>
      <c r="V1925" s="148">
        <v>1</v>
      </c>
      <c r="X1925" s="148">
        <v>0</v>
      </c>
      <c r="Y1925" s="148">
        <v>0</v>
      </c>
      <c r="Z1925" s="153">
        <v>42535</v>
      </c>
      <c r="AA1925" s="154" t="s">
        <v>964</v>
      </c>
      <c r="AB1925" s="148">
        <v>23</v>
      </c>
      <c r="AC1925" s="148">
        <v>23</v>
      </c>
      <c r="AD1925" s="148" t="s">
        <v>117</v>
      </c>
      <c r="AE1925" s="154" t="s">
        <v>154</v>
      </c>
      <c r="AF1925" s="148">
        <v>2</v>
      </c>
      <c r="AG1925" s="148">
        <v>2</v>
      </c>
      <c r="AJ1925" s="148" t="s">
        <v>517</v>
      </c>
      <c r="AK1925" s="148">
        <v>2009</v>
      </c>
      <c r="AL1925" s="148">
        <v>5.0000000000000001E-3</v>
      </c>
      <c r="AM1925" s="148">
        <v>5.0000000000000001E-3</v>
      </c>
      <c r="AN1925" s="148">
        <v>712</v>
      </c>
      <c r="AO1925" s="148">
        <v>712</v>
      </c>
      <c r="AP1925" s="148">
        <v>405</v>
      </c>
      <c r="AQ1925" s="148">
        <v>405</v>
      </c>
      <c r="AR1925" s="148">
        <v>2009</v>
      </c>
      <c r="AS1925" s="148">
        <v>10</v>
      </c>
      <c r="AT1925" s="148">
        <v>10</v>
      </c>
      <c r="AU1925" s="148">
        <v>5.0000000000000001E-3</v>
      </c>
      <c r="AV1925" s="148">
        <v>5.0000000000000001E-3</v>
      </c>
      <c r="AW1925" s="148">
        <v>1168</v>
      </c>
      <c r="AX1925" s="148">
        <v>1168</v>
      </c>
      <c r="AY1925" s="148">
        <v>133</v>
      </c>
      <c r="AZ1925" s="148">
        <v>133</v>
      </c>
      <c r="BA1925" s="148" t="s">
        <v>107</v>
      </c>
      <c r="BB1925" s="148">
        <v>11</v>
      </c>
      <c r="BD1925" s="148">
        <v>6</v>
      </c>
      <c r="BF1925" s="148" t="s">
        <v>965</v>
      </c>
      <c r="BG1925" s="148">
        <v>1</v>
      </c>
      <c r="BI1925" s="153">
        <v>42535</v>
      </c>
      <c r="BJ1925" s="154" t="s">
        <v>112</v>
      </c>
      <c r="BK1925" s="148">
        <v>41054531300042</v>
      </c>
      <c r="BM1925" s="148" t="s">
        <v>100</v>
      </c>
      <c r="BN1925" s="148" t="s">
        <v>966</v>
      </c>
      <c r="BO1925" s="148" t="s">
        <v>967</v>
      </c>
      <c r="BQ1925" s="153">
        <v>42534</v>
      </c>
      <c r="BR1925" s="148">
        <v>3</v>
      </c>
      <c r="BT1925" s="148">
        <v>1409</v>
      </c>
      <c r="BV1925" s="148" t="s">
        <v>1617</v>
      </c>
      <c r="BW1925" s="148">
        <v>29</v>
      </c>
      <c r="BY1925" s="148">
        <v>27</v>
      </c>
      <c r="CA1925" s="148">
        <v>1</v>
      </c>
      <c r="CC1925" s="148">
        <v>34255833500051</v>
      </c>
      <c r="CE1925" s="148" t="s">
        <v>100</v>
      </c>
      <c r="CF1925" s="148">
        <v>1</v>
      </c>
      <c r="CH1925" s="148">
        <v>3</v>
      </c>
      <c r="CJ1925" s="149">
        <v>41054531300042</v>
      </c>
      <c r="CL1925" s="149" t="s">
        <v>97</v>
      </c>
      <c r="CN1925" s="149">
        <v>3</v>
      </c>
      <c r="CT1925" s="149" t="s">
        <v>98</v>
      </c>
      <c r="CU1925" s="152">
        <v>42667</v>
      </c>
      <c r="CV1925" s="149">
        <v>0</v>
      </c>
      <c r="CX1925" s="149" t="s">
        <v>97</v>
      </c>
      <c r="CY1925" s="149" t="s">
        <v>99</v>
      </c>
      <c r="CZ1925" s="149">
        <v>41054531300042</v>
      </c>
      <c r="DB1925" s="149" t="s">
        <v>100</v>
      </c>
      <c r="DC1925" s="149" t="s">
        <v>101</v>
      </c>
      <c r="DD1925" s="149" t="s">
        <v>102</v>
      </c>
      <c r="DE1925" s="149" t="s">
        <v>1615</v>
      </c>
      <c r="DF1925" s="149">
        <v>1</v>
      </c>
    </row>
    <row r="1926" spans="1:110" x14ac:dyDescent="0.25">
      <c r="A1926" s="148" t="s">
        <v>96</v>
      </c>
      <c r="B1926" s="148">
        <v>0</v>
      </c>
      <c r="D1926" s="148" t="s">
        <v>97</v>
      </c>
      <c r="K1926" s="148">
        <v>1</v>
      </c>
      <c r="M1926" s="148">
        <v>3</v>
      </c>
      <c r="N1926" s="148" t="s">
        <v>961</v>
      </c>
      <c r="O1926" s="148">
        <v>0</v>
      </c>
      <c r="Q1926" s="148" t="s">
        <v>962</v>
      </c>
      <c r="R1926" s="148" t="s">
        <v>963</v>
      </c>
      <c r="S1926" s="153">
        <v>42534</v>
      </c>
      <c r="T1926" s="148">
        <v>6</v>
      </c>
      <c r="U1926" s="148">
        <v>1</v>
      </c>
      <c r="V1926" s="148">
        <v>1</v>
      </c>
      <c r="X1926" s="148">
        <v>0</v>
      </c>
      <c r="Y1926" s="148">
        <v>0</v>
      </c>
      <c r="Z1926" s="153">
        <v>42535</v>
      </c>
      <c r="AA1926" s="154" t="s">
        <v>964</v>
      </c>
      <c r="AB1926" s="148">
        <v>23</v>
      </c>
      <c r="AC1926" s="148">
        <v>23</v>
      </c>
      <c r="AD1926" s="148" t="s">
        <v>117</v>
      </c>
      <c r="AE1926" s="154" t="s">
        <v>148</v>
      </c>
      <c r="AF1926" s="148">
        <v>2</v>
      </c>
      <c r="AG1926" s="148">
        <v>2</v>
      </c>
      <c r="AJ1926" s="148" t="s">
        <v>518</v>
      </c>
      <c r="AK1926" s="148">
        <v>1840</v>
      </c>
      <c r="AL1926" s="148">
        <v>5.0000000000000001E-3</v>
      </c>
      <c r="AM1926" s="148">
        <v>5.0000000000000001E-3</v>
      </c>
      <c r="AP1926" s="148">
        <v>454</v>
      </c>
      <c r="AQ1926" s="148">
        <v>454</v>
      </c>
      <c r="AR1926" s="148">
        <v>1840</v>
      </c>
      <c r="AS1926" s="148">
        <v>10</v>
      </c>
      <c r="AT1926" s="148">
        <v>10</v>
      </c>
      <c r="AU1926" s="148">
        <v>5.0000000000000001E-3</v>
      </c>
      <c r="AV1926" s="148">
        <v>5.0000000000000001E-3</v>
      </c>
      <c r="AY1926" s="148">
        <v>133</v>
      </c>
      <c r="AZ1926" s="148">
        <v>133</v>
      </c>
      <c r="BA1926" s="148" t="s">
        <v>107</v>
      </c>
      <c r="BB1926" s="148">
        <v>11</v>
      </c>
      <c r="BD1926" s="148">
        <v>6</v>
      </c>
      <c r="BF1926" s="148" t="s">
        <v>965</v>
      </c>
      <c r="BG1926" s="148">
        <v>1</v>
      </c>
      <c r="BI1926" s="153">
        <v>42535</v>
      </c>
      <c r="BJ1926" s="154" t="s">
        <v>112</v>
      </c>
      <c r="BK1926" s="148">
        <v>41054531300042</v>
      </c>
      <c r="BM1926" s="148" t="s">
        <v>100</v>
      </c>
      <c r="BN1926" s="148" t="s">
        <v>966</v>
      </c>
      <c r="BO1926" s="148" t="s">
        <v>967</v>
      </c>
      <c r="BQ1926" s="153">
        <v>42534</v>
      </c>
      <c r="BR1926" s="148">
        <v>3</v>
      </c>
      <c r="BT1926" s="148">
        <v>1409</v>
      </c>
      <c r="BV1926" s="148" t="s">
        <v>1617</v>
      </c>
      <c r="BW1926" s="148">
        <v>29</v>
      </c>
      <c r="BY1926" s="148">
        <v>27</v>
      </c>
      <c r="CA1926" s="148">
        <v>1</v>
      </c>
      <c r="CC1926" s="148">
        <v>34255833500051</v>
      </c>
      <c r="CE1926" s="148" t="s">
        <v>100</v>
      </c>
      <c r="CF1926" s="148">
        <v>1</v>
      </c>
      <c r="CH1926" s="148">
        <v>3</v>
      </c>
      <c r="CJ1926" s="149">
        <v>41054531300042</v>
      </c>
      <c r="CL1926" s="149" t="s">
        <v>97</v>
      </c>
      <c r="CN1926" s="149">
        <v>3</v>
      </c>
      <c r="CT1926" s="149" t="s">
        <v>98</v>
      </c>
      <c r="CU1926" s="152">
        <v>42667</v>
      </c>
      <c r="CV1926" s="149">
        <v>0</v>
      </c>
      <c r="CX1926" s="149" t="s">
        <v>97</v>
      </c>
      <c r="CY1926" s="149" t="s">
        <v>99</v>
      </c>
      <c r="CZ1926" s="149">
        <v>41054531300042</v>
      </c>
      <c r="DB1926" s="149" t="s">
        <v>100</v>
      </c>
      <c r="DC1926" s="149" t="s">
        <v>101</v>
      </c>
      <c r="DD1926" s="149" t="s">
        <v>102</v>
      </c>
      <c r="DE1926" s="149" t="s">
        <v>1615</v>
      </c>
      <c r="DF1926" s="149">
        <v>1</v>
      </c>
    </row>
    <row r="1927" spans="1:110" x14ac:dyDescent="0.25">
      <c r="A1927" s="148" t="s">
        <v>96</v>
      </c>
      <c r="B1927" s="148">
        <v>0</v>
      </c>
      <c r="D1927" s="148" t="s">
        <v>97</v>
      </c>
      <c r="K1927" s="148">
        <v>1</v>
      </c>
      <c r="M1927" s="148">
        <v>3</v>
      </c>
      <c r="N1927" s="148" t="s">
        <v>961</v>
      </c>
      <c r="O1927" s="148">
        <v>0</v>
      </c>
      <c r="Q1927" s="148" t="s">
        <v>962</v>
      </c>
      <c r="R1927" s="148" t="s">
        <v>963</v>
      </c>
      <c r="S1927" s="153">
        <v>42534</v>
      </c>
      <c r="T1927" s="148">
        <v>6</v>
      </c>
      <c r="U1927" s="148">
        <v>1</v>
      </c>
      <c r="V1927" s="148">
        <v>1</v>
      </c>
      <c r="X1927" s="148">
        <v>0</v>
      </c>
      <c r="Y1927" s="148">
        <v>0</v>
      </c>
      <c r="Z1927" s="153">
        <v>42535</v>
      </c>
      <c r="AA1927" s="154" t="s">
        <v>964</v>
      </c>
      <c r="AB1927" s="148">
        <v>23</v>
      </c>
      <c r="AC1927" s="148">
        <v>23</v>
      </c>
      <c r="AD1927" s="148" t="s">
        <v>117</v>
      </c>
      <c r="AE1927" s="154" t="s">
        <v>148</v>
      </c>
      <c r="AF1927" s="148">
        <v>2</v>
      </c>
      <c r="AG1927" s="148">
        <v>2</v>
      </c>
      <c r="AJ1927" s="148" t="s">
        <v>519</v>
      </c>
      <c r="AK1927" s="148">
        <v>6539</v>
      </c>
      <c r="AL1927" s="148">
        <v>5.0000000000000001E-3</v>
      </c>
      <c r="AM1927" s="148">
        <v>5.0000000000000001E-3</v>
      </c>
      <c r="AP1927" s="148">
        <v>454</v>
      </c>
      <c r="AQ1927" s="148">
        <v>454</v>
      </c>
      <c r="AR1927" s="148">
        <v>6539</v>
      </c>
      <c r="AS1927" s="148">
        <v>10</v>
      </c>
      <c r="AT1927" s="148">
        <v>10</v>
      </c>
      <c r="AU1927" s="148">
        <v>5.0000000000000001E-3</v>
      </c>
      <c r="AV1927" s="148">
        <v>5.0000000000000001E-3</v>
      </c>
      <c r="AY1927" s="148">
        <v>133</v>
      </c>
      <c r="AZ1927" s="148">
        <v>133</v>
      </c>
      <c r="BA1927" s="148" t="s">
        <v>107</v>
      </c>
      <c r="BB1927" s="148">
        <v>11</v>
      </c>
      <c r="BD1927" s="148">
        <v>6</v>
      </c>
      <c r="BF1927" s="148" t="s">
        <v>965</v>
      </c>
      <c r="BG1927" s="148">
        <v>1</v>
      </c>
      <c r="BI1927" s="153">
        <v>42535</v>
      </c>
      <c r="BJ1927" s="154" t="s">
        <v>112</v>
      </c>
      <c r="BK1927" s="148">
        <v>41054531300042</v>
      </c>
      <c r="BM1927" s="148" t="s">
        <v>100</v>
      </c>
      <c r="BN1927" s="148" t="s">
        <v>966</v>
      </c>
      <c r="BO1927" s="148" t="s">
        <v>967</v>
      </c>
      <c r="BQ1927" s="153">
        <v>42534</v>
      </c>
      <c r="BR1927" s="148">
        <v>3</v>
      </c>
      <c r="BT1927" s="148">
        <v>1409</v>
      </c>
      <c r="BV1927" s="148" t="s">
        <v>1617</v>
      </c>
      <c r="BW1927" s="148">
        <v>29</v>
      </c>
      <c r="BY1927" s="148">
        <v>27</v>
      </c>
      <c r="CA1927" s="148">
        <v>1</v>
      </c>
      <c r="CC1927" s="148">
        <v>34255833500051</v>
      </c>
      <c r="CE1927" s="148" t="s">
        <v>100</v>
      </c>
      <c r="CF1927" s="148">
        <v>1</v>
      </c>
      <c r="CH1927" s="148">
        <v>3</v>
      </c>
      <c r="CJ1927" s="149">
        <v>41054531300042</v>
      </c>
      <c r="CL1927" s="149" t="s">
        <v>97</v>
      </c>
      <c r="CN1927" s="149">
        <v>3</v>
      </c>
      <c r="CT1927" s="149" t="s">
        <v>98</v>
      </c>
      <c r="CU1927" s="152">
        <v>42667</v>
      </c>
      <c r="CV1927" s="149">
        <v>0</v>
      </c>
      <c r="CX1927" s="149" t="s">
        <v>97</v>
      </c>
      <c r="CY1927" s="149" t="s">
        <v>99</v>
      </c>
      <c r="CZ1927" s="149">
        <v>41054531300042</v>
      </c>
      <c r="DB1927" s="149" t="s">
        <v>100</v>
      </c>
      <c r="DC1927" s="149" t="s">
        <v>101</v>
      </c>
      <c r="DD1927" s="149" t="s">
        <v>102</v>
      </c>
      <c r="DE1927" s="149" t="s">
        <v>1615</v>
      </c>
      <c r="DF1927" s="149">
        <v>1</v>
      </c>
    </row>
    <row r="1928" spans="1:110" x14ac:dyDescent="0.25">
      <c r="A1928" s="148" t="s">
        <v>96</v>
      </c>
      <c r="B1928" s="148">
        <v>0</v>
      </c>
      <c r="D1928" s="148" t="s">
        <v>97</v>
      </c>
      <c r="K1928" s="148">
        <v>1</v>
      </c>
      <c r="M1928" s="148">
        <v>3</v>
      </c>
      <c r="N1928" s="148" t="s">
        <v>961</v>
      </c>
      <c r="O1928" s="148">
        <v>0</v>
      </c>
      <c r="Q1928" s="148" t="s">
        <v>962</v>
      </c>
      <c r="R1928" s="148" t="s">
        <v>963</v>
      </c>
      <c r="S1928" s="153">
        <v>42534</v>
      </c>
      <c r="T1928" s="148">
        <v>6</v>
      </c>
      <c r="U1928" s="148">
        <v>1</v>
      </c>
      <c r="V1928" s="148">
        <v>1</v>
      </c>
      <c r="X1928" s="148">
        <v>0</v>
      </c>
      <c r="Y1928" s="148">
        <v>0</v>
      </c>
      <c r="Z1928" s="153">
        <v>42535</v>
      </c>
      <c r="AA1928" s="154" t="s">
        <v>964</v>
      </c>
      <c r="AB1928" s="148">
        <v>23</v>
      </c>
      <c r="AC1928" s="148">
        <v>23</v>
      </c>
      <c r="AD1928" s="148" t="s">
        <v>117</v>
      </c>
      <c r="AE1928" s="154" t="s">
        <v>148</v>
      </c>
      <c r="AF1928" s="148">
        <v>2</v>
      </c>
      <c r="AG1928" s="148">
        <v>2</v>
      </c>
      <c r="AJ1928" s="148" t="s">
        <v>520</v>
      </c>
      <c r="AK1928" s="148">
        <v>1939</v>
      </c>
      <c r="AL1928" s="148">
        <v>5.0000000000000001E-3</v>
      </c>
      <c r="AM1928" s="148">
        <v>5.0000000000000001E-3</v>
      </c>
      <c r="AP1928" s="148">
        <v>454</v>
      </c>
      <c r="AQ1928" s="148">
        <v>454</v>
      </c>
      <c r="AR1928" s="148">
        <v>1939</v>
      </c>
      <c r="AS1928" s="148">
        <v>10</v>
      </c>
      <c r="AT1928" s="148">
        <v>10</v>
      </c>
      <c r="AU1928" s="148">
        <v>5.0000000000000001E-3</v>
      </c>
      <c r="AV1928" s="148">
        <v>5.0000000000000001E-3</v>
      </c>
      <c r="AY1928" s="148">
        <v>133</v>
      </c>
      <c r="AZ1928" s="148">
        <v>133</v>
      </c>
      <c r="BA1928" s="148" t="s">
        <v>107</v>
      </c>
      <c r="BB1928" s="148">
        <v>11</v>
      </c>
      <c r="BD1928" s="148">
        <v>6</v>
      </c>
      <c r="BF1928" s="148" t="s">
        <v>965</v>
      </c>
      <c r="BG1928" s="148">
        <v>1</v>
      </c>
      <c r="BI1928" s="153">
        <v>42535</v>
      </c>
      <c r="BJ1928" s="154" t="s">
        <v>112</v>
      </c>
      <c r="BK1928" s="148">
        <v>41054531300042</v>
      </c>
      <c r="BM1928" s="148" t="s">
        <v>100</v>
      </c>
      <c r="BN1928" s="148" t="s">
        <v>966</v>
      </c>
      <c r="BO1928" s="148" t="s">
        <v>967</v>
      </c>
      <c r="BQ1928" s="153">
        <v>42534</v>
      </c>
      <c r="BR1928" s="148">
        <v>3</v>
      </c>
      <c r="BT1928" s="148">
        <v>1409</v>
      </c>
      <c r="BV1928" s="148" t="s">
        <v>1617</v>
      </c>
      <c r="BW1928" s="148">
        <v>29</v>
      </c>
      <c r="BY1928" s="148">
        <v>27</v>
      </c>
      <c r="CA1928" s="148">
        <v>1</v>
      </c>
      <c r="CC1928" s="148">
        <v>34255833500051</v>
      </c>
      <c r="CE1928" s="148" t="s">
        <v>100</v>
      </c>
      <c r="CF1928" s="148">
        <v>1</v>
      </c>
      <c r="CH1928" s="148">
        <v>3</v>
      </c>
      <c r="CJ1928" s="149">
        <v>41054531300042</v>
      </c>
      <c r="CL1928" s="149" t="s">
        <v>97</v>
      </c>
      <c r="CN1928" s="149">
        <v>3</v>
      </c>
      <c r="CT1928" s="149" t="s">
        <v>98</v>
      </c>
      <c r="CU1928" s="152">
        <v>42667</v>
      </c>
      <c r="CV1928" s="149">
        <v>0</v>
      </c>
      <c r="CX1928" s="149" t="s">
        <v>97</v>
      </c>
      <c r="CY1928" s="149" t="s">
        <v>99</v>
      </c>
      <c r="CZ1928" s="149">
        <v>41054531300042</v>
      </c>
      <c r="DB1928" s="149" t="s">
        <v>100</v>
      </c>
      <c r="DC1928" s="149" t="s">
        <v>101</v>
      </c>
      <c r="DD1928" s="149" t="s">
        <v>102</v>
      </c>
      <c r="DE1928" s="149" t="s">
        <v>1615</v>
      </c>
      <c r="DF1928" s="149">
        <v>1</v>
      </c>
    </row>
    <row r="1929" spans="1:110" x14ac:dyDescent="0.25">
      <c r="A1929" s="148" t="s">
        <v>96</v>
      </c>
      <c r="B1929" s="148">
        <v>0</v>
      </c>
      <c r="D1929" s="148" t="s">
        <v>97</v>
      </c>
      <c r="K1929" s="148">
        <v>1</v>
      </c>
      <c r="M1929" s="148">
        <v>3</v>
      </c>
      <c r="N1929" s="148" t="s">
        <v>961</v>
      </c>
      <c r="O1929" s="148">
        <v>0</v>
      </c>
      <c r="Q1929" s="148" t="s">
        <v>962</v>
      </c>
      <c r="R1929" s="148" t="s">
        <v>963</v>
      </c>
      <c r="S1929" s="153">
        <v>42534</v>
      </c>
      <c r="T1929" s="148">
        <v>6</v>
      </c>
      <c r="U1929" s="148">
        <v>1</v>
      </c>
      <c r="V1929" s="148">
        <v>1</v>
      </c>
      <c r="X1929" s="148">
        <v>0</v>
      </c>
      <c r="Y1929" s="148">
        <v>0</v>
      </c>
      <c r="Z1929" s="153">
        <v>42535</v>
      </c>
      <c r="AA1929" s="154" t="s">
        <v>964</v>
      </c>
      <c r="AB1929" s="148">
        <v>23</v>
      </c>
      <c r="AC1929" s="148">
        <v>23</v>
      </c>
      <c r="AD1929" s="148" t="s">
        <v>117</v>
      </c>
      <c r="AE1929" s="154" t="s">
        <v>154</v>
      </c>
      <c r="AF1929" s="148">
        <v>2</v>
      </c>
      <c r="AG1929" s="148">
        <v>2</v>
      </c>
      <c r="AJ1929" s="148" t="s">
        <v>521</v>
      </c>
      <c r="AK1929" s="148">
        <v>6393</v>
      </c>
      <c r="AL1929" s="148">
        <v>5.0000000000000001E-3</v>
      </c>
      <c r="AM1929" s="148">
        <v>5.0000000000000001E-3</v>
      </c>
      <c r="AN1929" s="148">
        <v>712</v>
      </c>
      <c r="AO1929" s="148">
        <v>712</v>
      </c>
      <c r="AP1929" s="148">
        <v>405</v>
      </c>
      <c r="AQ1929" s="148">
        <v>405</v>
      </c>
      <c r="AR1929" s="148">
        <v>6393</v>
      </c>
      <c r="AS1929" s="148">
        <v>10</v>
      </c>
      <c r="AT1929" s="148">
        <v>10</v>
      </c>
      <c r="AU1929" s="148">
        <v>5.0000000000000001E-3</v>
      </c>
      <c r="AV1929" s="148">
        <v>5.0000000000000001E-3</v>
      </c>
      <c r="AW1929" s="148">
        <v>1168</v>
      </c>
      <c r="AX1929" s="148">
        <v>1168</v>
      </c>
      <c r="AY1929" s="148">
        <v>133</v>
      </c>
      <c r="AZ1929" s="148">
        <v>133</v>
      </c>
      <c r="BA1929" s="148" t="s">
        <v>107</v>
      </c>
      <c r="BB1929" s="148">
        <v>11</v>
      </c>
      <c r="BD1929" s="148">
        <v>6</v>
      </c>
      <c r="BF1929" s="148" t="s">
        <v>965</v>
      </c>
      <c r="BG1929" s="148">
        <v>1</v>
      </c>
      <c r="BI1929" s="153">
        <v>42535</v>
      </c>
      <c r="BJ1929" s="154" t="s">
        <v>112</v>
      </c>
      <c r="BK1929" s="148">
        <v>41054531300042</v>
      </c>
      <c r="BM1929" s="148" t="s">
        <v>100</v>
      </c>
      <c r="BN1929" s="148" t="s">
        <v>966</v>
      </c>
      <c r="BO1929" s="148" t="s">
        <v>967</v>
      </c>
      <c r="BQ1929" s="153">
        <v>42534</v>
      </c>
      <c r="BR1929" s="148">
        <v>3</v>
      </c>
      <c r="BT1929" s="148">
        <v>1409</v>
      </c>
      <c r="BV1929" s="148" t="s">
        <v>1617</v>
      </c>
      <c r="BW1929" s="148">
        <v>29</v>
      </c>
      <c r="BY1929" s="148">
        <v>27</v>
      </c>
      <c r="CA1929" s="148">
        <v>1</v>
      </c>
      <c r="CC1929" s="148">
        <v>34255833500051</v>
      </c>
      <c r="CE1929" s="148" t="s">
        <v>100</v>
      </c>
      <c r="CF1929" s="148">
        <v>1</v>
      </c>
      <c r="CH1929" s="148">
        <v>3</v>
      </c>
      <c r="CJ1929" s="149">
        <v>41054531300042</v>
      </c>
      <c r="CL1929" s="149" t="s">
        <v>97</v>
      </c>
      <c r="CN1929" s="149">
        <v>3</v>
      </c>
      <c r="CT1929" s="149" t="s">
        <v>98</v>
      </c>
      <c r="CU1929" s="152">
        <v>42667</v>
      </c>
      <c r="CV1929" s="149">
        <v>0</v>
      </c>
      <c r="CX1929" s="149" t="s">
        <v>97</v>
      </c>
      <c r="CY1929" s="149" t="s">
        <v>99</v>
      </c>
      <c r="CZ1929" s="149">
        <v>41054531300042</v>
      </c>
      <c r="DB1929" s="149" t="s">
        <v>100</v>
      </c>
      <c r="DC1929" s="149" t="s">
        <v>101</v>
      </c>
      <c r="DD1929" s="149" t="s">
        <v>102</v>
      </c>
      <c r="DE1929" s="149" t="s">
        <v>1615</v>
      </c>
      <c r="DF1929" s="149">
        <v>1</v>
      </c>
    </row>
    <row r="1930" spans="1:110" x14ac:dyDescent="0.25">
      <c r="A1930" s="148" t="s">
        <v>96</v>
      </c>
      <c r="B1930" s="148">
        <v>0</v>
      </c>
      <c r="D1930" s="148" t="s">
        <v>97</v>
      </c>
      <c r="K1930" s="148">
        <v>1</v>
      </c>
      <c r="M1930" s="148">
        <v>3</v>
      </c>
      <c r="N1930" s="148" t="s">
        <v>961</v>
      </c>
      <c r="O1930" s="148">
        <v>0</v>
      </c>
      <c r="Q1930" s="148" t="s">
        <v>962</v>
      </c>
      <c r="R1930" s="148" t="s">
        <v>963</v>
      </c>
      <c r="S1930" s="153">
        <v>42534</v>
      </c>
      <c r="T1930" s="148">
        <v>6</v>
      </c>
      <c r="U1930" s="148">
        <v>1</v>
      </c>
      <c r="V1930" s="148">
        <v>1</v>
      </c>
      <c r="X1930" s="148">
        <v>0</v>
      </c>
      <c r="Y1930" s="148">
        <v>0</v>
      </c>
      <c r="Z1930" s="153">
        <v>42535</v>
      </c>
      <c r="AA1930" s="154" t="s">
        <v>964</v>
      </c>
      <c r="AB1930" s="148">
        <v>23</v>
      </c>
      <c r="AC1930" s="148">
        <v>23</v>
      </c>
      <c r="AD1930" s="148" t="s">
        <v>117</v>
      </c>
      <c r="AE1930" s="154" t="s">
        <v>148</v>
      </c>
      <c r="AF1930" s="148">
        <v>2</v>
      </c>
      <c r="AG1930" s="148">
        <v>2</v>
      </c>
      <c r="AJ1930" s="148" t="s">
        <v>522</v>
      </c>
      <c r="AK1930" s="148">
        <v>2810</v>
      </c>
      <c r="AL1930" s="148">
        <v>5.0000000000000001E-3</v>
      </c>
      <c r="AM1930" s="148">
        <v>5.0000000000000001E-3</v>
      </c>
      <c r="AP1930" s="148">
        <v>454</v>
      </c>
      <c r="AQ1930" s="148">
        <v>454</v>
      </c>
      <c r="AR1930" s="148">
        <v>2810</v>
      </c>
      <c r="AS1930" s="148">
        <v>10</v>
      </c>
      <c r="AT1930" s="148">
        <v>10</v>
      </c>
      <c r="AU1930" s="148">
        <v>5.0000000000000001E-3</v>
      </c>
      <c r="AV1930" s="148">
        <v>5.0000000000000001E-3</v>
      </c>
      <c r="AY1930" s="148">
        <v>133</v>
      </c>
      <c r="AZ1930" s="148">
        <v>133</v>
      </c>
      <c r="BA1930" s="148" t="s">
        <v>107</v>
      </c>
      <c r="BB1930" s="148">
        <v>11</v>
      </c>
      <c r="BD1930" s="148">
        <v>6</v>
      </c>
      <c r="BF1930" s="148" t="s">
        <v>965</v>
      </c>
      <c r="BG1930" s="148">
        <v>1</v>
      </c>
      <c r="BI1930" s="153">
        <v>42535</v>
      </c>
      <c r="BJ1930" s="154" t="s">
        <v>112</v>
      </c>
      <c r="BK1930" s="148">
        <v>41054531300042</v>
      </c>
      <c r="BM1930" s="148" t="s">
        <v>100</v>
      </c>
      <c r="BN1930" s="148" t="s">
        <v>966</v>
      </c>
      <c r="BO1930" s="148" t="s">
        <v>967</v>
      </c>
      <c r="BQ1930" s="153">
        <v>42534</v>
      </c>
      <c r="BR1930" s="148">
        <v>3</v>
      </c>
      <c r="BT1930" s="148">
        <v>1409</v>
      </c>
      <c r="BV1930" s="148" t="s">
        <v>1617</v>
      </c>
      <c r="BW1930" s="148">
        <v>29</v>
      </c>
      <c r="BY1930" s="148">
        <v>27</v>
      </c>
      <c r="CA1930" s="148">
        <v>1</v>
      </c>
      <c r="CC1930" s="148">
        <v>34255833500051</v>
      </c>
      <c r="CE1930" s="148" t="s">
        <v>100</v>
      </c>
      <c r="CF1930" s="148">
        <v>1</v>
      </c>
      <c r="CH1930" s="148">
        <v>3</v>
      </c>
      <c r="CJ1930" s="149">
        <v>41054531300042</v>
      </c>
      <c r="CL1930" s="149" t="s">
        <v>97</v>
      </c>
      <c r="CN1930" s="149">
        <v>3</v>
      </c>
      <c r="CT1930" s="149" t="s">
        <v>98</v>
      </c>
      <c r="CU1930" s="152">
        <v>42667</v>
      </c>
      <c r="CV1930" s="149">
        <v>0</v>
      </c>
      <c r="CX1930" s="149" t="s">
        <v>97</v>
      </c>
      <c r="CY1930" s="149" t="s">
        <v>99</v>
      </c>
      <c r="CZ1930" s="149">
        <v>41054531300042</v>
      </c>
      <c r="DB1930" s="149" t="s">
        <v>100</v>
      </c>
      <c r="DC1930" s="149" t="s">
        <v>101</v>
      </c>
      <c r="DD1930" s="149" t="s">
        <v>102</v>
      </c>
      <c r="DE1930" s="149" t="s">
        <v>1615</v>
      </c>
      <c r="DF1930" s="149">
        <v>1</v>
      </c>
    </row>
    <row r="1931" spans="1:110" x14ac:dyDescent="0.25">
      <c r="A1931" s="148" t="s">
        <v>96</v>
      </c>
      <c r="B1931" s="148">
        <v>0</v>
      </c>
      <c r="D1931" s="148" t="s">
        <v>97</v>
      </c>
      <c r="K1931" s="148">
        <v>1</v>
      </c>
      <c r="M1931" s="148">
        <v>3</v>
      </c>
      <c r="N1931" s="148" t="s">
        <v>961</v>
      </c>
      <c r="O1931" s="148">
        <v>0</v>
      </c>
      <c r="Q1931" s="148" t="s">
        <v>962</v>
      </c>
      <c r="R1931" s="148" t="s">
        <v>963</v>
      </c>
      <c r="S1931" s="153">
        <v>42534</v>
      </c>
      <c r="T1931" s="148">
        <v>6</v>
      </c>
      <c r="U1931" s="148">
        <v>1</v>
      </c>
      <c r="V1931" s="148">
        <v>1</v>
      </c>
      <c r="X1931" s="148">
        <v>0</v>
      </c>
      <c r="Y1931" s="148">
        <v>0</v>
      </c>
      <c r="Z1931" s="153">
        <v>42535</v>
      </c>
      <c r="AA1931" s="154" t="s">
        <v>964</v>
      </c>
      <c r="AB1931" s="148">
        <v>23</v>
      </c>
      <c r="AC1931" s="148">
        <v>23</v>
      </c>
      <c r="AD1931" s="148" t="s">
        <v>117</v>
      </c>
      <c r="AE1931" s="154" t="s">
        <v>148</v>
      </c>
      <c r="AF1931" s="148">
        <v>2</v>
      </c>
      <c r="AG1931" s="148">
        <v>2</v>
      </c>
      <c r="AJ1931" s="148" t="s">
        <v>523</v>
      </c>
      <c r="AK1931" s="148">
        <v>6545</v>
      </c>
      <c r="AL1931" s="148">
        <v>5.0000000000000001E-3</v>
      </c>
      <c r="AM1931" s="148">
        <v>5.0000000000000001E-3</v>
      </c>
      <c r="AP1931" s="148">
        <v>454</v>
      </c>
      <c r="AQ1931" s="148">
        <v>454</v>
      </c>
      <c r="AR1931" s="148">
        <v>6545</v>
      </c>
      <c r="AS1931" s="148">
        <v>10</v>
      </c>
      <c r="AT1931" s="148">
        <v>10</v>
      </c>
      <c r="AU1931" s="148">
        <v>5.0000000000000001E-3</v>
      </c>
      <c r="AV1931" s="148">
        <v>5.0000000000000001E-3</v>
      </c>
      <c r="AY1931" s="148">
        <v>133</v>
      </c>
      <c r="AZ1931" s="148">
        <v>133</v>
      </c>
      <c r="BA1931" s="148" t="s">
        <v>107</v>
      </c>
      <c r="BB1931" s="148">
        <v>11</v>
      </c>
      <c r="BD1931" s="148">
        <v>6</v>
      </c>
      <c r="BF1931" s="148" t="s">
        <v>965</v>
      </c>
      <c r="BG1931" s="148">
        <v>1</v>
      </c>
      <c r="BI1931" s="153">
        <v>42535</v>
      </c>
      <c r="BJ1931" s="154" t="s">
        <v>112</v>
      </c>
      <c r="BK1931" s="148">
        <v>41054531300042</v>
      </c>
      <c r="BM1931" s="148" t="s">
        <v>100</v>
      </c>
      <c r="BN1931" s="148" t="s">
        <v>966</v>
      </c>
      <c r="BO1931" s="148" t="s">
        <v>967</v>
      </c>
      <c r="BQ1931" s="153">
        <v>42534</v>
      </c>
      <c r="BR1931" s="148">
        <v>3</v>
      </c>
      <c r="BT1931" s="148">
        <v>1409</v>
      </c>
      <c r="BV1931" s="148" t="s">
        <v>1617</v>
      </c>
      <c r="BW1931" s="148">
        <v>29</v>
      </c>
      <c r="BY1931" s="148">
        <v>27</v>
      </c>
      <c r="CA1931" s="148">
        <v>1</v>
      </c>
      <c r="CC1931" s="148">
        <v>34255833500051</v>
      </c>
      <c r="CE1931" s="148" t="s">
        <v>100</v>
      </c>
      <c r="CF1931" s="148">
        <v>1</v>
      </c>
      <c r="CH1931" s="148">
        <v>3</v>
      </c>
      <c r="CJ1931" s="149">
        <v>41054531300042</v>
      </c>
      <c r="CL1931" s="149" t="s">
        <v>97</v>
      </c>
      <c r="CN1931" s="149">
        <v>3</v>
      </c>
      <c r="CT1931" s="149" t="s">
        <v>98</v>
      </c>
      <c r="CU1931" s="152">
        <v>42667</v>
      </c>
      <c r="CV1931" s="149">
        <v>0</v>
      </c>
      <c r="CX1931" s="149" t="s">
        <v>97</v>
      </c>
      <c r="CY1931" s="149" t="s">
        <v>99</v>
      </c>
      <c r="CZ1931" s="149">
        <v>41054531300042</v>
      </c>
      <c r="DB1931" s="149" t="s">
        <v>100</v>
      </c>
      <c r="DC1931" s="149" t="s">
        <v>101</v>
      </c>
      <c r="DD1931" s="149" t="s">
        <v>102</v>
      </c>
      <c r="DE1931" s="149" t="s">
        <v>1615</v>
      </c>
      <c r="DF1931" s="149">
        <v>1</v>
      </c>
    </row>
    <row r="1932" spans="1:110" x14ac:dyDescent="0.25">
      <c r="A1932" s="148" t="s">
        <v>96</v>
      </c>
      <c r="B1932" s="148">
        <v>0</v>
      </c>
      <c r="D1932" s="148" t="s">
        <v>97</v>
      </c>
      <c r="K1932" s="148">
        <v>1</v>
      </c>
      <c r="M1932" s="148">
        <v>3</v>
      </c>
      <c r="N1932" s="148" t="s">
        <v>961</v>
      </c>
      <c r="O1932" s="148">
        <v>0</v>
      </c>
      <c r="Q1932" s="148" t="s">
        <v>962</v>
      </c>
      <c r="R1932" s="148" t="s">
        <v>963</v>
      </c>
      <c r="S1932" s="153">
        <v>42534</v>
      </c>
      <c r="T1932" s="148">
        <v>6</v>
      </c>
      <c r="U1932" s="148">
        <v>1</v>
      </c>
      <c r="V1932" s="148">
        <v>1</v>
      </c>
      <c r="X1932" s="148">
        <v>0</v>
      </c>
      <c r="Y1932" s="148">
        <v>0</v>
      </c>
      <c r="Z1932" s="153">
        <v>42535</v>
      </c>
      <c r="AA1932" s="154" t="s">
        <v>964</v>
      </c>
      <c r="AB1932" s="148">
        <v>23</v>
      </c>
      <c r="AC1932" s="148">
        <v>23</v>
      </c>
      <c r="AD1932" s="148" t="s">
        <v>117</v>
      </c>
      <c r="AE1932" s="154" t="s">
        <v>148</v>
      </c>
      <c r="AF1932" s="148">
        <v>2</v>
      </c>
      <c r="AG1932" s="148">
        <v>2</v>
      </c>
      <c r="AJ1932" s="148" t="s">
        <v>524</v>
      </c>
      <c r="AK1932" s="148">
        <v>1825</v>
      </c>
      <c r="AL1932" s="148">
        <v>0.05</v>
      </c>
      <c r="AM1932" s="148">
        <v>0.05</v>
      </c>
      <c r="AP1932" s="148">
        <v>454</v>
      </c>
      <c r="AQ1932" s="148">
        <v>454</v>
      </c>
      <c r="AR1932" s="148">
        <v>1825</v>
      </c>
      <c r="AS1932" s="148">
        <v>10</v>
      </c>
      <c r="AT1932" s="148">
        <v>10</v>
      </c>
      <c r="AU1932" s="148">
        <v>0.05</v>
      </c>
      <c r="AV1932" s="148">
        <v>0.05</v>
      </c>
      <c r="AY1932" s="148">
        <v>133</v>
      </c>
      <c r="AZ1932" s="148">
        <v>133</v>
      </c>
      <c r="BA1932" s="148" t="s">
        <v>107</v>
      </c>
      <c r="BB1932" s="148">
        <v>11</v>
      </c>
      <c r="BD1932" s="148">
        <v>6</v>
      </c>
      <c r="BF1932" s="148" t="s">
        <v>965</v>
      </c>
      <c r="BG1932" s="148">
        <v>1</v>
      </c>
      <c r="BI1932" s="153">
        <v>42535</v>
      </c>
      <c r="BJ1932" s="154" t="s">
        <v>112</v>
      </c>
      <c r="BK1932" s="148">
        <v>41054531300042</v>
      </c>
      <c r="BM1932" s="148" t="s">
        <v>100</v>
      </c>
      <c r="BN1932" s="148" t="s">
        <v>966</v>
      </c>
      <c r="BO1932" s="148" t="s">
        <v>967</v>
      </c>
      <c r="BQ1932" s="153">
        <v>42534</v>
      </c>
      <c r="BR1932" s="148">
        <v>3</v>
      </c>
      <c r="BT1932" s="148">
        <v>1409</v>
      </c>
      <c r="BV1932" s="148" t="s">
        <v>1617</v>
      </c>
      <c r="BW1932" s="148">
        <v>29</v>
      </c>
      <c r="BY1932" s="148">
        <v>27</v>
      </c>
      <c r="CA1932" s="148">
        <v>1</v>
      </c>
      <c r="CC1932" s="148">
        <v>34255833500051</v>
      </c>
      <c r="CE1932" s="148" t="s">
        <v>100</v>
      </c>
      <c r="CF1932" s="148">
        <v>1</v>
      </c>
      <c r="CH1932" s="148">
        <v>3</v>
      </c>
      <c r="CJ1932" s="149">
        <v>41054531300042</v>
      </c>
      <c r="CL1932" s="149" t="s">
        <v>97</v>
      </c>
      <c r="CN1932" s="149">
        <v>3</v>
      </c>
      <c r="CT1932" s="149" t="s">
        <v>98</v>
      </c>
      <c r="CU1932" s="152">
        <v>42667</v>
      </c>
      <c r="CV1932" s="149">
        <v>0</v>
      </c>
      <c r="CX1932" s="149" t="s">
        <v>97</v>
      </c>
      <c r="CY1932" s="149" t="s">
        <v>99</v>
      </c>
      <c r="CZ1932" s="149">
        <v>41054531300042</v>
      </c>
      <c r="DB1932" s="149" t="s">
        <v>100</v>
      </c>
      <c r="DC1932" s="149" t="s">
        <v>101</v>
      </c>
      <c r="DD1932" s="149" t="s">
        <v>102</v>
      </c>
      <c r="DE1932" s="149" t="s">
        <v>1615</v>
      </c>
      <c r="DF1932" s="149">
        <v>1</v>
      </c>
    </row>
    <row r="1933" spans="1:110" x14ac:dyDescent="0.25">
      <c r="A1933" s="148" t="s">
        <v>96</v>
      </c>
      <c r="B1933" s="148">
        <v>0</v>
      </c>
      <c r="D1933" s="148" t="s">
        <v>97</v>
      </c>
      <c r="K1933" s="148">
        <v>1</v>
      </c>
      <c r="M1933" s="148">
        <v>3</v>
      </c>
      <c r="N1933" s="148" t="s">
        <v>961</v>
      </c>
      <c r="O1933" s="148">
        <v>0</v>
      </c>
      <c r="Q1933" s="148" t="s">
        <v>962</v>
      </c>
      <c r="R1933" s="148" t="s">
        <v>963</v>
      </c>
      <c r="S1933" s="153">
        <v>42534</v>
      </c>
      <c r="T1933" s="148">
        <v>6</v>
      </c>
      <c r="U1933" s="148">
        <v>2</v>
      </c>
      <c r="V1933" s="148">
        <v>2</v>
      </c>
      <c r="X1933" s="148">
        <v>0</v>
      </c>
      <c r="Y1933" s="148">
        <v>0</v>
      </c>
      <c r="Z1933" s="153">
        <v>42535</v>
      </c>
      <c r="AA1933" s="154" t="s">
        <v>964</v>
      </c>
      <c r="AB1933" s="148">
        <v>23</v>
      </c>
      <c r="AC1933" s="148">
        <v>23</v>
      </c>
      <c r="AD1933" s="148" t="s">
        <v>117</v>
      </c>
      <c r="AE1933" s="154" t="s">
        <v>148</v>
      </c>
      <c r="AF1933" s="148">
        <v>2</v>
      </c>
      <c r="AG1933" s="148">
        <v>2</v>
      </c>
      <c r="AJ1933" s="148" t="s">
        <v>525</v>
      </c>
      <c r="AK1933" s="148">
        <v>2984</v>
      </c>
      <c r="AL1933" s="148">
        <v>5.0000000000000001E-3</v>
      </c>
      <c r="AM1933" s="148">
        <v>5.0000000000000001E-3</v>
      </c>
      <c r="AP1933" s="148">
        <v>454</v>
      </c>
      <c r="AQ1933" s="148">
        <v>454</v>
      </c>
      <c r="AR1933" s="148">
        <v>2984</v>
      </c>
      <c r="AS1933" s="148">
        <v>10</v>
      </c>
      <c r="AT1933" s="148">
        <v>10</v>
      </c>
      <c r="AU1933" s="148">
        <v>5.0000000000000001E-3</v>
      </c>
      <c r="AV1933" s="148">
        <v>5.0000000000000001E-3</v>
      </c>
      <c r="AY1933" s="148">
        <v>133</v>
      </c>
      <c r="AZ1933" s="148">
        <v>133</v>
      </c>
      <c r="BA1933" s="148" t="s">
        <v>107</v>
      </c>
      <c r="BB1933" s="148">
        <v>11</v>
      </c>
      <c r="BD1933" s="148">
        <v>6</v>
      </c>
      <c r="BF1933" s="148" t="s">
        <v>965</v>
      </c>
      <c r="BG1933" s="148">
        <v>1</v>
      </c>
      <c r="BI1933" s="153">
        <v>42535</v>
      </c>
      <c r="BJ1933" s="154" t="s">
        <v>112</v>
      </c>
      <c r="BK1933" s="148">
        <v>41054531300042</v>
      </c>
      <c r="BM1933" s="148" t="s">
        <v>100</v>
      </c>
      <c r="BN1933" s="148" t="s">
        <v>966</v>
      </c>
      <c r="BO1933" s="148" t="s">
        <v>967</v>
      </c>
      <c r="BQ1933" s="153">
        <v>42534</v>
      </c>
      <c r="BR1933" s="148">
        <v>3</v>
      </c>
      <c r="BT1933" s="148">
        <v>1409</v>
      </c>
      <c r="BV1933" s="148" t="s">
        <v>1617</v>
      </c>
      <c r="BW1933" s="148">
        <v>29</v>
      </c>
      <c r="BY1933" s="148">
        <v>27</v>
      </c>
      <c r="CA1933" s="148">
        <v>1</v>
      </c>
      <c r="CC1933" s="148">
        <v>34255833500051</v>
      </c>
      <c r="CE1933" s="148" t="s">
        <v>100</v>
      </c>
      <c r="CF1933" s="148">
        <v>1</v>
      </c>
      <c r="CH1933" s="148">
        <v>3</v>
      </c>
      <c r="CJ1933" s="149">
        <v>41054531300042</v>
      </c>
      <c r="CL1933" s="149" t="s">
        <v>97</v>
      </c>
      <c r="CN1933" s="149">
        <v>3</v>
      </c>
      <c r="CT1933" s="149" t="s">
        <v>98</v>
      </c>
      <c r="CU1933" s="152">
        <v>42667</v>
      </c>
      <c r="CV1933" s="149">
        <v>0</v>
      </c>
      <c r="CX1933" s="149" t="s">
        <v>97</v>
      </c>
      <c r="CY1933" s="149" t="s">
        <v>99</v>
      </c>
      <c r="CZ1933" s="149">
        <v>41054531300042</v>
      </c>
      <c r="DB1933" s="149" t="s">
        <v>100</v>
      </c>
      <c r="DC1933" s="149" t="s">
        <v>101</v>
      </c>
      <c r="DD1933" s="149" t="s">
        <v>102</v>
      </c>
      <c r="DE1933" s="149" t="s">
        <v>1615</v>
      </c>
      <c r="DF1933" s="149">
        <v>1</v>
      </c>
    </row>
    <row r="1934" spans="1:110" x14ac:dyDescent="0.25">
      <c r="A1934" s="148" t="s">
        <v>96</v>
      </c>
      <c r="B1934" s="148">
        <v>0</v>
      </c>
      <c r="D1934" s="148" t="s">
        <v>97</v>
      </c>
      <c r="K1934" s="148">
        <v>1</v>
      </c>
      <c r="M1934" s="148">
        <v>3</v>
      </c>
      <c r="N1934" s="148" t="s">
        <v>961</v>
      </c>
      <c r="O1934" s="148">
        <v>0</v>
      </c>
      <c r="Q1934" s="148" t="s">
        <v>962</v>
      </c>
      <c r="R1934" s="148" t="s">
        <v>963</v>
      </c>
      <c r="S1934" s="153">
        <v>42534</v>
      </c>
      <c r="T1934" s="148">
        <v>6</v>
      </c>
      <c r="U1934" s="148">
        <v>1</v>
      </c>
      <c r="V1934" s="148">
        <v>1</v>
      </c>
      <c r="X1934" s="148">
        <v>0</v>
      </c>
      <c r="Y1934" s="148">
        <v>0</v>
      </c>
      <c r="Z1934" s="153">
        <v>42535</v>
      </c>
      <c r="AA1934" s="154" t="s">
        <v>964</v>
      </c>
      <c r="AB1934" s="148">
        <v>23</v>
      </c>
      <c r="AC1934" s="148">
        <v>23</v>
      </c>
      <c r="AD1934" s="148" t="s">
        <v>117</v>
      </c>
      <c r="AE1934" s="154" t="s">
        <v>148</v>
      </c>
      <c r="AF1934" s="148">
        <v>2</v>
      </c>
      <c r="AG1934" s="148">
        <v>2</v>
      </c>
      <c r="AJ1934" s="148" t="s">
        <v>526</v>
      </c>
      <c r="AK1934" s="148">
        <v>2022</v>
      </c>
      <c r="AL1934" s="148">
        <v>5.0000000000000001E-3</v>
      </c>
      <c r="AM1934" s="148">
        <v>5.0000000000000001E-3</v>
      </c>
      <c r="AP1934" s="148">
        <v>454</v>
      </c>
      <c r="AQ1934" s="148">
        <v>454</v>
      </c>
      <c r="AR1934" s="148">
        <v>2022</v>
      </c>
      <c r="AS1934" s="148">
        <v>10</v>
      </c>
      <c r="AT1934" s="148">
        <v>10</v>
      </c>
      <c r="AU1934" s="148">
        <v>5.0000000000000001E-3</v>
      </c>
      <c r="AV1934" s="148">
        <v>5.0000000000000001E-3</v>
      </c>
      <c r="AY1934" s="148">
        <v>133</v>
      </c>
      <c r="AZ1934" s="148">
        <v>133</v>
      </c>
      <c r="BA1934" s="148" t="s">
        <v>107</v>
      </c>
      <c r="BB1934" s="148">
        <v>11</v>
      </c>
      <c r="BD1934" s="148">
        <v>6</v>
      </c>
      <c r="BF1934" s="148" t="s">
        <v>965</v>
      </c>
      <c r="BG1934" s="148">
        <v>1</v>
      </c>
      <c r="BI1934" s="153">
        <v>42535</v>
      </c>
      <c r="BJ1934" s="154" t="s">
        <v>112</v>
      </c>
      <c r="BK1934" s="148">
        <v>41054531300042</v>
      </c>
      <c r="BM1934" s="148" t="s">
        <v>100</v>
      </c>
      <c r="BN1934" s="148" t="s">
        <v>966</v>
      </c>
      <c r="BO1934" s="148" t="s">
        <v>967</v>
      </c>
      <c r="BQ1934" s="153">
        <v>42534</v>
      </c>
      <c r="BR1934" s="148">
        <v>3</v>
      </c>
      <c r="BT1934" s="148">
        <v>1409</v>
      </c>
      <c r="BV1934" s="148" t="s">
        <v>1617</v>
      </c>
      <c r="BW1934" s="148">
        <v>29</v>
      </c>
      <c r="BY1934" s="148">
        <v>27</v>
      </c>
      <c r="CA1934" s="148">
        <v>1</v>
      </c>
      <c r="CC1934" s="148">
        <v>34255833500051</v>
      </c>
      <c r="CE1934" s="148" t="s">
        <v>100</v>
      </c>
      <c r="CF1934" s="148">
        <v>1</v>
      </c>
      <c r="CH1934" s="148">
        <v>3</v>
      </c>
      <c r="CJ1934" s="149">
        <v>41054531300042</v>
      </c>
      <c r="CL1934" s="149" t="s">
        <v>97</v>
      </c>
      <c r="CN1934" s="149">
        <v>3</v>
      </c>
      <c r="CT1934" s="149" t="s">
        <v>98</v>
      </c>
      <c r="CU1934" s="152">
        <v>42667</v>
      </c>
      <c r="CV1934" s="149">
        <v>0</v>
      </c>
      <c r="CX1934" s="149" t="s">
        <v>97</v>
      </c>
      <c r="CY1934" s="149" t="s">
        <v>99</v>
      </c>
      <c r="CZ1934" s="149">
        <v>41054531300042</v>
      </c>
      <c r="DB1934" s="149" t="s">
        <v>100</v>
      </c>
      <c r="DC1934" s="149" t="s">
        <v>101</v>
      </c>
      <c r="DD1934" s="149" t="s">
        <v>102</v>
      </c>
      <c r="DE1934" s="149" t="s">
        <v>1615</v>
      </c>
      <c r="DF1934" s="149">
        <v>1</v>
      </c>
    </row>
    <row r="1935" spans="1:110" x14ac:dyDescent="0.25">
      <c r="A1935" s="148" t="s">
        <v>96</v>
      </c>
      <c r="B1935" s="148">
        <v>0</v>
      </c>
      <c r="D1935" s="148" t="s">
        <v>97</v>
      </c>
      <c r="K1935" s="148">
        <v>1</v>
      </c>
      <c r="M1935" s="148">
        <v>3</v>
      </c>
      <c r="N1935" s="148" t="s">
        <v>961</v>
      </c>
      <c r="O1935" s="148">
        <v>0</v>
      </c>
      <c r="Q1935" s="148" t="s">
        <v>962</v>
      </c>
      <c r="R1935" s="148" t="s">
        <v>963</v>
      </c>
      <c r="S1935" s="153">
        <v>42534</v>
      </c>
      <c r="T1935" s="148">
        <v>6</v>
      </c>
      <c r="U1935" s="148">
        <v>1</v>
      </c>
      <c r="V1935" s="148">
        <v>1</v>
      </c>
      <c r="X1935" s="148">
        <v>0</v>
      </c>
      <c r="Y1935" s="148">
        <v>0</v>
      </c>
      <c r="Z1935" s="153">
        <v>42535</v>
      </c>
      <c r="AA1935" s="154" t="s">
        <v>964</v>
      </c>
      <c r="AB1935" s="148">
        <v>23</v>
      </c>
      <c r="AC1935" s="148">
        <v>23</v>
      </c>
      <c r="AD1935" s="148" t="s">
        <v>117</v>
      </c>
      <c r="AE1935" s="154" t="s">
        <v>148</v>
      </c>
      <c r="AF1935" s="148">
        <v>2</v>
      </c>
      <c r="AG1935" s="148">
        <v>2</v>
      </c>
      <c r="AJ1935" s="148" t="s">
        <v>527</v>
      </c>
      <c r="AK1935" s="148">
        <v>1940</v>
      </c>
      <c r="AL1935" s="148">
        <v>5.0000000000000001E-3</v>
      </c>
      <c r="AM1935" s="148">
        <v>5.0000000000000001E-3</v>
      </c>
      <c r="AP1935" s="148">
        <v>454</v>
      </c>
      <c r="AQ1935" s="148">
        <v>454</v>
      </c>
      <c r="AR1935" s="148">
        <v>1940</v>
      </c>
      <c r="AS1935" s="148">
        <v>10</v>
      </c>
      <c r="AT1935" s="148">
        <v>10</v>
      </c>
      <c r="AU1935" s="148">
        <v>5.0000000000000001E-3</v>
      </c>
      <c r="AV1935" s="148">
        <v>5.0000000000000001E-3</v>
      </c>
      <c r="AY1935" s="148">
        <v>133</v>
      </c>
      <c r="AZ1935" s="148">
        <v>133</v>
      </c>
      <c r="BA1935" s="148" t="s">
        <v>107</v>
      </c>
      <c r="BB1935" s="148">
        <v>11</v>
      </c>
      <c r="BD1935" s="148">
        <v>6</v>
      </c>
      <c r="BF1935" s="148" t="s">
        <v>965</v>
      </c>
      <c r="BG1935" s="148">
        <v>1</v>
      </c>
      <c r="BI1935" s="153">
        <v>42535</v>
      </c>
      <c r="BJ1935" s="154" t="s">
        <v>112</v>
      </c>
      <c r="BK1935" s="148">
        <v>41054531300042</v>
      </c>
      <c r="BM1935" s="148" t="s">
        <v>100</v>
      </c>
      <c r="BN1935" s="148" t="s">
        <v>966</v>
      </c>
      <c r="BO1935" s="148" t="s">
        <v>967</v>
      </c>
      <c r="BQ1935" s="153">
        <v>42534</v>
      </c>
      <c r="BR1935" s="148">
        <v>3</v>
      </c>
      <c r="BT1935" s="148">
        <v>1409</v>
      </c>
      <c r="BV1935" s="148" t="s">
        <v>1617</v>
      </c>
      <c r="BW1935" s="148">
        <v>29</v>
      </c>
      <c r="BY1935" s="148">
        <v>27</v>
      </c>
      <c r="CA1935" s="148">
        <v>1</v>
      </c>
      <c r="CC1935" s="148">
        <v>34255833500051</v>
      </c>
      <c r="CE1935" s="148" t="s">
        <v>100</v>
      </c>
      <c r="CF1935" s="148">
        <v>1</v>
      </c>
      <c r="CH1935" s="148">
        <v>3</v>
      </c>
      <c r="CJ1935" s="149">
        <v>41054531300042</v>
      </c>
      <c r="CL1935" s="149" t="s">
        <v>97</v>
      </c>
      <c r="CN1935" s="149">
        <v>3</v>
      </c>
      <c r="CT1935" s="149" t="s">
        <v>98</v>
      </c>
      <c r="CU1935" s="152">
        <v>42667</v>
      </c>
      <c r="CV1935" s="149">
        <v>0</v>
      </c>
      <c r="CX1935" s="149" t="s">
        <v>97</v>
      </c>
      <c r="CY1935" s="149" t="s">
        <v>99</v>
      </c>
      <c r="CZ1935" s="149">
        <v>41054531300042</v>
      </c>
      <c r="DB1935" s="149" t="s">
        <v>100</v>
      </c>
      <c r="DC1935" s="149" t="s">
        <v>101</v>
      </c>
      <c r="DD1935" s="149" t="s">
        <v>102</v>
      </c>
      <c r="DE1935" s="149" t="s">
        <v>1615</v>
      </c>
      <c r="DF1935" s="149">
        <v>1</v>
      </c>
    </row>
    <row r="1936" spans="1:110" x14ac:dyDescent="0.25">
      <c r="A1936" s="148" t="s">
        <v>96</v>
      </c>
      <c r="B1936" s="148">
        <v>0</v>
      </c>
      <c r="D1936" s="148" t="s">
        <v>97</v>
      </c>
      <c r="K1936" s="148">
        <v>1</v>
      </c>
      <c r="M1936" s="148">
        <v>3</v>
      </c>
      <c r="N1936" s="148" t="s">
        <v>961</v>
      </c>
      <c r="O1936" s="148">
        <v>0</v>
      </c>
      <c r="Q1936" s="148" t="s">
        <v>962</v>
      </c>
      <c r="R1936" s="148" t="s">
        <v>963</v>
      </c>
      <c r="S1936" s="153">
        <v>42534</v>
      </c>
      <c r="T1936" s="148">
        <v>6</v>
      </c>
      <c r="U1936" s="148">
        <v>2</v>
      </c>
      <c r="V1936" s="148">
        <v>2</v>
      </c>
      <c r="X1936" s="148">
        <v>0</v>
      </c>
      <c r="Y1936" s="148">
        <v>0</v>
      </c>
      <c r="Z1936" s="153">
        <v>42535</v>
      </c>
      <c r="AA1936" s="154" t="s">
        <v>964</v>
      </c>
      <c r="AB1936" s="148">
        <v>23</v>
      </c>
      <c r="AC1936" s="148">
        <v>23</v>
      </c>
      <c r="AD1936" s="148" t="s">
        <v>117</v>
      </c>
      <c r="AE1936" s="154" t="s">
        <v>148</v>
      </c>
      <c r="AF1936" s="148">
        <v>2</v>
      </c>
      <c r="AG1936" s="148">
        <v>2</v>
      </c>
      <c r="AJ1936" s="148" t="s">
        <v>528</v>
      </c>
      <c r="AK1936" s="148">
        <v>1676</v>
      </c>
      <c r="AL1936" s="148">
        <v>0.01</v>
      </c>
      <c r="AM1936" s="148">
        <v>0.01</v>
      </c>
      <c r="AP1936" s="148">
        <v>454</v>
      </c>
      <c r="AQ1936" s="148">
        <v>454</v>
      </c>
      <c r="AR1936" s="148">
        <v>1676</v>
      </c>
      <c r="AS1936" s="148">
        <v>10</v>
      </c>
      <c r="AT1936" s="148">
        <v>10</v>
      </c>
      <c r="AU1936" s="148">
        <v>0.01</v>
      </c>
      <c r="AV1936" s="148">
        <v>0.01</v>
      </c>
      <c r="AY1936" s="148">
        <v>133</v>
      </c>
      <c r="AZ1936" s="148">
        <v>133</v>
      </c>
      <c r="BA1936" s="148" t="s">
        <v>107</v>
      </c>
      <c r="BB1936" s="148">
        <v>11</v>
      </c>
      <c r="BD1936" s="148">
        <v>6</v>
      </c>
      <c r="BF1936" s="148" t="s">
        <v>965</v>
      </c>
      <c r="BG1936" s="148">
        <v>1</v>
      </c>
      <c r="BI1936" s="153">
        <v>42535</v>
      </c>
      <c r="BJ1936" s="154" t="s">
        <v>112</v>
      </c>
      <c r="BK1936" s="148">
        <v>41054531300042</v>
      </c>
      <c r="BM1936" s="148" t="s">
        <v>100</v>
      </c>
      <c r="BN1936" s="148" t="s">
        <v>966</v>
      </c>
      <c r="BO1936" s="148" t="s">
        <v>967</v>
      </c>
      <c r="BQ1936" s="153">
        <v>42534</v>
      </c>
      <c r="BR1936" s="148">
        <v>3</v>
      </c>
      <c r="BT1936" s="148">
        <v>1409</v>
      </c>
      <c r="BV1936" s="148" t="s">
        <v>1617</v>
      </c>
      <c r="BW1936" s="148">
        <v>29</v>
      </c>
      <c r="BY1936" s="148">
        <v>27</v>
      </c>
      <c r="CA1936" s="148">
        <v>1</v>
      </c>
      <c r="CC1936" s="148">
        <v>34255833500051</v>
      </c>
      <c r="CE1936" s="148" t="s">
        <v>100</v>
      </c>
      <c r="CF1936" s="148">
        <v>1</v>
      </c>
      <c r="CH1936" s="148">
        <v>3</v>
      </c>
      <c r="CJ1936" s="149">
        <v>41054531300042</v>
      </c>
      <c r="CL1936" s="149" t="s">
        <v>97</v>
      </c>
      <c r="CN1936" s="149">
        <v>3</v>
      </c>
      <c r="CT1936" s="149" t="s">
        <v>98</v>
      </c>
      <c r="CU1936" s="152">
        <v>42667</v>
      </c>
      <c r="CV1936" s="149">
        <v>0</v>
      </c>
      <c r="CX1936" s="149" t="s">
        <v>97</v>
      </c>
      <c r="CY1936" s="149" t="s">
        <v>99</v>
      </c>
      <c r="CZ1936" s="149">
        <v>41054531300042</v>
      </c>
      <c r="DB1936" s="149" t="s">
        <v>100</v>
      </c>
      <c r="DC1936" s="149" t="s">
        <v>101</v>
      </c>
      <c r="DD1936" s="149" t="s">
        <v>102</v>
      </c>
      <c r="DE1936" s="149" t="s">
        <v>1615</v>
      </c>
      <c r="DF1936" s="149">
        <v>1</v>
      </c>
    </row>
    <row r="1937" spans="1:110" x14ac:dyDescent="0.25">
      <c r="A1937" s="148" t="s">
        <v>96</v>
      </c>
      <c r="B1937" s="148">
        <v>0</v>
      </c>
      <c r="D1937" s="148" t="s">
        <v>97</v>
      </c>
      <c r="K1937" s="148">
        <v>1</v>
      </c>
      <c r="M1937" s="148">
        <v>3</v>
      </c>
      <c r="N1937" s="148" t="s">
        <v>961</v>
      </c>
      <c r="O1937" s="148">
        <v>0</v>
      </c>
      <c r="Q1937" s="148" t="s">
        <v>962</v>
      </c>
      <c r="R1937" s="148" t="s">
        <v>963</v>
      </c>
      <c r="S1937" s="153">
        <v>42534</v>
      </c>
      <c r="T1937" s="148">
        <v>6</v>
      </c>
      <c r="U1937" s="148">
        <v>1</v>
      </c>
      <c r="V1937" s="148">
        <v>1</v>
      </c>
      <c r="X1937" s="148">
        <v>0</v>
      </c>
      <c r="Y1937" s="148">
        <v>0</v>
      </c>
      <c r="Z1937" s="153">
        <v>42535</v>
      </c>
      <c r="AA1937" s="154" t="s">
        <v>964</v>
      </c>
      <c r="AB1937" s="148">
        <v>23</v>
      </c>
      <c r="AC1937" s="148">
        <v>23</v>
      </c>
      <c r="AD1937" s="148" t="s">
        <v>117</v>
      </c>
      <c r="AE1937" s="154" t="s">
        <v>154</v>
      </c>
      <c r="AF1937" s="148">
        <v>2</v>
      </c>
      <c r="AG1937" s="148">
        <v>2</v>
      </c>
      <c r="AJ1937" s="148" t="s">
        <v>529</v>
      </c>
      <c r="AK1937" s="148">
        <v>2023</v>
      </c>
      <c r="AL1937" s="148">
        <v>5.0000000000000001E-3</v>
      </c>
      <c r="AM1937" s="148">
        <v>5.0000000000000001E-3</v>
      </c>
      <c r="AN1937" s="148">
        <v>712</v>
      </c>
      <c r="AO1937" s="148">
        <v>712</v>
      </c>
      <c r="AP1937" s="148">
        <v>405</v>
      </c>
      <c r="AQ1937" s="148">
        <v>405</v>
      </c>
      <c r="AR1937" s="148">
        <v>2023</v>
      </c>
      <c r="AS1937" s="148">
        <v>10</v>
      </c>
      <c r="AT1937" s="148">
        <v>10</v>
      </c>
      <c r="AU1937" s="148">
        <v>5.0000000000000001E-3</v>
      </c>
      <c r="AV1937" s="148">
        <v>5.0000000000000001E-3</v>
      </c>
      <c r="AW1937" s="148">
        <v>1168</v>
      </c>
      <c r="AX1937" s="148">
        <v>1168</v>
      </c>
      <c r="AY1937" s="148">
        <v>133</v>
      </c>
      <c r="AZ1937" s="148">
        <v>133</v>
      </c>
      <c r="BA1937" s="148" t="s">
        <v>107</v>
      </c>
      <c r="BB1937" s="148">
        <v>11</v>
      </c>
      <c r="BD1937" s="148">
        <v>6</v>
      </c>
      <c r="BF1937" s="148" t="s">
        <v>965</v>
      </c>
      <c r="BG1937" s="148">
        <v>1</v>
      </c>
      <c r="BI1937" s="153">
        <v>42535</v>
      </c>
      <c r="BJ1937" s="154" t="s">
        <v>112</v>
      </c>
      <c r="BK1937" s="148">
        <v>41054531300042</v>
      </c>
      <c r="BM1937" s="148" t="s">
        <v>100</v>
      </c>
      <c r="BN1937" s="148" t="s">
        <v>966</v>
      </c>
      <c r="BO1937" s="148" t="s">
        <v>967</v>
      </c>
      <c r="BQ1937" s="153">
        <v>42534</v>
      </c>
      <c r="BR1937" s="148">
        <v>3</v>
      </c>
      <c r="BT1937" s="148">
        <v>1409</v>
      </c>
      <c r="BV1937" s="148" t="s">
        <v>1617</v>
      </c>
      <c r="BW1937" s="148">
        <v>29</v>
      </c>
      <c r="BY1937" s="148">
        <v>27</v>
      </c>
      <c r="CA1937" s="148">
        <v>1</v>
      </c>
      <c r="CC1937" s="148">
        <v>34255833500051</v>
      </c>
      <c r="CE1937" s="148" t="s">
        <v>100</v>
      </c>
      <c r="CF1937" s="148">
        <v>1</v>
      </c>
      <c r="CH1937" s="148">
        <v>3</v>
      </c>
      <c r="CJ1937" s="149">
        <v>41054531300042</v>
      </c>
      <c r="CL1937" s="149" t="s">
        <v>97</v>
      </c>
      <c r="CN1937" s="149">
        <v>3</v>
      </c>
      <c r="CT1937" s="149" t="s">
        <v>98</v>
      </c>
      <c r="CU1937" s="152">
        <v>42667</v>
      </c>
      <c r="CV1937" s="149">
        <v>0</v>
      </c>
      <c r="CX1937" s="149" t="s">
        <v>97</v>
      </c>
      <c r="CY1937" s="149" t="s">
        <v>99</v>
      </c>
      <c r="CZ1937" s="149">
        <v>41054531300042</v>
      </c>
      <c r="DB1937" s="149" t="s">
        <v>100</v>
      </c>
      <c r="DC1937" s="149" t="s">
        <v>101</v>
      </c>
      <c r="DD1937" s="149" t="s">
        <v>102</v>
      </c>
      <c r="DE1937" s="149" t="s">
        <v>1615</v>
      </c>
      <c r="DF1937" s="149">
        <v>1</v>
      </c>
    </row>
    <row r="1938" spans="1:110" x14ac:dyDescent="0.25">
      <c r="A1938" s="148" t="s">
        <v>96</v>
      </c>
      <c r="B1938" s="148">
        <v>0</v>
      </c>
      <c r="D1938" s="148" t="s">
        <v>97</v>
      </c>
      <c r="K1938" s="148">
        <v>1</v>
      </c>
      <c r="M1938" s="148">
        <v>3</v>
      </c>
      <c r="N1938" s="148" t="s">
        <v>961</v>
      </c>
      <c r="O1938" s="148">
        <v>0</v>
      </c>
      <c r="Q1938" s="148" t="s">
        <v>962</v>
      </c>
      <c r="R1938" s="148" t="s">
        <v>963</v>
      </c>
      <c r="S1938" s="153">
        <v>42534</v>
      </c>
      <c r="T1938" s="148">
        <v>6</v>
      </c>
      <c r="U1938" s="148">
        <v>1</v>
      </c>
      <c r="V1938" s="148">
        <v>1</v>
      </c>
      <c r="X1938" s="148">
        <v>0</v>
      </c>
      <c r="Y1938" s="148">
        <v>0</v>
      </c>
      <c r="Z1938" s="153">
        <v>42535</v>
      </c>
      <c r="AA1938" s="154" t="s">
        <v>964</v>
      </c>
      <c r="AB1938" s="148">
        <v>23</v>
      </c>
      <c r="AC1938" s="148">
        <v>23</v>
      </c>
      <c r="AD1938" s="148" t="s">
        <v>117</v>
      </c>
      <c r="AE1938" s="154" t="s">
        <v>148</v>
      </c>
      <c r="AF1938" s="148">
        <v>2</v>
      </c>
      <c r="AG1938" s="148">
        <v>2</v>
      </c>
      <c r="AJ1938" s="148" t="s">
        <v>530</v>
      </c>
      <c r="AK1938" s="148">
        <v>1501</v>
      </c>
      <c r="AL1938" s="148">
        <v>5.0000000000000001E-3</v>
      </c>
      <c r="AM1938" s="148">
        <v>5.0000000000000001E-3</v>
      </c>
      <c r="AP1938" s="148">
        <v>454</v>
      </c>
      <c r="AQ1938" s="148">
        <v>454</v>
      </c>
      <c r="AR1938" s="148">
        <v>1501</v>
      </c>
      <c r="AS1938" s="148">
        <v>1</v>
      </c>
      <c r="AT1938" s="148">
        <v>1</v>
      </c>
      <c r="AU1938" s="148">
        <v>0.13300000000000001</v>
      </c>
      <c r="AV1938" s="148">
        <v>0.13300000000000001</v>
      </c>
      <c r="AY1938" s="148">
        <v>133</v>
      </c>
      <c r="AZ1938" s="148">
        <v>133</v>
      </c>
      <c r="BA1938" s="148" t="s">
        <v>107</v>
      </c>
      <c r="BB1938" s="148">
        <v>11</v>
      </c>
      <c r="BD1938" s="148">
        <v>6</v>
      </c>
      <c r="BF1938" s="148" t="s">
        <v>965</v>
      </c>
      <c r="BG1938" s="148">
        <v>1</v>
      </c>
      <c r="BI1938" s="153">
        <v>42535</v>
      </c>
      <c r="BJ1938" s="154" t="s">
        <v>112</v>
      </c>
      <c r="BK1938" s="148">
        <v>41054531300042</v>
      </c>
      <c r="BM1938" s="148" t="s">
        <v>100</v>
      </c>
      <c r="BN1938" s="148" t="s">
        <v>966</v>
      </c>
      <c r="BO1938" s="148" t="s">
        <v>967</v>
      </c>
      <c r="BQ1938" s="153">
        <v>42534</v>
      </c>
      <c r="BR1938" s="148">
        <v>3</v>
      </c>
      <c r="BT1938" s="148">
        <v>1409</v>
      </c>
      <c r="BV1938" s="148" t="s">
        <v>1617</v>
      </c>
      <c r="BW1938" s="148">
        <v>29</v>
      </c>
      <c r="BY1938" s="148">
        <v>27</v>
      </c>
      <c r="CA1938" s="148">
        <v>1</v>
      </c>
      <c r="CC1938" s="148">
        <v>34255833500051</v>
      </c>
      <c r="CE1938" s="148" t="s">
        <v>100</v>
      </c>
      <c r="CF1938" s="148">
        <v>1</v>
      </c>
      <c r="CH1938" s="148">
        <v>3</v>
      </c>
      <c r="CJ1938" s="149">
        <v>41054531300042</v>
      </c>
      <c r="CL1938" s="149" t="s">
        <v>97</v>
      </c>
      <c r="CN1938" s="149">
        <v>3</v>
      </c>
      <c r="CT1938" s="149" t="s">
        <v>98</v>
      </c>
      <c r="CU1938" s="152">
        <v>42667</v>
      </c>
      <c r="CV1938" s="149">
        <v>0</v>
      </c>
      <c r="CX1938" s="149" t="s">
        <v>97</v>
      </c>
      <c r="CY1938" s="149" t="s">
        <v>99</v>
      </c>
      <c r="CZ1938" s="149">
        <v>41054531300042</v>
      </c>
      <c r="DB1938" s="149" t="s">
        <v>100</v>
      </c>
      <c r="DC1938" s="149" t="s">
        <v>101</v>
      </c>
      <c r="DD1938" s="149" t="s">
        <v>102</v>
      </c>
      <c r="DE1938" s="149" t="s">
        <v>1615</v>
      </c>
      <c r="DF1938" s="149">
        <v>1</v>
      </c>
    </row>
    <row r="1939" spans="1:110" x14ac:dyDescent="0.25">
      <c r="A1939" s="148" t="s">
        <v>96</v>
      </c>
      <c r="B1939" s="148">
        <v>0</v>
      </c>
      <c r="D1939" s="148" t="s">
        <v>97</v>
      </c>
      <c r="K1939" s="148">
        <v>1</v>
      </c>
      <c r="M1939" s="148">
        <v>3</v>
      </c>
      <c r="N1939" s="148" t="s">
        <v>961</v>
      </c>
      <c r="O1939" s="148">
        <v>0</v>
      </c>
      <c r="Q1939" s="148" t="s">
        <v>962</v>
      </c>
      <c r="R1939" s="148" t="s">
        <v>963</v>
      </c>
      <c r="S1939" s="153">
        <v>42534</v>
      </c>
      <c r="T1939" s="148">
        <v>6</v>
      </c>
      <c r="U1939" s="148">
        <v>1</v>
      </c>
      <c r="V1939" s="148">
        <v>1</v>
      </c>
      <c r="X1939" s="148">
        <v>0</v>
      </c>
      <c r="Y1939" s="148">
        <v>0</v>
      </c>
      <c r="Z1939" s="153">
        <v>42536</v>
      </c>
      <c r="AA1939" s="154" t="s">
        <v>964</v>
      </c>
      <c r="AB1939" s="148">
        <v>23</v>
      </c>
      <c r="AC1939" s="148">
        <v>23</v>
      </c>
      <c r="AD1939" s="148" t="s">
        <v>105</v>
      </c>
      <c r="AE1939" s="154" t="s">
        <v>170</v>
      </c>
      <c r="AF1939" s="148">
        <v>2</v>
      </c>
      <c r="AG1939" s="148">
        <v>2</v>
      </c>
      <c r="AJ1939" s="148" t="s">
        <v>531</v>
      </c>
      <c r="AK1939" s="148">
        <v>1191</v>
      </c>
      <c r="AL1939" s="148">
        <v>0.01</v>
      </c>
      <c r="AM1939" s="148">
        <v>0.01</v>
      </c>
      <c r="AN1939" s="148">
        <v>712</v>
      </c>
      <c r="AO1939" s="148">
        <v>712</v>
      </c>
      <c r="AP1939" s="148">
        <v>151</v>
      </c>
      <c r="AQ1939" s="148">
        <v>151</v>
      </c>
      <c r="AR1939" s="148">
        <v>1191</v>
      </c>
      <c r="AS1939" s="148">
        <v>10</v>
      </c>
      <c r="AT1939" s="148">
        <v>10</v>
      </c>
      <c r="AU1939" s="148">
        <v>0.01</v>
      </c>
      <c r="AV1939" s="148">
        <v>0.01</v>
      </c>
      <c r="AW1939" s="148">
        <v>1168</v>
      </c>
      <c r="AX1939" s="148">
        <v>1168</v>
      </c>
      <c r="AY1939" s="148">
        <v>133</v>
      </c>
      <c r="AZ1939" s="148">
        <v>133</v>
      </c>
      <c r="BA1939" s="148" t="s">
        <v>107</v>
      </c>
      <c r="BB1939" s="148">
        <v>11</v>
      </c>
      <c r="BD1939" s="148">
        <v>6</v>
      </c>
      <c r="BF1939" s="148" t="s">
        <v>965</v>
      </c>
      <c r="BG1939" s="148">
        <v>1</v>
      </c>
      <c r="BI1939" s="153">
        <v>42535</v>
      </c>
      <c r="BJ1939" s="154" t="s">
        <v>112</v>
      </c>
      <c r="BK1939" s="148">
        <v>41054531300042</v>
      </c>
      <c r="BM1939" s="148" t="s">
        <v>100</v>
      </c>
      <c r="BN1939" s="148" t="s">
        <v>966</v>
      </c>
      <c r="BO1939" s="148" t="s">
        <v>967</v>
      </c>
      <c r="BQ1939" s="153">
        <v>42534</v>
      </c>
      <c r="BR1939" s="148">
        <v>3</v>
      </c>
      <c r="BT1939" s="148">
        <v>1409</v>
      </c>
      <c r="BV1939" s="148" t="s">
        <v>1617</v>
      </c>
      <c r="BW1939" s="148">
        <v>29</v>
      </c>
      <c r="BY1939" s="148">
        <v>27</v>
      </c>
      <c r="CA1939" s="148">
        <v>1</v>
      </c>
      <c r="CC1939" s="148">
        <v>34255833500051</v>
      </c>
      <c r="CE1939" s="148" t="s">
        <v>100</v>
      </c>
      <c r="CF1939" s="148">
        <v>1</v>
      </c>
      <c r="CH1939" s="148">
        <v>3</v>
      </c>
      <c r="CJ1939" s="149">
        <v>41054531300042</v>
      </c>
      <c r="CL1939" s="149" t="s">
        <v>97</v>
      </c>
      <c r="CN1939" s="149">
        <v>3</v>
      </c>
      <c r="CT1939" s="149" t="s">
        <v>98</v>
      </c>
      <c r="CU1939" s="152">
        <v>42667</v>
      </c>
      <c r="CV1939" s="149">
        <v>0</v>
      </c>
      <c r="CX1939" s="149" t="s">
        <v>97</v>
      </c>
      <c r="CY1939" s="149" t="s">
        <v>99</v>
      </c>
      <c r="CZ1939" s="149">
        <v>41054531300042</v>
      </c>
      <c r="DB1939" s="149" t="s">
        <v>100</v>
      </c>
      <c r="DC1939" s="149" t="s">
        <v>101</v>
      </c>
      <c r="DD1939" s="149" t="s">
        <v>102</v>
      </c>
      <c r="DE1939" s="149" t="s">
        <v>1615</v>
      </c>
      <c r="DF1939" s="149">
        <v>1</v>
      </c>
    </row>
    <row r="1940" spans="1:110" x14ac:dyDescent="0.25">
      <c r="A1940" s="148" t="s">
        <v>96</v>
      </c>
      <c r="B1940" s="148">
        <v>0</v>
      </c>
      <c r="D1940" s="148" t="s">
        <v>97</v>
      </c>
      <c r="K1940" s="148">
        <v>1</v>
      </c>
      <c r="M1940" s="148">
        <v>3</v>
      </c>
      <c r="N1940" s="148" t="s">
        <v>961</v>
      </c>
      <c r="O1940" s="148">
        <v>0</v>
      </c>
      <c r="Q1940" s="148" t="s">
        <v>962</v>
      </c>
      <c r="R1940" s="148" t="s">
        <v>963</v>
      </c>
      <c r="S1940" s="153">
        <v>42534</v>
      </c>
      <c r="T1940" s="148">
        <v>6</v>
      </c>
      <c r="U1940" s="148">
        <v>2</v>
      </c>
      <c r="V1940" s="148">
        <v>2</v>
      </c>
      <c r="W1940" s="148" t="s">
        <v>241</v>
      </c>
      <c r="X1940" s="148">
        <v>0</v>
      </c>
      <c r="Y1940" s="148">
        <v>0</v>
      </c>
      <c r="Z1940" s="153">
        <v>42536</v>
      </c>
      <c r="AA1940" s="154" t="s">
        <v>964</v>
      </c>
      <c r="AB1940" s="148">
        <v>23</v>
      </c>
      <c r="AC1940" s="148">
        <v>23</v>
      </c>
      <c r="AD1940" s="148" t="s">
        <v>105</v>
      </c>
      <c r="AE1940" s="154" t="s">
        <v>170</v>
      </c>
      <c r="AF1940" s="148">
        <v>2</v>
      </c>
      <c r="AG1940" s="148">
        <v>2</v>
      </c>
      <c r="AJ1940" s="148" t="s">
        <v>532</v>
      </c>
      <c r="AK1940" s="148">
        <v>1623</v>
      </c>
      <c r="AL1940" s="148">
        <v>0.05</v>
      </c>
      <c r="AM1940" s="148">
        <v>0.05</v>
      </c>
      <c r="AN1940" s="148">
        <v>712</v>
      </c>
      <c r="AO1940" s="148">
        <v>712</v>
      </c>
      <c r="AP1940" s="148">
        <v>151</v>
      </c>
      <c r="AQ1940" s="148">
        <v>151</v>
      </c>
      <c r="AR1940" s="148">
        <v>1623</v>
      </c>
      <c r="AS1940" s="148">
        <v>10</v>
      </c>
      <c r="AT1940" s="148">
        <v>10</v>
      </c>
      <c r="AU1940" s="148">
        <v>0.05</v>
      </c>
      <c r="AV1940" s="148">
        <v>0.05</v>
      </c>
      <c r="AW1940" s="148">
        <v>1168</v>
      </c>
      <c r="AX1940" s="148">
        <v>1168</v>
      </c>
      <c r="AY1940" s="148">
        <v>133</v>
      </c>
      <c r="AZ1940" s="148">
        <v>133</v>
      </c>
      <c r="BA1940" s="148" t="s">
        <v>107</v>
      </c>
      <c r="BB1940" s="148">
        <v>11</v>
      </c>
      <c r="BD1940" s="148">
        <v>6</v>
      </c>
      <c r="BF1940" s="148" t="s">
        <v>965</v>
      </c>
      <c r="BG1940" s="148">
        <v>1</v>
      </c>
      <c r="BI1940" s="153">
        <v>42535</v>
      </c>
      <c r="BJ1940" s="154" t="s">
        <v>112</v>
      </c>
      <c r="BK1940" s="148">
        <v>41054531300042</v>
      </c>
      <c r="BM1940" s="148" t="s">
        <v>100</v>
      </c>
      <c r="BN1940" s="148" t="s">
        <v>966</v>
      </c>
      <c r="BO1940" s="148" t="s">
        <v>967</v>
      </c>
      <c r="BQ1940" s="153">
        <v>42534</v>
      </c>
      <c r="BR1940" s="148">
        <v>3</v>
      </c>
      <c r="BT1940" s="148">
        <v>1409</v>
      </c>
      <c r="BV1940" s="148" t="s">
        <v>1617</v>
      </c>
      <c r="BW1940" s="148">
        <v>29</v>
      </c>
      <c r="BY1940" s="148">
        <v>27</v>
      </c>
      <c r="CA1940" s="148">
        <v>1</v>
      </c>
      <c r="CC1940" s="148">
        <v>34255833500051</v>
      </c>
      <c r="CE1940" s="148" t="s">
        <v>100</v>
      </c>
      <c r="CF1940" s="148">
        <v>1</v>
      </c>
      <c r="CH1940" s="148">
        <v>3</v>
      </c>
      <c r="CJ1940" s="149">
        <v>41054531300042</v>
      </c>
      <c r="CL1940" s="149" t="s">
        <v>97</v>
      </c>
      <c r="CN1940" s="149">
        <v>3</v>
      </c>
      <c r="CT1940" s="149" t="s">
        <v>98</v>
      </c>
      <c r="CU1940" s="152">
        <v>42667</v>
      </c>
      <c r="CV1940" s="149">
        <v>0</v>
      </c>
      <c r="CX1940" s="149" t="s">
        <v>97</v>
      </c>
      <c r="CY1940" s="149" t="s">
        <v>99</v>
      </c>
      <c r="CZ1940" s="149">
        <v>41054531300042</v>
      </c>
      <c r="DB1940" s="149" t="s">
        <v>100</v>
      </c>
      <c r="DC1940" s="149" t="s">
        <v>101</v>
      </c>
      <c r="DD1940" s="149" t="s">
        <v>102</v>
      </c>
      <c r="DE1940" s="149" t="s">
        <v>1615</v>
      </c>
      <c r="DF1940" s="149">
        <v>1</v>
      </c>
    </row>
    <row r="1941" spans="1:110" x14ac:dyDescent="0.25">
      <c r="A1941" s="148" t="s">
        <v>96</v>
      </c>
      <c r="B1941" s="148">
        <v>0</v>
      </c>
      <c r="D1941" s="148" t="s">
        <v>97</v>
      </c>
      <c r="K1941" s="148">
        <v>1</v>
      </c>
      <c r="M1941" s="148">
        <v>3</v>
      </c>
      <c r="N1941" s="148" t="s">
        <v>961</v>
      </c>
      <c r="O1941" s="148">
        <v>0</v>
      </c>
      <c r="Q1941" s="148" t="s">
        <v>962</v>
      </c>
      <c r="R1941" s="148" t="s">
        <v>963</v>
      </c>
      <c r="S1941" s="153">
        <v>42534</v>
      </c>
      <c r="T1941" s="148">
        <v>6</v>
      </c>
      <c r="U1941" s="148">
        <v>1</v>
      </c>
      <c r="V1941" s="148">
        <v>1</v>
      </c>
      <c r="X1941" s="148">
        <v>0</v>
      </c>
      <c r="Y1941" s="148">
        <v>0</v>
      </c>
      <c r="Z1941" s="153">
        <v>42535</v>
      </c>
      <c r="AA1941" s="154" t="s">
        <v>964</v>
      </c>
      <c r="AB1941" s="148">
        <v>23</v>
      </c>
      <c r="AC1941" s="148">
        <v>23</v>
      </c>
      <c r="AD1941" s="148" t="s">
        <v>117</v>
      </c>
      <c r="AE1941" s="154" t="s">
        <v>148</v>
      </c>
      <c r="AF1941" s="148">
        <v>2</v>
      </c>
      <c r="AG1941" s="148">
        <v>2</v>
      </c>
      <c r="AJ1941" s="148" t="s">
        <v>533</v>
      </c>
      <c r="AK1941" s="148">
        <v>2565</v>
      </c>
      <c r="AL1941" s="148">
        <v>5.0000000000000001E-3</v>
      </c>
      <c r="AM1941" s="148">
        <v>5.0000000000000001E-3</v>
      </c>
      <c r="AP1941" s="148">
        <v>454</v>
      </c>
      <c r="AQ1941" s="148">
        <v>454</v>
      </c>
      <c r="AR1941" s="148">
        <v>2565</v>
      </c>
      <c r="AS1941" s="148">
        <v>10</v>
      </c>
      <c r="AT1941" s="148">
        <v>10</v>
      </c>
      <c r="AU1941" s="148">
        <v>5.0000000000000001E-3</v>
      </c>
      <c r="AV1941" s="148">
        <v>5.0000000000000001E-3</v>
      </c>
      <c r="AY1941" s="148">
        <v>133</v>
      </c>
      <c r="AZ1941" s="148">
        <v>133</v>
      </c>
      <c r="BA1941" s="148" t="s">
        <v>107</v>
      </c>
      <c r="BB1941" s="148">
        <v>11</v>
      </c>
      <c r="BD1941" s="148">
        <v>6</v>
      </c>
      <c r="BF1941" s="148" t="s">
        <v>965</v>
      </c>
      <c r="BG1941" s="148">
        <v>1</v>
      </c>
      <c r="BI1941" s="153">
        <v>42535</v>
      </c>
      <c r="BJ1941" s="154" t="s">
        <v>112</v>
      </c>
      <c r="BK1941" s="148">
        <v>41054531300042</v>
      </c>
      <c r="BM1941" s="148" t="s">
        <v>100</v>
      </c>
      <c r="BN1941" s="148" t="s">
        <v>966</v>
      </c>
      <c r="BO1941" s="148" t="s">
        <v>967</v>
      </c>
      <c r="BQ1941" s="153">
        <v>42534</v>
      </c>
      <c r="BR1941" s="148">
        <v>3</v>
      </c>
      <c r="BT1941" s="148">
        <v>1409</v>
      </c>
      <c r="BV1941" s="148" t="s">
        <v>1617</v>
      </c>
      <c r="BW1941" s="148">
        <v>29</v>
      </c>
      <c r="BY1941" s="148">
        <v>27</v>
      </c>
      <c r="CA1941" s="148">
        <v>1</v>
      </c>
      <c r="CC1941" s="148">
        <v>34255833500051</v>
      </c>
      <c r="CE1941" s="148" t="s">
        <v>100</v>
      </c>
      <c r="CF1941" s="148">
        <v>1</v>
      </c>
      <c r="CH1941" s="148">
        <v>3</v>
      </c>
      <c r="CJ1941" s="149">
        <v>41054531300042</v>
      </c>
      <c r="CL1941" s="149" t="s">
        <v>97</v>
      </c>
      <c r="CN1941" s="149">
        <v>3</v>
      </c>
      <c r="CT1941" s="149" t="s">
        <v>98</v>
      </c>
      <c r="CU1941" s="152">
        <v>42667</v>
      </c>
      <c r="CV1941" s="149">
        <v>0</v>
      </c>
      <c r="CX1941" s="149" t="s">
        <v>97</v>
      </c>
      <c r="CY1941" s="149" t="s">
        <v>99</v>
      </c>
      <c r="CZ1941" s="149">
        <v>41054531300042</v>
      </c>
      <c r="DB1941" s="149" t="s">
        <v>100</v>
      </c>
      <c r="DC1941" s="149" t="s">
        <v>101</v>
      </c>
      <c r="DD1941" s="149" t="s">
        <v>102</v>
      </c>
      <c r="DE1941" s="149" t="s">
        <v>1615</v>
      </c>
      <c r="DF1941" s="149">
        <v>1</v>
      </c>
    </row>
    <row r="1942" spans="1:110" x14ac:dyDescent="0.25">
      <c r="A1942" s="148" t="s">
        <v>96</v>
      </c>
      <c r="B1942" s="148">
        <v>0</v>
      </c>
      <c r="D1942" s="148" t="s">
        <v>97</v>
      </c>
      <c r="K1942" s="148">
        <v>1</v>
      </c>
      <c r="M1942" s="148">
        <v>3</v>
      </c>
      <c r="N1942" s="148" t="s">
        <v>961</v>
      </c>
      <c r="O1942" s="148">
        <v>0</v>
      </c>
      <c r="Q1942" s="148" t="s">
        <v>962</v>
      </c>
      <c r="R1942" s="148" t="s">
        <v>963</v>
      </c>
      <c r="S1942" s="153">
        <v>42534</v>
      </c>
      <c r="T1942" s="148">
        <v>6</v>
      </c>
      <c r="U1942" s="148">
        <v>1</v>
      </c>
      <c r="V1942" s="148">
        <v>1</v>
      </c>
      <c r="X1942" s="148">
        <v>0</v>
      </c>
      <c r="Y1942" s="148">
        <v>0</v>
      </c>
      <c r="Z1942" s="153">
        <v>42535</v>
      </c>
      <c r="AA1942" s="154" t="s">
        <v>964</v>
      </c>
      <c r="AB1942" s="148">
        <v>23</v>
      </c>
      <c r="AC1942" s="148">
        <v>23</v>
      </c>
      <c r="AD1942" s="148" t="s">
        <v>117</v>
      </c>
      <c r="AE1942" s="154" t="s">
        <v>148</v>
      </c>
      <c r="AF1942" s="148">
        <v>2</v>
      </c>
      <c r="AG1942" s="148">
        <v>2</v>
      </c>
      <c r="AJ1942" s="148" t="s">
        <v>534</v>
      </c>
      <c r="AK1942" s="148">
        <v>2056</v>
      </c>
      <c r="AL1942" s="148">
        <v>5.0000000000000001E-3</v>
      </c>
      <c r="AM1942" s="148">
        <v>5.0000000000000001E-3</v>
      </c>
      <c r="AP1942" s="148">
        <v>454</v>
      </c>
      <c r="AQ1942" s="148">
        <v>454</v>
      </c>
      <c r="AR1942" s="148">
        <v>2056</v>
      </c>
      <c r="AS1942" s="148">
        <v>10</v>
      </c>
      <c r="AT1942" s="148">
        <v>10</v>
      </c>
      <c r="AU1942" s="148">
        <v>5.0000000000000001E-3</v>
      </c>
      <c r="AV1942" s="148">
        <v>5.0000000000000001E-3</v>
      </c>
      <c r="AY1942" s="148">
        <v>133</v>
      </c>
      <c r="AZ1942" s="148">
        <v>133</v>
      </c>
      <c r="BA1942" s="148" t="s">
        <v>107</v>
      </c>
      <c r="BB1942" s="148">
        <v>11</v>
      </c>
      <c r="BD1942" s="148">
        <v>6</v>
      </c>
      <c r="BF1942" s="148" t="s">
        <v>965</v>
      </c>
      <c r="BG1942" s="148">
        <v>1</v>
      </c>
      <c r="BI1942" s="153">
        <v>42535</v>
      </c>
      <c r="BJ1942" s="154" t="s">
        <v>112</v>
      </c>
      <c r="BK1942" s="148">
        <v>41054531300042</v>
      </c>
      <c r="BM1942" s="148" t="s">
        <v>100</v>
      </c>
      <c r="BN1942" s="148" t="s">
        <v>966</v>
      </c>
      <c r="BO1942" s="148" t="s">
        <v>967</v>
      </c>
      <c r="BQ1942" s="153">
        <v>42534</v>
      </c>
      <c r="BR1942" s="148">
        <v>3</v>
      </c>
      <c r="BT1942" s="148">
        <v>1409</v>
      </c>
      <c r="BV1942" s="148" t="s">
        <v>1617</v>
      </c>
      <c r="BW1942" s="148">
        <v>29</v>
      </c>
      <c r="BY1942" s="148">
        <v>27</v>
      </c>
      <c r="CA1942" s="148">
        <v>1</v>
      </c>
      <c r="CC1942" s="148">
        <v>34255833500051</v>
      </c>
      <c r="CE1942" s="148" t="s">
        <v>100</v>
      </c>
      <c r="CF1942" s="148">
        <v>1</v>
      </c>
      <c r="CH1942" s="148">
        <v>3</v>
      </c>
      <c r="CJ1942" s="149">
        <v>41054531300042</v>
      </c>
      <c r="CL1942" s="149" t="s">
        <v>97</v>
      </c>
      <c r="CN1942" s="149">
        <v>3</v>
      </c>
      <c r="CT1942" s="149" t="s">
        <v>98</v>
      </c>
      <c r="CU1942" s="152">
        <v>42667</v>
      </c>
      <c r="CV1942" s="149">
        <v>0</v>
      </c>
      <c r="CX1942" s="149" t="s">
        <v>97</v>
      </c>
      <c r="CY1942" s="149" t="s">
        <v>99</v>
      </c>
      <c r="CZ1942" s="149">
        <v>41054531300042</v>
      </c>
      <c r="DB1942" s="149" t="s">
        <v>100</v>
      </c>
      <c r="DC1942" s="149" t="s">
        <v>101</v>
      </c>
      <c r="DD1942" s="149" t="s">
        <v>102</v>
      </c>
      <c r="DE1942" s="149" t="s">
        <v>1615</v>
      </c>
      <c r="DF1942" s="149">
        <v>1</v>
      </c>
    </row>
    <row r="1943" spans="1:110" x14ac:dyDescent="0.25">
      <c r="A1943" s="148" t="s">
        <v>96</v>
      </c>
      <c r="B1943" s="148">
        <v>0</v>
      </c>
      <c r="D1943" s="148" t="s">
        <v>97</v>
      </c>
      <c r="K1943" s="148">
        <v>1</v>
      </c>
      <c r="M1943" s="148">
        <v>3</v>
      </c>
      <c r="N1943" s="148" t="s">
        <v>961</v>
      </c>
      <c r="O1943" s="148">
        <v>0</v>
      </c>
      <c r="Q1943" s="148" t="s">
        <v>962</v>
      </c>
      <c r="R1943" s="148" t="s">
        <v>963</v>
      </c>
      <c r="S1943" s="153">
        <v>42534</v>
      </c>
      <c r="T1943" s="148">
        <v>6</v>
      </c>
      <c r="U1943" s="148">
        <v>1</v>
      </c>
      <c r="V1943" s="148">
        <v>1</v>
      </c>
      <c r="X1943" s="148">
        <v>0</v>
      </c>
      <c r="Y1943" s="148">
        <v>0</v>
      </c>
      <c r="Z1943" s="153">
        <v>42535</v>
      </c>
      <c r="AA1943" s="154" t="s">
        <v>964</v>
      </c>
      <c r="AB1943" s="148">
        <v>23</v>
      </c>
      <c r="AC1943" s="148">
        <v>23</v>
      </c>
      <c r="AD1943" s="148" t="s">
        <v>117</v>
      </c>
      <c r="AE1943" s="154" t="s">
        <v>148</v>
      </c>
      <c r="AF1943" s="148">
        <v>2</v>
      </c>
      <c r="AG1943" s="148">
        <v>2</v>
      </c>
      <c r="AJ1943" s="148" t="s">
        <v>535</v>
      </c>
      <c r="AK1943" s="148">
        <v>1974</v>
      </c>
      <c r="AL1943" s="148">
        <v>5.0000000000000001E-3</v>
      </c>
      <c r="AM1943" s="148">
        <v>5.0000000000000001E-3</v>
      </c>
      <c r="AP1943" s="148">
        <v>454</v>
      </c>
      <c r="AQ1943" s="148">
        <v>454</v>
      </c>
      <c r="AR1943" s="148">
        <v>1974</v>
      </c>
      <c r="AS1943" s="148">
        <v>10</v>
      </c>
      <c r="AT1943" s="148">
        <v>10</v>
      </c>
      <c r="AU1943" s="148">
        <v>5.0000000000000001E-3</v>
      </c>
      <c r="AV1943" s="148">
        <v>5.0000000000000001E-3</v>
      </c>
      <c r="AY1943" s="148">
        <v>133</v>
      </c>
      <c r="AZ1943" s="148">
        <v>133</v>
      </c>
      <c r="BA1943" s="148" t="s">
        <v>107</v>
      </c>
      <c r="BB1943" s="148">
        <v>11</v>
      </c>
      <c r="BD1943" s="148">
        <v>6</v>
      </c>
      <c r="BF1943" s="148" t="s">
        <v>965</v>
      </c>
      <c r="BG1943" s="148">
        <v>1</v>
      </c>
      <c r="BI1943" s="153">
        <v>42535</v>
      </c>
      <c r="BJ1943" s="154" t="s">
        <v>112</v>
      </c>
      <c r="BK1943" s="148">
        <v>41054531300042</v>
      </c>
      <c r="BM1943" s="148" t="s">
        <v>100</v>
      </c>
      <c r="BN1943" s="148" t="s">
        <v>966</v>
      </c>
      <c r="BO1943" s="148" t="s">
        <v>967</v>
      </c>
      <c r="BQ1943" s="153">
        <v>42534</v>
      </c>
      <c r="BR1943" s="148">
        <v>3</v>
      </c>
      <c r="BT1943" s="148">
        <v>1409</v>
      </c>
      <c r="BV1943" s="148" t="s">
        <v>1617</v>
      </c>
      <c r="BW1943" s="148">
        <v>29</v>
      </c>
      <c r="BY1943" s="148">
        <v>27</v>
      </c>
      <c r="CA1943" s="148">
        <v>1</v>
      </c>
      <c r="CC1943" s="148">
        <v>34255833500051</v>
      </c>
      <c r="CE1943" s="148" t="s">
        <v>100</v>
      </c>
      <c r="CF1943" s="148">
        <v>1</v>
      </c>
      <c r="CH1943" s="148">
        <v>3</v>
      </c>
      <c r="CJ1943" s="149">
        <v>41054531300042</v>
      </c>
      <c r="CL1943" s="149" t="s">
        <v>97</v>
      </c>
      <c r="CN1943" s="149">
        <v>3</v>
      </c>
      <c r="CT1943" s="149" t="s">
        <v>98</v>
      </c>
      <c r="CU1943" s="152">
        <v>42667</v>
      </c>
      <c r="CV1943" s="149">
        <v>0</v>
      </c>
      <c r="CX1943" s="149" t="s">
        <v>97</v>
      </c>
      <c r="CY1943" s="149" t="s">
        <v>99</v>
      </c>
      <c r="CZ1943" s="149">
        <v>41054531300042</v>
      </c>
      <c r="DB1943" s="149" t="s">
        <v>100</v>
      </c>
      <c r="DC1943" s="149" t="s">
        <v>101</v>
      </c>
      <c r="DD1943" s="149" t="s">
        <v>102</v>
      </c>
      <c r="DE1943" s="149" t="s">
        <v>1615</v>
      </c>
      <c r="DF1943" s="149">
        <v>1</v>
      </c>
    </row>
    <row r="1944" spans="1:110" x14ac:dyDescent="0.25">
      <c r="A1944" s="148" t="s">
        <v>96</v>
      </c>
      <c r="B1944" s="148">
        <v>0</v>
      </c>
      <c r="D1944" s="148" t="s">
        <v>97</v>
      </c>
      <c r="K1944" s="148">
        <v>1</v>
      </c>
      <c r="M1944" s="148">
        <v>3</v>
      </c>
      <c r="N1944" s="148" t="s">
        <v>961</v>
      </c>
      <c r="O1944" s="148">
        <v>0</v>
      </c>
      <c r="Q1944" s="148" t="s">
        <v>962</v>
      </c>
      <c r="R1944" s="148" t="s">
        <v>963</v>
      </c>
      <c r="S1944" s="153">
        <v>42534</v>
      </c>
      <c r="T1944" s="148">
        <v>6</v>
      </c>
      <c r="U1944" s="148">
        <v>1</v>
      </c>
      <c r="V1944" s="148">
        <v>1</v>
      </c>
      <c r="X1944" s="148">
        <v>0</v>
      </c>
      <c r="Y1944" s="148">
        <v>0</v>
      </c>
      <c r="Z1944" s="153">
        <v>42535</v>
      </c>
      <c r="AA1944" s="154" t="s">
        <v>964</v>
      </c>
      <c r="AB1944" s="148">
        <v>23</v>
      </c>
      <c r="AC1944" s="148">
        <v>23</v>
      </c>
      <c r="AD1944" s="148" t="s">
        <v>117</v>
      </c>
      <c r="AE1944" s="154" t="s">
        <v>154</v>
      </c>
      <c r="AF1944" s="148">
        <v>2</v>
      </c>
      <c r="AG1944" s="148">
        <v>2</v>
      </c>
      <c r="AJ1944" s="148" t="s">
        <v>536</v>
      </c>
      <c r="AK1944" s="148">
        <v>1675</v>
      </c>
      <c r="AL1944" s="148">
        <v>5.0000000000000001E-3</v>
      </c>
      <c r="AM1944" s="148">
        <v>5.0000000000000001E-3</v>
      </c>
      <c r="AN1944" s="148">
        <v>712</v>
      </c>
      <c r="AO1944" s="148">
        <v>712</v>
      </c>
      <c r="AP1944" s="148">
        <v>405</v>
      </c>
      <c r="AQ1944" s="148">
        <v>405</v>
      </c>
      <c r="AR1944" s="148">
        <v>1675</v>
      </c>
      <c r="AS1944" s="148">
        <v>10</v>
      </c>
      <c r="AT1944" s="148">
        <v>10</v>
      </c>
      <c r="AU1944" s="148">
        <v>5.0000000000000001E-3</v>
      </c>
      <c r="AV1944" s="148">
        <v>5.0000000000000001E-3</v>
      </c>
      <c r="AW1944" s="148">
        <v>1168</v>
      </c>
      <c r="AX1944" s="148">
        <v>1168</v>
      </c>
      <c r="AY1944" s="148">
        <v>133</v>
      </c>
      <c r="AZ1944" s="148">
        <v>133</v>
      </c>
      <c r="BA1944" s="148" t="s">
        <v>107</v>
      </c>
      <c r="BB1944" s="148">
        <v>11</v>
      </c>
      <c r="BD1944" s="148">
        <v>6</v>
      </c>
      <c r="BF1944" s="148" t="s">
        <v>965</v>
      </c>
      <c r="BG1944" s="148">
        <v>1</v>
      </c>
      <c r="BI1944" s="153">
        <v>42535</v>
      </c>
      <c r="BJ1944" s="154" t="s">
        <v>112</v>
      </c>
      <c r="BK1944" s="148">
        <v>41054531300042</v>
      </c>
      <c r="BM1944" s="148" t="s">
        <v>100</v>
      </c>
      <c r="BN1944" s="148" t="s">
        <v>966</v>
      </c>
      <c r="BO1944" s="148" t="s">
        <v>967</v>
      </c>
      <c r="BQ1944" s="153">
        <v>42534</v>
      </c>
      <c r="BR1944" s="148">
        <v>3</v>
      </c>
      <c r="BT1944" s="148">
        <v>1409</v>
      </c>
      <c r="BV1944" s="148" t="s">
        <v>1617</v>
      </c>
      <c r="BW1944" s="148">
        <v>29</v>
      </c>
      <c r="BY1944" s="148">
        <v>27</v>
      </c>
      <c r="CA1944" s="148">
        <v>1</v>
      </c>
      <c r="CC1944" s="148">
        <v>34255833500051</v>
      </c>
      <c r="CE1944" s="148" t="s">
        <v>100</v>
      </c>
      <c r="CF1944" s="148">
        <v>1</v>
      </c>
      <c r="CH1944" s="148">
        <v>3</v>
      </c>
      <c r="CJ1944" s="149">
        <v>41054531300042</v>
      </c>
      <c r="CL1944" s="149" t="s">
        <v>97</v>
      </c>
      <c r="CN1944" s="149">
        <v>3</v>
      </c>
      <c r="CT1944" s="149" t="s">
        <v>98</v>
      </c>
      <c r="CU1944" s="152">
        <v>42667</v>
      </c>
      <c r="CV1944" s="149">
        <v>0</v>
      </c>
      <c r="CX1944" s="149" t="s">
        <v>97</v>
      </c>
      <c r="CY1944" s="149" t="s">
        <v>99</v>
      </c>
      <c r="CZ1944" s="149">
        <v>41054531300042</v>
      </c>
      <c r="DB1944" s="149" t="s">
        <v>100</v>
      </c>
      <c r="DC1944" s="149" t="s">
        <v>101</v>
      </c>
      <c r="DD1944" s="149" t="s">
        <v>102</v>
      </c>
      <c r="DE1944" s="149" t="s">
        <v>1615</v>
      </c>
      <c r="DF1944" s="149">
        <v>1</v>
      </c>
    </row>
    <row r="1945" spans="1:110" x14ac:dyDescent="0.25">
      <c r="A1945" s="148" t="s">
        <v>96</v>
      </c>
      <c r="B1945" s="148">
        <v>0</v>
      </c>
      <c r="D1945" s="148" t="s">
        <v>97</v>
      </c>
      <c r="K1945" s="148">
        <v>1</v>
      </c>
      <c r="M1945" s="148">
        <v>3</v>
      </c>
      <c r="N1945" s="148" t="s">
        <v>961</v>
      </c>
      <c r="O1945" s="148">
        <v>0</v>
      </c>
      <c r="Q1945" s="148" t="s">
        <v>962</v>
      </c>
      <c r="R1945" s="148" t="s">
        <v>963</v>
      </c>
      <c r="S1945" s="153">
        <v>42534</v>
      </c>
      <c r="T1945" s="148">
        <v>6</v>
      </c>
      <c r="U1945" s="148">
        <v>1</v>
      </c>
      <c r="V1945" s="148">
        <v>1</v>
      </c>
      <c r="X1945" s="148">
        <v>0</v>
      </c>
      <c r="Y1945" s="148">
        <v>0</v>
      </c>
      <c r="Z1945" s="153">
        <v>42535</v>
      </c>
      <c r="AA1945" s="154" t="s">
        <v>964</v>
      </c>
      <c r="AB1945" s="148">
        <v>23</v>
      </c>
      <c r="AC1945" s="148">
        <v>23</v>
      </c>
      <c r="AD1945" s="148" t="s">
        <v>117</v>
      </c>
      <c r="AE1945" s="154" t="s">
        <v>148</v>
      </c>
      <c r="AF1945" s="148">
        <v>2</v>
      </c>
      <c r="AG1945" s="148">
        <v>2</v>
      </c>
      <c r="AJ1945" s="148" t="s">
        <v>537</v>
      </c>
      <c r="AK1945" s="148">
        <v>1765</v>
      </c>
      <c r="AL1945" s="148">
        <v>0.02</v>
      </c>
      <c r="AM1945" s="148">
        <v>0.02</v>
      </c>
      <c r="AP1945" s="148">
        <v>454</v>
      </c>
      <c r="AQ1945" s="148">
        <v>454</v>
      </c>
      <c r="AR1945" s="148">
        <v>1765</v>
      </c>
      <c r="AS1945" s="148">
        <v>10</v>
      </c>
      <c r="AT1945" s="148">
        <v>10</v>
      </c>
      <c r="AU1945" s="148">
        <v>0.02</v>
      </c>
      <c r="AV1945" s="148">
        <v>0.02</v>
      </c>
      <c r="AY1945" s="148">
        <v>133</v>
      </c>
      <c r="AZ1945" s="148">
        <v>133</v>
      </c>
      <c r="BA1945" s="148" t="s">
        <v>107</v>
      </c>
      <c r="BB1945" s="148">
        <v>11</v>
      </c>
      <c r="BD1945" s="148">
        <v>6</v>
      </c>
      <c r="BF1945" s="148" t="s">
        <v>965</v>
      </c>
      <c r="BG1945" s="148">
        <v>1</v>
      </c>
      <c r="BI1945" s="153">
        <v>42535</v>
      </c>
      <c r="BJ1945" s="154" t="s">
        <v>112</v>
      </c>
      <c r="BK1945" s="148">
        <v>41054531300042</v>
      </c>
      <c r="BM1945" s="148" t="s">
        <v>100</v>
      </c>
      <c r="BN1945" s="148" t="s">
        <v>966</v>
      </c>
      <c r="BO1945" s="148" t="s">
        <v>967</v>
      </c>
      <c r="BQ1945" s="153">
        <v>42534</v>
      </c>
      <c r="BR1945" s="148">
        <v>3</v>
      </c>
      <c r="BT1945" s="148">
        <v>1409</v>
      </c>
      <c r="BV1945" s="148" t="s">
        <v>1617</v>
      </c>
      <c r="BW1945" s="148">
        <v>29</v>
      </c>
      <c r="BY1945" s="148">
        <v>27</v>
      </c>
      <c r="CA1945" s="148">
        <v>1</v>
      </c>
      <c r="CC1945" s="148">
        <v>34255833500051</v>
      </c>
      <c r="CE1945" s="148" t="s">
        <v>100</v>
      </c>
      <c r="CF1945" s="148">
        <v>1</v>
      </c>
      <c r="CH1945" s="148">
        <v>3</v>
      </c>
      <c r="CJ1945" s="149">
        <v>41054531300042</v>
      </c>
      <c r="CL1945" s="149" t="s">
        <v>97</v>
      </c>
      <c r="CN1945" s="149">
        <v>3</v>
      </c>
      <c r="CT1945" s="149" t="s">
        <v>98</v>
      </c>
      <c r="CU1945" s="152">
        <v>42667</v>
      </c>
      <c r="CV1945" s="149">
        <v>0</v>
      </c>
      <c r="CX1945" s="149" t="s">
        <v>97</v>
      </c>
      <c r="CY1945" s="149" t="s">
        <v>99</v>
      </c>
      <c r="CZ1945" s="149">
        <v>41054531300042</v>
      </c>
      <c r="DB1945" s="149" t="s">
        <v>100</v>
      </c>
      <c r="DC1945" s="149" t="s">
        <v>101</v>
      </c>
      <c r="DD1945" s="149" t="s">
        <v>102</v>
      </c>
      <c r="DE1945" s="149" t="s">
        <v>1615</v>
      </c>
      <c r="DF1945" s="149">
        <v>1</v>
      </c>
    </row>
    <row r="1946" spans="1:110" x14ac:dyDescent="0.25">
      <c r="A1946" s="148" t="s">
        <v>96</v>
      </c>
      <c r="B1946" s="148">
        <v>0</v>
      </c>
      <c r="D1946" s="148" t="s">
        <v>97</v>
      </c>
      <c r="K1946" s="148">
        <v>1</v>
      </c>
      <c r="M1946" s="148">
        <v>3</v>
      </c>
      <c r="N1946" s="148" t="s">
        <v>961</v>
      </c>
      <c r="O1946" s="148">
        <v>0</v>
      </c>
      <c r="Q1946" s="148" t="s">
        <v>962</v>
      </c>
      <c r="R1946" s="148" t="s">
        <v>963</v>
      </c>
      <c r="S1946" s="153">
        <v>42534</v>
      </c>
      <c r="T1946" s="148">
        <v>6</v>
      </c>
      <c r="U1946" s="148">
        <v>2</v>
      </c>
      <c r="V1946" s="148">
        <v>2</v>
      </c>
      <c r="X1946" s="148">
        <v>0</v>
      </c>
      <c r="Y1946" s="148">
        <v>0</v>
      </c>
      <c r="Z1946" s="153">
        <v>42535</v>
      </c>
      <c r="AA1946" s="154" t="s">
        <v>964</v>
      </c>
      <c r="AB1946" s="148">
        <v>23</v>
      </c>
      <c r="AC1946" s="148">
        <v>23</v>
      </c>
      <c r="AD1946" s="148" t="s">
        <v>117</v>
      </c>
      <c r="AE1946" s="154" t="s">
        <v>174</v>
      </c>
      <c r="AF1946" s="148">
        <v>2</v>
      </c>
      <c r="AG1946" s="148">
        <v>2</v>
      </c>
      <c r="AJ1946" s="148" t="s">
        <v>538</v>
      </c>
      <c r="AK1946" s="148">
        <v>2547</v>
      </c>
      <c r="AL1946" s="148">
        <v>0.1</v>
      </c>
      <c r="AM1946" s="148">
        <v>0.1</v>
      </c>
      <c r="AP1946" s="148">
        <v>454</v>
      </c>
      <c r="AQ1946" s="148">
        <v>454</v>
      </c>
      <c r="AR1946" s="148">
        <v>2547</v>
      </c>
      <c r="AS1946" s="148">
        <v>10</v>
      </c>
      <c r="AT1946" s="148">
        <v>10</v>
      </c>
      <c r="AU1946" s="148">
        <v>0.1</v>
      </c>
      <c r="AV1946" s="148">
        <v>0.1</v>
      </c>
      <c r="AY1946" s="148">
        <v>133</v>
      </c>
      <c r="AZ1946" s="148">
        <v>133</v>
      </c>
      <c r="BA1946" s="148" t="s">
        <v>107</v>
      </c>
      <c r="BB1946" s="148">
        <v>11</v>
      </c>
      <c r="BD1946" s="148">
        <v>6</v>
      </c>
      <c r="BF1946" s="148" t="s">
        <v>965</v>
      </c>
      <c r="BG1946" s="148">
        <v>1</v>
      </c>
      <c r="BI1946" s="153">
        <v>42535</v>
      </c>
      <c r="BJ1946" s="154" t="s">
        <v>112</v>
      </c>
      <c r="BK1946" s="148">
        <v>41054531300042</v>
      </c>
      <c r="BM1946" s="148" t="s">
        <v>100</v>
      </c>
      <c r="BN1946" s="148" t="s">
        <v>966</v>
      </c>
      <c r="BO1946" s="148" t="s">
        <v>967</v>
      </c>
      <c r="BQ1946" s="153">
        <v>42534</v>
      </c>
      <c r="BR1946" s="148">
        <v>3</v>
      </c>
      <c r="BT1946" s="148">
        <v>1409</v>
      </c>
      <c r="BV1946" s="148" t="s">
        <v>1617</v>
      </c>
      <c r="BW1946" s="148">
        <v>29</v>
      </c>
      <c r="BY1946" s="148">
        <v>27</v>
      </c>
      <c r="CA1946" s="148">
        <v>1</v>
      </c>
      <c r="CC1946" s="148">
        <v>34255833500051</v>
      </c>
      <c r="CE1946" s="148" t="s">
        <v>100</v>
      </c>
      <c r="CF1946" s="148">
        <v>1</v>
      </c>
      <c r="CH1946" s="148">
        <v>3</v>
      </c>
      <c r="CJ1946" s="149">
        <v>41054531300042</v>
      </c>
      <c r="CL1946" s="149" t="s">
        <v>97</v>
      </c>
      <c r="CN1946" s="149">
        <v>3</v>
      </c>
      <c r="CT1946" s="149" t="s">
        <v>98</v>
      </c>
      <c r="CU1946" s="152">
        <v>42667</v>
      </c>
      <c r="CV1946" s="149">
        <v>0</v>
      </c>
      <c r="CX1946" s="149" t="s">
        <v>97</v>
      </c>
      <c r="CY1946" s="149" t="s">
        <v>99</v>
      </c>
      <c r="CZ1946" s="149">
        <v>41054531300042</v>
      </c>
      <c r="DB1946" s="149" t="s">
        <v>100</v>
      </c>
      <c r="DC1946" s="149" t="s">
        <v>101</v>
      </c>
      <c r="DD1946" s="149" t="s">
        <v>102</v>
      </c>
      <c r="DE1946" s="149" t="s">
        <v>1615</v>
      </c>
      <c r="DF1946" s="149">
        <v>1</v>
      </c>
    </row>
    <row r="1947" spans="1:110" x14ac:dyDescent="0.25">
      <c r="A1947" s="148" t="s">
        <v>96</v>
      </c>
      <c r="B1947" s="148">
        <v>0</v>
      </c>
      <c r="D1947" s="148" t="s">
        <v>97</v>
      </c>
      <c r="K1947" s="148">
        <v>1</v>
      </c>
      <c r="M1947" s="148">
        <v>3</v>
      </c>
      <c r="N1947" s="148" t="s">
        <v>961</v>
      </c>
      <c r="O1947" s="148">
        <v>0</v>
      </c>
      <c r="Q1947" s="148" t="s">
        <v>962</v>
      </c>
      <c r="R1947" s="148" t="s">
        <v>963</v>
      </c>
      <c r="S1947" s="153">
        <v>42534</v>
      </c>
      <c r="T1947" s="148">
        <v>6</v>
      </c>
      <c r="U1947" s="148">
        <v>1</v>
      </c>
      <c r="V1947" s="148">
        <v>1</v>
      </c>
      <c r="X1947" s="148">
        <v>0</v>
      </c>
      <c r="Y1947" s="148">
        <v>0</v>
      </c>
      <c r="Z1947" s="153">
        <v>42535</v>
      </c>
      <c r="AA1947" s="154" t="s">
        <v>964</v>
      </c>
      <c r="AB1947" s="148">
        <v>23</v>
      </c>
      <c r="AC1947" s="148">
        <v>23</v>
      </c>
      <c r="AD1947" s="148" t="s">
        <v>117</v>
      </c>
      <c r="AE1947" s="154" t="s">
        <v>154</v>
      </c>
      <c r="AF1947" s="148">
        <v>2</v>
      </c>
      <c r="AG1947" s="148">
        <v>2</v>
      </c>
      <c r="AJ1947" s="148" t="s">
        <v>539</v>
      </c>
      <c r="AK1947" s="148">
        <v>2024</v>
      </c>
      <c r="AL1947" s="148">
        <v>5.0000000000000001E-3</v>
      </c>
      <c r="AM1947" s="148">
        <v>5.0000000000000001E-3</v>
      </c>
      <c r="AN1947" s="148">
        <v>712</v>
      </c>
      <c r="AO1947" s="148">
        <v>712</v>
      </c>
      <c r="AP1947" s="148">
        <v>405</v>
      </c>
      <c r="AQ1947" s="148">
        <v>405</v>
      </c>
      <c r="AR1947" s="148">
        <v>2024</v>
      </c>
      <c r="AS1947" s="148">
        <v>10</v>
      </c>
      <c r="AT1947" s="148">
        <v>10</v>
      </c>
      <c r="AU1947" s="148">
        <v>5.0000000000000001E-3</v>
      </c>
      <c r="AV1947" s="148">
        <v>5.0000000000000001E-3</v>
      </c>
      <c r="AW1947" s="148">
        <v>1168</v>
      </c>
      <c r="AX1947" s="148">
        <v>1168</v>
      </c>
      <c r="AY1947" s="148">
        <v>133</v>
      </c>
      <c r="AZ1947" s="148">
        <v>133</v>
      </c>
      <c r="BA1947" s="148" t="s">
        <v>107</v>
      </c>
      <c r="BB1947" s="148">
        <v>11</v>
      </c>
      <c r="BD1947" s="148">
        <v>6</v>
      </c>
      <c r="BF1947" s="148" t="s">
        <v>965</v>
      </c>
      <c r="BG1947" s="148">
        <v>1</v>
      </c>
      <c r="BI1947" s="153">
        <v>42535</v>
      </c>
      <c r="BJ1947" s="154" t="s">
        <v>112</v>
      </c>
      <c r="BK1947" s="148">
        <v>41054531300042</v>
      </c>
      <c r="BM1947" s="148" t="s">
        <v>100</v>
      </c>
      <c r="BN1947" s="148" t="s">
        <v>966</v>
      </c>
      <c r="BO1947" s="148" t="s">
        <v>967</v>
      </c>
      <c r="BQ1947" s="153">
        <v>42534</v>
      </c>
      <c r="BR1947" s="148">
        <v>3</v>
      </c>
      <c r="BT1947" s="148">
        <v>1409</v>
      </c>
      <c r="BV1947" s="148" t="s">
        <v>1617</v>
      </c>
      <c r="BW1947" s="148">
        <v>29</v>
      </c>
      <c r="BY1947" s="148">
        <v>27</v>
      </c>
      <c r="CA1947" s="148">
        <v>1</v>
      </c>
      <c r="CC1947" s="148">
        <v>34255833500051</v>
      </c>
      <c r="CE1947" s="148" t="s">
        <v>100</v>
      </c>
      <c r="CF1947" s="148">
        <v>1</v>
      </c>
      <c r="CH1947" s="148">
        <v>3</v>
      </c>
      <c r="CJ1947" s="149">
        <v>41054531300042</v>
      </c>
      <c r="CL1947" s="149" t="s">
        <v>97</v>
      </c>
      <c r="CN1947" s="149">
        <v>3</v>
      </c>
      <c r="CT1947" s="149" t="s">
        <v>98</v>
      </c>
      <c r="CU1947" s="152">
        <v>42667</v>
      </c>
      <c r="CV1947" s="149">
        <v>0</v>
      </c>
      <c r="CX1947" s="149" t="s">
        <v>97</v>
      </c>
      <c r="CY1947" s="149" t="s">
        <v>99</v>
      </c>
      <c r="CZ1947" s="149">
        <v>41054531300042</v>
      </c>
      <c r="DB1947" s="149" t="s">
        <v>100</v>
      </c>
      <c r="DC1947" s="149" t="s">
        <v>101</v>
      </c>
      <c r="DD1947" s="149" t="s">
        <v>102</v>
      </c>
      <c r="DE1947" s="149" t="s">
        <v>1615</v>
      </c>
      <c r="DF1947" s="149">
        <v>1</v>
      </c>
    </row>
    <row r="1948" spans="1:110" x14ac:dyDescent="0.25">
      <c r="A1948" s="148" t="s">
        <v>96</v>
      </c>
      <c r="B1948" s="148">
        <v>0</v>
      </c>
      <c r="D1948" s="148" t="s">
        <v>97</v>
      </c>
      <c r="K1948" s="148">
        <v>1</v>
      </c>
      <c r="M1948" s="148">
        <v>3</v>
      </c>
      <c r="N1948" s="148" t="s">
        <v>961</v>
      </c>
      <c r="O1948" s="148">
        <v>0</v>
      </c>
      <c r="Q1948" s="148" t="s">
        <v>962</v>
      </c>
      <c r="R1948" s="148" t="s">
        <v>963</v>
      </c>
      <c r="S1948" s="153">
        <v>42534</v>
      </c>
      <c r="T1948" s="148">
        <v>6</v>
      </c>
      <c r="U1948" s="148">
        <v>1</v>
      </c>
      <c r="V1948" s="148">
        <v>1</v>
      </c>
      <c r="X1948" s="148">
        <v>0</v>
      </c>
      <c r="Y1948" s="148">
        <v>0</v>
      </c>
      <c r="Z1948" s="153">
        <v>42535</v>
      </c>
      <c r="AA1948" s="154" t="s">
        <v>964</v>
      </c>
      <c r="AB1948" s="148">
        <v>23</v>
      </c>
      <c r="AC1948" s="148">
        <v>23</v>
      </c>
      <c r="AD1948" s="148" t="s">
        <v>117</v>
      </c>
      <c r="AE1948" s="154" t="s">
        <v>148</v>
      </c>
      <c r="AF1948" s="148">
        <v>2</v>
      </c>
      <c r="AG1948" s="148">
        <v>2</v>
      </c>
      <c r="AJ1948" s="148" t="s">
        <v>540</v>
      </c>
      <c r="AK1948" s="148">
        <v>2008</v>
      </c>
      <c r="AL1948" s="148">
        <v>5.0000000000000001E-3</v>
      </c>
      <c r="AM1948" s="148">
        <v>5.0000000000000001E-3</v>
      </c>
      <c r="AP1948" s="148">
        <v>454</v>
      </c>
      <c r="AQ1948" s="148">
        <v>454</v>
      </c>
      <c r="AR1948" s="148">
        <v>2008</v>
      </c>
      <c r="AS1948" s="148">
        <v>10</v>
      </c>
      <c r="AT1948" s="148">
        <v>10</v>
      </c>
      <c r="AU1948" s="148">
        <v>5.0000000000000001E-3</v>
      </c>
      <c r="AV1948" s="148">
        <v>5.0000000000000001E-3</v>
      </c>
      <c r="AY1948" s="148">
        <v>133</v>
      </c>
      <c r="AZ1948" s="148">
        <v>133</v>
      </c>
      <c r="BA1948" s="148" t="s">
        <v>107</v>
      </c>
      <c r="BB1948" s="148">
        <v>11</v>
      </c>
      <c r="BD1948" s="148">
        <v>6</v>
      </c>
      <c r="BF1948" s="148" t="s">
        <v>965</v>
      </c>
      <c r="BG1948" s="148">
        <v>1</v>
      </c>
      <c r="BI1948" s="153">
        <v>42535</v>
      </c>
      <c r="BJ1948" s="154" t="s">
        <v>112</v>
      </c>
      <c r="BK1948" s="148">
        <v>41054531300042</v>
      </c>
      <c r="BM1948" s="148" t="s">
        <v>100</v>
      </c>
      <c r="BN1948" s="148" t="s">
        <v>966</v>
      </c>
      <c r="BO1948" s="148" t="s">
        <v>967</v>
      </c>
      <c r="BQ1948" s="153">
        <v>42534</v>
      </c>
      <c r="BR1948" s="148">
        <v>3</v>
      </c>
      <c r="BT1948" s="148">
        <v>1409</v>
      </c>
      <c r="BV1948" s="148" t="s">
        <v>1617</v>
      </c>
      <c r="BW1948" s="148">
        <v>29</v>
      </c>
      <c r="BY1948" s="148">
        <v>27</v>
      </c>
      <c r="CA1948" s="148">
        <v>1</v>
      </c>
      <c r="CC1948" s="148">
        <v>34255833500051</v>
      </c>
      <c r="CE1948" s="148" t="s">
        <v>100</v>
      </c>
      <c r="CF1948" s="148">
        <v>1</v>
      </c>
      <c r="CH1948" s="148">
        <v>3</v>
      </c>
      <c r="CJ1948" s="149">
        <v>41054531300042</v>
      </c>
      <c r="CL1948" s="149" t="s">
        <v>97</v>
      </c>
      <c r="CN1948" s="149">
        <v>3</v>
      </c>
      <c r="CT1948" s="149" t="s">
        <v>98</v>
      </c>
      <c r="CU1948" s="152">
        <v>42667</v>
      </c>
      <c r="CV1948" s="149">
        <v>0</v>
      </c>
      <c r="CX1948" s="149" t="s">
        <v>97</v>
      </c>
      <c r="CY1948" s="149" t="s">
        <v>99</v>
      </c>
      <c r="CZ1948" s="149">
        <v>41054531300042</v>
      </c>
      <c r="DB1948" s="149" t="s">
        <v>100</v>
      </c>
      <c r="DC1948" s="149" t="s">
        <v>101</v>
      </c>
      <c r="DD1948" s="149" t="s">
        <v>102</v>
      </c>
      <c r="DE1948" s="149" t="s">
        <v>1615</v>
      </c>
      <c r="DF1948" s="149">
        <v>1</v>
      </c>
    </row>
    <row r="1949" spans="1:110" x14ac:dyDescent="0.25">
      <c r="A1949" s="148" t="s">
        <v>96</v>
      </c>
      <c r="B1949" s="148">
        <v>0</v>
      </c>
      <c r="D1949" s="148" t="s">
        <v>97</v>
      </c>
      <c r="K1949" s="148">
        <v>1</v>
      </c>
      <c r="M1949" s="148">
        <v>3</v>
      </c>
      <c r="N1949" s="148" t="s">
        <v>961</v>
      </c>
      <c r="O1949" s="148">
        <v>0</v>
      </c>
      <c r="Q1949" s="148" t="s">
        <v>962</v>
      </c>
      <c r="R1949" s="148" t="s">
        <v>963</v>
      </c>
      <c r="S1949" s="153">
        <v>42534</v>
      </c>
      <c r="T1949" s="148">
        <v>6</v>
      </c>
      <c r="U1949" s="148">
        <v>1</v>
      </c>
      <c r="V1949" s="148">
        <v>1</v>
      </c>
      <c r="X1949" s="148">
        <v>0</v>
      </c>
      <c r="Y1949" s="148">
        <v>0</v>
      </c>
      <c r="Z1949" s="153">
        <v>42535</v>
      </c>
      <c r="AA1949" s="154" t="s">
        <v>964</v>
      </c>
      <c r="AB1949" s="148">
        <v>23</v>
      </c>
      <c r="AC1949" s="148">
        <v>23</v>
      </c>
      <c r="AD1949" s="148" t="s">
        <v>117</v>
      </c>
      <c r="AE1949" s="154" t="s">
        <v>154</v>
      </c>
      <c r="AF1949" s="148">
        <v>2</v>
      </c>
      <c r="AG1949" s="148">
        <v>2</v>
      </c>
      <c r="AJ1949" s="148" t="s">
        <v>541</v>
      </c>
      <c r="AK1949" s="148">
        <v>1194</v>
      </c>
      <c r="AL1949" s="148">
        <v>5.0000000000000001E-3</v>
      </c>
      <c r="AM1949" s="148">
        <v>5.0000000000000001E-3</v>
      </c>
      <c r="AN1949" s="148">
        <v>712</v>
      </c>
      <c r="AO1949" s="148">
        <v>712</v>
      </c>
      <c r="AP1949" s="148">
        <v>405</v>
      </c>
      <c r="AQ1949" s="148">
        <v>405</v>
      </c>
      <c r="AR1949" s="148">
        <v>1194</v>
      </c>
      <c r="AS1949" s="148">
        <v>10</v>
      </c>
      <c r="AT1949" s="148">
        <v>10</v>
      </c>
      <c r="AU1949" s="148">
        <v>5.0000000000000001E-3</v>
      </c>
      <c r="AV1949" s="148">
        <v>5.0000000000000001E-3</v>
      </c>
      <c r="AW1949" s="148">
        <v>1168</v>
      </c>
      <c r="AX1949" s="148">
        <v>1168</v>
      </c>
      <c r="AY1949" s="148">
        <v>133</v>
      </c>
      <c r="AZ1949" s="148">
        <v>133</v>
      </c>
      <c r="BA1949" s="148" t="s">
        <v>107</v>
      </c>
      <c r="BB1949" s="148">
        <v>11</v>
      </c>
      <c r="BD1949" s="148">
        <v>6</v>
      </c>
      <c r="BF1949" s="148" t="s">
        <v>965</v>
      </c>
      <c r="BG1949" s="148">
        <v>1</v>
      </c>
      <c r="BI1949" s="153">
        <v>42535</v>
      </c>
      <c r="BJ1949" s="154" t="s">
        <v>112</v>
      </c>
      <c r="BK1949" s="148">
        <v>41054531300042</v>
      </c>
      <c r="BM1949" s="148" t="s">
        <v>100</v>
      </c>
      <c r="BN1949" s="148" t="s">
        <v>966</v>
      </c>
      <c r="BO1949" s="148" t="s">
        <v>967</v>
      </c>
      <c r="BQ1949" s="153">
        <v>42534</v>
      </c>
      <c r="BR1949" s="148">
        <v>3</v>
      </c>
      <c r="BT1949" s="148">
        <v>1409</v>
      </c>
      <c r="BV1949" s="148" t="s">
        <v>1617</v>
      </c>
      <c r="BW1949" s="148">
        <v>29</v>
      </c>
      <c r="BY1949" s="148">
        <v>27</v>
      </c>
      <c r="CA1949" s="148">
        <v>1</v>
      </c>
      <c r="CC1949" s="148">
        <v>34255833500051</v>
      </c>
      <c r="CE1949" s="148" t="s">
        <v>100</v>
      </c>
      <c r="CF1949" s="148">
        <v>1</v>
      </c>
      <c r="CH1949" s="148">
        <v>3</v>
      </c>
      <c r="CJ1949" s="149">
        <v>41054531300042</v>
      </c>
      <c r="CL1949" s="149" t="s">
        <v>97</v>
      </c>
      <c r="CN1949" s="149">
        <v>3</v>
      </c>
      <c r="CT1949" s="149" t="s">
        <v>98</v>
      </c>
      <c r="CU1949" s="152">
        <v>42667</v>
      </c>
      <c r="CV1949" s="149">
        <v>0</v>
      </c>
      <c r="CX1949" s="149" t="s">
        <v>97</v>
      </c>
      <c r="CY1949" s="149" t="s">
        <v>99</v>
      </c>
      <c r="CZ1949" s="149">
        <v>41054531300042</v>
      </c>
      <c r="DB1949" s="149" t="s">
        <v>100</v>
      </c>
      <c r="DC1949" s="149" t="s">
        <v>101</v>
      </c>
      <c r="DD1949" s="149" t="s">
        <v>102</v>
      </c>
      <c r="DE1949" s="149" t="s">
        <v>1615</v>
      </c>
      <c r="DF1949" s="149">
        <v>1</v>
      </c>
    </row>
    <row r="1950" spans="1:110" x14ac:dyDescent="0.25">
      <c r="A1950" s="148" t="s">
        <v>96</v>
      </c>
      <c r="B1950" s="148">
        <v>0</v>
      </c>
      <c r="D1950" s="148" t="s">
        <v>97</v>
      </c>
      <c r="K1950" s="148">
        <v>1</v>
      </c>
      <c r="M1950" s="148">
        <v>3</v>
      </c>
      <c r="N1950" s="148" t="s">
        <v>961</v>
      </c>
      <c r="O1950" s="148">
        <v>0</v>
      </c>
      <c r="Q1950" s="148" t="s">
        <v>962</v>
      </c>
      <c r="R1950" s="148" t="s">
        <v>963</v>
      </c>
      <c r="S1950" s="153">
        <v>42534</v>
      </c>
      <c r="T1950" s="148">
        <v>6</v>
      </c>
      <c r="U1950" s="148">
        <v>1</v>
      </c>
      <c r="V1950" s="148">
        <v>1</v>
      </c>
      <c r="X1950" s="148">
        <v>0</v>
      </c>
      <c r="Y1950" s="148">
        <v>0</v>
      </c>
      <c r="Z1950" s="153">
        <v>42535</v>
      </c>
      <c r="AA1950" s="154" t="s">
        <v>964</v>
      </c>
      <c r="AB1950" s="148">
        <v>23</v>
      </c>
      <c r="AC1950" s="148">
        <v>23</v>
      </c>
      <c r="AD1950" s="148" t="s">
        <v>117</v>
      </c>
      <c r="AE1950" s="154" t="s">
        <v>148</v>
      </c>
      <c r="AF1950" s="148">
        <v>2</v>
      </c>
      <c r="AG1950" s="148">
        <v>2</v>
      </c>
      <c r="AJ1950" s="148" t="s">
        <v>542</v>
      </c>
      <c r="AK1950" s="148">
        <v>2985</v>
      </c>
      <c r="AL1950" s="148">
        <v>5.0000000000000001E-3</v>
      </c>
      <c r="AM1950" s="148">
        <v>5.0000000000000001E-3</v>
      </c>
      <c r="AP1950" s="148">
        <v>454</v>
      </c>
      <c r="AQ1950" s="148">
        <v>454</v>
      </c>
      <c r="AR1950" s="148">
        <v>2985</v>
      </c>
      <c r="AS1950" s="148">
        <v>10</v>
      </c>
      <c r="AT1950" s="148">
        <v>10</v>
      </c>
      <c r="AU1950" s="148">
        <v>5.0000000000000001E-3</v>
      </c>
      <c r="AV1950" s="148">
        <v>5.0000000000000001E-3</v>
      </c>
      <c r="AY1950" s="148">
        <v>133</v>
      </c>
      <c r="AZ1950" s="148">
        <v>133</v>
      </c>
      <c r="BA1950" s="148" t="s">
        <v>107</v>
      </c>
      <c r="BB1950" s="148">
        <v>11</v>
      </c>
      <c r="BD1950" s="148">
        <v>6</v>
      </c>
      <c r="BF1950" s="148" t="s">
        <v>965</v>
      </c>
      <c r="BG1950" s="148">
        <v>1</v>
      </c>
      <c r="BI1950" s="153">
        <v>42535</v>
      </c>
      <c r="BJ1950" s="154" t="s">
        <v>112</v>
      </c>
      <c r="BK1950" s="148">
        <v>41054531300042</v>
      </c>
      <c r="BM1950" s="148" t="s">
        <v>100</v>
      </c>
      <c r="BN1950" s="148" t="s">
        <v>966</v>
      </c>
      <c r="BO1950" s="148" t="s">
        <v>967</v>
      </c>
      <c r="BQ1950" s="153">
        <v>42534</v>
      </c>
      <c r="BR1950" s="148">
        <v>3</v>
      </c>
      <c r="BT1950" s="148">
        <v>1409</v>
      </c>
      <c r="BV1950" s="148" t="s">
        <v>1617</v>
      </c>
      <c r="BW1950" s="148">
        <v>29</v>
      </c>
      <c r="BY1950" s="148">
        <v>27</v>
      </c>
      <c r="CA1950" s="148">
        <v>1</v>
      </c>
      <c r="CC1950" s="148">
        <v>34255833500051</v>
      </c>
      <c r="CE1950" s="148" t="s">
        <v>100</v>
      </c>
      <c r="CF1950" s="148">
        <v>1</v>
      </c>
      <c r="CH1950" s="148">
        <v>3</v>
      </c>
      <c r="CJ1950" s="149">
        <v>41054531300042</v>
      </c>
      <c r="CL1950" s="149" t="s">
        <v>97</v>
      </c>
      <c r="CN1950" s="149">
        <v>3</v>
      </c>
      <c r="CT1950" s="149" t="s">
        <v>98</v>
      </c>
      <c r="CU1950" s="152">
        <v>42667</v>
      </c>
      <c r="CV1950" s="149">
        <v>0</v>
      </c>
      <c r="CX1950" s="149" t="s">
        <v>97</v>
      </c>
      <c r="CY1950" s="149" t="s">
        <v>99</v>
      </c>
      <c r="CZ1950" s="149">
        <v>41054531300042</v>
      </c>
      <c r="DB1950" s="149" t="s">
        <v>100</v>
      </c>
      <c r="DC1950" s="149" t="s">
        <v>101</v>
      </c>
      <c r="DD1950" s="149" t="s">
        <v>102</v>
      </c>
      <c r="DE1950" s="149" t="s">
        <v>1615</v>
      </c>
      <c r="DF1950" s="149">
        <v>1</v>
      </c>
    </row>
    <row r="1951" spans="1:110" x14ac:dyDescent="0.25">
      <c r="A1951" s="148" t="s">
        <v>96</v>
      </c>
      <c r="B1951" s="148">
        <v>0</v>
      </c>
      <c r="D1951" s="148" t="s">
        <v>97</v>
      </c>
      <c r="K1951" s="148">
        <v>1</v>
      </c>
      <c r="M1951" s="148">
        <v>3</v>
      </c>
      <c r="N1951" s="148" t="s">
        <v>961</v>
      </c>
      <c r="O1951" s="148">
        <v>0</v>
      </c>
      <c r="Q1951" s="148" t="s">
        <v>962</v>
      </c>
      <c r="R1951" s="148" t="s">
        <v>963</v>
      </c>
      <c r="S1951" s="153">
        <v>42534</v>
      </c>
      <c r="T1951" s="148">
        <v>6</v>
      </c>
      <c r="U1951" s="148">
        <v>1</v>
      </c>
      <c r="V1951" s="148">
        <v>1</v>
      </c>
      <c r="X1951" s="148">
        <v>0</v>
      </c>
      <c r="Y1951" s="148">
        <v>0</v>
      </c>
      <c r="Z1951" s="153">
        <v>42535</v>
      </c>
      <c r="AA1951" s="154" t="s">
        <v>964</v>
      </c>
      <c r="AB1951" s="148">
        <v>23</v>
      </c>
      <c r="AC1951" s="148">
        <v>23</v>
      </c>
      <c r="AD1951" s="148" t="s">
        <v>117</v>
      </c>
      <c r="AE1951" s="154" t="s">
        <v>154</v>
      </c>
      <c r="AF1951" s="148">
        <v>2</v>
      </c>
      <c r="AG1951" s="148">
        <v>2</v>
      </c>
      <c r="AJ1951" s="148" t="s">
        <v>543</v>
      </c>
      <c r="AK1951" s="148">
        <v>1503</v>
      </c>
      <c r="AL1951" s="148">
        <v>5.0000000000000001E-3</v>
      </c>
      <c r="AM1951" s="148">
        <v>5.0000000000000001E-3</v>
      </c>
      <c r="AN1951" s="148">
        <v>712</v>
      </c>
      <c r="AO1951" s="148">
        <v>712</v>
      </c>
      <c r="AP1951" s="148">
        <v>405</v>
      </c>
      <c r="AQ1951" s="148">
        <v>405</v>
      </c>
      <c r="AR1951" s="148">
        <v>1503</v>
      </c>
      <c r="AS1951" s="148">
        <v>10</v>
      </c>
      <c r="AT1951" s="148">
        <v>10</v>
      </c>
      <c r="AU1951" s="148">
        <v>5.0000000000000001E-3</v>
      </c>
      <c r="AV1951" s="148">
        <v>5.0000000000000001E-3</v>
      </c>
      <c r="AW1951" s="148">
        <v>1168</v>
      </c>
      <c r="AX1951" s="148">
        <v>1168</v>
      </c>
      <c r="AY1951" s="148">
        <v>133</v>
      </c>
      <c r="AZ1951" s="148">
        <v>133</v>
      </c>
      <c r="BA1951" s="148" t="s">
        <v>107</v>
      </c>
      <c r="BB1951" s="148">
        <v>11</v>
      </c>
      <c r="BD1951" s="148">
        <v>6</v>
      </c>
      <c r="BF1951" s="148" t="s">
        <v>965</v>
      </c>
      <c r="BG1951" s="148">
        <v>1</v>
      </c>
      <c r="BI1951" s="153">
        <v>42535</v>
      </c>
      <c r="BJ1951" s="154" t="s">
        <v>112</v>
      </c>
      <c r="BK1951" s="148">
        <v>41054531300042</v>
      </c>
      <c r="BM1951" s="148" t="s">
        <v>100</v>
      </c>
      <c r="BN1951" s="148" t="s">
        <v>966</v>
      </c>
      <c r="BO1951" s="148" t="s">
        <v>967</v>
      </c>
      <c r="BQ1951" s="153">
        <v>42534</v>
      </c>
      <c r="BR1951" s="148">
        <v>3</v>
      </c>
      <c r="BT1951" s="148">
        <v>1409</v>
      </c>
      <c r="BV1951" s="148" t="s">
        <v>1617</v>
      </c>
      <c r="BW1951" s="148">
        <v>29</v>
      </c>
      <c r="BY1951" s="148">
        <v>27</v>
      </c>
      <c r="CA1951" s="148">
        <v>1</v>
      </c>
      <c r="CC1951" s="148">
        <v>34255833500051</v>
      </c>
      <c r="CE1951" s="148" t="s">
        <v>100</v>
      </c>
      <c r="CF1951" s="148">
        <v>1</v>
      </c>
      <c r="CH1951" s="148">
        <v>3</v>
      </c>
      <c r="CJ1951" s="149">
        <v>41054531300042</v>
      </c>
      <c r="CL1951" s="149" t="s">
        <v>97</v>
      </c>
      <c r="CN1951" s="149">
        <v>3</v>
      </c>
      <c r="CT1951" s="149" t="s">
        <v>98</v>
      </c>
      <c r="CU1951" s="152">
        <v>42667</v>
      </c>
      <c r="CV1951" s="149">
        <v>0</v>
      </c>
      <c r="CX1951" s="149" t="s">
        <v>97</v>
      </c>
      <c r="CY1951" s="149" t="s">
        <v>99</v>
      </c>
      <c r="CZ1951" s="149">
        <v>41054531300042</v>
      </c>
      <c r="DB1951" s="149" t="s">
        <v>100</v>
      </c>
      <c r="DC1951" s="149" t="s">
        <v>101</v>
      </c>
      <c r="DD1951" s="149" t="s">
        <v>102</v>
      </c>
      <c r="DE1951" s="149" t="s">
        <v>1615</v>
      </c>
      <c r="DF1951" s="149">
        <v>1</v>
      </c>
    </row>
    <row r="1952" spans="1:110" x14ac:dyDescent="0.25">
      <c r="A1952" s="148" t="s">
        <v>96</v>
      </c>
      <c r="B1952" s="148">
        <v>0</v>
      </c>
      <c r="D1952" s="148" t="s">
        <v>97</v>
      </c>
      <c r="K1952" s="148">
        <v>1</v>
      </c>
      <c r="M1952" s="148">
        <v>3</v>
      </c>
      <c r="N1952" s="148" t="s">
        <v>961</v>
      </c>
      <c r="O1952" s="148">
        <v>0</v>
      </c>
      <c r="Q1952" s="148" t="s">
        <v>962</v>
      </c>
      <c r="R1952" s="148" t="s">
        <v>963</v>
      </c>
      <c r="S1952" s="153">
        <v>42534</v>
      </c>
      <c r="T1952" s="148">
        <v>6</v>
      </c>
      <c r="U1952" s="148">
        <v>2</v>
      </c>
      <c r="V1952" s="148">
        <v>2</v>
      </c>
      <c r="X1952" s="148">
        <v>0</v>
      </c>
      <c r="Y1952" s="148">
        <v>0</v>
      </c>
      <c r="Z1952" s="153">
        <v>42535</v>
      </c>
      <c r="AA1952" s="154" t="s">
        <v>964</v>
      </c>
      <c r="AB1952" s="148">
        <v>23</v>
      </c>
      <c r="AC1952" s="148">
        <v>23</v>
      </c>
      <c r="AD1952" s="148" t="s">
        <v>117</v>
      </c>
      <c r="AE1952" s="154" t="s">
        <v>154</v>
      </c>
      <c r="AF1952" s="148">
        <v>2</v>
      </c>
      <c r="AG1952" s="148">
        <v>2</v>
      </c>
      <c r="AJ1952" s="148" t="s">
        <v>544</v>
      </c>
      <c r="AK1952" s="148">
        <v>1192</v>
      </c>
      <c r="AL1952" s="148">
        <v>0.01</v>
      </c>
      <c r="AM1952" s="148">
        <v>0.01</v>
      </c>
      <c r="AN1952" s="148">
        <v>712</v>
      </c>
      <c r="AO1952" s="148">
        <v>712</v>
      </c>
      <c r="AP1952" s="148">
        <v>405</v>
      </c>
      <c r="AQ1952" s="148">
        <v>405</v>
      </c>
      <c r="AR1952" s="148">
        <v>1192</v>
      </c>
      <c r="AS1952" s="148">
        <v>10</v>
      </c>
      <c r="AT1952" s="148">
        <v>10</v>
      </c>
      <c r="AU1952" s="148">
        <v>0.01</v>
      </c>
      <c r="AV1952" s="148">
        <v>0.01</v>
      </c>
      <c r="AW1952" s="148">
        <v>1168</v>
      </c>
      <c r="AX1952" s="148">
        <v>1168</v>
      </c>
      <c r="AY1952" s="148">
        <v>133</v>
      </c>
      <c r="AZ1952" s="148">
        <v>133</v>
      </c>
      <c r="BA1952" s="148" t="s">
        <v>107</v>
      </c>
      <c r="BB1952" s="148">
        <v>11</v>
      </c>
      <c r="BD1952" s="148">
        <v>6</v>
      </c>
      <c r="BF1952" s="148" t="s">
        <v>965</v>
      </c>
      <c r="BG1952" s="148">
        <v>1</v>
      </c>
      <c r="BI1952" s="153">
        <v>42535</v>
      </c>
      <c r="BJ1952" s="154" t="s">
        <v>112</v>
      </c>
      <c r="BK1952" s="148">
        <v>41054531300042</v>
      </c>
      <c r="BM1952" s="148" t="s">
        <v>100</v>
      </c>
      <c r="BN1952" s="148" t="s">
        <v>966</v>
      </c>
      <c r="BO1952" s="148" t="s">
        <v>967</v>
      </c>
      <c r="BQ1952" s="153">
        <v>42534</v>
      </c>
      <c r="BR1952" s="148">
        <v>3</v>
      </c>
      <c r="BT1952" s="148">
        <v>1409</v>
      </c>
      <c r="BV1952" s="148" t="s">
        <v>1617</v>
      </c>
      <c r="BW1952" s="148">
        <v>29</v>
      </c>
      <c r="BY1952" s="148">
        <v>27</v>
      </c>
      <c r="CA1952" s="148">
        <v>1</v>
      </c>
      <c r="CC1952" s="148">
        <v>34255833500051</v>
      </c>
      <c r="CE1952" s="148" t="s">
        <v>100</v>
      </c>
      <c r="CF1952" s="148">
        <v>1</v>
      </c>
      <c r="CH1952" s="148">
        <v>3</v>
      </c>
      <c r="CJ1952" s="149">
        <v>41054531300042</v>
      </c>
      <c r="CL1952" s="149" t="s">
        <v>97</v>
      </c>
      <c r="CN1952" s="149">
        <v>3</v>
      </c>
      <c r="CT1952" s="149" t="s">
        <v>98</v>
      </c>
      <c r="CU1952" s="152">
        <v>42667</v>
      </c>
      <c r="CV1952" s="149">
        <v>0</v>
      </c>
      <c r="CX1952" s="149" t="s">
        <v>97</v>
      </c>
      <c r="CY1952" s="149" t="s">
        <v>99</v>
      </c>
      <c r="CZ1952" s="149">
        <v>41054531300042</v>
      </c>
      <c r="DB1952" s="149" t="s">
        <v>100</v>
      </c>
      <c r="DC1952" s="149" t="s">
        <v>101</v>
      </c>
      <c r="DD1952" s="149" t="s">
        <v>102</v>
      </c>
      <c r="DE1952" s="149" t="s">
        <v>1615</v>
      </c>
      <c r="DF1952" s="149">
        <v>1</v>
      </c>
    </row>
    <row r="1953" spans="1:110" x14ac:dyDescent="0.25">
      <c r="A1953" s="148" t="s">
        <v>96</v>
      </c>
      <c r="B1953" s="148">
        <v>0</v>
      </c>
      <c r="D1953" s="148" t="s">
        <v>97</v>
      </c>
      <c r="K1953" s="148">
        <v>1</v>
      </c>
      <c r="M1953" s="148">
        <v>3</v>
      </c>
      <c r="N1953" s="148" t="s">
        <v>961</v>
      </c>
      <c r="O1953" s="148">
        <v>0</v>
      </c>
      <c r="Q1953" s="148" t="s">
        <v>962</v>
      </c>
      <c r="R1953" s="148" t="s">
        <v>963</v>
      </c>
      <c r="S1953" s="153">
        <v>42534</v>
      </c>
      <c r="T1953" s="148">
        <v>6</v>
      </c>
      <c r="U1953" s="148">
        <v>1</v>
      </c>
      <c r="V1953" s="148">
        <v>1</v>
      </c>
      <c r="X1953" s="148">
        <v>0</v>
      </c>
      <c r="Y1953" s="148">
        <v>0</v>
      </c>
      <c r="Z1953" s="153">
        <v>42535</v>
      </c>
      <c r="AA1953" s="154" t="s">
        <v>964</v>
      </c>
      <c r="AB1953" s="148">
        <v>23</v>
      </c>
      <c r="AC1953" s="148">
        <v>23</v>
      </c>
      <c r="AD1953" s="148" t="s">
        <v>117</v>
      </c>
      <c r="AE1953" s="154" t="s">
        <v>148</v>
      </c>
      <c r="AF1953" s="148">
        <v>2</v>
      </c>
      <c r="AG1953" s="148">
        <v>2</v>
      </c>
      <c r="AJ1953" s="148" t="s">
        <v>545</v>
      </c>
      <c r="AK1953" s="148">
        <v>2075</v>
      </c>
      <c r="AL1953" s="148">
        <v>0.05</v>
      </c>
      <c r="AM1953" s="148">
        <v>0.05</v>
      </c>
      <c r="AP1953" s="148">
        <v>454</v>
      </c>
      <c r="AQ1953" s="148">
        <v>454</v>
      </c>
      <c r="AR1953" s="148">
        <v>2075</v>
      </c>
      <c r="AS1953" s="148">
        <v>10</v>
      </c>
      <c r="AT1953" s="148">
        <v>10</v>
      </c>
      <c r="AU1953" s="148">
        <v>0.05</v>
      </c>
      <c r="AV1953" s="148">
        <v>0.05</v>
      </c>
      <c r="AY1953" s="148">
        <v>133</v>
      </c>
      <c r="AZ1953" s="148">
        <v>133</v>
      </c>
      <c r="BA1953" s="148" t="s">
        <v>107</v>
      </c>
      <c r="BB1953" s="148">
        <v>11</v>
      </c>
      <c r="BD1953" s="148">
        <v>6</v>
      </c>
      <c r="BF1953" s="148" t="s">
        <v>965</v>
      </c>
      <c r="BG1953" s="148">
        <v>1</v>
      </c>
      <c r="BI1953" s="153">
        <v>42535</v>
      </c>
      <c r="BJ1953" s="154" t="s">
        <v>112</v>
      </c>
      <c r="BK1953" s="148">
        <v>41054531300042</v>
      </c>
      <c r="BM1953" s="148" t="s">
        <v>100</v>
      </c>
      <c r="BN1953" s="148" t="s">
        <v>966</v>
      </c>
      <c r="BO1953" s="148" t="s">
        <v>967</v>
      </c>
      <c r="BQ1953" s="153">
        <v>42534</v>
      </c>
      <c r="BR1953" s="148">
        <v>3</v>
      </c>
      <c r="BT1953" s="148">
        <v>1409</v>
      </c>
      <c r="BV1953" s="148" t="s">
        <v>1617</v>
      </c>
      <c r="BW1953" s="148">
        <v>29</v>
      </c>
      <c r="BY1953" s="148">
        <v>27</v>
      </c>
      <c r="CA1953" s="148">
        <v>1</v>
      </c>
      <c r="CC1953" s="148">
        <v>34255833500051</v>
      </c>
      <c r="CE1953" s="148" t="s">
        <v>100</v>
      </c>
      <c r="CF1953" s="148">
        <v>1</v>
      </c>
      <c r="CH1953" s="148">
        <v>3</v>
      </c>
      <c r="CJ1953" s="149">
        <v>41054531300042</v>
      </c>
      <c r="CL1953" s="149" t="s">
        <v>97</v>
      </c>
      <c r="CN1953" s="149">
        <v>3</v>
      </c>
      <c r="CT1953" s="149" t="s">
        <v>98</v>
      </c>
      <c r="CU1953" s="152">
        <v>42667</v>
      </c>
      <c r="CV1953" s="149">
        <v>0</v>
      </c>
      <c r="CX1953" s="149" t="s">
        <v>97</v>
      </c>
      <c r="CY1953" s="149" t="s">
        <v>99</v>
      </c>
      <c r="CZ1953" s="149">
        <v>41054531300042</v>
      </c>
      <c r="DB1953" s="149" t="s">
        <v>100</v>
      </c>
      <c r="DC1953" s="149" t="s">
        <v>101</v>
      </c>
      <c r="DD1953" s="149" t="s">
        <v>102</v>
      </c>
      <c r="DE1953" s="149" t="s">
        <v>1615</v>
      </c>
      <c r="DF1953" s="149">
        <v>1</v>
      </c>
    </row>
    <row r="1954" spans="1:110" x14ac:dyDescent="0.25">
      <c r="A1954" s="148" t="s">
        <v>96</v>
      </c>
      <c r="B1954" s="148">
        <v>0</v>
      </c>
      <c r="D1954" s="148" t="s">
        <v>97</v>
      </c>
      <c r="K1954" s="148">
        <v>1</v>
      </c>
      <c r="M1954" s="148">
        <v>3</v>
      </c>
      <c r="N1954" s="148" t="s">
        <v>961</v>
      </c>
      <c r="O1954" s="148">
        <v>0</v>
      </c>
      <c r="Q1954" s="148" t="s">
        <v>962</v>
      </c>
      <c r="R1954" s="148" t="s">
        <v>963</v>
      </c>
      <c r="S1954" s="153">
        <v>42534</v>
      </c>
      <c r="T1954" s="148">
        <v>6</v>
      </c>
      <c r="U1954" s="148">
        <v>1</v>
      </c>
      <c r="V1954" s="148">
        <v>1</v>
      </c>
      <c r="X1954" s="148">
        <v>0</v>
      </c>
      <c r="Y1954" s="148">
        <v>0</v>
      </c>
      <c r="Z1954" s="153">
        <v>42535</v>
      </c>
      <c r="AA1954" s="154" t="s">
        <v>964</v>
      </c>
      <c r="AB1954" s="148">
        <v>23</v>
      </c>
      <c r="AC1954" s="148">
        <v>23</v>
      </c>
      <c r="AD1954" s="148" t="s">
        <v>117</v>
      </c>
      <c r="AE1954" s="154" t="s">
        <v>154</v>
      </c>
      <c r="AF1954" s="148">
        <v>2</v>
      </c>
      <c r="AG1954" s="148">
        <v>2</v>
      </c>
      <c r="AJ1954" s="148" t="s">
        <v>546</v>
      </c>
      <c r="AK1954" s="148">
        <v>1674</v>
      </c>
      <c r="AL1954" s="148">
        <v>5.0000000000000001E-3</v>
      </c>
      <c r="AM1954" s="148">
        <v>5.0000000000000001E-3</v>
      </c>
      <c r="AN1954" s="148">
        <v>712</v>
      </c>
      <c r="AO1954" s="148">
        <v>712</v>
      </c>
      <c r="AP1954" s="148">
        <v>405</v>
      </c>
      <c r="AQ1954" s="148">
        <v>405</v>
      </c>
      <c r="AR1954" s="148">
        <v>1674</v>
      </c>
      <c r="AS1954" s="148">
        <v>10</v>
      </c>
      <c r="AT1954" s="148">
        <v>10</v>
      </c>
      <c r="AU1954" s="148">
        <v>5.0000000000000001E-3</v>
      </c>
      <c r="AV1954" s="148">
        <v>5.0000000000000001E-3</v>
      </c>
      <c r="AW1954" s="148">
        <v>1168</v>
      </c>
      <c r="AX1954" s="148">
        <v>1168</v>
      </c>
      <c r="AY1954" s="148">
        <v>133</v>
      </c>
      <c r="AZ1954" s="148">
        <v>133</v>
      </c>
      <c r="BA1954" s="148" t="s">
        <v>107</v>
      </c>
      <c r="BB1954" s="148">
        <v>11</v>
      </c>
      <c r="BD1954" s="148">
        <v>6</v>
      </c>
      <c r="BF1954" s="148" t="s">
        <v>965</v>
      </c>
      <c r="BG1954" s="148">
        <v>1</v>
      </c>
      <c r="BI1954" s="153">
        <v>42535</v>
      </c>
      <c r="BJ1954" s="154" t="s">
        <v>112</v>
      </c>
      <c r="BK1954" s="148">
        <v>41054531300042</v>
      </c>
      <c r="BM1954" s="148" t="s">
        <v>100</v>
      </c>
      <c r="BN1954" s="148" t="s">
        <v>966</v>
      </c>
      <c r="BO1954" s="148" t="s">
        <v>967</v>
      </c>
      <c r="BQ1954" s="153">
        <v>42534</v>
      </c>
      <c r="BR1954" s="148">
        <v>3</v>
      </c>
      <c r="BT1954" s="148">
        <v>1409</v>
      </c>
      <c r="BV1954" s="148" t="s">
        <v>1617</v>
      </c>
      <c r="BW1954" s="148">
        <v>29</v>
      </c>
      <c r="BY1954" s="148">
        <v>27</v>
      </c>
      <c r="CA1954" s="148">
        <v>1</v>
      </c>
      <c r="CC1954" s="148">
        <v>34255833500051</v>
      </c>
      <c r="CE1954" s="148" t="s">
        <v>100</v>
      </c>
      <c r="CF1954" s="148">
        <v>1</v>
      </c>
      <c r="CH1954" s="148">
        <v>3</v>
      </c>
      <c r="CJ1954" s="149">
        <v>41054531300042</v>
      </c>
      <c r="CL1954" s="149" t="s">
        <v>97</v>
      </c>
      <c r="CN1954" s="149">
        <v>3</v>
      </c>
      <c r="CT1954" s="149" t="s">
        <v>98</v>
      </c>
      <c r="CU1954" s="152">
        <v>42667</v>
      </c>
      <c r="CV1954" s="149">
        <v>0</v>
      </c>
      <c r="CX1954" s="149" t="s">
        <v>97</v>
      </c>
      <c r="CY1954" s="149" t="s">
        <v>99</v>
      </c>
      <c r="CZ1954" s="149">
        <v>41054531300042</v>
      </c>
      <c r="DB1954" s="149" t="s">
        <v>100</v>
      </c>
      <c r="DC1954" s="149" t="s">
        <v>101</v>
      </c>
      <c r="DD1954" s="149" t="s">
        <v>102</v>
      </c>
      <c r="DE1954" s="149" t="s">
        <v>1615</v>
      </c>
      <c r="DF1954" s="149">
        <v>1</v>
      </c>
    </row>
    <row r="1955" spans="1:110" x14ac:dyDescent="0.25">
      <c r="A1955" s="148" t="s">
        <v>96</v>
      </c>
      <c r="B1955" s="148">
        <v>0</v>
      </c>
      <c r="D1955" s="148" t="s">
        <v>97</v>
      </c>
      <c r="K1955" s="148">
        <v>1</v>
      </c>
      <c r="M1955" s="148">
        <v>3</v>
      </c>
      <c r="N1955" s="148" t="s">
        <v>961</v>
      </c>
      <c r="O1955" s="148">
        <v>0</v>
      </c>
      <c r="Q1955" s="148" t="s">
        <v>962</v>
      </c>
      <c r="R1955" s="148" t="s">
        <v>963</v>
      </c>
      <c r="S1955" s="153">
        <v>42534</v>
      </c>
      <c r="T1955" s="148">
        <v>6</v>
      </c>
      <c r="U1955" s="148">
        <v>1</v>
      </c>
      <c r="V1955" s="148">
        <v>1</v>
      </c>
      <c r="X1955" s="148">
        <v>0</v>
      </c>
      <c r="Y1955" s="148">
        <v>0</v>
      </c>
      <c r="Z1955" s="153">
        <v>42535</v>
      </c>
      <c r="AA1955" s="154" t="s">
        <v>964</v>
      </c>
      <c r="AB1955" s="148">
        <v>23</v>
      </c>
      <c r="AC1955" s="148">
        <v>23</v>
      </c>
      <c r="AD1955" s="148" t="s">
        <v>117</v>
      </c>
      <c r="AE1955" s="154" t="s">
        <v>148</v>
      </c>
      <c r="AF1955" s="148">
        <v>2</v>
      </c>
      <c r="AG1955" s="148">
        <v>2</v>
      </c>
      <c r="AJ1955" s="148" t="s">
        <v>547</v>
      </c>
      <c r="AK1955" s="148">
        <v>2806</v>
      </c>
      <c r="AL1955" s="148">
        <v>5.0000000000000001E-3</v>
      </c>
      <c r="AM1955" s="148">
        <v>5.0000000000000001E-3</v>
      </c>
      <c r="AP1955" s="148">
        <v>454</v>
      </c>
      <c r="AQ1955" s="148">
        <v>454</v>
      </c>
      <c r="AR1955" s="148">
        <v>2806</v>
      </c>
      <c r="AS1955" s="148">
        <v>10</v>
      </c>
      <c r="AT1955" s="148">
        <v>10</v>
      </c>
      <c r="AU1955" s="148">
        <v>5.0000000000000001E-3</v>
      </c>
      <c r="AV1955" s="148">
        <v>5.0000000000000001E-3</v>
      </c>
      <c r="AY1955" s="148">
        <v>133</v>
      </c>
      <c r="AZ1955" s="148">
        <v>133</v>
      </c>
      <c r="BA1955" s="148" t="s">
        <v>107</v>
      </c>
      <c r="BB1955" s="148">
        <v>11</v>
      </c>
      <c r="BD1955" s="148">
        <v>6</v>
      </c>
      <c r="BF1955" s="148" t="s">
        <v>965</v>
      </c>
      <c r="BG1955" s="148">
        <v>1</v>
      </c>
      <c r="BI1955" s="153">
        <v>42535</v>
      </c>
      <c r="BJ1955" s="154" t="s">
        <v>112</v>
      </c>
      <c r="BK1955" s="148">
        <v>41054531300042</v>
      </c>
      <c r="BM1955" s="148" t="s">
        <v>100</v>
      </c>
      <c r="BN1955" s="148" t="s">
        <v>966</v>
      </c>
      <c r="BO1955" s="148" t="s">
        <v>967</v>
      </c>
      <c r="BQ1955" s="153">
        <v>42534</v>
      </c>
      <c r="BR1955" s="148">
        <v>3</v>
      </c>
      <c r="BT1955" s="148">
        <v>1409</v>
      </c>
      <c r="BV1955" s="148" t="s">
        <v>1617</v>
      </c>
      <c r="BW1955" s="148">
        <v>29</v>
      </c>
      <c r="BY1955" s="148">
        <v>27</v>
      </c>
      <c r="CA1955" s="148">
        <v>1</v>
      </c>
      <c r="CC1955" s="148">
        <v>34255833500051</v>
      </c>
      <c r="CE1955" s="148" t="s">
        <v>100</v>
      </c>
      <c r="CF1955" s="148">
        <v>1</v>
      </c>
      <c r="CH1955" s="148">
        <v>3</v>
      </c>
      <c r="CJ1955" s="149">
        <v>41054531300042</v>
      </c>
      <c r="CL1955" s="149" t="s">
        <v>97</v>
      </c>
      <c r="CN1955" s="149">
        <v>3</v>
      </c>
      <c r="CT1955" s="149" t="s">
        <v>98</v>
      </c>
      <c r="CU1955" s="152">
        <v>42667</v>
      </c>
      <c r="CV1955" s="149">
        <v>0</v>
      </c>
      <c r="CX1955" s="149" t="s">
        <v>97</v>
      </c>
      <c r="CY1955" s="149" t="s">
        <v>99</v>
      </c>
      <c r="CZ1955" s="149">
        <v>41054531300042</v>
      </c>
      <c r="DB1955" s="149" t="s">
        <v>100</v>
      </c>
      <c r="DC1955" s="149" t="s">
        <v>101</v>
      </c>
      <c r="DD1955" s="149" t="s">
        <v>102</v>
      </c>
      <c r="DE1955" s="149" t="s">
        <v>1615</v>
      </c>
      <c r="DF1955" s="149">
        <v>1</v>
      </c>
    </row>
    <row r="1956" spans="1:110" x14ac:dyDescent="0.25">
      <c r="A1956" s="148" t="s">
        <v>96</v>
      </c>
      <c r="B1956" s="148">
        <v>0</v>
      </c>
      <c r="D1956" s="148" t="s">
        <v>97</v>
      </c>
      <c r="K1956" s="148">
        <v>1</v>
      </c>
      <c r="M1956" s="148">
        <v>3</v>
      </c>
      <c r="N1956" s="148" t="s">
        <v>961</v>
      </c>
      <c r="O1956" s="148">
        <v>0</v>
      </c>
      <c r="Q1956" s="148" t="s">
        <v>962</v>
      </c>
      <c r="R1956" s="148" t="s">
        <v>963</v>
      </c>
      <c r="S1956" s="153">
        <v>42534</v>
      </c>
      <c r="T1956" s="148">
        <v>6</v>
      </c>
      <c r="U1956" s="148">
        <v>1</v>
      </c>
      <c r="V1956" s="148">
        <v>1</v>
      </c>
      <c r="X1956" s="148">
        <v>0</v>
      </c>
      <c r="Y1956" s="148">
        <v>0</v>
      </c>
      <c r="Z1956" s="153">
        <v>42535</v>
      </c>
      <c r="AA1956" s="154" t="s">
        <v>964</v>
      </c>
      <c r="AB1956" s="148">
        <v>23</v>
      </c>
      <c r="AC1956" s="148">
        <v>23</v>
      </c>
      <c r="AD1956" s="148" t="s">
        <v>117</v>
      </c>
      <c r="AE1956" s="154" t="s">
        <v>148</v>
      </c>
      <c r="AF1956" s="148">
        <v>2</v>
      </c>
      <c r="AG1956" s="148">
        <v>2</v>
      </c>
      <c r="AJ1956" s="148" t="s">
        <v>548</v>
      </c>
      <c r="AK1956" s="148">
        <v>5969</v>
      </c>
      <c r="AL1956" s="148">
        <v>5.0000000000000001E-3</v>
      </c>
      <c r="AM1956" s="148">
        <v>5.0000000000000001E-3</v>
      </c>
      <c r="AP1956" s="148">
        <v>454</v>
      </c>
      <c r="AQ1956" s="148">
        <v>454</v>
      </c>
      <c r="AR1956" s="148">
        <v>5969</v>
      </c>
      <c r="AS1956" s="148">
        <v>10</v>
      </c>
      <c r="AT1956" s="148">
        <v>10</v>
      </c>
      <c r="AU1956" s="148">
        <v>5.0000000000000001E-3</v>
      </c>
      <c r="AV1956" s="148">
        <v>5.0000000000000001E-3</v>
      </c>
      <c r="AY1956" s="148">
        <v>133</v>
      </c>
      <c r="AZ1956" s="148">
        <v>133</v>
      </c>
      <c r="BA1956" s="148" t="s">
        <v>107</v>
      </c>
      <c r="BB1956" s="148">
        <v>11</v>
      </c>
      <c r="BD1956" s="148">
        <v>6</v>
      </c>
      <c r="BF1956" s="148" t="s">
        <v>965</v>
      </c>
      <c r="BG1956" s="148">
        <v>1</v>
      </c>
      <c r="BI1956" s="153">
        <v>42535</v>
      </c>
      <c r="BJ1956" s="154" t="s">
        <v>112</v>
      </c>
      <c r="BK1956" s="148">
        <v>41054531300042</v>
      </c>
      <c r="BM1956" s="148" t="s">
        <v>100</v>
      </c>
      <c r="BN1956" s="148" t="s">
        <v>966</v>
      </c>
      <c r="BO1956" s="148" t="s">
        <v>967</v>
      </c>
      <c r="BQ1956" s="153">
        <v>42534</v>
      </c>
      <c r="BR1956" s="148">
        <v>3</v>
      </c>
      <c r="BT1956" s="148">
        <v>1409</v>
      </c>
      <c r="BV1956" s="148" t="s">
        <v>1617</v>
      </c>
      <c r="BW1956" s="148">
        <v>29</v>
      </c>
      <c r="BY1956" s="148">
        <v>27</v>
      </c>
      <c r="CA1956" s="148">
        <v>1</v>
      </c>
      <c r="CC1956" s="148">
        <v>34255833500051</v>
      </c>
      <c r="CE1956" s="148" t="s">
        <v>100</v>
      </c>
      <c r="CF1956" s="148">
        <v>1</v>
      </c>
      <c r="CH1956" s="148">
        <v>3</v>
      </c>
      <c r="CJ1956" s="149">
        <v>41054531300042</v>
      </c>
      <c r="CL1956" s="149" t="s">
        <v>97</v>
      </c>
      <c r="CN1956" s="149">
        <v>3</v>
      </c>
      <c r="CT1956" s="149" t="s">
        <v>98</v>
      </c>
      <c r="CU1956" s="152">
        <v>42667</v>
      </c>
      <c r="CV1956" s="149">
        <v>0</v>
      </c>
      <c r="CX1956" s="149" t="s">
        <v>97</v>
      </c>
      <c r="CY1956" s="149" t="s">
        <v>99</v>
      </c>
      <c r="CZ1956" s="149">
        <v>41054531300042</v>
      </c>
      <c r="DB1956" s="149" t="s">
        <v>100</v>
      </c>
      <c r="DC1956" s="149" t="s">
        <v>101</v>
      </c>
      <c r="DD1956" s="149" t="s">
        <v>102</v>
      </c>
      <c r="DE1956" s="149" t="s">
        <v>1615</v>
      </c>
      <c r="DF1956" s="149">
        <v>1</v>
      </c>
    </row>
    <row r="1957" spans="1:110" x14ac:dyDescent="0.25">
      <c r="A1957" s="148" t="s">
        <v>96</v>
      </c>
      <c r="B1957" s="148">
        <v>0</v>
      </c>
      <c r="D1957" s="148" t="s">
        <v>97</v>
      </c>
      <c r="K1957" s="148">
        <v>1</v>
      </c>
      <c r="M1957" s="148">
        <v>3</v>
      </c>
      <c r="N1957" s="148" t="s">
        <v>961</v>
      </c>
      <c r="O1957" s="148">
        <v>0</v>
      </c>
      <c r="Q1957" s="148" t="s">
        <v>962</v>
      </c>
      <c r="R1957" s="148" t="s">
        <v>963</v>
      </c>
      <c r="S1957" s="153">
        <v>42534</v>
      </c>
      <c r="T1957" s="148">
        <v>6</v>
      </c>
      <c r="U1957" s="148">
        <v>2</v>
      </c>
      <c r="V1957" s="148">
        <v>2</v>
      </c>
      <c r="X1957" s="148">
        <v>0</v>
      </c>
      <c r="Y1957" s="148">
        <v>0</v>
      </c>
      <c r="Z1957" s="153">
        <v>42535</v>
      </c>
      <c r="AA1957" s="154" t="s">
        <v>964</v>
      </c>
      <c r="AB1957" s="148">
        <v>23</v>
      </c>
      <c r="AC1957" s="148">
        <v>23</v>
      </c>
      <c r="AD1957" s="148" t="s">
        <v>117</v>
      </c>
      <c r="AE1957" s="154" t="s">
        <v>426</v>
      </c>
      <c r="AF1957" s="148">
        <v>2</v>
      </c>
      <c r="AG1957" s="148">
        <v>2</v>
      </c>
      <c r="AJ1957" s="148" t="s">
        <v>549</v>
      </c>
      <c r="AK1957" s="148">
        <v>1702</v>
      </c>
      <c r="AL1957" s="148">
        <v>5</v>
      </c>
      <c r="AM1957" s="148">
        <v>5</v>
      </c>
      <c r="AN1957" s="148">
        <v>712</v>
      </c>
      <c r="AO1957" s="148">
        <v>712</v>
      </c>
      <c r="AP1957" s="148">
        <v>154</v>
      </c>
      <c r="AQ1957" s="148">
        <v>154</v>
      </c>
      <c r="AR1957" s="148">
        <v>1702</v>
      </c>
      <c r="AS1957" s="148">
        <v>1</v>
      </c>
      <c r="AT1957" s="148">
        <v>1</v>
      </c>
      <c r="AU1957" s="148">
        <v>8</v>
      </c>
      <c r="AV1957" s="148">
        <v>8</v>
      </c>
      <c r="AY1957" s="148">
        <v>133</v>
      </c>
      <c r="AZ1957" s="148">
        <v>133</v>
      </c>
      <c r="BA1957" s="148" t="s">
        <v>107</v>
      </c>
      <c r="BB1957" s="148">
        <v>11</v>
      </c>
      <c r="BD1957" s="148">
        <v>6</v>
      </c>
      <c r="BF1957" s="148" t="s">
        <v>965</v>
      </c>
      <c r="BG1957" s="148">
        <v>1</v>
      </c>
      <c r="BI1957" s="153">
        <v>42535</v>
      </c>
      <c r="BJ1957" s="154" t="s">
        <v>112</v>
      </c>
      <c r="BK1957" s="148">
        <v>41054531300042</v>
      </c>
      <c r="BM1957" s="148" t="s">
        <v>100</v>
      </c>
      <c r="BN1957" s="148" t="s">
        <v>966</v>
      </c>
      <c r="BO1957" s="148" t="s">
        <v>967</v>
      </c>
      <c r="BQ1957" s="153">
        <v>42534</v>
      </c>
      <c r="BR1957" s="148">
        <v>3</v>
      </c>
      <c r="BT1957" s="148">
        <v>1409</v>
      </c>
      <c r="BV1957" s="148" t="s">
        <v>1617</v>
      </c>
      <c r="BW1957" s="148">
        <v>29</v>
      </c>
      <c r="BY1957" s="148">
        <v>27</v>
      </c>
      <c r="CA1957" s="148">
        <v>1</v>
      </c>
      <c r="CC1957" s="148">
        <v>34255833500051</v>
      </c>
      <c r="CE1957" s="148" t="s">
        <v>100</v>
      </c>
      <c r="CF1957" s="148">
        <v>1</v>
      </c>
      <c r="CH1957" s="148">
        <v>3</v>
      </c>
      <c r="CJ1957" s="149">
        <v>41054531300042</v>
      </c>
      <c r="CL1957" s="149" t="s">
        <v>97</v>
      </c>
      <c r="CN1957" s="149">
        <v>3</v>
      </c>
      <c r="CT1957" s="149" t="s">
        <v>98</v>
      </c>
      <c r="CU1957" s="152">
        <v>42667</v>
      </c>
      <c r="CV1957" s="149">
        <v>0</v>
      </c>
      <c r="CX1957" s="149" t="s">
        <v>97</v>
      </c>
      <c r="CY1957" s="149" t="s">
        <v>99</v>
      </c>
      <c r="CZ1957" s="149">
        <v>41054531300042</v>
      </c>
      <c r="DB1957" s="149" t="s">
        <v>100</v>
      </c>
      <c r="DC1957" s="149" t="s">
        <v>101</v>
      </c>
      <c r="DD1957" s="149" t="s">
        <v>102</v>
      </c>
      <c r="DE1957" s="149" t="s">
        <v>1615</v>
      </c>
      <c r="DF1957" s="149">
        <v>1</v>
      </c>
    </row>
    <row r="1958" spans="1:110" x14ac:dyDescent="0.25">
      <c r="A1958" s="148" t="s">
        <v>96</v>
      </c>
      <c r="B1958" s="148">
        <v>0</v>
      </c>
      <c r="D1958" s="148" t="s">
        <v>97</v>
      </c>
      <c r="K1958" s="148">
        <v>1</v>
      </c>
      <c r="M1958" s="148">
        <v>3</v>
      </c>
      <c r="N1958" s="148" t="s">
        <v>961</v>
      </c>
      <c r="O1958" s="148">
        <v>0</v>
      </c>
      <c r="Q1958" s="148" t="s">
        <v>962</v>
      </c>
      <c r="R1958" s="148" t="s">
        <v>963</v>
      </c>
      <c r="S1958" s="153">
        <v>42534</v>
      </c>
      <c r="T1958" s="148">
        <v>6</v>
      </c>
      <c r="U1958" s="148">
        <v>2</v>
      </c>
      <c r="V1958" s="148">
        <v>2</v>
      </c>
      <c r="X1958" s="148">
        <v>0</v>
      </c>
      <c r="Y1958" s="148">
        <v>0</v>
      </c>
      <c r="Z1958" s="153">
        <v>42535</v>
      </c>
      <c r="AA1958" s="154" t="s">
        <v>964</v>
      </c>
      <c r="AB1958" s="148">
        <v>23</v>
      </c>
      <c r="AC1958" s="148">
        <v>23</v>
      </c>
      <c r="AD1958" s="148" t="s">
        <v>117</v>
      </c>
      <c r="AE1958" s="154" t="s">
        <v>148</v>
      </c>
      <c r="AF1958" s="148">
        <v>2</v>
      </c>
      <c r="AG1958" s="148">
        <v>2</v>
      </c>
      <c r="AJ1958" s="148" t="s">
        <v>550</v>
      </c>
      <c r="AK1958" s="148">
        <v>1703</v>
      </c>
      <c r="AL1958" s="148">
        <v>0.05</v>
      </c>
      <c r="AM1958" s="148">
        <v>0.05</v>
      </c>
      <c r="AP1958" s="148">
        <v>454</v>
      </c>
      <c r="AQ1958" s="148">
        <v>454</v>
      </c>
      <c r="AR1958" s="148">
        <v>1703</v>
      </c>
      <c r="AS1958" s="148">
        <v>10</v>
      </c>
      <c r="AT1958" s="148">
        <v>10</v>
      </c>
      <c r="AU1958" s="148">
        <v>0.05</v>
      </c>
      <c r="AV1958" s="148">
        <v>0.05</v>
      </c>
      <c r="AY1958" s="148">
        <v>133</v>
      </c>
      <c r="AZ1958" s="148">
        <v>133</v>
      </c>
      <c r="BA1958" s="148" t="s">
        <v>107</v>
      </c>
      <c r="BB1958" s="148">
        <v>11</v>
      </c>
      <c r="BD1958" s="148">
        <v>6</v>
      </c>
      <c r="BF1958" s="148" t="s">
        <v>965</v>
      </c>
      <c r="BG1958" s="148">
        <v>1</v>
      </c>
      <c r="BI1958" s="153">
        <v>42535</v>
      </c>
      <c r="BJ1958" s="154" t="s">
        <v>112</v>
      </c>
      <c r="BK1958" s="148">
        <v>41054531300042</v>
      </c>
      <c r="BM1958" s="148" t="s">
        <v>100</v>
      </c>
      <c r="BN1958" s="148" t="s">
        <v>966</v>
      </c>
      <c r="BO1958" s="148" t="s">
        <v>967</v>
      </c>
      <c r="BQ1958" s="153">
        <v>42534</v>
      </c>
      <c r="BR1958" s="148">
        <v>3</v>
      </c>
      <c r="BT1958" s="148">
        <v>1409</v>
      </c>
      <c r="BV1958" s="148" t="s">
        <v>1617</v>
      </c>
      <c r="BW1958" s="148">
        <v>29</v>
      </c>
      <c r="BY1958" s="148">
        <v>27</v>
      </c>
      <c r="CA1958" s="148">
        <v>1</v>
      </c>
      <c r="CC1958" s="148">
        <v>34255833500051</v>
      </c>
      <c r="CE1958" s="148" t="s">
        <v>100</v>
      </c>
      <c r="CF1958" s="148">
        <v>1</v>
      </c>
      <c r="CH1958" s="148">
        <v>3</v>
      </c>
      <c r="CJ1958" s="149">
        <v>41054531300042</v>
      </c>
      <c r="CL1958" s="149" t="s">
        <v>97</v>
      </c>
      <c r="CN1958" s="149">
        <v>3</v>
      </c>
      <c r="CT1958" s="149" t="s">
        <v>98</v>
      </c>
      <c r="CU1958" s="152">
        <v>42667</v>
      </c>
      <c r="CV1958" s="149">
        <v>0</v>
      </c>
      <c r="CX1958" s="149" t="s">
        <v>97</v>
      </c>
      <c r="CY1958" s="149" t="s">
        <v>99</v>
      </c>
      <c r="CZ1958" s="149">
        <v>41054531300042</v>
      </c>
      <c r="DB1958" s="149" t="s">
        <v>100</v>
      </c>
      <c r="DC1958" s="149" t="s">
        <v>101</v>
      </c>
      <c r="DD1958" s="149" t="s">
        <v>102</v>
      </c>
      <c r="DE1958" s="149" t="s">
        <v>1615</v>
      </c>
      <c r="DF1958" s="149">
        <v>1</v>
      </c>
    </row>
    <row r="1959" spans="1:110" x14ac:dyDescent="0.25">
      <c r="A1959" s="148" t="s">
        <v>96</v>
      </c>
      <c r="B1959" s="148">
        <v>0</v>
      </c>
      <c r="D1959" s="148" t="s">
        <v>97</v>
      </c>
      <c r="K1959" s="148">
        <v>1</v>
      </c>
      <c r="M1959" s="148">
        <v>3</v>
      </c>
      <c r="N1959" s="148" t="s">
        <v>961</v>
      </c>
      <c r="O1959" s="148">
        <v>0</v>
      </c>
      <c r="Q1959" s="148" t="s">
        <v>962</v>
      </c>
      <c r="R1959" s="148" t="s">
        <v>963</v>
      </c>
      <c r="S1959" s="153">
        <v>42534</v>
      </c>
      <c r="T1959" s="148">
        <v>6</v>
      </c>
      <c r="U1959" s="148">
        <v>2</v>
      </c>
      <c r="V1959" s="148">
        <v>2</v>
      </c>
      <c r="X1959" s="148">
        <v>0</v>
      </c>
      <c r="Y1959" s="148">
        <v>0</v>
      </c>
      <c r="Z1959" s="153">
        <v>42537</v>
      </c>
      <c r="AA1959" s="154" t="s">
        <v>964</v>
      </c>
      <c r="AB1959" s="148">
        <v>23</v>
      </c>
      <c r="AC1959" s="148">
        <v>23</v>
      </c>
      <c r="AD1959" s="148" t="s">
        <v>117</v>
      </c>
      <c r="AE1959" s="154" t="s">
        <v>283</v>
      </c>
      <c r="AF1959" s="148">
        <v>2</v>
      </c>
      <c r="AG1959" s="148">
        <v>2</v>
      </c>
      <c r="AJ1959" s="148" t="s">
        <v>551</v>
      </c>
      <c r="AK1959" s="148">
        <v>1504</v>
      </c>
      <c r="AL1959" s="148">
        <v>0.1</v>
      </c>
      <c r="AM1959" s="148">
        <v>0.1</v>
      </c>
      <c r="AN1959" s="148">
        <v>712</v>
      </c>
      <c r="AO1959" s="148">
        <v>712</v>
      </c>
      <c r="AP1959" s="148">
        <v>151</v>
      </c>
      <c r="AQ1959" s="148">
        <v>151</v>
      </c>
      <c r="AR1959" s="148">
        <v>1504</v>
      </c>
      <c r="AS1959" s="148">
        <v>10</v>
      </c>
      <c r="AT1959" s="148">
        <v>10</v>
      </c>
      <c r="AU1959" s="148">
        <v>0.1</v>
      </c>
      <c r="AV1959" s="148">
        <v>0.1</v>
      </c>
      <c r="AW1959" s="148">
        <v>1168</v>
      </c>
      <c r="AX1959" s="148">
        <v>1168</v>
      </c>
      <c r="AY1959" s="148">
        <v>133</v>
      </c>
      <c r="AZ1959" s="148">
        <v>133</v>
      </c>
      <c r="BA1959" s="148" t="s">
        <v>107</v>
      </c>
      <c r="BB1959" s="148">
        <v>11</v>
      </c>
      <c r="BD1959" s="148">
        <v>6</v>
      </c>
      <c r="BF1959" s="148" t="s">
        <v>965</v>
      </c>
      <c r="BG1959" s="148">
        <v>1</v>
      </c>
      <c r="BI1959" s="153">
        <v>42535</v>
      </c>
      <c r="BJ1959" s="154" t="s">
        <v>112</v>
      </c>
      <c r="BK1959" s="148">
        <v>41054531300042</v>
      </c>
      <c r="BM1959" s="148" t="s">
        <v>100</v>
      </c>
      <c r="BN1959" s="148" t="s">
        <v>966</v>
      </c>
      <c r="BO1959" s="148" t="s">
        <v>967</v>
      </c>
      <c r="BQ1959" s="153">
        <v>42534</v>
      </c>
      <c r="BR1959" s="148">
        <v>3</v>
      </c>
      <c r="BT1959" s="148">
        <v>1409</v>
      </c>
      <c r="BV1959" s="148" t="s">
        <v>1617</v>
      </c>
      <c r="BW1959" s="148">
        <v>29</v>
      </c>
      <c r="BY1959" s="148">
        <v>27</v>
      </c>
      <c r="CA1959" s="148">
        <v>1</v>
      </c>
      <c r="CC1959" s="148">
        <v>34255833500051</v>
      </c>
      <c r="CE1959" s="148" t="s">
        <v>100</v>
      </c>
      <c r="CF1959" s="148">
        <v>1</v>
      </c>
      <c r="CH1959" s="148">
        <v>3</v>
      </c>
      <c r="CJ1959" s="149">
        <v>41054531300042</v>
      </c>
      <c r="CL1959" s="149" t="s">
        <v>97</v>
      </c>
      <c r="CN1959" s="149">
        <v>3</v>
      </c>
      <c r="CT1959" s="149" t="s">
        <v>98</v>
      </c>
      <c r="CU1959" s="152">
        <v>42667</v>
      </c>
      <c r="CV1959" s="149">
        <v>0</v>
      </c>
      <c r="CX1959" s="149" t="s">
        <v>97</v>
      </c>
      <c r="CY1959" s="149" t="s">
        <v>99</v>
      </c>
      <c r="CZ1959" s="149">
        <v>41054531300042</v>
      </c>
      <c r="DB1959" s="149" t="s">
        <v>100</v>
      </c>
      <c r="DC1959" s="149" t="s">
        <v>101</v>
      </c>
      <c r="DD1959" s="149" t="s">
        <v>102</v>
      </c>
      <c r="DE1959" s="149" t="s">
        <v>1615</v>
      </c>
      <c r="DF1959" s="149">
        <v>1</v>
      </c>
    </row>
    <row r="1960" spans="1:110" x14ac:dyDescent="0.25">
      <c r="A1960" s="148" t="s">
        <v>96</v>
      </c>
      <c r="B1960" s="148">
        <v>0</v>
      </c>
      <c r="D1960" s="148" t="s">
        <v>97</v>
      </c>
      <c r="K1960" s="148">
        <v>1</v>
      </c>
      <c r="M1960" s="148">
        <v>3</v>
      </c>
      <c r="N1960" s="148" t="s">
        <v>961</v>
      </c>
      <c r="O1960" s="148">
        <v>0</v>
      </c>
      <c r="Q1960" s="148" t="s">
        <v>962</v>
      </c>
      <c r="R1960" s="148" t="s">
        <v>963</v>
      </c>
      <c r="S1960" s="153">
        <v>42534</v>
      </c>
      <c r="T1960" s="148">
        <v>6</v>
      </c>
      <c r="U1960" s="148">
        <v>1</v>
      </c>
      <c r="V1960" s="148">
        <v>1</v>
      </c>
      <c r="X1960" s="148">
        <v>0</v>
      </c>
      <c r="Y1960" s="148">
        <v>0</v>
      </c>
      <c r="Z1960" s="153">
        <v>42535</v>
      </c>
      <c r="AA1960" s="154" t="s">
        <v>964</v>
      </c>
      <c r="AB1960" s="148">
        <v>23</v>
      </c>
      <c r="AC1960" s="148">
        <v>23</v>
      </c>
      <c r="AD1960" s="148" t="s">
        <v>117</v>
      </c>
      <c r="AE1960" s="154" t="s">
        <v>200</v>
      </c>
      <c r="AF1960" s="148">
        <v>2</v>
      </c>
      <c r="AG1960" s="148">
        <v>2</v>
      </c>
      <c r="AJ1960" s="148" t="s">
        <v>552</v>
      </c>
      <c r="AK1960" s="148">
        <v>1975</v>
      </c>
      <c r="AL1960" s="148">
        <v>0.02</v>
      </c>
      <c r="AM1960" s="148">
        <v>0.02</v>
      </c>
      <c r="AP1960" s="148">
        <v>454</v>
      </c>
      <c r="AQ1960" s="148">
        <v>454</v>
      </c>
      <c r="AR1960" s="148">
        <v>1975</v>
      </c>
      <c r="AS1960" s="148">
        <v>10</v>
      </c>
      <c r="AT1960" s="148">
        <v>10</v>
      </c>
      <c r="AU1960" s="148">
        <v>0.02</v>
      </c>
      <c r="AV1960" s="148">
        <v>0.02</v>
      </c>
      <c r="AY1960" s="148">
        <v>133</v>
      </c>
      <c r="AZ1960" s="148">
        <v>133</v>
      </c>
      <c r="BA1960" s="148" t="s">
        <v>107</v>
      </c>
      <c r="BB1960" s="148">
        <v>11</v>
      </c>
      <c r="BD1960" s="148">
        <v>6</v>
      </c>
      <c r="BF1960" s="148" t="s">
        <v>965</v>
      </c>
      <c r="BG1960" s="148">
        <v>1</v>
      </c>
      <c r="BI1960" s="153">
        <v>42535</v>
      </c>
      <c r="BJ1960" s="154" t="s">
        <v>112</v>
      </c>
      <c r="BK1960" s="148">
        <v>41054531300042</v>
      </c>
      <c r="BM1960" s="148" t="s">
        <v>100</v>
      </c>
      <c r="BN1960" s="148" t="s">
        <v>966</v>
      </c>
      <c r="BO1960" s="148" t="s">
        <v>967</v>
      </c>
      <c r="BQ1960" s="153">
        <v>42534</v>
      </c>
      <c r="BR1960" s="148">
        <v>3</v>
      </c>
      <c r="BT1960" s="148">
        <v>1409</v>
      </c>
      <c r="BV1960" s="148" t="s">
        <v>1617</v>
      </c>
      <c r="BW1960" s="148">
        <v>29</v>
      </c>
      <c r="BY1960" s="148">
        <v>27</v>
      </c>
      <c r="CA1960" s="148">
        <v>1</v>
      </c>
      <c r="CC1960" s="148">
        <v>34255833500051</v>
      </c>
      <c r="CE1960" s="148" t="s">
        <v>100</v>
      </c>
      <c r="CF1960" s="148">
        <v>1</v>
      </c>
      <c r="CH1960" s="148">
        <v>3</v>
      </c>
      <c r="CJ1960" s="149">
        <v>41054531300042</v>
      </c>
      <c r="CL1960" s="149" t="s">
        <v>97</v>
      </c>
      <c r="CN1960" s="149">
        <v>3</v>
      </c>
      <c r="CT1960" s="149" t="s">
        <v>98</v>
      </c>
      <c r="CU1960" s="152">
        <v>42667</v>
      </c>
      <c r="CV1960" s="149">
        <v>0</v>
      </c>
      <c r="CX1960" s="149" t="s">
        <v>97</v>
      </c>
      <c r="CY1960" s="149" t="s">
        <v>99</v>
      </c>
      <c r="CZ1960" s="149">
        <v>41054531300042</v>
      </c>
      <c r="DB1960" s="149" t="s">
        <v>100</v>
      </c>
      <c r="DC1960" s="149" t="s">
        <v>101</v>
      </c>
      <c r="DD1960" s="149" t="s">
        <v>102</v>
      </c>
      <c r="DE1960" s="149" t="s">
        <v>1615</v>
      </c>
      <c r="DF1960" s="149">
        <v>1</v>
      </c>
    </row>
    <row r="1961" spans="1:110" x14ac:dyDescent="0.25">
      <c r="A1961" s="148" t="s">
        <v>96</v>
      </c>
      <c r="B1961" s="148">
        <v>0</v>
      </c>
      <c r="D1961" s="148" t="s">
        <v>97</v>
      </c>
      <c r="K1961" s="148">
        <v>1</v>
      </c>
      <c r="M1961" s="148">
        <v>3</v>
      </c>
      <c r="N1961" s="148" t="s">
        <v>961</v>
      </c>
      <c r="O1961" s="148">
        <v>0</v>
      </c>
      <c r="Q1961" s="148" t="s">
        <v>962</v>
      </c>
      <c r="R1961" s="148" t="s">
        <v>963</v>
      </c>
      <c r="S1961" s="153">
        <v>42534</v>
      </c>
      <c r="T1961" s="148">
        <v>6</v>
      </c>
      <c r="U1961" s="148">
        <v>1</v>
      </c>
      <c r="V1961" s="148">
        <v>1</v>
      </c>
      <c r="X1961" s="148">
        <v>0</v>
      </c>
      <c r="Y1961" s="148">
        <v>0</v>
      </c>
      <c r="Z1961" s="153">
        <v>42535</v>
      </c>
      <c r="AA1961" s="154" t="s">
        <v>964</v>
      </c>
      <c r="AB1961" s="148">
        <v>23</v>
      </c>
      <c r="AC1961" s="148">
        <v>23</v>
      </c>
      <c r="AD1961" s="148" t="s">
        <v>117</v>
      </c>
      <c r="AE1961" s="154" t="s">
        <v>174</v>
      </c>
      <c r="AF1961" s="148">
        <v>2</v>
      </c>
      <c r="AG1961" s="148">
        <v>2</v>
      </c>
      <c r="AJ1961" s="148" t="s">
        <v>553</v>
      </c>
      <c r="AK1961" s="148">
        <v>2744</v>
      </c>
      <c r="AL1961" s="148">
        <v>5.0000000000000001E-3</v>
      </c>
      <c r="AM1961" s="148">
        <v>5.0000000000000001E-3</v>
      </c>
      <c r="AP1961" s="148">
        <v>454</v>
      </c>
      <c r="AQ1961" s="148">
        <v>454</v>
      </c>
      <c r="AR1961" s="148">
        <v>2744</v>
      </c>
      <c r="AS1961" s="148">
        <v>10</v>
      </c>
      <c r="AT1961" s="148">
        <v>10</v>
      </c>
      <c r="AU1961" s="148">
        <v>5.0000000000000001E-3</v>
      </c>
      <c r="AV1961" s="148">
        <v>5.0000000000000001E-3</v>
      </c>
      <c r="AY1961" s="148">
        <v>133</v>
      </c>
      <c r="AZ1961" s="148">
        <v>133</v>
      </c>
      <c r="BA1961" s="148" t="s">
        <v>107</v>
      </c>
      <c r="BB1961" s="148">
        <v>11</v>
      </c>
      <c r="BD1961" s="148">
        <v>6</v>
      </c>
      <c r="BF1961" s="148" t="s">
        <v>965</v>
      </c>
      <c r="BG1961" s="148">
        <v>1</v>
      </c>
      <c r="BI1961" s="153">
        <v>42535</v>
      </c>
      <c r="BJ1961" s="154" t="s">
        <v>112</v>
      </c>
      <c r="BK1961" s="148">
        <v>41054531300042</v>
      </c>
      <c r="BM1961" s="148" t="s">
        <v>100</v>
      </c>
      <c r="BN1961" s="148" t="s">
        <v>966</v>
      </c>
      <c r="BO1961" s="148" t="s">
        <v>967</v>
      </c>
      <c r="BQ1961" s="153">
        <v>42534</v>
      </c>
      <c r="BR1961" s="148">
        <v>3</v>
      </c>
      <c r="BT1961" s="148">
        <v>1409</v>
      </c>
      <c r="BV1961" s="148" t="s">
        <v>1617</v>
      </c>
      <c r="BW1961" s="148">
        <v>29</v>
      </c>
      <c r="BY1961" s="148">
        <v>27</v>
      </c>
      <c r="CA1961" s="148">
        <v>1</v>
      </c>
      <c r="CC1961" s="148">
        <v>34255833500051</v>
      </c>
      <c r="CE1961" s="148" t="s">
        <v>100</v>
      </c>
      <c r="CF1961" s="148">
        <v>1</v>
      </c>
      <c r="CH1961" s="148">
        <v>3</v>
      </c>
      <c r="CJ1961" s="149">
        <v>41054531300042</v>
      </c>
      <c r="CL1961" s="149" t="s">
        <v>97</v>
      </c>
      <c r="CN1961" s="149">
        <v>3</v>
      </c>
      <c r="CT1961" s="149" t="s">
        <v>98</v>
      </c>
      <c r="CU1961" s="152">
        <v>42667</v>
      </c>
      <c r="CV1961" s="149">
        <v>0</v>
      </c>
      <c r="CX1961" s="149" t="s">
        <v>97</v>
      </c>
      <c r="CY1961" s="149" t="s">
        <v>99</v>
      </c>
      <c r="CZ1961" s="149">
        <v>41054531300042</v>
      </c>
      <c r="DB1961" s="149" t="s">
        <v>100</v>
      </c>
      <c r="DC1961" s="149" t="s">
        <v>101</v>
      </c>
      <c r="DD1961" s="149" t="s">
        <v>102</v>
      </c>
      <c r="DE1961" s="149" t="s">
        <v>1615</v>
      </c>
      <c r="DF1961" s="149">
        <v>1</v>
      </c>
    </row>
    <row r="1962" spans="1:110" x14ac:dyDescent="0.25">
      <c r="A1962" s="148" t="s">
        <v>96</v>
      </c>
      <c r="B1962" s="148">
        <v>0</v>
      </c>
      <c r="D1962" s="148" t="s">
        <v>97</v>
      </c>
      <c r="K1962" s="148">
        <v>1</v>
      </c>
      <c r="M1962" s="148">
        <v>3</v>
      </c>
      <c r="N1962" s="148" t="s">
        <v>961</v>
      </c>
      <c r="O1962" s="148">
        <v>0</v>
      </c>
      <c r="Q1962" s="148" t="s">
        <v>962</v>
      </c>
      <c r="R1962" s="148" t="s">
        <v>963</v>
      </c>
      <c r="S1962" s="153">
        <v>42534</v>
      </c>
      <c r="T1962" s="148">
        <v>6</v>
      </c>
      <c r="U1962" s="148">
        <v>1</v>
      </c>
      <c r="V1962" s="148">
        <v>1</v>
      </c>
      <c r="X1962" s="148">
        <v>0</v>
      </c>
      <c r="Y1962" s="148">
        <v>0</v>
      </c>
      <c r="Z1962" s="153">
        <v>42535</v>
      </c>
      <c r="AA1962" s="154" t="s">
        <v>964</v>
      </c>
      <c r="AB1962" s="148">
        <v>23</v>
      </c>
      <c r="AC1962" s="148">
        <v>23</v>
      </c>
      <c r="AD1962" s="148" t="s">
        <v>117</v>
      </c>
      <c r="AE1962" s="154" t="s">
        <v>154</v>
      </c>
      <c r="AF1962" s="148">
        <v>2</v>
      </c>
      <c r="AG1962" s="148">
        <v>2</v>
      </c>
      <c r="AJ1962" s="148" t="s">
        <v>554</v>
      </c>
      <c r="AK1962" s="148">
        <v>1908</v>
      </c>
      <c r="AL1962" s="148">
        <v>5.0000000000000001E-3</v>
      </c>
      <c r="AM1962" s="148">
        <v>5.0000000000000001E-3</v>
      </c>
      <c r="AN1962" s="148">
        <v>712</v>
      </c>
      <c r="AO1962" s="148">
        <v>712</v>
      </c>
      <c r="AP1962" s="148">
        <v>405</v>
      </c>
      <c r="AQ1962" s="148">
        <v>405</v>
      </c>
      <c r="AR1962" s="148">
        <v>1908</v>
      </c>
      <c r="AS1962" s="148">
        <v>10</v>
      </c>
      <c r="AT1962" s="148">
        <v>10</v>
      </c>
      <c r="AU1962" s="148">
        <v>5.0000000000000001E-3</v>
      </c>
      <c r="AV1962" s="148">
        <v>5.0000000000000001E-3</v>
      </c>
      <c r="AW1962" s="148">
        <v>1168</v>
      </c>
      <c r="AX1962" s="148">
        <v>1168</v>
      </c>
      <c r="AY1962" s="148">
        <v>133</v>
      </c>
      <c r="AZ1962" s="148">
        <v>133</v>
      </c>
      <c r="BA1962" s="148" t="s">
        <v>107</v>
      </c>
      <c r="BB1962" s="148">
        <v>11</v>
      </c>
      <c r="BD1962" s="148">
        <v>6</v>
      </c>
      <c r="BF1962" s="148" t="s">
        <v>965</v>
      </c>
      <c r="BG1962" s="148">
        <v>1</v>
      </c>
      <c r="BI1962" s="153">
        <v>42535</v>
      </c>
      <c r="BJ1962" s="154" t="s">
        <v>112</v>
      </c>
      <c r="BK1962" s="148">
        <v>41054531300042</v>
      </c>
      <c r="BM1962" s="148" t="s">
        <v>100</v>
      </c>
      <c r="BN1962" s="148" t="s">
        <v>966</v>
      </c>
      <c r="BO1962" s="148" t="s">
        <v>967</v>
      </c>
      <c r="BQ1962" s="153">
        <v>42534</v>
      </c>
      <c r="BR1962" s="148">
        <v>3</v>
      </c>
      <c r="BT1962" s="148">
        <v>1409</v>
      </c>
      <c r="BV1962" s="148" t="s">
        <v>1617</v>
      </c>
      <c r="BW1962" s="148">
        <v>29</v>
      </c>
      <c r="BY1962" s="148">
        <v>27</v>
      </c>
      <c r="CA1962" s="148">
        <v>1</v>
      </c>
      <c r="CC1962" s="148">
        <v>34255833500051</v>
      </c>
      <c r="CE1962" s="148" t="s">
        <v>100</v>
      </c>
      <c r="CF1962" s="148">
        <v>1</v>
      </c>
      <c r="CH1962" s="148">
        <v>3</v>
      </c>
      <c r="CJ1962" s="149">
        <v>41054531300042</v>
      </c>
      <c r="CL1962" s="149" t="s">
        <v>97</v>
      </c>
      <c r="CN1962" s="149">
        <v>3</v>
      </c>
      <c r="CT1962" s="149" t="s">
        <v>98</v>
      </c>
      <c r="CU1962" s="152">
        <v>42667</v>
      </c>
      <c r="CV1962" s="149">
        <v>0</v>
      </c>
      <c r="CX1962" s="149" t="s">
        <v>97</v>
      </c>
      <c r="CY1962" s="149" t="s">
        <v>99</v>
      </c>
      <c r="CZ1962" s="149">
        <v>41054531300042</v>
      </c>
      <c r="DB1962" s="149" t="s">
        <v>100</v>
      </c>
      <c r="DC1962" s="149" t="s">
        <v>101</v>
      </c>
      <c r="DD1962" s="149" t="s">
        <v>102</v>
      </c>
      <c r="DE1962" s="149" t="s">
        <v>1615</v>
      </c>
      <c r="DF1962" s="149">
        <v>1</v>
      </c>
    </row>
    <row r="1963" spans="1:110" x14ac:dyDescent="0.25">
      <c r="A1963" s="148" t="s">
        <v>96</v>
      </c>
      <c r="B1963" s="148">
        <v>0</v>
      </c>
      <c r="D1963" s="148" t="s">
        <v>97</v>
      </c>
      <c r="K1963" s="148">
        <v>1</v>
      </c>
      <c r="M1963" s="148">
        <v>3</v>
      </c>
      <c r="N1963" s="148" t="s">
        <v>961</v>
      </c>
      <c r="O1963" s="148">
        <v>0</v>
      </c>
      <c r="Q1963" s="148" t="s">
        <v>962</v>
      </c>
      <c r="R1963" s="148" t="s">
        <v>963</v>
      </c>
      <c r="S1963" s="153">
        <v>42534</v>
      </c>
      <c r="T1963" s="148">
        <v>6</v>
      </c>
      <c r="U1963" s="148">
        <v>1</v>
      </c>
      <c r="V1963" s="148">
        <v>1</v>
      </c>
      <c r="X1963" s="148">
        <v>0</v>
      </c>
      <c r="Y1963" s="148">
        <v>0</v>
      </c>
      <c r="Z1963" s="153">
        <v>42535</v>
      </c>
      <c r="AA1963" s="154" t="s">
        <v>964</v>
      </c>
      <c r="AB1963" s="148">
        <v>23</v>
      </c>
      <c r="AC1963" s="148">
        <v>23</v>
      </c>
      <c r="AD1963" s="148" t="s">
        <v>117</v>
      </c>
      <c r="AE1963" s="154" t="s">
        <v>148</v>
      </c>
      <c r="AF1963" s="148">
        <v>2</v>
      </c>
      <c r="AG1963" s="148">
        <v>2</v>
      </c>
      <c r="AJ1963" s="148" t="s">
        <v>555</v>
      </c>
      <c r="AK1963" s="148">
        <v>2567</v>
      </c>
      <c r="AL1963" s="148">
        <v>0.02</v>
      </c>
      <c r="AM1963" s="148">
        <v>0.02</v>
      </c>
      <c r="AP1963" s="148">
        <v>454</v>
      </c>
      <c r="AQ1963" s="148">
        <v>454</v>
      </c>
      <c r="AR1963" s="148">
        <v>2567</v>
      </c>
      <c r="AS1963" s="148">
        <v>10</v>
      </c>
      <c r="AT1963" s="148">
        <v>10</v>
      </c>
      <c r="AU1963" s="148">
        <v>0.02</v>
      </c>
      <c r="AV1963" s="148">
        <v>0.02</v>
      </c>
      <c r="AY1963" s="148">
        <v>133</v>
      </c>
      <c r="AZ1963" s="148">
        <v>133</v>
      </c>
      <c r="BA1963" s="148" t="s">
        <v>107</v>
      </c>
      <c r="BB1963" s="148">
        <v>11</v>
      </c>
      <c r="BD1963" s="148">
        <v>6</v>
      </c>
      <c r="BF1963" s="148" t="s">
        <v>965</v>
      </c>
      <c r="BG1963" s="148">
        <v>1</v>
      </c>
      <c r="BI1963" s="153">
        <v>42535</v>
      </c>
      <c r="BJ1963" s="154" t="s">
        <v>112</v>
      </c>
      <c r="BK1963" s="148">
        <v>41054531300042</v>
      </c>
      <c r="BM1963" s="148" t="s">
        <v>100</v>
      </c>
      <c r="BN1963" s="148" t="s">
        <v>966</v>
      </c>
      <c r="BO1963" s="148" t="s">
        <v>967</v>
      </c>
      <c r="BQ1963" s="153">
        <v>42534</v>
      </c>
      <c r="BR1963" s="148">
        <v>3</v>
      </c>
      <c r="BT1963" s="148">
        <v>1409</v>
      </c>
      <c r="BV1963" s="148" t="s">
        <v>1617</v>
      </c>
      <c r="BW1963" s="148">
        <v>29</v>
      </c>
      <c r="BY1963" s="148">
        <v>27</v>
      </c>
      <c r="CA1963" s="148">
        <v>1</v>
      </c>
      <c r="CC1963" s="148">
        <v>34255833500051</v>
      </c>
      <c r="CE1963" s="148" t="s">
        <v>100</v>
      </c>
      <c r="CF1963" s="148">
        <v>1</v>
      </c>
      <c r="CH1963" s="148">
        <v>3</v>
      </c>
      <c r="CJ1963" s="149">
        <v>41054531300042</v>
      </c>
      <c r="CL1963" s="149" t="s">
        <v>97</v>
      </c>
      <c r="CN1963" s="149">
        <v>3</v>
      </c>
      <c r="CT1963" s="149" t="s">
        <v>98</v>
      </c>
      <c r="CU1963" s="152">
        <v>42667</v>
      </c>
      <c r="CV1963" s="149">
        <v>0</v>
      </c>
      <c r="CX1963" s="149" t="s">
        <v>97</v>
      </c>
      <c r="CY1963" s="149" t="s">
        <v>99</v>
      </c>
      <c r="CZ1963" s="149">
        <v>41054531300042</v>
      </c>
      <c r="DB1963" s="149" t="s">
        <v>100</v>
      </c>
      <c r="DC1963" s="149" t="s">
        <v>101</v>
      </c>
      <c r="DD1963" s="149" t="s">
        <v>102</v>
      </c>
      <c r="DE1963" s="149" t="s">
        <v>1615</v>
      </c>
      <c r="DF1963" s="149">
        <v>1</v>
      </c>
    </row>
    <row r="1964" spans="1:110" x14ac:dyDescent="0.25">
      <c r="A1964" s="148" t="s">
        <v>96</v>
      </c>
      <c r="B1964" s="148">
        <v>0</v>
      </c>
      <c r="D1964" s="148" t="s">
        <v>97</v>
      </c>
      <c r="K1964" s="148">
        <v>1</v>
      </c>
      <c r="M1964" s="148">
        <v>3</v>
      </c>
      <c r="N1964" s="148" t="s">
        <v>961</v>
      </c>
      <c r="O1964" s="148">
        <v>0</v>
      </c>
      <c r="Q1964" s="148" t="s">
        <v>962</v>
      </c>
      <c r="R1964" s="148" t="s">
        <v>963</v>
      </c>
      <c r="S1964" s="153">
        <v>42534</v>
      </c>
      <c r="T1964" s="148">
        <v>6</v>
      </c>
      <c r="U1964" s="148">
        <v>1</v>
      </c>
      <c r="V1964" s="148">
        <v>1</v>
      </c>
      <c r="X1964" s="148">
        <v>0</v>
      </c>
      <c r="Y1964" s="148">
        <v>0</v>
      </c>
      <c r="Z1964" s="153">
        <v>42535</v>
      </c>
      <c r="AA1964" s="154" t="s">
        <v>964</v>
      </c>
      <c r="AB1964" s="148">
        <v>23</v>
      </c>
      <c r="AC1964" s="148">
        <v>23</v>
      </c>
      <c r="AD1964" s="148" t="s">
        <v>117</v>
      </c>
      <c r="AE1964" s="154" t="s">
        <v>174</v>
      </c>
      <c r="AF1964" s="148">
        <v>2</v>
      </c>
      <c r="AG1964" s="148">
        <v>2</v>
      </c>
      <c r="AJ1964" s="148" t="s">
        <v>556</v>
      </c>
      <c r="AK1964" s="148">
        <v>7441</v>
      </c>
      <c r="AL1964" s="148">
        <v>5.0000000000000001E-3</v>
      </c>
      <c r="AM1964" s="148">
        <v>5.0000000000000001E-3</v>
      </c>
      <c r="AP1964" s="148">
        <v>454</v>
      </c>
      <c r="AQ1964" s="148">
        <v>454</v>
      </c>
      <c r="AR1964" s="148">
        <v>7441</v>
      </c>
      <c r="AS1964" s="148">
        <v>10</v>
      </c>
      <c r="AT1964" s="148">
        <v>10</v>
      </c>
      <c r="AU1964" s="148">
        <v>5.0000000000000001E-3</v>
      </c>
      <c r="AV1964" s="148">
        <v>5.0000000000000001E-3</v>
      </c>
      <c r="AY1964" s="148">
        <v>133</v>
      </c>
      <c r="AZ1964" s="148">
        <v>133</v>
      </c>
      <c r="BA1964" s="148" t="s">
        <v>107</v>
      </c>
      <c r="BB1964" s="148">
        <v>11</v>
      </c>
      <c r="BD1964" s="148">
        <v>6</v>
      </c>
      <c r="BF1964" s="148" t="s">
        <v>965</v>
      </c>
      <c r="BG1964" s="148">
        <v>1</v>
      </c>
      <c r="BI1964" s="153">
        <v>42535</v>
      </c>
      <c r="BJ1964" s="154" t="s">
        <v>112</v>
      </c>
      <c r="BK1964" s="148">
        <v>41054531300042</v>
      </c>
      <c r="BM1964" s="148" t="s">
        <v>100</v>
      </c>
      <c r="BN1964" s="148" t="s">
        <v>966</v>
      </c>
      <c r="BO1964" s="148" t="s">
        <v>967</v>
      </c>
      <c r="BQ1964" s="153">
        <v>42534</v>
      </c>
      <c r="BR1964" s="148">
        <v>3</v>
      </c>
      <c r="BT1964" s="148">
        <v>1409</v>
      </c>
      <c r="BV1964" s="148" t="s">
        <v>1617</v>
      </c>
      <c r="BW1964" s="148">
        <v>29</v>
      </c>
      <c r="BY1964" s="148">
        <v>27</v>
      </c>
      <c r="CA1964" s="148">
        <v>1</v>
      </c>
      <c r="CC1964" s="148">
        <v>34255833500051</v>
      </c>
      <c r="CE1964" s="148" t="s">
        <v>100</v>
      </c>
      <c r="CF1964" s="148">
        <v>1</v>
      </c>
      <c r="CH1964" s="148">
        <v>3</v>
      </c>
      <c r="CJ1964" s="149">
        <v>41054531300042</v>
      </c>
      <c r="CL1964" s="149" t="s">
        <v>97</v>
      </c>
      <c r="CN1964" s="149">
        <v>3</v>
      </c>
      <c r="CT1964" s="149" t="s">
        <v>98</v>
      </c>
      <c r="CU1964" s="152">
        <v>42667</v>
      </c>
      <c r="CV1964" s="149">
        <v>0</v>
      </c>
      <c r="CX1964" s="149" t="s">
        <v>97</v>
      </c>
      <c r="CY1964" s="149" t="s">
        <v>99</v>
      </c>
      <c r="CZ1964" s="149">
        <v>41054531300042</v>
      </c>
      <c r="DB1964" s="149" t="s">
        <v>100</v>
      </c>
      <c r="DC1964" s="149" t="s">
        <v>101</v>
      </c>
      <c r="DD1964" s="149" t="s">
        <v>102</v>
      </c>
      <c r="DE1964" s="149" t="s">
        <v>1615</v>
      </c>
      <c r="DF1964" s="149">
        <v>1</v>
      </c>
    </row>
    <row r="1965" spans="1:110" x14ac:dyDescent="0.25">
      <c r="A1965" s="148" t="s">
        <v>96</v>
      </c>
      <c r="B1965" s="148">
        <v>0</v>
      </c>
      <c r="D1965" s="148" t="s">
        <v>97</v>
      </c>
      <c r="K1965" s="148">
        <v>1</v>
      </c>
      <c r="M1965" s="148">
        <v>3</v>
      </c>
      <c r="N1965" s="148" t="s">
        <v>961</v>
      </c>
      <c r="O1965" s="148">
        <v>0</v>
      </c>
      <c r="Q1965" s="148" t="s">
        <v>962</v>
      </c>
      <c r="R1965" s="148" t="s">
        <v>963</v>
      </c>
      <c r="S1965" s="153">
        <v>42534</v>
      </c>
      <c r="T1965" s="148">
        <v>6</v>
      </c>
      <c r="U1965" s="148">
        <v>1</v>
      </c>
      <c r="V1965" s="148">
        <v>1</v>
      </c>
      <c r="X1965" s="148">
        <v>0</v>
      </c>
      <c r="Y1965" s="148">
        <v>0</v>
      </c>
      <c r="Z1965" s="153">
        <v>42535</v>
      </c>
      <c r="AA1965" s="154" t="s">
        <v>964</v>
      </c>
      <c r="AB1965" s="148">
        <v>23</v>
      </c>
      <c r="AC1965" s="148">
        <v>23</v>
      </c>
      <c r="AD1965" s="148" t="s">
        <v>117</v>
      </c>
      <c r="AE1965" s="154" t="s">
        <v>200</v>
      </c>
      <c r="AF1965" s="148">
        <v>2</v>
      </c>
      <c r="AG1965" s="148">
        <v>2</v>
      </c>
      <c r="AJ1965" s="148" t="s">
        <v>557</v>
      </c>
      <c r="AK1965" s="148">
        <v>1526</v>
      </c>
      <c r="AL1965" s="148">
        <v>0.02</v>
      </c>
      <c r="AM1965" s="148">
        <v>0.02</v>
      </c>
      <c r="AP1965" s="148">
        <v>454</v>
      </c>
      <c r="AQ1965" s="148">
        <v>454</v>
      </c>
      <c r="AR1965" s="148">
        <v>1526</v>
      </c>
      <c r="AS1965" s="148">
        <v>10</v>
      </c>
      <c r="AT1965" s="148">
        <v>10</v>
      </c>
      <c r="AU1965" s="148">
        <v>0.02</v>
      </c>
      <c r="AV1965" s="148">
        <v>0.02</v>
      </c>
      <c r="AY1965" s="148">
        <v>133</v>
      </c>
      <c r="AZ1965" s="148">
        <v>133</v>
      </c>
      <c r="BA1965" s="148" t="s">
        <v>107</v>
      </c>
      <c r="BB1965" s="148">
        <v>11</v>
      </c>
      <c r="BD1965" s="148">
        <v>6</v>
      </c>
      <c r="BF1965" s="148" t="s">
        <v>965</v>
      </c>
      <c r="BG1965" s="148">
        <v>1</v>
      </c>
      <c r="BI1965" s="153">
        <v>42535</v>
      </c>
      <c r="BJ1965" s="154" t="s">
        <v>112</v>
      </c>
      <c r="BK1965" s="148">
        <v>41054531300042</v>
      </c>
      <c r="BM1965" s="148" t="s">
        <v>100</v>
      </c>
      <c r="BN1965" s="148" t="s">
        <v>966</v>
      </c>
      <c r="BO1965" s="148" t="s">
        <v>967</v>
      </c>
      <c r="BQ1965" s="153">
        <v>42534</v>
      </c>
      <c r="BR1965" s="148">
        <v>3</v>
      </c>
      <c r="BT1965" s="148">
        <v>1409</v>
      </c>
      <c r="BV1965" s="148" t="s">
        <v>1617</v>
      </c>
      <c r="BW1965" s="148">
        <v>29</v>
      </c>
      <c r="BY1965" s="148">
        <v>27</v>
      </c>
      <c r="CA1965" s="148">
        <v>1</v>
      </c>
      <c r="CC1965" s="148">
        <v>34255833500051</v>
      </c>
      <c r="CE1965" s="148" t="s">
        <v>100</v>
      </c>
      <c r="CF1965" s="148">
        <v>1</v>
      </c>
      <c r="CH1965" s="148">
        <v>3</v>
      </c>
      <c r="CJ1965" s="149">
        <v>41054531300042</v>
      </c>
      <c r="CL1965" s="149" t="s">
        <v>97</v>
      </c>
      <c r="CN1965" s="149">
        <v>3</v>
      </c>
      <c r="CT1965" s="149" t="s">
        <v>98</v>
      </c>
      <c r="CU1965" s="152">
        <v>42667</v>
      </c>
      <c r="CV1965" s="149">
        <v>0</v>
      </c>
      <c r="CX1965" s="149" t="s">
        <v>97</v>
      </c>
      <c r="CY1965" s="149" t="s">
        <v>99</v>
      </c>
      <c r="CZ1965" s="149">
        <v>41054531300042</v>
      </c>
      <c r="DB1965" s="149" t="s">
        <v>100</v>
      </c>
      <c r="DC1965" s="149" t="s">
        <v>101</v>
      </c>
      <c r="DD1965" s="149" t="s">
        <v>102</v>
      </c>
      <c r="DE1965" s="149" t="s">
        <v>1615</v>
      </c>
      <c r="DF1965" s="149">
        <v>1</v>
      </c>
    </row>
    <row r="1966" spans="1:110" x14ac:dyDescent="0.25">
      <c r="A1966" s="148" t="s">
        <v>96</v>
      </c>
      <c r="B1966" s="148">
        <v>0</v>
      </c>
      <c r="D1966" s="148" t="s">
        <v>97</v>
      </c>
      <c r="K1966" s="148">
        <v>1</v>
      </c>
      <c r="M1966" s="148">
        <v>3</v>
      </c>
      <c r="N1966" s="148" t="s">
        <v>961</v>
      </c>
      <c r="O1966" s="148">
        <v>0</v>
      </c>
      <c r="Q1966" s="148" t="s">
        <v>962</v>
      </c>
      <c r="R1966" s="148" t="s">
        <v>963</v>
      </c>
      <c r="S1966" s="153">
        <v>42534</v>
      </c>
      <c r="T1966" s="148">
        <v>6</v>
      </c>
      <c r="U1966" s="148">
        <v>1</v>
      </c>
      <c r="V1966" s="148">
        <v>1</v>
      </c>
      <c r="W1966" s="148" t="s">
        <v>325</v>
      </c>
      <c r="X1966" s="148">
        <v>0</v>
      </c>
      <c r="Y1966" s="148">
        <v>0</v>
      </c>
      <c r="Z1966" s="153">
        <v>42535</v>
      </c>
      <c r="AA1966" s="154" t="s">
        <v>964</v>
      </c>
      <c r="AB1966" s="148">
        <v>23</v>
      </c>
      <c r="AC1966" s="148">
        <v>23</v>
      </c>
      <c r="AD1966" s="148" t="s">
        <v>117</v>
      </c>
      <c r="AE1966" s="154" t="s">
        <v>200</v>
      </c>
      <c r="AF1966" s="148">
        <v>2</v>
      </c>
      <c r="AG1966" s="148">
        <v>2</v>
      </c>
      <c r="AJ1966" s="148" t="s">
        <v>558</v>
      </c>
      <c r="AK1966" s="148">
        <v>2731</v>
      </c>
      <c r="AL1966" s="148">
        <v>2.1999999999999999E-2</v>
      </c>
      <c r="AM1966" s="148">
        <v>2.1999999999999999E-2</v>
      </c>
      <c r="AP1966" s="148">
        <v>454</v>
      </c>
      <c r="AQ1966" s="148">
        <v>454</v>
      </c>
      <c r="AR1966" s="148">
        <v>2731</v>
      </c>
      <c r="AS1966" s="148">
        <v>10</v>
      </c>
      <c r="AT1966" s="148">
        <v>10</v>
      </c>
      <c r="AU1966" s="148">
        <v>2.1999999999999999E-2</v>
      </c>
      <c r="AV1966" s="148">
        <v>2.1999999999999999E-2</v>
      </c>
      <c r="AY1966" s="148">
        <v>133</v>
      </c>
      <c r="AZ1966" s="148">
        <v>133</v>
      </c>
      <c r="BA1966" s="148" t="s">
        <v>107</v>
      </c>
      <c r="BB1966" s="148">
        <v>11</v>
      </c>
      <c r="BD1966" s="148">
        <v>6</v>
      </c>
      <c r="BF1966" s="148" t="s">
        <v>965</v>
      </c>
      <c r="BG1966" s="148">
        <v>1</v>
      </c>
      <c r="BI1966" s="153">
        <v>42535</v>
      </c>
      <c r="BJ1966" s="154" t="s">
        <v>112</v>
      </c>
      <c r="BK1966" s="148">
        <v>41054531300042</v>
      </c>
      <c r="BM1966" s="148" t="s">
        <v>100</v>
      </c>
      <c r="BN1966" s="148" t="s">
        <v>966</v>
      </c>
      <c r="BO1966" s="148" t="s">
        <v>967</v>
      </c>
      <c r="BQ1966" s="153">
        <v>42534</v>
      </c>
      <c r="BR1966" s="148">
        <v>3</v>
      </c>
      <c r="BT1966" s="148">
        <v>1409</v>
      </c>
      <c r="BV1966" s="148" t="s">
        <v>1617</v>
      </c>
      <c r="BW1966" s="148">
        <v>29</v>
      </c>
      <c r="BY1966" s="148">
        <v>27</v>
      </c>
      <c r="CA1966" s="148">
        <v>1</v>
      </c>
      <c r="CC1966" s="148">
        <v>34255833500051</v>
      </c>
      <c r="CE1966" s="148" t="s">
        <v>100</v>
      </c>
      <c r="CF1966" s="148">
        <v>1</v>
      </c>
      <c r="CH1966" s="148">
        <v>3</v>
      </c>
      <c r="CJ1966" s="149">
        <v>41054531300042</v>
      </c>
      <c r="CL1966" s="149" t="s">
        <v>97</v>
      </c>
      <c r="CN1966" s="149">
        <v>3</v>
      </c>
      <c r="CT1966" s="149" t="s">
        <v>98</v>
      </c>
      <c r="CU1966" s="152">
        <v>42667</v>
      </c>
      <c r="CV1966" s="149">
        <v>0</v>
      </c>
      <c r="CX1966" s="149" t="s">
        <v>97</v>
      </c>
      <c r="CY1966" s="149" t="s">
        <v>99</v>
      </c>
      <c r="CZ1966" s="149">
        <v>41054531300042</v>
      </c>
      <c r="DB1966" s="149" t="s">
        <v>100</v>
      </c>
      <c r="DC1966" s="149" t="s">
        <v>101</v>
      </c>
      <c r="DD1966" s="149" t="s">
        <v>102</v>
      </c>
      <c r="DE1966" s="149" t="s">
        <v>1615</v>
      </c>
      <c r="DF1966" s="149">
        <v>1</v>
      </c>
    </row>
    <row r="1967" spans="1:110" x14ac:dyDescent="0.25">
      <c r="A1967" s="148" t="s">
        <v>96</v>
      </c>
      <c r="B1967" s="148">
        <v>0</v>
      </c>
      <c r="D1967" s="148" t="s">
        <v>97</v>
      </c>
      <c r="K1967" s="148">
        <v>1</v>
      </c>
      <c r="M1967" s="148">
        <v>3</v>
      </c>
      <c r="N1967" s="148" t="s">
        <v>961</v>
      </c>
      <c r="O1967" s="148">
        <v>0</v>
      </c>
      <c r="Q1967" s="148" t="s">
        <v>962</v>
      </c>
      <c r="R1967" s="148" t="s">
        <v>963</v>
      </c>
      <c r="S1967" s="153">
        <v>42534</v>
      </c>
      <c r="T1967" s="148">
        <v>6</v>
      </c>
      <c r="U1967" s="148">
        <v>1</v>
      </c>
      <c r="V1967" s="148">
        <v>1</v>
      </c>
      <c r="X1967" s="148">
        <v>0</v>
      </c>
      <c r="Y1967" s="148">
        <v>0</v>
      </c>
      <c r="Z1967" s="153">
        <v>42535</v>
      </c>
      <c r="AA1967" s="154" t="s">
        <v>964</v>
      </c>
      <c r="AB1967" s="148">
        <v>23</v>
      </c>
      <c r="AC1967" s="148">
        <v>23</v>
      </c>
      <c r="AD1967" s="148" t="s">
        <v>117</v>
      </c>
      <c r="AE1967" s="154" t="s">
        <v>200</v>
      </c>
      <c r="AF1967" s="148">
        <v>2</v>
      </c>
      <c r="AG1967" s="148">
        <v>2</v>
      </c>
      <c r="AJ1967" s="148" t="s">
        <v>559</v>
      </c>
      <c r="AK1967" s="148">
        <v>1506</v>
      </c>
      <c r="AL1967" s="148">
        <v>0.02</v>
      </c>
      <c r="AM1967" s="148">
        <v>0.02</v>
      </c>
      <c r="AP1967" s="148">
        <v>454</v>
      </c>
      <c r="AQ1967" s="148">
        <v>454</v>
      </c>
      <c r="AR1967" s="148">
        <v>1506</v>
      </c>
      <c r="AS1967" s="148">
        <v>10</v>
      </c>
      <c r="AT1967" s="148">
        <v>10</v>
      </c>
      <c r="AU1967" s="148">
        <v>0.02</v>
      </c>
      <c r="AV1967" s="148">
        <v>0.02</v>
      </c>
      <c r="AY1967" s="148">
        <v>133</v>
      </c>
      <c r="AZ1967" s="148">
        <v>133</v>
      </c>
      <c r="BA1967" s="148" t="s">
        <v>107</v>
      </c>
      <c r="BB1967" s="148">
        <v>11</v>
      </c>
      <c r="BD1967" s="148">
        <v>6</v>
      </c>
      <c r="BF1967" s="148" t="s">
        <v>965</v>
      </c>
      <c r="BG1967" s="148">
        <v>1</v>
      </c>
      <c r="BI1967" s="153">
        <v>42535</v>
      </c>
      <c r="BJ1967" s="154" t="s">
        <v>112</v>
      </c>
      <c r="BK1967" s="148">
        <v>41054531300042</v>
      </c>
      <c r="BM1967" s="148" t="s">
        <v>100</v>
      </c>
      <c r="BN1967" s="148" t="s">
        <v>966</v>
      </c>
      <c r="BO1967" s="148" t="s">
        <v>967</v>
      </c>
      <c r="BQ1967" s="153">
        <v>42534</v>
      </c>
      <c r="BR1967" s="148">
        <v>3</v>
      </c>
      <c r="BT1967" s="148">
        <v>1409</v>
      </c>
      <c r="BV1967" s="148" t="s">
        <v>1617</v>
      </c>
      <c r="BW1967" s="148">
        <v>29</v>
      </c>
      <c r="BY1967" s="148">
        <v>27</v>
      </c>
      <c r="CA1967" s="148">
        <v>1</v>
      </c>
      <c r="CC1967" s="148">
        <v>34255833500051</v>
      </c>
      <c r="CE1967" s="148" t="s">
        <v>100</v>
      </c>
      <c r="CF1967" s="148">
        <v>1</v>
      </c>
      <c r="CH1967" s="148">
        <v>3</v>
      </c>
      <c r="CJ1967" s="149">
        <v>41054531300042</v>
      </c>
      <c r="CL1967" s="149" t="s">
        <v>97</v>
      </c>
      <c r="CN1967" s="149">
        <v>3</v>
      </c>
      <c r="CT1967" s="149" t="s">
        <v>98</v>
      </c>
      <c r="CU1967" s="152">
        <v>42667</v>
      </c>
      <c r="CV1967" s="149">
        <v>0</v>
      </c>
      <c r="CX1967" s="149" t="s">
        <v>97</v>
      </c>
      <c r="CY1967" s="149" t="s">
        <v>99</v>
      </c>
      <c r="CZ1967" s="149">
        <v>41054531300042</v>
      </c>
      <c r="DB1967" s="149" t="s">
        <v>100</v>
      </c>
      <c r="DC1967" s="149" t="s">
        <v>101</v>
      </c>
      <c r="DD1967" s="149" t="s">
        <v>102</v>
      </c>
      <c r="DE1967" s="149" t="s">
        <v>1615</v>
      </c>
      <c r="DF1967" s="149">
        <v>1</v>
      </c>
    </row>
    <row r="1968" spans="1:110" x14ac:dyDescent="0.25">
      <c r="A1968" s="148" t="s">
        <v>96</v>
      </c>
      <c r="B1968" s="148">
        <v>0</v>
      </c>
      <c r="D1968" s="148" t="s">
        <v>97</v>
      </c>
      <c r="K1968" s="148">
        <v>1</v>
      </c>
      <c r="M1968" s="148">
        <v>3</v>
      </c>
      <c r="N1968" s="148" t="s">
        <v>961</v>
      </c>
      <c r="O1968" s="148">
        <v>0</v>
      </c>
      <c r="Q1968" s="148" t="s">
        <v>962</v>
      </c>
      <c r="R1968" s="148" t="s">
        <v>963</v>
      </c>
      <c r="S1968" s="153">
        <v>42534</v>
      </c>
      <c r="T1968" s="148">
        <v>6</v>
      </c>
      <c r="U1968" s="148">
        <v>1</v>
      </c>
      <c r="V1968" s="148">
        <v>1</v>
      </c>
      <c r="X1968" s="148">
        <v>0</v>
      </c>
      <c r="Y1968" s="148">
        <v>0</v>
      </c>
      <c r="Z1968" s="153">
        <v>42535</v>
      </c>
      <c r="AA1968" s="154" t="s">
        <v>964</v>
      </c>
      <c r="AB1968" s="148">
        <v>23</v>
      </c>
      <c r="AC1968" s="148">
        <v>23</v>
      </c>
      <c r="AD1968" s="148" t="s">
        <v>117</v>
      </c>
      <c r="AE1968" s="154" t="s">
        <v>148</v>
      </c>
      <c r="AF1968" s="148">
        <v>2</v>
      </c>
      <c r="AG1968" s="148">
        <v>2</v>
      </c>
      <c r="AJ1968" s="148" t="s">
        <v>560</v>
      </c>
      <c r="AK1968" s="148">
        <v>5508</v>
      </c>
      <c r="AL1968" s="148">
        <v>0.02</v>
      </c>
      <c r="AM1968" s="148">
        <v>0.02</v>
      </c>
      <c r="AP1968" s="148">
        <v>454</v>
      </c>
      <c r="AQ1968" s="148">
        <v>454</v>
      </c>
      <c r="AR1968" s="148">
        <v>5508</v>
      </c>
      <c r="AS1968" s="148">
        <v>10</v>
      </c>
      <c r="AT1968" s="148">
        <v>10</v>
      </c>
      <c r="AU1968" s="148">
        <v>0.02</v>
      </c>
      <c r="AV1968" s="148">
        <v>0.02</v>
      </c>
      <c r="AY1968" s="148">
        <v>133</v>
      </c>
      <c r="AZ1968" s="148">
        <v>133</v>
      </c>
      <c r="BA1968" s="148" t="s">
        <v>107</v>
      </c>
      <c r="BB1968" s="148">
        <v>11</v>
      </c>
      <c r="BD1968" s="148">
        <v>6</v>
      </c>
      <c r="BF1968" s="148" t="s">
        <v>965</v>
      </c>
      <c r="BG1968" s="148">
        <v>1</v>
      </c>
      <c r="BI1968" s="153">
        <v>42535</v>
      </c>
      <c r="BJ1968" s="154" t="s">
        <v>112</v>
      </c>
      <c r="BK1968" s="148">
        <v>41054531300042</v>
      </c>
      <c r="BM1968" s="148" t="s">
        <v>100</v>
      </c>
      <c r="BN1968" s="148" t="s">
        <v>966</v>
      </c>
      <c r="BO1968" s="148" t="s">
        <v>967</v>
      </c>
      <c r="BQ1968" s="153">
        <v>42534</v>
      </c>
      <c r="BR1968" s="148">
        <v>3</v>
      </c>
      <c r="BT1968" s="148">
        <v>1409</v>
      </c>
      <c r="BV1968" s="148" t="s">
        <v>1617</v>
      </c>
      <c r="BW1968" s="148">
        <v>29</v>
      </c>
      <c r="BY1968" s="148">
        <v>27</v>
      </c>
      <c r="CA1968" s="148">
        <v>1</v>
      </c>
      <c r="CC1968" s="148">
        <v>34255833500051</v>
      </c>
      <c r="CE1968" s="148" t="s">
        <v>100</v>
      </c>
      <c r="CF1968" s="148">
        <v>1</v>
      </c>
      <c r="CH1968" s="148">
        <v>3</v>
      </c>
      <c r="CJ1968" s="149">
        <v>41054531300042</v>
      </c>
      <c r="CL1968" s="149" t="s">
        <v>97</v>
      </c>
      <c r="CN1968" s="149">
        <v>3</v>
      </c>
      <c r="CT1968" s="149" t="s">
        <v>98</v>
      </c>
      <c r="CU1968" s="152">
        <v>42667</v>
      </c>
      <c r="CV1968" s="149">
        <v>0</v>
      </c>
      <c r="CX1968" s="149" t="s">
        <v>97</v>
      </c>
      <c r="CY1968" s="149" t="s">
        <v>99</v>
      </c>
      <c r="CZ1968" s="149">
        <v>41054531300042</v>
      </c>
      <c r="DB1968" s="149" t="s">
        <v>100</v>
      </c>
      <c r="DC1968" s="149" t="s">
        <v>101</v>
      </c>
      <c r="DD1968" s="149" t="s">
        <v>102</v>
      </c>
      <c r="DE1968" s="149" t="s">
        <v>1615</v>
      </c>
      <c r="DF1968" s="149">
        <v>1</v>
      </c>
    </row>
    <row r="1969" spans="1:110" x14ac:dyDescent="0.25">
      <c r="A1969" s="148" t="s">
        <v>96</v>
      </c>
      <c r="B1969" s="148">
        <v>0</v>
      </c>
      <c r="D1969" s="148" t="s">
        <v>97</v>
      </c>
      <c r="K1969" s="148">
        <v>1</v>
      </c>
      <c r="M1969" s="148">
        <v>3</v>
      </c>
      <c r="N1969" s="148" t="s">
        <v>961</v>
      </c>
      <c r="O1969" s="148">
        <v>0</v>
      </c>
      <c r="Q1969" s="148" t="s">
        <v>962</v>
      </c>
      <c r="R1969" s="148" t="s">
        <v>963</v>
      </c>
      <c r="S1969" s="153">
        <v>42534</v>
      </c>
      <c r="T1969" s="148">
        <v>6</v>
      </c>
      <c r="U1969" s="148">
        <v>1</v>
      </c>
      <c r="V1969" s="148">
        <v>1</v>
      </c>
      <c r="X1969" s="148">
        <v>0</v>
      </c>
      <c r="Y1969" s="148">
        <v>0</v>
      </c>
      <c r="Z1969" s="153">
        <v>42535</v>
      </c>
      <c r="AA1969" s="154" t="s">
        <v>964</v>
      </c>
      <c r="AB1969" s="148">
        <v>23</v>
      </c>
      <c r="AC1969" s="148">
        <v>23</v>
      </c>
      <c r="AD1969" s="148" t="s">
        <v>117</v>
      </c>
      <c r="AE1969" s="154" t="s">
        <v>148</v>
      </c>
      <c r="AF1969" s="148">
        <v>2</v>
      </c>
      <c r="AG1969" s="148">
        <v>2</v>
      </c>
      <c r="AJ1969" s="148" t="s">
        <v>561</v>
      </c>
      <c r="AK1969" s="148">
        <v>2047</v>
      </c>
      <c r="AL1969" s="148">
        <v>0.05</v>
      </c>
      <c r="AM1969" s="148">
        <v>0.05</v>
      </c>
      <c r="AP1969" s="148">
        <v>454</v>
      </c>
      <c r="AQ1969" s="148">
        <v>454</v>
      </c>
      <c r="AR1969" s="148">
        <v>2047</v>
      </c>
      <c r="AS1969" s="148">
        <v>10</v>
      </c>
      <c r="AT1969" s="148">
        <v>10</v>
      </c>
      <c r="AU1969" s="148">
        <v>0.05</v>
      </c>
      <c r="AV1969" s="148">
        <v>0.05</v>
      </c>
      <c r="AY1969" s="148">
        <v>133</v>
      </c>
      <c r="AZ1969" s="148">
        <v>133</v>
      </c>
      <c r="BA1969" s="148" t="s">
        <v>107</v>
      </c>
      <c r="BB1969" s="148">
        <v>11</v>
      </c>
      <c r="BD1969" s="148">
        <v>6</v>
      </c>
      <c r="BF1969" s="148" t="s">
        <v>965</v>
      </c>
      <c r="BG1969" s="148">
        <v>1</v>
      </c>
      <c r="BI1969" s="153">
        <v>42535</v>
      </c>
      <c r="BJ1969" s="154" t="s">
        <v>112</v>
      </c>
      <c r="BK1969" s="148">
        <v>41054531300042</v>
      </c>
      <c r="BM1969" s="148" t="s">
        <v>100</v>
      </c>
      <c r="BN1969" s="148" t="s">
        <v>966</v>
      </c>
      <c r="BO1969" s="148" t="s">
        <v>967</v>
      </c>
      <c r="BQ1969" s="153">
        <v>42534</v>
      </c>
      <c r="BR1969" s="148">
        <v>3</v>
      </c>
      <c r="BT1969" s="148">
        <v>1409</v>
      </c>
      <c r="BV1969" s="148" t="s">
        <v>1617</v>
      </c>
      <c r="BW1969" s="148">
        <v>29</v>
      </c>
      <c r="BY1969" s="148">
        <v>27</v>
      </c>
      <c r="CA1969" s="148">
        <v>1</v>
      </c>
      <c r="CC1969" s="148">
        <v>34255833500051</v>
      </c>
      <c r="CE1969" s="148" t="s">
        <v>100</v>
      </c>
      <c r="CF1969" s="148">
        <v>1</v>
      </c>
      <c r="CH1969" s="148">
        <v>3</v>
      </c>
      <c r="CJ1969" s="149">
        <v>41054531300042</v>
      </c>
      <c r="CL1969" s="149" t="s">
        <v>97</v>
      </c>
      <c r="CN1969" s="149">
        <v>3</v>
      </c>
      <c r="CT1969" s="149" t="s">
        <v>98</v>
      </c>
      <c r="CU1969" s="152">
        <v>42667</v>
      </c>
      <c r="CV1969" s="149">
        <v>0</v>
      </c>
      <c r="CX1969" s="149" t="s">
        <v>97</v>
      </c>
      <c r="CY1969" s="149" t="s">
        <v>99</v>
      </c>
      <c r="CZ1969" s="149">
        <v>41054531300042</v>
      </c>
      <c r="DB1969" s="149" t="s">
        <v>100</v>
      </c>
      <c r="DC1969" s="149" t="s">
        <v>101</v>
      </c>
      <c r="DD1969" s="149" t="s">
        <v>102</v>
      </c>
      <c r="DE1969" s="149" t="s">
        <v>1615</v>
      </c>
      <c r="DF1969" s="149">
        <v>1</v>
      </c>
    </row>
    <row r="1970" spans="1:110" x14ac:dyDescent="0.25">
      <c r="A1970" s="148" t="s">
        <v>96</v>
      </c>
      <c r="B1970" s="148">
        <v>0</v>
      </c>
      <c r="D1970" s="148" t="s">
        <v>97</v>
      </c>
      <c r="K1970" s="148">
        <v>1</v>
      </c>
      <c r="M1970" s="148">
        <v>3</v>
      </c>
      <c r="N1970" s="148" t="s">
        <v>961</v>
      </c>
      <c r="O1970" s="148">
        <v>0</v>
      </c>
      <c r="Q1970" s="148" t="s">
        <v>962</v>
      </c>
      <c r="R1970" s="148" t="s">
        <v>963</v>
      </c>
      <c r="S1970" s="153">
        <v>42534</v>
      </c>
      <c r="T1970" s="148">
        <v>6</v>
      </c>
      <c r="U1970" s="148">
        <v>1</v>
      </c>
      <c r="V1970" s="148">
        <v>1</v>
      </c>
      <c r="X1970" s="148">
        <v>0</v>
      </c>
      <c r="Y1970" s="148">
        <v>0</v>
      </c>
      <c r="Z1970" s="153">
        <v>42535</v>
      </c>
      <c r="AA1970" s="154" t="s">
        <v>964</v>
      </c>
      <c r="AB1970" s="148">
        <v>23</v>
      </c>
      <c r="AC1970" s="148">
        <v>23</v>
      </c>
      <c r="AD1970" s="148" t="s">
        <v>117</v>
      </c>
      <c r="AE1970" s="154" t="s">
        <v>148</v>
      </c>
      <c r="AF1970" s="148">
        <v>2</v>
      </c>
      <c r="AG1970" s="148">
        <v>2</v>
      </c>
      <c r="AJ1970" s="148" t="s">
        <v>562</v>
      </c>
      <c r="AK1970" s="148">
        <v>1833</v>
      </c>
      <c r="AL1970" s="148">
        <v>0.02</v>
      </c>
      <c r="AM1970" s="148">
        <v>0.02</v>
      </c>
      <c r="AP1970" s="148">
        <v>454</v>
      </c>
      <c r="AQ1970" s="148">
        <v>454</v>
      </c>
      <c r="AR1970" s="148">
        <v>1833</v>
      </c>
      <c r="AS1970" s="148">
        <v>10</v>
      </c>
      <c r="AT1970" s="148">
        <v>10</v>
      </c>
      <c r="AU1970" s="148">
        <v>0.02</v>
      </c>
      <c r="AV1970" s="148">
        <v>0.02</v>
      </c>
      <c r="AY1970" s="148">
        <v>133</v>
      </c>
      <c r="AZ1970" s="148">
        <v>133</v>
      </c>
      <c r="BA1970" s="148" t="s">
        <v>107</v>
      </c>
      <c r="BB1970" s="148">
        <v>11</v>
      </c>
      <c r="BD1970" s="148">
        <v>6</v>
      </c>
      <c r="BF1970" s="148" t="s">
        <v>965</v>
      </c>
      <c r="BG1970" s="148">
        <v>1</v>
      </c>
      <c r="BI1970" s="153">
        <v>42535</v>
      </c>
      <c r="BJ1970" s="154" t="s">
        <v>112</v>
      </c>
      <c r="BK1970" s="148">
        <v>41054531300042</v>
      </c>
      <c r="BM1970" s="148" t="s">
        <v>100</v>
      </c>
      <c r="BN1970" s="148" t="s">
        <v>966</v>
      </c>
      <c r="BO1970" s="148" t="s">
        <v>967</v>
      </c>
      <c r="BQ1970" s="153">
        <v>42534</v>
      </c>
      <c r="BR1970" s="148">
        <v>3</v>
      </c>
      <c r="BT1970" s="148">
        <v>1409</v>
      </c>
      <c r="BV1970" s="148" t="s">
        <v>1617</v>
      </c>
      <c r="BW1970" s="148">
        <v>29</v>
      </c>
      <c r="BY1970" s="148">
        <v>27</v>
      </c>
      <c r="CA1970" s="148">
        <v>1</v>
      </c>
      <c r="CC1970" s="148">
        <v>34255833500051</v>
      </c>
      <c r="CE1970" s="148" t="s">
        <v>100</v>
      </c>
      <c r="CF1970" s="148">
        <v>1</v>
      </c>
      <c r="CH1970" s="148">
        <v>3</v>
      </c>
      <c r="CJ1970" s="149">
        <v>41054531300042</v>
      </c>
      <c r="CL1970" s="149" t="s">
        <v>97</v>
      </c>
      <c r="CN1970" s="149">
        <v>3</v>
      </c>
      <c r="CT1970" s="149" t="s">
        <v>98</v>
      </c>
      <c r="CU1970" s="152">
        <v>42667</v>
      </c>
      <c r="CV1970" s="149">
        <v>0</v>
      </c>
      <c r="CX1970" s="149" t="s">
        <v>97</v>
      </c>
      <c r="CY1970" s="149" t="s">
        <v>99</v>
      </c>
      <c r="CZ1970" s="149">
        <v>41054531300042</v>
      </c>
      <c r="DB1970" s="149" t="s">
        <v>100</v>
      </c>
      <c r="DC1970" s="149" t="s">
        <v>101</v>
      </c>
      <c r="DD1970" s="149" t="s">
        <v>102</v>
      </c>
      <c r="DE1970" s="149" t="s">
        <v>1615</v>
      </c>
      <c r="DF1970" s="149">
        <v>1</v>
      </c>
    </row>
    <row r="1971" spans="1:110" x14ac:dyDescent="0.25">
      <c r="A1971" s="148" t="s">
        <v>96</v>
      </c>
      <c r="B1971" s="148">
        <v>0</v>
      </c>
      <c r="D1971" s="148" t="s">
        <v>97</v>
      </c>
      <c r="K1971" s="148">
        <v>1</v>
      </c>
      <c r="M1971" s="148">
        <v>3</v>
      </c>
      <c r="N1971" s="148" t="s">
        <v>961</v>
      </c>
      <c r="O1971" s="148">
        <v>0</v>
      </c>
      <c r="Q1971" s="148" t="s">
        <v>962</v>
      </c>
      <c r="R1971" s="148" t="s">
        <v>963</v>
      </c>
      <c r="S1971" s="153">
        <v>42534</v>
      </c>
      <c r="T1971" s="148">
        <v>6</v>
      </c>
      <c r="U1971" s="148">
        <v>1</v>
      </c>
      <c r="V1971" s="148">
        <v>1</v>
      </c>
      <c r="X1971" s="148">
        <v>0</v>
      </c>
      <c r="Y1971" s="148">
        <v>0</v>
      </c>
      <c r="Z1971" s="153">
        <v>42535</v>
      </c>
      <c r="AA1971" s="154" t="s">
        <v>964</v>
      </c>
      <c r="AB1971" s="148">
        <v>23</v>
      </c>
      <c r="AC1971" s="148">
        <v>23</v>
      </c>
      <c r="AD1971" s="148" t="s">
        <v>117</v>
      </c>
      <c r="AE1971" s="154" t="s">
        <v>148</v>
      </c>
      <c r="AF1971" s="148">
        <v>2</v>
      </c>
      <c r="AG1971" s="148">
        <v>2</v>
      </c>
      <c r="AJ1971" s="148" t="s">
        <v>563</v>
      </c>
      <c r="AK1971" s="148">
        <v>1909</v>
      </c>
      <c r="AL1971" s="148">
        <v>5.0000000000000001E-3</v>
      </c>
      <c r="AM1971" s="148">
        <v>5.0000000000000001E-3</v>
      </c>
      <c r="AP1971" s="148">
        <v>454</v>
      </c>
      <c r="AQ1971" s="148">
        <v>454</v>
      </c>
      <c r="AR1971" s="148">
        <v>1909</v>
      </c>
      <c r="AS1971" s="148">
        <v>10</v>
      </c>
      <c r="AT1971" s="148">
        <v>10</v>
      </c>
      <c r="AU1971" s="148">
        <v>5.0000000000000001E-3</v>
      </c>
      <c r="AV1971" s="148">
        <v>5.0000000000000001E-3</v>
      </c>
      <c r="AY1971" s="148">
        <v>133</v>
      </c>
      <c r="AZ1971" s="148">
        <v>133</v>
      </c>
      <c r="BA1971" s="148" t="s">
        <v>107</v>
      </c>
      <c r="BB1971" s="148">
        <v>11</v>
      </c>
      <c r="BD1971" s="148">
        <v>6</v>
      </c>
      <c r="BF1971" s="148" t="s">
        <v>965</v>
      </c>
      <c r="BG1971" s="148">
        <v>1</v>
      </c>
      <c r="BI1971" s="153">
        <v>42535</v>
      </c>
      <c r="BJ1971" s="154" t="s">
        <v>112</v>
      </c>
      <c r="BK1971" s="148">
        <v>41054531300042</v>
      </c>
      <c r="BM1971" s="148" t="s">
        <v>100</v>
      </c>
      <c r="BN1971" s="148" t="s">
        <v>966</v>
      </c>
      <c r="BO1971" s="148" t="s">
        <v>967</v>
      </c>
      <c r="BQ1971" s="153">
        <v>42534</v>
      </c>
      <c r="BR1971" s="148">
        <v>3</v>
      </c>
      <c r="BT1971" s="148">
        <v>1409</v>
      </c>
      <c r="BV1971" s="148" t="s">
        <v>1617</v>
      </c>
      <c r="BW1971" s="148">
        <v>29</v>
      </c>
      <c r="BY1971" s="148">
        <v>27</v>
      </c>
      <c r="CA1971" s="148">
        <v>1</v>
      </c>
      <c r="CC1971" s="148">
        <v>34255833500051</v>
      </c>
      <c r="CE1971" s="148" t="s">
        <v>100</v>
      </c>
      <c r="CF1971" s="148">
        <v>1</v>
      </c>
      <c r="CH1971" s="148">
        <v>3</v>
      </c>
      <c r="CJ1971" s="149">
        <v>41054531300042</v>
      </c>
      <c r="CL1971" s="149" t="s">
        <v>97</v>
      </c>
      <c r="CN1971" s="149">
        <v>3</v>
      </c>
      <c r="CT1971" s="149" t="s">
        <v>98</v>
      </c>
      <c r="CU1971" s="152">
        <v>42667</v>
      </c>
      <c r="CV1971" s="149">
        <v>0</v>
      </c>
      <c r="CX1971" s="149" t="s">
        <v>97</v>
      </c>
      <c r="CY1971" s="149" t="s">
        <v>99</v>
      </c>
      <c r="CZ1971" s="149">
        <v>41054531300042</v>
      </c>
      <c r="DB1971" s="149" t="s">
        <v>100</v>
      </c>
      <c r="DC1971" s="149" t="s">
        <v>101</v>
      </c>
      <c r="DD1971" s="149" t="s">
        <v>102</v>
      </c>
      <c r="DE1971" s="149" t="s">
        <v>1615</v>
      </c>
      <c r="DF1971" s="149">
        <v>1</v>
      </c>
    </row>
    <row r="1972" spans="1:110" x14ac:dyDescent="0.25">
      <c r="A1972" s="148" t="s">
        <v>96</v>
      </c>
      <c r="B1972" s="148">
        <v>0</v>
      </c>
      <c r="D1972" s="148" t="s">
        <v>97</v>
      </c>
      <c r="K1972" s="148">
        <v>1</v>
      </c>
      <c r="M1972" s="148">
        <v>3</v>
      </c>
      <c r="N1972" s="148" t="s">
        <v>961</v>
      </c>
      <c r="O1972" s="148">
        <v>0</v>
      </c>
      <c r="Q1972" s="148" t="s">
        <v>962</v>
      </c>
      <c r="R1972" s="148" t="s">
        <v>963</v>
      </c>
      <c r="S1972" s="153">
        <v>42534</v>
      </c>
      <c r="T1972" s="148">
        <v>6</v>
      </c>
      <c r="U1972" s="148">
        <v>1</v>
      </c>
      <c r="V1972" s="148">
        <v>1</v>
      </c>
      <c r="X1972" s="148">
        <v>0</v>
      </c>
      <c r="Y1972" s="148">
        <v>0</v>
      </c>
      <c r="Z1972" s="153">
        <v>42535</v>
      </c>
      <c r="AA1972" s="154" t="s">
        <v>964</v>
      </c>
      <c r="AB1972" s="148">
        <v>23</v>
      </c>
      <c r="AC1972" s="148">
        <v>23</v>
      </c>
      <c r="AD1972" s="148" t="s">
        <v>105</v>
      </c>
      <c r="AE1972" s="154" t="s">
        <v>154</v>
      </c>
      <c r="AF1972" s="148">
        <v>2</v>
      </c>
      <c r="AG1972" s="148">
        <v>2</v>
      </c>
      <c r="AJ1972" s="148" t="s">
        <v>564</v>
      </c>
      <c r="AK1972" s="148">
        <v>1199</v>
      </c>
      <c r="AL1972" s="148">
        <v>5.0000000000000001E-3</v>
      </c>
      <c r="AM1972" s="148">
        <v>5.0000000000000001E-3</v>
      </c>
      <c r="AN1972" s="148">
        <v>712</v>
      </c>
      <c r="AO1972" s="148">
        <v>712</v>
      </c>
      <c r="AP1972" s="148">
        <v>405</v>
      </c>
      <c r="AQ1972" s="148">
        <v>405</v>
      </c>
      <c r="AR1972" s="148">
        <v>1199</v>
      </c>
      <c r="AS1972" s="148">
        <v>10</v>
      </c>
      <c r="AT1972" s="148">
        <v>10</v>
      </c>
      <c r="AU1972" s="148">
        <v>5.0000000000000001E-3</v>
      </c>
      <c r="AV1972" s="148">
        <v>5.0000000000000001E-3</v>
      </c>
      <c r="AW1972" s="148">
        <v>1168</v>
      </c>
      <c r="AX1972" s="148">
        <v>1168</v>
      </c>
      <c r="AY1972" s="148">
        <v>133</v>
      </c>
      <c r="AZ1972" s="148">
        <v>133</v>
      </c>
      <c r="BA1972" s="148" t="s">
        <v>107</v>
      </c>
      <c r="BB1972" s="148">
        <v>11</v>
      </c>
      <c r="BD1972" s="148">
        <v>6</v>
      </c>
      <c r="BF1972" s="148" t="s">
        <v>965</v>
      </c>
      <c r="BG1972" s="148">
        <v>1</v>
      </c>
      <c r="BI1972" s="153">
        <v>42535</v>
      </c>
      <c r="BJ1972" s="154" t="s">
        <v>112</v>
      </c>
      <c r="BK1972" s="148">
        <v>41054531300042</v>
      </c>
      <c r="BM1972" s="148" t="s">
        <v>100</v>
      </c>
      <c r="BN1972" s="148" t="s">
        <v>966</v>
      </c>
      <c r="BO1972" s="148" t="s">
        <v>967</v>
      </c>
      <c r="BQ1972" s="153">
        <v>42534</v>
      </c>
      <c r="BR1972" s="148">
        <v>3</v>
      </c>
      <c r="BT1972" s="148">
        <v>1409</v>
      </c>
      <c r="BV1972" s="148" t="s">
        <v>1617</v>
      </c>
      <c r="BW1972" s="148">
        <v>29</v>
      </c>
      <c r="BY1972" s="148">
        <v>27</v>
      </c>
      <c r="CA1972" s="148">
        <v>1</v>
      </c>
      <c r="CC1972" s="148">
        <v>34255833500051</v>
      </c>
      <c r="CE1972" s="148" t="s">
        <v>100</v>
      </c>
      <c r="CF1972" s="148">
        <v>1</v>
      </c>
      <c r="CH1972" s="148">
        <v>3</v>
      </c>
      <c r="CJ1972" s="149">
        <v>41054531300042</v>
      </c>
      <c r="CL1972" s="149" t="s">
        <v>97</v>
      </c>
      <c r="CN1972" s="149">
        <v>3</v>
      </c>
      <c r="CT1972" s="149" t="s">
        <v>98</v>
      </c>
      <c r="CU1972" s="152">
        <v>42667</v>
      </c>
      <c r="CV1972" s="149">
        <v>0</v>
      </c>
      <c r="CX1972" s="149" t="s">
        <v>97</v>
      </c>
      <c r="CY1972" s="149" t="s">
        <v>99</v>
      </c>
      <c r="CZ1972" s="149">
        <v>41054531300042</v>
      </c>
      <c r="DB1972" s="149" t="s">
        <v>100</v>
      </c>
      <c r="DC1972" s="149" t="s">
        <v>101</v>
      </c>
      <c r="DD1972" s="149" t="s">
        <v>102</v>
      </c>
      <c r="DE1972" s="149" t="s">
        <v>1615</v>
      </c>
      <c r="DF1972" s="149">
        <v>1</v>
      </c>
    </row>
    <row r="1973" spans="1:110" ht="105" x14ac:dyDescent="0.25">
      <c r="A1973" s="148" t="s">
        <v>96</v>
      </c>
      <c r="B1973" s="148">
        <v>0</v>
      </c>
      <c r="D1973" s="148" t="s">
        <v>97</v>
      </c>
      <c r="K1973" s="148">
        <v>1</v>
      </c>
      <c r="M1973" s="148">
        <v>3</v>
      </c>
      <c r="N1973" s="148" t="s">
        <v>961</v>
      </c>
      <c r="O1973" s="148">
        <v>0</v>
      </c>
      <c r="Q1973" s="148" t="s">
        <v>962</v>
      </c>
      <c r="R1973" s="148" t="s">
        <v>963</v>
      </c>
      <c r="S1973" s="153">
        <v>42534</v>
      </c>
      <c r="T1973" s="148">
        <v>6</v>
      </c>
      <c r="U1973" s="148">
        <v>2</v>
      </c>
      <c r="V1973" s="148">
        <v>2</v>
      </c>
      <c r="W1973" s="155" t="s">
        <v>973</v>
      </c>
      <c r="X1973" s="148">
        <v>0</v>
      </c>
      <c r="Y1973" s="148">
        <v>0</v>
      </c>
      <c r="Z1973" s="153">
        <v>42535</v>
      </c>
      <c r="AA1973" s="154" t="s">
        <v>964</v>
      </c>
      <c r="AB1973" s="148">
        <v>23</v>
      </c>
      <c r="AC1973" s="148">
        <v>23</v>
      </c>
      <c r="AD1973" s="148" t="s">
        <v>105</v>
      </c>
      <c r="AE1973" s="154" t="s">
        <v>154</v>
      </c>
      <c r="AF1973" s="148">
        <v>2</v>
      </c>
      <c r="AG1973" s="148">
        <v>2</v>
      </c>
      <c r="AJ1973" s="148" t="s">
        <v>565</v>
      </c>
      <c r="AK1973" s="148">
        <v>1200</v>
      </c>
      <c r="AL1973" s="148">
        <v>5.0000000000000001E-3</v>
      </c>
      <c r="AM1973" s="148">
        <v>5.0000000000000001E-3</v>
      </c>
      <c r="AN1973" s="148">
        <v>712</v>
      </c>
      <c r="AO1973" s="148">
        <v>712</v>
      </c>
      <c r="AP1973" s="148">
        <v>405</v>
      </c>
      <c r="AQ1973" s="148">
        <v>405</v>
      </c>
      <c r="AR1973" s="148">
        <v>1200</v>
      </c>
      <c r="AS1973" s="148">
        <v>1</v>
      </c>
      <c r="AT1973" s="148">
        <v>1</v>
      </c>
      <c r="AU1973" s="148">
        <v>2.1999999999999999E-2</v>
      </c>
      <c r="AV1973" s="148">
        <v>2.1999999999999999E-2</v>
      </c>
      <c r="AW1973" s="148">
        <v>1168</v>
      </c>
      <c r="AX1973" s="148">
        <v>1168</v>
      </c>
      <c r="AY1973" s="148">
        <v>133</v>
      </c>
      <c r="AZ1973" s="148">
        <v>133</v>
      </c>
      <c r="BA1973" s="148" t="s">
        <v>107</v>
      </c>
      <c r="BB1973" s="148">
        <v>11</v>
      </c>
      <c r="BD1973" s="148">
        <v>6</v>
      </c>
      <c r="BF1973" s="148" t="s">
        <v>965</v>
      </c>
      <c r="BG1973" s="148">
        <v>1</v>
      </c>
      <c r="BI1973" s="153">
        <v>42535</v>
      </c>
      <c r="BJ1973" s="154" t="s">
        <v>112</v>
      </c>
      <c r="BK1973" s="148">
        <v>41054531300042</v>
      </c>
      <c r="BM1973" s="148" t="s">
        <v>100</v>
      </c>
      <c r="BN1973" s="148" t="s">
        <v>966</v>
      </c>
      <c r="BO1973" s="148" t="s">
        <v>967</v>
      </c>
      <c r="BQ1973" s="153">
        <v>42534</v>
      </c>
      <c r="BR1973" s="148">
        <v>3</v>
      </c>
      <c r="BT1973" s="148">
        <v>1409</v>
      </c>
      <c r="BV1973" s="148" t="s">
        <v>1617</v>
      </c>
      <c r="BW1973" s="148">
        <v>29</v>
      </c>
      <c r="BY1973" s="148">
        <v>27</v>
      </c>
      <c r="CA1973" s="148">
        <v>1</v>
      </c>
      <c r="CC1973" s="148">
        <v>34255833500051</v>
      </c>
      <c r="CE1973" s="148" t="s">
        <v>100</v>
      </c>
      <c r="CF1973" s="148">
        <v>1</v>
      </c>
      <c r="CH1973" s="148">
        <v>3</v>
      </c>
      <c r="CJ1973" s="149">
        <v>41054531300042</v>
      </c>
      <c r="CL1973" s="149" t="s">
        <v>97</v>
      </c>
      <c r="CN1973" s="149">
        <v>3</v>
      </c>
      <c r="CT1973" s="149" t="s">
        <v>98</v>
      </c>
      <c r="CU1973" s="152">
        <v>42667</v>
      </c>
      <c r="CV1973" s="149">
        <v>0</v>
      </c>
      <c r="CX1973" s="149" t="s">
        <v>97</v>
      </c>
      <c r="CY1973" s="149" t="s">
        <v>99</v>
      </c>
      <c r="CZ1973" s="149">
        <v>41054531300042</v>
      </c>
      <c r="DB1973" s="149" t="s">
        <v>100</v>
      </c>
      <c r="DC1973" s="149" t="s">
        <v>101</v>
      </c>
      <c r="DD1973" s="149" t="s">
        <v>102</v>
      </c>
      <c r="DE1973" s="149" t="s">
        <v>1615</v>
      </c>
      <c r="DF1973" s="149">
        <v>1</v>
      </c>
    </row>
    <row r="1974" spans="1:110" ht="105" x14ac:dyDescent="0.25">
      <c r="A1974" s="148" t="s">
        <v>96</v>
      </c>
      <c r="B1974" s="148">
        <v>0</v>
      </c>
      <c r="D1974" s="148" t="s">
        <v>97</v>
      </c>
      <c r="K1974" s="148">
        <v>1</v>
      </c>
      <c r="M1974" s="148">
        <v>3</v>
      </c>
      <c r="N1974" s="148" t="s">
        <v>961</v>
      </c>
      <c r="O1974" s="148">
        <v>0</v>
      </c>
      <c r="Q1974" s="148" t="s">
        <v>962</v>
      </c>
      <c r="R1974" s="148" t="s">
        <v>963</v>
      </c>
      <c r="S1974" s="153">
        <v>42534</v>
      </c>
      <c r="T1974" s="148">
        <v>6</v>
      </c>
      <c r="U1974" s="148">
        <v>2</v>
      </c>
      <c r="V1974" s="148">
        <v>2</v>
      </c>
      <c r="W1974" s="155" t="s">
        <v>973</v>
      </c>
      <c r="X1974" s="148">
        <v>0</v>
      </c>
      <c r="Y1974" s="148">
        <v>0</v>
      </c>
      <c r="Z1974" s="153">
        <v>42535</v>
      </c>
      <c r="AA1974" s="154" t="s">
        <v>964</v>
      </c>
      <c r="AB1974" s="148">
        <v>23</v>
      </c>
      <c r="AC1974" s="148">
        <v>23</v>
      </c>
      <c r="AD1974" s="148" t="s">
        <v>105</v>
      </c>
      <c r="AE1974" s="154" t="s">
        <v>154</v>
      </c>
      <c r="AF1974" s="148">
        <v>2</v>
      </c>
      <c r="AG1974" s="148">
        <v>2</v>
      </c>
      <c r="AJ1974" s="148" t="s">
        <v>566</v>
      </c>
      <c r="AK1974" s="148">
        <v>1201</v>
      </c>
      <c r="AL1974" s="148">
        <v>5.0000000000000001E-3</v>
      </c>
      <c r="AM1974" s="148">
        <v>5.0000000000000001E-3</v>
      </c>
      <c r="AN1974" s="148">
        <v>712</v>
      </c>
      <c r="AO1974" s="148">
        <v>712</v>
      </c>
      <c r="AP1974" s="148">
        <v>405</v>
      </c>
      <c r="AQ1974" s="148">
        <v>405</v>
      </c>
      <c r="AR1974" s="148">
        <v>1201</v>
      </c>
      <c r="AS1974" s="148">
        <v>1</v>
      </c>
      <c r="AT1974" s="148">
        <v>1</v>
      </c>
      <c r="AU1974" s="148">
        <v>4.3999999999999997E-2</v>
      </c>
      <c r="AV1974" s="148">
        <v>4.3999999999999997E-2</v>
      </c>
      <c r="AW1974" s="148">
        <v>1168</v>
      </c>
      <c r="AX1974" s="148">
        <v>1168</v>
      </c>
      <c r="AY1974" s="148">
        <v>133</v>
      </c>
      <c r="AZ1974" s="148">
        <v>133</v>
      </c>
      <c r="BA1974" s="148" t="s">
        <v>107</v>
      </c>
      <c r="BB1974" s="148">
        <v>11</v>
      </c>
      <c r="BD1974" s="148">
        <v>6</v>
      </c>
      <c r="BF1974" s="148" t="s">
        <v>965</v>
      </c>
      <c r="BG1974" s="148">
        <v>1</v>
      </c>
      <c r="BI1974" s="153">
        <v>42535</v>
      </c>
      <c r="BJ1974" s="154" t="s">
        <v>112</v>
      </c>
      <c r="BK1974" s="148">
        <v>41054531300042</v>
      </c>
      <c r="BM1974" s="148" t="s">
        <v>100</v>
      </c>
      <c r="BN1974" s="148" t="s">
        <v>966</v>
      </c>
      <c r="BO1974" s="148" t="s">
        <v>967</v>
      </c>
      <c r="BQ1974" s="153">
        <v>42534</v>
      </c>
      <c r="BR1974" s="148">
        <v>3</v>
      </c>
      <c r="BT1974" s="148">
        <v>1409</v>
      </c>
      <c r="BV1974" s="148" t="s">
        <v>1617</v>
      </c>
      <c r="BW1974" s="148">
        <v>29</v>
      </c>
      <c r="BY1974" s="148">
        <v>27</v>
      </c>
      <c r="CA1974" s="148">
        <v>1</v>
      </c>
      <c r="CC1974" s="148">
        <v>34255833500051</v>
      </c>
      <c r="CE1974" s="148" t="s">
        <v>100</v>
      </c>
      <c r="CF1974" s="148">
        <v>1</v>
      </c>
      <c r="CH1974" s="148">
        <v>3</v>
      </c>
      <c r="CJ1974" s="149">
        <v>41054531300042</v>
      </c>
      <c r="CL1974" s="149" t="s">
        <v>97</v>
      </c>
      <c r="CN1974" s="149">
        <v>3</v>
      </c>
      <c r="CT1974" s="149" t="s">
        <v>98</v>
      </c>
      <c r="CU1974" s="152">
        <v>42667</v>
      </c>
      <c r="CV1974" s="149">
        <v>0</v>
      </c>
      <c r="CX1974" s="149" t="s">
        <v>97</v>
      </c>
      <c r="CY1974" s="149" t="s">
        <v>99</v>
      </c>
      <c r="CZ1974" s="149">
        <v>41054531300042</v>
      </c>
      <c r="DB1974" s="149" t="s">
        <v>100</v>
      </c>
      <c r="DC1974" s="149" t="s">
        <v>101</v>
      </c>
      <c r="DD1974" s="149" t="s">
        <v>102</v>
      </c>
      <c r="DE1974" s="149" t="s">
        <v>1615</v>
      </c>
      <c r="DF1974" s="149">
        <v>1</v>
      </c>
    </row>
    <row r="1975" spans="1:110" ht="105" x14ac:dyDescent="0.25">
      <c r="A1975" s="148" t="s">
        <v>96</v>
      </c>
      <c r="B1975" s="148">
        <v>0</v>
      </c>
      <c r="D1975" s="148" t="s">
        <v>97</v>
      </c>
      <c r="K1975" s="148">
        <v>1</v>
      </c>
      <c r="M1975" s="148">
        <v>3</v>
      </c>
      <c r="N1975" s="148" t="s">
        <v>961</v>
      </c>
      <c r="O1975" s="148">
        <v>0</v>
      </c>
      <c r="Q1975" s="148" t="s">
        <v>962</v>
      </c>
      <c r="R1975" s="148" t="s">
        <v>963</v>
      </c>
      <c r="S1975" s="153">
        <v>42534</v>
      </c>
      <c r="T1975" s="148">
        <v>6</v>
      </c>
      <c r="U1975" s="148">
        <v>2</v>
      </c>
      <c r="V1975" s="148">
        <v>2</v>
      </c>
      <c r="W1975" s="155" t="s">
        <v>973</v>
      </c>
      <c r="X1975" s="148">
        <v>0</v>
      </c>
      <c r="Y1975" s="148">
        <v>0</v>
      </c>
      <c r="Z1975" s="153">
        <v>42535</v>
      </c>
      <c r="AA1975" s="154" t="s">
        <v>964</v>
      </c>
      <c r="AB1975" s="148">
        <v>23</v>
      </c>
      <c r="AC1975" s="148">
        <v>23</v>
      </c>
      <c r="AD1975" s="148" t="s">
        <v>105</v>
      </c>
      <c r="AE1975" s="154" t="s">
        <v>154</v>
      </c>
      <c r="AF1975" s="148">
        <v>2</v>
      </c>
      <c r="AG1975" s="148">
        <v>2</v>
      </c>
      <c r="AJ1975" s="148" t="s">
        <v>567</v>
      </c>
      <c r="AK1975" s="148">
        <v>1202</v>
      </c>
      <c r="AL1975" s="148">
        <v>5.0000000000000001E-3</v>
      </c>
      <c r="AM1975" s="148">
        <v>5.0000000000000001E-3</v>
      </c>
      <c r="AN1975" s="148">
        <v>712</v>
      </c>
      <c r="AO1975" s="148">
        <v>712</v>
      </c>
      <c r="AP1975" s="148">
        <v>405</v>
      </c>
      <c r="AQ1975" s="148">
        <v>405</v>
      </c>
      <c r="AR1975" s="148">
        <v>1202</v>
      </c>
      <c r="AS1975" s="148">
        <v>1</v>
      </c>
      <c r="AT1975" s="148">
        <v>1</v>
      </c>
      <c r="AU1975" s="148">
        <v>2.1999999999999999E-2</v>
      </c>
      <c r="AV1975" s="148">
        <v>2.1999999999999999E-2</v>
      </c>
      <c r="AW1975" s="148">
        <v>1168</v>
      </c>
      <c r="AX1975" s="148">
        <v>1168</v>
      </c>
      <c r="AY1975" s="148">
        <v>133</v>
      </c>
      <c r="AZ1975" s="148">
        <v>133</v>
      </c>
      <c r="BA1975" s="148" t="s">
        <v>107</v>
      </c>
      <c r="BB1975" s="148">
        <v>11</v>
      </c>
      <c r="BD1975" s="148">
        <v>6</v>
      </c>
      <c r="BF1975" s="148" t="s">
        <v>965</v>
      </c>
      <c r="BG1975" s="148">
        <v>1</v>
      </c>
      <c r="BI1975" s="153">
        <v>42535</v>
      </c>
      <c r="BJ1975" s="154" t="s">
        <v>112</v>
      </c>
      <c r="BK1975" s="148">
        <v>41054531300042</v>
      </c>
      <c r="BM1975" s="148" t="s">
        <v>100</v>
      </c>
      <c r="BN1975" s="148" t="s">
        <v>966</v>
      </c>
      <c r="BO1975" s="148" t="s">
        <v>967</v>
      </c>
      <c r="BQ1975" s="153">
        <v>42534</v>
      </c>
      <c r="BR1975" s="148">
        <v>3</v>
      </c>
      <c r="BT1975" s="148">
        <v>1409</v>
      </c>
      <c r="BV1975" s="148" t="s">
        <v>1617</v>
      </c>
      <c r="BW1975" s="148">
        <v>29</v>
      </c>
      <c r="BY1975" s="148">
        <v>27</v>
      </c>
      <c r="CA1975" s="148">
        <v>1</v>
      </c>
      <c r="CC1975" s="148">
        <v>34255833500051</v>
      </c>
      <c r="CE1975" s="148" t="s">
        <v>100</v>
      </c>
      <c r="CF1975" s="148">
        <v>1</v>
      </c>
      <c r="CH1975" s="148">
        <v>3</v>
      </c>
      <c r="CJ1975" s="149">
        <v>41054531300042</v>
      </c>
      <c r="CL1975" s="149" t="s">
        <v>97</v>
      </c>
      <c r="CN1975" s="149">
        <v>3</v>
      </c>
      <c r="CT1975" s="149" t="s">
        <v>98</v>
      </c>
      <c r="CU1975" s="152">
        <v>42667</v>
      </c>
      <c r="CV1975" s="149">
        <v>0</v>
      </c>
      <c r="CX1975" s="149" t="s">
        <v>97</v>
      </c>
      <c r="CY1975" s="149" t="s">
        <v>99</v>
      </c>
      <c r="CZ1975" s="149">
        <v>41054531300042</v>
      </c>
      <c r="DB1975" s="149" t="s">
        <v>100</v>
      </c>
      <c r="DC1975" s="149" t="s">
        <v>101</v>
      </c>
      <c r="DD1975" s="149" t="s">
        <v>102</v>
      </c>
      <c r="DE1975" s="149" t="s">
        <v>1615</v>
      </c>
      <c r="DF1975" s="149">
        <v>1</v>
      </c>
    </row>
    <row r="1976" spans="1:110" x14ac:dyDescent="0.25">
      <c r="A1976" s="148" t="s">
        <v>96</v>
      </c>
      <c r="B1976" s="148">
        <v>0</v>
      </c>
      <c r="D1976" s="148" t="s">
        <v>97</v>
      </c>
      <c r="K1976" s="148">
        <v>1</v>
      </c>
      <c r="M1976" s="148">
        <v>3</v>
      </c>
      <c r="N1976" s="148" t="s">
        <v>961</v>
      </c>
      <c r="O1976" s="148">
        <v>0</v>
      </c>
      <c r="Q1976" s="148" t="s">
        <v>962</v>
      </c>
      <c r="R1976" s="148" t="s">
        <v>963</v>
      </c>
      <c r="S1976" s="153">
        <v>42534</v>
      </c>
      <c r="T1976" s="148">
        <v>6</v>
      </c>
      <c r="U1976" s="148">
        <v>1</v>
      </c>
      <c r="V1976" s="148">
        <v>1</v>
      </c>
      <c r="X1976" s="148">
        <v>0</v>
      </c>
      <c r="Y1976" s="148">
        <v>0</v>
      </c>
      <c r="Z1976" s="153">
        <v>42535</v>
      </c>
      <c r="AA1976" s="154" t="s">
        <v>964</v>
      </c>
      <c r="AB1976" s="148">
        <v>23</v>
      </c>
      <c r="AC1976" s="148">
        <v>23</v>
      </c>
      <c r="AD1976" s="148" t="s">
        <v>105</v>
      </c>
      <c r="AE1976" s="154" t="s">
        <v>154</v>
      </c>
      <c r="AF1976" s="148">
        <v>2</v>
      </c>
      <c r="AG1976" s="148">
        <v>2</v>
      </c>
      <c r="AJ1976" s="148" t="s">
        <v>568</v>
      </c>
      <c r="AK1976" s="148">
        <v>2046</v>
      </c>
      <c r="AL1976" s="148">
        <v>5.0000000000000001E-3</v>
      </c>
      <c r="AM1976" s="148">
        <v>5.0000000000000001E-3</v>
      </c>
      <c r="AN1976" s="148">
        <v>712</v>
      </c>
      <c r="AO1976" s="148">
        <v>712</v>
      </c>
      <c r="AP1976" s="148">
        <v>405</v>
      </c>
      <c r="AQ1976" s="148">
        <v>405</v>
      </c>
      <c r="AR1976" s="148">
        <v>2046</v>
      </c>
      <c r="AS1976" s="148">
        <v>1</v>
      </c>
      <c r="AT1976" s="148">
        <v>1</v>
      </c>
      <c r="AU1976" s="148">
        <v>0.01</v>
      </c>
      <c r="AV1976" s="148">
        <v>0.01</v>
      </c>
      <c r="AW1976" s="148">
        <v>1168</v>
      </c>
      <c r="AX1976" s="148">
        <v>1168</v>
      </c>
      <c r="AY1976" s="148">
        <v>133</v>
      </c>
      <c r="AZ1976" s="148">
        <v>133</v>
      </c>
      <c r="BA1976" s="148" t="s">
        <v>107</v>
      </c>
      <c r="BB1976" s="148">
        <v>11</v>
      </c>
      <c r="BD1976" s="148">
        <v>6</v>
      </c>
      <c r="BF1976" s="148" t="s">
        <v>965</v>
      </c>
      <c r="BG1976" s="148">
        <v>1</v>
      </c>
      <c r="BI1976" s="153">
        <v>42535</v>
      </c>
      <c r="BJ1976" s="154" t="s">
        <v>112</v>
      </c>
      <c r="BK1976" s="148">
        <v>41054531300042</v>
      </c>
      <c r="BM1976" s="148" t="s">
        <v>100</v>
      </c>
      <c r="BN1976" s="148" t="s">
        <v>966</v>
      </c>
      <c r="BO1976" s="148" t="s">
        <v>967</v>
      </c>
      <c r="BQ1976" s="153">
        <v>42534</v>
      </c>
      <c r="BR1976" s="148">
        <v>3</v>
      </c>
      <c r="BT1976" s="148">
        <v>1409</v>
      </c>
      <c r="BV1976" s="148" t="s">
        <v>1617</v>
      </c>
      <c r="BW1976" s="148">
        <v>29</v>
      </c>
      <c r="BY1976" s="148">
        <v>27</v>
      </c>
      <c r="CA1976" s="148">
        <v>1</v>
      </c>
      <c r="CC1976" s="148">
        <v>34255833500051</v>
      </c>
      <c r="CE1976" s="148" t="s">
        <v>100</v>
      </c>
      <c r="CF1976" s="148">
        <v>1</v>
      </c>
      <c r="CH1976" s="148">
        <v>3</v>
      </c>
      <c r="CJ1976" s="149">
        <v>41054531300042</v>
      </c>
      <c r="CL1976" s="149" t="s">
        <v>97</v>
      </c>
      <c r="CN1976" s="149">
        <v>3</v>
      </c>
      <c r="CT1976" s="149" t="s">
        <v>98</v>
      </c>
      <c r="CU1976" s="152">
        <v>42667</v>
      </c>
      <c r="CV1976" s="149">
        <v>0</v>
      </c>
      <c r="CX1976" s="149" t="s">
        <v>97</v>
      </c>
      <c r="CY1976" s="149" t="s">
        <v>99</v>
      </c>
      <c r="CZ1976" s="149">
        <v>41054531300042</v>
      </c>
      <c r="DB1976" s="149" t="s">
        <v>100</v>
      </c>
      <c r="DC1976" s="149" t="s">
        <v>101</v>
      </c>
      <c r="DD1976" s="149" t="s">
        <v>102</v>
      </c>
      <c r="DE1976" s="149" t="s">
        <v>1615</v>
      </c>
      <c r="DF1976" s="149">
        <v>1</v>
      </c>
    </row>
    <row r="1977" spans="1:110" x14ac:dyDescent="0.25">
      <c r="A1977" s="148" t="s">
        <v>96</v>
      </c>
      <c r="B1977" s="148">
        <v>0</v>
      </c>
      <c r="D1977" s="148" t="s">
        <v>97</v>
      </c>
      <c r="K1977" s="148">
        <v>1</v>
      </c>
      <c r="M1977" s="148">
        <v>3</v>
      </c>
      <c r="N1977" s="148" t="s">
        <v>961</v>
      </c>
      <c r="O1977" s="148">
        <v>0</v>
      </c>
      <c r="Q1977" s="148" t="s">
        <v>962</v>
      </c>
      <c r="R1977" s="148" t="s">
        <v>963</v>
      </c>
      <c r="S1977" s="153">
        <v>42534</v>
      </c>
      <c r="T1977" s="148">
        <v>6</v>
      </c>
      <c r="U1977" s="148">
        <v>1</v>
      </c>
      <c r="V1977" s="148">
        <v>1</v>
      </c>
      <c r="X1977" s="148">
        <v>0</v>
      </c>
      <c r="Y1977" s="148">
        <v>0</v>
      </c>
      <c r="Z1977" s="153">
        <v>42535</v>
      </c>
      <c r="AA1977" s="154" t="s">
        <v>964</v>
      </c>
      <c r="AB1977" s="148">
        <v>23</v>
      </c>
      <c r="AC1977" s="148">
        <v>23</v>
      </c>
      <c r="AD1977" s="148" t="s">
        <v>117</v>
      </c>
      <c r="AE1977" s="154" t="s">
        <v>154</v>
      </c>
      <c r="AF1977" s="148">
        <v>2</v>
      </c>
      <c r="AG1977" s="148">
        <v>2</v>
      </c>
      <c r="AJ1977" s="148" t="s">
        <v>569</v>
      </c>
      <c r="AK1977" s="148">
        <v>1197</v>
      </c>
      <c r="AL1977" s="148">
        <v>5.0000000000000001E-3</v>
      </c>
      <c r="AM1977" s="148">
        <v>5.0000000000000001E-3</v>
      </c>
      <c r="AN1977" s="148">
        <v>712</v>
      </c>
      <c r="AO1977" s="148">
        <v>712</v>
      </c>
      <c r="AP1977" s="148">
        <v>405</v>
      </c>
      <c r="AQ1977" s="148">
        <v>405</v>
      </c>
      <c r="AR1977" s="148">
        <v>1197</v>
      </c>
      <c r="AS1977" s="148">
        <v>10</v>
      </c>
      <c r="AT1977" s="148">
        <v>10</v>
      </c>
      <c r="AU1977" s="148">
        <v>5.0000000000000001E-3</v>
      </c>
      <c r="AV1977" s="148">
        <v>5.0000000000000001E-3</v>
      </c>
      <c r="AW1977" s="148">
        <v>1168</v>
      </c>
      <c r="AX1977" s="148">
        <v>1168</v>
      </c>
      <c r="AY1977" s="148">
        <v>133</v>
      </c>
      <c r="AZ1977" s="148">
        <v>133</v>
      </c>
      <c r="BA1977" s="148" t="s">
        <v>107</v>
      </c>
      <c r="BB1977" s="148">
        <v>11</v>
      </c>
      <c r="BD1977" s="148">
        <v>6</v>
      </c>
      <c r="BF1977" s="148" t="s">
        <v>965</v>
      </c>
      <c r="BG1977" s="148">
        <v>1</v>
      </c>
      <c r="BI1977" s="153">
        <v>42535</v>
      </c>
      <c r="BJ1977" s="154" t="s">
        <v>112</v>
      </c>
      <c r="BK1977" s="148">
        <v>41054531300042</v>
      </c>
      <c r="BM1977" s="148" t="s">
        <v>100</v>
      </c>
      <c r="BN1977" s="148" t="s">
        <v>966</v>
      </c>
      <c r="BO1977" s="148" t="s">
        <v>967</v>
      </c>
      <c r="BQ1977" s="153">
        <v>42534</v>
      </c>
      <c r="BR1977" s="148">
        <v>3</v>
      </c>
      <c r="BT1977" s="148">
        <v>1409</v>
      </c>
      <c r="BV1977" s="148" t="s">
        <v>1617</v>
      </c>
      <c r="BW1977" s="148">
        <v>29</v>
      </c>
      <c r="BY1977" s="148">
        <v>27</v>
      </c>
      <c r="CA1977" s="148">
        <v>1</v>
      </c>
      <c r="CC1977" s="148">
        <v>34255833500051</v>
      </c>
      <c r="CE1977" s="148" t="s">
        <v>100</v>
      </c>
      <c r="CF1977" s="148">
        <v>1</v>
      </c>
      <c r="CH1977" s="148">
        <v>3</v>
      </c>
      <c r="CJ1977" s="149">
        <v>41054531300042</v>
      </c>
      <c r="CL1977" s="149" t="s">
        <v>97</v>
      </c>
      <c r="CN1977" s="149">
        <v>3</v>
      </c>
      <c r="CT1977" s="149" t="s">
        <v>98</v>
      </c>
      <c r="CU1977" s="152">
        <v>42667</v>
      </c>
      <c r="CV1977" s="149">
        <v>0</v>
      </c>
      <c r="CX1977" s="149" t="s">
        <v>97</v>
      </c>
      <c r="CY1977" s="149" t="s">
        <v>99</v>
      </c>
      <c r="CZ1977" s="149">
        <v>41054531300042</v>
      </c>
      <c r="DB1977" s="149" t="s">
        <v>100</v>
      </c>
      <c r="DC1977" s="149" t="s">
        <v>101</v>
      </c>
      <c r="DD1977" s="149" t="s">
        <v>102</v>
      </c>
      <c r="DE1977" s="149" t="s">
        <v>1615</v>
      </c>
      <c r="DF1977" s="149">
        <v>1</v>
      </c>
    </row>
    <row r="1978" spans="1:110" x14ac:dyDescent="0.25">
      <c r="A1978" s="148" t="s">
        <v>96</v>
      </c>
      <c r="B1978" s="148">
        <v>0</v>
      </c>
      <c r="D1978" s="148" t="s">
        <v>97</v>
      </c>
      <c r="K1978" s="148">
        <v>1</v>
      </c>
      <c r="M1978" s="148">
        <v>3</v>
      </c>
      <c r="N1978" s="148" t="s">
        <v>961</v>
      </c>
      <c r="O1978" s="148">
        <v>0</v>
      </c>
      <c r="Q1978" s="148" t="s">
        <v>962</v>
      </c>
      <c r="R1978" s="148" t="s">
        <v>963</v>
      </c>
      <c r="S1978" s="153">
        <v>42534</v>
      </c>
      <c r="T1978" s="148">
        <v>6</v>
      </c>
      <c r="U1978" s="148">
        <v>2</v>
      </c>
      <c r="V1978" s="148">
        <v>2</v>
      </c>
      <c r="W1978" s="148" t="s">
        <v>325</v>
      </c>
      <c r="X1978" s="148">
        <v>0</v>
      </c>
      <c r="Y1978" s="148">
        <v>0</v>
      </c>
      <c r="Z1978" s="153">
        <v>42535</v>
      </c>
      <c r="AA1978" s="154" t="s">
        <v>964</v>
      </c>
      <c r="AB1978" s="148">
        <v>23</v>
      </c>
      <c r="AC1978" s="148">
        <v>23</v>
      </c>
      <c r="AD1978" s="148" t="s">
        <v>117</v>
      </c>
      <c r="AE1978" s="154" t="s">
        <v>154</v>
      </c>
      <c r="AF1978" s="148">
        <v>2</v>
      </c>
      <c r="AG1978" s="148">
        <v>2</v>
      </c>
      <c r="AJ1978" s="148" t="s">
        <v>570</v>
      </c>
      <c r="AK1978" s="148">
        <v>1198</v>
      </c>
      <c r="AL1978" s="148">
        <v>5.0000000000000001E-3</v>
      </c>
      <c r="AM1978" s="148">
        <v>5.0000000000000001E-3</v>
      </c>
      <c r="AN1978" s="148">
        <v>712</v>
      </c>
      <c r="AO1978" s="148">
        <v>712</v>
      </c>
      <c r="AP1978" s="148">
        <v>405</v>
      </c>
      <c r="AQ1978" s="148">
        <v>405</v>
      </c>
      <c r="AR1978" s="148">
        <v>1198</v>
      </c>
      <c r="AS1978" s="148">
        <v>10</v>
      </c>
      <c r="AT1978" s="148">
        <v>10</v>
      </c>
      <c r="AU1978" s="148">
        <v>5.0000000000000001E-3</v>
      </c>
      <c r="AV1978" s="148">
        <v>5.0000000000000001E-3</v>
      </c>
      <c r="AW1978" s="148">
        <v>1168</v>
      </c>
      <c r="AX1978" s="148">
        <v>1168</v>
      </c>
      <c r="AY1978" s="148">
        <v>133</v>
      </c>
      <c r="AZ1978" s="148">
        <v>133</v>
      </c>
      <c r="BA1978" s="148" t="s">
        <v>107</v>
      </c>
      <c r="BB1978" s="148">
        <v>11</v>
      </c>
      <c r="BD1978" s="148">
        <v>6</v>
      </c>
      <c r="BF1978" s="148" t="s">
        <v>965</v>
      </c>
      <c r="BG1978" s="148">
        <v>1</v>
      </c>
      <c r="BI1978" s="153">
        <v>42535</v>
      </c>
      <c r="BJ1978" s="154" t="s">
        <v>112</v>
      </c>
      <c r="BK1978" s="148">
        <v>41054531300042</v>
      </c>
      <c r="BM1978" s="148" t="s">
        <v>100</v>
      </c>
      <c r="BN1978" s="148" t="s">
        <v>966</v>
      </c>
      <c r="BO1978" s="148" t="s">
        <v>967</v>
      </c>
      <c r="BQ1978" s="153">
        <v>42534</v>
      </c>
      <c r="BR1978" s="148">
        <v>3</v>
      </c>
      <c r="BT1978" s="148">
        <v>1409</v>
      </c>
      <c r="BV1978" s="148" t="s">
        <v>1617</v>
      </c>
      <c r="BW1978" s="148">
        <v>29</v>
      </c>
      <c r="BY1978" s="148">
        <v>27</v>
      </c>
      <c r="CA1978" s="148">
        <v>1</v>
      </c>
      <c r="CC1978" s="148">
        <v>34255833500051</v>
      </c>
      <c r="CE1978" s="148" t="s">
        <v>100</v>
      </c>
      <c r="CF1978" s="148">
        <v>1</v>
      </c>
      <c r="CH1978" s="148">
        <v>3</v>
      </c>
      <c r="CJ1978" s="149">
        <v>41054531300042</v>
      </c>
      <c r="CL1978" s="149" t="s">
        <v>97</v>
      </c>
      <c r="CN1978" s="149">
        <v>3</v>
      </c>
      <c r="CT1978" s="149" t="s">
        <v>98</v>
      </c>
      <c r="CU1978" s="152">
        <v>42667</v>
      </c>
      <c r="CV1978" s="149">
        <v>0</v>
      </c>
      <c r="CX1978" s="149" t="s">
        <v>97</v>
      </c>
      <c r="CY1978" s="149" t="s">
        <v>99</v>
      </c>
      <c r="CZ1978" s="149">
        <v>41054531300042</v>
      </c>
      <c r="DB1978" s="149" t="s">
        <v>100</v>
      </c>
      <c r="DC1978" s="149" t="s">
        <v>101</v>
      </c>
      <c r="DD1978" s="149" t="s">
        <v>102</v>
      </c>
      <c r="DE1978" s="149" t="s">
        <v>1615</v>
      </c>
      <c r="DF1978" s="149">
        <v>1</v>
      </c>
    </row>
    <row r="1979" spans="1:110" x14ac:dyDescent="0.25">
      <c r="A1979" s="148" t="s">
        <v>96</v>
      </c>
      <c r="B1979" s="148">
        <v>0</v>
      </c>
      <c r="D1979" s="148" t="s">
        <v>97</v>
      </c>
      <c r="K1979" s="148">
        <v>1</v>
      </c>
      <c r="M1979" s="148">
        <v>3</v>
      </c>
      <c r="N1979" s="148" t="s">
        <v>961</v>
      </c>
      <c r="O1979" s="148">
        <v>0</v>
      </c>
      <c r="Q1979" s="148" t="s">
        <v>962</v>
      </c>
      <c r="R1979" s="148" t="s">
        <v>963</v>
      </c>
      <c r="S1979" s="153">
        <v>42534</v>
      </c>
      <c r="T1979" s="148">
        <v>6</v>
      </c>
      <c r="U1979" s="148">
        <v>1</v>
      </c>
      <c r="V1979" s="148">
        <v>1</v>
      </c>
      <c r="X1979" s="148">
        <v>0</v>
      </c>
      <c r="Y1979" s="148">
        <v>0</v>
      </c>
      <c r="Z1979" s="153">
        <v>42535</v>
      </c>
      <c r="AA1979" s="154" t="s">
        <v>964</v>
      </c>
      <c r="AB1979" s="148">
        <v>23</v>
      </c>
      <c r="AC1979" s="148">
        <v>23</v>
      </c>
      <c r="AD1979" s="148" t="s">
        <v>117</v>
      </c>
      <c r="AE1979" s="154" t="s">
        <v>154</v>
      </c>
      <c r="AF1979" s="148">
        <v>2</v>
      </c>
      <c r="AG1979" s="148">
        <v>2</v>
      </c>
      <c r="AJ1979" s="148" t="s">
        <v>571</v>
      </c>
      <c r="AK1979" s="148">
        <v>1749</v>
      </c>
      <c r="AL1979" s="148">
        <v>5.0000000000000001E-3</v>
      </c>
      <c r="AM1979" s="148">
        <v>5.0000000000000001E-3</v>
      </c>
      <c r="AN1979" s="148">
        <v>712</v>
      </c>
      <c r="AO1979" s="148">
        <v>712</v>
      </c>
      <c r="AP1979" s="148">
        <v>405</v>
      </c>
      <c r="AQ1979" s="148">
        <v>405</v>
      </c>
      <c r="AR1979" s="148">
        <v>1749</v>
      </c>
      <c r="AS1979" s="148">
        <v>10</v>
      </c>
      <c r="AT1979" s="148">
        <v>10</v>
      </c>
      <c r="AU1979" s="148">
        <v>5.0000000000000001E-3</v>
      </c>
      <c r="AV1979" s="148">
        <v>5.0000000000000001E-3</v>
      </c>
      <c r="AW1979" s="148">
        <v>1168</v>
      </c>
      <c r="AX1979" s="148">
        <v>1168</v>
      </c>
      <c r="AY1979" s="148">
        <v>133</v>
      </c>
      <c r="AZ1979" s="148">
        <v>133</v>
      </c>
      <c r="BA1979" s="148" t="s">
        <v>107</v>
      </c>
      <c r="BB1979" s="148">
        <v>11</v>
      </c>
      <c r="BD1979" s="148">
        <v>6</v>
      </c>
      <c r="BF1979" s="148" t="s">
        <v>965</v>
      </c>
      <c r="BG1979" s="148">
        <v>1</v>
      </c>
      <c r="BI1979" s="153">
        <v>42535</v>
      </c>
      <c r="BJ1979" s="154" t="s">
        <v>112</v>
      </c>
      <c r="BK1979" s="148">
        <v>41054531300042</v>
      </c>
      <c r="BM1979" s="148" t="s">
        <v>100</v>
      </c>
      <c r="BN1979" s="148" t="s">
        <v>966</v>
      </c>
      <c r="BO1979" s="148" t="s">
        <v>967</v>
      </c>
      <c r="BQ1979" s="153">
        <v>42534</v>
      </c>
      <c r="BR1979" s="148">
        <v>3</v>
      </c>
      <c r="BT1979" s="148">
        <v>1409</v>
      </c>
      <c r="BV1979" s="148" t="s">
        <v>1617</v>
      </c>
      <c r="BW1979" s="148">
        <v>29</v>
      </c>
      <c r="BY1979" s="148">
        <v>27</v>
      </c>
      <c r="CA1979" s="148">
        <v>1</v>
      </c>
      <c r="CC1979" s="148">
        <v>34255833500051</v>
      </c>
      <c r="CE1979" s="148" t="s">
        <v>100</v>
      </c>
      <c r="CF1979" s="148">
        <v>1</v>
      </c>
      <c r="CH1979" s="148">
        <v>3</v>
      </c>
      <c r="CJ1979" s="149">
        <v>41054531300042</v>
      </c>
      <c r="CL1979" s="149" t="s">
        <v>97</v>
      </c>
      <c r="CN1979" s="149">
        <v>3</v>
      </c>
      <c r="CT1979" s="149" t="s">
        <v>98</v>
      </c>
      <c r="CU1979" s="152">
        <v>42667</v>
      </c>
      <c r="CV1979" s="149">
        <v>0</v>
      </c>
      <c r="CX1979" s="149" t="s">
        <v>97</v>
      </c>
      <c r="CY1979" s="149" t="s">
        <v>99</v>
      </c>
      <c r="CZ1979" s="149">
        <v>41054531300042</v>
      </c>
      <c r="DB1979" s="149" t="s">
        <v>100</v>
      </c>
      <c r="DC1979" s="149" t="s">
        <v>101</v>
      </c>
      <c r="DD1979" s="149" t="s">
        <v>102</v>
      </c>
      <c r="DE1979" s="149" t="s">
        <v>1615</v>
      </c>
      <c r="DF1979" s="149">
        <v>1</v>
      </c>
    </row>
    <row r="1980" spans="1:110" x14ac:dyDescent="0.25">
      <c r="A1980" s="148" t="s">
        <v>96</v>
      </c>
      <c r="B1980" s="148">
        <v>0</v>
      </c>
      <c r="D1980" s="148" t="s">
        <v>97</v>
      </c>
      <c r="K1980" s="148">
        <v>1</v>
      </c>
      <c r="M1980" s="148">
        <v>3</v>
      </c>
      <c r="N1980" s="148" t="s">
        <v>961</v>
      </c>
      <c r="O1980" s="148">
        <v>0</v>
      </c>
      <c r="Q1980" s="148" t="s">
        <v>962</v>
      </c>
      <c r="R1980" s="148" t="s">
        <v>963</v>
      </c>
      <c r="S1980" s="153">
        <v>42534</v>
      </c>
      <c r="T1980" s="148">
        <v>6</v>
      </c>
      <c r="U1980" s="148">
        <v>1</v>
      </c>
      <c r="V1980" s="148">
        <v>1</v>
      </c>
      <c r="X1980" s="148">
        <v>0</v>
      </c>
      <c r="Y1980" s="148">
        <v>0</v>
      </c>
      <c r="Z1980" s="153">
        <v>42535</v>
      </c>
      <c r="AA1980" s="154" t="s">
        <v>964</v>
      </c>
      <c r="AB1980" s="148">
        <v>23</v>
      </c>
      <c r="AC1980" s="148">
        <v>23</v>
      </c>
      <c r="AD1980" s="148" t="s">
        <v>117</v>
      </c>
      <c r="AE1980" s="154" t="s">
        <v>154</v>
      </c>
      <c r="AF1980" s="148">
        <v>2</v>
      </c>
      <c r="AG1980" s="148">
        <v>2</v>
      </c>
      <c r="AJ1980" s="148" t="s">
        <v>572</v>
      </c>
      <c r="AK1980" s="148">
        <v>1748</v>
      </c>
      <c r="AL1980" s="148">
        <v>5.0000000000000001E-3</v>
      </c>
      <c r="AM1980" s="148">
        <v>5.0000000000000001E-3</v>
      </c>
      <c r="AN1980" s="148">
        <v>712</v>
      </c>
      <c r="AO1980" s="148">
        <v>712</v>
      </c>
      <c r="AP1980" s="148">
        <v>405</v>
      </c>
      <c r="AQ1980" s="148">
        <v>405</v>
      </c>
      <c r="AR1980" s="148">
        <v>1748</v>
      </c>
      <c r="AS1980" s="148">
        <v>10</v>
      </c>
      <c r="AT1980" s="148">
        <v>10</v>
      </c>
      <c r="AU1980" s="148">
        <v>5.0000000000000001E-3</v>
      </c>
      <c r="AV1980" s="148">
        <v>5.0000000000000001E-3</v>
      </c>
      <c r="AW1980" s="148">
        <v>1168</v>
      </c>
      <c r="AX1980" s="148">
        <v>1168</v>
      </c>
      <c r="AY1980" s="148">
        <v>133</v>
      </c>
      <c r="AZ1980" s="148">
        <v>133</v>
      </c>
      <c r="BA1980" s="148" t="s">
        <v>107</v>
      </c>
      <c r="BB1980" s="148">
        <v>11</v>
      </c>
      <c r="BD1980" s="148">
        <v>6</v>
      </c>
      <c r="BF1980" s="148" t="s">
        <v>965</v>
      </c>
      <c r="BG1980" s="148">
        <v>1</v>
      </c>
      <c r="BI1980" s="153">
        <v>42535</v>
      </c>
      <c r="BJ1980" s="154" t="s">
        <v>112</v>
      </c>
      <c r="BK1980" s="148">
        <v>41054531300042</v>
      </c>
      <c r="BM1980" s="148" t="s">
        <v>100</v>
      </c>
      <c r="BN1980" s="148" t="s">
        <v>966</v>
      </c>
      <c r="BO1980" s="148" t="s">
        <v>967</v>
      </c>
      <c r="BQ1980" s="153">
        <v>42534</v>
      </c>
      <c r="BR1980" s="148">
        <v>3</v>
      </c>
      <c r="BT1980" s="148">
        <v>1409</v>
      </c>
      <c r="BV1980" s="148" t="s">
        <v>1617</v>
      </c>
      <c r="BW1980" s="148">
        <v>29</v>
      </c>
      <c r="BY1980" s="148">
        <v>27</v>
      </c>
      <c r="CA1980" s="148">
        <v>1</v>
      </c>
      <c r="CC1980" s="148">
        <v>34255833500051</v>
      </c>
      <c r="CE1980" s="148" t="s">
        <v>100</v>
      </c>
      <c r="CF1980" s="148">
        <v>1</v>
      </c>
      <c r="CH1980" s="148">
        <v>3</v>
      </c>
      <c r="CJ1980" s="149">
        <v>41054531300042</v>
      </c>
      <c r="CL1980" s="149" t="s">
        <v>97</v>
      </c>
      <c r="CN1980" s="149">
        <v>3</v>
      </c>
      <c r="CT1980" s="149" t="s">
        <v>98</v>
      </c>
      <c r="CU1980" s="152">
        <v>42667</v>
      </c>
      <c r="CV1980" s="149">
        <v>0</v>
      </c>
      <c r="CX1980" s="149" t="s">
        <v>97</v>
      </c>
      <c r="CY1980" s="149" t="s">
        <v>99</v>
      </c>
      <c r="CZ1980" s="149">
        <v>41054531300042</v>
      </c>
      <c r="DB1980" s="149" t="s">
        <v>100</v>
      </c>
      <c r="DC1980" s="149" t="s">
        <v>101</v>
      </c>
      <c r="DD1980" s="149" t="s">
        <v>102</v>
      </c>
      <c r="DE1980" s="149" t="s">
        <v>1615</v>
      </c>
      <c r="DF1980" s="149">
        <v>1</v>
      </c>
    </row>
    <row r="1981" spans="1:110" x14ac:dyDescent="0.25">
      <c r="A1981" s="148" t="s">
        <v>96</v>
      </c>
      <c r="B1981" s="148">
        <v>0</v>
      </c>
      <c r="D1981" s="148" t="s">
        <v>97</v>
      </c>
      <c r="K1981" s="148">
        <v>1</v>
      </c>
      <c r="M1981" s="148">
        <v>3</v>
      </c>
      <c r="N1981" s="148" t="s">
        <v>961</v>
      </c>
      <c r="O1981" s="148">
        <v>0</v>
      </c>
      <c r="Q1981" s="148" t="s">
        <v>962</v>
      </c>
      <c r="R1981" s="148" t="s">
        <v>963</v>
      </c>
      <c r="S1981" s="153">
        <v>42534</v>
      </c>
      <c r="T1981" s="148">
        <v>6</v>
      </c>
      <c r="U1981" s="148">
        <v>1</v>
      </c>
      <c r="V1981" s="148">
        <v>1</v>
      </c>
      <c r="X1981" s="148">
        <v>0</v>
      </c>
      <c r="Y1981" s="148">
        <v>0</v>
      </c>
      <c r="Z1981" s="153">
        <v>42535</v>
      </c>
      <c r="AA1981" s="154" t="s">
        <v>964</v>
      </c>
      <c r="AB1981" s="148">
        <v>23</v>
      </c>
      <c r="AC1981" s="148">
        <v>23</v>
      </c>
      <c r="AD1981" s="148" t="s">
        <v>117</v>
      </c>
      <c r="AE1981" s="154" t="s">
        <v>174</v>
      </c>
      <c r="AF1981" s="148">
        <v>2</v>
      </c>
      <c r="AG1981" s="148">
        <v>2</v>
      </c>
      <c r="AJ1981" s="148" t="s">
        <v>573</v>
      </c>
      <c r="AK1981" s="148">
        <v>1910</v>
      </c>
      <c r="AL1981" s="148">
        <v>5.0000000000000001E-3</v>
      </c>
      <c r="AM1981" s="148">
        <v>5.0000000000000001E-3</v>
      </c>
      <c r="AP1981" s="148">
        <v>454</v>
      </c>
      <c r="AQ1981" s="148">
        <v>454</v>
      </c>
      <c r="AR1981" s="148">
        <v>1910</v>
      </c>
      <c r="AS1981" s="148">
        <v>10</v>
      </c>
      <c r="AT1981" s="148">
        <v>10</v>
      </c>
      <c r="AU1981" s="148">
        <v>5.0000000000000001E-3</v>
      </c>
      <c r="AV1981" s="148">
        <v>5.0000000000000001E-3</v>
      </c>
      <c r="AY1981" s="148">
        <v>133</v>
      </c>
      <c r="AZ1981" s="148">
        <v>133</v>
      </c>
      <c r="BA1981" s="148" t="s">
        <v>107</v>
      </c>
      <c r="BB1981" s="148">
        <v>11</v>
      </c>
      <c r="BD1981" s="148">
        <v>6</v>
      </c>
      <c r="BF1981" s="148" t="s">
        <v>965</v>
      </c>
      <c r="BG1981" s="148">
        <v>1</v>
      </c>
      <c r="BI1981" s="153">
        <v>42535</v>
      </c>
      <c r="BJ1981" s="154" t="s">
        <v>112</v>
      </c>
      <c r="BK1981" s="148">
        <v>41054531300042</v>
      </c>
      <c r="BM1981" s="148" t="s">
        <v>100</v>
      </c>
      <c r="BN1981" s="148" t="s">
        <v>966</v>
      </c>
      <c r="BO1981" s="148" t="s">
        <v>967</v>
      </c>
      <c r="BQ1981" s="153">
        <v>42534</v>
      </c>
      <c r="BR1981" s="148">
        <v>3</v>
      </c>
      <c r="BT1981" s="148">
        <v>1409</v>
      </c>
      <c r="BV1981" s="148" t="s">
        <v>1617</v>
      </c>
      <c r="BW1981" s="148">
        <v>29</v>
      </c>
      <c r="BY1981" s="148">
        <v>27</v>
      </c>
      <c r="CA1981" s="148">
        <v>1</v>
      </c>
      <c r="CC1981" s="148">
        <v>34255833500051</v>
      </c>
      <c r="CE1981" s="148" t="s">
        <v>100</v>
      </c>
      <c r="CF1981" s="148">
        <v>1</v>
      </c>
      <c r="CH1981" s="148">
        <v>3</v>
      </c>
      <c r="CJ1981" s="149">
        <v>41054531300042</v>
      </c>
      <c r="CL1981" s="149" t="s">
        <v>97</v>
      </c>
      <c r="CN1981" s="149">
        <v>3</v>
      </c>
      <c r="CT1981" s="149" t="s">
        <v>98</v>
      </c>
      <c r="CU1981" s="152">
        <v>42667</v>
      </c>
      <c r="CV1981" s="149">
        <v>0</v>
      </c>
      <c r="CX1981" s="149" t="s">
        <v>97</v>
      </c>
      <c r="CY1981" s="149" t="s">
        <v>99</v>
      </c>
      <c r="CZ1981" s="149">
        <v>41054531300042</v>
      </c>
      <c r="DB1981" s="149" t="s">
        <v>100</v>
      </c>
      <c r="DC1981" s="149" t="s">
        <v>101</v>
      </c>
      <c r="DD1981" s="149" t="s">
        <v>102</v>
      </c>
      <c r="DE1981" s="149" t="s">
        <v>1615</v>
      </c>
      <c r="DF1981" s="149">
        <v>1</v>
      </c>
    </row>
    <row r="1982" spans="1:110" x14ac:dyDescent="0.25">
      <c r="A1982" s="148" t="s">
        <v>96</v>
      </c>
      <c r="B1982" s="148">
        <v>0</v>
      </c>
      <c r="D1982" s="148" t="s">
        <v>97</v>
      </c>
      <c r="K1982" s="148">
        <v>1</v>
      </c>
      <c r="M1982" s="148">
        <v>3</v>
      </c>
      <c r="N1982" s="148" t="s">
        <v>961</v>
      </c>
      <c r="O1982" s="148">
        <v>0</v>
      </c>
      <c r="Q1982" s="148" t="s">
        <v>962</v>
      </c>
      <c r="R1982" s="148" t="s">
        <v>963</v>
      </c>
      <c r="S1982" s="153">
        <v>42534</v>
      </c>
      <c r="T1982" s="148">
        <v>6</v>
      </c>
      <c r="U1982" s="148">
        <v>1</v>
      </c>
      <c r="V1982" s="148">
        <v>1</v>
      </c>
      <c r="X1982" s="148">
        <v>0</v>
      </c>
      <c r="Y1982" s="148">
        <v>0</v>
      </c>
      <c r="Z1982" s="153">
        <v>42535</v>
      </c>
      <c r="AA1982" s="154" t="s">
        <v>964</v>
      </c>
      <c r="AB1982" s="148">
        <v>23</v>
      </c>
      <c r="AC1982" s="148">
        <v>23</v>
      </c>
      <c r="AD1982" s="148" t="s">
        <v>105</v>
      </c>
      <c r="AE1982" s="154" t="s">
        <v>111</v>
      </c>
      <c r="AF1982" s="148">
        <v>2</v>
      </c>
      <c r="AG1982" s="148">
        <v>2</v>
      </c>
      <c r="AJ1982" s="148" t="s">
        <v>574</v>
      </c>
      <c r="AK1982" s="148">
        <v>1652</v>
      </c>
      <c r="AL1982" s="148">
        <v>0.5</v>
      </c>
      <c r="AM1982" s="148">
        <v>0.5</v>
      </c>
      <c r="AP1982" s="148">
        <v>356</v>
      </c>
      <c r="AQ1982" s="148">
        <v>356</v>
      </c>
      <c r="AR1982" s="148">
        <v>1652</v>
      </c>
      <c r="AS1982" s="148">
        <v>10</v>
      </c>
      <c r="AT1982" s="148">
        <v>10</v>
      </c>
      <c r="AU1982" s="148">
        <v>0.5</v>
      </c>
      <c r="AV1982" s="148">
        <v>0.5</v>
      </c>
      <c r="AY1982" s="148">
        <v>133</v>
      </c>
      <c r="AZ1982" s="148">
        <v>133</v>
      </c>
      <c r="BA1982" s="148" t="s">
        <v>107</v>
      </c>
      <c r="BB1982" s="148">
        <v>11</v>
      </c>
      <c r="BD1982" s="148">
        <v>6</v>
      </c>
      <c r="BF1982" s="148" t="s">
        <v>965</v>
      </c>
      <c r="BG1982" s="148">
        <v>1</v>
      </c>
      <c r="BI1982" s="153">
        <v>42535</v>
      </c>
      <c r="BJ1982" s="154" t="s">
        <v>112</v>
      </c>
      <c r="BK1982" s="148">
        <v>41054531300042</v>
      </c>
      <c r="BM1982" s="148" t="s">
        <v>100</v>
      </c>
      <c r="BN1982" s="148" t="s">
        <v>966</v>
      </c>
      <c r="BO1982" s="148" t="s">
        <v>967</v>
      </c>
      <c r="BQ1982" s="153">
        <v>42534</v>
      </c>
      <c r="BR1982" s="148">
        <v>3</v>
      </c>
      <c r="BT1982" s="148">
        <v>1409</v>
      </c>
      <c r="BV1982" s="148" t="s">
        <v>1617</v>
      </c>
      <c r="BW1982" s="148">
        <v>29</v>
      </c>
      <c r="BY1982" s="148">
        <v>27</v>
      </c>
      <c r="CA1982" s="148">
        <v>1</v>
      </c>
      <c r="CC1982" s="148">
        <v>34255833500051</v>
      </c>
      <c r="CE1982" s="148" t="s">
        <v>100</v>
      </c>
      <c r="CF1982" s="148">
        <v>1</v>
      </c>
      <c r="CH1982" s="148">
        <v>3</v>
      </c>
      <c r="CJ1982" s="149">
        <v>41054531300042</v>
      </c>
      <c r="CL1982" s="149" t="s">
        <v>97</v>
      </c>
      <c r="CN1982" s="149">
        <v>3</v>
      </c>
      <c r="CT1982" s="149" t="s">
        <v>98</v>
      </c>
      <c r="CU1982" s="152">
        <v>42667</v>
      </c>
      <c r="CV1982" s="149">
        <v>0</v>
      </c>
      <c r="CX1982" s="149" t="s">
        <v>97</v>
      </c>
      <c r="CY1982" s="149" t="s">
        <v>99</v>
      </c>
      <c r="CZ1982" s="149">
        <v>41054531300042</v>
      </c>
      <c r="DB1982" s="149" t="s">
        <v>100</v>
      </c>
      <c r="DC1982" s="149" t="s">
        <v>101</v>
      </c>
      <c r="DD1982" s="149" t="s">
        <v>102</v>
      </c>
      <c r="DE1982" s="149" t="s">
        <v>1615</v>
      </c>
      <c r="DF1982" s="149">
        <v>1</v>
      </c>
    </row>
    <row r="1983" spans="1:110" x14ac:dyDescent="0.25">
      <c r="A1983" s="148" t="s">
        <v>96</v>
      </c>
      <c r="B1983" s="148">
        <v>0</v>
      </c>
      <c r="D1983" s="148" t="s">
        <v>97</v>
      </c>
      <c r="K1983" s="148">
        <v>1</v>
      </c>
      <c r="M1983" s="148">
        <v>3</v>
      </c>
      <c r="N1983" s="148" t="s">
        <v>961</v>
      </c>
      <c r="O1983" s="148">
        <v>0</v>
      </c>
      <c r="Q1983" s="148" t="s">
        <v>962</v>
      </c>
      <c r="R1983" s="148" t="s">
        <v>963</v>
      </c>
      <c r="S1983" s="153">
        <v>42534</v>
      </c>
      <c r="T1983" s="148">
        <v>6</v>
      </c>
      <c r="U1983" s="148">
        <v>1</v>
      </c>
      <c r="V1983" s="148">
        <v>1</v>
      </c>
      <c r="X1983" s="148">
        <v>0</v>
      </c>
      <c r="Y1983" s="148">
        <v>0</v>
      </c>
      <c r="Z1983" s="153">
        <v>42535</v>
      </c>
      <c r="AA1983" s="154" t="s">
        <v>964</v>
      </c>
      <c r="AB1983" s="148">
        <v>23</v>
      </c>
      <c r="AC1983" s="148">
        <v>23</v>
      </c>
      <c r="AD1983" s="148" t="s">
        <v>117</v>
      </c>
      <c r="AE1983" s="154" t="s">
        <v>148</v>
      </c>
      <c r="AF1983" s="148">
        <v>2</v>
      </c>
      <c r="AG1983" s="148">
        <v>2</v>
      </c>
      <c r="AJ1983" s="148" t="s">
        <v>575</v>
      </c>
      <c r="AK1983" s="148">
        <v>1405</v>
      </c>
      <c r="AL1983" s="148">
        <v>5.0000000000000001E-3</v>
      </c>
      <c r="AM1983" s="148">
        <v>5.0000000000000001E-3</v>
      </c>
      <c r="AP1983" s="148">
        <v>454</v>
      </c>
      <c r="AQ1983" s="148">
        <v>454</v>
      </c>
      <c r="AR1983" s="148">
        <v>1405</v>
      </c>
      <c r="AS1983" s="148">
        <v>10</v>
      </c>
      <c r="AT1983" s="148">
        <v>10</v>
      </c>
      <c r="AU1983" s="148">
        <v>5.0000000000000001E-3</v>
      </c>
      <c r="AV1983" s="148">
        <v>5.0000000000000001E-3</v>
      </c>
      <c r="AY1983" s="148">
        <v>133</v>
      </c>
      <c r="AZ1983" s="148">
        <v>133</v>
      </c>
      <c r="BA1983" s="148" t="s">
        <v>107</v>
      </c>
      <c r="BB1983" s="148">
        <v>11</v>
      </c>
      <c r="BD1983" s="148">
        <v>6</v>
      </c>
      <c r="BF1983" s="148" t="s">
        <v>965</v>
      </c>
      <c r="BG1983" s="148">
        <v>1</v>
      </c>
      <c r="BI1983" s="153">
        <v>42535</v>
      </c>
      <c r="BJ1983" s="154" t="s">
        <v>112</v>
      </c>
      <c r="BK1983" s="148">
        <v>41054531300042</v>
      </c>
      <c r="BM1983" s="148" t="s">
        <v>100</v>
      </c>
      <c r="BN1983" s="148" t="s">
        <v>966</v>
      </c>
      <c r="BO1983" s="148" t="s">
        <v>967</v>
      </c>
      <c r="BQ1983" s="153">
        <v>42534</v>
      </c>
      <c r="BR1983" s="148">
        <v>3</v>
      </c>
      <c r="BT1983" s="148">
        <v>1409</v>
      </c>
      <c r="BV1983" s="148" t="s">
        <v>1617</v>
      </c>
      <c r="BW1983" s="148">
        <v>29</v>
      </c>
      <c r="BY1983" s="148">
        <v>27</v>
      </c>
      <c r="CA1983" s="148">
        <v>1</v>
      </c>
      <c r="CC1983" s="148">
        <v>34255833500051</v>
      </c>
      <c r="CE1983" s="148" t="s">
        <v>100</v>
      </c>
      <c r="CF1983" s="148">
        <v>1</v>
      </c>
      <c r="CH1983" s="148">
        <v>3</v>
      </c>
      <c r="CJ1983" s="149">
        <v>41054531300042</v>
      </c>
      <c r="CL1983" s="149" t="s">
        <v>97</v>
      </c>
      <c r="CN1983" s="149">
        <v>3</v>
      </c>
      <c r="CT1983" s="149" t="s">
        <v>98</v>
      </c>
      <c r="CU1983" s="152">
        <v>42667</v>
      </c>
      <c r="CV1983" s="149">
        <v>0</v>
      </c>
      <c r="CX1983" s="149" t="s">
        <v>97</v>
      </c>
      <c r="CY1983" s="149" t="s">
        <v>99</v>
      </c>
      <c r="CZ1983" s="149">
        <v>41054531300042</v>
      </c>
      <c r="DB1983" s="149" t="s">
        <v>100</v>
      </c>
      <c r="DC1983" s="149" t="s">
        <v>101</v>
      </c>
      <c r="DD1983" s="149" t="s">
        <v>102</v>
      </c>
      <c r="DE1983" s="149" t="s">
        <v>1615</v>
      </c>
      <c r="DF1983" s="149">
        <v>1</v>
      </c>
    </row>
    <row r="1984" spans="1:110" x14ac:dyDescent="0.25">
      <c r="A1984" s="148" t="s">
        <v>96</v>
      </c>
      <c r="B1984" s="148">
        <v>0</v>
      </c>
      <c r="D1984" s="148" t="s">
        <v>97</v>
      </c>
      <c r="K1984" s="148">
        <v>1</v>
      </c>
      <c r="M1984" s="148">
        <v>3</v>
      </c>
      <c r="N1984" s="148" t="s">
        <v>961</v>
      </c>
      <c r="O1984" s="148">
        <v>0</v>
      </c>
      <c r="Q1984" s="148" t="s">
        <v>962</v>
      </c>
      <c r="R1984" s="148" t="s">
        <v>963</v>
      </c>
      <c r="S1984" s="153">
        <v>42534</v>
      </c>
      <c r="T1984" s="148">
        <v>6</v>
      </c>
      <c r="U1984" s="148">
        <v>2</v>
      </c>
      <c r="V1984" s="148">
        <v>2</v>
      </c>
      <c r="X1984" s="148">
        <v>0</v>
      </c>
      <c r="Y1984" s="148">
        <v>0</v>
      </c>
      <c r="Z1984" s="153">
        <v>42535</v>
      </c>
      <c r="AA1984" s="154" t="s">
        <v>964</v>
      </c>
      <c r="AB1984" s="148">
        <v>23</v>
      </c>
      <c r="AC1984" s="148">
        <v>23</v>
      </c>
      <c r="AD1984" s="148" t="s">
        <v>117</v>
      </c>
      <c r="AE1984" s="154" t="s">
        <v>148</v>
      </c>
      <c r="AF1984" s="148">
        <v>2</v>
      </c>
      <c r="AG1984" s="148">
        <v>2</v>
      </c>
      <c r="AJ1984" s="148" t="s">
        <v>576</v>
      </c>
      <c r="AK1984" s="148">
        <v>1875</v>
      </c>
      <c r="AL1984" s="148">
        <v>5.0000000000000001E-3</v>
      </c>
      <c r="AM1984" s="148">
        <v>5.0000000000000001E-3</v>
      </c>
      <c r="AP1984" s="148">
        <v>454</v>
      </c>
      <c r="AQ1984" s="148">
        <v>454</v>
      </c>
      <c r="AR1984" s="148">
        <v>1875</v>
      </c>
      <c r="AS1984" s="148">
        <v>10</v>
      </c>
      <c r="AT1984" s="148">
        <v>10</v>
      </c>
      <c r="AU1984" s="148">
        <v>5.0000000000000001E-3</v>
      </c>
      <c r="AV1984" s="148">
        <v>5.0000000000000001E-3</v>
      </c>
      <c r="AY1984" s="148">
        <v>133</v>
      </c>
      <c r="AZ1984" s="148">
        <v>133</v>
      </c>
      <c r="BA1984" s="148" t="s">
        <v>107</v>
      </c>
      <c r="BB1984" s="148">
        <v>11</v>
      </c>
      <c r="BD1984" s="148">
        <v>6</v>
      </c>
      <c r="BF1984" s="148" t="s">
        <v>965</v>
      </c>
      <c r="BG1984" s="148">
        <v>1</v>
      </c>
      <c r="BI1984" s="153">
        <v>42535</v>
      </c>
      <c r="BJ1984" s="154" t="s">
        <v>112</v>
      </c>
      <c r="BK1984" s="148">
        <v>41054531300042</v>
      </c>
      <c r="BM1984" s="148" t="s">
        <v>100</v>
      </c>
      <c r="BN1984" s="148" t="s">
        <v>966</v>
      </c>
      <c r="BO1984" s="148" t="s">
        <v>967</v>
      </c>
      <c r="BQ1984" s="153">
        <v>42534</v>
      </c>
      <c r="BR1984" s="148">
        <v>3</v>
      </c>
      <c r="BT1984" s="148">
        <v>1409</v>
      </c>
      <c r="BV1984" s="148" t="s">
        <v>1617</v>
      </c>
      <c r="BW1984" s="148">
        <v>29</v>
      </c>
      <c r="BY1984" s="148">
        <v>27</v>
      </c>
      <c r="CA1984" s="148">
        <v>1</v>
      </c>
      <c r="CC1984" s="148">
        <v>34255833500051</v>
      </c>
      <c r="CE1984" s="148" t="s">
        <v>100</v>
      </c>
      <c r="CF1984" s="148">
        <v>1</v>
      </c>
      <c r="CH1984" s="148">
        <v>3</v>
      </c>
      <c r="CJ1984" s="149">
        <v>41054531300042</v>
      </c>
      <c r="CL1984" s="149" t="s">
        <v>97</v>
      </c>
      <c r="CN1984" s="149">
        <v>3</v>
      </c>
      <c r="CT1984" s="149" t="s">
        <v>98</v>
      </c>
      <c r="CU1984" s="152">
        <v>42667</v>
      </c>
      <c r="CV1984" s="149">
        <v>0</v>
      </c>
      <c r="CX1984" s="149" t="s">
        <v>97</v>
      </c>
      <c r="CY1984" s="149" t="s">
        <v>99</v>
      </c>
      <c r="CZ1984" s="149">
        <v>41054531300042</v>
      </c>
      <c r="DB1984" s="149" t="s">
        <v>100</v>
      </c>
      <c r="DC1984" s="149" t="s">
        <v>101</v>
      </c>
      <c r="DD1984" s="149" t="s">
        <v>102</v>
      </c>
      <c r="DE1984" s="149" t="s">
        <v>1615</v>
      </c>
      <c r="DF1984" s="149">
        <v>1</v>
      </c>
    </row>
    <row r="1985" spans="1:110" x14ac:dyDescent="0.25">
      <c r="A1985" s="148" t="s">
        <v>96</v>
      </c>
      <c r="B1985" s="148">
        <v>0</v>
      </c>
      <c r="D1985" s="148" t="s">
        <v>97</v>
      </c>
      <c r="K1985" s="148">
        <v>1</v>
      </c>
      <c r="M1985" s="148">
        <v>3</v>
      </c>
      <c r="N1985" s="148" t="s">
        <v>961</v>
      </c>
      <c r="O1985" s="148">
        <v>0</v>
      </c>
      <c r="Q1985" s="148" t="s">
        <v>962</v>
      </c>
      <c r="R1985" s="148" t="s">
        <v>963</v>
      </c>
      <c r="S1985" s="153">
        <v>42534</v>
      </c>
      <c r="T1985" s="148">
        <v>6</v>
      </c>
      <c r="U1985" s="148">
        <v>1</v>
      </c>
      <c r="V1985" s="148">
        <v>1</v>
      </c>
      <c r="X1985" s="148">
        <v>0</v>
      </c>
      <c r="Y1985" s="148">
        <v>0</v>
      </c>
      <c r="Z1985" s="153">
        <v>42535</v>
      </c>
      <c r="AA1985" s="154" t="s">
        <v>964</v>
      </c>
      <c r="AB1985" s="148">
        <v>23</v>
      </c>
      <c r="AC1985" s="148">
        <v>23</v>
      </c>
      <c r="AD1985" s="148" t="s">
        <v>117</v>
      </c>
      <c r="AE1985" s="154" t="s">
        <v>148</v>
      </c>
      <c r="AF1985" s="148">
        <v>2</v>
      </c>
      <c r="AG1985" s="148">
        <v>2</v>
      </c>
      <c r="AJ1985" s="148" t="s">
        <v>577</v>
      </c>
      <c r="AK1985" s="148">
        <v>1673</v>
      </c>
      <c r="AL1985" s="148">
        <v>5.0000000000000001E-3</v>
      </c>
      <c r="AM1985" s="148">
        <v>5.0000000000000001E-3</v>
      </c>
      <c r="AP1985" s="148">
        <v>454</v>
      </c>
      <c r="AQ1985" s="148">
        <v>454</v>
      </c>
      <c r="AR1985" s="148">
        <v>1673</v>
      </c>
      <c r="AS1985" s="148">
        <v>10</v>
      </c>
      <c r="AT1985" s="148">
        <v>10</v>
      </c>
      <c r="AU1985" s="148">
        <v>5.0000000000000001E-3</v>
      </c>
      <c r="AV1985" s="148">
        <v>5.0000000000000001E-3</v>
      </c>
      <c r="AY1985" s="148">
        <v>133</v>
      </c>
      <c r="AZ1985" s="148">
        <v>133</v>
      </c>
      <c r="BA1985" s="148" t="s">
        <v>107</v>
      </c>
      <c r="BB1985" s="148">
        <v>11</v>
      </c>
      <c r="BD1985" s="148">
        <v>6</v>
      </c>
      <c r="BF1985" s="148" t="s">
        <v>965</v>
      </c>
      <c r="BG1985" s="148">
        <v>1</v>
      </c>
      <c r="BI1985" s="153">
        <v>42535</v>
      </c>
      <c r="BJ1985" s="154" t="s">
        <v>112</v>
      </c>
      <c r="BK1985" s="148">
        <v>41054531300042</v>
      </c>
      <c r="BM1985" s="148" t="s">
        <v>100</v>
      </c>
      <c r="BN1985" s="148" t="s">
        <v>966</v>
      </c>
      <c r="BO1985" s="148" t="s">
        <v>967</v>
      </c>
      <c r="BQ1985" s="153">
        <v>42534</v>
      </c>
      <c r="BR1985" s="148">
        <v>3</v>
      </c>
      <c r="BT1985" s="148">
        <v>1409</v>
      </c>
      <c r="BV1985" s="148" t="s">
        <v>1617</v>
      </c>
      <c r="BW1985" s="148">
        <v>29</v>
      </c>
      <c r="BY1985" s="148">
        <v>27</v>
      </c>
      <c r="CA1985" s="148">
        <v>1</v>
      </c>
      <c r="CC1985" s="148">
        <v>34255833500051</v>
      </c>
      <c r="CE1985" s="148" t="s">
        <v>100</v>
      </c>
      <c r="CF1985" s="148">
        <v>1</v>
      </c>
      <c r="CH1985" s="148">
        <v>3</v>
      </c>
      <c r="CJ1985" s="149">
        <v>41054531300042</v>
      </c>
      <c r="CL1985" s="149" t="s">
        <v>97</v>
      </c>
      <c r="CN1985" s="149">
        <v>3</v>
      </c>
      <c r="CT1985" s="149" t="s">
        <v>98</v>
      </c>
      <c r="CU1985" s="152">
        <v>42667</v>
      </c>
      <c r="CV1985" s="149">
        <v>0</v>
      </c>
      <c r="CX1985" s="149" t="s">
        <v>97</v>
      </c>
      <c r="CY1985" s="149" t="s">
        <v>99</v>
      </c>
      <c r="CZ1985" s="149">
        <v>41054531300042</v>
      </c>
      <c r="DB1985" s="149" t="s">
        <v>100</v>
      </c>
      <c r="DC1985" s="149" t="s">
        <v>101</v>
      </c>
      <c r="DD1985" s="149" t="s">
        <v>102</v>
      </c>
      <c r="DE1985" s="149" t="s">
        <v>1615</v>
      </c>
      <c r="DF1985" s="149">
        <v>1</v>
      </c>
    </row>
    <row r="1986" spans="1:110" x14ac:dyDescent="0.25">
      <c r="A1986" s="148" t="s">
        <v>96</v>
      </c>
      <c r="B1986" s="148">
        <v>0</v>
      </c>
      <c r="D1986" s="148" t="s">
        <v>97</v>
      </c>
      <c r="K1986" s="148">
        <v>1</v>
      </c>
      <c r="M1986" s="148">
        <v>3</v>
      </c>
      <c r="N1986" s="148" t="s">
        <v>961</v>
      </c>
      <c r="O1986" s="148">
        <v>0</v>
      </c>
      <c r="Q1986" s="148" t="s">
        <v>962</v>
      </c>
      <c r="R1986" s="148" t="s">
        <v>963</v>
      </c>
      <c r="S1986" s="153">
        <v>42534</v>
      </c>
      <c r="T1986" s="148">
        <v>6</v>
      </c>
      <c r="U1986" s="148">
        <v>1</v>
      </c>
      <c r="V1986" s="148">
        <v>1</v>
      </c>
      <c r="X1986" s="148">
        <v>0</v>
      </c>
      <c r="Y1986" s="148">
        <v>0</v>
      </c>
      <c r="Z1986" s="153">
        <v>42535</v>
      </c>
      <c r="AA1986" s="154" t="s">
        <v>964</v>
      </c>
      <c r="AB1986" s="148">
        <v>23</v>
      </c>
      <c r="AC1986" s="148">
        <v>23</v>
      </c>
      <c r="AD1986" s="148" t="s">
        <v>117</v>
      </c>
      <c r="AE1986" s="154" t="s">
        <v>148</v>
      </c>
      <c r="AF1986" s="148">
        <v>2</v>
      </c>
      <c r="AG1986" s="148">
        <v>2</v>
      </c>
      <c r="AJ1986" s="148" t="s">
        <v>578</v>
      </c>
      <c r="AK1986" s="148">
        <v>1876</v>
      </c>
      <c r="AL1986" s="148">
        <v>0.02</v>
      </c>
      <c r="AM1986" s="148">
        <v>0.02</v>
      </c>
      <c r="AP1986" s="148">
        <v>454</v>
      </c>
      <c r="AQ1986" s="148">
        <v>454</v>
      </c>
      <c r="AR1986" s="148">
        <v>1876</v>
      </c>
      <c r="AS1986" s="148">
        <v>10</v>
      </c>
      <c r="AT1986" s="148">
        <v>10</v>
      </c>
      <c r="AU1986" s="148">
        <v>0.02</v>
      </c>
      <c r="AV1986" s="148">
        <v>0.02</v>
      </c>
      <c r="AY1986" s="148">
        <v>133</v>
      </c>
      <c r="AZ1986" s="148">
        <v>133</v>
      </c>
      <c r="BA1986" s="148" t="s">
        <v>107</v>
      </c>
      <c r="BB1986" s="148">
        <v>11</v>
      </c>
      <c r="BD1986" s="148">
        <v>6</v>
      </c>
      <c r="BF1986" s="148" t="s">
        <v>965</v>
      </c>
      <c r="BG1986" s="148">
        <v>1</v>
      </c>
      <c r="BI1986" s="153">
        <v>42535</v>
      </c>
      <c r="BJ1986" s="154" t="s">
        <v>112</v>
      </c>
      <c r="BK1986" s="148">
        <v>41054531300042</v>
      </c>
      <c r="BM1986" s="148" t="s">
        <v>100</v>
      </c>
      <c r="BN1986" s="148" t="s">
        <v>966</v>
      </c>
      <c r="BO1986" s="148" t="s">
        <v>967</v>
      </c>
      <c r="BQ1986" s="153">
        <v>42534</v>
      </c>
      <c r="BR1986" s="148">
        <v>3</v>
      </c>
      <c r="BT1986" s="148">
        <v>1409</v>
      </c>
      <c r="BV1986" s="148" t="s">
        <v>1617</v>
      </c>
      <c r="BW1986" s="148">
        <v>29</v>
      </c>
      <c r="BY1986" s="148">
        <v>27</v>
      </c>
      <c r="CA1986" s="148">
        <v>1</v>
      </c>
      <c r="CC1986" s="148">
        <v>34255833500051</v>
      </c>
      <c r="CE1986" s="148" t="s">
        <v>100</v>
      </c>
      <c r="CF1986" s="148">
        <v>1</v>
      </c>
      <c r="CH1986" s="148">
        <v>3</v>
      </c>
      <c r="CJ1986" s="149">
        <v>41054531300042</v>
      </c>
      <c r="CL1986" s="149" t="s">
        <v>97</v>
      </c>
      <c r="CN1986" s="149">
        <v>3</v>
      </c>
      <c r="CT1986" s="149" t="s">
        <v>98</v>
      </c>
      <c r="CU1986" s="152">
        <v>42667</v>
      </c>
      <c r="CV1986" s="149">
        <v>0</v>
      </c>
      <c r="CX1986" s="149" t="s">
        <v>97</v>
      </c>
      <c r="CY1986" s="149" t="s">
        <v>99</v>
      </c>
      <c r="CZ1986" s="149">
        <v>41054531300042</v>
      </c>
      <c r="DB1986" s="149" t="s">
        <v>100</v>
      </c>
      <c r="DC1986" s="149" t="s">
        <v>101</v>
      </c>
      <c r="DD1986" s="149" t="s">
        <v>102</v>
      </c>
      <c r="DE1986" s="149" t="s">
        <v>1615</v>
      </c>
      <c r="DF1986" s="149">
        <v>1</v>
      </c>
    </row>
    <row r="1987" spans="1:110" x14ac:dyDescent="0.25">
      <c r="A1987" s="148" t="s">
        <v>96</v>
      </c>
      <c r="B1987" s="148">
        <v>0</v>
      </c>
      <c r="D1987" s="148" t="s">
        <v>97</v>
      </c>
      <c r="K1987" s="148">
        <v>1</v>
      </c>
      <c r="M1987" s="148">
        <v>3</v>
      </c>
      <c r="N1987" s="148" t="s">
        <v>961</v>
      </c>
      <c r="O1987" s="148">
        <v>0</v>
      </c>
      <c r="Q1987" s="148" t="s">
        <v>962</v>
      </c>
      <c r="R1987" s="148" t="s">
        <v>963</v>
      </c>
      <c r="S1987" s="153">
        <v>42534</v>
      </c>
      <c r="T1987" s="148">
        <v>6</v>
      </c>
      <c r="U1987" s="148">
        <v>1</v>
      </c>
      <c r="V1987" s="148">
        <v>1</v>
      </c>
      <c r="X1987" s="148">
        <v>0</v>
      </c>
      <c r="Y1987" s="148">
        <v>0</v>
      </c>
      <c r="Z1987" s="153">
        <v>42535</v>
      </c>
      <c r="AA1987" s="154" t="s">
        <v>964</v>
      </c>
      <c r="AB1987" s="148">
        <v>23</v>
      </c>
      <c r="AC1987" s="148">
        <v>23</v>
      </c>
      <c r="AD1987" s="148" t="s">
        <v>117</v>
      </c>
      <c r="AE1987" s="154" t="s">
        <v>148</v>
      </c>
      <c r="AF1987" s="148">
        <v>2</v>
      </c>
      <c r="AG1987" s="148">
        <v>2</v>
      </c>
      <c r="AJ1987" s="148" t="s">
        <v>579</v>
      </c>
      <c r="AK1987" s="148">
        <v>1704</v>
      </c>
      <c r="AL1987" s="148">
        <v>5.0000000000000001E-3</v>
      </c>
      <c r="AM1987" s="148">
        <v>5.0000000000000001E-3</v>
      </c>
      <c r="AP1987" s="148">
        <v>454</v>
      </c>
      <c r="AQ1987" s="148">
        <v>454</v>
      </c>
      <c r="AR1987" s="148">
        <v>1704</v>
      </c>
      <c r="AS1987" s="148">
        <v>10</v>
      </c>
      <c r="AT1987" s="148">
        <v>10</v>
      </c>
      <c r="AU1987" s="148">
        <v>5.0000000000000001E-3</v>
      </c>
      <c r="AV1987" s="148">
        <v>5.0000000000000001E-3</v>
      </c>
      <c r="AY1987" s="148">
        <v>133</v>
      </c>
      <c r="AZ1987" s="148">
        <v>133</v>
      </c>
      <c r="BA1987" s="148" t="s">
        <v>107</v>
      </c>
      <c r="BB1987" s="148">
        <v>11</v>
      </c>
      <c r="BD1987" s="148">
        <v>6</v>
      </c>
      <c r="BF1987" s="148" t="s">
        <v>965</v>
      </c>
      <c r="BG1987" s="148">
        <v>1</v>
      </c>
      <c r="BI1987" s="153">
        <v>42535</v>
      </c>
      <c r="BJ1987" s="154" t="s">
        <v>112</v>
      </c>
      <c r="BK1987" s="148">
        <v>41054531300042</v>
      </c>
      <c r="BM1987" s="148" t="s">
        <v>100</v>
      </c>
      <c r="BN1987" s="148" t="s">
        <v>966</v>
      </c>
      <c r="BO1987" s="148" t="s">
        <v>967</v>
      </c>
      <c r="BQ1987" s="153">
        <v>42534</v>
      </c>
      <c r="BR1987" s="148">
        <v>3</v>
      </c>
      <c r="BT1987" s="148">
        <v>1409</v>
      </c>
      <c r="BV1987" s="148" t="s">
        <v>1617</v>
      </c>
      <c r="BW1987" s="148">
        <v>29</v>
      </c>
      <c r="BY1987" s="148">
        <v>27</v>
      </c>
      <c r="CA1987" s="148">
        <v>1</v>
      </c>
      <c r="CC1987" s="148">
        <v>34255833500051</v>
      </c>
      <c r="CE1987" s="148" t="s">
        <v>100</v>
      </c>
      <c r="CF1987" s="148">
        <v>1</v>
      </c>
      <c r="CH1987" s="148">
        <v>3</v>
      </c>
      <c r="CJ1987" s="149">
        <v>41054531300042</v>
      </c>
      <c r="CL1987" s="149" t="s">
        <v>97</v>
      </c>
      <c r="CN1987" s="149">
        <v>3</v>
      </c>
      <c r="CT1987" s="149" t="s">
        <v>98</v>
      </c>
      <c r="CU1987" s="152">
        <v>42667</v>
      </c>
      <c r="CV1987" s="149">
        <v>0</v>
      </c>
      <c r="CX1987" s="149" t="s">
        <v>97</v>
      </c>
      <c r="CY1987" s="149" t="s">
        <v>99</v>
      </c>
      <c r="CZ1987" s="149">
        <v>41054531300042</v>
      </c>
      <c r="DB1987" s="149" t="s">
        <v>100</v>
      </c>
      <c r="DC1987" s="149" t="s">
        <v>101</v>
      </c>
      <c r="DD1987" s="149" t="s">
        <v>102</v>
      </c>
      <c r="DE1987" s="149" t="s">
        <v>1615</v>
      </c>
      <c r="DF1987" s="149">
        <v>1</v>
      </c>
    </row>
    <row r="1988" spans="1:110" x14ac:dyDescent="0.25">
      <c r="A1988" s="148" t="s">
        <v>96</v>
      </c>
      <c r="B1988" s="148">
        <v>0</v>
      </c>
      <c r="D1988" s="148" t="s">
        <v>97</v>
      </c>
      <c r="K1988" s="148">
        <v>1</v>
      </c>
      <c r="M1988" s="148">
        <v>3</v>
      </c>
      <c r="N1988" s="148" t="s">
        <v>961</v>
      </c>
      <c r="O1988" s="148">
        <v>0</v>
      </c>
      <c r="Q1988" s="148" t="s">
        <v>962</v>
      </c>
      <c r="R1988" s="148" t="s">
        <v>963</v>
      </c>
      <c r="S1988" s="153">
        <v>42534</v>
      </c>
      <c r="T1988" s="148">
        <v>6</v>
      </c>
      <c r="U1988" s="148">
        <v>1</v>
      </c>
      <c r="V1988" s="148">
        <v>1</v>
      </c>
      <c r="X1988" s="148">
        <v>0</v>
      </c>
      <c r="Y1988" s="148">
        <v>0</v>
      </c>
      <c r="Z1988" s="153">
        <v>42535</v>
      </c>
      <c r="AA1988" s="154" t="s">
        <v>964</v>
      </c>
      <c r="AB1988" s="148">
        <v>23</v>
      </c>
      <c r="AC1988" s="148">
        <v>23</v>
      </c>
      <c r="AD1988" s="148" t="s">
        <v>117</v>
      </c>
      <c r="AE1988" s="154" t="s">
        <v>148</v>
      </c>
      <c r="AF1988" s="148">
        <v>2</v>
      </c>
      <c r="AG1988" s="148">
        <v>2</v>
      </c>
      <c r="AJ1988" s="148" t="s">
        <v>580</v>
      </c>
      <c r="AK1988" s="148">
        <v>1695</v>
      </c>
      <c r="AL1988" s="148">
        <v>5.0000000000000001E-3</v>
      </c>
      <c r="AM1988" s="148">
        <v>5.0000000000000001E-3</v>
      </c>
      <c r="AP1988" s="148">
        <v>454</v>
      </c>
      <c r="AQ1988" s="148">
        <v>454</v>
      </c>
      <c r="AR1988" s="148">
        <v>1695</v>
      </c>
      <c r="AS1988" s="148">
        <v>10</v>
      </c>
      <c r="AT1988" s="148">
        <v>10</v>
      </c>
      <c r="AU1988" s="148">
        <v>5.0000000000000001E-3</v>
      </c>
      <c r="AV1988" s="148">
        <v>5.0000000000000001E-3</v>
      </c>
      <c r="AY1988" s="148">
        <v>133</v>
      </c>
      <c r="AZ1988" s="148">
        <v>133</v>
      </c>
      <c r="BA1988" s="148" t="s">
        <v>107</v>
      </c>
      <c r="BB1988" s="148">
        <v>11</v>
      </c>
      <c r="BD1988" s="148">
        <v>6</v>
      </c>
      <c r="BF1988" s="148" t="s">
        <v>965</v>
      </c>
      <c r="BG1988" s="148">
        <v>1</v>
      </c>
      <c r="BI1988" s="153">
        <v>42535</v>
      </c>
      <c r="BJ1988" s="154" t="s">
        <v>112</v>
      </c>
      <c r="BK1988" s="148">
        <v>41054531300042</v>
      </c>
      <c r="BM1988" s="148" t="s">
        <v>100</v>
      </c>
      <c r="BN1988" s="148" t="s">
        <v>966</v>
      </c>
      <c r="BO1988" s="148" t="s">
        <v>967</v>
      </c>
      <c r="BQ1988" s="153">
        <v>42534</v>
      </c>
      <c r="BR1988" s="148">
        <v>3</v>
      </c>
      <c r="BT1988" s="148">
        <v>1409</v>
      </c>
      <c r="BV1988" s="148" t="s">
        <v>1617</v>
      </c>
      <c r="BW1988" s="148">
        <v>29</v>
      </c>
      <c r="BY1988" s="148">
        <v>27</v>
      </c>
      <c r="CA1988" s="148">
        <v>1</v>
      </c>
      <c r="CC1988" s="148">
        <v>34255833500051</v>
      </c>
      <c r="CE1988" s="148" t="s">
        <v>100</v>
      </c>
      <c r="CF1988" s="148">
        <v>1</v>
      </c>
      <c r="CH1988" s="148">
        <v>3</v>
      </c>
      <c r="CJ1988" s="149">
        <v>41054531300042</v>
      </c>
      <c r="CL1988" s="149" t="s">
        <v>97</v>
      </c>
      <c r="CN1988" s="149">
        <v>3</v>
      </c>
      <c r="CT1988" s="149" t="s">
        <v>98</v>
      </c>
      <c r="CU1988" s="152">
        <v>42667</v>
      </c>
      <c r="CV1988" s="149">
        <v>0</v>
      </c>
      <c r="CX1988" s="149" t="s">
        <v>97</v>
      </c>
      <c r="CY1988" s="149" t="s">
        <v>99</v>
      </c>
      <c r="CZ1988" s="149">
        <v>41054531300042</v>
      </c>
      <c r="DB1988" s="149" t="s">
        <v>100</v>
      </c>
      <c r="DC1988" s="149" t="s">
        <v>101</v>
      </c>
      <c r="DD1988" s="149" t="s">
        <v>102</v>
      </c>
      <c r="DE1988" s="149" t="s">
        <v>1615</v>
      </c>
      <c r="DF1988" s="149">
        <v>1</v>
      </c>
    </row>
    <row r="1989" spans="1:110" x14ac:dyDescent="0.25">
      <c r="A1989" s="148" t="s">
        <v>96</v>
      </c>
      <c r="B1989" s="148">
        <v>0</v>
      </c>
      <c r="D1989" s="148" t="s">
        <v>97</v>
      </c>
      <c r="K1989" s="148">
        <v>1</v>
      </c>
      <c r="M1989" s="148">
        <v>3</v>
      </c>
      <c r="N1989" s="148" t="s">
        <v>961</v>
      </c>
      <c r="O1989" s="148">
        <v>0</v>
      </c>
      <c r="Q1989" s="148" t="s">
        <v>962</v>
      </c>
      <c r="R1989" s="148" t="s">
        <v>963</v>
      </c>
      <c r="S1989" s="153">
        <v>42534</v>
      </c>
      <c r="T1989" s="148">
        <v>6</v>
      </c>
      <c r="U1989" s="148">
        <v>1</v>
      </c>
      <c r="V1989" s="148">
        <v>1</v>
      </c>
      <c r="X1989" s="148">
        <v>0</v>
      </c>
      <c r="Y1989" s="148">
        <v>0</v>
      </c>
      <c r="Z1989" s="153">
        <v>42535</v>
      </c>
      <c r="AA1989" s="154" t="s">
        <v>964</v>
      </c>
      <c r="AB1989" s="148">
        <v>23</v>
      </c>
      <c r="AC1989" s="148">
        <v>23</v>
      </c>
      <c r="AD1989" s="148" t="s">
        <v>117</v>
      </c>
      <c r="AE1989" s="154" t="s">
        <v>154</v>
      </c>
      <c r="AF1989" s="148">
        <v>2</v>
      </c>
      <c r="AG1989" s="148">
        <v>2</v>
      </c>
      <c r="AJ1989" s="148" t="s">
        <v>581</v>
      </c>
      <c r="AK1989" s="148">
        <v>1911</v>
      </c>
      <c r="AL1989" s="148">
        <v>0.01</v>
      </c>
      <c r="AM1989" s="148">
        <v>0.01</v>
      </c>
      <c r="AN1989" s="148">
        <v>712</v>
      </c>
      <c r="AO1989" s="148">
        <v>712</v>
      </c>
      <c r="AP1989" s="148">
        <v>405</v>
      </c>
      <c r="AQ1989" s="148">
        <v>405</v>
      </c>
      <c r="AR1989" s="148">
        <v>1911</v>
      </c>
      <c r="AS1989" s="148">
        <v>10</v>
      </c>
      <c r="AT1989" s="148">
        <v>10</v>
      </c>
      <c r="AU1989" s="148">
        <v>0.01</v>
      </c>
      <c r="AV1989" s="148">
        <v>0.01</v>
      </c>
      <c r="AW1989" s="148">
        <v>1168</v>
      </c>
      <c r="AX1989" s="148">
        <v>1168</v>
      </c>
      <c r="AY1989" s="148">
        <v>133</v>
      </c>
      <c r="AZ1989" s="148">
        <v>133</v>
      </c>
      <c r="BA1989" s="148" t="s">
        <v>107</v>
      </c>
      <c r="BB1989" s="148">
        <v>11</v>
      </c>
      <c r="BD1989" s="148">
        <v>6</v>
      </c>
      <c r="BF1989" s="148" t="s">
        <v>965</v>
      </c>
      <c r="BG1989" s="148">
        <v>1</v>
      </c>
      <c r="BI1989" s="153">
        <v>42535</v>
      </c>
      <c r="BJ1989" s="154" t="s">
        <v>112</v>
      </c>
      <c r="BK1989" s="148">
        <v>41054531300042</v>
      </c>
      <c r="BM1989" s="148" t="s">
        <v>100</v>
      </c>
      <c r="BN1989" s="148" t="s">
        <v>966</v>
      </c>
      <c r="BO1989" s="148" t="s">
        <v>967</v>
      </c>
      <c r="BQ1989" s="153">
        <v>42534</v>
      </c>
      <c r="BR1989" s="148">
        <v>3</v>
      </c>
      <c r="BT1989" s="148">
        <v>1409</v>
      </c>
      <c r="BV1989" s="148" t="s">
        <v>1617</v>
      </c>
      <c r="BW1989" s="148">
        <v>29</v>
      </c>
      <c r="BY1989" s="148">
        <v>27</v>
      </c>
      <c r="CA1989" s="148">
        <v>1</v>
      </c>
      <c r="CC1989" s="148">
        <v>34255833500051</v>
      </c>
      <c r="CE1989" s="148" t="s">
        <v>100</v>
      </c>
      <c r="CF1989" s="148">
        <v>1</v>
      </c>
      <c r="CH1989" s="148">
        <v>3</v>
      </c>
      <c r="CJ1989" s="149">
        <v>41054531300042</v>
      </c>
      <c r="CL1989" s="149" t="s">
        <v>97</v>
      </c>
      <c r="CN1989" s="149">
        <v>3</v>
      </c>
      <c r="CT1989" s="149" t="s">
        <v>98</v>
      </c>
      <c r="CU1989" s="152">
        <v>42667</v>
      </c>
      <c r="CV1989" s="149">
        <v>0</v>
      </c>
      <c r="CX1989" s="149" t="s">
        <v>97</v>
      </c>
      <c r="CY1989" s="149" t="s">
        <v>99</v>
      </c>
      <c r="CZ1989" s="149">
        <v>41054531300042</v>
      </c>
      <c r="DB1989" s="149" t="s">
        <v>100</v>
      </c>
      <c r="DC1989" s="149" t="s">
        <v>101</v>
      </c>
      <c r="DD1989" s="149" t="s">
        <v>102</v>
      </c>
      <c r="DE1989" s="149" t="s">
        <v>1615</v>
      </c>
      <c r="DF1989" s="149">
        <v>1</v>
      </c>
    </row>
    <row r="1990" spans="1:110" x14ac:dyDescent="0.25">
      <c r="A1990" s="148" t="s">
        <v>96</v>
      </c>
      <c r="B1990" s="148">
        <v>0</v>
      </c>
      <c r="D1990" s="148" t="s">
        <v>97</v>
      </c>
      <c r="K1990" s="148">
        <v>1</v>
      </c>
      <c r="M1990" s="148">
        <v>3</v>
      </c>
      <c r="N1990" s="148" t="s">
        <v>961</v>
      </c>
      <c r="O1990" s="148">
        <v>0</v>
      </c>
      <c r="Q1990" s="148" t="s">
        <v>962</v>
      </c>
      <c r="R1990" s="148" t="s">
        <v>963</v>
      </c>
      <c r="S1990" s="153">
        <v>42534</v>
      </c>
      <c r="T1990" s="148">
        <v>6</v>
      </c>
      <c r="U1990" s="148">
        <v>1</v>
      </c>
      <c r="V1990" s="148">
        <v>1</v>
      </c>
      <c r="X1990" s="148">
        <v>0</v>
      </c>
      <c r="Y1990" s="148">
        <v>0</v>
      </c>
      <c r="Z1990" s="153">
        <v>42535</v>
      </c>
      <c r="AA1990" s="154" t="s">
        <v>964</v>
      </c>
      <c r="AB1990" s="148">
        <v>23</v>
      </c>
      <c r="AC1990" s="148">
        <v>23</v>
      </c>
      <c r="AD1990" s="148" t="s">
        <v>117</v>
      </c>
      <c r="AE1990" s="154" t="s">
        <v>174</v>
      </c>
      <c r="AF1990" s="148">
        <v>2</v>
      </c>
      <c r="AG1990" s="148">
        <v>2</v>
      </c>
      <c r="AJ1990" s="148" t="s">
        <v>582</v>
      </c>
      <c r="AK1990" s="148">
        <v>2986</v>
      </c>
      <c r="AL1990" s="148">
        <v>5.0000000000000001E-3</v>
      </c>
      <c r="AM1990" s="148">
        <v>5.0000000000000001E-3</v>
      </c>
      <c r="AP1990" s="148">
        <v>454</v>
      </c>
      <c r="AQ1990" s="148">
        <v>454</v>
      </c>
      <c r="AR1990" s="148">
        <v>2986</v>
      </c>
      <c r="AS1990" s="148">
        <v>10</v>
      </c>
      <c r="AT1990" s="148">
        <v>10</v>
      </c>
      <c r="AU1990" s="148">
        <v>5.0000000000000001E-3</v>
      </c>
      <c r="AV1990" s="148">
        <v>5.0000000000000001E-3</v>
      </c>
      <c r="AY1990" s="148">
        <v>133</v>
      </c>
      <c r="AZ1990" s="148">
        <v>133</v>
      </c>
      <c r="BA1990" s="148" t="s">
        <v>107</v>
      </c>
      <c r="BB1990" s="148">
        <v>11</v>
      </c>
      <c r="BD1990" s="148">
        <v>6</v>
      </c>
      <c r="BF1990" s="148" t="s">
        <v>965</v>
      </c>
      <c r="BG1990" s="148">
        <v>1</v>
      </c>
      <c r="BI1990" s="153">
        <v>42535</v>
      </c>
      <c r="BJ1990" s="154" t="s">
        <v>112</v>
      </c>
      <c r="BK1990" s="148">
        <v>41054531300042</v>
      </c>
      <c r="BM1990" s="148" t="s">
        <v>100</v>
      </c>
      <c r="BN1990" s="148" t="s">
        <v>966</v>
      </c>
      <c r="BO1990" s="148" t="s">
        <v>967</v>
      </c>
      <c r="BQ1990" s="153">
        <v>42534</v>
      </c>
      <c r="BR1990" s="148">
        <v>3</v>
      </c>
      <c r="BT1990" s="148">
        <v>1409</v>
      </c>
      <c r="BV1990" s="148" t="s">
        <v>1617</v>
      </c>
      <c r="BW1990" s="148">
        <v>29</v>
      </c>
      <c r="BY1990" s="148">
        <v>27</v>
      </c>
      <c r="CA1990" s="148">
        <v>1</v>
      </c>
      <c r="CC1990" s="148">
        <v>34255833500051</v>
      </c>
      <c r="CE1990" s="148" t="s">
        <v>100</v>
      </c>
      <c r="CF1990" s="148">
        <v>1</v>
      </c>
      <c r="CH1990" s="148">
        <v>3</v>
      </c>
      <c r="CJ1990" s="149">
        <v>41054531300042</v>
      </c>
      <c r="CL1990" s="149" t="s">
        <v>97</v>
      </c>
      <c r="CN1990" s="149">
        <v>3</v>
      </c>
      <c r="CT1990" s="149" t="s">
        <v>98</v>
      </c>
      <c r="CU1990" s="152">
        <v>42667</v>
      </c>
      <c r="CV1990" s="149">
        <v>0</v>
      </c>
      <c r="CX1990" s="149" t="s">
        <v>97</v>
      </c>
      <c r="CY1990" s="149" t="s">
        <v>99</v>
      </c>
      <c r="CZ1990" s="149">
        <v>41054531300042</v>
      </c>
      <c r="DB1990" s="149" t="s">
        <v>100</v>
      </c>
      <c r="DC1990" s="149" t="s">
        <v>101</v>
      </c>
      <c r="DD1990" s="149" t="s">
        <v>102</v>
      </c>
      <c r="DE1990" s="149" t="s">
        <v>1615</v>
      </c>
      <c r="DF1990" s="149">
        <v>1</v>
      </c>
    </row>
    <row r="1991" spans="1:110" x14ac:dyDescent="0.25">
      <c r="A1991" s="148" t="s">
        <v>96</v>
      </c>
      <c r="B1991" s="148">
        <v>0</v>
      </c>
      <c r="D1991" s="148" t="s">
        <v>97</v>
      </c>
      <c r="K1991" s="148">
        <v>1</v>
      </c>
      <c r="M1991" s="148">
        <v>3</v>
      </c>
      <c r="N1991" s="148" t="s">
        <v>961</v>
      </c>
      <c r="O1991" s="148">
        <v>0</v>
      </c>
      <c r="Q1991" s="148" t="s">
        <v>962</v>
      </c>
      <c r="R1991" s="148" t="s">
        <v>963</v>
      </c>
      <c r="S1991" s="153">
        <v>42534</v>
      </c>
      <c r="T1991" s="148">
        <v>6</v>
      </c>
      <c r="U1991" s="148">
        <v>1</v>
      </c>
      <c r="V1991" s="148">
        <v>1</v>
      </c>
      <c r="X1991" s="148">
        <v>0</v>
      </c>
      <c r="Y1991" s="148">
        <v>0</v>
      </c>
      <c r="Z1991" s="153">
        <v>42535</v>
      </c>
      <c r="AA1991" s="154" t="s">
        <v>964</v>
      </c>
      <c r="AB1991" s="148">
        <v>23</v>
      </c>
      <c r="AC1991" s="148">
        <v>23</v>
      </c>
      <c r="AD1991" s="148" t="s">
        <v>117</v>
      </c>
      <c r="AE1991" s="154" t="s">
        <v>174</v>
      </c>
      <c r="AF1991" s="148">
        <v>2</v>
      </c>
      <c r="AG1991" s="148">
        <v>2</v>
      </c>
      <c r="AJ1991" s="148" t="s">
        <v>583</v>
      </c>
      <c r="AK1991" s="148">
        <v>2090</v>
      </c>
      <c r="AL1991" s="148">
        <v>5.0000000000000001E-3</v>
      </c>
      <c r="AM1991" s="148">
        <v>5.0000000000000001E-3</v>
      </c>
      <c r="AP1991" s="148">
        <v>454</v>
      </c>
      <c r="AQ1991" s="148">
        <v>454</v>
      </c>
      <c r="AR1991" s="148">
        <v>2090</v>
      </c>
      <c r="AS1991" s="148">
        <v>10</v>
      </c>
      <c r="AT1991" s="148">
        <v>10</v>
      </c>
      <c r="AU1991" s="148">
        <v>5.0000000000000001E-3</v>
      </c>
      <c r="AV1991" s="148">
        <v>5.0000000000000001E-3</v>
      </c>
      <c r="AY1991" s="148">
        <v>133</v>
      </c>
      <c r="AZ1991" s="148">
        <v>133</v>
      </c>
      <c r="BA1991" s="148" t="s">
        <v>107</v>
      </c>
      <c r="BB1991" s="148">
        <v>11</v>
      </c>
      <c r="BD1991" s="148">
        <v>6</v>
      </c>
      <c r="BF1991" s="148" t="s">
        <v>965</v>
      </c>
      <c r="BG1991" s="148">
        <v>1</v>
      </c>
      <c r="BI1991" s="153">
        <v>42535</v>
      </c>
      <c r="BJ1991" s="154" t="s">
        <v>112</v>
      </c>
      <c r="BK1991" s="148">
        <v>41054531300042</v>
      </c>
      <c r="BM1991" s="148" t="s">
        <v>100</v>
      </c>
      <c r="BN1991" s="148" t="s">
        <v>966</v>
      </c>
      <c r="BO1991" s="148" t="s">
        <v>967</v>
      </c>
      <c r="BQ1991" s="153">
        <v>42534</v>
      </c>
      <c r="BR1991" s="148">
        <v>3</v>
      </c>
      <c r="BT1991" s="148">
        <v>1409</v>
      </c>
      <c r="BV1991" s="148" t="s">
        <v>1617</v>
      </c>
      <c r="BW1991" s="148">
        <v>29</v>
      </c>
      <c r="BY1991" s="148">
        <v>27</v>
      </c>
      <c r="CA1991" s="148">
        <v>1</v>
      </c>
      <c r="CC1991" s="148">
        <v>34255833500051</v>
      </c>
      <c r="CE1991" s="148" t="s">
        <v>100</v>
      </c>
      <c r="CF1991" s="148">
        <v>1</v>
      </c>
      <c r="CH1991" s="148">
        <v>3</v>
      </c>
      <c r="CJ1991" s="149">
        <v>41054531300042</v>
      </c>
      <c r="CL1991" s="149" t="s">
        <v>97</v>
      </c>
      <c r="CN1991" s="149">
        <v>3</v>
      </c>
      <c r="CT1991" s="149" t="s">
        <v>98</v>
      </c>
      <c r="CU1991" s="152">
        <v>42667</v>
      </c>
      <c r="CV1991" s="149">
        <v>0</v>
      </c>
      <c r="CX1991" s="149" t="s">
        <v>97</v>
      </c>
      <c r="CY1991" s="149" t="s">
        <v>99</v>
      </c>
      <c r="CZ1991" s="149">
        <v>41054531300042</v>
      </c>
      <c r="DB1991" s="149" t="s">
        <v>100</v>
      </c>
      <c r="DC1991" s="149" t="s">
        <v>101</v>
      </c>
      <c r="DD1991" s="149" t="s">
        <v>102</v>
      </c>
      <c r="DE1991" s="149" t="s">
        <v>1615</v>
      </c>
      <c r="DF1991" s="149">
        <v>1</v>
      </c>
    </row>
    <row r="1992" spans="1:110" x14ac:dyDescent="0.25">
      <c r="A1992" s="148" t="s">
        <v>96</v>
      </c>
      <c r="B1992" s="148">
        <v>0</v>
      </c>
      <c r="D1992" s="148" t="s">
        <v>97</v>
      </c>
      <c r="K1992" s="148">
        <v>1</v>
      </c>
      <c r="M1992" s="148">
        <v>3</v>
      </c>
      <c r="N1992" s="148" t="s">
        <v>961</v>
      </c>
      <c r="O1992" s="148">
        <v>0</v>
      </c>
      <c r="Q1992" s="148" t="s">
        <v>962</v>
      </c>
      <c r="R1992" s="148" t="s">
        <v>963</v>
      </c>
      <c r="S1992" s="153">
        <v>42534</v>
      </c>
      <c r="T1992" s="148">
        <v>6</v>
      </c>
      <c r="U1992" s="148">
        <v>1</v>
      </c>
      <c r="V1992" s="148">
        <v>1</v>
      </c>
      <c r="X1992" s="148">
        <v>0</v>
      </c>
      <c r="Y1992" s="148">
        <v>0</v>
      </c>
      <c r="Z1992" s="153">
        <v>42535</v>
      </c>
      <c r="AA1992" s="154" t="s">
        <v>964</v>
      </c>
      <c r="AB1992" s="148">
        <v>23</v>
      </c>
      <c r="AC1992" s="148">
        <v>23</v>
      </c>
      <c r="AD1992" s="148" t="s">
        <v>117</v>
      </c>
      <c r="AE1992" s="154" t="s">
        <v>148</v>
      </c>
      <c r="AF1992" s="148">
        <v>2</v>
      </c>
      <c r="AG1992" s="148">
        <v>2</v>
      </c>
      <c r="AJ1992" s="148" t="s">
        <v>584</v>
      </c>
      <c r="AK1992" s="148">
        <v>2860</v>
      </c>
      <c r="AL1992" s="148">
        <v>5.0000000000000001E-3</v>
      </c>
      <c r="AM1992" s="148">
        <v>5.0000000000000001E-3</v>
      </c>
      <c r="AP1992" s="148">
        <v>454</v>
      </c>
      <c r="AQ1992" s="148">
        <v>454</v>
      </c>
      <c r="AR1992" s="148">
        <v>2860</v>
      </c>
      <c r="AS1992" s="148">
        <v>10</v>
      </c>
      <c r="AT1992" s="148">
        <v>10</v>
      </c>
      <c r="AU1992" s="148">
        <v>5.0000000000000001E-3</v>
      </c>
      <c r="AV1992" s="148">
        <v>5.0000000000000001E-3</v>
      </c>
      <c r="AY1992" s="148">
        <v>133</v>
      </c>
      <c r="AZ1992" s="148">
        <v>133</v>
      </c>
      <c r="BA1992" s="148" t="s">
        <v>107</v>
      </c>
      <c r="BB1992" s="148">
        <v>11</v>
      </c>
      <c r="BD1992" s="148">
        <v>6</v>
      </c>
      <c r="BF1992" s="148" t="s">
        <v>965</v>
      </c>
      <c r="BG1992" s="148">
        <v>1</v>
      </c>
      <c r="BI1992" s="153">
        <v>42535</v>
      </c>
      <c r="BJ1992" s="154" t="s">
        <v>112</v>
      </c>
      <c r="BK1992" s="148">
        <v>41054531300042</v>
      </c>
      <c r="BM1992" s="148" t="s">
        <v>100</v>
      </c>
      <c r="BN1992" s="148" t="s">
        <v>966</v>
      </c>
      <c r="BO1992" s="148" t="s">
        <v>967</v>
      </c>
      <c r="BQ1992" s="153">
        <v>42534</v>
      </c>
      <c r="BR1992" s="148">
        <v>3</v>
      </c>
      <c r="BT1992" s="148">
        <v>1409</v>
      </c>
      <c r="BV1992" s="148" t="s">
        <v>1617</v>
      </c>
      <c r="BW1992" s="148">
        <v>29</v>
      </c>
      <c r="BY1992" s="148">
        <v>27</v>
      </c>
      <c r="CA1992" s="148">
        <v>1</v>
      </c>
      <c r="CC1992" s="148">
        <v>34255833500051</v>
      </c>
      <c r="CE1992" s="148" t="s">
        <v>100</v>
      </c>
      <c r="CF1992" s="148">
        <v>1</v>
      </c>
      <c r="CH1992" s="148">
        <v>3</v>
      </c>
      <c r="CJ1992" s="149">
        <v>41054531300042</v>
      </c>
      <c r="CL1992" s="149" t="s">
        <v>97</v>
      </c>
      <c r="CN1992" s="149">
        <v>3</v>
      </c>
      <c r="CT1992" s="149" t="s">
        <v>98</v>
      </c>
      <c r="CU1992" s="152">
        <v>42667</v>
      </c>
      <c r="CV1992" s="149">
        <v>0</v>
      </c>
      <c r="CX1992" s="149" t="s">
        <v>97</v>
      </c>
      <c r="CY1992" s="149" t="s">
        <v>99</v>
      </c>
      <c r="CZ1992" s="149">
        <v>41054531300042</v>
      </c>
      <c r="DB1992" s="149" t="s">
        <v>100</v>
      </c>
      <c r="DC1992" s="149" t="s">
        <v>101</v>
      </c>
      <c r="DD1992" s="149" t="s">
        <v>102</v>
      </c>
      <c r="DE1992" s="149" t="s">
        <v>1615</v>
      </c>
      <c r="DF1992" s="149">
        <v>1</v>
      </c>
    </row>
    <row r="1993" spans="1:110" x14ac:dyDescent="0.25">
      <c r="A1993" s="148" t="s">
        <v>96</v>
      </c>
      <c r="B1993" s="148">
        <v>0</v>
      </c>
      <c r="D1993" s="148" t="s">
        <v>97</v>
      </c>
      <c r="K1993" s="148">
        <v>1</v>
      </c>
      <c r="M1993" s="148">
        <v>3</v>
      </c>
      <c r="N1993" s="148" t="s">
        <v>961</v>
      </c>
      <c r="O1993" s="148">
        <v>0</v>
      </c>
      <c r="Q1993" s="148" t="s">
        <v>962</v>
      </c>
      <c r="R1993" s="148" t="s">
        <v>963</v>
      </c>
      <c r="S1993" s="153">
        <v>42534</v>
      </c>
      <c r="T1993" s="148">
        <v>6</v>
      </c>
      <c r="U1993" s="148">
        <v>2</v>
      </c>
      <c r="V1993" s="148">
        <v>2</v>
      </c>
      <c r="X1993" s="148">
        <v>0</v>
      </c>
      <c r="Y1993" s="148">
        <v>0</v>
      </c>
      <c r="Z1993" s="153">
        <v>42535</v>
      </c>
      <c r="AA1993" s="154" t="s">
        <v>964</v>
      </c>
      <c r="AB1993" s="148">
        <v>23</v>
      </c>
      <c r="AC1993" s="148">
        <v>23</v>
      </c>
      <c r="AD1993" s="148" t="s">
        <v>117</v>
      </c>
      <c r="AE1993" s="154" t="s">
        <v>148</v>
      </c>
      <c r="AF1993" s="148">
        <v>2</v>
      </c>
      <c r="AG1993" s="148">
        <v>2</v>
      </c>
      <c r="AJ1993" s="148" t="s">
        <v>585</v>
      </c>
      <c r="AK1993" s="148">
        <v>7510</v>
      </c>
      <c r="AL1993" s="148">
        <v>5.0000000000000001E-3</v>
      </c>
      <c r="AM1993" s="148">
        <v>5.0000000000000001E-3</v>
      </c>
      <c r="AP1993" s="148">
        <v>454</v>
      </c>
      <c r="AQ1993" s="148">
        <v>454</v>
      </c>
      <c r="AR1993" s="148">
        <v>7510</v>
      </c>
      <c r="AS1993" s="148">
        <v>10</v>
      </c>
      <c r="AT1993" s="148">
        <v>10</v>
      </c>
      <c r="AU1993" s="148">
        <v>5.0000000000000001E-3</v>
      </c>
      <c r="AV1993" s="148">
        <v>5.0000000000000001E-3</v>
      </c>
      <c r="AY1993" s="148">
        <v>133</v>
      </c>
      <c r="AZ1993" s="148">
        <v>133</v>
      </c>
      <c r="BA1993" s="148" t="s">
        <v>107</v>
      </c>
      <c r="BB1993" s="148">
        <v>11</v>
      </c>
      <c r="BD1993" s="148">
        <v>6</v>
      </c>
      <c r="BF1993" s="148" t="s">
        <v>965</v>
      </c>
      <c r="BG1993" s="148">
        <v>1</v>
      </c>
      <c r="BI1993" s="153">
        <v>42535</v>
      </c>
      <c r="BJ1993" s="154" t="s">
        <v>112</v>
      </c>
      <c r="BK1993" s="148">
        <v>41054531300042</v>
      </c>
      <c r="BM1993" s="148" t="s">
        <v>100</v>
      </c>
      <c r="BN1993" s="148" t="s">
        <v>966</v>
      </c>
      <c r="BO1993" s="148" t="s">
        <v>967</v>
      </c>
      <c r="BQ1993" s="153">
        <v>42534</v>
      </c>
      <c r="BR1993" s="148">
        <v>3</v>
      </c>
      <c r="BT1993" s="148">
        <v>1409</v>
      </c>
      <c r="BV1993" s="148" t="s">
        <v>1617</v>
      </c>
      <c r="BW1993" s="148">
        <v>29</v>
      </c>
      <c r="BY1993" s="148">
        <v>27</v>
      </c>
      <c r="CA1993" s="148">
        <v>1</v>
      </c>
      <c r="CC1993" s="148">
        <v>34255833500051</v>
      </c>
      <c r="CE1993" s="148" t="s">
        <v>100</v>
      </c>
      <c r="CF1993" s="148">
        <v>1</v>
      </c>
      <c r="CH1993" s="148">
        <v>3</v>
      </c>
      <c r="CJ1993" s="149">
        <v>41054531300042</v>
      </c>
      <c r="CL1993" s="149" t="s">
        <v>97</v>
      </c>
      <c r="CN1993" s="149">
        <v>3</v>
      </c>
      <c r="CT1993" s="149" t="s">
        <v>98</v>
      </c>
      <c r="CU1993" s="152">
        <v>42667</v>
      </c>
      <c r="CV1993" s="149">
        <v>0</v>
      </c>
      <c r="CX1993" s="149" t="s">
        <v>97</v>
      </c>
      <c r="CY1993" s="149" t="s">
        <v>99</v>
      </c>
      <c r="CZ1993" s="149">
        <v>41054531300042</v>
      </c>
      <c r="DB1993" s="149" t="s">
        <v>100</v>
      </c>
      <c r="DC1993" s="149" t="s">
        <v>101</v>
      </c>
      <c r="DD1993" s="149" t="s">
        <v>102</v>
      </c>
      <c r="DE1993" s="149" t="s">
        <v>1615</v>
      </c>
      <c r="DF1993" s="149">
        <v>1</v>
      </c>
    </row>
    <row r="1994" spans="1:110" x14ac:dyDescent="0.25">
      <c r="A1994" s="148" t="s">
        <v>96</v>
      </c>
      <c r="B1994" s="148">
        <v>0</v>
      </c>
      <c r="D1994" s="148" t="s">
        <v>97</v>
      </c>
      <c r="K1994" s="148">
        <v>1</v>
      </c>
      <c r="M1994" s="148">
        <v>3</v>
      </c>
      <c r="N1994" s="148" t="s">
        <v>961</v>
      </c>
      <c r="O1994" s="148">
        <v>0</v>
      </c>
      <c r="Q1994" s="148" t="s">
        <v>962</v>
      </c>
      <c r="R1994" s="148" t="s">
        <v>963</v>
      </c>
      <c r="S1994" s="153">
        <v>42534</v>
      </c>
      <c r="T1994" s="148">
        <v>6</v>
      </c>
      <c r="U1994" s="148">
        <v>1</v>
      </c>
      <c r="V1994" s="148">
        <v>1</v>
      </c>
      <c r="X1994" s="148">
        <v>0</v>
      </c>
      <c r="Y1994" s="148">
        <v>0</v>
      </c>
      <c r="Z1994" s="153">
        <v>42535</v>
      </c>
      <c r="AA1994" s="154" t="s">
        <v>964</v>
      </c>
      <c r="AB1994" s="148">
        <v>23</v>
      </c>
      <c r="AC1994" s="148">
        <v>23</v>
      </c>
      <c r="AD1994" s="148" t="s">
        <v>117</v>
      </c>
      <c r="AE1994" s="154" t="s">
        <v>148</v>
      </c>
      <c r="AF1994" s="148">
        <v>2</v>
      </c>
      <c r="AG1994" s="148">
        <v>2</v>
      </c>
      <c r="AJ1994" s="148" t="s">
        <v>586</v>
      </c>
      <c r="AK1994" s="148">
        <v>1877</v>
      </c>
      <c r="AL1994" s="148">
        <v>5.0000000000000001E-3</v>
      </c>
      <c r="AM1994" s="148">
        <v>5.0000000000000001E-3</v>
      </c>
      <c r="AP1994" s="148">
        <v>454</v>
      </c>
      <c r="AQ1994" s="148">
        <v>454</v>
      </c>
      <c r="AR1994" s="148">
        <v>1877</v>
      </c>
      <c r="AS1994" s="148">
        <v>10</v>
      </c>
      <c r="AT1994" s="148">
        <v>10</v>
      </c>
      <c r="AU1994" s="148">
        <v>5.0000000000000001E-3</v>
      </c>
      <c r="AV1994" s="148">
        <v>5.0000000000000001E-3</v>
      </c>
      <c r="AY1994" s="148">
        <v>133</v>
      </c>
      <c r="AZ1994" s="148">
        <v>133</v>
      </c>
      <c r="BA1994" s="148" t="s">
        <v>107</v>
      </c>
      <c r="BB1994" s="148">
        <v>11</v>
      </c>
      <c r="BD1994" s="148">
        <v>6</v>
      </c>
      <c r="BF1994" s="148" t="s">
        <v>965</v>
      </c>
      <c r="BG1994" s="148">
        <v>1</v>
      </c>
      <c r="BI1994" s="153">
        <v>42535</v>
      </c>
      <c r="BJ1994" s="154" t="s">
        <v>112</v>
      </c>
      <c r="BK1994" s="148">
        <v>41054531300042</v>
      </c>
      <c r="BM1994" s="148" t="s">
        <v>100</v>
      </c>
      <c r="BN1994" s="148" t="s">
        <v>966</v>
      </c>
      <c r="BO1994" s="148" t="s">
        <v>967</v>
      </c>
      <c r="BQ1994" s="153">
        <v>42534</v>
      </c>
      <c r="BR1994" s="148">
        <v>3</v>
      </c>
      <c r="BT1994" s="148">
        <v>1409</v>
      </c>
      <c r="BV1994" s="148" t="s">
        <v>1617</v>
      </c>
      <c r="BW1994" s="148">
        <v>29</v>
      </c>
      <c r="BY1994" s="148">
        <v>27</v>
      </c>
      <c r="CA1994" s="148">
        <v>1</v>
      </c>
      <c r="CC1994" s="148">
        <v>34255833500051</v>
      </c>
      <c r="CE1994" s="148" t="s">
        <v>100</v>
      </c>
      <c r="CF1994" s="148">
        <v>1</v>
      </c>
      <c r="CH1994" s="148">
        <v>3</v>
      </c>
      <c r="CJ1994" s="149">
        <v>41054531300042</v>
      </c>
      <c r="CL1994" s="149" t="s">
        <v>97</v>
      </c>
      <c r="CN1994" s="149">
        <v>3</v>
      </c>
      <c r="CT1994" s="149" t="s">
        <v>98</v>
      </c>
      <c r="CU1994" s="152">
        <v>42667</v>
      </c>
      <c r="CV1994" s="149">
        <v>0</v>
      </c>
      <c r="CX1994" s="149" t="s">
        <v>97</v>
      </c>
      <c r="CY1994" s="149" t="s">
        <v>99</v>
      </c>
      <c r="CZ1994" s="149">
        <v>41054531300042</v>
      </c>
      <c r="DB1994" s="149" t="s">
        <v>100</v>
      </c>
      <c r="DC1994" s="149" t="s">
        <v>101</v>
      </c>
      <c r="DD1994" s="149" t="s">
        <v>102</v>
      </c>
      <c r="DE1994" s="149" t="s">
        <v>1615</v>
      </c>
      <c r="DF1994" s="149">
        <v>1</v>
      </c>
    </row>
    <row r="1995" spans="1:110" x14ac:dyDescent="0.25">
      <c r="A1995" s="148" t="s">
        <v>96</v>
      </c>
      <c r="B1995" s="148">
        <v>0</v>
      </c>
      <c r="D1995" s="148" t="s">
        <v>97</v>
      </c>
      <c r="K1995" s="148">
        <v>1</v>
      </c>
      <c r="M1995" s="148">
        <v>3</v>
      </c>
      <c r="N1995" s="148" t="s">
        <v>961</v>
      </c>
      <c r="O1995" s="148">
        <v>0</v>
      </c>
      <c r="Q1995" s="148" t="s">
        <v>962</v>
      </c>
      <c r="R1995" s="148" t="s">
        <v>963</v>
      </c>
      <c r="S1995" s="153">
        <v>42534</v>
      </c>
      <c r="T1995" s="148">
        <v>6</v>
      </c>
      <c r="U1995" s="148">
        <v>1</v>
      </c>
      <c r="V1995" s="148">
        <v>1</v>
      </c>
      <c r="X1995" s="148">
        <v>0</v>
      </c>
      <c r="Y1995" s="148">
        <v>0</v>
      </c>
      <c r="Z1995" s="153">
        <v>42536</v>
      </c>
      <c r="AA1995" s="154" t="s">
        <v>964</v>
      </c>
      <c r="AB1995" s="148">
        <v>23</v>
      </c>
      <c r="AC1995" s="148">
        <v>23</v>
      </c>
      <c r="AD1995" s="148" t="s">
        <v>105</v>
      </c>
      <c r="AE1995" s="154" t="s">
        <v>170</v>
      </c>
      <c r="AF1995" s="148">
        <v>2</v>
      </c>
      <c r="AG1995" s="148">
        <v>2</v>
      </c>
      <c r="AJ1995" s="148" t="s">
        <v>587</v>
      </c>
      <c r="AK1995" s="148">
        <v>1204</v>
      </c>
      <c r="AL1995" s="148">
        <v>0.01</v>
      </c>
      <c r="AM1995" s="148">
        <v>0.01</v>
      </c>
      <c r="AN1995" s="148">
        <v>712</v>
      </c>
      <c r="AO1995" s="148">
        <v>712</v>
      </c>
      <c r="AP1995" s="148">
        <v>151</v>
      </c>
      <c r="AQ1995" s="148">
        <v>151</v>
      </c>
      <c r="AR1995" s="148">
        <v>1204</v>
      </c>
      <c r="AS1995" s="148">
        <v>10</v>
      </c>
      <c r="AT1995" s="148">
        <v>10</v>
      </c>
      <c r="AU1995" s="148">
        <v>0.01</v>
      </c>
      <c r="AV1995" s="148">
        <v>0.01</v>
      </c>
      <c r="AW1995" s="148">
        <v>1168</v>
      </c>
      <c r="AX1995" s="148">
        <v>1168</v>
      </c>
      <c r="AY1995" s="148">
        <v>133</v>
      </c>
      <c r="AZ1995" s="148">
        <v>133</v>
      </c>
      <c r="BA1995" s="148" t="s">
        <v>107</v>
      </c>
      <c r="BB1995" s="148">
        <v>11</v>
      </c>
      <c r="BD1995" s="148">
        <v>6</v>
      </c>
      <c r="BF1995" s="148" t="s">
        <v>965</v>
      </c>
      <c r="BG1995" s="148">
        <v>1</v>
      </c>
      <c r="BI1995" s="153">
        <v>42535</v>
      </c>
      <c r="BJ1995" s="154" t="s">
        <v>112</v>
      </c>
      <c r="BK1995" s="148">
        <v>41054531300042</v>
      </c>
      <c r="BM1995" s="148" t="s">
        <v>100</v>
      </c>
      <c r="BN1995" s="148" t="s">
        <v>966</v>
      </c>
      <c r="BO1995" s="148" t="s">
        <v>967</v>
      </c>
      <c r="BQ1995" s="153">
        <v>42534</v>
      </c>
      <c r="BR1995" s="148">
        <v>3</v>
      </c>
      <c r="BT1995" s="148">
        <v>1409</v>
      </c>
      <c r="BV1995" s="148" t="s">
        <v>1617</v>
      </c>
      <c r="BW1995" s="148">
        <v>29</v>
      </c>
      <c r="BY1995" s="148">
        <v>27</v>
      </c>
      <c r="CA1995" s="148">
        <v>1</v>
      </c>
      <c r="CC1995" s="148">
        <v>34255833500051</v>
      </c>
      <c r="CE1995" s="148" t="s">
        <v>100</v>
      </c>
      <c r="CF1995" s="148">
        <v>1</v>
      </c>
      <c r="CH1995" s="148">
        <v>3</v>
      </c>
      <c r="CJ1995" s="149">
        <v>41054531300042</v>
      </c>
      <c r="CL1995" s="149" t="s">
        <v>97</v>
      </c>
      <c r="CN1995" s="149">
        <v>3</v>
      </c>
      <c r="CT1995" s="149" t="s">
        <v>98</v>
      </c>
      <c r="CU1995" s="152">
        <v>42667</v>
      </c>
      <c r="CV1995" s="149">
        <v>0</v>
      </c>
      <c r="CX1995" s="149" t="s">
        <v>97</v>
      </c>
      <c r="CY1995" s="149" t="s">
        <v>99</v>
      </c>
      <c r="CZ1995" s="149">
        <v>41054531300042</v>
      </c>
      <c r="DB1995" s="149" t="s">
        <v>100</v>
      </c>
      <c r="DC1995" s="149" t="s">
        <v>101</v>
      </c>
      <c r="DD1995" s="149" t="s">
        <v>102</v>
      </c>
      <c r="DE1995" s="149" t="s">
        <v>1615</v>
      </c>
      <c r="DF1995" s="149">
        <v>1</v>
      </c>
    </row>
    <row r="1996" spans="1:110" x14ac:dyDescent="0.25">
      <c r="A1996" s="148" t="s">
        <v>96</v>
      </c>
      <c r="B1996" s="148">
        <v>0</v>
      </c>
      <c r="D1996" s="148" t="s">
        <v>97</v>
      </c>
      <c r="K1996" s="148">
        <v>1</v>
      </c>
      <c r="M1996" s="148">
        <v>3</v>
      </c>
      <c r="N1996" s="148" t="s">
        <v>961</v>
      </c>
      <c r="O1996" s="148">
        <v>0</v>
      </c>
      <c r="Q1996" s="148" t="s">
        <v>962</v>
      </c>
      <c r="R1996" s="148" t="s">
        <v>963</v>
      </c>
      <c r="S1996" s="153">
        <v>42534</v>
      </c>
      <c r="T1996" s="148">
        <v>6</v>
      </c>
      <c r="U1996" s="148">
        <v>2</v>
      </c>
      <c r="V1996" s="148">
        <v>2</v>
      </c>
      <c r="W1996" s="148" t="s">
        <v>241</v>
      </c>
      <c r="X1996" s="148">
        <v>0</v>
      </c>
      <c r="Y1996" s="148">
        <v>0</v>
      </c>
      <c r="Z1996" s="153">
        <v>42535</v>
      </c>
      <c r="AA1996" s="154" t="s">
        <v>964</v>
      </c>
      <c r="AB1996" s="148">
        <v>23</v>
      </c>
      <c r="AC1996" s="148">
        <v>23</v>
      </c>
      <c r="AD1996" s="148" t="s">
        <v>117</v>
      </c>
      <c r="AE1996" s="154" t="s">
        <v>174</v>
      </c>
      <c r="AF1996" s="148">
        <v>2</v>
      </c>
      <c r="AG1996" s="148">
        <v>2</v>
      </c>
      <c r="AJ1996" s="148" t="s">
        <v>588</v>
      </c>
      <c r="AK1996" s="148">
        <v>5483</v>
      </c>
      <c r="AL1996" s="148">
        <v>0.02</v>
      </c>
      <c r="AM1996" s="148">
        <v>0.02</v>
      </c>
      <c r="AP1996" s="148">
        <v>454</v>
      </c>
      <c r="AQ1996" s="148">
        <v>454</v>
      </c>
      <c r="AR1996" s="148">
        <v>5483</v>
      </c>
      <c r="AS1996" s="148">
        <v>10</v>
      </c>
      <c r="AT1996" s="148">
        <v>10</v>
      </c>
      <c r="AU1996" s="148">
        <v>0.02</v>
      </c>
      <c r="AV1996" s="148">
        <v>0.02</v>
      </c>
      <c r="AY1996" s="148">
        <v>133</v>
      </c>
      <c r="AZ1996" s="148">
        <v>133</v>
      </c>
      <c r="BA1996" s="148" t="s">
        <v>107</v>
      </c>
      <c r="BB1996" s="148">
        <v>11</v>
      </c>
      <c r="BD1996" s="148">
        <v>6</v>
      </c>
      <c r="BF1996" s="148" t="s">
        <v>965</v>
      </c>
      <c r="BG1996" s="148">
        <v>1</v>
      </c>
      <c r="BI1996" s="153">
        <v>42535</v>
      </c>
      <c r="BJ1996" s="154" t="s">
        <v>112</v>
      </c>
      <c r="BK1996" s="148">
        <v>41054531300042</v>
      </c>
      <c r="BM1996" s="148" t="s">
        <v>100</v>
      </c>
      <c r="BN1996" s="148" t="s">
        <v>966</v>
      </c>
      <c r="BO1996" s="148" t="s">
        <v>967</v>
      </c>
      <c r="BQ1996" s="153">
        <v>42534</v>
      </c>
      <c r="BR1996" s="148">
        <v>3</v>
      </c>
      <c r="BT1996" s="148">
        <v>1409</v>
      </c>
      <c r="BV1996" s="148" t="s">
        <v>1617</v>
      </c>
      <c r="BW1996" s="148">
        <v>29</v>
      </c>
      <c r="BY1996" s="148">
        <v>27</v>
      </c>
      <c r="CA1996" s="148">
        <v>1</v>
      </c>
      <c r="CC1996" s="148">
        <v>34255833500051</v>
      </c>
      <c r="CE1996" s="148" t="s">
        <v>100</v>
      </c>
      <c r="CF1996" s="148">
        <v>1</v>
      </c>
      <c r="CH1996" s="148">
        <v>3</v>
      </c>
      <c r="CJ1996" s="149">
        <v>41054531300042</v>
      </c>
      <c r="CL1996" s="149" t="s">
        <v>97</v>
      </c>
      <c r="CN1996" s="149">
        <v>3</v>
      </c>
      <c r="CT1996" s="149" t="s">
        <v>98</v>
      </c>
      <c r="CU1996" s="152">
        <v>42667</v>
      </c>
      <c r="CV1996" s="149">
        <v>0</v>
      </c>
      <c r="CX1996" s="149" t="s">
        <v>97</v>
      </c>
      <c r="CY1996" s="149" t="s">
        <v>99</v>
      </c>
      <c r="CZ1996" s="149">
        <v>41054531300042</v>
      </c>
      <c r="DB1996" s="149" t="s">
        <v>100</v>
      </c>
      <c r="DC1996" s="149" t="s">
        <v>101</v>
      </c>
      <c r="DD1996" s="149" t="s">
        <v>102</v>
      </c>
      <c r="DE1996" s="149" t="s">
        <v>1615</v>
      </c>
      <c r="DF1996" s="149">
        <v>1</v>
      </c>
    </row>
    <row r="1997" spans="1:110" x14ac:dyDescent="0.25">
      <c r="A1997" s="148" t="s">
        <v>96</v>
      </c>
      <c r="B1997" s="148">
        <v>0</v>
      </c>
      <c r="D1997" s="148" t="s">
        <v>97</v>
      </c>
      <c r="K1997" s="148">
        <v>1</v>
      </c>
      <c r="M1997" s="148">
        <v>3</v>
      </c>
      <c r="N1997" s="148" t="s">
        <v>961</v>
      </c>
      <c r="O1997" s="148">
        <v>0</v>
      </c>
      <c r="Q1997" s="148" t="s">
        <v>962</v>
      </c>
      <c r="R1997" s="148" t="s">
        <v>963</v>
      </c>
      <c r="S1997" s="153">
        <v>42534</v>
      </c>
      <c r="T1997" s="148">
        <v>6</v>
      </c>
      <c r="U1997" s="148">
        <v>1</v>
      </c>
      <c r="V1997" s="148">
        <v>1</v>
      </c>
      <c r="X1997" s="148">
        <v>0</v>
      </c>
      <c r="Y1997" s="148">
        <v>0</v>
      </c>
      <c r="Z1997" s="153">
        <v>42535</v>
      </c>
      <c r="AA1997" s="154" t="s">
        <v>964</v>
      </c>
      <c r="AB1997" s="148">
        <v>23</v>
      </c>
      <c r="AC1997" s="148">
        <v>23</v>
      </c>
      <c r="AD1997" s="148" t="s">
        <v>117</v>
      </c>
      <c r="AE1997" s="154" t="s">
        <v>174</v>
      </c>
      <c r="AF1997" s="148">
        <v>2</v>
      </c>
      <c r="AG1997" s="148">
        <v>2</v>
      </c>
      <c r="AJ1997" s="148" t="s">
        <v>589</v>
      </c>
      <c r="AK1997" s="148">
        <v>2741</v>
      </c>
      <c r="AL1997" s="148">
        <v>5.0000000000000001E-3</v>
      </c>
      <c r="AM1997" s="148">
        <v>5.0000000000000001E-3</v>
      </c>
      <c r="AP1997" s="148">
        <v>454</v>
      </c>
      <c r="AQ1997" s="148">
        <v>454</v>
      </c>
      <c r="AR1997" s="148">
        <v>2741</v>
      </c>
      <c r="AS1997" s="148">
        <v>10</v>
      </c>
      <c r="AT1997" s="148">
        <v>10</v>
      </c>
      <c r="AU1997" s="148">
        <v>5.0000000000000001E-3</v>
      </c>
      <c r="AV1997" s="148">
        <v>5.0000000000000001E-3</v>
      </c>
      <c r="AY1997" s="148">
        <v>133</v>
      </c>
      <c r="AZ1997" s="148">
        <v>133</v>
      </c>
      <c r="BA1997" s="148" t="s">
        <v>107</v>
      </c>
      <c r="BB1997" s="148">
        <v>11</v>
      </c>
      <c r="BD1997" s="148">
        <v>6</v>
      </c>
      <c r="BF1997" s="148" t="s">
        <v>965</v>
      </c>
      <c r="BG1997" s="148">
        <v>1</v>
      </c>
      <c r="BI1997" s="153">
        <v>42535</v>
      </c>
      <c r="BJ1997" s="154" t="s">
        <v>112</v>
      </c>
      <c r="BK1997" s="148">
        <v>41054531300042</v>
      </c>
      <c r="BM1997" s="148" t="s">
        <v>100</v>
      </c>
      <c r="BN1997" s="148" t="s">
        <v>966</v>
      </c>
      <c r="BO1997" s="148" t="s">
        <v>967</v>
      </c>
      <c r="BQ1997" s="153">
        <v>42534</v>
      </c>
      <c r="BR1997" s="148">
        <v>3</v>
      </c>
      <c r="BT1997" s="148">
        <v>1409</v>
      </c>
      <c r="BV1997" s="148" t="s">
        <v>1617</v>
      </c>
      <c r="BW1997" s="148">
        <v>29</v>
      </c>
      <c r="BY1997" s="148">
        <v>27</v>
      </c>
      <c r="CA1997" s="148">
        <v>1</v>
      </c>
      <c r="CC1997" s="148">
        <v>34255833500051</v>
      </c>
      <c r="CE1997" s="148" t="s">
        <v>100</v>
      </c>
      <c r="CF1997" s="148">
        <v>1</v>
      </c>
      <c r="CH1997" s="148">
        <v>3</v>
      </c>
      <c r="CJ1997" s="149">
        <v>41054531300042</v>
      </c>
      <c r="CL1997" s="149" t="s">
        <v>97</v>
      </c>
      <c r="CN1997" s="149">
        <v>3</v>
      </c>
      <c r="CT1997" s="149" t="s">
        <v>98</v>
      </c>
      <c r="CU1997" s="152">
        <v>42667</v>
      </c>
      <c r="CV1997" s="149">
        <v>0</v>
      </c>
      <c r="CX1997" s="149" t="s">
        <v>97</v>
      </c>
      <c r="CY1997" s="149" t="s">
        <v>99</v>
      </c>
      <c r="CZ1997" s="149">
        <v>41054531300042</v>
      </c>
      <c r="DB1997" s="149" t="s">
        <v>100</v>
      </c>
      <c r="DC1997" s="149" t="s">
        <v>101</v>
      </c>
      <c r="DD1997" s="149" t="s">
        <v>102</v>
      </c>
      <c r="DE1997" s="149" t="s">
        <v>1615</v>
      </c>
      <c r="DF1997" s="149">
        <v>1</v>
      </c>
    </row>
    <row r="1998" spans="1:110" x14ac:dyDescent="0.25">
      <c r="A1998" s="148" t="s">
        <v>96</v>
      </c>
      <c r="B1998" s="148">
        <v>0</v>
      </c>
      <c r="D1998" s="148" t="s">
        <v>97</v>
      </c>
      <c r="K1998" s="148">
        <v>1</v>
      </c>
      <c r="M1998" s="148">
        <v>3</v>
      </c>
      <c r="N1998" s="148" t="s">
        <v>961</v>
      </c>
      <c r="O1998" s="148">
        <v>0</v>
      </c>
      <c r="Q1998" s="148" t="s">
        <v>962</v>
      </c>
      <c r="R1998" s="148" t="s">
        <v>963</v>
      </c>
      <c r="S1998" s="153">
        <v>42534</v>
      </c>
      <c r="T1998" s="148">
        <v>6</v>
      </c>
      <c r="U1998" s="148">
        <v>1</v>
      </c>
      <c r="V1998" s="148">
        <v>1</v>
      </c>
      <c r="X1998" s="148">
        <v>0</v>
      </c>
      <c r="Y1998" s="148">
        <v>0</v>
      </c>
      <c r="Z1998" s="153">
        <v>42535</v>
      </c>
      <c r="AA1998" s="154" t="s">
        <v>964</v>
      </c>
      <c r="AB1998" s="148">
        <v>23</v>
      </c>
      <c r="AC1998" s="148">
        <v>23</v>
      </c>
      <c r="AD1998" s="148" t="s">
        <v>117</v>
      </c>
      <c r="AE1998" s="154" t="s">
        <v>154</v>
      </c>
      <c r="AF1998" s="148">
        <v>2</v>
      </c>
      <c r="AG1998" s="148">
        <v>2</v>
      </c>
      <c r="AJ1998" s="148" t="s">
        <v>590</v>
      </c>
      <c r="AK1998" s="148">
        <v>2025</v>
      </c>
      <c r="AL1998" s="148">
        <v>5.0000000000000001E-3</v>
      </c>
      <c r="AM1998" s="148">
        <v>5.0000000000000001E-3</v>
      </c>
      <c r="AN1998" s="148">
        <v>712</v>
      </c>
      <c r="AO1998" s="148">
        <v>712</v>
      </c>
      <c r="AP1998" s="148">
        <v>405</v>
      </c>
      <c r="AQ1998" s="148">
        <v>405</v>
      </c>
      <c r="AR1998" s="148">
        <v>2025</v>
      </c>
      <c r="AS1998" s="148">
        <v>10</v>
      </c>
      <c r="AT1998" s="148">
        <v>10</v>
      </c>
      <c r="AU1998" s="148">
        <v>5.0000000000000001E-3</v>
      </c>
      <c r="AV1998" s="148">
        <v>5.0000000000000001E-3</v>
      </c>
      <c r="AW1998" s="148">
        <v>1168</v>
      </c>
      <c r="AX1998" s="148">
        <v>1168</v>
      </c>
      <c r="AY1998" s="148">
        <v>133</v>
      </c>
      <c r="AZ1998" s="148">
        <v>133</v>
      </c>
      <c r="BA1998" s="148" t="s">
        <v>107</v>
      </c>
      <c r="BB1998" s="148">
        <v>11</v>
      </c>
      <c r="BD1998" s="148">
        <v>6</v>
      </c>
      <c r="BF1998" s="148" t="s">
        <v>965</v>
      </c>
      <c r="BG1998" s="148">
        <v>1</v>
      </c>
      <c r="BI1998" s="153">
        <v>42535</v>
      </c>
      <c r="BJ1998" s="154" t="s">
        <v>112</v>
      </c>
      <c r="BK1998" s="148">
        <v>41054531300042</v>
      </c>
      <c r="BM1998" s="148" t="s">
        <v>100</v>
      </c>
      <c r="BN1998" s="148" t="s">
        <v>966</v>
      </c>
      <c r="BO1998" s="148" t="s">
        <v>967</v>
      </c>
      <c r="BQ1998" s="153">
        <v>42534</v>
      </c>
      <c r="BR1998" s="148">
        <v>3</v>
      </c>
      <c r="BT1998" s="148">
        <v>1409</v>
      </c>
      <c r="BV1998" s="148" t="s">
        <v>1617</v>
      </c>
      <c r="BW1998" s="148">
        <v>29</v>
      </c>
      <c r="BY1998" s="148">
        <v>27</v>
      </c>
      <c r="CA1998" s="148">
        <v>1</v>
      </c>
      <c r="CC1998" s="148">
        <v>34255833500051</v>
      </c>
      <c r="CE1998" s="148" t="s">
        <v>100</v>
      </c>
      <c r="CF1998" s="148">
        <v>1</v>
      </c>
      <c r="CH1998" s="148">
        <v>3</v>
      </c>
      <c r="CJ1998" s="149">
        <v>41054531300042</v>
      </c>
      <c r="CL1998" s="149" t="s">
        <v>97</v>
      </c>
      <c r="CN1998" s="149">
        <v>3</v>
      </c>
      <c r="CT1998" s="149" t="s">
        <v>98</v>
      </c>
      <c r="CU1998" s="152">
        <v>42667</v>
      </c>
      <c r="CV1998" s="149">
        <v>0</v>
      </c>
      <c r="CX1998" s="149" t="s">
        <v>97</v>
      </c>
      <c r="CY1998" s="149" t="s">
        <v>99</v>
      </c>
      <c r="CZ1998" s="149">
        <v>41054531300042</v>
      </c>
      <c r="DB1998" s="149" t="s">
        <v>100</v>
      </c>
      <c r="DC1998" s="149" t="s">
        <v>101</v>
      </c>
      <c r="DD1998" s="149" t="s">
        <v>102</v>
      </c>
      <c r="DE1998" s="149" t="s">
        <v>1615</v>
      </c>
      <c r="DF1998" s="149">
        <v>1</v>
      </c>
    </row>
    <row r="1999" spans="1:110" x14ac:dyDescent="0.25">
      <c r="A1999" s="148" t="s">
        <v>96</v>
      </c>
      <c r="B1999" s="148">
        <v>0</v>
      </c>
      <c r="D1999" s="148" t="s">
        <v>97</v>
      </c>
      <c r="K1999" s="148">
        <v>1</v>
      </c>
      <c r="M1999" s="148">
        <v>3</v>
      </c>
      <c r="N1999" s="148" t="s">
        <v>961</v>
      </c>
      <c r="O1999" s="148">
        <v>0</v>
      </c>
      <c r="Q1999" s="148" t="s">
        <v>962</v>
      </c>
      <c r="R1999" s="148" t="s">
        <v>963</v>
      </c>
      <c r="S1999" s="153">
        <v>42534</v>
      </c>
      <c r="T1999" s="148">
        <v>6</v>
      </c>
      <c r="U1999" s="148">
        <v>1</v>
      </c>
      <c r="V1999" s="148">
        <v>1</v>
      </c>
      <c r="X1999" s="148">
        <v>0</v>
      </c>
      <c r="Y1999" s="148">
        <v>0</v>
      </c>
      <c r="Z1999" s="153">
        <v>42535</v>
      </c>
      <c r="AA1999" s="154" t="s">
        <v>964</v>
      </c>
      <c r="AB1999" s="148">
        <v>23</v>
      </c>
      <c r="AC1999" s="148">
        <v>23</v>
      </c>
      <c r="AD1999" s="148" t="s">
        <v>117</v>
      </c>
      <c r="AE1999" s="154" t="s">
        <v>148</v>
      </c>
      <c r="AF1999" s="148">
        <v>2</v>
      </c>
      <c r="AG1999" s="148">
        <v>2</v>
      </c>
      <c r="AJ1999" s="148" t="s">
        <v>591</v>
      </c>
      <c r="AK1999" s="148">
        <v>2563</v>
      </c>
      <c r="AL1999" s="148">
        <v>5.0000000000000001E-3</v>
      </c>
      <c r="AM1999" s="148">
        <v>5.0000000000000001E-3</v>
      </c>
      <c r="AP1999" s="148">
        <v>454</v>
      </c>
      <c r="AQ1999" s="148">
        <v>454</v>
      </c>
      <c r="AR1999" s="148">
        <v>2563</v>
      </c>
      <c r="AS1999" s="148">
        <v>10</v>
      </c>
      <c r="AT1999" s="148">
        <v>10</v>
      </c>
      <c r="AU1999" s="148">
        <v>5.0000000000000001E-3</v>
      </c>
      <c r="AV1999" s="148">
        <v>5.0000000000000001E-3</v>
      </c>
      <c r="AY1999" s="148">
        <v>133</v>
      </c>
      <c r="AZ1999" s="148">
        <v>133</v>
      </c>
      <c r="BA1999" s="148" t="s">
        <v>107</v>
      </c>
      <c r="BB1999" s="148">
        <v>11</v>
      </c>
      <c r="BD1999" s="148">
        <v>6</v>
      </c>
      <c r="BF1999" s="148" t="s">
        <v>965</v>
      </c>
      <c r="BG1999" s="148">
        <v>1</v>
      </c>
      <c r="BI1999" s="153">
        <v>42535</v>
      </c>
      <c r="BJ1999" s="154" t="s">
        <v>112</v>
      </c>
      <c r="BK1999" s="148">
        <v>41054531300042</v>
      </c>
      <c r="BM1999" s="148" t="s">
        <v>100</v>
      </c>
      <c r="BN1999" s="148" t="s">
        <v>966</v>
      </c>
      <c r="BO1999" s="148" t="s">
        <v>967</v>
      </c>
      <c r="BQ1999" s="153">
        <v>42534</v>
      </c>
      <c r="BR1999" s="148">
        <v>3</v>
      </c>
      <c r="BT1999" s="148">
        <v>1409</v>
      </c>
      <c r="BV1999" s="148" t="s">
        <v>1617</v>
      </c>
      <c r="BW1999" s="148">
        <v>29</v>
      </c>
      <c r="BY1999" s="148">
        <v>27</v>
      </c>
      <c r="CA1999" s="148">
        <v>1</v>
      </c>
      <c r="CC1999" s="148">
        <v>34255833500051</v>
      </c>
      <c r="CE1999" s="148" t="s">
        <v>100</v>
      </c>
      <c r="CF1999" s="148">
        <v>1</v>
      </c>
      <c r="CH1999" s="148">
        <v>3</v>
      </c>
      <c r="CJ1999" s="149">
        <v>41054531300042</v>
      </c>
      <c r="CL1999" s="149" t="s">
        <v>97</v>
      </c>
      <c r="CN1999" s="149">
        <v>3</v>
      </c>
      <c r="CT1999" s="149" t="s">
        <v>98</v>
      </c>
      <c r="CU1999" s="152">
        <v>42667</v>
      </c>
      <c r="CV1999" s="149">
        <v>0</v>
      </c>
      <c r="CX1999" s="149" t="s">
        <v>97</v>
      </c>
      <c r="CY1999" s="149" t="s">
        <v>99</v>
      </c>
      <c r="CZ1999" s="149">
        <v>41054531300042</v>
      </c>
      <c r="DB1999" s="149" t="s">
        <v>100</v>
      </c>
      <c r="DC1999" s="149" t="s">
        <v>101</v>
      </c>
      <c r="DD1999" s="149" t="s">
        <v>102</v>
      </c>
      <c r="DE1999" s="149" t="s">
        <v>1615</v>
      </c>
      <c r="DF1999" s="149">
        <v>1</v>
      </c>
    </row>
    <row r="2000" spans="1:110" x14ac:dyDescent="0.25">
      <c r="A2000" s="148" t="s">
        <v>96</v>
      </c>
      <c r="B2000" s="148">
        <v>0</v>
      </c>
      <c r="D2000" s="148" t="s">
        <v>97</v>
      </c>
      <c r="K2000" s="148">
        <v>1</v>
      </c>
      <c r="M2000" s="148">
        <v>3</v>
      </c>
      <c r="N2000" s="148" t="s">
        <v>961</v>
      </c>
      <c r="O2000" s="148">
        <v>0</v>
      </c>
      <c r="Q2000" s="148" t="s">
        <v>962</v>
      </c>
      <c r="R2000" s="148" t="s">
        <v>963</v>
      </c>
      <c r="S2000" s="153">
        <v>42534</v>
      </c>
      <c r="T2000" s="148">
        <v>6</v>
      </c>
      <c r="U2000" s="148">
        <v>1</v>
      </c>
      <c r="V2000" s="148">
        <v>1</v>
      </c>
      <c r="X2000" s="148">
        <v>0</v>
      </c>
      <c r="Y2000" s="148">
        <v>0</v>
      </c>
      <c r="Z2000" s="153">
        <v>42535</v>
      </c>
      <c r="AA2000" s="154" t="s">
        <v>964</v>
      </c>
      <c r="AB2000" s="148">
        <v>23</v>
      </c>
      <c r="AC2000" s="148">
        <v>23</v>
      </c>
      <c r="AD2000" s="148" t="s">
        <v>117</v>
      </c>
      <c r="AE2000" s="154" t="s">
        <v>148</v>
      </c>
      <c r="AF2000" s="148">
        <v>2</v>
      </c>
      <c r="AG2000" s="148">
        <v>2</v>
      </c>
      <c r="AJ2000" s="148" t="s">
        <v>592</v>
      </c>
      <c r="AK2000" s="148">
        <v>1205</v>
      </c>
      <c r="AL2000" s="148">
        <v>5.0000000000000001E-3</v>
      </c>
      <c r="AM2000" s="148">
        <v>5.0000000000000001E-3</v>
      </c>
      <c r="AP2000" s="148">
        <v>454</v>
      </c>
      <c r="AQ2000" s="148">
        <v>454</v>
      </c>
      <c r="AR2000" s="148">
        <v>1205</v>
      </c>
      <c r="AS2000" s="148">
        <v>10</v>
      </c>
      <c r="AT2000" s="148">
        <v>10</v>
      </c>
      <c r="AU2000" s="148">
        <v>5.0000000000000001E-3</v>
      </c>
      <c r="AV2000" s="148">
        <v>5.0000000000000001E-3</v>
      </c>
      <c r="AY2000" s="148">
        <v>133</v>
      </c>
      <c r="AZ2000" s="148">
        <v>133</v>
      </c>
      <c r="BA2000" s="148" t="s">
        <v>107</v>
      </c>
      <c r="BB2000" s="148">
        <v>11</v>
      </c>
      <c r="BD2000" s="148">
        <v>6</v>
      </c>
      <c r="BF2000" s="148" t="s">
        <v>965</v>
      </c>
      <c r="BG2000" s="148">
        <v>1</v>
      </c>
      <c r="BI2000" s="153">
        <v>42535</v>
      </c>
      <c r="BJ2000" s="154" t="s">
        <v>112</v>
      </c>
      <c r="BK2000" s="148">
        <v>41054531300042</v>
      </c>
      <c r="BM2000" s="148" t="s">
        <v>100</v>
      </c>
      <c r="BN2000" s="148" t="s">
        <v>966</v>
      </c>
      <c r="BO2000" s="148" t="s">
        <v>967</v>
      </c>
      <c r="BQ2000" s="153">
        <v>42534</v>
      </c>
      <c r="BR2000" s="148">
        <v>3</v>
      </c>
      <c r="BT2000" s="148">
        <v>1409</v>
      </c>
      <c r="BV2000" s="148" t="s">
        <v>1617</v>
      </c>
      <c r="BW2000" s="148">
        <v>29</v>
      </c>
      <c r="BY2000" s="148">
        <v>27</v>
      </c>
      <c r="CA2000" s="148">
        <v>1</v>
      </c>
      <c r="CC2000" s="148">
        <v>34255833500051</v>
      </c>
      <c r="CE2000" s="148" t="s">
        <v>100</v>
      </c>
      <c r="CF2000" s="148">
        <v>1</v>
      </c>
      <c r="CH2000" s="148">
        <v>3</v>
      </c>
      <c r="CJ2000" s="149">
        <v>41054531300042</v>
      </c>
      <c r="CL2000" s="149" t="s">
        <v>97</v>
      </c>
      <c r="CN2000" s="149">
        <v>3</v>
      </c>
      <c r="CT2000" s="149" t="s">
        <v>98</v>
      </c>
      <c r="CU2000" s="152">
        <v>42667</v>
      </c>
      <c r="CV2000" s="149">
        <v>0</v>
      </c>
      <c r="CX2000" s="149" t="s">
        <v>97</v>
      </c>
      <c r="CY2000" s="149" t="s">
        <v>99</v>
      </c>
      <c r="CZ2000" s="149">
        <v>41054531300042</v>
      </c>
      <c r="DB2000" s="149" t="s">
        <v>100</v>
      </c>
      <c r="DC2000" s="149" t="s">
        <v>101</v>
      </c>
      <c r="DD2000" s="149" t="s">
        <v>102</v>
      </c>
      <c r="DE2000" s="149" t="s">
        <v>1615</v>
      </c>
      <c r="DF2000" s="149">
        <v>1</v>
      </c>
    </row>
    <row r="2001" spans="1:110" x14ac:dyDescent="0.25">
      <c r="A2001" s="148" t="s">
        <v>96</v>
      </c>
      <c r="B2001" s="148">
        <v>0</v>
      </c>
      <c r="D2001" s="148" t="s">
        <v>97</v>
      </c>
      <c r="K2001" s="148">
        <v>1</v>
      </c>
      <c r="M2001" s="148">
        <v>3</v>
      </c>
      <c r="N2001" s="148" t="s">
        <v>961</v>
      </c>
      <c r="O2001" s="148">
        <v>0</v>
      </c>
      <c r="Q2001" s="148" t="s">
        <v>962</v>
      </c>
      <c r="R2001" s="148" t="s">
        <v>963</v>
      </c>
      <c r="S2001" s="153">
        <v>42534</v>
      </c>
      <c r="T2001" s="148">
        <v>6</v>
      </c>
      <c r="U2001" s="148">
        <v>1</v>
      </c>
      <c r="V2001" s="148">
        <v>1</v>
      </c>
      <c r="X2001" s="148">
        <v>0</v>
      </c>
      <c r="Y2001" s="148">
        <v>0</v>
      </c>
      <c r="Z2001" s="153">
        <v>42535</v>
      </c>
      <c r="AA2001" s="154" t="s">
        <v>964</v>
      </c>
      <c r="AB2001" s="148">
        <v>23</v>
      </c>
      <c r="AC2001" s="148">
        <v>23</v>
      </c>
      <c r="AD2001" s="148" t="s">
        <v>117</v>
      </c>
      <c r="AE2001" s="154" t="s">
        <v>154</v>
      </c>
      <c r="AF2001" s="148">
        <v>2</v>
      </c>
      <c r="AG2001" s="148">
        <v>2</v>
      </c>
      <c r="AJ2001" s="148" t="s">
        <v>593</v>
      </c>
      <c r="AK2001" s="148">
        <v>2871</v>
      </c>
      <c r="AL2001" s="148">
        <v>5.0000000000000001E-3</v>
      </c>
      <c r="AM2001" s="148">
        <v>5.0000000000000001E-3</v>
      </c>
      <c r="AN2001" s="148">
        <v>712</v>
      </c>
      <c r="AO2001" s="148">
        <v>712</v>
      </c>
      <c r="AP2001" s="148">
        <v>405</v>
      </c>
      <c r="AQ2001" s="148">
        <v>405</v>
      </c>
      <c r="AR2001" s="148">
        <v>2871</v>
      </c>
      <c r="AS2001" s="148">
        <v>10</v>
      </c>
      <c r="AT2001" s="148">
        <v>10</v>
      </c>
      <c r="AU2001" s="148">
        <v>5.0000000000000001E-3</v>
      </c>
      <c r="AV2001" s="148">
        <v>5.0000000000000001E-3</v>
      </c>
      <c r="AW2001" s="148">
        <v>1168</v>
      </c>
      <c r="AX2001" s="148">
        <v>1168</v>
      </c>
      <c r="AY2001" s="148">
        <v>133</v>
      </c>
      <c r="AZ2001" s="148">
        <v>133</v>
      </c>
      <c r="BA2001" s="148" t="s">
        <v>107</v>
      </c>
      <c r="BB2001" s="148">
        <v>11</v>
      </c>
      <c r="BD2001" s="148">
        <v>6</v>
      </c>
      <c r="BF2001" s="148" t="s">
        <v>965</v>
      </c>
      <c r="BG2001" s="148">
        <v>1</v>
      </c>
      <c r="BI2001" s="153">
        <v>42535</v>
      </c>
      <c r="BJ2001" s="154" t="s">
        <v>112</v>
      </c>
      <c r="BK2001" s="148">
        <v>41054531300042</v>
      </c>
      <c r="BM2001" s="148" t="s">
        <v>100</v>
      </c>
      <c r="BN2001" s="148" t="s">
        <v>966</v>
      </c>
      <c r="BO2001" s="148" t="s">
        <v>967</v>
      </c>
      <c r="BQ2001" s="153">
        <v>42534</v>
      </c>
      <c r="BR2001" s="148">
        <v>3</v>
      </c>
      <c r="BT2001" s="148">
        <v>1409</v>
      </c>
      <c r="BV2001" s="148" t="s">
        <v>1617</v>
      </c>
      <c r="BW2001" s="148">
        <v>29</v>
      </c>
      <c r="BY2001" s="148">
        <v>27</v>
      </c>
      <c r="CA2001" s="148">
        <v>1</v>
      </c>
      <c r="CC2001" s="148">
        <v>34255833500051</v>
      </c>
      <c r="CE2001" s="148" t="s">
        <v>100</v>
      </c>
      <c r="CF2001" s="148">
        <v>1</v>
      </c>
      <c r="CH2001" s="148">
        <v>3</v>
      </c>
      <c r="CJ2001" s="149">
        <v>41054531300042</v>
      </c>
      <c r="CL2001" s="149" t="s">
        <v>97</v>
      </c>
      <c r="CN2001" s="149">
        <v>3</v>
      </c>
      <c r="CT2001" s="149" t="s">
        <v>98</v>
      </c>
      <c r="CU2001" s="152">
        <v>42667</v>
      </c>
      <c r="CV2001" s="149">
        <v>0</v>
      </c>
      <c r="CX2001" s="149" t="s">
        <v>97</v>
      </c>
      <c r="CY2001" s="149" t="s">
        <v>99</v>
      </c>
      <c r="CZ2001" s="149">
        <v>41054531300042</v>
      </c>
      <c r="DB2001" s="149" t="s">
        <v>100</v>
      </c>
      <c r="DC2001" s="149" t="s">
        <v>101</v>
      </c>
      <c r="DD2001" s="149" t="s">
        <v>102</v>
      </c>
      <c r="DE2001" s="149" t="s">
        <v>1615</v>
      </c>
      <c r="DF2001" s="149">
        <v>1</v>
      </c>
    </row>
    <row r="2002" spans="1:110" x14ac:dyDescent="0.25">
      <c r="A2002" s="148" t="s">
        <v>96</v>
      </c>
      <c r="B2002" s="148">
        <v>0</v>
      </c>
      <c r="D2002" s="148" t="s">
        <v>97</v>
      </c>
      <c r="K2002" s="148">
        <v>1</v>
      </c>
      <c r="M2002" s="148">
        <v>3</v>
      </c>
      <c r="N2002" s="148" t="s">
        <v>961</v>
      </c>
      <c r="O2002" s="148">
        <v>0</v>
      </c>
      <c r="Q2002" s="148" t="s">
        <v>962</v>
      </c>
      <c r="R2002" s="148" t="s">
        <v>963</v>
      </c>
      <c r="S2002" s="153">
        <v>42534</v>
      </c>
      <c r="T2002" s="148">
        <v>6</v>
      </c>
      <c r="U2002" s="148">
        <v>1</v>
      </c>
      <c r="V2002" s="148">
        <v>1</v>
      </c>
      <c r="X2002" s="148">
        <v>0</v>
      </c>
      <c r="Y2002" s="148">
        <v>0</v>
      </c>
      <c r="Z2002" s="153">
        <v>42535</v>
      </c>
      <c r="AA2002" s="154" t="s">
        <v>964</v>
      </c>
      <c r="AB2002" s="148">
        <v>23</v>
      </c>
      <c r="AC2002" s="148">
        <v>23</v>
      </c>
      <c r="AD2002" s="148" t="s">
        <v>117</v>
      </c>
      <c r="AE2002" s="154" t="s">
        <v>148</v>
      </c>
      <c r="AF2002" s="148">
        <v>2</v>
      </c>
      <c r="AG2002" s="148">
        <v>2</v>
      </c>
      <c r="AJ2002" s="148" t="s">
        <v>594</v>
      </c>
      <c r="AK2002" s="148">
        <v>2738</v>
      </c>
      <c r="AL2002" s="148">
        <v>5.0000000000000001E-3</v>
      </c>
      <c r="AM2002" s="148">
        <v>5.0000000000000001E-3</v>
      </c>
      <c r="AP2002" s="148">
        <v>454</v>
      </c>
      <c r="AQ2002" s="148">
        <v>454</v>
      </c>
      <c r="AR2002" s="148">
        <v>2738</v>
      </c>
      <c r="AS2002" s="148">
        <v>10</v>
      </c>
      <c r="AT2002" s="148">
        <v>10</v>
      </c>
      <c r="AU2002" s="148">
        <v>5.0000000000000001E-3</v>
      </c>
      <c r="AV2002" s="148">
        <v>5.0000000000000001E-3</v>
      </c>
      <c r="AY2002" s="148">
        <v>133</v>
      </c>
      <c r="AZ2002" s="148">
        <v>133</v>
      </c>
      <c r="BA2002" s="148" t="s">
        <v>107</v>
      </c>
      <c r="BB2002" s="148">
        <v>11</v>
      </c>
      <c r="BD2002" s="148">
        <v>6</v>
      </c>
      <c r="BF2002" s="148" t="s">
        <v>965</v>
      </c>
      <c r="BG2002" s="148">
        <v>1</v>
      </c>
      <c r="BI2002" s="153">
        <v>42535</v>
      </c>
      <c r="BJ2002" s="154" t="s">
        <v>112</v>
      </c>
      <c r="BK2002" s="148">
        <v>41054531300042</v>
      </c>
      <c r="BM2002" s="148" t="s">
        <v>100</v>
      </c>
      <c r="BN2002" s="148" t="s">
        <v>966</v>
      </c>
      <c r="BO2002" s="148" t="s">
        <v>967</v>
      </c>
      <c r="BQ2002" s="153">
        <v>42534</v>
      </c>
      <c r="BR2002" s="148">
        <v>3</v>
      </c>
      <c r="BT2002" s="148">
        <v>1409</v>
      </c>
      <c r="BV2002" s="148" t="s">
        <v>1617</v>
      </c>
      <c r="BW2002" s="148">
        <v>29</v>
      </c>
      <c r="BY2002" s="148">
        <v>27</v>
      </c>
      <c r="CA2002" s="148">
        <v>1</v>
      </c>
      <c r="CC2002" s="148">
        <v>34255833500051</v>
      </c>
      <c r="CE2002" s="148" t="s">
        <v>100</v>
      </c>
      <c r="CF2002" s="148">
        <v>1</v>
      </c>
      <c r="CH2002" s="148">
        <v>3</v>
      </c>
      <c r="CJ2002" s="149">
        <v>41054531300042</v>
      </c>
      <c r="CL2002" s="149" t="s">
        <v>97</v>
      </c>
      <c r="CN2002" s="149">
        <v>3</v>
      </c>
      <c r="CT2002" s="149" t="s">
        <v>98</v>
      </c>
      <c r="CU2002" s="152">
        <v>42667</v>
      </c>
      <c r="CV2002" s="149">
        <v>0</v>
      </c>
      <c r="CX2002" s="149" t="s">
        <v>97</v>
      </c>
      <c r="CY2002" s="149" t="s">
        <v>99</v>
      </c>
      <c r="CZ2002" s="149">
        <v>41054531300042</v>
      </c>
      <c r="DB2002" s="149" t="s">
        <v>100</v>
      </c>
      <c r="DC2002" s="149" t="s">
        <v>101</v>
      </c>
      <c r="DD2002" s="149" t="s">
        <v>102</v>
      </c>
      <c r="DE2002" s="149" t="s">
        <v>1615</v>
      </c>
      <c r="DF2002" s="149">
        <v>1</v>
      </c>
    </row>
    <row r="2003" spans="1:110" x14ac:dyDescent="0.25">
      <c r="A2003" s="148" t="s">
        <v>96</v>
      </c>
      <c r="B2003" s="148">
        <v>0</v>
      </c>
      <c r="D2003" s="148" t="s">
        <v>97</v>
      </c>
      <c r="K2003" s="148">
        <v>1</v>
      </c>
      <c r="M2003" s="148">
        <v>3</v>
      </c>
      <c r="N2003" s="148" t="s">
        <v>961</v>
      </c>
      <c r="O2003" s="148">
        <v>0</v>
      </c>
      <c r="Q2003" s="148" t="s">
        <v>962</v>
      </c>
      <c r="R2003" s="148" t="s">
        <v>963</v>
      </c>
      <c r="S2003" s="153">
        <v>42534</v>
      </c>
      <c r="T2003" s="148">
        <v>6</v>
      </c>
      <c r="U2003" s="148">
        <v>2</v>
      </c>
      <c r="V2003" s="148">
        <v>2</v>
      </c>
      <c r="X2003" s="148">
        <v>0</v>
      </c>
      <c r="Y2003" s="148">
        <v>0</v>
      </c>
      <c r="Z2003" s="153">
        <v>42535</v>
      </c>
      <c r="AA2003" s="154" t="s">
        <v>964</v>
      </c>
      <c r="AB2003" s="148">
        <v>23</v>
      </c>
      <c r="AC2003" s="148">
        <v>23</v>
      </c>
      <c r="AD2003" s="148" t="s">
        <v>117</v>
      </c>
      <c r="AE2003" s="154" t="s">
        <v>148</v>
      </c>
      <c r="AF2003" s="148">
        <v>2</v>
      </c>
      <c r="AG2003" s="148">
        <v>2</v>
      </c>
      <c r="AJ2003" s="148" t="s">
        <v>595</v>
      </c>
      <c r="AK2003" s="148">
        <v>2847</v>
      </c>
      <c r="AL2003" s="148">
        <v>5.0000000000000001E-3</v>
      </c>
      <c r="AM2003" s="148">
        <v>5.0000000000000001E-3</v>
      </c>
      <c r="AP2003" s="148">
        <v>454</v>
      </c>
      <c r="AQ2003" s="148">
        <v>454</v>
      </c>
      <c r="AR2003" s="148">
        <v>2847</v>
      </c>
      <c r="AS2003" s="148">
        <v>10</v>
      </c>
      <c r="AT2003" s="148">
        <v>10</v>
      </c>
      <c r="AU2003" s="148">
        <v>5.0000000000000001E-3</v>
      </c>
      <c r="AV2003" s="148">
        <v>5.0000000000000001E-3</v>
      </c>
      <c r="AY2003" s="148">
        <v>133</v>
      </c>
      <c r="AZ2003" s="148">
        <v>133</v>
      </c>
      <c r="BA2003" s="148" t="s">
        <v>107</v>
      </c>
      <c r="BB2003" s="148">
        <v>11</v>
      </c>
      <c r="BD2003" s="148">
        <v>6</v>
      </c>
      <c r="BF2003" s="148" t="s">
        <v>965</v>
      </c>
      <c r="BG2003" s="148">
        <v>1</v>
      </c>
      <c r="BI2003" s="153">
        <v>42535</v>
      </c>
      <c r="BJ2003" s="154" t="s">
        <v>112</v>
      </c>
      <c r="BK2003" s="148">
        <v>41054531300042</v>
      </c>
      <c r="BM2003" s="148" t="s">
        <v>100</v>
      </c>
      <c r="BN2003" s="148" t="s">
        <v>966</v>
      </c>
      <c r="BO2003" s="148" t="s">
        <v>967</v>
      </c>
      <c r="BQ2003" s="153">
        <v>42534</v>
      </c>
      <c r="BR2003" s="148">
        <v>3</v>
      </c>
      <c r="BT2003" s="148">
        <v>1409</v>
      </c>
      <c r="BV2003" s="148" t="s">
        <v>1617</v>
      </c>
      <c r="BW2003" s="148">
        <v>29</v>
      </c>
      <c r="BY2003" s="148">
        <v>27</v>
      </c>
      <c r="CA2003" s="148">
        <v>1</v>
      </c>
      <c r="CC2003" s="148">
        <v>34255833500051</v>
      </c>
      <c r="CE2003" s="148" t="s">
        <v>100</v>
      </c>
      <c r="CF2003" s="148">
        <v>1</v>
      </c>
      <c r="CH2003" s="148">
        <v>3</v>
      </c>
      <c r="CJ2003" s="149">
        <v>41054531300042</v>
      </c>
      <c r="CL2003" s="149" t="s">
        <v>97</v>
      </c>
      <c r="CN2003" s="149">
        <v>3</v>
      </c>
      <c r="CT2003" s="149" t="s">
        <v>98</v>
      </c>
      <c r="CU2003" s="152">
        <v>42667</v>
      </c>
      <c r="CV2003" s="149">
        <v>0</v>
      </c>
      <c r="CX2003" s="149" t="s">
        <v>97</v>
      </c>
      <c r="CY2003" s="149" t="s">
        <v>99</v>
      </c>
      <c r="CZ2003" s="149">
        <v>41054531300042</v>
      </c>
      <c r="DB2003" s="149" t="s">
        <v>100</v>
      </c>
      <c r="DC2003" s="149" t="s">
        <v>101</v>
      </c>
      <c r="DD2003" s="149" t="s">
        <v>102</v>
      </c>
      <c r="DE2003" s="149" t="s">
        <v>1615</v>
      </c>
      <c r="DF2003" s="149">
        <v>1</v>
      </c>
    </row>
    <row r="2004" spans="1:110" x14ac:dyDescent="0.25">
      <c r="A2004" s="148" t="s">
        <v>96</v>
      </c>
      <c r="B2004" s="148">
        <v>0</v>
      </c>
      <c r="D2004" s="148" t="s">
        <v>97</v>
      </c>
      <c r="K2004" s="148">
        <v>1</v>
      </c>
      <c r="M2004" s="148">
        <v>3</v>
      </c>
      <c r="N2004" s="148" t="s">
        <v>961</v>
      </c>
      <c r="O2004" s="148">
        <v>0</v>
      </c>
      <c r="Q2004" s="148" t="s">
        <v>962</v>
      </c>
      <c r="R2004" s="148" t="s">
        <v>963</v>
      </c>
      <c r="S2004" s="153">
        <v>42534</v>
      </c>
      <c r="T2004" s="148">
        <v>6</v>
      </c>
      <c r="U2004" s="148">
        <v>1</v>
      </c>
      <c r="V2004" s="148">
        <v>1</v>
      </c>
      <c r="X2004" s="148">
        <v>0</v>
      </c>
      <c r="Y2004" s="148">
        <v>0</v>
      </c>
      <c r="Z2004" s="153">
        <v>42535</v>
      </c>
      <c r="AA2004" s="154" t="s">
        <v>964</v>
      </c>
      <c r="AB2004" s="148">
        <v>23</v>
      </c>
      <c r="AC2004" s="148">
        <v>23</v>
      </c>
      <c r="AD2004" s="148" t="s">
        <v>117</v>
      </c>
      <c r="AE2004" s="154" t="s">
        <v>174</v>
      </c>
      <c r="AF2004" s="148">
        <v>2</v>
      </c>
      <c r="AG2004" s="148">
        <v>2</v>
      </c>
      <c r="AJ2004" s="148" t="s">
        <v>596</v>
      </c>
      <c r="AK2004" s="148">
        <v>5777</v>
      </c>
      <c r="AL2004" s="148">
        <v>5.0000000000000001E-3</v>
      </c>
      <c r="AM2004" s="148">
        <v>5.0000000000000001E-3</v>
      </c>
      <c r="AP2004" s="148">
        <v>454</v>
      </c>
      <c r="AQ2004" s="148">
        <v>454</v>
      </c>
      <c r="AR2004" s="148">
        <v>5777</v>
      </c>
      <c r="AS2004" s="148">
        <v>10</v>
      </c>
      <c r="AT2004" s="148">
        <v>10</v>
      </c>
      <c r="AU2004" s="148">
        <v>5.0000000000000001E-3</v>
      </c>
      <c r="AV2004" s="148">
        <v>5.0000000000000001E-3</v>
      </c>
      <c r="AY2004" s="148">
        <v>133</v>
      </c>
      <c r="AZ2004" s="148">
        <v>133</v>
      </c>
      <c r="BA2004" s="148" t="s">
        <v>107</v>
      </c>
      <c r="BB2004" s="148">
        <v>11</v>
      </c>
      <c r="BD2004" s="148">
        <v>6</v>
      </c>
      <c r="BF2004" s="148" t="s">
        <v>965</v>
      </c>
      <c r="BG2004" s="148">
        <v>1</v>
      </c>
      <c r="BI2004" s="153">
        <v>42535</v>
      </c>
      <c r="BJ2004" s="154" t="s">
        <v>112</v>
      </c>
      <c r="BK2004" s="148">
        <v>41054531300042</v>
      </c>
      <c r="BM2004" s="148" t="s">
        <v>100</v>
      </c>
      <c r="BN2004" s="148" t="s">
        <v>966</v>
      </c>
      <c r="BO2004" s="148" t="s">
        <v>967</v>
      </c>
      <c r="BQ2004" s="153">
        <v>42534</v>
      </c>
      <c r="BR2004" s="148">
        <v>3</v>
      </c>
      <c r="BT2004" s="148">
        <v>1409</v>
      </c>
      <c r="BV2004" s="148" t="s">
        <v>1617</v>
      </c>
      <c r="BW2004" s="148">
        <v>29</v>
      </c>
      <c r="BY2004" s="148">
        <v>27</v>
      </c>
      <c r="CA2004" s="148">
        <v>1</v>
      </c>
      <c r="CC2004" s="148">
        <v>34255833500051</v>
      </c>
      <c r="CE2004" s="148" t="s">
        <v>100</v>
      </c>
      <c r="CF2004" s="148">
        <v>1</v>
      </c>
      <c r="CH2004" s="148">
        <v>3</v>
      </c>
      <c r="CJ2004" s="149">
        <v>41054531300042</v>
      </c>
      <c r="CL2004" s="149" t="s">
        <v>97</v>
      </c>
      <c r="CN2004" s="149">
        <v>3</v>
      </c>
      <c r="CT2004" s="149" t="s">
        <v>98</v>
      </c>
      <c r="CU2004" s="152">
        <v>42667</v>
      </c>
      <c r="CV2004" s="149">
        <v>0</v>
      </c>
      <c r="CX2004" s="149" t="s">
        <v>97</v>
      </c>
      <c r="CY2004" s="149" t="s">
        <v>99</v>
      </c>
      <c r="CZ2004" s="149">
        <v>41054531300042</v>
      </c>
      <c r="DB2004" s="149" t="s">
        <v>100</v>
      </c>
      <c r="DC2004" s="149" t="s">
        <v>101</v>
      </c>
      <c r="DD2004" s="149" t="s">
        <v>102</v>
      </c>
      <c r="DE2004" s="149" t="s">
        <v>1615</v>
      </c>
      <c r="DF2004" s="149">
        <v>1</v>
      </c>
    </row>
    <row r="2005" spans="1:110" x14ac:dyDescent="0.25">
      <c r="A2005" s="148" t="s">
        <v>96</v>
      </c>
      <c r="B2005" s="148">
        <v>0</v>
      </c>
      <c r="D2005" s="148" t="s">
        <v>97</v>
      </c>
      <c r="K2005" s="148">
        <v>1</v>
      </c>
      <c r="M2005" s="148">
        <v>3</v>
      </c>
      <c r="N2005" s="148" t="s">
        <v>961</v>
      </c>
      <c r="O2005" s="148">
        <v>0</v>
      </c>
      <c r="Q2005" s="148" t="s">
        <v>962</v>
      </c>
      <c r="R2005" s="148" t="s">
        <v>963</v>
      </c>
      <c r="S2005" s="153">
        <v>42534</v>
      </c>
      <c r="T2005" s="148">
        <v>6</v>
      </c>
      <c r="U2005" s="148">
        <v>2</v>
      </c>
      <c r="V2005" s="148">
        <v>2</v>
      </c>
      <c r="X2005" s="148">
        <v>0</v>
      </c>
      <c r="Y2005" s="148">
        <v>0</v>
      </c>
      <c r="Z2005" s="153">
        <v>42535</v>
      </c>
      <c r="AA2005" s="154" t="s">
        <v>964</v>
      </c>
      <c r="AB2005" s="148">
        <v>23</v>
      </c>
      <c r="AC2005" s="148">
        <v>23</v>
      </c>
      <c r="AD2005" s="148" t="s">
        <v>117</v>
      </c>
      <c r="AE2005" s="154" t="s">
        <v>154</v>
      </c>
      <c r="AF2005" s="148">
        <v>2</v>
      </c>
      <c r="AG2005" s="148">
        <v>2</v>
      </c>
      <c r="AJ2005" s="148" t="s">
        <v>597</v>
      </c>
      <c r="AK2005" s="148">
        <v>1206</v>
      </c>
      <c r="AL2005" s="148">
        <v>5.0000000000000001E-3</v>
      </c>
      <c r="AM2005" s="148">
        <v>5.0000000000000001E-3</v>
      </c>
      <c r="AN2005" s="148">
        <v>712</v>
      </c>
      <c r="AO2005" s="148">
        <v>712</v>
      </c>
      <c r="AP2005" s="148">
        <v>405</v>
      </c>
      <c r="AQ2005" s="148">
        <v>405</v>
      </c>
      <c r="AR2005" s="148">
        <v>1206</v>
      </c>
      <c r="AS2005" s="148">
        <v>10</v>
      </c>
      <c r="AT2005" s="148">
        <v>10</v>
      </c>
      <c r="AU2005" s="148">
        <v>5.0000000000000001E-3</v>
      </c>
      <c r="AV2005" s="148">
        <v>5.0000000000000001E-3</v>
      </c>
      <c r="AW2005" s="148">
        <v>1168</v>
      </c>
      <c r="AX2005" s="148">
        <v>1168</v>
      </c>
      <c r="AY2005" s="148">
        <v>133</v>
      </c>
      <c r="AZ2005" s="148">
        <v>133</v>
      </c>
      <c r="BA2005" s="148" t="s">
        <v>107</v>
      </c>
      <c r="BB2005" s="148">
        <v>11</v>
      </c>
      <c r="BD2005" s="148">
        <v>6</v>
      </c>
      <c r="BF2005" s="148" t="s">
        <v>965</v>
      </c>
      <c r="BG2005" s="148">
        <v>1</v>
      </c>
      <c r="BI2005" s="153">
        <v>42535</v>
      </c>
      <c r="BJ2005" s="154" t="s">
        <v>112</v>
      </c>
      <c r="BK2005" s="148">
        <v>41054531300042</v>
      </c>
      <c r="BM2005" s="148" t="s">
        <v>100</v>
      </c>
      <c r="BN2005" s="148" t="s">
        <v>966</v>
      </c>
      <c r="BO2005" s="148" t="s">
        <v>967</v>
      </c>
      <c r="BQ2005" s="153">
        <v>42534</v>
      </c>
      <c r="BR2005" s="148">
        <v>3</v>
      </c>
      <c r="BT2005" s="148">
        <v>1409</v>
      </c>
      <c r="BV2005" s="148" t="s">
        <v>1617</v>
      </c>
      <c r="BW2005" s="148">
        <v>29</v>
      </c>
      <c r="BY2005" s="148">
        <v>27</v>
      </c>
      <c r="CA2005" s="148">
        <v>1</v>
      </c>
      <c r="CC2005" s="148">
        <v>34255833500051</v>
      </c>
      <c r="CE2005" s="148" t="s">
        <v>100</v>
      </c>
      <c r="CF2005" s="148">
        <v>1</v>
      </c>
      <c r="CH2005" s="148">
        <v>3</v>
      </c>
      <c r="CJ2005" s="149">
        <v>41054531300042</v>
      </c>
      <c r="CL2005" s="149" t="s">
        <v>97</v>
      </c>
      <c r="CN2005" s="149">
        <v>3</v>
      </c>
      <c r="CT2005" s="149" t="s">
        <v>98</v>
      </c>
      <c r="CU2005" s="152">
        <v>42667</v>
      </c>
      <c r="CV2005" s="149">
        <v>0</v>
      </c>
      <c r="CX2005" s="149" t="s">
        <v>97</v>
      </c>
      <c r="CY2005" s="149" t="s">
        <v>99</v>
      </c>
      <c r="CZ2005" s="149">
        <v>41054531300042</v>
      </c>
      <c r="DB2005" s="149" t="s">
        <v>100</v>
      </c>
      <c r="DC2005" s="149" t="s">
        <v>101</v>
      </c>
      <c r="DD2005" s="149" t="s">
        <v>102</v>
      </c>
      <c r="DE2005" s="149" t="s">
        <v>1615</v>
      </c>
      <c r="DF2005" s="149">
        <v>1</v>
      </c>
    </row>
    <row r="2006" spans="1:110" x14ac:dyDescent="0.25">
      <c r="A2006" s="148" t="s">
        <v>96</v>
      </c>
      <c r="B2006" s="148">
        <v>0</v>
      </c>
      <c r="D2006" s="148" t="s">
        <v>97</v>
      </c>
      <c r="K2006" s="148">
        <v>1</v>
      </c>
      <c r="M2006" s="148">
        <v>3</v>
      </c>
      <c r="N2006" s="148" t="s">
        <v>961</v>
      </c>
      <c r="O2006" s="148">
        <v>0</v>
      </c>
      <c r="Q2006" s="148" t="s">
        <v>962</v>
      </c>
      <c r="R2006" s="148" t="s">
        <v>963</v>
      </c>
      <c r="S2006" s="153">
        <v>42534</v>
      </c>
      <c r="T2006" s="148">
        <v>6</v>
      </c>
      <c r="U2006" s="148">
        <v>1</v>
      </c>
      <c r="V2006" s="148">
        <v>1</v>
      </c>
      <c r="X2006" s="148">
        <v>0</v>
      </c>
      <c r="Y2006" s="148">
        <v>0</v>
      </c>
      <c r="Z2006" s="153">
        <v>42535</v>
      </c>
      <c r="AA2006" s="154" t="s">
        <v>964</v>
      </c>
      <c r="AB2006" s="148">
        <v>23</v>
      </c>
      <c r="AC2006" s="148">
        <v>23</v>
      </c>
      <c r="AD2006" s="148" t="s">
        <v>117</v>
      </c>
      <c r="AE2006" s="154" t="s">
        <v>174</v>
      </c>
      <c r="AF2006" s="148">
        <v>2</v>
      </c>
      <c r="AG2006" s="148">
        <v>2</v>
      </c>
      <c r="AJ2006" s="148" t="s">
        <v>598</v>
      </c>
      <c r="AK2006" s="148">
        <v>2951</v>
      </c>
      <c r="AL2006" s="148">
        <v>5.0000000000000001E-3</v>
      </c>
      <c r="AM2006" s="148">
        <v>5.0000000000000001E-3</v>
      </c>
      <c r="AP2006" s="148">
        <v>454</v>
      </c>
      <c r="AQ2006" s="148">
        <v>454</v>
      </c>
      <c r="AR2006" s="148">
        <v>2951</v>
      </c>
      <c r="AS2006" s="148">
        <v>10</v>
      </c>
      <c r="AT2006" s="148">
        <v>10</v>
      </c>
      <c r="AU2006" s="148">
        <v>5.0000000000000001E-3</v>
      </c>
      <c r="AV2006" s="148">
        <v>5.0000000000000001E-3</v>
      </c>
      <c r="AY2006" s="148">
        <v>133</v>
      </c>
      <c r="AZ2006" s="148">
        <v>133</v>
      </c>
      <c r="BA2006" s="148" t="s">
        <v>107</v>
      </c>
      <c r="BB2006" s="148">
        <v>11</v>
      </c>
      <c r="BD2006" s="148">
        <v>6</v>
      </c>
      <c r="BF2006" s="148" t="s">
        <v>965</v>
      </c>
      <c r="BG2006" s="148">
        <v>1</v>
      </c>
      <c r="BI2006" s="153">
        <v>42535</v>
      </c>
      <c r="BJ2006" s="154" t="s">
        <v>112</v>
      </c>
      <c r="BK2006" s="148">
        <v>41054531300042</v>
      </c>
      <c r="BM2006" s="148" t="s">
        <v>100</v>
      </c>
      <c r="BN2006" s="148" t="s">
        <v>966</v>
      </c>
      <c r="BO2006" s="148" t="s">
        <v>967</v>
      </c>
      <c r="BQ2006" s="153">
        <v>42534</v>
      </c>
      <c r="BR2006" s="148">
        <v>3</v>
      </c>
      <c r="BT2006" s="148">
        <v>1409</v>
      </c>
      <c r="BV2006" s="148" t="s">
        <v>1617</v>
      </c>
      <c r="BW2006" s="148">
        <v>29</v>
      </c>
      <c r="BY2006" s="148">
        <v>27</v>
      </c>
      <c r="CA2006" s="148">
        <v>1</v>
      </c>
      <c r="CC2006" s="148">
        <v>34255833500051</v>
      </c>
      <c r="CE2006" s="148" t="s">
        <v>100</v>
      </c>
      <c r="CF2006" s="148">
        <v>1</v>
      </c>
      <c r="CH2006" s="148">
        <v>3</v>
      </c>
      <c r="CJ2006" s="149">
        <v>41054531300042</v>
      </c>
      <c r="CL2006" s="149" t="s">
        <v>97</v>
      </c>
      <c r="CN2006" s="149">
        <v>3</v>
      </c>
      <c r="CT2006" s="149" t="s">
        <v>98</v>
      </c>
      <c r="CU2006" s="152">
        <v>42667</v>
      </c>
      <c r="CV2006" s="149">
        <v>0</v>
      </c>
      <c r="CX2006" s="149" t="s">
        <v>97</v>
      </c>
      <c r="CY2006" s="149" t="s">
        <v>99</v>
      </c>
      <c r="CZ2006" s="149">
        <v>41054531300042</v>
      </c>
      <c r="DB2006" s="149" t="s">
        <v>100</v>
      </c>
      <c r="DC2006" s="149" t="s">
        <v>101</v>
      </c>
      <c r="DD2006" s="149" t="s">
        <v>102</v>
      </c>
      <c r="DE2006" s="149" t="s">
        <v>1615</v>
      </c>
      <c r="DF2006" s="149">
        <v>1</v>
      </c>
    </row>
    <row r="2007" spans="1:110" x14ac:dyDescent="0.25">
      <c r="A2007" s="148" t="s">
        <v>96</v>
      </c>
      <c r="B2007" s="148">
        <v>0</v>
      </c>
      <c r="D2007" s="148" t="s">
        <v>97</v>
      </c>
      <c r="K2007" s="148">
        <v>1</v>
      </c>
      <c r="M2007" s="148">
        <v>3</v>
      </c>
      <c r="N2007" s="148" t="s">
        <v>961</v>
      </c>
      <c r="O2007" s="148">
        <v>0</v>
      </c>
      <c r="Q2007" s="148" t="s">
        <v>962</v>
      </c>
      <c r="R2007" s="148" t="s">
        <v>963</v>
      </c>
      <c r="S2007" s="153">
        <v>42534</v>
      </c>
      <c r="T2007" s="148">
        <v>6</v>
      </c>
      <c r="U2007" s="148">
        <v>1</v>
      </c>
      <c r="V2007" s="148">
        <v>1</v>
      </c>
      <c r="X2007" s="148">
        <v>0</v>
      </c>
      <c r="Y2007" s="148">
        <v>0</v>
      </c>
      <c r="Z2007" s="153">
        <v>42535</v>
      </c>
      <c r="AA2007" s="154" t="s">
        <v>964</v>
      </c>
      <c r="AB2007" s="148">
        <v>23</v>
      </c>
      <c r="AC2007" s="148">
        <v>23</v>
      </c>
      <c r="AD2007" s="148" t="s">
        <v>117</v>
      </c>
      <c r="AE2007" s="154" t="s">
        <v>154</v>
      </c>
      <c r="AF2007" s="148">
        <v>2</v>
      </c>
      <c r="AG2007" s="148">
        <v>2</v>
      </c>
      <c r="AJ2007" s="148" t="s">
        <v>599</v>
      </c>
      <c r="AK2007" s="148">
        <v>1976</v>
      </c>
      <c r="AL2007" s="148">
        <v>5.0000000000000001E-3</v>
      </c>
      <c r="AM2007" s="148">
        <v>5.0000000000000001E-3</v>
      </c>
      <c r="AN2007" s="148">
        <v>712</v>
      </c>
      <c r="AO2007" s="148">
        <v>712</v>
      </c>
      <c r="AP2007" s="148">
        <v>405</v>
      </c>
      <c r="AQ2007" s="148">
        <v>405</v>
      </c>
      <c r="AR2007" s="148">
        <v>1976</v>
      </c>
      <c r="AS2007" s="148">
        <v>10</v>
      </c>
      <c r="AT2007" s="148">
        <v>10</v>
      </c>
      <c r="AU2007" s="148">
        <v>5.0000000000000001E-3</v>
      </c>
      <c r="AV2007" s="148">
        <v>5.0000000000000001E-3</v>
      </c>
      <c r="AW2007" s="148">
        <v>1168</v>
      </c>
      <c r="AX2007" s="148">
        <v>1168</v>
      </c>
      <c r="AY2007" s="148">
        <v>133</v>
      </c>
      <c r="AZ2007" s="148">
        <v>133</v>
      </c>
      <c r="BA2007" s="148" t="s">
        <v>107</v>
      </c>
      <c r="BB2007" s="148">
        <v>11</v>
      </c>
      <c r="BD2007" s="148">
        <v>6</v>
      </c>
      <c r="BF2007" s="148" t="s">
        <v>965</v>
      </c>
      <c r="BG2007" s="148">
        <v>1</v>
      </c>
      <c r="BI2007" s="153">
        <v>42535</v>
      </c>
      <c r="BJ2007" s="154" t="s">
        <v>112</v>
      </c>
      <c r="BK2007" s="148">
        <v>41054531300042</v>
      </c>
      <c r="BM2007" s="148" t="s">
        <v>100</v>
      </c>
      <c r="BN2007" s="148" t="s">
        <v>966</v>
      </c>
      <c r="BO2007" s="148" t="s">
        <v>967</v>
      </c>
      <c r="BQ2007" s="153">
        <v>42534</v>
      </c>
      <c r="BR2007" s="148">
        <v>3</v>
      </c>
      <c r="BT2007" s="148">
        <v>1409</v>
      </c>
      <c r="BV2007" s="148" t="s">
        <v>1617</v>
      </c>
      <c r="BW2007" s="148">
        <v>29</v>
      </c>
      <c r="BY2007" s="148">
        <v>27</v>
      </c>
      <c r="CA2007" s="148">
        <v>1</v>
      </c>
      <c r="CC2007" s="148">
        <v>34255833500051</v>
      </c>
      <c r="CE2007" s="148" t="s">
        <v>100</v>
      </c>
      <c r="CF2007" s="148">
        <v>1</v>
      </c>
      <c r="CH2007" s="148">
        <v>3</v>
      </c>
      <c r="CJ2007" s="149">
        <v>41054531300042</v>
      </c>
      <c r="CL2007" s="149" t="s">
        <v>97</v>
      </c>
      <c r="CN2007" s="149">
        <v>3</v>
      </c>
      <c r="CT2007" s="149" t="s">
        <v>98</v>
      </c>
      <c r="CU2007" s="152">
        <v>42667</v>
      </c>
      <c r="CV2007" s="149">
        <v>0</v>
      </c>
      <c r="CX2007" s="149" t="s">
        <v>97</v>
      </c>
      <c r="CY2007" s="149" t="s">
        <v>99</v>
      </c>
      <c r="CZ2007" s="149">
        <v>41054531300042</v>
      </c>
      <c r="DB2007" s="149" t="s">
        <v>100</v>
      </c>
      <c r="DC2007" s="149" t="s">
        <v>101</v>
      </c>
      <c r="DD2007" s="149" t="s">
        <v>102</v>
      </c>
      <c r="DE2007" s="149" t="s">
        <v>1615</v>
      </c>
      <c r="DF2007" s="149">
        <v>1</v>
      </c>
    </row>
    <row r="2008" spans="1:110" x14ac:dyDescent="0.25">
      <c r="A2008" s="148" t="s">
        <v>96</v>
      </c>
      <c r="B2008" s="148">
        <v>0</v>
      </c>
      <c r="D2008" s="148" t="s">
        <v>97</v>
      </c>
      <c r="K2008" s="148">
        <v>1</v>
      </c>
      <c r="M2008" s="148">
        <v>3</v>
      </c>
      <c r="N2008" s="148" t="s">
        <v>961</v>
      </c>
      <c r="O2008" s="148">
        <v>0</v>
      </c>
      <c r="Q2008" s="148" t="s">
        <v>962</v>
      </c>
      <c r="R2008" s="148" t="s">
        <v>963</v>
      </c>
      <c r="S2008" s="153">
        <v>42534</v>
      </c>
      <c r="T2008" s="148">
        <v>6</v>
      </c>
      <c r="U2008" s="148">
        <v>1</v>
      </c>
      <c r="V2008" s="148">
        <v>1</v>
      </c>
      <c r="X2008" s="148">
        <v>0</v>
      </c>
      <c r="Y2008" s="148">
        <v>0</v>
      </c>
      <c r="Z2008" s="153">
        <v>42535</v>
      </c>
      <c r="AA2008" s="154" t="s">
        <v>964</v>
      </c>
      <c r="AB2008" s="148">
        <v>23</v>
      </c>
      <c r="AC2008" s="148">
        <v>23</v>
      </c>
      <c r="AD2008" s="148" t="s">
        <v>117</v>
      </c>
      <c r="AE2008" s="154" t="s">
        <v>154</v>
      </c>
      <c r="AF2008" s="148">
        <v>2</v>
      </c>
      <c r="AG2008" s="148">
        <v>2</v>
      </c>
      <c r="AJ2008" s="148" t="s">
        <v>600</v>
      </c>
      <c r="AK2008" s="148">
        <v>1207</v>
      </c>
      <c r="AL2008" s="148">
        <v>5.0000000000000001E-3</v>
      </c>
      <c r="AM2008" s="148">
        <v>5.0000000000000001E-3</v>
      </c>
      <c r="AN2008" s="148">
        <v>712</v>
      </c>
      <c r="AO2008" s="148">
        <v>712</v>
      </c>
      <c r="AP2008" s="148">
        <v>405</v>
      </c>
      <c r="AQ2008" s="148">
        <v>405</v>
      </c>
      <c r="AR2008" s="148">
        <v>1207</v>
      </c>
      <c r="AS2008" s="148">
        <v>10</v>
      </c>
      <c r="AT2008" s="148">
        <v>10</v>
      </c>
      <c r="AU2008" s="148">
        <v>5.0000000000000001E-3</v>
      </c>
      <c r="AV2008" s="148">
        <v>5.0000000000000001E-3</v>
      </c>
      <c r="AW2008" s="148">
        <v>1168</v>
      </c>
      <c r="AX2008" s="148">
        <v>1168</v>
      </c>
      <c r="AY2008" s="148">
        <v>133</v>
      </c>
      <c r="AZ2008" s="148">
        <v>133</v>
      </c>
      <c r="BA2008" s="148" t="s">
        <v>107</v>
      </c>
      <c r="BB2008" s="148">
        <v>11</v>
      </c>
      <c r="BD2008" s="148">
        <v>6</v>
      </c>
      <c r="BF2008" s="148" t="s">
        <v>965</v>
      </c>
      <c r="BG2008" s="148">
        <v>1</v>
      </c>
      <c r="BI2008" s="153">
        <v>42535</v>
      </c>
      <c r="BJ2008" s="154" t="s">
        <v>112</v>
      </c>
      <c r="BK2008" s="148">
        <v>41054531300042</v>
      </c>
      <c r="BM2008" s="148" t="s">
        <v>100</v>
      </c>
      <c r="BN2008" s="148" t="s">
        <v>966</v>
      </c>
      <c r="BO2008" s="148" t="s">
        <v>967</v>
      </c>
      <c r="BQ2008" s="153">
        <v>42534</v>
      </c>
      <c r="BR2008" s="148">
        <v>3</v>
      </c>
      <c r="BT2008" s="148">
        <v>1409</v>
      </c>
      <c r="BV2008" s="148" t="s">
        <v>1617</v>
      </c>
      <c r="BW2008" s="148">
        <v>29</v>
      </c>
      <c r="BY2008" s="148">
        <v>27</v>
      </c>
      <c r="CA2008" s="148">
        <v>1</v>
      </c>
      <c r="CC2008" s="148">
        <v>34255833500051</v>
      </c>
      <c r="CE2008" s="148" t="s">
        <v>100</v>
      </c>
      <c r="CF2008" s="148">
        <v>1</v>
      </c>
      <c r="CH2008" s="148">
        <v>3</v>
      </c>
      <c r="CJ2008" s="149">
        <v>41054531300042</v>
      </c>
      <c r="CL2008" s="149" t="s">
        <v>97</v>
      </c>
      <c r="CN2008" s="149">
        <v>3</v>
      </c>
      <c r="CT2008" s="149" t="s">
        <v>98</v>
      </c>
      <c r="CU2008" s="152">
        <v>42667</v>
      </c>
      <c r="CV2008" s="149">
        <v>0</v>
      </c>
      <c r="CX2008" s="149" t="s">
        <v>97</v>
      </c>
      <c r="CY2008" s="149" t="s">
        <v>99</v>
      </c>
      <c r="CZ2008" s="149">
        <v>41054531300042</v>
      </c>
      <c r="DB2008" s="149" t="s">
        <v>100</v>
      </c>
      <c r="DC2008" s="149" t="s">
        <v>101</v>
      </c>
      <c r="DD2008" s="149" t="s">
        <v>102</v>
      </c>
      <c r="DE2008" s="149" t="s">
        <v>1615</v>
      </c>
      <c r="DF2008" s="149">
        <v>1</v>
      </c>
    </row>
    <row r="2009" spans="1:110" x14ac:dyDescent="0.25">
      <c r="A2009" s="148" t="s">
        <v>96</v>
      </c>
      <c r="B2009" s="148">
        <v>0</v>
      </c>
      <c r="D2009" s="148" t="s">
        <v>97</v>
      </c>
      <c r="K2009" s="148">
        <v>1</v>
      </c>
      <c r="M2009" s="148">
        <v>3</v>
      </c>
      <c r="N2009" s="148" t="s">
        <v>961</v>
      </c>
      <c r="O2009" s="148">
        <v>0</v>
      </c>
      <c r="Q2009" s="148" t="s">
        <v>962</v>
      </c>
      <c r="R2009" s="148" t="s">
        <v>963</v>
      </c>
      <c r="S2009" s="153">
        <v>42534</v>
      </c>
      <c r="T2009" s="148">
        <v>6</v>
      </c>
      <c r="U2009" s="148">
        <v>1</v>
      </c>
      <c r="V2009" s="148">
        <v>1</v>
      </c>
      <c r="X2009" s="148">
        <v>0</v>
      </c>
      <c r="Y2009" s="148">
        <v>0</v>
      </c>
      <c r="Z2009" s="153">
        <v>42535</v>
      </c>
      <c r="AA2009" s="154" t="s">
        <v>964</v>
      </c>
      <c r="AB2009" s="148">
        <v>23</v>
      </c>
      <c r="AC2009" s="148">
        <v>23</v>
      </c>
      <c r="AD2009" s="148" t="s">
        <v>117</v>
      </c>
      <c r="AE2009" s="154" t="s">
        <v>174</v>
      </c>
      <c r="AF2009" s="148">
        <v>2</v>
      </c>
      <c r="AG2009" s="148">
        <v>2</v>
      </c>
      <c r="AJ2009" s="148" t="s">
        <v>601</v>
      </c>
      <c r="AK2009" s="148">
        <v>1829</v>
      </c>
      <c r="AL2009" s="148">
        <v>5.0000000000000001E-3</v>
      </c>
      <c r="AM2009" s="148">
        <v>5.0000000000000001E-3</v>
      </c>
      <c r="AP2009" s="148">
        <v>454</v>
      </c>
      <c r="AQ2009" s="148">
        <v>454</v>
      </c>
      <c r="AR2009" s="148">
        <v>1829</v>
      </c>
      <c r="AS2009" s="148">
        <v>10</v>
      </c>
      <c r="AT2009" s="148">
        <v>10</v>
      </c>
      <c r="AU2009" s="148">
        <v>5.0000000000000001E-3</v>
      </c>
      <c r="AV2009" s="148">
        <v>5.0000000000000001E-3</v>
      </c>
      <c r="AY2009" s="148">
        <v>133</v>
      </c>
      <c r="AZ2009" s="148">
        <v>133</v>
      </c>
      <c r="BA2009" s="148" t="s">
        <v>107</v>
      </c>
      <c r="BB2009" s="148">
        <v>11</v>
      </c>
      <c r="BD2009" s="148">
        <v>6</v>
      </c>
      <c r="BF2009" s="148" t="s">
        <v>965</v>
      </c>
      <c r="BG2009" s="148">
        <v>1</v>
      </c>
      <c r="BI2009" s="153">
        <v>42535</v>
      </c>
      <c r="BJ2009" s="154" t="s">
        <v>112</v>
      </c>
      <c r="BK2009" s="148">
        <v>41054531300042</v>
      </c>
      <c r="BM2009" s="148" t="s">
        <v>100</v>
      </c>
      <c r="BN2009" s="148" t="s">
        <v>966</v>
      </c>
      <c r="BO2009" s="148" t="s">
        <v>967</v>
      </c>
      <c r="BQ2009" s="153">
        <v>42534</v>
      </c>
      <c r="BR2009" s="148">
        <v>3</v>
      </c>
      <c r="BT2009" s="148">
        <v>1409</v>
      </c>
      <c r="BV2009" s="148" t="s">
        <v>1617</v>
      </c>
      <c r="BW2009" s="148">
        <v>29</v>
      </c>
      <c r="BY2009" s="148">
        <v>27</v>
      </c>
      <c r="CA2009" s="148">
        <v>1</v>
      </c>
      <c r="CC2009" s="148">
        <v>34255833500051</v>
      </c>
      <c r="CE2009" s="148" t="s">
        <v>100</v>
      </c>
      <c r="CF2009" s="148">
        <v>1</v>
      </c>
      <c r="CH2009" s="148">
        <v>3</v>
      </c>
      <c r="CJ2009" s="149">
        <v>41054531300042</v>
      </c>
      <c r="CL2009" s="149" t="s">
        <v>97</v>
      </c>
      <c r="CN2009" s="149">
        <v>3</v>
      </c>
      <c r="CT2009" s="149" t="s">
        <v>98</v>
      </c>
      <c r="CU2009" s="152">
        <v>42667</v>
      </c>
      <c r="CV2009" s="149">
        <v>0</v>
      </c>
      <c r="CX2009" s="149" t="s">
        <v>97</v>
      </c>
      <c r="CY2009" s="149" t="s">
        <v>99</v>
      </c>
      <c r="CZ2009" s="149">
        <v>41054531300042</v>
      </c>
      <c r="DB2009" s="149" t="s">
        <v>100</v>
      </c>
      <c r="DC2009" s="149" t="s">
        <v>101</v>
      </c>
      <c r="DD2009" s="149" t="s">
        <v>102</v>
      </c>
      <c r="DE2009" s="149" t="s">
        <v>1615</v>
      </c>
      <c r="DF2009" s="149">
        <v>1</v>
      </c>
    </row>
    <row r="2010" spans="1:110" x14ac:dyDescent="0.25">
      <c r="A2010" s="148" t="s">
        <v>96</v>
      </c>
      <c r="B2010" s="148">
        <v>0</v>
      </c>
      <c r="D2010" s="148" t="s">
        <v>97</v>
      </c>
      <c r="K2010" s="148">
        <v>1</v>
      </c>
      <c r="M2010" s="148">
        <v>3</v>
      </c>
      <c r="N2010" s="148" t="s">
        <v>961</v>
      </c>
      <c r="O2010" s="148">
        <v>0</v>
      </c>
      <c r="Q2010" s="148" t="s">
        <v>962</v>
      </c>
      <c r="R2010" s="148" t="s">
        <v>963</v>
      </c>
      <c r="S2010" s="153">
        <v>42534</v>
      </c>
      <c r="T2010" s="148">
        <v>6</v>
      </c>
      <c r="U2010" s="148">
        <v>1</v>
      </c>
      <c r="V2010" s="148">
        <v>1</v>
      </c>
      <c r="X2010" s="148">
        <v>0</v>
      </c>
      <c r="Y2010" s="148">
        <v>0</v>
      </c>
      <c r="Z2010" s="153">
        <v>42535</v>
      </c>
      <c r="AA2010" s="154" t="s">
        <v>964</v>
      </c>
      <c r="AB2010" s="148">
        <v>23</v>
      </c>
      <c r="AC2010" s="148">
        <v>23</v>
      </c>
      <c r="AD2010" s="148" t="s">
        <v>117</v>
      </c>
      <c r="AE2010" s="154" t="s">
        <v>174</v>
      </c>
      <c r="AF2010" s="148">
        <v>2</v>
      </c>
      <c r="AG2010" s="148">
        <v>2</v>
      </c>
      <c r="AJ2010" s="148" t="s">
        <v>602</v>
      </c>
      <c r="AK2010" s="148">
        <v>5781</v>
      </c>
      <c r="AL2010" s="148">
        <v>5.0000000000000001E-3</v>
      </c>
      <c r="AM2010" s="148">
        <v>5.0000000000000001E-3</v>
      </c>
      <c r="AP2010" s="148">
        <v>454</v>
      </c>
      <c r="AQ2010" s="148">
        <v>454</v>
      </c>
      <c r="AR2010" s="148">
        <v>5781</v>
      </c>
      <c r="AS2010" s="148">
        <v>10</v>
      </c>
      <c r="AT2010" s="148">
        <v>10</v>
      </c>
      <c r="AU2010" s="148">
        <v>5.0000000000000001E-3</v>
      </c>
      <c r="AV2010" s="148">
        <v>5.0000000000000001E-3</v>
      </c>
      <c r="AY2010" s="148">
        <v>133</v>
      </c>
      <c r="AZ2010" s="148">
        <v>133</v>
      </c>
      <c r="BA2010" s="148" t="s">
        <v>107</v>
      </c>
      <c r="BB2010" s="148">
        <v>11</v>
      </c>
      <c r="BD2010" s="148">
        <v>6</v>
      </c>
      <c r="BF2010" s="148" t="s">
        <v>965</v>
      </c>
      <c r="BG2010" s="148">
        <v>1</v>
      </c>
      <c r="BI2010" s="153">
        <v>42535</v>
      </c>
      <c r="BJ2010" s="154" t="s">
        <v>112</v>
      </c>
      <c r="BK2010" s="148">
        <v>41054531300042</v>
      </c>
      <c r="BM2010" s="148" t="s">
        <v>100</v>
      </c>
      <c r="BN2010" s="148" t="s">
        <v>966</v>
      </c>
      <c r="BO2010" s="148" t="s">
        <v>967</v>
      </c>
      <c r="BQ2010" s="153">
        <v>42534</v>
      </c>
      <c r="BR2010" s="148">
        <v>3</v>
      </c>
      <c r="BT2010" s="148">
        <v>1409</v>
      </c>
      <c r="BV2010" s="148" t="s">
        <v>1617</v>
      </c>
      <c r="BW2010" s="148">
        <v>29</v>
      </c>
      <c r="BY2010" s="148">
        <v>27</v>
      </c>
      <c r="CA2010" s="148">
        <v>1</v>
      </c>
      <c r="CC2010" s="148">
        <v>34255833500051</v>
      </c>
      <c r="CE2010" s="148" t="s">
        <v>100</v>
      </c>
      <c r="CF2010" s="148">
        <v>1</v>
      </c>
      <c r="CH2010" s="148">
        <v>3</v>
      </c>
      <c r="CJ2010" s="149">
        <v>41054531300042</v>
      </c>
      <c r="CL2010" s="149" t="s">
        <v>97</v>
      </c>
      <c r="CN2010" s="149">
        <v>3</v>
      </c>
      <c r="CT2010" s="149" t="s">
        <v>98</v>
      </c>
      <c r="CU2010" s="152">
        <v>42667</v>
      </c>
      <c r="CV2010" s="149">
        <v>0</v>
      </c>
      <c r="CX2010" s="149" t="s">
        <v>97</v>
      </c>
      <c r="CY2010" s="149" t="s">
        <v>99</v>
      </c>
      <c r="CZ2010" s="149">
        <v>41054531300042</v>
      </c>
      <c r="DB2010" s="149" t="s">
        <v>100</v>
      </c>
      <c r="DC2010" s="149" t="s">
        <v>101</v>
      </c>
      <c r="DD2010" s="149" t="s">
        <v>102</v>
      </c>
      <c r="DE2010" s="149" t="s">
        <v>1615</v>
      </c>
      <c r="DF2010" s="149">
        <v>1</v>
      </c>
    </row>
    <row r="2011" spans="1:110" x14ac:dyDescent="0.25">
      <c r="A2011" s="148" t="s">
        <v>96</v>
      </c>
      <c r="B2011" s="148">
        <v>0</v>
      </c>
      <c r="D2011" s="148" t="s">
        <v>97</v>
      </c>
      <c r="K2011" s="148">
        <v>1</v>
      </c>
      <c r="M2011" s="148">
        <v>3</v>
      </c>
      <c r="N2011" s="148" t="s">
        <v>961</v>
      </c>
      <c r="O2011" s="148">
        <v>0</v>
      </c>
      <c r="Q2011" s="148" t="s">
        <v>962</v>
      </c>
      <c r="R2011" s="148" t="s">
        <v>963</v>
      </c>
      <c r="S2011" s="153">
        <v>42534</v>
      </c>
      <c r="T2011" s="148">
        <v>6</v>
      </c>
      <c r="U2011" s="148">
        <v>1</v>
      </c>
      <c r="V2011" s="148">
        <v>1</v>
      </c>
      <c r="X2011" s="148">
        <v>0</v>
      </c>
      <c r="Y2011" s="148">
        <v>0</v>
      </c>
      <c r="Z2011" s="153">
        <v>42535</v>
      </c>
      <c r="AA2011" s="154" t="s">
        <v>964</v>
      </c>
      <c r="AB2011" s="148">
        <v>23</v>
      </c>
      <c r="AC2011" s="148">
        <v>23</v>
      </c>
      <c r="AD2011" s="148" t="s">
        <v>105</v>
      </c>
      <c r="AE2011" s="154" t="s">
        <v>270</v>
      </c>
      <c r="AF2011" s="148">
        <v>2</v>
      </c>
      <c r="AG2011" s="148">
        <v>2</v>
      </c>
      <c r="AJ2011" s="148" t="s">
        <v>603</v>
      </c>
      <c r="AK2011" s="148">
        <v>1633</v>
      </c>
      <c r="AL2011" s="148">
        <v>0.5</v>
      </c>
      <c r="AM2011" s="148">
        <v>0.5</v>
      </c>
      <c r="AP2011" s="148">
        <v>357</v>
      </c>
      <c r="AQ2011" s="148">
        <v>357</v>
      </c>
      <c r="AR2011" s="148">
        <v>1633</v>
      </c>
      <c r="AS2011" s="148">
        <v>10</v>
      </c>
      <c r="AT2011" s="148">
        <v>10</v>
      </c>
      <c r="AU2011" s="148">
        <v>0.5</v>
      </c>
      <c r="AV2011" s="148">
        <v>0.5</v>
      </c>
      <c r="AY2011" s="148">
        <v>133</v>
      </c>
      <c r="AZ2011" s="148">
        <v>133</v>
      </c>
      <c r="BA2011" s="148" t="s">
        <v>107</v>
      </c>
      <c r="BB2011" s="148">
        <v>11</v>
      </c>
      <c r="BD2011" s="148">
        <v>6</v>
      </c>
      <c r="BF2011" s="148" t="s">
        <v>965</v>
      </c>
      <c r="BG2011" s="148">
        <v>1</v>
      </c>
      <c r="BI2011" s="153">
        <v>42535</v>
      </c>
      <c r="BJ2011" s="154" t="s">
        <v>112</v>
      </c>
      <c r="BK2011" s="148">
        <v>41054531300042</v>
      </c>
      <c r="BM2011" s="148" t="s">
        <v>100</v>
      </c>
      <c r="BN2011" s="148" t="s">
        <v>966</v>
      </c>
      <c r="BO2011" s="148" t="s">
        <v>967</v>
      </c>
      <c r="BQ2011" s="153">
        <v>42534</v>
      </c>
      <c r="BR2011" s="148">
        <v>3</v>
      </c>
      <c r="BT2011" s="148">
        <v>1409</v>
      </c>
      <c r="BV2011" s="148" t="s">
        <v>1617</v>
      </c>
      <c r="BW2011" s="148">
        <v>29</v>
      </c>
      <c r="BY2011" s="148">
        <v>27</v>
      </c>
      <c r="CA2011" s="148">
        <v>1</v>
      </c>
      <c r="CC2011" s="148">
        <v>34255833500051</v>
      </c>
      <c r="CE2011" s="148" t="s">
        <v>100</v>
      </c>
      <c r="CF2011" s="148">
        <v>1</v>
      </c>
      <c r="CH2011" s="148">
        <v>3</v>
      </c>
      <c r="CJ2011" s="149">
        <v>41054531300042</v>
      </c>
      <c r="CL2011" s="149" t="s">
        <v>97</v>
      </c>
      <c r="CN2011" s="149">
        <v>3</v>
      </c>
      <c r="CT2011" s="149" t="s">
        <v>98</v>
      </c>
      <c r="CU2011" s="152">
        <v>42667</v>
      </c>
      <c r="CV2011" s="149">
        <v>0</v>
      </c>
      <c r="CX2011" s="149" t="s">
        <v>97</v>
      </c>
      <c r="CY2011" s="149" t="s">
        <v>99</v>
      </c>
      <c r="CZ2011" s="149">
        <v>41054531300042</v>
      </c>
      <c r="DB2011" s="149" t="s">
        <v>100</v>
      </c>
      <c r="DC2011" s="149" t="s">
        <v>101</v>
      </c>
      <c r="DD2011" s="149" t="s">
        <v>102</v>
      </c>
      <c r="DE2011" s="149" t="s">
        <v>1615</v>
      </c>
      <c r="DF2011" s="149">
        <v>1</v>
      </c>
    </row>
    <row r="2012" spans="1:110" x14ac:dyDescent="0.25">
      <c r="A2012" s="148" t="s">
        <v>96</v>
      </c>
      <c r="B2012" s="148">
        <v>0</v>
      </c>
      <c r="D2012" s="148" t="s">
        <v>97</v>
      </c>
      <c r="K2012" s="148">
        <v>1</v>
      </c>
      <c r="M2012" s="148">
        <v>3</v>
      </c>
      <c r="N2012" s="148" t="s">
        <v>961</v>
      </c>
      <c r="O2012" s="148">
        <v>0</v>
      </c>
      <c r="Q2012" s="148" t="s">
        <v>962</v>
      </c>
      <c r="R2012" s="148" t="s">
        <v>963</v>
      </c>
      <c r="S2012" s="153">
        <v>42534</v>
      </c>
      <c r="T2012" s="148">
        <v>6</v>
      </c>
      <c r="U2012" s="148">
        <v>1</v>
      </c>
      <c r="V2012" s="148">
        <v>1</v>
      </c>
      <c r="X2012" s="148">
        <v>0</v>
      </c>
      <c r="Y2012" s="148">
        <v>0</v>
      </c>
      <c r="Z2012" s="153">
        <v>42535</v>
      </c>
      <c r="AA2012" s="154" t="s">
        <v>964</v>
      </c>
      <c r="AB2012" s="148">
        <v>23</v>
      </c>
      <c r="AC2012" s="148">
        <v>23</v>
      </c>
      <c r="AD2012" s="148" t="s">
        <v>117</v>
      </c>
      <c r="AE2012" s="154" t="s">
        <v>148</v>
      </c>
      <c r="AF2012" s="148">
        <v>2</v>
      </c>
      <c r="AG2012" s="148">
        <v>2</v>
      </c>
      <c r="AJ2012" s="148" t="s">
        <v>604</v>
      </c>
      <c r="AK2012" s="148">
        <v>1208</v>
      </c>
      <c r="AL2012" s="148">
        <v>5.0000000000000001E-3</v>
      </c>
      <c r="AM2012" s="148">
        <v>5.0000000000000001E-3</v>
      </c>
      <c r="AP2012" s="148">
        <v>454</v>
      </c>
      <c r="AQ2012" s="148">
        <v>454</v>
      </c>
      <c r="AR2012" s="148">
        <v>1208</v>
      </c>
      <c r="AS2012" s="148">
        <v>1</v>
      </c>
      <c r="AT2012" s="148">
        <v>1</v>
      </c>
      <c r="AU2012" s="148">
        <v>2.5000000000000001E-2</v>
      </c>
      <c r="AV2012" s="148">
        <v>2.5000000000000001E-2</v>
      </c>
      <c r="AY2012" s="148">
        <v>133</v>
      </c>
      <c r="AZ2012" s="148">
        <v>133</v>
      </c>
      <c r="BA2012" s="148" t="s">
        <v>107</v>
      </c>
      <c r="BB2012" s="148">
        <v>11</v>
      </c>
      <c r="BD2012" s="148">
        <v>6</v>
      </c>
      <c r="BF2012" s="148" t="s">
        <v>965</v>
      </c>
      <c r="BG2012" s="148">
        <v>1</v>
      </c>
      <c r="BI2012" s="153">
        <v>42535</v>
      </c>
      <c r="BJ2012" s="154" t="s">
        <v>112</v>
      </c>
      <c r="BK2012" s="148">
        <v>41054531300042</v>
      </c>
      <c r="BM2012" s="148" t="s">
        <v>100</v>
      </c>
      <c r="BN2012" s="148" t="s">
        <v>966</v>
      </c>
      <c r="BO2012" s="148" t="s">
        <v>967</v>
      </c>
      <c r="BQ2012" s="153">
        <v>42534</v>
      </c>
      <c r="BR2012" s="148">
        <v>3</v>
      </c>
      <c r="BT2012" s="148">
        <v>1409</v>
      </c>
      <c r="BV2012" s="148" t="s">
        <v>1617</v>
      </c>
      <c r="BW2012" s="148">
        <v>29</v>
      </c>
      <c r="BY2012" s="148">
        <v>27</v>
      </c>
      <c r="CA2012" s="148">
        <v>1</v>
      </c>
      <c r="CC2012" s="148">
        <v>34255833500051</v>
      </c>
      <c r="CE2012" s="148" t="s">
        <v>100</v>
      </c>
      <c r="CF2012" s="148">
        <v>1</v>
      </c>
      <c r="CH2012" s="148">
        <v>3</v>
      </c>
      <c r="CJ2012" s="149">
        <v>41054531300042</v>
      </c>
      <c r="CL2012" s="149" t="s">
        <v>97</v>
      </c>
      <c r="CN2012" s="149">
        <v>3</v>
      </c>
      <c r="CT2012" s="149" t="s">
        <v>98</v>
      </c>
      <c r="CU2012" s="152">
        <v>42667</v>
      </c>
      <c r="CV2012" s="149">
        <v>0</v>
      </c>
      <c r="CX2012" s="149" t="s">
        <v>97</v>
      </c>
      <c r="CY2012" s="149" t="s">
        <v>99</v>
      </c>
      <c r="CZ2012" s="149">
        <v>41054531300042</v>
      </c>
      <c r="DB2012" s="149" t="s">
        <v>100</v>
      </c>
      <c r="DC2012" s="149" t="s">
        <v>101</v>
      </c>
      <c r="DD2012" s="149" t="s">
        <v>102</v>
      </c>
      <c r="DE2012" s="149" t="s">
        <v>1615</v>
      </c>
      <c r="DF2012" s="149">
        <v>1</v>
      </c>
    </row>
    <row r="2013" spans="1:110" x14ac:dyDescent="0.25">
      <c r="A2013" s="148" t="s">
        <v>96</v>
      </c>
      <c r="B2013" s="148">
        <v>0</v>
      </c>
      <c r="D2013" s="148" t="s">
        <v>97</v>
      </c>
      <c r="K2013" s="148">
        <v>1</v>
      </c>
      <c r="M2013" s="148">
        <v>3</v>
      </c>
      <c r="N2013" s="148" t="s">
        <v>961</v>
      </c>
      <c r="O2013" s="148">
        <v>0</v>
      </c>
      <c r="Q2013" s="148" t="s">
        <v>962</v>
      </c>
      <c r="R2013" s="148" t="s">
        <v>963</v>
      </c>
      <c r="S2013" s="153">
        <v>42534</v>
      </c>
      <c r="T2013" s="148">
        <v>6</v>
      </c>
      <c r="U2013" s="148">
        <v>1</v>
      </c>
      <c r="V2013" s="148">
        <v>1</v>
      </c>
      <c r="X2013" s="148">
        <v>0</v>
      </c>
      <c r="Y2013" s="148">
        <v>0</v>
      </c>
      <c r="Z2013" s="153">
        <v>42535</v>
      </c>
      <c r="AA2013" s="154" t="s">
        <v>964</v>
      </c>
      <c r="AB2013" s="148">
        <v>23</v>
      </c>
      <c r="AC2013" s="148">
        <v>23</v>
      </c>
      <c r="AD2013" s="148" t="s">
        <v>117</v>
      </c>
      <c r="AE2013" s="154" t="s">
        <v>148</v>
      </c>
      <c r="AF2013" s="148">
        <v>2</v>
      </c>
      <c r="AG2013" s="148">
        <v>2</v>
      </c>
      <c r="AJ2013" s="148" t="s">
        <v>605</v>
      </c>
      <c r="AK2013" s="148">
        <v>1672</v>
      </c>
      <c r="AL2013" s="148">
        <v>5.0000000000000001E-3</v>
      </c>
      <c r="AM2013" s="148">
        <v>5.0000000000000001E-3</v>
      </c>
      <c r="AP2013" s="148">
        <v>454</v>
      </c>
      <c r="AQ2013" s="148">
        <v>454</v>
      </c>
      <c r="AR2013" s="148">
        <v>1672</v>
      </c>
      <c r="AS2013" s="148">
        <v>10</v>
      </c>
      <c r="AT2013" s="148">
        <v>10</v>
      </c>
      <c r="AU2013" s="148">
        <v>5.0000000000000001E-3</v>
      </c>
      <c r="AV2013" s="148">
        <v>5.0000000000000001E-3</v>
      </c>
      <c r="AY2013" s="148">
        <v>133</v>
      </c>
      <c r="AZ2013" s="148">
        <v>133</v>
      </c>
      <c r="BA2013" s="148" t="s">
        <v>107</v>
      </c>
      <c r="BB2013" s="148">
        <v>11</v>
      </c>
      <c r="BD2013" s="148">
        <v>6</v>
      </c>
      <c r="BF2013" s="148" t="s">
        <v>965</v>
      </c>
      <c r="BG2013" s="148">
        <v>1</v>
      </c>
      <c r="BI2013" s="153">
        <v>42535</v>
      </c>
      <c r="BJ2013" s="154" t="s">
        <v>112</v>
      </c>
      <c r="BK2013" s="148">
        <v>41054531300042</v>
      </c>
      <c r="BM2013" s="148" t="s">
        <v>100</v>
      </c>
      <c r="BN2013" s="148" t="s">
        <v>966</v>
      </c>
      <c r="BO2013" s="148" t="s">
        <v>967</v>
      </c>
      <c r="BQ2013" s="153">
        <v>42534</v>
      </c>
      <c r="BR2013" s="148">
        <v>3</v>
      </c>
      <c r="BT2013" s="148">
        <v>1409</v>
      </c>
      <c r="BV2013" s="148" t="s">
        <v>1617</v>
      </c>
      <c r="BW2013" s="148">
        <v>29</v>
      </c>
      <c r="BY2013" s="148">
        <v>27</v>
      </c>
      <c r="CA2013" s="148">
        <v>1</v>
      </c>
      <c r="CC2013" s="148">
        <v>34255833500051</v>
      </c>
      <c r="CE2013" s="148" t="s">
        <v>100</v>
      </c>
      <c r="CF2013" s="148">
        <v>1</v>
      </c>
      <c r="CH2013" s="148">
        <v>3</v>
      </c>
      <c r="CJ2013" s="149">
        <v>41054531300042</v>
      </c>
      <c r="CL2013" s="149" t="s">
        <v>97</v>
      </c>
      <c r="CN2013" s="149">
        <v>3</v>
      </c>
      <c r="CT2013" s="149" t="s">
        <v>98</v>
      </c>
      <c r="CU2013" s="152">
        <v>42667</v>
      </c>
      <c r="CV2013" s="149">
        <v>0</v>
      </c>
      <c r="CX2013" s="149" t="s">
        <v>97</v>
      </c>
      <c r="CY2013" s="149" t="s">
        <v>99</v>
      </c>
      <c r="CZ2013" s="149">
        <v>41054531300042</v>
      </c>
      <c r="DB2013" s="149" t="s">
        <v>100</v>
      </c>
      <c r="DC2013" s="149" t="s">
        <v>101</v>
      </c>
      <c r="DD2013" s="149" t="s">
        <v>102</v>
      </c>
      <c r="DE2013" s="149" t="s">
        <v>1615</v>
      </c>
      <c r="DF2013" s="149">
        <v>1</v>
      </c>
    </row>
    <row r="2014" spans="1:110" x14ac:dyDescent="0.25">
      <c r="A2014" s="148" t="s">
        <v>96</v>
      </c>
      <c r="B2014" s="148">
        <v>0</v>
      </c>
      <c r="D2014" s="148" t="s">
        <v>97</v>
      </c>
      <c r="K2014" s="148">
        <v>1</v>
      </c>
      <c r="M2014" s="148">
        <v>3</v>
      </c>
      <c r="N2014" s="148" t="s">
        <v>961</v>
      </c>
      <c r="O2014" s="148">
        <v>0</v>
      </c>
      <c r="Q2014" s="148" t="s">
        <v>962</v>
      </c>
      <c r="R2014" s="148" t="s">
        <v>963</v>
      </c>
      <c r="S2014" s="153">
        <v>42534</v>
      </c>
      <c r="T2014" s="148">
        <v>6</v>
      </c>
      <c r="U2014" s="148">
        <v>1</v>
      </c>
      <c r="V2014" s="148">
        <v>1</v>
      </c>
      <c r="X2014" s="148">
        <v>0</v>
      </c>
      <c r="Y2014" s="148">
        <v>0</v>
      </c>
      <c r="Z2014" s="153">
        <v>42535</v>
      </c>
      <c r="AA2014" s="154" t="s">
        <v>964</v>
      </c>
      <c r="AB2014" s="148">
        <v>23</v>
      </c>
      <c r="AC2014" s="148">
        <v>23</v>
      </c>
      <c r="AD2014" s="148" t="s">
        <v>117</v>
      </c>
      <c r="AE2014" s="154" t="s">
        <v>154</v>
      </c>
      <c r="AF2014" s="148">
        <v>2</v>
      </c>
      <c r="AG2014" s="148">
        <v>2</v>
      </c>
      <c r="AJ2014" s="148" t="s">
        <v>606</v>
      </c>
      <c r="AK2014" s="148">
        <v>2807</v>
      </c>
      <c r="AL2014" s="148">
        <v>5.0000000000000001E-3</v>
      </c>
      <c r="AM2014" s="148">
        <v>5.0000000000000001E-3</v>
      </c>
      <c r="AN2014" s="148">
        <v>712</v>
      </c>
      <c r="AO2014" s="148">
        <v>712</v>
      </c>
      <c r="AP2014" s="148">
        <v>405</v>
      </c>
      <c r="AQ2014" s="148">
        <v>405</v>
      </c>
      <c r="AR2014" s="148">
        <v>2807</v>
      </c>
      <c r="AS2014" s="148">
        <v>10</v>
      </c>
      <c r="AT2014" s="148">
        <v>10</v>
      </c>
      <c r="AU2014" s="148">
        <v>5.0000000000000001E-3</v>
      </c>
      <c r="AV2014" s="148">
        <v>5.0000000000000001E-3</v>
      </c>
      <c r="AW2014" s="148">
        <v>1168</v>
      </c>
      <c r="AX2014" s="148">
        <v>1168</v>
      </c>
      <c r="AY2014" s="148">
        <v>133</v>
      </c>
      <c r="AZ2014" s="148">
        <v>133</v>
      </c>
      <c r="BA2014" s="148" t="s">
        <v>107</v>
      </c>
      <c r="BB2014" s="148">
        <v>11</v>
      </c>
      <c r="BD2014" s="148">
        <v>6</v>
      </c>
      <c r="BF2014" s="148" t="s">
        <v>965</v>
      </c>
      <c r="BG2014" s="148">
        <v>1</v>
      </c>
      <c r="BI2014" s="153">
        <v>42535</v>
      </c>
      <c r="BJ2014" s="154" t="s">
        <v>112</v>
      </c>
      <c r="BK2014" s="148">
        <v>41054531300042</v>
      </c>
      <c r="BM2014" s="148" t="s">
        <v>100</v>
      </c>
      <c r="BN2014" s="148" t="s">
        <v>966</v>
      </c>
      <c r="BO2014" s="148" t="s">
        <v>967</v>
      </c>
      <c r="BQ2014" s="153">
        <v>42534</v>
      </c>
      <c r="BR2014" s="148">
        <v>3</v>
      </c>
      <c r="BT2014" s="148">
        <v>1409</v>
      </c>
      <c r="BV2014" s="148" t="s">
        <v>1617</v>
      </c>
      <c r="BW2014" s="148">
        <v>29</v>
      </c>
      <c r="BY2014" s="148">
        <v>27</v>
      </c>
      <c r="CA2014" s="148">
        <v>1</v>
      </c>
      <c r="CC2014" s="148">
        <v>34255833500051</v>
      </c>
      <c r="CE2014" s="148" t="s">
        <v>100</v>
      </c>
      <c r="CF2014" s="148">
        <v>1</v>
      </c>
      <c r="CH2014" s="148">
        <v>3</v>
      </c>
      <c r="CJ2014" s="149">
        <v>41054531300042</v>
      </c>
      <c r="CL2014" s="149" t="s">
        <v>97</v>
      </c>
      <c r="CN2014" s="149">
        <v>3</v>
      </c>
      <c r="CT2014" s="149" t="s">
        <v>98</v>
      </c>
      <c r="CU2014" s="152">
        <v>42667</v>
      </c>
      <c r="CV2014" s="149">
        <v>0</v>
      </c>
      <c r="CX2014" s="149" t="s">
        <v>97</v>
      </c>
      <c r="CY2014" s="149" t="s">
        <v>99</v>
      </c>
      <c r="CZ2014" s="149">
        <v>41054531300042</v>
      </c>
      <c r="DB2014" s="149" t="s">
        <v>100</v>
      </c>
      <c r="DC2014" s="149" t="s">
        <v>101</v>
      </c>
      <c r="DD2014" s="149" t="s">
        <v>102</v>
      </c>
      <c r="DE2014" s="149" t="s">
        <v>1615</v>
      </c>
      <c r="DF2014" s="149">
        <v>1</v>
      </c>
    </row>
    <row r="2015" spans="1:110" x14ac:dyDescent="0.25">
      <c r="A2015" s="148" t="s">
        <v>96</v>
      </c>
      <c r="B2015" s="148">
        <v>0</v>
      </c>
      <c r="D2015" s="148" t="s">
        <v>97</v>
      </c>
      <c r="K2015" s="148">
        <v>1</v>
      </c>
      <c r="M2015" s="148">
        <v>3</v>
      </c>
      <c r="N2015" s="148" t="s">
        <v>961</v>
      </c>
      <c r="O2015" s="148">
        <v>0</v>
      </c>
      <c r="Q2015" s="148" t="s">
        <v>962</v>
      </c>
      <c r="R2015" s="148" t="s">
        <v>963</v>
      </c>
      <c r="S2015" s="153">
        <v>42534</v>
      </c>
      <c r="T2015" s="148">
        <v>6</v>
      </c>
      <c r="U2015" s="148">
        <v>1</v>
      </c>
      <c r="V2015" s="148">
        <v>1</v>
      </c>
      <c r="X2015" s="148">
        <v>0</v>
      </c>
      <c r="Y2015" s="148">
        <v>0</v>
      </c>
      <c r="Z2015" s="153">
        <v>42535</v>
      </c>
      <c r="AA2015" s="154" t="s">
        <v>964</v>
      </c>
      <c r="AB2015" s="148">
        <v>23</v>
      </c>
      <c r="AC2015" s="148">
        <v>23</v>
      </c>
      <c r="AD2015" s="148" t="s">
        <v>117</v>
      </c>
      <c r="AE2015" s="154" t="s">
        <v>148</v>
      </c>
      <c r="AF2015" s="148">
        <v>2</v>
      </c>
      <c r="AG2015" s="148">
        <v>2</v>
      </c>
      <c r="AJ2015" s="148" t="s">
        <v>607</v>
      </c>
      <c r="AK2015" s="148">
        <v>1945</v>
      </c>
      <c r="AL2015" s="148">
        <v>5.0000000000000001E-3</v>
      </c>
      <c r="AM2015" s="148">
        <v>5.0000000000000001E-3</v>
      </c>
      <c r="AP2015" s="148">
        <v>454</v>
      </c>
      <c r="AQ2015" s="148">
        <v>454</v>
      </c>
      <c r="AR2015" s="148">
        <v>1945</v>
      </c>
      <c r="AS2015" s="148">
        <v>10</v>
      </c>
      <c r="AT2015" s="148">
        <v>10</v>
      </c>
      <c r="AU2015" s="148">
        <v>5.0000000000000001E-3</v>
      </c>
      <c r="AV2015" s="148">
        <v>5.0000000000000001E-3</v>
      </c>
      <c r="AY2015" s="148">
        <v>133</v>
      </c>
      <c r="AZ2015" s="148">
        <v>133</v>
      </c>
      <c r="BA2015" s="148" t="s">
        <v>107</v>
      </c>
      <c r="BB2015" s="148">
        <v>11</v>
      </c>
      <c r="BD2015" s="148">
        <v>6</v>
      </c>
      <c r="BF2015" s="148" t="s">
        <v>965</v>
      </c>
      <c r="BG2015" s="148">
        <v>1</v>
      </c>
      <c r="BI2015" s="153">
        <v>42535</v>
      </c>
      <c r="BJ2015" s="154" t="s">
        <v>112</v>
      </c>
      <c r="BK2015" s="148">
        <v>41054531300042</v>
      </c>
      <c r="BM2015" s="148" t="s">
        <v>100</v>
      </c>
      <c r="BN2015" s="148" t="s">
        <v>966</v>
      </c>
      <c r="BO2015" s="148" t="s">
        <v>967</v>
      </c>
      <c r="BQ2015" s="153">
        <v>42534</v>
      </c>
      <c r="BR2015" s="148">
        <v>3</v>
      </c>
      <c r="BT2015" s="148">
        <v>1409</v>
      </c>
      <c r="BV2015" s="148" t="s">
        <v>1617</v>
      </c>
      <c r="BW2015" s="148">
        <v>29</v>
      </c>
      <c r="BY2015" s="148">
        <v>27</v>
      </c>
      <c r="CA2015" s="148">
        <v>1</v>
      </c>
      <c r="CC2015" s="148">
        <v>34255833500051</v>
      </c>
      <c r="CE2015" s="148" t="s">
        <v>100</v>
      </c>
      <c r="CF2015" s="148">
        <v>1</v>
      </c>
      <c r="CH2015" s="148">
        <v>3</v>
      </c>
      <c r="CJ2015" s="149">
        <v>41054531300042</v>
      </c>
      <c r="CL2015" s="149" t="s">
        <v>97</v>
      </c>
      <c r="CN2015" s="149">
        <v>3</v>
      </c>
      <c r="CT2015" s="149" t="s">
        <v>98</v>
      </c>
      <c r="CU2015" s="152">
        <v>42667</v>
      </c>
      <c r="CV2015" s="149">
        <v>0</v>
      </c>
      <c r="CX2015" s="149" t="s">
        <v>97</v>
      </c>
      <c r="CY2015" s="149" t="s">
        <v>99</v>
      </c>
      <c r="CZ2015" s="149">
        <v>41054531300042</v>
      </c>
      <c r="DB2015" s="149" t="s">
        <v>100</v>
      </c>
      <c r="DC2015" s="149" t="s">
        <v>101</v>
      </c>
      <c r="DD2015" s="149" t="s">
        <v>102</v>
      </c>
      <c r="DE2015" s="149" t="s">
        <v>1615</v>
      </c>
      <c r="DF2015" s="149">
        <v>1</v>
      </c>
    </row>
    <row r="2016" spans="1:110" x14ac:dyDescent="0.25">
      <c r="A2016" s="148" t="s">
        <v>96</v>
      </c>
      <c r="B2016" s="148">
        <v>0</v>
      </c>
      <c r="D2016" s="148" t="s">
        <v>97</v>
      </c>
      <c r="K2016" s="148">
        <v>1</v>
      </c>
      <c r="M2016" s="148">
        <v>3</v>
      </c>
      <c r="N2016" s="148" t="s">
        <v>961</v>
      </c>
      <c r="O2016" s="148">
        <v>0</v>
      </c>
      <c r="Q2016" s="148" t="s">
        <v>962</v>
      </c>
      <c r="R2016" s="148" t="s">
        <v>963</v>
      </c>
      <c r="S2016" s="153">
        <v>42534</v>
      </c>
      <c r="T2016" s="148">
        <v>6</v>
      </c>
      <c r="U2016" s="148">
        <v>1</v>
      </c>
      <c r="V2016" s="148">
        <v>1</v>
      </c>
      <c r="X2016" s="148">
        <v>0</v>
      </c>
      <c r="Y2016" s="148">
        <v>0</v>
      </c>
      <c r="Z2016" s="153">
        <v>42535</v>
      </c>
      <c r="AA2016" s="154" t="s">
        <v>964</v>
      </c>
      <c r="AB2016" s="148">
        <v>23</v>
      </c>
      <c r="AC2016" s="148">
        <v>23</v>
      </c>
      <c r="AD2016" s="148" t="s">
        <v>117</v>
      </c>
      <c r="AE2016" s="154" t="s">
        <v>174</v>
      </c>
      <c r="AF2016" s="148">
        <v>2</v>
      </c>
      <c r="AG2016" s="148">
        <v>2</v>
      </c>
      <c r="AJ2016" s="148" t="s">
        <v>608</v>
      </c>
      <c r="AK2016" s="148">
        <v>5784</v>
      </c>
      <c r="AL2016" s="148">
        <v>5.0000000000000001E-3</v>
      </c>
      <c r="AM2016" s="148">
        <v>5.0000000000000001E-3</v>
      </c>
      <c r="AP2016" s="148">
        <v>454</v>
      </c>
      <c r="AQ2016" s="148">
        <v>454</v>
      </c>
      <c r="AR2016" s="148">
        <v>5784</v>
      </c>
      <c r="AS2016" s="148">
        <v>10</v>
      </c>
      <c r="AT2016" s="148">
        <v>10</v>
      </c>
      <c r="AU2016" s="148">
        <v>5.0000000000000001E-3</v>
      </c>
      <c r="AV2016" s="148">
        <v>5.0000000000000001E-3</v>
      </c>
      <c r="AY2016" s="148">
        <v>133</v>
      </c>
      <c r="AZ2016" s="148">
        <v>133</v>
      </c>
      <c r="BA2016" s="148" t="s">
        <v>107</v>
      </c>
      <c r="BB2016" s="148">
        <v>11</v>
      </c>
      <c r="BD2016" s="148">
        <v>6</v>
      </c>
      <c r="BF2016" s="148" t="s">
        <v>965</v>
      </c>
      <c r="BG2016" s="148">
        <v>1</v>
      </c>
      <c r="BI2016" s="153">
        <v>42535</v>
      </c>
      <c r="BJ2016" s="154" t="s">
        <v>112</v>
      </c>
      <c r="BK2016" s="148">
        <v>41054531300042</v>
      </c>
      <c r="BM2016" s="148" t="s">
        <v>100</v>
      </c>
      <c r="BN2016" s="148" t="s">
        <v>966</v>
      </c>
      <c r="BO2016" s="148" t="s">
        <v>967</v>
      </c>
      <c r="BQ2016" s="153">
        <v>42534</v>
      </c>
      <c r="BR2016" s="148">
        <v>3</v>
      </c>
      <c r="BT2016" s="148">
        <v>1409</v>
      </c>
      <c r="BV2016" s="148" t="s">
        <v>1617</v>
      </c>
      <c r="BW2016" s="148">
        <v>29</v>
      </c>
      <c r="BY2016" s="148">
        <v>27</v>
      </c>
      <c r="CA2016" s="148">
        <v>1</v>
      </c>
      <c r="CC2016" s="148">
        <v>34255833500051</v>
      </c>
      <c r="CE2016" s="148" t="s">
        <v>100</v>
      </c>
      <c r="CF2016" s="148">
        <v>1</v>
      </c>
      <c r="CH2016" s="148">
        <v>3</v>
      </c>
      <c r="CJ2016" s="149">
        <v>41054531300042</v>
      </c>
      <c r="CL2016" s="149" t="s">
        <v>97</v>
      </c>
      <c r="CN2016" s="149">
        <v>3</v>
      </c>
      <c r="CT2016" s="149" t="s">
        <v>98</v>
      </c>
      <c r="CU2016" s="152">
        <v>42667</v>
      </c>
      <c r="CV2016" s="149">
        <v>0</v>
      </c>
      <c r="CX2016" s="149" t="s">
        <v>97</v>
      </c>
      <c r="CY2016" s="149" t="s">
        <v>99</v>
      </c>
      <c r="CZ2016" s="149">
        <v>41054531300042</v>
      </c>
      <c r="DB2016" s="149" t="s">
        <v>100</v>
      </c>
      <c r="DC2016" s="149" t="s">
        <v>101</v>
      </c>
      <c r="DD2016" s="149" t="s">
        <v>102</v>
      </c>
      <c r="DE2016" s="149" t="s">
        <v>1615</v>
      </c>
      <c r="DF2016" s="149">
        <v>1</v>
      </c>
    </row>
    <row r="2017" spans="1:110" x14ac:dyDescent="0.25">
      <c r="A2017" s="148" t="s">
        <v>96</v>
      </c>
      <c r="B2017" s="148">
        <v>0</v>
      </c>
      <c r="D2017" s="148" t="s">
        <v>97</v>
      </c>
      <c r="K2017" s="148">
        <v>1</v>
      </c>
      <c r="M2017" s="148">
        <v>3</v>
      </c>
      <c r="N2017" s="148" t="s">
        <v>961</v>
      </c>
      <c r="O2017" s="148">
        <v>0</v>
      </c>
      <c r="Q2017" s="148" t="s">
        <v>962</v>
      </c>
      <c r="R2017" s="148" t="s">
        <v>963</v>
      </c>
      <c r="S2017" s="153">
        <v>42534</v>
      </c>
      <c r="T2017" s="148">
        <v>6</v>
      </c>
      <c r="U2017" s="148">
        <v>1</v>
      </c>
      <c r="V2017" s="148">
        <v>1</v>
      </c>
      <c r="X2017" s="148">
        <v>0</v>
      </c>
      <c r="Y2017" s="148">
        <v>0</v>
      </c>
      <c r="Z2017" s="153">
        <v>42535</v>
      </c>
      <c r="AA2017" s="154" t="s">
        <v>964</v>
      </c>
      <c r="AB2017" s="148">
        <v>23</v>
      </c>
      <c r="AC2017" s="148">
        <v>23</v>
      </c>
      <c r="AD2017" s="148" t="s">
        <v>117</v>
      </c>
      <c r="AE2017" s="154" t="s">
        <v>174</v>
      </c>
      <c r="AF2017" s="148">
        <v>2</v>
      </c>
      <c r="AG2017" s="148">
        <v>2</v>
      </c>
      <c r="AJ2017" s="148" t="s">
        <v>609</v>
      </c>
      <c r="AK2017" s="148">
        <v>7505</v>
      </c>
      <c r="AL2017" s="148">
        <v>5.0000000000000001E-3</v>
      </c>
      <c r="AM2017" s="148">
        <v>5.0000000000000001E-3</v>
      </c>
      <c r="AP2017" s="148">
        <v>454</v>
      </c>
      <c r="AQ2017" s="148">
        <v>454</v>
      </c>
      <c r="AR2017" s="148">
        <v>7505</v>
      </c>
      <c r="AS2017" s="148">
        <v>10</v>
      </c>
      <c r="AT2017" s="148">
        <v>10</v>
      </c>
      <c r="AU2017" s="148">
        <v>5.0000000000000001E-3</v>
      </c>
      <c r="AV2017" s="148">
        <v>5.0000000000000001E-3</v>
      </c>
      <c r="AY2017" s="148">
        <v>133</v>
      </c>
      <c r="AZ2017" s="148">
        <v>133</v>
      </c>
      <c r="BA2017" s="148" t="s">
        <v>107</v>
      </c>
      <c r="BB2017" s="148">
        <v>11</v>
      </c>
      <c r="BD2017" s="148">
        <v>6</v>
      </c>
      <c r="BF2017" s="148" t="s">
        <v>965</v>
      </c>
      <c r="BG2017" s="148">
        <v>1</v>
      </c>
      <c r="BI2017" s="153">
        <v>42535</v>
      </c>
      <c r="BJ2017" s="154" t="s">
        <v>112</v>
      </c>
      <c r="BK2017" s="148">
        <v>41054531300042</v>
      </c>
      <c r="BM2017" s="148" t="s">
        <v>100</v>
      </c>
      <c r="BN2017" s="148" t="s">
        <v>966</v>
      </c>
      <c r="BO2017" s="148" t="s">
        <v>967</v>
      </c>
      <c r="BQ2017" s="153">
        <v>42534</v>
      </c>
      <c r="BR2017" s="148">
        <v>3</v>
      </c>
      <c r="BT2017" s="148">
        <v>1409</v>
      </c>
      <c r="BV2017" s="148" t="s">
        <v>1617</v>
      </c>
      <c r="BW2017" s="148">
        <v>29</v>
      </c>
      <c r="BY2017" s="148">
        <v>27</v>
      </c>
      <c r="CA2017" s="148">
        <v>1</v>
      </c>
      <c r="CC2017" s="148">
        <v>34255833500051</v>
      </c>
      <c r="CE2017" s="148" t="s">
        <v>100</v>
      </c>
      <c r="CF2017" s="148">
        <v>1</v>
      </c>
      <c r="CH2017" s="148">
        <v>3</v>
      </c>
      <c r="CJ2017" s="149">
        <v>41054531300042</v>
      </c>
      <c r="CL2017" s="149" t="s">
        <v>97</v>
      </c>
      <c r="CN2017" s="149">
        <v>3</v>
      </c>
      <c r="CT2017" s="149" t="s">
        <v>98</v>
      </c>
      <c r="CU2017" s="152">
        <v>42667</v>
      </c>
      <c r="CV2017" s="149">
        <v>0</v>
      </c>
      <c r="CX2017" s="149" t="s">
        <v>97</v>
      </c>
      <c r="CY2017" s="149" t="s">
        <v>99</v>
      </c>
      <c r="CZ2017" s="149">
        <v>41054531300042</v>
      </c>
      <c r="DB2017" s="149" t="s">
        <v>100</v>
      </c>
      <c r="DC2017" s="149" t="s">
        <v>101</v>
      </c>
      <c r="DD2017" s="149" t="s">
        <v>102</v>
      </c>
      <c r="DE2017" s="149" t="s">
        <v>1615</v>
      </c>
      <c r="DF2017" s="149">
        <v>1</v>
      </c>
    </row>
    <row r="2018" spans="1:110" x14ac:dyDescent="0.25">
      <c r="A2018" s="148" t="s">
        <v>96</v>
      </c>
      <c r="B2018" s="148">
        <v>0</v>
      </c>
      <c r="D2018" s="148" t="s">
        <v>97</v>
      </c>
      <c r="K2018" s="148">
        <v>1</v>
      </c>
      <c r="M2018" s="148">
        <v>3</v>
      </c>
      <c r="N2018" s="148" t="s">
        <v>961</v>
      </c>
      <c r="O2018" s="148">
        <v>0</v>
      </c>
      <c r="Q2018" s="148" t="s">
        <v>962</v>
      </c>
      <c r="R2018" s="148" t="s">
        <v>963</v>
      </c>
      <c r="S2018" s="153">
        <v>42534</v>
      </c>
      <c r="T2018" s="148">
        <v>6</v>
      </c>
      <c r="U2018" s="148">
        <v>1</v>
      </c>
      <c r="V2018" s="148">
        <v>1</v>
      </c>
      <c r="X2018" s="148">
        <v>0</v>
      </c>
      <c r="Y2018" s="148">
        <v>0</v>
      </c>
      <c r="Z2018" s="153">
        <v>42535</v>
      </c>
      <c r="AA2018" s="154" t="s">
        <v>964</v>
      </c>
      <c r="AB2018" s="148">
        <v>23</v>
      </c>
      <c r="AC2018" s="148">
        <v>23</v>
      </c>
      <c r="AD2018" s="148" t="s">
        <v>117</v>
      </c>
      <c r="AE2018" s="154" t="s">
        <v>154</v>
      </c>
      <c r="AF2018" s="148">
        <v>2</v>
      </c>
      <c r="AG2018" s="148">
        <v>2</v>
      </c>
      <c r="AJ2018" s="148" t="s">
        <v>610</v>
      </c>
      <c r="AK2018" s="148">
        <v>1950</v>
      </c>
      <c r="AL2018" s="148">
        <v>5.0000000000000001E-3</v>
      </c>
      <c r="AM2018" s="148">
        <v>5.0000000000000001E-3</v>
      </c>
      <c r="AN2018" s="148">
        <v>712</v>
      </c>
      <c r="AO2018" s="148">
        <v>712</v>
      </c>
      <c r="AP2018" s="148">
        <v>405</v>
      </c>
      <c r="AQ2018" s="148">
        <v>405</v>
      </c>
      <c r="AR2018" s="148">
        <v>1950</v>
      </c>
      <c r="AS2018" s="148">
        <v>10</v>
      </c>
      <c r="AT2018" s="148">
        <v>10</v>
      </c>
      <c r="AU2018" s="148">
        <v>5.0000000000000001E-3</v>
      </c>
      <c r="AV2018" s="148">
        <v>5.0000000000000001E-3</v>
      </c>
      <c r="AW2018" s="148">
        <v>1168</v>
      </c>
      <c r="AX2018" s="148">
        <v>1168</v>
      </c>
      <c r="AY2018" s="148">
        <v>133</v>
      </c>
      <c r="AZ2018" s="148">
        <v>133</v>
      </c>
      <c r="BA2018" s="148" t="s">
        <v>107</v>
      </c>
      <c r="BB2018" s="148">
        <v>11</v>
      </c>
      <c r="BD2018" s="148">
        <v>6</v>
      </c>
      <c r="BF2018" s="148" t="s">
        <v>965</v>
      </c>
      <c r="BG2018" s="148">
        <v>1</v>
      </c>
      <c r="BI2018" s="153">
        <v>42535</v>
      </c>
      <c r="BJ2018" s="154" t="s">
        <v>112</v>
      </c>
      <c r="BK2018" s="148">
        <v>41054531300042</v>
      </c>
      <c r="BM2018" s="148" t="s">
        <v>100</v>
      </c>
      <c r="BN2018" s="148" t="s">
        <v>966</v>
      </c>
      <c r="BO2018" s="148" t="s">
        <v>967</v>
      </c>
      <c r="BQ2018" s="153">
        <v>42534</v>
      </c>
      <c r="BR2018" s="148">
        <v>3</v>
      </c>
      <c r="BT2018" s="148">
        <v>1409</v>
      </c>
      <c r="BV2018" s="148" t="s">
        <v>1617</v>
      </c>
      <c r="BW2018" s="148">
        <v>29</v>
      </c>
      <c r="BY2018" s="148">
        <v>27</v>
      </c>
      <c r="CA2018" s="148">
        <v>1</v>
      </c>
      <c r="CC2018" s="148">
        <v>34255833500051</v>
      </c>
      <c r="CE2018" s="148" t="s">
        <v>100</v>
      </c>
      <c r="CF2018" s="148">
        <v>1</v>
      </c>
      <c r="CH2018" s="148">
        <v>3</v>
      </c>
      <c r="CJ2018" s="149">
        <v>41054531300042</v>
      </c>
      <c r="CL2018" s="149" t="s">
        <v>97</v>
      </c>
      <c r="CN2018" s="149">
        <v>3</v>
      </c>
      <c r="CT2018" s="149" t="s">
        <v>98</v>
      </c>
      <c r="CU2018" s="152">
        <v>42667</v>
      </c>
      <c r="CV2018" s="149">
        <v>0</v>
      </c>
      <c r="CX2018" s="149" t="s">
        <v>97</v>
      </c>
      <c r="CY2018" s="149" t="s">
        <v>99</v>
      </c>
      <c r="CZ2018" s="149">
        <v>41054531300042</v>
      </c>
      <c r="DB2018" s="149" t="s">
        <v>100</v>
      </c>
      <c r="DC2018" s="149" t="s">
        <v>101</v>
      </c>
      <c r="DD2018" s="149" t="s">
        <v>102</v>
      </c>
      <c r="DE2018" s="149" t="s">
        <v>1615</v>
      </c>
      <c r="DF2018" s="149">
        <v>1</v>
      </c>
    </row>
    <row r="2019" spans="1:110" x14ac:dyDescent="0.25">
      <c r="A2019" s="148" t="s">
        <v>96</v>
      </c>
      <c r="B2019" s="148">
        <v>0</v>
      </c>
      <c r="D2019" s="148" t="s">
        <v>97</v>
      </c>
      <c r="K2019" s="148">
        <v>1</v>
      </c>
      <c r="M2019" s="148">
        <v>3</v>
      </c>
      <c r="N2019" s="148" t="s">
        <v>961</v>
      </c>
      <c r="O2019" s="148">
        <v>0</v>
      </c>
      <c r="Q2019" s="148" t="s">
        <v>962</v>
      </c>
      <c r="R2019" s="148" t="s">
        <v>963</v>
      </c>
      <c r="S2019" s="153">
        <v>42534</v>
      </c>
      <c r="T2019" s="148">
        <v>6</v>
      </c>
      <c r="U2019" s="148">
        <v>1</v>
      </c>
      <c r="V2019" s="148">
        <v>1</v>
      </c>
      <c r="X2019" s="148">
        <v>0</v>
      </c>
      <c r="Y2019" s="148">
        <v>0</v>
      </c>
      <c r="Z2019" s="153">
        <v>42535</v>
      </c>
      <c r="AA2019" s="154" t="s">
        <v>964</v>
      </c>
      <c r="AB2019" s="148">
        <v>23</v>
      </c>
      <c r="AC2019" s="148">
        <v>23</v>
      </c>
      <c r="AD2019" s="148" t="s">
        <v>117</v>
      </c>
      <c r="AE2019" s="154" t="s">
        <v>154</v>
      </c>
      <c r="AF2019" s="148">
        <v>2</v>
      </c>
      <c r="AG2019" s="148">
        <v>2</v>
      </c>
      <c r="AJ2019" s="148" t="s">
        <v>611</v>
      </c>
      <c r="AK2019" s="148">
        <v>1094</v>
      </c>
      <c r="AL2019" s="148">
        <v>5.0000000000000001E-3</v>
      </c>
      <c r="AM2019" s="148">
        <v>5.0000000000000001E-3</v>
      </c>
      <c r="AN2019" s="148">
        <v>712</v>
      </c>
      <c r="AO2019" s="148">
        <v>712</v>
      </c>
      <c r="AP2019" s="148">
        <v>405</v>
      </c>
      <c r="AQ2019" s="148">
        <v>405</v>
      </c>
      <c r="AR2019" s="148">
        <v>1094</v>
      </c>
      <c r="AS2019" s="148">
        <v>10</v>
      </c>
      <c r="AT2019" s="148">
        <v>10</v>
      </c>
      <c r="AU2019" s="148">
        <v>5.0000000000000001E-3</v>
      </c>
      <c r="AV2019" s="148">
        <v>5.0000000000000001E-3</v>
      </c>
      <c r="AW2019" s="148">
        <v>1168</v>
      </c>
      <c r="AX2019" s="148">
        <v>1168</v>
      </c>
      <c r="AY2019" s="148">
        <v>133</v>
      </c>
      <c r="AZ2019" s="148">
        <v>133</v>
      </c>
      <c r="BA2019" s="148" t="s">
        <v>107</v>
      </c>
      <c r="BB2019" s="148">
        <v>11</v>
      </c>
      <c r="BD2019" s="148">
        <v>6</v>
      </c>
      <c r="BF2019" s="148" t="s">
        <v>965</v>
      </c>
      <c r="BG2019" s="148">
        <v>1</v>
      </c>
      <c r="BI2019" s="153">
        <v>42535</v>
      </c>
      <c r="BJ2019" s="154" t="s">
        <v>112</v>
      </c>
      <c r="BK2019" s="148">
        <v>41054531300042</v>
      </c>
      <c r="BM2019" s="148" t="s">
        <v>100</v>
      </c>
      <c r="BN2019" s="148" t="s">
        <v>966</v>
      </c>
      <c r="BO2019" s="148" t="s">
        <v>967</v>
      </c>
      <c r="BQ2019" s="153">
        <v>42534</v>
      </c>
      <c r="BR2019" s="148">
        <v>3</v>
      </c>
      <c r="BT2019" s="148">
        <v>1409</v>
      </c>
      <c r="BV2019" s="148" t="s">
        <v>1617</v>
      </c>
      <c r="BW2019" s="148">
        <v>29</v>
      </c>
      <c r="BY2019" s="148">
        <v>27</v>
      </c>
      <c r="CA2019" s="148">
        <v>1</v>
      </c>
      <c r="CC2019" s="148">
        <v>34255833500051</v>
      </c>
      <c r="CE2019" s="148" t="s">
        <v>100</v>
      </c>
      <c r="CF2019" s="148">
        <v>1</v>
      </c>
      <c r="CH2019" s="148">
        <v>3</v>
      </c>
      <c r="CJ2019" s="149">
        <v>41054531300042</v>
      </c>
      <c r="CL2019" s="149" t="s">
        <v>97</v>
      </c>
      <c r="CN2019" s="149">
        <v>3</v>
      </c>
      <c r="CT2019" s="149" t="s">
        <v>98</v>
      </c>
      <c r="CU2019" s="152">
        <v>42667</v>
      </c>
      <c r="CV2019" s="149">
        <v>0</v>
      </c>
      <c r="CX2019" s="149" t="s">
        <v>97</v>
      </c>
      <c r="CY2019" s="149" t="s">
        <v>99</v>
      </c>
      <c r="CZ2019" s="149">
        <v>41054531300042</v>
      </c>
      <c r="DB2019" s="149" t="s">
        <v>100</v>
      </c>
      <c r="DC2019" s="149" t="s">
        <v>101</v>
      </c>
      <c r="DD2019" s="149" t="s">
        <v>102</v>
      </c>
      <c r="DE2019" s="149" t="s">
        <v>1615</v>
      </c>
      <c r="DF2019" s="149">
        <v>1</v>
      </c>
    </row>
    <row r="2020" spans="1:110" x14ac:dyDescent="0.25">
      <c r="A2020" s="148" t="s">
        <v>96</v>
      </c>
      <c r="B2020" s="148">
        <v>0</v>
      </c>
      <c r="D2020" s="148" t="s">
        <v>97</v>
      </c>
      <c r="K2020" s="148">
        <v>1</v>
      </c>
      <c r="M2020" s="148">
        <v>3</v>
      </c>
      <c r="N2020" s="148" t="s">
        <v>961</v>
      </c>
      <c r="O2020" s="148">
        <v>0</v>
      </c>
      <c r="Q2020" s="148" t="s">
        <v>962</v>
      </c>
      <c r="R2020" s="148" t="s">
        <v>963</v>
      </c>
      <c r="S2020" s="153">
        <v>42534</v>
      </c>
      <c r="T2020" s="148">
        <v>6</v>
      </c>
      <c r="U2020" s="148">
        <v>1</v>
      </c>
      <c r="V2020" s="148">
        <v>1</v>
      </c>
      <c r="X2020" s="148">
        <v>0</v>
      </c>
      <c r="Y2020" s="148">
        <v>0</v>
      </c>
      <c r="Z2020" s="153">
        <v>42535</v>
      </c>
      <c r="AA2020" s="154" t="s">
        <v>964</v>
      </c>
      <c r="AB2020" s="148">
        <v>23</v>
      </c>
      <c r="AC2020" s="148">
        <v>23</v>
      </c>
      <c r="AD2020" s="148" t="s">
        <v>117</v>
      </c>
      <c r="AE2020" s="154" t="s">
        <v>154</v>
      </c>
      <c r="AF2020" s="148">
        <v>2</v>
      </c>
      <c r="AG2020" s="148">
        <v>2</v>
      </c>
      <c r="AJ2020" s="148" t="s">
        <v>612</v>
      </c>
      <c r="AK2020" s="148">
        <v>1406</v>
      </c>
      <c r="AL2020" s="148">
        <v>5.0000000000000001E-3</v>
      </c>
      <c r="AM2020" s="148">
        <v>5.0000000000000001E-3</v>
      </c>
      <c r="AN2020" s="148">
        <v>712</v>
      </c>
      <c r="AO2020" s="148">
        <v>712</v>
      </c>
      <c r="AP2020" s="148">
        <v>405</v>
      </c>
      <c r="AQ2020" s="148">
        <v>405</v>
      </c>
      <c r="AR2020" s="148">
        <v>1406</v>
      </c>
      <c r="AS2020" s="148">
        <v>10</v>
      </c>
      <c r="AT2020" s="148">
        <v>10</v>
      </c>
      <c r="AU2020" s="148">
        <v>5.0000000000000001E-3</v>
      </c>
      <c r="AV2020" s="148">
        <v>5.0000000000000001E-3</v>
      </c>
      <c r="AW2020" s="148">
        <v>1168</v>
      </c>
      <c r="AX2020" s="148">
        <v>1168</v>
      </c>
      <c r="AY2020" s="148">
        <v>133</v>
      </c>
      <c r="AZ2020" s="148">
        <v>133</v>
      </c>
      <c r="BA2020" s="148" t="s">
        <v>107</v>
      </c>
      <c r="BB2020" s="148">
        <v>11</v>
      </c>
      <c r="BD2020" s="148">
        <v>6</v>
      </c>
      <c r="BF2020" s="148" t="s">
        <v>965</v>
      </c>
      <c r="BG2020" s="148">
        <v>1</v>
      </c>
      <c r="BI2020" s="153">
        <v>42535</v>
      </c>
      <c r="BJ2020" s="154" t="s">
        <v>112</v>
      </c>
      <c r="BK2020" s="148">
        <v>41054531300042</v>
      </c>
      <c r="BM2020" s="148" t="s">
        <v>100</v>
      </c>
      <c r="BN2020" s="148" t="s">
        <v>966</v>
      </c>
      <c r="BO2020" s="148" t="s">
        <v>967</v>
      </c>
      <c r="BQ2020" s="153">
        <v>42534</v>
      </c>
      <c r="BR2020" s="148">
        <v>3</v>
      </c>
      <c r="BT2020" s="148">
        <v>1409</v>
      </c>
      <c r="BV2020" s="148" t="s">
        <v>1617</v>
      </c>
      <c r="BW2020" s="148">
        <v>29</v>
      </c>
      <c r="BY2020" s="148">
        <v>27</v>
      </c>
      <c r="CA2020" s="148">
        <v>1</v>
      </c>
      <c r="CC2020" s="148">
        <v>34255833500051</v>
      </c>
      <c r="CE2020" s="148" t="s">
        <v>100</v>
      </c>
      <c r="CF2020" s="148">
        <v>1</v>
      </c>
      <c r="CH2020" s="148">
        <v>3</v>
      </c>
      <c r="CJ2020" s="149">
        <v>41054531300042</v>
      </c>
      <c r="CL2020" s="149" t="s">
        <v>97</v>
      </c>
      <c r="CN2020" s="149">
        <v>3</v>
      </c>
      <c r="CT2020" s="149" t="s">
        <v>98</v>
      </c>
      <c r="CU2020" s="152">
        <v>42667</v>
      </c>
      <c r="CV2020" s="149">
        <v>0</v>
      </c>
      <c r="CX2020" s="149" t="s">
        <v>97</v>
      </c>
      <c r="CY2020" s="149" t="s">
        <v>99</v>
      </c>
      <c r="CZ2020" s="149">
        <v>41054531300042</v>
      </c>
      <c r="DB2020" s="149" t="s">
        <v>100</v>
      </c>
      <c r="DC2020" s="149" t="s">
        <v>101</v>
      </c>
      <c r="DD2020" s="149" t="s">
        <v>102</v>
      </c>
      <c r="DE2020" s="149" t="s">
        <v>1615</v>
      </c>
      <c r="DF2020" s="149">
        <v>1</v>
      </c>
    </row>
    <row r="2021" spans="1:110" x14ac:dyDescent="0.25">
      <c r="A2021" s="148" t="s">
        <v>96</v>
      </c>
      <c r="B2021" s="148">
        <v>0</v>
      </c>
      <c r="D2021" s="148" t="s">
        <v>97</v>
      </c>
      <c r="K2021" s="148">
        <v>1</v>
      </c>
      <c r="M2021" s="148">
        <v>3</v>
      </c>
      <c r="N2021" s="148" t="s">
        <v>961</v>
      </c>
      <c r="O2021" s="148">
        <v>0</v>
      </c>
      <c r="Q2021" s="148" t="s">
        <v>962</v>
      </c>
      <c r="R2021" s="148" t="s">
        <v>963</v>
      </c>
      <c r="S2021" s="153">
        <v>42534</v>
      </c>
      <c r="T2021" s="148">
        <v>6</v>
      </c>
      <c r="U2021" s="148">
        <v>1</v>
      </c>
      <c r="V2021" s="148">
        <v>1</v>
      </c>
      <c r="X2021" s="148">
        <v>0</v>
      </c>
      <c r="Y2021" s="148">
        <v>0</v>
      </c>
      <c r="Z2021" s="153">
        <v>42535</v>
      </c>
      <c r="AA2021" s="154" t="s">
        <v>964</v>
      </c>
      <c r="AB2021" s="148">
        <v>23</v>
      </c>
      <c r="AC2021" s="148">
        <v>23</v>
      </c>
      <c r="AD2021" s="148" t="s">
        <v>105</v>
      </c>
      <c r="AE2021" s="154" t="s">
        <v>154</v>
      </c>
      <c r="AF2021" s="148">
        <v>2</v>
      </c>
      <c r="AG2021" s="148">
        <v>2</v>
      </c>
      <c r="AJ2021" s="148" t="s">
        <v>613</v>
      </c>
      <c r="AK2021" s="148">
        <v>1203</v>
      </c>
      <c r="AL2021" s="148">
        <v>5.0000000000000001E-3</v>
      </c>
      <c r="AM2021" s="148">
        <v>5.0000000000000001E-3</v>
      </c>
      <c r="AN2021" s="148">
        <v>712</v>
      </c>
      <c r="AO2021" s="148">
        <v>712</v>
      </c>
      <c r="AP2021" s="148">
        <v>405</v>
      </c>
      <c r="AQ2021" s="148">
        <v>405</v>
      </c>
      <c r="AR2021" s="148">
        <v>1203</v>
      </c>
      <c r="AS2021" s="148">
        <v>10</v>
      </c>
      <c r="AT2021" s="148">
        <v>10</v>
      </c>
      <c r="AU2021" s="148">
        <v>5.0000000000000001E-3</v>
      </c>
      <c r="AV2021" s="148">
        <v>5.0000000000000001E-3</v>
      </c>
      <c r="AW2021" s="148">
        <v>1168</v>
      </c>
      <c r="AX2021" s="148">
        <v>1168</v>
      </c>
      <c r="AY2021" s="148">
        <v>133</v>
      </c>
      <c r="AZ2021" s="148">
        <v>133</v>
      </c>
      <c r="BA2021" s="148" t="s">
        <v>107</v>
      </c>
      <c r="BB2021" s="148">
        <v>11</v>
      </c>
      <c r="BD2021" s="148">
        <v>6</v>
      </c>
      <c r="BF2021" s="148" t="s">
        <v>965</v>
      </c>
      <c r="BG2021" s="148">
        <v>1</v>
      </c>
      <c r="BI2021" s="153">
        <v>42535</v>
      </c>
      <c r="BJ2021" s="154" t="s">
        <v>112</v>
      </c>
      <c r="BK2021" s="148">
        <v>41054531300042</v>
      </c>
      <c r="BM2021" s="148" t="s">
        <v>100</v>
      </c>
      <c r="BN2021" s="148" t="s">
        <v>966</v>
      </c>
      <c r="BO2021" s="148" t="s">
        <v>967</v>
      </c>
      <c r="BQ2021" s="153">
        <v>42534</v>
      </c>
      <c r="BR2021" s="148">
        <v>3</v>
      </c>
      <c r="BT2021" s="148">
        <v>1409</v>
      </c>
      <c r="BV2021" s="148" t="s">
        <v>1617</v>
      </c>
      <c r="BW2021" s="148">
        <v>29</v>
      </c>
      <c r="BY2021" s="148">
        <v>27</v>
      </c>
      <c r="CA2021" s="148">
        <v>1</v>
      </c>
      <c r="CC2021" s="148">
        <v>34255833500051</v>
      </c>
      <c r="CE2021" s="148" t="s">
        <v>100</v>
      </c>
      <c r="CF2021" s="148">
        <v>1</v>
      </c>
      <c r="CH2021" s="148">
        <v>3</v>
      </c>
      <c r="CJ2021" s="149">
        <v>41054531300042</v>
      </c>
      <c r="CL2021" s="149" t="s">
        <v>97</v>
      </c>
      <c r="CN2021" s="149">
        <v>3</v>
      </c>
      <c r="CT2021" s="149" t="s">
        <v>98</v>
      </c>
      <c r="CU2021" s="152">
        <v>42667</v>
      </c>
      <c r="CV2021" s="149">
        <v>0</v>
      </c>
      <c r="CX2021" s="149" t="s">
        <v>97</v>
      </c>
      <c r="CY2021" s="149" t="s">
        <v>99</v>
      </c>
      <c r="CZ2021" s="149">
        <v>41054531300042</v>
      </c>
      <c r="DB2021" s="149" t="s">
        <v>100</v>
      </c>
      <c r="DC2021" s="149" t="s">
        <v>101</v>
      </c>
      <c r="DD2021" s="149" t="s">
        <v>102</v>
      </c>
      <c r="DE2021" s="149" t="s">
        <v>1615</v>
      </c>
      <c r="DF2021" s="149">
        <v>1</v>
      </c>
    </row>
    <row r="2022" spans="1:110" x14ac:dyDescent="0.25">
      <c r="A2022" s="148" t="s">
        <v>96</v>
      </c>
      <c r="B2022" s="148">
        <v>0</v>
      </c>
      <c r="D2022" s="148" t="s">
        <v>97</v>
      </c>
      <c r="K2022" s="148">
        <v>1</v>
      </c>
      <c r="M2022" s="148">
        <v>3</v>
      </c>
      <c r="N2022" s="148" t="s">
        <v>961</v>
      </c>
      <c r="O2022" s="148">
        <v>0</v>
      </c>
      <c r="Q2022" s="148" t="s">
        <v>962</v>
      </c>
      <c r="R2022" s="148" t="s">
        <v>963</v>
      </c>
      <c r="S2022" s="153">
        <v>42534</v>
      </c>
      <c r="T2022" s="148">
        <v>6</v>
      </c>
      <c r="U2022" s="148">
        <v>1</v>
      </c>
      <c r="V2022" s="148">
        <v>1</v>
      </c>
      <c r="X2022" s="148">
        <v>0</v>
      </c>
      <c r="Y2022" s="148">
        <v>0</v>
      </c>
      <c r="Z2022" s="153">
        <v>42535</v>
      </c>
      <c r="AA2022" s="154" t="s">
        <v>964</v>
      </c>
      <c r="AB2022" s="148">
        <v>23</v>
      </c>
      <c r="AC2022" s="148">
        <v>23</v>
      </c>
      <c r="AD2022" s="148" t="s">
        <v>117</v>
      </c>
      <c r="AE2022" s="154" t="s">
        <v>148</v>
      </c>
      <c r="AF2022" s="148">
        <v>2</v>
      </c>
      <c r="AG2022" s="148">
        <v>2</v>
      </c>
      <c r="AJ2022" s="148" t="s">
        <v>614</v>
      </c>
      <c r="AK2022" s="148">
        <v>1209</v>
      </c>
      <c r="AL2022" s="148">
        <v>5.0000000000000001E-3</v>
      </c>
      <c r="AM2022" s="148">
        <v>5.0000000000000001E-3</v>
      </c>
      <c r="AP2022" s="148">
        <v>454</v>
      </c>
      <c r="AQ2022" s="148">
        <v>454</v>
      </c>
      <c r="AR2022" s="148">
        <v>1209</v>
      </c>
      <c r="AS2022" s="148">
        <v>10</v>
      </c>
      <c r="AT2022" s="148">
        <v>10</v>
      </c>
      <c r="AU2022" s="148">
        <v>5.0000000000000001E-3</v>
      </c>
      <c r="AV2022" s="148">
        <v>5.0000000000000001E-3</v>
      </c>
      <c r="AY2022" s="148">
        <v>133</v>
      </c>
      <c r="AZ2022" s="148">
        <v>133</v>
      </c>
      <c r="BA2022" s="148" t="s">
        <v>107</v>
      </c>
      <c r="BB2022" s="148">
        <v>11</v>
      </c>
      <c r="BD2022" s="148">
        <v>6</v>
      </c>
      <c r="BF2022" s="148" t="s">
        <v>965</v>
      </c>
      <c r="BG2022" s="148">
        <v>1</v>
      </c>
      <c r="BI2022" s="153">
        <v>42535</v>
      </c>
      <c r="BJ2022" s="154" t="s">
        <v>112</v>
      </c>
      <c r="BK2022" s="148">
        <v>41054531300042</v>
      </c>
      <c r="BM2022" s="148" t="s">
        <v>100</v>
      </c>
      <c r="BN2022" s="148" t="s">
        <v>966</v>
      </c>
      <c r="BO2022" s="148" t="s">
        <v>967</v>
      </c>
      <c r="BQ2022" s="153">
        <v>42534</v>
      </c>
      <c r="BR2022" s="148">
        <v>3</v>
      </c>
      <c r="BT2022" s="148">
        <v>1409</v>
      </c>
      <c r="BV2022" s="148" t="s">
        <v>1617</v>
      </c>
      <c r="BW2022" s="148">
        <v>29</v>
      </c>
      <c r="BY2022" s="148">
        <v>27</v>
      </c>
      <c r="CA2022" s="148">
        <v>1</v>
      </c>
      <c r="CC2022" s="148">
        <v>34255833500051</v>
      </c>
      <c r="CE2022" s="148" t="s">
        <v>100</v>
      </c>
      <c r="CF2022" s="148">
        <v>1</v>
      </c>
      <c r="CH2022" s="148">
        <v>3</v>
      </c>
      <c r="CJ2022" s="149">
        <v>41054531300042</v>
      </c>
      <c r="CL2022" s="149" t="s">
        <v>97</v>
      </c>
      <c r="CN2022" s="149">
        <v>3</v>
      </c>
      <c r="CT2022" s="149" t="s">
        <v>98</v>
      </c>
      <c r="CU2022" s="152">
        <v>42667</v>
      </c>
      <c r="CV2022" s="149">
        <v>0</v>
      </c>
      <c r="CX2022" s="149" t="s">
        <v>97</v>
      </c>
      <c r="CY2022" s="149" t="s">
        <v>99</v>
      </c>
      <c r="CZ2022" s="149">
        <v>41054531300042</v>
      </c>
      <c r="DB2022" s="149" t="s">
        <v>100</v>
      </c>
      <c r="DC2022" s="149" t="s">
        <v>101</v>
      </c>
      <c r="DD2022" s="149" t="s">
        <v>102</v>
      </c>
      <c r="DE2022" s="149" t="s">
        <v>1615</v>
      </c>
      <c r="DF2022" s="149">
        <v>1</v>
      </c>
    </row>
    <row r="2023" spans="1:110" x14ac:dyDescent="0.25">
      <c r="A2023" s="148" t="s">
        <v>96</v>
      </c>
      <c r="B2023" s="148">
        <v>0</v>
      </c>
      <c r="D2023" s="148" t="s">
        <v>97</v>
      </c>
      <c r="K2023" s="148">
        <v>1</v>
      </c>
      <c r="M2023" s="148">
        <v>3</v>
      </c>
      <c r="N2023" s="148" t="s">
        <v>961</v>
      </c>
      <c r="O2023" s="148">
        <v>0</v>
      </c>
      <c r="Q2023" s="148" t="s">
        <v>962</v>
      </c>
      <c r="R2023" s="148" t="s">
        <v>963</v>
      </c>
      <c r="S2023" s="153">
        <v>42534</v>
      </c>
      <c r="T2023" s="148">
        <v>6</v>
      </c>
      <c r="U2023" s="148">
        <v>2</v>
      </c>
      <c r="V2023" s="148">
        <v>2</v>
      </c>
      <c r="X2023" s="148">
        <v>0</v>
      </c>
      <c r="Y2023" s="148">
        <v>0</v>
      </c>
      <c r="Z2023" s="153">
        <v>42535</v>
      </c>
      <c r="AA2023" s="154" t="s">
        <v>964</v>
      </c>
      <c r="AB2023" s="148">
        <v>23</v>
      </c>
      <c r="AC2023" s="148">
        <v>23</v>
      </c>
      <c r="AD2023" s="148" t="s">
        <v>117</v>
      </c>
      <c r="AE2023" s="154" t="s">
        <v>148</v>
      </c>
      <c r="AF2023" s="148">
        <v>2</v>
      </c>
      <c r="AG2023" s="148">
        <v>2</v>
      </c>
      <c r="AJ2023" s="148" t="s">
        <v>615</v>
      </c>
      <c r="AK2023" s="148">
        <v>2026</v>
      </c>
      <c r="AL2023" s="148">
        <v>0.05</v>
      </c>
      <c r="AM2023" s="148">
        <v>0.05</v>
      </c>
      <c r="AP2023" s="148">
        <v>454</v>
      </c>
      <c r="AQ2023" s="148">
        <v>454</v>
      </c>
      <c r="AR2023" s="148">
        <v>2026</v>
      </c>
      <c r="AS2023" s="148">
        <v>10</v>
      </c>
      <c r="AT2023" s="148">
        <v>10</v>
      </c>
      <c r="AU2023" s="148">
        <v>0.05</v>
      </c>
      <c r="AV2023" s="148">
        <v>0.05</v>
      </c>
      <c r="AY2023" s="148">
        <v>133</v>
      </c>
      <c r="AZ2023" s="148">
        <v>133</v>
      </c>
      <c r="BA2023" s="148" t="s">
        <v>107</v>
      </c>
      <c r="BB2023" s="148">
        <v>11</v>
      </c>
      <c r="BD2023" s="148">
        <v>6</v>
      </c>
      <c r="BF2023" s="148" t="s">
        <v>965</v>
      </c>
      <c r="BG2023" s="148">
        <v>1</v>
      </c>
      <c r="BI2023" s="153">
        <v>42535</v>
      </c>
      <c r="BJ2023" s="154" t="s">
        <v>112</v>
      </c>
      <c r="BK2023" s="148">
        <v>41054531300042</v>
      </c>
      <c r="BM2023" s="148" t="s">
        <v>100</v>
      </c>
      <c r="BN2023" s="148" t="s">
        <v>966</v>
      </c>
      <c r="BO2023" s="148" t="s">
        <v>967</v>
      </c>
      <c r="BQ2023" s="153">
        <v>42534</v>
      </c>
      <c r="BR2023" s="148">
        <v>3</v>
      </c>
      <c r="BT2023" s="148">
        <v>1409</v>
      </c>
      <c r="BV2023" s="148" t="s">
        <v>1617</v>
      </c>
      <c r="BW2023" s="148">
        <v>29</v>
      </c>
      <c r="BY2023" s="148">
        <v>27</v>
      </c>
      <c r="CA2023" s="148">
        <v>1</v>
      </c>
      <c r="CC2023" s="148">
        <v>34255833500051</v>
      </c>
      <c r="CE2023" s="148" t="s">
        <v>100</v>
      </c>
      <c r="CF2023" s="148">
        <v>1</v>
      </c>
      <c r="CH2023" s="148">
        <v>3</v>
      </c>
      <c r="CJ2023" s="149">
        <v>41054531300042</v>
      </c>
      <c r="CL2023" s="149" t="s">
        <v>97</v>
      </c>
      <c r="CN2023" s="149">
        <v>3</v>
      </c>
      <c r="CT2023" s="149" t="s">
        <v>98</v>
      </c>
      <c r="CU2023" s="152">
        <v>42667</v>
      </c>
      <c r="CV2023" s="149">
        <v>0</v>
      </c>
      <c r="CX2023" s="149" t="s">
        <v>97</v>
      </c>
      <c r="CY2023" s="149" t="s">
        <v>99</v>
      </c>
      <c r="CZ2023" s="149">
        <v>41054531300042</v>
      </c>
      <c r="DB2023" s="149" t="s">
        <v>100</v>
      </c>
      <c r="DC2023" s="149" t="s">
        <v>101</v>
      </c>
      <c r="DD2023" s="149" t="s">
        <v>102</v>
      </c>
      <c r="DE2023" s="149" t="s">
        <v>1615</v>
      </c>
      <c r="DF2023" s="149">
        <v>1</v>
      </c>
    </row>
    <row r="2024" spans="1:110" x14ac:dyDescent="0.25">
      <c r="A2024" s="148" t="s">
        <v>96</v>
      </c>
      <c r="B2024" s="148">
        <v>0</v>
      </c>
      <c r="D2024" s="148" t="s">
        <v>97</v>
      </c>
      <c r="K2024" s="148">
        <v>1</v>
      </c>
      <c r="M2024" s="148">
        <v>3</v>
      </c>
      <c r="N2024" s="148" t="s">
        <v>961</v>
      </c>
      <c r="O2024" s="148">
        <v>0</v>
      </c>
      <c r="Q2024" s="148" t="s">
        <v>962</v>
      </c>
      <c r="R2024" s="148" t="s">
        <v>963</v>
      </c>
      <c r="S2024" s="153">
        <v>42534</v>
      </c>
      <c r="T2024" s="148">
        <v>6</v>
      </c>
      <c r="U2024" s="148">
        <v>1</v>
      </c>
      <c r="V2024" s="148">
        <v>1</v>
      </c>
      <c r="X2024" s="148">
        <v>0</v>
      </c>
      <c r="Y2024" s="148">
        <v>0</v>
      </c>
      <c r="Z2024" s="153">
        <v>42535</v>
      </c>
      <c r="AA2024" s="154" t="s">
        <v>964</v>
      </c>
      <c r="AB2024" s="148">
        <v>3</v>
      </c>
      <c r="AC2024" s="148">
        <v>3</v>
      </c>
      <c r="AD2024" s="148" t="s">
        <v>219</v>
      </c>
      <c r="AE2024" s="154" t="s">
        <v>230</v>
      </c>
      <c r="AF2024" s="148">
        <v>2</v>
      </c>
      <c r="AG2024" s="148">
        <v>2</v>
      </c>
      <c r="AJ2024" s="148" t="s">
        <v>616</v>
      </c>
      <c r="AK2024" s="148">
        <v>1372</v>
      </c>
      <c r="AL2024" s="148">
        <v>0.05</v>
      </c>
      <c r="AM2024" s="148">
        <v>0.05</v>
      </c>
      <c r="AP2024" s="148">
        <v>718</v>
      </c>
      <c r="AQ2024" s="148">
        <v>718</v>
      </c>
      <c r="AR2024" s="148">
        <v>1372</v>
      </c>
      <c r="AS2024" s="148">
        <v>1</v>
      </c>
      <c r="AT2024" s="148">
        <v>1</v>
      </c>
      <c r="AU2024" s="148">
        <v>17.32</v>
      </c>
      <c r="AV2024" s="148">
        <v>17.32</v>
      </c>
      <c r="AY2024" s="148">
        <v>320</v>
      </c>
      <c r="AZ2024" s="148">
        <v>320</v>
      </c>
      <c r="BA2024" s="148" t="s">
        <v>617</v>
      </c>
      <c r="BB2024" s="148">
        <v>11</v>
      </c>
      <c r="BD2024" s="148">
        <v>6</v>
      </c>
      <c r="BF2024" s="148" t="s">
        <v>965</v>
      </c>
      <c r="BG2024" s="148">
        <v>1</v>
      </c>
      <c r="BI2024" s="153">
        <v>42535</v>
      </c>
      <c r="BJ2024" s="154" t="s">
        <v>112</v>
      </c>
      <c r="BK2024" s="148">
        <v>41054531300042</v>
      </c>
      <c r="BM2024" s="148" t="s">
        <v>100</v>
      </c>
      <c r="BN2024" s="148" t="s">
        <v>966</v>
      </c>
      <c r="BO2024" s="148" t="s">
        <v>967</v>
      </c>
      <c r="BQ2024" s="153">
        <v>42534</v>
      </c>
      <c r="BR2024" s="148">
        <v>3</v>
      </c>
      <c r="BT2024" s="148">
        <v>1409</v>
      </c>
      <c r="BV2024" s="148" t="s">
        <v>1617</v>
      </c>
      <c r="BW2024" s="148">
        <v>29</v>
      </c>
      <c r="BY2024" s="148">
        <v>27</v>
      </c>
      <c r="CA2024" s="148">
        <v>1</v>
      </c>
      <c r="CC2024" s="148">
        <v>34255833500051</v>
      </c>
      <c r="CE2024" s="148" t="s">
        <v>100</v>
      </c>
      <c r="CF2024" s="148">
        <v>1</v>
      </c>
      <c r="CH2024" s="148">
        <v>3</v>
      </c>
      <c r="CJ2024" s="149">
        <v>41054531300042</v>
      </c>
      <c r="CL2024" s="149" t="s">
        <v>97</v>
      </c>
      <c r="CN2024" s="149">
        <v>3</v>
      </c>
      <c r="CT2024" s="149" t="s">
        <v>98</v>
      </c>
      <c r="CU2024" s="152">
        <v>42667</v>
      </c>
      <c r="CV2024" s="149">
        <v>0</v>
      </c>
      <c r="CX2024" s="149" t="s">
        <v>97</v>
      </c>
      <c r="CY2024" s="149" t="s">
        <v>99</v>
      </c>
      <c r="CZ2024" s="149">
        <v>41054531300042</v>
      </c>
      <c r="DB2024" s="149" t="s">
        <v>100</v>
      </c>
      <c r="DC2024" s="149" t="s">
        <v>101</v>
      </c>
      <c r="DD2024" s="149" t="s">
        <v>102</v>
      </c>
      <c r="DE2024" s="149" t="s">
        <v>1615</v>
      </c>
      <c r="DF2024" s="149">
        <v>1</v>
      </c>
    </row>
    <row r="2025" spans="1:110" x14ac:dyDescent="0.25">
      <c r="A2025" s="148" t="s">
        <v>96</v>
      </c>
      <c r="B2025" s="148">
        <v>0</v>
      </c>
      <c r="D2025" s="148" t="s">
        <v>97</v>
      </c>
      <c r="K2025" s="148">
        <v>1</v>
      </c>
      <c r="M2025" s="148">
        <v>3</v>
      </c>
      <c r="N2025" s="148" t="s">
        <v>961</v>
      </c>
      <c r="O2025" s="148">
        <v>0</v>
      </c>
      <c r="Q2025" s="148" t="s">
        <v>962</v>
      </c>
      <c r="R2025" s="148" t="s">
        <v>963</v>
      </c>
      <c r="S2025" s="153">
        <v>42534</v>
      </c>
      <c r="T2025" s="148">
        <v>6</v>
      </c>
      <c r="U2025" s="148">
        <v>1</v>
      </c>
      <c r="V2025" s="148">
        <v>1</v>
      </c>
      <c r="X2025" s="148">
        <v>0</v>
      </c>
      <c r="Y2025" s="148">
        <v>0</v>
      </c>
      <c r="Z2025" s="153">
        <v>42535</v>
      </c>
      <c r="AA2025" s="154" t="s">
        <v>964</v>
      </c>
      <c r="AB2025" s="148">
        <v>23</v>
      </c>
      <c r="AC2025" s="148">
        <v>23</v>
      </c>
      <c r="AD2025" s="148" t="s">
        <v>117</v>
      </c>
      <c r="AE2025" s="154" t="s">
        <v>174</v>
      </c>
      <c r="AF2025" s="148">
        <v>2</v>
      </c>
      <c r="AG2025" s="148">
        <v>2</v>
      </c>
      <c r="AJ2025" s="148" t="s">
        <v>618</v>
      </c>
      <c r="AK2025" s="148">
        <v>5787</v>
      </c>
      <c r="AL2025" s="148">
        <v>5.0000000000000001E-3</v>
      </c>
      <c r="AM2025" s="148">
        <v>5.0000000000000001E-3</v>
      </c>
      <c r="AP2025" s="148">
        <v>454</v>
      </c>
      <c r="AQ2025" s="148">
        <v>454</v>
      </c>
      <c r="AR2025" s="148">
        <v>5787</v>
      </c>
      <c r="AS2025" s="148">
        <v>10</v>
      </c>
      <c r="AT2025" s="148">
        <v>10</v>
      </c>
      <c r="AU2025" s="148">
        <v>5.0000000000000001E-3</v>
      </c>
      <c r="AV2025" s="148">
        <v>5.0000000000000001E-3</v>
      </c>
      <c r="AY2025" s="148">
        <v>133</v>
      </c>
      <c r="AZ2025" s="148">
        <v>133</v>
      </c>
      <c r="BA2025" s="148" t="s">
        <v>107</v>
      </c>
      <c r="BB2025" s="148">
        <v>11</v>
      </c>
      <c r="BD2025" s="148">
        <v>6</v>
      </c>
      <c r="BF2025" s="148" t="s">
        <v>965</v>
      </c>
      <c r="BG2025" s="148">
        <v>1</v>
      </c>
      <c r="BI2025" s="153">
        <v>42535</v>
      </c>
      <c r="BJ2025" s="154" t="s">
        <v>112</v>
      </c>
      <c r="BK2025" s="148">
        <v>41054531300042</v>
      </c>
      <c r="BM2025" s="148" t="s">
        <v>100</v>
      </c>
      <c r="BN2025" s="148" t="s">
        <v>966</v>
      </c>
      <c r="BO2025" s="148" t="s">
        <v>967</v>
      </c>
      <c r="BQ2025" s="153">
        <v>42534</v>
      </c>
      <c r="BR2025" s="148">
        <v>3</v>
      </c>
      <c r="BT2025" s="148">
        <v>1409</v>
      </c>
      <c r="BV2025" s="148" t="s">
        <v>1617</v>
      </c>
      <c r="BW2025" s="148">
        <v>29</v>
      </c>
      <c r="BY2025" s="148">
        <v>27</v>
      </c>
      <c r="CA2025" s="148">
        <v>1</v>
      </c>
      <c r="CC2025" s="148">
        <v>34255833500051</v>
      </c>
      <c r="CE2025" s="148" t="s">
        <v>100</v>
      </c>
      <c r="CF2025" s="148">
        <v>1</v>
      </c>
      <c r="CH2025" s="148">
        <v>3</v>
      </c>
      <c r="CJ2025" s="149">
        <v>41054531300042</v>
      </c>
      <c r="CL2025" s="149" t="s">
        <v>97</v>
      </c>
      <c r="CN2025" s="149">
        <v>3</v>
      </c>
      <c r="CT2025" s="149" t="s">
        <v>98</v>
      </c>
      <c r="CU2025" s="152">
        <v>42667</v>
      </c>
      <c r="CV2025" s="149">
        <v>0</v>
      </c>
      <c r="CX2025" s="149" t="s">
        <v>97</v>
      </c>
      <c r="CY2025" s="149" t="s">
        <v>99</v>
      </c>
      <c r="CZ2025" s="149">
        <v>41054531300042</v>
      </c>
      <c r="DB2025" s="149" t="s">
        <v>100</v>
      </c>
      <c r="DC2025" s="149" t="s">
        <v>101</v>
      </c>
      <c r="DD2025" s="149" t="s">
        <v>102</v>
      </c>
      <c r="DE2025" s="149" t="s">
        <v>1615</v>
      </c>
      <c r="DF2025" s="149">
        <v>1</v>
      </c>
    </row>
    <row r="2026" spans="1:110" x14ac:dyDescent="0.25">
      <c r="A2026" s="148" t="s">
        <v>96</v>
      </c>
      <c r="B2026" s="148">
        <v>0</v>
      </c>
      <c r="D2026" s="148" t="s">
        <v>97</v>
      </c>
      <c r="K2026" s="148">
        <v>1</v>
      </c>
      <c r="M2026" s="148">
        <v>3</v>
      </c>
      <c r="N2026" s="148" t="s">
        <v>961</v>
      </c>
      <c r="O2026" s="148">
        <v>0</v>
      </c>
      <c r="Q2026" s="148" t="s">
        <v>962</v>
      </c>
      <c r="R2026" s="148" t="s">
        <v>963</v>
      </c>
      <c r="S2026" s="153">
        <v>42534</v>
      </c>
      <c r="T2026" s="148">
        <v>6</v>
      </c>
      <c r="U2026" s="148">
        <v>1</v>
      </c>
      <c r="V2026" s="148">
        <v>1</v>
      </c>
      <c r="X2026" s="148">
        <v>0</v>
      </c>
      <c r="Y2026" s="148">
        <v>0</v>
      </c>
      <c r="Z2026" s="153">
        <v>42535</v>
      </c>
      <c r="AA2026" s="154" t="s">
        <v>964</v>
      </c>
      <c r="AB2026" s="148">
        <v>23</v>
      </c>
      <c r="AC2026" s="148">
        <v>23</v>
      </c>
      <c r="AD2026" s="148" t="s">
        <v>117</v>
      </c>
      <c r="AE2026" s="154" t="s">
        <v>174</v>
      </c>
      <c r="AF2026" s="148">
        <v>2</v>
      </c>
      <c r="AG2026" s="148">
        <v>2</v>
      </c>
      <c r="AJ2026" s="148" t="s">
        <v>619</v>
      </c>
      <c r="AK2026" s="148">
        <v>1210</v>
      </c>
      <c r="AL2026" s="148">
        <v>5.0000000000000001E-3</v>
      </c>
      <c r="AM2026" s="148">
        <v>5.0000000000000001E-3</v>
      </c>
      <c r="AP2026" s="148">
        <v>454</v>
      </c>
      <c r="AQ2026" s="148">
        <v>454</v>
      </c>
      <c r="AR2026" s="148">
        <v>1210</v>
      </c>
      <c r="AS2026" s="148">
        <v>10</v>
      </c>
      <c r="AT2026" s="148">
        <v>10</v>
      </c>
      <c r="AU2026" s="148">
        <v>5.0000000000000001E-3</v>
      </c>
      <c r="AV2026" s="148">
        <v>5.0000000000000001E-3</v>
      </c>
      <c r="AY2026" s="148">
        <v>133</v>
      </c>
      <c r="AZ2026" s="148">
        <v>133</v>
      </c>
      <c r="BA2026" s="148" t="s">
        <v>107</v>
      </c>
      <c r="BB2026" s="148">
        <v>11</v>
      </c>
      <c r="BD2026" s="148">
        <v>6</v>
      </c>
      <c r="BF2026" s="148" t="s">
        <v>965</v>
      </c>
      <c r="BG2026" s="148">
        <v>1</v>
      </c>
      <c r="BI2026" s="153">
        <v>42535</v>
      </c>
      <c r="BJ2026" s="154" t="s">
        <v>112</v>
      </c>
      <c r="BK2026" s="148">
        <v>41054531300042</v>
      </c>
      <c r="BM2026" s="148" t="s">
        <v>100</v>
      </c>
      <c r="BN2026" s="148" t="s">
        <v>966</v>
      </c>
      <c r="BO2026" s="148" t="s">
        <v>967</v>
      </c>
      <c r="BQ2026" s="153">
        <v>42534</v>
      </c>
      <c r="BR2026" s="148">
        <v>3</v>
      </c>
      <c r="BT2026" s="148">
        <v>1409</v>
      </c>
      <c r="BV2026" s="148" t="s">
        <v>1617</v>
      </c>
      <c r="BW2026" s="148">
        <v>29</v>
      </c>
      <c r="BY2026" s="148">
        <v>27</v>
      </c>
      <c r="CA2026" s="148">
        <v>1</v>
      </c>
      <c r="CC2026" s="148">
        <v>34255833500051</v>
      </c>
      <c r="CE2026" s="148" t="s">
        <v>100</v>
      </c>
      <c r="CF2026" s="148">
        <v>1</v>
      </c>
      <c r="CH2026" s="148">
        <v>3</v>
      </c>
      <c r="CJ2026" s="149">
        <v>41054531300042</v>
      </c>
      <c r="CL2026" s="149" t="s">
        <v>97</v>
      </c>
      <c r="CN2026" s="149">
        <v>3</v>
      </c>
      <c r="CT2026" s="149" t="s">
        <v>98</v>
      </c>
      <c r="CU2026" s="152">
        <v>42667</v>
      </c>
      <c r="CV2026" s="149">
        <v>0</v>
      </c>
      <c r="CX2026" s="149" t="s">
        <v>97</v>
      </c>
      <c r="CY2026" s="149" t="s">
        <v>99</v>
      </c>
      <c r="CZ2026" s="149">
        <v>41054531300042</v>
      </c>
      <c r="DB2026" s="149" t="s">
        <v>100</v>
      </c>
      <c r="DC2026" s="149" t="s">
        <v>101</v>
      </c>
      <c r="DD2026" s="149" t="s">
        <v>102</v>
      </c>
      <c r="DE2026" s="149" t="s">
        <v>1615</v>
      </c>
      <c r="DF2026" s="149">
        <v>1</v>
      </c>
    </row>
    <row r="2027" spans="1:110" x14ac:dyDescent="0.25">
      <c r="A2027" s="148" t="s">
        <v>96</v>
      </c>
      <c r="B2027" s="148">
        <v>0</v>
      </c>
      <c r="D2027" s="148" t="s">
        <v>97</v>
      </c>
      <c r="K2027" s="148">
        <v>1</v>
      </c>
      <c r="M2027" s="148">
        <v>3</v>
      </c>
      <c r="N2027" s="148" t="s">
        <v>961</v>
      </c>
      <c r="O2027" s="148">
        <v>0</v>
      </c>
      <c r="Q2027" s="148" t="s">
        <v>962</v>
      </c>
      <c r="R2027" s="148" t="s">
        <v>963</v>
      </c>
      <c r="S2027" s="153">
        <v>42534</v>
      </c>
      <c r="T2027" s="148">
        <v>6</v>
      </c>
      <c r="U2027" s="148">
        <v>2</v>
      </c>
      <c r="V2027" s="148">
        <v>2</v>
      </c>
      <c r="X2027" s="148">
        <v>0</v>
      </c>
      <c r="Y2027" s="148">
        <v>0</v>
      </c>
      <c r="Z2027" s="153">
        <v>42535</v>
      </c>
      <c r="AA2027" s="154" t="s">
        <v>964</v>
      </c>
      <c r="AB2027" s="148">
        <v>23</v>
      </c>
      <c r="AC2027" s="148">
        <v>23</v>
      </c>
      <c r="AD2027" s="148" t="s">
        <v>117</v>
      </c>
      <c r="AE2027" s="154" t="s">
        <v>174</v>
      </c>
      <c r="AF2027" s="148">
        <v>2</v>
      </c>
      <c r="AG2027" s="148">
        <v>2</v>
      </c>
      <c r="AJ2027" s="148" t="s">
        <v>620</v>
      </c>
      <c r="AK2027" s="148">
        <v>6399</v>
      </c>
      <c r="AL2027" s="148">
        <v>0.01</v>
      </c>
      <c r="AM2027" s="148">
        <v>0.01</v>
      </c>
      <c r="AP2027" s="148">
        <v>454</v>
      </c>
      <c r="AQ2027" s="148">
        <v>454</v>
      </c>
      <c r="AR2027" s="148">
        <v>6399</v>
      </c>
      <c r="AS2027" s="148">
        <v>10</v>
      </c>
      <c r="AT2027" s="148">
        <v>10</v>
      </c>
      <c r="AU2027" s="148">
        <v>0.01</v>
      </c>
      <c r="AV2027" s="148">
        <v>0.01</v>
      </c>
      <c r="AY2027" s="148">
        <v>133</v>
      </c>
      <c r="AZ2027" s="148">
        <v>133</v>
      </c>
      <c r="BA2027" s="148" t="s">
        <v>107</v>
      </c>
      <c r="BB2027" s="148">
        <v>11</v>
      </c>
      <c r="BD2027" s="148">
        <v>6</v>
      </c>
      <c r="BF2027" s="148" t="s">
        <v>965</v>
      </c>
      <c r="BG2027" s="148">
        <v>1</v>
      </c>
      <c r="BI2027" s="153">
        <v>42535</v>
      </c>
      <c r="BJ2027" s="154" t="s">
        <v>112</v>
      </c>
      <c r="BK2027" s="148">
        <v>41054531300042</v>
      </c>
      <c r="BM2027" s="148" t="s">
        <v>100</v>
      </c>
      <c r="BN2027" s="148" t="s">
        <v>966</v>
      </c>
      <c r="BO2027" s="148" t="s">
        <v>967</v>
      </c>
      <c r="BQ2027" s="153">
        <v>42534</v>
      </c>
      <c r="BR2027" s="148">
        <v>3</v>
      </c>
      <c r="BT2027" s="148">
        <v>1409</v>
      </c>
      <c r="BV2027" s="148" t="s">
        <v>1617</v>
      </c>
      <c r="BW2027" s="148">
        <v>29</v>
      </c>
      <c r="BY2027" s="148">
        <v>27</v>
      </c>
      <c r="CA2027" s="148">
        <v>1</v>
      </c>
      <c r="CC2027" s="148">
        <v>34255833500051</v>
      </c>
      <c r="CE2027" s="148" t="s">
        <v>100</v>
      </c>
      <c r="CF2027" s="148">
        <v>1</v>
      </c>
      <c r="CH2027" s="148">
        <v>3</v>
      </c>
      <c r="CJ2027" s="149">
        <v>41054531300042</v>
      </c>
      <c r="CL2027" s="149" t="s">
        <v>97</v>
      </c>
      <c r="CN2027" s="149">
        <v>3</v>
      </c>
      <c r="CT2027" s="149" t="s">
        <v>98</v>
      </c>
      <c r="CU2027" s="152">
        <v>42667</v>
      </c>
      <c r="CV2027" s="149">
        <v>0</v>
      </c>
      <c r="CX2027" s="149" t="s">
        <v>97</v>
      </c>
      <c r="CY2027" s="149" t="s">
        <v>99</v>
      </c>
      <c r="CZ2027" s="149">
        <v>41054531300042</v>
      </c>
      <c r="DB2027" s="149" t="s">
        <v>100</v>
      </c>
      <c r="DC2027" s="149" t="s">
        <v>101</v>
      </c>
      <c r="DD2027" s="149" t="s">
        <v>102</v>
      </c>
      <c r="DE2027" s="149" t="s">
        <v>1615</v>
      </c>
      <c r="DF2027" s="149">
        <v>1</v>
      </c>
    </row>
    <row r="2028" spans="1:110" x14ac:dyDescent="0.25">
      <c r="A2028" s="148" t="s">
        <v>96</v>
      </c>
      <c r="B2028" s="148">
        <v>0</v>
      </c>
      <c r="D2028" s="148" t="s">
        <v>97</v>
      </c>
      <c r="K2028" s="148">
        <v>1</v>
      </c>
      <c r="M2028" s="148">
        <v>3</v>
      </c>
      <c r="N2028" s="148" t="s">
        <v>961</v>
      </c>
      <c r="O2028" s="148">
        <v>0</v>
      </c>
      <c r="Q2028" s="148" t="s">
        <v>962</v>
      </c>
      <c r="R2028" s="148" t="s">
        <v>963</v>
      </c>
      <c r="S2028" s="153">
        <v>42534</v>
      </c>
      <c r="T2028" s="148">
        <v>6</v>
      </c>
      <c r="U2028" s="148">
        <v>1</v>
      </c>
      <c r="V2028" s="148">
        <v>1</v>
      </c>
      <c r="X2028" s="148">
        <v>0</v>
      </c>
      <c r="Y2028" s="148">
        <v>0</v>
      </c>
      <c r="Z2028" s="153">
        <v>42535</v>
      </c>
      <c r="AA2028" s="154" t="s">
        <v>964</v>
      </c>
      <c r="AB2028" s="148">
        <v>23</v>
      </c>
      <c r="AC2028" s="148">
        <v>23</v>
      </c>
      <c r="AD2028" s="148" t="s">
        <v>219</v>
      </c>
      <c r="AE2028" s="154" t="s">
        <v>222</v>
      </c>
      <c r="AF2028" s="148">
        <v>2</v>
      </c>
      <c r="AG2028" s="148">
        <v>2</v>
      </c>
      <c r="AJ2028" s="148" t="s">
        <v>621</v>
      </c>
      <c r="AK2028" s="148">
        <v>1305</v>
      </c>
      <c r="AL2028" s="148">
        <v>2</v>
      </c>
      <c r="AM2028" s="148">
        <v>2</v>
      </c>
      <c r="AP2028" s="148">
        <v>610</v>
      </c>
      <c r="AQ2028" s="148">
        <v>610</v>
      </c>
      <c r="AR2028" s="148">
        <v>1305</v>
      </c>
      <c r="AS2028" s="148">
        <v>1</v>
      </c>
      <c r="AT2028" s="148">
        <v>1</v>
      </c>
      <c r="AU2028" s="148">
        <v>14</v>
      </c>
      <c r="AV2028" s="148">
        <v>14</v>
      </c>
      <c r="AY2028" s="148">
        <v>162</v>
      </c>
      <c r="AZ2028" s="148">
        <v>162</v>
      </c>
      <c r="BA2028" s="148" t="s">
        <v>622</v>
      </c>
      <c r="BB2028" s="148">
        <v>11</v>
      </c>
      <c r="BD2028" s="148">
        <v>6</v>
      </c>
      <c r="BF2028" s="148" t="s">
        <v>965</v>
      </c>
      <c r="BG2028" s="148">
        <v>1</v>
      </c>
      <c r="BI2028" s="153">
        <v>42535</v>
      </c>
      <c r="BJ2028" s="154" t="s">
        <v>112</v>
      </c>
      <c r="BK2028" s="148">
        <v>41054531300042</v>
      </c>
      <c r="BM2028" s="148" t="s">
        <v>100</v>
      </c>
      <c r="BN2028" s="148" t="s">
        <v>966</v>
      </c>
      <c r="BO2028" s="148" t="s">
        <v>967</v>
      </c>
      <c r="BQ2028" s="153">
        <v>42534</v>
      </c>
      <c r="BR2028" s="148">
        <v>3</v>
      </c>
      <c r="BT2028" s="148">
        <v>1409</v>
      </c>
      <c r="BV2028" s="148" t="s">
        <v>1617</v>
      </c>
      <c r="BW2028" s="148">
        <v>29</v>
      </c>
      <c r="BY2028" s="148">
        <v>27</v>
      </c>
      <c r="CA2028" s="148">
        <v>1</v>
      </c>
      <c r="CC2028" s="148">
        <v>34255833500051</v>
      </c>
      <c r="CE2028" s="148" t="s">
        <v>100</v>
      </c>
      <c r="CF2028" s="148">
        <v>1</v>
      </c>
      <c r="CH2028" s="148">
        <v>3</v>
      </c>
      <c r="CJ2028" s="149">
        <v>41054531300042</v>
      </c>
      <c r="CL2028" s="149" t="s">
        <v>97</v>
      </c>
      <c r="CN2028" s="149">
        <v>3</v>
      </c>
      <c r="CT2028" s="149" t="s">
        <v>98</v>
      </c>
      <c r="CU2028" s="152">
        <v>42667</v>
      </c>
      <c r="CV2028" s="149">
        <v>0</v>
      </c>
      <c r="CX2028" s="149" t="s">
        <v>97</v>
      </c>
      <c r="CY2028" s="149" t="s">
        <v>99</v>
      </c>
      <c r="CZ2028" s="149">
        <v>41054531300042</v>
      </c>
      <c r="DB2028" s="149" t="s">
        <v>100</v>
      </c>
      <c r="DC2028" s="149" t="s">
        <v>101</v>
      </c>
      <c r="DD2028" s="149" t="s">
        <v>102</v>
      </c>
      <c r="DE2028" s="149" t="s">
        <v>1615</v>
      </c>
      <c r="DF2028" s="149">
        <v>1</v>
      </c>
    </row>
    <row r="2029" spans="1:110" x14ac:dyDescent="0.25">
      <c r="A2029" s="148" t="s">
        <v>96</v>
      </c>
      <c r="B2029" s="148">
        <v>0</v>
      </c>
      <c r="D2029" s="148" t="s">
        <v>97</v>
      </c>
      <c r="K2029" s="148">
        <v>1</v>
      </c>
      <c r="M2029" s="148">
        <v>3</v>
      </c>
      <c r="N2029" s="148" t="s">
        <v>961</v>
      </c>
      <c r="O2029" s="148">
        <v>0</v>
      </c>
      <c r="Q2029" s="148" t="s">
        <v>962</v>
      </c>
      <c r="R2029" s="148" t="s">
        <v>963</v>
      </c>
      <c r="S2029" s="153">
        <v>42534</v>
      </c>
      <c r="T2029" s="148">
        <v>6</v>
      </c>
      <c r="U2029" s="148">
        <v>1</v>
      </c>
      <c r="V2029" s="148">
        <v>1</v>
      </c>
      <c r="X2029" s="148">
        <v>0</v>
      </c>
      <c r="Y2029" s="148">
        <v>0</v>
      </c>
      <c r="Z2029" s="153">
        <v>42535</v>
      </c>
      <c r="AA2029" s="154" t="s">
        <v>964</v>
      </c>
      <c r="AB2029" s="148">
        <v>23</v>
      </c>
      <c r="AC2029" s="148">
        <v>23</v>
      </c>
      <c r="AD2029" s="148" t="s">
        <v>117</v>
      </c>
      <c r="AE2029" s="154" t="s">
        <v>154</v>
      </c>
      <c r="AF2029" s="148">
        <v>2</v>
      </c>
      <c r="AG2029" s="148">
        <v>2</v>
      </c>
      <c r="AJ2029" s="148" t="s">
        <v>623</v>
      </c>
      <c r="AK2029" s="148">
        <v>2745</v>
      </c>
      <c r="AL2029" s="148">
        <v>5.0000000000000001E-3</v>
      </c>
      <c r="AM2029" s="148">
        <v>5.0000000000000001E-3</v>
      </c>
      <c r="AN2029" s="148">
        <v>712</v>
      </c>
      <c r="AO2029" s="148">
        <v>712</v>
      </c>
      <c r="AP2029" s="148">
        <v>405</v>
      </c>
      <c r="AQ2029" s="148">
        <v>405</v>
      </c>
      <c r="AR2029" s="148">
        <v>2745</v>
      </c>
      <c r="AS2029" s="148">
        <v>10</v>
      </c>
      <c r="AT2029" s="148">
        <v>10</v>
      </c>
      <c r="AU2029" s="148">
        <v>5.0000000000000001E-3</v>
      </c>
      <c r="AV2029" s="148">
        <v>5.0000000000000001E-3</v>
      </c>
      <c r="AW2029" s="148">
        <v>1168</v>
      </c>
      <c r="AX2029" s="148">
        <v>1168</v>
      </c>
      <c r="AY2029" s="148">
        <v>133</v>
      </c>
      <c r="AZ2029" s="148">
        <v>133</v>
      </c>
      <c r="BA2029" s="148" t="s">
        <v>107</v>
      </c>
      <c r="BB2029" s="148">
        <v>11</v>
      </c>
      <c r="BD2029" s="148">
        <v>6</v>
      </c>
      <c r="BF2029" s="148" t="s">
        <v>965</v>
      </c>
      <c r="BG2029" s="148">
        <v>1</v>
      </c>
      <c r="BI2029" s="153">
        <v>42535</v>
      </c>
      <c r="BJ2029" s="154" t="s">
        <v>112</v>
      </c>
      <c r="BK2029" s="148">
        <v>41054531300042</v>
      </c>
      <c r="BM2029" s="148" t="s">
        <v>100</v>
      </c>
      <c r="BN2029" s="148" t="s">
        <v>966</v>
      </c>
      <c r="BO2029" s="148" t="s">
        <v>967</v>
      </c>
      <c r="BQ2029" s="153">
        <v>42534</v>
      </c>
      <c r="BR2029" s="148">
        <v>3</v>
      </c>
      <c r="BT2029" s="148">
        <v>1409</v>
      </c>
      <c r="BV2029" s="148" t="s">
        <v>1617</v>
      </c>
      <c r="BW2029" s="148">
        <v>29</v>
      </c>
      <c r="BY2029" s="148">
        <v>27</v>
      </c>
      <c r="CA2029" s="148">
        <v>1</v>
      </c>
      <c r="CC2029" s="148">
        <v>34255833500051</v>
      </c>
      <c r="CE2029" s="148" t="s">
        <v>100</v>
      </c>
      <c r="CF2029" s="148">
        <v>1</v>
      </c>
      <c r="CH2029" s="148">
        <v>3</v>
      </c>
      <c r="CJ2029" s="149">
        <v>41054531300042</v>
      </c>
      <c r="CL2029" s="149" t="s">
        <v>97</v>
      </c>
      <c r="CN2029" s="149">
        <v>3</v>
      </c>
      <c r="CT2029" s="149" t="s">
        <v>98</v>
      </c>
      <c r="CU2029" s="152">
        <v>42667</v>
      </c>
      <c r="CV2029" s="149">
        <v>0</v>
      </c>
      <c r="CX2029" s="149" t="s">
        <v>97</v>
      </c>
      <c r="CY2029" s="149" t="s">
        <v>99</v>
      </c>
      <c r="CZ2029" s="149">
        <v>41054531300042</v>
      </c>
      <c r="DB2029" s="149" t="s">
        <v>100</v>
      </c>
      <c r="DC2029" s="149" t="s">
        <v>101</v>
      </c>
      <c r="DD2029" s="149" t="s">
        <v>102</v>
      </c>
      <c r="DE2029" s="149" t="s">
        <v>1615</v>
      </c>
      <c r="DF2029" s="149">
        <v>1</v>
      </c>
    </row>
    <row r="2030" spans="1:110" x14ac:dyDescent="0.25">
      <c r="A2030" s="148" t="s">
        <v>96</v>
      </c>
      <c r="B2030" s="148">
        <v>0</v>
      </c>
      <c r="D2030" s="148" t="s">
        <v>97</v>
      </c>
      <c r="K2030" s="148">
        <v>1</v>
      </c>
      <c r="M2030" s="148">
        <v>3</v>
      </c>
      <c r="N2030" s="148" t="s">
        <v>961</v>
      </c>
      <c r="O2030" s="148">
        <v>0</v>
      </c>
      <c r="Q2030" s="148" t="s">
        <v>962</v>
      </c>
      <c r="R2030" s="148" t="s">
        <v>963</v>
      </c>
      <c r="S2030" s="153">
        <v>42534</v>
      </c>
      <c r="T2030" s="148">
        <v>6</v>
      </c>
      <c r="U2030" s="148">
        <v>2</v>
      </c>
      <c r="V2030" s="148">
        <v>2</v>
      </c>
      <c r="X2030" s="148">
        <v>0</v>
      </c>
      <c r="Y2030" s="148">
        <v>0</v>
      </c>
      <c r="Z2030" s="153">
        <v>42535</v>
      </c>
      <c r="AA2030" s="154" t="s">
        <v>964</v>
      </c>
      <c r="AB2030" s="148">
        <v>23</v>
      </c>
      <c r="AC2030" s="148">
        <v>23</v>
      </c>
      <c r="AD2030" s="148" t="s">
        <v>117</v>
      </c>
      <c r="AE2030" s="154" t="s">
        <v>154</v>
      </c>
      <c r="AF2030" s="148">
        <v>2</v>
      </c>
      <c r="AG2030" s="148">
        <v>2</v>
      </c>
      <c r="AJ2030" s="148" t="s">
        <v>624</v>
      </c>
      <c r="AK2030" s="148">
        <v>2747</v>
      </c>
      <c r="AL2030" s="148">
        <v>5.0000000000000001E-3</v>
      </c>
      <c r="AM2030" s="148">
        <v>5.0000000000000001E-3</v>
      </c>
      <c r="AN2030" s="148">
        <v>712</v>
      </c>
      <c r="AO2030" s="148">
        <v>712</v>
      </c>
      <c r="AP2030" s="148">
        <v>405</v>
      </c>
      <c r="AQ2030" s="148">
        <v>405</v>
      </c>
      <c r="AR2030" s="148">
        <v>2747</v>
      </c>
      <c r="AS2030" s="148">
        <v>10</v>
      </c>
      <c r="AT2030" s="148">
        <v>10</v>
      </c>
      <c r="AU2030" s="148">
        <v>5.0000000000000001E-3</v>
      </c>
      <c r="AV2030" s="148">
        <v>5.0000000000000001E-3</v>
      </c>
      <c r="AW2030" s="148">
        <v>1168</v>
      </c>
      <c r="AX2030" s="148">
        <v>1168</v>
      </c>
      <c r="AY2030" s="148">
        <v>133</v>
      </c>
      <c r="AZ2030" s="148">
        <v>133</v>
      </c>
      <c r="BA2030" s="148" t="s">
        <v>107</v>
      </c>
      <c r="BB2030" s="148">
        <v>11</v>
      </c>
      <c r="BD2030" s="148">
        <v>6</v>
      </c>
      <c r="BF2030" s="148" t="s">
        <v>965</v>
      </c>
      <c r="BG2030" s="148">
        <v>1</v>
      </c>
      <c r="BI2030" s="153">
        <v>42535</v>
      </c>
      <c r="BJ2030" s="154" t="s">
        <v>112</v>
      </c>
      <c r="BK2030" s="148">
        <v>41054531300042</v>
      </c>
      <c r="BM2030" s="148" t="s">
        <v>100</v>
      </c>
      <c r="BN2030" s="148" t="s">
        <v>966</v>
      </c>
      <c r="BO2030" s="148" t="s">
        <v>967</v>
      </c>
      <c r="BQ2030" s="153">
        <v>42534</v>
      </c>
      <c r="BR2030" s="148">
        <v>3</v>
      </c>
      <c r="BT2030" s="148">
        <v>1409</v>
      </c>
      <c r="BV2030" s="148" t="s">
        <v>1617</v>
      </c>
      <c r="BW2030" s="148">
        <v>29</v>
      </c>
      <c r="BY2030" s="148">
        <v>27</v>
      </c>
      <c r="CA2030" s="148">
        <v>1</v>
      </c>
      <c r="CC2030" s="148">
        <v>34255833500051</v>
      </c>
      <c r="CE2030" s="148" t="s">
        <v>100</v>
      </c>
      <c r="CF2030" s="148">
        <v>1</v>
      </c>
      <c r="CH2030" s="148">
        <v>3</v>
      </c>
      <c r="CJ2030" s="149">
        <v>41054531300042</v>
      </c>
      <c r="CL2030" s="149" t="s">
        <v>97</v>
      </c>
      <c r="CN2030" s="149">
        <v>3</v>
      </c>
      <c r="CT2030" s="149" t="s">
        <v>98</v>
      </c>
      <c r="CU2030" s="152">
        <v>42667</v>
      </c>
      <c r="CV2030" s="149">
        <v>0</v>
      </c>
      <c r="CX2030" s="149" t="s">
        <v>97</v>
      </c>
      <c r="CY2030" s="149" t="s">
        <v>99</v>
      </c>
      <c r="CZ2030" s="149">
        <v>41054531300042</v>
      </c>
      <c r="DB2030" s="149" t="s">
        <v>100</v>
      </c>
      <c r="DC2030" s="149" t="s">
        <v>101</v>
      </c>
      <c r="DD2030" s="149" t="s">
        <v>102</v>
      </c>
      <c r="DE2030" s="149" t="s">
        <v>1615</v>
      </c>
      <c r="DF2030" s="149">
        <v>1</v>
      </c>
    </row>
    <row r="2031" spans="1:110" x14ac:dyDescent="0.25">
      <c r="A2031" s="148" t="s">
        <v>96</v>
      </c>
      <c r="B2031" s="148">
        <v>0</v>
      </c>
      <c r="D2031" s="148" t="s">
        <v>97</v>
      </c>
      <c r="K2031" s="148">
        <v>1</v>
      </c>
      <c r="M2031" s="148">
        <v>3</v>
      </c>
      <c r="N2031" s="148" t="s">
        <v>961</v>
      </c>
      <c r="O2031" s="148">
        <v>0</v>
      </c>
      <c r="Q2031" s="148" t="s">
        <v>962</v>
      </c>
      <c r="R2031" s="148" t="s">
        <v>963</v>
      </c>
      <c r="S2031" s="153">
        <v>42534</v>
      </c>
      <c r="T2031" s="148">
        <v>6</v>
      </c>
      <c r="U2031" s="148">
        <v>1</v>
      </c>
      <c r="V2031" s="148">
        <v>1</v>
      </c>
      <c r="X2031" s="148">
        <v>0</v>
      </c>
      <c r="Y2031" s="148">
        <v>0</v>
      </c>
      <c r="Z2031" s="153">
        <v>42535</v>
      </c>
      <c r="AA2031" s="154" t="s">
        <v>964</v>
      </c>
      <c r="AB2031" s="148">
        <v>23</v>
      </c>
      <c r="AC2031" s="148">
        <v>23</v>
      </c>
      <c r="AD2031" s="148" t="s">
        <v>117</v>
      </c>
      <c r="AE2031" s="154" t="s">
        <v>154</v>
      </c>
      <c r="AF2031" s="148">
        <v>2</v>
      </c>
      <c r="AG2031" s="148">
        <v>2</v>
      </c>
      <c r="AJ2031" s="148" t="s">
        <v>625</v>
      </c>
      <c r="AK2031" s="148">
        <v>2748</v>
      </c>
      <c r="AL2031" s="148">
        <v>0.01</v>
      </c>
      <c r="AM2031" s="148">
        <v>0.01</v>
      </c>
      <c r="AN2031" s="148">
        <v>712</v>
      </c>
      <c r="AO2031" s="148">
        <v>712</v>
      </c>
      <c r="AP2031" s="148">
        <v>405</v>
      </c>
      <c r="AQ2031" s="148">
        <v>405</v>
      </c>
      <c r="AR2031" s="148">
        <v>2748</v>
      </c>
      <c r="AS2031" s="148">
        <v>10</v>
      </c>
      <c r="AT2031" s="148">
        <v>10</v>
      </c>
      <c r="AU2031" s="148">
        <v>0.01</v>
      </c>
      <c r="AV2031" s="148">
        <v>0.01</v>
      </c>
      <c r="AW2031" s="148">
        <v>1168</v>
      </c>
      <c r="AX2031" s="148">
        <v>1168</v>
      </c>
      <c r="AY2031" s="148">
        <v>133</v>
      </c>
      <c r="AZ2031" s="148">
        <v>133</v>
      </c>
      <c r="BA2031" s="148" t="s">
        <v>107</v>
      </c>
      <c r="BB2031" s="148">
        <v>11</v>
      </c>
      <c r="BD2031" s="148">
        <v>6</v>
      </c>
      <c r="BF2031" s="148" t="s">
        <v>965</v>
      </c>
      <c r="BG2031" s="148">
        <v>1</v>
      </c>
      <c r="BI2031" s="153">
        <v>42535</v>
      </c>
      <c r="BJ2031" s="154" t="s">
        <v>112</v>
      </c>
      <c r="BK2031" s="148">
        <v>41054531300042</v>
      </c>
      <c r="BM2031" s="148" t="s">
        <v>100</v>
      </c>
      <c r="BN2031" s="148" t="s">
        <v>966</v>
      </c>
      <c r="BO2031" s="148" t="s">
        <v>967</v>
      </c>
      <c r="BQ2031" s="153">
        <v>42534</v>
      </c>
      <c r="BR2031" s="148">
        <v>3</v>
      </c>
      <c r="BT2031" s="148">
        <v>1409</v>
      </c>
      <c r="BV2031" s="148" t="s">
        <v>1617</v>
      </c>
      <c r="BW2031" s="148">
        <v>29</v>
      </c>
      <c r="BY2031" s="148">
        <v>27</v>
      </c>
      <c r="CA2031" s="148">
        <v>1</v>
      </c>
      <c r="CC2031" s="148">
        <v>34255833500051</v>
      </c>
      <c r="CE2031" s="148" t="s">
        <v>100</v>
      </c>
      <c r="CF2031" s="148">
        <v>1</v>
      </c>
      <c r="CH2031" s="148">
        <v>3</v>
      </c>
      <c r="CJ2031" s="149">
        <v>41054531300042</v>
      </c>
      <c r="CL2031" s="149" t="s">
        <v>97</v>
      </c>
      <c r="CN2031" s="149">
        <v>3</v>
      </c>
      <c r="CT2031" s="149" t="s">
        <v>98</v>
      </c>
      <c r="CU2031" s="152">
        <v>42667</v>
      </c>
      <c r="CV2031" s="149">
        <v>0</v>
      </c>
      <c r="CX2031" s="149" t="s">
        <v>97</v>
      </c>
      <c r="CY2031" s="149" t="s">
        <v>99</v>
      </c>
      <c r="CZ2031" s="149">
        <v>41054531300042</v>
      </c>
      <c r="DB2031" s="149" t="s">
        <v>100</v>
      </c>
      <c r="DC2031" s="149" t="s">
        <v>101</v>
      </c>
      <c r="DD2031" s="149" t="s">
        <v>102</v>
      </c>
      <c r="DE2031" s="149" t="s">
        <v>1615</v>
      </c>
      <c r="DF2031" s="149">
        <v>1</v>
      </c>
    </row>
    <row r="2032" spans="1:110" x14ac:dyDescent="0.25">
      <c r="A2032" s="148" t="s">
        <v>96</v>
      </c>
      <c r="B2032" s="148">
        <v>0</v>
      </c>
      <c r="D2032" s="148" t="s">
        <v>97</v>
      </c>
      <c r="K2032" s="148">
        <v>1</v>
      </c>
      <c r="M2032" s="148">
        <v>3</v>
      </c>
      <c r="N2032" s="148" t="s">
        <v>961</v>
      </c>
      <c r="O2032" s="148">
        <v>0</v>
      </c>
      <c r="Q2032" s="148" t="s">
        <v>962</v>
      </c>
      <c r="R2032" s="148" t="s">
        <v>963</v>
      </c>
      <c r="S2032" s="153">
        <v>42534</v>
      </c>
      <c r="T2032" s="148">
        <v>6</v>
      </c>
      <c r="U2032" s="148">
        <v>1</v>
      </c>
      <c r="V2032" s="148">
        <v>1</v>
      </c>
      <c r="X2032" s="148">
        <v>0</v>
      </c>
      <c r="Y2032" s="148">
        <v>0</v>
      </c>
      <c r="Z2032" s="153">
        <v>42535</v>
      </c>
      <c r="AA2032" s="154" t="s">
        <v>964</v>
      </c>
      <c r="AB2032" s="148">
        <v>23</v>
      </c>
      <c r="AC2032" s="148">
        <v>23</v>
      </c>
      <c r="AD2032" s="148" t="s">
        <v>117</v>
      </c>
      <c r="AE2032" s="154" t="s">
        <v>154</v>
      </c>
      <c r="AF2032" s="148">
        <v>2</v>
      </c>
      <c r="AG2032" s="148">
        <v>2</v>
      </c>
      <c r="AJ2032" s="148" t="s">
        <v>626</v>
      </c>
      <c r="AK2032" s="148">
        <v>2746</v>
      </c>
      <c r="AL2032" s="148">
        <v>5.0000000000000001E-3</v>
      </c>
      <c r="AM2032" s="148">
        <v>5.0000000000000001E-3</v>
      </c>
      <c r="AN2032" s="148">
        <v>712</v>
      </c>
      <c r="AO2032" s="148">
        <v>712</v>
      </c>
      <c r="AP2032" s="148">
        <v>405</v>
      </c>
      <c r="AQ2032" s="148">
        <v>405</v>
      </c>
      <c r="AR2032" s="148">
        <v>2746</v>
      </c>
      <c r="AS2032" s="148">
        <v>10</v>
      </c>
      <c r="AT2032" s="148">
        <v>10</v>
      </c>
      <c r="AU2032" s="148">
        <v>5.0000000000000001E-3</v>
      </c>
      <c r="AV2032" s="148">
        <v>5.0000000000000001E-3</v>
      </c>
      <c r="AW2032" s="148">
        <v>1168</v>
      </c>
      <c r="AX2032" s="148">
        <v>1168</v>
      </c>
      <c r="AY2032" s="148">
        <v>133</v>
      </c>
      <c r="AZ2032" s="148">
        <v>133</v>
      </c>
      <c r="BA2032" s="148" t="s">
        <v>107</v>
      </c>
      <c r="BB2032" s="148">
        <v>11</v>
      </c>
      <c r="BD2032" s="148">
        <v>6</v>
      </c>
      <c r="BF2032" s="148" t="s">
        <v>965</v>
      </c>
      <c r="BG2032" s="148">
        <v>1</v>
      </c>
      <c r="BI2032" s="153">
        <v>42535</v>
      </c>
      <c r="BJ2032" s="154" t="s">
        <v>112</v>
      </c>
      <c r="BK2032" s="148">
        <v>41054531300042</v>
      </c>
      <c r="BM2032" s="148" t="s">
        <v>100</v>
      </c>
      <c r="BN2032" s="148" t="s">
        <v>966</v>
      </c>
      <c r="BO2032" s="148" t="s">
        <v>967</v>
      </c>
      <c r="BQ2032" s="153">
        <v>42534</v>
      </c>
      <c r="BR2032" s="148">
        <v>3</v>
      </c>
      <c r="BT2032" s="148">
        <v>1409</v>
      </c>
      <c r="BV2032" s="148" t="s">
        <v>1617</v>
      </c>
      <c r="BW2032" s="148">
        <v>29</v>
      </c>
      <c r="BY2032" s="148">
        <v>27</v>
      </c>
      <c r="CA2032" s="148">
        <v>1</v>
      </c>
      <c r="CC2032" s="148">
        <v>34255833500051</v>
      </c>
      <c r="CE2032" s="148" t="s">
        <v>100</v>
      </c>
      <c r="CF2032" s="148">
        <v>1</v>
      </c>
      <c r="CH2032" s="148">
        <v>3</v>
      </c>
      <c r="CJ2032" s="149">
        <v>41054531300042</v>
      </c>
      <c r="CL2032" s="149" t="s">
        <v>97</v>
      </c>
      <c r="CN2032" s="149">
        <v>3</v>
      </c>
      <c r="CT2032" s="149" t="s">
        <v>98</v>
      </c>
      <c r="CU2032" s="152">
        <v>42667</v>
      </c>
      <c r="CV2032" s="149">
        <v>0</v>
      </c>
      <c r="CX2032" s="149" t="s">
        <v>97</v>
      </c>
      <c r="CY2032" s="149" t="s">
        <v>99</v>
      </c>
      <c r="CZ2032" s="149">
        <v>41054531300042</v>
      </c>
      <c r="DB2032" s="149" t="s">
        <v>100</v>
      </c>
      <c r="DC2032" s="149" t="s">
        <v>101</v>
      </c>
      <c r="DD2032" s="149" t="s">
        <v>102</v>
      </c>
      <c r="DE2032" s="149" t="s">
        <v>1615</v>
      </c>
      <c r="DF2032" s="149">
        <v>1</v>
      </c>
    </row>
    <row r="2033" spans="1:110" x14ac:dyDescent="0.25">
      <c r="A2033" s="148" t="s">
        <v>96</v>
      </c>
      <c r="B2033" s="148">
        <v>0</v>
      </c>
      <c r="D2033" s="148" t="s">
        <v>97</v>
      </c>
      <c r="K2033" s="148">
        <v>1</v>
      </c>
      <c r="M2033" s="148">
        <v>3</v>
      </c>
      <c r="N2033" s="148" t="s">
        <v>961</v>
      </c>
      <c r="O2033" s="148">
        <v>0</v>
      </c>
      <c r="Q2033" s="148" t="s">
        <v>962</v>
      </c>
      <c r="R2033" s="148" t="s">
        <v>963</v>
      </c>
      <c r="S2033" s="153">
        <v>42534</v>
      </c>
      <c r="T2033" s="148">
        <v>6</v>
      </c>
      <c r="U2033" s="148">
        <v>2</v>
      </c>
      <c r="V2033" s="148">
        <v>2</v>
      </c>
      <c r="X2033" s="148">
        <v>0</v>
      </c>
      <c r="Y2033" s="148">
        <v>0</v>
      </c>
      <c r="Z2033" s="153">
        <v>42535</v>
      </c>
      <c r="AA2033" s="154" t="s">
        <v>964</v>
      </c>
      <c r="AB2033" s="148">
        <v>23</v>
      </c>
      <c r="AC2033" s="148">
        <v>23</v>
      </c>
      <c r="AD2033" s="148" t="s">
        <v>117</v>
      </c>
      <c r="AE2033" s="154" t="s">
        <v>154</v>
      </c>
      <c r="AF2033" s="148">
        <v>2</v>
      </c>
      <c r="AG2033" s="148">
        <v>2</v>
      </c>
      <c r="AJ2033" s="148" t="s">
        <v>627</v>
      </c>
      <c r="AK2033" s="148">
        <v>2749</v>
      </c>
      <c r="AL2033" s="148">
        <v>5.0000000000000001E-3</v>
      </c>
      <c r="AM2033" s="148">
        <v>5.0000000000000001E-3</v>
      </c>
      <c r="AN2033" s="148">
        <v>712</v>
      </c>
      <c r="AO2033" s="148">
        <v>712</v>
      </c>
      <c r="AP2033" s="148">
        <v>405</v>
      </c>
      <c r="AQ2033" s="148">
        <v>405</v>
      </c>
      <c r="AR2033" s="148">
        <v>2749</v>
      </c>
      <c r="AS2033" s="148">
        <v>10</v>
      </c>
      <c r="AT2033" s="148">
        <v>10</v>
      </c>
      <c r="AU2033" s="148">
        <v>5.0000000000000001E-3</v>
      </c>
      <c r="AV2033" s="148">
        <v>5.0000000000000001E-3</v>
      </c>
      <c r="AW2033" s="148">
        <v>1168</v>
      </c>
      <c r="AX2033" s="148">
        <v>1168</v>
      </c>
      <c r="AY2033" s="148">
        <v>133</v>
      </c>
      <c r="AZ2033" s="148">
        <v>133</v>
      </c>
      <c r="BA2033" s="148" t="s">
        <v>107</v>
      </c>
      <c r="BB2033" s="148">
        <v>11</v>
      </c>
      <c r="BD2033" s="148">
        <v>6</v>
      </c>
      <c r="BF2033" s="148" t="s">
        <v>965</v>
      </c>
      <c r="BG2033" s="148">
        <v>1</v>
      </c>
      <c r="BI2033" s="153">
        <v>42535</v>
      </c>
      <c r="BJ2033" s="154" t="s">
        <v>112</v>
      </c>
      <c r="BK2033" s="148">
        <v>41054531300042</v>
      </c>
      <c r="BM2033" s="148" t="s">
        <v>100</v>
      </c>
      <c r="BN2033" s="148" t="s">
        <v>966</v>
      </c>
      <c r="BO2033" s="148" t="s">
        <v>967</v>
      </c>
      <c r="BQ2033" s="153">
        <v>42534</v>
      </c>
      <c r="BR2033" s="148">
        <v>3</v>
      </c>
      <c r="BT2033" s="148">
        <v>1409</v>
      </c>
      <c r="BV2033" s="148" t="s">
        <v>1617</v>
      </c>
      <c r="BW2033" s="148">
        <v>29</v>
      </c>
      <c r="BY2033" s="148">
        <v>27</v>
      </c>
      <c r="CA2033" s="148">
        <v>1</v>
      </c>
      <c r="CC2033" s="148">
        <v>34255833500051</v>
      </c>
      <c r="CE2033" s="148" t="s">
        <v>100</v>
      </c>
      <c r="CF2033" s="148">
        <v>1</v>
      </c>
      <c r="CH2033" s="148">
        <v>3</v>
      </c>
      <c r="CJ2033" s="149">
        <v>41054531300042</v>
      </c>
      <c r="CL2033" s="149" t="s">
        <v>97</v>
      </c>
      <c r="CN2033" s="149">
        <v>3</v>
      </c>
      <c r="CT2033" s="149" t="s">
        <v>98</v>
      </c>
      <c r="CU2033" s="152">
        <v>42667</v>
      </c>
      <c r="CV2033" s="149">
        <v>0</v>
      </c>
      <c r="CX2033" s="149" t="s">
        <v>97</v>
      </c>
      <c r="CY2033" s="149" t="s">
        <v>99</v>
      </c>
      <c r="CZ2033" s="149">
        <v>41054531300042</v>
      </c>
      <c r="DB2033" s="149" t="s">
        <v>100</v>
      </c>
      <c r="DC2033" s="149" t="s">
        <v>101</v>
      </c>
      <c r="DD2033" s="149" t="s">
        <v>102</v>
      </c>
      <c r="DE2033" s="149" t="s">
        <v>1615</v>
      </c>
      <c r="DF2033" s="149">
        <v>1</v>
      </c>
    </row>
    <row r="2034" spans="1:110" x14ac:dyDescent="0.25">
      <c r="A2034" s="148" t="s">
        <v>96</v>
      </c>
      <c r="B2034" s="148">
        <v>0</v>
      </c>
      <c r="D2034" s="148" t="s">
        <v>97</v>
      </c>
      <c r="K2034" s="148">
        <v>1</v>
      </c>
      <c r="M2034" s="148">
        <v>3</v>
      </c>
      <c r="N2034" s="148" t="s">
        <v>961</v>
      </c>
      <c r="O2034" s="148">
        <v>0</v>
      </c>
      <c r="Q2034" s="148" t="s">
        <v>962</v>
      </c>
      <c r="R2034" s="148" t="s">
        <v>963</v>
      </c>
      <c r="S2034" s="153">
        <v>42534</v>
      </c>
      <c r="T2034" s="148">
        <v>6</v>
      </c>
      <c r="U2034" s="148">
        <v>1</v>
      </c>
      <c r="V2034" s="148">
        <v>1</v>
      </c>
      <c r="X2034" s="148">
        <v>0</v>
      </c>
      <c r="Y2034" s="148">
        <v>0</v>
      </c>
      <c r="Z2034" s="153">
        <v>42535</v>
      </c>
      <c r="AA2034" s="154" t="s">
        <v>964</v>
      </c>
      <c r="AB2034" s="148">
        <v>23</v>
      </c>
      <c r="AC2034" s="148">
        <v>23</v>
      </c>
      <c r="AD2034" s="148" t="s">
        <v>117</v>
      </c>
      <c r="AE2034" s="154" t="s">
        <v>148</v>
      </c>
      <c r="AF2034" s="148">
        <v>2</v>
      </c>
      <c r="AG2034" s="148">
        <v>2</v>
      </c>
      <c r="AJ2034" s="148" t="s">
        <v>628</v>
      </c>
      <c r="AK2034" s="148">
        <v>1214</v>
      </c>
      <c r="AL2034" s="148">
        <v>5.0000000000000001E-3</v>
      </c>
      <c r="AM2034" s="148">
        <v>5.0000000000000001E-3</v>
      </c>
      <c r="AP2034" s="148">
        <v>454</v>
      </c>
      <c r="AQ2034" s="148">
        <v>454</v>
      </c>
      <c r="AR2034" s="148">
        <v>1214</v>
      </c>
      <c r="AS2034" s="148">
        <v>1</v>
      </c>
      <c r="AT2034" s="148">
        <v>1</v>
      </c>
      <c r="AU2034" s="148">
        <v>2.1000000000000001E-2</v>
      </c>
      <c r="AV2034" s="148">
        <v>2.1000000000000001E-2</v>
      </c>
      <c r="AY2034" s="148">
        <v>133</v>
      </c>
      <c r="AZ2034" s="148">
        <v>133</v>
      </c>
      <c r="BA2034" s="148" t="s">
        <v>107</v>
      </c>
      <c r="BB2034" s="148">
        <v>11</v>
      </c>
      <c r="BD2034" s="148">
        <v>6</v>
      </c>
      <c r="BF2034" s="148" t="s">
        <v>965</v>
      </c>
      <c r="BG2034" s="148">
        <v>1</v>
      </c>
      <c r="BI2034" s="153">
        <v>42535</v>
      </c>
      <c r="BJ2034" s="154" t="s">
        <v>112</v>
      </c>
      <c r="BK2034" s="148">
        <v>41054531300042</v>
      </c>
      <c r="BM2034" s="148" t="s">
        <v>100</v>
      </c>
      <c r="BN2034" s="148" t="s">
        <v>966</v>
      </c>
      <c r="BO2034" s="148" t="s">
        <v>967</v>
      </c>
      <c r="BQ2034" s="153">
        <v>42534</v>
      </c>
      <c r="BR2034" s="148">
        <v>3</v>
      </c>
      <c r="BT2034" s="148">
        <v>1409</v>
      </c>
      <c r="BV2034" s="148" t="s">
        <v>1617</v>
      </c>
      <c r="BW2034" s="148">
        <v>29</v>
      </c>
      <c r="BY2034" s="148">
        <v>27</v>
      </c>
      <c r="CA2034" s="148">
        <v>1</v>
      </c>
      <c r="CC2034" s="148">
        <v>34255833500051</v>
      </c>
      <c r="CE2034" s="148" t="s">
        <v>100</v>
      </c>
      <c r="CF2034" s="148">
        <v>1</v>
      </c>
      <c r="CH2034" s="148">
        <v>3</v>
      </c>
      <c r="CJ2034" s="149">
        <v>41054531300042</v>
      </c>
      <c r="CL2034" s="149" t="s">
        <v>97</v>
      </c>
      <c r="CN2034" s="149">
        <v>3</v>
      </c>
      <c r="CT2034" s="149" t="s">
        <v>98</v>
      </c>
      <c r="CU2034" s="152">
        <v>42667</v>
      </c>
      <c r="CV2034" s="149">
        <v>0</v>
      </c>
      <c r="CX2034" s="149" t="s">
        <v>97</v>
      </c>
      <c r="CY2034" s="149" t="s">
        <v>99</v>
      </c>
      <c r="CZ2034" s="149">
        <v>41054531300042</v>
      </c>
      <c r="DB2034" s="149" t="s">
        <v>100</v>
      </c>
      <c r="DC2034" s="149" t="s">
        <v>101</v>
      </c>
      <c r="DD2034" s="149" t="s">
        <v>102</v>
      </c>
      <c r="DE2034" s="149" t="s">
        <v>1615</v>
      </c>
      <c r="DF2034" s="149">
        <v>1</v>
      </c>
    </row>
    <row r="2035" spans="1:110" x14ac:dyDescent="0.25">
      <c r="A2035" s="148" t="s">
        <v>96</v>
      </c>
      <c r="B2035" s="148">
        <v>0</v>
      </c>
      <c r="D2035" s="148" t="s">
        <v>97</v>
      </c>
      <c r="K2035" s="148">
        <v>1</v>
      </c>
      <c r="M2035" s="148">
        <v>3</v>
      </c>
      <c r="N2035" s="148" t="s">
        <v>961</v>
      </c>
      <c r="O2035" s="148">
        <v>0</v>
      </c>
      <c r="Q2035" s="148" t="s">
        <v>962</v>
      </c>
      <c r="R2035" s="148" t="s">
        <v>963</v>
      </c>
      <c r="S2035" s="153">
        <v>42534</v>
      </c>
      <c r="T2035" s="148">
        <v>6</v>
      </c>
      <c r="U2035" s="148">
        <v>1</v>
      </c>
      <c r="V2035" s="148">
        <v>1</v>
      </c>
      <c r="X2035" s="148">
        <v>0</v>
      </c>
      <c r="Y2035" s="148">
        <v>0</v>
      </c>
      <c r="Z2035" s="153">
        <v>42535</v>
      </c>
      <c r="AA2035" s="154" t="s">
        <v>964</v>
      </c>
      <c r="AB2035" s="148">
        <v>23</v>
      </c>
      <c r="AC2035" s="148">
        <v>23</v>
      </c>
      <c r="AD2035" s="148" t="s">
        <v>117</v>
      </c>
      <c r="AE2035" s="154" t="s">
        <v>154</v>
      </c>
      <c r="AF2035" s="148">
        <v>2</v>
      </c>
      <c r="AG2035" s="148">
        <v>2</v>
      </c>
      <c r="AJ2035" s="148" t="s">
        <v>629</v>
      </c>
      <c r="AK2035" s="148">
        <v>2753</v>
      </c>
      <c r="AL2035" s="148">
        <v>5.0000000000000001E-3</v>
      </c>
      <c r="AM2035" s="148">
        <v>5.0000000000000001E-3</v>
      </c>
      <c r="AN2035" s="148">
        <v>712</v>
      </c>
      <c r="AO2035" s="148">
        <v>712</v>
      </c>
      <c r="AP2035" s="148">
        <v>405</v>
      </c>
      <c r="AQ2035" s="148">
        <v>405</v>
      </c>
      <c r="AR2035" s="148">
        <v>2753</v>
      </c>
      <c r="AS2035" s="148">
        <v>10</v>
      </c>
      <c r="AT2035" s="148">
        <v>10</v>
      </c>
      <c r="AU2035" s="148">
        <v>5.0000000000000001E-3</v>
      </c>
      <c r="AV2035" s="148">
        <v>5.0000000000000001E-3</v>
      </c>
      <c r="AW2035" s="148">
        <v>1168</v>
      </c>
      <c r="AX2035" s="148">
        <v>1168</v>
      </c>
      <c r="AY2035" s="148">
        <v>133</v>
      </c>
      <c r="AZ2035" s="148">
        <v>133</v>
      </c>
      <c r="BA2035" s="148" t="s">
        <v>107</v>
      </c>
      <c r="BB2035" s="148">
        <v>11</v>
      </c>
      <c r="BD2035" s="148">
        <v>6</v>
      </c>
      <c r="BF2035" s="148" t="s">
        <v>965</v>
      </c>
      <c r="BG2035" s="148">
        <v>1</v>
      </c>
      <c r="BI2035" s="153">
        <v>42535</v>
      </c>
      <c r="BJ2035" s="154" t="s">
        <v>112</v>
      </c>
      <c r="BK2035" s="148">
        <v>41054531300042</v>
      </c>
      <c r="BM2035" s="148" t="s">
        <v>100</v>
      </c>
      <c r="BN2035" s="148" t="s">
        <v>966</v>
      </c>
      <c r="BO2035" s="148" t="s">
        <v>967</v>
      </c>
      <c r="BQ2035" s="153">
        <v>42534</v>
      </c>
      <c r="BR2035" s="148">
        <v>3</v>
      </c>
      <c r="BT2035" s="148">
        <v>1409</v>
      </c>
      <c r="BV2035" s="148" t="s">
        <v>1617</v>
      </c>
      <c r="BW2035" s="148">
        <v>29</v>
      </c>
      <c r="BY2035" s="148">
        <v>27</v>
      </c>
      <c r="CA2035" s="148">
        <v>1</v>
      </c>
      <c r="CC2035" s="148">
        <v>34255833500051</v>
      </c>
      <c r="CE2035" s="148" t="s">
        <v>100</v>
      </c>
      <c r="CF2035" s="148">
        <v>1</v>
      </c>
      <c r="CH2035" s="148">
        <v>3</v>
      </c>
      <c r="CJ2035" s="149">
        <v>41054531300042</v>
      </c>
      <c r="CL2035" s="149" t="s">
        <v>97</v>
      </c>
      <c r="CN2035" s="149">
        <v>3</v>
      </c>
      <c r="CT2035" s="149" t="s">
        <v>98</v>
      </c>
      <c r="CU2035" s="152">
        <v>42667</v>
      </c>
      <c r="CV2035" s="149">
        <v>0</v>
      </c>
      <c r="CX2035" s="149" t="s">
        <v>97</v>
      </c>
      <c r="CY2035" s="149" t="s">
        <v>99</v>
      </c>
      <c r="CZ2035" s="149">
        <v>41054531300042</v>
      </c>
      <c r="DB2035" s="149" t="s">
        <v>100</v>
      </c>
      <c r="DC2035" s="149" t="s">
        <v>101</v>
      </c>
      <c r="DD2035" s="149" t="s">
        <v>102</v>
      </c>
      <c r="DE2035" s="149" t="s">
        <v>1615</v>
      </c>
      <c r="DF2035" s="149">
        <v>1</v>
      </c>
    </row>
    <row r="2036" spans="1:110" x14ac:dyDescent="0.25">
      <c r="A2036" s="148" t="s">
        <v>96</v>
      </c>
      <c r="B2036" s="148">
        <v>0</v>
      </c>
      <c r="D2036" s="148" t="s">
        <v>97</v>
      </c>
      <c r="K2036" s="148">
        <v>1</v>
      </c>
      <c r="M2036" s="148">
        <v>3</v>
      </c>
      <c r="N2036" s="148" t="s">
        <v>961</v>
      </c>
      <c r="O2036" s="148">
        <v>0</v>
      </c>
      <c r="Q2036" s="148" t="s">
        <v>962</v>
      </c>
      <c r="R2036" s="148" t="s">
        <v>963</v>
      </c>
      <c r="S2036" s="153">
        <v>42534</v>
      </c>
      <c r="T2036" s="148">
        <v>6</v>
      </c>
      <c r="U2036" s="148">
        <v>1</v>
      </c>
      <c r="V2036" s="148">
        <v>1</v>
      </c>
      <c r="X2036" s="148">
        <v>0</v>
      </c>
      <c r="Y2036" s="148">
        <v>0</v>
      </c>
      <c r="Z2036" s="153">
        <v>42535</v>
      </c>
      <c r="AA2036" s="154" t="s">
        <v>964</v>
      </c>
      <c r="AB2036" s="148">
        <v>23</v>
      </c>
      <c r="AC2036" s="148">
        <v>23</v>
      </c>
      <c r="AD2036" s="148" t="s">
        <v>117</v>
      </c>
      <c r="AE2036" s="154" t="s">
        <v>154</v>
      </c>
      <c r="AF2036" s="148">
        <v>2</v>
      </c>
      <c r="AG2036" s="148">
        <v>2</v>
      </c>
      <c r="AJ2036" s="148" t="s">
        <v>630</v>
      </c>
      <c r="AK2036" s="148">
        <v>2750</v>
      </c>
      <c r="AL2036" s="148">
        <v>5.0000000000000001E-3</v>
      </c>
      <c r="AM2036" s="148">
        <v>5.0000000000000001E-3</v>
      </c>
      <c r="AN2036" s="148">
        <v>712</v>
      </c>
      <c r="AO2036" s="148">
        <v>712</v>
      </c>
      <c r="AP2036" s="148">
        <v>405</v>
      </c>
      <c r="AQ2036" s="148">
        <v>405</v>
      </c>
      <c r="AR2036" s="148">
        <v>2750</v>
      </c>
      <c r="AS2036" s="148">
        <v>10</v>
      </c>
      <c r="AT2036" s="148">
        <v>10</v>
      </c>
      <c r="AU2036" s="148">
        <v>5.0000000000000001E-3</v>
      </c>
      <c r="AV2036" s="148">
        <v>5.0000000000000001E-3</v>
      </c>
      <c r="AW2036" s="148">
        <v>1168</v>
      </c>
      <c r="AX2036" s="148">
        <v>1168</v>
      </c>
      <c r="AY2036" s="148">
        <v>133</v>
      </c>
      <c r="AZ2036" s="148">
        <v>133</v>
      </c>
      <c r="BA2036" s="148" t="s">
        <v>107</v>
      </c>
      <c r="BB2036" s="148">
        <v>11</v>
      </c>
      <c r="BD2036" s="148">
        <v>6</v>
      </c>
      <c r="BF2036" s="148" t="s">
        <v>965</v>
      </c>
      <c r="BG2036" s="148">
        <v>1</v>
      </c>
      <c r="BI2036" s="153">
        <v>42535</v>
      </c>
      <c r="BJ2036" s="154" t="s">
        <v>112</v>
      </c>
      <c r="BK2036" s="148">
        <v>41054531300042</v>
      </c>
      <c r="BM2036" s="148" t="s">
        <v>100</v>
      </c>
      <c r="BN2036" s="148" t="s">
        <v>966</v>
      </c>
      <c r="BO2036" s="148" t="s">
        <v>967</v>
      </c>
      <c r="BQ2036" s="153">
        <v>42534</v>
      </c>
      <c r="BR2036" s="148">
        <v>3</v>
      </c>
      <c r="BT2036" s="148">
        <v>1409</v>
      </c>
      <c r="BV2036" s="148" t="s">
        <v>1617</v>
      </c>
      <c r="BW2036" s="148">
        <v>29</v>
      </c>
      <c r="BY2036" s="148">
        <v>27</v>
      </c>
      <c r="CA2036" s="148">
        <v>1</v>
      </c>
      <c r="CC2036" s="148">
        <v>34255833500051</v>
      </c>
      <c r="CE2036" s="148" t="s">
        <v>100</v>
      </c>
      <c r="CF2036" s="148">
        <v>1</v>
      </c>
      <c r="CH2036" s="148">
        <v>3</v>
      </c>
      <c r="CJ2036" s="149">
        <v>41054531300042</v>
      </c>
      <c r="CL2036" s="149" t="s">
        <v>97</v>
      </c>
      <c r="CN2036" s="149">
        <v>3</v>
      </c>
      <c r="CT2036" s="149" t="s">
        <v>98</v>
      </c>
      <c r="CU2036" s="152">
        <v>42667</v>
      </c>
      <c r="CV2036" s="149">
        <v>0</v>
      </c>
      <c r="CX2036" s="149" t="s">
        <v>97</v>
      </c>
      <c r="CY2036" s="149" t="s">
        <v>99</v>
      </c>
      <c r="CZ2036" s="149">
        <v>41054531300042</v>
      </c>
      <c r="DB2036" s="149" t="s">
        <v>100</v>
      </c>
      <c r="DC2036" s="149" t="s">
        <v>101</v>
      </c>
      <c r="DD2036" s="149" t="s">
        <v>102</v>
      </c>
      <c r="DE2036" s="149" t="s">
        <v>1615</v>
      </c>
      <c r="DF2036" s="149">
        <v>1</v>
      </c>
    </row>
    <row r="2037" spans="1:110" x14ac:dyDescent="0.25">
      <c r="A2037" s="148" t="s">
        <v>96</v>
      </c>
      <c r="B2037" s="148">
        <v>0</v>
      </c>
      <c r="D2037" s="148" t="s">
        <v>97</v>
      </c>
      <c r="K2037" s="148">
        <v>1</v>
      </c>
      <c r="M2037" s="148">
        <v>3</v>
      </c>
      <c r="N2037" s="148" t="s">
        <v>961</v>
      </c>
      <c r="O2037" s="148">
        <v>0</v>
      </c>
      <c r="Q2037" s="148" t="s">
        <v>962</v>
      </c>
      <c r="R2037" s="148" t="s">
        <v>963</v>
      </c>
      <c r="S2037" s="153">
        <v>42534</v>
      </c>
      <c r="T2037" s="148">
        <v>6</v>
      </c>
      <c r="U2037" s="148">
        <v>2</v>
      </c>
      <c r="V2037" s="148">
        <v>2</v>
      </c>
      <c r="X2037" s="148">
        <v>0</v>
      </c>
      <c r="Y2037" s="148">
        <v>0</v>
      </c>
      <c r="Z2037" s="153">
        <v>42535</v>
      </c>
      <c r="AA2037" s="154" t="s">
        <v>964</v>
      </c>
      <c r="AB2037" s="148">
        <v>23</v>
      </c>
      <c r="AC2037" s="148">
        <v>23</v>
      </c>
      <c r="AD2037" s="148" t="s">
        <v>117</v>
      </c>
      <c r="AE2037" s="154" t="s">
        <v>154</v>
      </c>
      <c r="AF2037" s="148">
        <v>2</v>
      </c>
      <c r="AG2037" s="148">
        <v>2</v>
      </c>
      <c r="AJ2037" s="148" t="s">
        <v>631</v>
      </c>
      <c r="AK2037" s="148">
        <v>2754</v>
      </c>
      <c r="AL2037" s="148">
        <v>5.0000000000000001E-3</v>
      </c>
      <c r="AM2037" s="148">
        <v>5.0000000000000001E-3</v>
      </c>
      <c r="AN2037" s="148">
        <v>712</v>
      </c>
      <c r="AO2037" s="148">
        <v>712</v>
      </c>
      <c r="AP2037" s="148">
        <v>405</v>
      </c>
      <c r="AQ2037" s="148">
        <v>405</v>
      </c>
      <c r="AR2037" s="148">
        <v>2754</v>
      </c>
      <c r="AS2037" s="148">
        <v>10</v>
      </c>
      <c r="AT2037" s="148">
        <v>10</v>
      </c>
      <c r="AU2037" s="148">
        <v>5.0000000000000001E-3</v>
      </c>
      <c r="AV2037" s="148">
        <v>5.0000000000000001E-3</v>
      </c>
      <c r="AW2037" s="148">
        <v>1168</v>
      </c>
      <c r="AX2037" s="148">
        <v>1168</v>
      </c>
      <c r="AY2037" s="148">
        <v>133</v>
      </c>
      <c r="AZ2037" s="148">
        <v>133</v>
      </c>
      <c r="BA2037" s="148" t="s">
        <v>107</v>
      </c>
      <c r="BB2037" s="148">
        <v>11</v>
      </c>
      <c r="BD2037" s="148">
        <v>6</v>
      </c>
      <c r="BF2037" s="148" t="s">
        <v>965</v>
      </c>
      <c r="BG2037" s="148">
        <v>1</v>
      </c>
      <c r="BI2037" s="153">
        <v>42535</v>
      </c>
      <c r="BJ2037" s="154" t="s">
        <v>112</v>
      </c>
      <c r="BK2037" s="148">
        <v>41054531300042</v>
      </c>
      <c r="BM2037" s="148" t="s">
        <v>100</v>
      </c>
      <c r="BN2037" s="148" t="s">
        <v>966</v>
      </c>
      <c r="BO2037" s="148" t="s">
        <v>967</v>
      </c>
      <c r="BQ2037" s="153">
        <v>42534</v>
      </c>
      <c r="BR2037" s="148">
        <v>3</v>
      </c>
      <c r="BT2037" s="148">
        <v>1409</v>
      </c>
      <c r="BV2037" s="148" t="s">
        <v>1617</v>
      </c>
      <c r="BW2037" s="148">
        <v>29</v>
      </c>
      <c r="BY2037" s="148">
        <v>27</v>
      </c>
      <c r="CA2037" s="148">
        <v>1</v>
      </c>
      <c r="CC2037" s="148">
        <v>34255833500051</v>
      </c>
      <c r="CE2037" s="148" t="s">
        <v>100</v>
      </c>
      <c r="CF2037" s="148">
        <v>1</v>
      </c>
      <c r="CH2037" s="148">
        <v>3</v>
      </c>
      <c r="CJ2037" s="149">
        <v>41054531300042</v>
      </c>
      <c r="CL2037" s="149" t="s">
        <v>97</v>
      </c>
      <c r="CN2037" s="149">
        <v>3</v>
      </c>
      <c r="CT2037" s="149" t="s">
        <v>98</v>
      </c>
      <c r="CU2037" s="152">
        <v>42667</v>
      </c>
      <c r="CV2037" s="149">
        <v>0</v>
      </c>
      <c r="CX2037" s="149" t="s">
        <v>97</v>
      </c>
      <c r="CY2037" s="149" t="s">
        <v>99</v>
      </c>
      <c r="CZ2037" s="149">
        <v>41054531300042</v>
      </c>
      <c r="DB2037" s="149" t="s">
        <v>100</v>
      </c>
      <c r="DC2037" s="149" t="s">
        <v>101</v>
      </c>
      <c r="DD2037" s="149" t="s">
        <v>102</v>
      </c>
      <c r="DE2037" s="149" t="s">
        <v>1615</v>
      </c>
      <c r="DF2037" s="149">
        <v>1</v>
      </c>
    </row>
    <row r="2038" spans="1:110" x14ac:dyDescent="0.25">
      <c r="A2038" s="148" t="s">
        <v>96</v>
      </c>
      <c r="B2038" s="148">
        <v>0</v>
      </c>
      <c r="D2038" s="148" t="s">
        <v>97</v>
      </c>
      <c r="K2038" s="148">
        <v>1</v>
      </c>
      <c r="M2038" s="148">
        <v>3</v>
      </c>
      <c r="N2038" s="148" t="s">
        <v>961</v>
      </c>
      <c r="O2038" s="148">
        <v>0</v>
      </c>
      <c r="Q2038" s="148" t="s">
        <v>962</v>
      </c>
      <c r="R2038" s="148" t="s">
        <v>963</v>
      </c>
      <c r="S2038" s="153">
        <v>42534</v>
      </c>
      <c r="T2038" s="148">
        <v>6</v>
      </c>
      <c r="U2038" s="148">
        <v>1</v>
      </c>
      <c r="V2038" s="148">
        <v>1</v>
      </c>
      <c r="X2038" s="148">
        <v>0</v>
      </c>
      <c r="Y2038" s="148">
        <v>0</v>
      </c>
      <c r="Z2038" s="153">
        <v>42535</v>
      </c>
      <c r="AA2038" s="154" t="s">
        <v>964</v>
      </c>
      <c r="AB2038" s="148">
        <v>23</v>
      </c>
      <c r="AC2038" s="148">
        <v>23</v>
      </c>
      <c r="AD2038" s="148" t="s">
        <v>117</v>
      </c>
      <c r="AE2038" s="154" t="s">
        <v>154</v>
      </c>
      <c r="AF2038" s="148">
        <v>2</v>
      </c>
      <c r="AG2038" s="148">
        <v>2</v>
      </c>
      <c r="AJ2038" s="148" t="s">
        <v>632</v>
      </c>
      <c r="AK2038" s="148">
        <v>2751</v>
      </c>
      <c r="AL2038" s="148">
        <v>5.0000000000000001E-3</v>
      </c>
      <c r="AM2038" s="148">
        <v>5.0000000000000001E-3</v>
      </c>
      <c r="AN2038" s="148">
        <v>712</v>
      </c>
      <c r="AO2038" s="148">
        <v>712</v>
      </c>
      <c r="AP2038" s="148">
        <v>405</v>
      </c>
      <c r="AQ2038" s="148">
        <v>405</v>
      </c>
      <c r="AR2038" s="148">
        <v>2751</v>
      </c>
      <c r="AS2038" s="148">
        <v>10</v>
      </c>
      <c r="AT2038" s="148">
        <v>10</v>
      </c>
      <c r="AU2038" s="148">
        <v>5.0000000000000001E-3</v>
      </c>
      <c r="AV2038" s="148">
        <v>5.0000000000000001E-3</v>
      </c>
      <c r="AW2038" s="148">
        <v>1168</v>
      </c>
      <c r="AX2038" s="148">
        <v>1168</v>
      </c>
      <c r="AY2038" s="148">
        <v>133</v>
      </c>
      <c r="AZ2038" s="148">
        <v>133</v>
      </c>
      <c r="BA2038" s="148" t="s">
        <v>107</v>
      </c>
      <c r="BB2038" s="148">
        <v>11</v>
      </c>
      <c r="BD2038" s="148">
        <v>6</v>
      </c>
      <c r="BF2038" s="148" t="s">
        <v>965</v>
      </c>
      <c r="BG2038" s="148">
        <v>1</v>
      </c>
      <c r="BI2038" s="153">
        <v>42535</v>
      </c>
      <c r="BJ2038" s="154" t="s">
        <v>112</v>
      </c>
      <c r="BK2038" s="148">
        <v>41054531300042</v>
      </c>
      <c r="BM2038" s="148" t="s">
        <v>100</v>
      </c>
      <c r="BN2038" s="148" t="s">
        <v>966</v>
      </c>
      <c r="BO2038" s="148" t="s">
        <v>967</v>
      </c>
      <c r="BQ2038" s="153">
        <v>42534</v>
      </c>
      <c r="BR2038" s="148">
        <v>3</v>
      </c>
      <c r="BT2038" s="148">
        <v>1409</v>
      </c>
      <c r="BV2038" s="148" t="s">
        <v>1617</v>
      </c>
      <c r="BW2038" s="148">
        <v>29</v>
      </c>
      <c r="BY2038" s="148">
        <v>27</v>
      </c>
      <c r="CA2038" s="148">
        <v>1</v>
      </c>
      <c r="CC2038" s="148">
        <v>34255833500051</v>
      </c>
      <c r="CE2038" s="148" t="s">
        <v>100</v>
      </c>
      <c r="CF2038" s="148">
        <v>1</v>
      </c>
      <c r="CH2038" s="148">
        <v>3</v>
      </c>
      <c r="CJ2038" s="149">
        <v>41054531300042</v>
      </c>
      <c r="CL2038" s="149" t="s">
        <v>97</v>
      </c>
      <c r="CN2038" s="149">
        <v>3</v>
      </c>
      <c r="CT2038" s="149" t="s">
        <v>98</v>
      </c>
      <c r="CU2038" s="152">
        <v>42667</v>
      </c>
      <c r="CV2038" s="149">
        <v>0</v>
      </c>
      <c r="CX2038" s="149" t="s">
        <v>97</v>
      </c>
      <c r="CY2038" s="149" t="s">
        <v>99</v>
      </c>
      <c r="CZ2038" s="149">
        <v>41054531300042</v>
      </c>
      <c r="DB2038" s="149" t="s">
        <v>100</v>
      </c>
      <c r="DC2038" s="149" t="s">
        <v>101</v>
      </c>
      <c r="DD2038" s="149" t="s">
        <v>102</v>
      </c>
      <c r="DE2038" s="149" t="s">
        <v>1615</v>
      </c>
      <c r="DF2038" s="149">
        <v>1</v>
      </c>
    </row>
    <row r="2039" spans="1:110" x14ac:dyDescent="0.25">
      <c r="A2039" s="148" t="s">
        <v>96</v>
      </c>
      <c r="B2039" s="148">
        <v>0</v>
      </c>
      <c r="D2039" s="148" t="s">
        <v>97</v>
      </c>
      <c r="K2039" s="148">
        <v>1</v>
      </c>
      <c r="M2039" s="148">
        <v>3</v>
      </c>
      <c r="N2039" s="148" t="s">
        <v>961</v>
      </c>
      <c r="O2039" s="148">
        <v>0</v>
      </c>
      <c r="Q2039" s="148" t="s">
        <v>962</v>
      </c>
      <c r="R2039" s="148" t="s">
        <v>963</v>
      </c>
      <c r="S2039" s="153">
        <v>42534</v>
      </c>
      <c r="T2039" s="148">
        <v>6</v>
      </c>
      <c r="U2039" s="148">
        <v>1</v>
      </c>
      <c r="V2039" s="148">
        <v>1</v>
      </c>
      <c r="X2039" s="148">
        <v>0</v>
      </c>
      <c r="Y2039" s="148">
        <v>0</v>
      </c>
      <c r="Z2039" s="153">
        <v>42535</v>
      </c>
      <c r="AA2039" s="154" t="s">
        <v>964</v>
      </c>
      <c r="AB2039" s="148">
        <v>23</v>
      </c>
      <c r="AC2039" s="148">
        <v>23</v>
      </c>
      <c r="AD2039" s="148" t="s">
        <v>117</v>
      </c>
      <c r="AE2039" s="154" t="s">
        <v>154</v>
      </c>
      <c r="AF2039" s="148">
        <v>2</v>
      </c>
      <c r="AG2039" s="148">
        <v>2</v>
      </c>
      <c r="AJ2039" s="148" t="s">
        <v>633</v>
      </c>
      <c r="AK2039" s="148">
        <v>2752</v>
      </c>
      <c r="AL2039" s="148">
        <v>5.0000000000000001E-3</v>
      </c>
      <c r="AM2039" s="148">
        <v>5.0000000000000001E-3</v>
      </c>
      <c r="AN2039" s="148">
        <v>712</v>
      </c>
      <c r="AO2039" s="148">
        <v>712</v>
      </c>
      <c r="AP2039" s="148">
        <v>405</v>
      </c>
      <c r="AQ2039" s="148">
        <v>405</v>
      </c>
      <c r="AR2039" s="148">
        <v>2752</v>
      </c>
      <c r="AS2039" s="148">
        <v>10</v>
      </c>
      <c r="AT2039" s="148">
        <v>10</v>
      </c>
      <c r="AU2039" s="148">
        <v>5.0000000000000001E-3</v>
      </c>
      <c r="AV2039" s="148">
        <v>5.0000000000000001E-3</v>
      </c>
      <c r="AW2039" s="148">
        <v>1168</v>
      </c>
      <c r="AX2039" s="148">
        <v>1168</v>
      </c>
      <c r="AY2039" s="148">
        <v>133</v>
      </c>
      <c r="AZ2039" s="148">
        <v>133</v>
      </c>
      <c r="BA2039" s="148" t="s">
        <v>107</v>
      </c>
      <c r="BB2039" s="148">
        <v>11</v>
      </c>
      <c r="BD2039" s="148">
        <v>6</v>
      </c>
      <c r="BF2039" s="148" t="s">
        <v>965</v>
      </c>
      <c r="BG2039" s="148">
        <v>1</v>
      </c>
      <c r="BI2039" s="153">
        <v>42535</v>
      </c>
      <c r="BJ2039" s="154" t="s">
        <v>112</v>
      </c>
      <c r="BK2039" s="148">
        <v>41054531300042</v>
      </c>
      <c r="BM2039" s="148" t="s">
        <v>100</v>
      </c>
      <c r="BN2039" s="148" t="s">
        <v>966</v>
      </c>
      <c r="BO2039" s="148" t="s">
        <v>967</v>
      </c>
      <c r="BQ2039" s="153">
        <v>42534</v>
      </c>
      <c r="BR2039" s="148">
        <v>3</v>
      </c>
      <c r="BT2039" s="148">
        <v>1409</v>
      </c>
      <c r="BV2039" s="148" t="s">
        <v>1617</v>
      </c>
      <c r="BW2039" s="148">
        <v>29</v>
      </c>
      <c r="BY2039" s="148">
        <v>27</v>
      </c>
      <c r="CA2039" s="148">
        <v>1</v>
      </c>
      <c r="CC2039" s="148">
        <v>34255833500051</v>
      </c>
      <c r="CE2039" s="148" t="s">
        <v>100</v>
      </c>
      <c r="CF2039" s="148">
        <v>1</v>
      </c>
      <c r="CH2039" s="148">
        <v>3</v>
      </c>
      <c r="CJ2039" s="149">
        <v>41054531300042</v>
      </c>
      <c r="CL2039" s="149" t="s">
        <v>97</v>
      </c>
      <c r="CN2039" s="149">
        <v>3</v>
      </c>
      <c r="CT2039" s="149" t="s">
        <v>98</v>
      </c>
      <c r="CU2039" s="152">
        <v>42667</v>
      </c>
      <c r="CV2039" s="149">
        <v>0</v>
      </c>
      <c r="CX2039" s="149" t="s">
        <v>97</v>
      </c>
      <c r="CY2039" s="149" t="s">
        <v>99</v>
      </c>
      <c r="CZ2039" s="149">
        <v>41054531300042</v>
      </c>
      <c r="DB2039" s="149" t="s">
        <v>100</v>
      </c>
      <c r="DC2039" s="149" t="s">
        <v>101</v>
      </c>
      <c r="DD2039" s="149" t="s">
        <v>102</v>
      </c>
      <c r="DE2039" s="149" t="s">
        <v>1615</v>
      </c>
      <c r="DF2039" s="149">
        <v>1</v>
      </c>
    </row>
    <row r="2040" spans="1:110" x14ac:dyDescent="0.25">
      <c r="A2040" s="148" t="s">
        <v>96</v>
      </c>
      <c r="B2040" s="148">
        <v>0</v>
      </c>
      <c r="D2040" s="148" t="s">
        <v>97</v>
      </c>
      <c r="K2040" s="148">
        <v>1</v>
      </c>
      <c r="M2040" s="148">
        <v>3</v>
      </c>
      <c r="N2040" s="148" t="s">
        <v>961</v>
      </c>
      <c r="O2040" s="148">
        <v>0</v>
      </c>
      <c r="Q2040" s="148" t="s">
        <v>962</v>
      </c>
      <c r="R2040" s="148" t="s">
        <v>963</v>
      </c>
      <c r="S2040" s="153">
        <v>42534</v>
      </c>
      <c r="T2040" s="148">
        <v>6</v>
      </c>
      <c r="U2040" s="148">
        <v>1</v>
      </c>
      <c r="V2040" s="148">
        <v>1</v>
      </c>
      <c r="X2040" s="148">
        <v>0</v>
      </c>
      <c r="Y2040" s="148">
        <v>0</v>
      </c>
      <c r="Z2040" s="153">
        <v>42535</v>
      </c>
      <c r="AA2040" s="154" t="s">
        <v>964</v>
      </c>
      <c r="AB2040" s="148">
        <v>23</v>
      </c>
      <c r="AC2040" s="148">
        <v>23</v>
      </c>
      <c r="AD2040" s="148" t="s">
        <v>117</v>
      </c>
      <c r="AE2040" s="154" t="s">
        <v>154</v>
      </c>
      <c r="AF2040" s="148">
        <v>2</v>
      </c>
      <c r="AG2040" s="148">
        <v>2</v>
      </c>
      <c r="AJ2040" s="148" t="s">
        <v>634</v>
      </c>
      <c r="AK2040" s="148">
        <v>2755</v>
      </c>
      <c r="AL2040" s="148">
        <v>5.0000000000000001E-3</v>
      </c>
      <c r="AM2040" s="148">
        <v>5.0000000000000001E-3</v>
      </c>
      <c r="AN2040" s="148">
        <v>712</v>
      </c>
      <c r="AO2040" s="148">
        <v>712</v>
      </c>
      <c r="AP2040" s="148">
        <v>405</v>
      </c>
      <c r="AQ2040" s="148">
        <v>405</v>
      </c>
      <c r="AR2040" s="148">
        <v>2755</v>
      </c>
      <c r="AS2040" s="148">
        <v>10</v>
      </c>
      <c r="AT2040" s="148">
        <v>10</v>
      </c>
      <c r="AU2040" s="148">
        <v>5.0000000000000001E-3</v>
      </c>
      <c r="AV2040" s="148">
        <v>5.0000000000000001E-3</v>
      </c>
      <c r="AW2040" s="148">
        <v>1168</v>
      </c>
      <c r="AX2040" s="148">
        <v>1168</v>
      </c>
      <c r="AY2040" s="148">
        <v>133</v>
      </c>
      <c r="AZ2040" s="148">
        <v>133</v>
      </c>
      <c r="BA2040" s="148" t="s">
        <v>107</v>
      </c>
      <c r="BB2040" s="148">
        <v>11</v>
      </c>
      <c r="BD2040" s="148">
        <v>6</v>
      </c>
      <c r="BF2040" s="148" t="s">
        <v>965</v>
      </c>
      <c r="BG2040" s="148">
        <v>1</v>
      </c>
      <c r="BI2040" s="153">
        <v>42535</v>
      </c>
      <c r="BJ2040" s="154" t="s">
        <v>112</v>
      </c>
      <c r="BK2040" s="148">
        <v>41054531300042</v>
      </c>
      <c r="BM2040" s="148" t="s">
        <v>100</v>
      </c>
      <c r="BN2040" s="148" t="s">
        <v>966</v>
      </c>
      <c r="BO2040" s="148" t="s">
        <v>967</v>
      </c>
      <c r="BQ2040" s="153">
        <v>42534</v>
      </c>
      <c r="BR2040" s="148">
        <v>3</v>
      </c>
      <c r="BT2040" s="148">
        <v>1409</v>
      </c>
      <c r="BV2040" s="148" t="s">
        <v>1617</v>
      </c>
      <c r="BW2040" s="148">
        <v>29</v>
      </c>
      <c r="BY2040" s="148">
        <v>27</v>
      </c>
      <c r="CA2040" s="148">
        <v>1</v>
      </c>
      <c r="CC2040" s="148">
        <v>34255833500051</v>
      </c>
      <c r="CE2040" s="148" t="s">
        <v>100</v>
      </c>
      <c r="CF2040" s="148">
        <v>1</v>
      </c>
      <c r="CH2040" s="148">
        <v>3</v>
      </c>
      <c r="CJ2040" s="149">
        <v>41054531300042</v>
      </c>
      <c r="CL2040" s="149" t="s">
        <v>97</v>
      </c>
      <c r="CN2040" s="149">
        <v>3</v>
      </c>
      <c r="CT2040" s="149" t="s">
        <v>98</v>
      </c>
      <c r="CU2040" s="152">
        <v>42667</v>
      </c>
      <c r="CV2040" s="149">
        <v>0</v>
      </c>
      <c r="CX2040" s="149" t="s">
        <v>97</v>
      </c>
      <c r="CY2040" s="149" t="s">
        <v>99</v>
      </c>
      <c r="CZ2040" s="149">
        <v>41054531300042</v>
      </c>
      <c r="DB2040" s="149" t="s">
        <v>100</v>
      </c>
      <c r="DC2040" s="149" t="s">
        <v>101</v>
      </c>
      <c r="DD2040" s="149" t="s">
        <v>102</v>
      </c>
      <c r="DE2040" s="149" t="s">
        <v>1615</v>
      </c>
      <c r="DF2040" s="149">
        <v>1</v>
      </c>
    </row>
    <row r="2041" spans="1:110" x14ac:dyDescent="0.25">
      <c r="A2041" s="148" t="s">
        <v>96</v>
      </c>
      <c r="B2041" s="148">
        <v>0</v>
      </c>
      <c r="D2041" s="148" t="s">
        <v>97</v>
      </c>
      <c r="K2041" s="148">
        <v>1</v>
      </c>
      <c r="M2041" s="148">
        <v>3</v>
      </c>
      <c r="N2041" s="148" t="s">
        <v>961</v>
      </c>
      <c r="O2041" s="148">
        <v>0</v>
      </c>
      <c r="Q2041" s="148" t="s">
        <v>962</v>
      </c>
      <c r="R2041" s="148" t="s">
        <v>963</v>
      </c>
      <c r="S2041" s="153">
        <v>42534</v>
      </c>
      <c r="T2041" s="148">
        <v>6</v>
      </c>
      <c r="U2041" s="148">
        <v>2</v>
      </c>
      <c r="V2041" s="148">
        <v>2</v>
      </c>
      <c r="X2041" s="148">
        <v>0</v>
      </c>
      <c r="Y2041" s="148">
        <v>0</v>
      </c>
      <c r="Z2041" s="153">
        <v>42535</v>
      </c>
      <c r="AA2041" s="154" t="s">
        <v>964</v>
      </c>
      <c r="AB2041" s="148">
        <v>23</v>
      </c>
      <c r="AC2041" s="148">
        <v>23</v>
      </c>
      <c r="AD2041" s="148" t="s">
        <v>117</v>
      </c>
      <c r="AE2041" s="154" t="s">
        <v>154</v>
      </c>
      <c r="AF2041" s="148">
        <v>2</v>
      </c>
      <c r="AG2041" s="148">
        <v>2</v>
      </c>
      <c r="AJ2041" s="148" t="s">
        <v>635</v>
      </c>
      <c r="AK2041" s="148">
        <v>2870</v>
      </c>
      <c r="AL2041" s="148">
        <v>5.0000000000000001E-3</v>
      </c>
      <c r="AM2041" s="148">
        <v>5.0000000000000001E-3</v>
      </c>
      <c r="AN2041" s="148">
        <v>712</v>
      </c>
      <c r="AO2041" s="148">
        <v>712</v>
      </c>
      <c r="AP2041" s="148">
        <v>405</v>
      </c>
      <c r="AQ2041" s="148">
        <v>405</v>
      </c>
      <c r="AR2041" s="148">
        <v>2870</v>
      </c>
      <c r="AS2041" s="148">
        <v>10</v>
      </c>
      <c r="AT2041" s="148">
        <v>10</v>
      </c>
      <c r="AU2041" s="148">
        <v>5.0000000000000001E-3</v>
      </c>
      <c r="AV2041" s="148">
        <v>5.0000000000000001E-3</v>
      </c>
      <c r="AW2041" s="148">
        <v>1168</v>
      </c>
      <c r="AX2041" s="148">
        <v>1168</v>
      </c>
      <c r="AY2041" s="148">
        <v>133</v>
      </c>
      <c r="AZ2041" s="148">
        <v>133</v>
      </c>
      <c r="BA2041" s="148" t="s">
        <v>107</v>
      </c>
      <c r="BB2041" s="148">
        <v>11</v>
      </c>
      <c r="BD2041" s="148">
        <v>6</v>
      </c>
      <c r="BF2041" s="148" t="s">
        <v>965</v>
      </c>
      <c r="BG2041" s="148">
        <v>1</v>
      </c>
      <c r="BI2041" s="153">
        <v>42535</v>
      </c>
      <c r="BJ2041" s="154" t="s">
        <v>112</v>
      </c>
      <c r="BK2041" s="148">
        <v>41054531300042</v>
      </c>
      <c r="BM2041" s="148" t="s">
        <v>100</v>
      </c>
      <c r="BN2041" s="148" t="s">
        <v>966</v>
      </c>
      <c r="BO2041" s="148" t="s">
        <v>967</v>
      </c>
      <c r="BQ2041" s="153">
        <v>42534</v>
      </c>
      <c r="BR2041" s="148">
        <v>3</v>
      </c>
      <c r="BT2041" s="148">
        <v>1409</v>
      </c>
      <c r="BV2041" s="148" t="s">
        <v>1617</v>
      </c>
      <c r="BW2041" s="148">
        <v>29</v>
      </c>
      <c r="BY2041" s="148">
        <v>27</v>
      </c>
      <c r="CA2041" s="148">
        <v>1</v>
      </c>
      <c r="CC2041" s="148">
        <v>34255833500051</v>
      </c>
      <c r="CE2041" s="148" t="s">
        <v>100</v>
      </c>
      <c r="CF2041" s="148">
        <v>1</v>
      </c>
      <c r="CH2041" s="148">
        <v>3</v>
      </c>
      <c r="CJ2041" s="149">
        <v>41054531300042</v>
      </c>
      <c r="CL2041" s="149" t="s">
        <v>97</v>
      </c>
      <c r="CN2041" s="149">
        <v>3</v>
      </c>
      <c r="CT2041" s="149" t="s">
        <v>98</v>
      </c>
      <c r="CU2041" s="152">
        <v>42667</v>
      </c>
      <c r="CV2041" s="149">
        <v>0</v>
      </c>
      <c r="CX2041" s="149" t="s">
        <v>97</v>
      </c>
      <c r="CY2041" s="149" t="s">
        <v>99</v>
      </c>
      <c r="CZ2041" s="149">
        <v>41054531300042</v>
      </c>
      <c r="DB2041" s="149" t="s">
        <v>100</v>
      </c>
      <c r="DC2041" s="149" t="s">
        <v>101</v>
      </c>
      <c r="DD2041" s="149" t="s">
        <v>102</v>
      </c>
      <c r="DE2041" s="149" t="s">
        <v>1615</v>
      </c>
      <c r="DF2041" s="149">
        <v>1</v>
      </c>
    </row>
    <row r="2042" spans="1:110" x14ac:dyDescent="0.25">
      <c r="A2042" s="148" t="s">
        <v>96</v>
      </c>
      <c r="B2042" s="148">
        <v>0</v>
      </c>
      <c r="D2042" s="148" t="s">
        <v>97</v>
      </c>
      <c r="K2042" s="148">
        <v>1</v>
      </c>
      <c r="M2042" s="148">
        <v>3</v>
      </c>
      <c r="N2042" s="148" t="s">
        <v>961</v>
      </c>
      <c r="O2042" s="148">
        <v>0</v>
      </c>
      <c r="Q2042" s="148" t="s">
        <v>962</v>
      </c>
      <c r="R2042" s="148" t="s">
        <v>963</v>
      </c>
      <c r="S2042" s="153">
        <v>42534</v>
      </c>
      <c r="T2042" s="148">
        <v>6</v>
      </c>
      <c r="U2042" s="148">
        <v>1</v>
      </c>
      <c r="V2042" s="148">
        <v>1</v>
      </c>
      <c r="W2042" s="148" t="s">
        <v>325</v>
      </c>
      <c r="X2042" s="148">
        <v>0</v>
      </c>
      <c r="Y2042" s="148">
        <v>0</v>
      </c>
      <c r="Z2042" s="153">
        <v>42535</v>
      </c>
      <c r="AA2042" s="154" t="s">
        <v>964</v>
      </c>
      <c r="AB2042" s="148">
        <v>23</v>
      </c>
      <c r="AC2042" s="148">
        <v>23</v>
      </c>
      <c r="AD2042" s="148" t="s">
        <v>117</v>
      </c>
      <c r="AE2042" s="154" t="s">
        <v>426</v>
      </c>
      <c r="AF2042" s="148">
        <v>2</v>
      </c>
      <c r="AG2042" s="148">
        <v>2</v>
      </c>
      <c r="AJ2042" s="148" t="s">
        <v>636</v>
      </c>
      <c r="AK2042" s="148">
        <v>2084</v>
      </c>
      <c r="AL2042" s="148">
        <v>0.02</v>
      </c>
      <c r="AM2042" s="148">
        <v>0.02</v>
      </c>
      <c r="AN2042" s="148">
        <v>712</v>
      </c>
      <c r="AO2042" s="148">
        <v>712</v>
      </c>
      <c r="AP2042" s="148">
        <v>454</v>
      </c>
      <c r="AQ2042" s="148">
        <v>454</v>
      </c>
      <c r="AR2042" s="148">
        <v>2084</v>
      </c>
      <c r="AS2042" s="148">
        <v>10</v>
      </c>
      <c r="AT2042" s="148">
        <v>10</v>
      </c>
      <c r="AU2042" s="148">
        <v>0.02</v>
      </c>
      <c r="AV2042" s="148">
        <v>0.02</v>
      </c>
      <c r="AW2042" s="148">
        <v>1168</v>
      </c>
      <c r="AX2042" s="148">
        <v>1168</v>
      </c>
      <c r="AY2042" s="148">
        <v>133</v>
      </c>
      <c r="AZ2042" s="148">
        <v>133</v>
      </c>
      <c r="BA2042" s="148" t="s">
        <v>107</v>
      </c>
      <c r="BB2042" s="148">
        <v>11</v>
      </c>
      <c r="BD2042" s="148">
        <v>6</v>
      </c>
      <c r="BF2042" s="148" t="s">
        <v>965</v>
      </c>
      <c r="BG2042" s="148">
        <v>1</v>
      </c>
      <c r="BI2042" s="153">
        <v>42535</v>
      </c>
      <c r="BJ2042" s="154" t="s">
        <v>112</v>
      </c>
      <c r="BK2042" s="148">
        <v>41054531300042</v>
      </c>
      <c r="BM2042" s="148" t="s">
        <v>100</v>
      </c>
      <c r="BN2042" s="148" t="s">
        <v>966</v>
      </c>
      <c r="BO2042" s="148" t="s">
        <v>967</v>
      </c>
      <c r="BQ2042" s="153">
        <v>42534</v>
      </c>
      <c r="BR2042" s="148">
        <v>3</v>
      </c>
      <c r="BT2042" s="148">
        <v>1409</v>
      </c>
      <c r="BV2042" s="148" t="s">
        <v>1617</v>
      </c>
      <c r="BW2042" s="148">
        <v>29</v>
      </c>
      <c r="BY2042" s="148">
        <v>27</v>
      </c>
      <c r="CA2042" s="148">
        <v>1</v>
      </c>
      <c r="CC2042" s="148">
        <v>34255833500051</v>
      </c>
      <c r="CE2042" s="148" t="s">
        <v>100</v>
      </c>
      <c r="CF2042" s="148">
        <v>1</v>
      </c>
      <c r="CH2042" s="148">
        <v>3</v>
      </c>
      <c r="CJ2042" s="149">
        <v>41054531300042</v>
      </c>
      <c r="CL2042" s="149" t="s">
        <v>97</v>
      </c>
      <c r="CN2042" s="149">
        <v>3</v>
      </c>
      <c r="CT2042" s="149" t="s">
        <v>98</v>
      </c>
      <c r="CU2042" s="152">
        <v>42667</v>
      </c>
      <c r="CV2042" s="149">
        <v>0</v>
      </c>
      <c r="CX2042" s="149" t="s">
        <v>97</v>
      </c>
      <c r="CY2042" s="149" t="s">
        <v>99</v>
      </c>
      <c r="CZ2042" s="149">
        <v>41054531300042</v>
      </c>
      <c r="DB2042" s="149" t="s">
        <v>100</v>
      </c>
      <c r="DC2042" s="149" t="s">
        <v>101</v>
      </c>
      <c r="DD2042" s="149" t="s">
        <v>102</v>
      </c>
      <c r="DE2042" s="149" t="s">
        <v>1615</v>
      </c>
      <c r="DF2042" s="149">
        <v>1</v>
      </c>
    </row>
    <row r="2043" spans="1:110" x14ac:dyDescent="0.25">
      <c r="A2043" s="148" t="s">
        <v>96</v>
      </c>
      <c r="B2043" s="148">
        <v>0</v>
      </c>
      <c r="D2043" s="148" t="s">
        <v>97</v>
      </c>
      <c r="K2043" s="148">
        <v>1</v>
      </c>
      <c r="M2043" s="148">
        <v>3</v>
      </c>
      <c r="N2043" s="148" t="s">
        <v>961</v>
      </c>
      <c r="O2043" s="148">
        <v>0</v>
      </c>
      <c r="Q2043" s="148" t="s">
        <v>962</v>
      </c>
      <c r="R2043" s="148" t="s">
        <v>963</v>
      </c>
      <c r="S2043" s="153">
        <v>42534</v>
      </c>
      <c r="T2043" s="148">
        <v>6</v>
      </c>
      <c r="U2043" s="148">
        <v>2</v>
      </c>
      <c r="V2043" s="148">
        <v>2</v>
      </c>
      <c r="W2043" s="148" t="s">
        <v>241</v>
      </c>
      <c r="X2043" s="148">
        <v>0</v>
      </c>
      <c r="Y2043" s="148">
        <v>0</v>
      </c>
      <c r="Z2043" s="153">
        <v>42535</v>
      </c>
      <c r="AA2043" s="154" t="s">
        <v>964</v>
      </c>
      <c r="AB2043" s="148">
        <v>23</v>
      </c>
      <c r="AC2043" s="148">
        <v>23</v>
      </c>
      <c r="AD2043" s="148" t="s">
        <v>117</v>
      </c>
      <c r="AE2043" s="154" t="s">
        <v>174</v>
      </c>
      <c r="AF2043" s="148">
        <v>2</v>
      </c>
      <c r="AG2043" s="148">
        <v>2</v>
      </c>
      <c r="AJ2043" s="148" t="s">
        <v>637</v>
      </c>
      <c r="AK2043" s="148">
        <v>5789</v>
      </c>
      <c r="AL2043" s="148">
        <v>5.0000000000000001E-3</v>
      </c>
      <c r="AM2043" s="148">
        <v>5.0000000000000001E-3</v>
      </c>
      <c r="AP2043" s="148">
        <v>454</v>
      </c>
      <c r="AQ2043" s="148">
        <v>454</v>
      </c>
      <c r="AR2043" s="148">
        <v>5789</v>
      </c>
      <c r="AS2043" s="148">
        <v>10</v>
      </c>
      <c r="AT2043" s="148">
        <v>10</v>
      </c>
      <c r="AU2043" s="148">
        <v>5.0000000000000001E-3</v>
      </c>
      <c r="AV2043" s="148">
        <v>5.0000000000000001E-3</v>
      </c>
      <c r="AY2043" s="148">
        <v>133</v>
      </c>
      <c r="AZ2043" s="148">
        <v>133</v>
      </c>
      <c r="BA2043" s="148" t="s">
        <v>107</v>
      </c>
      <c r="BB2043" s="148">
        <v>11</v>
      </c>
      <c r="BD2043" s="148">
        <v>6</v>
      </c>
      <c r="BF2043" s="148" t="s">
        <v>965</v>
      </c>
      <c r="BG2043" s="148">
        <v>1</v>
      </c>
      <c r="BI2043" s="153">
        <v>42535</v>
      </c>
      <c r="BJ2043" s="154" t="s">
        <v>112</v>
      </c>
      <c r="BK2043" s="148">
        <v>41054531300042</v>
      </c>
      <c r="BM2043" s="148" t="s">
        <v>100</v>
      </c>
      <c r="BN2043" s="148" t="s">
        <v>966</v>
      </c>
      <c r="BO2043" s="148" t="s">
        <v>967</v>
      </c>
      <c r="BQ2043" s="153">
        <v>42534</v>
      </c>
      <c r="BR2043" s="148">
        <v>3</v>
      </c>
      <c r="BT2043" s="148">
        <v>1409</v>
      </c>
      <c r="BV2043" s="148" t="s">
        <v>1617</v>
      </c>
      <c r="BW2043" s="148">
        <v>29</v>
      </c>
      <c r="BY2043" s="148">
        <v>27</v>
      </c>
      <c r="CA2043" s="148">
        <v>1</v>
      </c>
      <c r="CC2043" s="148">
        <v>34255833500051</v>
      </c>
      <c r="CE2043" s="148" t="s">
        <v>100</v>
      </c>
      <c r="CF2043" s="148">
        <v>1</v>
      </c>
      <c r="CH2043" s="148">
        <v>3</v>
      </c>
      <c r="CJ2043" s="149">
        <v>41054531300042</v>
      </c>
      <c r="CL2043" s="149" t="s">
        <v>97</v>
      </c>
      <c r="CN2043" s="149">
        <v>3</v>
      </c>
      <c r="CT2043" s="149" t="s">
        <v>98</v>
      </c>
      <c r="CU2043" s="152">
        <v>42667</v>
      </c>
      <c r="CV2043" s="149">
        <v>0</v>
      </c>
      <c r="CX2043" s="149" t="s">
        <v>97</v>
      </c>
      <c r="CY2043" s="149" t="s">
        <v>99</v>
      </c>
      <c r="CZ2043" s="149">
        <v>41054531300042</v>
      </c>
      <c r="DB2043" s="149" t="s">
        <v>100</v>
      </c>
      <c r="DC2043" s="149" t="s">
        <v>101</v>
      </c>
      <c r="DD2043" s="149" t="s">
        <v>102</v>
      </c>
      <c r="DE2043" s="149" t="s">
        <v>1615</v>
      </c>
      <c r="DF2043" s="149">
        <v>1</v>
      </c>
    </row>
    <row r="2044" spans="1:110" x14ac:dyDescent="0.25">
      <c r="A2044" s="148" t="s">
        <v>96</v>
      </c>
      <c r="B2044" s="148">
        <v>0</v>
      </c>
      <c r="D2044" s="148" t="s">
        <v>97</v>
      </c>
      <c r="K2044" s="148">
        <v>1</v>
      </c>
      <c r="M2044" s="148">
        <v>3</v>
      </c>
      <c r="N2044" s="148" t="s">
        <v>961</v>
      </c>
      <c r="O2044" s="148">
        <v>0</v>
      </c>
      <c r="Q2044" s="148" t="s">
        <v>962</v>
      </c>
      <c r="R2044" s="148" t="s">
        <v>963</v>
      </c>
      <c r="S2044" s="153">
        <v>42534</v>
      </c>
      <c r="T2044" s="148">
        <v>6</v>
      </c>
      <c r="U2044" s="148">
        <v>1</v>
      </c>
      <c r="V2044" s="148">
        <v>1</v>
      </c>
      <c r="X2044" s="148">
        <v>0</v>
      </c>
      <c r="Y2044" s="148">
        <v>0</v>
      </c>
      <c r="Z2044" s="153">
        <v>42535</v>
      </c>
      <c r="AA2044" s="154" t="s">
        <v>964</v>
      </c>
      <c r="AB2044" s="148">
        <v>23</v>
      </c>
      <c r="AC2044" s="148">
        <v>23</v>
      </c>
      <c r="AD2044" s="148" t="s">
        <v>117</v>
      </c>
      <c r="AE2044" s="154" t="s">
        <v>154</v>
      </c>
      <c r="AF2044" s="148">
        <v>2</v>
      </c>
      <c r="AG2044" s="148">
        <v>2</v>
      </c>
      <c r="AJ2044" s="148" t="s">
        <v>638</v>
      </c>
      <c r="AK2044" s="148">
        <v>1968</v>
      </c>
      <c r="AL2044" s="148">
        <v>5.0000000000000001E-3</v>
      </c>
      <c r="AM2044" s="148">
        <v>5.0000000000000001E-3</v>
      </c>
      <c r="AN2044" s="148">
        <v>712</v>
      </c>
      <c r="AO2044" s="148">
        <v>712</v>
      </c>
      <c r="AP2044" s="148">
        <v>405</v>
      </c>
      <c r="AQ2044" s="148">
        <v>405</v>
      </c>
      <c r="AR2044" s="148">
        <v>1968</v>
      </c>
      <c r="AS2044" s="148">
        <v>10</v>
      </c>
      <c r="AT2044" s="148">
        <v>10</v>
      </c>
      <c r="AU2044" s="148">
        <v>5.0000000000000001E-3</v>
      </c>
      <c r="AV2044" s="148">
        <v>5.0000000000000001E-3</v>
      </c>
      <c r="AW2044" s="148">
        <v>1168</v>
      </c>
      <c r="AX2044" s="148">
        <v>1168</v>
      </c>
      <c r="AY2044" s="148">
        <v>133</v>
      </c>
      <c r="AZ2044" s="148">
        <v>133</v>
      </c>
      <c r="BA2044" s="148" t="s">
        <v>107</v>
      </c>
      <c r="BB2044" s="148">
        <v>11</v>
      </c>
      <c r="BD2044" s="148">
        <v>6</v>
      </c>
      <c r="BF2044" s="148" t="s">
        <v>965</v>
      </c>
      <c r="BG2044" s="148">
        <v>1</v>
      </c>
      <c r="BI2044" s="153">
        <v>42535</v>
      </c>
      <c r="BJ2044" s="154" t="s">
        <v>112</v>
      </c>
      <c r="BK2044" s="148">
        <v>41054531300042</v>
      </c>
      <c r="BM2044" s="148" t="s">
        <v>100</v>
      </c>
      <c r="BN2044" s="148" t="s">
        <v>966</v>
      </c>
      <c r="BO2044" s="148" t="s">
        <v>967</v>
      </c>
      <c r="BQ2044" s="153">
        <v>42534</v>
      </c>
      <c r="BR2044" s="148">
        <v>3</v>
      </c>
      <c r="BT2044" s="148">
        <v>1409</v>
      </c>
      <c r="BV2044" s="148" t="s">
        <v>1617</v>
      </c>
      <c r="BW2044" s="148">
        <v>29</v>
      </c>
      <c r="BY2044" s="148">
        <v>27</v>
      </c>
      <c r="CA2044" s="148">
        <v>1</v>
      </c>
      <c r="CC2044" s="148">
        <v>34255833500051</v>
      </c>
      <c r="CE2044" s="148" t="s">
        <v>100</v>
      </c>
      <c r="CF2044" s="148">
        <v>1</v>
      </c>
      <c r="CH2044" s="148">
        <v>3</v>
      </c>
      <c r="CJ2044" s="149">
        <v>41054531300042</v>
      </c>
      <c r="CL2044" s="149" t="s">
        <v>97</v>
      </c>
      <c r="CN2044" s="149">
        <v>3</v>
      </c>
      <c r="CT2044" s="149" t="s">
        <v>98</v>
      </c>
      <c r="CU2044" s="152">
        <v>42667</v>
      </c>
      <c r="CV2044" s="149">
        <v>0</v>
      </c>
      <c r="CX2044" s="149" t="s">
        <v>97</v>
      </c>
      <c r="CY2044" s="149" t="s">
        <v>99</v>
      </c>
      <c r="CZ2044" s="149">
        <v>41054531300042</v>
      </c>
      <c r="DB2044" s="149" t="s">
        <v>100</v>
      </c>
      <c r="DC2044" s="149" t="s">
        <v>101</v>
      </c>
      <c r="DD2044" s="149" t="s">
        <v>102</v>
      </c>
      <c r="DE2044" s="149" t="s">
        <v>1615</v>
      </c>
      <c r="DF2044" s="149">
        <v>1</v>
      </c>
    </row>
    <row r="2045" spans="1:110" x14ac:dyDescent="0.25">
      <c r="A2045" s="148" t="s">
        <v>96</v>
      </c>
      <c r="B2045" s="148">
        <v>0</v>
      </c>
      <c r="D2045" s="148" t="s">
        <v>97</v>
      </c>
      <c r="K2045" s="148">
        <v>1</v>
      </c>
      <c r="M2045" s="148">
        <v>3</v>
      </c>
      <c r="N2045" s="148" t="s">
        <v>961</v>
      </c>
      <c r="O2045" s="148">
        <v>0</v>
      </c>
      <c r="Q2045" s="148" t="s">
        <v>962</v>
      </c>
      <c r="R2045" s="148" t="s">
        <v>963</v>
      </c>
      <c r="S2045" s="153">
        <v>42534</v>
      </c>
      <c r="T2045" s="148">
        <v>6</v>
      </c>
      <c r="U2045" s="148">
        <v>1</v>
      </c>
      <c r="V2045" s="148">
        <v>1</v>
      </c>
      <c r="X2045" s="148">
        <v>0</v>
      </c>
      <c r="Y2045" s="148">
        <v>0</v>
      </c>
      <c r="Z2045" s="153">
        <v>42535</v>
      </c>
      <c r="AA2045" s="154" t="s">
        <v>964</v>
      </c>
      <c r="AB2045" s="148">
        <v>23</v>
      </c>
      <c r="AC2045" s="148">
        <v>23</v>
      </c>
      <c r="AD2045" s="148" t="s">
        <v>117</v>
      </c>
      <c r="AE2045" s="154" t="s">
        <v>154</v>
      </c>
      <c r="AF2045" s="148">
        <v>2</v>
      </c>
      <c r="AG2045" s="148">
        <v>2</v>
      </c>
      <c r="AJ2045" s="148" t="s">
        <v>639</v>
      </c>
      <c r="AK2045" s="148">
        <v>2930</v>
      </c>
      <c r="AL2045" s="148">
        <v>5.0000000000000001E-3</v>
      </c>
      <c r="AM2045" s="148">
        <v>5.0000000000000001E-3</v>
      </c>
      <c r="AN2045" s="148">
        <v>712</v>
      </c>
      <c r="AO2045" s="148">
        <v>712</v>
      </c>
      <c r="AP2045" s="148">
        <v>405</v>
      </c>
      <c r="AQ2045" s="148">
        <v>405</v>
      </c>
      <c r="AR2045" s="148">
        <v>2930</v>
      </c>
      <c r="AS2045" s="148">
        <v>10</v>
      </c>
      <c r="AT2045" s="148">
        <v>10</v>
      </c>
      <c r="AU2045" s="148">
        <v>5.0000000000000001E-3</v>
      </c>
      <c r="AV2045" s="148">
        <v>5.0000000000000001E-3</v>
      </c>
      <c r="AW2045" s="148">
        <v>1168</v>
      </c>
      <c r="AX2045" s="148">
        <v>1168</v>
      </c>
      <c r="AY2045" s="148">
        <v>133</v>
      </c>
      <c r="AZ2045" s="148">
        <v>133</v>
      </c>
      <c r="BA2045" s="148" t="s">
        <v>107</v>
      </c>
      <c r="BB2045" s="148">
        <v>11</v>
      </c>
      <c r="BD2045" s="148">
        <v>6</v>
      </c>
      <c r="BF2045" s="148" t="s">
        <v>965</v>
      </c>
      <c r="BG2045" s="148">
        <v>1</v>
      </c>
      <c r="BI2045" s="153">
        <v>42535</v>
      </c>
      <c r="BJ2045" s="154" t="s">
        <v>112</v>
      </c>
      <c r="BK2045" s="148">
        <v>41054531300042</v>
      </c>
      <c r="BM2045" s="148" t="s">
        <v>100</v>
      </c>
      <c r="BN2045" s="148" t="s">
        <v>966</v>
      </c>
      <c r="BO2045" s="148" t="s">
        <v>967</v>
      </c>
      <c r="BQ2045" s="153">
        <v>42534</v>
      </c>
      <c r="BR2045" s="148">
        <v>3</v>
      </c>
      <c r="BT2045" s="148">
        <v>1409</v>
      </c>
      <c r="BV2045" s="148" t="s">
        <v>1617</v>
      </c>
      <c r="BW2045" s="148">
        <v>29</v>
      </c>
      <c r="BY2045" s="148">
        <v>27</v>
      </c>
      <c r="CA2045" s="148">
        <v>1</v>
      </c>
      <c r="CC2045" s="148">
        <v>34255833500051</v>
      </c>
      <c r="CE2045" s="148" t="s">
        <v>100</v>
      </c>
      <c r="CF2045" s="148">
        <v>1</v>
      </c>
      <c r="CH2045" s="148">
        <v>3</v>
      </c>
      <c r="CJ2045" s="149">
        <v>41054531300042</v>
      </c>
      <c r="CL2045" s="149" t="s">
        <v>97</v>
      </c>
      <c r="CN2045" s="149">
        <v>3</v>
      </c>
      <c r="CT2045" s="149" t="s">
        <v>98</v>
      </c>
      <c r="CU2045" s="152">
        <v>42667</v>
      </c>
      <c r="CV2045" s="149">
        <v>0</v>
      </c>
      <c r="CX2045" s="149" t="s">
        <v>97</v>
      </c>
      <c r="CY2045" s="149" t="s">
        <v>99</v>
      </c>
      <c r="CZ2045" s="149">
        <v>41054531300042</v>
      </c>
      <c r="DB2045" s="149" t="s">
        <v>100</v>
      </c>
      <c r="DC2045" s="149" t="s">
        <v>101</v>
      </c>
      <c r="DD2045" s="149" t="s">
        <v>102</v>
      </c>
      <c r="DE2045" s="149" t="s">
        <v>1615</v>
      </c>
      <c r="DF2045" s="149">
        <v>1</v>
      </c>
    </row>
    <row r="2046" spans="1:110" x14ac:dyDescent="0.25">
      <c r="A2046" s="148" t="s">
        <v>96</v>
      </c>
      <c r="B2046" s="148">
        <v>0</v>
      </c>
      <c r="D2046" s="148" t="s">
        <v>97</v>
      </c>
      <c r="K2046" s="148">
        <v>1</v>
      </c>
      <c r="M2046" s="148">
        <v>3</v>
      </c>
      <c r="N2046" s="148" t="s">
        <v>961</v>
      </c>
      <c r="O2046" s="148">
        <v>0</v>
      </c>
      <c r="Q2046" s="148" t="s">
        <v>962</v>
      </c>
      <c r="R2046" s="148" t="s">
        <v>963</v>
      </c>
      <c r="S2046" s="153">
        <v>42534</v>
      </c>
      <c r="T2046" s="148">
        <v>6</v>
      </c>
      <c r="U2046" s="148">
        <v>1</v>
      </c>
      <c r="V2046" s="148">
        <v>1</v>
      </c>
      <c r="X2046" s="148">
        <v>0</v>
      </c>
      <c r="Y2046" s="148">
        <v>0</v>
      </c>
      <c r="Z2046" s="153">
        <v>42535</v>
      </c>
      <c r="AA2046" s="154" t="s">
        <v>964</v>
      </c>
      <c r="AB2046" s="148">
        <v>23</v>
      </c>
      <c r="AC2046" s="148">
        <v>23</v>
      </c>
      <c r="AD2046" s="148" t="s">
        <v>117</v>
      </c>
      <c r="AE2046" s="154" t="s">
        <v>148</v>
      </c>
      <c r="AF2046" s="148">
        <v>2</v>
      </c>
      <c r="AG2046" s="148">
        <v>2</v>
      </c>
      <c r="AJ2046" s="148" t="s">
        <v>640</v>
      </c>
      <c r="AK2046" s="148">
        <v>2568</v>
      </c>
      <c r="AL2046" s="148">
        <v>5.0000000000000001E-3</v>
      </c>
      <c r="AM2046" s="148">
        <v>5.0000000000000001E-3</v>
      </c>
      <c r="AP2046" s="148">
        <v>454</v>
      </c>
      <c r="AQ2046" s="148">
        <v>454</v>
      </c>
      <c r="AR2046" s="148">
        <v>2568</v>
      </c>
      <c r="AS2046" s="148">
        <v>10</v>
      </c>
      <c r="AT2046" s="148">
        <v>10</v>
      </c>
      <c r="AU2046" s="148">
        <v>5.0000000000000001E-3</v>
      </c>
      <c r="AV2046" s="148">
        <v>5.0000000000000001E-3</v>
      </c>
      <c r="AY2046" s="148">
        <v>133</v>
      </c>
      <c r="AZ2046" s="148">
        <v>133</v>
      </c>
      <c r="BA2046" s="148" t="s">
        <v>107</v>
      </c>
      <c r="BB2046" s="148">
        <v>11</v>
      </c>
      <c r="BD2046" s="148">
        <v>6</v>
      </c>
      <c r="BF2046" s="148" t="s">
        <v>965</v>
      </c>
      <c r="BG2046" s="148">
        <v>1</v>
      </c>
      <c r="BI2046" s="153">
        <v>42535</v>
      </c>
      <c r="BJ2046" s="154" t="s">
        <v>112</v>
      </c>
      <c r="BK2046" s="148">
        <v>41054531300042</v>
      </c>
      <c r="BM2046" s="148" t="s">
        <v>100</v>
      </c>
      <c r="BN2046" s="148" t="s">
        <v>966</v>
      </c>
      <c r="BO2046" s="148" t="s">
        <v>967</v>
      </c>
      <c r="BQ2046" s="153">
        <v>42534</v>
      </c>
      <c r="BR2046" s="148">
        <v>3</v>
      </c>
      <c r="BT2046" s="148">
        <v>1409</v>
      </c>
      <c r="BV2046" s="148" t="s">
        <v>1617</v>
      </c>
      <c r="BW2046" s="148">
        <v>29</v>
      </c>
      <c r="BY2046" s="148">
        <v>27</v>
      </c>
      <c r="CA2046" s="148">
        <v>1</v>
      </c>
      <c r="CC2046" s="148">
        <v>34255833500051</v>
      </c>
      <c r="CE2046" s="148" t="s">
        <v>100</v>
      </c>
      <c r="CF2046" s="148">
        <v>1</v>
      </c>
      <c r="CH2046" s="148">
        <v>3</v>
      </c>
      <c r="CJ2046" s="149">
        <v>41054531300042</v>
      </c>
      <c r="CL2046" s="149" t="s">
        <v>97</v>
      </c>
      <c r="CN2046" s="149">
        <v>3</v>
      </c>
      <c r="CT2046" s="149" t="s">
        <v>98</v>
      </c>
      <c r="CU2046" s="152">
        <v>42667</v>
      </c>
      <c r="CV2046" s="149">
        <v>0</v>
      </c>
      <c r="CX2046" s="149" t="s">
        <v>97</v>
      </c>
      <c r="CY2046" s="149" t="s">
        <v>99</v>
      </c>
      <c r="CZ2046" s="149">
        <v>41054531300042</v>
      </c>
      <c r="DB2046" s="149" t="s">
        <v>100</v>
      </c>
      <c r="DC2046" s="149" t="s">
        <v>101</v>
      </c>
      <c r="DD2046" s="149" t="s">
        <v>102</v>
      </c>
      <c r="DE2046" s="149" t="s">
        <v>1615</v>
      </c>
      <c r="DF2046" s="149">
        <v>1</v>
      </c>
    </row>
    <row r="2047" spans="1:110" x14ac:dyDescent="0.25">
      <c r="A2047" s="148" t="s">
        <v>96</v>
      </c>
      <c r="B2047" s="148">
        <v>0</v>
      </c>
      <c r="D2047" s="148" t="s">
        <v>97</v>
      </c>
      <c r="K2047" s="148">
        <v>1</v>
      </c>
      <c r="M2047" s="148">
        <v>3</v>
      </c>
      <c r="N2047" s="148" t="s">
        <v>961</v>
      </c>
      <c r="O2047" s="148">
        <v>0</v>
      </c>
      <c r="Q2047" s="148" t="s">
        <v>962</v>
      </c>
      <c r="R2047" s="148" t="s">
        <v>963</v>
      </c>
      <c r="S2047" s="153">
        <v>42534</v>
      </c>
      <c r="T2047" s="148">
        <v>6</v>
      </c>
      <c r="U2047" s="148">
        <v>1</v>
      </c>
      <c r="V2047" s="148">
        <v>1</v>
      </c>
      <c r="X2047" s="148">
        <v>0</v>
      </c>
      <c r="Y2047" s="148">
        <v>0</v>
      </c>
      <c r="Z2047" s="153">
        <v>42535</v>
      </c>
      <c r="AA2047" s="154" t="s">
        <v>964</v>
      </c>
      <c r="AB2047" s="148">
        <v>23</v>
      </c>
      <c r="AC2047" s="148">
        <v>23</v>
      </c>
      <c r="AD2047" s="148" t="s">
        <v>117</v>
      </c>
      <c r="AE2047" s="154" t="s">
        <v>154</v>
      </c>
      <c r="AF2047" s="148">
        <v>2</v>
      </c>
      <c r="AG2047" s="148">
        <v>2</v>
      </c>
      <c r="AJ2047" s="148" t="s">
        <v>641</v>
      </c>
      <c r="AK2047" s="148">
        <v>5533</v>
      </c>
      <c r="AL2047" s="148">
        <v>5.0000000000000001E-3</v>
      </c>
      <c r="AM2047" s="148">
        <v>5.0000000000000001E-3</v>
      </c>
      <c r="AN2047" s="148">
        <v>712</v>
      </c>
      <c r="AO2047" s="148">
        <v>712</v>
      </c>
      <c r="AP2047" s="148">
        <v>405</v>
      </c>
      <c r="AQ2047" s="148">
        <v>405</v>
      </c>
      <c r="AR2047" s="148">
        <v>5533</v>
      </c>
      <c r="AS2047" s="148">
        <v>10</v>
      </c>
      <c r="AT2047" s="148">
        <v>10</v>
      </c>
      <c r="AU2047" s="148">
        <v>5.0000000000000001E-3</v>
      </c>
      <c r="AV2047" s="148">
        <v>5.0000000000000001E-3</v>
      </c>
      <c r="AW2047" s="148">
        <v>1168</v>
      </c>
      <c r="AX2047" s="148">
        <v>1168</v>
      </c>
      <c r="AY2047" s="148">
        <v>133</v>
      </c>
      <c r="AZ2047" s="148">
        <v>133</v>
      </c>
      <c r="BA2047" s="148" t="s">
        <v>107</v>
      </c>
      <c r="BB2047" s="148">
        <v>11</v>
      </c>
      <c r="BD2047" s="148">
        <v>6</v>
      </c>
      <c r="BF2047" s="148" t="s">
        <v>965</v>
      </c>
      <c r="BG2047" s="148">
        <v>1</v>
      </c>
      <c r="BI2047" s="153">
        <v>42535</v>
      </c>
      <c r="BJ2047" s="154" t="s">
        <v>112</v>
      </c>
      <c r="BK2047" s="148">
        <v>41054531300042</v>
      </c>
      <c r="BM2047" s="148" t="s">
        <v>100</v>
      </c>
      <c r="BN2047" s="148" t="s">
        <v>966</v>
      </c>
      <c r="BO2047" s="148" t="s">
        <v>967</v>
      </c>
      <c r="BQ2047" s="153">
        <v>42534</v>
      </c>
      <c r="BR2047" s="148">
        <v>3</v>
      </c>
      <c r="BT2047" s="148">
        <v>1409</v>
      </c>
      <c r="BV2047" s="148" t="s">
        <v>1617</v>
      </c>
      <c r="BW2047" s="148">
        <v>29</v>
      </c>
      <c r="BY2047" s="148">
        <v>27</v>
      </c>
      <c r="CA2047" s="148">
        <v>1</v>
      </c>
      <c r="CC2047" s="148">
        <v>34255833500051</v>
      </c>
      <c r="CE2047" s="148" t="s">
        <v>100</v>
      </c>
      <c r="CF2047" s="148">
        <v>1</v>
      </c>
      <c r="CH2047" s="148">
        <v>3</v>
      </c>
      <c r="CJ2047" s="149">
        <v>41054531300042</v>
      </c>
      <c r="CL2047" s="149" t="s">
        <v>97</v>
      </c>
      <c r="CN2047" s="149">
        <v>3</v>
      </c>
      <c r="CT2047" s="149" t="s">
        <v>98</v>
      </c>
      <c r="CU2047" s="152">
        <v>42667</v>
      </c>
      <c r="CV2047" s="149">
        <v>0</v>
      </c>
      <c r="CX2047" s="149" t="s">
        <v>97</v>
      </c>
      <c r="CY2047" s="149" t="s">
        <v>99</v>
      </c>
      <c r="CZ2047" s="149">
        <v>41054531300042</v>
      </c>
      <c r="DB2047" s="149" t="s">
        <v>100</v>
      </c>
      <c r="DC2047" s="149" t="s">
        <v>101</v>
      </c>
      <c r="DD2047" s="149" t="s">
        <v>102</v>
      </c>
      <c r="DE2047" s="149" t="s">
        <v>1615</v>
      </c>
      <c r="DF2047" s="149">
        <v>1</v>
      </c>
    </row>
    <row r="2048" spans="1:110" x14ac:dyDescent="0.25">
      <c r="A2048" s="148" t="s">
        <v>96</v>
      </c>
      <c r="B2048" s="148">
        <v>0</v>
      </c>
      <c r="D2048" s="148" t="s">
        <v>97</v>
      </c>
      <c r="K2048" s="148">
        <v>1</v>
      </c>
      <c r="M2048" s="148">
        <v>3</v>
      </c>
      <c r="N2048" s="148" t="s">
        <v>961</v>
      </c>
      <c r="O2048" s="148">
        <v>0</v>
      </c>
      <c r="Q2048" s="148" t="s">
        <v>962</v>
      </c>
      <c r="R2048" s="148" t="s">
        <v>963</v>
      </c>
      <c r="S2048" s="153">
        <v>42534</v>
      </c>
      <c r="T2048" s="148">
        <v>6</v>
      </c>
      <c r="U2048" s="148">
        <v>1</v>
      </c>
      <c r="V2048" s="148">
        <v>1</v>
      </c>
      <c r="X2048" s="148">
        <v>0</v>
      </c>
      <c r="Y2048" s="148">
        <v>0</v>
      </c>
      <c r="Z2048" s="153">
        <v>42535</v>
      </c>
      <c r="AA2048" s="154" t="s">
        <v>964</v>
      </c>
      <c r="AB2048" s="148">
        <v>23</v>
      </c>
      <c r="AC2048" s="148">
        <v>23</v>
      </c>
      <c r="AD2048" s="148" t="s">
        <v>117</v>
      </c>
      <c r="AE2048" s="154" t="s">
        <v>174</v>
      </c>
      <c r="AF2048" s="148">
        <v>2</v>
      </c>
      <c r="AG2048" s="148">
        <v>2</v>
      </c>
      <c r="AJ2048" s="148" t="s">
        <v>642</v>
      </c>
      <c r="AK2048" s="148">
        <v>5791</v>
      </c>
      <c r="AL2048" s="148">
        <v>5.0000000000000001E-3</v>
      </c>
      <c r="AM2048" s="148">
        <v>5.0000000000000001E-3</v>
      </c>
      <c r="AP2048" s="148">
        <v>454</v>
      </c>
      <c r="AQ2048" s="148">
        <v>454</v>
      </c>
      <c r="AR2048" s="148">
        <v>5791</v>
      </c>
      <c r="AS2048" s="148">
        <v>10</v>
      </c>
      <c r="AT2048" s="148">
        <v>10</v>
      </c>
      <c r="AU2048" s="148">
        <v>5.0000000000000001E-3</v>
      </c>
      <c r="AV2048" s="148">
        <v>5.0000000000000001E-3</v>
      </c>
      <c r="AY2048" s="148">
        <v>133</v>
      </c>
      <c r="AZ2048" s="148">
        <v>133</v>
      </c>
      <c r="BA2048" s="148" t="s">
        <v>107</v>
      </c>
      <c r="BB2048" s="148">
        <v>11</v>
      </c>
      <c r="BD2048" s="148">
        <v>6</v>
      </c>
      <c r="BF2048" s="148" t="s">
        <v>965</v>
      </c>
      <c r="BG2048" s="148">
        <v>1</v>
      </c>
      <c r="BI2048" s="153">
        <v>42535</v>
      </c>
      <c r="BJ2048" s="154" t="s">
        <v>112</v>
      </c>
      <c r="BK2048" s="148">
        <v>41054531300042</v>
      </c>
      <c r="BM2048" s="148" t="s">
        <v>100</v>
      </c>
      <c r="BN2048" s="148" t="s">
        <v>966</v>
      </c>
      <c r="BO2048" s="148" t="s">
        <v>967</v>
      </c>
      <c r="BQ2048" s="153">
        <v>42534</v>
      </c>
      <c r="BR2048" s="148">
        <v>3</v>
      </c>
      <c r="BT2048" s="148">
        <v>1409</v>
      </c>
      <c r="BV2048" s="148" t="s">
        <v>1617</v>
      </c>
      <c r="BW2048" s="148">
        <v>29</v>
      </c>
      <c r="BY2048" s="148">
        <v>27</v>
      </c>
      <c r="CA2048" s="148">
        <v>1</v>
      </c>
      <c r="CC2048" s="148">
        <v>34255833500051</v>
      </c>
      <c r="CE2048" s="148" t="s">
        <v>100</v>
      </c>
      <c r="CF2048" s="148">
        <v>1</v>
      </c>
      <c r="CH2048" s="148">
        <v>3</v>
      </c>
      <c r="CJ2048" s="149">
        <v>41054531300042</v>
      </c>
      <c r="CL2048" s="149" t="s">
        <v>97</v>
      </c>
      <c r="CN2048" s="149">
        <v>3</v>
      </c>
      <c r="CT2048" s="149" t="s">
        <v>98</v>
      </c>
      <c r="CU2048" s="152">
        <v>42667</v>
      </c>
      <c r="CV2048" s="149">
        <v>0</v>
      </c>
      <c r="CX2048" s="149" t="s">
        <v>97</v>
      </c>
      <c r="CY2048" s="149" t="s">
        <v>99</v>
      </c>
      <c r="CZ2048" s="149">
        <v>41054531300042</v>
      </c>
      <c r="DB2048" s="149" t="s">
        <v>100</v>
      </c>
      <c r="DC2048" s="149" t="s">
        <v>101</v>
      </c>
      <c r="DD2048" s="149" t="s">
        <v>102</v>
      </c>
      <c r="DE2048" s="149" t="s">
        <v>1615</v>
      </c>
      <c r="DF2048" s="149">
        <v>1</v>
      </c>
    </row>
    <row r="2049" spans="1:110" x14ac:dyDescent="0.25">
      <c r="A2049" s="148" t="s">
        <v>96</v>
      </c>
      <c r="B2049" s="148">
        <v>0</v>
      </c>
      <c r="D2049" s="148" t="s">
        <v>97</v>
      </c>
      <c r="K2049" s="148">
        <v>1</v>
      </c>
      <c r="M2049" s="148">
        <v>3</v>
      </c>
      <c r="N2049" s="148" t="s">
        <v>961</v>
      </c>
      <c r="O2049" s="148">
        <v>0</v>
      </c>
      <c r="Q2049" s="148" t="s">
        <v>962</v>
      </c>
      <c r="R2049" s="148" t="s">
        <v>963</v>
      </c>
      <c r="S2049" s="153">
        <v>42534</v>
      </c>
      <c r="T2049" s="148">
        <v>6</v>
      </c>
      <c r="U2049" s="148">
        <v>1</v>
      </c>
      <c r="V2049" s="148">
        <v>1</v>
      </c>
      <c r="X2049" s="148">
        <v>0</v>
      </c>
      <c r="Y2049" s="148">
        <v>0</v>
      </c>
      <c r="Z2049" s="153">
        <v>42535</v>
      </c>
      <c r="AA2049" s="154" t="s">
        <v>964</v>
      </c>
      <c r="AB2049" s="148">
        <v>23</v>
      </c>
      <c r="AC2049" s="148">
        <v>23</v>
      </c>
      <c r="AD2049" s="148" t="s">
        <v>117</v>
      </c>
      <c r="AE2049" s="154" t="s">
        <v>338</v>
      </c>
      <c r="AF2049" s="148">
        <v>2</v>
      </c>
      <c r="AG2049" s="148">
        <v>2</v>
      </c>
      <c r="AJ2049" s="148" t="s">
        <v>643</v>
      </c>
      <c r="AK2049" s="148">
        <v>1969</v>
      </c>
      <c r="AL2049" s="148">
        <v>0.05</v>
      </c>
      <c r="AM2049" s="148">
        <v>0.05</v>
      </c>
      <c r="AP2049" s="148">
        <v>454</v>
      </c>
      <c r="AQ2049" s="148">
        <v>454</v>
      </c>
      <c r="AR2049" s="148">
        <v>1969</v>
      </c>
      <c r="AS2049" s="148">
        <v>10</v>
      </c>
      <c r="AT2049" s="148">
        <v>10</v>
      </c>
      <c r="AU2049" s="148">
        <v>0.05</v>
      </c>
      <c r="AV2049" s="148">
        <v>0.05</v>
      </c>
      <c r="AY2049" s="148">
        <v>133</v>
      </c>
      <c r="AZ2049" s="148">
        <v>133</v>
      </c>
      <c r="BA2049" s="148" t="s">
        <v>107</v>
      </c>
      <c r="BB2049" s="148">
        <v>11</v>
      </c>
      <c r="BD2049" s="148">
        <v>6</v>
      </c>
      <c r="BF2049" s="148" t="s">
        <v>965</v>
      </c>
      <c r="BG2049" s="148">
        <v>1</v>
      </c>
      <c r="BI2049" s="153">
        <v>42535</v>
      </c>
      <c r="BJ2049" s="154" t="s">
        <v>112</v>
      </c>
      <c r="BK2049" s="148">
        <v>41054531300042</v>
      </c>
      <c r="BM2049" s="148" t="s">
        <v>100</v>
      </c>
      <c r="BN2049" s="148" t="s">
        <v>966</v>
      </c>
      <c r="BO2049" s="148" t="s">
        <v>967</v>
      </c>
      <c r="BQ2049" s="153">
        <v>42534</v>
      </c>
      <c r="BR2049" s="148">
        <v>3</v>
      </c>
      <c r="BT2049" s="148">
        <v>1409</v>
      </c>
      <c r="BV2049" s="148" t="s">
        <v>1617</v>
      </c>
      <c r="BW2049" s="148">
        <v>29</v>
      </c>
      <c r="BY2049" s="148">
        <v>27</v>
      </c>
      <c r="CA2049" s="148">
        <v>1</v>
      </c>
      <c r="CC2049" s="148">
        <v>34255833500051</v>
      </c>
      <c r="CE2049" s="148" t="s">
        <v>100</v>
      </c>
      <c r="CF2049" s="148">
        <v>1</v>
      </c>
      <c r="CH2049" s="148">
        <v>3</v>
      </c>
      <c r="CJ2049" s="149">
        <v>41054531300042</v>
      </c>
      <c r="CL2049" s="149" t="s">
        <v>97</v>
      </c>
      <c r="CN2049" s="149">
        <v>3</v>
      </c>
      <c r="CT2049" s="149" t="s">
        <v>98</v>
      </c>
      <c r="CU2049" s="152">
        <v>42667</v>
      </c>
      <c r="CV2049" s="149">
        <v>0</v>
      </c>
      <c r="CX2049" s="149" t="s">
        <v>97</v>
      </c>
      <c r="CY2049" s="149" t="s">
        <v>99</v>
      </c>
      <c r="CZ2049" s="149">
        <v>41054531300042</v>
      </c>
      <c r="DB2049" s="149" t="s">
        <v>100</v>
      </c>
      <c r="DC2049" s="149" t="s">
        <v>101</v>
      </c>
      <c r="DD2049" s="149" t="s">
        <v>102</v>
      </c>
      <c r="DE2049" s="149" t="s">
        <v>1615</v>
      </c>
      <c r="DF2049" s="149">
        <v>1</v>
      </c>
    </row>
    <row r="2050" spans="1:110" x14ac:dyDescent="0.25">
      <c r="A2050" s="148" t="s">
        <v>96</v>
      </c>
      <c r="B2050" s="148">
        <v>0</v>
      </c>
      <c r="D2050" s="148" t="s">
        <v>97</v>
      </c>
      <c r="K2050" s="148">
        <v>1</v>
      </c>
      <c r="M2050" s="148">
        <v>3</v>
      </c>
      <c r="N2050" s="148" t="s">
        <v>961</v>
      </c>
      <c r="O2050" s="148">
        <v>0</v>
      </c>
      <c r="Q2050" s="148" t="s">
        <v>962</v>
      </c>
      <c r="R2050" s="148" t="s">
        <v>963</v>
      </c>
      <c r="S2050" s="153">
        <v>42534</v>
      </c>
      <c r="T2050" s="148">
        <v>6</v>
      </c>
      <c r="U2050" s="148">
        <v>2</v>
      </c>
      <c r="V2050" s="148">
        <v>2</v>
      </c>
      <c r="W2050" s="148" t="s">
        <v>325</v>
      </c>
      <c r="X2050" s="148">
        <v>0</v>
      </c>
      <c r="Y2050" s="148">
        <v>0</v>
      </c>
      <c r="Z2050" s="153">
        <v>42535</v>
      </c>
      <c r="AA2050" s="154" t="s">
        <v>964</v>
      </c>
      <c r="AB2050" s="148">
        <v>23</v>
      </c>
      <c r="AC2050" s="148">
        <v>23</v>
      </c>
      <c r="AD2050" s="148" t="s">
        <v>117</v>
      </c>
      <c r="AE2050" s="154" t="s">
        <v>338</v>
      </c>
      <c r="AF2050" s="148">
        <v>2</v>
      </c>
      <c r="AG2050" s="148">
        <v>2</v>
      </c>
      <c r="AJ2050" s="148" t="s">
        <v>644</v>
      </c>
      <c r="AK2050" s="148">
        <v>2089</v>
      </c>
      <c r="AL2050" s="148">
        <v>6.6000000000000003E-2</v>
      </c>
      <c r="AM2050" s="148">
        <v>6.6000000000000003E-2</v>
      </c>
      <c r="AP2050" s="148">
        <v>454</v>
      </c>
      <c r="AQ2050" s="148">
        <v>454</v>
      </c>
      <c r="AR2050" s="148">
        <v>2089</v>
      </c>
      <c r="AS2050" s="148">
        <v>10</v>
      </c>
      <c r="AT2050" s="148">
        <v>10</v>
      </c>
      <c r="AU2050" s="148">
        <v>6.6000000000000003E-2</v>
      </c>
      <c r="AV2050" s="148">
        <v>6.6000000000000003E-2</v>
      </c>
      <c r="AY2050" s="148">
        <v>133</v>
      </c>
      <c r="AZ2050" s="148">
        <v>133</v>
      </c>
      <c r="BA2050" s="148" t="s">
        <v>107</v>
      </c>
      <c r="BB2050" s="148">
        <v>11</v>
      </c>
      <c r="BD2050" s="148">
        <v>6</v>
      </c>
      <c r="BF2050" s="148" t="s">
        <v>965</v>
      </c>
      <c r="BG2050" s="148">
        <v>1</v>
      </c>
      <c r="BI2050" s="153">
        <v>42535</v>
      </c>
      <c r="BJ2050" s="154" t="s">
        <v>112</v>
      </c>
      <c r="BK2050" s="148">
        <v>41054531300042</v>
      </c>
      <c r="BM2050" s="148" t="s">
        <v>100</v>
      </c>
      <c r="BN2050" s="148" t="s">
        <v>966</v>
      </c>
      <c r="BO2050" s="148" t="s">
        <v>967</v>
      </c>
      <c r="BQ2050" s="153">
        <v>42534</v>
      </c>
      <c r="BR2050" s="148">
        <v>3</v>
      </c>
      <c r="BT2050" s="148">
        <v>1409</v>
      </c>
      <c r="BV2050" s="148" t="s">
        <v>1617</v>
      </c>
      <c r="BW2050" s="148">
        <v>29</v>
      </c>
      <c r="BY2050" s="148">
        <v>27</v>
      </c>
      <c r="CA2050" s="148">
        <v>1</v>
      </c>
      <c r="CC2050" s="148">
        <v>34255833500051</v>
      </c>
      <c r="CE2050" s="148" t="s">
        <v>100</v>
      </c>
      <c r="CF2050" s="148">
        <v>1</v>
      </c>
      <c r="CH2050" s="148">
        <v>3</v>
      </c>
      <c r="CJ2050" s="149">
        <v>41054531300042</v>
      </c>
      <c r="CL2050" s="149" t="s">
        <v>97</v>
      </c>
      <c r="CN2050" s="149">
        <v>3</v>
      </c>
      <c r="CT2050" s="149" t="s">
        <v>98</v>
      </c>
      <c r="CU2050" s="152">
        <v>42667</v>
      </c>
      <c r="CV2050" s="149">
        <v>0</v>
      </c>
      <c r="CX2050" s="149" t="s">
        <v>97</v>
      </c>
      <c r="CY2050" s="149" t="s">
        <v>99</v>
      </c>
      <c r="CZ2050" s="149">
        <v>41054531300042</v>
      </c>
      <c r="DB2050" s="149" t="s">
        <v>100</v>
      </c>
      <c r="DC2050" s="149" t="s">
        <v>101</v>
      </c>
      <c r="DD2050" s="149" t="s">
        <v>102</v>
      </c>
      <c r="DE2050" s="149" t="s">
        <v>1615</v>
      </c>
      <c r="DF2050" s="149">
        <v>1</v>
      </c>
    </row>
    <row r="2051" spans="1:110" x14ac:dyDescent="0.25">
      <c r="A2051" s="148" t="s">
        <v>96</v>
      </c>
      <c r="B2051" s="148">
        <v>0</v>
      </c>
      <c r="D2051" s="148" t="s">
        <v>97</v>
      </c>
      <c r="K2051" s="148">
        <v>1</v>
      </c>
      <c r="M2051" s="148">
        <v>3</v>
      </c>
      <c r="N2051" s="148" t="s">
        <v>961</v>
      </c>
      <c r="O2051" s="148">
        <v>0</v>
      </c>
      <c r="Q2051" s="148" t="s">
        <v>962</v>
      </c>
      <c r="R2051" s="148" t="s">
        <v>963</v>
      </c>
      <c r="S2051" s="153">
        <v>42534</v>
      </c>
      <c r="T2051" s="148">
        <v>6</v>
      </c>
      <c r="U2051" s="148">
        <v>1</v>
      </c>
      <c r="V2051" s="148">
        <v>1</v>
      </c>
      <c r="X2051" s="148">
        <v>0</v>
      </c>
      <c r="Y2051" s="148">
        <v>0</v>
      </c>
      <c r="Z2051" s="153">
        <v>42535</v>
      </c>
      <c r="AA2051" s="154" t="s">
        <v>964</v>
      </c>
      <c r="AB2051" s="148">
        <v>23</v>
      </c>
      <c r="AC2051" s="148">
        <v>23</v>
      </c>
      <c r="AD2051" s="148" t="s">
        <v>117</v>
      </c>
      <c r="AE2051" s="154" t="s">
        <v>154</v>
      </c>
      <c r="AF2051" s="148">
        <v>2</v>
      </c>
      <c r="AG2051" s="148">
        <v>2</v>
      </c>
      <c r="AJ2051" s="148" t="s">
        <v>645</v>
      </c>
      <c r="AK2051" s="148">
        <v>1878</v>
      </c>
      <c r="AL2051" s="148">
        <v>5.0000000000000001E-3</v>
      </c>
      <c r="AM2051" s="148">
        <v>5.0000000000000001E-3</v>
      </c>
      <c r="AN2051" s="148">
        <v>712</v>
      </c>
      <c r="AO2051" s="148">
        <v>712</v>
      </c>
      <c r="AP2051" s="148">
        <v>405</v>
      </c>
      <c r="AQ2051" s="148">
        <v>405</v>
      </c>
      <c r="AR2051" s="148">
        <v>1878</v>
      </c>
      <c r="AS2051" s="148">
        <v>10</v>
      </c>
      <c r="AT2051" s="148">
        <v>10</v>
      </c>
      <c r="AU2051" s="148">
        <v>5.0000000000000001E-3</v>
      </c>
      <c r="AV2051" s="148">
        <v>5.0000000000000001E-3</v>
      </c>
      <c r="AW2051" s="148">
        <v>1168</v>
      </c>
      <c r="AX2051" s="148">
        <v>1168</v>
      </c>
      <c r="AY2051" s="148">
        <v>133</v>
      </c>
      <c r="AZ2051" s="148">
        <v>133</v>
      </c>
      <c r="BA2051" s="148" t="s">
        <v>107</v>
      </c>
      <c r="BB2051" s="148">
        <v>11</v>
      </c>
      <c r="BD2051" s="148">
        <v>6</v>
      </c>
      <c r="BF2051" s="148" t="s">
        <v>965</v>
      </c>
      <c r="BG2051" s="148">
        <v>1</v>
      </c>
      <c r="BI2051" s="153">
        <v>42535</v>
      </c>
      <c r="BJ2051" s="154" t="s">
        <v>112</v>
      </c>
      <c r="BK2051" s="148">
        <v>41054531300042</v>
      </c>
      <c r="BM2051" s="148" t="s">
        <v>100</v>
      </c>
      <c r="BN2051" s="148" t="s">
        <v>966</v>
      </c>
      <c r="BO2051" s="148" t="s">
        <v>967</v>
      </c>
      <c r="BQ2051" s="153">
        <v>42534</v>
      </c>
      <c r="BR2051" s="148">
        <v>3</v>
      </c>
      <c r="BT2051" s="148">
        <v>1409</v>
      </c>
      <c r="BV2051" s="148" t="s">
        <v>1617</v>
      </c>
      <c r="BW2051" s="148">
        <v>29</v>
      </c>
      <c r="BY2051" s="148">
        <v>27</v>
      </c>
      <c r="CA2051" s="148">
        <v>1</v>
      </c>
      <c r="CC2051" s="148">
        <v>34255833500051</v>
      </c>
      <c r="CE2051" s="148" t="s">
        <v>100</v>
      </c>
      <c r="CF2051" s="148">
        <v>1</v>
      </c>
      <c r="CH2051" s="148">
        <v>3</v>
      </c>
      <c r="CJ2051" s="149">
        <v>41054531300042</v>
      </c>
      <c r="CL2051" s="149" t="s">
        <v>97</v>
      </c>
      <c r="CN2051" s="149">
        <v>3</v>
      </c>
      <c r="CT2051" s="149" t="s">
        <v>98</v>
      </c>
      <c r="CU2051" s="152">
        <v>42667</v>
      </c>
      <c r="CV2051" s="149">
        <v>0</v>
      </c>
      <c r="CX2051" s="149" t="s">
        <v>97</v>
      </c>
      <c r="CY2051" s="149" t="s">
        <v>99</v>
      </c>
      <c r="CZ2051" s="149">
        <v>41054531300042</v>
      </c>
      <c r="DB2051" s="149" t="s">
        <v>100</v>
      </c>
      <c r="DC2051" s="149" t="s">
        <v>101</v>
      </c>
      <c r="DD2051" s="149" t="s">
        <v>102</v>
      </c>
      <c r="DE2051" s="149" t="s">
        <v>1615</v>
      </c>
      <c r="DF2051" s="149">
        <v>1</v>
      </c>
    </row>
    <row r="2052" spans="1:110" x14ac:dyDescent="0.25">
      <c r="A2052" s="148" t="s">
        <v>96</v>
      </c>
      <c r="B2052" s="148">
        <v>0</v>
      </c>
      <c r="D2052" s="148" t="s">
        <v>97</v>
      </c>
      <c r="K2052" s="148">
        <v>1</v>
      </c>
      <c r="M2052" s="148">
        <v>3</v>
      </c>
      <c r="N2052" s="148" t="s">
        <v>961</v>
      </c>
      <c r="O2052" s="148">
        <v>0</v>
      </c>
      <c r="Q2052" s="148" t="s">
        <v>962</v>
      </c>
      <c r="R2052" s="148" t="s">
        <v>963</v>
      </c>
      <c r="S2052" s="153">
        <v>42534</v>
      </c>
      <c r="T2052" s="148">
        <v>6</v>
      </c>
      <c r="U2052" s="148">
        <v>1</v>
      </c>
      <c r="V2052" s="148">
        <v>1</v>
      </c>
      <c r="X2052" s="148">
        <v>0</v>
      </c>
      <c r="Y2052" s="148">
        <v>0</v>
      </c>
      <c r="Z2052" s="153">
        <v>42535</v>
      </c>
      <c r="AA2052" s="154" t="s">
        <v>964</v>
      </c>
      <c r="AB2052" s="148">
        <v>23</v>
      </c>
      <c r="AC2052" s="148">
        <v>23</v>
      </c>
      <c r="AD2052" s="148" t="s">
        <v>117</v>
      </c>
      <c r="AE2052" s="154" t="s">
        <v>174</v>
      </c>
      <c r="AF2052" s="148">
        <v>2</v>
      </c>
      <c r="AG2052" s="148">
        <v>2</v>
      </c>
      <c r="AJ2052" s="148" t="s">
        <v>646</v>
      </c>
      <c r="AK2052" s="148">
        <v>1510</v>
      </c>
      <c r="AL2052" s="148">
        <v>5.0000000000000001E-3</v>
      </c>
      <c r="AM2052" s="148">
        <v>5.0000000000000001E-3</v>
      </c>
      <c r="AP2052" s="148">
        <v>454</v>
      </c>
      <c r="AQ2052" s="148">
        <v>454</v>
      </c>
      <c r="AR2052" s="148">
        <v>1510</v>
      </c>
      <c r="AS2052" s="148">
        <v>10</v>
      </c>
      <c r="AT2052" s="148">
        <v>10</v>
      </c>
      <c r="AU2052" s="148">
        <v>5.0000000000000001E-3</v>
      </c>
      <c r="AV2052" s="148">
        <v>5.0000000000000001E-3</v>
      </c>
      <c r="AY2052" s="148">
        <v>133</v>
      </c>
      <c r="AZ2052" s="148">
        <v>133</v>
      </c>
      <c r="BA2052" s="148" t="s">
        <v>107</v>
      </c>
      <c r="BB2052" s="148">
        <v>11</v>
      </c>
      <c r="BD2052" s="148">
        <v>6</v>
      </c>
      <c r="BF2052" s="148" t="s">
        <v>965</v>
      </c>
      <c r="BG2052" s="148">
        <v>1</v>
      </c>
      <c r="BI2052" s="153">
        <v>42535</v>
      </c>
      <c r="BJ2052" s="154" t="s">
        <v>112</v>
      </c>
      <c r="BK2052" s="148">
        <v>41054531300042</v>
      </c>
      <c r="BM2052" s="148" t="s">
        <v>100</v>
      </c>
      <c r="BN2052" s="148" t="s">
        <v>966</v>
      </c>
      <c r="BO2052" s="148" t="s">
        <v>967</v>
      </c>
      <c r="BQ2052" s="153">
        <v>42534</v>
      </c>
      <c r="BR2052" s="148">
        <v>3</v>
      </c>
      <c r="BT2052" s="148">
        <v>1409</v>
      </c>
      <c r="BV2052" s="148" t="s">
        <v>1617</v>
      </c>
      <c r="BW2052" s="148">
        <v>29</v>
      </c>
      <c r="BY2052" s="148">
        <v>27</v>
      </c>
      <c r="CA2052" s="148">
        <v>1</v>
      </c>
      <c r="CC2052" s="148">
        <v>34255833500051</v>
      </c>
      <c r="CE2052" s="148" t="s">
        <v>100</v>
      </c>
      <c r="CF2052" s="148">
        <v>1</v>
      </c>
      <c r="CH2052" s="148">
        <v>3</v>
      </c>
      <c r="CJ2052" s="149">
        <v>41054531300042</v>
      </c>
      <c r="CL2052" s="149" t="s">
        <v>97</v>
      </c>
      <c r="CN2052" s="149">
        <v>3</v>
      </c>
      <c r="CT2052" s="149" t="s">
        <v>98</v>
      </c>
      <c r="CU2052" s="152">
        <v>42667</v>
      </c>
      <c r="CV2052" s="149">
        <v>0</v>
      </c>
      <c r="CX2052" s="149" t="s">
        <v>97</v>
      </c>
      <c r="CY2052" s="149" t="s">
        <v>99</v>
      </c>
      <c r="CZ2052" s="149">
        <v>41054531300042</v>
      </c>
      <c r="DB2052" s="149" t="s">
        <v>100</v>
      </c>
      <c r="DC2052" s="149" t="s">
        <v>101</v>
      </c>
      <c r="DD2052" s="149" t="s">
        <v>102</v>
      </c>
      <c r="DE2052" s="149" t="s">
        <v>1615</v>
      </c>
      <c r="DF2052" s="149">
        <v>1</v>
      </c>
    </row>
    <row r="2053" spans="1:110" x14ac:dyDescent="0.25">
      <c r="A2053" s="148" t="s">
        <v>96</v>
      </c>
      <c r="B2053" s="148">
        <v>0</v>
      </c>
      <c r="D2053" s="148" t="s">
        <v>97</v>
      </c>
      <c r="K2053" s="148">
        <v>1</v>
      </c>
      <c r="M2053" s="148">
        <v>3</v>
      </c>
      <c r="N2053" s="148" t="s">
        <v>961</v>
      </c>
      <c r="O2053" s="148">
        <v>0</v>
      </c>
      <c r="Q2053" s="148" t="s">
        <v>962</v>
      </c>
      <c r="R2053" s="148" t="s">
        <v>963</v>
      </c>
      <c r="S2053" s="153">
        <v>42534</v>
      </c>
      <c r="T2053" s="148">
        <v>6</v>
      </c>
      <c r="U2053" s="148">
        <v>1</v>
      </c>
      <c r="V2053" s="148">
        <v>1</v>
      </c>
      <c r="X2053" s="148">
        <v>0</v>
      </c>
      <c r="Y2053" s="148">
        <v>0</v>
      </c>
      <c r="Z2053" s="153">
        <v>42535</v>
      </c>
      <c r="AA2053" s="154" t="s">
        <v>964</v>
      </c>
      <c r="AB2053" s="148">
        <v>3</v>
      </c>
      <c r="AC2053" s="148">
        <v>3</v>
      </c>
      <c r="AD2053" s="148" t="s">
        <v>227</v>
      </c>
      <c r="AE2053" s="154" t="s">
        <v>111</v>
      </c>
      <c r="AF2053" s="148">
        <v>2</v>
      </c>
      <c r="AG2053" s="148">
        <v>2</v>
      </c>
      <c r="AJ2053" s="148" t="s">
        <v>647</v>
      </c>
      <c r="AK2053" s="148">
        <v>1387</v>
      </c>
      <c r="AL2053" s="148">
        <v>0.01</v>
      </c>
      <c r="AM2053" s="148">
        <v>0.01</v>
      </c>
      <c r="AP2053" s="148">
        <v>682</v>
      </c>
      <c r="AQ2053" s="148">
        <v>682</v>
      </c>
      <c r="AR2053" s="148">
        <v>1387</v>
      </c>
      <c r="AS2053" s="148">
        <v>1</v>
      </c>
      <c r="AT2053" s="148">
        <v>1</v>
      </c>
      <c r="AU2053" s="148">
        <v>0.47</v>
      </c>
      <c r="AV2053" s="148">
        <v>0.47</v>
      </c>
      <c r="AY2053" s="148">
        <v>133</v>
      </c>
      <c r="AZ2053" s="148">
        <v>133</v>
      </c>
      <c r="BA2053" s="148" t="s">
        <v>107</v>
      </c>
      <c r="BB2053" s="148">
        <v>11</v>
      </c>
      <c r="BD2053" s="148">
        <v>6</v>
      </c>
      <c r="BF2053" s="148" t="s">
        <v>965</v>
      </c>
      <c r="BG2053" s="148">
        <v>1</v>
      </c>
      <c r="BI2053" s="153">
        <v>42535</v>
      </c>
      <c r="BJ2053" s="154" t="s">
        <v>112</v>
      </c>
      <c r="BK2053" s="148">
        <v>41054531300042</v>
      </c>
      <c r="BM2053" s="148" t="s">
        <v>100</v>
      </c>
      <c r="BN2053" s="148" t="s">
        <v>966</v>
      </c>
      <c r="BO2053" s="148" t="s">
        <v>967</v>
      </c>
      <c r="BQ2053" s="153">
        <v>42534</v>
      </c>
      <c r="BR2053" s="148">
        <v>3</v>
      </c>
      <c r="BT2053" s="148">
        <v>1409</v>
      </c>
      <c r="BV2053" s="148" t="s">
        <v>1617</v>
      </c>
      <c r="BW2053" s="148">
        <v>29</v>
      </c>
      <c r="BY2053" s="148">
        <v>27</v>
      </c>
      <c r="CA2053" s="148">
        <v>1</v>
      </c>
      <c r="CC2053" s="148">
        <v>34255833500051</v>
      </c>
      <c r="CE2053" s="148" t="s">
        <v>100</v>
      </c>
      <c r="CF2053" s="148">
        <v>1</v>
      </c>
      <c r="CH2053" s="148">
        <v>3</v>
      </c>
      <c r="CJ2053" s="149">
        <v>41054531300042</v>
      </c>
      <c r="CL2053" s="149" t="s">
        <v>97</v>
      </c>
      <c r="CN2053" s="149">
        <v>3</v>
      </c>
      <c r="CT2053" s="149" t="s">
        <v>98</v>
      </c>
      <c r="CU2053" s="152">
        <v>42667</v>
      </c>
      <c r="CV2053" s="149">
        <v>0</v>
      </c>
      <c r="CX2053" s="149" t="s">
        <v>97</v>
      </c>
      <c r="CY2053" s="149" t="s">
        <v>99</v>
      </c>
      <c r="CZ2053" s="149">
        <v>41054531300042</v>
      </c>
      <c r="DB2053" s="149" t="s">
        <v>100</v>
      </c>
      <c r="DC2053" s="149" t="s">
        <v>101</v>
      </c>
      <c r="DD2053" s="149" t="s">
        <v>102</v>
      </c>
      <c r="DE2053" s="149" t="s">
        <v>1615</v>
      </c>
      <c r="DF2053" s="149">
        <v>1</v>
      </c>
    </row>
    <row r="2054" spans="1:110" x14ac:dyDescent="0.25">
      <c r="A2054" s="148" t="s">
        <v>96</v>
      </c>
      <c r="B2054" s="148">
        <v>0</v>
      </c>
      <c r="D2054" s="148" t="s">
        <v>97</v>
      </c>
      <c r="K2054" s="148">
        <v>1</v>
      </c>
      <c r="M2054" s="148">
        <v>3</v>
      </c>
      <c r="N2054" s="148" t="s">
        <v>961</v>
      </c>
      <c r="O2054" s="148">
        <v>0</v>
      </c>
      <c r="Q2054" s="148" t="s">
        <v>962</v>
      </c>
      <c r="R2054" s="148" t="s">
        <v>963</v>
      </c>
      <c r="S2054" s="153">
        <v>42534</v>
      </c>
      <c r="T2054" s="148">
        <v>6</v>
      </c>
      <c r="U2054" s="148">
        <v>2</v>
      </c>
      <c r="V2054" s="148">
        <v>2</v>
      </c>
      <c r="W2054" s="148" t="s">
        <v>241</v>
      </c>
      <c r="X2054" s="148">
        <v>0</v>
      </c>
      <c r="Y2054" s="148">
        <v>0</v>
      </c>
      <c r="Z2054" s="153">
        <v>42535</v>
      </c>
      <c r="AA2054" s="154" t="s">
        <v>964</v>
      </c>
      <c r="AB2054" s="148">
        <v>23</v>
      </c>
      <c r="AC2054" s="148">
        <v>23</v>
      </c>
      <c r="AD2054" s="148" t="s">
        <v>117</v>
      </c>
      <c r="AE2054" s="154" t="s">
        <v>174</v>
      </c>
      <c r="AF2054" s="148">
        <v>2</v>
      </c>
      <c r="AG2054" s="148">
        <v>2</v>
      </c>
      <c r="AJ2054" s="148" t="s">
        <v>648</v>
      </c>
      <c r="AK2054" s="148">
        <v>5840</v>
      </c>
      <c r="AL2054" s="148">
        <v>0.02</v>
      </c>
      <c r="AM2054" s="148">
        <v>0.02</v>
      </c>
      <c r="AP2054" s="148">
        <v>454</v>
      </c>
      <c r="AQ2054" s="148">
        <v>454</v>
      </c>
      <c r="AR2054" s="148">
        <v>5840</v>
      </c>
      <c r="AS2054" s="148">
        <v>10</v>
      </c>
      <c r="AT2054" s="148">
        <v>10</v>
      </c>
      <c r="AU2054" s="148">
        <v>0.02</v>
      </c>
      <c r="AV2054" s="148">
        <v>0.02</v>
      </c>
      <c r="AY2054" s="148">
        <v>133</v>
      </c>
      <c r="AZ2054" s="148">
        <v>133</v>
      </c>
      <c r="BA2054" s="148" t="s">
        <v>107</v>
      </c>
      <c r="BB2054" s="148">
        <v>11</v>
      </c>
      <c r="BD2054" s="148">
        <v>6</v>
      </c>
      <c r="BF2054" s="148" t="s">
        <v>965</v>
      </c>
      <c r="BG2054" s="148">
        <v>1</v>
      </c>
      <c r="BI2054" s="153">
        <v>42535</v>
      </c>
      <c r="BJ2054" s="154" t="s">
        <v>112</v>
      </c>
      <c r="BK2054" s="148">
        <v>41054531300042</v>
      </c>
      <c r="BM2054" s="148" t="s">
        <v>100</v>
      </c>
      <c r="BN2054" s="148" t="s">
        <v>966</v>
      </c>
      <c r="BO2054" s="148" t="s">
        <v>967</v>
      </c>
      <c r="BQ2054" s="153">
        <v>42534</v>
      </c>
      <c r="BR2054" s="148">
        <v>3</v>
      </c>
      <c r="BT2054" s="148">
        <v>1409</v>
      </c>
      <c r="BV2054" s="148" t="s">
        <v>1617</v>
      </c>
      <c r="BW2054" s="148">
        <v>29</v>
      </c>
      <c r="BY2054" s="148">
        <v>27</v>
      </c>
      <c r="CA2054" s="148">
        <v>1</v>
      </c>
      <c r="CC2054" s="148">
        <v>34255833500051</v>
      </c>
      <c r="CE2054" s="148" t="s">
        <v>100</v>
      </c>
      <c r="CF2054" s="148">
        <v>1</v>
      </c>
      <c r="CH2054" s="148">
        <v>3</v>
      </c>
      <c r="CJ2054" s="149">
        <v>41054531300042</v>
      </c>
      <c r="CL2054" s="149" t="s">
        <v>97</v>
      </c>
      <c r="CN2054" s="149">
        <v>3</v>
      </c>
      <c r="CT2054" s="149" t="s">
        <v>98</v>
      </c>
      <c r="CU2054" s="152">
        <v>42667</v>
      </c>
      <c r="CV2054" s="149">
        <v>0</v>
      </c>
      <c r="CX2054" s="149" t="s">
        <v>97</v>
      </c>
      <c r="CY2054" s="149" t="s">
        <v>99</v>
      </c>
      <c r="CZ2054" s="149">
        <v>41054531300042</v>
      </c>
      <c r="DB2054" s="149" t="s">
        <v>100</v>
      </c>
      <c r="DC2054" s="149" t="s">
        <v>101</v>
      </c>
      <c r="DD2054" s="149" t="s">
        <v>102</v>
      </c>
      <c r="DE2054" s="149" t="s">
        <v>1615</v>
      </c>
      <c r="DF2054" s="149">
        <v>1</v>
      </c>
    </row>
    <row r="2055" spans="1:110" x14ac:dyDescent="0.25">
      <c r="A2055" s="148" t="s">
        <v>96</v>
      </c>
      <c r="B2055" s="148">
        <v>0</v>
      </c>
      <c r="D2055" s="148" t="s">
        <v>97</v>
      </c>
      <c r="K2055" s="148">
        <v>1</v>
      </c>
      <c r="M2055" s="148">
        <v>3</v>
      </c>
      <c r="N2055" s="148" t="s">
        <v>961</v>
      </c>
      <c r="O2055" s="148">
        <v>0</v>
      </c>
      <c r="Q2055" s="148" t="s">
        <v>962</v>
      </c>
      <c r="R2055" s="148" t="s">
        <v>963</v>
      </c>
      <c r="S2055" s="153">
        <v>42534</v>
      </c>
      <c r="T2055" s="148">
        <v>6</v>
      </c>
      <c r="U2055" s="148">
        <v>1</v>
      </c>
      <c r="V2055" s="148">
        <v>1</v>
      </c>
      <c r="X2055" s="148">
        <v>0</v>
      </c>
      <c r="Y2055" s="148">
        <v>0</v>
      </c>
      <c r="Z2055" s="153">
        <v>42535</v>
      </c>
      <c r="AA2055" s="154" t="s">
        <v>964</v>
      </c>
      <c r="AB2055" s="148">
        <v>23</v>
      </c>
      <c r="AC2055" s="148">
        <v>23</v>
      </c>
      <c r="AD2055" s="148" t="s">
        <v>117</v>
      </c>
      <c r="AE2055" s="154" t="s">
        <v>148</v>
      </c>
      <c r="AF2055" s="148">
        <v>2</v>
      </c>
      <c r="AG2055" s="148">
        <v>2</v>
      </c>
      <c r="AJ2055" s="148" t="s">
        <v>649</v>
      </c>
      <c r="AK2055" s="148">
        <v>2578</v>
      </c>
      <c r="AL2055" s="148">
        <v>5.0000000000000001E-3</v>
      </c>
      <c r="AM2055" s="148">
        <v>5.0000000000000001E-3</v>
      </c>
      <c r="AP2055" s="148">
        <v>454</v>
      </c>
      <c r="AQ2055" s="148">
        <v>454</v>
      </c>
      <c r="AR2055" s="148">
        <v>2578</v>
      </c>
      <c r="AS2055" s="148">
        <v>10</v>
      </c>
      <c r="AT2055" s="148">
        <v>10</v>
      </c>
      <c r="AU2055" s="148">
        <v>5.0000000000000001E-3</v>
      </c>
      <c r="AV2055" s="148">
        <v>5.0000000000000001E-3</v>
      </c>
      <c r="AY2055" s="148">
        <v>133</v>
      </c>
      <c r="AZ2055" s="148">
        <v>133</v>
      </c>
      <c r="BA2055" s="148" t="s">
        <v>107</v>
      </c>
      <c r="BB2055" s="148">
        <v>11</v>
      </c>
      <c r="BD2055" s="148">
        <v>6</v>
      </c>
      <c r="BF2055" s="148" t="s">
        <v>965</v>
      </c>
      <c r="BG2055" s="148">
        <v>1</v>
      </c>
      <c r="BI2055" s="153">
        <v>42535</v>
      </c>
      <c r="BJ2055" s="154" t="s">
        <v>112</v>
      </c>
      <c r="BK2055" s="148">
        <v>41054531300042</v>
      </c>
      <c r="BM2055" s="148" t="s">
        <v>100</v>
      </c>
      <c r="BN2055" s="148" t="s">
        <v>966</v>
      </c>
      <c r="BO2055" s="148" t="s">
        <v>967</v>
      </c>
      <c r="BQ2055" s="153">
        <v>42534</v>
      </c>
      <c r="BR2055" s="148">
        <v>3</v>
      </c>
      <c r="BT2055" s="148">
        <v>1409</v>
      </c>
      <c r="BV2055" s="148" t="s">
        <v>1617</v>
      </c>
      <c r="BW2055" s="148">
        <v>29</v>
      </c>
      <c r="BY2055" s="148">
        <v>27</v>
      </c>
      <c r="CA2055" s="148">
        <v>1</v>
      </c>
      <c r="CC2055" s="148">
        <v>34255833500051</v>
      </c>
      <c r="CE2055" s="148" t="s">
        <v>100</v>
      </c>
      <c r="CF2055" s="148">
        <v>1</v>
      </c>
      <c r="CH2055" s="148">
        <v>3</v>
      </c>
      <c r="CJ2055" s="149">
        <v>41054531300042</v>
      </c>
      <c r="CL2055" s="149" t="s">
        <v>97</v>
      </c>
      <c r="CN2055" s="149">
        <v>3</v>
      </c>
      <c r="CT2055" s="149" t="s">
        <v>98</v>
      </c>
      <c r="CU2055" s="152">
        <v>42667</v>
      </c>
      <c r="CV2055" s="149">
        <v>0</v>
      </c>
      <c r="CX2055" s="149" t="s">
        <v>97</v>
      </c>
      <c r="CY2055" s="149" t="s">
        <v>99</v>
      </c>
      <c r="CZ2055" s="149">
        <v>41054531300042</v>
      </c>
      <c r="DB2055" s="149" t="s">
        <v>100</v>
      </c>
      <c r="DC2055" s="149" t="s">
        <v>101</v>
      </c>
      <c r="DD2055" s="149" t="s">
        <v>102</v>
      </c>
      <c r="DE2055" s="149" t="s">
        <v>1615</v>
      </c>
      <c r="DF2055" s="149">
        <v>1</v>
      </c>
    </row>
    <row r="2056" spans="1:110" x14ac:dyDescent="0.25">
      <c r="A2056" s="148" t="s">
        <v>96</v>
      </c>
      <c r="B2056" s="148">
        <v>0</v>
      </c>
      <c r="D2056" s="148" t="s">
        <v>97</v>
      </c>
      <c r="K2056" s="148">
        <v>1</v>
      </c>
      <c r="M2056" s="148">
        <v>3</v>
      </c>
      <c r="N2056" s="148" t="s">
        <v>961</v>
      </c>
      <c r="O2056" s="148">
        <v>0</v>
      </c>
      <c r="Q2056" s="148" t="s">
        <v>962</v>
      </c>
      <c r="R2056" s="148" t="s">
        <v>963</v>
      </c>
      <c r="S2056" s="153">
        <v>42534</v>
      </c>
      <c r="T2056" s="148">
        <v>6</v>
      </c>
      <c r="U2056" s="148">
        <v>1</v>
      </c>
      <c r="V2056" s="148">
        <v>1</v>
      </c>
      <c r="X2056" s="148">
        <v>0</v>
      </c>
      <c r="Y2056" s="148">
        <v>0</v>
      </c>
      <c r="Z2056" s="153">
        <v>42535</v>
      </c>
      <c r="AA2056" s="154" t="s">
        <v>964</v>
      </c>
      <c r="AB2056" s="148">
        <v>23</v>
      </c>
      <c r="AC2056" s="148">
        <v>23</v>
      </c>
      <c r="AD2056" s="148" t="s">
        <v>117</v>
      </c>
      <c r="AE2056" s="154" t="s">
        <v>148</v>
      </c>
      <c r="AF2056" s="148">
        <v>2</v>
      </c>
      <c r="AG2056" s="148">
        <v>2</v>
      </c>
      <c r="AJ2056" s="148" t="s">
        <v>650</v>
      </c>
      <c r="AK2056" s="148">
        <v>2076</v>
      </c>
      <c r="AL2056" s="148">
        <v>0.05</v>
      </c>
      <c r="AM2056" s="148">
        <v>0.05</v>
      </c>
      <c r="AP2056" s="148">
        <v>454</v>
      </c>
      <c r="AQ2056" s="148">
        <v>454</v>
      </c>
      <c r="AR2056" s="148">
        <v>2076</v>
      </c>
      <c r="AS2056" s="148">
        <v>10</v>
      </c>
      <c r="AT2056" s="148">
        <v>10</v>
      </c>
      <c r="AU2056" s="148">
        <v>0.05</v>
      </c>
      <c r="AV2056" s="148">
        <v>0.05</v>
      </c>
      <c r="AY2056" s="148">
        <v>133</v>
      </c>
      <c r="AZ2056" s="148">
        <v>133</v>
      </c>
      <c r="BA2056" s="148" t="s">
        <v>107</v>
      </c>
      <c r="BB2056" s="148">
        <v>11</v>
      </c>
      <c r="BD2056" s="148">
        <v>6</v>
      </c>
      <c r="BF2056" s="148" t="s">
        <v>965</v>
      </c>
      <c r="BG2056" s="148">
        <v>1</v>
      </c>
      <c r="BI2056" s="153">
        <v>42535</v>
      </c>
      <c r="BJ2056" s="154" t="s">
        <v>112</v>
      </c>
      <c r="BK2056" s="148">
        <v>41054531300042</v>
      </c>
      <c r="BM2056" s="148" t="s">
        <v>100</v>
      </c>
      <c r="BN2056" s="148" t="s">
        <v>966</v>
      </c>
      <c r="BO2056" s="148" t="s">
        <v>967</v>
      </c>
      <c r="BQ2056" s="153">
        <v>42534</v>
      </c>
      <c r="BR2056" s="148">
        <v>3</v>
      </c>
      <c r="BT2056" s="148">
        <v>1409</v>
      </c>
      <c r="BV2056" s="148" t="s">
        <v>1617</v>
      </c>
      <c r="BW2056" s="148">
        <v>29</v>
      </c>
      <c r="BY2056" s="148">
        <v>27</v>
      </c>
      <c r="CA2056" s="148">
        <v>1</v>
      </c>
      <c r="CC2056" s="148">
        <v>34255833500051</v>
      </c>
      <c r="CE2056" s="148" t="s">
        <v>100</v>
      </c>
      <c r="CF2056" s="148">
        <v>1</v>
      </c>
      <c r="CH2056" s="148">
        <v>3</v>
      </c>
      <c r="CJ2056" s="149">
        <v>41054531300042</v>
      </c>
      <c r="CL2056" s="149" t="s">
        <v>97</v>
      </c>
      <c r="CN2056" s="149">
        <v>3</v>
      </c>
      <c r="CT2056" s="149" t="s">
        <v>98</v>
      </c>
      <c r="CU2056" s="152">
        <v>42667</v>
      </c>
      <c r="CV2056" s="149">
        <v>0</v>
      </c>
      <c r="CX2056" s="149" t="s">
        <v>97</v>
      </c>
      <c r="CY2056" s="149" t="s">
        <v>99</v>
      </c>
      <c r="CZ2056" s="149">
        <v>41054531300042</v>
      </c>
      <c r="DB2056" s="149" t="s">
        <v>100</v>
      </c>
      <c r="DC2056" s="149" t="s">
        <v>101</v>
      </c>
      <c r="DD2056" s="149" t="s">
        <v>102</v>
      </c>
      <c r="DE2056" s="149" t="s">
        <v>1615</v>
      </c>
      <c r="DF2056" s="149">
        <v>1</v>
      </c>
    </row>
    <row r="2057" spans="1:110" x14ac:dyDescent="0.25">
      <c r="A2057" s="148" t="s">
        <v>96</v>
      </c>
      <c r="B2057" s="148">
        <v>0</v>
      </c>
      <c r="D2057" s="148" t="s">
        <v>97</v>
      </c>
      <c r="K2057" s="148">
        <v>1</v>
      </c>
      <c r="M2057" s="148">
        <v>3</v>
      </c>
      <c r="N2057" s="148" t="s">
        <v>961</v>
      </c>
      <c r="O2057" s="148">
        <v>0</v>
      </c>
      <c r="Q2057" s="148" t="s">
        <v>962</v>
      </c>
      <c r="R2057" s="148" t="s">
        <v>963</v>
      </c>
      <c r="S2057" s="153">
        <v>42534</v>
      </c>
      <c r="T2057" s="148">
        <v>6</v>
      </c>
      <c r="U2057" s="148">
        <v>1</v>
      </c>
      <c r="V2057" s="148">
        <v>1</v>
      </c>
      <c r="X2057" s="148">
        <v>0</v>
      </c>
      <c r="Y2057" s="148">
        <v>0</v>
      </c>
      <c r="Z2057" s="153">
        <v>42535</v>
      </c>
      <c r="AA2057" s="154" t="s">
        <v>964</v>
      </c>
      <c r="AB2057" s="148">
        <v>23</v>
      </c>
      <c r="AC2057" s="148">
        <v>23</v>
      </c>
      <c r="AD2057" s="148" t="s">
        <v>117</v>
      </c>
      <c r="AE2057" s="154" t="s">
        <v>148</v>
      </c>
      <c r="AF2057" s="148">
        <v>2</v>
      </c>
      <c r="AG2057" s="148">
        <v>2</v>
      </c>
      <c r="AJ2057" s="148" t="s">
        <v>651</v>
      </c>
      <c r="AK2057" s="148">
        <v>1706</v>
      </c>
      <c r="AL2057" s="148">
        <v>5.0000000000000001E-3</v>
      </c>
      <c r="AM2057" s="148">
        <v>5.0000000000000001E-3</v>
      </c>
      <c r="AP2057" s="148">
        <v>454</v>
      </c>
      <c r="AQ2057" s="148">
        <v>454</v>
      </c>
      <c r="AR2057" s="148">
        <v>1706</v>
      </c>
      <c r="AS2057" s="148">
        <v>10</v>
      </c>
      <c r="AT2057" s="148">
        <v>10</v>
      </c>
      <c r="AU2057" s="148">
        <v>5.0000000000000001E-3</v>
      </c>
      <c r="AV2057" s="148">
        <v>5.0000000000000001E-3</v>
      </c>
      <c r="AY2057" s="148">
        <v>133</v>
      </c>
      <c r="AZ2057" s="148">
        <v>133</v>
      </c>
      <c r="BA2057" s="148" t="s">
        <v>107</v>
      </c>
      <c r="BB2057" s="148">
        <v>11</v>
      </c>
      <c r="BD2057" s="148">
        <v>6</v>
      </c>
      <c r="BF2057" s="148" t="s">
        <v>965</v>
      </c>
      <c r="BG2057" s="148">
        <v>1</v>
      </c>
      <c r="BI2057" s="153">
        <v>42535</v>
      </c>
      <c r="BJ2057" s="154" t="s">
        <v>112</v>
      </c>
      <c r="BK2057" s="148">
        <v>41054531300042</v>
      </c>
      <c r="BM2057" s="148" t="s">
        <v>100</v>
      </c>
      <c r="BN2057" s="148" t="s">
        <v>966</v>
      </c>
      <c r="BO2057" s="148" t="s">
        <v>967</v>
      </c>
      <c r="BQ2057" s="153">
        <v>42534</v>
      </c>
      <c r="BR2057" s="148">
        <v>3</v>
      </c>
      <c r="BT2057" s="148">
        <v>1409</v>
      </c>
      <c r="BV2057" s="148" t="s">
        <v>1617</v>
      </c>
      <c r="BW2057" s="148">
        <v>29</v>
      </c>
      <c r="BY2057" s="148">
        <v>27</v>
      </c>
      <c r="CA2057" s="148">
        <v>1</v>
      </c>
      <c r="CC2057" s="148">
        <v>34255833500051</v>
      </c>
      <c r="CE2057" s="148" t="s">
        <v>100</v>
      </c>
      <c r="CF2057" s="148">
        <v>1</v>
      </c>
      <c r="CH2057" s="148">
        <v>3</v>
      </c>
      <c r="CJ2057" s="149">
        <v>41054531300042</v>
      </c>
      <c r="CL2057" s="149" t="s">
        <v>97</v>
      </c>
      <c r="CN2057" s="149">
        <v>3</v>
      </c>
      <c r="CT2057" s="149" t="s">
        <v>98</v>
      </c>
      <c r="CU2057" s="152">
        <v>42667</v>
      </c>
      <c r="CV2057" s="149">
        <v>0</v>
      </c>
      <c r="CX2057" s="149" t="s">
        <v>97</v>
      </c>
      <c r="CY2057" s="149" t="s">
        <v>99</v>
      </c>
      <c r="CZ2057" s="149">
        <v>41054531300042</v>
      </c>
      <c r="DB2057" s="149" t="s">
        <v>100</v>
      </c>
      <c r="DC2057" s="149" t="s">
        <v>101</v>
      </c>
      <c r="DD2057" s="149" t="s">
        <v>102</v>
      </c>
      <c r="DE2057" s="149" t="s">
        <v>1615</v>
      </c>
      <c r="DF2057" s="149">
        <v>1</v>
      </c>
    </row>
    <row r="2058" spans="1:110" x14ac:dyDescent="0.25">
      <c r="A2058" s="148" t="s">
        <v>96</v>
      </c>
      <c r="B2058" s="148">
        <v>0</v>
      </c>
      <c r="D2058" s="148" t="s">
        <v>97</v>
      </c>
      <c r="K2058" s="148">
        <v>1</v>
      </c>
      <c r="M2058" s="148">
        <v>3</v>
      </c>
      <c r="N2058" s="148" t="s">
        <v>961</v>
      </c>
      <c r="O2058" s="148">
        <v>0</v>
      </c>
      <c r="Q2058" s="148" t="s">
        <v>962</v>
      </c>
      <c r="R2058" s="148" t="s">
        <v>963</v>
      </c>
      <c r="S2058" s="153">
        <v>42534</v>
      </c>
      <c r="T2058" s="148">
        <v>6</v>
      </c>
      <c r="U2058" s="148">
        <v>1</v>
      </c>
      <c r="V2058" s="148">
        <v>1</v>
      </c>
      <c r="X2058" s="148">
        <v>0</v>
      </c>
      <c r="Y2058" s="148">
        <v>0</v>
      </c>
      <c r="Z2058" s="153">
        <v>42535</v>
      </c>
      <c r="AA2058" s="154" t="s">
        <v>964</v>
      </c>
      <c r="AB2058" s="148">
        <v>23</v>
      </c>
      <c r="AC2058" s="148">
        <v>23</v>
      </c>
      <c r="AD2058" s="148" t="s">
        <v>117</v>
      </c>
      <c r="AE2058" s="154" t="s">
        <v>283</v>
      </c>
      <c r="AF2058" s="148">
        <v>2</v>
      </c>
      <c r="AG2058" s="148">
        <v>2</v>
      </c>
      <c r="AJ2058" s="148" t="s">
        <v>652</v>
      </c>
      <c r="AK2058" s="148">
        <v>1796</v>
      </c>
      <c r="AL2058" s="148">
        <v>0.02</v>
      </c>
      <c r="AM2058" s="148">
        <v>0.02</v>
      </c>
      <c r="AN2058" s="148">
        <v>712</v>
      </c>
      <c r="AO2058" s="148">
        <v>712</v>
      </c>
      <c r="AP2058" s="148">
        <v>151</v>
      </c>
      <c r="AQ2058" s="148">
        <v>151</v>
      </c>
      <c r="AR2058" s="148">
        <v>1796</v>
      </c>
      <c r="AS2058" s="148">
        <v>10</v>
      </c>
      <c r="AT2058" s="148">
        <v>10</v>
      </c>
      <c r="AU2058" s="148">
        <v>0.02</v>
      </c>
      <c r="AV2058" s="148">
        <v>0.02</v>
      </c>
      <c r="AW2058" s="148">
        <v>1169</v>
      </c>
      <c r="AX2058" s="148">
        <v>1169</v>
      </c>
      <c r="AY2058" s="148">
        <v>133</v>
      </c>
      <c r="AZ2058" s="148">
        <v>133</v>
      </c>
      <c r="BA2058" s="148" t="s">
        <v>107</v>
      </c>
      <c r="BB2058" s="148">
        <v>11</v>
      </c>
      <c r="BD2058" s="148">
        <v>6</v>
      </c>
      <c r="BF2058" s="148" t="s">
        <v>965</v>
      </c>
      <c r="BG2058" s="148">
        <v>1</v>
      </c>
      <c r="BI2058" s="153">
        <v>42535</v>
      </c>
      <c r="BJ2058" s="154" t="s">
        <v>112</v>
      </c>
      <c r="BK2058" s="148">
        <v>41054531300042</v>
      </c>
      <c r="BM2058" s="148" t="s">
        <v>100</v>
      </c>
      <c r="BN2058" s="148" t="s">
        <v>966</v>
      </c>
      <c r="BO2058" s="148" t="s">
        <v>967</v>
      </c>
      <c r="BQ2058" s="153">
        <v>42534</v>
      </c>
      <c r="BR2058" s="148">
        <v>3</v>
      </c>
      <c r="BT2058" s="148">
        <v>1409</v>
      </c>
      <c r="BV2058" s="148" t="s">
        <v>1617</v>
      </c>
      <c r="BW2058" s="148">
        <v>29</v>
      </c>
      <c r="BY2058" s="148">
        <v>27</v>
      </c>
      <c r="CA2058" s="148">
        <v>1</v>
      </c>
      <c r="CC2058" s="148">
        <v>34255833500051</v>
      </c>
      <c r="CE2058" s="148" t="s">
        <v>100</v>
      </c>
      <c r="CF2058" s="148">
        <v>1</v>
      </c>
      <c r="CH2058" s="148">
        <v>3</v>
      </c>
      <c r="CJ2058" s="149">
        <v>41054531300042</v>
      </c>
      <c r="CL2058" s="149" t="s">
        <v>97</v>
      </c>
      <c r="CN2058" s="149">
        <v>3</v>
      </c>
      <c r="CT2058" s="149" t="s">
        <v>98</v>
      </c>
      <c r="CU2058" s="152">
        <v>42667</v>
      </c>
      <c r="CV2058" s="149">
        <v>0</v>
      </c>
      <c r="CX2058" s="149" t="s">
        <v>97</v>
      </c>
      <c r="CY2058" s="149" t="s">
        <v>99</v>
      </c>
      <c r="CZ2058" s="149">
        <v>41054531300042</v>
      </c>
      <c r="DB2058" s="149" t="s">
        <v>100</v>
      </c>
      <c r="DC2058" s="149" t="s">
        <v>101</v>
      </c>
      <c r="DD2058" s="149" t="s">
        <v>102</v>
      </c>
      <c r="DE2058" s="149" t="s">
        <v>1615</v>
      </c>
      <c r="DF2058" s="149">
        <v>1</v>
      </c>
    </row>
    <row r="2059" spans="1:110" x14ac:dyDescent="0.25">
      <c r="A2059" s="148" t="s">
        <v>96</v>
      </c>
      <c r="B2059" s="148">
        <v>0</v>
      </c>
      <c r="D2059" s="148" t="s">
        <v>97</v>
      </c>
      <c r="K2059" s="148">
        <v>1</v>
      </c>
      <c r="M2059" s="148">
        <v>3</v>
      </c>
      <c r="N2059" s="148" t="s">
        <v>961</v>
      </c>
      <c r="O2059" s="148">
        <v>0</v>
      </c>
      <c r="Q2059" s="148" t="s">
        <v>962</v>
      </c>
      <c r="R2059" s="148" t="s">
        <v>963</v>
      </c>
      <c r="S2059" s="153">
        <v>42534</v>
      </c>
      <c r="T2059" s="148">
        <v>6</v>
      </c>
      <c r="U2059" s="148">
        <v>1</v>
      </c>
      <c r="V2059" s="148">
        <v>1</v>
      </c>
      <c r="X2059" s="148">
        <v>0</v>
      </c>
      <c r="Y2059" s="148">
        <v>0</v>
      </c>
      <c r="Z2059" s="153">
        <v>42535</v>
      </c>
      <c r="AA2059" s="154" t="s">
        <v>964</v>
      </c>
      <c r="AB2059" s="148">
        <v>23</v>
      </c>
      <c r="AC2059" s="148">
        <v>23</v>
      </c>
      <c r="AD2059" s="148" t="s">
        <v>117</v>
      </c>
      <c r="AE2059" s="154" t="s">
        <v>148</v>
      </c>
      <c r="AF2059" s="148">
        <v>2</v>
      </c>
      <c r="AG2059" s="148">
        <v>2</v>
      </c>
      <c r="AJ2059" s="148" t="s">
        <v>653</v>
      </c>
      <c r="AK2059" s="148">
        <v>1215</v>
      </c>
      <c r="AL2059" s="148">
        <v>5.0000000000000001E-3</v>
      </c>
      <c r="AM2059" s="148">
        <v>5.0000000000000001E-3</v>
      </c>
      <c r="AP2059" s="148">
        <v>454</v>
      </c>
      <c r="AQ2059" s="148">
        <v>454</v>
      </c>
      <c r="AR2059" s="148">
        <v>1215</v>
      </c>
      <c r="AS2059" s="148">
        <v>10</v>
      </c>
      <c r="AT2059" s="148">
        <v>10</v>
      </c>
      <c r="AU2059" s="148">
        <v>5.0000000000000001E-3</v>
      </c>
      <c r="AV2059" s="148">
        <v>5.0000000000000001E-3</v>
      </c>
      <c r="AY2059" s="148">
        <v>133</v>
      </c>
      <c r="AZ2059" s="148">
        <v>133</v>
      </c>
      <c r="BA2059" s="148" t="s">
        <v>107</v>
      </c>
      <c r="BB2059" s="148">
        <v>11</v>
      </c>
      <c r="BD2059" s="148">
        <v>6</v>
      </c>
      <c r="BF2059" s="148" t="s">
        <v>965</v>
      </c>
      <c r="BG2059" s="148">
        <v>1</v>
      </c>
      <c r="BI2059" s="153">
        <v>42535</v>
      </c>
      <c r="BJ2059" s="154" t="s">
        <v>112</v>
      </c>
      <c r="BK2059" s="148">
        <v>41054531300042</v>
      </c>
      <c r="BM2059" s="148" t="s">
        <v>100</v>
      </c>
      <c r="BN2059" s="148" t="s">
        <v>966</v>
      </c>
      <c r="BO2059" s="148" t="s">
        <v>967</v>
      </c>
      <c r="BQ2059" s="153">
        <v>42534</v>
      </c>
      <c r="BR2059" s="148">
        <v>3</v>
      </c>
      <c r="BT2059" s="148">
        <v>1409</v>
      </c>
      <c r="BV2059" s="148" t="s">
        <v>1617</v>
      </c>
      <c r="BW2059" s="148">
        <v>29</v>
      </c>
      <c r="BY2059" s="148">
        <v>27</v>
      </c>
      <c r="CA2059" s="148">
        <v>1</v>
      </c>
      <c r="CC2059" s="148">
        <v>34255833500051</v>
      </c>
      <c r="CE2059" s="148" t="s">
        <v>100</v>
      </c>
      <c r="CF2059" s="148">
        <v>1</v>
      </c>
      <c r="CH2059" s="148">
        <v>3</v>
      </c>
      <c r="CJ2059" s="149">
        <v>41054531300042</v>
      </c>
      <c r="CL2059" s="149" t="s">
        <v>97</v>
      </c>
      <c r="CN2059" s="149">
        <v>3</v>
      </c>
      <c r="CT2059" s="149" t="s">
        <v>98</v>
      </c>
      <c r="CU2059" s="152">
        <v>42667</v>
      </c>
      <c r="CV2059" s="149">
        <v>0</v>
      </c>
      <c r="CX2059" s="149" t="s">
        <v>97</v>
      </c>
      <c r="CY2059" s="149" t="s">
        <v>99</v>
      </c>
      <c r="CZ2059" s="149">
        <v>41054531300042</v>
      </c>
      <c r="DB2059" s="149" t="s">
        <v>100</v>
      </c>
      <c r="DC2059" s="149" t="s">
        <v>101</v>
      </c>
      <c r="DD2059" s="149" t="s">
        <v>102</v>
      </c>
      <c r="DE2059" s="149" t="s">
        <v>1615</v>
      </c>
      <c r="DF2059" s="149">
        <v>1</v>
      </c>
    </row>
    <row r="2060" spans="1:110" x14ac:dyDescent="0.25">
      <c r="A2060" s="148" t="s">
        <v>96</v>
      </c>
      <c r="B2060" s="148">
        <v>0</v>
      </c>
      <c r="D2060" s="148" t="s">
        <v>97</v>
      </c>
      <c r="K2060" s="148">
        <v>1</v>
      </c>
      <c r="M2060" s="148">
        <v>3</v>
      </c>
      <c r="N2060" s="148" t="s">
        <v>961</v>
      </c>
      <c r="O2060" s="148">
        <v>0</v>
      </c>
      <c r="Q2060" s="148" t="s">
        <v>962</v>
      </c>
      <c r="R2060" s="148" t="s">
        <v>963</v>
      </c>
      <c r="S2060" s="153">
        <v>42534</v>
      </c>
      <c r="T2060" s="148">
        <v>6</v>
      </c>
      <c r="U2060" s="148">
        <v>1</v>
      </c>
      <c r="V2060" s="148">
        <v>1</v>
      </c>
      <c r="X2060" s="148">
        <v>0</v>
      </c>
      <c r="Y2060" s="148">
        <v>0</v>
      </c>
      <c r="Z2060" s="153">
        <v>42535</v>
      </c>
      <c r="AA2060" s="154" t="s">
        <v>964</v>
      </c>
      <c r="AB2060" s="148">
        <v>23</v>
      </c>
      <c r="AC2060" s="148">
        <v>23</v>
      </c>
      <c r="AD2060" s="148" t="s">
        <v>117</v>
      </c>
      <c r="AE2060" s="154" t="s">
        <v>154</v>
      </c>
      <c r="AF2060" s="148">
        <v>2</v>
      </c>
      <c r="AG2060" s="148">
        <v>2</v>
      </c>
      <c r="AJ2060" s="148" t="s">
        <v>654</v>
      </c>
      <c r="AK2060" s="148">
        <v>1670</v>
      </c>
      <c r="AL2060" s="148">
        <v>5.0000000000000001E-3</v>
      </c>
      <c r="AM2060" s="148">
        <v>5.0000000000000001E-3</v>
      </c>
      <c r="AN2060" s="148">
        <v>712</v>
      </c>
      <c r="AO2060" s="148">
        <v>712</v>
      </c>
      <c r="AP2060" s="148">
        <v>405</v>
      </c>
      <c r="AQ2060" s="148">
        <v>405</v>
      </c>
      <c r="AR2060" s="148">
        <v>1670</v>
      </c>
      <c r="AS2060" s="148">
        <v>10</v>
      </c>
      <c r="AT2060" s="148">
        <v>10</v>
      </c>
      <c r="AU2060" s="148">
        <v>5.0000000000000001E-3</v>
      </c>
      <c r="AV2060" s="148">
        <v>5.0000000000000001E-3</v>
      </c>
      <c r="AW2060" s="148">
        <v>1168</v>
      </c>
      <c r="AX2060" s="148">
        <v>1168</v>
      </c>
      <c r="AY2060" s="148">
        <v>133</v>
      </c>
      <c r="AZ2060" s="148">
        <v>133</v>
      </c>
      <c r="BA2060" s="148" t="s">
        <v>107</v>
      </c>
      <c r="BB2060" s="148">
        <v>11</v>
      </c>
      <c r="BD2060" s="148">
        <v>6</v>
      </c>
      <c r="BF2060" s="148" t="s">
        <v>965</v>
      </c>
      <c r="BG2060" s="148">
        <v>1</v>
      </c>
      <c r="BI2060" s="153">
        <v>42535</v>
      </c>
      <c r="BJ2060" s="154" t="s">
        <v>112</v>
      </c>
      <c r="BK2060" s="148">
        <v>41054531300042</v>
      </c>
      <c r="BM2060" s="148" t="s">
        <v>100</v>
      </c>
      <c r="BN2060" s="148" t="s">
        <v>966</v>
      </c>
      <c r="BO2060" s="148" t="s">
        <v>967</v>
      </c>
      <c r="BQ2060" s="153">
        <v>42534</v>
      </c>
      <c r="BR2060" s="148">
        <v>3</v>
      </c>
      <c r="BT2060" s="148">
        <v>1409</v>
      </c>
      <c r="BV2060" s="148" t="s">
        <v>1617</v>
      </c>
      <c r="BW2060" s="148">
        <v>29</v>
      </c>
      <c r="BY2060" s="148">
        <v>27</v>
      </c>
      <c r="CA2060" s="148">
        <v>1</v>
      </c>
      <c r="CC2060" s="148">
        <v>34255833500051</v>
      </c>
      <c r="CE2060" s="148" t="s">
        <v>100</v>
      </c>
      <c r="CF2060" s="148">
        <v>1</v>
      </c>
      <c r="CH2060" s="148">
        <v>3</v>
      </c>
      <c r="CJ2060" s="149">
        <v>41054531300042</v>
      </c>
      <c r="CL2060" s="149" t="s">
        <v>97</v>
      </c>
      <c r="CN2060" s="149">
        <v>3</v>
      </c>
      <c r="CT2060" s="149" t="s">
        <v>98</v>
      </c>
      <c r="CU2060" s="152">
        <v>42667</v>
      </c>
      <c r="CV2060" s="149">
        <v>0</v>
      </c>
      <c r="CX2060" s="149" t="s">
        <v>97</v>
      </c>
      <c r="CY2060" s="149" t="s">
        <v>99</v>
      </c>
      <c r="CZ2060" s="149">
        <v>41054531300042</v>
      </c>
      <c r="DB2060" s="149" t="s">
        <v>100</v>
      </c>
      <c r="DC2060" s="149" t="s">
        <v>101</v>
      </c>
      <c r="DD2060" s="149" t="s">
        <v>102</v>
      </c>
      <c r="DE2060" s="149" t="s">
        <v>1615</v>
      </c>
      <c r="DF2060" s="149">
        <v>1</v>
      </c>
    </row>
    <row r="2061" spans="1:110" x14ac:dyDescent="0.25">
      <c r="A2061" s="148" t="s">
        <v>96</v>
      </c>
      <c r="B2061" s="148">
        <v>0</v>
      </c>
      <c r="D2061" s="148" t="s">
        <v>97</v>
      </c>
      <c r="K2061" s="148">
        <v>1</v>
      </c>
      <c r="M2061" s="148">
        <v>3</v>
      </c>
      <c r="N2061" s="148" t="s">
        <v>961</v>
      </c>
      <c r="O2061" s="148">
        <v>0</v>
      </c>
      <c r="Q2061" s="148" t="s">
        <v>962</v>
      </c>
      <c r="R2061" s="148" t="s">
        <v>963</v>
      </c>
      <c r="S2061" s="153">
        <v>42534</v>
      </c>
      <c r="T2061" s="148">
        <v>6</v>
      </c>
      <c r="U2061" s="148">
        <v>1</v>
      </c>
      <c r="V2061" s="148">
        <v>1</v>
      </c>
      <c r="X2061" s="148">
        <v>0</v>
      </c>
      <c r="Y2061" s="148">
        <v>0</v>
      </c>
      <c r="Z2061" s="153">
        <v>42535</v>
      </c>
      <c r="AA2061" s="154" t="s">
        <v>964</v>
      </c>
      <c r="AB2061" s="148">
        <v>23</v>
      </c>
      <c r="AC2061" s="148">
        <v>23</v>
      </c>
      <c r="AD2061" s="148" t="s">
        <v>117</v>
      </c>
      <c r="AE2061" s="154" t="s">
        <v>148</v>
      </c>
      <c r="AF2061" s="148">
        <v>2</v>
      </c>
      <c r="AG2061" s="148">
        <v>2</v>
      </c>
      <c r="AJ2061" s="148" t="s">
        <v>655</v>
      </c>
      <c r="AK2061" s="148">
        <v>1879</v>
      </c>
      <c r="AL2061" s="148">
        <v>5.0000000000000001E-3</v>
      </c>
      <c r="AM2061" s="148">
        <v>5.0000000000000001E-3</v>
      </c>
      <c r="AP2061" s="148">
        <v>454</v>
      </c>
      <c r="AQ2061" s="148">
        <v>454</v>
      </c>
      <c r="AR2061" s="148">
        <v>1879</v>
      </c>
      <c r="AS2061" s="148">
        <v>10</v>
      </c>
      <c r="AT2061" s="148">
        <v>10</v>
      </c>
      <c r="AU2061" s="148">
        <v>5.0000000000000001E-3</v>
      </c>
      <c r="AV2061" s="148">
        <v>5.0000000000000001E-3</v>
      </c>
      <c r="AY2061" s="148">
        <v>133</v>
      </c>
      <c r="AZ2061" s="148">
        <v>133</v>
      </c>
      <c r="BA2061" s="148" t="s">
        <v>107</v>
      </c>
      <c r="BB2061" s="148">
        <v>11</v>
      </c>
      <c r="BD2061" s="148">
        <v>6</v>
      </c>
      <c r="BF2061" s="148" t="s">
        <v>965</v>
      </c>
      <c r="BG2061" s="148">
        <v>1</v>
      </c>
      <c r="BI2061" s="153">
        <v>42535</v>
      </c>
      <c r="BJ2061" s="154" t="s">
        <v>112</v>
      </c>
      <c r="BK2061" s="148">
        <v>41054531300042</v>
      </c>
      <c r="BM2061" s="148" t="s">
        <v>100</v>
      </c>
      <c r="BN2061" s="148" t="s">
        <v>966</v>
      </c>
      <c r="BO2061" s="148" t="s">
        <v>967</v>
      </c>
      <c r="BQ2061" s="153">
        <v>42534</v>
      </c>
      <c r="BR2061" s="148">
        <v>3</v>
      </c>
      <c r="BT2061" s="148">
        <v>1409</v>
      </c>
      <c r="BV2061" s="148" t="s">
        <v>1617</v>
      </c>
      <c r="BW2061" s="148">
        <v>29</v>
      </c>
      <c r="BY2061" s="148">
        <v>27</v>
      </c>
      <c r="CA2061" s="148">
        <v>1</v>
      </c>
      <c r="CC2061" s="148">
        <v>34255833500051</v>
      </c>
      <c r="CE2061" s="148" t="s">
        <v>100</v>
      </c>
      <c r="CF2061" s="148">
        <v>1</v>
      </c>
      <c r="CH2061" s="148">
        <v>3</v>
      </c>
      <c r="CJ2061" s="149">
        <v>41054531300042</v>
      </c>
      <c r="CL2061" s="149" t="s">
        <v>97</v>
      </c>
      <c r="CN2061" s="149">
        <v>3</v>
      </c>
      <c r="CT2061" s="149" t="s">
        <v>98</v>
      </c>
      <c r="CU2061" s="152">
        <v>42667</v>
      </c>
      <c r="CV2061" s="149">
        <v>0</v>
      </c>
      <c r="CX2061" s="149" t="s">
        <v>97</v>
      </c>
      <c r="CY2061" s="149" t="s">
        <v>99</v>
      </c>
      <c r="CZ2061" s="149">
        <v>41054531300042</v>
      </c>
      <c r="DB2061" s="149" t="s">
        <v>100</v>
      </c>
      <c r="DC2061" s="149" t="s">
        <v>101</v>
      </c>
      <c r="DD2061" s="149" t="s">
        <v>102</v>
      </c>
      <c r="DE2061" s="149" t="s">
        <v>1615</v>
      </c>
      <c r="DF2061" s="149">
        <v>1</v>
      </c>
    </row>
    <row r="2062" spans="1:110" x14ac:dyDescent="0.25">
      <c r="A2062" s="148" t="s">
        <v>96</v>
      </c>
      <c r="B2062" s="148">
        <v>0</v>
      </c>
      <c r="D2062" s="148" t="s">
        <v>97</v>
      </c>
      <c r="K2062" s="148">
        <v>1</v>
      </c>
      <c r="M2062" s="148">
        <v>3</v>
      </c>
      <c r="N2062" s="148" t="s">
        <v>961</v>
      </c>
      <c r="O2062" s="148">
        <v>0</v>
      </c>
      <c r="Q2062" s="148" t="s">
        <v>962</v>
      </c>
      <c r="R2062" s="148" t="s">
        <v>963</v>
      </c>
      <c r="S2062" s="153">
        <v>42534</v>
      </c>
      <c r="T2062" s="148">
        <v>6</v>
      </c>
      <c r="U2062" s="148">
        <v>1</v>
      </c>
      <c r="V2062" s="148">
        <v>1</v>
      </c>
      <c r="X2062" s="148">
        <v>0</v>
      </c>
      <c r="Y2062" s="148">
        <v>0</v>
      </c>
      <c r="Z2062" s="153">
        <v>42535</v>
      </c>
      <c r="AA2062" s="154" t="s">
        <v>964</v>
      </c>
      <c r="AB2062" s="148">
        <v>23</v>
      </c>
      <c r="AC2062" s="148">
        <v>23</v>
      </c>
      <c r="AD2062" s="148" t="s">
        <v>117</v>
      </c>
      <c r="AE2062" s="154" t="s">
        <v>148</v>
      </c>
      <c r="AF2062" s="148">
        <v>2</v>
      </c>
      <c r="AG2062" s="148">
        <v>2</v>
      </c>
      <c r="AJ2062" s="148" t="s">
        <v>656</v>
      </c>
      <c r="AK2062" s="148">
        <v>1216</v>
      </c>
      <c r="AL2062" s="148">
        <v>5.0000000000000001E-3</v>
      </c>
      <c r="AM2062" s="148">
        <v>5.0000000000000001E-3</v>
      </c>
      <c r="AP2062" s="148">
        <v>454</v>
      </c>
      <c r="AQ2062" s="148">
        <v>454</v>
      </c>
      <c r="AR2062" s="148">
        <v>1216</v>
      </c>
      <c r="AS2062" s="148">
        <v>10</v>
      </c>
      <c r="AT2062" s="148">
        <v>10</v>
      </c>
      <c r="AU2062" s="148">
        <v>5.0000000000000001E-3</v>
      </c>
      <c r="AV2062" s="148">
        <v>5.0000000000000001E-3</v>
      </c>
      <c r="AY2062" s="148">
        <v>133</v>
      </c>
      <c r="AZ2062" s="148">
        <v>133</v>
      </c>
      <c r="BA2062" s="148" t="s">
        <v>107</v>
      </c>
      <c r="BB2062" s="148">
        <v>11</v>
      </c>
      <c r="BD2062" s="148">
        <v>6</v>
      </c>
      <c r="BF2062" s="148" t="s">
        <v>965</v>
      </c>
      <c r="BG2062" s="148">
        <v>1</v>
      </c>
      <c r="BI2062" s="153">
        <v>42535</v>
      </c>
      <c r="BJ2062" s="154" t="s">
        <v>112</v>
      </c>
      <c r="BK2062" s="148">
        <v>41054531300042</v>
      </c>
      <c r="BM2062" s="148" t="s">
        <v>100</v>
      </c>
      <c r="BN2062" s="148" t="s">
        <v>966</v>
      </c>
      <c r="BO2062" s="148" t="s">
        <v>967</v>
      </c>
      <c r="BQ2062" s="153">
        <v>42534</v>
      </c>
      <c r="BR2062" s="148">
        <v>3</v>
      </c>
      <c r="BT2062" s="148">
        <v>1409</v>
      </c>
      <c r="BV2062" s="148" t="s">
        <v>1617</v>
      </c>
      <c r="BW2062" s="148">
        <v>29</v>
      </c>
      <c r="BY2062" s="148">
        <v>27</v>
      </c>
      <c r="CA2062" s="148">
        <v>1</v>
      </c>
      <c r="CC2062" s="148">
        <v>34255833500051</v>
      </c>
      <c r="CE2062" s="148" t="s">
        <v>100</v>
      </c>
      <c r="CF2062" s="148">
        <v>1</v>
      </c>
      <c r="CH2062" s="148">
        <v>3</v>
      </c>
      <c r="CJ2062" s="149">
        <v>41054531300042</v>
      </c>
      <c r="CL2062" s="149" t="s">
        <v>97</v>
      </c>
      <c r="CN2062" s="149">
        <v>3</v>
      </c>
      <c r="CT2062" s="149" t="s">
        <v>98</v>
      </c>
      <c r="CU2062" s="152">
        <v>42667</v>
      </c>
      <c r="CV2062" s="149">
        <v>0</v>
      </c>
      <c r="CX2062" s="149" t="s">
        <v>97</v>
      </c>
      <c r="CY2062" s="149" t="s">
        <v>99</v>
      </c>
      <c r="CZ2062" s="149">
        <v>41054531300042</v>
      </c>
      <c r="DB2062" s="149" t="s">
        <v>100</v>
      </c>
      <c r="DC2062" s="149" t="s">
        <v>101</v>
      </c>
      <c r="DD2062" s="149" t="s">
        <v>102</v>
      </c>
      <c r="DE2062" s="149" t="s">
        <v>1615</v>
      </c>
      <c r="DF2062" s="149">
        <v>1</v>
      </c>
    </row>
    <row r="2063" spans="1:110" x14ac:dyDescent="0.25">
      <c r="A2063" s="148" t="s">
        <v>96</v>
      </c>
      <c r="B2063" s="148">
        <v>0</v>
      </c>
      <c r="D2063" s="148" t="s">
        <v>97</v>
      </c>
      <c r="K2063" s="148">
        <v>1</v>
      </c>
      <c r="M2063" s="148">
        <v>3</v>
      </c>
      <c r="N2063" s="148" t="s">
        <v>961</v>
      </c>
      <c r="O2063" s="148">
        <v>0</v>
      </c>
      <c r="Q2063" s="148" t="s">
        <v>962</v>
      </c>
      <c r="R2063" s="148" t="s">
        <v>963</v>
      </c>
      <c r="S2063" s="153">
        <v>42534</v>
      </c>
      <c r="T2063" s="148">
        <v>6</v>
      </c>
      <c r="U2063" s="148">
        <v>1</v>
      </c>
      <c r="V2063" s="148">
        <v>1</v>
      </c>
      <c r="X2063" s="148">
        <v>0</v>
      </c>
      <c r="Y2063" s="148">
        <v>0</v>
      </c>
      <c r="Z2063" s="153">
        <v>42535</v>
      </c>
      <c r="AA2063" s="154" t="s">
        <v>964</v>
      </c>
      <c r="AB2063" s="148">
        <v>23</v>
      </c>
      <c r="AC2063" s="148">
        <v>23</v>
      </c>
      <c r="AD2063" s="148" t="s">
        <v>117</v>
      </c>
      <c r="AE2063" s="154" t="s">
        <v>174</v>
      </c>
      <c r="AF2063" s="148">
        <v>2</v>
      </c>
      <c r="AG2063" s="148">
        <v>2</v>
      </c>
      <c r="AJ2063" s="148" t="s">
        <v>657</v>
      </c>
      <c r="AK2063" s="148">
        <v>5792</v>
      </c>
      <c r="AL2063" s="148">
        <v>0.02</v>
      </c>
      <c r="AM2063" s="148">
        <v>0.02</v>
      </c>
      <c r="AP2063" s="148">
        <v>454</v>
      </c>
      <c r="AQ2063" s="148">
        <v>454</v>
      </c>
      <c r="AR2063" s="148">
        <v>5792</v>
      </c>
      <c r="AS2063" s="148">
        <v>10</v>
      </c>
      <c r="AT2063" s="148">
        <v>10</v>
      </c>
      <c r="AU2063" s="148">
        <v>0.02</v>
      </c>
      <c r="AV2063" s="148">
        <v>0.02</v>
      </c>
      <c r="AY2063" s="148">
        <v>133</v>
      </c>
      <c r="AZ2063" s="148">
        <v>133</v>
      </c>
      <c r="BA2063" s="148" t="s">
        <v>107</v>
      </c>
      <c r="BB2063" s="148">
        <v>11</v>
      </c>
      <c r="BD2063" s="148">
        <v>6</v>
      </c>
      <c r="BF2063" s="148" t="s">
        <v>965</v>
      </c>
      <c r="BG2063" s="148">
        <v>1</v>
      </c>
      <c r="BI2063" s="153">
        <v>42535</v>
      </c>
      <c r="BJ2063" s="154" t="s">
        <v>112</v>
      </c>
      <c r="BK2063" s="148">
        <v>41054531300042</v>
      </c>
      <c r="BM2063" s="148" t="s">
        <v>100</v>
      </c>
      <c r="BN2063" s="148" t="s">
        <v>966</v>
      </c>
      <c r="BO2063" s="148" t="s">
        <v>967</v>
      </c>
      <c r="BQ2063" s="153">
        <v>42534</v>
      </c>
      <c r="BR2063" s="148">
        <v>3</v>
      </c>
      <c r="BT2063" s="148">
        <v>1409</v>
      </c>
      <c r="BV2063" s="148" t="s">
        <v>1617</v>
      </c>
      <c r="BW2063" s="148">
        <v>29</v>
      </c>
      <c r="BY2063" s="148">
        <v>27</v>
      </c>
      <c r="CA2063" s="148">
        <v>1</v>
      </c>
      <c r="CC2063" s="148">
        <v>34255833500051</v>
      </c>
      <c r="CE2063" s="148" t="s">
        <v>100</v>
      </c>
      <c r="CF2063" s="148">
        <v>1</v>
      </c>
      <c r="CH2063" s="148">
        <v>3</v>
      </c>
      <c r="CJ2063" s="149">
        <v>41054531300042</v>
      </c>
      <c r="CL2063" s="149" t="s">
        <v>97</v>
      </c>
      <c r="CN2063" s="149">
        <v>3</v>
      </c>
      <c r="CT2063" s="149" t="s">
        <v>98</v>
      </c>
      <c r="CU2063" s="152">
        <v>42667</v>
      </c>
      <c r="CV2063" s="149">
        <v>0</v>
      </c>
      <c r="CX2063" s="149" t="s">
        <v>97</v>
      </c>
      <c r="CY2063" s="149" t="s">
        <v>99</v>
      </c>
      <c r="CZ2063" s="149">
        <v>41054531300042</v>
      </c>
      <c r="DB2063" s="149" t="s">
        <v>100</v>
      </c>
      <c r="DC2063" s="149" t="s">
        <v>101</v>
      </c>
      <c r="DD2063" s="149" t="s">
        <v>102</v>
      </c>
      <c r="DE2063" s="149" t="s">
        <v>1615</v>
      </c>
      <c r="DF2063" s="149">
        <v>1</v>
      </c>
    </row>
    <row r="2064" spans="1:110" x14ac:dyDescent="0.25">
      <c r="A2064" s="148" t="s">
        <v>96</v>
      </c>
      <c r="B2064" s="148">
        <v>0</v>
      </c>
      <c r="D2064" s="148" t="s">
        <v>97</v>
      </c>
      <c r="K2064" s="148">
        <v>1</v>
      </c>
      <c r="M2064" s="148">
        <v>3</v>
      </c>
      <c r="N2064" s="148" t="s">
        <v>961</v>
      </c>
      <c r="O2064" s="148">
        <v>0</v>
      </c>
      <c r="Q2064" s="148" t="s">
        <v>962</v>
      </c>
      <c r="R2064" s="148" t="s">
        <v>963</v>
      </c>
      <c r="S2064" s="153">
        <v>42534</v>
      </c>
      <c r="T2064" s="148">
        <v>6</v>
      </c>
      <c r="U2064" s="148">
        <v>1</v>
      </c>
      <c r="V2064" s="148">
        <v>1</v>
      </c>
      <c r="X2064" s="148">
        <v>0</v>
      </c>
      <c r="Y2064" s="148">
        <v>0</v>
      </c>
      <c r="Z2064" s="153">
        <v>42535</v>
      </c>
      <c r="AA2064" s="154" t="s">
        <v>964</v>
      </c>
      <c r="AB2064" s="148">
        <v>23</v>
      </c>
      <c r="AC2064" s="148">
        <v>23</v>
      </c>
      <c r="AD2064" s="148" t="s">
        <v>117</v>
      </c>
      <c r="AE2064" s="154" t="s">
        <v>174</v>
      </c>
      <c r="AF2064" s="148">
        <v>2</v>
      </c>
      <c r="AG2064" s="148">
        <v>2</v>
      </c>
      <c r="AJ2064" s="148" t="s">
        <v>658</v>
      </c>
      <c r="AK2064" s="148">
        <v>1671</v>
      </c>
      <c r="AL2064" s="148">
        <v>5.0000000000000001E-3</v>
      </c>
      <c r="AM2064" s="148">
        <v>5.0000000000000001E-3</v>
      </c>
      <c r="AP2064" s="148">
        <v>454</v>
      </c>
      <c r="AQ2064" s="148">
        <v>454</v>
      </c>
      <c r="AR2064" s="148">
        <v>1671</v>
      </c>
      <c r="AS2064" s="148">
        <v>10</v>
      </c>
      <c r="AT2064" s="148">
        <v>10</v>
      </c>
      <c r="AU2064" s="148">
        <v>5.0000000000000001E-3</v>
      </c>
      <c r="AV2064" s="148">
        <v>5.0000000000000001E-3</v>
      </c>
      <c r="AY2064" s="148">
        <v>133</v>
      </c>
      <c r="AZ2064" s="148">
        <v>133</v>
      </c>
      <c r="BA2064" s="148" t="s">
        <v>107</v>
      </c>
      <c r="BB2064" s="148">
        <v>11</v>
      </c>
      <c r="BD2064" s="148">
        <v>6</v>
      </c>
      <c r="BF2064" s="148" t="s">
        <v>965</v>
      </c>
      <c r="BG2064" s="148">
        <v>1</v>
      </c>
      <c r="BI2064" s="153">
        <v>42535</v>
      </c>
      <c r="BJ2064" s="154" t="s">
        <v>112</v>
      </c>
      <c r="BK2064" s="148">
        <v>41054531300042</v>
      </c>
      <c r="BM2064" s="148" t="s">
        <v>100</v>
      </c>
      <c r="BN2064" s="148" t="s">
        <v>966</v>
      </c>
      <c r="BO2064" s="148" t="s">
        <v>967</v>
      </c>
      <c r="BQ2064" s="153">
        <v>42534</v>
      </c>
      <c r="BR2064" s="148">
        <v>3</v>
      </c>
      <c r="BT2064" s="148">
        <v>1409</v>
      </c>
      <c r="BV2064" s="148" t="s">
        <v>1617</v>
      </c>
      <c r="BW2064" s="148">
        <v>29</v>
      </c>
      <c r="BY2064" s="148">
        <v>27</v>
      </c>
      <c r="CA2064" s="148">
        <v>1</v>
      </c>
      <c r="CC2064" s="148">
        <v>34255833500051</v>
      </c>
      <c r="CE2064" s="148" t="s">
        <v>100</v>
      </c>
      <c r="CF2064" s="148">
        <v>1</v>
      </c>
      <c r="CH2064" s="148">
        <v>3</v>
      </c>
      <c r="CJ2064" s="149">
        <v>41054531300042</v>
      </c>
      <c r="CL2064" s="149" t="s">
        <v>97</v>
      </c>
      <c r="CN2064" s="149">
        <v>3</v>
      </c>
      <c r="CT2064" s="149" t="s">
        <v>98</v>
      </c>
      <c r="CU2064" s="152">
        <v>42667</v>
      </c>
      <c r="CV2064" s="149">
        <v>0</v>
      </c>
      <c r="CX2064" s="149" t="s">
        <v>97</v>
      </c>
      <c r="CY2064" s="149" t="s">
        <v>99</v>
      </c>
      <c r="CZ2064" s="149">
        <v>41054531300042</v>
      </c>
      <c r="DB2064" s="149" t="s">
        <v>100</v>
      </c>
      <c r="DC2064" s="149" t="s">
        <v>101</v>
      </c>
      <c r="DD2064" s="149" t="s">
        <v>102</v>
      </c>
      <c r="DE2064" s="149" t="s">
        <v>1615</v>
      </c>
      <c r="DF2064" s="149">
        <v>1</v>
      </c>
    </row>
    <row r="2065" spans="1:110" x14ac:dyDescent="0.25">
      <c r="A2065" s="148" t="s">
        <v>96</v>
      </c>
      <c r="B2065" s="148">
        <v>0</v>
      </c>
      <c r="D2065" s="148" t="s">
        <v>97</v>
      </c>
      <c r="K2065" s="148">
        <v>1</v>
      </c>
      <c r="M2065" s="148">
        <v>3</v>
      </c>
      <c r="N2065" s="148" t="s">
        <v>961</v>
      </c>
      <c r="O2065" s="148">
        <v>0</v>
      </c>
      <c r="Q2065" s="148" t="s">
        <v>962</v>
      </c>
      <c r="R2065" s="148" t="s">
        <v>963</v>
      </c>
      <c r="S2065" s="153">
        <v>42534</v>
      </c>
      <c r="T2065" s="148">
        <v>6</v>
      </c>
      <c r="U2065" s="148">
        <v>1</v>
      </c>
      <c r="V2065" s="148">
        <v>1</v>
      </c>
      <c r="X2065" s="148">
        <v>0</v>
      </c>
      <c r="Y2065" s="148">
        <v>0</v>
      </c>
      <c r="Z2065" s="153">
        <v>42535</v>
      </c>
      <c r="AA2065" s="154" t="s">
        <v>964</v>
      </c>
      <c r="AB2065" s="148">
        <v>23</v>
      </c>
      <c r="AC2065" s="148">
        <v>23</v>
      </c>
      <c r="AD2065" s="148" t="s">
        <v>117</v>
      </c>
      <c r="AE2065" s="154" t="s">
        <v>174</v>
      </c>
      <c r="AF2065" s="148">
        <v>2</v>
      </c>
      <c r="AG2065" s="148">
        <v>2</v>
      </c>
      <c r="AJ2065" s="148" t="s">
        <v>659</v>
      </c>
      <c r="AK2065" s="148">
        <v>1217</v>
      </c>
      <c r="AL2065" s="148">
        <v>0.02</v>
      </c>
      <c r="AM2065" s="148">
        <v>0.02</v>
      </c>
      <c r="AP2065" s="148">
        <v>454</v>
      </c>
      <c r="AQ2065" s="148">
        <v>454</v>
      </c>
      <c r="AR2065" s="148">
        <v>1217</v>
      </c>
      <c r="AS2065" s="148">
        <v>10</v>
      </c>
      <c r="AT2065" s="148">
        <v>10</v>
      </c>
      <c r="AU2065" s="148">
        <v>0.02</v>
      </c>
      <c r="AV2065" s="148">
        <v>0.02</v>
      </c>
      <c r="AY2065" s="148">
        <v>133</v>
      </c>
      <c r="AZ2065" s="148">
        <v>133</v>
      </c>
      <c r="BA2065" s="148" t="s">
        <v>107</v>
      </c>
      <c r="BB2065" s="148">
        <v>11</v>
      </c>
      <c r="BD2065" s="148">
        <v>6</v>
      </c>
      <c r="BF2065" s="148" t="s">
        <v>965</v>
      </c>
      <c r="BG2065" s="148">
        <v>1</v>
      </c>
      <c r="BI2065" s="153">
        <v>42535</v>
      </c>
      <c r="BJ2065" s="154" t="s">
        <v>112</v>
      </c>
      <c r="BK2065" s="148">
        <v>41054531300042</v>
      </c>
      <c r="BM2065" s="148" t="s">
        <v>100</v>
      </c>
      <c r="BN2065" s="148" t="s">
        <v>966</v>
      </c>
      <c r="BO2065" s="148" t="s">
        <v>967</v>
      </c>
      <c r="BQ2065" s="153">
        <v>42534</v>
      </c>
      <c r="BR2065" s="148">
        <v>3</v>
      </c>
      <c r="BT2065" s="148">
        <v>1409</v>
      </c>
      <c r="BV2065" s="148" t="s">
        <v>1617</v>
      </c>
      <c r="BW2065" s="148">
        <v>29</v>
      </c>
      <c r="BY2065" s="148">
        <v>27</v>
      </c>
      <c r="CA2065" s="148">
        <v>1</v>
      </c>
      <c r="CC2065" s="148">
        <v>34255833500051</v>
      </c>
      <c r="CE2065" s="148" t="s">
        <v>100</v>
      </c>
      <c r="CF2065" s="148">
        <v>1</v>
      </c>
      <c r="CH2065" s="148">
        <v>3</v>
      </c>
      <c r="CJ2065" s="149">
        <v>41054531300042</v>
      </c>
      <c r="CL2065" s="149" t="s">
        <v>97</v>
      </c>
      <c r="CN2065" s="149">
        <v>3</v>
      </c>
      <c r="CT2065" s="149" t="s">
        <v>98</v>
      </c>
      <c r="CU2065" s="152">
        <v>42667</v>
      </c>
      <c r="CV2065" s="149">
        <v>0</v>
      </c>
      <c r="CX2065" s="149" t="s">
        <v>97</v>
      </c>
      <c r="CY2065" s="149" t="s">
        <v>99</v>
      </c>
      <c r="CZ2065" s="149">
        <v>41054531300042</v>
      </c>
      <c r="DB2065" s="149" t="s">
        <v>100</v>
      </c>
      <c r="DC2065" s="149" t="s">
        <v>101</v>
      </c>
      <c r="DD2065" s="149" t="s">
        <v>102</v>
      </c>
      <c r="DE2065" s="149" t="s">
        <v>1615</v>
      </c>
      <c r="DF2065" s="149">
        <v>1</v>
      </c>
    </row>
    <row r="2066" spans="1:110" x14ac:dyDescent="0.25">
      <c r="A2066" s="148" t="s">
        <v>96</v>
      </c>
      <c r="B2066" s="148">
        <v>0</v>
      </c>
      <c r="D2066" s="148" t="s">
        <v>97</v>
      </c>
      <c r="K2066" s="148">
        <v>1</v>
      </c>
      <c r="M2066" s="148">
        <v>3</v>
      </c>
      <c r="N2066" s="148" t="s">
        <v>961</v>
      </c>
      <c r="O2066" s="148">
        <v>0</v>
      </c>
      <c r="Q2066" s="148" t="s">
        <v>962</v>
      </c>
      <c r="R2066" s="148" t="s">
        <v>963</v>
      </c>
      <c r="S2066" s="153">
        <v>42534</v>
      </c>
      <c r="T2066" s="148">
        <v>6</v>
      </c>
      <c r="U2066" s="148">
        <v>2</v>
      </c>
      <c r="V2066" s="148">
        <v>2</v>
      </c>
      <c r="W2066" s="148" t="s">
        <v>241</v>
      </c>
      <c r="X2066" s="148">
        <v>0</v>
      </c>
      <c r="Y2066" s="148">
        <v>0</v>
      </c>
      <c r="Z2066" s="153">
        <v>42535</v>
      </c>
      <c r="AA2066" s="154" t="s">
        <v>964</v>
      </c>
      <c r="AB2066" s="148">
        <v>23</v>
      </c>
      <c r="AC2066" s="148">
        <v>23</v>
      </c>
      <c r="AD2066" s="148" t="s">
        <v>117</v>
      </c>
      <c r="AE2066" s="154" t="s">
        <v>174</v>
      </c>
      <c r="AF2066" s="148">
        <v>2</v>
      </c>
      <c r="AG2066" s="148">
        <v>2</v>
      </c>
      <c r="AJ2066" s="148" t="s">
        <v>660</v>
      </c>
      <c r="AK2066" s="148">
        <v>1804</v>
      </c>
      <c r="AL2066" s="148">
        <v>5.0000000000000001E-3</v>
      </c>
      <c r="AM2066" s="148">
        <v>5.0000000000000001E-3</v>
      </c>
      <c r="AP2066" s="148">
        <v>454</v>
      </c>
      <c r="AQ2066" s="148">
        <v>454</v>
      </c>
      <c r="AR2066" s="148">
        <v>1804</v>
      </c>
      <c r="AS2066" s="148">
        <v>10</v>
      </c>
      <c r="AT2066" s="148">
        <v>10</v>
      </c>
      <c r="AU2066" s="148">
        <v>5.0000000000000001E-3</v>
      </c>
      <c r="AV2066" s="148">
        <v>5.0000000000000001E-3</v>
      </c>
      <c r="AY2066" s="148">
        <v>133</v>
      </c>
      <c r="AZ2066" s="148">
        <v>133</v>
      </c>
      <c r="BA2066" s="148" t="s">
        <v>107</v>
      </c>
      <c r="BB2066" s="148">
        <v>11</v>
      </c>
      <c r="BD2066" s="148">
        <v>6</v>
      </c>
      <c r="BF2066" s="148" t="s">
        <v>965</v>
      </c>
      <c r="BG2066" s="148">
        <v>1</v>
      </c>
      <c r="BI2066" s="153">
        <v>42535</v>
      </c>
      <c r="BJ2066" s="154" t="s">
        <v>112</v>
      </c>
      <c r="BK2066" s="148">
        <v>41054531300042</v>
      </c>
      <c r="BM2066" s="148" t="s">
        <v>100</v>
      </c>
      <c r="BN2066" s="148" t="s">
        <v>966</v>
      </c>
      <c r="BO2066" s="148" t="s">
        <v>967</v>
      </c>
      <c r="BQ2066" s="153">
        <v>42534</v>
      </c>
      <c r="BR2066" s="148">
        <v>3</v>
      </c>
      <c r="BT2066" s="148">
        <v>1409</v>
      </c>
      <c r="BV2066" s="148" t="s">
        <v>1617</v>
      </c>
      <c r="BW2066" s="148">
        <v>29</v>
      </c>
      <c r="BY2066" s="148">
        <v>27</v>
      </c>
      <c r="CA2066" s="148">
        <v>1</v>
      </c>
      <c r="CC2066" s="148">
        <v>34255833500051</v>
      </c>
      <c r="CE2066" s="148" t="s">
        <v>100</v>
      </c>
      <c r="CF2066" s="148">
        <v>1</v>
      </c>
      <c r="CH2066" s="148">
        <v>3</v>
      </c>
      <c r="CJ2066" s="149">
        <v>41054531300042</v>
      </c>
      <c r="CL2066" s="149" t="s">
        <v>97</v>
      </c>
      <c r="CN2066" s="149">
        <v>3</v>
      </c>
      <c r="CT2066" s="149" t="s">
        <v>98</v>
      </c>
      <c r="CU2066" s="152">
        <v>42667</v>
      </c>
      <c r="CV2066" s="149">
        <v>0</v>
      </c>
      <c r="CX2066" s="149" t="s">
        <v>97</v>
      </c>
      <c r="CY2066" s="149" t="s">
        <v>99</v>
      </c>
      <c r="CZ2066" s="149">
        <v>41054531300042</v>
      </c>
      <c r="DB2066" s="149" t="s">
        <v>100</v>
      </c>
      <c r="DC2066" s="149" t="s">
        <v>101</v>
      </c>
      <c r="DD2066" s="149" t="s">
        <v>102</v>
      </c>
      <c r="DE2066" s="149" t="s">
        <v>1615</v>
      </c>
      <c r="DF2066" s="149">
        <v>1</v>
      </c>
    </row>
    <row r="2067" spans="1:110" x14ac:dyDescent="0.25">
      <c r="A2067" s="148" t="s">
        <v>96</v>
      </c>
      <c r="B2067" s="148">
        <v>0</v>
      </c>
      <c r="D2067" s="148" t="s">
        <v>97</v>
      </c>
      <c r="K2067" s="148">
        <v>1</v>
      </c>
      <c r="M2067" s="148">
        <v>3</v>
      </c>
      <c r="N2067" s="148" t="s">
        <v>961</v>
      </c>
      <c r="O2067" s="148">
        <v>0</v>
      </c>
      <c r="Q2067" s="148" t="s">
        <v>962</v>
      </c>
      <c r="R2067" s="148" t="s">
        <v>963</v>
      </c>
      <c r="S2067" s="153">
        <v>42534</v>
      </c>
      <c r="T2067" s="148">
        <v>6</v>
      </c>
      <c r="U2067" s="148">
        <v>1</v>
      </c>
      <c r="V2067" s="148">
        <v>1</v>
      </c>
      <c r="X2067" s="148">
        <v>0</v>
      </c>
      <c r="Y2067" s="148">
        <v>0</v>
      </c>
      <c r="Z2067" s="153">
        <v>42535</v>
      </c>
      <c r="AA2067" s="154" t="s">
        <v>964</v>
      </c>
      <c r="AB2067" s="148">
        <v>23</v>
      </c>
      <c r="AC2067" s="148">
        <v>23</v>
      </c>
      <c r="AD2067" s="148" t="s">
        <v>117</v>
      </c>
      <c r="AE2067" s="154" t="s">
        <v>174</v>
      </c>
      <c r="AF2067" s="148">
        <v>2</v>
      </c>
      <c r="AG2067" s="148">
        <v>2</v>
      </c>
      <c r="AJ2067" s="148" t="s">
        <v>661</v>
      </c>
      <c r="AK2067" s="148">
        <v>1218</v>
      </c>
      <c r="AL2067" s="148">
        <v>5.0000000000000001E-3</v>
      </c>
      <c r="AM2067" s="148">
        <v>5.0000000000000001E-3</v>
      </c>
      <c r="AP2067" s="148">
        <v>454</v>
      </c>
      <c r="AQ2067" s="148">
        <v>454</v>
      </c>
      <c r="AR2067" s="148">
        <v>1218</v>
      </c>
      <c r="AS2067" s="148">
        <v>10</v>
      </c>
      <c r="AT2067" s="148">
        <v>10</v>
      </c>
      <c r="AU2067" s="148">
        <v>5.0000000000000001E-3</v>
      </c>
      <c r="AV2067" s="148">
        <v>5.0000000000000001E-3</v>
      </c>
      <c r="AY2067" s="148">
        <v>133</v>
      </c>
      <c r="AZ2067" s="148">
        <v>133</v>
      </c>
      <c r="BA2067" s="148" t="s">
        <v>107</v>
      </c>
      <c r="BB2067" s="148">
        <v>11</v>
      </c>
      <c r="BD2067" s="148">
        <v>6</v>
      </c>
      <c r="BF2067" s="148" t="s">
        <v>965</v>
      </c>
      <c r="BG2067" s="148">
        <v>1</v>
      </c>
      <c r="BI2067" s="153">
        <v>42535</v>
      </c>
      <c r="BJ2067" s="154" t="s">
        <v>112</v>
      </c>
      <c r="BK2067" s="148">
        <v>41054531300042</v>
      </c>
      <c r="BM2067" s="148" t="s">
        <v>100</v>
      </c>
      <c r="BN2067" s="148" t="s">
        <v>966</v>
      </c>
      <c r="BO2067" s="148" t="s">
        <v>967</v>
      </c>
      <c r="BQ2067" s="153">
        <v>42534</v>
      </c>
      <c r="BR2067" s="148">
        <v>3</v>
      </c>
      <c r="BT2067" s="148">
        <v>1409</v>
      </c>
      <c r="BV2067" s="148" t="s">
        <v>1617</v>
      </c>
      <c r="BW2067" s="148">
        <v>29</v>
      </c>
      <c r="BY2067" s="148">
        <v>27</v>
      </c>
      <c r="CA2067" s="148">
        <v>1</v>
      </c>
      <c r="CC2067" s="148">
        <v>34255833500051</v>
      </c>
      <c r="CE2067" s="148" t="s">
        <v>100</v>
      </c>
      <c r="CF2067" s="148">
        <v>1</v>
      </c>
      <c r="CH2067" s="148">
        <v>3</v>
      </c>
      <c r="CJ2067" s="149">
        <v>41054531300042</v>
      </c>
      <c r="CL2067" s="149" t="s">
        <v>97</v>
      </c>
      <c r="CN2067" s="149">
        <v>3</v>
      </c>
      <c r="CT2067" s="149" t="s">
        <v>98</v>
      </c>
      <c r="CU2067" s="152">
        <v>42667</v>
      </c>
      <c r="CV2067" s="149">
        <v>0</v>
      </c>
      <c r="CX2067" s="149" t="s">
        <v>97</v>
      </c>
      <c r="CY2067" s="149" t="s">
        <v>99</v>
      </c>
      <c r="CZ2067" s="149">
        <v>41054531300042</v>
      </c>
      <c r="DB2067" s="149" t="s">
        <v>100</v>
      </c>
      <c r="DC2067" s="149" t="s">
        <v>101</v>
      </c>
      <c r="DD2067" s="149" t="s">
        <v>102</v>
      </c>
      <c r="DE2067" s="149" t="s">
        <v>1615</v>
      </c>
      <c r="DF2067" s="149">
        <v>1</v>
      </c>
    </row>
    <row r="2068" spans="1:110" x14ac:dyDescent="0.25">
      <c r="A2068" s="148" t="s">
        <v>96</v>
      </c>
      <c r="B2068" s="148">
        <v>0</v>
      </c>
      <c r="D2068" s="148" t="s">
        <v>97</v>
      </c>
      <c r="K2068" s="148">
        <v>1</v>
      </c>
      <c r="M2068" s="148">
        <v>3</v>
      </c>
      <c r="N2068" s="148" t="s">
        <v>961</v>
      </c>
      <c r="O2068" s="148">
        <v>0</v>
      </c>
      <c r="Q2068" s="148" t="s">
        <v>962</v>
      </c>
      <c r="R2068" s="148" t="s">
        <v>963</v>
      </c>
      <c r="S2068" s="153">
        <v>42534</v>
      </c>
      <c r="T2068" s="148">
        <v>6</v>
      </c>
      <c r="U2068" s="148">
        <v>1</v>
      </c>
      <c r="V2068" s="148">
        <v>1</v>
      </c>
      <c r="X2068" s="148">
        <v>0</v>
      </c>
      <c r="Y2068" s="148">
        <v>0</v>
      </c>
      <c r="Z2068" s="153">
        <v>42535</v>
      </c>
      <c r="AA2068" s="154" t="s">
        <v>964</v>
      </c>
      <c r="AB2068" s="148">
        <v>23</v>
      </c>
      <c r="AC2068" s="148">
        <v>23</v>
      </c>
      <c r="AD2068" s="148" t="s">
        <v>117</v>
      </c>
      <c r="AE2068" s="154" t="s">
        <v>154</v>
      </c>
      <c r="AF2068" s="148">
        <v>2</v>
      </c>
      <c r="AG2068" s="148">
        <v>2</v>
      </c>
      <c r="AJ2068" s="148" t="s">
        <v>662</v>
      </c>
      <c r="AK2068" s="148">
        <v>1511</v>
      </c>
      <c r="AL2068" s="148">
        <v>5.0000000000000001E-3</v>
      </c>
      <c r="AM2068" s="148">
        <v>5.0000000000000001E-3</v>
      </c>
      <c r="AN2068" s="148">
        <v>712</v>
      </c>
      <c r="AO2068" s="148">
        <v>712</v>
      </c>
      <c r="AP2068" s="148">
        <v>405</v>
      </c>
      <c r="AQ2068" s="148">
        <v>405</v>
      </c>
      <c r="AR2068" s="148">
        <v>1511</v>
      </c>
      <c r="AS2068" s="148">
        <v>10</v>
      </c>
      <c r="AT2068" s="148">
        <v>10</v>
      </c>
      <c r="AU2068" s="148">
        <v>5.0000000000000001E-3</v>
      </c>
      <c r="AV2068" s="148">
        <v>5.0000000000000001E-3</v>
      </c>
      <c r="AW2068" s="148">
        <v>1168</v>
      </c>
      <c r="AX2068" s="148">
        <v>1168</v>
      </c>
      <c r="AY2068" s="148">
        <v>133</v>
      </c>
      <c r="AZ2068" s="148">
        <v>133</v>
      </c>
      <c r="BA2068" s="148" t="s">
        <v>107</v>
      </c>
      <c r="BB2068" s="148">
        <v>11</v>
      </c>
      <c r="BD2068" s="148">
        <v>6</v>
      </c>
      <c r="BF2068" s="148" t="s">
        <v>965</v>
      </c>
      <c r="BG2068" s="148">
        <v>1</v>
      </c>
      <c r="BI2068" s="153">
        <v>42535</v>
      </c>
      <c r="BJ2068" s="154" t="s">
        <v>112</v>
      </c>
      <c r="BK2068" s="148">
        <v>41054531300042</v>
      </c>
      <c r="BM2068" s="148" t="s">
        <v>100</v>
      </c>
      <c r="BN2068" s="148" t="s">
        <v>966</v>
      </c>
      <c r="BO2068" s="148" t="s">
        <v>967</v>
      </c>
      <c r="BQ2068" s="153">
        <v>42534</v>
      </c>
      <c r="BR2068" s="148">
        <v>3</v>
      </c>
      <c r="BT2068" s="148">
        <v>1409</v>
      </c>
      <c r="BV2068" s="148" t="s">
        <v>1617</v>
      </c>
      <c r="BW2068" s="148">
        <v>29</v>
      </c>
      <c r="BY2068" s="148">
        <v>27</v>
      </c>
      <c r="CA2068" s="148">
        <v>1</v>
      </c>
      <c r="CC2068" s="148">
        <v>34255833500051</v>
      </c>
      <c r="CE2068" s="148" t="s">
        <v>100</v>
      </c>
      <c r="CF2068" s="148">
        <v>1</v>
      </c>
      <c r="CH2068" s="148">
        <v>3</v>
      </c>
      <c r="CJ2068" s="149">
        <v>41054531300042</v>
      </c>
      <c r="CL2068" s="149" t="s">
        <v>97</v>
      </c>
      <c r="CN2068" s="149">
        <v>3</v>
      </c>
      <c r="CT2068" s="149" t="s">
        <v>98</v>
      </c>
      <c r="CU2068" s="152">
        <v>42667</v>
      </c>
      <c r="CV2068" s="149">
        <v>0</v>
      </c>
      <c r="CX2068" s="149" t="s">
        <v>97</v>
      </c>
      <c r="CY2068" s="149" t="s">
        <v>99</v>
      </c>
      <c r="CZ2068" s="149">
        <v>41054531300042</v>
      </c>
      <c r="DB2068" s="149" t="s">
        <v>100</v>
      </c>
      <c r="DC2068" s="149" t="s">
        <v>101</v>
      </c>
      <c r="DD2068" s="149" t="s">
        <v>102</v>
      </c>
      <c r="DE2068" s="149" t="s">
        <v>1615</v>
      </c>
      <c r="DF2068" s="149">
        <v>1</v>
      </c>
    </row>
    <row r="2069" spans="1:110" x14ac:dyDescent="0.25">
      <c r="A2069" s="148" t="s">
        <v>96</v>
      </c>
      <c r="B2069" s="148">
        <v>0</v>
      </c>
      <c r="D2069" s="148" t="s">
        <v>97</v>
      </c>
      <c r="K2069" s="148">
        <v>1</v>
      </c>
      <c r="M2069" s="148">
        <v>3</v>
      </c>
      <c r="N2069" s="148" t="s">
        <v>961</v>
      </c>
      <c r="O2069" s="148">
        <v>0</v>
      </c>
      <c r="Q2069" s="148" t="s">
        <v>962</v>
      </c>
      <c r="R2069" s="148" t="s">
        <v>963</v>
      </c>
      <c r="S2069" s="153">
        <v>42534</v>
      </c>
      <c r="T2069" s="148">
        <v>6</v>
      </c>
      <c r="U2069" s="148">
        <v>2</v>
      </c>
      <c r="V2069" s="148">
        <v>2</v>
      </c>
      <c r="X2069" s="148">
        <v>0</v>
      </c>
      <c r="Y2069" s="148">
        <v>0</v>
      </c>
      <c r="Z2069" s="153">
        <v>42535</v>
      </c>
      <c r="AA2069" s="154" t="s">
        <v>964</v>
      </c>
      <c r="AB2069" s="148">
        <v>23</v>
      </c>
      <c r="AC2069" s="148">
        <v>23</v>
      </c>
      <c r="AD2069" s="148" t="s">
        <v>117</v>
      </c>
      <c r="AE2069" s="154" t="s">
        <v>111</v>
      </c>
      <c r="AF2069" s="148">
        <v>2</v>
      </c>
      <c r="AG2069" s="148">
        <v>2</v>
      </c>
      <c r="AJ2069" s="148" t="s">
        <v>663</v>
      </c>
      <c r="AK2069" s="148">
        <v>2722</v>
      </c>
      <c r="AL2069" s="148">
        <v>2</v>
      </c>
      <c r="AM2069" s="148">
        <v>2</v>
      </c>
      <c r="AP2069" s="148">
        <v>692</v>
      </c>
      <c r="AQ2069" s="148">
        <v>692</v>
      </c>
      <c r="AR2069" s="148">
        <v>2722</v>
      </c>
      <c r="AS2069" s="148">
        <v>10</v>
      </c>
      <c r="AT2069" s="148">
        <v>10</v>
      </c>
      <c r="AU2069" s="148">
        <v>2</v>
      </c>
      <c r="AV2069" s="148">
        <v>2</v>
      </c>
      <c r="AY2069" s="148">
        <v>133</v>
      </c>
      <c r="AZ2069" s="148">
        <v>133</v>
      </c>
      <c r="BA2069" s="148" t="s">
        <v>107</v>
      </c>
      <c r="BB2069" s="148">
        <v>11</v>
      </c>
      <c r="BD2069" s="148">
        <v>6</v>
      </c>
      <c r="BF2069" s="148" t="s">
        <v>965</v>
      </c>
      <c r="BG2069" s="148">
        <v>1</v>
      </c>
      <c r="BI2069" s="153">
        <v>42535</v>
      </c>
      <c r="BJ2069" s="154" t="s">
        <v>112</v>
      </c>
      <c r="BK2069" s="148">
        <v>41054531300042</v>
      </c>
      <c r="BM2069" s="148" t="s">
        <v>100</v>
      </c>
      <c r="BN2069" s="148" t="s">
        <v>966</v>
      </c>
      <c r="BO2069" s="148" t="s">
        <v>967</v>
      </c>
      <c r="BQ2069" s="153">
        <v>42534</v>
      </c>
      <c r="BR2069" s="148">
        <v>3</v>
      </c>
      <c r="BT2069" s="148">
        <v>1409</v>
      </c>
      <c r="BV2069" s="148" t="s">
        <v>1617</v>
      </c>
      <c r="BW2069" s="148">
        <v>29</v>
      </c>
      <c r="BY2069" s="148">
        <v>27</v>
      </c>
      <c r="CA2069" s="148">
        <v>1</v>
      </c>
      <c r="CC2069" s="148">
        <v>34255833500051</v>
      </c>
      <c r="CE2069" s="148" t="s">
        <v>100</v>
      </c>
      <c r="CF2069" s="148">
        <v>1</v>
      </c>
      <c r="CH2069" s="148">
        <v>3</v>
      </c>
      <c r="CJ2069" s="149">
        <v>41054531300042</v>
      </c>
      <c r="CL2069" s="149" t="s">
        <v>97</v>
      </c>
      <c r="CN2069" s="149">
        <v>3</v>
      </c>
      <c r="CT2069" s="149" t="s">
        <v>98</v>
      </c>
      <c r="CU2069" s="152">
        <v>42667</v>
      </c>
      <c r="CV2069" s="149">
        <v>0</v>
      </c>
      <c r="CX2069" s="149" t="s">
        <v>97</v>
      </c>
      <c r="CY2069" s="149" t="s">
        <v>99</v>
      </c>
      <c r="CZ2069" s="149">
        <v>41054531300042</v>
      </c>
      <c r="DB2069" s="149" t="s">
        <v>100</v>
      </c>
      <c r="DC2069" s="149" t="s">
        <v>101</v>
      </c>
      <c r="DD2069" s="149" t="s">
        <v>102</v>
      </c>
      <c r="DE2069" s="149" t="s">
        <v>1615</v>
      </c>
      <c r="DF2069" s="149">
        <v>1</v>
      </c>
    </row>
    <row r="2070" spans="1:110" x14ac:dyDescent="0.25">
      <c r="A2070" s="148" t="s">
        <v>96</v>
      </c>
      <c r="B2070" s="148">
        <v>0</v>
      </c>
      <c r="D2070" s="148" t="s">
        <v>97</v>
      </c>
      <c r="K2070" s="148">
        <v>1</v>
      </c>
      <c r="M2070" s="148">
        <v>3</v>
      </c>
      <c r="N2070" s="148" t="s">
        <v>961</v>
      </c>
      <c r="O2070" s="148">
        <v>0</v>
      </c>
      <c r="Q2070" s="148" t="s">
        <v>962</v>
      </c>
      <c r="R2070" s="148" t="s">
        <v>963</v>
      </c>
      <c r="S2070" s="153">
        <v>42534</v>
      </c>
      <c r="T2070" s="148">
        <v>6</v>
      </c>
      <c r="U2070" s="148">
        <v>1</v>
      </c>
      <c r="V2070" s="148">
        <v>1</v>
      </c>
      <c r="X2070" s="148">
        <v>0</v>
      </c>
      <c r="Y2070" s="148">
        <v>0</v>
      </c>
      <c r="Z2070" s="153">
        <v>42535</v>
      </c>
      <c r="AA2070" s="154" t="s">
        <v>964</v>
      </c>
      <c r="AB2070" s="148">
        <v>23</v>
      </c>
      <c r="AC2070" s="148">
        <v>23</v>
      </c>
      <c r="AD2070" s="148" t="s">
        <v>117</v>
      </c>
      <c r="AE2070" s="154" t="s">
        <v>148</v>
      </c>
      <c r="AF2070" s="148">
        <v>2</v>
      </c>
      <c r="AG2070" s="148">
        <v>2</v>
      </c>
      <c r="AJ2070" s="148" t="s">
        <v>664</v>
      </c>
      <c r="AK2070" s="148">
        <v>1515</v>
      </c>
      <c r="AL2070" s="148">
        <v>5.0000000000000001E-3</v>
      </c>
      <c r="AM2070" s="148">
        <v>5.0000000000000001E-3</v>
      </c>
      <c r="AP2070" s="148">
        <v>454</v>
      </c>
      <c r="AQ2070" s="148">
        <v>454</v>
      </c>
      <c r="AR2070" s="148">
        <v>1515</v>
      </c>
      <c r="AS2070" s="148">
        <v>10</v>
      </c>
      <c r="AT2070" s="148">
        <v>10</v>
      </c>
      <c r="AU2070" s="148">
        <v>5.0000000000000001E-3</v>
      </c>
      <c r="AV2070" s="148">
        <v>5.0000000000000001E-3</v>
      </c>
      <c r="AY2070" s="148">
        <v>133</v>
      </c>
      <c r="AZ2070" s="148">
        <v>133</v>
      </c>
      <c r="BA2070" s="148" t="s">
        <v>107</v>
      </c>
      <c r="BB2070" s="148">
        <v>11</v>
      </c>
      <c r="BD2070" s="148">
        <v>6</v>
      </c>
      <c r="BF2070" s="148" t="s">
        <v>965</v>
      </c>
      <c r="BG2070" s="148">
        <v>1</v>
      </c>
      <c r="BI2070" s="153">
        <v>42535</v>
      </c>
      <c r="BJ2070" s="154" t="s">
        <v>112</v>
      </c>
      <c r="BK2070" s="148">
        <v>41054531300042</v>
      </c>
      <c r="BM2070" s="148" t="s">
        <v>100</v>
      </c>
      <c r="BN2070" s="148" t="s">
        <v>966</v>
      </c>
      <c r="BO2070" s="148" t="s">
        <v>967</v>
      </c>
      <c r="BQ2070" s="153">
        <v>42534</v>
      </c>
      <c r="BR2070" s="148">
        <v>3</v>
      </c>
      <c r="BT2070" s="148">
        <v>1409</v>
      </c>
      <c r="BV2070" s="148" t="s">
        <v>1617</v>
      </c>
      <c r="BW2070" s="148">
        <v>29</v>
      </c>
      <c r="BY2070" s="148">
        <v>27</v>
      </c>
      <c r="CA2070" s="148">
        <v>1</v>
      </c>
      <c r="CC2070" s="148">
        <v>34255833500051</v>
      </c>
      <c r="CE2070" s="148" t="s">
        <v>100</v>
      </c>
      <c r="CF2070" s="148">
        <v>1</v>
      </c>
      <c r="CH2070" s="148">
        <v>3</v>
      </c>
      <c r="CJ2070" s="149">
        <v>41054531300042</v>
      </c>
      <c r="CL2070" s="149" t="s">
        <v>97</v>
      </c>
      <c r="CN2070" s="149">
        <v>3</v>
      </c>
      <c r="CT2070" s="149" t="s">
        <v>98</v>
      </c>
      <c r="CU2070" s="152">
        <v>42667</v>
      </c>
      <c r="CV2070" s="149">
        <v>0</v>
      </c>
      <c r="CX2070" s="149" t="s">
        <v>97</v>
      </c>
      <c r="CY2070" s="149" t="s">
        <v>99</v>
      </c>
      <c r="CZ2070" s="149">
        <v>41054531300042</v>
      </c>
      <c r="DB2070" s="149" t="s">
        <v>100</v>
      </c>
      <c r="DC2070" s="149" t="s">
        <v>101</v>
      </c>
      <c r="DD2070" s="149" t="s">
        <v>102</v>
      </c>
      <c r="DE2070" s="149" t="s">
        <v>1615</v>
      </c>
      <c r="DF2070" s="149">
        <v>1</v>
      </c>
    </row>
    <row r="2071" spans="1:110" x14ac:dyDescent="0.25">
      <c r="A2071" s="148" t="s">
        <v>96</v>
      </c>
      <c r="B2071" s="148">
        <v>0</v>
      </c>
      <c r="D2071" s="148" t="s">
        <v>97</v>
      </c>
      <c r="K2071" s="148">
        <v>1</v>
      </c>
      <c r="M2071" s="148">
        <v>3</v>
      </c>
      <c r="N2071" s="148" t="s">
        <v>961</v>
      </c>
      <c r="O2071" s="148">
        <v>0</v>
      </c>
      <c r="Q2071" s="148" t="s">
        <v>962</v>
      </c>
      <c r="R2071" s="148" t="s">
        <v>963</v>
      </c>
      <c r="S2071" s="153">
        <v>42534</v>
      </c>
      <c r="T2071" s="148">
        <v>6</v>
      </c>
      <c r="U2071" s="148">
        <v>1</v>
      </c>
      <c r="V2071" s="148">
        <v>1</v>
      </c>
      <c r="X2071" s="148">
        <v>0</v>
      </c>
      <c r="Y2071" s="148">
        <v>0</v>
      </c>
      <c r="Z2071" s="153">
        <v>42535</v>
      </c>
      <c r="AA2071" s="154" t="s">
        <v>964</v>
      </c>
      <c r="AB2071" s="148">
        <v>23</v>
      </c>
      <c r="AC2071" s="148">
        <v>23</v>
      </c>
      <c r="AD2071" s="148" t="s">
        <v>117</v>
      </c>
      <c r="AE2071" s="154" t="s">
        <v>154</v>
      </c>
      <c r="AF2071" s="148">
        <v>2</v>
      </c>
      <c r="AG2071" s="148">
        <v>2</v>
      </c>
      <c r="AJ2071" s="148" t="s">
        <v>665</v>
      </c>
      <c r="AK2071" s="148">
        <v>1221</v>
      </c>
      <c r="AL2071" s="148">
        <v>5.0000000000000001E-3</v>
      </c>
      <c r="AM2071" s="148">
        <v>5.0000000000000001E-3</v>
      </c>
      <c r="AN2071" s="148">
        <v>712</v>
      </c>
      <c r="AO2071" s="148">
        <v>712</v>
      </c>
      <c r="AP2071" s="148">
        <v>405</v>
      </c>
      <c r="AQ2071" s="148">
        <v>405</v>
      </c>
      <c r="AR2071" s="148">
        <v>1221</v>
      </c>
      <c r="AS2071" s="148">
        <v>10</v>
      </c>
      <c r="AT2071" s="148">
        <v>10</v>
      </c>
      <c r="AU2071" s="148">
        <v>5.0000000000000001E-3</v>
      </c>
      <c r="AV2071" s="148">
        <v>5.0000000000000001E-3</v>
      </c>
      <c r="AW2071" s="148">
        <v>1168</v>
      </c>
      <c r="AX2071" s="148">
        <v>1168</v>
      </c>
      <c r="AY2071" s="148">
        <v>133</v>
      </c>
      <c r="AZ2071" s="148">
        <v>133</v>
      </c>
      <c r="BA2071" s="148" t="s">
        <v>107</v>
      </c>
      <c r="BB2071" s="148">
        <v>11</v>
      </c>
      <c r="BD2071" s="148">
        <v>6</v>
      </c>
      <c r="BF2071" s="148" t="s">
        <v>965</v>
      </c>
      <c r="BG2071" s="148">
        <v>1</v>
      </c>
      <c r="BI2071" s="153">
        <v>42535</v>
      </c>
      <c r="BJ2071" s="154" t="s">
        <v>112</v>
      </c>
      <c r="BK2071" s="148">
        <v>41054531300042</v>
      </c>
      <c r="BM2071" s="148" t="s">
        <v>100</v>
      </c>
      <c r="BN2071" s="148" t="s">
        <v>966</v>
      </c>
      <c r="BO2071" s="148" t="s">
        <v>967</v>
      </c>
      <c r="BQ2071" s="153">
        <v>42534</v>
      </c>
      <c r="BR2071" s="148">
        <v>3</v>
      </c>
      <c r="BT2071" s="148">
        <v>1409</v>
      </c>
      <c r="BV2071" s="148" t="s">
        <v>1617</v>
      </c>
      <c r="BW2071" s="148">
        <v>29</v>
      </c>
      <c r="BY2071" s="148">
        <v>27</v>
      </c>
      <c r="CA2071" s="148">
        <v>1</v>
      </c>
      <c r="CC2071" s="148">
        <v>34255833500051</v>
      </c>
      <c r="CE2071" s="148" t="s">
        <v>100</v>
      </c>
      <c r="CF2071" s="148">
        <v>1</v>
      </c>
      <c r="CH2071" s="148">
        <v>3</v>
      </c>
      <c r="CJ2071" s="149">
        <v>41054531300042</v>
      </c>
      <c r="CL2071" s="149" t="s">
        <v>97</v>
      </c>
      <c r="CN2071" s="149">
        <v>3</v>
      </c>
      <c r="CT2071" s="149" t="s">
        <v>98</v>
      </c>
      <c r="CU2071" s="152">
        <v>42667</v>
      </c>
      <c r="CV2071" s="149">
        <v>0</v>
      </c>
      <c r="CX2071" s="149" t="s">
        <v>97</v>
      </c>
      <c r="CY2071" s="149" t="s">
        <v>99</v>
      </c>
      <c r="CZ2071" s="149">
        <v>41054531300042</v>
      </c>
      <c r="DB2071" s="149" t="s">
        <v>100</v>
      </c>
      <c r="DC2071" s="149" t="s">
        <v>101</v>
      </c>
      <c r="DD2071" s="149" t="s">
        <v>102</v>
      </c>
      <c r="DE2071" s="149" t="s">
        <v>1615</v>
      </c>
      <c r="DF2071" s="149">
        <v>1</v>
      </c>
    </row>
    <row r="2072" spans="1:110" x14ac:dyDescent="0.25">
      <c r="A2072" s="148" t="s">
        <v>96</v>
      </c>
      <c r="B2072" s="148">
        <v>0</v>
      </c>
      <c r="D2072" s="148" t="s">
        <v>97</v>
      </c>
      <c r="K2072" s="148">
        <v>1</v>
      </c>
      <c r="M2072" s="148">
        <v>3</v>
      </c>
      <c r="N2072" s="148" t="s">
        <v>961</v>
      </c>
      <c r="O2072" s="148">
        <v>0</v>
      </c>
      <c r="Q2072" s="148" t="s">
        <v>962</v>
      </c>
      <c r="R2072" s="148" t="s">
        <v>963</v>
      </c>
      <c r="S2072" s="153">
        <v>42534</v>
      </c>
      <c r="T2072" s="148">
        <v>6</v>
      </c>
      <c r="U2072" s="148">
        <v>1</v>
      </c>
      <c r="V2072" s="148">
        <v>1</v>
      </c>
      <c r="X2072" s="148">
        <v>0</v>
      </c>
      <c r="Y2072" s="148">
        <v>0</v>
      </c>
      <c r="Z2072" s="153">
        <v>42535</v>
      </c>
      <c r="AA2072" s="154" t="s">
        <v>964</v>
      </c>
      <c r="AB2072" s="148">
        <v>23</v>
      </c>
      <c r="AC2072" s="148">
        <v>23</v>
      </c>
      <c r="AD2072" s="148" t="s">
        <v>117</v>
      </c>
      <c r="AE2072" s="154" t="s">
        <v>174</v>
      </c>
      <c r="AF2072" s="148">
        <v>2</v>
      </c>
      <c r="AG2072" s="148">
        <v>2</v>
      </c>
      <c r="AJ2072" s="148" t="s">
        <v>666</v>
      </c>
      <c r="AK2072" s="148">
        <v>5796</v>
      </c>
      <c r="AL2072" s="148">
        <v>5.0000000000000001E-3</v>
      </c>
      <c r="AM2072" s="148">
        <v>5.0000000000000001E-3</v>
      </c>
      <c r="AP2072" s="148">
        <v>454</v>
      </c>
      <c r="AQ2072" s="148">
        <v>454</v>
      </c>
      <c r="AR2072" s="148">
        <v>5796</v>
      </c>
      <c r="AS2072" s="148">
        <v>10</v>
      </c>
      <c r="AT2072" s="148">
        <v>10</v>
      </c>
      <c r="AU2072" s="148">
        <v>5.0000000000000001E-3</v>
      </c>
      <c r="AV2072" s="148">
        <v>5.0000000000000001E-3</v>
      </c>
      <c r="AY2072" s="148">
        <v>133</v>
      </c>
      <c r="AZ2072" s="148">
        <v>133</v>
      </c>
      <c r="BA2072" s="148" t="s">
        <v>107</v>
      </c>
      <c r="BB2072" s="148">
        <v>11</v>
      </c>
      <c r="BD2072" s="148">
        <v>6</v>
      </c>
      <c r="BF2072" s="148" t="s">
        <v>965</v>
      </c>
      <c r="BG2072" s="148">
        <v>1</v>
      </c>
      <c r="BI2072" s="153">
        <v>42535</v>
      </c>
      <c r="BJ2072" s="154" t="s">
        <v>112</v>
      </c>
      <c r="BK2072" s="148">
        <v>41054531300042</v>
      </c>
      <c r="BM2072" s="148" t="s">
        <v>100</v>
      </c>
      <c r="BN2072" s="148" t="s">
        <v>966</v>
      </c>
      <c r="BO2072" s="148" t="s">
        <v>967</v>
      </c>
      <c r="BQ2072" s="153">
        <v>42534</v>
      </c>
      <c r="BR2072" s="148">
        <v>3</v>
      </c>
      <c r="BT2072" s="148">
        <v>1409</v>
      </c>
      <c r="BV2072" s="148" t="s">
        <v>1617</v>
      </c>
      <c r="BW2072" s="148">
        <v>29</v>
      </c>
      <c r="BY2072" s="148">
        <v>27</v>
      </c>
      <c r="CA2072" s="148">
        <v>1</v>
      </c>
      <c r="CC2072" s="148">
        <v>34255833500051</v>
      </c>
      <c r="CE2072" s="148" t="s">
        <v>100</v>
      </c>
      <c r="CF2072" s="148">
        <v>1</v>
      </c>
      <c r="CH2072" s="148">
        <v>3</v>
      </c>
      <c r="CJ2072" s="149">
        <v>41054531300042</v>
      </c>
      <c r="CL2072" s="149" t="s">
        <v>97</v>
      </c>
      <c r="CN2072" s="149">
        <v>3</v>
      </c>
      <c r="CT2072" s="149" t="s">
        <v>98</v>
      </c>
      <c r="CU2072" s="152">
        <v>42667</v>
      </c>
      <c r="CV2072" s="149">
        <v>0</v>
      </c>
      <c r="CX2072" s="149" t="s">
        <v>97</v>
      </c>
      <c r="CY2072" s="149" t="s">
        <v>99</v>
      </c>
      <c r="CZ2072" s="149">
        <v>41054531300042</v>
      </c>
      <c r="DB2072" s="149" t="s">
        <v>100</v>
      </c>
      <c r="DC2072" s="149" t="s">
        <v>101</v>
      </c>
      <c r="DD2072" s="149" t="s">
        <v>102</v>
      </c>
      <c r="DE2072" s="149" t="s">
        <v>1615</v>
      </c>
      <c r="DF2072" s="149">
        <v>1</v>
      </c>
    </row>
    <row r="2073" spans="1:110" x14ac:dyDescent="0.25">
      <c r="A2073" s="148" t="s">
        <v>96</v>
      </c>
      <c r="B2073" s="148">
        <v>0</v>
      </c>
      <c r="D2073" s="148" t="s">
        <v>97</v>
      </c>
      <c r="K2073" s="148">
        <v>1</v>
      </c>
      <c r="M2073" s="148">
        <v>3</v>
      </c>
      <c r="N2073" s="148" t="s">
        <v>961</v>
      </c>
      <c r="O2073" s="148">
        <v>0</v>
      </c>
      <c r="Q2073" s="148" t="s">
        <v>962</v>
      </c>
      <c r="R2073" s="148" t="s">
        <v>963</v>
      </c>
      <c r="S2073" s="153">
        <v>42534</v>
      </c>
      <c r="T2073" s="148">
        <v>6</v>
      </c>
      <c r="U2073" s="148">
        <v>1</v>
      </c>
      <c r="V2073" s="148">
        <v>1</v>
      </c>
      <c r="X2073" s="148">
        <v>0</v>
      </c>
      <c r="Y2073" s="148">
        <v>0</v>
      </c>
      <c r="Z2073" s="153">
        <v>42535</v>
      </c>
      <c r="AA2073" s="154" t="s">
        <v>964</v>
      </c>
      <c r="AB2073" s="148">
        <v>23</v>
      </c>
      <c r="AC2073" s="148">
        <v>23</v>
      </c>
      <c r="AD2073" s="148" t="s">
        <v>117</v>
      </c>
      <c r="AE2073" s="154" t="s">
        <v>148</v>
      </c>
      <c r="AF2073" s="148">
        <v>2</v>
      </c>
      <c r="AG2073" s="148">
        <v>2</v>
      </c>
      <c r="AJ2073" s="148" t="s">
        <v>667</v>
      </c>
      <c r="AK2073" s="148">
        <v>1912</v>
      </c>
      <c r="AL2073" s="148">
        <v>5.0000000000000001E-3</v>
      </c>
      <c r="AM2073" s="148">
        <v>5.0000000000000001E-3</v>
      </c>
      <c r="AP2073" s="148">
        <v>454</v>
      </c>
      <c r="AQ2073" s="148">
        <v>454</v>
      </c>
      <c r="AR2073" s="148">
        <v>1912</v>
      </c>
      <c r="AS2073" s="148">
        <v>10</v>
      </c>
      <c r="AT2073" s="148">
        <v>10</v>
      </c>
      <c r="AU2073" s="148">
        <v>5.0000000000000001E-3</v>
      </c>
      <c r="AV2073" s="148">
        <v>5.0000000000000001E-3</v>
      </c>
      <c r="AY2073" s="148">
        <v>133</v>
      </c>
      <c r="AZ2073" s="148">
        <v>133</v>
      </c>
      <c r="BA2073" s="148" t="s">
        <v>107</v>
      </c>
      <c r="BB2073" s="148">
        <v>11</v>
      </c>
      <c r="BD2073" s="148">
        <v>6</v>
      </c>
      <c r="BF2073" s="148" t="s">
        <v>965</v>
      </c>
      <c r="BG2073" s="148">
        <v>1</v>
      </c>
      <c r="BI2073" s="153">
        <v>42535</v>
      </c>
      <c r="BJ2073" s="154" t="s">
        <v>112</v>
      </c>
      <c r="BK2073" s="148">
        <v>41054531300042</v>
      </c>
      <c r="BM2073" s="148" t="s">
        <v>100</v>
      </c>
      <c r="BN2073" s="148" t="s">
        <v>966</v>
      </c>
      <c r="BO2073" s="148" t="s">
        <v>967</v>
      </c>
      <c r="BQ2073" s="153">
        <v>42534</v>
      </c>
      <c r="BR2073" s="148">
        <v>3</v>
      </c>
      <c r="BT2073" s="148">
        <v>1409</v>
      </c>
      <c r="BV2073" s="148" t="s">
        <v>1617</v>
      </c>
      <c r="BW2073" s="148">
        <v>29</v>
      </c>
      <c r="BY2073" s="148">
        <v>27</v>
      </c>
      <c r="CA2073" s="148">
        <v>1</v>
      </c>
      <c r="CC2073" s="148">
        <v>34255833500051</v>
      </c>
      <c r="CE2073" s="148" t="s">
        <v>100</v>
      </c>
      <c r="CF2073" s="148">
        <v>1</v>
      </c>
      <c r="CH2073" s="148">
        <v>3</v>
      </c>
      <c r="CJ2073" s="149">
        <v>41054531300042</v>
      </c>
      <c r="CL2073" s="149" t="s">
        <v>97</v>
      </c>
      <c r="CN2073" s="149">
        <v>3</v>
      </c>
      <c r="CT2073" s="149" t="s">
        <v>98</v>
      </c>
      <c r="CU2073" s="152">
        <v>42667</v>
      </c>
      <c r="CV2073" s="149">
        <v>0</v>
      </c>
      <c r="CX2073" s="149" t="s">
        <v>97</v>
      </c>
      <c r="CY2073" s="149" t="s">
        <v>99</v>
      </c>
      <c r="CZ2073" s="149">
        <v>41054531300042</v>
      </c>
      <c r="DB2073" s="149" t="s">
        <v>100</v>
      </c>
      <c r="DC2073" s="149" t="s">
        <v>101</v>
      </c>
      <c r="DD2073" s="149" t="s">
        <v>102</v>
      </c>
      <c r="DE2073" s="149" t="s">
        <v>1615</v>
      </c>
      <c r="DF2073" s="149">
        <v>1</v>
      </c>
    </row>
    <row r="2074" spans="1:110" x14ac:dyDescent="0.25">
      <c r="A2074" s="148" t="s">
        <v>96</v>
      </c>
      <c r="B2074" s="148">
        <v>0</v>
      </c>
      <c r="D2074" s="148" t="s">
        <v>97</v>
      </c>
      <c r="K2074" s="148">
        <v>1</v>
      </c>
      <c r="M2074" s="148">
        <v>3</v>
      </c>
      <c r="N2074" s="148" t="s">
        <v>961</v>
      </c>
      <c r="O2074" s="148">
        <v>0</v>
      </c>
      <c r="Q2074" s="148" t="s">
        <v>962</v>
      </c>
      <c r="R2074" s="148" t="s">
        <v>963</v>
      </c>
      <c r="S2074" s="153">
        <v>42534</v>
      </c>
      <c r="T2074" s="148">
        <v>6</v>
      </c>
      <c r="U2074" s="148">
        <v>1</v>
      </c>
      <c r="V2074" s="148">
        <v>1</v>
      </c>
      <c r="X2074" s="148">
        <v>0</v>
      </c>
      <c r="Y2074" s="148">
        <v>0</v>
      </c>
      <c r="Z2074" s="153">
        <v>42535</v>
      </c>
      <c r="AA2074" s="154" t="s">
        <v>964</v>
      </c>
      <c r="AB2074" s="148">
        <v>23</v>
      </c>
      <c r="AC2074" s="148">
        <v>23</v>
      </c>
      <c r="AD2074" s="148" t="s">
        <v>117</v>
      </c>
      <c r="AE2074" s="154" t="s">
        <v>148</v>
      </c>
      <c r="AF2074" s="148">
        <v>2</v>
      </c>
      <c r="AG2074" s="148">
        <v>2</v>
      </c>
      <c r="AJ2074" s="148" t="s">
        <v>668</v>
      </c>
      <c r="AK2074" s="148">
        <v>1222</v>
      </c>
      <c r="AL2074" s="148">
        <v>5.0000000000000001E-3</v>
      </c>
      <c r="AM2074" s="148">
        <v>5.0000000000000001E-3</v>
      </c>
      <c r="AP2074" s="148">
        <v>454</v>
      </c>
      <c r="AQ2074" s="148">
        <v>454</v>
      </c>
      <c r="AR2074" s="148">
        <v>1222</v>
      </c>
      <c r="AS2074" s="148">
        <v>10</v>
      </c>
      <c r="AT2074" s="148">
        <v>10</v>
      </c>
      <c r="AU2074" s="148">
        <v>5.0000000000000001E-3</v>
      </c>
      <c r="AV2074" s="148">
        <v>5.0000000000000001E-3</v>
      </c>
      <c r="AY2074" s="148">
        <v>133</v>
      </c>
      <c r="AZ2074" s="148">
        <v>133</v>
      </c>
      <c r="BA2074" s="148" t="s">
        <v>107</v>
      </c>
      <c r="BB2074" s="148">
        <v>11</v>
      </c>
      <c r="BD2074" s="148">
        <v>6</v>
      </c>
      <c r="BF2074" s="148" t="s">
        <v>965</v>
      </c>
      <c r="BG2074" s="148">
        <v>1</v>
      </c>
      <c r="BI2074" s="153">
        <v>42535</v>
      </c>
      <c r="BJ2074" s="154" t="s">
        <v>112</v>
      </c>
      <c r="BK2074" s="148">
        <v>41054531300042</v>
      </c>
      <c r="BM2074" s="148" t="s">
        <v>100</v>
      </c>
      <c r="BN2074" s="148" t="s">
        <v>966</v>
      </c>
      <c r="BO2074" s="148" t="s">
        <v>967</v>
      </c>
      <c r="BQ2074" s="153">
        <v>42534</v>
      </c>
      <c r="BR2074" s="148">
        <v>3</v>
      </c>
      <c r="BT2074" s="148">
        <v>1409</v>
      </c>
      <c r="BV2074" s="148" t="s">
        <v>1617</v>
      </c>
      <c r="BW2074" s="148">
        <v>29</v>
      </c>
      <c r="BY2074" s="148">
        <v>27</v>
      </c>
      <c r="CA2074" s="148">
        <v>1</v>
      </c>
      <c r="CC2074" s="148">
        <v>34255833500051</v>
      </c>
      <c r="CE2074" s="148" t="s">
        <v>100</v>
      </c>
      <c r="CF2074" s="148">
        <v>1</v>
      </c>
      <c r="CH2074" s="148">
        <v>3</v>
      </c>
      <c r="CJ2074" s="149">
        <v>41054531300042</v>
      </c>
      <c r="CL2074" s="149" t="s">
        <v>97</v>
      </c>
      <c r="CN2074" s="149">
        <v>3</v>
      </c>
      <c r="CT2074" s="149" t="s">
        <v>98</v>
      </c>
      <c r="CU2074" s="152">
        <v>42667</v>
      </c>
      <c r="CV2074" s="149">
        <v>0</v>
      </c>
      <c r="CX2074" s="149" t="s">
        <v>97</v>
      </c>
      <c r="CY2074" s="149" t="s">
        <v>99</v>
      </c>
      <c r="CZ2074" s="149">
        <v>41054531300042</v>
      </c>
      <c r="DB2074" s="149" t="s">
        <v>100</v>
      </c>
      <c r="DC2074" s="149" t="s">
        <v>101</v>
      </c>
      <c r="DD2074" s="149" t="s">
        <v>102</v>
      </c>
      <c r="DE2074" s="149" t="s">
        <v>1615</v>
      </c>
      <c r="DF2074" s="149">
        <v>1</v>
      </c>
    </row>
    <row r="2075" spans="1:110" x14ac:dyDescent="0.25">
      <c r="A2075" s="148" t="s">
        <v>96</v>
      </c>
      <c r="B2075" s="148">
        <v>0</v>
      </c>
      <c r="D2075" s="148" t="s">
        <v>97</v>
      </c>
      <c r="K2075" s="148">
        <v>1</v>
      </c>
      <c r="M2075" s="148">
        <v>3</v>
      </c>
      <c r="N2075" s="148" t="s">
        <v>961</v>
      </c>
      <c r="O2075" s="148">
        <v>0</v>
      </c>
      <c r="Q2075" s="148" t="s">
        <v>962</v>
      </c>
      <c r="R2075" s="148" t="s">
        <v>963</v>
      </c>
      <c r="S2075" s="153">
        <v>42534</v>
      </c>
      <c r="T2075" s="148">
        <v>6</v>
      </c>
      <c r="U2075" s="148">
        <v>1</v>
      </c>
      <c r="V2075" s="148">
        <v>1</v>
      </c>
      <c r="X2075" s="148">
        <v>0</v>
      </c>
      <c r="Y2075" s="148">
        <v>0</v>
      </c>
      <c r="Z2075" s="153">
        <v>42535</v>
      </c>
      <c r="AA2075" s="154" t="s">
        <v>964</v>
      </c>
      <c r="AB2075" s="148">
        <v>23</v>
      </c>
      <c r="AC2075" s="148">
        <v>23</v>
      </c>
      <c r="AD2075" s="148" t="s">
        <v>117</v>
      </c>
      <c r="AE2075" s="154" t="s">
        <v>154</v>
      </c>
      <c r="AF2075" s="148">
        <v>2</v>
      </c>
      <c r="AG2075" s="148">
        <v>2</v>
      </c>
      <c r="AJ2075" s="148" t="s">
        <v>669</v>
      </c>
      <c r="AK2075" s="148">
        <v>5654</v>
      </c>
      <c r="AL2075" s="148">
        <v>5.0000000000000001E-3</v>
      </c>
      <c r="AM2075" s="148">
        <v>5.0000000000000001E-3</v>
      </c>
      <c r="AN2075" s="148">
        <v>712</v>
      </c>
      <c r="AO2075" s="148">
        <v>712</v>
      </c>
      <c r="AP2075" s="148">
        <v>405</v>
      </c>
      <c r="AQ2075" s="148">
        <v>405</v>
      </c>
      <c r="AR2075" s="148">
        <v>5654</v>
      </c>
      <c r="AS2075" s="148">
        <v>10</v>
      </c>
      <c r="AT2075" s="148">
        <v>10</v>
      </c>
      <c r="AU2075" s="148">
        <v>5.0000000000000001E-3</v>
      </c>
      <c r="AV2075" s="148">
        <v>5.0000000000000001E-3</v>
      </c>
      <c r="AW2075" s="148">
        <v>1168</v>
      </c>
      <c r="AX2075" s="148">
        <v>1168</v>
      </c>
      <c r="AY2075" s="148">
        <v>133</v>
      </c>
      <c r="AZ2075" s="148">
        <v>133</v>
      </c>
      <c r="BA2075" s="148" t="s">
        <v>107</v>
      </c>
      <c r="BB2075" s="148">
        <v>11</v>
      </c>
      <c r="BD2075" s="148">
        <v>6</v>
      </c>
      <c r="BF2075" s="148" t="s">
        <v>965</v>
      </c>
      <c r="BG2075" s="148">
        <v>1</v>
      </c>
      <c r="BI2075" s="153">
        <v>42535</v>
      </c>
      <c r="BJ2075" s="154" t="s">
        <v>112</v>
      </c>
      <c r="BK2075" s="148">
        <v>41054531300042</v>
      </c>
      <c r="BM2075" s="148" t="s">
        <v>100</v>
      </c>
      <c r="BN2075" s="148" t="s">
        <v>966</v>
      </c>
      <c r="BO2075" s="148" t="s">
        <v>967</v>
      </c>
      <c r="BQ2075" s="153">
        <v>42534</v>
      </c>
      <c r="BR2075" s="148">
        <v>3</v>
      </c>
      <c r="BT2075" s="148">
        <v>1409</v>
      </c>
      <c r="BV2075" s="148" t="s">
        <v>1617</v>
      </c>
      <c r="BW2075" s="148">
        <v>29</v>
      </c>
      <c r="BY2075" s="148">
        <v>27</v>
      </c>
      <c r="CA2075" s="148">
        <v>1</v>
      </c>
      <c r="CC2075" s="148">
        <v>34255833500051</v>
      </c>
      <c r="CE2075" s="148" t="s">
        <v>100</v>
      </c>
      <c r="CF2075" s="148">
        <v>1</v>
      </c>
      <c r="CH2075" s="148">
        <v>3</v>
      </c>
      <c r="CJ2075" s="149">
        <v>41054531300042</v>
      </c>
      <c r="CL2075" s="149" t="s">
        <v>97</v>
      </c>
      <c r="CN2075" s="149">
        <v>3</v>
      </c>
      <c r="CT2075" s="149" t="s">
        <v>98</v>
      </c>
      <c r="CU2075" s="152">
        <v>42667</v>
      </c>
      <c r="CV2075" s="149">
        <v>0</v>
      </c>
      <c r="CX2075" s="149" t="s">
        <v>97</v>
      </c>
      <c r="CY2075" s="149" t="s">
        <v>99</v>
      </c>
      <c r="CZ2075" s="149">
        <v>41054531300042</v>
      </c>
      <c r="DB2075" s="149" t="s">
        <v>100</v>
      </c>
      <c r="DC2075" s="149" t="s">
        <v>101</v>
      </c>
      <c r="DD2075" s="149" t="s">
        <v>102</v>
      </c>
      <c r="DE2075" s="149" t="s">
        <v>1615</v>
      </c>
      <c r="DF2075" s="149">
        <v>1</v>
      </c>
    </row>
    <row r="2076" spans="1:110" x14ac:dyDescent="0.25">
      <c r="A2076" s="148" t="s">
        <v>96</v>
      </c>
      <c r="B2076" s="148">
        <v>0</v>
      </c>
      <c r="D2076" s="148" t="s">
        <v>97</v>
      </c>
      <c r="K2076" s="148">
        <v>1</v>
      </c>
      <c r="M2076" s="148">
        <v>3</v>
      </c>
      <c r="N2076" s="148" t="s">
        <v>961</v>
      </c>
      <c r="O2076" s="148">
        <v>0</v>
      </c>
      <c r="Q2076" s="148" t="s">
        <v>962</v>
      </c>
      <c r="R2076" s="148" t="s">
        <v>963</v>
      </c>
      <c r="S2076" s="153">
        <v>42534</v>
      </c>
      <c r="T2076" s="148">
        <v>6</v>
      </c>
      <c r="U2076" s="148">
        <v>1</v>
      </c>
      <c r="V2076" s="148">
        <v>1</v>
      </c>
      <c r="X2076" s="148">
        <v>0</v>
      </c>
      <c r="Y2076" s="148">
        <v>0</v>
      </c>
      <c r="Z2076" s="153">
        <v>42535</v>
      </c>
      <c r="AA2076" s="154" t="s">
        <v>964</v>
      </c>
      <c r="AB2076" s="148">
        <v>23</v>
      </c>
      <c r="AC2076" s="148">
        <v>23</v>
      </c>
      <c r="AD2076" s="148" t="s">
        <v>117</v>
      </c>
      <c r="AE2076" s="154" t="s">
        <v>148</v>
      </c>
      <c r="AF2076" s="148">
        <v>2</v>
      </c>
      <c r="AG2076" s="148">
        <v>2</v>
      </c>
      <c r="AJ2076" s="148" t="s">
        <v>670</v>
      </c>
      <c r="AK2076" s="148">
        <v>1225</v>
      </c>
      <c r="AL2076" s="148">
        <v>5.0000000000000001E-3</v>
      </c>
      <c r="AM2076" s="148">
        <v>5.0000000000000001E-3</v>
      </c>
      <c r="AP2076" s="148">
        <v>454</v>
      </c>
      <c r="AQ2076" s="148">
        <v>454</v>
      </c>
      <c r="AR2076" s="148">
        <v>1225</v>
      </c>
      <c r="AS2076" s="148">
        <v>10</v>
      </c>
      <c r="AT2076" s="148">
        <v>10</v>
      </c>
      <c r="AU2076" s="148">
        <v>5.0000000000000001E-3</v>
      </c>
      <c r="AV2076" s="148">
        <v>5.0000000000000001E-3</v>
      </c>
      <c r="AY2076" s="148">
        <v>133</v>
      </c>
      <c r="AZ2076" s="148">
        <v>133</v>
      </c>
      <c r="BA2076" s="148" t="s">
        <v>107</v>
      </c>
      <c r="BB2076" s="148">
        <v>11</v>
      </c>
      <c r="BD2076" s="148">
        <v>6</v>
      </c>
      <c r="BF2076" s="148" t="s">
        <v>965</v>
      </c>
      <c r="BG2076" s="148">
        <v>1</v>
      </c>
      <c r="BI2076" s="153">
        <v>42535</v>
      </c>
      <c r="BJ2076" s="154" t="s">
        <v>112</v>
      </c>
      <c r="BK2076" s="148">
        <v>41054531300042</v>
      </c>
      <c r="BM2076" s="148" t="s">
        <v>100</v>
      </c>
      <c r="BN2076" s="148" t="s">
        <v>966</v>
      </c>
      <c r="BO2076" s="148" t="s">
        <v>967</v>
      </c>
      <c r="BQ2076" s="153">
        <v>42534</v>
      </c>
      <c r="BR2076" s="148">
        <v>3</v>
      </c>
      <c r="BT2076" s="148">
        <v>1409</v>
      </c>
      <c r="BV2076" s="148" t="s">
        <v>1617</v>
      </c>
      <c r="BW2076" s="148">
        <v>29</v>
      </c>
      <c r="BY2076" s="148">
        <v>27</v>
      </c>
      <c r="CA2076" s="148">
        <v>1</v>
      </c>
      <c r="CC2076" s="148">
        <v>34255833500051</v>
      </c>
      <c r="CE2076" s="148" t="s">
        <v>100</v>
      </c>
      <c r="CF2076" s="148">
        <v>1</v>
      </c>
      <c r="CH2076" s="148">
        <v>3</v>
      </c>
      <c r="CJ2076" s="149">
        <v>41054531300042</v>
      </c>
      <c r="CL2076" s="149" t="s">
        <v>97</v>
      </c>
      <c r="CN2076" s="149">
        <v>3</v>
      </c>
      <c r="CT2076" s="149" t="s">
        <v>98</v>
      </c>
      <c r="CU2076" s="152">
        <v>42667</v>
      </c>
      <c r="CV2076" s="149">
        <v>0</v>
      </c>
      <c r="CX2076" s="149" t="s">
        <v>97</v>
      </c>
      <c r="CY2076" s="149" t="s">
        <v>99</v>
      </c>
      <c r="CZ2076" s="149">
        <v>41054531300042</v>
      </c>
      <c r="DB2076" s="149" t="s">
        <v>100</v>
      </c>
      <c r="DC2076" s="149" t="s">
        <v>101</v>
      </c>
      <c r="DD2076" s="149" t="s">
        <v>102</v>
      </c>
      <c r="DE2076" s="149" t="s">
        <v>1615</v>
      </c>
      <c r="DF2076" s="149">
        <v>1</v>
      </c>
    </row>
    <row r="2077" spans="1:110" x14ac:dyDescent="0.25">
      <c r="A2077" s="148" t="s">
        <v>96</v>
      </c>
      <c r="B2077" s="148">
        <v>0</v>
      </c>
      <c r="D2077" s="148" t="s">
        <v>97</v>
      </c>
      <c r="K2077" s="148">
        <v>1</v>
      </c>
      <c r="M2077" s="148">
        <v>3</v>
      </c>
      <c r="N2077" s="148" t="s">
        <v>961</v>
      </c>
      <c r="O2077" s="148">
        <v>0</v>
      </c>
      <c r="Q2077" s="148" t="s">
        <v>962</v>
      </c>
      <c r="R2077" s="148" t="s">
        <v>963</v>
      </c>
      <c r="S2077" s="153">
        <v>42534</v>
      </c>
      <c r="T2077" s="148">
        <v>6</v>
      </c>
      <c r="U2077" s="148">
        <v>1</v>
      </c>
      <c r="V2077" s="148">
        <v>1</v>
      </c>
      <c r="X2077" s="148">
        <v>0</v>
      </c>
      <c r="Y2077" s="148">
        <v>0</v>
      </c>
      <c r="Z2077" s="153">
        <v>42535</v>
      </c>
      <c r="AA2077" s="154" t="s">
        <v>964</v>
      </c>
      <c r="AB2077" s="148">
        <v>23</v>
      </c>
      <c r="AC2077" s="148">
        <v>23</v>
      </c>
      <c r="AD2077" s="148" t="s">
        <v>117</v>
      </c>
      <c r="AE2077" s="154" t="s">
        <v>148</v>
      </c>
      <c r="AF2077" s="148">
        <v>2</v>
      </c>
      <c r="AG2077" s="148">
        <v>2</v>
      </c>
      <c r="AJ2077" s="148" t="s">
        <v>671</v>
      </c>
      <c r="AK2077" s="148">
        <v>1797</v>
      </c>
      <c r="AL2077" s="148">
        <v>0.02</v>
      </c>
      <c r="AM2077" s="148">
        <v>0.02</v>
      </c>
      <c r="AP2077" s="148">
        <v>454</v>
      </c>
      <c r="AQ2077" s="148">
        <v>454</v>
      </c>
      <c r="AR2077" s="148">
        <v>1797</v>
      </c>
      <c r="AS2077" s="148">
        <v>10</v>
      </c>
      <c r="AT2077" s="148">
        <v>10</v>
      </c>
      <c r="AU2077" s="148">
        <v>0.02</v>
      </c>
      <c r="AV2077" s="148">
        <v>0.02</v>
      </c>
      <c r="AY2077" s="148">
        <v>133</v>
      </c>
      <c r="AZ2077" s="148">
        <v>133</v>
      </c>
      <c r="BA2077" s="148" t="s">
        <v>107</v>
      </c>
      <c r="BB2077" s="148">
        <v>11</v>
      </c>
      <c r="BD2077" s="148">
        <v>6</v>
      </c>
      <c r="BF2077" s="148" t="s">
        <v>965</v>
      </c>
      <c r="BG2077" s="148">
        <v>1</v>
      </c>
      <c r="BI2077" s="153">
        <v>42535</v>
      </c>
      <c r="BJ2077" s="154" t="s">
        <v>112</v>
      </c>
      <c r="BK2077" s="148">
        <v>41054531300042</v>
      </c>
      <c r="BM2077" s="148" t="s">
        <v>100</v>
      </c>
      <c r="BN2077" s="148" t="s">
        <v>966</v>
      </c>
      <c r="BO2077" s="148" t="s">
        <v>967</v>
      </c>
      <c r="BQ2077" s="153">
        <v>42534</v>
      </c>
      <c r="BR2077" s="148">
        <v>3</v>
      </c>
      <c r="BT2077" s="148">
        <v>1409</v>
      </c>
      <c r="BV2077" s="148" t="s">
        <v>1617</v>
      </c>
      <c r="BW2077" s="148">
        <v>29</v>
      </c>
      <c r="BY2077" s="148">
        <v>27</v>
      </c>
      <c r="CA2077" s="148">
        <v>1</v>
      </c>
      <c r="CC2077" s="148">
        <v>34255833500051</v>
      </c>
      <c r="CE2077" s="148" t="s">
        <v>100</v>
      </c>
      <c r="CF2077" s="148">
        <v>1</v>
      </c>
      <c r="CH2077" s="148">
        <v>3</v>
      </c>
      <c r="CJ2077" s="149">
        <v>41054531300042</v>
      </c>
      <c r="CL2077" s="149" t="s">
        <v>97</v>
      </c>
      <c r="CN2077" s="149">
        <v>3</v>
      </c>
      <c r="CT2077" s="149" t="s">
        <v>98</v>
      </c>
      <c r="CU2077" s="152">
        <v>42667</v>
      </c>
      <c r="CV2077" s="149">
        <v>0</v>
      </c>
      <c r="CX2077" s="149" t="s">
        <v>97</v>
      </c>
      <c r="CY2077" s="149" t="s">
        <v>99</v>
      </c>
      <c r="CZ2077" s="149">
        <v>41054531300042</v>
      </c>
      <c r="DB2077" s="149" t="s">
        <v>100</v>
      </c>
      <c r="DC2077" s="149" t="s">
        <v>101</v>
      </c>
      <c r="DD2077" s="149" t="s">
        <v>102</v>
      </c>
      <c r="DE2077" s="149" t="s">
        <v>1615</v>
      </c>
      <c r="DF2077" s="149">
        <v>1</v>
      </c>
    </row>
    <row r="2078" spans="1:110" x14ac:dyDescent="0.25">
      <c r="A2078" s="148" t="s">
        <v>96</v>
      </c>
      <c r="B2078" s="148">
        <v>0</v>
      </c>
      <c r="D2078" s="148" t="s">
        <v>97</v>
      </c>
      <c r="K2078" s="148">
        <v>1</v>
      </c>
      <c r="M2078" s="148">
        <v>3</v>
      </c>
      <c r="N2078" s="148" t="s">
        <v>961</v>
      </c>
      <c r="O2078" s="148">
        <v>0</v>
      </c>
      <c r="Q2078" s="148" t="s">
        <v>962</v>
      </c>
      <c r="R2078" s="148" t="s">
        <v>963</v>
      </c>
      <c r="S2078" s="153">
        <v>42534</v>
      </c>
      <c r="T2078" s="148">
        <v>6</v>
      </c>
      <c r="U2078" s="148">
        <v>1</v>
      </c>
      <c r="V2078" s="148">
        <v>1</v>
      </c>
      <c r="X2078" s="148">
        <v>0</v>
      </c>
      <c r="Y2078" s="148">
        <v>0</v>
      </c>
      <c r="Z2078" s="153">
        <v>42535</v>
      </c>
      <c r="AA2078" s="154" t="s">
        <v>964</v>
      </c>
      <c r="AB2078" s="148">
        <v>23</v>
      </c>
      <c r="AC2078" s="148">
        <v>23</v>
      </c>
      <c r="AD2078" s="148" t="s">
        <v>117</v>
      </c>
      <c r="AE2078" s="154" t="s">
        <v>174</v>
      </c>
      <c r="AF2078" s="148">
        <v>2</v>
      </c>
      <c r="AG2078" s="148">
        <v>2</v>
      </c>
      <c r="AJ2078" s="148" t="s">
        <v>672</v>
      </c>
      <c r="AK2078" s="148">
        <v>1226</v>
      </c>
      <c r="AL2078" s="148">
        <v>5.0000000000000001E-3</v>
      </c>
      <c r="AM2078" s="148">
        <v>5.0000000000000001E-3</v>
      </c>
      <c r="AP2078" s="148">
        <v>454</v>
      </c>
      <c r="AQ2078" s="148">
        <v>454</v>
      </c>
      <c r="AR2078" s="148">
        <v>1226</v>
      </c>
      <c r="AS2078" s="148">
        <v>10</v>
      </c>
      <c r="AT2078" s="148">
        <v>10</v>
      </c>
      <c r="AU2078" s="148">
        <v>5.0000000000000001E-3</v>
      </c>
      <c r="AV2078" s="148">
        <v>5.0000000000000001E-3</v>
      </c>
      <c r="AY2078" s="148">
        <v>133</v>
      </c>
      <c r="AZ2078" s="148">
        <v>133</v>
      </c>
      <c r="BA2078" s="148" t="s">
        <v>107</v>
      </c>
      <c r="BB2078" s="148">
        <v>11</v>
      </c>
      <c r="BD2078" s="148">
        <v>6</v>
      </c>
      <c r="BF2078" s="148" t="s">
        <v>965</v>
      </c>
      <c r="BG2078" s="148">
        <v>1</v>
      </c>
      <c r="BI2078" s="153">
        <v>42535</v>
      </c>
      <c r="BJ2078" s="154" t="s">
        <v>112</v>
      </c>
      <c r="BK2078" s="148">
        <v>41054531300042</v>
      </c>
      <c r="BM2078" s="148" t="s">
        <v>100</v>
      </c>
      <c r="BN2078" s="148" t="s">
        <v>966</v>
      </c>
      <c r="BO2078" s="148" t="s">
        <v>967</v>
      </c>
      <c r="BQ2078" s="153">
        <v>42534</v>
      </c>
      <c r="BR2078" s="148">
        <v>3</v>
      </c>
      <c r="BT2078" s="148">
        <v>1409</v>
      </c>
      <c r="BV2078" s="148" t="s">
        <v>1617</v>
      </c>
      <c r="BW2078" s="148">
        <v>29</v>
      </c>
      <c r="BY2078" s="148">
        <v>27</v>
      </c>
      <c r="CA2078" s="148">
        <v>1</v>
      </c>
      <c r="CC2078" s="148">
        <v>34255833500051</v>
      </c>
      <c r="CE2078" s="148" t="s">
        <v>100</v>
      </c>
      <c r="CF2078" s="148">
        <v>1</v>
      </c>
      <c r="CH2078" s="148">
        <v>3</v>
      </c>
      <c r="CJ2078" s="149">
        <v>41054531300042</v>
      </c>
      <c r="CL2078" s="149" t="s">
        <v>97</v>
      </c>
      <c r="CN2078" s="149">
        <v>3</v>
      </c>
      <c r="CT2078" s="149" t="s">
        <v>98</v>
      </c>
      <c r="CU2078" s="152">
        <v>42667</v>
      </c>
      <c r="CV2078" s="149">
        <v>0</v>
      </c>
      <c r="CX2078" s="149" t="s">
        <v>97</v>
      </c>
      <c r="CY2078" s="149" t="s">
        <v>99</v>
      </c>
      <c r="CZ2078" s="149">
        <v>41054531300042</v>
      </c>
      <c r="DB2078" s="149" t="s">
        <v>100</v>
      </c>
      <c r="DC2078" s="149" t="s">
        <v>101</v>
      </c>
      <c r="DD2078" s="149" t="s">
        <v>102</v>
      </c>
      <c r="DE2078" s="149" t="s">
        <v>1615</v>
      </c>
      <c r="DF2078" s="149">
        <v>1</v>
      </c>
    </row>
    <row r="2079" spans="1:110" x14ac:dyDescent="0.25">
      <c r="A2079" s="148" t="s">
        <v>96</v>
      </c>
      <c r="B2079" s="148">
        <v>0</v>
      </c>
      <c r="D2079" s="148" t="s">
        <v>97</v>
      </c>
      <c r="K2079" s="148">
        <v>1</v>
      </c>
      <c r="M2079" s="148">
        <v>3</v>
      </c>
      <c r="N2079" s="148" t="s">
        <v>961</v>
      </c>
      <c r="O2079" s="148">
        <v>0</v>
      </c>
      <c r="Q2079" s="148" t="s">
        <v>962</v>
      </c>
      <c r="R2079" s="148" t="s">
        <v>963</v>
      </c>
      <c r="S2079" s="153">
        <v>42534</v>
      </c>
      <c r="T2079" s="148">
        <v>6</v>
      </c>
      <c r="U2079" s="148">
        <v>1</v>
      </c>
      <c r="V2079" s="148">
        <v>1</v>
      </c>
      <c r="X2079" s="148">
        <v>0</v>
      </c>
      <c r="Y2079" s="148">
        <v>0</v>
      </c>
      <c r="Z2079" s="153">
        <v>42535</v>
      </c>
      <c r="AA2079" s="154" t="s">
        <v>964</v>
      </c>
      <c r="AB2079" s="148">
        <v>23</v>
      </c>
      <c r="AC2079" s="148">
        <v>23</v>
      </c>
      <c r="AD2079" s="148" t="s">
        <v>117</v>
      </c>
      <c r="AE2079" s="154" t="s">
        <v>174</v>
      </c>
      <c r="AF2079" s="148">
        <v>2</v>
      </c>
      <c r="AG2079" s="148">
        <v>2</v>
      </c>
      <c r="AJ2079" s="148" t="s">
        <v>673</v>
      </c>
      <c r="AK2079" s="148">
        <v>7143</v>
      </c>
      <c r="AL2079" s="148">
        <v>5.0000000000000001E-3</v>
      </c>
      <c r="AM2079" s="148">
        <v>5.0000000000000001E-3</v>
      </c>
      <c r="AP2079" s="148">
        <v>454</v>
      </c>
      <c r="AQ2079" s="148">
        <v>454</v>
      </c>
      <c r="AR2079" s="148">
        <v>7143</v>
      </c>
      <c r="AS2079" s="148">
        <v>10</v>
      </c>
      <c r="AT2079" s="148">
        <v>10</v>
      </c>
      <c r="AU2079" s="148">
        <v>5.0000000000000001E-3</v>
      </c>
      <c r="AV2079" s="148">
        <v>5.0000000000000001E-3</v>
      </c>
      <c r="AY2079" s="148">
        <v>133</v>
      </c>
      <c r="AZ2079" s="148">
        <v>133</v>
      </c>
      <c r="BA2079" s="148" t="s">
        <v>107</v>
      </c>
      <c r="BB2079" s="148">
        <v>11</v>
      </c>
      <c r="BD2079" s="148">
        <v>6</v>
      </c>
      <c r="BF2079" s="148" t="s">
        <v>965</v>
      </c>
      <c r="BG2079" s="148">
        <v>1</v>
      </c>
      <c r="BI2079" s="153">
        <v>42535</v>
      </c>
      <c r="BJ2079" s="154" t="s">
        <v>112</v>
      </c>
      <c r="BK2079" s="148">
        <v>41054531300042</v>
      </c>
      <c r="BM2079" s="148" t="s">
        <v>100</v>
      </c>
      <c r="BN2079" s="148" t="s">
        <v>966</v>
      </c>
      <c r="BO2079" s="148" t="s">
        <v>967</v>
      </c>
      <c r="BQ2079" s="153">
        <v>42534</v>
      </c>
      <c r="BR2079" s="148">
        <v>3</v>
      </c>
      <c r="BT2079" s="148">
        <v>1409</v>
      </c>
      <c r="BV2079" s="148" t="s">
        <v>1617</v>
      </c>
      <c r="BW2079" s="148">
        <v>29</v>
      </c>
      <c r="BY2079" s="148">
        <v>27</v>
      </c>
      <c r="CA2079" s="148">
        <v>1</v>
      </c>
      <c r="CC2079" s="148">
        <v>34255833500051</v>
      </c>
      <c r="CE2079" s="148" t="s">
        <v>100</v>
      </c>
      <c r="CF2079" s="148">
        <v>1</v>
      </c>
      <c r="CH2079" s="148">
        <v>3</v>
      </c>
      <c r="CJ2079" s="149">
        <v>41054531300042</v>
      </c>
      <c r="CL2079" s="149" t="s">
        <v>97</v>
      </c>
      <c r="CN2079" s="149">
        <v>3</v>
      </c>
      <c r="CT2079" s="149" t="s">
        <v>98</v>
      </c>
      <c r="CU2079" s="152">
        <v>42667</v>
      </c>
      <c r="CV2079" s="149">
        <v>0</v>
      </c>
      <c r="CX2079" s="149" t="s">
        <v>97</v>
      </c>
      <c r="CY2079" s="149" t="s">
        <v>99</v>
      </c>
      <c r="CZ2079" s="149">
        <v>41054531300042</v>
      </c>
      <c r="DB2079" s="149" t="s">
        <v>100</v>
      </c>
      <c r="DC2079" s="149" t="s">
        <v>101</v>
      </c>
      <c r="DD2079" s="149" t="s">
        <v>102</v>
      </c>
      <c r="DE2079" s="149" t="s">
        <v>1615</v>
      </c>
      <c r="DF2079" s="149">
        <v>1</v>
      </c>
    </row>
    <row r="2080" spans="1:110" x14ac:dyDescent="0.25">
      <c r="A2080" s="148" t="s">
        <v>96</v>
      </c>
      <c r="B2080" s="148">
        <v>0</v>
      </c>
      <c r="D2080" s="148" t="s">
        <v>97</v>
      </c>
      <c r="K2080" s="148">
        <v>1</v>
      </c>
      <c r="M2080" s="148">
        <v>3</v>
      </c>
      <c r="N2080" s="148" t="s">
        <v>961</v>
      </c>
      <c r="O2080" s="148">
        <v>0</v>
      </c>
      <c r="Q2080" s="148" t="s">
        <v>962</v>
      </c>
      <c r="R2080" s="148" t="s">
        <v>963</v>
      </c>
      <c r="S2080" s="153">
        <v>42534</v>
      </c>
      <c r="T2080" s="148">
        <v>6</v>
      </c>
      <c r="U2080" s="148">
        <v>1</v>
      </c>
      <c r="V2080" s="148">
        <v>1</v>
      </c>
      <c r="X2080" s="148">
        <v>0</v>
      </c>
      <c r="Y2080" s="148">
        <v>0</v>
      </c>
      <c r="Z2080" s="153">
        <v>42535</v>
      </c>
      <c r="AA2080" s="154" t="s">
        <v>964</v>
      </c>
      <c r="AB2080" s="148">
        <v>23</v>
      </c>
      <c r="AC2080" s="148">
        <v>23</v>
      </c>
      <c r="AD2080" s="148" t="s">
        <v>117</v>
      </c>
      <c r="AE2080" s="154" t="s">
        <v>154</v>
      </c>
      <c r="AF2080" s="148">
        <v>2</v>
      </c>
      <c r="AG2080" s="148">
        <v>2</v>
      </c>
      <c r="AJ2080" s="148" t="s">
        <v>674</v>
      </c>
      <c r="AK2080" s="148">
        <v>1707</v>
      </c>
      <c r="AL2080" s="148">
        <v>5.0000000000000001E-3</v>
      </c>
      <c r="AM2080" s="148">
        <v>5.0000000000000001E-3</v>
      </c>
      <c r="AN2080" s="148">
        <v>712</v>
      </c>
      <c r="AO2080" s="148">
        <v>712</v>
      </c>
      <c r="AP2080" s="148">
        <v>405</v>
      </c>
      <c r="AQ2080" s="148">
        <v>405</v>
      </c>
      <c r="AR2080" s="148">
        <v>1707</v>
      </c>
      <c r="AS2080" s="148">
        <v>10</v>
      </c>
      <c r="AT2080" s="148">
        <v>10</v>
      </c>
      <c r="AU2080" s="148">
        <v>5.0000000000000001E-3</v>
      </c>
      <c r="AV2080" s="148">
        <v>5.0000000000000001E-3</v>
      </c>
      <c r="AW2080" s="148">
        <v>1168</v>
      </c>
      <c r="AX2080" s="148">
        <v>1168</v>
      </c>
      <c r="AY2080" s="148">
        <v>133</v>
      </c>
      <c r="AZ2080" s="148">
        <v>133</v>
      </c>
      <c r="BA2080" s="148" t="s">
        <v>107</v>
      </c>
      <c r="BB2080" s="148">
        <v>11</v>
      </c>
      <c r="BD2080" s="148">
        <v>6</v>
      </c>
      <c r="BF2080" s="148" t="s">
        <v>965</v>
      </c>
      <c r="BG2080" s="148">
        <v>1</v>
      </c>
      <c r="BI2080" s="153">
        <v>42535</v>
      </c>
      <c r="BJ2080" s="154" t="s">
        <v>112</v>
      </c>
      <c r="BK2080" s="148">
        <v>41054531300042</v>
      </c>
      <c r="BM2080" s="148" t="s">
        <v>100</v>
      </c>
      <c r="BN2080" s="148" t="s">
        <v>966</v>
      </c>
      <c r="BO2080" s="148" t="s">
        <v>967</v>
      </c>
      <c r="BQ2080" s="153">
        <v>42534</v>
      </c>
      <c r="BR2080" s="148">
        <v>3</v>
      </c>
      <c r="BT2080" s="148">
        <v>1409</v>
      </c>
      <c r="BV2080" s="148" t="s">
        <v>1617</v>
      </c>
      <c r="BW2080" s="148">
        <v>29</v>
      </c>
      <c r="BY2080" s="148">
        <v>27</v>
      </c>
      <c r="CA2080" s="148">
        <v>1</v>
      </c>
      <c r="CC2080" s="148">
        <v>34255833500051</v>
      </c>
      <c r="CE2080" s="148" t="s">
        <v>100</v>
      </c>
      <c r="CF2080" s="148">
        <v>1</v>
      </c>
      <c r="CH2080" s="148">
        <v>3</v>
      </c>
      <c r="CJ2080" s="149">
        <v>41054531300042</v>
      </c>
      <c r="CL2080" s="149" t="s">
        <v>97</v>
      </c>
      <c r="CN2080" s="149">
        <v>3</v>
      </c>
      <c r="CT2080" s="149" t="s">
        <v>98</v>
      </c>
      <c r="CU2080" s="152">
        <v>42667</v>
      </c>
      <c r="CV2080" s="149">
        <v>0</v>
      </c>
      <c r="CX2080" s="149" t="s">
        <v>97</v>
      </c>
      <c r="CY2080" s="149" t="s">
        <v>99</v>
      </c>
      <c r="CZ2080" s="149">
        <v>41054531300042</v>
      </c>
      <c r="DB2080" s="149" t="s">
        <v>100</v>
      </c>
      <c r="DC2080" s="149" t="s">
        <v>101</v>
      </c>
      <c r="DD2080" s="149" t="s">
        <v>102</v>
      </c>
      <c r="DE2080" s="149" t="s">
        <v>1615</v>
      </c>
      <c r="DF2080" s="149">
        <v>1</v>
      </c>
    </row>
    <row r="2081" spans="1:110" x14ac:dyDescent="0.25">
      <c r="A2081" s="148" t="s">
        <v>96</v>
      </c>
      <c r="B2081" s="148">
        <v>0</v>
      </c>
      <c r="D2081" s="148" t="s">
        <v>97</v>
      </c>
      <c r="K2081" s="148">
        <v>1</v>
      </c>
      <c r="M2081" s="148">
        <v>3</v>
      </c>
      <c r="N2081" s="148" t="s">
        <v>961</v>
      </c>
      <c r="O2081" s="148">
        <v>0</v>
      </c>
      <c r="Q2081" s="148" t="s">
        <v>962</v>
      </c>
      <c r="R2081" s="148" t="s">
        <v>963</v>
      </c>
      <c r="S2081" s="153">
        <v>42534</v>
      </c>
      <c r="T2081" s="148">
        <v>6</v>
      </c>
      <c r="U2081" s="148">
        <v>1</v>
      </c>
      <c r="V2081" s="148">
        <v>1</v>
      </c>
      <c r="X2081" s="148">
        <v>0</v>
      </c>
      <c r="Y2081" s="148">
        <v>0</v>
      </c>
      <c r="Z2081" s="153">
        <v>42535</v>
      </c>
      <c r="AA2081" s="154" t="s">
        <v>964</v>
      </c>
      <c r="AB2081" s="148">
        <v>3</v>
      </c>
      <c r="AC2081" s="148">
        <v>3</v>
      </c>
      <c r="AD2081" s="148" t="s">
        <v>227</v>
      </c>
      <c r="AE2081" s="154" t="s">
        <v>230</v>
      </c>
      <c r="AF2081" s="148">
        <v>2</v>
      </c>
      <c r="AG2081" s="148">
        <v>2</v>
      </c>
      <c r="AJ2081" s="148" t="s">
        <v>675</v>
      </c>
      <c r="AK2081" s="148">
        <v>1395</v>
      </c>
      <c r="AL2081" s="148">
        <v>5</v>
      </c>
      <c r="AM2081" s="148">
        <v>5</v>
      </c>
      <c r="AP2081" s="148">
        <v>422</v>
      </c>
      <c r="AQ2081" s="148">
        <v>422</v>
      </c>
      <c r="AR2081" s="148">
        <v>1395</v>
      </c>
      <c r="AS2081" s="148">
        <v>1</v>
      </c>
      <c r="AT2081" s="148">
        <v>1</v>
      </c>
      <c r="AU2081" s="148">
        <v>1150</v>
      </c>
      <c r="AV2081" s="148">
        <v>1150</v>
      </c>
      <c r="AY2081" s="148">
        <v>323</v>
      </c>
      <c r="AZ2081" s="148">
        <v>323</v>
      </c>
      <c r="BA2081" s="148" t="s">
        <v>676</v>
      </c>
      <c r="BB2081" s="148">
        <v>11</v>
      </c>
      <c r="BD2081" s="148">
        <v>6</v>
      </c>
      <c r="BF2081" s="148" t="s">
        <v>965</v>
      </c>
      <c r="BG2081" s="148">
        <v>1</v>
      </c>
      <c r="BI2081" s="153">
        <v>42535</v>
      </c>
      <c r="BJ2081" s="154" t="s">
        <v>112</v>
      </c>
      <c r="BK2081" s="148">
        <v>41054531300042</v>
      </c>
      <c r="BM2081" s="148" t="s">
        <v>100</v>
      </c>
      <c r="BN2081" s="148" t="s">
        <v>966</v>
      </c>
      <c r="BO2081" s="148" t="s">
        <v>967</v>
      </c>
      <c r="BQ2081" s="153">
        <v>42534</v>
      </c>
      <c r="BR2081" s="148">
        <v>3</v>
      </c>
      <c r="BT2081" s="148">
        <v>1409</v>
      </c>
      <c r="BV2081" s="148" t="s">
        <v>1617</v>
      </c>
      <c r="BW2081" s="148">
        <v>29</v>
      </c>
      <c r="BY2081" s="148">
        <v>27</v>
      </c>
      <c r="CA2081" s="148">
        <v>1</v>
      </c>
      <c r="CC2081" s="148">
        <v>34255833500051</v>
      </c>
      <c r="CE2081" s="148" t="s">
        <v>100</v>
      </c>
      <c r="CF2081" s="148">
        <v>1</v>
      </c>
      <c r="CH2081" s="148">
        <v>3</v>
      </c>
      <c r="CJ2081" s="149">
        <v>41054531300042</v>
      </c>
      <c r="CL2081" s="149" t="s">
        <v>97</v>
      </c>
      <c r="CN2081" s="149">
        <v>3</v>
      </c>
      <c r="CT2081" s="149" t="s">
        <v>98</v>
      </c>
      <c r="CU2081" s="152">
        <v>42667</v>
      </c>
      <c r="CV2081" s="149">
        <v>0</v>
      </c>
      <c r="CX2081" s="149" t="s">
        <v>97</v>
      </c>
      <c r="CY2081" s="149" t="s">
        <v>99</v>
      </c>
      <c r="CZ2081" s="149">
        <v>41054531300042</v>
      </c>
      <c r="DB2081" s="149" t="s">
        <v>100</v>
      </c>
      <c r="DC2081" s="149" t="s">
        <v>101</v>
      </c>
      <c r="DD2081" s="149" t="s">
        <v>102</v>
      </c>
      <c r="DE2081" s="149" t="s">
        <v>1615</v>
      </c>
      <c r="DF2081" s="149">
        <v>1</v>
      </c>
    </row>
    <row r="2082" spans="1:110" x14ac:dyDescent="0.25">
      <c r="A2082" s="148" t="s">
        <v>96</v>
      </c>
      <c r="B2082" s="148">
        <v>0</v>
      </c>
      <c r="D2082" s="148" t="s">
        <v>97</v>
      </c>
      <c r="K2082" s="148">
        <v>1</v>
      </c>
      <c r="M2082" s="148">
        <v>3</v>
      </c>
      <c r="N2082" s="148" t="s">
        <v>961</v>
      </c>
      <c r="O2082" s="148">
        <v>0</v>
      </c>
      <c r="Q2082" s="148" t="s">
        <v>962</v>
      </c>
      <c r="R2082" s="148" t="s">
        <v>963</v>
      </c>
      <c r="S2082" s="153">
        <v>42534</v>
      </c>
      <c r="T2082" s="148">
        <v>6</v>
      </c>
      <c r="U2082" s="148">
        <v>1</v>
      </c>
      <c r="V2082" s="148">
        <v>1</v>
      </c>
      <c r="X2082" s="148">
        <v>0</v>
      </c>
      <c r="Y2082" s="148">
        <v>0</v>
      </c>
      <c r="Z2082" s="153">
        <v>42535</v>
      </c>
      <c r="AA2082" s="154" t="s">
        <v>964</v>
      </c>
      <c r="AB2082" s="148">
        <v>23</v>
      </c>
      <c r="AC2082" s="148">
        <v>23</v>
      </c>
      <c r="AD2082" s="148" t="s">
        <v>105</v>
      </c>
      <c r="AE2082" s="154" t="s">
        <v>111</v>
      </c>
      <c r="AF2082" s="148">
        <v>2</v>
      </c>
      <c r="AG2082" s="148">
        <v>2</v>
      </c>
      <c r="AJ2082" s="148" t="s">
        <v>677</v>
      </c>
      <c r="AK2082" s="148">
        <v>1467</v>
      </c>
      <c r="AL2082" s="148">
        <v>0.5</v>
      </c>
      <c r="AM2082" s="148">
        <v>0.5</v>
      </c>
      <c r="AP2082" s="148">
        <v>357</v>
      </c>
      <c r="AQ2082" s="148">
        <v>357</v>
      </c>
      <c r="AR2082" s="148">
        <v>1467</v>
      </c>
      <c r="AS2082" s="148">
        <v>10</v>
      </c>
      <c r="AT2082" s="148">
        <v>10</v>
      </c>
      <c r="AU2082" s="148">
        <v>0.5</v>
      </c>
      <c r="AV2082" s="148">
        <v>0.5</v>
      </c>
      <c r="AY2082" s="148">
        <v>133</v>
      </c>
      <c r="AZ2082" s="148">
        <v>133</v>
      </c>
      <c r="BA2082" s="148" t="s">
        <v>107</v>
      </c>
      <c r="BB2082" s="148">
        <v>11</v>
      </c>
      <c r="BD2082" s="148">
        <v>6</v>
      </c>
      <c r="BF2082" s="148" t="s">
        <v>965</v>
      </c>
      <c r="BG2082" s="148">
        <v>1</v>
      </c>
      <c r="BI2082" s="153">
        <v>42535</v>
      </c>
      <c r="BJ2082" s="154" t="s">
        <v>112</v>
      </c>
      <c r="BK2082" s="148">
        <v>41054531300042</v>
      </c>
      <c r="BM2082" s="148" t="s">
        <v>100</v>
      </c>
      <c r="BN2082" s="148" t="s">
        <v>966</v>
      </c>
      <c r="BO2082" s="148" t="s">
        <v>967</v>
      </c>
      <c r="BQ2082" s="153">
        <v>42534</v>
      </c>
      <c r="BR2082" s="148">
        <v>3</v>
      </c>
      <c r="BT2082" s="148">
        <v>1409</v>
      </c>
      <c r="BV2082" s="148" t="s">
        <v>1617</v>
      </c>
      <c r="BW2082" s="148">
        <v>29</v>
      </c>
      <c r="BY2082" s="148">
        <v>27</v>
      </c>
      <c r="CA2082" s="148">
        <v>1</v>
      </c>
      <c r="CC2082" s="148">
        <v>34255833500051</v>
      </c>
      <c r="CE2082" s="148" t="s">
        <v>100</v>
      </c>
      <c r="CF2082" s="148">
        <v>1</v>
      </c>
      <c r="CH2082" s="148">
        <v>3</v>
      </c>
      <c r="CJ2082" s="149">
        <v>41054531300042</v>
      </c>
      <c r="CL2082" s="149" t="s">
        <v>97</v>
      </c>
      <c r="CN2082" s="149">
        <v>3</v>
      </c>
      <c r="CT2082" s="149" t="s">
        <v>98</v>
      </c>
      <c r="CU2082" s="152">
        <v>42667</v>
      </c>
      <c r="CV2082" s="149">
        <v>0</v>
      </c>
      <c r="CX2082" s="149" t="s">
        <v>97</v>
      </c>
      <c r="CY2082" s="149" t="s">
        <v>99</v>
      </c>
      <c r="CZ2082" s="149">
        <v>41054531300042</v>
      </c>
      <c r="DB2082" s="149" t="s">
        <v>100</v>
      </c>
      <c r="DC2082" s="149" t="s">
        <v>101</v>
      </c>
      <c r="DD2082" s="149" t="s">
        <v>102</v>
      </c>
      <c r="DE2082" s="149" t="s">
        <v>1615</v>
      </c>
      <c r="DF2082" s="149">
        <v>1</v>
      </c>
    </row>
    <row r="2083" spans="1:110" x14ac:dyDescent="0.25">
      <c r="A2083" s="148" t="s">
        <v>96</v>
      </c>
      <c r="B2083" s="148">
        <v>0</v>
      </c>
      <c r="D2083" s="148" t="s">
        <v>97</v>
      </c>
      <c r="K2083" s="148">
        <v>1</v>
      </c>
      <c r="M2083" s="148">
        <v>3</v>
      </c>
      <c r="N2083" s="148" t="s">
        <v>961</v>
      </c>
      <c r="O2083" s="148">
        <v>0</v>
      </c>
      <c r="Q2083" s="148" t="s">
        <v>962</v>
      </c>
      <c r="R2083" s="148" t="s">
        <v>963</v>
      </c>
      <c r="S2083" s="153">
        <v>42534</v>
      </c>
      <c r="T2083" s="148">
        <v>6</v>
      </c>
      <c r="U2083" s="148">
        <v>1</v>
      </c>
      <c r="V2083" s="148">
        <v>1</v>
      </c>
      <c r="X2083" s="148">
        <v>0</v>
      </c>
      <c r="Y2083" s="148">
        <v>0</v>
      </c>
      <c r="Z2083" s="153">
        <v>42535</v>
      </c>
      <c r="AA2083" s="154" t="s">
        <v>964</v>
      </c>
      <c r="AB2083" s="148">
        <v>23</v>
      </c>
      <c r="AC2083" s="148">
        <v>23</v>
      </c>
      <c r="AD2083" s="148" t="s">
        <v>117</v>
      </c>
      <c r="AE2083" s="154" t="s">
        <v>174</v>
      </c>
      <c r="AF2083" s="148">
        <v>2</v>
      </c>
      <c r="AG2083" s="148">
        <v>2</v>
      </c>
      <c r="AJ2083" s="148" t="s">
        <v>678</v>
      </c>
      <c r="AK2083" s="148">
        <v>1880</v>
      </c>
      <c r="AL2083" s="148">
        <v>5.0000000000000001E-3</v>
      </c>
      <c r="AM2083" s="148">
        <v>5.0000000000000001E-3</v>
      </c>
      <c r="AP2083" s="148">
        <v>454</v>
      </c>
      <c r="AQ2083" s="148">
        <v>454</v>
      </c>
      <c r="AR2083" s="148">
        <v>1880</v>
      </c>
      <c r="AS2083" s="148">
        <v>10</v>
      </c>
      <c r="AT2083" s="148">
        <v>10</v>
      </c>
      <c r="AU2083" s="148">
        <v>5.0000000000000001E-3</v>
      </c>
      <c r="AV2083" s="148">
        <v>5.0000000000000001E-3</v>
      </c>
      <c r="AY2083" s="148">
        <v>133</v>
      </c>
      <c r="AZ2083" s="148">
        <v>133</v>
      </c>
      <c r="BA2083" s="148" t="s">
        <v>107</v>
      </c>
      <c r="BB2083" s="148">
        <v>11</v>
      </c>
      <c r="BD2083" s="148">
        <v>6</v>
      </c>
      <c r="BF2083" s="148" t="s">
        <v>965</v>
      </c>
      <c r="BG2083" s="148">
        <v>1</v>
      </c>
      <c r="BI2083" s="153">
        <v>42535</v>
      </c>
      <c r="BJ2083" s="154" t="s">
        <v>112</v>
      </c>
      <c r="BK2083" s="148">
        <v>41054531300042</v>
      </c>
      <c r="BM2083" s="148" t="s">
        <v>100</v>
      </c>
      <c r="BN2083" s="148" t="s">
        <v>966</v>
      </c>
      <c r="BO2083" s="148" t="s">
        <v>967</v>
      </c>
      <c r="BQ2083" s="153">
        <v>42534</v>
      </c>
      <c r="BR2083" s="148">
        <v>3</v>
      </c>
      <c r="BT2083" s="148">
        <v>1409</v>
      </c>
      <c r="BV2083" s="148" t="s">
        <v>1617</v>
      </c>
      <c r="BW2083" s="148">
        <v>29</v>
      </c>
      <c r="BY2083" s="148">
        <v>27</v>
      </c>
      <c r="CA2083" s="148">
        <v>1</v>
      </c>
      <c r="CC2083" s="148">
        <v>34255833500051</v>
      </c>
      <c r="CE2083" s="148" t="s">
        <v>100</v>
      </c>
      <c r="CF2083" s="148">
        <v>1</v>
      </c>
      <c r="CH2083" s="148">
        <v>3</v>
      </c>
      <c r="CJ2083" s="149">
        <v>41054531300042</v>
      </c>
      <c r="CL2083" s="149" t="s">
        <v>97</v>
      </c>
      <c r="CN2083" s="149">
        <v>3</v>
      </c>
      <c r="CT2083" s="149" t="s">
        <v>98</v>
      </c>
      <c r="CU2083" s="152">
        <v>42667</v>
      </c>
      <c r="CV2083" s="149">
        <v>0</v>
      </c>
      <c r="CX2083" s="149" t="s">
        <v>97</v>
      </c>
      <c r="CY2083" s="149" t="s">
        <v>99</v>
      </c>
      <c r="CZ2083" s="149">
        <v>41054531300042</v>
      </c>
      <c r="DB2083" s="149" t="s">
        <v>100</v>
      </c>
      <c r="DC2083" s="149" t="s">
        <v>101</v>
      </c>
      <c r="DD2083" s="149" t="s">
        <v>102</v>
      </c>
      <c r="DE2083" s="149" t="s">
        <v>1615</v>
      </c>
      <c r="DF2083" s="149">
        <v>1</v>
      </c>
    </row>
    <row r="2084" spans="1:110" x14ac:dyDescent="0.25">
      <c r="A2084" s="148" t="s">
        <v>96</v>
      </c>
      <c r="B2084" s="148">
        <v>0</v>
      </c>
      <c r="D2084" s="148" t="s">
        <v>97</v>
      </c>
      <c r="K2084" s="148">
        <v>1</v>
      </c>
      <c r="M2084" s="148">
        <v>3</v>
      </c>
      <c r="N2084" s="148" t="s">
        <v>961</v>
      </c>
      <c r="O2084" s="148">
        <v>0</v>
      </c>
      <c r="Q2084" s="148" t="s">
        <v>962</v>
      </c>
      <c r="R2084" s="148" t="s">
        <v>963</v>
      </c>
      <c r="S2084" s="153">
        <v>42534</v>
      </c>
      <c r="T2084" s="148">
        <v>6</v>
      </c>
      <c r="U2084" s="148">
        <v>1</v>
      </c>
      <c r="V2084" s="148">
        <v>1</v>
      </c>
      <c r="X2084" s="148">
        <v>0</v>
      </c>
      <c r="Y2084" s="148">
        <v>0</v>
      </c>
      <c r="Z2084" s="153">
        <v>42535</v>
      </c>
      <c r="AA2084" s="154" t="s">
        <v>964</v>
      </c>
      <c r="AB2084" s="148">
        <v>23</v>
      </c>
      <c r="AC2084" s="148">
        <v>23</v>
      </c>
      <c r="AD2084" s="148" t="s">
        <v>117</v>
      </c>
      <c r="AE2084" s="154" t="s">
        <v>148</v>
      </c>
      <c r="AF2084" s="148">
        <v>2</v>
      </c>
      <c r="AG2084" s="148">
        <v>2</v>
      </c>
      <c r="AJ2084" s="148" t="s">
        <v>679</v>
      </c>
      <c r="AK2084" s="148">
        <v>1227</v>
      </c>
      <c r="AL2084" s="148">
        <v>5.0000000000000001E-3</v>
      </c>
      <c r="AM2084" s="148">
        <v>5.0000000000000001E-3</v>
      </c>
      <c r="AP2084" s="148">
        <v>454</v>
      </c>
      <c r="AQ2084" s="148">
        <v>454</v>
      </c>
      <c r="AR2084" s="148">
        <v>1227</v>
      </c>
      <c r="AS2084" s="148">
        <v>10</v>
      </c>
      <c r="AT2084" s="148">
        <v>10</v>
      </c>
      <c r="AU2084" s="148">
        <v>5.0000000000000001E-3</v>
      </c>
      <c r="AV2084" s="148">
        <v>5.0000000000000001E-3</v>
      </c>
      <c r="AY2084" s="148">
        <v>133</v>
      </c>
      <c r="AZ2084" s="148">
        <v>133</v>
      </c>
      <c r="BA2084" s="148" t="s">
        <v>107</v>
      </c>
      <c r="BB2084" s="148">
        <v>11</v>
      </c>
      <c r="BD2084" s="148">
        <v>6</v>
      </c>
      <c r="BF2084" s="148" t="s">
        <v>965</v>
      </c>
      <c r="BG2084" s="148">
        <v>1</v>
      </c>
      <c r="BI2084" s="153">
        <v>42535</v>
      </c>
      <c r="BJ2084" s="154" t="s">
        <v>112</v>
      </c>
      <c r="BK2084" s="148">
        <v>41054531300042</v>
      </c>
      <c r="BM2084" s="148" t="s">
        <v>100</v>
      </c>
      <c r="BN2084" s="148" t="s">
        <v>966</v>
      </c>
      <c r="BO2084" s="148" t="s">
        <v>967</v>
      </c>
      <c r="BQ2084" s="153">
        <v>42534</v>
      </c>
      <c r="BR2084" s="148">
        <v>3</v>
      </c>
      <c r="BT2084" s="148">
        <v>1409</v>
      </c>
      <c r="BV2084" s="148" t="s">
        <v>1617</v>
      </c>
      <c r="BW2084" s="148">
        <v>29</v>
      </c>
      <c r="BY2084" s="148">
        <v>27</v>
      </c>
      <c r="CA2084" s="148">
        <v>1</v>
      </c>
      <c r="CC2084" s="148">
        <v>34255833500051</v>
      </c>
      <c r="CE2084" s="148" t="s">
        <v>100</v>
      </c>
      <c r="CF2084" s="148">
        <v>1</v>
      </c>
      <c r="CH2084" s="148">
        <v>3</v>
      </c>
      <c r="CJ2084" s="149">
        <v>41054531300042</v>
      </c>
      <c r="CL2084" s="149" t="s">
        <v>97</v>
      </c>
      <c r="CN2084" s="149">
        <v>3</v>
      </c>
      <c r="CT2084" s="149" t="s">
        <v>98</v>
      </c>
      <c r="CU2084" s="152">
        <v>42667</v>
      </c>
      <c r="CV2084" s="149">
        <v>0</v>
      </c>
      <c r="CX2084" s="149" t="s">
        <v>97</v>
      </c>
      <c r="CY2084" s="149" t="s">
        <v>99</v>
      </c>
      <c r="CZ2084" s="149">
        <v>41054531300042</v>
      </c>
      <c r="DB2084" s="149" t="s">
        <v>100</v>
      </c>
      <c r="DC2084" s="149" t="s">
        <v>101</v>
      </c>
      <c r="DD2084" s="149" t="s">
        <v>102</v>
      </c>
      <c r="DE2084" s="149" t="s">
        <v>1615</v>
      </c>
      <c r="DF2084" s="149">
        <v>1</v>
      </c>
    </row>
    <row r="2085" spans="1:110" x14ac:dyDescent="0.25">
      <c r="A2085" s="148" t="s">
        <v>96</v>
      </c>
      <c r="B2085" s="148">
        <v>0</v>
      </c>
      <c r="D2085" s="148" t="s">
        <v>97</v>
      </c>
      <c r="K2085" s="148">
        <v>1</v>
      </c>
      <c r="M2085" s="148">
        <v>3</v>
      </c>
      <c r="N2085" s="148" t="s">
        <v>961</v>
      </c>
      <c r="O2085" s="148">
        <v>0</v>
      </c>
      <c r="Q2085" s="148" t="s">
        <v>962</v>
      </c>
      <c r="R2085" s="148" t="s">
        <v>963</v>
      </c>
      <c r="S2085" s="153">
        <v>42534</v>
      </c>
      <c r="T2085" s="148">
        <v>6</v>
      </c>
      <c r="U2085" s="148">
        <v>1</v>
      </c>
      <c r="V2085" s="148">
        <v>1</v>
      </c>
      <c r="X2085" s="148">
        <v>0</v>
      </c>
      <c r="Y2085" s="148">
        <v>0</v>
      </c>
      <c r="Z2085" s="153">
        <v>42535</v>
      </c>
      <c r="AA2085" s="154" t="s">
        <v>964</v>
      </c>
      <c r="AB2085" s="148">
        <v>23</v>
      </c>
      <c r="AC2085" s="148">
        <v>23</v>
      </c>
      <c r="AD2085" s="148" t="s">
        <v>117</v>
      </c>
      <c r="AE2085" s="154" t="s">
        <v>148</v>
      </c>
      <c r="AF2085" s="148">
        <v>2</v>
      </c>
      <c r="AG2085" s="148">
        <v>2</v>
      </c>
      <c r="AJ2085" s="148" t="s">
        <v>680</v>
      </c>
      <c r="AK2085" s="148">
        <v>1228</v>
      </c>
      <c r="AL2085" s="148">
        <v>5.0000000000000001E-3</v>
      </c>
      <c r="AM2085" s="148">
        <v>5.0000000000000001E-3</v>
      </c>
      <c r="AP2085" s="148">
        <v>454</v>
      </c>
      <c r="AQ2085" s="148">
        <v>454</v>
      </c>
      <c r="AR2085" s="148">
        <v>1228</v>
      </c>
      <c r="AS2085" s="148">
        <v>10</v>
      </c>
      <c r="AT2085" s="148">
        <v>10</v>
      </c>
      <c r="AU2085" s="148">
        <v>5.0000000000000001E-3</v>
      </c>
      <c r="AV2085" s="148">
        <v>5.0000000000000001E-3</v>
      </c>
      <c r="AY2085" s="148">
        <v>133</v>
      </c>
      <c r="AZ2085" s="148">
        <v>133</v>
      </c>
      <c r="BA2085" s="148" t="s">
        <v>107</v>
      </c>
      <c r="BB2085" s="148">
        <v>11</v>
      </c>
      <c r="BD2085" s="148">
        <v>6</v>
      </c>
      <c r="BF2085" s="148" t="s">
        <v>965</v>
      </c>
      <c r="BG2085" s="148">
        <v>1</v>
      </c>
      <c r="BI2085" s="153">
        <v>42535</v>
      </c>
      <c r="BJ2085" s="154" t="s">
        <v>112</v>
      </c>
      <c r="BK2085" s="148">
        <v>41054531300042</v>
      </c>
      <c r="BM2085" s="148" t="s">
        <v>100</v>
      </c>
      <c r="BN2085" s="148" t="s">
        <v>966</v>
      </c>
      <c r="BO2085" s="148" t="s">
        <v>967</v>
      </c>
      <c r="BQ2085" s="153">
        <v>42534</v>
      </c>
      <c r="BR2085" s="148">
        <v>3</v>
      </c>
      <c r="BT2085" s="148">
        <v>1409</v>
      </c>
      <c r="BV2085" s="148" t="s">
        <v>1617</v>
      </c>
      <c r="BW2085" s="148">
        <v>29</v>
      </c>
      <c r="BY2085" s="148">
        <v>27</v>
      </c>
      <c r="CA2085" s="148">
        <v>1</v>
      </c>
      <c r="CC2085" s="148">
        <v>34255833500051</v>
      </c>
      <c r="CE2085" s="148" t="s">
        <v>100</v>
      </c>
      <c r="CF2085" s="148">
        <v>1</v>
      </c>
      <c r="CH2085" s="148">
        <v>3</v>
      </c>
      <c r="CJ2085" s="149">
        <v>41054531300042</v>
      </c>
      <c r="CL2085" s="149" t="s">
        <v>97</v>
      </c>
      <c r="CN2085" s="149">
        <v>3</v>
      </c>
      <c r="CT2085" s="149" t="s">
        <v>98</v>
      </c>
      <c r="CU2085" s="152">
        <v>42667</v>
      </c>
      <c r="CV2085" s="149">
        <v>0</v>
      </c>
      <c r="CX2085" s="149" t="s">
        <v>97</v>
      </c>
      <c r="CY2085" s="149" t="s">
        <v>99</v>
      </c>
      <c r="CZ2085" s="149">
        <v>41054531300042</v>
      </c>
      <c r="DB2085" s="149" t="s">
        <v>100</v>
      </c>
      <c r="DC2085" s="149" t="s">
        <v>101</v>
      </c>
      <c r="DD2085" s="149" t="s">
        <v>102</v>
      </c>
      <c r="DE2085" s="149" t="s">
        <v>1615</v>
      </c>
      <c r="DF2085" s="149">
        <v>1</v>
      </c>
    </row>
    <row r="2086" spans="1:110" x14ac:dyDescent="0.25">
      <c r="A2086" s="148" t="s">
        <v>96</v>
      </c>
      <c r="B2086" s="148">
        <v>0</v>
      </c>
      <c r="D2086" s="148" t="s">
        <v>97</v>
      </c>
      <c r="K2086" s="148">
        <v>1</v>
      </c>
      <c r="M2086" s="148">
        <v>3</v>
      </c>
      <c r="N2086" s="148" t="s">
        <v>961</v>
      </c>
      <c r="O2086" s="148">
        <v>0</v>
      </c>
      <c r="Q2086" s="148" t="s">
        <v>962</v>
      </c>
      <c r="R2086" s="148" t="s">
        <v>963</v>
      </c>
      <c r="S2086" s="153">
        <v>42534</v>
      </c>
      <c r="T2086" s="148">
        <v>6</v>
      </c>
      <c r="U2086" s="148">
        <v>1</v>
      </c>
      <c r="V2086" s="148">
        <v>1</v>
      </c>
      <c r="X2086" s="148">
        <v>0</v>
      </c>
      <c r="Y2086" s="148">
        <v>0</v>
      </c>
      <c r="Z2086" s="153">
        <v>42535</v>
      </c>
      <c r="AA2086" s="154" t="s">
        <v>964</v>
      </c>
      <c r="AB2086" s="148">
        <v>23</v>
      </c>
      <c r="AC2086" s="148">
        <v>23</v>
      </c>
      <c r="AD2086" s="148" t="s">
        <v>117</v>
      </c>
      <c r="AE2086" s="154" t="s">
        <v>148</v>
      </c>
      <c r="AF2086" s="148">
        <v>2</v>
      </c>
      <c r="AG2086" s="148">
        <v>2</v>
      </c>
      <c r="AJ2086" s="148" t="s">
        <v>681</v>
      </c>
      <c r="AK2086" s="148">
        <v>1881</v>
      </c>
      <c r="AL2086" s="148">
        <v>5.0000000000000001E-3</v>
      </c>
      <c r="AM2086" s="148">
        <v>5.0000000000000001E-3</v>
      </c>
      <c r="AP2086" s="148">
        <v>454</v>
      </c>
      <c r="AQ2086" s="148">
        <v>454</v>
      </c>
      <c r="AR2086" s="148">
        <v>1881</v>
      </c>
      <c r="AS2086" s="148">
        <v>10</v>
      </c>
      <c r="AT2086" s="148">
        <v>10</v>
      </c>
      <c r="AU2086" s="148">
        <v>5.0000000000000001E-3</v>
      </c>
      <c r="AV2086" s="148">
        <v>5.0000000000000001E-3</v>
      </c>
      <c r="AY2086" s="148">
        <v>133</v>
      </c>
      <c r="AZ2086" s="148">
        <v>133</v>
      </c>
      <c r="BA2086" s="148" t="s">
        <v>107</v>
      </c>
      <c r="BB2086" s="148">
        <v>11</v>
      </c>
      <c r="BD2086" s="148">
        <v>6</v>
      </c>
      <c r="BF2086" s="148" t="s">
        <v>965</v>
      </c>
      <c r="BG2086" s="148">
        <v>1</v>
      </c>
      <c r="BI2086" s="153">
        <v>42535</v>
      </c>
      <c r="BJ2086" s="154" t="s">
        <v>112</v>
      </c>
      <c r="BK2086" s="148">
        <v>41054531300042</v>
      </c>
      <c r="BM2086" s="148" t="s">
        <v>100</v>
      </c>
      <c r="BN2086" s="148" t="s">
        <v>966</v>
      </c>
      <c r="BO2086" s="148" t="s">
        <v>967</v>
      </c>
      <c r="BQ2086" s="153">
        <v>42534</v>
      </c>
      <c r="BR2086" s="148">
        <v>3</v>
      </c>
      <c r="BT2086" s="148">
        <v>1409</v>
      </c>
      <c r="BV2086" s="148" t="s">
        <v>1617</v>
      </c>
      <c r="BW2086" s="148">
        <v>29</v>
      </c>
      <c r="BY2086" s="148">
        <v>27</v>
      </c>
      <c r="CA2086" s="148">
        <v>1</v>
      </c>
      <c r="CC2086" s="148">
        <v>34255833500051</v>
      </c>
      <c r="CE2086" s="148" t="s">
        <v>100</v>
      </c>
      <c r="CF2086" s="148">
        <v>1</v>
      </c>
      <c r="CH2086" s="148">
        <v>3</v>
      </c>
      <c r="CJ2086" s="149">
        <v>41054531300042</v>
      </c>
      <c r="CL2086" s="149" t="s">
        <v>97</v>
      </c>
      <c r="CN2086" s="149">
        <v>3</v>
      </c>
      <c r="CT2086" s="149" t="s">
        <v>98</v>
      </c>
      <c r="CU2086" s="152">
        <v>42667</v>
      </c>
      <c r="CV2086" s="149">
        <v>0</v>
      </c>
      <c r="CX2086" s="149" t="s">
        <v>97</v>
      </c>
      <c r="CY2086" s="149" t="s">
        <v>99</v>
      </c>
      <c r="CZ2086" s="149">
        <v>41054531300042</v>
      </c>
      <c r="DB2086" s="149" t="s">
        <v>100</v>
      </c>
      <c r="DC2086" s="149" t="s">
        <v>101</v>
      </c>
      <c r="DD2086" s="149" t="s">
        <v>102</v>
      </c>
      <c r="DE2086" s="149" t="s">
        <v>1615</v>
      </c>
      <c r="DF2086" s="149">
        <v>1</v>
      </c>
    </row>
    <row r="2087" spans="1:110" x14ac:dyDescent="0.25">
      <c r="A2087" s="148" t="s">
        <v>96</v>
      </c>
      <c r="B2087" s="148">
        <v>0</v>
      </c>
      <c r="D2087" s="148" t="s">
        <v>97</v>
      </c>
      <c r="K2087" s="148">
        <v>1</v>
      </c>
      <c r="M2087" s="148">
        <v>3</v>
      </c>
      <c r="N2087" s="148" t="s">
        <v>961</v>
      </c>
      <c r="O2087" s="148">
        <v>0</v>
      </c>
      <c r="Q2087" s="148" t="s">
        <v>962</v>
      </c>
      <c r="R2087" s="148" t="s">
        <v>963</v>
      </c>
      <c r="S2087" s="153">
        <v>42534</v>
      </c>
      <c r="T2087" s="148">
        <v>6</v>
      </c>
      <c r="U2087" s="148">
        <v>2</v>
      </c>
      <c r="V2087" s="148">
        <v>2</v>
      </c>
      <c r="W2087" s="148" t="s">
        <v>241</v>
      </c>
      <c r="X2087" s="148">
        <v>0</v>
      </c>
      <c r="Y2087" s="148">
        <v>0</v>
      </c>
      <c r="Z2087" s="153">
        <v>42535</v>
      </c>
      <c r="AA2087" s="154" t="s">
        <v>964</v>
      </c>
      <c r="AB2087" s="148">
        <v>23</v>
      </c>
      <c r="AC2087" s="148">
        <v>23</v>
      </c>
      <c r="AD2087" s="148" t="s">
        <v>117</v>
      </c>
      <c r="AE2087" s="154" t="s">
        <v>174</v>
      </c>
      <c r="AF2087" s="148">
        <v>2</v>
      </c>
      <c r="AG2087" s="148">
        <v>2</v>
      </c>
      <c r="AJ2087" s="148" t="s">
        <v>682</v>
      </c>
      <c r="AK2087" s="148">
        <v>1516</v>
      </c>
      <c r="AL2087" s="148">
        <v>5.0000000000000001E-3</v>
      </c>
      <c r="AM2087" s="148">
        <v>5.0000000000000001E-3</v>
      </c>
      <c r="AP2087" s="148">
        <v>454</v>
      </c>
      <c r="AQ2087" s="148">
        <v>454</v>
      </c>
      <c r="AR2087" s="148">
        <v>1516</v>
      </c>
      <c r="AS2087" s="148">
        <v>10</v>
      </c>
      <c r="AT2087" s="148">
        <v>10</v>
      </c>
      <c r="AU2087" s="148">
        <v>5.0000000000000001E-3</v>
      </c>
      <c r="AV2087" s="148">
        <v>5.0000000000000001E-3</v>
      </c>
      <c r="AY2087" s="148">
        <v>133</v>
      </c>
      <c r="AZ2087" s="148">
        <v>133</v>
      </c>
      <c r="BA2087" s="148" t="s">
        <v>107</v>
      </c>
      <c r="BB2087" s="148">
        <v>11</v>
      </c>
      <c r="BD2087" s="148">
        <v>6</v>
      </c>
      <c r="BF2087" s="148" t="s">
        <v>965</v>
      </c>
      <c r="BG2087" s="148">
        <v>1</v>
      </c>
      <c r="BI2087" s="153">
        <v>42535</v>
      </c>
      <c r="BJ2087" s="154" t="s">
        <v>112</v>
      </c>
      <c r="BK2087" s="148">
        <v>41054531300042</v>
      </c>
      <c r="BM2087" s="148" t="s">
        <v>100</v>
      </c>
      <c r="BN2087" s="148" t="s">
        <v>966</v>
      </c>
      <c r="BO2087" s="148" t="s">
        <v>967</v>
      </c>
      <c r="BQ2087" s="153">
        <v>42534</v>
      </c>
      <c r="BR2087" s="148">
        <v>3</v>
      </c>
      <c r="BT2087" s="148">
        <v>1409</v>
      </c>
      <c r="BV2087" s="148" t="s">
        <v>1617</v>
      </c>
      <c r="BW2087" s="148">
        <v>29</v>
      </c>
      <c r="BY2087" s="148">
        <v>27</v>
      </c>
      <c r="CA2087" s="148">
        <v>1</v>
      </c>
      <c r="CC2087" s="148">
        <v>34255833500051</v>
      </c>
      <c r="CE2087" s="148" t="s">
        <v>100</v>
      </c>
      <c r="CF2087" s="148">
        <v>1</v>
      </c>
      <c r="CH2087" s="148">
        <v>3</v>
      </c>
      <c r="CJ2087" s="149">
        <v>41054531300042</v>
      </c>
      <c r="CL2087" s="149" t="s">
        <v>97</v>
      </c>
      <c r="CN2087" s="149">
        <v>3</v>
      </c>
      <c r="CT2087" s="149" t="s">
        <v>98</v>
      </c>
      <c r="CU2087" s="152">
        <v>42667</v>
      </c>
      <c r="CV2087" s="149">
        <v>0</v>
      </c>
      <c r="CX2087" s="149" t="s">
        <v>97</v>
      </c>
      <c r="CY2087" s="149" t="s">
        <v>99</v>
      </c>
      <c r="CZ2087" s="149">
        <v>41054531300042</v>
      </c>
      <c r="DB2087" s="149" t="s">
        <v>100</v>
      </c>
      <c r="DC2087" s="149" t="s">
        <v>101</v>
      </c>
      <c r="DD2087" s="149" t="s">
        <v>102</v>
      </c>
      <c r="DE2087" s="149" t="s">
        <v>1615</v>
      </c>
      <c r="DF2087" s="149">
        <v>1</v>
      </c>
    </row>
    <row r="2088" spans="1:110" x14ac:dyDescent="0.25">
      <c r="A2088" s="148" t="s">
        <v>96</v>
      </c>
      <c r="B2088" s="148">
        <v>0</v>
      </c>
      <c r="D2088" s="148" t="s">
        <v>97</v>
      </c>
      <c r="K2088" s="148">
        <v>1</v>
      </c>
      <c r="M2088" s="148">
        <v>3</v>
      </c>
      <c r="N2088" s="148" t="s">
        <v>961</v>
      </c>
      <c r="O2088" s="148">
        <v>0</v>
      </c>
      <c r="Q2088" s="148" t="s">
        <v>962</v>
      </c>
      <c r="R2088" s="148" t="s">
        <v>963</v>
      </c>
      <c r="S2088" s="153">
        <v>42534</v>
      </c>
      <c r="T2088" s="148">
        <v>6</v>
      </c>
      <c r="U2088" s="148">
        <v>2</v>
      </c>
      <c r="V2088" s="148">
        <v>2</v>
      </c>
      <c r="W2088" s="148" t="s">
        <v>241</v>
      </c>
      <c r="X2088" s="148">
        <v>0</v>
      </c>
      <c r="Y2088" s="148">
        <v>0</v>
      </c>
      <c r="Z2088" s="153">
        <v>42536</v>
      </c>
      <c r="AA2088" s="154" t="s">
        <v>964</v>
      </c>
      <c r="AB2088" s="148">
        <v>23</v>
      </c>
      <c r="AC2088" s="148">
        <v>23</v>
      </c>
      <c r="AD2088" s="148" t="s">
        <v>105</v>
      </c>
      <c r="AE2088" s="154" t="s">
        <v>170</v>
      </c>
      <c r="AF2088" s="148">
        <v>2</v>
      </c>
      <c r="AG2088" s="148">
        <v>2</v>
      </c>
      <c r="AJ2088" s="148" t="s">
        <v>683</v>
      </c>
      <c r="AK2088" s="148">
        <v>1517</v>
      </c>
      <c r="AL2088" s="148">
        <v>0.1</v>
      </c>
      <c r="AM2088" s="148">
        <v>0.1</v>
      </c>
      <c r="AN2088" s="148">
        <v>712</v>
      </c>
      <c r="AO2088" s="148">
        <v>712</v>
      </c>
      <c r="AP2088" s="148">
        <v>151</v>
      </c>
      <c r="AQ2088" s="148">
        <v>151</v>
      </c>
      <c r="AR2088" s="148">
        <v>1517</v>
      </c>
      <c r="AS2088" s="148">
        <v>10</v>
      </c>
      <c r="AT2088" s="148">
        <v>10</v>
      </c>
      <c r="AU2088" s="148">
        <v>0.1</v>
      </c>
      <c r="AV2088" s="148">
        <v>0.1</v>
      </c>
      <c r="AW2088" s="148">
        <v>1168</v>
      </c>
      <c r="AX2088" s="148">
        <v>1168</v>
      </c>
      <c r="AY2088" s="148">
        <v>133</v>
      </c>
      <c r="AZ2088" s="148">
        <v>133</v>
      </c>
      <c r="BA2088" s="148" t="s">
        <v>107</v>
      </c>
      <c r="BB2088" s="148">
        <v>11</v>
      </c>
      <c r="BD2088" s="148">
        <v>6</v>
      </c>
      <c r="BF2088" s="148" t="s">
        <v>965</v>
      </c>
      <c r="BG2088" s="148">
        <v>1</v>
      </c>
      <c r="BI2088" s="153">
        <v>42535</v>
      </c>
      <c r="BJ2088" s="154" t="s">
        <v>112</v>
      </c>
      <c r="BK2088" s="148">
        <v>41054531300042</v>
      </c>
      <c r="BM2088" s="148" t="s">
        <v>100</v>
      </c>
      <c r="BN2088" s="148" t="s">
        <v>966</v>
      </c>
      <c r="BO2088" s="148" t="s">
        <v>967</v>
      </c>
      <c r="BQ2088" s="153">
        <v>42534</v>
      </c>
      <c r="BR2088" s="148">
        <v>3</v>
      </c>
      <c r="BT2088" s="148">
        <v>1409</v>
      </c>
      <c r="BV2088" s="148" t="s">
        <v>1617</v>
      </c>
      <c r="BW2088" s="148">
        <v>29</v>
      </c>
      <c r="BY2088" s="148">
        <v>27</v>
      </c>
      <c r="CA2088" s="148">
        <v>1</v>
      </c>
      <c r="CC2088" s="148">
        <v>34255833500051</v>
      </c>
      <c r="CE2088" s="148" t="s">
        <v>100</v>
      </c>
      <c r="CF2088" s="148">
        <v>1</v>
      </c>
      <c r="CH2088" s="148">
        <v>3</v>
      </c>
      <c r="CJ2088" s="149">
        <v>41054531300042</v>
      </c>
      <c r="CL2088" s="149" t="s">
        <v>97</v>
      </c>
      <c r="CN2088" s="149">
        <v>3</v>
      </c>
      <c r="CT2088" s="149" t="s">
        <v>98</v>
      </c>
      <c r="CU2088" s="152">
        <v>42667</v>
      </c>
      <c r="CV2088" s="149">
        <v>0</v>
      </c>
      <c r="CX2088" s="149" t="s">
        <v>97</v>
      </c>
      <c r="CY2088" s="149" t="s">
        <v>99</v>
      </c>
      <c r="CZ2088" s="149">
        <v>41054531300042</v>
      </c>
      <c r="DB2088" s="149" t="s">
        <v>100</v>
      </c>
      <c r="DC2088" s="149" t="s">
        <v>101</v>
      </c>
      <c r="DD2088" s="149" t="s">
        <v>102</v>
      </c>
      <c r="DE2088" s="149" t="s">
        <v>1615</v>
      </c>
      <c r="DF2088" s="149">
        <v>1</v>
      </c>
    </row>
    <row r="2089" spans="1:110" x14ac:dyDescent="0.25">
      <c r="A2089" s="148" t="s">
        <v>96</v>
      </c>
      <c r="B2089" s="148">
        <v>0</v>
      </c>
      <c r="D2089" s="148" t="s">
        <v>97</v>
      </c>
      <c r="K2089" s="148">
        <v>1</v>
      </c>
      <c r="M2089" s="148">
        <v>3</v>
      </c>
      <c r="N2089" s="148" t="s">
        <v>961</v>
      </c>
      <c r="O2089" s="148">
        <v>0</v>
      </c>
      <c r="Q2089" s="148" t="s">
        <v>962</v>
      </c>
      <c r="R2089" s="148" t="s">
        <v>963</v>
      </c>
      <c r="S2089" s="153">
        <v>42534</v>
      </c>
      <c r="T2089" s="148">
        <v>6</v>
      </c>
      <c r="U2089" s="148">
        <v>1</v>
      </c>
      <c r="V2089" s="148">
        <v>1</v>
      </c>
      <c r="X2089" s="148">
        <v>0</v>
      </c>
      <c r="Y2089" s="148">
        <v>0</v>
      </c>
      <c r="Z2089" s="153">
        <v>42535</v>
      </c>
      <c r="AA2089" s="154" t="s">
        <v>964</v>
      </c>
      <c r="AB2089" s="148">
        <v>23</v>
      </c>
      <c r="AC2089" s="148">
        <v>23</v>
      </c>
      <c r="AD2089" s="148" t="s">
        <v>117</v>
      </c>
      <c r="AE2089" s="154" t="s">
        <v>154</v>
      </c>
      <c r="AF2089" s="148">
        <v>2</v>
      </c>
      <c r="AG2089" s="148">
        <v>2</v>
      </c>
      <c r="AJ2089" s="148" t="s">
        <v>684</v>
      </c>
      <c r="AK2089" s="148">
        <v>1519</v>
      </c>
      <c r="AL2089" s="148">
        <v>5.0000000000000001E-3</v>
      </c>
      <c r="AM2089" s="148">
        <v>5.0000000000000001E-3</v>
      </c>
      <c r="AN2089" s="148">
        <v>712</v>
      </c>
      <c r="AO2089" s="148">
        <v>712</v>
      </c>
      <c r="AP2089" s="148">
        <v>405</v>
      </c>
      <c r="AQ2089" s="148">
        <v>405</v>
      </c>
      <c r="AR2089" s="148">
        <v>1519</v>
      </c>
      <c r="AS2089" s="148">
        <v>10</v>
      </c>
      <c r="AT2089" s="148">
        <v>10</v>
      </c>
      <c r="AU2089" s="148">
        <v>5.0000000000000001E-3</v>
      </c>
      <c r="AV2089" s="148">
        <v>5.0000000000000001E-3</v>
      </c>
      <c r="AW2089" s="148">
        <v>1168</v>
      </c>
      <c r="AX2089" s="148">
        <v>1168</v>
      </c>
      <c r="AY2089" s="148">
        <v>133</v>
      </c>
      <c r="AZ2089" s="148">
        <v>133</v>
      </c>
      <c r="BA2089" s="148" t="s">
        <v>107</v>
      </c>
      <c r="BB2089" s="148">
        <v>11</v>
      </c>
      <c r="BD2089" s="148">
        <v>6</v>
      </c>
      <c r="BF2089" s="148" t="s">
        <v>965</v>
      </c>
      <c r="BG2089" s="148">
        <v>1</v>
      </c>
      <c r="BI2089" s="153">
        <v>42535</v>
      </c>
      <c r="BJ2089" s="154" t="s">
        <v>112</v>
      </c>
      <c r="BK2089" s="148">
        <v>41054531300042</v>
      </c>
      <c r="BM2089" s="148" t="s">
        <v>100</v>
      </c>
      <c r="BN2089" s="148" t="s">
        <v>966</v>
      </c>
      <c r="BO2089" s="148" t="s">
        <v>967</v>
      </c>
      <c r="BQ2089" s="153">
        <v>42534</v>
      </c>
      <c r="BR2089" s="148">
        <v>3</v>
      </c>
      <c r="BT2089" s="148">
        <v>1409</v>
      </c>
      <c r="BV2089" s="148" t="s">
        <v>1617</v>
      </c>
      <c r="BW2089" s="148">
        <v>29</v>
      </c>
      <c r="BY2089" s="148">
        <v>27</v>
      </c>
      <c r="CA2089" s="148">
        <v>1</v>
      </c>
      <c r="CC2089" s="148">
        <v>34255833500051</v>
      </c>
      <c r="CE2089" s="148" t="s">
        <v>100</v>
      </c>
      <c r="CF2089" s="148">
        <v>1</v>
      </c>
      <c r="CH2089" s="148">
        <v>3</v>
      </c>
      <c r="CJ2089" s="149">
        <v>41054531300042</v>
      </c>
      <c r="CL2089" s="149" t="s">
        <v>97</v>
      </c>
      <c r="CN2089" s="149">
        <v>3</v>
      </c>
      <c r="CT2089" s="149" t="s">
        <v>98</v>
      </c>
      <c r="CU2089" s="152">
        <v>42667</v>
      </c>
      <c r="CV2089" s="149">
        <v>0</v>
      </c>
      <c r="CX2089" s="149" t="s">
        <v>97</v>
      </c>
      <c r="CY2089" s="149" t="s">
        <v>99</v>
      </c>
      <c r="CZ2089" s="149">
        <v>41054531300042</v>
      </c>
      <c r="DB2089" s="149" t="s">
        <v>100</v>
      </c>
      <c r="DC2089" s="149" t="s">
        <v>101</v>
      </c>
      <c r="DD2089" s="149" t="s">
        <v>102</v>
      </c>
      <c r="DE2089" s="149" t="s">
        <v>1615</v>
      </c>
      <c r="DF2089" s="149">
        <v>1</v>
      </c>
    </row>
    <row r="2090" spans="1:110" x14ac:dyDescent="0.25">
      <c r="A2090" s="148" t="s">
        <v>96</v>
      </c>
      <c r="B2090" s="148">
        <v>0</v>
      </c>
      <c r="D2090" s="148" t="s">
        <v>97</v>
      </c>
      <c r="K2090" s="148">
        <v>1</v>
      </c>
      <c r="M2090" s="148">
        <v>3</v>
      </c>
      <c r="N2090" s="148" t="s">
        <v>961</v>
      </c>
      <c r="O2090" s="148">
        <v>0</v>
      </c>
      <c r="Q2090" s="148" t="s">
        <v>962</v>
      </c>
      <c r="R2090" s="148" t="s">
        <v>963</v>
      </c>
      <c r="S2090" s="153">
        <v>42534</v>
      </c>
      <c r="T2090" s="148">
        <v>6</v>
      </c>
      <c r="U2090" s="148">
        <v>1</v>
      </c>
      <c r="V2090" s="148">
        <v>1</v>
      </c>
      <c r="X2090" s="148">
        <v>0</v>
      </c>
      <c r="Y2090" s="148">
        <v>0</v>
      </c>
      <c r="Z2090" s="153">
        <v>42535</v>
      </c>
      <c r="AA2090" s="154" t="s">
        <v>964</v>
      </c>
      <c r="AB2090" s="148">
        <v>23</v>
      </c>
      <c r="AC2090" s="148">
        <v>23</v>
      </c>
      <c r="AD2090" s="148" t="s">
        <v>117</v>
      </c>
      <c r="AE2090" s="154" t="s">
        <v>148</v>
      </c>
      <c r="AF2090" s="148">
        <v>2</v>
      </c>
      <c r="AG2090" s="148">
        <v>2</v>
      </c>
      <c r="AJ2090" s="148" t="s">
        <v>685</v>
      </c>
      <c r="AK2090" s="148">
        <v>1520</v>
      </c>
      <c r="AL2090" s="148">
        <v>5.0000000000000001E-3</v>
      </c>
      <c r="AM2090" s="148">
        <v>5.0000000000000001E-3</v>
      </c>
      <c r="AP2090" s="148">
        <v>454</v>
      </c>
      <c r="AQ2090" s="148">
        <v>454</v>
      </c>
      <c r="AR2090" s="148">
        <v>1520</v>
      </c>
      <c r="AS2090" s="148">
        <v>10</v>
      </c>
      <c r="AT2090" s="148">
        <v>10</v>
      </c>
      <c r="AU2090" s="148">
        <v>5.0000000000000001E-3</v>
      </c>
      <c r="AV2090" s="148">
        <v>5.0000000000000001E-3</v>
      </c>
      <c r="AY2090" s="148">
        <v>133</v>
      </c>
      <c r="AZ2090" s="148">
        <v>133</v>
      </c>
      <c r="BA2090" s="148" t="s">
        <v>107</v>
      </c>
      <c r="BB2090" s="148">
        <v>11</v>
      </c>
      <c r="BD2090" s="148">
        <v>6</v>
      </c>
      <c r="BF2090" s="148" t="s">
        <v>965</v>
      </c>
      <c r="BG2090" s="148">
        <v>1</v>
      </c>
      <c r="BI2090" s="153">
        <v>42535</v>
      </c>
      <c r="BJ2090" s="154" t="s">
        <v>112</v>
      </c>
      <c r="BK2090" s="148">
        <v>41054531300042</v>
      </c>
      <c r="BM2090" s="148" t="s">
        <v>100</v>
      </c>
      <c r="BN2090" s="148" t="s">
        <v>966</v>
      </c>
      <c r="BO2090" s="148" t="s">
        <v>967</v>
      </c>
      <c r="BQ2090" s="153">
        <v>42534</v>
      </c>
      <c r="BR2090" s="148">
        <v>3</v>
      </c>
      <c r="BT2090" s="148">
        <v>1409</v>
      </c>
      <c r="BV2090" s="148" t="s">
        <v>1617</v>
      </c>
      <c r="BW2090" s="148">
        <v>29</v>
      </c>
      <c r="BY2090" s="148">
        <v>27</v>
      </c>
      <c r="CA2090" s="148">
        <v>1</v>
      </c>
      <c r="CC2090" s="148">
        <v>34255833500051</v>
      </c>
      <c r="CE2090" s="148" t="s">
        <v>100</v>
      </c>
      <c r="CF2090" s="148">
        <v>1</v>
      </c>
      <c r="CH2090" s="148">
        <v>3</v>
      </c>
      <c r="CJ2090" s="149">
        <v>41054531300042</v>
      </c>
      <c r="CL2090" s="149" t="s">
        <v>97</v>
      </c>
      <c r="CN2090" s="149">
        <v>3</v>
      </c>
      <c r="CT2090" s="149" t="s">
        <v>98</v>
      </c>
      <c r="CU2090" s="152">
        <v>42667</v>
      </c>
      <c r="CV2090" s="149">
        <v>0</v>
      </c>
      <c r="CX2090" s="149" t="s">
        <v>97</v>
      </c>
      <c r="CY2090" s="149" t="s">
        <v>99</v>
      </c>
      <c r="CZ2090" s="149">
        <v>41054531300042</v>
      </c>
      <c r="DB2090" s="149" t="s">
        <v>100</v>
      </c>
      <c r="DC2090" s="149" t="s">
        <v>101</v>
      </c>
      <c r="DD2090" s="149" t="s">
        <v>102</v>
      </c>
      <c r="DE2090" s="149" t="s">
        <v>1615</v>
      </c>
      <c r="DF2090" s="149">
        <v>1</v>
      </c>
    </row>
    <row r="2091" spans="1:110" x14ac:dyDescent="0.25">
      <c r="A2091" s="148" t="s">
        <v>96</v>
      </c>
      <c r="B2091" s="148">
        <v>0</v>
      </c>
      <c r="D2091" s="148" t="s">
        <v>97</v>
      </c>
      <c r="K2091" s="148">
        <v>1</v>
      </c>
      <c r="M2091" s="148">
        <v>3</v>
      </c>
      <c r="N2091" s="148" t="s">
        <v>961</v>
      </c>
      <c r="O2091" s="148">
        <v>0</v>
      </c>
      <c r="Q2091" s="148" t="s">
        <v>962</v>
      </c>
      <c r="R2091" s="148" t="s">
        <v>963</v>
      </c>
      <c r="S2091" s="153">
        <v>42534</v>
      </c>
      <c r="T2091" s="148">
        <v>6</v>
      </c>
      <c r="U2091" s="148">
        <v>1</v>
      </c>
      <c r="V2091" s="148">
        <v>1</v>
      </c>
      <c r="X2091" s="148">
        <v>0</v>
      </c>
      <c r="Y2091" s="148">
        <v>0</v>
      </c>
      <c r="Z2091" s="153">
        <v>42535</v>
      </c>
      <c r="AA2091" s="154" t="s">
        <v>964</v>
      </c>
      <c r="AB2091" s="148">
        <v>3</v>
      </c>
      <c r="AC2091" s="148">
        <v>3</v>
      </c>
      <c r="AD2091" s="148" t="s">
        <v>227</v>
      </c>
      <c r="AE2091" s="154" t="s">
        <v>230</v>
      </c>
      <c r="AF2091" s="148">
        <v>2</v>
      </c>
      <c r="AG2091" s="148">
        <v>2</v>
      </c>
      <c r="AJ2091" s="148" t="s">
        <v>686</v>
      </c>
      <c r="AK2091" s="148">
        <v>1386</v>
      </c>
      <c r="AL2091" s="148">
        <v>5</v>
      </c>
      <c r="AM2091" s="148">
        <v>5</v>
      </c>
      <c r="AP2091" s="148">
        <v>422</v>
      </c>
      <c r="AQ2091" s="148">
        <v>422</v>
      </c>
      <c r="AR2091" s="148">
        <v>1386</v>
      </c>
      <c r="AS2091" s="148">
        <v>1</v>
      </c>
      <c r="AT2091" s="148">
        <v>1</v>
      </c>
      <c r="AU2091" s="148">
        <v>16</v>
      </c>
      <c r="AV2091" s="148">
        <v>16</v>
      </c>
      <c r="AY2091" s="148">
        <v>328</v>
      </c>
      <c r="AZ2091" s="148">
        <v>328</v>
      </c>
      <c r="BA2091" s="148" t="s">
        <v>687</v>
      </c>
      <c r="BB2091" s="148">
        <v>11</v>
      </c>
      <c r="BD2091" s="148">
        <v>6</v>
      </c>
      <c r="BF2091" s="148" t="s">
        <v>965</v>
      </c>
      <c r="BG2091" s="148">
        <v>1</v>
      </c>
      <c r="BI2091" s="153">
        <v>42535</v>
      </c>
      <c r="BJ2091" s="154" t="s">
        <v>112</v>
      </c>
      <c r="BK2091" s="148">
        <v>41054531300042</v>
      </c>
      <c r="BM2091" s="148" t="s">
        <v>100</v>
      </c>
      <c r="BN2091" s="148" t="s">
        <v>966</v>
      </c>
      <c r="BO2091" s="148" t="s">
        <v>967</v>
      </c>
      <c r="BQ2091" s="153">
        <v>42534</v>
      </c>
      <c r="BR2091" s="148">
        <v>3</v>
      </c>
      <c r="BT2091" s="148">
        <v>1409</v>
      </c>
      <c r="BV2091" s="148" t="s">
        <v>1617</v>
      </c>
      <c r="BW2091" s="148">
        <v>29</v>
      </c>
      <c r="BY2091" s="148">
        <v>27</v>
      </c>
      <c r="CA2091" s="148">
        <v>1</v>
      </c>
      <c r="CC2091" s="148">
        <v>34255833500051</v>
      </c>
      <c r="CE2091" s="148" t="s">
        <v>100</v>
      </c>
      <c r="CF2091" s="148">
        <v>1</v>
      </c>
      <c r="CH2091" s="148">
        <v>3</v>
      </c>
      <c r="CJ2091" s="149">
        <v>41054531300042</v>
      </c>
      <c r="CL2091" s="149" t="s">
        <v>97</v>
      </c>
      <c r="CN2091" s="149">
        <v>3</v>
      </c>
      <c r="CT2091" s="149" t="s">
        <v>98</v>
      </c>
      <c r="CU2091" s="152">
        <v>42667</v>
      </c>
      <c r="CV2091" s="149">
        <v>0</v>
      </c>
      <c r="CX2091" s="149" t="s">
        <v>97</v>
      </c>
      <c r="CY2091" s="149" t="s">
        <v>99</v>
      </c>
      <c r="CZ2091" s="149">
        <v>41054531300042</v>
      </c>
      <c r="DB2091" s="149" t="s">
        <v>100</v>
      </c>
      <c r="DC2091" s="149" t="s">
        <v>101</v>
      </c>
      <c r="DD2091" s="149" t="s">
        <v>102</v>
      </c>
      <c r="DE2091" s="149" t="s">
        <v>1615</v>
      </c>
      <c r="DF2091" s="149">
        <v>1</v>
      </c>
    </row>
    <row r="2092" spans="1:110" x14ac:dyDescent="0.25">
      <c r="A2092" s="148" t="s">
        <v>96</v>
      </c>
      <c r="B2092" s="148">
        <v>0</v>
      </c>
      <c r="D2092" s="148" t="s">
        <v>97</v>
      </c>
      <c r="K2092" s="148">
        <v>1</v>
      </c>
      <c r="M2092" s="148">
        <v>3</v>
      </c>
      <c r="N2092" s="148" t="s">
        <v>961</v>
      </c>
      <c r="O2092" s="148">
        <v>0</v>
      </c>
      <c r="Q2092" s="148" t="s">
        <v>962</v>
      </c>
      <c r="R2092" s="148" t="s">
        <v>963</v>
      </c>
      <c r="S2092" s="153">
        <v>42534</v>
      </c>
      <c r="T2092" s="148">
        <v>6</v>
      </c>
      <c r="U2092" s="148">
        <v>1</v>
      </c>
      <c r="V2092" s="148">
        <v>1</v>
      </c>
      <c r="X2092" s="148">
        <v>0</v>
      </c>
      <c r="Y2092" s="148">
        <v>0</v>
      </c>
      <c r="Z2092" s="153">
        <v>42535</v>
      </c>
      <c r="AA2092" s="154" t="s">
        <v>964</v>
      </c>
      <c r="AB2092" s="148">
        <v>23</v>
      </c>
      <c r="AC2092" s="148">
        <v>23</v>
      </c>
      <c r="AD2092" s="148" t="s">
        <v>117</v>
      </c>
      <c r="AE2092" s="154" t="s">
        <v>148</v>
      </c>
      <c r="AF2092" s="148">
        <v>2</v>
      </c>
      <c r="AG2092" s="148">
        <v>2</v>
      </c>
      <c r="AJ2092" s="148" t="s">
        <v>688</v>
      </c>
      <c r="AK2092" s="148">
        <v>1882</v>
      </c>
      <c r="AL2092" s="148">
        <v>5.0000000000000001E-3</v>
      </c>
      <c r="AM2092" s="148">
        <v>5.0000000000000001E-3</v>
      </c>
      <c r="AP2092" s="148">
        <v>454</v>
      </c>
      <c r="AQ2092" s="148">
        <v>454</v>
      </c>
      <c r="AR2092" s="148">
        <v>1882</v>
      </c>
      <c r="AS2092" s="148">
        <v>10</v>
      </c>
      <c r="AT2092" s="148">
        <v>10</v>
      </c>
      <c r="AU2092" s="148">
        <v>5.0000000000000001E-3</v>
      </c>
      <c r="AV2092" s="148">
        <v>5.0000000000000001E-3</v>
      </c>
      <c r="AY2092" s="148">
        <v>133</v>
      </c>
      <c r="AZ2092" s="148">
        <v>133</v>
      </c>
      <c r="BA2092" s="148" t="s">
        <v>107</v>
      </c>
      <c r="BB2092" s="148">
        <v>11</v>
      </c>
      <c r="BD2092" s="148">
        <v>6</v>
      </c>
      <c r="BF2092" s="148" t="s">
        <v>965</v>
      </c>
      <c r="BG2092" s="148">
        <v>1</v>
      </c>
      <c r="BI2092" s="153">
        <v>42535</v>
      </c>
      <c r="BJ2092" s="154" t="s">
        <v>112</v>
      </c>
      <c r="BK2092" s="148">
        <v>41054531300042</v>
      </c>
      <c r="BM2092" s="148" t="s">
        <v>100</v>
      </c>
      <c r="BN2092" s="148" t="s">
        <v>966</v>
      </c>
      <c r="BO2092" s="148" t="s">
        <v>967</v>
      </c>
      <c r="BQ2092" s="153">
        <v>42534</v>
      </c>
      <c r="BR2092" s="148">
        <v>3</v>
      </c>
      <c r="BT2092" s="148">
        <v>1409</v>
      </c>
      <c r="BV2092" s="148" t="s">
        <v>1617</v>
      </c>
      <c r="BW2092" s="148">
        <v>29</v>
      </c>
      <c r="BY2092" s="148">
        <v>27</v>
      </c>
      <c r="CA2092" s="148">
        <v>1</v>
      </c>
      <c r="CC2092" s="148">
        <v>34255833500051</v>
      </c>
      <c r="CE2092" s="148" t="s">
        <v>100</v>
      </c>
      <c r="CF2092" s="148">
        <v>1</v>
      </c>
      <c r="CH2092" s="148">
        <v>3</v>
      </c>
      <c r="CJ2092" s="149">
        <v>41054531300042</v>
      </c>
      <c r="CL2092" s="149" t="s">
        <v>97</v>
      </c>
      <c r="CN2092" s="149">
        <v>3</v>
      </c>
      <c r="CT2092" s="149" t="s">
        <v>98</v>
      </c>
      <c r="CU2092" s="152">
        <v>42667</v>
      </c>
      <c r="CV2092" s="149">
        <v>0</v>
      </c>
      <c r="CX2092" s="149" t="s">
        <v>97</v>
      </c>
      <c r="CY2092" s="149" t="s">
        <v>99</v>
      </c>
      <c r="CZ2092" s="149">
        <v>41054531300042</v>
      </c>
      <c r="DB2092" s="149" t="s">
        <v>100</v>
      </c>
      <c r="DC2092" s="149" t="s">
        <v>101</v>
      </c>
      <c r="DD2092" s="149" t="s">
        <v>102</v>
      </c>
      <c r="DE2092" s="149" t="s">
        <v>1615</v>
      </c>
      <c r="DF2092" s="149">
        <v>1</v>
      </c>
    </row>
    <row r="2093" spans="1:110" x14ac:dyDescent="0.25">
      <c r="A2093" s="148" t="s">
        <v>96</v>
      </c>
      <c r="B2093" s="148">
        <v>0</v>
      </c>
      <c r="D2093" s="148" t="s">
        <v>97</v>
      </c>
      <c r="K2093" s="148">
        <v>1</v>
      </c>
      <c r="M2093" s="148">
        <v>3</v>
      </c>
      <c r="N2093" s="148" t="s">
        <v>961</v>
      </c>
      <c r="O2093" s="148">
        <v>0</v>
      </c>
      <c r="Q2093" s="148" t="s">
        <v>962</v>
      </c>
      <c r="R2093" s="148" t="s">
        <v>963</v>
      </c>
      <c r="S2093" s="153">
        <v>42534</v>
      </c>
      <c r="T2093" s="148">
        <v>6</v>
      </c>
      <c r="U2093" s="148">
        <v>1</v>
      </c>
      <c r="V2093" s="148">
        <v>1</v>
      </c>
      <c r="X2093" s="148">
        <v>0</v>
      </c>
      <c r="Y2093" s="148">
        <v>0</v>
      </c>
      <c r="Z2093" s="153">
        <v>42535</v>
      </c>
      <c r="AA2093" s="154" t="s">
        <v>964</v>
      </c>
      <c r="AB2093" s="148">
        <v>3</v>
      </c>
      <c r="AC2093" s="148">
        <v>3</v>
      </c>
      <c r="AD2093" s="148" t="s">
        <v>219</v>
      </c>
      <c r="AE2093" s="154" t="s">
        <v>222</v>
      </c>
      <c r="AF2093" s="148">
        <v>2</v>
      </c>
      <c r="AG2093" s="148">
        <v>2</v>
      </c>
      <c r="AJ2093" s="148" t="s">
        <v>689</v>
      </c>
      <c r="AK2093" s="148">
        <v>1340</v>
      </c>
      <c r="AL2093" s="148">
        <v>0.5</v>
      </c>
      <c r="AM2093" s="148">
        <v>0.5</v>
      </c>
      <c r="AP2093" s="148">
        <v>257</v>
      </c>
      <c r="AQ2093" s="148">
        <v>257</v>
      </c>
      <c r="AR2093" s="148">
        <v>1340</v>
      </c>
      <c r="AS2093" s="148">
        <v>10</v>
      </c>
      <c r="AT2093" s="148">
        <v>10</v>
      </c>
      <c r="AU2093" s="148">
        <v>0.5</v>
      </c>
      <c r="AV2093" s="148">
        <v>0.5</v>
      </c>
      <c r="AY2093" s="148">
        <v>173</v>
      </c>
      <c r="AZ2093" s="148">
        <v>173</v>
      </c>
      <c r="BA2093" s="148" t="s">
        <v>690</v>
      </c>
      <c r="BB2093" s="148">
        <v>11</v>
      </c>
      <c r="BD2093" s="148">
        <v>6</v>
      </c>
      <c r="BF2093" s="148" t="s">
        <v>965</v>
      </c>
      <c r="BG2093" s="148">
        <v>1</v>
      </c>
      <c r="BI2093" s="153">
        <v>42535</v>
      </c>
      <c r="BJ2093" s="154" t="s">
        <v>112</v>
      </c>
      <c r="BK2093" s="148">
        <v>41054531300042</v>
      </c>
      <c r="BM2093" s="148" t="s">
        <v>100</v>
      </c>
      <c r="BN2093" s="148" t="s">
        <v>966</v>
      </c>
      <c r="BO2093" s="148" t="s">
        <v>967</v>
      </c>
      <c r="BQ2093" s="153">
        <v>42534</v>
      </c>
      <c r="BR2093" s="148">
        <v>3</v>
      </c>
      <c r="BT2093" s="148">
        <v>1409</v>
      </c>
      <c r="BV2093" s="148" t="s">
        <v>1617</v>
      </c>
      <c r="BW2093" s="148">
        <v>29</v>
      </c>
      <c r="BY2093" s="148">
        <v>27</v>
      </c>
      <c r="CA2093" s="148">
        <v>1</v>
      </c>
      <c r="CC2093" s="148">
        <v>34255833500051</v>
      </c>
      <c r="CE2093" s="148" t="s">
        <v>100</v>
      </c>
      <c r="CF2093" s="148">
        <v>1</v>
      </c>
      <c r="CH2093" s="148">
        <v>3</v>
      </c>
      <c r="CJ2093" s="149">
        <v>41054531300042</v>
      </c>
      <c r="CL2093" s="149" t="s">
        <v>97</v>
      </c>
      <c r="CN2093" s="149">
        <v>3</v>
      </c>
      <c r="CT2093" s="149" t="s">
        <v>98</v>
      </c>
      <c r="CU2093" s="152">
        <v>42667</v>
      </c>
      <c r="CV2093" s="149">
        <v>0</v>
      </c>
      <c r="CX2093" s="149" t="s">
        <v>97</v>
      </c>
      <c r="CY2093" s="149" t="s">
        <v>99</v>
      </c>
      <c r="CZ2093" s="149">
        <v>41054531300042</v>
      </c>
      <c r="DB2093" s="149" t="s">
        <v>100</v>
      </c>
      <c r="DC2093" s="149" t="s">
        <v>101</v>
      </c>
      <c r="DD2093" s="149" t="s">
        <v>102</v>
      </c>
      <c r="DE2093" s="149" t="s">
        <v>1615</v>
      </c>
      <c r="DF2093" s="149">
        <v>1</v>
      </c>
    </row>
    <row r="2094" spans="1:110" x14ac:dyDescent="0.25">
      <c r="A2094" s="148" t="s">
        <v>96</v>
      </c>
      <c r="B2094" s="148">
        <v>0</v>
      </c>
      <c r="D2094" s="148" t="s">
        <v>97</v>
      </c>
      <c r="K2094" s="148">
        <v>1</v>
      </c>
      <c r="M2094" s="148">
        <v>3</v>
      </c>
      <c r="N2094" s="148" t="s">
        <v>961</v>
      </c>
      <c r="O2094" s="148">
        <v>0</v>
      </c>
      <c r="Q2094" s="148" t="s">
        <v>962</v>
      </c>
      <c r="R2094" s="148" t="s">
        <v>963</v>
      </c>
      <c r="S2094" s="153">
        <v>42534</v>
      </c>
      <c r="T2094" s="148">
        <v>6</v>
      </c>
      <c r="U2094" s="148">
        <v>1</v>
      </c>
      <c r="V2094" s="148">
        <v>1</v>
      </c>
      <c r="X2094" s="148">
        <v>0</v>
      </c>
      <c r="Y2094" s="148">
        <v>0</v>
      </c>
      <c r="Z2094" s="153">
        <v>42535</v>
      </c>
      <c r="AA2094" s="154" t="s">
        <v>964</v>
      </c>
      <c r="AB2094" s="148">
        <v>3</v>
      </c>
      <c r="AC2094" s="148">
        <v>3</v>
      </c>
      <c r="AD2094" s="148" t="s">
        <v>219</v>
      </c>
      <c r="AE2094" s="154" t="s">
        <v>222</v>
      </c>
      <c r="AF2094" s="148">
        <v>2</v>
      </c>
      <c r="AG2094" s="148">
        <v>2</v>
      </c>
      <c r="AJ2094" s="148" t="s">
        <v>691</v>
      </c>
      <c r="AK2094" s="148">
        <v>1339</v>
      </c>
      <c r="AL2094" s="148">
        <v>0.01</v>
      </c>
      <c r="AM2094" s="148">
        <v>0.01</v>
      </c>
      <c r="AP2094" s="148">
        <v>257</v>
      </c>
      <c r="AQ2094" s="148">
        <v>257</v>
      </c>
      <c r="AR2094" s="148">
        <v>1339</v>
      </c>
      <c r="AS2094" s="148">
        <v>10</v>
      </c>
      <c r="AT2094" s="148">
        <v>10</v>
      </c>
      <c r="AU2094" s="148">
        <v>0.01</v>
      </c>
      <c r="AV2094" s="148">
        <v>0.01</v>
      </c>
      <c r="AY2094" s="148">
        <v>171</v>
      </c>
      <c r="AZ2094" s="148">
        <v>171</v>
      </c>
      <c r="BA2094" s="148" t="s">
        <v>692</v>
      </c>
      <c r="BB2094" s="148">
        <v>11</v>
      </c>
      <c r="BD2094" s="148">
        <v>6</v>
      </c>
      <c r="BF2094" s="148" t="s">
        <v>965</v>
      </c>
      <c r="BG2094" s="148">
        <v>1</v>
      </c>
      <c r="BI2094" s="153">
        <v>42535</v>
      </c>
      <c r="BJ2094" s="154" t="s">
        <v>112</v>
      </c>
      <c r="BK2094" s="148">
        <v>41054531300042</v>
      </c>
      <c r="BM2094" s="148" t="s">
        <v>100</v>
      </c>
      <c r="BN2094" s="148" t="s">
        <v>966</v>
      </c>
      <c r="BO2094" s="148" t="s">
        <v>967</v>
      </c>
      <c r="BQ2094" s="153">
        <v>42534</v>
      </c>
      <c r="BR2094" s="148">
        <v>3</v>
      </c>
      <c r="BT2094" s="148">
        <v>1409</v>
      </c>
      <c r="BV2094" s="148" t="s">
        <v>1617</v>
      </c>
      <c r="BW2094" s="148">
        <v>29</v>
      </c>
      <c r="BY2094" s="148">
        <v>27</v>
      </c>
      <c r="CA2094" s="148">
        <v>1</v>
      </c>
      <c r="CC2094" s="148">
        <v>34255833500051</v>
      </c>
      <c r="CE2094" s="148" t="s">
        <v>100</v>
      </c>
      <c r="CF2094" s="148">
        <v>1</v>
      </c>
      <c r="CH2094" s="148">
        <v>3</v>
      </c>
      <c r="CJ2094" s="149">
        <v>41054531300042</v>
      </c>
      <c r="CL2094" s="149" t="s">
        <v>97</v>
      </c>
      <c r="CN2094" s="149">
        <v>3</v>
      </c>
      <c r="CT2094" s="149" t="s">
        <v>98</v>
      </c>
      <c r="CU2094" s="152">
        <v>42667</v>
      </c>
      <c r="CV2094" s="149">
        <v>0</v>
      </c>
      <c r="CX2094" s="149" t="s">
        <v>97</v>
      </c>
      <c r="CY2094" s="149" t="s">
        <v>99</v>
      </c>
      <c r="CZ2094" s="149">
        <v>41054531300042</v>
      </c>
      <c r="DB2094" s="149" t="s">
        <v>100</v>
      </c>
      <c r="DC2094" s="149" t="s">
        <v>101</v>
      </c>
      <c r="DD2094" s="149" t="s">
        <v>102</v>
      </c>
      <c r="DE2094" s="149" t="s">
        <v>1615</v>
      </c>
      <c r="DF2094" s="149">
        <v>1</v>
      </c>
    </row>
    <row r="2095" spans="1:110" x14ac:dyDescent="0.25">
      <c r="A2095" s="148" t="s">
        <v>96</v>
      </c>
      <c r="B2095" s="148">
        <v>0</v>
      </c>
      <c r="D2095" s="148" t="s">
        <v>97</v>
      </c>
      <c r="K2095" s="148">
        <v>1</v>
      </c>
      <c r="M2095" s="148">
        <v>3</v>
      </c>
      <c r="N2095" s="148" t="s">
        <v>961</v>
      </c>
      <c r="O2095" s="148">
        <v>0</v>
      </c>
      <c r="Q2095" s="148" t="s">
        <v>962</v>
      </c>
      <c r="R2095" s="148" t="s">
        <v>963</v>
      </c>
      <c r="S2095" s="153">
        <v>42534</v>
      </c>
      <c r="T2095" s="148">
        <v>6</v>
      </c>
      <c r="U2095" s="148">
        <v>1</v>
      </c>
      <c r="V2095" s="148">
        <v>1</v>
      </c>
      <c r="X2095" s="148">
        <v>0</v>
      </c>
      <c r="Y2095" s="148">
        <v>0</v>
      </c>
      <c r="Z2095" s="153">
        <v>42535</v>
      </c>
      <c r="AA2095" s="154" t="s">
        <v>964</v>
      </c>
      <c r="AB2095" s="148">
        <v>23</v>
      </c>
      <c r="AC2095" s="148">
        <v>23</v>
      </c>
      <c r="AD2095" s="148" t="s">
        <v>117</v>
      </c>
      <c r="AE2095" s="154" t="s">
        <v>154</v>
      </c>
      <c r="AF2095" s="148">
        <v>2</v>
      </c>
      <c r="AG2095" s="148">
        <v>2</v>
      </c>
      <c r="AJ2095" s="148" t="s">
        <v>693</v>
      </c>
      <c r="AK2095" s="148">
        <v>1229</v>
      </c>
      <c r="AL2095" s="148">
        <v>5.0000000000000001E-3</v>
      </c>
      <c r="AM2095" s="148">
        <v>5.0000000000000001E-3</v>
      </c>
      <c r="AN2095" s="148">
        <v>712</v>
      </c>
      <c r="AO2095" s="148">
        <v>712</v>
      </c>
      <c r="AP2095" s="148">
        <v>405</v>
      </c>
      <c r="AQ2095" s="148">
        <v>405</v>
      </c>
      <c r="AR2095" s="148">
        <v>1229</v>
      </c>
      <c r="AS2095" s="148">
        <v>10</v>
      </c>
      <c r="AT2095" s="148">
        <v>10</v>
      </c>
      <c r="AU2095" s="148">
        <v>5.0000000000000001E-3</v>
      </c>
      <c r="AV2095" s="148">
        <v>5.0000000000000001E-3</v>
      </c>
      <c r="AW2095" s="148">
        <v>1168</v>
      </c>
      <c r="AX2095" s="148">
        <v>1168</v>
      </c>
      <c r="AY2095" s="148">
        <v>133</v>
      </c>
      <c r="AZ2095" s="148">
        <v>133</v>
      </c>
      <c r="BA2095" s="148" t="s">
        <v>107</v>
      </c>
      <c r="BB2095" s="148">
        <v>11</v>
      </c>
      <c r="BD2095" s="148">
        <v>6</v>
      </c>
      <c r="BF2095" s="148" t="s">
        <v>965</v>
      </c>
      <c r="BG2095" s="148">
        <v>1</v>
      </c>
      <c r="BI2095" s="153">
        <v>42535</v>
      </c>
      <c r="BJ2095" s="154" t="s">
        <v>112</v>
      </c>
      <c r="BK2095" s="148">
        <v>41054531300042</v>
      </c>
      <c r="BM2095" s="148" t="s">
        <v>100</v>
      </c>
      <c r="BN2095" s="148" t="s">
        <v>966</v>
      </c>
      <c r="BO2095" s="148" t="s">
        <v>967</v>
      </c>
      <c r="BQ2095" s="153">
        <v>42534</v>
      </c>
      <c r="BR2095" s="148">
        <v>3</v>
      </c>
      <c r="BT2095" s="148">
        <v>1409</v>
      </c>
      <c r="BV2095" s="148" t="s">
        <v>1617</v>
      </c>
      <c r="BW2095" s="148">
        <v>29</v>
      </c>
      <c r="BY2095" s="148">
        <v>27</v>
      </c>
      <c r="CA2095" s="148">
        <v>1</v>
      </c>
      <c r="CC2095" s="148">
        <v>34255833500051</v>
      </c>
      <c r="CE2095" s="148" t="s">
        <v>100</v>
      </c>
      <c r="CF2095" s="148">
        <v>1</v>
      </c>
      <c r="CH2095" s="148">
        <v>3</v>
      </c>
      <c r="CJ2095" s="149">
        <v>41054531300042</v>
      </c>
      <c r="CL2095" s="149" t="s">
        <v>97</v>
      </c>
      <c r="CN2095" s="149">
        <v>3</v>
      </c>
      <c r="CT2095" s="149" t="s">
        <v>98</v>
      </c>
      <c r="CU2095" s="152">
        <v>42667</v>
      </c>
      <c r="CV2095" s="149">
        <v>0</v>
      </c>
      <c r="CX2095" s="149" t="s">
        <v>97</v>
      </c>
      <c r="CY2095" s="149" t="s">
        <v>99</v>
      </c>
      <c r="CZ2095" s="149">
        <v>41054531300042</v>
      </c>
      <c r="DB2095" s="149" t="s">
        <v>100</v>
      </c>
      <c r="DC2095" s="149" t="s">
        <v>101</v>
      </c>
      <c r="DD2095" s="149" t="s">
        <v>102</v>
      </c>
      <c r="DE2095" s="149" t="s">
        <v>1615</v>
      </c>
      <c r="DF2095" s="149">
        <v>1</v>
      </c>
    </row>
    <row r="2096" spans="1:110" x14ac:dyDescent="0.25">
      <c r="A2096" s="148" t="s">
        <v>96</v>
      </c>
      <c r="B2096" s="148">
        <v>0</v>
      </c>
      <c r="D2096" s="148" t="s">
        <v>97</v>
      </c>
      <c r="K2096" s="148">
        <v>1</v>
      </c>
      <c r="M2096" s="148">
        <v>3</v>
      </c>
      <c r="N2096" s="148" t="s">
        <v>961</v>
      </c>
      <c r="O2096" s="148">
        <v>0</v>
      </c>
      <c r="Q2096" s="148" t="s">
        <v>962</v>
      </c>
      <c r="R2096" s="148" t="s">
        <v>963</v>
      </c>
      <c r="S2096" s="153">
        <v>42534</v>
      </c>
      <c r="T2096" s="148">
        <v>6</v>
      </c>
      <c r="U2096" s="148">
        <v>2</v>
      </c>
      <c r="V2096" s="148">
        <v>2</v>
      </c>
      <c r="W2096" s="148" t="s">
        <v>325</v>
      </c>
      <c r="X2096" s="148">
        <v>0</v>
      </c>
      <c r="Y2096" s="148">
        <v>0</v>
      </c>
      <c r="Z2096" s="153">
        <v>42538</v>
      </c>
      <c r="AA2096" s="154" t="s">
        <v>964</v>
      </c>
      <c r="AB2096" s="148">
        <v>23</v>
      </c>
      <c r="AC2096" s="148">
        <v>23</v>
      </c>
      <c r="AD2096" s="148" t="s">
        <v>105</v>
      </c>
      <c r="AE2096" s="154" t="s">
        <v>968</v>
      </c>
      <c r="AF2096" s="148">
        <v>2</v>
      </c>
      <c r="AG2096" s="148">
        <v>2</v>
      </c>
      <c r="AJ2096" s="148" t="s">
        <v>694</v>
      </c>
      <c r="AK2096" s="148">
        <v>1957</v>
      </c>
      <c r="AL2096" s="148">
        <v>0.1</v>
      </c>
      <c r="AM2096" s="148">
        <v>0.1</v>
      </c>
      <c r="AN2096" s="148">
        <v>711</v>
      </c>
      <c r="AO2096" s="148">
        <v>711</v>
      </c>
      <c r="AP2096" s="148">
        <v>151</v>
      </c>
      <c r="AQ2096" s="148">
        <v>151</v>
      </c>
      <c r="AR2096" s="148">
        <v>1957</v>
      </c>
      <c r="AS2096" s="148">
        <v>10</v>
      </c>
      <c r="AT2096" s="148">
        <v>10</v>
      </c>
      <c r="AU2096" s="148">
        <v>0.1</v>
      </c>
      <c r="AV2096" s="148">
        <v>0.1</v>
      </c>
      <c r="AW2096" s="148">
        <v>1168</v>
      </c>
      <c r="AX2096" s="148">
        <v>1168</v>
      </c>
      <c r="AY2096" s="148">
        <v>133</v>
      </c>
      <c r="AZ2096" s="148">
        <v>133</v>
      </c>
      <c r="BA2096" s="148" t="s">
        <v>107</v>
      </c>
      <c r="BB2096" s="148">
        <v>11</v>
      </c>
      <c r="BD2096" s="148">
        <v>6</v>
      </c>
      <c r="BF2096" s="148" t="s">
        <v>965</v>
      </c>
      <c r="BG2096" s="148">
        <v>1</v>
      </c>
      <c r="BI2096" s="153">
        <v>42535</v>
      </c>
      <c r="BJ2096" s="154" t="s">
        <v>112</v>
      </c>
      <c r="BK2096" s="148">
        <v>41054531300042</v>
      </c>
      <c r="BM2096" s="148" t="s">
        <v>100</v>
      </c>
      <c r="BN2096" s="148" t="s">
        <v>966</v>
      </c>
      <c r="BO2096" s="148" t="s">
        <v>967</v>
      </c>
      <c r="BQ2096" s="153">
        <v>42534</v>
      </c>
      <c r="BR2096" s="148">
        <v>3</v>
      </c>
      <c r="BT2096" s="148">
        <v>1409</v>
      </c>
      <c r="BV2096" s="148" t="s">
        <v>1617</v>
      </c>
      <c r="BW2096" s="148">
        <v>29</v>
      </c>
      <c r="BY2096" s="148">
        <v>27</v>
      </c>
      <c r="CA2096" s="148">
        <v>1</v>
      </c>
      <c r="CC2096" s="148">
        <v>34255833500051</v>
      </c>
      <c r="CE2096" s="148" t="s">
        <v>100</v>
      </c>
      <c r="CF2096" s="148">
        <v>1</v>
      </c>
      <c r="CH2096" s="148">
        <v>3</v>
      </c>
      <c r="CJ2096" s="149">
        <v>41054531300042</v>
      </c>
      <c r="CL2096" s="149" t="s">
        <v>97</v>
      </c>
      <c r="CN2096" s="149">
        <v>3</v>
      </c>
      <c r="CT2096" s="149" t="s">
        <v>98</v>
      </c>
      <c r="CU2096" s="152">
        <v>42667</v>
      </c>
      <c r="CV2096" s="149">
        <v>0</v>
      </c>
      <c r="CX2096" s="149" t="s">
        <v>97</v>
      </c>
      <c r="CY2096" s="149" t="s">
        <v>99</v>
      </c>
      <c r="CZ2096" s="149">
        <v>41054531300042</v>
      </c>
      <c r="DB2096" s="149" t="s">
        <v>100</v>
      </c>
      <c r="DC2096" s="149" t="s">
        <v>101</v>
      </c>
      <c r="DD2096" s="149" t="s">
        <v>102</v>
      </c>
      <c r="DE2096" s="149" t="s">
        <v>1615</v>
      </c>
      <c r="DF2096" s="149">
        <v>1</v>
      </c>
    </row>
    <row r="2097" spans="1:110" x14ac:dyDescent="0.25">
      <c r="A2097" s="148" t="s">
        <v>96</v>
      </c>
      <c r="B2097" s="148">
        <v>0</v>
      </c>
      <c r="D2097" s="148" t="s">
        <v>97</v>
      </c>
      <c r="K2097" s="148">
        <v>1</v>
      </c>
      <c r="M2097" s="148">
        <v>3</v>
      </c>
      <c r="N2097" s="148" t="s">
        <v>961</v>
      </c>
      <c r="O2097" s="148">
        <v>0</v>
      </c>
      <c r="Q2097" s="148" t="s">
        <v>962</v>
      </c>
      <c r="R2097" s="148" t="s">
        <v>963</v>
      </c>
      <c r="S2097" s="153">
        <v>42534</v>
      </c>
      <c r="T2097" s="148">
        <v>6</v>
      </c>
      <c r="U2097" s="148">
        <v>1</v>
      </c>
      <c r="V2097" s="148">
        <v>1</v>
      </c>
      <c r="X2097" s="148">
        <v>0</v>
      </c>
      <c r="Y2097" s="148">
        <v>0</v>
      </c>
      <c r="Z2097" s="153">
        <v>42535</v>
      </c>
      <c r="AA2097" s="154" t="s">
        <v>964</v>
      </c>
      <c r="AB2097" s="148">
        <v>23</v>
      </c>
      <c r="AC2097" s="148">
        <v>23</v>
      </c>
      <c r="AD2097" s="148" t="s">
        <v>117</v>
      </c>
      <c r="AE2097" s="154" t="s">
        <v>154</v>
      </c>
      <c r="AF2097" s="148">
        <v>2</v>
      </c>
      <c r="AG2097" s="148">
        <v>2</v>
      </c>
      <c r="AJ2097" s="148" t="s">
        <v>695</v>
      </c>
      <c r="AK2097" s="148">
        <v>1669</v>
      </c>
      <c r="AL2097" s="148">
        <v>5.0000000000000001E-3</v>
      </c>
      <c r="AM2097" s="148">
        <v>5.0000000000000001E-3</v>
      </c>
      <c r="AN2097" s="148">
        <v>712</v>
      </c>
      <c r="AO2097" s="148">
        <v>712</v>
      </c>
      <c r="AP2097" s="148">
        <v>405</v>
      </c>
      <c r="AQ2097" s="148">
        <v>405</v>
      </c>
      <c r="AR2097" s="148">
        <v>1669</v>
      </c>
      <c r="AS2097" s="148">
        <v>10</v>
      </c>
      <c r="AT2097" s="148">
        <v>10</v>
      </c>
      <c r="AU2097" s="148">
        <v>5.0000000000000001E-3</v>
      </c>
      <c r="AV2097" s="148">
        <v>5.0000000000000001E-3</v>
      </c>
      <c r="AW2097" s="148">
        <v>1168</v>
      </c>
      <c r="AX2097" s="148">
        <v>1168</v>
      </c>
      <c r="AY2097" s="148">
        <v>133</v>
      </c>
      <c r="AZ2097" s="148">
        <v>133</v>
      </c>
      <c r="BA2097" s="148" t="s">
        <v>107</v>
      </c>
      <c r="BB2097" s="148">
        <v>11</v>
      </c>
      <c r="BD2097" s="148">
        <v>6</v>
      </c>
      <c r="BF2097" s="148" t="s">
        <v>965</v>
      </c>
      <c r="BG2097" s="148">
        <v>1</v>
      </c>
      <c r="BI2097" s="153">
        <v>42535</v>
      </c>
      <c r="BJ2097" s="154" t="s">
        <v>112</v>
      </c>
      <c r="BK2097" s="148">
        <v>41054531300042</v>
      </c>
      <c r="BM2097" s="148" t="s">
        <v>100</v>
      </c>
      <c r="BN2097" s="148" t="s">
        <v>966</v>
      </c>
      <c r="BO2097" s="148" t="s">
        <v>967</v>
      </c>
      <c r="BQ2097" s="153">
        <v>42534</v>
      </c>
      <c r="BR2097" s="148">
        <v>3</v>
      </c>
      <c r="BT2097" s="148">
        <v>1409</v>
      </c>
      <c r="BV2097" s="148" t="s">
        <v>1617</v>
      </c>
      <c r="BW2097" s="148">
        <v>29</v>
      </c>
      <c r="BY2097" s="148">
        <v>27</v>
      </c>
      <c r="CA2097" s="148">
        <v>1</v>
      </c>
      <c r="CC2097" s="148">
        <v>34255833500051</v>
      </c>
      <c r="CE2097" s="148" t="s">
        <v>100</v>
      </c>
      <c r="CF2097" s="148">
        <v>1</v>
      </c>
      <c r="CH2097" s="148">
        <v>3</v>
      </c>
      <c r="CJ2097" s="149">
        <v>41054531300042</v>
      </c>
      <c r="CL2097" s="149" t="s">
        <v>97</v>
      </c>
      <c r="CN2097" s="149">
        <v>3</v>
      </c>
      <c r="CT2097" s="149" t="s">
        <v>98</v>
      </c>
      <c r="CU2097" s="152">
        <v>42667</v>
      </c>
      <c r="CV2097" s="149">
        <v>0</v>
      </c>
      <c r="CX2097" s="149" t="s">
        <v>97</v>
      </c>
      <c r="CY2097" s="149" t="s">
        <v>99</v>
      </c>
      <c r="CZ2097" s="149">
        <v>41054531300042</v>
      </c>
      <c r="DB2097" s="149" t="s">
        <v>100</v>
      </c>
      <c r="DC2097" s="149" t="s">
        <v>101</v>
      </c>
      <c r="DD2097" s="149" t="s">
        <v>102</v>
      </c>
      <c r="DE2097" s="149" t="s">
        <v>1615</v>
      </c>
      <c r="DF2097" s="149">
        <v>1</v>
      </c>
    </row>
    <row r="2098" spans="1:110" x14ac:dyDescent="0.25">
      <c r="A2098" s="148" t="s">
        <v>96</v>
      </c>
      <c r="B2098" s="148">
        <v>0</v>
      </c>
      <c r="D2098" s="148" t="s">
        <v>97</v>
      </c>
      <c r="K2098" s="148">
        <v>1</v>
      </c>
      <c r="M2098" s="148">
        <v>3</v>
      </c>
      <c r="N2098" s="148" t="s">
        <v>961</v>
      </c>
      <c r="O2098" s="148">
        <v>0</v>
      </c>
      <c r="Q2098" s="148" t="s">
        <v>962</v>
      </c>
      <c r="R2098" s="148" t="s">
        <v>963</v>
      </c>
      <c r="S2098" s="153">
        <v>42534</v>
      </c>
      <c r="T2098" s="148">
        <v>6</v>
      </c>
      <c r="U2098" s="148">
        <v>1</v>
      </c>
      <c r="V2098" s="148">
        <v>1</v>
      </c>
      <c r="X2098" s="148">
        <v>0</v>
      </c>
      <c r="Y2098" s="148">
        <v>0</v>
      </c>
      <c r="Z2098" s="153">
        <v>42535</v>
      </c>
      <c r="AA2098" s="154" t="s">
        <v>964</v>
      </c>
      <c r="AB2098" s="148">
        <v>23</v>
      </c>
      <c r="AC2098" s="148">
        <v>23</v>
      </c>
      <c r="AD2098" s="148" t="s">
        <v>117</v>
      </c>
      <c r="AE2098" s="154" t="s">
        <v>154</v>
      </c>
      <c r="AF2098" s="148">
        <v>2</v>
      </c>
      <c r="AG2098" s="148">
        <v>2</v>
      </c>
      <c r="AJ2098" s="148" t="s">
        <v>696</v>
      </c>
      <c r="AK2098" s="148">
        <v>2737</v>
      </c>
      <c r="AL2098" s="148">
        <v>5.0000000000000001E-3</v>
      </c>
      <c r="AM2098" s="148">
        <v>5.0000000000000001E-3</v>
      </c>
      <c r="AN2098" s="148">
        <v>712</v>
      </c>
      <c r="AO2098" s="148">
        <v>712</v>
      </c>
      <c r="AP2098" s="148">
        <v>405</v>
      </c>
      <c r="AQ2098" s="148">
        <v>405</v>
      </c>
      <c r="AR2098" s="148">
        <v>2737</v>
      </c>
      <c r="AS2098" s="148">
        <v>10</v>
      </c>
      <c r="AT2098" s="148">
        <v>10</v>
      </c>
      <c r="AU2098" s="148">
        <v>5.0000000000000001E-3</v>
      </c>
      <c r="AV2098" s="148">
        <v>5.0000000000000001E-3</v>
      </c>
      <c r="AW2098" s="148">
        <v>1168</v>
      </c>
      <c r="AX2098" s="148">
        <v>1168</v>
      </c>
      <c r="AY2098" s="148">
        <v>133</v>
      </c>
      <c r="AZ2098" s="148">
        <v>133</v>
      </c>
      <c r="BA2098" s="148" t="s">
        <v>107</v>
      </c>
      <c r="BB2098" s="148">
        <v>11</v>
      </c>
      <c r="BD2098" s="148">
        <v>6</v>
      </c>
      <c r="BF2098" s="148" t="s">
        <v>965</v>
      </c>
      <c r="BG2098" s="148">
        <v>1</v>
      </c>
      <c r="BI2098" s="153">
        <v>42535</v>
      </c>
      <c r="BJ2098" s="154" t="s">
        <v>112</v>
      </c>
      <c r="BK2098" s="148">
        <v>41054531300042</v>
      </c>
      <c r="BM2098" s="148" t="s">
        <v>100</v>
      </c>
      <c r="BN2098" s="148" t="s">
        <v>966</v>
      </c>
      <c r="BO2098" s="148" t="s">
        <v>967</v>
      </c>
      <c r="BQ2098" s="153">
        <v>42534</v>
      </c>
      <c r="BR2098" s="148">
        <v>3</v>
      </c>
      <c r="BT2098" s="148">
        <v>1409</v>
      </c>
      <c r="BV2098" s="148" t="s">
        <v>1617</v>
      </c>
      <c r="BW2098" s="148">
        <v>29</v>
      </c>
      <c r="BY2098" s="148">
        <v>27</v>
      </c>
      <c r="CA2098" s="148">
        <v>1</v>
      </c>
      <c r="CC2098" s="148">
        <v>34255833500051</v>
      </c>
      <c r="CE2098" s="148" t="s">
        <v>100</v>
      </c>
      <c r="CF2098" s="148">
        <v>1</v>
      </c>
      <c r="CH2098" s="148">
        <v>3</v>
      </c>
      <c r="CJ2098" s="149">
        <v>41054531300042</v>
      </c>
      <c r="CL2098" s="149" t="s">
        <v>97</v>
      </c>
      <c r="CN2098" s="149">
        <v>3</v>
      </c>
      <c r="CT2098" s="149" t="s">
        <v>98</v>
      </c>
      <c r="CU2098" s="152">
        <v>42667</v>
      </c>
      <c r="CV2098" s="149">
        <v>0</v>
      </c>
      <c r="CX2098" s="149" t="s">
        <v>97</v>
      </c>
      <c r="CY2098" s="149" t="s">
        <v>99</v>
      </c>
      <c r="CZ2098" s="149">
        <v>41054531300042</v>
      </c>
      <c r="DB2098" s="149" t="s">
        <v>100</v>
      </c>
      <c r="DC2098" s="149" t="s">
        <v>101</v>
      </c>
      <c r="DD2098" s="149" t="s">
        <v>102</v>
      </c>
      <c r="DE2098" s="149" t="s">
        <v>1615</v>
      </c>
      <c r="DF2098" s="149">
        <v>1</v>
      </c>
    </row>
    <row r="2099" spans="1:110" x14ac:dyDescent="0.25">
      <c r="A2099" s="148" t="s">
        <v>96</v>
      </c>
      <c r="B2099" s="148">
        <v>0</v>
      </c>
      <c r="D2099" s="148" t="s">
        <v>97</v>
      </c>
      <c r="K2099" s="148">
        <v>1</v>
      </c>
      <c r="M2099" s="148">
        <v>3</v>
      </c>
      <c r="N2099" s="148" t="s">
        <v>961</v>
      </c>
      <c r="O2099" s="148">
        <v>0</v>
      </c>
      <c r="Q2099" s="148" t="s">
        <v>962</v>
      </c>
      <c r="R2099" s="148" t="s">
        <v>963</v>
      </c>
      <c r="S2099" s="153">
        <v>42534</v>
      </c>
      <c r="T2099" s="148">
        <v>6</v>
      </c>
      <c r="U2099" s="148">
        <v>1</v>
      </c>
      <c r="V2099" s="148">
        <v>1</v>
      </c>
      <c r="X2099" s="148">
        <v>0</v>
      </c>
      <c r="Y2099" s="148">
        <v>0</v>
      </c>
      <c r="Z2099" s="153">
        <v>42535</v>
      </c>
      <c r="AA2099" s="154" t="s">
        <v>964</v>
      </c>
      <c r="AB2099" s="148">
        <v>23</v>
      </c>
      <c r="AC2099" s="148">
        <v>23</v>
      </c>
      <c r="AD2099" s="148" t="s">
        <v>117</v>
      </c>
      <c r="AE2099" s="154" t="s">
        <v>154</v>
      </c>
      <c r="AF2099" s="148">
        <v>2</v>
      </c>
      <c r="AG2099" s="148">
        <v>2</v>
      </c>
      <c r="AJ2099" s="148" t="s">
        <v>697</v>
      </c>
      <c r="AK2099" s="148">
        <v>1883</v>
      </c>
      <c r="AL2099" s="148">
        <v>5.0000000000000001E-3</v>
      </c>
      <c r="AM2099" s="148">
        <v>5.0000000000000001E-3</v>
      </c>
      <c r="AN2099" s="148">
        <v>712</v>
      </c>
      <c r="AO2099" s="148">
        <v>712</v>
      </c>
      <c r="AP2099" s="148">
        <v>405</v>
      </c>
      <c r="AQ2099" s="148">
        <v>405</v>
      </c>
      <c r="AR2099" s="148">
        <v>1883</v>
      </c>
      <c r="AS2099" s="148">
        <v>10</v>
      </c>
      <c r="AT2099" s="148">
        <v>10</v>
      </c>
      <c r="AU2099" s="148">
        <v>5.0000000000000001E-3</v>
      </c>
      <c r="AV2099" s="148">
        <v>5.0000000000000001E-3</v>
      </c>
      <c r="AW2099" s="148">
        <v>1168</v>
      </c>
      <c r="AX2099" s="148">
        <v>1168</v>
      </c>
      <c r="AY2099" s="148">
        <v>133</v>
      </c>
      <c r="AZ2099" s="148">
        <v>133</v>
      </c>
      <c r="BA2099" s="148" t="s">
        <v>107</v>
      </c>
      <c r="BB2099" s="148">
        <v>11</v>
      </c>
      <c r="BD2099" s="148">
        <v>6</v>
      </c>
      <c r="BF2099" s="148" t="s">
        <v>965</v>
      </c>
      <c r="BG2099" s="148">
        <v>1</v>
      </c>
      <c r="BI2099" s="153">
        <v>42535</v>
      </c>
      <c r="BJ2099" s="154" t="s">
        <v>112</v>
      </c>
      <c r="BK2099" s="148">
        <v>41054531300042</v>
      </c>
      <c r="BM2099" s="148" t="s">
        <v>100</v>
      </c>
      <c r="BN2099" s="148" t="s">
        <v>966</v>
      </c>
      <c r="BO2099" s="148" t="s">
        <v>967</v>
      </c>
      <c r="BQ2099" s="153">
        <v>42534</v>
      </c>
      <c r="BR2099" s="148">
        <v>3</v>
      </c>
      <c r="BT2099" s="148">
        <v>1409</v>
      </c>
      <c r="BV2099" s="148" t="s">
        <v>1617</v>
      </c>
      <c r="BW2099" s="148">
        <v>29</v>
      </c>
      <c r="BY2099" s="148">
        <v>27</v>
      </c>
      <c r="CA2099" s="148">
        <v>1</v>
      </c>
      <c r="CC2099" s="148">
        <v>34255833500051</v>
      </c>
      <c r="CE2099" s="148" t="s">
        <v>100</v>
      </c>
      <c r="CF2099" s="148">
        <v>1</v>
      </c>
      <c r="CH2099" s="148">
        <v>3</v>
      </c>
      <c r="CJ2099" s="149">
        <v>41054531300042</v>
      </c>
      <c r="CL2099" s="149" t="s">
        <v>97</v>
      </c>
      <c r="CN2099" s="149">
        <v>3</v>
      </c>
      <c r="CT2099" s="149" t="s">
        <v>98</v>
      </c>
      <c r="CU2099" s="152">
        <v>42667</v>
      </c>
      <c r="CV2099" s="149">
        <v>0</v>
      </c>
      <c r="CX2099" s="149" t="s">
        <v>97</v>
      </c>
      <c r="CY2099" s="149" t="s">
        <v>99</v>
      </c>
      <c r="CZ2099" s="149">
        <v>41054531300042</v>
      </c>
      <c r="DB2099" s="149" t="s">
        <v>100</v>
      </c>
      <c r="DC2099" s="149" t="s">
        <v>101</v>
      </c>
      <c r="DD2099" s="149" t="s">
        <v>102</v>
      </c>
      <c r="DE2099" s="149" t="s">
        <v>1615</v>
      </c>
      <c r="DF2099" s="149">
        <v>1</v>
      </c>
    </row>
    <row r="2100" spans="1:110" x14ac:dyDescent="0.25">
      <c r="A2100" s="148" t="s">
        <v>96</v>
      </c>
      <c r="B2100" s="148">
        <v>0</v>
      </c>
      <c r="D2100" s="148" t="s">
        <v>97</v>
      </c>
      <c r="K2100" s="148">
        <v>1</v>
      </c>
      <c r="M2100" s="148">
        <v>3</v>
      </c>
      <c r="N2100" s="148" t="s">
        <v>961</v>
      </c>
      <c r="O2100" s="148">
        <v>0</v>
      </c>
      <c r="Q2100" s="148" t="s">
        <v>962</v>
      </c>
      <c r="R2100" s="148" t="s">
        <v>963</v>
      </c>
      <c r="S2100" s="153">
        <v>42534</v>
      </c>
      <c r="T2100" s="148">
        <v>6</v>
      </c>
      <c r="U2100" s="148">
        <v>1</v>
      </c>
      <c r="V2100" s="148">
        <v>1</v>
      </c>
      <c r="X2100" s="148">
        <v>0</v>
      </c>
      <c r="Y2100" s="148">
        <v>0</v>
      </c>
      <c r="Z2100" s="153">
        <v>42544</v>
      </c>
      <c r="AA2100" s="154" t="s">
        <v>964</v>
      </c>
      <c r="AB2100" s="148">
        <v>23</v>
      </c>
      <c r="AC2100" s="148">
        <v>23</v>
      </c>
      <c r="AD2100" s="148" t="s">
        <v>105</v>
      </c>
      <c r="AE2100" s="154" t="s">
        <v>133</v>
      </c>
      <c r="AF2100" s="148">
        <v>2</v>
      </c>
      <c r="AG2100" s="148">
        <v>2</v>
      </c>
      <c r="AJ2100" s="148" t="s">
        <v>698</v>
      </c>
      <c r="AK2100" s="148">
        <v>5986</v>
      </c>
      <c r="AL2100" s="148">
        <v>1.5E-3</v>
      </c>
      <c r="AM2100" s="148">
        <v>1.5E-3</v>
      </c>
      <c r="AN2100" s="148">
        <v>711</v>
      </c>
      <c r="AO2100" s="148">
        <v>711</v>
      </c>
      <c r="AP2100" s="148">
        <v>405</v>
      </c>
      <c r="AQ2100" s="148">
        <v>405</v>
      </c>
      <c r="AR2100" s="148">
        <v>5986</v>
      </c>
      <c r="AS2100" s="148">
        <v>10</v>
      </c>
      <c r="AT2100" s="148">
        <v>10</v>
      </c>
      <c r="AU2100" s="148">
        <v>1.5E-3</v>
      </c>
      <c r="AV2100" s="148">
        <v>1.5E-3</v>
      </c>
      <c r="AY2100" s="148">
        <v>133</v>
      </c>
      <c r="AZ2100" s="148">
        <v>133</v>
      </c>
      <c r="BA2100" s="148" t="s">
        <v>107</v>
      </c>
      <c r="BB2100" s="148">
        <v>11</v>
      </c>
      <c r="BD2100" s="148">
        <v>6</v>
      </c>
      <c r="BF2100" s="148" t="s">
        <v>965</v>
      </c>
      <c r="BG2100" s="148">
        <v>1</v>
      </c>
      <c r="BI2100" s="153">
        <v>42535</v>
      </c>
      <c r="BJ2100" s="154" t="s">
        <v>112</v>
      </c>
      <c r="BK2100" s="148">
        <v>41054531300042</v>
      </c>
      <c r="BM2100" s="148" t="s">
        <v>100</v>
      </c>
      <c r="BN2100" s="148" t="s">
        <v>966</v>
      </c>
      <c r="BO2100" s="148" t="s">
        <v>967</v>
      </c>
      <c r="BQ2100" s="153">
        <v>42534</v>
      </c>
      <c r="BR2100" s="148">
        <v>3</v>
      </c>
      <c r="BT2100" s="148">
        <v>1409</v>
      </c>
      <c r="BV2100" s="148" t="s">
        <v>1617</v>
      </c>
      <c r="BW2100" s="148">
        <v>29</v>
      </c>
      <c r="BY2100" s="148">
        <v>27</v>
      </c>
      <c r="CA2100" s="148">
        <v>1</v>
      </c>
      <c r="CC2100" s="148">
        <v>34255833500051</v>
      </c>
      <c r="CE2100" s="148" t="s">
        <v>100</v>
      </c>
      <c r="CF2100" s="148">
        <v>1</v>
      </c>
      <c r="CH2100" s="148">
        <v>3</v>
      </c>
      <c r="CJ2100" s="149">
        <v>41054531300042</v>
      </c>
      <c r="CL2100" s="149" t="s">
        <v>97</v>
      </c>
      <c r="CN2100" s="149">
        <v>3</v>
      </c>
      <c r="CT2100" s="149" t="s">
        <v>98</v>
      </c>
      <c r="CU2100" s="152">
        <v>42667</v>
      </c>
      <c r="CV2100" s="149">
        <v>0</v>
      </c>
      <c r="CX2100" s="149" t="s">
        <v>97</v>
      </c>
      <c r="CY2100" s="149" t="s">
        <v>99</v>
      </c>
      <c r="CZ2100" s="149">
        <v>41054531300042</v>
      </c>
      <c r="DB2100" s="149" t="s">
        <v>100</v>
      </c>
      <c r="DC2100" s="149" t="s">
        <v>101</v>
      </c>
      <c r="DD2100" s="149" t="s">
        <v>102</v>
      </c>
      <c r="DE2100" s="149" t="s">
        <v>1615</v>
      </c>
      <c r="DF2100" s="149">
        <v>1</v>
      </c>
    </row>
    <row r="2101" spans="1:110" x14ac:dyDescent="0.25">
      <c r="A2101" s="148" t="s">
        <v>96</v>
      </c>
      <c r="B2101" s="148">
        <v>0</v>
      </c>
      <c r="D2101" s="148" t="s">
        <v>97</v>
      </c>
      <c r="K2101" s="148">
        <v>1</v>
      </c>
      <c r="M2101" s="148">
        <v>3</v>
      </c>
      <c r="N2101" s="148" t="s">
        <v>961</v>
      </c>
      <c r="O2101" s="148">
        <v>0</v>
      </c>
      <c r="Q2101" s="148" t="s">
        <v>962</v>
      </c>
      <c r="R2101" s="148" t="s">
        <v>963</v>
      </c>
      <c r="S2101" s="153">
        <v>42534</v>
      </c>
      <c r="T2101" s="148">
        <v>6</v>
      </c>
      <c r="U2101" s="148">
        <v>1</v>
      </c>
      <c r="V2101" s="148">
        <v>1</v>
      </c>
      <c r="X2101" s="148">
        <v>0</v>
      </c>
      <c r="Y2101" s="148">
        <v>0</v>
      </c>
      <c r="Z2101" s="153">
        <v>42544</v>
      </c>
      <c r="AA2101" s="154" t="s">
        <v>964</v>
      </c>
      <c r="AB2101" s="148">
        <v>23</v>
      </c>
      <c r="AC2101" s="148">
        <v>23</v>
      </c>
      <c r="AD2101" s="148" t="s">
        <v>105</v>
      </c>
      <c r="AE2101" s="154" t="s">
        <v>133</v>
      </c>
      <c r="AF2101" s="148">
        <v>2</v>
      </c>
      <c r="AG2101" s="148">
        <v>2</v>
      </c>
      <c r="AJ2101" s="148" t="s">
        <v>699</v>
      </c>
      <c r="AK2101" s="148">
        <v>5997</v>
      </c>
      <c r="AL2101" s="148">
        <v>1.5E-3</v>
      </c>
      <c r="AM2101" s="148">
        <v>1.5E-3</v>
      </c>
      <c r="AN2101" s="148">
        <v>711</v>
      </c>
      <c r="AO2101" s="148">
        <v>711</v>
      </c>
      <c r="AP2101" s="148">
        <v>405</v>
      </c>
      <c r="AQ2101" s="148">
        <v>405</v>
      </c>
      <c r="AR2101" s="148">
        <v>5997</v>
      </c>
      <c r="AS2101" s="148">
        <v>10</v>
      </c>
      <c r="AT2101" s="148">
        <v>10</v>
      </c>
      <c r="AU2101" s="148">
        <v>1.5E-3</v>
      </c>
      <c r="AV2101" s="148">
        <v>1.5E-3</v>
      </c>
      <c r="AY2101" s="148">
        <v>133</v>
      </c>
      <c r="AZ2101" s="148">
        <v>133</v>
      </c>
      <c r="BA2101" s="148" t="s">
        <v>107</v>
      </c>
      <c r="BB2101" s="148">
        <v>11</v>
      </c>
      <c r="BD2101" s="148">
        <v>6</v>
      </c>
      <c r="BF2101" s="148" t="s">
        <v>965</v>
      </c>
      <c r="BG2101" s="148">
        <v>1</v>
      </c>
      <c r="BI2101" s="153">
        <v>42535</v>
      </c>
      <c r="BJ2101" s="154" t="s">
        <v>112</v>
      </c>
      <c r="BK2101" s="148">
        <v>41054531300042</v>
      </c>
      <c r="BM2101" s="148" t="s">
        <v>100</v>
      </c>
      <c r="BN2101" s="148" t="s">
        <v>966</v>
      </c>
      <c r="BO2101" s="148" t="s">
        <v>967</v>
      </c>
      <c r="BQ2101" s="153">
        <v>42534</v>
      </c>
      <c r="BR2101" s="148">
        <v>3</v>
      </c>
      <c r="BT2101" s="148">
        <v>1409</v>
      </c>
      <c r="BV2101" s="148" t="s">
        <v>1617</v>
      </c>
      <c r="BW2101" s="148">
        <v>29</v>
      </c>
      <c r="BY2101" s="148">
        <v>27</v>
      </c>
      <c r="CA2101" s="148">
        <v>1</v>
      </c>
      <c r="CC2101" s="148">
        <v>34255833500051</v>
      </c>
      <c r="CE2101" s="148" t="s">
        <v>100</v>
      </c>
      <c r="CF2101" s="148">
        <v>1</v>
      </c>
      <c r="CH2101" s="148">
        <v>3</v>
      </c>
      <c r="CJ2101" s="149">
        <v>41054531300042</v>
      </c>
      <c r="CL2101" s="149" t="s">
        <v>97</v>
      </c>
      <c r="CN2101" s="149">
        <v>3</v>
      </c>
      <c r="CT2101" s="149" t="s">
        <v>98</v>
      </c>
      <c r="CU2101" s="152">
        <v>42667</v>
      </c>
      <c r="CV2101" s="149">
        <v>0</v>
      </c>
      <c r="CX2101" s="149" t="s">
        <v>97</v>
      </c>
      <c r="CY2101" s="149" t="s">
        <v>99</v>
      </c>
      <c r="CZ2101" s="149">
        <v>41054531300042</v>
      </c>
      <c r="DB2101" s="149" t="s">
        <v>100</v>
      </c>
      <c r="DC2101" s="149" t="s">
        <v>101</v>
      </c>
      <c r="DD2101" s="149" t="s">
        <v>102</v>
      </c>
      <c r="DE2101" s="149" t="s">
        <v>1615</v>
      </c>
      <c r="DF2101" s="149">
        <v>1</v>
      </c>
    </row>
    <row r="2102" spans="1:110" x14ac:dyDescent="0.25">
      <c r="A2102" s="148" t="s">
        <v>96</v>
      </c>
      <c r="B2102" s="148">
        <v>0</v>
      </c>
      <c r="D2102" s="148" t="s">
        <v>97</v>
      </c>
      <c r="K2102" s="148">
        <v>1</v>
      </c>
      <c r="M2102" s="148">
        <v>3</v>
      </c>
      <c r="N2102" s="148" t="s">
        <v>961</v>
      </c>
      <c r="O2102" s="148">
        <v>0</v>
      </c>
      <c r="Q2102" s="148" t="s">
        <v>962</v>
      </c>
      <c r="R2102" s="148" t="s">
        <v>963</v>
      </c>
      <c r="S2102" s="153">
        <v>42534</v>
      </c>
      <c r="T2102" s="148">
        <v>6</v>
      </c>
      <c r="U2102" s="148">
        <v>2</v>
      </c>
      <c r="V2102" s="148">
        <v>2</v>
      </c>
      <c r="W2102" s="148" t="s">
        <v>325</v>
      </c>
      <c r="X2102" s="148">
        <v>0</v>
      </c>
      <c r="Y2102" s="148">
        <v>0</v>
      </c>
      <c r="Z2102" s="153">
        <v>42538</v>
      </c>
      <c r="AA2102" s="154" t="s">
        <v>964</v>
      </c>
      <c r="AB2102" s="148">
        <v>23</v>
      </c>
      <c r="AC2102" s="148">
        <v>23</v>
      </c>
      <c r="AD2102" s="148" t="s">
        <v>105</v>
      </c>
      <c r="AE2102" s="154" t="s">
        <v>968</v>
      </c>
      <c r="AF2102" s="148">
        <v>2</v>
      </c>
      <c r="AG2102" s="148">
        <v>2</v>
      </c>
      <c r="AJ2102" s="148" t="s">
        <v>700</v>
      </c>
      <c r="AK2102" s="148">
        <v>2904</v>
      </c>
      <c r="AL2102" s="148">
        <v>0.03</v>
      </c>
      <c r="AM2102" s="148">
        <v>0.03</v>
      </c>
      <c r="AN2102" s="148">
        <v>711</v>
      </c>
      <c r="AO2102" s="148">
        <v>711</v>
      </c>
      <c r="AP2102" s="148">
        <v>151</v>
      </c>
      <c r="AQ2102" s="148">
        <v>151</v>
      </c>
      <c r="AR2102" s="148">
        <v>2904</v>
      </c>
      <c r="AS2102" s="148">
        <v>10</v>
      </c>
      <c r="AT2102" s="148">
        <v>10</v>
      </c>
      <c r="AU2102" s="148">
        <v>0.03</v>
      </c>
      <c r="AV2102" s="148">
        <v>0.03</v>
      </c>
      <c r="AW2102" s="148">
        <v>1168</v>
      </c>
      <c r="AX2102" s="148">
        <v>1168</v>
      </c>
      <c r="AY2102" s="148">
        <v>133</v>
      </c>
      <c r="AZ2102" s="148">
        <v>133</v>
      </c>
      <c r="BA2102" s="148" t="s">
        <v>107</v>
      </c>
      <c r="BB2102" s="148">
        <v>11</v>
      </c>
      <c r="BD2102" s="148">
        <v>6</v>
      </c>
      <c r="BF2102" s="148" t="s">
        <v>965</v>
      </c>
      <c r="BG2102" s="148">
        <v>1</v>
      </c>
      <c r="BI2102" s="153">
        <v>42535</v>
      </c>
      <c r="BJ2102" s="154" t="s">
        <v>112</v>
      </c>
      <c r="BK2102" s="148">
        <v>41054531300042</v>
      </c>
      <c r="BM2102" s="148" t="s">
        <v>100</v>
      </c>
      <c r="BN2102" s="148" t="s">
        <v>966</v>
      </c>
      <c r="BO2102" s="148" t="s">
        <v>967</v>
      </c>
      <c r="BQ2102" s="153">
        <v>42534</v>
      </c>
      <c r="BR2102" s="148">
        <v>3</v>
      </c>
      <c r="BT2102" s="148">
        <v>1409</v>
      </c>
      <c r="BV2102" s="148" t="s">
        <v>1617</v>
      </c>
      <c r="BW2102" s="148">
        <v>29</v>
      </c>
      <c r="BY2102" s="148">
        <v>27</v>
      </c>
      <c r="CA2102" s="148">
        <v>1</v>
      </c>
      <c r="CC2102" s="148">
        <v>34255833500051</v>
      </c>
      <c r="CE2102" s="148" t="s">
        <v>100</v>
      </c>
      <c r="CF2102" s="148">
        <v>1</v>
      </c>
      <c r="CH2102" s="148">
        <v>3</v>
      </c>
      <c r="CJ2102" s="149">
        <v>41054531300042</v>
      </c>
      <c r="CL2102" s="149" t="s">
        <v>97</v>
      </c>
      <c r="CN2102" s="149">
        <v>3</v>
      </c>
      <c r="CT2102" s="149" t="s">
        <v>98</v>
      </c>
      <c r="CU2102" s="152">
        <v>42667</v>
      </c>
      <c r="CV2102" s="149">
        <v>0</v>
      </c>
      <c r="CX2102" s="149" t="s">
        <v>97</v>
      </c>
      <c r="CY2102" s="149" t="s">
        <v>99</v>
      </c>
      <c r="CZ2102" s="149">
        <v>41054531300042</v>
      </c>
      <c r="DB2102" s="149" t="s">
        <v>100</v>
      </c>
      <c r="DC2102" s="149" t="s">
        <v>101</v>
      </c>
      <c r="DD2102" s="149" t="s">
        <v>102</v>
      </c>
      <c r="DE2102" s="149" t="s">
        <v>1615</v>
      </c>
      <c r="DF2102" s="149">
        <v>1</v>
      </c>
    </row>
    <row r="2103" spans="1:110" x14ac:dyDescent="0.25">
      <c r="A2103" s="148" t="s">
        <v>96</v>
      </c>
      <c r="B2103" s="148">
        <v>0</v>
      </c>
      <c r="D2103" s="148" t="s">
        <v>97</v>
      </c>
      <c r="K2103" s="148">
        <v>1</v>
      </c>
      <c r="M2103" s="148">
        <v>3</v>
      </c>
      <c r="N2103" s="148" t="s">
        <v>961</v>
      </c>
      <c r="O2103" s="148">
        <v>0</v>
      </c>
      <c r="Q2103" s="148" t="s">
        <v>962</v>
      </c>
      <c r="R2103" s="148" t="s">
        <v>963</v>
      </c>
      <c r="S2103" s="153">
        <v>42534</v>
      </c>
      <c r="T2103" s="148">
        <v>6</v>
      </c>
      <c r="U2103" s="148">
        <v>1</v>
      </c>
      <c r="V2103" s="148">
        <v>1</v>
      </c>
      <c r="X2103" s="148">
        <v>0</v>
      </c>
      <c r="Y2103" s="148">
        <v>0</v>
      </c>
      <c r="Z2103" s="153">
        <v>42535</v>
      </c>
      <c r="AA2103" s="154" t="s">
        <v>964</v>
      </c>
      <c r="AB2103" s="148">
        <v>23</v>
      </c>
      <c r="AC2103" s="148">
        <v>23</v>
      </c>
      <c r="AD2103" s="148" t="s">
        <v>117</v>
      </c>
      <c r="AE2103" s="154" t="s">
        <v>154</v>
      </c>
      <c r="AF2103" s="148">
        <v>2</v>
      </c>
      <c r="AG2103" s="148">
        <v>2</v>
      </c>
      <c r="AJ2103" s="148" t="s">
        <v>701</v>
      </c>
      <c r="AK2103" s="148">
        <v>2027</v>
      </c>
      <c r="AL2103" s="148">
        <v>5.0000000000000001E-3</v>
      </c>
      <c r="AM2103" s="148">
        <v>5.0000000000000001E-3</v>
      </c>
      <c r="AN2103" s="148">
        <v>712</v>
      </c>
      <c r="AO2103" s="148">
        <v>712</v>
      </c>
      <c r="AP2103" s="148">
        <v>405</v>
      </c>
      <c r="AQ2103" s="148">
        <v>405</v>
      </c>
      <c r="AR2103" s="148">
        <v>2027</v>
      </c>
      <c r="AS2103" s="148">
        <v>10</v>
      </c>
      <c r="AT2103" s="148">
        <v>10</v>
      </c>
      <c r="AU2103" s="148">
        <v>5.0000000000000001E-3</v>
      </c>
      <c r="AV2103" s="148">
        <v>5.0000000000000001E-3</v>
      </c>
      <c r="AW2103" s="148">
        <v>1168</v>
      </c>
      <c r="AX2103" s="148">
        <v>1168</v>
      </c>
      <c r="AY2103" s="148">
        <v>133</v>
      </c>
      <c r="AZ2103" s="148">
        <v>133</v>
      </c>
      <c r="BA2103" s="148" t="s">
        <v>107</v>
      </c>
      <c r="BB2103" s="148">
        <v>11</v>
      </c>
      <c r="BD2103" s="148">
        <v>6</v>
      </c>
      <c r="BF2103" s="148" t="s">
        <v>965</v>
      </c>
      <c r="BG2103" s="148">
        <v>1</v>
      </c>
      <c r="BI2103" s="153">
        <v>42535</v>
      </c>
      <c r="BJ2103" s="154" t="s">
        <v>112</v>
      </c>
      <c r="BK2103" s="148">
        <v>41054531300042</v>
      </c>
      <c r="BM2103" s="148" t="s">
        <v>100</v>
      </c>
      <c r="BN2103" s="148" t="s">
        <v>966</v>
      </c>
      <c r="BO2103" s="148" t="s">
        <v>967</v>
      </c>
      <c r="BQ2103" s="153">
        <v>42534</v>
      </c>
      <c r="BR2103" s="148">
        <v>3</v>
      </c>
      <c r="BT2103" s="148">
        <v>1409</v>
      </c>
      <c r="BV2103" s="148" t="s">
        <v>1617</v>
      </c>
      <c r="BW2103" s="148">
        <v>29</v>
      </c>
      <c r="BY2103" s="148">
        <v>27</v>
      </c>
      <c r="CA2103" s="148">
        <v>1</v>
      </c>
      <c r="CC2103" s="148">
        <v>34255833500051</v>
      </c>
      <c r="CE2103" s="148" t="s">
        <v>100</v>
      </c>
      <c r="CF2103" s="148">
        <v>1</v>
      </c>
      <c r="CH2103" s="148">
        <v>3</v>
      </c>
      <c r="CJ2103" s="149">
        <v>41054531300042</v>
      </c>
      <c r="CL2103" s="149" t="s">
        <v>97</v>
      </c>
      <c r="CN2103" s="149">
        <v>3</v>
      </c>
      <c r="CT2103" s="149" t="s">
        <v>98</v>
      </c>
      <c r="CU2103" s="152">
        <v>42667</v>
      </c>
      <c r="CV2103" s="149">
        <v>0</v>
      </c>
      <c r="CX2103" s="149" t="s">
        <v>97</v>
      </c>
      <c r="CY2103" s="149" t="s">
        <v>99</v>
      </c>
      <c r="CZ2103" s="149">
        <v>41054531300042</v>
      </c>
      <c r="DB2103" s="149" t="s">
        <v>100</v>
      </c>
      <c r="DC2103" s="149" t="s">
        <v>101</v>
      </c>
      <c r="DD2103" s="149" t="s">
        <v>102</v>
      </c>
      <c r="DE2103" s="149" t="s">
        <v>1615</v>
      </c>
      <c r="DF2103" s="149">
        <v>1</v>
      </c>
    </row>
    <row r="2104" spans="1:110" x14ac:dyDescent="0.25">
      <c r="A2104" s="148" t="s">
        <v>96</v>
      </c>
      <c r="B2104" s="148">
        <v>0</v>
      </c>
      <c r="D2104" s="148" t="s">
        <v>97</v>
      </c>
      <c r="K2104" s="148">
        <v>1</v>
      </c>
      <c r="M2104" s="148">
        <v>3</v>
      </c>
      <c r="N2104" s="148" t="s">
        <v>961</v>
      </c>
      <c r="O2104" s="148">
        <v>0</v>
      </c>
      <c r="Q2104" s="148" t="s">
        <v>962</v>
      </c>
      <c r="R2104" s="148" t="s">
        <v>963</v>
      </c>
      <c r="S2104" s="153">
        <v>42534</v>
      </c>
      <c r="T2104" s="148">
        <v>6</v>
      </c>
      <c r="U2104" s="148">
        <v>1</v>
      </c>
      <c r="V2104" s="148">
        <v>1</v>
      </c>
      <c r="X2104" s="148">
        <v>0</v>
      </c>
      <c r="Y2104" s="148">
        <v>0</v>
      </c>
      <c r="Z2104" s="153">
        <v>42535</v>
      </c>
      <c r="AA2104" s="154" t="s">
        <v>964</v>
      </c>
      <c r="AB2104" s="148">
        <v>23</v>
      </c>
      <c r="AC2104" s="148">
        <v>23</v>
      </c>
      <c r="AD2104" s="148" t="s">
        <v>117</v>
      </c>
      <c r="AE2104" s="154" t="s">
        <v>174</v>
      </c>
      <c r="AF2104" s="148">
        <v>2</v>
      </c>
      <c r="AG2104" s="148">
        <v>2</v>
      </c>
      <c r="AJ2104" s="148" t="s">
        <v>702</v>
      </c>
      <c r="AK2104" s="148">
        <v>1230</v>
      </c>
      <c r="AL2104" s="148">
        <v>5.0000000000000001E-3</v>
      </c>
      <c r="AM2104" s="148">
        <v>5.0000000000000001E-3</v>
      </c>
      <c r="AP2104" s="148">
        <v>454</v>
      </c>
      <c r="AQ2104" s="148">
        <v>454</v>
      </c>
      <c r="AR2104" s="148">
        <v>1230</v>
      </c>
      <c r="AS2104" s="148">
        <v>10</v>
      </c>
      <c r="AT2104" s="148">
        <v>10</v>
      </c>
      <c r="AU2104" s="148">
        <v>5.0000000000000001E-3</v>
      </c>
      <c r="AV2104" s="148">
        <v>5.0000000000000001E-3</v>
      </c>
      <c r="AY2104" s="148">
        <v>133</v>
      </c>
      <c r="AZ2104" s="148">
        <v>133</v>
      </c>
      <c r="BA2104" s="148" t="s">
        <v>107</v>
      </c>
      <c r="BB2104" s="148">
        <v>11</v>
      </c>
      <c r="BD2104" s="148">
        <v>6</v>
      </c>
      <c r="BF2104" s="148" t="s">
        <v>965</v>
      </c>
      <c r="BG2104" s="148">
        <v>1</v>
      </c>
      <c r="BI2104" s="153">
        <v>42535</v>
      </c>
      <c r="BJ2104" s="154" t="s">
        <v>112</v>
      </c>
      <c r="BK2104" s="148">
        <v>41054531300042</v>
      </c>
      <c r="BM2104" s="148" t="s">
        <v>100</v>
      </c>
      <c r="BN2104" s="148" t="s">
        <v>966</v>
      </c>
      <c r="BO2104" s="148" t="s">
        <v>967</v>
      </c>
      <c r="BQ2104" s="153">
        <v>42534</v>
      </c>
      <c r="BR2104" s="148">
        <v>3</v>
      </c>
      <c r="BT2104" s="148">
        <v>1409</v>
      </c>
      <c r="BV2104" s="148" t="s">
        <v>1617</v>
      </c>
      <c r="BW2104" s="148">
        <v>29</v>
      </c>
      <c r="BY2104" s="148">
        <v>27</v>
      </c>
      <c r="CA2104" s="148">
        <v>1</v>
      </c>
      <c r="CC2104" s="148">
        <v>34255833500051</v>
      </c>
      <c r="CE2104" s="148" t="s">
        <v>100</v>
      </c>
      <c r="CF2104" s="148">
        <v>1</v>
      </c>
      <c r="CH2104" s="148">
        <v>3</v>
      </c>
      <c r="CJ2104" s="149">
        <v>41054531300042</v>
      </c>
      <c r="CL2104" s="149" t="s">
        <v>97</v>
      </c>
      <c r="CN2104" s="149">
        <v>3</v>
      </c>
      <c r="CT2104" s="149" t="s">
        <v>98</v>
      </c>
      <c r="CU2104" s="152">
        <v>42667</v>
      </c>
      <c r="CV2104" s="149">
        <v>0</v>
      </c>
      <c r="CX2104" s="149" t="s">
        <v>97</v>
      </c>
      <c r="CY2104" s="149" t="s">
        <v>99</v>
      </c>
      <c r="CZ2104" s="149">
        <v>41054531300042</v>
      </c>
      <c r="DB2104" s="149" t="s">
        <v>100</v>
      </c>
      <c r="DC2104" s="149" t="s">
        <v>101</v>
      </c>
      <c r="DD2104" s="149" t="s">
        <v>102</v>
      </c>
      <c r="DE2104" s="149" t="s">
        <v>1615</v>
      </c>
      <c r="DF2104" s="149">
        <v>1</v>
      </c>
    </row>
    <row r="2105" spans="1:110" x14ac:dyDescent="0.25">
      <c r="A2105" s="148" t="s">
        <v>96</v>
      </c>
      <c r="B2105" s="148">
        <v>0</v>
      </c>
      <c r="D2105" s="148" t="s">
        <v>97</v>
      </c>
      <c r="K2105" s="148">
        <v>1</v>
      </c>
      <c r="M2105" s="148">
        <v>3</v>
      </c>
      <c r="N2105" s="148" t="s">
        <v>961</v>
      </c>
      <c r="O2105" s="148">
        <v>0</v>
      </c>
      <c r="Q2105" s="148" t="s">
        <v>962</v>
      </c>
      <c r="R2105" s="148" t="s">
        <v>963</v>
      </c>
      <c r="S2105" s="153">
        <v>42534</v>
      </c>
      <c r="T2105" s="148">
        <v>6</v>
      </c>
      <c r="U2105" s="148">
        <v>1</v>
      </c>
      <c r="V2105" s="148">
        <v>1</v>
      </c>
      <c r="X2105" s="148">
        <v>0</v>
      </c>
      <c r="Y2105" s="148">
        <v>0</v>
      </c>
      <c r="Z2105" s="153">
        <v>42535</v>
      </c>
      <c r="AA2105" s="154" t="s">
        <v>964</v>
      </c>
      <c r="AB2105" s="148">
        <v>3</v>
      </c>
      <c r="AC2105" s="148">
        <v>3</v>
      </c>
      <c r="AD2105" s="148" t="s">
        <v>219</v>
      </c>
      <c r="AE2105" s="154" t="s">
        <v>251</v>
      </c>
      <c r="AF2105" s="148">
        <v>2</v>
      </c>
      <c r="AG2105" s="148">
        <v>2</v>
      </c>
      <c r="AJ2105" s="148" t="s">
        <v>703</v>
      </c>
      <c r="AK2105" s="148">
        <v>1433</v>
      </c>
      <c r="AL2105" s="148">
        <v>0.01</v>
      </c>
      <c r="AM2105" s="148">
        <v>0.01</v>
      </c>
      <c r="AP2105" s="148">
        <v>470</v>
      </c>
      <c r="AQ2105" s="148">
        <v>470</v>
      </c>
      <c r="AR2105" s="148">
        <v>1433</v>
      </c>
      <c r="AS2105" s="148">
        <v>1</v>
      </c>
      <c r="AT2105" s="148">
        <v>1</v>
      </c>
      <c r="AU2105" s="148">
        <v>0.02</v>
      </c>
      <c r="AV2105" s="148">
        <v>0.02</v>
      </c>
      <c r="AY2105" s="148">
        <v>176</v>
      </c>
      <c r="AZ2105" s="148">
        <v>176</v>
      </c>
      <c r="BA2105" s="148" t="s">
        <v>704</v>
      </c>
      <c r="BB2105" s="148">
        <v>11</v>
      </c>
      <c r="BD2105" s="148">
        <v>6</v>
      </c>
      <c r="BF2105" s="148" t="s">
        <v>965</v>
      </c>
      <c r="BG2105" s="148">
        <v>1</v>
      </c>
      <c r="BI2105" s="153">
        <v>42535</v>
      </c>
      <c r="BJ2105" s="154" t="s">
        <v>112</v>
      </c>
      <c r="BK2105" s="148">
        <v>41054531300042</v>
      </c>
      <c r="BM2105" s="148" t="s">
        <v>100</v>
      </c>
      <c r="BN2105" s="148" t="s">
        <v>966</v>
      </c>
      <c r="BO2105" s="148" t="s">
        <v>967</v>
      </c>
      <c r="BQ2105" s="153">
        <v>42534</v>
      </c>
      <c r="BR2105" s="148">
        <v>3</v>
      </c>
      <c r="BT2105" s="148">
        <v>1409</v>
      </c>
      <c r="BV2105" s="148" t="s">
        <v>1617</v>
      </c>
      <c r="BW2105" s="148">
        <v>29</v>
      </c>
      <c r="BY2105" s="148">
        <v>27</v>
      </c>
      <c r="CA2105" s="148">
        <v>1</v>
      </c>
      <c r="CC2105" s="148">
        <v>34255833500051</v>
      </c>
      <c r="CE2105" s="148" t="s">
        <v>100</v>
      </c>
      <c r="CF2105" s="148">
        <v>1</v>
      </c>
      <c r="CH2105" s="148">
        <v>3</v>
      </c>
      <c r="CJ2105" s="149">
        <v>41054531300042</v>
      </c>
      <c r="CL2105" s="149" t="s">
        <v>97</v>
      </c>
      <c r="CN2105" s="149">
        <v>3</v>
      </c>
      <c r="CT2105" s="149" t="s">
        <v>98</v>
      </c>
      <c r="CU2105" s="152">
        <v>42667</v>
      </c>
      <c r="CV2105" s="149">
        <v>0</v>
      </c>
      <c r="CX2105" s="149" t="s">
        <v>97</v>
      </c>
      <c r="CY2105" s="149" t="s">
        <v>99</v>
      </c>
      <c r="CZ2105" s="149">
        <v>41054531300042</v>
      </c>
      <c r="DB2105" s="149" t="s">
        <v>100</v>
      </c>
      <c r="DC2105" s="149" t="s">
        <v>101</v>
      </c>
      <c r="DD2105" s="149" t="s">
        <v>102</v>
      </c>
      <c r="DE2105" s="149" t="s">
        <v>1615</v>
      </c>
      <c r="DF2105" s="149">
        <v>1</v>
      </c>
    </row>
    <row r="2106" spans="1:110" x14ac:dyDescent="0.25">
      <c r="A2106" s="148" t="s">
        <v>96</v>
      </c>
      <c r="B2106" s="148">
        <v>0</v>
      </c>
      <c r="D2106" s="148" t="s">
        <v>97</v>
      </c>
      <c r="K2106" s="148">
        <v>1</v>
      </c>
      <c r="M2106" s="148">
        <v>3</v>
      </c>
      <c r="N2106" s="148" t="s">
        <v>961</v>
      </c>
      <c r="O2106" s="148">
        <v>0</v>
      </c>
      <c r="Q2106" s="148" t="s">
        <v>962</v>
      </c>
      <c r="R2106" s="148" t="s">
        <v>963</v>
      </c>
      <c r="S2106" s="153">
        <v>42534</v>
      </c>
      <c r="T2106" s="148">
        <v>6</v>
      </c>
      <c r="U2106" s="148">
        <v>1</v>
      </c>
      <c r="V2106" s="148">
        <v>1</v>
      </c>
      <c r="X2106" s="148">
        <v>0</v>
      </c>
      <c r="Y2106" s="148">
        <v>0</v>
      </c>
      <c r="Z2106" s="153">
        <v>42535</v>
      </c>
      <c r="AA2106" s="154" t="s">
        <v>964</v>
      </c>
      <c r="AB2106" s="148">
        <v>23</v>
      </c>
      <c r="AC2106" s="148">
        <v>23</v>
      </c>
      <c r="AD2106" s="148" t="s">
        <v>117</v>
      </c>
      <c r="AE2106" s="154" t="s">
        <v>148</v>
      </c>
      <c r="AF2106" s="148">
        <v>2</v>
      </c>
      <c r="AG2106" s="148">
        <v>2</v>
      </c>
      <c r="AJ2106" s="148" t="s">
        <v>705</v>
      </c>
      <c r="AK2106" s="148">
        <v>1668</v>
      </c>
      <c r="AL2106" s="148">
        <v>5.0000000000000001E-3</v>
      </c>
      <c r="AM2106" s="148">
        <v>5.0000000000000001E-3</v>
      </c>
      <c r="AP2106" s="148">
        <v>454</v>
      </c>
      <c r="AQ2106" s="148">
        <v>454</v>
      </c>
      <c r="AR2106" s="148">
        <v>1668</v>
      </c>
      <c r="AS2106" s="148">
        <v>10</v>
      </c>
      <c r="AT2106" s="148">
        <v>10</v>
      </c>
      <c r="AU2106" s="148">
        <v>5.0000000000000001E-3</v>
      </c>
      <c r="AV2106" s="148">
        <v>5.0000000000000001E-3</v>
      </c>
      <c r="AY2106" s="148">
        <v>133</v>
      </c>
      <c r="AZ2106" s="148">
        <v>133</v>
      </c>
      <c r="BA2106" s="148" t="s">
        <v>107</v>
      </c>
      <c r="BB2106" s="148">
        <v>11</v>
      </c>
      <c r="BD2106" s="148">
        <v>6</v>
      </c>
      <c r="BF2106" s="148" t="s">
        <v>965</v>
      </c>
      <c r="BG2106" s="148">
        <v>1</v>
      </c>
      <c r="BI2106" s="153">
        <v>42535</v>
      </c>
      <c r="BJ2106" s="154" t="s">
        <v>112</v>
      </c>
      <c r="BK2106" s="148">
        <v>41054531300042</v>
      </c>
      <c r="BM2106" s="148" t="s">
        <v>100</v>
      </c>
      <c r="BN2106" s="148" t="s">
        <v>966</v>
      </c>
      <c r="BO2106" s="148" t="s">
        <v>967</v>
      </c>
      <c r="BQ2106" s="153">
        <v>42534</v>
      </c>
      <c r="BR2106" s="148">
        <v>3</v>
      </c>
      <c r="BT2106" s="148">
        <v>1409</v>
      </c>
      <c r="BV2106" s="148" t="s">
        <v>1617</v>
      </c>
      <c r="BW2106" s="148">
        <v>29</v>
      </c>
      <c r="BY2106" s="148">
        <v>27</v>
      </c>
      <c r="CA2106" s="148">
        <v>1</v>
      </c>
      <c r="CC2106" s="148">
        <v>34255833500051</v>
      </c>
      <c r="CE2106" s="148" t="s">
        <v>100</v>
      </c>
      <c r="CF2106" s="148">
        <v>1</v>
      </c>
      <c r="CH2106" s="148">
        <v>3</v>
      </c>
      <c r="CJ2106" s="149">
        <v>41054531300042</v>
      </c>
      <c r="CL2106" s="149" t="s">
        <v>97</v>
      </c>
      <c r="CN2106" s="149">
        <v>3</v>
      </c>
      <c r="CT2106" s="149" t="s">
        <v>98</v>
      </c>
      <c r="CU2106" s="152">
        <v>42667</v>
      </c>
      <c r="CV2106" s="149">
        <v>0</v>
      </c>
      <c r="CX2106" s="149" t="s">
        <v>97</v>
      </c>
      <c r="CY2106" s="149" t="s">
        <v>99</v>
      </c>
      <c r="CZ2106" s="149">
        <v>41054531300042</v>
      </c>
      <c r="DB2106" s="149" t="s">
        <v>100</v>
      </c>
      <c r="DC2106" s="149" t="s">
        <v>101</v>
      </c>
      <c r="DD2106" s="149" t="s">
        <v>102</v>
      </c>
      <c r="DE2106" s="149" t="s">
        <v>1615</v>
      </c>
      <c r="DF2106" s="149">
        <v>1</v>
      </c>
    </row>
    <row r="2107" spans="1:110" x14ac:dyDescent="0.25">
      <c r="A2107" s="148" t="s">
        <v>96</v>
      </c>
      <c r="B2107" s="148">
        <v>0</v>
      </c>
      <c r="D2107" s="148" t="s">
        <v>97</v>
      </c>
      <c r="K2107" s="148">
        <v>1</v>
      </c>
      <c r="M2107" s="148">
        <v>3</v>
      </c>
      <c r="N2107" s="148" t="s">
        <v>961</v>
      </c>
      <c r="O2107" s="148">
        <v>0</v>
      </c>
      <c r="Q2107" s="148" t="s">
        <v>962</v>
      </c>
      <c r="R2107" s="148" t="s">
        <v>963</v>
      </c>
      <c r="S2107" s="153">
        <v>42534</v>
      </c>
      <c r="T2107" s="148">
        <v>6</v>
      </c>
      <c r="U2107" s="148">
        <v>1</v>
      </c>
      <c r="V2107" s="148">
        <v>1</v>
      </c>
      <c r="X2107" s="148">
        <v>0</v>
      </c>
      <c r="Y2107" s="148">
        <v>0</v>
      </c>
      <c r="Z2107" s="153">
        <v>42535</v>
      </c>
      <c r="AA2107" s="154" t="s">
        <v>964</v>
      </c>
      <c r="AB2107" s="148">
        <v>23</v>
      </c>
      <c r="AC2107" s="148">
        <v>23</v>
      </c>
      <c r="AD2107" s="148" t="s">
        <v>117</v>
      </c>
      <c r="AE2107" s="154" t="s">
        <v>154</v>
      </c>
      <c r="AF2107" s="148">
        <v>2</v>
      </c>
      <c r="AG2107" s="148">
        <v>2</v>
      </c>
      <c r="AJ2107" s="148" t="s">
        <v>706</v>
      </c>
      <c r="AK2107" s="148">
        <v>2068</v>
      </c>
      <c r="AL2107" s="148">
        <v>5.0000000000000001E-3</v>
      </c>
      <c r="AM2107" s="148">
        <v>5.0000000000000001E-3</v>
      </c>
      <c r="AN2107" s="148">
        <v>712</v>
      </c>
      <c r="AO2107" s="148">
        <v>712</v>
      </c>
      <c r="AP2107" s="148">
        <v>405</v>
      </c>
      <c r="AQ2107" s="148">
        <v>405</v>
      </c>
      <c r="AR2107" s="148">
        <v>2068</v>
      </c>
      <c r="AS2107" s="148">
        <v>10</v>
      </c>
      <c r="AT2107" s="148">
        <v>10</v>
      </c>
      <c r="AU2107" s="148">
        <v>5.0000000000000001E-3</v>
      </c>
      <c r="AV2107" s="148">
        <v>5.0000000000000001E-3</v>
      </c>
      <c r="AW2107" s="148">
        <v>1168</v>
      </c>
      <c r="AX2107" s="148">
        <v>1168</v>
      </c>
      <c r="AY2107" s="148">
        <v>133</v>
      </c>
      <c r="AZ2107" s="148">
        <v>133</v>
      </c>
      <c r="BA2107" s="148" t="s">
        <v>107</v>
      </c>
      <c r="BB2107" s="148">
        <v>11</v>
      </c>
      <c r="BD2107" s="148">
        <v>6</v>
      </c>
      <c r="BF2107" s="148" t="s">
        <v>965</v>
      </c>
      <c r="BG2107" s="148">
        <v>1</v>
      </c>
      <c r="BI2107" s="153">
        <v>42535</v>
      </c>
      <c r="BJ2107" s="154" t="s">
        <v>112</v>
      </c>
      <c r="BK2107" s="148">
        <v>41054531300042</v>
      </c>
      <c r="BM2107" s="148" t="s">
        <v>100</v>
      </c>
      <c r="BN2107" s="148" t="s">
        <v>966</v>
      </c>
      <c r="BO2107" s="148" t="s">
        <v>967</v>
      </c>
      <c r="BQ2107" s="153">
        <v>42534</v>
      </c>
      <c r="BR2107" s="148">
        <v>3</v>
      </c>
      <c r="BT2107" s="148">
        <v>1409</v>
      </c>
      <c r="BV2107" s="148" t="s">
        <v>1617</v>
      </c>
      <c r="BW2107" s="148">
        <v>29</v>
      </c>
      <c r="BY2107" s="148">
        <v>27</v>
      </c>
      <c r="CA2107" s="148">
        <v>1</v>
      </c>
      <c r="CC2107" s="148">
        <v>34255833500051</v>
      </c>
      <c r="CE2107" s="148" t="s">
        <v>100</v>
      </c>
      <c r="CF2107" s="148">
        <v>1</v>
      </c>
      <c r="CH2107" s="148">
        <v>3</v>
      </c>
      <c r="CJ2107" s="149">
        <v>41054531300042</v>
      </c>
      <c r="CL2107" s="149" t="s">
        <v>97</v>
      </c>
      <c r="CN2107" s="149">
        <v>3</v>
      </c>
      <c r="CT2107" s="149" t="s">
        <v>98</v>
      </c>
      <c r="CU2107" s="152">
        <v>42667</v>
      </c>
      <c r="CV2107" s="149">
        <v>0</v>
      </c>
      <c r="CX2107" s="149" t="s">
        <v>97</v>
      </c>
      <c r="CY2107" s="149" t="s">
        <v>99</v>
      </c>
      <c r="CZ2107" s="149">
        <v>41054531300042</v>
      </c>
      <c r="DB2107" s="149" t="s">
        <v>100</v>
      </c>
      <c r="DC2107" s="149" t="s">
        <v>101</v>
      </c>
      <c r="DD2107" s="149" t="s">
        <v>102</v>
      </c>
      <c r="DE2107" s="149" t="s">
        <v>1615</v>
      </c>
      <c r="DF2107" s="149">
        <v>1</v>
      </c>
    </row>
    <row r="2108" spans="1:110" x14ac:dyDescent="0.25">
      <c r="A2108" s="148" t="s">
        <v>96</v>
      </c>
      <c r="B2108" s="148">
        <v>0</v>
      </c>
      <c r="D2108" s="148" t="s">
        <v>97</v>
      </c>
      <c r="K2108" s="148">
        <v>1</v>
      </c>
      <c r="M2108" s="148">
        <v>3</v>
      </c>
      <c r="N2108" s="148" t="s">
        <v>961</v>
      </c>
      <c r="O2108" s="148">
        <v>0</v>
      </c>
      <c r="Q2108" s="148" t="s">
        <v>962</v>
      </c>
      <c r="R2108" s="148" t="s">
        <v>963</v>
      </c>
      <c r="S2108" s="153">
        <v>42534</v>
      </c>
      <c r="T2108" s="148">
        <v>6</v>
      </c>
      <c r="U2108" s="148">
        <v>1</v>
      </c>
      <c r="V2108" s="148">
        <v>1</v>
      </c>
      <c r="X2108" s="148">
        <v>0</v>
      </c>
      <c r="Y2108" s="148">
        <v>0</v>
      </c>
      <c r="Z2108" s="153">
        <v>42535</v>
      </c>
      <c r="AA2108" s="154" t="s">
        <v>964</v>
      </c>
      <c r="AB2108" s="148">
        <v>23</v>
      </c>
      <c r="AC2108" s="148">
        <v>23</v>
      </c>
      <c r="AD2108" s="148" t="s">
        <v>117</v>
      </c>
      <c r="AE2108" s="154" t="s">
        <v>154</v>
      </c>
      <c r="AF2108" s="148">
        <v>2</v>
      </c>
      <c r="AG2108" s="148">
        <v>2</v>
      </c>
      <c r="AJ2108" s="148" t="s">
        <v>707</v>
      </c>
      <c r="AK2108" s="148">
        <v>1667</v>
      </c>
      <c r="AL2108" s="148">
        <v>5.0000000000000001E-3</v>
      </c>
      <c r="AM2108" s="148">
        <v>5.0000000000000001E-3</v>
      </c>
      <c r="AN2108" s="148">
        <v>712</v>
      </c>
      <c r="AO2108" s="148">
        <v>712</v>
      </c>
      <c r="AP2108" s="148">
        <v>405</v>
      </c>
      <c r="AQ2108" s="148">
        <v>405</v>
      </c>
      <c r="AR2108" s="148">
        <v>1667</v>
      </c>
      <c r="AS2108" s="148">
        <v>10</v>
      </c>
      <c r="AT2108" s="148">
        <v>10</v>
      </c>
      <c r="AU2108" s="148">
        <v>5.0000000000000001E-3</v>
      </c>
      <c r="AV2108" s="148">
        <v>5.0000000000000001E-3</v>
      </c>
      <c r="AW2108" s="148">
        <v>1168</v>
      </c>
      <c r="AX2108" s="148">
        <v>1168</v>
      </c>
      <c r="AY2108" s="148">
        <v>133</v>
      </c>
      <c r="AZ2108" s="148">
        <v>133</v>
      </c>
      <c r="BA2108" s="148" t="s">
        <v>107</v>
      </c>
      <c r="BB2108" s="148">
        <v>11</v>
      </c>
      <c r="BD2108" s="148">
        <v>6</v>
      </c>
      <c r="BF2108" s="148" t="s">
        <v>965</v>
      </c>
      <c r="BG2108" s="148">
        <v>1</v>
      </c>
      <c r="BI2108" s="153">
        <v>42535</v>
      </c>
      <c r="BJ2108" s="154" t="s">
        <v>112</v>
      </c>
      <c r="BK2108" s="148">
        <v>41054531300042</v>
      </c>
      <c r="BM2108" s="148" t="s">
        <v>100</v>
      </c>
      <c r="BN2108" s="148" t="s">
        <v>966</v>
      </c>
      <c r="BO2108" s="148" t="s">
        <v>967</v>
      </c>
      <c r="BQ2108" s="153">
        <v>42534</v>
      </c>
      <c r="BR2108" s="148">
        <v>3</v>
      </c>
      <c r="BT2108" s="148">
        <v>1409</v>
      </c>
      <c r="BV2108" s="148" t="s">
        <v>1617</v>
      </c>
      <c r="BW2108" s="148">
        <v>29</v>
      </c>
      <c r="BY2108" s="148">
        <v>27</v>
      </c>
      <c r="CA2108" s="148">
        <v>1</v>
      </c>
      <c r="CC2108" s="148">
        <v>34255833500051</v>
      </c>
      <c r="CE2108" s="148" t="s">
        <v>100</v>
      </c>
      <c r="CF2108" s="148">
        <v>1</v>
      </c>
      <c r="CH2108" s="148">
        <v>3</v>
      </c>
      <c r="CJ2108" s="149">
        <v>41054531300042</v>
      </c>
      <c r="CL2108" s="149" t="s">
        <v>97</v>
      </c>
      <c r="CN2108" s="149">
        <v>3</v>
      </c>
      <c r="CT2108" s="149" t="s">
        <v>98</v>
      </c>
      <c r="CU2108" s="152">
        <v>42667</v>
      </c>
      <c r="CV2108" s="149">
        <v>0</v>
      </c>
      <c r="CX2108" s="149" t="s">
        <v>97</v>
      </c>
      <c r="CY2108" s="149" t="s">
        <v>99</v>
      </c>
      <c r="CZ2108" s="149">
        <v>41054531300042</v>
      </c>
      <c r="DB2108" s="149" t="s">
        <v>100</v>
      </c>
      <c r="DC2108" s="149" t="s">
        <v>101</v>
      </c>
      <c r="DD2108" s="149" t="s">
        <v>102</v>
      </c>
      <c r="DE2108" s="149" t="s">
        <v>1615</v>
      </c>
      <c r="DF2108" s="149">
        <v>1</v>
      </c>
    </row>
    <row r="2109" spans="1:110" x14ac:dyDescent="0.25">
      <c r="A2109" s="148" t="s">
        <v>96</v>
      </c>
      <c r="B2109" s="148">
        <v>0</v>
      </c>
      <c r="D2109" s="148" t="s">
        <v>97</v>
      </c>
      <c r="K2109" s="148">
        <v>1</v>
      </c>
      <c r="M2109" s="148">
        <v>3</v>
      </c>
      <c r="N2109" s="148" t="s">
        <v>961</v>
      </c>
      <c r="O2109" s="148">
        <v>0</v>
      </c>
      <c r="Q2109" s="148" t="s">
        <v>962</v>
      </c>
      <c r="R2109" s="148" t="s">
        <v>963</v>
      </c>
      <c r="S2109" s="153">
        <v>42534</v>
      </c>
      <c r="T2109" s="148">
        <v>6</v>
      </c>
      <c r="U2109" s="148">
        <v>1</v>
      </c>
      <c r="V2109" s="148">
        <v>1</v>
      </c>
      <c r="X2109" s="148">
        <v>0</v>
      </c>
      <c r="Y2109" s="148">
        <v>0</v>
      </c>
      <c r="Z2109" s="153">
        <v>42535</v>
      </c>
      <c r="AA2109" s="154" t="s">
        <v>964</v>
      </c>
      <c r="AB2109" s="148">
        <v>23</v>
      </c>
      <c r="AC2109" s="148">
        <v>23</v>
      </c>
      <c r="AD2109" s="148" t="s">
        <v>117</v>
      </c>
      <c r="AE2109" s="154" t="s">
        <v>154</v>
      </c>
      <c r="AF2109" s="148">
        <v>2</v>
      </c>
      <c r="AG2109" s="148">
        <v>2</v>
      </c>
      <c r="AJ2109" s="148" t="s">
        <v>708</v>
      </c>
      <c r="AK2109" s="148">
        <v>1666</v>
      </c>
      <c r="AL2109" s="148">
        <v>5.0000000000000001E-3</v>
      </c>
      <c r="AM2109" s="148">
        <v>5.0000000000000001E-3</v>
      </c>
      <c r="AN2109" s="148">
        <v>712</v>
      </c>
      <c r="AO2109" s="148">
        <v>712</v>
      </c>
      <c r="AP2109" s="148">
        <v>405</v>
      </c>
      <c r="AQ2109" s="148">
        <v>405</v>
      </c>
      <c r="AR2109" s="148">
        <v>1666</v>
      </c>
      <c r="AS2109" s="148">
        <v>10</v>
      </c>
      <c r="AT2109" s="148">
        <v>10</v>
      </c>
      <c r="AU2109" s="148">
        <v>5.0000000000000001E-3</v>
      </c>
      <c r="AV2109" s="148">
        <v>5.0000000000000001E-3</v>
      </c>
      <c r="AW2109" s="148">
        <v>1168</v>
      </c>
      <c r="AX2109" s="148">
        <v>1168</v>
      </c>
      <c r="AY2109" s="148">
        <v>133</v>
      </c>
      <c r="AZ2109" s="148">
        <v>133</v>
      </c>
      <c r="BA2109" s="148" t="s">
        <v>107</v>
      </c>
      <c r="BB2109" s="148">
        <v>11</v>
      </c>
      <c r="BD2109" s="148">
        <v>6</v>
      </c>
      <c r="BF2109" s="148" t="s">
        <v>965</v>
      </c>
      <c r="BG2109" s="148">
        <v>1</v>
      </c>
      <c r="BI2109" s="153">
        <v>42535</v>
      </c>
      <c r="BJ2109" s="154" t="s">
        <v>112</v>
      </c>
      <c r="BK2109" s="148">
        <v>41054531300042</v>
      </c>
      <c r="BM2109" s="148" t="s">
        <v>100</v>
      </c>
      <c r="BN2109" s="148" t="s">
        <v>966</v>
      </c>
      <c r="BO2109" s="148" t="s">
        <v>967</v>
      </c>
      <c r="BQ2109" s="153">
        <v>42534</v>
      </c>
      <c r="BR2109" s="148">
        <v>3</v>
      </c>
      <c r="BT2109" s="148">
        <v>1409</v>
      </c>
      <c r="BV2109" s="148" t="s">
        <v>1617</v>
      </c>
      <c r="BW2109" s="148">
        <v>29</v>
      </c>
      <c r="BY2109" s="148">
        <v>27</v>
      </c>
      <c r="CA2109" s="148">
        <v>1</v>
      </c>
      <c r="CC2109" s="148">
        <v>34255833500051</v>
      </c>
      <c r="CE2109" s="148" t="s">
        <v>100</v>
      </c>
      <c r="CF2109" s="148">
        <v>1</v>
      </c>
      <c r="CH2109" s="148">
        <v>3</v>
      </c>
      <c r="CJ2109" s="149">
        <v>41054531300042</v>
      </c>
      <c r="CL2109" s="149" t="s">
        <v>97</v>
      </c>
      <c r="CN2109" s="149">
        <v>3</v>
      </c>
      <c r="CT2109" s="149" t="s">
        <v>98</v>
      </c>
      <c r="CU2109" s="152">
        <v>42667</v>
      </c>
      <c r="CV2109" s="149">
        <v>0</v>
      </c>
      <c r="CX2109" s="149" t="s">
        <v>97</v>
      </c>
      <c r="CY2109" s="149" t="s">
        <v>99</v>
      </c>
      <c r="CZ2109" s="149">
        <v>41054531300042</v>
      </c>
      <c r="DB2109" s="149" t="s">
        <v>100</v>
      </c>
      <c r="DC2109" s="149" t="s">
        <v>101</v>
      </c>
      <c r="DD2109" s="149" t="s">
        <v>102</v>
      </c>
      <c r="DE2109" s="149" t="s">
        <v>1615</v>
      </c>
      <c r="DF2109" s="149">
        <v>1</v>
      </c>
    </row>
    <row r="2110" spans="1:110" x14ac:dyDescent="0.25">
      <c r="A2110" s="148" t="s">
        <v>96</v>
      </c>
      <c r="B2110" s="148">
        <v>0</v>
      </c>
      <c r="D2110" s="148" t="s">
        <v>97</v>
      </c>
      <c r="K2110" s="148">
        <v>1</v>
      </c>
      <c r="M2110" s="148">
        <v>3</v>
      </c>
      <c r="N2110" s="148" t="s">
        <v>961</v>
      </c>
      <c r="O2110" s="148">
        <v>0</v>
      </c>
      <c r="Q2110" s="148" t="s">
        <v>962</v>
      </c>
      <c r="R2110" s="148" t="s">
        <v>963</v>
      </c>
      <c r="S2110" s="153">
        <v>42534</v>
      </c>
      <c r="T2110" s="148">
        <v>6</v>
      </c>
      <c r="U2110" s="148">
        <v>1</v>
      </c>
      <c r="V2110" s="148">
        <v>1</v>
      </c>
      <c r="X2110" s="148">
        <v>0</v>
      </c>
      <c r="Y2110" s="148">
        <v>0</v>
      </c>
      <c r="Z2110" s="153">
        <v>42535</v>
      </c>
      <c r="AA2110" s="154" t="s">
        <v>964</v>
      </c>
      <c r="AB2110" s="148">
        <v>23</v>
      </c>
      <c r="AC2110" s="148">
        <v>23</v>
      </c>
      <c r="AD2110" s="148" t="s">
        <v>117</v>
      </c>
      <c r="AE2110" s="154" t="s">
        <v>174</v>
      </c>
      <c r="AF2110" s="148">
        <v>2</v>
      </c>
      <c r="AG2110" s="148">
        <v>2</v>
      </c>
      <c r="AJ2110" s="148" t="s">
        <v>709</v>
      </c>
      <c r="AK2110" s="148">
        <v>1850</v>
      </c>
      <c r="AL2110" s="148">
        <v>0.02</v>
      </c>
      <c r="AM2110" s="148">
        <v>0.02</v>
      </c>
      <c r="AP2110" s="148">
        <v>454</v>
      </c>
      <c r="AQ2110" s="148">
        <v>454</v>
      </c>
      <c r="AR2110" s="148">
        <v>1850</v>
      </c>
      <c r="AS2110" s="148">
        <v>10</v>
      </c>
      <c r="AT2110" s="148">
        <v>10</v>
      </c>
      <c r="AU2110" s="148">
        <v>0.02</v>
      </c>
      <c r="AV2110" s="148">
        <v>0.02</v>
      </c>
      <c r="AY2110" s="148">
        <v>133</v>
      </c>
      <c r="AZ2110" s="148">
        <v>133</v>
      </c>
      <c r="BA2110" s="148" t="s">
        <v>107</v>
      </c>
      <c r="BB2110" s="148">
        <v>11</v>
      </c>
      <c r="BD2110" s="148">
        <v>6</v>
      </c>
      <c r="BF2110" s="148" t="s">
        <v>965</v>
      </c>
      <c r="BG2110" s="148">
        <v>1</v>
      </c>
      <c r="BI2110" s="153">
        <v>42535</v>
      </c>
      <c r="BJ2110" s="154" t="s">
        <v>112</v>
      </c>
      <c r="BK2110" s="148">
        <v>41054531300042</v>
      </c>
      <c r="BM2110" s="148" t="s">
        <v>100</v>
      </c>
      <c r="BN2110" s="148" t="s">
        <v>966</v>
      </c>
      <c r="BO2110" s="148" t="s">
        <v>967</v>
      </c>
      <c r="BQ2110" s="153">
        <v>42534</v>
      </c>
      <c r="BR2110" s="148">
        <v>3</v>
      </c>
      <c r="BT2110" s="148">
        <v>1409</v>
      </c>
      <c r="BV2110" s="148" t="s">
        <v>1617</v>
      </c>
      <c r="BW2110" s="148">
        <v>29</v>
      </c>
      <c r="BY2110" s="148">
        <v>27</v>
      </c>
      <c r="CA2110" s="148">
        <v>1</v>
      </c>
      <c r="CC2110" s="148">
        <v>34255833500051</v>
      </c>
      <c r="CE2110" s="148" t="s">
        <v>100</v>
      </c>
      <c r="CF2110" s="148">
        <v>1</v>
      </c>
      <c r="CH2110" s="148">
        <v>3</v>
      </c>
      <c r="CJ2110" s="149">
        <v>41054531300042</v>
      </c>
      <c r="CL2110" s="149" t="s">
        <v>97</v>
      </c>
      <c r="CN2110" s="149">
        <v>3</v>
      </c>
      <c r="CT2110" s="149" t="s">
        <v>98</v>
      </c>
      <c r="CU2110" s="152">
        <v>42667</v>
      </c>
      <c r="CV2110" s="149">
        <v>0</v>
      </c>
      <c r="CX2110" s="149" t="s">
        <v>97</v>
      </c>
      <c r="CY2110" s="149" t="s">
        <v>99</v>
      </c>
      <c r="CZ2110" s="149">
        <v>41054531300042</v>
      </c>
      <c r="DB2110" s="149" t="s">
        <v>100</v>
      </c>
      <c r="DC2110" s="149" t="s">
        <v>101</v>
      </c>
      <c r="DD2110" s="149" t="s">
        <v>102</v>
      </c>
      <c r="DE2110" s="149" t="s">
        <v>1615</v>
      </c>
      <c r="DF2110" s="149">
        <v>1</v>
      </c>
    </row>
    <row r="2111" spans="1:110" x14ac:dyDescent="0.25">
      <c r="A2111" s="148" t="s">
        <v>96</v>
      </c>
      <c r="B2111" s="148">
        <v>0</v>
      </c>
      <c r="D2111" s="148" t="s">
        <v>97</v>
      </c>
      <c r="K2111" s="148">
        <v>1</v>
      </c>
      <c r="M2111" s="148">
        <v>3</v>
      </c>
      <c r="N2111" s="148" t="s">
        <v>961</v>
      </c>
      <c r="O2111" s="148">
        <v>0</v>
      </c>
      <c r="Q2111" s="148" t="s">
        <v>962</v>
      </c>
      <c r="R2111" s="148" t="s">
        <v>963</v>
      </c>
      <c r="S2111" s="153">
        <v>42534</v>
      </c>
      <c r="T2111" s="148">
        <v>6</v>
      </c>
      <c r="U2111" s="148">
        <v>1</v>
      </c>
      <c r="V2111" s="148">
        <v>1</v>
      </c>
      <c r="X2111" s="148">
        <v>0</v>
      </c>
      <c r="Y2111" s="148">
        <v>0</v>
      </c>
      <c r="Z2111" s="153">
        <v>42535</v>
      </c>
      <c r="AA2111" s="154" t="s">
        <v>964</v>
      </c>
      <c r="AB2111" s="148">
        <v>23</v>
      </c>
      <c r="AC2111" s="148">
        <v>23</v>
      </c>
      <c r="AD2111" s="148" t="s">
        <v>117</v>
      </c>
      <c r="AE2111" s="154" t="s">
        <v>148</v>
      </c>
      <c r="AF2111" s="148">
        <v>2</v>
      </c>
      <c r="AG2111" s="148">
        <v>2</v>
      </c>
      <c r="AJ2111" s="148" t="s">
        <v>710</v>
      </c>
      <c r="AK2111" s="148">
        <v>5510</v>
      </c>
      <c r="AL2111" s="148">
        <v>5.0000000000000001E-3</v>
      </c>
      <c r="AM2111" s="148">
        <v>5.0000000000000001E-3</v>
      </c>
      <c r="AP2111" s="148">
        <v>454</v>
      </c>
      <c r="AQ2111" s="148">
        <v>454</v>
      </c>
      <c r="AR2111" s="148">
        <v>5510</v>
      </c>
      <c r="AS2111" s="148">
        <v>10</v>
      </c>
      <c r="AT2111" s="148">
        <v>10</v>
      </c>
      <c r="AU2111" s="148">
        <v>5.0000000000000001E-3</v>
      </c>
      <c r="AV2111" s="148">
        <v>5.0000000000000001E-3</v>
      </c>
      <c r="AY2111" s="148">
        <v>133</v>
      </c>
      <c r="AZ2111" s="148">
        <v>133</v>
      </c>
      <c r="BA2111" s="148" t="s">
        <v>107</v>
      </c>
      <c r="BB2111" s="148">
        <v>11</v>
      </c>
      <c r="BD2111" s="148">
        <v>6</v>
      </c>
      <c r="BF2111" s="148" t="s">
        <v>965</v>
      </c>
      <c r="BG2111" s="148">
        <v>1</v>
      </c>
      <c r="BI2111" s="153">
        <v>42535</v>
      </c>
      <c r="BJ2111" s="154" t="s">
        <v>112</v>
      </c>
      <c r="BK2111" s="148">
        <v>41054531300042</v>
      </c>
      <c r="BM2111" s="148" t="s">
        <v>100</v>
      </c>
      <c r="BN2111" s="148" t="s">
        <v>966</v>
      </c>
      <c r="BO2111" s="148" t="s">
        <v>967</v>
      </c>
      <c r="BQ2111" s="153">
        <v>42534</v>
      </c>
      <c r="BR2111" s="148">
        <v>3</v>
      </c>
      <c r="BT2111" s="148">
        <v>1409</v>
      </c>
      <c r="BV2111" s="148" t="s">
        <v>1617</v>
      </c>
      <c r="BW2111" s="148">
        <v>29</v>
      </c>
      <c r="BY2111" s="148">
        <v>27</v>
      </c>
      <c r="CA2111" s="148">
        <v>1</v>
      </c>
      <c r="CC2111" s="148">
        <v>34255833500051</v>
      </c>
      <c r="CE2111" s="148" t="s">
        <v>100</v>
      </c>
      <c r="CF2111" s="148">
        <v>1</v>
      </c>
      <c r="CH2111" s="148">
        <v>3</v>
      </c>
      <c r="CJ2111" s="149">
        <v>41054531300042</v>
      </c>
      <c r="CL2111" s="149" t="s">
        <v>97</v>
      </c>
      <c r="CN2111" s="149">
        <v>3</v>
      </c>
      <c r="CT2111" s="149" t="s">
        <v>98</v>
      </c>
      <c r="CU2111" s="152">
        <v>42667</v>
      </c>
      <c r="CV2111" s="149">
        <v>0</v>
      </c>
      <c r="CX2111" s="149" t="s">
        <v>97</v>
      </c>
      <c r="CY2111" s="149" t="s">
        <v>99</v>
      </c>
      <c r="CZ2111" s="149">
        <v>41054531300042</v>
      </c>
      <c r="DB2111" s="149" t="s">
        <v>100</v>
      </c>
      <c r="DC2111" s="149" t="s">
        <v>101</v>
      </c>
      <c r="DD2111" s="149" t="s">
        <v>102</v>
      </c>
      <c r="DE2111" s="149" t="s">
        <v>1615</v>
      </c>
      <c r="DF2111" s="149">
        <v>1</v>
      </c>
    </row>
    <row r="2112" spans="1:110" x14ac:dyDescent="0.25">
      <c r="A2112" s="148" t="s">
        <v>96</v>
      </c>
      <c r="B2112" s="148">
        <v>0</v>
      </c>
      <c r="D2112" s="148" t="s">
        <v>97</v>
      </c>
      <c r="K2112" s="148">
        <v>1</v>
      </c>
      <c r="M2112" s="148">
        <v>3</v>
      </c>
      <c r="N2112" s="148" t="s">
        <v>961</v>
      </c>
      <c r="O2112" s="148">
        <v>0</v>
      </c>
      <c r="Q2112" s="148" t="s">
        <v>962</v>
      </c>
      <c r="R2112" s="148" t="s">
        <v>963</v>
      </c>
      <c r="S2112" s="153">
        <v>42534</v>
      </c>
      <c r="T2112" s="148">
        <v>6</v>
      </c>
      <c r="U2112" s="148">
        <v>1</v>
      </c>
      <c r="V2112" s="148">
        <v>1</v>
      </c>
      <c r="X2112" s="148">
        <v>0</v>
      </c>
      <c r="Y2112" s="148">
        <v>0</v>
      </c>
      <c r="Z2112" s="153">
        <v>42535</v>
      </c>
      <c r="AA2112" s="154" t="s">
        <v>964</v>
      </c>
      <c r="AB2112" s="148">
        <v>23</v>
      </c>
      <c r="AC2112" s="148">
        <v>23</v>
      </c>
      <c r="AD2112" s="148" t="s">
        <v>117</v>
      </c>
      <c r="AE2112" s="154" t="s">
        <v>174</v>
      </c>
      <c r="AF2112" s="148">
        <v>2</v>
      </c>
      <c r="AG2112" s="148">
        <v>2</v>
      </c>
      <c r="AJ2112" s="148" t="s">
        <v>711</v>
      </c>
      <c r="AK2112" s="148">
        <v>1231</v>
      </c>
      <c r="AL2112" s="148">
        <v>5.0000000000000001E-3</v>
      </c>
      <c r="AM2112" s="148">
        <v>5.0000000000000001E-3</v>
      </c>
      <c r="AP2112" s="148">
        <v>454</v>
      </c>
      <c r="AQ2112" s="148">
        <v>454</v>
      </c>
      <c r="AR2112" s="148">
        <v>1231</v>
      </c>
      <c r="AS2112" s="148">
        <v>10</v>
      </c>
      <c r="AT2112" s="148">
        <v>10</v>
      </c>
      <c r="AU2112" s="148">
        <v>5.0000000000000001E-3</v>
      </c>
      <c r="AV2112" s="148">
        <v>5.0000000000000001E-3</v>
      </c>
      <c r="AY2112" s="148">
        <v>133</v>
      </c>
      <c r="AZ2112" s="148">
        <v>133</v>
      </c>
      <c r="BA2112" s="148" t="s">
        <v>107</v>
      </c>
      <c r="BB2112" s="148">
        <v>11</v>
      </c>
      <c r="BD2112" s="148">
        <v>6</v>
      </c>
      <c r="BF2112" s="148" t="s">
        <v>965</v>
      </c>
      <c r="BG2112" s="148">
        <v>1</v>
      </c>
      <c r="BI2112" s="153">
        <v>42535</v>
      </c>
      <c r="BJ2112" s="154" t="s">
        <v>112</v>
      </c>
      <c r="BK2112" s="148">
        <v>41054531300042</v>
      </c>
      <c r="BM2112" s="148" t="s">
        <v>100</v>
      </c>
      <c r="BN2112" s="148" t="s">
        <v>966</v>
      </c>
      <c r="BO2112" s="148" t="s">
        <v>967</v>
      </c>
      <c r="BQ2112" s="153">
        <v>42534</v>
      </c>
      <c r="BR2112" s="148">
        <v>3</v>
      </c>
      <c r="BT2112" s="148">
        <v>1409</v>
      </c>
      <c r="BV2112" s="148" t="s">
        <v>1617</v>
      </c>
      <c r="BW2112" s="148">
        <v>29</v>
      </c>
      <c r="BY2112" s="148">
        <v>27</v>
      </c>
      <c r="CA2112" s="148">
        <v>1</v>
      </c>
      <c r="CC2112" s="148">
        <v>34255833500051</v>
      </c>
      <c r="CE2112" s="148" t="s">
        <v>100</v>
      </c>
      <c r="CF2112" s="148">
        <v>1</v>
      </c>
      <c r="CH2112" s="148">
        <v>3</v>
      </c>
      <c r="CJ2112" s="149">
        <v>41054531300042</v>
      </c>
      <c r="CL2112" s="149" t="s">
        <v>97</v>
      </c>
      <c r="CN2112" s="149">
        <v>3</v>
      </c>
      <c r="CT2112" s="149" t="s">
        <v>98</v>
      </c>
      <c r="CU2112" s="152">
        <v>42667</v>
      </c>
      <c r="CV2112" s="149">
        <v>0</v>
      </c>
      <c r="CX2112" s="149" t="s">
        <v>97</v>
      </c>
      <c r="CY2112" s="149" t="s">
        <v>99</v>
      </c>
      <c r="CZ2112" s="149">
        <v>41054531300042</v>
      </c>
      <c r="DB2112" s="149" t="s">
        <v>100</v>
      </c>
      <c r="DC2112" s="149" t="s">
        <v>101</v>
      </c>
      <c r="DD2112" s="149" t="s">
        <v>102</v>
      </c>
      <c r="DE2112" s="149" t="s">
        <v>1615</v>
      </c>
      <c r="DF2112" s="149">
        <v>1</v>
      </c>
    </row>
    <row r="2113" spans="1:110" x14ac:dyDescent="0.25">
      <c r="A2113" s="148" t="s">
        <v>96</v>
      </c>
      <c r="B2113" s="148">
        <v>0</v>
      </c>
      <c r="D2113" s="148" t="s">
        <v>97</v>
      </c>
      <c r="K2113" s="148">
        <v>1</v>
      </c>
      <c r="M2113" s="148">
        <v>3</v>
      </c>
      <c r="N2113" s="148" t="s">
        <v>961</v>
      </c>
      <c r="O2113" s="148">
        <v>0</v>
      </c>
      <c r="Q2113" s="148" t="s">
        <v>962</v>
      </c>
      <c r="R2113" s="148" t="s">
        <v>963</v>
      </c>
      <c r="S2113" s="153">
        <v>42534</v>
      </c>
      <c r="T2113" s="148">
        <v>6</v>
      </c>
      <c r="U2113" s="148">
        <v>1</v>
      </c>
      <c r="V2113" s="148">
        <v>1</v>
      </c>
      <c r="X2113" s="148">
        <v>0</v>
      </c>
      <c r="Y2113" s="148">
        <v>0</v>
      </c>
      <c r="Z2113" s="153">
        <v>42535</v>
      </c>
      <c r="AA2113" s="154" t="s">
        <v>964</v>
      </c>
      <c r="AB2113" s="148">
        <v>23</v>
      </c>
      <c r="AC2113" s="148">
        <v>23</v>
      </c>
      <c r="AD2113" s="148" t="s">
        <v>117</v>
      </c>
      <c r="AE2113" s="154" t="s">
        <v>154</v>
      </c>
      <c r="AF2113" s="148">
        <v>2</v>
      </c>
      <c r="AG2113" s="148">
        <v>2</v>
      </c>
      <c r="AJ2113" s="148" t="s">
        <v>712</v>
      </c>
      <c r="AK2113" s="148">
        <v>1952</v>
      </c>
      <c r="AL2113" s="148">
        <v>0.01</v>
      </c>
      <c r="AM2113" s="148">
        <v>0.01</v>
      </c>
      <c r="AN2113" s="148">
        <v>712</v>
      </c>
      <c r="AO2113" s="148">
        <v>712</v>
      </c>
      <c r="AP2113" s="148">
        <v>405</v>
      </c>
      <c r="AQ2113" s="148">
        <v>405</v>
      </c>
      <c r="AR2113" s="148">
        <v>1952</v>
      </c>
      <c r="AS2113" s="148">
        <v>10</v>
      </c>
      <c r="AT2113" s="148">
        <v>10</v>
      </c>
      <c r="AU2113" s="148">
        <v>0.01</v>
      </c>
      <c r="AV2113" s="148">
        <v>0.01</v>
      </c>
      <c r="AW2113" s="148">
        <v>1168</v>
      </c>
      <c r="AX2113" s="148">
        <v>1168</v>
      </c>
      <c r="AY2113" s="148">
        <v>133</v>
      </c>
      <c r="AZ2113" s="148">
        <v>133</v>
      </c>
      <c r="BA2113" s="148" t="s">
        <v>107</v>
      </c>
      <c r="BB2113" s="148">
        <v>11</v>
      </c>
      <c r="BD2113" s="148">
        <v>6</v>
      </c>
      <c r="BF2113" s="148" t="s">
        <v>965</v>
      </c>
      <c r="BG2113" s="148">
        <v>1</v>
      </c>
      <c r="BI2113" s="153">
        <v>42535</v>
      </c>
      <c r="BJ2113" s="154" t="s">
        <v>112</v>
      </c>
      <c r="BK2113" s="148">
        <v>41054531300042</v>
      </c>
      <c r="BM2113" s="148" t="s">
        <v>100</v>
      </c>
      <c r="BN2113" s="148" t="s">
        <v>966</v>
      </c>
      <c r="BO2113" s="148" t="s">
        <v>967</v>
      </c>
      <c r="BQ2113" s="153">
        <v>42534</v>
      </c>
      <c r="BR2113" s="148">
        <v>3</v>
      </c>
      <c r="BT2113" s="148">
        <v>1409</v>
      </c>
      <c r="BV2113" s="148" t="s">
        <v>1617</v>
      </c>
      <c r="BW2113" s="148">
        <v>29</v>
      </c>
      <c r="BY2113" s="148">
        <v>27</v>
      </c>
      <c r="CA2113" s="148">
        <v>1</v>
      </c>
      <c r="CC2113" s="148">
        <v>34255833500051</v>
      </c>
      <c r="CE2113" s="148" t="s">
        <v>100</v>
      </c>
      <c r="CF2113" s="148">
        <v>1</v>
      </c>
      <c r="CH2113" s="148">
        <v>3</v>
      </c>
      <c r="CJ2113" s="149">
        <v>41054531300042</v>
      </c>
      <c r="CL2113" s="149" t="s">
        <v>97</v>
      </c>
      <c r="CN2113" s="149">
        <v>3</v>
      </c>
      <c r="CT2113" s="149" t="s">
        <v>98</v>
      </c>
      <c r="CU2113" s="152">
        <v>42667</v>
      </c>
      <c r="CV2113" s="149">
        <v>0</v>
      </c>
      <c r="CX2113" s="149" t="s">
        <v>97</v>
      </c>
      <c r="CY2113" s="149" t="s">
        <v>99</v>
      </c>
      <c r="CZ2113" s="149">
        <v>41054531300042</v>
      </c>
      <c r="DB2113" s="149" t="s">
        <v>100</v>
      </c>
      <c r="DC2113" s="149" t="s">
        <v>101</v>
      </c>
      <c r="DD2113" s="149" t="s">
        <v>102</v>
      </c>
      <c r="DE2113" s="149" t="s">
        <v>1615</v>
      </c>
      <c r="DF2113" s="149">
        <v>1</v>
      </c>
    </row>
    <row r="2114" spans="1:110" x14ac:dyDescent="0.25">
      <c r="A2114" s="148" t="s">
        <v>96</v>
      </c>
      <c r="B2114" s="148">
        <v>0</v>
      </c>
      <c r="D2114" s="148" t="s">
        <v>97</v>
      </c>
      <c r="K2114" s="148">
        <v>1</v>
      </c>
      <c r="M2114" s="148">
        <v>3</v>
      </c>
      <c r="N2114" s="148" t="s">
        <v>961</v>
      </c>
      <c r="O2114" s="148">
        <v>0</v>
      </c>
      <c r="Q2114" s="148" t="s">
        <v>962</v>
      </c>
      <c r="R2114" s="148" t="s">
        <v>963</v>
      </c>
      <c r="S2114" s="153">
        <v>42534</v>
      </c>
      <c r="T2114" s="148">
        <v>6</v>
      </c>
      <c r="U2114" s="148">
        <v>1</v>
      </c>
      <c r="V2114" s="148">
        <v>1</v>
      </c>
      <c r="X2114" s="148">
        <v>0</v>
      </c>
      <c r="Y2114" s="148">
        <v>0</v>
      </c>
      <c r="Z2114" s="153">
        <v>42535</v>
      </c>
      <c r="AA2114" s="154" t="s">
        <v>964</v>
      </c>
      <c r="AB2114" s="148">
        <v>23</v>
      </c>
      <c r="AC2114" s="148">
        <v>23</v>
      </c>
      <c r="AD2114" s="148" t="s">
        <v>117</v>
      </c>
      <c r="AE2114" s="154" t="s">
        <v>148</v>
      </c>
      <c r="AF2114" s="148">
        <v>2</v>
      </c>
      <c r="AG2114" s="148">
        <v>2</v>
      </c>
      <c r="AJ2114" s="148" t="s">
        <v>713</v>
      </c>
      <c r="AK2114" s="148">
        <v>2545</v>
      </c>
      <c r="AL2114" s="148">
        <v>0.02</v>
      </c>
      <c r="AM2114" s="148">
        <v>0.02</v>
      </c>
      <c r="AP2114" s="148">
        <v>454</v>
      </c>
      <c r="AQ2114" s="148">
        <v>454</v>
      </c>
      <c r="AR2114" s="148">
        <v>2545</v>
      </c>
      <c r="AS2114" s="148">
        <v>10</v>
      </c>
      <c r="AT2114" s="148">
        <v>10</v>
      </c>
      <c r="AU2114" s="148">
        <v>0.02</v>
      </c>
      <c r="AV2114" s="148">
        <v>0.02</v>
      </c>
      <c r="AY2114" s="148">
        <v>133</v>
      </c>
      <c r="AZ2114" s="148">
        <v>133</v>
      </c>
      <c r="BA2114" s="148" t="s">
        <v>107</v>
      </c>
      <c r="BB2114" s="148">
        <v>11</v>
      </c>
      <c r="BD2114" s="148">
        <v>6</v>
      </c>
      <c r="BF2114" s="148" t="s">
        <v>965</v>
      </c>
      <c r="BG2114" s="148">
        <v>1</v>
      </c>
      <c r="BI2114" s="153">
        <v>42535</v>
      </c>
      <c r="BJ2114" s="154" t="s">
        <v>112</v>
      </c>
      <c r="BK2114" s="148">
        <v>41054531300042</v>
      </c>
      <c r="BM2114" s="148" t="s">
        <v>100</v>
      </c>
      <c r="BN2114" s="148" t="s">
        <v>966</v>
      </c>
      <c r="BO2114" s="148" t="s">
        <v>967</v>
      </c>
      <c r="BQ2114" s="153">
        <v>42534</v>
      </c>
      <c r="BR2114" s="148">
        <v>3</v>
      </c>
      <c r="BT2114" s="148">
        <v>1409</v>
      </c>
      <c r="BV2114" s="148" t="s">
        <v>1617</v>
      </c>
      <c r="BW2114" s="148">
        <v>29</v>
      </c>
      <c r="BY2114" s="148">
        <v>27</v>
      </c>
      <c r="CA2114" s="148">
        <v>1</v>
      </c>
      <c r="CC2114" s="148">
        <v>34255833500051</v>
      </c>
      <c r="CE2114" s="148" t="s">
        <v>100</v>
      </c>
      <c r="CF2114" s="148">
        <v>1</v>
      </c>
      <c r="CH2114" s="148">
        <v>3</v>
      </c>
      <c r="CJ2114" s="149">
        <v>41054531300042</v>
      </c>
      <c r="CL2114" s="149" t="s">
        <v>97</v>
      </c>
      <c r="CN2114" s="149">
        <v>3</v>
      </c>
      <c r="CT2114" s="149" t="s">
        <v>98</v>
      </c>
      <c r="CU2114" s="152">
        <v>42667</v>
      </c>
      <c r="CV2114" s="149">
        <v>0</v>
      </c>
      <c r="CX2114" s="149" t="s">
        <v>97</v>
      </c>
      <c r="CY2114" s="149" t="s">
        <v>99</v>
      </c>
      <c r="CZ2114" s="149">
        <v>41054531300042</v>
      </c>
      <c r="DB2114" s="149" t="s">
        <v>100</v>
      </c>
      <c r="DC2114" s="149" t="s">
        <v>101</v>
      </c>
      <c r="DD2114" s="149" t="s">
        <v>102</v>
      </c>
      <c r="DE2114" s="149" t="s">
        <v>1615</v>
      </c>
      <c r="DF2114" s="149">
        <v>1</v>
      </c>
    </row>
    <row r="2115" spans="1:110" x14ac:dyDescent="0.25">
      <c r="A2115" s="148" t="s">
        <v>96</v>
      </c>
      <c r="B2115" s="148">
        <v>0</v>
      </c>
      <c r="D2115" s="148" t="s">
        <v>97</v>
      </c>
      <c r="K2115" s="148">
        <v>1</v>
      </c>
      <c r="M2115" s="148">
        <v>3</v>
      </c>
      <c r="N2115" s="148" t="s">
        <v>961</v>
      </c>
      <c r="O2115" s="148">
        <v>0</v>
      </c>
      <c r="Q2115" s="148" t="s">
        <v>962</v>
      </c>
      <c r="R2115" s="148" t="s">
        <v>963</v>
      </c>
      <c r="S2115" s="153">
        <v>42534</v>
      </c>
      <c r="T2115" s="148">
        <v>6</v>
      </c>
      <c r="U2115" s="148">
        <v>1</v>
      </c>
      <c r="V2115" s="148">
        <v>1</v>
      </c>
      <c r="X2115" s="148">
        <v>0</v>
      </c>
      <c r="Y2115" s="148">
        <v>0</v>
      </c>
      <c r="Z2115" s="153">
        <v>42535</v>
      </c>
      <c r="AA2115" s="154" t="s">
        <v>964</v>
      </c>
      <c r="AB2115" s="148">
        <v>23</v>
      </c>
      <c r="AC2115" s="148">
        <v>23</v>
      </c>
      <c r="AD2115" s="148" t="s">
        <v>117</v>
      </c>
      <c r="AE2115" s="154" t="s">
        <v>174</v>
      </c>
      <c r="AF2115" s="148">
        <v>2</v>
      </c>
      <c r="AG2115" s="148">
        <v>2</v>
      </c>
      <c r="AJ2115" s="148" t="s">
        <v>714</v>
      </c>
      <c r="AK2115" s="148">
        <v>5806</v>
      </c>
      <c r="AL2115" s="148">
        <v>5.0000000000000001E-3</v>
      </c>
      <c r="AM2115" s="148">
        <v>5.0000000000000001E-3</v>
      </c>
      <c r="AP2115" s="148">
        <v>454</v>
      </c>
      <c r="AQ2115" s="148">
        <v>454</v>
      </c>
      <c r="AR2115" s="148">
        <v>5806</v>
      </c>
      <c r="AS2115" s="148">
        <v>10</v>
      </c>
      <c r="AT2115" s="148">
        <v>10</v>
      </c>
      <c r="AU2115" s="148">
        <v>5.0000000000000001E-3</v>
      </c>
      <c r="AV2115" s="148">
        <v>5.0000000000000001E-3</v>
      </c>
      <c r="AY2115" s="148">
        <v>133</v>
      </c>
      <c r="AZ2115" s="148">
        <v>133</v>
      </c>
      <c r="BA2115" s="148" t="s">
        <v>107</v>
      </c>
      <c r="BB2115" s="148">
        <v>11</v>
      </c>
      <c r="BD2115" s="148">
        <v>6</v>
      </c>
      <c r="BF2115" s="148" t="s">
        <v>965</v>
      </c>
      <c r="BG2115" s="148">
        <v>1</v>
      </c>
      <c r="BI2115" s="153">
        <v>42535</v>
      </c>
      <c r="BJ2115" s="154" t="s">
        <v>112</v>
      </c>
      <c r="BK2115" s="148">
        <v>41054531300042</v>
      </c>
      <c r="BM2115" s="148" t="s">
        <v>100</v>
      </c>
      <c r="BN2115" s="148" t="s">
        <v>966</v>
      </c>
      <c r="BO2115" s="148" t="s">
        <v>967</v>
      </c>
      <c r="BQ2115" s="153">
        <v>42534</v>
      </c>
      <c r="BR2115" s="148">
        <v>3</v>
      </c>
      <c r="BT2115" s="148">
        <v>1409</v>
      </c>
      <c r="BV2115" s="148" t="s">
        <v>1617</v>
      </c>
      <c r="BW2115" s="148">
        <v>29</v>
      </c>
      <c r="BY2115" s="148">
        <v>27</v>
      </c>
      <c r="CA2115" s="148">
        <v>1</v>
      </c>
      <c r="CC2115" s="148">
        <v>34255833500051</v>
      </c>
      <c r="CE2115" s="148" t="s">
        <v>100</v>
      </c>
      <c r="CF2115" s="148">
        <v>1</v>
      </c>
      <c r="CH2115" s="148">
        <v>3</v>
      </c>
      <c r="CJ2115" s="149">
        <v>41054531300042</v>
      </c>
      <c r="CL2115" s="149" t="s">
        <v>97</v>
      </c>
      <c r="CN2115" s="149">
        <v>3</v>
      </c>
      <c r="CT2115" s="149" t="s">
        <v>98</v>
      </c>
      <c r="CU2115" s="152">
        <v>42667</v>
      </c>
      <c r="CV2115" s="149">
        <v>0</v>
      </c>
      <c r="CX2115" s="149" t="s">
        <v>97</v>
      </c>
      <c r="CY2115" s="149" t="s">
        <v>99</v>
      </c>
      <c r="CZ2115" s="149">
        <v>41054531300042</v>
      </c>
      <c r="DB2115" s="149" t="s">
        <v>100</v>
      </c>
      <c r="DC2115" s="149" t="s">
        <v>101</v>
      </c>
      <c r="DD2115" s="149" t="s">
        <v>102</v>
      </c>
      <c r="DE2115" s="149" t="s">
        <v>1615</v>
      </c>
      <c r="DF2115" s="149">
        <v>1</v>
      </c>
    </row>
    <row r="2116" spans="1:110" x14ac:dyDescent="0.25">
      <c r="A2116" s="148" t="s">
        <v>96</v>
      </c>
      <c r="B2116" s="148">
        <v>0</v>
      </c>
      <c r="D2116" s="148" t="s">
        <v>97</v>
      </c>
      <c r="K2116" s="148">
        <v>1</v>
      </c>
      <c r="M2116" s="148">
        <v>3</v>
      </c>
      <c r="N2116" s="148" t="s">
        <v>961</v>
      </c>
      <c r="O2116" s="148">
        <v>0</v>
      </c>
      <c r="Q2116" s="148" t="s">
        <v>962</v>
      </c>
      <c r="R2116" s="148" t="s">
        <v>963</v>
      </c>
      <c r="S2116" s="153">
        <v>42534</v>
      </c>
      <c r="T2116" s="148">
        <v>6</v>
      </c>
      <c r="U2116" s="148">
        <v>1</v>
      </c>
      <c r="V2116" s="148">
        <v>1</v>
      </c>
      <c r="X2116" s="148">
        <v>0</v>
      </c>
      <c r="Y2116" s="148">
        <v>0</v>
      </c>
      <c r="Z2116" s="153">
        <v>42535</v>
      </c>
      <c r="AA2116" s="154" t="s">
        <v>964</v>
      </c>
      <c r="AB2116" s="148">
        <v>23</v>
      </c>
      <c r="AC2116" s="148">
        <v>23</v>
      </c>
      <c r="AD2116" s="148" t="s">
        <v>117</v>
      </c>
      <c r="AE2116" s="154" t="s">
        <v>338</v>
      </c>
      <c r="AF2116" s="148">
        <v>2</v>
      </c>
      <c r="AG2116" s="148">
        <v>2</v>
      </c>
      <c r="AJ2116" s="148" t="s">
        <v>715</v>
      </c>
      <c r="AK2116" s="148">
        <v>1522</v>
      </c>
      <c r="AL2116" s="148">
        <v>0.05</v>
      </c>
      <c r="AM2116" s="148">
        <v>0.05</v>
      </c>
      <c r="AP2116" s="148">
        <v>454</v>
      </c>
      <c r="AQ2116" s="148">
        <v>454</v>
      </c>
      <c r="AR2116" s="148">
        <v>1522</v>
      </c>
      <c r="AS2116" s="148">
        <v>10</v>
      </c>
      <c r="AT2116" s="148">
        <v>10</v>
      </c>
      <c r="AU2116" s="148">
        <v>0.05</v>
      </c>
      <c r="AV2116" s="148">
        <v>0.05</v>
      </c>
      <c r="AY2116" s="148">
        <v>133</v>
      </c>
      <c r="AZ2116" s="148">
        <v>133</v>
      </c>
      <c r="BA2116" s="148" t="s">
        <v>107</v>
      </c>
      <c r="BB2116" s="148">
        <v>11</v>
      </c>
      <c r="BD2116" s="148">
        <v>6</v>
      </c>
      <c r="BF2116" s="148" t="s">
        <v>965</v>
      </c>
      <c r="BG2116" s="148">
        <v>1</v>
      </c>
      <c r="BI2116" s="153">
        <v>42535</v>
      </c>
      <c r="BJ2116" s="154" t="s">
        <v>112</v>
      </c>
      <c r="BK2116" s="148">
        <v>41054531300042</v>
      </c>
      <c r="BM2116" s="148" t="s">
        <v>100</v>
      </c>
      <c r="BN2116" s="148" t="s">
        <v>966</v>
      </c>
      <c r="BO2116" s="148" t="s">
        <v>967</v>
      </c>
      <c r="BQ2116" s="153">
        <v>42534</v>
      </c>
      <c r="BR2116" s="148">
        <v>3</v>
      </c>
      <c r="BT2116" s="148">
        <v>1409</v>
      </c>
      <c r="BV2116" s="148" t="s">
        <v>1617</v>
      </c>
      <c r="BW2116" s="148">
        <v>29</v>
      </c>
      <c r="BY2116" s="148">
        <v>27</v>
      </c>
      <c r="CA2116" s="148">
        <v>1</v>
      </c>
      <c r="CC2116" s="148">
        <v>34255833500051</v>
      </c>
      <c r="CE2116" s="148" t="s">
        <v>100</v>
      </c>
      <c r="CF2116" s="148">
        <v>1</v>
      </c>
      <c r="CH2116" s="148">
        <v>3</v>
      </c>
      <c r="CJ2116" s="149">
        <v>41054531300042</v>
      </c>
      <c r="CL2116" s="149" t="s">
        <v>97</v>
      </c>
      <c r="CN2116" s="149">
        <v>3</v>
      </c>
      <c r="CT2116" s="149" t="s">
        <v>98</v>
      </c>
      <c r="CU2116" s="152">
        <v>42667</v>
      </c>
      <c r="CV2116" s="149">
        <v>0</v>
      </c>
      <c r="CX2116" s="149" t="s">
        <v>97</v>
      </c>
      <c r="CY2116" s="149" t="s">
        <v>99</v>
      </c>
      <c r="CZ2116" s="149">
        <v>41054531300042</v>
      </c>
      <c r="DB2116" s="149" t="s">
        <v>100</v>
      </c>
      <c r="DC2116" s="149" t="s">
        <v>101</v>
      </c>
      <c r="DD2116" s="149" t="s">
        <v>102</v>
      </c>
      <c r="DE2116" s="149" t="s">
        <v>1615</v>
      </c>
      <c r="DF2116" s="149">
        <v>1</v>
      </c>
    </row>
    <row r="2117" spans="1:110" x14ac:dyDescent="0.25">
      <c r="A2117" s="148" t="s">
        <v>96</v>
      </c>
      <c r="B2117" s="148">
        <v>0</v>
      </c>
      <c r="D2117" s="148" t="s">
        <v>97</v>
      </c>
      <c r="K2117" s="148">
        <v>1</v>
      </c>
      <c r="M2117" s="148">
        <v>3</v>
      </c>
      <c r="N2117" s="148" t="s">
        <v>961</v>
      </c>
      <c r="O2117" s="148">
        <v>0</v>
      </c>
      <c r="Q2117" s="148" t="s">
        <v>962</v>
      </c>
      <c r="R2117" s="148" t="s">
        <v>963</v>
      </c>
      <c r="S2117" s="153">
        <v>42534</v>
      </c>
      <c r="T2117" s="148">
        <v>6</v>
      </c>
      <c r="U2117" s="148">
        <v>1</v>
      </c>
      <c r="V2117" s="148">
        <v>1</v>
      </c>
      <c r="X2117" s="148">
        <v>0</v>
      </c>
      <c r="Y2117" s="148">
        <v>0</v>
      </c>
      <c r="Z2117" s="153">
        <v>42535</v>
      </c>
      <c r="AA2117" s="154" t="s">
        <v>964</v>
      </c>
      <c r="AB2117" s="148">
        <v>23</v>
      </c>
      <c r="AC2117" s="148">
        <v>23</v>
      </c>
      <c r="AD2117" s="148" t="s">
        <v>117</v>
      </c>
      <c r="AE2117" s="154" t="s">
        <v>154</v>
      </c>
      <c r="AF2117" s="148">
        <v>2</v>
      </c>
      <c r="AG2117" s="148">
        <v>2</v>
      </c>
      <c r="AJ2117" s="148" t="s">
        <v>716</v>
      </c>
      <c r="AK2117" s="148">
        <v>1232</v>
      </c>
      <c r="AL2117" s="148">
        <v>0.01</v>
      </c>
      <c r="AM2117" s="148">
        <v>0.01</v>
      </c>
      <c r="AN2117" s="148">
        <v>712</v>
      </c>
      <c r="AO2117" s="148">
        <v>712</v>
      </c>
      <c r="AP2117" s="148">
        <v>405</v>
      </c>
      <c r="AQ2117" s="148">
        <v>405</v>
      </c>
      <c r="AR2117" s="148">
        <v>1232</v>
      </c>
      <c r="AS2117" s="148">
        <v>10</v>
      </c>
      <c r="AT2117" s="148">
        <v>10</v>
      </c>
      <c r="AU2117" s="148">
        <v>0.01</v>
      </c>
      <c r="AV2117" s="148">
        <v>0.01</v>
      </c>
      <c r="AW2117" s="148">
        <v>1168</v>
      </c>
      <c r="AX2117" s="148">
        <v>1168</v>
      </c>
      <c r="AY2117" s="148">
        <v>133</v>
      </c>
      <c r="AZ2117" s="148">
        <v>133</v>
      </c>
      <c r="BA2117" s="148" t="s">
        <v>107</v>
      </c>
      <c r="BB2117" s="148">
        <v>11</v>
      </c>
      <c r="BD2117" s="148">
        <v>6</v>
      </c>
      <c r="BF2117" s="148" t="s">
        <v>965</v>
      </c>
      <c r="BG2117" s="148">
        <v>1</v>
      </c>
      <c r="BI2117" s="153">
        <v>42535</v>
      </c>
      <c r="BJ2117" s="154" t="s">
        <v>112</v>
      </c>
      <c r="BK2117" s="148">
        <v>41054531300042</v>
      </c>
      <c r="BM2117" s="148" t="s">
        <v>100</v>
      </c>
      <c r="BN2117" s="148" t="s">
        <v>966</v>
      </c>
      <c r="BO2117" s="148" t="s">
        <v>967</v>
      </c>
      <c r="BQ2117" s="153">
        <v>42534</v>
      </c>
      <c r="BR2117" s="148">
        <v>3</v>
      </c>
      <c r="BT2117" s="148">
        <v>1409</v>
      </c>
      <c r="BV2117" s="148" t="s">
        <v>1617</v>
      </c>
      <c r="BW2117" s="148">
        <v>29</v>
      </c>
      <c r="BY2117" s="148">
        <v>27</v>
      </c>
      <c r="CA2117" s="148">
        <v>1</v>
      </c>
      <c r="CC2117" s="148">
        <v>34255833500051</v>
      </c>
      <c r="CE2117" s="148" t="s">
        <v>100</v>
      </c>
      <c r="CF2117" s="148">
        <v>1</v>
      </c>
      <c r="CH2117" s="148">
        <v>3</v>
      </c>
      <c r="CJ2117" s="149">
        <v>41054531300042</v>
      </c>
      <c r="CL2117" s="149" t="s">
        <v>97</v>
      </c>
      <c r="CN2117" s="149">
        <v>3</v>
      </c>
      <c r="CT2117" s="149" t="s">
        <v>98</v>
      </c>
      <c r="CU2117" s="152">
        <v>42667</v>
      </c>
      <c r="CV2117" s="149">
        <v>0</v>
      </c>
      <c r="CX2117" s="149" t="s">
        <v>97</v>
      </c>
      <c r="CY2117" s="149" t="s">
        <v>99</v>
      </c>
      <c r="CZ2117" s="149">
        <v>41054531300042</v>
      </c>
      <c r="DB2117" s="149" t="s">
        <v>100</v>
      </c>
      <c r="DC2117" s="149" t="s">
        <v>101</v>
      </c>
      <c r="DD2117" s="149" t="s">
        <v>102</v>
      </c>
      <c r="DE2117" s="149" t="s">
        <v>1615</v>
      </c>
      <c r="DF2117" s="149">
        <v>1</v>
      </c>
    </row>
    <row r="2118" spans="1:110" x14ac:dyDescent="0.25">
      <c r="A2118" s="148" t="s">
        <v>96</v>
      </c>
      <c r="B2118" s="148">
        <v>0</v>
      </c>
      <c r="D2118" s="148" t="s">
        <v>97</v>
      </c>
      <c r="K2118" s="148">
        <v>1</v>
      </c>
      <c r="M2118" s="148">
        <v>3</v>
      </c>
      <c r="N2118" s="148" t="s">
        <v>961</v>
      </c>
      <c r="O2118" s="148">
        <v>0</v>
      </c>
      <c r="Q2118" s="148" t="s">
        <v>962</v>
      </c>
      <c r="R2118" s="148" t="s">
        <v>963</v>
      </c>
      <c r="S2118" s="153">
        <v>42534</v>
      </c>
      <c r="T2118" s="148">
        <v>6</v>
      </c>
      <c r="U2118" s="148">
        <v>1</v>
      </c>
      <c r="V2118" s="148">
        <v>1</v>
      </c>
      <c r="X2118" s="148">
        <v>0</v>
      </c>
      <c r="Y2118" s="148">
        <v>0</v>
      </c>
      <c r="Z2118" s="153">
        <v>42535</v>
      </c>
      <c r="AA2118" s="154" t="s">
        <v>964</v>
      </c>
      <c r="AB2118" s="148">
        <v>23</v>
      </c>
      <c r="AC2118" s="148">
        <v>23</v>
      </c>
      <c r="AD2118" s="148" t="s">
        <v>117</v>
      </c>
      <c r="AE2118" s="154" t="s">
        <v>154</v>
      </c>
      <c r="AF2118" s="148">
        <v>2</v>
      </c>
      <c r="AG2118" s="148">
        <v>2</v>
      </c>
      <c r="AJ2118" s="148" t="s">
        <v>717</v>
      </c>
      <c r="AK2118" s="148">
        <v>1233</v>
      </c>
      <c r="AL2118" s="148">
        <v>5.0000000000000001E-3</v>
      </c>
      <c r="AM2118" s="148">
        <v>5.0000000000000001E-3</v>
      </c>
      <c r="AN2118" s="148">
        <v>712</v>
      </c>
      <c r="AO2118" s="148">
        <v>712</v>
      </c>
      <c r="AP2118" s="148">
        <v>405</v>
      </c>
      <c r="AQ2118" s="148">
        <v>405</v>
      </c>
      <c r="AR2118" s="148">
        <v>1233</v>
      </c>
      <c r="AS2118" s="148">
        <v>10</v>
      </c>
      <c r="AT2118" s="148">
        <v>10</v>
      </c>
      <c r="AU2118" s="148">
        <v>5.0000000000000001E-3</v>
      </c>
      <c r="AV2118" s="148">
        <v>5.0000000000000001E-3</v>
      </c>
      <c r="AW2118" s="148">
        <v>1168</v>
      </c>
      <c r="AX2118" s="148">
        <v>1168</v>
      </c>
      <c r="AY2118" s="148">
        <v>133</v>
      </c>
      <c r="AZ2118" s="148">
        <v>133</v>
      </c>
      <c r="BA2118" s="148" t="s">
        <v>107</v>
      </c>
      <c r="BB2118" s="148">
        <v>11</v>
      </c>
      <c r="BD2118" s="148">
        <v>6</v>
      </c>
      <c r="BF2118" s="148" t="s">
        <v>965</v>
      </c>
      <c r="BG2118" s="148">
        <v>1</v>
      </c>
      <c r="BI2118" s="153">
        <v>42535</v>
      </c>
      <c r="BJ2118" s="154" t="s">
        <v>112</v>
      </c>
      <c r="BK2118" s="148">
        <v>41054531300042</v>
      </c>
      <c r="BM2118" s="148" t="s">
        <v>100</v>
      </c>
      <c r="BN2118" s="148" t="s">
        <v>966</v>
      </c>
      <c r="BO2118" s="148" t="s">
        <v>967</v>
      </c>
      <c r="BQ2118" s="153">
        <v>42534</v>
      </c>
      <c r="BR2118" s="148">
        <v>3</v>
      </c>
      <c r="BT2118" s="148">
        <v>1409</v>
      </c>
      <c r="BV2118" s="148" t="s">
        <v>1617</v>
      </c>
      <c r="BW2118" s="148">
        <v>29</v>
      </c>
      <c r="BY2118" s="148">
        <v>27</v>
      </c>
      <c r="CA2118" s="148">
        <v>1</v>
      </c>
      <c r="CC2118" s="148">
        <v>34255833500051</v>
      </c>
      <c r="CE2118" s="148" t="s">
        <v>100</v>
      </c>
      <c r="CF2118" s="148">
        <v>1</v>
      </c>
      <c r="CH2118" s="148">
        <v>3</v>
      </c>
      <c r="CJ2118" s="149">
        <v>41054531300042</v>
      </c>
      <c r="CL2118" s="149" t="s">
        <v>97</v>
      </c>
      <c r="CN2118" s="149">
        <v>3</v>
      </c>
      <c r="CT2118" s="149" t="s">
        <v>98</v>
      </c>
      <c r="CU2118" s="152">
        <v>42667</v>
      </c>
      <c r="CV2118" s="149">
        <v>0</v>
      </c>
      <c r="CX2118" s="149" t="s">
        <v>97</v>
      </c>
      <c r="CY2118" s="149" t="s">
        <v>99</v>
      </c>
      <c r="CZ2118" s="149">
        <v>41054531300042</v>
      </c>
      <c r="DB2118" s="149" t="s">
        <v>100</v>
      </c>
      <c r="DC2118" s="149" t="s">
        <v>101</v>
      </c>
      <c r="DD2118" s="149" t="s">
        <v>102</v>
      </c>
      <c r="DE2118" s="149" t="s">
        <v>1615</v>
      </c>
      <c r="DF2118" s="149">
        <v>1</v>
      </c>
    </row>
    <row r="2119" spans="1:110" x14ac:dyDescent="0.25">
      <c r="A2119" s="148" t="s">
        <v>96</v>
      </c>
      <c r="B2119" s="148">
        <v>0</v>
      </c>
      <c r="D2119" s="148" t="s">
        <v>97</v>
      </c>
      <c r="K2119" s="148">
        <v>1</v>
      </c>
      <c r="M2119" s="148">
        <v>3</v>
      </c>
      <c r="N2119" s="148" t="s">
        <v>961</v>
      </c>
      <c r="O2119" s="148">
        <v>0</v>
      </c>
      <c r="Q2119" s="148" t="s">
        <v>962</v>
      </c>
      <c r="R2119" s="148" t="s">
        <v>963</v>
      </c>
      <c r="S2119" s="153">
        <v>42534</v>
      </c>
      <c r="T2119" s="148">
        <v>6</v>
      </c>
      <c r="U2119" s="148">
        <v>1</v>
      </c>
      <c r="V2119" s="148">
        <v>1</v>
      </c>
      <c r="X2119" s="148">
        <v>0</v>
      </c>
      <c r="Y2119" s="148">
        <v>0</v>
      </c>
      <c r="Z2119" s="153">
        <v>42536</v>
      </c>
      <c r="AA2119" s="154" t="s">
        <v>964</v>
      </c>
      <c r="AB2119" s="148">
        <v>23</v>
      </c>
      <c r="AC2119" s="148">
        <v>23</v>
      </c>
      <c r="AD2119" s="148" t="s">
        <v>105</v>
      </c>
      <c r="AE2119" s="154" t="s">
        <v>974</v>
      </c>
      <c r="AF2119" s="148">
        <v>2</v>
      </c>
      <c r="AG2119" s="148">
        <v>2</v>
      </c>
      <c r="AJ2119" s="148" t="s">
        <v>718</v>
      </c>
      <c r="AK2119" s="148">
        <v>1955</v>
      </c>
      <c r="AL2119" s="148">
        <v>0.1</v>
      </c>
      <c r="AM2119" s="148">
        <v>0.1</v>
      </c>
      <c r="AN2119" s="148">
        <v>711</v>
      </c>
      <c r="AO2119" s="148">
        <v>711</v>
      </c>
      <c r="AP2119" s="148">
        <v>700</v>
      </c>
      <c r="AQ2119" s="148">
        <v>700</v>
      </c>
      <c r="AR2119" s="148">
        <v>1955</v>
      </c>
      <c r="AS2119" s="148">
        <v>10</v>
      </c>
      <c r="AT2119" s="148">
        <v>10</v>
      </c>
      <c r="AU2119" s="148">
        <v>0.1</v>
      </c>
      <c r="AV2119" s="148">
        <v>0.1</v>
      </c>
      <c r="AW2119" s="148">
        <v>2674</v>
      </c>
      <c r="AX2119" s="148">
        <v>2674</v>
      </c>
      <c r="AY2119" s="148">
        <v>133</v>
      </c>
      <c r="AZ2119" s="148">
        <v>133</v>
      </c>
      <c r="BA2119" s="148" t="s">
        <v>107</v>
      </c>
      <c r="BB2119" s="148">
        <v>11</v>
      </c>
      <c r="BD2119" s="148">
        <v>6</v>
      </c>
      <c r="BF2119" s="148" t="s">
        <v>965</v>
      </c>
      <c r="BG2119" s="148">
        <v>1</v>
      </c>
      <c r="BI2119" s="153">
        <v>42535</v>
      </c>
      <c r="BJ2119" s="154" t="s">
        <v>112</v>
      </c>
      <c r="BK2119" s="148">
        <v>41054531300042</v>
      </c>
      <c r="BM2119" s="148" t="s">
        <v>100</v>
      </c>
      <c r="BN2119" s="148" t="s">
        <v>966</v>
      </c>
      <c r="BO2119" s="148" t="s">
        <v>967</v>
      </c>
      <c r="BQ2119" s="153">
        <v>42534</v>
      </c>
      <c r="BR2119" s="148">
        <v>3</v>
      </c>
      <c r="BT2119" s="148">
        <v>1409</v>
      </c>
      <c r="BV2119" s="148" t="s">
        <v>1617</v>
      </c>
      <c r="BW2119" s="148">
        <v>29</v>
      </c>
      <c r="BY2119" s="148">
        <v>27</v>
      </c>
      <c r="CA2119" s="148">
        <v>1</v>
      </c>
      <c r="CC2119" s="148">
        <v>34255833500051</v>
      </c>
      <c r="CE2119" s="148" t="s">
        <v>100</v>
      </c>
      <c r="CF2119" s="148">
        <v>1</v>
      </c>
      <c r="CH2119" s="148">
        <v>3</v>
      </c>
      <c r="CJ2119" s="149">
        <v>41054531300042</v>
      </c>
      <c r="CL2119" s="149" t="s">
        <v>97</v>
      </c>
      <c r="CN2119" s="149">
        <v>3</v>
      </c>
      <c r="CT2119" s="149" t="s">
        <v>98</v>
      </c>
      <c r="CU2119" s="152">
        <v>42667</v>
      </c>
      <c r="CV2119" s="149">
        <v>0</v>
      </c>
      <c r="CX2119" s="149" t="s">
        <v>97</v>
      </c>
      <c r="CY2119" s="149" t="s">
        <v>99</v>
      </c>
      <c r="CZ2119" s="149">
        <v>41054531300042</v>
      </c>
      <c r="DB2119" s="149" t="s">
        <v>100</v>
      </c>
      <c r="DC2119" s="149" t="s">
        <v>101</v>
      </c>
      <c r="DD2119" s="149" t="s">
        <v>102</v>
      </c>
      <c r="DE2119" s="149" t="s">
        <v>1615</v>
      </c>
      <c r="DF2119" s="149">
        <v>1</v>
      </c>
    </row>
    <row r="2120" spans="1:110" x14ac:dyDescent="0.25">
      <c r="A2120" s="148" t="s">
        <v>96</v>
      </c>
      <c r="B2120" s="148">
        <v>0</v>
      </c>
      <c r="D2120" s="148" t="s">
        <v>97</v>
      </c>
      <c r="K2120" s="148">
        <v>1</v>
      </c>
      <c r="M2120" s="148">
        <v>3</v>
      </c>
      <c r="N2120" s="148" t="s">
        <v>961</v>
      </c>
      <c r="O2120" s="148">
        <v>0</v>
      </c>
      <c r="Q2120" s="148" t="s">
        <v>962</v>
      </c>
      <c r="R2120" s="148" t="s">
        <v>963</v>
      </c>
      <c r="S2120" s="153">
        <v>42534</v>
      </c>
      <c r="T2120" s="148">
        <v>6</v>
      </c>
      <c r="U2120" s="148">
        <v>2</v>
      </c>
      <c r="V2120" s="148">
        <v>2</v>
      </c>
      <c r="W2120" s="148" t="s">
        <v>241</v>
      </c>
      <c r="X2120" s="148">
        <v>0</v>
      </c>
      <c r="Y2120" s="148">
        <v>0</v>
      </c>
      <c r="Z2120" s="153">
        <v>42538</v>
      </c>
      <c r="AA2120" s="154" t="s">
        <v>964</v>
      </c>
      <c r="AB2120" s="148">
        <v>23</v>
      </c>
      <c r="AC2120" s="148">
        <v>23</v>
      </c>
      <c r="AD2120" s="148" t="s">
        <v>105</v>
      </c>
      <c r="AE2120" s="154" t="s">
        <v>968</v>
      </c>
      <c r="AF2120" s="148">
        <v>2</v>
      </c>
      <c r="AG2120" s="148">
        <v>2</v>
      </c>
      <c r="AJ2120" s="148" t="s">
        <v>720</v>
      </c>
      <c r="AK2120" s="148">
        <v>1242</v>
      </c>
      <c r="AL2120" s="148">
        <v>1.4999999999999999E-2</v>
      </c>
      <c r="AM2120" s="148">
        <v>1.4999999999999999E-2</v>
      </c>
      <c r="AN2120" s="148">
        <v>711</v>
      </c>
      <c r="AO2120" s="148">
        <v>711</v>
      </c>
      <c r="AP2120" s="148">
        <v>340</v>
      </c>
      <c r="AQ2120" s="148">
        <v>340</v>
      </c>
      <c r="AR2120" s="148">
        <v>1242</v>
      </c>
      <c r="AS2120" s="148">
        <v>10</v>
      </c>
      <c r="AT2120" s="148">
        <v>10</v>
      </c>
      <c r="AU2120" s="148">
        <v>1.4999999999999999E-2</v>
      </c>
      <c r="AV2120" s="148">
        <v>1.4999999999999999E-2</v>
      </c>
      <c r="AW2120" s="148">
        <v>1168</v>
      </c>
      <c r="AX2120" s="148">
        <v>1168</v>
      </c>
      <c r="AY2120" s="148">
        <v>133</v>
      </c>
      <c r="AZ2120" s="148">
        <v>133</v>
      </c>
      <c r="BA2120" s="148" t="s">
        <v>107</v>
      </c>
      <c r="BB2120" s="148">
        <v>11</v>
      </c>
      <c r="BD2120" s="148">
        <v>6</v>
      </c>
      <c r="BF2120" s="148" t="s">
        <v>965</v>
      </c>
      <c r="BG2120" s="148">
        <v>1</v>
      </c>
      <c r="BI2120" s="153">
        <v>42535</v>
      </c>
      <c r="BJ2120" s="154" t="s">
        <v>112</v>
      </c>
      <c r="BK2120" s="148">
        <v>41054531300042</v>
      </c>
      <c r="BM2120" s="148" t="s">
        <v>100</v>
      </c>
      <c r="BN2120" s="148" t="s">
        <v>966</v>
      </c>
      <c r="BO2120" s="148" t="s">
        <v>967</v>
      </c>
      <c r="BQ2120" s="153">
        <v>42534</v>
      </c>
      <c r="BR2120" s="148">
        <v>3</v>
      </c>
      <c r="BT2120" s="148">
        <v>1409</v>
      </c>
      <c r="BV2120" s="148" t="s">
        <v>1617</v>
      </c>
      <c r="BW2120" s="148">
        <v>29</v>
      </c>
      <c r="BY2120" s="148">
        <v>27</v>
      </c>
      <c r="CA2120" s="148">
        <v>1</v>
      </c>
      <c r="CC2120" s="148">
        <v>34255833500051</v>
      </c>
      <c r="CE2120" s="148" t="s">
        <v>100</v>
      </c>
      <c r="CF2120" s="148">
        <v>1</v>
      </c>
      <c r="CH2120" s="148">
        <v>3</v>
      </c>
      <c r="CJ2120" s="149">
        <v>41054531300042</v>
      </c>
      <c r="CL2120" s="149" t="s">
        <v>97</v>
      </c>
      <c r="CN2120" s="149">
        <v>3</v>
      </c>
      <c r="CT2120" s="149" t="s">
        <v>98</v>
      </c>
      <c r="CU2120" s="152">
        <v>42667</v>
      </c>
      <c r="CV2120" s="149">
        <v>0</v>
      </c>
      <c r="CX2120" s="149" t="s">
        <v>97</v>
      </c>
      <c r="CY2120" s="149" t="s">
        <v>99</v>
      </c>
      <c r="CZ2120" s="149">
        <v>41054531300042</v>
      </c>
      <c r="DB2120" s="149" t="s">
        <v>100</v>
      </c>
      <c r="DC2120" s="149" t="s">
        <v>101</v>
      </c>
      <c r="DD2120" s="149" t="s">
        <v>102</v>
      </c>
      <c r="DE2120" s="149" t="s">
        <v>1615</v>
      </c>
      <c r="DF2120" s="149">
        <v>1</v>
      </c>
    </row>
    <row r="2121" spans="1:110" x14ac:dyDescent="0.25">
      <c r="A2121" s="148" t="s">
        <v>96</v>
      </c>
      <c r="B2121" s="148">
        <v>0</v>
      </c>
      <c r="D2121" s="148" t="s">
        <v>97</v>
      </c>
      <c r="K2121" s="148">
        <v>1</v>
      </c>
      <c r="M2121" s="148">
        <v>3</v>
      </c>
      <c r="N2121" s="148" t="s">
        <v>961</v>
      </c>
      <c r="O2121" s="148">
        <v>0</v>
      </c>
      <c r="Q2121" s="148" t="s">
        <v>962</v>
      </c>
      <c r="R2121" s="148" t="s">
        <v>963</v>
      </c>
      <c r="S2121" s="153">
        <v>42534</v>
      </c>
      <c r="T2121" s="148">
        <v>6</v>
      </c>
      <c r="U2121" s="148">
        <v>2</v>
      </c>
      <c r="V2121" s="148">
        <v>2</v>
      </c>
      <c r="W2121" s="148" t="s">
        <v>241</v>
      </c>
      <c r="X2121" s="148">
        <v>0</v>
      </c>
      <c r="Y2121" s="148">
        <v>0</v>
      </c>
      <c r="Z2121" s="153">
        <v>42538</v>
      </c>
      <c r="AA2121" s="154" t="s">
        <v>964</v>
      </c>
      <c r="AB2121" s="148">
        <v>23</v>
      </c>
      <c r="AC2121" s="148">
        <v>23</v>
      </c>
      <c r="AD2121" s="148" t="s">
        <v>105</v>
      </c>
      <c r="AE2121" s="154" t="s">
        <v>968</v>
      </c>
      <c r="AF2121" s="148">
        <v>2</v>
      </c>
      <c r="AG2121" s="148">
        <v>2</v>
      </c>
      <c r="AJ2121" s="148" t="s">
        <v>721</v>
      </c>
      <c r="AK2121" s="148">
        <v>1243</v>
      </c>
      <c r="AL2121" s="148">
        <v>1.4999999999999999E-2</v>
      </c>
      <c r="AM2121" s="148">
        <v>1.4999999999999999E-2</v>
      </c>
      <c r="AN2121" s="148">
        <v>711</v>
      </c>
      <c r="AO2121" s="148">
        <v>711</v>
      </c>
      <c r="AP2121" s="148">
        <v>340</v>
      </c>
      <c r="AQ2121" s="148">
        <v>340</v>
      </c>
      <c r="AR2121" s="148">
        <v>1243</v>
      </c>
      <c r="AS2121" s="148">
        <v>10</v>
      </c>
      <c r="AT2121" s="148">
        <v>10</v>
      </c>
      <c r="AU2121" s="148">
        <v>1.4999999999999999E-2</v>
      </c>
      <c r="AV2121" s="148">
        <v>1.4999999999999999E-2</v>
      </c>
      <c r="AW2121" s="148">
        <v>1168</v>
      </c>
      <c r="AX2121" s="148">
        <v>1168</v>
      </c>
      <c r="AY2121" s="148">
        <v>133</v>
      </c>
      <c r="AZ2121" s="148">
        <v>133</v>
      </c>
      <c r="BA2121" s="148" t="s">
        <v>107</v>
      </c>
      <c r="BB2121" s="148">
        <v>11</v>
      </c>
      <c r="BD2121" s="148">
        <v>6</v>
      </c>
      <c r="BF2121" s="148" t="s">
        <v>965</v>
      </c>
      <c r="BG2121" s="148">
        <v>1</v>
      </c>
      <c r="BI2121" s="153">
        <v>42535</v>
      </c>
      <c r="BJ2121" s="154" t="s">
        <v>112</v>
      </c>
      <c r="BK2121" s="148">
        <v>41054531300042</v>
      </c>
      <c r="BM2121" s="148" t="s">
        <v>100</v>
      </c>
      <c r="BN2121" s="148" t="s">
        <v>966</v>
      </c>
      <c r="BO2121" s="148" t="s">
        <v>967</v>
      </c>
      <c r="BQ2121" s="153">
        <v>42534</v>
      </c>
      <c r="BR2121" s="148">
        <v>3</v>
      </c>
      <c r="BT2121" s="148">
        <v>1409</v>
      </c>
      <c r="BV2121" s="148" t="s">
        <v>1617</v>
      </c>
      <c r="BW2121" s="148">
        <v>29</v>
      </c>
      <c r="BY2121" s="148">
        <v>27</v>
      </c>
      <c r="CA2121" s="148">
        <v>1</v>
      </c>
      <c r="CC2121" s="148">
        <v>34255833500051</v>
      </c>
      <c r="CE2121" s="148" t="s">
        <v>100</v>
      </c>
      <c r="CF2121" s="148">
        <v>1</v>
      </c>
      <c r="CH2121" s="148">
        <v>3</v>
      </c>
      <c r="CJ2121" s="149">
        <v>41054531300042</v>
      </c>
      <c r="CL2121" s="149" t="s">
        <v>97</v>
      </c>
      <c r="CN2121" s="149">
        <v>3</v>
      </c>
      <c r="CT2121" s="149" t="s">
        <v>98</v>
      </c>
      <c r="CU2121" s="152">
        <v>42667</v>
      </c>
      <c r="CV2121" s="149">
        <v>0</v>
      </c>
      <c r="CX2121" s="149" t="s">
        <v>97</v>
      </c>
      <c r="CY2121" s="149" t="s">
        <v>99</v>
      </c>
      <c r="CZ2121" s="149">
        <v>41054531300042</v>
      </c>
      <c r="DB2121" s="149" t="s">
        <v>100</v>
      </c>
      <c r="DC2121" s="149" t="s">
        <v>101</v>
      </c>
      <c r="DD2121" s="149" t="s">
        <v>102</v>
      </c>
      <c r="DE2121" s="149" t="s">
        <v>1615</v>
      </c>
      <c r="DF2121" s="149">
        <v>1</v>
      </c>
    </row>
    <row r="2122" spans="1:110" x14ac:dyDescent="0.25">
      <c r="A2122" s="148" t="s">
        <v>96</v>
      </c>
      <c r="B2122" s="148">
        <v>0</v>
      </c>
      <c r="D2122" s="148" t="s">
        <v>97</v>
      </c>
      <c r="K2122" s="148">
        <v>1</v>
      </c>
      <c r="M2122" s="148">
        <v>3</v>
      </c>
      <c r="N2122" s="148" t="s">
        <v>961</v>
      </c>
      <c r="O2122" s="148">
        <v>0</v>
      </c>
      <c r="Q2122" s="148" t="s">
        <v>962</v>
      </c>
      <c r="R2122" s="148" t="s">
        <v>963</v>
      </c>
      <c r="S2122" s="153">
        <v>42534</v>
      </c>
      <c r="T2122" s="148">
        <v>6</v>
      </c>
      <c r="U2122" s="148">
        <v>2</v>
      </c>
      <c r="V2122" s="148">
        <v>2</v>
      </c>
      <c r="W2122" s="148" t="s">
        <v>241</v>
      </c>
      <c r="X2122" s="148">
        <v>0</v>
      </c>
      <c r="Y2122" s="148">
        <v>0</v>
      </c>
      <c r="Z2122" s="153">
        <v>42538</v>
      </c>
      <c r="AA2122" s="154" t="s">
        <v>964</v>
      </c>
      <c r="AB2122" s="148">
        <v>23</v>
      </c>
      <c r="AC2122" s="148">
        <v>23</v>
      </c>
      <c r="AD2122" s="148" t="s">
        <v>105</v>
      </c>
      <c r="AE2122" s="154" t="s">
        <v>968</v>
      </c>
      <c r="AF2122" s="148">
        <v>2</v>
      </c>
      <c r="AG2122" s="148">
        <v>2</v>
      </c>
      <c r="AJ2122" s="148" t="s">
        <v>722</v>
      </c>
      <c r="AK2122" s="148">
        <v>1244</v>
      </c>
      <c r="AL2122" s="148">
        <v>1.4999999999999999E-2</v>
      </c>
      <c r="AM2122" s="148">
        <v>1.4999999999999999E-2</v>
      </c>
      <c r="AN2122" s="148">
        <v>711</v>
      </c>
      <c r="AO2122" s="148">
        <v>711</v>
      </c>
      <c r="AP2122" s="148">
        <v>340</v>
      </c>
      <c r="AQ2122" s="148">
        <v>340</v>
      </c>
      <c r="AR2122" s="148">
        <v>1244</v>
      </c>
      <c r="AS2122" s="148">
        <v>10</v>
      </c>
      <c r="AT2122" s="148">
        <v>10</v>
      </c>
      <c r="AU2122" s="148">
        <v>1.4999999999999999E-2</v>
      </c>
      <c r="AV2122" s="148">
        <v>1.4999999999999999E-2</v>
      </c>
      <c r="AW2122" s="148">
        <v>1168</v>
      </c>
      <c r="AX2122" s="148">
        <v>1168</v>
      </c>
      <c r="AY2122" s="148">
        <v>133</v>
      </c>
      <c r="AZ2122" s="148">
        <v>133</v>
      </c>
      <c r="BA2122" s="148" t="s">
        <v>107</v>
      </c>
      <c r="BB2122" s="148">
        <v>11</v>
      </c>
      <c r="BD2122" s="148">
        <v>6</v>
      </c>
      <c r="BF2122" s="148" t="s">
        <v>965</v>
      </c>
      <c r="BG2122" s="148">
        <v>1</v>
      </c>
      <c r="BI2122" s="153">
        <v>42535</v>
      </c>
      <c r="BJ2122" s="154" t="s">
        <v>112</v>
      </c>
      <c r="BK2122" s="148">
        <v>41054531300042</v>
      </c>
      <c r="BM2122" s="148" t="s">
        <v>100</v>
      </c>
      <c r="BN2122" s="148" t="s">
        <v>966</v>
      </c>
      <c r="BO2122" s="148" t="s">
        <v>967</v>
      </c>
      <c r="BQ2122" s="153">
        <v>42534</v>
      </c>
      <c r="BR2122" s="148">
        <v>3</v>
      </c>
      <c r="BT2122" s="148">
        <v>1409</v>
      </c>
      <c r="BV2122" s="148" t="s">
        <v>1617</v>
      </c>
      <c r="BW2122" s="148">
        <v>29</v>
      </c>
      <c r="BY2122" s="148">
        <v>27</v>
      </c>
      <c r="CA2122" s="148">
        <v>1</v>
      </c>
      <c r="CC2122" s="148">
        <v>34255833500051</v>
      </c>
      <c r="CE2122" s="148" t="s">
        <v>100</v>
      </c>
      <c r="CF2122" s="148">
        <v>1</v>
      </c>
      <c r="CH2122" s="148">
        <v>3</v>
      </c>
      <c r="CJ2122" s="149">
        <v>41054531300042</v>
      </c>
      <c r="CL2122" s="149" t="s">
        <v>97</v>
      </c>
      <c r="CN2122" s="149">
        <v>3</v>
      </c>
      <c r="CT2122" s="149" t="s">
        <v>98</v>
      </c>
      <c r="CU2122" s="152">
        <v>42667</v>
      </c>
      <c r="CV2122" s="149">
        <v>0</v>
      </c>
      <c r="CX2122" s="149" t="s">
        <v>97</v>
      </c>
      <c r="CY2122" s="149" t="s">
        <v>99</v>
      </c>
      <c r="CZ2122" s="149">
        <v>41054531300042</v>
      </c>
      <c r="DB2122" s="149" t="s">
        <v>100</v>
      </c>
      <c r="DC2122" s="149" t="s">
        <v>101</v>
      </c>
      <c r="DD2122" s="149" t="s">
        <v>102</v>
      </c>
      <c r="DE2122" s="149" t="s">
        <v>1615</v>
      </c>
      <c r="DF2122" s="149">
        <v>1</v>
      </c>
    </row>
    <row r="2123" spans="1:110" x14ac:dyDescent="0.25">
      <c r="A2123" s="148" t="s">
        <v>96</v>
      </c>
      <c r="B2123" s="148">
        <v>0</v>
      </c>
      <c r="D2123" s="148" t="s">
        <v>97</v>
      </c>
      <c r="K2123" s="148">
        <v>1</v>
      </c>
      <c r="M2123" s="148">
        <v>3</v>
      </c>
      <c r="N2123" s="148" t="s">
        <v>961</v>
      </c>
      <c r="O2123" s="148">
        <v>0</v>
      </c>
      <c r="Q2123" s="148" t="s">
        <v>962</v>
      </c>
      <c r="R2123" s="148" t="s">
        <v>963</v>
      </c>
      <c r="S2123" s="153">
        <v>42534</v>
      </c>
      <c r="T2123" s="148">
        <v>6</v>
      </c>
      <c r="U2123" s="148">
        <v>2</v>
      </c>
      <c r="V2123" s="148">
        <v>2</v>
      </c>
      <c r="W2123" s="148" t="s">
        <v>241</v>
      </c>
      <c r="X2123" s="148">
        <v>0</v>
      </c>
      <c r="Y2123" s="148">
        <v>0</v>
      </c>
      <c r="Z2123" s="153">
        <v>42538</v>
      </c>
      <c r="AA2123" s="154" t="s">
        <v>964</v>
      </c>
      <c r="AB2123" s="148">
        <v>23</v>
      </c>
      <c r="AC2123" s="148">
        <v>23</v>
      </c>
      <c r="AD2123" s="148" t="s">
        <v>105</v>
      </c>
      <c r="AE2123" s="154" t="s">
        <v>968</v>
      </c>
      <c r="AF2123" s="148">
        <v>2</v>
      </c>
      <c r="AG2123" s="148">
        <v>2</v>
      </c>
      <c r="AJ2123" s="148" t="s">
        <v>723</v>
      </c>
      <c r="AK2123" s="148">
        <v>1245</v>
      </c>
      <c r="AL2123" s="148">
        <v>1.4999999999999999E-2</v>
      </c>
      <c r="AM2123" s="148">
        <v>1.4999999999999999E-2</v>
      </c>
      <c r="AN2123" s="148">
        <v>711</v>
      </c>
      <c r="AO2123" s="148">
        <v>711</v>
      </c>
      <c r="AP2123" s="148">
        <v>340</v>
      </c>
      <c r="AQ2123" s="148">
        <v>340</v>
      </c>
      <c r="AR2123" s="148">
        <v>1245</v>
      </c>
      <c r="AS2123" s="148">
        <v>10</v>
      </c>
      <c r="AT2123" s="148">
        <v>10</v>
      </c>
      <c r="AU2123" s="148">
        <v>1.4999999999999999E-2</v>
      </c>
      <c r="AV2123" s="148">
        <v>1.4999999999999999E-2</v>
      </c>
      <c r="AW2123" s="148">
        <v>1168</v>
      </c>
      <c r="AX2123" s="148">
        <v>1168</v>
      </c>
      <c r="AY2123" s="148">
        <v>133</v>
      </c>
      <c r="AZ2123" s="148">
        <v>133</v>
      </c>
      <c r="BA2123" s="148" t="s">
        <v>107</v>
      </c>
      <c r="BB2123" s="148">
        <v>11</v>
      </c>
      <c r="BD2123" s="148">
        <v>6</v>
      </c>
      <c r="BF2123" s="148" t="s">
        <v>965</v>
      </c>
      <c r="BG2123" s="148">
        <v>1</v>
      </c>
      <c r="BI2123" s="153">
        <v>42535</v>
      </c>
      <c r="BJ2123" s="154" t="s">
        <v>112</v>
      </c>
      <c r="BK2123" s="148">
        <v>41054531300042</v>
      </c>
      <c r="BM2123" s="148" t="s">
        <v>100</v>
      </c>
      <c r="BN2123" s="148" t="s">
        <v>966</v>
      </c>
      <c r="BO2123" s="148" t="s">
        <v>967</v>
      </c>
      <c r="BQ2123" s="153">
        <v>42534</v>
      </c>
      <c r="BR2123" s="148">
        <v>3</v>
      </c>
      <c r="BT2123" s="148">
        <v>1409</v>
      </c>
      <c r="BV2123" s="148" t="s">
        <v>1617</v>
      </c>
      <c r="BW2123" s="148">
        <v>29</v>
      </c>
      <c r="BY2123" s="148">
        <v>27</v>
      </c>
      <c r="CA2123" s="148">
        <v>1</v>
      </c>
      <c r="CC2123" s="148">
        <v>34255833500051</v>
      </c>
      <c r="CE2123" s="148" t="s">
        <v>100</v>
      </c>
      <c r="CF2123" s="148">
        <v>1</v>
      </c>
      <c r="CH2123" s="148">
        <v>3</v>
      </c>
      <c r="CJ2123" s="149">
        <v>41054531300042</v>
      </c>
      <c r="CL2123" s="149" t="s">
        <v>97</v>
      </c>
      <c r="CN2123" s="149">
        <v>3</v>
      </c>
      <c r="CT2123" s="149" t="s">
        <v>98</v>
      </c>
      <c r="CU2123" s="152">
        <v>42667</v>
      </c>
      <c r="CV2123" s="149">
        <v>0</v>
      </c>
      <c r="CX2123" s="149" t="s">
        <v>97</v>
      </c>
      <c r="CY2123" s="149" t="s">
        <v>99</v>
      </c>
      <c r="CZ2123" s="149">
        <v>41054531300042</v>
      </c>
      <c r="DB2123" s="149" t="s">
        <v>100</v>
      </c>
      <c r="DC2123" s="149" t="s">
        <v>101</v>
      </c>
      <c r="DD2123" s="149" t="s">
        <v>102</v>
      </c>
      <c r="DE2123" s="149" t="s">
        <v>1615</v>
      </c>
      <c r="DF2123" s="149">
        <v>1</v>
      </c>
    </row>
    <row r="2124" spans="1:110" x14ac:dyDescent="0.25">
      <c r="A2124" s="148" t="s">
        <v>96</v>
      </c>
      <c r="B2124" s="148">
        <v>0</v>
      </c>
      <c r="D2124" s="148" t="s">
        <v>97</v>
      </c>
      <c r="K2124" s="148">
        <v>1</v>
      </c>
      <c r="M2124" s="148">
        <v>3</v>
      </c>
      <c r="N2124" s="148" t="s">
        <v>961</v>
      </c>
      <c r="O2124" s="148">
        <v>0</v>
      </c>
      <c r="Q2124" s="148" t="s">
        <v>962</v>
      </c>
      <c r="R2124" s="148" t="s">
        <v>963</v>
      </c>
      <c r="S2124" s="153">
        <v>42534</v>
      </c>
      <c r="T2124" s="148">
        <v>6</v>
      </c>
      <c r="U2124" s="148">
        <v>2</v>
      </c>
      <c r="V2124" s="148">
        <v>2</v>
      </c>
      <c r="X2124" s="148">
        <v>0</v>
      </c>
      <c r="Y2124" s="148">
        <v>0</v>
      </c>
      <c r="Z2124" s="153">
        <v>42538</v>
      </c>
      <c r="AA2124" s="154" t="s">
        <v>964</v>
      </c>
      <c r="AB2124" s="148">
        <v>23</v>
      </c>
      <c r="AC2124" s="148">
        <v>23</v>
      </c>
      <c r="AD2124" s="148" t="s">
        <v>105</v>
      </c>
      <c r="AE2124" s="154" t="s">
        <v>968</v>
      </c>
      <c r="AF2124" s="148">
        <v>2</v>
      </c>
      <c r="AG2124" s="148">
        <v>2</v>
      </c>
      <c r="AJ2124" s="148" t="s">
        <v>724</v>
      </c>
      <c r="AK2124" s="148">
        <v>1090</v>
      </c>
      <c r="AL2124" s="148">
        <v>1.4999999999999999E-2</v>
      </c>
      <c r="AM2124" s="148">
        <v>1.4999999999999999E-2</v>
      </c>
      <c r="AN2124" s="148">
        <v>711</v>
      </c>
      <c r="AO2124" s="148">
        <v>711</v>
      </c>
      <c r="AP2124" s="148">
        <v>340</v>
      </c>
      <c r="AQ2124" s="148">
        <v>340</v>
      </c>
      <c r="AR2124" s="148">
        <v>1090</v>
      </c>
      <c r="AS2124" s="148">
        <v>10</v>
      </c>
      <c r="AT2124" s="148">
        <v>10</v>
      </c>
      <c r="AU2124" s="148">
        <v>1.4999999999999999E-2</v>
      </c>
      <c r="AV2124" s="148">
        <v>1.4999999999999999E-2</v>
      </c>
      <c r="AW2124" s="148">
        <v>1168</v>
      </c>
      <c r="AX2124" s="148">
        <v>1168</v>
      </c>
      <c r="AY2124" s="148">
        <v>133</v>
      </c>
      <c r="AZ2124" s="148">
        <v>133</v>
      </c>
      <c r="BA2124" s="148" t="s">
        <v>107</v>
      </c>
      <c r="BB2124" s="148">
        <v>11</v>
      </c>
      <c r="BD2124" s="148">
        <v>6</v>
      </c>
      <c r="BF2124" s="148" t="s">
        <v>965</v>
      </c>
      <c r="BG2124" s="148">
        <v>1</v>
      </c>
      <c r="BI2124" s="153">
        <v>42535</v>
      </c>
      <c r="BJ2124" s="154" t="s">
        <v>112</v>
      </c>
      <c r="BK2124" s="148">
        <v>41054531300042</v>
      </c>
      <c r="BM2124" s="148" t="s">
        <v>100</v>
      </c>
      <c r="BN2124" s="148" t="s">
        <v>966</v>
      </c>
      <c r="BO2124" s="148" t="s">
        <v>967</v>
      </c>
      <c r="BQ2124" s="153">
        <v>42534</v>
      </c>
      <c r="BR2124" s="148">
        <v>3</v>
      </c>
      <c r="BT2124" s="148">
        <v>1409</v>
      </c>
      <c r="BV2124" s="148" t="s">
        <v>1617</v>
      </c>
      <c r="BW2124" s="148">
        <v>29</v>
      </c>
      <c r="BY2124" s="148">
        <v>27</v>
      </c>
      <c r="CA2124" s="148">
        <v>1</v>
      </c>
      <c r="CC2124" s="148">
        <v>34255833500051</v>
      </c>
      <c r="CE2124" s="148" t="s">
        <v>100</v>
      </c>
      <c r="CF2124" s="148">
        <v>1</v>
      </c>
      <c r="CH2124" s="148">
        <v>3</v>
      </c>
      <c r="CJ2124" s="149">
        <v>41054531300042</v>
      </c>
      <c r="CL2124" s="149" t="s">
        <v>97</v>
      </c>
      <c r="CN2124" s="149">
        <v>3</v>
      </c>
      <c r="CT2124" s="149" t="s">
        <v>98</v>
      </c>
      <c r="CU2124" s="152">
        <v>42667</v>
      </c>
      <c r="CV2124" s="149">
        <v>0</v>
      </c>
      <c r="CX2124" s="149" t="s">
        <v>97</v>
      </c>
      <c r="CY2124" s="149" t="s">
        <v>99</v>
      </c>
      <c r="CZ2124" s="149">
        <v>41054531300042</v>
      </c>
      <c r="DB2124" s="149" t="s">
        <v>100</v>
      </c>
      <c r="DC2124" s="149" t="s">
        <v>101</v>
      </c>
      <c r="DD2124" s="149" t="s">
        <v>102</v>
      </c>
      <c r="DE2124" s="149" t="s">
        <v>1615</v>
      </c>
      <c r="DF2124" s="149">
        <v>1</v>
      </c>
    </row>
    <row r="2125" spans="1:110" x14ac:dyDescent="0.25">
      <c r="A2125" s="148" t="s">
        <v>96</v>
      </c>
      <c r="B2125" s="148">
        <v>0</v>
      </c>
      <c r="D2125" s="148" t="s">
        <v>97</v>
      </c>
      <c r="K2125" s="148">
        <v>1</v>
      </c>
      <c r="M2125" s="148">
        <v>3</v>
      </c>
      <c r="N2125" s="148" t="s">
        <v>961</v>
      </c>
      <c r="O2125" s="148">
        <v>0</v>
      </c>
      <c r="Q2125" s="148" t="s">
        <v>962</v>
      </c>
      <c r="R2125" s="148" t="s">
        <v>963</v>
      </c>
      <c r="S2125" s="153">
        <v>42534</v>
      </c>
      <c r="T2125" s="148">
        <v>6</v>
      </c>
      <c r="U2125" s="148">
        <v>2</v>
      </c>
      <c r="V2125" s="148">
        <v>2</v>
      </c>
      <c r="W2125" s="148" t="s">
        <v>241</v>
      </c>
      <c r="X2125" s="148">
        <v>0</v>
      </c>
      <c r="Y2125" s="148">
        <v>0</v>
      </c>
      <c r="Z2125" s="153">
        <v>42538</v>
      </c>
      <c r="AA2125" s="154" t="s">
        <v>964</v>
      </c>
      <c r="AB2125" s="148">
        <v>23</v>
      </c>
      <c r="AC2125" s="148">
        <v>23</v>
      </c>
      <c r="AD2125" s="148" t="s">
        <v>105</v>
      </c>
      <c r="AE2125" s="154" t="s">
        <v>968</v>
      </c>
      <c r="AF2125" s="148">
        <v>2</v>
      </c>
      <c r="AG2125" s="148">
        <v>2</v>
      </c>
      <c r="AJ2125" s="148" t="s">
        <v>725</v>
      </c>
      <c r="AK2125" s="148">
        <v>1246</v>
      </c>
      <c r="AL2125" s="148">
        <v>1.4999999999999999E-2</v>
      </c>
      <c r="AM2125" s="148">
        <v>1.4999999999999999E-2</v>
      </c>
      <c r="AN2125" s="148">
        <v>711</v>
      </c>
      <c r="AO2125" s="148">
        <v>711</v>
      </c>
      <c r="AP2125" s="148">
        <v>340</v>
      </c>
      <c r="AQ2125" s="148">
        <v>340</v>
      </c>
      <c r="AR2125" s="148">
        <v>1246</v>
      </c>
      <c r="AS2125" s="148">
        <v>10</v>
      </c>
      <c r="AT2125" s="148">
        <v>10</v>
      </c>
      <c r="AU2125" s="148">
        <v>1.4999999999999999E-2</v>
      </c>
      <c r="AV2125" s="148">
        <v>1.4999999999999999E-2</v>
      </c>
      <c r="AW2125" s="148">
        <v>1168</v>
      </c>
      <c r="AX2125" s="148">
        <v>1168</v>
      </c>
      <c r="AY2125" s="148">
        <v>133</v>
      </c>
      <c r="AZ2125" s="148">
        <v>133</v>
      </c>
      <c r="BA2125" s="148" t="s">
        <v>107</v>
      </c>
      <c r="BB2125" s="148">
        <v>11</v>
      </c>
      <c r="BD2125" s="148">
        <v>6</v>
      </c>
      <c r="BF2125" s="148" t="s">
        <v>965</v>
      </c>
      <c r="BG2125" s="148">
        <v>1</v>
      </c>
      <c r="BI2125" s="153">
        <v>42535</v>
      </c>
      <c r="BJ2125" s="154" t="s">
        <v>112</v>
      </c>
      <c r="BK2125" s="148">
        <v>41054531300042</v>
      </c>
      <c r="BM2125" s="148" t="s">
        <v>100</v>
      </c>
      <c r="BN2125" s="148" t="s">
        <v>966</v>
      </c>
      <c r="BO2125" s="148" t="s">
        <v>967</v>
      </c>
      <c r="BQ2125" s="153">
        <v>42534</v>
      </c>
      <c r="BR2125" s="148">
        <v>3</v>
      </c>
      <c r="BT2125" s="148">
        <v>1409</v>
      </c>
      <c r="BV2125" s="148" t="s">
        <v>1617</v>
      </c>
      <c r="BW2125" s="148">
        <v>29</v>
      </c>
      <c r="BY2125" s="148">
        <v>27</v>
      </c>
      <c r="CA2125" s="148">
        <v>1</v>
      </c>
      <c r="CC2125" s="148">
        <v>34255833500051</v>
      </c>
      <c r="CE2125" s="148" t="s">
        <v>100</v>
      </c>
      <c r="CF2125" s="148">
        <v>1</v>
      </c>
      <c r="CH2125" s="148">
        <v>3</v>
      </c>
      <c r="CJ2125" s="149">
        <v>41054531300042</v>
      </c>
      <c r="CL2125" s="149" t="s">
        <v>97</v>
      </c>
      <c r="CN2125" s="149">
        <v>3</v>
      </c>
      <c r="CT2125" s="149" t="s">
        <v>98</v>
      </c>
      <c r="CU2125" s="152">
        <v>42667</v>
      </c>
      <c r="CV2125" s="149">
        <v>0</v>
      </c>
      <c r="CX2125" s="149" t="s">
        <v>97</v>
      </c>
      <c r="CY2125" s="149" t="s">
        <v>99</v>
      </c>
      <c r="CZ2125" s="149">
        <v>41054531300042</v>
      </c>
      <c r="DB2125" s="149" t="s">
        <v>100</v>
      </c>
      <c r="DC2125" s="149" t="s">
        <v>101</v>
      </c>
      <c r="DD2125" s="149" t="s">
        <v>102</v>
      </c>
      <c r="DE2125" s="149" t="s">
        <v>1615</v>
      </c>
      <c r="DF2125" s="149">
        <v>1</v>
      </c>
    </row>
    <row r="2126" spans="1:110" x14ac:dyDescent="0.25">
      <c r="A2126" s="148" t="s">
        <v>96</v>
      </c>
      <c r="B2126" s="148">
        <v>0</v>
      </c>
      <c r="D2126" s="148" t="s">
        <v>97</v>
      </c>
      <c r="K2126" s="148">
        <v>1</v>
      </c>
      <c r="M2126" s="148">
        <v>3</v>
      </c>
      <c r="N2126" s="148" t="s">
        <v>961</v>
      </c>
      <c r="O2126" s="148">
        <v>0</v>
      </c>
      <c r="Q2126" s="148" t="s">
        <v>962</v>
      </c>
      <c r="R2126" s="148" t="s">
        <v>963</v>
      </c>
      <c r="S2126" s="153">
        <v>42534</v>
      </c>
      <c r="T2126" s="148">
        <v>6</v>
      </c>
      <c r="U2126" s="148">
        <v>2</v>
      </c>
      <c r="V2126" s="148">
        <v>2</v>
      </c>
      <c r="X2126" s="148">
        <v>0</v>
      </c>
      <c r="Y2126" s="148">
        <v>0</v>
      </c>
      <c r="Z2126" s="153">
        <v>42538</v>
      </c>
      <c r="AA2126" s="154" t="s">
        <v>964</v>
      </c>
      <c r="AB2126" s="148">
        <v>23</v>
      </c>
      <c r="AC2126" s="148">
        <v>23</v>
      </c>
      <c r="AD2126" s="148" t="s">
        <v>105</v>
      </c>
      <c r="AE2126" s="154" t="s">
        <v>968</v>
      </c>
      <c r="AF2126" s="148">
        <v>2</v>
      </c>
      <c r="AG2126" s="148">
        <v>2</v>
      </c>
      <c r="AJ2126" s="148" t="s">
        <v>726</v>
      </c>
      <c r="AK2126" s="148">
        <v>1239</v>
      </c>
      <c r="AL2126" s="148">
        <v>1.4999999999999999E-2</v>
      </c>
      <c r="AM2126" s="148">
        <v>1.4999999999999999E-2</v>
      </c>
      <c r="AN2126" s="148">
        <v>711</v>
      </c>
      <c r="AO2126" s="148">
        <v>711</v>
      </c>
      <c r="AP2126" s="148">
        <v>340</v>
      </c>
      <c r="AQ2126" s="148">
        <v>340</v>
      </c>
      <c r="AR2126" s="148">
        <v>1239</v>
      </c>
      <c r="AS2126" s="148">
        <v>10</v>
      </c>
      <c r="AT2126" s="148">
        <v>10</v>
      </c>
      <c r="AU2126" s="148">
        <v>1.4999999999999999E-2</v>
      </c>
      <c r="AV2126" s="148">
        <v>1.4999999999999999E-2</v>
      </c>
      <c r="AW2126" s="148">
        <v>1168</v>
      </c>
      <c r="AX2126" s="148">
        <v>1168</v>
      </c>
      <c r="AY2126" s="148">
        <v>133</v>
      </c>
      <c r="AZ2126" s="148">
        <v>133</v>
      </c>
      <c r="BA2126" s="148" t="s">
        <v>107</v>
      </c>
      <c r="BB2126" s="148">
        <v>11</v>
      </c>
      <c r="BD2126" s="148">
        <v>6</v>
      </c>
      <c r="BF2126" s="148" t="s">
        <v>965</v>
      </c>
      <c r="BG2126" s="148">
        <v>1</v>
      </c>
      <c r="BI2126" s="153">
        <v>42535</v>
      </c>
      <c r="BJ2126" s="154" t="s">
        <v>112</v>
      </c>
      <c r="BK2126" s="148">
        <v>41054531300042</v>
      </c>
      <c r="BM2126" s="148" t="s">
        <v>100</v>
      </c>
      <c r="BN2126" s="148" t="s">
        <v>966</v>
      </c>
      <c r="BO2126" s="148" t="s">
        <v>967</v>
      </c>
      <c r="BQ2126" s="153">
        <v>42534</v>
      </c>
      <c r="BR2126" s="148">
        <v>3</v>
      </c>
      <c r="BT2126" s="148">
        <v>1409</v>
      </c>
      <c r="BV2126" s="148" t="s">
        <v>1617</v>
      </c>
      <c r="BW2126" s="148">
        <v>29</v>
      </c>
      <c r="BY2126" s="148">
        <v>27</v>
      </c>
      <c r="CA2126" s="148">
        <v>1</v>
      </c>
      <c r="CC2126" s="148">
        <v>34255833500051</v>
      </c>
      <c r="CE2126" s="148" t="s">
        <v>100</v>
      </c>
      <c r="CF2126" s="148">
        <v>1</v>
      </c>
      <c r="CH2126" s="148">
        <v>3</v>
      </c>
      <c r="CJ2126" s="149">
        <v>41054531300042</v>
      </c>
      <c r="CL2126" s="149" t="s">
        <v>97</v>
      </c>
      <c r="CN2126" s="149">
        <v>3</v>
      </c>
      <c r="CT2126" s="149" t="s">
        <v>98</v>
      </c>
      <c r="CU2126" s="152">
        <v>42667</v>
      </c>
      <c r="CV2126" s="149">
        <v>0</v>
      </c>
      <c r="CX2126" s="149" t="s">
        <v>97</v>
      </c>
      <c r="CY2126" s="149" t="s">
        <v>99</v>
      </c>
      <c r="CZ2126" s="149">
        <v>41054531300042</v>
      </c>
      <c r="DB2126" s="149" t="s">
        <v>100</v>
      </c>
      <c r="DC2126" s="149" t="s">
        <v>101</v>
      </c>
      <c r="DD2126" s="149" t="s">
        <v>102</v>
      </c>
      <c r="DE2126" s="149" t="s">
        <v>1615</v>
      </c>
      <c r="DF2126" s="149">
        <v>1</v>
      </c>
    </row>
    <row r="2127" spans="1:110" x14ac:dyDescent="0.25">
      <c r="A2127" s="148" t="s">
        <v>96</v>
      </c>
      <c r="B2127" s="148">
        <v>0</v>
      </c>
      <c r="D2127" s="148" t="s">
        <v>97</v>
      </c>
      <c r="K2127" s="148">
        <v>1</v>
      </c>
      <c r="M2127" s="148">
        <v>3</v>
      </c>
      <c r="N2127" s="148" t="s">
        <v>961</v>
      </c>
      <c r="O2127" s="148">
        <v>0</v>
      </c>
      <c r="Q2127" s="148" t="s">
        <v>962</v>
      </c>
      <c r="R2127" s="148" t="s">
        <v>963</v>
      </c>
      <c r="S2127" s="153">
        <v>42534</v>
      </c>
      <c r="T2127" s="148">
        <v>6</v>
      </c>
      <c r="U2127" s="148">
        <v>2</v>
      </c>
      <c r="V2127" s="148">
        <v>2</v>
      </c>
      <c r="X2127" s="148">
        <v>0</v>
      </c>
      <c r="Y2127" s="148">
        <v>0</v>
      </c>
      <c r="Z2127" s="153">
        <v>42538</v>
      </c>
      <c r="AA2127" s="154" t="s">
        <v>964</v>
      </c>
      <c r="AB2127" s="148">
        <v>23</v>
      </c>
      <c r="AC2127" s="148">
        <v>23</v>
      </c>
      <c r="AD2127" s="148" t="s">
        <v>105</v>
      </c>
      <c r="AE2127" s="154" t="s">
        <v>968</v>
      </c>
      <c r="AF2127" s="148">
        <v>2</v>
      </c>
      <c r="AG2127" s="148">
        <v>2</v>
      </c>
      <c r="AJ2127" s="148" t="s">
        <v>727</v>
      </c>
      <c r="AK2127" s="148">
        <v>1240</v>
      </c>
      <c r="AL2127" s="148">
        <v>1.4999999999999999E-2</v>
      </c>
      <c r="AM2127" s="148">
        <v>1.4999999999999999E-2</v>
      </c>
      <c r="AN2127" s="148">
        <v>711</v>
      </c>
      <c r="AO2127" s="148">
        <v>711</v>
      </c>
      <c r="AP2127" s="148">
        <v>340</v>
      </c>
      <c r="AQ2127" s="148">
        <v>340</v>
      </c>
      <c r="AR2127" s="148">
        <v>1240</v>
      </c>
      <c r="AS2127" s="148">
        <v>10</v>
      </c>
      <c r="AT2127" s="148">
        <v>10</v>
      </c>
      <c r="AU2127" s="148">
        <v>1.4999999999999999E-2</v>
      </c>
      <c r="AV2127" s="148">
        <v>1.4999999999999999E-2</v>
      </c>
      <c r="AW2127" s="148">
        <v>1168</v>
      </c>
      <c r="AX2127" s="148">
        <v>1168</v>
      </c>
      <c r="AY2127" s="148">
        <v>133</v>
      </c>
      <c r="AZ2127" s="148">
        <v>133</v>
      </c>
      <c r="BA2127" s="148" t="s">
        <v>107</v>
      </c>
      <c r="BB2127" s="148">
        <v>11</v>
      </c>
      <c r="BD2127" s="148">
        <v>6</v>
      </c>
      <c r="BF2127" s="148" t="s">
        <v>965</v>
      </c>
      <c r="BG2127" s="148">
        <v>1</v>
      </c>
      <c r="BI2127" s="153">
        <v>42535</v>
      </c>
      <c r="BJ2127" s="154" t="s">
        <v>112</v>
      </c>
      <c r="BK2127" s="148">
        <v>41054531300042</v>
      </c>
      <c r="BM2127" s="148" t="s">
        <v>100</v>
      </c>
      <c r="BN2127" s="148" t="s">
        <v>966</v>
      </c>
      <c r="BO2127" s="148" t="s">
        <v>967</v>
      </c>
      <c r="BQ2127" s="153">
        <v>42534</v>
      </c>
      <c r="BR2127" s="148">
        <v>3</v>
      </c>
      <c r="BT2127" s="148">
        <v>1409</v>
      </c>
      <c r="BV2127" s="148" t="s">
        <v>1617</v>
      </c>
      <c r="BW2127" s="148">
        <v>29</v>
      </c>
      <c r="BY2127" s="148">
        <v>27</v>
      </c>
      <c r="CA2127" s="148">
        <v>1</v>
      </c>
      <c r="CC2127" s="148">
        <v>34255833500051</v>
      </c>
      <c r="CE2127" s="148" t="s">
        <v>100</v>
      </c>
      <c r="CF2127" s="148">
        <v>1</v>
      </c>
      <c r="CH2127" s="148">
        <v>3</v>
      </c>
      <c r="CJ2127" s="149">
        <v>41054531300042</v>
      </c>
      <c r="CL2127" s="149" t="s">
        <v>97</v>
      </c>
      <c r="CN2127" s="149">
        <v>3</v>
      </c>
      <c r="CT2127" s="149" t="s">
        <v>98</v>
      </c>
      <c r="CU2127" s="152">
        <v>42667</v>
      </c>
      <c r="CV2127" s="149">
        <v>0</v>
      </c>
      <c r="CX2127" s="149" t="s">
        <v>97</v>
      </c>
      <c r="CY2127" s="149" t="s">
        <v>99</v>
      </c>
      <c r="CZ2127" s="149">
        <v>41054531300042</v>
      </c>
      <c r="DB2127" s="149" t="s">
        <v>100</v>
      </c>
      <c r="DC2127" s="149" t="s">
        <v>101</v>
      </c>
      <c r="DD2127" s="149" t="s">
        <v>102</v>
      </c>
      <c r="DE2127" s="149" t="s">
        <v>1615</v>
      </c>
      <c r="DF2127" s="149">
        <v>1</v>
      </c>
    </row>
    <row r="2128" spans="1:110" x14ac:dyDescent="0.25">
      <c r="A2128" s="148" t="s">
        <v>96</v>
      </c>
      <c r="B2128" s="148">
        <v>0</v>
      </c>
      <c r="D2128" s="148" t="s">
        <v>97</v>
      </c>
      <c r="K2128" s="148">
        <v>1</v>
      </c>
      <c r="M2128" s="148">
        <v>3</v>
      </c>
      <c r="N2128" s="148" t="s">
        <v>961</v>
      </c>
      <c r="O2128" s="148">
        <v>0</v>
      </c>
      <c r="Q2128" s="148" t="s">
        <v>962</v>
      </c>
      <c r="R2128" s="148" t="s">
        <v>963</v>
      </c>
      <c r="S2128" s="153">
        <v>42534</v>
      </c>
      <c r="T2128" s="148">
        <v>6</v>
      </c>
      <c r="U2128" s="148">
        <v>2</v>
      </c>
      <c r="V2128" s="148">
        <v>2</v>
      </c>
      <c r="W2128" s="148" t="s">
        <v>241</v>
      </c>
      <c r="X2128" s="148">
        <v>0</v>
      </c>
      <c r="Y2128" s="148">
        <v>0</v>
      </c>
      <c r="Z2128" s="153">
        <v>42538</v>
      </c>
      <c r="AA2128" s="154" t="s">
        <v>964</v>
      </c>
      <c r="AB2128" s="148">
        <v>23</v>
      </c>
      <c r="AC2128" s="148">
        <v>23</v>
      </c>
      <c r="AD2128" s="148" t="s">
        <v>105</v>
      </c>
      <c r="AE2128" s="154" t="s">
        <v>968</v>
      </c>
      <c r="AF2128" s="148">
        <v>2</v>
      </c>
      <c r="AG2128" s="148">
        <v>2</v>
      </c>
      <c r="AJ2128" s="148" t="s">
        <v>728</v>
      </c>
      <c r="AK2128" s="148">
        <v>1241</v>
      </c>
      <c r="AL2128" s="148">
        <v>1.4999999999999999E-2</v>
      </c>
      <c r="AM2128" s="148">
        <v>1.4999999999999999E-2</v>
      </c>
      <c r="AN2128" s="148">
        <v>711</v>
      </c>
      <c r="AO2128" s="148">
        <v>711</v>
      </c>
      <c r="AP2128" s="148">
        <v>340</v>
      </c>
      <c r="AQ2128" s="148">
        <v>340</v>
      </c>
      <c r="AR2128" s="148">
        <v>1241</v>
      </c>
      <c r="AS2128" s="148">
        <v>10</v>
      </c>
      <c r="AT2128" s="148">
        <v>10</v>
      </c>
      <c r="AU2128" s="148">
        <v>1.4999999999999999E-2</v>
      </c>
      <c r="AV2128" s="148">
        <v>1.4999999999999999E-2</v>
      </c>
      <c r="AW2128" s="148">
        <v>1168</v>
      </c>
      <c r="AX2128" s="148">
        <v>1168</v>
      </c>
      <c r="AY2128" s="148">
        <v>133</v>
      </c>
      <c r="AZ2128" s="148">
        <v>133</v>
      </c>
      <c r="BA2128" s="148" t="s">
        <v>107</v>
      </c>
      <c r="BB2128" s="148">
        <v>11</v>
      </c>
      <c r="BD2128" s="148">
        <v>6</v>
      </c>
      <c r="BF2128" s="148" t="s">
        <v>965</v>
      </c>
      <c r="BG2128" s="148">
        <v>1</v>
      </c>
      <c r="BI2128" s="153">
        <v>42535</v>
      </c>
      <c r="BJ2128" s="154" t="s">
        <v>112</v>
      </c>
      <c r="BK2128" s="148">
        <v>41054531300042</v>
      </c>
      <c r="BM2128" s="148" t="s">
        <v>100</v>
      </c>
      <c r="BN2128" s="148" t="s">
        <v>966</v>
      </c>
      <c r="BO2128" s="148" t="s">
        <v>967</v>
      </c>
      <c r="BQ2128" s="153">
        <v>42534</v>
      </c>
      <c r="BR2128" s="148">
        <v>3</v>
      </c>
      <c r="BT2128" s="148">
        <v>1409</v>
      </c>
      <c r="BV2128" s="148" t="s">
        <v>1617</v>
      </c>
      <c r="BW2128" s="148">
        <v>29</v>
      </c>
      <c r="BY2128" s="148">
        <v>27</v>
      </c>
      <c r="CA2128" s="148">
        <v>1</v>
      </c>
      <c r="CC2128" s="148">
        <v>34255833500051</v>
      </c>
      <c r="CE2128" s="148" t="s">
        <v>100</v>
      </c>
      <c r="CF2128" s="148">
        <v>1</v>
      </c>
      <c r="CH2128" s="148">
        <v>3</v>
      </c>
      <c r="CJ2128" s="149">
        <v>41054531300042</v>
      </c>
      <c r="CL2128" s="149" t="s">
        <v>97</v>
      </c>
      <c r="CN2128" s="149">
        <v>3</v>
      </c>
      <c r="CT2128" s="149" t="s">
        <v>98</v>
      </c>
      <c r="CU2128" s="152">
        <v>42667</v>
      </c>
      <c r="CV2128" s="149">
        <v>0</v>
      </c>
      <c r="CX2128" s="149" t="s">
        <v>97</v>
      </c>
      <c r="CY2128" s="149" t="s">
        <v>99</v>
      </c>
      <c r="CZ2128" s="149">
        <v>41054531300042</v>
      </c>
      <c r="DB2128" s="149" t="s">
        <v>100</v>
      </c>
      <c r="DC2128" s="149" t="s">
        <v>101</v>
      </c>
      <c r="DD2128" s="149" t="s">
        <v>102</v>
      </c>
      <c r="DE2128" s="149" t="s">
        <v>1615</v>
      </c>
      <c r="DF2128" s="149">
        <v>1</v>
      </c>
    </row>
    <row r="2129" spans="1:110" x14ac:dyDescent="0.25">
      <c r="A2129" s="148" t="s">
        <v>96</v>
      </c>
      <c r="B2129" s="148">
        <v>0</v>
      </c>
      <c r="D2129" s="148" t="s">
        <v>97</v>
      </c>
      <c r="K2129" s="148">
        <v>1</v>
      </c>
      <c r="M2129" s="148">
        <v>3</v>
      </c>
      <c r="N2129" s="148" t="s">
        <v>961</v>
      </c>
      <c r="O2129" s="148">
        <v>0</v>
      </c>
      <c r="Q2129" s="148" t="s">
        <v>962</v>
      </c>
      <c r="R2129" s="148" t="s">
        <v>963</v>
      </c>
      <c r="S2129" s="153">
        <v>42534</v>
      </c>
      <c r="T2129" s="148">
        <v>6</v>
      </c>
      <c r="U2129" s="148">
        <v>2</v>
      </c>
      <c r="V2129" s="148">
        <v>2</v>
      </c>
      <c r="X2129" s="148">
        <v>0</v>
      </c>
      <c r="Y2129" s="148">
        <v>0</v>
      </c>
      <c r="Z2129" s="153">
        <v>42538</v>
      </c>
      <c r="AA2129" s="154" t="s">
        <v>964</v>
      </c>
      <c r="AB2129" s="148">
        <v>23</v>
      </c>
      <c r="AC2129" s="148">
        <v>23</v>
      </c>
      <c r="AD2129" s="148" t="s">
        <v>105</v>
      </c>
      <c r="AE2129" s="154" t="s">
        <v>968</v>
      </c>
      <c r="AF2129" s="148">
        <v>2</v>
      </c>
      <c r="AG2129" s="148">
        <v>2</v>
      </c>
      <c r="AJ2129" s="148" t="s">
        <v>729</v>
      </c>
      <c r="AK2129" s="148">
        <v>1091</v>
      </c>
      <c r="AL2129" s="148">
        <v>1.4999999999999999E-2</v>
      </c>
      <c r="AM2129" s="148">
        <v>1.4999999999999999E-2</v>
      </c>
      <c r="AN2129" s="148">
        <v>711</v>
      </c>
      <c r="AO2129" s="148">
        <v>711</v>
      </c>
      <c r="AP2129" s="148">
        <v>340</v>
      </c>
      <c r="AQ2129" s="148">
        <v>340</v>
      </c>
      <c r="AR2129" s="148">
        <v>1091</v>
      </c>
      <c r="AS2129" s="148">
        <v>10</v>
      </c>
      <c r="AT2129" s="148">
        <v>10</v>
      </c>
      <c r="AU2129" s="148">
        <v>1.4999999999999999E-2</v>
      </c>
      <c r="AV2129" s="148">
        <v>1.4999999999999999E-2</v>
      </c>
      <c r="AW2129" s="148">
        <v>1168</v>
      </c>
      <c r="AX2129" s="148">
        <v>1168</v>
      </c>
      <c r="AY2129" s="148">
        <v>133</v>
      </c>
      <c r="AZ2129" s="148">
        <v>133</v>
      </c>
      <c r="BA2129" s="148" t="s">
        <v>107</v>
      </c>
      <c r="BB2129" s="148">
        <v>11</v>
      </c>
      <c r="BD2129" s="148">
        <v>6</v>
      </c>
      <c r="BF2129" s="148" t="s">
        <v>965</v>
      </c>
      <c r="BG2129" s="148">
        <v>1</v>
      </c>
      <c r="BI2129" s="153">
        <v>42535</v>
      </c>
      <c r="BJ2129" s="154" t="s">
        <v>112</v>
      </c>
      <c r="BK2129" s="148">
        <v>41054531300042</v>
      </c>
      <c r="BM2129" s="148" t="s">
        <v>100</v>
      </c>
      <c r="BN2129" s="148" t="s">
        <v>966</v>
      </c>
      <c r="BO2129" s="148" t="s">
        <v>967</v>
      </c>
      <c r="BQ2129" s="153">
        <v>42534</v>
      </c>
      <c r="BR2129" s="148">
        <v>3</v>
      </c>
      <c r="BT2129" s="148">
        <v>1409</v>
      </c>
      <c r="BV2129" s="148" t="s">
        <v>1617</v>
      </c>
      <c r="BW2129" s="148">
        <v>29</v>
      </c>
      <c r="BY2129" s="148">
        <v>27</v>
      </c>
      <c r="CA2129" s="148">
        <v>1</v>
      </c>
      <c r="CC2129" s="148">
        <v>34255833500051</v>
      </c>
      <c r="CE2129" s="148" t="s">
        <v>100</v>
      </c>
      <c r="CF2129" s="148">
        <v>1</v>
      </c>
      <c r="CH2129" s="148">
        <v>3</v>
      </c>
      <c r="CJ2129" s="149">
        <v>41054531300042</v>
      </c>
      <c r="CL2129" s="149" t="s">
        <v>97</v>
      </c>
      <c r="CN2129" s="149">
        <v>3</v>
      </c>
      <c r="CT2129" s="149" t="s">
        <v>98</v>
      </c>
      <c r="CU2129" s="152">
        <v>42667</v>
      </c>
      <c r="CV2129" s="149">
        <v>0</v>
      </c>
      <c r="CX2129" s="149" t="s">
        <v>97</v>
      </c>
      <c r="CY2129" s="149" t="s">
        <v>99</v>
      </c>
      <c r="CZ2129" s="149">
        <v>41054531300042</v>
      </c>
      <c r="DB2129" s="149" t="s">
        <v>100</v>
      </c>
      <c r="DC2129" s="149" t="s">
        <v>101</v>
      </c>
      <c r="DD2129" s="149" t="s">
        <v>102</v>
      </c>
      <c r="DE2129" s="149" t="s">
        <v>1615</v>
      </c>
      <c r="DF2129" s="149">
        <v>1</v>
      </c>
    </row>
    <row r="2130" spans="1:110" x14ac:dyDescent="0.25">
      <c r="A2130" s="148" t="s">
        <v>96</v>
      </c>
      <c r="B2130" s="148">
        <v>0</v>
      </c>
      <c r="D2130" s="148" t="s">
        <v>97</v>
      </c>
      <c r="K2130" s="148">
        <v>1</v>
      </c>
      <c r="M2130" s="148">
        <v>3</v>
      </c>
      <c r="N2130" s="148" t="s">
        <v>961</v>
      </c>
      <c r="O2130" s="148">
        <v>0</v>
      </c>
      <c r="Q2130" s="148" t="s">
        <v>962</v>
      </c>
      <c r="R2130" s="148" t="s">
        <v>963</v>
      </c>
      <c r="S2130" s="153">
        <v>42534</v>
      </c>
      <c r="T2130" s="148">
        <v>6</v>
      </c>
      <c r="U2130" s="148">
        <v>1</v>
      </c>
      <c r="V2130" s="148">
        <v>1</v>
      </c>
      <c r="X2130" s="148">
        <v>0</v>
      </c>
      <c r="Y2130" s="148">
        <v>0</v>
      </c>
      <c r="Z2130" s="153">
        <v>42535</v>
      </c>
      <c r="AA2130" s="154" t="s">
        <v>964</v>
      </c>
      <c r="AB2130" s="148">
        <v>23</v>
      </c>
      <c r="AC2130" s="148">
        <v>23</v>
      </c>
      <c r="AD2130" s="148" t="s">
        <v>117</v>
      </c>
      <c r="AE2130" s="154" t="s">
        <v>148</v>
      </c>
      <c r="AF2130" s="148">
        <v>2</v>
      </c>
      <c r="AG2130" s="148">
        <v>2</v>
      </c>
      <c r="AJ2130" s="148" t="s">
        <v>730</v>
      </c>
      <c r="AK2130" s="148">
        <v>1762</v>
      </c>
      <c r="AL2130" s="148">
        <v>5.0000000000000001E-3</v>
      </c>
      <c r="AM2130" s="148">
        <v>5.0000000000000001E-3</v>
      </c>
      <c r="AP2130" s="148">
        <v>454</v>
      </c>
      <c r="AQ2130" s="148">
        <v>454</v>
      </c>
      <c r="AR2130" s="148">
        <v>1762</v>
      </c>
      <c r="AS2130" s="148">
        <v>10</v>
      </c>
      <c r="AT2130" s="148">
        <v>10</v>
      </c>
      <c r="AU2130" s="148">
        <v>5.0000000000000001E-3</v>
      </c>
      <c r="AV2130" s="148">
        <v>5.0000000000000001E-3</v>
      </c>
      <c r="AY2130" s="148">
        <v>133</v>
      </c>
      <c r="AZ2130" s="148">
        <v>133</v>
      </c>
      <c r="BA2130" s="148" t="s">
        <v>107</v>
      </c>
      <c r="BB2130" s="148">
        <v>11</v>
      </c>
      <c r="BD2130" s="148">
        <v>6</v>
      </c>
      <c r="BF2130" s="148" t="s">
        <v>965</v>
      </c>
      <c r="BG2130" s="148">
        <v>1</v>
      </c>
      <c r="BI2130" s="153">
        <v>42535</v>
      </c>
      <c r="BJ2130" s="154" t="s">
        <v>112</v>
      </c>
      <c r="BK2130" s="148">
        <v>41054531300042</v>
      </c>
      <c r="BM2130" s="148" t="s">
        <v>100</v>
      </c>
      <c r="BN2130" s="148" t="s">
        <v>966</v>
      </c>
      <c r="BO2130" s="148" t="s">
        <v>967</v>
      </c>
      <c r="BQ2130" s="153">
        <v>42534</v>
      </c>
      <c r="BR2130" s="148">
        <v>3</v>
      </c>
      <c r="BT2130" s="148">
        <v>1409</v>
      </c>
      <c r="BV2130" s="148" t="s">
        <v>1617</v>
      </c>
      <c r="BW2130" s="148">
        <v>29</v>
      </c>
      <c r="BY2130" s="148">
        <v>27</v>
      </c>
      <c r="CA2130" s="148">
        <v>1</v>
      </c>
      <c r="CC2130" s="148">
        <v>34255833500051</v>
      </c>
      <c r="CE2130" s="148" t="s">
        <v>100</v>
      </c>
      <c r="CF2130" s="148">
        <v>1</v>
      </c>
      <c r="CH2130" s="148">
        <v>3</v>
      </c>
      <c r="CJ2130" s="149">
        <v>41054531300042</v>
      </c>
      <c r="CL2130" s="149" t="s">
        <v>97</v>
      </c>
      <c r="CN2130" s="149">
        <v>3</v>
      </c>
      <c r="CT2130" s="149" t="s">
        <v>98</v>
      </c>
      <c r="CU2130" s="152">
        <v>42667</v>
      </c>
      <c r="CV2130" s="149">
        <v>0</v>
      </c>
      <c r="CX2130" s="149" t="s">
        <v>97</v>
      </c>
      <c r="CY2130" s="149" t="s">
        <v>99</v>
      </c>
      <c r="CZ2130" s="149">
        <v>41054531300042</v>
      </c>
      <c r="DB2130" s="149" t="s">
        <v>100</v>
      </c>
      <c r="DC2130" s="149" t="s">
        <v>101</v>
      </c>
      <c r="DD2130" s="149" t="s">
        <v>102</v>
      </c>
      <c r="DE2130" s="149" t="s">
        <v>1615</v>
      </c>
      <c r="DF2130" s="149">
        <v>1</v>
      </c>
    </row>
    <row r="2131" spans="1:110" x14ac:dyDescent="0.25">
      <c r="A2131" s="148" t="s">
        <v>96</v>
      </c>
      <c r="B2131" s="148">
        <v>0</v>
      </c>
      <c r="D2131" s="148" t="s">
        <v>97</v>
      </c>
      <c r="K2131" s="148">
        <v>1</v>
      </c>
      <c r="M2131" s="148">
        <v>3</v>
      </c>
      <c r="N2131" s="148" t="s">
        <v>961</v>
      </c>
      <c r="O2131" s="148">
        <v>0</v>
      </c>
      <c r="Q2131" s="148" t="s">
        <v>962</v>
      </c>
      <c r="R2131" s="148" t="s">
        <v>963</v>
      </c>
      <c r="S2131" s="153">
        <v>42534</v>
      </c>
      <c r="T2131" s="148">
        <v>6</v>
      </c>
      <c r="U2131" s="148">
        <v>1</v>
      </c>
      <c r="V2131" s="148">
        <v>1</v>
      </c>
      <c r="X2131" s="148">
        <v>0</v>
      </c>
      <c r="Y2131" s="148">
        <v>0</v>
      </c>
      <c r="Z2131" s="153">
        <v>42535</v>
      </c>
      <c r="AA2131" s="154" t="s">
        <v>964</v>
      </c>
      <c r="AB2131" s="148">
        <v>23</v>
      </c>
      <c r="AC2131" s="148">
        <v>23</v>
      </c>
      <c r="AD2131" s="148" t="s">
        <v>117</v>
      </c>
      <c r="AE2131" s="154" t="s">
        <v>148</v>
      </c>
      <c r="AF2131" s="148">
        <v>2</v>
      </c>
      <c r="AG2131" s="148">
        <v>2</v>
      </c>
      <c r="AJ2131" s="148" t="s">
        <v>731</v>
      </c>
      <c r="AK2131" s="148">
        <v>1887</v>
      </c>
      <c r="AL2131" s="148">
        <v>5.0000000000000001E-3</v>
      </c>
      <c r="AM2131" s="148">
        <v>5.0000000000000001E-3</v>
      </c>
      <c r="AP2131" s="148">
        <v>454</v>
      </c>
      <c r="AQ2131" s="148">
        <v>454</v>
      </c>
      <c r="AR2131" s="148">
        <v>1887</v>
      </c>
      <c r="AS2131" s="148">
        <v>10</v>
      </c>
      <c r="AT2131" s="148">
        <v>10</v>
      </c>
      <c r="AU2131" s="148">
        <v>5.0000000000000001E-3</v>
      </c>
      <c r="AV2131" s="148">
        <v>5.0000000000000001E-3</v>
      </c>
      <c r="AY2131" s="148">
        <v>133</v>
      </c>
      <c r="AZ2131" s="148">
        <v>133</v>
      </c>
      <c r="BA2131" s="148" t="s">
        <v>107</v>
      </c>
      <c r="BB2131" s="148">
        <v>11</v>
      </c>
      <c r="BD2131" s="148">
        <v>6</v>
      </c>
      <c r="BF2131" s="148" t="s">
        <v>965</v>
      </c>
      <c r="BG2131" s="148">
        <v>1</v>
      </c>
      <c r="BI2131" s="153">
        <v>42535</v>
      </c>
      <c r="BJ2131" s="154" t="s">
        <v>112</v>
      </c>
      <c r="BK2131" s="148">
        <v>41054531300042</v>
      </c>
      <c r="BM2131" s="148" t="s">
        <v>100</v>
      </c>
      <c r="BN2131" s="148" t="s">
        <v>966</v>
      </c>
      <c r="BO2131" s="148" t="s">
        <v>967</v>
      </c>
      <c r="BQ2131" s="153">
        <v>42534</v>
      </c>
      <c r="BR2131" s="148">
        <v>3</v>
      </c>
      <c r="BT2131" s="148">
        <v>1409</v>
      </c>
      <c r="BV2131" s="148" t="s">
        <v>1617</v>
      </c>
      <c r="BW2131" s="148">
        <v>29</v>
      </c>
      <c r="BY2131" s="148">
        <v>27</v>
      </c>
      <c r="CA2131" s="148">
        <v>1</v>
      </c>
      <c r="CC2131" s="148">
        <v>34255833500051</v>
      </c>
      <c r="CE2131" s="148" t="s">
        <v>100</v>
      </c>
      <c r="CF2131" s="148">
        <v>1</v>
      </c>
      <c r="CH2131" s="148">
        <v>3</v>
      </c>
      <c r="CJ2131" s="149">
        <v>41054531300042</v>
      </c>
      <c r="CL2131" s="149" t="s">
        <v>97</v>
      </c>
      <c r="CN2131" s="149">
        <v>3</v>
      </c>
      <c r="CT2131" s="149" t="s">
        <v>98</v>
      </c>
      <c r="CU2131" s="152">
        <v>42667</v>
      </c>
      <c r="CV2131" s="149">
        <v>0</v>
      </c>
      <c r="CX2131" s="149" t="s">
        <v>97</v>
      </c>
      <c r="CY2131" s="149" t="s">
        <v>99</v>
      </c>
      <c r="CZ2131" s="149">
        <v>41054531300042</v>
      </c>
      <c r="DB2131" s="149" t="s">
        <v>100</v>
      </c>
      <c r="DC2131" s="149" t="s">
        <v>101</v>
      </c>
      <c r="DD2131" s="149" t="s">
        <v>102</v>
      </c>
      <c r="DE2131" s="149" t="s">
        <v>1615</v>
      </c>
      <c r="DF2131" s="149">
        <v>1</v>
      </c>
    </row>
    <row r="2132" spans="1:110" x14ac:dyDescent="0.25">
      <c r="A2132" s="148" t="s">
        <v>96</v>
      </c>
      <c r="B2132" s="148">
        <v>0</v>
      </c>
      <c r="D2132" s="148" t="s">
        <v>97</v>
      </c>
      <c r="K2132" s="148">
        <v>1</v>
      </c>
      <c r="M2132" s="148">
        <v>3</v>
      </c>
      <c r="N2132" s="148" t="s">
        <v>961</v>
      </c>
      <c r="O2132" s="148">
        <v>0</v>
      </c>
      <c r="Q2132" s="148" t="s">
        <v>962</v>
      </c>
      <c r="R2132" s="148" t="s">
        <v>963</v>
      </c>
      <c r="S2132" s="153">
        <v>42534</v>
      </c>
      <c r="T2132" s="148">
        <v>6</v>
      </c>
      <c r="U2132" s="148">
        <v>1</v>
      </c>
      <c r="V2132" s="148">
        <v>1</v>
      </c>
      <c r="X2132" s="148">
        <v>0</v>
      </c>
      <c r="Y2132" s="148">
        <v>0</v>
      </c>
      <c r="Z2132" s="153">
        <v>42535</v>
      </c>
      <c r="AA2132" s="154" t="s">
        <v>964</v>
      </c>
      <c r="AB2132" s="148">
        <v>23</v>
      </c>
      <c r="AC2132" s="148">
        <v>23</v>
      </c>
      <c r="AD2132" s="148" t="s">
        <v>117</v>
      </c>
      <c r="AE2132" s="154" t="s">
        <v>154</v>
      </c>
      <c r="AF2132" s="148">
        <v>2</v>
      </c>
      <c r="AG2132" s="148">
        <v>2</v>
      </c>
      <c r="AJ2132" s="148" t="s">
        <v>732</v>
      </c>
      <c r="AK2132" s="148">
        <v>1234</v>
      </c>
      <c r="AL2132" s="148">
        <v>5.0000000000000001E-3</v>
      </c>
      <c r="AM2132" s="148">
        <v>5.0000000000000001E-3</v>
      </c>
      <c r="AN2132" s="148">
        <v>712</v>
      </c>
      <c r="AO2132" s="148">
        <v>712</v>
      </c>
      <c r="AP2132" s="148">
        <v>405</v>
      </c>
      <c r="AQ2132" s="148">
        <v>405</v>
      </c>
      <c r="AR2132" s="148">
        <v>1234</v>
      </c>
      <c r="AS2132" s="148">
        <v>10</v>
      </c>
      <c r="AT2132" s="148">
        <v>10</v>
      </c>
      <c r="AU2132" s="148">
        <v>5.0000000000000001E-3</v>
      </c>
      <c r="AV2132" s="148">
        <v>5.0000000000000001E-3</v>
      </c>
      <c r="AW2132" s="148">
        <v>1168</v>
      </c>
      <c r="AX2132" s="148">
        <v>1168</v>
      </c>
      <c r="AY2132" s="148">
        <v>133</v>
      </c>
      <c r="AZ2132" s="148">
        <v>133</v>
      </c>
      <c r="BA2132" s="148" t="s">
        <v>107</v>
      </c>
      <c r="BB2132" s="148">
        <v>11</v>
      </c>
      <c r="BD2132" s="148">
        <v>6</v>
      </c>
      <c r="BF2132" s="148" t="s">
        <v>965</v>
      </c>
      <c r="BG2132" s="148">
        <v>1</v>
      </c>
      <c r="BI2132" s="153">
        <v>42535</v>
      </c>
      <c r="BJ2132" s="154" t="s">
        <v>112</v>
      </c>
      <c r="BK2132" s="148">
        <v>41054531300042</v>
      </c>
      <c r="BM2132" s="148" t="s">
        <v>100</v>
      </c>
      <c r="BN2132" s="148" t="s">
        <v>966</v>
      </c>
      <c r="BO2132" s="148" t="s">
        <v>967</v>
      </c>
      <c r="BQ2132" s="153">
        <v>42534</v>
      </c>
      <c r="BR2132" s="148">
        <v>3</v>
      </c>
      <c r="BT2132" s="148">
        <v>1409</v>
      </c>
      <c r="BV2132" s="148" t="s">
        <v>1617</v>
      </c>
      <c r="BW2132" s="148">
        <v>29</v>
      </c>
      <c r="BY2132" s="148">
        <v>27</v>
      </c>
      <c r="CA2132" s="148">
        <v>1</v>
      </c>
      <c r="CC2132" s="148">
        <v>34255833500051</v>
      </c>
      <c r="CE2132" s="148" t="s">
        <v>100</v>
      </c>
      <c r="CF2132" s="148">
        <v>1</v>
      </c>
      <c r="CH2132" s="148">
        <v>3</v>
      </c>
      <c r="CJ2132" s="149">
        <v>41054531300042</v>
      </c>
      <c r="CL2132" s="149" t="s">
        <v>97</v>
      </c>
      <c r="CN2132" s="149">
        <v>3</v>
      </c>
      <c r="CT2132" s="149" t="s">
        <v>98</v>
      </c>
      <c r="CU2132" s="152">
        <v>42667</v>
      </c>
      <c r="CV2132" s="149">
        <v>0</v>
      </c>
      <c r="CX2132" s="149" t="s">
        <v>97</v>
      </c>
      <c r="CY2132" s="149" t="s">
        <v>99</v>
      </c>
      <c r="CZ2132" s="149">
        <v>41054531300042</v>
      </c>
      <c r="DB2132" s="149" t="s">
        <v>100</v>
      </c>
      <c r="DC2132" s="149" t="s">
        <v>101</v>
      </c>
      <c r="DD2132" s="149" t="s">
        <v>102</v>
      </c>
      <c r="DE2132" s="149" t="s">
        <v>1615</v>
      </c>
      <c r="DF2132" s="149">
        <v>1</v>
      </c>
    </row>
    <row r="2133" spans="1:110" x14ac:dyDescent="0.25">
      <c r="A2133" s="148" t="s">
        <v>96</v>
      </c>
      <c r="B2133" s="148">
        <v>0</v>
      </c>
      <c r="D2133" s="148" t="s">
        <v>97</v>
      </c>
      <c r="K2133" s="148">
        <v>1</v>
      </c>
      <c r="M2133" s="148">
        <v>3</v>
      </c>
      <c r="N2133" s="148" t="s">
        <v>961</v>
      </c>
      <c r="O2133" s="148">
        <v>0</v>
      </c>
      <c r="Q2133" s="148" t="s">
        <v>962</v>
      </c>
      <c r="R2133" s="148" t="s">
        <v>963</v>
      </c>
      <c r="S2133" s="153">
        <v>42534</v>
      </c>
      <c r="T2133" s="148">
        <v>6</v>
      </c>
      <c r="U2133" s="148">
        <v>1</v>
      </c>
      <c r="V2133" s="148">
        <v>1</v>
      </c>
      <c r="X2133" s="148">
        <v>0</v>
      </c>
      <c r="Y2133" s="148">
        <v>0</v>
      </c>
      <c r="Z2133" s="153">
        <v>42535</v>
      </c>
      <c r="AA2133" s="154" t="s">
        <v>964</v>
      </c>
      <c r="AB2133" s="148">
        <v>23</v>
      </c>
      <c r="AC2133" s="148">
        <v>23</v>
      </c>
      <c r="AD2133" s="148" t="s">
        <v>117</v>
      </c>
      <c r="AE2133" s="154" t="s">
        <v>174</v>
      </c>
      <c r="AF2133" s="148">
        <v>2</v>
      </c>
      <c r="AG2133" s="148">
        <v>2</v>
      </c>
      <c r="AJ2133" s="148" t="s">
        <v>733</v>
      </c>
      <c r="AK2133" s="148">
        <v>6394</v>
      </c>
      <c r="AL2133" s="148">
        <v>5.0000000000000001E-3</v>
      </c>
      <c r="AM2133" s="148">
        <v>5.0000000000000001E-3</v>
      </c>
      <c r="AP2133" s="148">
        <v>454</v>
      </c>
      <c r="AQ2133" s="148">
        <v>454</v>
      </c>
      <c r="AR2133" s="148">
        <v>6394</v>
      </c>
      <c r="AS2133" s="148">
        <v>10</v>
      </c>
      <c r="AT2133" s="148">
        <v>10</v>
      </c>
      <c r="AU2133" s="148">
        <v>5.0000000000000001E-3</v>
      </c>
      <c r="AV2133" s="148">
        <v>5.0000000000000001E-3</v>
      </c>
      <c r="AY2133" s="148">
        <v>133</v>
      </c>
      <c r="AZ2133" s="148">
        <v>133</v>
      </c>
      <c r="BA2133" s="148" t="s">
        <v>107</v>
      </c>
      <c r="BB2133" s="148">
        <v>11</v>
      </c>
      <c r="BD2133" s="148">
        <v>6</v>
      </c>
      <c r="BF2133" s="148" t="s">
        <v>965</v>
      </c>
      <c r="BG2133" s="148">
        <v>1</v>
      </c>
      <c r="BI2133" s="153">
        <v>42535</v>
      </c>
      <c r="BJ2133" s="154" t="s">
        <v>112</v>
      </c>
      <c r="BK2133" s="148">
        <v>41054531300042</v>
      </c>
      <c r="BM2133" s="148" t="s">
        <v>100</v>
      </c>
      <c r="BN2133" s="148" t="s">
        <v>966</v>
      </c>
      <c r="BO2133" s="148" t="s">
        <v>967</v>
      </c>
      <c r="BQ2133" s="153">
        <v>42534</v>
      </c>
      <c r="BR2133" s="148">
        <v>3</v>
      </c>
      <c r="BT2133" s="148">
        <v>1409</v>
      </c>
      <c r="BV2133" s="148" t="s">
        <v>1617</v>
      </c>
      <c r="BW2133" s="148">
        <v>29</v>
      </c>
      <c r="BY2133" s="148">
        <v>27</v>
      </c>
      <c r="CA2133" s="148">
        <v>1</v>
      </c>
      <c r="CC2133" s="148">
        <v>34255833500051</v>
      </c>
      <c r="CE2133" s="148" t="s">
        <v>100</v>
      </c>
      <c r="CF2133" s="148">
        <v>1</v>
      </c>
      <c r="CH2133" s="148">
        <v>3</v>
      </c>
      <c r="CJ2133" s="149">
        <v>41054531300042</v>
      </c>
      <c r="CL2133" s="149" t="s">
        <v>97</v>
      </c>
      <c r="CN2133" s="149">
        <v>3</v>
      </c>
      <c r="CT2133" s="149" t="s">
        <v>98</v>
      </c>
      <c r="CU2133" s="152">
        <v>42667</v>
      </c>
      <c r="CV2133" s="149">
        <v>0</v>
      </c>
      <c r="CX2133" s="149" t="s">
        <v>97</v>
      </c>
      <c r="CY2133" s="149" t="s">
        <v>99</v>
      </c>
      <c r="CZ2133" s="149">
        <v>41054531300042</v>
      </c>
      <c r="DB2133" s="149" t="s">
        <v>100</v>
      </c>
      <c r="DC2133" s="149" t="s">
        <v>101</v>
      </c>
      <c r="DD2133" s="149" t="s">
        <v>102</v>
      </c>
      <c r="DE2133" s="149" t="s">
        <v>1615</v>
      </c>
      <c r="DF2133" s="149">
        <v>1</v>
      </c>
    </row>
    <row r="2134" spans="1:110" x14ac:dyDescent="0.25">
      <c r="A2134" s="148" t="s">
        <v>96</v>
      </c>
      <c r="B2134" s="148">
        <v>0</v>
      </c>
      <c r="D2134" s="148" t="s">
        <v>97</v>
      </c>
      <c r="K2134" s="148">
        <v>1</v>
      </c>
      <c r="M2134" s="148">
        <v>3</v>
      </c>
      <c r="N2134" s="148" t="s">
        <v>961</v>
      </c>
      <c r="O2134" s="148">
        <v>0</v>
      </c>
      <c r="Q2134" s="148" t="s">
        <v>962</v>
      </c>
      <c r="R2134" s="148" t="s">
        <v>963</v>
      </c>
      <c r="S2134" s="153">
        <v>42534</v>
      </c>
      <c r="T2134" s="148">
        <v>6</v>
      </c>
      <c r="U2134" s="148">
        <v>2</v>
      </c>
      <c r="V2134" s="148">
        <v>2</v>
      </c>
      <c r="X2134" s="148">
        <v>0</v>
      </c>
      <c r="Y2134" s="148">
        <v>0</v>
      </c>
      <c r="Z2134" s="153">
        <v>42538</v>
      </c>
      <c r="AA2134" s="154" t="s">
        <v>964</v>
      </c>
      <c r="AB2134" s="148">
        <v>23</v>
      </c>
      <c r="AC2134" s="148">
        <v>23</v>
      </c>
      <c r="AD2134" s="148" t="s">
        <v>105</v>
      </c>
      <c r="AE2134" s="154" t="s">
        <v>968</v>
      </c>
      <c r="AF2134" s="148">
        <v>2</v>
      </c>
      <c r="AG2134" s="148">
        <v>2</v>
      </c>
      <c r="AJ2134" s="148" t="s">
        <v>734</v>
      </c>
      <c r="AK2134" s="148">
        <v>1888</v>
      </c>
      <c r="AL2134" s="148">
        <v>0.02</v>
      </c>
      <c r="AM2134" s="148">
        <v>0.02</v>
      </c>
      <c r="AN2134" s="148">
        <v>711</v>
      </c>
      <c r="AO2134" s="148">
        <v>711</v>
      </c>
      <c r="AP2134" s="148">
        <v>151</v>
      </c>
      <c r="AQ2134" s="148">
        <v>151</v>
      </c>
      <c r="AR2134" s="148">
        <v>1888</v>
      </c>
      <c r="AS2134" s="148">
        <v>10</v>
      </c>
      <c r="AT2134" s="148">
        <v>10</v>
      </c>
      <c r="AU2134" s="148">
        <v>0.02</v>
      </c>
      <c r="AV2134" s="148">
        <v>0.02</v>
      </c>
      <c r="AW2134" s="148">
        <v>1168</v>
      </c>
      <c r="AX2134" s="148">
        <v>1168</v>
      </c>
      <c r="AY2134" s="148">
        <v>133</v>
      </c>
      <c r="AZ2134" s="148">
        <v>133</v>
      </c>
      <c r="BA2134" s="148" t="s">
        <v>107</v>
      </c>
      <c r="BB2134" s="148">
        <v>11</v>
      </c>
      <c r="BD2134" s="148">
        <v>6</v>
      </c>
      <c r="BF2134" s="148" t="s">
        <v>965</v>
      </c>
      <c r="BG2134" s="148">
        <v>1</v>
      </c>
      <c r="BI2134" s="153">
        <v>42535</v>
      </c>
      <c r="BJ2134" s="154" t="s">
        <v>112</v>
      </c>
      <c r="BK2134" s="148">
        <v>41054531300042</v>
      </c>
      <c r="BM2134" s="148" t="s">
        <v>100</v>
      </c>
      <c r="BN2134" s="148" t="s">
        <v>966</v>
      </c>
      <c r="BO2134" s="148" t="s">
        <v>967</v>
      </c>
      <c r="BQ2134" s="153">
        <v>42534</v>
      </c>
      <c r="BR2134" s="148">
        <v>3</v>
      </c>
      <c r="BT2134" s="148">
        <v>1409</v>
      </c>
      <c r="BV2134" s="148" t="s">
        <v>1617</v>
      </c>
      <c r="BW2134" s="148">
        <v>29</v>
      </c>
      <c r="BY2134" s="148">
        <v>27</v>
      </c>
      <c r="CA2134" s="148">
        <v>1</v>
      </c>
      <c r="CC2134" s="148">
        <v>34255833500051</v>
      </c>
      <c r="CE2134" s="148" t="s">
        <v>100</v>
      </c>
      <c r="CF2134" s="148">
        <v>1</v>
      </c>
      <c r="CH2134" s="148">
        <v>3</v>
      </c>
      <c r="CJ2134" s="149">
        <v>41054531300042</v>
      </c>
      <c r="CL2134" s="149" t="s">
        <v>97</v>
      </c>
      <c r="CN2134" s="149">
        <v>3</v>
      </c>
      <c r="CT2134" s="149" t="s">
        <v>98</v>
      </c>
      <c r="CU2134" s="152">
        <v>42667</v>
      </c>
      <c r="CV2134" s="149">
        <v>0</v>
      </c>
      <c r="CX2134" s="149" t="s">
        <v>97</v>
      </c>
      <c r="CY2134" s="149" t="s">
        <v>99</v>
      </c>
      <c r="CZ2134" s="149">
        <v>41054531300042</v>
      </c>
      <c r="DB2134" s="149" t="s">
        <v>100</v>
      </c>
      <c r="DC2134" s="149" t="s">
        <v>101</v>
      </c>
      <c r="DD2134" s="149" t="s">
        <v>102</v>
      </c>
      <c r="DE2134" s="149" t="s">
        <v>1615</v>
      </c>
      <c r="DF2134" s="149">
        <v>1</v>
      </c>
    </row>
    <row r="2135" spans="1:110" x14ac:dyDescent="0.25">
      <c r="A2135" s="148" t="s">
        <v>96</v>
      </c>
      <c r="B2135" s="148">
        <v>0</v>
      </c>
      <c r="D2135" s="148" t="s">
        <v>97</v>
      </c>
      <c r="K2135" s="148">
        <v>1</v>
      </c>
      <c r="M2135" s="148">
        <v>3</v>
      </c>
      <c r="N2135" s="148" t="s">
        <v>961</v>
      </c>
      <c r="O2135" s="148">
        <v>0</v>
      </c>
      <c r="Q2135" s="148" t="s">
        <v>962</v>
      </c>
      <c r="R2135" s="148" t="s">
        <v>963</v>
      </c>
      <c r="S2135" s="153">
        <v>42534</v>
      </c>
      <c r="T2135" s="148">
        <v>6</v>
      </c>
      <c r="U2135" s="148">
        <v>1</v>
      </c>
      <c r="V2135" s="148">
        <v>1</v>
      </c>
      <c r="X2135" s="148">
        <v>0</v>
      </c>
      <c r="Y2135" s="148">
        <v>0</v>
      </c>
      <c r="Z2135" s="153">
        <v>42535</v>
      </c>
      <c r="AA2135" s="154" t="s">
        <v>964</v>
      </c>
      <c r="AB2135" s="148">
        <v>23</v>
      </c>
      <c r="AC2135" s="148">
        <v>23</v>
      </c>
      <c r="AD2135" s="148" t="s">
        <v>105</v>
      </c>
      <c r="AE2135" s="154" t="s">
        <v>148</v>
      </c>
      <c r="AF2135" s="148">
        <v>2</v>
      </c>
      <c r="AG2135" s="148">
        <v>2</v>
      </c>
      <c r="AJ2135" s="148" t="s">
        <v>735</v>
      </c>
      <c r="AK2135" s="148">
        <v>1235</v>
      </c>
      <c r="AL2135" s="148">
        <v>0.06</v>
      </c>
      <c r="AM2135" s="148">
        <v>0.06</v>
      </c>
      <c r="AP2135" s="148">
        <v>454</v>
      </c>
      <c r="AQ2135" s="148">
        <v>454</v>
      </c>
      <c r="AR2135" s="148">
        <v>1235</v>
      </c>
      <c r="AS2135" s="148">
        <v>10</v>
      </c>
      <c r="AT2135" s="148">
        <v>10</v>
      </c>
      <c r="AU2135" s="148">
        <v>0.06</v>
      </c>
      <c r="AV2135" s="148">
        <v>0.06</v>
      </c>
      <c r="AY2135" s="148">
        <v>133</v>
      </c>
      <c r="AZ2135" s="148">
        <v>133</v>
      </c>
      <c r="BA2135" s="148" t="s">
        <v>107</v>
      </c>
      <c r="BB2135" s="148">
        <v>11</v>
      </c>
      <c r="BD2135" s="148">
        <v>6</v>
      </c>
      <c r="BF2135" s="148" t="s">
        <v>965</v>
      </c>
      <c r="BG2135" s="148">
        <v>1</v>
      </c>
      <c r="BI2135" s="153">
        <v>42535</v>
      </c>
      <c r="BJ2135" s="154" t="s">
        <v>112</v>
      </c>
      <c r="BK2135" s="148">
        <v>41054531300042</v>
      </c>
      <c r="BM2135" s="148" t="s">
        <v>100</v>
      </c>
      <c r="BN2135" s="148" t="s">
        <v>966</v>
      </c>
      <c r="BO2135" s="148" t="s">
        <v>967</v>
      </c>
      <c r="BQ2135" s="153">
        <v>42534</v>
      </c>
      <c r="BR2135" s="148">
        <v>3</v>
      </c>
      <c r="BT2135" s="148">
        <v>1409</v>
      </c>
      <c r="BV2135" s="148" t="s">
        <v>1617</v>
      </c>
      <c r="BW2135" s="148">
        <v>29</v>
      </c>
      <c r="BY2135" s="148">
        <v>27</v>
      </c>
      <c r="CA2135" s="148">
        <v>1</v>
      </c>
      <c r="CC2135" s="148">
        <v>34255833500051</v>
      </c>
      <c r="CE2135" s="148" t="s">
        <v>100</v>
      </c>
      <c r="CF2135" s="148">
        <v>1</v>
      </c>
      <c r="CH2135" s="148">
        <v>3</v>
      </c>
      <c r="CJ2135" s="149">
        <v>41054531300042</v>
      </c>
      <c r="CL2135" s="149" t="s">
        <v>97</v>
      </c>
      <c r="CN2135" s="149">
        <v>3</v>
      </c>
      <c r="CT2135" s="149" t="s">
        <v>98</v>
      </c>
      <c r="CU2135" s="152">
        <v>42667</v>
      </c>
      <c r="CV2135" s="149">
        <v>0</v>
      </c>
      <c r="CX2135" s="149" t="s">
        <v>97</v>
      </c>
      <c r="CY2135" s="149" t="s">
        <v>99</v>
      </c>
      <c r="CZ2135" s="149">
        <v>41054531300042</v>
      </c>
      <c r="DB2135" s="149" t="s">
        <v>100</v>
      </c>
      <c r="DC2135" s="149" t="s">
        <v>101</v>
      </c>
      <c r="DD2135" s="149" t="s">
        <v>102</v>
      </c>
      <c r="DE2135" s="149" t="s">
        <v>1615</v>
      </c>
      <c r="DF2135" s="149">
        <v>1</v>
      </c>
    </row>
    <row r="2136" spans="1:110" x14ac:dyDescent="0.25">
      <c r="A2136" s="148" t="s">
        <v>96</v>
      </c>
      <c r="B2136" s="148">
        <v>0</v>
      </c>
      <c r="D2136" s="148" t="s">
        <v>97</v>
      </c>
      <c r="K2136" s="148">
        <v>1</v>
      </c>
      <c r="M2136" s="148">
        <v>3</v>
      </c>
      <c r="N2136" s="148" t="s">
        <v>961</v>
      </c>
      <c r="O2136" s="148">
        <v>0</v>
      </c>
      <c r="Q2136" s="148" t="s">
        <v>962</v>
      </c>
      <c r="R2136" s="148" t="s">
        <v>963</v>
      </c>
      <c r="S2136" s="153">
        <v>42534</v>
      </c>
      <c r="T2136" s="148">
        <v>6</v>
      </c>
      <c r="U2136" s="148">
        <v>2</v>
      </c>
      <c r="V2136" s="148">
        <v>2</v>
      </c>
      <c r="X2136" s="148">
        <v>0</v>
      </c>
      <c r="Y2136" s="148">
        <v>0</v>
      </c>
      <c r="Z2136" s="153">
        <v>42535</v>
      </c>
      <c r="AA2136" s="154" t="s">
        <v>964</v>
      </c>
      <c r="AB2136" s="148">
        <v>23</v>
      </c>
      <c r="AC2136" s="148">
        <v>23</v>
      </c>
      <c r="AD2136" s="148" t="s">
        <v>117</v>
      </c>
      <c r="AE2136" s="154" t="s">
        <v>154</v>
      </c>
      <c r="AF2136" s="148">
        <v>2</v>
      </c>
      <c r="AG2136" s="148">
        <v>2</v>
      </c>
      <c r="AJ2136" s="148" t="s">
        <v>736</v>
      </c>
      <c r="AK2136" s="148">
        <v>1523</v>
      </c>
      <c r="AL2136" s="148">
        <v>0.01</v>
      </c>
      <c r="AM2136" s="148">
        <v>0.01</v>
      </c>
      <c r="AN2136" s="148">
        <v>712</v>
      </c>
      <c r="AO2136" s="148">
        <v>712</v>
      </c>
      <c r="AP2136" s="148">
        <v>405</v>
      </c>
      <c r="AQ2136" s="148">
        <v>405</v>
      </c>
      <c r="AR2136" s="148">
        <v>1523</v>
      </c>
      <c r="AS2136" s="148">
        <v>10</v>
      </c>
      <c r="AT2136" s="148">
        <v>10</v>
      </c>
      <c r="AU2136" s="148">
        <v>0.01</v>
      </c>
      <c r="AV2136" s="148">
        <v>0.01</v>
      </c>
      <c r="AW2136" s="148">
        <v>1168</v>
      </c>
      <c r="AX2136" s="148">
        <v>1168</v>
      </c>
      <c r="AY2136" s="148">
        <v>133</v>
      </c>
      <c r="AZ2136" s="148">
        <v>133</v>
      </c>
      <c r="BA2136" s="148" t="s">
        <v>107</v>
      </c>
      <c r="BB2136" s="148">
        <v>11</v>
      </c>
      <c r="BD2136" s="148">
        <v>6</v>
      </c>
      <c r="BF2136" s="148" t="s">
        <v>965</v>
      </c>
      <c r="BG2136" s="148">
        <v>1</v>
      </c>
      <c r="BI2136" s="153">
        <v>42535</v>
      </c>
      <c r="BJ2136" s="154" t="s">
        <v>112</v>
      </c>
      <c r="BK2136" s="148">
        <v>41054531300042</v>
      </c>
      <c r="BM2136" s="148" t="s">
        <v>100</v>
      </c>
      <c r="BN2136" s="148" t="s">
        <v>966</v>
      </c>
      <c r="BO2136" s="148" t="s">
        <v>967</v>
      </c>
      <c r="BQ2136" s="153">
        <v>42534</v>
      </c>
      <c r="BR2136" s="148">
        <v>3</v>
      </c>
      <c r="BT2136" s="148">
        <v>1409</v>
      </c>
      <c r="BV2136" s="148" t="s">
        <v>1617</v>
      </c>
      <c r="BW2136" s="148">
        <v>29</v>
      </c>
      <c r="BY2136" s="148">
        <v>27</v>
      </c>
      <c r="CA2136" s="148">
        <v>1</v>
      </c>
      <c r="CC2136" s="148">
        <v>34255833500051</v>
      </c>
      <c r="CE2136" s="148" t="s">
        <v>100</v>
      </c>
      <c r="CF2136" s="148">
        <v>1</v>
      </c>
      <c r="CH2136" s="148">
        <v>3</v>
      </c>
      <c r="CJ2136" s="149">
        <v>41054531300042</v>
      </c>
      <c r="CL2136" s="149" t="s">
        <v>97</v>
      </c>
      <c r="CN2136" s="149">
        <v>3</v>
      </c>
      <c r="CT2136" s="149" t="s">
        <v>98</v>
      </c>
      <c r="CU2136" s="152">
        <v>42667</v>
      </c>
      <c r="CV2136" s="149">
        <v>0</v>
      </c>
      <c r="CX2136" s="149" t="s">
        <v>97</v>
      </c>
      <c r="CY2136" s="149" t="s">
        <v>99</v>
      </c>
      <c r="CZ2136" s="149">
        <v>41054531300042</v>
      </c>
      <c r="DB2136" s="149" t="s">
        <v>100</v>
      </c>
      <c r="DC2136" s="149" t="s">
        <v>101</v>
      </c>
      <c r="DD2136" s="149" t="s">
        <v>102</v>
      </c>
      <c r="DE2136" s="149" t="s">
        <v>1615</v>
      </c>
      <c r="DF2136" s="149">
        <v>1</v>
      </c>
    </row>
    <row r="2137" spans="1:110" x14ac:dyDescent="0.25">
      <c r="A2137" s="148" t="s">
        <v>96</v>
      </c>
      <c r="B2137" s="148">
        <v>0</v>
      </c>
      <c r="D2137" s="148" t="s">
        <v>97</v>
      </c>
      <c r="K2137" s="148">
        <v>1</v>
      </c>
      <c r="M2137" s="148">
        <v>3</v>
      </c>
      <c r="N2137" s="148" t="s">
        <v>961</v>
      </c>
      <c r="O2137" s="148">
        <v>0</v>
      </c>
      <c r="Q2137" s="148" t="s">
        <v>962</v>
      </c>
      <c r="R2137" s="148" t="s">
        <v>963</v>
      </c>
      <c r="S2137" s="153">
        <v>42534</v>
      </c>
      <c r="T2137" s="148">
        <v>6</v>
      </c>
      <c r="U2137" s="148">
        <v>1</v>
      </c>
      <c r="V2137" s="148">
        <v>1</v>
      </c>
      <c r="X2137" s="148">
        <v>0</v>
      </c>
      <c r="Y2137" s="148">
        <v>0</v>
      </c>
      <c r="Z2137" s="153">
        <v>42536</v>
      </c>
      <c r="AA2137" s="154" t="s">
        <v>964</v>
      </c>
      <c r="AB2137" s="148">
        <v>23</v>
      </c>
      <c r="AC2137" s="148">
        <v>23</v>
      </c>
      <c r="AD2137" s="148" t="s">
        <v>105</v>
      </c>
      <c r="AE2137" s="154" t="s">
        <v>170</v>
      </c>
      <c r="AF2137" s="148">
        <v>2</v>
      </c>
      <c r="AG2137" s="148">
        <v>2</v>
      </c>
      <c r="AJ2137" s="148" t="s">
        <v>737</v>
      </c>
      <c r="AK2137" s="148">
        <v>1524</v>
      </c>
      <c r="AL2137" s="148">
        <v>0.01</v>
      </c>
      <c r="AM2137" s="148">
        <v>0.01</v>
      </c>
      <c r="AN2137" s="148">
        <v>712</v>
      </c>
      <c r="AO2137" s="148">
        <v>712</v>
      </c>
      <c r="AP2137" s="148">
        <v>151</v>
      </c>
      <c r="AQ2137" s="148">
        <v>151</v>
      </c>
      <c r="AR2137" s="148">
        <v>1524</v>
      </c>
      <c r="AS2137" s="148">
        <v>1</v>
      </c>
      <c r="AT2137" s="148">
        <v>1</v>
      </c>
      <c r="AU2137" s="148">
        <v>3.5999999999999997E-2</v>
      </c>
      <c r="AV2137" s="148">
        <v>3.5999999999999997E-2</v>
      </c>
      <c r="AW2137" s="148">
        <v>1168</v>
      </c>
      <c r="AX2137" s="148">
        <v>1168</v>
      </c>
      <c r="AY2137" s="148">
        <v>133</v>
      </c>
      <c r="AZ2137" s="148">
        <v>133</v>
      </c>
      <c r="BA2137" s="148" t="s">
        <v>107</v>
      </c>
      <c r="BB2137" s="148">
        <v>11</v>
      </c>
      <c r="BD2137" s="148">
        <v>6</v>
      </c>
      <c r="BF2137" s="148" t="s">
        <v>965</v>
      </c>
      <c r="BG2137" s="148">
        <v>1</v>
      </c>
      <c r="BI2137" s="153">
        <v>42535</v>
      </c>
      <c r="BJ2137" s="154" t="s">
        <v>112</v>
      </c>
      <c r="BK2137" s="148">
        <v>41054531300042</v>
      </c>
      <c r="BM2137" s="148" t="s">
        <v>100</v>
      </c>
      <c r="BN2137" s="148" t="s">
        <v>966</v>
      </c>
      <c r="BO2137" s="148" t="s">
        <v>967</v>
      </c>
      <c r="BQ2137" s="153">
        <v>42534</v>
      </c>
      <c r="BR2137" s="148">
        <v>3</v>
      </c>
      <c r="BT2137" s="148">
        <v>1409</v>
      </c>
      <c r="BV2137" s="148" t="s">
        <v>1617</v>
      </c>
      <c r="BW2137" s="148">
        <v>29</v>
      </c>
      <c r="BY2137" s="148">
        <v>27</v>
      </c>
      <c r="CA2137" s="148">
        <v>1</v>
      </c>
      <c r="CC2137" s="148">
        <v>34255833500051</v>
      </c>
      <c r="CE2137" s="148" t="s">
        <v>100</v>
      </c>
      <c r="CF2137" s="148">
        <v>1</v>
      </c>
      <c r="CH2137" s="148">
        <v>3</v>
      </c>
      <c r="CJ2137" s="149">
        <v>41054531300042</v>
      </c>
      <c r="CL2137" s="149" t="s">
        <v>97</v>
      </c>
      <c r="CN2137" s="149">
        <v>3</v>
      </c>
      <c r="CT2137" s="149" t="s">
        <v>98</v>
      </c>
      <c r="CU2137" s="152">
        <v>42667</v>
      </c>
      <c r="CV2137" s="149">
        <v>0</v>
      </c>
      <c r="CX2137" s="149" t="s">
        <v>97</v>
      </c>
      <c r="CY2137" s="149" t="s">
        <v>99</v>
      </c>
      <c r="CZ2137" s="149">
        <v>41054531300042</v>
      </c>
      <c r="DB2137" s="149" t="s">
        <v>100</v>
      </c>
      <c r="DC2137" s="149" t="s">
        <v>101</v>
      </c>
      <c r="DD2137" s="149" t="s">
        <v>102</v>
      </c>
      <c r="DE2137" s="149" t="s">
        <v>1615</v>
      </c>
      <c r="DF2137" s="149">
        <v>1</v>
      </c>
    </row>
    <row r="2138" spans="1:110" x14ac:dyDescent="0.25">
      <c r="A2138" s="148" t="s">
        <v>96</v>
      </c>
      <c r="B2138" s="148">
        <v>0</v>
      </c>
      <c r="D2138" s="148" t="s">
        <v>97</v>
      </c>
      <c r="K2138" s="148">
        <v>1</v>
      </c>
      <c r="M2138" s="148">
        <v>3</v>
      </c>
      <c r="N2138" s="148" t="s">
        <v>961</v>
      </c>
      <c r="O2138" s="148">
        <v>0</v>
      </c>
      <c r="Q2138" s="148" t="s">
        <v>962</v>
      </c>
      <c r="R2138" s="148" t="s">
        <v>963</v>
      </c>
      <c r="S2138" s="153">
        <v>42534</v>
      </c>
      <c r="T2138" s="148">
        <v>6</v>
      </c>
      <c r="U2138" s="148">
        <v>2</v>
      </c>
      <c r="V2138" s="148">
        <v>2</v>
      </c>
      <c r="W2138" s="148" t="s">
        <v>241</v>
      </c>
      <c r="X2138" s="148">
        <v>0</v>
      </c>
      <c r="Y2138" s="148">
        <v>0</v>
      </c>
      <c r="Z2138" s="153">
        <v>42535</v>
      </c>
      <c r="AA2138" s="154" t="s">
        <v>964</v>
      </c>
      <c r="AB2138" s="148">
        <v>23</v>
      </c>
      <c r="AC2138" s="148">
        <v>23</v>
      </c>
      <c r="AD2138" s="148" t="s">
        <v>117</v>
      </c>
      <c r="AE2138" s="154" t="s">
        <v>174</v>
      </c>
      <c r="AF2138" s="148">
        <v>2</v>
      </c>
      <c r="AG2138" s="148">
        <v>2</v>
      </c>
      <c r="AJ2138" s="148" t="s">
        <v>738</v>
      </c>
      <c r="AK2138" s="148">
        <v>1236</v>
      </c>
      <c r="AL2138" s="148">
        <v>0.02</v>
      </c>
      <c r="AM2138" s="148">
        <v>0.02</v>
      </c>
      <c r="AP2138" s="148">
        <v>454</v>
      </c>
      <c r="AQ2138" s="148">
        <v>454</v>
      </c>
      <c r="AR2138" s="148">
        <v>1236</v>
      </c>
      <c r="AS2138" s="148">
        <v>10</v>
      </c>
      <c r="AT2138" s="148">
        <v>10</v>
      </c>
      <c r="AU2138" s="148">
        <v>0.02</v>
      </c>
      <c r="AV2138" s="148">
        <v>0.02</v>
      </c>
      <c r="AY2138" s="148">
        <v>133</v>
      </c>
      <c r="AZ2138" s="148">
        <v>133</v>
      </c>
      <c r="BA2138" s="148" t="s">
        <v>107</v>
      </c>
      <c r="BB2138" s="148">
        <v>11</v>
      </c>
      <c r="BD2138" s="148">
        <v>6</v>
      </c>
      <c r="BF2138" s="148" t="s">
        <v>965</v>
      </c>
      <c r="BG2138" s="148">
        <v>1</v>
      </c>
      <c r="BI2138" s="153">
        <v>42535</v>
      </c>
      <c r="BJ2138" s="154" t="s">
        <v>112</v>
      </c>
      <c r="BK2138" s="148">
        <v>41054531300042</v>
      </c>
      <c r="BM2138" s="148" t="s">
        <v>100</v>
      </c>
      <c r="BN2138" s="148" t="s">
        <v>966</v>
      </c>
      <c r="BO2138" s="148" t="s">
        <v>967</v>
      </c>
      <c r="BQ2138" s="153">
        <v>42534</v>
      </c>
      <c r="BR2138" s="148">
        <v>3</v>
      </c>
      <c r="BT2138" s="148">
        <v>1409</v>
      </c>
      <c r="BV2138" s="148" t="s">
        <v>1617</v>
      </c>
      <c r="BW2138" s="148">
        <v>29</v>
      </c>
      <c r="BY2138" s="148">
        <v>27</v>
      </c>
      <c r="CA2138" s="148">
        <v>1</v>
      </c>
      <c r="CC2138" s="148">
        <v>34255833500051</v>
      </c>
      <c r="CE2138" s="148" t="s">
        <v>100</v>
      </c>
      <c r="CF2138" s="148">
        <v>1</v>
      </c>
      <c r="CH2138" s="148">
        <v>3</v>
      </c>
      <c r="CJ2138" s="149">
        <v>41054531300042</v>
      </c>
      <c r="CL2138" s="149" t="s">
        <v>97</v>
      </c>
      <c r="CN2138" s="149">
        <v>3</v>
      </c>
      <c r="CT2138" s="149" t="s">
        <v>98</v>
      </c>
      <c r="CU2138" s="152">
        <v>42667</v>
      </c>
      <c r="CV2138" s="149">
        <v>0</v>
      </c>
      <c r="CX2138" s="149" t="s">
        <v>97</v>
      </c>
      <c r="CY2138" s="149" t="s">
        <v>99</v>
      </c>
      <c r="CZ2138" s="149">
        <v>41054531300042</v>
      </c>
      <c r="DB2138" s="149" t="s">
        <v>100</v>
      </c>
      <c r="DC2138" s="149" t="s">
        <v>101</v>
      </c>
      <c r="DD2138" s="149" t="s">
        <v>102</v>
      </c>
      <c r="DE2138" s="149" t="s">
        <v>1615</v>
      </c>
      <c r="DF2138" s="149">
        <v>1</v>
      </c>
    </row>
    <row r="2139" spans="1:110" x14ac:dyDescent="0.25">
      <c r="A2139" s="148" t="s">
        <v>96</v>
      </c>
      <c r="B2139" s="148">
        <v>0</v>
      </c>
      <c r="D2139" s="148" t="s">
        <v>97</v>
      </c>
      <c r="K2139" s="148">
        <v>1</v>
      </c>
      <c r="M2139" s="148">
        <v>3</v>
      </c>
      <c r="N2139" s="148" t="s">
        <v>961</v>
      </c>
      <c r="O2139" s="148">
        <v>0</v>
      </c>
      <c r="Q2139" s="148" t="s">
        <v>962</v>
      </c>
      <c r="R2139" s="148" t="s">
        <v>963</v>
      </c>
      <c r="S2139" s="153">
        <v>42534</v>
      </c>
      <c r="T2139" s="148">
        <v>6</v>
      </c>
      <c r="U2139" s="148">
        <v>1</v>
      </c>
      <c r="V2139" s="148">
        <v>1</v>
      </c>
      <c r="X2139" s="148">
        <v>0</v>
      </c>
      <c r="Y2139" s="148">
        <v>0</v>
      </c>
      <c r="Z2139" s="153">
        <v>42535</v>
      </c>
      <c r="AA2139" s="154" t="s">
        <v>964</v>
      </c>
      <c r="AB2139" s="148">
        <v>23</v>
      </c>
      <c r="AC2139" s="148">
        <v>23</v>
      </c>
      <c r="AD2139" s="148" t="s">
        <v>117</v>
      </c>
      <c r="AE2139" s="154" t="s">
        <v>174</v>
      </c>
      <c r="AF2139" s="148">
        <v>2</v>
      </c>
      <c r="AG2139" s="148">
        <v>2</v>
      </c>
      <c r="AJ2139" s="148" t="s">
        <v>739</v>
      </c>
      <c r="AK2139" s="148">
        <v>5813</v>
      </c>
      <c r="AL2139" s="148">
        <v>5.0000000000000001E-3</v>
      </c>
      <c r="AM2139" s="148">
        <v>5.0000000000000001E-3</v>
      </c>
      <c r="AP2139" s="148">
        <v>454</v>
      </c>
      <c r="AQ2139" s="148">
        <v>454</v>
      </c>
      <c r="AR2139" s="148">
        <v>5813</v>
      </c>
      <c r="AS2139" s="148">
        <v>10</v>
      </c>
      <c r="AT2139" s="148">
        <v>10</v>
      </c>
      <c r="AU2139" s="148">
        <v>5.0000000000000001E-3</v>
      </c>
      <c r="AV2139" s="148">
        <v>5.0000000000000001E-3</v>
      </c>
      <c r="AY2139" s="148">
        <v>133</v>
      </c>
      <c r="AZ2139" s="148">
        <v>133</v>
      </c>
      <c r="BA2139" s="148" t="s">
        <v>107</v>
      </c>
      <c r="BB2139" s="148">
        <v>11</v>
      </c>
      <c r="BD2139" s="148">
        <v>6</v>
      </c>
      <c r="BF2139" s="148" t="s">
        <v>965</v>
      </c>
      <c r="BG2139" s="148">
        <v>1</v>
      </c>
      <c r="BI2139" s="153">
        <v>42535</v>
      </c>
      <c r="BJ2139" s="154" t="s">
        <v>112</v>
      </c>
      <c r="BK2139" s="148">
        <v>41054531300042</v>
      </c>
      <c r="BM2139" s="148" t="s">
        <v>100</v>
      </c>
      <c r="BN2139" s="148" t="s">
        <v>966</v>
      </c>
      <c r="BO2139" s="148" t="s">
        <v>967</v>
      </c>
      <c r="BQ2139" s="153">
        <v>42534</v>
      </c>
      <c r="BR2139" s="148">
        <v>3</v>
      </c>
      <c r="BT2139" s="148">
        <v>1409</v>
      </c>
      <c r="BV2139" s="148" t="s">
        <v>1617</v>
      </c>
      <c r="BW2139" s="148">
        <v>29</v>
      </c>
      <c r="BY2139" s="148">
        <v>27</v>
      </c>
      <c r="CA2139" s="148">
        <v>1</v>
      </c>
      <c r="CC2139" s="148">
        <v>34255833500051</v>
      </c>
      <c r="CE2139" s="148" t="s">
        <v>100</v>
      </c>
      <c r="CF2139" s="148">
        <v>1</v>
      </c>
      <c r="CH2139" s="148">
        <v>3</v>
      </c>
      <c r="CJ2139" s="149">
        <v>41054531300042</v>
      </c>
      <c r="CL2139" s="149" t="s">
        <v>97</v>
      </c>
      <c r="CN2139" s="149">
        <v>3</v>
      </c>
      <c r="CT2139" s="149" t="s">
        <v>98</v>
      </c>
      <c r="CU2139" s="152">
        <v>42667</v>
      </c>
      <c r="CV2139" s="149">
        <v>0</v>
      </c>
      <c r="CX2139" s="149" t="s">
        <v>97</v>
      </c>
      <c r="CY2139" s="149" t="s">
        <v>99</v>
      </c>
      <c r="CZ2139" s="149">
        <v>41054531300042</v>
      </c>
      <c r="DB2139" s="149" t="s">
        <v>100</v>
      </c>
      <c r="DC2139" s="149" t="s">
        <v>101</v>
      </c>
      <c r="DD2139" s="149" t="s">
        <v>102</v>
      </c>
      <c r="DE2139" s="149" t="s">
        <v>1615</v>
      </c>
      <c r="DF2139" s="149">
        <v>1</v>
      </c>
    </row>
    <row r="2140" spans="1:110" x14ac:dyDescent="0.25">
      <c r="A2140" s="148" t="s">
        <v>96</v>
      </c>
      <c r="B2140" s="148">
        <v>0</v>
      </c>
      <c r="D2140" s="148" t="s">
        <v>97</v>
      </c>
      <c r="K2140" s="148">
        <v>1</v>
      </c>
      <c r="M2140" s="148">
        <v>3</v>
      </c>
      <c r="N2140" s="148" t="s">
        <v>961</v>
      </c>
      <c r="O2140" s="148">
        <v>0</v>
      </c>
      <c r="Q2140" s="148" t="s">
        <v>962</v>
      </c>
      <c r="R2140" s="148" t="s">
        <v>963</v>
      </c>
      <c r="S2140" s="153">
        <v>42534</v>
      </c>
      <c r="T2140" s="148">
        <v>6</v>
      </c>
      <c r="U2140" s="148">
        <v>2</v>
      </c>
      <c r="V2140" s="148">
        <v>2</v>
      </c>
      <c r="X2140" s="148">
        <v>0</v>
      </c>
      <c r="Y2140" s="148">
        <v>0</v>
      </c>
      <c r="Z2140" s="153">
        <v>42535</v>
      </c>
      <c r="AA2140" s="154" t="s">
        <v>964</v>
      </c>
      <c r="AB2140" s="148">
        <v>23</v>
      </c>
      <c r="AC2140" s="148">
        <v>23</v>
      </c>
      <c r="AD2140" s="148" t="s">
        <v>219</v>
      </c>
      <c r="AE2140" s="154" t="s">
        <v>111</v>
      </c>
      <c r="AF2140" s="148">
        <v>2</v>
      </c>
      <c r="AG2140" s="148">
        <v>2</v>
      </c>
      <c r="AJ2140" s="148" t="s">
        <v>740</v>
      </c>
      <c r="AK2140" s="148">
        <v>1436</v>
      </c>
      <c r="AL2140" s="148">
        <v>0.5</v>
      </c>
      <c r="AM2140" s="148">
        <v>0.5</v>
      </c>
      <c r="AP2140" s="148">
        <v>344</v>
      </c>
      <c r="AQ2140" s="148">
        <v>344</v>
      </c>
      <c r="AR2140" s="148">
        <v>1436</v>
      </c>
      <c r="AS2140" s="148">
        <v>1</v>
      </c>
      <c r="AT2140" s="148">
        <v>1</v>
      </c>
      <c r="AU2140" s="148">
        <v>3</v>
      </c>
      <c r="AV2140" s="148">
        <v>3</v>
      </c>
      <c r="AY2140" s="148">
        <v>133</v>
      </c>
      <c r="AZ2140" s="148">
        <v>133</v>
      </c>
      <c r="BA2140" s="148" t="s">
        <v>107</v>
      </c>
      <c r="BB2140" s="148">
        <v>11</v>
      </c>
      <c r="BD2140" s="148">
        <v>6</v>
      </c>
      <c r="BF2140" s="148" t="s">
        <v>965</v>
      </c>
      <c r="BG2140" s="148">
        <v>1</v>
      </c>
      <c r="BI2140" s="153">
        <v>42535</v>
      </c>
      <c r="BJ2140" s="154" t="s">
        <v>112</v>
      </c>
      <c r="BK2140" s="148">
        <v>41054531300042</v>
      </c>
      <c r="BM2140" s="148" t="s">
        <v>100</v>
      </c>
      <c r="BN2140" s="148" t="s">
        <v>966</v>
      </c>
      <c r="BO2140" s="148" t="s">
        <v>967</v>
      </c>
      <c r="BQ2140" s="153">
        <v>42534</v>
      </c>
      <c r="BR2140" s="148">
        <v>3</v>
      </c>
      <c r="BT2140" s="148">
        <v>1409</v>
      </c>
      <c r="BV2140" s="148" t="s">
        <v>1617</v>
      </c>
      <c r="BW2140" s="148">
        <v>29</v>
      </c>
      <c r="BY2140" s="148">
        <v>27</v>
      </c>
      <c r="CA2140" s="148">
        <v>1</v>
      </c>
      <c r="CC2140" s="148">
        <v>34255833500051</v>
      </c>
      <c r="CE2140" s="148" t="s">
        <v>100</v>
      </c>
      <c r="CF2140" s="148">
        <v>1</v>
      </c>
      <c r="CH2140" s="148">
        <v>3</v>
      </c>
      <c r="CJ2140" s="149">
        <v>41054531300042</v>
      </c>
      <c r="CL2140" s="149" t="s">
        <v>97</v>
      </c>
      <c r="CN2140" s="149">
        <v>3</v>
      </c>
      <c r="CT2140" s="149" t="s">
        <v>98</v>
      </c>
      <c r="CU2140" s="152">
        <v>42667</v>
      </c>
      <c r="CV2140" s="149">
        <v>0</v>
      </c>
      <c r="CX2140" s="149" t="s">
        <v>97</v>
      </c>
      <c r="CY2140" s="149" t="s">
        <v>99</v>
      </c>
      <c r="CZ2140" s="149">
        <v>41054531300042</v>
      </c>
      <c r="DB2140" s="149" t="s">
        <v>100</v>
      </c>
      <c r="DC2140" s="149" t="s">
        <v>101</v>
      </c>
      <c r="DD2140" s="149" t="s">
        <v>102</v>
      </c>
      <c r="DE2140" s="149" t="s">
        <v>1615</v>
      </c>
      <c r="DF2140" s="149">
        <v>1</v>
      </c>
    </row>
    <row r="2141" spans="1:110" x14ac:dyDescent="0.25">
      <c r="A2141" s="148" t="s">
        <v>96</v>
      </c>
      <c r="B2141" s="148">
        <v>0</v>
      </c>
      <c r="D2141" s="148" t="s">
        <v>97</v>
      </c>
      <c r="K2141" s="148">
        <v>1</v>
      </c>
      <c r="M2141" s="148">
        <v>3</v>
      </c>
      <c r="N2141" s="148" t="s">
        <v>961</v>
      </c>
      <c r="O2141" s="148">
        <v>0</v>
      </c>
      <c r="Q2141" s="148" t="s">
        <v>962</v>
      </c>
      <c r="R2141" s="148" t="s">
        <v>963</v>
      </c>
      <c r="S2141" s="153">
        <v>42534</v>
      </c>
      <c r="T2141" s="148">
        <v>6</v>
      </c>
      <c r="U2141" s="148">
        <v>1</v>
      </c>
      <c r="V2141" s="148">
        <v>1</v>
      </c>
      <c r="X2141" s="148">
        <v>0</v>
      </c>
      <c r="Y2141" s="148">
        <v>0</v>
      </c>
      <c r="Z2141" s="153">
        <v>42535</v>
      </c>
      <c r="AA2141" s="154" t="s">
        <v>964</v>
      </c>
      <c r="AB2141" s="148">
        <v>23</v>
      </c>
      <c r="AC2141" s="148">
        <v>23</v>
      </c>
      <c r="AD2141" s="148" t="s">
        <v>117</v>
      </c>
      <c r="AE2141" s="154" t="s">
        <v>174</v>
      </c>
      <c r="AF2141" s="148">
        <v>2</v>
      </c>
      <c r="AG2141" s="148">
        <v>2</v>
      </c>
      <c r="AJ2141" s="148" t="s">
        <v>741</v>
      </c>
      <c r="AK2141" s="148">
        <v>1525</v>
      </c>
      <c r="AL2141" s="148">
        <v>5.0000000000000001E-3</v>
      </c>
      <c r="AM2141" s="148">
        <v>5.0000000000000001E-3</v>
      </c>
      <c r="AP2141" s="148">
        <v>454</v>
      </c>
      <c r="AQ2141" s="148">
        <v>454</v>
      </c>
      <c r="AR2141" s="148">
        <v>1525</v>
      </c>
      <c r="AS2141" s="148">
        <v>10</v>
      </c>
      <c r="AT2141" s="148">
        <v>10</v>
      </c>
      <c r="AU2141" s="148">
        <v>5.0000000000000001E-3</v>
      </c>
      <c r="AV2141" s="148">
        <v>5.0000000000000001E-3</v>
      </c>
      <c r="AY2141" s="148">
        <v>133</v>
      </c>
      <c r="AZ2141" s="148">
        <v>133</v>
      </c>
      <c r="BA2141" s="148" t="s">
        <v>107</v>
      </c>
      <c r="BB2141" s="148">
        <v>11</v>
      </c>
      <c r="BD2141" s="148">
        <v>6</v>
      </c>
      <c r="BF2141" s="148" t="s">
        <v>965</v>
      </c>
      <c r="BG2141" s="148">
        <v>1</v>
      </c>
      <c r="BI2141" s="153">
        <v>42535</v>
      </c>
      <c r="BJ2141" s="154" t="s">
        <v>112</v>
      </c>
      <c r="BK2141" s="148">
        <v>41054531300042</v>
      </c>
      <c r="BM2141" s="148" t="s">
        <v>100</v>
      </c>
      <c r="BN2141" s="148" t="s">
        <v>966</v>
      </c>
      <c r="BO2141" s="148" t="s">
        <v>967</v>
      </c>
      <c r="BQ2141" s="153">
        <v>42534</v>
      </c>
      <c r="BR2141" s="148">
        <v>3</v>
      </c>
      <c r="BT2141" s="148">
        <v>1409</v>
      </c>
      <c r="BV2141" s="148" t="s">
        <v>1617</v>
      </c>
      <c r="BW2141" s="148">
        <v>29</v>
      </c>
      <c r="BY2141" s="148">
        <v>27</v>
      </c>
      <c r="CA2141" s="148">
        <v>1</v>
      </c>
      <c r="CC2141" s="148">
        <v>34255833500051</v>
      </c>
      <c r="CE2141" s="148" t="s">
        <v>100</v>
      </c>
      <c r="CF2141" s="148">
        <v>1</v>
      </c>
      <c r="CH2141" s="148">
        <v>3</v>
      </c>
      <c r="CJ2141" s="149">
        <v>41054531300042</v>
      </c>
      <c r="CL2141" s="149" t="s">
        <v>97</v>
      </c>
      <c r="CN2141" s="149">
        <v>3</v>
      </c>
      <c r="CT2141" s="149" t="s">
        <v>98</v>
      </c>
      <c r="CU2141" s="152">
        <v>42667</v>
      </c>
      <c r="CV2141" s="149">
        <v>0</v>
      </c>
      <c r="CX2141" s="149" t="s">
        <v>97</v>
      </c>
      <c r="CY2141" s="149" t="s">
        <v>99</v>
      </c>
      <c r="CZ2141" s="149">
        <v>41054531300042</v>
      </c>
      <c r="DB2141" s="149" t="s">
        <v>100</v>
      </c>
      <c r="DC2141" s="149" t="s">
        <v>101</v>
      </c>
      <c r="DD2141" s="149" t="s">
        <v>102</v>
      </c>
      <c r="DE2141" s="149" t="s">
        <v>1615</v>
      </c>
      <c r="DF2141" s="149">
        <v>1</v>
      </c>
    </row>
    <row r="2142" spans="1:110" x14ac:dyDescent="0.25">
      <c r="A2142" s="148" t="s">
        <v>96</v>
      </c>
      <c r="B2142" s="148">
        <v>0</v>
      </c>
      <c r="D2142" s="148" t="s">
        <v>97</v>
      </c>
      <c r="K2142" s="148">
        <v>1</v>
      </c>
      <c r="M2142" s="148">
        <v>3</v>
      </c>
      <c r="N2142" s="148" t="s">
        <v>961</v>
      </c>
      <c r="O2142" s="148">
        <v>0</v>
      </c>
      <c r="Q2142" s="148" t="s">
        <v>962</v>
      </c>
      <c r="R2142" s="148" t="s">
        <v>963</v>
      </c>
      <c r="S2142" s="153">
        <v>42534</v>
      </c>
      <c r="T2142" s="148">
        <v>6</v>
      </c>
      <c r="U2142" s="148">
        <v>1</v>
      </c>
      <c r="V2142" s="148">
        <v>1</v>
      </c>
      <c r="X2142" s="148">
        <v>0</v>
      </c>
      <c r="Y2142" s="148">
        <v>0</v>
      </c>
      <c r="Z2142" s="153">
        <v>42535</v>
      </c>
      <c r="AA2142" s="154" t="s">
        <v>964</v>
      </c>
      <c r="AB2142" s="148">
        <v>23</v>
      </c>
      <c r="AC2142" s="148">
        <v>23</v>
      </c>
      <c r="AD2142" s="148" t="s">
        <v>117</v>
      </c>
      <c r="AE2142" s="154" t="s">
        <v>174</v>
      </c>
      <c r="AF2142" s="148">
        <v>2</v>
      </c>
      <c r="AG2142" s="148">
        <v>2</v>
      </c>
      <c r="AJ2142" s="148" t="s">
        <v>742</v>
      </c>
      <c r="AK2142" s="148">
        <v>1237</v>
      </c>
      <c r="AL2142" s="148">
        <v>5.0000000000000001E-3</v>
      </c>
      <c r="AM2142" s="148">
        <v>5.0000000000000001E-3</v>
      </c>
      <c r="AP2142" s="148">
        <v>454</v>
      </c>
      <c r="AQ2142" s="148">
        <v>454</v>
      </c>
      <c r="AR2142" s="148">
        <v>1237</v>
      </c>
      <c r="AS2142" s="148">
        <v>10</v>
      </c>
      <c r="AT2142" s="148">
        <v>10</v>
      </c>
      <c r="AU2142" s="148">
        <v>5.0000000000000001E-3</v>
      </c>
      <c r="AV2142" s="148">
        <v>5.0000000000000001E-3</v>
      </c>
      <c r="AY2142" s="148">
        <v>133</v>
      </c>
      <c r="AZ2142" s="148">
        <v>133</v>
      </c>
      <c r="BA2142" s="148" t="s">
        <v>107</v>
      </c>
      <c r="BB2142" s="148">
        <v>11</v>
      </c>
      <c r="BD2142" s="148">
        <v>6</v>
      </c>
      <c r="BF2142" s="148" t="s">
        <v>965</v>
      </c>
      <c r="BG2142" s="148">
        <v>1</v>
      </c>
      <c r="BI2142" s="153">
        <v>42535</v>
      </c>
      <c r="BJ2142" s="154" t="s">
        <v>112</v>
      </c>
      <c r="BK2142" s="148">
        <v>41054531300042</v>
      </c>
      <c r="BM2142" s="148" t="s">
        <v>100</v>
      </c>
      <c r="BN2142" s="148" t="s">
        <v>966</v>
      </c>
      <c r="BO2142" s="148" t="s">
        <v>967</v>
      </c>
      <c r="BQ2142" s="153">
        <v>42534</v>
      </c>
      <c r="BR2142" s="148">
        <v>3</v>
      </c>
      <c r="BT2142" s="148">
        <v>1409</v>
      </c>
      <c r="BV2142" s="148" t="s">
        <v>1617</v>
      </c>
      <c r="BW2142" s="148">
        <v>29</v>
      </c>
      <c r="BY2142" s="148">
        <v>27</v>
      </c>
      <c r="CA2142" s="148">
        <v>1</v>
      </c>
      <c r="CC2142" s="148">
        <v>34255833500051</v>
      </c>
      <c r="CE2142" s="148" t="s">
        <v>100</v>
      </c>
      <c r="CF2142" s="148">
        <v>1</v>
      </c>
      <c r="CH2142" s="148">
        <v>3</v>
      </c>
      <c r="CJ2142" s="149">
        <v>41054531300042</v>
      </c>
      <c r="CL2142" s="149" t="s">
        <v>97</v>
      </c>
      <c r="CN2142" s="149">
        <v>3</v>
      </c>
      <c r="CT2142" s="149" t="s">
        <v>98</v>
      </c>
      <c r="CU2142" s="152">
        <v>42667</v>
      </c>
      <c r="CV2142" s="149">
        <v>0</v>
      </c>
      <c r="CX2142" s="149" t="s">
        <v>97</v>
      </c>
      <c r="CY2142" s="149" t="s">
        <v>99</v>
      </c>
      <c r="CZ2142" s="149">
        <v>41054531300042</v>
      </c>
      <c r="DB2142" s="149" t="s">
        <v>100</v>
      </c>
      <c r="DC2142" s="149" t="s">
        <v>101</v>
      </c>
      <c r="DD2142" s="149" t="s">
        <v>102</v>
      </c>
      <c r="DE2142" s="149" t="s">
        <v>1615</v>
      </c>
      <c r="DF2142" s="149">
        <v>1</v>
      </c>
    </row>
    <row r="2143" spans="1:110" x14ac:dyDescent="0.25">
      <c r="A2143" s="148" t="s">
        <v>96</v>
      </c>
      <c r="B2143" s="148">
        <v>0</v>
      </c>
      <c r="D2143" s="148" t="s">
        <v>97</v>
      </c>
      <c r="K2143" s="148">
        <v>1</v>
      </c>
      <c r="M2143" s="148">
        <v>3</v>
      </c>
      <c r="N2143" s="148" t="s">
        <v>961</v>
      </c>
      <c r="O2143" s="148">
        <v>0</v>
      </c>
      <c r="Q2143" s="148" t="s">
        <v>962</v>
      </c>
      <c r="R2143" s="148" t="s">
        <v>963</v>
      </c>
      <c r="S2143" s="153">
        <v>42534</v>
      </c>
      <c r="T2143" s="148">
        <v>6</v>
      </c>
      <c r="U2143" s="148">
        <v>2</v>
      </c>
      <c r="V2143" s="148">
        <v>2</v>
      </c>
      <c r="X2143" s="148">
        <v>0</v>
      </c>
      <c r="Y2143" s="148">
        <v>0</v>
      </c>
      <c r="Z2143" s="153">
        <v>42535</v>
      </c>
      <c r="AA2143" s="154" t="s">
        <v>964</v>
      </c>
      <c r="AB2143" s="148">
        <v>23</v>
      </c>
      <c r="AC2143" s="148">
        <v>23</v>
      </c>
      <c r="AD2143" s="148" t="s">
        <v>117</v>
      </c>
      <c r="AE2143" s="154" t="s">
        <v>174</v>
      </c>
      <c r="AF2143" s="148">
        <v>2</v>
      </c>
      <c r="AG2143" s="148">
        <v>2</v>
      </c>
      <c r="AJ2143" s="148" t="s">
        <v>743</v>
      </c>
      <c r="AK2143" s="148">
        <v>1971</v>
      </c>
      <c r="AL2143" s="148">
        <v>0.02</v>
      </c>
      <c r="AM2143" s="148">
        <v>0.02</v>
      </c>
      <c r="AP2143" s="148">
        <v>454</v>
      </c>
      <c r="AQ2143" s="148">
        <v>454</v>
      </c>
      <c r="AR2143" s="148">
        <v>1971</v>
      </c>
      <c r="AS2143" s="148">
        <v>10</v>
      </c>
      <c r="AT2143" s="148">
        <v>10</v>
      </c>
      <c r="AU2143" s="148">
        <v>0.02</v>
      </c>
      <c r="AV2143" s="148">
        <v>0.02</v>
      </c>
      <c r="AY2143" s="148">
        <v>133</v>
      </c>
      <c r="AZ2143" s="148">
        <v>133</v>
      </c>
      <c r="BA2143" s="148" t="s">
        <v>107</v>
      </c>
      <c r="BB2143" s="148">
        <v>11</v>
      </c>
      <c r="BD2143" s="148">
        <v>6</v>
      </c>
      <c r="BF2143" s="148" t="s">
        <v>965</v>
      </c>
      <c r="BG2143" s="148">
        <v>1</v>
      </c>
      <c r="BI2143" s="153">
        <v>42535</v>
      </c>
      <c r="BJ2143" s="154" t="s">
        <v>112</v>
      </c>
      <c r="BK2143" s="148">
        <v>41054531300042</v>
      </c>
      <c r="BM2143" s="148" t="s">
        <v>100</v>
      </c>
      <c r="BN2143" s="148" t="s">
        <v>966</v>
      </c>
      <c r="BO2143" s="148" t="s">
        <v>967</v>
      </c>
      <c r="BQ2143" s="153">
        <v>42534</v>
      </c>
      <c r="BR2143" s="148">
        <v>3</v>
      </c>
      <c r="BT2143" s="148">
        <v>1409</v>
      </c>
      <c r="BV2143" s="148" t="s">
        <v>1617</v>
      </c>
      <c r="BW2143" s="148">
        <v>29</v>
      </c>
      <c r="BY2143" s="148">
        <v>27</v>
      </c>
      <c r="CA2143" s="148">
        <v>1</v>
      </c>
      <c r="CC2143" s="148">
        <v>34255833500051</v>
      </c>
      <c r="CE2143" s="148" t="s">
        <v>100</v>
      </c>
      <c r="CF2143" s="148">
        <v>1</v>
      </c>
      <c r="CH2143" s="148">
        <v>3</v>
      </c>
      <c r="CJ2143" s="149">
        <v>41054531300042</v>
      </c>
      <c r="CL2143" s="149" t="s">
        <v>97</v>
      </c>
      <c r="CN2143" s="149">
        <v>3</v>
      </c>
      <c r="CT2143" s="149" t="s">
        <v>98</v>
      </c>
      <c r="CU2143" s="152">
        <v>42667</v>
      </c>
      <c r="CV2143" s="149">
        <v>0</v>
      </c>
      <c r="CX2143" s="149" t="s">
        <v>97</v>
      </c>
      <c r="CY2143" s="149" t="s">
        <v>99</v>
      </c>
      <c r="CZ2143" s="149">
        <v>41054531300042</v>
      </c>
      <c r="DB2143" s="149" t="s">
        <v>100</v>
      </c>
      <c r="DC2143" s="149" t="s">
        <v>101</v>
      </c>
      <c r="DD2143" s="149" t="s">
        <v>102</v>
      </c>
      <c r="DE2143" s="149" t="s">
        <v>1615</v>
      </c>
      <c r="DF2143" s="149">
        <v>1</v>
      </c>
    </row>
    <row r="2144" spans="1:110" x14ac:dyDescent="0.25">
      <c r="A2144" s="148" t="s">
        <v>96</v>
      </c>
      <c r="B2144" s="148">
        <v>0</v>
      </c>
      <c r="D2144" s="148" t="s">
        <v>97</v>
      </c>
      <c r="K2144" s="148">
        <v>1</v>
      </c>
      <c r="M2144" s="148">
        <v>3</v>
      </c>
      <c r="N2144" s="148" t="s">
        <v>961</v>
      </c>
      <c r="O2144" s="148">
        <v>0</v>
      </c>
      <c r="Q2144" s="148" t="s">
        <v>962</v>
      </c>
      <c r="R2144" s="148" t="s">
        <v>963</v>
      </c>
      <c r="S2144" s="153">
        <v>42534</v>
      </c>
      <c r="T2144" s="148">
        <v>6</v>
      </c>
      <c r="U2144" s="148">
        <v>1</v>
      </c>
      <c r="V2144" s="148">
        <v>1</v>
      </c>
      <c r="X2144" s="148">
        <v>0</v>
      </c>
      <c r="Y2144" s="148">
        <v>0</v>
      </c>
      <c r="Z2144" s="153">
        <v>42535</v>
      </c>
      <c r="AA2144" s="154" t="s">
        <v>964</v>
      </c>
      <c r="AB2144" s="148">
        <v>23</v>
      </c>
      <c r="AC2144" s="148">
        <v>23</v>
      </c>
      <c r="AD2144" s="148" t="s">
        <v>117</v>
      </c>
      <c r="AE2144" s="154" t="s">
        <v>174</v>
      </c>
      <c r="AF2144" s="148">
        <v>2</v>
      </c>
      <c r="AG2144" s="148">
        <v>2</v>
      </c>
      <c r="AJ2144" s="148" t="s">
        <v>744</v>
      </c>
      <c r="AK2144" s="148">
        <v>1238</v>
      </c>
      <c r="AL2144" s="148">
        <v>5.0000000000000001E-3</v>
      </c>
      <c r="AM2144" s="148">
        <v>5.0000000000000001E-3</v>
      </c>
      <c r="AP2144" s="148">
        <v>454</v>
      </c>
      <c r="AQ2144" s="148">
        <v>454</v>
      </c>
      <c r="AR2144" s="148">
        <v>1238</v>
      </c>
      <c r="AS2144" s="148">
        <v>10</v>
      </c>
      <c r="AT2144" s="148">
        <v>10</v>
      </c>
      <c r="AU2144" s="148">
        <v>5.0000000000000001E-3</v>
      </c>
      <c r="AV2144" s="148">
        <v>5.0000000000000001E-3</v>
      </c>
      <c r="AY2144" s="148">
        <v>133</v>
      </c>
      <c r="AZ2144" s="148">
        <v>133</v>
      </c>
      <c r="BA2144" s="148" t="s">
        <v>107</v>
      </c>
      <c r="BB2144" s="148">
        <v>11</v>
      </c>
      <c r="BD2144" s="148">
        <v>6</v>
      </c>
      <c r="BF2144" s="148" t="s">
        <v>965</v>
      </c>
      <c r="BG2144" s="148">
        <v>1</v>
      </c>
      <c r="BI2144" s="153">
        <v>42535</v>
      </c>
      <c r="BJ2144" s="154" t="s">
        <v>112</v>
      </c>
      <c r="BK2144" s="148">
        <v>41054531300042</v>
      </c>
      <c r="BM2144" s="148" t="s">
        <v>100</v>
      </c>
      <c r="BN2144" s="148" t="s">
        <v>966</v>
      </c>
      <c r="BO2144" s="148" t="s">
        <v>967</v>
      </c>
      <c r="BQ2144" s="153">
        <v>42534</v>
      </c>
      <c r="BR2144" s="148">
        <v>3</v>
      </c>
      <c r="BT2144" s="148">
        <v>1409</v>
      </c>
      <c r="BV2144" s="148" t="s">
        <v>1617</v>
      </c>
      <c r="BW2144" s="148">
        <v>29</v>
      </c>
      <c r="BY2144" s="148">
        <v>27</v>
      </c>
      <c r="CA2144" s="148">
        <v>1</v>
      </c>
      <c r="CC2144" s="148">
        <v>34255833500051</v>
      </c>
      <c r="CE2144" s="148" t="s">
        <v>100</v>
      </c>
      <c r="CF2144" s="148">
        <v>1</v>
      </c>
      <c r="CH2144" s="148">
        <v>3</v>
      </c>
      <c r="CJ2144" s="149">
        <v>41054531300042</v>
      </c>
      <c r="CL2144" s="149" t="s">
        <v>97</v>
      </c>
      <c r="CN2144" s="149">
        <v>3</v>
      </c>
      <c r="CT2144" s="149" t="s">
        <v>98</v>
      </c>
      <c r="CU2144" s="152">
        <v>42667</v>
      </c>
      <c r="CV2144" s="149">
        <v>0</v>
      </c>
      <c r="CX2144" s="149" t="s">
        <v>97</v>
      </c>
      <c r="CY2144" s="149" t="s">
        <v>99</v>
      </c>
      <c r="CZ2144" s="149">
        <v>41054531300042</v>
      </c>
      <c r="DB2144" s="149" t="s">
        <v>100</v>
      </c>
      <c r="DC2144" s="149" t="s">
        <v>101</v>
      </c>
      <c r="DD2144" s="149" t="s">
        <v>102</v>
      </c>
      <c r="DE2144" s="149" t="s">
        <v>1615</v>
      </c>
      <c r="DF2144" s="149">
        <v>1</v>
      </c>
    </row>
    <row r="2145" spans="1:110" x14ac:dyDescent="0.25">
      <c r="A2145" s="148" t="s">
        <v>96</v>
      </c>
      <c r="B2145" s="148">
        <v>0</v>
      </c>
      <c r="D2145" s="148" t="s">
        <v>97</v>
      </c>
      <c r="K2145" s="148">
        <v>1</v>
      </c>
      <c r="M2145" s="148">
        <v>3</v>
      </c>
      <c r="N2145" s="148" t="s">
        <v>961</v>
      </c>
      <c r="O2145" s="148">
        <v>0</v>
      </c>
      <c r="Q2145" s="148" t="s">
        <v>962</v>
      </c>
      <c r="R2145" s="148" t="s">
        <v>963</v>
      </c>
      <c r="S2145" s="153">
        <v>42534</v>
      </c>
      <c r="T2145" s="148">
        <v>6</v>
      </c>
      <c r="U2145" s="148">
        <v>1</v>
      </c>
      <c r="V2145" s="148">
        <v>1</v>
      </c>
      <c r="X2145" s="148">
        <v>0</v>
      </c>
      <c r="Y2145" s="148">
        <v>0</v>
      </c>
      <c r="Z2145" s="153">
        <v>42535</v>
      </c>
      <c r="AA2145" s="154" t="s">
        <v>964</v>
      </c>
      <c r="AB2145" s="148">
        <v>23</v>
      </c>
      <c r="AC2145" s="148">
        <v>23</v>
      </c>
      <c r="AD2145" s="148" t="s">
        <v>105</v>
      </c>
      <c r="AE2145" s="154" t="s">
        <v>154</v>
      </c>
      <c r="AF2145" s="148">
        <v>2</v>
      </c>
      <c r="AG2145" s="148">
        <v>2</v>
      </c>
      <c r="AJ2145" s="148" t="s">
        <v>745</v>
      </c>
      <c r="AK2145" s="148">
        <v>1847</v>
      </c>
      <c r="AL2145" s="148">
        <v>5.0000000000000001E-3</v>
      </c>
      <c r="AM2145" s="148">
        <v>5.0000000000000001E-3</v>
      </c>
      <c r="AN2145" s="148">
        <v>712</v>
      </c>
      <c r="AO2145" s="148">
        <v>712</v>
      </c>
      <c r="AP2145" s="148">
        <v>405</v>
      </c>
      <c r="AQ2145" s="148">
        <v>405</v>
      </c>
      <c r="AR2145" s="148">
        <v>1847</v>
      </c>
      <c r="AS2145" s="148">
        <v>1</v>
      </c>
      <c r="AT2145" s="148">
        <v>1</v>
      </c>
      <c r="AU2145" s="148">
        <v>7.0000000000000001E-3</v>
      </c>
      <c r="AV2145" s="148">
        <v>7.0000000000000001E-3</v>
      </c>
      <c r="AW2145" s="148">
        <v>1168</v>
      </c>
      <c r="AX2145" s="148">
        <v>1168</v>
      </c>
      <c r="AY2145" s="148">
        <v>133</v>
      </c>
      <c r="AZ2145" s="148">
        <v>133</v>
      </c>
      <c r="BA2145" s="148" t="s">
        <v>107</v>
      </c>
      <c r="BB2145" s="148">
        <v>11</v>
      </c>
      <c r="BD2145" s="148">
        <v>6</v>
      </c>
      <c r="BF2145" s="148" t="s">
        <v>965</v>
      </c>
      <c r="BG2145" s="148">
        <v>1</v>
      </c>
      <c r="BI2145" s="153">
        <v>42535</v>
      </c>
      <c r="BJ2145" s="154" t="s">
        <v>112</v>
      </c>
      <c r="BK2145" s="148">
        <v>41054531300042</v>
      </c>
      <c r="BM2145" s="148" t="s">
        <v>100</v>
      </c>
      <c r="BN2145" s="148" t="s">
        <v>966</v>
      </c>
      <c r="BO2145" s="148" t="s">
        <v>967</v>
      </c>
      <c r="BQ2145" s="153">
        <v>42534</v>
      </c>
      <c r="BR2145" s="148">
        <v>3</v>
      </c>
      <c r="BT2145" s="148">
        <v>1409</v>
      </c>
      <c r="BV2145" s="148" t="s">
        <v>1617</v>
      </c>
      <c r="BW2145" s="148">
        <v>29</v>
      </c>
      <c r="BY2145" s="148">
        <v>27</v>
      </c>
      <c r="CA2145" s="148">
        <v>1</v>
      </c>
      <c r="CC2145" s="148">
        <v>34255833500051</v>
      </c>
      <c r="CE2145" s="148" t="s">
        <v>100</v>
      </c>
      <c r="CF2145" s="148">
        <v>1</v>
      </c>
      <c r="CH2145" s="148">
        <v>3</v>
      </c>
      <c r="CJ2145" s="149">
        <v>41054531300042</v>
      </c>
      <c r="CL2145" s="149" t="s">
        <v>97</v>
      </c>
      <c r="CN2145" s="149">
        <v>3</v>
      </c>
      <c r="CT2145" s="149" t="s">
        <v>98</v>
      </c>
      <c r="CU2145" s="152">
        <v>42667</v>
      </c>
      <c r="CV2145" s="149">
        <v>0</v>
      </c>
      <c r="CX2145" s="149" t="s">
        <v>97</v>
      </c>
      <c r="CY2145" s="149" t="s">
        <v>99</v>
      </c>
      <c r="CZ2145" s="149">
        <v>41054531300042</v>
      </c>
      <c r="DB2145" s="149" t="s">
        <v>100</v>
      </c>
      <c r="DC2145" s="149" t="s">
        <v>101</v>
      </c>
      <c r="DD2145" s="149" t="s">
        <v>102</v>
      </c>
      <c r="DE2145" s="149" t="s">
        <v>1615</v>
      </c>
      <c r="DF2145" s="149">
        <v>1</v>
      </c>
    </row>
    <row r="2146" spans="1:110" x14ac:dyDescent="0.25">
      <c r="A2146" s="148" t="s">
        <v>96</v>
      </c>
      <c r="B2146" s="148">
        <v>0</v>
      </c>
      <c r="D2146" s="148" t="s">
        <v>97</v>
      </c>
      <c r="K2146" s="148">
        <v>1</v>
      </c>
      <c r="M2146" s="148">
        <v>3</v>
      </c>
      <c r="N2146" s="148" t="s">
        <v>961</v>
      </c>
      <c r="O2146" s="148">
        <v>0</v>
      </c>
      <c r="Q2146" s="148" t="s">
        <v>962</v>
      </c>
      <c r="R2146" s="148" t="s">
        <v>963</v>
      </c>
      <c r="S2146" s="153">
        <v>42534</v>
      </c>
      <c r="T2146" s="148">
        <v>6</v>
      </c>
      <c r="U2146" s="148">
        <v>1</v>
      </c>
      <c r="V2146" s="148">
        <v>1</v>
      </c>
      <c r="X2146" s="148">
        <v>0</v>
      </c>
      <c r="Y2146" s="148">
        <v>0</v>
      </c>
      <c r="Z2146" s="153">
        <v>42535</v>
      </c>
      <c r="AA2146" s="154" t="s">
        <v>964</v>
      </c>
      <c r="AB2146" s="148">
        <v>23</v>
      </c>
      <c r="AC2146" s="148">
        <v>23</v>
      </c>
      <c r="AD2146" s="148" t="s">
        <v>219</v>
      </c>
      <c r="AE2146" s="154" t="s">
        <v>251</v>
      </c>
      <c r="AF2146" s="148">
        <v>2</v>
      </c>
      <c r="AG2146" s="148">
        <v>2</v>
      </c>
      <c r="AJ2146" s="148" t="s">
        <v>746</v>
      </c>
      <c r="AK2146" s="148">
        <v>1350</v>
      </c>
      <c r="AL2146" s="148">
        <v>0.01</v>
      </c>
      <c r="AM2146" s="148">
        <v>0.01</v>
      </c>
      <c r="AP2146" s="148">
        <v>314</v>
      </c>
      <c r="AQ2146" s="148">
        <v>314</v>
      </c>
      <c r="AR2146" s="148">
        <v>1350</v>
      </c>
      <c r="AS2146" s="148">
        <v>1</v>
      </c>
      <c r="AT2146" s="148">
        <v>1</v>
      </c>
      <c r="AU2146" s="148">
        <v>0.11</v>
      </c>
      <c r="AV2146" s="148">
        <v>0.11</v>
      </c>
      <c r="AY2146" s="148">
        <v>177</v>
      </c>
      <c r="AZ2146" s="148">
        <v>177</v>
      </c>
      <c r="BA2146" s="148" t="s">
        <v>747</v>
      </c>
      <c r="BB2146" s="148">
        <v>11</v>
      </c>
      <c r="BD2146" s="148">
        <v>6</v>
      </c>
      <c r="BF2146" s="148" t="s">
        <v>965</v>
      </c>
      <c r="BG2146" s="148">
        <v>1</v>
      </c>
      <c r="BI2146" s="153">
        <v>42535</v>
      </c>
      <c r="BJ2146" s="154" t="s">
        <v>112</v>
      </c>
      <c r="BK2146" s="148">
        <v>41054531300042</v>
      </c>
      <c r="BM2146" s="148" t="s">
        <v>100</v>
      </c>
      <c r="BN2146" s="148" t="s">
        <v>966</v>
      </c>
      <c r="BO2146" s="148" t="s">
        <v>967</v>
      </c>
      <c r="BQ2146" s="153">
        <v>42534</v>
      </c>
      <c r="BR2146" s="148">
        <v>3</v>
      </c>
      <c r="BT2146" s="148">
        <v>1409</v>
      </c>
      <c r="BV2146" s="148" t="s">
        <v>1617</v>
      </c>
      <c r="BW2146" s="148">
        <v>29</v>
      </c>
      <c r="BY2146" s="148">
        <v>27</v>
      </c>
      <c r="CA2146" s="148">
        <v>1</v>
      </c>
      <c r="CC2146" s="148">
        <v>34255833500051</v>
      </c>
      <c r="CE2146" s="148" t="s">
        <v>100</v>
      </c>
      <c r="CF2146" s="148">
        <v>1</v>
      </c>
      <c r="CH2146" s="148">
        <v>3</v>
      </c>
      <c r="CJ2146" s="149">
        <v>41054531300042</v>
      </c>
      <c r="CL2146" s="149" t="s">
        <v>97</v>
      </c>
      <c r="CN2146" s="149">
        <v>3</v>
      </c>
      <c r="CT2146" s="149" t="s">
        <v>98</v>
      </c>
      <c r="CU2146" s="152">
        <v>42667</v>
      </c>
      <c r="CV2146" s="149">
        <v>0</v>
      </c>
      <c r="CX2146" s="149" t="s">
        <v>97</v>
      </c>
      <c r="CY2146" s="149" t="s">
        <v>99</v>
      </c>
      <c r="CZ2146" s="149">
        <v>41054531300042</v>
      </c>
      <c r="DB2146" s="149" t="s">
        <v>100</v>
      </c>
      <c r="DC2146" s="149" t="s">
        <v>101</v>
      </c>
      <c r="DD2146" s="149" t="s">
        <v>102</v>
      </c>
      <c r="DE2146" s="149" t="s">
        <v>1615</v>
      </c>
      <c r="DF2146" s="149">
        <v>1</v>
      </c>
    </row>
    <row r="2147" spans="1:110" x14ac:dyDescent="0.25">
      <c r="A2147" s="148" t="s">
        <v>96</v>
      </c>
      <c r="B2147" s="148">
        <v>0</v>
      </c>
      <c r="D2147" s="148" t="s">
        <v>97</v>
      </c>
      <c r="K2147" s="148">
        <v>1</v>
      </c>
      <c r="M2147" s="148">
        <v>3</v>
      </c>
      <c r="N2147" s="148" t="s">
        <v>961</v>
      </c>
      <c r="O2147" s="148">
        <v>0</v>
      </c>
      <c r="Q2147" s="148" t="s">
        <v>962</v>
      </c>
      <c r="R2147" s="148" t="s">
        <v>963</v>
      </c>
      <c r="S2147" s="153">
        <v>42534</v>
      </c>
      <c r="T2147" s="148">
        <v>6</v>
      </c>
      <c r="U2147" s="148">
        <v>1</v>
      </c>
      <c r="V2147" s="148">
        <v>1</v>
      </c>
      <c r="X2147" s="148">
        <v>0</v>
      </c>
      <c r="Y2147" s="148">
        <v>0</v>
      </c>
      <c r="Z2147" s="153">
        <v>42535</v>
      </c>
      <c r="AA2147" s="154" t="s">
        <v>964</v>
      </c>
      <c r="AB2147" s="148">
        <v>23</v>
      </c>
      <c r="AC2147" s="148">
        <v>23</v>
      </c>
      <c r="AD2147" s="148" t="s">
        <v>117</v>
      </c>
      <c r="AE2147" s="154" t="s">
        <v>174</v>
      </c>
      <c r="AF2147" s="148">
        <v>2</v>
      </c>
      <c r="AG2147" s="148">
        <v>2</v>
      </c>
      <c r="AJ2147" s="148" t="s">
        <v>748</v>
      </c>
      <c r="AK2147" s="148">
        <v>1665</v>
      </c>
      <c r="AL2147" s="148">
        <v>5.0000000000000001E-3</v>
      </c>
      <c r="AM2147" s="148">
        <v>5.0000000000000001E-3</v>
      </c>
      <c r="AP2147" s="148">
        <v>454</v>
      </c>
      <c r="AQ2147" s="148">
        <v>454</v>
      </c>
      <c r="AR2147" s="148">
        <v>1665</v>
      </c>
      <c r="AS2147" s="148">
        <v>10</v>
      </c>
      <c r="AT2147" s="148">
        <v>10</v>
      </c>
      <c r="AU2147" s="148">
        <v>5.0000000000000001E-3</v>
      </c>
      <c r="AV2147" s="148">
        <v>5.0000000000000001E-3</v>
      </c>
      <c r="AY2147" s="148">
        <v>133</v>
      </c>
      <c r="AZ2147" s="148">
        <v>133</v>
      </c>
      <c r="BA2147" s="148" t="s">
        <v>107</v>
      </c>
      <c r="BB2147" s="148">
        <v>11</v>
      </c>
      <c r="BD2147" s="148">
        <v>6</v>
      </c>
      <c r="BF2147" s="148" t="s">
        <v>965</v>
      </c>
      <c r="BG2147" s="148">
        <v>1</v>
      </c>
      <c r="BI2147" s="153">
        <v>42535</v>
      </c>
      <c r="BJ2147" s="154" t="s">
        <v>112</v>
      </c>
      <c r="BK2147" s="148">
        <v>41054531300042</v>
      </c>
      <c r="BM2147" s="148" t="s">
        <v>100</v>
      </c>
      <c r="BN2147" s="148" t="s">
        <v>966</v>
      </c>
      <c r="BO2147" s="148" t="s">
        <v>967</v>
      </c>
      <c r="BQ2147" s="153">
        <v>42534</v>
      </c>
      <c r="BR2147" s="148">
        <v>3</v>
      </c>
      <c r="BT2147" s="148">
        <v>1409</v>
      </c>
      <c r="BV2147" s="148" t="s">
        <v>1617</v>
      </c>
      <c r="BW2147" s="148">
        <v>29</v>
      </c>
      <c r="BY2147" s="148">
        <v>27</v>
      </c>
      <c r="CA2147" s="148">
        <v>1</v>
      </c>
      <c r="CC2147" s="148">
        <v>34255833500051</v>
      </c>
      <c r="CE2147" s="148" t="s">
        <v>100</v>
      </c>
      <c r="CF2147" s="148">
        <v>1</v>
      </c>
      <c r="CH2147" s="148">
        <v>3</v>
      </c>
      <c r="CJ2147" s="149">
        <v>41054531300042</v>
      </c>
      <c r="CL2147" s="149" t="s">
        <v>97</v>
      </c>
      <c r="CN2147" s="149">
        <v>3</v>
      </c>
      <c r="CT2147" s="149" t="s">
        <v>98</v>
      </c>
      <c r="CU2147" s="152">
        <v>42667</v>
      </c>
      <c r="CV2147" s="149">
        <v>0</v>
      </c>
      <c r="CX2147" s="149" t="s">
        <v>97</v>
      </c>
      <c r="CY2147" s="149" t="s">
        <v>99</v>
      </c>
      <c r="CZ2147" s="149">
        <v>41054531300042</v>
      </c>
      <c r="DB2147" s="149" t="s">
        <v>100</v>
      </c>
      <c r="DC2147" s="149" t="s">
        <v>101</v>
      </c>
      <c r="DD2147" s="149" t="s">
        <v>102</v>
      </c>
      <c r="DE2147" s="149" t="s">
        <v>1615</v>
      </c>
      <c r="DF2147" s="149">
        <v>1</v>
      </c>
    </row>
    <row r="2148" spans="1:110" x14ac:dyDescent="0.25">
      <c r="A2148" s="148" t="s">
        <v>96</v>
      </c>
      <c r="B2148" s="148">
        <v>0</v>
      </c>
      <c r="D2148" s="148" t="s">
        <v>97</v>
      </c>
      <c r="K2148" s="148">
        <v>1</v>
      </c>
      <c r="M2148" s="148">
        <v>3</v>
      </c>
      <c r="N2148" s="148" t="s">
        <v>961</v>
      </c>
      <c r="O2148" s="148">
        <v>0</v>
      </c>
      <c r="Q2148" s="148" t="s">
        <v>962</v>
      </c>
      <c r="R2148" s="148" t="s">
        <v>963</v>
      </c>
      <c r="S2148" s="153">
        <v>42534</v>
      </c>
      <c r="T2148" s="148">
        <v>6</v>
      </c>
      <c r="U2148" s="148">
        <v>2</v>
      </c>
      <c r="V2148" s="148">
        <v>2</v>
      </c>
      <c r="X2148" s="148">
        <v>0</v>
      </c>
      <c r="Y2148" s="148">
        <v>0</v>
      </c>
      <c r="Z2148" s="153">
        <v>42535</v>
      </c>
      <c r="AA2148" s="154" t="s">
        <v>964</v>
      </c>
      <c r="AB2148" s="148">
        <v>23</v>
      </c>
      <c r="AC2148" s="148">
        <v>23</v>
      </c>
      <c r="AD2148" s="148" t="s">
        <v>117</v>
      </c>
      <c r="AE2148" s="154" t="s">
        <v>192</v>
      </c>
      <c r="AF2148" s="148">
        <v>2</v>
      </c>
      <c r="AG2148" s="148">
        <v>2</v>
      </c>
      <c r="AJ2148" s="148" t="s">
        <v>749</v>
      </c>
      <c r="AK2148" s="148">
        <v>1708</v>
      </c>
      <c r="AL2148" s="148">
        <v>0.1</v>
      </c>
      <c r="AM2148" s="148">
        <v>0.1</v>
      </c>
      <c r="AN2148" s="148">
        <v>712</v>
      </c>
      <c r="AO2148" s="148">
        <v>712</v>
      </c>
      <c r="AP2148" s="148">
        <v>454</v>
      </c>
      <c r="AQ2148" s="148">
        <v>454</v>
      </c>
      <c r="AR2148" s="148">
        <v>1708</v>
      </c>
      <c r="AS2148" s="148">
        <v>10</v>
      </c>
      <c r="AT2148" s="148">
        <v>10</v>
      </c>
      <c r="AU2148" s="148">
        <v>0.1</v>
      </c>
      <c r="AV2148" s="148">
        <v>0.1</v>
      </c>
      <c r="AY2148" s="148">
        <v>133</v>
      </c>
      <c r="AZ2148" s="148">
        <v>133</v>
      </c>
      <c r="BA2148" s="148" t="s">
        <v>107</v>
      </c>
      <c r="BB2148" s="148">
        <v>11</v>
      </c>
      <c r="BD2148" s="148">
        <v>6</v>
      </c>
      <c r="BF2148" s="148" t="s">
        <v>965</v>
      </c>
      <c r="BG2148" s="148">
        <v>1</v>
      </c>
      <c r="BI2148" s="153">
        <v>42535</v>
      </c>
      <c r="BJ2148" s="154" t="s">
        <v>112</v>
      </c>
      <c r="BK2148" s="148">
        <v>41054531300042</v>
      </c>
      <c r="BM2148" s="148" t="s">
        <v>100</v>
      </c>
      <c r="BN2148" s="148" t="s">
        <v>966</v>
      </c>
      <c r="BO2148" s="148" t="s">
        <v>967</v>
      </c>
      <c r="BQ2148" s="153">
        <v>42534</v>
      </c>
      <c r="BR2148" s="148">
        <v>3</v>
      </c>
      <c r="BT2148" s="148">
        <v>1409</v>
      </c>
      <c r="BV2148" s="148" t="s">
        <v>1617</v>
      </c>
      <c r="BW2148" s="148">
        <v>29</v>
      </c>
      <c r="BY2148" s="148">
        <v>27</v>
      </c>
      <c r="CA2148" s="148">
        <v>1</v>
      </c>
      <c r="CC2148" s="148">
        <v>34255833500051</v>
      </c>
      <c r="CE2148" s="148" t="s">
        <v>100</v>
      </c>
      <c r="CF2148" s="148">
        <v>1</v>
      </c>
      <c r="CH2148" s="148">
        <v>3</v>
      </c>
      <c r="CJ2148" s="149">
        <v>41054531300042</v>
      </c>
      <c r="CL2148" s="149" t="s">
        <v>97</v>
      </c>
      <c r="CN2148" s="149">
        <v>3</v>
      </c>
      <c r="CT2148" s="149" t="s">
        <v>98</v>
      </c>
      <c r="CU2148" s="152">
        <v>42667</v>
      </c>
      <c r="CV2148" s="149">
        <v>0</v>
      </c>
      <c r="CX2148" s="149" t="s">
        <v>97</v>
      </c>
      <c r="CY2148" s="149" t="s">
        <v>99</v>
      </c>
      <c r="CZ2148" s="149">
        <v>41054531300042</v>
      </c>
      <c r="DB2148" s="149" t="s">
        <v>100</v>
      </c>
      <c r="DC2148" s="149" t="s">
        <v>101</v>
      </c>
      <c r="DD2148" s="149" t="s">
        <v>102</v>
      </c>
      <c r="DE2148" s="149" t="s">
        <v>1615</v>
      </c>
      <c r="DF2148" s="149">
        <v>1</v>
      </c>
    </row>
    <row r="2149" spans="1:110" x14ac:dyDescent="0.25">
      <c r="A2149" s="148" t="s">
        <v>96</v>
      </c>
      <c r="B2149" s="148">
        <v>0</v>
      </c>
      <c r="D2149" s="148" t="s">
        <v>97</v>
      </c>
      <c r="K2149" s="148">
        <v>1</v>
      </c>
      <c r="M2149" s="148">
        <v>3</v>
      </c>
      <c r="N2149" s="148" t="s">
        <v>961</v>
      </c>
      <c r="O2149" s="148">
        <v>0</v>
      </c>
      <c r="Q2149" s="148" t="s">
        <v>962</v>
      </c>
      <c r="R2149" s="148" t="s">
        <v>963</v>
      </c>
      <c r="S2149" s="153">
        <v>42534</v>
      </c>
      <c r="T2149" s="148">
        <v>6</v>
      </c>
      <c r="U2149" s="148">
        <v>2</v>
      </c>
      <c r="V2149" s="148">
        <v>2</v>
      </c>
      <c r="X2149" s="148">
        <v>0</v>
      </c>
      <c r="Y2149" s="148">
        <v>0</v>
      </c>
      <c r="Z2149" s="153">
        <v>42535</v>
      </c>
      <c r="AA2149" s="154" t="s">
        <v>964</v>
      </c>
      <c r="AB2149" s="148">
        <v>23</v>
      </c>
      <c r="AC2149" s="148">
        <v>23</v>
      </c>
      <c r="AD2149" s="148" t="s">
        <v>117</v>
      </c>
      <c r="AE2149" s="154" t="s">
        <v>148</v>
      </c>
      <c r="AF2149" s="148">
        <v>2</v>
      </c>
      <c r="AG2149" s="148">
        <v>2</v>
      </c>
      <c r="AJ2149" s="148" t="s">
        <v>750</v>
      </c>
      <c r="AK2149" s="148">
        <v>5665</v>
      </c>
      <c r="AL2149" s="148">
        <v>5.0000000000000001E-3</v>
      </c>
      <c r="AM2149" s="148">
        <v>5.0000000000000001E-3</v>
      </c>
      <c r="AP2149" s="148">
        <v>454</v>
      </c>
      <c r="AQ2149" s="148">
        <v>454</v>
      </c>
      <c r="AR2149" s="148">
        <v>5665</v>
      </c>
      <c r="AS2149" s="148">
        <v>10</v>
      </c>
      <c r="AT2149" s="148">
        <v>10</v>
      </c>
      <c r="AU2149" s="148">
        <v>5.0000000000000001E-3</v>
      </c>
      <c r="AV2149" s="148">
        <v>5.0000000000000001E-3</v>
      </c>
      <c r="AY2149" s="148">
        <v>133</v>
      </c>
      <c r="AZ2149" s="148">
        <v>133</v>
      </c>
      <c r="BA2149" s="148" t="s">
        <v>107</v>
      </c>
      <c r="BB2149" s="148">
        <v>11</v>
      </c>
      <c r="BD2149" s="148">
        <v>6</v>
      </c>
      <c r="BF2149" s="148" t="s">
        <v>965</v>
      </c>
      <c r="BG2149" s="148">
        <v>1</v>
      </c>
      <c r="BI2149" s="153">
        <v>42535</v>
      </c>
      <c r="BJ2149" s="154" t="s">
        <v>112</v>
      </c>
      <c r="BK2149" s="148">
        <v>41054531300042</v>
      </c>
      <c r="BM2149" s="148" t="s">
        <v>100</v>
      </c>
      <c r="BN2149" s="148" t="s">
        <v>966</v>
      </c>
      <c r="BO2149" s="148" t="s">
        <v>967</v>
      </c>
      <c r="BQ2149" s="153">
        <v>42534</v>
      </c>
      <c r="BR2149" s="148">
        <v>3</v>
      </c>
      <c r="BT2149" s="148">
        <v>1409</v>
      </c>
      <c r="BV2149" s="148" t="s">
        <v>1617</v>
      </c>
      <c r="BW2149" s="148">
        <v>29</v>
      </c>
      <c r="BY2149" s="148">
        <v>27</v>
      </c>
      <c r="CA2149" s="148">
        <v>1</v>
      </c>
      <c r="CC2149" s="148">
        <v>34255833500051</v>
      </c>
      <c r="CE2149" s="148" t="s">
        <v>100</v>
      </c>
      <c r="CF2149" s="148">
        <v>1</v>
      </c>
      <c r="CH2149" s="148">
        <v>3</v>
      </c>
      <c r="CJ2149" s="149">
        <v>41054531300042</v>
      </c>
      <c r="CL2149" s="149" t="s">
        <v>97</v>
      </c>
      <c r="CN2149" s="149">
        <v>3</v>
      </c>
      <c r="CT2149" s="149" t="s">
        <v>98</v>
      </c>
      <c r="CU2149" s="152">
        <v>42667</v>
      </c>
      <c r="CV2149" s="149">
        <v>0</v>
      </c>
      <c r="CX2149" s="149" t="s">
        <v>97</v>
      </c>
      <c r="CY2149" s="149" t="s">
        <v>99</v>
      </c>
      <c r="CZ2149" s="149">
        <v>41054531300042</v>
      </c>
      <c r="DB2149" s="149" t="s">
        <v>100</v>
      </c>
      <c r="DC2149" s="149" t="s">
        <v>101</v>
      </c>
      <c r="DD2149" s="149" t="s">
        <v>102</v>
      </c>
      <c r="DE2149" s="149" t="s">
        <v>1615</v>
      </c>
      <c r="DF2149" s="149">
        <v>1</v>
      </c>
    </row>
    <row r="2150" spans="1:110" x14ac:dyDescent="0.25">
      <c r="A2150" s="148" t="s">
        <v>96</v>
      </c>
      <c r="B2150" s="148">
        <v>0</v>
      </c>
      <c r="D2150" s="148" t="s">
        <v>97</v>
      </c>
      <c r="K2150" s="148">
        <v>1</v>
      </c>
      <c r="M2150" s="148">
        <v>3</v>
      </c>
      <c r="N2150" s="148" t="s">
        <v>961</v>
      </c>
      <c r="O2150" s="148">
        <v>0</v>
      </c>
      <c r="Q2150" s="148" t="s">
        <v>962</v>
      </c>
      <c r="R2150" s="148" t="s">
        <v>963</v>
      </c>
      <c r="S2150" s="153">
        <v>42534</v>
      </c>
      <c r="T2150" s="148">
        <v>6</v>
      </c>
      <c r="U2150" s="148">
        <v>1</v>
      </c>
      <c r="V2150" s="148">
        <v>1</v>
      </c>
      <c r="X2150" s="148">
        <v>0</v>
      </c>
      <c r="Y2150" s="148">
        <v>0</v>
      </c>
      <c r="Z2150" s="153">
        <v>42535</v>
      </c>
      <c r="AA2150" s="154" t="s">
        <v>964</v>
      </c>
      <c r="AB2150" s="148">
        <v>23</v>
      </c>
      <c r="AC2150" s="148">
        <v>23</v>
      </c>
      <c r="AD2150" s="148" t="s">
        <v>117</v>
      </c>
      <c r="AE2150" s="154" t="s">
        <v>148</v>
      </c>
      <c r="AF2150" s="148">
        <v>2</v>
      </c>
      <c r="AG2150" s="148">
        <v>2</v>
      </c>
      <c r="AJ2150" s="148" t="s">
        <v>751</v>
      </c>
      <c r="AK2150" s="148">
        <v>2669</v>
      </c>
      <c r="AL2150" s="148">
        <v>5.0000000000000001E-3</v>
      </c>
      <c r="AM2150" s="148">
        <v>5.0000000000000001E-3</v>
      </c>
      <c r="AP2150" s="148">
        <v>454</v>
      </c>
      <c r="AQ2150" s="148">
        <v>454</v>
      </c>
      <c r="AR2150" s="148">
        <v>2669</v>
      </c>
      <c r="AS2150" s="148">
        <v>10</v>
      </c>
      <c r="AT2150" s="148">
        <v>10</v>
      </c>
      <c r="AU2150" s="148">
        <v>5.0000000000000001E-3</v>
      </c>
      <c r="AV2150" s="148">
        <v>5.0000000000000001E-3</v>
      </c>
      <c r="AY2150" s="148">
        <v>133</v>
      </c>
      <c r="AZ2150" s="148">
        <v>133</v>
      </c>
      <c r="BA2150" s="148" t="s">
        <v>107</v>
      </c>
      <c r="BB2150" s="148">
        <v>11</v>
      </c>
      <c r="BD2150" s="148">
        <v>6</v>
      </c>
      <c r="BF2150" s="148" t="s">
        <v>965</v>
      </c>
      <c r="BG2150" s="148">
        <v>1</v>
      </c>
      <c r="BI2150" s="153">
        <v>42535</v>
      </c>
      <c r="BJ2150" s="154" t="s">
        <v>112</v>
      </c>
      <c r="BK2150" s="148">
        <v>41054531300042</v>
      </c>
      <c r="BM2150" s="148" t="s">
        <v>100</v>
      </c>
      <c r="BN2150" s="148" t="s">
        <v>966</v>
      </c>
      <c r="BO2150" s="148" t="s">
        <v>967</v>
      </c>
      <c r="BQ2150" s="153">
        <v>42534</v>
      </c>
      <c r="BR2150" s="148">
        <v>3</v>
      </c>
      <c r="BT2150" s="148">
        <v>1409</v>
      </c>
      <c r="BV2150" s="148" t="s">
        <v>1617</v>
      </c>
      <c r="BW2150" s="148">
        <v>29</v>
      </c>
      <c r="BY2150" s="148">
        <v>27</v>
      </c>
      <c r="CA2150" s="148">
        <v>1</v>
      </c>
      <c r="CC2150" s="148">
        <v>34255833500051</v>
      </c>
      <c r="CE2150" s="148" t="s">
        <v>100</v>
      </c>
      <c r="CF2150" s="148">
        <v>1</v>
      </c>
      <c r="CH2150" s="148">
        <v>3</v>
      </c>
      <c r="CJ2150" s="149">
        <v>41054531300042</v>
      </c>
      <c r="CL2150" s="149" t="s">
        <v>97</v>
      </c>
      <c r="CN2150" s="149">
        <v>3</v>
      </c>
      <c r="CT2150" s="149" t="s">
        <v>98</v>
      </c>
      <c r="CU2150" s="152">
        <v>42667</v>
      </c>
      <c r="CV2150" s="149">
        <v>0</v>
      </c>
      <c r="CX2150" s="149" t="s">
        <v>97</v>
      </c>
      <c r="CY2150" s="149" t="s">
        <v>99</v>
      </c>
      <c r="CZ2150" s="149">
        <v>41054531300042</v>
      </c>
      <c r="DB2150" s="149" t="s">
        <v>100</v>
      </c>
      <c r="DC2150" s="149" t="s">
        <v>101</v>
      </c>
      <c r="DD2150" s="149" t="s">
        <v>102</v>
      </c>
      <c r="DE2150" s="149" t="s">
        <v>1615</v>
      </c>
      <c r="DF2150" s="149">
        <v>1</v>
      </c>
    </row>
    <row r="2151" spans="1:110" x14ac:dyDescent="0.25">
      <c r="A2151" s="148" t="s">
        <v>96</v>
      </c>
      <c r="B2151" s="148">
        <v>0</v>
      </c>
      <c r="D2151" s="148" t="s">
        <v>97</v>
      </c>
      <c r="K2151" s="148">
        <v>1</v>
      </c>
      <c r="M2151" s="148">
        <v>3</v>
      </c>
      <c r="N2151" s="148" t="s">
        <v>961</v>
      </c>
      <c r="O2151" s="148">
        <v>0</v>
      </c>
      <c r="Q2151" s="148" t="s">
        <v>962</v>
      </c>
      <c r="R2151" s="148" t="s">
        <v>963</v>
      </c>
      <c r="S2151" s="153">
        <v>42534</v>
      </c>
      <c r="T2151" s="148">
        <v>6</v>
      </c>
      <c r="U2151" s="148">
        <v>2</v>
      </c>
      <c r="V2151" s="148">
        <v>2</v>
      </c>
      <c r="X2151" s="148">
        <v>0</v>
      </c>
      <c r="Y2151" s="148">
        <v>0</v>
      </c>
      <c r="Z2151" s="153">
        <v>42535</v>
      </c>
      <c r="AA2151" s="154" t="s">
        <v>964</v>
      </c>
      <c r="AB2151" s="148">
        <v>23</v>
      </c>
      <c r="AC2151" s="148">
        <v>23</v>
      </c>
      <c r="AD2151" s="148" t="s">
        <v>117</v>
      </c>
      <c r="AE2151" s="154" t="s">
        <v>154</v>
      </c>
      <c r="AF2151" s="148">
        <v>2</v>
      </c>
      <c r="AG2151" s="148">
        <v>2</v>
      </c>
      <c r="AJ2151" s="148" t="s">
        <v>752</v>
      </c>
      <c r="AK2151" s="148">
        <v>7057</v>
      </c>
      <c r="AL2151" s="148">
        <v>0.05</v>
      </c>
      <c r="AM2151" s="148">
        <v>0.05</v>
      </c>
      <c r="AN2151" s="148">
        <v>712</v>
      </c>
      <c r="AO2151" s="148">
        <v>712</v>
      </c>
      <c r="AP2151" s="148">
        <v>405</v>
      </c>
      <c r="AQ2151" s="148">
        <v>405</v>
      </c>
      <c r="AR2151" s="148">
        <v>7057</v>
      </c>
      <c r="AS2151" s="148">
        <v>10</v>
      </c>
      <c r="AT2151" s="148">
        <v>10</v>
      </c>
      <c r="AU2151" s="148">
        <v>0.05</v>
      </c>
      <c r="AV2151" s="148">
        <v>0.05</v>
      </c>
      <c r="AW2151" s="148">
        <v>1168</v>
      </c>
      <c r="AX2151" s="148">
        <v>1168</v>
      </c>
      <c r="AY2151" s="148">
        <v>133</v>
      </c>
      <c r="AZ2151" s="148">
        <v>133</v>
      </c>
      <c r="BA2151" s="148" t="s">
        <v>107</v>
      </c>
      <c r="BB2151" s="148">
        <v>11</v>
      </c>
      <c r="BD2151" s="148">
        <v>6</v>
      </c>
      <c r="BF2151" s="148" t="s">
        <v>965</v>
      </c>
      <c r="BG2151" s="148">
        <v>1</v>
      </c>
      <c r="BI2151" s="153">
        <v>42535</v>
      </c>
      <c r="BJ2151" s="154" t="s">
        <v>112</v>
      </c>
      <c r="BK2151" s="148">
        <v>41054531300042</v>
      </c>
      <c r="BM2151" s="148" t="s">
        <v>100</v>
      </c>
      <c r="BN2151" s="148" t="s">
        <v>966</v>
      </c>
      <c r="BO2151" s="148" t="s">
        <v>967</v>
      </c>
      <c r="BQ2151" s="153">
        <v>42534</v>
      </c>
      <c r="BR2151" s="148">
        <v>3</v>
      </c>
      <c r="BT2151" s="148">
        <v>1409</v>
      </c>
      <c r="BV2151" s="148" t="s">
        <v>1617</v>
      </c>
      <c r="BW2151" s="148">
        <v>29</v>
      </c>
      <c r="BY2151" s="148">
        <v>27</v>
      </c>
      <c r="CA2151" s="148">
        <v>1</v>
      </c>
      <c r="CC2151" s="148">
        <v>34255833500051</v>
      </c>
      <c r="CE2151" s="148" t="s">
        <v>100</v>
      </c>
      <c r="CF2151" s="148">
        <v>1</v>
      </c>
      <c r="CH2151" s="148">
        <v>3</v>
      </c>
      <c r="CJ2151" s="149">
        <v>41054531300042</v>
      </c>
      <c r="CL2151" s="149" t="s">
        <v>97</v>
      </c>
      <c r="CN2151" s="149">
        <v>3</v>
      </c>
      <c r="CT2151" s="149" t="s">
        <v>98</v>
      </c>
      <c r="CU2151" s="152">
        <v>42667</v>
      </c>
      <c r="CV2151" s="149">
        <v>0</v>
      </c>
      <c r="CX2151" s="149" t="s">
        <v>97</v>
      </c>
      <c r="CY2151" s="149" t="s">
        <v>99</v>
      </c>
      <c r="CZ2151" s="149">
        <v>41054531300042</v>
      </c>
      <c r="DB2151" s="149" t="s">
        <v>100</v>
      </c>
      <c r="DC2151" s="149" t="s">
        <v>101</v>
      </c>
      <c r="DD2151" s="149" t="s">
        <v>102</v>
      </c>
      <c r="DE2151" s="149" t="s">
        <v>1615</v>
      </c>
      <c r="DF2151" s="149">
        <v>1</v>
      </c>
    </row>
    <row r="2152" spans="1:110" x14ac:dyDescent="0.25">
      <c r="A2152" s="148" t="s">
        <v>96</v>
      </c>
      <c r="B2152" s="148">
        <v>0</v>
      </c>
      <c r="D2152" s="148" t="s">
        <v>97</v>
      </c>
      <c r="K2152" s="148">
        <v>1</v>
      </c>
      <c r="M2152" s="148">
        <v>3</v>
      </c>
      <c r="N2152" s="148" t="s">
        <v>961</v>
      </c>
      <c r="O2152" s="148">
        <v>0</v>
      </c>
      <c r="Q2152" s="148" t="s">
        <v>962</v>
      </c>
      <c r="R2152" s="148" t="s">
        <v>963</v>
      </c>
      <c r="S2152" s="153">
        <v>42534</v>
      </c>
      <c r="T2152" s="148">
        <v>6</v>
      </c>
      <c r="U2152" s="148">
        <v>1</v>
      </c>
      <c r="V2152" s="148">
        <v>1</v>
      </c>
      <c r="X2152" s="148">
        <v>0</v>
      </c>
      <c r="Y2152" s="148">
        <v>0</v>
      </c>
      <c r="Z2152" s="153">
        <v>42535</v>
      </c>
      <c r="AA2152" s="154" t="s">
        <v>964</v>
      </c>
      <c r="AB2152" s="148">
        <v>23</v>
      </c>
      <c r="AC2152" s="148">
        <v>23</v>
      </c>
      <c r="AD2152" s="148" t="s">
        <v>117</v>
      </c>
      <c r="AE2152" s="154" t="s">
        <v>154</v>
      </c>
      <c r="AF2152" s="148">
        <v>2</v>
      </c>
      <c r="AG2152" s="148">
        <v>2</v>
      </c>
      <c r="AJ2152" s="148" t="s">
        <v>753</v>
      </c>
      <c r="AK2152" s="148">
        <v>1709</v>
      </c>
      <c r="AL2152" s="148">
        <v>5.0000000000000001E-3</v>
      </c>
      <c r="AM2152" s="148">
        <v>5.0000000000000001E-3</v>
      </c>
      <c r="AN2152" s="148">
        <v>712</v>
      </c>
      <c r="AO2152" s="148">
        <v>712</v>
      </c>
      <c r="AP2152" s="148">
        <v>405</v>
      </c>
      <c r="AQ2152" s="148">
        <v>405</v>
      </c>
      <c r="AR2152" s="148">
        <v>1709</v>
      </c>
      <c r="AS2152" s="148">
        <v>10</v>
      </c>
      <c r="AT2152" s="148">
        <v>10</v>
      </c>
      <c r="AU2152" s="148">
        <v>5.0000000000000001E-3</v>
      </c>
      <c r="AV2152" s="148">
        <v>5.0000000000000001E-3</v>
      </c>
      <c r="AW2152" s="148">
        <v>1168</v>
      </c>
      <c r="AX2152" s="148">
        <v>1168</v>
      </c>
      <c r="AY2152" s="148">
        <v>133</v>
      </c>
      <c r="AZ2152" s="148">
        <v>133</v>
      </c>
      <c r="BA2152" s="148" t="s">
        <v>107</v>
      </c>
      <c r="BB2152" s="148">
        <v>11</v>
      </c>
      <c r="BD2152" s="148">
        <v>6</v>
      </c>
      <c r="BF2152" s="148" t="s">
        <v>965</v>
      </c>
      <c r="BG2152" s="148">
        <v>1</v>
      </c>
      <c r="BI2152" s="153">
        <v>42535</v>
      </c>
      <c r="BJ2152" s="154" t="s">
        <v>112</v>
      </c>
      <c r="BK2152" s="148">
        <v>41054531300042</v>
      </c>
      <c r="BM2152" s="148" t="s">
        <v>100</v>
      </c>
      <c r="BN2152" s="148" t="s">
        <v>966</v>
      </c>
      <c r="BO2152" s="148" t="s">
        <v>967</v>
      </c>
      <c r="BQ2152" s="153">
        <v>42534</v>
      </c>
      <c r="BR2152" s="148">
        <v>3</v>
      </c>
      <c r="BT2152" s="148">
        <v>1409</v>
      </c>
      <c r="BV2152" s="148" t="s">
        <v>1617</v>
      </c>
      <c r="BW2152" s="148">
        <v>29</v>
      </c>
      <c r="BY2152" s="148">
        <v>27</v>
      </c>
      <c r="CA2152" s="148">
        <v>1</v>
      </c>
      <c r="CC2152" s="148">
        <v>34255833500051</v>
      </c>
      <c r="CE2152" s="148" t="s">
        <v>100</v>
      </c>
      <c r="CF2152" s="148">
        <v>1</v>
      </c>
      <c r="CH2152" s="148">
        <v>3</v>
      </c>
      <c r="CJ2152" s="149">
        <v>41054531300042</v>
      </c>
      <c r="CL2152" s="149" t="s">
        <v>97</v>
      </c>
      <c r="CN2152" s="149">
        <v>3</v>
      </c>
      <c r="CT2152" s="149" t="s">
        <v>98</v>
      </c>
      <c r="CU2152" s="152">
        <v>42667</v>
      </c>
      <c r="CV2152" s="149">
        <v>0</v>
      </c>
      <c r="CX2152" s="149" t="s">
        <v>97</v>
      </c>
      <c r="CY2152" s="149" t="s">
        <v>99</v>
      </c>
      <c r="CZ2152" s="149">
        <v>41054531300042</v>
      </c>
      <c r="DB2152" s="149" t="s">
        <v>100</v>
      </c>
      <c r="DC2152" s="149" t="s">
        <v>101</v>
      </c>
      <c r="DD2152" s="149" t="s">
        <v>102</v>
      </c>
      <c r="DE2152" s="149" t="s">
        <v>1615</v>
      </c>
      <c r="DF2152" s="149">
        <v>1</v>
      </c>
    </row>
    <row r="2153" spans="1:110" x14ac:dyDescent="0.25">
      <c r="A2153" s="148" t="s">
        <v>96</v>
      </c>
      <c r="B2153" s="148">
        <v>0</v>
      </c>
      <c r="D2153" s="148" t="s">
        <v>97</v>
      </c>
      <c r="K2153" s="148">
        <v>1</v>
      </c>
      <c r="M2153" s="148">
        <v>3</v>
      </c>
      <c r="N2153" s="148" t="s">
        <v>961</v>
      </c>
      <c r="O2153" s="148">
        <v>0</v>
      </c>
      <c r="Q2153" s="148" t="s">
        <v>962</v>
      </c>
      <c r="R2153" s="148" t="s">
        <v>963</v>
      </c>
      <c r="S2153" s="153">
        <v>42534</v>
      </c>
      <c r="T2153" s="148">
        <v>6</v>
      </c>
      <c r="U2153" s="148">
        <v>1</v>
      </c>
      <c r="V2153" s="148">
        <v>1</v>
      </c>
      <c r="X2153" s="148">
        <v>0</v>
      </c>
      <c r="Y2153" s="148">
        <v>0</v>
      </c>
      <c r="Z2153" s="153">
        <v>42535</v>
      </c>
      <c r="AA2153" s="154" t="s">
        <v>964</v>
      </c>
      <c r="AB2153" s="148">
        <v>23</v>
      </c>
      <c r="AC2153" s="148">
        <v>23</v>
      </c>
      <c r="AD2153" s="148" t="s">
        <v>117</v>
      </c>
      <c r="AE2153" s="154" t="s">
        <v>174</v>
      </c>
      <c r="AF2153" s="148">
        <v>2</v>
      </c>
      <c r="AG2153" s="148">
        <v>2</v>
      </c>
      <c r="AJ2153" s="148" t="s">
        <v>754</v>
      </c>
      <c r="AK2153" s="148">
        <v>5819</v>
      </c>
      <c r="AL2153" s="148">
        <v>5.0000000000000001E-3</v>
      </c>
      <c r="AM2153" s="148">
        <v>5.0000000000000001E-3</v>
      </c>
      <c r="AP2153" s="148">
        <v>454</v>
      </c>
      <c r="AQ2153" s="148">
        <v>454</v>
      </c>
      <c r="AR2153" s="148">
        <v>5819</v>
      </c>
      <c r="AS2153" s="148">
        <v>10</v>
      </c>
      <c r="AT2153" s="148">
        <v>10</v>
      </c>
      <c r="AU2153" s="148">
        <v>5.0000000000000001E-3</v>
      </c>
      <c r="AV2153" s="148">
        <v>5.0000000000000001E-3</v>
      </c>
      <c r="AY2153" s="148">
        <v>133</v>
      </c>
      <c r="AZ2153" s="148">
        <v>133</v>
      </c>
      <c r="BA2153" s="148" t="s">
        <v>107</v>
      </c>
      <c r="BB2153" s="148">
        <v>11</v>
      </c>
      <c r="BD2153" s="148">
        <v>6</v>
      </c>
      <c r="BF2153" s="148" t="s">
        <v>965</v>
      </c>
      <c r="BG2153" s="148">
        <v>1</v>
      </c>
      <c r="BI2153" s="153">
        <v>42535</v>
      </c>
      <c r="BJ2153" s="154" t="s">
        <v>112</v>
      </c>
      <c r="BK2153" s="148">
        <v>41054531300042</v>
      </c>
      <c r="BM2153" s="148" t="s">
        <v>100</v>
      </c>
      <c r="BN2153" s="148" t="s">
        <v>966</v>
      </c>
      <c r="BO2153" s="148" t="s">
        <v>967</v>
      </c>
      <c r="BQ2153" s="153">
        <v>42534</v>
      </c>
      <c r="BR2153" s="148">
        <v>3</v>
      </c>
      <c r="BT2153" s="148">
        <v>1409</v>
      </c>
      <c r="BV2153" s="148" t="s">
        <v>1617</v>
      </c>
      <c r="BW2153" s="148">
        <v>29</v>
      </c>
      <c r="BY2153" s="148">
        <v>27</v>
      </c>
      <c r="CA2153" s="148">
        <v>1</v>
      </c>
      <c r="CC2153" s="148">
        <v>34255833500051</v>
      </c>
      <c r="CE2153" s="148" t="s">
        <v>100</v>
      </c>
      <c r="CF2153" s="148">
        <v>1</v>
      </c>
      <c r="CH2153" s="148">
        <v>3</v>
      </c>
      <c r="CJ2153" s="149">
        <v>41054531300042</v>
      </c>
      <c r="CL2153" s="149" t="s">
        <v>97</v>
      </c>
      <c r="CN2153" s="149">
        <v>3</v>
      </c>
      <c r="CT2153" s="149" t="s">
        <v>98</v>
      </c>
      <c r="CU2153" s="152">
        <v>42667</v>
      </c>
      <c r="CV2153" s="149">
        <v>0</v>
      </c>
      <c r="CX2153" s="149" t="s">
        <v>97</v>
      </c>
      <c r="CY2153" s="149" t="s">
        <v>99</v>
      </c>
      <c r="CZ2153" s="149">
        <v>41054531300042</v>
      </c>
      <c r="DB2153" s="149" t="s">
        <v>100</v>
      </c>
      <c r="DC2153" s="149" t="s">
        <v>101</v>
      </c>
      <c r="DD2153" s="149" t="s">
        <v>102</v>
      </c>
      <c r="DE2153" s="149" t="s">
        <v>1615</v>
      </c>
      <c r="DF2153" s="149">
        <v>1</v>
      </c>
    </row>
    <row r="2154" spans="1:110" x14ac:dyDescent="0.25">
      <c r="A2154" s="148" t="s">
        <v>96</v>
      </c>
      <c r="B2154" s="148">
        <v>0</v>
      </c>
      <c r="D2154" s="148" t="s">
        <v>97</v>
      </c>
      <c r="K2154" s="148">
        <v>1</v>
      </c>
      <c r="M2154" s="148">
        <v>3</v>
      </c>
      <c r="N2154" s="148" t="s">
        <v>961</v>
      </c>
      <c r="O2154" s="148">
        <v>0</v>
      </c>
      <c r="Q2154" s="148" t="s">
        <v>962</v>
      </c>
      <c r="R2154" s="148" t="s">
        <v>963</v>
      </c>
      <c r="S2154" s="153">
        <v>42534</v>
      </c>
      <c r="T2154" s="148">
        <v>6</v>
      </c>
      <c r="U2154" s="148">
        <v>1</v>
      </c>
      <c r="V2154" s="148">
        <v>1</v>
      </c>
      <c r="X2154" s="148">
        <v>0</v>
      </c>
      <c r="Y2154" s="148">
        <v>0</v>
      </c>
      <c r="Z2154" s="153">
        <v>42535</v>
      </c>
      <c r="AA2154" s="154" t="s">
        <v>964</v>
      </c>
      <c r="AB2154" s="148">
        <v>23</v>
      </c>
      <c r="AC2154" s="148">
        <v>23</v>
      </c>
      <c r="AD2154" s="148" t="s">
        <v>117</v>
      </c>
      <c r="AE2154" s="154" t="s">
        <v>174</v>
      </c>
      <c r="AF2154" s="148">
        <v>2</v>
      </c>
      <c r="AG2154" s="148">
        <v>2</v>
      </c>
      <c r="AJ2154" s="148" t="s">
        <v>755</v>
      </c>
      <c r="AK2154" s="148">
        <v>1528</v>
      </c>
      <c r="AL2154" s="148">
        <v>5.0000000000000001E-3</v>
      </c>
      <c r="AM2154" s="148">
        <v>5.0000000000000001E-3</v>
      </c>
      <c r="AP2154" s="148">
        <v>454</v>
      </c>
      <c r="AQ2154" s="148">
        <v>454</v>
      </c>
      <c r="AR2154" s="148">
        <v>1528</v>
      </c>
      <c r="AS2154" s="148">
        <v>10</v>
      </c>
      <c r="AT2154" s="148">
        <v>10</v>
      </c>
      <c r="AU2154" s="148">
        <v>5.0000000000000001E-3</v>
      </c>
      <c r="AV2154" s="148">
        <v>5.0000000000000001E-3</v>
      </c>
      <c r="AY2154" s="148">
        <v>133</v>
      </c>
      <c r="AZ2154" s="148">
        <v>133</v>
      </c>
      <c r="BA2154" s="148" t="s">
        <v>107</v>
      </c>
      <c r="BB2154" s="148">
        <v>11</v>
      </c>
      <c r="BD2154" s="148">
        <v>6</v>
      </c>
      <c r="BF2154" s="148" t="s">
        <v>965</v>
      </c>
      <c r="BG2154" s="148">
        <v>1</v>
      </c>
      <c r="BI2154" s="153">
        <v>42535</v>
      </c>
      <c r="BJ2154" s="154" t="s">
        <v>112</v>
      </c>
      <c r="BK2154" s="148">
        <v>41054531300042</v>
      </c>
      <c r="BM2154" s="148" t="s">
        <v>100</v>
      </c>
      <c r="BN2154" s="148" t="s">
        <v>966</v>
      </c>
      <c r="BO2154" s="148" t="s">
        <v>967</v>
      </c>
      <c r="BQ2154" s="153">
        <v>42534</v>
      </c>
      <c r="BR2154" s="148">
        <v>3</v>
      </c>
      <c r="BT2154" s="148">
        <v>1409</v>
      </c>
      <c r="BV2154" s="148" t="s">
        <v>1617</v>
      </c>
      <c r="BW2154" s="148">
        <v>29</v>
      </c>
      <c r="BY2154" s="148">
        <v>27</v>
      </c>
      <c r="CA2154" s="148">
        <v>1</v>
      </c>
      <c r="CC2154" s="148">
        <v>34255833500051</v>
      </c>
      <c r="CE2154" s="148" t="s">
        <v>100</v>
      </c>
      <c r="CF2154" s="148">
        <v>1</v>
      </c>
      <c r="CH2154" s="148">
        <v>3</v>
      </c>
      <c r="CJ2154" s="149">
        <v>41054531300042</v>
      </c>
      <c r="CL2154" s="149" t="s">
        <v>97</v>
      </c>
      <c r="CN2154" s="149">
        <v>3</v>
      </c>
      <c r="CT2154" s="149" t="s">
        <v>98</v>
      </c>
      <c r="CU2154" s="152">
        <v>42667</v>
      </c>
      <c r="CV2154" s="149">
        <v>0</v>
      </c>
      <c r="CX2154" s="149" t="s">
        <v>97</v>
      </c>
      <c r="CY2154" s="149" t="s">
        <v>99</v>
      </c>
      <c r="CZ2154" s="149">
        <v>41054531300042</v>
      </c>
      <c r="DB2154" s="149" t="s">
        <v>100</v>
      </c>
      <c r="DC2154" s="149" t="s">
        <v>101</v>
      </c>
      <c r="DD2154" s="149" t="s">
        <v>102</v>
      </c>
      <c r="DE2154" s="149" t="s">
        <v>1615</v>
      </c>
      <c r="DF2154" s="149">
        <v>1</v>
      </c>
    </row>
    <row r="2155" spans="1:110" x14ac:dyDescent="0.25">
      <c r="A2155" s="148" t="s">
        <v>96</v>
      </c>
      <c r="B2155" s="148">
        <v>0</v>
      </c>
      <c r="D2155" s="148" t="s">
        <v>97</v>
      </c>
      <c r="K2155" s="148">
        <v>1</v>
      </c>
      <c r="M2155" s="148">
        <v>3</v>
      </c>
      <c r="N2155" s="148" t="s">
        <v>961</v>
      </c>
      <c r="O2155" s="148">
        <v>0</v>
      </c>
      <c r="Q2155" s="148" t="s">
        <v>962</v>
      </c>
      <c r="R2155" s="148" t="s">
        <v>963</v>
      </c>
      <c r="S2155" s="153">
        <v>42534</v>
      </c>
      <c r="T2155" s="148">
        <v>6</v>
      </c>
      <c r="U2155" s="148">
        <v>1</v>
      </c>
      <c r="V2155" s="148">
        <v>1</v>
      </c>
      <c r="X2155" s="148">
        <v>0</v>
      </c>
      <c r="Y2155" s="148">
        <v>0</v>
      </c>
      <c r="Z2155" s="153">
        <v>42535</v>
      </c>
      <c r="AA2155" s="154" t="s">
        <v>964</v>
      </c>
      <c r="AB2155" s="148">
        <v>23</v>
      </c>
      <c r="AC2155" s="148">
        <v>23</v>
      </c>
      <c r="AD2155" s="148" t="s">
        <v>117</v>
      </c>
      <c r="AE2155" s="154" t="s">
        <v>174</v>
      </c>
      <c r="AF2155" s="148">
        <v>2</v>
      </c>
      <c r="AG2155" s="148">
        <v>2</v>
      </c>
      <c r="AJ2155" s="148" t="s">
        <v>756</v>
      </c>
      <c r="AK2155" s="148">
        <v>5531</v>
      </c>
      <c r="AL2155" s="148">
        <v>5.0000000000000001E-3</v>
      </c>
      <c r="AM2155" s="148">
        <v>5.0000000000000001E-3</v>
      </c>
      <c r="AP2155" s="148">
        <v>454</v>
      </c>
      <c r="AQ2155" s="148">
        <v>454</v>
      </c>
      <c r="AR2155" s="148">
        <v>5531</v>
      </c>
      <c r="AS2155" s="148">
        <v>10</v>
      </c>
      <c r="AT2155" s="148">
        <v>10</v>
      </c>
      <c r="AU2155" s="148">
        <v>5.0000000000000001E-3</v>
      </c>
      <c r="AV2155" s="148">
        <v>5.0000000000000001E-3</v>
      </c>
      <c r="AY2155" s="148">
        <v>133</v>
      </c>
      <c r="AZ2155" s="148">
        <v>133</v>
      </c>
      <c r="BA2155" s="148" t="s">
        <v>107</v>
      </c>
      <c r="BB2155" s="148">
        <v>11</v>
      </c>
      <c r="BD2155" s="148">
        <v>6</v>
      </c>
      <c r="BF2155" s="148" t="s">
        <v>965</v>
      </c>
      <c r="BG2155" s="148">
        <v>1</v>
      </c>
      <c r="BI2155" s="153">
        <v>42535</v>
      </c>
      <c r="BJ2155" s="154" t="s">
        <v>112</v>
      </c>
      <c r="BK2155" s="148">
        <v>41054531300042</v>
      </c>
      <c r="BM2155" s="148" t="s">
        <v>100</v>
      </c>
      <c r="BN2155" s="148" t="s">
        <v>966</v>
      </c>
      <c r="BO2155" s="148" t="s">
        <v>967</v>
      </c>
      <c r="BQ2155" s="153">
        <v>42534</v>
      </c>
      <c r="BR2155" s="148">
        <v>3</v>
      </c>
      <c r="BT2155" s="148">
        <v>1409</v>
      </c>
      <c r="BV2155" s="148" t="s">
        <v>1617</v>
      </c>
      <c r="BW2155" s="148">
        <v>29</v>
      </c>
      <c r="BY2155" s="148">
        <v>27</v>
      </c>
      <c r="CA2155" s="148">
        <v>1</v>
      </c>
      <c r="CC2155" s="148">
        <v>34255833500051</v>
      </c>
      <c r="CE2155" s="148" t="s">
        <v>100</v>
      </c>
      <c r="CF2155" s="148">
        <v>1</v>
      </c>
      <c r="CH2155" s="148">
        <v>3</v>
      </c>
      <c r="CJ2155" s="149">
        <v>41054531300042</v>
      </c>
      <c r="CL2155" s="149" t="s">
        <v>97</v>
      </c>
      <c r="CN2155" s="149">
        <v>3</v>
      </c>
      <c r="CT2155" s="149" t="s">
        <v>98</v>
      </c>
      <c r="CU2155" s="152">
        <v>42667</v>
      </c>
      <c r="CV2155" s="149">
        <v>0</v>
      </c>
      <c r="CX2155" s="149" t="s">
        <v>97</v>
      </c>
      <c r="CY2155" s="149" t="s">
        <v>99</v>
      </c>
      <c r="CZ2155" s="149">
        <v>41054531300042</v>
      </c>
      <c r="DB2155" s="149" t="s">
        <v>100</v>
      </c>
      <c r="DC2155" s="149" t="s">
        <v>101</v>
      </c>
      <c r="DD2155" s="149" t="s">
        <v>102</v>
      </c>
      <c r="DE2155" s="149" t="s">
        <v>1615</v>
      </c>
      <c r="DF2155" s="149">
        <v>1</v>
      </c>
    </row>
    <row r="2156" spans="1:110" x14ac:dyDescent="0.25">
      <c r="A2156" s="148" t="s">
        <v>96</v>
      </c>
      <c r="B2156" s="148">
        <v>0</v>
      </c>
      <c r="D2156" s="148" t="s">
        <v>97</v>
      </c>
      <c r="K2156" s="148">
        <v>1</v>
      </c>
      <c r="M2156" s="148">
        <v>3</v>
      </c>
      <c r="N2156" s="148" t="s">
        <v>961</v>
      </c>
      <c r="O2156" s="148">
        <v>0</v>
      </c>
      <c r="Q2156" s="148" t="s">
        <v>962</v>
      </c>
      <c r="R2156" s="148" t="s">
        <v>963</v>
      </c>
      <c r="S2156" s="153">
        <v>42534</v>
      </c>
      <c r="T2156" s="148">
        <v>6</v>
      </c>
      <c r="U2156" s="148">
        <v>1</v>
      </c>
      <c r="V2156" s="148">
        <v>1</v>
      </c>
      <c r="X2156" s="148">
        <v>0</v>
      </c>
      <c r="Y2156" s="148">
        <v>0</v>
      </c>
      <c r="Z2156" s="153">
        <v>42535</v>
      </c>
      <c r="AA2156" s="154" t="s">
        <v>964</v>
      </c>
      <c r="AB2156" s="148">
        <v>23</v>
      </c>
      <c r="AC2156" s="148">
        <v>23</v>
      </c>
      <c r="AD2156" s="148" t="s">
        <v>117</v>
      </c>
      <c r="AE2156" s="154" t="s">
        <v>174</v>
      </c>
      <c r="AF2156" s="148">
        <v>2</v>
      </c>
      <c r="AG2156" s="148">
        <v>2</v>
      </c>
      <c r="AJ2156" s="148" t="s">
        <v>757</v>
      </c>
      <c r="AK2156" s="148">
        <v>5532</v>
      </c>
      <c r="AL2156" s="148">
        <v>5.0000000000000001E-3</v>
      </c>
      <c r="AM2156" s="148">
        <v>5.0000000000000001E-3</v>
      </c>
      <c r="AP2156" s="148">
        <v>454</v>
      </c>
      <c r="AQ2156" s="148">
        <v>454</v>
      </c>
      <c r="AR2156" s="148">
        <v>5532</v>
      </c>
      <c r="AS2156" s="148">
        <v>10</v>
      </c>
      <c r="AT2156" s="148">
        <v>10</v>
      </c>
      <c r="AU2156" s="148">
        <v>5.0000000000000001E-3</v>
      </c>
      <c r="AV2156" s="148">
        <v>5.0000000000000001E-3</v>
      </c>
      <c r="AY2156" s="148">
        <v>133</v>
      </c>
      <c r="AZ2156" s="148">
        <v>133</v>
      </c>
      <c r="BA2156" s="148" t="s">
        <v>107</v>
      </c>
      <c r="BB2156" s="148">
        <v>11</v>
      </c>
      <c r="BD2156" s="148">
        <v>6</v>
      </c>
      <c r="BF2156" s="148" t="s">
        <v>965</v>
      </c>
      <c r="BG2156" s="148">
        <v>1</v>
      </c>
      <c r="BI2156" s="153">
        <v>42535</v>
      </c>
      <c r="BJ2156" s="154" t="s">
        <v>112</v>
      </c>
      <c r="BK2156" s="148">
        <v>41054531300042</v>
      </c>
      <c r="BM2156" s="148" t="s">
        <v>100</v>
      </c>
      <c r="BN2156" s="148" t="s">
        <v>966</v>
      </c>
      <c r="BO2156" s="148" t="s">
        <v>967</v>
      </c>
      <c r="BQ2156" s="153">
        <v>42534</v>
      </c>
      <c r="BR2156" s="148">
        <v>3</v>
      </c>
      <c r="BT2156" s="148">
        <v>1409</v>
      </c>
      <c r="BV2156" s="148" t="s">
        <v>1617</v>
      </c>
      <c r="BW2156" s="148">
        <v>29</v>
      </c>
      <c r="BY2156" s="148">
        <v>27</v>
      </c>
      <c r="CA2156" s="148">
        <v>1</v>
      </c>
      <c r="CC2156" s="148">
        <v>34255833500051</v>
      </c>
      <c r="CE2156" s="148" t="s">
        <v>100</v>
      </c>
      <c r="CF2156" s="148">
        <v>1</v>
      </c>
      <c r="CH2156" s="148">
        <v>3</v>
      </c>
      <c r="CJ2156" s="149">
        <v>41054531300042</v>
      </c>
      <c r="CL2156" s="149" t="s">
        <v>97</v>
      </c>
      <c r="CN2156" s="149">
        <v>3</v>
      </c>
      <c r="CT2156" s="149" t="s">
        <v>98</v>
      </c>
      <c r="CU2156" s="152">
        <v>42667</v>
      </c>
      <c r="CV2156" s="149">
        <v>0</v>
      </c>
      <c r="CX2156" s="149" t="s">
        <v>97</v>
      </c>
      <c r="CY2156" s="149" t="s">
        <v>99</v>
      </c>
      <c r="CZ2156" s="149">
        <v>41054531300042</v>
      </c>
      <c r="DB2156" s="149" t="s">
        <v>100</v>
      </c>
      <c r="DC2156" s="149" t="s">
        <v>101</v>
      </c>
      <c r="DD2156" s="149" t="s">
        <v>102</v>
      </c>
      <c r="DE2156" s="149" t="s">
        <v>1615</v>
      </c>
      <c r="DF2156" s="149">
        <v>1</v>
      </c>
    </row>
    <row r="2157" spans="1:110" x14ac:dyDescent="0.25">
      <c r="A2157" s="148" t="s">
        <v>96</v>
      </c>
      <c r="B2157" s="148">
        <v>0</v>
      </c>
      <c r="D2157" s="148" t="s">
        <v>97</v>
      </c>
      <c r="K2157" s="148">
        <v>1</v>
      </c>
      <c r="M2157" s="148">
        <v>3</v>
      </c>
      <c r="N2157" s="148" t="s">
        <v>961</v>
      </c>
      <c r="O2157" s="148">
        <v>0</v>
      </c>
      <c r="Q2157" s="148" t="s">
        <v>962</v>
      </c>
      <c r="R2157" s="148" t="s">
        <v>963</v>
      </c>
      <c r="S2157" s="153">
        <v>42534</v>
      </c>
      <c r="T2157" s="148">
        <v>6</v>
      </c>
      <c r="U2157" s="148">
        <v>1</v>
      </c>
      <c r="V2157" s="148">
        <v>1</v>
      </c>
      <c r="X2157" s="148">
        <v>0</v>
      </c>
      <c r="Y2157" s="148">
        <v>0</v>
      </c>
      <c r="Z2157" s="153">
        <v>42535</v>
      </c>
      <c r="AA2157" s="154" t="s">
        <v>964</v>
      </c>
      <c r="AB2157" s="148">
        <v>3</v>
      </c>
      <c r="AC2157" s="148">
        <v>3</v>
      </c>
      <c r="AD2157" s="148" t="s">
        <v>227</v>
      </c>
      <c r="AE2157" s="154" t="s">
        <v>230</v>
      </c>
      <c r="AF2157" s="148">
        <v>2</v>
      </c>
      <c r="AG2157" s="148">
        <v>2</v>
      </c>
      <c r="AJ2157" s="148" t="s">
        <v>758</v>
      </c>
      <c r="AK2157" s="148">
        <v>1382</v>
      </c>
      <c r="AL2157" s="148">
        <v>2</v>
      </c>
      <c r="AM2157" s="148">
        <v>2</v>
      </c>
      <c r="AP2157" s="148">
        <v>422</v>
      </c>
      <c r="AQ2157" s="148">
        <v>422</v>
      </c>
      <c r="AR2157" s="148">
        <v>1382</v>
      </c>
      <c r="AS2157" s="148">
        <v>10</v>
      </c>
      <c r="AT2157" s="148">
        <v>10</v>
      </c>
      <c r="AU2157" s="148">
        <v>2</v>
      </c>
      <c r="AV2157" s="148">
        <v>2</v>
      </c>
      <c r="AY2157" s="148">
        <v>335</v>
      </c>
      <c r="AZ2157" s="148">
        <v>335</v>
      </c>
      <c r="BA2157" s="148" t="s">
        <v>759</v>
      </c>
      <c r="BB2157" s="148">
        <v>11</v>
      </c>
      <c r="BD2157" s="148">
        <v>6</v>
      </c>
      <c r="BF2157" s="148" t="s">
        <v>965</v>
      </c>
      <c r="BG2157" s="148">
        <v>1</v>
      </c>
      <c r="BI2157" s="153">
        <v>42535</v>
      </c>
      <c r="BJ2157" s="154" t="s">
        <v>112</v>
      </c>
      <c r="BK2157" s="148">
        <v>41054531300042</v>
      </c>
      <c r="BM2157" s="148" t="s">
        <v>100</v>
      </c>
      <c r="BN2157" s="148" t="s">
        <v>966</v>
      </c>
      <c r="BO2157" s="148" t="s">
        <v>967</v>
      </c>
      <c r="BQ2157" s="153">
        <v>42534</v>
      </c>
      <c r="BR2157" s="148">
        <v>3</v>
      </c>
      <c r="BT2157" s="148">
        <v>1409</v>
      </c>
      <c r="BV2157" s="148" t="s">
        <v>1617</v>
      </c>
      <c r="BW2157" s="148">
        <v>29</v>
      </c>
      <c r="BY2157" s="148">
        <v>27</v>
      </c>
      <c r="CA2157" s="148">
        <v>1</v>
      </c>
      <c r="CC2157" s="148">
        <v>34255833500051</v>
      </c>
      <c r="CE2157" s="148" t="s">
        <v>100</v>
      </c>
      <c r="CF2157" s="148">
        <v>1</v>
      </c>
      <c r="CH2157" s="148">
        <v>3</v>
      </c>
      <c r="CJ2157" s="149">
        <v>41054531300042</v>
      </c>
      <c r="CL2157" s="149" t="s">
        <v>97</v>
      </c>
      <c r="CN2157" s="149">
        <v>3</v>
      </c>
      <c r="CT2157" s="149" t="s">
        <v>98</v>
      </c>
      <c r="CU2157" s="152">
        <v>42667</v>
      </c>
      <c r="CV2157" s="149">
        <v>0</v>
      </c>
      <c r="CX2157" s="149" t="s">
        <v>97</v>
      </c>
      <c r="CY2157" s="149" t="s">
        <v>99</v>
      </c>
      <c r="CZ2157" s="149">
        <v>41054531300042</v>
      </c>
      <c r="DB2157" s="149" t="s">
        <v>100</v>
      </c>
      <c r="DC2157" s="149" t="s">
        <v>101</v>
      </c>
      <c r="DD2157" s="149" t="s">
        <v>102</v>
      </c>
      <c r="DE2157" s="149" t="s">
        <v>1615</v>
      </c>
      <c r="DF2157" s="149">
        <v>1</v>
      </c>
    </row>
    <row r="2158" spans="1:110" x14ac:dyDescent="0.25">
      <c r="A2158" s="148" t="s">
        <v>96</v>
      </c>
      <c r="B2158" s="148">
        <v>0</v>
      </c>
      <c r="D2158" s="148" t="s">
        <v>97</v>
      </c>
      <c r="K2158" s="148">
        <v>1</v>
      </c>
      <c r="M2158" s="148">
        <v>3</v>
      </c>
      <c r="N2158" s="148" t="s">
        <v>961</v>
      </c>
      <c r="O2158" s="148">
        <v>0</v>
      </c>
      <c r="Q2158" s="148" t="s">
        <v>962</v>
      </c>
      <c r="R2158" s="148" t="s">
        <v>963</v>
      </c>
      <c r="S2158" s="153">
        <v>42534</v>
      </c>
      <c r="T2158" s="148">
        <v>6</v>
      </c>
      <c r="U2158" s="148">
        <v>1</v>
      </c>
      <c r="V2158" s="148">
        <v>1</v>
      </c>
      <c r="X2158" s="148">
        <v>0</v>
      </c>
      <c r="Y2158" s="148">
        <v>0</v>
      </c>
      <c r="Z2158" s="153">
        <v>42535</v>
      </c>
      <c r="AA2158" s="154" t="s">
        <v>964</v>
      </c>
      <c r="AB2158" s="148">
        <v>3</v>
      </c>
      <c r="AC2158" s="148">
        <v>3</v>
      </c>
      <c r="AD2158" s="148" t="s">
        <v>219</v>
      </c>
      <c r="AE2158" s="154" t="s">
        <v>230</v>
      </c>
      <c r="AF2158" s="148">
        <v>2</v>
      </c>
      <c r="AG2158" s="148">
        <v>2</v>
      </c>
      <c r="AJ2158" s="148" t="s">
        <v>760</v>
      </c>
      <c r="AK2158" s="148">
        <v>1367</v>
      </c>
      <c r="AL2158" s="148">
        <v>0.1</v>
      </c>
      <c r="AM2158" s="148">
        <v>0.1</v>
      </c>
      <c r="AP2158" s="148">
        <v>718</v>
      </c>
      <c r="AQ2158" s="148">
        <v>718</v>
      </c>
      <c r="AR2158" s="148">
        <v>1367</v>
      </c>
      <c r="AS2158" s="148">
        <v>1</v>
      </c>
      <c r="AT2158" s="148">
        <v>1</v>
      </c>
      <c r="AU2158" s="148">
        <v>26.1</v>
      </c>
      <c r="AV2158" s="148">
        <v>26.1</v>
      </c>
      <c r="AY2158" s="148">
        <v>316</v>
      </c>
      <c r="AZ2158" s="148">
        <v>316</v>
      </c>
      <c r="BA2158" s="148" t="s">
        <v>761</v>
      </c>
      <c r="BB2158" s="148">
        <v>11</v>
      </c>
      <c r="BD2158" s="148">
        <v>6</v>
      </c>
      <c r="BF2158" s="148" t="s">
        <v>965</v>
      </c>
      <c r="BG2158" s="148">
        <v>1</v>
      </c>
      <c r="BI2158" s="153">
        <v>42535</v>
      </c>
      <c r="BJ2158" s="154" t="s">
        <v>112</v>
      </c>
      <c r="BK2158" s="148">
        <v>41054531300042</v>
      </c>
      <c r="BM2158" s="148" t="s">
        <v>100</v>
      </c>
      <c r="BN2158" s="148" t="s">
        <v>966</v>
      </c>
      <c r="BO2158" s="148" t="s">
        <v>967</v>
      </c>
      <c r="BQ2158" s="153">
        <v>42534</v>
      </c>
      <c r="BR2158" s="148">
        <v>3</v>
      </c>
      <c r="BT2158" s="148">
        <v>1409</v>
      </c>
      <c r="BV2158" s="148" t="s">
        <v>1617</v>
      </c>
      <c r="BW2158" s="148">
        <v>29</v>
      </c>
      <c r="BY2158" s="148">
        <v>27</v>
      </c>
      <c r="CA2158" s="148">
        <v>1</v>
      </c>
      <c r="CC2158" s="148">
        <v>34255833500051</v>
      </c>
      <c r="CE2158" s="148" t="s">
        <v>100</v>
      </c>
      <c r="CF2158" s="148">
        <v>1</v>
      </c>
      <c r="CH2158" s="148">
        <v>3</v>
      </c>
      <c r="CJ2158" s="149">
        <v>41054531300042</v>
      </c>
      <c r="CL2158" s="149" t="s">
        <v>97</v>
      </c>
      <c r="CN2158" s="149">
        <v>3</v>
      </c>
      <c r="CT2158" s="149" t="s">
        <v>98</v>
      </c>
      <c r="CU2158" s="152">
        <v>42667</v>
      </c>
      <c r="CV2158" s="149">
        <v>0</v>
      </c>
      <c r="CX2158" s="149" t="s">
        <v>97</v>
      </c>
      <c r="CY2158" s="149" t="s">
        <v>99</v>
      </c>
      <c r="CZ2158" s="149">
        <v>41054531300042</v>
      </c>
      <c r="DB2158" s="149" t="s">
        <v>100</v>
      </c>
      <c r="DC2158" s="149" t="s">
        <v>101</v>
      </c>
      <c r="DD2158" s="149" t="s">
        <v>102</v>
      </c>
      <c r="DE2158" s="149" t="s">
        <v>1615</v>
      </c>
      <c r="DF2158" s="149">
        <v>1</v>
      </c>
    </row>
    <row r="2159" spans="1:110" x14ac:dyDescent="0.25">
      <c r="A2159" s="148" t="s">
        <v>96</v>
      </c>
      <c r="B2159" s="148">
        <v>0</v>
      </c>
      <c r="D2159" s="148" t="s">
        <v>97</v>
      </c>
      <c r="K2159" s="148">
        <v>1</v>
      </c>
      <c r="M2159" s="148">
        <v>3</v>
      </c>
      <c r="N2159" s="148" t="s">
        <v>961</v>
      </c>
      <c r="O2159" s="148">
        <v>0</v>
      </c>
      <c r="Q2159" s="148" t="s">
        <v>962</v>
      </c>
      <c r="R2159" s="148" t="s">
        <v>963</v>
      </c>
      <c r="S2159" s="153">
        <v>42534</v>
      </c>
      <c r="T2159" s="148">
        <v>6</v>
      </c>
      <c r="U2159" s="148">
        <v>1</v>
      </c>
      <c r="V2159" s="148">
        <v>1</v>
      </c>
      <c r="X2159" s="148">
        <v>0</v>
      </c>
      <c r="Y2159" s="148">
        <v>0</v>
      </c>
      <c r="Z2159" s="153">
        <v>42535</v>
      </c>
      <c r="AA2159" s="154" t="s">
        <v>964</v>
      </c>
      <c r="AB2159" s="148">
        <v>23</v>
      </c>
      <c r="AC2159" s="148">
        <v>23</v>
      </c>
      <c r="AD2159" s="148" t="s">
        <v>117</v>
      </c>
      <c r="AE2159" s="154" t="s">
        <v>154</v>
      </c>
      <c r="AF2159" s="148">
        <v>2</v>
      </c>
      <c r="AG2159" s="148">
        <v>2</v>
      </c>
      <c r="AJ2159" s="148" t="s">
        <v>762</v>
      </c>
      <c r="AK2159" s="148">
        <v>1949</v>
      </c>
      <c r="AL2159" s="148">
        <v>5.0000000000000001E-3</v>
      </c>
      <c r="AM2159" s="148">
        <v>5.0000000000000001E-3</v>
      </c>
      <c r="AN2159" s="148">
        <v>712</v>
      </c>
      <c r="AO2159" s="148">
        <v>712</v>
      </c>
      <c r="AP2159" s="148">
        <v>405</v>
      </c>
      <c r="AQ2159" s="148">
        <v>405</v>
      </c>
      <c r="AR2159" s="148">
        <v>1949</v>
      </c>
      <c r="AS2159" s="148">
        <v>10</v>
      </c>
      <c r="AT2159" s="148">
        <v>10</v>
      </c>
      <c r="AU2159" s="148">
        <v>5.0000000000000001E-3</v>
      </c>
      <c r="AV2159" s="148">
        <v>5.0000000000000001E-3</v>
      </c>
      <c r="AW2159" s="148">
        <v>1168</v>
      </c>
      <c r="AX2159" s="148">
        <v>1168</v>
      </c>
      <c r="AY2159" s="148">
        <v>133</v>
      </c>
      <c r="AZ2159" s="148">
        <v>133</v>
      </c>
      <c r="BA2159" s="148" t="s">
        <v>107</v>
      </c>
      <c r="BB2159" s="148">
        <v>11</v>
      </c>
      <c r="BD2159" s="148">
        <v>6</v>
      </c>
      <c r="BF2159" s="148" t="s">
        <v>965</v>
      </c>
      <c r="BG2159" s="148">
        <v>1</v>
      </c>
      <c r="BI2159" s="153">
        <v>42535</v>
      </c>
      <c r="BJ2159" s="154" t="s">
        <v>112</v>
      </c>
      <c r="BK2159" s="148">
        <v>41054531300042</v>
      </c>
      <c r="BM2159" s="148" t="s">
        <v>100</v>
      </c>
      <c r="BN2159" s="148" t="s">
        <v>966</v>
      </c>
      <c r="BO2159" s="148" t="s">
        <v>967</v>
      </c>
      <c r="BQ2159" s="153">
        <v>42534</v>
      </c>
      <c r="BR2159" s="148">
        <v>3</v>
      </c>
      <c r="BT2159" s="148">
        <v>1409</v>
      </c>
      <c r="BV2159" s="148" t="s">
        <v>1617</v>
      </c>
      <c r="BW2159" s="148">
        <v>29</v>
      </c>
      <c r="BY2159" s="148">
        <v>27</v>
      </c>
      <c r="CA2159" s="148">
        <v>1</v>
      </c>
      <c r="CC2159" s="148">
        <v>34255833500051</v>
      </c>
      <c r="CE2159" s="148" t="s">
        <v>100</v>
      </c>
      <c r="CF2159" s="148">
        <v>1</v>
      </c>
      <c r="CH2159" s="148">
        <v>3</v>
      </c>
      <c r="CJ2159" s="149">
        <v>41054531300042</v>
      </c>
      <c r="CL2159" s="149" t="s">
        <v>97</v>
      </c>
      <c r="CN2159" s="149">
        <v>3</v>
      </c>
      <c r="CT2159" s="149" t="s">
        <v>98</v>
      </c>
      <c r="CU2159" s="152">
        <v>42667</v>
      </c>
      <c r="CV2159" s="149">
        <v>0</v>
      </c>
      <c r="CX2159" s="149" t="s">
        <v>97</v>
      </c>
      <c r="CY2159" s="149" t="s">
        <v>99</v>
      </c>
      <c r="CZ2159" s="149">
        <v>41054531300042</v>
      </c>
      <c r="DB2159" s="149" t="s">
        <v>100</v>
      </c>
      <c r="DC2159" s="149" t="s">
        <v>101</v>
      </c>
      <c r="DD2159" s="149" t="s">
        <v>102</v>
      </c>
      <c r="DE2159" s="149" t="s">
        <v>1615</v>
      </c>
      <c r="DF2159" s="149">
        <v>1</v>
      </c>
    </row>
    <row r="2160" spans="1:110" x14ac:dyDescent="0.25">
      <c r="A2160" s="148" t="s">
        <v>96</v>
      </c>
      <c r="B2160" s="148">
        <v>0</v>
      </c>
      <c r="D2160" s="148" t="s">
        <v>97</v>
      </c>
      <c r="K2160" s="148">
        <v>1</v>
      </c>
      <c r="M2160" s="148">
        <v>3</v>
      </c>
      <c r="N2160" s="148" t="s">
        <v>961</v>
      </c>
      <c r="O2160" s="148">
        <v>0</v>
      </c>
      <c r="Q2160" s="148" t="s">
        <v>962</v>
      </c>
      <c r="R2160" s="148" t="s">
        <v>963</v>
      </c>
      <c r="S2160" s="153">
        <v>42534</v>
      </c>
      <c r="T2160" s="148">
        <v>6</v>
      </c>
      <c r="U2160" s="148">
        <v>1</v>
      </c>
      <c r="V2160" s="148">
        <v>1</v>
      </c>
      <c r="X2160" s="148">
        <v>0</v>
      </c>
      <c r="Y2160" s="148">
        <v>0</v>
      </c>
      <c r="Z2160" s="153">
        <v>42535</v>
      </c>
      <c r="AA2160" s="154" t="s">
        <v>964</v>
      </c>
      <c r="AB2160" s="148">
        <v>23</v>
      </c>
      <c r="AC2160" s="148">
        <v>23</v>
      </c>
      <c r="AD2160" s="148" t="s">
        <v>117</v>
      </c>
      <c r="AE2160" s="154" t="s">
        <v>148</v>
      </c>
      <c r="AF2160" s="148">
        <v>2</v>
      </c>
      <c r="AG2160" s="148">
        <v>2</v>
      </c>
      <c r="AJ2160" s="148" t="s">
        <v>763</v>
      </c>
      <c r="AK2160" s="148">
        <v>1253</v>
      </c>
      <c r="AL2160" s="148">
        <v>5.0000000000000001E-3</v>
      </c>
      <c r="AM2160" s="148">
        <v>5.0000000000000001E-3</v>
      </c>
      <c r="AP2160" s="148">
        <v>454</v>
      </c>
      <c r="AQ2160" s="148">
        <v>454</v>
      </c>
      <c r="AR2160" s="148">
        <v>1253</v>
      </c>
      <c r="AS2160" s="148">
        <v>10</v>
      </c>
      <c r="AT2160" s="148">
        <v>10</v>
      </c>
      <c r="AU2160" s="148">
        <v>5.0000000000000001E-3</v>
      </c>
      <c r="AV2160" s="148">
        <v>5.0000000000000001E-3</v>
      </c>
      <c r="AY2160" s="148">
        <v>133</v>
      </c>
      <c r="AZ2160" s="148">
        <v>133</v>
      </c>
      <c r="BA2160" s="148" t="s">
        <v>107</v>
      </c>
      <c r="BB2160" s="148">
        <v>11</v>
      </c>
      <c r="BD2160" s="148">
        <v>6</v>
      </c>
      <c r="BF2160" s="148" t="s">
        <v>965</v>
      </c>
      <c r="BG2160" s="148">
        <v>1</v>
      </c>
      <c r="BI2160" s="153">
        <v>42535</v>
      </c>
      <c r="BJ2160" s="154" t="s">
        <v>112</v>
      </c>
      <c r="BK2160" s="148">
        <v>41054531300042</v>
      </c>
      <c r="BM2160" s="148" t="s">
        <v>100</v>
      </c>
      <c r="BN2160" s="148" t="s">
        <v>966</v>
      </c>
      <c r="BO2160" s="148" t="s">
        <v>967</v>
      </c>
      <c r="BQ2160" s="153">
        <v>42534</v>
      </c>
      <c r="BR2160" s="148">
        <v>3</v>
      </c>
      <c r="BT2160" s="148">
        <v>1409</v>
      </c>
      <c r="BV2160" s="148" t="s">
        <v>1617</v>
      </c>
      <c r="BW2160" s="148">
        <v>29</v>
      </c>
      <c r="BY2160" s="148">
        <v>27</v>
      </c>
      <c r="CA2160" s="148">
        <v>1</v>
      </c>
      <c r="CC2160" s="148">
        <v>34255833500051</v>
      </c>
      <c r="CE2160" s="148" t="s">
        <v>100</v>
      </c>
      <c r="CF2160" s="148">
        <v>1</v>
      </c>
      <c r="CH2160" s="148">
        <v>3</v>
      </c>
      <c r="CJ2160" s="149">
        <v>41054531300042</v>
      </c>
      <c r="CL2160" s="149" t="s">
        <v>97</v>
      </c>
      <c r="CN2160" s="149">
        <v>3</v>
      </c>
      <c r="CT2160" s="149" t="s">
        <v>98</v>
      </c>
      <c r="CU2160" s="152">
        <v>42667</v>
      </c>
      <c r="CV2160" s="149">
        <v>0</v>
      </c>
      <c r="CX2160" s="149" t="s">
        <v>97</v>
      </c>
      <c r="CY2160" s="149" t="s">
        <v>99</v>
      </c>
      <c r="CZ2160" s="149">
        <v>41054531300042</v>
      </c>
      <c r="DB2160" s="149" t="s">
        <v>100</v>
      </c>
      <c r="DC2160" s="149" t="s">
        <v>101</v>
      </c>
      <c r="DD2160" s="149" t="s">
        <v>102</v>
      </c>
      <c r="DE2160" s="149" t="s">
        <v>1615</v>
      </c>
      <c r="DF2160" s="149">
        <v>1</v>
      </c>
    </row>
    <row r="2161" spans="1:110" x14ac:dyDescent="0.25">
      <c r="A2161" s="148" t="s">
        <v>96</v>
      </c>
      <c r="B2161" s="148">
        <v>0</v>
      </c>
      <c r="D2161" s="148" t="s">
        <v>97</v>
      </c>
      <c r="K2161" s="148">
        <v>1</v>
      </c>
      <c r="M2161" s="148">
        <v>3</v>
      </c>
      <c r="N2161" s="148" t="s">
        <v>961</v>
      </c>
      <c r="O2161" s="148">
        <v>0</v>
      </c>
      <c r="Q2161" s="148" t="s">
        <v>962</v>
      </c>
      <c r="R2161" s="148" t="s">
        <v>963</v>
      </c>
      <c r="S2161" s="153">
        <v>42534</v>
      </c>
      <c r="T2161" s="148">
        <v>6</v>
      </c>
      <c r="U2161" s="148">
        <v>1</v>
      </c>
      <c r="V2161" s="148">
        <v>1</v>
      </c>
      <c r="X2161" s="148">
        <v>0</v>
      </c>
      <c r="Y2161" s="148">
        <v>0</v>
      </c>
      <c r="Z2161" s="153">
        <v>42535</v>
      </c>
      <c r="AA2161" s="154" t="s">
        <v>964</v>
      </c>
      <c r="AB2161" s="148">
        <v>23</v>
      </c>
      <c r="AC2161" s="148">
        <v>23</v>
      </c>
      <c r="AD2161" s="148" t="s">
        <v>117</v>
      </c>
      <c r="AE2161" s="154" t="s">
        <v>154</v>
      </c>
      <c r="AF2161" s="148">
        <v>2</v>
      </c>
      <c r="AG2161" s="148">
        <v>2</v>
      </c>
      <c r="AJ2161" s="148" t="s">
        <v>764</v>
      </c>
      <c r="AK2161" s="148">
        <v>1664</v>
      </c>
      <c r="AL2161" s="148">
        <v>5.0000000000000001E-3</v>
      </c>
      <c r="AM2161" s="148">
        <v>5.0000000000000001E-3</v>
      </c>
      <c r="AN2161" s="148">
        <v>712</v>
      </c>
      <c r="AO2161" s="148">
        <v>712</v>
      </c>
      <c r="AP2161" s="148">
        <v>405</v>
      </c>
      <c r="AQ2161" s="148">
        <v>405</v>
      </c>
      <c r="AR2161" s="148">
        <v>1664</v>
      </c>
      <c r="AS2161" s="148">
        <v>10</v>
      </c>
      <c r="AT2161" s="148">
        <v>10</v>
      </c>
      <c r="AU2161" s="148">
        <v>5.0000000000000001E-3</v>
      </c>
      <c r="AV2161" s="148">
        <v>5.0000000000000001E-3</v>
      </c>
      <c r="AW2161" s="148">
        <v>1168</v>
      </c>
      <c r="AX2161" s="148">
        <v>1168</v>
      </c>
      <c r="AY2161" s="148">
        <v>133</v>
      </c>
      <c r="AZ2161" s="148">
        <v>133</v>
      </c>
      <c r="BA2161" s="148" t="s">
        <v>107</v>
      </c>
      <c r="BB2161" s="148">
        <v>11</v>
      </c>
      <c r="BD2161" s="148">
        <v>6</v>
      </c>
      <c r="BF2161" s="148" t="s">
        <v>965</v>
      </c>
      <c r="BG2161" s="148">
        <v>1</v>
      </c>
      <c r="BI2161" s="153">
        <v>42535</v>
      </c>
      <c r="BJ2161" s="154" t="s">
        <v>112</v>
      </c>
      <c r="BK2161" s="148">
        <v>41054531300042</v>
      </c>
      <c r="BM2161" s="148" t="s">
        <v>100</v>
      </c>
      <c r="BN2161" s="148" t="s">
        <v>966</v>
      </c>
      <c r="BO2161" s="148" t="s">
        <v>967</v>
      </c>
      <c r="BQ2161" s="153">
        <v>42534</v>
      </c>
      <c r="BR2161" s="148">
        <v>3</v>
      </c>
      <c r="BT2161" s="148">
        <v>1409</v>
      </c>
      <c r="BV2161" s="148" t="s">
        <v>1617</v>
      </c>
      <c r="BW2161" s="148">
        <v>29</v>
      </c>
      <c r="BY2161" s="148">
        <v>27</v>
      </c>
      <c r="CA2161" s="148">
        <v>1</v>
      </c>
      <c r="CC2161" s="148">
        <v>34255833500051</v>
      </c>
      <c r="CE2161" s="148" t="s">
        <v>100</v>
      </c>
      <c r="CF2161" s="148">
        <v>1</v>
      </c>
      <c r="CH2161" s="148">
        <v>3</v>
      </c>
      <c r="CJ2161" s="149">
        <v>41054531300042</v>
      </c>
      <c r="CL2161" s="149" t="s">
        <v>97</v>
      </c>
      <c r="CN2161" s="149">
        <v>3</v>
      </c>
      <c r="CT2161" s="149" t="s">
        <v>98</v>
      </c>
      <c r="CU2161" s="152">
        <v>42667</v>
      </c>
      <c r="CV2161" s="149">
        <v>0</v>
      </c>
      <c r="CX2161" s="149" t="s">
        <v>97</v>
      </c>
      <c r="CY2161" s="149" t="s">
        <v>99</v>
      </c>
      <c r="CZ2161" s="149">
        <v>41054531300042</v>
      </c>
      <c r="DB2161" s="149" t="s">
        <v>100</v>
      </c>
      <c r="DC2161" s="149" t="s">
        <v>101</v>
      </c>
      <c r="DD2161" s="149" t="s">
        <v>102</v>
      </c>
      <c r="DE2161" s="149" t="s">
        <v>1615</v>
      </c>
      <c r="DF2161" s="149">
        <v>1</v>
      </c>
    </row>
    <row r="2162" spans="1:110" x14ac:dyDescent="0.25">
      <c r="A2162" s="148" t="s">
        <v>96</v>
      </c>
      <c r="B2162" s="148">
        <v>0</v>
      </c>
      <c r="D2162" s="148" t="s">
        <v>97</v>
      </c>
      <c r="K2162" s="148">
        <v>1</v>
      </c>
      <c r="M2162" s="148">
        <v>3</v>
      </c>
      <c r="N2162" s="148" t="s">
        <v>961</v>
      </c>
      <c r="O2162" s="148">
        <v>0</v>
      </c>
      <c r="Q2162" s="148" t="s">
        <v>962</v>
      </c>
      <c r="R2162" s="148" t="s">
        <v>963</v>
      </c>
      <c r="S2162" s="153">
        <v>42534</v>
      </c>
      <c r="T2162" s="148">
        <v>6</v>
      </c>
      <c r="U2162" s="148">
        <v>1</v>
      </c>
      <c r="V2162" s="148">
        <v>1</v>
      </c>
      <c r="X2162" s="148">
        <v>0</v>
      </c>
      <c r="Y2162" s="148">
        <v>0</v>
      </c>
      <c r="Z2162" s="153">
        <v>42535</v>
      </c>
      <c r="AA2162" s="154" t="s">
        <v>964</v>
      </c>
      <c r="AB2162" s="148">
        <v>23</v>
      </c>
      <c r="AC2162" s="148">
        <v>23</v>
      </c>
      <c r="AD2162" s="148" t="s">
        <v>117</v>
      </c>
      <c r="AE2162" s="154" t="s">
        <v>174</v>
      </c>
      <c r="AF2162" s="148">
        <v>2</v>
      </c>
      <c r="AG2162" s="148">
        <v>2</v>
      </c>
      <c r="AJ2162" s="148" t="s">
        <v>765</v>
      </c>
      <c r="AK2162" s="148">
        <v>1889</v>
      </c>
      <c r="AL2162" s="148">
        <v>5.0000000000000001E-3</v>
      </c>
      <c r="AM2162" s="148">
        <v>5.0000000000000001E-3</v>
      </c>
      <c r="AP2162" s="148">
        <v>454</v>
      </c>
      <c r="AQ2162" s="148">
        <v>454</v>
      </c>
      <c r="AR2162" s="148">
        <v>1889</v>
      </c>
      <c r="AS2162" s="148">
        <v>10</v>
      </c>
      <c r="AT2162" s="148">
        <v>10</v>
      </c>
      <c r="AU2162" s="148">
        <v>5.0000000000000001E-3</v>
      </c>
      <c r="AV2162" s="148">
        <v>5.0000000000000001E-3</v>
      </c>
      <c r="AY2162" s="148">
        <v>133</v>
      </c>
      <c r="AZ2162" s="148">
        <v>133</v>
      </c>
      <c r="BA2162" s="148" t="s">
        <v>107</v>
      </c>
      <c r="BB2162" s="148">
        <v>11</v>
      </c>
      <c r="BD2162" s="148">
        <v>6</v>
      </c>
      <c r="BF2162" s="148" t="s">
        <v>965</v>
      </c>
      <c r="BG2162" s="148">
        <v>1</v>
      </c>
      <c r="BI2162" s="153">
        <v>42535</v>
      </c>
      <c r="BJ2162" s="154" t="s">
        <v>112</v>
      </c>
      <c r="BK2162" s="148">
        <v>41054531300042</v>
      </c>
      <c r="BM2162" s="148" t="s">
        <v>100</v>
      </c>
      <c r="BN2162" s="148" t="s">
        <v>966</v>
      </c>
      <c r="BO2162" s="148" t="s">
        <v>967</v>
      </c>
      <c r="BQ2162" s="153">
        <v>42534</v>
      </c>
      <c r="BR2162" s="148">
        <v>3</v>
      </c>
      <c r="BT2162" s="148">
        <v>1409</v>
      </c>
      <c r="BV2162" s="148" t="s">
        <v>1617</v>
      </c>
      <c r="BW2162" s="148">
        <v>29</v>
      </c>
      <c r="BY2162" s="148">
        <v>27</v>
      </c>
      <c r="CA2162" s="148">
        <v>1</v>
      </c>
      <c r="CC2162" s="148">
        <v>34255833500051</v>
      </c>
      <c r="CE2162" s="148" t="s">
        <v>100</v>
      </c>
      <c r="CF2162" s="148">
        <v>1</v>
      </c>
      <c r="CH2162" s="148">
        <v>3</v>
      </c>
      <c r="CJ2162" s="149">
        <v>41054531300042</v>
      </c>
      <c r="CL2162" s="149" t="s">
        <v>97</v>
      </c>
      <c r="CN2162" s="149">
        <v>3</v>
      </c>
      <c r="CT2162" s="149" t="s">
        <v>98</v>
      </c>
      <c r="CU2162" s="152">
        <v>42667</v>
      </c>
      <c r="CV2162" s="149">
        <v>0</v>
      </c>
      <c r="CX2162" s="149" t="s">
        <v>97</v>
      </c>
      <c r="CY2162" s="149" t="s">
        <v>99</v>
      </c>
      <c r="CZ2162" s="149">
        <v>41054531300042</v>
      </c>
      <c r="DB2162" s="149" t="s">
        <v>100</v>
      </c>
      <c r="DC2162" s="149" t="s">
        <v>101</v>
      </c>
      <c r="DD2162" s="149" t="s">
        <v>102</v>
      </c>
      <c r="DE2162" s="149" t="s">
        <v>1615</v>
      </c>
      <c r="DF2162" s="149">
        <v>1</v>
      </c>
    </row>
    <row r="2163" spans="1:110" x14ac:dyDescent="0.25">
      <c r="A2163" s="148" t="s">
        <v>96</v>
      </c>
      <c r="B2163" s="148">
        <v>0</v>
      </c>
      <c r="D2163" s="148" t="s">
        <v>97</v>
      </c>
      <c r="K2163" s="148">
        <v>1</v>
      </c>
      <c r="M2163" s="148">
        <v>3</v>
      </c>
      <c r="N2163" s="148" t="s">
        <v>961</v>
      </c>
      <c r="O2163" s="148">
        <v>0</v>
      </c>
      <c r="Q2163" s="148" t="s">
        <v>962</v>
      </c>
      <c r="R2163" s="148" t="s">
        <v>963</v>
      </c>
      <c r="S2163" s="153">
        <v>42534</v>
      </c>
      <c r="T2163" s="148">
        <v>6</v>
      </c>
      <c r="U2163" s="148">
        <v>1</v>
      </c>
      <c r="V2163" s="148">
        <v>1</v>
      </c>
      <c r="X2163" s="148">
        <v>0</v>
      </c>
      <c r="Y2163" s="148">
        <v>0</v>
      </c>
      <c r="Z2163" s="153">
        <v>42535</v>
      </c>
      <c r="AA2163" s="154" t="s">
        <v>964</v>
      </c>
      <c r="AB2163" s="148">
        <v>23</v>
      </c>
      <c r="AC2163" s="148">
        <v>23</v>
      </c>
      <c r="AD2163" s="148" t="s">
        <v>117</v>
      </c>
      <c r="AE2163" s="154" t="s">
        <v>174</v>
      </c>
      <c r="AF2163" s="148">
        <v>2</v>
      </c>
      <c r="AG2163" s="148">
        <v>2</v>
      </c>
      <c r="AJ2163" s="148" t="s">
        <v>766</v>
      </c>
      <c r="AK2163" s="148">
        <v>1710</v>
      </c>
      <c r="AL2163" s="148">
        <v>5.0000000000000001E-3</v>
      </c>
      <c r="AM2163" s="148">
        <v>5.0000000000000001E-3</v>
      </c>
      <c r="AP2163" s="148">
        <v>454</v>
      </c>
      <c r="AQ2163" s="148">
        <v>454</v>
      </c>
      <c r="AR2163" s="148">
        <v>1710</v>
      </c>
      <c r="AS2163" s="148">
        <v>10</v>
      </c>
      <c r="AT2163" s="148">
        <v>10</v>
      </c>
      <c r="AU2163" s="148">
        <v>5.0000000000000001E-3</v>
      </c>
      <c r="AV2163" s="148">
        <v>5.0000000000000001E-3</v>
      </c>
      <c r="AY2163" s="148">
        <v>133</v>
      </c>
      <c r="AZ2163" s="148">
        <v>133</v>
      </c>
      <c r="BA2163" s="148" t="s">
        <v>107</v>
      </c>
      <c r="BB2163" s="148">
        <v>11</v>
      </c>
      <c r="BD2163" s="148">
        <v>6</v>
      </c>
      <c r="BF2163" s="148" t="s">
        <v>965</v>
      </c>
      <c r="BG2163" s="148">
        <v>1</v>
      </c>
      <c r="BI2163" s="153">
        <v>42535</v>
      </c>
      <c r="BJ2163" s="154" t="s">
        <v>112</v>
      </c>
      <c r="BK2163" s="148">
        <v>41054531300042</v>
      </c>
      <c r="BM2163" s="148" t="s">
        <v>100</v>
      </c>
      <c r="BN2163" s="148" t="s">
        <v>966</v>
      </c>
      <c r="BO2163" s="148" t="s">
        <v>967</v>
      </c>
      <c r="BQ2163" s="153">
        <v>42534</v>
      </c>
      <c r="BR2163" s="148">
        <v>3</v>
      </c>
      <c r="BT2163" s="148">
        <v>1409</v>
      </c>
      <c r="BV2163" s="148" t="s">
        <v>1617</v>
      </c>
      <c r="BW2163" s="148">
        <v>29</v>
      </c>
      <c r="BY2163" s="148">
        <v>27</v>
      </c>
      <c r="CA2163" s="148">
        <v>1</v>
      </c>
      <c r="CC2163" s="148">
        <v>34255833500051</v>
      </c>
      <c r="CE2163" s="148" t="s">
        <v>100</v>
      </c>
      <c r="CF2163" s="148">
        <v>1</v>
      </c>
      <c r="CH2163" s="148">
        <v>3</v>
      </c>
      <c r="CJ2163" s="149">
        <v>41054531300042</v>
      </c>
      <c r="CL2163" s="149" t="s">
        <v>97</v>
      </c>
      <c r="CN2163" s="149">
        <v>3</v>
      </c>
      <c r="CT2163" s="149" t="s">
        <v>98</v>
      </c>
      <c r="CU2163" s="152">
        <v>42667</v>
      </c>
      <c r="CV2163" s="149">
        <v>0</v>
      </c>
      <c r="CX2163" s="149" t="s">
        <v>97</v>
      </c>
      <c r="CY2163" s="149" t="s">
        <v>99</v>
      </c>
      <c r="CZ2163" s="149">
        <v>41054531300042</v>
      </c>
      <c r="DB2163" s="149" t="s">
        <v>100</v>
      </c>
      <c r="DC2163" s="149" t="s">
        <v>101</v>
      </c>
      <c r="DD2163" s="149" t="s">
        <v>102</v>
      </c>
      <c r="DE2163" s="149" t="s">
        <v>1615</v>
      </c>
      <c r="DF2163" s="149">
        <v>1</v>
      </c>
    </row>
    <row r="2164" spans="1:110" x14ac:dyDescent="0.25">
      <c r="A2164" s="148" t="s">
        <v>96</v>
      </c>
      <c r="B2164" s="148">
        <v>0</v>
      </c>
      <c r="D2164" s="148" t="s">
        <v>97</v>
      </c>
      <c r="K2164" s="148">
        <v>1</v>
      </c>
      <c r="M2164" s="148">
        <v>3</v>
      </c>
      <c r="N2164" s="148" t="s">
        <v>961</v>
      </c>
      <c r="O2164" s="148">
        <v>0</v>
      </c>
      <c r="Q2164" s="148" t="s">
        <v>962</v>
      </c>
      <c r="R2164" s="148" t="s">
        <v>963</v>
      </c>
      <c r="S2164" s="153">
        <v>42534</v>
      </c>
      <c r="T2164" s="148">
        <v>6</v>
      </c>
      <c r="U2164" s="148">
        <v>1</v>
      </c>
      <c r="V2164" s="148">
        <v>1</v>
      </c>
      <c r="X2164" s="148">
        <v>0</v>
      </c>
      <c r="Y2164" s="148">
        <v>0</v>
      </c>
      <c r="Z2164" s="153">
        <v>42535</v>
      </c>
      <c r="AA2164" s="154" t="s">
        <v>964</v>
      </c>
      <c r="AB2164" s="148">
        <v>23</v>
      </c>
      <c r="AC2164" s="148">
        <v>23</v>
      </c>
      <c r="AD2164" s="148" t="s">
        <v>117</v>
      </c>
      <c r="AE2164" s="154" t="s">
        <v>148</v>
      </c>
      <c r="AF2164" s="148">
        <v>2</v>
      </c>
      <c r="AG2164" s="148">
        <v>2</v>
      </c>
      <c r="AJ2164" s="148" t="s">
        <v>767</v>
      </c>
      <c r="AK2164" s="148">
        <v>1711</v>
      </c>
      <c r="AL2164" s="148">
        <v>5.0000000000000001E-3</v>
      </c>
      <c r="AM2164" s="148">
        <v>5.0000000000000001E-3</v>
      </c>
      <c r="AP2164" s="148">
        <v>454</v>
      </c>
      <c r="AQ2164" s="148">
        <v>454</v>
      </c>
      <c r="AR2164" s="148">
        <v>1711</v>
      </c>
      <c r="AS2164" s="148">
        <v>10</v>
      </c>
      <c r="AT2164" s="148">
        <v>10</v>
      </c>
      <c r="AU2164" s="148">
        <v>5.0000000000000001E-3</v>
      </c>
      <c r="AV2164" s="148">
        <v>5.0000000000000001E-3</v>
      </c>
      <c r="AY2164" s="148">
        <v>133</v>
      </c>
      <c r="AZ2164" s="148">
        <v>133</v>
      </c>
      <c r="BA2164" s="148" t="s">
        <v>107</v>
      </c>
      <c r="BB2164" s="148">
        <v>11</v>
      </c>
      <c r="BD2164" s="148">
        <v>6</v>
      </c>
      <c r="BF2164" s="148" t="s">
        <v>965</v>
      </c>
      <c r="BG2164" s="148">
        <v>1</v>
      </c>
      <c r="BI2164" s="153">
        <v>42535</v>
      </c>
      <c r="BJ2164" s="154" t="s">
        <v>112</v>
      </c>
      <c r="BK2164" s="148">
        <v>41054531300042</v>
      </c>
      <c r="BM2164" s="148" t="s">
        <v>100</v>
      </c>
      <c r="BN2164" s="148" t="s">
        <v>966</v>
      </c>
      <c r="BO2164" s="148" t="s">
        <v>967</v>
      </c>
      <c r="BQ2164" s="153">
        <v>42534</v>
      </c>
      <c r="BR2164" s="148">
        <v>3</v>
      </c>
      <c r="BT2164" s="148">
        <v>1409</v>
      </c>
      <c r="BV2164" s="148" t="s">
        <v>1617</v>
      </c>
      <c r="BW2164" s="148">
        <v>29</v>
      </c>
      <c r="BY2164" s="148">
        <v>27</v>
      </c>
      <c r="CA2164" s="148">
        <v>1</v>
      </c>
      <c r="CC2164" s="148">
        <v>34255833500051</v>
      </c>
      <c r="CE2164" s="148" t="s">
        <v>100</v>
      </c>
      <c r="CF2164" s="148">
        <v>1</v>
      </c>
      <c r="CH2164" s="148">
        <v>3</v>
      </c>
      <c r="CJ2164" s="149">
        <v>41054531300042</v>
      </c>
      <c r="CL2164" s="149" t="s">
        <v>97</v>
      </c>
      <c r="CN2164" s="149">
        <v>3</v>
      </c>
      <c r="CT2164" s="149" t="s">
        <v>98</v>
      </c>
      <c r="CU2164" s="152">
        <v>42667</v>
      </c>
      <c r="CV2164" s="149">
        <v>0</v>
      </c>
      <c r="CX2164" s="149" t="s">
        <v>97</v>
      </c>
      <c r="CY2164" s="149" t="s">
        <v>99</v>
      </c>
      <c r="CZ2164" s="149">
        <v>41054531300042</v>
      </c>
      <c r="DB2164" s="149" t="s">
        <v>100</v>
      </c>
      <c r="DC2164" s="149" t="s">
        <v>101</v>
      </c>
      <c r="DD2164" s="149" t="s">
        <v>102</v>
      </c>
      <c r="DE2164" s="149" t="s">
        <v>1615</v>
      </c>
      <c r="DF2164" s="149">
        <v>1</v>
      </c>
    </row>
    <row r="2165" spans="1:110" x14ac:dyDescent="0.25">
      <c r="A2165" s="148" t="s">
        <v>96</v>
      </c>
      <c r="B2165" s="148">
        <v>0</v>
      </c>
      <c r="D2165" s="148" t="s">
        <v>97</v>
      </c>
      <c r="K2165" s="148">
        <v>1</v>
      </c>
      <c r="M2165" s="148">
        <v>3</v>
      </c>
      <c r="N2165" s="148" t="s">
        <v>961</v>
      </c>
      <c r="O2165" s="148">
        <v>0</v>
      </c>
      <c r="Q2165" s="148" t="s">
        <v>962</v>
      </c>
      <c r="R2165" s="148" t="s">
        <v>963</v>
      </c>
      <c r="S2165" s="153">
        <v>42534</v>
      </c>
      <c r="T2165" s="148">
        <v>6</v>
      </c>
      <c r="U2165" s="148">
        <v>1</v>
      </c>
      <c r="V2165" s="148">
        <v>1</v>
      </c>
      <c r="X2165" s="148">
        <v>0</v>
      </c>
      <c r="Y2165" s="148">
        <v>0</v>
      </c>
      <c r="Z2165" s="153">
        <v>42535</v>
      </c>
      <c r="AA2165" s="154" t="s">
        <v>964</v>
      </c>
      <c r="AB2165" s="148">
        <v>23</v>
      </c>
      <c r="AC2165" s="148">
        <v>23</v>
      </c>
      <c r="AD2165" s="148" t="s">
        <v>117</v>
      </c>
      <c r="AE2165" s="154" t="s">
        <v>148</v>
      </c>
      <c r="AF2165" s="148">
        <v>2</v>
      </c>
      <c r="AG2165" s="148">
        <v>2</v>
      </c>
      <c r="AJ2165" s="148" t="s">
        <v>768</v>
      </c>
      <c r="AK2165" s="148">
        <v>1254</v>
      </c>
      <c r="AL2165" s="148">
        <v>5.0000000000000001E-3</v>
      </c>
      <c r="AM2165" s="148">
        <v>5.0000000000000001E-3</v>
      </c>
      <c r="AP2165" s="148">
        <v>454</v>
      </c>
      <c r="AQ2165" s="148">
        <v>454</v>
      </c>
      <c r="AR2165" s="148">
        <v>1254</v>
      </c>
      <c r="AS2165" s="148">
        <v>10</v>
      </c>
      <c r="AT2165" s="148">
        <v>10</v>
      </c>
      <c r="AU2165" s="148">
        <v>5.0000000000000001E-3</v>
      </c>
      <c r="AV2165" s="148">
        <v>5.0000000000000001E-3</v>
      </c>
      <c r="AY2165" s="148">
        <v>133</v>
      </c>
      <c r="AZ2165" s="148">
        <v>133</v>
      </c>
      <c r="BA2165" s="148" t="s">
        <v>107</v>
      </c>
      <c r="BB2165" s="148">
        <v>11</v>
      </c>
      <c r="BD2165" s="148">
        <v>6</v>
      </c>
      <c r="BF2165" s="148" t="s">
        <v>965</v>
      </c>
      <c r="BG2165" s="148">
        <v>1</v>
      </c>
      <c r="BI2165" s="153">
        <v>42535</v>
      </c>
      <c r="BJ2165" s="154" t="s">
        <v>112</v>
      </c>
      <c r="BK2165" s="148">
        <v>41054531300042</v>
      </c>
      <c r="BM2165" s="148" t="s">
        <v>100</v>
      </c>
      <c r="BN2165" s="148" t="s">
        <v>966</v>
      </c>
      <c r="BO2165" s="148" t="s">
        <v>967</v>
      </c>
      <c r="BQ2165" s="153">
        <v>42534</v>
      </c>
      <c r="BR2165" s="148">
        <v>3</v>
      </c>
      <c r="BT2165" s="148">
        <v>1409</v>
      </c>
      <c r="BV2165" s="148" t="s">
        <v>1617</v>
      </c>
      <c r="BW2165" s="148">
        <v>29</v>
      </c>
      <c r="BY2165" s="148">
        <v>27</v>
      </c>
      <c r="CA2165" s="148">
        <v>1</v>
      </c>
      <c r="CC2165" s="148">
        <v>34255833500051</v>
      </c>
      <c r="CE2165" s="148" t="s">
        <v>100</v>
      </c>
      <c r="CF2165" s="148">
        <v>1</v>
      </c>
      <c r="CH2165" s="148">
        <v>3</v>
      </c>
      <c r="CJ2165" s="149">
        <v>41054531300042</v>
      </c>
      <c r="CL2165" s="149" t="s">
        <v>97</v>
      </c>
      <c r="CN2165" s="149">
        <v>3</v>
      </c>
      <c r="CT2165" s="149" t="s">
        <v>98</v>
      </c>
      <c r="CU2165" s="152">
        <v>42667</v>
      </c>
      <c r="CV2165" s="149">
        <v>0</v>
      </c>
      <c r="CX2165" s="149" t="s">
        <v>97</v>
      </c>
      <c r="CY2165" s="149" t="s">
        <v>99</v>
      </c>
      <c r="CZ2165" s="149">
        <v>41054531300042</v>
      </c>
      <c r="DB2165" s="149" t="s">
        <v>100</v>
      </c>
      <c r="DC2165" s="149" t="s">
        <v>101</v>
      </c>
      <c r="DD2165" s="149" t="s">
        <v>102</v>
      </c>
      <c r="DE2165" s="149" t="s">
        <v>1615</v>
      </c>
      <c r="DF2165" s="149">
        <v>1</v>
      </c>
    </row>
    <row r="2166" spans="1:110" x14ac:dyDescent="0.25">
      <c r="A2166" s="148" t="s">
        <v>96</v>
      </c>
      <c r="B2166" s="148">
        <v>0</v>
      </c>
      <c r="D2166" s="148" t="s">
        <v>97</v>
      </c>
      <c r="K2166" s="148">
        <v>1</v>
      </c>
      <c r="M2166" s="148">
        <v>3</v>
      </c>
      <c r="N2166" s="148" t="s">
        <v>961</v>
      </c>
      <c r="O2166" s="148">
        <v>0</v>
      </c>
      <c r="Q2166" s="148" t="s">
        <v>962</v>
      </c>
      <c r="R2166" s="148" t="s">
        <v>963</v>
      </c>
      <c r="S2166" s="153">
        <v>42534</v>
      </c>
      <c r="T2166" s="148">
        <v>6</v>
      </c>
      <c r="U2166" s="148">
        <v>1</v>
      </c>
      <c r="V2166" s="148">
        <v>1</v>
      </c>
      <c r="X2166" s="148">
        <v>0</v>
      </c>
      <c r="Y2166" s="148">
        <v>0</v>
      </c>
      <c r="Z2166" s="153">
        <v>42535</v>
      </c>
      <c r="AA2166" s="154" t="s">
        <v>964</v>
      </c>
      <c r="AB2166" s="148">
        <v>23</v>
      </c>
      <c r="AC2166" s="148">
        <v>23</v>
      </c>
      <c r="AD2166" s="148" t="s">
        <v>117</v>
      </c>
      <c r="AE2166" s="154" t="s">
        <v>154</v>
      </c>
      <c r="AF2166" s="148">
        <v>2</v>
      </c>
      <c r="AG2166" s="148">
        <v>2</v>
      </c>
      <c r="AJ2166" s="148" t="s">
        <v>769</v>
      </c>
      <c r="AK2166" s="148">
        <v>1712</v>
      </c>
      <c r="AL2166" s="148">
        <v>0.01</v>
      </c>
      <c r="AM2166" s="148">
        <v>0.01</v>
      </c>
      <c r="AN2166" s="148">
        <v>712</v>
      </c>
      <c r="AO2166" s="148">
        <v>712</v>
      </c>
      <c r="AP2166" s="148">
        <v>405</v>
      </c>
      <c r="AQ2166" s="148">
        <v>405</v>
      </c>
      <c r="AR2166" s="148">
        <v>1712</v>
      </c>
      <c r="AS2166" s="148">
        <v>10</v>
      </c>
      <c r="AT2166" s="148">
        <v>10</v>
      </c>
      <c r="AU2166" s="148">
        <v>0.01</v>
      </c>
      <c r="AV2166" s="148">
        <v>0.01</v>
      </c>
      <c r="AW2166" s="148">
        <v>1168</v>
      </c>
      <c r="AX2166" s="148">
        <v>1168</v>
      </c>
      <c r="AY2166" s="148">
        <v>133</v>
      </c>
      <c r="AZ2166" s="148">
        <v>133</v>
      </c>
      <c r="BA2166" s="148" t="s">
        <v>107</v>
      </c>
      <c r="BB2166" s="148">
        <v>11</v>
      </c>
      <c r="BD2166" s="148">
        <v>6</v>
      </c>
      <c r="BF2166" s="148" t="s">
        <v>965</v>
      </c>
      <c r="BG2166" s="148">
        <v>1</v>
      </c>
      <c r="BI2166" s="153">
        <v>42535</v>
      </c>
      <c r="BJ2166" s="154" t="s">
        <v>112</v>
      </c>
      <c r="BK2166" s="148">
        <v>41054531300042</v>
      </c>
      <c r="BM2166" s="148" t="s">
        <v>100</v>
      </c>
      <c r="BN2166" s="148" t="s">
        <v>966</v>
      </c>
      <c r="BO2166" s="148" t="s">
        <v>967</v>
      </c>
      <c r="BQ2166" s="153">
        <v>42534</v>
      </c>
      <c r="BR2166" s="148">
        <v>3</v>
      </c>
      <c r="BT2166" s="148">
        <v>1409</v>
      </c>
      <c r="BV2166" s="148" t="s">
        <v>1617</v>
      </c>
      <c r="BW2166" s="148">
        <v>29</v>
      </c>
      <c r="BY2166" s="148">
        <v>27</v>
      </c>
      <c r="CA2166" s="148">
        <v>1</v>
      </c>
      <c r="CC2166" s="148">
        <v>34255833500051</v>
      </c>
      <c r="CE2166" s="148" t="s">
        <v>100</v>
      </c>
      <c r="CF2166" s="148">
        <v>1</v>
      </c>
      <c r="CH2166" s="148">
        <v>3</v>
      </c>
      <c r="CJ2166" s="149">
        <v>41054531300042</v>
      </c>
      <c r="CL2166" s="149" t="s">
        <v>97</v>
      </c>
      <c r="CN2166" s="149">
        <v>3</v>
      </c>
      <c r="CT2166" s="149" t="s">
        <v>98</v>
      </c>
      <c r="CU2166" s="152">
        <v>42667</v>
      </c>
      <c r="CV2166" s="149">
        <v>0</v>
      </c>
      <c r="CX2166" s="149" t="s">
        <v>97</v>
      </c>
      <c r="CY2166" s="149" t="s">
        <v>99</v>
      </c>
      <c r="CZ2166" s="149">
        <v>41054531300042</v>
      </c>
      <c r="DB2166" s="149" t="s">
        <v>100</v>
      </c>
      <c r="DC2166" s="149" t="s">
        <v>101</v>
      </c>
      <c r="DD2166" s="149" t="s">
        <v>102</v>
      </c>
      <c r="DE2166" s="149" t="s">
        <v>1615</v>
      </c>
      <c r="DF2166" s="149">
        <v>1</v>
      </c>
    </row>
    <row r="2167" spans="1:110" x14ac:dyDescent="0.25">
      <c r="A2167" s="148" t="s">
        <v>96</v>
      </c>
      <c r="B2167" s="148">
        <v>0</v>
      </c>
      <c r="D2167" s="148" t="s">
        <v>97</v>
      </c>
      <c r="K2167" s="148">
        <v>1</v>
      </c>
      <c r="M2167" s="148">
        <v>3</v>
      </c>
      <c r="N2167" s="148" t="s">
        <v>961</v>
      </c>
      <c r="O2167" s="148">
        <v>0</v>
      </c>
      <c r="Q2167" s="148" t="s">
        <v>962</v>
      </c>
      <c r="R2167" s="148" t="s">
        <v>963</v>
      </c>
      <c r="S2167" s="153">
        <v>42534</v>
      </c>
      <c r="T2167" s="148">
        <v>6</v>
      </c>
      <c r="U2167" s="148">
        <v>1</v>
      </c>
      <c r="V2167" s="148">
        <v>1</v>
      </c>
      <c r="X2167" s="148">
        <v>0</v>
      </c>
      <c r="Y2167" s="148">
        <v>0</v>
      </c>
      <c r="Z2167" s="153">
        <v>42535</v>
      </c>
      <c r="AA2167" s="154" t="s">
        <v>964</v>
      </c>
      <c r="AB2167" s="148">
        <v>23</v>
      </c>
      <c r="AC2167" s="148">
        <v>23</v>
      </c>
      <c r="AD2167" s="148" t="s">
        <v>117</v>
      </c>
      <c r="AE2167" s="154" t="s">
        <v>174</v>
      </c>
      <c r="AF2167" s="148">
        <v>2</v>
      </c>
      <c r="AG2167" s="148">
        <v>2</v>
      </c>
      <c r="AJ2167" s="148" t="s">
        <v>770</v>
      </c>
      <c r="AK2167" s="148">
        <v>6398</v>
      </c>
      <c r="AL2167" s="148">
        <v>5.0000000000000001E-3</v>
      </c>
      <c r="AM2167" s="148">
        <v>5.0000000000000001E-3</v>
      </c>
      <c r="AP2167" s="148">
        <v>454</v>
      </c>
      <c r="AQ2167" s="148">
        <v>454</v>
      </c>
      <c r="AR2167" s="148">
        <v>6398</v>
      </c>
      <c r="AS2167" s="148">
        <v>10</v>
      </c>
      <c r="AT2167" s="148">
        <v>10</v>
      </c>
      <c r="AU2167" s="148">
        <v>5.0000000000000001E-3</v>
      </c>
      <c r="AV2167" s="148">
        <v>5.0000000000000001E-3</v>
      </c>
      <c r="AY2167" s="148">
        <v>133</v>
      </c>
      <c r="AZ2167" s="148">
        <v>133</v>
      </c>
      <c r="BA2167" s="148" t="s">
        <v>107</v>
      </c>
      <c r="BB2167" s="148">
        <v>11</v>
      </c>
      <c r="BD2167" s="148">
        <v>6</v>
      </c>
      <c r="BF2167" s="148" t="s">
        <v>965</v>
      </c>
      <c r="BG2167" s="148">
        <v>1</v>
      </c>
      <c r="BI2167" s="153">
        <v>42535</v>
      </c>
      <c r="BJ2167" s="154" t="s">
        <v>112</v>
      </c>
      <c r="BK2167" s="148">
        <v>41054531300042</v>
      </c>
      <c r="BM2167" s="148" t="s">
        <v>100</v>
      </c>
      <c r="BN2167" s="148" t="s">
        <v>966</v>
      </c>
      <c r="BO2167" s="148" t="s">
        <v>967</v>
      </c>
      <c r="BQ2167" s="153">
        <v>42534</v>
      </c>
      <c r="BR2167" s="148">
        <v>3</v>
      </c>
      <c r="BT2167" s="148">
        <v>1409</v>
      </c>
      <c r="BV2167" s="148" t="s">
        <v>1617</v>
      </c>
      <c r="BW2167" s="148">
        <v>29</v>
      </c>
      <c r="BY2167" s="148">
        <v>27</v>
      </c>
      <c r="CA2167" s="148">
        <v>1</v>
      </c>
      <c r="CC2167" s="148">
        <v>34255833500051</v>
      </c>
      <c r="CE2167" s="148" t="s">
        <v>100</v>
      </c>
      <c r="CF2167" s="148">
        <v>1</v>
      </c>
      <c r="CH2167" s="148">
        <v>3</v>
      </c>
      <c r="CJ2167" s="149">
        <v>41054531300042</v>
      </c>
      <c r="CL2167" s="149" t="s">
        <v>97</v>
      </c>
      <c r="CN2167" s="149">
        <v>3</v>
      </c>
      <c r="CT2167" s="149" t="s">
        <v>98</v>
      </c>
      <c r="CU2167" s="152">
        <v>42667</v>
      </c>
      <c r="CV2167" s="149">
        <v>0</v>
      </c>
      <c r="CX2167" s="149" t="s">
        <v>97</v>
      </c>
      <c r="CY2167" s="149" t="s">
        <v>99</v>
      </c>
      <c r="CZ2167" s="149">
        <v>41054531300042</v>
      </c>
      <c r="DB2167" s="149" t="s">
        <v>100</v>
      </c>
      <c r="DC2167" s="149" t="s">
        <v>101</v>
      </c>
      <c r="DD2167" s="149" t="s">
        <v>102</v>
      </c>
      <c r="DE2167" s="149" t="s">
        <v>1615</v>
      </c>
      <c r="DF2167" s="149">
        <v>1</v>
      </c>
    </row>
    <row r="2168" spans="1:110" x14ac:dyDescent="0.25">
      <c r="A2168" s="148" t="s">
        <v>96</v>
      </c>
      <c r="B2168" s="148">
        <v>0</v>
      </c>
      <c r="D2168" s="148" t="s">
        <v>97</v>
      </c>
      <c r="K2168" s="148">
        <v>1</v>
      </c>
      <c r="M2168" s="148">
        <v>3</v>
      </c>
      <c r="N2168" s="148" t="s">
        <v>961</v>
      </c>
      <c r="O2168" s="148">
        <v>0</v>
      </c>
      <c r="Q2168" s="148" t="s">
        <v>962</v>
      </c>
      <c r="R2168" s="148" t="s">
        <v>963</v>
      </c>
      <c r="S2168" s="153">
        <v>42534</v>
      </c>
      <c r="T2168" s="148">
        <v>6</v>
      </c>
      <c r="U2168" s="148">
        <v>1</v>
      </c>
      <c r="V2168" s="148">
        <v>1</v>
      </c>
      <c r="X2168" s="148">
        <v>0</v>
      </c>
      <c r="Y2168" s="148">
        <v>0</v>
      </c>
      <c r="Z2168" s="153">
        <v>42535</v>
      </c>
      <c r="AA2168" s="154" t="s">
        <v>964</v>
      </c>
      <c r="AB2168" s="148">
        <v>23</v>
      </c>
      <c r="AC2168" s="148">
        <v>23</v>
      </c>
      <c r="AD2168" s="148" t="s">
        <v>117</v>
      </c>
      <c r="AE2168" s="154" t="s">
        <v>154</v>
      </c>
      <c r="AF2168" s="148">
        <v>2</v>
      </c>
      <c r="AG2168" s="148">
        <v>2</v>
      </c>
      <c r="AJ2168" s="148" t="s">
        <v>771</v>
      </c>
      <c r="AK2168" s="148">
        <v>1532</v>
      </c>
      <c r="AL2168" s="148">
        <v>5.0000000000000001E-3</v>
      </c>
      <c r="AM2168" s="148">
        <v>5.0000000000000001E-3</v>
      </c>
      <c r="AN2168" s="148">
        <v>712</v>
      </c>
      <c r="AO2168" s="148">
        <v>712</v>
      </c>
      <c r="AP2168" s="148">
        <v>405</v>
      </c>
      <c r="AQ2168" s="148">
        <v>405</v>
      </c>
      <c r="AR2168" s="148">
        <v>1532</v>
      </c>
      <c r="AS2168" s="148">
        <v>10</v>
      </c>
      <c r="AT2168" s="148">
        <v>10</v>
      </c>
      <c r="AU2168" s="148">
        <v>5.0000000000000001E-3</v>
      </c>
      <c r="AV2168" s="148">
        <v>5.0000000000000001E-3</v>
      </c>
      <c r="AW2168" s="148">
        <v>1168</v>
      </c>
      <c r="AX2168" s="148">
        <v>1168</v>
      </c>
      <c r="AY2168" s="148">
        <v>133</v>
      </c>
      <c r="AZ2168" s="148">
        <v>133</v>
      </c>
      <c r="BA2168" s="148" t="s">
        <v>107</v>
      </c>
      <c r="BB2168" s="148">
        <v>11</v>
      </c>
      <c r="BD2168" s="148">
        <v>6</v>
      </c>
      <c r="BF2168" s="148" t="s">
        <v>965</v>
      </c>
      <c r="BG2168" s="148">
        <v>1</v>
      </c>
      <c r="BI2168" s="153">
        <v>42535</v>
      </c>
      <c r="BJ2168" s="154" t="s">
        <v>112</v>
      </c>
      <c r="BK2168" s="148">
        <v>41054531300042</v>
      </c>
      <c r="BM2168" s="148" t="s">
        <v>100</v>
      </c>
      <c r="BN2168" s="148" t="s">
        <v>966</v>
      </c>
      <c r="BO2168" s="148" t="s">
        <v>967</v>
      </c>
      <c r="BQ2168" s="153">
        <v>42534</v>
      </c>
      <c r="BR2168" s="148">
        <v>3</v>
      </c>
      <c r="BT2168" s="148">
        <v>1409</v>
      </c>
      <c r="BV2168" s="148" t="s">
        <v>1617</v>
      </c>
      <c r="BW2168" s="148">
        <v>29</v>
      </c>
      <c r="BY2168" s="148">
        <v>27</v>
      </c>
      <c r="CA2168" s="148">
        <v>1</v>
      </c>
      <c r="CC2168" s="148">
        <v>34255833500051</v>
      </c>
      <c r="CE2168" s="148" t="s">
        <v>100</v>
      </c>
      <c r="CF2168" s="148">
        <v>1</v>
      </c>
      <c r="CH2168" s="148">
        <v>3</v>
      </c>
      <c r="CJ2168" s="149">
        <v>41054531300042</v>
      </c>
      <c r="CL2168" s="149" t="s">
        <v>97</v>
      </c>
      <c r="CN2168" s="149">
        <v>3</v>
      </c>
      <c r="CT2168" s="149" t="s">
        <v>98</v>
      </c>
      <c r="CU2168" s="152">
        <v>42667</v>
      </c>
      <c r="CV2168" s="149">
        <v>0</v>
      </c>
      <c r="CX2168" s="149" t="s">
        <v>97</v>
      </c>
      <c r="CY2168" s="149" t="s">
        <v>99</v>
      </c>
      <c r="CZ2168" s="149">
        <v>41054531300042</v>
      </c>
      <c r="DB2168" s="149" t="s">
        <v>100</v>
      </c>
      <c r="DC2168" s="149" t="s">
        <v>101</v>
      </c>
      <c r="DD2168" s="149" t="s">
        <v>102</v>
      </c>
      <c r="DE2168" s="149" t="s">
        <v>1615</v>
      </c>
      <c r="DF2168" s="149">
        <v>1</v>
      </c>
    </row>
    <row r="2169" spans="1:110" x14ac:dyDescent="0.25">
      <c r="A2169" s="148" t="s">
        <v>96</v>
      </c>
      <c r="B2169" s="148">
        <v>0</v>
      </c>
      <c r="D2169" s="148" t="s">
        <v>97</v>
      </c>
      <c r="K2169" s="148">
        <v>1</v>
      </c>
      <c r="M2169" s="148">
        <v>3</v>
      </c>
      <c r="N2169" s="148" t="s">
        <v>961</v>
      </c>
      <c r="O2169" s="148">
        <v>0</v>
      </c>
      <c r="Q2169" s="148" t="s">
        <v>962</v>
      </c>
      <c r="R2169" s="148" t="s">
        <v>963</v>
      </c>
      <c r="S2169" s="153">
        <v>42534</v>
      </c>
      <c r="T2169" s="148">
        <v>6</v>
      </c>
      <c r="U2169" s="148">
        <v>1</v>
      </c>
      <c r="V2169" s="148">
        <v>1</v>
      </c>
      <c r="X2169" s="148">
        <v>0</v>
      </c>
      <c r="Y2169" s="148">
        <v>0</v>
      </c>
      <c r="Z2169" s="153">
        <v>42535</v>
      </c>
      <c r="AA2169" s="154" t="s">
        <v>964</v>
      </c>
      <c r="AB2169" s="148">
        <v>23</v>
      </c>
      <c r="AC2169" s="148">
        <v>23</v>
      </c>
      <c r="AD2169" s="148" t="s">
        <v>117</v>
      </c>
      <c r="AE2169" s="154" t="s">
        <v>174</v>
      </c>
      <c r="AF2169" s="148">
        <v>2</v>
      </c>
      <c r="AG2169" s="148">
        <v>2</v>
      </c>
      <c r="AJ2169" s="148" t="s">
        <v>772</v>
      </c>
      <c r="AK2169" s="148">
        <v>6964</v>
      </c>
      <c r="AL2169" s="148">
        <v>5.0000000000000001E-3</v>
      </c>
      <c r="AM2169" s="148">
        <v>5.0000000000000001E-3</v>
      </c>
      <c r="AP2169" s="148">
        <v>454</v>
      </c>
      <c r="AQ2169" s="148">
        <v>454</v>
      </c>
      <c r="AR2169" s="148">
        <v>6964</v>
      </c>
      <c r="AS2169" s="148">
        <v>10</v>
      </c>
      <c r="AT2169" s="148">
        <v>10</v>
      </c>
      <c r="AU2169" s="148">
        <v>5.0000000000000001E-3</v>
      </c>
      <c r="AV2169" s="148">
        <v>5.0000000000000001E-3</v>
      </c>
      <c r="AY2169" s="148">
        <v>133</v>
      </c>
      <c r="AZ2169" s="148">
        <v>133</v>
      </c>
      <c r="BA2169" s="148" t="s">
        <v>107</v>
      </c>
      <c r="BB2169" s="148">
        <v>11</v>
      </c>
      <c r="BD2169" s="148">
        <v>6</v>
      </c>
      <c r="BF2169" s="148" t="s">
        <v>965</v>
      </c>
      <c r="BG2169" s="148">
        <v>1</v>
      </c>
      <c r="BI2169" s="153">
        <v>42535</v>
      </c>
      <c r="BJ2169" s="154" t="s">
        <v>112</v>
      </c>
      <c r="BK2169" s="148">
        <v>41054531300042</v>
      </c>
      <c r="BM2169" s="148" t="s">
        <v>100</v>
      </c>
      <c r="BN2169" s="148" t="s">
        <v>966</v>
      </c>
      <c r="BO2169" s="148" t="s">
        <v>967</v>
      </c>
      <c r="BQ2169" s="153">
        <v>42534</v>
      </c>
      <c r="BR2169" s="148">
        <v>3</v>
      </c>
      <c r="BT2169" s="148">
        <v>1409</v>
      </c>
      <c r="BV2169" s="148" t="s">
        <v>1617</v>
      </c>
      <c r="BW2169" s="148">
        <v>29</v>
      </c>
      <c r="BY2169" s="148">
        <v>27</v>
      </c>
      <c r="CA2169" s="148">
        <v>1</v>
      </c>
      <c r="CC2169" s="148">
        <v>34255833500051</v>
      </c>
      <c r="CE2169" s="148" t="s">
        <v>100</v>
      </c>
      <c r="CF2169" s="148">
        <v>1</v>
      </c>
      <c r="CH2169" s="148">
        <v>3</v>
      </c>
      <c r="CJ2169" s="149">
        <v>41054531300042</v>
      </c>
      <c r="CL2169" s="149" t="s">
        <v>97</v>
      </c>
      <c r="CN2169" s="149">
        <v>3</v>
      </c>
      <c r="CT2169" s="149" t="s">
        <v>98</v>
      </c>
      <c r="CU2169" s="152">
        <v>42667</v>
      </c>
      <c r="CV2169" s="149">
        <v>0</v>
      </c>
      <c r="CX2169" s="149" t="s">
        <v>97</v>
      </c>
      <c r="CY2169" s="149" t="s">
        <v>99</v>
      </c>
      <c r="CZ2169" s="149">
        <v>41054531300042</v>
      </c>
      <c r="DB2169" s="149" t="s">
        <v>100</v>
      </c>
      <c r="DC2169" s="149" t="s">
        <v>101</v>
      </c>
      <c r="DD2169" s="149" t="s">
        <v>102</v>
      </c>
      <c r="DE2169" s="149" t="s">
        <v>1615</v>
      </c>
      <c r="DF2169" s="149">
        <v>1</v>
      </c>
    </row>
    <row r="2170" spans="1:110" x14ac:dyDescent="0.25">
      <c r="A2170" s="148" t="s">
        <v>96</v>
      </c>
      <c r="B2170" s="148">
        <v>0</v>
      </c>
      <c r="D2170" s="148" t="s">
        <v>97</v>
      </c>
      <c r="K2170" s="148">
        <v>1</v>
      </c>
      <c r="M2170" s="148">
        <v>3</v>
      </c>
      <c r="N2170" s="148" t="s">
        <v>961</v>
      </c>
      <c r="O2170" s="148">
        <v>0</v>
      </c>
      <c r="Q2170" s="148" t="s">
        <v>962</v>
      </c>
      <c r="R2170" s="148" t="s">
        <v>963</v>
      </c>
      <c r="S2170" s="153">
        <v>42534</v>
      </c>
      <c r="T2170" s="148">
        <v>6</v>
      </c>
      <c r="U2170" s="148">
        <v>1</v>
      </c>
      <c r="V2170" s="148">
        <v>1</v>
      </c>
      <c r="X2170" s="148">
        <v>0</v>
      </c>
      <c r="Y2170" s="148">
        <v>0</v>
      </c>
      <c r="Z2170" s="153">
        <v>42535</v>
      </c>
      <c r="AA2170" s="154" t="s">
        <v>964</v>
      </c>
      <c r="AB2170" s="148">
        <v>23</v>
      </c>
      <c r="AC2170" s="148">
        <v>23</v>
      </c>
      <c r="AD2170" s="148" t="s">
        <v>117</v>
      </c>
      <c r="AE2170" s="154" t="s">
        <v>148</v>
      </c>
      <c r="AF2170" s="148">
        <v>2</v>
      </c>
      <c r="AG2170" s="148">
        <v>2</v>
      </c>
      <c r="AJ2170" s="148" t="s">
        <v>773</v>
      </c>
      <c r="AK2170" s="148">
        <v>1972</v>
      </c>
      <c r="AL2170" s="148">
        <v>0.02</v>
      </c>
      <c r="AM2170" s="148">
        <v>0.02</v>
      </c>
      <c r="AP2170" s="148">
        <v>454</v>
      </c>
      <c r="AQ2170" s="148">
        <v>454</v>
      </c>
      <c r="AR2170" s="148">
        <v>1972</v>
      </c>
      <c r="AS2170" s="148">
        <v>10</v>
      </c>
      <c r="AT2170" s="148">
        <v>10</v>
      </c>
      <c r="AU2170" s="148">
        <v>0.02</v>
      </c>
      <c r="AV2170" s="148">
        <v>0.02</v>
      </c>
      <c r="AY2170" s="148">
        <v>133</v>
      </c>
      <c r="AZ2170" s="148">
        <v>133</v>
      </c>
      <c r="BA2170" s="148" t="s">
        <v>107</v>
      </c>
      <c r="BB2170" s="148">
        <v>11</v>
      </c>
      <c r="BD2170" s="148">
        <v>6</v>
      </c>
      <c r="BF2170" s="148" t="s">
        <v>965</v>
      </c>
      <c r="BG2170" s="148">
        <v>1</v>
      </c>
      <c r="BI2170" s="153">
        <v>42535</v>
      </c>
      <c r="BJ2170" s="154" t="s">
        <v>112</v>
      </c>
      <c r="BK2170" s="148">
        <v>41054531300042</v>
      </c>
      <c r="BM2170" s="148" t="s">
        <v>100</v>
      </c>
      <c r="BN2170" s="148" t="s">
        <v>966</v>
      </c>
      <c r="BO2170" s="148" t="s">
        <v>967</v>
      </c>
      <c r="BQ2170" s="153">
        <v>42534</v>
      </c>
      <c r="BR2170" s="148">
        <v>3</v>
      </c>
      <c r="BT2170" s="148">
        <v>1409</v>
      </c>
      <c r="BV2170" s="148" t="s">
        <v>1617</v>
      </c>
      <c r="BW2170" s="148">
        <v>29</v>
      </c>
      <c r="BY2170" s="148">
        <v>27</v>
      </c>
      <c r="CA2170" s="148">
        <v>1</v>
      </c>
      <c r="CC2170" s="148">
        <v>34255833500051</v>
      </c>
      <c r="CE2170" s="148" t="s">
        <v>100</v>
      </c>
      <c r="CF2170" s="148">
        <v>1</v>
      </c>
      <c r="CH2170" s="148">
        <v>3</v>
      </c>
      <c r="CJ2170" s="149">
        <v>41054531300042</v>
      </c>
      <c r="CL2170" s="149" t="s">
        <v>97</v>
      </c>
      <c r="CN2170" s="149">
        <v>3</v>
      </c>
      <c r="CT2170" s="149" t="s">
        <v>98</v>
      </c>
      <c r="CU2170" s="152">
        <v>42667</v>
      </c>
      <c r="CV2170" s="149">
        <v>0</v>
      </c>
      <c r="CX2170" s="149" t="s">
        <v>97</v>
      </c>
      <c r="CY2170" s="149" t="s">
        <v>99</v>
      </c>
      <c r="CZ2170" s="149">
        <v>41054531300042</v>
      </c>
      <c r="DB2170" s="149" t="s">
        <v>100</v>
      </c>
      <c r="DC2170" s="149" t="s">
        <v>101</v>
      </c>
      <c r="DD2170" s="149" t="s">
        <v>102</v>
      </c>
      <c r="DE2170" s="149" t="s">
        <v>1615</v>
      </c>
      <c r="DF2170" s="149">
        <v>1</v>
      </c>
    </row>
    <row r="2171" spans="1:110" x14ac:dyDescent="0.25">
      <c r="A2171" s="148" t="s">
        <v>96</v>
      </c>
      <c r="B2171" s="148">
        <v>0</v>
      </c>
      <c r="D2171" s="148" t="s">
        <v>97</v>
      </c>
      <c r="K2171" s="148">
        <v>1</v>
      </c>
      <c r="M2171" s="148">
        <v>3</v>
      </c>
      <c r="N2171" s="148" t="s">
        <v>961</v>
      </c>
      <c r="O2171" s="148">
        <v>0</v>
      </c>
      <c r="Q2171" s="148" t="s">
        <v>962</v>
      </c>
      <c r="R2171" s="148" t="s">
        <v>963</v>
      </c>
      <c r="S2171" s="153">
        <v>42534</v>
      </c>
      <c r="T2171" s="148">
        <v>6</v>
      </c>
      <c r="U2171" s="148">
        <v>1</v>
      </c>
      <c r="V2171" s="148">
        <v>1</v>
      </c>
      <c r="X2171" s="148">
        <v>0</v>
      </c>
      <c r="Y2171" s="148">
        <v>0</v>
      </c>
      <c r="Z2171" s="153">
        <v>42535</v>
      </c>
      <c r="AA2171" s="154" t="s">
        <v>964</v>
      </c>
      <c r="AB2171" s="148">
        <v>23</v>
      </c>
      <c r="AC2171" s="148">
        <v>23</v>
      </c>
      <c r="AD2171" s="148" t="s">
        <v>117</v>
      </c>
      <c r="AE2171" s="154" t="s">
        <v>154</v>
      </c>
      <c r="AF2171" s="148">
        <v>2</v>
      </c>
      <c r="AG2171" s="148">
        <v>2</v>
      </c>
      <c r="AJ2171" s="148" t="s">
        <v>774</v>
      </c>
      <c r="AK2171" s="148">
        <v>1255</v>
      </c>
      <c r="AL2171" s="148">
        <v>5.0000000000000001E-3</v>
      </c>
      <c r="AM2171" s="148">
        <v>5.0000000000000001E-3</v>
      </c>
      <c r="AN2171" s="148">
        <v>712</v>
      </c>
      <c r="AO2171" s="148">
        <v>712</v>
      </c>
      <c r="AP2171" s="148">
        <v>405</v>
      </c>
      <c r="AQ2171" s="148">
        <v>405</v>
      </c>
      <c r="AR2171" s="148">
        <v>1255</v>
      </c>
      <c r="AS2171" s="148">
        <v>10</v>
      </c>
      <c r="AT2171" s="148">
        <v>10</v>
      </c>
      <c r="AU2171" s="148">
        <v>5.0000000000000001E-3</v>
      </c>
      <c r="AV2171" s="148">
        <v>5.0000000000000001E-3</v>
      </c>
      <c r="AW2171" s="148">
        <v>1168</v>
      </c>
      <c r="AX2171" s="148">
        <v>1168</v>
      </c>
      <c r="AY2171" s="148">
        <v>133</v>
      </c>
      <c r="AZ2171" s="148">
        <v>133</v>
      </c>
      <c r="BA2171" s="148" t="s">
        <v>107</v>
      </c>
      <c r="BB2171" s="148">
        <v>11</v>
      </c>
      <c r="BD2171" s="148">
        <v>6</v>
      </c>
      <c r="BF2171" s="148" t="s">
        <v>965</v>
      </c>
      <c r="BG2171" s="148">
        <v>1</v>
      </c>
      <c r="BI2171" s="153">
        <v>42535</v>
      </c>
      <c r="BJ2171" s="154" t="s">
        <v>112</v>
      </c>
      <c r="BK2171" s="148">
        <v>41054531300042</v>
      </c>
      <c r="BM2171" s="148" t="s">
        <v>100</v>
      </c>
      <c r="BN2171" s="148" t="s">
        <v>966</v>
      </c>
      <c r="BO2171" s="148" t="s">
        <v>967</v>
      </c>
      <c r="BQ2171" s="153">
        <v>42534</v>
      </c>
      <c r="BR2171" s="148">
        <v>3</v>
      </c>
      <c r="BT2171" s="148">
        <v>1409</v>
      </c>
      <c r="BV2171" s="148" t="s">
        <v>1617</v>
      </c>
      <c r="BW2171" s="148">
        <v>29</v>
      </c>
      <c r="BY2171" s="148">
        <v>27</v>
      </c>
      <c r="CA2171" s="148">
        <v>1</v>
      </c>
      <c r="CC2171" s="148">
        <v>34255833500051</v>
      </c>
      <c r="CE2171" s="148" t="s">
        <v>100</v>
      </c>
      <c r="CF2171" s="148">
        <v>1</v>
      </c>
      <c r="CH2171" s="148">
        <v>3</v>
      </c>
      <c r="CJ2171" s="149">
        <v>41054531300042</v>
      </c>
      <c r="CL2171" s="149" t="s">
        <v>97</v>
      </c>
      <c r="CN2171" s="149">
        <v>3</v>
      </c>
      <c r="CT2171" s="149" t="s">
        <v>98</v>
      </c>
      <c r="CU2171" s="152">
        <v>42667</v>
      </c>
      <c r="CV2171" s="149">
        <v>0</v>
      </c>
      <c r="CX2171" s="149" t="s">
        <v>97</v>
      </c>
      <c r="CY2171" s="149" t="s">
        <v>99</v>
      </c>
      <c r="CZ2171" s="149">
        <v>41054531300042</v>
      </c>
      <c r="DB2171" s="149" t="s">
        <v>100</v>
      </c>
      <c r="DC2171" s="149" t="s">
        <v>101</v>
      </c>
      <c r="DD2171" s="149" t="s">
        <v>102</v>
      </c>
      <c r="DE2171" s="149" t="s">
        <v>1615</v>
      </c>
      <c r="DF2171" s="149">
        <v>1</v>
      </c>
    </row>
    <row r="2172" spans="1:110" x14ac:dyDescent="0.25">
      <c r="A2172" s="148" t="s">
        <v>96</v>
      </c>
      <c r="B2172" s="148">
        <v>0</v>
      </c>
      <c r="D2172" s="148" t="s">
        <v>97</v>
      </c>
      <c r="K2172" s="148">
        <v>1</v>
      </c>
      <c r="M2172" s="148">
        <v>3</v>
      </c>
      <c r="N2172" s="148" t="s">
        <v>961</v>
      </c>
      <c r="O2172" s="148">
        <v>0</v>
      </c>
      <c r="Q2172" s="148" t="s">
        <v>962</v>
      </c>
      <c r="R2172" s="148" t="s">
        <v>963</v>
      </c>
      <c r="S2172" s="153">
        <v>42534</v>
      </c>
      <c r="T2172" s="148">
        <v>6</v>
      </c>
      <c r="U2172" s="148">
        <v>1</v>
      </c>
      <c r="V2172" s="148">
        <v>1</v>
      </c>
      <c r="X2172" s="148">
        <v>0</v>
      </c>
      <c r="Y2172" s="148">
        <v>0</v>
      </c>
      <c r="Z2172" s="153">
        <v>42535</v>
      </c>
      <c r="AA2172" s="154" t="s">
        <v>964</v>
      </c>
      <c r="AB2172" s="148">
        <v>23</v>
      </c>
      <c r="AC2172" s="148">
        <v>23</v>
      </c>
      <c r="AD2172" s="148" t="s">
        <v>117</v>
      </c>
      <c r="AE2172" s="154" t="s">
        <v>148</v>
      </c>
      <c r="AF2172" s="148">
        <v>2</v>
      </c>
      <c r="AG2172" s="148">
        <v>2</v>
      </c>
      <c r="AJ2172" s="148" t="s">
        <v>775</v>
      </c>
      <c r="AK2172" s="148">
        <v>1256</v>
      </c>
      <c r="AL2172" s="148">
        <v>0.02</v>
      </c>
      <c r="AM2172" s="148">
        <v>0.02</v>
      </c>
      <c r="AP2172" s="148">
        <v>454</v>
      </c>
      <c r="AQ2172" s="148">
        <v>454</v>
      </c>
      <c r="AR2172" s="148">
        <v>1256</v>
      </c>
      <c r="AS2172" s="148">
        <v>10</v>
      </c>
      <c r="AT2172" s="148">
        <v>10</v>
      </c>
      <c r="AU2172" s="148">
        <v>0.02</v>
      </c>
      <c r="AV2172" s="148">
        <v>0.02</v>
      </c>
      <c r="AY2172" s="148">
        <v>133</v>
      </c>
      <c r="AZ2172" s="148">
        <v>133</v>
      </c>
      <c r="BA2172" s="148" t="s">
        <v>107</v>
      </c>
      <c r="BB2172" s="148">
        <v>11</v>
      </c>
      <c r="BD2172" s="148">
        <v>6</v>
      </c>
      <c r="BF2172" s="148" t="s">
        <v>965</v>
      </c>
      <c r="BG2172" s="148">
        <v>1</v>
      </c>
      <c r="BI2172" s="153">
        <v>42535</v>
      </c>
      <c r="BJ2172" s="154" t="s">
        <v>112</v>
      </c>
      <c r="BK2172" s="148">
        <v>41054531300042</v>
      </c>
      <c r="BM2172" s="148" t="s">
        <v>100</v>
      </c>
      <c r="BN2172" s="148" t="s">
        <v>966</v>
      </c>
      <c r="BO2172" s="148" t="s">
        <v>967</v>
      </c>
      <c r="BQ2172" s="153">
        <v>42534</v>
      </c>
      <c r="BR2172" s="148">
        <v>3</v>
      </c>
      <c r="BT2172" s="148">
        <v>1409</v>
      </c>
      <c r="BV2172" s="148" t="s">
        <v>1617</v>
      </c>
      <c r="BW2172" s="148">
        <v>29</v>
      </c>
      <c r="BY2172" s="148">
        <v>27</v>
      </c>
      <c r="CA2172" s="148">
        <v>1</v>
      </c>
      <c r="CC2172" s="148">
        <v>34255833500051</v>
      </c>
      <c r="CE2172" s="148" t="s">
        <v>100</v>
      </c>
      <c r="CF2172" s="148">
        <v>1</v>
      </c>
      <c r="CH2172" s="148">
        <v>3</v>
      </c>
      <c r="CJ2172" s="149">
        <v>41054531300042</v>
      </c>
      <c r="CL2172" s="149" t="s">
        <v>97</v>
      </c>
      <c r="CN2172" s="149">
        <v>3</v>
      </c>
      <c r="CT2172" s="149" t="s">
        <v>98</v>
      </c>
      <c r="CU2172" s="152">
        <v>42667</v>
      </c>
      <c r="CV2172" s="149">
        <v>0</v>
      </c>
      <c r="CX2172" s="149" t="s">
        <v>97</v>
      </c>
      <c r="CY2172" s="149" t="s">
        <v>99</v>
      </c>
      <c r="CZ2172" s="149">
        <v>41054531300042</v>
      </c>
      <c r="DB2172" s="149" t="s">
        <v>100</v>
      </c>
      <c r="DC2172" s="149" t="s">
        <v>101</v>
      </c>
      <c r="DD2172" s="149" t="s">
        <v>102</v>
      </c>
      <c r="DE2172" s="149" t="s">
        <v>1615</v>
      </c>
      <c r="DF2172" s="149">
        <v>1</v>
      </c>
    </row>
    <row r="2173" spans="1:110" x14ac:dyDescent="0.25">
      <c r="A2173" s="148" t="s">
        <v>96</v>
      </c>
      <c r="B2173" s="148">
        <v>0</v>
      </c>
      <c r="D2173" s="148" t="s">
        <v>97</v>
      </c>
      <c r="K2173" s="148">
        <v>1</v>
      </c>
      <c r="M2173" s="148">
        <v>3</v>
      </c>
      <c r="N2173" s="148" t="s">
        <v>961</v>
      </c>
      <c r="O2173" s="148">
        <v>0</v>
      </c>
      <c r="Q2173" s="148" t="s">
        <v>962</v>
      </c>
      <c r="R2173" s="148" t="s">
        <v>963</v>
      </c>
      <c r="S2173" s="153">
        <v>42534</v>
      </c>
      <c r="T2173" s="148">
        <v>6</v>
      </c>
      <c r="U2173" s="148">
        <v>1</v>
      </c>
      <c r="V2173" s="148">
        <v>1</v>
      </c>
      <c r="X2173" s="148">
        <v>0</v>
      </c>
      <c r="Y2173" s="148">
        <v>0</v>
      </c>
      <c r="Z2173" s="153">
        <v>42535</v>
      </c>
      <c r="AA2173" s="154" t="s">
        <v>964</v>
      </c>
      <c r="AB2173" s="148">
        <v>23</v>
      </c>
      <c r="AC2173" s="148">
        <v>23</v>
      </c>
      <c r="AD2173" s="148" t="s">
        <v>117</v>
      </c>
      <c r="AE2173" s="154" t="s">
        <v>148</v>
      </c>
      <c r="AF2173" s="148">
        <v>2</v>
      </c>
      <c r="AG2173" s="148">
        <v>2</v>
      </c>
      <c r="AJ2173" s="148" t="s">
        <v>776</v>
      </c>
      <c r="AK2173" s="148">
        <v>5968</v>
      </c>
      <c r="AL2173" s="148">
        <v>5.0000000000000001E-3</v>
      </c>
      <c r="AM2173" s="148">
        <v>5.0000000000000001E-3</v>
      </c>
      <c r="AP2173" s="148">
        <v>454</v>
      </c>
      <c r="AQ2173" s="148">
        <v>454</v>
      </c>
      <c r="AR2173" s="148">
        <v>5968</v>
      </c>
      <c r="AS2173" s="148">
        <v>10</v>
      </c>
      <c r="AT2173" s="148">
        <v>10</v>
      </c>
      <c r="AU2173" s="148">
        <v>5.0000000000000001E-3</v>
      </c>
      <c r="AV2173" s="148">
        <v>5.0000000000000001E-3</v>
      </c>
      <c r="AY2173" s="148">
        <v>133</v>
      </c>
      <c r="AZ2173" s="148">
        <v>133</v>
      </c>
      <c r="BA2173" s="148" t="s">
        <v>107</v>
      </c>
      <c r="BB2173" s="148">
        <v>11</v>
      </c>
      <c r="BD2173" s="148">
        <v>6</v>
      </c>
      <c r="BF2173" s="148" t="s">
        <v>965</v>
      </c>
      <c r="BG2173" s="148">
        <v>1</v>
      </c>
      <c r="BI2173" s="153">
        <v>42535</v>
      </c>
      <c r="BJ2173" s="154" t="s">
        <v>112</v>
      </c>
      <c r="BK2173" s="148">
        <v>41054531300042</v>
      </c>
      <c r="BM2173" s="148" t="s">
        <v>100</v>
      </c>
      <c r="BN2173" s="148" t="s">
        <v>966</v>
      </c>
      <c r="BO2173" s="148" t="s">
        <v>967</v>
      </c>
      <c r="BQ2173" s="153">
        <v>42534</v>
      </c>
      <c r="BR2173" s="148">
        <v>3</v>
      </c>
      <c r="BT2173" s="148">
        <v>1409</v>
      </c>
      <c r="BV2173" s="148" t="s">
        <v>1617</v>
      </c>
      <c r="BW2173" s="148">
        <v>29</v>
      </c>
      <c r="BY2173" s="148">
        <v>27</v>
      </c>
      <c r="CA2173" s="148">
        <v>1</v>
      </c>
      <c r="CC2173" s="148">
        <v>34255833500051</v>
      </c>
      <c r="CE2173" s="148" t="s">
        <v>100</v>
      </c>
      <c r="CF2173" s="148">
        <v>1</v>
      </c>
      <c r="CH2173" s="148">
        <v>3</v>
      </c>
      <c r="CJ2173" s="149">
        <v>41054531300042</v>
      </c>
      <c r="CL2173" s="149" t="s">
        <v>97</v>
      </c>
      <c r="CN2173" s="149">
        <v>3</v>
      </c>
      <c r="CT2173" s="149" t="s">
        <v>98</v>
      </c>
      <c r="CU2173" s="152">
        <v>42667</v>
      </c>
      <c r="CV2173" s="149">
        <v>0</v>
      </c>
      <c r="CX2173" s="149" t="s">
        <v>97</v>
      </c>
      <c r="CY2173" s="149" t="s">
        <v>99</v>
      </c>
      <c r="CZ2173" s="149">
        <v>41054531300042</v>
      </c>
      <c r="DB2173" s="149" t="s">
        <v>100</v>
      </c>
      <c r="DC2173" s="149" t="s">
        <v>101</v>
      </c>
      <c r="DD2173" s="149" t="s">
        <v>102</v>
      </c>
      <c r="DE2173" s="149" t="s">
        <v>1615</v>
      </c>
      <c r="DF2173" s="149">
        <v>1</v>
      </c>
    </row>
    <row r="2174" spans="1:110" x14ac:dyDescent="0.25">
      <c r="A2174" s="148" t="s">
        <v>96</v>
      </c>
      <c r="B2174" s="148">
        <v>0</v>
      </c>
      <c r="D2174" s="148" t="s">
        <v>97</v>
      </c>
      <c r="K2174" s="148">
        <v>1</v>
      </c>
      <c r="M2174" s="148">
        <v>3</v>
      </c>
      <c r="N2174" s="148" t="s">
        <v>961</v>
      </c>
      <c r="O2174" s="148">
        <v>0</v>
      </c>
      <c r="Q2174" s="148" t="s">
        <v>962</v>
      </c>
      <c r="R2174" s="148" t="s">
        <v>963</v>
      </c>
      <c r="S2174" s="153">
        <v>42534</v>
      </c>
      <c r="T2174" s="148">
        <v>6</v>
      </c>
      <c r="U2174" s="148">
        <v>1</v>
      </c>
      <c r="V2174" s="148">
        <v>1</v>
      </c>
      <c r="X2174" s="148">
        <v>0</v>
      </c>
      <c r="Y2174" s="148">
        <v>0</v>
      </c>
      <c r="Z2174" s="153">
        <v>42535</v>
      </c>
      <c r="AA2174" s="154" t="s">
        <v>964</v>
      </c>
      <c r="AB2174" s="148">
        <v>23</v>
      </c>
      <c r="AC2174" s="148">
        <v>23</v>
      </c>
      <c r="AD2174" s="148" t="s">
        <v>117</v>
      </c>
      <c r="AE2174" s="154" t="s">
        <v>154</v>
      </c>
      <c r="AF2174" s="148">
        <v>2</v>
      </c>
      <c r="AG2174" s="148">
        <v>2</v>
      </c>
      <c r="AJ2174" s="148" t="s">
        <v>777</v>
      </c>
      <c r="AK2174" s="148">
        <v>1533</v>
      </c>
      <c r="AL2174" s="148">
        <v>5.0000000000000001E-3</v>
      </c>
      <c r="AM2174" s="148">
        <v>5.0000000000000001E-3</v>
      </c>
      <c r="AN2174" s="148">
        <v>712</v>
      </c>
      <c r="AO2174" s="148">
        <v>712</v>
      </c>
      <c r="AP2174" s="148">
        <v>405</v>
      </c>
      <c r="AQ2174" s="148">
        <v>405</v>
      </c>
      <c r="AR2174" s="148">
        <v>1533</v>
      </c>
      <c r="AS2174" s="148">
        <v>10</v>
      </c>
      <c r="AT2174" s="148">
        <v>10</v>
      </c>
      <c r="AU2174" s="148">
        <v>5.0000000000000001E-3</v>
      </c>
      <c r="AV2174" s="148">
        <v>5.0000000000000001E-3</v>
      </c>
      <c r="AW2174" s="148">
        <v>1168</v>
      </c>
      <c r="AX2174" s="148">
        <v>1168</v>
      </c>
      <c r="AY2174" s="148">
        <v>133</v>
      </c>
      <c r="AZ2174" s="148">
        <v>133</v>
      </c>
      <c r="BA2174" s="148" t="s">
        <v>107</v>
      </c>
      <c r="BB2174" s="148">
        <v>11</v>
      </c>
      <c r="BD2174" s="148">
        <v>6</v>
      </c>
      <c r="BF2174" s="148" t="s">
        <v>965</v>
      </c>
      <c r="BG2174" s="148">
        <v>1</v>
      </c>
      <c r="BI2174" s="153">
        <v>42535</v>
      </c>
      <c r="BJ2174" s="154" t="s">
        <v>112</v>
      </c>
      <c r="BK2174" s="148">
        <v>41054531300042</v>
      </c>
      <c r="BM2174" s="148" t="s">
        <v>100</v>
      </c>
      <c r="BN2174" s="148" t="s">
        <v>966</v>
      </c>
      <c r="BO2174" s="148" t="s">
        <v>967</v>
      </c>
      <c r="BQ2174" s="153">
        <v>42534</v>
      </c>
      <c r="BR2174" s="148">
        <v>3</v>
      </c>
      <c r="BT2174" s="148">
        <v>1409</v>
      </c>
      <c r="BV2174" s="148" t="s">
        <v>1617</v>
      </c>
      <c r="BW2174" s="148">
        <v>29</v>
      </c>
      <c r="BY2174" s="148">
        <v>27</v>
      </c>
      <c r="CA2174" s="148">
        <v>1</v>
      </c>
      <c r="CC2174" s="148">
        <v>34255833500051</v>
      </c>
      <c r="CE2174" s="148" t="s">
        <v>100</v>
      </c>
      <c r="CF2174" s="148">
        <v>1</v>
      </c>
      <c r="CH2174" s="148">
        <v>3</v>
      </c>
      <c r="CJ2174" s="149">
        <v>41054531300042</v>
      </c>
      <c r="CL2174" s="149" t="s">
        <v>97</v>
      </c>
      <c r="CN2174" s="149">
        <v>3</v>
      </c>
      <c r="CT2174" s="149" t="s">
        <v>98</v>
      </c>
      <c r="CU2174" s="152">
        <v>42667</v>
      </c>
      <c r="CV2174" s="149">
        <v>0</v>
      </c>
      <c r="CX2174" s="149" t="s">
        <v>97</v>
      </c>
      <c r="CY2174" s="149" t="s">
        <v>99</v>
      </c>
      <c r="CZ2174" s="149">
        <v>41054531300042</v>
      </c>
      <c r="DB2174" s="149" t="s">
        <v>100</v>
      </c>
      <c r="DC2174" s="149" t="s">
        <v>101</v>
      </c>
      <c r="DD2174" s="149" t="s">
        <v>102</v>
      </c>
      <c r="DE2174" s="149" t="s">
        <v>1615</v>
      </c>
      <c r="DF2174" s="149">
        <v>1</v>
      </c>
    </row>
    <row r="2175" spans="1:110" x14ac:dyDescent="0.25">
      <c r="A2175" s="148" t="s">
        <v>96</v>
      </c>
      <c r="B2175" s="148">
        <v>0</v>
      </c>
      <c r="D2175" s="148" t="s">
        <v>97</v>
      </c>
      <c r="K2175" s="148">
        <v>1</v>
      </c>
      <c r="M2175" s="148">
        <v>3</v>
      </c>
      <c r="N2175" s="148" t="s">
        <v>961</v>
      </c>
      <c r="O2175" s="148">
        <v>0</v>
      </c>
      <c r="Q2175" s="148" t="s">
        <v>962</v>
      </c>
      <c r="R2175" s="148" t="s">
        <v>963</v>
      </c>
      <c r="S2175" s="153">
        <v>42534</v>
      </c>
      <c r="T2175" s="148">
        <v>6</v>
      </c>
      <c r="U2175" s="148">
        <v>1</v>
      </c>
      <c r="V2175" s="148">
        <v>1</v>
      </c>
      <c r="X2175" s="148">
        <v>0</v>
      </c>
      <c r="Y2175" s="148">
        <v>0</v>
      </c>
      <c r="Z2175" s="153">
        <v>42535</v>
      </c>
      <c r="AA2175" s="154" t="s">
        <v>964</v>
      </c>
      <c r="AB2175" s="148">
        <v>23</v>
      </c>
      <c r="AC2175" s="148">
        <v>23</v>
      </c>
      <c r="AD2175" s="148" t="s">
        <v>117</v>
      </c>
      <c r="AE2175" s="154" t="s">
        <v>174</v>
      </c>
      <c r="AF2175" s="148">
        <v>2</v>
      </c>
      <c r="AG2175" s="148">
        <v>2</v>
      </c>
      <c r="AJ2175" s="148" t="s">
        <v>778</v>
      </c>
      <c r="AK2175" s="148">
        <v>1534</v>
      </c>
      <c r="AL2175" s="148">
        <v>0.02</v>
      </c>
      <c r="AM2175" s="148">
        <v>0.02</v>
      </c>
      <c r="AP2175" s="148">
        <v>454</v>
      </c>
      <c r="AQ2175" s="148">
        <v>454</v>
      </c>
      <c r="AR2175" s="148">
        <v>1534</v>
      </c>
      <c r="AS2175" s="148">
        <v>10</v>
      </c>
      <c r="AT2175" s="148">
        <v>10</v>
      </c>
      <c r="AU2175" s="148">
        <v>0.02</v>
      </c>
      <c r="AV2175" s="148">
        <v>0.02</v>
      </c>
      <c r="AY2175" s="148">
        <v>133</v>
      </c>
      <c r="AZ2175" s="148">
        <v>133</v>
      </c>
      <c r="BA2175" s="148" t="s">
        <v>107</v>
      </c>
      <c r="BB2175" s="148">
        <v>11</v>
      </c>
      <c r="BD2175" s="148">
        <v>6</v>
      </c>
      <c r="BF2175" s="148" t="s">
        <v>965</v>
      </c>
      <c r="BG2175" s="148">
        <v>1</v>
      </c>
      <c r="BI2175" s="153">
        <v>42535</v>
      </c>
      <c r="BJ2175" s="154" t="s">
        <v>112</v>
      </c>
      <c r="BK2175" s="148">
        <v>41054531300042</v>
      </c>
      <c r="BM2175" s="148" t="s">
        <v>100</v>
      </c>
      <c r="BN2175" s="148" t="s">
        <v>966</v>
      </c>
      <c r="BO2175" s="148" t="s">
        <v>967</v>
      </c>
      <c r="BQ2175" s="153">
        <v>42534</v>
      </c>
      <c r="BR2175" s="148">
        <v>3</v>
      </c>
      <c r="BT2175" s="148">
        <v>1409</v>
      </c>
      <c r="BV2175" s="148" t="s">
        <v>1617</v>
      </c>
      <c r="BW2175" s="148">
        <v>29</v>
      </c>
      <c r="BY2175" s="148">
        <v>27</v>
      </c>
      <c r="CA2175" s="148">
        <v>1</v>
      </c>
      <c r="CC2175" s="148">
        <v>34255833500051</v>
      </c>
      <c r="CE2175" s="148" t="s">
        <v>100</v>
      </c>
      <c r="CF2175" s="148">
        <v>1</v>
      </c>
      <c r="CH2175" s="148">
        <v>3</v>
      </c>
      <c r="CJ2175" s="149">
        <v>41054531300042</v>
      </c>
      <c r="CL2175" s="149" t="s">
        <v>97</v>
      </c>
      <c r="CN2175" s="149">
        <v>3</v>
      </c>
      <c r="CT2175" s="149" t="s">
        <v>98</v>
      </c>
      <c r="CU2175" s="152">
        <v>42667</v>
      </c>
      <c r="CV2175" s="149">
        <v>0</v>
      </c>
      <c r="CX2175" s="149" t="s">
        <v>97</v>
      </c>
      <c r="CY2175" s="149" t="s">
        <v>99</v>
      </c>
      <c r="CZ2175" s="149">
        <v>41054531300042</v>
      </c>
      <c r="DB2175" s="149" t="s">
        <v>100</v>
      </c>
      <c r="DC2175" s="149" t="s">
        <v>101</v>
      </c>
      <c r="DD2175" s="149" t="s">
        <v>102</v>
      </c>
      <c r="DE2175" s="149" t="s">
        <v>1615</v>
      </c>
      <c r="DF2175" s="149">
        <v>1</v>
      </c>
    </row>
    <row r="2176" spans="1:110" x14ac:dyDescent="0.25">
      <c r="A2176" s="148" t="s">
        <v>96</v>
      </c>
      <c r="B2176" s="148">
        <v>0</v>
      </c>
      <c r="D2176" s="148" t="s">
        <v>97</v>
      </c>
      <c r="K2176" s="148">
        <v>1</v>
      </c>
      <c r="M2176" s="148">
        <v>3</v>
      </c>
      <c r="N2176" s="148" t="s">
        <v>961</v>
      </c>
      <c r="O2176" s="148">
        <v>0</v>
      </c>
      <c r="Q2176" s="148" t="s">
        <v>962</v>
      </c>
      <c r="R2176" s="148" t="s">
        <v>963</v>
      </c>
      <c r="S2176" s="153">
        <v>42534</v>
      </c>
      <c r="T2176" s="148">
        <v>6</v>
      </c>
      <c r="U2176" s="148">
        <v>1</v>
      </c>
      <c r="V2176" s="148">
        <v>1</v>
      </c>
      <c r="X2176" s="148">
        <v>0</v>
      </c>
      <c r="Y2176" s="148">
        <v>0</v>
      </c>
      <c r="Z2176" s="153">
        <v>42535</v>
      </c>
      <c r="AA2176" s="154" t="s">
        <v>964</v>
      </c>
      <c r="AB2176" s="148">
        <v>23</v>
      </c>
      <c r="AC2176" s="148">
        <v>23</v>
      </c>
      <c r="AD2176" s="148" t="s">
        <v>117</v>
      </c>
      <c r="AE2176" s="154" t="s">
        <v>148</v>
      </c>
      <c r="AF2176" s="148">
        <v>2</v>
      </c>
      <c r="AG2176" s="148">
        <v>2</v>
      </c>
      <c r="AJ2176" s="148" t="s">
        <v>779</v>
      </c>
      <c r="AK2176" s="148">
        <v>1257</v>
      </c>
      <c r="AL2176" s="148">
        <v>0.02</v>
      </c>
      <c r="AM2176" s="148">
        <v>0.02</v>
      </c>
      <c r="AP2176" s="148">
        <v>454</v>
      </c>
      <c r="AQ2176" s="148">
        <v>454</v>
      </c>
      <c r="AR2176" s="148">
        <v>1257</v>
      </c>
      <c r="AS2176" s="148">
        <v>10</v>
      </c>
      <c r="AT2176" s="148">
        <v>10</v>
      </c>
      <c r="AU2176" s="148">
        <v>0.02</v>
      </c>
      <c r="AV2176" s="148">
        <v>0.02</v>
      </c>
      <c r="AY2176" s="148">
        <v>133</v>
      </c>
      <c r="AZ2176" s="148">
        <v>133</v>
      </c>
      <c r="BA2176" s="148" t="s">
        <v>107</v>
      </c>
      <c r="BB2176" s="148">
        <v>11</v>
      </c>
      <c r="BD2176" s="148">
        <v>6</v>
      </c>
      <c r="BF2176" s="148" t="s">
        <v>965</v>
      </c>
      <c r="BG2176" s="148">
        <v>1</v>
      </c>
      <c r="BI2176" s="153">
        <v>42535</v>
      </c>
      <c r="BJ2176" s="154" t="s">
        <v>112</v>
      </c>
      <c r="BK2176" s="148">
        <v>41054531300042</v>
      </c>
      <c r="BM2176" s="148" t="s">
        <v>100</v>
      </c>
      <c r="BN2176" s="148" t="s">
        <v>966</v>
      </c>
      <c r="BO2176" s="148" t="s">
        <v>967</v>
      </c>
      <c r="BQ2176" s="153">
        <v>42534</v>
      </c>
      <c r="BR2176" s="148">
        <v>3</v>
      </c>
      <c r="BT2176" s="148">
        <v>1409</v>
      </c>
      <c r="BV2176" s="148" t="s">
        <v>1617</v>
      </c>
      <c r="BW2176" s="148">
        <v>29</v>
      </c>
      <c r="BY2176" s="148">
        <v>27</v>
      </c>
      <c r="CA2176" s="148">
        <v>1</v>
      </c>
      <c r="CC2176" s="148">
        <v>34255833500051</v>
      </c>
      <c r="CE2176" s="148" t="s">
        <v>100</v>
      </c>
      <c r="CF2176" s="148">
        <v>1</v>
      </c>
      <c r="CH2176" s="148">
        <v>3</v>
      </c>
      <c r="CJ2176" s="149">
        <v>41054531300042</v>
      </c>
      <c r="CL2176" s="149" t="s">
        <v>97</v>
      </c>
      <c r="CN2176" s="149">
        <v>3</v>
      </c>
      <c r="CT2176" s="149" t="s">
        <v>98</v>
      </c>
      <c r="CU2176" s="152">
        <v>42667</v>
      </c>
      <c r="CV2176" s="149">
        <v>0</v>
      </c>
      <c r="CX2176" s="149" t="s">
        <v>97</v>
      </c>
      <c r="CY2176" s="149" t="s">
        <v>99</v>
      </c>
      <c r="CZ2176" s="149">
        <v>41054531300042</v>
      </c>
      <c r="DB2176" s="149" t="s">
        <v>100</v>
      </c>
      <c r="DC2176" s="149" t="s">
        <v>101</v>
      </c>
      <c r="DD2176" s="149" t="s">
        <v>102</v>
      </c>
      <c r="DE2176" s="149" t="s">
        <v>1615</v>
      </c>
      <c r="DF2176" s="149">
        <v>1</v>
      </c>
    </row>
    <row r="2177" spans="1:110" x14ac:dyDescent="0.25">
      <c r="A2177" s="148" t="s">
        <v>96</v>
      </c>
      <c r="B2177" s="148">
        <v>0</v>
      </c>
      <c r="D2177" s="148" t="s">
        <v>97</v>
      </c>
      <c r="K2177" s="148">
        <v>1</v>
      </c>
      <c r="M2177" s="148">
        <v>3</v>
      </c>
      <c r="N2177" s="148" t="s">
        <v>961</v>
      </c>
      <c r="O2177" s="148">
        <v>0</v>
      </c>
      <c r="Q2177" s="148" t="s">
        <v>962</v>
      </c>
      <c r="R2177" s="148" t="s">
        <v>963</v>
      </c>
      <c r="S2177" s="153">
        <v>42534</v>
      </c>
      <c r="T2177" s="148">
        <v>6</v>
      </c>
      <c r="U2177" s="148">
        <v>1</v>
      </c>
      <c r="V2177" s="148">
        <v>1</v>
      </c>
      <c r="X2177" s="148">
        <v>0</v>
      </c>
      <c r="Y2177" s="148">
        <v>0</v>
      </c>
      <c r="Z2177" s="153">
        <v>42535</v>
      </c>
      <c r="AA2177" s="154" t="s">
        <v>964</v>
      </c>
      <c r="AB2177" s="148">
        <v>23</v>
      </c>
      <c r="AC2177" s="148">
        <v>23</v>
      </c>
      <c r="AD2177" s="148" t="s">
        <v>117</v>
      </c>
      <c r="AE2177" s="154" t="s">
        <v>174</v>
      </c>
      <c r="AF2177" s="148">
        <v>2</v>
      </c>
      <c r="AG2177" s="148">
        <v>2</v>
      </c>
      <c r="AJ2177" s="148" t="s">
        <v>780</v>
      </c>
      <c r="AK2177" s="148">
        <v>1535</v>
      </c>
      <c r="AL2177" s="148">
        <v>5.0000000000000001E-3</v>
      </c>
      <c r="AM2177" s="148">
        <v>5.0000000000000001E-3</v>
      </c>
      <c r="AP2177" s="148">
        <v>454</v>
      </c>
      <c r="AQ2177" s="148">
        <v>454</v>
      </c>
      <c r="AR2177" s="148">
        <v>1535</v>
      </c>
      <c r="AS2177" s="148">
        <v>10</v>
      </c>
      <c r="AT2177" s="148">
        <v>10</v>
      </c>
      <c r="AU2177" s="148">
        <v>5.0000000000000001E-3</v>
      </c>
      <c r="AV2177" s="148">
        <v>5.0000000000000001E-3</v>
      </c>
      <c r="AY2177" s="148">
        <v>133</v>
      </c>
      <c r="AZ2177" s="148">
        <v>133</v>
      </c>
      <c r="BA2177" s="148" t="s">
        <v>107</v>
      </c>
      <c r="BB2177" s="148">
        <v>11</v>
      </c>
      <c r="BD2177" s="148">
        <v>6</v>
      </c>
      <c r="BF2177" s="148" t="s">
        <v>965</v>
      </c>
      <c r="BG2177" s="148">
        <v>1</v>
      </c>
      <c r="BI2177" s="153">
        <v>42535</v>
      </c>
      <c r="BJ2177" s="154" t="s">
        <v>112</v>
      </c>
      <c r="BK2177" s="148">
        <v>41054531300042</v>
      </c>
      <c r="BM2177" s="148" t="s">
        <v>100</v>
      </c>
      <c r="BN2177" s="148" t="s">
        <v>966</v>
      </c>
      <c r="BO2177" s="148" t="s">
        <v>967</v>
      </c>
      <c r="BQ2177" s="153">
        <v>42534</v>
      </c>
      <c r="BR2177" s="148">
        <v>3</v>
      </c>
      <c r="BT2177" s="148">
        <v>1409</v>
      </c>
      <c r="BV2177" s="148" t="s">
        <v>1617</v>
      </c>
      <c r="BW2177" s="148">
        <v>29</v>
      </c>
      <c r="BY2177" s="148">
        <v>27</v>
      </c>
      <c r="CA2177" s="148">
        <v>1</v>
      </c>
      <c r="CC2177" s="148">
        <v>34255833500051</v>
      </c>
      <c r="CE2177" s="148" t="s">
        <v>100</v>
      </c>
      <c r="CF2177" s="148">
        <v>1</v>
      </c>
      <c r="CH2177" s="148">
        <v>3</v>
      </c>
      <c r="CJ2177" s="149">
        <v>41054531300042</v>
      </c>
      <c r="CL2177" s="149" t="s">
        <v>97</v>
      </c>
      <c r="CN2177" s="149">
        <v>3</v>
      </c>
      <c r="CT2177" s="149" t="s">
        <v>98</v>
      </c>
      <c r="CU2177" s="152">
        <v>42667</v>
      </c>
      <c r="CV2177" s="149">
        <v>0</v>
      </c>
      <c r="CX2177" s="149" t="s">
        <v>97</v>
      </c>
      <c r="CY2177" s="149" t="s">
        <v>99</v>
      </c>
      <c r="CZ2177" s="149">
        <v>41054531300042</v>
      </c>
      <c r="DB2177" s="149" t="s">
        <v>100</v>
      </c>
      <c r="DC2177" s="149" t="s">
        <v>101</v>
      </c>
      <c r="DD2177" s="149" t="s">
        <v>102</v>
      </c>
      <c r="DE2177" s="149" t="s">
        <v>1615</v>
      </c>
      <c r="DF2177" s="149">
        <v>1</v>
      </c>
    </row>
    <row r="2178" spans="1:110" x14ac:dyDescent="0.25">
      <c r="A2178" s="148" t="s">
        <v>96</v>
      </c>
      <c r="B2178" s="148">
        <v>0</v>
      </c>
      <c r="D2178" s="148" t="s">
        <v>97</v>
      </c>
      <c r="K2178" s="148">
        <v>1</v>
      </c>
      <c r="M2178" s="148">
        <v>3</v>
      </c>
      <c r="N2178" s="148" t="s">
        <v>961</v>
      </c>
      <c r="O2178" s="148">
        <v>0</v>
      </c>
      <c r="Q2178" s="148" t="s">
        <v>962</v>
      </c>
      <c r="R2178" s="148" t="s">
        <v>963</v>
      </c>
      <c r="S2178" s="153">
        <v>42534</v>
      </c>
      <c r="T2178" s="148">
        <v>6</v>
      </c>
      <c r="U2178" s="148">
        <v>2</v>
      </c>
      <c r="V2178" s="148">
        <v>2</v>
      </c>
      <c r="X2178" s="148">
        <v>0</v>
      </c>
      <c r="Y2178" s="148">
        <v>0</v>
      </c>
      <c r="Z2178" s="153">
        <v>42535</v>
      </c>
      <c r="AA2178" s="154" t="s">
        <v>964</v>
      </c>
      <c r="AB2178" s="148">
        <v>23</v>
      </c>
      <c r="AC2178" s="148">
        <v>23</v>
      </c>
      <c r="AD2178" s="148" t="s">
        <v>117</v>
      </c>
      <c r="AE2178" s="154" t="s">
        <v>174</v>
      </c>
      <c r="AF2178" s="148">
        <v>2</v>
      </c>
      <c r="AG2178" s="148">
        <v>2</v>
      </c>
      <c r="AJ2178" s="148" t="s">
        <v>781</v>
      </c>
      <c r="AK2178" s="148">
        <v>5602</v>
      </c>
      <c r="AL2178" s="148">
        <v>0.02</v>
      </c>
      <c r="AM2178" s="148">
        <v>0.02</v>
      </c>
      <c r="AP2178" s="148">
        <v>454</v>
      </c>
      <c r="AQ2178" s="148">
        <v>454</v>
      </c>
      <c r="AR2178" s="148">
        <v>5602</v>
      </c>
      <c r="AS2178" s="148">
        <v>10</v>
      </c>
      <c r="AT2178" s="148">
        <v>10</v>
      </c>
      <c r="AU2178" s="148">
        <v>0.02</v>
      </c>
      <c r="AV2178" s="148">
        <v>0.02</v>
      </c>
      <c r="AY2178" s="148">
        <v>133</v>
      </c>
      <c r="AZ2178" s="148">
        <v>133</v>
      </c>
      <c r="BA2178" s="148" t="s">
        <v>107</v>
      </c>
      <c r="BB2178" s="148">
        <v>11</v>
      </c>
      <c r="BD2178" s="148">
        <v>6</v>
      </c>
      <c r="BF2178" s="148" t="s">
        <v>965</v>
      </c>
      <c r="BG2178" s="148">
        <v>1</v>
      </c>
      <c r="BI2178" s="153">
        <v>42535</v>
      </c>
      <c r="BJ2178" s="154" t="s">
        <v>112</v>
      </c>
      <c r="BK2178" s="148">
        <v>41054531300042</v>
      </c>
      <c r="BM2178" s="148" t="s">
        <v>100</v>
      </c>
      <c r="BN2178" s="148" t="s">
        <v>966</v>
      </c>
      <c r="BO2178" s="148" t="s">
        <v>967</v>
      </c>
      <c r="BQ2178" s="153">
        <v>42534</v>
      </c>
      <c r="BR2178" s="148">
        <v>3</v>
      </c>
      <c r="BT2178" s="148">
        <v>1409</v>
      </c>
      <c r="BV2178" s="148" t="s">
        <v>1617</v>
      </c>
      <c r="BW2178" s="148">
        <v>29</v>
      </c>
      <c r="BY2178" s="148">
        <v>27</v>
      </c>
      <c r="CA2178" s="148">
        <v>1</v>
      </c>
      <c r="CC2178" s="148">
        <v>34255833500051</v>
      </c>
      <c r="CE2178" s="148" t="s">
        <v>100</v>
      </c>
      <c r="CF2178" s="148">
        <v>1</v>
      </c>
      <c r="CH2178" s="148">
        <v>3</v>
      </c>
      <c r="CJ2178" s="149">
        <v>41054531300042</v>
      </c>
      <c r="CL2178" s="149" t="s">
        <v>97</v>
      </c>
      <c r="CN2178" s="149">
        <v>3</v>
      </c>
      <c r="CT2178" s="149" t="s">
        <v>98</v>
      </c>
      <c r="CU2178" s="152">
        <v>42667</v>
      </c>
      <c r="CV2178" s="149">
        <v>0</v>
      </c>
      <c r="CX2178" s="149" t="s">
        <v>97</v>
      </c>
      <c r="CY2178" s="149" t="s">
        <v>99</v>
      </c>
      <c r="CZ2178" s="149">
        <v>41054531300042</v>
      </c>
      <c r="DB2178" s="149" t="s">
        <v>100</v>
      </c>
      <c r="DC2178" s="149" t="s">
        <v>101</v>
      </c>
      <c r="DD2178" s="149" t="s">
        <v>102</v>
      </c>
      <c r="DE2178" s="149" t="s">
        <v>1615</v>
      </c>
      <c r="DF2178" s="149">
        <v>1</v>
      </c>
    </row>
    <row r="2179" spans="1:110" x14ac:dyDescent="0.25">
      <c r="A2179" s="148" t="s">
        <v>96</v>
      </c>
      <c r="B2179" s="148">
        <v>0</v>
      </c>
      <c r="D2179" s="148" t="s">
        <v>97</v>
      </c>
      <c r="K2179" s="148">
        <v>1</v>
      </c>
      <c r="M2179" s="148">
        <v>3</v>
      </c>
      <c r="N2179" s="148" t="s">
        <v>961</v>
      </c>
      <c r="O2179" s="148">
        <v>0</v>
      </c>
      <c r="Q2179" s="148" t="s">
        <v>962</v>
      </c>
      <c r="R2179" s="148" t="s">
        <v>963</v>
      </c>
      <c r="S2179" s="153">
        <v>42534</v>
      </c>
      <c r="T2179" s="148">
        <v>6</v>
      </c>
      <c r="U2179" s="148">
        <v>2</v>
      </c>
      <c r="V2179" s="148">
        <v>2</v>
      </c>
      <c r="X2179" s="148">
        <v>0</v>
      </c>
      <c r="Y2179" s="148">
        <v>0</v>
      </c>
      <c r="Z2179" s="153">
        <v>42535</v>
      </c>
      <c r="AA2179" s="154" t="s">
        <v>964</v>
      </c>
      <c r="AB2179" s="148">
        <v>23</v>
      </c>
      <c r="AC2179" s="148">
        <v>23</v>
      </c>
      <c r="AD2179" s="148" t="s">
        <v>117</v>
      </c>
      <c r="AE2179" s="154" t="s">
        <v>148</v>
      </c>
      <c r="AF2179" s="148">
        <v>2</v>
      </c>
      <c r="AG2179" s="148">
        <v>2</v>
      </c>
      <c r="AJ2179" s="148" t="s">
        <v>782</v>
      </c>
      <c r="AK2179" s="148">
        <v>6214</v>
      </c>
      <c r="AL2179" s="148">
        <v>0.5</v>
      </c>
      <c r="AM2179" s="148">
        <v>0.5</v>
      </c>
      <c r="AP2179" s="148">
        <v>454</v>
      </c>
      <c r="AQ2179" s="148">
        <v>454</v>
      </c>
      <c r="AR2179" s="148">
        <v>6214</v>
      </c>
      <c r="AS2179" s="148">
        <v>10</v>
      </c>
      <c r="AT2179" s="148">
        <v>10</v>
      </c>
      <c r="AU2179" s="148">
        <v>0.5</v>
      </c>
      <c r="AV2179" s="148">
        <v>0.5</v>
      </c>
      <c r="AY2179" s="148">
        <v>133</v>
      </c>
      <c r="AZ2179" s="148">
        <v>133</v>
      </c>
      <c r="BA2179" s="148" t="s">
        <v>107</v>
      </c>
      <c r="BB2179" s="148">
        <v>11</v>
      </c>
      <c r="BD2179" s="148">
        <v>6</v>
      </c>
      <c r="BF2179" s="148" t="s">
        <v>965</v>
      </c>
      <c r="BG2179" s="148">
        <v>1</v>
      </c>
      <c r="BI2179" s="153">
        <v>42535</v>
      </c>
      <c r="BJ2179" s="154" t="s">
        <v>112</v>
      </c>
      <c r="BK2179" s="148">
        <v>41054531300042</v>
      </c>
      <c r="BM2179" s="148" t="s">
        <v>100</v>
      </c>
      <c r="BN2179" s="148" t="s">
        <v>966</v>
      </c>
      <c r="BO2179" s="148" t="s">
        <v>967</v>
      </c>
      <c r="BQ2179" s="153">
        <v>42534</v>
      </c>
      <c r="BR2179" s="148">
        <v>3</v>
      </c>
      <c r="BT2179" s="148">
        <v>1409</v>
      </c>
      <c r="BV2179" s="148" t="s">
        <v>1617</v>
      </c>
      <c r="BW2179" s="148">
        <v>29</v>
      </c>
      <c r="BY2179" s="148">
        <v>27</v>
      </c>
      <c r="CA2179" s="148">
        <v>1</v>
      </c>
      <c r="CC2179" s="148">
        <v>34255833500051</v>
      </c>
      <c r="CE2179" s="148" t="s">
        <v>100</v>
      </c>
      <c r="CF2179" s="148">
        <v>1</v>
      </c>
      <c r="CH2179" s="148">
        <v>3</v>
      </c>
      <c r="CJ2179" s="149">
        <v>41054531300042</v>
      </c>
      <c r="CL2179" s="149" t="s">
        <v>97</v>
      </c>
      <c r="CN2179" s="149">
        <v>3</v>
      </c>
      <c r="CT2179" s="149" t="s">
        <v>98</v>
      </c>
      <c r="CU2179" s="152">
        <v>42667</v>
      </c>
      <c r="CV2179" s="149">
        <v>0</v>
      </c>
      <c r="CX2179" s="149" t="s">
        <v>97</v>
      </c>
      <c r="CY2179" s="149" t="s">
        <v>99</v>
      </c>
      <c r="CZ2179" s="149">
        <v>41054531300042</v>
      </c>
      <c r="DB2179" s="149" t="s">
        <v>100</v>
      </c>
      <c r="DC2179" s="149" t="s">
        <v>101</v>
      </c>
      <c r="DD2179" s="149" t="s">
        <v>102</v>
      </c>
      <c r="DE2179" s="149" t="s">
        <v>1615</v>
      </c>
      <c r="DF2179" s="149">
        <v>1</v>
      </c>
    </row>
    <row r="2180" spans="1:110" x14ac:dyDescent="0.25">
      <c r="A2180" s="148" t="s">
        <v>96</v>
      </c>
      <c r="B2180" s="148">
        <v>0</v>
      </c>
      <c r="D2180" s="148" t="s">
        <v>97</v>
      </c>
      <c r="K2180" s="148">
        <v>1</v>
      </c>
      <c r="M2180" s="148">
        <v>3</v>
      </c>
      <c r="N2180" s="148" t="s">
        <v>961</v>
      </c>
      <c r="O2180" s="148">
        <v>0</v>
      </c>
      <c r="Q2180" s="148" t="s">
        <v>962</v>
      </c>
      <c r="R2180" s="148" t="s">
        <v>963</v>
      </c>
      <c r="S2180" s="153">
        <v>42534</v>
      </c>
      <c r="T2180" s="148">
        <v>6</v>
      </c>
      <c r="U2180" s="148">
        <v>1</v>
      </c>
      <c r="V2180" s="148">
        <v>1</v>
      </c>
      <c r="X2180" s="148">
        <v>0</v>
      </c>
      <c r="Y2180" s="148">
        <v>0</v>
      </c>
      <c r="Z2180" s="153">
        <v>42535</v>
      </c>
      <c r="AA2180" s="154" t="s">
        <v>964</v>
      </c>
      <c r="AB2180" s="148">
        <v>23</v>
      </c>
      <c r="AC2180" s="148">
        <v>23</v>
      </c>
      <c r="AD2180" s="148" t="s">
        <v>117</v>
      </c>
      <c r="AE2180" s="154" t="s">
        <v>154</v>
      </c>
      <c r="AF2180" s="148">
        <v>2</v>
      </c>
      <c r="AG2180" s="148">
        <v>2</v>
      </c>
      <c r="AJ2180" s="148" t="s">
        <v>783</v>
      </c>
      <c r="AK2180" s="148">
        <v>1414</v>
      </c>
      <c r="AL2180" s="148">
        <v>5.0000000000000001E-3</v>
      </c>
      <c r="AM2180" s="148">
        <v>5.0000000000000001E-3</v>
      </c>
      <c r="AN2180" s="148">
        <v>712</v>
      </c>
      <c r="AO2180" s="148">
        <v>712</v>
      </c>
      <c r="AP2180" s="148">
        <v>405</v>
      </c>
      <c r="AQ2180" s="148">
        <v>405</v>
      </c>
      <c r="AR2180" s="148">
        <v>1414</v>
      </c>
      <c r="AS2180" s="148">
        <v>10</v>
      </c>
      <c r="AT2180" s="148">
        <v>10</v>
      </c>
      <c r="AU2180" s="148">
        <v>5.0000000000000001E-3</v>
      </c>
      <c r="AV2180" s="148">
        <v>5.0000000000000001E-3</v>
      </c>
      <c r="AW2180" s="148">
        <v>1168</v>
      </c>
      <c r="AX2180" s="148">
        <v>1168</v>
      </c>
      <c r="AY2180" s="148">
        <v>133</v>
      </c>
      <c r="AZ2180" s="148">
        <v>133</v>
      </c>
      <c r="BA2180" s="148" t="s">
        <v>107</v>
      </c>
      <c r="BB2180" s="148">
        <v>11</v>
      </c>
      <c r="BD2180" s="148">
        <v>6</v>
      </c>
      <c r="BF2180" s="148" t="s">
        <v>965</v>
      </c>
      <c r="BG2180" s="148">
        <v>1</v>
      </c>
      <c r="BI2180" s="153">
        <v>42535</v>
      </c>
      <c r="BJ2180" s="154" t="s">
        <v>112</v>
      </c>
      <c r="BK2180" s="148">
        <v>41054531300042</v>
      </c>
      <c r="BM2180" s="148" t="s">
        <v>100</v>
      </c>
      <c r="BN2180" s="148" t="s">
        <v>966</v>
      </c>
      <c r="BO2180" s="148" t="s">
        <v>967</v>
      </c>
      <c r="BQ2180" s="153">
        <v>42534</v>
      </c>
      <c r="BR2180" s="148">
        <v>3</v>
      </c>
      <c r="BT2180" s="148">
        <v>1409</v>
      </c>
      <c r="BV2180" s="148" t="s">
        <v>1617</v>
      </c>
      <c r="BW2180" s="148">
        <v>29</v>
      </c>
      <c r="BY2180" s="148">
        <v>27</v>
      </c>
      <c r="CA2180" s="148">
        <v>1</v>
      </c>
      <c r="CC2180" s="148">
        <v>34255833500051</v>
      </c>
      <c r="CE2180" s="148" t="s">
        <v>100</v>
      </c>
      <c r="CF2180" s="148">
        <v>1</v>
      </c>
      <c r="CH2180" s="148">
        <v>3</v>
      </c>
      <c r="CJ2180" s="149">
        <v>41054531300042</v>
      </c>
      <c r="CL2180" s="149" t="s">
        <v>97</v>
      </c>
      <c r="CN2180" s="149">
        <v>3</v>
      </c>
      <c r="CT2180" s="149" t="s">
        <v>98</v>
      </c>
      <c r="CU2180" s="152">
        <v>42667</v>
      </c>
      <c r="CV2180" s="149">
        <v>0</v>
      </c>
      <c r="CX2180" s="149" t="s">
        <v>97</v>
      </c>
      <c r="CY2180" s="149" t="s">
        <v>99</v>
      </c>
      <c r="CZ2180" s="149">
        <v>41054531300042</v>
      </c>
      <c r="DB2180" s="149" t="s">
        <v>100</v>
      </c>
      <c r="DC2180" s="149" t="s">
        <v>101</v>
      </c>
      <c r="DD2180" s="149" t="s">
        <v>102</v>
      </c>
      <c r="DE2180" s="149" t="s">
        <v>1615</v>
      </c>
      <c r="DF2180" s="149">
        <v>1</v>
      </c>
    </row>
    <row r="2181" spans="1:110" x14ac:dyDescent="0.25">
      <c r="A2181" s="148" t="s">
        <v>96</v>
      </c>
      <c r="B2181" s="148">
        <v>0</v>
      </c>
      <c r="D2181" s="148" t="s">
        <v>97</v>
      </c>
      <c r="K2181" s="148">
        <v>1</v>
      </c>
      <c r="M2181" s="148">
        <v>3</v>
      </c>
      <c r="N2181" s="148" t="s">
        <v>961</v>
      </c>
      <c r="O2181" s="148">
        <v>0</v>
      </c>
      <c r="Q2181" s="148" t="s">
        <v>962</v>
      </c>
      <c r="R2181" s="148" t="s">
        <v>963</v>
      </c>
      <c r="S2181" s="153">
        <v>42534</v>
      </c>
      <c r="T2181" s="148">
        <v>6</v>
      </c>
      <c r="U2181" s="148">
        <v>1</v>
      </c>
      <c r="V2181" s="148">
        <v>1</v>
      </c>
      <c r="X2181" s="148">
        <v>0</v>
      </c>
      <c r="Y2181" s="148">
        <v>0</v>
      </c>
      <c r="Z2181" s="153">
        <v>42535</v>
      </c>
      <c r="AA2181" s="154" t="s">
        <v>964</v>
      </c>
      <c r="AB2181" s="148">
        <v>23</v>
      </c>
      <c r="AC2181" s="148">
        <v>23</v>
      </c>
      <c r="AD2181" s="148" t="s">
        <v>117</v>
      </c>
      <c r="AE2181" s="154" t="s">
        <v>174</v>
      </c>
      <c r="AF2181" s="148">
        <v>2</v>
      </c>
      <c r="AG2181" s="148">
        <v>2</v>
      </c>
      <c r="AJ2181" s="148" t="s">
        <v>784</v>
      </c>
      <c r="AK2181" s="148">
        <v>7422</v>
      </c>
      <c r="AL2181" s="148">
        <v>0.02</v>
      </c>
      <c r="AM2181" s="148">
        <v>0.02</v>
      </c>
      <c r="AP2181" s="148">
        <v>454</v>
      </c>
      <c r="AQ2181" s="148">
        <v>454</v>
      </c>
      <c r="AR2181" s="148">
        <v>7422</v>
      </c>
      <c r="AS2181" s="148">
        <v>10</v>
      </c>
      <c r="AT2181" s="148">
        <v>10</v>
      </c>
      <c r="AU2181" s="148">
        <v>0.02</v>
      </c>
      <c r="AV2181" s="148">
        <v>0.02</v>
      </c>
      <c r="AY2181" s="148">
        <v>133</v>
      </c>
      <c r="AZ2181" s="148">
        <v>133</v>
      </c>
      <c r="BA2181" s="148" t="s">
        <v>107</v>
      </c>
      <c r="BB2181" s="148">
        <v>11</v>
      </c>
      <c r="BD2181" s="148">
        <v>6</v>
      </c>
      <c r="BF2181" s="148" t="s">
        <v>965</v>
      </c>
      <c r="BG2181" s="148">
        <v>1</v>
      </c>
      <c r="BI2181" s="153">
        <v>42535</v>
      </c>
      <c r="BJ2181" s="154" t="s">
        <v>112</v>
      </c>
      <c r="BK2181" s="148">
        <v>41054531300042</v>
      </c>
      <c r="BM2181" s="148" t="s">
        <v>100</v>
      </c>
      <c r="BN2181" s="148" t="s">
        <v>966</v>
      </c>
      <c r="BO2181" s="148" t="s">
        <v>967</v>
      </c>
      <c r="BQ2181" s="153">
        <v>42534</v>
      </c>
      <c r="BR2181" s="148">
        <v>3</v>
      </c>
      <c r="BT2181" s="148">
        <v>1409</v>
      </c>
      <c r="BV2181" s="148" t="s">
        <v>1617</v>
      </c>
      <c r="BW2181" s="148">
        <v>29</v>
      </c>
      <c r="BY2181" s="148">
        <v>27</v>
      </c>
      <c r="CA2181" s="148">
        <v>1</v>
      </c>
      <c r="CC2181" s="148">
        <v>34255833500051</v>
      </c>
      <c r="CE2181" s="148" t="s">
        <v>100</v>
      </c>
      <c r="CF2181" s="148">
        <v>1</v>
      </c>
      <c r="CH2181" s="148">
        <v>3</v>
      </c>
      <c r="CJ2181" s="149">
        <v>41054531300042</v>
      </c>
      <c r="CL2181" s="149" t="s">
        <v>97</v>
      </c>
      <c r="CN2181" s="149">
        <v>3</v>
      </c>
      <c r="CT2181" s="149" t="s">
        <v>98</v>
      </c>
      <c r="CU2181" s="152">
        <v>42667</v>
      </c>
      <c r="CV2181" s="149">
        <v>0</v>
      </c>
      <c r="CX2181" s="149" t="s">
        <v>97</v>
      </c>
      <c r="CY2181" s="149" t="s">
        <v>99</v>
      </c>
      <c r="CZ2181" s="149">
        <v>41054531300042</v>
      </c>
      <c r="DB2181" s="149" t="s">
        <v>100</v>
      </c>
      <c r="DC2181" s="149" t="s">
        <v>101</v>
      </c>
      <c r="DD2181" s="149" t="s">
        <v>102</v>
      </c>
      <c r="DE2181" s="149" t="s">
        <v>1615</v>
      </c>
      <c r="DF2181" s="149">
        <v>1</v>
      </c>
    </row>
    <row r="2182" spans="1:110" x14ac:dyDescent="0.25">
      <c r="A2182" s="148" t="s">
        <v>96</v>
      </c>
      <c r="B2182" s="148">
        <v>0</v>
      </c>
      <c r="D2182" s="148" t="s">
        <v>97</v>
      </c>
      <c r="K2182" s="148">
        <v>1</v>
      </c>
      <c r="M2182" s="148">
        <v>3</v>
      </c>
      <c r="N2182" s="148" t="s">
        <v>961</v>
      </c>
      <c r="O2182" s="148">
        <v>0</v>
      </c>
      <c r="Q2182" s="148" t="s">
        <v>962</v>
      </c>
      <c r="R2182" s="148" t="s">
        <v>963</v>
      </c>
      <c r="S2182" s="153">
        <v>42534</v>
      </c>
      <c r="T2182" s="148">
        <v>6</v>
      </c>
      <c r="U2182" s="148">
        <v>1</v>
      </c>
      <c r="V2182" s="148">
        <v>1</v>
      </c>
      <c r="X2182" s="148">
        <v>0</v>
      </c>
      <c r="Y2182" s="148">
        <v>0</v>
      </c>
      <c r="Z2182" s="153">
        <v>42535</v>
      </c>
      <c r="AA2182" s="154" t="s">
        <v>964</v>
      </c>
      <c r="AB2182" s="148">
        <v>23</v>
      </c>
      <c r="AC2182" s="148">
        <v>23</v>
      </c>
      <c r="AD2182" s="148" t="s">
        <v>117</v>
      </c>
      <c r="AE2182" s="154" t="s">
        <v>174</v>
      </c>
      <c r="AF2182" s="148">
        <v>2</v>
      </c>
      <c r="AG2182" s="148">
        <v>2</v>
      </c>
      <c r="AJ2182" s="148" t="s">
        <v>785</v>
      </c>
      <c r="AK2182" s="148">
        <v>1092</v>
      </c>
      <c r="AL2182" s="148">
        <v>5.0000000000000001E-3</v>
      </c>
      <c r="AM2182" s="148">
        <v>5.0000000000000001E-3</v>
      </c>
      <c r="AP2182" s="148">
        <v>454</v>
      </c>
      <c r="AQ2182" s="148">
        <v>454</v>
      </c>
      <c r="AR2182" s="148">
        <v>1092</v>
      </c>
      <c r="AS2182" s="148">
        <v>10</v>
      </c>
      <c r="AT2182" s="148">
        <v>10</v>
      </c>
      <c r="AU2182" s="148">
        <v>5.0000000000000001E-3</v>
      </c>
      <c r="AV2182" s="148">
        <v>5.0000000000000001E-3</v>
      </c>
      <c r="AY2182" s="148">
        <v>133</v>
      </c>
      <c r="AZ2182" s="148">
        <v>133</v>
      </c>
      <c r="BA2182" s="148" t="s">
        <v>107</v>
      </c>
      <c r="BB2182" s="148">
        <v>11</v>
      </c>
      <c r="BD2182" s="148">
        <v>6</v>
      </c>
      <c r="BF2182" s="148" t="s">
        <v>965</v>
      </c>
      <c r="BG2182" s="148">
        <v>1</v>
      </c>
      <c r="BI2182" s="153">
        <v>42535</v>
      </c>
      <c r="BJ2182" s="154" t="s">
        <v>112</v>
      </c>
      <c r="BK2182" s="148">
        <v>41054531300042</v>
      </c>
      <c r="BM2182" s="148" t="s">
        <v>100</v>
      </c>
      <c r="BN2182" s="148" t="s">
        <v>966</v>
      </c>
      <c r="BO2182" s="148" t="s">
        <v>967</v>
      </c>
      <c r="BQ2182" s="153">
        <v>42534</v>
      </c>
      <c r="BR2182" s="148">
        <v>3</v>
      </c>
      <c r="BT2182" s="148">
        <v>1409</v>
      </c>
      <c r="BV2182" s="148" t="s">
        <v>1617</v>
      </c>
      <c r="BW2182" s="148">
        <v>29</v>
      </c>
      <c r="BY2182" s="148">
        <v>27</v>
      </c>
      <c r="CA2182" s="148">
        <v>1</v>
      </c>
      <c r="CC2182" s="148">
        <v>34255833500051</v>
      </c>
      <c r="CE2182" s="148" t="s">
        <v>100</v>
      </c>
      <c r="CF2182" s="148">
        <v>1</v>
      </c>
      <c r="CH2182" s="148">
        <v>3</v>
      </c>
      <c r="CJ2182" s="149">
        <v>41054531300042</v>
      </c>
      <c r="CL2182" s="149" t="s">
        <v>97</v>
      </c>
      <c r="CN2182" s="149">
        <v>3</v>
      </c>
      <c r="CT2182" s="149" t="s">
        <v>98</v>
      </c>
      <c r="CU2182" s="152">
        <v>42667</v>
      </c>
      <c r="CV2182" s="149">
        <v>0</v>
      </c>
      <c r="CX2182" s="149" t="s">
        <v>97</v>
      </c>
      <c r="CY2182" s="149" t="s">
        <v>99</v>
      </c>
      <c r="CZ2182" s="149">
        <v>41054531300042</v>
      </c>
      <c r="DB2182" s="149" t="s">
        <v>100</v>
      </c>
      <c r="DC2182" s="149" t="s">
        <v>101</v>
      </c>
      <c r="DD2182" s="149" t="s">
        <v>102</v>
      </c>
      <c r="DE2182" s="149" t="s">
        <v>1615</v>
      </c>
      <c r="DF2182" s="149">
        <v>1</v>
      </c>
    </row>
    <row r="2183" spans="1:110" x14ac:dyDescent="0.25">
      <c r="A2183" s="148" t="s">
        <v>96</v>
      </c>
      <c r="B2183" s="148">
        <v>0</v>
      </c>
      <c r="D2183" s="148" t="s">
        <v>97</v>
      </c>
      <c r="K2183" s="148">
        <v>1</v>
      </c>
      <c r="M2183" s="148">
        <v>3</v>
      </c>
      <c r="N2183" s="148" t="s">
        <v>961</v>
      </c>
      <c r="O2183" s="148">
        <v>0</v>
      </c>
      <c r="Q2183" s="148" t="s">
        <v>962</v>
      </c>
      <c r="R2183" s="148" t="s">
        <v>963</v>
      </c>
      <c r="S2183" s="153">
        <v>42534</v>
      </c>
      <c r="T2183" s="148">
        <v>6</v>
      </c>
      <c r="U2183" s="148">
        <v>1</v>
      </c>
      <c r="V2183" s="148">
        <v>1</v>
      </c>
      <c r="X2183" s="148">
        <v>0</v>
      </c>
      <c r="Y2183" s="148">
        <v>0</v>
      </c>
      <c r="Z2183" s="153">
        <v>42535</v>
      </c>
      <c r="AA2183" s="154" t="s">
        <v>964</v>
      </c>
      <c r="AB2183" s="148">
        <v>23</v>
      </c>
      <c r="AC2183" s="148">
        <v>23</v>
      </c>
      <c r="AD2183" s="148" t="s">
        <v>117</v>
      </c>
      <c r="AE2183" s="154" t="s">
        <v>148</v>
      </c>
      <c r="AF2183" s="148">
        <v>2</v>
      </c>
      <c r="AG2183" s="148">
        <v>2</v>
      </c>
      <c r="AJ2183" s="148" t="s">
        <v>786</v>
      </c>
      <c r="AK2183" s="148">
        <v>2534</v>
      </c>
      <c r="AL2183" s="148">
        <v>5.0000000000000001E-3</v>
      </c>
      <c r="AM2183" s="148">
        <v>5.0000000000000001E-3</v>
      </c>
      <c r="AP2183" s="148">
        <v>454</v>
      </c>
      <c r="AQ2183" s="148">
        <v>454</v>
      </c>
      <c r="AR2183" s="148">
        <v>2534</v>
      </c>
      <c r="AS2183" s="148">
        <v>10</v>
      </c>
      <c r="AT2183" s="148">
        <v>10</v>
      </c>
      <c r="AU2183" s="148">
        <v>5.0000000000000001E-3</v>
      </c>
      <c r="AV2183" s="148">
        <v>5.0000000000000001E-3</v>
      </c>
      <c r="AY2183" s="148">
        <v>133</v>
      </c>
      <c r="AZ2183" s="148">
        <v>133</v>
      </c>
      <c r="BA2183" s="148" t="s">
        <v>107</v>
      </c>
      <c r="BB2183" s="148">
        <v>11</v>
      </c>
      <c r="BD2183" s="148">
        <v>6</v>
      </c>
      <c r="BF2183" s="148" t="s">
        <v>965</v>
      </c>
      <c r="BG2183" s="148">
        <v>1</v>
      </c>
      <c r="BI2183" s="153">
        <v>42535</v>
      </c>
      <c r="BJ2183" s="154" t="s">
        <v>112</v>
      </c>
      <c r="BK2183" s="148">
        <v>41054531300042</v>
      </c>
      <c r="BM2183" s="148" t="s">
        <v>100</v>
      </c>
      <c r="BN2183" s="148" t="s">
        <v>966</v>
      </c>
      <c r="BO2183" s="148" t="s">
        <v>967</v>
      </c>
      <c r="BQ2183" s="153">
        <v>42534</v>
      </c>
      <c r="BR2183" s="148">
        <v>3</v>
      </c>
      <c r="BT2183" s="148">
        <v>1409</v>
      </c>
      <c r="BV2183" s="148" t="s">
        <v>1617</v>
      </c>
      <c r="BW2183" s="148">
        <v>29</v>
      </c>
      <c r="BY2183" s="148">
        <v>27</v>
      </c>
      <c r="CA2183" s="148">
        <v>1</v>
      </c>
      <c r="CC2183" s="148">
        <v>34255833500051</v>
      </c>
      <c r="CE2183" s="148" t="s">
        <v>100</v>
      </c>
      <c r="CF2183" s="148">
        <v>1</v>
      </c>
      <c r="CH2183" s="148">
        <v>3</v>
      </c>
      <c r="CJ2183" s="149">
        <v>41054531300042</v>
      </c>
      <c r="CL2183" s="149" t="s">
        <v>97</v>
      </c>
      <c r="CN2183" s="149">
        <v>3</v>
      </c>
      <c r="CT2183" s="149" t="s">
        <v>98</v>
      </c>
      <c r="CU2183" s="152">
        <v>42667</v>
      </c>
      <c r="CV2183" s="149">
        <v>0</v>
      </c>
      <c r="CX2183" s="149" t="s">
        <v>97</v>
      </c>
      <c r="CY2183" s="149" t="s">
        <v>99</v>
      </c>
      <c r="CZ2183" s="149">
        <v>41054531300042</v>
      </c>
      <c r="DB2183" s="149" t="s">
        <v>100</v>
      </c>
      <c r="DC2183" s="149" t="s">
        <v>101</v>
      </c>
      <c r="DD2183" s="149" t="s">
        <v>102</v>
      </c>
      <c r="DE2183" s="149" t="s">
        <v>1615</v>
      </c>
      <c r="DF2183" s="149">
        <v>1</v>
      </c>
    </row>
    <row r="2184" spans="1:110" x14ac:dyDescent="0.25">
      <c r="A2184" s="148" t="s">
        <v>96</v>
      </c>
      <c r="B2184" s="148">
        <v>0</v>
      </c>
      <c r="D2184" s="148" t="s">
        <v>97</v>
      </c>
      <c r="K2184" s="148">
        <v>1</v>
      </c>
      <c r="M2184" s="148">
        <v>3</v>
      </c>
      <c r="N2184" s="148" t="s">
        <v>961</v>
      </c>
      <c r="O2184" s="148">
        <v>0</v>
      </c>
      <c r="Q2184" s="148" t="s">
        <v>962</v>
      </c>
      <c r="R2184" s="148" t="s">
        <v>963</v>
      </c>
      <c r="S2184" s="153">
        <v>42534</v>
      </c>
      <c r="T2184" s="148">
        <v>6</v>
      </c>
      <c r="U2184" s="148">
        <v>2</v>
      </c>
      <c r="V2184" s="148">
        <v>2</v>
      </c>
      <c r="X2184" s="148">
        <v>0</v>
      </c>
      <c r="Y2184" s="148">
        <v>0</v>
      </c>
      <c r="Z2184" s="153">
        <v>42535</v>
      </c>
      <c r="AA2184" s="154" t="s">
        <v>964</v>
      </c>
      <c r="AB2184" s="148">
        <v>23</v>
      </c>
      <c r="AC2184" s="148">
        <v>23</v>
      </c>
      <c r="AD2184" s="148" t="s">
        <v>117</v>
      </c>
      <c r="AE2184" s="154" t="s">
        <v>148</v>
      </c>
      <c r="AF2184" s="148">
        <v>2</v>
      </c>
      <c r="AG2184" s="148">
        <v>2</v>
      </c>
      <c r="AJ2184" s="148" t="s">
        <v>787</v>
      </c>
      <c r="AK2184" s="148">
        <v>5603</v>
      </c>
      <c r="AL2184" s="148">
        <v>0.05</v>
      </c>
      <c r="AM2184" s="148">
        <v>0.05</v>
      </c>
      <c r="AP2184" s="148">
        <v>454</v>
      </c>
      <c r="AQ2184" s="148">
        <v>454</v>
      </c>
      <c r="AR2184" s="148">
        <v>5603</v>
      </c>
      <c r="AS2184" s="148">
        <v>10</v>
      </c>
      <c r="AT2184" s="148">
        <v>10</v>
      </c>
      <c r="AU2184" s="148">
        <v>0.05</v>
      </c>
      <c r="AV2184" s="148">
        <v>0.05</v>
      </c>
      <c r="AY2184" s="148">
        <v>133</v>
      </c>
      <c r="AZ2184" s="148">
        <v>133</v>
      </c>
      <c r="BA2184" s="148" t="s">
        <v>107</v>
      </c>
      <c r="BB2184" s="148">
        <v>11</v>
      </c>
      <c r="BD2184" s="148">
        <v>6</v>
      </c>
      <c r="BF2184" s="148" t="s">
        <v>965</v>
      </c>
      <c r="BG2184" s="148">
        <v>1</v>
      </c>
      <c r="BI2184" s="153">
        <v>42535</v>
      </c>
      <c r="BJ2184" s="154" t="s">
        <v>112</v>
      </c>
      <c r="BK2184" s="148">
        <v>41054531300042</v>
      </c>
      <c r="BM2184" s="148" t="s">
        <v>100</v>
      </c>
      <c r="BN2184" s="148" t="s">
        <v>966</v>
      </c>
      <c r="BO2184" s="148" t="s">
        <v>967</v>
      </c>
      <c r="BQ2184" s="153">
        <v>42534</v>
      </c>
      <c r="BR2184" s="148">
        <v>3</v>
      </c>
      <c r="BT2184" s="148">
        <v>1409</v>
      </c>
      <c r="BV2184" s="148" t="s">
        <v>1617</v>
      </c>
      <c r="BW2184" s="148">
        <v>29</v>
      </c>
      <c r="BY2184" s="148">
        <v>27</v>
      </c>
      <c r="CA2184" s="148">
        <v>1</v>
      </c>
      <c r="CC2184" s="148">
        <v>34255833500051</v>
      </c>
      <c r="CE2184" s="148" t="s">
        <v>100</v>
      </c>
      <c r="CF2184" s="148">
        <v>1</v>
      </c>
      <c r="CH2184" s="148">
        <v>3</v>
      </c>
      <c r="CJ2184" s="149">
        <v>41054531300042</v>
      </c>
      <c r="CL2184" s="149" t="s">
        <v>97</v>
      </c>
      <c r="CN2184" s="149">
        <v>3</v>
      </c>
      <c r="CT2184" s="149" t="s">
        <v>98</v>
      </c>
      <c r="CU2184" s="152">
        <v>42667</v>
      </c>
      <c r="CV2184" s="149">
        <v>0</v>
      </c>
      <c r="CX2184" s="149" t="s">
        <v>97</v>
      </c>
      <c r="CY2184" s="149" t="s">
        <v>99</v>
      </c>
      <c r="CZ2184" s="149">
        <v>41054531300042</v>
      </c>
      <c r="DB2184" s="149" t="s">
        <v>100</v>
      </c>
      <c r="DC2184" s="149" t="s">
        <v>101</v>
      </c>
      <c r="DD2184" s="149" t="s">
        <v>102</v>
      </c>
      <c r="DE2184" s="149" t="s">
        <v>1615</v>
      </c>
      <c r="DF2184" s="149">
        <v>1</v>
      </c>
    </row>
    <row r="2185" spans="1:110" x14ac:dyDescent="0.25">
      <c r="A2185" s="148" t="s">
        <v>96</v>
      </c>
      <c r="B2185" s="148">
        <v>0</v>
      </c>
      <c r="D2185" s="148" t="s">
        <v>97</v>
      </c>
      <c r="K2185" s="148">
        <v>1</v>
      </c>
      <c r="M2185" s="148">
        <v>3</v>
      </c>
      <c r="N2185" s="148" t="s">
        <v>961</v>
      </c>
      <c r="O2185" s="148">
        <v>0</v>
      </c>
      <c r="Q2185" s="148" t="s">
        <v>962</v>
      </c>
      <c r="R2185" s="148" t="s">
        <v>963</v>
      </c>
      <c r="S2185" s="153">
        <v>42534</v>
      </c>
      <c r="T2185" s="148">
        <v>6</v>
      </c>
      <c r="U2185" s="148">
        <v>1</v>
      </c>
      <c r="V2185" s="148">
        <v>1</v>
      </c>
      <c r="X2185" s="148">
        <v>0</v>
      </c>
      <c r="Y2185" s="148">
        <v>0</v>
      </c>
      <c r="Z2185" s="153">
        <v>42535</v>
      </c>
      <c r="AA2185" s="154" t="s">
        <v>964</v>
      </c>
      <c r="AB2185" s="148">
        <v>23</v>
      </c>
      <c r="AC2185" s="148">
        <v>23</v>
      </c>
      <c r="AD2185" s="148" t="s">
        <v>117</v>
      </c>
      <c r="AE2185" s="154" t="s">
        <v>174</v>
      </c>
      <c r="AF2185" s="148">
        <v>2</v>
      </c>
      <c r="AG2185" s="148">
        <v>2</v>
      </c>
      <c r="AJ2185" s="148" t="s">
        <v>788</v>
      </c>
      <c r="AK2185" s="148">
        <v>7442</v>
      </c>
      <c r="AL2185" s="148">
        <v>5.0000000000000001E-3</v>
      </c>
      <c r="AM2185" s="148">
        <v>5.0000000000000001E-3</v>
      </c>
      <c r="AP2185" s="148">
        <v>454</v>
      </c>
      <c r="AQ2185" s="148">
        <v>454</v>
      </c>
      <c r="AR2185" s="148">
        <v>7442</v>
      </c>
      <c r="AS2185" s="148">
        <v>10</v>
      </c>
      <c r="AT2185" s="148">
        <v>10</v>
      </c>
      <c r="AU2185" s="148">
        <v>5.0000000000000001E-3</v>
      </c>
      <c r="AV2185" s="148">
        <v>5.0000000000000001E-3</v>
      </c>
      <c r="AY2185" s="148">
        <v>133</v>
      </c>
      <c r="AZ2185" s="148">
        <v>133</v>
      </c>
      <c r="BA2185" s="148" t="s">
        <v>107</v>
      </c>
      <c r="BB2185" s="148">
        <v>11</v>
      </c>
      <c r="BD2185" s="148">
        <v>6</v>
      </c>
      <c r="BF2185" s="148" t="s">
        <v>965</v>
      </c>
      <c r="BG2185" s="148">
        <v>1</v>
      </c>
      <c r="BI2185" s="153">
        <v>42535</v>
      </c>
      <c r="BJ2185" s="154" t="s">
        <v>112</v>
      </c>
      <c r="BK2185" s="148">
        <v>41054531300042</v>
      </c>
      <c r="BM2185" s="148" t="s">
        <v>100</v>
      </c>
      <c r="BN2185" s="148" t="s">
        <v>966</v>
      </c>
      <c r="BO2185" s="148" t="s">
        <v>967</v>
      </c>
      <c r="BQ2185" s="153">
        <v>42534</v>
      </c>
      <c r="BR2185" s="148">
        <v>3</v>
      </c>
      <c r="BT2185" s="148">
        <v>1409</v>
      </c>
      <c r="BV2185" s="148" t="s">
        <v>1617</v>
      </c>
      <c r="BW2185" s="148">
        <v>29</v>
      </c>
      <c r="BY2185" s="148">
        <v>27</v>
      </c>
      <c r="CA2185" s="148">
        <v>1</v>
      </c>
      <c r="CC2185" s="148">
        <v>34255833500051</v>
      </c>
      <c r="CE2185" s="148" t="s">
        <v>100</v>
      </c>
      <c r="CF2185" s="148">
        <v>1</v>
      </c>
      <c r="CH2185" s="148">
        <v>3</v>
      </c>
      <c r="CJ2185" s="149">
        <v>41054531300042</v>
      </c>
      <c r="CL2185" s="149" t="s">
        <v>97</v>
      </c>
      <c r="CN2185" s="149">
        <v>3</v>
      </c>
      <c r="CT2185" s="149" t="s">
        <v>98</v>
      </c>
      <c r="CU2185" s="152">
        <v>42667</v>
      </c>
      <c r="CV2185" s="149">
        <v>0</v>
      </c>
      <c r="CX2185" s="149" t="s">
        <v>97</v>
      </c>
      <c r="CY2185" s="149" t="s">
        <v>99</v>
      </c>
      <c r="CZ2185" s="149">
        <v>41054531300042</v>
      </c>
      <c r="DB2185" s="149" t="s">
        <v>100</v>
      </c>
      <c r="DC2185" s="149" t="s">
        <v>101</v>
      </c>
      <c r="DD2185" s="149" t="s">
        <v>102</v>
      </c>
      <c r="DE2185" s="149" t="s">
        <v>1615</v>
      </c>
      <c r="DF2185" s="149">
        <v>1</v>
      </c>
    </row>
    <row r="2186" spans="1:110" x14ac:dyDescent="0.25">
      <c r="A2186" s="148" t="s">
        <v>96</v>
      </c>
      <c r="B2186" s="148">
        <v>0</v>
      </c>
      <c r="D2186" s="148" t="s">
        <v>97</v>
      </c>
      <c r="K2186" s="148">
        <v>1</v>
      </c>
      <c r="M2186" s="148">
        <v>3</v>
      </c>
      <c r="N2186" s="148" t="s">
        <v>961</v>
      </c>
      <c r="O2186" s="148">
        <v>0</v>
      </c>
      <c r="Q2186" s="148" t="s">
        <v>962</v>
      </c>
      <c r="R2186" s="148" t="s">
        <v>963</v>
      </c>
      <c r="S2186" s="153">
        <v>42534</v>
      </c>
      <c r="T2186" s="148">
        <v>6</v>
      </c>
      <c r="U2186" s="148">
        <v>1</v>
      </c>
      <c r="V2186" s="148">
        <v>1</v>
      </c>
      <c r="X2186" s="148">
        <v>0</v>
      </c>
      <c r="Y2186" s="148">
        <v>0</v>
      </c>
      <c r="Z2186" s="153">
        <v>42535</v>
      </c>
      <c r="AA2186" s="154" t="s">
        <v>964</v>
      </c>
      <c r="AB2186" s="148">
        <v>23</v>
      </c>
      <c r="AC2186" s="148">
        <v>23</v>
      </c>
      <c r="AD2186" s="148" t="s">
        <v>117</v>
      </c>
      <c r="AE2186" s="154" t="s">
        <v>148</v>
      </c>
      <c r="AF2186" s="148">
        <v>2</v>
      </c>
      <c r="AG2186" s="148">
        <v>2</v>
      </c>
      <c r="AJ2186" s="148" t="s">
        <v>789</v>
      </c>
      <c r="AK2186" s="148">
        <v>5416</v>
      </c>
      <c r="AL2186" s="148">
        <v>5.0000000000000001E-3</v>
      </c>
      <c r="AM2186" s="148">
        <v>5.0000000000000001E-3</v>
      </c>
      <c r="AP2186" s="148">
        <v>454</v>
      </c>
      <c r="AQ2186" s="148">
        <v>454</v>
      </c>
      <c r="AR2186" s="148">
        <v>5416</v>
      </c>
      <c r="AS2186" s="148">
        <v>10</v>
      </c>
      <c r="AT2186" s="148">
        <v>10</v>
      </c>
      <c r="AU2186" s="148">
        <v>5.0000000000000001E-3</v>
      </c>
      <c r="AV2186" s="148">
        <v>5.0000000000000001E-3</v>
      </c>
      <c r="AY2186" s="148">
        <v>133</v>
      </c>
      <c r="AZ2186" s="148">
        <v>133</v>
      </c>
      <c r="BA2186" s="148" t="s">
        <v>107</v>
      </c>
      <c r="BB2186" s="148">
        <v>11</v>
      </c>
      <c r="BD2186" s="148">
        <v>6</v>
      </c>
      <c r="BF2186" s="148" t="s">
        <v>965</v>
      </c>
      <c r="BG2186" s="148">
        <v>1</v>
      </c>
      <c r="BI2186" s="153">
        <v>42535</v>
      </c>
      <c r="BJ2186" s="154" t="s">
        <v>112</v>
      </c>
      <c r="BK2186" s="148">
        <v>41054531300042</v>
      </c>
      <c r="BM2186" s="148" t="s">
        <v>100</v>
      </c>
      <c r="BN2186" s="148" t="s">
        <v>966</v>
      </c>
      <c r="BO2186" s="148" t="s">
        <v>967</v>
      </c>
      <c r="BQ2186" s="153">
        <v>42534</v>
      </c>
      <c r="BR2186" s="148">
        <v>3</v>
      </c>
      <c r="BT2186" s="148">
        <v>1409</v>
      </c>
      <c r="BV2186" s="148" t="s">
        <v>1617</v>
      </c>
      <c r="BW2186" s="148">
        <v>29</v>
      </c>
      <c r="BY2186" s="148">
        <v>27</v>
      </c>
      <c r="CA2186" s="148">
        <v>1</v>
      </c>
      <c r="CC2186" s="148">
        <v>34255833500051</v>
      </c>
      <c r="CE2186" s="148" t="s">
        <v>100</v>
      </c>
      <c r="CF2186" s="148">
        <v>1</v>
      </c>
      <c r="CH2186" s="148">
        <v>3</v>
      </c>
      <c r="CJ2186" s="149">
        <v>41054531300042</v>
      </c>
      <c r="CL2186" s="149" t="s">
        <v>97</v>
      </c>
      <c r="CN2186" s="149">
        <v>3</v>
      </c>
      <c r="CT2186" s="149" t="s">
        <v>98</v>
      </c>
      <c r="CU2186" s="152">
        <v>42667</v>
      </c>
      <c r="CV2186" s="149">
        <v>0</v>
      </c>
      <c r="CX2186" s="149" t="s">
        <v>97</v>
      </c>
      <c r="CY2186" s="149" t="s">
        <v>99</v>
      </c>
      <c r="CZ2186" s="149">
        <v>41054531300042</v>
      </c>
      <c r="DB2186" s="149" t="s">
        <v>100</v>
      </c>
      <c r="DC2186" s="149" t="s">
        <v>101</v>
      </c>
      <c r="DD2186" s="149" t="s">
        <v>102</v>
      </c>
      <c r="DE2186" s="149" t="s">
        <v>1615</v>
      </c>
      <c r="DF2186" s="149">
        <v>1</v>
      </c>
    </row>
    <row r="2187" spans="1:110" x14ac:dyDescent="0.25">
      <c r="A2187" s="148" t="s">
        <v>96</v>
      </c>
      <c r="B2187" s="148">
        <v>0</v>
      </c>
      <c r="D2187" s="148" t="s">
        <v>97</v>
      </c>
      <c r="K2187" s="148">
        <v>1</v>
      </c>
      <c r="M2187" s="148">
        <v>3</v>
      </c>
      <c r="N2187" s="148" t="s">
        <v>961</v>
      </c>
      <c r="O2187" s="148">
        <v>0</v>
      </c>
      <c r="Q2187" s="148" t="s">
        <v>962</v>
      </c>
      <c r="R2187" s="148" t="s">
        <v>963</v>
      </c>
      <c r="S2187" s="153">
        <v>42534</v>
      </c>
      <c r="T2187" s="148">
        <v>6</v>
      </c>
      <c r="U2187" s="148">
        <v>1</v>
      </c>
      <c r="V2187" s="148">
        <v>1</v>
      </c>
      <c r="X2187" s="148">
        <v>0</v>
      </c>
      <c r="Y2187" s="148">
        <v>0</v>
      </c>
      <c r="Z2187" s="153">
        <v>42535</v>
      </c>
      <c r="AA2187" s="154" t="s">
        <v>964</v>
      </c>
      <c r="AB2187" s="148">
        <v>23</v>
      </c>
      <c r="AC2187" s="148">
        <v>23</v>
      </c>
      <c r="AD2187" s="148" t="s">
        <v>117</v>
      </c>
      <c r="AE2187" s="154" t="s">
        <v>174</v>
      </c>
      <c r="AF2187" s="148">
        <v>2</v>
      </c>
      <c r="AG2187" s="148">
        <v>2</v>
      </c>
      <c r="AJ2187" s="148" t="s">
        <v>790</v>
      </c>
      <c r="AK2187" s="148">
        <v>6611</v>
      </c>
      <c r="AL2187" s="148">
        <v>5.0000000000000001E-3</v>
      </c>
      <c r="AM2187" s="148">
        <v>5.0000000000000001E-3</v>
      </c>
      <c r="AP2187" s="148">
        <v>454</v>
      </c>
      <c r="AQ2187" s="148">
        <v>454</v>
      </c>
      <c r="AR2187" s="148">
        <v>6611</v>
      </c>
      <c r="AS2187" s="148">
        <v>10</v>
      </c>
      <c r="AT2187" s="148">
        <v>10</v>
      </c>
      <c r="AU2187" s="148">
        <v>5.0000000000000001E-3</v>
      </c>
      <c r="AV2187" s="148">
        <v>5.0000000000000001E-3</v>
      </c>
      <c r="AY2187" s="148">
        <v>133</v>
      </c>
      <c r="AZ2187" s="148">
        <v>133</v>
      </c>
      <c r="BA2187" s="148" t="s">
        <v>107</v>
      </c>
      <c r="BB2187" s="148">
        <v>11</v>
      </c>
      <c r="BD2187" s="148">
        <v>6</v>
      </c>
      <c r="BF2187" s="148" t="s">
        <v>965</v>
      </c>
      <c r="BG2187" s="148">
        <v>1</v>
      </c>
      <c r="BI2187" s="153">
        <v>42535</v>
      </c>
      <c r="BJ2187" s="154" t="s">
        <v>112</v>
      </c>
      <c r="BK2187" s="148">
        <v>41054531300042</v>
      </c>
      <c r="BM2187" s="148" t="s">
        <v>100</v>
      </c>
      <c r="BN2187" s="148" t="s">
        <v>966</v>
      </c>
      <c r="BO2187" s="148" t="s">
        <v>967</v>
      </c>
      <c r="BQ2187" s="153">
        <v>42534</v>
      </c>
      <c r="BR2187" s="148">
        <v>3</v>
      </c>
      <c r="BT2187" s="148">
        <v>1409</v>
      </c>
      <c r="BV2187" s="148" t="s">
        <v>1617</v>
      </c>
      <c r="BW2187" s="148">
        <v>29</v>
      </c>
      <c r="BY2187" s="148">
        <v>27</v>
      </c>
      <c r="CA2187" s="148">
        <v>1</v>
      </c>
      <c r="CC2187" s="148">
        <v>34255833500051</v>
      </c>
      <c r="CE2187" s="148" t="s">
        <v>100</v>
      </c>
      <c r="CF2187" s="148">
        <v>1</v>
      </c>
      <c r="CH2187" s="148">
        <v>3</v>
      </c>
      <c r="CJ2187" s="149">
        <v>41054531300042</v>
      </c>
      <c r="CL2187" s="149" t="s">
        <v>97</v>
      </c>
      <c r="CN2187" s="149">
        <v>3</v>
      </c>
      <c r="CT2187" s="149" t="s">
        <v>98</v>
      </c>
      <c r="CU2187" s="152">
        <v>42667</v>
      </c>
      <c r="CV2187" s="149">
        <v>0</v>
      </c>
      <c r="CX2187" s="149" t="s">
        <v>97</v>
      </c>
      <c r="CY2187" s="149" t="s">
        <v>99</v>
      </c>
      <c r="CZ2187" s="149">
        <v>41054531300042</v>
      </c>
      <c r="DB2187" s="149" t="s">
        <v>100</v>
      </c>
      <c r="DC2187" s="149" t="s">
        <v>101</v>
      </c>
      <c r="DD2187" s="149" t="s">
        <v>102</v>
      </c>
      <c r="DE2187" s="149" t="s">
        <v>1615</v>
      </c>
      <c r="DF2187" s="149">
        <v>1</v>
      </c>
    </row>
    <row r="2188" spans="1:110" x14ac:dyDescent="0.25">
      <c r="A2188" s="148" t="s">
        <v>96</v>
      </c>
      <c r="B2188" s="148">
        <v>0</v>
      </c>
      <c r="D2188" s="148" t="s">
        <v>97</v>
      </c>
      <c r="K2188" s="148">
        <v>1</v>
      </c>
      <c r="M2188" s="148">
        <v>3</v>
      </c>
      <c r="N2188" s="148" t="s">
        <v>961</v>
      </c>
      <c r="O2188" s="148">
        <v>0</v>
      </c>
      <c r="Q2188" s="148" t="s">
        <v>962</v>
      </c>
      <c r="R2188" s="148" t="s">
        <v>963</v>
      </c>
      <c r="S2188" s="153">
        <v>42534</v>
      </c>
      <c r="T2188" s="148">
        <v>6</v>
      </c>
      <c r="U2188" s="148">
        <v>1</v>
      </c>
      <c r="V2188" s="148">
        <v>1</v>
      </c>
      <c r="X2188" s="148">
        <v>0</v>
      </c>
      <c r="Y2188" s="148">
        <v>0</v>
      </c>
      <c r="Z2188" s="153">
        <v>42535</v>
      </c>
      <c r="AA2188" s="154" t="s">
        <v>964</v>
      </c>
      <c r="AB2188" s="148">
        <v>23</v>
      </c>
      <c r="AC2188" s="148">
        <v>23</v>
      </c>
      <c r="AD2188" s="148" t="s">
        <v>117</v>
      </c>
      <c r="AE2188" s="154" t="s">
        <v>148</v>
      </c>
      <c r="AF2188" s="148">
        <v>2</v>
      </c>
      <c r="AG2188" s="148">
        <v>2</v>
      </c>
      <c r="AJ2188" s="148" t="s">
        <v>791</v>
      </c>
      <c r="AK2188" s="148">
        <v>2576</v>
      </c>
      <c r="AL2188" s="148">
        <v>5.0000000000000001E-3</v>
      </c>
      <c r="AM2188" s="148">
        <v>5.0000000000000001E-3</v>
      </c>
      <c r="AP2188" s="148">
        <v>454</v>
      </c>
      <c r="AQ2188" s="148">
        <v>454</v>
      </c>
      <c r="AR2188" s="148">
        <v>2576</v>
      </c>
      <c r="AS2188" s="148">
        <v>10</v>
      </c>
      <c r="AT2188" s="148">
        <v>10</v>
      </c>
      <c r="AU2188" s="148">
        <v>5.0000000000000001E-3</v>
      </c>
      <c r="AV2188" s="148">
        <v>5.0000000000000001E-3</v>
      </c>
      <c r="AY2188" s="148">
        <v>133</v>
      </c>
      <c r="AZ2188" s="148">
        <v>133</v>
      </c>
      <c r="BA2188" s="148" t="s">
        <v>107</v>
      </c>
      <c r="BB2188" s="148">
        <v>11</v>
      </c>
      <c r="BD2188" s="148">
        <v>6</v>
      </c>
      <c r="BF2188" s="148" t="s">
        <v>965</v>
      </c>
      <c r="BG2188" s="148">
        <v>1</v>
      </c>
      <c r="BI2188" s="153">
        <v>42535</v>
      </c>
      <c r="BJ2188" s="154" t="s">
        <v>112</v>
      </c>
      <c r="BK2188" s="148">
        <v>41054531300042</v>
      </c>
      <c r="BM2188" s="148" t="s">
        <v>100</v>
      </c>
      <c r="BN2188" s="148" t="s">
        <v>966</v>
      </c>
      <c r="BO2188" s="148" t="s">
        <v>967</v>
      </c>
      <c r="BQ2188" s="153">
        <v>42534</v>
      </c>
      <c r="BR2188" s="148">
        <v>3</v>
      </c>
      <c r="BT2188" s="148">
        <v>1409</v>
      </c>
      <c r="BV2188" s="148" t="s">
        <v>1617</v>
      </c>
      <c r="BW2188" s="148">
        <v>29</v>
      </c>
      <c r="BY2188" s="148">
        <v>27</v>
      </c>
      <c r="CA2188" s="148">
        <v>1</v>
      </c>
      <c r="CC2188" s="148">
        <v>34255833500051</v>
      </c>
      <c r="CE2188" s="148" t="s">
        <v>100</v>
      </c>
      <c r="CF2188" s="148">
        <v>1</v>
      </c>
      <c r="CH2188" s="148">
        <v>3</v>
      </c>
      <c r="CJ2188" s="149">
        <v>41054531300042</v>
      </c>
      <c r="CL2188" s="149" t="s">
        <v>97</v>
      </c>
      <c r="CN2188" s="149">
        <v>3</v>
      </c>
      <c r="CT2188" s="149" t="s">
        <v>98</v>
      </c>
      <c r="CU2188" s="152">
        <v>42667</v>
      </c>
      <c r="CV2188" s="149">
        <v>0</v>
      </c>
      <c r="CX2188" s="149" t="s">
        <v>97</v>
      </c>
      <c r="CY2188" s="149" t="s">
        <v>99</v>
      </c>
      <c r="CZ2188" s="149">
        <v>41054531300042</v>
      </c>
      <c r="DB2188" s="149" t="s">
        <v>100</v>
      </c>
      <c r="DC2188" s="149" t="s">
        <v>101</v>
      </c>
      <c r="DD2188" s="149" t="s">
        <v>102</v>
      </c>
      <c r="DE2188" s="149" t="s">
        <v>1615</v>
      </c>
      <c r="DF2188" s="149">
        <v>1</v>
      </c>
    </row>
    <row r="2189" spans="1:110" x14ac:dyDescent="0.25">
      <c r="A2189" s="148" t="s">
        <v>96</v>
      </c>
      <c r="B2189" s="148">
        <v>0</v>
      </c>
      <c r="D2189" s="148" t="s">
        <v>97</v>
      </c>
      <c r="K2189" s="148">
        <v>1</v>
      </c>
      <c r="M2189" s="148">
        <v>3</v>
      </c>
      <c r="N2189" s="148" t="s">
        <v>961</v>
      </c>
      <c r="O2189" s="148">
        <v>0</v>
      </c>
      <c r="Q2189" s="148" t="s">
        <v>962</v>
      </c>
      <c r="R2189" s="148" t="s">
        <v>963</v>
      </c>
      <c r="S2189" s="153">
        <v>42534</v>
      </c>
      <c r="T2189" s="148">
        <v>6</v>
      </c>
      <c r="U2189" s="148">
        <v>1</v>
      </c>
      <c r="V2189" s="148">
        <v>1</v>
      </c>
      <c r="X2189" s="148">
        <v>0</v>
      </c>
      <c r="Y2189" s="148">
        <v>0</v>
      </c>
      <c r="Z2189" s="153">
        <v>42535</v>
      </c>
      <c r="AA2189" s="154" t="s">
        <v>964</v>
      </c>
      <c r="AB2189" s="148">
        <v>23</v>
      </c>
      <c r="AC2189" s="148">
        <v>23</v>
      </c>
      <c r="AD2189" s="148" t="s">
        <v>117</v>
      </c>
      <c r="AE2189" s="154" t="s">
        <v>174</v>
      </c>
      <c r="AF2189" s="148">
        <v>2</v>
      </c>
      <c r="AG2189" s="148">
        <v>2</v>
      </c>
      <c r="AJ2189" s="148" t="s">
        <v>792</v>
      </c>
      <c r="AK2189" s="148">
        <v>5509</v>
      </c>
      <c r="AL2189" s="148">
        <v>5.0000000000000001E-3</v>
      </c>
      <c r="AM2189" s="148">
        <v>5.0000000000000001E-3</v>
      </c>
      <c r="AP2189" s="148">
        <v>454</v>
      </c>
      <c r="AQ2189" s="148">
        <v>454</v>
      </c>
      <c r="AR2189" s="148">
        <v>5509</v>
      </c>
      <c r="AS2189" s="148">
        <v>10</v>
      </c>
      <c r="AT2189" s="148">
        <v>10</v>
      </c>
      <c r="AU2189" s="148">
        <v>5.0000000000000001E-3</v>
      </c>
      <c r="AV2189" s="148">
        <v>5.0000000000000001E-3</v>
      </c>
      <c r="AY2189" s="148">
        <v>133</v>
      </c>
      <c r="AZ2189" s="148">
        <v>133</v>
      </c>
      <c r="BA2189" s="148" t="s">
        <v>107</v>
      </c>
      <c r="BB2189" s="148">
        <v>11</v>
      </c>
      <c r="BD2189" s="148">
        <v>6</v>
      </c>
      <c r="BF2189" s="148" t="s">
        <v>965</v>
      </c>
      <c r="BG2189" s="148">
        <v>1</v>
      </c>
      <c r="BI2189" s="153">
        <v>42535</v>
      </c>
      <c r="BJ2189" s="154" t="s">
        <v>112</v>
      </c>
      <c r="BK2189" s="148">
        <v>41054531300042</v>
      </c>
      <c r="BM2189" s="148" t="s">
        <v>100</v>
      </c>
      <c r="BN2189" s="148" t="s">
        <v>966</v>
      </c>
      <c r="BO2189" s="148" t="s">
        <v>967</v>
      </c>
      <c r="BQ2189" s="153">
        <v>42534</v>
      </c>
      <c r="BR2189" s="148">
        <v>3</v>
      </c>
      <c r="BT2189" s="148">
        <v>1409</v>
      </c>
      <c r="BV2189" s="148" t="s">
        <v>1617</v>
      </c>
      <c r="BW2189" s="148">
        <v>29</v>
      </c>
      <c r="BY2189" s="148">
        <v>27</v>
      </c>
      <c r="CA2189" s="148">
        <v>1</v>
      </c>
      <c r="CC2189" s="148">
        <v>34255833500051</v>
      </c>
      <c r="CE2189" s="148" t="s">
        <v>100</v>
      </c>
      <c r="CF2189" s="148">
        <v>1</v>
      </c>
      <c r="CH2189" s="148">
        <v>3</v>
      </c>
      <c r="CJ2189" s="149">
        <v>41054531300042</v>
      </c>
      <c r="CL2189" s="149" t="s">
        <v>97</v>
      </c>
      <c r="CN2189" s="149">
        <v>3</v>
      </c>
      <c r="CT2189" s="149" t="s">
        <v>98</v>
      </c>
      <c r="CU2189" s="152">
        <v>42667</v>
      </c>
      <c r="CV2189" s="149">
        <v>0</v>
      </c>
      <c r="CX2189" s="149" t="s">
        <v>97</v>
      </c>
      <c r="CY2189" s="149" t="s">
        <v>99</v>
      </c>
      <c r="CZ2189" s="149">
        <v>41054531300042</v>
      </c>
      <c r="DB2189" s="149" t="s">
        <v>100</v>
      </c>
      <c r="DC2189" s="149" t="s">
        <v>101</v>
      </c>
      <c r="DD2189" s="149" t="s">
        <v>102</v>
      </c>
      <c r="DE2189" s="149" t="s">
        <v>1615</v>
      </c>
      <c r="DF2189" s="149">
        <v>1</v>
      </c>
    </row>
    <row r="2190" spans="1:110" x14ac:dyDescent="0.25">
      <c r="A2190" s="148" t="s">
        <v>96</v>
      </c>
      <c r="B2190" s="148">
        <v>0</v>
      </c>
      <c r="D2190" s="148" t="s">
        <v>97</v>
      </c>
      <c r="K2190" s="148">
        <v>1</v>
      </c>
      <c r="M2190" s="148">
        <v>3</v>
      </c>
      <c r="N2190" s="148" t="s">
        <v>961</v>
      </c>
      <c r="O2190" s="148">
        <v>0</v>
      </c>
      <c r="Q2190" s="148" t="s">
        <v>962</v>
      </c>
      <c r="R2190" s="148" t="s">
        <v>963</v>
      </c>
      <c r="S2190" s="153">
        <v>42534</v>
      </c>
      <c r="T2190" s="148">
        <v>6</v>
      </c>
      <c r="U2190" s="148">
        <v>1</v>
      </c>
      <c r="V2190" s="148">
        <v>1</v>
      </c>
      <c r="X2190" s="148">
        <v>0</v>
      </c>
      <c r="Y2190" s="148">
        <v>0</v>
      </c>
      <c r="Z2190" s="153">
        <v>42535</v>
      </c>
      <c r="AA2190" s="154" t="s">
        <v>964</v>
      </c>
      <c r="AB2190" s="148">
        <v>23</v>
      </c>
      <c r="AC2190" s="148">
        <v>23</v>
      </c>
      <c r="AD2190" s="148" t="s">
        <v>117</v>
      </c>
      <c r="AE2190" s="154" t="s">
        <v>174</v>
      </c>
      <c r="AF2190" s="148">
        <v>2</v>
      </c>
      <c r="AG2190" s="148">
        <v>2</v>
      </c>
      <c r="AJ2190" s="148" t="s">
        <v>793</v>
      </c>
      <c r="AK2190" s="148">
        <v>1258</v>
      </c>
      <c r="AL2190" s="148">
        <v>0.02</v>
      </c>
      <c r="AM2190" s="148">
        <v>0.02</v>
      </c>
      <c r="AP2190" s="148">
        <v>454</v>
      </c>
      <c r="AQ2190" s="148">
        <v>454</v>
      </c>
      <c r="AR2190" s="148">
        <v>1258</v>
      </c>
      <c r="AS2190" s="148">
        <v>10</v>
      </c>
      <c r="AT2190" s="148">
        <v>10</v>
      </c>
      <c r="AU2190" s="148">
        <v>0.02</v>
      </c>
      <c r="AV2190" s="148">
        <v>0.02</v>
      </c>
      <c r="AY2190" s="148">
        <v>133</v>
      </c>
      <c r="AZ2190" s="148">
        <v>133</v>
      </c>
      <c r="BA2190" s="148" t="s">
        <v>107</v>
      </c>
      <c r="BB2190" s="148">
        <v>11</v>
      </c>
      <c r="BD2190" s="148">
        <v>6</v>
      </c>
      <c r="BF2190" s="148" t="s">
        <v>965</v>
      </c>
      <c r="BG2190" s="148">
        <v>1</v>
      </c>
      <c r="BI2190" s="153">
        <v>42535</v>
      </c>
      <c r="BJ2190" s="154" t="s">
        <v>112</v>
      </c>
      <c r="BK2190" s="148">
        <v>41054531300042</v>
      </c>
      <c r="BM2190" s="148" t="s">
        <v>100</v>
      </c>
      <c r="BN2190" s="148" t="s">
        <v>966</v>
      </c>
      <c r="BO2190" s="148" t="s">
        <v>967</v>
      </c>
      <c r="BQ2190" s="153">
        <v>42534</v>
      </c>
      <c r="BR2190" s="148">
        <v>3</v>
      </c>
      <c r="BT2190" s="148">
        <v>1409</v>
      </c>
      <c r="BV2190" s="148" t="s">
        <v>1617</v>
      </c>
      <c r="BW2190" s="148">
        <v>29</v>
      </c>
      <c r="BY2190" s="148">
        <v>27</v>
      </c>
      <c r="CA2190" s="148">
        <v>1</v>
      </c>
      <c r="CC2190" s="148">
        <v>34255833500051</v>
      </c>
      <c r="CE2190" s="148" t="s">
        <v>100</v>
      </c>
      <c r="CF2190" s="148">
        <v>1</v>
      </c>
      <c r="CH2190" s="148">
        <v>3</v>
      </c>
      <c r="CJ2190" s="149">
        <v>41054531300042</v>
      </c>
      <c r="CL2190" s="149" t="s">
        <v>97</v>
      </c>
      <c r="CN2190" s="149">
        <v>3</v>
      </c>
      <c r="CT2190" s="149" t="s">
        <v>98</v>
      </c>
      <c r="CU2190" s="152">
        <v>42667</v>
      </c>
      <c r="CV2190" s="149">
        <v>0</v>
      </c>
      <c r="CX2190" s="149" t="s">
        <v>97</v>
      </c>
      <c r="CY2190" s="149" t="s">
        <v>99</v>
      </c>
      <c r="CZ2190" s="149">
        <v>41054531300042</v>
      </c>
      <c r="DB2190" s="149" t="s">
        <v>100</v>
      </c>
      <c r="DC2190" s="149" t="s">
        <v>101</v>
      </c>
      <c r="DD2190" s="149" t="s">
        <v>102</v>
      </c>
      <c r="DE2190" s="149" t="s">
        <v>1615</v>
      </c>
      <c r="DF2190" s="149">
        <v>1</v>
      </c>
    </row>
    <row r="2191" spans="1:110" x14ac:dyDescent="0.25">
      <c r="A2191" s="148" t="s">
        <v>96</v>
      </c>
      <c r="B2191" s="148">
        <v>0</v>
      </c>
      <c r="D2191" s="148" t="s">
        <v>97</v>
      </c>
      <c r="K2191" s="148">
        <v>1</v>
      </c>
      <c r="M2191" s="148">
        <v>3</v>
      </c>
      <c r="N2191" s="148" t="s">
        <v>961</v>
      </c>
      <c r="O2191" s="148">
        <v>0</v>
      </c>
      <c r="Q2191" s="148" t="s">
        <v>962</v>
      </c>
      <c r="R2191" s="148" t="s">
        <v>963</v>
      </c>
      <c r="S2191" s="153">
        <v>42534</v>
      </c>
      <c r="T2191" s="148">
        <v>6</v>
      </c>
      <c r="U2191" s="148">
        <v>1</v>
      </c>
      <c r="V2191" s="148">
        <v>1</v>
      </c>
      <c r="X2191" s="148">
        <v>0</v>
      </c>
      <c r="Y2191" s="148">
        <v>0</v>
      </c>
      <c r="Z2191" s="153">
        <v>42535</v>
      </c>
      <c r="AA2191" s="154" t="s">
        <v>964</v>
      </c>
      <c r="AB2191" s="148">
        <v>23</v>
      </c>
      <c r="AC2191" s="148">
        <v>23</v>
      </c>
      <c r="AD2191" s="148" t="s">
        <v>117</v>
      </c>
      <c r="AE2191" s="154" t="s">
        <v>148</v>
      </c>
      <c r="AF2191" s="148">
        <v>2</v>
      </c>
      <c r="AG2191" s="148">
        <v>2</v>
      </c>
      <c r="AJ2191" s="148" t="s">
        <v>794</v>
      </c>
      <c r="AK2191" s="148">
        <v>6386</v>
      </c>
      <c r="AL2191" s="148">
        <v>5.0000000000000001E-3</v>
      </c>
      <c r="AM2191" s="148">
        <v>5.0000000000000001E-3</v>
      </c>
      <c r="AP2191" s="148">
        <v>454</v>
      </c>
      <c r="AQ2191" s="148">
        <v>454</v>
      </c>
      <c r="AR2191" s="148">
        <v>6386</v>
      </c>
      <c r="AS2191" s="148">
        <v>10</v>
      </c>
      <c r="AT2191" s="148">
        <v>10</v>
      </c>
      <c r="AU2191" s="148">
        <v>5.0000000000000001E-3</v>
      </c>
      <c r="AV2191" s="148">
        <v>5.0000000000000001E-3</v>
      </c>
      <c r="AY2191" s="148">
        <v>133</v>
      </c>
      <c r="AZ2191" s="148">
        <v>133</v>
      </c>
      <c r="BA2191" s="148" t="s">
        <v>107</v>
      </c>
      <c r="BB2191" s="148">
        <v>11</v>
      </c>
      <c r="BD2191" s="148">
        <v>6</v>
      </c>
      <c r="BF2191" s="148" t="s">
        <v>965</v>
      </c>
      <c r="BG2191" s="148">
        <v>1</v>
      </c>
      <c r="BI2191" s="153">
        <v>42535</v>
      </c>
      <c r="BJ2191" s="154" t="s">
        <v>112</v>
      </c>
      <c r="BK2191" s="148">
        <v>41054531300042</v>
      </c>
      <c r="BM2191" s="148" t="s">
        <v>100</v>
      </c>
      <c r="BN2191" s="148" t="s">
        <v>966</v>
      </c>
      <c r="BO2191" s="148" t="s">
        <v>967</v>
      </c>
      <c r="BQ2191" s="153">
        <v>42534</v>
      </c>
      <c r="BR2191" s="148">
        <v>3</v>
      </c>
      <c r="BT2191" s="148">
        <v>1409</v>
      </c>
      <c r="BV2191" s="148" t="s">
        <v>1617</v>
      </c>
      <c r="BW2191" s="148">
        <v>29</v>
      </c>
      <c r="BY2191" s="148">
        <v>27</v>
      </c>
      <c r="CA2191" s="148">
        <v>1</v>
      </c>
      <c r="CC2191" s="148">
        <v>34255833500051</v>
      </c>
      <c r="CE2191" s="148" t="s">
        <v>100</v>
      </c>
      <c r="CF2191" s="148">
        <v>1</v>
      </c>
      <c r="CH2191" s="148">
        <v>3</v>
      </c>
      <c r="CJ2191" s="149">
        <v>41054531300042</v>
      </c>
      <c r="CL2191" s="149" t="s">
        <v>97</v>
      </c>
      <c r="CN2191" s="149">
        <v>3</v>
      </c>
      <c r="CT2191" s="149" t="s">
        <v>98</v>
      </c>
      <c r="CU2191" s="152">
        <v>42667</v>
      </c>
      <c r="CV2191" s="149">
        <v>0</v>
      </c>
      <c r="CX2191" s="149" t="s">
        <v>97</v>
      </c>
      <c r="CY2191" s="149" t="s">
        <v>99</v>
      </c>
      <c r="CZ2191" s="149">
        <v>41054531300042</v>
      </c>
      <c r="DB2191" s="149" t="s">
        <v>100</v>
      </c>
      <c r="DC2191" s="149" t="s">
        <v>101</v>
      </c>
      <c r="DD2191" s="149" t="s">
        <v>102</v>
      </c>
      <c r="DE2191" s="149" t="s">
        <v>1615</v>
      </c>
      <c r="DF2191" s="149">
        <v>1</v>
      </c>
    </row>
    <row r="2192" spans="1:110" x14ac:dyDescent="0.25">
      <c r="A2192" s="148" t="s">
        <v>96</v>
      </c>
      <c r="B2192" s="148">
        <v>0</v>
      </c>
      <c r="D2192" s="148" t="s">
        <v>97</v>
      </c>
      <c r="K2192" s="148">
        <v>1</v>
      </c>
      <c r="M2192" s="148">
        <v>3</v>
      </c>
      <c r="N2192" s="148" t="s">
        <v>961</v>
      </c>
      <c r="O2192" s="148">
        <v>0</v>
      </c>
      <c r="Q2192" s="148" t="s">
        <v>962</v>
      </c>
      <c r="R2192" s="148" t="s">
        <v>963</v>
      </c>
      <c r="S2192" s="153">
        <v>42534</v>
      </c>
      <c r="T2192" s="148">
        <v>6</v>
      </c>
      <c r="U2192" s="148">
        <v>1</v>
      </c>
      <c r="V2192" s="148">
        <v>1</v>
      </c>
      <c r="X2192" s="148">
        <v>0</v>
      </c>
      <c r="Y2192" s="148">
        <v>0</v>
      </c>
      <c r="Z2192" s="153">
        <v>42535</v>
      </c>
      <c r="AA2192" s="154" t="s">
        <v>964</v>
      </c>
      <c r="AB2192" s="148">
        <v>23</v>
      </c>
      <c r="AC2192" s="148">
        <v>23</v>
      </c>
      <c r="AD2192" s="148" t="s">
        <v>117</v>
      </c>
      <c r="AE2192" s="154" t="s">
        <v>148</v>
      </c>
      <c r="AF2192" s="148">
        <v>2</v>
      </c>
      <c r="AG2192" s="148">
        <v>2</v>
      </c>
      <c r="AJ2192" s="148" t="s">
        <v>795</v>
      </c>
      <c r="AK2192" s="148">
        <v>6530</v>
      </c>
      <c r="AL2192" s="148">
        <v>5.0000000000000001E-3</v>
      </c>
      <c r="AM2192" s="148">
        <v>5.0000000000000001E-3</v>
      </c>
      <c r="AP2192" s="148">
        <v>454</v>
      </c>
      <c r="AQ2192" s="148">
        <v>454</v>
      </c>
      <c r="AR2192" s="148">
        <v>6530</v>
      </c>
      <c r="AS2192" s="148">
        <v>10</v>
      </c>
      <c r="AT2192" s="148">
        <v>10</v>
      </c>
      <c r="AU2192" s="148">
        <v>5.0000000000000001E-3</v>
      </c>
      <c r="AV2192" s="148">
        <v>5.0000000000000001E-3</v>
      </c>
      <c r="AY2192" s="148">
        <v>133</v>
      </c>
      <c r="AZ2192" s="148">
        <v>133</v>
      </c>
      <c r="BA2192" s="148" t="s">
        <v>107</v>
      </c>
      <c r="BB2192" s="148">
        <v>11</v>
      </c>
      <c r="BD2192" s="148">
        <v>6</v>
      </c>
      <c r="BF2192" s="148" t="s">
        <v>965</v>
      </c>
      <c r="BG2192" s="148">
        <v>1</v>
      </c>
      <c r="BI2192" s="153">
        <v>42535</v>
      </c>
      <c r="BJ2192" s="154" t="s">
        <v>112</v>
      </c>
      <c r="BK2192" s="148">
        <v>41054531300042</v>
      </c>
      <c r="BM2192" s="148" t="s">
        <v>100</v>
      </c>
      <c r="BN2192" s="148" t="s">
        <v>966</v>
      </c>
      <c r="BO2192" s="148" t="s">
        <v>967</v>
      </c>
      <c r="BQ2192" s="153">
        <v>42534</v>
      </c>
      <c r="BR2192" s="148">
        <v>3</v>
      </c>
      <c r="BT2192" s="148">
        <v>1409</v>
      </c>
      <c r="BV2192" s="148" t="s">
        <v>1617</v>
      </c>
      <c r="BW2192" s="148">
        <v>29</v>
      </c>
      <c r="BY2192" s="148">
        <v>27</v>
      </c>
      <c r="CA2192" s="148">
        <v>1</v>
      </c>
      <c r="CC2192" s="148">
        <v>34255833500051</v>
      </c>
      <c r="CE2192" s="148" t="s">
        <v>100</v>
      </c>
      <c r="CF2192" s="148">
        <v>1</v>
      </c>
      <c r="CH2192" s="148">
        <v>3</v>
      </c>
      <c r="CJ2192" s="149">
        <v>41054531300042</v>
      </c>
      <c r="CL2192" s="149" t="s">
        <v>97</v>
      </c>
      <c r="CN2192" s="149">
        <v>3</v>
      </c>
      <c r="CT2192" s="149" t="s">
        <v>98</v>
      </c>
      <c r="CU2192" s="152">
        <v>42667</v>
      </c>
      <c r="CV2192" s="149">
        <v>0</v>
      </c>
      <c r="CX2192" s="149" t="s">
        <v>97</v>
      </c>
      <c r="CY2192" s="149" t="s">
        <v>99</v>
      </c>
      <c r="CZ2192" s="149">
        <v>41054531300042</v>
      </c>
      <c r="DB2192" s="149" t="s">
        <v>100</v>
      </c>
      <c r="DC2192" s="149" t="s">
        <v>101</v>
      </c>
      <c r="DD2192" s="149" t="s">
        <v>102</v>
      </c>
      <c r="DE2192" s="149" t="s">
        <v>1615</v>
      </c>
      <c r="DF2192" s="149">
        <v>1</v>
      </c>
    </row>
    <row r="2193" spans="1:110" x14ac:dyDescent="0.25">
      <c r="A2193" s="148" t="s">
        <v>96</v>
      </c>
      <c r="B2193" s="148">
        <v>0</v>
      </c>
      <c r="D2193" s="148" t="s">
        <v>97</v>
      </c>
      <c r="K2193" s="148">
        <v>1</v>
      </c>
      <c r="M2193" s="148">
        <v>3</v>
      </c>
      <c r="N2193" s="148" t="s">
        <v>961</v>
      </c>
      <c r="O2193" s="148">
        <v>0</v>
      </c>
      <c r="Q2193" s="148" t="s">
        <v>962</v>
      </c>
      <c r="R2193" s="148" t="s">
        <v>963</v>
      </c>
      <c r="S2193" s="153">
        <v>42534</v>
      </c>
      <c r="T2193" s="148">
        <v>6</v>
      </c>
      <c r="U2193" s="148">
        <v>1</v>
      </c>
      <c r="V2193" s="148">
        <v>1</v>
      </c>
      <c r="X2193" s="148">
        <v>0</v>
      </c>
      <c r="Y2193" s="148">
        <v>0</v>
      </c>
      <c r="Z2193" s="153">
        <v>42536</v>
      </c>
      <c r="AA2193" s="154" t="s">
        <v>964</v>
      </c>
      <c r="AB2193" s="148">
        <v>23</v>
      </c>
      <c r="AC2193" s="148">
        <v>23</v>
      </c>
      <c r="AD2193" s="148" t="s">
        <v>105</v>
      </c>
      <c r="AE2193" s="154" t="s">
        <v>170</v>
      </c>
      <c r="AF2193" s="148">
        <v>2</v>
      </c>
      <c r="AG2193" s="148">
        <v>2</v>
      </c>
      <c r="AJ2193" s="148" t="s">
        <v>796</v>
      </c>
      <c r="AK2193" s="148">
        <v>1537</v>
      </c>
      <c r="AL2193" s="148">
        <v>0.01</v>
      </c>
      <c r="AM2193" s="148">
        <v>0.01</v>
      </c>
      <c r="AN2193" s="148">
        <v>712</v>
      </c>
      <c r="AO2193" s="148">
        <v>712</v>
      </c>
      <c r="AP2193" s="148">
        <v>151</v>
      </c>
      <c r="AQ2193" s="148">
        <v>151</v>
      </c>
      <c r="AR2193" s="148">
        <v>1537</v>
      </c>
      <c r="AS2193" s="148">
        <v>10</v>
      </c>
      <c r="AT2193" s="148">
        <v>10</v>
      </c>
      <c r="AU2193" s="148">
        <v>0.01</v>
      </c>
      <c r="AV2193" s="148">
        <v>0.01</v>
      </c>
      <c r="AW2193" s="148">
        <v>1168</v>
      </c>
      <c r="AX2193" s="148">
        <v>1168</v>
      </c>
      <c r="AY2193" s="148">
        <v>133</v>
      </c>
      <c r="AZ2193" s="148">
        <v>133</v>
      </c>
      <c r="BA2193" s="148" t="s">
        <v>107</v>
      </c>
      <c r="BB2193" s="148">
        <v>11</v>
      </c>
      <c r="BD2193" s="148">
        <v>6</v>
      </c>
      <c r="BF2193" s="148" t="s">
        <v>965</v>
      </c>
      <c r="BG2193" s="148">
        <v>1</v>
      </c>
      <c r="BI2193" s="153">
        <v>42535</v>
      </c>
      <c r="BJ2193" s="154" t="s">
        <v>112</v>
      </c>
      <c r="BK2193" s="148">
        <v>41054531300042</v>
      </c>
      <c r="BM2193" s="148" t="s">
        <v>100</v>
      </c>
      <c r="BN2193" s="148" t="s">
        <v>966</v>
      </c>
      <c r="BO2193" s="148" t="s">
        <v>967</v>
      </c>
      <c r="BQ2193" s="153">
        <v>42534</v>
      </c>
      <c r="BR2193" s="148">
        <v>3</v>
      </c>
      <c r="BT2193" s="148">
        <v>1409</v>
      </c>
      <c r="BV2193" s="148" t="s">
        <v>1617</v>
      </c>
      <c r="BW2193" s="148">
        <v>29</v>
      </c>
      <c r="BY2193" s="148">
        <v>27</v>
      </c>
      <c r="CA2193" s="148">
        <v>1</v>
      </c>
      <c r="CC2193" s="148">
        <v>34255833500051</v>
      </c>
      <c r="CE2193" s="148" t="s">
        <v>100</v>
      </c>
      <c r="CF2193" s="148">
        <v>1</v>
      </c>
      <c r="CH2193" s="148">
        <v>3</v>
      </c>
      <c r="CJ2193" s="149">
        <v>41054531300042</v>
      </c>
      <c r="CL2193" s="149" t="s">
        <v>97</v>
      </c>
      <c r="CN2193" s="149">
        <v>3</v>
      </c>
      <c r="CT2193" s="149" t="s">
        <v>98</v>
      </c>
      <c r="CU2193" s="152">
        <v>42667</v>
      </c>
      <c r="CV2193" s="149">
        <v>0</v>
      </c>
      <c r="CX2193" s="149" t="s">
        <v>97</v>
      </c>
      <c r="CY2193" s="149" t="s">
        <v>99</v>
      </c>
      <c r="CZ2193" s="149">
        <v>41054531300042</v>
      </c>
      <c r="DB2193" s="149" t="s">
        <v>100</v>
      </c>
      <c r="DC2193" s="149" t="s">
        <v>101</v>
      </c>
      <c r="DD2193" s="149" t="s">
        <v>102</v>
      </c>
      <c r="DE2193" s="149" t="s">
        <v>1615</v>
      </c>
      <c r="DF2193" s="149">
        <v>1</v>
      </c>
    </row>
    <row r="2194" spans="1:110" x14ac:dyDescent="0.25">
      <c r="A2194" s="148" t="s">
        <v>96</v>
      </c>
      <c r="B2194" s="148">
        <v>0</v>
      </c>
      <c r="D2194" s="148" t="s">
        <v>97</v>
      </c>
      <c r="K2194" s="148">
        <v>1</v>
      </c>
      <c r="M2194" s="148">
        <v>3</v>
      </c>
      <c r="N2194" s="148" t="s">
        <v>961</v>
      </c>
      <c r="O2194" s="148">
        <v>0</v>
      </c>
      <c r="Q2194" s="148" t="s">
        <v>962</v>
      </c>
      <c r="R2194" s="148" t="s">
        <v>963</v>
      </c>
      <c r="S2194" s="153">
        <v>42534</v>
      </c>
      <c r="T2194" s="148">
        <v>6</v>
      </c>
      <c r="U2194" s="148">
        <v>1</v>
      </c>
      <c r="V2194" s="148">
        <v>1</v>
      </c>
      <c r="X2194" s="148">
        <v>0</v>
      </c>
      <c r="Y2194" s="148">
        <v>0</v>
      </c>
      <c r="Z2194" s="153">
        <v>42535</v>
      </c>
      <c r="AA2194" s="154" t="s">
        <v>964</v>
      </c>
      <c r="AB2194" s="148">
        <v>23</v>
      </c>
      <c r="AC2194" s="148">
        <v>23</v>
      </c>
      <c r="AD2194" s="148" t="s">
        <v>117</v>
      </c>
      <c r="AE2194" s="154" t="s">
        <v>174</v>
      </c>
      <c r="AF2194" s="148">
        <v>2</v>
      </c>
      <c r="AG2194" s="148">
        <v>2</v>
      </c>
      <c r="AJ2194" s="148" t="s">
        <v>797</v>
      </c>
      <c r="AK2194" s="148">
        <v>5826</v>
      </c>
      <c r="AL2194" s="148">
        <v>5.0000000000000001E-3</v>
      </c>
      <c r="AM2194" s="148">
        <v>5.0000000000000001E-3</v>
      </c>
      <c r="AP2194" s="148">
        <v>454</v>
      </c>
      <c r="AQ2194" s="148">
        <v>454</v>
      </c>
      <c r="AR2194" s="148">
        <v>5826</v>
      </c>
      <c r="AS2194" s="148">
        <v>10</v>
      </c>
      <c r="AT2194" s="148">
        <v>10</v>
      </c>
      <c r="AU2194" s="148">
        <v>5.0000000000000001E-3</v>
      </c>
      <c r="AV2194" s="148">
        <v>5.0000000000000001E-3</v>
      </c>
      <c r="AY2194" s="148">
        <v>133</v>
      </c>
      <c r="AZ2194" s="148">
        <v>133</v>
      </c>
      <c r="BA2194" s="148" t="s">
        <v>107</v>
      </c>
      <c r="BB2194" s="148">
        <v>11</v>
      </c>
      <c r="BD2194" s="148">
        <v>6</v>
      </c>
      <c r="BF2194" s="148" t="s">
        <v>965</v>
      </c>
      <c r="BG2194" s="148">
        <v>1</v>
      </c>
      <c r="BI2194" s="153">
        <v>42535</v>
      </c>
      <c r="BJ2194" s="154" t="s">
        <v>112</v>
      </c>
      <c r="BK2194" s="148">
        <v>41054531300042</v>
      </c>
      <c r="BM2194" s="148" t="s">
        <v>100</v>
      </c>
      <c r="BN2194" s="148" t="s">
        <v>966</v>
      </c>
      <c r="BO2194" s="148" t="s">
        <v>967</v>
      </c>
      <c r="BQ2194" s="153">
        <v>42534</v>
      </c>
      <c r="BR2194" s="148">
        <v>3</v>
      </c>
      <c r="BT2194" s="148">
        <v>1409</v>
      </c>
      <c r="BV2194" s="148" t="s">
        <v>1617</v>
      </c>
      <c r="BW2194" s="148">
        <v>29</v>
      </c>
      <c r="BY2194" s="148">
        <v>27</v>
      </c>
      <c r="CA2194" s="148">
        <v>1</v>
      </c>
      <c r="CC2194" s="148">
        <v>34255833500051</v>
      </c>
      <c r="CE2194" s="148" t="s">
        <v>100</v>
      </c>
      <c r="CF2194" s="148">
        <v>1</v>
      </c>
      <c r="CH2194" s="148">
        <v>3</v>
      </c>
      <c r="CJ2194" s="149">
        <v>41054531300042</v>
      </c>
      <c r="CL2194" s="149" t="s">
        <v>97</v>
      </c>
      <c r="CN2194" s="149">
        <v>3</v>
      </c>
      <c r="CT2194" s="149" t="s">
        <v>98</v>
      </c>
      <c r="CU2194" s="152">
        <v>42667</v>
      </c>
      <c r="CV2194" s="149">
        <v>0</v>
      </c>
      <c r="CX2194" s="149" t="s">
        <v>97</v>
      </c>
      <c r="CY2194" s="149" t="s">
        <v>99</v>
      </c>
      <c r="CZ2194" s="149">
        <v>41054531300042</v>
      </c>
      <c r="DB2194" s="149" t="s">
        <v>100</v>
      </c>
      <c r="DC2194" s="149" t="s">
        <v>101</v>
      </c>
      <c r="DD2194" s="149" t="s">
        <v>102</v>
      </c>
      <c r="DE2194" s="149" t="s">
        <v>1615</v>
      </c>
      <c r="DF2194" s="149">
        <v>1</v>
      </c>
    </row>
    <row r="2195" spans="1:110" x14ac:dyDescent="0.25">
      <c r="A2195" s="148" t="s">
        <v>96</v>
      </c>
      <c r="B2195" s="148">
        <v>0</v>
      </c>
      <c r="D2195" s="148" t="s">
        <v>97</v>
      </c>
      <c r="K2195" s="148">
        <v>1</v>
      </c>
      <c r="M2195" s="148">
        <v>3</v>
      </c>
      <c r="N2195" s="148" t="s">
        <v>961</v>
      </c>
      <c r="O2195" s="148">
        <v>0</v>
      </c>
      <c r="Q2195" s="148" t="s">
        <v>962</v>
      </c>
      <c r="R2195" s="148" t="s">
        <v>963</v>
      </c>
      <c r="S2195" s="153">
        <v>42534</v>
      </c>
      <c r="T2195" s="148">
        <v>6</v>
      </c>
      <c r="U2195" s="148">
        <v>1</v>
      </c>
      <c r="V2195" s="148">
        <v>1</v>
      </c>
      <c r="X2195" s="148">
        <v>0</v>
      </c>
      <c r="Y2195" s="148">
        <v>0</v>
      </c>
      <c r="Z2195" s="153">
        <v>42535</v>
      </c>
      <c r="AA2195" s="154" t="s">
        <v>964</v>
      </c>
      <c r="AB2195" s="148">
        <v>23</v>
      </c>
      <c r="AC2195" s="148">
        <v>23</v>
      </c>
      <c r="AD2195" s="148" t="s">
        <v>117</v>
      </c>
      <c r="AE2195" s="154" t="s">
        <v>154</v>
      </c>
      <c r="AF2195" s="148">
        <v>2</v>
      </c>
      <c r="AG2195" s="148">
        <v>2</v>
      </c>
      <c r="AJ2195" s="148" t="s">
        <v>798</v>
      </c>
      <c r="AK2195" s="148">
        <v>1890</v>
      </c>
      <c r="AL2195" s="148">
        <v>5.0000000000000001E-3</v>
      </c>
      <c r="AM2195" s="148">
        <v>5.0000000000000001E-3</v>
      </c>
      <c r="AN2195" s="148">
        <v>712</v>
      </c>
      <c r="AO2195" s="148">
        <v>712</v>
      </c>
      <c r="AP2195" s="148">
        <v>405</v>
      </c>
      <c r="AQ2195" s="148">
        <v>405</v>
      </c>
      <c r="AR2195" s="148">
        <v>1890</v>
      </c>
      <c r="AS2195" s="148">
        <v>10</v>
      </c>
      <c r="AT2195" s="148">
        <v>10</v>
      </c>
      <c r="AU2195" s="148">
        <v>5.0000000000000001E-3</v>
      </c>
      <c r="AV2195" s="148">
        <v>5.0000000000000001E-3</v>
      </c>
      <c r="AW2195" s="148">
        <v>1168</v>
      </c>
      <c r="AX2195" s="148">
        <v>1168</v>
      </c>
      <c r="AY2195" s="148">
        <v>133</v>
      </c>
      <c r="AZ2195" s="148">
        <v>133</v>
      </c>
      <c r="BA2195" s="148" t="s">
        <v>107</v>
      </c>
      <c r="BB2195" s="148">
        <v>11</v>
      </c>
      <c r="BD2195" s="148">
        <v>6</v>
      </c>
      <c r="BF2195" s="148" t="s">
        <v>965</v>
      </c>
      <c r="BG2195" s="148">
        <v>1</v>
      </c>
      <c r="BI2195" s="153">
        <v>42535</v>
      </c>
      <c r="BJ2195" s="154" t="s">
        <v>112</v>
      </c>
      <c r="BK2195" s="148">
        <v>41054531300042</v>
      </c>
      <c r="BM2195" s="148" t="s">
        <v>100</v>
      </c>
      <c r="BN2195" s="148" t="s">
        <v>966</v>
      </c>
      <c r="BO2195" s="148" t="s">
        <v>967</v>
      </c>
      <c r="BQ2195" s="153">
        <v>42534</v>
      </c>
      <c r="BR2195" s="148">
        <v>3</v>
      </c>
      <c r="BT2195" s="148">
        <v>1409</v>
      </c>
      <c r="BV2195" s="148" t="s">
        <v>1617</v>
      </c>
      <c r="BW2195" s="148">
        <v>29</v>
      </c>
      <c r="BY2195" s="148">
        <v>27</v>
      </c>
      <c r="CA2195" s="148">
        <v>1</v>
      </c>
      <c r="CC2195" s="148">
        <v>34255833500051</v>
      </c>
      <c r="CE2195" s="148" t="s">
        <v>100</v>
      </c>
      <c r="CF2195" s="148">
        <v>1</v>
      </c>
      <c r="CH2195" s="148">
        <v>3</v>
      </c>
      <c r="CJ2195" s="149">
        <v>41054531300042</v>
      </c>
      <c r="CL2195" s="149" t="s">
        <v>97</v>
      </c>
      <c r="CN2195" s="149">
        <v>3</v>
      </c>
      <c r="CT2195" s="149" t="s">
        <v>98</v>
      </c>
      <c r="CU2195" s="152">
        <v>42667</v>
      </c>
      <c r="CV2195" s="149">
        <v>0</v>
      </c>
      <c r="CX2195" s="149" t="s">
        <v>97</v>
      </c>
      <c r="CY2195" s="149" t="s">
        <v>99</v>
      </c>
      <c r="CZ2195" s="149">
        <v>41054531300042</v>
      </c>
      <c r="DB2195" s="149" t="s">
        <v>100</v>
      </c>
      <c r="DC2195" s="149" t="s">
        <v>101</v>
      </c>
      <c r="DD2195" s="149" t="s">
        <v>102</v>
      </c>
      <c r="DE2195" s="149" t="s">
        <v>1615</v>
      </c>
      <c r="DF2195" s="149">
        <v>1</v>
      </c>
    </row>
    <row r="2196" spans="1:110" x14ac:dyDescent="0.25">
      <c r="A2196" s="148" t="s">
        <v>96</v>
      </c>
      <c r="B2196" s="148">
        <v>0</v>
      </c>
      <c r="D2196" s="148" t="s">
        <v>97</v>
      </c>
      <c r="K2196" s="148">
        <v>1</v>
      </c>
      <c r="M2196" s="148">
        <v>3</v>
      </c>
      <c r="N2196" s="148" t="s">
        <v>961</v>
      </c>
      <c r="O2196" s="148">
        <v>0</v>
      </c>
      <c r="Q2196" s="148" t="s">
        <v>962</v>
      </c>
      <c r="R2196" s="148" t="s">
        <v>963</v>
      </c>
      <c r="S2196" s="153">
        <v>42534</v>
      </c>
      <c r="T2196" s="148">
        <v>6</v>
      </c>
      <c r="U2196" s="148">
        <v>2</v>
      </c>
      <c r="V2196" s="148">
        <v>2</v>
      </c>
      <c r="X2196" s="148">
        <v>0</v>
      </c>
      <c r="Y2196" s="148">
        <v>0</v>
      </c>
      <c r="Z2196" s="153">
        <v>42535</v>
      </c>
      <c r="AA2196" s="154" t="s">
        <v>964</v>
      </c>
      <c r="AB2196" s="148">
        <v>23</v>
      </c>
      <c r="AC2196" s="148">
        <v>23</v>
      </c>
      <c r="AD2196" s="148" t="s">
        <v>117</v>
      </c>
      <c r="AE2196" s="154" t="s">
        <v>154</v>
      </c>
      <c r="AF2196" s="148">
        <v>2</v>
      </c>
      <c r="AG2196" s="148">
        <v>2</v>
      </c>
      <c r="AJ2196" s="148" t="s">
        <v>799</v>
      </c>
      <c r="AK2196" s="148">
        <v>1259</v>
      </c>
      <c r="AL2196" s="148">
        <v>0.01</v>
      </c>
      <c r="AM2196" s="148">
        <v>0.01</v>
      </c>
      <c r="AN2196" s="148">
        <v>712</v>
      </c>
      <c r="AO2196" s="148">
        <v>712</v>
      </c>
      <c r="AP2196" s="148">
        <v>405</v>
      </c>
      <c r="AQ2196" s="148">
        <v>405</v>
      </c>
      <c r="AR2196" s="148">
        <v>1259</v>
      </c>
      <c r="AS2196" s="148">
        <v>10</v>
      </c>
      <c r="AT2196" s="148">
        <v>10</v>
      </c>
      <c r="AU2196" s="148">
        <v>0.01</v>
      </c>
      <c r="AV2196" s="148">
        <v>0.01</v>
      </c>
      <c r="AW2196" s="148">
        <v>1168</v>
      </c>
      <c r="AX2196" s="148">
        <v>1168</v>
      </c>
      <c r="AY2196" s="148">
        <v>133</v>
      </c>
      <c r="AZ2196" s="148">
        <v>133</v>
      </c>
      <c r="BA2196" s="148" t="s">
        <v>107</v>
      </c>
      <c r="BB2196" s="148">
        <v>11</v>
      </c>
      <c r="BD2196" s="148">
        <v>6</v>
      </c>
      <c r="BF2196" s="148" t="s">
        <v>965</v>
      </c>
      <c r="BG2196" s="148">
        <v>1</v>
      </c>
      <c r="BI2196" s="153">
        <v>42535</v>
      </c>
      <c r="BJ2196" s="154" t="s">
        <v>112</v>
      </c>
      <c r="BK2196" s="148">
        <v>41054531300042</v>
      </c>
      <c r="BM2196" s="148" t="s">
        <v>100</v>
      </c>
      <c r="BN2196" s="148" t="s">
        <v>966</v>
      </c>
      <c r="BO2196" s="148" t="s">
        <v>967</v>
      </c>
      <c r="BQ2196" s="153">
        <v>42534</v>
      </c>
      <c r="BR2196" s="148">
        <v>3</v>
      </c>
      <c r="BT2196" s="148">
        <v>1409</v>
      </c>
      <c r="BV2196" s="148" t="s">
        <v>1617</v>
      </c>
      <c r="BW2196" s="148">
        <v>29</v>
      </c>
      <c r="BY2196" s="148">
        <v>27</v>
      </c>
      <c r="CA2196" s="148">
        <v>1</v>
      </c>
      <c r="CC2196" s="148">
        <v>34255833500051</v>
      </c>
      <c r="CE2196" s="148" t="s">
        <v>100</v>
      </c>
      <c r="CF2196" s="148">
        <v>1</v>
      </c>
      <c r="CH2196" s="148">
        <v>3</v>
      </c>
      <c r="CJ2196" s="149">
        <v>41054531300042</v>
      </c>
      <c r="CL2196" s="149" t="s">
        <v>97</v>
      </c>
      <c r="CN2196" s="149">
        <v>3</v>
      </c>
      <c r="CT2196" s="149" t="s">
        <v>98</v>
      </c>
      <c r="CU2196" s="152">
        <v>42667</v>
      </c>
      <c r="CV2196" s="149">
        <v>0</v>
      </c>
      <c r="CX2196" s="149" t="s">
        <v>97</v>
      </c>
      <c r="CY2196" s="149" t="s">
        <v>99</v>
      </c>
      <c r="CZ2196" s="149">
        <v>41054531300042</v>
      </c>
      <c r="DB2196" s="149" t="s">
        <v>100</v>
      </c>
      <c r="DC2196" s="149" t="s">
        <v>101</v>
      </c>
      <c r="DD2196" s="149" t="s">
        <v>102</v>
      </c>
      <c r="DE2196" s="149" t="s">
        <v>1615</v>
      </c>
      <c r="DF2196" s="149">
        <v>1</v>
      </c>
    </row>
    <row r="2197" spans="1:110" x14ac:dyDescent="0.25">
      <c r="A2197" s="148" t="s">
        <v>96</v>
      </c>
      <c r="B2197" s="148">
        <v>0</v>
      </c>
      <c r="D2197" s="148" t="s">
        <v>97</v>
      </c>
      <c r="K2197" s="148">
        <v>1</v>
      </c>
      <c r="M2197" s="148">
        <v>3</v>
      </c>
      <c r="N2197" s="148" t="s">
        <v>961</v>
      </c>
      <c r="O2197" s="148">
        <v>0</v>
      </c>
      <c r="Q2197" s="148" t="s">
        <v>962</v>
      </c>
      <c r="R2197" s="148" t="s">
        <v>963</v>
      </c>
      <c r="S2197" s="153">
        <v>42534</v>
      </c>
      <c r="T2197" s="148">
        <v>6</v>
      </c>
      <c r="U2197" s="148">
        <v>1</v>
      </c>
      <c r="V2197" s="148">
        <v>1</v>
      </c>
      <c r="X2197" s="148">
        <v>0</v>
      </c>
      <c r="Y2197" s="148">
        <v>0</v>
      </c>
      <c r="Z2197" s="153">
        <v>42535</v>
      </c>
      <c r="AA2197" s="154" t="s">
        <v>964</v>
      </c>
      <c r="AB2197" s="148">
        <v>23</v>
      </c>
      <c r="AC2197" s="148">
        <v>23</v>
      </c>
      <c r="AD2197" s="148" t="s">
        <v>117</v>
      </c>
      <c r="AE2197" s="154" t="s">
        <v>154</v>
      </c>
      <c r="AF2197" s="148">
        <v>2</v>
      </c>
      <c r="AG2197" s="148">
        <v>2</v>
      </c>
      <c r="AJ2197" s="148" t="s">
        <v>800</v>
      </c>
      <c r="AK2197" s="148">
        <v>1663</v>
      </c>
      <c r="AL2197" s="148">
        <v>0.01</v>
      </c>
      <c r="AM2197" s="148">
        <v>0.01</v>
      </c>
      <c r="AN2197" s="148">
        <v>712</v>
      </c>
      <c r="AO2197" s="148">
        <v>712</v>
      </c>
      <c r="AP2197" s="148">
        <v>405</v>
      </c>
      <c r="AQ2197" s="148">
        <v>405</v>
      </c>
      <c r="AR2197" s="148">
        <v>1663</v>
      </c>
      <c r="AS2197" s="148">
        <v>10</v>
      </c>
      <c r="AT2197" s="148">
        <v>10</v>
      </c>
      <c r="AU2197" s="148">
        <v>0.01</v>
      </c>
      <c r="AV2197" s="148">
        <v>0.01</v>
      </c>
      <c r="AW2197" s="148">
        <v>1168</v>
      </c>
      <c r="AX2197" s="148">
        <v>1168</v>
      </c>
      <c r="AY2197" s="148">
        <v>133</v>
      </c>
      <c r="AZ2197" s="148">
        <v>133</v>
      </c>
      <c r="BA2197" s="148" t="s">
        <v>107</v>
      </c>
      <c r="BB2197" s="148">
        <v>11</v>
      </c>
      <c r="BD2197" s="148">
        <v>6</v>
      </c>
      <c r="BF2197" s="148" t="s">
        <v>965</v>
      </c>
      <c r="BG2197" s="148">
        <v>1</v>
      </c>
      <c r="BI2197" s="153">
        <v>42535</v>
      </c>
      <c r="BJ2197" s="154" t="s">
        <v>112</v>
      </c>
      <c r="BK2197" s="148">
        <v>41054531300042</v>
      </c>
      <c r="BM2197" s="148" t="s">
        <v>100</v>
      </c>
      <c r="BN2197" s="148" t="s">
        <v>966</v>
      </c>
      <c r="BO2197" s="148" t="s">
        <v>967</v>
      </c>
      <c r="BQ2197" s="153">
        <v>42534</v>
      </c>
      <c r="BR2197" s="148">
        <v>3</v>
      </c>
      <c r="BT2197" s="148">
        <v>1409</v>
      </c>
      <c r="BV2197" s="148" t="s">
        <v>1617</v>
      </c>
      <c r="BW2197" s="148">
        <v>29</v>
      </c>
      <c r="BY2197" s="148">
        <v>27</v>
      </c>
      <c r="CA2197" s="148">
        <v>1</v>
      </c>
      <c r="CC2197" s="148">
        <v>34255833500051</v>
      </c>
      <c r="CE2197" s="148" t="s">
        <v>100</v>
      </c>
      <c r="CF2197" s="148">
        <v>1</v>
      </c>
      <c r="CH2197" s="148">
        <v>3</v>
      </c>
      <c r="CJ2197" s="149">
        <v>41054531300042</v>
      </c>
      <c r="CL2197" s="149" t="s">
        <v>97</v>
      </c>
      <c r="CN2197" s="149">
        <v>3</v>
      </c>
      <c r="CT2197" s="149" t="s">
        <v>98</v>
      </c>
      <c r="CU2197" s="152">
        <v>42667</v>
      </c>
      <c r="CV2197" s="149">
        <v>0</v>
      </c>
      <c r="CX2197" s="149" t="s">
        <v>97</v>
      </c>
      <c r="CY2197" s="149" t="s">
        <v>99</v>
      </c>
      <c r="CZ2197" s="149">
        <v>41054531300042</v>
      </c>
      <c r="DB2197" s="149" t="s">
        <v>100</v>
      </c>
      <c r="DC2197" s="149" t="s">
        <v>101</v>
      </c>
      <c r="DD2197" s="149" t="s">
        <v>102</v>
      </c>
      <c r="DE2197" s="149" t="s">
        <v>1615</v>
      </c>
      <c r="DF2197" s="149">
        <v>1</v>
      </c>
    </row>
    <row r="2198" spans="1:110" x14ac:dyDescent="0.25">
      <c r="A2198" s="148" t="s">
        <v>96</v>
      </c>
      <c r="B2198" s="148">
        <v>0</v>
      </c>
      <c r="D2198" s="148" t="s">
        <v>97</v>
      </c>
      <c r="K2198" s="148">
        <v>1</v>
      </c>
      <c r="M2198" s="148">
        <v>3</v>
      </c>
      <c r="N2198" s="148" t="s">
        <v>961</v>
      </c>
      <c r="O2198" s="148">
        <v>0</v>
      </c>
      <c r="Q2198" s="148" t="s">
        <v>962</v>
      </c>
      <c r="R2198" s="148" t="s">
        <v>963</v>
      </c>
      <c r="S2198" s="153">
        <v>42534</v>
      </c>
      <c r="T2198" s="148">
        <v>6</v>
      </c>
      <c r="U2198" s="148">
        <v>1</v>
      </c>
      <c r="V2198" s="148">
        <v>1</v>
      </c>
      <c r="X2198" s="148">
        <v>0</v>
      </c>
      <c r="Y2198" s="148">
        <v>0</v>
      </c>
      <c r="Z2198" s="153">
        <v>42535</v>
      </c>
      <c r="AA2198" s="154" t="s">
        <v>964</v>
      </c>
      <c r="AB2198" s="148">
        <v>23</v>
      </c>
      <c r="AC2198" s="148">
        <v>23</v>
      </c>
      <c r="AD2198" s="148" t="s">
        <v>117</v>
      </c>
      <c r="AE2198" s="154" t="s">
        <v>154</v>
      </c>
      <c r="AF2198" s="148">
        <v>2</v>
      </c>
      <c r="AG2198" s="148">
        <v>2</v>
      </c>
      <c r="AJ2198" s="148" t="s">
        <v>801</v>
      </c>
      <c r="AK2198" s="148">
        <v>1432</v>
      </c>
      <c r="AL2198" s="148">
        <v>5.0000000000000001E-3</v>
      </c>
      <c r="AM2198" s="148">
        <v>5.0000000000000001E-3</v>
      </c>
      <c r="AN2198" s="148">
        <v>712</v>
      </c>
      <c r="AO2198" s="148">
        <v>712</v>
      </c>
      <c r="AP2198" s="148">
        <v>405</v>
      </c>
      <c r="AQ2198" s="148">
        <v>405</v>
      </c>
      <c r="AR2198" s="148">
        <v>1432</v>
      </c>
      <c r="AS2198" s="148">
        <v>10</v>
      </c>
      <c r="AT2198" s="148">
        <v>10</v>
      </c>
      <c r="AU2198" s="148">
        <v>5.0000000000000001E-3</v>
      </c>
      <c r="AV2198" s="148">
        <v>5.0000000000000001E-3</v>
      </c>
      <c r="AW2198" s="148">
        <v>1168</v>
      </c>
      <c r="AX2198" s="148">
        <v>1168</v>
      </c>
      <c r="AY2198" s="148">
        <v>133</v>
      </c>
      <c r="AZ2198" s="148">
        <v>133</v>
      </c>
      <c r="BA2198" s="148" t="s">
        <v>107</v>
      </c>
      <c r="BB2198" s="148">
        <v>11</v>
      </c>
      <c r="BD2198" s="148">
        <v>6</v>
      </c>
      <c r="BF2198" s="148" t="s">
        <v>965</v>
      </c>
      <c r="BG2198" s="148">
        <v>1</v>
      </c>
      <c r="BI2198" s="153">
        <v>42535</v>
      </c>
      <c r="BJ2198" s="154" t="s">
        <v>112</v>
      </c>
      <c r="BK2198" s="148">
        <v>41054531300042</v>
      </c>
      <c r="BM2198" s="148" t="s">
        <v>100</v>
      </c>
      <c r="BN2198" s="148" t="s">
        <v>966</v>
      </c>
      <c r="BO2198" s="148" t="s">
        <v>967</v>
      </c>
      <c r="BQ2198" s="153">
        <v>42534</v>
      </c>
      <c r="BR2198" s="148">
        <v>3</v>
      </c>
      <c r="BT2198" s="148">
        <v>1409</v>
      </c>
      <c r="BV2198" s="148" t="s">
        <v>1617</v>
      </c>
      <c r="BW2198" s="148">
        <v>29</v>
      </c>
      <c r="BY2198" s="148">
        <v>27</v>
      </c>
      <c r="CA2198" s="148">
        <v>1</v>
      </c>
      <c r="CC2198" s="148">
        <v>34255833500051</v>
      </c>
      <c r="CE2198" s="148" t="s">
        <v>100</v>
      </c>
      <c r="CF2198" s="148">
        <v>1</v>
      </c>
      <c r="CH2198" s="148">
        <v>3</v>
      </c>
      <c r="CJ2198" s="149">
        <v>41054531300042</v>
      </c>
      <c r="CL2198" s="149" t="s">
        <v>97</v>
      </c>
      <c r="CN2198" s="149">
        <v>3</v>
      </c>
      <c r="CT2198" s="149" t="s">
        <v>98</v>
      </c>
      <c r="CU2198" s="152">
        <v>42667</v>
      </c>
      <c r="CV2198" s="149">
        <v>0</v>
      </c>
      <c r="CX2198" s="149" t="s">
        <v>97</v>
      </c>
      <c r="CY2198" s="149" t="s">
        <v>99</v>
      </c>
      <c r="CZ2198" s="149">
        <v>41054531300042</v>
      </c>
      <c r="DB2198" s="149" t="s">
        <v>100</v>
      </c>
      <c r="DC2198" s="149" t="s">
        <v>101</v>
      </c>
      <c r="DD2198" s="149" t="s">
        <v>102</v>
      </c>
      <c r="DE2198" s="149" t="s">
        <v>1615</v>
      </c>
      <c r="DF2198" s="149">
        <v>1</v>
      </c>
    </row>
    <row r="2199" spans="1:110" x14ac:dyDescent="0.25">
      <c r="A2199" s="148" t="s">
        <v>96</v>
      </c>
      <c r="B2199" s="148">
        <v>0</v>
      </c>
      <c r="D2199" s="148" t="s">
        <v>97</v>
      </c>
      <c r="K2199" s="148">
        <v>1</v>
      </c>
      <c r="M2199" s="148">
        <v>3</v>
      </c>
      <c r="N2199" s="148" t="s">
        <v>961</v>
      </c>
      <c r="O2199" s="148">
        <v>0</v>
      </c>
      <c r="Q2199" s="148" t="s">
        <v>962</v>
      </c>
      <c r="R2199" s="148" t="s">
        <v>963</v>
      </c>
      <c r="S2199" s="153">
        <v>42534</v>
      </c>
      <c r="T2199" s="148">
        <v>6</v>
      </c>
      <c r="U2199" s="148">
        <v>1</v>
      </c>
      <c r="V2199" s="148">
        <v>1</v>
      </c>
      <c r="X2199" s="148">
        <v>0</v>
      </c>
      <c r="Y2199" s="148">
        <v>0</v>
      </c>
      <c r="Z2199" s="153">
        <v>42535</v>
      </c>
      <c r="AA2199" s="154" t="s">
        <v>964</v>
      </c>
      <c r="AB2199" s="148">
        <v>23</v>
      </c>
      <c r="AC2199" s="148">
        <v>23</v>
      </c>
      <c r="AD2199" s="148" t="s">
        <v>117</v>
      </c>
      <c r="AE2199" s="154" t="s">
        <v>154</v>
      </c>
      <c r="AF2199" s="148">
        <v>2</v>
      </c>
      <c r="AG2199" s="148">
        <v>2</v>
      </c>
      <c r="AJ2199" s="148" t="s">
        <v>802</v>
      </c>
      <c r="AK2199" s="148">
        <v>1260</v>
      </c>
      <c r="AL2199" s="148">
        <v>5.0000000000000001E-3</v>
      </c>
      <c r="AM2199" s="148">
        <v>5.0000000000000001E-3</v>
      </c>
      <c r="AN2199" s="148">
        <v>712</v>
      </c>
      <c r="AO2199" s="148">
        <v>712</v>
      </c>
      <c r="AP2199" s="148">
        <v>405</v>
      </c>
      <c r="AQ2199" s="148">
        <v>405</v>
      </c>
      <c r="AR2199" s="148">
        <v>1260</v>
      </c>
      <c r="AS2199" s="148">
        <v>10</v>
      </c>
      <c r="AT2199" s="148">
        <v>10</v>
      </c>
      <c r="AU2199" s="148">
        <v>5.0000000000000001E-3</v>
      </c>
      <c r="AV2199" s="148">
        <v>5.0000000000000001E-3</v>
      </c>
      <c r="AW2199" s="148">
        <v>1168</v>
      </c>
      <c r="AX2199" s="148">
        <v>1168</v>
      </c>
      <c r="AY2199" s="148">
        <v>133</v>
      </c>
      <c r="AZ2199" s="148">
        <v>133</v>
      </c>
      <c r="BA2199" s="148" t="s">
        <v>107</v>
      </c>
      <c r="BB2199" s="148">
        <v>11</v>
      </c>
      <c r="BD2199" s="148">
        <v>6</v>
      </c>
      <c r="BF2199" s="148" t="s">
        <v>965</v>
      </c>
      <c r="BG2199" s="148">
        <v>1</v>
      </c>
      <c r="BI2199" s="153">
        <v>42535</v>
      </c>
      <c r="BJ2199" s="154" t="s">
        <v>112</v>
      </c>
      <c r="BK2199" s="148">
        <v>41054531300042</v>
      </c>
      <c r="BM2199" s="148" t="s">
        <v>100</v>
      </c>
      <c r="BN2199" s="148" t="s">
        <v>966</v>
      </c>
      <c r="BO2199" s="148" t="s">
        <v>967</v>
      </c>
      <c r="BQ2199" s="153">
        <v>42534</v>
      </c>
      <c r="BR2199" s="148">
        <v>3</v>
      </c>
      <c r="BT2199" s="148">
        <v>1409</v>
      </c>
      <c r="BV2199" s="148" t="s">
        <v>1617</v>
      </c>
      <c r="BW2199" s="148">
        <v>29</v>
      </c>
      <c r="BY2199" s="148">
        <v>27</v>
      </c>
      <c r="CA2199" s="148">
        <v>1</v>
      </c>
      <c r="CC2199" s="148">
        <v>34255833500051</v>
      </c>
      <c r="CE2199" s="148" t="s">
        <v>100</v>
      </c>
      <c r="CF2199" s="148">
        <v>1</v>
      </c>
      <c r="CH2199" s="148">
        <v>3</v>
      </c>
      <c r="CJ2199" s="149">
        <v>41054531300042</v>
      </c>
      <c r="CL2199" s="149" t="s">
        <v>97</v>
      </c>
      <c r="CN2199" s="149">
        <v>3</v>
      </c>
      <c r="CT2199" s="149" t="s">
        <v>98</v>
      </c>
      <c r="CU2199" s="152">
        <v>42667</v>
      </c>
      <c r="CV2199" s="149">
        <v>0</v>
      </c>
      <c r="CX2199" s="149" t="s">
        <v>97</v>
      </c>
      <c r="CY2199" s="149" t="s">
        <v>99</v>
      </c>
      <c r="CZ2199" s="149">
        <v>41054531300042</v>
      </c>
      <c r="DB2199" s="149" t="s">
        <v>100</v>
      </c>
      <c r="DC2199" s="149" t="s">
        <v>101</v>
      </c>
      <c r="DD2199" s="149" t="s">
        <v>102</v>
      </c>
      <c r="DE2199" s="149" t="s">
        <v>1615</v>
      </c>
      <c r="DF2199" s="149">
        <v>1</v>
      </c>
    </row>
    <row r="2200" spans="1:110" x14ac:dyDescent="0.25">
      <c r="A2200" s="148" t="s">
        <v>96</v>
      </c>
      <c r="B2200" s="148">
        <v>0</v>
      </c>
      <c r="D2200" s="148" t="s">
        <v>97</v>
      </c>
      <c r="K2200" s="148">
        <v>1</v>
      </c>
      <c r="M2200" s="148">
        <v>3</v>
      </c>
      <c r="N2200" s="148" t="s">
        <v>961</v>
      </c>
      <c r="O2200" s="148">
        <v>0</v>
      </c>
      <c r="Q2200" s="148" t="s">
        <v>962</v>
      </c>
      <c r="R2200" s="148" t="s">
        <v>963</v>
      </c>
      <c r="S2200" s="153">
        <v>42534</v>
      </c>
      <c r="T2200" s="148">
        <v>6</v>
      </c>
      <c r="U2200" s="148">
        <v>1</v>
      </c>
      <c r="V2200" s="148">
        <v>1</v>
      </c>
      <c r="X2200" s="148">
        <v>0</v>
      </c>
      <c r="Y2200" s="148">
        <v>0</v>
      </c>
      <c r="Z2200" s="153">
        <v>42535</v>
      </c>
      <c r="AA2200" s="154" t="s">
        <v>964</v>
      </c>
      <c r="AB2200" s="148">
        <v>23</v>
      </c>
      <c r="AC2200" s="148">
        <v>23</v>
      </c>
      <c r="AD2200" s="148" t="s">
        <v>117</v>
      </c>
      <c r="AE2200" s="154" t="s">
        <v>154</v>
      </c>
      <c r="AF2200" s="148">
        <v>2</v>
      </c>
      <c r="AG2200" s="148">
        <v>2</v>
      </c>
      <c r="AJ2200" s="148" t="s">
        <v>803</v>
      </c>
      <c r="AK2200" s="148">
        <v>1261</v>
      </c>
      <c r="AL2200" s="148">
        <v>5.0000000000000001E-3</v>
      </c>
      <c r="AM2200" s="148">
        <v>5.0000000000000001E-3</v>
      </c>
      <c r="AN2200" s="148">
        <v>712</v>
      </c>
      <c r="AO2200" s="148">
        <v>712</v>
      </c>
      <c r="AP2200" s="148">
        <v>405</v>
      </c>
      <c r="AQ2200" s="148">
        <v>405</v>
      </c>
      <c r="AR2200" s="148">
        <v>1261</v>
      </c>
      <c r="AS2200" s="148">
        <v>10</v>
      </c>
      <c r="AT2200" s="148">
        <v>10</v>
      </c>
      <c r="AU2200" s="148">
        <v>5.0000000000000001E-3</v>
      </c>
      <c r="AV2200" s="148">
        <v>5.0000000000000001E-3</v>
      </c>
      <c r="AW2200" s="148">
        <v>1168</v>
      </c>
      <c r="AX2200" s="148">
        <v>1168</v>
      </c>
      <c r="AY2200" s="148">
        <v>133</v>
      </c>
      <c r="AZ2200" s="148">
        <v>133</v>
      </c>
      <c r="BA2200" s="148" t="s">
        <v>107</v>
      </c>
      <c r="BB2200" s="148">
        <v>11</v>
      </c>
      <c r="BD2200" s="148">
        <v>6</v>
      </c>
      <c r="BF2200" s="148" t="s">
        <v>965</v>
      </c>
      <c r="BG2200" s="148">
        <v>1</v>
      </c>
      <c r="BI2200" s="153">
        <v>42535</v>
      </c>
      <c r="BJ2200" s="154" t="s">
        <v>112</v>
      </c>
      <c r="BK2200" s="148">
        <v>41054531300042</v>
      </c>
      <c r="BM2200" s="148" t="s">
        <v>100</v>
      </c>
      <c r="BN2200" s="148" t="s">
        <v>966</v>
      </c>
      <c r="BO2200" s="148" t="s">
        <v>967</v>
      </c>
      <c r="BQ2200" s="153">
        <v>42534</v>
      </c>
      <c r="BR2200" s="148">
        <v>3</v>
      </c>
      <c r="BT2200" s="148">
        <v>1409</v>
      </c>
      <c r="BV2200" s="148" t="s">
        <v>1617</v>
      </c>
      <c r="BW2200" s="148">
        <v>29</v>
      </c>
      <c r="BY2200" s="148">
        <v>27</v>
      </c>
      <c r="CA2200" s="148">
        <v>1</v>
      </c>
      <c r="CC2200" s="148">
        <v>34255833500051</v>
      </c>
      <c r="CE2200" s="148" t="s">
        <v>100</v>
      </c>
      <c r="CF2200" s="148">
        <v>1</v>
      </c>
      <c r="CH2200" s="148">
        <v>3</v>
      </c>
      <c r="CJ2200" s="149">
        <v>41054531300042</v>
      </c>
      <c r="CL2200" s="149" t="s">
        <v>97</v>
      </c>
      <c r="CN2200" s="149">
        <v>3</v>
      </c>
      <c r="CT2200" s="149" t="s">
        <v>98</v>
      </c>
      <c r="CU2200" s="152">
        <v>42667</v>
      </c>
      <c r="CV2200" s="149">
        <v>0</v>
      </c>
      <c r="CX2200" s="149" t="s">
        <v>97</v>
      </c>
      <c r="CY2200" s="149" t="s">
        <v>99</v>
      </c>
      <c r="CZ2200" s="149">
        <v>41054531300042</v>
      </c>
      <c r="DB2200" s="149" t="s">
        <v>100</v>
      </c>
      <c r="DC2200" s="149" t="s">
        <v>101</v>
      </c>
      <c r="DD2200" s="149" t="s">
        <v>102</v>
      </c>
      <c r="DE2200" s="149" t="s">
        <v>1615</v>
      </c>
      <c r="DF2200" s="149">
        <v>1</v>
      </c>
    </row>
    <row r="2201" spans="1:110" x14ac:dyDescent="0.25">
      <c r="A2201" s="148" t="s">
        <v>96</v>
      </c>
      <c r="B2201" s="148">
        <v>0</v>
      </c>
      <c r="D2201" s="148" t="s">
        <v>97</v>
      </c>
      <c r="K2201" s="148">
        <v>1</v>
      </c>
      <c r="M2201" s="148">
        <v>3</v>
      </c>
      <c r="N2201" s="148" t="s">
        <v>961</v>
      </c>
      <c r="O2201" s="148">
        <v>0</v>
      </c>
      <c r="Q2201" s="148" t="s">
        <v>962</v>
      </c>
      <c r="R2201" s="148" t="s">
        <v>963</v>
      </c>
      <c r="S2201" s="153">
        <v>42534</v>
      </c>
      <c r="T2201" s="148">
        <v>6</v>
      </c>
      <c r="U2201" s="148">
        <v>1</v>
      </c>
      <c r="V2201" s="148">
        <v>1</v>
      </c>
      <c r="X2201" s="148">
        <v>0</v>
      </c>
      <c r="Y2201" s="148">
        <v>0</v>
      </c>
      <c r="Z2201" s="153">
        <v>42535</v>
      </c>
      <c r="AA2201" s="154" t="s">
        <v>964</v>
      </c>
      <c r="AB2201" s="148">
        <v>23</v>
      </c>
      <c r="AC2201" s="148">
        <v>23</v>
      </c>
      <c r="AD2201" s="148" t="s">
        <v>117</v>
      </c>
      <c r="AE2201" s="154" t="s">
        <v>154</v>
      </c>
      <c r="AF2201" s="148">
        <v>2</v>
      </c>
      <c r="AG2201" s="148">
        <v>2</v>
      </c>
      <c r="AJ2201" s="148" t="s">
        <v>804</v>
      </c>
      <c r="AK2201" s="148">
        <v>5499</v>
      </c>
      <c r="AL2201" s="148">
        <v>5.0000000000000001E-3</v>
      </c>
      <c r="AM2201" s="148">
        <v>5.0000000000000001E-3</v>
      </c>
      <c r="AN2201" s="148">
        <v>712</v>
      </c>
      <c r="AO2201" s="148">
        <v>712</v>
      </c>
      <c r="AP2201" s="148">
        <v>405</v>
      </c>
      <c r="AQ2201" s="148">
        <v>405</v>
      </c>
      <c r="AR2201" s="148">
        <v>5499</v>
      </c>
      <c r="AS2201" s="148">
        <v>10</v>
      </c>
      <c r="AT2201" s="148">
        <v>10</v>
      </c>
      <c r="AU2201" s="148">
        <v>5.0000000000000001E-3</v>
      </c>
      <c r="AV2201" s="148">
        <v>5.0000000000000001E-3</v>
      </c>
      <c r="AW2201" s="148">
        <v>1168</v>
      </c>
      <c r="AX2201" s="148">
        <v>1168</v>
      </c>
      <c r="AY2201" s="148">
        <v>133</v>
      </c>
      <c r="AZ2201" s="148">
        <v>133</v>
      </c>
      <c r="BA2201" s="148" t="s">
        <v>107</v>
      </c>
      <c r="BB2201" s="148">
        <v>11</v>
      </c>
      <c r="BD2201" s="148">
        <v>6</v>
      </c>
      <c r="BF2201" s="148" t="s">
        <v>965</v>
      </c>
      <c r="BG2201" s="148">
        <v>1</v>
      </c>
      <c r="BI2201" s="153">
        <v>42535</v>
      </c>
      <c r="BJ2201" s="154" t="s">
        <v>112</v>
      </c>
      <c r="BK2201" s="148">
        <v>41054531300042</v>
      </c>
      <c r="BM2201" s="148" t="s">
        <v>100</v>
      </c>
      <c r="BN2201" s="148" t="s">
        <v>966</v>
      </c>
      <c r="BO2201" s="148" t="s">
        <v>967</v>
      </c>
      <c r="BQ2201" s="153">
        <v>42534</v>
      </c>
      <c r="BR2201" s="148">
        <v>3</v>
      </c>
      <c r="BT2201" s="148">
        <v>1409</v>
      </c>
      <c r="BV2201" s="148" t="s">
        <v>1617</v>
      </c>
      <c r="BW2201" s="148">
        <v>29</v>
      </c>
      <c r="BY2201" s="148">
        <v>27</v>
      </c>
      <c r="CA2201" s="148">
        <v>1</v>
      </c>
      <c r="CC2201" s="148">
        <v>34255833500051</v>
      </c>
      <c r="CE2201" s="148" t="s">
        <v>100</v>
      </c>
      <c r="CF2201" s="148">
        <v>1</v>
      </c>
      <c r="CH2201" s="148">
        <v>3</v>
      </c>
      <c r="CJ2201" s="149">
        <v>41054531300042</v>
      </c>
      <c r="CL2201" s="149" t="s">
        <v>97</v>
      </c>
      <c r="CN2201" s="149">
        <v>3</v>
      </c>
      <c r="CT2201" s="149" t="s">
        <v>98</v>
      </c>
      <c r="CU2201" s="152">
        <v>42667</v>
      </c>
      <c r="CV2201" s="149">
        <v>0</v>
      </c>
      <c r="CX2201" s="149" t="s">
        <v>97</v>
      </c>
      <c r="CY2201" s="149" t="s">
        <v>99</v>
      </c>
      <c r="CZ2201" s="149">
        <v>41054531300042</v>
      </c>
      <c r="DB2201" s="149" t="s">
        <v>100</v>
      </c>
      <c r="DC2201" s="149" t="s">
        <v>101</v>
      </c>
      <c r="DD2201" s="149" t="s">
        <v>102</v>
      </c>
      <c r="DE2201" s="149" t="s">
        <v>1615</v>
      </c>
      <c r="DF2201" s="149">
        <v>1</v>
      </c>
    </row>
    <row r="2202" spans="1:110" x14ac:dyDescent="0.25">
      <c r="A2202" s="148" t="s">
        <v>96</v>
      </c>
      <c r="B2202" s="148">
        <v>0</v>
      </c>
      <c r="D2202" s="148" t="s">
        <v>97</v>
      </c>
      <c r="K2202" s="148">
        <v>1</v>
      </c>
      <c r="M2202" s="148">
        <v>3</v>
      </c>
      <c r="N2202" s="148" t="s">
        <v>961</v>
      </c>
      <c r="O2202" s="148">
        <v>0</v>
      </c>
      <c r="Q2202" s="148" t="s">
        <v>962</v>
      </c>
      <c r="R2202" s="148" t="s">
        <v>963</v>
      </c>
      <c r="S2202" s="153">
        <v>42534</v>
      </c>
      <c r="T2202" s="148">
        <v>6</v>
      </c>
      <c r="U2202" s="148">
        <v>2</v>
      </c>
      <c r="V2202" s="148">
        <v>2</v>
      </c>
      <c r="X2202" s="148">
        <v>0</v>
      </c>
      <c r="Y2202" s="148">
        <v>0</v>
      </c>
      <c r="Z2202" s="153">
        <v>42535</v>
      </c>
      <c r="AA2202" s="154" t="s">
        <v>964</v>
      </c>
      <c r="AB2202" s="148">
        <v>23</v>
      </c>
      <c r="AC2202" s="148">
        <v>23</v>
      </c>
      <c r="AD2202" s="148" t="s">
        <v>117</v>
      </c>
      <c r="AE2202" s="154" t="s">
        <v>148</v>
      </c>
      <c r="AF2202" s="148">
        <v>2</v>
      </c>
      <c r="AG2202" s="148">
        <v>2</v>
      </c>
      <c r="AJ2202" s="148" t="s">
        <v>805</v>
      </c>
      <c r="AK2202" s="148">
        <v>7340</v>
      </c>
      <c r="AL2202" s="148">
        <v>0.05</v>
      </c>
      <c r="AM2202" s="148">
        <v>0.05</v>
      </c>
      <c r="AP2202" s="148">
        <v>454</v>
      </c>
      <c r="AQ2202" s="148">
        <v>454</v>
      </c>
      <c r="AR2202" s="148">
        <v>7340</v>
      </c>
      <c r="AS2202" s="148">
        <v>10</v>
      </c>
      <c r="AT2202" s="148">
        <v>10</v>
      </c>
      <c r="AU2202" s="148">
        <v>0.05</v>
      </c>
      <c r="AV2202" s="148">
        <v>0.05</v>
      </c>
      <c r="AY2202" s="148">
        <v>133</v>
      </c>
      <c r="AZ2202" s="148">
        <v>133</v>
      </c>
      <c r="BA2202" s="148" t="s">
        <v>107</v>
      </c>
      <c r="BB2202" s="148">
        <v>11</v>
      </c>
      <c r="BD2202" s="148">
        <v>6</v>
      </c>
      <c r="BF2202" s="148" t="s">
        <v>965</v>
      </c>
      <c r="BG2202" s="148">
        <v>1</v>
      </c>
      <c r="BI2202" s="153">
        <v>42535</v>
      </c>
      <c r="BJ2202" s="154" t="s">
        <v>112</v>
      </c>
      <c r="BK2202" s="148">
        <v>41054531300042</v>
      </c>
      <c r="BM2202" s="148" t="s">
        <v>100</v>
      </c>
      <c r="BN2202" s="148" t="s">
        <v>966</v>
      </c>
      <c r="BO2202" s="148" t="s">
        <v>967</v>
      </c>
      <c r="BQ2202" s="153">
        <v>42534</v>
      </c>
      <c r="BR2202" s="148">
        <v>3</v>
      </c>
      <c r="BT2202" s="148">
        <v>1409</v>
      </c>
      <c r="BV2202" s="148" t="s">
        <v>1617</v>
      </c>
      <c r="BW2202" s="148">
        <v>29</v>
      </c>
      <c r="BY2202" s="148">
        <v>27</v>
      </c>
      <c r="CA2202" s="148">
        <v>1</v>
      </c>
      <c r="CC2202" s="148">
        <v>34255833500051</v>
      </c>
      <c r="CE2202" s="148" t="s">
        <v>100</v>
      </c>
      <c r="CF2202" s="148">
        <v>1</v>
      </c>
      <c r="CH2202" s="148">
        <v>3</v>
      </c>
      <c r="CJ2202" s="149">
        <v>41054531300042</v>
      </c>
      <c r="CL2202" s="149" t="s">
        <v>97</v>
      </c>
      <c r="CN2202" s="149">
        <v>3</v>
      </c>
      <c r="CT2202" s="149" t="s">
        <v>98</v>
      </c>
      <c r="CU2202" s="152">
        <v>42667</v>
      </c>
      <c r="CV2202" s="149">
        <v>0</v>
      </c>
      <c r="CX2202" s="149" t="s">
        <v>97</v>
      </c>
      <c r="CY2202" s="149" t="s">
        <v>99</v>
      </c>
      <c r="CZ2202" s="149">
        <v>41054531300042</v>
      </c>
      <c r="DB2202" s="149" t="s">
        <v>100</v>
      </c>
      <c r="DC2202" s="149" t="s">
        <v>101</v>
      </c>
      <c r="DD2202" s="149" t="s">
        <v>102</v>
      </c>
      <c r="DE2202" s="149" t="s">
        <v>1615</v>
      </c>
      <c r="DF2202" s="149">
        <v>1</v>
      </c>
    </row>
    <row r="2203" spans="1:110" x14ac:dyDescent="0.25">
      <c r="A2203" s="148" t="s">
        <v>96</v>
      </c>
      <c r="B2203" s="148">
        <v>0</v>
      </c>
      <c r="D2203" s="148" t="s">
        <v>97</v>
      </c>
      <c r="K2203" s="148">
        <v>1</v>
      </c>
      <c r="M2203" s="148">
        <v>3</v>
      </c>
      <c r="N2203" s="148" t="s">
        <v>961</v>
      </c>
      <c r="O2203" s="148">
        <v>0</v>
      </c>
      <c r="Q2203" s="148" t="s">
        <v>962</v>
      </c>
      <c r="R2203" s="148" t="s">
        <v>963</v>
      </c>
      <c r="S2203" s="153">
        <v>42534</v>
      </c>
      <c r="T2203" s="148">
        <v>6</v>
      </c>
      <c r="U2203" s="148">
        <v>1</v>
      </c>
      <c r="V2203" s="148">
        <v>1</v>
      </c>
      <c r="X2203" s="148">
        <v>0</v>
      </c>
      <c r="Y2203" s="148">
        <v>0</v>
      </c>
      <c r="Z2203" s="153">
        <v>42535</v>
      </c>
      <c r="AA2203" s="154" t="s">
        <v>964</v>
      </c>
      <c r="AB2203" s="148">
        <v>23</v>
      </c>
      <c r="AC2203" s="148">
        <v>23</v>
      </c>
      <c r="AD2203" s="148" t="s">
        <v>117</v>
      </c>
      <c r="AE2203" s="154" t="s">
        <v>174</v>
      </c>
      <c r="AF2203" s="148">
        <v>2</v>
      </c>
      <c r="AG2203" s="148">
        <v>2</v>
      </c>
      <c r="AJ2203" s="148" t="s">
        <v>806</v>
      </c>
      <c r="AK2203" s="148">
        <v>1891</v>
      </c>
      <c r="AL2203" s="148">
        <v>5.0000000000000001E-3</v>
      </c>
      <c r="AM2203" s="148">
        <v>5.0000000000000001E-3</v>
      </c>
      <c r="AP2203" s="148">
        <v>454</v>
      </c>
      <c r="AQ2203" s="148">
        <v>454</v>
      </c>
      <c r="AR2203" s="148">
        <v>1891</v>
      </c>
      <c r="AS2203" s="148">
        <v>10</v>
      </c>
      <c r="AT2203" s="148">
        <v>10</v>
      </c>
      <c r="AU2203" s="148">
        <v>5.0000000000000001E-3</v>
      </c>
      <c r="AV2203" s="148">
        <v>5.0000000000000001E-3</v>
      </c>
      <c r="AY2203" s="148">
        <v>133</v>
      </c>
      <c r="AZ2203" s="148">
        <v>133</v>
      </c>
      <c r="BA2203" s="148" t="s">
        <v>107</v>
      </c>
      <c r="BB2203" s="148">
        <v>11</v>
      </c>
      <c r="BD2203" s="148">
        <v>6</v>
      </c>
      <c r="BF2203" s="148" t="s">
        <v>965</v>
      </c>
      <c r="BG2203" s="148">
        <v>1</v>
      </c>
      <c r="BI2203" s="153">
        <v>42535</v>
      </c>
      <c r="BJ2203" s="154" t="s">
        <v>112</v>
      </c>
      <c r="BK2203" s="148">
        <v>41054531300042</v>
      </c>
      <c r="BM2203" s="148" t="s">
        <v>100</v>
      </c>
      <c r="BN2203" s="148" t="s">
        <v>966</v>
      </c>
      <c r="BO2203" s="148" t="s">
        <v>967</v>
      </c>
      <c r="BQ2203" s="153">
        <v>42534</v>
      </c>
      <c r="BR2203" s="148">
        <v>3</v>
      </c>
      <c r="BT2203" s="148">
        <v>1409</v>
      </c>
      <c r="BV2203" s="148" t="s">
        <v>1617</v>
      </c>
      <c r="BW2203" s="148">
        <v>29</v>
      </c>
      <c r="BY2203" s="148">
        <v>27</v>
      </c>
      <c r="CA2203" s="148">
        <v>1</v>
      </c>
      <c r="CC2203" s="148">
        <v>34255833500051</v>
      </c>
      <c r="CE2203" s="148" t="s">
        <v>100</v>
      </c>
      <c r="CF2203" s="148">
        <v>1</v>
      </c>
      <c r="CH2203" s="148">
        <v>3</v>
      </c>
      <c r="CJ2203" s="149">
        <v>41054531300042</v>
      </c>
      <c r="CL2203" s="149" t="s">
        <v>97</v>
      </c>
      <c r="CN2203" s="149">
        <v>3</v>
      </c>
      <c r="CT2203" s="149" t="s">
        <v>98</v>
      </c>
      <c r="CU2203" s="152">
        <v>42667</v>
      </c>
      <c r="CV2203" s="149">
        <v>0</v>
      </c>
      <c r="CX2203" s="149" t="s">
        <v>97</v>
      </c>
      <c r="CY2203" s="149" t="s">
        <v>99</v>
      </c>
      <c r="CZ2203" s="149">
        <v>41054531300042</v>
      </c>
      <c r="DB2203" s="149" t="s">
        <v>100</v>
      </c>
      <c r="DC2203" s="149" t="s">
        <v>101</v>
      </c>
      <c r="DD2203" s="149" t="s">
        <v>102</v>
      </c>
      <c r="DE2203" s="149" t="s">
        <v>1615</v>
      </c>
      <c r="DF2203" s="149">
        <v>1</v>
      </c>
    </row>
    <row r="2204" spans="1:110" x14ac:dyDescent="0.25">
      <c r="A2204" s="148" t="s">
        <v>96</v>
      </c>
      <c r="B2204" s="148">
        <v>0</v>
      </c>
      <c r="D2204" s="148" t="s">
        <v>97</v>
      </c>
      <c r="K2204" s="148">
        <v>1</v>
      </c>
      <c r="M2204" s="148">
        <v>3</v>
      </c>
      <c r="N2204" s="148" t="s">
        <v>961</v>
      </c>
      <c r="O2204" s="148">
        <v>0</v>
      </c>
      <c r="Q2204" s="148" t="s">
        <v>962</v>
      </c>
      <c r="R2204" s="148" t="s">
        <v>963</v>
      </c>
      <c r="S2204" s="153">
        <v>42534</v>
      </c>
      <c r="T2204" s="148">
        <v>6</v>
      </c>
      <c r="U2204" s="148">
        <v>1</v>
      </c>
      <c r="V2204" s="148">
        <v>1</v>
      </c>
      <c r="X2204" s="148">
        <v>0</v>
      </c>
      <c r="Y2204" s="148">
        <v>0</v>
      </c>
      <c r="Z2204" s="153">
        <v>42535</v>
      </c>
      <c r="AA2204" s="154" t="s">
        <v>964</v>
      </c>
      <c r="AB2204" s="148">
        <v>23</v>
      </c>
      <c r="AC2204" s="148">
        <v>23</v>
      </c>
      <c r="AD2204" s="148" t="s">
        <v>117</v>
      </c>
      <c r="AE2204" s="154" t="s">
        <v>148</v>
      </c>
      <c r="AF2204" s="148">
        <v>2</v>
      </c>
      <c r="AG2204" s="148">
        <v>2</v>
      </c>
      <c r="AJ2204" s="148" t="s">
        <v>807</v>
      </c>
      <c r="AK2204" s="148">
        <v>2087</v>
      </c>
      <c r="AL2204" s="148">
        <v>5.0000000000000001E-3</v>
      </c>
      <c r="AM2204" s="148">
        <v>5.0000000000000001E-3</v>
      </c>
      <c r="AP2204" s="148">
        <v>454</v>
      </c>
      <c r="AQ2204" s="148">
        <v>454</v>
      </c>
      <c r="AR2204" s="148">
        <v>2087</v>
      </c>
      <c r="AS2204" s="148">
        <v>10</v>
      </c>
      <c r="AT2204" s="148">
        <v>10</v>
      </c>
      <c r="AU2204" s="148">
        <v>5.0000000000000001E-3</v>
      </c>
      <c r="AV2204" s="148">
        <v>5.0000000000000001E-3</v>
      </c>
      <c r="AY2204" s="148">
        <v>133</v>
      </c>
      <c r="AZ2204" s="148">
        <v>133</v>
      </c>
      <c r="BA2204" s="148" t="s">
        <v>107</v>
      </c>
      <c r="BB2204" s="148">
        <v>11</v>
      </c>
      <c r="BD2204" s="148">
        <v>6</v>
      </c>
      <c r="BF2204" s="148" t="s">
        <v>965</v>
      </c>
      <c r="BG2204" s="148">
        <v>1</v>
      </c>
      <c r="BI2204" s="153">
        <v>42535</v>
      </c>
      <c r="BJ2204" s="154" t="s">
        <v>112</v>
      </c>
      <c r="BK2204" s="148">
        <v>41054531300042</v>
      </c>
      <c r="BM2204" s="148" t="s">
        <v>100</v>
      </c>
      <c r="BN2204" s="148" t="s">
        <v>966</v>
      </c>
      <c r="BO2204" s="148" t="s">
        <v>967</v>
      </c>
      <c r="BQ2204" s="153">
        <v>42534</v>
      </c>
      <c r="BR2204" s="148">
        <v>3</v>
      </c>
      <c r="BT2204" s="148">
        <v>1409</v>
      </c>
      <c r="BV2204" s="148" t="s">
        <v>1617</v>
      </c>
      <c r="BW2204" s="148">
        <v>29</v>
      </c>
      <c r="BY2204" s="148">
        <v>27</v>
      </c>
      <c r="CA2204" s="148">
        <v>1</v>
      </c>
      <c r="CC2204" s="148">
        <v>34255833500051</v>
      </c>
      <c r="CE2204" s="148" t="s">
        <v>100</v>
      </c>
      <c r="CF2204" s="148">
        <v>1</v>
      </c>
      <c r="CH2204" s="148">
        <v>3</v>
      </c>
      <c r="CJ2204" s="149">
        <v>41054531300042</v>
      </c>
      <c r="CL2204" s="149" t="s">
        <v>97</v>
      </c>
      <c r="CN2204" s="149">
        <v>3</v>
      </c>
      <c r="CT2204" s="149" t="s">
        <v>98</v>
      </c>
      <c r="CU2204" s="152">
        <v>42667</v>
      </c>
      <c r="CV2204" s="149">
        <v>0</v>
      </c>
      <c r="CX2204" s="149" t="s">
        <v>97</v>
      </c>
      <c r="CY2204" s="149" t="s">
        <v>99</v>
      </c>
      <c r="CZ2204" s="149">
        <v>41054531300042</v>
      </c>
      <c r="DB2204" s="149" t="s">
        <v>100</v>
      </c>
      <c r="DC2204" s="149" t="s">
        <v>101</v>
      </c>
      <c r="DD2204" s="149" t="s">
        <v>102</v>
      </c>
      <c r="DE2204" s="149" t="s">
        <v>1615</v>
      </c>
      <c r="DF2204" s="149">
        <v>1</v>
      </c>
    </row>
    <row r="2205" spans="1:110" x14ac:dyDescent="0.25">
      <c r="A2205" s="148" t="s">
        <v>96</v>
      </c>
      <c r="B2205" s="148">
        <v>0</v>
      </c>
      <c r="D2205" s="148" t="s">
        <v>97</v>
      </c>
      <c r="K2205" s="148">
        <v>1</v>
      </c>
      <c r="M2205" s="148">
        <v>3</v>
      </c>
      <c r="N2205" s="148" t="s">
        <v>961</v>
      </c>
      <c r="O2205" s="148">
        <v>0</v>
      </c>
      <c r="Q2205" s="148" t="s">
        <v>962</v>
      </c>
      <c r="R2205" s="148" t="s">
        <v>963</v>
      </c>
      <c r="S2205" s="153">
        <v>42534</v>
      </c>
      <c r="T2205" s="148">
        <v>6</v>
      </c>
      <c r="U2205" s="148">
        <v>1</v>
      </c>
      <c r="V2205" s="148">
        <v>1</v>
      </c>
      <c r="X2205" s="148">
        <v>0</v>
      </c>
      <c r="Y2205" s="148">
        <v>0</v>
      </c>
      <c r="Z2205" s="153">
        <v>42535</v>
      </c>
      <c r="AA2205" s="154" t="s">
        <v>964</v>
      </c>
      <c r="AB2205" s="148">
        <v>23</v>
      </c>
      <c r="AC2205" s="148">
        <v>23</v>
      </c>
      <c r="AD2205" s="148" t="s">
        <v>117</v>
      </c>
      <c r="AE2205" s="154" t="s">
        <v>154</v>
      </c>
      <c r="AF2205" s="148">
        <v>2</v>
      </c>
      <c r="AG2205" s="148">
        <v>2</v>
      </c>
      <c r="AJ2205" s="148" t="s">
        <v>808</v>
      </c>
      <c r="AK2205" s="148">
        <v>2028</v>
      </c>
      <c r="AL2205" s="148">
        <v>5.0000000000000001E-3</v>
      </c>
      <c r="AM2205" s="148">
        <v>5.0000000000000001E-3</v>
      </c>
      <c r="AN2205" s="148">
        <v>712</v>
      </c>
      <c r="AO2205" s="148">
        <v>712</v>
      </c>
      <c r="AP2205" s="148">
        <v>405</v>
      </c>
      <c r="AQ2205" s="148">
        <v>405</v>
      </c>
      <c r="AR2205" s="148">
        <v>2028</v>
      </c>
      <c r="AS2205" s="148">
        <v>10</v>
      </c>
      <c r="AT2205" s="148">
        <v>10</v>
      </c>
      <c r="AU2205" s="148">
        <v>5.0000000000000001E-3</v>
      </c>
      <c r="AV2205" s="148">
        <v>5.0000000000000001E-3</v>
      </c>
      <c r="AW2205" s="148">
        <v>1168</v>
      </c>
      <c r="AX2205" s="148">
        <v>1168</v>
      </c>
      <c r="AY2205" s="148">
        <v>133</v>
      </c>
      <c r="AZ2205" s="148">
        <v>133</v>
      </c>
      <c r="BA2205" s="148" t="s">
        <v>107</v>
      </c>
      <c r="BB2205" s="148">
        <v>11</v>
      </c>
      <c r="BD2205" s="148">
        <v>6</v>
      </c>
      <c r="BF2205" s="148" t="s">
        <v>965</v>
      </c>
      <c r="BG2205" s="148">
        <v>1</v>
      </c>
      <c r="BI2205" s="153">
        <v>42535</v>
      </c>
      <c r="BJ2205" s="154" t="s">
        <v>112</v>
      </c>
      <c r="BK2205" s="148">
        <v>41054531300042</v>
      </c>
      <c r="BM2205" s="148" t="s">
        <v>100</v>
      </c>
      <c r="BN2205" s="148" t="s">
        <v>966</v>
      </c>
      <c r="BO2205" s="148" t="s">
        <v>967</v>
      </c>
      <c r="BQ2205" s="153">
        <v>42534</v>
      </c>
      <c r="BR2205" s="148">
        <v>3</v>
      </c>
      <c r="BT2205" s="148">
        <v>1409</v>
      </c>
      <c r="BV2205" s="148" t="s">
        <v>1617</v>
      </c>
      <c r="BW2205" s="148">
        <v>29</v>
      </c>
      <c r="BY2205" s="148">
        <v>27</v>
      </c>
      <c r="CA2205" s="148">
        <v>1</v>
      </c>
      <c r="CC2205" s="148">
        <v>34255833500051</v>
      </c>
      <c r="CE2205" s="148" t="s">
        <v>100</v>
      </c>
      <c r="CF2205" s="148">
        <v>1</v>
      </c>
      <c r="CH2205" s="148">
        <v>3</v>
      </c>
      <c r="CJ2205" s="149">
        <v>41054531300042</v>
      </c>
      <c r="CL2205" s="149" t="s">
        <v>97</v>
      </c>
      <c r="CN2205" s="149">
        <v>3</v>
      </c>
      <c r="CT2205" s="149" t="s">
        <v>98</v>
      </c>
      <c r="CU2205" s="152">
        <v>42667</v>
      </c>
      <c r="CV2205" s="149">
        <v>0</v>
      </c>
      <c r="CX2205" s="149" t="s">
        <v>97</v>
      </c>
      <c r="CY2205" s="149" t="s">
        <v>99</v>
      </c>
      <c r="CZ2205" s="149">
        <v>41054531300042</v>
      </c>
      <c r="DB2205" s="149" t="s">
        <v>100</v>
      </c>
      <c r="DC2205" s="149" t="s">
        <v>101</v>
      </c>
      <c r="DD2205" s="149" t="s">
        <v>102</v>
      </c>
      <c r="DE2205" s="149" t="s">
        <v>1615</v>
      </c>
      <c r="DF2205" s="149">
        <v>1</v>
      </c>
    </row>
    <row r="2206" spans="1:110" x14ac:dyDescent="0.25">
      <c r="A2206" s="148" t="s">
        <v>96</v>
      </c>
      <c r="B2206" s="148">
        <v>0</v>
      </c>
      <c r="D2206" s="148" t="s">
        <v>97</v>
      </c>
      <c r="K2206" s="148">
        <v>1</v>
      </c>
      <c r="M2206" s="148">
        <v>3</v>
      </c>
      <c r="N2206" s="148" t="s">
        <v>961</v>
      </c>
      <c r="O2206" s="148">
        <v>0</v>
      </c>
      <c r="Q2206" s="148" t="s">
        <v>962</v>
      </c>
      <c r="R2206" s="148" t="s">
        <v>963</v>
      </c>
      <c r="S2206" s="153">
        <v>42534</v>
      </c>
      <c r="T2206" s="148">
        <v>6</v>
      </c>
      <c r="U2206" s="148">
        <v>1</v>
      </c>
      <c r="V2206" s="148">
        <v>1</v>
      </c>
      <c r="X2206" s="148">
        <v>0</v>
      </c>
      <c r="Y2206" s="148">
        <v>0</v>
      </c>
      <c r="Z2206" s="153">
        <v>42535</v>
      </c>
      <c r="AA2206" s="154" t="s">
        <v>964</v>
      </c>
      <c r="AB2206" s="148">
        <v>23</v>
      </c>
      <c r="AC2206" s="148">
        <v>23</v>
      </c>
      <c r="AD2206" s="148" t="s">
        <v>117</v>
      </c>
      <c r="AE2206" s="154" t="s">
        <v>154</v>
      </c>
      <c r="AF2206" s="148">
        <v>2</v>
      </c>
      <c r="AG2206" s="148">
        <v>2</v>
      </c>
      <c r="AJ2206" s="148" t="s">
        <v>809</v>
      </c>
      <c r="AK2206" s="148">
        <v>1538</v>
      </c>
      <c r="AL2206" s="148">
        <v>0.01</v>
      </c>
      <c r="AM2206" s="148">
        <v>0.01</v>
      </c>
      <c r="AN2206" s="148">
        <v>712</v>
      </c>
      <c r="AO2206" s="148">
        <v>712</v>
      </c>
      <c r="AP2206" s="148">
        <v>405</v>
      </c>
      <c r="AQ2206" s="148">
        <v>405</v>
      </c>
      <c r="AR2206" s="148">
        <v>1538</v>
      </c>
      <c r="AS2206" s="148">
        <v>10</v>
      </c>
      <c r="AT2206" s="148">
        <v>10</v>
      </c>
      <c r="AU2206" s="148">
        <v>0.01</v>
      </c>
      <c r="AV2206" s="148">
        <v>0.01</v>
      </c>
      <c r="AW2206" s="148">
        <v>1168</v>
      </c>
      <c r="AX2206" s="148">
        <v>1168</v>
      </c>
      <c r="AY2206" s="148">
        <v>133</v>
      </c>
      <c r="AZ2206" s="148">
        <v>133</v>
      </c>
      <c r="BA2206" s="148" t="s">
        <v>107</v>
      </c>
      <c r="BB2206" s="148">
        <v>11</v>
      </c>
      <c r="BD2206" s="148">
        <v>6</v>
      </c>
      <c r="BF2206" s="148" t="s">
        <v>965</v>
      </c>
      <c r="BG2206" s="148">
        <v>1</v>
      </c>
      <c r="BI2206" s="153">
        <v>42535</v>
      </c>
      <c r="BJ2206" s="154" t="s">
        <v>112</v>
      </c>
      <c r="BK2206" s="148">
        <v>41054531300042</v>
      </c>
      <c r="BM2206" s="148" t="s">
        <v>100</v>
      </c>
      <c r="BN2206" s="148" t="s">
        <v>966</v>
      </c>
      <c r="BO2206" s="148" t="s">
        <v>967</v>
      </c>
      <c r="BQ2206" s="153">
        <v>42534</v>
      </c>
      <c r="BR2206" s="148">
        <v>3</v>
      </c>
      <c r="BT2206" s="148">
        <v>1409</v>
      </c>
      <c r="BV2206" s="148" t="s">
        <v>1617</v>
      </c>
      <c r="BW2206" s="148">
        <v>29</v>
      </c>
      <c r="BY2206" s="148">
        <v>27</v>
      </c>
      <c r="CA2206" s="148">
        <v>1</v>
      </c>
      <c r="CC2206" s="148">
        <v>34255833500051</v>
      </c>
      <c r="CE2206" s="148" t="s">
        <v>100</v>
      </c>
      <c r="CF2206" s="148">
        <v>1</v>
      </c>
      <c r="CH2206" s="148">
        <v>3</v>
      </c>
      <c r="CJ2206" s="149">
        <v>41054531300042</v>
      </c>
      <c r="CL2206" s="149" t="s">
        <v>97</v>
      </c>
      <c r="CN2206" s="149">
        <v>3</v>
      </c>
      <c r="CT2206" s="149" t="s">
        <v>98</v>
      </c>
      <c r="CU2206" s="152">
        <v>42667</v>
      </c>
      <c r="CV2206" s="149">
        <v>0</v>
      </c>
      <c r="CX2206" s="149" t="s">
        <v>97</v>
      </c>
      <c r="CY2206" s="149" t="s">
        <v>99</v>
      </c>
      <c r="CZ2206" s="149">
        <v>41054531300042</v>
      </c>
      <c r="DB2206" s="149" t="s">
        <v>100</v>
      </c>
      <c r="DC2206" s="149" t="s">
        <v>101</v>
      </c>
      <c r="DD2206" s="149" t="s">
        <v>102</v>
      </c>
      <c r="DE2206" s="149" t="s">
        <v>1615</v>
      </c>
      <c r="DF2206" s="149">
        <v>1</v>
      </c>
    </row>
    <row r="2207" spans="1:110" x14ac:dyDescent="0.25">
      <c r="A2207" s="148" t="s">
        <v>96</v>
      </c>
      <c r="B2207" s="148">
        <v>0</v>
      </c>
      <c r="D2207" s="148" t="s">
        <v>97</v>
      </c>
      <c r="K2207" s="148">
        <v>1</v>
      </c>
      <c r="M2207" s="148">
        <v>3</v>
      </c>
      <c r="N2207" s="148" t="s">
        <v>961</v>
      </c>
      <c r="O2207" s="148">
        <v>0</v>
      </c>
      <c r="Q2207" s="148" t="s">
        <v>962</v>
      </c>
      <c r="R2207" s="148" t="s">
        <v>963</v>
      </c>
      <c r="S2207" s="153">
        <v>42534</v>
      </c>
      <c r="T2207" s="148">
        <v>6</v>
      </c>
      <c r="U2207" s="148">
        <v>1</v>
      </c>
      <c r="V2207" s="148">
        <v>1</v>
      </c>
      <c r="X2207" s="148">
        <v>0</v>
      </c>
      <c r="Y2207" s="148">
        <v>0</v>
      </c>
      <c r="Z2207" s="153">
        <v>42535</v>
      </c>
      <c r="AA2207" s="154" t="s">
        <v>964</v>
      </c>
      <c r="AB2207" s="148">
        <v>23</v>
      </c>
      <c r="AC2207" s="148">
        <v>23</v>
      </c>
      <c r="AD2207" s="148" t="s">
        <v>117</v>
      </c>
      <c r="AE2207" s="154" t="s">
        <v>148</v>
      </c>
      <c r="AF2207" s="148">
        <v>2</v>
      </c>
      <c r="AG2207" s="148">
        <v>2</v>
      </c>
      <c r="AJ2207" s="148" t="s">
        <v>810</v>
      </c>
      <c r="AK2207" s="148">
        <v>2069</v>
      </c>
      <c r="AL2207" s="148">
        <v>0.05</v>
      </c>
      <c r="AM2207" s="148">
        <v>0.05</v>
      </c>
      <c r="AP2207" s="148">
        <v>454</v>
      </c>
      <c r="AQ2207" s="148">
        <v>454</v>
      </c>
      <c r="AR2207" s="148">
        <v>2069</v>
      </c>
      <c r="AS2207" s="148">
        <v>10</v>
      </c>
      <c r="AT2207" s="148">
        <v>10</v>
      </c>
      <c r="AU2207" s="148">
        <v>0.05</v>
      </c>
      <c r="AV2207" s="148">
        <v>0.05</v>
      </c>
      <c r="AY2207" s="148">
        <v>133</v>
      </c>
      <c r="AZ2207" s="148">
        <v>133</v>
      </c>
      <c r="BA2207" s="148" t="s">
        <v>107</v>
      </c>
      <c r="BB2207" s="148">
        <v>11</v>
      </c>
      <c r="BD2207" s="148">
        <v>6</v>
      </c>
      <c r="BF2207" s="148" t="s">
        <v>965</v>
      </c>
      <c r="BG2207" s="148">
        <v>1</v>
      </c>
      <c r="BI2207" s="153">
        <v>42535</v>
      </c>
      <c r="BJ2207" s="154" t="s">
        <v>112</v>
      </c>
      <c r="BK2207" s="148">
        <v>41054531300042</v>
      </c>
      <c r="BM2207" s="148" t="s">
        <v>100</v>
      </c>
      <c r="BN2207" s="148" t="s">
        <v>966</v>
      </c>
      <c r="BO2207" s="148" t="s">
        <v>967</v>
      </c>
      <c r="BQ2207" s="153">
        <v>42534</v>
      </c>
      <c r="BR2207" s="148">
        <v>3</v>
      </c>
      <c r="BT2207" s="148">
        <v>1409</v>
      </c>
      <c r="BV2207" s="148" t="s">
        <v>1617</v>
      </c>
      <c r="BW2207" s="148">
        <v>29</v>
      </c>
      <c r="BY2207" s="148">
        <v>27</v>
      </c>
      <c r="CA2207" s="148">
        <v>1</v>
      </c>
      <c r="CC2207" s="148">
        <v>34255833500051</v>
      </c>
      <c r="CE2207" s="148" t="s">
        <v>100</v>
      </c>
      <c r="CF2207" s="148">
        <v>1</v>
      </c>
      <c r="CH2207" s="148">
        <v>3</v>
      </c>
      <c r="CJ2207" s="149">
        <v>41054531300042</v>
      </c>
      <c r="CL2207" s="149" t="s">
        <v>97</v>
      </c>
      <c r="CN2207" s="149">
        <v>3</v>
      </c>
      <c r="CT2207" s="149" t="s">
        <v>98</v>
      </c>
      <c r="CU2207" s="152">
        <v>42667</v>
      </c>
      <c r="CV2207" s="149">
        <v>0</v>
      </c>
      <c r="CX2207" s="149" t="s">
        <v>97</v>
      </c>
      <c r="CY2207" s="149" t="s">
        <v>99</v>
      </c>
      <c r="CZ2207" s="149">
        <v>41054531300042</v>
      </c>
      <c r="DB2207" s="149" t="s">
        <v>100</v>
      </c>
      <c r="DC2207" s="149" t="s">
        <v>101</v>
      </c>
      <c r="DD2207" s="149" t="s">
        <v>102</v>
      </c>
      <c r="DE2207" s="149" t="s">
        <v>1615</v>
      </c>
      <c r="DF2207" s="149">
        <v>1</v>
      </c>
    </row>
    <row r="2208" spans="1:110" x14ac:dyDescent="0.25">
      <c r="A2208" s="148" t="s">
        <v>96</v>
      </c>
      <c r="B2208" s="148">
        <v>0</v>
      </c>
      <c r="D2208" s="148" t="s">
        <v>97</v>
      </c>
      <c r="K2208" s="148">
        <v>1</v>
      </c>
      <c r="M2208" s="148">
        <v>3</v>
      </c>
      <c r="N2208" s="148" t="s">
        <v>961</v>
      </c>
      <c r="O2208" s="148">
        <v>0</v>
      </c>
      <c r="Q2208" s="148" t="s">
        <v>962</v>
      </c>
      <c r="R2208" s="148" t="s">
        <v>963</v>
      </c>
      <c r="S2208" s="153">
        <v>42534</v>
      </c>
      <c r="T2208" s="148">
        <v>6</v>
      </c>
      <c r="U2208" s="148">
        <v>1</v>
      </c>
      <c r="V2208" s="148">
        <v>1</v>
      </c>
      <c r="X2208" s="148">
        <v>0</v>
      </c>
      <c r="Y2208" s="148">
        <v>0</v>
      </c>
      <c r="Z2208" s="153">
        <v>42535</v>
      </c>
      <c r="AA2208" s="154" t="s">
        <v>964</v>
      </c>
      <c r="AB2208" s="148">
        <v>23</v>
      </c>
      <c r="AC2208" s="148">
        <v>23</v>
      </c>
      <c r="AD2208" s="148" t="s">
        <v>117</v>
      </c>
      <c r="AE2208" s="154" t="s">
        <v>148</v>
      </c>
      <c r="AF2208" s="148">
        <v>2</v>
      </c>
      <c r="AG2208" s="148">
        <v>2</v>
      </c>
      <c r="AJ2208" s="148" t="s">
        <v>811</v>
      </c>
      <c r="AK2208" s="148">
        <v>2070</v>
      </c>
      <c r="AL2208" s="148">
        <v>5.0000000000000001E-3</v>
      </c>
      <c r="AM2208" s="148">
        <v>5.0000000000000001E-3</v>
      </c>
      <c r="AP2208" s="148">
        <v>454</v>
      </c>
      <c r="AQ2208" s="148">
        <v>454</v>
      </c>
      <c r="AR2208" s="148">
        <v>2070</v>
      </c>
      <c r="AS2208" s="148">
        <v>10</v>
      </c>
      <c r="AT2208" s="148">
        <v>10</v>
      </c>
      <c r="AU2208" s="148">
        <v>5.0000000000000001E-3</v>
      </c>
      <c r="AV2208" s="148">
        <v>5.0000000000000001E-3</v>
      </c>
      <c r="AY2208" s="148">
        <v>133</v>
      </c>
      <c r="AZ2208" s="148">
        <v>133</v>
      </c>
      <c r="BA2208" s="148" t="s">
        <v>107</v>
      </c>
      <c r="BB2208" s="148">
        <v>11</v>
      </c>
      <c r="BD2208" s="148">
        <v>6</v>
      </c>
      <c r="BF2208" s="148" t="s">
        <v>965</v>
      </c>
      <c r="BG2208" s="148">
        <v>1</v>
      </c>
      <c r="BI2208" s="153">
        <v>42535</v>
      </c>
      <c r="BJ2208" s="154" t="s">
        <v>112</v>
      </c>
      <c r="BK2208" s="148">
        <v>41054531300042</v>
      </c>
      <c r="BM2208" s="148" t="s">
        <v>100</v>
      </c>
      <c r="BN2208" s="148" t="s">
        <v>966</v>
      </c>
      <c r="BO2208" s="148" t="s">
        <v>967</v>
      </c>
      <c r="BQ2208" s="153">
        <v>42534</v>
      </c>
      <c r="BR2208" s="148">
        <v>3</v>
      </c>
      <c r="BT2208" s="148">
        <v>1409</v>
      </c>
      <c r="BV2208" s="148" t="s">
        <v>1617</v>
      </c>
      <c r="BW2208" s="148">
        <v>29</v>
      </c>
      <c r="BY2208" s="148">
        <v>27</v>
      </c>
      <c r="CA2208" s="148">
        <v>1</v>
      </c>
      <c r="CC2208" s="148">
        <v>34255833500051</v>
      </c>
      <c r="CE2208" s="148" t="s">
        <v>100</v>
      </c>
      <c r="CF2208" s="148">
        <v>1</v>
      </c>
      <c r="CH2208" s="148">
        <v>3</v>
      </c>
      <c r="CJ2208" s="149">
        <v>41054531300042</v>
      </c>
      <c r="CL2208" s="149" t="s">
        <v>97</v>
      </c>
      <c r="CN2208" s="149">
        <v>3</v>
      </c>
      <c r="CT2208" s="149" t="s">
        <v>98</v>
      </c>
      <c r="CU2208" s="152">
        <v>42667</v>
      </c>
      <c r="CV2208" s="149">
        <v>0</v>
      </c>
      <c r="CX2208" s="149" t="s">
        <v>97</v>
      </c>
      <c r="CY2208" s="149" t="s">
        <v>99</v>
      </c>
      <c r="CZ2208" s="149">
        <v>41054531300042</v>
      </c>
      <c r="DB2208" s="149" t="s">
        <v>100</v>
      </c>
      <c r="DC2208" s="149" t="s">
        <v>101</v>
      </c>
      <c r="DD2208" s="149" t="s">
        <v>102</v>
      </c>
      <c r="DE2208" s="149" t="s">
        <v>1615</v>
      </c>
      <c r="DF2208" s="149">
        <v>1</v>
      </c>
    </row>
    <row r="2209" spans="1:110" x14ac:dyDescent="0.25">
      <c r="A2209" s="148" t="s">
        <v>96</v>
      </c>
      <c r="B2209" s="148">
        <v>0</v>
      </c>
      <c r="D2209" s="148" t="s">
        <v>97</v>
      </c>
      <c r="K2209" s="148">
        <v>1</v>
      </c>
      <c r="M2209" s="148">
        <v>3</v>
      </c>
      <c r="N2209" s="148" t="s">
        <v>961</v>
      </c>
      <c r="O2209" s="148">
        <v>0</v>
      </c>
      <c r="Q2209" s="148" t="s">
        <v>962</v>
      </c>
      <c r="R2209" s="148" t="s">
        <v>963</v>
      </c>
      <c r="S2209" s="153">
        <v>42534</v>
      </c>
      <c r="T2209" s="148">
        <v>6</v>
      </c>
      <c r="U2209" s="148">
        <v>1</v>
      </c>
      <c r="V2209" s="148">
        <v>1</v>
      </c>
      <c r="X2209" s="148">
        <v>0</v>
      </c>
      <c r="Y2209" s="148">
        <v>0</v>
      </c>
      <c r="Z2209" s="153">
        <v>42535</v>
      </c>
      <c r="AA2209" s="154" t="s">
        <v>964</v>
      </c>
      <c r="AB2209" s="148">
        <v>23</v>
      </c>
      <c r="AC2209" s="148">
        <v>23</v>
      </c>
      <c r="AD2209" s="148" t="s">
        <v>117</v>
      </c>
      <c r="AE2209" s="154" t="s">
        <v>148</v>
      </c>
      <c r="AF2209" s="148">
        <v>2</v>
      </c>
      <c r="AG2209" s="148">
        <v>2</v>
      </c>
      <c r="AJ2209" s="148" t="s">
        <v>812</v>
      </c>
      <c r="AK2209" s="148">
        <v>1892</v>
      </c>
      <c r="AL2209" s="148">
        <v>5.0000000000000001E-3</v>
      </c>
      <c r="AM2209" s="148">
        <v>5.0000000000000001E-3</v>
      </c>
      <c r="AP2209" s="148">
        <v>454</v>
      </c>
      <c r="AQ2209" s="148">
        <v>454</v>
      </c>
      <c r="AR2209" s="148">
        <v>1892</v>
      </c>
      <c r="AS2209" s="148">
        <v>10</v>
      </c>
      <c r="AT2209" s="148">
        <v>10</v>
      </c>
      <c r="AU2209" s="148">
        <v>5.0000000000000001E-3</v>
      </c>
      <c r="AV2209" s="148">
        <v>5.0000000000000001E-3</v>
      </c>
      <c r="AY2209" s="148">
        <v>133</v>
      </c>
      <c r="AZ2209" s="148">
        <v>133</v>
      </c>
      <c r="BA2209" s="148" t="s">
        <v>107</v>
      </c>
      <c r="BB2209" s="148">
        <v>11</v>
      </c>
      <c r="BD2209" s="148">
        <v>6</v>
      </c>
      <c r="BF2209" s="148" t="s">
        <v>965</v>
      </c>
      <c r="BG2209" s="148">
        <v>1</v>
      </c>
      <c r="BI2209" s="153">
        <v>42535</v>
      </c>
      <c r="BJ2209" s="154" t="s">
        <v>112</v>
      </c>
      <c r="BK2209" s="148">
        <v>41054531300042</v>
      </c>
      <c r="BM2209" s="148" t="s">
        <v>100</v>
      </c>
      <c r="BN2209" s="148" t="s">
        <v>966</v>
      </c>
      <c r="BO2209" s="148" t="s">
        <v>967</v>
      </c>
      <c r="BQ2209" s="153">
        <v>42534</v>
      </c>
      <c r="BR2209" s="148">
        <v>3</v>
      </c>
      <c r="BT2209" s="148">
        <v>1409</v>
      </c>
      <c r="BV2209" s="148" t="s">
        <v>1617</v>
      </c>
      <c r="BW2209" s="148">
        <v>29</v>
      </c>
      <c r="BY2209" s="148">
        <v>27</v>
      </c>
      <c r="CA2209" s="148">
        <v>1</v>
      </c>
      <c r="CC2209" s="148">
        <v>34255833500051</v>
      </c>
      <c r="CE2209" s="148" t="s">
        <v>100</v>
      </c>
      <c r="CF2209" s="148">
        <v>1</v>
      </c>
      <c r="CH2209" s="148">
        <v>3</v>
      </c>
      <c r="CJ2209" s="149">
        <v>41054531300042</v>
      </c>
      <c r="CL2209" s="149" t="s">
        <v>97</v>
      </c>
      <c r="CN2209" s="149">
        <v>3</v>
      </c>
      <c r="CT2209" s="149" t="s">
        <v>98</v>
      </c>
      <c r="CU2209" s="152">
        <v>42667</v>
      </c>
      <c r="CV2209" s="149">
        <v>0</v>
      </c>
      <c r="CX2209" s="149" t="s">
        <v>97</v>
      </c>
      <c r="CY2209" s="149" t="s">
        <v>99</v>
      </c>
      <c r="CZ2209" s="149">
        <v>41054531300042</v>
      </c>
      <c r="DB2209" s="149" t="s">
        <v>100</v>
      </c>
      <c r="DC2209" s="149" t="s">
        <v>101</v>
      </c>
      <c r="DD2209" s="149" t="s">
        <v>102</v>
      </c>
      <c r="DE2209" s="149" t="s">
        <v>1615</v>
      </c>
      <c r="DF2209" s="149">
        <v>1</v>
      </c>
    </row>
    <row r="2210" spans="1:110" x14ac:dyDescent="0.25">
      <c r="A2210" s="148" t="s">
        <v>96</v>
      </c>
      <c r="B2210" s="148">
        <v>0</v>
      </c>
      <c r="D2210" s="148" t="s">
        <v>97</v>
      </c>
      <c r="K2210" s="148">
        <v>1</v>
      </c>
      <c r="M2210" s="148">
        <v>3</v>
      </c>
      <c r="N2210" s="148" t="s">
        <v>961</v>
      </c>
      <c r="O2210" s="148">
        <v>0</v>
      </c>
      <c r="Q2210" s="148" t="s">
        <v>962</v>
      </c>
      <c r="R2210" s="148" t="s">
        <v>963</v>
      </c>
      <c r="S2210" s="153">
        <v>42534</v>
      </c>
      <c r="T2210" s="148">
        <v>6</v>
      </c>
      <c r="U2210" s="148">
        <v>1</v>
      </c>
      <c r="V2210" s="148">
        <v>1</v>
      </c>
      <c r="X2210" s="148">
        <v>0</v>
      </c>
      <c r="Y2210" s="148">
        <v>0</v>
      </c>
      <c r="Z2210" s="153">
        <v>42535</v>
      </c>
      <c r="AA2210" s="154" t="s">
        <v>964</v>
      </c>
      <c r="AB2210" s="148">
        <v>23</v>
      </c>
      <c r="AC2210" s="148">
        <v>23</v>
      </c>
      <c r="AD2210" s="148" t="s">
        <v>117</v>
      </c>
      <c r="AE2210" s="154" t="s">
        <v>154</v>
      </c>
      <c r="AF2210" s="148">
        <v>2</v>
      </c>
      <c r="AG2210" s="148">
        <v>2</v>
      </c>
      <c r="AJ2210" s="148" t="s">
        <v>813</v>
      </c>
      <c r="AK2210" s="148">
        <v>2029</v>
      </c>
      <c r="AL2210" s="148">
        <v>5.0000000000000001E-3</v>
      </c>
      <c r="AM2210" s="148">
        <v>5.0000000000000001E-3</v>
      </c>
      <c r="AN2210" s="148">
        <v>712</v>
      </c>
      <c r="AO2210" s="148">
        <v>712</v>
      </c>
      <c r="AP2210" s="148">
        <v>405</v>
      </c>
      <c r="AQ2210" s="148">
        <v>405</v>
      </c>
      <c r="AR2210" s="148">
        <v>2029</v>
      </c>
      <c r="AS2210" s="148">
        <v>10</v>
      </c>
      <c r="AT2210" s="148">
        <v>10</v>
      </c>
      <c r="AU2210" s="148">
        <v>5.0000000000000001E-3</v>
      </c>
      <c r="AV2210" s="148">
        <v>5.0000000000000001E-3</v>
      </c>
      <c r="AW2210" s="148">
        <v>1168</v>
      </c>
      <c r="AX2210" s="148">
        <v>1168</v>
      </c>
      <c r="AY2210" s="148">
        <v>133</v>
      </c>
      <c r="AZ2210" s="148">
        <v>133</v>
      </c>
      <c r="BA2210" s="148" t="s">
        <v>107</v>
      </c>
      <c r="BB2210" s="148">
        <v>11</v>
      </c>
      <c r="BD2210" s="148">
        <v>6</v>
      </c>
      <c r="BF2210" s="148" t="s">
        <v>965</v>
      </c>
      <c r="BG2210" s="148">
        <v>1</v>
      </c>
      <c r="BI2210" s="153">
        <v>42535</v>
      </c>
      <c r="BJ2210" s="154" t="s">
        <v>112</v>
      </c>
      <c r="BK2210" s="148">
        <v>41054531300042</v>
      </c>
      <c r="BM2210" s="148" t="s">
        <v>100</v>
      </c>
      <c r="BN2210" s="148" t="s">
        <v>966</v>
      </c>
      <c r="BO2210" s="148" t="s">
        <v>967</v>
      </c>
      <c r="BQ2210" s="153">
        <v>42534</v>
      </c>
      <c r="BR2210" s="148">
        <v>3</v>
      </c>
      <c r="BT2210" s="148">
        <v>1409</v>
      </c>
      <c r="BV2210" s="148" t="s">
        <v>1617</v>
      </c>
      <c r="BW2210" s="148">
        <v>29</v>
      </c>
      <c r="BY2210" s="148">
        <v>27</v>
      </c>
      <c r="CA2210" s="148">
        <v>1</v>
      </c>
      <c r="CC2210" s="148">
        <v>34255833500051</v>
      </c>
      <c r="CE2210" s="148" t="s">
        <v>100</v>
      </c>
      <c r="CF2210" s="148">
        <v>1</v>
      </c>
      <c r="CH2210" s="148">
        <v>3</v>
      </c>
      <c r="CJ2210" s="149">
        <v>41054531300042</v>
      </c>
      <c r="CL2210" s="149" t="s">
        <v>97</v>
      </c>
      <c r="CN2210" s="149">
        <v>3</v>
      </c>
      <c r="CT2210" s="149" t="s">
        <v>98</v>
      </c>
      <c r="CU2210" s="152">
        <v>42667</v>
      </c>
      <c r="CV2210" s="149">
        <v>0</v>
      </c>
      <c r="CX2210" s="149" t="s">
        <v>97</v>
      </c>
      <c r="CY2210" s="149" t="s">
        <v>99</v>
      </c>
      <c r="CZ2210" s="149">
        <v>41054531300042</v>
      </c>
      <c r="DB2210" s="149" t="s">
        <v>100</v>
      </c>
      <c r="DC2210" s="149" t="s">
        <v>101</v>
      </c>
      <c r="DD2210" s="149" t="s">
        <v>102</v>
      </c>
      <c r="DE2210" s="149" t="s">
        <v>1615</v>
      </c>
      <c r="DF2210" s="149">
        <v>1</v>
      </c>
    </row>
    <row r="2211" spans="1:110" x14ac:dyDescent="0.25">
      <c r="A2211" s="148" t="s">
        <v>96</v>
      </c>
      <c r="B2211" s="148">
        <v>0</v>
      </c>
      <c r="D2211" s="148" t="s">
        <v>97</v>
      </c>
      <c r="K2211" s="148">
        <v>1</v>
      </c>
      <c r="M2211" s="148">
        <v>3</v>
      </c>
      <c r="N2211" s="148" t="s">
        <v>961</v>
      </c>
      <c r="O2211" s="148">
        <v>0</v>
      </c>
      <c r="Q2211" s="148" t="s">
        <v>962</v>
      </c>
      <c r="R2211" s="148" t="s">
        <v>963</v>
      </c>
      <c r="S2211" s="153">
        <v>42534</v>
      </c>
      <c r="T2211" s="148">
        <v>6</v>
      </c>
      <c r="U2211" s="148">
        <v>1</v>
      </c>
      <c r="V2211" s="148">
        <v>1</v>
      </c>
      <c r="X2211" s="148">
        <v>0</v>
      </c>
      <c r="Y2211" s="148">
        <v>0</v>
      </c>
      <c r="Z2211" s="153">
        <v>42535</v>
      </c>
      <c r="AA2211" s="154" t="s">
        <v>964</v>
      </c>
      <c r="AB2211" s="148">
        <v>23</v>
      </c>
      <c r="AC2211" s="148">
        <v>23</v>
      </c>
      <c r="AD2211" s="148" t="s">
        <v>117</v>
      </c>
      <c r="AE2211" s="154" t="s">
        <v>148</v>
      </c>
      <c r="AF2211" s="148">
        <v>2</v>
      </c>
      <c r="AG2211" s="148">
        <v>2</v>
      </c>
      <c r="AJ2211" s="148" t="s">
        <v>814</v>
      </c>
      <c r="AK2211" s="148">
        <v>1923</v>
      </c>
      <c r="AL2211" s="148">
        <v>5.0000000000000001E-3</v>
      </c>
      <c r="AM2211" s="148">
        <v>5.0000000000000001E-3</v>
      </c>
      <c r="AP2211" s="148">
        <v>454</v>
      </c>
      <c r="AQ2211" s="148">
        <v>454</v>
      </c>
      <c r="AR2211" s="148">
        <v>1923</v>
      </c>
      <c r="AS2211" s="148">
        <v>10</v>
      </c>
      <c r="AT2211" s="148">
        <v>10</v>
      </c>
      <c r="AU2211" s="148">
        <v>5.0000000000000001E-3</v>
      </c>
      <c r="AV2211" s="148">
        <v>5.0000000000000001E-3</v>
      </c>
      <c r="AY2211" s="148">
        <v>133</v>
      </c>
      <c r="AZ2211" s="148">
        <v>133</v>
      </c>
      <c r="BA2211" s="148" t="s">
        <v>107</v>
      </c>
      <c r="BB2211" s="148">
        <v>11</v>
      </c>
      <c r="BD2211" s="148">
        <v>6</v>
      </c>
      <c r="BF2211" s="148" t="s">
        <v>965</v>
      </c>
      <c r="BG2211" s="148">
        <v>1</v>
      </c>
      <c r="BI2211" s="153">
        <v>42535</v>
      </c>
      <c r="BJ2211" s="154" t="s">
        <v>112</v>
      </c>
      <c r="BK2211" s="148">
        <v>41054531300042</v>
      </c>
      <c r="BM2211" s="148" t="s">
        <v>100</v>
      </c>
      <c r="BN2211" s="148" t="s">
        <v>966</v>
      </c>
      <c r="BO2211" s="148" t="s">
        <v>967</v>
      </c>
      <c r="BQ2211" s="153">
        <v>42534</v>
      </c>
      <c r="BR2211" s="148">
        <v>3</v>
      </c>
      <c r="BT2211" s="148">
        <v>1409</v>
      </c>
      <c r="BV2211" s="148" t="s">
        <v>1617</v>
      </c>
      <c r="BW2211" s="148">
        <v>29</v>
      </c>
      <c r="BY2211" s="148">
        <v>27</v>
      </c>
      <c r="CA2211" s="148">
        <v>1</v>
      </c>
      <c r="CC2211" s="148">
        <v>34255833500051</v>
      </c>
      <c r="CE2211" s="148" t="s">
        <v>100</v>
      </c>
      <c r="CF2211" s="148">
        <v>1</v>
      </c>
      <c r="CH2211" s="148">
        <v>3</v>
      </c>
      <c r="CJ2211" s="149">
        <v>41054531300042</v>
      </c>
      <c r="CL2211" s="149" t="s">
        <v>97</v>
      </c>
      <c r="CN2211" s="149">
        <v>3</v>
      </c>
      <c r="CT2211" s="149" t="s">
        <v>98</v>
      </c>
      <c r="CU2211" s="152">
        <v>42667</v>
      </c>
      <c r="CV2211" s="149">
        <v>0</v>
      </c>
      <c r="CX2211" s="149" t="s">
        <v>97</v>
      </c>
      <c r="CY2211" s="149" t="s">
        <v>99</v>
      </c>
      <c r="CZ2211" s="149">
        <v>41054531300042</v>
      </c>
      <c r="DB2211" s="149" t="s">
        <v>100</v>
      </c>
      <c r="DC2211" s="149" t="s">
        <v>101</v>
      </c>
      <c r="DD2211" s="149" t="s">
        <v>102</v>
      </c>
      <c r="DE2211" s="149" t="s">
        <v>1615</v>
      </c>
      <c r="DF2211" s="149">
        <v>1</v>
      </c>
    </row>
    <row r="2212" spans="1:110" x14ac:dyDescent="0.25">
      <c r="A2212" s="148" t="s">
        <v>96</v>
      </c>
      <c r="B2212" s="148">
        <v>0</v>
      </c>
      <c r="D2212" s="148" t="s">
        <v>97</v>
      </c>
      <c r="K2212" s="148">
        <v>1</v>
      </c>
      <c r="M2212" s="148">
        <v>3</v>
      </c>
      <c r="N2212" s="148" t="s">
        <v>961</v>
      </c>
      <c r="O2212" s="148">
        <v>0</v>
      </c>
      <c r="Q2212" s="148" t="s">
        <v>962</v>
      </c>
      <c r="R2212" s="148" t="s">
        <v>963</v>
      </c>
      <c r="S2212" s="153">
        <v>42534</v>
      </c>
      <c r="T2212" s="148">
        <v>6</v>
      </c>
      <c r="U2212" s="148">
        <v>1</v>
      </c>
      <c r="V2212" s="148">
        <v>1</v>
      </c>
      <c r="X2212" s="148">
        <v>0</v>
      </c>
      <c r="Y2212" s="148">
        <v>0</v>
      </c>
      <c r="Z2212" s="153">
        <v>42535</v>
      </c>
      <c r="AA2212" s="154" t="s">
        <v>964</v>
      </c>
      <c r="AB2212" s="148">
        <v>23</v>
      </c>
      <c r="AC2212" s="148">
        <v>23</v>
      </c>
      <c r="AD2212" s="148" t="s">
        <v>117</v>
      </c>
      <c r="AE2212" s="154" t="s">
        <v>148</v>
      </c>
      <c r="AF2212" s="148">
        <v>2</v>
      </c>
      <c r="AG2212" s="148">
        <v>2</v>
      </c>
      <c r="AJ2212" s="148" t="s">
        <v>815</v>
      </c>
      <c r="AK2212" s="148">
        <v>6101</v>
      </c>
      <c r="AL2212" s="148">
        <v>5.0000000000000001E-3</v>
      </c>
      <c r="AM2212" s="148">
        <v>5.0000000000000001E-3</v>
      </c>
      <c r="AP2212" s="148">
        <v>454</v>
      </c>
      <c r="AQ2212" s="148">
        <v>454</v>
      </c>
      <c r="AR2212" s="148">
        <v>6101</v>
      </c>
      <c r="AS2212" s="148">
        <v>10</v>
      </c>
      <c r="AT2212" s="148">
        <v>10</v>
      </c>
      <c r="AU2212" s="148">
        <v>5.0000000000000001E-3</v>
      </c>
      <c r="AV2212" s="148">
        <v>5.0000000000000001E-3</v>
      </c>
      <c r="AY2212" s="148">
        <v>133</v>
      </c>
      <c r="AZ2212" s="148">
        <v>133</v>
      </c>
      <c r="BA2212" s="148" t="s">
        <v>107</v>
      </c>
      <c r="BB2212" s="148">
        <v>11</v>
      </c>
      <c r="BD2212" s="148">
        <v>6</v>
      </c>
      <c r="BF2212" s="148" t="s">
        <v>965</v>
      </c>
      <c r="BG2212" s="148">
        <v>1</v>
      </c>
      <c r="BI2212" s="153">
        <v>42535</v>
      </c>
      <c r="BJ2212" s="154" t="s">
        <v>112</v>
      </c>
      <c r="BK2212" s="148">
        <v>41054531300042</v>
      </c>
      <c r="BM2212" s="148" t="s">
        <v>100</v>
      </c>
      <c r="BN2212" s="148" t="s">
        <v>966</v>
      </c>
      <c r="BO2212" s="148" t="s">
        <v>967</v>
      </c>
      <c r="BQ2212" s="153">
        <v>42534</v>
      </c>
      <c r="BR2212" s="148">
        <v>3</v>
      </c>
      <c r="BT2212" s="148">
        <v>1409</v>
      </c>
      <c r="BV2212" s="148" t="s">
        <v>1617</v>
      </c>
      <c r="BW2212" s="148">
        <v>29</v>
      </c>
      <c r="BY2212" s="148">
        <v>27</v>
      </c>
      <c r="CA2212" s="148">
        <v>1</v>
      </c>
      <c r="CC2212" s="148">
        <v>34255833500051</v>
      </c>
      <c r="CE2212" s="148" t="s">
        <v>100</v>
      </c>
      <c r="CF2212" s="148">
        <v>1</v>
      </c>
      <c r="CH2212" s="148">
        <v>3</v>
      </c>
      <c r="CJ2212" s="149">
        <v>41054531300042</v>
      </c>
      <c r="CL2212" s="149" t="s">
        <v>97</v>
      </c>
      <c r="CN2212" s="149">
        <v>3</v>
      </c>
      <c r="CT2212" s="149" t="s">
        <v>98</v>
      </c>
      <c r="CU2212" s="152">
        <v>42667</v>
      </c>
      <c r="CV2212" s="149">
        <v>0</v>
      </c>
      <c r="CX2212" s="149" t="s">
        <v>97</v>
      </c>
      <c r="CY2212" s="149" t="s">
        <v>99</v>
      </c>
      <c r="CZ2212" s="149">
        <v>41054531300042</v>
      </c>
      <c r="DB2212" s="149" t="s">
        <v>100</v>
      </c>
      <c r="DC2212" s="149" t="s">
        <v>101</v>
      </c>
      <c r="DD2212" s="149" t="s">
        <v>102</v>
      </c>
      <c r="DE2212" s="149" t="s">
        <v>1615</v>
      </c>
      <c r="DF2212" s="149">
        <v>1</v>
      </c>
    </row>
    <row r="2213" spans="1:110" x14ac:dyDescent="0.25">
      <c r="A2213" s="148" t="s">
        <v>96</v>
      </c>
      <c r="B2213" s="148">
        <v>0</v>
      </c>
      <c r="D2213" s="148" t="s">
        <v>97</v>
      </c>
      <c r="K2213" s="148">
        <v>1</v>
      </c>
      <c r="M2213" s="148">
        <v>3</v>
      </c>
      <c r="N2213" s="148" t="s">
        <v>961</v>
      </c>
      <c r="O2213" s="148">
        <v>0</v>
      </c>
      <c r="Q2213" s="148" t="s">
        <v>962</v>
      </c>
      <c r="R2213" s="148" t="s">
        <v>963</v>
      </c>
      <c r="S2213" s="153">
        <v>42534</v>
      </c>
      <c r="T2213" s="148">
        <v>6</v>
      </c>
      <c r="U2213" s="148">
        <v>1</v>
      </c>
      <c r="V2213" s="148">
        <v>1</v>
      </c>
      <c r="X2213" s="148">
        <v>0</v>
      </c>
      <c r="Y2213" s="148">
        <v>0</v>
      </c>
      <c r="Z2213" s="153">
        <v>42535</v>
      </c>
      <c r="AA2213" s="154" t="s">
        <v>964</v>
      </c>
      <c r="AB2213" s="148">
        <v>23</v>
      </c>
      <c r="AC2213" s="148">
        <v>23</v>
      </c>
      <c r="AD2213" s="148" t="s">
        <v>117</v>
      </c>
      <c r="AE2213" s="154" t="s">
        <v>148</v>
      </c>
      <c r="AF2213" s="148">
        <v>2</v>
      </c>
      <c r="AG2213" s="148">
        <v>2</v>
      </c>
      <c r="AJ2213" s="148" t="s">
        <v>816</v>
      </c>
      <c r="AK2213" s="148">
        <v>5981</v>
      </c>
      <c r="AL2213" s="148">
        <v>5.0000000000000001E-3</v>
      </c>
      <c r="AM2213" s="148">
        <v>5.0000000000000001E-3</v>
      </c>
      <c r="AP2213" s="148">
        <v>454</v>
      </c>
      <c r="AQ2213" s="148">
        <v>454</v>
      </c>
      <c r="AR2213" s="148">
        <v>5981</v>
      </c>
      <c r="AS2213" s="148">
        <v>10</v>
      </c>
      <c r="AT2213" s="148">
        <v>10</v>
      </c>
      <c r="AU2213" s="148">
        <v>5.0000000000000001E-3</v>
      </c>
      <c r="AV2213" s="148">
        <v>5.0000000000000001E-3</v>
      </c>
      <c r="AY2213" s="148">
        <v>133</v>
      </c>
      <c r="AZ2213" s="148">
        <v>133</v>
      </c>
      <c r="BA2213" s="148" t="s">
        <v>107</v>
      </c>
      <c r="BB2213" s="148">
        <v>11</v>
      </c>
      <c r="BD2213" s="148">
        <v>6</v>
      </c>
      <c r="BF2213" s="148" t="s">
        <v>965</v>
      </c>
      <c r="BG2213" s="148">
        <v>1</v>
      </c>
      <c r="BI2213" s="153">
        <v>42535</v>
      </c>
      <c r="BJ2213" s="154" t="s">
        <v>112</v>
      </c>
      <c r="BK2213" s="148">
        <v>41054531300042</v>
      </c>
      <c r="BM2213" s="148" t="s">
        <v>100</v>
      </c>
      <c r="BN2213" s="148" t="s">
        <v>966</v>
      </c>
      <c r="BO2213" s="148" t="s">
        <v>967</v>
      </c>
      <c r="BQ2213" s="153">
        <v>42534</v>
      </c>
      <c r="BR2213" s="148">
        <v>3</v>
      </c>
      <c r="BT2213" s="148">
        <v>1409</v>
      </c>
      <c r="BV2213" s="148" t="s">
        <v>1617</v>
      </c>
      <c r="BW2213" s="148">
        <v>29</v>
      </c>
      <c r="BY2213" s="148">
        <v>27</v>
      </c>
      <c r="CA2213" s="148">
        <v>1</v>
      </c>
      <c r="CC2213" s="148">
        <v>34255833500051</v>
      </c>
      <c r="CE2213" s="148" t="s">
        <v>100</v>
      </c>
      <c r="CF2213" s="148">
        <v>1</v>
      </c>
      <c r="CH2213" s="148">
        <v>3</v>
      </c>
      <c r="CJ2213" s="149">
        <v>41054531300042</v>
      </c>
      <c r="CL2213" s="149" t="s">
        <v>97</v>
      </c>
      <c r="CN2213" s="149">
        <v>3</v>
      </c>
      <c r="CT2213" s="149" t="s">
        <v>98</v>
      </c>
      <c r="CU2213" s="152">
        <v>42667</v>
      </c>
      <c r="CV2213" s="149">
        <v>0</v>
      </c>
      <c r="CX2213" s="149" t="s">
        <v>97</v>
      </c>
      <c r="CY2213" s="149" t="s">
        <v>99</v>
      </c>
      <c r="CZ2213" s="149">
        <v>41054531300042</v>
      </c>
      <c r="DB2213" s="149" t="s">
        <v>100</v>
      </c>
      <c r="DC2213" s="149" t="s">
        <v>101</v>
      </c>
      <c r="DD2213" s="149" t="s">
        <v>102</v>
      </c>
      <c r="DE2213" s="149" t="s">
        <v>1615</v>
      </c>
      <c r="DF2213" s="149">
        <v>1</v>
      </c>
    </row>
    <row r="2214" spans="1:110" x14ac:dyDescent="0.25">
      <c r="A2214" s="148" t="s">
        <v>96</v>
      </c>
      <c r="B2214" s="148">
        <v>0</v>
      </c>
      <c r="D2214" s="148" t="s">
        <v>97</v>
      </c>
      <c r="K2214" s="148">
        <v>1</v>
      </c>
      <c r="M2214" s="148">
        <v>3</v>
      </c>
      <c r="N2214" s="148" t="s">
        <v>961</v>
      </c>
      <c r="O2214" s="148">
        <v>0</v>
      </c>
      <c r="Q2214" s="148" t="s">
        <v>962</v>
      </c>
      <c r="R2214" s="148" t="s">
        <v>963</v>
      </c>
      <c r="S2214" s="153">
        <v>42534</v>
      </c>
      <c r="T2214" s="148">
        <v>6</v>
      </c>
      <c r="U2214" s="148">
        <v>1</v>
      </c>
      <c r="V2214" s="148">
        <v>1</v>
      </c>
      <c r="X2214" s="148">
        <v>0</v>
      </c>
      <c r="Y2214" s="148">
        <v>0</v>
      </c>
      <c r="Z2214" s="153">
        <v>42535</v>
      </c>
      <c r="AA2214" s="154" t="s">
        <v>964</v>
      </c>
      <c r="AB2214" s="148">
        <v>23</v>
      </c>
      <c r="AC2214" s="148">
        <v>23</v>
      </c>
      <c r="AD2214" s="148" t="s">
        <v>117</v>
      </c>
      <c r="AE2214" s="154" t="s">
        <v>148</v>
      </c>
      <c r="AF2214" s="148">
        <v>2</v>
      </c>
      <c r="AG2214" s="148">
        <v>2</v>
      </c>
      <c r="AJ2214" s="148" t="s">
        <v>817</v>
      </c>
      <c r="AK2214" s="148">
        <v>1262</v>
      </c>
      <c r="AL2214" s="148">
        <v>5.0000000000000001E-3</v>
      </c>
      <c r="AM2214" s="148">
        <v>5.0000000000000001E-3</v>
      </c>
      <c r="AP2214" s="148">
        <v>454</v>
      </c>
      <c r="AQ2214" s="148">
        <v>454</v>
      </c>
      <c r="AR2214" s="148">
        <v>1262</v>
      </c>
      <c r="AS2214" s="148">
        <v>10</v>
      </c>
      <c r="AT2214" s="148">
        <v>10</v>
      </c>
      <c r="AU2214" s="148">
        <v>5.0000000000000001E-3</v>
      </c>
      <c r="AV2214" s="148">
        <v>5.0000000000000001E-3</v>
      </c>
      <c r="AY2214" s="148">
        <v>133</v>
      </c>
      <c r="AZ2214" s="148">
        <v>133</v>
      </c>
      <c r="BA2214" s="148" t="s">
        <v>107</v>
      </c>
      <c r="BB2214" s="148">
        <v>11</v>
      </c>
      <c r="BD2214" s="148">
        <v>6</v>
      </c>
      <c r="BF2214" s="148" t="s">
        <v>965</v>
      </c>
      <c r="BG2214" s="148">
        <v>1</v>
      </c>
      <c r="BI2214" s="153">
        <v>42535</v>
      </c>
      <c r="BJ2214" s="154" t="s">
        <v>112</v>
      </c>
      <c r="BK2214" s="148">
        <v>41054531300042</v>
      </c>
      <c r="BM2214" s="148" t="s">
        <v>100</v>
      </c>
      <c r="BN2214" s="148" t="s">
        <v>966</v>
      </c>
      <c r="BO2214" s="148" t="s">
        <v>967</v>
      </c>
      <c r="BQ2214" s="153">
        <v>42534</v>
      </c>
      <c r="BR2214" s="148">
        <v>3</v>
      </c>
      <c r="BT2214" s="148">
        <v>1409</v>
      </c>
      <c r="BV2214" s="148" t="s">
        <v>1617</v>
      </c>
      <c r="BW2214" s="148">
        <v>29</v>
      </c>
      <c r="BY2214" s="148">
        <v>27</v>
      </c>
      <c r="CA2214" s="148">
        <v>1</v>
      </c>
      <c r="CC2214" s="148">
        <v>34255833500051</v>
      </c>
      <c r="CE2214" s="148" t="s">
        <v>100</v>
      </c>
      <c r="CF2214" s="148">
        <v>1</v>
      </c>
      <c r="CH2214" s="148">
        <v>3</v>
      </c>
      <c r="CJ2214" s="149">
        <v>41054531300042</v>
      </c>
      <c r="CL2214" s="149" t="s">
        <v>97</v>
      </c>
      <c r="CN2214" s="149">
        <v>3</v>
      </c>
      <c r="CT2214" s="149" t="s">
        <v>98</v>
      </c>
      <c r="CU2214" s="152">
        <v>42667</v>
      </c>
      <c r="CV2214" s="149">
        <v>0</v>
      </c>
      <c r="CX2214" s="149" t="s">
        <v>97</v>
      </c>
      <c r="CY2214" s="149" t="s">
        <v>99</v>
      </c>
      <c r="CZ2214" s="149">
        <v>41054531300042</v>
      </c>
      <c r="DB2214" s="149" t="s">
        <v>100</v>
      </c>
      <c r="DC2214" s="149" t="s">
        <v>101</v>
      </c>
      <c r="DD2214" s="149" t="s">
        <v>102</v>
      </c>
      <c r="DE2214" s="149" t="s">
        <v>1615</v>
      </c>
      <c r="DF2214" s="149">
        <v>1</v>
      </c>
    </row>
    <row r="2215" spans="1:110" x14ac:dyDescent="0.25">
      <c r="A2215" s="148" t="s">
        <v>96</v>
      </c>
      <c r="B2215" s="148">
        <v>0</v>
      </c>
      <c r="D2215" s="148" t="s">
        <v>97</v>
      </c>
      <c r="K2215" s="148">
        <v>1</v>
      </c>
      <c r="M2215" s="148">
        <v>3</v>
      </c>
      <c r="N2215" s="148" t="s">
        <v>961</v>
      </c>
      <c r="O2215" s="148">
        <v>0</v>
      </c>
      <c r="Q2215" s="148" t="s">
        <v>962</v>
      </c>
      <c r="R2215" s="148" t="s">
        <v>963</v>
      </c>
      <c r="S2215" s="153">
        <v>42534</v>
      </c>
      <c r="T2215" s="148">
        <v>6</v>
      </c>
      <c r="U2215" s="148">
        <v>1</v>
      </c>
      <c r="V2215" s="148">
        <v>1</v>
      </c>
      <c r="X2215" s="148">
        <v>0</v>
      </c>
      <c r="Y2215" s="148">
        <v>0</v>
      </c>
      <c r="Z2215" s="153">
        <v>42535</v>
      </c>
      <c r="AA2215" s="154" t="s">
        <v>964</v>
      </c>
      <c r="AB2215" s="148">
        <v>3</v>
      </c>
      <c r="AC2215" s="148">
        <v>3</v>
      </c>
      <c r="AD2215" s="148" t="s">
        <v>227</v>
      </c>
      <c r="AE2215" s="154" t="s">
        <v>230</v>
      </c>
      <c r="AF2215" s="148">
        <v>2</v>
      </c>
      <c r="AG2215" s="148">
        <v>2</v>
      </c>
      <c r="AJ2215" s="148" t="s">
        <v>818</v>
      </c>
      <c r="AK2215" s="148">
        <v>1385</v>
      </c>
      <c r="AL2215" s="148">
        <v>2</v>
      </c>
      <c r="AM2215" s="148">
        <v>2</v>
      </c>
      <c r="AP2215" s="148">
        <v>422</v>
      </c>
      <c r="AQ2215" s="148">
        <v>422</v>
      </c>
      <c r="AR2215" s="148">
        <v>1385</v>
      </c>
      <c r="AS2215" s="148">
        <v>10</v>
      </c>
      <c r="AT2215" s="148">
        <v>10</v>
      </c>
      <c r="AU2215" s="148">
        <v>2</v>
      </c>
      <c r="AV2215" s="148">
        <v>2</v>
      </c>
      <c r="AY2215" s="148">
        <v>333</v>
      </c>
      <c r="AZ2215" s="148">
        <v>333</v>
      </c>
      <c r="BA2215" s="148" t="s">
        <v>819</v>
      </c>
      <c r="BB2215" s="148">
        <v>11</v>
      </c>
      <c r="BD2215" s="148">
        <v>6</v>
      </c>
      <c r="BF2215" s="148" t="s">
        <v>965</v>
      </c>
      <c r="BG2215" s="148">
        <v>1</v>
      </c>
      <c r="BI2215" s="153">
        <v>42535</v>
      </c>
      <c r="BJ2215" s="154" t="s">
        <v>112</v>
      </c>
      <c r="BK2215" s="148">
        <v>41054531300042</v>
      </c>
      <c r="BM2215" s="148" t="s">
        <v>100</v>
      </c>
      <c r="BN2215" s="148" t="s">
        <v>966</v>
      </c>
      <c r="BO2215" s="148" t="s">
        <v>967</v>
      </c>
      <c r="BQ2215" s="153">
        <v>42534</v>
      </c>
      <c r="BR2215" s="148">
        <v>3</v>
      </c>
      <c r="BT2215" s="148">
        <v>1409</v>
      </c>
      <c r="BV2215" s="148" t="s">
        <v>1617</v>
      </c>
      <c r="BW2215" s="148">
        <v>29</v>
      </c>
      <c r="BY2215" s="148">
        <v>27</v>
      </c>
      <c r="CA2215" s="148">
        <v>1</v>
      </c>
      <c r="CC2215" s="148">
        <v>34255833500051</v>
      </c>
      <c r="CE2215" s="148" t="s">
        <v>100</v>
      </c>
      <c r="CF2215" s="148">
        <v>1</v>
      </c>
      <c r="CH2215" s="148">
        <v>3</v>
      </c>
      <c r="CJ2215" s="149">
        <v>41054531300042</v>
      </c>
      <c r="CL2215" s="149" t="s">
        <v>97</v>
      </c>
      <c r="CN2215" s="149">
        <v>3</v>
      </c>
      <c r="CT2215" s="149" t="s">
        <v>98</v>
      </c>
      <c r="CU2215" s="152">
        <v>42667</v>
      </c>
      <c r="CV2215" s="149">
        <v>0</v>
      </c>
      <c r="CX2215" s="149" t="s">
        <v>97</v>
      </c>
      <c r="CY2215" s="149" t="s">
        <v>99</v>
      </c>
      <c r="CZ2215" s="149">
        <v>41054531300042</v>
      </c>
      <c r="DB2215" s="149" t="s">
        <v>100</v>
      </c>
      <c r="DC2215" s="149" t="s">
        <v>101</v>
      </c>
      <c r="DD2215" s="149" t="s">
        <v>102</v>
      </c>
      <c r="DE2215" s="149" t="s">
        <v>1615</v>
      </c>
      <c r="DF2215" s="149">
        <v>1</v>
      </c>
    </row>
    <row r="2216" spans="1:110" x14ac:dyDescent="0.25">
      <c r="A2216" s="148" t="s">
        <v>96</v>
      </c>
      <c r="B2216" s="148">
        <v>0</v>
      </c>
      <c r="D2216" s="148" t="s">
        <v>97</v>
      </c>
      <c r="K2216" s="148">
        <v>1</v>
      </c>
      <c r="M2216" s="148">
        <v>3</v>
      </c>
      <c r="N2216" s="148" t="s">
        <v>961</v>
      </c>
      <c r="O2216" s="148">
        <v>0</v>
      </c>
      <c r="Q2216" s="148" t="s">
        <v>962</v>
      </c>
      <c r="R2216" s="148" t="s">
        <v>963</v>
      </c>
      <c r="S2216" s="153">
        <v>42534</v>
      </c>
      <c r="T2216" s="148">
        <v>6</v>
      </c>
      <c r="U2216" s="148">
        <v>1</v>
      </c>
      <c r="V2216" s="148">
        <v>1</v>
      </c>
      <c r="X2216" s="148">
        <v>0</v>
      </c>
      <c r="Y2216" s="148">
        <v>0</v>
      </c>
      <c r="Z2216" s="153">
        <v>42535</v>
      </c>
      <c r="AA2216" s="154" t="s">
        <v>964</v>
      </c>
      <c r="AB2216" s="148">
        <v>23</v>
      </c>
      <c r="AC2216" s="148">
        <v>23</v>
      </c>
      <c r="AD2216" s="148" t="s">
        <v>117</v>
      </c>
      <c r="AE2216" s="154" t="s">
        <v>174</v>
      </c>
      <c r="AF2216" s="148">
        <v>2</v>
      </c>
      <c r="AG2216" s="148">
        <v>2</v>
      </c>
      <c r="AJ2216" s="148" t="s">
        <v>820</v>
      </c>
      <c r="AK2216" s="148">
        <v>1808</v>
      </c>
      <c r="AL2216" s="148">
        <v>0.02</v>
      </c>
      <c r="AM2216" s="148">
        <v>0.02</v>
      </c>
      <c r="AP2216" s="148">
        <v>454</v>
      </c>
      <c r="AQ2216" s="148">
        <v>454</v>
      </c>
      <c r="AR2216" s="148">
        <v>1808</v>
      </c>
      <c r="AS2216" s="148">
        <v>10</v>
      </c>
      <c r="AT2216" s="148">
        <v>10</v>
      </c>
      <c r="AU2216" s="148">
        <v>0.02</v>
      </c>
      <c r="AV2216" s="148">
        <v>0.02</v>
      </c>
      <c r="AY2216" s="148">
        <v>133</v>
      </c>
      <c r="AZ2216" s="148">
        <v>133</v>
      </c>
      <c r="BA2216" s="148" t="s">
        <v>107</v>
      </c>
      <c r="BB2216" s="148">
        <v>11</v>
      </c>
      <c r="BD2216" s="148">
        <v>6</v>
      </c>
      <c r="BF2216" s="148" t="s">
        <v>965</v>
      </c>
      <c r="BG2216" s="148">
        <v>1</v>
      </c>
      <c r="BI2216" s="153">
        <v>42535</v>
      </c>
      <c r="BJ2216" s="154" t="s">
        <v>112</v>
      </c>
      <c r="BK2216" s="148">
        <v>41054531300042</v>
      </c>
      <c r="BM2216" s="148" t="s">
        <v>100</v>
      </c>
      <c r="BN2216" s="148" t="s">
        <v>966</v>
      </c>
      <c r="BO2216" s="148" t="s">
        <v>967</v>
      </c>
      <c r="BQ2216" s="153">
        <v>42534</v>
      </c>
      <c r="BR2216" s="148">
        <v>3</v>
      </c>
      <c r="BT2216" s="148">
        <v>1409</v>
      </c>
      <c r="BV2216" s="148" t="s">
        <v>1617</v>
      </c>
      <c r="BW2216" s="148">
        <v>29</v>
      </c>
      <c r="BY2216" s="148">
        <v>27</v>
      </c>
      <c r="CA2216" s="148">
        <v>1</v>
      </c>
      <c r="CC2216" s="148">
        <v>34255833500051</v>
      </c>
      <c r="CE2216" s="148" t="s">
        <v>100</v>
      </c>
      <c r="CF2216" s="148">
        <v>1</v>
      </c>
      <c r="CH2216" s="148">
        <v>3</v>
      </c>
      <c r="CJ2216" s="149">
        <v>41054531300042</v>
      </c>
      <c r="CL2216" s="149" t="s">
        <v>97</v>
      </c>
      <c r="CN2216" s="149">
        <v>3</v>
      </c>
      <c r="CT2216" s="149" t="s">
        <v>98</v>
      </c>
      <c r="CU2216" s="152">
        <v>42667</v>
      </c>
      <c r="CV2216" s="149">
        <v>0</v>
      </c>
      <c r="CX2216" s="149" t="s">
        <v>97</v>
      </c>
      <c r="CY2216" s="149" t="s">
        <v>99</v>
      </c>
      <c r="CZ2216" s="149">
        <v>41054531300042</v>
      </c>
      <c r="DB2216" s="149" t="s">
        <v>100</v>
      </c>
      <c r="DC2216" s="149" t="s">
        <v>101</v>
      </c>
      <c r="DD2216" s="149" t="s">
        <v>102</v>
      </c>
      <c r="DE2216" s="149" t="s">
        <v>1615</v>
      </c>
      <c r="DF2216" s="149">
        <v>1</v>
      </c>
    </row>
    <row r="2217" spans="1:110" x14ac:dyDescent="0.25">
      <c r="A2217" s="148" t="s">
        <v>96</v>
      </c>
      <c r="B2217" s="148">
        <v>0</v>
      </c>
      <c r="D2217" s="148" t="s">
        <v>97</v>
      </c>
      <c r="K2217" s="148">
        <v>1</v>
      </c>
      <c r="M2217" s="148">
        <v>3</v>
      </c>
      <c r="N2217" s="148" t="s">
        <v>961</v>
      </c>
      <c r="O2217" s="148">
        <v>0</v>
      </c>
      <c r="Q2217" s="148" t="s">
        <v>962</v>
      </c>
      <c r="R2217" s="148" t="s">
        <v>963</v>
      </c>
      <c r="S2217" s="153">
        <v>42534</v>
      </c>
      <c r="T2217" s="148">
        <v>6</v>
      </c>
      <c r="U2217" s="148">
        <v>1</v>
      </c>
      <c r="V2217" s="148">
        <v>1</v>
      </c>
      <c r="X2217" s="148">
        <v>0</v>
      </c>
      <c r="Y2217" s="148">
        <v>0</v>
      </c>
      <c r="Z2217" s="153">
        <v>42535</v>
      </c>
      <c r="AA2217" s="154" t="s">
        <v>964</v>
      </c>
      <c r="AB2217" s="148">
        <v>23</v>
      </c>
      <c r="AC2217" s="148">
        <v>23</v>
      </c>
      <c r="AD2217" s="148" t="s">
        <v>117</v>
      </c>
      <c r="AE2217" s="154" t="s">
        <v>148</v>
      </c>
      <c r="AF2217" s="148">
        <v>2</v>
      </c>
      <c r="AG2217" s="148">
        <v>2</v>
      </c>
      <c r="AJ2217" s="148" t="s">
        <v>821</v>
      </c>
      <c r="AK2217" s="148">
        <v>1893</v>
      </c>
      <c r="AL2217" s="148">
        <v>5.0000000000000001E-3</v>
      </c>
      <c r="AM2217" s="148">
        <v>5.0000000000000001E-3</v>
      </c>
      <c r="AP2217" s="148">
        <v>454</v>
      </c>
      <c r="AQ2217" s="148">
        <v>454</v>
      </c>
      <c r="AR2217" s="148">
        <v>1893</v>
      </c>
      <c r="AS2217" s="148">
        <v>10</v>
      </c>
      <c r="AT2217" s="148">
        <v>10</v>
      </c>
      <c r="AU2217" s="148">
        <v>5.0000000000000001E-3</v>
      </c>
      <c r="AV2217" s="148">
        <v>5.0000000000000001E-3</v>
      </c>
      <c r="AY2217" s="148">
        <v>133</v>
      </c>
      <c r="AZ2217" s="148">
        <v>133</v>
      </c>
      <c r="BA2217" s="148" t="s">
        <v>107</v>
      </c>
      <c r="BB2217" s="148">
        <v>11</v>
      </c>
      <c r="BD2217" s="148">
        <v>6</v>
      </c>
      <c r="BF2217" s="148" t="s">
        <v>965</v>
      </c>
      <c r="BG2217" s="148">
        <v>1</v>
      </c>
      <c r="BI2217" s="153">
        <v>42535</v>
      </c>
      <c r="BJ2217" s="154" t="s">
        <v>112</v>
      </c>
      <c r="BK2217" s="148">
        <v>41054531300042</v>
      </c>
      <c r="BM2217" s="148" t="s">
        <v>100</v>
      </c>
      <c r="BN2217" s="148" t="s">
        <v>966</v>
      </c>
      <c r="BO2217" s="148" t="s">
        <v>967</v>
      </c>
      <c r="BQ2217" s="153">
        <v>42534</v>
      </c>
      <c r="BR2217" s="148">
        <v>3</v>
      </c>
      <c r="BT2217" s="148">
        <v>1409</v>
      </c>
      <c r="BV2217" s="148" t="s">
        <v>1617</v>
      </c>
      <c r="BW2217" s="148">
        <v>29</v>
      </c>
      <c r="BY2217" s="148">
        <v>27</v>
      </c>
      <c r="CA2217" s="148">
        <v>1</v>
      </c>
      <c r="CC2217" s="148">
        <v>34255833500051</v>
      </c>
      <c r="CE2217" s="148" t="s">
        <v>100</v>
      </c>
      <c r="CF2217" s="148">
        <v>1</v>
      </c>
      <c r="CH2217" s="148">
        <v>3</v>
      </c>
      <c r="CJ2217" s="149">
        <v>41054531300042</v>
      </c>
      <c r="CL2217" s="149" t="s">
        <v>97</v>
      </c>
      <c r="CN2217" s="149">
        <v>3</v>
      </c>
      <c r="CT2217" s="149" t="s">
        <v>98</v>
      </c>
      <c r="CU2217" s="152">
        <v>42667</v>
      </c>
      <c r="CV2217" s="149">
        <v>0</v>
      </c>
      <c r="CX2217" s="149" t="s">
        <v>97</v>
      </c>
      <c r="CY2217" s="149" t="s">
        <v>99</v>
      </c>
      <c r="CZ2217" s="149">
        <v>41054531300042</v>
      </c>
      <c r="DB2217" s="149" t="s">
        <v>100</v>
      </c>
      <c r="DC2217" s="149" t="s">
        <v>101</v>
      </c>
      <c r="DD2217" s="149" t="s">
        <v>102</v>
      </c>
      <c r="DE2217" s="149" t="s">
        <v>1615</v>
      </c>
      <c r="DF2217" s="149">
        <v>1</v>
      </c>
    </row>
    <row r="2218" spans="1:110" x14ac:dyDescent="0.25">
      <c r="A2218" s="148" t="s">
        <v>96</v>
      </c>
      <c r="B2218" s="148">
        <v>0</v>
      </c>
      <c r="D2218" s="148" t="s">
        <v>97</v>
      </c>
      <c r="K2218" s="148">
        <v>1</v>
      </c>
      <c r="M2218" s="148">
        <v>3</v>
      </c>
      <c r="N2218" s="148" t="s">
        <v>961</v>
      </c>
      <c r="O2218" s="148">
        <v>0</v>
      </c>
      <c r="Q2218" s="148" t="s">
        <v>962</v>
      </c>
      <c r="R2218" s="148" t="s">
        <v>963</v>
      </c>
      <c r="S2218" s="153">
        <v>42534</v>
      </c>
      <c r="T2218" s="148">
        <v>6</v>
      </c>
      <c r="U2218" s="148">
        <v>1</v>
      </c>
      <c r="V2218" s="148">
        <v>1</v>
      </c>
      <c r="X2218" s="148">
        <v>0</v>
      </c>
      <c r="Y2218" s="148">
        <v>0</v>
      </c>
      <c r="Z2218" s="153">
        <v>42535</v>
      </c>
      <c r="AA2218" s="154" t="s">
        <v>964</v>
      </c>
      <c r="AB2218" s="148">
        <v>3</v>
      </c>
      <c r="AC2218" s="148">
        <v>3</v>
      </c>
      <c r="AD2218" s="148" t="s">
        <v>219</v>
      </c>
      <c r="AE2218" s="154" t="s">
        <v>222</v>
      </c>
      <c r="AF2218" s="148">
        <v>2</v>
      </c>
      <c r="AG2218" s="148">
        <v>2</v>
      </c>
      <c r="AJ2218" s="148" t="s">
        <v>822</v>
      </c>
      <c r="AK2218" s="148">
        <v>1348</v>
      </c>
      <c r="AL2218" s="148">
        <v>1</v>
      </c>
      <c r="AM2218" s="148">
        <v>1</v>
      </c>
      <c r="AP2218" s="148">
        <v>618</v>
      </c>
      <c r="AQ2218" s="148">
        <v>618</v>
      </c>
      <c r="AR2218" s="148">
        <v>1348</v>
      </c>
      <c r="AS2218" s="148">
        <v>1</v>
      </c>
      <c r="AT2218" s="148">
        <v>1</v>
      </c>
      <c r="AU2218" s="148">
        <v>6.7</v>
      </c>
      <c r="AV2218" s="148">
        <v>6.7</v>
      </c>
      <c r="AY2218" s="148">
        <v>273</v>
      </c>
      <c r="AZ2218" s="148">
        <v>273</v>
      </c>
      <c r="BA2218" s="148" t="s">
        <v>823</v>
      </c>
      <c r="BB2218" s="148">
        <v>11</v>
      </c>
      <c r="BD2218" s="148">
        <v>6</v>
      </c>
      <c r="BF2218" s="148" t="s">
        <v>965</v>
      </c>
      <c r="BG2218" s="148">
        <v>1</v>
      </c>
      <c r="BI2218" s="153">
        <v>42535</v>
      </c>
      <c r="BJ2218" s="154" t="s">
        <v>112</v>
      </c>
      <c r="BK2218" s="148">
        <v>41054531300042</v>
      </c>
      <c r="BM2218" s="148" t="s">
        <v>100</v>
      </c>
      <c r="BN2218" s="148" t="s">
        <v>966</v>
      </c>
      <c r="BO2218" s="148" t="s">
        <v>967</v>
      </c>
      <c r="BQ2218" s="153">
        <v>42534</v>
      </c>
      <c r="BR2218" s="148">
        <v>3</v>
      </c>
      <c r="BT2218" s="148">
        <v>1409</v>
      </c>
      <c r="BV2218" s="148" t="s">
        <v>1617</v>
      </c>
      <c r="BW2218" s="148">
        <v>29</v>
      </c>
      <c r="BY2218" s="148">
        <v>27</v>
      </c>
      <c r="CA2218" s="148">
        <v>1</v>
      </c>
      <c r="CC2218" s="148">
        <v>34255833500051</v>
      </c>
      <c r="CE2218" s="148" t="s">
        <v>100</v>
      </c>
      <c r="CF2218" s="148">
        <v>1</v>
      </c>
      <c r="CH2218" s="148">
        <v>3</v>
      </c>
      <c r="CJ2218" s="149">
        <v>41054531300042</v>
      </c>
      <c r="CL2218" s="149" t="s">
        <v>97</v>
      </c>
      <c r="CN2218" s="149">
        <v>3</v>
      </c>
      <c r="CT2218" s="149" t="s">
        <v>98</v>
      </c>
      <c r="CU2218" s="152">
        <v>42667</v>
      </c>
      <c r="CV2218" s="149">
        <v>0</v>
      </c>
      <c r="CX2218" s="149" t="s">
        <v>97</v>
      </c>
      <c r="CY2218" s="149" t="s">
        <v>99</v>
      </c>
      <c r="CZ2218" s="149">
        <v>41054531300042</v>
      </c>
      <c r="DB2218" s="149" t="s">
        <v>100</v>
      </c>
      <c r="DC2218" s="149" t="s">
        <v>101</v>
      </c>
      <c r="DD2218" s="149" t="s">
        <v>102</v>
      </c>
      <c r="DE2218" s="149" t="s">
        <v>1615</v>
      </c>
      <c r="DF2218" s="149">
        <v>1</v>
      </c>
    </row>
    <row r="2219" spans="1:110" x14ac:dyDescent="0.25">
      <c r="A2219" s="148" t="s">
        <v>96</v>
      </c>
      <c r="B2219" s="148">
        <v>0</v>
      </c>
      <c r="D2219" s="148" t="s">
        <v>97</v>
      </c>
      <c r="K2219" s="148">
        <v>1</v>
      </c>
      <c r="M2219" s="148">
        <v>3</v>
      </c>
      <c r="N2219" s="148" t="s">
        <v>961</v>
      </c>
      <c r="O2219" s="148">
        <v>0</v>
      </c>
      <c r="Q2219" s="148" t="s">
        <v>962</v>
      </c>
      <c r="R2219" s="148" t="s">
        <v>963</v>
      </c>
      <c r="S2219" s="153">
        <v>42534</v>
      </c>
      <c r="T2219" s="148">
        <v>6</v>
      </c>
      <c r="U2219" s="148">
        <v>2</v>
      </c>
      <c r="V2219" s="148">
        <v>2</v>
      </c>
      <c r="X2219" s="148">
        <v>0</v>
      </c>
      <c r="Y2219" s="148">
        <v>0</v>
      </c>
      <c r="Z2219" s="153">
        <v>42535</v>
      </c>
      <c r="AA2219" s="154" t="s">
        <v>964</v>
      </c>
      <c r="AB2219" s="148">
        <v>23</v>
      </c>
      <c r="AC2219" s="148">
        <v>23</v>
      </c>
      <c r="AD2219" s="148" t="s">
        <v>117</v>
      </c>
      <c r="AE2219" s="154" t="s">
        <v>174</v>
      </c>
      <c r="AF2219" s="148">
        <v>2</v>
      </c>
      <c r="AG2219" s="148">
        <v>2</v>
      </c>
      <c r="AJ2219" s="148" t="s">
        <v>824</v>
      </c>
      <c r="AK2219" s="148">
        <v>5609</v>
      </c>
      <c r="AL2219" s="148">
        <v>0.1</v>
      </c>
      <c r="AM2219" s="148">
        <v>0.1</v>
      </c>
      <c r="AP2219" s="148">
        <v>454</v>
      </c>
      <c r="AQ2219" s="148">
        <v>454</v>
      </c>
      <c r="AR2219" s="148">
        <v>5609</v>
      </c>
      <c r="AS2219" s="148">
        <v>10</v>
      </c>
      <c r="AT2219" s="148">
        <v>10</v>
      </c>
      <c r="AU2219" s="148">
        <v>0.1</v>
      </c>
      <c r="AV2219" s="148">
        <v>0.1</v>
      </c>
      <c r="AY2219" s="148">
        <v>133</v>
      </c>
      <c r="AZ2219" s="148">
        <v>133</v>
      </c>
      <c r="BA2219" s="148" t="s">
        <v>107</v>
      </c>
      <c r="BB2219" s="148">
        <v>11</v>
      </c>
      <c r="BD2219" s="148">
        <v>6</v>
      </c>
      <c r="BF2219" s="148" t="s">
        <v>965</v>
      </c>
      <c r="BG2219" s="148">
        <v>1</v>
      </c>
      <c r="BI2219" s="153">
        <v>42535</v>
      </c>
      <c r="BJ2219" s="154" t="s">
        <v>112</v>
      </c>
      <c r="BK2219" s="148">
        <v>41054531300042</v>
      </c>
      <c r="BM2219" s="148" t="s">
        <v>100</v>
      </c>
      <c r="BN2219" s="148" t="s">
        <v>966</v>
      </c>
      <c r="BO2219" s="148" t="s">
        <v>967</v>
      </c>
      <c r="BQ2219" s="153">
        <v>42534</v>
      </c>
      <c r="BR2219" s="148">
        <v>3</v>
      </c>
      <c r="BT2219" s="148">
        <v>1409</v>
      </c>
      <c r="BV2219" s="148" t="s">
        <v>1617</v>
      </c>
      <c r="BW2219" s="148">
        <v>29</v>
      </c>
      <c r="BY2219" s="148">
        <v>27</v>
      </c>
      <c r="CA2219" s="148">
        <v>1</v>
      </c>
      <c r="CC2219" s="148">
        <v>34255833500051</v>
      </c>
      <c r="CE2219" s="148" t="s">
        <v>100</v>
      </c>
      <c r="CF2219" s="148">
        <v>1</v>
      </c>
      <c r="CH2219" s="148">
        <v>3</v>
      </c>
      <c r="CJ2219" s="149">
        <v>41054531300042</v>
      </c>
      <c r="CL2219" s="149" t="s">
        <v>97</v>
      </c>
      <c r="CN2219" s="149">
        <v>3</v>
      </c>
      <c r="CT2219" s="149" t="s">
        <v>98</v>
      </c>
      <c r="CU2219" s="152">
        <v>42667</v>
      </c>
      <c r="CV2219" s="149">
        <v>0</v>
      </c>
      <c r="CX2219" s="149" t="s">
        <v>97</v>
      </c>
      <c r="CY2219" s="149" t="s">
        <v>99</v>
      </c>
      <c r="CZ2219" s="149">
        <v>41054531300042</v>
      </c>
      <c r="DB2219" s="149" t="s">
        <v>100</v>
      </c>
      <c r="DC2219" s="149" t="s">
        <v>101</v>
      </c>
      <c r="DD2219" s="149" t="s">
        <v>102</v>
      </c>
      <c r="DE2219" s="149" t="s">
        <v>1615</v>
      </c>
      <c r="DF2219" s="149">
        <v>1</v>
      </c>
    </row>
    <row r="2220" spans="1:110" x14ac:dyDescent="0.25">
      <c r="A2220" s="148" t="s">
        <v>96</v>
      </c>
      <c r="B2220" s="148">
        <v>0</v>
      </c>
      <c r="D2220" s="148" t="s">
        <v>97</v>
      </c>
      <c r="K2220" s="148">
        <v>1</v>
      </c>
      <c r="M2220" s="148">
        <v>3</v>
      </c>
      <c r="N2220" s="148" t="s">
        <v>961</v>
      </c>
      <c r="O2220" s="148">
        <v>0</v>
      </c>
      <c r="Q2220" s="148" t="s">
        <v>962</v>
      </c>
      <c r="R2220" s="148" t="s">
        <v>963</v>
      </c>
      <c r="S2220" s="153">
        <v>42534</v>
      </c>
      <c r="T2220" s="148">
        <v>6</v>
      </c>
      <c r="U2220" s="148">
        <v>1</v>
      </c>
      <c r="V2220" s="148">
        <v>1</v>
      </c>
      <c r="X2220" s="148">
        <v>0</v>
      </c>
      <c r="Y2220" s="148">
        <v>0</v>
      </c>
      <c r="Z2220" s="153">
        <v>42535</v>
      </c>
      <c r="AA2220" s="154" t="s">
        <v>964</v>
      </c>
      <c r="AB2220" s="148">
        <v>23</v>
      </c>
      <c r="AC2220" s="148">
        <v>23</v>
      </c>
      <c r="AD2220" s="148" t="s">
        <v>117</v>
      </c>
      <c r="AE2220" s="154" t="s">
        <v>148</v>
      </c>
      <c r="AF2220" s="148">
        <v>2</v>
      </c>
      <c r="AG2220" s="148">
        <v>2</v>
      </c>
      <c r="AJ2220" s="148" t="s">
        <v>825</v>
      </c>
      <c r="AK2220" s="148">
        <v>1263</v>
      </c>
      <c r="AL2220" s="148">
        <v>5.0000000000000001E-3</v>
      </c>
      <c r="AM2220" s="148">
        <v>5.0000000000000001E-3</v>
      </c>
      <c r="AP2220" s="148">
        <v>454</v>
      </c>
      <c r="AQ2220" s="148">
        <v>454</v>
      </c>
      <c r="AR2220" s="148">
        <v>1263</v>
      </c>
      <c r="AS2220" s="148">
        <v>10</v>
      </c>
      <c r="AT2220" s="148">
        <v>10</v>
      </c>
      <c r="AU2220" s="148">
        <v>5.0000000000000001E-3</v>
      </c>
      <c r="AV2220" s="148">
        <v>5.0000000000000001E-3</v>
      </c>
      <c r="AY2220" s="148">
        <v>133</v>
      </c>
      <c r="AZ2220" s="148">
        <v>133</v>
      </c>
      <c r="BA2220" s="148" t="s">
        <v>107</v>
      </c>
      <c r="BB2220" s="148">
        <v>11</v>
      </c>
      <c r="BD2220" s="148">
        <v>6</v>
      </c>
      <c r="BF2220" s="148" t="s">
        <v>965</v>
      </c>
      <c r="BG2220" s="148">
        <v>1</v>
      </c>
      <c r="BI2220" s="153">
        <v>42535</v>
      </c>
      <c r="BJ2220" s="154" t="s">
        <v>112</v>
      </c>
      <c r="BK2220" s="148">
        <v>41054531300042</v>
      </c>
      <c r="BM2220" s="148" t="s">
        <v>100</v>
      </c>
      <c r="BN2220" s="148" t="s">
        <v>966</v>
      </c>
      <c r="BO2220" s="148" t="s">
        <v>967</v>
      </c>
      <c r="BQ2220" s="153">
        <v>42534</v>
      </c>
      <c r="BR2220" s="148">
        <v>3</v>
      </c>
      <c r="BT2220" s="148">
        <v>1409</v>
      </c>
      <c r="BV2220" s="148" t="s">
        <v>1617</v>
      </c>
      <c r="BW2220" s="148">
        <v>29</v>
      </c>
      <c r="BY2220" s="148">
        <v>27</v>
      </c>
      <c r="CA2220" s="148">
        <v>1</v>
      </c>
      <c r="CC2220" s="148">
        <v>34255833500051</v>
      </c>
      <c r="CE2220" s="148" t="s">
        <v>100</v>
      </c>
      <c r="CF2220" s="148">
        <v>1</v>
      </c>
      <c r="CH2220" s="148">
        <v>3</v>
      </c>
      <c r="CJ2220" s="149">
        <v>41054531300042</v>
      </c>
      <c r="CL2220" s="149" t="s">
        <v>97</v>
      </c>
      <c r="CN2220" s="149">
        <v>3</v>
      </c>
      <c r="CT2220" s="149" t="s">
        <v>98</v>
      </c>
      <c r="CU2220" s="152">
        <v>42667</v>
      </c>
      <c r="CV2220" s="149">
        <v>0</v>
      </c>
      <c r="CX2220" s="149" t="s">
        <v>97</v>
      </c>
      <c r="CY2220" s="149" t="s">
        <v>99</v>
      </c>
      <c r="CZ2220" s="149">
        <v>41054531300042</v>
      </c>
      <c r="DB2220" s="149" t="s">
        <v>100</v>
      </c>
      <c r="DC2220" s="149" t="s">
        <v>101</v>
      </c>
      <c r="DD2220" s="149" t="s">
        <v>102</v>
      </c>
      <c r="DE2220" s="149" t="s">
        <v>1615</v>
      </c>
      <c r="DF2220" s="149">
        <v>1</v>
      </c>
    </row>
    <row r="2221" spans="1:110" x14ac:dyDescent="0.25">
      <c r="A2221" s="148" t="s">
        <v>96</v>
      </c>
      <c r="B2221" s="148">
        <v>0</v>
      </c>
      <c r="D2221" s="148" t="s">
        <v>97</v>
      </c>
      <c r="K2221" s="148">
        <v>1</v>
      </c>
      <c r="M2221" s="148">
        <v>3</v>
      </c>
      <c r="N2221" s="148" t="s">
        <v>961</v>
      </c>
      <c r="O2221" s="148">
        <v>0</v>
      </c>
      <c r="Q2221" s="148" t="s">
        <v>962</v>
      </c>
      <c r="R2221" s="148" t="s">
        <v>963</v>
      </c>
      <c r="S2221" s="153">
        <v>42534</v>
      </c>
      <c r="T2221" s="148">
        <v>6</v>
      </c>
      <c r="U2221" s="148">
        <v>1</v>
      </c>
      <c r="V2221" s="148">
        <v>1</v>
      </c>
      <c r="X2221" s="148">
        <v>0</v>
      </c>
      <c r="Y2221" s="148">
        <v>0</v>
      </c>
      <c r="Z2221" s="153">
        <v>42535</v>
      </c>
      <c r="AA2221" s="154" t="s">
        <v>964</v>
      </c>
      <c r="AB2221" s="148">
        <v>23</v>
      </c>
      <c r="AC2221" s="148">
        <v>23</v>
      </c>
      <c r="AD2221" s="148" t="s">
        <v>117</v>
      </c>
      <c r="AE2221" s="154" t="s">
        <v>148</v>
      </c>
      <c r="AF2221" s="148">
        <v>2</v>
      </c>
      <c r="AG2221" s="148">
        <v>2</v>
      </c>
      <c r="AJ2221" s="148" t="s">
        <v>826</v>
      </c>
      <c r="AK2221" s="148">
        <v>1831</v>
      </c>
      <c r="AL2221" s="148">
        <v>5.0000000000000001E-3</v>
      </c>
      <c r="AM2221" s="148">
        <v>5.0000000000000001E-3</v>
      </c>
      <c r="AP2221" s="148">
        <v>454</v>
      </c>
      <c r="AQ2221" s="148">
        <v>454</v>
      </c>
      <c r="AR2221" s="148">
        <v>1831</v>
      </c>
      <c r="AS2221" s="148">
        <v>10</v>
      </c>
      <c r="AT2221" s="148">
        <v>10</v>
      </c>
      <c r="AU2221" s="148">
        <v>5.0000000000000001E-3</v>
      </c>
      <c r="AV2221" s="148">
        <v>5.0000000000000001E-3</v>
      </c>
      <c r="AY2221" s="148">
        <v>133</v>
      </c>
      <c r="AZ2221" s="148">
        <v>133</v>
      </c>
      <c r="BA2221" s="148" t="s">
        <v>107</v>
      </c>
      <c r="BB2221" s="148">
        <v>11</v>
      </c>
      <c r="BD2221" s="148">
        <v>6</v>
      </c>
      <c r="BF2221" s="148" t="s">
        <v>965</v>
      </c>
      <c r="BG2221" s="148">
        <v>1</v>
      </c>
      <c r="BI2221" s="153">
        <v>42535</v>
      </c>
      <c r="BJ2221" s="154" t="s">
        <v>112</v>
      </c>
      <c r="BK2221" s="148">
        <v>41054531300042</v>
      </c>
      <c r="BM2221" s="148" t="s">
        <v>100</v>
      </c>
      <c r="BN2221" s="148" t="s">
        <v>966</v>
      </c>
      <c r="BO2221" s="148" t="s">
        <v>967</v>
      </c>
      <c r="BQ2221" s="153">
        <v>42534</v>
      </c>
      <c r="BR2221" s="148">
        <v>3</v>
      </c>
      <c r="BT2221" s="148">
        <v>1409</v>
      </c>
      <c r="BV2221" s="148" t="s">
        <v>1617</v>
      </c>
      <c r="BW2221" s="148">
        <v>29</v>
      </c>
      <c r="BY2221" s="148">
        <v>27</v>
      </c>
      <c r="CA2221" s="148">
        <v>1</v>
      </c>
      <c r="CC2221" s="148">
        <v>34255833500051</v>
      </c>
      <c r="CE2221" s="148" t="s">
        <v>100</v>
      </c>
      <c r="CF2221" s="148">
        <v>1</v>
      </c>
      <c r="CH2221" s="148">
        <v>3</v>
      </c>
      <c r="CJ2221" s="149">
        <v>41054531300042</v>
      </c>
      <c r="CL2221" s="149" t="s">
        <v>97</v>
      </c>
      <c r="CN2221" s="149">
        <v>3</v>
      </c>
      <c r="CT2221" s="149" t="s">
        <v>98</v>
      </c>
      <c r="CU2221" s="152">
        <v>42667</v>
      </c>
      <c r="CV2221" s="149">
        <v>0</v>
      </c>
      <c r="CX2221" s="149" t="s">
        <v>97</v>
      </c>
      <c r="CY2221" s="149" t="s">
        <v>99</v>
      </c>
      <c r="CZ2221" s="149">
        <v>41054531300042</v>
      </c>
      <c r="DB2221" s="149" t="s">
        <v>100</v>
      </c>
      <c r="DC2221" s="149" t="s">
        <v>101</v>
      </c>
      <c r="DD2221" s="149" t="s">
        <v>102</v>
      </c>
      <c r="DE2221" s="149" t="s">
        <v>1615</v>
      </c>
      <c r="DF2221" s="149">
        <v>1</v>
      </c>
    </row>
    <row r="2222" spans="1:110" x14ac:dyDescent="0.25">
      <c r="A2222" s="148" t="s">
        <v>96</v>
      </c>
      <c r="B2222" s="148">
        <v>0</v>
      </c>
      <c r="D2222" s="148" t="s">
        <v>97</v>
      </c>
      <c r="K2222" s="148">
        <v>1</v>
      </c>
      <c r="M2222" s="148">
        <v>3</v>
      </c>
      <c r="N2222" s="148" t="s">
        <v>961</v>
      </c>
      <c r="O2222" s="148">
        <v>0</v>
      </c>
      <c r="Q2222" s="148" t="s">
        <v>962</v>
      </c>
      <c r="R2222" s="148" t="s">
        <v>963</v>
      </c>
      <c r="S2222" s="153">
        <v>42534</v>
      </c>
      <c r="T2222" s="148">
        <v>6</v>
      </c>
      <c r="U2222" s="148">
        <v>1</v>
      </c>
      <c r="V2222" s="148">
        <v>1</v>
      </c>
      <c r="X2222" s="148">
        <v>0</v>
      </c>
      <c r="Y2222" s="148">
        <v>0</v>
      </c>
      <c r="Z2222" s="153">
        <v>42535</v>
      </c>
      <c r="AA2222" s="154" t="s">
        <v>964</v>
      </c>
      <c r="AB2222" s="148">
        <v>23</v>
      </c>
      <c r="AC2222" s="148">
        <v>23</v>
      </c>
      <c r="AD2222" s="148" t="s">
        <v>117</v>
      </c>
      <c r="AE2222" s="154" t="s">
        <v>148</v>
      </c>
      <c r="AF2222" s="148">
        <v>2</v>
      </c>
      <c r="AG2222" s="148">
        <v>2</v>
      </c>
      <c r="AJ2222" s="148" t="s">
        <v>827</v>
      </c>
      <c r="AK2222" s="148">
        <v>5477</v>
      </c>
      <c r="AL2222" s="148">
        <v>5.0000000000000001E-3</v>
      </c>
      <c r="AM2222" s="148">
        <v>5.0000000000000001E-3</v>
      </c>
      <c r="AP2222" s="148">
        <v>454</v>
      </c>
      <c r="AQ2222" s="148">
        <v>454</v>
      </c>
      <c r="AR2222" s="148">
        <v>5477</v>
      </c>
      <c r="AS2222" s="148">
        <v>10</v>
      </c>
      <c r="AT2222" s="148">
        <v>10</v>
      </c>
      <c r="AU2222" s="148">
        <v>5.0000000000000001E-3</v>
      </c>
      <c r="AV2222" s="148">
        <v>5.0000000000000001E-3</v>
      </c>
      <c r="AY2222" s="148">
        <v>133</v>
      </c>
      <c r="AZ2222" s="148">
        <v>133</v>
      </c>
      <c r="BA2222" s="148" t="s">
        <v>107</v>
      </c>
      <c r="BB2222" s="148">
        <v>11</v>
      </c>
      <c r="BD2222" s="148">
        <v>6</v>
      </c>
      <c r="BF2222" s="148" t="s">
        <v>965</v>
      </c>
      <c r="BG2222" s="148">
        <v>1</v>
      </c>
      <c r="BI2222" s="153">
        <v>42535</v>
      </c>
      <c r="BJ2222" s="154" t="s">
        <v>112</v>
      </c>
      <c r="BK2222" s="148">
        <v>41054531300042</v>
      </c>
      <c r="BM2222" s="148" t="s">
        <v>100</v>
      </c>
      <c r="BN2222" s="148" t="s">
        <v>966</v>
      </c>
      <c r="BO2222" s="148" t="s">
        <v>967</v>
      </c>
      <c r="BQ2222" s="153">
        <v>42534</v>
      </c>
      <c r="BR2222" s="148">
        <v>3</v>
      </c>
      <c r="BT2222" s="148">
        <v>1409</v>
      </c>
      <c r="BV2222" s="148" t="s">
        <v>1617</v>
      </c>
      <c r="BW2222" s="148">
        <v>29</v>
      </c>
      <c r="BY2222" s="148">
        <v>27</v>
      </c>
      <c r="CA2222" s="148">
        <v>1</v>
      </c>
      <c r="CC2222" s="148">
        <v>34255833500051</v>
      </c>
      <c r="CE2222" s="148" t="s">
        <v>100</v>
      </c>
      <c r="CF2222" s="148">
        <v>1</v>
      </c>
      <c r="CH2222" s="148">
        <v>3</v>
      </c>
      <c r="CJ2222" s="149">
        <v>41054531300042</v>
      </c>
      <c r="CL2222" s="149" t="s">
        <v>97</v>
      </c>
      <c r="CN2222" s="149">
        <v>3</v>
      </c>
      <c r="CT2222" s="149" t="s">
        <v>98</v>
      </c>
      <c r="CU2222" s="152">
        <v>42667</v>
      </c>
      <c r="CV2222" s="149">
        <v>0</v>
      </c>
      <c r="CX2222" s="149" t="s">
        <v>97</v>
      </c>
      <c r="CY2222" s="149" t="s">
        <v>99</v>
      </c>
      <c r="CZ2222" s="149">
        <v>41054531300042</v>
      </c>
      <c r="DB2222" s="149" t="s">
        <v>100</v>
      </c>
      <c r="DC2222" s="149" t="s">
        <v>101</v>
      </c>
      <c r="DD2222" s="149" t="s">
        <v>102</v>
      </c>
      <c r="DE2222" s="149" t="s">
        <v>1615</v>
      </c>
      <c r="DF2222" s="149">
        <v>1</v>
      </c>
    </row>
    <row r="2223" spans="1:110" x14ac:dyDescent="0.25">
      <c r="A2223" s="148" t="s">
        <v>96</v>
      </c>
      <c r="B2223" s="148">
        <v>0</v>
      </c>
      <c r="D2223" s="148" t="s">
        <v>97</v>
      </c>
      <c r="K2223" s="148">
        <v>1</v>
      </c>
      <c r="M2223" s="148">
        <v>3</v>
      </c>
      <c r="N2223" s="148" t="s">
        <v>961</v>
      </c>
      <c r="O2223" s="148">
        <v>0</v>
      </c>
      <c r="Q2223" s="148" t="s">
        <v>962</v>
      </c>
      <c r="R2223" s="148" t="s">
        <v>963</v>
      </c>
      <c r="S2223" s="153">
        <v>42534</v>
      </c>
      <c r="T2223" s="148">
        <v>6</v>
      </c>
      <c r="U2223" s="148">
        <v>2</v>
      </c>
      <c r="V2223" s="148">
        <v>2</v>
      </c>
      <c r="W2223" s="148" t="s">
        <v>325</v>
      </c>
      <c r="X2223" s="148">
        <v>0</v>
      </c>
      <c r="Y2223" s="148">
        <v>0</v>
      </c>
      <c r="Z2223" s="153">
        <v>42535</v>
      </c>
      <c r="AA2223" s="154" t="s">
        <v>964</v>
      </c>
      <c r="AB2223" s="148">
        <v>23</v>
      </c>
      <c r="AC2223" s="148">
        <v>23</v>
      </c>
      <c r="AD2223" s="148" t="s">
        <v>117</v>
      </c>
      <c r="AE2223" s="154" t="s">
        <v>426</v>
      </c>
      <c r="AF2223" s="148">
        <v>2</v>
      </c>
      <c r="AG2223" s="148">
        <v>2</v>
      </c>
      <c r="AJ2223" s="148" t="s">
        <v>828</v>
      </c>
      <c r="AK2223" s="148">
        <v>2974</v>
      </c>
      <c r="AL2223" s="148">
        <v>0.1</v>
      </c>
      <c r="AM2223" s="148">
        <v>0.1</v>
      </c>
      <c r="AN2223" s="148">
        <v>712</v>
      </c>
      <c r="AO2223" s="148">
        <v>712</v>
      </c>
      <c r="AP2223" s="148">
        <v>454</v>
      </c>
      <c r="AQ2223" s="148">
        <v>454</v>
      </c>
      <c r="AR2223" s="148">
        <v>2974</v>
      </c>
      <c r="AS2223" s="148">
        <v>10</v>
      </c>
      <c r="AT2223" s="148">
        <v>10</v>
      </c>
      <c r="AU2223" s="148">
        <v>0.1</v>
      </c>
      <c r="AV2223" s="148">
        <v>0.1</v>
      </c>
      <c r="AW2223" s="148">
        <v>1168</v>
      </c>
      <c r="AX2223" s="148">
        <v>1168</v>
      </c>
      <c r="AY2223" s="148">
        <v>133</v>
      </c>
      <c r="AZ2223" s="148">
        <v>133</v>
      </c>
      <c r="BA2223" s="148" t="s">
        <v>107</v>
      </c>
      <c r="BB2223" s="148">
        <v>11</v>
      </c>
      <c r="BD2223" s="148">
        <v>6</v>
      </c>
      <c r="BF2223" s="148" t="s">
        <v>965</v>
      </c>
      <c r="BG2223" s="148">
        <v>1</v>
      </c>
      <c r="BI2223" s="153">
        <v>42535</v>
      </c>
      <c r="BJ2223" s="154" t="s">
        <v>112</v>
      </c>
      <c r="BK2223" s="148">
        <v>41054531300042</v>
      </c>
      <c r="BM2223" s="148" t="s">
        <v>100</v>
      </c>
      <c r="BN2223" s="148" t="s">
        <v>966</v>
      </c>
      <c r="BO2223" s="148" t="s">
        <v>967</v>
      </c>
      <c r="BQ2223" s="153">
        <v>42534</v>
      </c>
      <c r="BR2223" s="148">
        <v>3</v>
      </c>
      <c r="BT2223" s="148">
        <v>1409</v>
      </c>
      <c r="BV2223" s="148" t="s">
        <v>1617</v>
      </c>
      <c r="BW2223" s="148">
        <v>29</v>
      </c>
      <c r="BY2223" s="148">
        <v>27</v>
      </c>
      <c r="CA2223" s="148">
        <v>1</v>
      </c>
      <c r="CC2223" s="148">
        <v>34255833500051</v>
      </c>
      <c r="CE2223" s="148" t="s">
        <v>100</v>
      </c>
      <c r="CF2223" s="148">
        <v>1</v>
      </c>
      <c r="CH2223" s="148">
        <v>3</v>
      </c>
      <c r="CJ2223" s="149">
        <v>41054531300042</v>
      </c>
      <c r="CL2223" s="149" t="s">
        <v>97</v>
      </c>
      <c r="CN2223" s="149">
        <v>3</v>
      </c>
      <c r="CT2223" s="149" t="s">
        <v>98</v>
      </c>
      <c r="CU2223" s="152">
        <v>42667</v>
      </c>
      <c r="CV2223" s="149">
        <v>0</v>
      </c>
      <c r="CX2223" s="149" t="s">
        <v>97</v>
      </c>
      <c r="CY2223" s="149" t="s">
        <v>99</v>
      </c>
      <c r="CZ2223" s="149">
        <v>41054531300042</v>
      </c>
      <c r="DB2223" s="149" t="s">
        <v>100</v>
      </c>
      <c r="DC2223" s="149" t="s">
        <v>101</v>
      </c>
      <c r="DD2223" s="149" t="s">
        <v>102</v>
      </c>
      <c r="DE2223" s="149" t="s">
        <v>1615</v>
      </c>
      <c r="DF2223" s="149">
        <v>1</v>
      </c>
    </row>
    <row r="2224" spans="1:110" x14ac:dyDescent="0.25">
      <c r="A2224" s="148" t="s">
        <v>96</v>
      </c>
      <c r="B2224" s="148">
        <v>0</v>
      </c>
      <c r="D2224" s="148" t="s">
        <v>97</v>
      </c>
      <c r="K2224" s="148">
        <v>1</v>
      </c>
      <c r="M2224" s="148">
        <v>3</v>
      </c>
      <c r="N2224" s="148" t="s">
        <v>961</v>
      </c>
      <c r="O2224" s="148">
        <v>0</v>
      </c>
      <c r="Q2224" s="148" t="s">
        <v>962</v>
      </c>
      <c r="R2224" s="148" t="s">
        <v>963</v>
      </c>
      <c r="S2224" s="153">
        <v>42534</v>
      </c>
      <c r="T2224" s="148">
        <v>6</v>
      </c>
      <c r="U2224" s="148">
        <v>1</v>
      </c>
      <c r="V2224" s="148">
        <v>1</v>
      </c>
      <c r="X2224" s="148">
        <v>0</v>
      </c>
      <c r="Y2224" s="148">
        <v>0</v>
      </c>
      <c r="Z2224" s="153">
        <v>42535</v>
      </c>
      <c r="AA2224" s="154" t="s">
        <v>964</v>
      </c>
      <c r="AB2224" s="148">
        <v>3</v>
      </c>
      <c r="AC2224" s="148">
        <v>3</v>
      </c>
      <c r="AD2224" s="148" t="s">
        <v>219</v>
      </c>
      <c r="AE2224" s="154" t="s">
        <v>230</v>
      </c>
      <c r="AF2224" s="148">
        <v>2</v>
      </c>
      <c r="AG2224" s="148">
        <v>2</v>
      </c>
      <c r="AJ2224" s="148" t="s">
        <v>829</v>
      </c>
      <c r="AK2224" s="148">
        <v>1375</v>
      </c>
      <c r="AL2224" s="148">
        <v>0.2</v>
      </c>
      <c r="AM2224" s="148">
        <v>0.2</v>
      </c>
      <c r="AP2224" s="148">
        <v>718</v>
      </c>
      <c r="AQ2224" s="148">
        <v>718</v>
      </c>
      <c r="AR2224" s="148">
        <v>1375</v>
      </c>
      <c r="AS2224" s="148">
        <v>1</v>
      </c>
      <c r="AT2224" s="148">
        <v>1</v>
      </c>
      <c r="AU2224" s="148">
        <v>288.3</v>
      </c>
      <c r="AV2224" s="148">
        <v>288.3</v>
      </c>
      <c r="AY2224" s="148">
        <v>326</v>
      </c>
      <c r="AZ2224" s="148">
        <v>326</v>
      </c>
      <c r="BA2224" s="148" t="s">
        <v>830</v>
      </c>
      <c r="BB2224" s="148">
        <v>11</v>
      </c>
      <c r="BD2224" s="148">
        <v>6</v>
      </c>
      <c r="BF2224" s="148" t="s">
        <v>965</v>
      </c>
      <c r="BG2224" s="148">
        <v>1</v>
      </c>
      <c r="BI2224" s="153">
        <v>42535</v>
      </c>
      <c r="BJ2224" s="154" t="s">
        <v>112</v>
      </c>
      <c r="BK2224" s="148">
        <v>41054531300042</v>
      </c>
      <c r="BM2224" s="148" t="s">
        <v>100</v>
      </c>
      <c r="BN2224" s="148" t="s">
        <v>966</v>
      </c>
      <c r="BO2224" s="148" t="s">
        <v>967</v>
      </c>
      <c r="BQ2224" s="153">
        <v>42534</v>
      </c>
      <c r="BR2224" s="148">
        <v>3</v>
      </c>
      <c r="BT2224" s="148">
        <v>1409</v>
      </c>
      <c r="BV2224" s="148" t="s">
        <v>1617</v>
      </c>
      <c r="BW2224" s="148">
        <v>29</v>
      </c>
      <c r="BY2224" s="148">
        <v>27</v>
      </c>
      <c r="CA2224" s="148">
        <v>1</v>
      </c>
      <c r="CC2224" s="148">
        <v>34255833500051</v>
      </c>
      <c r="CE2224" s="148" t="s">
        <v>100</v>
      </c>
      <c r="CF2224" s="148">
        <v>1</v>
      </c>
      <c r="CH2224" s="148">
        <v>3</v>
      </c>
      <c r="CJ2224" s="149">
        <v>41054531300042</v>
      </c>
      <c r="CL2224" s="149" t="s">
        <v>97</v>
      </c>
      <c r="CN2224" s="149">
        <v>3</v>
      </c>
      <c r="CT2224" s="149" t="s">
        <v>98</v>
      </c>
      <c r="CU2224" s="152">
        <v>42667</v>
      </c>
      <c r="CV2224" s="149">
        <v>0</v>
      </c>
      <c r="CX2224" s="149" t="s">
        <v>97</v>
      </c>
      <c r="CY2224" s="149" t="s">
        <v>99</v>
      </c>
      <c r="CZ2224" s="149">
        <v>41054531300042</v>
      </c>
      <c r="DB2224" s="149" t="s">
        <v>100</v>
      </c>
      <c r="DC2224" s="149" t="s">
        <v>101</v>
      </c>
      <c r="DD2224" s="149" t="s">
        <v>102</v>
      </c>
      <c r="DE2224" s="149" t="s">
        <v>1615</v>
      </c>
      <c r="DF2224" s="149">
        <v>1</v>
      </c>
    </row>
    <row r="2225" spans="1:110" x14ac:dyDescent="0.25">
      <c r="A2225" s="148" t="s">
        <v>96</v>
      </c>
      <c r="B2225" s="148">
        <v>0</v>
      </c>
      <c r="D2225" s="148" t="s">
        <v>97</v>
      </c>
      <c r="K2225" s="148">
        <v>1</v>
      </c>
      <c r="M2225" s="148">
        <v>3</v>
      </c>
      <c r="N2225" s="148" t="s">
        <v>961</v>
      </c>
      <c r="O2225" s="148">
        <v>0</v>
      </c>
      <c r="Q2225" s="148" t="s">
        <v>962</v>
      </c>
      <c r="R2225" s="148" t="s">
        <v>963</v>
      </c>
      <c r="S2225" s="153">
        <v>42534</v>
      </c>
      <c r="T2225" s="148">
        <v>6</v>
      </c>
      <c r="U2225" s="148">
        <v>2</v>
      </c>
      <c r="V2225" s="148">
        <v>2</v>
      </c>
      <c r="X2225" s="148">
        <v>0</v>
      </c>
      <c r="Y2225" s="148">
        <v>0</v>
      </c>
      <c r="Z2225" s="153">
        <v>42535</v>
      </c>
      <c r="AA2225" s="154" t="s">
        <v>964</v>
      </c>
      <c r="AB2225" s="148">
        <v>23</v>
      </c>
      <c r="AC2225" s="148">
        <v>23</v>
      </c>
      <c r="AD2225" s="148" t="s">
        <v>105</v>
      </c>
      <c r="AE2225" s="154" t="s">
        <v>111</v>
      </c>
      <c r="AF2225" s="148">
        <v>2</v>
      </c>
      <c r="AG2225" s="148">
        <v>2</v>
      </c>
      <c r="AJ2225" s="148" t="s">
        <v>831</v>
      </c>
      <c r="AK2225" s="148">
        <v>1163</v>
      </c>
      <c r="AL2225" s="148">
        <v>0.5</v>
      </c>
      <c r="AM2225" s="148">
        <v>0.5</v>
      </c>
      <c r="AP2225" s="148">
        <v>356</v>
      </c>
      <c r="AQ2225" s="148">
        <v>356</v>
      </c>
      <c r="AR2225" s="148">
        <v>1163</v>
      </c>
      <c r="AS2225" s="148">
        <v>1</v>
      </c>
      <c r="AT2225" s="148">
        <v>1</v>
      </c>
      <c r="AU2225" s="148">
        <v>4.5999999999999996</v>
      </c>
      <c r="AV2225" s="148">
        <v>4.5999999999999996</v>
      </c>
      <c r="AY2225" s="148">
        <v>133</v>
      </c>
      <c r="AZ2225" s="148">
        <v>133</v>
      </c>
      <c r="BA2225" s="148" t="s">
        <v>107</v>
      </c>
      <c r="BB2225" s="148">
        <v>11</v>
      </c>
      <c r="BD2225" s="148">
        <v>6</v>
      </c>
      <c r="BF2225" s="148" t="s">
        <v>965</v>
      </c>
      <c r="BG2225" s="148">
        <v>1</v>
      </c>
      <c r="BI2225" s="153">
        <v>42535</v>
      </c>
      <c r="BJ2225" s="154" t="s">
        <v>112</v>
      </c>
      <c r="BK2225" s="148">
        <v>41054531300042</v>
      </c>
      <c r="BM2225" s="148" t="s">
        <v>100</v>
      </c>
      <c r="BN2225" s="148" t="s">
        <v>966</v>
      </c>
      <c r="BO2225" s="148" t="s">
        <v>967</v>
      </c>
      <c r="BQ2225" s="153">
        <v>42534</v>
      </c>
      <c r="BR2225" s="148">
        <v>3</v>
      </c>
      <c r="BT2225" s="148">
        <v>1409</v>
      </c>
      <c r="BV2225" s="148" t="s">
        <v>1617</v>
      </c>
      <c r="BW2225" s="148">
        <v>29</v>
      </c>
      <c r="BY2225" s="148">
        <v>27</v>
      </c>
      <c r="CA2225" s="148">
        <v>1</v>
      </c>
      <c r="CC2225" s="148">
        <v>34255833500051</v>
      </c>
      <c r="CE2225" s="148" t="s">
        <v>100</v>
      </c>
      <c r="CF2225" s="148">
        <v>1</v>
      </c>
      <c r="CH2225" s="148">
        <v>3</v>
      </c>
      <c r="CJ2225" s="149">
        <v>41054531300042</v>
      </c>
      <c r="CL2225" s="149" t="s">
        <v>97</v>
      </c>
      <c r="CN2225" s="149">
        <v>3</v>
      </c>
      <c r="CT2225" s="149" t="s">
        <v>98</v>
      </c>
      <c r="CU2225" s="152">
        <v>42667</v>
      </c>
      <c r="CV2225" s="149">
        <v>0</v>
      </c>
      <c r="CX2225" s="149" t="s">
        <v>97</v>
      </c>
      <c r="CY2225" s="149" t="s">
        <v>99</v>
      </c>
      <c r="CZ2225" s="149">
        <v>41054531300042</v>
      </c>
      <c r="DB2225" s="149" t="s">
        <v>100</v>
      </c>
      <c r="DC2225" s="149" t="s">
        <v>101</v>
      </c>
      <c r="DD2225" s="149" t="s">
        <v>102</v>
      </c>
      <c r="DE2225" s="149" t="s">
        <v>1615</v>
      </c>
      <c r="DF2225" s="149">
        <v>1</v>
      </c>
    </row>
    <row r="2226" spans="1:110" x14ac:dyDescent="0.25">
      <c r="A2226" s="148" t="s">
        <v>96</v>
      </c>
      <c r="B2226" s="148">
        <v>0</v>
      </c>
      <c r="D2226" s="148" t="s">
        <v>97</v>
      </c>
      <c r="K2226" s="148">
        <v>1</v>
      </c>
      <c r="M2226" s="148">
        <v>3</v>
      </c>
      <c r="N2226" s="148" t="s">
        <v>961</v>
      </c>
      <c r="O2226" s="148">
        <v>0</v>
      </c>
      <c r="Q2226" s="148" t="s">
        <v>962</v>
      </c>
      <c r="R2226" s="148" t="s">
        <v>963</v>
      </c>
      <c r="S2226" s="153">
        <v>42534</v>
      </c>
      <c r="T2226" s="148">
        <v>6</v>
      </c>
      <c r="U2226" s="148">
        <v>2</v>
      </c>
      <c r="V2226" s="148">
        <v>2</v>
      </c>
      <c r="W2226" s="148" t="s">
        <v>325</v>
      </c>
      <c r="X2226" s="148">
        <v>0</v>
      </c>
      <c r="Y2226" s="148">
        <v>0</v>
      </c>
      <c r="Z2226" s="153">
        <v>42538</v>
      </c>
      <c r="AA2226" s="154" t="s">
        <v>964</v>
      </c>
      <c r="AB2226" s="148">
        <v>23</v>
      </c>
      <c r="AC2226" s="148">
        <v>23</v>
      </c>
      <c r="AD2226" s="148" t="s">
        <v>105</v>
      </c>
      <c r="AE2226" s="154" t="s">
        <v>968</v>
      </c>
      <c r="AF2226" s="148">
        <v>2</v>
      </c>
      <c r="AG2226" s="148">
        <v>2</v>
      </c>
      <c r="AJ2226" s="148" t="s">
        <v>832</v>
      </c>
      <c r="AK2226" s="148">
        <v>7058</v>
      </c>
      <c r="AL2226" s="148">
        <v>0.1</v>
      </c>
      <c r="AM2226" s="148">
        <v>0.1</v>
      </c>
      <c r="AN2226" s="148">
        <v>711</v>
      </c>
      <c r="AO2226" s="148">
        <v>711</v>
      </c>
      <c r="AP2226" s="148">
        <v>151</v>
      </c>
      <c r="AQ2226" s="148">
        <v>151</v>
      </c>
      <c r="AR2226" s="148">
        <v>7058</v>
      </c>
      <c r="AS2226" s="148">
        <v>10</v>
      </c>
      <c r="AT2226" s="148">
        <v>10</v>
      </c>
      <c r="AU2226" s="148">
        <v>0.1</v>
      </c>
      <c r="AV2226" s="148">
        <v>0.1</v>
      </c>
      <c r="AW2226" s="148">
        <v>1168</v>
      </c>
      <c r="AX2226" s="148">
        <v>1168</v>
      </c>
      <c r="AY2226" s="148">
        <v>133</v>
      </c>
      <c r="AZ2226" s="148">
        <v>133</v>
      </c>
      <c r="BA2226" s="148" t="s">
        <v>107</v>
      </c>
      <c r="BB2226" s="148">
        <v>11</v>
      </c>
      <c r="BD2226" s="148">
        <v>6</v>
      </c>
      <c r="BF2226" s="148" t="s">
        <v>965</v>
      </c>
      <c r="BG2226" s="148">
        <v>1</v>
      </c>
      <c r="BI2226" s="153">
        <v>42535</v>
      </c>
      <c r="BJ2226" s="154" t="s">
        <v>112</v>
      </c>
      <c r="BK2226" s="148">
        <v>41054531300042</v>
      </c>
      <c r="BM2226" s="148" t="s">
        <v>100</v>
      </c>
      <c r="BN2226" s="148" t="s">
        <v>966</v>
      </c>
      <c r="BO2226" s="148" t="s">
        <v>967</v>
      </c>
      <c r="BQ2226" s="153">
        <v>42534</v>
      </c>
      <c r="BR2226" s="148">
        <v>3</v>
      </c>
      <c r="BT2226" s="148">
        <v>1409</v>
      </c>
      <c r="BV2226" s="148" t="s">
        <v>1617</v>
      </c>
      <c r="BW2226" s="148">
        <v>29</v>
      </c>
      <c r="BY2226" s="148">
        <v>27</v>
      </c>
      <c r="CA2226" s="148">
        <v>1</v>
      </c>
      <c r="CC2226" s="148">
        <v>34255833500051</v>
      </c>
      <c r="CE2226" s="148" t="s">
        <v>100</v>
      </c>
      <c r="CF2226" s="148">
        <v>1</v>
      </c>
      <c r="CH2226" s="148">
        <v>3</v>
      </c>
      <c r="CJ2226" s="149">
        <v>41054531300042</v>
      </c>
      <c r="CL2226" s="149" t="s">
        <v>97</v>
      </c>
      <c r="CN2226" s="149">
        <v>3</v>
      </c>
      <c r="CT2226" s="149" t="s">
        <v>98</v>
      </c>
      <c r="CU2226" s="152">
        <v>42667</v>
      </c>
      <c r="CV2226" s="149">
        <v>0</v>
      </c>
      <c r="CX2226" s="149" t="s">
        <v>97</v>
      </c>
      <c r="CY2226" s="149" t="s">
        <v>99</v>
      </c>
      <c r="CZ2226" s="149">
        <v>41054531300042</v>
      </c>
      <c r="DB2226" s="149" t="s">
        <v>100</v>
      </c>
      <c r="DC2226" s="149" t="s">
        <v>101</v>
      </c>
      <c r="DD2226" s="149" t="s">
        <v>102</v>
      </c>
      <c r="DE2226" s="149" t="s">
        <v>1615</v>
      </c>
      <c r="DF2226" s="149">
        <v>1</v>
      </c>
    </row>
    <row r="2227" spans="1:110" x14ac:dyDescent="0.25">
      <c r="A2227" s="148" t="s">
        <v>96</v>
      </c>
      <c r="B2227" s="148">
        <v>0</v>
      </c>
      <c r="D2227" s="148" t="s">
        <v>97</v>
      </c>
      <c r="K2227" s="148">
        <v>1</v>
      </c>
      <c r="M2227" s="148">
        <v>3</v>
      </c>
      <c r="N2227" s="148" t="s">
        <v>961</v>
      </c>
      <c r="O2227" s="148">
        <v>0</v>
      </c>
      <c r="Q2227" s="148" t="s">
        <v>962</v>
      </c>
      <c r="R2227" s="148" t="s">
        <v>963</v>
      </c>
      <c r="S2227" s="153">
        <v>42534</v>
      </c>
      <c r="T2227" s="148">
        <v>6</v>
      </c>
      <c r="U2227" s="148">
        <v>2</v>
      </c>
      <c r="V2227" s="148">
        <v>2</v>
      </c>
      <c r="X2227" s="148">
        <v>0</v>
      </c>
      <c r="Y2227" s="148">
        <v>0</v>
      </c>
      <c r="Z2227" s="153">
        <v>42535</v>
      </c>
      <c r="AA2227" s="154" t="s">
        <v>964</v>
      </c>
      <c r="AB2227" s="148">
        <v>23</v>
      </c>
      <c r="AC2227" s="148">
        <v>23</v>
      </c>
      <c r="AD2227" s="148" t="s">
        <v>117</v>
      </c>
      <c r="AE2227" s="154" t="s">
        <v>154</v>
      </c>
      <c r="AF2227" s="148">
        <v>2</v>
      </c>
      <c r="AG2227" s="148">
        <v>2</v>
      </c>
      <c r="AJ2227" s="148" t="s">
        <v>833</v>
      </c>
      <c r="AK2227" s="148">
        <v>5537</v>
      </c>
      <c r="AL2227" s="148">
        <v>5.0000000000000001E-3</v>
      </c>
      <c r="AM2227" s="148">
        <v>5.0000000000000001E-3</v>
      </c>
      <c r="AN2227" s="148">
        <v>712</v>
      </c>
      <c r="AO2227" s="148">
        <v>712</v>
      </c>
      <c r="AP2227" s="148">
        <v>405</v>
      </c>
      <c r="AQ2227" s="148">
        <v>405</v>
      </c>
      <c r="AR2227" s="148">
        <v>5537</v>
      </c>
      <c r="AS2227" s="148">
        <v>1</v>
      </c>
      <c r="AT2227" s="148">
        <v>1</v>
      </c>
      <c r="AU2227" s="148">
        <v>8.7999999999999995E-2</v>
      </c>
      <c r="AV2227" s="148">
        <v>8.7999999999999995E-2</v>
      </c>
      <c r="AW2227" s="148">
        <v>1168</v>
      </c>
      <c r="AX2227" s="148">
        <v>1168</v>
      </c>
      <c r="AY2227" s="148">
        <v>133</v>
      </c>
      <c r="AZ2227" s="148">
        <v>133</v>
      </c>
      <c r="BA2227" s="148" t="s">
        <v>107</v>
      </c>
      <c r="BB2227" s="148">
        <v>11</v>
      </c>
      <c r="BD2227" s="148">
        <v>6</v>
      </c>
      <c r="BF2227" s="148" t="s">
        <v>965</v>
      </c>
      <c r="BG2227" s="148">
        <v>1</v>
      </c>
      <c r="BI2227" s="153">
        <v>42535</v>
      </c>
      <c r="BJ2227" s="154" t="s">
        <v>112</v>
      </c>
      <c r="BK2227" s="148">
        <v>41054531300042</v>
      </c>
      <c r="BM2227" s="148" t="s">
        <v>100</v>
      </c>
      <c r="BN2227" s="148" t="s">
        <v>966</v>
      </c>
      <c r="BO2227" s="148" t="s">
        <v>967</v>
      </c>
      <c r="BQ2227" s="153">
        <v>42534</v>
      </c>
      <c r="BR2227" s="148">
        <v>3</v>
      </c>
      <c r="BT2227" s="148">
        <v>1409</v>
      </c>
      <c r="BV2227" s="148" t="s">
        <v>1617</v>
      </c>
      <c r="BW2227" s="148">
        <v>29</v>
      </c>
      <c r="BY2227" s="148">
        <v>27</v>
      </c>
      <c r="CA2227" s="148">
        <v>1</v>
      </c>
      <c r="CC2227" s="148">
        <v>34255833500051</v>
      </c>
      <c r="CE2227" s="148" t="s">
        <v>100</v>
      </c>
      <c r="CF2227" s="148">
        <v>1</v>
      </c>
      <c r="CH2227" s="148">
        <v>3</v>
      </c>
      <c r="CJ2227" s="149">
        <v>41054531300042</v>
      </c>
      <c r="CL2227" s="149" t="s">
        <v>97</v>
      </c>
      <c r="CN2227" s="149">
        <v>3</v>
      </c>
      <c r="CT2227" s="149" t="s">
        <v>98</v>
      </c>
      <c r="CU2227" s="152">
        <v>42667</v>
      </c>
      <c r="CV2227" s="149">
        <v>0</v>
      </c>
      <c r="CX2227" s="149" t="s">
        <v>97</v>
      </c>
      <c r="CY2227" s="149" t="s">
        <v>99</v>
      </c>
      <c r="CZ2227" s="149">
        <v>41054531300042</v>
      </c>
      <c r="DB2227" s="149" t="s">
        <v>100</v>
      </c>
      <c r="DC2227" s="149" t="s">
        <v>101</v>
      </c>
      <c r="DD2227" s="149" t="s">
        <v>102</v>
      </c>
      <c r="DE2227" s="149" t="s">
        <v>1615</v>
      </c>
      <c r="DF2227" s="149">
        <v>1</v>
      </c>
    </row>
    <row r="2228" spans="1:110" x14ac:dyDescent="0.25">
      <c r="A2228" s="148" t="s">
        <v>96</v>
      </c>
      <c r="B2228" s="148">
        <v>0</v>
      </c>
      <c r="D2228" s="148" t="s">
        <v>97</v>
      </c>
      <c r="K2228" s="148">
        <v>1</v>
      </c>
      <c r="M2228" s="148">
        <v>3</v>
      </c>
      <c r="N2228" s="148" t="s">
        <v>961</v>
      </c>
      <c r="O2228" s="148">
        <v>0</v>
      </c>
      <c r="Q2228" s="148" t="s">
        <v>962</v>
      </c>
      <c r="R2228" s="148" t="s">
        <v>963</v>
      </c>
      <c r="S2228" s="153">
        <v>42534</v>
      </c>
      <c r="T2228" s="148">
        <v>6</v>
      </c>
      <c r="U2228" s="148">
        <v>2</v>
      </c>
      <c r="V2228" s="148">
        <v>2</v>
      </c>
      <c r="X2228" s="148">
        <v>0</v>
      </c>
      <c r="Y2228" s="148">
        <v>0</v>
      </c>
      <c r="Z2228" s="153">
        <v>42544</v>
      </c>
      <c r="AA2228" s="154" t="s">
        <v>964</v>
      </c>
      <c r="AB2228" s="148">
        <v>23</v>
      </c>
      <c r="AC2228" s="148">
        <v>23</v>
      </c>
      <c r="AD2228" s="148" t="s">
        <v>105</v>
      </c>
      <c r="AE2228" s="154" t="s">
        <v>133</v>
      </c>
      <c r="AF2228" s="148">
        <v>2</v>
      </c>
      <c r="AG2228" s="148">
        <v>2</v>
      </c>
      <c r="AJ2228" s="148" t="s">
        <v>834</v>
      </c>
      <c r="AK2228" s="148">
        <v>2609</v>
      </c>
      <c r="AL2228" s="148">
        <v>2E-3</v>
      </c>
      <c r="AM2228" s="148">
        <v>2E-3</v>
      </c>
      <c r="AN2228" s="148">
        <v>711</v>
      </c>
      <c r="AO2228" s="148">
        <v>711</v>
      </c>
      <c r="AP2228" s="148">
        <v>405</v>
      </c>
      <c r="AQ2228" s="148">
        <v>405</v>
      </c>
      <c r="AR2228" s="148">
        <v>2609</v>
      </c>
      <c r="AS2228" s="148">
        <v>10</v>
      </c>
      <c r="AT2228" s="148">
        <v>10</v>
      </c>
      <c r="AU2228" s="148">
        <v>2E-3</v>
      </c>
      <c r="AV2228" s="148">
        <v>2E-3</v>
      </c>
      <c r="AY2228" s="148">
        <v>133</v>
      </c>
      <c r="AZ2228" s="148">
        <v>133</v>
      </c>
      <c r="BA2228" s="148" t="s">
        <v>107</v>
      </c>
      <c r="BB2228" s="148">
        <v>11</v>
      </c>
      <c r="BD2228" s="148">
        <v>6</v>
      </c>
      <c r="BF2228" s="148" t="s">
        <v>965</v>
      </c>
      <c r="BG2228" s="148">
        <v>1</v>
      </c>
      <c r="BI2228" s="153">
        <v>42535</v>
      </c>
      <c r="BJ2228" s="154" t="s">
        <v>112</v>
      </c>
      <c r="BK2228" s="148">
        <v>41054531300042</v>
      </c>
      <c r="BM2228" s="148" t="s">
        <v>100</v>
      </c>
      <c r="BN2228" s="148" t="s">
        <v>966</v>
      </c>
      <c r="BO2228" s="148" t="s">
        <v>967</v>
      </c>
      <c r="BQ2228" s="153">
        <v>42534</v>
      </c>
      <c r="BR2228" s="148">
        <v>3</v>
      </c>
      <c r="BT2228" s="148">
        <v>1409</v>
      </c>
      <c r="BV2228" s="148" t="s">
        <v>1617</v>
      </c>
      <c r="BW2228" s="148">
        <v>29</v>
      </c>
      <c r="BY2228" s="148">
        <v>27</v>
      </c>
      <c r="CA2228" s="148">
        <v>1</v>
      </c>
      <c r="CC2228" s="148">
        <v>34255833500051</v>
      </c>
      <c r="CE2228" s="148" t="s">
        <v>100</v>
      </c>
      <c r="CF2228" s="148">
        <v>1</v>
      </c>
      <c r="CH2228" s="148">
        <v>3</v>
      </c>
      <c r="CJ2228" s="149">
        <v>41054531300042</v>
      </c>
      <c r="CL2228" s="149" t="s">
        <v>97</v>
      </c>
      <c r="CN2228" s="149">
        <v>3</v>
      </c>
      <c r="CT2228" s="149" t="s">
        <v>98</v>
      </c>
      <c r="CU2228" s="152">
        <v>42667</v>
      </c>
      <c r="CV2228" s="149">
        <v>0</v>
      </c>
      <c r="CX2228" s="149" t="s">
        <v>97</v>
      </c>
      <c r="CY2228" s="149" t="s">
        <v>99</v>
      </c>
      <c r="CZ2228" s="149">
        <v>41054531300042</v>
      </c>
      <c r="DB2228" s="149" t="s">
        <v>100</v>
      </c>
      <c r="DC2228" s="149" t="s">
        <v>101</v>
      </c>
      <c r="DD2228" s="149" t="s">
        <v>102</v>
      </c>
      <c r="DE2228" s="149" t="s">
        <v>1615</v>
      </c>
      <c r="DF2228" s="149">
        <v>1</v>
      </c>
    </row>
    <row r="2229" spans="1:110" x14ac:dyDescent="0.25">
      <c r="A2229" s="148" t="s">
        <v>96</v>
      </c>
      <c r="B2229" s="148">
        <v>0</v>
      </c>
      <c r="D2229" s="148" t="s">
        <v>97</v>
      </c>
      <c r="K2229" s="148">
        <v>1</v>
      </c>
      <c r="M2229" s="148">
        <v>3</v>
      </c>
      <c r="N2229" s="148" t="s">
        <v>961</v>
      </c>
      <c r="O2229" s="148">
        <v>0</v>
      </c>
      <c r="Q2229" s="148" t="s">
        <v>962</v>
      </c>
      <c r="R2229" s="148" t="s">
        <v>963</v>
      </c>
      <c r="S2229" s="153">
        <v>42534</v>
      </c>
      <c r="T2229" s="148">
        <v>6</v>
      </c>
      <c r="U2229" s="148">
        <v>2</v>
      </c>
      <c r="V2229" s="148">
        <v>2</v>
      </c>
      <c r="W2229" s="148" t="s">
        <v>325</v>
      </c>
      <c r="X2229" s="148">
        <v>0</v>
      </c>
      <c r="Y2229" s="148">
        <v>0</v>
      </c>
      <c r="Z2229" s="153">
        <v>42535</v>
      </c>
      <c r="AA2229" s="154" t="s">
        <v>964</v>
      </c>
      <c r="AB2229" s="148">
        <v>23</v>
      </c>
      <c r="AC2229" s="148">
        <v>23</v>
      </c>
      <c r="AD2229" s="148" t="s">
        <v>117</v>
      </c>
      <c r="AE2229" s="154" t="s">
        <v>154</v>
      </c>
      <c r="AF2229" s="148">
        <v>2</v>
      </c>
      <c r="AG2229" s="148">
        <v>2</v>
      </c>
      <c r="AJ2229" s="148" t="s">
        <v>835</v>
      </c>
      <c r="AK2229" s="148">
        <v>6947</v>
      </c>
      <c r="AL2229" s="148">
        <v>5.0000000000000001E-3</v>
      </c>
      <c r="AM2229" s="148">
        <v>5.0000000000000001E-3</v>
      </c>
      <c r="AN2229" s="148">
        <v>712</v>
      </c>
      <c r="AO2229" s="148">
        <v>712</v>
      </c>
      <c r="AP2229" s="148">
        <v>405</v>
      </c>
      <c r="AQ2229" s="148">
        <v>405</v>
      </c>
      <c r="AR2229" s="148">
        <v>6947</v>
      </c>
      <c r="AS2229" s="148">
        <v>10</v>
      </c>
      <c r="AT2229" s="148">
        <v>10</v>
      </c>
      <c r="AU2229" s="148">
        <v>5.0000000000000001E-3</v>
      </c>
      <c r="AV2229" s="148">
        <v>5.0000000000000001E-3</v>
      </c>
      <c r="AW2229" s="148">
        <v>1168</v>
      </c>
      <c r="AX2229" s="148">
        <v>1168</v>
      </c>
      <c r="AY2229" s="148">
        <v>133</v>
      </c>
      <c r="AZ2229" s="148">
        <v>133</v>
      </c>
      <c r="BA2229" s="148" t="s">
        <v>107</v>
      </c>
      <c r="BB2229" s="148">
        <v>11</v>
      </c>
      <c r="BD2229" s="148">
        <v>6</v>
      </c>
      <c r="BF2229" s="148" t="s">
        <v>965</v>
      </c>
      <c r="BG2229" s="148">
        <v>1</v>
      </c>
      <c r="BI2229" s="153">
        <v>42535</v>
      </c>
      <c r="BJ2229" s="154" t="s">
        <v>112</v>
      </c>
      <c r="BK2229" s="148">
        <v>41054531300042</v>
      </c>
      <c r="BM2229" s="148" t="s">
        <v>100</v>
      </c>
      <c r="BN2229" s="148" t="s">
        <v>966</v>
      </c>
      <c r="BO2229" s="148" t="s">
        <v>967</v>
      </c>
      <c r="BQ2229" s="153">
        <v>42534</v>
      </c>
      <c r="BR2229" s="148">
        <v>3</v>
      </c>
      <c r="BT2229" s="148">
        <v>1409</v>
      </c>
      <c r="BV2229" s="148" t="s">
        <v>1617</v>
      </c>
      <c r="BW2229" s="148">
        <v>29</v>
      </c>
      <c r="BY2229" s="148">
        <v>27</v>
      </c>
      <c r="CA2229" s="148">
        <v>1</v>
      </c>
      <c r="CC2229" s="148">
        <v>34255833500051</v>
      </c>
      <c r="CE2229" s="148" t="s">
        <v>100</v>
      </c>
      <c r="CF2229" s="148">
        <v>1</v>
      </c>
      <c r="CH2229" s="148">
        <v>3</v>
      </c>
      <c r="CJ2229" s="149">
        <v>41054531300042</v>
      </c>
      <c r="CL2229" s="149" t="s">
        <v>97</v>
      </c>
      <c r="CN2229" s="149">
        <v>3</v>
      </c>
      <c r="CT2229" s="149" t="s">
        <v>98</v>
      </c>
      <c r="CU2229" s="152">
        <v>42667</v>
      </c>
      <c r="CV2229" s="149">
        <v>0</v>
      </c>
      <c r="CX2229" s="149" t="s">
        <v>97</v>
      </c>
      <c r="CY2229" s="149" t="s">
        <v>99</v>
      </c>
      <c r="CZ2229" s="149">
        <v>41054531300042</v>
      </c>
      <c r="DB2229" s="149" t="s">
        <v>100</v>
      </c>
      <c r="DC2229" s="149" t="s">
        <v>101</v>
      </c>
      <c r="DD2229" s="149" t="s">
        <v>102</v>
      </c>
      <c r="DE2229" s="149" t="s">
        <v>1615</v>
      </c>
      <c r="DF2229" s="149">
        <v>1</v>
      </c>
    </row>
    <row r="2230" spans="1:110" x14ac:dyDescent="0.25">
      <c r="A2230" s="148" t="s">
        <v>96</v>
      </c>
      <c r="B2230" s="148">
        <v>0</v>
      </c>
      <c r="D2230" s="148" t="s">
        <v>97</v>
      </c>
      <c r="K2230" s="148">
        <v>1</v>
      </c>
      <c r="M2230" s="148">
        <v>3</v>
      </c>
      <c r="N2230" s="148" t="s">
        <v>961</v>
      </c>
      <c r="O2230" s="148">
        <v>0</v>
      </c>
      <c r="Q2230" s="148" t="s">
        <v>962</v>
      </c>
      <c r="R2230" s="148" t="s">
        <v>963</v>
      </c>
      <c r="S2230" s="153">
        <v>42534</v>
      </c>
      <c r="T2230" s="148">
        <v>6</v>
      </c>
      <c r="U2230" s="148">
        <v>2</v>
      </c>
      <c r="V2230" s="148">
        <v>2</v>
      </c>
      <c r="W2230" s="148" t="s">
        <v>325</v>
      </c>
      <c r="X2230" s="148">
        <v>0</v>
      </c>
      <c r="Y2230" s="148">
        <v>0</v>
      </c>
      <c r="Z2230" s="153">
        <v>42544</v>
      </c>
      <c r="AA2230" s="154" t="s">
        <v>964</v>
      </c>
      <c r="AB2230" s="148">
        <v>23</v>
      </c>
      <c r="AC2230" s="148">
        <v>23</v>
      </c>
      <c r="AD2230" s="148" t="s">
        <v>105</v>
      </c>
      <c r="AE2230" s="154" t="s">
        <v>133</v>
      </c>
      <c r="AF2230" s="148">
        <v>2</v>
      </c>
      <c r="AG2230" s="148">
        <v>2</v>
      </c>
      <c r="AJ2230" s="148" t="s">
        <v>836</v>
      </c>
      <c r="AK2230" s="148">
        <v>1921</v>
      </c>
      <c r="AL2230" s="148">
        <v>4.4999999999999999E-4</v>
      </c>
      <c r="AM2230" s="148">
        <v>4.4999999999999999E-4</v>
      </c>
      <c r="AN2230" s="148">
        <v>711</v>
      </c>
      <c r="AO2230" s="148">
        <v>711</v>
      </c>
      <c r="AP2230" s="148">
        <v>405</v>
      </c>
      <c r="AQ2230" s="148">
        <v>405</v>
      </c>
      <c r="AR2230" s="148">
        <v>1921</v>
      </c>
      <c r="AS2230" s="148">
        <v>10</v>
      </c>
      <c r="AT2230" s="148">
        <v>10</v>
      </c>
      <c r="AU2230" s="148">
        <v>4.4999999999999999E-4</v>
      </c>
      <c r="AV2230" s="148">
        <v>4.4999999999999999E-4</v>
      </c>
      <c r="AY2230" s="148">
        <v>133</v>
      </c>
      <c r="AZ2230" s="148">
        <v>133</v>
      </c>
      <c r="BA2230" s="148" t="s">
        <v>107</v>
      </c>
      <c r="BB2230" s="148">
        <v>11</v>
      </c>
      <c r="BD2230" s="148">
        <v>6</v>
      </c>
      <c r="BF2230" s="148" t="s">
        <v>965</v>
      </c>
      <c r="BG2230" s="148">
        <v>1</v>
      </c>
      <c r="BI2230" s="153">
        <v>42535</v>
      </c>
      <c r="BJ2230" s="154" t="s">
        <v>112</v>
      </c>
      <c r="BK2230" s="148">
        <v>41054531300042</v>
      </c>
      <c r="BM2230" s="148" t="s">
        <v>100</v>
      </c>
      <c r="BN2230" s="148" t="s">
        <v>966</v>
      </c>
      <c r="BO2230" s="148" t="s">
        <v>967</v>
      </c>
      <c r="BQ2230" s="153">
        <v>42534</v>
      </c>
      <c r="BR2230" s="148">
        <v>3</v>
      </c>
      <c r="BT2230" s="148">
        <v>1409</v>
      </c>
      <c r="BV2230" s="148" t="s">
        <v>1617</v>
      </c>
      <c r="BW2230" s="148">
        <v>29</v>
      </c>
      <c r="BY2230" s="148">
        <v>27</v>
      </c>
      <c r="CA2230" s="148">
        <v>1</v>
      </c>
      <c r="CC2230" s="148">
        <v>34255833500051</v>
      </c>
      <c r="CE2230" s="148" t="s">
        <v>100</v>
      </c>
      <c r="CF2230" s="148">
        <v>1</v>
      </c>
      <c r="CH2230" s="148">
        <v>3</v>
      </c>
      <c r="CJ2230" s="149">
        <v>41054531300042</v>
      </c>
      <c r="CL2230" s="149" t="s">
        <v>97</v>
      </c>
      <c r="CN2230" s="149">
        <v>3</v>
      </c>
      <c r="CT2230" s="149" t="s">
        <v>98</v>
      </c>
      <c r="CU2230" s="152">
        <v>42667</v>
      </c>
      <c r="CV2230" s="149">
        <v>0</v>
      </c>
      <c r="CX2230" s="149" t="s">
        <v>97</v>
      </c>
      <c r="CY2230" s="149" t="s">
        <v>99</v>
      </c>
      <c r="CZ2230" s="149">
        <v>41054531300042</v>
      </c>
      <c r="DB2230" s="149" t="s">
        <v>100</v>
      </c>
      <c r="DC2230" s="149" t="s">
        <v>101</v>
      </c>
      <c r="DD2230" s="149" t="s">
        <v>102</v>
      </c>
      <c r="DE2230" s="149" t="s">
        <v>1615</v>
      </c>
      <c r="DF2230" s="149">
        <v>1</v>
      </c>
    </row>
    <row r="2231" spans="1:110" x14ac:dyDescent="0.25">
      <c r="A2231" s="148" t="s">
        <v>96</v>
      </c>
      <c r="B2231" s="148">
        <v>0</v>
      </c>
      <c r="D2231" s="148" t="s">
        <v>97</v>
      </c>
      <c r="K2231" s="148">
        <v>1</v>
      </c>
      <c r="M2231" s="148">
        <v>3</v>
      </c>
      <c r="N2231" s="148" t="s">
        <v>961</v>
      </c>
      <c r="O2231" s="148">
        <v>0</v>
      </c>
      <c r="Q2231" s="148" t="s">
        <v>962</v>
      </c>
      <c r="R2231" s="148" t="s">
        <v>963</v>
      </c>
      <c r="S2231" s="153">
        <v>42534</v>
      </c>
      <c r="T2231" s="148">
        <v>6</v>
      </c>
      <c r="U2231" s="148">
        <v>2</v>
      </c>
      <c r="V2231" s="148">
        <v>2</v>
      </c>
      <c r="W2231" s="148" t="s">
        <v>325</v>
      </c>
      <c r="X2231" s="148">
        <v>0</v>
      </c>
      <c r="Y2231" s="148">
        <v>0</v>
      </c>
      <c r="Z2231" s="153">
        <v>42535</v>
      </c>
      <c r="AA2231" s="154" t="s">
        <v>964</v>
      </c>
      <c r="AB2231" s="148">
        <v>23</v>
      </c>
      <c r="AC2231" s="148">
        <v>23</v>
      </c>
      <c r="AD2231" s="148" t="s">
        <v>117</v>
      </c>
      <c r="AE2231" s="154" t="s">
        <v>148</v>
      </c>
      <c r="AF2231" s="148">
        <v>2</v>
      </c>
      <c r="AG2231" s="148">
        <v>2</v>
      </c>
      <c r="AJ2231" s="148" t="s">
        <v>837</v>
      </c>
      <c r="AK2231" s="148">
        <v>6235</v>
      </c>
      <c r="AL2231" s="148">
        <v>0.5</v>
      </c>
      <c r="AM2231" s="148">
        <v>0.5</v>
      </c>
      <c r="AP2231" s="148">
        <v>454</v>
      </c>
      <c r="AQ2231" s="148">
        <v>454</v>
      </c>
      <c r="AR2231" s="148">
        <v>6235</v>
      </c>
      <c r="AS2231" s="148">
        <v>10</v>
      </c>
      <c r="AT2231" s="148">
        <v>10</v>
      </c>
      <c r="AU2231" s="148">
        <v>0.5</v>
      </c>
      <c r="AV2231" s="148">
        <v>0.5</v>
      </c>
      <c r="AY2231" s="148">
        <v>133</v>
      </c>
      <c r="AZ2231" s="148">
        <v>133</v>
      </c>
      <c r="BA2231" s="148" t="s">
        <v>107</v>
      </c>
      <c r="BB2231" s="148">
        <v>11</v>
      </c>
      <c r="BD2231" s="148">
        <v>6</v>
      </c>
      <c r="BF2231" s="148" t="s">
        <v>965</v>
      </c>
      <c r="BG2231" s="148">
        <v>1</v>
      </c>
      <c r="BI2231" s="153">
        <v>42535</v>
      </c>
      <c r="BJ2231" s="154" t="s">
        <v>112</v>
      </c>
      <c r="BK2231" s="148">
        <v>41054531300042</v>
      </c>
      <c r="BM2231" s="148" t="s">
        <v>100</v>
      </c>
      <c r="BN2231" s="148" t="s">
        <v>966</v>
      </c>
      <c r="BO2231" s="148" t="s">
        <v>967</v>
      </c>
      <c r="BQ2231" s="153">
        <v>42534</v>
      </c>
      <c r="BR2231" s="148">
        <v>3</v>
      </c>
      <c r="BT2231" s="148">
        <v>1409</v>
      </c>
      <c r="BV2231" s="148" t="s">
        <v>1617</v>
      </c>
      <c r="BW2231" s="148">
        <v>29</v>
      </c>
      <c r="BY2231" s="148">
        <v>27</v>
      </c>
      <c r="CA2231" s="148">
        <v>1</v>
      </c>
      <c r="CC2231" s="148">
        <v>34255833500051</v>
      </c>
      <c r="CE2231" s="148" t="s">
        <v>100</v>
      </c>
      <c r="CF2231" s="148">
        <v>1</v>
      </c>
      <c r="CH2231" s="148">
        <v>3</v>
      </c>
      <c r="CJ2231" s="149">
        <v>41054531300042</v>
      </c>
      <c r="CL2231" s="149" t="s">
        <v>97</v>
      </c>
      <c r="CN2231" s="149">
        <v>3</v>
      </c>
      <c r="CT2231" s="149" t="s">
        <v>98</v>
      </c>
      <c r="CU2231" s="152">
        <v>42667</v>
      </c>
      <c r="CV2231" s="149">
        <v>0</v>
      </c>
      <c r="CX2231" s="149" t="s">
        <v>97</v>
      </c>
      <c r="CY2231" s="149" t="s">
        <v>99</v>
      </c>
      <c r="CZ2231" s="149">
        <v>41054531300042</v>
      </c>
      <c r="DB2231" s="149" t="s">
        <v>100</v>
      </c>
      <c r="DC2231" s="149" t="s">
        <v>101</v>
      </c>
      <c r="DD2231" s="149" t="s">
        <v>102</v>
      </c>
      <c r="DE2231" s="149" t="s">
        <v>1615</v>
      </c>
      <c r="DF2231" s="149">
        <v>1</v>
      </c>
    </row>
    <row r="2232" spans="1:110" x14ac:dyDescent="0.25">
      <c r="A2232" s="148" t="s">
        <v>96</v>
      </c>
      <c r="B2232" s="148">
        <v>0</v>
      </c>
      <c r="D2232" s="148" t="s">
        <v>97</v>
      </c>
      <c r="K2232" s="148">
        <v>1</v>
      </c>
      <c r="M2232" s="148">
        <v>3</v>
      </c>
      <c r="N2232" s="148" t="s">
        <v>961</v>
      </c>
      <c r="O2232" s="148">
        <v>0</v>
      </c>
      <c r="Q2232" s="148" t="s">
        <v>962</v>
      </c>
      <c r="R2232" s="148" t="s">
        <v>963</v>
      </c>
      <c r="S2232" s="153">
        <v>42534</v>
      </c>
      <c r="T2232" s="148">
        <v>6</v>
      </c>
      <c r="U2232" s="148">
        <v>2</v>
      </c>
      <c r="V2232" s="148">
        <v>2</v>
      </c>
      <c r="W2232" s="148" t="s">
        <v>325</v>
      </c>
      <c r="X2232" s="148">
        <v>0</v>
      </c>
      <c r="Y2232" s="148">
        <v>0</v>
      </c>
      <c r="Z2232" s="153">
        <v>42535</v>
      </c>
      <c r="AA2232" s="154" t="s">
        <v>964</v>
      </c>
      <c r="AB2232" s="148">
        <v>23</v>
      </c>
      <c r="AC2232" s="148">
        <v>23</v>
      </c>
      <c r="AD2232" s="148" t="s">
        <v>117</v>
      </c>
      <c r="AE2232" s="154" t="s">
        <v>174</v>
      </c>
      <c r="AF2232" s="148">
        <v>2</v>
      </c>
      <c r="AG2232" s="148">
        <v>2</v>
      </c>
      <c r="AJ2232" s="148" t="s">
        <v>838</v>
      </c>
      <c r="AK2232" s="148">
        <v>5610</v>
      </c>
      <c r="AL2232" s="148">
        <v>0.02</v>
      </c>
      <c r="AM2232" s="148">
        <v>0.02</v>
      </c>
      <c r="AP2232" s="148">
        <v>454</v>
      </c>
      <c r="AQ2232" s="148">
        <v>454</v>
      </c>
      <c r="AR2232" s="148">
        <v>5610</v>
      </c>
      <c r="AS2232" s="148">
        <v>10</v>
      </c>
      <c r="AT2232" s="148">
        <v>10</v>
      </c>
      <c r="AU2232" s="148">
        <v>0.02</v>
      </c>
      <c r="AV2232" s="148">
        <v>0.02</v>
      </c>
      <c r="AY2232" s="148">
        <v>133</v>
      </c>
      <c r="AZ2232" s="148">
        <v>133</v>
      </c>
      <c r="BA2232" s="148" t="s">
        <v>107</v>
      </c>
      <c r="BB2232" s="148">
        <v>11</v>
      </c>
      <c r="BD2232" s="148">
        <v>6</v>
      </c>
      <c r="BF2232" s="148" t="s">
        <v>965</v>
      </c>
      <c r="BG2232" s="148">
        <v>1</v>
      </c>
      <c r="BI2232" s="153">
        <v>42535</v>
      </c>
      <c r="BJ2232" s="154" t="s">
        <v>112</v>
      </c>
      <c r="BK2232" s="148">
        <v>41054531300042</v>
      </c>
      <c r="BM2232" s="148" t="s">
        <v>100</v>
      </c>
      <c r="BN2232" s="148" t="s">
        <v>966</v>
      </c>
      <c r="BO2232" s="148" t="s">
        <v>967</v>
      </c>
      <c r="BQ2232" s="153">
        <v>42534</v>
      </c>
      <c r="BR2232" s="148">
        <v>3</v>
      </c>
      <c r="BT2232" s="148">
        <v>1409</v>
      </c>
      <c r="BV2232" s="148" t="s">
        <v>1617</v>
      </c>
      <c r="BW2232" s="148">
        <v>29</v>
      </c>
      <c r="BY2232" s="148">
        <v>27</v>
      </c>
      <c r="CA2232" s="148">
        <v>1</v>
      </c>
      <c r="CC2232" s="148">
        <v>34255833500051</v>
      </c>
      <c r="CE2232" s="148" t="s">
        <v>100</v>
      </c>
      <c r="CF2232" s="148">
        <v>1</v>
      </c>
      <c r="CH2232" s="148">
        <v>3</v>
      </c>
      <c r="CJ2232" s="149">
        <v>41054531300042</v>
      </c>
      <c r="CL2232" s="149" t="s">
        <v>97</v>
      </c>
      <c r="CN2232" s="149">
        <v>3</v>
      </c>
      <c r="CT2232" s="149" t="s">
        <v>98</v>
      </c>
      <c r="CU2232" s="152">
        <v>42667</v>
      </c>
      <c r="CV2232" s="149">
        <v>0</v>
      </c>
      <c r="CX2232" s="149" t="s">
        <v>97</v>
      </c>
      <c r="CY2232" s="149" t="s">
        <v>99</v>
      </c>
      <c r="CZ2232" s="149">
        <v>41054531300042</v>
      </c>
      <c r="DB2232" s="149" t="s">
        <v>100</v>
      </c>
      <c r="DC2232" s="149" t="s">
        <v>101</v>
      </c>
      <c r="DD2232" s="149" t="s">
        <v>102</v>
      </c>
      <c r="DE2232" s="149" t="s">
        <v>1615</v>
      </c>
      <c r="DF2232" s="149">
        <v>1</v>
      </c>
    </row>
    <row r="2233" spans="1:110" x14ac:dyDescent="0.25">
      <c r="A2233" s="148" t="s">
        <v>96</v>
      </c>
      <c r="B2233" s="148">
        <v>0</v>
      </c>
      <c r="D2233" s="148" t="s">
        <v>97</v>
      </c>
      <c r="K2233" s="148">
        <v>1</v>
      </c>
      <c r="M2233" s="148">
        <v>3</v>
      </c>
      <c r="N2233" s="148" t="s">
        <v>961</v>
      </c>
      <c r="O2233" s="148">
        <v>0</v>
      </c>
      <c r="Q2233" s="148" t="s">
        <v>962</v>
      </c>
      <c r="R2233" s="148" t="s">
        <v>963</v>
      </c>
      <c r="S2233" s="153">
        <v>42534</v>
      </c>
      <c r="T2233" s="148">
        <v>6</v>
      </c>
      <c r="U2233" s="148">
        <v>1</v>
      </c>
      <c r="V2233" s="148">
        <v>1</v>
      </c>
      <c r="X2233" s="148">
        <v>0</v>
      </c>
      <c r="Y2233" s="148">
        <v>0</v>
      </c>
      <c r="Z2233" s="153">
        <v>42535</v>
      </c>
      <c r="AA2233" s="154" t="s">
        <v>964</v>
      </c>
      <c r="AB2233" s="148">
        <v>23</v>
      </c>
      <c r="AC2233" s="148">
        <v>23</v>
      </c>
      <c r="AD2233" s="148" t="s">
        <v>117</v>
      </c>
      <c r="AE2233" s="154" t="s">
        <v>148</v>
      </c>
      <c r="AF2233" s="148">
        <v>2</v>
      </c>
      <c r="AG2233" s="148">
        <v>2</v>
      </c>
      <c r="AJ2233" s="148" t="s">
        <v>839</v>
      </c>
      <c r="AK2233" s="148">
        <v>2664</v>
      </c>
      <c r="AL2233" s="148">
        <v>5.0000000000000001E-3</v>
      </c>
      <c r="AM2233" s="148">
        <v>5.0000000000000001E-3</v>
      </c>
      <c r="AP2233" s="148">
        <v>454</v>
      </c>
      <c r="AQ2233" s="148">
        <v>454</v>
      </c>
      <c r="AR2233" s="148">
        <v>2664</v>
      </c>
      <c r="AS2233" s="148">
        <v>10</v>
      </c>
      <c r="AT2233" s="148">
        <v>10</v>
      </c>
      <c r="AU2233" s="148">
        <v>5.0000000000000001E-3</v>
      </c>
      <c r="AV2233" s="148">
        <v>5.0000000000000001E-3</v>
      </c>
      <c r="AY2233" s="148">
        <v>133</v>
      </c>
      <c r="AZ2233" s="148">
        <v>133</v>
      </c>
      <c r="BA2233" s="148" t="s">
        <v>107</v>
      </c>
      <c r="BB2233" s="148">
        <v>11</v>
      </c>
      <c r="BD2233" s="148">
        <v>6</v>
      </c>
      <c r="BF2233" s="148" t="s">
        <v>965</v>
      </c>
      <c r="BG2233" s="148">
        <v>1</v>
      </c>
      <c r="BI2233" s="153">
        <v>42535</v>
      </c>
      <c r="BJ2233" s="154" t="s">
        <v>112</v>
      </c>
      <c r="BK2233" s="148">
        <v>41054531300042</v>
      </c>
      <c r="BM2233" s="148" t="s">
        <v>100</v>
      </c>
      <c r="BN2233" s="148" t="s">
        <v>966</v>
      </c>
      <c r="BO2233" s="148" t="s">
        <v>967</v>
      </c>
      <c r="BQ2233" s="153">
        <v>42534</v>
      </c>
      <c r="BR2233" s="148">
        <v>3</v>
      </c>
      <c r="BT2233" s="148">
        <v>1409</v>
      </c>
      <c r="BV2233" s="148" t="s">
        <v>1617</v>
      </c>
      <c r="BW2233" s="148">
        <v>29</v>
      </c>
      <c r="BY2233" s="148">
        <v>27</v>
      </c>
      <c r="CA2233" s="148">
        <v>1</v>
      </c>
      <c r="CC2233" s="148">
        <v>34255833500051</v>
      </c>
      <c r="CE2233" s="148" t="s">
        <v>100</v>
      </c>
      <c r="CF2233" s="148">
        <v>1</v>
      </c>
      <c r="CH2233" s="148">
        <v>3</v>
      </c>
      <c r="CJ2233" s="149">
        <v>41054531300042</v>
      </c>
      <c r="CL2233" s="149" t="s">
        <v>97</v>
      </c>
      <c r="CN2233" s="149">
        <v>3</v>
      </c>
      <c r="CT2233" s="149" t="s">
        <v>98</v>
      </c>
      <c r="CU2233" s="152">
        <v>42667</v>
      </c>
      <c r="CV2233" s="149">
        <v>0</v>
      </c>
      <c r="CX2233" s="149" t="s">
        <v>97</v>
      </c>
      <c r="CY2233" s="149" t="s">
        <v>99</v>
      </c>
      <c r="CZ2233" s="149">
        <v>41054531300042</v>
      </c>
      <c r="DB2233" s="149" t="s">
        <v>100</v>
      </c>
      <c r="DC2233" s="149" t="s">
        <v>101</v>
      </c>
      <c r="DD2233" s="149" t="s">
        <v>102</v>
      </c>
      <c r="DE2233" s="149" t="s">
        <v>1615</v>
      </c>
      <c r="DF2233" s="149">
        <v>1</v>
      </c>
    </row>
    <row r="2234" spans="1:110" x14ac:dyDescent="0.25">
      <c r="A2234" s="148" t="s">
        <v>96</v>
      </c>
      <c r="B2234" s="148">
        <v>0</v>
      </c>
      <c r="D2234" s="148" t="s">
        <v>97</v>
      </c>
      <c r="K2234" s="148">
        <v>1</v>
      </c>
      <c r="M2234" s="148">
        <v>3</v>
      </c>
      <c r="N2234" s="148" t="s">
        <v>961</v>
      </c>
      <c r="O2234" s="148">
        <v>0</v>
      </c>
      <c r="Q2234" s="148" t="s">
        <v>962</v>
      </c>
      <c r="R2234" s="148" t="s">
        <v>963</v>
      </c>
      <c r="S2234" s="153">
        <v>42534</v>
      </c>
      <c r="T2234" s="148">
        <v>6</v>
      </c>
      <c r="U2234" s="148">
        <v>1</v>
      </c>
      <c r="V2234" s="148">
        <v>1</v>
      </c>
      <c r="X2234" s="148">
        <v>0</v>
      </c>
      <c r="Y2234" s="148">
        <v>0</v>
      </c>
      <c r="Z2234" s="153">
        <v>42535</v>
      </c>
      <c r="AA2234" s="154" t="s">
        <v>964</v>
      </c>
      <c r="AB2234" s="148">
        <v>23</v>
      </c>
      <c r="AC2234" s="148">
        <v>23</v>
      </c>
      <c r="AD2234" s="148" t="s">
        <v>117</v>
      </c>
      <c r="AE2234" s="154" t="s">
        <v>148</v>
      </c>
      <c r="AF2234" s="148">
        <v>2</v>
      </c>
      <c r="AG2234" s="148">
        <v>2</v>
      </c>
      <c r="AJ2234" s="148" t="s">
        <v>840</v>
      </c>
      <c r="AK2234" s="148">
        <v>1662</v>
      </c>
      <c r="AL2234" s="148">
        <v>0.05</v>
      </c>
      <c r="AM2234" s="148">
        <v>0.05</v>
      </c>
      <c r="AP2234" s="148">
        <v>454</v>
      </c>
      <c r="AQ2234" s="148">
        <v>454</v>
      </c>
      <c r="AR2234" s="148">
        <v>1662</v>
      </c>
      <c r="AS2234" s="148">
        <v>10</v>
      </c>
      <c r="AT2234" s="148">
        <v>10</v>
      </c>
      <c r="AU2234" s="148">
        <v>0.05</v>
      </c>
      <c r="AV2234" s="148">
        <v>0.05</v>
      </c>
      <c r="AY2234" s="148">
        <v>133</v>
      </c>
      <c r="AZ2234" s="148">
        <v>133</v>
      </c>
      <c r="BA2234" s="148" t="s">
        <v>107</v>
      </c>
      <c r="BB2234" s="148">
        <v>11</v>
      </c>
      <c r="BD2234" s="148">
        <v>6</v>
      </c>
      <c r="BF2234" s="148" t="s">
        <v>965</v>
      </c>
      <c r="BG2234" s="148">
        <v>1</v>
      </c>
      <c r="BI2234" s="153">
        <v>42535</v>
      </c>
      <c r="BJ2234" s="154" t="s">
        <v>112</v>
      </c>
      <c r="BK2234" s="148">
        <v>41054531300042</v>
      </c>
      <c r="BM2234" s="148" t="s">
        <v>100</v>
      </c>
      <c r="BN2234" s="148" t="s">
        <v>966</v>
      </c>
      <c r="BO2234" s="148" t="s">
        <v>967</v>
      </c>
      <c r="BQ2234" s="153">
        <v>42534</v>
      </c>
      <c r="BR2234" s="148">
        <v>3</v>
      </c>
      <c r="BT2234" s="148">
        <v>1409</v>
      </c>
      <c r="BV2234" s="148" t="s">
        <v>1617</v>
      </c>
      <c r="BW2234" s="148">
        <v>29</v>
      </c>
      <c r="BY2234" s="148">
        <v>27</v>
      </c>
      <c r="CA2234" s="148">
        <v>1</v>
      </c>
      <c r="CC2234" s="148">
        <v>34255833500051</v>
      </c>
      <c r="CE2234" s="148" t="s">
        <v>100</v>
      </c>
      <c r="CF2234" s="148">
        <v>1</v>
      </c>
      <c r="CH2234" s="148">
        <v>3</v>
      </c>
      <c r="CJ2234" s="149">
        <v>41054531300042</v>
      </c>
      <c r="CL2234" s="149" t="s">
        <v>97</v>
      </c>
      <c r="CN2234" s="149">
        <v>3</v>
      </c>
      <c r="CT2234" s="149" t="s">
        <v>98</v>
      </c>
      <c r="CU2234" s="152">
        <v>42667</v>
      </c>
      <c r="CV2234" s="149">
        <v>0</v>
      </c>
      <c r="CX2234" s="149" t="s">
        <v>97</v>
      </c>
      <c r="CY2234" s="149" t="s">
        <v>99</v>
      </c>
      <c r="CZ2234" s="149">
        <v>41054531300042</v>
      </c>
      <c r="DB2234" s="149" t="s">
        <v>100</v>
      </c>
      <c r="DC2234" s="149" t="s">
        <v>101</v>
      </c>
      <c r="DD2234" s="149" t="s">
        <v>102</v>
      </c>
      <c r="DE2234" s="149" t="s">
        <v>1615</v>
      </c>
      <c r="DF2234" s="149">
        <v>1</v>
      </c>
    </row>
    <row r="2235" spans="1:110" x14ac:dyDescent="0.25">
      <c r="A2235" s="148" t="s">
        <v>96</v>
      </c>
      <c r="B2235" s="148">
        <v>0</v>
      </c>
      <c r="D2235" s="148" t="s">
        <v>97</v>
      </c>
      <c r="K2235" s="148">
        <v>1</v>
      </c>
      <c r="M2235" s="148">
        <v>3</v>
      </c>
      <c r="N2235" s="148" t="s">
        <v>961</v>
      </c>
      <c r="O2235" s="148">
        <v>0</v>
      </c>
      <c r="Q2235" s="148" t="s">
        <v>962</v>
      </c>
      <c r="R2235" s="148" t="s">
        <v>963</v>
      </c>
      <c r="S2235" s="153">
        <v>42534</v>
      </c>
      <c r="T2235" s="148">
        <v>6</v>
      </c>
      <c r="U2235" s="148">
        <v>1</v>
      </c>
      <c r="V2235" s="148">
        <v>1</v>
      </c>
      <c r="X2235" s="148">
        <v>0</v>
      </c>
      <c r="Y2235" s="148">
        <v>0</v>
      </c>
      <c r="Z2235" s="153">
        <v>42535</v>
      </c>
      <c r="AA2235" s="154" t="s">
        <v>964</v>
      </c>
      <c r="AB2235" s="148">
        <v>3</v>
      </c>
      <c r="AC2235" s="148">
        <v>3</v>
      </c>
      <c r="AD2235" s="148" t="s">
        <v>219</v>
      </c>
      <c r="AE2235" s="154" t="s">
        <v>222</v>
      </c>
      <c r="AF2235" s="148">
        <v>2</v>
      </c>
      <c r="AG2235" s="148">
        <v>2</v>
      </c>
      <c r="AJ2235" s="148" t="s">
        <v>841</v>
      </c>
      <c r="AK2235" s="148">
        <v>1338</v>
      </c>
      <c r="AL2235" s="148">
        <v>2</v>
      </c>
      <c r="AM2235" s="148">
        <v>2</v>
      </c>
      <c r="AP2235" s="148">
        <v>266</v>
      </c>
      <c r="AQ2235" s="148">
        <v>266</v>
      </c>
      <c r="AR2235" s="148">
        <v>1338</v>
      </c>
      <c r="AS2235" s="148">
        <v>1</v>
      </c>
      <c r="AT2235" s="148">
        <v>1</v>
      </c>
      <c r="AU2235" s="148">
        <v>610</v>
      </c>
      <c r="AV2235" s="148">
        <v>610</v>
      </c>
      <c r="AY2235" s="148">
        <v>179</v>
      </c>
      <c r="AZ2235" s="148">
        <v>179</v>
      </c>
      <c r="BA2235" s="148" t="s">
        <v>842</v>
      </c>
      <c r="BB2235" s="148">
        <v>11</v>
      </c>
      <c r="BD2235" s="148">
        <v>6</v>
      </c>
      <c r="BF2235" s="148" t="s">
        <v>965</v>
      </c>
      <c r="BG2235" s="148">
        <v>1</v>
      </c>
      <c r="BI2235" s="153">
        <v>42535</v>
      </c>
      <c r="BJ2235" s="154" t="s">
        <v>112</v>
      </c>
      <c r="BK2235" s="148">
        <v>41054531300042</v>
      </c>
      <c r="BM2235" s="148" t="s">
        <v>100</v>
      </c>
      <c r="BN2235" s="148" t="s">
        <v>966</v>
      </c>
      <c r="BO2235" s="148" t="s">
        <v>967</v>
      </c>
      <c r="BQ2235" s="153">
        <v>42534</v>
      </c>
      <c r="BR2235" s="148">
        <v>3</v>
      </c>
      <c r="BT2235" s="148">
        <v>1409</v>
      </c>
      <c r="BV2235" s="148" t="s">
        <v>1617</v>
      </c>
      <c r="BW2235" s="148">
        <v>29</v>
      </c>
      <c r="BY2235" s="148">
        <v>27</v>
      </c>
      <c r="CA2235" s="148">
        <v>1</v>
      </c>
      <c r="CC2235" s="148">
        <v>34255833500051</v>
      </c>
      <c r="CE2235" s="148" t="s">
        <v>100</v>
      </c>
      <c r="CF2235" s="148">
        <v>1</v>
      </c>
      <c r="CH2235" s="148">
        <v>3</v>
      </c>
      <c r="CJ2235" s="149">
        <v>41054531300042</v>
      </c>
      <c r="CL2235" s="149" t="s">
        <v>97</v>
      </c>
      <c r="CN2235" s="149">
        <v>3</v>
      </c>
      <c r="CT2235" s="149" t="s">
        <v>98</v>
      </c>
      <c r="CU2235" s="152">
        <v>42667</v>
      </c>
      <c r="CV2235" s="149">
        <v>0</v>
      </c>
      <c r="CX2235" s="149" t="s">
        <v>97</v>
      </c>
      <c r="CY2235" s="149" t="s">
        <v>99</v>
      </c>
      <c r="CZ2235" s="149">
        <v>41054531300042</v>
      </c>
      <c r="DB2235" s="149" t="s">
        <v>100</v>
      </c>
      <c r="DC2235" s="149" t="s">
        <v>101</v>
      </c>
      <c r="DD2235" s="149" t="s">
        <v>102</v>
      </c>
      <c r="DE2235" s="149" t="s">
        <v>1615</v>
      </c>
      <c r="DF2235" s="149">
        <v>1</v>
      </c>
    </row>
    <row r="2236" spans="1:110" x14ac:dyDescent="0.25">
      <c r="A2236" s="148" t="s">
        <v>96</v>
      </c>
      <c r="B2236" s="148">
        <v>0</v>
      </c>
      <c r="D2236" s="148" t="s">
        <v>97</v>
      </c>
      <c r="K2236" s="148">
        <v>1</v>
      </c>
      <c r="M2236" s="148">
        <v>3</v>
      </c>
      <c r="N2236" s="148" t="s">
        <v>961</v>
      </c>
      <c r="O2236" s="148">
        <v>0</v>
      </c>
      <c r="Q2236" s="148" t="s">
        <v>962</v>
      </c>
      <c r="R2236" s="148" t="s">
        <v>963</v>
      </c>
      <c r="S2236" s="153">
        <v>42534</v>
      </c>
      <c r="T2236" s="148">
        <v>6</v>
      </c>
      <c r="U2236" s="148">
        <v>1</v>
      </c>
      <c r="V2236" s="148">
        <v>1</v>
      </c>
      <c r="X2236" s="148">
        <v>0</v>
      </c>
      <c r="Y2236" s="148">
        <v>0</v>
      </c>
      <c r="Z2236" s="153">
        <v>42535</v>
      </c>
      <c r="AA2236" s="154" t="s">
        <v>964</v>
      </c>
      <c r="AB2236" s="148">
        <v>23</v>
      </c>
      <c r="AC2236" s="148">
        <v>23</v>
      </c>
      <c r="AD2236" s="148" t="s">
        <v>117</v>
      </c>
      <c r="AE2236" s="154" t="s">
        <v>148</v>
      </c>
      <c r="AF2236" s="148">
        <v>2</v>
      </c>
      <c r="AG2236" s="148">
        <v>2</v>
      </c>
      <c r="AJ2236" s="148" t="s">
        <v>843</v>
      </c>
      <c r="AK2236" s="148">
        <v>5507</v>
      </c>
      <c r="AL2236" s="148">
        <v>5.0000000000000001E-3</v>
      </c>
      <c r="AM2236" s="148">
        <v>5.0000000000000001E-3</v>
      </c>
      <c r="AP2236" s="148">
        <v>454</v>
      </c>
      <c r="AQ2236" s="148">
        <v>454</v>
      </c>
      <c r="AR2236" s="148">
        <v>5507</v>
      </c>
      <c r="AS2236" s="148">
        <v>10</v>
      </c>
      <c r="AT2236" s="148">
        <v>10</v>
      </c>
      <c r="AU2236" s="148">
        <v>5.0000000000000001E-3</v>
      </c>
      <c r="AV2236" s="148">
        <v>5.0000000000000001E-3</v>
      </c>
      <c r="AY2236" s="148">
        <v>133</v>
      </c>
      <c r="AZ2236" s="148">
        <v>133</v>
      </c>
      <c r="BA2236" s="148" t="s">
        <v>107</v>
      </c>
      <c r="BB2236" s="148">
        <v>11</v>
      </c>
      <c r="BD2236" s="148">
        <v>6</v>
      </c>
      <c r="BF2236" s="148" t="s">
        <v>965</v>
      </c>
      <c r="BG2236" s="148">
        <v>1</v>
      </c>
      <c r="BI2236" s="153">
        <v>42535</v>
      </c>
      <c r="BJ2236" s="154" t="s">
        <v>112</v>
      </c>
      <c r="BK2236" s="148">
        <v>41054531300042</v>
      </c>
      <c r="BM2236" s="148" t="s">
        <v>100</v>
      </c>
      <c r="BN2236" s="148" t="s">
        <v>966</v>
      </c>
      <c r="BO2236" s="148" t="s">
        <v>967</v>
      </c>
      <c r="BQ2236" s="153">
        <v>42534</v>
      </c>
      <c r="BR2236" s="148">
        <v>3</v>
      </c>
      <c r="BT2236" s="148">
        <v>1409</v>
      </c>
      <c r="BV2236" s="148" t="s">
        <v>1617</v>
      </c>
      <c r="BW2236" s="148">
        <v>29</v>
      </c>
      <c r="BY2236" s="148">
        <v>27</v>
      </c>
      <c r="CA2236" s="148">
        <v>1</v>
      </c>
      <c r="CC2236" s="148">
        <v>34255833500051</v>
      </c>
      <c r="CE2236" s="148" t="s">
        <v>100</v>
      </c>
      <c r="CF2236" s="148">
        <v>1</v>
      </c>
      <c r="CH2236" s="148">
        <v>3</v>
      </c>
      <c r="CJ2236" s="149">
        <v>41054531300042</v>
      </c>
      <c r="CL2236" s="149" t="s">
        <v>97</v>
      </c>
      <c r="CN2236" s="149">
        <v>3</v>
      </c>
      <c r="CT2236" s="149" t="s">
        <v>98</v>
      </c>
      <c r="CU2236" s="152">
        <v>42667</v>
      </c>
      <c r="CV2236" s="149">
        <v>0</v>
      </c>
      <c r="CX2236" s="149" t="s">
        <v>97</v>
      </c>
      <c r="CY2236" s="149" t="s">
        <v>99</v>
      </c>
      <c r="CZ2236" s="149">
        <v>41054531300042</v>
      </c>
      <c r="DB2236" s="149" t="s">
        <v>100</v>
      </c>
      <c r="DC2236" s="149" t="s">
        <v>101</v>
      </c>
      <c r="DD2236" s="149" t="s">
        <v>102</v>
      </c>
      <c r="DE2236" s="149" t="s">
        <v>1615</v>
      </c>
      <c r="DF2236" s="149">
        <v>1</v>
      </c>
    </row>
    <row r="2237" spans="1:110" x14ac:dyDescent="0.25">
      <c r="A2237" s="148" t="s">
        <v>96</v>
      </c>
      <c r="B2237" s="148">
        <v>0</v>
      </c>
      <c r="D2237" s="148" t="s">
        <v>97</v>
      </c>
      <c r="K2237" s="148">
        <v>1</v>
      </c>
      <c r="M2237" s="148">
        <v>3</v>
      </c>
      <c r="N2237" s="148" t="s">
        <v>961</v>
      </c>
      <c r="O2237" s="148">
        <v>0</v>
      </c>
      <c r="Q2237" s="148" t="s">
        <v>962</v>
      </c>
      <c r="R2237" s="148" t="s">
        <v>963</v>
      </c>
      <c r="S2237" s="153">
        <v>42534</v>
      </c>
      <c r="T2237" s="148">
        <v>6</v>
      </c>
      <c r="U2237" s="148">
        <v>1</v>
      </c>
      <c r="V2237" s="148">
        <v>1</v>
      </c>
      <c r="X2237" s="148">
        <v>0</v>
      </c>
      <c r="Y2237" s="148">
        <v>0</v>
      </c>
      <c r="Z2237" s="153">
        <v>42535</v>
      </c>
      <c r="AA2237" s="154" t="s">
        <v>964</v>
      </c>
      <c r="AB2237" s="148">
        <v>23</v>
      </c>
      <c r="AC2237" s="148">
        <v>23</v>
      </c>
      <c r="AD2237" s="148" t="s">
        <v>117</v>
      </c>
      <c r="AE2237" s="154" t="s">
        <v>148</v>
      </c>
      <c r="AF2237" s="148">
        <v>2</v>
      </c>
      <c r="AG2237" s="148">
        <v>2</v>
      </c>
      <c r="AJ2237" s="148" t="s">
        <v>844</v>
      </c>
      <c r="AK2237" s="148">
        <v>2085</v>
      </c>
      <c r="AL2237" s="148">
        <v>5.0000000000000001E-3</v>
      </c>
      <c r="AM2237" s="148">
        <v>5.0000000000000001E-3</v>
      </c>
      <c r="AP2237" s="148">
        <v>454</v>
      </c>
      <c r="AQ2237" s="148">
        <v>454</v>
      </c>
      <c r="AR2237" s="148">
        <v>2085</v>
      </c>
      <c r="AS2237" s="148">
        <v>10</v>
      </c>
      <c r="AT2237" s="148">
        <v>10</v>
      </c>
      <c r="AU2237" s="148">
        <v>5.0000000000000001E-3</v>
      </c>
      <c r="AV2237" s="148">
        <v>5.0000000000000001E-3</v>
      </c>
      <c r="AY2237" s="148">
        <v>133</v>
      </c>
      <c r="AZ2237" s="148">
        <v>133</v>
      </c>
      <c r="BA2237" s="148" t="s">
        <v>107</v>
      </c>
      <c r="BB2237" s="148">
        <v>11</v>
      </c>
      <c r="BD2237" s="148">
        <v>6</v>
      </c>
      <c r="BF2237" s="148" t="s">
        <v>965</v>
      </c>
      <c r="BG2237" s="148">
        <v>1</v>
      </c>
      <c r="BI2237" s="153">
        <v>42535</v>
      </c>
      <c r="BJ2237" s="154" t="s">
        <v>112</v>
      </c>
      <c r="BK2237" s="148">
        <v>41054531300042</v>
      </c>
      <c r="BM2237" s="148" t="s">
        <v>100</v>
      </c>
      <c r="BN2237" s="148" t="s">
        <v>966</v>
      </c>
      <c r="BO2237" s="148" t="s">
        <v>967</v>
      </c>
      <c r="BQ2237" s="153">
        <v>42534</v>
      </c>
      <c r="BR2237" s="148">
        <v>3</v>
      </c>
      <c r="BT2237" s="148">
        <v>1409</v>
      </c>
      <c r="BV2237" s="148" t="s">
        <v>1617</v>
      </c>
      <c r="BW2237" s="148">
        <v>29</v>
      </c>
      <c r="BY2237" s="148">
        <v>27</v>
      </c>
      <c r="CA2237" s="148">
        <v>1</v>
      </c>
      <c r="CC2237" s="148">
        <v>34255833500051</v>
      </c>
      <c r="CE2237" s="148" t="s">
        <v>100</v>
      </c>
      <c r="CF2237" s="148">
        <v>1</v>
      </c>
      <c r="CH2237" s="148">
        <v>3</v>
      </c>
      <c r="CJ2237" s="149">
        <v>41054531300042</v>
      </c>
      <c r="CL2237" s="149" t="s">
        <v>97</v>
      </c>
      <c r="CN2237" s="149">
        <v>3</v>
      </c>
      <c r="CT2237" s="149" t="s">
        <v>98</v>
      </c>
      <c r="CU2237" s="152">
        <v>42667</v>
      </c>
      <c r="CV2237" s="149">
        <v>0</v>
      </c>
      <c r="CX2237" s="149" t="s">
        <v>97</v>
      </c>
      <c r="CY2237" s="149" t="s">
        <v>99</v>
      </c>
      <c r="CZ2237" s="149">
        <v>41054531300042</v>
      </c>
      <c r="DB2237" s="149" t="s">
        <v>100</v>
      </c>
      <c r="DC2237" s="149" t="s">
        <v>101</v>
      </c>
      <c r="DD2237" s="149" t="s">
        <v>102</v>
      </c>
      <c r="DE2237" s="149" t="s">
        <v>1615</v>
      </c>
      <c r="DF2237" s="149">
        <v>1</v>
      </c>
    </row>
    <row r="2238" spans="1:110" x14ac:dyDescent="0.25">
      <c r="A2238" s="148" t="s">
        <v>96</v>
      </c>
      <c r="B2238" s="148">
        <v>0</v>
      </c>
      <c r="D2238" s="148" t="s">
        <v>97</v>
      </c>
      <c r="K2238" s="148">
        <v>1</v>
      </c>
      <c r="M2238" s="148">
        <v>3</v>
      </c>
      <c r="N2238" s="148" t="s">
        <v>961</v>
      </c>
      <c r="O2238" s="148">
        <v>0</v>
      </c>
      <c r="Q2238" s="148" t="s">
        <v>962</v>
      </c>
      <c r="R2238" s="148" t="s">
        <v>963</v>
      </c>
      <c r="S2238" s="153">
        <v>42534</v>
      </c>
      <c r="T2238" s="148">
        <v>6</v>
      </c>
      <c r="U2238" s="148">
        <v>1</v>
      </c>
      <c r="V2238" s="148">
        <v>1</v>
      </c>
      <c r="X2238" s="148">
        <v>0</v>
      </c>
      <c r="Y2238" s="148">
        <v>0</v>
      </c>
      <c r="Z2238" s="153">
        <v>42535</v>
      </c>
      <c r="AA2238" s="154" t="s">
        <v>964</v>
      </c>
      <c r="AB2238" s="148">
        <v>23</v>
      </c>
      <c r="AC2238" s="148">
        <v>23</v>
      </c>
      <c r="AD2238" s="148" t="s">
        <v>117</v>
      </c>
      <c r="AE2238" s="154" t="s">
        <v>174</v>
      </c>
      <c r="AF2238" s="148">
        <v>2</v>
      </c>
      <c r="AG2238" s="148">
        <v>2</v>
      </c>
      <c r="AJ2238" s="148" t="s">
        <v>845</v>
      </c>
      <c r="AK2238" s="148">
        <v>1894</v>
      </c>
      <c r="AL2238" s="148">
        <v>5.0000000000000001E-3</v>
      </c>
      <c r="AM2238" s="148">
        <v>5.0000000000000001E-3</v>
      </c>
      <c r="AP2238" s="148">
        <v>454</v>
      </c>
      <c r="AQ2238" s="148">
        <v>454</v>
      </c>
      <c r="AR2238" s="148">
        <v>1894</v>
      </c>
      <c r="AS2238" s="148">
        <v>10</v>
      </c>
      <c r="AT2238" s="148">
        <v>10</v>
      </c>
      <c r="AU2238" s="148">
        <v>5.0000000000000001E-3</v>
      </c>
      <c r="AV2238" s="148">
        <v>5.0000000000000001E-3</v>
      </c>
      <c r="AY2238" s="148">
        <v>133</v>
      </c>
      <c r="AZ2238" s="148">
        <v>133</v>
      </c>
      <c r="BA2238" s="148" t="s">
        <v>107</v>
      </c>
      <c r="BB2238" s="148">
        <v>11</v>
      </c>
      <c r="BD2238" s="148">
        <v>6</v>
      </c>
      <c r="BF2238" s="148" t="s">
        <v>965</v>
      </c>
      <c r="BG2238" s="148">
        <v>1</v>
      </c>
      <c r="BI2238" s="153">
        <v>42535</v>
      </c>
      <c r="BJ2238" s="154" t="s">
        <v>112</v>
      </c>
      <c r="BK2238" s="148">
        <v>41054531300042</v>
      </c>
      <c r="BM2238" s="148" t="s">
        <v>100</v>
      </c>
      <c r="BN2238" s="148" t="s">
        <v>966</v>
      </c>
      <c r="BO2238" s="148" t="s">
        <v>967</v>
      </c>
      <c r="BQ2238" s="153">
        <v>42534</v>
      </c>
      <c r="BR2238" s="148">
        <v>3</v>
      </c>
      <c r="BT2238" s="148">
        <v>1409</v>
      </c>
      <c r="BV2238" s="148" t="s">
        <v>1617</v>
      </c>
      <c r="BW2238" s="148">
        <v>29</v>
      </c>
      <c r="BY2238" s="148">
        <v>27</v>
      </c>
      <c r="CA2238" s="148">
        <v>1</v>
      </c>
      <c r="CC2238" s="148">
        <v>34255833500051</v>
      </c>
      <c r="CE2238" s="148" t="s">
        <v>100</v>
      </c>
      <c r="CF2238" s="148">
        <v>1</v>
      </c>
      <c r="CH2238" s="148">
        <v>3</v>
      </c>
      <c r="CJ2238" s="149">
        <v>41054531300042</v>
      </c>
      <c r="CL2238" s="149" t="s">
        <v>97</v>
      </c>
      <c r="CN2238" s="149">
        <v>3</v>
      </c>
      <c r="CT2238" s="149" t="s">
        <v>98</v>
      </c>
      <c r="CU2238" s="152">
        <v>42667</v>
      </c>
      <c r="CV2238" s="149">
        <v>0</v>
      </c>
      <c r="CX2238" s="149" t="s">
        <v>97</v>
      </c>
      <c r="CY2238" s="149" t="s">
        <v>99</v>
      </c>
      <c r="CZ2238" s="149">
        <v>41054531300042</v>
      </c>
      <c r="DB2238" s="149" t="s">
        <v>100</v>
      </c>
      <c r="DC2238" s="149" t="s">
        <v>101</v>
      </c>
      <c r="DD2238" s="149" t="s">
        <v>102</v>
      </c>
      <c r="DE2238" s="149" t="s">
        <v>1615</v>
      </c>
      <c r="DF2238" s="149">
        <v>1</v>
      </c>
    </row>
    <row r="2239" spans="1:110" x14ac:dyDescent="0.25">
      <c r="A2239" s="148" t="s">
        <v>96</v>
      </c>
      <c r="B2239" s="148">
        <v>0</v>
      </c>
      <c r="D2239" s="148" t="s">
        <v>97</v>
      </c>
      <c r="K2239" s="148">
        <v>1</v>
      </c>
      <c r="M2239" s="148">
        <v>3</v>
      </c>
      <c r="N2239" s="148" t="s">
        <v>961</v>
      </c>
      <c r="O2239" s="148">
        <v>0</v>
      </c>
      <c r="Q2239" s="148" t="s">
        <v>962</v>
      </c>
      <c r="R2239" s="148" t="s">
        <v>963</v>
      </c>
      <c r="S2239" s="153">
        <v>42534</v>
      </c>
      <c r="T2239" s="148">
        <v>6</v>
      </c>
      <c r="U2239" s="148">
        <v>1</v>
      </c>
      <c r="V2239" s="148">
        <v>1</v>
      </c>
      <c r="X2239" s="148">
        <v>0</v>
      </c>
      <c r="Y2239" s="148">
        <v>0</v>
      </c>
      <c r="Z2239" s="153">
        <v>42535</v>
      </c>
      <c r="AA2239" s="154" t="s">
        <v>964</v>
      </c>
      <c r="AB2239" s="148">
        <v>23</v>
      </c>
      <c r="AC2239" s="148">
        <v>23</v>
      </c>
      <c r="AD2239" s="148" t="s">
        <v>117</v>
      </c>
      <c r="AE2239" s="154" t="s">
        <v>174</v>
      </c>
      <c r="AF2239" s="148">
        <v>2</v>
      </c>
      <c r="AG2239" s="148">
        <v>2</v>
      </c>
      <c r="AJ2239" s="148" t="s">
        <v>846</v>
      </c>
      <c r="AK2239" s="148">
        <v>5831</v>
      </c>
      <c r="AL2239" s="148">
        <v>0.02</v>
      </c>
      <c r="AM2239" s="148">
        <v>0.02</v>
      </c>
      <c r="AP2239" s="148">
        <v>454</v>
      </c>
      <c r="AQ2239" s="148">
        <v>454</v>
      </c>
      <c r="AR2239" s="148">
        <v>5831</v>
      </c>
      <c r="AS2239" s="148">
        <v>10</v>
      </c>
      <c r="AT2239" s="148">
        <v>10</v>
      </c>
      <c r="AU2239" s="148">
        <v>0.02</v>
      </c>
      <c r="AV2239" s="148">
        <v>0.02</v>
      </c>
      <c r="AY2239" s="148">
        <v>133</v>
      </c>
      <c r="AZ2239" s="148">
        <v>133</v>
      </c>
      <c r="BA2239" s="148" t="s">
        <v>107</v>
      </c>
      <c r="BB2239" s="148">
        <v>11</v>
      </c>
      <c r="BD2239" s="148">
        <v>6</v>
      </c>
      <c r="BF2239" s="148" t="s">
        <v>965</v>
      </c>
      <c r="BG2239" s="148">
        <v>1</v>
      </c>
      <c r="BI2239" s="153">
        <v>42535</v>
      </c>
      <c r="BJ2239" s="154" t="s">
        <v>112</v>
      </c>
      <c r="BK2239" s="148">
        <v>41054531300042</v>
      </c>
      <c r="BM2239" s="148" t="s">
        <v>100</v>
      </c>
      <c r="BN2239" s="148" t="s">
        <v>966</v>
      </c>
      <c r="BO2239" s="148" t="s">
        <v>967</v>
      </c>
      <c r="BQ2239" s="153">
        <v>42534</v>
      </c>
      <c r="BR2239" s="148">
        <v>3</v>
      </c>
      <c r="BT2239" s="148">
        <v>1409</v>
      </c>
      <c r="BV2239" s="148" t="s">
        <v>1617</v>
      </c>
      <c r="BW2239" s="148">
        <v>29</v>
      </c>
      <c r="BY2239" s="148">
        <v>27</v>
      </c>
      <c r="CA2239" s="148">
        <v>1</v>
      </c>
      <c r="CC2239" s="148">
        <v>34255833500051</v>
      </c>
      <c r="CE2239" s="148" t="s">
        <v>100</v>
      </c>
      <c r="CF2239" s="148">
        <v>1</v>
      </c>
      <c r="CH2239" s="148">
        <v>3</v>
      </c>
      <c r="CJ2239" s="149">
        <v>41054531300042</v>
      </c>
      <c r="CL2239" s="149" t="s">
        <v>97</v>
      </c>
      <c r="CN2239" s="149">
        <v>3</v>
      </c>
      <c r="CT2239" s="149" t="s">
        <v>98</v>
      </c>
      <c r="CU2239" s="152">
        <v>42667</v>
      </c>
      <c r="CV2239" s="149">
        <v>0</v>
      </c>
      <c r="CX2239" s="149" t="s">
        <v>97</v>
      </c>
      <c r="CY2239" s="149" t="s">
        <v>99</v>
      </c>
      <c r="CZ2239" s="149">
        <v>41054531300042</v>
      </c>
      <c r="DB2239" s="149" t="s">
        <v>100</v>
      </c>
      <c r="DC2239" s="149" t="s">
        <v>101</v>
      </c>
      <c r="DD2239" s="149" t="s">
        <v>102</v>
      </c>
      <c r="DE2239" s="149" t="s">
        <v>1615</v>
      </c>
      <c r="DF2239" s="149">
        <v>1</v>
      </c>
    </row>
    <row r="2240" spans="1:110" x14ac:dyDescent="0.25">
      <c r="A2240" s="148" t="s">
        <v>96</v>
      </c>
      <c r="B2240" s="148">
        <v>0</v>
      </c>
      <c r="D2240" s="148" t="s">
        <v>97</v>
      </c>
      <c r="K2240" s="148">
        <v>1</v>
      </c>
      <c r="M2240" s="148">
        <v>3</v>
      </c>
      <c r="N2240" s="148" t="s">
        <v>961</v>
      </c>
      <c r="O2240" s="148">
        <v>0</v>
      </c>
      <c r="Q2240" s="148" t="s">
        <v>962</v>
      </c>
      <c r="R2240" s="148" t="s">
        <v>963</v>
      </c>
      <c r="S2240" s="153">
        <v>42534</v>
      </c>
      <c r="T2240" s="148">
        <v>6</v>
      </c>
      <c r="U2240" s="148">
        <v>1</v>
      </c>
      <c r="V2240" s="148">
        <v>1</v>
      </c>
      <c r="X2240" s="148">
        <v>0</v>
      </c>
      <c r="Y2240" s="148">
        <v>0</v>
      </c>
      <c r="Z2240" s="153">
        <v>42535</v>
      </c>
      <c r="AA2240" s="154" t="s">
        <v>964</v>
      </c>
      <c r="AB2240" s="148">
        <v>23</v>
      </c>
      <c r="AC2240" s="148">
        <v>23</v>
      </c>
      <c r="AD2240" s="148" t="s">
        <v>219</v>
      </c>
      <c r="AE2240" s="154" t="s">
        <v>251</v>
      </c>
      <c r="AF2240" s="148">
        <v>2</v>
      </c>
      <c r="AG2240" s="148">
        <v>2</v>
      </c>
      <c r="AJ2240" s="148" t="s">
        <v>847</v>
      </c>
      <c r="AK2240" s="148">
        <v>1347</v>
      </c>
      <c r="AP2240" s="148">
        <v>234</v>
      </c>
      <c r="AQ2240" s="148">
        <v>234</v>
      </c>
      <c r="AR2240" s="148">
        <v>1347</v>
      </c>
      <c r="AS2240" s="148">
        <v>1</v>
      </c>
      <c r="AT2240" s="148">
        <v>1</v>
      </c>
      <c r="AU2240" s="148">
        <v>20.149999999999999</v>
      </c>
      <c r="AV2240" s="148">
        <v>20.149999999999999</v>
      </c>
      <c r="AY2240" s="148">
        <v>28</v>
      </c>
      <c r="AZ2240" s="148">
        <v>28</v>
      </c>
      <c r="BA2240" s="148" t="s">
        <v>848</v>
      </c>
      <c r="BB2240" s="148">
        <v>11</v>
      </c>
      <c r="BD2240" s="148">
        <v>6</v>
      </c>
      <c r="BF2240" s="148" t="s">
        <v>965</v>
      </c>
      <c r="BG2240" s="148">
        <v>1</v>
      </c>
      <c r="BI2240" s="153">
        <v>42535</v>
      </c>
      <c r="BJ2240" s="154" t="s">
        <v>112</v>
      </c>
      <c r="BK2240" s="148">
        <v>41054531300042</v>
      </c>
      <c r="BM2240" s="148" t="s">
        <v>100</v>
      </c>
      <c r="BN2240" s="148" t="s">
        <v>966</v>
      </c>
      <c r="BO2240" s="148" t="s">
        <v>967</v>
      </c>
      <c r="BQ2240" s="153">
        <v>42534</v>
      </c>
      <c r="BR2240" s="148">
        <v>3</v>
      </c>
      <c r="BT2240" s="148">
        <v>1409</v>
      </c>
      <c r="BV2240" s="148" t="s">
        <v>1617</v>
      </c>
      <c r="BW2240" s="148">
        <v>29</v>
      </c>
      <c r="BY2240" s="148">
        <v>27</v>
      </c>
      <c r="CA2240" s="148">
        <v>1</v>
      </c>
      <c r="CC2240" s="148">
        <v>34255833500051</v>
      </c>
      <c r="CE2240" s="148" t="s">
        <v>100</v>
      </c>
      <c r="CF2240" s="148">
        <v>1</v>
      </c>
      <c r="CH2240" s="148">
        <v>3</v>
      </c>
      <c r="CJ2240" s="149">
        <v>41054531300042</v>
      </c>
      <c r="CL2240" s="149" t="s">
        <v>97</v>
      </c>
      <c r="CN2240" s="149">
        <v>3</v>
      </c>
      <c r="CT2240" s="149" t="s">
        <v>98</v>
      </c>
      <c r="CU2240" s="152">
        <v>42667</v>
      </c>
      <c r="CV2240" s="149">
        <v>0</v>
      </c>
      <c r="CX2240" s="149" t="s">
        <v>97</v>
      </c>
      <c r="CY2240" s="149" t="s">
        <v>99</v>
      </c>
      <c r="CZ2240" s="149">
        <v>41054531300042</v>
      </c>
      <c r="DB2240" s="149" t="s">
        <v>100</v>
      </c>
      <c r="DC2240" s="149" t="s">
        <v>101</v>
      </c>
      <c r="DD2240" s="149" t="s">
        <v>102</v>
      </c>
      <c r="DE2240" s="149" t="s">
        <v>1615</v>
      </c>
      <c r="DF2240" s="149">
        <v>1</v>
      </c>
    </row>
    <row r="2241" spans="1:110" x14ac:dyDescent="0.25">
      <c r="A2241" s="148" t="s">
        <v>96</v>
      </c>
      <c r="B2241" s="148">
        <v>0</v>
      </c>
      <c r="D2241" s="148" t="s">
        <v>97</v>
      </c>
      <c r="K2241" s="148">
        <v>1</v>
      </c>
      <c r="M2241" s="148">
        <v>3</v>
      </c>
      <c r="N2241" s="148" t="s">
        <v>961</v>
      </c>
      <c r="O2241" s="148">
        <v>0</v>
      </c>
      <c r="Q2241" s="148" t="s">
        <v>962</v>
      </c>
      <c r="R2241" s="148" t="s">
        <v>963</v>
      </c>
      <c r="S2241" s="153">
        <v>42534</v>
      </c>
      <c r="T2241" s="148">
        <v>6</v>
      </c>
      <c r="U2241" s="148">
        <v>2</v>
      </c>
      <c r="V2241" s="148">
        <v>2</v>
      </c>
      <c r="X2241" s="148">
        <v>0</v>
      </c>
      <c r="Y2241" s="148">
        <v>0</v>
      </c>
      <c r="Z2241" s="153">
        <v>42535</v>
      </c>
      <c r="AA2241" s="154" t="s">
        <v>964</v>
      </c>
      <c r="AB2241" s="148">
        <v>23</v>
      </c>
      <c r="AC2241" s="148">
        <v>23</v>
      </c>
      <c r="AD2241" s="148" t="s">
        <v>117</v>
      </c>
      <c r="AE2241" s="154" t="s">
        <v>154</v>
      </c>
      <c r="AF2241" s="148">
        <v>2</v>
      </c>
      <c r="AG2241" s="148">
        <v>2</v>
      </c>
      <c r="AJ2241" s="148" t="s">
        <v>849</v>
      </c>
      <c r="AK2241" s="148">
        <v>1193</v>
      </c>
      <c r="AL2241" s="148">
        <v>5.0000000000000001E-3</v>
      </c>
      <c r="AM2241" s="148">
        <v>5.0000000000000001E-3</v>
      </c>
      <c r="AN2241" s="148">
        <v>712</v>
      </c>
      <c r="AO2241" s="148">
        <v>712</v>
      </c>
      <c r="AP2241" s="148">
        <v>405</v>
      </c>
      <c r="AQ2241" s="148">
        <v>405</v>
      </c>
      <c r="AR2241" s="148">
        <v>1193</v>
      </c>
      <c r="AS2241" s="148">
        <v>10</v>
      </c>
      <c r="AT2241" s="148">
        <v>10</v>
      </c>
      <c r="AU2241" s="148">
        <v>5.0000000000000001E-3</v>
      </c>
      <c r="AV2241" s="148">
        <v>5.0000000000000001E-3</v>
      </c>
      <c r="AW2241" s="148">
        <v>1168</v>
      </c>
      <c r="AX2241" s="148">
        <v>1168</v>
      </c>
      <c r="AY2241" s="148">
        <v>133</v>
      </c>
      <c r="AZ2241" s="148">
        <v>133</v>
      </c>
      <c r="BA2241" s="148" t="s">
        <v>107</v>
      </c>
      <c r="BB2241" s="148">
        <v>11</v>
      </c>
      <c r="BD2241" s="148">
        <v>6</v>
      </c>
      <c r="BF2241" s="148" t="s">
        <v>965</v>
      </c>
      <c r="BG2241" s="148">
        <v>1</v>
      </c>
      <c r="BI2241" s="153">
        <v>42535</v>
      </c>
      <c r="BJ2241" s="154" t="s">
        <v>112</v>
      </c>
      <c r="BK2241" s="148">
        <v>41054531300042</v>
      </c>
      <c r="BM2241" s="148" t="s">
        <v>100</v>
      </c>
      <c r="BN2241" s="148" t="s">
        <v>966</v>
      </c>
      <c r="BO2241" s="148" t="s">
        <v>967</v>
      </c>
      <c r="BQ2241" s="153">
        <v>42534</v>
      </c>
      <c r="BR2241" s="148">
        <v>3</v>
      </c>
      <c r="BT2241" s="148">
        <v>1409</v>
      </c>
      <c r="BV2241" s="148" t="s">
        <v>1617</v>
      </c>
      <c r="BW2241" s="148">
        <v>29</v>
      </c>
      <c r="BY2241" s="148">
        <v>27</v>
      </c>
      <c r="CA2241" s="148">
        <v>1</v>
      </c>
      <c r="CC2241" s="148">
        <v>34255833500051</v>
      </c>
      <c r="CE2241" s="148" t="s">
        <v>100</v>
      </c>
      <c r="CF2241" s="148">
        <v>1</v>
      </c>
      <c r="CH2241" s="148">
        <v>3</v>
      </c>
      <c r="CJ2241" s="149">
        <v>41054531300042</v>
      </c>
      <c r="CL2241" s="149" t="s">
        <v>97</v>
      </c>
      <c r="CN2241" s="149">
        <v>3</v>
      </c>
      <c r="CT2241" s="149" t="s">
        <v>98</v>
      </c>
      <c r="CU2241" s="152">
        <v>42667</v>
      </c>
      <c r="CV2241" s="149">
        <v>0</v>
      </c>
      <c r="CX2241" s="149" t="s">
        <v>97</v>
      </c>
      <c r="CY2241" s="149" t="s">
        <v>99</v>
      </c>
      <c r="CZ2241" s="149">
        <v>41054531300042</v>
      </c>
      <c r="DB2241" s="149" t="s">
        <v>100</v>
      </c>
      <c r="DC2241" s="149" t="s">
        <v>101</v>
      </c>
      <c r="DD2241" s="149" t="s">
        <v>102</v>
      </c>
      <c r="DE2241" s="149" t="s">
        <v>1615</v>
      </c>
      <c r="DF2241" s="149">
        <v>1</v>
      </c>
    </row>
    <row r="2242" spans="1:110" x14ac:dyDescent="0.25">
      <c r="A2242" s="148" t="s">
        <v>96</v>
      </c>
      <c r="B2242" s="148">
        <v>0</v>
      </c>
      <c r="D2242" s="148" t="s">
        <v>97</v>
      </c>
      <c r="K2242" s="148">
        <v>1</v>
      </c>
      <c r="M2242" s="148">
        <v>3</v>
      </c>
      <c r="N2242" s="148" t="s">
        <v>961</v>
      </c>
      <c r="O2242" s="148">
        <v>0</v>
      </c>
      <c r="Q2242" s="148" t="s">
        <v>962</v>
      </c>
      <c r="R2242" s="148" t="s">
        <v>963</v>
      </c>
      <c r="S2242" s="153">
        <v>42534</v>
      </c>
      <c r="T2242" s="148">
        <v>6</v>
      </c>
      <c r="U2242" s="148">
        <v>1</v>
      </c>
      <c r="V2242" s="148">
        <v>1</v>
      </c>
      <c r="X2242" s="148">
        <v>0</v>
      </c>
      <c r="Y2242" s="148">
        <v>0</v>
      </c>
      <c r="Z2242" s="153">
        <v>42535</v>
      </c>
      <c r="AA2242" s="154" t="s">
        <v>964</v>
      </c>
      <c r="AB2242" s="148">
        <v>23</v>
      </c>
      <c r="AC2242" s="148">
        <v>23</v>
      </c>
      <c r="AD2242" s="148" t="s">
        <v>117</v>
      </c>
      <c r="AE2242" s="154" t="s">
        <v>148</v>
      </c>
      <c r="AF2242" s="148">
        <v>2</v>
      </c>
      <c r="AG2242" s="148">
        <v>2</v>
      </c>
      <c r="AJ2242" s="148" t="s">
        <v>850</v>
      </c>
      <c r="AK2242" s="148">
        <v>1694</v>
      </c>
      <c r="AL2242" s="148">
        <v>5.0000000000000001E-3</v>
      </c>
      <c r="AM2242" s="148">
        <v>5.0000000000000001E-3</v>
      </c>
      <c r="AP2242" s="148">
        <v>454</v>
      </c>
      <c r="AQ2242" s="148">
        <v>454</v>
      </c>
      <c r="AR2242" s="148">
        <v>1694</v>
      </c>
      <c r="AS2242" s="148">
        <v>10</v>
      </c>
      <c r="AT2242" s="148">
        <v>10</v>
      </c>
      <c r="AU2242" s="148">
        <v>5.0000000000000001E-3</v>
      </c>
      <c r="AV2242" s="148">
        <v>5.0000000000000001E-3</v>
      </c>
      <c r="AY2242" s="148">
        <v>133</v>
      </c>
      <c r="AZ2242" s="148">
        <v>133</v>
      </c>
      <c r="BA2242" s="148" t="s">
        <v>107</v>
      </c>
      <c r="BB2242" s="148">
        <v>11</v>
      </c>
      <c r="BD2242" s="148">
        <v>6</v>
      </c>
      <c r="BF2242" s="148" t="s">
        <v>965</v>
      </c>
      <c r="BG2242" s="148">
        <v>1</v>
      </c>
      <c r="BI2242" s="153">
        <v>42535</v>
      </c>
      <c r="BJ2242" s="154" t="s">
        <v>112</v>
      </c>
      <c r="BK2242" s="148">
        <v>41054531300042</v>
      </c>
      <c r="BM2242" s="148" t="s">
        <v>100</v>
      </c>
      <c r="BN2242" s="148" t="s">
        <v>966</v>
      </c>
      <c r="BO2242" s="148" t="s">
        <v>967</v>
      </c>
      <c r="BQ2242" s="153">
        <v>42534</v>
      </c>
      <c r="BR2242" s="148">
        <v>3</v>
      </c>
      <c r="BT2242" s="148">
        <v>1409</v>
      </c>
      <c r="BV2242" s="148" t="s">
        <v>1617</v>
      </c>
      <c r="BW2242" s="148">
        <v>29</v>
      </c>
      <c r="BY2242" s="148">
        <v>27</v>
      </c>
      <c r="CA2242" s="148">
        <v>1</v>
      </c>
      <c r="CC2242" s="148">
        <v>34255833500051</v>
      </c>
      <c r="CE2242" s="148" t="s">
        <v>100</v>
      </c>
      <c r="CF2242" s="148">
        <v>1</v>
      </c>
      <c r="CH2242" s="148">
        <v>3</v>
      </c>
      <c r="CJ2242" s="149">
        <v>41054531300042</v>
      </c>
      <c r="CL2242" s="149" t="s">
        <v>97</v>
      </c>
      <c r="CN2242" s="149">
        <v>3</v>
      </c>
      <c r="CT2242" s="149" t="s">
        <v>98</v>
      </c>
      <c r="CU2242" s="152">
        <v>42667</v>
      </c>
      <c r="CV2242" s="149">
        <v>0</v>
      </c>
      <c r="CX2242" s="149" t="s">
        <v>97</v>
      </c>
      <c r="CY2242" s="149" t="s">
        <v>99</v>
      </c>
      <c r="CZ2242" s="149">
        <v>41054531300042</v>
      </c>
      <c r="DB2242" s="149" t="s">
        <v>100</v>
      </c>
      <c r="DC2242" s="149" t="s">
        <v>101</v>
      </c>
      <c r="DD2242" s="149" t="s">
        <v>102</v>
      </c>
      <c r="DE2242" s="149" t="s">
        <v>1615</v>
      </c>
      <c r="DF2242" s="149">
        <v>1</v>
      </c>
    </row>
    <row r="2243" spans="1:110" x14ac:dyDescent="0.25">
      <c r="A2243" s="148" t="s">
        <v>96</v>
      </c>
      <c r="B2243" s="148">
        <v>0</v>
      </c>
      <c r="D2243" s="148" t="s">
        <v>97</v>
      </c>
      <c r="K2243" s="148">
        <v>1</v>
      </c>
      <c r="M2243" s="148">
        <v>3</v>
      </c>
      <c r="N2243" s="148" t="s">
        <v>961</v>
      </c>
      <c r="O2243" s="148">
        <v>0</v>
      </c>
      <c r="Q2243" s="148" t="s">
        <v>962</v>
      </c>
      <c r="R2243" s="148" t="s">
        <v>963</v>
      </c>
      <c r="S2243" s="153">
        <v>42534</v>
      </c>
      <c r="T2243" s="148">
        <v>6</v>
      </c>
      <c r="U2243" s="148">
        <v>1</v>
      </c>
      <c r="V2243" s="148">
        <v>1</v>
      </c>
      <c r="X2243" s="148">
        <v>0</v>
      </c>
      <c r="Y2243" s="148">
        <v>0</v>
      </c>
      <c r="Z2243" s="153">
        <v>42535</v>
      </c>
      <c r="AA2243" s="154" t="s">
        <v>964</v>
      </c>
      <c r="AB2243" s="148">
        <v>23</v>
      </c>
      <c r="AC2243" s="148">
        <v>23</v>
      </c>
      <c r="AD2243" s="148" t="s">
        <v>117</v>
      </c>
      <c r="AE2243" s="154" t="s">
        <v>148</v>
      </c>
      <c r="AF2243" s="148">
        <v>2</v>
      </c>
      <c r="AG2243" s="148">
        <v>2</v>
      </c>
      <c r="AJ2243" s="148" t="s">
        <v>851</v>
      </c>
      <c r="AK2243" s="148">
        <v>1895</v>
      </c>
      <c r="AL2243" s="148">
        <v>5.0000000000000001E-3</v>
      </c>
      <c r="AM2243" s="148">
        <v>5.0000000000000001E-3</v>
      </c>
      <c r="AP2243" s="148">
        <v>454</v>
      </c>
      <c r="AQ2243" s="148">
        <v>454</v>
      </c>
      <c r="AR2243" s="148">
        <v>1895</v>
      </c>
      <c r="AS2243" s="148">
        <v>10</v>
      </c>
      <c r="AT2243" s="148">
        <v>10</v>
      </c>
      <c r="AU2243" s="148">
        <v>5.0000000000000001E-3</v>
      </c>
      <c r="AV2243" s="148">
        <v>5.0000000000000001E-3</v>
      </c>
      <c r="AY2243" s="148">
        <v>133</v>
      </c>
      <c r="AZ2243" s="148">
        <v>133</v>
      </c>
      <c r="BA2243" s="148" t="s">
        <v>107</v>
      </c>
      <c r="BB2243" s="148">
        <v>11</v>
      </c>
      <c r="BD2243" s="148">
        <v>6</v>
      </c>
      <c r="BF2243" s="148" t="s">
        <v>965</v>
      </c>
      <c r="BG2243" s="148">
        <v>1</v>
      </c>
      <c r="BI2243" s="153">
        <v>42535</v>
      </c>
      <c r="BJ2243" s="154" t="s">
        <v>112</v>
      </c>
      <c r="BK2243" s="148">
        <v>41054531300042</v>
      </c>
      <c r="BM2243" s="148" t="s">
        <v>100</v>
      </c>
      <c r="BN2243" s="148" t="s">
        <v>966</v>
      </c>
      <c r="BO2243" s="148" t="s">
        <v>967</v>
      </c>
      <c r="BQ2243" s="153">
        <v>42534</v>
      </c>
      <c r="BR2243" s="148">
        <v>3</v>
      </c>
      <c r="BT2243" s="148">
        <v>1409</v>
      </c>
      <c r="BV2243" s="148" t="s">
        <v>1617</v>
      </c>
      <c r="BW2243" s="148">
        <v>29</v>
      </c>
      <c r="BY2243" s="148">
        <v>27</v>
      </c>
      <c r="CA2243" s="148">
        <v>1</v>
      </c>
      <c r="CC2243" s="148">
        <v>34255833500051</v>
      </c>
      <c r="CE2243" s="148" t="s">
        <v>100</v>
      </c>
      <c r="CF2243" s="148">
        <v>1</v>
      </c>
      <c r="CH2243" s="148">
        <v>3</v>
      </c>
      <c r="CJ2243" s="149">
        <v>41054531300042</v>
      </c>
      <c r="CL2243" s="149" t="s">
        <v>97</v>
      </c>
      <c r="CN2243" s="149">
        <v>3</v>
      </c>
      <c r="CT2243" s="149" t="s">
        <v>98</v>
      </c>
      <c r="CU2243" s="152">
        <v>42667</v>
      </c>
      <c r="CV2243" s="149">
        <v>0</v>
      </c>
      <c r="CX2243" s="149" t="s">
        <v>97</v>
      </c>
      <c r="CY2243" s="149" t="s">
        <v>99</v>
      </c>
      <c r="CZ2243" s="149">
        <v>41054531300042</v>
      </c>
      <c r="DB2243" s="149" t="s">
        <v>100</v>
      </c>
      <c r="DC2243" s="149" t="s">
        <v>101</v>
      </c>
      <c r="DD2243" s="149" t="s">
        <v>102</v>
      </c>
      <c r="DE2243" s="149" t="s">
        <v>1615</v>
      </c>
      <c r="DF2243" s="149">
        <v>1</v>
      </c>
    </row>
    <row r="2244" spans="1:110" x14ac:dyDescent="0.25">
      <c r="A2244" s="148" t="s">
        <v>96</v>
      </c>
      <c r="B2244" s="148">
        <v>0</v>
      </c>
      <c r="D2244" s="148" t="s">
        <v>97</v>
      </c>
      <c r="K2244" s="148">
        <v>1</v>
      </c>
      <c r="M2244" s="148">
        <v>3</v>
      </c>
      <c r="N2244" s="148" t="s">
        <v>961</v>
      </c>
      <c r="O2244" s="148">
        <v>0</v>
      </c>
      <c r="Q2244" s="148" t="s">
        <v>962</v>
      </c>
      <c r="R2244" s="148" t="s">
        <v>963</v>
      </c>
      <c r="S2244" s="153">
        <v>42534</v>
      </c>
      <c r="T2244" s="148">
        <v>6</v>
      </c>
      <c r="U2244" s="148">
        <v>1</v>
      </c>
      <c r="V2244" s="148">
        <v>1</v>
      </c>
      <c r="X2244" s="148">
        <v>0</v>
      </c>
      <c r="Y2244" s="148">
        <v>0</v>
      </c>
      <c r="Z2244" s="153">
        <v>42535</v>
      </c>
      <c r="AA2244" s="154" t="s">
        <v>964</v>
      </c>
      <c r="AB2244" s="148">
        <v>23</v>
      </c>
      <c r="AC2244" s="148">
        <v>23</v>
      </c>
      <c r="AD2244" s="148" t="s">
        <v>117</v>
      </c>
      <c r="AE2244" s="154" t="s">
        <v>154</v>
      </c>
      <c r="AF2244" s="148">
        <v>2</v>
      </c>
      <c r="AG2244" s="148">
        <v>2</v>
      </c>
      <c r="AJ2244" s="148" t="s">
        <v>852</v>
      </c>
      <c r="AK2244" s="148">
        <v>1896</v>
      </c>
      <c r="AL2244" s="148">
        <v>5.0000000000000001E-3</v>
      </c>
      <c r="AM2244" s="148">
        <v>5.0000000000000001E-3</v>
      </c>
      <c r="AN2244" s="148">
        <v>712</v>
      </c>
      <c r="AO2244" s="148">
        <v>712</v>
      </c>
      <c r="AP2244" s="148">
        <v>405</v>
      </c>
      <c r="AQ2244" s="148">
        <v>405</v>
      </c>
      <c r="AR2244" s="148">
        <v>1896</v>
      </c>
      <c r="AS2244" s="148">
        <v>10</v>
      </c>
      <c r="AT2244" s="148">
        <v>10</v>
      </c>
      <c r="AU2244" s="148">
        <v>5.0000000000000001E-3</v>
      </c>
      <c r="AV2244" s="148">
        <v>5.0000000000000001E-3</v>
      </c>
      <c r="AW2244" s="148">
        <v>1168</v>
      </c>
      <c r="AX2244" s="148">
        <v>1168</v>
      </c>
      <c r="AY2244" s="148">
        <v>133</v>
      </c>
      <c r="AZ2244" s="148">
        <v>133</v>
      </c>
      <c r="BA2244" s="148" t="s">
        <v>107</v>
      </c>
      <c r="BB2244" s="148">
        <v>11</v>
      </c>
      <c r="BD2244" s="148">
        <v>6</v>
      </c>
      <c r="BF2244" s="148" t="s">
        <v>965</v>
      </c>
      <c r="BG2244" s="148">
        <v>1</v>
      </c>
      <c r="BI2244" s="153">
        <v>42535</v>
      </c>
      <c r="BJ2244" s="154" t="s">
        <v>112</v>
      </c>
      <c r="BK2244" s="148">
        <v>41054531300042</v>
      </c>
      <c r="BM2244" s="148" t="s">
        <v>100</v>
      </c>
      <c r="BN2244" s="148" t="s">
        <v>966</v>
      </c>
      <c r="BO2244" s="148" t="s">
        <v>967</v>
      </c>
      <c r="BQ2244" s="153">
        <v>42534</v>
      </c>
      <c r="BR2244" s="148">
        <v>3</v>
      </c>
      <c r="BT2244" s="148">
        <v>1409</v>
      </c>
      <c r="BV2244" s="148" t="s">
        <v>1617</v>
      </c>
      <c r="BW2244" s="148">
        <v>29</v>
      </c>
      <c r="BY2244" s="148">
        <v>27</v>
      </c>
      <c r="CA2244" s="148">
        <v>1</v>
      </c>
      <c r="CC2244" s="148">
        <v>34255833500051</v>
      </c>
      <c r="CE2244" s="148" t="s">
        <v>100</v>
      </c>
      <c r="CF2244" s="148">
        <v>1</v>
      </c>
      <c r="CH2244" s="148">
        <v>3</v>
      </c>
      <c r="CJ2244" s="149">
        <v>41054531300042</v>
      </c>
      <c r="CL2244" s="149" t="s">
        <v>97</v>
      </c>
      <c r="CN2244" s="149">
        <v>3</v>
      </c>
      <c r="CT2244" s="149" t="s">
        <v>98</v>
      </c>
      <c r="CU2244" s="152">
        <v>42667</v>
      </c>
      <c r="CV2244" s="149">
        <v>0</v>
      </c>
      <c r="CX2244" s="149" t="s">
        <v>97</v>
      </c>
      <c r="CY2244" s="149" t="s">
        <v>99</v>
      </c>
      <c r="CZ2244" s="149">
        <v>41054531300042</v>
      </c>
      <c r="DB2244" s="149" t="s">
        <v>100</v>
      </c>
      <c r="DC2244" s="149" t="s">
        <v>101</v>
      </c>
      <c r="DD2244" s="149" t="s">
        <v>102</v>
      </c>
      <c r="DE2244" s="149" t="s">
        <v>1615</v>
      </c>
      <c r="DF2244" s="149">
        <v>1</v>
      </c>
    </row>
    <row r="2245" spans="1:110" x14ac:dyDescent="0.25">
      <c r="A2245" s="148" t="s">
        <v>96</v>
      </c>
      <c r="B2245" s="148">
        <v>0</v>
      </c>
      <c r="D2245" s="148" t="s">
        <v>97</v>
      </c>
      <c r="K2245" s="148">
        <v>1</v>
      </c>
      <c r="M2245" s="148">
        <v>3</v>
      </c>
      <c r="N2245" s="148" t="s">
        <v>961</v>
      </c>
      <c r="O2245" s="148">
        <v>0</v>
      </c>
      <c r="Q2245" s="148" t="s">
        <v>962</v>
      </c>
      <c r="R2245" s="148" t="s">
        <v>963</v>
      </c>
      <c r="S2245" s="153">
        <v>42534</v>
      </c>
      <c r="T2245" s="148">
        <v>6</v>
      </c>
      <c r="U2245" s="148">
        <v>1</v>
      </c>
      <c r="V2245" s="148">
        <v>1</v>
      </c>
      <c r="X2245" s="148">
        <v>0</v>
      </c>
      <c r="Y2245" s="148">
        <v>0</v>
      </c>
      <c r="Z2245" s="153">
        <v>42535</v>
      </c>
      <c r="AA2245" s="154" t="s">
        <v>964</v>
      </c>
      <c r="AB2245" s="148">
        <v>23</v>
      </c>
      <c r="AC2245" s="148">
        <v>23</v>
      </c>
      <c r="AD2245" s="148" t="s">
        <v>117</v>
      </c>
      <c r="AE2245" s="154" t="s">
        <v>174</v>
      </c>
      <c r="AF2245" s="148">
        <v>2</v>
      </c>
      <c r="AG2245" s="148">
        <v>2</v>
      </c>
      <c r="AJ2245" s="148" t="s">
        <v>853</v>
      </c>
      <c r="AK2245" s="148">
        <v>7511</v>
      </c>
      <c r="AL2245" s="148">
        <v>0.02</v>
      </c>
      <c r="AM2245" s="148">
        <v>0.02</v>
      </c>
      <c r="AP2245" s="148">
        <v>454</v>
      </c>
      <c r="AQ2245" s="148">
        <v>454</v>
      </c>
      <c r="AR2245" s="148">
        <v>7511</v>
      </c>
      <c r="AS2245" s="148">
        <v>10</v>
      </c>
      <c r="AT2245" s="148">
        <v>10</v>
      </c>
      <c r="AU2245" s="148">
        <v>0.02</v>
      </c>
      <c r="AV2245" s="148">
        <v>0.02</v>
      </c>
      <c r="AY2245" s="148">
        <v>133</v>
      </c>
      <c r="AZ2245" s="148">
        <v>133</v>
      </c>
      <c r="BA2245" s="148" t="s">
        <v>107</v>
      </c>
      <c r="BB2245" s="148">
        <v>11</v>
      </c>
      <c r="BD2245" s="148">
        <v>6</v>
      </c>
      <c r="BF2245" s="148" t="s">
        <v>965</v>
      </c>
      <c r="BG2245" s="148">
        <v>1</v>
      </c>
      <c r="BI2245" s="153">
        <v>42535</v>
      </c>
      <c r="BJ2245" s="154" t="s">
        <v>112</v>
      </c>
      <c r="BK2245" s="148">
        <v>41054531300042</v>
      </c>
      <c r="BM2245" s="148" t="s">
        <v>100</v>
      </c>
      <c r="BN2245" s="148" t="s">
        <v>966</v>
      </c>
      <c r="BO2245" s="148" t="s">
        <v>967</v>
      </c>
      <c r="BQ2245" s="153">
        <v>42534</v>
      </c>
      <c r="BR2245" s="148">
        <v>3</v>
      </c>
      <c r="BT2245" s="148">
        <v>1409</v>
      </c>
      <c r="BV2245" s="148" t="s">
        <v>1617</v>
      </c>
      <c r="BW2245" s="148">
        <v>29</v>
      </c>
      <c r="BY2245" s="148">
        <v>27</v>
      </c>
      <c r="CA2245" s="148">
        <v>1</v>
      </c>
      <c r="CC2245" s="148">
        <v>34255833500051</v>
      </c>
      <c r="CE2245" s="148" t="s">
        <v>100</v>
      </c>
      <c r="CF2245" s="148">
        <v>1</v>
      </c>
      <c r="CH2245" s="148">
        <v>3</v>
      </c>
      <c r="CJ2245" s="149">
        <v>41054531300042</v>
      </c>
      <c r="CL2245" s="149" t="s">
        <v>97</v>
      </c>
      <c r="CN2245" s="149">
        <v>3</v>
      </c>
      <c r="CT2245" s="149" t="s">
        <v>98</v>
      </c>
      <c r="CU2245" s="152">
        <v>42667</v>
      </c>
      <c r="CV2245" s="149">
        <v>0</v>
      </c>
      <c r="CX2245" s="149" t="s">
        <v>97</v>
      </c>
      <c r="CY2245" s="149" t="s">
        <v>99</v>
      </c>
      <c r="CZ2245" s="149">
        <v>41054531300042</v>
      </c>
      <c r="DB2245" s="149" t="s">
        <v>100</v>
      </c>
      <c r="DC2245" s="149" t="s">
        <v>101</v>
      </c>
      <c r="DD2245" s="149" t="s">
        <v>102</v>
      </c>
      <c r="DE2245" s="149" t="s">
        <v>1615</v>
      </c>
      <c r="DF2245" s="149">
        <v>1</v>
      </c>
    </row>
    <row r="2246" spans="1:110" x14ac:dyDescent="0.25">
      <c r="A2246" s="148" t="s">
        <v>96</v>
      </c>
      <c r="B2246" s="148">
        <v>0</v>
      </c>
      <c r="D2246" s="148" t="s">
        <v>97</v>
      </c>
      <c r="K2246" s="148">
        <v>1</v>
      </c>
      <c r="M2246" s="148">
        <v>3</v>
      </c>
      <c r="N2246" s="148" t="s">
        <v>961</v>
      </c>
      <c r="O2246" s="148">
        <v>0</v>
      </c>
      <c r="Q2246" s="148" t="s">
        <v>962</v>
      </c>
      <c r="R2246" s="148" t="s">
        <v>963</v>
      </c>
      <c r="S2246" s="153">
        <v>42534</v>
      </c>
      <c r="T2246" s="148">
        <v>6</v>
      </c>
      <c r="U2246" s="148">
        <v>1</v>
      </c>
      <c r="V2246" s="148">
        <v>1</v>
      </c>
      <c r="X2246" s="148">
        <v>0</v>
      </c>
      <c r="Y2246" s="148">
        <v>0</v>
      </c>
      <c r="Z2246" s="153">
        <v>42535</v>
      </c>
      <c r="AA2246" s="154" t="s">
        <v>964</v>
      </c>
      <c r="AB2246" s="148">
        <v>23</v>
      </c>
      <c r="AC2246" s="148">
        <v>23</v>
      </c>
      <c r="AD2246" s="148" t="s">
        <v>117</v>
      </c>
      <c r="AE2246" s="154" t="s">
        <v>154</v>
      </c>
      <c r="AF2246" s="148">
        <v>2</v>
      </c>
      <c r="AG2246" s="148">
        <v>2</v>
      </c>
      <c r="AJ2246" s="148" t="s">
        <v>854</v>
      </c>
      <c r="AK2246" s="148">
        <v>1661</v>
      </c>
      <c r="AL2246" s="148">
        <v>5.0000000000000001E-3</v>
      </c>
      <c r="AM2246" s="148">
        <v>5.0000000000000001E-3</v>
      </c>
      <c r="AN2246" s="148">
        <v>712</v>
      </c>
      <c r="AO2246" s="148">
        <v>712</v>
      </c>
      <c r="AP2246" s="148">
        <v>405</v>
      </c>
      <c r="AQ2246" s="148">
        <v>405</v>
      </c>
      <c r="AR2246" s="148">
        <v>1661</v>
      </c>
      <c r="AS2246" s="148">
        <v>10</v>
      </c>
      <c r="AT2246" s="148">
        <v>10</v>
      </c>
      <c r="AU2246" s="148">
        <v>5.0000000000000001E-3</v>
      </c>
      <c r="AV2246" s="148">
        <v>5.0000000000000001E-3</v>
      </c>
      <c r="AW2246" s="148">
        <v>1168</v>
      </c>
      <c r="AX2246" s="148">
        <v>1168</v>
      </c>
      <c r="AY2246" s="148">
        <v>133</v>
      </c>
      <c r="AZ2246" s="148">
        <v>133</v>
      </c>
      <c r="BA2246" s="148" t="s">
        <v>107</v>
      </c>
      <c r="BB2246" s="148">
        <v>11</v>
      </c>
      <c r="BD2246" s="148">
        <v>6</v>
      </c>
      <c r="BF2246" s="148" t="s">
        <v>965</v>
      </c>
      <c r="BG2246" s="148">
        <v>1</v>
      </c>
      <c r="BI2246" s="153">
        <v>42535</v>
      </c>
      <c r="BJ2246" s="154" t="s">
        <v>112</v>
      </c>
      <c r="BK2246" s="148">
        <v>41054531300042</v>
      </c>
      <c r="BM2246" s="148" t="s">
        <v>100</v>
      </c>
      <c r="BN2246" s="148" t="s">
        <v>966</v>
      </c>
      <c r="BO2246" s="148" t="s">
        <v>967</v>
      </c>
      <c r="BQ2246" s="153">
        <v>42534</v>
      </c>
      <c r="BR2246" s="148">
        <v>3</v>
      </c>
      <c r="BT2246" s="148">
        <v>1409</v>
      </c>
      <c r="BV2246" s="148" t="s">
        <v>1617</v>
      </c>
      <c r="BW2246" s="148">
        <v>29</v>
      </c>
      <c r="BY2246" s="148">
        <v>27</v>
      </c>
      <c r="CA2246" s="148">
        <v>1</v>
      </c>
      <c r="CC2246" s="148">
        <v>34255833500051</v>
      </c>
      <c r="CE2246" s="148" t="s">
        <v>100</v>
      </c>
      <c r="CF2246" s="148">
        <v>1</v>
      </c>
      <c r="CH2246" s="148">
        <v>3</v>
      </c>
      <c r="CJ2246" s="149">
        <v>41054531300042</v>
      </c>
      <c r="CL2246" s="149" t="s">
        <v>97</v>
      </c>
      <c r="CN2246" s="149">
        <v>3</v>
      </c>
      <c r="CT2246" s="149" t="s">
        <v>98</v>
      </c>
      <c r="CU2246" s="152">
        <v>42667</v>
      </c>
      <c r="CV2246" s="149">
        <v>0</v>
      </c>
      <c r="CX2246" s="149" t="s">
        <v>97</v>
      </c>
      <c r="CY2246" s="149" t="s">
        <v>99</v>
      </c>
      <c r="CZ2246" s="149">
        <v>41054531300042</v>
      </c>
      <c r="DB2246" s="149" t="s">
        <v>100</v>
      </c>
      <c r="DC2246" s="149" t="s">
        <v>101</v>
      </c>
      <c r="DD2246" s="149" t="s">
        <v>102</v>
      </c>
      <c r="DE2246" s="149" t="s">
        <v>1615</v>
      </c>
      <c r="DF2246" s="149">
        <v>1</v>
      </c>
    </row>
    <row r="2247" spans="1:110" x14ac:dyDescent="0.25">
      <c r="A2247" s="148" t="s">
        <v>96</v>
      </c>
      <c r="B2247" s="148">
        <v>0</v>
      </c>
      <c r="D2247" s="148" t="s">
        <v>97</v>
      </c>
      <c r="K2247" s="148">
        <v>1</v>
      </c>
      <c r="M2247" s="148">
        <v>3</v>
      </c>
      <c r="N2247" s="148" t="s">
        <v>961</v>
      </c>
      <c r="O2247" s="148">
        <v>0</v>
      </c>
      <c r="Q2247" s="148" t="s">
        <v>962</v>
      </c>
      <c r="R2247" s="148" t="s">
        <v>963</v>
      </c>
      <c r="S2247" s="153">
        <v>42534</v>
      </c>
      <c r="T2247" s="148">
        <v>6</v>
      </c>
      <c r="U2247" s="148">
        <v>1</v>
      </c>
      <c r="V2247" s="148">
        <v>1</v>
      </c>
      <c r="X2247" s="148">
        <v>0</v>
      </c>
      <c r="Y2247" s="148">
        <v>0</v>
      </c>
      <c r="Z2247" s="153">
        <v>42535</v>
      </c>
      <c r="AA2247" s="154" t="s">
        <v>964</v>
      </c>
      <c r="AB2247" s="148">
        <v>23</v>
      </c>
      <c r="AC2247" s="148">
        <v>23</v>
      </c>
      <c r="AD2247" s="148" t="s">
        <v>117</v>
      </c>
      <c r="AE2247" s="154" t="s">
        <v>148</v>
      </c>
      <c r="AF2247" s="148">
        <v>2</v>
      </c>
      <c r="AG2247" s="148">
        <v>2</v>
      </c>
      <c r="AJ2247" s="148" t="s">
        <v>855</v>
      </c>
      <c r="AK2247" s="148">
        <v>1542</v>
      </c>
      <c r="AL2247" s="148">
        <v>5.0000000000000001E-3</v>
      </c>
      <c r="AM2247" s="148">
        <v>5.0000000000000001E-3</v>
      </c>
      <c r="AP2247" s="148">
        <v>454</v>
      </c>
      <c r="AQ2247" s="148">
        <v>454</v>
      </c>
      <c r="AR2247" s="148">
        <v>1542</v>
      </c>
      <c r="AS2247" s="148">
        <v>10</v>
      </c>
      <c r="AT2247" s="148">
        <v>10</v>
      </c>
      <c r="AU2247" s="148">
        <v>5.0000000000000001E-3</v>
      </c>
      <c r="AV2247" s="148">
        <v>5.0000000000000001E-3</v>
      </c>
      <c r="AY2247" s="148">
        <v>133</v>
      </c>
      <c r="AZ2247" s="148">
        <v>133</v>
      </c>
      <c r="BA2247" s="148" t="s">
        <v>107</v>
      </c>
      <c r="BB2247" s="148">
        <v>11</v>
      </c>
      <c r="BD2247" s="148">
        <v>6</v>
      </c>
      <c r="BF2247" s="148" t="s">
        <v>965</v>
      </c>
      <c r="BG2247" s="148">
        <v>1</v>
      </c>
      <c r="BI2247" s="153">
        <v>42535</v>
      </c>
      <c r="BJ2247" s="154" t="s">
        <v>112</v>
      </c>
      <c r="BK2247" s="148">
        <v>41054531300042</v>
      </c>
      <c r="BM2247" s="148" t="s">
        <v>100</v>
      </c>
      <c r="BN2247" s="148" t="s">
        <v>966</v>
      </c>
      <c r="BO2247" s="148" t="s">
        <v>967</v>
      </c>
      <c r="BQ2247" s="153">
        <v>42534</v>
      </c>
      <c r="BR2247" s="148">
        <v>3</v>
      </c>
      <c r="BT2247" s="148">
        <v>1409</v>
      </c>
      <c r="BV2247" s="148" t="s">
        <v>1617</v>
      </c>
      <c r="BW2247" s="148">
        <v>29</v>
      </c>
      <c r="BY2247" s="148">
        <v>27</v>
      </c>
      <c r="CA2247" s="148">
        <v>1</v>
      </c>
      <c r="CC2247" s="148">
        <v>34255833500051</v>
      </c>
      <c r="CE2247" s="148" t="s">
        <v>100</v>
      </c>
      <c r="CF2247" s="148">
        <v>1</v>
      </c>
      <c r="CH2247" s="148">
        <v>3</v>
      </c>
      <c r="CJ2247" s="149">
        <v>41054531300042</v>
      </c>
      <c r="CL2247" s="149" t="s">
        <v>97</v>
      </c>
      <c r="CN2247" s="149">
        <v>3</v>
      </c>
      <c r="CT2247" s="149" t="s">
        <v>98</v>
      </c>
      <c r="CU2247" s="152">
        <v>42667</v>
      </c>
      <c r="CV2247" s="149">
        <v>0</v>
      </c>
      <c r="CX2247" s="149" t="s">
        <v>97</v>
      </c>
      <c r="CY2247" s="149" t="s">
        <v>99</v>
      </c>
      <c r="CZ2247" s="149">
        <v>41054531300042</v>
      </c>
      <c r="DB2247" s="149" t="s">
        <v>100</v>
      </c>
      <c r="DC2247" s="149" t="s">
        <v>101</v>
      </c>
      <c r="DD2247" s="149" t="s">
        <v>102</v>
      </c>
      <c r="DE2247" s="149" t="s">
        <v>1615</v>
      </c>
      <c r="DF2247" s="149">
        <v>1</v>
      </c>
    </row>
    <row r="2248" spans="1:110" x14ac:dyDescent="0.25">
      <c r="A2248" s="148" t="s">
        <v>96</v>
      </c>
      <c r="B2248" s="148">
        <v>0</v>
      </c>
      <c r="D2248" s="148" t="s">
        <v>97</v>
      </c>
      <c r="K2248" s="148">
        <v>1</v>
      </c>
      <c r="M2248" s="148">
        <v>3</v>
      </c>
      <c r="N2248" s="148" t="s">
        <v>961</v>
      </c>
      <c r="O2248" s="148">
        <v>0</v>
      </c>
      <c r="Q2248" s="148" t="s">
        <v>962</v>
      </c>
      <c r="R2248" s="148" t="s">
        <v>963</v>
      </c>
      <c r="S2248" s="153">
        <v>42534</v>
      </c>
      <c r="T2248" s="148">
        <v>6</v>
      </c>
      <c r="U2248" s="148">
        <v>1</v>
      </c>
      <c r="V2248" s="148">
        <v>1</v>
      </c>
      <c r="X2248" s="148">
        <v>0</v>
      </c>
      <c r="Y2248" s="148">
        <v>0</v>
      </c>
      <c r="Z2248" s="153">
        <v>42535</v>
      </c>
      <c r="AA2248" s="154" t="s">
        <v>964</v>
      </c>
      <c r="AB2248" s="148">
        <v>23</v>
      </c>
      <c r="AC2248" s="148">
        <v>23</v>
      </c>
      <c r="AD2248" s="148" t="s">
        <v>117</v>
      </c>
      <c r="AE2248" s="154" t="s">
        <v>154</v>
      </c>
      <c r="AF2248" s="148">
        <v>2</v>
      </c>
      <c r="AG2248" s="148">
        <v>2</v>
      </c>
      <c r="AJ2248" s="148" t="s">
        <v>856</v>
      </c>
      <c r="AK2248" s="148">
        <v>5413</v>
      </c>
      <c r="AL2248" s="148">
        <v>0.01</v>
      </c>
      <c r="AM2248" s="148">
        <v>0.01</v>
      </c>
      <c r="AN2248" s="148">
        <v>712</v>
      </c>
      <c r="AO2248" s="148">
        <v>712</v>
      </c>
      <c r="AP2248" s="148">
        <v>405</v>
      </c>
      <c r="AQ2248" s="148">
        <v>405</v>
      </c>
      <c r="AR2248" s="148">
        <v>5413</v>
      </c>
      <c r="AS2248" s="148">
        <v>10</v>
      </c>
      <c r="AT2248" s="148">
        <v>10</v>
      </c>
      <c r="AU2248" s="148">
        <v>0.01</v>
      </c>
      <c r="AV2248" s="148">
        <v>0.01</v>
      </c>
      <c r="AW2248" s="148">
        <v>1168</v>
      </c>
      <c r="AX2248" s="148">
        <v>1168</v>
      </c>
      <c r="AY2248" s="148">
        <v>133</v>
      </c>
      <c r="AZ2248" s="148">
        <v>133</v>
      </c>
      <c r="BA2248" s="148" t="s">
        <v>107</v>
      </c>
      <c r="BB2248" s="148">
        <v>11</v>
      </c>
      <c r="BD2248" s="148">
        <v>6</v>
      </c>
      <c r="BF2248" s="148" t="s">
        <v>965</v>
      </c>
      <c r="BG2248" s="148">
        <v>1</v>
      </c>
      <c r="BI2248" s="153">
        <v>42535</v>
      </c>
      <c r="BJ2248" s="154" t="s">
        <v>112</v>
      </c>
      <c r="BK2248" s="148">
        <v>41054531300042</v>
      </c>
      <c r="BM2248" s="148" t="s">
        <v>100</v>
      </c>
      <c r="BN2248" s="148" t="s">
        <v>966</v>
      </c>
      <c r="BO2248" s="148" t="s">
        <v>967</v>
      </c>
      <c r="BQ2248" s="153">
        <v>42534</v>
      </c>
      <c r="BR2248" s="148">
        <v>3</v>
      </c>
      <c r="BT2248" s="148">
        <v>1409</v>
      </c>
      <c r="BV2248" s="148" t="s">
        <v>1617</v>
      </c>
      <c r="BW2248" s="148">
        <v>29</v>
      </c>
      <c r="BY2248" s="148">
        <v>27</v>
      </c>
      <c r="CA2248" s="148">
        <v>1</v>
      </c>
      <c r="CC2248" s="148">
        <v>34255833500051</v>
      </c>
      <c r="CE2248" s="148" t="s">
        <v>100</v>
      </c>
      <c r="CF2248" s="148">
        <v>1</v>
      </c>
      <c r="CH2248" s="148">
        <v>3</v>
      </c>
      <c r="CJ2248" s="149">
        <v>41054531300042</v>
      </c>
      <c r="CL2248" s="149" t="s">
        <v>97</v>
      </c>
      <c r="CN2248" s="149">
        <v>3</v>
      </c>
      <c r="CT2248" s="149" t="s">
        <v>98</v>
      </c>
      <c r="CU2248" s="152">
        <v>42667</v>
      </c>
      <c r="CV2248" s="149">
        <v>0</v>
      </c>
      <c r="CX2248" s="149" t="s">
        <v>97</v>
      </c>
      <c r="CY2248" s="149" t="s">
        <v>99</v>
      </c>
      <c r="CZ2248" s="149">
        <v>41054531300042</v>
      </c>
      <c r="DB2248" s="149" t="s">
        <v>100</v>
      </c>
      <c r="DC2248" s="149" t="s">
        <v>101</v>
      </c>
      <c r="DD2248" s="149" t="s">
        <v>102</v>
      </c>
      <c r="DE2248" s="149" t="s">
        <v>1615</v>
      </c>
      <c r="DF2248" s="149">
        <v>1</v>
      </c>
    </row>
    <row r="2249" spans="1:110" x14ac:dyDescent="0.25">
      <c r="A2249" s="148" t="s">
        <v>96</v>
      </c>
      <c r="B2249" s="148">
        <v>0</v>
      </c>
      <c r="D2249" s="148" t="s">
        <v>97</v>
      </c>
      <c r="K2249" s="148">
        <v>1</v>
      </c>
      <c r="M2249" s="148">
        <v>3</v>
      </c>
      <c r="N2249" s="148" t="s">
        <v>961</v>
      </c>
      <c r="O2249" s="148">
        <v>0</v>
      </c>
      <c r="Q2249" s="148" t="s">
        <v>962</v>
      </c>
      <c r="R2249" s="148" t="s">
        <v>963</v>
      </c>
      <c r="S2249" s="153">
        <v>42534</v>
      </c>
      <c r="T2249" s="148">
        <v>6</v>
      </c>
      <c r="U2249" s="148">
        <v>1</v>
      </c>
      <c r="V2249" s="148">
        <v>1</v>
      </c>
      <c r="X2249" s="148">
        <v>0</v>
      </c>
      <c r="Y2249" s="148">
        <v>0</v>
      </c>
      <c r="Z2249" s="153">
        <v>42535</v>
      </c>
      <c r="AA2249" s="154" t="s">
        <v>964</v>
      </c>
      <c r="AB2249" s="148">
        <v>23</v>
      </c>
      <c r="AC2249" s="148">
        <v>23</v>
      </c>
      <c r="AD2249" s="148" t="s">
        <v>117</v>
      </c>
      <c r="AE2249" s="154" t="s">
        <v>148</v>
      </c>
      <c r="AF2249" s="148">
        <v>2</v>
      </c>
      <c r="AG2249" s="148">
        <v>2</v>
      </c>
      <c r="AJ2249" s="148" t="s">
        <v>857</v>
      </c>
      <c r="AK2249" s="148">
        <v>1897</v>
      </c>
      <c r="AL2249" s="148">
        <v>5.0000000000000001E-3</v>
      </c>
      <c r="AM2249" s="148">
        <v>5.0000000000000001E-3</v>
      </c>
      <c r="AP2249" s="148">
        <v>454</v>
      </c>
      <c r="AQ2249" s="148">
        <v>454</v>
      </c>
      <c r="AR2249" s="148">
        <v>1897</v>
      </c>
      <c r="AS2249" s="148">
        <v>10</v>
      </c>
      <c r="AT2249" s="148">
        <v>10</v>
      </c>
      <c r="AU2249" s="148">
        <v>5.0000000000000001E-3</v>
      </c>
      <c r="AV2249" s="148">
        <v>5.0000000000000001E-3</v>
      </c>
      <c r="AY2249" s="148">
        <v>133</v>
      </c>
      <c r="AZ2249" s="148">
        <v>133</v>
      </c>
      <c r="BA2249" s="148" t="s">
        <v>107</v>
      </c>
      <c r="BB2249" s="148">
        <v>11</v>
      </c>
      <c r="BD2249" s="148">
        <v>6</v>
      </c>
      <c r="BF2249" s="148" t="s">
        <v>965</v>
      </c>
      <c r="BG2249" s="148">
        <v>1</v>
      </c>
      <c r="BI2249" s="153">
        <v>42535</v>
      </c>
      <c r="BJ2249" s="154" t="s">
        <v>112</v>
      </c>
      <c r="BK2249" s="148">
        <v>41054531300042</v>
      </c>
      <c r="BM2249" s="148" t="s">
        <v>100</v>
      </c>
      <c r="BN2249" s="148" t="s">
        <v>966</v>
      </c>
      <c r="BO2249" s="148" t="s">
        <v>967</v>
      </c>
      <c r="BQ2249" s="153">
        <v>42534</v>
      </c>
      <c r="BR2249" s="148">
        <v>3</v>
      </c>
      <c r="BT2249" s="148">
        <v>1409</v>
      </c>
      <c r="BV2249" s="148" t="s">
        <v>1617</v>
      </c>
      <c r="BW2249" s="148">
        <v>29</v>
      </c>
      <c r="BY2249" s="148">
        <v>27</v>
      </c>
      <c r="CA2249" s="148">
        <v>1</v>
      </c>
      <c r="CC2249" s="148">
        <v>34255833500051</v>
      </c>
      <c r="CE2249" s="148" t="s">
        <v>100</v>
      </c>
      <c r="CF2249" s="148">
        <v>1</v>
      </c>
      <c r="CH2249" s="148">
        <v>3</v>
      </c>
      <c r="CJ2249" s="149">
        <v>41054531300042</v>
      </c>
      <c r="CL2249" s="149" t="s">
        <v>97</v>
      </c>
      <c r="CN2249" s="149">
        <v>3</v>
      </c>
      <c r="CT2249" s="149" t="s">
        <v>98</v>
      </c>
      <c r="CU2249" s="152">
        <v>42667</v>
      </c>
      <c r="CV2249" s="149">
        <v>0</v>
      </c>
      <c r="CX2249" s="149" t="s">
        <v>97</v>
      </c>
      <c r="CY2249" s="149" t="s">
        <v>99</v>
      </c>
      <c r="CZ2249" s="149">
        <v>41054531300042</v>
      </c>
      <c r="DB2249" s="149" t="s">
        <v>100</v>
      </c>
      <c r="DC2249" s="149" t="s">
        <v>101</v>
      </c>
      <c r="DD2249" s="149" t="s">
        <v>102</v>
      </c>
      <c r="DE2249" s="149" t="s">
        <v>1615</v>
      </c>
      <c r="DF2249" s="149">
        <v>1</v>
      </c>
    </row>
    <row r="2250" spans="1:110" x14ac:dyDescent="0.25">
      <c r="A2250" s="148" t="s">
        <v>96</v>
      </c>
      <c r="B2250" s="148">
        <v>0</v>
      </c>
      <c r="D2250" s="148" t="s">
        <v>97</v>
      </c>
      <c r="K2250" s="148">
        <v>1</v>
      </c>
      <c r="M2250" s="148">
        <v>3</v>
      </c>
      <c r="N2250" s="148" t="s">
        <v>961</v>
      </c>
      <c r="O2250" s="148">
        <v>0</v>
      </c>
      <c r="Q2250" s="148" t="s">
        <v>962</v>
      </c>
      <c r="R2250" s="148" t="s">
        <v>963</v>
      </c>
      <c r="S2250" s="153">
        <v>42534</v>
      </c>
      <c r="T2250" s="148">
        <v>6</v>
      </c>
      <c r="U2250" s="148">
        <v>1</v>
      </c>
      <c r="V2250" s="148">
        <v>1</v>
      </c>
      <c r="X2250" s="148">
        <v>0</v>
      </c>
      <c r="Y2250" s="148">
        <v>0</v>
      </c>
      <c r="Z2250" s="153">
        <v>42535</v>
      </c>
      <c r="AA2250" s="154" t="s">
        <v>964</v>
      </c>
      <c r="AB2250" s="148">
        <v>23</v>
      </c>
      <c r="AC2250" s="148">
        <v>23</v>
      </c>
      <c r="AD2250" s="148" t="s">
        <v>117</v>
      </c>
      <c r="AE2250" s="154" t="s">
        <v>154</v>
      </c>
      <c r="AF2250" s="148">
        <v>2</v>
      </c>
      <c r="AG2250" s="148">
        <v>2</v>
      </c>
      <c r="AJ2250" s="148" t="s">
        <v>858</v>
      </c>
      <c r="AK2250" s="148">
        <v>1953</v>
      </c>
      <c r="AL2250" s="148">
        <v>5.0000000000000001E-3</v>
      </c>
      <c r="AM2250" s="148">
        <v>5.0000000000000001E-3</v>
      </c>
      <c r="AN2250" s="148">
        <v>712</v>
      </c>
      <c r="AO2250" s="148">
        <v>712</v>
      </c>
      <c r="AP2250" s="148">
        <v>405</v>
      </c>
      <c r="AQ2250" s="148">
        <v>405</v>
      </c>
      <c r="AR2250" s="148">
        <v>1953</v>
      </c>
      <c r="AS2250" s="148">
        <v>10</v>
      </c>
      <c r="AT2250" s="148">
        <v>10</v>
      </c>
      <c r="AU2250" s="148">
        <v>5.0000000000000001E-3</v>
      </c>
      <c r="AV2250" s="148">
        <v>5.0000000000000001E-3</v>
      </c>
      <c r="AW2250" s="148">
        <v>1168</v>
      </c>
      <c r="AX2250" s="148">
        <v>1168</v>
      </c>
      <c r="AY2250" s="148">
        <v>133</v>
      </c>
      <c r="AZ2250" s="148">
        <v>133</v>
      </c>
      <c r="BA2250" s="148" t="s">
        <v>107</v>
      </c>
      <c r="BB2250" s="148">
        <v>11</v>
      </c>
      <c r="BD2250" s="148">
        <v>6</v>
      </c>
      <c r="BF2250" s="148" t="s">
        <v>965</v>
      </c>
      <c r="BG2250" s="148">
        <v>1</v>
      </c>
      <c r="BI2250" s="153">
        <v>42535</v>
      </c>
      <c r="BJ2250" s="154" t="s">
        <v>112</v>
      </c>
      <c r="BK2250" s="148">
        <v>41054531300042</v>
      </c>
      <c r="BM2250" s="148" t="s">
        <v>100</v>
      </c>
      <c r="BN2250" s="148" t="s">
        <v>966</v>
      </c>
      <c r="BO2250" s="148" t="s">
        <v>967</v>
      </c>
      <c r="BQ2250" s="153">
        <v>42534</v>
      </c>
      <c r="BR2250" s="148">
        <v>3</v>
      </c>
      <c r="BT2250" s="148">
        <v>1409</v>
      </c>
      <c r="BV2250" s="148" t="s">
        <v>1617</v>
      </c>
      <c r="BW2250" s="148">
        <v>29</v>
      </c>
      <c r="BY2250" s="148">
        <v>27</v>
      </c>
      <c r="CA2250" s="148">
        <v>1</v>
      </c>
      <c r="CC2250" s="148">
        <v>34255833500051</v>
      </c>
      <c r="CE2250" s="148" t="s">
        <v>100</v>
      </c>
      <c r="CF2250" s="148">
        <v>1</v>
      </c>
      <c r="CH2250" s="148">
        <v>3</v>
      </c>
      <c r="CJ2250" s="149">
        <v>41054531300042</v>
      </c>
      <c r="CL2250" s="149" t="s">
        <v>97</v>
      </c>
      <c r="CN2250" s="149">
        <v>3</v>
      </c>
      <c r="CT2250" s="149" t="s">
        <v>98</v>
      </c>
      <c r="CU2250" s="152">
        <v>42667</v>
      </c>
      <c r="CV2250" s="149">
        <v>0</v>
      </c>
      <c r="CX2250" s="149" t="s">
        <v>97</v>
      </c>
      <c r="CY2250" s="149" t="s">
        <v>99</v>
      </c>
      <c r="CZ2250" s="149">
        <v>41054531300042</v>
      </c>
      <c r="DB2250" s="149" t="s">
        <v>100</v>
      </c>
      <c r="DC2250" s="149" t="s">
        <v>101</v>
      </c>
      <c r="DD2250" s="149" t="s">
        <v>102</v>
      </c>
      <c r="DE2250" s="149" t="s">
        <v>1615</v>
      </c>
      <c r="DF2250" s="149">
        <v>1</v>
      </c>
    </row>
    <row r="2251" spans="1:110" x14ac:dyDescent="0.25">
      <c r="A2251" s="148" t="s">
        <v>96</v>
      </c>
      <c r="B2251" s="148">
        <v>0</v>
      </c>
      <c r="D2251" s="148" t="s">
        <v>97</v>
      </c>
      <c r="K2251" s="148">
        <v>1</v>
      </c>
      <c r="M2251" s="148">
        <v>3</v>
      </c>
      <c r="N2251" s="148" t="s">
        <v>961</v>
      </c>
      <c r="O2251" s="148">
        <v>0</v>
      </c>
      <c r="Q2251" s="148" t="s">
        <v>962</v>
      </c>
      <c r="R2251" s="148" t="s">
        <v>963</v>
      </c>
      <c r="S2251" s="153">
        <v>42534</v>
      </c>
      <c r="T2251" s="148">
        <v>6</v>
      </c>
      <c r="U2251" s="148">
        <v>1</v>
      </c>
      <c r="V2251" s="148">
        <v>1</v>
      </c>
      <c r="X2251" s="148">
        <v>0</v>
      </c>
      <c r="Y2251" s="148">
        <v>0</v>
      </c>
      <c r="Z2251" s="153">
        <v>42535</v>
      </c>
      <c r="AA2251" s="154" t="s">
        <v>964</v>
      </c>
      <c r="AB2251" s="148">
        <v>3</v>
      </c>
      <c r="AC2251" s="148">
        <v>3</v>
      </c>
      <c r="AD2251" s="148" t="s">
        <v>227</v>
      </c>
      <c r="AE2251" s="154" t="s">
        <v>230</v>
      </c>
      <c r="AF2251" s="148">
        <v>2</v>
      </c>
      <c r="AG2251" s="148">
        <v>2</v>
      </c>
      <c r="AJ2251" s="148" t="s">
        <v>859</v>
      </c>
      <c r="AK2251" s="148">
        <v>2559</v>
      </c>
      <c r="AL2251" s="148">
        <v>1</v>
      </c>
      <c r="AM2251" s="148">
        <v>1</v>
      </c>
      <c r="AP2251" s="148">
        <v>422</v>
      </c>
      <c r="AQ2251" s="148">
        <v>422</v>
      </c>
      <c r="AR2251" s="148">
        <v>2559</v>
      </c>
      <c r="AS2251" s="148">
        <v>10</v>
      </c>
      <c r="AT2251" s="148">
        <v>10</v>
      </c>
      <c r="AU2251" s="148">
        <v>1</v>
      </c>
      <c r="AV2251" s="148">
        <v>1</v>
      </c>
      <c r="AY2251" s="148">
        <v>424</v>
      </c>
      <c r="AZ2251" s="148">
        <v>424</v>
      </c>
      <c r="BA2251" s="148" t="s">
        <v>860</v>
      </c>
      <c r="BB2251" s="148">
        <v>11</v>
      </c>
      <c r="BD2251" s="148">
        <v>6</v>
      </c>
      <c r="BF2251" s="148" t="s">
        <v>965</v>
      </c>
      <c r="BG2251" s="148">
        <v>1</v>
      </c>
      <c r="BI2251" s="153">
        <v>42535</v>
      </c>
      <c r="BJ2251" s="154" t="s">
        <v>112</v>
      </c>
      <c r="BK2251" s="148">
        <v>41054531300042</v>
      </c>
      <c r="BM2251" s="148" t="s">
        <v>100</v>
      </c>
      <c r="BN2251" s="148" t="s">
        <v>966</v>
      </c>
      <c r="BO2251" s="148" t="s">
        <v>967</v>
      </c>
      <c r="BQ2251" s="153">
        <v>42534</v>
      </c>
      <c r="BR2251" s="148">
        <v>3</v>
      </c>
      <c r="BT2251" s="148">
        <v>1409</v>
      </c>
      <c r="BV2251" s="148" t="s">
        <v>1617</v>
      </c>
      <c r="BW2251" s="148">
        <v>29</v>
      </c>
      <c r="BY2251" s="148">
        <v>27</v>
      </c>
      <c r="CA2251" s="148">
        <v>1</v>
      </c>
      <c r="CC2251" s="148">
        <v>34255833500051</v>
      </c>
      <c r="CE2251" s="148" t="s">
        <v>100</v>
      </c>
      <c r="CF2251" s="148">
        <v>1</v>
      </c>
      <c r="CH2251" s="148">
        <v>3</v>
      </c>
      <c r="CJ2251" s="149">
        <v>41054531300042</v>
      </c>
      <c r="CL2251" s="149" t="s">
        <v>97</v>
      </c>
      <c r="CN2251" s="149">
        <v>3</v>
      </c>
      <c r="CT2251" s="149" t="s">
        <v>98</v>
      </c>
      <c r="CU2251" s="152">
        <v>42667</v>
      </c>
      <c r="CV2251" s="149">
        <v>0</v>
      </c>
      <c r="CX2251" s="149" t="s">
        <v>97</v>
      </c>
      <c r="CY2251" s="149" t="s">
        <v>99</v>
      </c>
      <c r="CZ2251" s="149">
        <v>41054531300042</v>
      </c>
      <c r="DB2251" s="149" t="s">
        <v>100</v>
      </c>
      <c r="DC2251" s="149" t="s">
        <v>101</v>
      </c>
      <c r="DD2251" s="149" t="s">
        <v>102</v>
      </c>
      <c r="DE2251" s="149" t="s">
        <v>1615</v>
      </c>
      <c r="DF2251" s="149">
        <v>1</v>
      </c>
    </row>
    <row r="2252" spans="1:110" x14ac:dyDescent="0.25">
      <c r="A2252" s="148" t="s">
        <v>96</v>
      </c>
      <c r="B2252" s="148">
        <v>0</v>
      </c>
      <c r="D2252" s="148" t="s">
        <v>97</v>
      </c>
      <c r="K2252" s="148">
        <v>1</v>
      </c>
      <c r="M2252" s="148">
        <v>3</v>
      </c>
      <c r="N2252" s="148" t="s">
        <v>961</v>
      </c>
      <c r="O2252" s="148">
        <v>0</v>
      </c>
      <c r="Q2252" s="148" t="s">
        <v>962</v>
      </c>
      <c r="R2252" s="148" t="s">
        <v>963</v>
      </c>
      <c r="S2252" s="153">
        <v>42534</v>
      </c>
      <c r="T2252" s="148">
        <v>6</v>
      </c>
      <c r="U2252" s="148">
        <v>2</v>
      </c>
      <c r="V2252" s="148">
        <v>2</v>
      </c>
      <c r="X2252" s="148">
        <v>0</v>
      </c>
      <c r="Y2252" s="148">
        <v>0</v>
      </c>
      <c r="Z2252" s="153">
        <v>42535</v>
      </c>
      <c r="AA2252" s="154" t="s">
        <v>964</v>
      </c>
      <c r="AB2252" s="148">
        <v>23</v>
      </c>
      <c r="AC2252" s="148">
        <v>23</v>
      </c>
      <c r="AD2252" s="148" t="s">
        <v>117</v>
      </c>
      <c r="AE2252" s="154" t="s">
        <v>148</v>
      </c>
      <c r="AF2252" s="148">
        <v>2</v>
      </c>
      <c r="AG2252" s="148">
        <v>2</v>
      </c>
      <c r="AJ2252" s="148" t="s">
        <v>861</v>
      </c>
      <c r="AK2252" s="148">
        <v>7086</v>
      </c>
      <c r="AL2252" s="148">
        <v>0.05</v>
      </c>
      <c r="AM2252" s="148">
        <v>0.05</v>
      </c>
      <c r="AP2252" s="148">
        <v>454</v>
      </c>
      <c r="AQ2252" s="148">
        <v>454</v>
      </c>
      <c r="AR2252" s="148">
        <v>7086</v>
      </c>
      <c r="AS2252" s="148">
        <v>10</v>
      </c>
      <c r="AT2252" s="148">
        <v>10</v>
      </c>
      <c r="AU2252" s="148">
        <v>0.05</v>
      </c>
      <c r="AV2252" s="148">
        <v>0.05</v>
      </c>
      <c r="AY2252" s="148">
        <v>133</v>
      </c>
      <c r="AZ2252" s="148">
        <v>133</v>
      </c>
      <c r="BA2252" s="148" t="s">
        <v>107</v>
      </c>
      <c r="BB2252" s="148">
        <v>11</v>
      </c>
      <c r="BD2252" s="148">
        <v>6</v>
      </c>
      <c r="BF2252" s="148" t="s">
        <v>965</v>
      </c>
      <c r="BG2252" s="148">
        <v>1</v>
      </c>
      <c r="BI2252" s="153">
        <v>42535</v>
      </c>
      <c r="BJ2252" s="154" t="s">
        <v>112</v>
      </c>
      <c r="BK2252" s="148">
        <v>41054531300042</v>
      </c>
      <c r="BM2252" s="148" t="s">
        <v>100</v>
      </c>
      <c r="BN2252" s="148" t="s">
        <v>966</v>
      </c>
      <c r="BO2252" s="148" t="s">
        <v>967</v>
      </c>
      <c r="BQ2252" s="153">
        <v>42534</v>
      </c>
      <c r="BR2252" s="148">
        <v>3</v>
      </c>
      <c r="BT2252" s="148">
        <v>1409</v>
      </c>
      <c r="BV2252" s="148" t="s">
        <v>1617</v>
      </c>
      <c r="BW2252" s="148">
        <v>29</v>
      </c>
      <c r="BY2252" s="148">
        <v>27</v>
      </c>
      <c r="CA2252" s="148">
        <v>1</v>
      </c>
      <c r="CC2252" s="148">
        <v>34255833500051</v>
      </c>
      <c r="CE2252" s="148" t="s">
        <v>100</v>
      </c>
      <c r="CF2252" s="148">
        <v>1</v>
      </c>
      <c r="CH2252" s="148">
        <v>3</v>
      </c>
      <c r="CJ2252" s="149">
        <v>41054531300042</v>
      </c>
      <c r="CL2252" s="149" t="s">
        <v>97</v>
      </c>
      <c r="CN2252" s="149">
        <v>3</v>
      </c>
      <c r="CT2252" s="149" t="s">
        <v>98</v>
      </c>
      <c r="CU2252" s="152">
        <v>42667</v>
      </c>
      <c r="CV2252" s="149">
        <v>0</v>
      </c>
      <c r="CX2252" s="149" t="s">
        <v>97</v>
      </c>
      <c r="CY2252" s="149" t="s">
        <v>99</v>
      </c>
      <c r="CZ2252" s="149">
        <v>41054531300042</v>
      </c>
      <c r="DB2252" s="149" t="s">
        <v>100</v>
      </c>
      <c r="DC2252" s="149" t="s">
        <v>101</v>
      </c>
      <c r="DD2252" s="149" t="s">
        <v>102</v>
      </c>
      <c r="DE2252" s="149" t="s">
        <v>1615</v>
      </c>
      <c r="DF2252" s="149">
        <v>1</v>
      </c>
    </row>
    <row r="2253" spans="1:110" x14ac:dyDescent="0.25">
      <c r="A2253" s="148" t="s">
        <v>96</v>
      </c>
      <c r="B2253" s="148">
        <v>0</v>
      </c>
      <c r="D2253" s="148" t="s">
        <v>97</v>
      </c>
      <c r="K2253" s="148">
        <v>1</v>
      </c>
      <c r="M2253" s="148">
        <v>3</v>
      </c>
      <c r="N2253" s="148" t="s">
        <v>961</v>
      </c>
      <c r="O2253" s="148">
        <v>0</v>
      </c>
      <c r="Q2253" s="148" t="s">
        <v>962</v>
      </c>
      <c r="R2253" s="148" t="s">
        <v>963</v>
      </c>
      <c r="S2253" s="153">
        <v>42534</v>
      </c>
      <c r="T2253" s="148">
        <v>6</v>
      </c>
      <c r="U2253" s="148">
        <v>2</v>
      </c>
      <c r="V2253" s="148">
        <v>2</v>
      </c>
      <c r="X2253" s="148">
        <v>0</v>
      </c>
      <c r="Y2253" s="148">
        <v>0</v>
      </c>
      <c r="Z2253" s="153">
        <v>42535</v>
      </c>
      <c r="AA2253" s="154" t="s">
        <v>964</v>
      </c>
      <c r="AB2253" s="148">
        <v>23</v>
      </c>
      <c r="AC2253" s="148">
        <v>23</v>
      </c>
      <c r="AD2253" s="148" t="s">
        <v>117</v>
      </c>
      <c r="AE2253" s="154" t="s">
        <v>148</v>
      </c>
      <c r="AF2253" s="148">
        <v>2</v>
      </c>
      <c r="AG2253" s="148">
        <v>2</v>
      </c>
      <c r="AJ2253" s="148" t="s">
        <v>862</v>
      </c>
      <c r="AK2253" s="148">
        <v>1898</v>
      </c>
      <c r="AL2253" s="148">
        <v>0.02</v>
      </c>
      <c r="AM2253" s="148">
        <v>0.02</v>
      </c>
      <c r="AP2253" s="148">
        <v>454</v>
      </c>
      <c r="AQ2253" s="148">
        <v>454</v>
      </c>
      <c r="AR2253" s="148">
        <v>1898</v>
      </c>
      <c r="AS2253" s="148">
        <v>10</v>
      </c>
      <c r="AT2253" s="148">
        <v>10</v>
      </c>
      <c r="AU2253" s="148">
        <v>0.02</v>
      </c>
      <c r="AV2253" s="148">
        <v>0.02</v>
      </c>
      <c r="AY2253" s="148">
        <v>133</v>
      </c>
      <c r="AZ2253" s="148">
        <v>133</v>
      </c>
      <c r="BA2253" s="148" t="s">
        <v>107</v>
      </c>
      <c r="BB2253" s="148">
        <v>11</v>
      </c>
      <c r="BD2253" s="148">
        <v>6</v>
      </c>
      <c r="BF2253" s="148" t="s">
        <v>965</v>
      </c>
      <c r="BG2253" s="148">
        <v>1</v>
      </c>
      <c r="BI2253" s="153">
        <v>42535</v>
      </c>
      <c r="BJ2253" s="154" t="s">
        <v>112</v>
      </c>
      <c r="BK2253" s="148">
        <v>41054531300042</v>
      </c>
      <c r="BM2253" s="148" t="s">
        <v>100</v>
      </c>
      <c r="BN2253" s="148" t="s">
        <v>966</v>
      </c>
      <c r="BO2253" s="148" t="s">
        <v>967</v>
      </c>
      <c r="BQ2253" s="153">
        <v>42534</v>
      </c>
      <c r="BR2253" s="148">
        <v>3</v>
      </c>
      <c r="BT2253" s="148">
        <v>1409</v>
      </c>
      <c r="BV2253" s="148" t="s">
        <v>1617</v>
      </c>
      <c r="BW2253" s="148">
        <v>29</v>
      </c>
      <c r="BY2253" s="148">
        <v>27</v>
      </c>
      <c r="CA2253" s="148">
        <v>1</v>
      </c>
      <c r="CC2253" s="148">
        <v>34255833500051</v>
      </c>
      <c r="CE2253" s="148" t="s">
        <v>100</v>
      </c>
      <c r="CF2253" s="148">
        <v>1</v>
      </c>
      <c r="CH2253" s="148">
        <v>3</v>
      </c>
      <c r="CJ2253" s="149">
        <v>41054531300042</v>
      </c>
      <c r="CL2253" s="149" t="s">
        <v>97</v>
      </c>
      <c r="CN2253" s="149">
        <v>3</v>
      </c>
      <c r="CT2253" s="149" t="s">
        <v>98</v>
      </c>
      <c r="CU2253" s="152">
        <v>42667</v>
      </c>
      <c r="CV2253" s="149">
        <v>0</v>
      </c>
      <c r="CX2253" s="149" t="s">
        <v>97</v>
      </c>
      <c r="CY2253" s="149" t="s">
        <v>99</v>
      </c>
      <c r="CZ2253" s="149">
        <v>41054531300042</v>
      </c>
      <c r="DB2253" s="149" t="s">
        <v>100</v>
      </c>
      <c r="DC2253" s="149" t="s">
        <v>101</v>
      </c>
      <c r="DD2253" s="149" t="s">
        <v>102</v>
      </c>
      <c r="DE2253" s="149" t="s">
        <v>1615</v>
      </c>
      <c r="DF2253" s="149">
        <v>1</v>
      </c>
    </row>
    <row r="2254" spans="1:110" x14ac:dyDescent="0.25">
      <c r="A2254" s="148" t="s">
        <v>96</v>
      </c>
      <c r="B2254" s="148">
        <v>0</v>
      </c>
      <c r="D2254" s="148" t="s">
        <v>97</v>
      </c>
      <c r="K2254" s="148">
        <v>1</v>
      </c>
      <c r="M2254" s="148">
        <v>3</v>
      </c>
      <c r="N2254" s="148" t="s">
        <v>961</v>
      </c>
      <c r="O2254" s="148">
        <v>0</v>
      </c>
      <c r="Q2254" s="148" t="s">
        <v>962</v>
      </c>
      <c r="R2254" s="148" t="s">
        <v>963</v>
      </c>
      <c r="S2254" s="153">
        <v>42534</v>
      </c>
      <c r="T2254" s="148">
        <v>6</v>
      </c>
      <c r="U2254" s="148">
        <v>1</v>
      </c>
      <c r="V2254" s="148">
        <v>1</v>
      </c>
      <c r="X2254" s="148">
        <v>0</v>
      </c>
      <c r="Y2254" s="148">
        <v>0</v>
      </c>
      <c r="Z2254" s="153">
        <v>42535</v>
      </c>
      <c r="AA2254" s="154" t="s">
        <v>964</v>
      </c>
      <c r="AB2254" s="148">
        <v>23</v>
      </c>
      <c r="AC2254" s="148">
        <v>23</v>
      </c>
      <c r="AD2254" s="148" t="s">
        <v>117</v>
      </c>
      <c r="AE2254" s="154" t="s">
        <v>154</v>
      </c>
      <c r="AF2254" s="148">
        <v>2</v>
      </c>
      <c r="AG2254" s="148">
        <v>2</v>
      </c>
      <c r="AJ2254" s="148" t="s">
        <v>863</v>
      </c>
      <c r="AK2254" s="148">
        <v>1659</v>
      </c>
      <c r="AL2254" s="148">
        <v>5.0000000000000001E-3</v>
      </c>
      <c r="AM2254" s="148">
        <v>5.0000000000000001E-3</v>
      </c>
      <c r="AN2254" s="148">
        <v>712</v>
      </c>
      <c r="AO2254" s="148">
        <v>712</v>
      </c>
      <c r="AP2254" s="148">
        <v>405</v>
      </c>
      <c r="AQ2254" s="148">
        <v>405</v>
      </c>
      <c r="AR2254" s="148">
        <v>1659</v>
      </c>
      <c r="AS2254" s="148">
        <v>10</v>
      </c>
      <c r="AT2254" s="148">
        <v>10</v>
      </c>
      <c r="AU2254" s="148">
        <v>5.0000000000000001E-3</v>
      </c>
      <c r="AV2254" s="148">
        <v>5.0000000000000001E-3</v>
      </c>
      <c r="AW2254" s="148">
        <v>1168</v>
      </c>
      <c r="AX2254" s="148">
        <v>1168</v>
      </c>
      <c r="AY2254" s="148">
        <v>133</v>
      </c>
      <c r="AZ2254" s="148">
        <v>133</v>
      </c>
      <c r="BA2254" s="148" t="s">
        <v>107</v>
      </c>
      <c r="BB2254" s="148">
        <v>11</v>
      </c>
      <c r="BD2254" s="148">
        <v>6</v>
      </c>
      <c r="BF2254" s="148" t="s">
        <v>965</v>
      </c>
      <c r="BG2254" s="148">
        <v>1</v>
      </c>
      <c r="BI2254" s="153">
        <v>42535</v>
      </c>
      <c r="BJ2254" s="154" t="s">
        <v>112</v>
      </c>
      <c r="BK2254" s="148">
        <v>41054531300042</v>
      </c>
      <c r="BM2254" s="148" t="s">
        <v>100</v>
      </c>
      <c r="BN2254" s="148" t="s">
        <v>966</v>
      </c>
      <c r="BO2254" s="148" t="s">
        <v>967</v>
      </c>
      <c r="BQ2254" s="153">
        <v>42534</v>
      </c>
      <c r="BR2254" s="148">
        <v>3</v>
      </c>
      <c r="BT2254" s="148">
        <v>1409</v>
      </c>
      <c r="BV2254" s="148" t="s">
        <v>1617</v>
      </c>
      <c r="BW2254" s="148">
        <v>29</v>
      </c>
      <c r="BY2254" s="148">
        <v>27</v>
      </c>
      <c r="CA2254" s="148">
        <v>1</v>
      </c>
      <c r="CC2254" s="148">
        <v>34255833500051</v>
      </c>
      <c r="CE2254" s="148" t="s">
        <v>100</v>
      </c>
      <c r="CF2254" s="148">
        <v>1</v>
      </c>
      <c r="CH2254" s="148">
        <v>3</v>
      </c>
      <c r="CJ2254" s="149">
        <v>41054531300042</v>
      </c>
      <c r="CL2254" s="149" t="s">
        <v>97</v>
      </c>
      <c r="CN2254" s="149">
        <v>3</v>
      </c>
      <c r="CT2254" s="149" t="s">
        <v>98</v>
      </c>
      <c r="CU2254" s="152">
        <v>42667</v>
      </c>
      <c r="CV2254" s="149">
        <v>0</v>
      </c>
      <c r="CX2254" s="149" t="s">
        <v>97</v>
      </c>
      <c r="CY2254" s="149" t="s">
        <v>99</v>
      </c>
      <c r="CZ2254" s="149">
        <v>41054531300042</v>
      </c>
      <c r="DB2254" s="149" t="s">
        <v>100</v>
      </c>
      <c r="DC2254" s="149" t="s">
        <v>101</v>
      </c>
      <c r="DD2254" s="149" t="s">
        <v>102</v>
      </c>
      <c r="DE2254" s="149" t="s">
        <v>1615</v>
      </c>
      <c r="DF2254" s="149">
        <v>1</v>
      </c>
    </row>
    <row r="2255" spans="1:110" x14ac:dyDescent="0.25">
      <c r="A2255" s="148" t="s">
        <v>96</v>
      </c>
      <c r="B2255" s="148">
        <v>0</v>
      </c>
      <c r="D2255" s="148" t="s">
        <v>97</v>
      </c>
      <c r="K2255" s="148">
        <v>1</v>
      </c>
      <c r="M2255" s="148">
        <v>3</v>
      </c>
      <c r="N2255" s="148" t="s">
        <v>961</v>
      </c>
      <c r="O2255" s="148">
        <v>0</v>
      </c>
      <c r="Q2255" s="148" t="s">
        <v>962</v>
      </c>
      <c r="R2255" s="148" t="s">
        <v>963</v>
      </c>
      <c r="S2255" s="153">
        <v>42534</v>
      </c>
      <c r="T2255" s="148">
        <v>6</v>
      </c>
      <c r="U2255" s="148">
        <v>1</v>
      </c>
      <c r="V2255" s="148">
        <v>1</v>
      </c>
      <c r="X2255" s="148">
        <v>0</v>
      </c>
      <c r="Y2255" s="148">
        <v>0</v>
      </c>
      <c r="Z2255" s="153">
        <v>42535</v>
      </c>
      <c r="AA2255" s="154" t="s">
        <v>964</v>
      </c>
      <c r="AB2255" s="148">
        <v>23</v>
      </c>
      <c r="AC2255" s="148">
        <v>23</v>
      </c>
      <c r="AD2255" s="148" t="s">
        <v>117</v>
      </c>
      <c r="AE2255" s="154" t="s">
        <v>174</v>
      </c>
      <c r="AF2255" s="148">
        <v>2</v>
      </c>
      <c r="AG2255" s="148">
        <v>2</v>
      </c>
      <c r="AJ2255" s="148" t="s">
        <v>864</v>
      </c>
      <c r="AK2255" s="148">
        <v>5835</v>
      </c>
      <c r="AL2255" s="148">
        <v>0.02</v>
      </c>
      <c r="AM2255" s="148">
        <v>0.02</v>
      </c>
      <c r="AP2255" s="148">
        <v>454</v>
      </c>
      <c r="AQ2255" s="148">
        <v>454</v>
      </c>
      <c r="AR2255" s="148">
        <v>5835</v>
      </c>
      <c r="AS2255" s="148">
        <v>10</v>
      </c>
      <c r="AT2255" s="148">
        <v>10</v>
      </c>
      <c r="AU2255" s="148">
        <v>0.02</v>
      </c>
      <c r="AV2255" s="148">
        <v>0.02</v>
      </c>
      <c r="AY2255" s="148">
        <v>133</v>
      </c>
      <c r="AZ2255" s="148">
        <v>133</v>
      </c>
      <c r="BA2255" s="148" t="s">
        <v>107</v>
      </c>
      <c r="BB2255" s="148">
        <v>11</v>
      </c>
      <c r="BD2255" s="148">
        <v>6</v>
      </c>
      <c r="BF2255" s="148" t="s">
        <v>965</v>
      </c>
      <c r="BG2255" s="148">
        <v>1</v>
      </c>
      <c r="BI2255" s="153">
        <v>42535</v>
      </c>
      <c r="BJ2255" s="154" t="s">
        <v>112</v>
      </c>
      <c r="BK2255" s="148">
        <v>41054531300042</v>
      </c>
      <c r="BM2255" s="148" t="s">
        <v>100</v>
      </c>
      <c r="BN2255" s="148" t="s">
        <v>966</v>
      </c>
      <c r="BO2255" s="148" t="s">
        <v>967</v>
      </c>
      <c r="BQ2255" s="153">
        <v>42534</v>
      </c>
      <c r="BR2255" s="148">
        <v>3</v>
      </c>
      <c r="BT2255" s="148">
        <v>1409</v>
      </c>
      <c r="BV2255" s="148" t="s">
        <v>1617</v>
      </c>
      <c r="BW2255" s="148">
        <v>29</v>
      </c>
      <c r="BY2255" s="148">
        <v>27</v>
      </c>
      <c r="CA2255" s="148">
        <v>1</v>
      </c>
      <c r="CC2255" s="148">
        <v>34255833500051</v>
      </c>
      <c r="CE2255" s="148" t="s">
        <v>100</v>
      </c>
      <c r="CF2255" s="148">
        <v>1</v>
      </c>
      <c r="CH2255" s="148">
        <v>3</v>
      </c>
      <c r="CJ2255" s="149">
        <v>41054531300042</v>
      </c>
      <c r="CL2255" s="149" t="s">
        <v>97</v>
      </c>
      <c r="CN2255" s="149">
        <v>3</v>
      </c>
      <c r="CT2255" s="149" t="s">
        <v>98</v>
      </c>
      <c r="CU2255" s="152">
        <v>42667</v>
      </c>
      <c r="CV2255" s="149">
        <v>0</v>
      </c>
      <c r="CX2255" s="149" t="s">
        <v>97</v>
      </c>
      <c r="CY2255" s="149" t="s">
        <v>99</v>
      </c>
      <c r="CZ2255" s="149">
        <v>41054531300042</v>
      </c>
      <c r="DB2255" s="149" t="s">
        <v>100</v>
      </c>
      <c r="DC2255" s="149" t="s">
        <v>101</v>
      </c>
      <c r="DD2255" s="149" t="s">
        <v>102</v>
      </c>
      <c r="DE2255" s="149" t="s">
        <v>1615</v>
      </c>
      <c r="DF2255" s="149">
        <v>1</v>
      </c>
    </row>
    <row r="2256" spans="1:110" x14ac:dyDescent="0.25">
      <c r="A2256" s="148" t="s">
        <v>96</v>
      </c>
      <c r="B2256" s="148">
        <v>0</v>
      </c>
      <c r="D2256" s="148" t="s">
        <v>97</v>
      </c>
      <c r="K2256" s="148">
        <v>1</v>
      </c>
      <c r="M2256" s="148">
        <v>3</v>
      </c>
      <c r="N2256" s="148" t="s">
        <v>961</v>
      </c>
      <c r="O2256" s="148">
        <v>0</v>
      </c>
      <c r="Q2256" s="148" t="s">
        <v>962</v>
      </c>
      <c r="R2256" s="148" t="s">
        <v>963</v>
      </c>
      <c r="S2256" s="153">
        <v>42534</v>
      </c>
      <c r="T2256" s="148">
        <v>6</v>
      </c>
      <c r="U2256" s="148">
        <v>1</v>
      </c>
      <c r="V2256" s="148">
        <v>1</v>
      </c>
      <c r="X2256" s="148">
        <v>0</v>
      </c>
      <c r="Y2256" s="148">
        <v>0</v>
      </c>
      <c r="Z2256" s="153">
        <v>42535</v>
      </c>
      <c r="AA2256" s="154" t="s">
        <v>964</v>
      </c>
      <c r="AB2256" s="148">
        <v>23</v>
      </c>
      <c r="AC2256" s="148">
        <v>23</v>
      </c>
      <c r="AD2256" s="148" t="s">
        <v>117</v>
      </c>
      <c r="AE2256" s="154" t="s">
        <v>154</v>
      </c>
      <c r="AF2256" s="148">
        <v>2</v>
      </c>
      <c r="AG2256" s="148">
        <v>2</v>
      </c>
      <c r="AJ2256" s="148" t="s">
        <v>865</v>
      </c>
      <c r="AK2256" s="148">
        <v>1267</v>
      </c>
      <c r="AL2256" s="148">
        <v>5.0000000000000001E-3</v>
      </c>
      <c r="AM2256" s="148">
        <v>5.0000000000000001E-3</v>
      </c>
      <c r="AN2256" s="148">
        <v>712</v>
      </c>
      <c r="AO2256" s="148">
        <v>712</v>
      </c>
      <c r="AP2256" s="148">
        <v>405</v>
      </c>
      <c r="AQ2256" s="148">
        <v>405</v>
      </c>
      <c r="AR2256" s="148">
        <v>1267</v>
      </c>
      <c r="AS2256" s="148">
        <v>10</v>
      </c>
      <c r="AT2256" s="148">
        <v>10</v>
      </c>
      <c r="AU2256" s="148">
        <v>5.0000000000000001E-3</v>
      </c>
      <c r="AV2256" s="148">
        <v>5.0000000000000001E-3</v>
      </c>
      <c r="AW2256" s="148">
        <v>1168</v>
      </c>
      <c r="AX2256" s="148">
        <v>1168</v>
      </c>
      <c r="AY2256" s="148">
        <v>133</v>
      </c>
      <c r="AZ2256" s="148">
        <v>133</v>
      </c>
      <c r="BA2256" s="148" t="s">
        <v>107</v>
      </c>
      <c r="BB2256" s="148">
        <v>11</v>
      </c>
      <c r="BD2256" s="148">
        <v>6</v>
      </c>
      <c r="BF2256" s="148" t="s">
        <v>965</v>
      </c>
      <c r="BG2256" s="148">
        <v>1</v>
      </c>
      <c r="BI2256" s="153">
        <v>42535</v>
      </c>
      <c r="BJ2256" s="154" t="s">
        <v>112</v>
      </c>
      <c r="BK2256" s="148">
        <v>41054531300042</v>
      </c>
      <c r="BM2256" s="148" t="s">
        <v>100</v>
      </c>
      <c r="BN2256" s="148" t="s">
        <v>966</v>
      </c>
      <c r="BO2256" s="148" t="s">
        <v>967</v>
      </c>
      <c r="BQ2256" s="153">
        <v>42534</v>
      </c>
      <c r="BR2256" s="148">
        <v>3</v>
      </c>
      <c r="BT2256" s="148">
        <v>1409</v>
      </c>
      <c r="BV2256" s="148" t="s">
        <v>1617</v>
      </c>
      <c r="BW2256" s="148">
        <v>29</v>
      </c>
      <c r="BY2256" s="148">
        <v>27</v>
      </c>
      <c r="CA2256" s="148">
        <v>1</v>
      </c>
      <c r="CC2256" s="148">
        <v>34255833500051</v>
      </c>
      <c r="CE2256" s="148" t="s">
        <v>100</v>
      </c>
      <c r="CF2256" s="148">
        <v>1</v>
      </c>
      <c r="CH2256" s="148">
        <v>3</v>
      </c>
      <c r="CJ2256" s="149">
        <v>41054531300042</v>
      </c>
      <c r="CL2256" s="149" t="s">
        <v>97</v>
      </c>
      <c r="CN2256" s="149">
        <v>3</v>
      </c>
      <c r="CT2256" s="149" t="s">
        <v>98</v>
      </c>
      <c r="CU2256" s="152">
        <v>42667</v>
      </c>
      <c r="CV2256" s="149">
        <v>0</v>
      </c>
      <c r="CX2256" s="149" t="s">
        <v>97</v>
      </c>
      <c r="CY2256" s="149" t="s">
        <v>99</v>
      </c>
      <c r="CZ2256" s="149">
        <v>41054531300042</v>
      </c>
      <c r="DB2256" s="149" t="s">
        <v>100</v>
      </c>
      <c r="DC2256" s="149" t="s">
        <v>101</v>
      </c>
      <c r="DD2256" s="149" t="s">
        <v>102</v>
      </c>
      <c r="DE2256" s="149" t="s">
        <v>1615</v>
      </c>
      <c r="DF2256" s="149">
        <v>1</v>
      </c>
    </row>
    <row r="2257" spans="1:110" x14ac:dyDescent="0.25">
      <c r="A2257" s="148" t="s">
        <v>96</v>
      </c>
      <c r="B2257" s="148">
        <v>0</v>
      </c>
      <c r="D2257" s="148" t="s">
        <v>97</v>
      </c>
      <c r="K2257" s="148">
        <v>1</v>
      </c>
      <c r="M2257" s="148">
        <v>3</v>
      </c>
      <c r="N2257" s="148" t="s">
        <v>961</v>
      </c>
      <c r="O2257" s="148">
        <v>0</v>
      </c>
      <c r="Q2257" s="148" t="s">
        <v>962</v>
      </c>
      <c r="R2257" s="148" t="s">
        <v>963</v>
      </c>
      <c r="S2257" s="153">
        <v>42534</v>
      </c>
      <c r="T2257" s="148">
        <v>6</v>
      </c>
      <c r="U2257" s="148">
        <v>1</v>
      </c>
      <c r="V2257" s="148">
        <v>1</v>
      </c>
      <c r="X2257" s="148">
        <v>0</v>
      </c>
      <c r="Y2257" s="148">
        <v>0</v>
      </c>
      <c r="Z2257" s="153">
        <v>42535</v>
      </c>
      <c r="AA2257" s="154" t="s">
        <v>964</v>
      </c>
      <c r="AB2257" s="148">
        <v>23</v>
      </c>
      <c r="AC2257" s="148">
        <v>23</v>
      </c>
      <c r="AD2257" s="148" t="s">
        <v>117</v>
      </c>
      <c r="AE2257" s="154" t="s">
        <v>148</v>
      </c>
      <c r="AF2257" s="148">
        <v>2</v>
      </c>
      <c r="AG2257" s="148">
        <v>2</v>
      </c>
      <c r="AJ2257" s="148" t="s">
        <v>866</v>
      </c>
      <c r="AK2257" s="148">
        <v>1266</v>
      </c>
      <c r="AL2257" s="148">
        <v>5.0000000000000001E-3</v>
      </c>
      <c r="AM2257" s="148">
        <v>5.0000000000000001E-3</v>
      </c>
      <c r="AP2257" s="148">
        <v>454</v>
      </c>
      <c r="AQ2257" s="148">
        <v>454</v>
      </c>
      <c r="AR2257" s="148">
        <v>1266</v>
      </c>
      <c r="AS2257" s="148">
        <v>10</v>
      </c>
      <c r="AT2257" s="148">
        <v>10</v>
      </c>
      <c r="AU2257" s="148">
        <v>5.0000000000000001E-3</v>
      </c>
      <c r="AV2257" s="148">
        <v>5.0000000000000001E-3</v>
      </c>
      <c r="AY2257" s="148">
        <v>133</v>
      </c>
      <c r="AZ2257" s="148">
        <v>133</v>
      </c>
      <c r="BA2257" s="148" t="s">
        <v>107</v>
      </c>
      <c r="BB2257" s="148">
        <v>11</v>
      </c>
      <c r="BD2257" s="148">
        <v>6</v>
      </c>
      <c r="BF2257" s="148" t="s">
        <v>965</v>
      </c>
      <c r="BG2257" s="148">
        <v>1</v>
      </c>
      <c r="BI2257" s="153">
        <v>42535</v>
      </c>
      <c r="BJ2257" s="154" t="s">
        <v>112</v>
      </c>
      <c r="BK2257" s="148">
        <v>41054531300042</v>
      </c>
      <c r="BM2257" s="148" t="s">
        <v>100</v>
      </c>
      <c r="BN2257" s="148" t="s">
        <v>966</v>
      </c>
      <c r="BO2257" s="148" t="s">
        <v>967</v>
      </c>
      <c r="BQ2257" s="153">
        <v>42534</v>
      </c>
      <c r="BR2257" s="148">
        <v>3</v>
      </c>
      <c r="BT2257" s="148">
        <v>1409</v>
      </c>
      <c r="BV2257" s="148" t="s">
        <v>1617</v>
      </c>
      <c r="BW2257" s="148">
        <v>29</v>
      </c>
      <c r="BY2257" s="148">
        <v>27</v>
      </c>
      <c r="CA2257" s="148">
        <v>1</v>
      </c>
      <c r="CC2257" s="148">
        <v>34255833500051</v>
      </c>
      <c r="CE2257" s="148" t="s">
        <v>100</v>
      </c>
      <c r="CF2257" s="148">
        <v>1</v>
      </c>
      <c r="CH2257" s="148">
        <v>3</v>
      </c>
      <c r="CJ2257" s="149">
        <v>41054531300042</v>
      </c>
      <c r="CL2257" s="149" t="s">
        <v>97</v>
      </c>
      <c r="CN2257" s="149">
        <v>3</v>
      </c>
      <c r="CT2257" s="149" t="s">
        <v>98</v>
      </c>
      <c r="CU2257" s="152">
        <v>42667</v>
      </c>
      <c r="CV2257" s="149">
        <v>0</v>
      </c>
      <c r="CX2257" s="149" t="s">
        <v>97</v>
      </c>
      <c r="CY2257" s="149" t="s">
        <v>99</v>
      </c>
      <c r="CZ2257" s="149">
        <v>41054531300042</v>
      </c>
      <c r="DB2257" s="149" t="s">
        <v>100</v>
      </c>
      <c r="DC2257" s="149" t="s">
        <v>101</v>
      </c>
      <c r="DD2257" s="149" t="s">
        <v>102</v>
      </c>
      <c r="DE2257" s="149" t="s">
        <v>1615</v>
      </c>
      <c r="DF2257" s="149">
        <v>1</v>
      </c>
    </row>
    <row r="2258" spans="1:110" x14ac:dyDescent="0.25">
      <c r="A2258" s="148" t="s">
        <v>96</v>
      </c>
      <c r="B2258" s="148">
        <v>0</v>
      </c>
      <c r="D2258" s="148" t="s">
        <v>97</v>
      </c>
      <c r="K2258" s="148">
        <v>1</v>
      </c>
      <c r="M2258" s="148">
        <v>3</v>
      </c>
      <c r="N2258" s="148" t="s">
        <v>961</v>
      </c>
      <c r="O2258" s="148">
        <v>0</v>
      </c>
      <c r="Q2258" s="148" t="s">
        <v>962</v>
      </c>
      <c r="R2258" s="148" t="s">
        <v>963</v>
      </c>
      <c r="S2258" s="153">
        <v>42534</v>
      </c>
      <c r="T2258" s="148">
        <v>6</v>
      </c>
      <c r="U2258" s="148">
        <v>1</v>
      </c>
      <c r="V2258" s="148">
        <v>1</v>
      </c>
      <c r="X2258" s="148">
        <v>0</v>
      </c>
      <c r="Y2258" s="148">
        <v>0</v>
      </c>
      <c r="Z2258" s="153">
        <v>42535</v>
      </c>
      <c r="AA2258" s="154" t="s">
        <v>964</v>
      </c>
      <c r="AB2258" s="148">
        <v>23</v>
      </c>
      <c r="AC2258" s="148">
        <v>23</v>
      </c>
      <c r="AD2258" s="148" t="s">
        <v>117</v>
      </c>
      <c r="AE2258" s="154" t="s">
        <v>148</v>
      </c>
      <c r="AF2258" s="148">
        <v>2</v>
      </c>
      <c r="AG2258" s="148">
        <v>2</v>
      </c>
      <c r="AJ2258" s="148" t="s">
        <v>867</v>
      </c>
      <c r="AK2258" s="148">
        <v>2051</v>
      </c>
      <c r="AL2258" s="148">
        <v>5.0000000000000001E-3</v>
      </c>
      <c r="AM2258" s="148">
        <v>5.0000000000000001E-3</v>
      </c>
      <c r="AP2258" s="148">
        <v>454</v>
      </c>
      <c r="AQ2258" s="148">
        <v>454</v>
      </c>
      <c r="AR2258" s="148">
        <v>2051</v>
      </c>
      <c r="AS2258" s="148">
        <v>10</v>
      </c>
      <c r="AT2258" s="148">
        <v>10</v>
      </c>
      <c r="AU2258" s="148">
        <v>5.0000000000000001E-3</v>
      </c>
      <c r="AV2258" s="148">
        <v>5.0000000000000001E-3</v>
      </c>
      <c r="AY2258" s="148">
        <v>133</v>
      </c>
      <c r="AZ2258" s="148">
        <v>133</v>
      </c>
      <c r="BA2258" s="148" t="s">
        <v>107</v>
      </c>
      <c r="BB2258" s="148">
        <v>11</v>
      </c>
      <c r="BD2258" s="148">
        <v>6</v>
      </c>
      <c r="BF2258" s="148" t="s">
        <v>965</v>
      </c>
      <c r="BG2258" s="148">
        <v>1</v>
      </c>
      <c r="BI2258" s="153">
        <v>42535</v>
      </c>
      <c r="BJ2258" s="154" t="s">
        <v>112</v>
      </c>
      <c r="BK2258" s="148">
        <v>41054531300042</v>
      </c>
      <c r="BM2258" s="148" t="s">
        <v>100</v>
      </c>
      <c r="BN2258" s="148" t="s">
        <v>966</v>
      </c>
      <c r="BO2258" s="148" t="s">
        <v>967</v>
      </c>
      <c r="BQ2258" s="153">
        <v>42534</v>
      </c>
      <c r="BR2258" s="148">
        <v>3</v>
      </c>
      <c r="BT2258" s="148">
        <v>1409</v>
      </c>
      <c r="BV2258" s="148" t="s">
        <v>1617</v>
      </c>
      <c r="BW2258" s="148">
        <v>29</v>
      </c>
      <c r="BY2258" s="148">
        <v>27</v>
      </c>
      <c r="CA2258" s="148">
        <v>1</v>
      </c>
      <c r="CC2258" s="148">
        <v>34255833500051</v>
      </c>
      <c r="CE2258" s="148" t="s">
        <v>100</v>
      </c>
      <c r="CF2258" s="148">
        <v>1</v>
      </c>
      <c r="CH2258" s="148">
        <v>3</v>
      </c>
      <c r="CJ2258" s="149">
        <v>41054531300042</v>
      </c>
      <c r="CL2258" s="149" t="s">
        <v>97</v>
      </c>
      <c r="CN2258" s="149">
        <v>3</v>
      </c>
      <c r="CT2258" s="149" t="s">
        <v>98</v>
      </c>
      <c r="CU2258" s="152">
        <v>42667</v>
      </c>
      <c r="CV2258" s="149">
        <v>0</v>
      </c>
      <c r="CX2258" s="149" t="s">
        <v>97</v>
      </c>
      <c r="CY2258" s="149" t="s">
        <v>99</v>
      </c>
      <c r="CZ2258" s="149">
        <v>41054531300042</v>
      </c>
      <c r="DB2258" s="149" t="s">
        <v>100</v>
      </c>
      <c r="DC2258" s="149" t="s">
        <v>101</v>
      </c>
      <c r="DD2258" s="149" t="s">
        <v>102</v>
      </c>
      <c r="DE2258" s="149" t="s">
        <v>1615</v>
      </c>
      <c r="DF2258" s="149">
        <v>1</v>
      </c>
    </row>
    <row r="2259" spans="1:110" x14ac:dyDescent="0.25">
      <c r="A2259" s="148" t="s">
        <v>96</v>
      </c>
      <c r="B2259" s="148">
        <v>0</v>
      </c>
      <c r="D2259" s="148" t="s">
        <v>97</v>
      </c>
      <c r="K2259" s="148">
        <v>1</v>
      </c>
      <c r="M2259" s="148">
        <v>3</v>
      </c>
      <c r="N2259" s="148" t="s">
        <v>961</v>
      </c>
      <c r="O2259" s="148">
        <v>0</v>
      </c>
      <c r="Q2259" s="148" t="s">
        <v>962</v>
      </c>
      <c r="R2259" s="148" t="s">
        <v>963</v>
      </c>
      <c r="S2259" s="153">
        <v>42534</v>
      </c>
      <c r="T2259" s="148">
        <v>6</v>
      </c>
      <c r="U2259" s="148">
        <v>1</v>
      </c>
      <c r="V2259" s="148">
        <v>1</v>
      </c>
      <c r="X2259" s="148">
        <v>0</v>
      </c>
      <c r="Y2259" s="148">
        <v>0</v>
      </c>
      <c r="Z2259" s="153">
        <v>42535</v>
      </c>
      <c r="AA2259" s="154" t="s">
        <v>964</v>
      </c>
      <c r="AB2259" s="148">
        <v>23</v>
      </c>
      <c r="AC2259" s="148">
        <v>23</v>
      </c>
      <c r="AD2259" s="148" t="s">
        <v>117</v>
      </c>
      <c r="AE2259" s="154" t="s">
        <v>148</v>
      </c>
      <c r="AF2259" s="148">
        <v>2</v>
      </c>
      <c r="AG2259" s="148">
        <v>2</v>
      </c>
      <c r="AJ2259" s="148" t="s">
        <v>868</v>
      </c>
      <c r="AK2259" s="148">
        <v>1268</v>
      </c>
      <c r="AL2259" s="148">
        <v>5.0000000000000001E-3</v>
      </c>
      <c r="AM2259" s="148">
        <v>5.0000000000000001E-3</v>
      </c>
      <c r="AP2259" s="148">
        <v>454</v>
      </c>
      <c r="AQ2259" s="148">
        <v>454</v>
      </c>
      <c r="AR2259" s="148">
        <v>1268</v>
      </c>
      <c r="AS2259" s="148">
        <v>10</v>
      </c>
      <c r="AT2259" s="148">
        <v>10</v>
      </c>
      <c r="AU2259" s="148">
        <v>5.0000000000000001E-3</v>
      </c>
      <c r="AV2259" s="148">
        <v>5.0000000000000001E-3</v>
      </c>
      <c r="AY2259" s="148">
        <v>133</v>
      </c>
      <c r="AZ2259" s="148">
        <v>133</v>
      </c>
      <c r="BA2259" s="148" t="s">
        <v>107</v>
      </c>
      <c r="BB2259" s="148">
        <v>11</v>
      </c>
      <c r="BD2259" s="148">
        <v>6</v>
      </c>
      <c r="BF2259" s="148" t="s">
        <v>965</v>
      </c>
      <c r="BG2259" s="148">
        <v>1</v>
      </c>
      <c r="BI2259" s="153">
        <v>42535</v>
      </c>
      <c r="BJ2259" s="154" t="s">
        <v>112</v>
      </c>
      <c r="BK2259" s="148">
        <v>41054531300042</v>
      </c>
      <c r="BM2259" s="148" t="s">
        <v>100</v>
      </c>
      <c r="BN2259" s="148" t="s">
        <v>966</v>
      </c>
      <c r="BO2259" s="148" t="s">
        <v>967</v>
      </c>
      <c r="BQ2259" s="153">
        <v>42534</v>
      </c>
      <c r="BR2259" s="148">
        <v>3</v>
      </c>
      <c r="BT2259" s="148">
        <v>1409</v>
      </c>
      <c r="BV2259" s="148" t="s">
        <v>1617</v>
      </c>
      <c r="BW2259" s="148">
        <v>29</v>
      </c>
      <c r="BY2259" s="148">
        <v>27</v>
      </c>
      <c r="CA2259" s="148">
        <v>1</v>
      </c>
      <c r="CC2259" s="148">
        <v>34255833500051</v>
      </c>
      <c r="CE2259" s="148" t="s">
        <v>100</v>
      </c>
      <c r="CF2259" s="148">
        <v>1</v>
      </c>
      <c r="CH2259" s="148">
        <v>3</v>
      </c>
      <c r="CJ2259" s="149">
        <v>41054531300042</v>
      </c>
      <c r="CL2259" s="149" t="s">
        <v>97</v>
      </c>
      <c r="CN2259" s="149">
        <v>3</v>
      </c>
      <c r="CT2259" s="149" t="s">
        <v>98</v>
      </c>
      <c r="CU2259" s="152">
        <v>42667</v>
      </c>
      <c r="CV2259" s="149">
        <v>0</v>
      </c>
      <c r="CX2259" s="149" t="s">
        <v>97</v>
      </c>
      <c r="CY2259" s="149" t="s">
        <v>99</v>
      </c>
      <c r="CZ2259" s="149">
        <v>41054531300042</v>
      </c>
      <c r="DB2259" s="149" t="s">
        <v>100</v>
      </c>
      <c r="DC2259" s="149" t="s">
        <v>101</v>
      </c>
      <c r="DD2259" s="149" t="s">
        <v>102</v>
      </c>
      <c r="DE2259" s="149" t="s">
        <v>1615</v>
      </c>
      <c r="DF2259" s="149">
        <v>1</v>
      </c>
    </row>
    <row r="2260" spans="1:110" x14ac:dyDescent="0.25">
      <c r="A2260" s="148" t="s">
        <v>96</v>
      </c>
      <c r="B2260" s="148">
        <v>0</v>
      </c>
      <c r="D2260" s="148" t="s">
        <v>97</v>
      </c>
      <c r="K2260" s="148">
        <v>1</v>
      </c>
      <c r="M2260" s="148">
        <v>3</v>
      </c>
      <c r="N2260" s="148" t="s">
        <v>961</v>
      </c>
      <c r="O2260" s="148">
        <v>0</v>
      </c>
      <c r="Q2260" s="148" t="s">
        <v>962</v>
      </c>
      <c r="R2260" s="148" t="s">
        <v>963</v>
      </c>
      <c r="S2260" s="153">
        <v>42534</v>
      </c>
      <c r="T2260" s="148">
        <v>6</v>
      </c>
      <c r="U2260" s="148">
        <v>1</v>
      </c>
      <c r="V2260" s="148">
        <v>1</v>
      </c>
      <c r="X2260" s="148">
        <v>0</v>
      </c>
      <c r="Y2260" s="148">
        <v>0</v>
      </c>
      <c r="Z2260" s="153">
        <v>42535</v>
      </c>
      <c r="AA2260" s="154" t="s">
        <v>964</v>
      </c>
      <c r="AB2260" s="148">
        <v>23</v>
      </c>
      <c r="AC2260" s="148">
        <v>23</v>
      </c>
      <c r="AD2260" s="148" t="s">
        <v>117</v>
      </c>
      <c r="AE2260" s="154" t="s">
        <v>148</v>
      </c>
      <c r="AF2260" s="148">
        <v>2</v>
      </c>
      <c r="AG2260" s="148">
        <v>2</v>
      </c>
      <c r="AJ2260" s="148" t="s">
        <v>869</v>
      </c>
      <c r="AK2260" s="148">
        <v>1954</v>
      </c>
      <c r="AL2260" s="148">
        <v>0.02</v>
      </c>
      <c r="AM2260" s="148">
        <v>0.02</v>
      </c>
      <c r="AP2260" s="148">
        <v>454</v>
      </c>
      <c r="AQ2260" s="148">
        <v>454</v>
      </c>
      <c r="AR2260" s="148">
        <v>1954</v>
      </c>
      <c r="AS2260" s="148">
        <v>10</v>
      </c>
      <c r="AT2260" s="148">
        <v>10</v>
      </c>
      <c r="AU2260" s="148">
        <v>0.02</v>
      </c>
      <c r="AV2260" s="148">
        <v>0.02</v>
      </c>
      <c r="AY2260" s="148">
        <v>133</v>
      </c>
      <c r="AZ2260" s="148">
        <v>133</v>
      </c>
      <c r="BA2260" s="148" t="s">
        <v>107</v>
      </c>
      <c r="BB2260" s="148">
        <v>11</v>
      </c>
      <c r="BD2260" s="148">
        <v>6</v>
      </c>
      <c r="BF2260" s="148" t="s">
        <v>965</v>
      </c>
      <c r="BG2260" s="148">
        <v>1</v>
      </c>
      <c r="BI2260" s="153">
        <v>42535</v>
      </c>
      <c r="BJ2260" s="154" t="s">
        <v>112</v>
      </c>
      <c r="BK2260" s="148">
        <v>41054531300042</v>
      </c>
      <c r="BM2260" s="148" t="s">
        <v>100</v>
      </c>
      <c r="BN2260" s="148" t="s">
        <v>966</v>
      </c>
      <c r="BO2260" s="148" t="s">
        <v>967</v>
      </c>
      <c r="BQ2260" s="153">
        <v>42534</v>
      </c>
      <c r="BR2260" s="148">
        <v>3</v>
      </c>
      <c r="BT2260" s="148">
        <v>1409</v>
      </c>
      <c r="BV2260" s="148" t="s">
        <v>1617</v>
      </c>
      <c r="BW2260" s="148">
        <v>29</v>
      </c>
      <c r="BY2260" s="148">
        <v>27</v>
      </c>
      <c r="CA2260" s="148">
        <v>1</v>
      </c>
      <c r="CC2260" s="148">
        <v>34255833500051</v>
      </c>
      <c r="CE2260" s="148" t="s">
        <v>100</v>
      </c>
      <c r="CF2260" s="148">
        <v>1</v>
      </c>
      <c r="CH2260" s="148">
        <v>3</v>
      </c>
      <c r="CJ2260" s="149">
        <v>41054531300042</v>
      </c>
      <c r="CL2260" s="149" t="s">
        <v>97</v>
      </c>
      <c r="CN2260" s="149">
        <v>3</v>
      </c>
      <c r="CT2260" s="149" t="s">
        <v>98</v>
      </c>
      <c r="CU2260" s="152">
        <v>42667</v>
      </c>
      <c r="CV2260" s="149">
        <v>0</v>
      </c>
      <c r="CX2260" s="149" t="s">
        <v>97</v>
      </c>
      <c r="CY2260" s="149" t="s">
        <v>99</v>
      </c>
      <c r="CZ2260" s="149">
        <v>41054531300042</v>
      </c>
      <c r="DB2260" s="149" t="s">
        <v>100</v>
      </c>
      <c r="DC2260" s="149" t="s">
        <v>101</v>
      </c>
      <c r="DD2260" s="149" t="s">
        <v>102</v>
      </c>
      <c r="DE2260" s="149" t="s">
        <v>1615</v>
      </c>
      <c r="DF2260" s="149">
        <v>1</v>
      </c>
    </row>
    <row r="2261" spans="1:110" x14ac:dyDescent="0.25">
      <c r="A2261" s="148" t="s">
        <v>96</v>
      </c>
      <c r="B2261" s="148">
        <v>0</v>
      </c>
      <c r="D2261" s="148" t="s">
        <v>97</v>
      </c>
      <c r="K2261" s="148">
        <v>1</v>
      </c>
      <c r="M2261" s="148">
        <v>3</v>
      </c>
      <c r="N2261" s="148" t="s">
        <v>961</v>
      </c>
      <c r="O2261" s="148">
        <v>0</v>
      </c>
      <c r="Q2261" s="148" t="s">
        <v>962</v>
      </c>
      <c r="R2261" s="148" t="s">
        <v>963</v>
      </c>
      <c r="S2261" s="153">
        <v>42534</v>
      </c>
      <c r="T2261" s="148">
        <v>6</v>
      </c>
      <c r="U2261" s="148">
        <v>1</v>
      </c>
      <c r="V2261" s="148">
        <v>1</v>
      </c>
      <c r="X2261" s="148">
        <v>0</v>
      </c>
      <c r="Y2261" s="148">
        <v>0</v>
      </c>
      <c r="Z2261" s="153">
        <v>42535</v>
      </c>
      <c r="AA2261" s="154" t="s">
        <v>964</v>
      </c>
      <c r="AB2261" s="148">
        <v>23</v>
      </c>
      <c r="AC2261" s="148">
        <v>23</v>
      </c>
      <c r="AD2261" s="148" t="s">
        <v>117</v>
      </c>
      <c r="AE2261" s="154" t="s">
        <v>148</v>
      </c>
      <c r="AF2261" s="148">
        <v>2</v>
      </c>
      <c r="AG2261" s="148">
        <v>2</v>
      </c>
      <c r="AJ2261" s="148" t="s">
        <v>870</v>
      </c>
      <c r="AK2261" s="148">
        <v>2045</v>
      </c>
      <c r="AL2261" s="148">
        <v>5.0000000000000001E-3</v>
      </c>
      <c r="AM2261" s="148">
        <v>5.0000000000000001E-3</v>
      </c>
      <c r="AP2261" s="148">
        <v>454</v>
      </c>
      <c r="AQ2261" s="148">
        <v>454</v>
      </c>
      <c r="AR2261" s="148">
        <v>2045</v>
      </c>
      <c r="AS2261" s="148">
        <v>10</v>
      </c>
      <c r="AT2261" s="148">
        <v>10</v>
      </c>
      <c r="AU2261" s="148">
        <v>5.0000000000000001E-3</v>
      </c>
      <c r="AV2261" s="148">
        <v>5.0000000000000001E-3</v>
      </c>
      <c r="AY2261" s="148">
        <v>133</v>
      </c>
      <c r="AZ2261" s="148">
        <v>133</v>
      </c>
      <c r="BA2261" s="148" t="s">
        <v>107</v>
      </c>
      <c r="BB2261" s="148">
        <v>11</v>
      </c>
      <c r="BD2261" s="148">
        <v>6</v>
      </c>
      <c r="BF2261" s="148" t="s">
        <v>965</v>
      </c>
      <c r="BG2261" s="148">
        <v>1</v>
      </c>
      <c r="BI2261" s="153">
        <v>42535</v>
      </c>
      <c r="BJ2261" s="154" t="s">
        <v>112</v>
      </c>
      <c r="BK2261" s="148">
        <v>41054531300042</v>
      </c>
      <c r="BM2261" s="148" t="s">
        <v>100</v>
      </c>
      <c r="BN2261" s="148" t="s">
        <v>966</v>
      </c>
      <c r="BO2261" s="148" t="s">
        <v>967</v>
      </c>
      <c r="BQ2261" s="153">
        <v>42534</v>
      </c>
      <c r="BR2261" s="148">
        <v>3</v>
      </c>
      <c r="BT2261" s="148">
        <v>1409</v>
      </c>
      <c r="BV2261" s="148" t="s">
        <v>1617</v>
      </c>
      <c r="BW2261" s="148">
        <v>29</v>
      </c>
      <c r="BY2261" s="148">
        <v>27</v>
      </c>
      <c r="CA2261" s="148">
        <v>1</v>
      </c>
      <c r="CC2261" s="148">
        <v>34255833500051</v>
      </c>
      <c r="CE2261" s="148" t="s">
        <v>100</v>
      </c>
      <c r="CF2261" s="148">
        <v>1</v>
      </c>
      <c r="CH2261" s="148">
        <v>3</v>
      </c>
      <c r="CJ2261" s="149">
        <v>41054531300042</v>
      </c>
      <c r="CL2261" s="149" t="s">
        <v>97</v>
      </c>
      <c r="CN2261" s="149">
        <v>3</v>
      </c>
      <c r="CT2261" s="149" t="s">
        <v>98</v>
      </c>
      <c r="CU2261" s="152">
        <v>42667</v>
      </c>
      <c r="CV2261" s="149">
        <v>0</v>
      </c>
      <c r="CX2261" s="149" t="s">
        <v>97</v>
      </c>
      <c r="CY2261" s="149" t="s">
        <v>99</v>
      </c>
      <c r="CZ2261" s="149">
        <v>41054531300042</v>
      </c>
      <c r="DB2261" s="149" t="s">
        <v>100</v>
      </c>
      <c r="DC2261" s="149" t="s">
        <v>101</v>
      </c>
      <c r="DD2261" s="149" t="s">
        <v>102</v>
      </c>
      <c r="DE2261" s="149" t="s">
        <v>1615</v>
      </c>
      <c r="DF2261" s="149">
        <v>1</v>
      </c>
    </row>
    <row r="2262" spans="1:110" x14ac:dyDescent="0.25">
      <c r="A2262" s="148" t="s">
        <v>96</v>
      </c>
      <c r="B2262" s="148">
        <v>0</v>
      </c>
      <c r="D2262" s="148" t="s">
        <v>97</v>
      </c>
      <c r="K2262" s="148">
        <v>1</v>
      </c>
      <c r="M2262" s="148">
        <v>3</v>
      </c>
      <c r="N2262" s="148" t="s">
        <v>961</v>
      </c>
      <c r="O2262" s="148">
        <v>0</v>
      </c>
      <c r="Q2262" s="148" t="s">
        <v>962</v>
      </c>
      <c r="R2262" s="148" t="s">
        <v>963</v>
      </c>
      <c r="S2262" s="153">
        <v>42534</v>
      </c>
      <c r="T2262" s="148">
        <v>6</v>
      </c>
      <c r="U2262" s="148">
        <v>2</v>
      </c>
      <c r="V2262" s="148">
        <v>2</v>
      </c>
      <c r="X2262" s="148">
        <v>0</v>
      </c>
      <c r="Y2262" s="148">
        <v>0</v>
      </c>
      <c r="Z2262" s="153">
        <v>42535</v>
      </c>
      <c r="AA2262" s="154" t="s">
        <v>964</v>
      </c>
      <c r="AB2262" s="148">
        <v>23</v>
      </c>
      <c r="AC2262" s="148">
        <v>23</v>
      </c>
      <c r="AD2262" s="148" t="s">
        <v>117</v>
      </c>
      <c r="AE2262" s="154" t="s">
        <v>148</v>
      </c>
      <c r="AF2262" s="148">
        <v>2</v>
      </c>
      <c r="AG2262" s="148">
        <v>2</v>
      </c>
      <c r="AJ2262" s="148" t="s">
        <v>871</v>
      </c>
      <c r="AK2262" s="148">
        <v>5750</v>
      </c>
      <c r="AL2262" s="148">
        <v>5.0000000000000001E-3</v>
      </c>
      <c r="AM2262" s="148">
        <v>5.0000000000000001E-3</v>
      </c>
      <c r="AP2262" s="148">
        <v>454</v>
      </c>
      <c r="AQ2262" s="148">
        <v>454</v>
      </c>
      <c r="AR2262" s="148">
        <v>5750</v>
      </c>
      <c r="AS2262" s="148">
        <v>10</v>
      </c>
      <c r="AT2262" s="148">
        <v>10</v>
      </c>
      <c r="AU2262" s="148">
        <v>5.0000000000000001E-3</v>
      </c>
      <c r="AV2262" s="148">
        <v>5.0000000000000001E-3</v>
      </c>
      <c r="AY2262" s="148">
        <v>133</v>
      </c>
      <c r="AZ2262" s="148">
        <v>133</v>
      </c>
      <c r="BA2262" s="148" t="s">
        <v>107</v>
      </c>
      <c r="BB2262" s="148">
        <v>11</v>
      </c>
      <c r="BD2262" s="148">
        <v>6</v>
      </c>
      <c r="BF2262" s="148" t="s">
        <v>965</v>
      </c>
      <c r="BG2262" s="148">
        <v>1</v>
      </c>
      <c r="BI2262" s="153">
        <v>42535</v>
      </c>
      <c r="BJ2262" s="154" t="s">
        <v>112</v>
      </c>
      <c r="BK2262" s="148">
        <v>41054531300042</v>
      </c>
      <c r="BM2262" s="148" t="s">
        <v>100</v>
      </c>
      <c r="BN2262" s="148" t="s">
        <v>966</v>
      </c>
      <c r="BO2262" s="148" t="s">
        <v>967</v>
      </c>
      <c r="BQ2262" s="153">
        <v>42534</v>
      </c>
      <c r="BR2262" s="148">
        <v>3</v>
      </c>
      <c r="BT2262" s="148">
        <v>1409</v>
      </c>
      <c r="BV2262" s="148" t="s">
        <v>1617</v>
      </c>
      <c r="BW2262" s="148">
        <v>29</v>
      </c>
      <c r="BY2262" s="148">
        <v>27</v>
      </c>
      <c r="CA2262" s="148">
        <v>1</v>
      </c>
      <c r="CC2262" s="148">
        <v>34255833500051</v>
      </c>
      <c r="CE2262" s="148" t="s">
        <v>100</v>
      </c>
      <c r="CF2262" s="148">
        <v>1</v>
      </c>
      <c r="CH2262" s="148">
        <v>3</v>
      </c>
      <c r="CJ2262" s="149">
        <v>41054531300042</v>
      </c>
      <c r="CL2262" s="149" t="s">
        <v>97</v>
      </c>
      <c r="CN2262" s="149">
        <v>3</v>
      </c>
      <c r="CT2262" s="149" t="s">
        <v>98</v>
      </c>
      <c r="CU2262" s="152">
        <v>42667</v>
      </c>
      <c r="CV2262" s="149">
        <v>0</v>
      </c>
      <c r="CX2262" s="149" t="s">
        <v>97</v>
      </c>
      <c r="CY2262" s="149" t="s">
        <v>99</v>
      </c>
      <c r="CZ2262" s="149">
        <v>41054531300042</v>
      </c>
      <c r="DB2262" s="149" t="s">
        <v>100</v>
      </c>
      <c r="DC2262" s="149" t="s">
        <v>101</v>
      </c>
      <c r="DD2262" s="149" t="s">
        <v>102</v>
      </c>
      <c r="DE2262" s="149" t="s">
        <v>1615</v>
      </c>
      <c r="DF2262" s="149">
        <v>1</v>
      </c>
    </row>
    <row r="2263" spans="1:110" x14ac:dyDescent="0.25">
      <c r="A2263" s="148" t="s">
        <v>96</v>
      </c>
      <c r="B2263" s="148">
        <v>0</v>
      </c>
      <c r="D2263" s="148" t="s">
        <v>97</v>
      </c>
      <c r="K2263" s="148">
        <v>1</v>
      </c>
      <c r="M2263" s="148">
        <v>3</v>
      </c>
      <c r="N2263" s="148" t="s">
        <v>961</v>
      </c>
      <c r="O2263" s="148">
        <v>0</v>
      </c>
      <c r="Q2263" s="148" t="s">
        <v>962</v>
      </c>
      <c r="R2263" s="148" t="s">
        <v>963</v>
      </c>
      <c r="S2263" s="153">
        <v>42534</v>
      </c>
      <c r="T2263" s="148">
        <v>6</v>
      </c>
      <c r="U2263" s="148">
        <v>1</v>
      </c>
      <c r="V2263" s="148">
        <v>1</v>
      </c>
      <c r="X2263" s="148">
        <v>0</v>
      </c>
      <c r="Y2263" s="148">
        <v>0</v>
      </c>
      <c r="Z2263" s="153">
        <v>42535</v>
      </c>
      <c r="AA2263" s="154" t="s">
        <v>964</v>
      </c>
      <c r="AB2263" s="148">
        <v>23</v>
      </c>
      <c r="AC2263" s="148">
        <v>23</v>
      </c>
      <c r="AD2263" s="148" t="s">
        <v>117</v>
      </c>
      <c r="AE2263" s="154" t="s">
        <v>148</v>
      </c>
      <c r="AF2263" s="148">
        <v>2</v>
      </c>
      <c r="AG2263" s="148">
        <v>2</v>
      </c>
      <c r="AJ2263" s="148" t="s">
        <v>872</v>
      </c>
      <c r="AK2263" s="148">
        <v>1269</v>
      </c>
      <c r="AL2263" s="148">
        <v>5.0000000000000001E-3</v>
      </c>
      <c r="AM2263" s="148">
        <v>5.0000000000000001E-3</v>
      </c>
      <c r="AP2263" s="148">
        <v>454</v>
      </c>
      <c r="AQ2263" s="148">
        <v>454</v>
      </c>
      <c r="AR2263" s="148">
        <v>1269</v>
      </c>
      <c r="AS2263" s="148">
        <v>10</v>
      </c>
      <c r="AT2263" s="148">
        <v>10</v>
      </c>
      <c r="AU2263" s="148">
        <v>5.0000000000000001E-3</v>
      </c>
      <c r="AV2263" s="148">
        <v>5.0000000000000001E-3</v>
      </c>
      <c r="AY2263" s="148">
        <v>133</v>
      </c>
      <c r="AZ2263" s="148">
        <v>133</v>
      </c>
      <c r="BA2263" s="148" t="s">
        <v>107</v>
      </c>
      <c r="BB2263" s="148">
        <v>11</v>
      </c>
      <c r="BD2263" s="148">
        <v>6</v>
      </c>
      <c r="BF2263" s="148" t="s">
        <v>965</v>
      </c>
      <c r="BG2263" s="148">
        <v>1</v>
      </c>
      <c r="BI2263" s="153">
        <v>42535</v>
      </c>
      <c r="BJ2263" s="154" t="s">
        <v>112</v>
      </c>
      <c r="BK2263" s="148">
        <v>41054531300042</v>
      </c>
      <c r="BM2263" s="148" t="s">
        <v>100</v>
      </c>
      <c r="BN2263" s="148" t="s">
        <v>966</v>
      </c>
      <c r="BO2263" s="148" t="s">
        <v>967</v>
      </c>
      <c r="BQ2263" s="153">
        <v>42534</v>
      </c>
      <c r="BR2263" s="148">
        <v>3</v>
      </c>
      <c r="BT2263" s="148">
        <v>1409</v>
      </c>
      <c r="BV2263" s="148" t="s">
        <v>1617</v>
      </c>
      <c r="BW2263" s="148">
        <v>29</v>
      </c>
      <c r="BY2263" s="148">
        <v>27</v>
      </c>
      <c r="CA2263" s="148">
        <v>1</v>
      </c>
      <c r="CC2263" s="148">
        <v>34255833500051</v>
      </c>
      <c r="CE2263" s="148" t="s">
        <v>100</v>
      </c>
      <c r="CF2263" s="148">
        <v>1</v>
      </c>
      <c r="CH2263" s="148">
        <v>3</v>
      </c>
      <c r="CJ2263" s="149">
        <v>41054531300042</v>
      </c>
      <c r="CL2263" s="149" t="s">
        <v>97</v>
      </c>
      <c r="CN2263" s="149">
        <v>3</v>
      </c>
      <c r="CT2263" s="149" t="s">
        <v>98</v>
      </c>
      <c r="CU2263" s="152">
        <v>42667</v>
      </c>
      <c r="CV2263" s="149">
        <v>0</v>
      </c>
      <c r="CX2263" s="149" t="s">
        <v>97</v>
      </c>
      <c r="CY2263" s="149" t="s">
        <v>99</v>
      </c>
      <c r="CZ2263" s="149">
        <v>41054531300042</v>
      </c>
      <c r="DB2263" s="149" t="s">
        <v>100</v>
      </c>
      <c r="DC2263" s="149" t="s">
        <v>101</v>
      </c>
      <c r="DD2263" s="149" t="s">
        <v>102</v>
      </c>
      <c r="DE2263" s="149" t="s">
        <v>1615</v>
      </c>
      <c r="DF2263" s="149">
        <v>1</v>
      </c>
    </row>
    <row r="2264" spans="1:110" x14ac:dyDescent="0.25">
      <c r="A2264" s="148" t="s">
        <v>96</v>
      </c>
      <c r="B2264" s="148">
        <v>0</v>
      </c>
      <c r="D2264" s="148" t="s">
        <v>97</v>
      </c>
      <c r="K2264" s="148">
        <v>1</v>
      </c>
      <c r="M2264" s="148">
        <v>3</v>
      </c>
      <c r="N2264" s="148" t="s">
        <v>961</v>
      </c>
      <c r="O2264" s="148">
        <v>0</v>
      </c>
      <c r="Q2264" s="148" t="s">
        <v>962</v>
      </c>
      <c r="R2264" s="148" t="s">
        <v>963</v>
      </c>
      <c r="S2264" s="153">
        <v>42534</v>
      </c>
      <c r="T2264" s="148">
        <v>6</v>
      </c>
      <c r="U2264" s="148">
        <v>1</v>
      </c>
      <c r="V2264" s="148">
        <v>1</v>
      </c>
      <c r="X2264" s="148">
        <v>0</v>
      </c>
      <c r="Y2264" s="148">
        <v>0</v>
      </c>
      <c r="Z2264" s="153">
        <v>42536</v>
      </c>
      <c r="AA2264" s="154" t="s">
        <v>964</v>
      </c>
      <c r="AB2264" s="148">
        <v>23</v>
      </c>
      <c r="AC2264" s="148">
        <v>23</v>
      </c>
      <c r="AD2264" s="148" t="s">
        <v>105</v>
      </c>
      <c r="AE2264" s="154" t="s">
        <v>971</v>
      </c>
      <c r="AF2264" s="148">
        <v>2</v>
      </c>
      <c r="AG2264" s="148">
        <v>2</v>
      </c>
      <c r="AJ2264" s="148" t="s">
        <v>873</v>
      </c>
      <c r="AK2264" s="148">
        <v>1936</v>
      </c>
      <c r="AL2264" s="148">
        <v>5.0000000000000001E-3</v>
      </c>
      <c r="AM2264" s="148">
        <v>5.0000000000000001E-3</v>
      </c>
      <c r="AN2264" s="148">
        <v>711</v>
      </c>
      <c r="AO2264" s="148">
        <v>711</v>
      </c>
      <c r="AP2264" s="148">
        <v>431</v>
      </c>
      <c r="AQ2264" s="148">
        <v>431</v>
      </c>
      <c r="AR2264" s="148">
        <v>1936</v>
      </c>
      <c r="AS2264" s="148">
        <v>10</v>
      </c>
      <c r="AT2264" s="148">
        <v>10</v>
      </c>
      <c r="AU2264" s="148">
        <v>5.0000000000000001E-3</v>
      </c>
      <c r="AV2264" s="148">
        <v>5.0000000000000001E-3</v>
      </c>
      <c r="AW2264" s="148">
        <v>2675</v>
      </c>
      <c r="AX2264" s="148">
        <v>2675</v>
      </c>
      <c r="AY2264" s="148">
        <v>133</v>
      </c>
      <c r="AZ2264" s="148">
        <v>133</v>
      </c>
      <c r="BA2264" s="148" t="s">
        <v>107</v>
      </c>
      <c r="BB2264" s="148">
        <v>11</v>
      </c>
      <c r="BD2264" s="148">
        <v>6</v>
      </c>
      <c r="BF2264" s="148" t="s">
        <v>965</v>
      </c>
      <c r="BG2264" s="148">
        <v>1</v>
      </c>
      <c r="BI2264" s="153">
        <v>42535</v>
      </c>
      <c r="BJ2264" s="154" t="s">
        <v>112</v>
      </c>
      <c r="BK2264" s="148">
        <v>41054531300042</v>
      </c>
      <c r="BM2264" s="148" t="s">
        <v>100</v>
      </c>
      <c r="BN2264" s="148" t="s">
        <v>966</v>
      </c>
      <c r="BO2264" s="148" t="s">
        <v>967</v>
      </c>
      <c r="BQ2264" s="153">
        <v>42534</v>
      </c>
      <c r="BR2264" s="148">
        <v>3</v>
      </c>
      <c r="BT2264" s="148">
        <v>1409</v>
      </c>
      <c r="BV2264" s="148" t="s">
        <v>1617</v>
      </c>
      <c r="BW2264" s="148">
        <v>29</v>
      </c>
      <c r="BY2264" s="148">
        <v>27</v>
      </c>
      <c r="CA2264" s="148">
        <v>1</v>
      </c>
      <c r="CC2264" s="148">
        <v>34255833500051</v>
      </c>
      <c r="CE2264" s="148" t="s">
        <v>100</v>
      </c>
      <c r="CF2264" s="148">
        <v>1</v>
      </c>
      <c r="CH2264" s="148">
        <v>3</v>
      </c>
      <c r="CJ2264" s="149">
        <v>41054531300042</v>
      </c>
      <c r="CL2264" s="149" t="s">
        <v>97</v>
      </c>
      <c r="CN2264" s="149">
        <v>3</v>
      </c>
      <c r="CT2264" s="149" t="s">
        <v>98</v>
      </c>
      <c r="CU2264" s="152">
        <v>42667</v>
      </c>
      <c r="CV2264" s="149">
        <v>0</v>
      </c>
      <c r="CX2264" s="149" t="s">
        <v>97</v>
      </c>
      <c r="CY2264" s="149" t="s">
        <v>99</v>
      </c>
      <c r="CZ2264" s="149">
        <v>41054531300042</v>
      </c>
      <c r="DB2264" s="149" t="s">
        <v>100</v>
      </c>
      <c r="DC2264" s="149" t="s">
        <v>101</v>
      </c>
      <c r="DD2264" s="149" t="s">
        <v>102</v>
      </c>
      <c r="DE2264" s="149" t="s">
        <v>1615</v>
      </c>
      <c r="DF2264" s="149">
        <v>1</v>
      </c>
    </row>
    <row r="2265" spans="1:110" x14ac:dyDescent="0.25">
      <c r="A2265" s="148" t="s">
        <v>96</v>
      </c>
      <c r="B2265" s="148">
        <v>0</v>
      </c>
      <c r="D2265" s="148" t="s">
        <v>97</v>
      </c>
      <c r="K2265" s="148">
        <v>1</v>
      </c>
      <c r="M2265" s="148">
        <v>3</v>
      </c>
      <c r="N2265" s="148" t="s">
        <v>961</v>
      </c>
      <c r="O2265" s="148">
        <v>0</v>
      </c>
      <c r="Q2265" s="148" t="s">
        <v>962</v>
      </c>
      <c r="R2265" s="148" t="s">
        <v>963</v>
      </c>
      <c r="S2265" s="153">
        <v>42534</v>
      </c>
      <c r="T2265" s="148">
        <v>6</v>
      </c>
      <c r="U2265" s="148">
        <v>1</v>
      </c>
      <c r="V2265" s="148">
        <v>1</v>
      </c>
      <c r="X2265" s="148">
        <v>0</v>
      </c>
      <c r="Y2265" s="148">
        <v>0</v>
      </c>
      <c r="Z2265" s="153">
        <v>42535</v>
      </c>
      <c r="AA2265" s="154" t="s">
        <v>964</v>
      </c>
      <c r="AB2265" s="148">
        <v>23</v>
      </c>
      <c r="AC2265" s="148">
        <v>23</v>
      </c>
      <c r="AD2265" s="148" t="s">
        <v>105</v>
      </c>
      <c r="AE2265" s="154" t="s">
        <v>111</v>
      </c>
      <c r="AF2265" s="148">
        <v>2</v>
      </c>
      <c r="AG2265" s="148">
        <v>2</v>
      </c>
      <c r="AJ2265" s="148" t="s">
        <v>874</v>
      </c>
      <c r="AK2265" s="148">
        <v>1272</v>
      </c>
      <c r="AL2265" s="148">
        <v>0.5</v>
      </c>
      <c r="AM2265" s="148">
        <v>0.5</v>
      </c>
      <c r="AP2265" s="148">
        <v>356</v>
      </c>
      <c r="AQ2265" s="148">
        <v>356</v>
      </c>
      <c r="AR2265" s="148">
        <v>1272</v>
      </c>
      <c r="AS2265" s="148">
        <v>1</v>
      </c>
      <c r="AT2265" s="148">
        <v>1</v>
      </c>
      <c r="AU2265" s="148">
        <v>0.54</v>
      </c>
      <c r="AV2265" s="148">
        <v>0.54</v>
      </c>
      <c r="AY2265" s="148">
        <v>133</v>
      </c>
      <c r="AZ2265" s="148">
        <v>133</v>
      </c>
      <c r="BA2265" s="148" t="s">
        <v>107</v>
      </c>
      <c r="BB2265" s="148">
        <v>11</v>
      </c>
      <c r="BD2265" s="148">
        <v>6</v>
      </c>
      <c r="BF2265" s="148" t="s">
        <v>965</v>
      </c>
      <c r="BG2265" s="148">
        <v>1</v>
      </c>
      <c r="BI2265" s="153">
        <v>42535</v>
      </c>
      <c r="BJ2265" s="154" t="s">
        <v>112</v>
      </c>
      <c r="BK2265" s="148">
        <v>41054531300042</v>
      </c>
      <c r="BM2265" s="148" t="s">
        <v>100</v>
      </c>
      <c r="BN2265" s="148" t="s">
        <v>966</v>
      </c>
      <c r="BO2265" s="148" t="s">
        <v>967</v>
      </c>
      <c r="BQ2265" s="153">
        <v>42534</v>
      </c>
      <c r="BR2265" s="148">
        <v>3</v>
      </c>
      <c r="BT2265" s="148">
        <v>1409</v>
      </c>
      <c r="BV2265" s="148" t="s">
        <v>1617</v>
      </c>
      <c r="BW2265" s="148">
        <v>29</v>
      </c>
      <c r="BY2265" s="148">
        <v>27</v>
      </c>
      <c r="CA2265" s="148">
        <v>1</v>
      </c>
      <c r="CC2265" s="148">
        <v>34255833500051</v>
      </c>
      <c r="CE2265" s="148" t="s">
        <v>100</v>
      </c>
      <c r="CF2265" s="148">
        <v>1</v>
      </c>
      <c r="CH2265" s="148">
        <v>3</v>
      </c>
      <c r="CJ2265" s="149">
        <v>41054531300042</v>
      </c>
      <c r="CL2265" s="149" t="s">
        <v>97</v>
      </c>
      <c r="CN2265" s="149">
        <v>3</v>
      </c>
      <c r="CT2265" s="149" t="s">
        <v>98</v>
      </c>
      <c r="CU2265" s="152">
        <v>42667</v>
      </c>
      <c r="CV2265" s="149">
        <v>0</v>
      </c>
      <c r="CX2265" s="149" t="s">
        <v>97</v>
      </c>
      <c r="CY2265" s="149" t="s">
        <v>99</v>
      </c>
      <c r="CZ2265" s="149">
        <v>41054531300042</v>
      </c>
      <c r="DB2265" s="149" t="s">
        <v>100</v>
      </c>
      <c r="DC2265" s="149" t="s">
        <v>101</v>
      </c>
      <c r="DD2265" s="149" t="s">
        <v>102</v>
      </c>
      <c r="DE2265" s="149" t="s">
        <v>1615</v>
      </c>
      <c r="DF2265" s="149">
        <v>1</v>
      </c>
    </row>
    <row r="2266" spans="1:110" x14ac:dyDescent="0.25">
      <c r="A2266" s="148" t="s">
        <v>96</v>
      </c>
      <c r="B2266" s="148">
        <v>0</v>
      </c>
      <c r="D2266" s="148" t="s">
        <v>97</v>
      </c>
      <c r="K2266" s="148">
        <v>1</v>
      </c>
      <c r="M2266" s="148">
        <v>3</v>
      </c>
      <c r="N2266" s="148" t="s">
        <v>961</v>
      </c>
      <c r="O2266" s="148">
        <v>0</v>
      </c>
      <c r="Q2266" s="148" t="s">
        <v>962</v>
      </c>
      <c r="R2266" s="148" t="s">
        <v>963</v>
      </c>
      <c r="S2266" s="153">
        <v>42534</v>
      </c>
      <c r="T2266" s="148">
        <v>6</v>
      </c>
      <c r="U2266" s="148">
        <v>1</v>
      </c>
      <c r="V2266" s="148">
        <v>1</v>
      </c>
      <c r="X2266" s="148">
        <v>0</v>
      </c>
      <c r="Y2266" s="148">
        <v>0</v>
      </c>
      <c r="Z2266" s="153">
        <v>42535</v>
      </c>
      <c r="AA2266" s="154" t="s">
        <v>964</v>
      </c>
      <c r="AB2266" s="148">
        <v>23</v>
      </c>
      <c r="AC2266" s="148">
        <v>23</v>
      </c>
      <c r="AD2266" s="148" t="s">
        <v>105</v>
      </c>
      <c r="AE2266" s="154" t="s">
        <v>111</v>
      </c>
      <c r="AF2266" s="148">
        <v>2</v>
      </c>
      <c r="AG2266" s="148">
        <v>2</v>
      </c>
      <c r="AJ2266" s="148" t="s">
        <v>875</v>
      </c>
      <c r="AK2266" s="148">
        <v>1276</v>
      </c>
      <c r="AL2266" s="148">
        <v>0.5</v>
      </c>
      <c r="AM2266" s="148">
        <v>0.5</v>
      </c>
      <c r="AP2266" s="148">
        <v>356</v>
      </c>
      <c r="AQ2266" s="148">
        <v>356</v>
      </c>
      <c r="AR2266" s="148">
        <v>1276</v>
      </c>
      <c r="AS2266" s="148">
        <v>10</v>
      </c>
      <c r="AT2266" s="148">
        <v>10</v>
      </c>
      <c r="AU2266" s="148">
        <v>0.5</v>
      </c>
      <c r="AV2266" s="148">
        <v>0.5</v>
      </c>
      <c r="AY2266" s="148">
        <v>133</v>
      </c>
      <c r="AZ2266" s="148">
        <v>133</v>
      </c>
      <c r="BA2266" s="148" t="s">
        <v>107</v>
      </c>
      <c r="BB2266" s="148">
        <v>11</v>
      </c>
      <c r="BD2266" s="148">
        <v>6</v>
      </c>
      <c r="BF2266" s="148" t="s">
        <v>965</v>
      </c>
      <c r="BG2266" s="148">
        <v>1</v>
      </c>
      <c r="BI2266" s="153">
        <v>42535</v>
      </c>
      <c r="BJ2266" s="154" t="s">
        <v>112</v>
      </c>
      <c r="BK2266" s="148">
        <v>41054531300042</v>
      </c>
      <c r="BM2266" s="148" t="s">
        <v>100</v>
      </c>
      <c r="BN2266" s="148" t="s">
        <v>966</v>
      </c>
      <c r="BO2266" s="148" t="s">
        <v>967</v>
      </c>
      <c r="BQ2266" s="153">
        <v>42534</v>
      </c>
      <c r="BR2266" s="148">
        <v>3</v>
      </c>
      <c r="BT2266" s="148">
        <v>1409</v>
      </c>
      <c r="BV2266" s="148" t="s">
        <v>1617</v>
      </c>
      <c r="BW2266" s="148">
        <v>29</v>
      </c>
      <c r="BY2266" s="148">
        <v>27</v>
      </c>
      <c r="CA2266" s="148">
        <v>1</v>
      </c>
      <c r="CC2266" s="148">
        <v>34255833500051</v>
      </c>
      <c r="CE2266" s="148" t="s">
        <v>100</v>
      </c>
      <c r="CF2266" s="148">
        <v>1</v>
      </c>
      <c r="CH2266" s="148">
        <v>3</v>
      </c>
      <c r="CJ2266" s="149">
        <v>41054531300042</v>
      </c>
      <c r="CL2266" s="149" t="s">
        <v>97</v>
      </c>
      <c r="CN2266" s="149">
        <v>3</v>
      </c>
      <c r="CT2266" s="149" t="s">
        <v>98</v>
      </c>
      <c r="CU2266" s="152">
        <v>42667</v>
      </c>
      <c r="CV2266" s="149">
        <v>0</v>
      </c>
      <c r="CX2266" s="149" t="s">
        <v>97</v>
      </c>
      <c r="CY2266" s="149" t="s">
        <v>99</v>
      </c>
      <c r="CZ2266" s="149">
        <v>41054531300042</v>
      </c>
      <c r="DB2266" s="149" t="s">
        <v>100</v>
      </c>
      <c r="DC2266" s="149" t="s">
        <v>101</v>
      </c>
      <c r="DD2266" s="149" t="s">
        <v>102</v>
      </c>
      <c r="DE2266" s="149" t="s">
        <v>1615</v>
      </c>
      <c r="DF2266" s="149">
        <v>1</v>
      </c>
    </row>
    <row r="2267" spans="1:110" x14ac:dyDescent="0.25">
      <c r="A2267" s="148" t="s">
        <v>96</v>
      </c>
      <c r="B2267" s="148">
        <v>0</v>
      </c>
      <c r="D2267" s="148" t="s">
        <v>97</v>
      </c>
      <c r="K2267" s="148">
        <v>1</v>
      </c>
      <c r="M2267" s="148">
        <v>3</v>
      </c>
      <c r="N2267" s="148" t="s">
        <v>961</v>
      </c>
      <c r="O2267" s="148">
        <v>0</v>
      </c>
      <c r="Q2267" s="148" t="s">
        <v>962</v>
      </c>
      <c r="R2267" s="148" t="s">
        <v>963</v>
      </c>
      <c r="S2267" s="153">
        <v>42534</v>
      </c>
      <c r="T2267" s="148">
        <v>6</v>
      </c>
      <c r="U2267" s="148">
        <v>1</v>
      </c>
      <c r="V2267" s="148">
        <v>1</v>
      </c>
      <c r="X2267" s="148">
        <v>0</v>
      </c>
      <c r="Y2267" s="148">
        <v>0</v>
      </c>
      <c r="Z2267" s="153">
        <v>42535</v>
      </c>
      <c r="AA2267" s="154" t="s">
        <v>964</v>
      </c>
      <c r="AB2267" s="148">
        <v>23</v>
      </c>
      <c r="AC2267" s="148">
        <v>23</v>
      </c>
      <c r="AD2267" s="148" t="s">
        <v>117</v>
      </c>
      <c r="AE2267" s="154" t="s">
        <v>174</v>
      </c>
      <c r="AF2267" s="148">
        <v>2</v>
      </c>
      <c r="AG2267" s="148">
        <v>2</v>
      </c>
      <c r="AJ2267" s="148" t="s">
        <v>876</v>
      </c>
      <c r="AK2267" s="148">
        <v>1277</v>
      </c>
      <c r="AL2267" s="148">
        <v>5.0000000000000001E-3</v>
      </c>
      <c r="AM2267" s="148">
        <v>5.0000000000000001E-3</v>
      </c>
      <c r="AP2267" s="148">
        <v>454</v>
      </c>
      <c r="AQ2267" s="148">
        <v>454</v>
      </c>
      <c r="AR2267" s="148">
        <v>1277</v>
      </c>
      <c r="AS2267" s="148">
        <v>10</v>
      </c>
      <c r="AT2267" s="148">
        <v>10</v>
      </c>
      <c r="AU2267" s="148">
        <v>5.0000000000000001E-3</v>
      </c>
      <c r="AV2267" s="148">
        <v>5.0000000000000001E-3</v>
      </c>
      <c r="AY2267" s="148">
        <v>133</v>
      </c>
      <c r="AZ2267" s="148">
        <v>133</v>
      </c>
      <c r="BA2267" s="148" t="s">
        <v>107</v>
      </c>
      <c r="BB2267" s="148">
        <v>11</v>
      </c>
      <c r="BD2267" s="148">
        <v>6</v>
      </c>
      <c r="BF2267" s="148" t="s">
        <v>965</v>
      </c>
      <c r="BG2267" s="148">
        <v>1</v>
      </c>
      <c r="BI2267" s="153">
        <v>42535</v>
      </c>
      <c r="BJ2267" s="154" t="s">
        <v>112</v>
      </c>
      <c r="BK2267" s="148">
        <v>41054531300042</v>
      </c>
      <c r="BM2267" s="148" t="s">
        <v>100</v>
      </c>
      <c r="BN2267" s="148" t="s">
        <v>966</v>
      </c>
      <c r="BO2267" s="148" t="s">
        <v>967</v>
      </c>
      <c r="BQ2267" s="153">
        <v>42534</v>
      </c>
      <c r="BR2267" s="148">
        <v>3</v>
      </c>
      <c r="BT2267" s="148">
        <v>1409</v>
      </c>
      <c r="BV2267" s="148" t="s">
        <v>1617</v>
      </c>
      <c r="BW2267" s="148">
        <v>29</v>
      </c>
      <c r="BY2267" s="148">
        <v>27</v>
      </c>
      <c r="CA2267" s="148">
        <v>1</v>
      </c>
      <c r="CC2267" s="148">
        <v>34255833500051</v>
      </c>
      <c r="CE2267" s="148" t="s">
        <v>100</v>
      </c>
      <c r="CF2267" s="148">
        <v>1</v>
      </c>
      <c r="CH2267" s="148">
        <v>3</v>
      </c>
      <c r="CJ2267" s="149">
        <v>41054531300042</v>
      </c>
      <c r="CL2267" s="149" t="s">
        <v>97</v>
      </c>
      <c r="CN2267" s="149">
        <v>3</v>
      </c>
      <c r="CT2267" s="149" t="s">
        <v>98</v>
      </c>
      <c r="CU2267" s="152">
        <v>42667</v>
      </c>
      <c r="CV2267" s="149">
        <v>0</v>
      </c>
      <c r="CX2267" s="149" t="s">
        <v>97</v>
      </c>
      <c r="CY2267" s="149" t="s">
        <v>99</v>
      </c>
      <c r="CZ2267" s="149">
        <v>41054531300042</v>
      </c>
      <c r="DB2267" s="149" t="s">
        <v>100</v>
      </c>
      <c r="DC2267" s="149" t="s">
        <v>101</v>
      </c>
      <c r="DD2267" s="149" t="s">
        <v>102</v>
      </c>
      <c r="DE2267" s="149" t="s">
        <v>1615</v>
      </c>
      <c r="DF2267" s="149">
        <v>1</v>
      </c>
    </row>
    <row r="2268" spans="1:110" x14ac:dyDescent="0.25">
      <c r="A2268" s="148" t="s">
        <v>96</v>
      </c>
      <c r="B2268" s="148">
        <v>0</v>
      </c>
      <c r="D2268" s="148" t="s">
        <v>97</v>
      </c>
      <c r="K2268" s="148">
        <v>1</v>
      </c>
      <c r="M2268" s="148">
        <v>3</v>
      </c>
      <c r="N2268" s="148" t="s">
        <v>961</v>
      </c>
      <c r="O2268" s="148">
        <v>0</v>
      </c>
      <c r="Q2268" s="148" t="s">
        <v>962</v>
      </c>
      <c r="R2268" s="148" t="s">
        <v>963</v>
      </c>
      <c r="S2268" s="153">
        <v>42534</v>
      </c>
      <c r="T2268" s="148">
        <v>6</v>
      </c>
      <c r="U2268" s="148">
        <v>1</v>
      </c>
      <c r="V2268" s="148">
        <v>1</v>
      </c>
      <c r="X2268" s="148">
        <v>0</v>
      </c>
      <c r="Y2268" s="148">
        <v>0</v>
      </c>
      <c r="Z2268" s="153">
        <v>42535</v>
      </c>
      <c r="AA2268" s="154" t="s">
        <v>964</v>
      </c>
      <c r="AB2268" s="148">
        <v>23</v>
      </c>
      <c r="AC2268" s="148">
        <v>23</v>
      </c>
      <c r="AD2268" s="148" t="s">
        <v>117</v>
      </c>
      <c r="AE2268" s="154" t="s">
        <v>148</v>
      </c>
      <c r="AF2268" s="148">
        <v>2</v>
      </c>
      <c r="AG2268" s="148">
        <v>2</v>
      </c>
      <c r="AJ2268" s="148" t="s">
        <v>877</v>
      </c>
      <c r="AK2268" s="148">
        <v>1660</v>
      </c>
      <c r="AL2268" s="148">
        <v>5.0000000000000001E-3</v>
      </c>
      <c r="AM2268" s="148">
        <v>5.0000000000000001E-3</v>
      </c>
      <c r="AP2268" s="148">
        <v>454</v>
      </c>
      <c r="AQ2268" s="148">
        <v>454</v>
      </c>
      <c r="AR2268" s="148">
        <v>1660</v>
      </c>
      <c r="AS2268" s="148">
        <v>10</v>
      </c>
      <c r="AT2268" s="148">
        <v>10</v>
      </c>
      <c r="AU2268" s="148">
        <v>5.0000000000000001E-3</v>
      </c>
      <c r="AV2268" s="148">
        <v>5.0000000000000001E-3</v>
      </c>
      <c r="AY2268" s="148">
        <v>133</v>
      </c>
      <c r="AZ2268" s="148">
        <v>133</v>
      </c>
      <c r="BA2268" s="148" t="s">
        <v>107</v>
      </c>
      <c r="BB2268" s="148">
        <v>11</v>
      </c>
      <c r="BD2268" s="148">
        <v>6</v>
      </c>
      <c r="BF2268" s="148" t="s">
        <v>965</v>
      </c>
      <c r="BG2268" s="148">
        <v>1</v>
      </c>
      <c r="BI2268" s="153">
        <v>42535</v>
      </c>
      <c r="BJ2268" s="154" t="s">
        <v>112</v>
      </c>
      <c r="BK2268" s="148">
        <v>41054531300042</v>
      </c>
      <c r="BM2268" s="148" t="s">
        <v>100</v>
      </c>
      <c r="BN2268" s="148" t="s">
        <v>966</v>
      </c>
      <c r="BO2268" s="148" t="s">
        <v>967</v>
      </c>
      <c r="BQ2268" s="153">
        <v>42534</v>
      </c>
      <c r="BR2268" s="148">
        <v>3</v>
      </c>
      <c r="BT2268" s="148">
        <v>1409</v>
      </c>
      <c r="BV2268" s="148" t="s">
        <v>1617</v>
      </c>
      <c r="BW2268" s="148">
        <v>29</v>
      </c>
      <c r="BY2268" s="148">
        <v>27</v>
      </c>
      <c r="CA2268" s="148">
        <v>1</v>
      </c>
      <c r="CC2268" s="148">
        <v>34255833500051</v>
      </c>
      <c r="CE2268" s="148" t="s">
        <v>100</v>
      </c>
      <c r="CF2268" s="148">
        <v>1</v>
      </c>
      <c r="CH2268" s="148">
        <v>3</v>
      </c>
      <c r="CJ2268" s="149">
        <v>41054531300042</v>
      </c>
      <c r="CL2268" s="149" t="s">
        <v>97</v>
      </c>
      <c r="CN2268" s="149">
        <v>3</v>
      </c>
      <c r="CT2268" s="149" t="s">
        <v>98</v>
      </c>
      <c r="CU2268" s="152">
        <v>42667</v>
      </c>
      <c r="CV2268" s="149">
        <v>0</v>
      </c>
      <c r="CX2268" s="149" t="s">
        <v>97</v>
      </c>
      <c r="CY2268" s="149" t="s">
        <v>99</v>
      </c>
      <c r="CZ2268" s="149">
        <v>41054531300042</v>
      </c>
      <c r="DB2268" s="149" t="s">
        <v>100</v>
      </c>
      <c r="DC2268" s="149" t="s">
        <v>101</v>
      </c>
      <c r="DD2268" s="149" t="s">
        <v>102</v>
      </c>
      <c r="DE2268" s="149" t="s">
        <v>1615</v>
      </c>
      <c r="DF2268" s="149">
        <v>1</v>
      </c>
    </row>
    <row r="2269" spans="1:110" x14ac:dyDescent="0.25">
      <c r="A2269" s="148" t="s">
        <v>96</v>
      </c>
      <c r="B2269" s="148">
        <v>0</v>
      </c>
      <c r="D2269" s="148" t="s">
        <v>97</v>
      </c>
      <c r="K2269" s="148">
        <v>1</v>
      </c>
      <c r="M2269" s="148">
        <v>3</v>
      </c>
      <c r="N2269" s="148" t="s">
        <v>961</v>
      </c>
      <c r="O2269" s="148">
        <v>0</v>
      </c>
      <c r="Q2269" s="148" t="s">
        <v>962</v>
      </c>
      <c r="R2269" s="148" t="s">
        <v>963</v>
      </c>
      <c r="S2269" s="153">
        <v>42534</v>
      </c>
      <c r="T2269" s="148">
        <v>6</v>
      </c>
      <c r="U2269" s="148">
        <v>1</v>
      </c>
      <c r="V2269" s="148">
        <v>1</v>
      </c>
      <c r="X2269" s="148">
        <v>0</v>
      </c>
      <c r="Y2269" s="148">
        <v>0</v>
      </c>
      <c r="Z2269" s="153">
        <v>42535</v>
      </c>
      <c r="AA2269" s="154" t="s">
        <v>964</v>
      </c>
      <c r="AB2269" s="148">
        <v>23</v>
      </c>
      <c r="AC2269" s="148">
        <v>23</v>
      </c>
      <c r="AD2269" s="148" t="s">
        <v>117</v>
      </c>
      <c r="AE2269" s="154" t="s">
        <v>154</v>
      </c>
      <c r="AF2269" s="148">
        <v>2</v>
      </c>
      <c r="AG2269" s="148">
        <v>2</v>
      </c>
      <c r="AJ2269" s="148" t="s">
        <v>878</v>
      </c>
      <c r="AK2269" s="148">
        <v>1900</v>
      </c>
      <c r="AL2269" s="148">
        <v>5.0000000000000001E-3</v>
      </c>
      <c r="AM2269" s="148">
        <v>5.0000000000000001E-3</v>
      </c>
      <c r="AN2269" s="148">
        <v>712</v>
      </c>
      <c r="AO2269" s="148">
        <v>712</v>
      </c>
      <c r="AP2269" s="148">
        <v>405</v>
      </c>
      <c r="AQ2269" s="148">
        <v>405</v>
      </c>
      <c r="AR2269" s="148">
        <v>1900</v>
      </c>
      <c r="AS2269" s="148">
        <v>10</v>
      </c>
      <c r="AT2269" s="148">
        <v>10</v>
      </c>
      <c r="AU2269" s="148">
        <v>5.0000000000000001E-3</v>
      </c>
      <c r="AV2269" s="148">
        <v>5.0000000000000001E-3</v>
      </c>
      <c r="AW2269" s="148">
        <v>1168</v>
      </c>
      <c r="AX2269" s="148">
        <v>1168</v>
      </c>
      <c r="AY2269" s="148">
        <v>133</v>
      </c>
      <c r="AZ2269" s="148">
        <v>133</v>
      </c>
      <c r="BA2269" s="148" t="s">
        <v>107</v>
      </c>
      <c r="BB2269" s="148">
        <v>11</v>
      </c>
      <c r="BD2269" s="148">
        <v>6</v>
      </c>
      <c r="BF2269" s="148" t="s">
        <v>965</v>
      </c>
      <c r="BG2269" s="148">
        <v>1</v>
      </c>
      <c r="BI2269" s="153">
        <v>42535</v>
      </c>
      <c r="BJ2269" s="154" t="s">
        <v>112</v>
      </c>
      <c r="BK2269" s="148">
        <v>41054531300042</v>
      </c>
      <c r="BM2269" s="148" t="s">
        <v>100</v>
      </c>
      <c r="BN2269" s="148" t="s">
        <v>966</v>
      </c>
      <c r="BO2269" s="148" t="s">
        <v>967</v>
      </c>
      <c r="BQ2269" s="153">
        <v>42534</v>
      </c>
      <c r="BR2269" s="148">
        <v>3</v>
      </c>
      <c r="BT2269" s="148">
        <v>1409</v>
      </c>
      <c r="BV2269" s="148" t="s">
        <v>1617</v>
      </c>
      <c r="BW2269" s="148">
        <v>29</v>
      </c>
      <c r="BY2269" s="148">
        <v>27</v>
      </c>
      <c r="CA2269" s="148">
        <v>1</v>
      </c>
      <c r="CC2269" s="148">
        <v>34255833500051</v>
      </c>
      <c r="CE2269" s="148" t="s">
        <v>100</v>
      </c>
      <c r="CF2269" s="148">
        <v>1</v>
      </c>
      <c r="CH2269" s="148">
        <v>3</v>
      </c>
      <c r="CJ2269" s="149">
        <v>41054531300042</v>
      </c>
      <c r="CL2269" s="149" t="s">
        <v>97</v>
      </c>
      <c r="CN2269" s="149">
        <v>3</v>
      </c>
      <c r="CT2269" s="149" t="s">
        <v>98</v>
      </c>
      <c r="CU2269" s="152">
        <v>42667</v>
      </c>
      <c r="CV2269" s="149">
        <v>0</v>
      </c>
      <c r="CX2269" s="149" t="s">
        <v>97</v>
      </c>
      <c r="CY2269" s="149" t="s">
        <v>99</v>
      </c>
      <c r="CZ2269" s="149">
        <v>41054531300042</v>
      </c>
      <c r="DB2269" s="149" t="s">
        <v>100</v>
      </c>
      <c r="DC2269" s="149" t="s">
        <v>101</v>
      </c>
      <c r="DD2269" s="149" t="s">
        <v>102</v>
      </c>
      <c r="DE2269" s="149" t="s">
        <v>1615</v>
      </c>
      <c r="DF2269" s="149">
        <v>1</v>
      </c>
    </row>
    <row r="2270" spans="1:110" x14ac:dyDescent="0.25">
      <c r="A2270" s="148" t="s">
        <v>96</v>
      </c>
      <c r="B2270" s="148">
        <v>0</v>
      </c>
      <c r="D2270" s="148" t="s">
        <v>97</v>
      </c>
      <c r="K2270" s="148">
        <v>1</v>
      </c>
      <c r="M2270" s="148">
        <v>3</v>
      </c>
      <c r="N2270" s="148" t="s">
        <v>961</v>
      </c>
      <c r="O2270" s="148">
        <v>0</v>
      </c>
      <c r="Q2270" s="148" t="s">
        <v>962</v>
      </c>
      <c r="R2270" s="148" t="s">
        <v>963</v>
      </c>
      <c r="S2270" s="153">
        <v>42534</v>
      </c>
      <c r="T2270" s="148">
        <v>6</v>
      </c>
      <c r="U2270" s="148">
        <v>1</v>
      </c>
      <c r="V2270" s="148">
        <v>1</v>
      </c>
      <c r="X2270" s="148">
        <v>0</v>
      </c>
      <c r="Y2270" s="148">
        <v>0</v>
      </c>
      <c r="Z2270" s="153">
        <v>42535</v>
      </c>
      <c r="AA2270" s="154" t="s">
        <v>964</v>
      </c>
      <c r="AB2270" s="148">
        <v>23</v>
      </c>
      <c r="AC2270" s="148">
        <v>23</v>
      </c>
      <c r="AD2270" s="148" t="s">
        <v>117</v>
      </c>
      <c r="AE2270" s="154" t="s">
        <v>154</v>
      </c>
      <c r="AF2270" s="148">
        <v>2</v>
      </c>
      <c r="AG2270" s="148">
        <v>2</v>
      </c>
      <c r="AJ2270" s="148" t="s">
        <v>879</v>
      </c>
      <c r="AK2270" s="148">
        <v>5837</v>
      </c>
      <c r="AL2270" s="148">
        <v>0.01</v>
      </c>
      <c r="AM2270" s="148">
        <v>0.01</v>
      </c>
      <c r="AN2270" s="148">
        <v>712</v>
      </c>
      <c r="AO2270" s="148">
        <v>712</v>
      </c>
      <c r="AP2270" s="148">
        <v>405</v>
      </c>
      <c r="AQ2270" s="148">
        <v>405</v>
      </c>
      <c r="AR2270" s="148">
        <v>5837</v>
      </c>
      <c r="AS2270" s="148">
        <v>10</v>
      </c>
      <c r="AT2270" s="148">
        <v>10</v>
      </c>
      <c r="AU2270" s="148">
        <v>0.01</v>
      </c>
      <c r="AV2270" s="148">
        <v>0.01</v>
      </c>
      <c r="AW2270" s="148">
        <v>1168</v>
      </c>
      <c r="AX2270" s="148">
        <v>1168</v>
      </c>
      <c r="AY2270" s="148">
        <v>133</v>
      </c>
      <c r="AZ2270" s="148">
        <v>133</v>
      </c>
      <c r="BA2270" s="148" t="s">
        <v>107</v>
      </c>
      <c r="BB2270" s="148">
        <v>11</v>
      </c>
      <c r="BD2270" s="148">
        <v>6</v>
      </c>
      <c r="BF2270" s="148" t="s">
        <v>965</v>
      </c>
      <c r="BG2270" s="148">
        <v>1</v>
      </c>
      <c r="BI2270" s="153">
        <v>42535</v>
      </c>
      <c r="BJ2270" s="154" t="s">
        <v>112</v>
      </c>
      <c r="BK2270" s="148">
        <v>41054531300042</v>
      </c>
      <c r="BM2270" s="148" t="s">
        <v>100</v>
      </c>
      <c r="BN2270" s="148" t="s">
        <v>966</v>
      </c>
      <c r="BO2270" s="148" t="s">
        <v>967</v>
      </c>
      <c r="BQ2270" s="153">
        <v>42534</v>
      </c>
      <c r="BR2270" s="148">
        <v>3</v>
      </c>
      <c r="BT2270" s="148">
        <v>1409</v>
      </c>
      <c r="BV2270" s="148" t="s">
        <v>1617</v>
      </c>
      <c r="BW2270" s="148">
        <v>29</v>
      </c>
      <c r="BY2270" s="148">
        <v>27</v>
      </c>
      <c r="CA2270" s="148">
        <v>1</v>
      </c>
      <c r="CC2270" s="148">
        <v>34255833500051</v>
      </c>
      <c r="CE2270" s="148" t="s">
        <v>100</v>
      </c>
      <c r="CF2270" s="148">
        <v>1</v>
      </c>
      <c r="CH2270" s="148">
        <v>3</v>
      </c>
      <c r="CJ2270" s="149">
        <v>41054531300042</v>
      </c>
      <c r="CL2270" s="149" t="s">
        <v>97</v>
      </c>
      <c r="CN2270" s="149">
        <v>3</v>
      </c>
      <c r="CT2270" s="149" t="s">
        <v>98</v>
      </c>
      <c r="CU2270" s="152">
        <v>42667</v>
      </c>
      <c r="CV2270" s="149">
        <v>0</v>
      </c>
      <c r="CX2270" s="149" t="s">
        <v>97</v>
      </c>
      <c r="CY2270" s="149" t="s">
        <v>99</v>
      </c>
      <c r="CZ2270" s="149">
        <v>41054531300042</v>
      </c>
      <c r="DB2270" s="149" t="s">
        <v>100</v>
      </c>
      <c r="DC2270" s="149" t="s">
        <v>101</v>
      </c>
      <c r="DD2270" s="149" t="s">
        <v>102</v>
      </c>
      <c r="DE2270" s="149" t="s">
        <v>1615</v>
      </c>
      <c r="DF2270" s="149">
        <v>1</v>
      </c>
    </row>
    <row r="2271" spans="1:110" x14ac:dyDescent="0.25">
      <c r="A2271" s="148" t="s">
        <v>96</v>
      </c>
      <c r="B2271" s="148">
        <v>0</v>
      </c>
      <c r="D2271" s="148" t="s">
        <v>97</v>
      </c>
      <c r="K2271" s="148">
        <v>1</v>
      </c>
      <c r="M2271" s="148">
        <v>3</v>
      </c>
      <c r="N2271" s="148" t="s">
        <v>961</v>
      </c>
      <c r="O2271" s="148">
        <v>0</v>
      </c>
      <c r="Q2271" s="148" t="s">
        <v>962</v>
      </c>
      <c r="R2271" s="148" t="s">
        <v>963</v>
      </c>
      <c r="S2271" s="153">
        <v>42534</v>
      </c>
      <c r="T2271" s="148">
        <v>6</v>
      </c>
      <c r="U2271" s="148">
        <v>1</v>
      </c>
      <c r="V2271" s="148">
        <v>1</v>
      </c>
      <c r="X2271" s="148">
        <v>0</v>
      </c>
      <c r="Y2271" s="148">
        <v>0</v>
      </c>
      <c r="Z2271" s="153">
        <v>42535</v>
      </c>
      <c r="AA2271" s="154" t="s">
        <v>964</v>
      </c>
      <c r="AB2271" s="148">
        <v>23</v>
      </c>
      <c r="AC2271" s="148">
        <v>23</v>
      </c>
      <c r="AD2271" s="148" t="s">
        <v>219</v>
      </c>
      <c r="AE2271" s="154" t="s">
        <v>111</v>
      </c>
      <c r="AF2271" s="148">
        <v>2</v>
      </c>
      <c r="AG2271" s="148">
        <v>2</v>
      </c>
      <c r="AJ2271" s="148" t="s">
        <v>880</v>
      </c>
      <c r="AK2271" s="148">
        <v>1345</v>
      </c>
      <c r="AL2271" s="148">
        <v>0.5</v>
      </c>
      <c r="AM2271" s="148">
        <v>0.5</v>
      </c>
      <c r="AP2271" s="148">
        <v>3</v>
      </c>
      <c r="AQ2271" s="148">
        <v>3</v>
      </c>
      <c r="AR2271" s="148">
        <v>1345</v>
      </c>
      <c r="AS2271" s="148">
        <v>1</v>
      </c>
      <c r="AT2271" s="148">
        <v>1</v>
      </c>
      <c r="AU2271" s="148">
        <v>37.9</v>
      </c>
      <c r="AV2271" s="148">
        <v>37.9</v>
      </c>
      <c r="AY2271" s="148">
        <v>28</v>
      </c>
      <c r="AZ2271" s="148">
        <v>28</v>
      </c>
      <c r="BA2271" s="148" t="s">
        <v>848</v>
      </c>
      <c r="BB2271" s="148">
        <v>11</v>
      </c>
      <c r="BD2271" s="148">
        <v>6</v>
      </c>
      <c r="BF2271" s="148" t="s">
        <v>965</v>
      </c>
      <c r="BG2271" s="148">
        <v>1</v>
      </c>
      <c r="BI2271" s="153">
        <v>42535</v>
      </c>
      <c r="BJ2271" s="154" t="s">
        <v>112</v>
      </c>
      <c r="BK2271" s="148">
        <v>41054531300042</v>
      </c>
      <c r="BM2271" s="148" t="s">
        <v>100</v>
      </c>
      <c r="BN2271" s="148" t="s">
        <v>966</v>
      </c>
      <c r="BO2271" s="148" t="s">
        <v>967</v>
      </c>
      <c r="BQ2271" s="153">
        <v>42534</v>
      </c>
      <c r="BR2271" s="148">
        <v>3</v>
      </c>
      <c r="BT2271" s="148">
        <v>1409</v>
      </c>
      <c r="BV2271" s="148" t="s">
        <v>1617</v>
      </c>
      <c r="BW2271" s="148">
        <v>29</v>
      </c>
      <c r="BY2271" s="148">
        <v>27</v>
      </c>
      <c r="CA2271" s="148">
        <v>1</v>
      </c>
      <c r="CC2271" s="148">
        <v>34255833500051</v>
      </c>
      <c r="CE2271" s="148" t="s">
        <v>100</v>
      </c>
      <c r="CF2271" s="148">
        <v>1</v>
      </c>
      <c r="CH2271" s="148">
        <v>3</v>
      </c>
      <c r="CJ2271" s="149">
        <v>41054531300042</v>
      </c>
      <c r="CL2271" s="149" t="s">
        <v>97</v>
      </c>
      <c r="CN2271" s="149">
        <v>3</v>
      </c>
      <c r="CT2271" s="149" t="s">
        <v>98</v>
      </c>
      <c r="CU2271" s="152">
        <v>42667</v>
      </c>
      <c r="CV2271" s="149">
        <v>0</v>
      </c>
      <c r="CX2271" s="149" t="s">
        <v>97</v>
      </c>
      <c r="CY2271" s="149" t="s">
        <v>99</v>
      </c>
      <c r="CZ2271" s="149">
        <v>41054531300042</v>
      </c>
      <c r="DB2271" s="149" t="s">
        <v>100</v>
      </c>
      <c r="DC2271" s="149" t="s">
        <v>101</v>
      </c>
      <c r="DD2271" s="149" t="s">
        <v>102</v>
      </c>
      <c r="DE2271" s="149" t="s">
        <v>1615</v>
      </c>
      <c r="DF2271" s="149">
        <v>1</v>
      </c>
    </row>
    <row r="2272" spans="1:110" x14ac:dyDescent="0.25">
      <c r="A2272" s="148" t="s">
        <v>96</v>
      </c>
      <c r="B2272" s="148">
        <v>0</v>
      </c>
      <c r="D2272" s="148" t="s">
        <v>97</v>
      </c>
      <c r="K2272" s="148">
        <v>1</v>
      </c>
      <c r="M2272" s="148">
        <v>3</v>
      </c>
      <c r="N2272" s="148" t="s">
        <v>961</v>
      </c>
      <c r="O2272" s="148">
        <v>0</v>
      </c>
      <c r="Q2272" s="148" t="s">
        <v>962</v>
      </c>
      <c r="R2272" s="148" t="s">
        <v>963</v>
      </c>
      <c r="S2272" s="153">
        <v>42534</v>
      </c>
      <c r="T2272" s="148">
        <v>6</v>
      </c>
      <c r="U2272" s="148">
        <v>1</v>
      </c>
      <c r="V2272" s="148">
        <v>1</v>
      </c>
      <c r="X2272" s="148">
        <v>0</v>
      </c>
      <c r="Y2272" s="148">
        <v>0</v>
      </c>
      <c r="Z2272" s="153">
        <v>42535</v>
      </c>
      <c r="AA2272" s="154" t="s">
        <v>964</v>
      </c>
      <c r="AB2272" s="148">
        <v>3</v>
      </c>
      <c r="AC2272" s="148">
        <v>3</v>
      </c>
      <c r="AD2272" s="148" t="s">
        <v>227</v>
      </c>
      <c r="AE2272" s="154" t="s">
        <v>230</v>
      </c>
      <c r="AF2272" s="148">
        <v>2</v>
      </c>
      <c r="AG2272" s="148">
        <v>2</v>
      </c>
      <c r="AJ2272" s="148" t="s">
        <v>881</v>
      </c>
      <c r="AK2272" s="148">
        <v>2555</v>
      </c>
      <c r="AL2272" s="148">
        <v>1</v>
      </c>
      <c r="AM2272" s="148">
        <v>1</v>
      </c>
      <c r="AP2272" s="148">
        <v>422</v>
      </c>
      <c r="AQ2272" s="148">
        <v>422</v>
      </c>
      <c r="AR2272" s="148">
        <v>2555</v>
      </c>
      <c r="AS2272" s="148">
        <v>1</v>
      </c>
      <c r="AT2272" s="148">
        <v>1</v>
      </c>
      <c r="AU2272" s="148">
        <v>1</v>
      </c>
      <c r="AV2272" s="148">
        <v>1</v>
      </c>
      <c r="AY2272" s="148">
        <v>480</v>
      </c>
      <c r="AZ2272" s="148">
        <v>480</v>
      </c>
      <c r="BA2272" s="148" t="s">
        <v>882</v>
      </c>
      <c r="BB2272" s="148">
        <v>11</v>
      </c>
      <c r="BD2272" s="148">
        <v>6</v>
      </c>
      <c r="BF2272" s="148" t="s">
        <v>965</v>
      </c>
      <c r="BG2272" s="148">
        <v>1</v>
      </c>
      <c r="BI2272" s="153">
        <v>42535</v>
      </c>
      <c r="BJ2272" s="154" t="s">
        <v>112</v>
      </c>
      <c r="BK2272" s="148">
        <v>41054531300042</v>
      </c>
      <c r="BM2272" s="148" t="s">
        <v>100</v>
      </c>
      <c r="BN2272" s="148" t="s">
        <v>966</v>
      </c>
      <c r="BO2272" s="148" t="s">
        <v>967</v>
      </c>
      <c r="BQ2272" s="153">
        <v>42534</v>
      </c>
      <c r="BR2272" s="148">
        <v>3</v>
      </c>
      <c r="BT2272" s="148">
        <v>1409</v>
      </c>
      <c r="BV2272" s="148" t="s">
        <v>1617</v>
      </c>
      <c r="BW2272" s="148">
        <v>29</v>
      </c>
      <c r="BY2272" s="148">
        <v>27</v>
      </c>
      <c r="CA2272" s="148">
        <v>1</v>
      </c>
      <c r="CC2272" s="148">
        <v>34255833500051</v>
      </c>
      <c r="CE2272" s="148" t="s">
        <v>100</v>
      </c>
      <c r="CF2272" s="148">
        <v>1</v>
      </c>
      <c r="CH2272" s="148">
        <v>3</v>
      </c>
      <c r="CJ2272" s="149">
        <v>41054531300042</v>
      </c>
      <c r="CL2272" s="149" t="s">
        <v>97</v>
      </c>
      <c r="CN2272" s="149">
        <v>3</v>
      </c>
      <c r="CT2272" s="149" t="s">
        <v>98</v>
      </c>
      <c r="CU2272" s="152">
        <v>42667</v>
      </c>
      <c r="CV2272" s="149">
        <v>0</v>
      </c>
      <c r="CX2272" s="149" t="s">
        <v>97</v>
      </c>
      <c r="CY2272" s="149" t="s">
        <v>99</v>
      </c>
      <c r="CZ2272" s="149">
        <v>41054531300042</v>
      </c>
      <c r="DB2272" s="149" t="s">
        <v>100</v>
      </c>
      <c r="DC2272" s="149" t="s">
        <v>101</v>
      </c>
      <c r="DD2272" s="149" t="s">
        <v>102</v>
      </c>
      <c r="DE2272" s="149" t="s">
        <v>1615</v>
      </c>
      <c r="DF2272" s="149">
        <v>1</v>
      </c>
    </row>
    <row r="2273" spans="1:110" x14ac:dyDescent="0.25">
      <c r="A2273" s="148" t="s">
        <v>96</v>
      </c>
      <c r="B2273" s="148">
        <v>0</v>
      </c>
      <c r="D2273" s="148" t="s">
        <v>97</v>
      </c>
      <c r="K2273" s="148">
        <v>1</v>
      </c>
      <c r="M2273" s="148">
        <v>3</v>
      </c>
      <c r="N2273" s="148" t="s">
        <v>961</v>
      </c>
      <c r="O2273" s="148">
        <v>0</v>
      </c>
      <c r="Q2273" s="148" t="s">
        <v>962</v>
      </c>
      <c r="R2273" s="148" t="s">
        <v>963</v>
      </c>
      <c r="S2273" s="153">
        <v>42534</v>
      </c>
      <c r="T2273" s="148">
        <v>6</v>
      </c>
      <c r="U2273" s="148">
        <v>1</v>
      </c>
      <c r="V2273" s="148">
        <v>1</v>
      </c>
      <c r="X2273" s="148">
        <v>0</v>
      </c>
      <c r="Y2273" s="148">
        <v>0</v>
      </c>
      <c r="Z2273" s="153">
        <v>42535</v>
      </c>
      <c r="AA2273" s="154" t="s">
        <v>964</v>
      </c>
      <c r="AB2273" s="148">
        <v>23</v>
      </c>
      <c r="AC2273" s="148">
        <v>23</v>
      </c>
      <c r="AD2273" s="148" t="s">
        <v>117</v>
      </c>
      <c r="AE2273" s="154" t="s">
        <v>148</v>
      </c>
      <c r="AF2273" s="148">
        <v>2</v>
      </c>
      <c r="AG2273" s="148">
        <v>2</v>
      </c>
      <c r="AJ2273" s="148" t="s">
        <v>883</v>
      </c>
      <c r="AK2273" s="148">
        <v>1713</v>
      </c>
      <c r="AL2273" s="148">
        <v>5.0000000000000001E-3</v>
      </c>
      <c r="AM2273" s="148">
        <v>5.0000000000000001E-3</v>
      </c>
      <c r="AP2273" s="148">
        <v>454</v>
      </c>
      <c r="AQ2273" s="148">
        <v>454</v>
      </c>
      <c r="AR2273" s="148">
        <v>1713</v>
      </c>
      <c r="AS2273" s="148">
        <v>10</v>
      </c>
      <c r="AT2273" s="148">
        <v>10</v>
      </c>
      <c r="AU2273" s="148">
        <v>5.0000000000000001E-3</v>
      </c>
      <c r="AV2273" s="148">
        <v>5.0000000000000001E-3</v>
      </c>
      <c r="AY2273" s="148">
        <v>133</v>
      </c>
      <c r="AZ2273" s="148">
        <v>133</v>
      </c>
      <c r="BA2273" s="148" t="s">
        <v>107</v>
      </c>
      <c r="BB2273" s="148">
        <v>11</v>
      </c>
      <c r="BD2273" s="148">
        <v>6</v>
      </c>
      <c r="BF2273" s="148" t="s">
        <v>965</v>
      </c>
      <c r="BG2273" s="148">
        <v>1</v>
      </c>
      <c r="BI2273" s="153">
        <v>42535</v>
      </c>
      <c r="BJ2273" s="154" t="s">
        <v>112</v>
      </c>
      <c r="BK2273" s="148">
        <v>41054531300042</v>
      </c>
      <c r="BM2273" s="148" t="s">
        <v>100</v>
      </c>
      <c r="BN2273" s="148" t="s">
        <v>966</v>
      </c>
      <c r="BO2273" s="148" t="s">
        <v>967</v>
      </c>
      <c r="BQ2273" s="153">
        <v>42534</v>
      </c>
      <c r="BR2273" s="148">
        <v>3</v>
      </c>
      <c r="BT2273" s="148">
        <v>1409</v>
      </c>
      <c r="BV2273" s="148" t="s">
        <v>1617</v>
      </c>
      <c r="BW2273" s="148">
        <v>29</v>
      </c>
      <c r="BY2273" s="148">
        <v>27</v>
      </c>
      <c r="CA2273" s="148">
        <v>1</v>
      </c>
      <c r="CC2273" s="148">
        <v>34255833500051</v>
      </c>
      <c r="CE2273" s="148" t="s">
        <v>100</v>
      </c>
      <c r="CF2273" s="148">
        <v>1</v>
      </c>
      <c r="CH2273" s="148">
        <v>3</v>
      </c>
      <c r="CJ2273" s="149">
        <v>41054531300042</v>
      </c>
      <c r="CL2273" s="149" t="s">
        <v>97</v>
      </c>
      <c r="CN2273" s="149">
        <v>3</v>
      </c>
      <c r="CT2273" s="149" t="s">
        <v>98</v>
      </c>
      <c r="CU2273" s="152">
        <v>42667</v>
      </c>
      <c r="CV2273" s="149">
        <v>0</v>
      </c>
      <c r="CX2273" s="149" t="s">
        <v>97</v>
      </c>
      <c r="CY2273" s="149" t="s">
        <v>99</v>
      </c>
      <c r="CZ2273" s="149">
        <v>41054531300042</v>
      </c>
      <c r="DB2273" s="149" t="s">
        <v>100</v>
      </c>
      <c r="DC2273" s="149" t="s">
        <v>101</v>
      </c>
      <c r="DD2273" s="149" t="s">
        <v>102</v>
      </c>
      <c r="DE2273" s="149" t="s">
        <v>1615</v>
      </c>
      <c r="DF2273" s="149">
        <v>1</v>
      </c>
    </row>
    <row r="2274" spans="1:110" x14ac:dyDescent="0.25">
      <c r="A2274" s="148" t="s">
        <v>96</v>
      </c>
      <c r="B2274" s="148">
        <v>0</v>
      </c>
      <c r="D2274" s="148" t="s">
        <v>97</v>
      </c>
      <c r="K2274" s="148">
        <v>1</v>
      </c>
      <c r="M2274" s="148">
        <v>3</v>
      </c>
      <c r="N2274" s="148" t="s">
        <v>961</v>
      </c>
      <c r="O2274" s="148">
        <v>0</v>
      </c>
      <c r="Q2274" s="148" t="s">
        <v>962</v>
      </c>
      <c r="R2274" s="148" t="s">
        <v>963</v>
      </c>
      <c r="S2274" s="153">
        <v>42534</v>
      </c>
      <c r="T2274" s="148">
        <v>6</v>
      </c>
      <c r="U2274" s="148">
        <v>2</v>
      </c>
      <c r="V2274" s="148">
        <v>2</v>
      </c>
      <c r="X2274" s="148">
        <v>0</v>
      </c>
      <c r="Y2274" s="148">
        <v>0</v>
      </c>
      <c r="Z2274" s="153">
        <v>42535</v>
      </c>
      <c r="AA2274" s="154" t="s">
        <v>964</v>
      </c>
      <c r="AB2274" s="148">
        <v>23</v>
      </c>
      <c r="AC2274" s="148">
        <v>23</v>
      </c>
      <c r="AD2274" s="148" t="s">
        <v>117</v>
      </c>
      <c r="AE2274" s="154" t="s">
        <v>148</v>
      </c>
      <c r="AF2274" s="148">
        <v>2</v>
      </c>
      <c r="AG2274" s="148">
        <v>2</v>
      </c>
      <c r="AJ2274" s="148" t="s">
        <v>884</v>
      </c>
      <c r="AK2274" s="148">
        <v>5671</v>
      </c>
      <c r="AL2274" s="148">
        <v>5.0000000000000001E-3</v>
      </c>
      <c r="AM2274" s="148">
        <v>5.0000000000000001E-3</v>
      </c>
      <c r="AP2274" s="148">
        <v>454</v>
      </c>
      <c r="AQ2274" s="148">
        <v>454</v>
      </c>
      <c r="AR2274" s="148">
        <v>5671</v>
      </c>
      <c r="AS2274" s="148">
        <v>10</v>
      </c>
      <c r="AT2274" s="148">
        <v>10</v>
      </c>
      <c r="AU2274" s="148">
        <v>5.0000000000000001E-3</v>
      </c>
      <c r="AV2274" s="148">
        <v>5.0000000000000001E-3</v>
      </c>
      <c r="AY2274" s="148">
        <v>133</v>
      </c>
      <c r="AZ2274" s="148">
        <v>133</v>
      </c>
      <c r="BA2274" s="148" t="s">
        <v>107</v>
      </c>
      <c r="BB2274" s="148">
        <v>11</v>
      </c>
      <c r="BD2274" s="148">
        <v>6</v>
      </c>
      <c r="BF2274" s="148" t="s">
        <v>965</v>
      </c>
      <c r="BG2274" s="148">
        <v>1</v>
      </c>
      <c r="BI2274" s="153">
        <v>42535</v>
      </c>
      <c r="BJ2274" s="154" t="s">
        <v>112</v>
      </c>
      <c r="BK2274" s="148">
        <v>41054531300042</v>
      </c>
      <c r="BM2274" s="148" t="s">
        <v>100</v>
      </c>
      <c r="BN2274" s="148" t="s">
        <v>966</v>
      </c>
      <c r="BO2274" s="148" t="s">
        <v>967</v>
      </c>
      <c r="BQ2274" s="153">
        <v>42534</v>
      </c>
      <c r="BR2274" s="148">
        <v>3</v>
      </c>
      <c r="BT2274" s="148">
        <v>1409</v>
      </c>
      <c r="BV2274" s="148" t="s">
        <v>1617</v>
      </c>
      <c r="BW2274" s="148">
        <v>29</v>
      </c>
      <c r="BY2274" s="148">
        <v>27</v>
      </c>
      <c r="CA2274" s="148">
        <v>1</v>
      </c>
      <c r="CC2274" s="148">
        <v>34255833500051</v>
      </c>
      <c r="CE2274" s="148" t="s">
        <v>100</v>
      </c>
      <c r="CF2274" s="148">
        <v>1</v>
      </c>
      <c r="CH2274" s="148">
        <v>3</v>
      </c>
      <c r="CJ2274" s="149">
        <v>41054531300042</v>
      </c>
      <c r="CL2274" s="149" t="s">
        <v>97</v>
      </c>
      <c r="CN2274" s="149">
        <v>3</v>
      </c>
      <c r="CT2274" s="149" t="s">
        <v>98</v>
      </c>
      <c r="CU2274" s="152">
        <v>42667</v>
      </c>
      <c r="CV2274" s="149">
        <v>0</v>
      </c>
      <c r="CX2274" s="149" t="s">
        <v>97</v>
      </c>
      <c r="CY2274" s="149" t="s">
        <v>99</v>
      </c>
      <c r="CZ2274" s="149">
        <v>41054531300042</v>
      </c>
      <c r="DB2274" s="149" t="s">
        <v>100</v>
      </c>
      <c r="DC2274" s="149" t="s">
        <v>101</v>
      </c>
      <c r="DD2274" s="149" t="s">
        <v>102</v>
      </c>
      <c r="DE2274" s="149" t="s">
        <v>1615</v>
      </c>
      <c r="DF2274" s="149">
        <v>1</v>
      </c>
    </row>
    <row r="2275" spans="1:110" x14ac:dyDescent="0.25">
      <c r="A2275" s="148" t="s">
        <v>96</v>
      </c>
      <c r="B2275" s="148">
        <v>0</v>
      </c>
      <c r="D2275" s="148" t="s">
        <v>97</v>
      </c>
      <c r="K2275" s="148">
        <v>1</v>
      </c>
      <c r="M2275" s="148">
        <v>3</v>
      </c>
      <c r="N2275" s="148" t="s">
        <v>961</v>
      </c>
      <c r="O2275" s="148">
        <v>0</v>
      </c>
      <c r="Q2275" s="148" t="s">
        <v>962</v>
      </c>
      <c r="R2275" s="148" t="s">
        <v>963</v>
      </c>
      <c r="S2275" s="153">
        <v>42534</v>
      </c>
      <c r="T2275" s="148">
        <v>6</v>
      </c>
      <c r="U2275" s="148">
        <v>1</v>
      </c>
      <c r="V2275" s="148">
        <v>1</v>
      </c>
      <c r="X2275" s="148">
        <v>0</v>
      </c>
      <c r="Y2275" s="148">
        <v>0</v>
      </c>
      <c r="Z2275" s="153">
        <v>42535</v>
      </c>
      <c r="AA2275" s="154" t="s">
        <v>964</v>
      </c>
      <c r="AB2275" s="148">
        <v>23</v>
      </c>
      <c r="AC2275" s="148">
        <v>23</v>
      </c>
      <c r="AD2275" s="148" t="s">
        <v>117</v>
      </c>
      <c r="AE2275" s="154" t="s">
        <v>174</v>
      </c>
      <c r="AF2275" s="148">
        <v>2</v>
      </c>
      <c r="AG2275" s="148">
        <v>2</v>
      </c>
      <c r="AJ2275" s="148" t="s">
        <v>885</v>
      </c>
      <c r="AK2275" s="148">
        <v>6390</v>
      </c>
      <c r="AL2275" s="148">
        <v>5.0000000000000001E-3</v>
      </c>
      <c r="AM2275" s="148">
        <v>5.0000000000000001E-3</v>
      </c>
      <c r="AP2275" s="148">
        <v>454</v>
      </c>
      <c r="AQ2275" s="148">
        <v>454</v>
      </c>
      <c r="AR2275" s="148">
        <v>6390</v>
      </c>
      <c r="AS2275" s="148">
        <v>10</v>
      </c>
      <c r="AT2275" s="148">
        <v>10</v>
      </c>
      <c r="AU2275" s="148">
        <v>5.0000000000000001E-3</v>
      </c>
      <c r="AV2275" s="148">
        <v>5.0000000000000001E-3</v>
      </c>
      <c r="AY2275" s="148">
        <v>133</v>
      </c>
      <c r="AZ2275" s="148">
        <v>133</v>
      </c>
      <c r="BA2275" s="148" t="s">
        <v>107</v>
      </c>
      <c r="BB2275" s="148">
        <v>11</v>
      </c>
      <c r="BD2275" s="148">
        <v>6</v>
      </c>
      <c r="BF2275" s="148" t="s">
        <v>965</v>
      </c>
      <c r="BG2275" s="148">
        <v>1</v>
      </c>
      <c r="BI2275" s="153">
        <v>42535</v>
      </c>
      <c r="BJ2275" s="154" t="s">
        <v>112</v>
      </c>
      <c r="BK2275" s="148">
        <v>41054531300042</v>
      </c>
      <c r="BM2275" s="148" t="s">
        <v>100</v>
      </c>
      <c r="BN2275" s="148" t="s">
        <v>966</v>
      </c>
      <c r="BO2275" s="148" t="s">
        <v>967</v>
      </c>
      <c r="BQ2275" s="153">
        <v>42534</v>
      </c>
      <c r="BR2275" s="148">
        <v>3</v>
      </c>
      <c r="BT2275" s="148">
        <v>1409</v>
      </c>
      <c r="BV2275" s="148" t="s">
        <v>1617</v>
      </c>
      <c r="BW2275" s="148">
        <v>29</v>
      </c>
      <c r="BY2275" s="148">
        <v>27</v>
      </c>
      <c r="CA2275" s="148">
        <v>1</v>
      </c>
      <c r="CC2275" s="148">
        <v>34255833500051</v>
      </c>
      <c r="CE2275" s="148" t="s">
        <v>100</v>
      </c>
      <c r="CF2275" s="148">
        <v>1</v>
      </c>
      <c r="CH2275" s="148">
        <v>3</v>
      </c>
      <c r="CJ2275" s="149">
        <v>41054531300042</v>
      </c>
      <c r="CL2275" s="149" t="s">
        <v>97</v>
      </c>
      <c r="CN2275" s="149">
        <v>3</v>
      </c>
      <c r="CT2275" s="149" t="s">
        <v>98</v>
      </c>
      <c r="CU2275" s="152">
        <v>42667</v>
      </c>
      <c r="CV2275" s="149">
        <v>0</v>
      </c>
      <c r="CX2275" s="149" t="s">
        <v>97</v>
      </c>
      <c r="CY2275" s="149" t="s">
        <v>99</v>
      </c>
      <c r="CZ2275" s="149">
        <v>41054531300042</v>
      </c>
      <c r="DB2275" s="149" t="s">
        <v>100</v>
      </c>
      <c r="DC2275" s="149" t="s">
        <v>101</v>
      </c>
      <c r="DD2275" s="149" t="s">
        <v>102</v>
      </c>
      <c r="DE2275" s="149" t="s">
        <v>1615</v>
      </c>
      <c r="DF2275" s="149">
        <v>1</v>
      </c>
    </row>
    <row r="2276" spans="1:110" x14ac:dyDescent="0.25">
      <c r="A2276" s="148" t="s">
        <v>96</v>
      </c>
      <c r="B2276" s="148">
        <v>0</v>
      </c>
      <c r="D2276" s="148" t="s">
        <v>97</v>
      </c>
      <c r="K2276" s="148">
        <v>1</v>
      </c>
      <c r="M2276" s="148">
        <v>3</v>
      </c>
      <c r="N2276" s="148" t="s">
        <v>961</v>
      </c>
      <c r="O2276" s="148">
        <v>0</v>
      </c>
      <c r="Q2276" s="148" t="s">
        <v>962</v>
      </c>
      <c r="R2276" s="148" t="s">
        <v>963</v>
      </c>
      <c r="S2276" s="153">
        <v>42534</v>
      </c>
      <c r="T2276" s="148">
        <v>6</v>
      </c>
      <c r="U2276" s="148">
        <v>1</v>
      </c>
      <c r="V2276" s="148">
        <v>1</v>
      </c>
      <c r="X2276" s="148">
        <v>0</v>
      </c>
      <c r="Y2276" s="148">
        <v>0</v>
      </c>
      <c r="Z2276" s="153">
        <v>42535</v>
      </c>
      <c r="AA2276" s="154" t="s">
        <v>964</v>
      </c>
      <c r="AB2276" s="148">
        <v>23</v>
      </c>
      <c r="AC2276" s="148">
        <v>23</v>
      </c>
      <c r="AD2276" s="148" t="s">
        <v>117</v>
      </c>
      <c r="AE2276" s="154" t="s">
        <v>148</v>
      </c>
      <c r="AF2276" s="148">
        <v>2</v>
      </c>
      <c r="AG2276" s="148">
        <v>2</v>
      </c>
      <c r="AJ2276" s="148" t="s">
        <v>886</v>
      </c>
      <c r="AK2276" s="148">
        <v>1714</v>
      </c>
      <c r="AL2276" s="148">
        <v>0.05</v>
      </c>
      <c r="AM2276" s="148">
        <v>0.05</v>
      </c>
      <c r="AP2276" s="148">
        <v>454</v>
      </c>
      <c r="AQ2276" s="148">
        <v>454</v>
      </c>
      <c r="AR2276" s="148">
        <v>1714</v>
      </c>
      <c r="AS2276" s="148">
        <v>10</v>
      </c>
      <c r="AT2276" s="148">
        <v>10</v>
      </c>
      <c r="AU2276" s="148">
        <v>0.05</v>
      </c>
      <c r="AV2276" s="148">
        <v>0.05</v>
      </c>
      <c r="AY2276" s="148">
        <v>133</v>
      </c>
      <c r="AZ2276" s="148">
        <v>133</v>
      </c>
      <c r="BA2276" s="148" t="s">
        <v>107</v>
      </c>
      <c r="BB2276" s="148">
        <v>11</v>
      </c>
      <c r="BD2276" s="148">
        <v>6</v>
      </c>
      <c r="BF2276" s="148" t="s">
        <v>965</v>
      </c>
      <c r="BG2276" s="148">
        <v>1</v>
      </c>
      <c r="BI2276" s="153">
        <v>42535</v>
      </c>
      <c r="BJ2276" s="154" t="s">
        <v>112</v>
      </c>
      <c r="BK2276" s="148">
        <v>41054531300042</v>
      </c>
      <c r="BM2276" s="148" t="s">
        <v>100</v>
      </c>
      <c r="BN2276" s="148" t="s">
        <v>966</v>
      </c>
      <c r="BO2276" s="148" t="s">
        <v>967</v>
      </c>
      <c r="BQ2276" s="153">
        <v>42534</v>
      </c>
      <c r="BR2276" s="148">
        <v>3</v>
      </c>
      <c r="BT2276" s="148">
        <v>1409</v>
      </c>
      <c r="BV2276" s="148" t="s">
        <v>1617</v>
      </c>
      <c r="BW2276" s="148">
        <v>29</v>
      </c>
      <c r="BY2276" s="148">
        <v>27</v>
      </c>
      <c r="CA2276" s="148">
        <v>1</v>
      </c>
      <c r="CC2276" s="148">
        <v>34255833500051</v>
      </c>
      <c r="CE2276" s="148" t="s">
        <v>100</v>
      </c>
      <c r="CF2276" s="148">
        <v>1</v>
      </c>
      <c r="CH2276" s="148">
        <v>3</v>
      </c>
      <c r="CJ2276" s="149">
        <v>41054531300042</v>
      </c>
      <c r="CL2276" s="149" t="s">
        <v>97</v>
      </c>
      <c r="CN2276" s="149">
        <v>3</v>
      </c>
      <c r="CT2276" s="149" t="s">
        <v>98</v>
      </c>
      <c r="CU2276" s="152">
        <v>42667</v>
      </c>
      <c r="CV2276" s="149">
        <v>0</v>
      </c>
      <c r="CX2276" s="149" t="s">
        <v>97</v>
      </c>
      <c r="CY2276" s="149" t="s">
        <v>99</v>
      </c>
      <c r="CZ2276" s="149">
        <v>41054531300042</v>
      </c>
      <c r="DB2276" s="149" t="s">
        <v>100</v>
      </c>
      <c r="DC2276" s="149" t="s">
        <v>101</v>
      </c>
      <c r="DD2276" s="149" t="s">
        <v>102</v>
      </c>
      <c r="DE2276" s="149" t="s">
        <v>1615</v>
      </c>
      <c r="DF2276" s="149">
        <v>1</v>
      </c>
    </row>
    <row r="2277" spans="1:110" x14ac:dyDescent="0.25">
      <c r="A2277" s="148" t="s">
        <v>96</v>
      </c>
      <c r="B2277" s="148">
        <v>0</v>
      </c>
      <c r="D2277" s="148" t="s">
        <v>97</v>
      </c>
      <c r="K2277" s="148">
        <v>1</v>
      </c>
      <c r="M2277" s="148">
        <v>3</v>
      </c>
      <c r="N2277" s="148" t="s">
        <v>961</v>
      </c>
      <c r="O2277" s="148">
        <v>0</v>
      </c>
      <c r="Q2277" s="148" t="s">
        <v>962</v>
      </c>
      <c r="R2277" s="148" t="s">
        <v>963</v>
      </c>
      <c r="S2277" s="153">
        <v>42534</v>
      </c>
      <c r="T2277" s="148">
        <v>6</v>
      </c>
      <c r="U2277" s="148">
        <v>1</v>
      </c>
      <c r="V2277" s="148">
        <v>1</v>
      </c>
      <c r="X2277" s="148">
        <v>0</v>
      </c>
      <c r="Y2277" s="148">
        <v>0</v>
      </c>
      <c r="Z2277" s="153">
        <v>42535</v>
      </c>
      <c r="AA2277" s="154" t="s">
        <v>964</v>
      </c>
      <c r="AB2277" s="148">
        <v>23</v>
      </c>
      <c r="AC2277" s="148">
        <v>23</v>
      </c>
      <c r="AD2277" s="148" t="s">
        <v>117</v>
      </c>
      <c r="AE2277" s="154" t="s">
        <v>148</v>
      </c>
      <c r="AF2277" s="148">
        <v>2</v>
      </c>
      <c r="AG2277" s="148">
        <v>2</v>
      </c>
      <c r="AJ2277" s="148" t="s">
        <v>887</v>
      </c>
      <c r="AK2277" s="148">
        <v>5934</v>
      </c>
      <c r="AL2277" s="148">
        <v>5.0000000000000001E-3</v>
      </c>
      <c r="AM2277" s="148">
        <v>5.0000000000000001E-3</v>
      </c>
      <c r="AP2277" s="148">
        <v>454</v>
      </c>
      <c r="AQ2277" s="148">
        <v>454</v>
      </c>
      <c r="AR2277" s="148">
        <v>5934</v>
      </c>
      <c r="AS2277" s="148">
        <v>10</v>
      </c>
      <c r="AT2277" s="148">
        <v>10</v>
      </c>
      <c r="AU2277" s="148">
        <v>5.0000000000000001E-3</v>
      </c>
      <c r="AV2277" s="148">
        <v>5.0000000000000001E-3</v>
      </c>
      <c r="AY2277" s="148">
        <v>133</v>
      </c>
      <c r="AZ2277" s="148">
        <v>133</v>
      </c>
      <c r="BA2277" s="148" t="s">
        <v>107</v>
      </c>
      <c r="BB2277" s="148">
        <v>11</v>
      </c>
      <c r="BD2277" s="148">
        <v>6</v>
      </c>
      <c r="BF2277" s="148" t="s">
        <v>965</v>
      </c>
      <c r="BG2277" s="148">
        <v>1</v>
      </c>
      <c r="BI2277" s="153">
        <v>42535</v>
      </c>
      <c r="BJ2277" s="154" t="s">
        <v>112</v>
      </c>
      <c r="BK2277" s="148">
        <v>41054531300042</v>
      </c>
      <c r="BM2277" s="148" t="s">
        <v>100</v>
      </c>
      <c r="BN2277" s="148" t="s">
        <v>966</v>
      </c>
      <c r="BO2277" s="148" t="s">
        <v>967</v>
      </c>
      <c r="BQ2277" s="153">
        <v>42534</v>
      </c>
      <c r="BR2277" s="148">
        <v>3</v>
      </c>
      <c r="BT2277" s="148">
        <v>1409</v>
      </c>
      <c r="BV2277" s="148" t="s">
        <v>1617</v>
      </c>
      <c r="BW2277" s="148">
        <v>29</v>
      </c>
      <c r="BY2277" s="148">
        <v>27</v>
      </c>
      <c r="CA2277" s="148">
        <v>1</v>
      </c>
      <c r="CC2277" s="148">
        <v>34255833500051</v>
      </c>
      <c r="CE2277" s="148" t="s">
        <v>100</v>
      </c>
      <c r="CF2277" s="148">
        <v>1</v>
      </c>
      <c r="CH2277" s="148">
        <v>3</v>
      </c>
      <c r="CJ2277" s="149">
        <v>41054531300042</v>
      </c>
      <c r="CL2277" s="149" t="s">
        <v>97</v>
      </c>
      <c r="CN2277" s="149">
        <v>3</v>
      </c>
      <c r="CT2277" s="149" t="s">
        <v>98</v>
      </c>
      <c r="CU2277" s="152">
        <v>42667</v>
      </c>
      <c r="CV2277" s="149">
        <v>0</v>
      </c>
      <c r="CX2277" s="149" t="s">
        <v>97</v>
      </c>
      <c r="CY2277" s="149" t="s">
        <v>99</v>
      </c>
      <c r="CZ2277" s="149">
        <v>41054531300042</v>
      </c>
      <c r="DB2277" s="149" t="s">
        <v>100</v>
      </c>
      <c r="DC2277" s="149" t="s">
        <v>101</v>
      </c>
      <c r="DD2277" s="149" t="s">
        <v>102</v>
      </c>
      <c r="DE2277" s="149" t="s">
        <v>1615</v>
      </c>
      <c r="DF2277" s="149">
        <v>1</v>
      </c>
    </row>
    <row r="2278" spans="1:110" x14ac:dyDescent="0.25">
      <c r="A2278" s="148" t="s">
        <v>96</v>
      </c>
      <c r="B2278" s="148">
        <v>0</v>
      </c>
      <c r="D2278" s="148" t="s">
        <v>97</v>
      </c>
      <c r="K2278" s="148">
        <v>1</v>
      </c>
      <c r="M2278" s="148">
        <v>3</v>
      </c>
      <c r="N2278" s="148" t="s">
        <v>961</v>
      </c>
      <c r="O2278" s="148">
        <v>0</v>
      </c>
      <c r="Q2278" s="148" t="s">
        <v>962</v>
      </c>
      <c r="R2278" s="148" t="s">
        <v>963</v>
      </c>
      <c r="S2278" s="153">
        <v>42534</v>
      </c>
      <c r="T2278" s="148">
        <v>6</v>
      </c>
      <c r="U2278" s="148">
        <v>1</v>
      </c>
      <c r="V2278" s="148">
        <v>1</v>
      </c>
      <c r="X2278" s="148">
        <v>0</v>
      </c>
      <c r="Y2278" s="148">
        <v>0</v>
      </c>
      <c r="Z2278" s="153">
        <v>42535</v>
      </c>
      <c r="AA2278" s="154" t="s">
        <v>964</v>
      </c>
      <c r="AB2278" s="148">
        <v>23</v>
      </c>
      <c r="AC2278" s="148">
        <v>23</v>
      </c>
      <c r="AD2278" s="148" t="s">
        <v>117</v>
      </c>
      <c r="AE2278" s="154" t="s">
        <v>148</v>
      </c>
      <c r="AF2278" s="148">
        <v>2</v>
      </c>
      <c r="AG2278" s="148">
        <v>2</v>
      </c>
      <c r="AJ2278" s="148" t="s">
        <v>888</v>
      </c>
      <c r="AK2278" s="148">
        <v>1913</v>
      </c>
      <c r="AL2278" s="148">
        <v>5.0000000000000001E-3</v>
      </c>
      <c r="AM2278" s="148">
        <v>5.0000000000000001E-3</v>
      </c>
      <c r="AP2278" s="148">
        <v>454</v>
      </c>
      <c r="AQ2278" s="148">
        <v>454</v>
      </c>
      <c r="AR2278" s="148">
        <v>1913</v>
      </c>
      <c r="AS2278" s="148">
        <v>10</v>
      </c>
      <c r="AT2278" s="148">
        <v>10</v>
      </c>
      <c r="AU2278" s="148">
        <v>5.0000000000000001E-3</v>
      </c>
      <c r="AV2278" s="148">
        <v>5.0000000000000001E-3</v>
      </c>
      <c r="AY2278" s="148">
        <v>133</v>
      </c>
      <c r="AZ2278" s="148">
        <v>133</v>
      </c>
      <c r="BA2278" s="148" t="s">
        <v>107</v>
      </c>
      <c r="BB2278" s="148">
        <v>11</v>
      </c>
      <c r="BD2278" s="148">
        <v>6</v>
      </c>
      <c r="BF2278" s="148" t="s">
        <v>965</v>
      </c>
      <c r="BG2278" s="148">
        <v>1</v>
      </c>
      <c r="BI2278" s="153">
        <v>42535</v>
      </c>
      <c r="BJ2278" s="154" t="s">
        <v>112</v>
      </c>
      <c r="BK2278" s="148">
        <v>41054531300042</v>
      </c>
      <c r="BM2278" s="148" t="s">
        <v>100</v>
      </c>
      <c r="BN2278" s="148" t="s">
        <v>966</v>
      </c>
      <c r="BO2278" s="148" t="s">
        <v>967</v>
      </c>
      <c r="BQ2278" s="153">
        <v>42534</v>
      </c>
      <c r="BR2278" s="148">
        <v>3</v>
      </c>
      <c r="BT2278" s="148">
        <v>1409</v>
      </c>
      <c r="BV2278" s="148" t="s">
        <v>1617</v>
      </c>
      <c r="BW2278" s="148">
        <v>29</v>
      </c>
      <c r="BY2278" s="148">
        <v>27</v>
      </c>
      <c r="CA2278" s="148">
        <v>1</v>
      </c>
      <c r="CC2278" s="148">
        <v>34255833500051</v>
      </c>
      <c r="CE2278" s="148" t="s">
        <v>100</v>
      </c>
      <c r="CF2278" s="148">
        <v>1</v>
      </c>
      <c r="CH2278" s="148">
        <v>3</v>
      </c>
      <c r="CJ2278" s="149">
        <v>41054531300042</v>
      </c>
      <c r="CL2278" s="149" t="s">
        <v>97</v>
      </c>
      <c r="CN2278" s="149">
        <v>3</v>
      </c>
      <c r="CT2278" s="149" t="s">
        <v>98</v>
      </c>
      <c r="CU2278" s="152">
        <v>42667</v>
      </c>
      <c r="CV2278" s="149">
        <v>0</v>
      </c>
      <c r="CX2278" s="149" t="s">
        <v>97</v>
      </c>
      <c r="CY2278" s="149" t="s">
        <v>99</v>
      </c>
      <c r="CZ2278" s="149">
        <v>41054531300042</v>
      </c>
      <c r="DB2278" s="149" t="s">
        <v>100</v>
      </c>
      <c r="DC2278" s="149" t="s">
        <v>101</v>
      </c>
      <c r="DD2278" s="149" t="s">
        <v>102</v>
      </c>
      <c r="DE2278" s="149" t="s">
        <v>1615</v>
      </c>
      <c r="DF2278" s="149">
        <v>1</v>
      </c>
    </row>
    <row r="2279" spans="1:110" x14ac:dyDescent="0.25">
      <c r="A2279" s="148" t="s">
        <v>96</v>
      </c>
      <c r="B2279" s="148">
        <v>0</v>
      </c>
      <c r="D2279" s="148" t="s">
        <v>97</v>
      </c>
      <c r="K2279" s="148">
        <v>1</v>
      </c>
      <c r="M2279" s="148">
        <v>3</v>
      </c>
      <c r="N2279" s="148" t="s">
        <v>961</v>
      </c>
      <c r="O2279" s="148">
        <v>0</v>
      </c>
      <c r="Q2279" s="148" t="s">
        <v>962</v>
      </c>
      <c r="R2279" s="148" t="s">
        <v>963</v>
      </c>
      <c r="S2279" s="153">
        <v>42534</v>
      </c>
      <c r="T2279" s="148">
        <v>6</v>
      </c>
      <c r="U2279" s="148">
        <v>2</v>
      </c>
      <c r="V2279" s="148">
        <v>2</v>
      </c>
      <c r="X2279" s="148">
        <v>0</v>
      </c>
      <c r="Y2279" s="148">
        <v>0</v>
      </c>
      <c r="Z2279" s="153">
        <v>42535</v>
      </c>
      <c r="AA2279" s="154" t="s">
        <v>964</v>
      </c>
      <c r="AB2279" s="148">
        <v>23</v>
      </c>
      <c r="AC2279" s="148">
        <v>23</v>
      </c>
      <c r="AD2279" s="148" t="s">
        <v>117</v>
      </c>
      <c r="AE2279" s="154" t="s">
        <v>154</v>
      </c>
      <c r="AF2279" s="148">
        <v>2</v>
      </c>
      <c r="AG2279" s="148">
        <v>2</v>
      </c>
      <c r="AJ2279" s="148" t="s">
        <v>889</v>
      </c>
      <c r="AK2279" s="148">
        <v>7512</v>
      </c>
      <c r="AL2279" s="148">
        <v>0.01</v>
      </c>
      <c r="AM2279" s="148">
        <v>0.01</v>
      </c>
      <c r="AN2279" s="148">
        <v>712</v>
      </c>
      <c r="AO2279" s="148">
        <v>712</v>
      </c>
      <c r="AP2279" s="148">
        <v>405</v>
      </c>
      <c r="AQ2279" s="148">
        <v>405</v>
      </c>
      <c r="AR2279" s="148">
        <v>7512</v>
      </c>
      <c r="AS2279" s="148">
        <v>10</v>
      </c>
      <c r="AT2279" s="148">
        <v>10</v>
      </c>
      <c r="AU2279" s="148">
        <v>0.01</v>
      </c>
      <c r="AV2279" s="148">
        <v>0.01</v>
      </c>
      <c r="AW2279" s="148">
        <v>1168</v>
      </c>
      <c r="AX2279" s="148">
        <v>1168</v>
      </c>
      <c r="AY2279" s="148">
        <v>133</v>
      </c>
      <c r="AZ2279" s="148">
        <v>133</v>
      </c>
      <c r="BA2279" s="148" t="s">
        <v>107</v>
      </c>
      <c r="BB2279" s="148">
        <v>11</v>
      </c>
      <c r="BD2279" s="148">
        <v>6</v>
      </c>
      <c r="BF2279" s="148" t="s">
        <v>965</v>
      </c>
      <c r="BG2279" s="148">
        <v>1</v>
      </c>
      <c r="BI2279" s="153">
        <v>42535</v>
      </c>
      <c r="BJ2279" s="154" t="s">
        <v>112</v>
      </c>
      <c r="BK2279" s="148">
        <v>41054531300042</v>
      </c>
      <c r="BM2279" s="148" t="s">
        <v>100</v>
      </c>
      <c r="BN2279" s="148" t="s">
        <v>966</v>
      </c>
      <c r="BO2279" s="148" t="s">
        <v>967</v>
      </c>
      <c r="BQ2279" s="153">
        <v>42534</v>
      </c>
      <c r="BR2279" s="148">
        <v>3</v>
      </c>
      <c r="BT2279" s="148">
        <v>1409</v>
      </c>
      <c r="BV2279" s="148" t="s">
        <v>1617</v>
      </c>
      <c r="BW2279" s="148">
        <v>29</v>
      </c>
      <c r="BY2279" s="148">
        <v>27</v>
      </c>
      <c r="CA2279" s="148">
        <v>1</v>
      </c>
      <c r="CC2279" s="148">
        <v>34255833500051</v>
      </c>
      <c r="CE2279" s="148" t="s">
        <v>100</v>
      </c>
      <c r="CF2279" s="148">
        <v>1</v>
      </c>
      <c r="CH2279" s="148">
        <v>3</v>
      </c>
      <c r="CJ2279" s="149">
        <v>41054531300042</v>
      </c>
      <c r="CL2279" s="149" t="s">
        <v>97</v>
      </c>
      <c r="CN2279" s="149">
        <v>3</v>
      </c>
      <c r="CT2279" s="149" t="s">
        <v>98</v>
      </c>
      <c r="CU2279" s="152">
        <v>42667</v>
      </c>
      <c r="CV2279" s="149">
        <v>0</v>
      </c>
      <c r="CX2279" s="149" t="s">
        <v>97</v>
      </c>
      <c r="CY2279" s="149" t="s">
        <v>99</v>
      </c>
      <c r="CZ2279" s="149">
        <v>41054531300042</v>
      </c>
      <c r="DB2279" s="149" t="s">
        <v>100</v>
      </c>
      <c r="DC2279" s="149" t="s">
        <v>101</v>
      </c>
      <c r="DD2279" s="149" t="s">
        <v>102</v>
      </c>
      <c r="DE2279" s="149" t="s">
        <v>1615</v>
      </c>
      <c r="DF2279" s="149">
        <v>1</v>
      </c>
    </row>
    <row r="2280" spans="1:110" x14ac:dyDescent="0.25">
      <c r="A2280" s="148" t="s">
        <v>96</v>
      </c>
      <c r="B2280" s="148">
        <v>0</v>
      </c>
      <c r="D2280" s="148" t="s">
        <v>97</v>
      </c>
      <c r="K2280" s="148">
        <v>1</v>
      </c>
      <c r="M2280" s="148">
        <v>3</v>
      </c>
      <c r="N2280" s="148" t="s">
        <v>961</v>
      </c>
      <c r="O2280" s="148">
        <v>0</v>
      </c>
      <c r="Q2280" s="148" t="s">
        <v>962</v>
      </c>
      <c r="R2280" s="148" t="s">
        <v>963</v>
      </c>
      <c r="S2280" s="153">
        <v>42534</v>
      </c>
      <c r="T2280" s="148">
        <v>6</v>
      </c>
      <c r="U2280" s="148">
        <v>1</v>
      </c>
      <c r="V2280" s="148">
        <v>1</v>
      </c>
      <c r="X2280" s="148">
        <v>0</v>
      </c>
      <c r="Y2280" s="148">
        <v>0</v>
      </c>
      <c r="Z2280" s="153">
        <v>42535</v>
      </c>
      <c r="AA2280" s="154" t="s">
        <v>964</v>
      </c>
      <c r="AB2280" s="148">
        <v>23</v>
      </c>
      <c r="AC2280" s="148">
        <v>23</v>
      </c>
      <c r="AD2280" s="148" t="s">
        <v>117</v>
      </c>
      <c r="AE2280" s="154" t="s">
        <v>174</v>
      </c>
      <c r="AF2280" s="148">
        <v>2</v>
      </c>
      <c r="AG2280" s="148">
        <v>2</v>
      </c>
      <c r="AJ2280" s="148" t="s">
        <v>890</v>
      </c>
      <c r="AK2280" s="148">
        <v>1093</v>
      </c>
      <c r="AL2280" s="148">
        <v>0.02</v>
      </c>
      <c r="AM2280" s="148">
        <v>0.02</v>
      </c>
      <c r="AP2280" s="148">
        <v>454</v>
      </c>
      <c r="AQ2280" s="148">
        <v>454</v>
      </c>
      <c r="AR2280" s="148">
        <v>1093</v>
      </c>
      <c r="AS2280" s="148">
        <v>10</v>
      </c>
      <c r="AT2280" s="148">
        <v>10</v>
      </c>
      <c r="AU2280" s="148">
        <v>0.02</v>
      </c>
      <c r="AV2280" s="148">
        <v>0.02</v>
      </c>
      <c r="AY2280" s="148">
        <v>133</v>
      </c>
      <c r="AZ2280" s="148">
        <v>133</v>
      </c>
      <c r="BA2280" s="148" t="s">
        <v>107</v>
      </c>
      <c r="BB2280" s="148">
        <v>11</v>
      </c>
      <c r="BD2280" s="148">
        <v>6</v>
      </c>
      <c r="BF2280" s="148" t="s">
        <v>965</v>
      </c>
      <c r="BG2280" s="148">
        <v>1</v>
      </c>
      <c r="BI2280" s="153">
        <v>42535</v>
      </c>
      <c r="BJ2280" s="154" t="s">
        <v>112</v>
      </c>
      <c r="BK2280" s="148">
        <v>41054531300042</v>
      </c>
      <c r="BM2280" s="148" t="s">
        <v>100</v>
      </c>
      <c r="BN2280" s="148" t="s">
        <v>966</v>
      </c>
      <c r="BO2280" s="148" t="s">
        <v>967</v>
      </c>
      <c r="BQ2280" s="153">
        <v>42534</v>
      </c>
      <c r="BR2280" s="148">
        <v>3</v>
      </c>
      <c r="BT2280" s="148">
        <v>1409</v>
      </c>
      <c r="BV2280" s="148" t="s">
        <v>1617</v>
      </c>
      <c r="BW2280" s="148">
        <v>29</v>
      </c>
      <c r="BY2280" s="148">
        <v>27</v>
      </c>
      <c r="CA2280" s="148">
        <v>1</v>
      </c>
      <c r="CC2280" s="148">
        <v>34255833500051</v>
      </c>
      <c r="CE2280" s="148" t="s">
        <v>100</v>
      </c>
      <c r="CF2280" s="148">
        <v>1</v>
      </c>
      <c r="CH2280" s="148">
        <v>3</v>
      </c>
      <c r="CJ2280" s="149">
        <v>41054531300042</v>
      </c>
      <c r="CL2280" s="149" t="s">
        <v>97</v>
      </c>
      <c r="CN2280" s="149">
        <v>3</v>
      </c>
      <c r="CT2280" s="149" t="s">
        <v>98</v>
      </c>
      <c r="CU2280" s="152">
        <v>42667</v>
      </c>
      <c r="CV2280" s="149">
        <v>0</v>
      </c>
      <c r="CX2280" s="149" t="s">
        <v>97</v>
      </c>
      <c r="CY2280" s="149" t="s">
        <v>99</v>
      </c>
      <c r="CZ2280" s="149">
        <v>41054531300042</v>
      </c>
      <c r="DB2280" s="149" t="s">
        <v>100</v>
      </c>
      <c r="DC2280" s="149" t="s">
        <v>101</v>
      </c>
      <c r="DD2280" s="149" t="s">
        <v>102</v>
      </c>
      <c r="DE2280" s="149" t="s">
        <v>1615</v>
      </c>
      <c r="DF2280" s="149">
        <v>1</v>
      </c>
    </row>
    <row r="2281" spans="1:110" x14ac:dyDescent="0.25">
      <c r="A2281" s="148" t="s">
        <v>96</v>
      </c>
      <c r="B2281" s="148">
        <v>0</v>
      </c>
      <c r="D2281" s="148" t="s">
        <v>97</v>
      </c>
      <c r="K2281" s="148">
        <v>1</v>
      </c>
      <c r="M2281" s="148">
        <v>3</v>
      </c>
      <c r="N2281" s="148" t="s">
        <v>961</v>
      </c>
      <c r="O2281" s="148">
        <v>0</v>
      </c>
      <c r="Q2281" s="148" t="s">
        <v>962</v>
      </c>
      <c r="R2281" s="148" t="s">
        <v>963</v>
      </c>
      <c r="S2281" s="153">
        <v>42534</v>
      </c>
      <c r="T2281" s="148">
        <v>6</v>
      </c>
      <c r="U2281" s="148">
        <v>2</v>
      </c>
      <c r="V2281" s="148">
        <v>2</v>
      </c>
      <c r="X2281" s="148">
        <v>0</v>
      </c>
      <c r="Y2281" s="148">
        <v>0</v>
      </c>
      <c r="Z2281" s="153">
        <v>42535</v>
      </c>
      <c r="AA2281" s="154" t="s">
        <v>964</v>
      </c>
      <c r="AB2281" s="148">
        <v>23</v>
      </c>
      <c r="AC2281" s="148">
        <v>23</v>
      </c>
      <c r="AD2281" s="148" t="s">
        <v>117</v>
      </c>
      <c r="AE2281" s="154" t="s">
        <v>148</v>
      </c>
      <c r="AF2281" s="148">
        <v>2</v>
      </c>
      <c r="AG2281" s="148">
        <v>2</v>
      </c>
      <c r="AJ2281" s="148" t="s">
        <v>891</v>
      </c>
      <c r="AK2281" s="148">
        <v>1715</v>
      </c>
      <c r="AL2281" s="148">
        <v>0.05</v>
      </c>
      <c r="AM2281" s="148">
        <v>0.05</v>
      </c>
      <c r="AP2281" s="148">
        <v>454</v>
      </c>
      <c r="AQ2281" s="148">
        <v>454</v>
      </c>
      <c r="AR2281" s="148">
        <v>1715</v>
      </c>
      <c r="AS2281" s="148">
        <v>10</v>
      </c>
      <c r="AT2281" s="148">
        <v>10</v>
      </c>
      <c r="AU2281" s="148">
        <v>0.05</v>
      </c>
      <c r="AV2281" s="148">
        <v>0.05</v>
      </c>
      <c r="AY2281" s="148">
        <v>133</v>
      </c>
      <c r="AZ2281" s="148">
        <v>133</v>
      </c>
      <c r="BA2281" s="148" t="s">
        <v>107</v>
      </c>
      <c r="BB2281" s="148">
        <v>11</v>
      </c>
      <c r="BD2281" s="148">
        <v>6</v>
      </c>
      <c r="BF2281" s="148" t="s">
        <v>965</v>
      </c>
      <c r="BG2281" s="148">
        <v>1</v>
      </c>
      <c r="BI2281" s="153">
        <v>42535</v>
      </c>
      <c r="BJ2281" s="154" t="s">
        <v>112</v>
      </c>
      <c r="BK2281" s="148">
        <v>41054531300042</v>
      </c>
      <c r="BM2281" s="148" t="s">
        <v>100</v>
      </c>
      <c r="BN2281" s="148" t="s">
        <v>966</v>
      </c>
      <c r="BO2281" s="148" t="s">
        <v>967</v>
      </c>
      <c r="BQ2281" s="153">
        <v>42534</v>
      </c>
      <c r="BR2281" s="148">
        <v>3</v>
      </c>
      <c r="BT2281" s="148">
        <v>1409</v>
      </c>
      <c r="BV2281" s="148" t="s">
        <v>1617</v>
      </c>
      <c r="BW2281" s="148">
        <v>29</v>
      </c>
      <c r="BY2281" s="148">
        <v>27</v>
      </c>
      <c r="CA2281" s="148">
        <v>1</v>
      </c>
      <c r="CC2281" s="148">
        <v>34255833500051</v>
      </c>
      <c r="CE2281" s="148" t="s">
        <v>100</v>
      </c>
      <c r="CF2281" s="148">
        <v>1</v>
      </c>
      <c r="CH2281" s="148">
        <v>3</v>
      </c>
      <c r="CJ2281" s="149">
        <v>41054531300042</v>
      </c>
      <c r="CL2281" s="149" t="s">
        <v>97</v>
      </c>
      <c r="CN2281" s="149">
        <v>3</v>
      </c>
      <c r="CT2281" s="149" t="s">
        <v>98</v>
      </c>
      <c r="CU2281" s="152">
        <v>42667</v>
      </c>
      <c r="CV2281" s="149">
        <v>0</v>
      </c>
      <c r="CX2281" s="149" t="s">
        <v>97</v>
      </c>
      <c r="CY2281" s="149" t="s">
        <v>99</v>
      </c>
      <c r="CZ2281" s="149">
        <v>41054531300042</v>
      </c>
      <c r="DB2281" s="149" t="s">
        <v>100</v>
      </c>
      <c r="DC2281" s="149" t="s">
        <v>101</v>
      </c>
      <c r="DD2281" s="149" t="s">
        <v>102</v>
      </c>
      <c r="DE2281" s="149" t="s">
        <v>1615</v>
      </c>
      <c r="DF2281" s="149">
        <v>1</v>
      </c>
    </row>
    <row r="2282" spans="1:110" x14ac:dyDescent="0.25">
      <c r="A2282" s="148" t="s">
        <v>96</v>
      </c>
      <c r="B2282" s="148">
        <v>0</v>
      </c>
      <c r="D2282" s="148" t="s">
        <v>97</v>
      </c>
      <c r="K2282" s="148">
        <v>1</v>
      </c>
      <c r="M2282" s="148">
        <v>3</v>
      </c>
      <c r="N2282" s="148" t="s">
        <v>961</v>
      </c>
      <c r="O2282" s="148">
        <v>0</v>
      </c>
      <c r="Q2282" s="148" t="s">
        <v>962</v>
      </c>
      <c r="R2282" s="148" t="s">
        <v>963</v>
      </c>
      <c r="S2282" s="153">
        <v>42534</v>
      </c>
      <c r="T2282" s="148">
        <v>6</v>
      </c>
      <c r="U2282" s="148">
        <v>1</v>
      </c>
      <c r="V2282" s="148">
        <v>1</v>
      </c>
      <c r="X2282" s="148">
        <v>0</v>
      </c>
      <c r="Y2282" s="148">
        <v>0</v>
      </c>
      <c r="Z2282" s="153">
        <v>42535</v>
      </c>
      <c r="AA2282" s="154" t="s">
        <v>964</v>
      </c>
      <c r="AB2282" s="148">
        <v>23</v>
      </c>
      <c r="AC2282" s="148">
        <v>23</v>
      </c>
      <c r="AD2282" s="148" t="s">
        <v>117</v>
      </c>
      <c r="AE2282" s="154" t="s">
        <v>148</v>
      </c>
      <c r="AF2282" s="148">
        <v>2</v>
      </c>
      <c r="AG2282" s="148">
        <v>2</v>
      </c>
      <c r="AJ2282" s="148" t="s">
        <v>892</v>
      </c>
      <c r="AK2282" s="148">
        <v>5476</v>
      </c>
      <c r="AL2282" s="148">
        <v>5.0000000000000001E-3</v>
      </c>
      <c r="AM2282" s="148">
        <v>5.0000000000000001E-3</v>
      </c>
      <c r="AP2282" s="148">
        <v>454</v>
      </c>
      <c r="AQ2282" s="148">
        <v>454</v>
      </c>
      <c r="AR2282" s="148">
        <v>5476</v>
      </c>
      <c r="AS2282" s="148">
        <v>10</v>
      </c>
      <c r="AT2282" s="148">
        <v>10</v>
      </c>
      <c r="AU2282" s="148">
        <v>5.0000000000000001E-3</v>
      </c>
      <c r="AV2282" s="148">
        <v>5.0000000000000001E-3</v>
      </c>
      <c r="AY2282" s="148">
        <v>133</v>
      </c>
      <c r="AZ2282" s="148">
        <v>133</v>
      </c>
      <c r="BA2282" s="148" t="s">
        <v>107</v>
      </c>
      <c r="BB2282" s="148">
        <v>11</v>
      </c>
      <c r="BD2282" s="148">
        <v>6</v>
      </c>
      <c r="BF2282" s="148" t="s">
        <v>965</v>
      </c>
      <c r="BG2282" s="148">
        <v>1</v>
      </c>
      <c r="BI2282" s="153">
        <v>42535</v>
      </c>
      <c r="BJ2282" s="154" t="s">
        <v>112</v>
      </c>
      <c r="BK2282" s="148">
        <v>41054531300042</v>
      </c>
      <c r="BM2282" s="148" t="s">
        <v>100</v>
      </c>
      <c r="BN2282" s="148" t="s">
        <v>966</v>
      </c>
      <c r="BO2282" s="148" t="s">
        <v>967</v>
      </c>
      <c r="BQ2282" s="153">
        <v>42534</v>
      </c>
      <c r="BR2282" s="148">
        <v>3</v>
      </c>
      <c r="BT2282" s="148">
        <v>1409</v>
      </c>
      <c r="BV2282" s="148" t="s">
        <v>1617</v>
      </c>
      <c r="BW2282" s="148">
        <v>29</v>
      </c>
      <c r="BY2282" s="148">
        <v>27</v>
      </c>
      <c r="CA2282" s="148">
        <v>1</v>
      </c>
      <c r="CC2282" s="148">
        <v>34255833500051</v>
      </c>
      <c r="CE2282" s="148" t="s">
        <v>100</v>
      </c>
      <c r="CF2282" s="148">
        <v>1</v>
      </c>
      <c r="CH2282" s="148">
        <v>3</v>
      </c>
      <c r="CJ2282" s="149">
        <v>41054531300042</v>
      </c>
      <c r="CL2282" s="149" t="s">
        <v>97</v>
      </c>
      <c r="CN2282" s="149">
        <v>3</v>
      </c>
      <c r="CT2282" s="149" t="s">
        <v>98</v>
      </c>
      <c r="CU2282" s="152">
        <v>42667</v>
      </c>
      <c r="CV2282" s="149">
        <v>0</v>
      </c>
      <c r="CX2282" s="149" t="s">
        <v>97</v>
      </c>
      <c r="CY2282" s="149" t="s">
        <v>99</v>
      </c>
      <c r="CZ2282" s="149">
        <v>41054531300042</v>
      </c>
      <c r="DB2282" s="149" t="s">
        <v>100</v>
      </c>
      <c r="DC2282" s="149" t="s">
        <v>101</v>
      </c>
      <c r="DD2282" s="149" t="s">
        <v>102</v>
      </c>
      <c r="DE2282" s="149" t="s">
        <v>1615</v>
      </c>
      <c r="DF2282" s="149">
        <v>1</v>
      </c>
    </row>
    <row r="2283" spans="1:110" x14ac:dyDescent="0.25">
      <c r="A2283" s="148" t="s">
        <v>96</v>
      </c>
      <c r="B2283" s="148">
        <v>0</v>
      </c>
      <c r="D2283" s="148" t="s">
        <v>97</v>
      </c>
      <c r="K2283" s="148">
        <v>1</v>
      </c>
      <c r="M2283" s="148">
        <v>3</v>
      </c>
      <c r="N2283" s="148" t="s">
        <v>961</v>
      </c>
      <c r="O2283" s="148">
        <v>0</v>
      </c>
      <c r="Q2283" s="148" t="s">
        <v>962</v>
      </c>
      <c r="R2283" s="148" t="s">
        <v>963</v>
      </c>
      <c r="S2283" s="153">
        <v>42534</v>
      </c>
      <c r="T2283" s="148">
        <v>6</v>
      </c>
      <c r="U2283" s="148">
        <v>1</v>
      </c>
      <c r="V2283" s="148">
        <v>1</v>
      </c>
      <c r="X2283" s="148">
        <v>0</v>
      </c>
      <c r="Y2283" s="148">
        <v>0</v>
      </c>
      <c r="Z2283" s="153">
        <v>42535</v>
      </c>
      <c r="AA2283" s="154" t="s">
        <v>964</v>
      </c>
      <c r="AB2283" s="148">
        <v>23</v>
      </c>
      <c r="AC2283" s="148">
        <v>23</v>
      </c>
      <c r="AD2283" s="148" t="s">
        <v>117</v>
      </c>
      <c r="AE2283" s="154" t="s">
        <v>148</v>
      </c>
      <c r="AF2283" s="148">
        <v>2</v>
      </c>
      <c r="AG2283" s="148">
        <v>2</v>
      </c>
      <c r="AJ2283" s="148" t="s">
        <v>893</v>
      </c>
      <c r="AK2283" s="148">
        <v>5475</v>
      </c>
      <c r="AL2283" s="148">
        <v>5.0000000000000001E-3</v>
      </c>
      <c r="AM2283" s="148">
        <v>5.0000000000000001E-3</v>
      </c>
      <c r="AP2283" s="148">
        <v>454</v>
      </c>
      <c r="AQ2283" s="148">
        <v>454</v>
      </c>
      <c r="AR2283" s="148">
        <v>5475</v>
      </c>
      <c r="AS2283" s="148">
        <v>10</v>
      </c>
      <c r="AT2283" s="148">
        <v>10</v>
      </c>
      <c r="AU2283" s="148">
        <v>5.0000000000000001E-3</v>
      </c>
      <c r="AV2283" s="148">
        <v>5.0000000000000001E-3</v>
      </c>
      <c r="AY2283" s="148">
        <v>133</v>
      </c>
      <c r="AZ2283" s="148">
        <v>133</v>
      </c>
      <c r="BA2283" s="148" t="s">
        <v>107</v>
      </c>
      <c r="BB2283" s="148">
        <v>11</v>
      </c>
      <c r="BD2283" s="148">
        <v>6</v>
      </c>
      <c r="BF2283" s="148" t="s">
        <v>965</v>
      </c>
      <c r="BG2283" s="148">
        <v>1</v>
      </c>
      <c r="BI2283" s="153">
        <v>42535</v>
      </c>
      <c r="BJ2283" s="154" t="s">
        <v>112</v>
      </c>
      <c r="BK2283" s="148">
        <v>41054531300042</v>
      </c>
      <c r="BM2283" s="148" t="s">
        <v>100</v>
      </c>
      <c r="BN2283" s="148" t="s">
        <v>966</v>
      </c>
      <c r="BO2283" s="148" t="s">
        <v>967</v>
      </c>
      <c r="BQ2283" s="153">
        <v>42534</v>
      </c>
      <c r="BR2283" s="148">
        <v>3</v>
      </c>
      <c r="BT2283" s="148">
        <v>1409</v>
      </c>
      <c r="BV2283" s="148" t="s">
        <v>1617</v>
      </c>
      <c r="BW2283" s="148">
        <v>29</v>
      </c>
      <c r="BY2283" s="148">
        <v>27</v>
      </c>
      <c r="CA2283" s="148">
        <v>1</v>
      </c>
      <c r="CC2283" s="148">
        <v>34255833500051</v>
      </c>
      <c r="CE2283" s="148" t="s">
        <v>100</v>
      </c>
      <c r="CF2283" s="148">
        <v>1</v>
      </c>
      <c r="CH2283" s="148">
        <v>3</v>
      </c>
      <c r="CJ2283" s="149">
        <v>41054531300042</v>
      </c>
      <c r="CL2283" s="149" t="s">
        <v>97</v>
      </c>
      <c r="CN2283" s="149">
        <v>3</v>
      </c>
      <c r="CT2283" s="149" t="s">
        <v>98</v>
      </c>
      <c r="CU2283" s="152">
        <v>42667</v>
      </c>
      <c r="CV2283" s="149">
        <v>0</v>
      </c>
      <c r="CX2283" s="149" t="s">
        <v>97</v>
      </c>
      <c r="CY2283" s="149" t="s">
        <v>99</v>
      </c>
      <c r="CZ2283" s="149">
        <v>41054531300042</v>
      </c>
      <c r="DB2283" s="149" t="s">
        <v>100</v>
      </c>
      <c r="DC2283" s="149" t="s">
        <v>101</v>
      </c>
      <c r="DD2283" s="149" t="s">
        <v>102</v>
      </c>
      <c r="DE2283" s="149" t="s">
        <v>1615</v>
      </c>
      <c r="DF2283" s="149">
        <v>1</v>
      </c>
    </row>
    <row r="2284" spans="1:110" x14ac:dyDescent="0.25">
      <c r="A2284" s="148" t="s">
        <v>96</v>
      </c>
      <c r="B2284" s="148">
        <v>0</v>
      </c>
      <c r="D2284" s="148" t="s">
        <v>97</v>
      </c>
      <c r="K2284" s="148">
        <v>1</v>
      </c>
      <c r="M2284" s="148">
        <v>3</v>
      </c>
      <c r="N2284" s="148" t="s">
        <v>961</v>
      </c>
      <c r="O2284" s="148">
        <v>0</v>
      </c>
      <c r="Q2284" s="148" t="s">
        <v>962</v>
      </c>
      <c r="R2284" s="148" t="s">
        <v>963</v>
      </c>
      <c r="S2284" s="153">
        <v>42534</v>
      </c>
      <c r="T2284" s="148">
        <v>6</v>
      </c>
      <c r="U2284" s="148">
        <v>1</v>
      </c>
      <c r="V2284" s="148">
        <v>1</v>
      </c>
      <c r="X2284" s="148">
        <v>0</v>
      </c>
      <c r="Y2284" s="148">
        <v>0</v>
      </c>
      <c r="Z2284" s="153">
        <v>42535</v>
      </c>
      <c r="AA2284" s="154" t="s">
        <v>964</v>
      </c>
      <c r="AB2284" s="148">
        <v>23</v>
      </c>
      <c r="AC2284" s="148">
        <v>23</v>
      </c>
      <c r="AD2284" s="148" t="s">
        <v>117</v>
      </c>
      <c r="AE2284" s="154" t="s">
        <v>154</v>
      </c>
      <c r="AF2284" s="148">
        <v>2</v>
      </c>
      <c r="AG2284" s="148">
        <v>2</v>
      </c>
      <c r="AJ2284" s="148" t="s">
        <v>894</v>
      </c>
      <c r="AK2284" s="148">
        <v>2071</v>
      </c>
      <c r="AL2284" s="148">
        <v>5.0000000000000001E-3</v>
      </c>
      <c r="AM2284" s="148">
        <v>5.0000000000000001E-3</v>
      </c>
      <c r="AN2284" s="148">
        <v>712</v>
      </c>
      <c r="AO2284" s="148">
        <v>712</v>
      </c>
      <c r="AP2284" s="148">
        <v>405</v>
      </c>
      <c r="AQ2284" s="148">
        <v>405</v>
      </c>
      <c r="AR2284" s="148">
        <v>2071</v>
      </c>
      <c r="AS2284" s="148">
        <v>10</v>
      </c>
      <c r="AT2284" s="148">
        <v>10</v>
      </c>
      <c r="AU2284" s="148">
        <v>5.0000000000000001E-3</v>
      </c>
      <c r="AV2284" s="148">
        <v>5.0000000000000001E-3</v>
      </c>
      <c r="AW2284" s="148">
        <v>1168</v>
      </c>
      <c r="AX2284" s="148">
        <v>1168</v>
      </c>
      <c r="AY2284" s="148">
        <v>133</v>
      </c>
      <c r="AZ2284" s="148">
        <v>133</v>
      </c>
      <c r="BA2284" s="148" t="s">
        <v>107</v>
      </c>
      <c r="BB2284" s="148">
        <v>11</v>
      </c>
      <c r="BD2284" s="148">
        <v>6</v>
      </c>
      <c r="BF2284" s="148" t="s">
        <v>965</v>
      </c>
      <c r="BG2284" s="148">
        <v>1</v>
      </c>
      <c r="BI2284" s="153">
        <v>42535</v>
      </c>
      <c r="BJ2284" s="154" t="s">
        <v>112</v>
      </c>
      <c r="BK2284" s="148">
        <v>41054531300042</v>
      </c>
      <c r="BM2284" s="148" t="s">
        <v>100</v>
      </c>
      <c r="BN2284" s="148" t="s">
        <v>966</v>
      </c>
      <c r="BO2284" s="148" t="s">
        <v>967</v>
      </c>
      <c r="BQ2284" s="153">
        <v>42534</v>
      </c>
      <c r="BR2284" s="148">
        <v>3</v>
      </c>
      <c r="BT2284" s="148">
        <v>1409</v>
      </c>
      <c r="BV2284" s="148" t="s">
        <v>1617</v>
      </c>
      <c r="BW2284" s="148">
        <v>29</v>
      </c>
      <c r="BY2284" s="148">
        <v>27</v>
      </c>
      <c r="CA2284" s="148">
        <v>1</v>
      </c>
      <c r="CC2284" s="148">
        <v>34255833500051</v>
      </c>
      <c r="CE2284" s="148" t="s">
        <v>100</v>
      </c>
      <c r="CF2284" s="148">
        <v>1</v>
      </c>
      <c r="CH2284" s="148">
        <v>3</v>
      </c>
      <c r="CJ2284" s="149">
        <v>41054531300042</v>
      </c>
      <c r="CL2284" s="149" t="s">
        <v>97</v>
      </c>
      <c r="CN2284" s="149">
        <v>3</v>
      </c>
      <c r="CT2284" s="149" t="s">
        <v>98</v>
      </c>
      <c r="CU2284" s="152">
        <v>42667</v>
      </c>
      <c r="CV2284" s="149">
        <v>0</v>
      </c>
      <c r="CX2284" s="149" t="s">
        <v>97</v>
      </c>
      <c r="CY2284" s="149" t="s">
        <v>99</v>
      </c>
      <c r="CZ2284" s="149">
        <v>41054531300042</v>
      </c>
      <c r="DB2284" s="149" t="s">
        <v>100</v>
      </c>
      <c r="DC2284" s="149" t="s">
        <v>101</v>
      </c>
      <c r="DD2284" s="149" t="s">
        <v>102</v>
      </c>
      <c r="DE2284" s="149" t="s">
        <v>1615</v>
      </c>
      <c r="DF2284" s="149">
        <v>1</v>
      </c>
    </row>
    <row r="2285" spans="1:110" x14ac:dyDescent="0.25">
      <c r="A2285" s="148" t="s">
        <v>96</v>
      </c>
      <c r="B2285" s="148">
        <v>0</v>
      </c>
      <c r="D2285" s="148" t="s">
        <v>97</v>
      </c>
      <c r="K2285" s="148">
        <v>1</v>
      </c>
      <c r="M2285" s="148">
        <v>3</v>
      </c>
      <c r="N2285" s="148" t="s">
        <v>961</v>
      </c>
      <c r="O2285" s="148">
        <v>0</v>
      </c>
      <c r="Q2285" s="148" t="s">
        <v>962</v>
      </c>
      <c r="R2285" s="148" t="s">
        <v>963</v>
      </c>
      <c r="S2285" s="153">
        <v>42534</v>
      </c>
      <c r="T2285" s="148">
        <v>6</v>
      </c>
      <c r="U2285" s="148">
        <v>1</v>
      </c>
      <c r="V2285" s="148">
        <v>1</v>
      </c>
      <c r="X2285" s="148">
        <v>0</v>
      </c>
      <c r="Y2285" s="148">
        <v>0</v>
      </c>
      <c r="Z2285" s="153">
        <v>42535</v>
      </c>
      <c r="AA2285" s="154" t="s">
        <v>964</v>
      </c>
      <c r="AB2285" s="148">
        <v>23</v>
      </c>
      <c r="AC2285" s="148">
        <v>23</v>
      </c>
      <c r="AD2285" s="148" t="s">
        <v>117</v>
      </c>
      <c r="AE2285" s="154" t="s">
        <v>174</v>
      </c>
      <c r="AF2285" s="148">
        <v>2</v>
      </c>
      <c r="AG2285" s="148">
        <v>2</v>
      </c>
      <c r="AJ2285" s="148" t="s">
        <v>895</v>
      </c>
      <c r="AK2285" s="148">
        <v>5838</v>
      </c>
      <c r="AL2285" s="148">
        <v>0.05</v>
      </c>
      <c r="AM2285" s="148">
        <v>0.05</v>
      </c>
      <c r="AP2285" s="148">
        <v>454</v>
      </c>
      <c r="AQ2285" s="148">
        <v>454</v>
      </c>
      <c r="AR2285" s="148">
        <v>5838</v>
      </c>
      <c r="AS2285" s="148">
        <v>10</v>
      </c>
      <c r="AT2285" s="148">
        <v>10</v>
      </c>
      <c r="AU2285" s="148">
        <v>0.05</v>
      </c>
      <c r="AV2285" s="148">
        <v>0.05</v>
      </c>
      <c r="AY2285" s="148">
        <v>133</v>
      </c>
      <c r="AZ2285" s="148">
        <v>133</v>
      </c>
      <c r="BA2285" s="148" t="s">
        <v>107</v>
      </c>
      <c r="BB2285" s="148">
        <v>11</v>
      </c>
      <c r="BD2285" s="148">
        <v>6</v>
      </c>
      <c r="BF2285" s="148" t="s">
        <v>965</v>
      </c>
      <c r="BG2285" s="148">
        <v>1</v>
      </c>
      <c r="BI2285" s="153">
        <v>42535</v>
      </c>
      <c r="BJ2285" s="154" t="s">
        <v>112</v>
      </c>
      <c r="BK2285" s="148">
        <v>41054531300042</v>
      </c>
      <c r="BM2285" s="148" t="s">
        <v>100</v>
      </c>
      <c r="BN2285" s="148" t="s">
        <v>966</v>
      </c>
      <c r="BO2285" s="148" t="s">
        <v>967</v>
      </c>
      <c r="BQ2285" s="153">
        <v>42534</v>
      </c>
      <c r="BR2285" s="148">
        <v>3</v>
      </c>
      <c r="BT2285" s="148">
        <v>1409</v>
      </c>
      <c r="BV2285" s="148" t="s">
        <v>1617</v>
      </c>
      <c r="BW2285" s="148">
        <v>29</v>
      </c>
      <c r="BY2285" s="148">
        <v>27</v>
      </c>
      <c r="CA2285" s="148">
        <v>1</v>
      </c>
      <c r="CC2285" s="148">
        <v>34255833500051</v>
      </c>
      <c r="CE2285" s="148" t="s">
        <v>100</v>
      </c>
      <c r="CF2285" s="148">
        <v>1</v>
      </c>
      <c r="CH2285" s="148">
        <v>3</v>
      </c>
      <c r="CJ2285" s="149">
        <v>41054531300042</v>
      </c>
      <c r="CL2285" s="149" t="s">
        <v>97</v>
      </c>
      <c r="CN2285" s="149">
        <v>3</v>
      </c>
      <c r="CT2285" s="149" t="s">
        <v>98</v>
      </c>
      <c r="CU2285" s="152">
        <v>42667</v>
      </c>
      <c r="CV2285" s="149">
        <v>0</v>
      </c>
      <c r="CX2285" s="149" t="s">
        <v>97</v>
      </c>
      <c r="CY2285" s="149" t="s">
        <v>99</v>
      </c>
      <c r="CZ2285" s="149">
        <v>41054531300042</v>
      </c>
      <c r="DB2285" s="149" t="s">
        <v>100</v>
      </c>
      <c r="DC2285" s="149" t="s">
        <v>101</v>
      </c>
      <c r="DD2285" s="149" t="s">
        <v>102</v>
      </c>
      <c r="DE2285" s="149" t="s">
        <v>1615</v>
      </c>
      <c r="DF2285" s="149">
        <v>1</v>
      </c>
    </row>
    <row r="2286" spans="1:110" x14ac:dyDescent="0.25">
      <c r="A2286" s="148" t="s">
        <v>96</v>
      </c>
      <c r="B2286" s="148">
        <v>0</v>
      </c>
      <c r="D2286" s="148" t="s">
        <v>97</v>
      </c>
      <c r="K2286" s="148">
        <v>1</v>
      </c>
      <c r="M2286" s="148">
        <v>3</v>
      </c>
      <c r="N2286" s="148" t="s">
        <v>961</v>
      </c>
      <c r="O2286" s="148">
        <v>0</v>
      </c>
      <c r="Q2286" s="148" t="s">
        <v>962</v>
      </c>
      <c r="R2286" s="148" t="s">
        <v>963</v>
      </c>
      <c r="S2286" s="153">
        <v>42534</v>
      </c>
      <c r="T2286" s="148">
        <v>6</v>
      </c>
      <c r="U2286" s="148">
        <v>2</v>
      </c>
      <c r="V2286" s="148">
        <v>2</v>
      </c>
      <c r="X2286" s="148">
        <v>0</v>
      </c>
      <c r="Y2286" s="148">
        <v>0</v>
      </c>
      <c r="Z2286" s="153">
        <v>42535</v>
      </c>
      <c r="AA2286" s="154" t="s">
        <v>964</v>
      </c>
      <c r="AB2286" s="148">
        <v>23</v>
      </c>
      <c r="AC2286" s="148">
        <v>23</v>
      </c>
      <c r="AD2286" s="148" t="s">
        <v>117</v>
      </c>
      <c r="AE2286" s="154" t="s">
        <v>148</v>
      </c>
      <c r="AF2286" s="148">
        <v>2</v>
      </c>
      <c r="AG2286" s="148">
        <v>2</v>
      </c>
      <c r="AJ2286" s="148" t="s">
        <v>896</v>
      </c>
      <c r="AK2286" s="148">
        <v>7514</v>
      </c>
      <c r="AL2286" s="148">
        <v>0.05</v>
      </c>
      <c r="AM2286" s="148">
        <v>0.05</v>
      </c>
      <c r="AP2286" s="148">
        <v>454</v>
      </c>
      <c r="AQ2286" s="148">
        <v>454</v>
      </c>
      <c r="AR2286" s="148">
        <v>7514</v>
      </c>
      <c r="AS2286" s="148">
        <v>10</v>
      </c>
      <c r="AT2286" s="148">
        <v>10</v>
      </c>
      <c r="AU2286" s="148">
        <v>0.05</v>
      </c>
      <c r="AV2286" s="148">
        <v>0.05</v>
      </c>
      <c r="AY2286" s="148">
        <v>133</v>
      </c>
      <c r="AZ2286" s="148">
        <v>133</v>
      </c>
      <c r="BA2286" s="148" t="s">
        <v>107</v>
      </c>
      <c r="BB2286" s="148">
        <v>11</v>
      </c>
      <c r="BD2286" s="148">
        <v>6</v>
      </c>
      <c r="BF2286" s="148" t="s">
        <v>965</v>
      </c>
      <c r="BG2286" s="148">
        <v>1</v>
      </c>
      <c r="BI2286" s="153">
        <v>42535</v>
      </c>
      <c r="BJ2286" s="154" t="s">
        <v>112</v>
      </c>
      <c r="BK2286" s="148">
        <v>41054531300042</v>
      </c>
      <c r="BM2286" s="148" t="s">
        <v>100</v>
      </c>
      <c r="BN2286" s="148" t="s">
        <v>966</v>
      </c>
      <c r="BO2286" s="148" t="s">
        <v>967</v>
      </c>
      <c r="BQ2286" s="153">
        <v>42534</v>
      </c>
      <c r="BR2286" s="148">
        <v>3</v>
      </c>
      <c r="BT2286" s="148">
        <v>1409</v>
      </c>
      <c r="BV2286" s="148" t="s">
        <v>1617</v>
      </c>
      <c r="BW2286" s="148">
        <v>29</v>
      </c>
      <c r="BY2286" s="148">
        <v>27</v>
      </c>
      <c r="CA2286" s="148">
        <v>1</v>
      </c>
      <c r="CC2286" s="148">
        <v>34255833500051</v>
      </c>
      <c r="CE2286" s="148" t="s">
        <v>100</v>
      </c>
      <c r="CF2286" s="148">
        <v>1</v>
      </c>
      <c r="CH2286" s="148">
        <v>3</v>
      </c>
      <c r="CJ2286" s="149">
        <v>41054531300042</v>
      </c>
      <c r="CL2286" s="149" t="s">
        <v>97</v>
      </c>
      <c r="CN2286" s="149">
        <v>3</v>
      </c>
      <c r="CT2286" s="149" t="s">
        <v>98</v>
      </c>
      <c r="CU2286" s="152">
        <v>42667</v>
      </c>
      <c r="CV2286" s="149">
        <v>0</v>
      </c>
      <c r="CX2286" s="149" t="s">
        <v>97</v>
      </c>
      <c r="CY2286" s="149" t="s">
        <v>99</v>
      </c>
      <c r="CZ2286" s="149">
        <v>41054531300042</v>
      </c>
      <c r="DB2286" s="149" t="s">
        <v>100</v>
      </c>
      <c r="DC2286" s="149" t="s">
        <v>101</v>
      </c>
      <c r="DD2286" s="149" t="s">
        <v>102</v>
      </c>
      <c r="DE2286" s="149" t="s">
        <v>1615</v>
      </c>
      <c r="DF2286" s="149">
        <v>1</v>
      </c>
    </row>
    <row r="2287" spans="1:110" x14ac:dyDescent="0.25">
      <c r="A2287" s="148" t="s">
        <v>96</v>
      </c>
      <c r="B2287" s="148">
        <v>0</v>
      </c>
      <c r="D2287" s="148" t="s">
        <v>97</v>
      </c>
      <c r="K2287" s="148">
        <v>1</v>
      </c>
      <c r="M2287" s="148">
        <v>3</v>
      </c>
      <c r="N2287" s="148" t="s">
        <v>961</v>
      </c>
      <c r="O2287" s="148">
        <v>0</v>
      </c>
      <c r="Q2287" s="148" t="s">
        <v>962</v>
      </c>
      <c r="R2287" s="148" t="s">
        <v>963</v>
      </c>
      <c r="S2287" s="153">
        <v>42534</v>
      </c>
      <c r="T2287" s="148">
        <v>6</v>
      </c>
      <c r="U2287" s="148">
        <v>2</v>
      </c>
      <c r="V2287" s="148">
        <v>2</v>
      </c>
      <c r="X2287" s="148">
        <v>0</v>
      </c>
      <c r="Y2287" s="148">
        <v>0</v>
      </c>
      <c r="Z2287" s="153">
        <v>42535</v>
      </c>
      <c r="AA2287" s="154" t="s">
        <v>964</v>
      </c>
      <c r="AB2287" s="148">
        <v>23</v>
      </c>
      <c r="AC2287" s="148">
        <v>23</v>
      </c>
      <c r="AD2287" s="148" t="s">
        <v>117</v>
      </c>
      <c r="AE2287" s="154" t="s">
        <v>148</v>
      </c>
      <c r="AF2287" s="148">
        <v>2</v>
      </c>
      <c r="AG2287" s="148">
        <v>2</v>
      </c>
      <c r="AJ2287" s="148" t="s">
        <v>897</v>
      </c>
      <c r="AK2287" s="148">
        <v>1717</v>
      </c>
      <c r="AL2287" s="148">
        <v>0.05</v>
      </c>
      <c r="AM2287" s="148">
        <v>0.05</v>
      </c>
      <c r="AP2287" s="148">
        <v>454</v>
      </c>
      <c r="AQ2287" s="148">
        <v>454</v>
      </c>
      <c r="AR2287" s="148">
        <v>1717</v>
      </c>
      <c r="AS2287" s="148">
        <v>10</v>
      </c>
      <c r="AT2287" s="148">
        <v>10</v>
      </c>
      <c r="AU2287" s="148">
        <v>0.05</v>
      </c>
      <c r="AV2287" s="148">
        <v>0.05</v>
      </c>
      <c r="AY2287" s="148">
        <v>133</v>
      </c>
      <c r="AZ2287" s="148">
        <v>133</v>
      </c>
      <c r="BA2287" s="148" t="s">
        <v>107</v>
      </c>
      <c r="BB2287" s="148">
        <v>11</v>
      </c>
      <c r="BD2287" s="148">
        <v>6</v>
      </c>
      <c r="BF2287" s="148" t="s">
        <v>965</v>
      </c>
      <c r="BG2287" s="148">
        <v>1</v>
      </c>
      <c r="BI2287" s="153">
        <v>42535</v>
      </c>
      <c r="BJ2287" s="154" t="s">
        <v>112</v>
      </c>
      <c r="BK2287" s="148">
        <v>41054531300042</v>
      </c>
      <c r="BM2287" s="148" t="s">
        <v>100</v>
      </c>
      <c r="BN2287" s="148" t="s">
        <v>966</v>
      </c>
      <c r="BO2287" s="148" t="s">
        <v>967</v>
      </c>
      <c r="BQ2287" s="153">
        <v>42534</v>
      </c>
      <c r="BR2287" s="148">
        <v>3</v>
      </c>
      <c r="BT2287" s="148">
        <v>1409</v>
      </c>
      <c r="BV2287" s="148" t="s">
        <v>1617</v>
      </c>
      <c r="BW2287" s="148">
        <v>29</v>
      </c>
      <c r="BY2287" s="148">
        <v>27</v>
      </c>
      <c r="CA2287" s="148">
        <v>1</v>
      </c>
      <c r="CC2287" s="148">
        <v>34255833500051</v>
      </c>
      <c r="CE2287" s="148" t="s">
        <v>100</v>
      </c>
      <c r="CF2287" s="148">
        <v>1</v>
      </c>
      <c r="CH2287" s="148">
        <v>3</v>
      </c>
      <c r="CJ2287" s="149">
        <v>41054531300042</v>
      </c>
      <c r="CL2287" s="149" t="s">
        <v>97</v>
      </c>
      <c r="CN2287" s="149">
        <v>3</v>
      </c>
      <c r="CT2287" s="149" t="s">
        <v>98</v>
      </c>
      <c r="CU2287" s="152">
        <v>42667</v>
      </c>
      <c r="CV2287" s="149">
        <v>0</v>
      </c>
      <c r="CX2287" s="149" t="s">
        <v>97</v>
      </c>
      <c r="CY2287" s="149" t="s">
        <v>99</v>
      </c>
      <c r="CZ2287" s="149">
        <v>41054531300042</v>
      </c>
      <c r="DB2287" s="149" t="s">
        <v>100</v>
      </c>
      <c r="DC2287" s="149" t="s">
        <v>101</v>
      </c>
      <c r="DD2287" s="149" t="s">
        <v>102</v>
      </c>
      <c r="DE2287" s="149" t="s">
        <v>1615</v>
      </c>
      <c r="DF2287" s="149">
        <v>1</v>
      </c>
    </row>
    <row r="2288" spans="1:110" x14ac:dyDescent="0.25">
      <c r="A2288" s="148" t="s">
        <v>96</v>
      </c>
      <c r="B2288" s="148">
        <v>0</v>
      </c>
      <c r="D2288" s="148" t="s">
        <v>97</v>
      </c>
      <c r="K2288" s="148">
        <v>1</v>
      </c>
      <c r="M2288" s="148">
        <v>3</v>
      </c>
      <c r="N2288" s="148" t="s">
        <v>961</v>
      </c>
      <c r="O2288" s="148">
        <v>0</v>
      </c>
      <c r="Q2288" s="148" t="s">
        <v>962</v>
      </c>
      <c r="R2288" s="148" t="s">
        <v>963</v>
      </c>
      <c r="S2288" s="153">
        <v>42534</v>
      </c>
      <c r="T2288" s="148">
        <v>6</v>
      </c>
      <c r="U2288" s="148">
        <v>1</v>
      </c>
      <c r="V2288" s="148">
        <v>1</v>
      </c>
      <c r="X2288" s="148">
        <v>0</v>
      </c>
      <c r="Y2288" s="148">
        <v>0</v>
      </c>
      <c r="Z2288" s="153">
        <v>42535</v>
      </c>
      <c r="AA2288" s="154" t="s">
        <v>964</v>
      </c>
      <c r="AB2288" s="148">
        <v>23</v>
      </c>
      <c r="AC2288" s="148">
        <v>23</v>
      </c>
      <c r="AD2288" s="148" t="s">
        <v>117</v>
      </c>
      <c r="AE2288" s="154" t="s">
        <v>174</v>
      </c>
      <c r="AF2288" s="148">
        <v>2</v>
      </c>
      <c r="AG2288" s="148">
        <v>2</v>
      </c>
      <c r="AJ2288" s="148" t="s">
        <v>898</v>
      </c>
      <c r="AK2288" s="148">
        <v>5922</v>
      </c>
      <c r="AL2288" s="148">
        <v>5.0000000000000001E-3</v>
      </c>
      <c r="AM2288" s="148">
        <v>5.0000000000000001E-3</v>
      </c>
      <c r="AP2288" s="148">
        <v>454</v>
      </c>
      <c r="AQ2288" s="148">
        <v>454</v>
      </c>
      <c r="AR2288" s="148">
        <v>5922</v>
      </c>
      <c r="AS2288" s="148">
        <v>10</v>
      </c>
      <c r="AT2288" s="148">
        <v>10</v>
      </c>
      <c r="AU2288" s="148">
        <v>5.0000000000000001E-3</v>
      </c>
      <c r="AV2288" s="148">
        <v>5.0000000000000001E-3</v>
      </c>
      <c r="AY2288" s="148">
        <v>133</v>
      </c>
      <c r="AZ2288" s="148">
        <v>133</v>
      </c>
      <c r="BA2288" s="148" t="s">
        <v>107</v>
      </c>
      <c r="BB2288" s="148">
        <v>11</v>
      </c>
      <c r="BD2288" s="148">
        <v>6</v>
      </c>
      <c r="BF2288" s="148" t="s">
        <v>965</v>
      </c>
      <c r="BG2288" s="148">
        <v>1</v>
      </c>
      <c r="BI2288" s="153">
        <v>42535</v>
      </c>
      <c r="BJ2288" s="154" t="s">
        <v>112</v>
      </c>
      <c r="BK2288" s="148">
        <v>41054531300042</v>
      </c>
      <c r="BM2288" s="148" t="s">
        <v>100</v>
      </c>
      <c r="BN2288" s="148" t="s">
        <v>966</v>
      </c>
      <c r="BO2288" s="148" t="s">
        <v>967</v>
      </c>
      <c r="BQ2288" s="153">
        <v>42534</v>
      </c>
      <c r="BR2288" s="148">
        <v>3</v>
      </c>
      <c r="BT2288" s="148">
        <v>1409</v>
      </c>
      <c r="BV2288" s="148" t="s">
        <v>1617</v>
      </c>
      <c r="BW2288" s="148">
        <v>29</v>
      </c>
      <c r="BY2288" s="148">
        <v>27</v>
      </c>
      <c r="CA2288" s="148">
        <v>1</v>
      </c>
      <c r="CC2288" s="148">
        <v>34255833500051</v>
      </c>
      <c r="CE2288" s="148" t="s">
        <v>100</v>
      </c>
      <c r="CF2288" s="148">
        <v>1</v>
      </c>
      <c r="CH2288" s="148">
        <v>3</v>
      </c>
      <c r="CJ2288" s="149">
        <v>41054531300042</v>
      </c>
      <c r="CL2288" s="149" t="s">
        <v>97</v>
      </c>
      <c r="CN2288" s="149">
        <v>3</v>
      </c>
      <c r="CT2288" s="149" t="s">
        <v>98</v>
      </c>
      <c r="CU2288" s="152">
        <v>42667</v>
      </c>
      <c r="CV2288" s="149">
        <v>0</v>
      </c>
      <c r="CX2288" s="149" t="s">
        <v>97</v>
      </c>
      <c r="CY2288" s="149" t="s">
        <v>99</v>
      </c>
      <c r="CZ2288" s="149">
        <v>41054531300042</v>
      </c>
      <c r="DB2288" s="149" t="s">
        <v>100</v>
      </c>
      <c r="DC2288" s="149" t="s">
        <v>101</v>
      </c>
      <c r="DD2288" s="149" t="s">
        <v>102</v>
      </c>
      <c r="DE2288" s="149" t="s">
        <v>1615</v>
      </c>
      <c r="DF2288" s="149">
        <v>1</v>
      </c>
    </row>
    <row r="2289" spans="1:110" x14ac:dyDescent="0.25">
      <c r="A2289" s="148" t="s">
        <v>96</v>
      </c>
      <c r="B2289" s="148">
        <v>0</v>
      </c>
      <c r="D2289" s="148" t="s">
        <v>97</v>
      </c>
      <c r="K2289" s="148">
        <v>1</v>
      </c>
      <c r="M2289" s="148">
        <v>3</v>
      </c>
      <c r="N2289" s="148" t="s">
        <v>961</v>
      </c>
      <c r="O2289" s="148">
        <v>0</v>
      </c>
      <c r="Q2289" s="148" t="s">
        <v>962</v>
      </c>
      <c r="R2289" s="148" t="s">
        <v>963</v>
      </c>
      <c r="S2289" s="153">
        <v>42534</v>
      </c>
      <c r="T2289" s="148">
        <v>6</v>
      </c>
      <c r="U2289" s="148">
        <v>1</v>
      </c>
      <c r="V2289" s="148">
        <v>1</v>
      </c>
      <c r="X2289" s="148">
        <v>0</v>
      </c>
      <c r="Y2289" s="148">
        <v>0</v>
      </c>
      <c r="Z2289" s="153">
        <v>42535</v>
      </c>
      <c r="AA2289" s="154" t="s">
        <v>964</v>
      </c>
      <c r="AB2289" s="148">
        <v>3</v>
      </c>
      <c r="AC2289" s="148">
        <v>3</v>
      </c>
      <c r="AD2289" s="148" t="s">
        <v>227</v>
      </c>
      <c r="AE2289" s="154" t="s">
        <v>230</v>
      </c>
      <c r="AF2289" s="148">
        <v>2</v>
      </c>
      <c r="AG2289" s="148">
        <v>2</v>
      </c>
      <c r="AJ2289" s="148" t="s">
        <v>899</v>
      </c>
      <c r="AK2289" s="148">
        <v>1373</v>
      </c>
      <c r="AL2289" s="148">
        <v>10</v>
      </c>
      <c r="AM2289" s="148">
        <v>10</v>
      </c>
      <c r="AP2289" s="148">
        <v>422</v>
      </c>
      <c r="AQ2289" s="148">
        <v>422</v>
      </c>
      <c r="AR2289" s="148">
        <v>1373</v>
      </c>
      <c r="AS2289" s="148">
        <v>10</v>
      </c>
      <c r="AT2289" s="148">
        <v>10</v>
      </c>
      <c r="AU2289" s="148">
        <v>10</v>
      </c>
      <c r="AV2289" s="148">
        <v>10</v>
      </c>
      <c r="AY2289" s="148">
        <v>388</v>
      </c>
      <c r="AZ2289" s="148">
        <v>388</v>
      </c>
      <c r="BA2289" s="148" t="s">
        <v>900</v>
      </c>
      <c r="BB2289" s="148">
        <v>11</v>
      </c>
      <c r="BD2289" s="148">
        <v>6</v>
      </c>
      <c r="BF2289" s="148" t="s">
        <v>965</v>
      </c>
      <c r="BG2289" s="148">
        <v>1</v>
      </c>
      <c r="BI2289" s="153">
        <v>42535</v>
      </c>
      <c r="BJ2289" s="154" t="s">
        <v>112</v>
      </c>
      <c r="BK2289" s="148">
        <v>41054531300042</v>
      </c>
      <c r="BM2289" s="148" t="s">
        <v>100</v>
      </c>
      <c r="BN2289" s="148" t="s">
        <v>966</v>
      </c>
      <c r="BO2289" s="148" t="s">
        <v>967</v>
      </c>
      <c r="BQ2289" s="153">
        <v>42534</v>
      </c>
      <c r="BR2289" s="148">
        <v>3</v>
      </c>
      <c r="BT2289" s="148">
        <v>1409</v>
      </c>
      <c r="BV2289" s="148" t="s">
        <v>1617</v>
      </c>
      <c r="BW2289" s="148">
        <v>29</v>
      </c>
      <c r="BY2289" s="148">
        <v>27</v>
      </c>
      <c r="CA2289" s="148">
        <v>1</v>
      </c>
      <c r="CC2289" s="148">
        <v>34255833500051</v>
      </c>
      <c r="CE2289" s="148" t="s">
        <v>100</v>
      </c>
      <c r="CF2289" s="148">
        <v>1</v>
      </c>
      <c r="CH2289" s="148">
        <v>3</v>
      </c>
      <c r="CJ2289" s="149">
        <v>41054531300042</v>
      </c>
      <c r="CL2289" s="149" t="s">
        <v>97</v>
      </c>
      <c r="CN2289" s="149">
        <v>3</v>
      </c>
      <c r="CT2289" s="149" t="s">
        <v>98</v>
      </c>
      <c r="CU2289" s="152">
        <v>42667</v>
      </c>
      <c r="CV2289" s="149">
        <v>0</v>
      </c>
      <c r="CX2289" s="149" t="s">
        <v>97</v>
      </c>
      <c r="CY2289" s="149" t="s">
        <v>99</v>
      </c>
      <c r="CZ2289" s="149">
        <v>41054531300042</v>
      </c>
      <c r="DB2289" s="149" t="s">
        <v>100</v>
      </c>
      <c r="DC2289" s="149" t="s">
        <v>101</v>
      </c>
      <c r="DD2289" s="149" t="s">
        <v>102</v>
      </c>
      <c r="DE2289" s="149" t="s">
        <v>1615</v>
      </c>
      <c r="DF2289" s="149">
        <v>1</v>
      </c>
    </row>
    <row r="2290" spans="1:110" x14ac:dyDescent="0.25">
      <c r="A2290" s="148" t="s">
        <v>96</v>
      </c>
      <c r="B2290" s="148">
        <v>0</v>
      </c>
      <c r="D2290" s="148" t="s">
        <v>97</v>
      </c>
      <c r="K2290" s="148">
        <v>1</v>
      </c>
      <c r="M2290" s="148">
        <v>3</v>
      </c>
      <c r="N2290" s="148" t="s">
        <v>961</v>
      </c>
      <c r="O2290" s="148">
        <v>0</v>
      </c>
      <c r="Q2290" s="148" t="s">
        <v>962</v>
      </c>
      <c r="R2290" s="148" t="s">
        <v>963</v>
      </c>
      <c r="S2290" s="153">
        <v>42534</v>
      </c>
      <c r="T2290" s="148">
        <v>6</v>
      </c>
      <c r="U2290" s="148">
        <v>1</v>
      </c>
      <c r="V2290" s="148">
        <v>1</v>
      </c>
      <c r="X2290" s="148">
        <v>0</v>
      </c>
      <c r="Y2290" s="148">
        <v>0</v>
      </c>
      <c r="Z2290" s="153">
        <v>42535</v>
      </c>
      <c r="AA2290" s="154" t="s">
        <v>964</v>
      </c>
      <c r="AB2290" s="148">
        <v>23</v>
      </c>
      <c r="AC2290" s="148">
        <v>23</v>
      </c>
      <c r="AD2290" s="148" t="s">
        <v>117</v>
      </c>
      <c r="AE2290" s="154" t="s">
        <v>174</v>
      </c>
      <c r="AF2290" s="148">
        <v>2</v>
      </c>
      <c r="AG2290" s="148">
        <v>2</v>
      </c>
      <c r="AJ2290" s="148" t="s">
        <v>901</v>
      </c>
      <c r="AK2290" s="148">
        <v>5675</v>
      </c>
      <c r="AL2290" s="148">
        <v>5.0000000000000001E-3</v>
      </c>
      <c r="AM2290" s="148">
        <v>5.0000000000000001E-3</v>
      </c>
      <c r="AP2290" s="148">
        <v>454</v>
      </c>
      <c r="AQ2290" s="148">
        <v>454</v>
      </c>
      <c r="AR2290" s="148">
        <v>5675</v>
      </c>
      <c r="AS2290" s="148">
        <v>10</v>
      </c>
      <c r="AT2290" s="148">
        <v>10</v>
      </c>
      <c r="AU2290" s="148">
        <v>5.0000000000000001E-3</v>
      </c>
      <c r="AV2290" s="148">
        <v>5.0000000000000001E-3</v>
      </c>
      <c r="AY2290" s="148">
        <v>133</v>
      </c>
      <c r="AZ2290" s="148">
        <v>133</v>
      </c>
      <c r="BA2290" s="148" t="s">
        <v>107</v>
      </c>
      <c r="BB2290" s="148">
        <v>11</v>
      </c>
      <c r="BD2290" s="148">
        <v>6</v>
      </c>
      <c r="BF2290" s="148" t="s">
        <v>965</v>
      </c>
      <c r="BG2290" s="148">
        <v>1</v>
      </c>
      <c r="BI2290" s="153">
        <v>42535</v>
      </c>
      <c r="BJ2290" s="154" t="s">
        <v>112</v>
      </c>
      <c r="BK2290" s="148">
        <v>41054531300042</v>
      </c>
      <c r="BM2290" s="148" t="s">
        <v>100</v>
      </c>
      <c r="BN2290" s="148" t="s">
        <v>966</v>
      </c>
      <c r="BO2290" s="148" t="s">
        <v>967</v>
      </c>
      <c r="BQ2290" s="153">
        <v>42534</v>
      </c>
      <c r="BR2290" s="148">
        <v>3</v>
      </c>
      <c r="BT2290" s="148">
        <v>1409</v>
      </c>
      <c r="BV2290" s="148" t="s">
        <v>1617</v>
      </c>
      <c r="BW2290" s="148">
        <v>29</v>
      </c>
      <c r="BY2290" s="148">
        <v>27</v>
      </c>
      <c r="CA2290" s="148">
        <v>1</v>
      </c>
      <c r="CC2290" s="148">
        <v>34255833500051</v>
      </c>
      <c r="CE2290" s="148" t="s">
        <v>100</v>
      </c>
      <c r="CF2290" s="148">
        <v>1</v>
      </c>
      <c r="CH2290" s="148">
        <v>3</v>
      </c>
      <c r="CJ2290" s="149">
        <v>41054531300042</v>
      </c>
      <c r="CL2290" s="149" t="s">
        <v>97</v>
      </c>
      <c r="CN2290" s="149">
        <v>3</v>
      </c>
      <c r="CT2290" s="149" t="s">
        <v>98</v>
      </c>
      <c r="CU2290" s="152">
        <v>42667</v>
      </c>
      <c r="CV2290" s="149">
        <v>0</v>
      </c>
      <c r="CX2290" s="149" t="s">
        <v>97</v>
      </c>
      <c r="CY2290" s="149" t="s">
        <v>99</v>
      </c>
      <c r="CZ2290" s="149">
        <v>41054531300042</v>
      </c>
      <c r="DB2290" s="149" t="s">
        <v>100</v>
      </c>
      <c r="DC2290" s="149" t="s">
        <v>101</v>
      </c>
      <c r="DD2290" s="149" t="s">
        <v>102</v>
      </c>
      <c r="DE2290" s="149" t="s">
        <v>1615</v>
      </c>
      <c r="DF2290" s="149">
        <v>1</v>
      </c>
    </row>
    <row r="2291" spans="1:110" x14ac:dyDescent="0.25">
      <c r="A2291" s="148" t="s">
        <v>96</v>
      </c>
      <c r="B2291" s="148">
        <v>0</v>
      </c>
      <c r="D2291" s="148" t="s">
        <v>97</v>
      </c>
      <c r="K2291" s="148">
        <v>1</v>
      </c>
      <c r="M2291" s="148">
        <v>3</v>
      </c>
      <c r="N2291" s="148" t="s">
        <v>961</v>
      </c>
      <c r="O2291" s="148">
        <v>0</v>
      </c>
      <c r="Q2291" s="148" t="s">
        <v>962</v>
      </c>
      <c r="R2291" s="148" t="s">
        <v>963</v>
      </c>
      <c r="S2291" s="153">
        <v>42534</v>
      </c>
      <c r="T2291" s="148">
        <v>6</v>
      </c>
      <c r="U2291" s="148">
        <v>1</v>
      </c>
      <c r="V2291" s="148">
        <v>1</v>
      </c>
      <c r="X2291" s="148">
        <v>0</v>
      </c>
      <c r="Y2291" s="148">
        <v>0</v>
      </c>
      <c r="Z2291" s="153">
        <v>42535</v>
      </c>
      <c r="AA2291" s="154" t="s">
        <v>964</v>
      </c>
      <c r="AB2291" s="148">
        <v>23</v>
      </c>
      <c r="AC2291" s="148">
        <v>23</v>
      </c>
      <c r="AD2291" s="148" t="s">
        <v>105</v>
      </c>
      <c r="AE2291" s="154" t="s">
        <v>270</v>
      </c>
      <c r="AF2291" s="148">
        <v>2</v>
      </c>
      <c r="AG2291" s="148">
        <v>2</v>
      </c>
      <c r="AJ2291" s="148" t="s">
        <v>902</v>
      </c>
      <c r="AK2291" s="148">
        <v>1278</v>
      </c>
      <c r="AL2291" s="148">
        <v>1</v>
      </c>
      <c r="AM2291" s="148">
        <v>1</v>
      </c>
      <c r="AP2291" s="148">
        <v>357</v>
      </c>
      <c r="AQ2291" s="148">
        <v>357</v>
      </c>
      <c r="AR2291" s="148">
        <v>1278</v>
      </c>
      <c r="AS2291" s="148">
        <v>10</v>
      </c>
      <c r="AT2291" s="148">
        <v>10</v>
      </c>
      <c r="AU2291" s="148">
        <v>1</v>
      </c>
      <c r="AV2291" s="148">
        <v>1</v>
      </c>
      <c r="AY2291" s="148">
        <v>133</v>
      </c>
      <c r="AZ2291" s="148">
        <v>133</v>
      </c>
      <c r="BA2291" s="148" t="s">
        <v>107</v>
      </c>
      <c r="BB2291" s="148">
        <v>11</v>
      </c>
      <c r="BD2291" s="148">
        <v>6</v>
      </c>
      <c r="BF2291" s="148" t="s">
        <v>965</v>
      </c>
      <c r="BG2291" s="148">
        <v>1</v>
      </c>
      <c r="BI2291" s="153">
        <v>42535</v>
      </c>
      <c r="BJ2291" s="154" t="s">
        <v>112</v>
      </c>
      <c r="BK2291" s="148">
        <v>41054531300042</v>
      </c>
      <c r="BM2291" s="148" t="s">
        <v>100</v>
      </c>
      <c r="BN2291" s="148" t="s">
        <v>966</v>
      </c>
      <c r="BO2291" s="148" t="s">
        <v>967</v>
      </c>
      <c r="BQ2291" s="153">
        <v>42534</v>
      </c>
      <c r="BR2291" s="148">
        <v>3</v>
      </c>
      <c r="BT2291" s="148">
        <v>1409</v>
      </c>
      <c r="BV2291" s="148" t="s">
        <v>1617</v>
      </c>
      <c r="BW2291" s="148">
        <v>29</v>
      </c>
      <c r="BY2291" s="148">
        <v>27</v>
      </c>
      <c r="CA2291" s="148">
        <v>1</v>
      </c>
      <c r="CC2291" s="148">
        <v>34255833500051</v>
      </c>
      <c r="CE2291" s="148" t="s">
        <v>100</v>
      </c>
      <c r="CF2291" s="148">
        <v>1</v>
      </c>
      <c r="CH2291" s="148">
        <v>3</v>
      </c>
      <c r="CJ2291" s="149">
        <v>41054531300042</v>
      </c>
      <c r="CL2291" s="149" t="s">
        <v>97</v>
      </c>
      <c r="CN2291" s="149">
        <v>3</v>
      </c>
      <c r="CT2291" s="149" t="s">
        <v>98</v>
      </c>
      <c r="CU2291" s="152">
        <v>42667</v>
      </c>
      <c r="CV2291" s="149">
        <v>0</v>
      </c>
      <c r="CX2291" s="149" t="s">
        <v>97</v>
      </c>
      <c r="CY2291" s="149" t="s">
        <v>99</v>
      </c>
      <c r="CZ2291" s="149">
        <v>41054531300042</v>
      </c>
      <c r="DB2291" s="149" t="s">
        <v>100</v>
      </c>
      <c r="DC2291" s="149" t="s">
        <v>101</v>
      </c>
      <c r="DD2291" s="149" t="s">
        <v>102</v>
      </c>
      <c r="DE2291" s="149" t="s">
        <v>1615</v>
      </c>
      <c r="DF2291" s="149">
        <v>1</v>
      </c>
    </row>
    <row r="2292" spans="1:110" x14ac:dyDescent="0.25">
      <c r="A2292" s="148" t="s">
        <v>96</v>
      </c>
      <c r="B2292" s="148">
        <v>0</v>
      </c>
      <c r="D2292" s="148" t="s">
        <v>97</v>
      </c>
      <c r="K2292" s="148">
        <v>1</v>
      </c>
      <c r="M2292" s="148">
        <v>3</v>
      </c>
      <c r="N2292" s="148" t="s">
        <v>961</v>
      </c>
      <c r="O2292" s="148">
        <v>0</v>
      </c>
      <c r="Q2292" s="148" t="s">
        <v>962</v>
      </c>
      <c r="R2292" s="148" t="s">
        <v>963</v>
      </c>
      <c r="S2292" s="153">
        <v>42534</v>
      </c>
      <c r="T2292" s="148">
        <v>6</v>
      </c>
      <c r="U2292" s="148">
        <v>2</v>
      </c>
      <c r="V2292" s="148">
        <v>2</v>
      </c>
      <c r="X2292" s="148">
        <v>0</v>
      </c>
      <c r="Y2292" s="148">
        <v>0</v>
      </c>
      <c r="Z2292" s="153">
        <v>42535</v>
      </c>
      <c r="AA2292" s="154" t="s">
        <v>964</v>
      </c>
      <c r="AB2292" s="148">
        <v>23</v>
      </c>
      <c r="AC2292" s="148">
        <v>23</v>
      </c>
      <c r="AD2292" s="148" t="s">
        <v>117</v>
      </c>
      <c r="AE2292" s="154" t="s">
        <v>154</v>
      </c>
      <c r="AF2292" s="148">
        <v>2</v>
      </c>
      <c r="AG2292" s="148">
        <v>2</v>
      </c>
      <c r="AJ2292" s="148" t="s">
        <v>903</v>
      </c>
      <c r="AK2292" s="148">
        <v>1719</v>
      </c>
      <c r="AL2292" s="148">
        <v>5.0000000000000001E-3</v>
      </c>
      <c r="AM2292" s="148">
        <v>5.0000000000000001E-3</v>
      </c>
      <c r="AN2292" s="148">
        <v>712</v>
      </c>
      <c r="AO2292" s="148">
        <v>712</v>
      </c>
      <c r="AP2292" s="148">
        <v>405</v>
      </c>
      <c r="AQ2292" s="148">
        <v>405</v>
      </c>
      <c r="AR2292" s="148">
        <v>1719</v>
      </c>
      <c r="AS2292" s="148">
        <v>10</v>
      </c>
      <c r="AT2292" s="148">
        <v>10</v>
      </c>
      <c r="AU2292" s="148">
        <v>5.0000000000000001E-3</v>
      </c>
      <c r="AV2292" s="148">
        <v>5.0000000000000001E-3</v>
      </c>
      <c r="AW2292" s="148">
        <v>1168</v>
      </c>
      <c r="AX2292" s="148">
        <v>1168</v>
      </c>
      <c r="AY2292" s="148">
        <v>133</v>
      </c>
      <c r="AZ2292" s="148">
        <v>133</v>
      </c>
      <c r="BA2292" s="148" t="s">
        <v>107</v>
      </c>
      <c r="BB2292" s="148">
        <v>11</v>
      </c>
      <c r="BD2292" s="148">
        <v>6</v>
      </c>
      <c r="BF2292" s="148" t="s">
        <v>965</v>
      </c>
      <c r="BG2292" s="148">
        <v>1</v>
      </c>
      <c r="BI2292" s="153">
        <v>42535</v>
      </c>
      <c r="BJ2292" s="154" t="s">
        <v>112</v>
      </c>
      <c r="BK2292" s="148">
        <v>41054531300042</v>
      </c>
      <c r="BM2292" s="148" t="s">
        <v>100</v>
      </c>
      <c r="BN2292" s="148" t="s">
        <v>966</v>
      </c>
      <c r="BO2292" s="148" t="s">
        <v>967</v>
      </c>
      <c r="BQ2292" s="153">
        <v>42534</v>
      </c>
      <c r="BR2292" s="148">
        <v>3</v>
      </c>
      <c r="BT2292" s="148">
        <v>1409</v>
      </c>
      <c r="BV2292" s="148" t="s">
        <v>1617</v>
      </c>
      <c r="BW2292" s="148">
        <v>29</v>
      </c>
      <c r="BY2292" s="148">
        <v>27</v>
      </c>
      <c r="CA2292" s="148">
        <v>1</v>
      </c>
      <c r="CC2292" s="148">
        <v>34255833500051</v>
      </c>
      <c r="CE2292" s="148" t="s">
        <v>100</v>
      </c>
      <c r="CF2292" s="148">
        <v>1</v>
      </c>
      <c r="CH2292" s="148">
        <v>3</v>
      </c>
      <c r="CJ2292" s="149">
        <v>41054531300042</v>
      </c>
      <c r="CL2292" s="149" t="s">
        <v>97</v>
      </c>
      <c r="CN2292" s="149">
        <v>3</v>
      </c>
      <c r="CT2292" s="149" t="s">
        <v>98</v>
      </c>
      <c r="CU2292" s="152">
        <v>42667</v>
      </c>
      <c r="CV2292" s="149">
        <v>0</v>
      </c>
      <c r="CX2292" s="149" t="s">
        <v>97</v>
      </c>
      <c r="CY2292" s="149" t="s">
        <v>99</v>
      </c>
      <c r="CZ2292" s="149">
        <v>41054531300042</v>
      </c>
      <c r="DB2292" s="149" t="s">
        <v>100</v>
      </c>
      <c r="DC2292" s="149" t="s">
        <v>101</v>
      </c>
      <c r="DD2292" s="149" t="s">
        <v>102</v>
      </c>
      <c r="DE2292" s="149" t="s">
        <v>1615</v>
      </c>
      <c r="DF2292" s="149">
        <v>1</v>
      </c>
    </row>
    <row r="2293" spans="1:110" x14ac:dyDescent="0.25">
      <c r="A2293" s="148" t="s">
        <v>96</v>
      </c>
      <c r="B2293" s="148">
        <v>0</v>
      </c>
      <c r="D2293" s="148" t="s">
        <v>97</v>
      </c>
      <c r="K2293" s="148">
        <v>1</v>
      </c>
      <c r="M2293" s="148">
        <v>3</v>
      </c>
      <c r="N2293" s="148" t="s">
        <v>961</v>
      </c>
      <c r="O2293" s="148">
        <v>0</v>
      </c>
      <c r="Q2293" s="148" t="s">
        <v>962</v>
      </c>
      <c r="R2293" s="148" t="s">
        <v>963</v>
      </c>
      <c r="S2293" s="153">
        <v>42534</v>
      </c>
      <c r="T2293" s="148">
        <v>6</v>
      </c>
      <c r="U2293" s="148">
        <v>2</v>
      </c>
      <c r="V2293" s="148">
        <v>2</v>
      </c>
      <c r="X2293" s="148">
        <v>0</v>
      </c>
      <c r="Y2293" s="148">
        <v>0</v>
      </c>
      <c r="Z2293" s="153">
        <v>42535</v>
      </c>
      <c r="AA2293" s="154" t="s">
        <v>964</v>
      </c>
      <c r="AB2293" s="148">
        <v>23</v>
      </c>
      <c r="AC2293" s="148">
        <v>23</v>
      </c>
      <c r="AD2293" s="148" t="s">
        <v>117</v>
      </c>
      <c r="AE2293" s="154" t="s">
        <v>154</v>
      </c>
      <c r="AF2293" s="148">
        <v>2</v>
      </c>
      <c r="AG2293" s="148">
        <v>2</v>
      </c>
      <c r="AJ2293" s="148" t="s">
        <v>904</v>
      </c>
      <c r="AK2293" s="148">
        <v>1658</v>
      </c>
      <c r="AL2293" s="148">
        <v>5.0000000000000001E-3</v>
      </c>
      <c r="AM2293" s="148">
        <v>5.0000000000000001E-3</v>
      </c>
      <c r="AN2293" s="148">
        <v>712</v>
      </c>
      <c r="AO2293" s="148">
        <v>712</v>
      </c>
      <c r="AP2293" s="148">
        <v>405</v>
      </c>
      <c r="AQ2293" s="148">
        <v>405</v>
      </c>
      <c r="AR2293" s="148">
        <v>1658</v>
      </c>
      <c r="AS2293" s="148">
        <v>10</v>
      </c>
      <c r="AT2293" s="148">
        <v>10</v>
      </c>
      <c r="AU2293" s="148">
        <v>5.0000000000000001E-3</v>
      </c>
      <c r="AV2293" s="148">
        <v>5.0000000000000001E-3</v>
      </c>
      <c r="AW2293" s="148">
        <v>1168</v>
      </c>
      <c r="AX2293" s="148">
        <v>1168</v>
      </c>
      <c r="AY2293" s="148">
        <v>133</v>
      </c>
      <c r="AZ2293" s="148">
        <v>133</v>
      </c>
      <c r="BA2293" s="148" t="s">
        <v>107</v>
      </c>
      <c r="BB2293" s="148">
        <v>11</v>
      </c>
      <c r="BD2293" s="148">
        <v>6</v>
      </c>
      <c r="BF2293" s="148" t="s">
        <v>965</v>
      </c>
      <c r="BG2293" s="148">
        <v>1</v>
      </c>
      <c r="BI2293" s="153">
        <v>42535</v>
      </c>
      <c r="BJ2293" s="154" t="s">
        <v>112</v>
      </c>
      <c r="BK2293" s="148">
        <v>41054531300042</v>
      </c>
      <c r="BM2293" s="148" t="s">
        <v>100</v>
      </c>
      <c r="BN2293" s="148" t="s">
        <v>966</v>
      </c>
      <c r="BO2293" s="148" t="s">
        <v>967</v>
      </c>
      <c r="BQ2293" s="153">
        <v>42534</v>
      </c>
      <c r="BR2293" s="148">
        <v>3</v>
      </c>
      <c r="BT2293" s="148">
        <v>1409</v>
      </c>
      <c r="BV2293" s="148" t="s">
        <v>1617</v>
      </c>
      <c r="BW2293" s="148">
        <v>29</v>
      </c>
      <c r="BY2293" s="148">
        <v>27</v>
      </c>
      <c r="CA2293" s="148">
        <v>1</v>
      </c>
      <c r="CC2293" s="148">
        <v>34255833500051</v>
      </c>
      <c r="CE2293" s="148" t="s">
        <v>100</v>
      </c>
      <c r="CF2293" s="148">
        <v>1</v>
      </c>
      <c r="CH2293" s="148">
        <v>3</v>
      </c>
      <c r="CJ2293" s="149">
        <v>41054531300042</v>
      </c>
      <c r="CL2293" s="149" t="s">
        <v>97</v>
      </c>
      <c r="CN2293" s="149">
        <v>3</v>
      </c>
      <c r="CT2293" s="149" t="s">
        <v>98</v>
      </c>
      <c r="CU2293" s="152">
        <v>42667</v>
      </c>
      <c r="CV2293" s="149">
        <v>0</v>
      </c>
      <c r="CX2293" s="149" t="s">
        <v>97</v>
      </c>
      <c r="CY2293" s="149" t="s">
        <v>99</v>
      </c>
      <c r="CZ2293" s="149">
        <v>41054531300042</v>
      </c>
      <c r="DB2293" s="149" t="s">
        <v>100</v>
      </c>
      <c r="DC2293" s="149" t="s">
        <v>101</v>
      </c>
      <c r="DD2293" s="149" t="s">
        <v>102</v>
      </c>
      <c r="DE2293" s="149" t="s">
        <v>1615</v>
      </c>
      <c r="DF2293" s="149">
        <v>1</v>
      </c>
    </row>
    <row r="2294" spans="1:110" x14ac:dyDescent="0.25">
      <c r="A2294" s="148" t="s">
        <v>96</v>
      </c>
      <c r="B2294" s="148">
        <v>0</v>
      </c>
      <c r="D2294" s="148" t="s">
        <v>97</v>
      </c>
      <c r="K2294" s="148">
        <v>1</v>
      </c>
      <c r="M2294" s="148">
        <v>3</v>
      </c>
      <c r="N2294" s="148" t="s">
        <v>961</v>
      </c>
      <c r="O2294" s="148">
        <v>0</v>
      </c>
      <c r="Q2294" s="148" t="s">
        <v>962</v>
      </c>
      <c r="R2294" s="148" t="s">
        <v>963</v>
      </c>
      <c r="S2294" s="153">
        <v>42534</v>
      </c>
      <c r="T2294" s="148">
        <v>6</v>
      </c>
      <c r="U2294" s="148">
        <v>1</v>
      </c>
      <c r="V2294" s="148">
        <v>1</v>
      </c>
      <c r="X2294" s="148">
        <v>0</v>
      </c>
      <c r="Y2294" s="148">
        <v>0</v>
      </c>
      <c r="Z2294" s="153">
        <v>42535</v>
      </c>
      <c r="AA2294" s="154" t="s">
        <v>964</v>
      </c>
      <c r="AB2294" s="148">
        <v>23</v>
      </c>
      <c r="AC2294" s="148">
        <v>23</v>
      </c>
      <c r="AD2294" s="148" t="s">
        <v>105</v>
      </c>
      <c r="AE2294" s="154" t="s">
        <v>111</v>
      </c>
      <c r="AF2294" s="148">
        <v>2</v>
      </c>
      <c r="AG2294" s="148">
        <v>2</v>
      </c>
      <c r="AJ2294" s="148" t="s">
        <v>905</v>
      </c>
      <c r="AK2294" s="148">
        <v>1727</v>
      </c>
      <c r="AL2294" s="148">
        <v>0.5</v>
      </c>
      <c r="AM2294" s="148">
        <v>0.5</v>
      </c>
      <c r="AP2294" s="148">
        <v>356</v>
      </c>
      <c r="AQ2294" s="148">
        <v>356</v>
      </c>
      <c r="AR2294" s="148">
        <v>1727</v>
      </c>
      <c r="AS2294" s="148">
        <v>10</v>
      </c>
      <c r="AT2294" s="148">
        <v>10</v>
      </c>
      <c r="AU2294" s="148">
        <v>0.5</v>
      </c>
      <c r="AV2294" s="148">
        <v>0.5</v>
      </c>
      <c r="AY2294" s="148">
        <v>133</v>
      </c>
      <c r="AZ2294" s="148">
        <v>133</v>
      </c>
      <c r="BA2294" s="148" t="s">
        <v>107</v>
      </c>
      <c r="BB2294" s="148">
        <v>11</v>
      </c>
      <c r="BD2294" s="148">
        <v>6</v>
      </c>
      <c r="BF2294" s="148" t="s">
        <v>965</v>
      </c>
      <c r="BG2294" s="148">
        <v>1</v>
      </c>
      <c r="BI2294" s="153">
        <v>42535</v>
      </c>
      <c r="BJ2294" s="154" t="s">
        <v>112</v>
      </c>
      <c r="BK2294" s="148">
        <v>41054531300042</v>
      </c>
      <c r="BM2294" s="148" t="s">
        <v>100</v>
      </c>
      <c r="BN2294" s="148" t="s">
        <v>966</v>
      </c>
      <c r="BO2294" s="148" t="s">
        <v>967</v>
      </c>
      <c r="BQ2294" s="153">
        <v>42534</v>
      </c>
      <c r="BR2294" s="148">
        <v>3</v>
      </c>
      <c r="BT2294" s="148">
        <v>1409</v>
      </c>
      <c r="BV2294" s="148" t="s">
        <v>1617</v>
      </c>
      <c r="BW2294" s="148">
        <v>29</v>
      </c>
      <c r="BY2294" s="148">
        <v>27</v>
      </c>
      <c r="CA2294" s="148">
        <v>1</v>
      </c>
      <c r="CC2294" s="148">
        <v>34255833500051</v>
      </c>
      <c r="CE2294" s="148" t="s">
        <v>100</v>
      </c>
      <c r="CF2294" s="148">
        <v>1</v>
      </c>
      <c r="CH2294" s="148">
        <v>3</v>
      </c>
      <c r="CJ2294" s="149">
        <v>41054531300042</v>
      </c>
      <c r="CL2294" s="149" t="s">
        <v>97</v>
      </c>
      <c r="CN2294" s="149">
        <v>3</v>
      </c>
      <c r="CT2294" s="149" t="s">
        <v>98</v>
      </c>
      <c r="CU2294" s="152">
        <v>42667</v>
      </c>
      <c r="CV2294" s="149">
        <v>0</v>
      </c>
      <c r="CX2294" s="149" t="s">
        <v>97</v>
      </c>
      <c r="CY2294" s="149" t="s">
        <v>99</v>
      </c>
      <c r="CZ2294" s="149">
        <v>41054531300042</v>
      </c>
      <c r="DB2294" s="149" t="s">
        <v>100</v>
      </c>
      <c r="DC2294" s="149" t="s">
        <v>101</v>
      </c>
      <c r="DD2294" s="149" t="s">
        <v>102</v>
      </c>
      <c r="DE2294" s="149" t="s">
        <v>1615</v>
      </c>
      <c r="DF2294" s="149">
        <v>1</v>
      </c>
    </row>
    <row r="2295" spans="1:110" x14ac:dyDescent="0.25">
      <c r="A2295" s="148" t="s">
        <v>96</v>
      </c>
      <c r="B2295" s="148">
        <v>0</v>
      </c>
      <c r="D2295" s="148" t="s">
        <v>97</v>
      </c>
      <c r="K2295" s="148">
        <v>1</v>
      </c>
      <c r="M2295" s="148">
        <v>3</v>
      </c>
      <c r="N2295" s="148" t="s">
        <v>961</v>
      </c>
      <c r="O2295" s="148">
        <v>0</v>
      </c>
      <c r="Q2295" s="148" t="s">
        <v>962</v>
      </c>
      <c r="R2295" s="148" t="s">
        <v>963</v>
      </c>
      <c r="S2295" s="153">
        <v>42534</v>
      </c>
      <c r="T2295" s="148">
        <v>6</v>
      </c>
      <c r="U2295" s="148">
        <v>1</v>
      </c>
      <c r="V2295" s="148">
        <v>1</v>
      </c>
      <c r="X2295" s="148">
        <v>0</v>
      </c>
      <c r="Y2295" s="148">
        <v>0</v>
      </c>
      <c r="Z2295" s="153">
        <v>42535</v>
      </c>
      <c r="AA2295" s="154" t="s">
        <v>964</v>
      </c>
      <c r="AB2295" s="148">
        <v>23</v>
      </c>
      <c r="AC2295" s="148">
        <v>23</v>
      </c>
      <c r="AD2295" s="148" t="s">
        <v>117</v>
      </c>
      <c r="AE2295" s="154" t="s">
        <v>148</v>
      </c>
      <c r="AF2295" s="148">
        <v>2</v>
      </c>
      <c r="AG2295" s="148">
        <v>2</v>
      </c>
      <c r="AJ2295" s="148" t="s">
        <v>906</v>
      </c>
      <c r="AK2295" s="148">
        <v>1544</v>
      </c>
      <c r="AL2295" s="148">
        <v>5.0000000000000001E-3</v>
      </c>
      <c r="AM2295" s="148">
        <v>5.0000000000000001E-3</v>
      </c>
      <c r="AP2295" s="148">
        <v>454</v>
      </c>
      <c r="AQ2295" s="148">
        <v>454</v>
      </c>
      <c r="AR2295" s="148">
        <v>1544</v>
      </c>
      <c r="AS2295" s="148">
        <v>10</v>
      </c>
      <c r="AT2295" s="148">
        <v>10</v>
      </c>
      <c r="AU2295" s="148">
        <v>5.0000000000000001E-3</v>
      </c>
      <c r="AV2295" s="148">
        <v>5.0000000000000001E-3</v>
      </c>
      <c r="AY2295" s="148">
        <v>133</v>
      </c>
      <c r="AZ2295" s="148">
        <v>133</v>
      </c>
      <c r="BA2295" s="148" t="s">
        <v>107</v>
      </c>
      <c r="BB2295" s="148">
        <v>11</v>
      </c>
      <c r="BD2295" s="148">
        <v>6</v>
      </c>
      <c r="BF2295" s="148" t="s">
        <v>965</v>
      </c>
      <c r="BG2295" s="148">
        <v>1</v>
      </c>
      <c r="BI2295" s="153">
        <v>42535</v>
      </c>
      <c r="BJ2295" s="154" t="s">
        <v>112</v>
      </c>
      <c r="BK2295" s="148">
        <v>41054531300042</v>
      </c>
      <c r="BM2295" s="148" t="s">
        <v>100</v>
      </c>
      <c r="BN2295" s="148" t="s">
        <v>966</v>
      </c>
      <c r="BO2295" s="148" t="s">
        <v>967</v>
      </c>
      <c r="BQ2295" s="153">
        <v>42534</v>
      </c>
      <c r="BR2295" s="148">
        <v>3</v>
      </c>
      <c r="BT2295" s="148">
        <v>1409</v>
      </c>
      <c r="BV2295" s="148" t="s">
        <v>1617</v>
      </c>
      <c r="BW2295" s="148">
        <v>29</v>
      </c>
      <c r="BY2295" s="148">
        <v>27</v>
      </c>
      <c r="CA2295" s="148">
        <v>1</v>
      </c>
      <c r="CC2295" s="148">
        <v>34255833500051</v>
      </c>
      <c r="CE2295" s="148" t="s">
        <v>100</v>
      </c>
      <c r="CF2295" s="148">
        <v>1</v>
      </c>
      <c r="CH2295" s="148">
        <v>3</v>
      </c>
      <c r="CJ2295" s="149">
        <v>41054531300042</v>
      </c>
      <c r="CL2295" s="149" t="s">
        <v>97</v>
      </c>
      <c r="CN2295" s="149">
        <v>3</v>
      </c>
      <c r="CT2295" s="149" t="s">
        <v>98</v>
      </c>
      <c r="CU2295" s="152">
        <v>42667</v>
      </c>
      <c r="CV2295" s="149">
        <v>0</v>
      </c>
      <c r="CX2295" s="149" t="s">
        <v>97</v>
      </c>
      <c r="CY2295" s="149" t="s">
        <v>99</v>
      </c>
      <c r="CZ2295" s="149">
        <v>41054531300042</v>
      </c>
      <c r="DB2295" s="149" t="s">
        <v>100</v>
      </c>
      <c r="DC2295" s="149" t="s">
        <v>101</v>
      </c>
      <c r="DD2295" s="149" t="s">
        <v>102</v>
      </c>
      <c r="DE2295" s="149" t="s">
        <v>1615</v>
      </c>
      <c r="DF2295" s="149">
        <v>1</v>
      </c>
    </row>
    <row r="2296" spans="1:110" x14ac:dyDescent="0.25">
      <c r="A2296" s="148" t="s">
        <v>96</v>
      </c>
      <c r="B2296" s="148">
        <v>0</v>
      </c>
      <c r="D2296" s="148" t="s">
        <v>97</v>
      </c>
      <c r="K2296" s="148">
        <v>1</v>
      </c>
      <c r="M2296" s="148">
        <v>3</v>
      </c>
      <c r="N2296" s="148" t="s">
        <v>961</v>
      </c>
      <c r="O2296" s="148">
        <v>0</v>
      </c>
      <c r="Q2296" s="148" t="s">
        <v>962</v>
      </c>
      <c r="R2296" s="148" t="s">
        <v>963</v>
      </c>
      <c r="S2296" s="153">
        <v>42534</v>
      </c>
      <c r="T2296" s="148">
        <v>6</v>
      </c>
      <c r="U2296" s="148">
        <v>1</v>
      </c>
      <c r="V2296" s="148">
        <v>1</v>
      </c>
      <c r="X2296" s="148">
        <v>0</v>
      </c>
      <c r="Y2296" s="148">
        <v>0</v>
      </c>
      <c r="Z2296" s="153">
        <v>42535</v>
      </c>
      <c r="AA2296" s="154" t="s">
        <v>964</v>
      </c>
      <c r="AB2296" s="148">
        <v>23</v>
      </c>
      <c r="AC2296" s="148">
        <v>23</v>
      </c>
      <c r="AD2296" s="148" t="s">
        <v>117</v>
      </c>
      <c r="AE2296" s="154" t="s">
        <v>148</v>
      </c>
      <c r="AF2296" s="148">
        <v>2</v>
      </c>
      <c r="AG2296" s="148">
        <v>2</v>
      </c>
      <c r="AJ2296" s="148" t="s">
        <v>907</v>
      </c>
      <c r="AK2296" s="148">
        <v>1280</v>
      </c>
      <c r="AL2296" s="148">
        <v>5.0000000000000001E-3</v>
      </c>
      <c r="AM2296" s="148">
        <v>5.0000000000000001E-3</v>
      </c>
      <c r="AP2296" s="148">
        <v>454</v>
      </c>
      <c r="AQ2296" s="148">
        <v>454</v>
      </c>
      <c r="AR2296" s="148">
        <v>1280</v>
      </c>
      <c r="AS2296" s="148">
        <v>10</v>
      </c>
      <c r="AT2296" s="148">
        <v>10</v>
      </c>
      <c r="AU2296" s="148">
        <v>5.0000000000000001E-3</v>
      </c>
      <c r="AV2296" s="148">
        <v>5.0000000000000001E-3</v>
      </c>
      <c r="AY2296" s="148">
        <v>133</v>
      </c>
      <c r="AZ2296" s="148">
        <v>133</v>
      </c>
      <c r="BA2296" s="148" t="s">
        <v>107</v>
      </c>
      <c r="BB2296" s="148">
        <v>11</v>
      </c>
      <c r="BD2296" s="148">
        <v>6</v>
      </c>
      <c r="BF2296" s="148" t="s">
        <v>965</v>
      </c>
      <c r="BG2296" s="148">
        <v>1</v>
      </c>
      <c r="BI2296" s="153">
        <v>42535</v>
      </c>
      <c r="BJ2296" s="154" t="s">
        <v>112</v>
      </c>
      <c r="BK2296" s="148">
        <v>41054531300042</v>
      </c>
      <c r="BM2296" s="148" t="s">
        <v>100</v>
      </c>
      <c r="BN2296" s="148" t="s">
        <v>966</v>
      </c>
      <c r="BO2296" s="148" t="s">
        <v>967</v>
      </c>
      <c r="BQ2296" s="153">
        <v>42534</v>
      </c>
      <c r="BR2296" s="148">
        <v>3</v>
      </c>
      <c r="BT2296" s="148">
        <v>1409</v>
      </c>
      <c r="BV2296" s="148" t="s">
        <v>1617</v>
      </c>
      <c r="BW2296" s="148">
        <v>29</v>
      </c>
      <c r="BY2296" s="148">
        <v>27</v>
      </c>
      <c r="CA2296" s="148">
        <v>1</v>
      </c>
      <c r="CC2296" s="148">
        <v>34255833500051</v>
      </c>
      <c r="CE2296" s="148" t="s">
        <v>100</v>
      </c>
      <c r="CF2296" s="148">
        <v>1</v>
      </c>
      <c r="CH2296" s="148">
        <v>3</v>
      </c>
      <c r="CJ2296" s="149">
        <v>41054531300042</v>
      </c>
      <c r="CL2296" s="149" t="s">
        <v>97</v>
      </c>
      <c r="CN2296" s="149">
        <v>3</v>
      </c>
      <c r="CT2296" s="149" t="s">
        <v>98</v>
      </c>
      <c r="CU2296" s="152">
        <v>42667</v>
      </c>
      <c r="CV2296" s="149">
        <v>0</v>
      </c>
      <c r="CX2296" s="149" t="s">
        <v>97</v>
      </c>
      <c r="CY2296" s="149" t="s">
        <v>99</v>
      </c>
      <c r="CZ2296" s="149">
        <v>41054531300042</v>
      </c>
      <c r="DB2296" s="149" t="s">
        <v>100</v>
      </c>
      <c r="DC2296" s="149" t="s">
        <v>101</v>
      </c>
      <c r="DD2296" s="149" t="s">
        <v>102</v>
      </c>
      <c r="DE2296" s="149" t="s">
        <v>1615</v>
      </c>
      <c r="DF2296" s="149">
        <v>1</v>
      </c>
    </row>
    <row r="2297" spans="1:110" x14ac:dyDescent="0.25">
      <c r="A2297" s="148" t="s">
        <v>96</v>
      </c>
      <c r="B2297" s="148">
        <v>0</v>
      </c>
      <c r="D2297" s="148" t="s">
        <v>97</v>
      </c>
      <c r="K2297" s="148">
        <v>1</v>
      </c>
      <c r="M2297" s="148">
        <v>3</v>
      </c>
      <c r="N2297" s="148" t="s">
        <v>961</v>
      </c>
      <c r="O2297" s="148">
        <v>0</v>
      </c>
      <c r="Q2297" s="148" t="s">
        <v>962</v>
      </c>
      <c r="R2297" s="148" t="s">
        <v>963</v>
      </c>
      <c r="S2297" s="153">
        <v>42534</v>
      </c>
      <c r="T2297" s="148">
        <v>6</v>
      </c>
      <c r="U2297" s="148">
        <v>1</v>
      </c>
      <c r="V2297" s="148">
        <v>1</v>
      </c>
      <c r="X2297" s="148">
        <v>0</v>
      </c>
      <c r="Y2297" s="148">
        <v>0</v>
      </c>
      <c r="Z2297" s="153">
        <v>42535</v>
      </c>
      <c r="AA2297" s="154" t="s">
        <v>964</v>
      </c>
      <c r="AB2297" s="148">
        <v>23</v>
      </c>
      <c r="AC2297" s="148">
        <v>23</v>
      </c>
      <c r="AD2297" s="148" t="s">
        <v>117</v>
      </c>
      <c r="AE2297" s="154" t="s">
        <v>174</v>
      </c>
      <c r="AF2297" s="148">
        <v>2</v>
      </c>
      <c r="AG2297" s="148">
        <v>2</v>
      </c>
      <c r="AJ2297" s="148" t="s">
        <v>908</v>
      </c>
      <c r="AK2297" s="148">
        <v>1281</v>
      </c>
      <c r="AL2297" s="148">
        <v>5.0000000000000001E-3</v>
      </c>
      <c r="AM2297" s="148">
        <v>5.0000000000000001E-3</v>
      </c>
      <c r="AP2297" s="148">
        <v>454</v>
      </c>
      <c r="AQ2297" s="148">
        <v>454</v>
      </c>
      <c r="AR2297" s="148">
        <v>1281</v>
      </c>
      <c r="AS2297" s="148">
        <v>10</v>
      </c>
      <c r="AT2297" s="148">
        <v>10</v>
      </c>
      <c r="AU2297" s="148">
        <v>5.0000000000000001E-3</v>
      </c>
      <c r="AV2297" s="148">
        <v>5.0000000000000001E-3</v>
      </c>
      <c r="AY2297" s="148">
        <v>133</v>
      </c>
      <c r="AZ2297" s="148">
        <v>133</v>
      </c>
      <c r="BA2297" s="148" t="s">
        <v>107</v>
      </c>
      <c r="BB2297" s="148">
        <v>11</v>
      </c>
      <c r="BD2297" s="148">
        <v>6</v>
      </c>
      <c r="BF2297" s="148" t="s">
        <v>965</v>
      </c>
      <c r="BG2297" s="148">
        <v>1</v>
      </c>
      <c r="BI2297" s="153">
        <v>42535</v>
      </c>
      <c r="BJ2297" s="154" t="s">
        <v>112</v>
      </c>
      <c r="BK2297" s="148">
        <v>41054531300042</v>
      </c>
      <c r="BM2297" s="148" t="s">
        <v>100</v>
      </c>
      <c r="BN2297" s="148" t="s">
        <v>966</v>
      </c>
      <c r="BO2297" s="148" t="s">
        <v>967</v>
      </c>
      <c r="BQ2297" s="153">
        <v>42534</v>
      </c>
      <c r="BR2297" s="148">
        <v>3</v>
      </c>
      <c r="BT2297" s="148">
        <v>1409</v>
      </c>
      <c r="BV2297" s="148" t="s">
        <v>1617</v>
      </c>
      <c r="BW2297" s="148">
        <v>29</v>
      </c>
      <c r="BY2297" s="148">
        <v>27</v>
      </c>
      <c r="CA2297" s="148">
        <v>1</v>
      </c>
      <c r="CC2297" s="148">
        <v>34255833500051</v>
      </c>
      <c r="CE2297" s="148" t="s">
        <v>100</v>
      </c>
      <c r="CF2297" s="148">
        <v>1</v>
      </c>
      <c r="CH2297" s="148">
        <v>3</v>
      </c>
      <c r="CJ2297" s="149">
        <v>41054531300042</v>
      </c>
      <c r="CL2297" s="149" t="s">
        <v>97</v>
      </c>
      <c r="CN2297" s="149">
        <v>3</v>
      </c>
      <c r="CT2297" s="149" t="s">
        <v>98</v>
      </c>
      <c r="CU2297" s="152">
        <v>42667</v>
      </c>
      <c r="CV2297" s="149">
        <v>0</v>
      </c>
      <c r="CX2297" s="149" t="s">
        <v>97</v>
      </c>
      <c r="CY2297" s="149" t="s">
        <v>99</v>
      </c>
      <c r="CZ2297" s="149">
        <v>41054531300042</v>
      </c>
      <c r="DB2297" s="149" t="s">
        <v>100</v>
      </c>
      <c r="DC2297" s="149" t="s">
        <v>101</v>
      </c>
      <c r="DD2297" s="149" t="s">
        <v>102</v>
      </c>
      <c r="DE2297" s="149" t="s">
        <v>1615</v>
      </c>
      <c r="DF2297" s="149">
        <v>1</v>
      </c>
    </row>
    <row r="2298" spans="1:110" x14ac:dyDescent="0.25">
      <c r="A2298" s="148" t="s">
        <v>96</v>
      </c>
      <c r="B2298" s="148">
        <v>0</v>
      </c>
      <c r="D2298" s="148" t="s">
        <v>97</v>
      </c>
      <c r="K2298" s="148">
        <v>1</v>
      </c>
      <c r="M2298" s="148">
        <v>3</v>
      </c>
      <c r="N2298" s="148" t="s">
        <v>961</v>
      </c>
      <c r="O2298" s="148">
        <v>0</v>
      </c>
      <c r="Q2298" s="148" t="s">
        <v>962</v>
      </c>
      <c r="R2298" s="148" t="s">
        <v>963</v>
      </c>
      <c r="S2298" s="153">
        <v>42534</v>
      </c>
      <c r="T2298" s="148">
        <v>6</v>
      </c>
      <c r="U2298" s="148">
        <v>1</v>
      </c>
      <c r="V2298" s="148">
        <v>1</v>
      </c>
      <c r="X2298" s="148">
        <v>0</v>
      </c>
      <c r="Y2298" s="148">
        <v>0</v>
      </c>
      <c r="Z2298" s="153">
        <v>42535</v>
      </c>
      <c r="AA2298" s="154" t="s">
        <v>964</v>
      </c>
      <c r="AB2298" s="148">
        <v>23</v>
      </c>
      <c r="AC2298" s="148">
        <v>23</v>
      </c>
      <c r="AD2298" s="148" t="s">
        <v>117</v>
      </c>
      <c r="AE2298" s="154" t="s">
        <v>148</v>
      </c>
      <c r="AF2298" s="148">
        <v>2</v>
      </c>
      <c r="AG2298" s="148">
        <v>2</v>
      </c>
      <c r="AJ2298" s="148" t="s">
        <v>909</v>
      </c>
      <c r="AK2298" s="148">
        <v>1914</v>
      </c>
      <c r="AL2298" s="148">
        <v>5.0000000000000001E-3</v>
      </c>
      <c r="AM2298" s="148">
        <v>5.0000000000000001E-3</v>
      </c>
      <c r="AP2298" s="148">
        <v>454</v>
      </c>
      <c r="AQ2298" s="148">
        <v>454</v>
      </c>
      <c r="AR2298" s="148">
        <v>1914</v>
      </c>
      <c r="AS2298" s="148">
        <v>10</v>
      </c>
      <c r="AT2298" s="148">
        <v>10</v>
      </c>
      <c r="AU2298" s="148">
        <v>5.0000000000000001E-3</v>
      </c>
      <c r="AV2298" s="148">
        <v>5.0000000000000001E-3</v>
      </c>
      <c r="AY2298" s="148">
        <v>133</v>
      </c>
      <c r="AZ2298" s="148">
        <v>133</v>
      </c>
      <c r="BA2298" s="148" t="s">
        <v>107</v>
      </c>
      <c r="BB2298" s="148">
        <v>11</v>
      </c>
      <c r="BD2298" s="148">
        <v>6</v>
      </c>
      <c r="BF2298" s="148" t="s">
        <v>965</v>
      </c>
      <c r="BG2298" s="148">
        <v>1</v>
      </c>
      <c r="BI2298" s="153">
        <v>42535</v>
      </c>
      <c r="BJ2298" s="154" t="s">
        <v>112</v>
      </c>
      <c r="BK2298" s="148">
        <v>41054531300042</v>
      </c>
      <c r="BM2298" s="148" t="s">
        <v>100</v>
      </c>
      <c r="BN2298" s="148" t="s">
        <v>966</v>
      </c>
      <c r="BO2298" s="148" t="s">
        <v>967</v>
      </c>
      <c r="BQ2298" s="153">
        <v>42534</v>
      </c>
      <c r="BR2298" s="148">
        <v>3</v>
      </c>
      <c r="BT2298" s="148">
        <v>1409</v>
      </c>
      <c r="BV2298" s="148" t="s">
        <v>1617</v>
      </c>
      <c r="BW2298" s="148">
        <v>29</v>
      </c>
      <c r="BY2298" s="148">
        <v>27</v>
      </c>
      <c r="CA2298" s="148">
        <v>1</v>
      </c>
      <c r="CC2298" s="148">
        <v>34255833500051</v>
      </c>
      <c r="CE2298" s="148" t="s">
        <v>100</v>
      </c>
      <c r="CF2298" s="148">
        <v>1</v>
      </c>
      <c r="CH2298" s="148">
        <v>3</v>
      </c>
      <c r="CJ2298" s="149">
        <v>41054531300042</v>
      </c>
      <c r="CL2298" s="149" t="s">
        <v>97</v>
      </c>
      <c r="CN2298" s="149">
        <v>3</v>
      </c>
      <c r="CT2298" s="149" t="s">
        <v>98</v>
      </c>
      <c r="CU2298" s="152">
        <v>42667</v>
      </c>
      <c r="CV2298" s="149">
        <v>0</v>
      </c>
      <c r="CX2298" s="149" t="s">
        <v>97</v>
      </c>
      <c r="CY2298" s="149" t="s">
        <v>99</v>
      </c>
      <c r="CZ2298" s="149">
        <v>41054531300042</v>
      </c>
      <c r="DB2298" s="149" t="s">
        <v>100</v>
      </c>
      <c r="DC2298" s="149" t="s">
        <v>101</v>
      </c>
      <c r="DD2298" s="149" t="s">
        <v>102</v>
      </c>
      <c r="DE2298" s="149" t="s">
        <v>1615</v>
      </c>
      <c r="DF2298" s="149">
        <v>1</v>
      </c>
    </row>
    <row r="2299" spans="1:110" x14ac:dyDescent="0.25">
      <c r="A2299" s="148" t="s">
        <v>96</v>
      </c>
      <c r="B2299" s="148">
        <v>0</v>
      </c>
      <c r="D2299" s="148" t="s">
        <v>97</v>
      </c>
      <c r="K2299" s="148">
        <v>1</v>
      </c>
      <c r="M2299" s="148">
        <v>3</v>
      </c>
      <c r="N2299" s="148" t="s">
        <v>961</v>
      </c>
      <c r="O2299" s="148">
        <v>0</v>
      </c>
      <c r="Q2299" s="148" t="s">
        <v>962</v>
      </c>
      <c r="R2299" s="148" t="s">
        <v>963</v>
      </c>
      <c r="S2299" s="153">
        <v>42534</v>
      </c>
      <c r="T2299" s="148">
        <v>6</v>
      </c>
      <c r="U2299" s="148">
        <v>2</v>
      </c>
      <c r="V2299" s="148">
        <v>2</v>
      </c>
      <c r="X2299" s="148">
        <v>0</v>
      </c>
      <c r="Y2299" s="148">
        <v>0</v>
      </c>
      <c r="Z2299" s="153">
        <v>42535</v>
      </c>
      <c r="AA2299" s="154" t="s">
        <v>964</v>
      </c>
      <c r="AB2299" s="148">
        <v>23</v>
      </c>
      <c r="AC2299" s="148">
        <v>23</v>
      </c>
      <c r="AD2299" s="148" t="s">
        <v>117</v>
      </c>
      <c r="AE2299" s="154" t="s">
        <v>174</v>
      </c>
      <c r="AF2299" s="148">
        <v>2</v>
      </c>
      <c r="AG2299" s="148">
        <v>2</v>
      </c>
      <c r="AJ2299" s="148" t="s">
        <v>910</v>
      </c>
      <c r="AK2299" s="148">
        <v>1901</v>
      </c>
      <c r="AL2299" s="148">
        <v>0.05</v>
      </c>
      <c r="AM2299" s="148">
        <v>0.05</v>
      </c>
      <c r="AP2299" s="148">
        <v>454</v>
      </c>
      <c r="AQ2299" s="148">
        <v>454</v>
      </c>
      <c r="AR2299" s="148">
        <v>1901</v>
      </c>
      <c r="AS2299" s="148">
        <v>10</v>
      </c>
      <c r="AT2299" s="148">
        <v>10</v>
      </c>
      <c r="AU2299" s="148">
        <v>0.05</v>
      </c>
      <c r="AV2299" s="148">
        <v>0.05</v>
      </c>
      <c r="AY2299" s="148">
        <v>133</v>
      </c>
      <c r="AZ2299" s="148">
        <v>133</v>
      </c>
      <c r="BA2299" s="148" t="s">
        <v>107</v>
      </c>
      <c r="BB2299" s="148">
        <v>11</v>
      </c>
      <c r="BD2299" s="148">
        <v>6</v>
      </c>
      <c r="BF2299" s="148" t="s">
        <v>965</v>
      </c>
      <c r="BG2299" s="148">
        <v>1</v>
      </c>
      <c r="BI2299" s="153">
        <v>42535</v>
      </c>
      <c r="BJ2299" s="154" t="s">
        <v>112</v>
      </c>
      <c r="BK2299" s="148">
        <v>41054531300042</v>
      </c>
      <c r="BM2299" s="148" t="s">
        <v>100</v>
      </c>
      <c r="BN2299" s="148" t="s">
        <v>966</v>
      </c>
      <c r="BO2299" s="148" t="s">
        <v>967</v>
      </c>
      <c r="BQ2299" s="153">
        <v>42534</v>
      </c>
      <c r="BR2299" s="148">
        <v>3</v>
      </c>
      <c r="BT2299" s="148">
        <v>1409</v>
      </c>
      <c r="BV2299" s="148" t="s">
        <v>1617</v>
      </c>
      <c r="BW2299" s="148">
        <v>29</v>
      </c>
      <c r="BY2299" s="148">
        <v>27</v>
      </c>
      <c r="CA2299" s="148">
        <v>1</v>
      </c>
      <c r="CC2299" s="148">
        <v>34255833500051</v>
      </c>
      <c r="CE2299" s="148" t="s">
        <v>100</v>
      </c>
      <c r="CF2299" s="148">
        <v>1</v>
      </c>
      <c r="CH2299" s="148">
        <v>3</v>
      </c>
      <c r="CJ2299" s="149">
        <v>41054531300042</v>
      </c>
      <c r="CL2299" s="149" t="s">
        <v>97</v>
      </c>
      <c r="CN2299" s="149">
        <v>3</v>
      </c>
      <c r="CT2299" s="149" t="s">
        <v>98</v>
      </c>
      <c r="CU2299" s="152">
        <v>42667</v>
      </c>
      <c r="CV2299" s="149">
        <v>0</v>
      </c>
      <c r="CX2299" s="149" t="s">
        <v>97</v>
      </c>
      <c r="CY2299" s="149" t="s">
        <v>99</v>
      </c>
      <c r="CZ2299" s="149">
        <v>41054531300042</v>
      </c>
      <c r="DB2299" s="149" t="s">
        <v>100</v>
      </c>
      <c r="DC2299" s="149" t="s">
        <v>101</v>
      </c>
      <c r="DD2299" s="149" t="s">
        <v>102</v>
      </c>
      <c r="DE2299" s="149" t="s">
        <v>1615</v>
      </c>
      <c r="DF2299" s="149">
        <v>1</v>
      </c>
    </row>
    <row r="2300" spans="1:110" x14ac:dyDescent="0.25">
      <c r="A2300" s="148" t="s">
        <v>96</v>
      </c>
      <c r="B2300" s="148">
        <v>0</v>
      </c>
      <c r="D2300" s="148" t="s">
        <v>97</v>
      </c>
      <c r="K2300" s="148">
        <v>1</v>
      </c>
      <c r="M2300" s="148">
        <v>3</v>
      </c>
      <c r="N2300" s="148" t="s">
        <v>961</v>
      </c>
      <c r="O2300" s="148">
        <v>0</v>
      </c>
      <c r="Q2300" s="148" t="s">
        <v>962</v>
      </c>
      <c r="R2300" s="148" t="s">
        <v>963</v>
      </c>
      <c r="S2300" s="153">
        <v>42534</v>
      </c>
      <c r="T2300" s="148">
        <v>6</v>
      </c>
      <c r="U2300" s="148">
        <v>1</v>
      </c>
      <c r="V2300" s="148">
        <v>1</v>
      </c>
      <c r="X2300" s="148">
        <v>0</v>
      </c>
      <c r="Y2300" s="148">
        <v>0</v>
      </c>
      <c r="Z2300" s="153">
        <v>42535</v>
      </c>
      <c r="AA2300" s="154" t="s">
        <v>964</v>
      </c>
      <c r="AB2300" s="148">
        <v>23</v>
      </c>
      <c r="AC2300" s="148">
        <v>23</v>
      </c>
      <c r="AD2300" s="148" t="s">
        <v>117</v>
      </c>
      <c r="AE2300" s="154" t="s">
        <v>174</v>
      </c>
      <c r="AF2300" s="148">
        <v>2</v>
      </c>
      <c r="AG2300" s="148">
        <v>2</v>
      </c>
      <c r="AJ2300" s="148" t="s">
        <v>911</v>
      </c>
      <c r="AK2300" s="148">
        <v>1657</v>
      </c>
      <c r="AL2300" s="148">
        <v>5.0000000000000001E-3</v>
      </c>
      <c r="AM2300" s="148">
        <v>5.0000000000000001E-3</v>
      </c>
      <c r="AP2300" s="148">
        <v>454</v>
      </c>
      <c r="AQ2300" s="148">
        <v>454</v>
      </c>
      <c r="AR2300" s="148">
        <v>1657</v>
      </c>
      <c r="AS2300" s="148">
        <v>10</v>
      </c>
      <c r="AT2300" s="148">
        <v>10</v>
      </c>
      <c r="AU2300" s="148">
        <v>5.0000000000000001E-3</v>
      </c>
      <c r="AV2300" s="148">
        <v>5.0000000000000001E-3</v>
      </c>
      <c r="AY2300" s="148">
        <v>133</v>
      </c>
      <c r="AZ2300" s="148">
        <v>133</v>
      </c>
      <c r="BA2300" s="148" t="s">
        <v>107</v>
      </c>
      <c r="BB2300" s="148">
        <v>11</v>
      </c>
      <c r="BD2300" s="148">
        <v>6</v>
      </c>
      <c r="BF2300" s="148" t="s">
        <v>965</v>
      </c>
      <c r="BG2300" s="148">
        <v>1</v>
      </c>
      <c r="BI2300" s="153">
        <v>42535</v>
      </c>
      <c r="BJ2300" s="154" t="s">
        <v>112</v>
      </c>
      <c r="BK2300" s="148">
        <v>41054531300042</v>
      </c>
      <c r="BM2300" s="148" t="s">
        <v>100</v>
      </c>
      <c r="BN2300" s="148" t="s">
        <v>966</v>
      </c>
      <c r="BO2300" s="148" t="s">
        <v>967</v>
      </c>
      <c r="BQ2300" s="153">
        <v>42534</v>
      </c>
      <c r="BR2300" s="148">
        <v>3</v>
      </c>
      <c r="BT2300" s="148">
        <v>1409</v>
      </c>
      <c r="BV2300" s="148" t="s">
        <v>1617</v>
      </c>
      <c r="BW2300" s="148">
        <v>29</v>
      </c>
      <c r="BY2300" s="148">
        <v>27</v>
      </c>
      <c r="CA2300" s="148">
        <v>1</v>
      </c>
      <c r="CC2300" s="148">
        <v>34255833500051</v>
      </c>
      <c r="CE2300" s="148" t="s">
        <v>100</v>
      </c>
      <c r="CF2300" s="148">
        <v>1</v>
      </c>
      <c r="CH2300" s="148">
        <v>3</v>
      </c>
      <c r="CJ2300" s="149">
        <v>41054531300042</v>
      </c>
      <c r="CL2300" s="149" t="s">
        <v>97</v>
      </c>
      <c r="CN2300" s="149">
        <v>3</v>
      </c>
      <c r="CT2300" s="149" t="s">
        <v>98</v>
      </c>
      <c r="CU2300" s="152">
        <v>42667</v>
      </c>
      <c r="CV2300" s="149">
        <v>0</v>
      </c>
      <c r="CX2300" s="149" t="s">
        <v>97</v>
      </c>
      <c r="CY2300" s="149" t="s">
        <v>99</v>
      </c>
      <c r="CZ2300" s="149">
        <v>41054531300042</v>
      </c>
      <c r="DB2300" s="149" t="s">
        <v>100</v>
      </c>
      <c r="DC2300" s="149" t="s">
        <v>101</v>
      </c>
      <c r="DD2300" s="149" t="s">
        <v>102</v>
      </c>
      <c r="DE2300" s="149" t="s">
        <v>1615</v>
      </c>
      <c r="DF2300" s="149">
        <v>1</v>
      </c>
    </row>
    <row r="2301" spans="1:110" x14ac:dyDescent="0.25">
      <c r="A2301" s="148" t="s">
        <v>96</v>
      </c>
      <c r="B2301" s="148">
        <v>0</v>
      </c>
      <c r="D2301" s="148" t="s">
        <v>97</v>
      </c>
      <c r="K2301" s="148">
        <v>1</v>
      </c>
      <c r="M2301" s="148">
        <v>3</v>
      </c>
      <c r="N2301" s="148" t="s">
        <v>961</v>
      </c>
      <c r="O2301" s="148">
        <v>0</v>
      </c>
      <c r="Q2301" s="148" t="s">
        <v>962</v>
      </c>
      <c r="R2301" s="148" t="s">
        <v>963</v>
      </c>
      <c r="S2301" s="153">
        <v>42534</v>
      </c>
      <c r="T2301" s="148">
        <v>6</v>
      </c>
      <c r="U2301" s="148">
        <v>1</v>
      </c>
      <c r="V2301" s="148">
        <v>1</v>
      </c>
      <c r="X2301" s="148">
        <v>0</v>
      </c>
      <c r="Y2301" s="148">
        <v>0</v>
      </c>
      <c r="Z2301" s="153">
        <v>42535</v>
      </c>
      <c r="AA2301" s="154" t="s">
        <v>964</v>
      </c>
      <c r="AB2301" s="148">
        <v>23</v>
      </c>
      <c r="AC2301" s="148">
        <v>23</v>
      </c>
      <c r="AD2301" s="148" t="s">
        <v>117</v>
      </c>
      <c r="AE2301" s="154" t="s">
        <v>148</v>
      </c>
      <c r="AF2301" s="148">
        <v>2</v>
      </c>
      <c r="AG2301" s="148">
        <v>2</v>
      </c>
      <c r="AJ2301" s="148" t="s">
        <v>912</v>
      </c>
      <c r="AK2301" s="148">
        <v>2990</v>
      </c>
      <c r="AL2301" s="148">
        <v>0.05</v>
      </c>
      <c r="AM2301" s="148">
        <v>0.05</v>
      </c>
      <c r="AP2301" s="148">
        <v>454</v>
      </c>
      <c r="AQ2301" s="148">
        <v>454</v>
      </c>
      <c r="AR2301" s="148">
        <v>2990</v>
      </c>
      <c r="AS2301" s="148">
        <v>10</v>
      </c>
      <c r="AT2301" s="148">
        <v>10</v>
      </c>
      <c r="AU2301" s="148">
        <v>0.05</v>
      </c>
      <c r="AV2301" s="148">
        <v>0.05</v>
      </c>
      <c r="AY2301" s="148">
        <v>133</v>
      </c>
      <c r="AZ2301" s="148">
        <v>133</v>
      </c>
      <c r="BA2301" s="148" t="s">
        <v>107</v>
      </c>
      <c r="BB2301" s="148">
        <v>11</v>
      </c>
      <c r="BD2301" s="148">
        <v>6</v>
      </c>
      <c r="BF2301" s="148" t="s">
        <v>965</v>
      </c>
      <c r="BG2301" s="148">
        <v>1</v>
      </c>
      <c r="BI2301" s="153">
        <v>42535</v>
      </c>
      <c r="BJ2301" s="154" t="s">
        <v>112</v>
      </c>
      <c r="BK2301" s="148">
        <v>41054531300042</v>
      </c>
      <c r="BM2301" s="148" t="s">
        <v>100</v>
      </c>
      <c r="BN2301" s="148" t="s">
        <v>966</v>
      </c>
      <c r="BO2301" s="148" t="s">
        <v>967</v>
      </c>
      <c r="BQ2301" s="153">
        <v>42534</v>
      </c>
      <c r="BR2301" s="148">
        <v>3</v>
      </c>
      <c r="BT2301" s="148">
        <v>1409</v>
      </c>
      <c r="BV2301" s="148" t="s">
        <v>1617</v>
      </c>
      <c r="BW2301" s="148">
        <v>29</v>
      </c>
      <c r="BY2301" s="148">
        <v>27</v>
      </c>
      <c r="CA2301" s="148">
        <v>1</v>
      </c>
      <c r="CC2301" s="148">
        <v>34255833500051</v>
      </c>
      <c r="CE2301" s="148" t="s">
        <v>100</v>
      </c>
      <c r="CF2301" s="148">
        <v>1</v>
      </c>
      <c r="CH2301" s="148">
        <v>3</v>
      </c>
      <c r="CJ2301" s="149">
        <v>41054531300042</v>
      </c>
      <c r="CL2301" s="149" t="s">
        <v>97</v>
      </c>
      <c r="CN2301" s="149">
        <v>3</v>
      </c>
      <c r="CT2301" s="149" t="s">
        <v>98</v>
      </c>
      <c r="CU2301" s="152">
        <v>42667</v>
      </c>
      <c r="CV2301" s="149">
        <v>0</v>
      </c>
      <c r="CX2301" s="149" t="s">
        <v>97</v>
      </c>
      <c r="CY2301" s="149" t="s">
        <v>99</v>
      </c>
      <c r="CZ2301" s="149">
        <v>41054531300042</v>
      </c>
      <c r="DB2301" s="149" t="s">
        <v>100</v>
      </c>
      <c r="DC2301" s="149" t="s">
        <v>101</v>
      </c>
      <c r="DD2301" s="149" t="s">
        <v>102</v>
      </c>
      <c r="DE2301" s="149" t="s">
        <v>1615</v>
      </c>
      <c r="DF2301" s="149">
        <v>1</v>
      </c>
    </row>
    <row r="2302" spans="1:110" x14ac:dyDescent="0.25">
      <c r="A2302" s="148" t="s">
        <v>96</v>
      </c>
      <c r="B2302" s="148">
        <v>0</v>
      </c>
      <c r="D2302" s="148" t="s">
        <v>97</v>
      </c>
      <c r="K2302" s="148">
        <v>1</v>
      </c>
      <c r="M2302" s="148">
        <v>3</v>
      </c>
      <c r="N2302" s="148" t="s">
        <v>961</v>
      </c>
      <c r="O2302" s="148">
        <v>0</v>
      </c>
      <c r="Q2302" s="148" t="s">
        <v>962</v>
      </c>
      <c r="R2302" s="148" t="s">
        <v>963</v>
      </c>
      <c r="S2302" s="153">
        <v>42534</v>
      </c>
      <c r="T2302" s="148">
        <v>6</v>
      </c>
      <c r="U2302" s="148">
        <v>1</v>
      </c>
      <c r="V2302" s="148">
        <v>1</v>
      </c>
      <c r="X2302" s="148">
        <v>0</v>
      </c>
      <c r="Y2302" s="148">
        <v>0</v>
      </c>
      <c r="Z2302" s="153">
        <v>42535</v>
      </c>
      <c r="AA2302" s="154" t="s">
        <v>964</v>
      </c>
      <c r="AB2302" s="148">
        <v>23</v>
      </c>
      <c r="AC2302" s="148">
        <v>23</v>
      </c>
      <c r="AD2302" s="148" t="s">
        <v>117</v>
      </c>
      <c r="AE2302" s="154" t="s">
        <v>148</v>
      </c>
      <c r="AF2302" s="148">
        <v>2</v>
      </c>
      <c r="AG2302" s="148">
        <v>2</v>
      </c>
      <c r="AJ2302" s="148" t="s">
        <v>913</v>
      </c>
      <c r="AK2302" s="148">
        <v>2064</v>
      </c>
      <c r="AL2302" s="148">
        <v>0.02</v>
      </c>
      <c r="AM2302" s="148">
        <v>0.02</v>
      </c>
      <c r="AP2302" s="148">
        <v>454</v>
      </c>
      <c r="AQ2302" s="148">
        <v>454</v>
      </c>
      <c r="AR2302" s="148">
        <v>2064</v>
      </c>
      <c r="AS2302" s="148">
        <v>10</v>
      </c>
      <c r="AT2302" s="148">
        <v>10</v>
      </c>
      <c r="AU2302" s="148">
        <v>0.02</v>
      </c>
      <c r="AV2302" s="148">
        <v>0.02</v>
      </c>
      <c r="AY2302" s="148">
        <v>133</v>
      </c>
      <c r="AZ2302" s="148">
        <v>133</v>
      </c>
      <c r="BA2302" s="148" t="s">
        <v>107</v>
      </c>
      <c r="BB2302" s="148">
        <v>11</v>
      </c>
      <c r="BD2302" s="148">
        <v>6</v>
      </c>
      <c r="BF2302" s="148" t="s">
        <v>965</v>
      </c>
      <c r="BG2302" s="148">
        <v>1</v>
      </c>
      <c r="BI2302" s="153">
        <v>42535</v>
      </c>
      <c r="BJ2302" s="154" t="s">
        <v>112</v>
      </c>
      <c r="BK2302" s="148">
        <v>41054531300042</v>
      </c>
      <c r="BM2302" s="148" t="s">
        <v>100</v>
      </c>
      <c r="BN2302" s="148" t="s">
        <v>966</v>
      </c>
      <c r="BO2302" s="148" t="s">
        <v>967</v>
      </c>
      <c r="BQ2302" s="153">
        <v>42534</v>
      </c>
      <c r="BR2302" s="148">
        <v>3</v>
      </c>
      <c r="BT2302" s="148">
        <v>1409</v>
      </c>
      <c r="BV2302" s="148" t="s">
        <v>1617</v>
      </c>
      <c r="BW2302" s="148">
        <v>29</v>
      </c>
      <c r="BY2302" s="148">
        <v>27</v>
      </c>
      <c r="CA2302" s="148">
        <v>1</v>
      </c>
      <c r="CC2302" s="148">
        <v>34255833500051</v>
      </c>
      <c r="CE2302" s="148" t="s">
        <v>100</v>
      </c>
      <c r="CF2302" s="148">
        <v>1</v>
      </c>
      <c r="CH2302" s="148">
        <v>3</v>
      </c>
      <c r="CJ2302" s="149">
        <v>41054531300042</v>
      </c>
      <c r="CL2302" s="149" t="s">
        <v>97</v>
      </c>
      <c r="CN2302" s="149">
        <v>3</v>
      </c>
      <c r="CT2302" s="149" t="s">
        <v>98</v>
      </c>
      <c r="CU2302" s="152">
        <v>42667</v>
      </c>
      <c r="CV2302" s="149">
        <v>0</v>
      </c>
      <c r="CX2302" s="149" t="s">
        <v>97</v>
      </c>
      <c r="CY2302" s="149" t="s">
        <v>99</v>
      </c>
      <c r="CZ2302" s="149">
        <v>41054531300042</v>
      </c>
      <c r="DB2302" s="149" t="s">
        <v>100</v>
      </c>
      <c r="DC2302" s="149" t="s">
        <v>101</v>
      </c>
      <c r="DD2302" s="149" t="s">
        <v>102</v>
      </c>
      <c r="DE2302" s="149" t="s">
        <v>1615</v>
      </c>
      <c r="DF2302" s="149">
        <v>1</v>
      </c>
    </row>
    <row r="2303" spans="1:110" x14ac:dyDescent="0.25">
      <c r="A2303" s="148" t="s">
        <v>96</v>
      </c>
      <c r="B2303" s="148">
        <v>0</v>
      </c>
      <c r="D2303" s="148" t="s">
        <v>97</v>
      </c>
      <c r="K2303" s="148">
        <v>1</v>
      </c>
      <c r="M2303" s="148">
        <v>3</v>
      </c>
      <c r="N2303" s="148" t="s">
        <v>961</v>
      </c>
      <c r="O2303" s="148">
        <v>0</v>
      </c>
      <c r="Q2303" s="148" t="s">
        <v>962</v>
      </c>
      <c r="R2303" s="148" t="s">
        <v>963</v>
      </c>
      <c r="S2303" s="153">
        <v>42534</v>
      </c>
      <c r="T2303" s="148">
        <v>6</v>
      </c>
      <c r="U2303" s="148">
        <v>1</v>
      </c>
      <c r="V2303" s="148">
        <v>1</v>
      </c>
      <c r="X2303" s="148">
        <v>0</v>
      </c>
      <c r="Y2303" s="148">
        <v>0</v>
      </c>
      <c r="Z2303" s="153">
        <v>42536</v>
      </c>
      <c r="AA2303" s="154" t="s">
        <v>964</v>
      </c>
      <c r="AB2303" s="148">
        <v>23</v>
      </c>
      <c r="AC2303" s="148">
        <v>23</v>
      </c>
      <c r="AD2303" s="148" t="s">
        <v>105</v>
      </c>
      <c r="AE2303" s="154" t="s">
        <v>971</v>
      </c>
      <c r="AF2303" s="148">
        <v>2</v>
      </c>
      <c r="AG2303" s="148">
        <v>2</v>
      </c>
      <c r="AJ2303" s="148" t="s">
        <v>914</v>
      </c>
      <c r="AK2303" s="148">
        <v>2879</v>
      </c>
      <c r="AL2303" s="148">
        <v>5.0000000000000001E-4</v>
      </c>
      <c r="AM2303" s="148">
        <v>5.0000000000000001E-4</v>
      </c>
      <c r="AN2303" s="148">
        <v>711</v>
      </c>
      <c r="AO2303" s="148">
        <v>711</v>
      </c>
      <c r="AP2303" s="148">
        <v>431</v>
      </c>
      <c r="AQ2303" s="148">
        <v>431</v>
      </c>
      <c r="AR2303" s="148">
        <v>2879</v>
      </c>
      <c r="AS2303" s="148">
        <v>10</v>
      </c>
      <c r="AT2303" s="148">
        <v>10</v>
      </c>
      <c r="AU2303" s="148">
        <v>5.0000000000000001E-4</v>
      </c>
      <c r="AV2303" s="148">
        <v>5.0000000000000001E-4</v>
      </c>
      <c r="AW2303" s="148">
        <v>2675</v>
      </c>
      <c r="AX2303" s="148">
        <v>2675</v>
      </c>
      <c r="AY2303" s="148">
        <v>133</v>
      </c>
      <c r="AZ2303" s="148">
        <v>133</v>
      </c>
      <c r="BA2303" s="148" t="s">
        <v>107</v>
      </c>
      <c r="BB2303" s="148">
        <v>11</v>
      </c>
      <c r="BD2303" s="148">
        <v>6</v>
      </c>
      <c r="BF2303" s="148" t="s">
        <v>965</v>
      </c>
      <c r="BG2303" s="148">
        <v>1</v>
      </c>
      <c r="BI2303" s="153">
        <v>42535</v>
      </c>
      <c r="BJ2303" s="154" t="s">
        <v>112</v>
      </c>
      <c r="BK2303" s="148">
        <v>41054531300042</v>
      </c>
      <c r="BM2303" s="148" t="s">
        <v>100</v>
      </c>
      <c r="BN2303" s="148" t="s">
        <v>966</v>
      </c>
      <c r="BO2303" s="148" t="s">
        <v>967</v>
      </c>
      <c r="BQ2303" s="153">
        <v>42534</v>
      </c>
      <c r="BR2303" s="148">
        <v>3</v>
      </c>
      <c r="BT2303" s="148">
        <v>1409</v>
      </c>
      <c r="BV2303" s="148" t="s">
        <v>1617</v>
      </c>
      <c r="BW2303" s="148">
        <v>29</v>
      </c>
      <c r="BY2303" s="148">
        <v>27</v>
      </c>
      <c r="CA2303" s="148">
        <v>1</v>
      </c>
      <c r="CC2303" s="148">
        <v>34255833500051</v>
      </c>
      <c r="CE2303" s="148" t="s">
        <v>100</v>
      </c>
      <c r="CF2303" s="148">
        <v>1</v>
      </c>
      <c r="CH2303" s="148">
        <v>3</v>
      </c>
      <c r="CJ2303" s="149">
        <v>41054531300042</v>
      </c>
      <c r="CL2303" s="149" t="s">
        <v>97</v>
      </c>
      <c r="CN2303" s="149">
        <v>3</v>
      </c>
      <c r="CT2303" s="149" t="s">
        <v>98</v>
      </c>
      <c r="CU2303" s="152">
        <v>42667</v>
      </c>
      <c r="CV2303" s="149">
        <v>0</v>
      </c>
      <c r="CX2303" s="149" t="s">
        <v>97</v>
      </c>
      <c r="CY2303" s="149" t="s">
        <v>99</v>
      </c>
      <c r="CZ2303" s="149">
        <v>41054531300042</v>
      </c>
      <c r="DB2303" s="149" t="s">
        <v>100</v>
      </c>
      <c r="DC2303" s="149" t="s">
        <v>101</v>
      </c>
      <c r="DD2303" s="149" t="s">
        <v>102</v>
      </c>
      <c r="DE2303" s="149" t="s">
        <v>1615</v>
      </c>
      <c r="DF2303" s="149">
        <v>1</v>
      </c>
    </row>
    <row r="2304" spans="1:110" x14ac:dyDescent="0.25">
      <c r="A2304" s="148" t="s">
        <v>96</v>
      </c>
      <c r="B2304" s="148">
        <v>0</v>
      </c>
      <c r="D2304" s="148" t="s">
        <v>97</v>
      </c>
      <c r="K2304" s="148">
        <v>1</v>
      </c>
      <c r="M2304" s="148">
        <v>3</v>
      </c>
      <c r="N2304" s="148" t="s">
        <v>961</v>
      </c>
      <c r="O2304" s="148">
        <v>0</v>
      </c>
      <c r="Q2304" s="148" t="s">
        <v>962</v>
      </c>
      <c r="R2304" s="148" t="s">
        <v>963</v>
      </c>
      <c r="S2304" s="153">
        <v>42534</v>
      </c>
      <c r="T2304" s="148">
        <v>6</v>
      </c>
      <c r="U2304" s="148">
        <v>2</v>
      </c>
      <c r="V2304" s="148">
        <v>2</v>
      </c>
      <c r="W2304" s="148" t="s">
        <v>241</v>
      </c>
      <c r="X2304" s="148">
        <v>0</v>
      </c>
      <c r="Y2304" s="148">
        <v>0</v>
      </c>
      <c r="Z2304" s="153">
        <v>42535</v>
      </c>
      <c r="AA2304" s="154" t="s">
        <v>964</v>
      </c>
      <c r="AB2304" s="148">
        <v>23</v>
      </c>
      <c r="AC2304" s="148">
        <v>23</v>
      </c>
      <c r="AD2304" s="148" t="s">
        <v>117</v>
      </c>
      <c r="AE2304" s="154" t="s">
        <v>174</v>
      </c>
      <c r="AF2304" s="148">
        <v>2</v>
      </c>
      <c r="AG2304" s="148">
        <v>2</v>
      </c>
      <c r="AJ2304" s="148" t="s">
        <v>915</v>
      </c>
      <c r="AK2304" s="148">
        <v>1287</v>
      </c>
      <c r="AL2304" s="148">
        <v>5.0000000000000001E-3</v>
      </c>
      <c r="AM2304" s="148">
        <v>5.0000000000000001E-3</v>
      </c>
      <c r="AP2304" s="148">
        <v>454</v>
      </c>
      <c r="AQ2304" s="148">
        <v>454</v>
      </c>
      <c r="AR2304" s="148">
        <v>1287</v>
      </c>
      <c r="AS2304" s="148">
        <v>10</v>
      </c>
      <c r="AT2304" s="148">
        <v>10</v>
      </c>
      <c r="AU2304" s="148">
        <v>5.0000000000000001E-3</v>
      </c>
      <c r="AV2304" s="148">
        <v>5.0000000000000001E-3</v>
      </c>
      <c r="AY2304" s="148">
        <v>133</v>
      </c>
      <c r="AZ2304" s="148">
        <v>133</v>
      </c>
      <c r="BA2304" s="148" t="s">
        <v>107</v>
      </c>
      <c r="BB2304" s="148">
        <v>11</v>
      </c>
      <c r="BD2304" s="148">
        <v>6</v>
      </c>
      <c r="BF2304" s="148" t="s">
        <v>965</v>
      </c>
      <c r="BG2304" s="148">
        <v>1</v>
      </c>
      <c r="BI2304" s="153">
        <v>42535</v>
      </c>
      <c r="BJ2304" s="154" t="s">
        <v>112</v>
      </c>
      <c r="BK2304" s="148">
        <v>41054531300042</v>
      </c>
      <c r="BM2304" s="148" t="s">
        <v>100</v>
      </c>
      <c r="BN2304" s="148" t="s">
        <v>966</v>
      </c>
      <c r="BO2304" s="148" t="s">
        <v>967</v>
      </c>
      <c r="BQ2304" s="153">
        <v>42534</v>
      </c>
      <c r="BR2304" s="148">
        <v>3</v>
      </c>
      <c r="BT2304" s="148">
        <v>1409</v>
      </c>
      <c r="BV2304" s="148" t="s">
        <v>1617</v>
      </c>
      <c r="BW2304" s="148">
        <v>29</v>
      </c>
      <c r="BY2304" s="148">
        <v>27</v>
      </c>
      <c r="CA2304" s="148">
        <v>1</v>
      </c>
      <c r="CC2304" s="148">
        <v>34255833500051</v>
      </c>
      <c r="CE2304" s="148" t="s">
        <v>100</v>
      </c>
      <c r="CF2304" s="148">
        <v>1</v>
      </c>
      <c r="CH2304" s="148">
        <v>3</v>
      </c>
      <c r="CJ2304" s="149">
        <v>41054531300042</v>
      </c>
      <c r="CL2304" s="149" t="s">
        <v>97</v>
      </c>
      <c r="CN2304" s="149">
        <v>3</v>
      </c>
      <c r="CT2304" s="149" t="s">
        <v>98</v>
      </c>
      <c r="CU2304" s="152">
        <v>42667</v>
      </c>
      <c r="CV2304" s="149">
        <v>0</v>
      </c>
      <c r="CX2304" s="149" t="s">
        <v>97</v>
      </c>
      <c r="CY2304" s="149" t="s">
        <v>99</v>
      </c>
      <c r="CZ2304" s="149">
        <v>41054531300042</v>
      </c>
      <c r="DB2304" s="149" t="s">
        <v>100</v>
      </c>
      <c r="DC2304" s="149" t="s">
        <v>101</v>
      </c>
      <c r="DD2304" s="149" t="s">
        <v>102</v>
      </c>
      <c r="DE2304" s="149" t="s">
        <v>1615</v>
      </c>
      <c r="DF2304" s="149">
        <v>1</v>
      </c>
    </row>
    <row r="2305" spans="1:110" x14ac:dyDescent="0.25">
      <c r="A2305" s="148" t="s">
        <v>96</v>
      </c>
      <c r="B2305" s="148">
        <v>0</v>
      </c>
      <c r="D2305" s="148" t="s">
        <v>97</v>
      </c>
      <c r="K2305" s="148">
        <v>1</v>
      </c>
      <c r="M2305" s="148">
        <v>3</v>
      </c>
      <c r="N2305" s="148" t="s">
        <v>961</v>
      </c>
      <c r="O2305" s="148">
        <v>0</v>
      </c>
      <c r="Q2305" s="148" t="s">
        <v>962</v>
      </c>
      <c r="R2305" s="148" t="s">
        <v>963</v>
      </c>
      <c r="S2305" s="153">
        <v>42534</v>
      </c>
      <c r="T2305" s="148">
        <v>6</v>
      </c>
      <c r="U2305" s="148">
        <v>1</v>
      </c>
      <c r="V2305" s="148">
        <v>1</v>
      </c>
      <c r="X2305" s="148">
        <v>0</v>
      </c>
      <c r="Y2305" s="148">
        <v>0</v>
      </c>
      <c r="Z2305" s="153">
        <v>42535</v>
      </c>
      <c r="AA2305" s="154" t="s">
        <v>964</v>
      </c>
      <c r="AB2305" s="148">
        <v>23</v>
      </c>
      <c r="AC2305" s="148">
        <v>23</v>
      </c>
      <c r="AD2305" s="148" t="s">
        <v>105</v>
      </c>
      <c r="AE2305" s="154" t="s">
        <v>111</v>
      </c>
      <c r="AF2305" s="148">
        <v>2</v>
      </c>
      <c r="AG2305" s="148">
        <v>2</v>
      </c>
      <c r="AJ2305" s="148" t="s">
        <v>916</v>
      </c>
      <c r="AK2305" s="148">
        <v>1286</v>
      </c>
      <c r="AL2305" s="148">
        <v>0.5</v>
      </c>
      <c r="AM2305" s="148">
        <v>0.5</v>
      </c>
      <c r="AP2305" s="148">
        <v>356</v>
      </c>
      <c r="AQ2305" s="148">
        <v>356</v>
      </c>
      <c r="AR2305" s="148">
        <v>1286</v>
      </c>
      <c r="AS2305" s="148">
        <v>1</v>
      </c>
      <c r="AT2305" s="148">
        <v>1</v>
      </c>
      <c r="AU2305" s="148">
        <v>1.2</v>
      </c>
      <c r="AV2305" s="148">
        <v>1.2</v>
      </c>
      <c r="AY2305" s="148">
        <v>133</v>
      </c>
      <c r="AZ2305" s="148">
        <v>133</v>
      </c>
      <c r="BA2305" s="148" t="s">
        <v>107</v>
      </c>
      <c r="BB2305" s="148">
        <v>11</v>
      </c>
      <c r="BD2305" s="148">
        <v>6</v>
      </c>
      <c r="BF2305" s="148" t="s">
        <v>965</v>
      </c>
      <c r="BG2305" s="148">
        <v>1</v>
      </c>
      <c r="BI2305" s="153">
        <v>42535</v>
      </c>
      <c r="BJ2305" s="154" t="s">
        <v>112</v>
      </c>
      <c r="BK2305" s="148">
        <v>41054531300042</v>
      </c>
      <c r="BM2305" s="148" t="s">
        <v>100</v>
      </c>
      <c r="BN2305" s="148" t="s">
        <v>966</v>
      </c>
      <c r="BO2305" s="148" t="s">
        <v>967</v>
      </c>
      <c r="BQ2305" s="153">
        <v>42534</v>
      </c>
      <c r="BR2305" s="148">
        <v>3</v>
      </c>
      <c r="BT2305" s="148">
        <v>1409</v>
      </c>
      <c r="BV2305" s="148" t="s">
        <v>1617</v>
      </c>
      <c r="BW2305" s="148">
        <v>29</v>
      </c>
      <c r="BY2305" s="148">
        <v>27</v>
      </c>
      <c r="CA2305" s="148">
        <v>1</v>
      </c>
      <c r="CC2305" s="148">
        <v>34255833500051</v>
      </c>
      <c r="CE2305" s="148" t="s">
        <v>100</v>
      </c>
      <c r="CF2305" s="148">
        <v>1</v>
      </c>
      <c r="CH2305" s="148">
        <v>3</v>
      </c>
      <c r="CJ2305" s="149">
        <v>41054531300042</v>
      </c>
      <c r="CL2305" s="149" t="s">
        <v>97</v>
      </c>
      <c r="CN2305" s="149">
        <v>3</v>
      </c>
      <c r="CT2305" s="149" t="s">
        <v>98</v>
      </c>
      <c r="CU2305" s="152">
        <v>42667</v>
      </c>
      <c r="CV2305" s="149">
        <v>0</v>
      </c>
      <c r="CX2305" s="149" t="s">
        <v>97</v>
      </c>
      <c r="CY2305" s="149" t="s">
        <v>99</v>
      </c>
      <c r="CZ2305" s="149">
        <v>41054531300042</v>
      </c>
      <c r="DB2305" s="149" t="s">
        <v>100</v>
      </c>
      <c r="DC2305" s="149" t="s">
        <v>101</v>
      </c>
      <c r="DD2305" s="149" t="s">
        <v>102</v>
      </c>
      <c r="DE2305" s="149" t="s">
        <v>1615</v>
      </c>
      <c r="DF2305" s="149">
        <v>1</v>
      </c>
    </row>
    <row r="2306" spans="1:110" x14ac:dyDescent="0.25">
      <c r="A2306" s="148" t="s">
        <v>96</v>
      </c>
      <c r="B2306" s="148">
        <v>0</v>
      </c>
      <c r="D2306" s="148" t="s">
        <v>97</v>
      </c>
      <c r="K2306" s="148">
        <v>1</v>
      </c>
      <c r="M2306" s="148">
        <v>3</v>
      </c>
      <c r="N2306" s="148" t="s">
        <v>961</v>
      </c>
      <c r="O2306" s="148">
        <v>0</v>
      </c>
      <c r="Q2306" s="148" t="s">
        <v>962</v>
      </c>
      <c r="R2306" s="148" t="s">
        <v>963</v>
      </c>
      <c r="S2306" s="153">
        <v>42534</v>
      </c>
      <c r="T2306" s="148">
        <v>6</v>
      </c>
      <c r="U2306" s="148">
        <v>1</v>
      </c>
      <c r="V2306" s="148">
        <v>1</v>
      </c>
      <c r="X2306" s="148">
        <v>0</v>
      </c>
      <c r="Y2306" s="148">
        <v>0</v>
      </c>
      <c r="Z2306" s="153">
        <v>42535</v>
      </c>
      <c r="AA2306" s="154" t="s">
        <v>964</v>
      </c>
      <c r="AB2306" s="148">
        <v>23</v>
      </c>
      <c r="AC2306" s="148">
        <v>23</v>
      </c>
      <c r="AD2306" s="148" t="s">
        <v>117</v>
      </c>
      <c r="AE2306" s="154" t="s">
        <v>148</v>
      </c>
      <c r="AF2306" s="148">
        <v>2</v>
      </c>
      <c r="AG2306" s="148">
        <v>2</v>
      </c>
      <c r="AJ2306" s="148" t="s">
        <v>917</v>
      </c>
      <c r="AK2306" s="148">
        <v>1288</v>
      </c>
      <c r="AL2306" s="148">
        <v>0.02</v>
      </c>
      <c r="AM2306" s="148">
        <v>0.02</v>
      </c>
      <c r="AP2306" s="148">
        <v>454</v>
      </c>
      <c r="AQ2306" s="148">
        <v>454</v>
      </c>
      <c r="AR2306" s="148">
        <v>1288</v>
      </c>
      <c r="AS2306" s="148">
        <v>10</v>
      </c>
      <c r="AT2306" s="148">
        <v>10</v>
      </c>
      <c r="AU2306" s="148">
        <v>0.02</v>
      </c>
      <c r="AV2306" s="148">
        <v>0.02</v>
      </c>
      <c r="AY2306" s="148">
        <v>133</v>
      </c>
      <c r="AZ2306" s="148">
        <v>133</v>
      </c>
      <c r="BA2306" s="148" t="s">
        <v>107</v>
      </c>
      <c r="BB2306" s="148">
        <v>11</v>
      </c>
      <c r="BD2306" s="148">
        <v>6</v>
      </c>
      <c r="BF2306" s="148" t="s">
        <v>965</v>
      </c>
      <c r="BG2306" s="148">
        <v>1</v>
      </c>
      <c r="BI2306" s="153">
        <v>42535</v>
      </c>
      <c r="BJ2306" s="154" t="s">
        <v>112</v>
      </c>
      <c r="BK2306" s="148">
        <v>41054531300042</v>
      </c>
      <c r="BM2306" s="148" t="s">
        <v>100</v>
      </c>
      <c r="BN2306" s="148" t="s">
        <v>966</v>
      </c>
      <c r="BO2306" s="148" t="s">
        <v>967</v>
      </c>
      <c r="BQ2306" s="153">
        <v>42534</v>
      </c>
      <c r="BR2306" s="148">
        <v>3</v>
      </c>
      <c r="BT2306" s="148">
        <v>1409</v>
      </c>
      <c r="BV2306" s="148" t="s">
        <v>1617</v>
      </c>
      <c r="BW2306" s="148">
        <v>29</v>
      </c>
      <c r="BY2306" s="148">
        <v>27</v>
      </c>
      <c r="CA2306" s="148">
        <v>1</v>
      </c>
      <c r="CC2306" s="148">
        <v>34255833500051</v>
      </c>
      <c r="CE2306" s="148" t="s">
        <v>100</v>
      </c>
      <c r="CF2306" s="148">
        <v>1</v>
      </c>
      <c r="CH2306" s="148">
        <v>3</v>
      </c>
      <c r="CJ2306" s="149">
        <v>41054531300042</v>
      </c>
      <c r="CL2306" s="149" t="s">
        <v>97</v>
      </c>
      <c r="CN2306" s="149">
        <v>3</v>
      </c>
      <c r="CT2306" s="149" t="s">
        <v>98</v>
      </c>
      <c r="CU2306" s="152">
        <v>42667</v>
      </c>
      <c r="CV2306" s="149">
        <v>0</v>
      </c>
      <c r="CX2306" s="149" t="s">
        <v>97</v>
      </c>
      <c r="CY2306" s="149" t="s">
        <v>99</v>
      </c>
      <c r="CZ2306" s="149">
        <v>41054531300042</v>
      </c>
      <c r="DB2306" s="149" t="s">
        <v>100</v>
      </c>
      <c r="DC2306" s="149" t="s">
        <v>101</v>
      </c>
      <c r="DD2306" s="149" t="s">
        <v>102</v>
      </c>
      <c r="DE2306" s="149" t="s">
        <v>1615</v>
      </c>
      <c r="DF2306" s="149">
        <v>1</v>
      </c>
    </row>
    <row r="2307" spans="1:110" x14ac:dyDescent="0.25">
      <c r="A2307" s="148" t="s">
        <v>96</v>
      </c>
      <c r="B2307" s="148">
        <v>0</v>
      </c>
      <c r="D2307" s="148" t="s">
        <v>97</v>
      </c>
      <c r="K2307" s="148">
        <v>1</v>
      </c>
      <c r="M2307" s="148">
        <v>3</v>
      </c>
      <c r="N2307" s="148" t="s">
        <v>961</v>
      </c>
      <c r="O2307" s="148">
        <v>0</v>
      </c>
      <c r="Q2307" s="148" t="s">
        <v>962</v>
      </c>
      <c r="R2307" s="148" t="s">
        <v>963</v>
      </c>
      <c r="S2307" s="153">
        <v>42534</v>
      </c>
      <c r="T2307" s="148">
        <v>6</v>
      </c>
      <c r="U2307" s="148">
        <v>1</v>
      </c>
      <c r="V2307" s="148">
        <v>1</v>
      </c>
      <c r="X2307" s="148">
        <v>0</v>
      </c>
      <c r="Y2307" s="148">
        <v>0</v>
      </c>
      <c r="Z2307" s="153">
        <v>42535</v>
      </c>
      <c r="AA2307" s="154" t="s">
        <v>964</v>
      </c>
      <c r="AB2307" s="148">
        <v>23</v>
      </c>
      <c r="AC2307" s="148">
        <v>23</v>
      </c>
      <c r="AD2307" s="148" t="s">
        <v>117</v>
      </c>
      <c r="AE2307" s="154" t="s">
        <v>148</v>
      </c>
      <c r="AF2307" s="148">
        <v>2</v>
      </c>
      <c r="AG2307" s="148">
        <v>2</v>
      </c>
      <c r="AJ2307" s="148" t="s">
        <v>918</v>
      </c>
      <c r="AK2307" s="148">
        <v>2898</v>
      </c>
      <c r="AL2307" s="148">
        <v>5.0000000000000001E-3</v>
      </c>
      <c r="AM2307" s="148">
        <v>5.0000000000000001E-3</v>
      </c>
      <c r="AP2307" s="148">
        <v>454</v>
      </c>
      <c r="AQ2307" s="148">
        <v>454</v>
      </c>
      <c r="AR2307" s="148">
        <v>2898</v>
      </c>
      <c r="AS2307" s="148">
        <v>10</v>
      </c>
      <c r="AT2307" s="148">
        <v>10</v>
      </c>
      <c r="AU2307" s="148">
        <v>5.0000000000000001E-3</v>
      </c>
      <c r="AV2307" s="148">
        <v>5.0000000000000001E-3</v>
      </c>
      <c r="AY2307" s="148">
        <v>133</v>
      </c>
      <c r="AZ2307" s="148">
        <v>133</v>
      </c>
      <c r="BA2307" s="148" t="s">
        <v>107</v>
      </c>
      <c r="BB2307" s="148">
        <v>11</v>
      </c>
      <c r="BD2307" s="148">
        <v>6</v>
      </c>
      <c r="BF2307" s="148" t="s">
        <v>965</v>
      </c>
      <c r="BG2307" s="148">
        <v>1</v>
      </c>
      <c r="BI2307" s="153">
        <v>42535</v>
      </c>
      <c r="BJ2307" s="154" t="s">
        <v>112</v>
      </c>
      <c r="BK2307" s="148">
        <v>41054531300042</v>
      </c>
      <c r="BM2307" s="148" t="s">
        <v>100</v>
      </c>
      <c r="BN2307" s="148" t="s">
        <v>966</v>
      </c>
      <c r="BO2307" s="148" t="s">
        <v>967</v>
      </c>
      <c r="BQ2307" s="153">
        <v>42534</v>
      </c>
      <c r="BR2307" s="148">
        <v>3</v>
      </c>
      <c r="BT2307" s="148">
        <v>1409</v>
      </c>
      <c r="BV2307" s="148" t="s">
        <v>1617</v>
      </c>
      <c r="BW2307" s="148">
        <v>29</v>
      </c>
      <c r="BY2307" s="148">
        <v>27</v>
      </c>
      <c r="CA2307" s="148">
        <v>1</v>
      </c>
      <c r="CC2307" s="148">
        <v>34255833500051</v>
      </c>
      <c r="CE2307" s="148" t="s">
        <v>100</v>
      </c>
      <c r="CF2307" s="148">
        <v>1</v>
      </c>
      <c r="CH2307" s="148">
        <v>3</v>
      </c>
      <c r="CJ2307" s="149">
        <v>41054531300042</v>
      </c>
      <c r="CL2307" s="149" t="s">
        <v>97</v>
      </c>
      <c r="CN2307" s="149">
        <v>3</v>
      </c>
      <c r="CT2307" s="149" t="s">
        <v>98</v>
      </c>
      <c r="CU2307" s="152">
        <v>42667</v>
      </c>
      <c r="CV2307" s="149">
        <v>0</v>
      </c>
      <c r="CX2307" s="149" t="s">
        <v>97</v>
      </c>
      <c r="CY2307" s="149" t="s">
        <v>99</v>
      </c>
      <c r="CZ2307" s="149">
        <v>41054531300042</v>
      </c>
      <c r="DB2307" s="149" t="s">
        <v>100</v>
      </c>
      <c r="DC2307" s="149" t="s">
        <v>101</v>
      </c>
      <c r="DD2307" s="149" t="s">
        <v>102</v>
      </c>
      <c r="DE2307" s="149" t="s">
        <v>1615</v>
      </c>
      <c r="DF2307" s="149">
        <v>1</v>
      </c>
    </row>
    <row r="2308" spans="1:110" x14ac:dyDescent="0.25">
      <c r="A2308" s="148" t="s">
        <v>96</v>
      </c>
      <c r="B2308" s="148">
        <v>0</v>
      </c>
      <c r="D2308" s="148" t="s">
        <v>97</v>
      </c>
      <c r="K2308" s="148">
        <v>1</v>
      </c>
      <c r="M2308" s="148">
        <v>3</v>
      </c>
      <c r="N2308" s="148" t="s">
        <v>961</v>
      </c>
      <c r="O2308" s="148">
        <v>0</v>
      </c>
      <c r="Q2308" s="148" t="s">
        <v>962</v>
      </c>
      <c r="R2308" s="148" t="s">
        <v>963</v>
      </c>
      <c r="S2308" s="153">
        <v>42534</v>
      </c>
      <c r="T2308" s="148">
        <v>6</v>
      </c>
      <c r="U2308" s="148">
        <v>2</v>
      </c>
      <c r="V2308" s="148">
        <v>2</v>
      </c>
      <c r="X2308" s="148">
        <v>0</v>
      </c>
      <c r="Y2308" s="148">
        <v>0</v>
      </c>
      <c r="Z2308" s="153">
        <v>42535</v>
      </c>
      <c r="AA2308" s="154" t="s">
        <v>964</v>
      </c>
      <c r="AB2308" s="148">
        <v>23</v>
      </c>
      <c r="AC2308" s="148">
        <v>23</v>
      </c>
      <c r="AD2308" s="148" t="s">
        <v>117</v>
      </c>
      <c r="AE2308" s="154" t="s">
        <v>154</v>
      </c>
      <c r="AF2308" s="148">
        <v>2</v>
      </c>
      <c r="AG2308" s="148">
        <v>2</v>
      </c>
      <c r="AJ2308" s="148" t="s">
        <v>919</v>
      </c>
      <c r="AK2308" s="148">
        <v>1811</v>
      </c>
      <c r="AL2308" s="148">
        <v>0.1</v>
      </c>
      <c r="AM2308" s="148">
        <v>0.1</v>
      </c>
      <c r="AN2308" s="148">
        <v>712</v>
      </c>
      <c r="AO2308" s="148">
        <v>712</v>
      </c>
      <c r="AP2308" s="148">
        <v>405</v>
      </c>
      <c r="AQ2308" s="148">
        <v>405</v>
      </c>
      <c r="AR2308" s="148">
        <v>1811</v>
      </c>
      <c r="AS2308" s="148">
        <v>10</v>
      </c>
      <c r="AT2308" s="148">
        <v>10</v>
      </c>
      <c r="AU2308" s="148">
        <v>0.1</v>
      </c>
      <c r="AV2308" s="148">
        <v>0.1</v>
      </c>
      <c r="AW2308" s="148">
        <v>1168</v>
      </c>
      <c r="AX2308" s="148">
        <v>1168</v>
      </c>
      <c r="AY2308" s="148">
        <v>133</v>
      </c>
      <c r="AZ2308" s="148">
        <v>133</v>
      </c>
      <c r="BA2308" s="148" t="s">
        <v>107</v>
      </c>
      <c r="BB2308" s="148">
        <v>11</v>
      </c>
      <c r="BD2308" s="148">
        <v>6</v>
      </c>
      <c r="BF2308" s="148" t="s">
        <v>965</v>
      </c>
      <c r="BG2308" s="148">
        <v>1</v>
      </c>
      <c r="BI2308" s="153">
        <v>42535</v>
      </c>
      <c r="BJ2308" s="154" t="s">
        <v>112</v>
      </c>
      <c r="BK2308" s="148">
        <v>41054531300042</v>
      </c>
      <c r="BM2308" s="148" t="s">
        <v>100</v>
      </c>
      <c r="BN2308" s="148" t="s">
        <v>966</v>
      </c>
      <c r="BO2308" s="148" t="s">
        <v>967</v>
      </c>
      <c r="BQ2308" s="153">
        <v>42534</v>
      </c>
      <c r="BR2308" s="148">
        <v>3</v>
      </c>
      <c r="BT2308" s="148">
        <v>1409</v>
      </c>
      <c r="BV2308" s="148" t="s">
        <v>1617</v>
      </c>
      <c r="BW2308" s="148">
        <v>29</v>
      </c>
      <c r="BY2308" s="148">
        <v>27</v>
      </c>
      <c r="CA2308" s="148">
        <v>1</v>
      </c>
      <c r="CC2308" s="148">
        <v>34255833500051</v>
      </c>
      <c r="CE2308" s="148" t="s">
        <v>100</v>
      </c>
      <c r="CF2308" s="148">
        <v>1</v>
      </c>
      <c r="CH2308" s="148">
        <v>3</v>
      </c>
      <c r="CJ2308" s="149">
        <v>41054531300042</v>
      </c>
      <c r="CL2308" s="149" t="s">
        <v>97</v>
      </c>
      <c r="CN2308" s="149">
        <v>3</v>
      </c>
      <c r="CT2308" s="149" t="s">
        <v>98</v>
      </c>
      <c r="CU2308" s="152">
        <v>42667</v>
      </c>
      <c r="CV2308" s="149">
        <v>0</v>
      </c>
      <c r="CX2308" s="149" t="s">
        <v>97</v>
      </c>
      <c r="CY2308" s="149" t="s">
        <v>99</v>
      </c>
      <c r="CZ2308" s="149">
        <v>41054531300042</v>
      </c>
      <c r="DB2308" s="149" t="s">
        <v>100</v>
      </c>
      <c r="DC2308" s="149" t="s">
        <v>101</v>
      </c>
      <c r="DD2308" s="149" t="s">
        <v>102</v>
      </c>
      <c r="DE2308" s="149" t="s">
        <v>1615</v>
      </c>
      <c r="DF2308" s="149">
        <v>1</v>
      </c>
    </row>
    <row r="2309" spans="1:110" x14ac:dyDescent="0.25">
      <c r="A2309" s="148" t="s">
        <v>96</v>
      </c>
      <c r="B2309" s="148">
        <v>0</v>
      </c>
      <c r="D2309" s="148" t="s">
        <v>97</v>
      </c>
      <c r="K2309" s="148">
        <v>1</v>
      </c>
      <c r="M2309" s="148">
        <v>3</v>
      </c>
      <c r="N2309" s="148" t="s">
        <v>961</v>
      </c>
      <c r="O2309" s="148">
        <v>0</v>
      </c>
      <c r="Q2309" s="148" t="s">
        <v>962</v>
      </c>
      <c r="R2309" s="148" t="s">
        <v>963</v>
      </c>
      <c r="S2309" s="153">
        <v>42534</v>
      </c>
      <c r="T2309" s="148">
        <v>6</v>
      </c>
      <c r="U2309" s="148">
        <v>1</v>
      </c>
      <c r="V2309" s="148">
        <v>1</v>
      </c>
      <c r="X2309" s="148">
        <v>0</v>
      </c>
      <c r="Y2309" s="148">
        <v>0</v>
      </c>
      <c r="Z2309" s="153">
        <v>42535</v>
      </c>
      <c r="AA2309" s="154" t="s">
        <v>964</v>
      </c>
      <c r="AB2309" s="148">
        <v>23</v>
      </c>
      <c r="AC2309" s="148">
        <v>23</v>
      </c>
      <c r="AD2309" s="148" t="s">
        <v>117</v>
      </c>
      <c r="AE2309" s="154" t="s">
        <v>148</v>
      </c>
      <c r="AF2309" s="148">
        <v>2</v>
      </c>
      <c r="AG2309" s="148">
        <v>2</v>
      </c>
      <c r="AJ2309" s="148" t="s">
        <v>920</v>
      </c>
      <c r="AK2309" s="148">
        <v>5842</v>
      </c>
      <c r="AL2309" s="148">
        <v>5.0000000000000001E-3</v>
      </c>
      <c r="AM2309" s="148">
        <v>5.0000000000000001E-3</v>
      </c>
      <c r="AP2309" s="148">
        <v>454</v>
      </c>
      <c r="AQ2309" s="148">
        <v>454</v>
      </c>
      <c r="AR2309" s="148">
        <v>5842</v>
      </c>
      <c r="AS2309" s="148">
        <v>10</v>
      </c>
      <c r="AT2309" s="148">
        <v>10</v>
      </c>
      <c r="AU2309" s="148">
        <v>5.0000000000000001E-3</v>
      </c>
      <c r="AV2309" s="148">
        <v>5.0000000000000001E-3</v>
      </c>
      <c r="AY2309" s="148">
        <v>133</v>
      </c>
      <c r="AZ2309" s="148">
        <v>133</v>
      </c>
      <c r="BA2309" s="148" t="s">
        <v>107</v>
      </c>
      <c r="BB2309" s="148">
        <v>11</v>
      </c>
      <c r="BD2309" s="148">
        <v>6</v>
      </c>
      <c r="BF2309" s="148" t="s">
        <v>965</v>
      </c>
      <c r="BG2309" s="148">
        <v>1</v>
      </c>
      <c r="BI2309" s="153">
        <v>42535</v>
      </c>
      <c r="BJ2309" s="154" t="s">
        <v>112</v>
      </c>
      <c r="BK2309" s="148">
        <v>41054531300042</v>
      </c>
      <c r="BM2309" s="148" t="s">
        <v>100</v>
      </c>
      <c r="BN2309" s="148" t="s">
        <v>966</v>
      </c>
      <c r="BO2309" s="148" t="s">
        <v>967</v>
      </c>
      <c r="BQ2309" s="153">
        <v>42534</v>
      </c>
      <c r="BR2309" s="148">
        <v>3</v>
      </c>
      <c r="BT2309" s="148">
        <v>1409</v>
      </c>
      <c r="BV2309" s="148" t="s">
        <v>1617</v>
      </c>
      <c r="BW2309" s="148">
        <v>29</v>
      </c>
      <c r="BY2309" s="148">
        <v>27</v>
      </c>
      <c r="CA2309" s="148">
        <v>1</v>
      </c>
      <c r="CC2309" s="148">
        <v>34255833500051</v>
      </c>
      <c r="CE2309" s="148" t="s">
        <v>100</v>
      </c>
      <c r="CF2309" s="148">
        <v>1</v>
      </c>
      <c r="CH2309" s="148">
        <v>3</v>
      </c>
      <c r="CJ2309" s="149">
        <v>41054531300042</v>
      </c>
      <c r="CL2309" s="149" t="s">
        <v>97</v>
      </c>
      <c r="CN2309" s="149">
        <v>3</v>
      </c>
      <c r="CT2309" s="149" t="s">
        <v>98</v>
      </c>
      <c r="CU2309" s="152">
        <v>42667</v>
      </c>
      <c r="CV2309" s="149">
        <v>0</v>
      </c>
      <c r="CX2309" s="149" t="s">
        <v>97</v>
      </c>
      <c r="CY2309" s="149" t="s">
        <v>99</v>
      </c>
      <c r="CZ2309" s="149">
        <v>41054531300042</v>
      </c>
      <c r="DB2309" s="149" t="s">
        <v>100</v>
      </c>
      <c r="DC2309" s="149" t="s">
        <v>101</v>
      </c>
      <c r="DD2309" s="149" t="s">
        <v>102</v>
      </c>
      <c r="DE2309" s="149" t="s">
        <v>1615</v>
      </c>
      <c r="DF2309" s="149">
        <v>1</v>
      </c>
    </row>
    <row r="2310" spans="1:110" x14ac:dyDescent="0.25">
      <c r="A2310" s="148" t="s">
        <v>96</v>
      </c>
      <c r="B2310" s="148">
        <v>0</v>
      </c>
      <c r="D2310" s="148" t="s">
        <v>97</v>
      </c>
      <c r="K2310" s="148">
        <v>1</v>
      </c>
      <c r="M2310" s="148">
        <v>3</v>
      </c>
      <c r="N2310" s="148" t="s">
        <v>961</v>
      </c>
      <c r="O2310" s="148">
        <v>0</v>
      </c>
      <c r="Q2310" s="148" t="s">
        <v>962</v>
      </c>
      <c r="R2310" s="148" t="s">
        <v>963</v>
      </c>
      <c r="S2310" s="153">
        <v>42534</v>
      </c>
      <c r="T2310" s="148">
        <v>6</v>
      </c>
      <c r="U2310" s="148">
        <v>1</v>
      </c>
      <c r="V2310" s="148">
        <v>1</v>
      </c>
      <c r="X2310" s="148">
        <v>0</v>
      </c>
      <c r="Y2310" s="148">
        <v>0</v>
      </c>
      <c r="Z2310" s="153">
        <v>42535</v>
      </c>
      <c r="AA2310" s="154" t="s">
        <v>964</v>
      </c>
      <c r="AB2310" s="148">
        <v>23</v>
      </c>
      <c r="AC2310" s="148">
        <v>23</v>
      </c>
      <c r="AD2310" s="148" t="s">
        <v>117</v>
      </c>
      <c r="AE2310" s="154" t="s">
        <v>148</v>
      </c>
      <c r="AF2310" s="148">
        <v>2</v>
      </c>
      <c r="AG2310" s="148">
        <v>2</v>
      </c>
      <c r="AJ2310" s="148" t="s">
        <v>921</v>
      </c>
      <c r="AK2310" s="148">
        <v>6102</v>
      </c>
      <c r="AL2310" s="148">
        <v>5.0000000000000001E-3</v>
      </c>
      <c r="AM2310" s="148">
        <v>5.0000000000000001E-3</v>
      </c>
      <c r="AP2310" s="148">
        <v>454</v>
      </c>
      <c r="AQ2310" s="148">
        <v>454</v>
      </c>
      <c r="AR2310" s="148">
        <v>6102</v>
      </c>
      <c r="AS2310" s="148">
        <v>10</v>
      </c>
      <c r="AT2310" s="148">
        <v>10</v>
      </c>
      <c r="AU2310" s="148">
        <v>5.0000000000000001E-3</v>
      </c>
      <c r="AV2310" s="148">
        <v>5.0000000000000001E-3</v>
      </c>
      <c r="AY2310" s="148">
        <v>133</v>
      </c>
      <c r="AZ2310" s="148">
        <v>133</v>
      </c>
      <c r="BA2310" s="148" t="s">
        <v>107</v>
      </c>
      <c r="BB2310" s="148">
        <v>11</v>
      </c>
      <c r="BD2310" s="148">
        <v>6</v>
      </c>
      <c r="BF2310" s="148" t="s">
        <v>965</v>
      </c>
      <c r="BG2310" s="148">
        <v>1</v>
      </c>
      <c r="BI2310" s="153">
        <v>42535</v>
      </c>
      <c r="BJ2310" s="154" t="s">
        <v>112</v>
      </c>
      <c r="BK2310" s="148">
        <v>41054531300042</v>
      </c>
      <c r="BM2310" s="148" t="s">
        <v>100</v>
      </c>
      <c r="BN2310" s="148" t="s">
        <v>966</v>
      </c>
      <c r="BO2310" s="148" t="s">
        <v>967</v>
      </c>
      <c r="BQ2310" s="153">
        <v>42534</v>
      </c>
      <c r="BR2310" s="148">
        <v>3</v>
      </c>
      <c r="BT2310" s="148">
        <v>1409</v>
      </c>
      <c r="BV2310" s="148" t="s">
        <v>1617</v>
      </c>
      <c r="BW2310" s="148">
        <v>29</v>
      </c>
      <c r="BY2310" s="148">
        <v>27</v>
      </c>
      <c r="CA2310" s="148">
        <v>1</v>
      </c>
      <c r="CC2310" s="148">
        <v>34255833500051</v>
      </c>
      <c r="CE2310" s="148" t="s">
        <v>100</v>
      </c>
      <c r="CF2310" s="148">
        <v>1</v>
      </c>
      <c r="CH2310" s="148">
        <v>3</v>
      </c>
      <c r="CJ2310" s="149">
        <v>41054531300042</v>
      </c>
      <c r="CL2310" s="149" t="s">
        <v>97</v>
      </c>
      <c r="CN2310" s="149">
        <v>3</v>
      </c>
      <c r="CT2310" s="149" t="s">
        <v>98</v>
      </c>
      <c r="CU2310" s="152">
        <v>42667</v>
      </c>
      <c r="CV2310" s="149">
        <v>0</v>
      </c>
      <c r="CX2310" s="149" t="s">
        <v>97</v>
      </c>
      <c r="CY2310" s="149" t="s">
        <v>99</v>
      </c>
      <c r="CZ2310" s="149">
        <v>41054531300042</v>
      </c>
      <c r="DB2310" s="149" t="s">
        <v>100</v>
      </c>
      <c r="DC2310" s="149" t="s">
        <v>101</v>
      </c>
      <c r="DD2310" s="149" t="s">
        <v>102</v>
      </c>
      <c r="DE2310" s="149" t="s">
        <v>1615</v>
      </c>
      <c r="DF2310" s="149">
        <v>1</v>
      </c>
    </row>
    <row r="2311" spans="1:110" x14ac:dyDescent="0.25">
      <c r="A2311" s="148" t="s">
        <v>96</v>
      </c>
      <c r="B2311" s="148">
        <v>0</v>
      </c>
      <c r="D2311" s="148" t="s">
        <v>97</v>
      </c>
      <c r="K2311" s="148">
        <v>1</v>
      </c>
      <c r="M2311" s="148">
        <v>3</v>
      </c>
      <c r="N2311" s="148" t="s">
        <v>961</v>
      </c>
      <c r="O2311" s="148">
        <v>0</v>
      </c>
      <c r="Q2311" s="148" t="s">
        <v>962</v>
      </c>
      <c r="R2311" s="148" t="s">
        <v>963</v>
      </c>
      <c r="S2311" s="153">
        <v>42534</v>
      </c>
      <c r="T2311" s="148">
        <v>6</v>
      </c>
      <c r="U2311" s="148">
        <v>1</v>
      </c>
      <c r="V2311" s="148">
        <v>1</v>
      </c>
      <c r="X2311" s="148">
        <v>0</v>
      </c>
      <c r="Y2311" s="148">
        <v>0</v>
      </c>
      <c r="Z2311" s="153">
        <v>42535</v>
      </c>
      <c r="AA2311" s="154" t="s">
        <v>964</v>
      </c>
      <c r="AB2311" s="148">
        <v>23</v>
      </c>
      <c r="AC2311" s="148">
        <v>23</v>
      </c>
      <c r="AD2311" s="148" t="s">
        <v>117</v>
      </c>
      <c r="AE2311" s="154" t="s">
        <v>148</v>
      </c>
      <c r="AF2311" s="148">
        <v>2</v>
      </c>
      <c r="AG2311" s="148">
        <v>2</v>
      </c>
      <c r="AJ2311" s="148" t="s">
        <v>922</v>
      </c>
      <c r="AK2311" s="148">
        <v>5971</v>
      </c>
      <c r="AL2311" s="148">
        <v>5.0000000000000001E-3</v>
      </c>
      <c r="AM2311" s="148">
        <v>5.0000000000000001E-3</v>
      </c>
      <c r="AP2311" s="148">
        <v>454</v>
      </c>
      <c r="AQ2311" s="148">
        <v>454</v>
      </c>
      <c r="AR2311" s="148">
        <v>5971</v>
      </c>
      <c r="AS2311" s="148">
        <v>10</v>
      </c>
      <c r="AT2311" s="148">
        <v>10</v>
      </c>
      <c r="AU2311" s="148">
        <v>5.0000000000000001E-3</v>
      </c>
      <c r="AV2311" s="148">
        <v>5.0000000000000001E-3</v>
      </c>
      <c r="AY2311" s="148">
        <v>133</v>
      </c>
      <c r="AZ2311" s="148">
        <v>133</v>
      </c>
      <c r="BA2311" s="148" t="s">
        <v>107</v>
      </c>
      <c r="BB2311" s="148">
        <v>11</v>
      </c>
      <c r="BD2311" s="148">
        <v>6</v>
      </c>
      <c r="BF2311" s="148" t="s">
        <v>965</v>
      </c>
      <c r="BG2311" s="148">
        <v>1</v>
      </c>
      <c r="BI2311" s="153">
        <v>42535</v>
      </c>
      <c r="BJ2311" s="154" t="s">
        <v>112</v>
      </c>
      <c r="BK2311" s="148">
        <v>41054531300042</v>
      </c>
      <c r="BM2311" s="148" t="s">
        <v>100</v>
      </c>
      <c r="BN2311" s="148" t="s">
        <v>966</v>
      </c>
      <c r="BO2311" s="148" t="s">
        <v>967</v>
      </c>
      <c r="BQ2311" s="153">
        <v>42534</v>
      </c>
      <c r="BR2311" s="148">
        <v>3</v>
      </c>
      <c r="BT2311" s="148">
        <v>1409</v>
      </c>
      <c r="BV2311" s="148" t="s">
        <v>1617</v>
      </c>
      <c r="BW2311" s="148">
        <v>29</v>
      </c>
      <c r="BY2311" s="148">
        <v>27</v>
      </c>
      <c r="CA2311" s="148">
        <v>1</v>
      </c>
      <c r="CC2311" s="148">
        <v>34255833500051</v>
      </c>
      <c r="CE2311" s="148" t="s">
        <v>100</v>
      </c>
      <c r="CF2311" s="148">
        <v>1</v>
      </c>
      <c r="CH2311" s="148">
        <v>3</v>
      </c>
      <c r="CJ2311" s="149">
        <v>41054531300042</v>
      </c>
      <c r="CL2311" s="149" t="s">
        <v>97</v>
      </c>
      <c r="CN2311" s="149">
        <v>3</v>
      </c>
      <c r="CT2311" s="149" t="s">
        <v>98</v>
      </c>
      <c r="CU2311" s="152">
        <v>42667</v>
      </c>
      <c r="CV2311" s="149">
        <v>0</v>
      </c>
      <c r="CX2311" s="149" t="s">
        <v>97</v>
      </c>
      <c r="CY2311" s="149" t="s">
        <v>99</v>
      </c>
      <c r="CZ2311" s="149">
        <v>41054531300042</v>
      </c>
      <c r="DB2311" s="149" t="s">
        <v>100</v>
      </c>
      <c r="DC2311" s="149" t="s">
        <v>101</v>
      </c>
      <c r="DD2311" s="149" t="s">
        <v>102</v>
      </c>
      <c r="DE2311" s="149" t="s">
        <v>1615</v>
      </c>
      <c r="DF2311" s="149">
        <v>1</v>
      </c>
    </row>
    <row r="2312" spans="1:110" x14ac:dyDescent="0.25">
      <c r="A2312" s="148" t="s">
        <v>96</v>
      </c>
      <c r="B2312" s="148">
        <v>0</v>
      </c>
      <c r="D2312" s="148" t="s">
        <v>97</v>
      </c>
      <c r="K2312" s="148">
        <v>1</v>
      </c>
      <c r="M2312" s="148">
        <v>3</v>
      </c>
      <c r="N2312" s="148" t="s">
        <v>961</v>
      </c>
      <c r="O2312" s="148">
        <v>0</v>
      </c>
      <c r="Q2312" s="148" t="s">
        <v>962</v>
      </c>
      <c r="R2312" s="148" t="s">
        <v>963</v>
      </c>
      <c r="S2312" s="153">
        <v>42534</v>
      </c>
      <c r="T2312" s="148">
        <v>6</v>
      </c>
      <c r="U2312" s="148">
        <v>1</v>
      </c>
      <c r="V2312" s="148">
        <v>1</v>
      </c>
      <c r="X2312" s="148">
        <v>0</v>
      </c>
      <c r="Y2312" s="148">
        <v>0</v>
      </c>
      <c r="Z2312" s="153">
        <v>42535</v>
      </c>
      <c r="AA2312" s="154" t="s">
        <v>964</v>
      </c>
      <c r="AB2312" s="148">
        <v>23</v>
      </c>
      <c r="AC2312" s="148">
        <v>23</v>
      </c>
      <c r="AD2312" s="148" t="s">
        <v>117</v>
      </c>
      <c r="AE2312" s="154" t="s">
        <v>148</v>
      </c>
      <c r="AF2312" s="148">
        <v>2</v>
      </c>
      <c r="AG2312" s="148">
        <v>2</v>
      </c>
      <c r="AJ2312" s="148" t="s">
        <v>923</v>
      </c>
      <c r="AK2312" s="148">
        <v>2678</v>
      </c>
      <c r="AL2312" s="148">
        <v>5.0000000000000001E-3</v>
      </c>
      <c r="AM2312" s="148">
        <v>5.0000000000000001E-3</v>
      </c>
      <c r="AP2312" s="148">
        <v>454</v>
      </c>
      <c r="AQ2312" s="148">
        <v>454</v>
      </c>
      <c r="AR2312" s="148">
        <v>2678</v>
      </c>
      <c r="AS2312" s="148">
        <v>10</v>
      </c>
      <c r="AT2312" s="148">
        <v>10</v>
      </c>
      <c r="AU2312" s="148">
        <v>5.0000000000000001E-3</v>
      </c>
      <c r="AV2312" s="148">
        <v>5.0000000000000001E-3</v>
      </c>
      <c r="AY2312" s="148">
        <v>133</v>
      </c>
      <c r="AZ2312" s="148">
        <v>133</v>
      </c>
      <c r="BA2312" s="148" t="s">
        <v>107</v>
      </c>
      <c r="BB2312" s="148">
        <v>11</v>
      </c>
      <c r="BD2312" s="148">
        <v>6</v>
      </c>
      <c r="BF2312" s="148" t="s">
        <v>965</v>
      </c>
      <c r="BG2312" s="148">
        <v>1</v>
      </c>
      <c r="BI2312" s="153">
        <v>42535</v>
      </c>
      <c r="BJ2312" s="154" t="s">
        <v>112</v>
      </c>
      <c r="BK2312" s="148">
        <v>41054531300042</v>
      </c>
      <c r="BM2312" s="148" t="s">
        <v>100</v>
      </c>
      <c r="BN2312" s="148" t="s">
        <v>966</v>
      </c>
      <c r="BO2312" s="148" t="s">
        <v>967</v>
      </c>
      <c r="BQ2312" s="153">
        <v>42534</v>
      </c>
      <c r="BR2312" s="148">
        <v>3</v>
      </c>
      <c r="BT2312" s="148">
        <v>1409</v>
      </c>
      <c r="BV2312" s="148" t="s">
        <v>1617</v>
      </c>
      <c r="BW2312" s="148">
        <v>29</v>
      </c>
      <c r="BY2312" s="148">
        <v>27</v>
      </c>
      <c r="CA2312" s="148">
        <v>1</v>
      </c>
      <c r="CC2312" s="148">
        <v>34255833500051</v>
      </c>
      <c r="CE2312" s="148" t="s">
        <v>100</v>
      </c>
      <c r="CF2312" s="148">
        <v>1</v>
      </c>
      <c r="CH2312" s="148">
        <v>3</v>
      </c>
      <c r="CJ2312" s="149">
        <v>41054531300042</v>
      </c>
      <c r="CL2312" s="149" t="s">
        <v>97</v>
      </c>
      <c r="CN2312" s="149">
        <v>3</v>
      </c>
      <c r="CT2312" s="149" t="s">
        <v>98</v>
      </c>
      <c r="CU2312" s="152">
        <v>42667</v>
      </c>
      <c r="CV2312" s="149">
        <v>0</v>
      </c>
      <c r="CX2312" s="149" t="s">
        <v>97</v>
      </c>
      <c r="CY2312" s="149" t="s">
        <v>99</v>
      </c>
      <c r="CZ2312" s="149">
        <v>41054531300042</v>
      </c>
      <c r="DB2312" s="149" t="s">
        <v>100</v>
      </c>
      <c r="DC2312" s="149" t="s">
        <v>101</v>
      </c>
      <c r="DD2312" s="149" t="s">
        <v>102</v>
      </c>
      <c r="DE2312" s="149" t="s">
        <v>1615</v>
      </c>
      <c r="DF2312" s="149">
        <v>1</v>
      </c>
    </row>
    <row r="2313" spans="1:110" x14ac:dyDescent="0.25">
      <c r="A2313" s="148" t="s">
        <v>96</v>
      </c>
      <c r="B2313" s="148">
        <v>0</v>
      </c>
      <c r="D2313" s="148" t="s">
        <v>97</v>
      </c>
      <c r="K2313" s="148">
        <v>1</v>
      </c>
      <c r="M2313" s="148">
        <v>3</v>
      </c>
      <c r="N2313" s="148" t="s">
        <v>961</v>
      </c>
      <c r="O2313" s="148">
        <v>0</v>
      </c>
      <c r="Q2313" s="148" t="s">
        <v>962</v>
      </c>
      <c r="R2313" s="148" t="s">
        <v>963</v>
      </c>
      <c r="S2313" s="153">
        <v>42534</v>
      </c>
      <c r="T2313" s="148">
        <v>6</v>
      </c>
      <c r="U2313" s="148">
        <v>1</v>
      </c>
      <c r="V2313" s="148">
        <v>1</v>
      </c>
      <c r="X2313" s="148">
        <v>0</v>
      </c>
      <c r="Y2313" s="148">
        <v>0</v>
      </c>
      <c r="Z2313" s="153">
        <v>42535</v>
      </c>
      <c r="AA2313" s="154" t="s">
        <v>964</v>
      </c>
      <c r="AB2313" s="148">
        <v>23</v>
      </c>
      <c r="AC2313" s="148">
        <v>23</v>
      </c>
      <c r="AD2313" s="148" t="s">
        <v>117</v>
      </c>
      <c r="AE2313" s="154" t="s">
        <v>148</v>
      </c>
      <c r="AF2313" s="148">
        <v>2</v>
      </c>
      <c r="AG2313" s="148">
        <v>2</v>
      </c>
      <c r="AJ2313" s="148" t="s">
        <v>924</v>
      </c>
      <c r="AK2313" s="148">
        <v>1902</v>
      </c>
      <c r="AL2313" s="148">
        <v>5.0000000000000001E-3</v>
      </c>
      <c r="AM2313" s="148">
        <v>5.0000000000000001E-3</v>
      </c>
      <c r="AP2313" s="148">
        <v>454</v>
      </c>
      <c r="AQ2313" s="148">
        <v>454</v>
      </c>
      <c r="AR2313" s="148">
        <v>1902</v>
      </c>
      <c r="AS2313" s="148">
        <v>10</v>
      </c>
      <c r="AT2313" s="148">
        <v>10</v>
      </c>
      <c r="AU2313" s="148">
        <v>5.0000000000000001E-3</v>
      </c>
      <c r="AV2313" s="148">
        <v>5.0000000000000001E-3</v>
      </c>
      <c r="AY2313" s="148">
        <v>133</v>
      </c>
      <c r="AZ2313" s="148">
        <v>133</v>
      </c>
      <c r="BA2313" s="148" t="s">
        <v>107</v>
      </c>
      <c r="BB2313" s="148">
        <v>11</v>
      </c>
      <c r="BD2313" s="148">
        <v>6</v>
      </c>
      <c r="BF2313" s="148" t="s">
        <v>965</v>
      </c>
      <c r="BG2313" s="148">
        <v>1</v>
      </c>
      <c r="BI2313" s="153">
        <v>42535</v>
      </c>
      <c r="BJ2313" s="154" t="s">
        <v>112</v>
      </c>
      <c r="BK2313" s="148">
        <v>41054531300042</v>
      </c>
      <c r="BM2313" s="148" t="s">
        <v>100</v>
      </c>
      <c r="BN2313" s="148" t="s">
        <v>966</v>
      </c>
      <c r="BO2313" s="148" t="s">
        <v>967</v>
      </c>
      <c r="BQ2313" s="153">
        <v>42534</v>
      </c>
      <c r="BR2313" s="148">
        <v>3</v>
      </c>
      <c r="BT2313" s="148">
        <v>1409</v>
      </c>
      <c r="BV2313" s="148" t="s">
        <v>1617</v>
      </c>
      <c r="BW2313" s="148">
        <v>29</v>
      </c>
      <c r="BY2313" s="148">
        <v>27</v>
      </c>
      <c r="CA2313" s="148">
        <v>1</v>
      </c>
      <c r="CC2313" s="148">
        <v>34255833500051</v>
      </c>
      <c r="CE2313" s="148" t="s">
        <v>100</v>
      </c>
      <c r="CF2313" s="148">
        <v>1</v>
      </c>
      <c r="CH2313" s="148">
        <v>3</v>
      </c>
      <c r="CJ2313" s="149">
        <v>41054531300042</v>
      </c>
      <c r="CL2313" s="149" t="s">
        <v>97</v>
      </c>
      <c r="CN2313" s="149">
        <v>3</v>
      </c>
      <c r="CT2313" s="149" t="s">
        <v>98</v>
      </c>
      <c r="CU2313" s="152">
        <v>42667</v>
      </c>
      <c r="CV2313" s="149">
        <v>0</v>
      </c>
      <c r="CX2313" s="149" t="s">
        <v>97</v>
      </c>
      <c r="CY2313" s="149" t="s">
        <v>99</v>
      </c>
      <c r="CZ2313" s="149">
        <v>41054531300042</v>
      </c>
      <c r="DB2313" s="149" t="s">
        <v>100</v>
      </c>
      <c r="DC2313" s="149" t="s">
        <v>101</v>
      </c>
      <c r="DD2313" s="149" t="s">
        <v>102</v>
      </c>
      <c r="DE2313" s="149" t="s">
        <v>1615</v>
      </c>
      <c r="DF2313" s="149">
        <v>1</v>
      </c>
    </row>
    <row r="2314" spans="1:110" x14ac:dyDescent="0.25">
      <c r="A2314" s="148" t="s">
        <v>96</v>
      </c>
      <c r="B2314" s="148">
        <v>0</v>
      </c>
      <c r="D2314" s="148" t="s">
        <v>97</v>
      </c>
      <c r="K2314" s="148">
        <v>1</v>
      </c>
      <c r="M2314" s="148">
        <v>3</v>
      </c>
      <c r="N2314" s="148" t="s">
        <v>961</v>
      </c>
      <c r="O2314" s="148">
        <v>0</v>
      </c>
      <c r="Q2314" s="148" t="s">
        <v>962</v>
      </c>
      <c r="R2314" s="148" t="s">
        <v>963</v>
      </c>
      <c r="S2314" s="153">
        <v>42534</v>
      </c>
      <c r="T2314" s="148">
        <v>6</v>
      </c>
      <c r="U2314" s="148">
        <v>1</v>
      </c>
      <c r="V2314" s="148">
        <v>1</v>
      </c>
      <c r="X2314" s="148">
        <v>0</v>
      </c>
      <c r="Y2314" s="148">
        <v>0</v>
      </c>
      <c r="Z2314" s="153">
        <v>42535</v>
      </c>
      <c r="AA2314" s="154" t="s">
        <v>964</v>
      </c>
      <c r="AB2314" s="148">
        <v>23</v>
      </c>
      <c r="AC2314" s="148">
        <v>23</v>
      </c>
      <c r="AD2314" s="148" t="s">
        <v>117</v>
      </c>
      <c r="AE2314" s="154" t="s">
        <v>154</v>
      </c>
      <c r="AF2314" s="148">
        <v>2</v>
      </c>
      <c r="AG2314" s="148">
        <v>2</v>
      </c>
      <c r="AJ2314" s="148" t="s">
        <v>925</v>
      </c>
      <c r="AK2314" s="148">
        <v>1289</v>
      </c>
      <c r="AL2314" s="148">
        <v>5.0000000000000001E-3</v>
      </c>
      <c r="AM2314" s="148">
        <v>5.0000000000000001E-3</v>
      </c>
      <c r="AN2314" s="148">
        <v>712</v>
      </c>
      <c r="AO2314" s="148">
        <v>712</v>
      </c>
      <c r="AP2314" s="148">
        <v>405</v>
      </c>
      <c r="AQ2314" s="148">
        <v>405</v>
      </c>
      <c r="AR2314" s="148">
        <v>1289</v>
      </c>
      <c r="AS2314" s="148">
        <v>10</v>
      </c>
      <c r="AT2314" s="148">
        <v>10</v>
      </c>
      <c r="AU2314" s="148">
        <v>5.0000000000000001E-3</v>
      </c>
      <c r="AV2314" s="148">
        <v>5.0000000000000001E-3</v>
      </c>
      <c r="AW2314" s="148">
        <v>1168</v>
      </c>
      <c r="AX2314" s="148">
        <v>1168</v>
      </c>
      <c r="AY2314" s="148">
        <v>133</v>
      </c>
      <c r="AZ2314" s="148">
        <v>133</v>
      </c>
      <c r="BA2314" s="148" t="s">
        <v>107</v>
      </c>
      <c r="BB2314" s="148">
        <v>11</v>
      </c>
      <c r="BD2314" s="148">
        <v>6</v>
      </c>
      <c r="BF2314" s="148" t="s">
        <v>965</v>
      </c>
      <c r="BG2314" s="148">
        <v>1</v>
      </c>
      <c r="BI2314" s="153">
        <v>42535</v>
      </c>
      <c r="BJ2314" s="154" t="s">
        <v>112</v>
      </c>
      <c r="BK2314" s="148">
        <v>41054531300042</v>
      </c>
      <c r="BM2314" s="148" t="s">
        <v>100</v>
      </c>
      <c r="BN2314" s="148" t="s">
        <v>966</v>
      </c>
      <c r="BO2314" s="148" t="s">
        <v>967</v>
      </c>
      <c r="BQ2314" s="153">
        <v>42534</v>
      </c>
      <c r="BR2314" s="148">
        <v>3</v>
      </c>
      <c r="BT2314" s="148">
        <v>1409</v>
      </c>
      <c r="BV2314" s="148" t="s">
        <v>1617</v>
      </c>
      <c r="BW2314" s="148">
        <v>29</v>
      </c>
      <c r="BY2314" s="148">
        <v>27</v>
      </c>
      <c r="CA2314" s="148">
        <v>1</v>
      </c>
      <c r="CC2314" s="148">
        <v>34255833500051</v>
      </c>
      <c r="CE2314" s="148" t="s">
        <v>100</v>
      </c>
      <c r="CF2314" s="148">
        <v>1</v>
      </c>
      <c r="CH2314" s="148">
        <v>3</v>
      </c>
      <c r="CJ2314" s="149">
        <v>41054531300042</v>
      </c>
      <c r="CL2314" s="149" t="s">
        <v>97</v>
      </c>
      <c r="CN2314" s="149">
        <v>3</v>
      </c>
      <c r="CT2314" s="149" t="s">
        <v>98</v>
      </c>
      <c r="CU2314" s="152">
        <v>42667</v>
      </c>
      <c r="CV2314" s="149">
        <v>0</v>
      </c>
      <c r="CX2314" s="149" t="s">
        <v>97</v>
      </c>
      <c r="CY2314" s="149" t="s">
        <v>99</v>
      </c>
      <c r="CZ2314" s="149">
        <v>41054531300042</v>
      </c>
      <c r="DB2314" s="149" t="s">
        <v>100</v>
      </c>
      <c r="DC2314" s="149" t="s">
        <v>101</v>
      </c>
      <c r="DD2314" s="149" t="s">
        <v>102</v>
      </c>
      <c r="DE2314" s="149" t="s">
        <v>1615</v>
      </c>
      <c r="DF2314" s="149">
        <v>1</v>
      </c>
    </row>
    <row r="2315" spans="1:110" x14ac:dyDescent="0.25">
      <c r="A2315" s="148" t="s">
        <v>96</v>
      </c>
      <c r="B2315" s="148">
        <v>0</v>
      </c>
      <c r="D2315" s="148" t="s">
        <v>97</v>
      </c>
      <c r="K2315" s="148">
        <v>1</v>
      </c>
      <c r="M2315" s="148">
        <v>3</v>
      </c>
      <c r="N2315" s="148" t="s">
        <v>961</v>
      </c>
      <c r="O2315" s="148">
        <v>0</v>
      </c>
      <c r="Q2315" s="148" t="s">
        <v>962</v>
      </c>
      <c r="R2315" s="148" t="s">
        <v>963</v>
      </c>
      <c r="S2315" s="153">
        <v>42534</v>
      </c>
      <c r="T2315" s="148">
        <v>6</v>
      </c>
      <c r="U2315" s="148">
        <v>1</v>
      </c>
      <c r="V2315" s="148">
        <v>1</v>
      </c>
      <c r="X2315" s="148">
        <v>0</v>
      </c>
      <c r="Y2315" s="148">
        <v>0</v>
      </c>
      <c r="Z2315" s="153">
        <v>42535</v>
      </c>
      <c r="AA2315" s="154" t="s">
        <v>964</v>
      </c>
      <c r="AB2315" s="148">
        <v>23</v>
      </c>
      <c r="AC2315" s="148">
        <v>23</v>
      </c>
      <c r="AD2315" s="148" t="s">
        <v>117</v>
      </c>
      <c r="AE2315" s="154" t="s">
        <v>148</v>
      </c>
      <c r="AF2315" s="148">
        <v>2</v>
      </c>
      <c r="AG2315" s="148">
        <v>2</v>
      </c>
      <c r="AJ2315" s="148" t="s">
        <v>926</v>
      </c>
      <c r="AK2315" s="148">
        <v>2991</v>
      </c>
      <c r="AL2315" s="148">
        <v>5.0000000000000001E-3</v>
      </c>
      <c r="AM2315" s="148">
        <v>5.0000000000000001E-3</v>
      </c>
      <c r="AP2315" s="148">
        <v>454</v>
      </c>
      <c r="AQ2315" s="148">
        <v>454</v>
      </c>
      <c r="AR2315" s="148">
        <v>2991</v>
      </c>
      <c r="AS2315" s="148">
        <v>10</v>
      </c>
      <c r="AT2315" s="148">
        <v>10</v>
      </c>
      <c r="AU2315" s="148">
        <v>5.0000000000000001E-3</v>
      </c>
      <c r="AV2315" s="148">
        <v>5.0000000000000001E-3</v>
      </c>
      <c r="AY2315" s="148">
        <v>133</v>
      </c>
      <c r="AZ2315" s="148">
        <v>133</v>
      </c>
      <c r="BA2315" s="148" t="s">
        <v>107</v>
      </c>
      <c r="BB2315" s="148">
        <v>11</v>
      </c>
      <c r="BD2315" s="148">
        <v>6</v>
      </c>
      <c r="BF2315" s="148" t="s">
        <v>965</v>
      </c>
      <c r="BG2315" s="148">
        <v>1</v>
      </c>
      <c r="BI2315" s="153">
        <v>42535</v>
      </c>
      <c r="BJ2315" s="154" t="s">
        <v>112</v>
      </c>
      <c r="BK2315" s="148">
        <v>41054531300042</v>
      </c>
      <c r="BM2315" s="148" t="s">
        <v>100</v>
      </c>
      <c r="BN2315" s="148" t="s">
        <v>966</v>
      </c>
      <c r="BO2315" s="148" t="s">
        <v>967</v>
      </c>
      <c r="BQ2315" s="153">
        <v>42534</v>
      </c>
      <c r="BR2315" s="148">
        <v>3</v>
      </c>
      <c r="BT2315" s="148">
        <v>1409</v>
      </c>
      <c r="BV2315" s="148" t="s">
        <v>1617</v>
      </c>
      <c r="BW2315" s="148">
        <v>29</v>
      </c>
      <c r="BY2315" s="148">
        <v>27</v>
      </c>
      <c r="CA2315" s="148">
        <v>1</v>
      </c>
      <c r="CC2315" s="148">
        <v>34255833500051</v>
      </c>
      <c r="CE2315" s="148" t="s">
        <v>100</v>
      </c>
      <c r="CF2315" s="148">
        <v>1</v>
      </c>
      <c r="CH2315" s="148">
        <v>3</v>
      </c>
      <c r="CJ2315" s="149">
        <v>41054531300042</v>
      </c>
      <c r="CL2315" s="149" t="s">
        <v>97</v>
      </c>
      <c r="CN2315" s="149">
        <v>3</v>
      </c>
      <c r="CT2315" s="149" t="s">
        <v>98</v>
      </c>
      <c r="CU2315" s="152">
        <v>42667</v>
      </c>
      <c r="CV2315" s="149">
        <v>0</v>
      </c>
      <c r="CX2315" s="149" t="s">
        <v>97</v>
      </c>
      <c r="CY2315" s="149" t="s">
        <v>99</v>
      </c>
      <c r="CZ2315" s="149">
        <v>41054531300042</v>
      </c>
      <c r="DB2315" s="149" t="s">
        <v>100</v>
      </c>
      <c r="DC2315" s="149" t="s">
        <v>101</v>
      </c>
      <c r="DD2315" s="149" t="s">
        <v>102</v>
      </c>
      <c r="DE2315" s="149" t="s">
        <v>1615</v>
      </c>
      <c r="DF2315" s="149">
        <v>1</v>
      </c>
    </row>
    <row r="2316" spans="1:110" x14ac:dyDescent="0.25">
      <c r="A2316" s="148" t="s">
        <v>96</v>
      </c>
      <c r="B2316" s="148">
        <v>0</v>
      </c>
      <c r="D2316" s="148" t="s">
        <v>97</v>
      </c>
      <c r="K2316" s="148">
        <v>1</v>
      </c>
      <c r="M2316" s="148">
        <v>3</v>
      </c>
      <c r="N2316" s="148" t="s">
        <v>961</v>
      </c>
      <c r="O2316" s="148">
        <v>0</v>
      </c>
      <c r="Q2316" s="148" t="s">
        <v>962</v>
      </c>
      <c r="R2316" s="148" t="s">
        <v>963</v>
      </c>
      <c r="S2316" s="153">
        <v>42534</v>
      </c>
      <c r="T2316" s="148">
        <v>6</v>
      </c>
      <c r="U2316" s="148">
        <v>1</v>
      </c>
      <c r="V2316" s="148">
        <v>1</v>
      </c>
      <c r="X2316" s="148">
        <v>0</v>
      </c>
      <c r="Y2316" s="148">
        <v>0</v>
      </c>
      <c r="Z2316" s="153">
        <v>42535</v>
      </c>
      <c r="AA2316" s="154" t="s">
        <v>964</v>
      </c>
      <c r="AB2316" s="148">
        <v>23</v>
      </c>
      <c r="AC2316" s="148">
        <v>23</v>
      </c>
      <c r="AD2316" s="148" t="s">
        <v>117</v>
      </c>
      <c r="AE2316" s="154" t="s">
        <v>148</v>
      </c>
      <c r="AF2316" s="148">
        <v>2</v>
      </c>
      <c r="AG2316" s="148">
        <v>2</v>
      </c>
      <c r="AJ2316" s="148" t="s">
        <v>927</v>
      </c>
      <c r="AK2316" s="148">
        <v>1802</v>
      </c>
      <c r="AL2316" s="148">
        <v>5.0000000000000001E-3</v>
      </c>
      <c r="AM2316" s="148">
        <v>5.0000000000000001E-3</v>
      </c>
      <c r="AP2316" s="148">
        <v>454</v>
      </c>
      <c r="AQ2316" s="148">
        <v>454</v>
      </c>
      <c r="AR2316" s="148">
        <v>1802</v>
      </c>
      <c r="AS2316" s="148">
        <v>10</v>
      </c>
      <c r="AT2316" s="148">
        <v>10</v>
      </c>
      <c r="AU2316" s="148">
        <v>5.0000000000000001E-3</v>
      </c>
      <c r="AV2316" s="148">
        <v>5.0000000000000001E-3</v>
      </c>
      <c r="AY2316" s="148">
        <v>133</v>
      </c>
      <c r="AZ2316" s="148">
        <v>133</v>
      </c>
      <c r="BA2316" s="148" t="s">
        <v>107</v>
      </c>
      <c r="BB2316" s="148">
        <v>11</v>
      </c>
      <c r="BD2316" s="148">
        <v>6</v>
      </c>
      <c r="BF2316" s="148" t="s">
        <v>965</v>
      </c>
      <c r="BG2316" s="148">
        <v>1</v>
      </c>
      <c r="BI2316" s="153">
        <v>42535</v>
      </c>
      <c r="BJ2316" s="154" t="s">
        <v>112</v>
      </c>
      <c r="BK2316" s="148">
        <v>41054531300042</v>
      </c>
      <c r="BM2316" s="148" t="s">
        <v>100</v>
      </c>
      <c r="BN2316" s="148" t="s">
        <v>966</v>
      </c>
      <c r="BO2316" s="148" t="s">
        <v>967</v>
      </c>
      <c r="BQ2316" s="153">
        <v>42534</v>
      </c>
      <c r="BR2316" s="148">
        <v>3</v>
      </c>
      <c r="BT2316" s="148">
        <v>1409</v>
      </c>
      <c r="BV2316" s="148" t="s">
        <v>1617</v>
      </c>
      <c r="BW2316" s="148">
        <v>29</v>
      </c>
      <c r="BY2316" s="148">
        <v>27</v>
      </c>
      <c r="CA2316" s="148">
        <v>1</v>
      </c>
      <c r="CC2316" s="148">
        <v>34255833500051</v>
      </c>
      <c r="CE2316" s="148" t="s">
        <v>100</v>
      </c>
      <c r="CF2316" s="148">
        <v>1</v>
      </c>
      <c r="CH2316" s="148">
        <v>3</v>
      </c>
      <c r="CJ2316" s="149">
        <v>41054531300042</v>
      </c>
      <c r="CL2316" s="149" t="s">
        <v>97</v>
      </c>
      <c r="CN2316" s="149">
        <v>3</v>
      </c>
      <c r="CT2316" s="149" t="s">
        <v>98</v>
      </c>
      <c r="CU2316" s="152">
        <v>42667</v>
      </c>
      <c r="CV2316" s="149">
        <v>0</v>
      </c>
      <c r="CX2316" s="149" t="s">
        <v>97</v>
      </c>
      <c r="CY2316" s="149" t="s">
        <v>99</v>
      </c>
      <c r="CZ2316" s="149">
        <v>41054531300042</v>
      </c>
      <c r="DB2316" s="149" t="s">
        <v>100</v>
      </c>
      <c r="DC2316" s="149" t="s">
        <v>101</v>
      </c>
      <c r="DD2316" s="149" t="s">
        <v>102</v>
      </c>
      <c r="DE2316" s="149" t="s">
        <v>1615</v>
      </c>
      <c r="DF2316" s="149">
        <v>1</v>
      </c>
    </row>
    <row r="2317" spans="1:110" x14ac:dyDescent="0.25">
      <c r="A2317" s="148" t="s">
        <v>96</v>
      </c>
      <c r="B2317" s="148">
        <v>0</v>
      </c>
      <c r="D2317" s="148" t="s">
        <v>97</v>
      </c>
      <c r="K2317" s="148">
        <v>1</v>
      </c>
      <c r="M2317" s="148">
        <v>3</v>
      </c>
      <c r="N2317" s="148" t="s">
        <v>961</v>
      </c>
      <c r="O2317" s="148">
        <v>0</v>
      </c>
      <c r="Q2317" s="148" t="s">
        <v>962</v>
      </c>
      <c r="R2317" s="148" t="s">
        <v>963</v>
      </c>
      <c r="S2317" s="153">
        <v>42534</v>
      </c>
      <c r="T2317" s="148">
        <v>6</v>
      </c>
      <c r="U2317" s="148">
        <v>1</v>
      </c>
      <c r="V2317" s="148">
        <v>1</v>
      </c>
      <c r="X2317" s="148">
        <v>0</v>
      </c>
      <c r="Y2317" s="148">
        <v>0</v>
      </c>
      <c r="Z2317" s="153">
        <v>42535</v>
      </c>
      <c r="AA2317" s="154" t="s">
        <v>964</v>
      </c>
      <c r="AB2317" s="148">
        <v>23</v>
      </c>
      <c r="AC2317" s="148">
        <v>23</v>
      </c>
      <c r="AD2317" s="148" t="s">
        <v>117</v>
      </c>
      <c r="AE2317" s="154" t="s">
        <v>174</v>
      </c>
      <c r="AF2317" s="148">
        <v>2</v>
      </c>
      <c r="AG2317" s="148">
        <v>2</v>
      </c>
      <c r="AJ2317" s="148" t="s">
        <v>928</v>
      </c>
      <c r="AK2317" s="148">
        <v>2096</v>
      </c>
      <c r="AL2317" s="148">
        <v>0.02</v>
      </c>
      <c r="AM2317" s="148">
        <v>0.02</v>
      </c>
      <c r="AP2317" s="148">
        <v>454</v>
      </c>
      <c r="AQ2317" s="148">
        <v>454</v>
      </c>
      <c r="AR2317" s="148">
        <v>2096</v>
      </c>
      <c r="AS2317" s="148">
        <v>10</v>
      </c>
      <c r="AT2317" s="148">
        <v>10</v>
      </c>
      <c r="AU2317" s="148">
        <v>0.02</v>
      </c>
      <c r="AV2317" s="148">
        <v>0.02</v>
      </c>
      <c r="AY2317" s="148">
        <v>133</v>
      </c>
      <c r="AZ2317" s="148">
        <v>133</v>
      </c>
      <c r="BA2317" s="148" t="s">
        <v>107</v>
      </c>
      <c r="BB2317" s="148">
        <v>11</v>
      </c>
      <c r="BD2317" s="148">
        <v>6</v>
      </c>
      <c r="BF2317" s="148" t="s">
        <v>965</v>
      </c>
      <c r="BG2317" s="148">
        <v>1</v>
      </c>
      <c r="BI2317" s="153">
        <v>42535</v>
      </c>
      <c r="BJ2317" s="154" t="s">
        <v>112</v>
      </c>
      <c r="BK2317" s="148">
        <v>41054531300042</v>
      </c>
      <c r="BM2317" s="148" t="s">
        <v>100</v>
      </c>
      <c r="BN2317" s="148" t="s">
        <v>966</v>
      </c>
      <c r="BO2317" s="148" t="s">
        <v>967</v>
      </c>
      <c r="BQ2317" s="153">
        <v>42534</v>
      </c>
      <c r="BR2317" s="148">
        <v>3</v>
      </c>
      <c r="BT2317" s="148">
        <v>1409</v>
      </c>
      <c r="BV2317" s="148" t="s">
        <v>1617</v>
      </c>
      <c r="BW2317" s="148">
        <v>29</v>
      </c>
      <c r="BY2317" s="148">
        <v>27</v>
      </c>
      <c r="CA2317" s="148">
        <v>1</v>
      </c>
      <c r="CC2317" s="148">
        <v>34255833500051</v>
      </c>
      <c r="CE2317" s="148" t="s">
        <v>100</v>
      </c>
      <c r="CF2317" s="148">
        <v>1</v>
      </c>
      <c r="CH2317" s="148">
        <v>3</v>
      </c>
      <c r="CJ2317" s="149">
        <v>41054531300042</v>
      </c>
      <c r="CL2317" s="149" t="s">
        <v>97</v>
      </c>
      <c r="CN2317" s="149">
        <v>3</v>
      </c>
      <c r="CT2317" s="149" t="s">
        <v>98</v>
      </c>
      <c r="CU2317" s="152">
        <v>42667</v>
      </c>
      <c r="CV2317" s="149">
        <v>0</v>
      </c>
      <c r="CX2317" s="149" t="s">
        <v>97</v>
      </c>
      <c r="CY2317" s="149" t="s">
        <v>99</v>
      </c>
      <c r="CZ2317" s="149">
        <v>41054531300042</v>
      </c>
      <c r="DB2317" s="149" t="s">
        <v>100</v>
      </c>
      <c r="DC2317" s="149" t="s">
        <v>101</v>
      </c>
      <c r="DD2317" s="149" t="s">
        <v>102</v>
      </c>
      <c r="DE2317" s="149" t="s">
        <v>1615</v>
      </c>
      <c r="DF2317" s="149">
        <v>1</v>
      </c>
    </row>
    <row r="2318" spans="1:110" x14ac:dyDescent="0.25">
      <c r="A2318" s="148" t="s">
        <v>96</v>
      </c>
      <c r="B2318" s="148">
        <v>0</v>
      </c>
      <c r="D2318" s="148" t="s">
        <v>97</v>
      </c>
      <c r="K2318" s="148">
        <v>1</v>
      </c>
      <c r="M2318" s="148">
        <v>3</v>
      </c>
      <c r="N2318" s="148" t="s">
        <v>961</v>
      </c>
      <c r="O2318" s="148">
        <v>0</v>
      </c>
      <c r="Q2318" s="148" t="s">
        <v>962</v>
      </c>
      <c r="R2318" s="148" t="s">
        <v>963</v>
      </c>
      <c r="S2318" s="153">
        <v>42534</v>
      </c>
      <c r="T2318" s="148">
        <v>6</v>
      </c>
      <c r="U2318" s="148">
        <v>1</v>
      </c>
      <c r="V2318" s="148">
        <v>1</v>
      </c>
      <c r="X2318" s="148">
        <v>0</v>
      </c>
      <c r="Y2318" s="148">
        <v>0</v>
      </c>
      <c r="Z2318" s="153">
        <v>42536</v>
      </c>
      <c r="AA2318" s="154" t="s">
        <v>964</v>
      </c>
      <c r="AB2318" s="148">
        <v>23</v>
      </c>
      <c r="AC2318" s="148">
        <v>23</v>
      </c>
      <c r="AD2318" s="148" t="s">
        <v>105</v>
      </c>
      <c r="AE2318" s="154" t="s">
        <v>971</v>
      </c>
      <c r="AF2318" s="148">
        <v>2</v>
      </c>
      <c r="AG2318" s="148">
        <v>2</v>
      </c>
      <c r="AJ2318" s="148" t="s">
        <v>929</v>
      </c>
      <c r="AK2318" s="148">
        <v>6372</v>
      </c>
      <c r="AL2318" s="148">
        <v>1E-3</v>
      </c>
      <c r="AM2318" s="148">
        <v>1E-3</v>
      </c>
      <c r="AN2318" s="148">
        <v>711</v>
      </c>
      <c r="AO2318" s="148">
        <v>711</v>
      </c>
      <c r="AP2318" s="148">
        <v>431</v>
      </c>
      <c r="AQ2318" s="148">
        <v>431</v>
      </c>
      <c r="AR2318" s="148">
        <v>6372</v>
      </c>
      <c r="AS2318" s="148">
        <v>1</v>
      </c>
      <c r="AT2318" s="148">
        <v>1</v>
      </c>
      <c r="AU2318" s="148">
        <v>3.5999999999999999E-3</v>
      </c>
      <c r="AV2318" s="148">
        <v>3.5999999999999999E-3</v>
      </c>
      <c r="AW2318" s="148">
        <v>2675</v>
      </c>
      <c r="AX2318" s="148">
        <v>2675</v>
      </c>
      <c r="AY2318" s="148">
        <v>133</v>
      </c>
      <c r="AZ2318" s="148">
        <v>133</v>
      </c>
      <c r="BA2318" s="148" t="s">
        <v>107</v>
      </c>
      <c r="BB2318" s="148">
        <v>11</v>
      </c>
      <c r="BD2318" s="148">
        <v>6</v>
      </c>
      <c r="BF2318" s="148" t="s">
        <v>965</v>
      </c>
      <c r="BG2318" s="148">
        <v>1</v>
      </c>
      <c r="BI2318" s="153">
        <v>42535</v>
      </c>
      <c r="BJ2318" s="154" t="s">
        <v>112</v>
      </c>
      <c r="BK2318" s="148">
        <v>41054531300042</v>
      </c>
      <c r="BM2318" s="148" t="s">
        <v>100</v>
      </c>
      <c r="BN2318" s="148" t="s">
        <v>966</v>
      </c>
      <c r="BO2318" s="148" t="s">
        <v>967</v>
      </c>
      <c r="BQ2318" s="153">
        <v>42534</v>
      </c>
      <c r="BR2318" s="148">
        <v>3</v>
      </c>
      <c r="BT2318" s="148">
        <v>1409</v>
      </c>
      <c r="BV2318" s="148" t="s">
        <v>1617</v>
      </c>
      <c r="BW2318" s="148">
        <v>29</v>
      </c>
      <c r="BY2318" s="148">
        <v>27</v>
      </c>
      <c r="CA2318" s="148">
        <v>1</v>
      </c>
      <c r="CC2318" s="148">
        <v>34255833500051</v>
      </c>
      <c r="CE2318" s="148" t="s">
        <v>100</v>
      </c>
      <c r="CF2318" s="148">
        <v>1</v>
      </c>
      <c r="CH2318" s="148">
        <v>3</v>
      </c>
      <c r="CJ2318" s="149">
        <v>41054531300042</v>
      </c>
      <c r="CL2318" s="149" t="s">
        <v>97</v>
      </c>
      <c r="CN2318" s="149">
        <v>3</v>
      </c>
      <c r="CT2318" s="149" t="s">
        <v>98</v>
      </c>
      <c r="CU2318" s="152">
        <v>42667</v>
      </c>
      <c r="CV2318" s="149">
        <v>0</v>
      </c>
      <c r="CX2318" s="149" t="s">
        <v>97</v>
      </c>
      <c r="CY2318" s="149" t="s">
        <v>99</v>
      </c>
      <c r="CZ2318" s="149">
        <v>41054531300042</v>
      </c>
      <c r="DB2318" s="149" t="s">
        <v>100</v>
      </c>
      <c r="DC2318" s="149" t="s">
        <v>101</v>
      </c>
      <c r="DD2318" s="149" t="s">
        <v>102</v>
      </c>
      <c r="DE2318" s="149" t="s">
        <v>1615</v>
      </c>
      <c r="DF2318" s="149">
        <v>1</v>
      </c>
    </row>
    <row r="2319" spans="1:110" x14ac:dyDescent="0.25">
      <c r="A2319" s="148" t="s">
        <v>96</v>
      </c>
      <c r="B2319" s="148">
        <v>0</v>
      </c>
      <c r="D2319" s="148" t="s">
        <v>97</v>
      </c>
      <c r="K2319" s="148">
        <v>1</v>
      </c>
      <c r="M2319" s="148">
        <v>3</v>
      </c>
      <c r="N2319" s="148" t="s">
        <v>961</v>
      </c>
      <c r="O2319" s="148">
        <v>0</v>
      </c>
      <c r="Q2319" s="148" t="s">
        <v>962</v>
      </c>
      <c r="R2319" s="148" t="s">
        <v>963</v>
      </c>
      <c r="S2319" s="153">
        <v>42534</v>
      </c>
      <c r="T2319" s="148">
        <v>6</v>
      </c>
      <c r="U2319" s="148">
        <v>1</v>
      </c>
      <c r="V2319" s="148">
        <v>1</v>
      </c>
      <c r="X2319" s="148">
        <v>0</v>
      </c>
      <c r="Y2319" s="148">
        <v>0</v>
      </c>
      <c r="Z2319" s="153">
        <v>42535</v>
      </c>
      <c r="AA2319" s="154" t="s">
        <v>964</v>
      </c>
      <c r="AB2319" s="148">
        <v>23</v>
      </c>
      <c r="AC2319" s="148">
        <v>23</v>
      </c>
      <c r="AD2319" s="148" t="s">
        <v>117</v>
      </c>
      <c r="AE2319" s="154" t="s">
        <v>148</v>
      </c>
      <c r="AF2319" s="148">
        <v>2</v>
      </c>
      <c r="AG2319" s="148">
        <v>2</v>
      </c>
      <c r="AJ2319" s="148" t="s">
        <v>930</v>
      </c>
      <c r="AK2319" s="148">
        <v>2992</v>
      </c>
      <c r="AL2319" s="148">
        <v>0.02</v>
      </c>
      <c r="AM2319" s="148">
        <v>0.02</v>
      </c>
      <c r="AP2319" s="148">
        <v>454</v>
      </c>
      <c r="AQ2319" s="148">
        <v>454</v>
      </c>
      <c r="AR2319" s="148">
        <v>2992</v>
      </c>
      <c r="AS2319" s="148">
        <v>10</v>
      </c>
      <c r="AT2319" s="148">
        <v>10</v>
      </c>
      <c r="AU2319" s="148">
        <v>0.02</v>
      </c>
      <c r="AV2319" s="148">
        <v>0.02</v>
      </c>
      <c r="AY2319" s="148">
        <v>133</v>
      </c>
      <c r="AZ2319" s="148">
        <v>133</v>
      </c>
      <c r="BA2319" s="148" t="s">
        <v>107</v>
      </c>
      <c r="BB2319" s="148">
        <v>11</v>
      </c>
      <c r="BD2319" s="148">
        <v>6</v>
      </c>
      <c r="BF2319" s="148" t="s">
        <v>965</v>
      </c>
      <c r="BG2319" s="148">
        <v>1</v>
      </c>
      <c r="BI2319" s="153">
        <v>42535</v>
      </c>
      <c r="BJ2319" s="154" t="s">
        <v>112</v>
      </c>
      <c r="BK2319" s="148">
        <v>41054531300042</v>
      </c>
      <c r="BM2319" s="148" t="s">
        <v>100</v>
      </c>
      <c r="BN2319" s="148" t="s">
        <v>966</v>
      </c>
      <c r="BO2319" s="148" t="s">
        <v>967</v>
      </c>
      <c r="BQ2319" s="153">
        <v>42534</v>
      </c>
      <c r="BR2319" s="148">
        <v>3</v>
      </c>
      <c r="BT2319" s="148">
        <v>1409</v>
      </c>
      <c r="BV2319" s="148" t="s">
        <v>1617</v>
      </c>
      <c r="BW2319" s="148">
        <v>29</v>
      </c>
      <c r="BY2319" s="148">
        <v>27</v>
      </c>
      <c r="CA2319" s="148">
        <v>1</v>
      </c>
      <c r="CC2319" s="148">
        <v>34255833500051</v>
      </c>
      <c r="CE2319" s="148" t="s">
        <v>100</v>
      </c>
      <c r="CF2319" s="148">
        <v>1</v>
      </c>
      <c r="CH2319" s="148">
        <v>3</v>
      </c>
      <c r="CJ2319" s="149">
        <v>41054531300042</v>
      </c>
      <c r="CL2319" s="149" t="s">
        <v>97</v>
      </c>
      <c r="CN2319" s="149">
        <v>3</v>
      </c>
      <c r="CT2319" s="149" t="s">
        <v>98</v>
      </c>
      <c r="CU2319" s="152">
        <v>42667</v>
      </c>
      <c r="CV2319" s="149">
        <v>0</v>
      </c>
      <c r="CX2319" s="149" t="s">
        <v>97</v>
      </c>
      <c r="CY2319" s="149" t="s">
        <v>99</v>
      </c>
      <c r="CZ2319" s="149">
        <v>41054531300042</v>
      </c>
      <c r="DB2319" s="149" t="s">
        <v>100</v>
      </c>
      <c r="DC2319" s="149" t="s">
        <v>101</v>
      </c>
      <c r="DD2319" s="149" t="s">
        <v>102</v>
      </c>
      <c r="DE2319" s="149" t="s">
        <v>1615</v>
      </c>
      <c r="DF2319" s="149">
        <v>1</v>
      </c>
    </row>
    <row r="2320" spans="1:110" x14ac:dyDescent="0.25">
      <c r="A2320" s="148" t="s">
        <v>96</v>
      </c>
      <c r="B2320" s="148">
        <v>0</v>
      </c>
      <c r="D2320" s="148" t="s">
        <v>97</v>
      </c>
      <c r="K2320" s="148">
        <v>1</v>
      </c>
      <c r="M2320" s="148">
        <v>3</v>
      </c>
      <c r="N2320" s="148" t="s">
        <v>961</v>
      </c>
      <c r="O2320" s="148">
        <v>0</v>
      </c>
      <c r="Q2320" s="148" t="s">
        <v>962</v>
      </c>
      <c r="R2320" s="148" t="s">
        <v>963</v>
      </c>
      <c r="S2320" s="153">
        <v>42534</v>
      </c>
      <c r="T2320" s="148">
        <v>6</v>
      </c>
      <c r="U2320" s="148">
        <v>1</v>
      </c>
      <c r="V2320" s="148">
        <v>1</v>
      </c>
      <c r="X2320" s="148">
        <v>0</v>
      </c>
      <c r="Y2320" s="148">
        <v>0</v>
      </c>
      <c r="Z2320" s="153">
        <v>42535</v>
      </c>
      <c r="AA2320" s="154" t="s">
        <v>964</v>
      </c>
      <c r="AB2320" s="148">
        <v>23</v>
      </c>
      <c r="AC2320" s="148">
        <v>23</v>
      </c>
      <c r="AD2320" s="148" t="s">
        <v>117</v>
      </c>
      <c r="AE2320" s="154" t="s">
        <v>148</v>
      </c>
      <c r="AF2320" s="148">
        <v>2</v>
      </c>
      <c r="AG2320" s="148">
        <v>2</v>
      </c>
      <c r="AJ2320" s="148" t="s">
        <v>931</v>
      </c>
      <c r="AK2320" s="148">
        <v>7482</v>
      </c>
      <c r="AL2320" s="148">
        <v>5.0000000000000001E-3</v>
      </c>
      <c r="AM2320" s="148">
        <v>5.0000000000000001E-3</v>
      </c>
      <c r="AP2320" s="148">
        <v>454</v>
      </c>
      <c r="AQ2320" s="148">
        <v>454</v>
      </c>
      <c r="AR2320" s="148">
        <v>7482</v>
      </c>
      <c r="AS2320" s="148">
        <v>10</v>
      </c>
      <c r="AT2320" s="148">
        <v>10</v>
      </c>
      <c r="AU2320" s="148">
        <v>5.0000000000000001E-3</v>
      </c>
      <c r="AV2320" s="148">
        <v>5.0000000000000001E-3</v>
      </c>
      <c r="AY2320" s="148">
        <v>133</v>
      </c>
      <c r="AZ2320" s="148">
        <v>133</v>
      </c>
      <c r="BA2320" s="148" t="s">
        <v>107</v>
      </c>
      <c r="BB2320" s="148">
        <v>11</v>
      </c>
      <c r="BD2320" s="148">
        <v>6</v>
      </c>
      <c r="BF2320" s="148" t="s">
        <v>965</v>
      </c>
      <c r="BG2320" s="148">
        <v>1</v>
      </c>
      <c r="BI2320" s="153">
        <v>42535</v>
      </c>
      <c r="BJ2320" s="154" t="s">
        <v>112</v>
      </c>
      <c r="BK2320" s="148">
        <v>41054531300042</v>
      </c>
      <c r="BM2320" s="148" t="s">
        <v>100</v>
      </c>
      <c r="BN2320" s="148" t="s">
        <v>966</v>
      </c>
      <c r="BO2320" s="148" t="s">
        <v>967</v>
      </c>
      <c r="BQ2320" s="153">
        <v>42534</v>
      </c>
      <c r="BR2320" s="148">
        <v>3</v>
      </c>
      <c r="BT2320" s="148">
        <v>1409</v>
      </c>
      <c r="BV2320" s="148" t="s">
        <v>1617</v>
      </c>
      <c r="BW2320" s="148">
        <v>29</v>
      </c>
      <c r="BY2320" s="148">
        <v>27</v>
      </c>
      <c r="CA2320" s="148">
        <v>1</v>
      </c>
      <c r="CC2320" s="148">
        <v>34255833500051</v>
      </c>
      <c r="CE2320" s="148" t="s">
        <v>100</v>
      </c>
      <c r="CF2320" s="148">
        <v>1</v>
      </c>
      <c r="CH2320" s="148">
        <v>3</v>
      </c>
      <c r="CJ2320" s="149">
        <v>41054531300042</v>
      </c>
      <c r="CL2320" s="149" t="s">
        <v>97</v>
      </c>
      <c r="CN2320" s="149">
        <v>3</v>
      </c>
      <c r="CT2320" s="149" t="s">
        <v>98</v>
      </c>
      <c r="CU2320" s="152">
        <v>42667</v>
      </c>
      <c r="CV2320" s="149">
        <v>0</v>
      </c>
      <c r="CX2320" s="149" t="s">
        <v>97</v>
      </c>
      <c r="CY2320" s="149" t="s">
        <v>99</v>
      </c>
      <c r="CZ2320" s="149">
        <v>41054531300042</v>
      </c>
      <c r="DB2320" s="149" t="s">
        <v>100</v>
      </c>
      <c r="DC2320" s="149" t="s">
        <v>101</v>
      </c>
      <c r="DD2320" s="149" t="s">
        <v>102</v>
      </c>
      <c r="DE2320" s="149" t="s">
        <v>1615</v>
      </c>
      <c r="DF2320" s="149">
        <v>1</v>
      </c>
    </row>
    <row r="2321" spans="1:110" x14ac:dyDescent="0.25">
      <c r="A2321" s="148" t="s">
        <v>96</v>
      </c>
      <c r="B2321" s="148">
        <v>0</v>
      </c>
      <c r="D2321" s="148" t="s">
        <v>97</v>
      </c>
      <c r="K2321" s="148">
        <v>1</v>
      </c>
      <c r="M2321" s="148">
        <v>3</v>
      </c>
      <c r="N2321" s="148" t="s">
        <v>961</v>
      </c>
      <c r="O2321" s="148">
        <v>0</v>
      </c>
      <c r="Q2321" s="148" t="s">
        <v>962</v>
      </c>
      <c r="R2321" s="148" t="s">
        <v>963</v>
      </c>
      <c r="S2321" s="153">
        <v>42534</v>
      </c>
      <c r="T2321" s="148">
        <v>6</v>
      </c>
      <c r="U2321" s="148">
        <v>1</v>
      </c>
      <c r="V2321" s="148">
        <v>1</v>
      </c>
      <c r="X2321" s="148">
        <v>0</v>
      </c>
      <c r="Y2321" s="148">
        <v>0</v>
      </c>
      <c r="Z2321" s="153">
        <v>42535</v>
      </c>
      <c r="AA2321" s="154" t="s">
        <v>964</v>
      </c>
      <c r="AB2321" s="148">
        <v>3</v>
      </c>
      <c r="AC2321" s="148">
        <v>3</v>
      </c>
      <c r="AD2321" s="148" t="s">
        <v>227</v>
      </c>
      <c r="AE2321" s="154" t="s">
        <v>230</v>
      </c>
      <c r="AF2321" s="148">
        <v>2</v>
      </c>
      <c r="AG2321" s="148">
        <v>2</v>
      </c>
      <c r="AJ2321" s="148" t="s">
        <v>932</v>
      </c>
      <c r="AK2321" s="148">
        <v>1361</v>
      </c>
      <c r="AL2321" s="148">
        <v>10</v>
      </c>
      <c r="AM2321" s="148">
        <v>10</v>
      </c>
      <c r="AP2321" s="148">
        <v>422</v>
      </c>
      <c r="AQ2321" s="148">
        <v>422</v>
      </c>
      <c r="AR2321" s="148">
        <v>1361</v>
      </c>
      <c r="AS2321" s="148">
        <v>10</v>
      </c>
      <c r="AT2321" s="148">
        <v>10</v>
      </c>
      <c r="AU2321" s="148">
        <v>10</v>
      </c>
      <c r="AV2321" s="148">
        <v>10</v>
      </c>
      <c r="AY2321" s="148">
        <v>421</v>
      </c>
      <c r="AZ2321" s="148">
        <v>421</v>
      </c>
      <c r="BA2321" s="148" t="s">
        <v>933</v>
      </c>
      <c r="BB2321" s="148">
        <v>11</v>
      </c>
      <c r="BD2321" s="148">
        <v>6</v>
      </c>
      <c r="BF2321" s="148" t="s">
        <v>965</v>
      </c>
      <c r="BG2321" s="148">
        <v>1</v>
      </c>
      <c r="BI2321" s="153">
        <v>42535</v>
      </c>
      <c r="BJ2321" s="154" t="s">
        <v>112</v>
      </c>
      <c r="BK2321" s="148">
        <v>41054531300042</v>
      </c>
      <c r="BM2321" s="148" t="s">
        <v>100</v>
      </c>
      <c r="BN2321" s="148" t="s">
        <v>966</v>
      </c>
      <c r="BO2321" s="148" t="s">
        <v>967</v>
      </c>
      <c r="BQ2321" s="153">
        <v>42534</v>
      </c>
      <c r="BR2321" s="148">
        <v>3</v>
      </c>
      <c r="BT2321" s="148">
        <v>1409</v>
      </c>
      <c r="BV2321" s="148" t="s">
        <v>1617</v>
      </c>
      <c r="BW2321" s="148">
        <v>29</v>
      </c>
      <c r="BY2321" s="148">
        <v>27</v>
      </c>
      <c r="CA2321" s="148">
        <v>1</v>
      </c>
      <c r="CC2321" s="148">
        <v>34255833500051</v>
      </c>
      <c r="CE2321" s="148" t="s">
        <v>100</v>
      </c>
      <c r="CF2321" s="148">
        <v>1</v>
      </c>
      <c r="CH2321" s="148">
        <v>3</v>
      </c>
      <c r="CJ2321" s="149">
        <v>41054531300042</v>
      </c>
      <c r="CL2321" s="149" t="s">
        <v>97</v>
      </c>
      <c r="CN2321" s="149">
        <v>3</v>
      </c>
      <c r="CT2321" s="149" t="s">
        <v>98</v>
      </c>
      <c r="CU2321" s="152">
        <v>42667</v>
      </c>
      <c r="CV2321" s="149">
        <v>0</v>
      </c>
      <c r="CX2321" s="149" t="s">
        <v>97</v>
      </c>
      <c r="CY2321" s="149" t="s">
        <v>99</v>
      </c>
      <c r="CZ2321" s="149">
        <v>41054531300042</v>
      </c>
      <c r="DB2321" s="149" t="s">
        <v>100</v>
      </c>
      <c r="DC2321" s="149" t="s">
        <v>101</v>
      </c>
      <c r="DD2321" s="149" t="s">
        <v>102</v>
      </c>
      <c r="DE2321" s="149" t="s">
        <v>1615</v>
      </c>
      <c r="DF2321" s="149">
        <v>1</v>
      </c>
    </row>
    <row r="2322" spans="1:110" x14ac:dyDescent="0.25">
      <c r="A2322" s="148" t="s">
        <v>96</v>
      </c>
      <c r="B2322" s="148">
        <v>0</v>
      </c>
      <c r="D2322" s="148" t="s">
        <v>97</v>
      </c>
      <c r="K2322" s="148">
        <v>1</v>
      </c>
      <c r="M2322" s="148">
        <v>3</v>
      </c>
      <c r="N2322" s="148" t="s">
        <v>961</v>
      </c>
      <c r="O2322" s="148">
        <v>0</v>
      </c>
      <c r="Q2322" s="148" t="s">
        <v>962</v>
      </c>
      <c r="R2322" s="148" t="s">
        <v>963</v>
      </c>
      <c r="S2322" s="153">
        <v>42534</v>
      </c>
      <c r="T2322" s="148">
        <v>6</v>
      </c>
      <c r="U2322" s="148">
        <v>1</v>
      </c>
      <c r="V2322" s="148">
        <v>1</v>
      </c>
      <c r="X2322" s="148">
        <v>0</v>
      </c>
      <c r="Y2322" s="148">
        <v>0</v>
      </c>
      <c r="Z2322" s="153">
        <v>42535</v>
      </c>
      <c r="AA2322" s="154" t="s">
        <v>964</v>
      </c>
      <c r="AB2322" s="148">
        <v>23</v>
      </c>
      <c r="AC2322" s="148">
        <v>23</v>
      </c>
      <c r="AD2322" s="148" t="s">
        <v>117</v>
      </c>
      <c r="AE2322" s="154" t="s">
        <v>174</v>
      </c>
      <c r="AF2322" s="148">
        <v>2</v>
      </c>
      <c r="AG2322" s="148">
        <v>2</v>
      </c>
      <c r="AJ2322" s="148" t="s">
        <v>934</v>
      </c>
      <c r="AK2322" s="148">
        <v>1290</v>
      </c>
      <c r="AL2322" s="148">
        <v>5.0000000000000001E-3</v>
      </c>
      <c r="AM2322" s="148">
        <v>5.0000000000000001E-3</v>
      </c>
      <c r="AP2322" s="148">
        <v>454</v>
      </c>
      <c r="AQ2322" s="148">
        <v>454</v>
      </c>
      <c r="AR2322" s="148">
        <v>1290</v>
      </c>
      <c r="AS2322" s="148">
        <v>10</v>
      </c>
      <c r="AT2322" s="148">
        <v>10</v>
      </c>
      <c r="AU2322" s="148">
        <v>5.0000000000000001E-3</v>
      </c>
      <c r="AV2322" s="148">
        <v>5.0000000000000001E-3</v>
      </c>
      <c r="AY2322" s="148">
        <v>133</v>
      </c>
      <c r="AZ2322" s="148">
        <v>133</v>
      </c>
      <c r="BA2322" s="148" t="s">
        <v>107</v>
      </c>
      <c r="BB2322" s="148">
        <v>11</v>
      </c>
      <c r="BD2322" s="148">
        <v>6</v>
      </c>
      <c r="BF2322" s="148" t="s">
        <v>965</v>
      </c>
      <c r="BG2322" s="148">
        <v>1</v>
      </c>
      <c r="BI2322" s="153">
        <v>42535</v>
      </c>
      <c r="BJ2322" s="154" t="s">
        <v>112</v>
      </c>
      <c r="BK2322" s="148">
        <v>41054531300042</v>
      </c>
      <c r="BM2322" s="148" t="s">
        <v>100</v>
      </c>
      <c r="BN2322" s="148" t="s">
        <v>966</v>
      </c>
      <c r="BO2322" s="148" t="s">
        <v>967</v>
      </c>
      <c r="BQ2322" s="153">
        <v>42534</v>
      </c>
      <c r="BR2322" s="148">
        <v>3</v>
      </c>
      <c r="BT2322" s="148">
        <v>1409</v>
      </c>
      <c r="BV2322" s="148" t="s">
        <v>1617</v>
      </c>
      <c r="BW2322" s="148">
        <v>29</v>
      </c>
      <c r="BY2322" s="148">
        <v>27</v>
      </c>
      <c r="CA2322" s="148">
        <v>1</v>
      </c>
      <c r="CC2322" s="148">
        <v>34255833500051</v>
      </c>
      <c r="CE2322" s="148" t="s">
        <v>100</v>
      </c>
      <c r="CF2322" s="148">
        <v>1</v>
      </c>
      <c r="CH2322" s="148">
        <v>3</v>
      </c>
      <c r="CJ2322" s="149">
        <v>41054531300042</v>
      </c>
      <c r="CL2322" s="149" t="s">
        <v>97</v>
      </c>
      <c r="CN2322" s="149">
        <v>3</v>
      </c>
      <c r="CT2322" s="149" t="s">
        <v>98</v>
      </c>
      <c r="CU2322" s="152">
        <v>42667</v>
      </c>
      <c r="CV2322" s="149">
        <v>0</v>
      </c>
      <c r="CX2322" s="149" t="s">
        <v>97</v>
      </c>
      <c r="CY2322" s="149" t="s">
        <v>99</v>
      </c>
      <c r="CZ2322" s="149">
        <v>41054531300042</v>
      </c>
      <c r="DB2322" s="149" t="s">
        <v>100</v>
      </c>
      <c r="DC2322" s="149" t="s">
        <v>101</v>
      </c>
      <c r="DD2322" s="149" t="s">
        <v>102</v>
      </c>
      <c r="DE2322" s="149" t="s">
        <v>1615</v>
      </c>
      <c r="DF2322" s="149">
        <v>1</v>
      </c>
    </row>
    <row r="2323" spans="1:110" x14ac:dyDescent="0.25">
      <c r="A2323" s="148" t="s">
        <v>96</v>
      </c>
      <c r="B2323" s="148">
        <v>0</v>
      </c>
      <c r="D2323" s="148" t="s">
        <v>97</v>
      </c>
      <c r="K2323" s="148">
        <v>1</v>
      </c>
      <c r="M2323" s="148">
        <v>3</v>
      </c>
      <c r="N2323" s="148" t="s">
        <v>961</v>
      </c>
      <c r="O2323" s="148">
        <v>0</v>
      </c>
      <c r="Q2323" s="148" t="s">
        <v>962</v>
      </c>
      <c r="R2323" s="148" t="s">
        <v>963</v>
      </c>
      <c r="S2323" s="153">
        <v>42534</v>
      </c>
      <c r="T2323" s="148">
        <v>6</v>
      </c>
      <c r="U2323" s="148">
        <v>1</v>
      </c>
      <c r="V2323" s="148">
        <v>1</v>
      </c>
      <c r="X2323" s="148">
        <v>0</v>
      </c>
      <c r="Y2323" s="148">
        <v>0</v>
      </c>
      <c r="Z2323" s="153">
        <v>42535</v>
      </c>
      <c r="AA2323" s="154" t="s">
        <v>964</v>
      </c>
      <c r="AB2323" s="148">
        <v>3</v>
      </c>
      <c r="AC2323" s="148">
        <v>3</v>
      </c>
      <c r="AD2323" s="148" t="s">
        <v>227</v>
      </c>
      <c r="AE2323" s="154" t="s">
        <v>230</v>
      </c>
      <c r="AF2323" s="148">
        <v>2</v>
      </c>
      <c r="AG2323" s="148">
        <v>2</v>
      </c>
      <c r="AJ2323" s="148" t="s">
        <v>935</v>
      </c>
      <c r="AK2323" s="148">
        <v>1384</v>
      </c>
      <c r="AL2323" s="148">
        <v>5</v>
      </c>
      <c r="AM2323" s="148">
        <v>5</v>
      </c>
      <c r="AP2323" s="148">
        <v>422</v>
      </c>
      <c r="AQ2323" s="148">
        <v>422</v>
      </c>
      <c r="AR2323" s="148">
        <v>1384</v>
      </c>
      <c r="AS2323" s="148">
        <v>10</v>
      </c>
      <c r="AT2323" s="148">
        <v>10</v>
      </c>
      <c r="AU2323" s="148">
        <v>5</v>
      </c>
      <c r="AV2323" s="148">
        <v>5</v>
      </c>
      <c r="AY2323" s="148">
        <v>347</v>
      </c>
      <c r="AZ2323" s="148">
        <v>347</v>
      </c>
      <c r="BA2323" s="148" t="s">
        <v>936</v>
      </c>
      <c r="BB2323" s="148">
        <v>11</v>
      </c>
      <c r="BD2323" s="148">
        <v>6</v>
      </c>
      <c r="BF2323" s="148" t="s">
        <v>965</v>
      </c>
      <c r="BG2323" s="148">
        <v>1</v>
      </c>
      <c r="BI2323" s="153">
        <v>42535</v>
      </c>
      <c r="BJ2323" s="154" t="s">
        <v>112</v>
      </c>
      <c r="BK2323" s="148">
        <v>41054531300042</v>
      </c>
      <c r="BM2323" s="148" t="s">
        <v>100</v>
      </c>
      <c r="BN2323" s="148" t="s">
        <v>966</v>
      </c>
      <c r="BO2323" s="148" t="s">
        <v>967</v>
      </c>
      <c r="BQ2323" s="153">
        <v>42534</v>
      </c>
      <c r="BR2323" s="148">
        <v>3</v>
      </c>
      <c r="BT2323" s="148">
        <v>1409</v>
      </c>
      <c r="BV2323" s="148" t="s">
        <v>1617</v>
      </c>
      <c r="BW2323" s="148">
        <v>29</v>
      </c>
      <c r="BY2323" s="148">
        <v>27</v>
      </c>
      <c r="CA2323" s="148">
        <v>1</v>
      </c>
      <c r="CC2323" s="148">
        <v>34255833500051</v>
      </c>
      <c r="CE2323" s="148" t="s">
        <v>100</v>
      </c>
      <c r="CF2323" s="148">
        <v>1</v>
      </c>
      <c r="CH2323" s="148">
        <v>3</v>
      </c>
      <c r="CJ2323" s="149">
        <v>41054531300042</v>
      </c>
      <c r="CL2323" s="149" t="s">
        <v>97</v>
      </c>
      <c r="CN2323" s="149">
        <v>3</v>
      </c>
      <c r="CT2323" s="149" t="s">
        <v>98</v>
      </c>
      <c r="CU2323" s="152">
        <v>42667</v>
      </c>
      <c r="CV2323" s="149">
        <v>0</v>
      </c>
      <c r="CX2323" s="149" t="s">
        <v>97</v>
      </c>
      <c r="CY2323" s="149" t="s">
        <v>99</v>
      </c>
      <c r="CZ2323" s="149">
        <v>41054531300042</v>
      </c>
      <c r="DB2323" s="149" t="s">
        <v>100</v>
      </c>
      <c r="DC2323" s="149" t="s">
        <v>101</v>
      </c>
      <c r="DD2323" s="149" t="s">
        <v>102</v>
      </c>
      <c r="DE2323" s="149" t="s">
        <v>1615</v>
      </c>
      <c r="DF2323" s="149">
        <v>1</v>
      </c>
    </row>
    <row r="2324" spans="1:110" x14ac:dyDescent="0.25">
      <c r="A2324" s="148" t="s">
        <v>96</v>
      </c>
      <c r="B2324" s="148">
        <v>0</v>
      </c>
      <c r="D2324" s="148" t="s">
        <v>97</v>
      </c>
      <c r="K2324" s="148">
        <v>1</v>
      </c>
      <c r="M2324" s="148">
        <v>3</v>
      </c>
      <c r="N2324" s="148" t="s">
        <v>961</v>
      </c>
      <c r="O2324" s="148">
        <v>0</v>
      </c>
      <c r="Q2324" s="148" t="s">
        <v>962</v>
      </c>
      <c r="R2324" s="148" t="s">
        <v>963</v>
      </c>
      <c r="S2324" s="153">
        <v>42534</v>
      </c>
      <c r="T2324" s="148">
        <v>6</v>
      </c>
      <c r="U2324" s="148">
        <v>2</v>
      </c>
      <c r="V2324" s="148">
        <v>2</v>
      </c>
      <c r="X2324" s="148">
        <v>0</v>
      </c>
      <c r="Y2324" s="148">
        <v>0</v>
      </c>
      <c r="Z2324" s="153">
        <v>42535</v>
      </c>
      <c r="AA2324" s="154" t="s">
        <v>964</v>
      </c>
      <c r="AB2324" s="148">
        <v>23</v>
      </c>
      <c r="AC2324" s="148">
        <v>23</v>
      </c>
      <c r="AD2324" s="148" t="s">
        <v>117</v>
      </c>
      <c r="AE2324" s="154" t="s">
        <v>154</v>
      </c>
      <c r="AF2324" s="148">
        <v>2</v>
      </c>
      <c r="AG2324" s="148">
        <v>2</v>
      </c>
      <c r="AJ2324" s="148" t="s">
        <v>937</v>
      </c>
      <c r="AK2324" s="148">
        <v>1291</v>
      </c>
      <c r="AL2324" s="148">
        <v>5.0000000000000001E-3</v>
      </c>
      <c r="AM2324" s="148">
        <v>5.0000000000000001E-3</v>
      </c>
      <c r="AN2324" s="148">
        <v>712</v>
      </c>
      <c r="AO2324" s="148">
        <v>712</v>
      </c>
      <c r="AP2324" s="148">
        <v>405</v>
      </c>
      <c r="AQ2324" s="148">
        <v>405</v>
      </c>
      <c r="AR2324" s="148">
        <v>1291</v>
      </c>
      <c r="AS2324" s="148">
        <v>10</v>
      </c>
      <c r="AT2324" s="148">
        <v>10</v>
      </c>
      <c r="AU2324" s="148">
        <v>5.0000000000000001E-3</v>
      </c>
      <c r="AV2324" s="148">
        <v>5.0000000000000001E-3</v>
      </c>
      <c r="AW2324" s="148">
        <v>1168</v>
      </c>
      <c r="AX2324" s="148">
        <v>1168</v>
      </c>
      <c r="AY2324" s="148">
        <v>133</v>
      </c>
      <c r="AZ2324" s="148">
        <v>133</v>
      </c>
      <c r="BA2324" s="148" t="s">
        <v>107</v>
      </c>
      <c r="BB2324" s="148">
        <v>11</v>
      </c>
      <c r="BD2324" s="148">
        <v>6</v>
      </c>
      <c r="BF2324" s="148" t="s">
        <v>965</v>
      </c>
      <c r="BG2324" s="148">
        <v>1</v>
      </c>
      <c r="BI2324" s="153">
        <v>42535</v>
      </c>
      <c r="BJ2324" s="154" t="s">
        <v>112</v>
      </c>
      <c r="BK2324" s="148">
        <v>41054531300042</v>
      </c>
      <c r="BM2324" s="148" t="s">
        <v>100</v>
      </c>
      <c r="BN2324" s="148" t="s">
        <v>966</v>
      </c>
      <c r="BO2324" s="148" t="s">
        <v>967</v>
      </c>
      <c r="BQ2324" s="153">
        <v>42534</v>
      </c>
      <c r="BR2324" s="148">
        <v>3</v>
      </c>
      <c r="BT2324" s="148">
        <v>1409</v>
      </c>
      <c r="BV2324" s="148" t="s">
        <v>1617</v>
      </c>
      <c r="BW2324" s="148">
        <v>29</v>
      </c>
      <c r="BY2324" s="148">
        <v>27</v>
      </c>
      <c r="CA2324" s="148">
        <v>1</v>
      </c>
      <c r="CC2324" s="148">
        <v>34255833500051</v>
      </c>
      <c r="CE2324" s="148" t="s">
        <v>100</v>
      </c>
      <c r="CF2324" s="148">
        <v>1</v>
      </c>
      <c r="CH2324" s="148">
        <v>3</v>
      </c>
      <c r="CJ2324" s="149">
        <v>41054531300042</v>
      </c>
      <c r="CL2324" s="149" t="s">
        <v>97</v>
      </c>
      <c r="CN2324" s="149">
        <v>3</v>
      </c>
      <c r="CT2324" s="149" t="s">
        <v>98</v>
      </c>
      <c r="CU2324" s="152">
        <v>42667</v>
      </c>
      <c r="CV2324" s="149">
        <v>0</v>
      </c>
      <c r="CX2324" s="149" t="s">
        <v>97</v>
      </c>
      <c r="CY2324" s="149" t="s">
        <v>99</v>
      </c>
      <c r="CZ2324" s="149">
        <v>41054531300042</v>
      </c>
      <c r="DB2324" s="149" t="s">
        <v>100</v>
      </c>
      <c r="DC2324" s="149" t="s">
        <v>101</v>
      </c>
      <c r="DD2324" s="149" t="s">
        <v>102</v>
      </c>
      <c r="DE2324" s="149" t="s">
        <v>1615</v>
      </c>
      <c r="DF2324" s="149">
        <v>1</v>
      </c>
    </row>
    <row r="2325" spans="1:110" x14ac:dyDescent="0.25">
      <c r="A2325" s="148" t="s">
        <v>96</v>
      </c>
      <c r="B2325" s="148">
        <v>0</v>
      </c>
      <c r="D2325" s="148" t="s">
        <v>97</v>
      </c>
      <c r="K2325" s="148">
        <v>1</v>
      </c>
      <c r="M2325" s="148">
        <v>3</v>
      </c>
      <c r="N2325" s="148" t="s">
        <v>961</v>
      </c>
      <c r="O2325" s="148">
        <v>0</v>
      </c>
      <c r="Q2325" s="148" t="s">
        <v>962</v>
      </c>
      <c r="R2325" s="148" t="s">
        <v>963</v>
      </c>
      <c r="S2325" s="153">
        <v>42534</v>
      </c>
      <c r="T2325" s="148">
        <v>6</v>
      </c>
      <c r="U2325" s="148">
        <v>2</v>
      </c>
      <c r="V2325" s="148">
        <v>2</v>
      </c>
      <c r="X2325" s="148">
        <v>0</v>
      </c>
      <c r="Y2325" s="148">
        <v>0</v>
      </c>
      <c r="Z2325" s="153">
        <v>42535</v>
      </c>
      <c r="AA2325" s="154" t="s">
        <v>964</v>
      </c>
      <c r="AB2325" s="148">
        <v>23</v>
      </c>
      <c r="AC2325" s="148">
        <v>23</v>
      </c>
      <c r="AD2325" s="148" t="s">
        <v>105</v>
      </c>
      <c r="AE2325" s="154" t="s">
        <v>270</v>
      </c>
      <c r="AF2325" s="148">
        <v>2</v>
      </c>
      <c r="AG2325" s="148">
        <v>2</v>
      </c>
      <c r="AJ2325" s="148" t="s">
        <v>938</v>
      </c>
      <c r="AK2325" s="148">
        <v>1293</v>
      </c>
      <c r="AL2325" s="148">
        <v>0.5</v>
      </c>
      <c r="AM2325" s="148">
        <v>0.5</v>
      </c>
      <c r="AP2325" s="148">
        <v>357</v>
      </c>
      <c r="AQ2325" s="148">
        <v>357</v>
      </c>
      <c r="AR2325" s="148">
        <v>1293</v>
      </c>
      <c r="AS2325" s="148">
        <v>10</v>
      </c>
      <c r="AT2325" s="148">
        <v>10</v>
      </c>
      <c r="AU2325" s="148">
        <v>0.5</v>
      </c>
      <c r="AV2325" s="148">
        <v>0.5</v>
      </c>
      <c r="AY2325" s="148">
        <v>133</v>
      </c>
      <c r="AZ2325" s="148">
        <v>133</v>
      </c>
      <c r="BA2325" s="148" t="s">
        <v>107</v>
      </c>
      <c r="BB2325" s="148">
        <v>11</v>
      </c>
      <c r="BD2325" s="148">
        <v>6</v>
      </c>
      <c r="BF2325" s="148" t="s">
        <v>965</v>
      </c>
      <c r="BG2325" s="148">
        <v>1</v>
      </c>
      <c r="BI2325" s="153">
        <v>42535</v>
      </c>
      <c r="BJ2325" s="154" t="s">
        <v>112</v>
      </c>
      <c r="BK2325" s="148">
        <v>41054531300042</v>
      </c>
      <c r="BM2325" s="148" t="s">
        <v>100</v>
      </c>
      <c r="BN2325" s="148" t="s">
        <v>966</v>
      </c>
      <c r="BO2325" s="148" t="s">
        <v>967</v>
      </c>
      <c r="BQ2325" s="153">
        <v>42534</v>
      </c>
      <c r="BR2325" s="148">
        <v>3</v>
      </c>
      <c r="BT2325" s="148">
        <v>1409</v>
      </c>
      <c r="BV2325" s="148" t="s">
        <v>1617</v>
      </c>
      <c r="BW2325" s="148">
        <v>29</v>
      </c>
      <c r="BY2325" s="148">
        <v>27</v>
      </c>
      <c r="CA2325" s="148">
        <v>1</v>
      </c>
      <c r="CC2325" s="148">
        <v>34255833500051</v>
      </c>
      <c r="CE2325" s="148" t="s">
        <v>100</v>
      </c>
      <c r="CF2325" s="148">
        <v>1</v>
      </c>
      <c r="CH2325" s="148">
        <v>3</v>
      </c>
      <c r="CJ2325" s="149">
        <v>41054531300042</v>
      </c>
      <c r="CL2325" s="149" t="s">
        <v>97</v>
      </c>
      <c r="CN2325" s="149">
        <v>3</v>
      </c>
      <c r="CT2325" s="149" t="s">
        <v>98</v>
      </c>
      <c r="CU2325" s="152">
        <v>42667</v>
      </c>
      <c r="CV2325" s="149">
        <v>0</v>
      </c>
      <c r="CX2325" s="149" t="s">
        <v>97</v>
      </c>
      <c r="CY2325" s="149" t="s">
        <v>99</v>
      </c>
      <c r="CZ2325" s="149">
        <v>41054531300042</v>
      </c>
      <c r="DB2325" s="149" t="s">
        <v>100</v>
      </c>
      <c r="DC2325" s="149" t="s">
        <v>101</v>
      </c>
      <c r="DD2325" s="149" t="s">
        <v>102</v>
      </c>
      <c r="DE2325" s="149" t="s">
        <v>1615</v>
      </c>
      <c r="DF2325" s="149">
        <v>1</v>
      </c>
    </row>
    <row r="2326" spans="1:110" x14ac:dyDescent="0.25">
      <c r="A2326" s="148" t="s">
        <v>96</v>
      </c>
      <c r="B2326" s="148">
        <v>0</v>
      </c>
      <c r="D2326" s="148" t="s">
        <v>97</v>
      </c>
      <c r="K2326" s="148">
        <v>1</v>
      </c>
      <c r="M2326" s="148">
        <v>3</v>
      </c>
      <c r="N2326" s="148" t="s">
        <v>961</v>
      </c>
      <c r="O2326" s="148">
        <v>0</v>
      </c>
      <c r="Q2326" s="148" t="s">
        <v>962</v>
      </c>
      <c r="R2326" s="148" t="s">
        <v>963</v>
      </c>
      <c r="S2326" s="153">
        <v>42534</v>
      </c>
      <c r="T2326" s="148">
        <v>6</v>
      </c>
      <c r="U2326" s="148">
        <v>1</v>
      </c>
      <c r="V2326" s="148">
        <v>1</v>
      </c>
      <c r="X2326" s="148">
        <v>0</v>
      </c>
      <c r="Y2326" s="148">
        <v>0</v>
      </c>
      <c r="Z2326" s="153">
        <v>42535</v>
      </c>
      <c r="AA2326" s="154" t="s">
        <v>964</v>
      </c>
      <c r="AB2326" s="148">
        <v>23</v>
      </c>
      <c r="AC2326" s="148">
        <v>23</v>
      </c>
      <c r="AD2326" s="148" t="s">
        <v>105</v>
      </c>
      <c r="AE2326" s="154" t="s">
        <v>270</v>
      </c>
      <c r="AF2326" s="148">
        <v>2</v>
      </c>
      <c r="AG2326" s="148">
        <v>2</v>
      </c>
      <c r="AJ2326" s="148" t="s">
        <v>939</v>
      </c>
      <c r="AK2326" s="148">
        <v>1292</v>
      </c>
      <c r="AL2326" s="148">
        <v>0.5</v>
      </c>
      <c r="AM2326" s="148">
        <v>0.5</v>
      </c>
      <c r="AP2326" s="148">
        <v>357</v>
      </c>
      <c r="AQ2326" s="148">
        <v>357</v>
      </c>
      <c r="AR2326" s="148">
        <v>1292</v>
      </c>
      <c r="AS2326" s="148">
        <v>10</v>
      </c>
      <c r="AT2326" s="148">
        <v>10</v>
      </c>
      <c r="AU2326" s="148">
        <v>0.5</v>
      </c>
      <c r="AV2326" s="148">
        <v>0.5</v>
      </c>
      <c r="AY2326" s="148">
        <v>133</v>
      </c>
      <c r="AZ2326" s="148">
        <v>133</v>
      </c>
      <c r="BA2326" s="148" t="s">
        <v>107</v>
      </c>
      <c r="BB2326" s="148">
        <v>11</v>
      </c>
      <c r="BD2326" s="148">
        <v>6</v>
      </c>
      <c r="BF2326" s="148" t="s">
        <v>965</v>
      </c>
      <c r="BG2326" s="148">
        <v>1</v>
      </c>
      <c r="BI2326" s="153">
        <v>42535</v>
      </c>
      <c r="BJ2326" s="154" t="s">
        <v>112</v>
      </c>
      <c r="BK2326" s="148">
        <v>41054531300042</v>
      </c>
      <c r="BM2326" s="148" t="s">
        <v>100</v>
      </c>
      <c r="BN2326" s="148" t="s">
        <v>966</v>
      </c>
      <c r="BO2326" s="148" t="s">
        <v>967</v>
      </c>
      <c r="BQ2326" s="153">
        <v>42534</v>
      </c>
      <c r="BR2326" s="148">
        <v>3</v>
      </c>
      <c r="BT2326" s="148">
        <v>1409</v>
      </c>
      <c r="BV2326" s="148" t="s">
        <v>1617</v>
      </c>
      <c r="BW2326" s="148">
        <v>29</v>
      </c>
      <c r="BY2326" s="148">
        <v>27</v>
      </c>
      <c r="CA2326" s="148">
        <v>1</v>
      </c>
      <c r="CC2326" s="148">
        <v>34255833500051</v>
      </c>
      <c r="CE2326" s="148" t="s">
        <v>100</v>
      </c>
      <c r="CF2326" s="148">
        <v>1</v>
      </c>
      <c r="CH2326" s="148">
        <v>3</v>
      </c>
      <c r="CJ2326" s="149">
        <v>41054531300042</v>
      </c>
      <c r="CL2326" s="149" t="s">
        <v>97</v>
      </c>
      <c r="CN2326" s="149">
        <v>3</v>
      </c>
      <c r="CT2326" s="149" t="s">
        <v>98</v>
      </c>
      <c r="CU2326" s="152">
        <v>42667</v>
      </c>
      <c r="CV2326" s="149">
        <v>0</v>
      </c>
      <c r="CX2326" s="149" t="s">
        <v>97</v>
      </c>
      <c r="CY2326" s="149" t="s">
        <v>99</v>
      </c>
      <c r="CZ2326" s="149">
        <v>41054531300042</v>
      </c>
      <c r="DB2326" s="149" t="s">
        <v>100</v>
      </c>
      <c r="DC2326" s="149" t="s">
        <v>101</v>
      </c>
      <c r="DD2326" s="149" t="s">
        <v>102</v>
      </c>
      <c r="DE2326" s="149" t="s">
        <v>1615</v>
      </c>
      <c r="DF2326" s="149">
        <v>1</v>
      </c>
    </row>
    <row r="2327" spans="1:110" x14ac:dyDescent="0.25">
      <c r="A2327" s="148" t="s">
        <v>96</v>
      </c>
      <c r="B2327" s="148">
        <v>0</v>
      </c>
      <c r="D2327" s="148" t="s">
        <v>97</v>
      </c>
      <c r="K2327" s="148">
        <v>1</v>
      </c>
      <c r="M2327" s="148">
        <v>3</v>
      </c>
      <c r="N2327" s="148" t="s">
        <v>961</v>
      </c>
      <c r="O2327" s="148">
        <v>0</v>
      </c>
      <c r="Q2327" s="148" t="s">
        <v>962</v>
      </c>
      <c r="R2327" s="148" t="s">
        <v>963</v>
      </c>
      <c r="S2327" s="153">
        <v>42534</v>
      </c>
      <c r="T2327" s="148">
        <v>6</v>
      </c>
      <c r="U2327" s="148">
        <v>2</v>
      </c>
      <c r="V2327" s="148">
        <v>2</v>
      </c>
      <c r="X2327" s="148">
        <v>0</v>
      </c>
      <c r="Y2327" s="148">
        <v>0</v>
      </c>
      <c r="Z2327" s="153">
        <v>42535</v>
      </c>
      <c r="AA2327" s="154" t="s">
        <v>964</v>
      </c>
      <c r="AB2327" s="148">
        <v>23</v>
      </c>
      <c r="AC2327" s="148">
        <v>23</v>
      </c>
      <c r="AD2327" s="148" t="s">
        <v>105</v>
      </c>
      <c r="AE2327" s="154" t="s">
        <v>270</v>
      </c>
      <c r="AF2327" s="148">
        <v>2</v>
      </c>
      <c r="AG2327" s="148">
        <v>2</v>
      </c>
      <c r="AJ2327" s="148" t="s">
        <v>940</v>
      </c>
      <c r="AK2327" s="148">
        <v>1294</v>
      </c>
      <c r="AL2327" s="148">
        <v>0.5</v>
      </c>
      <c r="AM2327" s="148">
        <v>0.5</v>
      </c>
      <c r="AP2327" s="148">
        <v>357</v>
      </c>
      <c r="AQ2327" s="148">
        <v>357</v>
      </c>
      <c r="AR2327" s="148">
        <v>1294</v>
      </c>
      <c r="AS2327" s="148">
        <v>10</v>
      </c>
      <c r="AT2327" s="148">
        <v>10</v>
      </c>
      <c r="AU2327" s="148">
        <v>0.5</v>
      </c>
      <c r="AV2327" s="148">
        <v>0.5</v>
      </c>
      <c r="AY2327" s="148">
        <v>133</v>
      </c>
      <c r="AZ2327" s="148">
        <v>133</v>
      </c>
      <c r="BA2327" s="148" t="s">
        <v>107</v>
      </c>
      <c r="BB2327" s="148">
        <v>11</v>
      </c>
      <c r="BD2327" s="148">
        <v>6</v>
      </c>
      <c r="BF2327" s="148" t="s">
        <v>965</v>
      </c>
      <c r="BG2327" s="148">
        <v>1</v>
      </c>
      <c r="BI2327" s="153">
        <v>42535</v>
      </c>
      <c r="BJ2327" s="154" t="s">
        <v>112</v>
      </c>
      <c r="BK2327" s="148">
        <v>41054531300042</v>
      </c>
      <c r="BM2327" s="148" t="s">
        <v>100</v>
      </c>
      <c r="BN2327" s="148" t="s">
        <v>966</v>
      </c>
      <c r="BO2327" s="148" t="s">
        <v>967</v>
      </c>
      <c r="BQ2327" s="153">
        <v>42534</v>
      </c>
      <c r="BR2327" s="148">
        <v>3</v>
      </c>
      <c r="BT2327" s="148">
        <v>1409</v>
      </c>
      <c r="BV2327" s="148" t="s">
        <v>1617</v>
      </c>
      <c r="BW2327" s="148">
        <v>29</v>
      </c>
      <c r="BY2327" s="148">
        <v>27</v>
      </c>
      <c r="CA2327" s="148">
        <v>1</v>
      </c>
      <c r="CC2327" s="148">
        <v>34255833500051</v>
      </c>
      <c r="CE2327" s="148" t="s">
        <v>100</v>
      </c>
      <c r="CF2327" s="148">
        <v>1</v>
      </c>
      <c r="CH2327" s="148">
        <v>3</v>
      </c>
      <c r="CJ2327" s="149">
        <v>41054531300042</v>
      </c>
      <c r="CL2327" s="149" t="s">
        <v>97</v>
      </c>
      <c r="CN2327" s="149">
        <v>3</v>
      </c>
      <c r="CT2327" s="149" t="s">
        <v>98</v>
      </c>
      <c r="CU2327" s="152">
        <v>42667</v>
      </c>
      <c r="CV2327" s="149">
        <v>0</v>
      </c>
      <c r="CX2327" s="149" t="s">
        <v>97</v>
      </c>
      <c r="CY2327" s="149" t="s">
        <v>99</v>
      </c>
      <c r="CZ2327" s="149">
        <v>41054531300042</v>
      </c>
      <c r="DB2327" s="149" t="s">
        <v>100</v>
      </c>
      <c r="DC2327" s="149" t="s">
        <v>101</v>
      </c>
      <c r="DD2327" s="149" t="s">
        <v>102</v>
      </c>
      <c r="DE2327" s="149" t="s">
        <v>1615</v>
      </c>
      <c r="DF2327" s="149">
        <v>1</v>
      </c>
    </row>
    <row r="2328" spans="1:110" x14ac:dyDescent="0.25">
      <c r="A2328" s="148" t="s">
        <v>96</v>
      </c>
      <c r="B2328" s="148">
        <v>0</v>
      </c>
      <c r="D2328" s="148" t="s">
        <v>97</v>
      </c>
      <c r="K2328" s="148">
        <v>1</v>
      </c>
      <c r="M2328" s="148">
        <v>3</v>
      </c>
      <c r="N2328" s="148" t="s">
        <v>961</v>
      </c>
      <c r="O2328" s="148">
        <v>0</v>
      </c>
      <c r="Q2328" s="148" t="s">
        <v>962</v>
      </c>
      <c r="R2328" s="148" t="s">
        <v>963</v>
      </c>
      <c r="S2328" s="153">
        <v>42534</v>
      </c>
      <c r="T2328" s="148">
        <v>6</v>
      </c>
      <c r="U2328" s="148">
        <v>1</v>
      </c>
      <c r="V2328" s="148">
        <v>1</v>
      </c>
      <c r="X2328" s="148">
        <v>0</v>
      </c>
      <c r="Y2328" s="148">
        <v>0</v>
      </c>
      <c r="Z2328" s="153">
        <v>42535</v>
      </c>
      <c r="AA2328" s="154" t="s">
        <v>964</v>
      </c>
      <c r="AB2328" s="148">
        <v>3</v>
      </c>
      <c r="AC2328" s="148">
        <v>3</v>
      </c>
      <c r="AD2328" s="148" t="s">
        <v>227</v>
      </c>
      <c r="AE2328" s="154" t="s">
        <v>230</v>
      </c>
      <c r="AF2328" s="148">
        <v>2</v>
      </c>
      <c r="AG2328" s="148">
        <v>2</v>
      </c>
      <c r="AJ2328" s="148" t="s">
        <v>941</v>
      </c>
      <c r="AK2328" s="148">
        <v>1383</v>
      </c>
      <c r="AL2328" s="148">
        <v>10</v>
      </c>
      <c r="AM2328" s="148">
        <v>10</v>
      </c>
      <c r="AP2328" s="148">
        <v>422</v>
      </c>
      <c r="AQ2328" s="148">
        <v>422</v>
      </c>
      <c r="AR2328" s="148">
        <v>1383</v>
      </c>
      <c r="AS2328" s="148">
        <v>1</v>
      </c>
      <c r="AT2328" s="148">
        <v>1</v>
      </c>
      <c r="AU2328" s="148">
        <v>37</v>
      </c>
      <c r="AV2328" s="148">
        <v>37</v>
      </c>
      <c r="AY2328" s="148">
        <v>349</v>
      </c>
      <c r="AZ2328" s="148">
        <v>349</v>
      </c>
      <c r="BA2328" s="148" t="s">
        <v>942</v>
      </c>
      <c r="BB2328" s="148">
        <v>11</v>
      </c>
      <c r="BD2328" s="148">
        <v>6</v>
      </c>
      <c r="BF2328" s="148" t="s">
        <v>965</v>
      </c>
      <c r="BG2328" s="148">
        <v>1</v>
      </c>
      <c r="BI2328" s="153">
        <v>42535</v>
      </c>
      <c r="BJ2328" s="154" t="s">
        <v>112</v>
      </c>
      <c r="BK2328" s="148">
        <v>41054531300042</v>
      </c>
      <c r="BM2328" s="148" t="s">
        <v>100</v>
      </c>
      <c r="BN2328" s="148" t="s">
        <v>966</v>
      </c>
      <c r="BO2328" s="148" t="s">
        <v>967</v>
      </c>
      <c r="BQ2328" s="153">
        <v>42534</v>
      </c>
      <c r="BR2328" s="148">
        <v>3</v>
      </c>
      <c r="BT2328" s="148">
        <v>1409</v>
      </c>
      <c r="BV2328" s="148" t="s">
        <v>1617</v>
      </c>
      <c r="BW2328" s="148">
        <v>29</v>
      </c>
      <c r="BY2328" s="148">
        <v>27</v>
      </c>
      <c r="CA2328" s="148">
        <v>1</v>
      </c>
      <c r="CC2328" s="148">
        <v>34255833500051</v>
      </c>
      <c r="CE2328" s="148" t="s">
        <v>100</v>
      </c>
      <c r="CF2328" s="148">
        <v>1</v>
      </c>
      <c r="CH2328" s="148">
        <v>3</v>
      </c>
      <c r="CJ2328" s="149">
        <v>41054531300042</v>
      </c>
      <c r="CL2328" s="149" t="s">
        <v>97</v>
      </c>
      <c r="CN2328" s="149">
        <v>3</v>
      </c>
      <c r="CT2328" s="149" t="s">
        <v>98</v>
      </c>
      <c r="CU2328" s="152">
        <v>42667</v>
      </c>
      <c r="CV2328" s="149">
        <v>0</v>
      </c>
      <c r="CX2328" s="149" t="s">
        <v>97</v>
      </c>
      <c r="CY2328" s="149" t="s">
        <v>99</v>
      </c>
      <c r="CZ2328" s="149">
        <v>41054531300042</v>
      </c>
      <c r="DB2328" s="149" t="s">
        <v>100</v>
      </c>
      <c r="DC2328" s="149" t="s">
        <v>101</v>
      </c>
      <c r="DD2328" s="149" t="s">
        <v>102</v>
      </c>
      <c r="DE2328" s="149" t="s">
        <v>1615</v>
      </c>
      <c r="DF2328" s="149">
        <v>1</v>
      </c>
    </row>
    <row r="2329" spans="1:110" x14ac:dyDescent="0.25">
      <c r="A2329" s="148" t="s">
        <v>96</v>
      </c>
      <c r="B2329" s="148">
        <v>0</v>
      </c>
      <c r="D2329" s="148" t="s">
        <v>97</v>
      </c>
      <c r="K2329" s="148">
        <v>1</v>
      </c>
      <c r="M2329" s="148">
        <v>3</v>
      </c>
      <c r="N2329" s="148" t="s">
        <v>961</v>
      </c>
      <c r="O2329" s="148">
        <v>0</v>
      </c>
      <c r="Q2329" s="148" t="s">
        <v>962</v>
      </c>
      <c r="R2329" s="148" t="s">
        <v>963</v>
      </c>
      <c r="S2329" s="153">
        <v>42534</v>
      </c>
      <c r="T2329" s="148">
        <v>6</v>
      </c>
      <c r="U2329" s="148">
        <v>1</v>
      </c>
      <c r="V2329" s="148">
        <v>1</v>
      </c>
      <c r="X2329" s="148">
        <v>0</v>
      </c>
      <c r="Y2329" s="148">
        <v>0</v>
      </c>
      <c r="Z2329" s="153">
        <v>42535</v>
      </c>
      <c r="AA2329" s="154" t="s">
        <v>964</v>
      </c>
      <c r="AB2329" s="148">
        <v>23</v>
      </c>
      <c r="AC2329" s="148">
        <v>23</v>
      </c>
      <c r="AD2329" s="148" t="s">
        <v>117</v>
      </c>
      <c r="AE2329" s="154" t="s">
        <v>148</v>
      </c>
      <c r="AF2329" s="148">
        <v>2</v>
      </c>
      <c r="AG2329" s="148">
        <v>2</v>
      </c>
      <c r="AJ2329" s="148" t="s">
        <v>943</v>
      </c>
      <c r="AK2329" s="148">
        <v>2858</v>
      </c>
      <c r="AL2329" s="148">
        <v>5.0000000000000001E-3</v>
      </c>
      <c r="AM2329" s="148">
        <v>5.0000000000000001E-3</v>
      </c>
      <c r="AP2329" s="148">
        <v>454</v>
      </c>
      <c r="AQ2329" s="148">
        <v>454</v>
      </c>
      <c r="AR2329" s="148">
        <v>2858</v>
      </c>
      <c r="AS2329" s="148">
        <v>10</v>
      </c>
      <c r="AT2329" s="148">
        <v>10</v>
      </c>
      <c r="AU2329" s="148">
        <v>5.0000000000000001E-3</v>
      </c>
      <c r="AV2329" s="148">
        <v>5.0000000000000001E-3</v>
      </c>
      <c r="AY2329" s="148">
        <v>133</v>
      </c>
      <c r="AZ2329" s="148">
        <v>133</v>
      </c>
      <c r="BA2329" s="148" t="s">
        <v>107</v>
      </c>
      <c r="BB2329" s="148">
        <v>11</v>
      </c>
      <c r="BD2329" s="148">
        <v>6</v>
      </c>
      <c r="BF2329" s="148" t="s">
        <v>965</v>
      </c>
      <c r="BG2329" s="148">
        <v>1</v>
      </c>
      <c r="BI2329" s="153">
        <v>42535</v>
      </c>
      <c r="BJ2329" s="154" t="s">
        <v>112</v>
      </c>
      <c r="BK2329" s="148">
        <v>41054531300042</v>
      </c>
      <c r="BM2329" s="148" t="s">
        <v>100</v>
      </c>
      <c r="BN2329" s="148" t="s">
        <v>966</v>
      </c>
      <c r="BO2329" s="148" t="s">
        <v>967</v>
      </c>
      <c r="BQ2329" s="153">
        <v>42534</v>
      </c>
      <c r="BR2329" s="148">
        <v>3</v>
      </c>
      <c r="BT2329" s="148">
        <v>1409</v>
      </c>
      <c r="BV2329" s="148" t="s">
        <v>1617</v>
      </c>
      <c r="BW2329" s="148">
        <v>29</v>
      </c>
      <c r="BY2329" s="148">
        <v>27</v>
      </c>
      <c r="CA2329" s="148">
        <v>1</v>
      </c>
      <c r="CC2329" s="148">
        <v>34255833500051</v>
      </c>
      <c r="CE2329" s="148" t="s">
        <v>100</v>
      </c>
      <c r="CF2329" s="148">
        <v>1</v>
      </c>
      <c r="CH2329" s="148">
        <v>3</v>
      </c>
      <c r="CJ2329" s="149">
        <v>41054531300042</v>
      </c>
      <c r="CL2329" s="149" t="s">
        <v>97</v>
      </c>
      <c r="CN2329" s="149">
        <v>3</v>
      </c>
      <c r="CT2329" s="149" t="s">
        <v>98</v>
      </c>
      <c r="CU2329" s="152">
        <v>42667</v>
      </c>
      <c r="CV2329" s="149">
        <v>0</v>
      </c>
      <c r="CX2329" s="149" t="s">
        <v>97</v>
      </c>
      <c r="CY2329" s="149" t="s">
        <v>99</v>
      </c>
      <c r="CZ2329" s="149">
        <v>41054531300042</v>
      </c>
      <c r="DB2329" s="149" t="s">
        <v>100</v>
      </c>
      <c r="DC2329" s="149" t="s">
        <v>101</v>
      </c>
      <c r="DD2329" s="149" t="s">
        <v>102</v>
      </c>
      <c r="DE2329" s="149" t="s">
        <v>1615</v>
      </c>
      <c r="DF2329" s="149">
        <v>1</v>
      </c>
    </row>
    <row r="2330" spans="1:110" x14ac:dyDescent="0.25">
      <c r="A2330" s="148" t="s">
        <v>96</v>
      </c>
      <c r="B2330" s="148">
        <v>0</v>
      </c>
      <c r="D2330" s="148" t="s">
        <v>97</v>
      </c>
      <c r="K2330" s="148">
        <v>1</v>
      </c>
      <c r="M2330" s="148">
        <v>3</v>
      </c>
      <c r="N2330" s="148" t="s">
        <v>961</v>
      </c>
      <c r="O2330" s="148">
        <v>0</v>
      </c>
      <c r="Q2330" s="148" t="s">
        <v>962</v>
      </c>
      <c r="R2330" s="148" t="s">
        <v>963</v>
      </c>
      <c r="S2330" s="153">
        <v>42534</v>
      </c>
      <c r="T2330" s="148">
        <v>6</v>
      </c>
      <c r="U2330" s="148">
        <v>2</v>
      </c>
      <c r="V2330" s="148">
        <v>2</v>
      </c>
      <c r="X2330" s="148">
        <v>0</v>
      </c>
      <c r="Y2330" s="148">
        <v>0</v>
      </c>
      <c r="Z2330" s="153">
        <v>42535</v>
      </c>
      <c r="AA2330" s="154" t="s">
        <v>964</v>
      </c>
      <c r="AB2330" s="148">
        <v>23</v>
      </c>
      <c r="AC2330" s="148">
        <v>23</v>
      </c>
      <c r="AD2330" s="148" t="s">
        <v>105</v>
      </c>
      <c r="AE2330" s="154" t="s">
        <v>975</v>
      </c>
      <c r="AF2330" s="148">
        <v>2</v>
      </c>
      <c r="AG2330" s="148">
        <v>2</v>
      </c>
      <c r="AJ2330" s="148" t="s">
        <v>944</v>
      </c>
      <c r="AK2330" s="148">
        <v>2826</v>
      </c>
      <c r="AL2330" s="148">
        <v>100</v>
      </c>
      <c r="AM2330" s="148">
        <v>100</v>
      </c>
      <c r="AP2330" s="148">
        <v>291</v>
      </c>
      <c r="AQ2330" s="148">
        <v>291</v>
      </c>
      <c r="AR2330" s="148">
        <v>2826</v>
      </c>
      <c r="AS2330" s="148">
        <v>10</v>
      </c>
      <c r="AT2330" s="148">
        <v>10</v>
      </c>
      <c r="AU2330" s="148">
        <v>100</v>
      </c>
      <c r="AV2330" s="148">
        <v>100</v>
      </c>
      <c r="AY2330" s="148">
        <v>133</v>
      </c>
      <c r="AZ2330" s="148">
        <v>133</v>
      </c>
      <c r="BA2330" s="148" t="s">
        <v>107</v>
      </c>
      <c r="BB2330" s="148">
        <v>11</v>
      </c>
      <c r="BD2330" s="148">
        <v>6</v>
      </c>
      <c r="BF2330" s="148" t="s">
        <v>965</v>
      </c>
      <c r="BG2330" s="148">
        <v>1</v>
      </c>
      <c r="BI2330" s="153">
        <v>42535</v>
      </c>
      <c r="BJ2330" s="154" t="s">
        <v>112</v>
      </c>
      <c r="BK2330" s="148">
        <v>41054531300042</v>
      </c>
      <c r="BM2330" s="148" t="s">
        <v>100</v>
      </c>
      <c r="BN2330" s="148" t="s">
        <v>966</v>
      </c>
      <c r="BO2330" s="148" t="s">
        <v>967</v>
      </c>
      <c r="BQ2330" s="153">
        <v>42534</v>
      </c>
      <c r="BR2330" s="148">
        <v>3</v>
      </c>
      <c r="BT2330" s="148">
        <v>1409</v>
      </c>
      <c r="BV2330" s="148" t="s">
        <v>1617</v>
      </c>
      <c r="BW2330" s="148">
        <v>29</v>
      </c>
      <c r="BY2330" s="148">
        <v>27</v>
      </c>
      <c r="CA2330" s="148">
        <v>1</v>
      </c>
      <c r="CC2330" s="148">
        <v>34255833500051</v>
      </c>
      <c r="CE2330" s="148" t="s">
        <v>100</v>
      </c>
      <c r="CF2330" s="148">
        <v>1</v>
      </c>
      <c r="CH2330" s="148">
        <v>3</v>
      </c>
      <c r="CJ2330" s="149">
        <v>41054531300042</v>
      </c>
      <c r="CL2330" s="149" t="s">
        <v>97</v>
      </c>
      <c r="CN2330" s="149">
        <v>3</v>
      </c>
      <c r="CT2330" s="149" t="s">
        <v>98</v>
      </c>
      <c r="CU2330" s="152">
        <v>42667</v>
      </c>
      <c r="CV2330" s="149">
        <v>0</v>
      </c>
      <c r="CX2330" s="149" t="s">
        <v>97</v>
      </c>
      <c r="CY2330" s="149" t="s">
        <v>99</v>
      </c>
      <c r="CZ2330" s="149">
        <v>41054531300042</v>
      </c>
      <c r="DB2330" s="149" t="s">
        <v>100</v>
      </c>
      <c r="DC2330" s="149" t="s">
        <v>101</v>
      </c>
      <c r="DD2330" s="149" t="s">
        <v>102</v>
      </c>
      <c r="DE2330" s="149" t="s">
        <v>1615</v>
      </c>
      <c r="DF2330" s="149">
        <v>1</v>
      </c>
    </row>
    <row r="2331" spans="1:110" x14ac:dyDescent="0.25">
      <c r="A2331" s="148" t="s">
        <v>96</v>
      </c>
      <c r="B2331" s="148">
        <v>0</v>
      </c>
      <c r="D2331" s="148" t="s">
        <v>97</v>
      </c>
      <c r="K2331" s="148">
        <v>1</v>
      </c>
      <c r="M2331" s="148">
        <v>3</v>
      </c>
      <c r="N2331" s="148" t="s">
        <v>961</v>
      </c>
      <c r="O2331" s="148">
        <v>0</v>
      </c>
      <c r="Q2331" s="148" t="s">
        <v>962</v>
      </c>
      <c r="R2331" s="148" t="s">
        <v>963</v>
      </c>
      <c r="S2331" s="153">
        <v>42534</v>
      </c>
      <c r="T2331" s="148">
        <v>6</v>
      </c>
      <c r="U2331" s="148">
        <v>2</v>
      </c>
      <c r="V2331" s="148">
        <v>2</v>
      </c>
      <c r="X2331" s="148">
        <v>0</v>
      </c>
      <c r="Y2331" s="148">
        <v>0</v>
      </c>
      <c r="Z2331" s="153">
        <v>42535</v>
      </c>
      <c r="AA2331" s="154" t="s">
        <v>964</v>
      </c>
      <c r="AB2331" s="148">
        <v>23</v>
      </c>
      <c r="AC2331" s="148">
        <v>23</v>
      </c>
      <c r="AD2331" s="148" t="s">
        <v>105</v>
      </c>
      <c r="AE2331" s="154" t="s">
        <v>975</v>
      </c>
      <c r="AF2331" s="148">
        <v>2</v>
      </c>
      <c r="AG2331" s="148">
        <v>2</v>
      </c>
      <c r="AJ2331" s="148" t="s">
        <v>946</v>
      </c>
      <c r="AK2331" s="148">
        <v>2773</v>
      </c>
      <c r="AL2331" s="148">
        <v>100</v>
      </c>
      <c r="AM2331" s="148">
        <v>100</v>
      </c>
      <c r="AP2331" s="148">
        <v>291</v>
      </c>
      <c r="AQ2331" s="148">
        <v>291</v>
      </c>
      <c r="AR2331" s="148">
        <v>2773</v>
      </c>
      <c r="AS2331" s="148">
        <v>10</v>
      </c>
      <c r="AT2331" s="148">
        <v>10</v>
      </c>
      <c r="AU2331" s="148">
        <v>100</v>
      </c>
      <c r="AV2331" s="148">
        <v>100</v>
      </c>
      <c r="AY2331" s="148">
        <v>133</v>
      </c>
      <c r="AZ2331" s="148">
        <v>133</v>
      </c>
      <c r="BA2331" s="148" t="s">
        <v>107</v>
      </c>
      <c r="BB2331" s="148">
        <v>11</v>
      </c>
      <c r="BD2331" s="148">
        <v>6</v>
      </c>
      <c r="BF2331" s="148" t="s">
        <v>965</v>
      </c>
      <c r="BG2331" s="148">
        <v>1</v>
      </c>
      <c r="BI2331" s="153">
        <v>42535</v>
      </c>
      <c r="BJ2331" s="154" t="s">
        <v>112</v>
      </c>
      <c r="BK2331" s="148">
        <v>41054531300042</v>
      </c>
      <c r="BM2331" s="148" t="s">
        <v>100</v>
      </c>
      <c r="BN2331" s="148" t="s">
        <v>966</v>
      </c>
      <c r="BO2331" s="148" t="s">
        <v>967</v>
      </c>
      <c r="BQ2331" s="153">
        <v>42534</v>
      </c>
      <c r="BR2331" s="148">
        <v>3</v>
      </c>
      <c r="BT2331" s="148">
        <v>1409</v>
      </c>
      <c r="BV2331" s="148" t="s">
        <v>1617</v>
      </c>
      <c r="BW2331" s="148">
        <v>29</v>
      </c>
      <c r="BY2331" s="148">
        <v>27</v>
      </c>
      <c r="CA2331" s="148">
        <v>1</v>
      </c>
      <c r="CC2331" s="148">
        <v>34255833500051</v>
      </c>
      <c r="CE2331" s="148" t="s">
        <v>100</v>
      </c>
      <c r="CF2331" s="148">
        <v>1</v>
      </c>
      <c r="CH2331" s="148">
        <v>3</v>
      </c>
      <c r="CJ2331" s="149">
        <v>41054531300042</v>
      </c>
      <c r="CL2331" s="149" t="s">
        <v>97</v>
      </c>
      <c r="CN2331" s="149">
        <v>3</v>
      </c>
      <c r="CT2331" s="149" t="s">
        <v>98</v>
      </c>
      <c r="CU2331" s="152">
        <v>42667</v>
      </c>
      <c r="CV2331" s="149">
        <v>0</v>
      </c>
      <c r="CX2331" s="149" t="s">
        <v>97</v>
      </c>
      <c r="CY2331" s="149" t="s">
        <v>99</v>
      </c>
      <c r="CZ2331" s="149">
        <v>41054531300042</v>
      </c>
      <c r="DB2331" s="149" t="s">
        <v>100</v>
      </c>
      <c r="DC2331" s="149" t="s">
        <v>101</v>
      </c>
      <c r="DD2331" s="149" t="s">
        <v>102</v>
      </c>
      <c r="DE2331" s="149" t="s">
        <v>1615</v>
      </c>
      <c r="DF2331" s="149">
        <v>1</v>
      </c>
    </row>
    <row r="2332" spans="1:110" x14ac:dyDescent="0.25">
      <c r="A2332" s="148" t="s">
        <v>96</v>
      </c>
      <c r="B2332" s="148">
        <v>0</v>
      </c>
      <c r="D2332" s="148" t="s">
        <v>97</v>
      </c>
      <c r="K2332" s="148">
        <v>1</v>
      </c>
      <c r="M2332" s="148">
        <v>4</v>
      </c>
      <c r="N2332" s="148" t="s">
        <v>976</v>
      </c>
      <c r="O2332" s="148">
        <v>0</v>
      </c>
      <c r="P2332" s="148">
        <v>0</v>
      </c>
      <c r="R2332" s="148">
        <v>6127985</v>
      </c>
      <c r="S2332" s="153">
        <v>42534</v>
      </c>
      <c r="T2332" s="148">
        <v>7</v>
      </c>
      <c r="U2332" s="148">
        <v>2</v>
      </c>
      <c r="V2332" s="148">
        <v>2</v>
      </c>
      <c r="X2332" s="148">
        <v>0</v>
      </c>
      <c r="Y2332" s="148">
        <v>0</v>
      </c>
      <c r="Z2332" s="153">
        <v>42534</v>
      </c>
      <c r="AA2332" s="154" t="s">
        <v>977</v>
      </c>
      <c r="AB2332" s="148">
        <v>23</v>
      </c>
      <c r="AC2332" s="148">
        <v>23</v>
      </c>
      <c r="AD2332" s="148" t="s">
        <v>1616</v>
      </c>
      <c r="AE2332" s="154" t="s">
        <v>977</v>
      </c>
      <c r="AF2332" s="148">
        <v>1</v>
      </c>
      <c r="AG2332" s="148">
        <v>1</v>
      </c>
      <c r="AJ2332" s="148" t="s">
        <v>1591</v>
      </c>
      <c r="AK2332" s="148">
        <v>1303</v>
      </c>
      <c r="AL2332" s="148">
        <v>10</v>
      </c>
      <c r="AM2332" s="148">
        <v>10</v>
      </c>
      <c r="AP2332" s="148">
        <v>231</v>
      </c>
      <c r="AQ2332" s="148">
        <v>231</v>
      </c>
      <c r="AR2332" s="148">
        <v>1303</v>
      </c>
      <c r="AS2332" s="148">
        <v>1</v>
      </c>
      <c r="AT2332" s="148">
        <v>1</v>
      </c>
      <c r="AU2332" s="148">
        <v>625</v>
      </c>
      <c r="AV2332" s="148">
        <v>625</v>
      </c>
      <c r="AY2332" s="148">
        <v>147</v>
      </c>
      <c r="AZ2332" s="148">
        <v>147</v>
      </c>
      <c r="BA2332" s="148" t="s">
        <v>1592</v>
      </c>
      <c r="BF2332" s="148" t="s">
        <v>978</v>
      </c>
      <c r="BG2332" s="148">
        <v>1</v>
      </c>
      <c r="BH2332" s="148">
        <v>1</v>
      </c>
      <c r="BI2332" s="153">
        <v>42535</v>
      </c>
      <c r="BJ2332" s="154" t="s">
        <v>112</v>
      </c>
      <c r="BK2332" s="148">
        <v>34255833500051</v>
      </c>
      <c r="BL2332" s="148">
        <v>34255833500051</v>
      </c>
      <c r="BM2332" s="148" t="s">
        <v>100</v>
      </c>
      <c r="BN2332" s="148" t="s">
        <v>979</v>
      </c>
      <c r="BO2332" s="148" t="s">
        <v>980</v>
      </c>
      <c r="BQ2332" s="153">
        <v>42534</v>
      </c>
      <c r="BR2332" s="148">
        <v>3</v>
      </c>
      <c r="BS2332" s="148">
        <v>3</v>
      </c>
      <c r="BT2332" s="148">
        <v>1409</v>
      </c>
      <c r="BU2332" s="148">
        <v>1409</v>
      </c>
      <c r="BV2332" s="148" t="s">
        <v>1617</v>
      </c>
      <c r="BW2332" s="148">
        <v>29</v>
      </c>
      <c r="BX2332" s="148">
        <v>29</v>
      </c>
      <c r="BY2332" s="148">
        <v>27</v>
      </c>
      <c r="BZ2332" s="148">
        <v>27</v>
      </c>
      <c r="CA2332" s="148">
        <v>1</v>
      </c>
      <c r="CB2332" s="148">
        <v>1</v>
      </c>
      <c r="CC2332" s="148">
        <v>34255833500051</v>
      </c>
      <c r="CD2332" s="148">
        <v>34255833500051</v>
      </c>
      <c r="CE2332" s="148" t="s">
        <v>100</v>
      </c>
      <c r="CF2332" s="148">
        <v>1</v>
      </c>
      <c r="CG2332" s="148">
        <v>1</v>
      </c>
      <c r="CH2332" s="148">
        <v>3</v>
      </c>
      <c r="CI2332" s="149">
        <v>3</v>
      </c>
      <c r="CJ2332" s="149">
        <v>41054531300042</v>
      </c>
      <c r="CL2332" s="149" t="s">
        <v>97</v>
      </c>
      <c r="CN2332" s="149">
        <v>3</v>
      </c>
      <c r="CT2332" s="149" t="s">
        <v>98</v>
      </c>
      <c r="CU2332" s="152">
        <v>42667</v>
      </c>
      <c r="CV2332" s="149">
        <v>0</v>
      </c>
      <c r="CX2332" s="149" t="s">
        <v>97</v>
      </c>
      <c r="CY2332" s="149" t="s">
        <v>99</v>
      </c>
      <c r="CZ2332" s="149">
        <v>41054531300042</v>
      </c>
      <c r="DB2332" s="149" t="s">
        <v>100</v>
      </c>
      <c r="DC2332" s="149" t="s">
        <v>101</v>
      </c>
      <c r="DD2332" s="149" t="s">
        <v>102</v>
      </c>
      <c r="DE2332" s="149" t="s">
        <v>1615</v>
      </c>
      <c r="DF2332" s="149">
        <v>1</v>
      </c>
    </row>
    <row r="2333" spans="1:110" x14ac:dyDescent="0.25">
      <c r="A2333" s="148" t="s">
        <v>96</v>
      </c>
      <c r="B2333" s="148">
        <v>0</v>
      </c>
      <c r="D2333" s="148" t="s">
        <v>97</v>
      </c>
      <c r="K2333" s="148">
        <v>1</v>
      </c>
      <c r="M2333" s="148">
        <v>4</v>
      </c>
      <c r="N2333" s="148" t="s">
        <v>976</v>
      </c>
      <c r="O2333" s="148">
        <v>0</v>
      </c>
      <c r="R2333" s="148">
        <v>6127985</v>
      </c>
      <c r="S2333" s="153">
        <v>42534</v>
      </c>
      <c r="T2333" s="148">
        <v>7</v>
      </c>
      <c r="U2333" s="148">
        <v>2</v>
      </c>
      <c r="V2333" s="148">
        <v>2</v>
      </c>
      <c r="X2333" s="148">
        <v>0</v>
      </c>
      <c r="Y2333" s="148">
        <v>0</v>
      </c>
      <c r="Z2333" s="153">
        <v>42534</v>
      </c>
      <c r="AA2333" s="154" t="s">
        <v>977</v>
      </c>
      <c r="AB2333" s="148">
        <v>23</v>
      </c>
      <c r="AC2333" s="148">
        <v>23</v>
      </c>
      <c r="AD2333" s="148" t="s">
        <v>1616</v>
      </c>
      <c r="AE2333" s="154" t="s">
        <v>977</v>
      </c>
      <c r="AF2333" s="148">
        <v>1</v>
      </c>
      <c r="AG2333" s="148">
        <v>1</v>
      </c>
      <c r="AJ2333" s="148" t="s">
        <v>1593</v>
      </c>
      <c r="AK2333" s="148">
        <v>1311</v>
      </c>
      <c r="AL2333" s="148">
        <v>0.1</v>
      </c>
      <c r="AM2333" s="148">
        <v>0.1</v>
      </c>
      <c r="AP2333" s="148">
        <v>3</v>
      </c>
      <c r="AQ2333" s="148">
        <v>3</v>
      </c>
      <c r="AR2333" s="148">
        <v>1311</v>
      </c>
      <c r="AS2333" s="148">
        <v>1</v>
      </c>
      <c r="AT2333" s="148">
        <v>1</v>
      </c>
      <c r="AU2333" s="148">
        <v>6.8</v>
      </c>
      <c r="AV2333" s="148">
        <v>6.8</v>
      </c>
      <c r="AY2333" s="148">
        <v>175</v>
      </c>
      <c r="AZ2333" s="148">
        <v>175</v>
      </c>
      <c r="BA2333" s="148" t="s">
        <v>405</v>
      </c>
      <c r="BF2333" s="148" t="s">
        <v>978</v>
      </c>
      <c r="BG2333" s="148">
        <v>1</v>
      </c>
      <c r="BI2333" s="153">
        <v>42535</v>
      </c>
      <c r="BJ2333" s="154" t="s">
        <v>112</v>
      </c>
      <c r="BK2333" s="148">
        <v>34255833500051</v>
      </c>
      <c r="BM2333" s="148" t="s">
        <v>100</v>
      </c>
      <c r="BN2333" s="148" t="s">
        <v>979</v>
      </c>
      <c r="BO2333" s="148" t="s">
        <v>980</v>
      </c>
      <c r="BQ2333" s="153">
        <v>42534</v>
      </c>
      <c r="BR2333" s="148">
        <v>3</v>
      </c>
      <c r="BT2333" s="148">
        <v>1409</v>
      </c>
      <c r="BV2333" s="148" t="s">
        <v>1617</v>
      </c>
      <c r="BW2333" s="148">
        <v>29</v>
      </c>
      <c r="BY2333" s="148">
        <v>27</v>
      </c>
      <c r="CA2333" s="148">
        <v>1</v>
      </c>
      <c r="CC2333" s="148">
        <v>34255833500051</v>
      </c>
      <c r="CE2333" s="148" t="s">
        <v>100</v>
      </c>
      <c r="CF2333" s="148">
        <v>1</v>
      </c>
      <c r="CH2333" s="148">
        <v>3</v>
      </c>
      <c r="CJ2333" s="149">
        <v>41054531300042</v>
      </c>
      <c r="CL2333" s="149" t="s">
        <v>97</v>
      </c>
      <c r="CN2333" s="149">
        <v>3</v>
      </c>
      <c r="CT2333" s="149" t="s">
        <v>98</v>
      </c>
      <c r="CU2333" s="152">
        <v>42667</v>
      </c>
      <c r="CV2333" s="149">
        <v>0</v>
      </c>
      <c r="CX2333" s="149" t="s">
        <v>97</v>
      </c>
      <c r="CY2333" s="149" t="s">
        <v>99</v>
      </c>
      <c r="CZ2333" s="149">
        <v>41054531300042</v>
      </c>
      <c r="DB2333" s="149" t="s">
        <v>100</v>
      </c>
      <c r="DC2333" s="149" t="s">
        <v>101</v>
      </c>
      <c r="DD2333" s="149" t="s">
        <v>102</v>
      </c>
      <c r="DE2333" s="149" t="s">
        <v>1615</v>
      </c>
      <c r="DF2333" s="149">
        <v>1</v>
      </c>
    </row>
    <row r="2334" spans="1:110" x14ac:dyDescent="0.25">
      <c r="A2334" s="148" t="s">
        <v>96</v>
      </c>
      <c r="B2334" s="148">
        <v>0</v>
      </c>
      <c r="D2334" s="148" t="s">
        <v>97</v>
      </c>
      <c r="K2334" s="148">
        <v>1</v>
      </c>
      <c r="M2334" s="148">
        <v>4</v>
      </c>
      <c r="N2334" s="148" t="s">
        <v>976</v>
      </c>
      <c r="O2334" s="148">
        <v>0</v>
      </c>
      <c r="R2334" s="148">
        <v>6127985</v>
      </c>
      <c r="S2334" s="153">
        <v>42534</v>
      </c>
      <c r="T2334" s="148">
        <v>7</v>
      </c>
      <c r="U2334" s="148">
        <v>2</v>
      </c>
      <c r="V2334" s="148">
        <v>2</v>
      </c>
      <c r="X2334" s="148">
        <v>0</v>
      </c>
      <c r="Y2334" s="148">
        <v>0</v>
      </c>
      <c r="Z2334" s="153">
        <v>42534</v>
      </c>
      <c r="AA2334" s="154" t="s">
        <v>977</v>
      </c>
      <c r="AB2334" s="148">
        <v>23</v>
      </c>
      <c r="AC2334" s="148">
        <v>23</v>
      </c>
      <c r="AD2334" s="148" t="s">
        <v>1616</v>
      </c>
      <c r="AE2334" s="154" t="s">
        <v>977</v>
      </c>
      <c r="AF2334" s="148">
        <v>1</v>
      </c>
      <c r="AG2334" s="148">
        <v>1</v>
      </c>
      <c r="AJ2334" s="148" t="s">
        <v>1594</v>
      </c>
      <c r="AK2334" s="148">
        <v>1302</v>
      </c>
      <c r="AL2334" s="148">
        <v>1</v>
      </c>
      <c r="AM2334" s="148">
        <v>1</v>
      </c>
      <c r="AP2334" s="148">
        <v>380</v>
      </c>
      <c r="AQ2334" s="148">
        <v>380</v>
      </c>
      <c r="AR2334" s="148">
        <v>1302</v>
      </c>
      <c r="AS2334" s="148">
        <v>1</v>
      </c>
      <c r="AT2334" s="148">
        <v>1</v>
      </c>
      <c r="AU2334" s="148">
        <v>7.8</v>
      </c>
      <c r="AV2334" s="148">
        <v>7.8</v>
      </c>
      <c r="AY2334" s="148">
        <v>264</v>
      </c>
      <c r="AZ2334" s="148">
        <v>264</v>
      </c>
      <c r="BA2334" s="148" t="s">
        <v>1595</v>
      </c>
      <c r="BF2334" s="148" t="s">
        <v>978</v>
      </c>
      <c r="BG2334" s="148">
        <v>1</v>
      </c>
      <c r="BI2334" s="153">
        <v>42535</v>
      </c>
      <c r="BJ2334" s="154" t="s">
        <v>112</v>
      </c>
      <c r="BK2334" s="148">
        <v>34255833500051</v>
      </c>
      <c r="BM2334" s="148" t="s">
        <v>100</v>
      </c>
      <c r="BN2334" s="148" t="s">
        <v>979</v>
      </c>
      <c r="BO2334" s="148" t="s">
        <v>980</v>
      </c>
      <c r="BQ2334" s="153">
        <v>42534</v>
      </c>
      <c r="BR2334" s="148">
        <v>3</v>
      </c>
      <c r="BT2334" s="148">
        <v>1409</v>
      </c>
      <c r="BV2334" s="148" t="s">
        <v>1617</v>
      </c>
      <c r="BW2334" s="148">
        <v>29</v>
      </c>
      <c r="BY2334" s="148">
        <v>27</v>
      </c>
      <c r="CA2334" s="148">
        <v>1</v>
      </c>
      <c r="CC2334" s="148">
        <v>34255833500051</v>
      </c>
      <c r="CE2334" s="148" t="s">
        <v>100</v>
      </c>
      <c r="CF2334" s="148">
        <v>1</v>
      </c>
      <c r="CH2334" s="148">
        <v>3</v>
      </c>
      <c r="CJ2334" s="149">
        <v>41054531300042</v>
      </c>
      <c r="CL2334" s="149" t="s">
        <v>97</v>
      </c>
      <c r="CN2334" s="149">
        <v>3</v>
      </c>
      <c r="CT2334" s="149" t="s">
        <v>98</v>
      </c>
      <c r="CU2334" s="152">
        <v>42667</v>
      </c>
      <c r="CV2334" s="149">
        <v>0</v>
      </c>
      <c r="CX2334" s="149" t="s">
        <v>97</v>
      </c>
      <c r="CY2334" s="149" t="s">
        <v>99</v>
      </c>
      <c r="CZ2334" s="149">
        <v>41054531300042</v>
      </c>
      <c r="DB2334" s="149" t="s">
        <v>100</v>
      </c>
      <c r="DC2334" s="149" t="s">
        <v>101</v>
      </c>
      <c r="DD2334" s="149" t="s">
        <v>102</v>
      </c>
      <c r="DE2334" s="149" t="s">
        <v>1615</v>
      </c>
      <c r="DF2334" s="149">
        <v>1</v>
      </c>
    </row>
    <row r="2335" spans="1:110" x14ac:dyDescent="0.25">
      <c r="A2335" s="148" t="s">
        <v>96</v>
      </c>
      <c r="B2335" s="148">
        <v>0</v>
      </c>
      <c r="D2335" s="148" t="s">
        <v>97</v>
      </c>
      <c r="K2335" s="148">
        <v>1</v>
      </c>
      <c r="M2335" s="148">
        <v>4</v>
      </c>
      <c r="N2335" s="148" t="s">
        <v>976</v>
      </c>
      <c r="O2335" s="148">
        <v>0</v>
      </c>
      <c r="R2335" s="148">
        <v>6127985</v>
      </c>
      <c r="S2335" s="153">
        <v>42534</v>
      </c>
      <c r="T2335" s="148">
        <v>7</v>
      </c>
      <c r="U2335" s="148">
        <v>2</v>
      </c>
      <c r="V2335" s="148">
        <v>2</v>
      </c>
      <c r="X2335" s="148">
        <v>0</v>
      </c>
      <c r="Y2335" s="148">
        <v>0</v>
      </c>
      <c r="Z2335" s="153">
        <v>42534</v>
      </c>
      <c r="AA2335" s="154" t="s">
        <v>977</v>
      </c>
      <c r="AB2335" s="148">
        <v>23</v>
      </c>
      <c r="AC2335" s="148">
        <v>23</v>
      </c>
      <c r="AD2335" s="148" t="s">
        <v>1616</v>
      </c>
      <c r="AE2335" s="154" t="s">
        <v>977</v>
      </c>
      <c r="AF2335" s="148">
        <v>1</v>
      </c>
      <c r="AG2335" s="148">
        <v>1</v>
      </c>
      <c r="AJ2335" s="148" t="s">
        <v>1596</v>
      </c>
      <c r="AK2335" s="148">
        <v>1312</v>
      </c>
      <c r="AL2335" s="148">
        <v>1</v>
      </c>
      <c r="AM2335" s="148">
        <v>1</v>
      </c>
      <c r="AP2335" s="148">
        <v>3</v>
      </c>
      <c r="AQ2335" s="148">
        <v>3</v>
      </c>
      <c r="AR2335" s="148">
        <v>1312</v>
      </c>
      <c r="AS2335" s="148">
        <v>1</v>
      </c>
      <c r="AT2335" s="148">
        <v>1</v>
      </c>
      <c r="AU2335" s="148">
        <v>78</v>
      </c>
      <c r="AV2335" s="148">
        <v>78</v>
      </c>
      <c r="AY2335" s="148">
        <v>243</v>
      </c>
      <c r="AZ2335" s="148">
        <v>243</v>
      </c>
      <c r="BA2335" s="148" t="s">
        <v>1597</v>
      </c>
      <c r="BF2335" s="148" t="s">
        <v>978</v>
      </c>
      <c r="BG2335" s="148">
        <v>1</v>
      </c>
      <c r="BI2335" s="153">
        <v>42535</v>
      </c>
      <c r="BJ2335" s="154" t="s">
        <v>112</v>
      </c>
      <c r="BK2335" s="148">
        <v>34255833500051</v>
      </c>
      <c r="BM2335" s="148" t="s">
        <v>100</v>
      </c>
      <c r="BN2335" s="148" t="s">
        <v>979</v>
      </c>
      <c r="BO2335" s="148" t="s">
        <v>980</v>
      </c>
      <c r="BQ2335" s="153">
        <v>42534</v>
      </c>
      <c r="BR2335" s="148">
        <v>3</v>
      </c>
      <c r="BT2335" s="148">
        <v>1409</v>
      </c>
      <c r="BV2335" s="148" t="s">
        <v>1617</v>
      </c>
      <c r="BW2335" s="148">
        <v>29</v>
      </c>
      <c r="BY2335" s="148">
        <v>27</v>
      </c>
      <c r="CA2335" s="148">
        <v>1</v>
      </c>
      <c r="CC2335" s="148">
        <v>34255833500051</v>
      </c>
      <c r="CE2335" s="148" t="s">
        <v>100</v>
      </c>
      <c r="CF2335" s="148">
        <v>1</v>
      </c>
      <c r="CH2335" s="148">
        <v>3</v>
      </c>
      <c r="CJ2335" s="149">
        <v>41054531300042</v>
      </c>
      <c r="CL2335" s="149" t="s">
        <v>97</v>
      </c>
      <c r="CN2335" s="149">
        <v>3</v>
      </c>
      <c r="CT2335" s="149" t="s">
        <v>98</v>
      </c>
      <c r="CU2335" s="152">
        <v>42667</v>
      </c>
      <c r="CV2335" s="149">
        <v>0</v>
      </c>
      <c r="CX2335" s="149" t="s">
        <v>97</v>
      </c>
      <c r="CY2335" s="149" t="s">
        <v>99</v>
      </c>
      <c r="CZ2335" s="149">
        <v>41054531300042</v>
      </c>
      <c r="DB2335" s="149" t="s">
        <v>100</v>
      </c>
      <c r="DC2335" s="149" t="s">
        <v>101</v>
      </c>
      <c r="DD2335" s="149" t="s">
        <v>102</v>
      </c>
      <c r="DE2335" s="149" t="s">
        <v>1615</v>
      </c>
      <c r="DF2335" s="149">
        <v>1</v>
      </c>
    </row>
    <row r="2336" spans="1:110" x14ac:dyDescent="0.25">
      <c r="A2336" s="148" t="s">
        <v>96</v>
      </c>
      <c r="B2336" s="148">
        <v>0</v>
      </c>
      <c r="D2336" s="148" t="s">
        <v>97</v>
      </c>
      <c r="K2336" s="148">
        <v>1</v>
      </c>
      <c r="M2336" s="148">
        <v>4</v>
      </c>
      <c r="N2336" s="148" t="s">
        <v>976</v>
      </c>
      <c r="O2336" s="148">
        <v>0</v>
      </c>
      <c r="R2336" s="148">
        <v>6127985</v>
      </c>
      <c r="S2336" s="153">
        <v>42534</v>
      </c>
      <c r="T2336" s="148">
        <v>7</v>
      </c>
      <c r="U2336" s="148">
        <v>2</v>
      </c>
      <c r="V2336" s="148">
        <v>2</v>
      </c>
      <c r="X2336" s="148">
        <v>0</v>
      </c>
      <c r="Y2336" s="148">
        <v>0</v>
      </c>
      <c r="Z2336" s="153">
        <v>42534</v>
      </c>
      <c r="AA2336" s="154" t="s">
        <v>977</v>
      </c>
      <c r="AB2336" s="148">
        <v>23</v>
      </c>
      <c r="AC2336" s="148">
        <v>23</v>
      </c>
      <c r="AD2336" s="148" t="s">
        <v>1616</v>
      </c>
      <c r="AE2336" s="154" t="s">
        <v>977</v>
      </c>
      <c r="AF2336" s="148">
        <v>1</v>
      </c>
      <c r="AG2336" s="148">
        <v>1</v>
      </c>
      <c r="AJ2336" s="148" t="s">
        <v>1598</v>
      </c>
      <c r="AK2336" s="148">
        <v>1301</v>
      </c>
      <c r="AL2336" s="148">
        <v>0</v>
      </c>
      <c r="AM2336" s="148">
        <v>0</v>
      </c>
      <c r="AP2336" s="148">
        <v>3</v>
      </c>
      <c r="AQ2336" s="148">
        <v>3</v>
      </c>
      <c r="AR2336" s="148">
        <v>1301</v>
      </c>
      <c r="AS2336" s="148">
        <v>1</v>
      </c>
      <c r="AT2336" s="148">
        <v>1</v>
      </c>
      <c r="AU2336" s="148">
        <v>20.9</v>
      </c>
      <c r="AV2336" s="148">
        <v>20.9</v>
      </c>
      <c r="AY2336" s="148">
        <v>27</v>
      </c>
      <c r="AZ2336" s="148">
        <v>27</v>
      </c>
      <c r="BA2336" s="148" t="s">
        <v>1599</v>
      </c>
      <c r="BF2336" s="148" t="s">
        <v>978</v>
      </c>
      <c r="BG2336" s="148">
        <v>1</v>
      </c>
      <c r="BI2336" s="153">
        <v>42535</v>
      </c>
      <c r="BJ2336" s="154" t="s">
        <v>112</v>
      </c>
      <c r="BK2336" s="148">
        <v>34255833500051</v>
      </c>
      <c r="BM2336" s="148" t="s">
        <v>100</v>
      </c>
      <c r="BN2336" s="148" t="s">
        <v>979</v>
      </c>
      <c r="BO2336" s="148" t="s">
        <v>980</v>
      </c>
      <c r="BQ2336" s="153">
        <v>42534</v>
      </c>
      <c r="BR2336" s="148">
        <v>3</v>
      </c>
      <c r="BT2336" s="148">
        <v>1409</v>
      </c>
      <c r="BV2336" s="148" t="s">
        <v>1617</v>
      </c>
      <c r="BW2336" s="148">
        <v>29</v>
      </c>
      <c r="BY2336" s="148">
        <v>27</v>
      </c>
      <c r="CA2336" s="148">
        <v>1</v>
      </c>
      <c r="CC2336" s="148">
        <v>34255833500051</v>
      </c>
      <c r="CE2336" s="148" t="s">
        <v>100</v>
      </c>
      <c r="CF2336" s="148">
        <v>1</v>
      </c>
      <c r="CH2336" s="148">
        <v>3</v>
      </c>
      <c r="CJ2336" s="149">
        <v>41054531300042</v>
      </c>
      <c r="CL2336" s="149" t="s">
        <v>97</v>
      </c>
      <c r="CN2336" s="149">
        <v>3</v>
      </c>
      <c r="CT2336" s="149" t="s">
        <v>98</v>
      </c>
      <c r="CU2336" s="152">
        <v>42667</v>
      </c>
      <c r="CV2336" s="149">
        <v>0</v>
      </c>
      <c r="CX2336" s="149" t="s">
        <v>97</v>
      </c>
      <c r="CY2336" s="149" t="s">
        <v>99</v>
      </c>
      <c r="CZ2336" s="149">
        <v>41054531300042</v>
      </c>
      <c r="DB2336" s="149" t="s">
        <v>100</v>
      </c>
      <c r="DC2336" s="149" t="s">
        <v>101</v>
      </c>
      <c r="DD2336" s="149" t="s">
        <v>102</v>
      </c>
      <c r="DE2336" s="149" t="s">
        <v>1615</v>
      </c>
      <c r="DF2336" s="149">
        <v>1</v>
      </c>
    </row>
    <row r="2337" spans="1:110" x14ac:dyDescent="0.25">
      <c r="A2337" s="148" t="s">
        <v>96</v>
      </c>
      <c r="B2337" s="148">
        <v>0</v>
      </c>
      <c r="D2337" s="148" t="s">
        <v>97</v>
      </c>
      <c r="K2337" s="148">
        <v>1</v>
      </c>
      <c r="M2337" s="148">
        <v>4</v>
      </c>
      <c r="N2337" s="148" t="s">
        <v>976</v>
      </c>
      <c r="O2337" s="148">
        <v>0</v>
      </c>
      <c r="R2337" s="148">
        <v>6127985</v>
      </c>
      <c r="S2337" s="153">
        <v>42534</v>
      </c>
      <c r="T2337" s="148">
        <v>8</v>
      </c>
      <c r="U2337" s="148">
        <v>1</v>
      </c>
      <c r="V2337" s="148">
        <v>1</v>
      </c>
      <c r="X2337" s="148">
        <v>0</v>
      </c>
      <c r="Y2337" s="148">
        <v>0</v>
      </c>
      <c r="Z2337" s="153">
        <v>42535</v>
      </c>
      <c r="AA2337" s="154" t="s">
        <v>977</v>
      </c>
      <c r="AB2337" s="148">
        <v>23</v>
      </c>
      <c r="AC2337" s="148">
        <v>23</v>
      </c>
      <c r="AD2337" s="148" t="s">
        <v>105</v>
      </c>
      <c r="AE2337" s="154" t="s">
        <v>111</v>
      </c>
      <c r="AF2337" s="148">
        <v>2</v>
      </c>
      <c r="AG2337" s="148">
        <v>2</v>
      </c>
      <c r="AJ2337" s="148" t="s">
        <v>106</v>
      </c>
      <c r="AK2337" s="148">
        <v>1284</v>
      </c>
      <c r="AL2337" s="148">
        <v>0.5</v>
      </c>
      <c r="AM2337" s="148">
        <v>0.5</v>
      </c>
      <c r="AP2337" s="148">
        <v>356</v>
      </c>
      <c r="AQ2337" s="148">
        <v>356</v>
      </c>
      <c r="AR2337" s="148">
        <v>1284</v>
      </c>
      <c r="AS2337" s="148">
        <v>10</v>
      </c>
      <c r="AT2337" s="148">
        <v>10</v>
      </c>
      <c r="AU2337" s="148">
        <v>0.5</v>
      </c>
      <c r="AV2337" s="148">
        <v>0.5</v>
      </c>
      <c r="AY2337" s="148">
        <v>133</v>
      </c>
      <c r="AZ2337" s="148">
        <v>133</v>
      </c>
      <c r="BA2337" s="148" t="s">
        <v>107</v>
      </c>
      <c r="BB2337" s="148">
        <v>11</v>
      </c>
      <c r="BC2337" s="148">
        <v>11</v>
      </c>
      <c r="BD2337" s="148">
        <v>8</v>
      </c>
      <c r="BE2337" s="148">
        <v>8</v>
      </c>
      <c r="BF2337" s="148" t="s">
        <v>978</v>
      </c>
      <c r="BG2337" s="148">
        <v>1</v>
      </c>
      <c r="BH2337" s="148">
        <v>1</v>
      </c>
      <c r="BI2337" s="153">
        <v>42535</v>
      </c>
      <c r="BJ2337" s="154" t="s">
        <v>112</v>
      </c>
      <c r="BK2337" s="148">
        <v>41054531300042</v>
      </c>
      <c r="BL2337" s="148">
        <v>41054531300042</v>
      </c>
      <c r="BM2337" s="148" t="s">
        <v>100</v>
      </c>
      <c r="BN2337" s="148" t="s">
        <v>979</v>
      </c>
      <c r="BO2337" s="148" t="s">
        <v>980</v>
      </c>
      <c r="BQ2337" s="153">
        <v>42534</v>
      </c>
      <c r="BR2337" s="148">
        <v>3</v>
      </c>
      <c r="BT2337" s="148">
        <v>1409</v>
      </c>
      <c r="BV2337" s="148" t="s">
        <v>1617</v>
      </c>
      <c r="BW2337" s="148">
        <v>29</v>
      </c>
      <c r="BY2337" s="148">
        <v>27</v>
      </c>
      <c r="CA2337" s="148">
        <v>1</v>
      </c>
      <c r="CC2337" s="148">
        <v>34255833500051</v>
      </c>
      <c r="CE2337" s="148" t="s">
        <v>100</v>
      </c>
      <c r="CF2337" s="148">
        <v>1</v>
      </c>
      <c r="CH2337" s="148">
        <v>3</v>
      </c>
      <c r="CJ2337" s="149">
        <v>41054531300042</v>
      </c>
      <c r="CL2337" s="149" t="s">
        <v>97</v>
      </c>
      <c r="CN2337" s="149">
        <v>3</v>
      </c>
      <c r="CT2337" s="149" t="s">
        <v>98</v>
      </c>
      <c r="CU2337" s="152">
        <v>42667</v>
      </c>
      <c r="CV2337" s="149">
        <v>0</v>
      </c>
      <c r="CX2337" s="149" t="s">
        <v>97</v>
      </c>
      <c r="CY2337" s="149" t="s">
        <v>99</v>
      </c>
      <c r="CZ2337" s="149">
        <v>41054531300042</v>
      </c>
      <c r="DB2337" s="149" t="s">
        <v>100</v>
      </c>
      <c r="DC2337" s="149" t="s">
        <v>101</v>
      </c>
      <c r="DD2337" s="149" t="s">
        <v>102</v>
      </c>
      <c r="DE2337" s="149" t="s">
        <v>1615</v>
      </c>
      <c r="DF2337" s="149">
        <v>1</v>
      </c>
    </row>
    <row r="2338" spans="1:110" x14ac:dyDescent="0.25">
      <c r="A2338" s="148" t="s">
        <v>96</v>
      </c>
      <c r="B2338" s="148">
        <v>0</v>
      </c>
      <c r="D2338" s="148" t="s">
        <v>97</v>
      </c>
      <c r="K2338" s="148">
        <v>1</v>
      </c>
      <c r="M2338" s="148">
        <v>4</v>
      </c>
      <c r="N2338" s="148" t="s">
        <v>976</v>
      </c>
      <c r="O2338" s="148">
        <v>0</v>
      </c>
      <c r="R2338" s="148">
        <v>6127985</v>
      </c>
      <c r="S2338" s="153">
        <v>42534</v>
      </c>
      <c r="T2338" s="148">
        <v>8</v>
      </c>
      <c r="U2338" s="148">
        <v>2</v>
      </c>
      <c r="V2338" s="148">
        <v>2</v>
      </c>
      <c r="X2338" s="148">
        <v>0</v>
      </c>
      <c r="Y2338" s="148">
        <v>0</v>
      </c>
      <c r="Z2338" s="153">
        <v>42535</v>
      </c>
      <c r="AA2338" s="154" t="s">
        <v>977</v>
      </c>
      <c r="AB2338" s="148">
        <v>23</v>
      </c>
      <c r="AC2338" s="148">
        <v>23</v>
      </c>
      <c r="AD2338" s="148" t="s">
        <v>105</v>
      </c>
      <c r="AE2338" s="154" t="s">
        <v>111</v>
      </c>
      <c r="AF2338" s="148">
        <v>2</v>
      </c>
      <c r="AG2338" s="148">
        <v>2</v>
      </c>
      <c r="AJ2338" s="148" t="s">
        <v>113</v>
      </c>
      <c r="AK2338" s="148">
        <v>1271</v>
      </c>
      <c r="AL2338" s="148">
        <v>0.5</v>
      </c>
      <c r="AM2338" s="148">
        <v>0.5</v>
      </c>
      <c r="AP2338" s="148">
        <v>356</v>
      </c>
      <c r="AQ2338" s="148">
        <v>356</v>
      </c>
      <c r="AR2338" s="148">
        <v>1271</v>
      </c>
      <c r="AS2338" s="148">
        <v>10</v>
      </c>
      <c r="AT2338" s="148">
        <v>10</v>
      </c>
      <c r="AU2338" s="148">
        <v>0.5</v>
      </c>
      <c r="AV2338" s="148">
        <v>0.5</v>
      </c>
      <c r="AY2338" s="148">
        <v>133</v>
      </c>
      <c r="AZ2338" s="148">
        <v>133</v>
      </c>
      <c r="BA2338" s="148" t="s">
        <v>107</v>
      </c>
      <c r="BB2338" s="148">
        <v>11</v>
      </c>
      <c r="BD2338" s="148">
        <v>8</v>
      </c>
      <c r="BF2338" s="148" t="s">
        <v>978</v>
      </c>
      <c r="BG2338" s="148">
        <v>1</v>
      </c>
      <c r="BI2338" s="153">
        <v>42535</v>
      </c>
      <c r="BJ2338" s="154" t="s">
        <v>112</v>
      </c>
      <c r="BK2338" s="148">
        <v>41054531300042</v>
      </c>
      <c r="BM2338" s="148" t="s">
        <v>100</v>
      </c>
      <c r="BN2338" s="148" t="s">
        <v>979</v>
      </c>
      <c r="BO2338" s="148" t="s">
        <v>980</v>
      </c>
      <c r="BQ2338" s="153">
        <v>42534</v>
      </c>
      <c r="BR2338" s="148">
        <v>3</v>
      </c>
      <c r="BT2338" s="148">
        <v>1409</v>
      </c>
      <c r="BV2338" s="148" t="s">
        <v>1617</v>
      </c>
      <c r="BW2338" s="148">
        <v>29</v>
      </c>
      <c r="BY2338" s="148">
        <v>27</v>
      </c>
      <c r="CA2338" s="148">
        <v>1</v>
      </c>
      <c r="CC2338" s="148">
        <v>34255833500051</v>
      </c>
      <c r="CE2338" s="148" t="s">
        <v>100</v>
      </c>
      <c r="CF2338" s="148">
        <v>1</v>
      </c>
      <c r="CH2338" s="148">
        <v>3</v>
      </c>
      <c r="CJ2338" s="149">
        <v>41054531300042</v>
      </c>
      <c r="CL2338" s="149" t="s">
        <v>97</v>
      </c>
      <c r="CN2338" s="149">
        <v>3</v>
      </c>
      <c r="CT2338" s="149" t="s">
        <v>98</v>
      </c>
      <c r="CU2338" s="152">
        <v>42667</v>
      </c>
      <c r="CV2338" s="149">
        <v>0</v>
      </c>
      <c r="CX2338" s="149" t="s">
        <v>97</v>
      </c>
      <c r="CY2338" s="149" t="s">
        <v>99</v>
      </c>
      <c r="CZ2338" s="149">
        <v>41054531300042</v>
      </c>
      <c r="DB2338" s="149" t="s">
        <v>100</v>
      </c>
      <c r="DC2338" s="149" t="s">
        <v>101</v>
      </c>
      <c r="DD2338" s="149" t="s">
        <v>102</v>
      </c>
      <c r="DE2338" s="149" t="s">
        <v>1615</v>
      </c>
      <c r="DF2338" s="149">
        <v>1</v>
      </c>
    </row>
    <row r="2339" spans="1:110" x14ac:dyDescent="0.25">
      <c r="A2339" s="148" t="s">
        <v>96</v>
      </c>
      <c r="B2339" s="148">
        <v>0</v>
      </c>
      <c r="D2339" s="148" t="s">
        <v>97</v>
      </c>
      <c r="K2339" s="148">
        <v>1</v>
      </c>
      <c r="M2339" s="148">
        <v>4</v>
      </c>
      <c r="N2339" s="148" t="s">
        <v>976</v>
      </c>
      <c r="O2339" s="148">
        <v>0</v>
      </c>
      <c r="R2339" s="148">
        <v>6127985</v>
      </c>
      <c r="S2339" s="153">
        <v>42534</v>
      </c>
      <c r="T2339" s="148">
        <v>8</v>
      </c>
      <c r="U2339" s="148">
        <v>1</v>
      </c>
      <c r="V2339" s="148">
        <v>1</v>
      </c>
      <c r="X2339" s="148">
        <v>0</v>
      </c>
      <c r="Y2339" s="148">
        <v>0</v>
      </c>
      <c r="Z2339" s="153">
        <v>42535</v>
      </c>
      <c r="AA2339" s="154" t="s">
        <v>977</v>
      </c>
      <c r="AB2339" s="148">
        <v>23</v>
      </c>
      <c r="AC2339" s="148">
        <v>23</v>
      </c>
      <c r="AD2339" s="148" t="s">
        <v>105</v>
      </c>
      <c r="AE2339" s="154" t="s">
        <v>111</v>
      </c>
      <c r="AF2339" s="148">
        <v>2</v>
      </c>
      <c r="AG2339" s="148">
        <v>2</v>
      </c>
      <c r="AJ2339" s="148" t="s">
        <v>114</v>
      </c>
      <c r="AK2339" s="148">
        <v>1285</v>
      </c>
      <c r="AL2339" s="148">
        <v>0.5</v>
      </c>
      <c r="AM2339" s="148">
        <v>0.5</v>
      </c>
      <c r="AP2339" s="148">
        <v>356</v>
      </c>
      <c r="AQ2339" s="148">
        <v>356</v>
      </c>
      <c r="AR2339" s="148">
        <v>1285</v>
      </c>
      <c r="AS2339" s="148">
        <v>10</v>
      </c>
      <c r="AT2339" s="148">
        <v>10</v>
      </c>
      <c r="AU2339" s="148">
        <v>0.5</v>
      </c>
      <c r="AV2339" s="148">
        <v>0.5</v>
      </c>
      <c r="AY2339" s="148">
        <v>133</v>
      </c>
      <c r="AZ2339" s="148">
        <v>133</v>
      </c>
      <c r="BA2339" s="148" t="s">
        <v>107</v>
      </c>
      <c r="BB2339" s="148">
        <v>11</v>
      </c>
      <c r="BD2339" s="148">
        <v>8</v>
      </c>
      <c r="BF2339" s="148" t="s">
        <v>978</v>
      </c>
      <c r="BG2339" s="148">
        <v>1</v>
      </c>
      <c r="BI2339" s="153">
        <v>42535</v>
      </c>
      <c r="BJ2339" s="154" t="s">
        <v>112</v>
      </c>
      <c r="BK2339" s="148">
        <v>41054531300042</v>
      </c>
      <c r="BM2339" s="148" t="s">
        <v>100</v>
      </c>
      <c r="BN2339" s="148" t="s">
        <v>979</v>
      </c>
      <c r="BO2339" s="148" t="s">
        <v>980</v>
      </c>
      <c r="BQ2339" s="153">
        <v>42534</v>
      </c>
      <c r="BR2339" s="148">
        <v>3</v>
      </c>
      <c r="BT2339" s="148">
        <v>1409</v>
      </c>
      <c r="BV2339" s="148" t="s">
        <v>1617</v>
      </c>
      <c r="BW2339" s="148">
        <v>29</v>
      </c>
      <c r="BY2339" s="148">
        <v>27</v>
      </c>
      <c r="CA2339" s="148">
        <v>1</v>
      </c>
      <c r="CC2339" s="148">
        <v>34255833500051</v>
      </c>
      <c r="CE2339" s="148" t="s">
        <v>100</v>
      </c>
      <c r="CF2339" s="148">
        <v>1</v>
      </c>
      <c r="CH2339" s="148">
        <v>3</v>
      </c>
      <c r="CJ2339" s="149">
        <v>41054531300042</v>
      </c>
      <c r="CL2339" s="149" t="s">
        <v>97</v>
      </c>
      <c r="CN2339" s="149">
        <v>3</v>
      </c>
      <c r="CT2339" s="149" t="s">
        <v>98</v>
      </c>
      <c r="CU2339" s="152">
        <v>42667</v>
      </c>
      <c r="CV2339" s="149">
        <v>0</v>
      </c>
      <c r="CX2339" s="149" t="s">
        <v>97</v>
      </c>
      <c r="CY2339" s="149" t="s">
        <v>99</v>
      </c>
      <c r="CZ2339" s="149">
        <v>41054531300042</v>
      </c>
      <c r="DB2339" s="149" t="s">
        <v>100</v>
      </c>
      <c r="DC2339" s="149" t="s">
        <v>101</v>
      </c>
      <c r="DD2339" s="149" t="s">
        <v>102</v>
      </c>
      <c r="DE2339" s="149" t="s">
        <v>1615</v>
      </c>
      <c r="DF2339" s="149">
        <v>1</v>
      </c>
    </row>
    <row r="2340" spans="1:110" x14ac:dyDescent="0.25">
      <c r="A2340" s="148" t="s">
        <v>96</v>
      </c>
      <c r="B2340" s="148">
        <v>0</v>
      </c>
      <c r="D2340" s="148" t="s">
        <v>97</v>
      </c>
      <c r="K2340" s="148">
        <v>1</v>
      </c>
      <c r="M2340" s="148">
        <v>4</v>
      </c>
      <c r="N2340" s="148" t="s">
        <v>976</v>
      </c>
      <c r="O2340" s="148">
        <v>0</v>
      </c>
      <c r="R2340" s="148">
        <v>6127985</v>
      </c>
      <c r="S2340" s="153">
        <v>42534</v>
      </c>
      <c r="T2340" s="148">
        <v>8</v>
      </c>
      <c r="U2340" s="148">
        <v>1</v>
      </c>
      <c r="V2340" s="148">
        <v>1</v>
      </c>
      <c r="X2340" s="148">
        <v>0</v>
      </c>
      <c r="Y2340" s="148">
        <v>0</v>
      </c>
      <c r="Z2340" s="153">
        <v>42535</v>
      </c>
      <c r="AA2340" s="154" t="s">
        <v>977</v>
      </c>
      <c r="AB2340" s="148">
        <v>23</v>
      </c>
      <c r="AC2340" s="148">
        <v>23</v>
      </c>
      <c r="AD2340" s="148" t="s">
        <v>105</v>
      </c>
      <c r="AE2340" s="154" t="s">
        <v>111</v>
      </c>
      <c r="AF2340" s="148">
        <v>2</v>
      </c>
      <c r="AG2340" s="148">
        <v>2</v>
      </c>
      <c r="AJ2340" s="148" t="s">
        <v>115</v>
      </c>
      <c r="AK2340" s="148">
        <v>1160</v>
      </c>
      <c r="AL2340" s="148">
        <v>0.5</v>
      </c>
      <c r="AM2340" s="148">
        <v>0.5</v>
      </c>
      <c r="AP2340" s="148">
        <v>356</v>
      </c>
      <c r="AQ2340" s="148">
        <v>356</v>
      </c>
      <c r="AR2340" s="148">
        <v>1160</v>
      </c>
      <c r="AS2340" s="148">
        <v>10</v>
      </c>
      <c r="AT2340" s="148">
        <v>10</v>
      </c>
      <c r="AU2340" s="148">
        <v>0.5</v>
      </c>
      <c r="AV2340" s="148">
        <v>0.5</v>
      </c>
      <c r="AY2340" s="148">
        <v>133</v>
      </c>
      <c r="AZ2340" s="148">
        <v>133</v>
      </c>
      <c r="BA2340" s="148" t="s">
        <v>107</v>
      </c>
      <c r="BB2340" s="148">
        <v>11</v>
      </c>
      <c r="BD2340" s="148">
        <v>8</v>
      </c>
      <c r="BF2340" s="148" t="s">
        <v>978</v>
      </c>
      <c r="BG2340" s="148">
        <v>1</v>
      </c>
      <c r="BI2340" s="153">
        <v>42535</v>
      </c>
      <c r="BJ2340" s="154" t="s">
        <v>112</v>
      </c>
      <c r="BK2340" s="148">
        <v>41054531300042</v>
      </c>
      <c r="BM2340" s="148" t="s">
        <v>100</v>
      </c>
      <c r="BN2340" s="148" t="s">
        <v>979</v>
      </c>
      <c r="BO2340" s="148" t="s">
        <v>980</v>
      </c>
      <c r="BQ2340" s="153">
        <v>42534</v>
      </c>
      <c r="BR2340" s="148">
        <v>3</v>
      </c>
      <c r="BT2340" s="148">
        <v>1409</v>
      </c>
      <c r="BV2340" s="148" t="s">
        <v>1617</v>
      </c>
      <c r="BW2340" s="148">
        <v>29</v>
      </c>
      <c r="BY2340" s="148">
        <v>27</v>
      </c>
      <c r="CA2340" s="148">
        <v>1</v>
      </c>
      <c r="CC2340" s="148">
        <v>34255833500051</v>
      </c>
      <c r="CE2340" s="148" t="s">
        <v>100</v>
      </c>
      <c r="CF2340" s="148">
        <v>1</v>
      </c>
      <c r="CH2340" s="148">
        <v>3</v>
      </c>
      <c r="CJ2340" s="149">
        <v>41054531300042</v>
      </c>
      <c r="CL2340" s="149" t="s">
        <v>97</v>
      </c>
      <c r="CN2340" s="149">
        <v>3</v>
      </c>
      <c r="CT2340" s="149" t="s">
        <v>98</v>
      </c>
      <c r="CU2340" s="152">
        <v>42667</v>
      </c>
      <c r="CV2340" s="149">
        <v>0</v>
      </c>
      <c r="CX2340" s="149" t="s">
        <v>97</v>
      </c>
      <c r="CY2340" s="149" t="s">
        <v>99</v>
      </c>
      <c r="CZ2340" s="149">
        <v>41054531300042</v>
      </c>
      <c r="DB2340" s="149" t="s">
        <v>100</v>
      </c>
      <c r="DC2340" s="149" t="s">
        <v>101</v>
      </c>
      <c r="DD2340" s="149" t="s">
        <v>102</v>
      </c>
      <c r="DE2340" s="149" t="s">
        <v>1615</v>
      </c>
      <c r="DF2340" s="149">
        <v>1</v>
      </c>
    </row>
    <row r="2341" spans="1:110" x14ac:dyDescent="0.25">
      <c r="A2341" s="148" t="s">
        <v>96</v>
      </c>
      <c r="B2341" s="148">
        <v>0</v>
      </c>
      <c r="D2341" s="148" t="s">
        <v>97</v>
      </c>
      <c r="K2341" s="148">
        <v>1</v>
      </c>
      <c r="M2341" s="148">
        <v>4</v>
      </c>
      <c r="N2341" s="148" t="s">
        <v>976</v>
      </c>
      <c r="O2341" s="148">
        <v>0</v>
      </c>
      <c r="R2341" s="148">
        <v>6127985</v>
      </c>
      <c r="S2341" s="153">
        <v>42534</v>
      </c>
      <c r="T2341" s="148">
        <v>8</v>
      </c>
      <c r="U2341" s="148">
        <v>1</v>
      </c>
      <c r="V2341" s="148">
        <v>1</v>
      </c>
      <c r="X2341" s="148">
        <v>0</v>
      </c>
      <c r="Y2341" s="148">
        <v>0</v>
      </c>
      <c r="Z2341" s="153">
        <v>42535</v>
      </c>
      <c r="AA2341" s="154" t="s">
        <v>977</v>
      </c>
      <c r="AB2341" s="148">
        <v>23</v>
      </c>
      <c r="AC2341" s="148">
        <v>23</v>
      </c>
      <c r="AD2341" s="148" t="s">
        <v>105</v>
      </c>
      <c r="AE2341" s="154" t="s">
        <v>111</v>
      </c>
      <c r="AF2341" s="148">
        <v>2</v>
      </c>
      <c r="AG2341" s="148">
        <v>2</v>
      </c>
      <c r="AJ2341" s="148" t="s">
        <v>116</v>
      </c>
      <c r="AK2341" s="148">
        <v>1162</v>
      </c>
      <c r="AL2341" s="148">
        <v>0.5</v>
      </c>
      <c r="AM2341" s="148">
        <v>0.5</v>
      </c>
      <c r="AP2341" s="148">
        <v>356</v>
      </c>
      <c r="AQ2341" s="148">
        <v>356</v>
      </c>
      <c r="AR2341" s="148">
        <v>1162</v>
      </c>
      <c r="AS2341" s="148">
        <v>10</v>
      </c>
      <c r="AT2341" s="148">
        <v>10</v>
      </c>
      <c r="AU2341" s="148">
        <v>0.5</v>
      </c>
      <c r="AV2341" s="148">
        <v>0.5</v>
      </c>
      <c r="AY2341" s="148">
        <v>133</v>
      </c>
      <c r="AZ2341" s="148">
        <v>133</v>
      </c>
      <c r="BA2341" s="148" t="s">
        <v>107</v>
      </c>
      <c r="BB2341" s="148">
        <v>11</v>
      </c>
      <c r="BD2341" s="148">
        <v>8</v>
      </c>
      <c r="BF2341" s="148" t="s">
        <v>978</v>
      </c>
      <c r="BG2341" s="148">
        <v>1</v>
      </c>
      <c r="BI2341" s="153">
        <v>42535</v>
      </c>
      <c r="BJ2341" s="154" t="s">
        <v>112</v>
      </c>
      <c r="BK2341" s="148">
        <v>41054531300042</v>
      </c>
      <c r="BM2341" s="148" t="s">
        <v>100</v>
      </c>
      <c r="BN2341" s="148" t="s">
        <v>979</v>
      </c>
      <c r="BO2341" s="148" t="s">
        <v>980</v>
      </c>
      <c r="BQ2341" s="153">
        <v>42534</v>
      </c>
      <c r="BR2341" s="148">
        <v>3</v>
      </c>
      <c r="BT2341" s="148">
        <v>1409</v>
      </c>
      <c r="BV2341" s="148" t="s">
        <v>1617</v>
      </c>
      <c r="BW2341" s="148">
        <v>29</v>
      </c>
      <c r="BY2341" s="148">
        <v>27</v>
      </c>
      <c r="CA2341" s="148">
        <v>1</v>
      </c>
      <c r="CC2341" s="148">
        <v>34255833500051</v>
      </c>
      <c r="CE2341" s="148" t="s">
        <v>100</v>
      </c>
      <c r="CF2341" s="148">
        <v>1</v>
      </c>
      <c r="CH2341" s="148">
        <v>3</v>
      </c>
      <c r="CJ2341" s="149">
        <v>41054531300042</v>
      </c>
      <c r="CL2341" s="149" t="s">
        <v>97</v>
      </c>
      <c r="CN2341" s="149">
        <v>3</v>
      </c>
      <c r="CT2341" s="149" t="s">
        <v>98</v>
      </c>
      <c r="CU2341" s="152">
        <v>42667</v>
      </c>
      <c r="CV2341" s="149">
        <v>0</v>
      </c>
      <c r="CX2341" s="149" t="s">
        <v>97</v>
      </c>
      <c r="CY2341" s="149" t="s">
        <v>99</v>
      </c>
      <c r="CZ2341" s="149">
        <v>41054531300042</v>
      </c>
      <c r="DB2341" s="149" t="s">
        <v>100</v>
      </c>
      <c r="DC2341" s="149" t="s">
        <v>101</v>
      </c>
      <c r="DD2341" s="149" t="s">
        <v>102</v>
      </c>
      <c r="DE2341" s="149" t="s">
        <v>1615</v>
      </c>
      <c r="DF2341" s="149">
        <v>1</v>
      </c>
    </row>
    <row r="2342" spans="1:110" x14ac:dyDescent="0.25">
      <c r="A2342" s="148" t="s">
        <v>96</v>
      </c>
      <c r="B2342" s="148">
        <v>0</v>
      </c>
      <c r="D2342" s="148" t="s">
        <v>97</v>
      </c>
      <c r="K2342" s="148">
        <v>1</v>
      </c>
      <c r="M2342" s="148">
        <v>4</v>
      </c>
      <c r="N2342" s="148" t="s">
        <v>976</v>
      </c>
      <c r="O2342" s="148">
        <v>0</v>
      </c>
      <c r="R2342" s="148">
        <v>6127985</v>
      </c>
      <c r="S2342" s="153">
        <v>42534</v>
      </c>
      <c r="T2342" s="148">
        <v>8</v>
      </c>
      <c r="U2342" s="148">
        <v>1</v>
      </c>
      <c r="V2342" s="148">
        <v>1</v>
      </c>
      <c r="X2342" s="148">
        <v>0</v>
      </c>
      <c r="Y2342" s="148">
        <v>0</v>
      </c>
      <c r="Z2342" s="153">
        <v>42538</v>
      </c>
      <c r="AA2342" s="154" t="s">
        <v>977</v>
      </c>
      <c r="AB2342" s="148">
        <v>23</v>
      </c>
      <c r="AC2342" s="148">
        <v>23</v>
      </c>
      <c r="AD2342" s="148" t="s">
        <v>117</v>
      </c>
      <c r="AE2342" s="154" t="s">
        <v>119</v>
      </c>
      <c r="AF2342" s="148">
        <v>2</v>
      </c>
      <c r="AG2342" s="148">
        <v>2</v>
      </c>
      <c r="AJ2342" s="148" t="s">
        <v>118</v>
      </c>
      <c r="AK2342" s="148">
        <v>2010</v>
      </c>
      <c r="AL2342" s="148">
        <v>0.02</v>
      </c>
      <c r="AM2342" s="148">
        <v>0.02</v>
      </c>
      <c r="AN2342" s="148">
        <v>711</v>
      </c>
      <c r="AO2342" s="148">
        <v>711</v>
      </c>
      <c r="AP2342" s="148">
        <v>151</v>
      </c>
      <c r="AQ2342" s="148">
        <v>151</v>
      </c>
      <c r="AR2342" s="148">
        <v>2010</v>
      </c>
      <c r="AS2342" s="148">
        <v>10</v>
      </c>
      <c r="AT2342" s="148">
        <v>10</v>
      </c>
      <c r="AU2342" s="148">
        <v>0.02</v>
      </c>
      <c r="AV2342" s="148">
        <v>0.02</v>
      </c>
      <c r="AW2342" s="148">
        <v>1168</v>
      </c>
      <c r="AX2342" s="148">
        <v>1168</v>
      </c>
      <c r="AY2342" s="148">
        <v>133</v>
      </c>
      <c r="AZ2342" s="148">
        <v>133</v>
      </c>
      <c r="BA2342" s="148" t="s">
        <v>107</v>
      </c>
      <c r="BB2342" s="148">
        <v>11</v>
      </c>
      <c r="BD2342" s="148">
        <v>8</v>
      </c>
      <c r="BF2342" s="148" t="s">
        <v>978</v>
      </c>
      <c r="BG2342" s="148">
        <v>1</v>
      </c>
      <c r="BI2342" s="153">
        <v>42535</v>
      </c>
      <c r="BJ2342" s="154" t="s">
        <v>112</v>
      </c>
      <c r="BK2342" s="148">
        <v>41054531300042</v>
      </c>
      <c r="BM2342" s="148" t="s">
        <v>100</v>
      </c>
      <c r="BN2342" s="148" t="s">
        <v>979</v>
      </c>
      <c r="BO2342" s="148" t="s">
        <v>980</v>
      </c>
      <c r="BQ2342" s="153">
        <v>42534</v>
      </c>
      <c r="BR2342" s="148">
        <v>3</v>
      </c>
      <c r="BT2342" s="148">
        <v>1409</v>
      </c>
      <c r="BV2342" s="148" t="s">
        <v>1617</v>
      </c>
      <c r="BW2342" s="148">
        <v>29</v>
      </c>
      <c r="BY2342" s="148">
        <v>27</v>
      </c>
      <c r="CA2342" s="148">
        <v>1</v>
      </c>
      <c r="CC2342" s="148">
        <v>34255833500051</v>
      </c>
      <c r="CE2342" s="148" t="s">
        <v>100</v>
      </c>
      <c r="CF2342" s="148">
        <v>1</v>
      </c>
      <c r="CH2342" s="148">
        <v>3</v>
      </c>
      <c r="CJ2342" s="149">
        <v>41054531300042</v>
      </c>
      <c r="CL2342" s="149" t="s">
        <v>97</v>
      </c>
      <c r="CN2342" s="149">
        <v>3</v>
      </c>
      <c r="CT2342" s="149" t="s">
        <v>98</v>
      </c>
      <c r="CU2342" s="152">
        <v>42667</v>
      </c>
      <c r="CV2342" s="149">
        <v>0</v>
      </c>
      <c r="CX2342" s="149" t="s">
        <v>97</v>
      </c>
      <c r="CY2342" s="149" t="s">
        <v>99</v>
      </c>
      <c r="CZ2342" s="149">
        <v>41054531300042</v>
      </c>
      <c r="DB2342" s="149" t="s">
        <v>100</v>
      </c>
      <c r="DC2342" s="149" t="s">
        <v>101</v>
      </c>
      <c r="DD2342" s="149" t="s">
        <v>102</v>
      </c>
      <c r="DE2342" s="149" t="s">
        <v>1615</v>
      </c>
      <c r="DF2342" s="149">
        <v>1</v>
      </c>
    </row>
    <row r="2343" spans="1:110" x14ac:dyDescent="0.25">
      <c r="A2343" s="148" t="s">
        <v>96</v>
      </c>
      <c r="B2343" s="148">
        <v>0</v>
      </c>
      <c r="D2343" s="148" t="s">
        <v>97</v>
      </c>
      <c r="K2343" s="148">
        <v>1</v>
      </c>
      <c r="M2343" s="148">
        <v>4</v>
      </c>
      <c r="N2343" s="148" t="s">
        <v>976</v>
      </c>
      <c r="O2343" s="148">
        <v>0</v>
      </c>
      <c r="R2343" s="148">
        <v>6127985</v>
      </c>
      <c r="S2343" s="153">
        <v>42534</v>
      </c>
      <c r="T2343" s="148">
        <v>8</v>
      </c>
      <c r="U2343" s="148">
        <v>2</v>
      </c>
      <c r="V2343" s="148">
        <v>2</v>
      </c>
      <c r="X2343" s="148">
        <v>0</v>
      </c>
      <c r="Y2343" s="148">
        <v>0</v>
      </c>
      <c r="Z2343" s="153">
        <v>42538</v>
      </c>
      <c r="AA2343" s="154" t="s">
        <v>977</v>
      </c>
      <c r="AB2343" s="148">
        <v>23</v>
      </c>
      <c r="AC2343" s="148">
        <v>23</v>
      </c>
      <c r="AD2343" s="148" t="s">
        <v>117</v>
      </c>
      <c r="AE2343" s="154" t="s">
        <v>119</v>
      </c>
      <c r="AF2343" s="148">
        <v>2</v>
      </c>
      <c r="AG2343" s="148">
        <v>2</v>
      </c>
      <c r="AJ2343" s="148" t="s">
        <v>120</v>
      </c>
      <c r="AK2343" s="148">
        <v>2536</v>
      </c>
      <c r="AL2343" s="148">
        <v>0.1</v>
      </c>
      <c r="AM2343" s="148">
        <v>0.1</v>
      </c>
      <c r="AN2343" s="148">
        <v>711</v>
      </c>
      <c r="AO2343" s="148">
        <v>711</v>
      </c>
      <c r="AP2343" s="148">
        <v>151</v>
      </c>
      <c r="AQ2343" s="148">
        <v>151</v>
      </c>
      <c r="AR2343" s="148">
        <v>2536</v>
      </c>
      <c r="AS2343" s="148">
        <v>10</v>
      </c>
      <c r="AT2343" s="148">
        <v>10</v>
      </c>
      <c r="AU2343" s="148">
        <v>0.1</v>
      </c>
      <c r="AV2343" s="148">
        <v>0.1</v>
      </c>
      <c r="AW2343" s="148">
        <v>1168</v>
      </c>
      <c r="AX2343" s="148">
        <v>1168</v>
      </c>
      <c r="AY2343" s="148">
        <v>133</v>
      </c>
      <c r="AZ2343" s="148">
        <v>133</v>
      </c>
      <c r="BA2343" s="148" t="s">
        <v>107</v>
      </c>
      <c r="BB2343" s="148">
        <v>11</v>
      </c>
      <c r="BD2343" s="148">
        <v>8</v>
      </c>
      <c r="BF2343" s="148" t="s">
        <v>978</v>
      </c>
      <c r="BG2343" s="148">
        <v>1</v>
      </c>
      <c r="BI2343" s="153">
        <v>42535</v>
      </c>
      <c r="BJ2343" s="154" t="s">
        <v>112</v>
      </c>
      <c r="BK2343" s="148">
        <v>41054531300042</v>
      </c>
      <c r="BM2343" s="148" t="s">
        <v>100</v>
      </c>
      <c r="BN2343" s="148" t="s">
        <v>979</v>
      </c>
      <c r="BO2343" s="148" t="s">
        <v>980</v>
      </c>
      <c r="BQ2343" s="153">
        <v>42534</v>
      </c>
      <c r="BR2343" s="148">
        <v>3</v>
      </c>
      <c r="BT2343" s="148">
        <v>1409</v>
      </c>
      <c r="BV2343" s="148" t="s">
        <v>1617</v>
      </c>
      <c r="BW2343" s="148">
        <v>29</v>
      </c>
      <c r="BY2343" s="148">
        <v>27</v>
      </c>
      <c r="CA2343" s="148">
        <v>1</v>
      </c>
      <c r="CC2343" s="148">
        <v>34255833500051</v>
      </c>
      <c r="CE2343" s="148" t="s">
        <v>100</v>
      </c>
      <c r="CF2343" s="148">
        <v>1</v>
      </c>
      <c r="CH2343" s="148">
        <v>3</v>
      </c>
      <c r="CJ2343" s="149">
        <v>41054531300042</v>
      </c>
      <c r="CL2343" s="149" t="s">
        <v>97</v>
      </c>
      <c r="CN2343" s="149">
        <v>3</v>
      </c>
      <c r="CT2343" s="149" t="s">
        <v>98</v>
      </c>
      <c r="CU2343" s="152">
        <v>42667</v>
      </c>
      <c r="CV2343" s="149">
        <v>0</v>
      </c>
      <c r="CX2343" s="149" t="s">
        <v>97</v>
      </c>
      <c r="CY2343" s="149" t="s">
        <v>99</v>
      </c>
      <c r="CZ2343" s="149">
        <v>41054531300042</v>
      </c>
      <c r="DB2343" s="149" t="s">
        <v>100</v>
      </c>
      <c r="DC2343" s="149" t="s">
        <v>101</v>
      </c>
      <c r="DD2343" s="149" t="s">
        <v>102</v>
      </c>
      <c r="DE2343" s="149" t="s">
        <v>1615</v>
      </c>
      <c r="DF2343" s="149">
        <v>1</v>
      </c>
    </row>
    <row r="2344" spans="1:110" x14ac:dyDescent="0.25">
      <c r="A2344" s="148" t="s">
        <v>96</v>
      </c>
      <c r="B2344" s="148">
        <v>0</v>
      </c>
      <c r="D2344" s="148" t="s">
        <v>97</v>
      </c>
      <c r="K2344" s="148">
        <v>1</v>
      </c>
      <c r="M2344" s="148">
        <v>4</v>
      </c>
      <c r="N2344" s="148" t="s">
        <v>976</v>
      </c>
      <c r="O2344" s="148">
        <v>0</v>
      </c>
      <c r="R2344" s="148">
        <v>6127985</v>
      </c>
      <c r="S2344" s="153">
        <v>42534</v>
      </c>
      <c r="T2344" s="148">
        <v>8</v>
      </c>
      <c r="U2344" s="148">
        <v>1</v>
      </c>
      <c r="V2344" s="148">
        <v>1</v>
      </c>
      <c r="X2344" s="148">
        <v>0</v>
      </c>
      <c r="Y2344" s="148">
        <v>0</v>
      </c>
      <c r="Z2344" s="153">
        <v>42535</v>
      </c>
      <c r="AA2344" s="154" t="s">
        <v>977</v>
      </c>
      <c r="AB2344" s="148">
        <v>23</v>
      </c>
      <c r="AC2344" s="148">
        <v>23</v>
      </c>
      <c r="AD2344" s="148" t="s">
        <v>105</v>
      </c>
      <c r="AE2344" s="154" t="s">
        <v>111</v>
      </c>
      <c r="AF2344" s="148">
        <v>2</v>
      </c>
      <c r="AG2344" s="148">
        <v>2</v>
      </c>
      <c r="AJ2344" s="148" t="s">
        <v>121</v>
      </c>
      <c r="AK2344" s="148">
        <v>1630</v>
      </c>
      <c r="AL2344" s="148">
        <v>0.1</v>
      </c>
      <c r="AM2344" s="148">
        <v>0.1</v>
      </c>
      <c r="AP2344" s="148">
        <v>357</v>
      </c>
      <c r="AQ2344" s="148">
        <v>357</v>
      </c>
      <c r="AR2344" s="148">
        <v>1630</v>
      </c>
      <c r="AS2344" s="148">
        <v>10</v>
      </c>
      <c r="AT2344" s="148">
        <v>10</v>
      </c>
      <c r="AU2344" s="148">
        <v>0.1</v>
      </c>
      <c r="AV2344" s="148">
        <v>0.1</v>
      </c>
      <c r="AY2344" s="148">
        <v>133</v>
      </c>
      <c r="AZ2344" s="148">
        <v>133</v>
      </c>
      <c r="BA2344" s="148" t="s">
        <v>107</v>
      </c>
      <c r="BB2344" s="148">
        <v>11</v>
      </c>
      <c r="BD2344" s="148">
        <v>8</v>
      </c>
      <c r="BF2344" s="148" t="s">
        <v>978</v>
      </c>
      <c r="BG2344" s="148">
        <v>1</v>
      </c>
      <c r="BI2344" s="153">
        <v>42535</v>
      </c>
      <c r="BJ2344" s="154" t="s">
        <v>112</v>
      </c>
      <c r="BK2344" s="148">
        <v>41054531300042</v>
      </c>
      <c r="BM2344" s="148" t="s">
        <v>100</v>
      </c>
      <c r="BN2344" s="148" t="s">
        <v>979</v>
      </c>
      <c r="BO2344" s="148" t="s">
        <v>980</v>
      </c>
      <c r="BQ2344" s="153">
        <v>42534</v>
      </c>
      <c r="BR2344" s="148">
        <v>3</v>
      </c>
      <c r="BT2344" s="148">
        <v>1409</v>
      </c>
      <c r="BV2344" s="148" t="s">
        <v>1617</v>
      </c>
      <c r="BW2344" s="148">
        <v>29</v>
      </c>
      <c r="BY2344" s="148">
        <v>27</v>
      </c>
      <c r="CA2344" s="148">
        <v>1</v>
      </c>
      <c r="CC2344" s="148">
        <v>34255833500051</v>
      </c>
      <c r="CE2344" s="148" t="s">
        <v>100</v>
      </c>
      <c r="CF2344" s="148">
        <v>1</v>
      </c>
      <c r="CH2344" s="148">
        <v>3</v>
      </c>
      <c r="CJ2344" s="149">
        <v>41054531300042</v>
      </c>
      <c r="CL2344" s="149" t="s">
        <v>97</v>
      </c>
      <c r="CN2344" s="149">
        <v>3</v>
      </c>
      <c r="CT2344" s="149" t="s">
        <v>98</v>
      </c>
      <c r="CU2344" s="152">
        <v>42667</v>
      </c>
      <c r="CV2344" s="149">
        <v>0</v>
      </c>
      <c r="CX2344" s="149" t="s">
        <v>97</v>
      </c>
      <c r="CY2344" s="149" t="s">
        <v>99</v>
      </c>
      <c r="CZ2344" s="149">
        <v>41054531300042</v>
      </c>
      <c r="DB2344" s="149" t="s">
        <v>100</v>
      </c>
      <c r="DC2344" s="149" t="s">
        <v>101</v>
      </c>
      <c r="DD2344" s="149" t="s">
        <v>102</v>
      </c>
      <c r="DE2344" s="149" t="s">
        <v>1615</v>
      </c>
      <c r="DF2344" s="149">
        <v>1</v>
      </c>
    </row>
    <row r="2345" spans="1:110" x14ac:dyDescent="0.25">
      <c r="A2345" s="148" t="s">
        <v>96</v>
      </c>
      <c r="B2345" s="148">
        <v>0</v>
      </c>
      <c r="D2345" s="148" t="s">
        <v>97</v>
      </c>
      <c r="K2345" s="148">
        <v>1</v>
      </c>
      <c r="M2345" s="148">
        <v>4</v>
      </c>
      <c r="N2345" s="148" t="s">
        <v>976</v>
      </c>
      <c r="O2345" s="148">
        <v>0</v>
      </c>
      <c r="R2345" s="148">
        <v>6127985</v>
      </c>
      <c r="S2345" s="153">
        <v>42534</v>
      </c>
      <c r="T2345" s="148">
        <v>8</v>
      </c>
      <c r="U2345" s="148">
        <v>2</v>
      </c>
      <c r="V2345" s="148">
        <v>2</v>
      </c>
      <c r="X2345" s="148">
        <v>0</v>
      </c>
      <c r="Y2345" s="148">
        <v>0</v>
      </c>
      <c r="Z2345" s="153">
        <v>42538</v>
      </c>
      <c r="AA2345" s="154" t="s">
        <v>977</v>
      </c>
      <c r="AB2345" s="148">
        <v>23</v>
      </c>
      <c r="AC2345" s="148">
        <v>23</v>
      </c>
      <c r="AD2345" s="148" t="s">
        <v>105</v>
      </c>
      <c r="AE2345" s="154" t="s">
        <v>119</v>
      </c>
      <c r="AF2345" s="148">
        <v>2</v>
      </c>
      <c r="AG2345" s="148">
        <v>2</v>
      </c>
      <c r="AJ2345" s="148" t="s">
        <v>122</v>
      </c>
      <c r="AK2345" s="148">
        <v>1631</v>
      </c>
      <c r="AL2345" s="148">
        <v>0.1</v>
      </c>
      <c r="AM2345" s="148">
        <v>0.1</v>
      </c>
      <c r="AN2345" s="148">
        <v>711</v>
      </c>
      <c r="AO2345" s="148">
        <v>711</v>
      </c>
      <c r="AP2345" s="148">
        <v>151</v>
      </c>
      <c r="AQ2345" s="148">
        <v>151</v>
      </c>
      <c r="AR2345" s="148">
        <v>1631</v>
      </c>
      <c r="AS2345" s="148">
        <v>10</v>
      </c>
      <c r="AT2345" s="148">
        <v>10</v>
      </c>
      <c r="AU2345" s="148">
        <v>0.1</v>
      </c>
      <c r="AV2345" s="148">
        <v>0.1</v>
      </c>
      <c r="AW2345" s="148">
        <v>1168</v>
      </c>
      <c r="AX2345" s="148">
        <v>1168</v>
      </c>
      <c r="AY2345" s="148">
        <v>133</v>
      </c>
      <c r="AZ2345" s="148">
        <v>133</v>
      </c>
      <c r="BA2345" s="148" t="s">
        <v>107</v>
      </c>
      <c r="BB2345" s="148">
        <v>11</v>
      </c>
      <c r="BD2345" s="148">
        <v>8</v>
      </c>
      <c r="BF2345" s="148" t="s">
        <v>978</v>
      </c>
      <c r="BG2345" s="148">
        <v>1</v>
      </c>
      <c r="BI2345" s="153">
        <v>42535</v>
      </c>
      <c r="BJ2345" s="154" t="s">
        <v>112</v>
      </c>
      <c r="BK2345" s="148">
        <v>41054531300042</v>
      </c>
      <c r="BM2345" s="148" t="s">
        <v>100</v>
      </c>
      <c r="BN2345" s="148" t="s">
        <v>979</v>
      </c>
      <c r="BO2345" s="148" t="s">
        <v>980</v>
      </c>
      <c r="BQ2345" s="153">
        <v>42534</v>
      </c>
      <c r="BR2345" s="148">
        <v>3</v>
      </c>
      <c r="BT2345" s="148">
        <v>1409</v>
      </c>
      <c r="BV2345" s="148" t="s">
        <v>1617</v>
      </c>
      <c r="BW2345" s="148">
        <v>29</v>
      </c>
      <c r="BY2345" s="148">
        <v>27</v>
      </c>
      <c r="CA2345" s="148">
        <v>1</v>
      </c>
      <c r="CC2345" s="148">
        <v>34255833500051</v>
      </c>
      <c r="CE2345" s="148" t="s">
        <v>100</v>
      </c>
      <c r="CF2345" s="148">
        <v>1</v>
      </c>
      <c r="CH2345" s="148">
        <v>3</v>
      </c>
      <c r="CJ2345" s="149">
        <v>41054531300042</v>
      </c>
      <c r="CL2345" s="149" t="s">
        <v>97</v>
      </c>
      <c r="CN2345" s="149">
        <v>3</v>
      </c>
      <c r="CT2345" s="149" t="s">
        <v>98</v>
      </c>
      <c r="CU2345" s="152">
        <v>42667</v>
      </c>
      <c r="CV2345" s="149">
        <v>0</v>
      </c>
      <c r="CX2345" s="149" t="s">
        <v>97</v>
      </c>
      <c r="CY2345" s="149" t="s">
        <v>99</v>
      </c>
      <c r="CZ2345" s="149">
        <v>41054531300042</v>
      </c>
      <c r="DB2345" s="149" t="s">
        <v>100</v>
      </c>
      <c r="DC2345" s="149" t="s">
        <v>101</v>
      </c>
      <c r="DD2345" s="149" t="s">
        <v>102</v>
      </c>
      <c r="DE2345" s="149" t="s">
        <v>1615</v>
      </c>
      <c r="DF2345" s="149">
        <v>1</v>
      </c>
    </row>
    <row r="2346" spans="1:110" x14ac:dyDescent="0.25">
      <c r="A2346" s="148" t="s">
        <v>96</v>
      </c>
      <c r="B2346" s="148">
        <v>0</v>
      </c>
      <c r="D2346" s="148" t="s">
        <v>97</v>
      </c>
      <c r="K2346" s="148">
        <v>1</v>
      </c>
      <c r="M2346" s="148">
        <v>4</v>
      </c>
      <c r="N2346" s="148" t="s">
        <v>976</v>
      </c>
      <c r="O2346" s="148">
        <v>0</v>
      </c>
      <c r="R2346" s="148">
        <v>6127985</v>
      </c>
      <c r="S2346" s="153">
        <v>42534</v>
      </c>
      <c r="T2346" s="148">
        <v>8</v>
      </c>
      <c r="U2346" s="148">
        <v>1</v>
      </c>
      <c r="V2346" s="148">
        <v>1</v>
      </c>
      <c r="X2346" s="148">
        <v>0</v>
      </c>
      <c r="Y2346" s="148">
        <v>0</v>
      </c>
      <c r="Z2346" s="153">
        <v>42535</v>
      </c>
      <c r="AA2346" s="154" t="s">
        <v>977</v>
      </c>
      <c r="AB2346" s="148">
        <v>23</v>
      </c>
      <c r="AC2346" s="148">
        <v>23</v>
      </c>
      <c r="AD2346" s="148" t="s">
        <v>105</v>
      </c>
      <c r="AE2346" s="154" t="s">
        <v>111</v>
      </c>
      <c r="AF2346" s="148">
        <v>2</v>
      </c>
      <c r="AG2346" s="148">
        <v>2</v>
      </c>
      <c r="AJ2346" s="148" t="s">
        <v>123</v>
      </c>
      <c r="AK2346" s="148">
        <v>1283</v>
      </c>
      <c r="AL2346" s="148">
        <v>0.1</v>
      </c>
      <c r="AM2346" s="148">
        <v>0.1</v>
      </c>
      <c r="AP2346" s="148">
        <v>357</v>
      </c>
      <c r="AQ2346" s="148">
        <v>357</v>
      </c>
      <c r="AR2346" s="148">
        <v>1283</v>
      </c>
      <c r="AS2346" s="148">
        <v>10</v>
      </c>
      <c r="AT2346" s="148">
        <v>10</v>
      </c>
      <c r="AU2346" s="148">
        <v>0.1</v>
      </c>
      <c r="AV2346" s="148">
        <v>0.1</v>
      </c>
      <c r="AY2346" s="148">
        <v>133</v>
      </c>
      <c r="AZ2346" s="148">
        <v>133</v>
      </c>
      <c r="BA2346" s="148" t="s">
        <v>107</v>
      </c>
      <c r="BB2346" s="148">
        <v>11</v>
      </c>
      <c r="BD2346" s="148">
        <v>8</v>
      </c>
      <c r="BF2346" s="148" t="s">
        <v>978</v>
      </c>
      <c r="BG2346" s="148">
        <v>1</v>
      </c>
      <c r="BI2346" s="153">
        <v>42535</v>
      </c>
      <c r="BJ2346" s="154" t="s">
        <v>112</v>
      </c>
      <c r="BK2346" s="148">
        <v>41054531300042</v>
      </c>
      <c r="BM2346" s="148" t="s">
        <v>100</v>
      </c>
      <c r="BN2346" s="148" t="s">
        <v>979</v>
      </c>
      <c r="BO2346" s="148" t="s">
        <v>980</v>
      </c>
      <c r="BQ2346" s="153">
        <v>42534</v>
      </c>
      <c r="BR2346" s="148">
        <v>3</v>
      </c>
      <c r="BT2346" s="148">
        <v>1409</v>
      </c>
      <c r="BV2346" s="148" t="s">
        <v>1617</v>
      </c>
      <c r="BW2346" s="148">
        <v>29</v>
      </c>
      <c r="BY2346" s="148">
        <v>27</v>
      </c>
      <c r="CA2346" s="148">
        <v>1</v>
      </c>
      <c r="CC2346" s="148">
        <v>34255833500051</v>
      </c>
      <c r="CE2346" s="148" t="s">
        <v>100</v>
      </c>
      <c r="CF2346" s="148">
        <v>1</v>
      </c>
      <c r="CH2346" s="148">
        <v>3</v>
      </c>
      <c r="CJ2346" s="149">
        <v>41054531300042</v>
      </c>
      <c r="CL2346" s="149" t="s">
        <v>97</v>
      </c>
      <c r="CN2346" s="149">
        <v>3</v>
      </c>
      <c r="CT2346" s="149" t="s">
        <v>98</v>
      </c>
      <c r="CU2346" s="152">
        <v>42667</v>
      </c>
      <c r="CV2346" s="149">
        <v>0</v>
      </c>
      <c r="CX2346" s="149" t="s">
        <v>97</v>
      </c>
      <c r="CY2346" s="149" t="s">
        <v>99</v>
      </c>
      <c r="CZ2346" s="149">
        <v>41054531300042</v>
      </c>
      <c r="DB2346" s="149" t="s">
        <v>100</v>
      </c>
      <c r="DC2346" s="149" t="s">
        <v>101</v>
      </c>
      <c r="DD2346" s="149" t="s">
        <v>102</v>
      </c>
      <c r="DE2346" s="149" t="s">
        <v>1615</v>
      </c>
      <c r="DF2346" s="149">
        <v>1</v>
      </c>
    </row>
    <row r="2347" spans="1:110" x14ac:dyDescent="0.25">
      <c r="A2347" s="148" t="s">
        <v>96</v>
      </c>
      <c r="B2347" s="148">
        <v>0</v>
      </c>
      <c r="D2347" s="148" t="s">
        <v>97</v>
      </c>
      <c r="K2347" s="148">
        <v>1</v>
      </c>
      <c r="M2347" s="148">
        <v>4</v>
      </c>
      <c r="N2347" s="148" t="s">
        <v>976</v>
      </c>
      <c r="O2347" s="148">
        <v>0</v>
      </c>
      <c r="R2347" s="148">
        <v>6127985</v>
      </c>
      <c r="S2347" s="153">
        <v>42534</v>
      </c>
      <c r="T2347" s="148">
        <v>8</v>
      </c>
      <c r="U2347" s="148">
        <v>1</v>
      </c>
      <c r="V2347" s="148">
        <v>1</v>
      </c>
      <c r="X2347" s="148">
        <v>0</v>
      </c>
      <c r="Y2347" s="148">
        <v>0</v>
      </c>
      <c r="Z2347" s="153">
        <v>42535</v>
      </c>
      <c r="AA2347" s="154" t="s">
        <v>977</v>
      </c>
      <c r="AB2347" s="148">
        <v>23</v>
      </c>
      <c r="AC2347" s="148">
        <v>23</v>
      </c>
      <c r="AD2347" s="148" t="s">
        <v>105</v>
      </c>
      <c r="AE2347" s="154" t="s">
        <v>111</v>
      </c>
      <c r="AF2347" s="148">
        <v>2</v>
      </c>
      <c r="AG2347" s="148">
        <v>2</v>
      </c>
      <c r="AJ2347" s="148" t="s">
        <v>124</v>
      </c>
      <c r="AK2347" s="148">
        <v>1165</v>
      </c>
      <c r="AL2347" s="148">
        <v>0.05</v>
      </c>
      <c r="AM2347" s="148">
        <v>0.05</v>
      </c>
      <c r="AP2347" s="148">
        <v>357</v>
      </c>
      <c r="AQ2347" s="148">
        <v>357</v>
      </c>
      <c r="AR2347" s="148">
        <v>1165</v>
      </c>
      <c r="AS2347" s="148">
        <v>10</v>
      </c>
      <c r="AT2347" s="148">
        <v>10</v>
      </c>
      <c r="AU2347" s="148">
        <v>0.05</v>
      </c>
      <c r="AV2347" s="148">
        <v>0.05</v>
      </c>
      <c r="AY2347" s="148">
        <v>133</v>
      </c>
      <c r="AZ2347" s="148">
        <v>133</v>
      </c>
      <c r="BA2347" s="148" t="s">
        <v>107</v>
      </c>
      <c r="BB2347" s="148">
        <v>11</v>
      </c>
      <c r="BD2347" s="148">
        <v>8</v>
      </c>
      <c r="BF2347" s="148" t="s">
        <v>978</v>
      </c>
      <c r="BG2347" s="148">
        <v>1</v>
      </c>
      <c r="BI2347" s="153">
        <v>42535</v>
      </c>
      <c r="BJ2347" s="154" t="s">
        <v>112</v>
      </c>
      <c r="BK2347" s="148">
        <v>41054531300042</v>
      </c>
      <c r="BM2347" s="148" t="s">
        <v>100</v>
      </c>
      <c r="BN2347" s="148" t="s">
        <v>979</v>
      </c>
      <c r="BO2347" s="148" t="s">
        <v>980</v>
      </c>
      <c r="BQ2347" s="153">
        <v>42534</v>
      </c>
      <c r="BR2347" s="148">
        <v>3</v>
      </c>
      <c r="BT2347" s="148">
        <v>1409</v>
      </c>
      <c r="BV2347" s="148" t="s">
        <v>1617</v>
      </c>
      <c r="BW2347" s="148">
        <v>29</v>
      </c>
      <c r="BY2347" s="148">
        <v>27</v>
      </c>
      <c r="CA2347" s="148">
        <v>1</v>
      </c>
      <c r="CC2347" s="148">
        <v>34255833500051</v>
      </c>
      <c r="CE2347" s="148" t="s">
        <v>100</v>
      </c>
      <c r="CF2347" s="148">
        <v>1</v>
      </c>
      <c r="CH2347" s="148">
        <v>3</v>
      </c>
      <c r="CJ2347" s="149">
        <v>41054531300042</v>
      </c>
      <c r="CL2347" s="149" t="s">
        <v>97</v>
      </c>
      <c r="CN2347" s="149">
        <v>3</v>
      </c>
      <c r="CT2347" s="149" t="s">
        <v>98</v>
      </c>
      <c r="CU2347" s="152">
        <v>42667</v>
      </c>
      <c r="CV2347" s="149">
        <v>0</v>
      </c>
      <c r="CX2347" s="149" t="s">
        <v>97</v>
      </c>
      <c r="CY2347" s="149" t="s">
        <v>99</v>
      </c>
      <c r="CZ2347" s="149">
        <v>41054531300042</v>
      </c>
      <c r="DB2347" s="149" t="s">
        <v>100</v>
      </c>
      <c r="DC2347" s="149" t="s">
        <v>101</v>
      </c>
      <c r="DD2347" s="149" t="s">
        <v>102</v>
      </c>
      <c r="DE2347" s="149" t="s">
        <v>1615</v>
      </c>
      <c r="DF2347" s="149">
        <v>1</v>
      </c>
    </row>
    <row r="2348" spans="1:110" x14ac:dyDescent="0.25">
      <c r="A2348" s="148" t="s">
        <v>96</v>
      </c>
      <c r="B2348" s="148">
        <v>0</v>
      </c>
      <c r="D2348" s="148" t="s">
        <v>97</v>
      </c>
      <c r="K2348" s="148">
        <v>1</v>
      </c>
      <c r="M2348" s="148">
        <v>4</v>
      </c>
      <c r="N2348" s="148" t="s">
        <v>976</v>
      </c>
      <c r="O2348" s="148">
        <v>0</v>
      </c>
      <c r="R2348" s="148">
        <v>6127985</v>
      </c>
      <c r="S2348" s="153">
        <v>42534</v>
      </c>
      <c r="T2348" s="148">
        <v>8</v>
      </c>
      <c r="U2348" s="148">
        <v>1</v>
      </c>
      <c r="V2348" s="148">
        <v>1</v>
      </c>
      <c r="X2348" s="148">
        <v>0</v>
      </c>
      <c r="Y2348" s="148">
        <v>0</v>
      </c>
      <c r="Z2348" s="153">
        <v>42535</v>
      </c>
      <c r="AA2348" s="154" t="s">
        <v>977</v>
      </c>
      <c r="AB2348" s="148">
        <v>23</v>
      </c>
      <c r="AC2348" s="148">
        <v>23</v>
      </c>
      <c r="AD2348" s="148" t="s">
        <v>105</v>
      </c>
      <c r="AE2348" s="154" t="s">
        <v>111</v>
      </c>
      <c r="AF2348" s="148">
        <v>2</v>
      </c>
      <c r="AG2348" s="148">
        <v>2</v>
      </c>
      <c r="AJ2348" s="148" t="s">
        <v>125</v>
      </c>
      <c r="AK2348" s="148">
        <v>1161</v>
      </c>
      <c r="AL2348" s="148">
        <v>0.5</v>
      </c>
      <c r="AM2348" s="148">
        <v>0.5</v>
      </c>
      <c r="AP2348" s="148">
        <v>356</v>
      </c>
      <c r="AQ2348" s="148">
        <v>356</v>
      </c>
      <c r="AR2348" s="148">
        <v>1161</v>
      </c>
      <c r="AS2348" s="148">
        <v>10</v>
      </c>
      <c r="AT2348" s="148">
        <v>10</v>
      </c>
      <c r="AU2348" s="148">
        <v>0.5</v>
      </c>
      <c r="AV2348" s="148">
        <v>0.5</v>
      </c>
      <c r="AY2348" s="148">
        <v>133</v>
      </c>
      <c r="AZ2348" s="148">
        <v>133</v>
      </c>
      <c r="BA2348" s="148" t="s">
        <v>107</v>
      </c>
      <c r="BB2348" s="148">
        <v>11</v>
      </c>
      <c r="BD2348" s="148">
        <v>8</v>
      </c>
      <c r="BF2348" s="148" t="s">
        <v>978</v>
      </c>
      <c r="BG2348" s="148">
        <v>1</v>
      </c>
      <c r="BI2348" s="153">
        <v>42535</v>
      </c>
      <c r="BJ2348" s="154" t="s">
        <v>112</v>
      </c>
      <c r="BK2348" s="148">
        <v>41054531300042</v>
      </c>
      <c r="BM2348" s="148" t="s">
        <v>100</v>
      </c>
      <c r="BN2348" s="148" t="s">
        <v>979</v>
      </c>
      <c r="BO2348" s="148" t="s">
        <v>980</v>
      </c>
      <c r="BQ2348" s="153">
        <v>42534</v>
      </c>
      <c r="BR2348" s="148">
        <v>3</v>
      </c>
      <c r="BT2348" s="148">
        <v>1409</v>
      </c>
      <c r="BV2348" s="148" t="s">
        <v>1617</v>
      </c>
      <c r="BW2348" s="148">
        <v>29</v>
      </c>
      <c r="BY2348" s="148">
        <v>27</v>
      </c>
      <c r="CA2348" s="148">
        <v>1</v>
      </c>
      <c r="CC2348" s="148">
        <v>34255833500051</v>
      </c>
      <c r="CE2348" s="148" t="s">
        <v>100</v>
      </c>
      <c r="CF2348" s="148">
        <v>1</v>
      </c>
      <c r="CH2348" s="148">
        <v>3</v>
      </c>
      <c r="CJ2348" s="149">
        <v>41054531300042</v>
      </c>
      <c r="CL2348" s="149" t="s">
        <v>97</v>
      </c>
      <c r="CN2348" s="149">
        <v>3</v>
      </c>
      <c r="CT2348" s="149" t="s">
        <v>98</v>
      </c>
      <c r="CU2348" s="152">
        <v>42667</v>
      </c>
      <c r="CV2348" s="149">
        <v>0</v>
      </c>
      <c r="CX2348" s="149" t="s">
        <v>97</v>
      </c>
      <c r="CY2348" s="149" t="s">
        <v>99</v>
      </c>
      <c r="CZ2348" s="149">
        <v>41054531300042</v>
      </c>
      <c r="DB2348" s="149" t="s">
        <v>100</v>
      </c>
      <c r="DC2348" s="149" t="s">
        <v>101</v>
      </c>
      <c r="DD2348" s="149" t="s">
        <v>102</v>
      </c>
      <c r="DE2348" s="149" t="s">
        <v>1615</v>
      </c>
      <c r="DF2348" s="149">
        <v>1</v>
      </c>
    </row>
    <row r="2349" spans="1:110" x14ac:dyDescent="0.25">
      <c r="A2349" s="148" t="s">
        <v>96</v>
      </c>
      <c r="B2349" s="148">
        <v>0</v>
      </c>
      <c r="D2349" s="148" t="s">
        <v>97</v>
      </c>
      <c r="K2349" s="148">
        <v>1</v>
      </c>
      <c r="M2349" s="148">
        <v>4</v>
      </c>
      <c r="N2349" s="148" t="s">
        <v>976</v>
      </c>
      <c r="O2349" s="148">
        <v>0</v>
      </c>
      <c r="R2349" s="148">
        <v>6127985</v>
      </c>
      <c r="S2349" s="153">
        <v>42534</v>
      </c>
      <c r="T2349" s="148">
        <v>8</v>
      </c>
      <c r="U2349" s="148">
        <v>1</v>
      </c>
      <c r="V2349" s="148">
        <v>1</v>
      </c>
      <c r="X2349" s="148">
        <v>0</v>
      </c>
      <c r="Y2349" s="148">
        <v>0</v>
      </c>
      <c r="Z2349" s="153">
        <v>42535</v>
      </c>
      <c r="AA2349" s="154" t="s">
        <v>977</v>
      </c>
      <c r="AB2349" s="148">
        <v>23</v>
      </c>
      <c r="AC2349" s="148">
        <v>23</v>
      </c>
      <c r="AD2349" s="148" t="s">
        <v>105</v>
      </c>
      <c r="AE2349" s="154" t="s">
        <v>111</v>
      </c>
      <c r="AF2349" s="148">
        <v>2</v>
      </c>
      <c r="AG2349" s="148">
        <v>2</v>
      </c>
      <c r="AJ2349" s="148" t="s">
        <v>126</v>
      </c>
      <c r="AK2349" s="148">
        <v>1629</v>
      </c>
      <c r="AL2349" s="148">
        <v>0.1</v>
      </c>
      <c r="AM2349" s="148">
        <v>0.1</v>
      </c>
      <c r="AP2349" s="148">
        <v>357</v>
      </c>
      <c r="AQ2349" s="148">
        <v>357</v>
      </c>
      <c r="AR2349" s="148">
        <v>1629</v>
      </c>
      <c r="AS2349" s="148">
        <v>10</v>
      </c>
      <c r="AT2349" s="148">
        <v>10</v>
      </c>
      <c r="AU2349" s="148">
        <v>0.1</v>
      </c>
      <c r="AV2349" s="148">
        <v>0.1</v>
      </c>
      <c r="AY2349" s="148">
        <v>133</v>
      </c>
      <c r="AZ2349" s="148">
        <v>133</v>
      </c>
      <c r="BA2349" s="148" t="s">
        <v>107</v>
      </c>
      <c r="BB2349" s="148">
        <v>11</v>
      </c>
      <c r="BD2349" s="148">
        <v>8</v>
      </c>
      <c r="BF2349" s="148" t="s">
        <v>978</v>
      </c>
      <c r="BG2349" s="148">
        <v>1</v>
      </c>
      <c r="BI2349" s="153">
        <v>42535</v>
      </c>
      <c r="BJ2349" s="154" t="s">
        <v>112</v>
      </c>
      <c r="BK2349" s="148">
        <v>41054531300042</v>
      </c>
      <c r="BM2349" s="148" t="s">
        <v>100</v>
      </c>
      <c r="BN2349" s="148" t="s">
        <v>979</v>
      </c>
      <c r="BO2349" s="148" t="s">
        <v>980</v>
      </c>
      <c r="BQ2349" s="153">
        <v>42534</v>
      </c>
      <c r="BR2349" s="148">
        <v>3</v>
      </c>
      <c r="BT2349" s="148">
        <v>1409</v>
      </c>
      <c r="BV2349" s="148" t="s">
        <v>1617</v>
      </c>
      <c r="BW2349" s="148">
        <v>29</v>
      </c>
      <c r="BY2349" s="148">
        <v>27</v>
      </c>
      <c r="CA2349" s="148">
        <v>1</v>
      </c>
      <c r="CC2349" s="148">
        <v>34255833500051</v>
      </c>
      <c r="CE2349" s="148" t="s">
        <v>100</v>
      </c>
      <c r="CF2349" s="148">
        <v>1</v>
      </c>
      <c r="CH2349" s="148">
        <v>3</v>
      </c>
      <c r="CJ2349" s="149">
        <v>41054531300042</v>
      </c>
      <c r="CL2349" s="149" t="s">
        <v>97</v>
      </c>
      <c r="CN2349" s="149">
        <v>3</v>
      </c>
      <c r="CT2349" s="149" t="s">
        <v>98</v>
      </c>
      <c r="CU2349" s="152">
        <v>42667</v>
      </c>
      <c r="CV2349" s="149">
        <v>0</v>
      </c>
      <c r="CX2349" s="149" t="s">
        <v>97</v>
      </c>
      <c r="CY2349" s="149" t="s">
        <v>99</v>
      </c>
      <c r="CZ2349" s="149">
        <v>41054531300042</v>
      </c>
      <c r="DB2349" s="149" t="s">
        <v>100</v>
      </c>
      <c r="DC2349" s="149" t="s">
        <v>101</v>
      </c>
      <c r="DD2349" s="149" t="s">
        <v>102</v>
      </c>
      <c r="DE2349" s="149" t="s">
        <v>1615</v>
      </c>
      <c r="DF2349" s="149">
        <v>1</v>
      </c>
    </row>
    <row r="2350" spans="1:110" x14ac:dyDescent="0.25">
      <c r="A2350" s="148" t="s">
        <v>96</v>
      </c>
      <c r="B2350" s="148">
        <v>0</v>
      </c>
      <c r="D2350" s="148" t="s">
        <v>97</v>
      </c>
      <c r="K2350" s="148">
        <v>1</v>
      </c>
      <c r="M2350" s="148">
        <v>4</v>
      </c>
      <c r="N2350" s="148" t="s">
        <v>976</v>
      </c>
      <c r="O2350" s="148">
        <v>0</v>
      </c>
      <c r="R2350" s="148">
        <v>6127985</v>
      </c>
      <c r="S2350" s="153">
        <v>42534</v>
      </c>
      <c r="T2350" s="148">
        <v>8</v>
      </c>
      <c r="U2350" s="148">
        <v>1</v>
      </c>
      <c r="V2350" s="148">
        <v>1</v>
      </c>
      <c r="X2350" s="148">
        <v>0</v>
      </c>
      <c r="Y2350" s="148">
        <v>0</v>
      </c>
      <c r="Z2350" s="153">
        <v>42535</v>
      </c>
      <c r="AA2350" s="154" t="s">
        <v>977</v>
      </c>
      <c r="AB2350" s="148">
        <v>23</v>
      </c>
      <c r="AC2350" s="148">
        <v>23</v>
      </c>
      <c r="AD2350" s="148" t="s">
        <v>105</v>
      </c>
      <c r="AE2350" s="154" t="s">
        <v>111</v>
      </c>
      <c r="AF2350" s="148">
        <v>2</v>
      </c>
      <c r="AG2350" s="148">
        <v>2</v>
      </c>
      <c r="AJ2350" s="148" t="s">
        <v>127</v>
      </c>
      <c r="AK2350" s="148">
        <v>1164</v>
      </c>
      <c r="AL2350" s="148">
        <v>0.5</v>
      </c>
      <c r="AM2350" s="148">
        <v>0.5</v>
      </c>
      <c r="AP2350" s="148">
        <v>357</v>
      </c>
      <c r="AQ2350" s="148">
        <v>357</v>
      </c>
      <c r="AR2350" s="148">
        <v>1164</v>
      </c>
      <c r="AS2350" s="148">
        <v>10</v>
      </c>
      <c r="AT2350" s="148">
        <v>10</v>
      </c>
      <c r="AU2350" s="148">
        <v>0.5</v>
      </c>
      <c r="AV2350" s="148">
        <v>0.5</v>
      </c>
      <c r="AY2350" s="148">
        <v>133</v>
      </c>
      <c r="AZ2350" s="148">
        <v>133</v>
      </c>
      <c r="BA2350" s="148" t="s">
        <v>107</v>
      </c>
      <c r="BB2350" s="148">
        <v>11</v>
      </c>
      <c r="BD2350" s="148">
        <v>8</v>
      </c>
      <c r="BF2350" s="148" t="s">
        <v>978</v>
      </c>
      <c r="BG2350" s="148">
        <v>1</v>
      </c>
      <c r="BI2350" s="153">
        <v>42535</v>
      </c>
      <c r="BJ2350" s="154" t="s">
        <v>112</v>
      </c>
      <c r="BK2350" s="148">
        <v>41054531300042</v>
      </c>
      <c r="BM2350" s="148" t="s">
        <v>100</v>
      </c>
      <c r="BN2350" s="148" t="s">
        <v>979</v>
      </c>
      <c r="BO2350" s="148" t="s">
        <v>980</v>
      </c>
      <c r="BQ2350" s="153">
        <v>42534</v>
      </c>
      <c r="BR2350" s="148">
        <v>3</v>
      </c>
      <c r="BT2350" s="148">
        <v>1409</v>
      </c>
      <c r="BV2350" s="148" t="s">
        <v>1617</v>
      </c>
      <c r="BW2350" s="148">
        <v>29</v>
      </c>
      <c r="BY2350" s="148">
        <v>27</v>
      </c>
      <c r="CA2350" s="148">
        <v>1</v>
      </c>
      <c r="CC2350" s="148">
        <v>34255833500051</v>
      </c>
      <c r="CE2350" s="148" t="s">
        <v>100</v>
      </c>
      <c r="CF2350" s="148">
        <v>1</v>
      </c>
      <c r="CH2350" s="148">
        <v>3</v>
      </c>
      <c r="CJ2350" s="149">
        <v>41054531300042</v>
      </c>
      <c r="CL2350" s="149" t="s">
        <v>97</v>
      </c>
      <c r="CN2350" s="149">
        <v>3</v>
      </c>
      <c r="CT2350" s="149" t="s">
        <v>98</v>
      </c>
      <c r="CU2350" s="152">
        <v>42667</v>
      </c>
      <c r="CV2350" s="149">
        <v>0</v>
      </c>
      <c r="CX2350" s="149" t="s">
        <v>97</v>
      </c>
      <c r="CY2350" s="149" t="s">
        <v>99</v>
      </c>
      <c r="CZ2350" s="149">
        <v>41054531300042</v>
      </c>
      <c r="DB2350" s="149" t="s">
        <v>100</v>
      </c>
      <c r="DC2350" s="149" t="s">
        <v>101</v>
      </c>
      <c r="DD2350" s="149" t="s">
        <v>102</v>
      </c>
      <c r="DE2350" s="149" t="s">
        <v>1615</v>
      </c>
      <c r="DF2350" s="149">
        <v>1</v>
      </c>
    </row>
    <row r="2351" spans="1:110" x14ac:dyDescent="0.25">
      <c r="A2351" s="148" t="s">
        <v>96</v>
      </c>
      <c r="B2351" s="148">
        <v>0</v>
      </c>
      <c r="D2351" s="148" t="s">
        <v>97</v>
      </c>
      <c r="K2351" s="148">
        <v>1</v>
      </c>
      <c r="M2351" s="148">
        <v>4</v>
      </c>
      <c r="N2351" s="148" t="s">
        <v>976</v>
      </c>
      <c r="O2351" s="148">
        <v>0</v>
      </c>
      <c r="R2351" s="148">
        <v>6127985</v>
      </c>
      <c r="S2351" s="153">
        <v>42534</v>
      </c>
      <c r="T2351" s="148">
        <v>8</v>
      </c>
      <c r="U2351" s="148">
        <v>1</v>
      </c>
      <c r="V2351" s="148">
        <v>1</v>
      </c>
      <c r="X2351" s="148">
        <v>0</v>
      </c>
      <c r="Y2351" s="148">
        <v>0</v>
      </c>
      <c r="Z2351" s="153">
        <v>42535</v>
      </c>
      <c r="AA2351" s="154" t="s">
        <v>977</v>
      </c>
      <c r="AB2351" s="148">
        <v>23</v>
      </c>
      <c r="AC2351" s="148">
        <v>23</v>
      </c>
      <c r="AD2351" s="148" t="s">
        <v>105</v>
      </c>
      <c r="AE2351" s="154" t="s">
        <v>111</v>
      </c>
      <c r="AF2351" s="148">
        <v>2</v>
      </c>
      <c r="AG2351" s="148">
        <v>2</v>
      </c>
      <c r="AJ2351" s="148" t="s">
        <v>128</v>
      </c>
      <c r="AK2351" s="148">
        <v>1166</v>
      </c>
      <c r="AL2351" s="148">
        <v>0.05</v>
      </c>
      <c r="AM2351" s="148">
        <v>0.05</v>
      </c>
      <c r="AP2351" s="148">
        <v>357</v>
      </c>
      <c r="AQ2351" s="148">
        <v>357</v>
      </c>
      <c r="AR2351" s="148">
        <v>1166</v>
      </c>
      <c r="AS2351" s="148">
        <v>10</v>
      </c>
      <c r="AT2351" s="148">
        <v>10</v>
      </c>
      <c r="AU2351" s="148">
        <v>0.05</v>
      </c>
      <c r="AV2351" s="148">
        <v>0.05</v>
      </c>
      <c r="AY2351" s="148">
        <v>133</v>
      </c>
      <c r="AZ2351" s="148">
        <v>133</v>
      </c>
      <c r="BA2351" s="148" t="s">
        <v>107</v>
      </c>
      <c r="BB2351" s="148">
        <v>11</v>
      </c>
      <c r="BD2351" s="148">
        <v>8</v>
      </c>
      <c r="BF2351" s="148" t="s">
        <v>978</v>
      </c>
      <c r="BG2351" s="148">
        <v>1</v>
      </c>
      <c r="BI2351" s="153">
        <v>42535</v>
      </c>
      <c r="BJ2351" s="154" t="s">
        <v>112</v>
      </c>
      <c r="BK2351" s="148">
        <v>41054531300042</v>
      </c>
      <c r="BM2351" s="148" t="s">
        <v>100</v>
      </c>
      <c r="BN2351" s="148" t="s">
        <v>979</v>
      </c>
      <c r="BO2351" s="148" t="s">
        <v>980</v>
      </c>
      <c r="BQ2351" s="153">
        <v>42534</v>
      </c>
      <c r="BR2351" s="148">
        <v>3</v>
      </c>
      <c r="BT2351" s="148">
        <v>1409</v>
      </c>
      <c r="BV2351" s="148" t="s">
        <v>1617</v>
      </c>
      <c r="BW2351" s="148">
        <v>29</v>
      </c>
      <c r="BY2351" s="148">
        <v>27</v>
      </c>
      <c r="CA2351" s="148">
        <v>1</v>
      </c>
      <c r="CC2351" s="148">
        <v>34255833500051</v>
      </c>
      <c r="CE2351" s="148" t="s">
        <v>100</v>
      </c>
      <c r="CF2351" s="148">
        <v>1</v>
      </c>
      <c r="CH2351" s="148">
        <v>3</v>
      </c>
      <c r="CJ2351" s="149">
        <v>41054531300042</v>
      </c>
      <c r="CL2351" s="149" t="s">
        <v>97</v>
      </c>
      <c r="CN2351" s="149">
        <v>3</v>
      </c>
      <c r="CT2351" s="149" t="s">
        <v>98</v>
      </c>
      <c r="CU2351" s="152">
        <v>42667</v>
      </c>
      <c r="CV2351" s="149">
        <v>0</v>
      </c>
      <c r="CX2351" s="149" t="s">
        <v>97</v>
      </c>
      <c r="CY2351" s="149" t="s">
        <v>99</v>
      </c>
      <c r="CZ2351" s="149">
        <v>41054531300042</v>
      </c>
      <c r="DB2351" s="149" t="s">
        <v>100</v>
      </c>
      <c r="DC2351" s="149" t="s">
        <v>101</v>
      </c>
      <c r="DD2351" s="149" t="s">
        <v>102</v>
      </c>
      <c r="DE2351" s="149" t="s">
        <v>1615</v>
      </c>
      <c r="DF2351" s="149">
        <v>1</v>
      </c>
    </row>
    <row r="2352" spans="1:110" x14ac:dyDescent="0.25">
      <c r="A2352" s="148" t="s">
        <v>96</v>
      </c>
      <c r="B2352" s="148">
        <v>0</v>
      </c>
      <c r="D2352" s="148" t="s">
        <v>97</v>
      </c>
      <c r="K2352" s="148">
        <v>1</v>
      </c>
      <c r="M2352" s="148">
        <v>4</v>
      </c>
      <c r="N2352" s="148" t="s">
        <v>976</v>
      </c>
      <c r="O2352" s="148">
        <v>0</v>
      </c>
      <c r="R2352" s="148">
        <v>6127985</v>
      </c>
      <c r="S2352" s="153">
        <v>42534</v>
      </c>
      <c r="T2352" s="148">
        <v>8</v>
      </c>
      <c r="U2352" s="148">
        <v>1</v>
      </c>
      <c r="V2352" s="148">
        <v>1</v>
      </c>
      <c r="X2352" s="148">
        <v>0</v>
      </c>
      <c r="Y2352" s="148">
        <v>0</v>
      </c>
      <c r="Z2352" s="153">
        <v>42538</v>
      </c>
      <c r="AA2352" s="154" t="s">
        <v>977</v>
      </c>
      <c r="AB2352" s="148">
        <v>23</v>
      </c>
      <c r="AC2352" s="148">
        <v>23</v>
      </c>
      <c r="AD2352" s="148" t="s">
        <v>105</v>
      </c>
      <c r="AE2352" s="154" t="s">
        <v>119</v>
      </c>
      <c r="AF2352" s="148">
        <v>2</v>
      </c>
      <c r="AG2352" s="148">
        <v>2</v>
      </c>
      <c r="AJ2352" s="148" t="s">
        <v>129</v>
      </c>
      <c r="AK2352" s="148">
        <v>1469</v>
      </c>
      <c r="AL2352" s="148">
        <v>0.02</v>
      </c>
      <c r="AM2352" s="148">
        <v>0.02</v>
      </c>
      <c r="AN2352" s="148">
        <v>711</v>
      </c>
      <c r="AO2352" s="148">
        <v>711</v>
      </c>
      <c r="AP2352" s="148">
        <v>151</v>
      </c>
      <c r="AQ2352" s="148">
        <v>151</v>
      </c>
      <c r="AR2352" s="148">
        <v>1469</v>
      </c>
      <c r="AS2352" s="148">
        <v>10</v>
      </c>
      <c r="AT2352" s="148">
        <v>10</v>
      </c>
      <c r="AU2352" s="148">
        <v>0.02</v>
      </c>
      <c r="AV2352" s="148">
        <v>0.02</v>
      </c>
      <c r="AW2352" s="148">
        <v>1168</v>
      </c>
      <c r="AX2352" s="148">
        <v>1168</v>
      </c>
      <c r="AY2352" s="148">
        <v>133</v>
      </c>
      <c r="AZ2352" s="148">
        <v>133</v>
      </c>
      <c r="BA2352" s="148" t="s">
        <v>107</v>
      </c>
      <c r="BB2352" s="148">
        <v>11</v>
      </c>
      <c r="BD2352" s="148">
        <v>8</v>
      </c>
      <c r="BF2352" s="148" t="s">
        <v>978</v>
      </c>
      <c r="BG2352" s="148">
        <v>1</v>
      </c>
      <c r="BI2352" s="153">
        <v>42535</v>
      </c>
      <c r="BJ2352" s="154" t="s">
        <v>112</v>
      </c>
      <c r="BK2352" s="148">
        <v>41054531300042</v>
      </c>
      <c r="BM2352" s="148" t="s">
        <v>100</v>
      </c>
      <c r="BN2352" s="148" t="s">
        <v>979</v>
      </c>
      <c r="BO2352" s="148" t="s">
        <v>980</v>
      </c>
      <c r="BQ2352" s="153">
        <v>42534</v>
      </c>
      <c r="BR2352" s="148">
        <v>3</v>
      </c>
      <c r="BT2352" s="148">
        <v>1409</v>
      </c>
      <c r="BV2352" s="148" t="s">
        <v>1617</v>
      </c>
      <c r="BW2352" s="148">
        <v>29</v>
      </c>
      <c r="BY2352" s="148">
        <v>27</v>
      </c>
      <c r="CA2352" s="148">
        <v>1</v>
      </c>
      <c r="CC2352" s="148">
        <v>34255833500051</v>
      </c>
      <c r="CE2352" s="148" t="s">
        <v>100</v>
      </c>
      <c r="CF2352" s="148">
        <v>1</v>
      </c>
      <c r="CH2352" s="148">
        <v>3</v>
      </c>
      <c r="CJ2352" s="149">
        <v>41054531300042</v>
      </c>
      <c r="CL2352" s="149" t="s">
        <v>97</v>
      </c>
      <c r="CN2352" s="149">
        <v>3</v>
      </c>
      <c r="CT2352" s="149" t="s">
        <v>98</v>
      </c>
      <c r="CU2352" s="152">
        <v>42667</v>
      </c>
      <c r="CV2352" s="149">
        <v>0</v>
      </c>
      <c r="CX2352" s="149" t="s">
        <v>97</v>
      </c>
      <c r="CY2352" s="149" t="s">
        <v>99</v>
      </c>
      <c r="CZ2352" s="149">
        <v>41054531300042</v>
      </c>
      <c r="DB2352" s="149" t="s">
        <v>100</v>
      </c>
      <c r="DC2352" s="149" t="s">
        <v>101</v>
      </c>
      <c r="DD2352" s="149" t="s">
        <v>102</v>
      </c>
      <c r="DE2352" s="149" t="s">
        <v>1615</v>
      </c>
      <c r="DF2352" s="149">
        <v>1</v>
      </c>
    </row>
    <row r="2353" spans="1:110" x14ac:dyDescent="0.25">
      <c r="A2353" s="148" t="s">
        <v>96</v>
      </c>
      <c r="B2353" s="148">
        <v>0</v>
      </c>
      <c r="D2353" s="148" t="s">
        <v>97</v>
      </c>
      <c r="K2353" s="148">
        <v>1</v>
      </c>
      <c r="M2353" s="148">
        <v>4</v>
      </c>
      <c r="N2353" s="148" t="s">
        <v>976</v>
      </c>
      <c r="O2353" s="148">
        <v>0</v>
      </c>
      <c r="R2353" s="148">
        <v>6127985</v>
      </c>
      <c r="S2353" s="153">
        <v>42534</v>
      </c>
      <c r="T2353" s="148">
        <v>8</v>
      </c>
      <c r="U2353" s="148">
        <v>1</v>
      </c>
      <c r="V2353" s="148">
        <v>1</v>
      </c>
      <c r="X2353" s="148">
        <v>0</v>
      </c>
      <c r="Y2353" s="148">
        <v>0</v>
      </c>
      <c r="Z2353" s="153">
        <v>42538</v>
      </c>
      <c r="AA2353" s="154" t="s">
        <v>977</v>
      </c>
      <c r="AB2353" s="148">
        <v>23</v>
      </c>
      <c r="AC2353" s="148">
        <v>23</v>
      </c>
      <c r="AD2353" s="148" t="s">
        <v>105</v>
      </c>
      <c r="AE2353" s="154" t="s">
        <v>119</v>
      </c>
      <c r="AF2353" s="148">
        <v>2</v>
      </c>
      <c r="AG2353" s="148">
        <v>2</v>
      </c>
      <c r="AJ2353" s="148" t="s">
        <v>130</v>
      </c>
      <c r="AK2353" s="148">
        <v>1470</v>
      </c>
      <c r="AL2353" s="148">
        <v>0.02</v>
      </c>
      <c r="AM2353" s="148">
        <v>0.02</v>
      </c>
      <c r="AN2353" s="148">
        <v>711</v>
      </c>
      <c r="AO2353" s="148">
        <v>711</v>
      </c>
      <c r="AP2353" s="148">
        <v>151</v>
      </c>
      <c r="AQ2353" s="148">
        <v>151</v>
      </c>
      <c r="AR2353" s="148">
        <v>1470</v>
      </c>
      <c r="AS2353" s="148">
        <v>10</v>
      </c>
      <c r="AT2353" s="148">
        <v>10</v>
      </c>
      <c r="AU2353" s="148">
        <v>0.02</v>
      </c>
      <c r="AV2353" s="148">
        <v>0.02</v>
      </c>
      <c r="AW2353" s="148">
        <v>1168</v>
      </c>
      <c r="AX2353" s="148">
        <v>1168</v>
      </c>
      <c r="AY2353" s="148">
        <v>133</v>
      </c>
      <c r="AZ2353" s="148">
        <v>133</v>
      </c>
      <c r="BA2353" s="148" t="s">
        <v>107</v>
      </c>
      <c r="BB2353" s="148">
        <v>11</v>
      </c>
      <c r="BD2353" s="148">
        <v>8</v>
      </c>
      <c r="BF2353" s="148" t="s">
        <v>978</v>
      </c>
      <c r="BG2353" s="148">
        <v>1</v>
      </c>
      <c r="BI2353" s="153">
        <v>42535</v>
      </c>
      <c r="BJ2353" s="154" t="s">
        <v>112</v>
      </c>
      <c r="BK2353" s="148">
        <v>41054531300042</v>
      </c>
      <c r="BM2353" s="148" t="s">
        <v>100</v>
      </c>
      <c r="BN2353" s="148" t="s">
        <v>979</v>
      </c>
      <c r="BO2353" s="148" t="s">
        <v>980</v>
      </c>
      <c r="BQ2353" s="153">
        <v>42534</v>
      </c>
      <c r="BR2353" s="148">
        <v>3</v>
      </c>
      <c r="BT2353" s="148">
        <v>1409</v>
      </c>
      <c r="BV2353" s="148" t="s">
        <v>1617</v>
      </c>
      <c r="BW2353" s="148">
        <v>29</v>
      </c>
      <c r="BY2353" s="148">
        <v>27</v>
      </c>
      <c r="CA2353" s="148">
        <v>1</v>
      </c>
      <c r="CC2353" s="148">
        <v>34255833500051</v>
      </c>
      <c r="CE2353" s="148" t="s">
        <v>100</v>
      </c>
      <c r="CF2353" s="148">
        <v>1</v>
      </c>
      <c r="CH2353" s="148">
        <v>3</v>
      </c>
      <c r="CJ2353" s="149">
        <v>41054531300042</v>
      </c>
      <c r="CL2353" s="149" t="s">
        <v>97</v>
      </c>
      <c r="CN2353" s="149">
        <v>3</v>
      </c>
      <c r="CT2353" s="149" t="s">
        <v>98</v>
      </c>
      <c r="CU2353" s="152">
        <v>42667</v>
      </c>
      <c r="CV2353" s="149">
        <v>0</v>
      </c>
      <c r="CX2353" s="149" t="s">
        <v>97</v>
      </c>
      <c r="CY2353" s="149" t="s">
        <v>99</v>
      </c>
      <c r="CZ2353" s="149">
        <v>41054531300042</v>
      </c>
      <c r="DB2353" s="149" t="s">
        <v>100</v>
      </c>
      <c r="DC2353" s="149" t="s">
        <v>101</v>
      </c>
      <c r="DD2353" s="149" t="s">
        <v>102</v>
      </c>
      <c r="DE2353" s="149" t="s">
        <v>1615</v>
      </c>
      <c r="DF2353" s="149">
        <v>1</v>
      </c>
    </row>
    <row r="2354" spans="1:110" x14ac:dyDescent="0.25">
      <c r="A2354" s="148" t="s">
        <v>96</v>
      </c>
      <c r="B2354" s="148">
        <v>0</v>
      </c>
      <c r="D2354" s="148" t="s">
        <v>97</v>
      </c>
      <c r="K2354" s="148">
        <v>1</v>
      </c>
      <c r="M2354" s="148">
        <v>4</v>
      </c>
      <c r="N2354" s="148" t="s">
        <v>976</v>
      </c>
      <c r="O2354" s="148">
        <v>0</v>
      </c>
      <c r="R2354" s="148">
        <v>6127985</v>
      </c>
      <c r="S2354" s="153">
        <v>42534</v>
      </c>
      <c r="T2354" s="148">
        <v>8</v>
      </c>
      <c r="U2354" s="148">
        <v>1</v>
      </c>
      <c r="V2354" s="148">
        <v>1</v>
      </c>
      <c r="X2354" s="148">
        <v>0</v>
      </c>
      <c r="Y2354" s="148">
        <v>0</v>
      </c>
      <c r="Z2354" s="153">
        <v>42538</v>
      </c>
      <c r="AA2354" s="154" t="s">
        <v>977</v>
      </c>
      <c r="AB2354" s="148">
        <v>23</v>
      </c>
      <c r="AC2354" s="148">
        <v>23</v>
      </c>
      <c r="AD2354" s="148" t="s">
        <v>105</v>
      </c>
      <c r="AE2354" s="154" t="s">
        <v>119</v>
      </c>
      <c r="AF2354" s="148">
        <v>2</v>
      </c>
      <c r="AG2354" s="148">
        <v>2</v>
      </c>
      <c r="AJ2354" s="148" t="s">
        <v>131</v>
      </c>
      <c r="AK2354" s="148">
        <v>1468</v>
      </c>
      <c r="AL2354" s="148">
        <v>0.05</v>
      </c>
      <c r="AM2354" s="148">
        <v>0.05</v>
      </c>
      <c r="AN2354" s="148">
        <v>711</v>
      </c>
      <c r="AO2354" s="148">
        <v>711</v>
      </c>
      <c r="AP2354" s="148">
        <v>151</v>
      </c>
      <c r="AQ2354" s="148">
        <v>151</v>
      </c>
      <c r="AR2354" s="148">
        <v>1468</v>
      </c>
      <c r="AS2354" s="148">
        <v>10</v>
      </c>
      <c r="AT2354" s="148">
        <v>10</v>
      </c>
      <c r="AU2354" s="148">
        <v>0.05</v>
      </c>
      <c r="AV2354" s="148">
        <v>0.05</v>
      </c>
      <c r="AW2354" s="148">
        <v>1168</v>
      </c>
      <c r="AX2354" s="148">
        <v>1168</v>
      </c>
      <c r="AY2354" s="148">
        <v>133</v>
      </c>
      <c r="AZ2354" s="148">
        <v>133</v>
      </c>
      <c r="BA2354" s="148" t="s">
        <v>107</v>
      </c>
      <c r="BB2354" s="148">
        <v>11</v>
      </c>
      <c r="BD2354" s="148">
        <v>8</v>
      </c>
      <c r="BF2354" s="148" t="s">
        <v>978</v>
      </c>
      <c r="BG2354" s="148">
        <v>1</v>
      </c>
      <c r="BI2354" s="153">
        <v>42535</v>
      </c>
      <c r="BJ2354" s="154" t="s">
        <v>112</v>
      </c>
      <c r="BK2354" s="148">
        <v>41054531300042</v>
      </c>
      <c r="BM2354" s="148" t="s">
        <v>100</v>
      </c>
      <c r="BN2354" s="148" t="s">
        <v>979</v>
      </c>
      <c r="BO2354" s="148" t="s">
        <v>980</v>
      </c>
      <c r="BQ2354" s="153">
        <v>42534</v>
      </c>
      <c r="BR2354" s="148">
        <v>3</v>
      </c>
      <c r="BT2354" s="148">
        <v>1409</v>
      </c>
      <c r="BV2354" s="148" t="s">
        <v>1617</v>
      </c>
      <c r="BW2354" s="148">
        <v>29</v>
      </c>
      <c r="BY2354" s="148">
        <v>27</v>
      </c>
      <c r="CA2354" s="148">
        <v>1</v>
      </c>
      <c r="CC2354" s="148">
        <v>34255833500051</v>
      </c>
      <c r="CE2354" s="148" t="s">
        <v>100</v>
      </c>
      <c r="CF2354" s="148">
        <v>1</v>
      </c>
      <c r="CH2354" s="148">
        <v>3</v>
      </c>
      <c r="CJ2354" s="149">
        <v>41054531300042</v>
      </c>
      <c r="CL2354" s="149" t="s">
        <v>97</v>
      </c>
      <c r="CN2354" s="149">
        <v>3</v>
      </c>
      <c r="CT2354" s="149" t="s">
        <v>98</v>
      </c>
      <c r="CU2354" s="152">
        <v>42667</v>
      </c>
      <c r="CV2354" s="149">
        <v>0</v>
      </c>
      <c r="CX2354" s="149" t="s">
        <v>97</v>
      </c>
      <c r="CY2354" s="149" t="s">
        <v>99</v>
      </c>
      <c r="CZ2354" s="149">
        <v>41054531300042</v>
      </c>
      <c r="DB2354" s="149" t="s">
        <v>100</v>
      </c>
      <c r="DC2354" s="149" t="s">
        <v>101</v>
      </c>
      <c r="DD2354" s="149" t="s">
        <v>102</v>
      </c>
      <c r="DE2354" s="149" t="s">
        <v>1615</v>
      </c>
      <c r="DF2354" s="149">
        <v>1</v>
      </c>
    </row>
    <row r="2355" spans="1:110" x14ac:dyDescent="0.25">
      <c r="A2355" s="148" t="s">
        <v>96</v>
      </c>
      <c r="B2355" s="148">
        <v>0</v>
      </c>
      <c r="D2355" s="148" t="s">
        <v>97</v>
      </c>
      <c r="K2355" s="148">
        <v>1</v>
      </c>
      <c r="M2355" s="148">
        <v>4</v>
      </c>
      <c r="N2355" s="148" t="s">
        <v>976</v>
      </c>
      <c r="O2355" s="148">
        <v>0</v>
      </c>
      <c r="R2355" s="148">
        <v>6127985</v>
      </c>
      <c r="S2355" s="153">
        <v>42534</v>
      </c>
      <c r="T2355" s="148">
        <v>8</v>
      </c>
      <c r="U2355" s="148">
        <v>1</v>
      </c>
      <c r="V2355" s="148">
        <v>1</v>
      </c>
      <c r="X2355" s="148">
        <v>0</v>
      </c>
      <c r="Y2355" s="148">
        <v>0</v>
      </c>
      <c r="Z2355" s="153">
        <v>42544</v>
      </c>
      <c r="AA2355" s="154" t="s">
        <v>977</v>
      </c>
      <c r="AB2355" s="148">
        <v>23</v>
      </c>
      <c r="AC2355" s="148">
        <v>23</v>
      </c>
      <c r="AD2355" s="148" t="s">
        <v>105</v>
      </c>
      <c r="AE2355" s="154" t="s">
        <v>133</v>
      </c>
      <c r="AF2355" s="148">
        <v>2</v>
      </c>
      <c r="AG2355" s="148">
        <v>2</v>
      </c>
      <c r="AJ2355" s="148" t="s">
        <v>132</v>
      </c>
      <c r="AK2355" s="148">
        <v>2914</v>
      </c>
      <c r="AL2355" s="148">
        <v>1.4999999999999999E-4</v>
      </c>
      <c r="AM2355" s="148">
        <v>1.4999999999999999E-4</v>
      </c>
      <c r="AN2355" s="148">
        <v>711</v>
      </c>
      <c r="AO2355" s="148">
        <v>711</v>
      </c>
      <c r="AP2355" s="148">
        <v>405</v>
      </c>
      <c r="AQ2355" s="148">
        <v>405</v>
      </c>
      <c r="AR2355" s="148">
        <v>2914</v>
      </c>
      <c r="AS2355" s="148">
        <v>10</v>
      </c>
      <c r="AT2355" s="148">
        <v>10</v>
      </c>
      <c r="AU2355" s="148">
        <v>1.4999999999999999E-4</v>
      </c>
      <c r="AV2355" s="148">
        <v>1.4999999999999999E-4</v>
      </c>
      <c r="AY2355" s="148">
        <v>133</v>
      </c>
      <c r="AZ2355" s="148">
        <v>133</v>
      </c>
      <c r="BA2355" s="148" t="s">
        <v>107</v>
      </c>
      <c r="BB2355" s="148">
        <v>11</v>
      </c>
      <c r="BD2355" s="148">
        <v>8</v>
      </c>
      <c r="BF2355" s="148" t="s">
        <v>978</v>
      </c>
      <c r="BG2355" s="148">
        <v>1</v>
      </c>
      <c r="BI2355" s="153">
        <v>42535</v>
      </c>
      <c r="BJ2355" s="154" t="s">
        <v>112</v>
      </c>
      <c r="BK2355" s="148">
        <v>41054531300042</v>
      </c>
      <c r="BM2355" s="148" t="s">
        <v>100</v>
      </c>
      <c r="BN2355" s="148" t="s">
        <v>979</v>
      </c>
      <c r="BO2355" s="148" t="s">
        <v>980</v>
      </c>
      <c r="BQ2355" s="153">
        <v>42534</v>
      </c>
      <c r="BR2355" s="148">
        <v>3</v>
      </c>
      <c r="BT2355" s="148">
        <v>1409</v>
      </c>
      <c r="BV2355" s="148" t="s">
        <v>1617</v>
      </c>
      <c r="BW2355" s="148">
        <v>29</v>
      </c>
      <c r="BY2355" s="148">
        <v>27</v>
      </c>
      <c r="CA2355" s="148">
        <v>1</v>
      </c>
      <c r="CC2355" s="148">
        <v>34255833500051</v>
      </c>
      <c r="CE2355" s="148" t="s">
        <v>100</v>
      </c>
      <c r="CF2355" s="148">
        <v>1</v>
      </c>
      <c r="CH2355" s="148">
        <v>3</v>
      </c>
      <c r="CJ2355" s="149">
        <v>41054531300042</v>
      </c>
      <c r="CL2355" s="149" t="s">
        <v>97</v>
      </c>
      <c r="CN2355" s="149">
        <v>3</v>
      </c>
      <c r="CT2355" s="149" t="s">
        <v>98</v>
      </c>
      <c r="CU2355" s="152">
        <v>42667</v>
      </c>
      <c r="CV2355" s="149">
        <v>0</v>
      </c>
      <c r="CX2355" s="149" t="s">
        <v>97</v>
      </c>
      <c r="CY2355" s="149" t="s">
        <v>99</v>
      </c>
      <c r="CZ2355" s="149">
        <v>41054531300042</v>
      </c>
      <c r="DB2355" s="149" t="s">
        <v>100</v>
      </c>
      <c r="DC2355" s="149" t="s">
        <v>101</v>
      </c>
      <c r="DD2355" s="149" t="s">
        <v>102</v>
      </c>
      <c r="DE2355" s="149" t="s">
        <v>1615</v>
      </c>
      <c r="DF2355" s="149">
        <v>1</v>
      </c>
    </row>
    <row r="2356" spans="1:110" x14ac:dyDescent="0.25">
      <c r="A2356" s="148" t="s">
        <v>96</v>
      </c>
      <c r="B2356" s="148">
        <v>0</v>
      </c>
      <c r="D2356" s="148" t="s">
        <v>97</v>
      </c>
      <c r="K2356" s="148">
        <v>1</v>
      </c>
      <c r="M2356" s="148">
        <v>4</v>
      </c>
      <c r="N2356" s="148" t="s">
        <v>976</v>
      </c>
      <c r="O2356" s="148">
        <v>0</v>
      </c>
      <c r="R2356" s="148">
        <v>6127985</v>
      </c>
      <c r="S2356" s="153">
        <v>42534</v>
      </c>
      <c r="T2356" s="148">
        <v>8</v>
      </c>
      <c r="U2356" s="148">
        <v>1</v>
      </c>
      <c r="V2356" s="148">
        <v>1</v>
      </c>
      <c r="X2356" s="148">
        <v>0</v>
      </c>
      <c r="Y2356" s="148">
        <v>0</v>
      </c>
      <c r="Z2356" s="153">
        <v>42544</v>
      </c>
      <c r="AA2356" s="154" t="s">
        <v>977</v>
      </c>
      <c r="AB2356" s="148">
        <v>23</v>
      </c>
      <c r="AC2356" s="148">
        <v>23</v>
      </c>
      <c r="AD2356" s="148" t="s">
        <v>105</v>
      </c>
      <c r="AE2356" s="154" t="s">
        <v>133</v>
      </c>
      <c r="AF2356" s="148">
        <v>2</v>
      </c>
      <c r="AG2356" s="148">
        <v>2</v>
      </c>
      <c r="AJ2356" s="148" t="s">
        <v>134</v>
      </c>
      <c r="AK2356" s="148">
        <v>2913</v>
      </c>
      <c r="AL2356" s="148">
        <v>1.4999999999999999E-4</v>
      </c>
      <c r="AM2356" s="148">
        <v>1.4999999999999999E-4</v>
      </c>
      <c r="AN2356" s="148">
        <v>711</v>
      </c>
      <c r="AO2356" s="148">
        <v>711</v>
      </c>
      <c r="AP2356" s="148">
        <v>405</v>
      </c>
      <c r="AQ2356" s="148">
        <v>405</v>
      </c>
      <c r="AR2356" s="148">
        <v>2913</v>
      </c>
      <c r="AS2356" s="148">
        <v>10</v>
      </c>
      <c r="AT2356" s="148">
        <v>10</v>
      </c>
      <c r="AU2356" s="148">
        <v>1.4999999999999999E-4</v>
      </c>
      <c r="AV2356" s="148">
        <v>1.4999999999999999E-4</v>
      </c>
      <c r="AY2356" s="148">
        <v>133</v>
      </c>
      <c r="AZ2356" s="148">
        <v>133</v>
      </c>
      <c r="BA2356" s="148" t="s">
        <v>107</v>
      </c>
      <c r="BB2356" s="148">
        <v>11</v>
      </c>
      <c r="BD2356" s="148">
        <v>8</v>
      </c>
      <c r="BF2356" s="148" t="s">
        <v>978</v>
      </c>
      <c r="BG2356" s="148">
        <v>1</v>
      </c>
      <c r="BI2356" s="153">
        <v>42535</v>
      </c>
      <c r="BJ2356" s="154" t="s">
        <v>112</v>
      </c>
      <c r="BK2356" s="148">
        <v>41054531300042</v>
      </c>
      <c r="BM2356" s="148" t="s">
        <v>100</v>
      </c>
      <c r="BN2356" s="148" t="s">
        <v>979</v>
      </c>
      <c r="BO2356" s="148" t="s">
        <v>980</v>
      </c>
      <c r="BQ2356" s="153">
        <v>42534</v>
      </c>
      <c r="BR2356" s="148">
        <v>3</v>
      </c>
      <c r="BT2356" s="148">
        <v>1409</v>
      </c>
      <c r="BV2356" s="148" t="s">
        <v>1617</v>
      </c>
      <c r="BW2356" s="148">
        <v>29</v>
      </c>
      <c r="BY2356" s="148">
        <v>27</v>
      </c>
      <c r="CA2356" s="148">
        <v>1</v>
      </c>
      <c r="CC2356" s="148">
        <v>34255833500051</v>
      </c>
      <c r="CE2356" s="148" t="s">
        <v>100</v>
      </c>
      <c r="CF2356" s="148">
        <v>1</v>
      </c>
      <c r="CH2356" s="148">
        <v>3</v>
      </c>
      <c r="CJ2356" s="149">
        <v>41054531300042</v>
      </c>
      <c r="CL2356" s="149" t="s">
        <v>97</v>
      </c>
      <c r="CN2356" s="149">
        <v>3</v>
      </c>
      <c r="CT2356" s="149" t="s">
        <v>98</v>
      </c>
      <c r="CU2356" s="152">
        <v>42667</v>
      </c>
      <c r="CV2356" s="149">
        <v>0</v>
      </c>
      <c r="CX2356" s="149" t="s">
        <v>97</v>
      </c>
      <c r="CY2356" s="149" t="s">
        <v>99</v>
      </c>
      <c r="CZ2356" s="149">
        <v>41054531300042</v>
      </c>
      <c r="DB2356" s="149" t="s">
        <v>100</v>
      </c>
      <c r="DC2356" s="149" t="s">
        <v>101</v>
      </c>
      <c r="DD2356" s="149" t="s">
        <v>102</v>
      </c>
      <c r="DE2356" s="149" t="s">
        <v>1615</v>
      </c>
      <c r="DF2356" s="149">
        <v>1</v>
      </c>
    </row>
    <row r="2357" spans="1:110" x14ac:dyDescent="0.25">
      <c r="A2357" s="148" t="s">
        <v>96</v>
      </c>
      <c r="B2357" s="148">
        <v>0</v>
      </c>
      <c r="D2357" s="148" t="s">
        <v>97</v>
      </c>
      <c r="K2357" s="148">
        <v>1</v>
      </c>
      <c r="M2357" s="148">
        <v>4</v>
      </c>
      <c r="N2357" s="148" t="s">
        <v>976</v>
      </c>
      <c r="O2357" s="148">
        <v>0</v>
      </c>
      <c r="R2357" s="148">
        <v>6127985</v>
      </c>
      <c r="S2357" s="153">
        <v>42534</v>
      </c>
      <c r="T2357" s="148">
        <v>8</v>
      </c>
      <c r="U2357" s="148">
        <v>1</v>
      </c>
      <c r="V2357" s="148">
        <v>1</v>
      </c>
      <c r="X2357" s="148">
        <v>0</v>
      </c>
      <c r="Y2357" s="148">
        <v>0</v>
      </c>
      <c r="Z2357" s="153">
        <v>42544</v>
      </c>
      <c r="AA2357" s="154" t="s">
        <v>977</v>
      </c>
      <c r="AB2357" s="148">
        <v>23</v>
      </c>
      <c r="AC2357" s="148">
        <v>23</v>
      </c>
      <c r="AD2357" s="148" t="s">
        <v>105</v>
      </c>
      <c r="AE2357" s="154" t="s">
        <v>133</v>
      </c>
      <c r="AF2357" s="148">
        <v>2</v>
      </c>
      <c r="AG2357" s="148">
        <v>2</v>
      </c>
      <c r="AJ2357" s="148" t="s">
        <v>135</v>
      </c>
      <c r="AK2357" s="148">
        <v>2910</v>
      </c>
      <c r="AL2357" s="148">
        <v>5.0000000000000001E-4</v>
      </c>
      <c r="AM2357" s="148">
        <v>5.0000000000000001E-4</v>
      </c>
      <c r="AN2357" s="148">
        <v>711</v>
      </c>
      <c r="AO2357" s="148">
        <v>711</v>
      </c>
      <c r="AP2357" s="148">
        <v>405</v>
      </c>
      <c r="AQ2357" s="148">
        <v>405</v>
      </c>
      <c r="AR2357" s="148">
        <v>2910</v>
      </c>
      <c r="AS2357" s="148">
        <v>10</v>
      </c>
      <c r="AT2357" s="148">
        <v>10</v>
      </c>
      <c r="AU2357" s="148">
        <v>5.0000000000000001E-4</v>
      </c>
      <c r="AV2357" s="148">
        <v>5.0000000000000001E-4</v>
      </c>
      <c r="AY2357" s="148">
        <v>133</v>
      </c>
      <c r="AZ2357" s="148">
        <v>133</v>
      </c>
      <c r="BA2357" s="148" t="s">
        <v>107</v>
      </c>
      <c r="BB2357" s="148">
        <v>11</v>
      </c>
      <c r="BD2357" s="148">
        <v>8</v>
      </c>
      <c r="BF2357" s="148" t="s">
        <v>978</v>
      </c>
      <c r="BG2357" s="148">
        <v>1</v>
      </c>
      <c r="BI2357" s="153">
        <v>42535</v>
      </c>
      <c r="BJ2357" s="154" t="s">
        <v>112</v>
      </c>
      <c r="BK2357" s="148">
        <v>41054531300042</v>
      </c>
      <c r="BM2357" s="148" t="s">
        <v>100</v>
      </c>
      <c r="BN2357" s="148" t="s">
        <v>979</v>
      </c>
      <c r="BO2357" s="148" t="s">
        <v>980</v>
      </c>
      <c r="BQ2357" s="153">
        <v>42534</v>
      </c>
      <c r="BR2357" s="148">
        <v>3</v>
      </c>
      <c r="BT2357" s="148">
        <v>1409</v>
      </c>
      <c r="BV2357" s="148" t="s">
        <v>1617</v>
      </c>
      <c r="BW2357" s="148">
        <v>29</v>
      </c>
      <c r="BY2357" s="148">
        <v>27</v>
      </c>
      <c r="CA2357" s="148">
        <v>1</v>
      </c>
      <c r="CC2357" s="148">
        <v>34255833500051</v>
      </c>
      <c r="CE2357" s="148" t="s">
        <v>100</v>
      </c>
      <c r="CF2357" s="148">
        <v>1</v>
      </c>
      <c r="CH2357" s="148">
        <v>3</v>
      </c>
      <c r="CJ2357" s="149">
        <v>41054531300042</v>
      </c>
      <c r="CL2357" s="149" t="s">
        <v>97</v>
      </c>
      <c r="CN2357" s="149">
        <v>3</v>
      </c>
      <c r="CT2357" s="149" t="s">
        <v>98</v>
      </c>
      <c r="CU2357" s="152">
        <v>42667</v>
      </c>
      <c r="CV2357" s="149">
        <v>0</v>
      </c>
      <c r="CX2357" s="149" t="s">
        <v>97</v>
      </c>
      <c r="CY2357" s="149" t="s">
        <v>99</v>
      </c>
      <c r="CZ2357" s="149">
        <v>41054531300042</v>
      </c>
      <c r="DB2357" s="149" t="s">
        <v>100</v>
      </c>
      <c r="DC2357" s="149" t="s">
        <v>101</v>
      </c>
      <c r="DD2357" s="149" t="s">
        <v>102</v>
      </c>
      <c r="DE2357" s="149" t="s">
        <v>1615</v>
      </c>
      <c r="DF2357" s="149">
        <v>1</v>
      </c>
    </row>
    <row r="2358" spans="1:110" x14ac:dyDescent="0.25">
      <c r="A2358" s="148" t="s">
        <v>96</v>
      </c>
      <c r="B2358" s="148">
        <v>0</v>
      </c>
      <c r="D2358" s="148" t="s">
        <v>97</v>
      </c>
      <c r="K2358" s="148">
        <v>1</v>
      </c>
      <c r="M2358" s="148">
        <v>4</v>
      </c>
      <c r="N2358" s="148" t="s">
        <v>976</v>
      </c>
      <c r="O2358" s="148">
        <v>0</v>
      </c>
      <c r="R2358" s="148">
        <v>6127985</v>
      </c>
      <c r="S2358" s="153">
        <v>42534</v>
      </c>
      <c r="T2358" s="148">
        <v>8</v>
      </c>
      <c r="U2358" s="148">
        <v>1</v>
      </c>
      <c r="V2358" s="148">
        <v>1</v>
      </c>
      <c r="X2358" s="148">
        <v>0</v>
      </c>
      <c r="Y2358" s="148">
        <v>0</v>
      </c>
      <c r="Z2358" s="153">
        <v>42544</v>
      </c>
      <c r="AA2358" s="154" t="s">
        <v>977</v>
      </c>
      <c r="AB2358" s="148">
        <v>23</v>
      </c>
      <c r="AC2358" s="148">
        <v>23</v>
      </c>
      <c r="AD2358" s="148" t="s">
        <v>105</v>
      </c>
      <c r="AE2358" s="154" t="s">
        <v>133</v>
      </c>
      <c r="AF2358" s="148">
        <v>2</v>
      </c>
      <c r="AG2358" s="148">
        <v>2</v>
      </c>
      <c r="AJ2358" s="148" t="s">
        <v>136</v>
      </c>
      <c r="AK2358" s="148">
        <v>2921</v>
      </c>
      <c r="AL2358" s="148">
        <v>1.4999999999999999E-4</v>
      </c>
      <c r="AM2358" s="148">
        <v>1.4999999999999999E-4</v>
      </c>
      <c r="AN2358" s="148">
        <v>711</v>
      </c>
      <c r="AO2358" s="148">
        <v>711</v>
      </c>
      <c r="AP2358" s="148">
        <v>405</v>
      </c>
      <c r="AQ2358" s="148">
        <v>405</v>
      </c>
      <c r="AR2358" s="148">
        <v>2921</v>
      </c>
      <c r="AS2358" s="148">
        <v>10</v>
      </c>
      <c r="AT2358" s="148">
        <v>10</v>
      </c>
      <c r="AU2358" s="148">
        <v>1.4999999999999999E-4</v>
      </c>
      <c r="AV2358" s="148">
        <v>1.4999999999999999E-4</v>
      </c>
      <c r="AY2358" s="148">
        <v>133</v>
      </c>
      <c r="AZ2358" s="148">
        <v>133</v>
      </c>
      <c r="BA2358" s="148" t="s">
        <v>107</v>
      </c>
      <c r="BB2358" s="148">
        <v>11</v>
      </c>
      <c r="BD2358" s="148">
        <v>8</v>
      </c>
      <c r="BF2358" s="148" t="s">
        <v>978</v>
      </c>
      <c r="BG2358" s="148">
        <v>1</v>
      </c>
      <c r="BI2358" s="153">
        <v>42535</v>
      </c>
      <c r="BJ2358" s="154" t="s">
        <v>112</v>
      </c>
      <c r="BK2358" s="148">
        <v>41054531300042</v>
      </c>
      <c r="BM2358" s="148" t="s">
        <v>100</v>
      </c>
      <c r="BN2358" s="148" t="s">
        <v>979</v>
      </c>
      <c r="BO2358" s="148" t="s">
        <v>980</v>
      </c>
      <c r="BQ2358" s="153">
        <v>42534</v>
      </c>
      <c r="BR2358" s="148">
        <v>3</v>
      </c>
      <c r="BT2358" s="148">
        <v>1409</v>
      </c>
      <c r="BV2358" s="148" t="s">
        <v>1617</v>
      </c>
      <c r="BW2358" s="148">
        <v>29</v>
      </c>
      <c r="BY2358" s="148">
        <v>27</v>
      </c>
      <c r="CA2358" s="148">
        <v>1</v>
      </c>
      <c r="CC2358" s="148">
        <v>34255833500051</v>
      </c>
      <c r="CE2358" s="148" t="s">
        <v>100</v>
      </c>
      <c r="CF2358" s="148">
        <v>1</v>
      </c>
      <c r="CH2358" s="148">
        <v>3</v>
      </c>
      <c r="CJ2358" s="149">
        <v>41054531300042</v>
      </c>
      <c r="CL2358" s="149" t="s">
        <v>97</v>
      </c>
      <c r="CN2358" s="149">
        <v>3</v>
      </c>
      <c r="CT2358" s="149" t="s">
        <v>98</v>
      </c>
      <c r="CU2358" s="152">
        <v>42667</v>
      </c>
      <c r="CV2358" s="149">
        <v>0</v>
      </c>
      <c r="CX2358" s="149" t="s">
        <v>97</v>
      </c>
      <c r="CY2358" s="149" t="s">
        <v>99</v>
      </c>
      <c r="CZ2358" s="149">
        <v>41054531300042</v>
      </c>
      <c r="DB2358" s="149" t="s">
        <v>100</v>
      </c>
      <c r="DC2358" s="149" t="s">
        <v>101</v>
      </c>
      <c r="DD2358" s="149" t="s">
        <v>102</v>
      </c>
      <c r="DE2358" s="149" t="s">
        <v>1615</v>
      </c>
      <c r="DF2358" s="149">
        <v>1</v>
      </c>
    </row>
    <row r="2359" spans="1:110" x14ac:dyDescent="0.25">
      <c r="A2359" s="148" t="s">
        <v>96</v>
      </c>
      <c r="B2359" s="148">
        <v>0</v>
      </c>
      <c r="D2359" s="148" t="s">
        <v>97</v>
      </c>
      <c r="K2359" s="148">
        <v>1</v>
      </c>
      <c r="M2359" s="148">
        <v>4</v>
      </c>
      <c r="N2359" s="148" t="s">
        <v>976</v>
      </c>
      <c r="O2359" s="148">
        <v>0</v>
      </c>
      <c r="R2359" s="148">
        <v>6127985</v>
      </c>
      <c r="S2359" s="153">
        <v>42534</v>
      </c>
      <c r="T2359" s="148">
        <v>8</v>
      </c>
      <c r="U2359" s="148">
        <v>1</v>
      </c>
      <c r="V2359" s="148">
        <v>1</v>
      </c>
      <c r="X2359" s="148">
        <v>0</v>
      </c>
      <c r="Y2359" s="148">
        <v>0</v>
      </c>
      <c r="Z2359" s="153">
        <v>42544</v>
      </c>
      <c r="AA2359" s="154" t="s">
        <v>977</v>
      </c>
      <c r="AB2359" s="148">
        <v>23</v>
      </c>
      <c r="AC2359" s="148">
        <v>23</v>
      </c>
      <c r="AD2359" s="148" t="s">
        <v>105</v>
      </c>
      <c r="AE2359" s="154" t="s">
        <v>133</v>
      </c>
      <c r="AF2359" s="148">
        <v>2</v>
      </c>
      <c r="AG2359" s="148">
        <v>2</v>
      </c>
      <c r="AJ2359" s="148" t="s">
        <v>137</v>
      </c>
      <c r="AK2359" s="148">
        <v>2919</v>
      </c>
      <c r="AL2359" s="148">
        <v>1.4999999999999999E-4</v>
      </c>
      <c r="AM2359" s="148">
        <v>1.4999999999999999E-4</v>
      </c>
      <c r="AN2359" s="148">
        <v>711</v>
      </c>
      <c r="AO2359" s="148">
        <v>711</v>
      </c>
      <c r="AP2359" s="148">
        <v>405</v>
      </c>
      <c r="AQ2359" s="148">
        <v>405</v>
      </c>
      <c r="AR2359" s="148">
        <v>2919</v>
      </c>
      <c r="AS2359" s="148">
        <v>10</v>
      </c>
      <c r="AT2359" s="148">
        <v>10</v>
      </c>
      <c r="AU2359" s="148">
        <v>1.4999999999999999E-4</v>
      </c>
      <c r="AV2359" s="148">
        <v>1.4999999999999999E-4</v>
      </c>
      <c r="AY2359" s="148">
        <v>133</v>
      </c>
      <c r="AZ2359" s="148">
        <v>133</v>
      </c>
      <c r="BA2359" s="148" t="s">
        <v>107</v>
      </c>
      <c r="BB2359" s="148">
        <v>11</v>
      </c>
      <c r="BD2359" s="148">
        <v>8</v>
      </c>
      <c r="BF2359" s="148" t="s">
        <v>978</v>
      </c>
      <c r="BG2359" s="148">
        <v>1</v>
      </c>
      <c r="BI2359" s="153">
        <v>42535</v>
      </c>
      <c r="BJ2359" s="154" t="s">
        <v>112</v>
      </c>
      <c r="BK2359" s="148">
        <v>41054531300042</v>
      </c>
      <c r="BM2359" s="148" t="s">
        <v>100</v>
      </c>
      <c r="BN2359" s="148" t="s">
        <v>979</v>
      </c>
      <c r="BO2359" s="148" t="s">
        <v>980</v>
      </c>
      <c r="BQ2359" s="153">
        <v>42534</v>
      </c>
      <c r="BR2359" s="148">
        <v>3</v>
      </c>
      <c r="BT2359" s="148">
        <v>1409</v>
      </c>
      <c r="BV2359" s="148" t="s">
        <v>1617</v>
      </c>
      <c r="BW2359" s="148">
        <v>29</v>
      </c>
      <c r="BY2359" s="148">
        <v>27</v>
      </c>
      <c r="CA2359" s="148">
        <v>1</v>
      </c>
      <c r="CC2359" s="148">
        <v>34255833500051</v>
      </c>
      <c r="CE2359" s="148" t="s">
        <v>100</v>
      </c>
      <c r="CF2359" s="148">
        <v>1</v>
      </c>
      <c r="CH2359" s="148">
        <v>3</v>
      </c>
      <c r="CJ2359" s="149">
        <v>41054531300042</v>
      </c>
      <c r="CL2359" s="149" t="s">
        <v>97</v>
      </c>
      <c r="CN2359" s="149">
        <v>3</v>
      </c>
      <c r="CT2359" s="149" t="s">
        <v>98</v>
      </c>
      <c r="CU2359" s="152">
        <v>42667</v>
      </c>
      <c r="CV2359" s="149">
        <v>0</v>
      </c>
      <c r="CX2359" s="149" t="s">
        <v>97</v>
      </c>
      <c r="CY2359" s="149" t="s">
        <v>99</v>
      </c>
      <c r="CZ2359" s="149">
        <v>41054531300042</v>
      </c>
      <c r="DB2359" s="149" t="s">
        <v>100</v>
      </c>
      <c r="DC2359" s="149" t="s">
        <v>101</v>
      </c>
      <c r="DD2359" s="149" t="s">
        <v>102</v>
      </c>
      <c r="DE2359" s="149" t="s">
        <v>1615</v>
      </c>
      <c r="DF2359" s="149">
        <v>1</v>
      </c>
    </row>
    <row r="2360" spans="1:110" x14ac:dyDescent="0.25">
      <c r="A2360" s="148" t="s">
        <v>96</v>
      </c>
      <c r="B2360" s="148">
        <v>0</v>
      </c>
      <c r="D2360" s="148" t="s">
        <v>97</v>
      </c>
      <c r="K2360" s="148">
        <v>1</v>
      </c>
      <c r="M2360" s="148">
        <v>4</v>
      </c>
      <c r="N2360" s="148" t="s">
        <v>976</v>
      </c>
      <c r="O2360" s="148">
        <v>0</v>
      </c>
      <c r="R2360" s="148">
        <v>6127985</v>
      </c>
      <c r="S2360" s="153">
        <v>42534</v>
      </c>
      <c r="T2360" s="148">
        <v>8</v>
      </c>
      <c r="U2360" s="148">
        <v>1</v>
      </c>
      <c r="V2360" s="148">
        <v>1</v>
      </c>
      <c r="X2360" s="148">
        <v>0</v>
      </c>
      <c r="Y2360" s="148">
        <v>0</v>
      </c>
      <c r="Z2360" s="153">
        <v>42544</v>
      </c>
      <c r="AA2360" s="154" t="s">
        <v>977</v>
      </c>
      <c r="AB2360" s="148">
        <v>23</v>
      </c>
      <c r="AC2360" s="148">
        <v>23</v>
      </c>
      <c r="AD2360" s="148" t="s">
        <v>105</v>
      </c>
      <c r="AE2360" s="154" t="s">
        <v>133</v>
      </c>
      <c r="AF2360" s="148">
        <v>2</v>
      </c>
      <c r="AG2360" s="148">
        <v>2</v>
      </c>
      <c r="AJ2360" s="148" t="s">
        <v>138</v>
      </c>
      <c r="AK2360" s="148">
        <v>2916</v>
      </c>
      <c r="AL2360" s="148">
        <v>1.4999999999999999E-4</v>
      </c>
      <c r="AM2360" s="148">
        <v>1.4999999999999999E-4</v>
      </c>
      <c r="AN2360" s="148">
        <v>711</v>
      </c>
      <c r="AO2360" s="148">
        <v>711</v>
      </c>
      <c r="AP2360" s="148">
        <v>405</v>
      </c>
      <c r="AQ2360" s="148">
        <v>405</v>
      </c>
      <c r="AR2360" s="148">
        <v>2916</v>
      </c>
      <c r="AS2360" s="148">
        <v>10</v>
      </c>
      <c r="AT2360" s="148">
        <v>10</v>
      </c>
      <c r="AU2360" s="148">
        <v>1.4999999999999999E-4</v>
      </c>
      <c r="AV2360" s="148">
        <v>1.4999999999999999E-4</v>
      </c>
      <c r="AY2360" s="148">
        <v>133</v>
      </c>
      <c r="AZ2360" s="148">
        <v>133</v>
      </c>
      <c r="BA2360" s="148" t="s">
        <v>107</v>
      </c>
      <c r="BB2360" s="148">
        <v>11</v>
      </c>
      <c r="BD2360" s="148">
        <v>8</v>
      </c>
      <c r="BF2360" s="148" t="s">
        <v>978</v>
      </c>
      <c r="BG2360" s="148">
        <v>1</v>
      </c>
      <c r="BI2360" s="153">
        <v>42535</v>
      </c>
      <c r="BJ2360" s="154" t="s">
        <v>112</v>
      </c>
      <c r="BK2360" s="148">
        <v>41054531300042</v>
      </c>
      <c r="BM2360" s="148" t="s">
        <v>100</v>
      </c>
      <c r="BN2360" s="148" t="s">
        <v>979</v>
      </c>
      <c r="BO2360" s="148" t="s">
        <v>980</v>
      </c>
      <c r="BQ2360" s="153">
        <v>42534</v>
      </c>
      <c r="BR2360" s="148">
        <v>3</v>
      </c>
      <c r="BT2360" s="148">
        <v>1409</v>
      </c>
      <c r="BV2360" s="148" t="s">
        <v>1617</v>
      </c>
      <c r="BW2360" s="148">
        <v>29</v>
      </c>
      <c r="BY2360" s="148">
        <v>27</v>
      </c>
      <c r="CA2360" s="148">
        <v>1</v>
      </c>
      <c r="CC2360" s="148">
        <v>34255833500051</v>
      </c>
      <c r="CE2360" s="148" t="s">
        <v>100</v>
      </c>
      <c r="CF2360" s="148">
        <v>1</v>
      </c>
      <c r="CH2360" s="148">
        <v>3</v>
      </c>
      <c r="CJ2360" s="149">
        <v>41054531300042</v>
      </c>
      <c r="CL2360" s="149" t="s">
        <v>97</v>
      </c>
      <c r="CN2360" s="149">
        <v>3</v>
      </c>
      <c r="CT2360" s="149" t="s">
        <v>98</v>
      </c>
      <c r="CU2360" s="152">
        <v>42667</v>
      </c>
      <c r="CV2360" s="149">
        <v>0</v>
      </c>
      <c r="CX2360" s="149" t="s">
        <v>97</v>
      </c>
      <c r="CY2360" s="149" t="s">
        <v>99</v>
      </c>
      <c r="CZ2360" s="149">
        <v>41054531300042</v>
      </c>
      <c r="DB2360" s="149" t="s">
        <v>100</v>
      </c>
      <c r="DC2360" s="149" t="s">
        <v>101</v>
      </c>
      <c r="DD2360" s="149" t="s">
        <v>102</v>
      </c>
      <c r="DE2360" s="149" t="s">
        <v>1615</v>
      </c>
      <c r="DF2360" s="149">
        <v>1</v>
      </c>
    </row>
    <row r="2361" spans="1:110" x14ac:dyDescent="0.25">
      <c r="A2361" s="148" t="s">
        <v>96</v>
      </c>
      <c r="B2361" s="148">
        <v>0</v>
      </c>
      <c r="D2361" s="148" t="s">
        <v>97</v>
      </c>
      <c r="K2361" s="148">
        <v>1</v>
      </c>
      <c r="M2361" s="148">
        <v>4</v>
      </c>
      <c r="N2361" s="148" t="s">
        <v>976</v>
      </c>
      <c r="O2361" s="148">
        <v>0</v>
      </c>
      <c r="R2361" s="148">
        <v>6127985</v>
      </c>
      <c r="S2361" s="153">
        <v>42534</v>
      </c>
      <c r="T2361" s="148">
        <v>8</v>
      </c>
      <c r="U2361" s="148">
        <v>1</v>
      </c>
      <c r="V2361" s="148">
        <v>1</v>
      </c>
      <c r="X2361" s="148">
        <v>0</v>
      </c>
      <c r="Y2361" s="148">
        <v>0</v>
      </c>
      <c r="Z2361" s="153">
        <v>42544</v>
      </c>
      <c r="AA2361" s="154" t="s">
        <v>977</v>
      </c>
      <c r="AB2361" s="148">
        <v>23</v>
      </c>
      <c r="AC2361" s="148">
        <v>23</v>
      </c>
      <c r="AD2361" s="148" t="s">
        <v>105</v>
      </c>
      <c r="AE2361" s="154" t="s">
        <v>133</v>
      </c>
      <c r="AF2361" s="148">
        <v>2</v>
      </c>
      <c r="AG2361" s="148">
        <v>2</v>
      </c>
      <c r="AJ2361" s="148" t="s">
        <v>139</v>
      </c>
      <c r="AK2361" s="148">
        <v>2912</v>
      </c>
      <c r="AL2361" s="148">
        <v>1.4999999999999999E-4</v>
      </c>
      <c r="AM2361" s="148">
        <v>1.4999999999999999E-4</v>
      </c>
      <c r="AN2361" s="148">
        <v>711</v>
      </c>
      <c r="AO2361" s="148">
        <v>711</v>
      </c>
      <c r="AP2361" s="148">
        <v>405</v>
      </c>
      <c r="AQ2361" s="148">
        <v>405</v>
      </c>
      <c r="AR2361" s="148">
        <v>2912</v>
      </c>
      <c r="AS2361" s="148">
        <v>10</v>
      </c>
      <c r="AT2361" s="148">
        <v>10</v>
      </c>
      <c r="AU2361" s="148">
        <v>1.4999999999999999E-4</v>
      </c>
      <c r="AV2361" s="148">
        <v>1.4999999999999999E-4</v>
      </c>
      <c r="AY2361" s="148">
        <v>133</v>
      </c>
      <c r="AZ2361" s="148">
        <v>133</v>
      </c>
      <c r="BA2361" s="148" t="s">
        <v>107</v>
      </c>
      <c r="BB2361" s="148">
        <v>11</v>
      </c>
      <c r="BD2361" s="148">
        <v>8</v>
      </c>
      <c r="BF2361" s="148" t="s">
        <v>978</v>
      </c>
      <c r="BG2361" s="148">
        <v>1</v>
      </c>
      <c r="BI2361" s="153">
        <v>42535</v>
      </c>
      <c r="BJ2361" s="154" t="s">
        <v>112</v>
      </c>
      <c r="BK2361" s="148">
        <v>41054531300042</v>
      </c>
      <c r="BM2361" s="148" t="s">
        <v>100</v>
      </c>
      <c r="BN2361" s="148" t="s">
        <v>979</v>
      </c>
      <c r="BO2361" s="148" t="s">
        <v>980</v>
      </c>
      <c r="BQ2361" s="153">
        <v>42534</v>
      </c>
      <c r="BR2361" s="148">
        <v>3</v>
      </c>
      <c r="BT2361" s="148">
        <v>1409</v>
      </c>
      <c r="BV2361" s="148" t="s">
        <v>1617</v>
      </c>
      <c r="BW2361" s="148">
        <v>29</v>
      </c>
      <c r="BY2361" s="148">
        <v>27</v>
      </c>
      <c r="CA2361" s="148">
        <v>1</v>
      </c>
      <c r="CC2361" s="148">
        <v>34255833500051</v>
      </c>
      <c r="CE2361" s="148" t="s">
        <v>100</v>
      </c>
      <c r="CF2361" s="148">
        <v>1</v>
      </c>
      <c r="CH2361" s="148">
        <v>3</v>
      </c>
      <c r="CJ2361" s="149">
        <v>41054531300042</v>
      </c>
      <c r="CL2361" s="149" t="s">
        <v>97</v>
      </c>
      <c r="CN2361" s="149">
        <v>3</v>
      </c>
      <c r="CT2361" s="149" t="s">
        <v>98</v>
      </c>
      <c r="CU2361" s="152">
        <v>42667</v>
      </c>
      <c r="CV2361" s="149">
        <v>0</v>
      </c>
      <c r="CX2361" s="149" t="s">
        <v>97</v>
      </c>
      <c r="CY2361" s="149" t="s">
        <v>99</v>
      </c>
      <c r="CZ2361" s="149">
        <v>41054531300042</v>
      </c>
      <c r="DB2361" s="149" t="s">
        <v>100</v>
      </c>
      <c r="DC2361" s="149" t="s">
        <v>101</v>
      </c>
      <c r="DD2361" s="149" t="s">
        <v>102</v>
      </c>
      <c r="DE2361" s="149" t="s">
        <v>1615</v>
      </c>
      <c r="DF2361" s="149">
        <v>1</v>
      </c>
    </row>
    <row r="2362" spans="1:110" x14ac:dyDescent="0.25">
      <c r="A2362" s="148" t="s">
        <v>96</v>
      </c>
      <c r="B2362" s="148">
        <v>0</v>
      </c>
      <c r="D2362" s="148" t="s">
        <v>97</v>
      </c>
      <c r="K2362" s="148">
        <v>1</v>
      </c>
      <c r="M2362" s="148">
        <v>4</v>
      </c>
      <c r="N2362" s="148" t="s">
        <v>976</v>
      </c>
      <c r="O2362" s="148">
        <v>0</v>
      </c>
      <c r="R2362" s="148">
        <v>6127985</v>
      </c>
      <c r="S2362" s="153">
        <v>42534</v>
      </c>
      <c r="T2362" s="148">
        <v>8</v>
      </c>
      <c r="U2362" s="148">
        <v>1</v>
      </c>
      <c r="V2362" s="148">
        <v>1</v>
      </c>
      <c r="X2362" s="148">
        <v>0</v>
      </c>
      <c r="Y2362" s="148">
        <v>0</v>
      </c>
      <c r="Z2362" s="153">
        <v>42544</v>
      </c>
      <c r="AA2362" s="154" t="s">
        <v>977</v>
      </c>
      <c r="AB2362" s="148">
        <v>23</v>
      </c>
      <c r="AC2362" s="148">
        <v>23</v>
      </c>
      <c r="AD2362" s="148" t="s">
        <v>105</v>
      </c>
      <c r="AE2362" s="154" t="s">
        <v>133</v>
      </c>
      <c r="AF2362" s="148">
        <v>2</v>
      </c>
      <c r="AG2362" s="148">
        <v>2</v>
      </c>
      <c r="AJ2362" s="148" t="s">
        <v>140</v>
      </c>
      <c r="AK2362" s="148">
        <v>2911</v>
      </c>
      <c r="AL2362" s="148">
        <v>1.4999999999999999E-4</v>
      </c>
      <c r="AM2362" s="148">
        <v>1.4999999999999999E-4</v>
      </c>
      <c r="AN2362" s="148">
        <v>711</v>
      </c>
      <c r="AO2362" s="148">
        <v>711</v>
      </c>
      <c r="AP2362" s="148">
        <v>405</v>
      </c>
      <c r="AQ2362" s="148">
        <v>405</v>
      </c>
      <c r="AR2362" s="148">
        <v>2911</v>
      </c>
      <c r="AS2362" s="148">
        <v>10</v>
      </c>
      <c r="AT2362" s="148">
        <v>10</v>
      </c>
      <c r="AU2362" s="148">
        <v>1.4999999999999999E-4</v>
      </c>
      <c r="AV2362" s="148">
        <v>1.4999999999999999E-4</v>
      </c>
      <c r="AY2362" s="148">
        <v>133</v>
      </c>
      <c r="AZ2362" s="148">
        <v>133</v>
      </c>
      <c r="BA2362" s="148" t="s">
        <v>107</v>
      </c>
      <c r="BB2362" s="148">
        <v>11</v>
      </c>
      <c r="BD2362" s="148">
        <v>8</v>
      </c>
      <c r="BF2362" s="148" t="s">
        <v>978</v>
      </c>
      <c r="BG2362" s="148">
        <v>1</v>
      </c>
      <c r="BI2362" s="153">
        <v>42535</v>
      </c>
      <c r="BJ2362" s="154" t="s">
        <v>112</v>
      </c>
      <c r="BK2362" s="148">
        <v>41054531300042</v>
      </c>
      <c r="BM2362" s="148" t="s">
        <v>100</v>
      </c>
      <c r="BN2362" s="148" t="s">
        <v>979</v>
      </c>
      <c r="BO2362" s="148" t="s">
        <v>980</v>
      </c>
      <c r="BQ2362" s="153">
        <v>42534</v>
      </c>
      <c r="BR2362" s="148">
        <v>3</v>
      </c>
      <c r="BT2362" s="148">
        <v>1409</v>
      </c>
      <c r="BV2362" s="148" t="s">
        <v>1617</v>
      </c>
      <c r="BW2362" s="148">
        <v>29</v>
      </c>
      <c r="BY2362" s="148">
        <v>27</v>
      </c>
      <c r="CA2362" s="148">
        <v>1</v>
      </c>
      <c r="CC2362" s="148">
        <v>34255833500051</v>
      </c>
      <c r="CE2362" s="148" t="s">
        <v>100</v>
      </c>
      <c r="CF2362" s="148">
        <v>1</v>
      </c>
      <c r="CH2362" s="148">
        <v>3</v>
      </c>
      <c r="CJ2362" s="149">
        <v>41054531300042</v>
      </c>
      <c r="CL2362" s="149" t="s">
        <v>97</v>
      </c>
      <c r="CN2362" s="149">
        <v>3</v>
      </c>
      <c r="CT2362" s="149" t="s">
        <v>98</v>
      </c>
      <c r="CU2362" s="152">
        <v>42667</v>
      </c>
      <c r="CV2362" s="149">
        <v>0</v>
      </c>
      <c r="CX2362" s="149" t="s">
        <v>97</v>
      </c>
      <c r="CY2362" s="149" t="s">
        <v>99</v>
      </c>
      <c r="CZ2362" s="149">
        <v>41054531300042</v>
      </c>
      <c r="DB2362" s="149" t="s">
        <v>100</v>
      </c>
      <c r="DC2362" s="149" t="s">
        <v>101</v>
      </c>
      <c r="DD2362" s="149" t="s">
        <v>102</v>
      </c>
      <c r="DE2362" s="149" t="s">
        <v>1615</v>
      </c>
      <c r="DF2362" s="149">
        <v>1</v>
      </c>
    </row>
    <row r="2363" spans="1:110" x14ac:dyDescent="0.25">
      <c r="A2363" s="148" t="s">
        <v>96</v>
      </c>
      <c r="B2363" s="148">
        <v>0</v>
      </c>
      <c r="D2363" s="148" t="s">
        <v>97</v>
      </c>
      <c r="K2363" s="148">
        <v>1</v>
      </c>
      <c r="M2363" s="148">
        <v>4</v>
      </c>
      <c r="N2363" s="148" t="s">
        <v>976</v>
      </c>
      <c r="O2363" s="148">
        <v>0</v>
      </c>
      <c r="R2363" s="148">
        <v>6127985</v>
      </c>
      <c r="S2363" s="153">
        <v>42534</v>
      </c>
      <c r="T2363" s="148">
        <v>8</v>
      </c>
      <c r="U2363" s="148">
        <v>1</v>
      </c>
      <c r="V2363" s="148">
        <v>1</v>
      </c>
      <c r="X2363" s="148">
        <v>0</v>
      </c>
      <c r="Y2363" s="148">
        <v>0</v>
      </c>
      <c r="Z2363" s="153">
        <v>42544</v>
      </c>
      <c r="AA2363" s="154" t="s">
        <v>977</v>
      </c>
      <c r="AB2363" s="148">
        <v>23</v>
      </c>
      <c r="AC2363" s="148">
        <v>23</v>
      </c>
      <c r="AD2363" s="148" t="s">
        <v>105</v>
      </c>
      <c r="AE2363" s="154" t="s">
        <v>133</v>
      </c>
      <c r="AF2363" s="148">
        <v>2</v>
      </c>
      <c r="AG2363" s="148">
        <v>2</v>
      </c>
      <c r="AJ2363" s="148" t="s">
        <v>141</v>
      </c>
      <c r="AK2363" s="148">
        <v>2915</v>
      </c>
      <c r="AL2363" s="148">
        <v>1.4999999999999999E-4</v>
      </c>
      <c r="AM2363" s="148">
        <v>1.4999999999999999E-4</v>
      </c>
      <c r="AN2363" s="148">
        <v>711</v>
      </c>
      <c r="AO2363" s="148">
        <v>711</v>
      </c>
      <c r="AP2363" s="148">
        <v>405</v>
      </c>
      <c r="AQ2363" s="148">
        <v>405</v>
      </c>
      <c r="AR2363" s="148">
        <v>2915</v>
      </c>
      <c r="AS2363" s="148">
        <v>10</v>
      </c>
      <c r="AT2363" s="148">
        <v>10</v>
      </c>
      <c r="AU2363" s="148">
        <v>1.4999999999999999E-4</v>
      </c>
      <c r="AV2363" s="148">
        <v>1.4999999999999999E-4</v>
      </c>
      <c r="AY2363" s="148">
        <v>133</v>
      </c>
      <c r="AZ2363" s="148">
        <v>133</v>
      </c>
      <c r="BA2363" s="148" t="s">
        <v>107</v>
      </c>
      <c r="BB2363" s="148">
        <v>11</v>
      </c>
      <c r="BD2363" s="148">
        <v>8</v>
      </c>
      <c r="BF2363" s="148" t="s">
        <v>978</v>
      </c>
      <c r="BG2363" s="148">
        <v>1</v>
      </c>
      <c r="BI2363" s="153">
        <v>42535</v>
      </c>
      <c r="BJ2363" s="154" t="s">
        <v>112</v>
      </c>
      <c r="BK2363" s="148">
        <v>41054531300042</v>
      </c>
      <c r="BM2363" s="148" t="s">
        <v>100</v>
      </c>
      <c r="BN2363" s="148" t="s">
        <v>979</v>
      </c>
      <c r="BO2363" s="148" t="s">
        <v>980</v>
      </c>
      <c r="BQ2363" s="153">
        <v>42534</v>
      </c>
      <c r="BR2363" s="148">
        <v>3</v>
      </c>
      <c r="BT2363" s="148">
        <v>1409</v>
      </c>
      <c r="BV2363" s="148" t="s">
        <v>1617</v>
      </c>
      <c r="BW2363" s="148">
        <v>29</v>
      </c>
      <c r="BY2363" s="148">
        <v>27</v>
      </c>
      <c r="CA2363" s="148">
        <v>1</v>
      </c>
      <c r="CC2363" s="148">
        <v>34255833500051</v>
      </c>
      <c r="CE2363" s="148" t="s">
        <v>100</v>
      </c>
      <c r="CF2363" s="148">
        <v>1</v>
      </c>
      <c r="CH2363" s="148">
        <v>3</v>
      </c>
      <c r="CJ2363" s="149">
        <v>41054531300042</v>
      </c>
      <c r="CL2363" s="149" t="s">
        <v>97</v>
      </c>
      <c r="CN2363" s="149">
        <v>3</v>
      </c>
      <c r="CT2363" s="149" t="s">
        <v>98</v>
      </c>
      <c r="CU2363" s="152">
        <v>42667</v>
      </c>
      <c r="CV2363" s="149">
        <v>0</v>
      </c>
      <c r="CX2363" s="149" t="s">
        <v>97</v>
      </c>
      <c r="CY2363" s="149" t="s">
        <v>99</v>
      </c>
      <c r="CZ2363" s="149">
        <v>41054531300042</v>
      </c>
      <c r="DB2363" s="149" t="s">
        <v>100</v>
      </c>
      <c r="DC2363" s="149" t="s">
        <v>101</v>
      </c>
      <c r="DD2363" s="149" t="s">
        <v>102</v>
      </c>
      <c r="DE2363" s="149" t="s">
        <v>1615</v>
      </c>
      <c r="DF2363" s="149">
        <v>1</v>
      </c>
    </row>
    <row r="2364" spans="1:110" x14ac:dyDescent="0.25">
      <c r="A2364" s="148" t="s">
        <v>96</v>
      </c>
      <c r="B2364" s="148">
        <v>0</v>
      </c>
      <c r="D2364" s="148" t="s">
        <v>97</v>
      </c>
      <c r="K2364" s="148">
        <v>1</v>
      </c>
      <c r="M2364" s="148">
        <v>4</v>
      </c>
      <c r="N2364" s="148" t="s">
        <v>976</v>
      </c>
      <c r="O2364" s="148">
        <v>0</v>
      </c>
      <c r="R2364" s="148">
        <v>6127985</v>
      </c>
      <c r="S2364" s="153">
        <v>42534</v>
      </c>
      <c r="T2364" s="148">
        <v>8</v>
      </c>
      <c r="U2364" s="148">
        <v>1</v>
      </c>
      <c r="V2364" s="148">
        <v>1</v>
      </c>
      <c r="X2364" s="148">
        <v>0</v>
      </c>
      <c r="Y2364" s="148">
        <v>0</v>
      </c>
      <c r="Z2364" s="153">
        <v>42544</v>
      </c>
      <c r="AA2364" s="154" t="s">
        <v>977</v>
      </c>
      <c r="AB2364" s="148">
        <v>23</v>
      </c>
      <c r="AC2364" s="148">
        <v>23</v>
      </c>
      <c r="AD2364" s="148" t="s">
        <v>105</v>
      </c>
      <c r="AE2364" s="154" t="s">
        <v>133</v>
      </c>
      <c r="AF2364" s="148">
        <v>2</v>
      </c>
      <c r="AG2364" s="148">
        <v>2</v>
      </c>
      <c r="AJ2364" s="148" t="s">
        <v>142</v>
      </c>
      <c r="AK2364" s="148">
        <v>2909</v>
      </c>
      <c r="AL2364" s="148">
        <v>5.0000000000000001E-4</v>
      </c>
      <c r="AM2364" s="148">
        <v>5.0000000000000001E-4</v>
      </c>
      <c r="AN2364" s="148">
        <v>711</v>
      </c>
      <c r="AO2364" s="148">
        <v>711</v>
      </c>
      <c r="AP2364" s="148">
        <v>405</v>
      </c>
      <c r="AQ2364" s="148">
        <v>405</v>
      </c>
      <c r="AR2364" s="148">
        <v>2909</v>
      </c>
      <c r="AS2364" s="148">
        <v>10</v>
      </c>
      <c r="AT2364" s="148">
        <v>10</v>
      </c>
      <c r="AU2364" s="148">
        <v>5.0000000000000001E-4</v>
      </c>
      <c r="AV2364" s="148">
        <v>5.0000000000000001E-4</v>
      </c>
      <c r="AY2364" s="148">
        <v>133</v>
      </c>
      <c r="AZ2364" s="148">
        <v>133</v>
      </c>
      <c r="BA2364" s="148" t="s">
        <v>107</v>
      </c>
      <c r="BB2364" s="148">
        <v>11</v>
      </c>
      <c r="BD2364" s="148">
        <v>8</v>
      </c>
      <c r="BF2364" s="148" t="s">
        <v>978</v>
      </c>
      <c r="BG2364" s="148">
        <v>1</v>
      </c>
      <c r="BI2364" s="153">
        <v>42535</v>
      </c>
      <c r="BJ2364" s="154" t="s">
        <v>112</v>
      </c>
      <c r="BK2364" s="148">
        <v>41054531300042</v>
      </c>
      <c r="BM2364" s="148" t="s">
        <v>100</v>
      </c>
      <c r="BN2364" s="148" t="s">
        <v>979</v>
      </c>
      <c r="BO2364" s="148" t="s">
        <v>980</v>
      </c>
      <c r="BQ2364" s="153">
        <v>42534</v>
      </c>
      <c r="BR2364" s="148">
        <v>3</v>
      </c>
      <c r="BT2364" s="148">
        <v>1409</v>
      </c>
      <c r="BV2364" s="148" t="s">
        <v>1617</v>
      </c>
      <c r="BW2364" s="148">
        <v>29</v>
      </c>
      <c r="BY2364" s="148">
        <v>27</v>
      </c>
      <c r="CA2364" s="148">
        <v>1</v>
      </c>
      <c r="CC2364" s="148">
        <v>34255833500051</v>
      </c>
      <c r="CE2364" s="148" t="s">
        <v>100</v>
      </c>
      <c r="CF2364" s="148">
        <v>1</v>
      </c>
      <c r="CH2364" s="148">
        <v>3</v>
      </c>
      <c r="CJ2364" s="149">
        <v>41054531300042</v>
      </c>
      <c r="CL2364" s="149" t="s">
        <v>97</v>
      </c>
      <c r="CN2364" s="149">
        <v>3</v>
      </c>
      <c r="CT2364" s="149" t="s">
        <v>98</v>
      </c>
      <c r="CU2364" s="152">
        <v>42667</v>
      </c>
      <c r="CV2364" s="149">
        <v>0</v>
      </c>
      <c r="CX2364" s="149" t="s">
        <v>97</v>
      </c>
      <c r="CY2364" s="149" t="s">
        <v>99</v>
      </c>
      <c r="CZ2364" s="149">
        <v>41054531300042</v>
      </c>
      <c r="DB2364" s="149" t="s">
        <v>100</v>
      </c>
      <c r="DC2364" s="149" t="s">
        <v>101</v>
      </c>
      <c r="DD2364" s="149" t="s">
        <v>102</v>
      </c>
      <c r="DE2364" s="149" t="s">
        <v>1615</v>
      </c>
      <c r="DF2364" s="149">
        <v>1</v>
      </c>
    </row>
    <row r="2365" spans="1:110" x14ac:dyDescent="0.25">
      <c r="A2365" s="148" t="s">
        <v>96</v>
      </c>
      <c r="B2365" s="148">
        <v>0</v>
      </c>
      <c r="D2365" s="148" t="s">
        <v>97</v>
      </c>
      <c r="K2365" s="148">
        <v>1</v>
      </c>
      <c r="M2365" s="148">
        <v>4</v>
      </c>
      <c r="N2365" s="148" t="s">
        <v>976</v>
      </c>
      <c r="O2365" s="148">
        <v>0</v>
      </c>
      <c r="R2365" s="148">
        <v>6127985</v>
      </c>
      <c r="S2365" s="153">
        <v>42534</v>
      </c>
      <c r="T2365" s="148">
        <v>8</v>
      </c>
      <c r="U2365" s="148">
        <v>1</v>
      </c>
      <c r="V2365" s="148">
        <v>1</v>
      </c>
      <c r="X2365" s="148">
        <v>0</v>
      </c>
      <c r="Y2365" s="148">
        <v>0</v>
      </c>
      <c r="Z2365" s="153">
        <v>42544</v>
      </c>
      <c r="AA2365" s="154" t="s">
        <v>977</v>
      </c>
      <c r="AB2365" s="148">
        <v>23</v>
      </c>
      <c r="AC2365" s="148">
        <v>23</v>
      </c>
      <c r="AD2365" s="148" t="s">
        <v>105</v>
      </c>
      <c r="AE2365" s="154" t="s">
        <v>133</v>
      </c>
      <c r="AF2365" s="148">
        <v>2</v>
      </c>
      <c r="AG2365" s="148">
        <v>2</v>
      </c>
      <c r="AJ2365" s="148" t="s">
        <v>143</v>
      </c>
      <c r="AK2365" s="148">
        <v>2918</v>
      </c>
      <c r="AL2365" s="148">
        <v>1.4999999999999999E-4</v>
      </c>
      <c r="AM2365" s="148">
        <v>1.4999999999999999E-4</v>
      </c>
      <c r="AN2365" s="148">
        <v>711</v>
      </c>
      <c r="AO2365" s="148">
        <v>711</v>
      </c>
      <c r="AP2365" s="148">
        <v>405</v>
      </c>
      <c r="AQ2365" s="148">
        <v>405</v>
      </c>
      <c r="AR2365" s="148">
        <v>2918</v>
      </c>
      <c r="AS2365" s="148">
        <v>10</v>
      </c>
      <c r="AT2365" s="148">
        <v>10</v>
      </c>
      <c r="AU2365" s="148">
        <v>1.4999999999999999E-4</v>
      </c>
      <c r="AV2365" s="148">
        <v>1.4999999999999999E-4</v>
      </c>
      <c r="AY2365" s="148">
        <v>133</v>
      </c>
      <c r="AZ2365" s="148">
        <v>133</v>
      </c>
      <c r="BA2365" s="148" t="s">
        <v>107</v>
      </c>
      <c r="BB2365" s="148">
        <v>11</v>
      </c>
      <c r="BD2365" s="148">
        <v>8</v>
      </c>
      <c r="BF2365" s="148" t="s">
        <v>978</v>
      </c>
      <c r="BG2365" s="148">
        <v>1</v>
      </c>
      <c r="BI2365" s="153">
        <v>42535</v>
      </c>
      <c r="BJ2365" s="154" t="s">
        <v>112</v>
      </c>
      <c r="BK2365" s="148">
        <v>41054531300042</v>
      </c>
      <c r="BM2365" s="148" t="s">
        <v>100</v>
      </c>
      <c r="BN2365" s="148" t="s">
        <v>979</v>
      </c>
      <c r="BO2365" s="148" t="s">
        <v>980</v>
      </c>
      <c r="BQ2365" s="153">
        <v>42534</v>
      </c>
      <c r="BR2365" s="148">
        <v>3</v>
      </c>
      <c r="BT2365" s="148">
        <v>1409</v>
      </c>
      <c r="BV2365" s="148" t="s">
        <v>1617</v>
      </c>
      <c r="BW2365" s="148">
        <v>29</v>
      </c>
      <c r="BY2365" s="148">
        <v>27</v>
      </c>
      <c r="CA2365" s="148">
        <v>1</v>
      </c>
      <c r="CC2365" s="148">
        <v>34255833500051</v>
      </c>
      <c r="CE2365" s="148" t="s">
        <v>100</v>
      </c>
      <c r="CF2365" s="148">
        <v>1</v>
      </c>
      <c r="CH2365" s="148">
        <v>3</v>
      </c>
      <c r="CJ2365" s="149">
        <v>41054531300042</v>
      </c>
      <c r="CL2365" s="149" t="s">
        <v>97</v>
      </c>
      <c r="CN2365" s="149">
        <v>3</v>
      </c>
      <c r="CT2365" s="149" t="s">
        <v>98</v>
      </c>
      <c r="CU2365" s="152">
        <v>42667</v>
      </c>
      <c r="CV2365" s="149">
        <v>0</v>
      </c>
      <c r="CX2365" s="149" t="s">
        <v>97</v>
      </c>
      <c r="CY2365" s="149" t="s">
        <v>99</v>
      </c>
      <c r="CZ2365" s="149">
        <v>41054531300042</v>
      </c>
      <c r="DB2365" s="149" t="s">
        <v>100</v>
      </c>
      <c r="DC2365" s="149" t="s">
        <v>101</v>
      </c>
      <c r="DD2365" s="149" t="s">
        <v>102</v>
      </c>
      <c r="DE2365" s="149" t="s">
        <v>1615</v>
      </c>
      <c r="DF2365" s="149">
        <v>1</v>
      </c>
    </row>
    <row r="2366" spans="1:110" x14ac:dyDescent="0.25">
      <c r="A2366" s="148" t="s">
        <v>96</v>
      </c>
      <c r="B2366" s="148">
        <v>0</v>
      </c>
      <c r="D2366" s="148" t="s">
        <v>97</v>
      </c>
      <c r="K2366" s="148">
        <v>1</v>
      </c>
      <c r="M2366" s="148">
        <v>4</v>
      </c>
      <c r="N2366" s="148" t="s">
        <v>976</v>
      </c>
      <c r="O2366" s="148">
        <v>0</v>
      </c>
      <c r="R2366" s="148">
        <v>6127985</v>
      </c>
      <c r="S2366" s="153">
        <v>42534</v>
      </c>
      <c r="T2366" s="148">
        <v>8</v>
      </c>
      <c r="U2366" s="148">
        <v>1</v>
      </c>
      <c r="V2366" s="148">
        <v>1</v>
      </c>
      <c r="X2366" s="148">
        <v>0</v>
      </c>
      <c r="Y2366" s="148">
        <v>0</v>
      </c>
      <c r="Z2366" s="153">
        <v>42544</v>
      </c>
      <c r="AA2366" s="154" t="s">
        <v>977</v>
      </c>
      <c r="AB2366" s="148">
        <v>23</v>
      </c>
      <c r="AC2366" s="148">
        <v>23</v>
      </c>
      <c r="AD2366" s="148" t="s">
        <v>105</v>
      </c>
      <c r="AE2366" s="154" t="s">
        <v>133</v>
      </c>
      <c r="AF2366" s="148">
        <v>2</v>
      </c>
      <c r="AG2366" s="148">
        <v>2</v>
      </c>
      <c r="AJ2366" s="148" t="s">
        <v>144</v>
      </c>
      <c r="AK2366" s="148">
        <v>2917</v>
      </c>
      <c r="AL2366" s="148">
        <v>1.4999999999999999E-4</v>
      </c>
      <c r="AM2366" s="148">
        <v>1.4999999999999999E-4</v>
      </c>
      <c r="AN2366" s="148">
        <v>711</v>
      </c>
      <c r="AO2366" s="148">
        <v>711</v>
      </c>
      <c r="AP2366" s="148">
        <v>405</v>
      </c>
      <c r="AQ2366" s="148">
        <v>405</v>
      </c>
      <c r="AR2366" s="148">
        <v>2917</v>
      </c>
      <c r="AS2366" s="148">
        <v>10</v>
      </c>
      <c r="AT2366" s="148">
        <v>10</v>
      </c>
      <c r="AU2366" s="148">
        <v>1.4999999999999999E-4</v>
      </c>
      <c r="AV2366" s="148">
        <v>1.4999999999999999E-4</v>
      </c>
      <c r="AY2366" s="148">
        <v>133</v>
      </c>
      <c r="AZ2366" s="148">
        <v>133</v>
      </c>
      <c r="BA2366" s="148" t="s">
        <v>107</v>
      </c>
      <c r="BB2366" s="148">
        <v>11</v>
      </c>
      <c r="BD2366" s="148">
        <v>8</v>
      </c>
      <c r="BF2366" s="148" t="s">
        <v>978</v>
      </c>
      <c r="BG2366" s="148">
        <v>1</v>
      </c>
      <c r="BI2366" s="153">
        <v>42535</v>
      </c>
      <c r="BJ2366" s="154" t="s">
        <v>112</v>
      </c>
      <c r="BK2366" s="148">
        <v>41054531300042</v>
      </c>
      <c r="BM2366" s="148" t="s">
        <v>100</v>
      </c>
      <c r="BN2366" s="148" t="s">
        <v>979</v>
      </c>
      <c r="BO2366" s="148" t="s">
        <v>980</v>
      </c>
      <c r="BQ2366" s="153">
        <v>42534</v>
      </c>
      <c r="BR2366" s="148">
        <v>3</v>
      </c>
      <c r="BT2366" s="148">
        <v>1409</v>
      </c>
      <c r="BV2366" s="148" t="s">
        <v>1617</v>
      </c>
      <c r="BW2366" s="148">
        <v>29</v>
      </c>
      <c r="BY2366" s="148">
        <v>27</v>
      </c>
      <c r="CA2366" s="148">
        <v>1</v>
      </c>
      <c r="CC2366" s="148">
        <v>34255833500051</v>
      </c>
      <c r="CE2366" s="148" t="s">
        <v>100</v>
      </c>
      <c r="CF2366" s="148">
        <v>1</v>
      </c>
      <c r="CH2366" s="148">
        <v>3</v>
      </c>
      <c r="CJ2366" s="149">
        <v>41054531300042</v>
      </c>
      <c r="CL2366" s="149" t="s">
        <v>97</v>
      </c>
      <c r="CN2366" s="149">
        <v>3</v>
      </c>
      <c r="CT2366" s="149" t="s">
        <v>98</v>
      </c>
      <c r="CU2366" s="152">
        <v>42667</v>
      </c>
      <c r="CV2366" s="149">
        <v>0</v>
      </c>
      <c r="CX2366" s="149" t="s">
        <v>97</v>
      </c>
      <c r="CY2366" s="149" t="s">
        <v>99</v>
      </c>
      <c r="CZ2366" s="149">
        <v>41054531300042</v>
      </c>
      <c r="DB2366" s="149" t="s">
        <v>100</v>
      </c>
      <c r="DC2366" s="149" t="s">
        <v>101</v>
      </c>
      <c r="DD2366" s="149" t="s">
        <v>102</v>
      </c>
      <c r="DE2366" s="149" t="s">
        <v>1615</v>
      </c>
      <c r="DF2366" s="149">
        <v>1</v>
      </c>
    </row>
    <row r="2367" spans="1:110" x14ac:dyDescent="0.25">
      <c r="A2367" s="148" t="s">
        <v>96</v>
      </c>
      <c r="B2367" s="148">
        <v>0</v>
      </c>
      <c r="D2367" s="148" t="s">
        <v>97</v>
      </c>
      <c r="K2367" s="148">
        <v>1</v>
      </c>
      <c r="M2367" s="148">
        <v>4</v>
      </c>
      <c r="N2367" s="148" t="s">
        <v>976</v>
      </c>
      <c r="O2367" s="148">
        <v>0</v>
      </c>
      <c r="R2367" s="148">
        <v>6127985</v>
      </c>
      <c r="S2367" s="153">
        <v>42534</v>
      </c>
      <c r="T2367" s="148">
        <v>8</v>
      </c>
      <c r="U2367" s="148">
        <v>1</v>
      </c>
      <c r="V2367" s="148">
        <v>1</v>
      </c>
      <c r="X2367" s="148">
        <v>0</v>
      </c>
      <c r="Y2367" s="148">
        <v>0</v>
      </c>
      <c r="Z2367" s="153">
        <v>42538</v>
      </c>
      <c r="AA2367" s="154" t="s">
        <v>977</v>
      </c>
      <c r="AB2367" s="148">
        <v>23</v>
      </c>
      <c r="AC2367" s="148">
        <v>23</v>
      </c>
      <c r="AD2367" s="148" t="s">
        <v>105</v>
      </c>
      <c r="AE2367" s="154" t="s">
        <v>119</v>
      </c>
      <c r="AF2367" s="148">
        <v>2</v>
      </c>
      <c r="AG2367" s="148">
        <v>2</v>
      </c>
      <c r="AJ2367" s="148" t="s">
        <v>145</v>
      </c>
      <c r="AK2367" s="148">
        <v>1617</v>
      </c>
      <c r="AL2367" s="148">
        <v>0.02</v>
      </c>
      <c r="AM2367" s="148">
        <v>0.02</v>
      </c>
      <c r="AN2367" s="148">
        <v>711</v>
      </c>
      <c r="AO2367" s="148">
        <v>711</v>
      </c>
      <c r="AP2367" s="148">
        <v>151</v>
      </c>
      <c r="AQ2367" s="148">
        <v>151</v>
      </c>
      <c r="AR2367" s="148">
        <v>1617</v>
      </c>
      <c r="AS2367" s="148">
        <v>10</v>
      </c>
      <c r="AT2367" s="148">
        <v>10</v>
      </c>
      <c r="AU2367" s="148">
        <v>0.02</v>
      </c>
      <c r="AV2367" s="148">
        <v>0.02</v>
      </c>
      <c r="AW2367" s="148">
        <v>1168</v>
      </c>
      <c r="AX2367" s="148">
        <v>1168</v>
      </c>
      <c r="AY2367" s="148">
        <v>133</v>
      </c>
      <c r="AZ2367" s="148">
        <v>133</v>
      </c>
      <c r="BA2367" s="148" t="s">
        <v>107</v>
      </c>
      <c r="BB2367" s="148">
        <v>11</v>
      </c>
      <c r="BD2367" s="148">
        <v>8</v>
      </c>
      <c r="BF2367" s="148" t="s">
        <v>978</v>
      </c>
      <c r="BG2367" s="148">
        <v>1</v>
      </c>
      <c r="BI2367" s="153">
        <v>42535</v>
      </c>
      <c r="BJ2367" s="154" t="s">
        <v>112</v>
      </c>
      <c r="BK2367" s="148">
        <v>41054531300042</v>
      </c>
      <c r="BM2367" s="148" t="s">
        <v>100</v>
      </c>
      <c r="BN2367" s="148" t="s">
        <v>979</v>
      </c>
      <c r="BO2367" s="148" t="s">
        <v>980</v>
      </c>
      <c r="BQ2367" s="153">
        <v>42534</v>
      </c>
      <c r="BR2367" s="148">
        <v>3</v>
      </c>
      <c r="BT2367" s="148">
        <v>1409</v>
      </c>
      <c r="BV2367" s="148" t="s">
        <v>1617</v>
      </c>
      <c r="BW2367" s="148">
        <v>29</v>
      </c>
      <c r="BY2367" s="148">
        <v>27</v>
      </c>
      <c r="CA2367" s="148">
        <v>1</v>
      </c>
      <c r="CC2367" s="148">
        <v>34255833500051</v>
      </c>
      <c r="CE2367" s="148" t="s">
        <v>100</v>
      </c>
      <c r="CF2367" s="148">
        <v>1</v>
      </c>
      <c r="CH2367" s="148">
        <v>3</v>
      </c>
      <c r="CJ2367" s="149">
        <v>41054531300042</v>
      </c>
      <c r="CL2367" s="149" t="s">
        <v>97</v>
      </c>
      <c r="CN2367" s="149">
        <v>3</v>
      </c>
      <c r="CT2367" s="149" t="s">
        <v>98</v>
      </c>
      <c r="CU2367" s="152">
        <v>42667</v>
      </c>
      <c r="CV2367" s="149">
        <v>0</v>
      </c>
      <c r="CX2367" s="149" t="s">
        <v>97</v>
      </c>
      <c r="CY2367" s="149" t="s">
        <v>99</v>
      </c>
      <c r="CZ2367" s="149">
        <v>41054531300042</v>
      </c>
      <c r="DB2367" s="149" t="s">
        <v>100</v>
      </c>
      <c r="DC2367" s="149" t="s">
        <v>101</v>
      </c>
      <c r="DD2367" s="149" t="s">
        <v>102</v>
      </c>
      <c r="DE2367" s="149" t="s">
        <v>1615</v>
      </c>
      <c r="DF2367" s="149">
        <v>1</v>
      </c>
    </row>
    <row r="2368" spans="1:110" x14ac:dyDescent="0.25">
      <c r="A2368" s="148" t="s">
        <v>96</v>
      </c>
      <c r="B2368" s="148">
        <v>0</v>
      </c>
      <c r="D2368" s="148" t="s">
        <v>97</v>
      </c>
      <c r="K2368" s="148">
        <v>1</v>
      </c>
      <c r="M2368" s="148">
        <v>4</v>
      </c>
      <c r="N2368" s="148" t="s">
        <v>976</v>
      </c>
      <c r="O2368" s="148">
        <v>0</v>
      </c>
      <c r="R2368" s="148">
        <v>6127985</v>
      </c>
      <c r="S2368" s="153">
        <v>42534</v>
      </c>
      <c r="T2368" s="148">
        <v>8</v>
      </c>
      <c r="U2368" s="148">
        <v>1</v>
      </c>
      <c r="V2368" s="148">
        <v>1</v>
      </c>
      <c r="X2368" s="148">
        <v>0</v>
      </c>
      <c r="Y2368" s="148">
        <v>0</v>
      </c>
      <c r="Z2368" s="153">
        <v>42544</v>
      </c>
      <c r="AA2368" s="154" t="s">
        <v>977</v>
      </c>
      <c r="AB2368" s="148">
        <v>23</v>
      </c>
      <c r="AC2368" s="148">
        <v>23</v>
      </c>
      <c r="AD2368" s="148" t="s">
        <v>105</v>
      </c>
      <c r="AE2368" s="154" t="s">
        <v>133</v>
      </c>
      <c r="AF2368" s="148">
        <v>2</v>
      </c>
      <c r="AG2368" s="148">
        <v>2</v>
      </c>
      <c r="AJ2368" s="148" t="s">
        <v>146</v>
      </c>
      <c r="AK2368" s="148">
        <v>2920</v>
      </c>
      <c r="AL2368" s="148">
        <v>1.4999999999999999E-4</v>
      </c>
      <c r="AM2368" s="148">
        <v>1.4999999999999999E-4</v>
      </c>
      <c r="AN2368" s="148">
        <v>711</v>
      </c>
      <c r="AO2368" s="148">
        <v>711</v>
      </c>
      <c r="AP2368" s="148">
        <v>405</v>
      </c>
      <c r="AQ2368" s="148">
        <v>405</v>
      </c>
      <c r="AR2368" s="148">
        <v>2920</v>
      </c>
      <c r="AS2368" s="148">
        <v>10</v>
      </c>
      <c r="AT2368" s="148">
        <v>10</v>
      </c>
      <c r="AU2368" s="148">
        <v>1.4999999999999999E-4</v>
      </c>
      <c r="AV2368" s="148">
        <v>1.4999999999999999E-4</v>
      </c>
      <c r="AY2368" s="148">
        <v>133</v>
      </c>
      <c r="AZ2368" s="148">
        <v>133</v>
      </c>
      <c r="BA2368" s="148" t="s">
        <v>107</v>
      </c>
      <c r="BB2368" s="148">
        <v>11</v>
      </c>
      <c r="BD2368" s="148">
        <v>8</v>
      </c>
      <c r="BF2368" s="148" t="s">
        <v>978</v>
      </c>
      <c r="BG2368" s="148">
        <v>1</v>
      </c>
      <c r="BI2368" s="153">
        <v>42535</v>
      </c>
      <c r="BJ2368" s="154" t="s">
        <v>112</v>
      </c>
      <c r="BK2368" s="148">
        <v>41054531300042</v>
      </c>
      <c r="BM2368" s="148" t="s">
        <v>100</v>
      </c>
      <c r="BN2368" s="148" t="s">
        <v>979</v>
      </c>
      <c r="BO2368" s="148" t="s">
        <v>980</v>
      </c>
      <c r="BQ2368" s="153">
        <v>42534</v>
      </c>
      <c r="BR2368" s="148">
        <v>3</v>
      </c>
      <c r="BT2368" s="148">
        <v>1409</v>
      </c>
      <c r="BV2368" s="148" t="s">
        <v>1617</v>
      </c>
      <c r="BW2368" s="148">
        <v>29</v>
      </c>
      <c r="BY2368" s="148">
        <v>27</v>
      </c>
      <c r="CA2368" s="148">
        <v>1</v>
      </c>
      <c r="CC2368" s="148">
        <v>34255833500051</v>
      </c>
      <c r="CE2368" s="148" t="s">
        <v>100</v>
      </c>
      <c r="CF2368" s="148">
        <v>1</v>
      </c>
      <c r="CH2368" s="148">
        <v>3</v>
      </c>
      <c r="CJ2368" s="149">
        <v>41054531300042</v>
      </c>
      <c r="CL2368" s="149" t="s">
        <v>97</v>
      </c>
      <c r="CN2368" s="149">
        <v>3</v>
      </c>
      <c r="CT2368" s="149" t="s">
        <v>98</v>
      </c>
      <c r="CU2368" s="152">
        <v>42667</v>
      </c>
      <c r="CV2368" s="149">
        <v>0</v>
      </c>
      <c r="CX2368" s="149" t="s">
        <v>97</v>
      </c>
      <c r="CY2368" s="149" t="s">
        <v>99</v>
      </c>
      <c r="CZ2368" s="149">
        <v>41054531300042</v>
      </c>
      <c r="DB2368" s="149" t="s">
        <v>100</v>
      </c>
      <c r="DC2368" s="149" t="s">
        <v>101</v>
      </c>
      <c r="DD2368" s="149" t="s">
        <v>102</v>
      </c>
      <c r="DE2368" s="149" t="s">
        <v>1615</v>
      </c>
      <c r="DF2368" s="149">
        <v>1</v>
      </c>
    </row>
    <row r="2369" spans="1:110" x14ac:dyDescent="0.25">
      <c r="A2369" s="148" t="s">
        <v>96</v>
      </c>
      <c r="B2369" s="148">
        <v>0</v>
      </c>
      <c r="D2369" s="148" t="s">
        <v>97</v>
      </c>
      <c r="K2369" s="148">
        <v>1</v>
      </c>
      <c r="M2369" s="148">
        <v>4</v>
      </c>
      <c r="N2369" s="148" t="s">
        <v>976</v>
      </c>
      <c r="O2369" s="148">
        <v>0</v>
      </c>
      <c r="R2369" s="148">
        <v>6127985</v>
      </c>
      <c r="S2369" s="153">
        <v>42534</v>
      </c>
      <c r="T2369" s="148">
        <v>8</v>
      </c>
      <c r="U2369" s="148">
        <v>1</v>
      </c>
      <c r="V2369" s="148">
        <v>1</v>
      </c>
      <c r="X2369" s="148">
        <v>0</v>
      </c>
      <c r="Y2369" s="148">
        <v>0</v>
      </c>
      <c r="Z2369" s="153">
        <v>42535</v>
      </c>
      <c r="AA2369" s="154" t="s">
        <v>977</v>
      </c>
      <c r="AB2369" s="148">
        <v>23</v>
      </c>
      <c r="AC2369" s="148">
        <v>23</v>
      </c>
      <c r="AD2369" s="148" t="s">
        <v>117</v>
      </c>
      <c r="AE2369" s="154" t="s">
        <v>148</v>
      </c>
      <c r="AF2369" s="148">
        <v>2</v>
      </c>
      <c r="AG2369" s="148">
        <v>2</v>
      </c>
      <c r="AJ2369" s="148" t="s">
        <v>147</v>
      </c>
      <c r="AK2369" s="148">
        <v>1264</v>
      </c>
      <c r="AL2369" s="148">
        <v>0.02</v>
      </c>
      <c r="AM2369" s="148">
        <v>0.02</v>
      </c>
      <c r="AP2369" s="148">
        <v>454</v>
      </c>
      <c r="AQ2369" s="148">
        <v>454</v>
      </c>
      <c r="AR2369" s="148">
        <v>1264</v>
      </c>
      <c r="AS2369" s="148">
        <v>10</v>
      </c>
      <c r="AT2369" s="148">
        <v>10</v>
      </c>
      <c r="AU2369" s="148">
        <v>0.02</v>
      </c>
      <c r="AV2369" s="148">
        <v>0.02</v>
      </c>
      <c r="AY2369" s="148">
        <v>133</v>
      </c>
      <c r="AZ2369" s="148">
        <v>133</v>
      </c>
      <c r="BA2369" s="148" t="s">
        <v>107</v>
      </c>
      <c r="BB2369" s="148">
        <v>11</v>
      </c>
      <c r="BD2369" s="148">
        <v>8</v>
      </c>
      <c r="BF2369" s="148" t="s">
        <v>978</v>
      </c>
      <c r="BG2369" s="148">
        <v>1</v>
      </c>
      <c r="BI2369" s="153">
        <v>42535</v>
      </c>
      <c r="BJ2369" s="154" t="s">
        <v>112</v>
      </c>
      <c r="BK2369" s="148">
        <v>41054531300042</v>
      </c>
      <c r="BM2369" s="148" t="s">
        <v>100</v>
      </c>
      <c r="BN2369" s="148" t="s">
        <v>979</v>
      </c>
      <c r="BO2369" s="148" t="s">
        <v>980</v>
      </c>
      <c r="BQ2369" s="153">
        <v>42534</v>
      </c>
      <c r="BR2369" s="148">
        <v>3</v>
      </c>
      <c r="BT2369" s="148">
        <v>1409</v>
      </c>
      <c r="BV2369" s="148" t="s">
        <v>1617</v>
      </c>
      <c r="BW2369" s="148">
        <v>29</v>
      </c>
      <c r="BY2369" s="148">
        <v>27</v>
      </c>
      <c r="CA2369" s="148">
        <v>1</v>
      </c>
      <c r="CC2369" s="148">
        <v>34255833500051</v>
      </c>
      <c r="CE2369" s="148" t="s">
        <v>100</v>
      </c>
      <c r="CF2369" s="148">
        <v>1</v>
      </c>
      <c r="CH2369" s="148">
        <v>3</v>
      </c>
      <c r="CJ2369" s="149">
        <v>41054531300042</v>
      </c>
      <c r="CL2369" s="149" t="s">
        <v>97</v>
      </c>
      <c r="CN2369" s="149">
        <v>3</v>
      </c>
      <c r="CT2369" s="149" t="s">
        <v>98</v>
      </c>
      <c r="CU2369" s="152">
        <v>42667</v>
      </c>
      <c r="CV2369" s="149">
        <v>0</v>
      </c>
      <c r="CX2369" s="149" t="s">
        <v>97</v>
      </c>
      <c r="CY2369" s="149" t="s">
        <v>99</v>
      </c>
      <c r="CZ2369" s="149">
        <v>41054531300042</v>
      </c>
      <c r="DB2369" s="149" t="s">
        <v>100</v>
      </c>
      <c r="DC2369" s="149" t="s">
        <v>101</v>
      </c>
      <c r="DD2369" s="149" t="s">
        <v>102</v>
      </c>
      <c r="DE2369" s="149" t="s">
        <v>1615</v>
      </c>
      <c r="DF2369" s="149">
        <v>1</v>
      </c>
    </row>
    <row r="2370" spans="1:110" x14ac:dyDescent="0.25">
      <c r="A2370" s="148" t="s">
        <v>96</v>
      </c>
      <c r="B2370" s="148">
        <v>0</v>
      </c>
      <c r="D2370" s="148" t="s">
        <v>97</v>
      </c>
      <c r="K2370" s="148">
        <v>1</v>
      </c>
      <c r="M2370" s="148">
        <v>4</v>
      </c>
      <c r="N2370" s="148" t="s">
        <v>976</v>
      </c>
      <c r="O2370" s="148">
        <v>0</v>
      </c>
      <c r="R2370" s="148">
        <v>6127985</v>
      </c>
      <c r="S2370" s="153">
        <v>42534</v>
      </c>
      <c r="T2370" s="148">
        <v>8</v>
      </c>
      <c r="U2370" s="148">
        <v>1</v>
      </c>
      <c r="V2370" s="148">
        <v>1</v>
      </c>
      <c r="X2370" s="148">
        <v>0</v>
      </c>
      <c r="Y2370" s="148">
        <v>0</v>
      </c>
      <c r="Z2370" s="153">
        <v>42538</v>
      </c>
      <c r="AA2370" s="154" t="s">
        <v>977</v>
      </c>
      <c r="AB2370" s="148">
        <v>23</v>
      </c>
      <c r="AC2370" s="148">
        <v>23</v>
      </c>
      <c r="AD2370" s="148" t="s">
        <v>105</v>
      </c>
      <c r="AE2370" s="154" t="s">
        <v>119</v>
      </c>
      <c r="AF2370" s="148">
        <v>2</v>
      </c>
      <c r="AG2370" s="148">
        <v>2</v>
      </c>
      <c r="AJ2370" s="148" t="s">
        <v>149</v>
      </c>
      <c r="AK2370" s="148">
        <v>1548</v>
      </c>
      <c r="AL2370" s="148">
        <v>0.02</v>
      </c>
      <c r="AM2370" s="148">
        <v>0.02</v>
      </c>
      <c r="AN2370" s="148">
        <v>711</v>
      </c>
      <c r="AO2370" s="148">
        <v>711</v>
      </c>
      <c r="AP2370" s="148">
        <v>151</v>
      </c>
      <c r="AQ2370" s="148">
        <v>151</v>
      </c>
      <c r="AR2370" s="148">
        <v>1548</v>
      </c>
      <c r="AS2370" s="148">
        <v>10</v>
      </c>
      <c r="AT2370" s="148">
        <v>10</v>
      </c>
      <c r="AU2370" s="148">
        <v>0.02</v>
      </c>
      <c r="AV2370" s="148">
        <v>0.02</v>
      </c>
      <c r="AW2370" s="148">
        <v>1168</v>
      </c>
      <c r="AX2370" s="148">
        <v>1168</v>
      </c>
      <c r="AY2370" s="148">
        <v>133</v>
      </c>
      <c r="AZ2370" s="148">
        <v>133</v>
      </c>
      <c r="BA2370" s="148" t="s">
        <v>107</v>
      </c>
      <c r="BB2370" s="148">
        <v>11</v>
      </c>
      <c r="BD2370" s="148">
        <v>8</v>
      </c>
      <c r="BF2370" s="148" t="s">
        <v>978</v>
      </c>
      <c r="BG2370" s="148">
        <v>1</v>
      </c>
      <c r="BI2370" s="153">
        <v>42535</v>
      </c>
      <c r="BJ2370" s="154" t="s">
        <v>112</v>
      </c>
      <c r="BK2370" s="148">
        <v>41054531300042</v>
      </c>
      <c r="BM2370" s="148" t="s">
        <v>100</v>
      </c>
      <c r="BN2370" s="148" t="s">
        <v>979</v>
      </c>
      <c r="BO2370" s="148" t="s">
        <v>980</v>
      </c>
      <c r="BQ2370" s="153">
        <v>42534</v>
      </c>
      <c r="BR2370" s="148">
        <v>3</v>
      </c>
      <c r="BT2370" s="148">
        <v>1409</v>
      </c>
      <c r="BV2370" s="148" t="s">
        <v>1617</v>
      </c>
      <c r="BW2370" s="148">
        <v>29</v>
      </c>
      <c r="BY2370" s="148">
        <v>27</v>
      </c>
      <c r="CA2370" s="148">
        <v>1</v>
      </c>
      <c r="CC2370" s="148">
        <v>34255833500051</v>
      </c>
      <c r="CE2370" s="148" t="s">
        <v>100</v>
      </c>
      <c r="CF2370" s="148">
        <v>1</v>
      </c>
      <c r="CH2370" s="148">
        <v>3</v>
      </c>
      <c r="CJ2370" s="149">
        <v>41054531300042</v>
      </c>
      <c r="CL2370" s="149" t="s">
        <v>97</v>
      </c>
      <c r="CN2370" s="149">
        <v>3</v>
      </c>
      <c r="CT2370" s="149" t="s">
        <v>98</v>
      </c>
      <c r="CU2370" s="152">
        <v>42667</v>
      </c>
      <c r="CV2370" s="149">
        <v>0</v>
      </c>
      <c r="CX2370" s="149" t="s">
        <v>97</v>
      </c>
      <c r="CY2370" s="149" t="s">
        <v>99</v>
      </c>
      <c r="CZ2370" s="149">
        <v>41054531300042</v>
      </c>
      <c r="DB2370" s="149" t="s">
        <v>100</v>
      </c>
      <c r="DC2370" s="149" t="s">
        <v>101</v>
      </c>
      <c r="DD2370" s="149" t="s">
        <v>102</v>
      </c>
      <c r="DE2370" s="149" t="s">
        <v>1615</v>
      </c>
      <c r="DF2370" s="149">
        <v>1</v>
      </c>
    </row>
    <row r="2371" spans="1:110" x14ac:dyDescent="0.25">
      <c r="A2371" s="148" t="s">
        <v>96</v>
      </c>
      <c r="B2371" s="148">
        <v>0</v>
      </c>
      <c r="D2371" s="148" t="s">
        <v>97</v>
      </c>
      <c r="K2371" s="148">
        <v>1</v>
      </c>
      <c r="M2371" s="148">
        <v>4</v>
      </c>
      <c r="N2371" s="148" t="s">
        <v>976</v>
      </c>
      <c r="O2371" s="148">
        <v>0</v>
      </c>
      <c r="R2371" s="148">
        <v>6127985</v>
      </c>
      <c r="S2371" s="153">
        <v>42534</v>
      </c>
      <c r="T2371" s="148">
        <v>8</v>
      </c>
      <c r="U2371" s="148">
        <v>1</v>
      </c>
      <c r="V2371" s="148">
        <v>1</v>
      </c>
      <c r="X2371" s="148">
        <v>0</v>
      </c>
      <c r="Y2371" s="148">
        <v>0</v>
      </c>
      <c r="Z2371" s="153">
        <v>42538</v>
      </c>
      <c r="AA2371" s="154" t="s">
        <v>977</v>
      </c>
      <c r="AB2371" s="148">
        <v>23</v>
      </c>
      <c r="AC2371" s="148">
        <v>23</v>
      </c>
      <c r="AD2371" s="148" t="s">
        <v>105</v>
      </c>
      <c r="AE2371" s="154" t="s">
        <v>119</v>
      </c>
      <c r="AF2371" s="148">
        <v>2</v>
      </c>
      <c r="AG2371" s="148">
        <v>2</v>
      </c>
      <c r="AJ2371" s="148" t="s">
        <v>150</v>
      </c>
      <c r="AK2371" s="148">
        <v>1549</v>
      </c>
      <c r="AL2371" s="148">
        <v>0.02</v>
      </c>
      <c r="AM2371" s="148">
        <v>0.02</v>
      </c>
      <c r="AN2371" s="148">
        <v>711</v>
      </c>
      <c r="AO2371" s="148">
        <v>711</v>
      </c>
      <c r="AP2371" s="148">
        <v>151</v>
      </c>
      <c r="AQ2371" s="148">
        <v>151</v>
      </c>
      <c r="AR2371" s="148">
        <v>1549</v>
      </c>
      <c r="AS2371" s="148">
        <v>10</v>
      </c>
      <c r="AT2371" s="148">
        <v>10</v>
      </c>
      <c r="AU2371" s="148">
        <v>0.02</v>
      </c>
      <c r="AV2371" s="148">
        <v>0.02</v>
      </c>
      <c r="AW2371" s="148">
        <v>1168</v>
      </c>
      <c r="AX2371" s="148">
        <v>1168</v>
      </c>
      <c r="AY2371" s="148">
        <v>133</v>
      </c>
      <c r="AZ2371" s="148">
        <v>133</v>
      </c>
      <c r="BA2371" s="148" t="s">
        <v>107</v>
      </c>
      <c r="BB2371" s="148">
        <v>11</v>
      </c>
      <c r="BD2371" s="148">
        <v>8</v>
      </c>
      <c r="BF2371" s="148" t="s">
        <v>978</v>
      </c>
      <c r="BG2371" s="148">
        <v>1</v>
      </c>
      <c r="BI2371" s="153">
        <v>42535</v>
      </c>
      <c r="BJ2371" s="154" t="s">
        <v>112</v>
      </c>
      <c r="BK2371" s="148">
        <v>41054531300042</v>
      </c>
      <c r="BM2371" s="148" t="s">
        <v>100</v>
      </c>
      <c r="BN2371" s="148" t="s">
        <v>979</v>
      </c>
      <c r="BO2371" s="148" t="s">
        <v>980</v>
      </c>
      <c r="BQ2371" s="153">
        <v>42534</v>
      </c>
      <c r="BR2371" s="148">
        <v>3</v>
      </c>
      <c r="BT2371" s="148">
        <v>1409</v>
      </c>
      <c r="BV2371" s="148" t="s">
        <v>1617</v>
      </c>
      <c r="BW2371" s="148">
        <v>29</v>
      </c>
      <c r="BY2371" s="148">
        <v>27</v>
      </c>
      <c r="CA2371" s="148">
        <v>1</v>
      </c>
      <c r="CC2371" s="148">
        <v>34255833500051</v>
      </c>
      <c r="CE2371" s="148" t="s">
        <v>100</v>
      </c>
      <c r="CF2371" s="148">
        <v>1</v>
      </c>
      <c r="CH2371" s="148">
        <v>3</v>
      </c>
      <c r="CJ2371" s="149">
        <v>41054531300042</v>
      </c>
      <c r="CL2371" s="149" t="s">
        <v>97</v>
      </c>
      <c r="CN2371" s="149">
        <v>3</v>
      </c>
      <c r="CT2371" s="149" t="s">
        <v>98</v>
      </c>
      <c r="CU2371" s="152">
        <v>42667</v>
      </c>
      <c r="CV2371" s="149">
        <v>0</v>
      </c>
      <c r="CX2371" s="149" t="s">
        <v>97</v>
      </c>
      <c r="CY2371" s="149" t="s">
        <v>99</v>
      </c>
      <c r="CZ2371" s="149">
        <v>41054531300042</v>
      </c>
      <c r="DB2371" s="149" t="s">
        <v>100</v>
      </c>
      <c r="DC2371" s="149" t="s">
        <v>101</v>
      </c>
      <c r="DD2371" s="149" t="s">
        <v>102</v>
      </c>
      <c r="DE2371" s="149" t="s">
        <v>1615</v>
      </c>
      <c r="DF2371" s="149">
        <v>1</v>
      </c>
    </row>
    <row r="2372" spans="1:110" x14ac:dyDescent="0.25">
      <c r="A2372" s="148" t="s">
        <v>96</v>
      </c>
      <c r="B2372" s="148">
        <v>0</v>
      </c>
      <c r="D2372" s="148" t="s">
        <v>97</v>
      </c>
      <c r="K2372" s="148">
        <v>1</v>
      </c>
      <c r="M2372" s="148">
        <v>4</v>
      </c>
      <c r="N2372" s="148" t="s">
        <v>976</v>
      </c>
      <c r="O2372" s="148">
        <v>0</v>
      </c>
      <c r="R2372" s="148">
        <v>6127985</v>
      </c>
      <c r="S2372" s="153">
        <v>42534</v>
      </c>
      <c r="T2372" s="148">
        <v>8</v>
      </c>
      <c r="U2372" s="148">
        <v>1</v>
      </c>
      <c r="V2372" s="148">
        <v>1</v>
      </c>
      <c r="X2372" s="148">
        <v>0</v>
      </c>
      <c r="Y2372" s="148">
        <v>0</v>
      </c>
      <c r="Z2372" s="153">
        <v>42535</v>
      </c>
      <c r="AA2372" s="154" t="s">
        <v>977</v>
      </c>
      <c r="AB2372" s="148">
        <v>23</v>
      </c>
      <c r="AC2372" s="148">
        <v>23</v>
      </c>
      <c r="AD2372" s="148" t="s">
        <v>105</v>
      </c>
      <c r="AE2372" s="154" t="s">
        <v>148</v>
      </c>
      <c r="AF2372" s="148">
        <v>2</v>
      </c>
      <c r="AG2372" s="148">
        <v>2</v>
      </c>
      <c r="AJ2372" s="148" t="s">
        <v>151</v>
      </c>
      <c r="AK2372" s="148">
        <v>1141</v>
      </c>
      <c r="AL2372" s="148">
        <v>5.0000000000000001E-3</v>
      </c>
      <c r="AM2372" s="148">
        <v>5.0000000000000001E-3</v>
      </c>
      <c r="AP2372" s="148">
        <v>454</v>
      </c>
      <c r="AQ2372" s="148">
        <v>454</v>
      </c>
      <c r="AR2372" s="148">
        <v>1141</v>
      </c>
      <c r="AS2372" s="148">
        <v>1</v>
      </c>
      <c r="AT2372" s="148">
        <v>1</v>
      </c>
      <c r="AU2372" s="148">
        <v>8.9999999999999993E-3</v>
      </c>
      <c r="AV2372" s="148">
        <v>8.9999999999999993E-3</v>
      </c>
      <c r="AY2372" s="148">
        <v>133</v>
      </c>
      <c r="AZ2372" s="148">
        <v>133</v>
      </c>
      <c r="BA2372" s="148" t="s">
        <v>107</v>
      </c>
      <c r="BB2372" s="148">
        <v>11</v>
      </c>
      <c r="BD2372" s="148">
        <v>8</v>
      </c>
      <c r="BF2372" s="148" t="s">
        <v>978</v>
      </c>
      <c r="BG2372" s="148">
        <v>1</v>
      </c>
      <c r="BI2372" s="153">
        <v>42535</v>
      </c>
      <c r="BJ2372" s="154" t="s">
        <v>112</v>
      </c>
      <c r="BK2372" s="148">
        <v>41054531300042</v>
      </c>
      <c r="BM2372" s="148" t="s">
        <v>100</v>
      </c>
      <c r="BN2372" s="148" t="s">
        <v>979</v>
      </c>
      <c r="BO2372" s="148" t="s">
        <v>980</v>
      </c>
      <c r="BQ2372" s="153">
        <v>42534</v>
      </c>
      <c r="BR2372" s="148">
        <v>3</v>
      </c>
      <c r="BT2372" s="148">
        <v>1409</v>
      </c>
      <c r="BV2372" s="148" t="s">
        <v>1617</v>
      </c>
      <c r="BW2372" s="148">
        <v>29</v>
      </c>
      <c r="BY2372" s="148">
        <v>27</v>
      </c>
      <c r="CA2372" s="148">
        <v>1</v>
      </c>
      <c r="CC2372" s="148">
        <v>34255833500051</v>
      </c>
      <c r="CE2372" s="148" t="s">
        <v>100</v>
      </c>
      <c r="CF2372" s="148">
        <v>1</v>
      </c>
      <c r="CH2372" s="148">
        <v>3</v>
      </c>
      <c r="CJ2372" s="149">
        <v>41054531300042</v>
      </c>
      <c r="CL2372" s="149" t="s">
        <v>97</v>
      </c>
      <c r="CN2372" s="149">
        <v>3</v>
      </c>
      <c r="CT2372" s="149" t="s">
        <v>98</v>
      </c>
      <c r="CU2372" s="152">
        <v>42667</v>
      </c>
      <c r="CV2372" s="149">
        <v>0</v>
      </c>
      <c r="CX2372" s="149" t="s">
        <v>97</v>
      </c>
      <c r="CY2372" s="149" t="s">
        <v>99</v>
      </c>
      <c r="CZ2372" s="149">
        <v>41054531300042</v>
      </c>
      <c r="DB2372" s="149" t="s">
        <v>100</v>
      </c>
      <c r="DC2372" s="149" t="s">
        <v>101</v>
      </c>
      <c r="DD2372" s="149" t="s">
        <v>102</v>
      </c>
      <c r="DE2372" s="149" t="s">
        <v>1615</v>
      </c>
      <c r="DF2372" s="149">
        <v>1</v>
      </c>
    </row>
    <row r="2373" spans="1:110" x14ac:dyDescent="0.25">
      <c r="A2373" s="148" t="s">
        <v>96</v>
      </c>
      <c r="B2373" s="148">
        <v>0</v>
      </c>
      <c r="D2373" s="148" t="s">
        <v>97</v>
      </c>
      <c r="K2373" s="148">
        <v>1</v>
      </c>
      <c r="M2373" s="148">
        <v>4</v>
      </c>
      <c r="N2373" s="148" t="s">
        <v>976</v>
      </c>
      <c r="O2373" s="148">
        <v>0</v>
      </c>
      <c r="R2373" s="148">
        <v>6127985</v>
      </c>
      <c r="S2373" s="153">
        <v>42534</v>
      </c>
      <c r="T2373" s="148">
        <v>8</v>
      </c>
      <c r="U2373" s="148">
        <v>1</v>
      </c>
      <c r="V2373" s="148">
        <v>1</v>
      </c>
      <c r="X2373" s="148">
        <v>0</v>
      </c>
      <c r="Y2373" s="148">
        <v>0</v>
      </c>
      <c r="Z2373" s="153">
        <v>42535</v>
      </c>
      <c r="AA2373" s="154" t="s">
        <v>977</v>
      </c>
      <c r="AB2373" s="148">
        <v>23</v>
      </c>
      <c r="AC2373" s="148">
        <v>23</v>
      </c>
      <c r="AD2373" s="148" t="s">
        <v>117</v>
      </c>
      <c r="AE2373" s="154" t="s">
        <v>148</v>
      </c>
      <c r="AF2373" s="148">
        <v>2</v>
      </c>
      <c r="AG2373" s="148">
        <v>2</v>
      </c>
      <c r="AJ2373" s="148" t="s">
        <v>152</v>
      </c>
      <c r="AK2373" s="148">
        <v>1142</v>
      </c>
      <c r="AL2373" s="148">
        <v>0.05</v>
      </c>
      <c r="AM2373" s="148">
        <v>0.05</v>
      </c>
      <c r="AP2373" s="148">
        <v>454</v>
      </c>
      <c r="AQ2373" s="148">
        <v>454</v>
      </c>
      <c r="AR2373" s="148">
        <v>1142</v>
      </c>
      <c r="AS2373" s="148">
        <v>10</v>
      </c>
      <c r="AT2373" s="148">
        <v>10</v>
      </c>
      <c r="AU2373" s="148">
        <v>0.05</v>
      </c>
      <c r="AV2373" s="148">
        <v>0.05</v>
      </c>
      <c r="AY2373" s="148">
        <v>133</v>
      </c>
      <c r="AZ2373" s="148">
        <v>133</v>
      </c>
      <c r="BA2373" s="148" t="s">
        <v>107</v>
      </c>
      <c r="BB2373" s="148">
        <v>11</v>
      </c>
      <c r="BD2373" s="148">
        <v>8</v>
      </c>
      <c r="BF2373" s="148" t="s">
        <v>978</v>
      </c>
      <c r="BG2373" s="148">
        <v>1</v>
      </c>
      <c r="BI2373" s="153">
        <v>42535</v>
      </c>
      <c r="BJ2373" s="154" t="s">
        <v>112</v>
      </c>
      <c r="BK2373" s="148">
        <v>41054531300042</v>
      </c>
      <c r="BM2373" s="148" t="s">
        <v>100</v>
      </c>
      <c r="BN2373" s="148" t="s">
        <v>979</v>
      </c>
      <c r="BO2373" s="148" t="s">
        <v>980</v>
      </c>
      <c r="BQ2373" s="153">
        <v>42534</v>
      </c>
      <c r="BR2373" s="148">
        <v>3</v>
      </c>
      <c r="BT2373" s="148">
        <v>1409</v>
      </c>
      <c r="BV2373" s="148" t="s">
        <v>1617</v>
      </c>
      <c r="BW2373" s="148">
        <v>29</v>
      </c>
      <c r="BY2373" s="148">
        <v>27</v>
      </c>
      <c r="CA2373" s="148">
        <v>1</v>
      </c>
      <c r="CC2373" s="148">
        <v>34255833500051</v>
      </c>
      <c r="CE2373" s="148" t="s">
        <v>100</v>
      </c>
      <c r="CF2373" s="148">
        <v>1</v>
      </c>
      <c r="CH2373" s="148">
        <v>3</v>
      </c>
      <c r="CJ2373" s="149">
        <v>41054531300042</v>
      </c>
      <c r="CL2373" s="149" t="s">
        <v>97</v>
      </c>
      <c r="CN2373" s="149">
        <v>3</v>
      </c>
      <c r="CT2373" s="149" t="s">
        <v>98</v>
      </c>
      <c r="CU2373" s="152">
        <v>42667</v>
      </c>
      <c r="CV2373" s="149">
        <v>0</v>
      </c>
      <c r="CX2373" s="149" t="s">
        <v>97</v>
      </c>
      <c r="CY2373" s="149" t="s">
        <v>99</v>
      </c>
      <c r="CZ2373" s="149">
        <v>41054531300042</v>
      </c>
      <c r="DB2373" s="149" t="s">
        <v>100</v>
      </c>
      <c r="DC2373" s="149" t="s">
        <v>101</v>
      </c>
      <c r="DD2373" s="149" t="s">
        <v>102</v>
      </c>
      <c r="DE2373" s="149" t="s">
        <v>1615</v>
      </c>
      <c r="DF2373" s="149">
        <v>1</v>
      </c>
    </row>
    <row r="2374" spans="1:110" x14ac:dyDescent="0.25">
      <c r="A2374" s="148" t="s">
        <v>96</v>
      </c>
      <c r="B2374" s="148">
        <v>0</v>
      </c>
      <c r="D2374" s="148" t="s">
        <v>97</v>
      </c>
      <c r="K2374" s="148">
        <v>1</v>
      </c>
      <c r="M2374" s="148">
        <v>4</v>
      </c>
      <c r="N2374" s="148" t="s">
        <v>976</v>
      </c>
      <c r="O2374" s="148">
        <v>0</v>
      </c>
      <c r="R2374" s="148">
        <v>6127985</v>
      </c>
      <c r="S2374" s="153">
        <v>42534</v>
      </c>
      <c r="T2374" s="148">
        <v>8</v>
      </c>
      <c r="U2374" s="148">
        <v>1</v>
      </c>
      <c r="V2374" s="148">
        <v>1</v>
      </c>
      <c r="X2374" s="148">
        <v>0</v>
      </c>
      <c r="Y2374" s="148">
        <v>0</v>
      </c>
      <c r="Z2374" s="153">
        <v>42535</v>
      </c>
      <c r="AA2374" s="154" t="s">
        <v>977</v>
      </c>
      <c r="AB2374" s="148">
        <v>23</v>
      </c>
      <c r="AC2374" s="148">
        <v>23</v>
      </c>
      <c r="AD2374" s="148" t="s">
        <v>117</v>
      </c>
      <c r="AE2374" s="154" t="s">
        <v>154</v>
      </c>
      <c r="AF2374" s="148">
        <v>2</v>
      </c>
      <c r="AG2374" s="148">
        <v>2</v>
      </c>
      <c r="AJ2374" s="148" t="s">
        <v>153</v>
      </c>
      <c r="AK2374" s="148">
        <v>1143</v>
      </c>
      <c r="AL2374" s="148">
        <v>5.0000000000000001E-3</v>
      </c>
      <c r="AM2374" s="148">
        <v>5.0000000000000001E-3</v>
      </c>
      <c r="AN2374" s="148">
        <v>712</v>
      </c>
      <c r="AO2374" s="148">
        <v>712</v>
      </c>
      <c r="AP2374" s="148">
        <v>405</v>
      </c>
      <c r="AQ2374" s="148">
        <v>405</v>
      </c>
      <c r="AR2374" s="148">
        <v>1143</v>
      </c>
      <c r="AS2374" s="148">
        <v>10</v>
      </c>
      <c r="AT2374" s="148">
        <v>10</v>
      </c>
      <c r="AU2374" s="148">
        <v>5.0000000000000001E-3</v>
      </c>
      <c r="AV2374" s="148">
        <v>5.0000000000000001E-3</v>
      </c>
      <c r="AW2374" s="148">
        <v>1168</v>
      </c>
      <c r="AX2374" s="148">
        <v>1168</v>
      </c>
      <c r="AY2374" s="148">
        <v>133</v>
      </c>
      <c r="AZ2374" s="148">
        <v>133</v>
      </c>
      <c r="BA2374" s="148" t="s">
        <v>107</v>
      </c>
      <c r="BB2374" s="148">
        <v>11</v>
      </c>
      <c r="BD2374" s="148">
        <v>8</v>
      </c>
      <c r="BF2374" s="148" t="s">
        <v>978</v>
      </c>
      <c r="BG2374" s="148">
        <v>1</v>
      </c>
      <c r="BI2374" s="153">
        <v>42535</v>
      </c>
      <c r="BJ2374" s="154" t="s">
        <v>112</v>
      </c>
      <c r="BK2374" s="148">
        <v>41054531300042</v>
      </c>
      <c r="BM2374" s="148" t="s">
        <v>100</v>
      </c>
      <c r="BN2374" s="148" t="s">
        <v>979</v>
      </c>
      <c r="BO2374" s="148" t="s">
        <v>980</v>
      </c>
      <c r="BQ2374" s="153">
        <v>42534</v>
      </c>
      <c r="BR2374" s="148">
        <v>3</v>
      </c>
      <c r="BT2374" s="148">
        <v>1409</v>
      </c>
      <c r="BV2374" s="148" t="s">
        <v>1617</v>
      </c>
      <c r="BW2374" s="148">
        <v>29</v>
      </c>
      <c r="BY2374" s="148">
        <v>27</v>
      </c>
      <c r="CA2374" s="148">
        <v>1</v>
      </c>
      <c r="CC2374" s="148">
        <v>34255833500051</v>
      </c>
      <c r="CE2374" s="148" t="s">
        <v>100</v>
      </c>
      <c r="CF2374" s="148">
        <v>1</v>
      </c>
      <c r="CH2374" s="148">
        <v>3</v>
      </c>
      <c r="CJ2374" s="149">
        <v>41054531300042</v>
      </c>
      <c r="CL2374" s="149" t="s">
        <v>97</v>
      </c>
      <c r="CN2374" s="149">
        <v>3</v>
      </c>
      <c r="CT2374" s="149" t="s">
        <v>98</v>
      </c>
      <c r="CU2374" s="152">
        <v>42667</v>
      </c>
      <c r="CV2374" s="149">
        <v>0</v>
      </c>
      <c r="CX2374" s="149" t="s">
        <v>97</v>
      </c>
      <c r="CY2374" s="149" t="s">
        <v>99</v>
      </c>
      <c r="CZ2374" s="149">
        <v>41054531300042</v>
      </c>
      <c r="DB2374" s="149" t="s">
        <v>100</v>
      </c>
      <c r="DC2374" s="149" t="s">
        <v>101</v>
      </c>
      <c r="DD2374" s="149" t="s">
        <v>102</v>
      </c>
      <c r="DE2374" s="149" t="s">
        <v>1615</v>
      </c>
      <c r="DF2374" s="149">
        <v>1</v>
      </c>
    </row>
    <row r="2375" spans="1:110" x14ac:dyDescent="0.25">
      <c r="A2375" s="148" t="s">
        <v>96</v>
      </c>
      <c r="B2375" s="148">
        <v>0</v>
      </c>
      <c r="D2375" s="148" t="s">
        <v>97</v>
      </c>
      <c r="K2375" s="148">
        <v>1</v>
      </c>
      <c r="M2375" s="148">
        <v>4</v>
      </c>
      <c r="N2375" s="148" t="s">
        <v>976</v>
      </c>
      <c r="O2375" s="148">
        <v>0</v>
      </c>
      <c r="R2375" s="148">
        <v>6127985</v>
      </c>
      <c r="S2375" s="153">
        <v>42534</v>
      </c>
      <c r="T2375" s="148">
        <v>8</v>
      </c>
      <c r="U2375" s="148">
        <v>1</v>
      </c>
      <c r="V2375" s="148">
        <v>1</v>
      </c>
      <c r="X2375" s="148">
        <v>0</v>
      </c>
      <c r="Y2375" s="148">
        <v>0</v>
      </c>
      <c r="Z2375" s="153">
        <v>42535</v>
      </c>
      <c r="AA2375" s="154" t="s">
        <v>977</v>
      </c>
      <c r="AB2375" s="148">
        <v>23</v>
      </c>
      <c r="AC2375" s="148">
        <v>23</v>
      </c>
      <c r="AD2375" s="148" t="s">
        <v>117</v>
      </c>
      <c r="AE2375" s="154" t="s">
        <v>154</v>
      </c>
      <c r="AF2375" s="148">
        <v>2</v>
      </c>
      <c r="AG2375" s="148">
        <v>2</v>
      </c>
      <c r="AJ2375" s="148" t="s">
        <v>155</v>
      </c>
      <c r="AK2375" s="148">
        <v>1145</v>
      </c>
      <c r="AL2375" s="148">
        <v>5.0000000000000001E-3</v>
      </c>
      <c r="AM2375" s="148">
        <v>5.0000000000000001E-3</v>
      </c>
      <c r="AN2375" s="148">
        <v>712</v>
      </c>
      <c r="AO2375" s="148">
        <v>712</v>
      </c>
      <c r="AP2375" s="148">
        <v>405</v>
      </c>
      <c r="AQ2375" s="148">
        <v>405</v>
      </c>
      <c r="AR2375" s="148">
        <v>1145</v>
      </c>
      <c r="AS2375" s="148">
        <v>10</v>
      </c>
      <c r="AT2375" s="148">
        <v>10</v>
      </c>
      <c r="AU2375" s="148">
        <v>5.0000000000000001E-3</v>
      </c>
      <c r="AV2375" s="148">
        <v>5.0000000000000001E-3</v>
      </c>
      <c r="AW2375" s="148">
        <v>1168</v>
      </c>
      <c r="AX2375" s="148">
        <v>1168</v>
      </c>
      <c r="AY2375" s="148">
        <v>133</v>
      </c>
      <c r="AZ2375" s="148">
        <v>133</v>
      </c>
      <c r="BA2375" s="148" t="s">
        <v>107</v>
      </c>
      <c r="BB2375" s="148">
        <v>11</v>
      </c>
      <c r="BD2375" s="148">
        <v>8</v>
      </c>
      <c r="BF2375" s="148" t="s">
        <v>978</v>
      </c>
      <c r="BG2375" s="148">
        <v>1</v>
      </c>
      <c r="BI2375" s="153">
        <v>42535</v>
      </c>
      <c r="BJ2375" s="154" t="s">
        <v>112</v>
      </c>
      <c r="BK2375" s="148">
        <v>41054531300042</v>
      </c>
      <c r="BM2375" s="148" t="s">
        <v>100</v>
      </c>
      <c r="BN2375" s="148" t="s">
        <v>979</v>
      </c>
      <c r="BO2375" s="148" t="s">
        <v>980</v>
      </c>
      <c r="BQ2375" s="153">
        <v>42534</v>
      </c>
      <c r="BR2375" s="148">
        <v>3</v>
      </c>
      <c r="BT2375" s="148">
        <v>1409</v>
      </c>
      <c r="BV2375" s="148" t="s">
        <v>1617</v>
      </c>
      <c r="BW2375" s="148">
        <v>29</v>
      </c>
      <c r="BY2375" s="148">
        <v>27</v>
      </c>
      <c r="CA2375" s="148">
        <v>1</v>
      </c>
      <c r="CC2375" s="148">
        <v>34255833500051</v>
      </c>
      <c r="CE2375" s="148" t="s">
        <v>100</v>
      </c>
      <c r="CF2375" s="148">
        <v>1</v>
      </c>
      <c r="CH2375" s="148">
        <v>3</v>
      </c>
      <c r="CJ2375" s="149">
        <v>41054531300042</v>
      </c>
      <c r="CL2375" s="149" t="s">
        <v>97</v>
      </c>
      <c r="CN2375" s="149">
        <v>3</v>
      </c>
      <c r="CT2375" s="149" t="s">
        <v>98</v>
      </c>
      <c r="CU2375" s="152">
        <v>42667</v>
      </c>
      <c r="CV2375" s="149">
        <v>0</v>
      </c>
      <c r="CX2375" s="149" t="s">
        <v>97</v>
      </c>
      <c r="CY2375" s="149" t="s">
        <v>99</v>
      </c>
      <c r="CZ2375" s="149">
        <v>41054531300042</v>
      </c>
      <c r="DB2375" s="149" t="s">
        <v>100</v>
      </c>
      <c r="DC2375" s="149" t="s">
        <v>101</v>
      </c>
      <c r="DD2375" s="149" t="s">
        <v>102</v>
      </c>
      <c r="DE2375" s="149" t="s">
        <v>1615</v>
      </c>
      <c r="DF2375" s="149">
        <v>1</v>
      </c>
    </row>
    <row r="2376" spans="1:110" x14ac:dyDescent="0.25">
      <c r="A2376" s="148" t="s">
        <v>96</v>
      </c>
      <c r="B2376" s="148">
        <v>0</v>
      </c>
      <c r="D2376" s="148" t="s">
        <v>97</v>
      </c>
      <c r="K2376" s="148">
        <v>1</v>
      </c>
      <c r="M2376" s="148">
        <v>4</v>
      </c>
      <c r="N2376" s="148" t="s">
        <v>976</v>
      </c>
      <c r="O2376" s="148">
        <v>0</v>
      </c>
      <c r="R2376" s="148">
        <v>6127985</v>
      </c>
      <c r="S2376" s="153">
        <v>42534</v>
      </c>
      <c r="T2376" s="148">
        <v>8</v>
      </c>
      <c r="U2376" s="148">
        <v>1</v>
      </c>
      <c r="V2376" s="148">
        <v>1</v>
      </c>
      <c r="X2376" s="148">
        <v>0</v>
      </c>
      <c r="Y2376" s="148">
        <v>0</v>
      </c>
      <c r="Z2376" s="153">
        <v>42535</v>
      </c>
      <c r="AA2376" s="154" t="s">
        <v>977</v>
      </c>
      <c r="AB2376" s="148">
        <v>23</v>
      </c>
      <c r="AC2376" s="148">
        <v>23</v>
      </c>
      <c r="AD2376" s="148" t="s">
        <v>117</v>
      </c>
      <c r="AE2376" s="154" t="s">
        <v>154</v>
      </c>
      <c r="AF2376" s="148">
        <v>2</v>
      </c>
      <c r="AG2376" s="148">
        <v>2</v>
      </c>
      <c r="AJ2376" s="148" t="s">
        <v>156</v>
      </c>
      <c r="AK2376" s="148">
        <v>1147</v>
      </c>
      <c r="AL2376" s="148">
        <v>0.01</v>
      </c>
      <c r="AM2376" s="148">
        <v>0.01</v>
      </c>
      <c r="AN2376" s="148">
        <v>712</v>
      </c>
      <c r="AO2376" s="148">
        <v>712</v>
      </c>
      <c r="AP2376" s="148">
        <v>405</v>
      </c>
      <c r="AQ2376" s="148">
        <v>405</v>
      </c>
      <c r="AR2376" s="148">
        <v>1147</v>
      </c>
      <c r="AS2376" s="148">
        <v>10</v>
      </c>
      <c r="AT2376" s="148">
        <v>10</v>
      </c>
      <c r="AU2376" s="148">
        <v>0.01</v>
      </c>
      <c r="AV2376" s="148">
        <v>0.01</v>
      </c>
      <c r="AW2376" s="148">
        <v>1168</v>
      </c>
      <c r="AX2376" s="148">
        <v>1168</v>
      </c>
      <c r="AY2376" s="148">
        <v>133</v>
      </c>
      <c r="AZ2376" s="148">
        <v>133</v>
      </c>
      <c r="BA2376" s="148" t="s">
        <v>107</v>
      </c>
      <c r="BB2376" s="148">
        <v>11</v>
      </c>
      <c r="BD2376" s="148">
        <v>8</v>
      </c>
      <c r="BF2376" s="148" t="s">
        <v>978</v>
      </c>
      <c r="BG2376" s="148">
        <v>1</v>
      </c>
      <c r="BI2376" s="153">
        <v>42535</v>
      </c>
      <c r="BJ2376" s="154" t="s">
        <v>112</v>
      </c>
      <c r="BK2376" s="148">
        <v>41054531300042</v>
      </c>
      <c r="BM2376" s="148" t="s">
        <v>100</v>
      </c>
      <c r="BN2376" s="148" t="s">
        <v>979</v>
      </c>
      <c r="BO2376" s="148" t="s">
        <v>980</v>
      </c>
      <c r="BQ2376" s="153">
        <v>42534</v>
      </c>
      <c r="BR2376" s="148">
        <v>3</v>
      </c>
      <c r="BT2376" s="148">
        <v>1409</v>
      </c>
      <c r="BV2376" s="148" t="s">
        <v>1617</v>
      </c>
      <c r="BW2376" s="148">
        <v>29</v>
      </c>
      <c r="BY2376" s="148">
        <v>27</v>
      </c>
      <c r="CA2376" s="148">
        <v>1</v>
      </c>
      <c r="CC2376" s="148">
        <v>34255833500051</v>
      </c>
      <c r="CE2376" s="148" t="s">
        <v>100</v>
      </c>
      <c r="CF2376" s="148">
        <v>1</v>
      </c>
      <c r="CH2376" s="148">
        <v>3</v>
      </c>
      <c r="CJ2376" s="149">
        <v>41054531300042</v>
      </c>
      <c r="CL2376" s="149" t="s">
        <v>97</v>
      </c>
      <c r="CN2376" s="149">
        <v>3</v>
      </c>
      <c r="CT2376" s="149" t="s">
        <v>98</v>
      </c>
      <c r="CU2376" s="152">
        <v>42667</v>
      </c>
      <c r="CV2376" s="149">
        <v>0</v>
      </c>
      <c r="CX2376" s="149" t="s">
        <v>97</v>
      </c>
      <c r="CY2376" s="149" t="s">
        <v>99</v>
      </c>
      <c r="CZ2376" s="149">
        <v>41054531300042</v>
      </c>
      <c r="DB2376" s="149" t="s">
        <v>100</v>
      </c>
      <c r="DC2376" s="149" t="s">
        <v>101</v>
      </c>
      <c r="DD2376" s="149" t="s">
        <v>102</v>
      </c>
      <c r="DE2376" s="149" t="s">
        <v>1615</v>
      </c>
      <c r="DF2376" s="149">
        <v>1</v>
      </c>
    </row>
    <row r="2377" spans="1:110" x14ac:dyDescent="0.25">
      <c r="A2377" s="148" t="s">
        <v>96</v>
      </c>
      <c r="B2377" s="148">
        <v>0</v>
      </c>
      <c r="D2377" s="148" t="s">
        <v>97</v>
      </c>
      <c r="K2377" s="148">
        <v>1</v>
      </c>
      <c r="M2377" s="148">
        <v>4</v>
      </c>
      <c r="N2377" s="148" t="s">
        <v>976</v>
      </c>
      <c r="O2377" s="148">
        <v>0</v>
      </c>
      <c r="R2377" s="148">
        <v>6127985</v>
      </c>
      <c r="S2377" s="153">
        <v>42534</v>
      </c>
      <c r="T2377" s="148">
        <v>8</v>
      </c>
      <c r="U2377" s="148">
        <v>2</v>
      </c>
      <c r="V2377" s="148">
        <v>2</v>
      </c>
      <c r="X2377" s="148">
        <v>0</v>
      </c>
      <c r="Y2377" s="148">
        <v>0</v>
      </c>
      <c r="Z2377" s="153">
        <v>42538</v>
      </c>
      <c r="AA2377" s="154" t="s">
        <v>977</v>
      </c>
      <c r="AB2377" s="148">
        <v>23</v>
      </c>
      <c r="AC2377" s="148">
        <v>23</v>
      </c>
      <c r="AD2377" s="148" t="s">
        <v>105</v>
      </c>
      <c r="AE2377" s="154" t="s">
        <v>119</v>
      </c>
      <c r="AF2377" s="148">
        <v>2</v>
      </c>
      <c r="AG2377" s="148">
        <v>2</v>
      </c>
      <c r="AJ2377" s="148" t="s">
        <v>157</v>
      </c>
      <c r="AK2377" s="148">
        <v>1589</v>
      </c>
      <c r="AL2377" s="148">
        <v>0.05</v>
      </c>
      <c r="AM2377" s="148">
        <v>0.05</v>
      </c>
      <c r="AN2377" s="148">
        <v>711</v>
      </c>
      <c r="AO2377" s="148">
        <v>711</v>
      </c>
      <c r="AP2377" s="148">
        <v>151</v>
      </c>
      <c r="AQ2377" s="148">
        <v>151</v>
      </c>
      <c r="AR2377" s="148">
        <v>1589</v>
      </c>
      <c r="AS2377" s="148">
        <v>10</v>
      </c>
      <c r="AT2377" s="148">
        <v>10</v>
      </c>
      <c r="AU2377" s="148">
        <v>0.05</v>
      </c>
      <c r="AV2377" s="148">
        <v>0.05</v>
      </c>
      <c r="AW2377" s="148">
        <v>1168</v>
      </c>
      <c r="AX2377" s="148">
        <v>1168</v>
      </c>
      <c r="AY2377" s="148">
        <v>133</v>
      </c>
      <c r="AZ2377" s="148">
        <v>133</v>
      </c>
      <c r="BA2377" s="148" t="s">
        <v>107</v>
      </c>
      <c r="BB2377" s="148">
        <v>11</v>
      </c>
      <c r="BD2377" s="148">
        <v>8</v>
      </c>
      <c r="BF2377" s="148" t="s">
        <v>978</v>
      </c>
      <c r="BG2377" s="148">
        <v>1</v>
      </c>
      <c r="BI2377" s="153">
        <v>42535</v>
      </c>
      <c r="BJ2377" s="154" t="s">
        <v>112</v>
      </c>
      <c r="BK2377" s="148">
        <v>41054531300042</v>
      </c>
      <c r="BM2377" s="148" t="s">
        <v>100</v>
      </c>
      <c r="BN2377" s="148" t="s">
        <v>979</v>
      </c>
      <c r="BO2377" s="148" t="s">
        <v>980</v>
      </c>
      <c r="BQ2377" s="153">
        <v>42534</v>
      </c>
      <c r="BR2377" s="148">
        <v>3</v>
      </c>
      <c r="BT2377" s="148">
        <v>1409</v>
      </c>
      <c r="BV2377" s="148" t="s">
        <v>1617</v>
      </c>
      <c r="BW2377" s="148">
        <v>29</v>
      </c>
      <c r="BY2377" s="148">
        <v>27</v>
      </c>
      <c r="CA2377" s="148">
        <v>1</v>
      </c>
      <c r="CC2377" s="148">
        <v>34255833500051</v>
      </c>
      <c r="CE2377" s="148" t="s">
        <v>100</v>
      </c>
      <c r="CF2377" s="148">
        <v>1</v>
      </c>
      <c r="CH2377" s="148">
        <v>3</v>
      </c>
      <c r="CJ2377" s="149">
        <v>41054531300042</v>
      </c>
      <c r="CL2377" s="149" t="s">
        <v>97</v>
      </c>
      <c r="CN2377" s="149">
        <v>3</v>
      </c>
      <c r="CT2377" s="149" t="s">
        <v>98</v>
      </c>
      <c r="CU2377" s="152">
        <v>42667</v>
      </c>
      <c r="CV2377" s="149">
        <v>0</v>
      </c>
      <c r="CX2377" s="149" t="s">
        <v>97</v>
      </c>
      <c r="CY2377" s="149" t="s">
        <v>99</v>
      </c>
      <c r="CZ2377" s="149">
        <v>41054531300042</v>
      </c>
      <c r="DB2377" s="149" t="s">
        <v>100</v>
      </c>
      <c r="DC2377" s="149" t="s">
        <v>101</v>
      </c>
      <c r="DD2377" s="149" t="s">
        <v>102</v>
      </c>
      <c r="DE2377" s="149" t="s">
        <v>1615</v>
      </c>
      <c r="DF2377" s="149">
        <v>1</v>
      </c>
    </row>
    <row r="2378" spans="1:110" x14ac:dyDescent="0.25">
      <c r="A2378" s="148" t="s">
        <v>96</v>
      </c>
      <c r="B2378" s="148">
        <v>0</v>
      </c>
      <c r="D2378" s="148" t="s">
        <v>97</v>
      </c>
      <c r="K2378" s="148">
        <v>1</v>
      </c>
      <c r="M2378" s="148">
        <v>4</v>
      </c>
      <c r="N2378" s="148" t="s">
        <v>976</v>
      </c>
      <c r="O2378" s="148">
        <v>0</v>
      </c>
      <c r="R2378" s="148">
        <v>6127985</v>
      </c>
      <c r="S2378" s="153">
        <v>42534</v>
      </c>
      <c r="T2378" s="148">
        <v>8</v>
      </c>
      <c r="U2378" s="148">
        <v>2</v>
      </c>
      <c r="V2378" s="148">
        <v>2</v>
      </c>
      <c r="X2378" s="148">
        <v>0</v>
      </c>
      <c r="Y2378" s="148">
        <v>0</v>
      </c>
      <c r="Z2378" s="153">
        <v>42538</v>
      </c>
      <c r="AA2378" s="154" t="s">
        <v>977</v>
      </c>
      <c r="AB2378" s="148">
        <v>23</v>
      </c>
      <c r="AC2378" s="148">
        <v>23</v>
      </c>
      <c r="AD2378" s="148" t="s">
        <v>105</v>
      </c>
      <c r="AE2378" s="154" t="s">
        <v>119</v>
      </c>
      <c r="AF2378" s="148">
        <v>2</v>
      </c>
      <c r="AG2378" s="148">
        <v>2</v>
      </c>
      <c r="AJ2378" s="148" t="s">
        <v>158</v>
      </c>
      <c r="AK2378" s="148">
        <v>1486</v>
      </c>
      <c r="AL2378" s="148">
        <v>0.05</v>
      </c>
      <c r="AM2378" s="148">
        <v>0.05</v>
      </c>
      <c r="AN2378" s="148">
        <v>711</v>
      </c>
      <c r="AO2378" s="148">
        <v>711</v>
      </c>
      <c r="AP2378" s="148">
        <v>151</v>
      </c>
      <c r="AQ2378" s="148">
        <v>151</v>
      </c>
      <c r="AR2378" s="148">
        <v>1486</v>
      </c>
      <c r="AS2378" s="148">
        <v>10</v>
      </c>
      <c r="AT2378" s="148">
        <v>10</v>
      </c>
      <c r="AU2378" s="148">
        <v>0.05</v>
      </c>
      <c r="AV2378" s="148">
        <v>0.05</v>
      </c>
      <c r="AW2378" s="148">
        <v>1168</v>
      </c>
      <c r="AX2378" s="148">
        <v>1168</v>
      </c>
      <c r="AY2378" s="148">
        <v>133</v>
      </c>
      <c r="AZ2378" s="148">
        <v>133</v>
      </c>
      <c r="BA2378" s="148" t="s">
        <v>107</v>
      </c>
      <c r="BB2378" s="148">
        <v>11</v>
      </c>
      <c r="BD2378" s="148">
        <v>8</v>
      </c>
      <c r="BF2378" s="148" t="s">
        <v>978</v>
      </c>
      <c r="BG2378" s="148">
        <v>1</v>
      </c>
      <c r="BI2378" s="153">
        <v>42535</v>
      </c>
      <c r="BJ2378" s="154" t="s">
        <v>112</v>
      </c>
      <c r="BK2378" s="148">
        <v>41054531300042</v>
      </c>
      <c r="BM2378" s="148" t="s">
        <v>100</v>
      </c>
      <c r="BN2378" s="148" t="s">
        <v>979</v>
      </c>
      <c r="BO2378" s="148" t="s">
        <v>980</v>
      </c>
      <c r="BQ2378" s="153">
        <v>42534</v>
      </c>
      <c r="BR2378" s="148">
        <v>3</v>
      </c>
      <c r="BT2378" s="148">
        <v>1409</v>
      </c>
      <c r="BV2378" s="148" t="s">
        <v>1617</v>
      </c>
      <c r="BW2378" s="148">
        <v>29</v>
      </c>
      <c r="BY2378" s="148">
        <v>27</v>
      </c>
      <c r="CA2378" s="148">
        <v>1</v>
      </c>
      <c r="CC2378" s="148">
        <v>34255833500051</v>
      </c>
      <c r="CE2378" s="148" t="s">
        <v>100</v>
      </c>
      <c r="CF2378" s="148">
        <v>1</v>
      </c>
      <c r="CH2378" s="148">
        <v>3</v>
      </c>
      <c r="CJ2378" s="149">
        <v>41054531300042</v>
      </c>
      <c r="CL2378" s="149" t="s">
        <v>97</v>
      </c>
      <c r="CN2378" s="149">
        <v>3</v>
      </c>
      <c r="CT2378" s="149" t="s">
        <v>98</v>
      </c>
      <c r="CU2378" s="152">
        <v>42667</v>
      </c>
      <c r="CV2378" s="149">
        <v>0</v>
      </c>
      <c r="CX2378" s="149" t="s">
        <v>97</v>
      </c>
      <c r="CY2378" s="149" t="s">
        <v>99</v>
      </c>
      <c r="CZ2378" s="149">
        <v>41054531300042</v>
      </c>
      <c r="DB2378" s="149" t="s">
        <v>100</v>
      </c>
      <c r="DC2378" s="149" t="s">
        <v>101</v>
      </c>
      <c r="DD2378" s="149" t="s">
        <v>102</v>
      </c>
      <c r="DE2378" s="149" t="s">
        <v>1615</v>
      </c>
      <c r="DF2378" s="149">
        <v>1</v>
      </c>
    </row>
    <row r="2379" spans="1:110" x14ac:dyDescent="0.25">
      <c r="A2379" s="148" t="s">
        <v>96</v>
      </c>
      <c r="B2379" s="148">
        <v>0</v>
      </c>
      <c r="D2379" s="148" t="s">
        <v>97</v>
      </c>
      <c r="K2379" s="148">
        <v>1</v>
      </c>
      <c r="M2379" s="148">
        <v>4</v>
      </c>
      <c r="N2379" s="148" t="s">
        <v>976</v>
      </c>
      <c r="O2379" s="148">
        <v>0</v>
      </c>
      <c r="R2379" s="148">
        <v>6127985</v>
      </c>
      <c r="S2379" s="153">
        <v>42534</v>
      </c>
      <c r="T2379" s="148">
        <v>8</v>
      </c>
      <c r="U2379" s="148">
        <v>1</v>
      </c>
      <c r="V2379" s="148">
        <v>1</v>
      </c>
      <c r="X2379" s="148">
        <v>0</v>
      </c>
      <c r="Y2379" s="148">
        <v>0</v>
      </c>
      <c r="Z2379" s="153">
        <v>42535</v>
      </c>
      <c r="AA2379" s="154" t="s">
        <v>977</v>
      </c>
      <c r="AB2379" s="148">
        <v>23</v>
      </c>
      <c r="AC2379" s="148">
        <v>23</v>
      </c>
      <c r="AD2379" s="148" t="s">
        <v>117</v>
      </c>
      <c r="AE2379" s="154" t="s">
        <v>154</v>
      </c>
      <c r="AF2379" s="148">
        <v>2</v>
      </c>
      <c r="AG2379" s="148">
        <v>2</v>
      </c>
      <c r="AJ2379" s="148" t="s">
        <v>159</v>
      </c>
      <c r="AK2379" s="148">
        <v>2872</v>
      </c>
      <c r="AL2379" s="148">
        <v>5.0000000000000001E-3</v>
      </c>
      <c r="AM2379" s="148">
        <v>5.0000000000000001E-3</v>
      </c>
      <c r="AN2379" s="148">
        <v>712</v>
      </c>
      <c r="AO2379" s="148">
        <v>712</v>
      </c>
      <c r="AP2379" s="148">
        <v>405</v>
      </c>
      <c r="AQ2379" s="148">
        <v>405</v>
      </c>
      <c r="AR2379" s="148">
        <v>2872</v>
      </c>
      <c r="AS2379" s="148">
        <v>10</v>
      </c>
      <c r="AT2379" s="148">
        <v>10</v>
      </c>
      <c r="AU2379" s="148">
        <v>5.0000000000000001E-3</v>
      </c>
      <c r="AV2379" s="148">
        <v>5.0000000000000001E-3</v>
      </c>
      <c r="AW2379" s="148">
        <v>1168</v>
      </c>
      <c r="AX2379" s="148">
        <v>1168</v>
      </c>
      <c r="AY2379" s="148">
        <v>133</v>
      </c>
      <c r="AZ2379" s="148">
        <v>133</v>
      </c>
      <c r="BA2379" s="148" t="s">
        <v>107</v>
      </c>
      <c r="BB2379" s="148">
        <v>11</v>
      </c>
      <c r="BD2379" s="148">
        <v>8</v>
      </c>
      <c r="BF2379" s="148" t="s">
        <v>978</v>
      </c>
      <c r="BG2379" s="148">
        <v>1</v>
      </c>
      <c r="BI2379" s="153">
        <v>42535</v>
      </c>
      <c r="BJ2379" s="154" t="s">
        <v>112</v>
      </c>
      <c r="BK2379" s="148">
        <v>41054531300042</v>
      </c>
      <c r="BM2379" s="148" t="s">
        <v>100</v>
      </c>
      <c r="BN2379" s="148" t="s">
        <v>979</v>
      </c>
      <c r="BO2379" s="148" t="s">
        <v>980</v>
      </c>
      <c r="BQ2379" s="153">
        <v>42534</v>
      </c>
      <c r="BR2379" s="148">
        <v>3</v>
      </c>
      <c r="BT2379" s="148">
        <v>1409</v>
      </c>
      <c r="BV2379" s="148" t="s">
        <v>1617</v>
      </c>
      <c r="BW2379" s="148">
        <v>29</v>
      </c>
      <c r="BY2379" s="148">
        <v>27</v>
      </c>
      <c r="CA2379" s="148">
        <v>1</v>
      </c>
      <c r="CC2379" s="148">
        <v>34255833500051</v>
      </c>
      <c r="CE2379" s="148" t="s">
        <v>100</v>
      </c>
      <c r="CF2379" s="148">
        <v>1</v>
      </c>
      <c r="CH2379" s="148">
        <v>3</v>
      </c>
      <c r="CJ2379" s="149">
        <v>41054531300042</v>
      </c>
      <c r="CL2379" s="149" t="s">
        <v>97</v>
      </c>
      <c r="CN2379" s="149">
        <v>3</v>
      </c>
      <c r="CT2379" s="149" t="s">
        <v>98</v>
      </c>
      <c r="CU2379" s="152">
        <v>42667</v>
      </c>
      <c r="CV2379" s="149">
        <v>0</v>
      </c>
      <c r="CX2379" s="149" t="s">
        <v>97</v>
      </c>
      <c r="CY2379" s="149" t="s">
        <v>99</v>
      </c>
      <c r="CZ2379" s="149">
        <v>41054531300042</v>
      </c>
      <c r="DB2379" s="149" t="s">
        <v>100</v>
      </c>
      <c r="DC2379" s="149" t="s">
        <v>101</v>
      </c>
      <c r="DD2379" s="149" t="s">
        <v>102</v>
      </c>
      <c r="DE2379" s="149" t="s">
        <v>1615</v>
      </c>
      <c r="DF2379" s="149">
        <v>1</v>
      </c>
    </row>
    <row r="2380" spans="1:110" x14ac:dyDescent="0.25">
      <c r="A2380" s="148" t="s">
        <v>96</v>
      </c>
      <c r="B2380" s="148">
        <v>0</v>
      </c>
      <c r="D2380" s="148" t="s">
        <v>97</v>
      </c>
      <c r="K2380" s="148">
        <v>1</v>
      </c>
      <c r="M2380" s="148">
        <v>4</v>
      </c>
      <c r="N2380" s="148" t="s">
        <v>976</v>
      </c>
      <c r="O2380" s="148">
        <v>0</v>
      </c>
      <c r="R2380" s="148">
        <v>6127985</v>
      </c>
      <c r="S2380" s="153">
        <v>42534</v>
      </c>
      <c r="T2380" s="148">
        <v>8</v>
      </c>
      <c r="U2380" s="148">
        <v>2</v>
      </c>
      <c r="V2380" s="148">
        <v>2</v>
      </c>
      <c r="X2380" s="148">
        <v>0</v>
      </c>
      <c r="Y2380" s="148">
        <v>0</v>
      </c>
      <c r="Z2380" s="153">
        <v>42535</v>
      </c>
      <c r="AA2380" s="154" t="s">
        <v>977</v>
      </c>
      <c r="AB2380" s="148">
        <v>23</v>
      </c>
      <c r="AC2380" s="148">
        <v>23</v>
      </c>
      <c r="AD2380" s="148" t="s">
        <v>117</v>
      </c>
      <c r="AE2380" s="154" t="s">
        <v>154</v>
      </c>
      <c r="AF2380" s="148">
        <v>2</v>
      </c>
      <c r="AG2380" s="148">
        <v>2</v>
      </c>
      <c r="AJ2380" s="148" t="s">
        <v>160</v>
      </c>
      <c r="AK2380" s="148">
        <v>2873</v>
      </c>
      <c r="AL2380" s="148">
        <v>5.0000000000000001E-3</v>
      </c>
      <c r="AM2380" s="148">
        <v>5.0000000000000001E-3</v>
      </c>
      <c r="AN2380" s="148">
        <v>712</v>
      </c>
      <c r="AO2380" s="148">
        <v>712</v>
      </c>
      <c r="AP2380" s="148">
        <v>405</v>
      </c>
      <c r="AQ2380" s="148">
        <v>405</v>
      </c>
      <c r="AR2380" s="148">
        <v>2873</v>
      </c>
      <c r="AS2380" s="148">
        <v>10</v>
      </c>
      <c r="AT2380" s="148">
        <v>10</v>
      </c>
      <c r="AU2380" s="148">
        <v>5.0000000000000001E-3</v>
      </c>
      <c r="AV2380" s="148">
        <v>5.0000000000000001E-3</v>
      </c>
      <c r="AW2380" s="148">
        <v>1168</v>
      </c>
      <c r="AX2380" s="148">
        <v>1168</v>
      </c>
      <c r="AY2380" s="148">
        <v>133</v>
      </c>
      <c r="AZ2380" s="148">
        <v>133</v>
      </c>
      <c r="BA2380" s="148" t="s">
        <v>107</v>
      </c>
      <c r="BB2380" s="148">
        <v>11</v>
      </c>
      <c r="BD2380" s="148">
        <v>8</v>
      </c>
      <c r="BF2380" s="148" t="s">
        <v>978</v>
      </c>
      <c r="BG2380" s="148">
        <v>1</v>
      </c>
      <c r="BI2380" s="153">
        <v>42535</v>
      </c>
      <c r="BJ2380" s="154" t="s">
        <v>112</v>
      </c>
      <c r="BK2380" s="148">
        <v>41054531300042</v>
      </c>
      <c r="BM2380" s="148" t="s">
        <v>100</v>
      </c>
      <c r="BN2380" s="148" t="s">
        <v>979</v>
      </c>
      <c r="BO2380" s="148" t="s">
        <v>980</v>
      </c>
      <c r="BQ2380" s="153">
        <v>42534</v>
      </c>
      <c r="BR2380" s="148">
        <v>3</v>
      </c>
      <c r="BT2380" s="148">
        <v>1409</v>
      </c>
      <c r="BV2380" s="148" t="s">
        <v>1617</v>
      </c>
      <c r="BW2380" s="148">
        <v>29</v>
      </c>
      <c r="BY2380" s="148">
        <v>27</v>
      </c>
      <c r="CA2380" s="148">
        <v>1</v>
      </c>
      <c r="CC2380" s="148">
        <v>34255833500051</v>
      </c>
      <c r="CE2380" s="148" t="s">
        <v>100</v>
      </c>
      <c r="CF2380" s="148">
        <v>1</v>
      </c>
      <c r="CH2380" s="148">
        <v>3</v>
      </c>
      <c r="CJ2380" s="149">
        <v>41054531300042</v>
      </c>
      <c r="CL2380" s="149" t="s">
        <v>97</v>
      </c>
      <c r="CN2380" s="149">
        <v>3</v>
      </c>
      <c r="CT2380" s="149" t="s">
        <v>98</v>
      </c>
      <c r="CU2380" s="152">
        <v>42667</v>
      </c>
      <c r="CV2380" s="149">
        <v>0</v>
      </c>
      <c r="CX2380" s="149" t="s">
        <v>97</v>
      </c>
      <c r="CY2380" s="149" t="s">
        <v>99</v>
      </c>
      <c r="CZ2380" s="149">
        <v>41054531300042</v>
      </c>
      <c r="DB2380" s="149" t="s">
        <v>100</v>
      </c>
      <c r="DC2380" s="149" t="s">
        <v>101</v>
      </c>
      <c r="DD2380" s="149" t="s">
        <v>102</v>
      </c>
      <c r="DE2380" s="149" t="s">
        <v>1615</v>
      </c>
      <c r="DF2380" s="149">
        <v>1</v>
      </c>
    </row>
    <row r="2381" spans="1:110" x14ac:dyDescent="0.25">
      <c r="A2381" s="148" t="s">
        <v>96</v>
      </c>
      <c r="B2381" s="148">
        <v>0</v>
      </c>
      <c r="D2381" s="148" t="s">
        <v>97</v>
      </c>
      <c r="K2381" s="148">
        <v>1</v>
      </c>
      <c r="M2381" s="148">
        <v>4</v>
      </c>
      <c r="N2381" s="148" t="s">
        <v>976</v>
      </c>
      <c r="O2381" s="148">
        <v>0</v>
      </c>
      <c r="R2381" s="148">
        <v>6127985</v>
      </c>
      <c r="S2381" s="153">
        <v>42534</v>
      </c>
      <c r="T2381" s="148">
        <v>8</v>
      </c>
      <c r="U2381" s="148">
        <v>1</v>
      </c>
      <c r="V2381" s="148">
        <v>1</v>
      </c>
      <c r="X2381" s="148">
        <v>0</v>
      </c>
      <c r="Y2381" s="148">
        <v>0</v>
      </c>
      <c r="Z2381" s="153">
        <v>42535</v>
      </c>
      <c r="AA2381" s="154" t="s">
        <v>977</v>
      </c>
      <c r="AB2381" s="148">
        <v>23</v>
      </c>
      <c r="AC2381" s="148">
        <v>23</v>
      </c>
      <c r="AD2381" s="148" t="s">
        <v>117</v>
      </c>
      <c r="AE2381" s="154" t="s">
        <v>148</v>
      </c>
      <c r="AF2381" s="148">
        <v>2</v>
      </c>
      <c r="AG2381" s="148">
        <v>2</v>
      </c>
      <c r="AJ2381" s="148" t="s">
        <v>161</v>
      </c>
      <c r="AK2381" s="148">
        <v>1169</v>
      </c>
      <c r="AL2381" s="148">
        <v>0.02</v>
      </c>
      <c r="AM2381" s="148">
        <v>0.02</v>
      </c>
      <c r="AP2381" s="148">
        <v>454</v>
      </c>
      <c r="AQ2381" s="148">
        <v>454</v>
      </c>
      <c r="AR2381" s="148">
        <v>1169</v>
      </c>
      <c r="AS2381" s="148">
        <v>10</v>
      </c>
      <c r="AT2381" s="148">
        <v>10</v>
      </c>
      <c r="AU2381" s="148">
        <v>0.02</v>
      </c>
      <c r="AV2381" s="148">
        <v>0.02</v>
      </c>
      <c r="AY2381" s="148">
        <v>133</v>
      </c>
      <c r="AZ2381" s="148">
        <v>133</v>
      </c>
      <c r="BA2381" s="148" t="s">
        <v>107</v>
      </c>
      <c r="BB2381" s="148">
        <v>11</v>
      </c>
      <c r="BD2381" s="148">
        <v>8</v>
      </c>
      <c r="BF2381" s="148" t="s">
        <v>978</v>
      </c>
      <c r="BG2381" s="148">
        <v>1</v>
      </c>
      <c r="BI2381" s="153">
        <v>42535</v>
      </c>
      <c r="BJ2381" s="154" t="s">
        <v>112</v>
      </c>
      <c r="BK2381" s="148">
        <v>41054531300042</v>
      </c>
      <c r="BM2381" s="148" t="s">
        <v>100</v>
      </c>
      <c r="BN2381" s="148" t="s">
        <v>979</v>
      </c>
      <c r="BO2381" s="148" t="s">
        <v>980</v>
      </c>
      <c r="BQ2381" s="153">
        <v>42534</v>
      </c>
      <c r="BR2381" s="148">
        <v>3</v>
      </c>
      <c r="BT2381" s="148">
        <v>1409</v>
      </c>
      <c r="BV2381" s="148" t="s">
        <v>1617</v>
      </c>
      <c r="BW2381" s="148">
        <v>29</v>
      </c>
      <c r="BY2381" s="148">
        <v>27</v>
      </c>
      <c r="CA2381" s="148">
        <v>1</v>
      </c>
      <c r="CC2381" s="148">
        <v>34255833500051</v>
      </c>
      <c r="CE2381" s="148" t="s">
        <v>100</v>
      </c>
      <c r="CF2381" s="148">
        <v>1</v>
      </c>
      <c r="CH2381" s="148">
        <v>3</v>
      </c>
      <c r="CJ2381" s="149">
        <v>41054531300042</v>
      </c>
      <c r="CL2381" s="149" t="s">
        <v>97</v>
      </c>
      <c r="CN2381" s="149">
        <v>3</v>
      </c>
      <c r="CT2381" s="149" t="s">
        <v>98</v>
      </c>
      <c r="CU2381" s="152">
        <v>42667</v>
      </c>
      <c r="CV2381" s="149">
        <v>0</v>
      </c>
      <c r="CX2381" s="149" t="s">
        <v>97</v>
      </c>
      <c r="CY2381" s="149" t="s">
        <v>99</v>
      </c>
      <c r="CZ2381" s="149">
        <v>41054531300042</v>
      </c>
      <c r="DB2381" s="149" t="s">
        <v>100</v>
      </c>
      <c r="DC2381" s="149" t="s">
        <v>101</v>
      </c>
      <c r="DD2381" s="149" t="s">
        <v>102</v>
      </c>
      <c r="DE2381" s="149" t="s">
        <v>1615</v>
      </c>
      <c r="DF2381" s="149">
        <v>1</v>
      </c>
    </row>
    <row r="2382" spans="1:110" x14ac:dyDescent="0.25">
      <c r="A2382" s="148" t="s">
        <v>96</v>
      </c>
      <c r="B2382" s="148">
        <v>0</v>
      </c>
      <c r="D2382" s="148" t="s">
        <v>97</v>
      </c>
      <c r="K2382" s="148">
        <v>1</v>
      </c>
      <c r="M2382" s="148">
        <v>4</v>
      </c>
      <c r="N2382" s="148" t="s">
        <v>976</v>
      </c>
      <c r="O2382" s="148">
        <v>0</v>
      </c>
      <c r="R2382" s="148">
        <v>6127985</v>
      </c>
      <c r="S2382" s="153">
        <v>42534</v>
      </c>
      <c r="T2382" s="148">
        <v>8</v>
      </c>
      <c r="U2382" s="148">
        <v>1</v>
      </c>
      <c r="V2382" s="148">
        <v>1</v>
      </c>
      <c r="X2382" s="148">
        <v>0</v>
      </c>
      <c r="Y2382" s="148">
        <v>0</v>
      </c>
      <c r="Z2382" s="153">
        <v>42535</v>
      </c>
      <c r="AA2382" s="154" t="s">
        <v>977</v>
      </c>
      <c r="AB2382" s="148">
        <v>23</v>
      </c>
      <c r="AC2382" s="148">
        <v>23</v>
      </c>
      <c r="AD2382" s="148" t="s">
        <v>117</v>
      </c>
      <c r="AE2382" s="154" t="s">
        <v>148</v>
      </c>
      <c r="AF2382" s="148">
        <v>2</v>
      </c>
      <c r="AG2382" s="148">
        <v>2</v>
      </c>
      <c r="AJ2382" s="148" t="s">
        <v>162</v>
      </c>
      <c r="AK2382" s="148">
        <v>1212</v>
      </c>
      <c r="AL2382" s="148">
        <v>5.0000000000000001E-3</v>
      </c>
      <c r="AM2382" s="148">
        <v>5.0000000000000001E-3</v>
      </c>
      <c r="AP2382" s="148">
        <v>454</v>
      </c>
      <c r="AQ2382" s="148">
        <v>454</v>
      </c>
      <c r="AR2382" s="148">
        <v>1212</v>
      </c>
      <c r="AS2382" s="148">
        <v>10</v>
      </c>
      <c r="AT2382" s="148">
        <v>10</v>
      </c>
      <c r="AU2382" s="148">
        <v>5.0000000000000001E-3</v>
      </c>
      <c r="AV2382" s="148">
        <v>5.0000000000000001E-3</v>
      </c>
      <c r="AY2382" s="148">
        <v>133</v>
      </c>
      <c r="AZ2382" s="148">
        <v>133</v>
      </c>
      <c r="BA2382" s="148" t="s">
        <v>107</v>
      </c>
      <c r="BB2382" s="148">
        <v>11</v>
      </c>
      <c r="BD2382" s="148">
        <v>8</v>
      </c>
      <c r="BF2382" s="148" t="s">
        <v>978</v>
      </c>
      <c r="BG2382" s="148">
        <v>1</v>
      </c>
      <c r="BI2382" s="153">
        <v>42535</v>
      </c>
      <c r="BJ2382" s="154" t="s">
        <v>112</v>
      </c>
      <c r="BK2382" s="148">
        <v>41054531300042</v>
      </c>
      <c r="BM2382" s="148" t="s">
        <v>100</v>
      </c>
      <c r="BN2382" s="148" t="s">
        <v>979</v>
      </c>
      <c r="BO2382" s="148" t="s">
        <v>980</v>
      </c>
      <c r="BQ2382" s="153">
        <v>42534</v>
      </c>
      <c r="BR2382" s="148">
        <v>3</v>
      </c>
      <c r="BT2382" s="148">
        <v>1409</v>
      </c>
      <c r="BV2382" s="148" t="s">
        <v>1617</v>
      </c>
      <c r="BW2382" s="148">
        <v>29</v>
      </c>
      <c r="BY2382" s="148">
        <v>27</v>
      </c>
      <c r="CA2382" s="148">
        <v>1</v>
      </c>
      <c r="CC2382" s="148">
        <v>34255833500051</v>
      </c>
      <c r="CE2382" s="148" t="s">
        <v>100</v>
      </c>
      <c r="CF2382" s="148">
        <v>1</v>
      </c>
      <c r="CH2382" s="148">
        <v>3</v>
      </c>
      <c r="CJ2382" s="149">
        <v>41054531300042</v>
      </c>
      <c r="CL2382" s="149" t="s">
        <v>97</v>
      </c>
      <c r="CN2382" s="149">
        <v>3</v>
      </c>
      <c r="CT2382" s="149" t="s">
        <v>98</v>
      </c>
      <c r="CU2382" s="152">
        <v>42667</v>
      </c>
      <c r="CV2382" s="149">
        <v>0</v>
      </c>
      <c r="CX2382" s="149" t="s">
        <v>97</v>
      </c>
      <c r="CY2382" s="149" t="s">
        <v>99</v>
      </c>
      <c r="CZ2382" s="149">
        <v>41054531300042</v>
      </c>
      <c r="DB2382" s="149" t="s">
        <v>100</v>
      </c>
      <c r="DC2382" s="149" t="s">
        <v>101</v>
      </c>
      <c r="DD2382" s="149" t="s">
        <v>102</v>
      </c>
      <c r="DE2382" s="149" t="s">
        <v>1615</v>
      </c>
      <c r="DF2382" s="149">
        <v>1</v>
      </c>
    </row>
    <row r="2383" spans="1:110" x14ac:dyDescent="0.25">
      <c r="A2383" s="148" t="s">
        <v>96</v>
      </c>
      <c r="B2383" s="148">
        <v>0</v>
      </c>
      <c r="D2383" s="148" t="s">
        <v>97</v>
      </c>
      <c r="K2383" s="148">
        <v>1</v>
      </c>
      <c r="M2383" s="148">
        <v>4</v>
      </c>
      <c r="N2383" s="148" t="s">
        <v>976</v>
      </c>
      <c r="O2383" s="148">
        <v>0</v>
      </c>
      <c r="R2383" s="148">
        <v>6127985</v>
      </c>
      <c r="S2383" s="153">
        <v>42534</v>
      </c>
      <c r="T2383" s="148">
        <v>8</v>
      </c>
      <c r="U2383" s="148">
        <v>1</v>
      </c>
      <c r="V2383" s="148">
        <v>1</v>
      </c>
      <c r="X2383" s="148">
        <v>0</v>
      </c>
      <c r="Y2383" s="148">
        <v>0</v>
      </c>
      <c r="Z2383" s="153">
        <v>42535</v>
      </c>
      <c r="AA2383" s="154" t="s">
        <v>977</v>
      </c>
      <c r="AB2383" s="148">
        <v>23</v>
      </c>
      <c r="AC2383" s="148">
        <v>23</v>
      </c>
      <c r="AD2383" s="148" t="s">
        <v>117</v>
      </c>
      <c r="AE2383" s="154" t="s">
        <v>148</v>
      </c>
      <c r="AF2383" s="148">
        <v>2</v>
      </c>
      <c r="AG2383" s="148">
        <v>2</v>
      </c>
      <c r="AJ2383" s="148" t="s">
        <v>163</v>
      </c>
      <c r="AK2383" s="148">
        <v>1213</v>
      </c>
      <c r="AL2383" s="148">
        <v>5.0000000000000001E-3</v>
      </c>
      <c r="AM2383" s="148">
        <v>5.0000000000000001E-3</v>
      </c>
      <c r="AP2383" s="148">
        <v>454</v>
      </c>
      <c r="AQ2383" s="148">
        <v>454</v>
      </c>
      <c r="AR2383" s="148">
        <v>1213</v>
      </c>
      <c r="AS2383" s="148">
        <v>10</v>
      </c>
      <c r="AT2383" s="148">
        <v>10</v>
      </c>
      <c r="AU2383" s="148">
        <v>5.0000000000000001E-3</v>
      </c>
      <c r="AV2383" s="148">
        <v>5.0000000000000001E-3</v>
      </c>
      <c r="AY2383" s="148">
        <v>133</v>
      </c>
      <c r="AZ2383" s="148">
        <v>133</v>
      </c>
      <c r="BA2383" s="148" t="s">
        <v>107</v>
      </c>
      <c r="BB2383" s="148">
        <v>11</v>
      </c>
      <c r="BD2383" s="148">
        <v>8</v>
      </c>
      <c r="BF2383" s="148" t="s">
        <v>978</v>
      </c>
      <c r="BG2383" s="148">
        <v>1</v>
      </c>
      <c r="BI2383" s="153">
        <v>42535</v>
      </c>
      <c r="BJ2383" s="154" t="s">
        <v>112</v>
      </c>
      <c r="BK2383" s="148">
        <v>41054531300042</v>
      </c>
      <c r="BM2383" s="148" t="s">
        <v>100</v>
      </c>
      <c r="BN2383" s="148" t="s">
        <v>979</v>
      </c>
      <c r="BO2383" s="148" t="s">
        <v>980</v>
      </c>
      <c r="BQ2383" s="153">
        <v>42534</v>
      </c>
      <c r="BR2383" s="148">
        <v>3</v>
      </c>
      <c r="BT2383" s="148">
        <v>1409</v>
      </c>
      <c r="BV2383" s="148" t="s">
        <v>1617</v>
      </c>
      <c r="BW2383" s="148">
        <v>29</v>
      </c>
      <c r="BY2383" s="148">
        <v>27</v>
      </c>
      <c r="CA2383" s="148">
        <v>1</v>
      </c>
      <c r="CC2383" s="148">
        <v>34255833500051</v>
      </c>
      <c r="CE2383" s="148" t="s">
        <v>100</v>
      </c>
      <c r="CF2383" s="148">
        <v>1</v>
      </c>
      <c r="CH2383" s="148">
        <v>3</v>
      </c>
      <c r="CJ2383" s="149">
        <v>41054531300042</v>
      </c>
      <c r="CL2383" s="149" t="s">
        <v>97</v>
      </c>
      <c r="CN2383" s="149">
        <v>3</v>
      </c>
      <c r="CT2383" s="149" t="s">
        <v>98</v>
      </c>
      <c r="CU2383" s="152">
        <v>42667</v>
      </c>
      <c r="CV2383" s="149">
        <v>0</v>
      </c>
      <c r="CX2383" s="149" t="s">
        <v>97</v>
      </c>
      <c r="CY2383" s="149" t="s">
        <v>99</v>
      </c>
      <c r="CZ2383" s="149">
        <v>41054531300042</v>
      </c>
      <c r="DB2383" s="149" t="s">
        <v>100</v>
      </c>
      <c r="DC2383" s="149" t="s">
        <v>101</v>
      </c>
      <c r="DD2383" s="149" t="s">
        <v>102</v>
      </c>
      <c r="DE2383" s="149" t="s">
        <v>1615</v>
      </c>
      <c r="DF2383" s="149">
        <v>1</v>
      </c>
    </row>
    <row r="2384" spans="1:110" x14ac:dyDescent="0.25">
      <c r="A2384" s="148" t="s">
        <v>96</v>
      </c>
      <c r="B2384" s="148">
        <v>0</v>
      </c>
      <c r="D2384" s="148" t="s">
        <v>97</v>
      </c>
      <c r="K2384" s="148">
        <v>1</v>
      </c>
      <c r="M2384" s="148">
        <v>4</v>
      </c>
      <c r="N2384" s="148" t="s">
        <v>976</v>
      </c>
      <c r="O2384" s="148">
        <v>0</v>
      </c>
      <c r="R2384" s="148">
        <v>6127985</v>
      </c>
      <c r="S2384" s="153">
        <v>42534</v>
      </c>
      <c r="T2384" s="148">
        <v>8</v>
      </c>
      <c r="U2384" s="148">
        <v>1</v>
      </c>
      <c r="V2384" s="148">
        <v>1</v>
      </c>
      <c r="X2384" s="148">
        <v>0</v>
      </c>
      <c r="Y2384" s="148">
        <v>0</v>
      </c>
      <c r="Z2384" s="153">
        <v>42538</v>
      </c>
      <c r="AA2384" s="154" t="s">
        <v>977</v>
      </c>
      <c r="AB2384" s="148">
        <v>23</v>
      </c>
      <c r="AC2384" s="148">
        <v>23</v>
      </c>
      <c r="AD2384" s="148" t="s">
        <v>105</v>
      </c>
      <c r="AE2384" s="154" t="s">
        <v>119</v>
      </c>
      <c r="AF2384" s="148">
        <v>2</v>
      </c>
      <c r="AG2384" s="148">
        <v>2</v>
      </c>
      <c r="AJ2384" s="148" t="s">
        <v>164</v>
      </c>
      <c r="AK2384" s="148">
        <v>1615</v>
      </c>
      <c r="AL2384" s="148">
        <v>0.02</v>
      </c>
      <c r="AM2384" s="148">
        <v>0.02</v>
      </c>
      <c r="AN2384" s="148">
        <v>711</v>
      </c>
      <c r="AO2384" s="148">
        <v>711</v>
      </c>
      <c r="AP2384" s="148">
        <v>151</v>
      </c>
      <c r="AQ2384" s="148">
        <v>151</v>
      </c>
      <c r="AR2384" s="148">
        <v>1615</v>
      </c>
      <c r="AS2384" s="148">
        <v>10</v>
      </c>
      <c r="AT2384" s="148">
        <v>10</v>
      </c>
      <c r="AU2384" s="148">
        <v>0.02</v>
      </c>
      <c r="AV2384" s="148">
        <v>0.02</v>
      </c>
      <c r="AW2384" s="148">
        <v>1168</v>
      </c>
      <c r="AX2384" s="148">
        <v>1168</v>
      </c>
      <c r="AY2384" s="148">
        <v>133</v>
      </c>
      <c r="AZ2384" s="148">
        <v>133</v>
      </c>
      <c r="BA2384" s="148" t="s">
        <v>107</v>
      </c>
      <c r="BB2384" s="148">
        <v>11</v>
      </c>
      <c r="BD2384" s="148">
        <v>8</v>
      </c>
      <c r="BF2384" s="148" t="s">
        <v>978</v>
      </c>
      <c r="BG2384" s="148">
        <v>1</v>
      </c>
      <c r="BI2384" s="153">
        <v>42535</v>
      </c>
      <c r="BJ2384" s="154" t="s">
        <v>112</v>
      </c>
      <c r="BK2384" s="148">
        <v>41054531300042</v>
      </c>
      <c r="BM2384" s="148" t="s">
        <v>100</v>
      </c>
      <c r="BN2384" s="148" t="s">
        <v>979</v>
      </c>
      <c r="BO2384" s="148" t="s">
        <v>980</v>
      </c>
      <c r="BQ2384" s="153">
        <v>42534</v>
      </c>
      <c r="BR2384" s="148">
        <v>3</v>
      </c>
      <c r="BT2384" s="148">
        <v>1409</v>
      </c>
      <c r="BV2384" s="148" t="s">
        <v>1617</v>
      </c>
      <c r="BW2384" s="148">
        <v>29</v>
      </c>
      <c r="BY2384" s="148">
        <v>27</v>
      </c>
      <c r="CA2384" s="148">
        <v>1</v>
      </c>
      <c r="CC2384" s="148">
        <v>34255833500051</v>
      </c>
      <c r="CE2384" s="148" t="s">
        <v>100</v>
      </c>
      <c r="CF2384" s="148">
        <v>1</v>
      </c>
      <c r="CH2384" s="148">
        <v>3</v>
      </c>
      <c r="CJ2384" s="149">
        <v>41054531300042</v>
      </c>
      <c r="CL2384" s="149" t="s">
        <v>97</v>
      </c>
      <c r="CN2384" s="149">
        <v>3</v>
      </c>
      <c r="CT2384" s="149" t="s">
        <v>98</v>
      </c>
      <c r="CU2384" s="152">
        <v>42667</v>
      </c>
      <c r="CV2384" s="149">
        <v>0</v>
      </c>
      <c r="CX2384" s="149" t="s">
        <v>97</v>
      </c>
      <c r="CY2384" s="149" t="s">
        <v>99</v>
      </c>
      <c r="CZ2384" s="149">
        <v>41054531300042</v>
      </c>
      <c r="DB2384" s="149" t="s">
        <v>100</v>
      </c>
      <c r="DC2384" s="149" t="s">
        <v>101</v>
      </c>
      <c r="DD2384" s="149" t="s">
        <v>102</v>
      </c>
      <c r="DE2384" s="149" t="s">
        <v>1615</v>
      </c>
      <c r="DF2384" s="149">
        <v>1</v>
      </c>
    </row>
    <row r="2385" spans="1:110" x14ac:dyDescent="0.25">
      <c r="A2385" s="148" t="s">
        <v>96</v>
      </c>
      <c r="B2385" s="148">
        <v>0</v>
      </c>
      <c r="D2385" s="148" t="s">
        <v>97</v>
      </c>
      <c r="K2385" s="148">
        <v>1</v>
      </c>
      <c r="M2385" s="148">
        <v>4</v>
      </c>
      <c r="N2385" s="148" t="s">
        <v>976</v>
      </c>
      <c r="O2385" s="148">
        <v>0</v>
      </c>
      <c r="R2385" s="148">
        <v>6127985</v>
      </c>
      <c r="S2385" s="153">
        <v>42534</v>
      </c>
      <c r="T2385" s="148">
        <v>8</v>
      </c>
      <c r="U2385" s="148">
        <v>1</v>
      </c>
      <c r="V2385" s="148">
        <v>1</v>
      </c>
      <c r="X2385" s="148">
        <v>0</v>
      </c>
      <c r="Y2385" s="148">
        <v>0</v>
      </c>
      <c r="Z2385" s="153">
        <v>42535</v>
      </c>
      <c r="AA2385" s="154" t="s">
        <v>977</v>
      </c>
      <c r="AB2385" s="148">
        <v>23</v>
      </c>
      <c r="AC2385" s="148">
        <v>23</v>
      </c>
      <c r="AD2385" s="148" t="s">
        <v>117</v>
      </c>
      <c r="AE2385" s="154" t="s">
        <v>154</v>
      </c>
      <c r="AF2385" s="148">
        <v>2</v>
      </c>
      <c r="AG2385" s="148">
        <v>2</v>
      </c>
      <c r="AJ2385" s="148" t="s">
        <v>165</v>
      </c>
      <c r="AK2385" s="148">
        <v>2011</v>
      </c>
      <c r="AL2385" s="148">
        <v>5.0000000000000001E-3</v>
      </c>
      <c r="AM2385" s="148">
        <v>5.0000000000000001E-3</v>
      </c>
      <c r="AN2385" s="148">
        <v>712</v>
      </c>
      <c r="AO2385" s="148">
        <v>712</v>
      </c>
      <c r="AP2385" s="148">
        <v>405</v>
      </c>
      <c r="AQ2385" s="148">
        <v>405</v>
      </c>
      <c r="AR2385" s="148">
        <v>2011</v>
      </c>
      <c r="AS2385" s="148">
        <v>1</v>
      </c>
      <c r="AT2385" s="148">
        <v>1</v>
      </c>
      <c r="AU2385" s="148">
        <v>6.0000000000000001E-3</v>
      </c>
      <c r="AV2385" s="148">
        <v>6.0000000000000001E-3</v>
      </c>
      <c r="AW2385" s="148">
        <v>1168</v>
      </c>
      <c r="AX2385" s="148">
        <v>1168</v>
      </c>
      <c r="AY2385" s="148">
        <v>133</v>
      </c>
      <c r="AZ2385" s="148">
        <v>133</v>
      </c>
      <c r="BA2385" s="148" t="s">
        <v>107</v>
      </c>
      <c r="BB2385" s="148">
        <v>11</v>
      </c>
      <c r="BD2385" s="148">
        <v>8</v>
      </c>
      <c r="BF2385" s="148" t="s">
        <v>978</v>
      </c>
      <c r="BG2385" s="148">
        <v>1</v>
      </c>
      <c r="BI2385" s="153">
        <v>42535</v>
      </c>
      <c r="BJ2385" s="154" t="s">
        <v>112</v>
      </c>
      <c r="BK2385" s="148">
        <v>41054531300042</v>
      </c>
      <c r="BM2385" s="148" t="s">
        <v>100</v>
      </c>
      <c r="BN2385" s="148" t="s">
        <v>979</v>
      </c>
      <c r="BO2385" s="148" t="s">
        <v>980</v>
      </c>
      <c r="BQ2385" s="153">
        <v>42534</v>
      </c>
      <c r="BR2385" s="148">
        <v>3</v>
      </c>
      <c r="BT2385" s="148">
        <v>1409</v>
      </c>
      <c r="BV2385" s="148" t="s">
        <v>1617</v>
      </c>
      <c r="BW2385" s="148">
        <v>29</v>
      </c>
      <c r="BY2385" s="148">
        <v>27</v>
      </c>
      <c r="CA2385" s="148">
        <v>1</v>
      </c>
      <c r="CC2385" s="148">
        <v>34255833500051</v>
      </c>
      <c r="CE2385" s="148" t="s">
        <v>100</v>
      </c>
      <c r="CF2385" s="148">
        <v>1</v>
      </c>
      <c r="CH2385" s="148">
        <v>3</v>
      </c>
      <c r="CJ2385" s="149">
        <v>41054531300042</v>
      </c>
      <c r="CL2385" s="149" t="s">
        <v>97</v>
      </c>
      <c r="CN2385" s="149">
        <v>3</v>
      </c>
      <c r="CT2385" s="149" t="s">
        <v>98</v>
      </c>
      <c r="CU2385" s="152">
        <v>42667</v>
      </c>
      <c r="CV2385" s="149">
        <v>0</v>
      </c>
      <c r="CX2385" s="149" t="s">
        <v>97</v>
      </c>
      <c r="CY2385" s="149" t="s">
        <v>99</v>
      </c>
      <c r="CZ2385" s="149">
        <v>41054531300042</v>
      </c>
      <c r="DB2385" s="149" t="s">
        <v>100</v>
      </c>
      <c r="DC2385" s="149" t="s">
        <v>101</v>
      </c>
      <c r="DD2385" s="149" t="s">
        <v>102</v>
      </c>
      <c r="DE2385" s="149" t="s">
        <v>1615</v>
      </c>
      <c r="DF2385" s="149">
        <v>1</v>
      </c>
    </row>
    <row r="2386" spans="1:110" x14ac:dyDescent="0.25">
      <c r="A2386" s="148" t="s">
        <v>96</v>
      </c>
      <c r="B2386" s="148">
        <v>0</v>
      </c>
      <c r="D2386" s="148" t="s">
        <v>97</v>
      </c>
      <c r="K2386" s="148">
        <v>1</v>
      </c>
      <c r="M2386" s="148">
        <v>4</v>
      </c>
      <c r="N2386" s="148" t="s">
        <v>976</v>
      </c>
      <c r="O2386" s="148">
        <v>0</v>
      </c>
      <c r="R2386" s="148">
        <v>6127985</v>
      </c>
      <c r="S2386" s="153">
        <v>42534</v>
      </c>
      <c r="T2386" s="148">
        <v>8</v>
      </c>
      <c r="U2386" s="148">
        <v>1</v>
      </c>
      <c r="V2386" s="148">
        <v>1</v>
      </c>
      <c r="X2386" s="148">
        <v>0</v>
      </c>
      <c r="Y2386" s="148">
        <v>0</v>
      </c>
      <c r="Z2386" s="153">
        <v>42538</v>
      </c>
      <c r="AA2386" s="154" t="s">
        <v>977</v>
      </c>
      <c r="AB2386" s="148">
        <v>23</v>
      </c>
      <c r="AC2386" s="148">
        <v>23</v>
      </c>
      <c r="AD2386" s="148" t="s">
        <v>105</v>
      </c>
      <c r="AE2386" s="154" t="s">
        <v>119</v>
      </c>
      <c r="AF2386" s="148">
        <v>2</v>
      </c>
      <c r="AG2386" s="148">
        <v>2</v>
      </c>
      <c r="AJ2386" s="148" t="s">
        <v>166</v>
      </c>
      <c r="AK2386" s="148">
        <v>1593</v>
      </c>
      <c r="AL2386" s="148">
        <v>0.02</v>
      </c>
      <c r="AM2386" s="148">
        <v>0.02</v>
      </c>
      <c r="AN2386" s="148">
        <v>711</v>
      </c>
      <c r="AO2386" s="148">
        <v>711</v>
      </c>
      <c r="AP2386" s="148">
        <v>151</v>
      </c>
      <c r="AQ2386" s="148">
        <v>151</v>
      </c>
      <c r="AR2386" s="148">
        <v>1593</v>
      </c>
      <c r="AS2386" s="148">
        <v>10</v>
      </c>
      <c r="AT2386" s="148">
        <v>10</v>
      </c>
      <c r="AU2386" s="148">
        <v>0.02</v>
      </c>
      <c r="AV2386" s="148">
        <v>0.02</v>
      </c>
      <c r="AW2386" s="148">
        <v>1168</v>
      </c>
      <c r="AX2386" s="148">
        <v>1168</v>
      </c>
      <c r="AY2386" s="148">
        <v>133</v>
      </c>
      <c r="AZ2386" s="148">
        <v>133</v>
      </c>
      <c r="BA2386" s="148" t="s">
        <v>107</v>
      </c>
      <c r="BB2386" s="148">
        <v>11</v>
      </c>
      <c r="BD2386" s="148">
        <v>8</v>
      </c>
      <c r="BF2386" s="148" t="s">
        <v>978</v>
      </c>
      <c r="BG2386" s="148">
        <v>1</v>
      </c>
      <c r="BI2386" s="153">
        <v>42535</v>
      </c>
      <c r="BJ2386" s="154" t="s">
        <v>112</v>
      </c>
      <c r="BK2386" s="148">
        <v>41054531300042</v>
      </c>
      <c r="BM2386" s="148" t="s">
        <v>100</v>
      </c>
      <c r="BN2386" s="148" t="s">
        <v>979</v>
      </c>
      <c r="BO2386" s="148" t="s">
        <v>980</v>
      </c>
      <c r="BQ2386" s="153">
        <v>42534</v>
      </c>
      <c r="BR2386" s="148">
        <v>3</v>
      </c>
      <c r="BT2386" s="148">
        <v>1409</v>
      </c>
      <c r="BV2386" s="148" t="s">
        <v>1617</v>
      </c>
      <c r="BW2386" s="148">
        <v>29</v>
      </c>
      <c r="BY2386" s="148">
        <v>27</v>
      </c>
      <c r="CA2386" s="148">
        <v>1</v>
      </c>
      <c r="CC2386" s="148">
        <v>34255833500051</v>
      </c>
      <c r="CE2386" s="148" t="s">
        <v>100</v>
      </c>
      <c r="CF2386" s="148">
        <v>1</v>
      </c>
      <c r="CH2386" s="148">
        <v>3</v>
      </c>
      <c r="CJ2386" s="149">
        <v>41054531300042</v>
      </c>
      <c r="CL2386" s="149" t="s">
        <v>97</v>
      </c>
      <c r="CN2386" s="149">
        <v>3</v>
      </c>
      <c r="CT2386" s="149" t="s">
        <v>98</v>
      </c>
      <c r="CU2386" s="152">
        <v>42667</v>
      </c>
      <c r="CV2386" s="149">
        <v>0</v>
      </c>
      <c r="CX2386" s="149" t="s">
        <v>97</v>
      </c>
      <c r="CY2386" s="149" t="s">
        <v>99</v>
      </c>
      <c r="CZ2386" s="149">
        <v>41054531300042</v>
      </c>
      <c r="DB2386" s="149" t="s">
        <v>100</v>
      </c>
      <c r="DC2386" s="149" t="s">
        <v>101</v>
      </c>
      <c r="DD2386" s="149" t="s">
        <v>102</v>
      </c>
      <c r="DE2386" s="149" t="s">
        <v>1615</v>
      </c>
      <c r="DF2386" s="149">
        <v>1</v>
      </c>
    </row>
    <row r="2387" spans="1:110" x14ac:dyDescent="0.25">
      <c r="A2387" s="148" t="s">
        <v>96</v>
      </c>
      <c r="B2387" s="148">
        <v>0</v>
      </c>
      <c r="D2387" s="148" t="s">
        <v>97</v>
      </c>
      <c r="K2387" s="148">
        <v>1</v>
      </c>
      <c r="M2387" s="148">
        <v>4</v>
      </c>
      <c r="N2387" s="148" t="s">
        <v>976</v>
      </c>
      <c r="O2387" s="148">
        <v>0</v>
      </c>
      <c r="R2387" s="148">
        <v>6127985</v>
      </c>
      <c r="S2387" s="153">
        <v>42534</v>
      </c>
      <c r="T2387" s="148">
        <v>8</v>
      </c>
      <c r="U2387" s="148">
        <v>1</v>
      </c>
      <c r="V2387" s="148">
        <v>1</v>
      </c>
      <c r="X2387" s="148">
        <v>0</v>
      </c>
      <c r="Y2387" s="148">
        <v>0</v>
      </c>
      <c r="Z2387" s="153">
        <v>42538</v>
      </c>
      <c r="AA2387" s="154" t="s">
        <v>977</v>
      </c>
      <c r="AB2387" s="148">
        <v>23</v>
      </c>
      <c r="AC2387" s="148">
        <v>23</v>
      </c>
      <c r="AD2387" s="148" t="s">
        <v>105</v>
      </c>
      <c r="AE2387" s="154" t="s">
        <v>119</v>
      </c>
      <c r="AF2387" s="148">
        <v>2</v>
      </c>
      <c r="AG2387" s="148">
        <v>2</v>
      </c>
      <c r="AJ2387" s="148" t="s">
        <v>167</v>
      </c>
      <c r="AK2387" s="148">
        <v>1471</v>
      </c>
      <c r="AL2387" s="148">
        <v>0.02</v>
      </c>
      <c r="AM2387" s="148">
        <v>0.02</v>
      </c>
      <c r="AN2387" s="148">
        <v>711</v>
      </c>
      <c r="AO2387" s="148">
        <v>711</v>
      </c>
      <c r="AP2387" s="148">
        <v>151</v>
      </c>
      <c r="AQ2387" s="148">
        <v>151</v>
      </c>
      <c r="AR2387" s="148">
        <v>1471</v>
      </c>
      <c r="AS2387" s="148">
        <v>10</v>
      </c>
      <c r="AT2387" s="148">
        <v>10</v>
      </c>
      <c r="AU2387" s="148">
        <v>0.02</v>
      </c>
      <c r="AV2387" s="148">
        <v>0.02</v>
      </c>
      <c r="AW2387" s="148">
        <v>1168</v>
      </c>
      <c r="AX2387" s="148">
        <v>1168</v>
      </c>
      <c r="AY2387" s="148">
        <v>133</v>
      </c>
      <c r="AZ2387" s="148">
        <v>133</v>
      </c>
      <c r="BA2387" s="148" t="s">
        <v>107</v>
      </c>
      <c r="BB2387" s="148">
        <v>11</v>
      </c>
      <c r="BD2387" s="148">
        <v>8</v>
      </c>
      <c r="BF2387" s="148" t="s">
        <v>978</v>
      </c>
      <c r="BG2387" s="148">
        <v>1</v>
      </c>
      <c r="BI2387" s="153">
        <v>42535</v>
      </c>
      <c r="BJ2387" s="154" t="s">
        <v>112</v>
      </c>
      <c r="BK2387" s="148">
        <v>41054531300042</v>
      </c>
      <c r="BM2387" s="148" t="s">
        <v>100</v>
      </c>
      <c r="BN2387" s="148" t="s">
        <v>979</v>
      </c>
      <c r="BO2387" s="148" t="s">
        <v>980</v>
      </c>
      <c r="BQ2387" s="153">
        <v>42534</v>
      </c>
      <c r="BR2387" s="148">
        <v>3</v>
      </c>
      <c r="BT2387" s="148">
        <v>1409</v>
      </c>
      <c r="BV2387" s="148" t="s">
        <v>1617</v>
      </c>
      <c r="BW2387" s="148">
        <v>29</v>
      </c>
      <c r="BY2387" s="148">
        <v>27</v>
      </c>
      <c r="CA2387" s="148">
        <v>1</v>
      </c>
      <c r="CC2387" s="148">
        <v>34255833500051</v>
      </c>
      <c r="CE2387" s="148" t="s">
        <v>100</v>
      </c>
      <c r="CF2387" s="148">
        <v>1</v>
      </c>
      <c r="CH2387" s="148">
        <v>3</v>
      </c>
      <c r="CJ2387" s="149">
        <v>41054531300042</v>
      </c>
      <c r="CL2387" s="149" t="s">
        <v>97</v>
      </c>
      <c r="CN2387" s="149">
        <v>3</v>
      </c>
      <c r="CT2387" s="149" t="s">
        <v>98</v>
      </c>
      <c r="CU2387" s="152">
        <v>42667</v>
      </c>
      <c r="CV2387" s="149">
        <v>0</v>
      </c>
      <c r="CX2387" s="149" t="s">
        <v>97</v>
      </c>
      <c r="CY2387" s="149" t="s">
        <v>99</v>
      </c>
      <c r="CZ2387" s="149">
        <v>41054531300042</v>
      </c>
      <c r="DB2387" s="149" t="s">
        <v>100</v>
      </c>
      <c r="DC2387" s="149" t="s">
        <v>101</v>
      </c>
      <c r="DD2387" s="149" t="s">
        <v>102</v>
      </c>
      <c r="DE2387" s="149" t="s">
        <v>1615</v>
      </c>
      <c r="DF2387" s="149">
        <v>1</v>
      </c>
    </row>
    <row r="2388" spans="1:110" x14ac:dyDescent="0.25">
      <c r="A2388" s="148" t="s">
        <v>96</v>
      </c>
      <c r="B2388" s="148">
        <v>0</v>
      </c>
      <c r="D2388" s="148" t="s">
        <v>97</v>
      </c>
      <c r="K2388" s="148">
        <v>1</v>
      </c>
      <c r="M2388" s="148">
        <v>4</v>
      </c>
      <c r="N2388" s="148" t="s">
        <v>976</v>
      </c>
      <c r="O2388" s="148">
        <v>0</v>
      </c>
      <c r="R2388" s="148">
        <v>6127985</v>
      </c>
      <c r="S2388" s="153">
        <v>42534</v>
      </c>
      <c r="T2388" s="148">
        <v>8</v>
      </c>
      <c r="U2388" s="148">
        <v>1</v>
      </c>
      <c r="V2388" s="148">
        <v>1</v>
      </c>
      <c r="X2388" s="148">
        <v>0</v>
      </c>
      <c r="Y2388" s="148">
        <v>0</v>
      </c>
      <c r="Z2388" s="153">
        <v>42535</v>
      </c>
      <c r="AA2388" s="154" t="s">
        <v>977</v>
      </c>
      <c r="AB2388" s="148">
        <v>23</v>
      </c>
      <c r="AC2388" s="148">
        <v>23</v>
      </c>
      <c r="AD2388" s="148" t="s">
        <v>105</v>
      </c>
      <c r="AE2388" s="154" t="s">
        <v>111</v>
      </c>
      <c r="AF2388" s="148">
        <v>2</v>
      </c>
      <c r="AG2388" s="148">
        <v>2</v>
      </c>
      <c r="AJ2388" s="148" t="s">
        <v>168</v>
      </c>
      <c r="AK2388" s="148">
        <v>1602</v>
      </c>
      <c r="AL2388" s="148">
        <v>0.5</v>
      </c>
      <c r="AM2388" s="148">
        <v>0.5</v>
      </c>
      <c r="AP2388" s="148">
        <v>357</v>
      </c>
      <c r="AQ2388" s="148">
        <v>357</v>
      </c>
      <c r="AR2388" s="148">
        <v>1602</v>
      </c>
      <c r="AS2388" s="148">
        <v>10</v>
      </c>
      <c r="AT2388" s="148">
        <v>10</v>
      </c>
      <c r="AU2388" s="148">
        <v>0.5</v>
      </c>
      <c r="AV2388" s="148">
        <v>0.5</v>
      </c>
      <c r="AY2388" s="148">
        <v>133</v>
      </c>
      <c r="AZ2388" s="148">
        <v>133</v>
      </c>
      <c r="BA2388" s="148" t="s">
        <v>107</v>
      </c>
      <c r="BB2388" s="148">
        <v>11</v>
      </c>
      <c r="BD2388" s="148">
        <v>8</v>
      </c>
      <c r="BF2388" s="148" t="s">
        <v>978</v>
      </c>
      <c r="BG2388" s="148">
        <v>1</v>
      </c>
      <c r="BI2388" s="153">
        <v>42535</v>
      </c>
      <c r="BJ2388" s="154" t="s">
        <v>112</v>
      </c>
      <c r="BK2388" s="148">
        <v>41054531300042</v>
      </c>
      <c r="BM2388" s="148" t="s">
        <v>100</v>
      </c>
      <c r="BN2388" s="148" t="s">
        <v>979</v>
      </c>
      <c r="BO2388" s="148" t="s">
        <v>980</v>
      </c>
      <c r="BQ2388" s="153">
        <v>42534</v>
      </c>
      <c r="BR2388" s="148">
        <v>3</v>
      </c>
      <c r="BT2388" s="148">
        <v>1409</v>
      </c>
      <c r="BV2388" s="148" t="s">
        <v>1617</v>
      </c>
      <c r="BW2388" s="148">
        <v>29</v>
      </c>
      <c r="BY2388" s="148">
        <v>27</v>
      </c>
      <c r="CA2388" s="148">
        <v>1</v>
      </c>
      <c r="CC2388" s="148">
        <v>34255833500051</v>
      </c>
      <c r="CE2388" s="148" t="s">
        <v>100</v>
      </c>
      <c r="CF2388" s="148">
        <v>1</v>
      </c>
      <c r="CH2388" s="148">
        <v>3</v>
      </c>
      <c r="CJ2388" s="149">
        <v>41054531300042</v>
      </c>
      <c r="CL2388" s="149" t="s">
        <v>97</v>
      </c>
      <c r="CN2388" s="149">
        <v>3</v>
      </c>
      <c r="CT2388" s="149" t="s">
        <v>98</v>
      </c>
      <c r="CU2388" s="152">
        <v>42667</v>
      </c>
      <c r="CV2388" s="149">
        <v>0</v>
      </c>
      <c r="CX2388" s="149" t="s">
        <v>97</v>
      </c>
      <c r="CY2388" s="149" t="s">
        <v>99</v>
      </c>
      <c r="CZ2388" s="149">
        <v>41054531300042</v>
      </c>
      <c r="DB2388" s="149" t="s">
        <v>100</v>
      </c>
      <c r="DC2388" s="149" t="s">
        <v>101</v>
      </c>
      <c r="DD2388" s="149" t="s">
        <v>102</v>
      </c>
      <c r="DE2388" s="149" t="s">
        <v>1615</v>
      </c>
      <c r="DF2388" s="149">
        <v>1</v>
      </c>
    </row>
    <row r="2389" spans="1:110" x14ac:dyDescent="0.25">
      <c r="A2389" s="148" t="s">
        <v>96</v>
      </c>
      <c r="B2389" s="148">
        <v>0</v>
      </c>
      <c r="D2389" s="148" t="s">
        <v>97</v>
      </c>
      <c r="K2389" s="148">
        <v>1</v>
      </c>
      <c r="M2389" s="148">
        <v>4</v>
      </c>
      <c r="N2389" s="148" t="s">
        <v>976</v>
      </c>
      <c r="O2389" s="148">
        <v>0</v>
      </c>
      <c r="R2389" s="148">
        <v>6127985</v>
      </c>
      <c r="S2389" s="153">
        <v>42534</v>
      </c>
      <c r="T2389" s="148">
        <v>8</v>
      </c>
      <c r="U2389" s="148">
        <v>1</v>
      </c>
      <c r="V2389" s="148">
        <v>1</v>
      </c>
      <c r="X2389" s="148">
        <v>0</v>
      </c>
      <c r="Y2389" s="148">
        <v>0</v>
      </c>
      <c r="Z2389" s="153">
        <v>42536</v>
      </c>
      <c r="AA2389" s="154" t="s">
        <v>977</v>
      </c>
      <c r="AB2389" s="148">
        <v>23</v>
      </c>
      <c r="AC2389" s="148">
        <v>23</v>
      </c>
      <c r="AD2389" s="148" t="s">
        <v>105</v>
      </c>
      <c r="AE2389" s="154" t="s">
        <v>170</v>
      </c>
      <c r="AF2389" s="148">
        <v>2</v>
      </c>
      <c r="AG2389" s="148">
        <v>2</v>
      </c>
      <c r="AJ2389" s="148" t="s">
        <v>169</v>
      </c>
      <c r="AK2389" s="148">
        <v>1619</v>
      </c>
      <c r="AL2389" s="148">
        <v>0.01</v>
      </c>
      <c r="AM2389" s="148">
        <v>0.01</v>
      </c>
      <c r="AN2389" s="148">
        <v>712</v>
      </c>
      <c r="AO2389" s="148">
        <v>712</v>
      </c>
      <c r="AP2389" s="148">
        <v>151</v>
      </c>
      <c r="AQ2389" s="148">
        <v>151</v>
      </c>
      <c r="AR2389" s="148">
        <v>1619</v>
      </c>
      <c r="AS2389" s="148">
        <v>10</v>
      </c>
      <c r="AT2389" s="148">
        <v>10</v>
      </c>
      <c r="AU2389" s="148">
        <v>0.01</v>
      </c>
      <c r="AV2389" s="148">
        <v>0.01</v>
      </c>
      <c r="AW2389" s="148">
        <v>1168</v>
      </c>
      <c r="AX2389" s="148">
        <v>1168</v>
      </c>
      <c r="AY2389" s="148">
        <v>133</v>
      </c>
      <c r="AZ2389" s="148">
        <v>133</v>
      </c>
      <c r="BA2389" s="148" t="s">
        <v>107</v>
      </c>
      <c r="BB2389" s="148">
        <v>11</v>
      </c>
      <c r="BD2389" s="148">
        <v>8</v>
      </c>
      <c r="BF2389" s="148" t="s">
        <v>978</v>
      </c>
      <c r="BG2389" s="148">
        <v>1</v>
      </c>
      <c r="BI2389" s="153">
        <v>42535</v>
      </c>
      <c r="BJ2389" s="154" t="s">
        <v>112</v>
      </c>
      <c r="BK2389" s="148">
        <v>41054531300042</v>
      </c>
      <c r="BM2389" s="148" t="s">
        <v>100</v>
      </c>
      <c r="BN2389" s="148" t="s">
        <v>979</v>
      </c>
      <c r="BO2389" s="148" t="s">
        <v>980</v>
      </c>
      <c r="BQ2389" s="153">
        <v>42534</v>
      </c>
      <c r="BR2389" s="148">
        <v>3</v>
      </c>
      <c r="BT2389" s="148">
        <v>1409</v>
      </c>
      <c r="BV2389" s="148" t="s">
        <v>1617</v>
      </c>
      <c r="BW2389" s="148">
        <v>29</v>
      </c>
      <c r="BY2389" s="148">
        <v>27</v>
      </c>
      <c r="CA2389" s="148">
        <v>1</v>
      </c>
      <c r="CC2389" s="148">
        <v>34255833500051</v>
      </c>
      <c r="CE2389" s="148" t="s">
        <v>100</v>
      </c>
      <c r="CF2389" s="148">
        <v>1</v>
      </c>
      <c r="CH2389" s="148">
        <v>3</v>
      </c>
      <c r="CJ2389" s="149">
        <v>41054531300042</v>
      </c>
      <c r="CL2389" s="149" t="s">
        <v>97</v>
      </c>
      <c r="CN2389" s="149">
        <v>3</v>
      </c>
      <c r="CT2389" s="149" t="s">
        <v>98</v>
      </c>
      <c r="CU2389" s="152">
        <v>42667</v>
      </c>
      <c r="CV2389" s="149">
        <v>0</v>
      </c>
      <c r="CX2389" s="149" t="s">
        <v>97</v>
      </c>
      <c r="CY2389" s="149" t="s">
        <v>99</v>
      </c>
      <c r="CZ2389" s="149">
        <v>41054531300042</v>
      </c>
      <c r="DB2389" s="149" t="s">
        <v>100</v>
      </c>
      <c r="DC2389" s="149" t="s">
        <v>101</v>
      </c>
      <c r="DD2389" s="149" t="s">
        <v>102</v>
      </c>
      <c r="DE2389" s="149" t="s">
        <v>1615</v>
      </c>
      <c r="DF2389" s="149">
        <v>1</v>
      </c>
    </row>
    <row r="2390" spans="1:110" x14ac:dyDescent="0.25">
      <c r="A2390" s="148" t="s">
        <v>96</v>
      </c>
      <c r="B2390" s="148">
        <v>0</v>
      </c>
      <c r="D2390" s="148" t="s">
        <v>97</v>
      </c>
      <c r="K2390" s="148">
        <v>1</v>
      </c>
      <c r="M2390" s="148">
        <v>4</v>
      </c>
      <c r="N2390" s="148" t="s">
        <v>976</v>
      </c>
      <c r="O2390" s="148">
        <v>0</v>
      </c>
      <c r="R2390" s="148">
        <v>6127985</v>
      </c>
      <c r="S2390" s="153">
        <v>42534</v>
      </c>
      <c r="T2390" s="148">
        <v>8</v>
      </c>
      <c r="U2390" s="148">
        <v>1</v>
      </c>
      <c r="V2390" s="148">
        <v>1</v>
      </c>
      <c r="X2390" s="148">
        <v>0</v>
      </c>
      <c r="Y2390" s="148">
        <v>0</v>
      </c>
      <c r="Z2390" s="153">
        <v>42536</v>
      </c>
      <c r="AA2390" s="154" t="s">
        <v>977</v>
      </c>
      <c r="AB2390" s="148">
        <v>23</v>
      </c>
      <c r="AC2390" s="148">
        <v>23</v>
      </c>
      <c r="AD2390" s="148" t="s">
        <v>105</v>
      </c>
      <c r="AE2390" s="154" t="s">
        <v>170</v>
      </c>
      <c r="AF2390" s="148">
        <v>2</v>
      </c>
      <c r="AG2390" s="148">
        <v>2</v>
      </c>
      <c r="AJ2390" s="148" t="s">
        <v>171</v>
      </c>
      <c r="AK2390" s="148">
        <v>1618</v>
      </c>
      <c r="AL2390" s="148">
        <v>0.01</v>
      </c>
      <c r="AM2390" s="148">
        <v>0.01</v>
      </c>
      <c r="AN2390" s="148">
        <v>712</v>
      </c>
      <c r="AO2390" s="148">
        <v>712</v>
      </c>
      <c r="AP2390" s="148">
        <v>151</v>
      </c>
      <c r="AQ2390" s="148">
        <v>151</v>
      </c>
      <c r="AR2390" s="148">
        <v>1618</v>
      </c>
      <c r="AS2390" s="148">
        <v>10</v>
      </c>
      <c r="AT2390" s="148">
        <v>10</v>
      </c>
      <c r="AU2390" s="148">
        <v>0.01</v>
      </c>
      <c r="AV2390" s="148">
        <v>0.01</v>
      </c>
      <c r="AW2390" s="148">
        <v>1168</v>
      </c>
      <c r="AX2390" s="148">
        <v>1168</v>
      </c>
      <c r="AY2390" s="148">
        <v>133</v>
      </c>
      <c r="AZ2390" s="148">
        <v>133</v>
      </c>
      <c r="BA2390" s="148" t="s">
        <v>107</v>
      </c>
      <c r="BB2390" s="148">
        <v>11</v>
      </c>
      <c r="BD2390" s="148">
        <v>8</v>
      </c>
      <c r="BF2390" s="148" t="s">
        <v>978</v>
      </c>
      <c r="BG2390" s="148">
        <v>1</v>
      </c>
      <c r="BI2390" s="153">
        <v>42535</v>
      </c>
      <c r="BJ2390" s="154" t="s">
        <v>112</v>
      </c>
      <c r="BK2390" s="148">
        <v>41054531300042</v>
      </c>
      <c r="BM2390" s="148" t="s">
        <v>100</v>
      </c>
      <c r="BN2390" s="148" t="s">
        <v>979</v>
      </c>
      <c r="BO2390" s="148" t="s">
        <v>980</v>
      </c>
      <c r="BQ2390" s="153">
        <v>42534</v>
      </c>
      <c r="BR2390" s="148">
        <v>3</v>
      </c>
      <c r="BT2390" s="148">
        <v>1409</v>
      </c>
      <c r="BV2390" s="148" t="s">
        <v>1617</v>
      </c>
      <c r="BW2390" s="148">
        <v>29</v>
      </c>
      <c r="BY2390" s="148">
        <v>27</v>
      </c>
      <c r="CA2390" s="148">
        <v>1</v>
      </c>
      <c r="CC2390" s="148">
        <v>34255833500051</v>
      </c>
      <c r="CE2390" s="148" t="s">
        <v>100</v>
      </c>
      <c r="CF2390" s="148">
        <v>1</v>
      </c>
      <c r="CH2390" s="148">
        <v>3</v>
      </c>
      <c r="CJ2390" s="149">
        <v>41054531300042</v>
      </c>
      <c r="CL2390" s="149" t="s">
        <v>97</v>
      </c>
      <c r="CN2390" s="149">
        <v>3</v>
      </c>
      <c r="CT2390" s="149" t="s">
        <v>98</v>
      </c>
      <c r="CU2390" s="152">
        <v>42667</v>
      </c>
      <c r="CV2390" s="149">
        <v>0</v>
      </c>
      <c r="CX2390" s="149" t="s">
        <v>97</v>
      </c>
      <c r="CY2390" s="149" t="s">
        <v>99</v>
      </c>
      <c r="CZ2390" s="149">
        <v>41054531300042</v>
      </c>
      <c r="DB2390" s="149" t="s">
        <v>100</v>
      </c>
      <c r="DC2390" s="149" t="s">
        <v>101</v>
      </c>
      <c r="DD2390" s="149" t="s">
        <v>102</v>
      </c>
      <c r="DE2390" s="149" t="s">
        <v>1615</v>
      </c>
      <c r="DF2390" s="149">
        <v>1</v>
      </c>
    </row>
    <row r="2391" spans="1:110" x14ac:dyDescent="0.25">
      <c r="A2391" s="148" t="s">
        <v>96</v>
      </c>
      <c r="B2391" s="148">
        <v>0</v>
      </c>
      <c r="D2391" s="148" t="s">
        <v>97</v>
      </c>
      <c r="K2391" s="148">
        <v>1</v>
      </c>
      <c r="M2391" s="148">
        <v>4</v>
      </c>
      <c r="N2391" s="148" t="s">
        <v>976</v>
      </c>
      <c r="O2391" s="148">
        <v>0</v>
      </c>
      <c r="R2391" s="148">
        <v>6127985</v>
      </c>
      <c r="S2391" s="153">
        <v>42534</v>
      </c>
      <c r="T2391" s="148">
        <v>8</v>
      </c>
      <c r="U2391" s="148">
        <v>2</v>
      </c>
      <c r="V2391" s="148">
        <v>2</v>
      </c>
      <c r="X2391" s="148">
        <v>0</v>
      </c>
      <c r="Y2391" s="148">
        <v>0</v>
      </c>
      <c r="Z2391" s="153">
        <v>42538</v>
      </c>
      <c r="AA2391" s="154" t="s">
        <v>977</v>
      </c>
      <c r="AB2391" s="148">
        <v>23</v>
      </c>
      <c r="AC2391" s="148">
        <v>23</v>
      </c>
      <c r="AD2391" s="148" t="s">
        <v>117</v>
      </c>
      <c r="AE2391" s="154" t="s">
        <v>119</v>
      </c>
      <c r="AF2391" s="148">
        <v>2</v>
      </c>
      <c r="AG2391" s="148">
        <v>2</v>
      </c>
      <c r="AJ2391" s="148" t="s">
        <v>172</v>
      </c>
      <c r="AK2391" s="148">
        <v>1640</v>
      </c>
      <c r="AL2391" s="148">
        <v>0.05</v>
      </c>
      <c r="AM2391" s="148">
        <v>0.05</v>
      </c>
      <c r="AN2391" s="148">
        <v>711</v>
      </c>
      <c r="AO2391" s="148">
        <v>711</v>
      </c>
      <c r="AP2391" s="148">
        <v>151</v>
      </c>
      <c r="AQ2391" s="148">
        <v>151</v>
      </c>
      <c r="AR2391" s="148">
        <v>1640</v>
      </c>
      <c r="AS2391" s="148">
        <v>10</v>
      </c>
      <c r="AT2391" s="148">
        <v>10</v>
      </c>
      <c r="AU2391" s="148">
        <v>0.05</v>
      </c>
      <c r="AV2391" s="148">
        <v>0.05</v>
      </c>
      <c r="AW2391" s="148">
        <v>1168</v>
      </c>
      <c r="AX2391" s="148">
        <v>1168</v>
      </c>
      <c r="AY2391" s="148">
        <v>133</v>
      </c>
      <c r="AZ2391" s="148">
        <v>133</v>
      </c>
      <c r="BA2391" s="148" t="s">
        <v>107</v>
      </c>
      <c r="BB2391" s="148">
        <v>11</v>
      </c>
      <c r="BD2391" s="148">
        <v>8</v>
      </c>
      <c r="BF2391" s="148" t="s">
        <v>978</v>
      </c>
      <c r="BG2391" s="148">
        <v>1</v>
      </c>
      <c r="BI2391" s="153">
        <v>42535</v>
      </c>
      <c r="BJ2391" s="154" t="s">
        <v>112</v>
      </c>
      <c r="BK2391" s="148">
        <v>41054531300042</v>
      </c>
      <c r="BM2391" s="148" t="s">
        <v>100</v>
      </c>
      <c r="BN2391" s="148" t="s">
        <v>979</v>
      </c>
      <c r="BO2391" s="148" t="s">
        <v>980</v>
      </c>
      <c r="BQ2391" s="153">
        <v>42534</v>
      </c>
      <c r="BR2391" s="148">
        <v>3</v>
      </c>
      <c r="BT2391" s="148">
        <v>1409</v>
      </c>
      <c r="BV2391" s="148" t="s">
        <v>1617</v>
      </c>
      <c r="BW2391" s="148">
        <v>29</v>
      </c>
      <c r="BY2391" s="148">
        <v>27</v>
      </c>
      <c r="CA2391" s="148">
        <v>1</v>
      </c>
      <c r="CC2391" s="148">
        <v>34255833500051</v>
      </c>
      <c r="CE2391" s="148" t="s">
        <v>100</v>
      </c>
      <c r="CF2391" s="148">
        <v>1</v>
      </c>
      <c r="CH2391" s="148">
        <v>3</v>
      </c>
      <c r="CJ2391" s="149">
        <v>41054531300042</v>
      </c>
      <c r="CL2391" s="149" t="s">
        <v>97</v>
      </c>
      <c r="CN2391" s="149">
        <v>3</v>
      </c>
      <c r="CT2391" s="149" t="s">
        <v>98</v>
      </c>
      <c r="CU2391" s="152">
        <v>42667</v>
      </c>
      <c r="CV2391" s="149">
        <v>0</v>
      </c>
      <c r="CX2391" s="149" t="s">
        <v>97</v>
      </c>
      <c r="CY2391" s="149" t="s">
        <v>99</v>
      </c>
      <c r="CZ2391" s="149">
        <v>41054531300042</v>
      </c>
      <c r="DB2391" s="149" t="s">
        <v>100</v>
      </c>
      <c r="DC2391" s="149" t="s">
        <v>101</v>
      </c>
      <c r="DD2391" s="149" t="s">
        <v>102</v>
      </c>
      <c r="DE2391" s="149" t="s">
        <v>1615</v>
      </c>
      <c r="DF2391" s="149">
        <v>1</v>
      </c>
    </row>
    <row r="2392" spans="1:110" x14ac:dyDescent="0.25">
      <c r="A2392" s="148" t="s">
        <v>96</v>
      </c>
      <c r="B2392" s="148">
        <v>0</v>
      </c>
      <c r="D2392" s="148" t="s">
        <v>97</v>
      </c>
      <c r="K2392" s="148">
        <v>1</v>
      </c>
      <c r="M2392" s="148">
        <v>4</v>
      </c>
      <c r="N2392" s="148" t="s">
        <v>976</v>
      </c>
      <c r="O2392" s="148">
        <v>0</v>
      </c>
      <c r="R2392" s="148">
        <v>6127985</v>
      </c>
      <c r="S2392" s="153">
        <v>42534</v>
      </c>
      <c r="T2392" s="148">
        <v>8</v>
      </c>
      <c r="U2392" s="148">
        <v>1</v>
      </c>
      <c r="V2392" s="148">
        <v>1</v>
      </c>
      <c r="X2392" s="148">
        <v>0</v>
      </c>
      <c r="Y2392" s="148">
        <v>0</v>
      </c>
      <c r="Z2392" s="153">
        <v>42535</v>
      </c>
      <c r="AA2392" s="154" t="s">
        <v>977</v>
      </c>
      <c r="AB2392" s="148">
        <v>23</v>
      </c>
      <c r="AC2392" s="148">
        <v>23</v>
      </c>
      <c r="AD2392" s="148" t="s">
        <v>117</v>
      </c>
      <c r="AE2392" s="154" t="s">
        <v>148</v>
      </c>
      <c r="AF2392" s="148">
        <v>2</v>
      </c>
      <c r="AG2392" s="148">
        <v>2</v>
      </c>
      <c r="AJ2392" s="148" t="s">
        <v>173</v>
      </c>
      <c r="AK2392" s="148">
        <v>5695</v>
      </c>
      <c r="AL2392" s="148">
        <v>5.0000000000000001E-3</v>
      </c>
      <c r="AM2392" s="148">
        <v>5.0000000000000001E-3</v>
      </c>
      <c r="AP2392" s="148">
        <v>454</v>
      </c>
      <c r="AQ2392" s="148">
        <v>454</v>
      </c>
      <c r="AR2392" s="148">
        <v>5695</v>
      </c>
      <c r="AS2392" s="148">
        <v>10</v>
      </c>
      <c r="AT2392" s="148">
        <v>10</v>
      </c>
      <c r="AU2392" s="148">
        <v>5.0000000000000001E-3</v>
      </c>
      <c r="AV2392" s="148">
        <v>5.0000000000000001E-3</v>
      </c>
      <c r="AY2392" s="148">
        <v>133</v>
      </c>
      <c r="AZ2392" s="148">
        <v>133</v>
      </c>
      <c r="BA2392" s="148" t="s">
        <v>107</v>
      </c>
      <c r="BB2392" s="148">
        <v>11</v>
      </c>
      <c r="BD2392" s="148">
        <v>8</v>
      </c>
      <c r="BF2392" s="148" t="s">
        <v>978</v>
      </c>
      <c r="BG2392" s="148">
        <v>1</v>
      </c>
      <c r="BI2392" s="153">
        <v>42535</v>
      </c>
      <c r="BJ2392" s="154" t="s">
        <v>112</v>
      </c>
      <c r="BK2392" s="148">
        <v>41054531300042</v>
      </c>
      <c r="BM2392" s="148" t="s">
        <v>100</v>
      </c>
      <c r="BN2392" s="148" t="s">
        <v>979</v>
      </c>
      <c r="BO2392" s="148" t="s">
        <v>980</v>
      </c>
      <c r="BQ2392" s="153">
        <v>42534</v>
      </c>
      <c r="BR2392" s="148">
        <v>3</v>
      </c>
      <c r="BT2392" s="148">
        <v>1409</v>
      </c>
      <c r="BV2392" s="148" t="s">
        <v>1617</v>
      </c>
      <c r="BW2392" s="148">
        <v>29</v>
      </c>
      <c r="BY2392" s="148">
        <v>27</v>
      </c>
      <c r="CA2392" s="148">
        <v>1</v>
      </c>
      <c r="CC2392" s="148">
        <v>34255833500051</v>
      </c>
      <c r="CE2392" s="148" t="s">
        <v>100</v>
      </c>
      <c r="CF2392" s="148">
        <v>1</v>
      </c>
      <c r="CH2392" s="148">
        <v>3</v>
      </c>
      <c r="CJ2392" s="149">
        <v>41054531300042</v>
      </c>
      <c r="CL2392" s="149" t="s">
        <v>97</v>
      </c>
      <c r="CN2392" s="149">
        <v>3</v>
      </c>
      <c r="CT2392" s="149" t="s">
        <v>98</v>
      </c>
      <c r="CU2392" s="152">
        <v>42667</v>
      </c>
      <c r="CV2392" s="149">
        <v>0</v>
      </c>
      <c r="CX2392" s="149" t="s">
        <v>97</v>
      </c>
      <c r="CY2392" s="149" t="s">
        <v>99</v>
      </c>
      <c r="CZ2392" s="149">
        <v>41054531300042</v>
      </c>
      <c r="DB2392" s="149" t="s">
        <v>100</v>
      </c>
      <c r="DC2392" s="149" t="s">
        <v>101</v>
      </c>
      <c r="DD2392" s="149" t="s">
        <v>102</v>
      </c>
      <c r="DE2392" s="149" t="s">
        <v>1615</v>
      </c>
      <c r="DF2392" s="149">
        <v>1</v>
      </c>
    </row>
    <row r="2393" spans="1:110" x14ac:dyDescent="0.25">
      <c r="A2393" s="148" t="s">
        <v>96</v>
      </c>
      <c r="B2393" s="148">
        <v>0</v>
      </c>
      <c r="D2393" s="148" t="s">
        <v>97</v>
      </c>
      <c r="K2393" s="148">
        <v>1</v>
      </c>
      <c r="M2393" s="148">
        <v>4</v>
      </c>
      <c r="N2393" s="148" t="s">
        <v>976</v>
      </c>
      <c r="O2393" s="148">
        <v>0</v>
      </c>
      <c r="R2393" s="148">
        <v>6127985</v>
      </c>
      <c r="S2393" s="153">
        <v>42534</v>
      </c>
      <c r="T2393" s="148">
        <v>8</v>
      </c>
      <c r="U2393" s="148">
        <v>1</v>
      </c>
      <c r="V2393" s="148">
        <v>1</v>
      </c>
      <c r="X2393" s="148">
        <v>0</v>
      </c>
      <c r="Y2393" s="148">
        <v>0</v>
      </c>
      <c r="Z2393" s="153">
        <v>42538</v>
      </c>
      <c r="AA2393" s="154" t="s">
        <v>977</v>
      </c>
      <c r="AB2393" s="148">
        <v>23</v>
      </c>
      <c r="AC2393" s="148">
        <v>23</v>
      </c>
      <c r="AD2393" s="148" t="s">
        <v>105</v>
      </c>
      <c r="AE2393" s="154" t="s">
        <v>119</v>
      </c>
      <c r="AF2393" s="148">
        <v>2</v>
      </c>
      <c r="AG2393" s="148">
        <v>2</v>
      </c>
      <c r="AJ2393" s="148" t="s">
        <v>175</v>
      </c>
      <c r="AK2393" s="148">
        <v>1614</v>
      </c>
      <c r="AL2393" s="148">
        <v>0.02</v>
      </c>
      <c r="AM2393" s="148">
        <v>0.02</v>
      </c>
      <c r="AN2393" s="148">
        <v>711</v>
      </c>
      <c r="AO2393" s="148">
        <v>711</v>
      </c>
      <c r="AP2393" s="148">
        <v>151</v>
      </c>
      <c r="AQ2393" s="148">
        <v>151</v>
      </c>
      <c r="AR2393" s="148">
        <v>1614</v>
      </c>
      <c r="AS2393" s="148">
        <v>10</v>
      </c>
      <c r="AT2393" s="148">
        <v>10</v>
      </c>
      <c r="AU2393" s="148">
        <v>0.02</v>
      </c>
      <c r="AV2393" s="148">
        <v>0.02</v>
      </c>
      <c r="AW2393" s="148">
        <v>1168</v>
      </c>
      <c r="AX2393" s="148">
        <v>1168</v>
      </c>
      <c r="AY2393" s="148">
        <v>133</v>
      </c>
      <c r="AZ2393" s="148">
        <v>133</v>
      </c>
      <c r="BA2393" s="148" t="s">
        <v>107</v>
      </c>
      <c r="BB2393" s="148">
        <v>11</v>
      </c>
      <c r="BD2393" s="148">
        <v>8</v>
      </c>
      <c r="BF2393" s="148" t="s">
        <v>978</v>
      </c>
      <c r="BG2393" s="148">
        <v>1</v>
      </c>
      <c r="BI2393" s="153">
        <v>42535</v>
      </c>
      <c r="BJ2393" s="154" t="s">
        <v>112</v>
      </c>
      <c r="BK2393" s="148">
        <v>41054531300042</v>
      </c>
      <c r="BM2393" s="148" t="s">
        <v>100</v>
      </c>
      <c r="BN2393" s="148" t="s">
        <v>979</v>
      </c>
      <c r="BO2393" s="148" t="s">
        <v>980</v>
      </c>
      <c r="BQ2393" s="153">
        <v>42534</v>
      </c>
      <c r="BR2393" s="148">
        <v>3</v>
      </c>
      <c r="BT2393" s="148">
        <v>1409</v>
      </c>
      <c r="BV2393" s="148" t="s">
        <v>1617</v>
      </c>
      <c r="BW2393" s="148">
        <v>29</v>
      </c>
      <c r="BY2393" s="148">
        <v>27</v>
      </c>
      <c r="CA2393" s="148">
        <v>1</v>
      </c>
      <c r="CC2393" s="148">
        <v>34255833500051</v>
      </c>
      <c r="CE2393" s="148" t="s">
        <v>100</v>
      </c>
      <c r="CF2393" s="148">
        <v>1</v>
      </c>
      <c r="CH2393" s="148">
        <v>3</v>
      </c>
      <c r="CJ2393" s="149">
        <v>41054531300042</v>
      </c>
      <c r="CL2393" s="149" t="s">
        <v>97</v>
      </c>
      <c r="CN2393" s="149">
        <v>3</v>
      </c>
      <c r="CT2393" s="149" t="s">
        <v>98</v>
      </c>
      <c r="CU2393" s="152">
        <v>42667</v>
      </c>
      <c r="CV2393" s="149">
        <v>0</v>
      </c>
      <c r="CX2393" s="149" t="s">
        <v>97</v>
      </c>
      <c r="CY2393" s="149" t="s">
        <v>99</v>
      </c>
      <c r="CZ2393" s="149">
        <v>41054531300042</v>
      </c>
      <c r="DB2393" s="149" t="s">
        <v>100</v>
      </c>
      <c r="DC2393" s="149" t="s">
        <v>101</v>
      </c>
      <c r="DD2393" s="149" t="s">
        <v>102</v>
      </c>
      <c r="DE2393" s="149" t="s">
        <v>1615</v>
      </c>
      <c r="DF2393" s="149">
        <v>1</v>
      </c>
    </row>
    <row r="2394" spans="1:110" x14ac:dyDescent="0.25">
      <c r="A2394" s="148" t="s">
        <v>96</v>
      </c>
      <c r="B2394" s="148">
        <v>0</v>
      </c>
      <c r="D2394" s="148" t="s">
        <v>97</v>
      </c>
      <c r="K2394" s="148">
        <v>1</v>
      </c>
      <c r="M2394" s="148">
        <v>4</v>
      </c>
      <c r="N2394" s="148" t="s">
        <v>976</v>
      </c>
      <c r="O2394" s="148">
        <v>0</v>
      </c>
      <c r="R2394" s="148">
        <v>6127985</v>
      </c>
      <c r="S2394" s="153">
        <v>42534</v>
      </c>
      <c r="T2394" s="148">
        <v>8</v>
      </c>
      <c r="U2394" s="148">
        <v>1</v>
      </c>
      <c r="V2394" s="148">
        <v>1</v>
      </c>
      <c r="X2394" s="148">
        <v>0</v>
      </c>
      <c r="Y2394" s="148">
        <v>0</v>
      </c>
      <c r="Z2394" s="153">
        <v>42538</v>
      </c>
      <c r="AA2394" s="154" t="s">
        <v>977</v>
      </c>
      <c r="AB2394" s="148">
        <v>23</v>
      </c>
      <c r="AC2394" s="148">
        <v>23</v>
      </c>
      <c r="AD2394" s="148" t="s">
        <v>105</v>
      </c>
      <c r="AE2394" s="154" t="s">
        <v>119</v>
      </c>
      <c r="AF2394" s="148">
        <v>2</v>
      </c>
      <c r="AG2394" s="148">
        <v>2</v>
      </c>
      <c r="AJ2394" s="148" t="s">
        <v>176</v>
      </c>
      <c r="AK2394" s="148">
        <v>1592</v>
      </c>
      <c r="AL2394" s="148">
        <v>0.02</v>
      </c>
      <c r="AM2394" s="148">
        <v>0.02</v>
      </c>
      <c r="AN2394" s="148">
        <v>711</v>
      </c>
      <c r="AO2394" s="148">
        <v>711</v>
      </c>
      <c r="AP2394" s="148">
        <v>151</v>
      </c>
      <c r="AQ2394" s="148">
        <v>151</v>
      </c>
      <c r="AR2394" s="148">
        <v>1592</v>
      </c>
      <c r="AS2394" s="148">
        <v>10</v>
      </c>
      <c r="AT2394" s="148">
        <v>10</v>
      </c>
      <c r="AU2394" s="148">
        <v>0.02</v>
      </c>
      <c r="AV2394" s="148">
        <v>0.02</v>
      </c>
      <c r="AW2394" s="148">
        <v>1168</v>
      </c>
      <c r="AX2394" s="148">
        <v>1168</v>
      </c>
      <c r="AY2394" s="148">
        <v>133</v>
      </c>
      <c r="AZ2394" s="148">
        <v>133</v>
      </c>
      <c r="BA2394" s="148" t="s">
        <v>107</v>
      </c>
      <c r="BB2394" s="148">
        <v>11</v>
      </c>
      <c r="BD2394" s="148">
        <v>8</v>
      </c>
      <c r="BF2394" s="148" t="s">
        <v>978</v>
      </c>
      <c r="BG2394" s="148">
        <v>1</v>
      </c>
      <c r="BI2394" s="153">
        <v>42535</v>
      </c>
      <c r="BJ2394" s="154" t="s">
        <v>112</v>
      </c>
      <c r="BK2394" s="148">
        <v>41054531300042</v>
      </c>
      <c r="BM2394" s="148" t="s">
        <v>100</v>
      </c>
      <c r="BN2394" s="148" t="s">
        <v>979</v>
      </c>
      <c r="BO2394" s="148" t="s">
        <v>980</v>
      </c>
      <c r="BQ2394" s="153">
        <v>42534</v>
      </c>
      <c r="BR2394" s="148">
        <v>3</v>
      </c>
      <c r="BT2394" s="148">
        <v>1409</v>
      </c>
      <c r="BV2394" s="148" t="s">
        <v>1617</v>
      </c>
      <c r="BW2394" s="148">
        <v>29</v>
      </c>
      <c r="BY2394" s="148">
        <v>27</v>
      </c>
      <c r="CA2394" s="148">
        <v>1</v>
      </c>
      <c r="CC2394" s="148">
        <v>34255833500051</v>
      </c>
      <c r="CE2394" s="148" t="s">
        <v>100</v>
      </c>
      <c r="CF2394" s="148">
        <v>1</v>
      </c>
      <c r="CH2394" s="148">
        <v>3</v>
      </c>
      <c r="CJ2394" s="149">
        <v>41054531300042</v>
      </c>
      <c r="CL2394" s="149" t="s">
        <v>97</v>
      </c>
      <c r="CN2394" s="149">
        <v>3</v>
      </c>
      <c r="CT2394" s="149" t="s">
        <v>98</v>
      </c>
      <c r="CU2394" s="152">
        <v>42667</v>
      </c>
      <c r="CV2394" s="149">
        <v>0</v>
      </c>
      <c r="CX2394" s="149" t="s">
        <v>97</v>
      </c>
      <c r="CY2394" s="149" t="s">
        <v>99</v>
      </c>
      <c r="CZ2394" s="149">
        <v>41054531300042</v>
      </c>
      <c r="DB2394" s="149" t="s">
        <v>100</v>
      </c>
      <c r="DC2394" s="149" t="s">
        <v>101</v>
      </c>
      <c r="DD2394" s="149" t="s">
        <v>102</v>
      </c>
      <c r="DE2394" s="149" t="s">
        <v>1615</v>
      </c>
      <c r="DF2394" s="149">
        <v>1</v>
      </c>
    </row>
    <row r="2395" spans="1:110" x14ac:dyDescent="0.25">
      <c r="A2395" s="148" t="s">
        <v>96</v>
      </c>
      <c r="B2395" s="148">
        <v>0</v>
      </c>
      <c r="D2395" s="148" t="s">
        <v>97</v>
      </c>
      <c r="K2395" s="148">
        <v>1</v>
      </c>
      <c r="M2395" s="148">
        <v>4</v>
      </c>
      <c r="N2395" s="148" t="s">
        <v>976</v>
      </c>
      <c r="O2395" s="148">
        <v>0</v>
      </c>
      <c r="R2395" s="148">
        <v>6127985</v>
      </c>
      <c r="S2395" s="153">
        <v>42534</v>
      </c>
      <c r="T2395" s="148">
        <v>8</v>
      </c>
      <c r="U2395" s="148">
        <v>2</v>
      </c>
      <c r="V2395" s="148">
        <v>2</v>
      </c>
      <c r="X2395" s="148">
        <v>0</v>
      </c>
      <c r="Y2395" s="148">
        <v>0</v>
      </c>
      <c r="Z2395" s="153">
        <v>42538</v>
      </c>
      <c r="AA2395" s="154" t="s">
        <v>977</v>
      </c>
      <c r="AB2395" s="148">
        <v>23</v>
      </c>
      <c r="AC2395" s="148">
        <v>23</v>
      </c>
      <c r="AD2395" s="148" t="s">
        <v>105</v>
      </c>
      <c r="AE2395" s="154" t="s">
        <v>119</v>
      </c>
      <c r="AF2395" s="148">
        <v>2</v>
      </c>
      <c r="AG2395" s="148">
        <v>2</v>
      </c>
      <c r="AJ2395" s="148" t="s">
        <v>177</v>
      </c>
      <c r="AK2395" s="148">
        <v>1651</v>
      </c>
      <c r="AL2395" s="148">
        <v>0.05</v>
      </c>
      <c r="AM2395" s="148">
        <v>0.05</v>
      </c>
      <c r="AN2395" s="148">
        <v>711</v>
      </c>
      <c r="AO2395" s="148">
        <v>711</v>
      </c>
      <c r="AP2395" s="148">
        <v>151</v>
      </c>
      <c r="AQ2395" s="148">
        <v>151</v>
      </c>
      <c r="AR2395" s="148">
        <v>1651</v>
      </c>
      <c r="AS2395" s="148">
        <v>10</v>
      </c>
      <c r="AT2395" s="148">
        <v>10</v>
      </c>
      <c r="AU2395" s="148">
        <v>0.05</v>
      </c>
      <c r="AV2395" s="148">
        <v>0.05</v>
      </c>
      <c r="AW2395" s="148">
        <v>1168</v>
      </c>
      <c r="AX2395" s="148">
        <v>1168</v>
      </c>
      <c r="AY2395" s="148">
        <v>133</v>
      </c>
      <c r="AZ2395" s="148">
        <v>133</v>
      </c>
      <c r="BA2395" s="148" t="s">
        <v>107</v>
      </c>
      <c r="BB2395" s="148">
        <v>11</v>
      </c>
      <c r="BD2395" s="148">
        <v>8</v>
      </c>
      <c r="BF2395" s="148" t="s">
        <v>978</v>
      </c>
      <c r="BG2395" s="148">
        <v>1</v>
      </c>
      <c r="BI2395" s="153">
        <v>42535</v>
      </c>
      <c r="BJ2395" s="154" t="s">
        <v>112</v>
      </c>
      <c r="BK2395" s="148">
        <v>41054531300042</v>
      </c>
      <c r="BM2395" s="148" t="s">
        <v>100</v>
      </c>
      <c r="BN2395" s="148" t="s">
        <v>979</v>
      </c>
      <c r="BO2395" s="148" t="s">
        <v>980</v>
      </c>
      <c r="BQ2395" s="153">
        <v>42534</v>
      </c>
      <c r="BR2395" s="148">
        <v>3</v>
      </c>
      <c r="BT2395" s="148">
        <v>1409</v>
      </c>
      <c r="BV2395" s="148" t="s">
        <v>1617</v>
      </c>
      <c r="BW2395" s="148">
        <v>29</v>
      </c>
      <c r="BY2395" s="148">
        <v>27</v>
      </c>
      <c r="CA2395" s="148">
        <v>1</v>
      </c>
      <c r="CC2395" s="148">
        <v>34255833500051</v>
      </c>
      <c r="CE2395" s="148" t="s">
        <v>100</v>
      </c>
      <c r="CF2395" s="148">
        <v>1</v>
      </c>
      <c r="CH2395" s="148">
        <v>3</v>
      </c>
      <c r="CJ2395" s="149">
        <v>41054531300042</v>
      </c>
      <c r="CL2395" s="149" t="s">
        <v>97</v>
      </c>
      <c r="CN2395" s="149">
        <v>3</v>
      </c>
      <c r="CT2395" s="149" t="s">
        <v>98</v>
      </c>
      <c r="CU2395" s="152">
        <v>42667</v>
      </c>
      <c r="CV2395" s="149">
        <v>0</v>
      </c>
      <c r="CX2395" s="149" t="s">
        <v>97</v>
      </c>
      <c r="CY2395" s="149" t="s">
        <v>99</v>
      </c>
      <c r="CZ2395" s="149">
        <v>41054531300042</v>
      </c>
      <c r="DB2395" s="149" t="s">
        <v>100</v>
      </c>
      <c r="DC2395" s="149" t="s">
        <v>101</v>
      </c>
      <c r="DD2395" s="149" t="s">
        <v>102</v>
      </c>
      <c r="DE2395" s="149" t="s">
        <v>1615</v>
      </c>
      <c r="DF2395" s="149">
        <v>1</v>
      </c>
    </row>
    <row r="2396" spans="1:110" x14ac:dyDescent="0.25">
      <c r="A2396" s="148" t="s">
        <v>96</v>
      </c>
      <c r="B2396" s="148">
        <v>0</v>
      </c>
      <c r="D2396" s="148" t="s">
        <v>97</v>
      </c>
      <c r="K2396" s="148">
        <v>1</v>
      </c>
      <c r="M2396" s="148">
        <v>4</v>
      </c>
      <c r="N2396" s="148" t="s">
        <v>976</v>
      </c>
      <c r="O2396" s="148">
        <v>0</v>
      </c>
      <c r="R2396" s="148">
        <v>6127985</v>
      </c>
      <c r="S2396" s="153">
        <v>42534</v>
      </c>
      <c r="T2396" s="148">
        <v>8</v>
      </c>
      <c r="U2396" s="148">
        <v>2</v>
      </c>
      <c r="V2396" s="148">
        <v>2</v>
      </c>
      <c r="X2396" s="148">
        <v>0</v>
      </c>
      <c r="Y2396" s="148">
        <v>0</v>
      </c>
      <c r="Z2396" s="153">
        <v>42535</v>
      </c>
      <c r="AA2396" s="154" t="s">
        <v>977</v>
      </c>
      <c r="AB2396" s="148">
        <v>23</v>
      </c>
      <c r="AC2396" s="148">
        <v>23</v>
      </c>
      <c r="AD2396" s="148" t="s">
        <v>105</v>
      </c>
      <c r="AE2396" s="154" t="s">
        <v>111</v>
      </c>
      <c r="AF2396" s="148">
        <v>2</v>
      </c>
      <c r="AG2396" s="148">
        <v>2</v>
      </c>
      <c r="AJ2396" s="148" t="s">
        <v>178</v>
      </c>
      <c r="AK2396" s="148">
        <v>2065</v>
      </c>
      <c r="AL2396" s="148">
        <v>0.5</v>
      </c>
      <c r="AM2396" s="148">
        <v>0.5</v>
      </c>
      <c r="AP2396" s="148">
        <v>356</v>
      </c>
      <c r="AQ2396" s="148">
        <v>356</v>
      </c>
      <c r="AR2396" s="148">
        <v>2065</v>
      </c>
      <c r="AS2396" s="148">
        <v>10</v>
      </c>
      <c r="AT2396" s="148">
        <v>10</v>
      </c>
      <c r="AU2396" s="148">
        <v>0.5</v>
      </c>
      <c r="AV2396" s="148">
        <v>0.5</v>
      </c>
      <c r="AY2396" s="148">
        <v>133</v>
      </c>
      <c r="AZ2396" s="148">
        <v>133</v>
      </c>
      <c r="BA2396" s="148" t="s">
        <v>107</v>
      </c>
      <c r="BB2396" s="148">
        <v>11</v>
      </c>
      <c r="BD2396" s="148">
        <v>8</v>
      </c>
      <c r="BF2396" s="148" t="s">
        <v>978</v>
      </c>
      <c r="BG2396" s="148">
        <v>1</v>
      </c>
      <c r="BI2396" s="153">
        <v>42535</v>
      </c>
      <c r="BJ2396" s="154" t="s">
        <v>112</v>
      </c>
      <c r="BK2396" s="148">
        <v>41054531300042</v>
      </c>
      <c r="BM2396" s="148" t="s">
        <v>100</v>
      </c>
      <c r="BN2396" s="148" t="s">
        <v>979</v>
      </c>
      <c r="BO2396" s="148" t="s">
        <v>980</v>
      </c>
      <c r="BQ2396" s="153">
        <v>42534</v>
      </c>
      <c r="BR2396" s="148">
        <v>3</v>
      </c>
      <c r="BT2396" s="148">
        <v>1409</v>
      </c>
      <c r="BV2396" s="148" t="s">
        <v>1617</v>
      </c>
      <c r="BW2396" s="148">
        <v>29</v>
      </c>
      <c r="BY2396" s="148">
        <v>27</v>
      </c>
      <c r="CA2396" s="148">
        <v>1</v>
      </c>
      <c r="CC2396" s="148">
        <v>34255833500051</v>
      </c>
      <c r="CE2396" s="148" t="s">
        <v>100</v>
      </c>
      <c r="CF2396" s="148">
        <v>1</v>
      </c>
      <c r="CH2396" s="148">
        <v>3</v>
      </c>
      <c r="CJ2396" s="149">
        <v>41054531300042</v>
      </c>
      <c r="CL2396" s="149" t="s">
        <v>97</v>
      </c>
      <c r="CN2396" s="149">
        <v>3</v>
      </c>
      <c r="CT2396" s="149" t="s">
        <v>98</v>
      </c>
      <c r="CU2396" s="152">
        <v>42667</v>
      </c>
      <c r="CV2396" s="149">
        <v>0</v>
      </c>
      <c r="CX2396" s="149" t="s">
        <v>97</v>
      </c>
      <c r="CY2396" s="149" t="s">
        <v>99</v>
      </c>
      <c r="CZ2396" s="149">
        <v>41054531300042</v>
      </c>
      <c r="DB2396" s="149" t="s">
        <v>100</v>
      </c>
      <c r="DC2396" s="149" t="s">
        <v>101</v>
      </c>
      <c r="DD2396" s="149" t="s">
        <v>102</v>
      </c>
      <c r="DE2396" s="149" t="s">
        <v>1615</v>
      </c>
      <c r="DF2396" s="149">
        <v>1</v>
      </c>
    </row>
    <row r="2397" spans="1:110" x14ac:dyDescent="0.25">
      <c r="A2397" s="148" t="s">
        <v>96</v>
      </c>
      <c r="B2397" s="148">
        <v>0</v>
      </c>
      <c r="D2397" s="148" t="s">
        <v>97</v>
      </c>
      <c r="K2397" s="148">
        <v>1</v>
      </c>
      <c r="M2397" s="148">
        <v>4</v>
      </c>
      <c r="N2397" s="148" t="s">
        <v>976</v>
      </c>
      <c r="O2397" s="148">
        <v>0</v>
      </c>
      <c r="R2397" s="148">
        <v>6127985</v>
      </c>
      <c r="S2397" s="153">
        <v>42534</v>
      </c>
      <c r="T2397" s="148">
        <v>8</v>
      </c>
      <c r="U2397" s="148">
        <v>1</v>
      </c>
      <c r="V2397" s="148">
        <v>1</v>
      </c>
      <c r="X2397" s="148">
        <v>0</v>
      </c>
      <c r="Y2397" s="148">
        <v>0</v>
      </c>
      <c r="Z2397" s="153">
        <v>42535</v>
      </c>
      <c r="AA2397" s="154" t="s">
        <v>977</v>
      </c>
      <c r="AB2397" s="148">
        <v>23</v>
      </c>
      <c r="AC2397" s="148">
        <v>23</v>
      </c>
      <c r="AD2397" s="148" t="s">
        <v>105</v>
      </c>
      <c r="AE2397" s="154" t="s">
        <v>111</v>
      </c>
      <c r="AF2397" s="148">
        <v>2</v>
      </c>
      <c r="AG2397" s="148">
        <v>2</v>
      </c>
      <c r="AJ2397" s="148" t="s">
        <v>179</v>
      </c>
      <c r="AK2397" s="148">
        <v>1601</v>
      </c>
      <c r="AL2397" s="148">
        <v>0.5</v>
      </c>
      <c r="AM2397" s="148">
        <v>0.5</v>
      </c>
      <c r="AP2397" s="148">
        <v>357</v>
      </c>
      <c r="AQ2397" s="148">
        <v>357</v>
      </c>
      <c r="AR2397" s="148">
        <v>1601</v>
      </c>
      <c r="AS2397" s="148">
        <v>10</v>
      </c>
      <c r="AT2397" s="148">
        <v>10</v>
      </c>
      <c r="AU2397" s="148">
        <v>0.5</v>
      </c>
      <c r="AV2397" s="148">
        <v>0.5</v>
      </c>
      <c r="AY2397" s="148">
        <v>133</v>
      </c>
      <c r="AZ2397" s="148">
        <v>133</v>
      </c>
      <c r="BA2397" s="148" t="s">
        <v>107</v>
      </c>
      <c r="BB2397" s="148">
        <v>11</v>
      </c>
      <c r="BD2397" s="148">
        <v>8</v>
      </c>
      <c r="BF2397" s="148" t="s">
        <v>978</v>
      </c>
      <c r="BG2397" s="148">
        <v>1</v>
      </c>
      <c r="BI2397" s="153">
        <v>42535</v>
      </c>
      <c r="BJ2397" s="154" t="s">
        <v>112</v>
      </c>
      <c r="BK2397" s="148">
        <v>41054531300042</v>
      </c>
      <c r="BM2397" s="148" t="s">
        <v>100</v>
      </c>
      <c r="BN2397" s="148" t="s">
        <v>979</v>
      </c>
      <c r="BO2397" s="148" t="s">
        <v>980</v>
      </c>
      <c r="BQ2397" s="153">
        <v>42534</v>
      </c>
      <c r="BR2397" s="148">
        <v>3</v>
      </c>
      <c r="BT2397" s="148">
        <v>1409</v>
      </c>
      <c r="BV2397" s="148" t="s">
        <v>1617</v>
      </c>
      <c r="BW2397" s="148">
        <v>29</v>
      </c>
      <c r="BY2397" s="148">
        <v>27</v>
      </c>
      <c r="CA2397" s="148">
        <v>1</v>
      </c>
      <c r="CC2397" s="148">
        <v>34255833500051</v>
      </c>
      <c r="CE2397" s="148" t="s">
        <v>100</v>
      </c>
      <c r="CF2397" s="148">
        <v>1</v>
      </c>
      <c r="CH2397" s="148">
        <v>3</v>
      </c>
      <c r="CJ2397" s="149">
        <v>41054531300042</v>
      </c>
      <c r="CL2397" s="149" t="s">
        <v>97</v>
      </c>
      <c r="CN2397" s="149">
        <v>3</v>
      </c>
      <c r="CT2397" s="149" t="s">
        <v>98</v>
      </c>
      <c r="CU2397" s="152">
        <v>42667</v>
      </c>
      <c r="CV2397" s="149">
        <v>0</v>
      </c>
      <c r="CX2397" s="149" t="s">
        <v>97</v>
      </c>
      <c r="CY2397" s="149" t="s">
        <v>99</v>
      </c>
      <c r="CZ2397" s="149">
        <v>41054531300042</v>
      </c>
      <c r="DB2397" s="149" t="s">
        <v>100</v>
      </c>
      <c r="DC2397" s="149" t="s">
        <v>101</v>
      </c>
      <c r="DD2397" s="149" t="s">
        <v>102</v>
      </c>
      <c r="DE2397" s="149" t="s">
        <v>1615</v>
      </c>
      <c r="DF2397" s="149">
        <v>1</v>
      </c>
    </row>
    <row r="2398" spans="1:110" x14ac:dyDescent="0.25">
      <c r="A2398" s="148" t="s">
        <v>96</v>
      </c>
      <c r="B2398" s="148">
        <v>0</v>
      </c>
      <c r="D2398" s="148" t="s">
        <v>97</v>
      </c>
      <c r="K2398" s="148">
        <v>1</v>
      </c>
      <c r="M2398" s="148">
        <v>4</v>
      </c>
      <c r="N2398" s="148" t="s">
        <v>976</v>
      </c>
      <c r="O2398" s="148">
        <v>0</v>
      </c>
      <c r="R2398" s="148">
        <v>6127985</v>
      </c>
      <c r="S2398" s="153">
        <v>42534</v>
      </c>
      <c r="T2398" s="148">
        <v>8</v>
      </c>
      <c r="U2398" s="148">
        <v>1</v>
      </c>
      <c r="V2398" s="148">
        <v>1</v>
      </c>
      <c r="X2398" s="148">
        <v>0</v>
      </c>
      <c r="Y2398" s="148">
        <v>0</v>
      </c>
      <c r="Z2398" s="153">
        <v>42535</v>
      </c>
      <c r="AA2398" s="154" t="s">
        <v>977</v>
      </c>
      <c r="AB2398" s="148">
        <v>23</v>
      </c>
      <c r="AC2398" s="148">
        <v>23</v>
      </c>
      <c r="AD2398" s="148" t="s">
        <v>117</v>
      </c>
      <c r="AE2398" s="154" t="s">
        <v>154</v>
      </c>
      <c r="AF2398" s="148">
        <v>2</v>
      </c>
      <c r="AG2398" s="148">
        <v>2</v>
      </c>
      <c r="AJ2398" s="148" t="s">
        <v>180</v>
      </c>
      <c r="AK2398" s="148">
        <v>1144</v>
      </c>
      <c r="AL2398" s="148">
        <v>5.0000000000000001E-3</v>
      </c>
      <c r="AM2398" s="148">
        <v>5.0000000000000001E-3</v>
      </c>
      <c r="AN2398" s="148">
        <v>712</v>
      </c>
      <c r="AO2398" s="148">
        <v>712</v>
      </c>
      <c r="AP2398" s="148">
        <v>405</v>
      </c>
      <c r="AQ2398" s="148">
        <v>405</v>
      </c>
      <c r="AR2398" s="148">
        <v>1144</v>
      </c>
      <c r="AS2398" s="148">
        <v>10</v>
      </c>
      <c r="AT2398" s="148">
        <v>10</v>
      </c>
      <c r="AU2398" s="148">
        <v>5.0000000000000001E-3</v>
      </c>
      <c r="AV2398" s="148">
        <v>5.0000000000000001E-3</v>
      </c>
      <c r="AW2398" s="148">
        <v>1168</v>
      </c>
      <c r="AX2398" s="148">
        <v>1168</v>
      </c>
      <c r="AY2398" s="148">
        <v>133</v>
      </c>
      <c r="AZ2398" s="148">
        <v>133</v>
      </c>
      <c r="BA2398" s="148" t="s">
        <v>107</v>
      </c>
      <c r="BB2398" s="148">
        <v>11</v>
      </c>
      <c r="BD2398" s="148">
        <v>8</v>
      </c>
      <c r="BF2398" s="148" t="s">
        <v>978</v>
      </c>
      <c r="BG2398" s="148">
        <v>1</v>
      </c>
      <c r="BI2398" s="153">
        <v>42535</v>
      </c>
      <c r="BJ2398" s="154" t="s">
        <v>112</v>
      </c>
      <c r="BK2398" s="148">
        <v>41054531300042</v>
      </c>
      <c r="BM2398" s="148" t="s">
        <v>100</v>
      </c>
      <c r="BN2398" s="148" t="s">
        <v>979</v>
      </c>
      <c r="BO2398" s="148" t="s">
        <v>980</v>
      </c>
      <c r="BQ2398" s="153">
        <v>42534</v>
      </c>
      <c r="BR2398" s="148">
        <v>3</v>
      </c>
      <c r="BT2398" s="148">
        <v>1409</v>
      </c>
      <c r="BV2398" s="148" t="s">
        <v>1617</v>
      </c>
      <c r="BW2398" s="148">
        <v>29</v>
      </c>
      <c r="BY2398" s="148">
        <v>27</v>
      </c>
      <c r="CA2398" s="148">
        <v>1</v>
      </c>
      <c r="CC2398" s="148">
        <v>34255833500051</v>
      </c>
      <c r="CE2398" s="148" t="s">
        <v>100</v>
      </c>
      <c r="CF2398" s="148">
        <v>1</v>
      </c>
      <c r="CH2398" s="148">
        <v>3</v>
      </c>
      <c r="CJ2398" s="149">
        <v>41054531300042</v>
      </c>
      <c r="CL2398" s="149" t="s">
        <v>97</v>
      </c>
      <c r="CN2398" s="149">
        <v>3</v>
      </c>
      <c r="CT2398" s="149" t="s">
        <v>98</v>
      </c>
      <c r="CU2398" s="152">
        <v>42667</v>
      </c>
      <c r="CV2398" s="149">
        <v>0</v>
      </c>
      <c r="CX2398" s="149" t="s">
        <v>97</v>
      </c>
      <c r="CY2398" s="149" t="s">
        <v>99</v>
      </c>
      <c r="CZ2398" s="149">
        <v>41054531300042</v>
      </c>
      <c r="DB2398" s="149" t="s">
        <v>100</v>
      </c>
      <c r="DC2398" s="149" t="s">
        <v>101</v>
      </c>
      <c r="DD2398" s="149" t="s">
        <v>102</v>
      </c>
      <c r="DE2398" s="149" t="s">
        <v>1615</v>
      </c>
      <c r="DF2398" s="149">
        <v>1</v>
      </c>
    </row>
    <row r="2399" spans="1:110" x14ac:dyDescent="0.25">
      <c r="A2399" s="148" t="s">
        <v>96</v>
      </c>
      <c r="B2399" s="148">
        <v>0</v>
      </c>
      <c r="D2399" s="148" t="s">
        <v>97</v>
      </c>
      <c r="K2399" s="148">
        <v>1</v>
      </c>
      <c r="M2399" s="148">
        <v>4</v>
      </c>
      <c r="N2399" s="148" t="s">
        <v>976</v>
      </c>
      <c r="O2399" s="148">
        <v>0</v>
      </c>
      <c r="R2399" s="148">
        <v>6127985</v>
      </c>
      <c r="S2399" s="153">
        <v>42534</v>
      </c>
      <c r="T2399" s="148">
        <v>8</v>
      </c>
      <c r="U2399" s="148">
        <v>1</v>
      </c>
      <c r="V2399" s="148">
        <v>1</v>
      </c>
      <c r="X2399" s="148">
        <v>0</v>
      </c>
      <c r="Y2399" s="148">
        <v>0</v>
      </c>
      <c r="Z2399" s="153">
        <v>42535</v>
      </c>
      <c r="AA2399" s="154" t="s">
        <v>977</v>
      </c>
      <c r="AB2399" s="148">
        <v>23</v>
      </c>
      <c r="AC2399" s="148">
        <v>23</v>
      </c>
      <c r="AD2399" s="148" t="s">
        <v>117</v>
      </c>
      <c r="AE2399" s="154" t="s">
        <v>154</v>
      </c>
      <c r="AF2399" s="148">
        <v>2</v>
      </c>
      <c r="AG2399" s="148">
        <v>2</v>
      </c>
      <c r="AJ2399" s="148" t="s">
        <v>181</v>
      </c>
      <c r="AK2399" s="148">
        <v>1146</v>
      </c>
      <c r="AL2399" s="148">
        <v>0.01</v>
      </c>
      <c r="AM2399" s="148">
        <v>0.01</v>
      </c>
      <c r="AN2399" s="148">
        <v>712</v>
      </c>
      <c r="AO2399" s="148">
        <v>712</v>
      </c>
      <c r="AP2399" s="148">
        <v>405</v>
      </c>
      <c r="AQ2399" s="148">
        <v>405</v>
      </c>
      <c r="AR2399" s="148">
        <v>1146</v>
      </c>
      <c r="AS2399" s="148">
        <v>10</v>
      </c>
      <c r="AT2399" s="148">
        <v>10</v>
      </c>
      <c r="AU2399" s="148">
        <v>0.01</v>
      </c>
      <c r="AV2399" s="148">
        <v>0.01</v>
      </c>
      <c r="AW2399" s="148">
        <v>1168</v>
      </c>
      <c r="AX2399" s="148">
        <v>1168</v>
      </c>
      <c r="AY2399" s="148">
        <v>133</v>
      </c>
      <c r="AZ2399" s="148">
        <v>133</v>
      </c>
      <c r="BA2399" s="148" t="s">
        <v>107</v>
      </c>
      <c r="BB2399" s="148">
        <v>11</v>
      </c>
      <c r="BD2399" s="148">
        <v>8</v>
      </c>
      <c r="BF2399" s="148" t="s">
        <v>978</v>
      </c>
      <c r="BG2399" s="148">
        <v>1</v>
      </c>
      <c r="BI2399" s="153">
        <v>42535</v>
      </c>
      <c r="BJ2399" s="154" t="s">
        <v>112</v>
      </c>
      <c r="BK2399" s="148">
        <v>41054531300042</v>
      </c>
      <c r="BM2399" s="148" t="s">
        <v>100</v>
      </c>
      <c r="BN2399" s="148" t="s">
        <v>979</v>
      </c>
      <c r="BO2399" s="148" t="s">
        <v>980</v>
      </c>
      <c r="BQ2399" s="153">
        <v>42534</v>
      </c>
      <c r="BR2399" s="148">
        <v>3</v>
      </c>
      <c r="BT2399" s="148">
        <v>1409</v>
      </c>
      <c r="BV2399" s="148" t="s">
        <v>1617</v>
      </c>
      <c r="BW2399" s="148">
        <v>29</v>
      </c>
      <c r="BY2399" s="148">
        <v>27</v>
      </c>
      <c r="CA2399" s="148">
        <v>1</v>
      </c>
      <c r="CC2399" s="148">
        <v>34255833500051</v>
      </c>
      <c r="CE2399" s="148" t="s">
        <v>100</v>
      </c>
      <c r="CF2399" s="148">
        <v>1</v>
      </c>
      <c r="CH2399" s="148">
        <v>3</v>
      </c>
      <c r="CJ2399" s="149">
        <v>41054531300042</v>
      </c>
      <c r="CL2399" s="149" t="s">
        <v>97</v>
      </c>
      <c r="CN2399" s="149">
        <v>3</v>
      </c>
      <c r="CT2399" s="149" t="s">
        <v>98</v>
      </c>
      <c r="CU2399" s="152">
        <v>42667</v>
      </c>
      <c r="CV2399" s="149">
        <v>0</v>
      </c>
      <c r="CX2399" s="149" t="s">
        <v>97</v>
      </c>
      <c r="CY2399" s="149" t="s">
        <v>99</v>
      </c>
      <c r="CZ2399" s="149">
        <v>41054531300042</v>
      </c>
      <c r="DB2399" s="149" t="s">
        <v>100</v>
      </c>
      <c r="DC2399" s="149" t="s">
        <v>101</v>
      </c>
      <c r="DD2399" s="149" t="s">
        <v>102</v>
      </c>
      <c r="DE2399" s="149" t="s">
        <v>1615</v>
      </c>
      <c r="DF2399" s="149">
        <v>1</v>
      </c>
    </row>
    <row r="2400" spans="1:110" x14ac:dyDescent="0.25">
      <c r="A2400" s="148" t="s">
        <v>96</v>
      </c>
      <c r="B2400" s="148">
        <v>0</v>
      </c>
      <c r="D2400" s="148" t="s">
        <v>97</v>
      </c>
      <c r="K2400" s="148">
        <v>1</v>
      </c>
      <c r="M2400" s="148">
        <v>4</v>
      </c>
      <c r="N2400" s="148" t="s">
        <v>976</v>
      </c>
      <c r="O2400" s="148">
        <v>0</v>
      </c>
      <c r="R2400" s="148">
        <v>6127985</v>
      </c>
      <c r="S2400" s="153">
        <v>42534</v>
      </c>
      <c r="T2400" s="148">
        <v>8</v>
      </c>
      <c r="U2400" s="148">
        <v>1</v>
      </c>
      <c r="V2400" s="148">
        <v>1</v>
      </c>
      <c r="X2400" s="148">
        <v>0</v>
      </c>
      <c r="Y2400" s="148">
        <v>0</v>
      </c>
      <c r="Z2400" s="153">
        <v>42535</v>
      </c>
      <c r="AA2400" s="154" t="s">
        <v>977</v>
      </c>
      <c r="AB2400" s="148">
        <v>23</v>
      </c>
      <c r="AC2400" s="148">
        <v>23</v>
      </c>
      <c r="AD2400" s="148" t="s">
        <v>117</v>
      </c>
      <c r="AE2400" s="154" t="s">
        <v>154</v>
      </c>
      <c r="AF2400" s="148">
        <v>2</v>
      </c>
      <c r="AG2400" s="148">
        <v>2</v>
      </c>
      <c r="AJ2400" s="148" t="s">
        <v>182</v>
      </c>
      <c r="AK2400" s="148">
        <v>1148</v>
      </c>
      <c r="AL2400" s="148">
        <v>0.01</v>
      </c>
      <c r="AM2400" s="148">
        <v>0.01</v>
      </c>
      <c r="AN2400" s="148">
        <v>712</v>
      </c>
      <c r="AO2400" s="148">
        <v>712</v>
      </c>
      <c r="AP2400" s="148">
        <v>405</v>
      </c>
      <c r="AQ2400" s="148">
        <v>405</v>
      </c>
      <c r="AR2400" s="148">
        <v>1148</v>
      </c>
      <c r="AS2400" s="148">
        <v>10</v>
      </c>
      <c r="AT2400" s="148">
        <v>10</v>
      </c>
      <c r="AU2400" s="148">
        <v>0.01</v>
      </c>
      <c r="AV2400" s="148">
        <v>0.01</v>
      </c>
      <c r="AW2400" s="148">
        <v>1168</v>
      </c>
      <c r="AX2400" s="148">
        <v>1168</v>
      </c>
      <c r="AY2400" s="148">
        <v>133</v>
      </c>
      <c r="AZ2400" s="148">
        <v>133</v>
      </c>
      <c r="BA2400" s="148" t="s">
        <v>107</v>
      </c>
      <c r="BB2400" s="148">
        <v>11</v>
      </c>
      <c r="BD2400" s="148">
        <v>8</v>
      </c>
      <c r="BF2400" s="148" t="s">
        <v>978</v>
      </c>
      <c r="BG2400" s="148">
        <v>1</v>
      </c>
      <c r="BI2400" s="153">
        <v>42535</v>
      </c>
      <c r="BJ2400" s="154" t="s">
        <v>112</v>
      </c>
      <c r="BK2400" s="148">
        <v>41054531300042</v>
      </c>
      <c r="BM2400" s="148" t="s">
        <v>100</v>
      </c>
      <c r="BN2400" s="148" t="s">
        <v>979</v>
      </c>
      <c r="BO2400" s="148" t="s">
        <v>980</v>
      </c>
      <c r="BQ2400" s="153">
        <v>42534</v>
      </c>
      <c r="BR2400" s="148">
        <v>3</v>
      </c>
      <c r="BT2400" s="148">
        <v>1409</v>
      </c>
      <c r="BV2400" s="148" t="s">
        <v>1617</v>
      </c>
      <c r="BW2400" s="148">
        <v>29</v>
      </c>
      <c r="BY2400" s="148">
        <v>27</v>
      </c>
      <c r="CA2400" s="148">
        <v>1</v>
      </c>
      <c r="CC2400" s="148">
        <v>34255833500051</v>
      </c>
      <c r="CE2400" s="148" t="s">
        <v>100</v>
      </c>
      <c r="CF2400" s="148">
        <v>1</v>
      </c>
      <c r="CH2400" s="148">
        <v>3</v>
      </c>
      <c r="CJ2400" s="149">
        <v>41054531300042</v>
      </c>
      <c r="CL2400" s="149" t="s">
        <v>97</v>
      </c>
      <c r="CN2400" s="149">
        <v>3</v>
      </c>
      <c r="CT2400" s="149" t="s">
        <v>98</v>
      </c>
      <c r="CU2400" s="152">
        <v>42667</v>
      </c>
      <c r="CV2400" s="149">
        <v>0</v>
      </c>
      <c r="CX2400" s="149" t="s">
        <v>97</v>
      </c>
      <c r="CY2400" s="149" t="s">
        <v>99</v>
      </c>
      <c r="CZ2400" s="149">
        <v>41054531300042</v>
      </c>
      <c r="DB2400" s="149" t="s">
        <v>100</v>
      </c>
      <c r="DC2400" s="149" t="s">
        <v>101</v>
      </c>
      <c r="DD2400" s="149" t="s">
        <v>102</v>
      </c>
      <c r="DE2400" s="149" t="s">
        <v>1615</v>
      </c>
      <c r="DF2400" s="149">
        <v>1</v>
      </c>
    </row>
    <row r="2401" spans="1:110" x14ac:dyDescent="0.25">
      <c r="A2401" s="148" t="s">
        <v>96</v>
      </c>
      <c r="B2401" s="148">
        <v>0</v>
      </c>
      <c r="D2401" s="148" t="s">
        <v>97</v>
      </c>
      <c r="K2401" s="148">
        <v>1</v>
      </c>
      <c r="M2401" s="148">
        <v>4</v>
      </c>
      <c r="N2401" s="148" t="s">
        <v>976</v>
      </c>
      <c r="O2401" s="148">
        <v>0</v>
      </c>
      <c r="R2401" s="148">
        <v>6127985</v>
      </c>
      <c r="S2401" s="153">
        <v>42534</v>
      </c>
      <c r="T2401" s="148">
        <v>8</v>
      </c>
      <c r="U2401" s="148">
        <v>1</v>
      </c>
      <c r="V2401" s="148">
        <v>1</v>
      </c>
      <c r="X2401" s="148">
        <v>0</v>
      </c>
      <c r="Y2401" s="148">
        <v>0</v>
      </c>
      <c r="Z2401" s="153">
        <v>42538</v>
      </c>
      <c r="AA2401" s="154" t="s">
        <v>977</v>
      </c>
      <c r="AB2401" s="148">
        <v>23</v>
      </c>
      <c r="AC2401" s="148">
        <v>23</v>
      </c>
      <c r="AD2401" s="148" t="s">
        <v>105</v>
      </c>
      <c r="AE2401" s="154" t="s">
        <v>119</v>
      </c>
      <c r="AF2401" s="148">
        <v>2</v>
      </c>
      <c r="AG2401" s="148">
        <v>2</v>
      </c>
      <c r="AJ2401" s="148" t="s">
        <v>183</v>
      </c>
      <c r="AK2401" s="148">
        <v>1636</v>
      </c>
      <c r="AL2401" s="148">
        <v>0.02</v>
      </c>
      <c r="AM2401" s="148">
        <v>0.02</v>
      </c>
      <c r="AN2401" s="148">
        <v>711</v>
      </c>
      <c r="AO2401" s="148">
        <v>711</v>
      </c>
      <c r="AP2401" s="148">
        <v>151</v>
      </c>
      <c r="AQ2401" s="148">
        <v>151</v>
      </c>
      <c r="AR2401" s="148">
        <v>1636</v>
      </c>
      <c r="AS2401" s="148">
        <v>10</v>
      </c>
      <c r="AT2401" s="148">
        <v>10</v>
      </c>
      <c r="AU2401" s="148">
        <v>0.02</v>
      </c>
      <c r="AV2401" s="148">
        <v>0.02</v>
      </c>
      <c r="AW2401" s="148">
        <v>1168</v>
      </c>
      <c r="AX2401" s="148">
        <v>1168</v>
      </c>
      <c r="AY2401" s="148">
        <v>133</v>
      </c>
      <c r="AZ2401" s="148">
        <v>133</v>
      </c>
      <c r="BA2401" s="148" t="s">
        <v>107</v>
      </c>
      <c r="BB2401" s="148">
        <v>11</v>
      </c>
      <c r="BD2401" s="148">
        <v>8</v>
      </c>
      <c r="BF2401" s="148" t="s">
        <v>978</v>
      </c>
      <c r="BG2401" s="148">
        <v>1</v>
      </c>
      <c r="BI2401" s="153">
        <v>42535</v>
      </c>
      <c r="BJ2401" s="154" t="s">
        <v>112</v>
      </c>
      <c r="BK2401" s="148">
        <v>41054531300042</v>
      </c>
      <c r="BM2401" s="148" t="s">
        <v>100</v>
      </c>
      <c r="BN2401" s="148" t="s">
        <v>979</v>
      </c>
      <c r="BO2401" s="148" t="s">
        <v>980</v>
      </c>
      <c r="BQ2401" s="153">
        <v>42534</v>
      </c>
      <c r="BR2401" s="148">
        <v>3</v>
      </c>
      <c r="BT2401" s="148">
        <v>1409</v>
      </c>
      <c r="BV2401" s="148" t="s">
        <v>1617</v>
      </c>
      <c r="BW2401" s="148">
        <v>29</v>
      </c>
      <c r="BY2401" s="148">
        <v>27</v>
      </c>
      <c r="CA2401" s="148">
        <v>1</v>
      </c>
      <c r="CC2401" s="148">
        <v>34255833500051</v>
      </c>
      <c r="CE2401" s="148" t="s">
        <v>100</v>
      </c>
      <c r="CF2401" s="148">
        <v>1</v>
      </c>
      <c r="CH2401" s="148">
        <v>3</v>
      </c>
      <c r="CJ2401" s="149">
        <v>41054531300042</v>
      </c>
      <c r="CL2401" s="149" t="s">
        <v>97</v>
      </c>
      <c r="CN2401" s="149">
        <v>3</v>
      </c>
      <c r="CT2401" s="149" t="s">
        <v>98</v>
      </c>
      <c r="CU2401" s="152">
        <v>42667</v>
      </c>
      <c r="CV2401" s="149">
        <v>0</v>
      </c>
      <c r="CX2401" s="149" t="s">
        <v>97</v>
      </c>
      <c r="CY2401" s="149" t="s">
        <v>99</v>
      </c>
      <c r="CZ2401" s="149">
        <v>41054531300042</v>
      </c>
      <c r="DB2401" s="149" t="s">
        <v>100</v>
      </c>
      <c r="DC2401" s="149" t="s">
        <v>101</v>
      </c>
      <c r="DD2401" s="149" t="s">
        <v>102</v>
      </c>
      <c r="DE2401" s="149" t="s">
        <v>1615</v>
      </c>
      <c r="DF2401" s="149">
        <v>1</v>
      </c>
    </row>
    <row r="2402" spans="1:110" x14ac:dyDescent="0.25">
      <c r="A2402" s="148" t="s">
        <v>96</v>
      </c>
      <c r="B2402" s="148">
        <v>0</v>
      </c>
      <c r="D2402" s="148" t="s">
        <v>97</v>
      </c>
      <c r="K2402" s="148">
        <v>1</v>
      </c>
      <c r="M2402" s="148">
        <v>4</v>
      </c>
      <c r="N2402" s="148" t="s">
        <v>976</v>
      </c>
      <c r="O2402" s="148">
        <v>0</v>
      </c>
      <c r="R2402" s="148">
        <v>6127985</v>
      </c>
      <c r="S2402" s="153">
        <v>42534</v>
      </c>
      <c r="T2402" s="148">
        <v>8</v>
      </c>
      <c r="U2402" s="148">
        <v>1</v>
      </c>
      <c r="V2402" s="148">
        <v>1</v>
      </c>
      <c r="X2402" s="148">
        <v>0</v>
      </c>
      <c r="Y2402" s="148">
        <v>0</v>
      </c>
      <c r="Z2402" s="153">
        <v>42538</v>
      </c>
      <c r="AA2402" s="154" t="s">
        <v>977</v>
      </c>
      <c r="AB2402" s="148">
        <v>23</v>
      </c>
      <c r="AC2402" s="148">
        <v>23</v>
      </c>
      <c r="AD2402" s="148" t="s">
        <v>105</v>
      </c>
      <c r="AE2402" s="154" t="s">
        <v>119</v>
      </c>
      <c r="AF2402" s="148">
        <v>2</v>
      </c>
      <c r="AG2402" s="148">
        <v>2</v>
      </c>
      <c r="AJ2402" s="148" t="s">
        <v>184</v>
      </c>
      <c r="AK2402" s="148">
        <v>1591</v>
      </c>
      <c r="AL2402" s="148">
        <v>0.02</v>
      </c>
      <c r="AM2402" s="148">
        <v>0.02</v>
      </c>
      <c r="AN2402" s="148">
        <v>711</v>
      </c>
      <c r="AO2402" s="148">
        <v>711</v>
      </c>
      <c r="AP2402" s="148">
        <v>151</v>
      </c>
      <c r="AQ2402" s="148">
        <v>151</v>
      </c>
      <c r="AR2402" s="148">
        <v>1591</v>
      </c>
      <c r="AS2402" s="148">
        <v>10</v>
      </c>
      <c r="AT2402" s="148">
        <v>10</v>
      </c>
      <c r="AU2402" s="148">
        <v>0.02</v>
      </c>
      <c r="AV2402" s="148">
        <v>0.02</v>
      </c>
      <c r="AW2402" s="148">
        <v>1168</v>
      </c>
      <c r="AX2402" s="148">
        <v>1168</v>
      </c>
      <c r="AY2402" s="148">
        <v>133</v>
      </c>
      <c r="AZ2402" s="148">
        <v>133</v>
      </c>
      <c r="BA2402" s="148" t="s">
        <v>107</v>
      </c>
      <c r="BB2402" s="148">
        <v>11</v>
      </c>
      <c r="BD2402" s="148">
        <v>8</v>
      </c>
      <c r="BF2402" s="148" t="s">
        <v>978</v>
      </c>
      <c r="BG2402" s="148">
        <v>1</v>
      </c>
      <c r="BI2402" s="153">
        <v>42535</v>
      </c>
      <c r="BJ2402" s="154" t="s">
        <v>112</v>
      </c>
      <c r="BK2402" s="148">
        <v>41054531300042</v>
      </c>
      <c r="BM2402" s="148" t="s">
        <v>100</v>
      </c>
      <c r="BN2402" s="148" t="s">
        <v>979</v>
      </c>
      <c r="BO2402" s="148" t="s">
        <v>980</v>
      </c>
      <c r="BQ2402" s="153">
        <v>42534</v>
      </c>
      <c r="BR2402" s="148">
        <v>3</v>
      </c>
      <c r="BT2402" s="148">
        <v>1409</v>
      </c>
      <c r="BV2402" s="148" t="s">
        <v>1617</v>
      </c>
      <c r="BW2402" s="148">
        <v>29</v>
      </c>
      <c r="BY2402" s="148">
        <v>27</v>
      </c>
      <c r="CA2402" s="148">
        <v>1</v>
      </c>
      <c r="CC2402" s="148">
        <v>34255833500051</v>
      </c>
      <c r="CE2402" s="148" t="s">
        <v>100</v>
      </c>
      <c r="CF2402" s="148">
        <v>1</v>
      </c>
      <c r="CH2402" s="148">
        <v>3</v>
      </c>
      <c r="CJ2402" s="149">
        <v>41054531300042</v>
      </c>
      <c r="CL2402" s="149" t="s">
        <v>97</v>
      </c>
      <c r="CN2402" s="149">
        <v>3</v>
      </c>
      <c r="CT2402" s="149" t="s">
        <v>98</v>
      </c>
      <c r="CU2402" s="152">
        <v>42667</v>
      </c>
      <c r="CV2402" s="149">
        <v>0</v>
      </c>
      <c r="CX2402" s="149" t="s">
        <v>97</v>
      </c>
      <c r="CY2402" s="149" t="s">
        <v>99</v>
      </c>
      <c r="CZ2402" s="149">
        <v>41054531300042</v>
      </c>
      <c r="DB2402" s="149" t="s">
        <v>100</v>
      </c>
      <c r="DC2402" s="149" t="s">
        <v>101</v>
      </c>
      <c r="DD2402" s="149" t="s">
        <v>102</v>
      </c>
      <c r="DE2402" s="149" t="s">
        <v>1615</v>
      </c>
      <c r="DF2402" s="149">
        <v>1</v>
      </c>
    </row>
    <row r="2403" spans="1:110" x14ac:dyDescent="0.25">
      <c r="A2403" s="148" t="s">
        <v>96</v>
      </c>
      <c r="B2403" s="148">
        <v>0</v>
      </c>
      <c r="D2403" s="148" t="s">
        <v>97</v>
      </c>
      <c r="K2403" s="148">
        <v>1</v>
      </c>
      <c r="M2403" s="148">
        <v>4</v>
      </c>
      <c r="N2403" s="148" t="s">
        <v>976</v>
      </c>
      <c r="O2403" s="148">
        <v>0</v>
      </c>
      <c r="R2403" s="148">
        <v>6127985</v>
      </c>
      <c r="S2403" s="153">
        <v>42534</v>
      </c>
      <c r="T2403" s="148">
        <v>8</v>
      </c>
      <c r="U2403" s="148">
        <v>2</v>
      </c>
      <c r="V2403" s="148">
        <v>2</v>
      </c>
      <c r="X2403" s="148">
        <v>0</v>
      </c>
      <c r="Y2403" s="148">
        <v>0</v>
      </c>
      <c r="Z2403" s="153">
        <v>42538</v>
      </c>
      <c r="AA2403" s="154" t="s">
        <v>977</v>
      </c>
      <c r="AB2403" s="148">
        <v>23</v>
      </c>
      <c r="AC2403" s="148">
        <v>23</v>
      </c>
      <c r="AD2403" s="148" t="s">
        <v>105</v>
      </c>
      <c r="AE2403" s="154" t="s">
        <v>119</v>
      </c>
      <c r="AF2403" s="148">
        <v>2</v>
      </c>
      <c r="AG2403" s="148">
        <v>2</v>
      </c>
      <c r="AJ2403" s="148" t="s">
        <v>185</v>
      </c>
      <c r="AK2403" s="148">
        <v>1650</v>
      </c>
      <c r="AL2403" s="148">
        <v>0.05</v>
      </c>
      <c r="AM2403" s="148">
        <v>0.05</v>
      </c>
      <c r="AN2403" s="148">
        <v>711</v>
      </c>
      <c r="AO2403" s="148">
        <v>711</v>
      </c>
      <c r="AP2403" s="148">
        <v>151</v>
      </c>
      <c r="AQ2403" s="148">
        <v>151</v>
      </c>
      <c r="AR2403" s="148">
        <v>1650</v>
      </c>
      <c r="AS2403" s="148">
        <v>10</v>
      </c>
      <c r="AT2403" s="148">
        <v>10</v>
      </c>
      <c r="AU2403" s="148">
        <v>0.05</v>
      </c>
      <c r="AV2403" s="148">
        <v>0.05</v>
      </c>
      <c r="AW2403" s="148">
        <v>1168</v>
      </c>
      <c r="AX2403" s="148">
        <v>1168</v>
      </c>
      <c r="AY2403" s="148">
        <v>133</v>
      </c>
      <c r="AZ2403" s="148">
        <v>133</v>
      </c>
      <c r="BA2403" s="148" t="s">
        <v>107</v>
      </c>
      <c r="BB2403" s="148">
        <v>11</v>
      </c>
      <c r="BD2403" s="148">
        <v>8</v>
      </c>
      <c r="BF2403" s="148" t="s">
        <v>978</v>
      </c>
      <c r="BG2403" s="148">
        <v>1</v>
      </c>
      <c r="BI2403" s="153">
        <v>42535</v>
      </c>
      <c r="BJ2403" s="154" t="s">
        <v>112</v>
      </c>
      <c r="BK2403" s="148">
        <v>41054531300042</v>
      </c>
      <c r="BM2403" s="148" t="s">
        <v>100</v>
      </c>
      <c r="BN2403" s="148" t="s">
        <v>979</v>
      </c>
      <c r="BO2403" s="148" t="s">
        <v>980</v>
      </c>
      <c r="BQ2403" s="153">
        <v>42534</v>
      </c>
      <c r="BR2403" s="148">
        <v>3</v>
      </c>
      <c r="BT2403" s="148">
        <v>1409</v>
      </c>
      <c r="BV2403" s="148" t="s">
        <v>1617</v>
      </c>
      <c r="BW2403" s="148">
        <v>29</v>
      </c>
      <c r="BY2403" s="148">
        <v>27</v>
      </c>
      <c r="CA2403" s="148">
        <v>1</v>
      </c>
      <c r="CC2403" s="148">
        <v>34255833500051</v>
      </c>
      <c r="CE2403" s="148" t="s">
        <v>100</v>
      </c>
      <c r="CF2403" s="148">
        <v>1</v>
      </c>
      <c r="CH2403" s="148">
        <v>3</v>
      </c>
      <c r="CJ2403" s="149">
        <v>41054531300042</v>
      </c>
      <c r="CL2403" s="149" t="s">
        <v>97</v>
      </c>
      <c r="CN2403" s="149">
        <v>3</v>
      </c>
      <c r="CT2403" s="149" t="s">
        <v>98</v>
      </c>
      <c r="CU2403" s="152">
        <v>42667</v>
      </c>
      <c r="CV2403" s="149">
        <v>0</v>
      </c>
      <c r="CX2403" s="149" t="s">
        <v>97</v>
      </c>
      <c r="CY2403" s="149" t="s">
        <v>99</v>
      </c>
      <c r="CZ2403" s="149">
        <v>41054531300042</v>
      </c>
      <c r="DB2403" s="149" t="s">
        <v>100</v>
      </c>
      <c r="DC2403" s="149" t="s">
        <v>101</v>
      </c>
      <c r="DD2403" s="149" t="s">
        <v>102</v>
      </c>
      <c r="DE2403" s="149" t="s">
        <v>1615</v>
      </c>
      <c r="DF2403" s="149">
        <v>1</v>
      </c>
    </row>
    <row r="2404" spans="1:110" x14ac:dyDescent="0.25">
      <c r="A2404" s="148" t="s">
        <v>96</v>
      </c>
      <c r="B2404" s="148">
        <v>0</v>
      </c>
      <c r="D2404" s="148" t="s">
        <v>97</v>
      </c>
      <c r="K2404" s="148">
        <v>1</v>
      </c>
      <c r="M2404" s="148">
        <v>4</v>
      </c>
      <c r="N2404" s="148" t="s">
        <v>976</v>
      </c>
      <c r="O2404" s="148">
        <v>0</v>
      </c>
      <c r="R2404" s="148">
        <v>6127985</v>
      </c>
      <c r="S2404" s="153">
        <v>42534</v>
      </c>
      <c r="T2404" s="148">
        <v>8</v>
      </c>
      <c r="U2404" s="148">
        <v>1</v>
      </c>
      <c r="V2404" s="148">
        <v>1</v>
      </c>
      <c r="X2404" s="148">
        <v>0</v>
      </c>
      <c r="Y2404" s="148">
        <v>0</v>
      </c>
      <c r="Z2404" s="153">
        <v>42535</v>
      </c>
      <c r="AA2404" s="154" t="s">
        <v>977</v>
      </c>
      <c r="AB2404" s="148">
        <v>23</v>
      </c>
      <c r="AC2404" s="148">
        <v>23</v>
      </c>
      <c r="AD2404" s="148" t="s">
        <v>105</v>
      </c>
      <c r="AE2404" s="154" t="s">
        <v>111</v>
      </c>
      <c r="AF2404" s="148">
        <v>2</v>
      </c>
      <c r="AG2404" s="148">
        <v>2</v>
      </c>
      <c r="AJ2404" s="148" t="s">
        <v>186</v>
      </c>
      <c r="AK2404" s="148">
        <v>1600</v>
      </c>
      <c r="AL2404" s="148">
        <v>0.5</v>
      </c>
      <c r="AM2404" s="148">
        <v>0.5</v>
      </c>
      <c r="AP2404" s="148">
        <v>357</v>
      </c>
      <c r="AQ2404" s="148">
        <v>357</v>
      </c>
      <c r="AR2404" s="148">
        <v>1600</v>
      </c>
      <c r="AS2404" s="148">
        <v>10</v>
      </c>
      <c r="AT2404" s="148">
        <v>10</v>
      </c>
      <c r="AU2404" s="148">
        <v>0.5</v>
      </c>
      <c r="AV2404" s="148">
        <v>0.5</v>
      </c>
      <c r="AY2404" s="148">
        <v>133</v>
      </c>
      <c r="AZ2404" s="148">
        <v>133</v>
      </c>
      <c r="BA2404" s="148" t="s">
        <v>107</v>
      </c>
      <c r="BB2404" s="148">
        <v>11</v>
      </c>
      <c r="BD2404" s="148">
        <v>8</v>
      </c>
      <c r="BF2404" s="148" t="s">
        <v>978</v>
      </c>
      <c r="BG2404" s="148">
        <v>1</v>
      </c>
      <c r="BI2404" s="153">
        <v>42535</v>
      </c>
      <c r="BJ2404" s="154" t="s">
        <v>112</v>
      </c>
      <c r="BK2404" s="148">
        <v>41054531300042</v>
      </c>
      <c r="BM2404" s="148" t="s">
        <v>100</v>
      </c>
      <c r="BN2404" s="148" t="s">
        <v>979</v>
      </c>
      <c r="BO2404" s="148" t="s">
        <v>980</v>
      </c>
      <c r="BQ2404" s="153">
        <v>42534</v>
      </c>
      <c r="BR2404" s="148">
        <v>3</v>
      </c>
      <c r="BT2404" s="148">
        <v>1409</v>
      </c>
      <c r="BV2404" s="148" t="s">
        <v>1617</v>
      </c>
      <c r="BW2404" s="148">
        <v>29</v>
      </c>
      <c r="BY2404" s="148">
        <v>27</v>
      </c>
      <c r="CA2404" s="148">
        <v>1</v>
      </c>
      <c r="CC2404" s="148">
        <v>34255833500051</v>
      </c>
      <c r="CE2404" s="148" t="s">
        <v>100</v>
      </c>
      <c r="CF2404" s="148">
        <v>1</v>
      </c>
      <c r="CH2404" s="148">
        <v>3</v>
      </c>
      <c r="CJ2404" s="149">
        <v>41054531300042</v>
      </c>
      <c r="CL2404" s="149" t="s">
        <v>97</v>
      </c>
      <c r="CN2404" s="149">
        <v>3</v>
      </c>
      <c r="CT2404" s="149" t="s">
        <v>98</v>
      </c>
      <c r="CU2404" s="152">
        <v>42667</v>
      </c>
      <c r="CV2404" s="149">
        <v>0</v>
      </c>
      <c r="CX2404" s="149" t="s">
        <v>97</v>
      </c>
      <c r="CY2404" s="149" t="s">
        <v>99</v>
      </c>
      <c r="CZ2404" s="149">
        <v>41054531300042</v>
      </c>
      <c r="DB2404" s="149" t="s">
        <v>100</v>
      </c>
      <c r="DC2404" s="149" t="s">
        <v>101</v>
      </c>
      <c r="DD2404" s="149" t="s">
        <v>102</v>
      </c>
      <c r="DE2404" s="149" t="s">
        <v>1615</v>
      </c>
      <c r="DF2404" s="149">
        <v>1</v>
      </c>
    </row>
    <row r="2405" spans="1:110" x14ac:dyDescent="0.25">
      <c r="A2405" s="148" t="s">
        <v>96</v>
      </c>
      <c r="B2405" s="148">
        <v>0</v>
      </c>
      <c r="D2405" s="148" t="s">
        <v>97</v>
      </c>
      <c r="K2405" s="148">
        <v>1</v>
      </c>
      <c r="M2405" s="148">
        <v>4</v>
      </c>
      <c r="N2405" s="148" t="s">
        <v>976</v>
      </c>
      <c r="O2405" s="148">
        <v>0</v>
      </c>
      <c r="R2405" s="148">
        <v>6127985</v>
      </c>
      <c r="S2405" s="153">
        <v>42534</v>
      </c>
      <c r="T2405" s="148">
        <v>8</v>
      </c>
      <c r="U2405" s="148">
        <v>1</v>
      </c>
      <c r="V2405" s="148">
        <v>1</v>
      </c>
      <c r="X2405" s="148">
        <v>0</v>
      </c>
      <c r="Y2405" s="148">
        <v>0</v>
      </c>
      <c r="Z2405" s="153">
        <v>42538</v>
      </c>
      <c r="AA2405" s="154" t="s">
        <v>977</v>
      </c>
      <c r="AB2405" s="148">
        <v>23</v>
      </c>
      <c r="AC2405" s="148">
        <v>23</v>
      </c>
      <c r="AD2405" s="148" t="s">
        <v>105</v>
      </c>
      <c r="AE2405" s="154" t="s">
        <v>119</v>
      </c>
      <c r="AF2405" s="148">
        <v>2</v>
      </c>
      <c r="AG2405" s="148">
        <v>2</v>
      </c>
      <c r="AJ2405" s="148" t="s">
        <v>187</v>
      </c>
      <c r="AK2405" s="148">
        <v>5474</v>
      </c>
      <c r="AL2405" s="148">
        <v>0.1</v>
      </c>
      <c r="AM2405" s="148">
        <v>0.1</v>
      </c>
      <c r="AN2405" s="148">
        <v>711</v>
      </c>
      <c r="AO2405" s="148">
        <v>711</v>
      </c>
      <c r="AP2405" s="148">
        <v>151</v>
      </c>
      <c r="AQ2405" s="148">
        <v>151</v>
      </c>
      <c r="AR2405" s="148">
        <v>5474</v>
      </c>
      <c r="AS2405" s="148">
        <v>10</v>
      </c>
      <c r="AT2405" s="148">
        <v>10</v>
      </c>
      <c r="AU2405" s="148">
        <v>0.1</v>
      </c>
      <c r="AV2405" s="148">
        <v>0.1</v>
      </c>
      <c r="AW2405" s="148">
        <v>1168</v>
      </c>
      <c r="AX2405" s="148">
        <v>1168</v>
      </c>
      <c r="AY2405" s="148">
        <v>133</v>
      </c>
      <c r="AZ2405" s="148">
        <v>133</v>
      </c>
      <c r="BA2405" s="148" t="s">
        <v>107</v>
      </c>
      <c r="BB2405" s="148">
        <v>11</v>
      </c>
      <c r="BD2405" s="148">
        <v>8</v>
      </c>
      <c r="BF2405" s="148" t="s">
        <v>978</v>
      </c>
      <c r="BG2405" s="148">
        <v>1</v>
      </c>
      <c r="BI2405" s="153">
        <v>42535</v>
      </c>
      <c r="BJ2405" s="154" t="s">
        <v>112</v>
      </c>
      <c r="BK2405" s="148">
        <v>41054531300042</v>
      </c>
      <c r="BM2405" s="148" t="s">
        <v>100</v>
      </c>
      <c r="BN2405" s="148" t="s">
        <v>979</v>
      </c>
      <c r="BO2405" s="148" t="s">
        <v>980</v>
      </c>
      <c r="BQ2405" s="153">
        <v>42534</v>
      </c>
      <c r="BR2405" s="148">
        <v>3</v>
      </c>
      <c r="BT2405" s="148">
        <v>1409</v>
      </c>
      <c r="BV2405" s="148" t="s">
        <v>1617</v>
      </c>
      <c r="BW2405" s="148">
        <v>29</v>
      </c>
      <c r="BY2405" s="148">
        <v>27</v>
      </c>
      <c r="CA2405" s="148">
        <v>1</v>
      </c>
      <c r="CC2405" s="148">
        <v>34255833500051</v>
      </c>
      <c r="CE2405" s="148" t="s">
        <v>100</v>
      </c>
      <c r="CF2405" s="148">
        <v>1</v>
      </c>
      <c r="CH2405" s="148">
        <v>3</v>
      </c>
      <c r="CJ2405" s="149">
        <v>41054531300042</v>
      </c>
      <c r="CL2405" s="149" t="s">
        <v>97</v>
      </c>
      <c r="CN2405" s="149">
        <v>3</v>
      </c>
      <c r="CT2405" s="149" t="s">
        <v>98</v>
      </c>
      <c r="CU2405" s="152">
        <v>42667</v>
      </c>
      <c r="CV2405" s="149">
        <v>0</v>
      </c>
      <c r="CX2405" s="149" t="s">
        <v>97</v>
      </c>
      <c r="CY2405" s="149" t="s">
        <v>99</v>
      </c>
      <c r="CZ2405" s="149">
        <v>41054531300042</v>
      </c>
      <c r="DB2405" s="149" t="s">
        <v>100</v>
      </c>
      <c r="DC2405" s="149" t="s">
        <v>101</v>
      </c>
      <c r="DD2405" s="149" t="s">
        <v>102</v>
      </c>
      <c r="DE2405" s="149" t="s">
        <v>1615</v>
      </c>
      <c r="DF2405" s="149">
        <v>1</v>
      </c>
    </row>
    <row r="2406" spans="1:110" x14ac:dyDescent="0.25">
      <c r="A2406" s="148" t="s">
        <v>96</v>
      </c>
      <c r="B2406" s="148">
        <v>0</v>
      </c>
      <c r="D2406" s="148" t="s">
        <v>97</v>
      </c>
      <c r="K2406" s="148">
        <v>1</v>
      </c>
      <c r="M2406" s="148">
        <v>4</v>
      </c>
      <c r="N2406" s="148" t="s">
        <v>976</v>
      </c>
      <c r="O2406" s="148">
        <v>0</v>
      </c>
      <c r="R2406" s="148">
        <v>6127985</v>
      </c>
      <c r="S2406" s="153">
        <v>42534</v>
      </c>
      <c r="T2406" s="148">
        <v>8</v>
      </c>
      <c r="U2406" s="148">
        <v>1</v>
      </c>
      <c r="V2406" s="148">
        <v>1</v>
      </c>
      <c r="X2406" s="148">
        <v>0</v>
      </c>
      <c r="Y2406" s="148">
        <v>0</v>
      </c>
      <c r="Z2406" s="153">
        <v>42538</v>
      </c>
      <c r="AA2406" s="154" t="s">
        <v>977</v>
      </c>
      <c r="AB2406" s="148">
        <v>23</v>
      </c>
      <c r="AC2406" s="148">
        <v>23</v>
      </c>
      <c r="AD2406" s="148" t="s">
        <v>105</v>
      </c>
      <c r="AE2406" s="154" t="s">
        <v>119</v>
      </c>
      <c r="AF2406" s="148">
        <v>2</v>
      </c>
      <c r="AG2406" s="148">
        <v>2</v>
      </c>
      <c r="AJ2406" s="148" t="s">
        <v>188</v>
      </c>
      <c r="AK2406" s="148">
        <v>1920</v>
      </c>
      <c r="AL2406" s="148">
        <v>0.03</v>
      </c>
      <c r="AM2406" s="148">
        <v>0.03</v>
      </c>
      <c r="AN2406" s="148">
        <v>711</v>
      </c>
      <c r="AO2406" s="148">
        <v>711</v>
      </c>
      <c r="AP2406" s="148">
        <v>151</v>
      </c>
      <c r="AQ2406" s="148">
        <v>151</v>
      </c>
      <c r="AR2406" s="148">
        <v>1920</v>
      </c>
      <c r="AS2406" s="148">
        <v>10</v>
      </c>
      <c r="AT2406" s="148">
        <v>10</v>
      </c>
      <c r="AU2406" s="148">
        <v>0.03</v>
      </c>
      <c r="AV2406" s="148">
        <v>0.03</v>
      </c>
      <c r="AW2406" s="148">
        <v>1168</v>
      </c>
      <c r="AX2406" s="148">
        <v>1168</v>
      </c>
      <c r="AY2406" s="148">
        <v>133</v>
      </c>
      <c r="AZ2406" s="148">
        <v>133</v>
      </c>
      <c r="BA2406" s="148" t="s">
        <v>107</v>
      </c>
      <c r="BB2406" s="148">
        <v>11</v>
      </c>
      <c r="BD2406" s="148">
        <v>8</v>
      </c>
      <c r="BF2406" s="148" t="s">
        <v>978</v>
      </c>
      <c r="BG2406" s="148">
        <v>1</v>
      </c>
      <c r="BI2406" s="153">
        <v>42535</v>
      </c>
      <c r="BJ2406" s="154" t="s">
        <v>112</v>
      </c>
      <c r="BK2406" s="148">
        <v>41054531300042</v>
      </c>
      <c r="BM2406" s="148" t="s">
        <v>100</v>
      </c>
      <c r="BN2406" s="148" t="s">
        <v>979</v>
      </c>
      <c r="BO2406" s="148" t="s">
        <v>980</v>
      </c>
      <c r="BQ2406" s="153">
        <v>42534</v>
      </c>
      <c r="BR2406" s="148">
        <v>3</v>
      </c>
      <c r="BT2406" s="148">
        <v>1409</v>
      </c>
      <c r="BV2406" s="148" t="s">
        <v>1617</v>
      </c>
      <c r="BW2406" s="148">
        <v>29</v>
      </c>
      <c r="BY2406" s="148">
        <v>27</v>
      </c>
      <c r="CA2406" s="148">
        <v>1</v>
      </c>
      <c r="CC2406" s="148">
        <v>34255833500051</v>
      </c>
      <c r="CE2406" s="148" t="s">
        <v>100</v>
      </c>
      <c r="CF2406" s="148">
        <v>1</v>
      </c>
      <c r="CH2406" s="148">
        <v>3</v>
      </c>
      <c r="CJ2406" s="149">
        <v>41054531300042</v>
      </c>
      <c r="CL2406" s="149" t="s">
        <v>97</v>
      </c>
      <c r="CN2406" s="149">
        <v>3</v>
      </c>
      <c r="CT2406" s="149" t="s">
        <v>98</v>
      </c>
      <c r="CU2406" s="152">
        <v>42667</v>
      </c>
      <c r="CV2406" s="149">
        <v>0</v>
      </c>
      <c r="CX2406" s="149" t="s">
        <v>97</v>
      </c>
      <c r="CY2406" s="149" t="s">
        <v>99</v>
      </c>
      <c r="CZ2406" s="149">
        <v>41054531300042</v>
      </c>
      <c r="DB2406" s="149" t="s">
        <v>100</v>
      </c>
      <c r="DC2406" s="149" t="s">
        <v>101</v>
      </c>
      <c r="DD2406" s="149" t="s">
        <v>102</v>
      </c>
      <c r="DE2406" s="149" t="s">
        <v>1615</v>
      </c>
      <c r="DF2406" s="149">
        <v>1</v>
      </c>
    </row>
    <row r="2407" spans="1:110" x14ac:dyDescent="0.25">
      <c r="A2407" s="148" t="s">
        <v>96</v>
      </c>
      <c r="B2407" s="148">
        <v>0</v>
      </c>
      <c r="D2407" s="148" t="s">
        <v>97</v>
      </c>
      <c r="K2407" s="148">
        <v>1</v>
      </c>
      <c r="M2407" s="148">
        <v>4</v>
      </c>
      <c r="N2407" s="148" t="s">
        <v>976</v>
      </c>
      <c r="O2407" s="148">
        <v>0</v>
      </c>
      <c r="R2407" s="148">
        <v>6127985</v>
      </c>
      <c r="S2407" s="153">
        <v>42534</v>
      </c>
      <c r="T2407" s="148">
        <v>8</v>
      </c>
      <c r="U2407" s="148">
        <v>1</v>
      </c>
      <c r="V2407" s="148">
        <v>1</v>
      </c>
      <c r="X2407" s="148">
        <v>0</v>
      </c>
      <c r="Y2407" s="148">
        <v>0</v>
      </c>
      <c r="Z2407" s="153">
        <v>42538</v>
      </c>
      <c r="AA2407" s="154" t="s">
        <v>977</v>
      </c>
      <c r="AB2407" s="148">
        <v>23</v>
      </c>
      <c r="AC2407" s="148">
        <v>23</v>
      </c>
      <c r="AD2407" s="148" t="s">
        <v>105</v>
      </c>
      <c r="AE2407" s="154" t="s">
        <v>119</v>
      </c>
      <c r="AF2407" s="148">
        <v>2</v>
      </c>
      <c r="AG2407" s="148">
        <v>2</v>
      </c>
      <c r="AJ2407" s="148" t="s">
        <v>189</v>
      </c>
      <c r="AK2407" s="148">
        <v>1958</v>
      </c>
      <c r="AL2407" s="148">
        <v>0.1</v>
      </c>
      <c r="AM2407" s="148">
        <v>0.1</v>
      </c>
      <c r="AN2407" s="148">
        <v>711</v>
      </c>
      <c r="AO2407" s="148">
        <v>711</v>
      </c>
      <c r="AP2407" s="148">
        <v>151</v>
      </c>
      <c r="AQ2407" s="148">
        <v>151</v>
      </c>
      <c r="AR2407" s="148">
        <v>1958</v>
      </c>
      <c r="AS2407" s="148">
        <v>10</v>
      </c>
      <c r="AT2407" s="148">
        <v>10</v>
      </c>
      <c r="AU2407" s="148">
        <v>0.1</v>
      </c>
      <c r="AV2407" s="148">
        <v>0.1</v>
      </c>
      <c r="AW2407" s="148">
        <v>1168</v>
      </c>
      <c r="AX2407" s="148">
        <v>1168</v>
      </c>
      <c r="AY2407" s="148">
        <v>133</v>
      </c>
      <c r="AZ2407" s="148">
        <v>133</v>
      </c>
      <c r="BA2407" s="148" t="s">
        <v>107</v>
      </c>
      <c r="BB2407" s="148">
        <v>11</v>
      </c>
      <c r="BD2407" s="148">
        <v>8</v>
      </c>
      <c r="BF2407" s="148" t="s">
        <v>978</v>
      </c>
      <c r="BG2407" s="148">
        <v>1</v>
      </c>
      <c r="BI2407" s="153">
        <v>42535</v>
      </c>
      <c r="BJ2407" s="154" t="s">
        <v>112</v>
      </c>
      <c r="BK2407" s="148">
        <v>41054531300042</v>
      </c>
      <c r="BM2407" s="148" t="s">
        <v>100</v>
      </c>
      <c r="BN2407" s="148" t="s">
        <v>979</v>
      </c>
      <c r="BO2407" s="148" t="s">
        <v>980</v>
      </c>
      <c r="BQ2407" s="153">
        <v>42534</v>
      </c>
      <c r="BR2407" s="148">
        <v>3</v>
      </c>
      <c r="BT2407" s="148">
        <v>1409</v>
      </c>
      <c r="BV2407" s="148" t="s">
        <v>1617</v>
      </c>
      <c r="BW2407" s="148">
        <v>29</v>
      </c>
      <c r="BY2407" s="148">
        <v>27</v>
      </c>
      <c r="CA2407" s="148">
        <v>1</v>
      </c>
      <c r="CC2407" s="148">
        <v>34255833500051</v>
      </c>
      <c r="CE2407" s="148" t="s">
        <v>100</v>
      </c>
      <c r="CF2407" s="148">
        <v>1</v>
      </c>
      <c r="CH2407" s="148">
        <v>3</v>
      </c>
      <c r="CJ2407" s="149">
        <v>41054531300042</v>
      </c>
      <c r="CL2407" s="149" t="s">
        <v>97</v>
      </c>
      <c r="CN2407" s="149">
        <v>3</v>
      </c>
      <c r="CT2407" s="149" t="s">
        <v>98</v>
      </c>
      <c r="CU2407" s="152">
        <v>42667</v>
      </c>
      <c r="CV2407" s="149">
        <v>0</v>
      </c>
      <c r="CX2407" s="149" t="s">
        <v>97</v>
      </c>
      <c r="CY2407" s="149" t="s">
        <v>99</v>
      </c>
      <c r="CZ2407" s="149">
        <v>41054531300042</v>
      </c>
      <c r="DB2407" s="149" t="s">
        <v>100</v>
      </c>
      <c r="DC2407" s="149" t="s">
        <v>101</v>
      </c>
      <c r="DD2407" s="149" t="s">
        <v>102</v>
      </c>
      <c r="DE2407" s="149" t="s">
        <v>1615</v>
      </c>
      <c r="DF2407" s="149">
        <v>1</v>
      </c>
    </row>
    <row r="2408" spans="1:110" x14ac:dyDescent="0.25">
      <c r="A2408" s="148" t="s">
        <v>96</v>
      </c>
      <c r="B2408" s="148">
        <v>0</v>
      </c>
      <c r="D2408" s="148" t="s">
        <v>97</v>
      </c>
      <c r="K2408" s="148">
        <v>1</v>
      </c>
      <c r="M2408" s="148">
        <v>4</v>
      </c>
      <c r="N2408" s="148" t="s">
        <v>976</v>
      </c>
      <c r="O2408" s="148">
        <v>0</v>
      </c>
      <c r="R2408" s="148">
        <v>6127985</v>
      </c>
      <c r="S2408" s="153">
        <v>42534</v>
      </c>
      <c r="T2408" s="148">
        <v>8</v>
      </c>
      <c r="U2408" s="148">
        <v>1</v>
      </c>
      <c r="V2408" s="148">
        <v>1</v>
      </c>
      <c r="X2408" s="148">
        <v>0</v>
      </c>
      <c r="Y2408" s="148">
        <v>0</v>
      </c>
      <c r="Z2408" s="153">
        <v>42538</v>
      </c>
      <c r="AA2408" s="154" t="s">
        <v>977</v>
      </c>
      <c r="AB2408" s="148">
        <v>23</v>
      </c>
      <c r="AC2408" s="148">
        <v>23</v>
      </c>
      <c r="AD2408" s="148" t="s">
        <v>105</v>
      </c>
      <c r="AE2408" s="154" t="s">
        <v>119</v>
      </c>
      <c r="AF2408" s="148">
        <v>2</v>
      </c>
      <c r="AG2408" s="148">
        <v>2</v>
      </c>
      <c r="AJ2408" s="148" t="s">
        <v>190</v>
      </c>
      <c r="AK2408" s="148">
        <v>1959</v>
      </c>
      <c r="AL2408" s="148">
        <v>0.03</v>
      </c>
      <c r="AM2408" s="148">
        <v>0.03</v>
      </c>
      <c r="AN2408" s="148">
        <v>711</v>
      </c>
      <c r="AO2408" s="148">
        <v>711</v>
      </c>
      <c r="AP2408" s="148">
        <v>151</v>
      </c>
      <c r="AQ2408" s="148">
        <v>151</v>
      </c>
      <c r="AR2408" s="148">
        <v>1959</v>
      </c>
      <c r="AS2408" s="148">
        <v>10</v>
      </c>
      <c r="AT2408" s="148">
        <v>10</v>
      </c>
      <c r="AU2408" s="148">
        <v>0.03</v>
      </c>
      <c r="AV2408" s="148">
        <v>0.03</v>
      </c>
      <c r="AW2408" s="148">
        <v>1168</v>
      </c>
      <c r="AX2408" s="148">
        <v>1168</v>
      </c>
      <c r="AY2408" s="148">
        <v>133</v>
      </c>
      <c r="AZ2408" s="148">
        <v>133</v>
      </c>
      <c r="BA2408" s="148" t="s">
        <v>107</v>
      </c>
      <c r="BB2408" s="148">
        <v>11</v>
      </c>
      <c r="BD2408" s="148">
        <v>8</v>
      </c>
      <c r="BF2408" s="148" t="s">
        <v>978</v>
      </c>
      <c r="BG2408" s="148">
        <v>1</v>
      </c>
      <c r="BI2408" s="153">
        <v>42535</v>
      </c>
      <c r="BJ2408" s="154" t="s">
        <v>112</v>
      </c>
      <c r="BK2408" s="148">
        <v>41054531300042</v>
      </c>
      <c r="BM2408" s="148" t="s">
        <v>100</v>
      </c>
      <c r="BN2408" s="148" t="s">
        <v>979</v>
      </c>
      <c r="BO2408" s="148" t="s">
        <v>980</v>
      </c>
      <c r="BQ2408" s="153">
        <v>42534</v>
      </c>
      <c r="BR2408" s="148">
        <v>3</v>
      </c>
      <c r="BT2408" s="148">
        <v>1409</v>
      </c>
      <c r="BV2408" s="148" t="s">
        <v>1617</v>
      </c>
      <c r="BW2408" s="148">
        <v>29</v>
      </c>
      <c r="BY2408" s="148">
        <v>27</v>
      </c>
      <c r="CA2408" s="148">
        <v>1</v>
      </c>
      <c r="CC2408" s="148">
        <v>34255833500051</v>
      </c>
      <c r="CE2408" s="148" t="s">
        <v>100</v>
      </c>
      <c r="CF2408" s="148">
        <v>1</v>
      </c>
      <c r="CH2408" s="148">
        <v>3</v>
      </c>
      <c r="CJ2408" s="149">
        <v>41054531300042</v>
      </c>
      <c r="CL2408" s="149" t="s">
        <v>97</v>
      </c>
      <c r="CN2408" s="149">
        <v>3</v>
      </c>
      <c r="CT2408" s="149" t="s">
        <v>98</v>
      </c>
      <c r="CU2408" s="152">
        <v>42667</v>
      </c>
      <c r="CV2408" s="149">
        <v>0</v>
      </c>
      <c r="CX2408" s="149" t="s">
        <v>97</v>
      </c>
      <c r="CY2408" s="149" t="s">
        <v>99</v>
      </c>
      <c r="CZ2408" s="149">
        <v>41054531300042</v>
      </c>
      <c r="DB2408" s="149" t="s">
        <v>100</v>
      </c>
      <c r="DC2408" s="149" t="s">
        <v>101</v>
      </c>
      <c r="DD2408" s="149" t="s">
        <v>102</v>
      </c>
      <c r="DE2408" s="149" t="s">
        <v>1615</v>
      </c>
      <c r="DF2408" s="149">
        <v>1</v>
      </c>
    </row>
    <row r="2409" spans="1:110" x14ac:dyDescent="0.25">
      <c r="A2409" s="148" t="s">
        <v>96</v>
      </c>
      <c r="B2409" s="148">
        <v>0</v>
      </c>
      <c r="D2409" s="148" t="s">
        <v>97</v>
      </c>
      <c r="K2409" s="148">
        <v>1</v>
      </c>
      <c r="M2409" s="148">
        <v>4</v>
      </c>
      <c r="N2409" s="148" t="s">
        <v>976</v>
      </c>
      <c r="O2409" s="148">
        <v>0</v>
      </c>
      <c r="R2409" s="148">
        <v>6127985</v>
      </c>
      <c r="S2409" s="153">
        <v>42534</v>
      </c>
      <c r="T2409" s="148">
        <v>8</v>
      </c>
      <c r="U2409" s="148">
        <v>2</v>
      </c>
      <c r="V2409" s="148">
        <v>2</v>
      </c>
      <c r="X2409" s="148">
        <v>0</v>
      </c>
      <c r="Y2409" s="148">
        <v>0</v>
      </c>
      <c r="Z2409" s="153">
        <v>42535</v>
      </c>
      <c r="AA2409" s="154" t="s">
        <v>977</v>
      </c>
      <c r="AB2409" s="148">
        <v>23</v>
      </c>
      <c r="AC2409" s="148">
        <v>23</v>
      </c>
      <c r="AD2409" s="148" t="s">
        <v>117</v>
      </c>
      <c r="AE2409" s="154" t="s">
        <v>192</v>
      </c>
      <c r="AF2409" s="148">
        <v>2</v>
      </c>
      <c r="AG2409" s="148">
        <v>2</v>
      </c>
      <c r="AJ2409" s="148" t="s">
        <v>191</v>
      </c>
      <c r="AK2409" s="148">
        <v>2007</v>
      </c>
      <c r="AL2409" s="148">
        <v>0.02</v>
      </c>
      <c r="AM2409" s="148">
        <v>0.02</v>
      </c>
      <c r="AN2409" s="148">
        <v>712</v>
      </c>
      <c r="AO2409" s="148">
        <v>712</v>
      </c>
      <c r="AP2409" s="148">
        <v>454</v>
      </c>
      <c r="AQ2409" s="148">
        <v>454</v>
      </c>
      <c r="AR2409" s="148">
        <v>2007</v>
      </c>
      <c r="AS2409" s="148">
        <v>10</v>
      </c>
      <c r="AT2409" s="148">
        <v>10</v>
      </c>
      <c r="AU2409" s="148">
        <v>0.02</v>
      </c>
      <c r="AV2409" s="148">
        <v>0.02</v>
      </c>
      <c r="AY2409" s="148">
        <v>133</v>
      </c>
      <c r="AZ2409" s="148">
        <v>133</v>
      </c>
      <c r="BA2409" s="148" t="s">
        <v>107</v>
      </c>
      <c r="BB2409" s="148">
        <v>11</v>
      </c>
      <c r="BD2409" s="148">
        <v>8</v>
      </c>
      <c r="BF2409" s="148" t="s">
        <v>978</v>
      </c>
      <c r="BG2409" s="148">
        <v>1</v>
      </c>
      <c r="BI2409" s="153">
        <v>42535</v>
      </c>
      <c r="BJ2409" s="154" t="s">
        <v>112</v>
      </c>
      <c r="BK2409" s="148">
        <v>41054531300042</v>
      </c>
      <c r="BM2409" s="148" t="s">
        <v>100</v>
      </c>
      <c r="BN2409" s="148" t="s">
        <v>979</v>
      </c>
      <c r="BO2409" s="148" t="s">
        <v>980</v>
      </c>
      <c r="BQ2409" s="153">
        <v>42534</v>
      </c>
      <c r="BR2409" s="148">
        <v>3</v>
      </c>
      <c r="BT2409" s="148">
        <v>1409</v>
      </c>
      <c r="BV2409" s="148" t="s">
        <v>1617</v>
      </c>
      <c r="BW2409" s="148">
        <v>29</v>
      </c>
      <c r="BY2409" s="148">
        <v>27</v>
      </c>
      <c r="CA2409" s="148">
        <v>1</v>
      </c>
      <c r="CC2409" s="148">
        <v>34255833500051</v>
      </c>
      <c r="CE2409" s="148" t="s">
        <v>100</v>
      </c>
      <c r="CF2409" s="148">
        <v>1</v>
      </c>
      <c r="CH2409" s="148">
        <v>3</v>
      </c>
      <c r="CJ2409" s="149">
        <v>41054531300042</v>
      </c>
      <c r="CL2409" s="149" t="s">
        <v>97</v>
      </c>
      <c r="CN2409" s="149">
        <v>3</v>
      </c>
      <c r="CT2409" s="149" t="s">
        <v>98</v>
      </c>
      <c r="CU2409" s="152">
        <v>42667</v>
      </c>
      <c r="CV2409" s="149">
        <v>0</v>
      </c>
      <c r="CX2409" s="149" t="s">
        <v>97</v>
      </c>
      <c r="CY2409" s="149" t="s">
        <v>99</v>
      </c>
      <c r="CZ2409" s="149">
        <v>41054531300042</v>
      </c>
      <c r="DB2409" s="149" t="s">
        <v>100</v>
      </c>
      <c r="DC2409" s="149" t="s">
        <v>101</v>
      </c>
      <c r="DD2409" s="149" t="s">
        <v>102</v>
      </c>
      <c r="DE2409" s="149" t="s">
        <v>1615</v>
      </c>
      <c r="DF2409" s="149">
        <v>1</v>
      </c>
    </row>
    <row r="2410" spans="1:110" x14ac:dyDescent="0.25">
      <c r="A2410" s="148" t="s">
        <v>96</v>
      </c>
      <c r="B2410" s="148">
        <v>0</v>
      </c>
      <c r="D2410" s="148" t="s">
        <v>97</v>
      </c>
      <c r="K2410" s="148">
        <v>1</v>
      </c>
      <c r="M2410" s="148">
        <v>4</v>
      </c>
      <c r="N2410" s="148" t="s">
        <v>976</v>
      </c>
      <c r="O2410" s="148">
        <v>0</v>
      </c>
      <c r="R2410" s="148">
        <v>6127985</v>
      </c>
      <c r="S2410" s="153">
        <v>42534</v>
      </c>
      <c r="T2410" s="148">
        <v>8</v>
      </c>
      <c r="U2410" s="148">
        <v>1</v>
      </c>
      <c r="V2410" s="148">
        <v>1</v>
      </c>
      <c r="X2410" s="148">
        <v>0</v>
      </c>
      <c r="Y2410" s="148">
        <v>0</v>
      </c>
      <c r="Z2410" s="153">
        <v>42536</v>
      </c>
      <c r="AA2410" s="154" t="s">
        <v>977</v>
      </c>
      <c r="AB2410" s="148">
        <v>23</v>
      </c>
      <c r="AC2410" s="148">
        <v>23</v>
      </c>
      <c r="AD2410" s="148" t="s">
        <v>105</v>
      </c>
      <c r="AE2410" s="154" t="s">
        <v>170</v>
      </c>
      <c r="AF2410" s="148">
        <v>2</v>
      </c>
      <c r="AG2410" s="148">
        <v>2</v>
      </c>
      <c r="AJ2410" s="148" t="s">
        <v>193</v>
      </c>
      <c r="AK2410" s="148">
        <v>1453</v>
      </c>
      <c r="AL2410" s="148">
        <v>0.01</v>
      </c>
      <c r="AM2410" s="148">
        <v>0.01</v>
      </c>
      <c r="AN2410" s="148">
        <v>712</v>
      </c>
      <c r="AO2410" s="148">
        <v>712</v>
      </c>
      <c r="AP2410" s="148">
        <v>151</v>
      </c>
      <c r="AQ2410" s="148">
        <v>151</v>
      </c>
      <c r="AR2410" s="148">
        <v>1453</v>
      </c>
      <c r="AS2410" s="148">
        <v>10</v>
      </c>
      <c r="AT2410" s="148">
        <v>10</v>
      </c>
      <c r="AU2410" s="148">
        <v>0.01</v>
      </c>
      <c r="AV2410" s="148">
        <v>0.01</v>
      </c>
      <c r="AW2410" s="148">
        <v>1168</v>
      </c>
      <c r="AX2410" s="148">
        <v>1168</v>
      </c>
      <c r="AY2410" s="148">
        <v>133</v>
      </c>
      <c r="AZ2410" s="148">
        <v>133</v>
      </c>
      <c r="BA2410" s="148" t="s">
        <v>107</v>
      </c>
      <c r="BB2410" s="148">
        <v>11</v>
      </c>
      <c r="BD2410" s="148">
        <v>8</v>
      </c>
      <c r="BF2410" s="148" t="s">
        <v>978</v>
      </c>
      <c r="BG2410" s="148">
        <v>1</v>
      </c>
      <c r="BI2410" s="153">
        <v>42535</v>
      </c>
      <c r="BJ2410" s="154" t="s">
        <v>112</v>
      </c>
      <c r="BK2410" s="148">
        <v>41054531300042</v>
      </c>
      <c r="BM2410" s="148" t="s">
        <v>100</v>
      </c>
      <c r="BN2410" s="148" t="s">
        <v>979</v>
      </c>
      <c r="BO2410" s="148" t="s">
        <v>980</v>
      </c>
      <c r="BQ2410" s="153">
        <v>42534</v>
      </c>
      <c r="BR2410" s="148">
        <v>3</v>
      </c>
      <c r="BT2410" s="148">
        <v>1409</v>
      </c>
      <c r="BV2410" s="148" t="s">
        <v>1617</v>
      </c>
      <c r="BW2410" s="148">
        <v>29</v>
      </c>
      <c r="BY2410" s="148">
        <v>27</v>
      </c>
      <c r="CA2410" s="148">
        <v>1</v>
      </c>
      <c r="CC2410" s="148">
        <v>34255833500051</v>
      </c>
      <c r="CE2410" s="148" t="s">
        <v>100</v>
      </c>
      <c r="CF2410" s="148">
        <v>1</v>
      </c>
      <c r="CH2410" s="148">
        <v>3</v>
      </c>
      <c r="CJ2410" s="149">
        <v>41054531300042</v>
      </c>
      <c r="CL2410" s="149" t="s">
        <v>97</v>
      </c>
      <c r="CN2410" s="149">
        <v>3</v>
      </c>
      <c r="CT2410" s="149" t="s">
        <v>98</v>
      </c>
      <c r="CU2410" s="152">
        <v>42667</v>
      </c>
      <c r="CV2410" s="149">
        <v>0</v>
      </c>
      <c r="CX2410" s="149" t="s">
        <v>97</v>
      </c>
      <c r="CY2410" s="149" t="s">
        <v>99</v>
      </c>
      <c r="CZ2410" s="149">
        <v>41054531300042</v>
      </c>
      <c r="DB2410" s="149" t="s">
        <v>100</v>
      </c>
      <c r="DC2410" s="149" t="s">
        <v>101</v>
      </c>
      <c r="DD2410" s="149" t="s">
        <v>102</v>
      </c>
      <c r="DE2410" s="149" t="s">
        <v>1615</v>
      </c>
      <c r="DF2410" s="149">
        <v>1</v>
      </c>
    </row>
    <row r="2411" spans="1:110" x14ac:dyDescent="0.25">
      <c r="A2411" s="148" t="s">
        <v>96</v>
      </c>
      <c r="B2411" s="148">
        <v>0</v>
      </c>
      <c r="D2411" s="148" t="s">
        <v>97</v>
      </c>
      <c r="K2411" s="148">
        <v>1</v>
      </c>
      <c r="M2411" s="148">
        <v>4</v>
      </c>
      <c r="N2411" s="148" t="s">
        <v>976</v>
      </c>
      <c r="O2411" s="148">
        <v>0</v>
      </c>
      <c r="R2411" s="148">
        <v>6127985</v>
      </c>
      <c r="S2411" s="153">
        <v>42534</v>
      </c>
      <c r="T2411" s="148">
        <v>8</v>
      </c>
      <c r="U2411" s="148">
        <v>1</v>
      </c>
      <c r="V2411" s="148">
        <v>1</v>
      </c>
      <c r="X2411" s="148">
        <v>0</v>
      </c>
      <c r="Y2411" s="148">
        <v>0</v>
      </c>
      <c r="Z2411" s="153">
        <v>42536</v>
      </c>
      <c r="AA2411" s="154" t="s">
        <v>977</v>
      </c>
      <c r="AB2411" s="148">
        <v>23</v>
      </c>
      <c r="AC2411" s="148">
        <v>23</v>
      </c>
      <c r="AD2411" s="148" t="s">
        <v>105</v>
      </c>
      <c r="AE2411" s="154" t="s">
        <v>170</v>
      </c>
      <c r="AF2411" s="148">
        <v>2</v>
      </c>
      <c r="AG2411" s="148">
        <v>2</v>
      </c>
      <c r="AJ2411" s="148" t="s">
        <v>194</v>
      </c>
      <c r="AK2411" s="148">
        <v>1622</v>
      </c>
      <c r="AL2411" s="148">
        <v>0.01</v>
      </c>
      <c r="AM2411" s="148">
        <v>0.01</v>
      </c>
      <c r="AN2411" s="148">
        <v>712</v>
      </c>
      <c r="AO2411" s="148">
        <v>712</v>
      </c>
      <c r="AP2411" s="148">
        <v>151</v>
      </c>
      <c r="AQ2411" s="148">
        <v>151</v>
      </c>
      <c r="AR2411" s="148">
        <v>1622</v>
      </c>
      <c r="AS2411" s="148">
        <v>10</v>
      </c>
      <c r="AT2411" s="148">
        <v>10</v>
      </c>
      <c r="AU2411" s="148">
        <v>0.01</v>
      </c>
      <c r="AV2411" s="148">
        <v>0.01</v>
      </c>
      <c r="AW2411" s="148">
        <v>1168</v>
      </c>
      <c r="AX2411" s="148">
        <v>1168</v>
      </c>
      <c r="AY2411" s="148">
        <v>133</v>
      </c>
      <c r="AZ2411" s="148">
        <v>133</v>
      </c>
      <c r="BA2411" s="148" t="s">
        <v>107</v>
      </c>
      <c r="BB2411" s="148">
        <v>11</v>
      </c>
      <c r="BD2411" s="148">
        <v>8</v>
      </c>
      <c r="BF2411" s="148" t="s">
        <v>978</v>
      </c>
      <c r="BG2411" s="148">
        <v>1</v>
      </c>
      <c r="BI2411" s="153">
        <v>42535</v>
      </c>
      <c r="BJ2411" s="154" t="s">
        <v>112</v>
      </c>
      <c r="BK2411" s="148">
        <v>41054531300042</v>
      </c>
      <c r="BM2411" s="148" t="s">
        <v>100</v>
      </c>
      <c r="BN2411" s="148" t="s">
        <v>979</v>
      </c>
      <c r="BO2411" s="148" t="s">
        <v>980</v>
      </c>
      <c r="BQ2411" s="153">
        <v>42534</v>
      </c>
      <c r="BR2411" s="148">
        <v>3</v>
      </c>
      <c r="BT2411" s="148">
        <v>1409</v>
      </c>
      <c r="BV2411" s="148" t="s">
        <v>1617</v>
      </c>
      <c r="BW2411" s="148">
        <v>29</v>
      </c>
      <c r="BY2411" s="148">
        <v>27</v>
      </c>
      <c r="CA2411" s="148">
        <v>1</v>
      </c>
      <c r="CC2411" s="148">
        <v>34255833500051</v>
      </c>
      <c r="CE2411" s="148" t="s">
        <v>100</v>
      </c>
      <c r="CF2411" s="148">
        <v>1</v>
      </c>
      <c r="CH2411" s="148">
        <v>3</v>
      </c>
      <c r="CJ2411" s="149">
        <v>41054531300042</v>
      </c>
      <c r="CL2411" s="149" t="s">
        <v>97</v>
      </c>
      <c r="CN2411" s="149">
        <v>3</v>
      </c>
      <c r="CT2411" s="149" t="s">
        <v>98</v>
      </c>
      <c r="CU2411" s="152">
        <v>42667</v>
      </c>
      <c r="CV2411" s="149">
        <v>0</v>
      </c>
      <c r="CX2411" s="149" t="s">
        <v>97</v>
      </c>
      <c r="CY2411" s="149" t="s">
        <v>99</v>
      </c>
      <c r="CZ2411" s="149">
        <v>41054531300042</v>
      </c>
      <c r="DB2411" s="149" t="s">
        <v>100</v>
      </c>
      <c r="DC2411" s="149" t="s">
        <v>101</v>
      </c>
      <c r="DD2411" s="149" t="s">
        <v>102</v>
      </c>
      <c r="DE2411" s="149" t="s">
        <v>1615</v>
      </c>
      <c r="DF2411" s="149">
        <v>1</v>
      </c>
    </row>
    <row r="2412" spans="1:110" x14ac:dyDescent="0.25">
      <c r="A2412" s="148" t="s">
        <v>96</v>
      </c>
      <c r="B2412" s="148">
        <v>0</v>
      </c>
      <c r="D2412" s="148" t="s">
        <v>97</v>
      </c>
      <c r="K2412" s="148">
        <v>1</v>
      </c>
      <c r="M2412" s="148">
        <v>4</v>
      </c>
      <c r="N2412" s="148" t="s">
        <v>976</v>
      </c>
      <c r="O2412" s="148">
        <v>0</v>
      </c>
      <c r="R2412" s="148">
        <v>6127985</v>
      </c>
      <c r="S2412" s="153">
        <v>42534</v>
      </c>
      <c r="T2412" s="148">
        <v>8</v>
      </c>
      <c r="U2412" s="148">
        <v>1</v>
      </c>
      <c r="V2412" s="148">
        <v>1</v>
      </c>
      <c r="X2412" s="148">
        <v>0</v>
      </c>
      <c r="Y2412" s="148">
        <v>0</v>
      </c>
      <c r="Z2412" s="153">
        <v>42535</v>
      </c>
      <c r="AA2412" s="154" t="s">
        <v>977</v>
      </c>
      <c r="AB2412" s="148">
        <v>23</v>
      </c>
      <c r="AC2412" s="148">
        <v>23</v>
      </c>
      <c r="AD2412" s="148" t="s">
        <v>117</v>
      </c>
      <c r="AE2412" s="154" t="s">
        <v>148</v>
      </c>
      <c r="AF2412" s="148">
        <v>2</v>
      </c>
      <c r="AG2412" s="148">
        <v>2</v>
      </c>
      <c r="AJ2412" s="148" t="s">
        <v>195</v>
      </c>
      <c r="AK2412" s="148">
        <v>1100</v>
      </c>
      <c r="AL2412" s="148">
        <v>5.0000000000000001E-3</v>
      </c>
      <c r="AM2412" s="148">
        <v>5.0000000000000001E-3</v>
      </c>
      <c r="AP2412" s="148">
        <v>454</v>
      </c>
      <c r="AQ2412" s="148">
        <v>454</v>
      </c>
      <c r="AR2412" s="148">
        <v>1100</v>
      </c>
      <c r="AS2412" s="148">
        <v>10</v>
      </c>
      <c r="AT2412" s="148">
        <v>10</v>
      </c>
      <c r="AU2412" s="148">
        <v>5.0000000000000001E-3</v>
      </c>
      <c r="AV2412" s="148">
        <v>5.0000000000000001E-3</v>
      </c>
      <c r="AY2412" s="148">
        <v>133</v>
      </c>
      <c r="AZ2412" s="148">
        <v>133</v>
      </c>
      <c r="BA2412" s="148" t="s">
        <v>107</v>
      </c>
      <c r="BB2412" s="148">
        <v>11</v>
      </c>
      <c r="BD2412" s="148">
        <v>8</v>
      </c>
      <c r="BF2412" s="148" t="s">
        <v>978</v>
      </c>
      <c r="BG2412" s="148">
        <v>1</v>
      </c>
      <c r="BI2412" s="153">
        <v>42535</v>
      </c>
      <c r="BJ2412" s="154" t="s">
        <v>112</v>
      </c>
      <c r="BK2412" s="148">
        <v>41054531300042</v>
      </c>
      <c r="BM2412" s="148" t="s">
        <v>100</v>
      </c>
      <c r="BN2412" s="148" t="s">
        <v>979</v>
      </c>
      <c r="BO2412" s="148" t="s">
        <v>980</v>
      </c>
      <c r="BQ2412" s="153">
        <v>42534</v>
      </c>
      <c r="BR2412" s="148">
        <v>3</v>
      </c>
      <c r="BT2412" s="148">
        <v>1409</v>
      </c>
      <c r="BV2412" s="148" t="s">
        <v>1617</v>
      </c>
      <c r="BW2412" s="148">
        <v>29</v>
      </c>
      <c r="BY2412" s="148">
        <v>27</v>
      </c>
      <c r="CA2412" s="148">
        <v>1</v>
      </c>
      <c r="CC2412" s="148">
        <v>34255833500051</v>
      </c>
      <c r="CE2412" s="148" t="s">
        <v>100</v>
      </c>
      <c r="CF2412" s="148">
        <v>1</v>
      </c>
      <c r="CH2412" s="148">
        <v>3</v>
      </c>
      <c r="CJ2412" s="149">
        <v>41054531300042</v>
      </c>
      <c r="CL2412" s="149" t="s">
        <v>97</v>
      </c>
      <c r="CN2412" s="149">
        <v>3</v>
      </c>
      <c r="CT2412" s="149" t="s">
        <v>98</v>
      </c>
      <c r="CU2412" s="152">
        <v>42667</v>
      </c>
      <c r="CV2412" s="149">
        <v>0</v>
      </c>
      <c r="CX2412" s="149" t="s">
        <v>97</v>
      </c>
      <c r="CY2412" s="149" t="s">
        <v>99</v>
      </c>
      <c r="CZ2412" s="149">
        <v>41054531300042</v>
      </c>
      <c r="DB2412" s="149" t="s">
        <v>100</v>
      </c>
      <c r="DC2412" s="149" t="s">
        <v>101</v>
      </c>
      <c r="DD2412" s="149" t="s">
        <v>102</v>
      </c>
      <c r="DE2412" s="149" t="s">
        <v>1615</v>
      </c>
      <c r="DF2412" s="149">
        <v>1</v>
      </c>
    </row>
    <row r="2413" spans="1:110" x14ac:dyDescent="0.25">
      <c r="A2413" s="148" t="s">
        <v>96</v>
      </c>
      <c r="B2413" s="148">
        <v>0</v>
      </c>
      <c r="D2413" s="148" t="s">
        <v>97</v>
      </c>
      <c r="K2413" s="148">
        <v>1</v>
      </c>
      <c r="M2413" s="148">
        <v>4</v>
      </c>
      <c r="N2413" s="148" t="s">
        <v>976</v>
      </c>
      <c r="O2413" s="148">
        <v>0</v>
      </c>
      <c r="R2413" s="148">
        <v>6127985</v>
      </c>
      <c r="S2413" s="153">
        <v>42534</v>
      </c>
      <c r="T2413" s="148">
        <v>8</v>
      </c>
      <c r="U2413" s="148">
        <v>1</v>
      </c>
      <c r="V2413" s="148">
        <v>1</v>
      </c>
      <c r="X2413" s="148">
        <v>0</v>
      </c>
      <c r="Y2413" s="148">
        <v>0</v>
      </c>
      <c r="Z2413" s="153">
        <v>42535</v>
      </c>
      <c r="AA2413" s="154" t="s">
        <v>977</v>
      </c>
      <c r="AB2413" s="148">
        <v>23</v>
      </c>
      <c r="AC2413" s="148">
        <v>23</v>
      </c>
      <c r="AD2413" s="148" t="s">
        <v>117</v>
      </c>
      <c r="AE2413" s="154" t="s">
        <v>148</v>
      </c>
      <c r="AF2413" s="148">
        <v>2</v>
      </c>
      <c r="AG2413" s="148">
        <v>2</v>
      </c>
      <c r="AJ2413" s="148" t="s">
        <v>196</v>
      </c>
      <c r="AK2413" s="148">
        <v>5579</v>
      </c>
      <c r="AL2413" s="148">
        <v>5.0000000000000001E-3</v>
      </c>
      <c r="AM2413" s="148">
        <v>5.0000000000000001E-3</v>
      </c>
      <c r="AP2413" s="148">
        <v>454</v>
      </c>
      <c r="AQ2413" s="148">
        <v>454</v>
      </c>
      <c r="AR2413" s="148">
        <v>5579</v>
      </c>
      <c r="AS2413" s="148">
        <v>10</v>
      </c>
      <c r="AT2413" s="148">
        <v>10</v>
      </c>
      <c r="AU2413" s="148">
        <v>5.0000000000000001E-3</v>
      </c>
      <c r="AV2413" s="148">
        <v>5.0000000000000001E-3</v>
      </c>
      <c r="AY2413" s="148">
        <v>133</v>
      </c>
      <c r="AZ2413" s="148">
        <v>133</v>
      </c>
      <c r="BA2413" s="148" t="s">
        <v>107</v>
      </c>
      <c r="BB2413" s="148">
        <v>11</v>
      </c>
      <c r="BD2413" s="148">
        <v>8</v>
      </c>
      <c r="BF2413" s="148" t="s">
        <v>978</v>
      </c>
      <c r="BG2413" s="148">
        <v>1</v>
      </c>
      <c r="BI2413" s="153">
        <v>42535</v>
      </c>
      <c r="BJ2413" s="154" t="s">
        <v>112</v>
      </c>
      <c r="BK2413" s="148">
        <v>41054531300042</v>
      </c>
      <c r="BM2413" s="148" t="s">
        <v>100</v>
      </c>
      <c r="BN2413" s="148" t="s">
        <v>979</v>
      </c>
      <c r="BO2413" s="148" t="s">
        <v>980</v>
      </c>
      <c r="BQ2413" s="153">
        <v>42534</v>
      </c>
      <c r="BR2413" s="148">
        <v>3</v>
      </c>
      <c r="BT2413" s="148">
        <v>1409</v>
      </c>
      <c r="BV2413" s="148" t="s">
        <v>1617</v>
      </c>
      <c r="BW2413" s="148">
        <v>29</v>
      </c>
      <c r="BY2413" s="148">
        <v>27</v>
      </c>
      <c r="CA2413" s="148">
        <v>1</v>
      </c>
      <c r="CC2413" s="148">
        <v>34255833500051</v>
      </c>
      <c r="CE2413" s="148" t="s">
        <v>100</v>
      </c>
      <c r="CF2413" s="148">
        <v>1</v>
      </c>
      <c r="CH2413" s="148">
        <v>3</v>
      </c>
      <c r="CJ2413" s="149">
        <v>41054531300042</v>
      </c>
      <c r="CL2413" s="149" t="s">
        <v>97</v>
      </c>
      <c r="CN2413" s="149">
        <v>3</v>
      </c>
      <c r="CT2413" s="149" t="s">
        <v>98</v>
      </c>
      <c r="CU2413" s="152">
        <v>42667</v>
      </c>
      <c r="CV2413" s="149">
        <v>0</v>
      </c>
      <c r="CX2413" s="149" t="s">
        <v>97</v>
      </c>
      <c r="CY2413" s="149" t="s">
        <v>99</v>
      </c>
      <c r="CZ2413" s="149">
        <v>41054531300042</v>
      </c>
      <c r="DB2413" s="149" t="s">
        <v>100</v>
      </c>
      <c r="DC2413" s="149" t="s">
        <v>101</v>
      </c>
      <c r="DD2413" s="149" t="s">
        <v>102</v>
      </c>
      <c r="DE2413" s="149" t="s">
        <v>1615</v>
      </c>
      <c r="DF2413" s="149">
        <v>1</v>
      </c>
    </row>
    <row r="2414" spans="1:110" x14ac:dyDescent="0.25">
      <c r="A2414" s="148" t="s">
        <v>96</v>
      </c>
      <c r="B2414" s="148">
        <v>0</v>
      </c>
      <c r="D2414" s="148" t="s">
        <v>97</v>
      </c>
      <c r="K2414" s="148">
        <v>1</v>
      </c>
      <c r="M2414" s="148">
        <v>4</v>
      </c>
      <c r="N2414" s="148" t="s">
        <v>976</v>
      </c>
      <c r="O2414" s="148">
        <v>0</v>
      </c>
      <c r="R2414" s="148">
        <v>6127985</v>
      </c>
      <c r="S2414" s="153">
        <v>42534</v>
      </c>
      <c r="T2414" s="148">
        <v>8</v>
      </c>
      <c r="U2414" s="148">
        <v>1</v>
      </c>
      <c r="V2414" s="148">
        <v>1</v>
      </c>
      <c r="X2414" s="148">
        <v>0</v>
      </c>
      <c r="Y2414" s="148">
        <v>0</v>
      </c>
      <c r="Z2414" s="153">
        <v>42535</v>
      </c>
      <c r="AA2414" s="154" t="s">
        <v>977</v>
      </c>
      <c r="AB2414" s="148">
        <v>23</v>
      </c>
      <c r="AC2414" s="148">
        <v>23</v>
      </c>
      <c r="AD2414" s="148" t="s">
        <v>117</v>
      </c>
      <c r="AE2414" s="154" t="s">
        <v>154</v>
      </c>
      <c r="AF2414" s="148">
        <v>2</v>
      </c>
      <c r="AG2414" s="148">
        <v>2</v>
      </c>
      <c r="AJ2414" s="148" t="s">
        <v>197</v>
      </c>
      <c r="AK2414" s="148">
        <v>1903</v>
      </c>
      <c r="AL2414" s="148">
        <v>5.0000000000000001E-3</v>
      </c>
      <c r="AM2414" s="148">
        <v>5.0000000000000001E-3</v>
      </c>
      <c r="AN2414" s="148">
        <v>712</v>
      </c>
      <c r="AO2414" s="148">
        <v>712</v>
      </c>
      <c r="AP2414" s="148">
        <v>405</v>
      </c>
      <c r="AQ2414" s="148">
        <v>405</v>
      </c>
      <c r="AR2414" s="148">
        <v>1903</v>
      </c>
      <c r="AS2414" s="148">
        <v>10</v>
      </c>
      <c r="AT2414" s="148">
        <v>10</v>
      </c>
      <c r="AU2414" s="148">
        <v>5.0000000000000001E-3</v>
      </c>
      <c r="AV2414" s="148">
        <v>5.0000000000000001E-3</v>
      </c>
      <c r="AW2414" s="148">
        <v>1168</v>
      </c>
      <c r="AX2414" s="148">
        <v>1168</v>
      </c>
      <c r="AY2414" s="148">
        <v>133</v>
      </c>
      <c r="AZ2414" s="148">
        <v>133</v>
      </c>
      <c r="BA2414" s="148" t="s">
        <v>107</v>
      </c>
      <c r="BB2414" s="148">
        <v>11</v>
      </c>
      <c r="BD2414" s="148">
        <v>8</v>
      </c>
      <c r="BF2414" s="148" t="s">
        <v>978</v>
      </c>
      <c r="BG2414" s="148">
        <v>1</v>
      </c>
      <c r="BI2414" s="153">
        <v>42535</v>
      </c>
      <c r="BJ2414" s="154" t="s">
        <v>112</v>
      </c>
      <c r="BK2414" s="148">
        <v>41054531300042</v>
      </c>
      <c r="BM2414" s="148" t="s">
        <v>100</v>
      </c>
      <c r="BN2414" s="148" t="s">
        <v>979</v>
      </c>
      <c r="BO2414" s="148" t="s">
        <v>980</v>
      </c>
      <c r="BQ2414" s="153">
        <v>42534</v>
      </c>
      <c r="BR2414" s="148">
        <v>3</v>
      </c>
      <c r="BT2414" s="148">
        <v>1409</v>
      </c>
      <c r="BV2414" s="148" t="s">
        <v>1617</v>
      </c>
      <c r="BW2414" s="148">
        <v>29</v>
      </c>
      <c r="BY2414" s="148">
        <v>27</v>
      </c>
      <c r="CA2414" s="148">
        <v>1</v>
      </c>
      <c r="CC2414" s="148">
        <v>34255833500051</v>
      </c>
      <c r="CE2414" s="148" t="s">
        <v>100</v>
      </c>
      <c r="CF2414" s="148">
        <v>1</v>
      </c>
      <c r="CH2414" s="148">
        <v>3</v>
      </c>
      <c r="CJ2414" s="149">
        <v>41054531300042</v>
      </c>
      <c r="CL2414" s="149" t="s">
        <v>97</v>
      </c>
      <c r="CN2414" s="149">
        <v>3</v>
      </c>
      <c r="CT2414" s="149" t="s">
        <v>98</v>
      </c>
      <c r="CU2414" s="152">
        <v>42667</v>
      </c>
      <c r="CV2414" s="149">
        <v>0</v>
      </c>
      <c r="CX2414" s="149" t="s">
        <v>97</v>
      </c>
      <c r="CY2414" s="149" t="s">
        <v>99</v>
      </c>
      <c r="CZ2414" s="149">
        <v>41054531300042</v>
      </c>
      <c r="DB2414" s="149" t="s">
        <v>100</v>
      </c>
      <c r="DC2414" s="149" t="s">
        <v>101</v>
      </c>
      <c r="DD2414" s="149" t="s">
        <v>102</v>
      </c>
      <c r="DE2414" s="149" t="s">
        <v>1615</v>
      </c>
      <c r="DF2414" s="149">
        <v>1</v>
      </c>
    </row>
    <row r="2415" spans="1:110" x14ac:dyDescent="0.25">
      <c r="A2415" s="148" t="s">
        <v>96</v>
      </c>
      <c r="B2415" s="148">
        <v>0</v>
      </c>
      <c r="D2415" s="148" t="s">
        <v>97</v>
      </c>
      <c r="K2415" s="148">
        <v>1</v>
      </c>
      <c r="M2415" s="148">
        <v>4</v>
      </c>
      <c r="N2415" s="148" t="s">
        <v>976</v>
      </c>
      <c r="O2415" s="148">
        <v>0</v>
      </c>
      <c r="R2415" s="148">
        <v>6127985</v>
      </c>
      <c r="S2415" s="153">
        <v>42534</v>
      </c>
      <c r="T2415" s="148">
        <v>8</v>
      </c>
      <c r="U2415" s="148">
        <v>1</v>
      </c>
      <c r="V2415" s="148">
        <v>1</v>
      </c>
      <c r="X2415" s="148">
        <v>0</v>
      </c>
      <c r="Y2415" s="148">
        <v>0</v>
      </c>
      <c r="Z2415" s="153">
        <v>42535</v>
      </c>
      <c r="AA2415" s="154" t="s">
        <v>977</v>
      </c>
      <c r="AB2415" s="148">
        <v>23</v>
      </c>
      <c r="AC2415" s="148">
        <v>23</v>
      </c>
      <c r="AD2415" s="148" t="s">
        <v>117</v>
      </c>
      <c r="AE2415" s="154" t="s">
        <v>148</v>
      </c>
      <c r="AF2415" s="148">
        <v>2</v>
      </c>
      <c r="AG2415" s="148">
        <v>2</v>
      </c>
      <c r="AJ2415" s="148" t="s">
        <v>198</v>
      </c>
      <c r="AK2415" s="148">
        <v>5581</v>
      </c>
      <c r="AL2415" s="148">
        <v>0.02</v>
      </c>
      <c r="AM2415" s="148">
        <v>0.02</v>
      </c>
      <c r="AP2415" s="148">
        <v>454</v>
      </c>
      <c r="AQ2415" s="148">
        <v>454</v>
      </c>
      <c r="AR2415" s="148">
        <v>5581</v>
      </c>
      <c r="AS2415" s="148">
        <v>10</v>
      </c>
      <c r="AT2415" s="148">
        <v>10</v>
      </c>
      <c r="AU2415" s="148">
        <v>0.02</v>
      </c>
      <c r="AV2415" s="148">
        <v>0.02</v>
      </c>
      <c r="AY2415" s="148">
        <v>133</v>
      </c>
      <c r="AZ2415" s="148">
        <v>133</v>
      </c>
      <c r="BA2415" s="148" t="s">
        <v>107</v>
      </c>
      <c r="BB2415" s="148">
        <v>11</v>
      </c>
      <c r="BD2415" s="148">
        <v>8</v>
      </c>
      <c r="BF2415" s="148" t="s">
        <v>978</v>
      </c>
      <c r="BG2415" s="148">
        <v>1</v>
      </c>
      <c r="BI2415" s="153">
        <v>42535</v>
      </c>
      <c r="BJ2415" s="154" t="s">
        <v>112</v>
      </c>
      <c r="BK2415" s="148">
        <v>41054531300042</v>
      </c>
      <c r="BM2415" s="148" t="s">
        <v>100</v>
      </c>
      <c r="BN2415" s="148" t="s">
        <v>979</v>
      </c>
      <c r="BO2415" s="148" t="s">
        <v>980</v>
      </c>
      <c r="BQ2415" s="153">
        <v>42534</v>
      </c>
      <c r="BR2415" s="148">
        <v>3</v>
      </c>
      <c r="BT2415" s="148">
        <v>1409</v>
      </c>
      <c r="BV2415" s="148" t="s">
        <v>1617</v>
      </c>
      <c r="BW2415" s="148">
        <v>29</v>
      </c>
      <c r="BY2415" s="148">
        <v>27</v>
      </c>
      <c r="CA2415" s="148">
        <v>1</v>
      </c>
      <c r="CC2415" s="148">
        <v>34255833500051</v>
      </c>
      <c r="CE2415" s="148" t="s">
        <v>100</v>
      </c>
      <c r="CF2415" s="148">
        <v>1</v>
      </c>
      <c r="CH2415" s="148">
        <v>3</v>
      </c>
      <c r="CJ2415" s="149">
        <v>41054531300042</v>
      </c>
      <c r="CL2415" s="149" t="s">
        <v>97</v>
      </c>
      <c r="CN2415" s="149">
        <v>3</v>
      </c>
      <c r="CT2415" s="149" t="s">
        <v>98</v>
      </c>
      <c r="CU2415" s="152">
        <v>42667</v>
      </c>
      <c r="CV2415" s="149">
        <v>0</v>
      </c>
      <c r="CX2415" s="149" t="s">
        <v>97</v>
      </c>
      <c r="CY2415" s="149" t="s">
        <v>99</v>
      </c>
      <c r="CZ2415" s="149">
        <v>41054531300042</v>
      </c>
      <c r="DB2415" s="149" t="s">
        <v>100</v>
      </c>
      <c r="DC2415" s="149" t="s">
        <v>101</v>
      </c>
      <c r="DD2415" s="149" t="s">
        <v>102</v>
      </c>
      <c r="DE2415" s="149" t="s">
        <v>1615</v>
      </c>
      <c r="DF2415" s="149">
        <v>1</v>
      </c>
    </row>
    <row r="2416" spans="1:110" x14ac:dyDescent="0.25">
      <c r="A2416" s="148" t="s">
        <v>96</v>
      </c>
      <c r="B2416" s="148">
        <v>0</v>
      </c>
      <c r="D2416" s="148" t="s">
        <v>97</v>
      </c>
      <c r="K2416" s="148">
        <v>1</v>
      </c>
      <c r="M2416" s="148">
        <v>4</v>
      </c>
      <c r="N2416" s="148" t="s">
        <v>976</v>
      </c>
      <c r="O2416" s="148">
        <v>0</v>
      </c>
      <c r="R2416" s="148">
        <v>6127985</v>
      </c>
      <c r="S2416" s="153">
        <v>42534</v>
      </c>
      <c r="T2416" s="148">
        <v>8</v>
      </c>
      <c r="U2416" s="148">
        <v>1</v>
      </c>
      <c r="V2416" s="148">
        <v>1</v>
      </c>
      <c r="X2416" s="148">
        <v>0</v>
      </c>
      <c r="Y2416" s="148">
        <v>0</v>
      </c>
      <c r="Z2416" s="153">
        <v>42535</v>
      </c>
      <c r="AA2416" s="154" t="s">
        <v>977</v>
      </c>
      <c r="AB2416" s="148">
        <v>23</v>
      </c>
      <c r="AC2416" s="148">
        <v>23</v>
      </c>
      <c r="AD2416" s="148" t="s">
        <v>105</v>
      </c>
      <c r="AE2416" s="154" t="s">
        <v>200</v>
      </c>
      <c r="AF2416" s="148">
        <v>2</v>
      </c>
      <c r="AG2416" s="148">
        <v>2</v>
      </c>
      <c r="AJ2416" s="148" t="s">
        <v>199</v>
      </c>
      <c r="AK2416" s="148">
        <v>1465</v>
      </c>
      <c r="AL2416" s="148">
        <v>0.2</v>
      </c>
      <c r="AM2416" s="148">
        <v>0.2</v>
      </c>
      <c r="AP2416" s="148">
        <v>454</v>
      </c>
      <c r="AQ2416" s="148">
        <v>454</v>
      </c>
      <c r="AR2416" s="148">
        <v>1465</v>
      </c>
      <c r="AS2416" s="148">
        <v>10</v>
      </c>
      <c r="AT2416" s="148">
        <v>10</v>
      </c>
      <c r="AU2416" s="148">
        <v>0.2</v>
      </c>
      <c r="AV2416" s="148">
        <v>0.2</v>
      </c>
      <c r="AY2416" s="148">
        <v>133</v>
      </c>
      <c r="AZ2416" s="148">
        <v>133</v>
      </c>
      <c r="BA2416" s="148" t="s">
        <v>107</v>
      </c>
      <c r="BB2416" s="148">
        <v>11</v>
      </c>
      <c r="BD2416" s="148">
        <v>8</v>
      </c>
      <c r="BF2416" s="148" t="s">
        <v>978</v>
      </c>
      <c r="BG2416" s="148">
        <v>1</v>
      </c>
      <c r="BI2416" s="153">
        <v>42535</v>
      </c>
      <c r="BJ2416" s="154" t="s">
        <v>112</v>
      </c>
      <c r="BK2416" s="148">
        <v>41054531300042</v>
      </c>
      <c r="BM2416" s="148" t="s">
        <v>100</v>
      </c>
      <c r="BN2416" s="148" t="s">
        <v>979</v>
      </c>
      <c r="BO2416" s="148" t="s">
        <v>980</v>
      </c>
      <c r="BQ2416" s="153">
        <v>42534</v>
      </c>
      <c r="BR2416" s="148">
        <v>3</v>
      </c>
      <c r="BT2416" s="148">
        <v>1409</v>
      </c>
      <c r="BV2416" s="148" t="s">
        <v>1617</v>
      </c>
      <c r="BW2416" s="148">
        <v>29</v>
      </c>
      <c r="BY2416" s="148">
        <v>27</v>
      </c>
      <c r="CA2416" s="148">
        <v>1</v>
      </c>
      <c r="CC2416" s="148">
        <v>34255833500051</v>
      </c>
      <c r="CE2416" s="148" t="s">
        <v>100</v>
      </c>
      <c r="CF2416" s="148">
        <v>1</v>
      </c>
      <c r="CH2416" s="148">
        <v>3</v>
      </c>
      <c r="CJ2416" s="149">
        <v>41054531300042</v>
      </c>
      <c r="CL2416" s="149" t="s">
        <v>97</v>
      </c>
      <c r="CN2416" s="149">
        <v>3</v>
      </c>
      <c r="CT2416" s="149" t="s">
        <v>98</v>
      </c>
      <c r="CU2416" s="152">
        <v>42667</v>
      </c>
      <c r="CV2416" s="149">
        <v>0</v>
      </c>
      <c r="CX2416" s="149" t="s">
        <v>97</v>
      </c>
      <c r="CY2416" s="149" t="s">
        <v>99</v>
      </c>
      <c r="CZ2416" s="149">
        <v>41054531300042</v>
      </c>
      <c r="DB2416" s="149" t="s">
        <v>100</v>
      </c>
      <c r="DC2416" s="149" t="s">
        <v>101</v>
      </c>
      <c r="DD2416" s="149" t="s">
        <v>102</v>
      </c>
      <c r="DE2416" s="149" t="s">
        <v>1615</v>
      </c>
      <c r="DF2416" s="149">
        <v>1</v>
      </c>
    </row>
    <row r="2417" spans="1:110" x14ac:dyDescent="0.25">
      <c r="A2417" s="148" t="s">
        <v>96</v>
      </c>
      <c r="B2417" s="148">
        <v>0</v>
      </c>
      <c r="D2417" s="148" t="s">
        <v>97</v>
      </c>
      <c r="K2417" s="148">
        <v>1</v>
      </c>
      <c r="M2417" s="148">
        <v>4</v>
      </c>
      <c r="N2417" s="148" t="s">
        <v>976</v>
      </c>
      <c r="O2417" s="148">
        <v>0</v>
      </c>
      <c r="R2417" s="148">
        <v>6127985</v>
      </c>
      <c r="S2417" s="153">
        <v>42534</v>
      </c>
      <c r="T2417" s="148">
        <v>8</v>
      </c>
      <c r="U2417" s="148">
        <v>1</v>
      </c>
      <c r="V2417" s="148">
        <v>1</v>
      </c>
      <c r="X2417" s="148">
        <v>0</v>
      </c>
      <c r="Y2417" s="148">
        <v>0</v>
      </c>
      <c r="Z2417" s="153">
        <v>42535</v>
      </c>
      <c r="AA2417" s="154" t="s">
        <v>977</v>
      </c>
      <c r="AB2417" s="148">
        <v>23</v>
      </c>
      <c r="AC2417" s="148">
        <v>23</v>
      </c>
      <c r="AD2417" s="148" t="s">
        <v>117</v>
      </c>
      <c r="AE2417" s="154" t="s">
        <v>148</v>
      </c>
      <c r="AF2417" s="148">
        <v>2</v>
      </c>
      <c r="AG2417" s="148">
        <v>2</v>
      </c>
      <c r="AJ2417" s="148" t="s">
        <v>201</v>
      </c>
      <c r="AK2417" s="148">
        <v>1970</v>
      </c>
      <c r="AL2417" s="148">
        <v>0.02</v>
      </c>
      <c r="AM2417" s="148">
        <v>0.02</v>
      </c>
      <c r="AP2417" s="148">
        <v>454</v>
      </c>
      <c r="AQ2417" s="148">
        <v>454</v>
      </c>
      <c r="AR2417" s="148">
        <v>1970</v>
      </c>
      <c r="AS2417" s="148">
        <v>10</v>
      </c>
      <c r="AT2417" s="148">
        <v>10</v>
      </c>
      <c r="AU2417" s="148">
        <v>0.02</v>
      </c>
      <c r="AV2417" s="148">
        <v>0.02</v>
      </c>
      <c r="AY2417" s="148">
        <v>133</v>
      </c>
      <c r="AZ2417" s="148">
        <v>133</v>
      </c>
      <c r="BA2417" s="148" t="s">
        <v>107</v>
      </c>
      <c r="BB2417" s="148">
        <v>11</v>
      </c>
      <c r="BD2417" s="148">
        <v>8</v>
      </c>
      <c r="BF2417" s="148" t="s">
        <v>978</v>
      </c>
      <c r="BG2417" s="148">
        <v>1</v>
      </c>
      <c r="BI2417" s="153">
        <v>42535</v>
      </c>
      <c r="BJ2417" s="154" t="s">
        <v>112</v>
      </c>
      <c r="BK2417" s="148">
        <v>41054531300042</v>
      </c>
      <c r="BM2417" s="148" t="s">
        <v>100</v>
      </c>
      <c r="BN2417" s="148" t="s">
        <v>979</v>
      </c>
      <c r="BO2417" s="148" t="s">
        <v>980</v>
      </c>
      <c r="BQ2417" s="153">
        <v>42534</v>
      </c>
      <c r="BR2417" s="148">
        <v>3</v>
      </c>
      <c r="BT2417" s="148">
        <v>1409</v>
      </c>
      <c r="BV2417" s="148" t="s">
        <v>1617</v>
      </c>
      <c r="BW2417" s="148">
        <v>29</v>
      </c>
      <c r="BY2417" s="148">
        <v>27</v>
      </c>
      <c r="CA2417" s="148">
        <v>1</v>
      </c>
      <c r="CC2417" s="148">
        <v>34255833500051</v>
      </c>
      <c r="CE2417" s="148" t="s">
        <v>100</v>
      </c>
      <c r="CF2417" s="148">
        <v>1</v>
      </c>
      <c r="CH2417" s="148">
        <v>3</v>
      </c>
      <c r="CJ2417" s="149">
        <v>41054531300042</v>
      </c>
      <c r="CL2417" s="149" t="s">
        <v>97</v>
      </c>
      <c r="CN2417" s="149">
        <v>3</v>
      </c>
      <c r="CT2417" s="149" t="s">
        <v>98</v>
      </c>
      <c r="CU2417" s="152">
        <v>42667</v>
      </c>
      <c r="CV2417" s="149">
        <v>0</v>
      </c>
      <c r="CX2417" s="149" t="s">
        <v>97</v>
      </c>
      <c r="CY2417" s="149" t="s">
        <v>99</v>
      </c>
      <c r="CZ2417" s="149">
        <v>41054531300042</v>
      </c>
      <c r="DB2417" s="149" t="s">
        <v>100</v>
      </c>
      <c r="DC2417" s="149" t="s">
        <v>101</v>
      </c>
      <c r="DD2417" s="149" t="s">
        <v>102</v>
      </c>
      <c r="DE2417" s="149" t="s">
        <v>1615</v>
      </c>
      <c r="DF2417" s="149">
        <v>1</v>
      </c>
    </row>
    <row r="2418" spans="1:110" x14ac:dyDescent="0.25">
      <c r="A2418" s="148" t="s">
        <v>96</v>
      </c>
      <c r="B2418" s="148">
        <v>0</v>
      </c>
      <c r="D2418" s="148" t="s">
        <v>97</v>
      </c>
      <c r="K2418" s="148">
        <v>1</v>
      </c>
      <c r="M2418" s="148">
        <v>4</v>
      </c>
      <c r="N2418" s="148" t="s">
        <v>976</v>
      </c>
      <c r="O2418" s="148">
        <v>0</v>
      </c>
      <c r="R2418" s="148">
        <v>6127985</v>
      </c>
      <c r="S2418" s="153">
        <v>42534</v>
      </c>
      <c r="T2418" s="148">
        <v>8</v>
      </c>
      <c r="U2418" s="148">
        <v>2</v>
      </c>
      <c r="V2418" s="148">
        <v>2</v>
      </c>
      <c r="X2418" s="148">
        <v>0</v>
      </c>
      <c r="Y2418" s="148">
        <v>0</v>
      </c>
      <c r="Z2418" s="153">
        <v>42535</v>
      </c>
      <c r="AA2418" s="154" t="s">
        <v>977</v>
      </c>
      <c r="AB2418" s="148">
        <v>23</v>
      </c>
      <c r="AC2418" s="148">
        <v>23</v>
      </c>
      <c r="AD2418" s="148" t="s">
        <v>117</v>
      </c>
      <c r="AE2418" s="154" t="s">
        <v>154</v>
      </c>
      <c r="AF2418" s="148">
        <v>2</v>
      </c>
      <c r="AG2418" s="148">
        <v>2</v>
      </c>
      <c r="AJ2418" s="148" t="s">
        <v>202</v>
      </c>
      <c r="AK2418" s="148">
        <v>1688</v>
      </c>
      <c r="AL2418" s="148">
        <v>5.0000000000000001E-3</v>
      </c>
      <c r="AM2418" s="148">
        <v>5.0000000000000001E-3</v>
      </c>
      <c r="AN2418" s="148">
        <v>712</v>
      </c>
      <c r="AO2418" s="148">
        <v>712</v>
      </c>
      <c r="AP2418" s="148">
        <v>405</v>
      </c>
      <c r="AQ2418" s="148">
        <v>405</v>
      </c>
      <c r="AR2418" s="148">
        <v>1688</v>
      </c>
      <c r="AS2418" s="148">
        <v>10</v>
      </c>
      <c r="AT2418" s="148">
        <v>10</v>
      </c>
      <c r="AU2418" s="148">
        <v>5.0000000000000001E-3</v>
      </c>
      <c r="AV2418" s="148">
        <v>5.0000000000000001E-3</v>
      </c>
      <c r="AW2418" s="148">
        <v>1168</v>
      </c>
      <c r="AX2418" s="148">
        <v>1168</v>
      </c>
      <c r="AY2418" s="148">
        <v>133</v>
      </c>
      <c r="AZ2418" s="148">
        <v>133</v>
      </c>
      <c r="BA2418" s="148" t="s">
        <v>107</v>
      </c>
      <c r="BB2418" s="148">
        <v>11</v>
      </c>
      <c r="BD2418" s="148">
        <v>8</v>
      </c>
      <c r="BF2418" s="148" t="s">
        <v>978</v>
      </c>
      <c r="BG2418" s="148">
        <v>1</v>
      </c>
      <c r="BI2418" s="153">
        <v>42535</v>
      </c>
      <c r="BJ2418" s="154" t="s">
        <v>112</v>
      </c>
      <c r="BK2418" s="148">
        <v>41054531300042</v>
      </c>
      <c r="BM2418" s="148" t="s">
        <v>100</v>
      </c>
      <c r="BN2418" s="148" t="s">
        <v>979</v>
      </c>
      <c r="BO2418" s="148" t="s">
        <v>980</v>
      </c>
      <c r="BQ2418" s="153">
        <v>42534</v>
      </c>
      <c r="BR2418" s="148">
        <v>3</v>
      </c>
      <c r="BT2418" s="148">
        <v>1409</v>
      </c>
      <c r="BV2418" s="148" t="s">
        <v>1617</v>
      </c>
      <c r="BW2418" s="148">
        <v>29</v>
      </c>
      <c r="BY2418" s="148">
        <v>27</v>
      </c>
      <c r="CA2418" s="148">
        <v>1</v>
      </c>
      <c r="CC2418" s="148">
        <v>34255833500051</v>
      </c>
      <c r="CE2418" s="148" t="s">
        <v>100</v>
      </c>
      <c r="CF2418" s="148">
        <v>1</v>
      </c>
      <c r="CH2418" s="148">
        <v>3</v>
      </c>
      <c r="CJ2418" s="149">
        <v>41054531300042</v>
      </c>
      <c r="CL2418" s="149" t="s">
        <v>97</v>
      </c>
      <c r="CN2418" s="149">
        <v>3</v>
      </c>
      <c r="CT2418" s="149" t="s">
        <v>98</v>
      </c>
      <c r="CU2418" s="152">
        <v>42667</v>
      </c>
      <c r="CV2418" s="149">
        <v>0</v>
      </c>
      <c r="CX2418" s="149" t="s">
        <v>97</v>
      </c>
      <c r="CY2418" s="149" t="s">
        <v>99</v>
      </c>
      <c r="CZ2418" s="149">
        <v>41054531300042</v>
      </c>
      <c r="DB2418" s="149" t="s">
        <v>100</v>
      </c>
      <c r="DC2418" s="149" t="s">
        <v>101</v>
      </c>
      <c r="DD2418" s="149" t="s">
        <v>102</v>
      </c>
      <c r="DE2418" s="149" t="s">
        <v>1615</v>
      </c>
      <c r="DF2418" s="149">
        <v>1</v>
      </c>
    </row>
    <row r="2419" spans="1:110" x14ac:dyDescent="0.25">
      <c r="A2419" s="148" t="s">
        <v>96</v>
      </c>
      <c r="B2419" s="148">
        <v>0</v>
      </c>
      <c r="D2419" s="148" t="s">
        <v>97</v>
      </c>
      <c r="K2419" s="148">
        <v>1</v>
      </c>
      <c r="M2419" s="148">
        <v>4</v>
      </c>
      <c r="N2419" s="148" t="s">
        <v>976</v>
      </c>
      <c r="O2419" s="148">
        <v>0</v>
      </c>
      <c r="R2419" s="148">
        <v>6127985</v>
      </c>
      <c r="S2419" s="153">
        <v>42534</v>
      </c>
      <c r="T2419" s="148">
        <v>8</v>
      </c>
      <c r="U2419" s="148">
        <v>1</v>
      </c>
      <c r="V2419" s="148">
        <v>1</v>
      </c>
      <c r="X2419" s="148">
        <v>0</v>
      </c>
      <c r="Y2419" s="148">
        <v>0</v>
      </c>
      <c r="Z2419" s="153">
        <v>42535</v>
      </c>
      <c r="AA2419" s="154" t="s">
        <v>977</v>
      </c>
      <c r="AB2419" s="148">
        <v>23</v>
      </c>
      <c r="AC2419" s="148">
        <v>23</v>
      </c>
      <c r="AD2419" s="148" t="s">
        <v>117</v>
      </c>
      <c r="AE2419" s="154" t="s">
        <v>154</v>
      </c>
      <c r="AF2419" s="148">
        <v>2</v>
      </c>
      <c r="AG2419" s="148">
        <v>2</v>
      </c>
      <c r="AJ2419" s="148" t="s">
        <v>203</v>
      </c>
      <c r="AK2419" s="148">
        <v>1310</v>
      </c>
      <c r="AL2419" s="148">
        <v>5.0000000000000001E-3</v>
      </c>
      <c r="AM2419" s="148">
        <v>5.0000000000000001E-3</v>
      </c>
      <c r="AN2419" s="148">
        <v>712</v>
      </c>
      <c r="AO2419" s="148">
        <v>712</v>
      </c>
      <c r="AP2419" s="148">
        <v>405</v>
      </c>
      <c r="AQ2419" s="148">
        <v>405</v>
      </c>
      <c r="AR2419" s="148">
        <v>1310</v>
      </c>
      <c r="AS2419" s="148">
        <v>10</v>
      </c>
      <c r="AT2419" s="148">
        <v>10</v>
      </c>
      <c r="AU2419" s="148">
        <v>5.0000000000000001E-3</v>
      </c>
      <c r="AV2419" s="148">
        <v>5.0000000000000001E-3</v>
      </c>
      <c r="AW2419" s="148">
        <v>1168</v>
      </c>
      <c r="AX2419" s="148">
        <v>1168</v>
      </c>
      <c r="AY2419" s="148">
        <v>133</v>
      </c>
      <c r="AZ2419" s="148">
        <v>133</v>
      </c>
      <c r="BA2419" s="148" t="s">
        <v>107</v>
      </c>
      <c r="BB2419" s="148">
        <v>11</v>
      </c>
      <c r="BD2419" s="148">
        <v>8</v>
      </c>
      <c r="BF2419" s="148" t="s">
        <v>978</v>
      </c>
      <c r="BG2419" s="148">
        <v>1</v>
      </c>
      <c r="BI2419" s="153">
        <v>42535</v>
      </c>
      <c r="BJ2419" s="154" t="s">
        <v>112</v>
      </c>
      <c r="BK2419" s="148">
        <v>41054531300042</v>
      </c>
      <c r="BM2419" s="148" t="s">
        <v>100</v>
      </c>
      <c r="BN2419" s="148" t="s">
        <v>979</v>
      </c>
      <c r="BO2419" s="148" t="s">
        <v>980</v>
      </c>
      <c r="BQ2419" s="153">
        <v>42534</v>
      </c>
      <c r="BR2419" s="148">
        <v>3</v>
      </c>
      <c r="BT2419" s="148">
        <v>1409</v>
      </c>
      <c r="BV2419" s="148" t="s">
        <v>1617</v>
      </c>
      <c r="BW2419" s="148">
        <v>29</v>
      </c>
      <c r="BY2419" s="148">
        <v>27</v>
      </c>
      <c r="CA2419" s="148">
        <v>1</v>
      </c>
      <c r="CC2419" s="148">
        <v>34255833500051</v>
      </c>
      <c r="CE2419" s="148" t="s">
        <v>100</v>
      </c>
      <c r="CF2419" s="148">
        <v>1</v>
      </c>
      <c r="CH2419" s="148">
        <v>3</v>
      </c>
      <c r="CJ2419" s="149">
        <v>41054531300042</v>
      </c>
      <c r="CL2419" s="149" t="s">
        <v>97</v>
      </c>
      <c r="CN2419" s="149">
        <v>3</v>
      </c>
      <c r="CT2419" s="149" t="s">
        <v>98</v>
      </c>
      <c r="CU2419" s="152">
        <v>42667</v>
      </c>
      <c r="CV2419" s="149">
        <v>0</v>
      </c>
      <c r="CX2419" s="149" t="s">
        <v>97</v>
      </c>
      <c r="CY2419" s="149" t="s">
        <v>99</v>
      </c>
      <c r="CZ2419" s="149">
        <v>41054531300042</v>
      </c>
      <c r="DB2419" s="149" t="s">
        <v>100</v>
      </c>
      <c r="DC2419" s="149" t="s">
        <v>101</v>
      </c>
      <c r="DD2419" s="149" t="s">
        <v>102</v>
      </c>
      <c r="DE2419" s="149" t="s">
        <v>1615</v>
      </c>
      <c r="DF2419" s="149">
        <v>1</v>
      </c>
    </row>
    <row r="2420" spans="1:110" x14ac:dyDescent="0.25">
      <c r="A2420" s="148" t="s">
        <v>96</v>
      </c>
      <c r="B2420" s="148">
        <v>0</v>
      </c>
      <c r="D2420" s="148" t="s">
        <v>97</v>
      </c>
      <c r="K2420" s="148">
        <v>1</v>
      </c>
      <c r="M2420" s="148">
        <v>4</v>
      </c>
      <c r="N2420" s="148" t="s">
        <v>976</v>
      </c>
      <c r="O2420" s="148">
        <v>0</v>
      </c>
      <c r="R2420" s="148">
        <v>6127985</v>
      </c>
      <c r="S2420" s="153">
        <v>42534</v>
      </c>
      <c r="T2420" s="148">
        <v>8</v>
      </c>
      <c r="U2420" s="148">
        <v>1</v>
      </c>
      <c r="V2420" s="148">
        <v>1</v>
      </c>
      <c r="X2420" s="148">
        <v>0</v>
      </c>
      <c r="Y2420" s="148">
        <v>0</v>
      </c>
      <c r="Z2420" s="153">
        <v>42535</v>
      </c>
      <c r="AA2420" s="154" t="s">
        <v>977</v>
      </c>
      <c r="AB2420" s="148">
        <v>23</v>
      </c>
      <c r="AC2420" s="148">
        <v>23</v>
      </c>
      <c r="AD2420" s="148" t="s">
        <v>117</v>
      </c>
      <c r="AE2420" s="154" t="s">
        <v>154</v>
      </c>
      <c r="AF2420" s="148">
        <v>2</v>
      </c>
      <c r="AG2420" s="148">
        <v>2</v>
      </c>
      <c r="AJ2420" s="148" t="s">
        <v>204</v>
      </c>
      <c r="AK2420" s="148">
        <v>1101</v>
      </c>
      <c r="AL2420" s="148">
        <v>5.0000000000000001E-3</v>
      </c>
      <c r="AM2420" s="148">
        <v>5.0000000000000001E-3</v>
      </c>
      <c r="AN2420" s="148">
        <v>712</v>
      </c>
      <c r="AO2420" s="148">
        <v>712</v>
      </c>
      <c r="AP2420" s="148">
        <v>405</v>
      </c>
      <c r="AQ2420" s="148">
        <v>405</v>
      </c>
      <c r="AR2420" s="148">
        <v>1101</v>
      </c>
      <c r="AS2420" s="148">
        <v>10</v>
      </c>
      <c r="AT2420" s="148">
        <v>10</v>
      </c>
      <c r="AU2420" s="148">
        <v>5.0000000000000001E-3</v>
      </c>
      <c r="AV2420" s="148">
        <v>5.0000000000000001E-3</v>
      </c>
      <c r="AW2420" s="148">
        <v>1168</v>
      </c>
      <c r="AX2420" s="148">
        <v>1168</v>
      </c>
      <c r="AY2420" s="148">
        <v>133</v>
      </c>
      <c r="AZ2420" s="148">
        <v>133</v>
      </c>
      <c r="BA2420" s="148" t="s">
        <v>107</v>
      </c>
      <c r="BB2420" s="148">
        <v>11</v>
      </c>
      <c r="BD2420" s="148">
        <v>8</v>
      </c>
      <c r="BF2420" s="148" t="s">
        <v>978</v>
      </c>
      <c r="BG2420" s="148">
        <v>1</v>
      </c>
      <c r="BI2420" s="153">
        <v>42535</v>
      </c>
      <c r="BJ2420" s="154" t="s">
        <v>112</v>
      </c>
      <c r="BK2420" s="148">
        <v>41054531300042</v>
      </c>
      <c r="BM2420" s="148" t="s">
        <v>100</v>
      </c>
      <c r="BN2420" s="148" t="s">
        <v>979</v>
      </c>
      <c r="BO2420" s="148" t="s">
        <v>980</v>
      </c>
      <c r="BQ2420" s="153">
        <v>42534</v>
      </c>
      <c r="BR2420" s="148">
        <v>3</v>
      </c>
      <c r="BT2420" s="148">
        <v>1409</v>
      </c>
      <c r="BV2420" s="148" t="s">
        <v>1617</v>
      </c>
      <c r="BW2420" s="148">
        <v>29</v>
      </c>
      <c r="BY2420" s="148">
        <v>27</v>
      </c>
      <c r="CA2420" s="148">
        <v>1</v>
      </c>
      <c r="CC2420" s="148">
        <v>34255833500051</v>
      </c>
      <c r="CE2420" s="148" t="s">
        <v>100</v>
      </c>
      <c r="CF2420" s="148">
        <v>1</v>
      </c>
      <c r="CH2420" s="148">
        <v>3</v>
      </c>
      <c r="CJ2420" s="149">
        <v>41054531300042</v>
      </c>
      <c r="CL2420" s="149" t="s">
        <v>97</v>
      </c>
      <c r="CN2420" s="149">
        <v>3</v>
      </c>
      <c r="CT2420" s="149" t="s">
        <v>98</v>
      </c>
      <c r="CU2420" s="152">
        <v>42667</v>
      </c>
      <c r="CV2420" s="149">
        <v>0</v>
      </c>
      <c r="CX2420" s="149" t="s">
        <v>97</v>
      </c>
      <c r="CY2420" s="149" t="s">
        <v>99</v>
      </c>
      <c r="CZ2420" s="149">
        <v>41054531300042</v>
      </c>
      <c r="DB2420" s="149" t="s">
        <v>100</v>
      </c>
      <c r="DC2420" s="149" t="s">
        <v>101</v>
      </c>
      <c r="DD2420" s="149" t="s">
        <v>102</v>
      </c>
      <c r="DE2420" s="149" t="s">
        <v>1615</v>
      </c>
      <c r="DF2420" s="149">
        <v>1</v>
      </c>
    </row>
    <row r="2421" spans="1:110" x14ac:dyDescent="0.25">
      <c r="A2421" s="148" t="s">
        <v>96</v>
      </c>
      <c r="B2421" s="148">
        <v>0</v>
      </c>
      <c r="D2421" s="148" t="s">
        <v>97</v>
      </c>
      <c r="K2421" s="148">
        <v>1</v>
      </c>
      <c r="M2421" s="148">
        <v>4</v>
      </c>
      <c r="N2421" s="148" t="s">
        <v>976</v>
      </c>
      <c r="O2421" s="148">
        <v>0</v>
      </c>
      <c r="R2421" s="148">
        <v>6127985</v>
      </c>
      <c r="S2421" s="153">
        <v>42534</v>
      </c>
      <c r="T2421" s="148">
        <v>8</v>
      </c>
      <c r="U2421" s="148">
        <v>1</v>
      </c>
      <c r="V2421" s="148">
        <v>1</v>
      </c>
      <c r="X2421" s="148">
        <v>0</v>
      </c>
      <c r="Y2421" s="148">
        <v>0</v>
      </c>
      <c r="Z2421" s="153">
        <v>42535</v>
      </c>
      <c r="AA2421" s="154" t="s">
        <v>977</v>
      </c>
      <c r="AB2421" s="148">
        <v>23</v>
      </c>
      <c r="AC2421" s="148">
        <v>23</v>
      </c>
      <c r="AD2421" s="148" t="s">
        <v>117</v>
      </c>
      <c r="AE2421" s="154" t="s">
        <v>148</v>
      </c>
      <c r="AF2421" s="148">
        <v>2</v>
      </c>
      <c r="AG2421" s="148">
        <v>2</v>
      </c>
      <c r="AJ2421" s="148" t="s">
        <v>205</v>
      </c>
      <c r="AK2421" s="148">
        <v>1102</v>
      </c>
      <c r="AL2421" s="148">
        <v>5.0000000000000001E-3</v>
      </c>
      <c r="AM2421" s="148">
        <v>5.0000000000000001E-3</v>
      </c>
      <c r="AP2421" s="148">
        <v>454</v>
      </c>
      <c r="AQ2421" s="148">
        <v>454</v>
      </c>
      <c r="AR2421" s="148">
        <v>1102</v>
      </c>
      <c r="AS2421" s="148">
        <v>10</v>
      </c>
      <c r="AT2421" s="148">
        <v>10</v>
      </c>
      <c r="AU2421" s="148">
        <v>5.0000000000000001E-3</v>
      </c>
      <c r="AV2421" s="148">
        <v>5.0000000000000001E-3</v>
      </c>
      <c r="AY2421" s="148">
        <v>133</v>
      </c>
      <c r="AZ2421" s="148">
        <v>133</v>
      </c>
      <c r="BA2421" s="148" t="s">
        <v>107</v>
      </c>
      <c r="BB2421" s="148">
        <v>11</v>
      </c>
      <c r="BD2421" s="148">
        <v>8</v>
      </c>
      <c r="BF2421" s="148" t="s">
        <v>978</v>
      </c>
      <c r="BG2421" s="148">
        <v>1</v>
      </c>
      <c r="BI2421" s="153">
        <v>42535</v>
      </c>
      <c r="BJ2421" s="154" t="s">
        <v>112</v>
      </c>
      <c r="BK2421" s="148">
        <v>41054531300042</v>
      </c>
      <c r="BM2421" s="148" t="s">
        <v>100</v>
      </c>
      <c r="BN2421" s="148" t="s">
        <v>979</v>
      </c>
      <c r="BO2421" s="148" t="s">
        <v>980</v>
      </c>
      <c r="BQ2421" s="153">
        <v>42534</v>
      </c>
      <c r="BR2421" s="148">
        <v>3</v>
      </c>
      <c r="BT2421" s="148">
        <v>1409</v>
      </c>
      <c r="BV2421" s="148" t="s">
        <v>1617</v>
      </c>
      <c r="BW2421" s="148">
        <v>29</v>
      </c>
      <c r="BY2421" s="148">
        <v>27</v>
      </c>
      <c r="CA2421" s="148">
        <v>1</v>
      </c>
      <c r="CC2421" s="148">
        <v>34255833500051</v>
      </c>
      <c r="CE2421" s="148" t="s">
        <v>100</v>
      </c>
      <c r="CF2421" s="148">
        <v>1</v>
      </c>
      <c r="CH2421" s="148">
        <v>3</v>
      </c>
      <c r="CJ2421" s="149">
        <v>41054531300042</v>
      </c>
      <c r="CL2421" s="149" t="s">
        <v>97</v>
      </c>
      <c r="CN2421" s="149">
        <v>3</v>
      </c>
      <c r="CT2421" s="149" t="s">
        <v>98</v>
      </c>
      <c r="CU2421" s="152">
        <v>42667</v>
      </c>
      <c r="CV2421" s="149">
        <v>0</v>
      </c>
      <c r="CX2421" s="149" t="s">
        <v>97</v>
      </c>
      <c r="CY2421" s="149" t="s">
        <v>99</v>
      </c>
      <c r="CZ2421" s="149">
        <v>41054531300042</v>
      </c>
      <c r="DB2421" s="149" t="s">
        <v>100</v>
      </c>
      <c r="DC2421" s="149" t="s">
        <v>101</v>
      </c>
      <c r="DD2421" s="149" t="s">
        <v>102</v>
      </c>
      <c r="DE2421" s="149" t="s">
        <v>1615</v>
      </c>
      <c r="DF2421" s="149">
        <v>1</v>
      </c>
    </row>
    <row r="2422" spans="1:110" x14ac:dyDescent="0.25">
      <c r="A2422" s="148" t="s">
        <v>96</v>
      </c>
      <c r="B2422" s="148">
        <v>0</v>
      </c>
      <c r="D2422" s="148" t="s">
        <v>97</v>
      </c>
      <c r="K2422" s="148">
        <v>1</v>
      </c>
      <c r="M2422" s="148">
        <v>4</v>
      </c>
      <c r="N2422" s="148" t="s">
        <v>976</v>
      </c>
      <c r="O2422" s="148">
        <v>0</v>
      </c>
      <c r="R2422" s="148">
        <v>6127985</v>
      </c>
      <c r="S2422" s="153">
        <v>42534</v>
      </c>
      <c r="T2422" s="148">
        <v>8</v>
      </c>
      <c r="U2422" s="148">
        <v>1</v>
      </c>
      <c r="V2422" s="148">
        <v>1</v>
      </c>
      <c r="X2422" s="148">
        <v>0</v>
      </c>
      <c r="Y2422" s="148">
        <v>0</v>
      </c>
      <c r="Z2422" s="153">
        <v>42535</v>
      </c>
      <c r="AA2422" s="154" t="s">
        <v>977</v>
      </c>
      <c r="AB2422" s="148">
        <v>23</v>
      </c>
      <c r="AC2422" s="148">
        <v>23</v>
      </c>
      <c r="AD2422" s="148" t="s">
        <v>117</v>
      </c>
      <c r="AE2422" s="154" t="s">
        <v>148</v>
      </c>
      <c r="AF2422" s="148">
        <v>2</v>
      </c>
      <c r="AG2422" s="148">
        <v>2</v>
      </c>
      <c r="AJ2422" s="148" t="s">
        <v>206</v>
      </c>
      <c r="AK2422" s="148">
        <v>1807</v>
      </c>
      <c r="AL2422" s="148">
        <v>0.02</v>
      </c>
      <c r="AM2422" s="148">
        <v>0.02</v>
      </c>
      <c r="AP2422" s="148">
        <v>454</v>
      </c>
      <c r="AQ2422" s="148">
        <v>454</v>
      </c>
      <c r="AR2422" s="148">
        <v>1807</v>
      </c>
      <c r="AS2422" s="148">
        <v>10</v>
      </c>
      <c r="AT2422" s="148">
        <v>10</v>
      </c>
      <c r="AU2422" s="148">
        <v>0.02</v>
      </c>
      <c r="AV2422" s="148">
        <v>0.02</v>
      </c>
      <c r="AY2422" s="148">
        <v>133</v>
      </c>
      <c r="AZ2422" s="148">
        <v>133</v>
      </c>
      <c r="BA2422" s="148" t="s">
        <v>107</v>
      </c>
      <c r="BB2422" s="148">
        <v>11</v>
      </c>
      <c r="BD2422" s="148">
        <v>8</v>
      </c>
      <c r="BF2422" s="148" t="s">
        <v>978</v>
      </c>
      <c r="BG2422" s="148">
        <v>1</v>
      </c>
      <c r="BI2422" s="153">
        <v>42535</v>
      </c>
      <c r="BJ2422" s="154" t="s">
        <v>112</v>
      </c>
      <c r="BK2422" s="148">
        <v>41054531300042</v>
      </c>
      <c r="BM2422" s="148" t="s">
        <v>100</v>
      </c>
      <c r="BN2422" s="148" t="s">
        <v>979</v>
      </c>
      <c r="BO2422" s="148" t="s">
        <v>980</v>
      </c>
      <c r="BQ2422" s="153">
        <v>42534</v>
      </c>
      <c r="BR2422" s="148">
        <v>3</v>
      </c>
      <c r="BT2422" s="148">
        <v>1409</v>
      </c>
      <c r="BV2422" s="148" t="s">
        <v>1617</v>
      </c>
      <c r="BW2422" s="148">
        <v>29</v>
      </c>
      <c r="BY2422" s="148">
        <v>27</v>
      </c>
      <c r="CA2422" s="148">
        <v>1</v>
      </c>
      <c r="CC2422" s="148">
        <v>34255833500051</v>
      </c>
      <c r="CE2422" s="148" t="s">
        <v>100</v>
      </c>
      <c r="CF2422" s="148">
        <v>1</v>
      </c>
      <c r="CH2422" s="148">
        <v>3</v>
      </c>
      <c r="CJ2422" s="149">
        <v>41054531300042</v>
      </c>
      <c r="CL2422" s="149" t="s">
        <v>97</v>
      </c>
      <c r="CN2422" s="149">
        <v>3</v>
      </c>
      <c r="CT2422" s="149" t="s">
        <v>98</v>
      </c>
      <c r="CU2422" s="152">
        <v>42667</v>
      </c>
      <c r="CV2422" s="149">
        <v>0</v>
      </c>
      <c r="CX2422" s="149" t="s">
        <v>97</v>
      </c>
      <c r="CY2422" s="149" t="s">
        <v>99</v>
      </c>
      <c r="CZ2422" s="149">
        <v>41054531300042</v>
      </c>
      <c r="DB2422" s="149" t="s">
        <v>100</v>
      </c>
      <c r="DC2422" s="149" t="s">
        <v>101</v>
      </c>
      <c r="DD2422" s="149" t="s">
        <v>102</v>
      </c>
      <c r="DE2422" s="149" t="s">
        <v>1615</v>
      </c>
      <c r="DF2422" s="149">
        <v>1</v>
      </c>
    </row>
    <row r="2423" spans="1:110" x14ac:dyDescent="0.25">
      <c r="A2423" s="148" t="s">
        <v>96</v>
      </c>
      <c r="B2423" s="148">
        <v>0</v>
      </c>
      <c r="D2423" s="148" t="s">
        <v>97</v>
      </c>
      <c r="K2423" s="148">
        <v>1</v>
      </c>
      <c r="M2423" s="148">
        <v>4</v>
      </c>
      <c r="N2423" s="148" t="s">
        <v>976</v>
      </c>
      <c r="O2423" s="148">
        <v>0</v>
      </c>
      <c r="R2423" s="148">
        <v>6127985</v>
      </c>
      <c r="S2423" s="153">
        <v>42534</v>
      </c>
      <c r="T2423" s="148">
        <v>8</v>
      </c>
      <c r="U2423" s="148">
        <v>1</v>
      </c>
      <c r="V2423" s="148">
        <v>1</v>
      </c>
      <c r="X2423" s="148">
        <v>0</v>
      </c>
      <c r="Y2423" s="148">
        <v>0</v>
      </c>
      <c r="Z2423" s="153">
        <v>42535</v>
      </c>
      <c r="AA2423" s="154" t="s">
        <v>977</v>
      </c>
      <c r="AB2423" s="148">
        <v>23</v>
      </c>
      <c r="AC2423" s="148">
        <v>23</v>
      </c>
      <c r="AD2423" s="148" t="s">
        <v>117</v>
      </c>
      <c r="AE2423" s="154" t="s">
        <v>148</v>
      </c>
      <c r="AF2423" s="148">
        <v>2</v>
      </c>
      <c r="AG2423" s="148">
        <v>2</v>
      </c>
      <c r="AJ2423" s="148" t="s">
        <v>207</v>
      </c>
      <c r="AK2423" s="148">
        <v>1806</v>
      </c>
      <c r="AL2423" s="148">
        <v>0.02</v>
      </c>
      <c r="AM2423" s="148">
        <v>0.02</v>
      </c>
      <c r="AP2423" s="148">
        <v>454</v>
      </c>
      <c r="AQ2423" s="148">
        <v>454</v>
      </c>
      <c r="AR2423" s="148">
        <v>1806</v>
      </c>
      <c r="AS2423" s="148">
        <v>10</v>
      </c>
      <c r="AT2423" s="148">
        <v>10</v>
      </c>
      <c r="AU2423" s="148">
        <v>0.02</v>
      </c>
      <c r="AV2423" s="148">
        <v>0.02</v>
      </c>
      <c r="AY2423" s="148">
        <v>133</v>
      </c>
      <c r="AZ2423" s="148">
        <v>133</v>
      </c>
      <c r="BA2423" s="148" t="s">
        <v>107</v>
      </c>
      <c r="BB2423" s="148">
        <v>11</v>
      </c>
      <c r="BD2423" s="148">
        <v>8</v>
      </c>
      <c r="BF2423" s="148" t="s">
        <v>978</v>
      </c>
      <c r="BG2423" s="148">
        <v>1</v>
      </c>
      <c r="BI2423" s="153">
        <v>42535</v>
      </c>
      <c r="BJ2423" s="154" t="s">
        <v>112</v>
      </c>
      <c r="BK2423" s="148">
        <v>41054531300042</v>
      </c>
      <c r="BM2423" s="148" t="s">
        <v>100</v>
      </c>
      <c r="BN2423" s="148" t="s">
        <v>979</v>
      </c>
      <c r="BO2423" s="148" t="s">
        <v>980</v>
      </c>
      <c r="BQ2423" s="153">
        <v>42534</v>
      </c>
      <c r="BR2423" s="148">
        <v>3</v>
      </c>
      <c r="BT2423" s="148">
        <v>1409</v>
      </c>
      <c r="BV2423" s="148" t="s">
        <v>1617</v>
      </c>
      <c r="BW2423" s="148">
        <v>29</v>
      </c>
      <c r="BY2423" s="148">
        <v>27</v>
      </c>
      <c r="CA2423" s="148">
        <v>1</v>
      </c>
      <c r="CC2423" s="148">
        <v>34255833500051</v>
      </c>
      <c r="CE2423" s="148" t="s">
        <v>100</v>
      </c>
      <c r="CF2423" s="148">
        <v>1</v>
      </c>
      <c r="CH2423" s="148">
        <v>3</v>
      </c>
      <c r="CJ2423" s="149">
        <v>41054531300042</v>
      </c>
      <c r="CL2423" s="149" t="s">
        <v>97</v>
      </c>
      <c r="CN2423" s="149">
        <v>3</v>
      </c>
      <c r="CT2423" s="149" t="s">
        <v>98</v>
      </c>
      <c r="CU2423" s="152">
        <v>42667</v>
      </c>
      <c r="CV2423" s="149">
        <v>0</v>
      </c>
      <c r="CX2423" s="149" t="s">
        <v>97</v>
      </c>
      <c r="CY2423" s="149" t="s">
        <v>99</v>
      </c>
      <c r="CZ2423" s="149">
        <v>41054531300042</v>
      </c>
      <c r="DB2423" s="149" t="s">
        <v>100</v>
      </c>
      <c r="DC2423" s="149" t="s">
        <v>101</v>
      </c>
      <c r="DD2423" s="149" t="s">
        <v>102</v>
      </c>
      <c r="DE2423" s="149" t="s">
        <v>1615</v>
      </c>
      <c r="DF2423" s="149">
        <v>1</v>
      </c>
    </row>
    <row r="2424" spans="1:110" x14ac:dyDescent="0.25">
      <c r="A2424" s="148" t="s">
        <v>96</v>
      </c>
      <c r="B2424" s="148">
        <v>0</v>
      </c>
      <c r="D2424" s="148" t="s">
        <v>97</v>
      </c>
      <c r="K2424" s="148">
        <v>1</v>
      </c>
      <c r="M2424" s="148">
        <v>4</v>
      </c>
      <c r="N2424" s="148" t="s">
        <v>976</v>
      </c>
      <c r="O2424" s="148">
        <v>0</v>
      </c>
      <c r="R2424" s="148">
        <v>6127985</v>
      </c>
      <c r="S2424" s="153">
        <v>42534</v>
      </c>
      <c r="T2424" s="148">
        <v>8</v>
      </c>
      <c r="U2424" s="148">
        <v>1</v>
      </c>
      <c r="V2424" s="148">
        <v>1</v>
      </c>
      <c r="X2424" s="148">
        <v>0</v>
      </c>
      <c r="Y2424" s="148">
        <v>0</v>
      </c>
      <c r="Z2424" s="153">
        <v>42535</v>
      </c>
      <c r="AA2424" s="154" t="s">
        <v>977</v>
      </c>
      <c r="AB2424" s="148">
        <v>23</v>
      </c>
      <c r="AC2424" s="148">
        <v>23</v>
      </c>
      <c r="AD2424" s="148" t="s">
        <v>117</v>
      </c>
      <c r="AE2424" s="154" t="s">
        <v>154</v>
      </c>
      <c r="AF2424" s="148">
        <v>2</v>
      </c>
      <c r="AG2424" s="148">
        <v>2</v>
      </c>
      <c r="AJ2424" s="148" t="s">
        <v>208</v>
      </c>
      <c r="AK2424" s="148">
        <v>1103</v>
      </c>
      <c r="AL2424" s="148">
        <v>5.0000000000000001E-3</v>
      </c>
      <c r="AM2424" s="148">
        <v>5.0000000000000001E-3</v>
      </c>
      <c r="AN2424" s="148">
        <v>712</v>
      </c>
      <c r="AO2424" s="148">
        <v>712</v>
      </c>
      <c r="AP2424" s="148">
        <v>405</v>
      </c>
      <c r="AQ2424" s="148">
        <v>405</v>
      </c>
      <c r="AR2424" s="148">
        <v>1103</v>
      </c>
      <c r="AS2424" s="148">
        <v>10</v>
      </c>
      <c r="AT2424" s="148">
        <v>10</v>
      </c>
      <c r="AU2424" s="148">
        <v>5.0000000000000001E-3</v>
      </c>
      <c r="AV2424" s="148">
        <v>5.0000000000000001E-3</v>
      </c>
      <c r="AW2424" s="148">
        <v>1168</v>
      </c>
      <c r="AX2424" s="148">
        <v>1168</v>
      </c>
      <c r="AY2424" s="148">
        <v>133</v>
      </c>
      <c r="AZ2424" s="148">
        <v>133</v>
      </c>
      <c r="BA2424" s="148" t="s">
        <v>107</v>
      </c>
      <c r="BB2424" s="148">
        <v>11</v>
      </c>
      <c r="BD2424" s="148">
        <v>8</v>
      </c>
      <c r="BF2424" s="148" t="s">
        <v>978</v>
      </c>
      <c r="BG2424" s="148">
        <v>1</v>
      </c>
      <c r="BI2424" s="153">
        <v>42535</v>
      </c>
      <c r="BJ2424" s="154" t="s">
        <v>112</v>
      </c>
      <c r="BK2424" s="148">
        <v>41054531300042</v>
      </c>
      <c r="BM2424" s="148" t="s">
        <v>100</v>
      </c>
      <c r="BN2424" s="148" t="s">
        <v>979</v>
      </c>
      <c r="BO2424" s="148" t="s">
        <v>980</v>
      </c>
      <c r="BQ2424" s="153">
        <v>42534</v>
      </c>
      <c r="BR2424" s="148">
        <v>3</v>
      </c>
      <c r="BT2424" s="148">
        <v>1409</v>
      </c>
      <c r="BV2424" s="148" t="s">
        <v>1617</v>
      </c>
      <c r="BW2424" s="148">
        <v>29</v>
      </c>
      <c r="BY2424" s="148">
        <v>27</v>
      </c>
      <c r="CA2424" s="148">
        <v>1</v>
      </c>
      <c r="CC2424" s="148">
        <v>34255833500051</v>
      </c>
      <c r="CE2424" s="148" t="s">
        <v>100</v>
      </c>
      <c r="CF2424" s="148">
        <v>1</v>
      </c>
      <c r="CH2424" s="148">
        <v>3</v>
      </c>
      <c r="CJ2424" s="149">
        <v>41054531300042</v>
      </c>
      <c r="CL2424" s="149" t="s">
        <v>97</v>
      </c>
      <c r="CN2424" s="149">
        <v>3</v>
      </c>
      <c r="CT2424" s="149" t="s">
        <v>98</v>
      </c>
      <c r="CU2424" s="152">
        <v>42667</v>
      </c>
      <c r="CV2424" s="149">
        <v>0</v>
      </c>
      <c r="CX2424" s="149" t="s">
        <v>97</v>
      </c>
      <c r="CY2424" s="149" t="s">
        <v>99</v>
      </c>
      <c r="CZ2424" s="149">
        <v>41054531300042</v>
      </c>
      <c r="DB2424" s="149" t="s">
        <v>100</v>
      </c>
      <c r="DC2424" s="149" t="s">
        <v>101</v>
      </c>
      <c r="DD2424" s="149" t="s">
        <v>102</v>
      </c>
      <c r="DE2424" s="149" t="s">
        <v>1615</v>
      </c>
      <c r="DF2424" s="149">
        <v>1</v>
      </c>
    </row>
    <row r="2425" spans="1:110" x14ac:dyDescent="0.25">
      <c r="A2425" s="148" t="s">
        <v>96</v>
      </c>
      <c r="B2425" s="148">
        <v>0</v>
      </c>
      <c r="D2425" s="148" t="s">
        <v>97</v>
      </c>
      <c r="K2425" s="148">
        <v>1</v>
      </c>
      <c r="M2425" s="148">
        <v>4</v>
      </c>
      <c r="N2425" s="148" t="s">
        <v>976</v>
      </c>
      <c r="O2425" s="148">
        <v>0</v>
      </c>
      <c r="R2425" s="148">
        <v>6127985</v>
      </c>
      <c r="S2425" s="153">
        <v>42534</v>
      </c>
      <c r="T2425" s="148">
        <v>8</v>
      </c>
      <c r="U2425" s="148">
        <v>2</v>
      </c>
      <c r="V2425" s="148">
        <v>2</v>
      </c>
      <c r="X2425" s="148">
        <v>0</v>
      </c>
      <c r="Y2425" s="148">
        <v>0</v>
      </c>
      <c r="Z2425" s="153">
        <v>42535</v>
      </c>
      <c r="AA2425" s="154" t="s">
        <v>977</v>
      </c>
      <c r="AB2425" s="148">
        <v>23</v>
      </c>
      <c r="AC2425" s="148">
        <v>23</v>
      </c>
      <c r="AD2425" s="148" t="s">
        <v>117</v>
      </c>
      <c r="AE2425" s="154" t="s">
        <v>154</v>
      </c>
      <c r="AF2425" s="148">
        <v>2</v>
      </c>
      <c r="AG2425" s="148">
        <v>2</v>
      </c>
      <c r="AJ2425" s="148" t="s">
        <v>209</v>
      </c>
      <c r="AK2425" s="148">
        <v>1697</v>
      </c>
      <c r="AL2425" s="148">
        <v>0.03</v>
      </c>
      <c r="AM2425" s="148">
        <v>0.03</v>
      </c>
      <c r="AN2425" s="148">
        <v>712</v>
      </c>
      <c r="AO2425" s="148">
        <v>712</v>
      </c>
      <c r="AP2425" s="148">
        <v>405</v>
      </c>
      <c r="AQ2425" s="148">
        <v>405</v>
      </c>
      <c r="AR2425" s="148">
        <v>1697</v>
      </c>
      <c r="AS2425" s="148">
        <v>10</v>
      </c>
      <c r="AT2425" s="148">
        <v>10</v>
      </c>
      <c r="AU2425" s="148">
        <v>0.03</v>
      </c>
      <c r="AV2425" s="148">
        <v>0.03</v>
      </c>
      <c r="AW2425" s="148">
        <v>1168</v>
      </c>
      <c r="AX2425" s="148">
        <v>1168</v>
      </c>
      <c r="AY2425" s="148">
        <v>133</v>
      </c>
      <c r="AZ2425" s="148">
        <v>133</v>
      </c>
      <c r="BA2425" s="148" t="s">
        <v>107</v>
      </c>
      <c r="BB2425" s="148">
        <v>11</v>
      </c>
      <c r="BD2425" s="148">
        <v>8</v>
      </c>
      <c r="BF2425" s="148" t="s">
        <v>978</v>
      </c>
      <c r="BG2425" s="148">
        <v>1</v>
      </c>
      <c r="BI2425" s="153">
        <v>42535</v>
      </c>
      <c r="BJ2425" s="154" t="s">
        <v>112</v>
      </c>
      <c r="BK2425" s="148">
        <v>41054531300042</v>
      </c>
      <c r="BM2425" s="148" t="s">
        <v>100</v>
      </c>
      <c r="BN2425" s="148" t="s">
        <v>979</v>
      </c>
      <c r="BO2425" s="148" t="s">
        <v>980</v>
      </c>
      <c r="BQ2425" s="153">
        <v>42534</v>
      </c>
      <c r="BR2425" s="148">
        <v>3</v>
      </c>
      <c r="BT2425" s="148">
        <v>1409</v>
      </c>
      <c r="BV2425" s="148" t="s">
        <v>1617</v>
      </c>
      <c r="BW2425" s="148">
        <v>29</v>
      </c>
      <c r="BY2425" s="148">
        <v>27</v>
      </c>
      <c r="CA2425" s="148">
        <v>1</v>
      </c>
      <c r="CC2425" s="148">
        <v>34255833500051</v>
      </c>
      <c r="CE2425" s="148" t="s">
        <v>100</v>
      </c>
      <c r="CF2425" s="148">
        <v>1</v>
      </c>
      <c r="CH2425" s="148">
        <v>3</v>
      </c>
      <c r="CJ2425" s="149">
        <v>41054531300042</v>
      </c>
      <c r="CL2425" s="149" t="s">
        <v>97</v>
      </c>
      <c r="CN2425" s="149">
        <v>3</v>
      </c>
      <c r="CT2425" s="149" t="s">
        <v>98</v>
      </c>
      <c r="CU2425" s="152">
        <v>42667</v>
      </c>
      <c r="CV2425" s="149">
        <v>0</v>
      </c>
      <c r="CX2425" s="149" t="s">
        <v>97</v>
      </c>
      <c r="CY2425" s="149" t="s">
        <v>99</v>
      </c>
      <c r="CZ2425" s="149">
        <v>41054531300042</v>
      </c>
      <c r="DB2425" s="149" t="s">
        <v>100</v>
      </c>
      <c r="DC2425" s="149" t="s">
        <v>101</v>
      </c>
      <c r="DD2425" s="149" t="s">
        <v>102</v>
      </c>
      <c r="DE2425" s="149" t="s">
        <v>1615</v>
      </c>
      <c r="DF2425" s="149">
        <v>1</v>
      </c>
    </row>
    <row r="2426" spans="1:110" x14ac:dyDescent="0.25">
      <c r="A2426" s="148" t="s">
        <v>96</v>
      </c>
      <c r="B2426" s="148">
        <v>0</v>
      </c>
      <c r="D2426" s="148" t="s">
        <v>97</v>
      </c>
      <c r="K2426" s="148">
        <v>1</v>
      </c>
      <c r="M2426" s="148">
        <v>4</v>
      </c>
      <c r="N2426" s="148" t="s">
        <v>976</v>
      </c>
      <c r="O2426" s="148">
        <v>0</v>
      </c>
      <c r="R2426" s="148">
        <v>6127985</v>
      </c>
      <c r="S2426" s="153">
        <v>42534</v>
      </c>
      <c r="T2426" s="148">
        <v>8</v>
      </c>
      <c r="U2426" s="148">
        <v>1</v>
      </c>
      <c r="V2426" s="148">
        <v>1</v>
      </c>
      <c r="X2426" s="148">
        <v>0</v>
      </c>
      <c r="Y2426" s="148">
        <v>0</v>
      </c>
      <c r="Z2426" s="153">
        <v>42535</v>
      </c>
      <c r="AA2426" s="154" t="s">
        <v>977</v>
      </c>
      <c r="AB2426" s="148">
        <v>23</v>
      </c>
      <c r="AC2426" s="148">
        <v>23</v>
      </c>
      <c r="AD2426" s="148" t="s">
        <v>117</v>
      </c>
      <c r="AE2426" s="154" t="s">
        <v>148</v>
      </c>
      <c r="AF2426" s="148">
        <v>2</v>
      </c>
      <c r="AG2426" s="148">
        <v>2</v>
      </c>
      <c r="AJ2426" s="148" t="s">
        <v>210</v>
      </c>
      <c r="AK2426" s="148">
        <v>7501</v>
      </c>
      <c r="AL2426" s="148">
        <v>5.0000000000000001E-3</v>
      </c>
      <c r="AM2426" s="148">
        <v>5.0000000000000001E-3</v>
      </c>
      <c r="AP2426" s="148">
        <v>454</v>
      </c>
      <c r="AQ2426" s="148">
        <v>454</v>
      </c>
      <c r="AR2426" s="148">
        <v>7501</v>
      </c>
      <c r="AS2426" s="148">
        <v>10</v>
      </c>
      <c r="AT2426" s="148">
        <v>10</v>
      </c>
      <c r="AU2426" s="148">
        <v>5.0000000000000001E-3</v>
      </c>
      <c r="AV2426" s="148">
        <v>5.0000000000000001E-3</v>
      </c>
      <c r="AY2426" s="148">
        <v>133</v>
      </c>
      <c r="AZ2426" s="148">
        <v>133</v>
      </c>
      <c r="BA2426" s="148" t="s">
        <v>107</v>
      </c>
      <c r="BB2426" s="148">
        <v>11</v>
      </c>
      <c r="BD2426" s="148">
        <v>8</v>
      </c>
      <c r="BF2426" s="148" t="s">
        <v>978</v>
      </c>
      <c r="BG2426" s="148">
        <v>1</v>
      </c>
      <c r="BI2426" s="153">
        <v>42535</v>
      </c>
      <c r="BJ2426" s="154" t="s">
        <v>112</v>
      </c>
      <c r="BK2426" s="148">
        <v>41054531300042</v>
      </c>
      <c r="BM2426" s="148" t="s">
        <v>100</v>
      </c>
      <c r="BN2426" s="148" t="s">
        <v>979</v>
      </c>
      <c r="BO2426" s="148" t="s">
        <v>980</v>
      </c>
      <c r="BQ2426" s="153">
        <v>42534</v>
      </c>
      <c r="BR2426" s="148">
        <v>3</v>
      </c>
      <c r="BT2426" s="148">
        <v>1409</v>
      </c>
      <c r="BV2426" s="148" t="s">
        <v>1617</v>
      </c>
      <c r="BW2426" s="148">
        <v>29</v>
      </c>
      <c r="BY2426" s="148">
        <v>27</v>
      </c>
      <c r="CA2426" s="148">
        <v>1</v>
      </c>
      <c r="CC2426" s="148">
        <v>34255833500051</v>
      </c>
      <c r="CE2426" s="148" t="s">
        <v>100</v>
      </c>
      <c r="CF2426" s="148">
        <v>1</v>
      </c>
      <c r="CH2426" s="148">
        <v>3</v>
      </c>
      <c r="CJ2426" s="149">
        <v>41054531300042</v>
      </c>
      <c r="CL2426" s="149" t="s">
        <v>97</v>
      </c>
      <c r="CN2426" s="149">
        <v>3</v>
      </c>
      <c r="CT2426" s="149" t="s">
        <v>98</v>
      </c>
      <c r="CU2426" s="152">
        <v>42667</v>
      </c>
      <c r="CV2426" s="149">
        <v>0</v>
      </c>
      <c r="CX2426" s="149" t="s">
        <v>97</v>
      </c>
      <c r="CY2426" s="149" t="s">
        <v>99</v>
      </c>
      <c r="CZ2426" s="149">
        <v>41054531300042</v>
      </c>
      <c r="DB2426" s="149" t="s">
        <v>100</v>
      </c>
      <c r="DC2426" s="149" t="s">
        <v>101</v>
      </c>
      <c r="DD2426" s="149" t="s">
        <v>102</v>
      </c>
      <c r="DE2426" s="149" t="s">
        <v>1615</v>
      </c>
      <c r="DF2426" s="149">
        <v>1</v>
      </c>
    </row>
    <row r="2427" spans="1:110" x14ac:dyDescent="0.25">
      <c r="A2427" s="148" t="s">
        <v>96</v>
      </c>
      <c r="B2427" s="148">
        <v>0</v>
      </c>
      <c r="D2427" s="148" t="s">
        <v>97</v>
      </c>
      <c r="K2427" s="148">
        <v>1</v>
      </c>
      <c r="M2427" s="148">
        <v>4</v>
      </c>
      <c r="N2427" s="148" t="s">
        <v>976</v>
      </c>
      <c r="O2427" s="148">
        <v>0</v>
      </c>
      <c r="R2427" s="148">
        <v>6127985</v>
      </c>
      <c r="S2427" s="153">
        <v>42534</v>
      </c>
      <c r="T2427" s="148">
        <v>8</v>
      </c>
      <c r="U2427" s="148">
        <v>2</v>
      </c>
      <c r="V2427" s="148">
        <v>2</v>
      </c>
      <c r="X2427" s="148">
        <v>0</v>
      </c>
      <c r="Y2427" s="148">
        <v>0</v>
      </c>
      <c r="Z2427" s="153">
        <v>42535</v>
      </c>
      <c r="AA2427" s="154" t="s">
        <v>977</v>
      </c>
      <c r="AB2427" s="148">
        <v>23</v>
      </c>
      <c r="AC2427" s="148">
        <v>23</v>
      </c>
      <c r="AD2427" s="148" t="s">
        <v>117</v>
      </c>
      <c r="AE2427" s="154" t="s">
        <v>154</v>
      </c>
      <c r="AF2427" s="148">
        <v>2</v>
      </c>
      <c r="AG2427" s="148">
        <v>2</v>
      </c>
      <c r="AJ2427" s="148" t="s">
        <v>211</v>
      </c>
      <c r="AK2427" s="148">
        <v>1812</v>
      </c>
      <c r="AL2427" s="148">
        <v>5.0000000000000001E-3</v>
      </c>
      <c r="AM2427" s="148">
        <v>5.0000000000000001E-3</v>
      </c>
      <c r="AN2427" s="148">
        <v>712</v>
      </c>
      <c r="AO2427" s="148">
        <v>712</v>
      </c>
      <c r="AP2427" s="148">
        <v>405</v>
      </c>
      <c r="AQ2427" s="148">
        <v>405</v>
      </c>
      <c r="AR2427" s="148">
        <v>1812</v>
      </c>
      <c r="AS2427" s="148">
        <v>10</v>
      </c>
      <c r="AT2427" s="148">
        <v>10</v>
      </c>
      <c r="AU2427" s="148">
        <v>5.0000000000000001E-3</v>
      </c>
      <c r="AV2427" s="148">
        <v>5.0000000000000001E-3</v>
      </c>
      <c r="AW2427" s="148">
        <v>1168</v>
      </c>
      <c r="AX2427" s="148">
        <v>1168</v>
      </c>
      <c r="AY2427" s="148">
        <v>133</v>
      </c>
      <c r="AZ2427" s="148">
        <v>133</v>
      </c>
      <c r="BA2427" s="148" t="s">
        <v>107</v>
      </c>
      <c r="BB2427" s="148">
        <v>11</v>
      </c>
      <c r="BD2427" s="148">
        <v>8</v>
      </c>
      <c r="BF2427" s="148" t="s">
        <v>978</v>
      </c>
      <c r="BG2427" s="148">
        <v>1</v>
      </c>
      <c r="BI2427" s="153">
        <v>42535</v>
      </c>
      <c r="BJ2427" s="154" t="s">
        <v>112</v>
      </c>
      <c r="BK2427" s="148">
        <v>41054531300042</v>
      </c>
      <c r="BM2427" s="148" t="s">
        <v>100</v>
      </c>
      <c r="BN2427" s="148" t="s">
        <v>979</v>
      </c>
      <c r="BO2427" s="148" t="s">
        <v>980</v>
      </c>
      <c r="BQ2427" s="153">
        <v>42534</v>
      </c>
      <c r="BR2427" s="148">
        <v>3</v>
      </c>
      <c r="BT2427" s="148">
        <v>1409</v>
      </c>
      <c r="BV2427" s="148" t="s">
        <v>1617</v>
      </c>
      <c r="BW2427" s="148">
        <v>29</v>
      </c>
      <c r="BY2427" s="148">
        <v>27</v>
      </c>
      <c r="CA2427" s="148">
        <v>1</v>
      </c>
      <c r="CC2427" s="148">
        <v>34255833500051</v>
      </c>
      <c r="CE2427" s="148" t="s">
        <v>100</v>
      </c>
      <c r="CF2427" s="148">
        <v>1</v>
      </c>
      <c r="CH2427" s="148">
        <v>3</v>
      </c>
      <c r="CJ2427" s="149">
        <v>41054531300042</v>
      </c>
      <c r="CL2427" s="149" t="s">
        <v>97</v>
      </c>
      <c r="CN2427" s="149">
        <v>3</v>
      </c>
      <c r="CT2427" s="149" t="s">
        <v>98</v>
      </c>
      <c r="CU2427" s="152">
        <v>42667</v>
      </c>
      <c r="CV2427" s="149">
        <v>0</v>
      </c>
      <c r="CX2427" s="149" t="s">
        <v>97</v>
      </c>
      <c r="CY2427" s="149" t="s">
        <v>99</v>
      </c>
      <c r="CZ2427" s="149">
        <v>41054531300042</v>
      </c>
      <c r="DB2427" s="149" t="s">
        <v>100</v>
      </c>
      <c r="DC2427" s="149" t="s">
        <v>101</v>
      </c>
      <c r="DD2427" s="149" t="s">
        <v>102</v>
      </c>
      <c r="DE2427" s="149" t="s">
        <v>1615</v>
      </c>
      <c r="DF2427" s="149">
        <v>1</v>
      </c>
    </row>
    <row r="2428" spans="1:110" x14ac:dyDescent="0.25">
      <c r="A2428" s="148" t="s">
        <v>96</v>
      </c>
      <c r="B2428" s="148">
        <v>0</v>
      </c>
      <c r="D2428" s="148" t="s">
        <v>97</v>
      </c>
      <c r="K2428" s="148">
        <v>1</v>
      </c>
      <c r="M2428" s="148">
        <v>4</v>
      </c>
      <c r="N2428" s="148" t="s">
        <v>976</v>
      </c>
      <c r="O2428" s="148">
        <v>0</v>
      </c>
      <c r="R2428" s="148">
        <v>6127985</v>
      </c>
      <c r="S2428" s="153">
        <v>42534</v>
      </c>
      <c r="T2428" s="148">
        <v>8</v>
      </c>
      <c r="U2428" s="148">
        <v>1</v>
      </c>
      <c r="V2428" s="148">
        <v>1</v>
      </c>
      <c r="X2428" s="148">
        <v>0</v>
      </c>
      <c r="Y2428" s="148">
        <v>0</v>
      </c>
      <c r="Z2428" s="153">
        <v>42535</v>
      </c>
      <c r="AA2428" s="154" t="s">
        <v>977</v>
      </c>
      <c r="AB2428" s="148">
        <v>23</v>
      </c>
      <c r="AC2428" s="148">
        <v>23</v>
      </c>
      <c r="AD2428" s="148" t="s">
        <v>117</v>
      </c>
      <c r="AE2428" s="154" t="s">
        <v>154</v>
      </c>
      <c r="AF2428" s="148">
        <v>2</v>
      </c>
      <c r="AG2428" s="148">
        <v>2</v>
      </c>
      <c r="AJ2428" s="148" t="s">
        <v>212</v>
      </c>
      <c r="AK2428" s="148">
        <v>1104</v>
      </c>
      <c r="AL2428" s="148">
        <v>5.0000000000000001E-3</v>
      </c>
      <c r="AM2428" s="148">
        <v>5.0000000000000001E-3</v>
      </c>
      <c r="AN2428" s="148">
        <v>712</v>
      </c>
      <c r="AO2428" s="148">
        <v>712</v>
      </c>
      <c r="AP2428" s="148">
        <v>405</v>
      </c>
      <c r="AQ2428" s="148">
        <v>405</v>
      </c>
      <c r="AR2428" s="148">
        <v>1104</v>
      </c>
      <c r="AS2428" s="148">
        <v>10</v>
      </c>
      <c r="AT2428" s="148">
        <v>10</v>
      </c>
      <c r="AU2428" s="148">
        <v>5.0000000000000001E-3</v>
      </c>
      <c r="AV2428" s="148">
        <v>5.0000000000000001E-3</v>
      </c>
      <c r="AW2428" s="148">
        <v>1168</v>
      </c>
      <c r="AX2428" s="148">
        <v>1168</v>
      </c>
      <c r="AY2428" s="148">
        <v>133</v>
      </c>
      <c r="AZ2428" s="148">
        <v>133</v>
      </c>
      <c r="BA2428" s="148" t="s">
        <v>107</v>
      </c>
      <c r="BB2428" s="148">
        <v>11</v>
      </c>
      <c r="BD2428" s="148">
        <v>8</v>
      </c>
      <c r="BF2428" s="148" t="s">
        <v>978</v>
      </c>
      <c r="BG2428" s="148">
        <v>1</v>
      </c>
      <c r="BI2428" s="153">
        <v>42535</v>
      </c>
      <c r="BJ2428" s="154" t="s">
        <v>112</v>
      </c>
      <c r="BK2428" s="148">
        <v>41054531300042</v>
      </c>
      <c r="BM2428" s="148" t="s">
        <v>100</v>
      </c>
      <c r="BN2428" s="148" t="s">
        <v>979</v>
      </c>
      <c r="BO2428" s="148" t="s">
        <v>980</v>
      </c>
      <c r="BQ2428" s="153">
        <v>42534</v>
      </c>
      <c r="BR2428" s="148">
        <v>3</v>
      </c>
      <c r="BT2428" s="148">
        <v>1409</v>
      </c>
      <c r="BV2428" s="148" t="s">
        <v>1617</v>
      </c>
      <c r="BW2428" s="148">
        <v>29</v>
      </c>
      <c r="BY2428" s="148">
        <v>27</v>
      </c>
      <c r="CA2428" s="148">
        <v>1</v>
      </c>
      <c r="CC2428" s="148">
        <v>34255833500051</v>
      </c>
      <c r="CE2428" s="148" t="s">
        <v>100</v>
      </c>
      <c r="CF2428" s="148">
        <v>1</v>
      </c>
      <c r="CH2428" s="148">
        <v>3</v>
      </c>
      <c r="CJ2428" s="149">
        <v>41054531300042</v>
      </c>
      <c r="CL2428" s="149" t="s">
        <v>97</v>
      </c>
      <c r="CN2428" s="149">
        <v>3</v>
      </c>
      <c r="CT2428" s="149" t="s">
        <v>98</v>
      </c>
      <c r="CU2428" s="152">
        <v>42667</v>
      </c>
      <c r="CV2428" s="149">
        <v>0</v>
      </c>
      <c r="CX2428" s="149" t="s">
        <v>97</v>
      </c>
      <c r="CY2428" s="149" t="s">
        <v>99</v>
      </c>
      <c r="CZ2428" s="149">
        <v>41054531300042</v>
      </c>
      <c r="DB2428" s="149" t="s">
        <v>100</v>
      </c>
      <c r="DC2428" s="149" t="s">
        <v>101</v>
      </c>
      <c r="DD2428" s="149" t="s">
        <v>102</v>
      </c>
      <c r="DE2428" s="149" t="s">
        <v>1615</v>
      </c>
      <c r="DF2428" s="149">
        <v>1</v>
      </c>
    </row>
    <row r="2429" spans="1:110" x14ac:dyDescent="0.25">
      <c r="A2429" s="148" t="s">
        <v>96</v>
      </c>
      <c r="B2429" s="148">
        <v>0</v>
      </c>
      <c r="D2429" s="148" t="s">
        <v>97</v>
      </c>
      <c r="K2429" s="148">
        <v>1</v>
      </c>
      <c r="M2429" s="148">
        <v>4</v>
      </c>
      <c r="N2429" s="148" t="s">
        <v>976</v>
      </c>
      <c r="O2429" s="148">
        <v>0</v>
      </c>
      <c r="R2429" s="148">
        <v>6127985</v>
      </c>
      <c r="S2429" s="153">
        <v>42534</v>
      </c>
      <c r="T2429" s="148">
        <v>8</v>
      </c>
      <c r="U2429" s="148">
        <v>1</v>
      </c>
      <c r="V2429" s="148">
        <v>1</v>
      </c>
      <c r="X2429" s="148">
        <v>0</v>
      </c>
      <c r="Y2429" s="148">
        <v>0</v>
      </c>
      <c r="Z2429" s="153">
        <v>42535</v>
      </c>
      <c r="AA2429" s="154" t="s">
        <v>977</v>
      </c>
      <c r="AB2429" s="148">
        <v>23</v>
      </c>
      <c r="AC2429" s="148">
        <v>23</v>
      </c>
      <c r="AD2429" s="148" t="s">
        <v>117</v>
      </c>
      <c r="AE2429" s="154" t="s">
        <v>148</v>
      </c>
      <c r="AF2429" s="148">
        <v>2</v>
      </c>
      <c r="AG2429" s="148">
        <v>2</v>
      </c>
      <c r="AJ2429" s="148" t="s">
        <v>213</v>
      </c>
      <c r="AK2429" s="148">
        <v>5697</v>
      </c>
      <c r="AL2429" s="148">
        <v>5.0000000000000001E-3</v>
      </c>
      <c r="AM2429" s="148">
        <v>5.0000000000000001E-3</v>
      </c>
      <c r="AP2429" s="148">
        <v>454</v>
      </c>
      <c r="AQ2429" s="148">
        <v>454</v>
      </c>
      <c r="AR2429" s="148">
        <v>5697</v>
      </c>
      <c r="AS2429" s="148">
        <v>10</v>
      </c>
      <c r="AT2429" s="148">
        <v>10</v>
      </c>
      <c r="AU2429" s="148">
        <v>5.0000000000000001E-3</v>
      </c>
      <c r="AV2429" s="148">
        <v>5.0000000000000001E-3</v>
      </c>
      <c r="AY2429" s="148">
        <v>133</v>
      </c>
      <c r="AZ2429" s="148">
        <v>133</v>
      </c>
      <c r="BA2429" s="148" t="s">
        <v>107</v>
      </c>
      <c r="BB2429" s="148">
        <v>11</v>
      </c>
      <c r="BD2429" s="148">
        <v>8</v>
      </c>
      <c r="BF2429" s="148" t="s">
        <v>978</v>
      </c>
      <c r="BG2429" s="148">
        <v>1</v>
      </c>
      <c r="BI2429" s="153">
        <v>42535</v>
      </c>
      <c r="BJ2429" s="154" t="s">
        <v>112</v>
      </c>
      <c r="BK2429" s="148">
        <v>41054531300042</v>
      </c>
      <c r="BM2429" s="148" t="s">
        <v>100</v>
      </c>
      <c r="BN2429" s="148" t="s">
        <v>979</v>
      </c>
      <c r="BO2429" s="148" t="s">
        <v>980</v>
      </c>
      <c r="BQ2429" s="153">
        <v>42534</v>
      </c>
      <c r="BR2429" s="148">
        <v>3</v>
      </c>
      <c r="BT2429" s="148">
        <v>1409</v>
      </c>
      <c r="BV2429" s="148" t="s">
        <v>1617</v>
      </c>
      <c r="BW2429" s="148">
        <v>29</v>
      </c>
      <c r="BY2429" s="148">
        <v>27</v>
      </c>
      <c r="CA2429" s="148">
        <v>1</v>
      </c>
      <c r="CC2429" s="148">
        <v>34255833500051</v>
      </c>
      <c r="CE2429" s="148" t="s">
        <v>100</v>
      </c>
      <c r="CF2429" s="148">
        <v>1</v>
      </c>
      <c r="CH2429" s="148">
        <v>3</v>
      </c>
      <c r="CJ2429" s="149">
        <v>41054531300042</v>
      </c>
      <c r="CL2429" s="149" t="s">
        <v>97</v>
      </c>
      <c r="CN2429" s="149">
        <v>3</v>
      </c>
      <c r="CT2429" s="149" t="s">
        <v>98</v>
      </c>
      <c r="CU2429" s="152">
        <v>42667</v>
      </c>
      <c r="CV2429" s="149">
        <v>0</v>
      </c>
      <c r="CX2429" s="149" t="s">
        <v>97</v>
      </c>
      <c r="CY2429" s="149" t="s">
        <v>99</v>
      </c>
      <c r="CZ2429" s="149">
        <v>41054531300042</v>
      </c>
      <c r="DB2429" s="149" t="s">
        <v>100</v>
      </c>
      <c r="DC2429" s="149" t="s">
        <v>101</v>
      </c>
      <c r="DD2429" s="149" t="s">
        <v>102</v>
      </c>
      <c r="DE2429" s="149" t="s">
        <v>1615</v>
      </c>
      <c r="DF2429" s="149">
        <v>1</v>
      </c>
    </row>
    <row r="2430" spans="1:110" x14ac:dyDescent="0.25">
      <c r="A2430" s="148" t="s">
        <v>96</v>
      </c>
      <c r="B2430" s="148">
        <v>0</v>
      </c>
      <c r="D2430" s="148" t="s">
        <v>97</v>
      </c>
      <c r="K2430" s="148">
        <v>1</v>
      </c>
      <c r="M2430" s="148">
        <v>4</v>
      </c>
      <c r="N2430" s="148" t="s">
        <v>976</v>
      </c>
      <c r="O2430" s="148">
        <v>0</v>
      </c>
      <c r="R2430" s="148">
        <v>6127985</v>
      </c>
      <c r="S2430" s="153">
        <v>42534</v>
      </c>
      <c r="T2430" s="148">
        <v>8</v>
      </c>
      <c r="U2430" s="148">
        <v>1</v>
      </c>
      <c r="V2430" s="148">
        <v>1</v>
      </c>
      <c r="X2430" s="148">
        <v>0</v>
      </c>
      <c r="Y2430" s="148">
        <v>0</v>
      </c>
      <c r="Z2430" s="153">
        <v>42535</v>
      </c>
      <c r="AA2430" s="154" t="s">
        <v>977</v>
      </c>
      <c r="AB2430" s="148">
        <v>23</v>
      </c>
      <c r="AC2430" s="148">
        <v>23</v>
      </c>
      <c r="AD2430" s="148" t="s">
        <v>117</v>
      </c>
      <c r="AE2430" s="154" t="s">
        <v>148</v>
      </c>
      <c r="AF2430" s="148">
        <v>2</v>
      </c>
      <c r="AG2430" s="148">
        <v>2</v>
      </c>
      <c r="AJ2430" s="148" t="s">
        <v>214</v>
      </c>
      <c r="AK2430" s="148">
        <v>2012</v>
      </c>
      <c r="AL2430" s="148">
        <v>5.0000000000000001E-3</v>
      </c>
      <c r="AM2430" s="148">
        <v>5.0000000000000001E-3</v>
      </c>
      <c r="AP2430" s="148">
        <v>454</v>
      </c>
      <c r="AQ2430" s="148">
        <v>454</v>
      </c>
      <c r="AR2430" s="148">
        <v>2012</v>
      </c>
      <c r="AS2430" s="148">
        <v>10</v>
      </c>
      <c r="AT2430" s="148">
        <v>10</v>
      </c>
      <c r="AU2430" s="148">
        <v>5.0000000000000001E-3</v>
      </c>
      <c r="AV2430" s="148">
        <v>5.0000000000000001E-3</v>
      </c>
      <c r="AY2430" s="148">
        <v>133</v>
      </c>
      <c r="AZ2430" s="148">
        <v>133</v>
      </c>
      <c r="BA2430" s="148" t="s">
        <v>107</v>
      </c>
      <c r="BB2430" s="148">
        <v>11</v>
      </c>
      <c r="BD2430" s="148">
        <v>8</v>
      </c>
      <c r="BF2430" s="148" t="s">
        <v>978</v>
      </c>
      <c r="BG2430" s="148">
        <v>1</v>
      </c>
      <c r="BI2430" s="153">
        <v>42535</v>
      </c>
      <c r="BJ2430" s="154" t="s">
        <v>112</v>
      </c>
      <c r="BK2430" s="148">
        <v>41054531300042</v>
      </c>
      <c r="BM2430" s="148" t="s">
        <v>100</v>
      </c>
      <c r="BN2430" s="148" t="s">
        <v>979</v>
      </c>
      <c r="BO2430" s="148" t="s">
        <v>980</v>
      </c>
      <c r="BQ2430" s="153">
        <v>42534</v>
      </c>
      <c r="BR2430" s="148">
        <v>3</v>
      </c>
      <c r="BT2430" s="148">
        <v>1409</v>
      </c>
      <c r="BV2430" s="148" t="s">
        <v>1617</v>
      </c>
      <c r="BW2430" s="148">
        <v>29</v>
      </c>
      <c r="BY2430" s="148">
        <v>27</v>
      </c>
      <c r="CA2430" s="148">
        <v>1</v>
      </c>
      <c r="CC2430" s="148">
        <v>34255833500051</v>
      </c>
      <c r="CE2430" s="148" t="s">
        <v>100</v>
      </c>
      <c r="CF2430" s="148">
        <v>1</v>
      </c>
      <c r="CH2430" s="148">
        <v>3</v>
      </c>
      <c r="CJ2430" s="149">
        <v>41054531300042</v>
      </c>
      <c r="CL2430" s="149" t="s">
        <v>97</v>
      </c>
      <c r="CN2430" s="149">
        <v>3</v>
      </c>
      <c r="CT2430" s="149" t="s">
        <v>98</v>
      </c>
      <c r="CU2430" s="152">
        <v>42667</v>
      </c>
      <c r="CV2430" s="149">
        <v>0</v>
      </c>
      <c r="CX2430" s="149" t="s">
        <v>97</v>
      </c>
      <c r="CY2430" s="149" t="s">
        <v>99</v>
      </c>
      <c r="CZ2430" s="149">
        <v>41054531300042</v>
      </c>
      <c r="DB2430" s="149" t="s">
        <v>100</v>
      </c>
      <c r="DC2430" s="149" t="s">
        <v>101</v>
      </c>
      <c r="DD2430" s="149" t="s">
        <v>102</v>
      </c>
      <c r="DE2430" s="149" t="s">
        <v>1615</v>
      </c>
      <c r="DF2430" s="149">
        <v>1</v>
      </c>
    </row>
    <row r="2431" spans="1:110" x14ac:dyDescent="0.25">
      <c r="A2431" s="148" t="s">
        <v>96</v>
      </c>
      <c r="B2431" s="148">
        <v>0</v>
      </c>
      <c r="D2431" s="148" t="s">
        <v>97</v>
      </c>
      <c r="K2431" s="148">
        <v>1</v>
      </c>
      <c r="M2431" s="148">
        <v>4</v>
      </c>
      <c r="N2431" s="148" t="s">
        <v>976</v>
      </c>
      <c r="O2431" s="148">
        <v>0</v>
      </c>
      <c r="R2431" s="148">
        <v>6127985</v>
      </c>
      <c r="S2431" s="153">
        <v>42534</v>
      </c>
      <c r="T2431" s="148">
        <v>8</v>
      </c>
      <c r="U2431" s="148">
        <v>1</v>
      </c>
      <c r="V2431" s="148">
        <v>1</v>
      </c>
      <c r="X2431" s="148">
        <v>0</v>
      </c>
      <c r="Y2431" s="148">
        <v>0</v>
      </c>
      <c r="Z2431" s="153">
        <v>42535</v>
      </c>
      <c r="AA2431" s="154" t="s">
        <v>977</v>
      </c>
      <c r="AB2431" s="148">
        <v>23</v>
      </c>
      <c r="AC2431" s="148">
        <v>23</v>
      </c>
      <c r="AD2431" s="148" t="s">
        <v>117</v>
      </c>
      <c r="AE2431" s="154" t="s">
        <v>148</v>
      </c>
      <c r="AF2431" s="148">
        <v>2</v>
      </c>
      <c r="AG2431" s="148">
        <v>2</v>
      </c>
      <c r="AJ2431" s="148" t="s">
        <v>215</v>
      </c>
      <c r="AK2431" s="148">
        <v>5523</v>
      </c>
      <c r="AL2431" s="148">
        <v>5.0000000000000001E-3</v>
      </c>
      <c r="AM2431" s="148">
        <v>5.0000000000000001E-3</v>
      </c>
      <c r="AP2431" s="148">
        <v>454</v>
      </c>
      <c r="AQ2431" s="148">
        <v>454</v>
      </c>
      <c r="AR2431" s="148">
        <v>5523</v>
      </c>
      <c r="AS2431" s="148">
        <v>10</v>
      </c>
      <c r="AT2431" s="148">
        <v>10</v>
      </c>
      <c r="AU2431" s="148">
        <v>5.0000000000000001E-3</v>
      </c>
      <c r="AV2431" s="148">
        <v>5.0000000000000001E-3</v>
      </c>
      <c r="AY2431" s="148">
        <v>133</v>
      </c>
      <c r="AZ2431" s="148">
        <v>133</v>
      </c>
      <c r="BA2431" s="148" t="s">
        <v>107</v>
      </c>
      <c r="BB2431" s="148">
        <v>11</v>
      </c>
      <c r="BD2431" s="148">
        <v>8</v>
      </c>
      <c r="BF2431" s="148" t="s">
        <v>978</v>
      </c>
      <c r="BG2431" s="148">
        <v>1</v>
      </c>
      <c r="BI2431" s="153">
        <v>42535</v>
      </c>
      <c r="BJ2431" s="154" t="s">
        <v>112</v>
      </c>
      <c r="BK2431" s="148">
        <v>41054531300042</v>
      </c>
      <c r="BM2431" s="148" t="s">
        <v>100</v>
      </c>
      <c r="BN2431" s="148" t="s">
        <v>979</v>
      </c>
      <c r="BO2431" s="148" t="s">
        <v>980</v>
      </c>
      <c r="BQ2431" s="153">
        <v>42534</v>
      </c>
      <c r="BR2431" s="148">
        <v>3</v>
      </c>
      <c r="BT2431" s="148">
        <v>1409</v>
      </c>
      <c r="BV2431" s="148" t="s">
        <v>1617</v>
      </c>
      <c r="BW2431" s="148">
        <v>29</v>
      </c>
      <c r="BY2431" s="148">
        <v>27</v>
      </c>
      <c r="CA2431" s="148">
        <v>1</v>
      </c>
      <c r="CC2431" s="148">
        <v>34255833500051</v>
      </c>
      <c r="CE2431" s="148" t="s">
        <v>100</v>
      </c>
      <c r="CF2431" s="148">
        <v>1</v>
      </c>
      <c r="CH2431" s="148">
        <v>3</v>
      </c>
      <c r="CJ2431" s="149">
        <v>41054531300042</v>
      </c>
      <c r="CL2431" s="149" t="s">
        <v>97</v>
      </c>
      <c r="CN2431" s="149">
        <v>3</v>
      </c>
      <c r="CT2431" s="149" t="s">
        <v>98</v>
      </c>
      <c r="CU2431" s="152">
        <v>42667</v>
      </c>
      <c r="CV2431" s="149">
        <v>0</v>
      </c>
      <c r="CX2431" s="149" t="s">
        <v>97</v>
      </c>
      <c r="CY2431" s="149" t="s">
        <v>99</v>
      </c>
      <c r="CZ2431" s="149">
        <v>41054531300042</v>
      </c>
      <c r="DB2431" s="149" t="s">
        <v>100</v>
      </c>
      <c r="DC2431" s="149" t="s">
        <v>101</v>
      </c>
      <c r="DD2431" s="149" t="s">
        <v>102</v>
      </c>
      <c r="DE2431" s="149" t="s">
        <v>1615</v>
      </c>
      <c r="DF2431" s="149">
        <v>1</v>
      </c>
    </row>
    <row r="2432" spans="1:110" x14ac:dyDescent="0.25">
      <c r="A2432" s="148" t="s">
        <v>96</v>
      </c>
      <c r="B2432" s="148">
        <v>0</v>
      </c>
      <c r="D2432" s="148" t="s">
        <v>97</v>
      </c>
      <c r="K2432" s="148">
        <v>1</v>
      </c>
      <c r="M2432" s="148">
        <v>4</v>
      </c>
      <c r="N2432" s="148" t="s">
        <v>976</v>
      </c>
      <c r="O2432" s="148">
        <v>0</v>
      </c>
      <c r="R2432" s="148">
        <v>6127985</v>
      </c>
      <c r="S2432" s="153">
        <v>42534</v>
      </c>
      <c r="T2432" s="148">
        <v>8</v>
      </c>
      <c r="U2432" s="148">
        <v>1</v>
      </c>
      <c r="V2432" s="148">
        <v>1</v>
      </c>
      <c r="X2432" s="148">
        <v>0</v>
      </c>
      <c r="Y2432" s="148">
        <v>0</v>
      </c>
      <c r="Z2432" s="153">
        <v>42535</v>
      </c>
      <c r="AA2432" s="154" t="s">
        <v>977</v>
      </c>
      <c r="AB2432" s="148">
        <v>23</v>
      </c>
      <c r="AC2432" s="148">
        <v>23</v>
      </c>
      <c r="AD2432" s="148" t="s">
        <v>117</v>
      </c>
      <c r="AE2432" s="154" t="s">
        <v>148</v>
      </c>
      <c r="AF2432" s="148">
        <v>2</v>
      </c>
      <c r="AG2432" s="148">
        <v>2</v>
      </c>
      <c r="AJ2432" s="148" t="s">
        <v>216</v>
      </c>
      <c r="AK2432" s="148">
        <v>1105</v>
      </c>
      <c r="AL2432" s="148">
        <v>0.05</v>
      </c>
      <c r="AM2432" s="148">
        <v>0.05</v>
      </c>
      <c r="AP2432" s="148">
        <v>454</v>
      </c>
      <c r="AQ2432" s="148">
        <v>454</v>
      </c>
      <c r="AR2432" s="148">
        <v>1105</v>
      </c>
      <c r="AS2432" s="148">
        <v>10</v>
      </c>
      <c r="AT2432" s="148">
        <v>10</v>
      </c>
      <c r="AU2432" s="148">
        <v>0.05</v>
      </c>
      <c r="AV2432" s="148">
        <v>0.05</v>
      </c>
      <c r="AY2432" s="148">
        <v>133</v>
      </c>
      <c r="AZ2432" s="148">
        <v>133</v>
      </c>
      <c r="BA2432" s="148" t="s">
        <v>107</v>
      </c>
      <c r="BB2432" s="148">
        <v>11</v>
      </c>
      <c r="BD2432" s="148">
        <v>8</v>
      </c>
      <c r="BF2432" s="148" t="s">
        <v>978</v>
      </c>
      <c r="BG2432" s="148">
        <v>1</v>
      </c>
      <c r="BI2432" s="153">
        <v>42535</v>
      </c>
      <c r="BJ2432" s="154" t="s">
        <v>112</v>
      </c>
      <c r="BK2432" s="148">
        <v>41054531300042</v>
      </c>
      <c r="BM2432" s="148" t="s">
        <v>100</v>
      </c>
      <c r="BN2432" s="148" t="s">
        <v>979</v>
      </c>
      <c r="BO2432" s="148" t="s">
        <v>980</v>
      </c>
      <c r="BQ2432" s="153">
        <v>42534</v>
      </c>
      <c r="BR2432" s="148">
        <v>3</v>
      </c>
      <c r="BT2432" s="148">
        <v>1409</v>
      </c>
      <c r="BV2432" s="148" t="s">
        <v>1617</v>
      </c>
      <c r="BW2432" s="148">
        <v>29</v>
      </c>
      <c r="BY2432" s="148">
        <v>27</v>
      </c>
      <c r="CA2432" s="148">
        <v>1</v>
      </c>
      <c r="CC2432" s="148">
        <v>34255833500051</v>
      </c>
      <c r="CE2432" s="148" t="s">
        <v>100</v>
      </c>
      <c r="CF2432" s="148">
        <v>1</v>
      </c>
      <c r="CH2432" s="148">
        <v>3</v>
      </c>
      <c r="CJ2432" s="149">
        <v>41054531300042</v>
      </c>
      <c r="CL2432" s="149" t="s">
        <v>97</v>
      </c>
      <c r="CN2432" s="149">
        <v>3</v>
      </c>
      <c r="CT2432" s="149" t="s">
        <v>98</v>
      </c>
      <c r="CU2432" s="152">
        <v>42667</v>
      </c>
      <c r="CV2432" s="149">
        <v>0</v>
      </c>
      <c r="CX2432" s="149" t="s">
        <v>97</v>
      </c>
      <c r="CY2432" s="149" t="s">
        <v>99</v>
      </c>
      <c r="CZ2432" s="149">
        <v>41054531300042</v>
      </c>
      <c r="DB2432" s="149" t="s">
        <v>100</v>
      </c>
      <c r="DC2432" s="149" t="s">
        <v>101</v>
      </c>
      <c r="DD2432" s="149" t="s">
        <v>102</v>
      </c>
      <c r="DE2432" s="149" t="s">
        <v>1615</v>
      </c>
      <c r="DF2432" s="149">
        <v>1</v>
      </c>
    </row>
    <row r="2433" spans="1:110" x14ac:dyDescent="0.25">
      <c r="A2433" s="148" t="s">
        <v>96</v>
      </c>
      <c r="B2433" s="148">
        <v>0</v>
      </c>
      <c r="D2433" s="148" t="s">
        <v>97</v>
      </c>
      <c r="K2433" s="148">
        <v>1</v>
      </c>
      <c r="M2433" s="148">
        <v>4</v>
      </c>
      <c r="N2433" s="148" t="s">
        <v>976</v>
      </c>
      <c r="O2433" s="148">
        <v>0</v>
      </c>
      <c r="R2433" s="148">
        <v>6127985</v>
      </c>
      <c r="S2433" s="153">
        <v>42534</v>
      </c>
      <c r="T2433" s="148">
        <v>8</v>
      </c>
      <c r="U2433" s="148">
        <v>1</v>
      </c>
      <c r="V2433" s="148">
        <v>1</v>
      </c>
      <c r="X2433" s="148">
        <v>0</v>
      </c>
      <c r="Y2433" s="148">
        <v>0</v>
      </c>
      <c r="Z2433" s="153">
        <v>42535</v>
      </c>
      <c r="AA2433" s="154" t="s">
        <v>977</v>
      </c>
      <c r="AB2433" s="148">
        <v>23</v>
      </c>
      <c r="AC2433" s="148">
        <v>23</v>
      </c>
      <c r="AD2433" s="148" t="s">
        <v>117</v>
      </c>
      <c r="AE2433" s="154" t="s">
        <v>148</v>
      </c>
      <c r="AF2433" s="148">
        <v>2</v>
      </c>
      <c r="AG2433" s="148">
        <v>2</v>
      </c>
      <c r="AJ2433" s="148" t="s">
        <v>217</v>
      </c>
      <c r="AK2433" s="148">
        <v>7516</v>
      </c>
      <c r="AL2433" s="148">
        <v>5.0000000000000001E-3</v>
      </c>
      <c r="AM2433" s="148">
        <v>5.0000000000000001E-3</v>
      </c>
      <c r="AP2433" s="148">
        <v>454</v>
      </c>
      <c r="AQ2433" s="148">
        <v>454</v>
      </c>
      <c r="AR2433" s="148">
        <v>7516</v>
      </c>
      <c r="AS2433" s="148">
        <v>10</v>
      </c>
      <c r="AT2433" s="148">
        <v>10</v>
      </c>
      <c r="AU2433" s="148">
        <v>5.0000000000000001E-3</v>
      </c>
      <c r="AV2433" s="148">
        <v>5.0000000000000001E-3</v>
      </c>
      <c r="AY2433" s="148">
        <v>133</v>
      </c>
      <c r="AZ2433" s="148">
        <v>133</v>
      </c>
      <c r="BA2433" s="148" t="s">
        <v>107</v>
      </c>
      <c r="BB2433" s="148">
        <v>11</v>
      </c>
      <c r="BD2433" s="148">
        <v>8</v>
      </c>
      <c r="BF2433" s="148" t="s">
        <v>978</v>
      </c>
      <c r="BG2433" s="148">
        <v>1</v>
      </c>
      <c r="BI2433" s="153">
        <v>42535</v>
      </c>
      <c r="BJ2433" s="154" t="s">
        <v>112</v>
      </c>
      <c r="BK2433" s="148">
        <v>41054531300042</v>
      </c>
      <c r="BM2433" s="148" t="s">
        <v>100</v>
      </c>
      <c r="BN2433" s="148" t="s">
        <v>979</v>
      </c>
      <c r="BO2433" s="148" t="s">
        <v>980</v>
      </c>
      <c r="BQ2433" s="153">
        <v>42534</v>
      </c>
      <c r="BR2433" s="148">
        <v>3</v>
      </c>
      <c r="BT2433" s="148">
        <v>1409</v>
      </c>
      <c r="BV2433" s="148" t="s">
        <v>1617</v>
      </c>
      <c r="BW2433" s="148">
        <v>29</v>
      </c>
      <c r="BY2433" s="148">
        <v>27</v>
      </c>
      <c r="CA2433" s="148">
        <v>1</v>
      </c>
      <c r="CC2433" s="148">
        <v>34255833500051</v>
      </c>
      <c r="CE2433" s="148" t="s">
        <v>100</v>
      </c>
      <c r="CF2433" s="148">
        <v>1</v>
      </c>
      <c r="CH2433" s="148">
        <v>3</v>
      </c>
      <c r="CJ2433" s="149">
        <v>41054531300042</v>
      </c>
      <c r="CL2433" s="149" t="s">
        <v>97</v>
      </c>
      <c r="CN2433" s="149">
        <v>3</v>
      </c>
      <c r="CT2433" s="149" t="s">
        <v>98</v>
      </c>
      <c r="CU2433" s="152">
        <v>42667</v>
      </c>
      <c r="CV2433" s="149">
        <v>0</v>
      </c>
      <c r="CX2433" s="149" t="s">
        <v>97</v>
      </c>
      <c r="CY2433" s="149" t="s">
        <v>99</v>
      </c>
      <c r="CZ2433" s="149">
        <v>41054531300042</v>
      </c>
      <c r="DB2433" s="149" t="s">
        <v>100</v>
      </c>
      <c r="DC2433" s="149" t="s">
        <v>101</v>
      </c>
      <c r="DD2433" s="149" t="s">
        <v>102</v>
      </c>
      <c r="DE2433" s="149" t="s">
        <v>1615</v>
      </c>
      <c r="DF2433" s="149">
        <v>1</v>
      </c>
    </row>
    <row r="2434" spans="1:110" x14ac:dyDescent="0.25">
      <c r="A2434" s="148" t="s">
        <v>96</v>
      </c>
      <c r="B2434" s="148">
        <v>0</v>
      </c>
      <c r="D2434" s="148" t="s">
        <v>97</v>
      </c>
      <c r="K2434" s="148">
        <v>1</v>
      </c>
      <c r="M2434" s="148">
        <v>4</v>
      </c>
      <c r="N2434" s="148" t="s">
        <v>976</v>
      </c>
      <c r="O2434" s="148">
        <v>0</v>
      </c>
      <c r="R2434" s="148">
        <v>6127985</v>
      </c>
      <c r="S2434" s="153">
        <v>42534</v>
      </c>
      <c r="T2434" s="148">
        <v>8</v>
      </c>
      <c r="U2434" s="148">
        <v>2</v>
      </c>
      <c r="V2434" s="148">
        <v>2</v>
      </c>
      <c r="X2434" s="148">
        <v>0</v>
      </c>
      <c r="Y2434" s="148">
        <v>0</v>
      </c>
      <c r="Z2434" s="153">
        <v>42535</v>
      </c>
      <c r="AA2434" s="154" t="s">
        <v>977</v>
      </c>
      <c r="AB2434" s="148">
        <v>23</v>
      </c>
      <c r="AC2434" s="148">
        <v>23</v>
      </c>
      <c r="AD2434" s="148" t="s">
        <v>117</v>
      </c>
      <c r="AE2434" s="154" t="s">
        <v>154</v>
      </c>
      <c r="AF2434" s="148">
        <v>2</v>
      </c>
      <c r="AG2434" s="148">
        <v>2</v>
      </c>
      <c r="AJ2434" s="148" t="s">
        <v>218</v>
      </c>
      <c r="AK2434" s="148">
        <v>1308</v>
      </c>
      <c r="AL2434" s="148">
        <v>5.0000000000000001E-3</v>
      </c>
      <c r="AM2434" s="148">
        <v>5.0000000000000001E-3</v>
      </c>
      <c r="AN2434" s="148">
        <v>712</v>
      </c>
      <c r="AO2434" s="148">
        <v>712</v>
      </c>
      <c r="AP2434" s="148">
        <v>405</v>
      </c>
      <c r="AQ2434" s="148">
        <v>405</v>
      </c>
      <c r="AR2434" s="148">
        <v>1308</v>
      </c>
      <c r="AS2434" s="148">
        <v>10</v>
      </c>
      <c r="AT2434" s="148">
        <v>10</v>
      </c>
      <c r="AU2434" s="148">
        <v>5.0000000000000001E-3</v>
      </c>
      <c r="AV2434" s="148">
        <v>5.0000000000000001E-3</v>
      </c>
      <c r="AW2434" s="148">
        <v>1168</v>
      </c>
      <c r="AX2434" s="148">
        <v>1168</v>
      </c>
      <c r="AY2434" s="148">
        <v>133</v>
      </c>
      <c r="AZ2434" s="148">
        <v>133</v>
      </c>
      <c r="BA2434" s="148" t="s">
        <v>107</v>
      </c>
      <c r="BB2434" s="148">
        <v>11</v>
      </c>
      <c r="BD2434" s="148">
        <v>8</v>
      </c>
      <c r="BF2434" s="148" t="s">
        <v>978</v>
      </c>
      <c r="BG2434" s="148">
        <v>1</v>
      </c>
      <c r="BI2434" s="153">
        <v>42535</v>
      </c>
      <c r="BJ2434" s="154" t="s">
        <v>112</v>
      </c>
      <c r="BK2434" s="148">
        <v>41054531300042</v>
      </c>
      <c r="BM2434" s="148" t="s">
        <v>100</v>
      </c>
      <c r="BN2434" s="148" t="s">
        <v>979</v>
      </c>
      <c r="BO2434" s="148" t="s">
        <v>980</v>
      </c>
      <c r="BQ2434" s="153">
        <v>42534</v>
      </c>
      <c r="BR2434" s="148">
        <v>3</v>
      </c>
      <c r="BT2434" s="148">
        <v>1409</v>
      </c>
      <c r="BV2434" s="148" t="s">
        <v>1617</v>
      </c>
      <c r="BW2434" s="148">
        <v>29</v>
      </c>
      <c r="BY2434" s="148">
        <v>27</v>
      </c>
      <c r="CA2434" s="148">
        <v>1</v>
      </c>
      <c r="CC2434" s="148">
        <v>34255833500051</v>
      </c>
      <c r="CE2434" s="148" t="s">
        <v>100</v>
      </c>
      <c r="CF2434" s="148">
        <v>1</v>
      </c>
      <c r="CH2434" s="148">
        <v>3</v>
      </c>
      <c r="CJ2434" s="149">
        <v>41054531300042</v>
      </c>
      <c r="CL2434" s="149" t="s">
        <v>97</v>
      </c>
      <c r="CN2434" s="149">
        <v>3</v>
      </c>
      <c r="CT2434" s="149" t="s">
        <v>98</v>
      </c>
      <c r="CU2434" s="152">
        <v>42667</v>
      </c>
      <c r="CV2434" s="149">
        <v>0</v>
      </c>
      <c r="CX2434" s="149" t="s">
        <v>97</v>
      </c>
      <c r="CY2434" s="149" t="s">
        <v>99</v>
      </c>
      <c r="CZ2434" s="149">
        <v>41054531300042</v>
      </c>
      <c r="DB2434" s="149" t="s">
        <v>100</v>
      </c>
      <c r="DC2434" s="149" t="s">
        <v>101</v>
      </c>
      <c r="DD2434" s="149" t="s">
        <v>102</v>
      </c>
      <c r="DE2434" s="149" t="s">
        <v>1615</v>
      </c>
      <c r="DF2434" s="149">
        <v>1</v>
      </c>
    </row>
    <row r="2435" spans="1:110" x14ac:dyDescent="0.25">
      <c r="A2435" s="148" t="s">
        <v>96</v>
      </c>
      <c r="B2435" s="148">
        <v>0</v>
      </c>
      <c r="D2435" s="148" t="s">
        <v>97</v>
      </c>
      <c r="K2435" s="148">
        <v>1</v>
      </c>
      <c r="M2435" s="148">
        <v>4</v>
      </c>
      <c r="N2435" s="148" t="s">
        <v>976</v>
      </c>
      <c r="O2435" s="148">
        <v>0</v>
      </c>
      <c r="R2435" s="148">
        <v>6127985</v>
      </c>
      <c r="S2435" s="153">
        <v>42534</v>
      </c>
      <c r="T2435" s="148">
        <v>8</v>
      </c>
      <c r="U2435" s="148">
        <v>2</v>
      </c>
      <c r="V2435" s="148">
        <v>2</v>
      </c>
      <c r="X2435" s="148">
        <v>0</v>
      </c>
      <c r="Y2435" s="148">
        <v>0</v>
      </c>
      <c r="Z2435" s="153">
        <v>42535</v>
      </c>
      <c r="AA2435" s="154" t="s">
        <v>977</v>
      </c>
      <c r="AB2435" s="148">
        <v>3</v>
      </c>
      <c r="AC2435" s="148">
        <v>3</v>
      </c>
      <c r="AD2435" s="148" t="s">
        <v>219</v>
      </c>
      <c r="AE2435" s="154" t="s">
        <v>222</v>
      </c>
      <c r="AF2435" s="148">
        <v>2</v>
      </c>
      <c r="AG2435" s="148">
        <v>2</v>
      </c>
      <c r="AJ2435" s="148" t="s">
        <v>220</v>
      </c>
      <c r="AK2435" s="148">
        <v>1335</v>
      </c>
      <c r="AL2435" s="148">
        <v>0.01</v>
      </c>
      <c r="AM2435" s="148">
        <v>0.01</v>
      </c>
      <c r="AP2435" s="148">
        <v>359</v>
      </c>
      <c r="AQ2435" s="148">
        <v>359</v>
      </c>
      <c r="AR2435" s="148">
        <v>1335</v>
      </c>
      <c r="AS2435" s="148">
        <v>1</v>
      </c>
      <c r="AT2435" s="148">
        <v>1</v>
      </c>
      <c r="AU2435" s="148">
        <v>0.01</v>
      </c>
      <c r="AV2435" s="148">
        <v>0.01</v>
      </c>
      <c r="AY2435" s="148">
        <v>169</v>
      </c>
      <c r="AZ2435" s="148">
        <v>169</v>
      </c>
      <c r="BA2435" s="148" t="s">
        <v>221</v>
      </c>
      <c r="BB2435" s="148">
        <v>11</v>
      </c>
      <c r="BD2435" s="148">
        <v>8</v>
      </c>
      <c r="BF2435" s="148" t="s">
        <v>978</v>
      </c>
      <c r="BG2435" s="148">
        <v>1</v>
      </c>
      <c r="BI2435" s="153">
        <v>42535</v>
      </c>
      <c r="BJ2435" s="154" t="s">
        <v>112</v>
      </c>
      <c r="BK2435" s="148">
        <v>41054531300042</v>
      </c>
      <c r="BM2435" s="148" t="s">
        <v>100</v>
      </c>
      <c r="BN2435" s="148" t="s">
        <v>979</v>
      </c>
      <c r="BO2435" s="148" t="s">
        <v>980</v>
      </c>
      <c r="BQ2435" s="153">
        <v>42534</v>
      </c>
      <c r="BR2435" s="148">
        <v>3</v>
      </c>
      <c r="BT2435" s="148">
        <v>1409</v>
      </c>
      <c r="BV2435" s="148" t="s">
        <v>1617</v>
      </c>
      <c r="BW2435" s="148">
        <v>29</v>
      </c>
      <c r="BY2435" s="148">
        <v>27</v>
      </c>
      <c r="CA2435" s="148">
        <v>1</v>
      </c>
      <c r="CC2435" s="148">
        <v>34255833500051</v>
      </c>
      <c r="CE2435" s="148" t="s">
        <v>100</v>
      </c>
      <c r="CF2435" s="148">
        <v>1</v>
      </c>
      <c r="CH2435" s="148">
        <v>3</v>
      </c>
      <c r="CJ2435" s="149">
        <v>41054531300042</v>
      </c>
      <c r="CL2435" s="149" t="s">
        <v>97</v>
      </c>
      <c r="CN2435" s="149">
        <v>3</v>
      </c>
      <c r="CT2435" s="149" t="s">
        <v>98</v>
      </c>
      <c r="CU2435" s="152">
        <v>42667</v>
      </c>
      <c r="CV2435" s="149">
        <v>0</v>
      </c>
      <c r="CX2435" s="149" t="s">
        <v>97</v>
      </c>
      <c r="CY2435" s="149" t="s">
        <v>99</v>
      </c>
      <c r="CZ2435" s="149">
        <v>41054531300042</v>
      </c>
      <c r="DB2435" s="149" t="s">
        <v>100</v>
      </c>
      <c r="DC2435" s="149" t="s">
        <v>101</v>
      </c>
      <c r="DD2435" s="149" t="s">
        <v>102</v>
      </c>
      <c r="DE2435" s="149" t="s">
        <v>1615</v>
      </c>
      <c r="DF2435" s="149">
        <v>1</v>
      </c>
    </row>
    <row r="2436" spans="1:110" x14ac:dyDescent="0.25">
      <c r="A2436" s="148" t="s">
        <v>96</v>
      </c>
      <c r="B2436" s="148">
        <v>0</v>
      </c>
      <c r="D2436" s="148" t="s">
        <v>97</v>
      </c>
      <c r="K2436" s="148">
        <v>1</v>
      </c>
      <c r="M2436" s="148">
        <v>4</v>
      </c>
      <c r="N2436" s="148" t="s">
        <v>976</v>
      </c>
      <c r="O2436" s="148">
        <v>0</v>
      </c>
      <c r="R2436" s="148">
        <v>6127985</v>
      </c>
      <c r="S2436" s="153">
        <v>42534</v>
      </c>
      <c r="T2436" s="148">
        <v>8</v>
      </c>
      <c r="U2436" s="148">
        <v>1</v>
      </c>
      <c r="V2436" s="148">
        <v>1</v>
      </c>
      <c r="X2436" s="148">
        <v>0</v>
      </c>
      <c r="Y2436" s="148">
        <v>0</v>
      </c>
      <c r="Z2436" s="153">
        <v>42535</v>
      </c>
      <c r="AA2436" s="154" t="s">
        <v>977</v>
      </c>
      <c r="AB2436" s="148">
        <v>23</v>
      </c>
      <c r="AC2436" s="148">
        <v>23</v>
      </c>
      <c r="AD2436" s="148" t="s">
        <v>117</v>
      </c>
      <c r="AE2436" s="154" t="s">
        <v>200</v>
      </c>
      <c r="AF2436" s="148">
        <v>2</v>
      </c>
      <c r="AG2436" s="148">
        <v>2</v>
      </c>
      <c r="AJ2436" s="148" t="s">
        <v>223</v>
      </c>
      <c r="AK2436" s="148">
        <v>1907</v>
      </c>
      <c r="AL2436" s="148">
        <v>0.02</v>
      </c>
      <c r="AM2436" s="148">
        <v>0.02</v>
      </c>
      <c r="AP2436" s="148">
        <v>454</v>
      </c>
      <c r="AQ2436" s="148">
        <v>454</v>
      </c>
      <c r="AR2436" s="148">
        <v>1907</v>
      </c>
      <c r="AS2436" s="148">
        <v>1</v>
      </c>
      <c r="AT2436" s="148">
        <v>1</v>
      </c>
      <c r="AU2436" s="148">
        <v>0.57499999999999996</v>
      </c>
      <c r="AV2436" s="148">
        <v>0.57499999999999996</v>
      </c>
      <c r="AY2436" s="148">
        <v>133</v>
      </c>
      <c r="AZ2436" s="148">
        <v>133</v>
      </c>
      <c r="BA2436" s="148" t="s">
        <v>107</v>
      </c>
      <c r="BB2436" s="148">
        <v>11</v>
      </c>
      <c r="BD2436" s="148">
        <v>8</v>
      </c>
      <c r="BF2436" s="148" t="s">
        <v>978</v>
      </c>
      <c r="BG2436" s="148">
        <v>1</v>
      </c>
      <c r="BI2436" s="153">
        <v>42535</v>
      </c>
      <c r="BJ2436" s="154" t="s">
        <v>112</v>
      </c>
      <c r="BK2436" s="148">
        <v>41054531300042</v>
      </c>
      <c r="BM2436" s="148" t="s">
        <v>100</v>
      </c>
      <c r="BN2436" s="148" t="s">
        <v>979</v>
      </c>
      <c r="BO2436" s="148" t="s">
        <v>980</v>
      </c>
      <c r="BQ2436" s="153">
        <v>42534</v>
      </c>
      <c r="BR2436" s="148">
        <v>3</v>
      </c>
      <c r="BT2436" s="148">
        <v>1409</v>
      </c>
      <c r="BV2436" s="148" t="s">
        <v>1617</v>
      </c>
      <c r="BW2436" s="148">
        <v>29</v>
      </c>
      <c r="BY2436" s="148">
        <v>27</v>
      </c>
      <c r="CA2436" s="148">
        <v>1</v>
      </c>
      <c r="CC2436" s="148">
        <v>34255833500051</v>
      </c>
      <c r="CE2436" s="148" t="s">
        <v>100</v>
      </c>
      <c r="CF2436" s="148">
        <v>1</v>
      </c>
      <c r="CH2436" s="148">
        <v>3</v>
      </c>
      <c r="CJ2436" s="149">
        <v>41054531300042</v>
      </c>
      <c r="CL2436" s="149" t="s">
        <v>97</v>
      </c>
      <c r="CN2436" s="149">
        <v>3</v>
      </c>
      <c r="CT2436" s="149" t="s">
        <v>98</v>
      </c>
      <c r="CU2436" s="152">
        <v>42667</v>
      </c>
      <c r="CV2436" s="149">
        <v>0</v>
      </c>
      <c r="CX2436" s="149" t="s">
        <v>97</v>
      </c>
      <c r="CY2436" s="149" t="s">
        <v>99</v>
      </c>
      <c r="CZ2436" s="149">
        <v>41054531300042</v>
      </c>
      <c r="DB2436" s="149" t="s">
        <v>100</v>
      </c>
      <c r="DC2436" s="149" t="s">
        <v>101</v>
      </c>
      <c r="DD2436" s="149" t="s">
        <v>102</v>
      </c>
      <c r="DE2436" s="149" t="s">
        <v>1615</v>
      </c>
      <c r="DF2436" s="149">
        <v>1</v>
      </c>
    </row>
    <row r="2437" spans="1:110" x14ac:dyDescent="0.25">
      <c r="A2437" s="148" t="s">
        <v>96</v>
      </c>
      <c r="B2437" s="148">
        <v>0</v>
      </c>
      <c r="D2437" s="148" t="s">
        <v>97</v>
      </c>
      <c r="K2437" s="148">
        <v>1</v>
      </c>
      <c r="M2437" s="148">
        <v>4</v>
      </c>
      <c r="N2437" s="148" t="s">
        <v>976</v>
      </c>
      <c r="O2437" s="148">
        <v>0</v>
      </c>
      <c r="R2437" s="148">
        <v>6127985</v>
      </c>
      <c r="S2437" s="153">
        <v>42534</v>
      </c>
      <c r="T2437" s="148">
        <v>8</v>
      </c>
      <c r="U2437" s="148">
        <v>1</v>
      </c>
      <c r="V2437" s="148">
        <v>1</v>
      </c>
      <c r="X2437" s="148">
        <v>0</v>
      </c>
      <c r="Y2437" s="148">
        <v>0</v>
      </c>
      <c r="Z2437" s="153">
        <v>42535</v>
      </c>
      <c r="AA2437" s="154" t="s">
        <v>977</v>
      </c>
      <c r="AB2437" s="148">
        <v>23</v>
      </c>
      <c r="AC2437" s="148">
        <v>23</v>
      </c>
      <c r="AD2437" s="148" t="s">
        <v>117</v>
      </c>
      <c r="AE2437" s="154" t="s">
        <v>148</v>
      </c>
      <c r="AF2437" s="148">
        <v>2</v>
      </c>
      <c r="AG2437" s="148">
        <v>2</v>
      </c>
      <c r="AJ2437" s="148" t="s">
        <v>224</v>
      </c>
      <c r="AK2437" s="148">
        <v>6594</v>
      </c>
      <c r="AL2437" s="148">
        <v>5.0000000000000001E-3</v>
      </c>
      <c r="AM2437" s="148">
        <v>5.0000000000000001E-3</v>
      </c>
      <c r="AP2437" s="148">
        <v>454</v>
      </c>
      <c r="AQ2437" s="148">
        <v>454</v>
      </c>
      <c r="AR2437" s="148">
        <v>6594</v>
      </c>
      <c r="AS2437" s="148">
        <v>10</v>
      </c>
      <c r="AT2437" s="148">
        <v>10</v>
      </c>
      <c r="AU2437" s="148">
        <v>5.0000000000000001E-3</v>
      </c>
      <c r="AV2437" s="148">
        <v>5.0000000000000001E-3</v>
      </c>
      <c r="AY2437" s="148">
        <v>133</v>
      </c>
      <c r="AZ2437" s="148">
        <v>133</v>
      </c>
      <c r="BA2437" s="148" t="s">
        <v>107</v>
      </c>
      <c r="BB2437" s="148">
        <v>11</v>
      </c>
      <c r="BD2437" s="148">
        <v>8</v>
      </c>
      <c r="BF2437" s="148" t="s">
        <v>978</v>
      </c>
      <c r="BG2437" s="148">
        <v>1</v>
      </c>
      <c r="BI2437" s="153">
        <v>42535</v>
      </c>
      <c r="BJ2437" s="154" t="s">
        <v>112</v>
      </c>
      <c r="BK2437" s="148">
        <v>41054531300042</v>
      </c>
      <c r="BM2437" s="148" t="s">
        <v>100</v>
      </c>
      <c r="BN2437" s="148" t="s">
        <v>979</v>
      </c>
      <c r="BO2437" s="148" t="s">
        <v>980</v>
      </c>
      <c r="BQ2437" s="153">
        <v>42534</v>
      </c>
      <c r="BR2437" s="148">
        <v>3</v>
      </c>
      <c r="BT2437" s="148">
        <v>1409</v>
      </c>
      <c r="BV2437" s="148" t="s">
        <v>1617</v>
      </c>
      <c r="BW2437" s="148">
        <v>29</v>
      </c>
      <c r="BY2437" s="148">
        <v>27</v>
      </c>
      <c r="CA2437" s="148">
        <v>1</v>
      </c>
      <c r="CC2437" s="148">
        <v>34255833500051</v>
      </c>
      <c r="CE2437" s="148" t="s">
        <v>100</v>
      </c>
      <c r="CF2437" s="148">
        <v>1</v>
      </c>
      <c r="CH2437" s="148">
        <v>3</v>
      </c>
      <c r="CJ2437" s="149">
        <v>41054531300042</v>
      </c>
      <c r="CL2437" s="149" t="s">
        <v>97</v>
      </c>
      <c r="CN2437" s="149">
        <v>3</v>
      </c>
      <c r="CT2437" s="149" t="s">
        <v>98</v>
      </c>
      <c r="CU2437" s="152">
        <v>42667</v>
      </c>
      <c r="CV2437" s="149">
        <v>0</v>
      </c>
      <c r="CX2437" s="149" t="s">
        <v>97</v>
      </c>
      <c r="CY2437" s="149" t="s">
        <v>99</v>
      </c>
      <c r="CZ2437" s="149">
        <v>41054531300042</v>
      </c>
      <c r="DB2437" s="149" t="s">
        <v>100</v>
      </c>
      <c r="DC2437" s="149" t="s">
        <v>101</v>
      </c>
      <c r="DD2437" s="149" t="s">
        <v>102</v>
      </c>
      <c r="DE2437" s="149" t="s">
        <v>1615</v>
      </c>
      <c r="DF2437" s="149">
        <v>1</v>
      </c>
    </row>
    <row r="2438" spans="1:110" x14ac:dyDescent="0.25">
      <c r="A2438" s="148" t="s">
        <v>96</v>
      </c>
      <c r="B2438" s="148">
        <v>0</v>
      </c>
      <c r="D2438" s="148" t="s">
        <v>97</v>
      </c>
      <c r="K2438" s="148">
        <v>1</v>
      </c>
      <c r="M2438" s="148">
        <v>4</v>
      </c>
      <c r="N2438" s="148" t="s">
        <v>976</v>
      </c>
      <c r="O2438" s="148">
        <v>0</v>
      </c>
      <c r="R2438" s="148">
        <v>6127985</v>
      </c>
      <c r="S2438" s="153">
        <v>42534</v>
      </c>
      <c r="T2438" s="148">
        <v>8</v>
      </c>
      <c r="U2438" s="148">
        <v>1</v>
      </c>
      <c r="V2438" s="148">
        <v>1</v>
      </c>
      <c r="X2438" s="148">
        <v>0</v>
      </c>
      <c r="Y2438" s="148">
        <v>0</v>
      </c>
      <c r="Z2438" s="153">
        <v>42536</v>
      </c>
      <c r="AA2438" s="154" t="s">
        <v>977</v>
      </c>
      <c r="AB2438" s="148">
        <v>23</v>
      </c>
      <c r="AC2438" s="148">
        <v>23</v>
      </c>
      <c r="AD2438" s="148" t="s">
        <v>105</v>
      </c>
      <c r="AE2438" s="154" t="s">
        <v>170</v>
      </c>
      <c r="AF2438" s="148">
        <v>2</v>
      </c>
      <c r="AG2438" s="148">
        <v>2</v>
      </c>
      <c r="AJ2438" s="148" t="s">
        <v>225</v>
      </c>
      <c r="AK2438" s="148">
        <v>1458</v>
      </c>
      <c r="AL2438" s="148">
        <v>0.01</v>
      </c>
      <c r="AM2438" s="148">
        <v>0.01</v>
      </c>
      <c r="AN2438" s="148">
        <v>712</v>
      </c>
      <c r="AO2438" s="148">
        <v>712</v>
      </c>
      <c r="AP2438" s="148">
        <v>151</v>
      </c>
      <c r="AQ2438" s="148">
        <v>151</v>
      </c>
      <c r="AR2438" s="148">
        <v>1458</v>
      </c>
      <c r="AS2438" s="148">
        <v>10</v>
      </c>
      <c r="AT2438" s="148">
        <v>10</v>
      </c>
      <c r="AU2438" s="148">
        <v>0.01</v>
      </c>
      <c r="AV2438" s="148">
        <v>0.01</v>
      </c>
      <c r="AW2438" s="148">
        <v>1168</v>
      </c>
      <c r="AX2438" s="148">
        <v>1168</v>
      </c>
      <c r="AY2438" s="148">
        <v>133</v>
      </c>
      <c r="AZ2438" s="148">
        <v>133</v>
      </c>
      <c r="BA2438" s="148" t="s">
        <v>107</v>
      </c>
      <c r="BB2438" s="148">
        <v>11</v>
      </c>
      <c r="BD2438" s="148">
        <v>8</v>
      </c>
      <c r="BF2438" s="148" t="s">
        <v>978</v>
      </c>
      <c r="BG2438" s="148">
        <v>1</v>
      </c>
      <c r="BI2438" s="153">
        <v>42535</v>
      </c>
      <c r="BJ2438" s="154" t="s">
        <v>112</v>
      </c>
      <c r="BK2438" s="148">
        <v>41054531300042</v>
      </c>
      <c r="BM2438" s="148" t="s">
        <v>100</v>
      </c>
      <c r="BN2438" s="148" t="s">
        <v>979</v>
      </c>
      <c r="BO2438" s="148" t="s">
        <v>980</v>
      </c>
      <c r="BQ2438" s="153">
        <v>42534</v>
      </c>
      <c r="BR2438" s="148">
        <v>3</v>
      </c>
      <c r="BT2438" s="148">
        <v>1409</v>
      </c>
      <c r="BV2438" s="148" t="s">
        <v>1617</v>
      </c>
      <c r="BW2438" s="148">
        <v>29</v>
      </c>
      <c r="BY2438" s="148">
        <v>27</v>
      </c>
      <c r="CA2438" s="148">
        <v>1</v>
      </c>
      <c r="CC2438" s="148">
        <v>34255833500051</v>
      </c>
      <c r="CE2438" s="148" t="s">
        <v>100</v>
      </c>
      <c r="CF2438" s="148">
        <v>1</v>
      </c>
      <c r="CH2438" s="148">
        <v>3</v>
      </c>
      <c r="CJ2438" s="149">
        <v>41054531300042</v>
      </c>
      <c r="CL2438" s="149" t="s">
        <v>97</v>
      </c>
      <c r="CN2438" s="149">
        <v>3</v>
      </c>
      <c r="CT2438" s="149" t="s">
        <v>98</v>
      </c>
      <c r="CU2438" s="152">
        <v>42667</v>
      </c>
      <c r="CV2438" s="149">
        <v>0</v>
      </c>
      <c r="CX2438" s="149" t="s">
        <v>97</v>
      </c>
      <c r="CY2438" s="149" t="s">
        <v>99</v>
      </c>
      <c r="CZ2438" s="149">
        <v>41054531300042</v>
      </c>
      <c r="DB2438" s="149" t="s">
        <v>100</v>
      </c>
      <c r="DC2438" s="149" t="s">
        <v>101</v>
      </c>
      <c r="DD2438" s="149" t="s">
        <v>102</v>
      </c>
      <c r="DE2438" s="149" t="s">
        <v>1615</v>
      </c>
      <c r="DF2438" s="149">
        <v>1</v>
      </c>
    </row>
    <row r="2439" spans="1:110" x14ac:dyDescent="0.25">
      <c r="A2439" s="148" t="s">
        <v>96</v>
      </c>
      <c r="B2439" s="148">
        <v>0</v>
      </c>
      <c r="D2439" s="148" t="s">
        <v>97</v>
      </c>
      <c r="K2439" s="148">
        <v>1</v>
      </c>
      <c r="M2439" s="148">
        <v>4</v>
      </c>
      <c r="N2439" s="148" t="s">
        <v>976</v>
      </c>
      <c r="O2439" s="148">
        <v>0</v>
      </c>
      <c r="R2439" s="148">
        <v>6127985</v>
      </c>
      <c r="S2439" s="153">
        <v>42534</v>
      </c>
      <c r="T2439" s="148">
        <v>8</v>
      </c>
      <c r="U2439" s="148">
        <v>1</v>
      </c>
      <c r="V2439" s="148">
        <v>1</v>
      </c>
      <c r="X2439" s="148">
        <v>0</v>
      </c>
      <c r="Y2439" s="148">
        <v>0</v>
      </c>
      <c r="Z2439" s="153">
        <v>42535</v>
      </c>
      <c r="AA2439" s="154" t="s">
        <v>977</v>
      </c>
      <c r="AB2439" s="148">
        <v>23</v>
      </c>
      <c r="AC2439" s="148">
        <v>23</v>
      </c>
      <c r="AD2439" s="148" t="s">
        <v>117</v>
      </c>
      <c r="AE2439" s="154" t="s">
        <v>154</v>
      </c>
      <c r="AF2439" s="148">
        <v>2</v>
      </c>
      <c r="AG2439" s="148">
        <v>2</v>
      </c>
      <c r="AJ2439" s="148" t="s">
        <v>226</v>
      </c>
      <c r="AK2439" s="148">
        <v>2013</v>
      </c>
      <c r="AL2439" s="148">
        <v>5.0000000000000001E-3</v>
      </c>
      <c r="AM2439" s="148">
        <v>5.0000000000000001E-3</v>
      </c>
      <c r="AN2439" s="148">
        <v>712</v>
      </c>
      <c r="AO2439" s="148">
        <v>712</v>
      </c>
      <c r="AP2439" s="148">
        <v>405</v>
      </c>
      <c r="AQ2439" s="148">
        <v>405</v>
      </c>
      <c r="AR2439" s="148">
        <v>2013</v>
      </c>
      <c r="AS2439" s="148">
        <v>10</v>
      </c>
      <c r="AT2439" s="148">
        <v>10</v>
      </c>
      <c r="AU2439" s="148">
        <v>5.0000000000000001E-3</v>
      </c>
      <c r="AV2439" s="148">
        <v>5.0000000000000001E-3</v>
      </c>
      <c r="AW2439" s="148">
        <v>1168</v>
      </c>
      <c r="AX2439" s="148">
        <v>1168</v>
      </c>
      <c r="AY2439" s="148">
        <v>133</v>
      </c>
      <c r="AZ2439" s="148">
        <v>133</v>
      </c>
      <c r="BA2439" s="148" t="s">
        <v>107</v>
      </c>
      <c r="BB2439" s="148">
        <v>11</v>
      </c>
      <c r="BD2439" s="148">
        <v>8</v>
      </c>
      <c r="BF2439" s="148" t="s">
        <v>978</v>
      </c>
      <c r="BG2439" s="148">
        <v>1</v>
      </c>
      <c r="BI2439" s="153">
        <v>42535</v>
      </c>
      <c r="BJ2439" s="154" t="s">
        <v>112</v>
      </c>
      <c r="BK2439" s="148">
        <v>41054531300042</v>
      </c>
      <c r="BM2439" s="148" t="s">
        <v>100</v>
      </c>
      <c r="BN2439" s="148" t="s">
        <v>979</v>
      </c>
      <c r="BO2439" s="148" t="s">
        <v>980</v>
      </c>
      <c r="BQ2439" s="153">
        <v>42534</v>
      </c>
      <c r="BR2439" s="148">
        <v>3</v>
      </c>
      <c r="BT2439" s="148">
        <v>1409</v>
      </c>
      <c r="BV2439" s="148" t="s">
        <v>1617</v>
      </c>
      <c r="BW2439" s="148">
        <v>29</v>
      </c>
      <c r="BY2439" s="148">
        <v>27</v>
      </c>
      <c r="CA2439" s="148">
        <v>1</v>
      </c>
      <c r="CC2439" s="148">
        <v>34255833500051</v>
      </c>
      <c r="CE2439" s="148" t="s">
        <v>100</v>
      </c>
      <c r="CF2439" s="148">
        <v>1</v>
      </c>
      <c r="CH2439" s="148">
        <v>3</v>
      </c>
      <c r="CJ2439" s="149">
        <v>41054531300042</v>
      </c>
      <c r="CL2439" s="149" t="s">
        <v>97</v>
      </c>
      <c r="CN2439" s="149">
        <v>3</v>
      </c>
      <c r="CT2439" s="149" t="s">
        <v>98</v>
      </c>
      <c r="CU2439" s="152">
        <v>42667</v>
      </c>
      <c r="CV2439" s="149">
        <v>0</v>
      </c>
      <c r="CX2439" s="149" t="s">
        <v>97</v>
      </c>
      <c r="CY2439" s="149" t="s">
        <v>99</v>
      </c>
      <c r="CZ2439" s="149">
        <v>41054531300042</v>
      </c>
      <c r="DB2439" s="149" t="s">
        <v>100</v>
      </c>
      <c r="DC2439" s="149" t="s">
        <v>101</v>
      </c>
      <c r="DD2439" s="149" t="s">
        <v>102</v>
      </c>
      <c r="DE2439" s="149" t="s">
        <v>1615</v>
      </c>
      <c r="DF2439" s="149">
        <v>1</v>
      </c>
    </row>
    <row r="2440" spans="1:110" x14ac:dyDescent="0.25">
      <c r="A2440" s="148" t="s">
        <v>96</v>
      </c>
      <c r="B2440" s="148">
        <v>0</v>
      </c>
      <c r="D2440" s="148" t="s">
        <v>97</v>
      </c>
      <c r="K2440" s="148">
        <v>1</v>
      </c>
      <c r="M2440" s="148">
        <v>4</v>
      </c>
      <c r="N2440" s="148" t="s">
        <v>976</v>
      </c>
      <c r="O2440" s="148">
        <v>0</v>
      </c>
      <c r="R2440" s="148">
        <v>6127985</v>
      </c>
      <c r="S2440" s="153">
        <v>42534</v>
      </c>
      <c r="T2440" s="148">
        <v>8</v>
      </c>
      <c r="U2440" s="148">
        <v>1</v>
      </c>
      <c r="V2440" s="148">
        <v>1</v>
      </c>
      <c r="X2440" s="148">
        <v>0</v>
      </c>
      <c r="Y2440" s="148">
        <v>0</v>
      </c>
      <c r="Z2440" s="153">
        <v>42535</v>
      </c>
      <c r="AA2440" s="154" t="s">
        <v>977</v>
      </c>
      <c r="AB2440" s="148">
        <v>3</v>
      </c>
      <c r="AC2440" s="148">
        <v>3</v>
      </c>
      <c r="AD2440" s="148" t="s">
        <v>227</v>
      </c>
      <c r="AE2440" s="154" t="s">
        <v>230</v>
      </c>
      <c r="AF2440" s="148">
        <v>2</v>
      </c>
      <c r="AG2440" s="148">
        <v>2</v>
      </c>
      <c r="AJ2440" s="148" t="s">
        <v>228</v>
      </c>
      <c r="AK2440" s="148">
        <v>1376</v>
      </c>
      <c r="AL2440" s="148">
        <v>1</v>
      </c>
      <c r="AM2440" s="148">
        <v>1</v>
      </c>
      <c r="AP2440" s="148">
        <v>422</v>
      </c>
      <c r="AQ2440" s="148">
        <v>422</v>
      </c>
      <c r="AR2440" s="148">
        <v>1376</v>
      </c>
      <c r="AS2440" s="148">
        <v>1</v>
      </c>
      <c r="AT2440" s="148">
        <v>1</v>
      </c>
      <c r="AU2440" s="148">
        <v>1</v>
      </c>
      <c r="AV2440" s="148">
        <v>1</v>
      </c>
      <c r="AY2440" s="148">
        <v>330</v>
      </c>
      <c r="AZ2440" s="148">
        <v>330</v>
      </c>
      <c r="BA2440" s="148" t="s">
        <v>229</v>
      </c>
      <c r="BB2440" s="148">
        <v>11</v>
      </c>
      <c r="BD2440" s="148">
        <v>8</v>
      </c>
      <c r="BF2440" s="148" t="s">
        <v>978</v>
      </c>
      <c r="BG2440" s="148">
        <v>1</v>
      </c>
      <c r="BI2440" s="153">
        <v>42535</v>
      </c>
      <c r="BJ2440" s="154" t="s">
        <v>112</v>
      </c>
      <c r="BK2440" s="148">
        <v>41054531300042</v>
      </c>
      <c r="BM2440" s="148" t="s">
        <v>100</v>
      </c>
      <c r="BN2440" s="148" t="s">
        <v>979</v>
      </c>
      <c r="BO2440" s="148" t="s">
        <v>980</v>
      </c>
      <c r="BQ2440" s="153">
        <v>42534</v>
      </c>
      <c r="BR2440" s="148">
        <v>3</v>
      </c>
      <c r="BT2440" s="148">
        <v>1409</v>
      </c>
      <c r="BV2440" s="148" t="s">
        <v>1617</v>
      </c>
      <c r="BW2440" s="148">
        <v>29</v>
      </c>
      <c r="BY2440" s="148">
        <v>27</v>
      </c>
      <c r="CA2440" s="148">
        <v>1</v>
      </c>
      <c r="CC2440" s="148">
        <v>34255833500051</v>
      </c>
      <c r="CE2440" s="148" t="s">
        <v>100</v>
      </c>
      <c r="CF2440" s="148">
        <v>1</v>
      </c>
      <c r="CH2440" s="148">
        <v>3</v>
      </c>
      <c r="CJ2440" s="149">
        <v>41054531300042</v>
      </c>
      <c r="CL2440" s="149" t="s">
        <v>97</v>
      </c>
      <c r="CN2440" s="149">
        <v>3</v>
      </c>
      <c r="CT2440" s="149" t="s">
        <v>98</v>
      </c>
      <c r="CU2440" s="152">
        <v>42667</v>
      </c>
      <c r="CV2440" s="149">
        <v>0</v>
      </c>
      <c r="CX2440" s="149" t="s">
        <v>97</v>
      </c>
      <c r="CY2440" s="149" t="s">
        <v>99</v>
      </c>
      <c r="CZ2440" s="149">
        <v>41054531300042</v>
      </c>
      <c r="DB2440" s="149" t="s">
        <v>100</v>
      </c>
      <c r="DC2440" s="149" t="s">
        <v>101</v>
      </c>
      <c r="DD2440" s="149" t="s">
        <v>102</v>
      </c>
      <c r="DE2440" s="149" t="s">
        <v>1615</v>
      </c>
      <c r="DF2440" s="149">
        <v>1</v>
      </c>
    </row>
    <row r="2441" spans="1:110" x14ac:dyDescent="0.25">
      <c r="A2441" s="148" t="s">
        <v>96</v>
      </c>
      <c r="B2441" s="148">
        <v>0</v>
      </c>
      <c r="D2441" s="148" t="s">
        <v>97</v>
      </c>
      <c r="K2441" s="148">
        <v>1</v>
      </c>
      <c r="M2441" s="148">
        <v>4</v>
      </c>
      <c r="N2441" s="148" t="s">
        <v>976</v>
      </c>
      <c r="O2441" s="148">
        <v>0</v>
      </c>
      <c r="R2441" s="148">
        <v>6127985</v>
      </c>
      <c r="S2441" s="153">
        <v>42534</v>
      </c>
      <c r="T2441" s="148">
        <v>8</v>
      </c>
      <c r="U2441" s="148">
        <v>1</v>
      </c>
      <c r="V2441" s="148">
        <v>1</v>
      </c>
      <c r="X2441" s="148">
        <v>0</v>
      </c>
      <c r="Y2441" s="148">
        <v>0</v>
      </c>
      <c r="Z2441" s="153">
        <v>42535</v>
      </c>
      <c r="AA2441" s="154" t="s">
        <v>977</v>
      </c>
      <c r="AB2441" s="148">
        <v>3</v>
      </c>
      <c r="AC2441" s="148">
        <v>3</v>
      </c>
      <c r="AD2441" s="148" t="s">
        <v>227</v>
      </c>
      <c r="AE2441" s="154" t="s">
        <v>230</v>
      </c>
      <c r="AF2441" s="148">
        <v>2</v>
      </c>
      <c r="AG2441" s="148">
        <v>2</v>
      </c>
      <c r="AJ2441" s="148" t="s">
        <v>231</v>
      </c>
      <c r="AK2441" s="148">
        <v>1368</v>
      </c>
      <c r="AL2441" s="148">
        <v>1</v>
      </c>
      <c r="AM2441" s="148">
        <v>1</v>
      </c>
      <c r="AP2441" s="148">
        <v>422</v>
      </c>
      <c r="AQ2441" s="148">
        <v>422</v>
      </c>
      <c r="AR2441" s="148">
        <v>1368</v>
      </c>
      <c r="AS2441" s="148">
        <v>10</v>
      </c>
      <c r="AT2441" s="148">
        <v>10</v>
      </c>
      <c r="AU2441" s="148">
        <v>1</v>
      </c>
      <c r="AV2441" s="148">
        <v>1</v>
      </c>
      <c r="AY2441" s="148">
        <v>276</v>
      </c>
      <c r="AZ2441" s="148">
        <v>276</v>
      </c>
      <c r="BA2441" s="148" t="s">
        <v>232</v>
      </c>
      <c r="BB2441" s="148">
        <v>11</v>
      </c>
      <c r="BD2441" s="148">
        <v>8</v>
      </c>
      <c r="BF2441" s="148" t="s">
        <v>978</v>
      </c>
      <c r="BG2441" s="148">
        <v>1</v>
      </c>
      <c r="BI2441" s="153">
        <v>42535</v>
      </c>
      <c r="BJ2441" s="154" t="s">
        <v>112</v>
      </c>
      <c r="BK2441" s="148">
        <v>41054531300042</v>
      </c>
      <c r="BM2441" s="148" t="s">
        <v>100</v>
      </c>
      <c r="BN2441" s="148" t="s">
        <v>979</v>
      </c>
      <c r="BO2441" s="148" t="s">
        <v>980</v>
      </c>
      <c r="BQ2441" s="153">
        <v>42534</v>
      </c>
      <c r="BR2441" s="148">
        <v>3</v>
      </c>
      <c r="BT2441" s="148">
        <v>1409</v>
      </c>
      <c r="BV2441" s="148" t="s">
        <v>1617</v>
      </c>
      <c r="BW2441" s="148">
        <v>29</v>
      </c>
      <c r="BY2441" s="148">
        <v>27</v>
      </c>
      <c r="CA2441" s="148">
        <v>1</v>
      </c>
      <c r="CC2441" s="148">
        <v>34255833500051</v>
      </c>
      <c r="CE2441" s="148" t="s">
        <v>100</v>
      </c>
      <c r="CF2441" s="148">
        <v>1</v>
      </c>
      <c r="CH2441" s="148">
        <v>3</v>
      </c>
      <c r="CJ2441" s="149">
        <v>41054531300042</v>
      </c>
      <c r="CL2441" s="149" t="s">
        <v>97</v>
      </c>
      <c r="CN2441" s="149">
        <v>3</v>
      </c>
      <c r="CT2441" s="149" t="s">
        <v>98</v>
      </c>
      <c r="CU2441" s="152">
        <v>42667</v>
      </c>
      <c r="CV2441" s="149">
        <v>0</v>
      </c>
      <c r="CX2441" s="149" t="s">
        <v>97</v>
      </c>
      <c r="CY2441" s="149" t="s">
        <v>99</v>
      </c>
      <c r="CZ2441" s="149">
        <v>41054531300042</v>
      </c>
      <c r="DB2441" s="149" t="s">
        <v>100</v>
      </c>
      <c r="DC2441" s="149" t="s">
        <v>101</v>
      </c>
      <c r="DD2441" s="149" t="s">
        <v>102</v>
      </c>
      <c r="DE2441" s="149" t="s">
        <v>1615</v>
      </c>
      <c r="DF2441" s="149">
        <v>1</v>
      </c>
    </row>
    <row r="2442" spans="1:110" x14ac:dyDescent="0.25">
      <c r="A2442" s="148" t="s">
        <v>96</v>
      </c>
      <c r="B2442" s="148">
        <v>0</v>
      </c>
      <c r="D2442" s="148" t="s">
        <v>97</v>
      </c>
      <c r="K2442" s="148">
        <v>1</v>
      </c>
      <c r="M2442" s="148">
        <v>4</v>
      </c>
      <c r="N2442" s="148" t="s">
        <v>976</v>
      </c>
      <c r="O2442" s="148">
        <v>0</v>
      </c>
      <c r="R2442" s="148">
        <v>6127985</v>
      </c>
      <c r="S2442" s="153">
        <v>42534</v>
      </c>
      <c r="T2442" s="148">
        <v>8</v>
      </c>
      <c r="U2442" s="148">
        <v>1</v>
      </c>
      <c r="V2442" s="148">
        <v>1</v>
      </c>
      <c r="X2442" s="148">
        <v>0</v>
      </c>
      <c r="Y2442" s="148">
        <v>0</v>
      </c>
      <c r="Z2442" s="153">
        <v>42535</v>
      </c>
      <c r="AA2442" s="154" t="s">
        <v>977</v>
      </c>
      <c r="AB2442" s="148">
        <v>3</v>
      </c>
      <c r="AC2442" s="148">
        <v>3</v>
      </c>
      <c r="AD2442" s="148" t="s">
        <v>227</v>
      </c>
      <c r="AE2442" s="154" t="s">
        <v>230</v>
      </c>
      <c r="AF2442" s="148">
        <v>2</v>
      </c>
      <c r="AG2442" s="148">
        <v>2</v>
      </c>
      <c r="AJ2442" s="148" t="s">
        <v>233</v>
      </c>
      <c r="AK2442" s="148">
        <v>1369</v>
      </c>
      <c r="AL2442" s="148">
        <v>2</v>
      </c>
      <c r="AM2442" s="148">
        <v>2</v>
      </c>
      <c r="AP2442" s="148">
        <v>422</v>
      </c>
      <c r="AQ2442" s="148">
        <v>422</v>
      </c>
      <c r="AR2442" s="148">
        <v>1369</v>
      </c>
      <c r="AS2442" s="148">
        <v>1</v>
      </c>
      <c r="AT2442" s="148">
        <v>1</v>
      </c>
      <c r="AU2442" s="148">
        <v>12</v>
      </c>
      <c r="AV2442" s="148">
        <v>12</v>
      </c>
      <c r="AY2442" s="148">
        <v>280</v>
      </c>
      <c r="AZ2442" s="148">
        <v>280</v>
      </c>
      <c r="BA2442" s="148" t="s">
        <v>234</v>
      </c>
      <c r="BB2442" s="148">
        <v>11</v>
      </c>
      <c r="BD2442" s="148">
        <v>8</v>
      </c>
      <c r="BF2442" s="148" t="s">
        <v>978</v>
      </c>
      <c r="BG2442" s="148">
        <v>1</v>
      </c>
      <c r="BI2442" s="153">
        <v>42535</v>
      </c>
      <c r="BJ2442" s="154" t="s">
        <v>112</v>
      </c>
      <c r="BK2442" s="148">
        <v>41054531300042</v>
      </c>
      <c r="BM2442" s="148" t="s">
        <v>100</v>
      </c>
      <c r="BN2442" s="148" t="s">
        <v>979</v>
      </c>
      <c r="BO2442" s="148" t="s">
        <v>980</v>
      </c>
      <c r="BQ2442" s="153">
        <v>42534</v>
      </c>
      <c r="BR2442" s="148">
        <v>3</v>
      </c>
      <c r="BT2442" s="148">
        <v>1409</v>
      </c>
      <c r="BV2442" s="148" t="s">
        <v>1617</v>
      </c>
      <c r="BW2442" s="148">
        <v>29</v>
      </c>
      <c r="BY2442" s="148">
        <v>27</v>
      </c>
      <c r="CA2442" s="148">
        <v>1</v>
      </c>
      <c r="CC2442" s="148">
        <v>34255833500051</v>
      </c>
      <c r="CE2442" s="148" t="s">
        <v>100</v>
      </c>
      <c r="CF2442" s="148">
        <v>1</v>
      </c>
      <c r="CH2442" s="148">
        <v>3</v>
      </c>
      <c r="CJ2442" s="149">
        <v>41054531300042</v>
      </c>
      <c r="CL2442" s="149" t="s">
        <v>97</v>
      </c>
      <c r="CN2442" s="149">
        <v>3</v>
      </c>
      <c r="CT2442" s="149" t="s">
        <v>98</v>
      </c>
      <c r="CU2442" s="152">
        <v>42667</v>
      </c>
      <c r="CV2442" s="149">
        <v>0</v>
      </c>
      <c r="CX2442" s="149" t="s">
        <v>97</v>
      </c>
      <c r="CY2442" s="149" t="s">
        <v>99</v>
      </c>
      <c r="CZ2442" s="149">
        <v>41054531300042</v>
      </c>
      <c r="DB2442" s="149" t="s">
        <v>100</v>
      </c>
      <c r="DC2442" s="149" t="s">
        <v>101</v>
      </c>
      <c r="DD2442" s="149" t="s">
        <v>102</v>
      </c>
      <c r="DE2442" s="149" t="s">
        <v>1615</v>
      </c>
      <c r="DF2442" s="149">
        <v>1</v>
      </c>
    </row>
    <row r="2443" spans="1:110" x14ac:dyDescent="0.25">
      <c r="A2443" s="148" t="s">
        <v>96</v>
      </c>
      <c r="B2443" s="148">
        <v>0</v>
      </c>
      <c r="D2443" s="148" t="s">
        <v>97</v>
      </c>
      <c r="K2443" s="148">
        <v>1</v>
      </c>
      <c r="M2443" s="148">
        <v>4</v>
      </c>
      <c r="N2443" s="148" t="s">
        <v>976</v>
      </c>
      <c r="O2443" s="148">
        <v>0</v>
      </c>
      <c r="R2443" s="148">
        <v>6127985</v>
      </c>
      <c r="S2443" s="153">
        <v>42534</v>
      </c>
      <c r="T2443" s="148">
        <v>8</v>
      </c>
      <c r="U2443" s="148">
        <v>2</v>
      </c>
      <c r="V2443" s="148">
        <v>2</v>
      </c>
      <c r="X2443" s="148">
        <v>0</v>
      </c>
      <c r="Y2443" s="148">
        <v>0</v>
      </c>
      <c r="Z2443" s="153">
        <v>42535</v>
      </c>
      <c r="AA2443" s="154" t="s">
        <v>977</v>
      </c>
      <c r="AB2443" s="148">
        <v>23</v>
      </c>
      <c r="AC2443" s="148">
        <v>23</v>
      </c>
      <c r="AD2443" s="148" t="s">
        <v>117</v>
      </c>
      <c r="AE2443" s="154" t="s">
        <v>192</v>
      </c>
      <c r="AF2443" s="148">
        <v>2</v>
      </c>
      <c r="AG2443" s="148">
        <v>2</v>
      </c>
      <c r="AJ2443" s="148" t="s">
        <v>235</v>
      </c>
      <c r="AK2443" s="148">
        <v>1965</v>
      </c>
      <c r="AL2443" s="148">
        <v>0.02</v>
      </c>
      <c r="AM2443" s="148">
        <v>0.02</v>
      </c>
      <c r="AN2443" s="148">
        <v>712</v>
      </c>
      <c r="AO2443" s="148">
        <v>712</v>
      </c>
      <c r="AP2443" s="148">
        <v>454</v>
      </c>
      <c r="AQ2443" s="148">
        <v>454</v>
      </c>
      <c r="AR2443" s="148">
        <v>1965</v>
      </c>
      <c r="AS2443" s="148">
        <v>10</v>
      </c>
      <c r="AT2443" s="148">
        <v>10</v>
      </c>
      <c r="AU2443" s="148">
        <v>0.02</v>
      </c>
      <c r="AV2443" s="148">
        <v>0.02</v>
      </c>
      <c r="AY2443" s="148">
        <v>133</v>
      </c>
      <c r="AZ2443" s="148">
        <v>133</v>
      </c>
      <c r="BA2443" s="148" t="s">
        <v>107</v>
      </c>
      <c r="BB2443" s="148">
        <v>11</v>
      </c>
      <c r="BD2443" s="148">
        <v>8</v>
      </c>
      <c r="BF2443" s="148" t="s">
        <v>978</v>
      </c>
      <c r="BG2443" s="148">
        <v>1</v>
      </c>
      <c r="BI2443" s="153">
        <v>42535</v>
      </c>
      <c r="BJ2443" s="154" t="s">
        <v>112</v>
      </c>
      <c r="BK2443" s="148">
        <v>41054531300042</v>
      </c>
      <c r="BM2443" s="148" t="s">
        <v>100</v>
      </c>
      <c r="BN2443" s="148" t="s">
        <v>979</v>
      </c>
      <c r="BO2443" s="148" t="s">
        <v>980</v>
      </c>
      <c r="BQ2443" s="153">
        <v>42534</v>
      </c>
      <c r="BR2443" s="148">
        <v>3</v>
      </c>
      <c r="BT2443" s="148">
        <v>1409</v>
      </c>
      <c r="BV2443" s="148" t="s">
        <v>1617</v>
      </c>
      <c r="BW2443" s="148">
        <v>29</v>
      </c>
      <c r="BY2443" s="148">
        <v>27</v>
      </c>
      <c r="CA2443" s="148">
        <v>1</v>
      </c>
      <c r="CC2443" s="148">
        <v>34255833500051</v>
      </c>
      <c r="CE2443" s="148" t="s">
        <v>100</v>
      </c>
      <c r="CF2443" s="148">
        <v>1</v>
      </c>
      <c r="CH2443" s="148">
        <v>3</v>
      </c>
      <c r="CJ2443" s="149">
        <v>41054531300042</v>
      </c>
      <c r="CL2443" s="149" t="s">
        <v>97</v>
      </c>
      <c r="CN2443" s="149">
        <v>3</v>
      </c>
      <c r="CT2443" s="149" t="s">
        <v>98</v>
      </c>
      <c r="CU2443" s="152">
        <v>42667</v>
      </c>
      <c r="CV2443" s="149">
        <v>0</v>
      </c>
      <c r="CX2443" s="149" t="s">
        <v>97</v>
      </c>
      <c r="CY2443" s="149" t="s">
        <v>99</v>
      </c>
      <c r="CZ2443" s="149">
        <v>41054531300042</v>
      </c>
      <c r="DB2443" s="149" t="s">
        <v>100</v>
      </c>
      <c r="DC2443" s="149" t="s">
        <v>101</v>
      </c>
      <c r="DD2443" s="149" t="s">
        <v>102</v>
      </c>
      <c r="DE2443" s="149" t="s">
        <v>1615</v>
      </c>
      <c r="DF2443" s="149">
        <v>1</v>
      </c>
    </row>
    <row r="2444" spans="1:110" x14ac:dyDescent="0.25">
      <c r="A2444" s="148" t="s">
        <v>96</v>
      </c>
      <c r="B2444" s="148">
        <v>0</v>
      </c>
      <c r="D2444" s="148" t="s">
        <v>97</v>
      </c>
      <c r="K2444" s="148">
        <v>1</v>
      </c>
      <c r="M2444" s="148">
        <v>4</v>
      </c>
      <c r="N2444" s="148" t="s">
        <v>976</v>
      </c>
      <c r="O2444" s="148">
        <v>0</v>
      </c>
      <c r="R2444" s="148">
        <v>6127985</v>
      </c>
      <c r="S2444" s="153">
        <v>42534</v>
      </c>
      <c r="T2444" s="148">
        <v>8</v>
      </c>
      <c r="U2444" s="148">
        <v>1</v>
      </c>
      <c r="V2444" s="148">
        <v>1</v>
      </c>
      <c r="X2444" s="148">
        <v>0</v>
      </c>
      <c r="Y2444" s="148">
        <v>0</v>
      </c>
      <c r="Z2444" s="153">
        <v>42535</v>
      </c>
      <c r="AA2444" s="154" t="s">
        <v>977</v>
      </c>
      <c r="AB2444" s="148">
        <v>23</v>
      </c>
      <c r="AC2444" s="148">
        <v>23</v>
      </c>
      <c r="AD2444" s="148" t="s">
        <v>117</v>
      </c>
      <c r="AE2444" s="154" t="s">
        <v>148</v>
      </c>
      <c r="AF2444" s="148">
        <v>2</v>
      </c>
      <c r="AG2444" s="148">
        <v>2</v>
      </c>
      <c r="AJ2444" s="148" t="s">
        <v>236</v>
      </c>
      <c r="AK2444" s="148">
        <v>1107</v>
      </c>
      <c r="AL2444" s="148">
        <v>5.0000000000000001E-3</v>
      </c>
      <c r="AM2444" s="148">
        <v>5.0000000000000001E-3</v>
      </c>
      <c r="AP2444" s="148">
        <v>454</v>
      </c>
      <c r="AQ2444" s="148">
        <v>454</v>
      </c>
      <c r="AR2444" s="148">
        <v>1107</v>
      </c>
      <c r="AS2444" s="148">
        <v>10</v>
      </c>
      <c r="AT2444" s="148">
        <v>10</v>
      </c>
      <c r="AU2444" s="148">
        <v>5.0000000000000001E-3</v>
      </c>
      <c r="AV2444" s="148">
        <v>5.0000000000000001E-3</v>
      </c>
      <c r="AY2444" s="148">
        <v>133</v>
      </c>
      <c r="AZ2444" s="148">
        <v>133</v>
      </c>
      <c r="BA2444" s="148" t="s">
        <v>107</v>
      </c>
      <c r="BB2444" s="148">
        <v>11</v>
      </c>
      <c r="BD2444" s="148">
        <v>8</v>
      </c>
      <c r="BF2444" s="148" t="s">
        <v>978</v>
      </c>
      <c r="BG2444" s="148">
        <v>1</v>
      </c>
      <c r="BI2444" s="153">
        <v>42535</v>
      </c>
      <c r="BJ2444" s="154" t="s">
        <v>112</v>
      </c>
      <c r="BK2444" s="148">
        <v>41054531300042</v>
      </c>
      <c r="BM2444" s="148" t="s">
        <v>100</v>
      </c>
      <c r="BN2444" s="148" t="s">
        <v>979</v>
      </c>
      <c r="BO2444" s="148" t="s">
        <v>980</v>
      </c>
      <c r="BQ2444" s="153">
        <v>42534</v>
      </c>
      <c r="BR2444" s="148">
        <v>3</v>
      </c>
      <c r="BT2444" s="148">
        <v>1409</v>
      </c>
      <c r="BV2444" s="148" t="s">
        <v>1617</v>
      </c>
      <c r="BW2444" s="148">
        <v>29</v>
      </c>
      <c r="BY2444" s="148">
        <v>27</v>
      </c>
      <c r="CA2444" s="148">
        <v>1</v>
      </c>
      <c r="CC2444" s="148">
        <v>34255833500051</v>
      </c>
      <c r="CE2444" s="148" t="s">
        <v>100</v>
      </c>
      <c r="CF2444" s="148">
        <v>1</v>
      </c>
      <c r="CH2444" s="148">
        <v>3</v>
      </c>
      <c r="CJ2444" s="149">
        <v>41054531300042</v>
      </c>
      <c r="CL2444" s="149" t="s">
        <v>97</v>
      </c>
      <c r="CN2444" s="149">
        <v>3</v>
      </c>
      <c r="CT2444" s="149" t="s">
        <v>98</v>
      </c>
      <c r="CU2444" s="152">
        <v>42667</v>
      </c>
      <c r="CV2444" s="149">
        <v>0</v>
      </c>
      <c r="CX2444" s="149" t="s">
        <v>97</v>
      </c>
      <c r="CY2444" s="149" t="s">
        <v>99</v>
      </c>
      <c r="CZ2444" s="149">
        <v>41054531300042</v>
      </c>
      <c r="DB2444" s="149" t="s">
        <v>100</v>
      </c>
      <c r="DC2444" s="149" t="s">
        <v>101</v>
      </c>
      <c r="DD2444" s="149" t="s">
        <v>102</v>
      </c>
      <c r="DE2444" s="149" t="s">
        <v>1615</v>
      </c>
      <c r="DF2444" s="149">
        <v>1</v>
      </c>
    </row>
    <row r="2445" spans="1:110" x14ac:dyDescent="0.25">
      <c r="A2445" s="148" t="s">
        <v>96</v>
      </c>
      <c r="B2445" s="148">
        <v>0</v>
      </c>
      <c r="D2445" s="148" t="s">
        <v>97</v>
      </c>
      <c r="K2445" s="148">
        <v>1</v>
      </c>
      <c r="M2445" s="148">
        <v>4</v>
      </c>
      <c r="N2445" s="148" t="s">
        <v>976</v>
      </c>
      <c r="O2445" s="148">
        <v>0</v>
      </c>
      <c r="R2445" s="148">
        <v>6127985</v>
      </c>
      <c r="S2445" s="153">
        <v>42534</v>
      </c>
      <c r="T2445" s="148">
        <v>8</v>
      </c>
      <c r="U2445" s="148">
        <v>1</v>
      </c>
      <c r="V2445" s="148">
        <v>1</v>
      </c>
      <c r="X2445" s="148">
        <v>0</v>
      </c>
      <c r="Y2445" s="148">
        <v>0</v>
      </c>
      <c r="Z2445" s="153">
        <v>42535</v>
      </c>
      <c r="AA2445" s="154" t="s">
        <v>977</v>
      </c>
      <c r="AB2445" s="148">
        <v>23</v>
      </c>
      <c r="AC2445" s="148">
        <v>23</v>
      </c>
      <c r="AD2445" s="148" t="s">
        <v>117</v>
      </c>
      <c r="AE2445" s="154" t="s">
        <v>148</v>
      </c>
      <c r="AF2445" s="148">
        <v>2</v>
      </c>
      <c r="AG2445" s="148">
        <v>2</v>
      </c>
      <c r="AJ2445" s="148" t="s">
        <v>237</v>
      </c>
      <c r="AK2445" s="148">
        <v>1832</v>
      </c>
      <c r="AL2445" s="148">
        <v>0.02</v>
      </c>
      <c r="AM2445" s="148">
        <v>0.02</v>
      </c>
      <c r="AP2445" s="148">
        <v>454</v>
      </c>
      <c r="AQ2445" s="148">
        <v>454</v>
      </c>
      <c r="AR2445" s="148">
        <v>1832</v>
      </c>
      <c r="AS2445" s="148">
        <v>10</v>
      </c>
      <c r="AT2445" s="148">
        <v>10</v>
      </c>
      <c r="AU2445" s="148">
        <v>0.02</v>
      </c>
      <c r="AV2445" s="148">
        <v>0.02</v>
      </c>
      <c r="AY2445" s="148">
        <v>133</v>
      </c>
      <c r="AZ2445" s="148">
        <v>133</v>
      </c>
      <c r="BA2445" s="148" t="s">
        <v>107</v>
      </c>
      <c r="BB2445" s="148">
        <v>11</v>
      </c>
      <c r="BD2445" s="148">
        <v>8</v>
      </c>
      <c r="BF2445" s="148" t="s">
        <v>978</v>
      </c>
      <c r="BG2445" s="148">
        <v>1</v>
      </c>
      <c r="BI2445" s="153">
        <v>42535</v>
      </c>
      <c r="BJ2445" s="154" t="s">
        <v>112</v>
      </c>
      <c r="BK2445" s="148">
        <v>41054531300042</v>
      </c>
      <c r="BM2445" s="148" t="s">
        <v>100</v>
      </c>
      <c r="BN2445" s="148" t="s">
        <v>979</v>
      </c>
      <c r="BO2445" s="148" t="s">
        <v>980</v>
      </c>
      <c r="BQ2445" s="153">
        <v>42534</v>
      </c>
      <c r="BR2445" s="148">
        <v>3</v>
      </c>
      <c r="BT2445" s="148">
        <v>1409</v>
      </c>
      <c r="BV2445" s="148" t="s">
        <v>1617</v>
      </c>
      <c r="BW2445" s="148">
        <v>29</v>
      </c>
      <c r="BY2445" s="148">
        <v>27</v>
      </c>
      <c r="CA2445" s="148">
        <v>1</v>
      </c>
      <c r="CC2445" s="148">
        <v>34255833500051</v>
      </c>
      <c r="CE2445" s="148" t="s">
        <v>100</v>
      </c>
      <c r="CF2445" s="148">
        <v>1</v>
      </c>
      <c r="CH2445" s="148">
        <v>3</v>
      </c>
      <c r="CJ2445" s="149">
        <v>41054531300042</v>
      </c>
      <c r="CL2445" s="149" t="s">
        <v>97</v>
      </c>
      <c r="CN2445" s="149">
        <v>3</v>
      </c>
      <c r="CT2445" s="149" t="s">
        <v>98</v>
      </c>
      <c r="CU2445" s="152">
        <v>42667</v>
      </c>
      <c r="CV2445" s="149">
        <v>0</v>
      </c>
      <c r="CX2445" s="149" t="s">
        <v>97</v>
      </c>
      <c r="CY2445" s="149" t="s">
        <v>99</v>
      </c>
      <c r="CZ2445" s="149">
        <v>41054531300042</v>
      </c>
      <c r="DB2445" s="149" t="s">
        <v>100</v>
      </c>
      <c r="DC2445" s="149" t="s">
        <v>101</v>
      </c>
      <c r="DD2445" s="149" t="s">
        <v>102</v>
      </c>
      <c r="DE2445" s="149" t="s">
        <v>1615</v>
      </c>
      <c r="DF2445" s="149">
        <v>1</v>
      </c>
    </row>
    <row r="2446" spans="1:110" x14ac:dyDescent="0.25">
      <c r="A2446" s="148" t="s">
        <v>96</v>
      </c>
      <c r="B2446" s="148">
        <v>0</v>
      </c>
      <c r="D2446" s="148" t="s">
        <v>97</v>
      </c>
      <c r="K2446" s="148">
        <v>1</v>
      </c>
      <c r="M2446" s="148">
        <v>4</v>
      </c>
      <c r="N2446" s="148" t="s">
        <v>976</v>
      </c>
      <c r="O2446" s="148">
        <v>0</v>
      </c>
      <c r="R2446" s="148">
        <v>6127985</v>
      </c>
      <c r="S2446" s="153">
        <v>42534</v>
      </c>
      <c r="T2446" s="148">
        <v>8</v>
      </c>
      <c r="U2446" s="148">
        <v>1</v>
      </c>
      <c r="V2446" s="148">
        <v>1</v>
      </c>
      <c r="X2446" s="148">
        <v>0</v>
      </c>
      <c r="Y2446" s="148">
        <v>0</v>
      </c>
      <c r="Z2446" s="153">
        <v>42535</v>
      </c>
      <c r="AA2446" s="154" t="s">
        <v>977</v>
      </c>
      <c r="AB2446" s="148">
        <v>23</v>
      </c>
      <c r="AC2446" s="148">
        <v>23</v>
      </c>
      <c r="AD2446" s="148" t="s">
        <v>117</v>
      </c>
      <c r="AE2446" s="154" t="s">
        <v>148</v>
      </c>
      <c r="AF2446" s="148">
        <v>2</v>
      </c>
      <c r="AG2446" s="148">
        <v>2</v>
      </c>
      <c r="AJ2446" s="148" t="s">
        <v>238</v>
      </c>
      <c r="AK2446" s="148">
        <v>1109</v>
      </c>
      <c r="AL2446" s="148">
        <v>0.02</v>
      </c>
      <c r="AM2446" s="148">
        <v>0.02</v>
      </c>
      <c r="AP2446" s="148">
        <v>454</v>
      </c>
      <c r="AQ2446" s="148">
        <v>454</v>
      </c>
      <c r="AR2446" s="148">
        <v>1109</v>
      </c>
      <c r="AS2446" s="148">
        <v>10</v>
      </c>
      <c r="AT2446" s="148">
        <v>10</v>
      </c>
      <c r="AU2446" s="148">
        <v>0.02</v>
      </c>
      <c r="AV2446" s="148">
        <v>0.02</v>
      </c>
      <c r="AY2446" s="148">
        <v>133</v>
      </c>
      <c r="AZ2446" s="148">
        <v>133</v>
      </c>
      <c r="BA2446" s="148" t="s">
        <v>107</v>
      </c>
      <c r="BB2446" s="148">
        <v>11</v>
      </c>
      <c r="BD2446" s="148">
        <v>8</v>
      </c>
      <c r="BF2446" s="148" t="s">
        <v>978</v>
      </c>
      <c r="BG2446" s="148">
        <v>1</v>
      </c>
      <c r="BI2446" s="153">
        <v>42535</v>
      </c>
      <c r="BJ2446" s="154" t="s">
        <v>112</v>
      </c>
      <c r="BK2446" s="148">
        <v>41054531300042</v>
      </c>
      <c r="BM2446" s="148" t="s">
        <v>100</v>
      </c>
      <c r="BN2446" s="148" t="s">
        <v>979</v>
      </c>
      <c r="BO2446" s="148" t="s">
        <v>980</v>
      </c>
      <c r="BQ2446" s="153">
        <v>42534</v>
      </c>
      <c r="BR2446" s="148">
        <v>3</v>
      </c>
      <c r="BT2446" s="148">
        <v>1409</v>
      </c>
      <c r="BV2446" s="148" t="s">
        <v>1617</v>
      </c>
      <c r="BW2446" s="148">
        <v>29</v>
      </c>
      <c r="BY2446" s="148">
        <v>27</v>
      </c>
      <c r="CA2446" s="148">
        <v>1</v>
      </c>
      <c r="CC2446" s="148">
        <v>34255833500051</v>
      </c>
      <c r="CE2446" s="148" t="s">
        <v>100</v>
      </c>
      <c r="CF2446" s="148">
        <v>1</v>
      </c>
      <c r="CH2446" s="148">
        <v>3</v>
      </c>
      <c r="CJ2446" s="149">
        <v>41054531300042</v>
      </c>
      <c r="CL2446" s="149" t="s">
        <v>97</v>
      </c>
      <c r="CN2446" s="149">
        <v>3</v>
      </c>
      <c r="CT2446" s="149" t="s">
        <v>98</v>
      </c>
      <c r="CU2446" s="152">
        <v>42667</v>
      </c>
      <c r="CV2446" s="149">
        <v>0</v>
      </c>
      <c r="CX2446" s="149" t="s">
        <v>97</v>
      </c>
      <c r="CY2446" s="149" t="s">
        <v>99</v>
      </c>
      <c r="CZ2446" s="149">
        <v>41054531300042</v>
      </c>
      <c r="DB2446" s="149" t="s">
        <v>100</v>
      </c>
      <c r="DC2446" s="149" t="s">
        <v>101</v>
      </c>
      <c r="DD2446" s="149" t="s">
        <v>102</v>
      </c>
      <c r="DE2446" s="149" t="s">
        <v>1615</v>
      </c>
      <c r="DF2446" s="149">
        <v>1</v>
      </c>
    </row>
    <row r="2447" spans="1:110" x14ac:dyDescent="0.25">
      <c r="A2447" s="148" t="s">
        <v>96</v>
      </c>
      <c r="B2447" s="148">
        <v>0</v>
      </c>
      <c r="D2447" s="148" t="s">
        <v>97</v>
      </c>
      <c r="K2447" s="148">
        <v>1</v>
      </c>
      <c r="M2447" s="148">
        <v>4</v>
      </c>
      <c r="N2447" s="148" t="s">
        <v>976</v>
      </c>
      <c r="O2447" s="148">
        <v>0</v>
      </c>
      <c r="R2447" s="148">
        <v>6127985</v>
      </c>
      <c r="S2447" s="153">
        <v>42534</v>
      </c>
      <c r="T2447" s="148">
        <v>8</v>
      </c>
      <c r="U2447" s="148">
        <v>2</v>
      </c>
      <c r="V2447" s="148">
        <v>2</v>
      </c>
      <c r="X2447" s="148">
        <v>0</v>
      </c>
      <c r="Y2447" s="148">
        <v>0</v>
      </c>
      <c r="Z2447" s="153">
        <v>42535</v>
      </c>
      <c r="AA2447" s="154" t="s">
        <v>977</v>
      </c>
      <c r="AB2447" s="148">
        <v>23</v>
      </c>
      <c r="AC2447" s="148">
        <v>23</v>
      </c>
      <c r="AD2447" s="148" t="s">
        <v>117</v>
      </c>
      <c r="AE2447" s="154" t="s">
        <v>148</v>
      </c>
      <c r="AF2447" s="148">
        <v>2</v>
      </c>
      <c r="AG2447" s="148">
        <v>2</v>
      </c>
      <c r="AJ2447" s="148" t="s">
        <v>239</v>
      </c>
      <c r="AK2447" s="148">
        <v>3160</v>
      </c>
      <c r="AL2447" s="148">
        <v>0.1</v>
      </c>
      <c r="AM2447" s="148">
        <v>0.1</v>
      </c>
      <c r="AP2447" s="148">
        <v>454</v>
      </c>
      <c r="AQ2447" s="148">
        <v>454</v>
      </c>
      <c r="AR2447" s="148">
        <v>3160</v>
      </c>
      <c r="AS2447" s="148">
        <v>10</v>
      </c>
      <c r="AT2447" s="148">
        <v>10</v>
      </c>
      <c r="AU2447" s="148">
        <v>0.1</v>
      </c>
      <c r="AV2447" s="148">
        <v>0.1</v>
      </c>
      <c r="AY2447" s="148">
        <v>133</v>
      </c>
      <c r="AZ2447" s="148">
        <v>133</v>
      </c>
      <c r="BA2447" s="148" t="s">
        <v>107</v>
      </c>
      <c r="BB2447" s="148">
        <v>11</v>
      </c>
      <c r="BD2447" s="148">
        <v>8</v>
      </c>
      <c r="BF2447" s="148" t="s">
        <v>978</v>
      </c>
      <c r="BG2447" s="148">
        <v>1</v>
      </c>
      <c r="BI2447" s="153">
        <v>42535</v>
      </c>
      <c r="BJ2447" s="154" t="s">
        <v>112</v>
      </c>
      <c r="BK2447" s="148">
        <v>41054531300042</v>
      </c>
      <c r="BM2447" s="148" t="s">
        <v>100</v>
      </c>
      <c r="BN2447" s="148" t="s">
        <v>979</v>
      </c>
      <c r="BO2447" s="148" t="s">
        <v>980</v>
      </c>
      <c r="BQ2447" s="153">
        <v>42534</v>
      </c>
      <c r="BR2447" s="148">
        <v>3</v>
      </c>
      <c r="BT2447" s="148">
        <v>1409</v>
      </c>
      <c r="BV2447" s="148" t="s">
        <v>1617</v>
      </c>
      <c r="BW2447" s="148">
        <v>29</v>
      </c>
      <c r="BY2447" s="148">
        <v>27</v>
      </c>
      <c r="CA2447" s="148">
        <v>1</v>
      </c>
      <c r="CC2447" s="148">
        <v>34255833500051</v>
      </c>
      <c r="CE2447" s="148" t="s">
        <v>100</v>
      </c>
      <c r="CF2447" s="148">
        <v>1</v>
      </c>
      <c r="CH2447" s="148">
        <v>3</v>
      </c>
      <c r="CJ2447" s="149">
        <v>41054531300042</v>
      </c>
      <c r="CL2447" s="149" t="s">
        <v>97</v>
      </c>
      <c r="CN2447" s="149">
        <v>3</v>
      </c>
      <c r="CT2447" s="149" t="s">
        <v>98</v>
      </c>
      <c r="CU2447" s="152">
        <v>42667</v>
      </c>
      <c r="CV2447" s="149">
        <v>0</v>
      </c>
      <c r="CX2447" s="149" t="s">
        <v>97</v>
      </c>
      <c r="CY2447" s="149" t="s">
        <v>99</v>
      </c>
      <c r="CZ2447" s="149">
        <v>41054531300042</v>
      </c>
      <c r="DB2447" s="149" t="s">
        <v>100</v>
      </c>
      <c r="DC2447" s="149" t="s">
        <v>101</v>
      </c>
      <c r="DD2447" s="149" t="s">
        <v>102</v>
      </c>
      <c r="DE2447" s="149" t="s">
        <v>1615</v>
      </c>
      <c r="DF2447" s="149">
        <v>1</v>
      </c>
    </row>
    <row r="2448" spans="1:110" x14ac:dyDescent="0.25">
      <c r="A2448" s="148" t="s">
        <v>96</v>
      </c>
      <c r="B2448" s="148">
        <v>0</v>
      </c>
      <c r="D2448" s="148" t="s">
        <v>97</v>
      </c>
      <c r="K2448" s="148">
        <v>1</v>
      </c>
      <c r="M2448" s="148">
        <v>4</v>
      </c>
      <c r="N2448" s="148" t="s">
        <v>976</v>
      </c>
      <c r="O2448" s="148">
        <v>0</v>
      </c>
      <c r="R2448" s="148">
        <v>6127985</v>
      </c>
      <c r="S2448" s="153">
        <v>42534</v>
      </c>
      <c r="T2448" s="148">
        <v>8</v>
      </c>
      <c r="U2448" s="148">
        <v>1</v>
      </c>
      <c r="V2448" s="148">
        <v>1</v>
      </c>
      <c r="X2448" s="148">
        <v>0</v>
      </c>
      <c r="Y2448" s="148">
        <v>0</v>
      </c>
      <c r="Z2448" s="153">
        <v>42535</v>
      </c>
      <c r="AA2448" s="154" t="s">
        <v>977</v>
      </c>
      <c r="AB2448" s="148">
        <v>23</v>
      </c>
      <c r="AC2448" s="148">
        <v>23</v>
      </c>
      <c r="AD2448" s="148" t="s">
        <v>117</v>
      </c>
      <c r="AE2448" s="154" t="s">
        <v>148</v>
      </c>
      <c r="AF2448" s="148">
        <v>2</v>
      </c>
      <c r="AG2448" s="148">
        <v>2</v>
      </c>
      <c r="AJ2448" s="148" t="s">
        <v>240</v>
      </c>
      <c r="AK2448" s="148">
        <v>1108</v>
      </c>
      <c r="AL2448" s="148">
        <v>5.0000000000000001E-3</v>
      </c>
      <c r="AM2448" s="148">
        <v>5.0000000000000001E-3</v>
      </c>
      <c r="AP2448" s="148">
        <v>454</v>
      </c>
      <c r="AQ2448" s="148">
        <v>454</v>
      </c>
      <c r="AR2448" s="148">
        <v>1108</v>
      </c>
      <c r="AS2448" s="148">
        <v>10</v>
      </c>
      <c r="AT2448" s="148">
        <v>10</v>
      </c>
      <c r="AU2448" s="148">
        <v>5.0000000000000001E-3</v>
      </c>
      <c r="AV2448" s="148">
        <v>5.0000000000000001E-3</v>
      </c>
      <c r="AY2448" s="148">
        <v>133</v>
      </c>
      <c r="AZ2448" s="148">
        <v>133</v>
      </c>
      <c r="BA2448" s="148" t="s">
        <v>107</v>
      </c>
      <c r="BB2448" s="148">
        <v>11</v>
      </c>
      <c r="BD2448" s="148">
        <v>8</v>
      </c>
      <c r="BF2448" s="148" t="s">
        <v>978</v>
      </c>
      <c r="BG2448" s="148">
        <v>1</v>
      </c>
      <c r="BI2448" s="153">
        <v>42535</v>
      </c>
      <c r="BJ2448" s="154" t="s">
        <v>112</v>
      </c>
      <c r="BK2448" s="148">
        <v>41054531300042</v>
      </c>
      <c r="BM2448" s="148" t="s">
        <v>100</v>
      </c>
      <c r="BN2448" s="148" t="s">
        <v>979</v>
      </c>
      <c r="BO2448" s="148" t="s">
        <v>980</v>
      </c>
      <c r="BQ2448" s="153">
        <v>42534</v>
      </c>
      <c r="BR2448" s="148">
        <v>3</v>
      </c>
      <c r="BT2448" s="148">
        <v>1409</v>
      </c>
      <c r="BV2448" s="148" t="s">
        <v>1617</v>
      </c>
      <c r="BW2448" s="148">
        <v>29</v>
      </c>
      <c r="BY2448" s="148">
        <v>27</v>
      </c>
      <c r="CA2448" s="148">
        <v>1</v>
      </c>
      <c r="CC2448" s="148">
        <v>34255833500051</v>
      </c>
      <c r="CE2448" s="148" t="s">
        <v>100</v>
      </c>
      <c r="CF2448" s="148">
        <v>1</v>
      </c>
      <c r="CH2448" s="148">
        <v>3</v>
      </c>
      <c r="CJ2448" s="149">
        <v>41054531300042</v>
      </c>
      <c r="CL2448" s="149" t="s">
        <v>97</v>
      </c>
      <c r="CN2448" s="149">
        <v>3</v>
      </c>
      <c r="CT2448" s="149" t="s">
        <v>98</v>
      </c>
      <c r="CU2448" s="152">
        <v>42667</v>
      </c>
      <c r="CV2448" s="149">
        <v>0</v>
      </c>
      <c r="CX2448" s="149" t="s">
        <v>97</v>
      </c>
      <c r="CY2448" s="149" t="s">
        <v>99</v>
      </c>
      <c r="CZ2448" s="149">
        <v>41054531300042</v>
      </c>
      <c r="DB2448" s="149" t="s">
        <v>100</v>
      </c>
      <c r="DC2448" s="149" t="s">
        <v>101</v>
      </c>
      <c r="DD2448" s="149" t="s">
        <v>102</v>
      </c>
      <c r="DE2448" s="149" t="s">
        <v>1615</v>
      </c>
      <c r="DF2448" s="149">
        <v>1</v>
      </c>
    </row>
    <row r="2449" spans="1:110" x14ac:dyDescent="0.25">
      <c r="A2449" s="148" t="s">
        <v>96</v>
      </c>
      <c r="B2449" s="148">
        <v>0</v>
      </c>
      <c r="D2449" s="148" t="s">
        <v>97</v>
      </c>
      <c r="K2449" s="148">
        <v>1</v>
      </c>
      <c r="M2449" s="148">
        <v>4</v>
      </c>
      <c r="N2449" s="148" t="s">
        <v>976</v>
      </c>
      <c r="O2449" s="148">
        <v>0</v>
      </c>
      <c r="R2449" s="148">
        <v>6127985</v>
      </c>
      <c r="S2449" s="153">
        <v>42534</v>
      </c>
      <c r="T2449" s="148">
        <v>8</v>
      </c>
      <c r="U2449" s="148">
        <v>2</v>
      </c>
      <c r="V2449" s="148">
        <v>2</v>
      </c>
      <c r="W2449" s="148" t="s">
        <v>241</v>
      </c>
      <c r="X2449" s="148">
        <v>0</v>
      </c>
      <c r="Y2449" s="148">
        <v>0</v>
      </c>
      <c r="Z2449" s="153">
        <v>42535</v>
      </c>
      <c r="AA2449" s="154" t="s">
        <v>977</v>
      </c>
      <c r="AB2449" s="148">
        <v>23</v>
      </c>
      <c r="AC2449" s="148">
        <v>23</v>
      </c>
      <c r="AD2449" s="148" t="s">
        <v>117</v>
      </c>
      <c r="AE2449" s="154" t="s">
        <v>148</v>
      </c>
      <c r="AF2449" s="148">
        <v>2</v>
      </c>
      <c r="AG2449" s="148">
        <v>2</v>
      </c>
      <c r="AJ2449" s="148" t="s">
        <v>242</v>
      </c>
      <c r="AK2449" s="148">
        <v>3159</v>
      </c>
      <c r="AL2449" s="148">
        <v>5.0000000000000001E-3</v>
      </c>
      <c r="AM2449" s="148">
        <v>5.0000000000000001E-3</v>
      </c>
      <c r="AP2449" s="148">
        <v>454</v>
      </c>
      <c r="AQ2449" s="148">
        <v>454</v>
      </c>
      <c r="AR2449" s="148">
        <v>3159</v>
      </c>
      <c r="AS2449" s="148">
        <v>10</v>
      </c>
      <c r="AT2449" s="148">
        <v>10</v>
      </c>
      <c r="AU2449" s="148">
        <v>5.0000000000000001E-3</v>
      </c>
      <c r="AV2449" s="148">
        <v>5.0000000000000001E-3</v>
      </c>
      <c r="AY2449" s="148">
        <v>133</v>
      </c>
      <c r="AZ2449" s="148">
        <v>133</v>
      </c>
      <c r="BA2449" s="148" t="s">
        <v>107</v>
      </c>
      <c r="BB2449" s="148">
        <v>11</v>
      </c>
      <c r="BD2449" s="148">
        <v>8</v>
      </c>
      <c r="BF2449" s="148" t="s">
        <v>978</v>
      </c>
      <c r="BG2449" s="148">
        <v>1</v>
      </c>
      <c r="BI2449" s="153">
        <v>42535</v>
      </c>
      <c r="BJ2449" s="154" t="s">
        <v>112</v>
      </c>
      <c r="BK2449" s="148">
        <v>41054531300042</v>
      </c>
      <c r="BM2449" s="148" t="s">
        <v>100</v>
      </c>
      <c r="BN2449" s="148" t="s">
        <v>979</v>
      </c>
      <c r="BO2449" s="148" t="s">
        <v>980</v>
      </c>
      <c r="BQ2449" s="153">
        <v>42534</v>
      </c>
      <c r="BR2449" s="148">
        <v>3</v>
      </c>
      <c r="BT2449" s="148">
        <v>1409</v>
      </c>
      <c r="BV2449" s="148" t="s">
        <v>1617</v>
      </c>
      <c r="BW2449" s="148">
        <v>29</v>
      </c>
      <c r="BY2449" s="148">
        <v>27</v>
      </c>
      <c r="CA2449" s="148">
        <v>1</v>
      </c>
      <c r="CC2449" s="148">
        <v>34255833500051</v>
      </c>
      <c r="CE2449" s="148" t="s">
        <v>100</v>
      </c>
      <c r="CF2449" s="148">
        <v>1</v>
      </c>
      <c r="CH2449" s="148">
        <v>3</v>
      </c>
      <c r="CJ2449" s="149">
        <v>41054531300042</v>
      </c>
      <c r="CL2449" s="149" t="s">
        <v>97</v>
      </c>
      <c r="CN2449" s="149">
        <v>3</v>
      </c>
      <c r="CT2449" s="149" t="s">
        <v>98</v>
      </c>
      <c r="CU2449" s="152">
        <v>42667</v>
      </c>
      <c r="CV2449" s="149">
        <v>0</v>
      </c>
      <c r="CX2449" s="149" t="s">
        <v>97</v>
      </c>
      <c r="CY2449" s="149" t="s">
        <v>99</v>
      </c>
      <c r="CZ2449" s="149">
        <v>41054531300042</v>
      </c>
      <c r="DB2449" s="149" t="s">
        <v>100</v>
      </c>
      <c r="DC2449" s="149" t="s">
        <v>101</v>
      </c>
      <c r="DD2449" s="149" t="s">
        <v>102</v>
      </c>
      <c r="DE2449" s="149" t="s">
        <v>1615</v>
      </c>
      <c r="DF2449" s="149">
        <v>1</v>
      </c>
    </row>
    <row r="2450" spans="1:110" x14ac:dyDescent="0.25">
      <c r="A2450" s="148" t="s">
        <v>96</v>
      </c>
      <c r="B2450" s="148">
        <v>0</v>
      </c>
      <c r="D2450" s="148" t="s">
        <v>97</v>
      </c>
      <c r="K2450" s="148">
        <v>1</v>
      </c>
      <c r="M2450" s="148">
        <v>4</v>
      </c>
      <c r="N2450" s="148" t="s">
        <v>976</v>
      </c>
      <c r="O2450" s="148">
        <v>0</v>
      </c>
      <c r="R2450" s="148">
        <v>6127985</v>
      </c>
      <c r="S2450" s="153">
        <v>42534</v>
      </c>
      <c r="T2450" s="148">
        <v>8</v>
      </c>
      <c r="U2450" s="148">
        <v>2</v>
      </c>
      <c r="V2450" s="148">
        <v>2</v>
      </c>
      <c r="X2450" s="148">
        <v>0</v>
      </c>
      <c r="Y2450" s="148">
        <v>0</v>
      </c>
      <c r="Z2450" s="153">
        <v>42535</v>
      </c>
      <c r="AA2450" s="154" t="s">
        <v>977</v>
      </c>
      <c r="AB2450" s="148">
        <v>23</v>
      </c>
      <c r="AC2450" s="148">
        <v>23</v>
      </c>
      <c r="AD2450" s="148" t="s">
        <v>117</v>
      </c>
      <c r="AE2450" s="154" t="s">
        <v>148</v>
      </c>
      <c r="AF2450" s="148">
        <v>2</v>
      </c>
      <c r="AG2450" s="148">
        <v>2</v>
      </c>
      <c r="AJ2450" s="148" t="s">
        <v>243</v>
      </c>
      <c r="AK2450" s="148">
        <v>1830</v>
      </c>
      <c r="AL2450" s="148">
        <v>0.1</v>
      </c>
      <c r="AM2450" s="148">
        <v>0.1</v>
      </c>
      <c r="AP2450" s="148">
        <v>454</v>
      </c>
      <c r="AQ2450" s="148">
        <v>454</v>
      </c>
      <c r="AR2450" s="148">
        <v>1830</v>
      </c>
      <c r="AS2450" s="148">
        <v>10</v>
      </c>
      <c r="AT2450" s="148">
        <v>10</v>
      </c>
      <c r="AU2450" s="148">
        <v>0.1</v>
      </c>
      <c r="AV2450" s="148">
        <v>0.1</v>
      </c>
      <c r="AY2450" s="148">
        <v>133</v>
      </c>
      <c r="AZ2450" s="148">
        <v>133</v>
      </c>
      <c r="BA2450" s="148" t="s">
        <v>107</v>
      </c>
      <c r="BB2450" s="148">
        <v>11</v>
      </c>
      <c r="BD2450" s="148">
        <v>8</v>
      </c>
      <c r="BF2450" s="148" t="s">
        <v>978</v>
      </c>
      <c r="BG2450" s="148">
        <v>1</v>
      </c>
      <c r="BI2450" s="153">
        <v>42535</v>
      </c>
      <c r="BJ2450" s="154" t="s">
        <v>112</v>
      </c>
      <c r="BK2450" s="148">
        <v>41054531300042</v>
      </c>
      <c r="BM2450" s="148" t="s">
        <v>100</v>
      </c>
      <c r="BN2450" s="148" t="s">
        <v>979</v>
      </c>
      <c r="BO2450" s="148" t="s">
        <v>980</v>
      </c>
      <c r="BQ2450" s="153">
        <v>42534</v>
      </c>
      <c r="BR2450" s="148">
        <v>3</v>
      </c>
      <c r="BT2450" s="148">
        <v>1409</v>
      </c>
      <c r="BV2450" s="148" t="s">
        <v>1617</v>
      </c>
      <c r="BW2450" s="148">
        <v>29</v>
      </c>
      <c r="BY2450" s="148">
        <v>27</v>
      </c>
      <c r="CA2450" s="148">
        <v>1</v>
      </c>
      <c r="CC2450" s="148">
        <v>34255833500051</v>
      </c>
      <c r="CE2450" s="148" t="s">
        <v>100</v>
      </c>
      <c r="CF2450" s="148">
        <v>1</v>
      </c>
      <c r="CH2450" s="148">
        <v>3</v>
      </c>
      <c r="CJ2450" s="149">
        <v>41054531300042</v>
      </c>
      <c r="CL2450" s="149" t="s">
        <v>97</v>
      </c>
      <c r="CN2450" s="149">
        <v>3</v>
      </c>
      <c r="CT2450" s="149" t="s">
        <v>98</v>
      </c>
      <c r="CU2450" s="152">
        <v>42667</v>
      </c>
      <c r="CV2450" s="149">
        <v>0</v>
      </c>
      <c r="CX2450" s="149" t="s">
        <v>97</v>
      </c>
      <c r="CY2450" s="149" t="s">
        <v>99</v>
      </c>
      <c r="CZ2450" s="149">
        <v>41054531300042</v>
      </c>
      <c r="DB2450" s="149" t="s">
        <v>100</v>
      </c>
      <c r="DC2450" s="149" t="s">
        <v>101</v>
      </c>
      <c r="DD2450" s="149" t="s">
        <v>102</v>
      </c>
      <c r="DE2450" s="149" t="s">
        <v>1615</v>
      </c>
      <c r="DF2450" s="149">
        <v>1</v>
      </c>
    </row>
    <row r="2451" spans="1:110" x14ac:dyDescent="0.25">
      <c r="A2451" s="148" t="s">
        <v>96</v>
      </c>
      <c r="B2451" s="148">
        <v>0</v>
      </c>
      <c r="D2451" s="148" t="s">
        <v>97</v>
      </c>
      <c r="K2451" s="148">
        <v>1</v>
      </c>
      <c r="M2451" s="148">
        <v>4</v>
      </c>
      <c r="N2451" s="148" t="s">
        <v>976</v>
      </c>
      <c r="O2451" s="148">
        <v>0</v>
      </c>
      <c r="R2451" s="148">
        <v>6127985</v>
      </c>
      <c r="S2451" s="153">
        <v>42534</v>
      </c>
      <c r="T2451" s="148">
        <v>8</v>
      </c>
      <c r="U2451" s="148">
        <v>1</v>
      </c>
      <c r="V2451" s="148">
        <v>1</v>
      </c>
      <c r="X2451" s="148">
        <v>0</v>
      </c>
      <c r="Y2451" s="148">
        <v>0</v>
      </c>
      <c r="Z2451" s="153">
        <v>42535</v>
      </c>
      <c r="AA2451" s="154" t="s">
        <v>977</v>
      </c>
      <c r="AB2451" s="148">
        <v>23</v>
      </c>
      <c r="AC2451" s="148">
        <v>23</v>
      </c>
      <c r="AD2451" s="148" t="s">
        <v>117</v>
      </c>
      <c r="AE2451" s="154" t="s">
        <v>148</v>
      </c>
      <c r="AF2451" s="148">
        <v>2</v>
      </c>
      <c r="AG2451" s="148">
        <v>2</v>
      </c>
      <c r="AJ2451" s="148" t="s">
        <v>244</v>
      </c>
      <c r="AK2451" s="148">
        <v>2014</v>
      </c>
      <c r="AL2451" s="148">
        <v>5.0000000000000001E-3</v>
      </c>
      <c r="AM2451" s="148">
        <v>5.0000000000000001E-3</v>
      </c>
      <c r="AP2451" s="148">
        <v>454</v>
      </c>
      <c r="AQ2451" s="148">
        <v>454</v>
      </c>
      <c r="AR2451" s="148">
        <v>2014</v>
      </c>
      <c r="AS2451" s="148">
        <v>10</v>
      </c>
      <c r="AT2451" s="148">
        <v>10</v>
      </c>
      <c r="AU2451" s="148">
        <v>5.0000000000000001E-3</v>
      </c>
      <c r="AV2451" s="148">
        <v>5.0000000000000001E-3</v>
      </c>
      <c r="AY2451" s="148">
        <v>133</v>
      </c>
      <c r="AZ2451" s="148">
        <v>133</v>
      </c>
      <c r="BA2451" s="148" t="s">
        <v>107</v>
      </c>
      <c r="BB2451" s="148">
        <v>11</v>
      </c>
      <c r="BD2451" s="148">
        <v>8</v>
      </c>
      <c r="BF2451" s="148" t="s">
        <v>978</v>
      </c>
      <c r="BG2451" s="148">
        <v>1</v>
      </c>
      <c r="BI2451" s="153">
        <v>42535</v>
      </c>
      <c r="BJ2451" s="154" t="s">
        <v>112</v>
      </c>
      <c r="BK2451" s="148">
        <v>41054531300042</v>
      </c>
      <c r="BM2451" s="148" t="s">
        <v>100</v>
      </c>
      <c r="BN2451" s="148" t="s">
        <v>979</v>
      </c>
      <c r="BO2451" s="148" t="s">
        <v>980</v>
      </c>
      <c r="BQ2451" s="153">
        <v>42534</v>
      </c>
      <c r="BR2451" s="148">
        <v>3</v>
      </c>
      <c r="BT2451" s="148">
        <v>1409</v>
      </c>
      <c r="BV2451" s="148" t="s">
        <v>1617</v>
      </c>
      <c r="BW2451" s="148">
        <v>29</v>
      </c>
      <c r="BY2451" s="148">
        <v>27</v>
      </c>
      <c r="CA2451" s="148">
        <v>1</v>
      </c>
      <c r="CC2451" s="148">
        <v>34255833500051</v>
      </c>
      <c r="CE2451" s="148" t="s">
        <v>100</v>
      </c>
      <c r="CF2451" s="148">
        <v>1</v>
      </c>
      <c r="CH2451" s="148">
        <v>3</v>
      </c>
      <c r="CJ2451" s="149">
        <v>41054531300042</v>
      </c>
      <c r="CL2451" s="149" t="s">
        <v>97</v>
      </c>
      <c r="CN2451" s="149">
        <v>3</v>
      </c>
      <c r="CT2451" s="149" t="s">
        <v>98</v>
      </c>
      <c r="CU2451" s="152">
        <v>42667</v>
      </c>
      <c r="CV2451" s="149">
        <v>0</v>
      </c>
      <c r="CX2451" s="149" t="s">
        <v>97</v>
      </c>
      <c r="CY2451" s="149" t="s">
        <v>99</v>
      </c>
      <c r="CZ2451" s="149">
        <v>41054531300042</v>
      </c>
      <c r="DB2451" s="149" t="s">
        <v>100</v>
      </c>
      <c r="DC2451" s="149" t="s">
        <v>101</v>
      </c>
      <c r="DD2451" s="149" t="s">
        <v>102</v>
      </c>
      <c r="DE2451" s="149" t="s">
        <v>1615</v>
      </c>
      <c r="DF2451" s="149">
        <v>1</v>
      </c>
    </row>
    <row r="2452" spans="1:110" x14ac:dyDescent="0.25">
      <c r="A2452" s="148" t="s">
        <v>96</v>
      </c>
      <c r="B2452" s="148">
        <v>0</v>
      </c>
      <c r="D2452" s="148" t="s">
        <v>97</v>
      </c>
      <c r="K2452" s="148">
        <v>1</v>
      </c>
      <c r="M2452" s="148">
        <v>4</v>
      </c>
      <c r="N2452" s="148" t="s">
        <v>976</v>
      </c>
      <c r="O2452" s="148">
        <v>0</v>
      </c>
      <c r="R2452" s="148">
        <v>6127985</v>
      </c>
      <c r="S2452" s="153">
        <v>42534</v>
      </c>
      <c r="T2452" s="148">
        <v>8</v>
      </c>
      <c r="U2452" s="148">
        <v>2</v>
      </c>
      <c r="V2452" s="148">
        <v>2</v>
      </c>
      <c r="W2452" s="148" t="s">
        <v>241</v>
      </c>
      <c r="X2452" s="148">
        <v>0</v>
      </c>
      <c r="Y2452" s="148">
        <v>0</v>
      </c>
      <c r="Z2452" s="153">
        <v>42535</v>
      </c>
      <c r="AA2452" s="154" t="s">
        <v>977</v>
      </c>
      <c r="AB2452" s="148">
        <v>23</v>
      </c>
      <c r="AC2452" s="148">
        <v>23</v>
      </c>
      <c r="AD2452" s="148" t="s">
        <v>117</v>
      </c>
      <c r="AE2452" s="154" t="s">
        <v>148</v>
      </c>
      <c r="AF2452" s="148">
        <v>2</v>
      </c>
      <c r="AG2452" s="148">
        <v>2</v>
      </c>
      <c r="AJ2452" s="148" t="s">
        <v>245</v>
      </c>
      <c r="AK2452" s="148">
        <v>2015</v>
      </c>
      <c r="AL2452" s="148">
        <v>0.02</v>
      </c>
      <c r="AM2452" s="148">
        <v>0.02</v>
      </c>
      <c r="AP2452" s="148">
        <v>454</v>
      </c>
      <c r="AQ2452" s="148">
        <v>454</v>
      </c>
      <c r="AR2452" s="148">
        <v>2015</v>
      </c>
      <c r="AS2452" s="148">
        <v>10</v>
      </c>
      <c r="AT2452" s="148">
        <v>10</v>
      </c>
      <c r="AU2452" s="148">
        <v>0.02</v>
      </c>
      <c r="AV2452" s="148">
        <v>0.02</v>
      </c>
      <c r="AY2452" s="148">
        <v>133</v>
      </c>
      <c r="AZ2452" s="148">
        <v>133</v>
      </c>
      <c r="BA2452" s="148" t="s">
        <v>107</v>
      </c>
      <c r="BB2452" s="148">
        <v>11</v>
      </c>
      <c r="BD2452" s="148">
        <v>8</v>
      </c>
      <c r="BF2452" s="148" t="s">
        <v>978</v>
      </c>
      <c r="BG2452" s="148">
        <v>1</v>
      </c>
      <c r="BI2452" s="153">
        <v>42535</v>
      </c>
      <c r="BJ2452" s="154" t="s">
        <v>112</v>
      </c>
      <c r="BK2452" s="148">
        <v>41054531300042</v>
      </c>
      <c r="BM2452" s="148" t="s">
        <v>100</v>
      </c>
      <c r="BN2452" s="148" t="s">
        <v>979</v>
      </c>
      <c r="BO2452" s="148" t="s">
        <v>980</v>
      </c>
      <c r="BQ2452" s="153">
        <v>42534</v>
      </c>
      <c r="BR2452" s="148">
        <v>3</v>
      </c>
      <c r="BT2452" s="148">
        <v>1409</v>
      </c>
      <c r="BV2452" s="148" t="s">
        <v>1617</v>
      </c>
      <c r="BW2452" s="148">
        <v>29</v>
      </c>
      <c r="BY2452" s="148">
        <v>27</v>
      </c>
      <c r="CA2452" s="148">
        <v>1</v>
      </c>
      <c r="CC2452" s="148">
        <v>34255833500051</v>
      </c>
      <c r="CE2452" s="148" t="s">
        <v>100</v>
      </c>
      <c r="CF2452" s="148">
        <v>1</v>
      </c>
      <c r="CH2452" s="148">
        <v>3</v>
      </c>
      <c r="CJ2452" s="149">
        <v>41054531300042</v>
      </c>
      <c r="CL2452" s="149" t="s">
        <v>97</v>
      </c>
      <c r="CN2452" s="149">
        <v>3</v>
      </c>
      <c r="CT2452" s="149" t="s">
        <v>98</v>
      </c>
      <c r="CU2452" s="152">
        <v>42667</v>
      </c>
      <c r="CV2452" s="149">
        <v>0</v>
      </c>
      <c r="CX2452" s="149" t="s">
        <v>97</v>
      </c>
      <c r="CY2452" s="149" t="s">
        <v>99</v>
      </c>
      <c r="CZ2452" s="149">
        <v>41054531300042</v>
      </c>
      <c r="DB2452" s="149" t="s">
        <v>100</v>
      </c>
      <c r="DC2452" s="149" t="s">
        <v>101</v>
      </c>
      <c r="DD2452" s="149" t="s">
        <v>102</v>
      </c>
      <c r="DE2452" s="149" t="s">
        <v>1615</v>
      </c>
      <c r="DF2452" s="149">
        <v>1</v>
      </c>
    </row>
    <row r="2453" spans="1:110" x14ac:dyDescent="0.25">
      <c r="A2453" s="148" t="s">
        <v>96</v>
      </c>
      <c r="B2453" s="148">
        <v>0</v>
      </c>
      <c r="D2453" s="148" t="s">
        <v>97</v>
      </c>
      <c r="K2453" s="148">
        <v>1</v>
      </c>
      <c r="M2453" s="148">
        <v>4</v>
      </c>
      <c r="N2453" s="148" t="s">
        <v>976</v>
      </c>
      <c r="O2453" s="148">
        <v>0</v>
      </c>
      <c r="R2453" s="148">
        <v>6127985</v>
      </c>
      <c r="S2453" s="153">
        <v>42534</v>
      </c>
      <c r="T2453" s="148">
        <v>8</v>
      </c>
      <c r="U2453" s="148">
        <v>1</v>
      </c>
      <c r="V2453" s="148">
        <v>1</v>
      </c>
      <c r="X2453" s="148">
        <v>0</v>
      </c>
      <c r="Y2453" s="148">
        <v>0</v>
      </c>
      <c r="Z2453" s="153">
        <v>42535</v>
      </c>
      <c r="AA2453" s="154" t="s">
        <v>977</v>
      </c>
      <c r="AB2453" s="148">
        <v>23</v>
      </c>
      <c r="AC2453" s="148">
        <v>23</v>
      </c>
      <c r="AD2453" s="148" t="s">
        <v>117</v>
      </c>
      <c r="AE2453" s="154" t="s">
        <v>148</v>
      </c>
      <c r="AF2453" s="148">
        <v>2</v>
      </c>
      <c r="AG2453" s="148">
        <v>2</v>
      </c>
      <c r="AJ2453" s="148" t="s">
        <v>246</v>
      </c>
      <c r="AK2453" s="148">
        <v>2937</v>
      </c>
      <c r="AL2453" s="148">
        <v>5.0000000000000001E-3</v>
      </c>
      <c r="AM2453" s="148">
        <v>5.0000000000000001E-3</v>
      </c>
      <c r="AP2453" s="148">
        <v>454</v>
      </c>
      <c r="AQ2453" s="148">
        <v>454</v>
      </c>
      <c r="AR2453" s="148">
        <v>2937</v>
      </c>
      <c r="AS2453" s="148">
        <v>10</v>
      </c>
      <c r="AT2453" s="148">
        <v>10</v>
      </c>
      <c r="AU2453" s="148">
        <v>5.0000000000000001E-3</v>
      </c>
      <c r="AV2453" s="148">
        <v>5.0000000000000001E-3</v>
      </c>
      <c r="AY2453" s="148">
        <v>133</v>
      </c>
      <c r="AZ2453" s="148">
        <v>133</v>
      </c>
      <c r="BA2453" s="148" t="s">
        <v>107</v>
      </c>
      <c r="BB2453" s="148">
        <v>11</v>
      </c>
      <c r="BD2453" s="148">
        <v>8</v>
      </c>
      <c r="BF2453" s="148" t="s">
        <v>978</v>
      </c>
      <c r="BG2453" s="148">
        <v>1</v>
      </c>
      <c r="BI2453" s="153">
        <v>42535</v>
      </c>
      <c r="BJ2453" s="154" t="s">
        <v>112</v>
      </c>
      <c r="BK2453" s="148">
        <v>41054531300042</v>
      </c>
      <c r="BM2453" s="148" t="s">
        <v>100</v>
      </c>
      <c r="BN2453" s="148" t="s">
        <v>979</v>
      </c>
      <c r="BO2453" s="148" t="s">
        <v>980</v>
      </c>
      <c r="BQ2453" s="153">
        <v>42534</v>
      </c>
      <c r="BR2453" s="148">
        <v>3</v>
      </c>
      <c r="BT2453" s="148">
        <v>1409</v>
      </c>
      <c r="BV2453" s="148" t="s">
        <v>1617</v>
      </c>
      <c r="BW2453" s="148">
        <v>29</v>
      </c>
      <c r="BY2453" s="148">
        <v>27</v>
      </c>
      <c r="CA2453" s="148">
        <v>1</v>
      </c>
      <c r="CC2453" s="148">
        <v>34255833500051</v>
      </c>
      <c r="CE2453" s="148" t="s">
        <v>100</v>
      </c>
      <c r="CF2453" s="148">
        <v>1</v>
      </c>
      <c r="CH2453" s="148">
        <v>3</v>
      </c>
      <c r="CJ2453" s="149">
        <v>41054531300042</v>
      </c>
      <c r="CL2453" s="149" t="s">
        <v>97</v>
      </c>
      <c r="CN2453" s="149">
        <v>3</v>
      </c>
      <c r="CT2453" s="149" t="s">
        <v>98</v>
      </c>
      <c r="CU2453" s="152">
        <v>42667</v>
      </c>
      <c r="CV2453" s="149">
        <v>0</v>
      </c>
      <c r="CX2453" s="149" t="s">
        <v>97</v>
      </c>
      <c r="CY2453" s="149" t="s">
        <v>99</v>
      </c>
      <c r="CZ2453" s="149">
        <v>41054531300042</v>
      </c>
      <c r="DB2453" s="149" t="s">
        <v>100</v>
      </c>
      <c r="DC2453" s="149" t="s">
        <v>101</v>
      </c>
      <c r="DD2453" s="149" t="s">
        <v>102</v>
      </c>
      <c r="DE2453" s="149" t="s">
        <v>1615</v>
      </c>
      <c r="DF2453" s="149">
        <v>1</v>
      </c>
    </row>
    <row r="2454" spans="1:110" x14ac:dyDescent="0.25">
      <c r="A2454" s="148" t="s">
        <v>96</v>
      </c>
      <c r="B2454" s="148">
        <v>0</v>
      </c>
      <c r="D2454" s="148" t="s">
        <v>97</v>
      </c>
      <c r="K2454" s="148">
        <v>1</v>
      </c>
      <c r="M2454" s="148">
        <v>4</v>
      </c>
      <c r="N2454" s="148" t="s">
        <v>976</v>
      </c>
      <c r="O2454" s="148">
        <v>0</v>
      </c>
      <c r="R2454" s="148">
        <v>6127985</v>
      </c>
      <c r="S2454" s="153">
        <v>42534</v>
      </c>
      <c r="T2454" s="148">
        <v>8</v>
      </c>
      <c r="U2454" s="148">
        <v>1</v>
      </c>
      <c r="V2454" s="148">
        <v>1</v>
      </c>
      <c r="X2454" s="148">
        <v>0</v>
      </c>
      <c r="Y2454" s="148">
        <v>0</v>
      </c>
      <c r="Z2454" s="153">
        <v>42535</v>
      </c>
      <c r="AA2454" s="154" t="s">
        <v>977</v>
      </c>
      <c r="AB2454" s="148">
        <v>23</v>
      </c>
      <c r="AC2454" s="148">
        <v>23</v>
      </c>
      <c r="AD2454" s="148" t="s">
        <v>117</v>
      </c>
      <c r="AE2454" s="154" t="s">
        <v>148</v>
      </c>
      <c r="AF2454" s="148">
        <v>2</v>
      </c>
      <c r="AG2454" s="148">
        <v>2</v>
      </c>
      <c r="AJ2454" s="148" t="s">
        <v>247</v>
      </c>
      <c r="AK2454" s="148">
        <v>1110</v>
      </c>
      <c r="AL2454" s="148">
        <v>0.02</v>
      </c>
      <c r="AM2454" s="148">
        <v>0.02</v>
      </c>
      <c r="AP2454" s="148">
        <v>454</v>
      </c>
      <c r="AQ2454" s="148">
        <v>454</v>
      </c>
      <c r="AR2454" s="148">
        <v>1110</v>
      </c>
      <c r="AS2454" s="148">
        <v>10</v>
      </c>
      <c r="AT2454" s="148">
        <v>10</v>
      </c>
      <c r="AU2454" s="148">
        <v>0.02</v>
      </c>
      <c r="AV2454" s="148">
        <v>0.02</v>
      </c>
      <c r="AY2454" s="148">
        <v>133</v>
      </c>
      <c r="AZ2454" s="148">
        <v>133</v>
      </c>
      <c r="BA2454" s="148" t="s">
        <v>107</v>
      </c>
      <c r="BB2454" s="148">
        <v>11</v>
      </c>
      <c r="BD2454" s="148">
        <v>8</v>
      </c>
      <c r="BF2454" s="148" t="s">
        <v>978</v>
      </c>
      <c r="BG2454" s="148">
        <v>1</v>
      </c>
      <c r="BI2454" s="153">
        <v>42535</v>
      </c>
      <c r="BJ2454" s="154" t="s">
        <v>112</v>
      </c>
      <c r="BK2454" s="148">
        <v>41054531300042</v>
      </c>
      <c r="BM2454" s="148" t="s">
        <v>100</v>
      </c>
      <c r="BN2454" s="148" t="s">
        <v>979</v>
      </c>
      <c r="BO2454" s="148" t="s">
        <v>980</v>
      </c>
      <c r="BQ2454" s="153">
        <v>42534</v>
      </c>
      <c r="BR2454" s="148">
        <v>3</v>
      </c>
      <c r="BT2454" s="148">
        <v>1409</v>
      </c>
      <c r="BV2454" s="148" t="s">
        <v>1617</v>
      </c>
      <c r="BW2454" s="148">
        <v>29</v>
      </c>
      <c r="BY2454" s="148">
        <v>27</v>
      </c>
      <c r="CA2454" s="148">
        <v>1</v>
      </c>
      <c r="CC2454" s="148">
        <v>34255833500051</v>
      </c>
      <c r="CE2454" s="148" t="s">
        <v>100</v>
      </c>
      <c r="CF2454" s="148">
        <v>1</v>
      </c>
      <c r="CH2454" s="148">
        <v>3</v>
      </c>
      <c r="CJ2454" s="149">
        <v>41054531300042</v>
      </c>
      <c r="CL2454" s="149" t="s">
        <v>97</v>
      </c>
      <c r="CN2454" s="149">
        <v>3</v>
      </c>
      <c r="CT2454" s="149" t="s">
        <v>98</v>
      </c>
      <c r="CU2454" s="152">
        <v>42667</v>
      </c>
      <c r="CV2454" s="149">
        <v>0</v>
      </c>
      <c r="CX2454" s="149" t="s">
        <v>97</v>
      </c>
      <c r="CY2454" s="149" t="s">
        <v>99</v>
      </c>
      <c r="CZ2454" s="149">
        <v>41054531300042</v>
      </c>
      <c r="DB2454" s="149" t="s">
        <v>100</v>
      </c>
      <c r="DC2454" s="149" t="s">
        <v>101</v>
      </c>
      <c r="DD2454" s="149" t="s">
        <v>102</v>
      </c>
      <c r="DE2454" s="149" t="s">
        <v>1615</v>
      </c>
      <c r="DF2454" s="149">
        <v>1</v>
      </c>
    </row>
    <row r="2455" spans="1:110" x14ac:dyDescent="0.25">
      <c r="A2455" s="148" t="s">
        <v>96</v>
      </c>
      <c r="B2455" s="148">
        <v>0</v>
      </c>
      <c r="D2455" s="148" t="s">
        <v>97</v>
      </c>
      <c r="K2455" s="148">
        <v>1</v>
      </c>
      <c r="M2455" s="148">
        <v>4</v>
      </c>
      <c r="N2455" s="148" t="s">
        <v>976</v>
      </c>
      <c r="O2455" s="148">
        <v>0</v>
      </c>
      <c r="R2455" s="148">
        <v>6127985</v>
      </c>
      <c r="S2455" s="153">
        <v>42534</v>
      </c>
      <c r="T2455" s="148">
        <v>8</v>
      </c>
      <c r="U2455" s="148">
        <v>1</v>
      </c>
      <c r="V2455" s="148">
        <v>1</v>
      </c>
      <c r="X2455" s="148">
        <v>0</v>
      </c>
      <c r="Y2455" s="148">
        <v>0</v>
      </c>
      <c r="Z2455" s="153">
        <v>42535</v>
      </c>
      <c r="AA2455" s="154" t="s">
        <v>977</v>
      </c>
      <c r="AB2455" s="148">
        <v>23</v>
      </c>
      <c r="AC2455" s="148">
        <v>23</v>
      </c>
      <c r="AD2455" s="148" t="s">
        <v>117</v>
      </c>
      <c r="AE2455" s="154" t="s">
        <v>148</v>
      </c>
      <c r="AF2455" s="148">
        <v>2</v>
      </c>
      <c r="AG2455" s="148">
        <v>2</v>
      </c>
      <c r="AJ2455" s="148" t="s">
        <v>248</v>
      </c>
      <c r="AK2455" s="148">
        <v>1111</v>
      </c>
      <c r="AL2455" s="148">
        <v>0.02</v>
      </c>
      <c r="AM2455" s="148">
        <v>0.02</v>
      </c>
      <c r="AP2455" s="148">
        <v>454</v>
      </c>
      <c r="AQ2455" s="148">
        <v>454</v>
      </c>
      <c r="AR2455" s="148">
        <v>1111</v>
      </c>
      <c r="AS2455" s="148">
        <v>10</v>
      </c>
      <c r="AT2455" s="148">
        <v>10</v>
      </c>
      <c r="AU2455" s="148">
        <v>0.02</v>
      </c>
      <c r="AV2455" s="148">
        <v>0.02</v>
      </c>
      <c r="AY2455" s="148">
        <v>133</v>
      </c>
      <c r="AZ2455" s="148">
        <v>133</v>
      </c>
      <c r="BA2455" s="148" t="s">
        <v>107</v>
      </c>
      <c r="BB2455" s="148">
        <v>11</v>
      </c>
      <c r="BD2455" s="148">
        <v>8</v>
      </c>
      <c r="BF2455" s="148" t="s">
        <v>978</v>
      </c>
      <c r="BG2455" s="148">
        <v>1</v>
      </c>
      <c r="BI2455" s="153">
        <v>42535</v>
      </c>
      <c r="BJ2455" s="154" t="s">
        <v>112</v>
      </c>
      <c r="BK2455" s="148">
        <v>41054531300042</v>
      </c>
      <c r="BM2455" s="148" t="s">
        <v>100</v>
      </c>
      <c r="BN2455" s="148" t="s">
        <v>979</v>
      </c>
      <c r="BO2455" s="148" t="s">
        <v>980</v>
      </c>
      <c r="BQ2455" s="153">
        <v>42534</v>
      </c>
      <c r="BR2455" s="148">
        <v>3</v>
      </c>
      <c r="BT2455" s="148">
        <v>1409</v>
      </c>
      <c r="BV2455" s="148" t="s">
        <v>1617</v>
      </c>
      <c r="BW2455" s="148">
        <v>29</v>
      </c>
      <c r="BY2455" s="148">
        <v>27</v>
      </c>
      <c r="CA2455" s="148">
        <v>1</v>
      </c>
      <c r="CC2455" s="148">
        <v>34255833500051</v>
      </c>
      <c r="CE2455" s="148" t="s">
        <v>100</v>
      </c>
      <c r="CF2455" s="148">
        <v>1</v>
      </c>
      <c r="CH2455" s="148">
        <v>3</v>
      </c>
      <c r="CJ2455" s="149">
        <v>41054531300042</v>
      </c>
      <c r="CL2455" s="149" t="s">
        <v>97</v>
      </c>
      <c r="CN2455" s="149">
        <v>3</v>
      </c>
      <c r="CT2455" s="149" t="s">
        <v>98</v>
      </c>
      <c r="CU2455" s="152">
        <v>42667</v>
      </c>
      <c r="CV2455" s="149">
        <v>0</v>
      </c>
      <c r="CX2455" s="149" t="s">
        <v>97</v>
      </c>
      <c r="CY2455" s="149" t="s">
        <v>99</v>
      </c>
      <c r="CZ2455" s="149">
        <v>41054531300042</v>
      </c>
      <c r="DB2455" s="149" t="s">
        <v>100</v>
      </c>
      <c r="DC2455" s="149" t="s">
        <v>101</v>
      </c>
      <c r="DD2455" s="149" t="s">
        <v>102</v>
      </c>
      <c r="DE2455" s="149" t="s">
        <v>1615</v>
      </c>
      <c r="DF2455" s="149">
        <v>1</v>
      </c>
    </row>
    <row r="2456" spans="1:110" x14ac:dyDescent="0.25">
      <c r="A2456" s="148" t="s">
        <v>96</v>
      </c>
      <c r="B2456" s="148">
        <v>0</v>
      </c>
      <c r="D2456" s="148" t="s">
        <v>97</v>
      </c>
      <c r="K2456" s="148">
        <v>1</v>
      </c>
      <c r="M2456" s="148">
        <v>4</v>
      </c>
      <c r="N2456" s="148" t="s">
        <v>976</v>
      </c>
      <c r="O2456" s="148">
        <v>0</v>
      </c>
      <c r="R2456" s="148">
        <v>6127985</v>
      </c>
      <c r="S2456" s="153">
        <v>42534</v>
      </c>
      <c r="T2456" s="148">
        <v>8</v>
      </c>
      <c r="U2456" s="148">
        <v>1</v>
      </c>
      <c r="V2456" s="148">
        <v>1</v>
      </c>
      <c r="X2456" s="148">
        <v>0</v>
      </c>
      <c r="Y2456" s="148">
        <v>0</v>
      </c>
      <c r="Z2456" s="153">
        <v>42535</v>
      </c>
      <c r="AA2456" s="154" t="s">
        <v>977</v>
      </c>
      <c r="AB2456" s="148">
        <v>23</v>
      </c>
      <c r="AC2456" s="148">
        <v>23</v>
      </c>
      <c r="AD2456" s="148" t="s">
        <v>219</v>
      </c>
      <c r="AE2456" s="154" t="s">
        <v>981</v>
      </c>
      <c r="AF2456" s="148">
        <v>2</v>
      </c>
      <c r="AG2456" s="148">
        <v>2</v>
      </c>
      <c r="AJ2456" s="148" t="s">
        <v>249</v>
      </c>
      <c r="AK2456" s="148">
        <v>1319</v>
      </c>
      <c r="AL2456" s="148">
        <v>1</v>
      </c>
      <c r="AM2456" s="148">
        <v>1</v>
      </c>
      <c r="AP2456" s="148">
        <v>240</v>
      </c>
      <c r="AQ2456" s="148">
        <v>240</v>
      </c>
      <c r="AR2456" s="148">
        <v>1319</v>
      </c>
      <c r="AS2456" s="148">
        <v>10</v>
      </c>
      <c r="AT2456" s="148">
        <v>10</v>
      </c>
      <c r="AU2456" s="148">
        <v>1</v>
      </c>
      <c r="AV2456" s="148">
        <v>1</v>
      </c>
      <c r="AY2456" s="148">
        <v>168</v>
      </c>
      <c r="AZ2456" s="148">
        <v>168</v>
      </c>
      <c r="BA2456" s="148" t="s">
        <v>250</v>
      </c>
      <c r="BB2456" s="148">
        <v>11</v>
      </c>
      <c r="BD2456" s="148">
        <v>8</v>
      </c>
      <c r="BF2456" s="148" t="s">
        <v>978</v>
      </c>
      <c r="BG2456" s="148">
        <v>1</v>
      </c>
      <c r="BI2456" s="153">
        <v>42535</v>
      </c>
      <c r="BJ2456" s="154" t="s">
        <v>112</v>
      </c>
      <c r="BK2456" s="148">
        <v>41054531300042</v>
      </c>
      <c r="BM2456" s="148" t="s">
        <v>100</v>
      </c>
      <c r="BN2456" s="148" t="s">
        <v>979</v>
      </c>
      <c r="BO2456" s="148" t="s">
        <v>980</v>
      </c>
      <c r="BQ2456" s="153">
        <v>42534</v>
      </c>
      <c r="BR2456" s="148">
        <v>3</v>
      </c>
      <c r="BT2456" s="148">
        <v>1409</v>
      </c>
      <c r="BV2456" s="148" t="s">
        <v>1617</v>
      </c>
      <c r="BW2456" s="148">
        <v>29</v>
      </c>
      <c r="BY2456" s="148">
        <v>27</v>
      </c>
      <c r="CA2456" s="148">
        <v>1</v>
      </c>
      <c r="CC2456" s="148">
        <v>34255833500051</v>
      </c>
      <c r="CE2456" s="148" t="s">
        <v>100</v>
      </c>
      <c r="CF2456" s="148">
        <v>1</v>
      </c>
      <c r="CH2456" s="148">
        <v>3</v>
      </c>
      <c r="CJ2456" s="149">
        <v>41054531300042</v>
      </c>
      <c r="CL2456" s="149" t="s">
        <v>97</v>
      </c>
      <c r="CN2456" s="149">
        <v>3</v>
      </c>
      <c r="CT2456" s="149" t="s">
        <v>98</v>
      </c>
      <c r="CU2456" s="152">
        <v>42667</v>
      </c>
      <c r="CV2456" s="149">
        <v>0</v>
      </c>
      <c r="CX2456" s="149" t="s">
        <v>97</v>
      </c>
      <c r="CY2456" s="149" t="s">
        <v>99</v>
      </c>
      <c r="CZ2456" s="149">
        <v>41054531300042</v>
      </c>
      <c r="DB2456" s="149" t="s">
        <v>100</v>
      </c>
      <c r="DC2456" s="149" t="s">
        <v>101</v>
      </c>
      <c r="DD2456" s="149" t="s">
        <v>102</v>
      </c>
      <c r="DE2456" s="149" t="s">
        <v>1615</v>
      </c>
      <c r="DF2456" s="149">
        <v>1</v>
      </c>
    </row>
    <row r="2457" spans="1:110" x14ac:dyDescent="0.25">
      <c r="A2457" s="148" t="s">
        <v>96</v>
      </c>
      <c r="B2457" s="148">
        <v>0</v>
      </c>
      <c r="D2457" s="148" t="s">
        <v>97</v>
      </c>
      <c r="K2457" s="148">
        <v>1</v>
      </c>
      <c r="M2457" s="148">
        <v>4</v>
      </c>
      <c r="N2457" s="148" t="s">
        <v>976</v>
      </c>
      <c r="O2457" s="148">
        <v>0</v>
      </c>
      <c r="R2457" s="148">
        <v>6127985</v>
      </c>
      <c r="S2457" s="153">
        <v>42534</v>
      </c>
      <c r="T2457" s="148">
        <v>8</v>
      </c>
      <c r="U2457" s="148">
        <v>1</v>
      </c>
      <c r="V2457" s="148">
        <v>1</v>
      </c>
      <c r="X2457" s="148">
        <v>0</v>
      </c>
      <c r="Y2457" s="148">
        <v>0</v>
      </c>
      <c r="Z2457" s="153">
        <v>42535</v>
      </c>
      <c r="AA2457" s="154" t="s">
        <v>977</v>
      </c>
      <c r="AB2457" s="148">
        <v>23</v>
      </c>
      <c r="AC2457" s="148">
        <v>23</v>
      </c>
      <c r="AD2457" s="148" t="s">
        <v>117</v>
      </c>
      <c r="AE2457" s="154" t="s">
        <v>148</v>
      </c>
      <c r="AF2457" s="148">
        <v>2</v>
      </c>
      <c r="AG2457" s="148">
        <v>2</v>
      </c>
      <c r="AJ2457" s="148" t="s">
        <v>252</v>
      </c>
      <c r="AK2457" s="148">
        <v>1951</v>
      </c>
      <c r="AL2457" s="148">
        <v>5.0000000000000001E-3</v>
      </c>
      <c r="AM2457" s="148">
        <v>5.0000000000000001E-3</v>
      </c>
      <c r="AP2457" s="148">
        <v>454</v>
      </c>
      <c r="AQ2457" s="148">
        <v>454</v>
      </c>
      <c r="AR2457" s="148">
        <v>1951</v>
      </c>
      <c r="AS2457" s="148">
        <v>10</v>
      </c>
      <c r="AT2457" s="148">
        <v>10</v>
      </c>
      <c r="AU2457" s="148">
        <v>5.0000000000000001E-3</v>
      </c>
      <c r="AV2457" s="148">
        <v>5.0000000000000001E-3</v>
      </c>
      <c r="AY2457" s="148">
        <v>133</v>
      </c>
      <c r="AZ2457" s="148">
        <v>133</v>
      </c>
      <c r="BA2457" s="148" t="s">
        <v>107</v>
      </c>
      <c r="BB2457" s="148">
        <v>11</v>
      </c>
      <c r="BD2457" s="148">
        <v>8</v>
      </c>
      <c r="BF2457" s="148" t="s">
        <v>978</v>
      </c>
      <c r="BG2457" s="148">
        <v>1</v>
      </c>
      <c r="BI2457" s="153">
        <v>42535</v>
      </c>
      <c r="BJ2457" s="154" t="s">
        <v>112</v>
      </c>
      <c r="BK2457" s="148">
        <v>41054531300042</v>
      </c>
      <c r="BM2457" s="148" t="s">
        <v>100</v>
      </c>
      <c r="BN2457" s="148" t="s">
        <v>979</v>
      </c>
      <c r="BO2457" s="148" t="s">
        <v>980</v>
      </c>
      <c r="BQ2457" s="153">
        <v>42534</v>
      </c>
      <c r="BR2457" s="148">
        <v>3</v>
      </c>
      <c r="BT2457" s="148">
        <v>1409</v>
      </c>
      <c r="BV2457" s="148" t="s">
        <v>1617</v>
      </c>
      <c r="BW2457" s="148">
        <v>29</v>
      </c>
      <c r="BY2457" s="148">
        <v>27</v>
      </c>
      <c r="CA2457" s="148">
        <v>1</v>
      </c>
      <c r="CC2457" s="148">
        <v>34255833500051</v>
      </c>
      <c r="CE2457" s="148" t="s">
        <v>100</v>
      </c>
      <c r="CF2457" s="148">
        <v>1</v>
      </c>
      <c r="CH2457" s="148">
        <v>3</v>
      </c>
      <c r="CJ2457" s="149">
        <v>41054531300042</v>
      </c>
      <c r="CL2457" s="149" t="s">
        <v>97</v>
      </c>
      <c r="CN2457" s="149">
        <v>3</v>
      </c>
      <c r="CT2457" s="149" t="s">
        <v>98</v>
      </c>
      <c r="CU2457" s="152">
        <v>42667</v>
      </c>
      <c r="CV2457" s="149">
        <v>0</v>
      </c>
      <c r="CX2457" s="149" t="s">
        <v>97</v>
      </c>
      <c r="CY2457" s="149" t="s">
        <v>99</v>
      </c>
      <c r="CZ2457" s="149">
        <v>41054531300042</v>
      </c>
      <c r="DB2457" s="149" t="s">
        <v>100</v>
      </c>
      <c r="DC2457" s="149" t="s">
        <v>101</v>
      </c>
      <c r="DD2457" s="149" t="s">
        <v>102</v>
      </c>
      <c r="DE2457" s="149" t="s">
        <v>1615</v>
      </c>
      <c r="DF2457" s="149">
        <v>1</v>
      </c>
    </row>
    <row r="2458" spans="1:110" x14ac:dyDescent="0.25">
      <c r="A2458" s="148" t="s">
        <v>96</v>
      </c>
      <c r="B2458" s="148">
        <v>0</v>
      </c>
      <c r="D2458" s="148" t="s">
        <v>97</v>
      </c>
      <c r="K2458" s="148">
        <v>1</v>
      </c>
      <c r="M2458" s="148">
        <v>4</v>
      </c>
      <c r="N2458" s="148" t="s">
        <v>976</v>
      </c>
      <c r="O2458" s="148">
        <v>0</v>
      </c>
      <c r="R2458" s="148">
        <v>6127985</v>
      </c>
      <c r="S2458" s="153">
        <v>42534</v>
      </c>
      <c r="T2458" s="148">
        <v>8</v>
      </c>
      <c r="U2458" s="148">
        <v>1</v>
      </c>
      <c r="V2458" s="148">
        <v>1</v>
      </c>
      <c r="X2458" s="148">
        <v>0</v>
      </c>
      <c r="Y2458" s="148">
        <v>0</v>
      </c>
      <c r="Z2458" s="153">
        <v>42535</v>
      </c>
      <c r="AA2458" s="154" t="s">
        <v>977</v>
      </c>
      <c r="AB2458" s="148">
        <v>3</v>
      </c>
      <c r="AC2458" s="148">
        <v>3</v>
      </c>
      <c r="AD2458" s="148" t="s">
        <v>227</v>
      </c>
      <c r="AE2458" s="154" t="s">
        <v>230</v>
      </c>
      <c r="AF2458" s="148">
        <v>2</v>
      </c>
      <c r="AG2458" s="148">
        <v>2</v>
      </c>
      <c r="AJ2458" s="148" t="s">
        <v>253</v>
      </c>
      <c r="AK2458" s="148">
        <v>1396</v>
      </c>
      <c r="AL2458" s="148">
        <v>10</v>
      </c>
      <c r="AM2458" s="148">
        <v>10</v>
      </c>
      <c r="AP2458" s="148">
        <v>422</v>
      </c>
      <c r="AQ2458" s="148">
        <v>422</v>
      </c>
      <c r="AR2458" s="148">
        <v>1396</v>
      </c>
      <c r="AS2458" s="148">
        <v>1</v>
      </c>
      <c r="AT2458" s="148">
        <v>1</v>
      </c>
      <c r="AU2458" s="148">
        <v>89</v>
      </c>
      <c r="AV2458" s="148">
        <v>89</v>
      </c>
      <c r="AY2458" s="148">
        <v>284</v>
      </c>
      <c r="AZ2458" s="148">
        <v>284</v>
      </c>
      <c r="BA2458" s="148" t="s">
        <v>254</v>
      </c>
      <c r="BB2458" s="148">
        <v>11</v>
      </c>
      <c r="BD2458" s="148">
        <v>8</v>
      </c>
      <c r="BF2458" s="148" t="s">
        <v>978</v>
      </c>
      <c r="BG2458" s="148">
        <v>1</v>
      </c>
      <c r="BI2458" s="153">
        <v>42535</v>
      </c>
      <c r="BJ2458" s="154" t="s">
        <v>112</v>
      </c>
      <c r="BK2458" s="148">
        <v>41054531300042</v>
      </c>
      <c r="BM2458" s="148" t="s">
        <v>100</v>
      </c>
      <c r="BN2458" s="148" t="s">
        <v>979</v>
      </c>
      <c r="BO2458" s="148" t="s">
        <v>980</v>
      </c>
      <c r="BQ2458" s="153">
        <v>42534</v>
      </c>
      <c r="BR2458" s="148">
        <v>3</v>
      </c>
      <c r="BT2458" s="148">
        <v>1409</v>
      </c>
      <c r="BV2458" s="148" t="s">
        <v>1617</v>
      </c>
      <c r="BW2458" s="148">
        <v>29</v>
      </c>
      <c r="BY2458" s="148">
        <v>27</v>
      </c>
      <c r="CA2458" s="148">
        <v>1</v>
      </c>
      <c r="CC2458" s="148">
        <v>34255833500051</v>
      </c>
      <c r="CE2458" s="148" t="s">
        <v>100</v>
      </c>
      <c r="CF2458" s="148">
        <v>1</v>
      </c>
      <c r="CH2458" s="148">
        <v>3</v>
      </c>
      <c r="CJ2458" s="149">
        <v>41054531300042</v>
      </c>
      <c r="CL2458" s="149" t="s">
        <v>97</v>
      </c>
      <c r="CN2458" s="149">
        <v>3</v>
      </c>
      <c r="CT2458" s="149" t="s">
        <v>98</v>
      </c>
      <c r="CU2458" s="152">
        <v>42667</v>
      </c>
      <c r="CV2458" s="149">
        <v>0</v>
      </c>
      <c r="CX2458" s="149" t="s">
        <v>97</v>
      </c>
      <c r="CY2458" s="149" t="s">
        <v>99</v>
      </c>
      <c r="CZ2458" s="149">
        <v>41054531300042</v>
      </c>
      <c r="DB2458" s="149" t="s">
        <v>100</v>
      </c>
      <c r="DC2458" s="149" t="s">
        <v>101</v>
      </c>
      <c r="DD2458" s="149" t="s">
        <v>102</v>
      </c>
      <c r="DE2458" s="149" t="s">
        <v>1615</v>
      </c>
      <c r="DF2458" s="149">
        <v>1</v>
      </c>
    </row>
    <row r="2459" spans="1:110" x14ac:dyDescent="0.25">
      <c r="A2459" s="148" t="s">
        <v>96</v>
      </c>
      <c r="B2459" s="148">
        <v>0</v>
      </c>
      <c r="D2459" s="148" t="s">
        <v>97</v>
      </c>
      <c r="K2459" s="148">
        <v>1</v>
      </c>
      <c r="M2459" s="148">
        <v>4</v>
      </c>
      <c r="N2459" s="148" t="s">
        <v>976</v>
      </c>
      <c r="O2459" s="148">
        <v>0</v>
      </c>
      <c r="R2459" s="148">
        <v>6127985</v>
      </c>
      <c r="S2459" s="153">
        <v>42534</v>
      </c>
      <c r="T2459" s="148">
        <v>8</v>
      </c>
      <c r="U2459" s="148">
        <v>1</v>
      </c>
      <c r="V2459" s="148">
        <v>1</v>
      </c>
      <c r="X2459" s="148">
        <v>0</v>
      </c>
      <c r="Y2459" s="148">
        <v>0</v>
      </c>
      <c r="Z2459" s="153">
        <v>42544</v>
      </c>
      <c r="AA2459" s="154" t="s">
        <v>977</v>
      </c>
      <c r="AB2459" s="148">
        <v>23</v>
      </c>
      <c r="AC2459" s="148">
        <v>23</v>
      </c>
      <c r="AD2459" s="148" t="s">
        <v>105</v>
      </c>
      <c r="AE2459" s="154" t="s">
        <v>133</v>
      </c>
      <c r="AF2459" s="148">
        <v>2</v>
      </c>
      <c r="AG2459" s="148">
        <v>2</v>
      </c>
      <c r="AJ2459" s="148" t="s">
        <v>255</v>
      </c>
      <c r="AK2459" s="148">
        <v>6231</v>
      </c>
      <c r="AL2459" s="148">
        <v>5.0000000000000001E-4</v>
      </c>
      <c r="AM2459" s="148">
        <v>5.0000000000000001E-4</v>
      </c>
      <c r="AN2459" s="148">
        <v>711</v>
      </c>
      <c r="AO2459" s="148">
        <v>711</v>
      </c>
      <c r="AP2459" s="148">
        <v>405</v>
      </c>
      <c r="AQ2459" s="148">
        <v>405</v>
      </c>
      <c r="AR2459" s="148">
        <v>6231</v>
      </c>
      <c r="AS2459" s="148">
        <v>10</v>
      </c>
      <c r="AT2459" s="148">
        <v>10</v>
      </c>
      <c r="AU2459" s="148">
        <v>5.0000000000000001E-4</v>
      </c>
      <c r="AV2459" s="148">
        <v>5.0000000000000001E-4</v>
      </c>
      <c r="AY2459" s="148">
        <v>133</v>
      </c>
      <c r="AZ2459" s="148">
        <v>133</v>
      </c>
      <c r="BA2459" s="148" t="s">
        <v>107</v>
      </c>
      <c r="BB2459" s="148">
        <v>11</v>
      </c>
      <c r="BD2459" s="148">
        <v>8</v>
      </c>
      <c r="BF2459" s="148" t="s">
        <v>978</v>
      </c>
      <c r="BG2459" s="148">
        <v>1</v>
      </c>
      <c r="BI2459" s="153">
        <v>42535</v>
      </c>
      <c r="BJ2459" s="154" t="s">
        <v>112</v>
      </c>
      <c r="BK2459" s="148">
        <v>41054531300042</v>
      </c>
      <c r="BM2459" s="148" t="s">
        <v>100</v>
      </c>
      <c r="BN2459" s="148" t="s">
        <v>979</v>
      </c>
      <c r="BO2459" s="148" t="s">
        <v>980</v>
      </c>
      <c r="BQ2459" s="153">
        <v>42534</v>
      </c>
      <c r="BR2459" s="148">
        <v>3</v>
      </c>
      <c r="BT2459" s="148">
        <v>1409</v>
      </c>
      <c r="BV2459" s="148" t="s">
        <v>1617</v>
      </c>
      <c r="BW2459" s="148">
        <v>29</v>
      </c>
      <c r="BY2459" s="148">
        <v>27</v>
      </c>
      <c r="CA2459" s="148">
        <v>1</v>
      </c>
      <c r="CC2459" s="148">
        <v>34255833500051</v>
      </c>
      <c r="CE2459" s="148" t="s">
        <v>100</v>
      </c>
      <c r="CF2459" s="148">
        <v>1</v>
      </c>
      <c r="CH2459" s="148">
        <v>3</v>
      </c>
      <c r="CJ2459" s="149">
        <v>41054531300042</v>
      </c>
      <c r="CL2459" s="149" t="s">
        <v>97</v>
      </c>
      <c r="CN2459" s="149">
        <v>3</v>
      </c>
      <c r="CT2459" s="149" t="s">
        <v>98</v>
      </c>
      <c r="CU2459" s="152">
        <v>42667</v>
      </c>
      <c r="CV2459" s="149">
        <v>0</v>
      </c>
      <c r="CX2459" s="149" t="s">
        <v>97</v>
      </c>
      <c r="CY2459" s="149" t="s">
        <v>99</v>
      </c>
      <c r="CZ2459" s="149">
        <v>41054531300042</v>
      </c>
      <c r="DB2459" s="149" t="s">
        <v>100</v>
      </c>
      <c r="DC2459" s="149" t="s">
        <v>101</v>
      </c>
      <c r="DD2459" s="149" t="s">
        <v>102</v>
      </c>
      <c r="DE2459" s="149" t="s">
        <v>1615</v>
      </c>
      <c r="DF2459" s="149">
        <v>1</v>
      </c>
    </row>
    <row r="2460" spans="1:110" x14ac:dyDescent="0.25">
      <c r="A2460" s="148" t="s">
        <v>96</v>
      </c>
      <c r="B2460" s="148">
        <v>0</v>
      </c>
      <c r="D2460" s="148" t="s">
        <v>97</v>
      </c>
      <c r="K2460" s="148">
        <v>1</v>
      </c>
      <c r="M2460" s="148">
        <v>4</v>
      </c>
      <c r="N2460" s="148" t="s">
        <v>976</v>
      </c>
      <c r="O2460" s="148">
        <v>0</v>
      </c>
      <c r="R2460" s="148">
        <v>6127985</v>
      </c>
      <c r="S2460" s="153">
        <v>42534</v>
      </c>
      <c r="T2460" s="148">
        <v>8</v>
      </c>
      <c r="U2460" s="148">
        <v>2</v>
      </c>
      <c r="V2460" s="148">
        <v>2</v>
      </c>
      <c r="X2460" s="148">
        <v>0</v>
      </c>
      <c r="Y2460" s="148">
        <v>0</v>
      </c>
      <c r="Z2460" s="153">
        <v>42544</v>
      </c>
      <c r="AA2460" s="154" t="s">
        <v>977</v>
      </c>
      <c r="AB2460" s="148">
        <v>23</v>
      </c>
      <c r="AC2460" s="148">
        <v>23</v>
      </c>
      <c r="AD2460" s="148" t="s">
        <v>105</v>
      </c>
      <c r="AE2460" s="154" t="s">
        <v>133</v>
      </c>
      <c r="AF2460" s="148">
        <v>2</v>
      </c>
      <c r="AG2460" s="148">
        <v>2</v>
      </c>
      <c r="AJ2460" s="148" t="s">
        <v>256</v>
      </c>
      <c r="AK2460" s="148">
        <v>7437</v>
      </c>
      <c r="AL2460" s="148">
        <v>2.0000000000000001E-4</v>
      </c>
      <c r="AM2460" s="148">
        <v>2.0000000000000001E-4</v>
      </c>
      <c r="AN2460" s="148">
        <v>711</v>
      </c>
      <c r="AO2460" s="148">
        <v>711</v>
      </c>
      <c r="AP2460" s="148">
        <v>405</v>
      </c>
      <c r="AQ2460" s="148">
        <v>405</v>
      </c>
      <c r="AR2460" s="148">
        <v>7437</v>
      </c>
      <c r="AS2460" s="148">
        <v>10</v>
      </c>
      <c r="AT2460" s="148">
        <v>10</v>
      </c>
      <c r="AU2460" s="148">
        <v>2.0000000000000001E-4</v>
      </c>
      <c r="AV2460" s="148">
        <v>2.0000000000000001E-4</v>
      </c>
      <c r="AY2460" s="148">
        <v>133</v>
      </c>
      <c r="AZ2460" s="148">
        <v>133</v>
      </c>
      <c r="BA2460" s="148" t="s">
        <v>107</v>
      </c>
      <c r="BB2460" s="148">
        <v>11</v>
      </c>
      <c r="BD2460" s="148">
        <v>8</v>
      </c>
      <c r="BF2460" s="148" t="s">
        <v>978</v>
      </c>
      <c r="BG2460" s="148">
        <v>1</v>
      </c>
      <c r="BI2460" s="153">
        <v>42535</v>
      </c>
      <c r="BJ2460" s="154" t="s">
        <v>112</v>
      </c>
      <c r="BK2460" s="148">
        <v>41054531300042</v>
      </c>
      <c r="BM2460" s="148" t="s">
        <v>100</v>
      </c>
      <c r="BN2460" s="148" t="s">
        <v>979</v>
      </c>
      <c r="BO2460" s="148" t="s">
        <v>980</v>
      </c>
      <c r="BQ2460" s="153">
        <v>42534</v>
      </c>
      <c r="BR2460" s="148">
        <v>3</v>
      </c>
      <c r="BT2460" s="148">
        <v>1409</v>
      </c>
      <c r="BV2460" s="148" t="s">
        <v>1617</v>
      </c>
      <c r="BW2460" s="148">
        <v>29</v>
      </c>
      <c r="BY2460" s="148">
        <v>27</v>
      </c>
      <c r="CA2460" s="148">
        <v>1</v>
      </c>
      <c r="CC2460" s="148">
        <v>34255833500051</v>
      </c>
      <c r="CE2460" s="148" t="s">
        <v>100</v>
      </c>
      <c r="CF2460" s="148">
        <v>1</v>
      </c>
      <c r="CH2460" s="148">
        <v>3</v>
      </c>
      <c r="CJ2460" s="149">
        <v>41054531300042</v>
      </c>
      <c r="CL2460" s="149" t="s">
        <v>97</v>
      </c>
      <c r="CN2460" s="149">
        <v>3</v>
      </c>
      <c r="CT2460" s="149" t="s">
        <v>98</v>
      </c>
      <c r="CU2460" s="152">
        <v>42667</v>
      </c>
      <c r="CV2460" s="149">
        <v>0</v>
      </c>
      <c r="CX2460" s="149" t="s">
        <v>97</v>
      </c>
      <c r="CY2460" s="149" t="s">
        <v>99</v>
      </c>
      <c r="CZ2460" s="149">
        <v>41054531300042</v>
      </c>
      <c r="DB2460" s="149" t="s">
        <v>100</v>
      </c>
      <c r="DC2460" s="149" t="s">
        <v>101</v>
      </c>
      <c r="DD2460" s="149" t="s">
        <v>102</v>
      </c>
      <c r="DE2460" s="149" t="s">
        <v>1615</v>
      </c>
      <c r="DF2460" s="149">
        <v>1</v>
      </c>
    </row>
    <row r="2461" spans="1:110" x14ac:dyDescent="0.25">
      <c r="A2461" s="148" t="s">
        <v>96</v>
      </c>
      <c r="B2461" s="148">
        <v>0</v>
      </c>
      <c r="D2461" s="148" t="s">
        <v>97</v>
      </c>
      <c r="K2461" s="148">
        <v>1</v>
      </c>
      <c r="M2461" s="148">
        <v>4</v>
      </c>
      <c r="N2461" s="148" t="s">
        <v>976</v>
      </c>
      <c r="O2461" s="148">
        <v>0</v>
      </c>
      <c r="R2461" s="148">
        <v>6127985</v>
      </c>
      <c r="S2461" s="153">
        <v>42534</v>
      </c>
      <c r="T2461" s="148">
        <v>8</v>
      </c>
      <c r="U2461" s="148">
        <v>2</v>
      </c>
      <c r="V2461" s="148">
        <v>2</v>
      </c>
      <c r="X2461" s="148">
        <v>0</v>
      </c>
      <c r="Y2461" s="148">
        <v>0</v>
      </c>
      <c r="Z2461" s="153">
        <v>42535</v>
      </c>
      <c r="AA2461" s="154" t="s">
        <v>977</v>
      </c>
      <c r="AB2461" s="148">
        <v>23</v>
      </c>
      <c r="AC2461" s="148">
        <v>23</v>
      </c>
      <c r="AD2461" s="148" t="s">
        <v>117</v>
      </c>
      <c r="AE2461" s="154" t="s">
        <v>154</v>
      </c>
      <c r="AF2461" s="148">
        <v>2</v>
      </c>
      <c r="AG2461" s="148">
        <v>2</v>
      </c>
      <c r="AJ2461" s="148" t="s">
        <v>257</v>
      </c>
      <c r="AK2461" s="148">
        <v>7522</v>
      </c>
      <c r="AL2461" s="148">
        <v>0.05</v>
      </c>
      <c r="AM2461" s="148">
        <v>0.05</v>
      </c>
      <c r="AN2461" s="148">
        <v>712</v>
      </c>
      <c r="AO2461" s="148">
        <v>712</v>
      </c>
      <c r="AP2461" s="148">
        <v>405</v>
      </c>
      <c r="AQ2461" s="148">
        <v>405</v>
      </c>
      <c r="AR2461" s="148">
        <v>7522</v>
      </c>
      <c r="AS2461" s="148">
        <v>10</v>
      </c>
      <c r="AT2461" s="148">
        <v>10</v>
      </c>
      <c r="AU2461" s="148">
        <v>0.05</v>
      </c>
      <c r="AV2461" s="148">
        <v>0.05</v>
      </c>
      <c r="AW2461" s="148">
        <v>1168</v>
      </c>
      <c r="AX2461" s="148">
        <v>1168</v>
      </c>
      <c r="AY2461" s="148">
        <v>133</v>
      </c>
      <c r="AZ2461" s="148">
        <v>133</v>
      </c>
      <c r="BA2461" s="148" t="s">
        <v>107</v>
      </c>
      <c r="BB2461" s="148">
        <v>11</v>
      </c>
      <c r="BD2461" s="148">
        <v>8</v>
      </c>
      <c r="BF2461" s="148" t="s">
        <v>978</v>
      </c>
      <c r="BG2461" s="148">
        <v>1</v>
      </c>
      <c r="BI2461" s="153">
        <v>42535</v>
      </c>
      <c r="BJ2461" s="154" t="s">
        <v>112</v>
      </c>
      <c r="BK2461" s="148">
        <v>41054531300042</v>
      </c>
      <c r="BM2461" s="148" t="s">
        <v>100</v>
      </c>
      <c r="BN2461" s="148" t="s">
        <v>979</v>
      </c>
      <c r="BO2461" s="148" t="s">
        <v>980</v>
      </c>
      <c r="BQ2461" s="153">
        <v>42534</v>
      </c>
      <c r="BR2461" s="148">
        <v>3</v>
      </c>
      <c r="BT2461" s="148">
        <v>1409</v>
      </c>
      <c r="BV2461" s="148" t="s">
        <v>1617</v>
      </c>
      <c r="BW2461" s="148">
        <v>29</v>
      </c>
      <c r="BY2461" s="148">
        <v>27</v>
      </c>
      <c r="CA2461" s="148">
        <v>1</v>
      </c>
      <c r="CC2461" s="148">
        <v>34255833500051</v>
      </c>
      <c r="CE2461" s="148" t="s">
        <v>100</v>
      </c>
      <c r="CF2461" s="148">
        <v>1</v>
      </c>
      <c r="CH2461" s="148">
        <v>3</v>
      </c>
      <c r="CJ2461" s="149">
        <v>41054531300042</v>
      </c>
      <c r="CL2461" s="149" t="s">
        <v>97</v>
      </c>
      <c r="CN2461" s="149">
        <v>3</v>
      </c>
      <c r="CT2461" s="149" t="s">
        <v>98</v>
      </c>
      <c r="CU2461" s="152">
        <v>42667</v>
      </c>
      <c r="CV2461" s="149">
        <v>0</v>
      </c>
      <c r="CX2461" s="149" t="s">
        <v>97</v>
      </c>
      <c r="CY2461" s="149" t="s">
        <v>99</v>
      </c>
      <c r="CZ2461" s="149">
        <v>41054531300042</v>
      </c>
      <c r="DB2461" s="149" t="s">
        <v>100</v>
      </c>
      <c r="DC2461" s="149" t="s">
        <v>101</v>
      </c>
      <c r="DD2461" s="149" t="s">
        <v>102</v>
      </c>
      <c r="DE2461" s="149" t="s">
        <v>1615</v>
      </c>
      <c r="DF2461" s="149">
        <v>1</v>
      </c>
    </row>
    <row r="2462" spans="1:110" x14ac:dyDescent="0.25">
      <c r="A2462" s="148" t="s">
        <v>96</v>
      </c>
      <c r="B2462" s="148">
        <v>0</v>
      </c>
      <c r="D2462" s="148" t="s">
        <v>97</v>
      </c>
      <c r="K2462" s="148">
        <v>1</v>
      </c>
      <c r="M2462" s="148">
        <v>4</v>
      </c>
      <c r="N2462" s="148" t="s">
        <v>976</v>
      </c>
      <c r="O2462" s="148">
        <v>0</v>
      </c>
      <c r="R2462" s="148">
        <v>6127985</v>
      </c>
      <c r="S2462" s="153">
        <v>42534</v>
      </c>
      <c r="T2462" s="148">
        <v>8</v>
      </c>
      <c r="U2462" s="148">
        <v>1</v>
      </c>
      <c r="V2462" s="148">
        <v>1</v>
      </c>
      <c r="X2462" s="148">
        <v>0</v>
      </c>
      <c r="Y2462" s="148">
        <v>0</v>
      </c>
      <c r="Z2462" s="153">
        <v>42535</v>
      </c>
      <c r="AA2462" s="154" t="s">
        <v>977</v>
      </c>
      <c r="AB2462" s="148">
        <v>23</v>
      </c>
      <c r="AC2462" s="148">
        <v>23</v>
      </c>
      <c r="AD2462" s="148" t="s">
        <v>117</v>
      </c>
      <c r="AE2462" s="154" t="s">
        <v>154</v>
      </c>
      <c r="AF2462" s="148">
        <v>2</v>
      </c>
      <c r="AG2462" s="148">
        <v>2</v>
      </c>
      <c r="AJ2462" s="148" t="s">
        <v>258</v>
      </c>
      <c r="AK2462" s="148">
        <v>1687</v>
      </c>
      <c r="AL2462" s="148">
        <v>5.0000000000000001E-3</v>
      </c>
      <c r="AM2462" s="148">
        <v>5.0000000000000001E-3</v>
      </c>
      <c r="AN2462" s="148">
        <v>712</v>
      </c>
      <c r="AO2462" s="148">
        <v>712</v>
      </c>
      <c r="AP2462" s="148">
        <v>405</v>
      </c>
      <c r="AQ2462" s="148">
        <v>405</v>
      </c>
      <c r="AR2462" s="148">
        <v>1687</v>
      </c>
      <c r="AS2462" s="148">
        <v>10</v>
      </c>
      <c r="AT2462" s="148">
        <v>10</v>
      </c>
      <c r="AU2462" s="148">
        <v>5.0000000000000001E-3</v>
      </c>
      <c r="AV2462" s="148">
        <v>5.0000000000000001E-3</v>
      </c>
      <c r="AW2462" s="148">
        <v>1168</v>
      </c>
      <c r="AX2462" s="148">
        <v>1168</v>
      </c>
      <c r="AY2462" s="148">
        <v>133</v>
      </c>
      <c r="AZ2462" s="148">
        <v>133</v>
      </c>
      <c r="BA2462" s="148" t="s">
        <v>107</v>
      </c>
      <c r="BB2462" s="148">
        <v>11</v>
      </c>
      <c r="BD2462" s="148">
        <v>8</v>
      </c>
      <c r="BF2462" s="148" t="s">
        <v>978</v>
      </c>
      <c r="BG2462" s="148">
        <v>1</v>
      </c>
      <c r="BI2462" s="153">
        <v>42535</v>
      </c>
      <c r="BJ2462" s="154" t="s">
        <v>112</v>
      </c>
      <c r="BK2462" s="148">
        <v>41054531300042</v>
      </c>
      <c r="BM2462" s="148" t="s">
        <v>100</v>
      </c>
      <c r="BN2462" s="148" t="s">
        <v>979</v>
      </c>
      <c r="BO2462" s="148" t="s">
        <v>980</v>
      </c>
      <c r="BQ2462" s="153">
        <v>42534</v>
      </c>
      <c r="BR2462" s="148">
        <v>3</v>
      </c>
      <c r="BT2462" s="148">
        <v>1409</v>
      </c>
      <c r="BV2462" s="148" t="s">
        <v>1617</v>
      </c>
      <c r="BW2462" s="148">
        <v>29</v>
      </c>
      <c r="BY2462" s="148">
        <v>27</v>
      </c>
      <c r="CA2462" s="148">
        <v>1</v>
      </c>
      <c r="CC2462" s="148">
        <v>34255833500051</v>
      </c>
      <c r="CE2462" s="148" t="s">
        <v>100</v>
      </c>
      <c r="CF2462" s="148">
        <v>1</v>
      </c>
      <c r="CH2462" s="148">
        <v>3</v>
      </c>
      <c r="CJ2462" s="149">
        <v>41054531300042</v>
      </c>
      <c r="CL2462" s="149" t="s">
        <v>97</v>
      </c>
      <c r="CN2462" s="149">
        <v>3</v>
      </c>
      <c r="CT2462" s="149" t="s">
        <v>98</v>
      </c>
      <c r="CU2462" s="152">
        <v>42667</v>
      </c>
      <c r="CV2462" s="149">
        <v>0</v>
      </c>
      <c r="CX2462" s="149" t="s">
        <v>97</v>
      </c>
      <c r="CY2462" s="149" t="s">
        <v>99</v>
      </c>
      <c r="CZ2462" s="149">
        <v>41054531300042</v>
      </c>
      <c r="DB2462" s="149" t="s">
        <v>100</v>
      </c>
      <c r="DC2462" s="149" t="s">
        <v>101</v>
      </c>
      <c r="DD2462" s="149" t="s">
        <v>102</v>
      </c>
      <c r="DE2462" s="149" t="s">
        <v>1615</v>
      </c>
      <c r="DF2462" s="149">
        <v>1</v>
      </c>
    </row>
    <row r="2463" spans="1:110" x14ac:dyDescent="0.25">
      <c r="A2463" s="148" t="s">
        <v>96</v>
      </c>
      <c r="B2463" s="148">
        <v>0</v>
      </c>
      <c r="D2463" s="148" t="s">
        <v>97</v>
      </c>
      <c r="K2463" s="148">
        <v>1</v>
      </c>
      <c r="M2463" s="148">
        <v>4</v>
      </c>
      <c r="N2463" s="148" t="s">
        <v>976</v>
      </c>
      <c r="O2463" s="148">
        <v>0</v>
      </c>
      <c r="R2463" s="148">
        <v>6127985</v>
      </c>
      <c r="S2463" s="153">
        <v>42534</v>
      </c>
      <c r="T2463" s="148">
        <v>8</v>
      </c>
      <c r="U2463" s="148">
        <v>1</v>
      </c>
      <c r="V2463" s="148">
        <v>1</v>
      </c>
      <c r="X2463" s="148">
        <v>0</v>
      </c>
      <c r="Y2463" s="148">
        <v>0</v>
      </c>
      <c r="Z2463" s="153">
        <v>42535</v>
      </c>
      <c r="AA2463" s="154" t="s">
        <v>977</v>
      </c>
      <c r="AB2463" s="148">
        <v>23</v>
      </c>
      <c r="AC2463" s="148">
        <v>23</v>
      </c>
      <c r="AD2463" s="148" t="s">
        <v>117</v>
      </c>
      <c r="AE2463" s="154" t="s">
        <v>148</v>
      </c>
      <c r="AF2463" s="148">
        <v>2</v>
      </c>
      <c r="AG2463" s="148">
        <v>2</v>
      </c>
      <c r="AJ2463" s="148" t="s">
        <v>259</v>
      </c>
      <c r="AK2463" s="148">
        <v>1329</v>
      </c>
      <c r="AL2463" s="148">
        <v>5.0000000000000001E-3</v>
      </c>
      <c r="AM2463" s="148">
        <v>5.0000000000000001E-3</v>
      </c>
      <c r="AP2463" s="148">
        <v>454</v>
      </c>
      <c r="AQ2463" s="148">
        <v>454</v>
      </c>
      <c r="AR2463" s="148">
        <v>1329</v>
      </c>
      <c r="AS2463" s="148">
        <v>10</v>
      </c>
      <c r="AT2463" s="148">
        <v>10</v>
      </c>
      <c r="AU2463" s="148">
        <v>5.0000000000000001E-3</v>
      </c>
      <c r="AV2463" s="148">
        <v>5.0000000000000001E-3</v>
      </c>
      <c r="AY2463" s="148">
        <v>133</v>
      </c>
      <c r="AZ2463" s="148">
        <v>133</v>
      </c>
      <c r="BA2463" s="148" t="s">
        <v>107</v>
      </c>
      <c r="BB2463" s="148">
        <v>11</v>
      </c>
      <c r="BD2463" s="148">
        <v>8</v>
      </c>
      <c r="BF2463" s="148" t="s">
        <v>978</v>
      </c>
      <c r="BG2463" s="148">
        <v>1</v>
      </c>
      <c r="BI2463" s="153">
        <v>42535</v>
      </c>
      <c r="BJ2463" s="154" t="s">
        <v>112</v>
      </c>
      <c r="BK2463" s="148">
        <v>41054531300042</v>
      </c>
      <c r="BM2463" s="148" t="s">
        <v>100</v>
      </c>
      <c r="BN2463" s="148" t="s">
        <v>979</v>
      </c>
      <c r="BO2463" s="148" t="s">
        <v>980</v>
      </c>
      <c r="BQ2463" s="153">
        <v>42534</v>
      </c>
      <c r="BR2463" s="148">
        <v>3</v>
      </c>
      <c r="BT2463" s="148">
        <v>1409</v>
      </c>
      <c r="BV2463" s="148" t="s">
        <v>1617</v>
      </c>
      <c r="BW2463" s="148">
        <v>29</v>
      </c>
      <c r="BY2463" s="148">
        <v>27</v>
      </c>
      <c r="CA2463" s="148">
        <v>1</v>
      </c>
      <c r="CC2463" s="148">
        <v>34255833500051</v>
      </c>
      <c r="CE2463" s="148" t="s">
        <v>100</v>
      </c>
      <c r="CF2463" s="148">
        <v>1</v>
      </c>
      <c r="CH2463" s="148">
        <v>3</v>
      </c>
      <c r="CJ2463" s="149">
        <v>41054531300042</v>
      </c>
      <c r="CL2463" s="149" t="s">
        <v>97</v>
      </c>
      <c r="CN2463" s="149">
        <v>3</v>
      </c>
      <c r="CT2463" s="149" t="s">
        <v>98</v>
      </c>
      <c r="CU2463" s="152">
        <v>42667</v>
      </c>
      <c r="CV2463" s="149">
        <v>0</v>
      </c>
      <c r="CX2463" s="149" t="s">
        <v>97</v>
      </c>
      <c r="CY2463" s="149" t="s">
        <v>99</v>
      </c>
      <c r="CZ2463" s="149">
        <v>41054531300042</v>
      </c>
      <c r="DB2463" s="149" t="s">
        <v>100</v>
      </c>
      <c r="DC2463" s="149" t="s">
        <v>101</v>
      </c>
      <c r="DD2463" s="149" t="s">
        <v>102</v>
      </c>
      <c r="DE2463" s="149" t="s">
        <v>1615</v>
      </c>
      <c r="DF2463" s="149">
        <v>1</v>
      </c>
    </row>
    <row r="2464" spans="1:110" x14ac:dyDescent="0.25">
      <c r="A2464" s="148" t="s">
        <v>96</v>
      </c>
      <c r="B2464" s="148">
        <v>0</v>
      </c>
      <c r="D2464" s="148" t="s">
        <v>97</v>
      </c>
      <c r="K2464" s="148">
        <v>1</v>
      </c>
      <c r="M2464" s="148">
        <v>4</v>
      </c>
      <c r="N2464" s="148" t="s">
        <v>976</v>
      </c>
      <c r="O2464" s="148">
        <v>0</v>
      </c>
      <c r="R2464" s="148">
        <v>6127985</v>
      </c>
      <c r="S2464" s="153">
        <v>42534</v>
      </c>
      <c r="T2464" s="148">
        <v>8</v>
      </c>
      <c r="U2464" s="148">
        <v>1</v>
      </c>
      <c r="V2464" s="148">
        <v>1</v>
      </c>
      <c r="X2464" s="148">
        <v>0</v>
      </c>
      <c r="Y2464" s="148">
        <v>0</v>
      </c>
      <c r="Z2464" s="153">
        <v>42535</v>
      </c>
      <c r="AA2464" s="154" t="s">
        <v>977</v>
      </c>
      <c r="AB2464" s="148">
        <v>23</v>
      </c>
      <c r="AC2464" s="148">
        <v>23</v>
      </c>
      <c r="AD2464" s="148" t="s">
        <v>117</v>
      </c>
      <c r="AE2464" s="154" t="s">
        <v>154</v>
      </c>
      <c r="AF2464" s="148">
        <v>2</v>
      </c>
      <c r="AG2464" s="148">
        <v>2</v>
      </c>
      <c r="AJ2464" s="148" t="s">
        <v>260</v>
      </c>
      <c r="AK2464" s="148">
        <v>1112</v>
      </c>
      <c r="AL2464" s="148">
        <v>5.0000000000000001E-3</v>
      </c>
      <c r="AM2464" s="148">
        <v>5.0000000000000001E-3</v>
      </c>
      <c r="AN2464" s="148">
        <v>712</v>
      </c>
      <c r="AO2464" s="148">
        <v>712</v>
      </c>
      <c r="AP2464" s="148">
        <v>405</v>
      </c>
      <c r="AQ2464" s="148">
        <v>405</v>
      </c>
      <c r="AR2464" s="148">
        <v>1112</v>
      </c>
      <c r="AS2464" s="148">
        <v>10</v>
      </c>
      <c r="AT2464" s="148">
        <v>10</v>
      </c>
      <c r="AU2464" s="148">
        <v>5.0000000000000001E-3</v>
      </c>
      <c r="AV2464" s="148">
        <v>5.0000000000000001E-3</v>
      </c>
      <c r="AW2464" s="148">
        <v>1168</v>
      </c>
      <c r="AX2464" s="148">
        <v>1168</v>
      </c>
      <c r="AY2464" s="148">
        <v>133</v>
      </c>
      <c r="AZ2464" s="148">
        <v>133</v>
      </c>
      <c r="BA2464" s="148" t="s">
        <v>107</v>
      </c>
      <c r="BB2464" s="148">
        <v>11</v>
      </c>
      <c r="BD2464" s="148">
        <v>8</v>
      </c>
      <c r="BF2464" s="148" t="s">
        <v>978</v>
      </c>
      <c r="BG2464" s="148">
        <v>1</v>
      </c>
      <c r="BI2464" s="153">
        <v>42535</v>
      </c>
      <c r="BJ2464" s="154" t="s">
        <v>112</v>
      </c>
      <c r="BK2464" s="148">
        <v>41054531300042</v>
      </c>
      <c r="BM2464" s="148" t="s">
        <v>100</v>
      </c>
      <c r="BN2464" s="148" t="s">
        <v>979</v>
      </c>
      <c r="BO2464" s="148" t="s">
        <v>980</v>
      </c>
      <c r="BQ2464" s="153">
        <v>42534</v>
      </c>
      <c r="BR2464" s="148">
        <v>3</v>
      </c>
      <c r="BT2464" s="148">
        <v>1409</v>
      </c>
      <c r="BV2464" s="148" t="s">
        <v>1617</v>
      </c>
      <c r="BW2464" s="148">
        <v>29</v>
      </c>
      <c r="BY2464" s="148">
        <v>27</v>
      </c>
      <c r="CA2464" s="148">
        <v>1</v>
      </c>
      <c r="CC2464" s="148">
        <v>34255833500051</v>
      </c>
      <c r="CE2464" s="148" t="s">
        <v>100</v>
      </c>
      <c r="CF2464" s="148">
        <v>1</v>
      </c>
      <c r="CH2464" s="148">
        <v>3</v>
      </c>
      <c r="CJ2464" s="149">
        <v>41054531300042</v>
      </c>
      <c r="CL2464" s="149" t="s">
        <v>97</v>
      </c>
      <c r="CN2464" s="149">
        <v>3</v>
      </c>
      <c r="CT2464" s="149" t="s">
        <v>98</v>
      </c>
      <c r="CU2464" s="152">
        <v>42667</v>
      </c>
      <c r="CV2464" s="149">
        <v>0</v>
      </c>
      <c r="CX2464" s="149" t="s">
        <v>97</v>
      </c>
      <c r="CY2464" s="149" t="s">
        <v>99</v>
      </c>
      <c r="CZ2464" s="149">
        <v>41054531300042</v>
      </c>
      <c r="DB2464" s="149" t="s">
        <v>100</v>
      </c>
      <c r="DC2464" s="149" t="s">
        <v>101</v>
      </c>
      <c r="DD2464" s="149" t="s">
        <v>102</v>
      </c>
      <c r="DE2464" s="149" t="s">
        <v>1615</v>
      </c>
      <c r="DF2464" s="149">
        <v>1</v>
      </c>
    </row>
    <row r="2465" spans="1:110" x14ac:dyDescent="0.25">
      <c r="A2465" s="148" t="s">
        <v>96</v>
      </c>
      <c r="B2465" s="148">
        <v>0</v>
      </c>
      <c r="D2465" s="148" t="s">
        <v>97</v>
      </c>
      <c r="K2465" s="148">
        <v>1</v>
      </c>
      <c r="M2465" s="148">
        <v>4</v>
      </c>
      <c r="N2465" s="148" t="s">
        <v>976</v>
      </c>
      <c r="O2465" s="148">
        <v>0</v>
      </c>
      <c r="R2465" s="148">
        <v>6127985</v>
      </c>
      <c r="S2465" s="153">
        <v>42534</v>
      </c>
      <c r="T2465" s="148">
        <v>8</v>
      </c>
      <c r="U2465" s="148">
        <v>2</v>
      </c>
      <c r="V2465" s="148">
        <v>2</v>
      </c>
      <c r="X2465" s="148">
        <v>0</v>
      </c>
      <c r="Y2465" s="148">
        <v>0</v>
      </c>
      <c r="Z2465" s="153">
        <v>42535</v>
      </c>
      <c r="AA2465" s="154" t="s">
        <v>977</v>
      </c>
      <c r="AB2465" s="148">
        <v>23</v>
      </c>
      <c r="AC2465" s="148">
        <v>23</v>
      </c>
      <c r="AD2465" s="148" t="s">
        <v>117</v>
      </c>
      <c r="AE2465" s="154" t="s">
        <v>148</v>
      </c>
      <c r="AF2465" s="148">
        <v>2</v>
      </c>
      <c r="AG2465" s="148">
        <v>2</v>
      </c>
      <c r="AJ2465" s="148" t="s">
        <v>261</v>
      </c>
      <c r="AK2465" s="148">
        <v>2924</v>
      </c>
      <c r="AL2465" s="148">
        <v>5.0000000000000001E-3</v>
      </c>
      <c r="AM2465" s="148">
        <v>5.0000000000000001E-3</v>
      </c>
      <c r="AP2465" s="148">
        <v>454</v>
      </c>
      <c r="AQ2465" s="148">
        <v>454</v>
      </c>
      <c r="AR2465" s="148">
        <v>2924</v>
      </c>
      <c r="AS2465" s="148">
        <v>10</v>
      </c>
      <c r="AT2465" s="148">
        <v>10</v>
      </c>
      <c r="AU2465" s="148">
        <v>5.0000000000000001E-3</v>
      </c>
      <c r="AV2465" s="148">
        <v>5.0000000000000001E-3</v>
      </c>
      <c r="AY2465" s="148">
        <v>133</v>
      </c>
      <c r="AZ2465" s="148">
        <v>133</v>
      </c>
      <c r="BA2465" s="148" t="s">
        <v>107</v>
      </c>
      <c r="BB2465" s="148">
        <v>11</v>
      </c>
      <c r="BD2465" s="148">
        <v>8</v>
      </c>
      <c r="BF2465" s="148" t="s">
        <v>978</v>
      </c>
      <c r="BG2465" s="148">
        <v>1</v>
      </c>
      <c r="BI2465" s="153">
        <v>42535</v>
      </c>
      <c r="BJ2465" s="154" t="s">
        <v>112</v>
      </c>
      <c r="BK2465" s="148">
        <v>41054531300042</v>
      </c>
      <c r="BM2465" s="148" t="s">
        <v>100</v>
      </c>
      <c r="BN2465" s="148" t="s">
        <v>979</v>
      </c>
      <c r="BO2465" s="148" t="s">
        <v>980</v>
      </c>
      <c r="BQ2465" s="153">
        <v>42534</v>
      </c>
      <c r="BR2465" s="148">
        <v>3</v>
      </c>
      <c r="BT2465" s="148">
        <v>1409</v>
      </c>
      <c r="BV2465" s="148" t="s">
        <v>1617</v>
      </c>
      <c r="BW2465" s="148">
        <v>29</v>
      </c>
      <c r="BY2465" s="148">
        <v>27</v>
      </c>
      <c r="CA2465" s="148">
        <v>1</v>
      </c>
      <c r="CC2465" s="148">
        <v>34255833500051</v>
      </c>
      <c r="CE2465" s="148" t="s">
        <v>100</v>
      </c>
      <c r="CF2465" s="148">
        <v>1</v>
      </c>
      <c r="CH2465" s="148">
        <v>3</v>
      </c>
      <c r="CJ2465" s="149">
        <v>41054531300042</v>
      </c>
      <c r="CL2465" s="149" t="s">
        <v>97</v>
      </c>
      <c r="CN2465" s="149">
        <v>3</v>
      </c>
      <c r="CT2465" s="149" t="s">
        <v>98</v>
      </c>
      <c r="CU2465" s="152">
        <v>42667</v>
      </c>
      <c r="CV2465" s="149">
        <v>0</v>
      </c>
      <c r="CX2465" s="149" t="s">
        <v>97</v>
      </c>
      <c r="CY2465" s="149" t="s">
        <v>99</v>
      </c>
      <c r="CZ2465" s="149">
        <v>41054531300042</v>
      </c>
      <c r="DB2465" s="149" t="s">
        <v>100</v>
      </c>
      <c r="DC2465" s="149" t="s">
        <v>101</v>
      </c>
      <c r="DD2465" s="149" t="s">
        <v>102</v>
      </c>
      <c r="DE2465" s="149" t="s">
        <v>1615</v>
      </c>
      <c r="DF2465" s="149">
        <v>1</v>
      </c>
    </row>
    <row r="2466" spans="1:110" x14ac:dyDescent="0.25">
      <c r="A2466" s="148" t="s">
        <v>96</v>
      </c>
      <c r="B2466" s="148">
        <v>0</v>
      </c>
      <c r="D2466" s="148" t="s">
        <v>97</v>
      </c>
      <c r="K2466" s="148">
        <v>1</v>
      </c>
      <c r="M2466" s="148">
        <v>4</v>
      </c>
      <c r="N2466" s="148" t="s">
        <v>976</v>
      </c>
      <c r="O2466" s="148">
        <v>0</v>
      </c>
      <c r="R2466" s="148">
        <v>6127985</v>
      </c>
      <c r="S2466" s="153">
        <v>42534</v>
      </c>
      <c r="T2466" s="148">
        <v>8</v>
      </c>
      <c r="X2466" s="148">
        <v>0</v>
      </c>
      <c r="Y2466" s="148">
        <v>0</v>
      </c>
      <c r="Z2466" s="153">
        <v>42535</v>
      </c>
      <c r="AA2466" s="154" t="s">
        <v>977</v>
      </c>
      <c r="AB2466" s="148">
        <v>23</v>
      </c>
      <c r="AC2466" s="148">
        <v>23</v>
      </c>
      <c r="AD2466" s="148" t="s">
        <v>117</v>
      </c>
      <c r="AF2466" s="148">
        <v>2</v>
      </c>
      <c r="AG2466" s="148">
        <v>2</v>
      </c>
      <c r="AJ2466" s="148" t="s">
        <v>262</v>
      </c>
      <c r="AK2466" s="148">
        <v>1407</v>
      </c>
      <c r="AL2466" s="148">
        <v>0.05</v>
      </c>
      <c r="AM2466" s="148">
        <v>0.05</v>
      </c>
      <c r="AP2466" s="148">
        <v>454</v>
      </c>
      <c r="AQ2466" s="148">
        <v>454</v>
      </c>
      <c r="AR2466" s="148">
        <v>1407</v>
      </c>
      <c r="AS2466" s="148">
        <v>0</v>
      </c>
      <c r="AT2466" s="148">
        <v>0</v>
      </c>
      <c r="AY2466" s="148">
        <v>133</v>
      </c>
      <c r="AZ2466" s="148">
        <v>133</v>
      </c>
      <c r="BA2466" s="148" t="s">
        <v>107</v>
      </c>
      <c r="BB2466" s="148">
        <v>11</v>
      </c>
      <c r="BD2466" s="148">
        <v>8</v>
      </c>
      <c r="BF2466" s="148" t="s">
        <v>978</v>
      </c>
      <c r="BG2466" s="148">
        <v>1</v>
      </c>
      <c r="BI2466" s="153">
        <v>42535</v>
      </c>
      <c r="BJ2466" s="154" t="s">
        <v>112</v>
      </c>
      <c r="BK2466" s="148">
        <v>41054531300042</v>
      </c>
      <c r="BM2466" s="148" t="s">
        <v>100</v>
      </c>
      <c r="BN2466" s="148" t="s">
        <v>979</v>
      </c>
      <c r="BO2466" s="148" t="s">
        <v>980</v>
      </c>
      <c r="BQ2466" s="153">
        <v>42534</v>
      </c>
      <c r="BR2466" s="148">
        <v>3</v>
      </c>
      <c r="BT2466" s="148">
        <v>1409</v>
      </c>
      <c r="BV2466" s="148" t="s">
        <v>1617</v>
      </c>
      <c r="BW2466" s="148">
        <v>29</v>
      </c>
      <c r="BY2466" s="148">
        <v>27</v>
      </c>
      <c r="CA2466" s="148">
        <v>1</v>
      </c>
      <c r="CC2466" s="148">
        <v>34255833500051</v>
      </c>
      <c r="CE2466" s="148" t="s">
        <v>100</v>
      </c>
      <c r="CF2466" s="148">
        <v>1</v>
      </c>
      <c r="CH2466" s="148">
        <v>3</v>
      </c>
      <c r="CJ2466" s="149">
        <v>41054531300042</v>
      </c>
      <c r="CL2466" s="149" t="s">
        <v>97</v>
      </c>
      <c r="CN2466" s="149">
        <v>3</v>
      </c>
      <c r="CT2466" s="149" t="s">
        <v>98</v>
      </c>
      <c r="CU2466" s="152">
        <v>42667</v>
      </c>
      <c r="CV2466" s="149">
        <v>0</v>
      </c>
      <c r="CX2466" s="149" t="s">
        <v>97</v>
      </c>
      <c r="CY2466" s="149" t="s">
        <v>99</v>
      </c>
      <c r="CZ2466" s="149">
        <v>41054531300042</v>
      </c>
      <c r="DB2466" s="149" t="s">
        <v>100</v>
      </c>
      <c r="DC2466" s="149" t="s">
        <v>101</v>
      </c>
      <c r="DD2466" s="149" t="s">
        <v>102</v>
      </c>
      <c r="DE2466" s="149" t="s">
        <v>1615</v>
      </c>
      <c r="DF2466" s="149">
        <v>1</v>
      </c>
    </row>
    <row r="2467" spans="1:110" x14ac:dyDescent="0.25">
      <c r="A2467" s="148" t="s">
        <v>96</v>
      </c>
      <c r="B2467" s="148">
        <v>0</v>
      </c>
      <c r="D2467" s="148" t="s">
        <v>97</v>
      </c>
      <c r="K2467" s="148">
        <v>1</v>
      </c>
      <c r="M2467" s="148">
        <v>4</v>
      </c>
      <c r="N2467" s="148" t="s">
        <v>976</v>
      </c>
      <c r="O2467" s="148">
        <v>0</v>
      </c>
      <c r="R2467" s="148">
        <v>6127985</v>
      </c>
      <c r="S2467" s="153">
        <v>42534</v>
      </c>
      <c r="T2467" s="148">
        <v>8</v>
      </c>
      <c r="U2467" s="148">
        <v>1</v>
      </c>
      <c r="V2467" s="148">
        <v>1</v>
      </c>
      <c r="X2467" s="148">
        <v>0</v>
      </c>
      <c r="Y2467" s="148">
        <v>0</v>
      </c>
      <c r="Z2467" s="153">
        <v>42535</v>
      </c>
      <c r="AA2467" s="154" t="s">
        <v>977</v>
      </c>
      <c r="AB2467" s="148">
        <v>23</v>
      </c>
      <c r="AC2467" s="148">
        <v>23</v>
      </c>
      <c r="AD2467" s="148" t="s">
        <v>117</v>
      </c>
      <c r="AE2467" s="154" t="s">
        <v>154</v>
      </c>
      <c r="AF2467" s="148">
        <v>2</v>
      </c>
      <c r="AG2467" s="148">
        <v>2</v>
      </c>
      <c r="AJ2467" s="148" t="s">
        <v>263</v>
      </c>
      <c r="AK2467" s="148">
        <v>2074</v>
      </c>
      <c r="AL2467" s="148">
        <v>5.0000000000000001E-3</v>
      </c>
      <c r="AM2467" s="148">
        <v>5.0000000000000001E-3</v>
      </c>
      <c r="AN2467" s="148">
        <v>712</v>
      </c>
      <c r="AO2467" s="148">
        <v>712</v>
      </c>
      <c r="AP2467" s="148">
        <v>405</v>
      </c>
      <c r="AQ2467" s="148">
        <v>405</v>
      </c>
      <c r="AR2467" s="148">
        <v>2074</v>
      </c>
      <c r="AS2467" s="148">
        <v>10</v>
      </c>
      <c r="AT2467" s="148">
        <v>10</v>
      </c>
      <c r="AU2467" s="148">
        <v>5.0000000000000001E-3</v>
      </c>
      <c r="AV2467" s="148">
        <v>5.0000000000000001E-3</v>
      </c>
      <c r="AW2467" s="148">
        <v>1168</v>
      </c>
      <c r="AX2467" s="148">
        <v>1168</v>
      </c>
      <c r="AY2467" s="148">
        <v>133</v>
      </c>
      <c r="AZ2467" s="148">
        <v>133</v>
      </c>
      <c r="BA2467" s="148" t="s">
        <v>107</v>
      </c>
      <c r="BB2467" s="148">
        <v>11</v>
      </c>
      <c r="BD2467" s="148">
        <v>8</v>
      </c>
      <c r="BF2467" s="148" t="s">
        <v>978</v>
      </c>
      <c r="BG2467" s="148">
        <v>1</v>
      </c>
      <c r="BI2467" s="153">
        <v>42535</v>
      </c>
      <c r="BJ2467" s="154" t="s">
        <v>112</v>
      </c>
      <c r="BK2467" s="148">
        <v>41054531300042</v>
      </c>
      <c r="BM2467" s="148" t="s">
        <v>100</v>
      </c>
      <c r="BN2467" s="148" t="s">
        <v>979</v>
      </c>
      <c r="BO2467" s="148" t="s">
        <v>980</v>
      </c>
      <c r="BQ2467" s="153">
        <v>42534</v>
      </c>
      <c r="BR2467" s="148">
        <v>3</v>
      </c>
      <c r="BT2467" s="148">
        <v>1409</v>
      </c>
      <c r="BV2467" s="148" t="s">
        <v>1617</v>
      </c>
      <c r="BW2467" s="148">
        <v>29</v>
      </c>
      <c r="BY2467" s="148">
        <v>27</v>
      </c>
      <c r="CA2467" s="148">
        <v>1</v>
      </c>
      <c r="CC2467" s="148">
        <v>34255833500051</v>
      </c>
      <c r="CE2467" s="148" t="s">
        <v>100</v>
      </c>
      <c r="CF2467" s="148">
        <v>1</v>
      </c>
      <c r="CH2467" s="148">
        <v>3</v>
      </c>
      <c r="CJ2467" s="149">
        <v>41054531300042</v>
      </c>
      <c r="CL2467" s="149" t="s">
        <v>97</v>
      </c>
      <c r="CN2467" s="149">
        <v>3</v>
      </c>
      <c r="CT2467" s="149" t="s">
        <v>98</v>
      </c>
      <c r="CU2467" s="152">
        <v>42667</v>
      </c>
      <c r="CV2467" s="149">
        <v>0</v>
      </c>
      <c r="CX2467" s="149" t="s">
        <v>97</v>
      </c>
      <c r="CY2467" s="149" t="s">
        <v>99</v>
      </c>
      <c r="CZ2467" s="149">
        <v>41054531300042</v>
      </c>
      <c r="DB2467" s="149" t="s">
        <v>100</v>
      </c>
      <c r="DC2467" s="149" t="s">
        <v>101</v>
      </c>
      <c r="DD2467" s="149" t="s">
        <v>102</v>
      </c>
      <c r="DE2467" s="149" t="s">
        <v>1615</v>
      </c>
      <c r="DF2467" s="149">
        <v>1</v>
      </c>
    </row>
    <row r="2468" spans="1:110" x14ac:dyDescent="0.25">
      <c r="A2468" s="148" t="s">
        <v>96</v>
      </c>
      <c r="B2468" s="148">
        <v>0</v>
      </c>
      <c r="D2468" s="148" t="s">
        <v>97</v>
      </c>
      <c r="K2468" s="148">
        <v>1</v>
      </c>
      <c r="M2468" s="148">
        <v>4</v>
      </c>
      <c r="N2468" s="148" t="s">
        <v>976</v>
      </c>
      <c r="O2468" s="148">
        <v>0</v>
      </c>
      <c r="R2468" s="148">
        <v>6127985</v>
      </c>
      <c r="S2468" s="153">
        <v>42534</v>
      </c>
      <c r="T2468" s="148">
        <v>8</v>
      </c>
      <c r="U2468" s="148">
        <v>1</v>
      </c>
      <c r="V2468" s="148">
        <v>1</v>
      </c>
      <c r="X2468" s="148">
        <v>0</v>
      </c>
      <c r="Y2468" s="148">
        <v>0</v>
      </c>
      <c r="Z2468" s="153">
        <v>42535</v>
      </c>
      <c r="AA2468" s="154" t="s">
        <v>977</v>
      </c>
      <c r="AB2468" s="148">
        <v>23</v>
      </c>
      <c r="AC2468" s="148">
        <v>23</v>
      </c>
      <c r="AD2468" s="148" t="s">
        <v>117</v>
      </c>
      <c r="AE2468" s="154" t="s">
        <v>148</v>
      </c>
      <c r="AF2468" s="148">
        <v>2</v>
      </c>
      <c r="AG2468" s="148">
        <v>2</v>
      </c>
      <c r="AJ2468" s="148" t="s">
        <v>264</v>
      </c>
      <c r="AK2468" s="148">
        <v>5512</v>
      </c>
      <c r="AL2468" s="148">
        <v>5.0000000000000001E-3</v>
      </c>
      <c r="AM2468" s="148">
        <v>5.0000000000000001E-3</v>
      </c>
      <c r="AP2468" s="148">
        <v>454</v>
      </c>
      <c r="AQ2468" s="148">
        <v>454</v>
      </c>
      <c r="AR2468" s="148">
        <v>5512</v>
      </c>
      <c r="AS2468" s="148">
        <v>10</v>
      </c>
      <c r="AT2468" s="148">
        <v>10</v>
      </c>
      <c r="AU2468" s="148">
        <v>5.0000000000000001E-3</v>
      </c>
      <c r="AV2468" s="148">
        <v>5.0000000000000001E-3</v>
      </c>
      <c r="AY2468" s="148">
        <v>133</v>
      </c>
      <c r="AZ2468" s="148">
        <v>133</v>
      </c>
      <c r="BA2468" s="148" t="s">
        <v>107</v>
      </c>
      <c r="BB2468" s="148">
        <v>11</v>
      </c>
      <c r="BD2468" s="148">
        <v>8</v>
      </c>
      <c r="BF2468" s="148" t="s">
        <v>978</v>
      </c>
      <c r="BG2468" s="148">
        <v>1</v>
      </c>
      <c r="BI2468" s="153">
        <v>42535</v>
      </c>
      <c r="BJ2468" s="154" t="s">
        <v>112</v>
      </c>
      <c r="BK2468" s="148">
        <v>41054531300042</v>
      </c>
      <c r="BM2468" s="148" t="s">
        <v>100</v>
      </c>
      <c r="BN2468" s="148" t="s">
        <v>979</v>
      </c>
      <c r="BO2468" s="148" t="s">
        <v>980</v>
      </c>
      <c r="BQ2468" s="153">
        <v>42534</v>
      </c>
      <c r="BR2468" s="148">
        <v>3</v>
      </c>
      <c r="BT2468" s="148">
        <v>1409</v>
      </c>
      <c r="BV2468" s="148" t="s">
        <v>1617</v>
      </c>
      <c r="BW2468" s="148">
        <v>29</v>
      </c>
      <c r="BY2468" s="148">
        <v>27</v>
      </c>
      <c r="CA2468" s="148">
        <v>1</v>
      </c>
      <c r="CC2468" s="148">
        <v>34255833500051</v>
      </c>
      <c r="CE2468" s="148" t="s">
        <v>100</v>
      </c>
      <c r="CF2468" s="148">
        <v>1</v>
      </c>
      <c r="CH2468" s="148">
        <v>3</v>
      </c>
      <c r="CJ2468" s="149">
        <v>41054531300042</v>
      </c>
      <c r="CL2468" s="149" t="s">
        <v>97</v>
      </c>
      <c r="CN2468" s="149">
        <v>3</v>
      </c>
      <c r="CT2468" s="149" t="s">
        <v>98</v>
      </c>
      <c r="CU2468" s="152">
        <v>42667</v>
      </c>
      <c r="CV2468" s="149">
        <v>0</v>
      </c>
      <c r="CX2468" s="149" t="s">
        <v>97</v>
      </c>
      <c r="CY2468" s="149" t="s">
        <v>99</v>
      </c>
      <c r="CZ2468" s="149">
        <v>41054531300042</v>
      </c>
      <c r="DB2468" s="149" t="s">
        <v>100</v>
      </c>
      <c r="DC2468" s="149" t="s">
        <v>101</v>
      </c>
      <c r="DD2468" s="149" t="s">
        <v>102</v>
      </c>
      <c r="DE2468" s="149" t="s">
        <v>1615</v>
      </c>
      <c r="DF2468" s="149">
        <v>1</v>
      </c>
    </row>
    <row r="2469" spans="1:110" x14ac:dyDescent="0.25">
      <c r="A2469" s="148" t="s">
        <v>96</v>
      </c>
      <c r="B2469" s="148">
        <v>0</v>
      </c>
      <c r="D2469" s="148" t="s">
        <v>97</v>
      </c>
      <c r="K2469" s="148">
        <v>1</v>
      </c>
      <c r="M2469" s="148">
        <v>4</v>
      </c>
      <c r="N2469" s="148" t="s">
        <v>976</v>
      </c>
      <c r="O2469" s="148">
        <v>0</v>
      </c>
      <c r="R2469" s="148">
        <v>6127985</v>
      </c>
      <c r="S2469" s="153">
        <v>42534</v>
      </c>
      <c r="T2469" s="148">
        <v>8</v>
      </c>
      <c r="U2469" s="148">
        <v>1</v>
      </c>
      <c r="V2469" s="148">
        <v>1</v>
      </c>
      <c r="X2469" s="148">
        <v>0</v>
      </c>
      <c r="Y2469" s="148">
        <v>0</v>
      </c>
      <c r="Z2469" s="153">
        <v>42535</v>
      </c>
      <c r="AA2469" s="154" t="s">
        <v>977</v>
      </c>
      <c r="AB2469" s="148">
        <v>23</v>
      </c>
      <c r="AC2469" s="148">
        <v>23</v>
      </c>
      <c r="AD2469" s="148" t="s">
        <v>117</v>
      </c>
      <c r="AE2469" s="154" t="s">
        <v>148</v>
      </c>
      <c r="AF2469" s="148">
        <v>2</v>
      </c>
      <c r="AG2469" s="148">
        <v>2</v>
      </c>
      <c r="AJ2469" s="148" t="s">
        <v>265</v>
      </c>
      <c r="AK2469" s="148">
        <v>6595</v>
      </c>
      <c r="AL2469" s="148">
        <v>5.0000000000000001E-3</v>
      </c>
      <c r="AM2469" s="148">
        <v>5.0000000000000001E-3</v>
      </c>
      <c r="AP2469" s="148">
        <v>454</v>
      </c>
      <c r="AQ2469" s="148">
        <v>454</v>
      </c>
      <c r="AR2469" s="148">
        <v>6595</v>
      </c>
      <c r="AS2469" s="148">
        <v>10</v>
      </c>
      <c r="AT2469" s="148">
        <v>10</v>
      </c>
      <c r="AU2469" s="148">
        <v>5.0000000000000001E-3</v>
      </c>
      <c r="AV2469" s="148">
        <v>5.0000000000000001E-3</v>
      </c>
      <c r="AY2469" s="148">
        <v>133</v>
      </c>
      <c r="AZ2469" s="148">
        <v>133</v>
      </c>
      <c r="BA2469" s="148" t="s">
        <v>107</v>
      </c>
      <c r="BB2469" s="148">
        <v>11</v>
      </c>
      <c r="BD2469" s="148">
        <v>8</v>
      </c>
      <c r="BF2469" s="148" t="s">
        <v>978</v>
      </c>
      <c r="BG2469" s="148">
        <v>1</v>
      </c>
      <c r="BI2469" s="153">
        <v>42535</v>
      </c>
      <c r="BJ2469" s="154" t="s">
        <v>112</v>
      </c>
      <c r="BK2469" s="148">
        <v>41054531300042</v>
      </c>
      <c r="BM2469" s="148" t="s">
        <v>100</v>
      </c>
      <c r="BN2469" s="148" t="s">
        <v>979</v>
      </c>
      <c r="BO2469" s="148" t="s">
        <v>980</v>
      </c>
      <c r="BQ2469" s="153">
        <v>42534</v>
      </c>
      <c r="BR2469" s="148">
        <v>3</v>
      </c>
      <c r="BT2469" s="148">
        <v>1409</v>
      </c>
      <c r="BV2469" s="148" t="s">
        <v>1617</v>
      </c>
      <c r="BW2469" s="148">
        <v>29</v>
      </c>
      <c r="BY2469" s="148">
        <v>27</v>
      </c>
      <c r="CA2469" s="148">
        <v>1</v>
      </c>
      <c r="CC2469" s="148">
        <v>34255833500051</v>
      </c>
      <c r="CE2469" s="148" t="s">
        <v>100</v>
      </c>
      <c r="CF2469" s="148">
        <v>1</v>
      </c>
      <c r="CH2469" s="148">
        <v>3</v>
      </c>
      <c r="CJ2469" s="149">
        <v>41054531300042</v>
      </c>
      <c r="CL2469" s="149" t="s">
        <v>97</v>
      </c>
      <c r="CN2469" s="149">
        <v>3</v>
      </c>
      <c r="CT2469" s="149" t="s">
        <v>98</v>
      </c>
      <c r="CU2469" s="152">
        <v>42667</v>
      </c>
      <c r="CV2469" s="149">
        <v>0</v>
      </c>
      <c r="CX2469" s="149" t="s">
        <v>97</v>
      </c>
      <c r="CY2469" s="149" t="s">
        <v>99</v>
      </c>
      <c r="CZ2469" s="149">
        <v>41054531300042</v>
      </c>
      <c r="DB2469" s="149" t="s">
        <v>100</v>
      </c>
      <c r="DC2469" s="149" t="s">
        <v>101</v>
      </c>
      <c r="DD2469" s="149" t="s">
        <v>102</v>
      </c>
      <c r="DE2469" s="149" t="s">
        <v>1615</v>
      </c>
      <c r="DF2469" s="149">
        <v>1</v>
      </c>
    </row>
    <row r="2470" spans="1:110" x14ac:dyDescent="0.25">
      <c r="A2470" s="148" t="s">
        <v>96</v>
      </c>
      <c r="B2470" s="148">
        <v>0</v>
      </c>
      <c r="D2470" s="148" t="s">
        <v>97</v>
      </c>
      <c r="K2470" s="148">
        <v>1</v>
      </c>
      <c r="M2470" s="148">
        <v>4</v>
      </c>
      <c r="N2470" s="148" t="s">
        <v>976</v>
      </c>
      <c r="O2470" s="148">
        <v>0</v>
      </c>
      <c r="R2470" s="148">
        <v>6127985</v>
      </c>
      <c r="S2470" s="153">
        <v>42534</v>
      </c>
      <c r="T2470" s="148">
        <v>8</v>
      </c>
      <c r="U2470" s="148">
        <v>1</v>
      </c>
      <c r="V2470" s="148">
        <v>1</v>
      </c>
      <c r="X2470" s="148">
        <v>0</v>
      </c>
      <c r="Y2470" s="148">
        <v>0</v>
      </c>
      <c r="Z2470" s="153">
        <v>42535</v>
      </c>
      <c r="AA2470" s="154" t="s">
        <v>977</v>
      </c>
      <c r="AB2470" s="148">
        <v>23</v>
      </c>
      <c r="AC2470" s="148">
        <v>23</v>
      </c>
      <c r="AD2470" s="148" t="s">
        <v>117</v>
      </c>
      <c r="AE2470" s="154" t="s">
        <v>148</v>
      </c>
      <c r="AF2470" s="148">
        <v>2</v>
      </c>
      <c r="AG2470" s="148">
        <v>2</v>
      </c>
      <c r="AJ2470" s="148" t="s">
        <v>266</v>
      </c>
      <c r="AK2470" s="148">
        <v>1113</v>
      </c>
      <c r="AL2470" s="148">
        <v>0.02</v>
      </c>
      <c r="AM2470" s="148">
        <v>0.02</v>
      </c>
      <c r="AP2470" s="148">
        <v>454</v>
      </c>
      <c r="AQ2470" s="148">
        <v>454</v>
      </c>
      <c r="AR2470" s="148">
        <v>1113</v>
      </c>
      <c r="AS2470" s="148">
        <v>10</v>
      </c>
      <c r="AT2470" s="148">
        <v>10</v>
      </c>
      <c r="AU2470" s="148">
        <v>0.02</v>
      </c>
      <c r="AV2470" s="148">
        <v>0.02</v>
      </c>
      <c r="AY2470" s="148">
        <v>133</v>
      </c>
      <c r="AZ2470" s="148">
        <v>133</v>
      </c>
      <c r="BA2470" s="148" t="s">
        <v>107</v>
      </c>
      <c r="BB2470" s="148">
        <v>11</v>
      </c>
      <c r="BD2470" s="148">
        <v>8</v>
      </c>
      <c r="BF2470" s="148" t="s">
        <v>978</v>
      </c>
      <c r="BG2470" s="148">
        <v>1</v>
      </c>
      <c r="BI2470" s="153">
        <v>42535</v>
      </c>
      <c r="BJ2470" s="154" t="s">
        <v>112</v>
      </c>
      <c r="BK2470" s="148">
        <v>41054531300042</v>
      </c>
      <c r="BM2470" s="148" t="s">
        <v>100</v>
      </c>
      <c r="BN2470" s="148" t="s">
        <v>979</v>
      </c>
      <c r="BO2470" s="148" t="s">
        <v>980</v>
      </c>
      <c r="BQ2470" s="153">
        <v>42534</v>
      </c>
      <c r="BR2470" s="148">
        <v>3</v>
      </c>
      <c r="BT2470" s="148">
        <v>1409</v>
      </c>
      <c r="BV2470" s="148" t="s">
        <v>1617</v>
      </c>
      <c r="BW2470" s="148">
        <v>29</v>
      </c>
      <c r="BY2470" s="148">
        <v>27</v>
      </c>
      <c r="CA2470" s="148">
        <v>1</v>
      </c>
      <c r="CC2470" s="148">
        <v>34255833500051</v>
      </c>
      <c r="CE2470" s="148" t="s">
        <v>100</v>
      </c>
      <c r="CF2470" s="148">
        <v>1</v>
      </c>
      <c r="CH2470" s="148">
        <v>3</v>
      </c>
      <c r="CJ2470" s="149">
        <v>41054531300042</v>
      </c>
      <c r="CL2470" s="149" t="s">
        <v>97</v>
      </c>
      <c r="CN2470" s="149">
        <v>3</v>
      </c>
      <c r="CT2470" s="149" t="s">
        <v>98</v>
      </c>
      <c r="CU2470" s="152">
        <v>42667</v>
      </c>
      <c r="CV2470" s="149">
        <v>0</v>
      </c>
      <c r="CX2470" s="149" t="s">
        <v>97</v>
      </c>
      <c r="CY2470" s="149" t="s">
        <v>99</v>
      </c>
      <c r="CZ2470" s="149">
        <v>41054531300042</v>
      </c>
      <c r="DB2470" s="149" t="s">
        <v>100</v>
      </c>
      <c r="DC2470" s="149" t="s">
        <v>101</v>
      </c>
      <c r="DD2470" s="149" t="s">
        <v>102</v>
      </c>
      <c r="DE2470" s="149" t="s">
        <v>1615</v>
      </c>
      <c r="DF2470" s="149">
        <v>1</v>
      </c>
    </row>
    <row r="2471" spans="1:110" x14ac:dyDescent="0.25">
      <c r="A2471" s="148" t="s">
        <v>96</v>
      </c>
      <c r="B2471" s="148">
        <v>0</v>
      </c>
      <c r="D2471" s="148" t="s">
        <v>97</v>
      </c>
      <c r="K2471" s="148">
        <v>1</v>
      </c>
      <c r="M2471" s="148">
        <v>4</v>
      </c>
      <c r="N2471" s="148" t="s">
        <v>976</v>
      </c>
      <c r="O2471" s="148">
        <v>0</v>
      </c>
      <c r="R2471" s="148">
        <v>6127985</v>
      </c>
      <c r="S2471" s="153">
        <v>42534</v>
      </c>
      <c r="T2471" s="148">
        <v>8</v>
      </c>
      <c r="U2471" s="148">
        <v>2</v>
      </c>
      <c r="V2471" s="148">
        <v>2</v>
      </c>
      <c r="X2471" s="148">
        <v>0</v>
      </c>
      <c r="Y2471" s="148">
        <v>0</v>
      </c>
      <c r="Z2471" s="153">
        <v>42535</v>
      </c>
      <c r="AA2471" s="154" t="s">
        <v>977</v>
      </c>
      <c r="AB2471" s="148">
        <v>23</v>
      </c>
      <c r="AC2471" s="148">
        <v>23</v>
      </c>
      <c r="AD2471" s="148" t="s">
        <v>117</v>
      </c>
      <c r="AE2471" s="154" t="s">
        <v>148</v>
      </c>
      <c r="AF2471" s="148">
        <v>2</v>
      </c>
      <c r="AG2471" s="148">
        <v>2</v>
      </c>
      <c r="AJ2471" s="148" t="s">
        <v>267</v>
      </c>
      <c r="AK2471" s="148">
        <v>7460</v>
      </c>
      <c r="AL2471" s="148">
        <v>5.0000000000000001E-3</v>
      </c>
      <c r="AM2471" s="148">
        <v>5.0000000000000001E-3</v>
      </c>
      <c r="AP2471" s="148">
        <v>454</v>
      </c>
      <c r="AQ2471" s="148">
        <v>454</v>
      </c>
      <c r="AR2471" s="148">
        <v>7460</v>
      </c>
      <c r="AS2471" s="148">
        <v>10</v>
      </c>
      <c r="AT2471" s="148">
        <v>10</v>
      </c>
      <c r="AU2471" s="148">
        <v>5.0000000000000001E-3</v>
      </c>
      <c r="AV2471" s="148">
        <v>5.0000000000000001E-3</v>
      </c>
      <c r="AY2471" s="148">
        <v>133</v>
      </c>
      <c r="AZ2471" s="148">
        <v>133</v>
      </c>
      <c r="BA2471" s="148" t="s">
        <v>107</v>
      </c>
      <c r="BB2471" s="148">
        <v>11</v>
      </c>
      <c r="BD2471" s="148">
        <v>8</v>
      </c>
      <c r="BF2471" s="148" t="s">
        <v>978</v>
      </c>
      <c r="BG2471" s="148">
        <v>1</v>
      </c>
      <c r="BI2471" s="153">
        <v>42535</v>
      </c>
      <c r="BJ2471" s="154" t="s">
        <v>112</v>
      </c>
      <c r="BK2471" s="148">
        <v>41054531300042</v>
      </c>
      <c r="BM2471" s="148" t="s">
        <v>100</v>
      </c>
      <c r="BN2471" s="148" t="s">
        <v>979</v>
      </c>
      <c r="BO2471" s="148" t="s">
        <v>980</v>
      </c>
      <c r="BQ2471" s="153">
        <v>42534</v>
      </c>
      <c r="BR2471" s="148">
        <v>3</v>
      </c>
      <c r="BT2471" s="148">
        <v>1409</v>
      </c>
      <c r="BV2471" s="148" t="s">
        <v>1617</v>
      </c>
      <c r="BW2471" s="148">
        <v>29</v>
      </c>
      <c r="BY2471" s="148">
        <v>27</v>
      </c>
      <c r="CA2471" s="148">
        <v>1</v>
      </c>
      <c r="CC2471" s="148">
        <v>34255833500051</v>
      </c>
      <c r="CE2471" s="148" t="s">
        <v>100</v>
      </c>
      <c r="CF2471" s="148">
        <v>1</v>
      </c>
      <c r="CH2471" s="148">
        <v>3</v>
      </c>
      <c r="CJ2471" s="149">
        <v>41054531300042</v>
      </c>
      <c r="CL2471" s="149" t="s">
        <v>97</v>
      </c>
      <c r="CN2471" s="149">
        <v>3</v>
      </c>
      <c r="CT2471" s="149" t="s">
        <v>98</v>
      </c>
      <c r="CU2471" s="152">
        <v>42667</v>
      </c>
      <c r="CV2471" s="149">
        <v>0</v>
      </c>
      <c r="CX2471" s="149" t="s">
        <v>97</v>
      </c>
      <c r="CY2471" s="149" t="s">
        <v>99</v>
      </c>
      <c r="CZ2471" s="149">
        <v>41054531300042</v>
      </c>
      <c r="DB2471" s="149" t="s">
        <v>100</v>
      </c>
      <c r="DC2471" s="149" t="s">
        <v>101</v>
      </c>
      <c r="DD2471" s="149" t="s">
        <v>102</v>
      </c>
      <c r="DE2471" s="149" t="s">
        <v>1615</v>
      </c>
      <c r="DF2471" s="149">
        <v>1</v>
      </c>
    </row>
    <row r="2472" spans="1:110" x14ac:dyDescent="0.25">
      <c r="A2472" s="148" t="s">
        <v>96</v>
      </c>
      <c r="B2472" s="148">
        <v>0</v>
      </c>
      <c r="D2472" s="148" t="s">
        <v>97</v>
      </c>
      <c r="K2472" s="148">
        <v>1</v>
      </c>
      <c r="M2472" s="148">
        <v>4</v>
      </c>
      <c r="N2472" s="148" t="s">
        <v>976</v>
      </c>
      <c r="O2472" s="148">
        <v>0</v>
      </c>
      <c r="R2472" s="148">
        <v>6127985</v>
      </c>
      <c r="S2472" s="153">
        <v>42534</v>
      </c>
      <c r="T2472" s="148">
        <v>8</v>
      </c>
      <c r="U2472" s="148">
        <v>1</v>
      </c>
      <c r="V2472" s="148">
        <v>1</v>
      </c>
      <c r="X2472" s="148">
        <v>0</v>
      </c>
      <c r="Y2472" s="148">
        <v>0</v>
      </c>
      <c r="Z2472" s="153">
        <v>42535</v>
      </c>
      <c r="AA2472" s="154" t="s">
        <v>977</v>
      </c>
      <c r="AB2472" s="148">
        <v>23</v>
      </c>
      <c r="AC2472" s="148">
        <v>23</v>
      </c>
      <c r="AD2472" s="148" t="s">
        <v>117</v>
      </c>
      <c r="AE2472" s="154" t="s">
        <v>154</v>
      </c>
      <c r="AF2472" s="148">
        <v>2</v>
      </c>
      <c r="AG2472" s="148">
        <v>2</v>
      </c>
      <c r="AJ2472" s="148" t="s">
        <v>268</v>
      </c>
      <c r="AK2472" s="148">
        <v>1764</v>
      </c>
      <c r="AL2472" s="148">
        <v>5.0000000000000001E-3</v>
      </c>
      <c r="AM2472" s="148">
        <v>5.0000000000000001E-3</v>
      </c>
      <c r="AN2472" s="148">
        <v>712</v>
      </c>
      <c r="AO2472" s="148">
        <v>712</v>
      </c>
      <c r="AP2472" s="148">
        <v>405</v>
      </c>
      <c r="AQ2472" s="148">
        <v>405</v>
      </c>
      <c r="AR2472" s="148">
        <v>1764</v>
      </c>
      <c r="AS2472" s="148">
        <v>10</v>
      </c>
      <c r="AT2472" s="148">
        <v>10</v>
      </c>
      <c r="AU2472" s="148">
        <v>5.0000000000000001E-3</v>
      </c>
      <c r="AV2472" s="148">
        <v>5.0000000000000001E-3</v>
      </c>
      <c r="AW2472" s="148">
        <v>1168</v>
      </c>
      <c r="AX2472" s="148">
        <v>1168</v>
      </c>
      <c r="AY2472" s="148">
        <v>133</v>
      </c>
      <c r="AZ2472" s="148">
        <v>133</v>
      </c>
      <c r="BA2472" s="148" t="s">
        <v>107</v>
      </c>
      <c r="BB2472" s="148">
        <v>11</v>
      </c>
      <c r="BD2472" s="148">
        <v>8</v>
      </c>
      <c r="BF2472" s="148" t="s">
        <v>978</v>
      </c>
      <c r="BG2472" s="148">
        <v>1</v>
      </c>
      <c r="BI2472" s="153">
        <v>42535</v>
      </c>
      <c r="BJ2472" s="154" t="s">
        <v>112</v>
      </c>
      <c r="BK2472" s="148">
        <v>41054531300042</v>
      </c>
      <c r="BM2472" s="148" t="s">
        <v>100</v>
      </c>
      <c r="BN2472" s="148" t="s">
        <v>979</v>
      </c>
      <c r="BO2472" s="148" t="s">
        <v>980</v>
      </c>
      <c r="BQ2472" s="153">
        <v>42534</v>
      </c>
      <c r="BR2472" s="148">
        <v>3</v>
      </c>
      <c r="BT2472" s="148">
        <v>1409</v>
      </c>
      <c r="BV2472" s="148" t="s">
        <v>1617</v>
      </c>
      <c r="BW2472" s="148">
        <v>29</v>
      </c>
      <c r="BY2472" s="148">
        <v>27</v>
      </c>
      <c r="CA2472" s="148">
        <v>1</v>
      </c>
      <c r="CC2472" s="148">
        <v>34255833500051</v>
      </c>
      <c r="CE2472" s="148" t="s">
        <v>100</v>
      </c>
      <c r="CF2472" s="148">
        <v>1</v>
      </c>
      <c r="CH2472" s="148">
        <v>3</v>
      </c>
      <c r="CJ2472" s="149">
        <v>41054531300042</v>
      </c>
      <c r="CL2472" s="149" t="s">
        <v>97</v>
      </c>
      <c r="CN2472" s="149">
        <v>3</v>
      </c>
      <c r="CT2472" s="149" t="s">
        <v>98</v>
      </c>
      <c r="CU2472" s="152">
        <v>42667</v>
      </c>
      <c r="CV2472" s="149">
        <v>0</v>
      </c>
      <c r="CX2472" s="149" t="s">
        <v>97</v>
      </c>
      <c r="CY2472" s="149" t="s">
        <v>99</v>
      </c>
      <c r="CZ2472" s="149">
        <v>41054531300042</v>
      </c>
      <c r="DB2472" s="149" t="s">
        <v>100</v>
      </c>
      <c r="DC2472" s="149" t="s">
        <v>101</v>
      </c>
      <c r="DD2472" s="149" t="s">
        <v>102</v>
      </c>
      <c r="DE2472" s="149" t="s">
        <v>1615</v>
      </c>
      <c r="DF2472" s="149">
        <v>1</v>
      </c>
    </row>
    <row r="2473" spans="1:110" x14ac:dyDescent="0.25">
      <c r="A2473" s="148" t="s">
        <v>96</v>
      </c>
      <c r="B2473" s="148">
        <v>0</v>
      </c>
      <c r="D2473" s="148" t="s">
        <v>97</v>
      </c>
      <c r="K2473" s="148">
        <v>1</v>
      </c>
      <c r="M2473" s="148">
        <v>4</v>
      </c>
      <c r="N2473" s="148" t="s">
        <v>976</v>
      </c>
      <c r="O2473" s="148">
        <v>0</v>
      </c>
      <c r="R2473" s="148">
        <v>6127985</v>
      </c>
      <c r="S2473" s="153">
        <v>42534</v>
      </c>
      <c r="T2473" s="148">
        <v>8</v>
      </c>
      <c r="U2473" s="148">
        <v>1</v>
      </c>
      <c r="V2473" s="148">
        <v>1</v>
      </c>
      <c r="X2473" s="148">
        <v>0</v>
      </c>
      <c r="Y2473" s="148">
        <v>0</v>
      </c>
      <c r="Z2473" s="153">
        <v>42535</v>
      </c>
      <c r="AA2473" s="154" t="s">
        <v>977</v>
      </c>
      <c r="AB2473" s="148">
        <v>23</v>
      </c>
      <c r="AC2473" s="148">
        <v>23</v>
      </c>
      <c r="AD2473" s="148" t="s">
        <v>105</v>
      </c>
      <c r="AE2473" s="154" t="s">
        <v>270</v>
      </c>
      <c r="AF2473" s="148">
        <v>2</v>
      </c>
      <c r="AG2473" s="148">
        <v>2</v>
      </c>
      <c r="AJ2473" s="148" t="s">
        <v>269</v>
      </c>
      <c r="AK2473" s="148">
        <v>1114</v>
      </c>
      <c r="AL2473" s="148">
        <v>0.5</v>
      </c>
      <c r="AM2473" s="148">
        <v>0.5</v>
      </c>
      <c r="AP2473" s="148">
        <v>357</v>
      </c>
      <c r="AQ2473" s="148">
        <v>357</v>
      </c>
      <c r="AR2473" s="148">
        <v>1114</v>
      </c>
      <c r="AS2473" s="148">
        <v>10</v>
      </c>
      <c r="AT2473" s="148">
        <v>10</v>
      </c>
      <c r="AU2473" s="148">
        <v>0.5</v>
      </c>
      <c r="AV2473" s="148">
        <v>0.5</v>
      </c>
      <c r="AY2473" s="148">
        <v>133</v>
      </c>
      <c r="AZ2473" s="148">
        <v>133</v>
      </c>
      <c r="BA2473" s="148" t="s">
        <v>107</v>
      </c>
      <c r="BB2473" s="148">
        <v>11</v>
      </c>
      <c r="BD2473" s="148">
        <v>8</v>
      </c>
      <c r="BF2473" s="148" t="s">
        <v>978</v>
      </c>
      <c r="BG2473" s="148">
        <v>1</v>
      </c>
      <c r="BI2473" s="153">
        <v>42535</v>
      </c>
      <c r="BJ2473" s="154" t="s">
        <v>112</v>
      </c>
      <c r="BK2473" s="148">
        <v>41054531300042</v>
      </c>
      <c r="BM2473" s="148" t="s">
        <v>100</v>
      </c>
      <c r="BN2473" s="148" t="s">
        <v>979</v>
      </c>
      <c r="BO2473" s="148" t="s">
        <v>980</v>
      </c>
      <c r="BQ2473" s="153">
        <v>42534</v>
      </c>
      <c r="BR2473" s="148">
        <v>3</v>
      </c>
      <c r="BT2473" s="148">
        <v>1409</v>
      </c>
      <c r="BV2473" s="148" t="s">
        <v>1617</v>
      </c>
      <c r="BW2473" s="148">
        <v>29</v>
      </c>
      <c r="BY2473" s="148">
        <v>27</v>
      </c>
      <c r="CA2473" s="148">
        <v>1</v>
      </c>
      <c r="CC2473" s="148">
        <v>34255833500051</v>
      </c>
      <c r="CE2473" s="148" t="s">
        <v>100</v>
      </c>
      <c r="CF2473" s="148">
        <v>1</v>
      </c>
      <c r="CH2473" s="148">
        <v>3</v>
      </c>
      <c r="CJ2473" s="149">
        <v>41054531300042</v>
      </c>
      <c r="CL2473" s="149" t="s">
        <v>97</v>
      </c>
      <c r="CN2473" s="149">
        <v>3</v>
      </c>
      <c r="CT2473" s="149" t="s">
        <v>98</v>
      </c>
      <c r="CU2473" s="152">
        <v>42667</v>
      </c>
      <c r="CV2473" s="149">
        <v>0</v>
      </c>
      <c r="CX2473" s="149" t="s">
        <v>97</v>
      </c>
      <c r="CY2473" s="149" t="s">
        <v>99</v>
      </c>
      <c r="CZ2473" s="149">
        <v>41054531300042</v>
      </c>
      <c r="DB2473" s="149" t="s">
        <v>100</v>
      </c>
      <c r="DC2473" s="149" t="s">
        <v>101</v>
      </c>
      <c r="DD2473" s="149" t="s">
        <v>102</v>
      </c>
      <c r="DE2473" s="149" t="s">
        <v>1615</v>
      </c>
      <c r="DF2473" s="149">
        <v>1</v>
      </c>
    </row>
    <row r="2474" spans="1:110" x14ac:dyDescent="0.25">
      <c r="A2474" s="148" t="s">
        <v>96</v>
      </c>
      <c r="B2474" s="148">
        <v>0</v>
      </c>
      <c r="D2474" s="148" t="s">
        <v>97</v>
      </c>
      <c r="K2474" s="148">
        <v>1</v>
      </c>
      <c r="M2474" s="148">
        <v>4</v>
      </c>
      <c r="N2474" s="148" t="s">
        <v>976</v>
      </c>
      <c r="O2474" s="148">
        <v>0</v>
      </c>
      <c r="R2474" s="148">
        <v>6127985</v>
      </c>
      <c r="S2474" s="153">
        <v>42534</v>
      </c>
      <c r="T2474" s="148">
        <v>8</v>
      </c>
      <c r="U2474" s="148">
        <v>1</v>
      </c>
      <c r="V2474" s="148">
        <v>1</v>
      </c>
      <c r="X2474" s="148">
        <v>0</v>
      </c>
      <c r="Y2474" s="148">
        <v>0</v>
      </c>
      <c r="Z2474" s="153">
        <v>42536</v>
      </c>
      <c r="AA2474" s="154" t="s">
        <v>977</v>
      </c>
      <c r="AB2474" s="148">
        <v>23</v>
      </c>
      <c r="AC2474" s="148">
        <v>23</v>
      </c>
      <c r="AD2474" s="148" t="s">
        <v>105</v>
      </c>
      <c r="AE2474" s="154" t="s">
        <v>170</v>
      </c>
      <c r="AF2474" s="148">
        <v>2</v>
      </c>
      <c r="AG2474" s="148">
        <v>2</v>
      </c>
      <c r="AJ2474" s="148" t="s">
        <v>271</v>
      </c>
      <c r="AK2474" s="148">
        <v>1082</v>
      </c>
      <c r="AL2474" s="148">
        <v>0.01</v>
      </c>
      <c r="AM2474" s="148">
        <v>0.01</v>
      </c>
      <c r="AN2474" s="148">
        <v>712</v>
      </c>
      <c r="AO2474" s="148">
        <v>712</v>
      </c>
      <c r="AP2474" s="148">
        <v>151</v>
      </c>
      <c r="AQ2474" s="148">
        <v>151</v>
      </c>
      <c r="AR2474" s="148">
        <v>1082</v>
      </c>
      <c r="AS2474" s="148">
        <v>10</v>
      </c>
      <c r="AT2474" s="148">
        <v>10</v>
      </c>
      <c r="AU2474" s="148">
        <v>0.01</v>
      </c>
      <c r="AV2474" s="148">
        <v>0.01</v>
      </c>
      <c r="AW2474" s="148">
        <v>1168</v>
      </c>
      <c r="AX2474" s="148">
        <v>1168</v>
      </c>
      <c r="AY2474" s="148">
        <v>133</v>
      </c>
      <c r="AZ2474" s="148">
        <v>133</v>
      </c>
      <c r="BA2474" s="148" t="s">
        <v>107</v>
      </c>
      <c r="BB2474" s="148">
        <v>11</v>
      </c>
      <c r="BD2474" s="148">
        <v>8</v>
      </c>
      <c r="BF2474" s="148" t="s">
        <v>978</v>
      </c>
      <c r="BG2474" s="148">
        <v>1</v>
      </c>
      <c r="BI2474" s="153">
        <v>42535</v>
      </c>
      <c r="BJ2474" s="154" t="s">
        <v>112</v>
      </c>
      <c r="BK2474" s="148">
        <v>41054531300042</v>
      </c>
      <c r="BM2474" s="148" t="s">
        <v>100</v>
      </c>
      <c r="BN2474" s="148" t="s">
        <v>979</v>
      </c>
      <c r="BO2474" s="148" t="s">
        <v>980</v>
      </c>
      <c r="BQ2474" s="153">
        <v>42534</v>
      </c>
      <c r="BR2474" s="148">
        <v>3</v>
      </c>
      <c r="BT2474" s="148">
        <v>1409</v>
      </c>
      <c r="BV2474" s="148" t="s">
        <v>1617</v>
      </c>
      <c r="BW2474" s="148">
        <v>29</v>
      </c>
      <c r="BY2474" s="148">
        <v>27</v>
      </c>
      <c r="CA2474" s="148">
        <v>1</v>
      </c>
      <c r="CC2474" s="148">
        <v>34255833500051</v>
      </c>
      <c r="CE2474" s="148" t="s">
        <v>100</v>
      </c>
      <c r="CF2474" s="148">
        <v>1</v>
      </c>
      <c r="CH2474" s="148">
        <v>3</v>
      </c>
      <c r="CJ2474" s="149">
        <v>41054531300042</v>
      </c>
      <c r="CL2474" s="149" t="s">
        <v>97</v>
      </c>
      <c r="CN2474" s="149">
        <v>3</v>
      </c>
      <c r="CT2474" s="149" t="s">
        <v>98</v>
      </c>
      <c r="CU2474" s="152">
        <v>42667</v>
      </c>
      <c r="CV2474" s="149">
        <v>0</v>
      </c>
      <c r="CX2474" s="149" t="s">
        <v>97</v>
      </c>
      <c r="CY2474" s="149" t="s">
        <v>99</v>
      </c>
      <c r="CZ2474" s="149">
        <v>41054531300042</v>
      </c>
      <c r="DB2474" s="149" t="s">
        <v>100</v>
      </c>
      <c r="DC2474" s="149" t="s">
        <v>101</v>
      </c>
      <c r="DD2474" s="149" t="s">
        <v>102</v>
      </c>
      <c r="DE2474" s="149" t="s">
        <v>1615</v>
      </c>
      <c r="DF2474" s="149">
        <v>1</v>
      </c>
    </row>
    <row r="2475" spans="1:110" x14ac:dyDescent="0.25">
      <c r="A2475" s="148" t="s">
        <v>96</v>
      </c>
      <c r="B2475" s="148">
        <v>0</v>
      </c>
      <c r="D2475" s="148" t="s">
        <v>97</v>
      </c>
      <c r="K2475" s="148">
        <v>1</v>
      </c>
      <c r="M2475" s="148">
        <v>4</v>
      </c>
      <c r="N2475" s="148" t="s">
        <v>976</v>
      </c>
      <c r="O2475" s="148">
        <v>0</v>
      </c>
      <c r="R2475" s="148">
        <v>6127985</v>
      </c>
      <c r="S2475" s="153">
        <v>42534</v>
      </c>
      <c r="T2475" s="148">
        <v>8</v>
      </c>
      <c r="U2475" s="148">
        <v>1</v>
      </c>
      <c r="V2475" s="148">
        <v>1</v>
      </c>
      <c r="X2475" s="148">
        <v>0</v>
      </c>
      <c r="Y2475" s="148">
        <v>0</v>
      </c>
      <c r="Z2475" s="153">
        <v>42536</v>
      </c>
      <c r="AA2475" s="154" t="s">
        <v>977</v>
      </c>
      <c r="AB2475" s="148">
        <v>23</v>
      </c>
      <c r="AC2475" s="148">
        <v>23</v>
      </c>
      <c r="AD2475" s="148" t="s">
        <v>105</v>
      </c>
      <c r="AE2475" s="154" t="s">
        <v>170</v>
      </c>
      <c r="AF2475" s="148">
        <v>2</v>
      </c>
      <c r="AG2475" s="148">
        <v>2</v>
      </c>
      <c r="AJ2475" s="148" t="s">
        <v>272</v>
      </c>
      <c r="AK2475" s="148">
        <v>1115</v>
      </c>
      <c r="AL2475" s="148">
        <v>0.01</v>
      </c>
      <c r="AM2475" s="148">
        <v>0.01</v>
      </c>
      <c r="AN2475" s="148">
        <v>712</v>
      </c>
      <c r="AO2475" s="148">
        <v>712</v>
      </c>
      <c r="AP2475" s="148">
        <v>151</v>
      </c>
      <c r="AQ2475" s="148">
        <v>151</v>
      </c>
      <c r="AR2475" s="148">
        <v>1115</v>
      </c>
      <c r="AS2475" s="148">
        <v>10</v>
      </c>
      <c r="AT2475" s="148">
        <v>10</v>
      </c>
      <c r="AU2475" s="148">
        <v>0.01</v>
      </c>
      <c r="AV2475" s="148">
        <v>0.01</v>
      </c>
      <c r="AW2475" s="148">
        <v>1168</v>
      </c>
      <c r="AX2475" s="148">
        <v>1168</v>
      </c>
      <c r="AY2475" s="148">
        <v>133</v>
      </c>
      <c r="AZ2475" s="148">
        <v>133</v>
      </c>
      <c r="BA2475" s="148" t="s">
        <v>107</v>
      </c>
      <c r="BB2475" s="148">
        <v>11</v>
      </c>
      <c r="BD2475" s="148">
        <v>8</v>
      </c>
      <c r="BF2475" s="148" t="s">
        <v>978</v>
      </c>
      <c r="BG2475" s="148">
        <v>1</v>
      </c>
      <c r="BI2475" s="153">
        <v>42535</v>
      </c>
      <c r="BJ2475" s="154" t="s">
        <v>112</v>
      </c>
      <c r="BK2475" s="148">
        <v>41054531300042</v>
      </c>
      <c r="BM2475" s="148" t="s">
        <v>100</v>
      </c>
      <c r="BN2475" s="148" t="s">
        <v>979</v>
      </c>
      <c r="BO2475" s="148" t="s">
        <v>980</v>
      </c>
      <c r="BQ2475" s="153">
        <v>42534</v>
      </c>
      <c r="BR2475" s="148">
        <v>3</v>
      </c>
      <c r="BT2475" s="148">
        <v>1409</v>
      </c>
      <c r="BV2475" s="148" t="s">
        <v>1617</v>
      </c>
      <c r="BW2475" s="148">
        <v>29</v>
      </c>
      <c r="BY2475" s="148">
        <v>27</v>
      </c>
      <c r="CA2475" s="148">
        <v>1</v>
      </c>
      <c r="CC2475" s="148">
        <v>34255833500051</v>
      </c>
      <c r="CE2475" s="148" t="s">
        <v>100</v>
      </c>
      <c r="CF2475" s="148">
        <v>1</v>
      </c>
      <c r="CH2475" s="148">
        <v>3</v>
      </c>
      <c r="CJ2475" s="149">
        <v>41054531300042</v>
      </c>
      <c r="CL2475" s="149" t="s">
        <v>97</v>
      </c>
      <c r="CN2475" s="149">
        <v>3</v>
      </c>
      <c r="CT2475" s="149" t="s">
        <v>98</v>
      </c>
      <c r="CU2475" s="152">
        <v>42667</v>
      </c>
      <c r="CV2475" s="149">
        <v>0</v>
      </c>
      <c r="CX2475" s="149" t="s">
        <v>97</v>
      </c>
      <c r="CY2475" s="149" t="s">
        <v>99</v>
      </c>
      <c r="CZ2475" s="149">
        <v>41054531300042</v>
      </c>
      <c r="DB2475" s="149" t="s">
        <v>100</v>
      </c>
      <c r="DC2475" s="149" t="s">
        <v>101</v>
      </c>
      <c r="DD2475" s="149" t="s">
        <v>102</v>
      </c>
      <c r="DE2475" s="149" t="s">
        <v>1615</v>
      </c>
      <c r="DF2475" s="149">
        <v>1</v>
      </c>
    </row>
    <row r="2476" spans="1:110" x14ac:dyDescent="0.25">
      <c r="A2476" s="148" t="s">
        <v>96</v>
      </c>
      <c r="B2476" s="148">
        <v>0</v>
      </c>
      <c r="D2476" s="148" t="s">
        <v>97</v>
      </c>
      <c r="K2476" s="148">
        <v>1</v>
      </c>
      <c r="M2476" s="148">
        <v>4</v>
      </c>
      <c r="N2476" s="148" t="s">
        <v>976</v>
      </c>
      <c r="O2476" s="148">
        <v>0</v>
      </c>
      <c r="R2476" s="148">
        <v>6127985</v>
      </c>
      <c r="S2476" s="153">
        <v>42534</v>
      </c>
      <c r="T2476" s="148">
        <v>8</v>
      </c>
      <c r="U2476" s="148">
        <v>1</v>
      </c>
      <c r="V2476" s="148">
        <v>1</v>
      </c>
      <c r="X2476" s="148">
        <v>0</v>
      </c>
      <c r="Y2476" s="148">
        <v>0</v>
      </c>
      <c r="Z2476" s="153">
        <v>42536</v>
      </c>
      <c r="AA2476" s="154" t="s">
        <v>977</v>
      </c>
      <c r="AB2476" s="148">
        <v>23</v>
      </c>
      <c r="AC2476" s="148">
        <v>23</v>
      </c>
      <c r="AD2476" s="148" t="s">
        <v>105</v>
      </c>
      <c r="AE2476" s="154" t="s">
        <v>170</v>
      </c>
      <c r="AF2476" s="148">
        <v>2</v>
      </c>
      <c r="AG2476" s="148">
        <v>2</v>
      </c>
      <c r="AJ2476" s="148" t="s">
        <v>273</v>
      </c>
      <c r="AK2476" s="148">
        <v>1116</v>
      </c>
      <c r="AL2476" s="148">
        <v>0.01</v>
      </c>
      <c r="AM2476" s="148">
        <v>0.01</v>
      </c>
      <c r="AN2476" s="148">
        <v>712</v>
      </c>
      <c r="AO2476" s="148">
        <v>712</v>
      </c>
      <c r="AP2476" s="148">
        <v>151</v>
      </c>
      <c r="AQ2476" s="148">
        <v>151</v>
      </c>
      <c r="AR2476" s="148">
        <v>1116</v>
      </c>
      <c r="AS2476" s="148">
        <v>10</v>
      </c>
      <c r="AT2476" s="148">
        <v>10</v>
      </c>
      <c r="AU2476" s="148">
        <v>0.01</v>
      </c>
      <c r="AV2476" s="148">
        <v>0.01</v>
      </c>
      <c r="AW2476" s="148">
        <v>1168</v>
      </c>
      <c r="AX2476" s="148">
        <v>1168</v>
      </c>
      <c r="AY2476" s="148">
        <v>133</v>
      </c>
      <c r="AZ2476" s="148">
        <v>133</v>
      </c>
      <c r="BA2476" s="148" t="s">
        <v>107</v>
      </c>
      <c r="BB2476" s="148">
        <v>11</v>
      </c>
      <c r="BD2476" s="148">
        <v>8</v>
      </c>
      <c r="BF2476" s="148" t="s">
        <v>978</v>
      </c>
      <c r="BG2476" s="148">
        <v>1</v>
      </c>
      <c r="BI2476" s="153">
        <v>42535</v>
      </c>
      <c r="BJ2476" s="154" t="s">
        <v>112</v>
      </c>
      <c r="BK2476" s="148">
        <v>41054531300042</v>
      </c>
      <c r="BM2476" s="148" t="s">
        <v>100</v>
      </c>
      <c r="BN2476" s="148" t="s">
        <v>979</v>
      </c>
      <c r="BO2476" s="148" t="s">
        <v>980</v>
      </c>
      <c r="BQ2476" s="153">
        <v>42534</v>
      </c>
      <c r="BR2476" s="148">
        <v>3</v>
      </c>
      <c r="BT2476" s="148">
        <v>1409</v>
      </c>
      <c r="BV2476" s="148" t="s">
        <v>1617</v>
      </c>
      <c r="BW2476" s="148">
        <v>29</v>
      </c>
      <c r="BY2476" s="148">
        <v>27</v>
      </c>
      <c r="CA2476" s="148">
        <v>1</v>
      </c>
      <c r="CC2476" s="148">
        <v>34255833500051</v>
      </c>
      <c r="CE2476" s="148" t="s">
        <v>100</v>
      </c>
      <c r="CF2476" s="148">
        <v>1</v>
      </c>
      <c r="CH2476" s="148">
        <v>3</v>
      </c>
      <c r="CJ2476" s="149">
        <v>41054531300042</v>
      </c>
      <c r="CL2476" s="149" t="s">
        <v>97</v>
      </c>
      <c r="CN2476" s="149">
        <v>3</v>
      </c>
      <c r="CT2476" s="149" t="s">
        <v>98</v>
      </c>
      <c r="CU2476" s="152">
        <v>42667</v>
      </c>
      <c r="CV2476" s="149">
        <v>0</v>
      </c>
      <c r="CX2476" s="149" t="s">
        <v>97</v>
      </c>
      <c r="CY2476" s="149" t="s">
        <v>99</v>
      </c>
      <c r="CZ2476" s="149">
        <v>41054531300042</v>
      </c>
      <c r="DB2476" s="149" t="s">
        <v>100</v>
      </c>
      <c r="DC2476" s="149" t="s">
        <v>101</v>
      </c>
      <c r="DD2476" s="149" t="s">
        <v>102</v>
      </c>
      <c r="DE2476" s="149" t="s">
        <v>1615</v>
      </c>
      <c r="DF2476" s="149">
        <v>1</v>
      </c>
    </row>
    <row r="2477" spans="1:110" x14ac:dyDescent="0.25">
      <c r="A2477" s="148" t="s">
        <v>96</v>
      </c>
      <c r="B2477" s="148">
        <v>0</v>
      </c>
      <c r="D2477" s="148" t="s">
        <v>97</v>
      </c>
      <c r="K2477" s="148">
        <v>1</v>
      </c>
      <c r="M2477" s="148">
        <v>4</v>
      </c>
      <c r="N2477" s="148" t="s">
        <v>976</v>
      </c>
      <c r="O2477" s="148">
        <v>0</v>
      </c>
      <c r="R2477" s="148">
        <v>6127985</v>
      </c>
      <c r="S2477" s="153">
        <v>42534</v>
      </c>
      <c r="T2477" s="148">
        <v>8</v>
      </c>
      <c r="U2477" s="148">
        <v>1</v>
      </c>
      <c r="V2477" s="148">
        <v>1</v>
      </c>
      <c r="X2477" s="148">
        <v>0</v>
      </c>
      <c r="Y2477" s="148">
        <v>0</v>
      </c>
      <c r="Z2477" s="153">
        <v>42536</v>
      </c>
      <c r="AA2477" s="154" t="s">
        <v>977</v>
      </c>
      <c r="AB2477" s="148">
        <v>23</v>
      </c>
      <c r="AC2477" s="148">
        <v>23</v>
      </c>
      <c r="AD2477" s="148" t="s">
        <v>105</v>
      </c>
      <c r="AE2477" s="154" t="s">
        <v>170</v>
      </c>
      <c r="AF2477" s="148">
        <v>2</v>
      </c>
      <c r="AG2477" s="148">
        <v>2</v>
      </c>
      <c r="AJ2477" s="148" t="s">
        <v>274</v>
      </c>
      <c r="AK2477" s="148">
        <v>1118</v>
      </c>
      <c r="AL2477" s="148">
        <v>0.01</v>
      </c>
      <c r="AM2477" s="148">
        <v>0.01</v>
      </c>
      <c r="AN2477" s="148">
        <v>712</v>
      </c>
      <c r="AO2477" s="148">
        <v>712</v>
      </c>
      <c r="AP2477" s="148">
        <v>151</v>
      </c>
      <c r="AQ2477" s="148">
        <v>151</v>
      </c>
      <c r="AR2477" s="148">
        <v>1118</v>
      </c>
      <c r="AS2477" s="148">
        <v>10</v>
      </c>
      <c r="AT2477" s="148">
        <v>10</v>
      </c>
      <c r="AU2477" s="148">
        <v>0.01</v>
      </c>
      <c r="AV2477" s="148">
        <v>0.01</v>
      </c>
      <c r="AW2477" s="148">
        <v>1168</v>
      </c>
      <c r="AX2477" s="148">
        <v>1168</v>
      </c>
      <c r="AY2477" s="148">
        <v>133</v>
      </c>
      <c r="AZ2477" s="148">
        <v>133</v>
      </c>
      <c r="BA2477" s="148" t="s">
        <v>107</v>
      </c>
      <c r="BB2477" s="148">
        <v>11</v>
      </c>
      <c r="BD2477" s="148">
        <v>8</v>
      </c>
      <c r="BF2477" s="148" t="s">
        <v>978</v>
      </c>
      <c r="BG2477" s="148">
        <v>1</v>
      </c>
      <c r="BI2477" s="153">
        <v>42535</v>
      </c>
      <c r="BJ2477" s="154" t="s">
        <v>112</v>
      </c>
      <c r="BK2477" s="148">
        <v>41054531300042</v>
      </c>
      <c r="BM2477" s="148" t="s">
        <v>100</v>
      </c>
      <c r="BN2477" s="148" t="s">
        <v>979</v>
      </c>
      <c r="BO2477" s="148" t="s">
        <v>980</v>
      </c>
      <c r="BQ2477" s="153">
        <v>42534</v>
      </c>
      <c r="BR2477" s="148">
        <v>3</v>
      </c>
      <c r="BT2477" s="148">
        <v>1409</v>
      </c>
      <c r="BV2477" s="148" t="s">
        <v>1617</v>
      </c>
      <c r="BW2477" s="148">
        <v>29</v>
      </c>
      <c r="BY2477" s="148">
        <v>27</v>
      </c>
      <c r="CA2477" s="148">
        <v>1</v>
      </c>
      <c r="CC2477" s="148">
        <v>34255833500051</v>
      </c>
      <c r="CE2477" s="148" t="s">
        <v>100</v>
      </c>
      <c r="CF2477" s="148">
        <v>1</v>
      </c>
      <c r="CH2477" s="148">
        <v>3</v>
      </c>
      <c r="CJ2477" s="149">
        <v>41054531300042</v>
      </c>
      <c r="CL2477" s="149" t="s">
        <v>97</v>
      </c>
      <c r="CN2477" s="149">
        <v>3</v>
      </c>
      <c r="CT2477" s="149" t="s">
        <v>98</v>
      </c>
      <c r="CU2477" s="152">
        <v>42667</v>
      </c>
      <c r="CV2477" s="149">
        <v>0</v>
      </c>
      <c r="CX2477" s="149" t="s">
        <v>97</v>
      </c>
      <c r="CY2477" s="149" t="s">
        <v>99</v>
      </c>
      <c r="CZ2477" s="149">
        <v>41054531300042</v>
      </c>
      <c r="DB2477" s="149" t="s">
        <v>100</v>
      </c>
      <c r="DC2477" s="149" t="s">
        <v>101</v>
      </c>
      <c r="DD2477" s="149" t="s">
        <v>102</v>
      </c>
      <c r="DE2477" s="149" t="s">
        <v>1615</v>
      </c>
      <c r="DF2477" s="149">
        <v>1</v>
      </c>
    </row>
    <row r="2478" spans="1:110" x14ac:dyDescent="0.25">
      <c r="A2478" s="148" t="s">
        <v>96</v>
      </c>
      <c r="B2478" s="148">
        <v>0</v>
      </c>
      <c r="D2478" s="148" t="s">
        <v>97</v>
      </c>
      <c r="K2478" s="148">
        <v>1</v>
      </c>
      <c r="M2478" s="148">
        <v>4</v>
      </c>
      <c r="N2478" s="148" t="s">
        <v>976</v>
      </c>
      <c r="O2478" s="148">
        <v>0</v>
      </c>
      <c r="R2478" s="148">
        <v>6127985</v>
      </c>
      <c r="S2478" s="153">
        <v>42534</v>
      </c>
      <c r="T2478" s="148">
        <v>8</v>
      </c>
      <c r="U2478" s="148">
        <v>1</v>
      </c>
      <c r="V2478" s="148">
        <v>1</v>
      </c>
      <c r="X2478" s="148">
        <v>0</v>
      </c>
      <c r="Y2478" s="148">
        <v>0</v>
      </c>
      <c r="Z2478" s="153">
        <v>42536</v>
      </c>
      <c r="AA2478" s="154" t="s">
        <v>977</v>
      </c>
      <c r="AB2478" s="148">
        <v>23</v>
      </c>
      <c r="AC2478" s="148">
        <v>23</v>
      </c>
      <c r="AD2478" s="148" t="s">
        <v>105</v>
      </c>
      <c r="AE2478" s="154" t="s">
        <v>170</v>
      </c>
      <c r="AF2478" s="148">
        <v>2</v>
      </c>
      <c r="AG2478" s="148">
        <v>2</v>
      </c>
      <c r="AJ2478" s="148" t="s">
        <v>275</v>
      </c>
      <c r="AK2478" s="148">
        <v>1117</v>
      </c>
      <c r="AL2478" s="148">
        <v>0.01</v>
      </c>
      <c r="AM2478" s="148">
        <v>0.01</v>
      </c>
      <c r="AN2478" s="148">
        <v>712</v>
      </c>
      <c r="AO2478" s="148">
        <v>712</v>
      </c>
      <c r="AP2478" s="148">
        <v>151</v>
      </c>
      <c r="AQ2478" s="148">
        <v>151</v>
      </c>
      <c r="AR2478" s="148">
        <v>1117</v>
      </c>
      <c r="AS2478" s="148">
        <v>10</v>
      </c>
      <c r="AT2478" s="148">
        <v>10</v>
      </c>
      <c r="AU2478" s="148">
        <v>0.01</v>
      </c>
      <c r="AV2478" s="148">
        <v>0.01</v>
      </c>
      <c r="AW2478" s="148">
        <v>1168</v>
      </c>
      <c r="AX2478" s="148">
        <v>1168</v>
      </c>
      <c r="AY2478" s="148">
        <v>133</v>
      </c>
      <c r="AZ2478" s="148">
        <v>133</v>
      </c>
      <c r="BA2478" s="148" t="s">
        <v>107</v>
      </c>
      <c r="BB2478" s="148">
        <v>11</v>
      </c>
      <c r="BD2478" s="148">
        <v>8</v>
      </c>
      <c r="BF2478" s="148" t="s">
        <v>978</v>
      </c>
      <c r="BG2478" s="148">
        <v>1</v>
      </c>
      <c r="BI2478" s="153">
        <v>42535</v>
      </c>
      <c r="BJ2478" s="154" t="s">
        <v>112</v>
      </c>
      <c r="BK2478" s="148">
        <v>41054531300042</v>
      </c>
      <c r="BM2478" s="148" t="s">
        <v>100</v>
      </c>
      <c r="BN2478" s="148" t="s">
        <v>979</v>
      </c>
      <c r="BO2478" s="148" t="s">
        <v>980</v>
      </c>
      <c r="BQ2478" s="153">
        <v>42534</v>
      </c>
      <c r="BR2478" s="148">
        <v>3</v>
      </c>
      <c r="BT2478" s="148">
        <v>1409</v>
      </c>
      <c r="BV2478" s="148" t="s">
        <v>1617</v>
      </c>
      <c r="BW2478" s="148">
        <v>29</v>
      </c>
      <c r="BY2478" s="148">
        <v>27</v>
      </c>
      <c r="CA2478" s="148">
        <v>1</v>
      </c>
      <c r="CC2478" s="148">
        <v>34255833500051</v>
      </c>
      <c r="CE2478" s="148" t="s">
        <v>100</v>
      </c>
      <c r="CF2478" s="148">
        <v>1</v>
      </c>
      <c r="CH2478" s="148">
        <v>3</v>
      </c>
      <c r="CJ2478" s="149">
        <v>41054531300042</v>
      </c>
      <c r="CL2478" s="149" t="s">
        <v>97</v>
      </c>
      <c r="CN2478" s="149">
        <v>3</v>
      </c>
      <c r="CT2478" s="149" t="s">
        <v>98</v>
      </c>
      <c r="CU2478" s="152">
        <v>42667</v>
      </c>
      <c r="CV2478" s="149">
        <v>0</v>
      </c>
      <c r="CX2478" s="149" t="s">
        <v>97</v>
      </c>
      <c r="CY2478" s="149" t="s">
        <v>99</v>
      </c>
      <c r="CZ2478" s="149">
        <v>41054531300042</v>
      </c>
      <c r="DB2478" s="149" t="s">
        <v>100</v>
      </c>
      <c r="DC2478" s="149" t="s">
        <v>101</v>
      </c>
      <c r="DD2478" s="149" t="s">
        <v>102</v>
      </c>
      <c r="DE2478" s="149" t="s">
        <v>1615</v>
      </c>
      <c r="DF2478" s="149">
        <v>1</v>
      </c>
    </row>
    <row r="2479" spans="1:110" x14ac:dyDescent="0.25">
      <c r="A2479" s="148" t="s">
        <v>96</v>
      </c>
      <c r="B2479" s="148">
        <v>0</v>
      </c>
      <c r="D2479" s="148" t="s">
        <v>97</v>
      </c>
      <c r="K2479" s="148">
        <v>1</v>
      </c>
      <c r="M2479" s="148">
        <v>4</v>
      </c>
      <c r="N2479" s="148" t="s">
        <v>976</v>
      </c>
      <c r="O2479" s="148">
        <v>0</v>
      </c>
      <c r="R2479" s="148">
        <v>6127985</v>
      </c>
      <c r="S2479" s="153">
        <v>42534</v>
      </c>
      <c r="T2479" s="148">
        <v>8</v>
      </c>
      <c r="U2479" s="148">
        <v>1</v>
      </c>
      <c r="V2479" s="148">
        <v>1</v>
      </c>
      <c r="X2479" s="148">
        <v>0</v>
      </c>
      <c r="Y2479" s="148">
        <v>0</v>
      </c>
      <c r="Z2479" s="153">
        <v>42535</v>
      </c>
      <c r="AA2479" s="154" t="s">
        <v>977</v>
      </c>
      <c r="AB2479" s="148">
        <v>3</v>
      </c>
      <c r="AC2479" s="148">
        <v>3</v>
      </c>
      <c r="AD2479" s="148" t="s">
        <v>227</v>
      </c>
      <c r="AE2479" s="154" t="s">
        <v>230</v>
      </c>
      <c r="AF2479" s="148">
        <v>2</v>
      </c>
      <c r="AG2479" s="148">
        <v>2</v>
      </c>
      <c r="AJ2479" s="148" t="s">
        <v>276</v>
      </c>
      <c r="AK2479" s="148">
        <v>1377</v>
      </c>
      <c r="AL2479" s="148">
        <v>5</v>
      </c>
      <c r="AM2479" s="148">
        <v>5</v>
      </c>
      <c r="AP2479" s="148">
        <v>422</v>
      </c>
      <c r="AQ2479" s="148">
        <v>422</v>
      </c>
      <c r="AR2479" s="148">
        <v>1377</v>
      </c>
      <c r="AS2479" s="148">
        <v>10</v>
      </c>
      <c r="AT2479" s="148">
        <v>10</v>
      </c>
      <c r="AU2479" s="148">
        <v>5</v>
      </c>
      <c r="AV2479" s="148">
        <v>5</v>
      </c>
      <c r="AY2479" s="148">
        <v>286</v>
      </c>
      <c r="AZ2479" s="148">
        <v>286</v>
      </c>
      <c r="BA2479" s="148" t="s">
        <v>277</v>
      </c>
      <c r="BB2479" s="148">
        <v>11</v>
      </c>
      <c r="BD2479" s="148">
        <v>8</v>
      </c>
      <c r="BF2479" s="148" t="s">
        <v>978</v>
      </c>
      <c r="BG2479" s="148">
        <v>1</v>
      </c>
      <c r="BI2479" s="153">
        <v>42535</v>
      </c>
      <c r="BJ2479" s="154" t="s">
        <v>112</v>
      </c>
      <c r="BK2479" s="148">
        <v>41054531300042</v>
      </c>
      <c r="BM2479" s="148" t="s">
        <v>100</v>
      </c>
      <c r="BN2479" s="148" t="s">
        <v>979</v>
      </c>
      <c r="BO2479" s="148" t="s">
        <v>980</v>
      </c>
      <c r="BQ2479" s="153">
        <v>42534</v>
      </c>
      <c r="BR2479" s="148">
        <v>3</v>
      </c>
      <c r="BT2479" s="148">
        <v>1409</v>
      </c>
      <c r="BV2479" s="148" t="s">
        <v>1617</v>
      </c>
      <c r="BW2479" s="148">
        <v>29</v>
      </c>
      <c r="BY2479" s="148">
        <v>27</v>
      </c>
      <c r="CA2479" s="148">
        <v>1</v>
      </c>
      <c r="CC2479" s="148">
        <v>34255833500051</v>
      </c>
      <c r="CE2479" s="148" t="s">
        <v>100</v>
      </c>
      <c r="CF2479" s="148">
        <v>1</v>
      </c>
      <c r="CH2479" s="148">
        <v>3</v>
      </c>
      <c r="CJ2479" s="149">
        <v>41054531300042</v>
      </c>
      <c r="CL2479" s="149" t="s">
        <v>97</v>
      </c>
      <c r="CN2479" s="149">
        <v>3</v>
      </c>
      <c r="CT2479" s="149" t="s">
        <v>98</v>
      </c>
      <c r="CU2479" s="152">
        <v>42667</v>
      </c>
      <c r="CV2479" s="149">
        <v>0</v>
      </c>
      <c r="CX2479" s="149" t="s">
        <v>97</v>
      </c>
      <c r="CY2479" s="149" t="s">
        <v>99</v>
      </c>
      <c r="CZ2479" s="149">
        <v>41054531300042</v>
      </c>
      <c r="DB2479" s="149" t="s">
        <v>100</v>
      </c>
      <c r="DC2479" s="149" t="s">
        <v>101</v>
      </c>
      <c r="DD2479" s="149" t="s">
        <v>102</v>
      </c>
      <c r="DE2479" s="149" t="s">
        <v>1615</v>
      </c>
      <c r="DF2479" s="149">
        <v>1</v>
      </c>
    </row>
    <row r="2480" spans="1:110" x14ac:dyDescent="0.25">
      <c r="A2480" s="148" t="s">
        <v>96</v>
      </c>
      <c r="B2480" s="148">
        <v>0</v>
      </c>
      <c r="D2480" s="148" t="s">
        <v>97</v>
      </c>
      <c r="K2480" s="148">
        <v>1</v>
      </c>
      <c r="M2480" s="148">
        <v>4</v>
      </c>
      <c r="N2480" s="148" t="s">
        <v>976</v>
      </c>
      <c r="O2480" s="148">
        <v>0</v>
      </c>
      <c r="R2480" s="148">
        <v>6127985</v>
      </c>
      <c r="S2480" s="153">
        <v>42534</v>
      </c>
      <c r="T2480" s="148">
        <v>8</v>
      </c>
      <c r="U2480" s="148">
        <v>1</v>
      </c>
      <c r="V2480" s="148">
        <v>1</v>
      </c>
      <c r="X2480" s="148">
        <v>0</v>
      </c>
      <c r="Y2480" s="148">
        <v>0</v>
      </c>
      <c r="Z2480" s="153">
        <v>42535</v>
      </c>
      <c r="AA2480" s="154" t="s">
        <v>977</v>
      </c>
      <c r="AB2480" s="148">
        <v>23</v>
      </c>
      <c r="AC2480" s="148">
        <v>23</v>
      </c>
      <c r="AD2480" s="148" t="s">
        <v>117</v>
      </c>
      <c r="AE2480" s="154" t="s">
        <v>154</v>
      </c>
      <c r="AF2480" s="148">
        <v>2</v>
      </c>
      <c r="AG2480" s="148">
        <v>2</v>
      </c>
      <c r="AJ2480" s="148" t="s">
        <v>278</v>
      </c>
      <c r="AK2480" s="148">
        <v>1119</v>
      </c>
      <c r="AL2480" s="148">
        <v>5.0000000000000001E-3</v>
      </c>
      <c r="AM2480" s="148">
        <v>5.0000000000000001E-3</v>
      </c>
      <c r="AN2480" s="148">
        <v>712</v>
      </c>
      <c r="AO2480" s="148">
        <v>712</v>
      </c>
      <c r="AP2480" s="148">
        <v>405</v>
      </c>
      <c r="AQ2480" s="148">
        <v>405</v>
      </c>
      <c r="AR2480" s="148">
        <v>1119</v>
      </c>
      <c r="AS2480" s="148">
        <v>10</v>
      </c>
      <c r="AT2480" s="148">
        <v>10</v>
      </c>
      <c r="AU2480" s="148">
        <v>5.0000000000000001E-3</v>
      </c>
      <c r="AV2480" s="148">
        <v>5.0000000000000001E-3</v>
      </c>
      <c r="AW2480" s="148">
        <v>1168</v>
      </c>
      <c r="AX2480" s="148">
        <v>1168</v>
      </c>
      <c r="AY2480" s="148">
        <v>133</v>
      </c>
      <c r="AZ2480" s="148">
        <v>133</v>
      </c>
      <c r="BA2480" s="148" t="s">
        <v>107</v>
      </c>
      <c r="BB2480" s="148">
        <v>11</v>
      </c>
      <c r="BD2480" s="148">
        <v>8</v>
      </c>
      <c r="BF2480" s="148" t="s">
        <v>978</v>
      </c>
      <c r="BG2480" s="148">
        <v>1</v>
      </c>
      <c r="BI2480" s="153">
        <v>42535</v>
      </c>
      <c r="BJ2480" s="154" t="s">
        <v>112</v>
      </c>
      <c r="BK2480" s="148">
        <v>41054531300042</v>
      </c>
      <c r="BM2480" s="148" t="s">
        <v>100</v>
      </c>
      <c r="BN2480" s="148" t="s">
        <v>979</v>
      </c>
      <c r="BO2480" s="148" t="s">
        <v>980</v>
      </c>
      <c r="BQ2480" s="153">
        <v>42534</v>
      </c>
      <c r="BR2480" s="148">
        <v>3</v>
      </c>
      <c r="BT2480" s="148">
        <v>1409</v>
      </c>
      <c r="BV2480" s="148" t="s">
        <v>1617</v>
      </c>
      <c r="BW2480" s="148">
        <v>29</v>
      </c>
      <c r="BY2480" s="148">
        <v>27</v>
      </c>
      <c r="CA2480" s="148">
        <v>1</v>
      </c>
      <c r="CC2480" s="148">
        <v>34255833500051</v>
      </c>
      <c r="CE2480" s="148" t="s">
        <v>100</v>
      </c>
      <c r="CF2480" s="148">
        <v>1</v>
      </c>
      <c r="CH2480" s="148">
        <v>3</v>
      </c>
      <c r="CJ2480" s="149">
        <v>41054531300042</v>
      </c>
      <c r="CL2480" s="149" t="s">
        <v>97</v>
      </c>
      <c r="CN2480" s="149">
        <v>3</v>
      </c>
      <c r="CT2480" s="149" t="s">
        <v>98</v>
      </c>
      <c r="CU2480" s="152">
        <v>42667</v>
      </c>
      <c r="CV2480" s="149">
        <v>0</v>
      </c>
      <c r="CX2480" s="149" t="s">
        <v>97</v>
      </c>
      <c r="CY2480" s="149" t="s">
        <v>99</v>
      </c>
      <c r="CZ2480" s="149">
        <v>41054531300042</v>
      </c>
      <c r="DB2480" s="149" t="s">
        <v>100</v>
      </c>
      <c r="DC2480" s="149" t="s">
        <v>101</v>
      </c>
      <c r="DD2480" s="149" t="s">
        <v>102</v>
      </c>
      <c r="DE2480" s="149" t="s">
        <v>1615</v>
      </c>
      <c r="DF2480" s="149">
        <v>1</v>
      </c>
    </row>
    <row r="2481" spans="1:110" x14ac:dyDescent="0.25">
      <c r="A2481" s="148" t="s">
        <v>96</v>
      </c>
      <c r="B2481" s="148">
        <v>0</v>
      </c>
      <c r="D2481" s="148" t="s">
        <v>97</v>
      </c>
      <c r="K2481" s="148">
        <v>1</v>
      </c>
      <c r="M2481" s="148">
        <v>4</v>
      </c>
      <c r="N2481" s="148" t="s">
        <v>976</v>
      </c>
      <c r="O2481" s="148">
        <v>0</v>
      </c>
      <c r="R2481" s="148">
        <v>6127985</v>
      </c>
      <c r="S2481" s="153">
        <v>42534</v>
      </c>
      <c r="T2481" s="148">
        <v>8</v>
      </c>
      <c r="U2481" s="148">
        <v>1</v>
      </c>
      <c r="V2481" s="148">
        <v>1</v>
      </c>
      <c r="X2481" s="148">
        <v>0</v>
      </c>
      <c r="Y2481" s="148">
        <v>0</v>
      </c>
      <c r="Z2481" s="153">
        <v>42535</v>
      </c>
      <c r="AA2481" s="154" t="s">
        <v>977</v>
      </c>
      <c r="AB2481" s="148">
        <v>23</v>
      </c>
      <c r="AC2481" s="148">
        <v>23</v>
      </c>
      <c r="AD2481" s="148" t="s">
        <v>117</v>
      </c>
      <c r="AE2481" s="154" t="s">
        <v>154</v>
      </c>
      <c r="AF2481" s="148">
        <v>2</v>
      </c>
      <c r="AG2481" s="148">
        <v>2</v>
      </c>
      <c r="AJ2481" s="148" t="s">
        <v>279</v>
      </c>
      <c r="AK2481" s="148">
        <v>1120</v>
      </c>
      <c r="AL2481" s="148">
        <v>5.0000000000000001E-3</v>
      </c>
      <c r="AM2481" s="148">
        <v>5.0000000000000001E-3</v>
      </c>
      <c r="AN2481" s="148">
        <v>712</v>
      </c>
      <c r="AO2481" s="148">
        <v>712</v>
      </c>
      <c r="AP2481" s="148">
        <v>405</v>
      </c>
      <c r="AQ2481" s="148">
        <v>405</v>
      </c>
      <c r="AR2481" s="148">
        <v>1120</v>
      </c>
      <c r="AS2481" s="148">
        <v>10</v>
      </c>
      <c r="AT2481" s="148">
        <v>10</v>
      </c>
      <c r="AU2481" s="148">
        <v>5.0000000000000001E-3</v>
      </c>
      <c r="AV2481" s="148">
        <v>5.0000000000000001E-3</v>
      </c>
      <c r="AW2481" s="148">
        <v>1168</v>
      </c>
      <c r="AX2481" s="148">
        <v>1168</v>
      </c>
      <c r="AY2481" s="148">
        <v>133</v>
      </c>
      <c r="AZ2481" s="148">
        <v>133</v>
      </c>
      <c r="BA2481" s="148" t="s">
        <v>107</v>
      </c>
      <c r="BB2481" s="148">
        <v>11</v>
      </c>
      <c r="BD2481" s="148">
        <v>8</v>
      </c>
      <c r="BF2481" s="148" t="s">
        <v>978</v>
      </c>
      <c r="BG2481" s="148">
        <v>1</v>
      </c>
      <c r="BI2481" s="153">
        <v>42535</v>
      </c>
      <c r="BJ2481" s="154" t="s">
        <v>112</v>
      </c>
      <c r="BK2481" s="148">
        <v>41054531300042</v>
      </c>
      <c r="BM2481" s="148" t="s">
        <v>100</v>
      </c>
      <c r="BN2481" s="148" t="s">
        <v>979</v>
      </c>
      <c r="BO2481" s="148" t="s">
        <v>980</v>
      </c>
      <c r="BQ2481" s="153">
        <v>42534</v>
      </c>
      <c r="BR2481" s="148">
        <v>3</v>
      </c>
      <c r="BT2481" s="148">
        <v>1409</v>
      </c>
      <c r="BV2481" s="148" t="s">
        <v>1617</v>
      </c>
      <c r="BW2481" s="148">
        <v>29</v>
      </c>
      <c r="BY2481" s="148">
        <v>27</v>
      </c>
      <c r="CA2481" s="148">
        <v>1</v>
      </c>
      <c r="CC2481" s="148">
        <v>34255833500051</v>
      </c>
      <c r="CE2481" s="148" t="s">
        <v>100</v>
      </c>
      <c r="CF2481" s="148">
        <v>1</v>
      </c>
      <c r="CH2481" s="148">
        <v>3</v>
      </c>
      <c r="CJ2481" s="149">
        <v>41054531300042</v>
      </c>
      <c r="CL2481" s="149" t="s">
        <v>97</v>
      </c>
      <c r="CN2481" s="149">
        <v>3</v>
      </c>
      <c r="CT2481" s="149" t="s">
        <v>98</v>
      </c>
      <c r="CU2481" s="152">
        <v>42667</v>
      </c>
      <c r="CV2481" s="149">
        <v>0</v>
      </c>
      <c r="CX2481" s="149" t="s">
        <v>97</v>
      </c>
      <c r="CY2481" s="149" t="s">
        <v>99</v>
      </c>
      <c r="CZ2481" s="149">
        <v>41054531300042</v>
      </c>
      <c r="DB2481" s="149" t="s">
        <v>100</v>
      </c>
      <c r="DC2481" s="149" t="s">
        <v>101</v>
      </c>
      <c r="DD2481" s="149" t="s">
        <v>102</v>
      </c>
      <c r="DE2481" s="149" t="s">
        <v>1615</v>
      </c>
      <c r="DF2481" s="149">
        <v>1</v>
      </c>
    </row>
    <row r="2482" spans="1:110" x14ac:dyDescent="0.25">
      <c r="A2482" s="148" t="s">
        <v>96</v>
      </c>
      <c r="B2482" s="148">
        <v>0</v>
      </c>
      <c r="D2482" s="148" t="s">
        <v>97</v>
      </c>
      <c r="K2482" s="148">
        <v>1</v>
      </c>
      <c r="M2482" s="148">
        <v>4</v>
      </c>
      <c r="N2482" s="148" t="s">
        <v>976</v>
      </c>
      <c r="O2482" s="148">
        <v>0</v>
      </c>
      <c r="R2482" s="148">
        <v>6127985</v>
      </c>
      <c r="S2482" s="153">
        <v>42534</v>
      </c>
      <c r="T2482" s="148">
        <v>8</v>
      </c>
      <c r="U2482" s="148">
        <v>1</v>
      </c>
      <c r="V2482" s="148">
        <v>1</v>
      </c>
      <c r="X2482" s="148">
        <v>0</v>
      </c>
      <c r="Y2482" s="148">
        <v>0</v>
      </c>
      <c r="Z2482" s="153">
        <v>42535</v>
      </c>
      <c r="AA2482" s="154" t="s">
        <v>977</v>
      </c>
      <c r="AB2482" s="148">
        <v>23</v>
      </c>
      <c r="AC2482" s="148">
        <v>23</v>
      </c>
      <c r="AD2482" s="148" t="s">
        <v>117</v>
      </c>
      <c r="AE2482" s="154" t="s">
        <v>154</v>
      </c>
      <c r="AF2482" s="148">
        <v>2</v>
      </c>
      <c r="AG2482" s="148">
        <v>2</v>
      </c>
      <c r="AJ2482" s="148" t="s">
        <v>280</v>
      </c>
      <c r="AK2482" s="148">
        <v>1502</v>
      </c>
      <c r="AL2482" s="148">
        <v>5.0000000000000001E-3</v>
      </c>
      <c r="AM2482" s="148">
        <v>5.0000000000000001E-3</v>
      </c>
      <c r="AN2482" s="148">
        <v>712</v>
      </c>
      <c r="AO2482" s="148">
        <v>712</v>
      </c>
      <c r="AP2482" s="148">
        <v>405</v>
      </c>
      <c r="AQ2482" s="148">
        <v>405</v>
      </c>
      <c r="AR2482" s="148">
        <v>1502</v>
      </c>
      <c r="AS2482" s="148">
        <v>10</v>
      </c>
      <c r="AT2482" s="148">
        <v>10</v>
      </c>
      <c r="AU2482" s="148">
        <v>5.0000000000000001E-3</v>
      </c>
      <c r="AV2482" s="148">
        <v>5.0000000000000001E-3</v>
      </c>
      <c r="AW2482" s="148">
        <v>1168</v>
      </c>
      <c r="AX2482" s="148">
        <v>1168</v>
      </c>
      <c r="AY2482" s="148">
        <v>133</v>
      </c>
      <c r="AZ2482" s="148">
        <v>133</v>
      </c>
      <c r="BA2482" s="148" t="s">
        <v>107</v>
      </c>
      <c r="BB2482" s="148">
        <v>11</v>
      </c>
      <c r="BD2482" s="148">
        <v>8</v>
      </c>
      <c r="BF2482" s="148" t="s">
        <v>978</v>
      </c>
      <c r="BG2482" s="148">
        <v>1</v>
      </c>
      <c r="BI2482" s="153">
        <v>42535</v>
      </c>
      <c r="BJ2482" s="154" t="s">
        <v>112</v>
      </c>
      <c r="BK2482" s="148">
        <v>41054531300042</v>
      </c>
      <c r="BM2482" s="148" t="s">
        <v>100</v>
      </c>
      <c r="BN2482" s="148" t="s">
        <v>979</v>
      </c>
      <c r="BO2482" s="148" t="s">
        <v>980</v>
      </c>
      <c r="BQ2482" s="153">
        <v>42534</v>
      </c>
      <c r="BR2482" s="148">
        <v>3</v>
      </c>
      <c r="BT2482" s="148">
        <v>1409</v>
      </c>
      <c r="BV2482" s="148" t="s">
        <v>1617</v>
      </c>
      <c r="BW2482" s="148">
        <v>29</v>
      </c>
      <c r="BY2482" s="148">
        <v>27</v>
      </c>
      <c r="CA2482" s="148">
        <v>1</v>
      </c>
      <c r="CC2482" s="148">
        <v>34255833500051</v>
      </c>
      <c r="CE2482" s="148" t="s">
        <v>100</v>
      </c>
      <c r="CF2482" s="148">
        <v>1</v>
      </c>
      <c r="CH2482" s="148">
        <v>3</v>
      </c>
      <c r="CJ2482" s="149">
        <v>41054531300042</v>
      </c>
      <c r="CL2482" s="149" t="s">
        <v>97</v>
      </c>
      <c r="CN2482" s="149">
        <v>3</v>
      </c>
      <c r="CT2482" s="149" t="s">
        <v>98</v>
      </c>
      <c r="CU2482" s="152">
        <v>42667</v>
      </c>
      <c r="CV2482" s="149">
        <v>0</v>
      </c>
      <c r="CX2482" s="149" t="s">
        <v>97</v>
      </c>
      <c r="CY2482" s="149" t="s">
        <v>99</v>
      </c>
      <c r="CZ2482" s="149">
        <v>41054531300042</v>
      </c>
      <c r="DB2482" s="149" t="s">
        <v>100</v>
      </c>
      <c r="DC2482" s="149" t="s">
        <v>101</v>
      </c>
      <c r="DD2482" s="149" t="s">
        <v>102</v>
      </c>
      <c r="DE2482" s="149" t="s">
        <v>1615</v>
      </c>
      <c r="DF2482" s="149">
        <v>1</v>
      </c>
    </row>
    <row r="2483" spans="1:110" x14ac:dyDescent="0.25">
      <c r="A2483" s="148" t="s">
        <v>96</v>
      </c>
      <c r="B2483" s="148">
        <v>0</v>
      </c>
      <c r="D2483" s="148" t="s">
        <v>97</v>
      </c>
      <c r="K2483" s="148">
        <v>1</v>
      </c>
      <c r="M2483" s="148">
        <v>4</v>
      </c>
      <c r="N2483" s="148" t="s">
        <v>976</v>
      </c>
      <c r="O2483" s="148">
        <v>0</v>
      </c>
      <c r="R2483" s="148">
        <v>6127985</v>
      </c>
      <c r="S2483" s="153">
        <v>42534</v>
      </c>
      <c r="T2483" s="148">
        <v>8</v>
      </c>
      <c r="U2483" s="148">
        <v>1</v>
      </c>
      <c r="V2483" s="148">
        <v>1</v>
      </c>
      <c r="X2483" s="148">
        <v>0</v>
      </c>
      <c r="Y2483" s="148">
        <v>0</v>
      </c>
      <c r="Z2483" s="153">
        <v>42535</v>
      </c>
      <c r="AA2483" s="154" t="s">
        <v>977</v>
      </c>
      <c r="AB2483" s="148">
        <v>23</v>
      </c>
      <c r="AC2483" s="148">
        <v>23</v>
      </c>
      <c r="AD2483" s="148" t="s">
        <v>105</v>
      </c>
      <c r="AE2483" s="154" t="s">
        <v>154</v>
      </c>
      <c r="AF2483" s="148">
        <v>2</v>
      </c>
      <c r="AG2483" s="148">
        <v>2</v>
      </c>
      <c r="AJ2483" s="148" t="s">
        <v>281</v>
      </c>
      <c r="AK2483" s="148">
        <v>1584</v>
      </c>
      <c r="AL2483" s="148">
        <v>5.0000000000000001E-3</v>
      </c>
      <c r="AM2483" s="148">
        <v>5.0000000000000001E-3</v>
      </c>
      <c r="AN2483" s="148">
        <v>712</v>
      </c>
      <c r="AO2483" s="148">
        <v>712</v>
      </c>
      <c r="AP2483" s="148">
        <v>405</v>
      </c>
      <c r="AQ2483" s="148">
        <v>405</v>
      </c>
      <c r="AR2483" s="148">
        <v>1584</v>
      </c>
      <c r="AS2483" s="148">
        <v>10</v>
      </c>
      <c r="AT2483" s="148">
        <v>10</v>
      </c>
      <c r="AU2483" s="148">
        <v>5.0000000000000001E-3</v>
      </c>
      <c r="AV2483" s="148">
        <v>5.0000000000000001E-3</v>
      </c>
      <c r="AW2483" s="148">
        <v>1168</v>
      </c>
      <c r="AX2483" s="148">
        <v>1168</v>
      </c>
      <c r="AY2483" s="148">
        <v>133</v>
      </c>
      <c r="AZ2483" s="148">
        <v>133</v>
      </c>
      <c r="BA2483" s="148" t="s">
        <v>107</v>
      </c>
      <c r="BB2483" s="148">
        <v>11</v>
      </c>
      <c r="BD2483" s="148">
        <v>8</v>
      </c>
      <c r="BF2483" s="148" t="s">
        <v>978</v>
      </c>
      <c r="BG2483" s="148">
        <v>1</v>
      </c>
      <c r="BI2483" s="153">
        <v>42535</v>
      </c>
      <c r="BJ2483" s="154" t="s">
        <v>112</v>
      </c>
      <c r="BK2483" s="148">
        <v>41054531300042</v>
      </c>
      <c r="BM2483" s="148" t="s">
        <v>100</v>
      </c>
      <c r="BN2483" s="148" t="s">
        <v>979</v>
      </c>
      <c r="BO2483" s="148" t="s">
        <v>980</v>
      </c>
      <c r="BQ2483" s="153">
        <v>42534</v>
      </c>
      <c r="BR2483" s="148">
        <v>3</v>
      </c>
      <c r="BT2483" s="148">
        <v>1409</v>
      </c>
      <c r="BV2483" s="148" t="s">
        <v>1617</v>
      </c>
      <c r="BW2483" s="148">
        <v>29</v>
      </c>
      <c r="BY2483" s="148">
        <v>27</v>
      </c>
      <c r="CA2483" s="148">
        <v>1</v>
      </c>
      <c r="CC2483" s="148">
        <v>34255833500051</v>
      </c>
      <c r="CE2483" s="148" t="s">
        <v>100</v>
      </c>
      <c r="CF2483" s="148">
        <v>1</v>
      </c>
      <c r="CH2483" s="148">
        <v>3</v>
      </c>
      <c r="CJ2483" s="149">
        <v>41054531300042</v>
      </c>
      <c r="CL2483" s="149" t="s">
        <v>97</v>
      </c>
      <c r="CN2483" s="149">
        <v>3</v>
      </c>
      <c r="CT2483" s="149" t="s">
        <v>98</v>
      </c>
      <c r="CU2483" s="152">
        <v>42667</v>
      </c>
      <c r="CV2483" s="149">
        <v>0</v>
      </c>
      <c r="CX2483" s="149" t="s">
        <v>97</v>
      </c>
      <c r="CY2483" s="149" t="s">
        <v>99</v>
      </c>
      <c r="CZ2483" s="149">
        <v>41054531300042</v>
      </c>
      <c r="DB2483" s="149" t="s">
        <v>100</v>
      </c>
      <c r="DC2483" s="149" t="s">
        <v>101</v>
      </c>
      <c r="DD2483" s="149" t="s">
        <v>102</v>
      </c>
      <c r="DE2483" s="149" t="s">
        <v>1615</v>
      </c>
      <c r="DF2483" s="149">
        <v>1</v>
      </c>
    </row>
    <row r="2484" spans="1:110" x14ac:dyDescent="0.25">
      <c r="A2484" s="148" t="s">
        <v>96</v>
      </c>
      <c r="B2484" s="148">
        <v>0</v>
      </c>
      <c r="D2484" s="148" t="s">
        <v>97</v>
      </c>
      <c r="K2484" s="148">
        <v>1</v>
      </c>
      <c r="M2484" s="148">
        <v>4</v>
      </c>
      <c r="N2484" s="148" t="s">
        <v>976</v>
      </c>
      <c r="O2484" s="148">
        <v>0</v>
      </c>
      <c r="R2484" s="148">
        <v>6127985</v>
      </c>
      <c r="S2484" s="153">
        <v>42534</v>
      </c>
      <c r="T2484" s="148">
        <v>8</v>
      </c>
      <c r="U2484" s="148">
        <v>1</v>
      </c>
      <c r="V2484" s="148">
        <v>1</v>
      </c>
      <c r="X2484" s="148">
        <v>0</v>
      </c>
      <c r="Y2484" s="148">
        <v>0</v>
      </c>
      <c r="Z2484" s="153">
        <v>42535</v>
      </c>
      <c r="AA2484" s="154" t="s">
        <v>977</v>
      </c>
      <c r="AB2484" s="148">
        <v>23</v>
      </c>
      <c r="AC2484" s="148">
        <v>23</v>
      </c>
      <c r="AD2484" s="148" t="s">
        <v>105</v>
      </c>
      <c r="AE2484" s="154" t="s">
        <v>283</v>
      </c>
      <c r="AF2484" s="148">
        <v>2</v>
      </c>
      <c r="AG2484" s="148">
        <v>2</v>
      </c>
      <c r="AJ2484" s="148" t="s">
        <v>282</v>
      </c>
      <c r="AK2484" s="148">
        <v>6616</v>
      </c>
      <c r="AL2484" s="148">
        <v>0.4</v>
      </c>
      <c r="AM2484" s="148">
        <v>0.4</v>
      </c>
      <c r="AN2484" s="148">
        <v>712</v>
      </c>
      <c r="AO2484" s="148">
        <v>712</v>
      </c>
      <c r="AP2484" s="148">
        <v>151</v>
      </c>
      <c r="AQ2484" s="148">
        <v>151</v>
      </c>
      <c r="AR2484" s="148">
        <v>6616</v>
      </c>
      <c r="AS2484" s="148">
        <v>10</v>
      </c>
      <c r="AT2484" s="148">
        <v>10</v>
      </c>
      <c r="AU2484" s="148">
        <v>0.4</v>
      </c>
      <c r="AV2484" s="148">
        <v>0.4</v>
      </c>
      <c r="AW2484" s="148">
        <v>1168</v>
      </c>
      <c r="AX2484" s="148">
        <v>1168</v>
      </c>
      <c r="AY2484" s="148">
        <v>133</v>
      </c>
      <c r="AZ2484" s="148">
        <v>133</v>
      </c>
      <c r="BA2484" s="148" t="s">
        <v>107</v>
      </c>
      <c r="BB2484" s="148">
        <v>11</v>
      </c>
      <c r="BD2484" s="148">
        <v>8</v>
      </c>
      <c r="BF2484" s="148" t="s">
        <v>978</v>
      </c>
      <c r="BG2484" s="148">
        <v>1</v>
      </c>
      <c r="BI2484" s="153">
        <v>42535</v>
      </c>
      <c r="BJ2484" s="154" t="s">
        <v>112</v>
      </c>
      <c r="BK2484" s="148">
        <v>41054531300042</v>
      </c>
      <c r="BM2484" s="148" t="s">
        <v>100</v>
      </c>
      <c r="BN2484" s="148" t="s">
        <v>979</v>
      </c>
      <c r="BO2484" s="148" t="s">
        <v>980</v>
      </c>
      <c r="BQ2484" s="153">
        <v>42534</v>
      </c>
      <c r="BR2484" s="148">
        <v>3</v>
      </c>
      <c r="BT2484" s="148">
        <v>1409</v>
      </c>
      <c r="BV2484" s="148" t="s">
        <v>1617</v>
      </c>
      <c r="BW2484" s="148">
        <v>29</v>
      </c>
      <c r="BY2484" s="148">
        <v>27</v>
      </c>
      <c r="CA2484" s="148">
        <v>1</v>
      </c>
      <c r="CC2484" s="148">
        <v>34255833500051</v>
      </c>
      <c r="CE2484" s="148" t="s">
        <v>100</v>
      </c>
      <c r="CF2484" s="148">
        <v>1</v>
      </c>
      <c r="CH2484" s="148">
        <v>3</v>
      </c>
      <c r="CJ2484" s="149">
        <v>41054531300042</v>
      </c>
      <c r="CL2484" s="149" t="s">
        <v>97</v>
      </c>
      <c r="CN2484" s="149">
        <v>3</v>
      </c>
      <c r="CT2484" s="149" t="s">
        <v>98</v>
      </c>
      <c r="CU2484" s="152">
        <v>42667</v>
      </c>
      <c r="CV2484" s="149">
        <v>0</v>
      </c>
      <c r="CX2484" s="149" t="s">
        <v>97</v>
      </c>
      <c r="CY2484" s="149" t="s">
        <v>99</v>
      </c>
      <c r="CZ2484" s="149">
        <v>41054531300042</v>
      </c>
      <c r="DB2484" s="149" t="s">
        <v>100</v>
      </c>
      <c r="DC2484" s="149" t="s">
        <v>101</v>
      </c>
      <c r="DD2484" s="149" t="s">
        <v>102</v>
      </c>
      <c r="DE2484" s="149" t="s">
        <v>1615</v>
      </c>
      <c r="DF2484" s="149">
        <v>1</v>
      </c>
    </row>
    <row r="2485" spans="1:110" x14ac:dyDescent="0.25">
      <c r="A2485" s="148" t="s">
        <v>96</v>
      </c>
      <c r="B2485" s="148">
        <v>0</v>
      </c>
      <c r="D2485" s="148" t="s">
        <v>97</v>
      </c>
      <c r="K2485" s="148">
        <v>1</v>
      </c>
      <c r="M2485" s="148">
        <v>4</v>
      </c>
      <c r="N2485" s="148" t="s">
        <v>976</v>
      </c>
      <c r="O2485" s="148">
        <v>0</v>
      </c>
      <c r="R2485" s="148">
        <v>6127985</v>
      </c>
      <c r="S2485" s="153">
        <v>42534</v>
      </c>
      <c r="T2485" s="148">
        <v>8</v>
      </c>
      <c r="U2485" s="148">
        <v>1</v>
      </c>
      <c r="V2485" s="148">
        <v>1</v>
      </c>
      <c r="X2485" s="148">
        <v>0</v>
      </c>
      <c r="Y2485" s="148">
        <v>0</v>
      </c>
      <c r="Z2485" s="153">
        <v>42535</v>
      </c>
      <c r="AA2485" s="154" t="s">
        <v>977</v>
      </c>
      <c r="AB2485" s="148">
        <v>23</v>
      </c>
      <c r="AC2485" s="148">
        <v>23</v>
      </c>
      <c r="AD2485" s="148" t="s">
        <v>117</v>
      </c>
      <c r="AE2485" s="154" t="s">
        <v>148</v>
      </c>
      <c r="AF2485" s="148">
        <v>2</v>
      </c>
      <c r="AG2485" s="148">
        <v>2</v>
      </c>
      <c r="AJ2485" s="148" t="s">
        <v>284</v>
      </c>
      <c r="AK2485" s="148">
        <v>1529</v>
      </c>
      <c r="AL2485" s="148">
        <v>5.0000000000000001E-3</v>
      </c>
      <c r="AM2485" s="148">
        <v>5.0000000000000001E-3</v>
      </c>
      <c r="AP2485" s="148">
        <v>454</v>
      </c>
      <c r="AQ2485" s="148">
        <v>454</v>
      </c>
      <c r="AR2485" s="148">
        <v>1529</v>
      </c>
      <c r="AS2485" s="148">
        <v>10</v>
      </c>
      <c r="AT2485" s="148">
        <v>10</v>
      </c>
      <c r="AU2485" s="148">
        <v>5.0000000000000001E-3</v>
      </c>
      <c r="AV2485" s="148">
        <v>5.0000000000000001E-3</v>
      </c>
      <c r="AY2485" s="148">
        <v>133</v>
      </c>
      <c r="AZ2485" s="148">
        <v>133</v>
      </c>
      <c r="BA2485" s="148" t="s">
        <v>107</v>
      </c>
      <c r="BB2485" s="148">
        <v>11</v>
      </c>
      <c r="BD2485" s="148">
        <v>8</v>
      </c>
      <c r="BF2485" s="148" t="s">
        <v>978</v>
      </c>
      <c r="BG2485" s="148">
        <v>1</v>
      </c>
      <c r="BI2485" s="153">
        <v>42535</v>
      </c>
      <c r="BJ2485" s="154" t="s">
        <v>112</v>
      </c>
      <c r="BK2485" s="148">
        <v>41054531300042</v>
      </c>
      <c r="BM2485" s="148" t="s">
        <v>100</v>
      </c>
      <c r="BN2485" s="148" t="s">
        <v>979</v>
      </c>
      <c r="BO2485" s="148" t="s">
        <v>980</v>
      </c>
      <c r="BQ2485" s="153">
        <v>42534</v>
      </c>
      <c r="BR2485" s="148">
        <v>3</v>
      </c>
      <c r="BT2485" s="148">
        <v>1409</v>
      </c>
      <c r="BV2485" s="148" t="s">
        <v>1617</v>
      </c>
      <c r="BW2485" s="148">
        <v>29</v>
      </c>
      <c r="BY2485" s="148">
        <v>27</v>
      </c>
      <c r="CA2485" s="148">
        <v>1</v>
      </c>
      <c r="CC2485" s="148">
        <v>34255833500051</v>
      </c>
      <c r="CE2485" s="148" t="s">
        <v>100</v>
      </c>
      <c r="CF2485" s="148">
        <v>1</v>
      </c>
      <c r="CH2485" s="148">
        <v>3</v>
      </c>
      <c r="CJ2485" s="149">
        <v>41054531300042</v>
      </c>
      <c r="CL2485" s="149" t="s">
        <v>97</v>
      </c>
      <c r="CN2485" s="149">
        <v>3</v>
      </c>
      <c r="CT2485" s="149" t="s">
        <v>98</v>
      </c>
      <c r="CU2485" s="152">
        <v>42667</v>
      </c>
      <c r="CV2485" s="149">
        <v>0</v>
      </c>
      <c r="CX2485" s="149" t="s">
        <v>97</v>
      </c>
      <c r="CY2485" s="149" t="s">
        <v>99</v>
      </c>
      <c r="CZ2485" s="149">
        <v>41054531300042</v>
      </c>
      <c r="DB2485" s="149" t="s">
        <v>100</v>
      </c>
      <c r="DC2485" s="149" t="s">
        <v>101</v>
      </c>
      <c r="DD2485" s="149" t="s">
        <v>102</v>
      </c>
      <c r="DE2485" s="149" t="s">
        <v>1615</v>
      </c>
      <c r="DF2485" s="149">
        <v>1</v>
      </c>
    </row>
    <row r="2486" spans="1:110" x14ac:dyDescent="0.25">
      <c r="A2486" s="148" t="s">
        <v>96</v>
      </c>
      <c r="B2486" s="148">
        <v>0</v>
      </c>
      <c r="D2486" s="148" t="s">
        <v>97</v>
      </c>
      <c r="K2486" s="148">
        <v>1</v>
      </c>
      <c r="M2486" s="148">
        <v>4</v>
      </c>
      <c r="N2486" s="148" t="s">
        <v>976</v>
      </c>
      <c r="O2486" s="148">
        <v>0</v>
      </c>
      <c r="R2486" s="148">
        <v>6127985</v>
      </c>
      <c r="S2486" s="153">
        <v>42534</v>
      </c>
      <c r="T2486" s="148">
        <v>8</v>
      </c>
      <c r="U2486" s="148">
        <v>1</v>
      </c>
      <c r="V2486" s="148">
        <v>1</v>
      </c>
      <c r="X2486" s="148">
        <v>0</v>
      </c>
      <c r="Y2486" s="148">
        <v>0</v>
      </c>
      <c r="Z2486" s="153">
        <v>42535</v>
      </c>
      <c r="AA2486" s="154" t="s">
        <v>977</v>
      </c>
      <c r="AB2486" s="148">
        <v>3</v>
      </c>
      <c r="AC2486" s="148">
        <v>3</v>
      </c>
      <c r="AD2486" s="148" t="s">
        <v>227</v>
      </c>
      <c r="AE2486" s="154" t="s">
        <v>230</v>
      </c>
      <c r="AF2486" s="148">
        <v>2</v>
      </c>
      <c r="AG2486" s="148">
        <v>2</v>
      </c>
      <c r="AJ2486" s="148" t="s">
        <v>285</v>
      </c>
      <c r="AK2486" s="148">
        <v>1362</v>
      </c>
      <c r="AL2486" s="148">
        <v>10</v>
      </c>
      <c r="AM2486" s="148">
        <v>10</v>
      </c>
      <c r="AP2486" s="148">
        <v>422</v>
      </c>
      <c r="AQ2486" s="148">
        <v>422</v>
      </c>
      <c r="AR2486" s="148">
        <v>1362</v>
      </c>
      <c r="AS2486" s="148">
        <v>1</v>
      </c>
      <c r="AT2486" s="148">
        <v>1</v>
      </c>
      <c r="AU2486" s="148">
        <v>68</v>
      </c>
      <c r="AV2486" s="148">
        <v>68</v>
      </c>
      <c r="AY2486" s="148">
        <v>282</v>
      </c>
      <c r="AZ2486" s="148">
        <v>282</v>
      </c>
      <c r="BA2486" s="148" t="s">
        <v>286</v>
      </c>
      <c r="BB2486" s="148">
        <v>11</v>
      </c>
      <c r="BD2486" s="148">
        <v>8</v>
      </c>
      <c r="BF2486" s="148" t="s">
        <v>978</v>
      </c>
      <c r="BG2486" s="148">
        <v>1</v>
      </c>
      <c r="BI2486" s="153">
        <v>42535</v>
      </c>
      <c r="BJ2486" s="154" t="s">
        <v>112</v>
      </c>
      <c r="BK2486" s="148">
        <v>41054531300042</v>
      </c>
      <c r="BM2486" s="148" t="s">
        <v>100</v>
      </c>
      <c r="BN2486" s="148" t="s">
        <v>979</v>
      </c>
      <c r="BO2486" s="148" t="s">
        <v>980</v>
      </c>
      <c r="BQ2486" s="153">
        <v>42534</v>
      </c>
      <c r="BR2486" s="148">
        <v>3</v>
      </c>
      <c r="BT2486" s="148">
        <v>1409</v>
      </c>
      <c r="BV2486" s="148" t="s">
        <v>1617</v>
      </c>
      <c r="BW2486" s="148">
        <v>29</v>
      </c>
      <c r="BY2486" s="148">
        <v>27</v>
      </c>
      <c r="CA2486" s="148">
        <v>1</v>
      </c>
      <c r="CC2486" s="148">
        <v>34255833500051</v>
      </c>
      <c r="CE2486" s="148" t="s">
        <v>100</v>
      </c>
      <c r="CF2486" s="148">
        <v>1</v>
      </c>
      <c r="CH2486" s="148">
        <v>3</v>
      </c>
      <c r="CJ2486" s="149">
        <v>41054531300042</v>
      </c>
      <c r="CL2486" s="149" t="s">
        <v>97</v>
      </c>
      <c r="CN2486" s="149">
        <v>3</v>
      </c>
      <c r="CT2486" s="149" t="s">
        <v>98</v>
      </c>
      <c r="CU2486" s="152">
        <v>42667</v>
      </c>
      <c r="CV2486" s="149">
        <v>0</v>
      </c>
      <c r="CX2486" s="149" t="s">
        <v>97</v>
      </c>
      <c r="CY2486" s="149" t="s">
        <v>99</v>
      </c>
      <c r="CZ2486" s="149">
        <v>41054531300042</v>
      </c>
      <c r="DB2486" s="149" t="s">
        <v>100</v>
      </c>
      <c r="DC2486" s="149" t="s">
        <v>101</v>
      </c>
      <c r="DD2486" s="149" t="s">
        <v>102</v>
      </c>
      <c r="DE2486" s="149" t="s">
        <v>1615</v>
      </c>
      <c r="DF2486" s="149">
        <v>1</v>
      </c>
    </row>
    <row r="2487" spans="1:110" x14ac:dyDescent="0.25">
      <c r="A2487" s="148" t="s">
        <v>96</v>
      </c>
      <c r="B2487" s="148">
        <v>0</v>
      </c>
      <c r="D2487" s="148" t="s">
        <v>97</v>
      </c>
      <c r="K2487" s="148">
        <v>1</v>
      </c>
      <c r="M2487" s="148">
        <v>4</v>
      </c>
      <c r="N2487" s="148" t="s">
        <v>976</v>
      </c>
      <c r="O2487" s="148">
        <v>0</v>
      </c>
      <c r="R2487" s="148">
        <v>6127985</v>
      </c>
      <c r="S2487" s="153">
        <v>42534</v>
      </c>
      <c r="T2487" s="148">
        <v>8</v>
      </c>
      <c r="U2487" s="148">
        <v>1</v>
      </c>
      <c r="V2487" s="148">
        <v>1</v>
      </c>
      <c r="X2487" s="148">
        <v>0</v>
      </c>
      <c r="Y2487" s="148">
        <v>0</v>
      </c>
      <c r="Z2487" s="153">
        <v>42535</v>
      </c>
      <c r="AA2487" s="154" t="s">
        <v>977</v>
      </c>
      <c r="AB2487" s="148">
        <v>23</v>
      </c>
      <c r="AC2487" s="148">
        <v>23</v>
      </c>
      <c r="AD2487" s="148" t="s">
        <v>117</v>
      </c>
      <c r="AE2487" s="154" t="s">
        <v>148</v>
      </c>
      <c r="AF2487" s="148">
        <v>2</v>
      </c>
      <c r="AG2487" s="148">
        <v>2</v>
      </c>
      <c r="AJ2487" s="148" t="s">
        <v>287</v>
      </c>
      <c r="AK2487" s="148">
        <v>5526</v>
      </c>
      <c r="AL2487" s="148">
        <v>5.0000000000000001E-3</v>
      </c>
      <c r="AM2487" s="148">
        <v>5.0000000000000001E-3</v>
      </c>
      <c r="AP2487" s="148">
        <v>454</v>
      </c>
      <c r="AQ2487" s="148">
        <v>454</v>
      </c>
      <c r="AR2487" s="148">
        <v>5526</v>
      </c>
      <c r="AS2487" s="148">
        <v>10</v>
      </c>
      <c r="AT2487" s="148">
        <v>10</v>
      </c>
      <c r="AU2487" s="148">
        <v>5.0000000000000001E-3</v>
      </c>
      <c r="AV2487" s="148">
        <v>5.0000000000000001E-3</v>
      </c>
      <c r="AY2487" s="148">
        <v>133</v>
      </c>
      <c r="AZ2487" s="148">
        <v>133</v>
      </c>
      <c r="BA2487" s="148" t="s">
        <v>107</v>
      </c>
      <c r="BB2487" s="148">
        <v>11</v>
      </c>
      <c r="BD2487" s="148">
        <v>8</v>
      </c>
      <c r="BF2487" s="148" t="s">
        <v>978</v>
      </c>
      <c r="BG2487" s="148">
        <v>1</v>
      </c>
      <c r="BI2487" s="153">
        <v>42535</v>
      </c>
      <c r="BJ2487" s="154" t="s">
        <v>112</v>
      </c>
      <c r="BK2487" s="148">
        <v>41054531300042</v>
      </c>
      <c r="BM2487" s="148" t="s">
        <v>100</v>
      </c>
      <c r="BN2487" s="148" t="s">
        <v>979</v>
      </c>
      <c r="BO2487" s="148" t="s">
        <v>980</v>
      </c>
      <c r="BQ2487" s="153">
        <v>42534</v>
      </c>
      <c r="BR2487" s="148">
        <v>3</v>
      </c>
      <c r="BT2487" s="148">
        <v>1409</v>
      </c>
      <c r="BV2487" s="148" t="s">
        <v>1617</v>
      </c>
      <c r="BW2487" s="148">
        <v>29</v>
      </c>
      <c r="BY2487" s="148">
        <v>27</v>
      </c>
      <c r="CA2487" s="148">
        <v>1</v>
      </c>
      <c r="CC2487" s="148">
        <v>34255833500051</v>
      </c>
      <c r="CE2487" s="148" t="s">
        <v>100</v>
      </c>
      <c r="CF2487" s="148">
        <v>1</v>
      </c>
      <c r="CH2487" s="148">
        <v>3</v>
      </c>
      <c r="CJ2487" s="149">
        <v>41054531300042</v>
      </c>
      <c r="CL2487" s="149" t="s">
        <v>97</v>
      </c>
      <c r="CN2487" s="149">
        <v>3</v>
      </c>
      <c r="CT2487" s="149" t="s">
        <v>98</v>
      </c>
      <c r="CU2487" s="152">
        <v>42667</v>
      </c>
      <c r="CV2487" s="149">
        <v>0</v>
      </c>
      <c r="CX2487" s="149" t="s">
        <v>97</v>
      </c>
      <c r="CY2487" s="149" t="s">
        <v>99</v>
      </c>
      <c r="CZ2487" s="149">
        <v>41054531300042</v>
      </c>
      <c r="DB2487" s="149" t="s">
        <v>100</v>
      </c>
      <c r="DC2487" s="149" t="s">
        <v>101</v>
      </c>
      <c r="DD2487" s="149" t="s">
        <v>102</v>
      </c>
      <c r="DE2487" s="149" t="s">
        <v>1615</v>
      </c>
      <c r="DF2487" s="149">
        <v>1</v>
      </c>
    </row>
    <row r="2488" spans="1:110" x14ac:dyDescent="0.25">
      <c r="A2488" s="148" t="s">
        <v>96</v>
      </c>
      <c r="B2488" s="148">
        <v>0</v>
      </c>
      <c r="D2488" s="148" t="s">
        <v>97</v>
      </c>
      <c r="K2488" s="148">
        <v>1</v>
      </c>
      <c r="M2488" s="148">
        <v>4</v>
      </c>
      <c r="N2488" s="148" t="s">
        <v>976</v>
      </c>
      <c r="O2488" s="148">
        <v>0</v>
      </c>
      <c r="R2488" s="148">
        <v>6127985</v>
      </c>
      <c r="S2488" s="153">
        <v>42534</v>
      </c>
      <c r="T2488" s="148">
        <v>8</v>
      </c>
      <c r="U2488" s="148">
        <v>1</v>
      </c>
      <c r="V2488" s="148">
        <v>1</v>
      </c>
      <c r="X2488" s="148">
        <v>0</v>
      </c>
      <c r="Y2488" s="148">
        <v>0</v>
      </c>
      <c r="Z2488" s="153">
        <v>42535</v>
      </c>
      <c r="AA2488" s="154" t="s">
        <v>977</v>
      </c>
      <c r="AB2488" s="148">
        <v>23</v>
      </c>
      <c r="AC2488" s="148">
        <v>23</v>
      </c>
      <c r="AD2488" s="148" t="s">
        <v>117</v>
      </c>
      <c r="AE2488" s="154" t="s">
        <v>154</v>
      </c>
      <c r="AF2488" s="148">
        <v>2</v>
      </c>
      <c r="AG2488" s="148">
        <v>2</v>
      </c>
      <c r="AJ2488" s="148" t="s">
        <v>288</v>
      </c>
      <c r="AK2488" s="148">
        <v>1686</v>
      </c>
      <c r="AL2488" s="148">
        <v>5.0000000000000001E-3</v>
      </c>
      <c r="AM2488" s="148">
        <v>5.0000000000000001E-3</v>
      </c>
      <c r="AN2488" s="148">
        <v>712</v>
      </c>
      <c r="AO2488" s="148">
        <v>712</v>
      </c>
      <c r="AP2488" s="148">
        <v>405</v>
      </c>
      <c r="AQ2488" s="148">
        <v>405</v>
      </c>
      <c r="AR2488" s="148">
        <v>1686</v>
      </c>
      <c r="AS2488" s="148">
        <v>10</v>
      </c>
      <c r="AT2488" s="148">
        <v>10</v>
      </c>
      <c r="AU2488" s="148">
        <v>5.0000000000000001E-3</v>
      </c>
      <c r="AV2488" s="148">
        <v>5.0000000000000001E-3</v>
      </c>
      <c r="AW2488" s="148">
        <v>1168</v>
      </c>
      <c r="AX2488" s="148">
        <v>1168</v>
      </c>
      <c r="AY2488" s="148">
        <v>133</v>
      </c>
      <c r="AZ2488" s="148">
        <v>133</v>
      </c>
      <c r="BA2488" s="148" t="s">
        <v>107</v>
      </c>
      <c r="BB2488" s="148">
        <v>11</v>
      </c>
      <c r="BD2488" s="148">
        <v>8</v>
      </c>
      <c r="BF2488" s="148" t="s">
        <v>978</v>
      </c>
      <c r="BG2488" s="148">
        <v>1</v>
      </c>
      <c r="BI2488" s="153">
        <v>42535</v>
      </c>
      <c r="BJ2488" s="154" t="s">
        <v>112</v>
      </c>
      <c r="BK2488" s="148">
        <v>41054531300042</v>
      </c>
      <c r="BM2488" s="148" t="s">
        <v>100</v>
      </c>
      <c r="BN2488" s="148" t="s">
        <v>979</v>
      </c>
      <c r="BO2488" s="148" t="s">
        <v>980</v>
      </c>
      <c r="BQ2488" s="153">
        <v>42534</v>
      </c>
      <c r="BR2488" s="148">
        <v>3</v>
      </c>
      <c r="BT2488" s="148">
        <v>1409</v>
      </c>
      <c r="BV2488" s="148" t="s">
        <v>1617</v>
      </c>
      <c r="BW2488" s="148">
        <v>29</v>
      </c>
      <c r="BY2488" s="148">
        <v>27</v>
      </c>
      <c r="CA2488" s="148">
        <v>1</v>
      </c>
      <c r="CC2488" s="148">
        <v>34255833500051</v>
      </c>
      <c r="CE2488" s="148" t="s">
        <v>100</v>
      </c>
      <c r="CF2488" s="148">
        <v>1</v>
      </c>
      <c r="CH2488" s="148">
        <v>3</v>
      </c>
      <c r="CJ2488" s="149">
        <v>41054531300042</v>
      </c>
      <c r="CL2488" s="149" t="s">
        <v>97</v>
      </c>
      <c r="CN2488" s="149">
        <v>3</v>
      </c>
      <c r="CT2488" s="149" t="s">
        <v>98</v>
      </c>
      <c r="CU2488" s="152">
        <v>42667</v>
      </c>
      <c r="CV2488" s="149">
        <v>0</v>
      </c>
      <c r="CX2488" s="149" t="s">
        <v>97</v>
      </c>
      <c r="CY2488" s="149" t="s">
        <v>99</v>
      </c>
      <c r="CZ2488" s="149">
        <v>41054531300042</v>
      </c>
      <c r="DB2488" s="149" t="s">
        <v>100</v>
      </c>
      <c r="DC2488" s="149" t="s">
        <v>101</v>
      </c>
      <c r="DD2488" s="149" t="s">
        <v>102</v>
      </c>
      <c r="DE2488" s="149" t="s">
        <v>1615</v>
      </c>
      <c r="DF2488" s="149">
        <v>1</v>
      </c>
    </row>
    <row r="2489" spans="1:110" x14ac:dyDescent="0.25">
      <c r="A2489" s="148" t="s">
        <v>96</v>
      </c>
      <c r="B2489" s="148">
        <v>0</v>
      </c>
      <c r="D2489" s="148" t="s">
        <v>97</v>
      </c>
      <c r="K2489" s="148">
        <v>1</v>
      </c>
      <c r="M2489" s="148">
        <v>4</v>
      </c>
      <c r="N2489" s="148" t="s">
        <v>976</v>
      </c>
      <c r="O2489" s="148">
        <v>0</v>
      </c>
      <c r="R2489" s="148">
        <v>6127985</v>
      </c>
      <c r="S2489" s="153">
        <v>42534</v>
      </c>
      <c r="T2489" s="148">
        <v>8</v>
      </c>
      <c r="U2489" s="148">
        <v>1</v>
      </c>
      <c r="V2489" s="148">
        <v>1</v>
      </c>
      <c r="X2489" s="148">
        <v>0</v>
      </c>
      <c r="Y2489" s="148">
        <v>0</v>
      </c>
      <c r="Z2489" s="153">
        <v>42535</v>
      </c>
      <c r="AA2489" s="154" t="s">
        <v>977</v>
      </c>
      <c r="AB2489" s="148">
        <v>23</v>
      </c>
      <c r="AC2489" s="148">
        <v>23</v>
      </c>
      <c r="AD2489" s="148" t="s">
        <v>117</v>
      </c>
      <c r="AE2489" s="154" t="s">
        <v>148</v>
      </c>
      <c r="AF2489" s="148">
        <v>2</v>
      </c>
      <c r="AG2489" s="148">
        <v>2</v>
      </c>
      <c r="AJ2489" s="148" t="s">
        <v>289</v>
      </c>
      <c r="AK2489" s="148">
        <v>1859</v>
      </c>
      <c r="AL2489" s="148">
        <v>0.05</v>
      </c>
      <c r="AM2489" s="148">
        <v>0.05</v>
      </c>
      <c r="AP2489" s="148">
        <v>454</v>
      </c>
      <c r="AQ2489" s="148">
        <v>454</v>
      </c>
      <c r="AR2489" s="148">
        <v>1859</v>
      </c>
      <c r="AS2489" s="148">
        <v>10</v>
      </c>
      <c r="AT2489" s="148">
        <v>10</v>
      </c>
      <c r="AU2489" s="148">
        <v>0.05</v>
      </c>
      <c r="AV2489" s="148">
        <v>0.05</v>
      </c>
      <c r="AY2489" s="148">
        <v>133</v>
      </c>
      <c r="AZ2489" s="148">
        <v>133</v>
      </c>
      <c r="BA2489" s="148" t="s">
        <v>107</v>
      </c>
      <c r="BB2489" s="148">
        <v>11</v>
      </c>
      <c r="BD2489" s="148">
        <v>8</v>
      </c>
      <c r="BF2489" s="148" t="s">
        <v>978</v>
      </c>
      <c r="BG2489" s="148">
        <v>1</v>
      </c>
      <c r="BI2489" s="153">
        <v>42535</v>
      </c>
      <c r="BJ2489" s="154" t="s">
        <v>112</v>
      </c>
      <c r="BK2489" s="148">
        <v>41054531300042</v>
      </c>
      <c r="BM2489" s="148" t="s">
        <v>100</v>
      </c>
      <c r="BN2489" s="148" t="s">
        <v>979</v>
      </c>
      <c r="BO2489" s="148" t="s">
        <v>980</v>
      </c>
      <c r="BQ2489" s="153">
        <v>42534</v>
      </c>
      <c r="BR2489" s="148">
        <v>3</v>
      </c>
      <c r="BT2489" s="148">
        <v>1409</v>
      </c>
      <c r="BV2489" s="148" t="s">
        <v>1617</v>
      </c>
      <c r="BW2489" s="148">
        <v>29</v>
      </c>
      <c r="BY2489" s="148">
        <v>27</v>
      </c>
      <c r="CA2489" s="148">
        <v>1</v>
      </c>
      <c r="CC2489" s="148">
        <v>34255833500051</v>
      </c>
      <c r="CE2489" s="148" t="s">
        <v>100</v>
      </c>
      <c r="CF2489" s="148">
        <v>1</v>
      </c>
      <c r="CH2489" s="148">
        <v>3</v>
      </c>
      <c r="CJ2489" s="149">
        <v>41054531300042</v>
      </c>
      <c r="CL2489" s="149" t="s">
        <v>97</v>
      </c>
      <c r="CN2489" s="149">
        <v>3</v>
      </c>
      <c r="CT2489" s="149" t="s">
        <v>98</v>
      </c>
      <c r="CU2489" s="152">
        <v>42667</v>
      </c>
      <c r="CV2489" s="149">
        <v>0</v>
      </c>
      <c r="CX2489" s="149" t="s">
        <v>97</v>
      </c>
      <c r="CY2489" s="149" t="s">
        <v>99</v>
      </c>
      <c r="CZ2489" s="149">
        <v>41054531300042</v>
      </c>
      <c r="DB2489" s="149" t="s">
        <v>100</v>
      </c>
      <c r="DC2489" s="149" t="s">
        <v>101</v>
      </c>
      <c r="DD2489" s="149" t="s">
        <v>102</v>
      </c>
      <c r="DE2489" s="149" t="s">
        <v>1615</v>
      </c>
      <c r="DF2489" s="149">
        <v>1</v>
      </c>
    </row>
    <row r="2490" spans="1:110" x14ac:dyDescent="0.25">
      <c r="A2490" s="148" t="s">
        <v>96</v>
      </c>
      <c r="B2490" s="148">
        <v>0</v>
      </c>
      <c r="D2490" s="148" t="s">
        <v>97</v>
      </c>
      <c r="K2490" s="148">
        <v>1</v>
      </c>
      <c r="M2490" s="148">
        <v>4</v>
      </c>
      <c r="N2490" s="148" t="s">
        <v>976</v>
      </c>
      <c r="O2490" s="148">
        <v>0</v>
      </c>
      <c r="R2490" s="148">
        <v>6127985</v>
      </c>
      <c r="S2490" s="153">
        <v>42534</v>
      </c>
      <c r="T2490" s="148">
        <v>8</v>
      </c>
      <c r="U2490" s="148">
        <v>1</v>
      </c>
      <c r="V2490" s="148">
        <v>1</v>
      </c>
      <c r="X2490" s="148">
        <v>0</v>
      </c>
      <c r="Y2490" s="148">
        <v>0</v>
      </c>
      <c r="Z2490" s="153">
        <v>42535</v>
      </c>
      <c r="AA2490" s="154" t="s">
        <v>977</v>
      </c>
      <c r="AB2490" s="148">
        <v>23</v>
      </c>
      <c r="AC2490" s="148">
        <v>23</v>
      </c>
      <c r="AD2490" s="148" t="s">
        <v>117</v>
      </c>
      <c r="AE2490" s="154" t="s">
        <v>154</v>
      </c>
      <c r="AF2490" s="148">
        <v>2</v>
      </c>
      <c r="AG2490" s="148">
        <v>2</v>
      </c>
      <c r="AJ2490" s="148" t="s">
        <v>290</v>
      </c>
      <c r="AK2490" s="148">
        <v>1123</v>
      </c>
      <c r="AL2490" s="148">
        <v>5.0000000000000001E-3</v>
      </c>
      <c r="AM2490" s="148">
        <v>5.0000000000000001E-3</v>
      </c>
      <c r="AN2490" s="148">
        <v>712</v>
      </c>
      <c r="AO2490" s="148">
        <v>712</v>
      </c>
      <c r="AP2490" s="148">
        <v>405</v>
      </c>
      <c r="AQ2490" s="148">
        <v>405</v>
      </c>
      <c r="AR2490" s="148">
        <v>1123</v>
      </c>
      <c r="AS2490" s="148">
        <v>10</v>
      </c>
      <c r="AT2490" s="148">
        <v>10</v>
      </c>
      <c r="AU2490" s="148">
        <v>5.0000000000000001E-3</v>
      </c>
      <c r="AV2490" s="148">
        <v>5.0000000000000001E-3</v>
      </c>
      <c r="AW2490" s="148">
        <v>1168</v>
      </c>
      <c r="AX2490" s="148">
        <v>1168</v>
      </c>
      <c r="AY2490" s="148">
        <v>133</v>
      </c>
      <c r="AZ2490" s="148">
        <v>133</v>
      </c>
      <c r="BA2490" s="148" t="s">
        <v>107</v>
      </c>
      <c r="BB2490" s="148">
        <v>11</v>
      </c>
      <c r="BD2490" s="148">
        <v>8</v>
      </c>
      <c r="BF2490" s="148" t="s">
        <v>978</v>
      </c>
      <c r="BG2490" s="148">
        <v>1</v>
      </c>
      <c r="BI2490" s="153">
        <v>42535</v>
      </c>
      <c r="BJ2490" s="154" t="s">
        <v>112</v>
      </c>
      <c r="BK2490" s="148">
        <v>41054531300042</v>
      </c>
      <c r="BM2490" s="148" t="s">
        <v>100</v>
      </c>
      <c r="BN2490" s="148" t="s">
        <v>979</v>
      </c>
      <c r="BO2490" s="148" t="s">
        <v>980</v>
      </c>
      <c r="BQ2490" s="153">
        <v>42534</v>
      </c>
      <c r="BR2490" s="148">
        <v>3</v>
      </c>
      <c r="BT2490" s="148">
        <v>1409</v>
      </c>
      <c r="BV2490" s="148" t="s">
        <v>1617</v>
      </c>
      <c r="BW2490" s="148">
        <v>29</v>
      </c>
      <c r="BY2490" s="148">
        <v>27</v>
      </c>
      <c r="CA2490" s="148">
        <v>1</v>
      </c>
      <c r="CC2490" s="148">
        <v>34255833500051</v>
      </c>
      <c r="CE2490" s="148" t="s">
        <v>100</v>
      </c>
      <c r="CF2490" s="148">
        <v>1</v>
      </c>
      <c r="CH2490" s="148">
        <v>3</v>
      </c>
      <c r="CJ2490" s="149">
        <v>41054531300042</v>
      </c>
      <c r="CL2490" s="149" t="s">
        <v>97</v>
      </c>
      <c r="CN2490" s="149">
        <v>3</v>
      </c>
      <c r="CT2490" s="149" t="s">
        <v>98</v>
      </c>
      <c r="CU2490" s="152">
        <v>42667</v>
      </c>
      <c r="CV2490" s="149">
        <v>0</v>
      </c>
      <c r="CX2490" s="149" t="s">
        <v>97</v>
      </c>
      <c r="CY2490" s="149" t="s">
        <v>99</v>
      </c>
      <c r="CZ2490" s="149">
        <v>41054531300042</v>
      </c>
      <c r="DB2490" s="149" t="s">
        <v>100</v>
      </c>
      <c r="DC2490" s="149" t="s">
        <v>101</v>
      </c>
      <c r="DD2490" s="149" t="s">
        <v>102</v>
      </c>
      <c r="DE2490" s="149" t="s">
        <v>1615</v>
      </c>
      <c r="DF2490" s="149">
        <v>1</v>
      </c>
    </row>
    <row r="2491" spans="1:110" x14ac:dyDescent="0.25">
      <c r="A2491" s="148" t="s">
        <v>96</v>
      </c>
      <c r="B2491" s="148">
        <v>0</v>
      </c>
      <c r="D2491" s="148" t="s">
        <v>97</v>
      </c>
      <c r="K2491" s="148">
        <v>1</v>
      </c>
      <c r="M2491" s="148">
        <v>4</v>
      </c>
      <c r="N2491" s="148" t="s">
        <v>976</v>
      </c>
      <c r="O2491" s="148">
        <v>0</v>
      </c>
      <c r="R2491" s="148">
        <v>6127985</v>
      </c>
      <c r="S2491" s="153">
        <v>42534</v>
      </c>
      <c r="T2491" s="148">
        <v>8</v>
      </c>
      <c r="U2491" s="148">
        <v>1</v>
      </c>
      <c r="V2491" s="148">
        <v>1</v>
      </c>
      <c r="X2491" s="148">
        <v>0</v>
      </c>
      <c r="Y2491" s="148">
        <v>0</v>
      </c>
      <c r="Z2491" s="153">
        <v>42535</v>
      </c>
      <c r="AA2491" s="154" t="s">
        <v>977</v>
      </c>
      <c r="AB2491" s="148">
        <v>23</v>
      </c>
      <c r="AC2491" s="148">
        <v>23</v>
      </c>
      <c r="AD2491" s="148" t="s">
        <v>117</v>
      </c>
      <c r="AE2491" s="154" t="s">
        <v>154</v>
      </c>
      <c r="AF2491" s="148">
        <v>2</v>
      </c>
      <c r="AG2491" s="148">
        <v>2</v>
      </c>
      <c r="AJ2491" s="148" t="s">
        <v>291</v>
      </c>
      <c r="AK2491" s="148">
        <v>1124</v>
      </c>
      <c r="AL2491" s="148">
        <v>5.0000000000000001E-3</v>
      </c>
      <c r="AM2491" s="148">
        <v>5.0000000000000001E-3</v>
      </c>
      <c r="AN2491" s="148">
        <v>712</v>
      </c>
      <c r="AO2491" s="148">
        <v>712</v>
      </c>
      <c r="AP2491" s="148">
        <v>405</v>
      </c>
      <c r="AQ2491" s="148">
        <v>405</v>
      </c>
      <c r="AR2491" s="148">
        <v>1124</v>
      </c>
      <c r="AS2491" s="148">
        <v>10</v>
      </c>
      <c r="AT2491" s="148">
        <v>10</v>
      </c>
      <c r="AU2491" s="148">
        <v>5.0000000000000001E-3</v>
      </c>
      <c r="AV2491" s="148">
        <v>5.0000000000000001E-3</v>
      </c>
      <c r="AW2491" s="148">
        <v>1168</v>
      </c>
      <c r="AX2491" s="148">
        <v>1168</v>
      </c>
      <c r="AY2491" s="148">
        <v>133</v>
      </c>
      <c r="AZ2491" s="148">
        <v>133</v>
      </c>
      <c r="BA2491" s="148" t="s">
        <v>107</v>
      </c>
      <c r="BB2491" s="148">
        <v>11</v>
      </c>
      <c r="BD2491" s="148">
        <v>8</v>
      </c>
      <c r="BF2491" s="148" t="s">
        <v>978</v>
      </c>
      <c r="BG2491" s="148">
        <v>1</v>
      </c>
      <c r="BI2491" s="153">
        <v>42535</v>
      </c>
      <c r="BJ2491" s="154" t="s">
        <v>112</v>
      </c>
      <c r="BK2491" s="148">
        <v>41054531300042</v>
      </c>
      <c r="BM2491" s="148" t="s">
        <v>100</v>
      </c>
      <c r="BN2491" s="148" t="s">
        <v>979</v>
      </c>
      <c r="BO2491" s="148" t="s">
        <v>980</v>
      </c>
      <c r="BQ2491" s="153">
        <v>42534</v>
      </c>
      <c r="BR2491" s="148">
        <v>3</v>
      </c>
      <c r="BT2491" s="148">
        <v>1409</v>
      </c>
      <c r="BV2491" s="148" t="s">
        <v>1617</v>
      </c>
      <c r="BW2491" s="148">
        <v>29</v>
      </c>
      <c r="BY2491" s="148">
        <v>27</v>
      </c>
      <c r="CA2491" s="148">
        <v>1</v>
      </c>
      <c r="CC2491" s="148">
        <v>34255833500051</v>
      </c>
      <c r="CE2491" s="148" t="s">
        <v>100</v>
      </c>
      <c r="CF2491" s="148">
        <v>1</v>
      </c>
      <c r="CH2491" s="148">
        <v>3</v>
      </c>
      <c r="CJ2491" s="149">
        <v>41054531300042</v>
      </c>
      <c r="CL2491" s="149" t="s">
        <v>97</v>
      </c>
      <c r="CN2491" s="149">
        <v>3</v>
      </c>
      <c r="CT2491" s="149" t="s">
        <v>98</v>
      </c>
      <c r="CU2491" s="152">
        <v>42667</v>
      </c>
      <c r="CV2491" s="149">
        <v>0</v>
      </c>
      <c r="CX2491" s="149" t="s">
        <v>97</v>
      </c>
      <c r="CY2491" s="149" t="s">
        <v>99</v>
      </c>
      <c r="CZ2491" s="149">
        <v>41054531300042</v>
      </c>
      <c r="DB2491" s="149" t="s">
        <v>100</v>
      </c>
      <c r="DC2491" s="149" t="s">
        <v>101</v>
      </c>
      <c r="DD2491" s="149" t="s">
        <v>102</v>
      </c>
      <c r="DE2491" s="149" t="s">
        <v>1615</v>
      </c>
      <c r="DF2491" s="149">
        <v>1</v>
      </c>
    </row>
    <row r="2492" spans="1:110" x14ac:dyDescent="0.25">
      <c r="A2492" s="148" t="s">
        <v>96</v>
      </c>
      <c r="B2492" s="148">
        <v>0</v>
      </c>
      <c r="D2492" s="148" t="s">
        <v>97</v>
      </c>
      <c r="K2492" s="148">
        <v>1</v>
      </c>
      <c r="M2492" s="148">
        <v>4</v>
      </c>
      <c r="N2492" s="148" t="s">
        <v>976</v>
      </c>
      <c r="O2492" s="148">
        <v>0</v>
      </c>
      <c r="R2492" s="148">
        <v>6127985</v>
      </c>
      <c r="S2492" s="153">
        <v>42534</v>
      </c>
      <c r="T2492" s="148">
        <v>8</v>
      </c>
      <c r="U2492" s="148">
        <v>1</v>
      </c>
      <c r="V2492" s="148">
        <v>1</v>
      </c>
      <c r="X2492" s="148">
        <v>0</v>
      </c>
      <c r="Y2492" s="148">
        <v>0</v>
      </c>
      <c r="Z2492" s="153">
        <v>42535</v>
      </c>
      <c r="AA2492" s="154" t="s">
        <v>977</v>
      </c>
      <c r="AB2492" s="148">
        <v>23</v>
      </c>
      <c r="AC2492" s="148">
        <v>23</v>
      </c>
      <c r="AD2492" s="148" t="s">
        <v>117</v>
      </c>
      <c r="AE2492" s="154" t="s">
        <v>154</v>
      </c>
      <c r="AF2492" s="148">
        <v>2</v>
      </c>
      <c r="AG2492" s="148">
        <v>2</v>
      </c>
      <c r="AJ2492" s="148" t="s">
        <v>292</v>
      </c>
      <c r="AK2492" s="148">
        <v>1685</v>
      </c>
      <c r="AL2492" s="148">
        <v>5.0000000000000001E-3</v>
      </c>
      <c r="AM2492" s="148">
        <v>5.0000000000000001E-3</v>
      </c>
      <c r="AN2492" s="148">
        <v>712</v>
      </c>
      <c r="AO2492" s="148">
        <v>712</v>
      </c>
      <c r="AP2492" s="148">
        <v>405</v>
      </c>
      <c r="AQ2492" s="148">
        <v>405</v>
      </c>
      <c r="AR2492" s="148">
        <v>1685</v>
      </c>
      <c r="AS2492" s="148">
        <v>10</v>
      </c>
      <c r="AT2492" s="148">
        <v>10</v>
      </c>
      <c r="AU2492" s="148">
        <v>5.0000000000000001E-3</v>
      </c>
      <c r="AV2492" s="148">
        <v>5.0000000000000001E-3</v>
      </c>
      <c r="AW2492" s="148">
        <v>1168</v>
      </c>
      <c r="AX2492" s="148">
        <v>1168</v>
      </c>
      <c r="AY2492" s="148">
        <v>133</v>
      </c>
      <c r="AZ2492" s="148">
        <v>133</v>
      </c>
      <c r="BA2492" s="148" t="s">
        <v>107</v>
      </c>
      <c r="BB2492" s="148">
        <v>11</v>
      </c>
      <c r="BD2492" s="148">
        <v>8</v>
      </c>
      <c r="BF2492" s="148" t="s">
        <v>978</v>
      </c>
      <c r="BG2492" s="148">
        <v>1</v>
      </c>
      <c r="BI2492" s="153">
        <v>42535</v>
      </c>
      <c r="BJ2492" s="154" t="s">
        <v>112</v>
      </c>
      <c r="BK2492" s="148">
        <v>41054531300042</v>
      </c>
      <c r="BM2492" s="148" t="s">
        <v>100</v>
      </c>
      <c r="BN2492" s="148" t="s">
        <v>979</v>
      </c>
      <c r="BO2492" s="148" t="s">
        <v>980</v>
      </c>
      <c r="BQ2492" s="153">
        <v>42534</v>
      </c>
      <c r="BR2492" s="148">
        <v>3</v>
      </c>
      <c r="BT2492" s="148">
        <v>1409</v>
      </c>
      <c r="BV2492" s="148" t="s">
        <v>1617</v>
      </c>
      <c r="BW2492" s="148">
        <v>29</v>
      </c>
      <c r="BY2492" s="148">
        <v>27</v>
      </c>
      <c r="CA2492" s="148">
        <v>1</v>
      </c>
      <c r="CC2492" s="148">
        <v>34255833500051</v>
      </c>
      <c r="CE2492" s="148" t="s">
        <v>100</v>
      </c>
      <c r="CF2492" s="148">
        <v>1</v>
      </c>
      <c r="CH2492" s="148">
        <v>3</v>
      </c>
      <c r="CJ2492" s="149">
        <v>41054531300042</v>
      </c>
      <c r="CL2492" s="149" t="s">
        <v>97</v>
      </c>
      <c r="CN2492" s="149">
        <v>3</v>
      </c>
      <c r="CT2492" s="149" t="s">
        <v>98</v>
      </c>
      <c r="CU2492" s="152">
        <v>42667</v>
      </c>
      <c r="CV2492" s="149">
        <v>0</v>
      </c>
      <c r="CX2492" s="149" t="s">
        <v>97</v>
      </c>
      <c r="CY2492" s="149" t="s">
        <v>99</v>
      </c>
      <c r="CZ2492" s="149">
        <v>41054531300042</v>
      </c>
      <c r="DB2492" s="149" t="s">
        <v>100</v>
      </c>
      <c r="DC2492" s="149" t="s">
        <v>101</v>
      </c>
      <c r="DD2492" s="149" t="s">
        <v>102</v>
      </c>
      <c r="DE2492" s="149" t="s">
        <v>1615</v>
      </c>
      <c r="DF2492" s="149">
        <v>1</v>
      </c>
    </row>
    <row r="2493" spans="1:110" x14ac:dyDescent="0.25">
      <c r="A2493" s="148" t="s">
        <v>96</v>
      </c>
      <c r="B2493" s="148">
        <v>0</v>
      </c>
      <c r="D2493" s="148" t="s">
        <v>97</v>
      </c>
      <c r="K2493" s="148">
        <v>1</v>
      </c>
      <c r="M2493" s="148">
        <v>4</v>
      </c>
      <c r="N2493" s="148" t="s">
        <v>976</v>
      </c>
      <c r="O2493" s="148">
        <v>0</v>
      </c>
      <c r="R2493" s="148">
        <v>6127985</v>
      </c>
      <c r="S2493" s="153">
        <v>42534</v>
      </c>
      <c r="T2493" s="148">
        <v>8</v>
      </c>
      <c r="U2493" s="148">
        <v>1</v>
      </c>
      <c r="V2493" s="148">
        <v>1</v>
      </c>
      <c r="X2493" s="148">
        <v>0</v>
      </c>
      <c r="Y2493" s="148">
        <v>0</v>
      </c>
      <c r="Z2493" s="153">
        <v>42535</v>
      </c>
      <c r="AA2493" s="154" t="s">
        <v>977</v>
      </c>
      <c r="AB2493" s="148">
        <v>23</v>
      </c>
      <c r="AC2493" s="148">
        <v>23</v>
      </c>
      <c r="AD2493" s="148" t="s">
        <v>117</v>
      </c>
      <c r="AE2493" s="154" t="s">
        <v>148</v>
      </c>
      <c r="AF2493" s="148">
        <v>2</v>
      </c>
      <c r="AG2493" s="148">
        <v>2</v>
      </c>
      <c r="AJ2493" s="148" t="s">
        <v>293</v>
      </c>
      <c r="AK2493" s="148">
        <v>1125</v>
      </c>
      <c r="AL2493" s="148">
        <v>5.0000000000000001E-3</v>
      </c>
      <c r="AM2493" s="148">
        <v>5.0000000000000001E-3</v>
      </c>
      <c r="AP2493" s="148">
        <v>454</v>
      </c>
      <c r="AQ2493" s="148">
        <v>454</v>
      </c>
      <c r="AR2493" s="148">
        <v>1125</v>
      </c>
      <c r="AS2493" s="148">
        <v>10</v>
      </c>
      <c r="AT2493" s="148">
        <v>10</v>
      </c>
      <c r="AU2493" s="148">
        <v>5.0000000000000001E-3</v>
      </c>
      <c r="AV2493" s="148">
        <v>5.0000000000000001E-3</v>
      </c>
      <c r="AY2493" s="148">
        <v>133</v>
      </c>
      <c r="AZ2493" s="148">
        <v>133</v>
      </c>
      <c r="BA2493" s="148" t="s">
        <v>107</v>
      </c>
      <c r="BB2493" s="148">
        <v>11</v>
      </c>
      <c r="BD2493" s="148">
        <v>8</v>
      </c>
      <c r="BF2493" s="148" t="s">
        <v>978</v>
      </c>
      <c r="BG2493" s="148">
        <v>1</v>
      </c>
      <c r="BI2493" s="153">
        <v>42535</v>
      </c>
      <c r="BJ2493" s="154" t="s">
        <v>112</v>
      </c>
      <c r="BK2493" s="148">
        <v>41054531300042</v>
      </c>
      <c r="BM2493" s="148" t="s">
        <v>100</v>
      </c>
      <c r="BN2493" s="148" t="s">
        <v>979</v>
      </c>
      <c r="BO2493" s="148" t="s">
        <v>980</v>
      </c>
      <c r="BQ2493" s="153">
        <v>42534</v>
      </c>
      <c r="BR2493" s="148">
        <v>3</v>
      </c>
      <c r="BT2493" s="148">
        <v>1409</v>
      </c>
      <c r="BV2493" s="148" t="s">
        <v>1617</v>
      </c>
      <c r="BW2493" s="148">
        <v>29</v>
      </c>
      <c r="BY2493" s="148">
        <v>27</v>
      </c>
      <c r="CA2493" s="148">
        <v>1</v>
      </c>
      <c r="CC2493" s="148">
        <v>34255833500051</v>
      </c>
      <c r="CE2493" s="148" t="s">
        <v>100</v>
      </c>
      <c r="CF2493" s="148">
        <v>1</v>
      </c>
      <c r="CH2493" s="148">
        <v>3</v>
      </c>
      <c r="CJ2493" s="149">
        <v>41054531300042</v>
      </c>
      <c r="CL2493" s="149" t="s">
        <v>97</v>
      </c>
      <c r="CN2493" s="149">
        <v>3</v>
      </c>
      <c r="CT2493" s="149" t="s">
        <v>98</v>
      </c>
      <c r="CU2493" s="152">
        <v>42667</v>
      </c>
      <c r="CV2493" s="149">
        <v>0</v>
      </c>
      <c r="CX2493" s="149" t="s">
        <v>97</v>
      </c>
      <c r="CY2493" s="149" t="s">
        <v>99</v>
      </c>
      <c r="CZ2493" s="149">
        <v>41054531300042</v>
      </c>
      <c r="DB2493" s="149" t="s">
        <v>100</v>
      </c>
      <c r="DC2493" s="149" t="s">
        <v>101</v>
      </c>
      <c r="DD2493" s="149" t="s">
        <v>102</v>
      </c>
      <c r="DE2493" s="149" t="s">
        <v>1615</v>
      </c>
      <c r="DF2493" s="149">
        <v>1</v>
      </c>
    </row>
    <row r="2494" spans="1:110" x14ac:dyDescent="0.25">
      <c r="A2494" s="148" t="s">
        <v>96</v>
      </c>
      <c r="B2494" s="148">
        <v>0</v>
      </c>
      <c r="D2494" s="148" t="s">
        <v>97</v>
      </c>
      <c r="K2494" s="148">
        <v>1</v>
      </c>
      <c r="M2494" s="148">
        <v>4</v>
      </c>
      <c r="N2494" s="148" t="s">
        <v>976</v>
      </c>
      <c r="O2494" s="148">
        <v>0</v>
      </c>
      <c r="R2494" s="148">
        <v>6127985</v>
      </c>
      <c r="S2494" s="153">
        <v>42534</v>
      </c>
      <c r="T2494" s="148">
        <v>8</v>
      </c>
      <c r="U2494" s="148">
        <v>1</v>
      </c>
      <c r="V2494" s="148">
        <v>1</v>
      </c>
      <c r="X2494" s="148">
        <v>0</v>
      </c>
      <c r="Y2494" s="148">
        <v>0</v>
      </c>
      <c r="Z2494" s="153">
        <v>42535</v>
      </c>
      <c r="AA2494" s="154" t="s">
        <v>977</v>
      </c>
      <c r="AB2494" s="148">
        <v>23</v>
      </c>
      <c r="AC2494" s="148">
        <v>23</v>
      </c>
      <c r="AD2494" s="148" t="s">
        <v>117</v>
      </c>
      <c r="AE2494" s="154" t="s">
        <v>154</v>
      </c>
      <c r="AF2494" s="148">
        <v>2</v>
      </c>
      <c r="AG2494" s="148">
        <v>2</v>
      </c>
      <c r="AJ2494" s="148" t="s">
        <v>294</v>
      </c>
      <c r="AK2494" s="148">
        <v>1941</v>
      </c>
      <c r="AL2494" s="148">
        <v>0.01</v>
      </c>
      <c r="AM2494" s="148">
        <v>0.01</v>
      </c>
      <c r="AN2494" s="148">
        <v>712</v>
      </c>
      <c r="AO2494" s="148">
        <v>712</v>
      </c>
      <c r="AP2494" s="148">
        <v>405</v>
      </c>
      <c r="AQ2494" s="148">
        <v>405</v>
      </c>
      <c r="AR2494" s="148">
        <v>1941</v>
      </c>
      <c r="AS2494" s="148">
        <v>10</v>
      </c>
      <c r="AT2494" s="148">
        <v>10</v>
      </c>
      <c r="AU2494" s="148">
        <v>0.01</v>
      </c>
      <c r="AV2494" s="148">
        <v>0.01</v>
      </c>
      <c r="AW2494" s="148">
        <v>1168</v>
      </c>
      <c r="AX2494" s="148">
        <v>1168</v>
      </c>
      <c r="AY2494" s="148">
        <v>133</v>
      </c>
      <c r="AZ2494" s="148">
        <v>133</v>
      </c>
      <c r="BA2494" s="148" t="s">
        <v>107</v>
      </c>
      <c r="BB2494" s="148">
        <v>11</v>
      </c>
      <c r="BD2494" s="148">
        <v>8</v>
      </c>
      <c r="BF2494" s="148" t="s">
        <v>978</v>
      </c>
      <c r="BG2494" s="148">
        <v>1</v>
      </c>
      <c r="BI2494" s="153">
        <v>42535</v>
      </c>
      <c r="BJ2494" s="154" t="s">
        <v>112</v>
      </c>
      <c r="BK2494" s="148">
        <v>41054531300042</v>
      </c>
      <c r="BM2494" s="148" t="s">
        <v>100</v>
      </c>
      <c r="BN2494" s="148" t="s">
        <v>979</v>
      </c>
      <c r="BO2494" s="148" t="s">
        <v>980</v>
      </c>
      <c r="BQ2494" s="153">
        <v>42534</v>
      </c>
      <c r="BR2494" s="148">
        <v>3</v>
      </c>
      <c r="BT2494" s="148">
        <v>1409</v>
      </c>
      <c r="BV2494" s="148" t="s">
        <v>1617</v>
      </c>
      <c r="BW2494" s="148">
        <v>29</v>
      </c>
      <c r="BY2494" s="148">
        <v>27</v>
      </c>
      <c r="CA2494" s="148">
        <v>1</v>
      </c>
      <c r="CC2494" s="148">
        <v>34255833500051</v>
      </c>
      <c r="CE2494" s="148" t="s">
        <v>100</v>
      </c>
      <c r="CF2494" s="148">
        <v>1</v>
      </c>
      <c r="CH2494" s="148">
        <v>3</v>
      </c>
      <c r="CJ2494" s="149">
        <v>41054531300042</v>
      </c>
      <c r="CL2494" s="149" t="s">
        <v>97</v>
      </c>
      <c r="CN2494" s="149">
        <v>3</v>
      </c>
      <c r="CT2494" s="149" t="s">
        <v>98</v>
      </c>
      <c r="CU2494" s="152">
        <v>42667</v>
      </c>
      <c r="CV2494" s="149">
        <v>0</v>
      </c>
      <c r="CX2494" s="149" t="s">
        <v>97</v>
      </c>
      <c r="CY2494" s="149" t="s">
        <v>99</v>
      </c>
      <c r="CZ2494" s="149">
        <v>41054531300042</v>
      </c>
      <c r="DB2494" s="149" t="s">
        <v>100</v>
      </c>
      <c r="DC2494" s="149" t="s">
        <v>101</v>
      </c>
      <c r="DD2494" s="149" t="s">
        <v>102</v>
      </c>
      <c r="DE2494" s="149" t="s">
        <v>1615</v>
      </c>
      <c r="DF2494" s="149">
        <v>1</v>
      </c>
    </row>
    <row r="2495" spans="1:110" x14ac:dyDescent="0.25">
      <c r="A2495" s="148" t="s">
        <v>96</v>
      </c>
      <c r="B2495" s="148">
        <v>0</v>
      </c>
      <c r="D2495" s="148" t="s">
        <v>97</v>
      </c>
      <c r="K2495" s="148">
        <v>1</v>
      </c>
      <c r="M2495" s="148">
        <v>4</v>
      </c>
      <c r="N2495" s="148" t="s">
        <v>976</v>
      </c>
      <c r="O2495" s="148">
        <v>0</v>
      </c>
      <c r="R2495" s="148">
        <v>6127985</v>
      </c>
      <c r="S2495" s="153">
        <v>42534</v>
      </c>
      <c r="T2495" s="148">
        <v>8</v>
      </c>
      <c r="U2495" s="148">
        <v>1</v>
      </c>
      <c r="V2495" s="148">
        <v>1</v>
      </c>
      <c r="X2495" s="148">
        <v>0</v>
      </c>
      <c r="Y2495" s="148">
        <v>0</v>
      </c>
      <c r="Z2495" s="153">
        <v>42535</v>
      </c>
      <c r="AA2495" s="154" t="s">
        <v>977</v>
      </c>
      <c r="AB2495" s="148">
        <v>23</v>
      </c>
      <c r="AC2495" s="148">
        <v>23</v>
      </c>
      <c r="AD2495" s="148" t="s">
        <v>117</v>
      </c>
      <c r="AE2495" s="154" t="s">
        <v>148</v>
      </c>
      <c r="AF2495" s="148">
        <v>2</v>
      </c>
      <c r="AG2495" s="148">
        <v>2</v>
      </c>
      <c r="AJ2495" s="148" t="s">
        <v>295</v>
      </c>
      <c r="AK2495" s="148">
        <v>1860</v>
      </c>
      <c r="AL2495" s="148">
        <v>5.0000000000000001E-3</v>
      </c>
      <c r="AM2495" s="148">
        <v>5.0000000000000001E-3</v>
      </c>
      <c r="AP2495" s="148">
        <v>454</v>
      </c>
      <c r="AQ2495" s="148">
        <v>454</v>
      </c>
      <c r="AR2495" s="148">
        <v>1860</v>
      </c>
      <c r="AS2495" s="148">
        <v>10</v>
      </c>
      <c r="AT2495" s="148">
        <v>10</v>
      </c>
      <c r="AU2495" s="148">
        <v>5.0000000000000001E-3</v>
      </c>
      <c r="AV2495" s="148">
        <v>5.0000000000000001E-3</v>
      </c>
      <c r="AY2495" s="148">
        <v>133</v>
      </c>
      <c r="AZ2495" s="148">
        <v>133</v>
      </c>
      <c r="BA2495" s="148" t="s">
        <v>107</v>
      </c>
      <c r="BB2495" s="148">
        <v>11</v>
      </c>
      <c r="BD2495" s="148">
        <v>8</v>
      </c>
      <c r="BF2495" s="148" t="s">
        <v>978</v>
      </c>
      <c r="BG2495" s="148">
        <v>1</v>
      </c>
      <c r="BI2495" s="153">
        <v>42535</v>
      </c>
      <c r="BJ2495" s="154" t="s">
        <v>112</v>
      </c>
      <c r="BK2495" s="148">
        <v>41054531300042</v>
      </c>
      <c r="BM2495" s="148" t="s">
        <v>100</v>
      </c>
      <c r="BN2495" s="148" t="s">
        <v>979</v>
      </c>
      <c r="BO2495" s="148" t="s">
        <v>980</v>
      </c>
      <c r="BQ2495" s="153">
        <v>42534</v>
      </c>
      <c r="BR2495" s="148">
        <v>3</v>
      </c>
      <c r="BT2495" s="148">
        <v>1409</v>
      </c>
      <c r="BV2495" s="148" t="s">
        <v>1617</v>
      </c>
      <c r="BW2495" s="148">
        <v>29</v>
      </c>
      <c r="BY2495" s="148">
        <v>27</v>
      </c>
      <c r="CA2495" s="148">
        <v>1</v>
      </c>
      <c r="CC2495" s="148">
        <v>34255833500051</v>
      </c>
      <c r="CE2495" s="148" t="s">
        <v>100</v>
      </c>
      <c r="CF2495" s="148">
        <v>1</v>
      </c>
      <c r="CH2495" s="148">
        <v>3</v>
      </c>
      <c r="CJ2495" s="149">
        <v>41054531300042</v>
      </c>
      <c r="CL2495" s="149" t="s">
        <v>97</v>
      </c>
      <c r="CN2495" s="149">
        <v>3</v>
      </c>
      <c r="CT2495" s="149" t="s">
        <v>98</v>
      </c>
      <c r="CU2495" s="152">
        <v>42667</v>
      </c>
      <c r="CV2495" s="149">
        <v>0</v>
      </c>
      <c r="CX2495" s="149" t="s">
        <v>97</v>
      </c>
      <c r="CY2495" s="149" t="s">
        <v>99</v>
      </c>
      <c r="CZ2495" s="149">
        <v>41054531300042</v>
      </c>
      <c r="DB2495" s="149" t="s">
        <v>100</v>
      </c>
      <c r="DC2495" s="149" t="s">
        <v>101</v>
      </c>
      <c r="DD2495" s="149" t="s">
        <v>102</v>
      </c>
      <c r="DE2495" s="149" t="s">
        <v>1615</v>
      </c>
      <c r="DF2495" s="149">
        <v>1</v>
      </c>
    </row>
    <row r="2496" spans="1:110" x14ac:dyDescent="0.25">
      <c r="A2496" s="148" t="s">
        <v>96</v>
      </c>
      <c r="B2496" s="148">
        <v>0</v>
      </c>
      <c r="D2496" s="148" t="s">
        <v>97</v>
      </c>
      <c r="K2496" s="148">
        <v>1</v>
      </c>
      <c r="M2496" s="148">
        <v>4</v>
      </c>
      <c r="N2496" s="148" t="s">
        <v>976</v>
      </c>
      <c r="O2496" s="148">
        <v>0</v>
      </c>
      <c r="R2496" s="148">
        <v>6127985</v>
      </c>
      <c r="S2496" s="153">
        <v>42534</v>
      </c>
      <c r="T2496" s="148">
        <v>8</v>
      </c>
      <c r="U2496" s="148">
        <v>1</v>
      </c>
      <c r="V2496" s="148">
        <v>1</v>
      </c>
      <c r="X2496" s="148">
        <v>0</v>
      </c>
      <c r="Y2496" s="148">
        <v>0</v>
      </c>
      <c r="Z2496" s="153">
        <v>42535</v>
      </c>
      <c r="AA2496" s="154" t="s">
        <v>977</v>
      </c>
      <c r="AB2496" s="148">
        <v>23</v>
      </c>
      <c r="AC2496" s="148">
        <v>23</v>
      </c>
      <c r="AD2496" s="148" t="s">
        <v>117</v>
      </c>
      <c r="AE2496" s="154" t="s">
        <v>148</v>
      </c>
      <c r="AF2496" s="148">
        <v>2</v>
      </c>
      <c r="AG2496" s="148">
        <v>2</v>
      </c>
      <c r="AJ2496" s="148" t="s">
        <v>296</v>
      </c>
      <c r="AK2496" s="148">
        <v>7502</v>
      </c>
      <c r="AL2496" s="148">
        <v>0.02</v>
      </c>
      <c r="AM2496" s="148">
        <v>0.02</v>
      </c>
      <c r="AP2496" s="148">
        <v>454</v>
      </c>
      <c r="AQ2496" s="148">
        <v>454</v>
      </c>
      <c r="AR2496" s="148">
        <v>7502</v>
      </c>
      <c r="AS2496" s="148">
        <v>10</v>
      </c>
      <c r="AT2496" s="148">
        <v>10</v>
      </c>
      <c r="AU2496" s="148">
        <v>0.02</v>
      </c>
      <c r="AV2496" s="148">
        <v>0.02</v>
      </c>
      <c r="AY2496" s="148">
        <v>133</v>
      </c>
      <c r="AZ2496" s="148">
        <v>133</v>
      </c>
      <c r="BA2496" s="148" t="s">
        <v>107</v>
      </c>
      <c r="BB2496" s="148">
        <v>11</v>
      </c>
      <c r="BD2496" s="148">
        <v>8</v>
      </c>
      <c r="BF2496" s="148" t="s">
        <v>978</v>
      </c>
      <c r="BG2496" s="148">
        <v>1</v>
      </c>
      <c r="BI2496" s="153">
        <v>42535</v>
      </c>
      <c r="BJ2496" s="154" t="s">
        <v>112</v>
      </c>
      <c r="BK2496" s="148">
        <v>41054531300042</v>
      </c>
      <c r="BM2496" s="148" t="s">
        <v>100</v>
      </c>
      <c r="BN2496" s="148" t="s">
        <v>979</v>
      </c>
      <c r="BO2496" s="148" t="s">
        <v>980</v>
      </c>
      <c r="BQ2496" s="153">
        <v>42534</v>
      </c>
      <c r="BR2496" s="148">
        <v>3</v>
      </c>
      <c r="BT2496" s="148">
        <v>1409</v>
      </c>
      <c r="BV2496" s="148" t="s">
        <v>1617</v>
      </c>
      <c r="BW2496" s="148">
        <v>29</v>
      </c>
      <c r="BY2496" s="148">
        <v>27</v>
      </c>
      <c r="CA2496" s="148">
        <v>1</v>
      </c>
      <c r="CC2496" s="148">
        <v>34255833500051</v>
      </c>
      <c r="CE2496" s="148" t="s">
        <v>100</v>
      </c>
      <c r="CF2496" s="148">
        <v>1</v>
      </c>
      <c r="CH2496" s="148">
        <v>3</v>
      </c>
      <c r="CJ2496" s="149">
        <v>41054531300042</v>
      </c>
      <c r="CL2496" s="149" t="s">
        <v>97</v>
      </c>
      <c r="CN2496" s="149">
        <v>3</v>
      </c>
      <c r="CT2496" s="149" t="s">
        <v>98</v>
      </c>
      <c r="CU2496" s="152">
        <v>42667</v>
      </c>
      <c r="CV2496" s="149">
        <v>0</v>
      </c>
      <c r="CX2496" s="149" t="s">
        <v>97</v>
      </c>
      <c r="CY2496" s="149" t="s">
        <v>99</v>
      </c>
      <c r="CZ2496" s="149">
        <v>41054531300042</v>
      </c>
      <c r="DB2496" s="149" t="s">
        <v>100</v>
      </c>
      <c r="DC2496" s="149" t="s">
        <v>101</v>
      </c>
      <c r="DD2496" s="149" t="s">
        <v>102</v>
      </c>
      <c r="DE2496" s="149" t="s">
        <v>1615</v>
      </c>
      <c r="DF2496" s="149">
        <v>1</v>
      </c>
    </row>
    <row r="2497" spans="1:110" x14ac:dyDescent="0.25">
      <c r="A2497" s="148" t="s">
        <v>96</v>
      </c>
      <c r="B2497" s="148">
        <v>0</v>
      </c>
      <c r="D2497" s="148" t="s">
        <v>97</v>
      </c>
      <c r="K2497" s="148">
        <v>1</v>
      </c>
      <c r="M2497" s="148">
        <v>4</v>
      </c>
      <c r="N2497" s="148" t="s">
        <v>976</v>
      </c>
      <c r="O2497" s="148">
        <v>0</v>
      </c>
      <c r="R2497" s="148">
        <v>6127985</v>
      </c>
      <c r="S2497" s="153">
        <v>42534</v>
      </c>
      <c r="T2497" s="148">
        <v>8</v>
      </c>
      <c r="U2497" s="148">
        <v>2</v>
      </c>
      <c r="V2497" s="148">
        <v>2</v>
      </c>
      <c r="X2497" s="148">
        <v>0</v>
      </c>
      <c r="Y2497" s="148">
        <v>0</v>
      </c>
      <c r="Z2497" s="153">
        <v>42535</v>
      </c>
      <c r="AA2497" s="154" t="s">
        <v>977</v>
      </c>
      <c r="AB2497" s="148">
        <v>23</v>
      </c>
      <c r="AC2497" s="148">
        <v>23</v>
      </c>
      <c r="AD2497" s="148" t="s">
        <v>117</v>
      </c>
      <c r="AE2497" s="154" t="s">
        <v>154</v>
      </c>
      <c r="AF2497" s="148">
        <v>2</v>
      </c>
      <c r="AG2497" s="148">
        <v>2</v>
      </c>
      <c r="AJ2497" s="148" t="s">
        <v>297</v>
      </c>
      <c r="AK2497" s="148">
        <v>1861</v>
      </c>
      <c r="AL2497" s="148">
        <v>0.01</v>
      </c>
      <c r="AM2497" s="148">
        <v>0.01</v>
      </c>
      <c r="AN2497" s="148">
        <v>712</v>
      </c>
      <c r="AO2497" s="148">
        <v>712</v>
      </c>
      <c r="AP2497" s="148">
        <v>405</v>
      </c>
      <c r="AQ2497" s="148">
        <v>405</v>
      </c>
      <c r="AR2497" s="148">
        <v>1861</v>
      </c>
      <c r="AS2497" s="148">
        <v>10</v>
      </c>
      <c r="AT2497" s="148">
        <v>10</v>
      </c>
      <c r="AU2497" s="148">
        <v>0.01</v>
      </c>
      <c r="AV2497" s="148">
        <v>0.01</v>
      </c>
      <c r="AW2497" s="148">
        <v>1168</v>
      </c>
      <c r="AX2497" s="148">
        <v>1168</v>
      </c>
      <c r="AY2497" s="148">
        <v>133</v>
      </c>
      <c r="AZ2497" s="148">
        <v>133</v>
      </c>
      <c r="BA2497" s="148" t="s">
        <v>107</v>
      </c>
      <c r="BB2497" s="148">
        <v>11</v>
      </c>
      <c r="BD2497" s="148">
        <v>8</v>
      </c>
      <c r="BF2497" s="148" t="s">
        <v>978</v>
      </c>
      <c r="BG2497" s="148">
        <v>1</v>
      </c>
      <c r="BI2497" s="153">
        <v>42535</v>
      </c>
      <c r="BJ2497" s="154" t="s">
        <v>112</v>
      </c>
      <c r="BK2497" s="148">
        <v>41054531300042</v>
      </c>
      <c r="BM2497" s="148" t="s">
        <v>100</v>
      </c>
      <c r="BN2497" s="148" t="s">
        <v>979</v>
      </c>
      <c r="BO2497" s="148" t="s">
        <v>980</v>
      </c>
      <c r="BQ2497" s="153">
        <v>42534</v>
      </c>
      <c r="BR2497" s="148">
        <v>3</v>
      </c>
      <c r="BT2497" s="148">
        <v>1409</v>
      </c>
      <c r="BV2497" s="148" t="s">
        <v>1617</v>
      </c>
      <c r="BW2497" s="148">
        <v>29</v>
      </c>
      <c r="BY2497" s="148">
        <v>27</v>
      </c>
      <c r="CA2497" s="148">
        <v>1</v>
      </c>
      <c r="CC2497" s="148">
        <v>34255833500051</v>
      </c>
      <c r="CE2497" s="148" t="s">
        <v>100</v>
      </c>
      <c r="CF2497" s="148">
        <v>1</v>
      </c>
      <c r="CH2497" s="148">
        <v>3</v>
      </c>
      <c r="CJ2497" s="149">
        <v>41054531300042</v>
      </c>
      <c r="CL2497" s="149" t="s">
        <v>97</v>
      </c>
      <c r="CN2497" s="149">
        <v>3</v>
      </c>
      <c r="CT2497" s="149" t="s">
        <v>98</v>
      </c>
      <c r="CU2497" s="152">
        <v>42667</v>
      </c>
      <c r="CV2497" s="149">
        <v>0</v>
      </c>
      <c r="CX2497" s="149" t="s">
        <v>97</v>
      </c>
      <c r="CY2497" s="149" t="s">
        <v>99</v>
      </c>
      <c r="CZ2497" s="149">
        <v>41054531300042</v>
      </c>
      <c r="DB2497" s="149" t="s">
        <v>100</v>
      </c>
      <c r="DC2497" s="149" t="s">
        <v>101</v>
      </c>
      <c r="DD2497" s="149" t="s">
        <v>102</v>
      </c>
      <c r="DE2497" s="149" t="s">
        <v>1615</v>
      </c>
      <c r="DF2497" s="149">
        <v>1</v>
      </c>
    </row>
    <row r="2498" spans="1:110" x14ac:dyDescent="0.25">
      <c r="A2498" s="148" t="s">
        <v>96</v>
      </c>
      <c r="B2498" s="148">
        <v>0</v>
      </c>
      <c r="D2498" s="148" t="s">
        <v>97</v>
      </c>
      <c r="K2498" s="148">
        <v>1</v>
      </c>
      <c r="M2498" s="148">
        <v>4</v>
      </c>
      <c r="N2498" s="148" t="s">
        <v>976</v>
      </c>
      <c r="O2498" s="148">
        <v>0</v>
      </c>
      <c r="R2498" s="148">
        <v>6127985</v>
      </c>
      <c r="S2498" s="153">
        <v>42534</v>
      </c>
      <c r="T2498" s="148">
        <v>8</v>
      </c>
      <c r="U2498" s="148">
        <v>1</v>
      </c>
      <c r="V2498" s="148">
        <v>1</v>
      </c>
      <c r="X2498" s="148">
        <v>0</v>
      </c>
      <c r="Y2498" s="148">
        <v>0</v>
      </c>
      <c r="Z2498" s="153">
        <v>42535</v>
      </c>
      <c r="AA2498" s="154" t="s">
        <v>977</v>
      </c>
      <c r="AB2498" s="148">
        <v>23</v>
      </c>
      <c r="AC2498" s="148">
        <v>23</v>
      </c>
      <c r="AD2498" s="148" t="s">
        <v>117</v>
      </c>
      <c r="AE2498" s="154" t="s">
        <v>154</v>
      </c>
      <c r="AF2498" s="148">
        <v>2</v>
      </c>
      <c r="AG2498" s="148">
        <v>2</v>
      </c>
      <c r="AJ2498" s="148" t="s">
        <v>298</v>
      </c>
      <c r="AK2498" s="148">
        <v>1862</v>
      </c>
      <c r="AL2498" s="148">
        <v>5.0000000000000001E-3</v>
      </c>
      <c r="AM2498" s="148">
        <v>5.0000000000000001E-3</v>
      </c>
      <c r="AN2498" s="148">
        <v>712</v>
      </c>
      <c r="AO2498" s="148">
        <v>712</v>
      </c>
      <c r="AP2498" s="148">
        <v>405</v>
      </c>
      <c r="AQ2498" s="148">
        <v>405</v>
      </c>
      <c r="AR2498" s="148">
        <v>1862</v>
      </c>
      <c r="AS2498" s="148">
        <v>10</v>
      </c>
      <c r="AT2498" s="148">
        <v>10</v>
      </c>
      <c r="AU2498" s="148">
        <v>5.0000000000000001E-3</v>
      </c>
      <c r="AV2498" s="148">
        <v>5.0000000000000001E-3</v>
      </c>
      <c r="AW2498" s="148">
        <v>1168</v>
      </c>
      <c r="AX2498" s="148">
        <v>1168</v>
      </c>
      <c r="AY2498" s="148">
        <v>133</v>
      </c>
      <c r="AZ2498" s="148">
        <v>133</v>
      </c>
      <c r="BA2498" s="148" t="s">
        <v>107</v>
      </c>
      <c r="BB2498" s="148">
        <v>11</v>
      </c>
      <c r="BD2498" s="148">
        <v>8</v>
      </c>
      <c r="BF2498" s="148" t="s">
        <v>978</v>
      </c>
      <c r="BG2498" s="148">
        <v>1</v>
      </c>
      <c r="BI2498" s="153">
        <v>42535</v>
      </c>
      <c r="BJ2498" s="154" t="s">
        <v>112</v>
      </c>
      <c r="BK2498" s="148">
        <v>41054531300042</v>
      </c>
      <c r="BM2498" s="148" t="s">
        <v>100</v>
      </c>
      <c r="BN2498" s="148" t="s">
        <v>979</v>
      </c>
      <c r="BO2498" s="148" t="s">
        <v>980</v>
      </c>
      <c r="BQ2498" s="153">
        <v>42534</v>
      </c>
      <c r="BR2498" s="148">
        <v>3</v>
      </c>
      <c r="BT2498" s="148">
        <v>1409</v>
      </c>
      <c r="BV2498" s="148" t="s">
        <v>1617</v>
      </c>
      <c r="BW2498" s="148">
        <v>29</v>
      </c>
      <c r="BY2498" s="148">
        <v>27</v>
      </c>
      <c r="CA2498" s="148">
        <v>1</v>
      </c>
      <c r="CC2498" s="148">
        <v>34255833500051</v>
      </c>
      <c r="CE2498" s="148" t="s">
        <v>100</v>
      </c>
      <c r="CF2498" s="148">
        <v>1</v>
      </c>
      <c r="CH2498" s="148">
        <v>3</v>
      </c>
      <c r="CJ2498" s="149">
        <v>41054531300042</v>
      </c>
      <c r="CL2498" s="149" t="s">
        <v>97</v>
      </c>
      <c r="CN2498" s="149">
        <v>3</v>
      </c>
      <c r="CT2498" s="149" t="s">
        <v>98</v>
      </c>
      <c r="CU2498" s="152">
        <v>42667</v>
      </c>
      <c r="CV2498" s="149">
        <v>0</v>
      </c>
      <c r="CX2498" s="149" t="s">
        <v>97</v>
      </c>
      <c r="CY2498" s="149" t="s">
        <v>99</v>
      </c>
      <c r="CZ2498" s="149">
        <v>41054531300042</v>
      </c>
      <c r="DB2498" s="149" t="s">
        <v>100</v>
      </c>
      <c r="DC2498" s="149" t="s">
        <v>101</v>
      </c>
      <c r="DD2498" s="149" t="s">
        <v>102</v>
      </c>
      <c r="DE2498" s="149" t="s">
        <v>1615</v>
      </c>
      <c r="DF2498" s="149">
        <v>1</v>
      </c>
    </row>
    <row r="2499" spans="1:110" x14ac:dyDescent="0.25">
      <c r="A2499" s="148" t="s">
        <v>96</v>
      </c>
      <c r="B2499" s="148">
        <v>0</v>
      </c>
      <c r="D2499" s="148" t="s">
        <v>97</v>
      </c>
      <c r="K2499" s="148">
        <v>1</v>
      </c>
      <c r="M2499" s="148">
        <v>4</v>
      </c>
      <c r="N2499" s="148" t="s">
        <v>976</v>
      </c>
      <c r="O2499" s="148">
        <v>0</v>
      </c>
      <c r="R2499" s="148">
        <v>6127985</v>
      </c>
      <c r="S2499" s="153">
        <v>42534</v>
      </c>
      <c r="T2499" s="148">
        <v>8</v>
      </c>
      <c r="U2499" s="148">
        <v>1</v>
      </c>
      <c r="V2499" s="148">
        <v>1</v>
      </c>
      <c r="X2499" s="148">
        <v>0</v>
      </c>
      <c r="Y2499" s="148">
        <v>0</v>
      </c>
      <c r="Z2499" s="153">
        <v>42535</v>
      </c>
      <c r="AA2499" s="154" t="s">
        <v>977</v>
      </c>
      <c r="AB2499" s="148">
        <v>23</v>
      </c>
      <c r="AC2499" s="148">
        <v>23</v>
      </c>
      <c r="AD2499" s="148" t="s">
        <v>117</v>
      </c>
      <c r="AE2499" s="154" t="s">
        <v>148</v>
      </c>
      <c r="AF2499" s="148">
        <v>2</v>
      </c>
      <c r="AG2499" s="148">
        <v>2</v>
      </c>
      <c r="AJ2499" s="148" t="s">
        <v>299</v>
      </c>
      <c r="AK2499" s="148">
        <v>5710</v>
      </c>
      <c r="AL2499" s="148">
        <v>5.0000000000000001E-3</v>
      </c>
      <c r="AM2499" s="148">
        <v>5.0000000000000001E-3</v>
      </c>
      <c r="AP2499" s="148">
        <v>454</v>
      </c>
      <c r="AQ2499" s="148">
        <v>454</v>
      </c>
      <c r="AR2499" s="148">
        <v>5710</v>
      </c>
      <c r="AS2499" s="148">
        <v>10</v>
      </c>
      <c r="AT2499" s="148">
        <v>10</v>
      </c>
      <c r="AU2499" s="148">
        <v>5.0000000000000001E-3</v>
      </c>
      <c r="AV2499" s="148">
        <v>5.0000000000000001E-3</v>
      </c>
      <c r="AY2499" s="148">
        <v>133</v>
      </c>
      <c r="AZ2499" s="148">
        <v>133</v>
      </c>
      <c r="BA2499" s="148" t="s">
        <v>107</v>
      </c>
      <c r="BB2499" s="148">
        <v>11</v>
      </c>
      <c r="BD2499" s="148">
        <v>8</v>
      </c>
      <c r="BF2499" s="148" t="s">
        <v>978</v>
      </c>
      <c r="BG2499" s="148">
        <v>1</v>
      </c>
      <c r="BI2499" s="153">
        <v>42535</v>
      </c>
      <c r="BJ2499" s="154" t="s">
        <v>112</v>
      </c>
      <c r="BK2499" s="148">
        <v>41054531300042</v>
      </c>
      <c r="BM2499" s="148" t="s">
        <v>100</v>
      </c>
      <c r="BN2499" s="148" t="s">
        <v>979</v>
      </c>
      <c r="BO2499" s="148" t="s">
        <v>980</v>
      </c>
      <c r="BQ2499" s="153">
        <v>42534</v>
      </c>
      <c r="BR2499" s="148">
        <v>3</v>
      </c>
      <c r="BT2499" s="148">
        <v>1409</v>
      </c>
      <c r="BV2499" s="148" t="s">
        <v>1617</v>
      </c>
      <c r="BW2499" s="148">
        <v>29</v>
      </c>
      <c r="BY2499" s="148">
        <v>27</v>
      </c>
      <c r="CA2499" s="148">
        <v>1</v>
      </c>
      <c r="CC2499" s="148">
        <v>34255833500051</v>
      </c>
      <c r="CE2499" s="148" t="s">
        <v>100</v>
      </c>
      <c r="CF2499" s="148">
        <v>1</v>
      </c>
      <c r="CH2499" s="148">
        <v>3</v>
      </c>
      <c r="CJ2499" s="149">
        <v>41054531300042</v>
      </c>
      <c r="CL2499" s="149" t="s">
        <v>97</v>
      </c>
      <c r="CN2499" s="149">
        <v>3</v>
      </c>
      <c r="CT2499" s="149" t="s">
        <v>98</v>
      </c>
      <c r="CU2499" s="152">
        <v>42667</v>
      </c>
      <c r="CV2499" s="149">
        <v>0</v>
      </c>
      <c r="CX2499" s="149" t="s">
        <v>97</v>
      </c>
      <c r="CY2499" s="149" t="s">
        <v>99</v>
      </c>
      <c r="CZ2499" s="149">
        <v>41054531300042</v>
      </c>
      <c r="DB2499" s="149" t="s">
        <v>100</v>
      </c>
      <c r="DC2499" s="149" t="s">
        <v>101</v>
      </c>
      <c r="DD2499" s="149" t="s">
        <v>102</v>
      </c>
      <c r="DE2499" s="149" t="s">
        <v>1615</v>
      </c>
      <c r="DF2499" s="149">
        <v>1</v>
      </c>
    </row>
    <row r="2500" spans="1:110" x14ac:dyDescent="0.25">
      <c r="A2500" s="148" t="s">
        <v>96</v>
      </c>
      <c r="B2500" s="148">
        <v>0</v>
      </c>
      <c r="D2500" s="148" t="s">
        <v>97</v>
      </c>
      <c r="K2500" s="148">
        <v>1</v>
      </c>
      <c r="M2500" s="148">
        <v>4</v>
      </c>
      <c r="N2500" s="148" t="s">
        <v>976</v>
      </c>
      <c r="O2500" s="148">
        <v>0</v>
      </c>
      <c r="R2500" s="148">
        <v>6127985</v>
      </c>
      <c r="S2500" s="153">
        <v>42534</v>
      </c>
      <c r="T2500" s="148">
        <v>8</v>
      </c>
      <c r="U2500" s="148">
        <v>1</v>
      </c>
      <c r="V2500" s="148">
        <v>1</v>
      </c>
      <c r="X2500" s="148">
        <v>0</v>
      </c>
      <c r="Y2500" s="148">
        <v>0</v>
      </c>
      <c r="Z2500" s="153">
        <v>42535</v>
      </c>
      <c r="AA2500" s="154" t="s">
        <v>977</v>
      </c>
      <c r="AB2500" s="148">
        <v>23</v>
      </c>
      <c r="AC2500" s="148">
        <v>23</v>
      </c>
      <c r="AD2500" s="148" t="s">
        <v>117</v>
      </c>
      <c r="AE2500" s="154" t="s">
        <v>148</v>
      </c>
      <c r="AF2500" s="148">
        <v>2</v>
      </c>
      <c r="AG2500" s="148">
        <v>2</v>
      </c>
      <c r="AJ2500" s="148" t="s">
        <v>300</v>
      </c>
      <c r="AK2500" s="148">
        <v>7038</v>
      </c>
      <c r="AL2500" s="148">
        <v>5.0000000000000001E-3</v>
      </c>
      <c r="AM2500" s="148">
        <v>5.0000000000000001E-3</v>
      </c>
      <c r="AP2500" s="148">
        <v>454</v>
      </c>
      <c r="AQ2500" s="148">
        <v>454</v>
      </c>
      <c r="AR2500" s="148">
        <v>7038</v>
      </c>
      <c r="AS2500" s="148">
        <v>10</v>
      </c>
      <c r="AT2500" s="148">
        <v>10</v>
      </c>
      <c r="AU2500" s="148">
        <v>5.0000000000000001E-3</v>
      </c>
      <c r="AV2500" s="148">
        <v>5.0000000000000001E-3</v>
      </c>
      <c r="AY2500" s="148">
        <v>133</v>
      </c>
      <c r="AZ2500" s="148">
        <v>133</v>
      </c>
      <c r="BA2500" s="148" t="s">
        <v>107</v>
      </c>
      <c r="BB2500" s="148">
        <v>11</v>
      </c>
      <c r="BD2500" s="148">
        <v>8</v>
      </c>
      <c r="BF2500" s="148" t="s">
        <v>978</v>
      </c>
      <c r="BG2500" s="148">
        <v>1</v>
      </c>
      <c r="BI2500" s="153">
        <v>42535</v>
      </c>
      <c r="BJ2500" s="154" t="s">
        <v>112</v>
      </c>
      <c r="BK2500" s="148">
        <v>41054531300042</v>
      </c>
      <c r="BM2500" s="148" t="s">
        <v>100</v>
      </c>
      <c r="BN2500" s="148" t="s">
        <v>979</v>
      </c>
      <c r="BO2500" s="148" t="s">
        <v>980</v>
      </c>
      <c r="BQ2500" s="153">
        <v>42534</v>
      </c>
      <c r="BR2500" s="148">
        <v>3</v>
      </c>
      <c r="BT2500" s="148">
        <v>1409</v>
      </c>
      <c r="BV2500" s="148" t="s">
        <v>1617</v>
      </c>
      <c r="BW2500" s="148">
        <v>29</v>
      </c>
      <c r="BY2500" s="148">
        <v>27</v>
      </c>
      <c r="CA2500" s="148">
        <v>1</v>
      </c>
      <c r="CC2500" s="148">
        <v>34255833500051</v>
      </c>
      <c r="CE2500" s="148" t="s">
        <v>100</v>
      </c>
      <c r="CF2500" s="148">
        <v>1</v>
      </c>
      <c r="CH2500" s="148">
        <v>3</v>
      </c>
      <c r="CJ2500" s="149">
        <v>41054531300042</v>
      </c>
      <c r="CL2500" s="149" t="s">
        <v>97</v>
      </c>
      <c r="CN2500" s="149">
        <v>3</v>
      </c>
      <c r="CT2500" s="149" t="s">
        <v>98</v>
      </c>
      <c r="CU2500" s="152">
        <v>42667</v>
      </c>
      <c r="CV2500" s="149">
        <v>0</v>
      </c>
      <c r="CX2500" s="149" t="s">
        <v>97</v>
      </c>
      <c r="CY2500" s="149" t="s">
        <v>99</v>
      </c>
      <c r="CZ2500" s="149">
        <v>41054531300042</v>
      </c>
      <c r="DB2500" s="149" t="s">
        <v>100</v>
      </c>
      <c r="DC2500" s="149" t="s">
        <v>101</v>
      </c>
      <c r="DD2500" s="149" t="s">
        <v>102</v>
      </c>
      <c r="DE2500" s="149" t="s">
        <v>1615</v>
      </c>
      <c r="DF2500" s="149">
        <v>1</v>
      </c>
    </row>
    <row r="2501" spans="1:110" x14ac:dyDescent="0.25">
      <c r="A2501" s="148" t="s">
        <v>96</v>
      </c>
      <c r="B2501" s="148">
        <v>0</v>
      </c>
      <c r="D2501" s="148" t="s">
        <v>97</v>
      </c>
      <c r="K2501" s="148">
        <v>1</v>
      </c>
      <c r="M2501" s="148">
        <v>4</v>
      </c>
      <c r="N2501" s="148" t="s">
        <v>976</v>
      </c>
      <c r="O2501" s="148">
        <v>0</v>
      </c>
      <c r="R2501" s="148">
        <v>6127985</v>
      </c>
      <c r="S2501" s="153">
        <v>42534</v>
      </c>
      <c r="T2501" s="148">
        <v>8</v>
      </c>
      <c r="U2501" s="148">
        <v>1</v>
      </c>
      <c r="V2501" s="148">
        <v>1</v>
      </c>
      <c r="X2501" s="148">
        <v>0</v>
      </c>
      <c r="Y2501" s="148">
        <v>0</v>
      </c>
      <c r="Z2501" s="153">
        <v>42535</v>
      </c>
      <c r="AA2501" s="154" t="s">
        <v>977</v>
      </c>
      <c r="AB2501" s="148">
        <v>23</v>
      </c>
      <c r="AC2501" s="148">
        <v>23</v>
      </c>
      <c r="AD2501" s="148" t="s">
        <v>117</v>
      </c>
      <c r="AE2501" s="154" t="s">
        <v>154</v>
      </c>
      <c r="AF2501" s="148">
        <v>2</v>
      </c>
      <c r="AG2501" s="148">
        <v>2</v>
      </c>
      <c r="AJ2501" s="148" t="s">
        <v>301</v>
      </c>
      <c r="AK2501" s="148">
        <v>1126</v>
      </c>
      <c r="AL2501" s="148">
        <v>5.0000000000000001E-3</v>
      </c>
      <c r="AM2501" s="148">
        <v>5.0000000000000001E-3</v>
      </c>
      <c r="AN2501" s="148">
        <v>712</v>
      </c>
      <c r="AO2501" s="148">
        <v>712</v>
      </c>
      <c r="AP2501" s="148">
        <v>405</v>
      </c>
      <c r="AQ2501" s="148">
        <v>405</v>
      </c>
      <c r="AR2501" s="148">
        <v>1126</v>
      </c>
      <c r="AS2501" s="148">
        <v>10</v>
      </c>
      <c r="AT2501" s="148">
        <v>10</v>
      </c>
      <c r="AU2501" s="148">
        <v>5.0000000000000001E-3</v>
      </c>
      <c r="AV2501" s="148">
        <v>5.0000000000000001E-3</v>
      </c>
      <c r="AW2501" s="148">
        <v>1168</v>
      </c>
      <c r="AX2501" s="148">
        <v>1168</v>
      </c>
      <c r="AY2501" s="148">
        <v>133</v>
      </c>
      <c r="AZ2501" s="148">
        <v>133</v>
      </c>
      <c r="BA2501" s="148" t="s">
        <v>107</v>
      </c>
      <c r="BB2501" s="148">
        <v>11</v>
      </c>
      <c r="BD2501" s="148">
        <v>8</v>
      </c>
      <c r="BF2501" s="148" t="s">
        <v>978</v>
      </c>
      <c r="BG2501" s="148">
        <v>1</v>
      </c>
      <c r="BI2501" s="153">
        <v>42535</v>
      </c>
      <c r="BJ2501" s="154" t="s">
        <v>112</v>
      </c>
      <c r="BK2501" s="148">
        <v>41054531300042</v>
      </c>
      <c r="BM2501" s="148" t="s">
        <v>100</v>
      </c>
      <c r="BN2501" s="148" t="s">
        <v>979</v>
      </c>
      <c r="BO2501" s="148" t="s">
        <v>980</v>
      </c>
      <c r="BQ2501" s="153">
        <v>42534</v>
      </c>
      <c r="BR2501" s="148">
        <v>3</v>
      </c>
      <c r="BT2501" s="148">
        <v>1409</v>
      </c>
      <c r="BV2501" s="148" t="s">
        <v>1617</v>
      </c>
      <c r="BW2501" s="148">
        <v>29</v>
      </c>
      <c r="BY2501" s="148">
        <v>27</v>
      </c>
      <c r="CA2501" s="148">
        <v>1</v>
      </c>
      <c r="CC2501" s="148">
        <v>34255833500051</v>
      </c>
      <c r="CE2501" s="148" t="s">
        <v>100</v>
      </c>
      <c r="CF2501" s="148">
        <v>1</v>
      </c>
      <c r="CH2501" s="148">
        <v>3</v>
      </c>
      <c r="CJ2501" s="149">
        <v>41054531300042</v>
      </c>
      <c r="CL2501" s="149" t="s">
        <v>97</v>
      </c>
      <c r="CN2501" s="149">
        <v>3</v>
      </c>
      <c r="CT2501" s="149" t="s">
        <v>98</v>
      </c>
      <c r="CU2501" s="152">
        <v>42667</v>
      </c>
      <c r="CV2501" s="149">
        <v>0</v>
      </c>
      <c r="CX2501" s="149" t="s">
        <v>97</v>
      </c>
      <c r="CY2501" s="149" t="s">
        <v>99</v>
      </c>
      <c r="CZ2501" s="149">
        <v>41054531300042</v>
      </c>
      <c r="DB2501" s="149" t="s">
        <v>100</v>
      </c>
      <c r="DC2501" s="149" t="s">
        <v>101</v>
      </c>
      <c r="DD2501" s="149" t="s">
        <v>102</v>
      </c>
      <c r="DE2501" s="149" t="s">
        <v>1615</v>
      </c>
      <c r="DF2501" s="149">
        <v>1</v>
      </c>
    </row>
    <row r="2502" spans="1:110" x14ac:dyDescent="0.25">
      <c r="A2502" s="148" t="s">
        <v>96</v>
      </c>
      <c r="B2502" s="148">
        <v>0</v>
      </c>
      <c r="D2502" s="148" t="s">
        <v>97</v>
      </c>
      <c r="K2502" s="148">
        <v>1</v>
      </c>
      <c r="M2502" s="148">
        <v>4</v>
      </c>
      <c r="N2502" s="148" t="s">
        <v>976</v>
      </c>
      <c r="O2502" s="148">
        <v>0</v>
      </c>
      <c r="R2502" s="148">
        <v>6127985</v>
      </c>
      <c r="S2502" s="153">
        <v>42534</v>
      </c>
      <c r="T2502" s="148">
        <v>8</v>
      </c>
      <c r="U2502" s="148">
        <v>1</v>
      </c>
      <c r="V2502" s="148">
        <v>1</v>
      </c>
      <c r="X2502" s="148">
        <v>0</v>
      </c>
      <c r="Y2502" s="148">
        <v>0</v>
      </c>
      <c r="Z2502" s="153">
        <v>42535</v>
      </c>
      <c r="AA2502" s="154" t="s">
        <v>977</v>
      </c>
      <c r="AB2502" s="148">
        <v>23</v>
      </c>
      <c r="AC2502" s="148">
        <v>23</v>
      </c>
      <c r="AD2502" s="148" t="s">
        <v>117</v>
      </c>
      <c r="AE2502" s="154" t="s">
        <v>154</v>
      </c>
      <c r="AF2502" s="148">
        <v>2</v>
      </c>
      <c r="AG2502" s="148">
        <v>2</v>
      </c>
      <c r="AJ2502" s="148" t="s">
        <v>302</v>
      </c>
      <c r="AK2502" s="148">
        <v>1531</v>
      </c>
      <c r="AL2502" s="148">
        <v>5.0000000000000001E-3</v>
      </c>
      <c r="AM2502" s="148">
        <v>5.0000000000000001E-3</v>
      </c>
      <c r="AN2502" s="148">
        <v>712</v>
      </c>
      <c r="AO2502" s="148">
        <v>712</v>
      </c>
      <c r="AP2502" s="148">
        <v>405</v>
      </c>
      <c r="AQ2502" s="148">
        <v>405</v>
      </c>
      <c r="AR2502" s="148">
        <v>1531</v>
      </c>
      <c r="AS2502" s="148">
        <v>10</v>
      </c>
      <c r="AT2502" s="148">
        <v>10</v>
      </c>
      <c r="AU2502" s="148">
        <v>5.0000000000000001E-3</v>
      </c>
      <c r="AV2502" s="148">
        <v>5.0000000000000001E-3</v>
      </c>
      <c r="AW2502" s="148">
        <v>1168</v>
      </c>
      <c r="AX2502" s="148">
        <v>1168</v>
      </c>
      <c r="AY2502" s="148">
        <v>133</v>
      </c>
      <c r="AZ2502" s="148">
        <v>133</v>
      </c>
      <c r="BA2502" s="148" t="s">
        <v>107</v>
      </c>
      <c r="BB2502" s="148">
        <v>11</v>
      </c>
      <c r="BD2502" s="148">
        <v>8</v>
      </c>
      <c r="BF2502" s="148" t="s">
        <v>978</v>
      </c>
      <c r="BG2502" s="148">
        <v>1</v>
      </c>
      <c r="BI2502" s="153">
        <v>42535</v>
      </c>
      <c r="BJ2502" s="154" t="s">
        <v>112</v>
      </c>
      <c r="BK2502" s="148">
        <v>41054531300042</v>
      </c>
      <c r="BM2502" s="148" t="s">
        <v>100</v>
      </c>
      <c r="BN2502" s="148" t="s">
        <v>979</v>
      </c>
      <c r="BO2502" s="148" t="s">
        <v>980</v>
      </c>
      <c r="BQ2502" s="153">
        <v>42534</v>
      </c>
      <c r="BR2502" s="148">
        <v>3</v>
      </c>
      <c r="BT2502" s="148">
        <v>1409</v>
      </c>
      <c r="BV2502" s="148" t="s">
        <v>1617</v>
      </c>
      <c r="BW2502" s="148">
        <v>29</v>
      </c>
      <c r="BY2502" s="148">
        <v>27</v>
      </c>
      <c r="CA2502" s="148">
        <v>1</v>
      </c>
      <c r="CC2502" s="148">
        <v>34255833500051</v>
      </c>
      <c r="CE2502" s="148" t="s">
        <v>100</v>
      </c>
      <c r="CF2502" s="148">
        <v>1</v>
      </c>
      <c r="CH2502" s="148">
        <v>3</v>
      </c>
      <c r="CJ2502" s="149">
        <v>41054531300042</v>
      </c>
      <c r="CL2502" s="149" t="s">
        <v>97</v>
      </c>
      <c r="CN2502" s="149">
        <v>3</v>
      </c>
      <c r="CT2502" s="149" t="s">
        <v>98</v>
      </c>
      <c r="CU2502" s="152">
        <v>42667</v>
      </c>
      <c r="CV2502" s="149">
        <v>0</v>
      </c>
      <c r="CX2502" s="149" t="s">
        <v>97</v>
      </c>
      <c r="CY2502" s="149" t="s">
        <v>99</v>
      </c>
      <c r="CZ2502" s="149">
        <v>41054531300042</v>
      </c>
      <c r="DB2502" s="149" t="s">
        <v>100</v>
      </c>
      <c r="DC2502" s="149" t="s">
        <v>101</v>
      </c>
      <c r="DD2502" s="149" t="s">
        <v>102</v>
      </c>
      <c r="DE2502" s="149" t="s">
        <v>1615</v>
      </c>
      <c r="DF2502" s="149">
        <v>1</v>
      </c>
    </row>
    <row r="2503" spans="1:110" x14ac:dyDescent="0.25">
      <c r="A2503" s="148" t="s">
        <v>96</v>
      </c>
      <c r="B2503" s="148">
        <v>0</v>
      </c>
      <c r="D2503" s="148" t="s">
        <v>97</v>
      </c>
      <c r="K2503" s="148">
        <v>1</v>
      </c>
      <c r="M2503" s="148">
        <v>4</v>
      </c>
      <c r="N2503" s="148" t="s">
        <v>976</v>
      </c>
      <c r="O2503" s="148">
        <v>0</v>
      </c>
      <c r="R2503" s="148">
        <v>6127985</v>
      </c>
      <c r="S2503" s="153">
        <v>42534</v>
      </c>
      <c r="T2503" s="148">
        <v>8</v>
      </c>
      <c r="U2503" s="148">
        <v>1</v>
      </c>
      <c r="V2503" s="148">
        <v>1</v>
      </c>
      <c r="X2503" s="148">
        <v>0</v>
      </c>
      <c r="Y2503" s="148">
        <v>0</v>
      </c>
      <c r="Z2503" s="153">
        <v>42535</v>
      </c>
      <c r="AA2503" s="154" t="s">
        <v>977</v>
      </c>
      <c r="AB2503" s="148">
        <v>3</v>
      </c>
      <c r="AC2503" s="148">
        <v>3</v>
      </c>
      <c r="AD2503" s="148" t="s">
        <v>227</v>
      </c>
      <c r="AE2503" s="154" t="s">
        <v>230</v>
      </c>
      <c r="AF2503" s="148">
        <v>2</v>
      </c>
      <c r="AG2503" s="148">
        <v>2</v>
      </c>
      <c r="AJ2503" s="148" t="s">
        <v>303</v>
      </c>
      <c r="AK2503" s="148">
        <v>1388</v>
      </c>
      <c r="AL2503" s="148">
        <v>1</v>
      </c>
      <c r="AM2503" s="148">
        <v>1</v>
      </c>
      <c r="AP2503" s="148">
        <v>422</v>
      </c>
      <c r="AQ2503" s="148">
        <v>422</v>
      </c>
      <c r="AR2503" s="148">
        <v>1388</v>
      </c>
      <c r="AS2503" s="148">
        <v>10</v>
      </c>
      <c r="AT2503" s="148">
        <v>10</v>
      </c>
      <c r="AU2503" s="148">
        <v>1</v>
      </c>
      <c r="AV2503" s="148">
        <v>1</v>
      </c>
      <c r="AY2503" s="148">
        <v>293</v>
      </c>
      <c r="AZ2503" s="148">
        <v>293</v>
      </c>
      <c r="BA2503" s="148" t="s">
        <v>304</v>
      </c>
      <c r="BB2503" s="148">
        <v>11</v>
      </c>
      <c r="BD2503" s="148">
        <v>8</v>
      </c>
      <c r="BF2503" s="148" t="s">
        <v>978</v>
      </c>
      <c r="BG2503" s="148">
        <v>1</v>
      </c>
      <c r="BI2503" s="153">
        <v>42535</v>
      </c>
      <c r="BJ2503" s="154" t="s">
        <v>112</v>
      </c>
      <c r="BK2503" s="148">
        <v>41054531300042</v>
      </c>
      <c r="BM2503" s="148" t="s">
        <v>100</v>
      </c>
      <c r="BN2503" s="148" t="s">
        <v>979</v>
      </c>
      <c r="BO2503" s="148" t="s">
        <v>980</v>
      </c>
      <c r="BQ2503" s="153">
        <v>42534</v>
      </c>
      <c r="BR2503" s="148">
        <v>3</v>
      </c>
      <c r="BT2503" s="148">
        <v>1409</v>
      </c>
      <c r="BV2503" s="148" t="s">
        <v>1617</v>
      </c>
      <c r="BW2503" s="148">
        <v>29</v>
      </c>
      <c r="BY2503" s="148">
        <v>27</v>
      </c>
      <c r="CA2503" s="148">
        <v>1</v>
      </c>
      <c r="CC2503" s="148">
        <v>34255833500051</v>
      </c>
      <c r="CE2503" s="148" t="s">
        <v>100</v>
      </c>
      <c r="CF2503" s="148">
        <v>1</v>
      </c>
      <c r="CH2503" s="148">
        <v>3</v>
      </c>
      <c r="CJ2503" s="149">
        <v>41054531300042</v>
      </c>
      <c r="CL2503" s="149" t="s">
        <v>97</v>
      </c>
      <c r="CN2503" s="149">
        <v>3</v>
      </c>
      <c r="CT2503" s="149" t="s">
        <v>98</v>
      </c>
      <c r="CU2503" s="152">
        <v>42667</v>
      </c>
      <c r="CV2503" s="149">
        <v>0</v>
      </c>
      <c r="CX2503" s="149" t="s">
        <v>97</v>
      </c>
      <c r="CY2503" s="149" t="s">
        <v>99</v>
      </c>
      <c r="CZ2503" s="149">
        <v>41054531300042</v>
      </c>
      <c r="DB2503" s="149" t="s">
        <v>100</v>
      </c>
      <c r="DC2503" s="149" t="s">
        <v>101</v>
      </c>
      <c r="DD2503" s="149" t="s">
        <v>102</v>
      </c>
      <c r="DE2503" s="149" t="s">
        <v>1615</v>
      </c>
      <c r="DF2503" s="149">
        <v>1</v>
      </c>
    </row>
    <row r="2504" spans="1:110" x14ac:dyDescent="0.25">
      <c r="A2504" s="148" t="s">
        <v>96</v>
      </c>
      <c r="B2504" s="148">
        <v>0</v>
      </c>
      <c r="D2504" s="148" t="s">
        <v>97</v>
      </c>
      <c r="K2504" s="148">
        <v>1</v>
      </c>
      <c r="M2504" s="148">
        <v>4</v>
      </c>
      <c r="N2504" s="148" t="s">
        <v>976</v>
      </c>
      <c r="O2504" s="148">
        <v>0</v>
      </c>
      <c r="R2504" s="148">
        <v>6127985</v>
      </c>
      <c r="S2504" s="153">
        <v>42534</v>
      </c>
      <c r="T2504" s="148">
        <v>8</v>
      </c>
      <c r="U2504" s="148">
        <v>1</v>
      </c>
      <c r="V2504" s="148">
        <v>1</v>
      </c>
      <c r="X2504" s="148">
        <v>0</v>
      </c>
      <c r="Y2504" s="148">
        <v>0</v>
      </c>
      <c r="Z2504" s="153">
        <v>42535</v>
      </c>
      <c r="AA2504" s="154" t="s">
        <v>977</v>
      </c>
      <c r="AB2504" s="148">
        <v>23</v>
      </c>
      <c r="AC2504" s="148">
        <v>23</v>
      </c>
      <c r="AD2504" s="148" t="s">
        <v>117</v>
      </c>
      <c r="AE2504" s="154" t="s">
        <v>148</v>
      </c>
      <c r="AF2504" s="148">
        <v>2</v>
      </c>
      <c r="AG2504" s="148">
        <v>2</v>
      </c>
      <c r="AJ2504" s="148" t="s">
        <v>305</v>
      </c>
      <c r="AK2504" s="148">
        <v>1863</v>
      </c>
      <c r="AL2504" s="148">
        <v>0.02</v>
      </c>
      <c r="AM2504" s="148">
        <v>0.02</v>
      </c>
      <c r="AP2504" s="148">
        <v>454</v>
      </c>
      <c r="AQ2504" s="148">
        <v>454</v>
      </c>
      <c r="AR2504" s="148">
        <v>1863</v>
      </c>
      <c r="AS2504" s="148">
        <v>10</v>
      </c>
      <c r="AT2504" s="148">
        <v>10</v>
      </c>
      <c r="AU2504" s="148">
        <v>0.02</v>
      </c>
      <c r="AV2504" s="148">
        <v>0.02</v>
      </c>
      <c r="AY2504" s="148">
        <v>133</v>
      </c>
      <c r="AZ2504" s="148">
        <v>133</v>
      </c>
      <c r="BA2504" s="148" t="s">
        <v>107</v>
      </c>
      <c r="BB2504" s="148">
        <v>11</v>
      </c>
      <c r="BD2504" s="148">
        <v>8</v>
      </c>
      <c r="BF2504" s="148" t="s">
        <v>978</v>
      </c>
      <c r="BG2504" s="148">
        <v>1</v>
      </c>
      <c r="BI2504" s="153">
        <v>42535</v>
      </c>
      <c r="BJ2504" s="154" t="s">
        <v>112</v>
      </c>
      <c r="BK2504" s="148">
        <v>41054531300042</v>
      </c>
      <c r="BM2504" s="148" t="s">
        <v>100</v>
      </c>
      <c r="BN2504" s="148" t="s">
        <v>979</v>
      </c>
      <c r="BO2504" s="148" t="s">
        <v>980</v>
      </c>
      <c r="BQ2504" s="153">
        <v>42534</v>
      </c>
      <c r="BR2504" s="148">
        <v>3</v>
      </c>
      <c r="BT2504" s="148">
        <v>1409</v>
      </c>
      <c r="BV2504" s="148" t="s">
        <v>1617</v>
      </c>
      <c r="BW2504" s="148">
        <v>29</v>
      </c>
      <c r="BY2504" s="148">
        <v>27</v>
      </c>
      <c r="CA2504" s="148">
        <v>1</v>
      </c>
      <c r="CC2504" s="148">
        <v>34255833500051</v>
      </c>
      <c r="CE2504" s="148" t="s">
        <v>100</v>
      </c>
      <c r="CF2504" s="148">
        <v>1</v>
      </c>
      <c r="CH2504" s="148">
        <v>3</v>
      </c>
      <c r="CJ2504" s="149">
        <v>41054531300042</v>
      </c>
      <c r="CL2504" s="149" t="s">
        <v>97</v>
      </c>
      <c r="CN2504" s="149">
        <v>3</v>
      </c>
      <c r="CT2504" s="149" t="s">
        <v>98</v>
      </c>
      <c r="CU2504" s="152">
        <v>42667</v>
      </c>
      <c r="CV2504" s="149">
        <v>0</v>
      </c>
      <c r="CX2504" s="149" t="s">
        <v>97</v>
      </c>
      <c r="CY2504" s="149" t="s">
        <v>99</v>
      </c>
      <c r="CZ2504" s="149">
        <v>41054531300042</v>
      </c>
      <c r="DB2504" s="149" t="s">
        <v>100</v>
      </c>
      <c r="DC2504" s="149" t="s">
        <v>101</v>
      </c>
      <c r="DD2504" s="149" t="s">
        <v>102</v>
      </c>
      <c r="DE2504" s="149" t="s">
        <v>1615</v>
      </c>
      <c r="DF2504" s="149">
        <v>1</v>
      </c>
    </row>
    <row r="2505" spans="1:110" x14ac:dyDescent="0.25">
      <c r="A2505" s="148" t="s">
        <v>96</v>
      </c>
      <c r="B2505" s="148">
        <v>0</v>
      </c>
      <c r="D2505" s="148" t="s">
        <v>97</v>
      </c>
      <c r="K2505" s="148">
        <v>1</v>
      </c>
      <c r="M2505" s="148">
        <v>4</v>
      </c>
      <c r="N2505" s="148" t="s">
        <v>976</v>
      </c>
      <c r="O2505" s="148">
        <v>0</v>
      </c>
      <c r="R2505" s="148">
        <v>6127985</v>
      </c>
      <c r="S2505" s="153">
        <v>42534</v>
      </c>
      <c r="T2505" s="148">
        <v>8</v>
      </c>
      <c r="U2505" s="148">
        <v>1</v>
      </c>
      <c r="V2505" s="148">
        <v>1</v>
      </c>
      <c r="X2505" s="148">
        <v>0</v>
      </c>
      <c r="Y2505" s="148">
        <v>0</v>
      </c>
      <c r="Z2505" s="153">
        <v>42535</v>
      </c>
      <c r="AA2505" s="154" t="s">
        <v>977</v>
      </c>
      <c r="AB2505" s="148">
        <v>3</v>
      </c>
      <c r="AC2505" s="148">
        <v>3</v>
      </c>
      <c r="AD2505" s="148" t="s">
        <v>219</v>
      </c>
      <c r="AE2505" s="154" t="s">
        <v>230</v>
      </c>
      <c r="AF2505" s="148">
        <v>2</v>
      </c>
      <c r="AG2505" s="148">
        <v>2</v>
      </c>
      <c r="AJ2505" s="148" t="s">
        <v>306</v>
      </c>
      <c r="AK2505" s="148">
        <v>1374</v>
      </c>
      <c r="AL2505" s="148">
        <v>0.1</v>
      </c>
      <c r="AM2505" s="148">
        <v>0.1</v>
      </c>
      <c r="AP2505" s="148">
        <v>718</v>
      </c>
      <c r="AQ2505" s="148">
        <v>718</v>
      </c>
      <c r="AR2505" s="148">
        <v>1374</v>
      </c>
      <c r="AS2505" s="148">
        <v>1</v>
      </c>
      <c r="AT2505" s="148">
        <v>1</v>
      </c>
      <c r="AU2505" s="148">
        <v>98.8</v>
      </c>
      <c r="AV2505" s="148">
        <v>98.8</v>
      </c>
      <c r="AY2505" s="148">
        <v>292</v>
      </c>
      <c r="AZ2505" s="148">
        <v>292</v>
      </c>
      <c r="BA2505" s="148" t="s">
        <v>307</v>
      </c>
      <c r="BB2505" s="148">
        <v>11</v>
      </c>
      <c r="BD2505" s="148">
        <v>8</v>
      </c>
      <c r="BF2505" s="148" t="s">
        <v>978</v>
      </c>
      <c r="BG2505" s="148">
        <v>1</v>
      </c>
      <c r="BI2505" s="153">
        <v>42535</v>
      </c>
      <c r="BJ2505" s="154" t="s">
        <v>112</v>
      </c>
      <c r="BK2505" s="148">
        <v>41054531300042</v>
      </c>
      <c r="BM2505" s="148" t="s">
        <v>100</v>
      </c>
      <c r="BN2505" s="148" t="s">
        <v>979</v>
      </c>
      <c r="BO2505" s="148" t="s">
        <v>980</v>
      </c>
      <c r="BQ2505" s="153">
        <v>42534</v>
      </c>
      <c r="BR2505" s="148">
        <v>3</v>
      </c>
      <c r="BT2505" s="148">
        <v>1409</v>
      </c>
      <c r="BV2505" s="148" t="s">
        <v>1617</v>
      </c>
      <c r="BW2505" s="148">
        <v>29</v>
      </c>
      <c r="BY2505" s="148">
        <v>27</v>
      </c>
      <c r="CA2505" s="148">
        <v>1</v>
      </c>
      <c r="CC2505" s="148">
        <v>34255833500051</v>
      </c>
      <c r="CE2505" s="148" t="s">
        <v>100</v>
      </c>
      <c r="CF2505" s="148">
        <v>1</v>
      </c>
      <c r="CH2505" s="148">
        <v>3</v>
      </c>
      <c r="CJ2505" s="149">
        <v>41054531300042</v>
      </c>
      <c r="CL2505" s="149" t="s">
        <v>97</v>
      </c>
      <c r="CN2505" s="149">
        <v>3</v>
      </c>
      <c r="CT2505" s="149" t="s">
        <v>98</v>
      </c>
      <c r="CU2505" s="152">
        <v>42667</v>
      </c>
      <c r="CV2505" s="149">
        <v>0</v>
      </c>
      <c r="CX2505" s="149" t="s">
        <v>97</v>
      </c>
      <c r="CY2505" s="149" t="s">
        <v>99</v>
      </c>
      <c r="CZ2505" s="149">
        <v>41054531300042</v>
      </c>
      <c r="DB2505" s="149" t="s">
        <v>100</v>
      </c>
      <c r="DC2505" s="149" t="s">
        <v>101</v>
      </c>
      <c r="DD2505" s="149" t="s">
        <v>102</v>
      </c>
      <c r="DE2505" s="149" t="s">
        <v>1615</v>
      </c>
      <c r="DF2505" s="149">
        <v>1</v>
      </c>
    </row>
    <row r="2506" spans="1:110" x14ac:dyDescent="0.25">
      <c r="A2506" s="148" t="s">
        <v>96</v>
      </c>
      <c r="B2506" s="148">
        <v>0</v>
      </c>
      <c r="D2506" s="148" t="s">
        <v>97</v>
      </c>
      <c r="K2506" s="148">
        <v>1</v>
      </c>
      <c r="M2506" s="148">
        <v>4</v>
      </c>
      <c r="N2506" s="148" t="s">
        <v>976</v>
      </c>
      <c r="O2506" s="148">
        <v>0</v>
      </c>
      <c r="R2506" s="148">
        <v>6127985</v>
      </c>
      <c r="S2506" s="153">
        <v>42534</v>
      </c>
      <c r="T2506" s="148">
        <v>8</v>
      </c>
      <c r="U2506" s="148">
        <v>2</v>
      </c>
      <c r="V2506" s="148">
        <v>2</v>
      </c>
      <c r="X2506" s="148">
        <v>0</v>
      </c>
      <c r="Y2506" s="148">
        <v>0</v>
      </c>
      <c r="Z2506" s="153">
        <v>42535</v>
      </c>
      <c r="AA2506" s="154" t="s">
        <v>977</v>
      </c>
      <c r="AB2506" s="148">
        <v>23</v>
      </c>
      <c r="AC2506" s="148">
        <v>23</v>
      </c>
      <c r="AD2506" s="148" t="s">
        <v>117</v>
      </c>
      <c r="AE2506" s="154" t="s">
        <v>154</v>
      </c>
      <c r="AF2506" s="148">
        <v>2</v>
      </c>
      <c r="AG2506" s="148">
        <v>2</v>
      </c>
      <c r="AJ2506" s="148" t="s">
        <v>308</v>
      </c>
      <c r="AK2506" s="148">
        <v>1127</v>
      </c>
      <c r="AL2506" s="148">
        <v>0.01</v>
      </c>
      <c r="AM2506" s="148">
        <v>0.01</v>
      </c>
      <c r="AN2506" s="148">
        <v>712</v>
      </c>
      <c r="AO2506" s="148">
        <v>712</v>
      </c>
      <c r="AP2506" s="148">
        <v>405</v>
      </c>
      <c r="AQ2506" s="148">
        <v>405</v>
      </c>
      <c r="AR2506" s="148">
        <v>1127</v>
      </c>
      <c r="AS2506" s="148">
        <v>10</v>
      </c>
      <c r="AT2506" s="148">
        <v>10</v>
      </c>
      <c r="AU2506" s="148">
        <v>0.01</v>
      </c>
      <c r="AV2506" s="148">
        <v>0.01</v>
      </c>
      <c r="AW2506" s="148">
        <v>1168</v>
      </c>
      <c r="AX2506" s="148">
        <v>1168</v>
      </c>
      <c r="AY2506" s="148">
        <v>133</v>
      </c>
      <c r="AZ2506" s="148">
        <v>133</v>
      </c>
      <c r="BA2506" s="148" t="s">
        <v>107</v>
      </c>
      <c r="BB2506" s="148">
        <v>11</v>
      </c>
      <c r="BD2506" s="148">
        <v>8</v>
      </c>
      <c r="BF2506" s="148" t="s">
        <v>978</v>
      </c>
      <c r="BG2506" s="148">
        <v>1</v>
      </c>
      <c r="BI2506" s="153">
        <v>42535</v>
      </c>
      <c r="BJ2506" s="154" t="s">
        <v>112</v>
      </c>
      <c r="BK2506" s="148">
        <v>41054531300042</v>
      </c>
      <c r="BM2506" s="148" t="s">
        <v>100</v>
      </c>
      <c r="BN2506" s="148" t="s">
        <v>979</v>
      </c>
      <c r="BO2506" s="148" t="s">
        <v>980</v>
      </c>
      <c r="BQ2506" s="153">
        <v>42534</v>
      </c>
      <c r="BR2506" s="148">
        <v>3</v>
      </c>
      <c r="BT2506" s="148">
        <v>1409</v>
      </c>
      <c r="BV2506" s="148" t="s">
        <v>1617</v>
      </c>
      <c r="BW2506" s="148">
        <v>29</v>
      </c>
      <c r="BY2506" s="148">
        <v>27</v>
      </c>
      <c r="CA2506" s="148">
        <v>1</v>
      </c>
      <c r="CC2506" s="148">
        <v>34255833500051</v>
      </c>
      <c r="CE2506" s="148" t="s">
        <v>100</v>
      </c>
      <c r="CF2506" s="148">
        <v>1</v>
      </c>
      <c r="CH2506" s="148">
        <v>3</v>
      </c>
      <c r="CJ2506" s="149">
        <v>41054531300042</v>
      </c>
      <c r="CL2506" s="149" t="s">
        <v>97</v>
      </c>
      <c r="CN2506" s="149">
        <v>3</v>
      </c>
      <c r="CT2506" s="149" t="s">
        <v>98</v>
      </c>
      <c r="CU2506" s="152">
        <v>42667</v>
      </c>
      <c r="CV2506" s="149">
        <v>0</v>
      </c>
      <c r="CX2506" s="149" t="s">
        <v>97</v>
      </c>
      <c r="CY2506" s="149" t="s">
        <v>99</v>
      </c>
      <c r="CZ2506" s="149">
        <v>41054531300042</v>
      </c>
      <c r="DB2506" s="149" t="s">
        <v>100</v>
      </c>
      <c r="DC2506" s="149" t="s">
        <v>101</v>
      </c>
      <c r="DD2506" s="149" t="s">
        <v>102</v>
      </c>
      <c r="DE2506" s="149" t="s">
        <v>1615</v>
      </c>
      <c r="DF2506" s="149">
        <v>1</v>
      </c>
    </row>
    <row r="2507" spans="1:110" x14ac:dyDescent="0.25">
      <c r="A2507" s="148" t="s">
        <v>96</v>
      </c>
      <c r="B2507" s="148">
        <v>0</v>
      </c>
      <c r="D2507" s="148" t="s">
        <v>97</v>
      </c>
      <c r="K2507" s="148">
        <v>1</v>
      </c>
      <c r="M2507" s="148">
        <v>4</v>
      </c>
      <c r="N2507" s="148" t="s">
        <v>976</v>
      </c>
      <c r="O2507" s="148">
        <v>0</v>
      </c>
      <c r="R2507" s="148">
        <v>6127985</v>
      </c>
      <c r="S2507" s="153">
        <v>42534</v>
      </c>
      <c r="T2507" s="148">
        <v>8</v>
      </c>
      <c r="U2507" s="148">
        <v>2</v>
      </c>
      <c r="V2507" s="148">
        <v>2</v>
      </c>
      <c r="X2507" s="148">
        <v>0</v>
      </c>
      <c r="Y2507" s="148">
        <v>0</v>
      </c>
      <c r="Z2507" s="153">
        <v>42535</v>
      </c>
      <c r="AA2507" s="154" t="s">
        <v>977</v>
      </c>
      <c r="AB2507" s="148">
        <v>23</v>
      </c>
      <c r="AC2507" s="148">
        <v>23</v>
      </c>
      <c r="AD2507" s="148" t="s">
        <v>117</v>
      </c>
      <c r="AE2507" s="154" t="s">
        <v>154</v>
      </c>
      <c r="AF2507" s="148">
        <v>2</v>
      </c>
      <c r="AG2507" s="148">
        <v>2</v>
      </c>
      <c r="AJ2507" s="148" t="s">
        <v>309</v>
      </c>
      <c r="AK2507" s="148">
        <v>1128</v>
      </c>
      <c r="AL2507" s="148">
        <v>0.01</v>
      </c>
      <c r="AM2507" s="148">
        <v>0.01</v>
      </c>
      <c r="AN2507" s="148">
        <v>712</v>
      </c>
      <c r="AO2507" s="148">
        <v>712</v>
      </c>
      <c r="AP2507" s="148">
        <v>405</v>
      </c>
      <c r="AQ2507" s="148">
        <v>405</v>
      </c>
      <c r="AR2507" s="148">
        <v>1128</v>
      </c>
      <c r="AS2507" s="148">
        <v>10</v>
      </c>
      <c r="AT2507" s="148">
        <v>10</v>
      </c>
      <c r="AU2507" s="148">
        <v>0.01</v>
      </c>
      <c r="AV2507" s="148">
        <v>0.01</v>
      </c>
      <c r="AW2507" s="148">
        <v>1168</v>
      </c>
      <c r="AX2507" s="148">
        <v>1168</v>
      </c>
      <c r="AY2507" s="148">
        <v>133</v>
      </c>
      <c r="AZ2507" s="148">
        <v>133</v>
      </c>
      <c r="BA2507" s="148" t="s">
        <v>107</v>
      </c>
      <c r="BB2507" s="148">
        <v>11</v>
      </c>
      <c r="BD2507" s="148">
        <v>8</v>
      </c>
      <c r="BF2507" s="148" t="s">
        <v>978</v>
      </c>
      <c r="BG2507" s="148">
        <v>1</v>
      </c>
      <c r="BI2507" s="153">
        <v>42535</v>
      </c>
      <c r="BJ2507" s="154" t="s">
        <v>112</v>
      </c>
      <c r="BK2507" s="148">
        <v>41054531300042</v>
      </c>
      <c r="BM2507" s="148" t="s">
        <v>100</v>
      </c>
      <c r="BN2507" s="148" t="s">
        <v>979</v>
      </c>
      <c r="BO2507" s="148" t="s">
        <v>980</v>
      </c>
      <c r="BQ2507" s="153">
        <v>42534</v>
      </c>
      <c r="BR2507" s="148">
        <v>3</v>
      </c>
      <c r="BT2507" s="148">
        <v>1409</v>
      </c>
      <c r="BV2507" s="148" t="s">
        <v>1617</v>
      </c>
      <c r="BW2507" s="148">
        <v>29</v>
      </c>
      <c r="BY2507" s="148">
        <v>27</v>
      </c>
      <c r="CA2507" s="148">
        <v>1</v>
      </c>
      <c r="CC2507" s="148">
        <v>34255833500051</v>
      </c>
      <c r="CE2507" s="148" t="s">
        <v>100</v>
      </c>
      <c r="CF2507" s="148">
        <v>1</v>
      </c>
      <c r="CH2507" s="148">
        <v>3</v>
      </c>
      <c r="CJ2507" s="149">
        <v>41054531300042</v>
      </c>
      <c r="CL2507" s="149" t="s">
        <v>97</v>
      </c>
      <c r="CN2507" s="149">
        <v>3</v>
      </c>
      <c r="CT2507" s="149" t="s">
        <v>98</v>
      </c>
      <c r="CU2507" s="152">
        <v>42667</v>
      </c>
      <c r="CV2507" s="149">
        <v>0</v>
      </c>
      <c r="CX2507" s="149" t="s">
        <v>97</v>
      </c>
      <c r="CY2507" s="149" t="s">
        <v>99</v>
      </c>
      <c r="CZ2507" s="149">
        <v>41054531300042</v>
      </c>
      <c r="DB2507" s="149" t="s">
        <v>100</v>
      </c>
      <c r="DC2507" s="149" t="s">
        <v>101</v>
      </c>
      <c r="DD2507" s="149" t="s">
        <v>102</v>
      </c>
      <c r="DE2507" s="149" t="s">
        <v>1615</v>
      </c>
      <c r="DF2507" s="149">
        <v>1</v>
      </c>
    </row>
    <row r="2508" spans="1:110" x14ac:dyDescent="0.25">
      <c r="A2508" s="148" t="s">
        <v>96</v>
      </c>
      <c r="B2508" s="148">
        <v>0</v>
      </c>
      <c r="D2508" s="148" t="s">
        <v>97</v>
      </c>
      <c r="K2508" s="148">
        <v>1</v>
      </c>
      <c r="M2508" s="148">
        <v>4</v>
      </c>
      <c r="N2508" s="148" t="s">
        <v>976</v>
      </c>
      <c r="O2508" s="148">
        <v>0</v>
      </c>
      <c r="R2508" s="148">
        <v>6127985</v>
      </c>
      <c r="S2508" s="153">
        <v>42534</v>
      </c>
      <c r="T2508" s="148">
        <v>8</v>
      </c>
      <c r="U2508" s="148">
        <v>1</v>
      </c>
      <c r="V2508" s="148">
        <v>1</v>
      </c>
      <c r="X2508" s="148">
        <v>0</v>
      </c>
      <c r="Y2508" s="148">
        <v>0</v>
      </c>
      <c r="Z2508" s="153">
        <v>42535</v>
      </c>
      <c r="AA2508" s="154" t="s">
        <v>977</v>
      </c>
      <c r="AB2508" s="148">
        <v>23</v>
      </c>
      <c r="AC2508" s="148">
        <v>23</v>
      </c>
      <c r="AD2508" s="148" t="s">
        <v>117</v>
      </c>
      <c r="AE2508" s="154" t="s">
        <v>148</v>
      </c>
      <c r="AF2508" s="148">
        <v>2</v>
      </c>
      <c r="AG2508" s="148">
        <v>2</v>
      </c>
      <c r="AJ2508" s="148" t="s">
        <v>310</v>
      </c>
      <c r="AK2508" s="148">
        <v>1463</v>
      </c>
      <c r="AL2508" s="148">
        <v>5.0000000000000001E-3</v>
      </c>
      <c r="AM2508" s="148">
        <v>5.0000000000000001E-3</v>
      </c>
      <c r="AP2508" s="148">
        <v>454</v>
      </c>
      <c r="AQ2508" s="148">
        <v>454</v>
      </c>
      <c r="AR2508" s="148">
        <v>1463</v>
      </c>
      <c r="AS2508" s="148">
        <v>10</v>
      </c>
      <c r="AT2508" s="148">
        <v>10</v>
      </c>
      <c r="AU2508" s="148">
        <v>5.0000000000000001E-3</v>
      </c>
      <c r="AV2508" s="148">
        <v>5.0000000000000001E-3</v>
      </c>
      <c r="AY2508" s="148">
        <v>133</v>
      </c>
      <c r="AZ2508" s="148">
        <v>133</v>
      </c>
      <c r="BA2508" s="148" t="s">
        <v>107</v>
      </c>
      <c r="BB2508" s="148">
        <v>11</v>
      </c>
      <c r="BD2508" s="148">
        <v>8</v>
      </c>
      <c r="BF2508" s="148" t="s">
        <v>978</v>
      </c>
      <c r="BG2508" s="148">
        <v>1</v>
      </c>
      <c r="BI2508" s="153">
        <v>42535</v>
      </c>
      <c r="BJ2508" s="154" t="s">
        <v>112</v>
      </c>
      <c r="BK2508" s="148">
        <v>41054531300042</v>
      </c>
      <c r="BM2508" s="148" t="s">
        <v>100</v>
      </c>
      <c r="BN2508" s="148" t="s">
        <v>979</v>
      </c>
      <c r="BO2508" s="148" t="s">
        <v>980</v>
      </c>
      <c r="BQ2508" s="153">
        <v>42534</v>
      </c>
      <c r="BR2508" s="148">
        <v>3</v>
      </c>
      <c r="BT2508" s="148">
        <v>1409</v>
      </c>
      <c r="BV2508" s="148" t="s">
        <v>1617</v>
      </c>
      <c r="BW2508" s="148">
        <v>29</v>
      </c>
      <c r="BY2508" s="148">
        <v>27</v>
      </c>
      <c r="CA2508" s="148">
        <v>1</v>
      </c>
      <c r="CC2508" s="148">
        <v>34255833500051</v>
      </c>
      <c r="CE2508" s="148" t="s">
        <v>100</v>
      </c>
      <c r="CF2508" s="148">
        <v>1</v>
      </c>
      <c r="CH2508" s="148">
        <v>3</v>
      </c>
      <c r="CJ2508" s="149">
        <v>41054531300042</v>
      </c>
      <c r="CL2508" s="149" t="s">
        <v>97</v>
      </c>
      <c r="CN2508" s="149">
        <v>3</v>
      </c>
      <c r="CT2508" s="149" t="s">
        <v>98</v>
      </c>
      <c r="CU2508" s="152">
        <v>42667</v>
      </c>
      <c r="CV2508" s="149">
        <v>0</v>
      </c>
      <c r="CX2508" s="149" t="s">
        <v>97</v>
      </c>
      <c r="CY2508" s="149" t="s">
        <v>99</v>
      </c>
      <c r="CZ2508" s="149">
        <v>41054531300042</v>
      </c>
      <c r="DB2508" s="149" t="s">
        <v>100</v>
      </c>
      <c r="DC2508" s="149" t="s">
        <v>101</v>
      </c>
      <c r="DD2508" s="149" t="s">
        <v>102</v>
      </c>
      <c r="DE2508" s="149" t="s">
        <v>1615</v>
      </c>
      <c r="DF2508" s="149">
        <v>1</v>
      </c>
    </row>
    <row r="2509" spans="1:110" x14ac:dyDescent="0.25">
      <c r="A2509" s="148" t="s">
        <v>96</v>
      </c>
      <c r="B2509" s="148">
        <v>0</v>
      </c>
      <c r="D2509" s="148" t="s">
        <v>97</v>
      </c>
      <c r="K2509" s="148">
        <v>1</v>
      </c>
      <c r="M2509" s="148">
        <v>4</v>
      </c>
      <c r="N2509" s="148" t="s">
        <v>976</v>
      </c>
      <c r="O2509" s="148">
        <v>0</v>
      </c>
      <c r="R2509" s="148">
        <v>6127985</v>
      </c>
      <c r="S2509" s="153">
        <v>42534</v>
      </c>
      <c r="T2509" s="148">
        <v>8</v>
      </c>
      <c r="U2509" s="148">
        <v>1</v>
      </c>
      <c r="V2509" s="148">
        <v>1</v>
      </c>
      <c r="X2509" s="148">
        <v>0</v>
      </c>
      <c r="Y2509" s="148">
        <v>0</v>
      </c>
      <c r="Z2509" s="153">
        <v>42535</v>
      </c>
      <c r="AA2509" s="154" t="s">
        <v>977</v>
      </c>
      <c r="AB2509" s="148">
        <v>23</v>
      </c>
      <c r="AC2509" s="148">
        <v>23</v>
      </c>
      <c r="AD2509" s="148" t="s">
        <v>117</v>
      </c>
      <c r="AE2509" s="154" t="s">
        <v>148</v>
      </c>
      <c r="AF2509" s="148">
        <v>2</v>
      </c>
      <c r="AG2509" s="148">
        <v>2</v>
      </c>
      <c r="AJ2509" s="148" t="s">
        <v>311</v>
      </c>
      <c r="AK2509" s="148">
        <v>1129</v>
      </c>
      <c r="AL2509" s="148">
        <v>5.0000000000000001E-3</v>
      </c>
      <c r="AM2509" s="148">
        <v>5.0000000000000001E-3</v>
      </c>
      <c r="AP2509" s="148">
        <v>454</v>
      </c>
      <c r="AQ2509" s="148">
        <v>454</v>
      </c>
      <c r="AR2509" s="148">
        <v>1129</v>
      </c>
      <c r="AS2509" s="148">
        <v>10</v>
      </c>
      <c r="AT2509" s="148">
        <v>10</v>
      </c>
      <c r="AU2509" s="148">
        <v>5.0000000000000001E-3</v>
      </c>
      <c r="AV2509" s="148">
        <v>5.0000000000000001E-3</v>
      </c>
      <c r="AY2509" s="148">
        <v>133</v>
      </c>
      <c r="AZ2509" s="148">
        <v>133</v>
      </c>
      <c r="BA2509" s="148" t="s">
        <v>107</v>
      </c>
      <c r="BB2509" s="148">
        <v>11</v>
      </c>
      <c r="BD2509" s="148">
        <v>8</v>
      </c>
      <c r="BF2509" s="148" t="s">
        <v>978</v>
      </c>
      <c r="BG2509" s="148">
        <v>1</v>
      </c>
      <c r="BI2509" s="153">
        <v>42535</v>
      </c>
      <c r="BJ2509" s="154" t="s">
        <v>112</v>
      </c>
      <c r="BK2509" s="148">
        <v>41054531300042</v>
      </c>
      <c r="BM2509" s="148" t="s">
        <v>100</v>
      </c>
      <c r="BN2509" s="148" t="s">
        <v>979</v>
      </c>
      <c r="BO2509" s="148" t="s">
        <v>980</v>
      </c>
      <c r="BQ2509" s="153">
        <v>42534</v>
      </c>
      <c r="BR2509" s="148">
        <v>3</v>
      </c>
      <c r="BT2509" s="148">
        <v>1409</v>
      </c>
      <c r="BV2509" s="148" t="s">
        <v>1617</v>
      </c>
      <c r="BW2509" s="148">
        <v>29</v>
      </c>
      <c r="BY2509" s="148">
        <v>27</v>
      </c>
      <c r="CA2509" s="148">
        <v>1</v>
      </c>
      <c r="CC2509" s="148">
        <v>34255833500051</v>
      </c>
      <c r="CE2509" s="148" t="s">
        <v>100</v>
      </c>
      <c r="CF2509" s="148">
        <v>1</v>
      </c>
      <c r="CH2509" s="148">
        <v>3</v>
      </c>
      <c r="CJ2509" s="149">
        <v>41054531300042</v>
      </c>
      <c r="CL2509" s="149" t="s">
        <v>97</v>
      </c>
      <c r="CN2509" s="149">
        <v>3</v>
      </c>
      <c r="CT2509" s="149" t="s">
        <v>98</v>
      </c>
      <c r="CU2509" s="152">
        <v>42667</v>
      </c>
      <c r="CV2509" s="149">
        <v>0</v>
      </c>
      <c r="CX2509" s="149" t="s">
        <v>97</v>
      </c>
      <c r="CY2509" s="149" t="s">
        <v>99</v>
      </c>
      <c r="CZ2509" s="149">
        <v>41054531300042</v>
      </c>
      <c r="DB2509" s="149" t="s">
        <v>100</v>
      </c>
      <c r="DC2509" s="149" t="s">
        <v>101</v>
      </c>
      <c r="DD2509" s="149" t="s">
        <v>102</v>
      </c>
      <c r="DE2509" s="149" t="s">
        <v>1615</v>
      </c>
      <c r="DF2509" s="149">
        <v>1</v>
      </c>
    </row>
    <row r="2510" spans="1:110" x14ac:dyDescent="0.25">
      <c r="A2510" s="148" t="s">
        <v>96</v>
      </c>
      <c r="B2510" s="148">
        <v>0</v>
      </c>
      <c r="D2510" s="148" t="s">
        <v>97</v>
      </c>
      <c r="K2510" s="148">
        <v>1</v>
      </c>
      <c r="M2510" s="148">
        <v>4</v>
      </c>
      <c r="N2510" s="148" t="s">
        <v>976</v>
      </c>
      <c r="O2510" s="148">
        <v>0</v>
      </c>
      <c r="R2510" s="148">
        <v>6127985</v>
      </c>
      <c r="S2510" s="153">
        <v>42534</v>
      </c>
      <c r="T2510" s="148">
        <v>8</v>
      </c>
      <c r="U2510" s="148">
        <v>1</v>
      </c>
      <c r="V2510" s="148">
        <v>1</v>
      </c>
      <c r="X2510" s="148">
        <v>0</v>
      </c>
      <c r="Y2510" s="148">
        <v>0</v>
      </c>
      <c r="Z2510" s="153">
        <v>42535</v>
      </c>
      <c r="AA2510" s="154" t="s">
        <v>977</v>
      </c>
      <c r="AB2510" s="148">
        <v>23</v>
      </c>
      <c r="AC2510" s="148">
        <v>23</v>
      </c>
      <c r="AD2510" s="148" t="s">
        <v>117</v>
      </c>
      <c r="AE2510" s="154" t="s">
        <v>148</v>
      </c>
      <c r="AF2510" s="148">
        <v>2</v>
      </c>
      <c r="AG2510" s="148">
        <v>2</v>
      </c>
      <c r="AJ2510" s="148" t="s">
        <v>312</v>
      </c>
      <c r="AK2510" s="148">
        <v>1333</v>
      </c>
      <c r="AL2510" s="148">
        <v>5.0000000000000001E-3</v>
      </c>
      <c r="AM2510" s="148">
        <v>5.0000000000000001E-3</v>
      </c>
      <c r="AP2510" s="148">
        <v>454</v>
      </c>
      <c r="AQ2510" s="148">
        <v>454</v>
      </c>
      <c r="AR2510" s="148">
        <v>1333</v>
      </c>
      <c r="AS2510" s="148">
        <v>10</v>
      </c>
      <c r="AT2510" s="148">
        <v>10</v>
      </c>
      <c r="AU2510" s="148">
        <v>5.0000000000000001E-3</v>
      </c>
      <c r="AV2510" s="148">
        <v>5.0000000000000001E-3</v>
      </c>
      <c r="AY2510" s="148">
        <v>133</v>
      </c>
      <c r="AZ2510" s="148">
        <v>133</v>
      </c>
      <c r="BA2510" s="148" t="s">
        <v>107</v>
      </c>
      <c r="BB2510" s="148">
        <v>11</v>
      </c>
      <c r="BD2510" s="148">
        <v>8</v>
      </c>
      <c r="BF2510" s="148" t="s">
        <v>978</v>
      </c>
      <c r="BG2510" s="148">
        <v>1</v>
      </c>
      <c r="BI2510" s="153">
        <v>42535</v>
      </c>
      <c r="BJ2510" s="154" t="s">
        <v>112</v>
      </c>
      <c r="BK2510" s="148">
        <v>41054531300042</v>
      </c>
      <c r="BM2510" s="148" t="s">
        <v>100</v>
      </c>
      <c r="BN2510" s="148" t="s">
        <v>979</v>
      </c>
      <c r="BO2510" s="148" t="s">
        <v>980</v>
      </c>
      <c r="BQ2510" s="153">
        <v>42534</v>
      </c>
      <c r="BR2510" s="148">
        <v>3</v>
      </c>
      <c r="BT2510" s="148">
        <v>1409</v>
      </c>
      <c r="BV2510" s="148" t="s">
        <v>1617</v>
      </c>
      <c r="BW2510" s="148">
        <v>29</v>
      </c>
      <c r="BY2510" s="148">
        <v>27</v>
      </c>
      <c r="CA2510" s="148">
        <v>1</v>
      </c>
      <c r="CC2510" s="148">
        <v>34255833500051</v>
      </c>
      <c r="CE2510" s="148" t="s">
        <v>100</v>
      </c>
      <c r="CF2510" s="148">
        <v>1</v>
      </c>
      <c r="CH2510" s="148">
        <v>3</v>
      </c>
      <c r="CJ2510" s="149">
        <v>41054531300042</v>
      </c>
      <c r="CL2510" s="149" t="s">
        <v>97</v>
      </c>
      <c r="CN2510" s="149">
        <v>3</v>
      </c>
      <c r="CT2510" s="149" t="s">
        <v>98</v>
      </c>
      <c r="CU2510" s="152">
        <v>42667</v>
      </c>
      <c r="CV2510" s="149">
        <v>0</v>
      </c>
      <c r="CX2510" s="149" t="s">
        <v>97</v>
      </c>
      <c r="CY2510" s="149" t="s">
        <v>99</v>
      </c>
      <c r="CZ2510" s="149">
        <v>41054531300042</v>
      </c>
      <c r="DB2510" s="149" t="s">
        <v>100</v>
      </c>
      <c r="DC2510" s="149" t="s">
        <v>101</v>
      </c>
      <c r="DD2510" s="149" t="s">
        <v>102</v>
      </c>
      <c r="DE2510" s="149" t="s">
        <v>1615</v>
      </c>
      <c r="DF2510" s="149">
        <v>1</v>
      </c>
    </row>
    <row r="2511" spans="1:110" x14ac:dyDescent="0.25">
      <c r="A2511" s="148" t="s">
        <v>96</v>
      </c>
      <c r="B2511" s="148">
        <v>0</v>
      </c>
      <c r="D2511" s="148" t="s">
        <v>97</v>
      </c>
      <c r="K2511" s="148">
        <v>1</v>
      </c>
      <c r="M2511" s="148">
        <v>4</v>
      </c>
      <c r="N2511" s="148" t="s">
        <v>976</v>
      </c>
      <c r="O2511" s="148">
        <v>0</v>
      </c>
      <c r="R2511" s="148">
        <v>6127985</v>
      </c>
      <c r="S2511" s="153">
        <v>42534</v>
      </c>
      <c r="T2511" s="148">
        <v>8</v>
      </c>
      <c r="U2511" s="148">
        <v>1</v>
      </c>
      <c r="V2511" s="148">
        <v>1</v>
      </c>
      <c r="X2511" s="148">
        <v>0</v>
      </c>
      <c r="Y2511" s="148">
        <v>0</v>
      </c>
      <c r="Z2511" s="153">
        <v>42535</v>
      </c>
      <c r="AA2511" s="154" t="s">
        <v>977</v>
      </c>
      <c r="AB2511" s="148">
        <v>23</v>
      </c>
      <c r="AC2511" s="148">
        <v>23</v>
      </c>
      <c r="AD2511" s="148" t="s">
        <v>117</v>
      </c>
      <c r="AE2511" s="154" t="s">
        <v>148</v>
      </c>
      <c r="AF2511" s="148">
        <v>2</v>
      </c>
      <c r="AG2511" s="148">
        <v>2</v>
      </c>
      <c r="AJ2511" s="148" t="s">
        <v>313</v>
      </c>
      <c r="AK2511" s="148">
        <v>1130</v>
      </c>
      <c r="AL2511" s="148">
        <v>5.0000000000000001E-3</v>
      </c>
      <c r="AM2511" s="148">
        <v>5.0000000000000001E-3</v>
      </c>
      <c r="AP2511" s="148">
        <v>454</v>
      </c>
      <c r="AQ2511" s="148">
        <v>454</v>
      </c>
      <c r="AR2511" s="148">
        <v>1130</v>
      </c>
      <c r="AS2511" s="148">
        <v>10</v>
      </c>
      <c r="AT2511" s="148">
        <v>10</v>
      </c>
      <c r="AU2511" s="148">
        <v>5.0000000000000001E-3</v>
      </c>
      <c r="AV2511" s="148">
        <v>5.0000000000000001E-3</v>
      </c>
      <c r="AY2511" s="148">
        <v>133</v>
      </c>
      <c r="AZ2511" s="148">
        <v>133</v>
      </c>
      <c r="BA2511" s="148" t="s">
        <v>107</v>
      </c>
      <c r="BB2511" s="148">
        <v>11</v>
      </c>
      <c r="BD2511" s="148">
        <v>8</v>
      </c>
      <c r="BF2511" s="148" t="s">
        <v>978</v>
      </c>
      <c r="BG2511" s="148">
        <v>1</v>
      </c>
      <c r="BI2511" s="153">
        <v>42535</v>
      </c>
      <c r="BJ2511" s="154" t="s">
        <v>112</v>
      </c>
      <c r="BK2511" s="148">
        <v>41054531300042</v>
      </c>
      <c r="BM2511" s="148" t="s">
        <v>100</v>
      </c>
      <c r="BN2511" s="148" t="s">
        <v>979</v>
      </c>
      <c r="BO2511" s="148" t="s">
        <v>980</v>
      </c>
      <c r="BQ2511" s="153">
        <v>42534</v>
      </c>
      <c r="BR2511" s="148">
        <v>3</v>
      </c>
      <c r="BT2511" s="148">
        <v>1409</v>
      </c>
      <c r="BV2511" s="148" t="s">
        <v>1617</v>
      </c>
      <c r="BW2511" s="148">
        <v>29</v>
      </c>
      <c r="BY2511" s="148">
        <v>27</v>
      </c>
      <c r="CA2511" s="148">
        <v>1</v>
      </c>
      <c r="CC2511" s="148">
        <v>34255833500051</v>
      </c>
      <c r="CE2511" s="148" t="s">
        <v>100</v>
      </c>
      <c r="CF2511" s="148">
        <v>1</v>
      </c>
      <c r="CH2511" s="148">
        <v>3</v>
      </c>
      <c r="CJ2511" s="149">
        <v>41054531300042</v>
      </c>
      <c r="CL2511" s="149" t="s">
        <v>97</v>
      </c>
      <c r="CN2511" s="149">
        <v>3</v>
      </c>
      <c r="CT2511" s="149" t="s">
        <v>98</v>
      </c>
      <c r="CU2511" s="152">
        <v>42667</v>
      </c>
      <c r="CV2511" s="149">
        <v>0</v>
      </c>
      <c r="CX2511" s="149" t="s">
        <v>97</v>
      </c>
      <c r="CY2511" s="149" t="s">
        <v>99</v>
      </c>
      <c r="CZ2511" s="149">
        <v>41054531300042</v>
      </c>
      <c r="DB2511" s="149" t="s">
        <v>100</v>
      </c>
      <c r="DC2511" s="149" t="s">
        <v>101</v>
      </c>
      <c r="DD2511" s="149" t="s">
        <v>102</v>
      </c>
      <c r="DE2511" s="149" t="s">
        <v>1615</v>
      </c>
      <c r="DF2511" s="149">
        <v>1</v>
      </c>
    </row>
    <row r="2512" spans="1:110" x14ac:dyDescent="0.25">
      <c r="A2512" s="148" t="s">
        <v>96</v>
      </c>
      <c r="B2512" s="148">
        <v>0</v>
      </c>
      <c r="D2512" s="148" t="s">
        <v>97</v>
      </c>
      <c r="K2512" s="148">
        <v>1</v>
      </c>
      <c r="M2512" s="148">
        <v>4</v>
      </c>
      <c r="N2512" s="148" t="s">
        <v>976</v>
      </c>
      <c r="O2512" s="148">
        <v>0</v>
      </c>
      <c r="R2512" s="148">
        <v>6127985</v>
      </c>
      <c r="S2512" s="153">
        <v>42534</v>
      </c>
      <c r="T2512" s="148">
        <v>8</v>
      </c>
      <c r="U2512" s="148">
        <v>1</v>
      </c>
      <c r="V2512" s="148">
        <v>1</v>
      </c>
      <c r="X2512" s="148">
        <v>0</v>
      </c>
      <c r="Y2512" s="148">
        <v>0</v>
      </c>
      <c r="Z2512" s="153">
        <v>42535</v>
      </c>
      <c r="AA2512" s="154" t="s">
        <v>977</v>
      </c>
      <c r="AB2512" s="148">
        <v>23</v>
      </c>
      <c r="AC2512" s="148">
        <v>23</v>
      </c>
      <c r="AD2512" s="148" t="s">
        <v>117</v>
      </c>
      <c r="AE2512" s="154" t="s">
        <v>148</v>
      </c>
      <c r="AF2512" s="148">
        <v>2</v>
      </c>
      <c r="AG2512" s="148">
        <v>2</v>
      </c>
      <c r="AJ2512" s="148" t="s">
        <v>314</v>
      </c>
      <c r="AK2512" s="148">
        <v>1805</v>
      </c>
      <c r="AL2512" s="148">
        <v>5.0000000000000001E-3</v>
      </c>
      <c r="AM2512" s="148">
        <v>5.0000000000000001E-3</v>
      </c>
      <c r="AP2512" s="148">
        <v>454</v>
      </c>
      <c r="AQ2512" s="148">
        <v>454</v>
      </c>
      <c r="AR2512" s="148">
        <v>1805</v>
      </c>
      <c r="AS2512" s="148">
        <v>10</v>
      </c>
      <c r="AT2512" s="148">
        <v>10</v>
      </c>
      <c r="AU2512" s="148">
        <v>5.0000000000000001E-3</v>
      </c>
      <c r="AV2512" s="148">
        <v>5.0000000000000001E-3</v>
      </c>
      <c r="AY2512" s="148">
        <v>133</v>
      </c>
      <c r="AZ2512" s="148">
        <v>133</v>
      </c>
      <c r="BA2512" s="148" t="s">
        <v>107</v>
      </c>
      <c r="BB2512" s="148">
        <v>11</v>
      </c>
      <c r="BD2512" s="148">
        <v>8</v>
      </c>
      <c r="BF2512" s="148" t="s">
        <v>978</v>
      </c>
      <c r="BG2512" s="148">
        <v>1</v>
      </c>
      <c r="BI2512" s="153">
        <v>42535</v>
      </c>
      <c r="BJ2512" s="154" t="s">
        <v>112</v>
      </c>
      <c r="BK2512" s="148">
        <v>41054531300042</v>
      </c>
      <c r="BM2512" s="148" t="s">
        <v>100</v>
      </c>
      <c r="BN2512" s="148" t="s">
        <v>979</v>
      </c>
      <c r="BO2512" s="148" t="s">
        <v>980</v>
      </c>
      <c r="BQ2512" s="153">
        <v>42534</v>
      </c>
      <c r="BR2512" s="148">
        <v>3</v>
      </c>
      <c r="BT2512" s="148">
        <v>1409</v>
      </c>
      <c r="BV2512" s="148" t="s">
        <v>1617</v>
      </c>
      <c r="BW2512" s="148">
        <v>29</v>
      </c>
      <c r="BY2512" s="148">
        <v>27</v>
      </c>
      <c r="CA2512" s="148">
        <v>1</v>
      </c>
      <c r="CC2512" s="148">
        <v>34255833500051</v>
      </c>
      <c r="CE2512" s="148" t="s">
        <v>100</v>
      </c>
      <c r="CF2512" s="148">
        <v>1</v>
      </c>
      <c r="CH2512" s="148">
        <v>3</v>
      </c>
      <c r="CJ2512" s="149">
        <v>41054531300042</v>
      </c>
      <c r="CL2512" s="149" t="s">
        <v>97</v>
      </c>
      <c r="CN2512" s="149">
        <v>3</v>
      </c>
      <c r="CT2512" s="149" t="s">
        <v>98</v>
      </c>
      <c r="CU2512" s="152">
        <v>42667</v>
      </c>
      <c r="CV2512" s="149">
        <v>0</v>
      </c>
      <c r="CX2512" s="149" t="s">
        <v>97</v>
      </c>
      <c r="CY2512" s="149" t="s">
        <v>99</v>
      </c>
      <c r="CZ2512" s="149">
        <v>41054531300042</v>
      </c>
      <c r="DB2512" s="149" t="s">
        <v>100</v>
      </c>
      <c r="DC2512" s="149" t="s">
        <v>101</v>
      </c>
      <c r="DD2512" s="149" t="s">
        <v>102</v>
      </c>
      <c r="DE2512" s="149" t="s">
        <v>1615</v>
      </c>
      <c r="DF2512" s="149">
        <v>1</v>
      </c>
    </row>
    <row r="2513" spans="1:110" x14ac:dyDescent="0.25">
      <c r="A2513" s="148" t="s">
        <v>96</v>
      </c>
      <c r="B2513" s="148">
        <v>0</v>
      </c>
      <c r="D2513" s="148" t="s">
        <v>97</v>
      </c>
      <c r="K2513" s="148">
        <v>1</v>
      </c>
      <c r="M2513" s="148">
        <v>4</v>
      </c>
      <c r="N2513" s="148" t="s">
        <v>976</v>
      </c>
      <c r="O2513" s="148">
        <v>0</v>
      </c>
      <c r="R2513" s="148">
        <v>6127985</v>
      </c>
      <c r="S2513" s="153">
        <v>42534</v>
      </c>
      <c r="T2513" s="148">
        <v>8</v>
      </c>
      <c r="U2513" s="148">
        <v>2</v>
      </c>
      <c r="V2513" s="148">
        <v>2</v>
      </c>
      <c r="X2513" s="148">
        <v>0</v>
      </c>
      <c r="Y2513" s="148">
        <v>0</v>
      </c>
      <c r="Z2513" s="153">
        <v>42536</v>
      </c>
      <c r="AA2513" s="154" t="s">
        <v>977</v>
      </c>
      <c r="AB2513" s="148">
        <v>3</v>
      </c>
      <c r="AC2513" s="148">
        <v>3</v>
      </c>
      <c r="AD2513" s="148" t="s">
        <v>219</v>
      </c>
      <c r="AE2513" s="154" t="s">
        <v>317</v>
      </c>
      <c r="AF2513" s="148">
        <v>2</v>
      </c>
      <c r="AG2513" s="148">
        <v>2</v>
      </c>
      <c r="AJ2513" s="148" t="s">
        <v>315</v>
      </c>
      <c r="AK2513" s="148">
        <v>1841</v>
      </c>
      <c r="AL2513" s="148">
        <v>0.2</v>
      </c>
      <c r="AM2513" s="148">
        <v>0.2</v>
      </c>
      <c r="AP2513" s="148">
        <v>274</v>
      </c>
      <c r="AQ2513" s="148">
        <v>274</v>
      </c>
      <c r="AR2513" s="148">
        <v>1841</v>
      </c>
      <c r="AS2513" s="148">
        <v>1</v>
      </c>
      <c r="AT2513" s="148">
        <v>1</v>
      </c>
      <c r="AU2513" s="148">
        <v>1.9</v>
      </c>
      <c r="AV2513" s="148">
        <v>1.9</v>
      </c>
      <c r="AY2513" s="148">
        <v>163</v>
      </c>
      <c r="AZ2513" s="148">
        <v>163</v>
      </c>
      <c r="BA2513" s="148" t="s">
        <v>316</v>
      </c>
      <c r="BB2513" s="148">
        <v>11</v>
      </c>
      <c r="BD2513" s="148">
        <v>8</v>
      </c>
      <c r="BF2513" s="148" t="s">
        <v>978</v>
      </c>
      <c r="BG2513" s="148">
        <v>1</v>
      </c>
      <c r="BI2513" s="153">
        <v>42535</v>
      </c>
      <c r="BJ2513" s="154" t="s">
        <v>112</v>
      </c>
      <c r="BK2513" s="148">
        <v>41054531300042</v>
      </c>
      <c r="BM2513" s="148" t="s">
        <v>100</v>
      </c>
      <c r="BN2513" s="148" t="s">
        <v>979</v>
      </c>
      <c r="BO2513" s="148" t="s">
        <v>980</v>
      </c>
      <c r="BQ2513" s="153">
        <v>42534</v>
      </c>
      <c r="BR2513" s="148">
        <v>3</v>
      </c>
      <c r="BT2513" s="148">
        <v>1409</v>
      </c>
      <c r="BV2513" s="148" t="s">
        <v>1617</v>
      </c>
      <c r="BW2513" s="148">
        <v>29</v>
      </c>
      <c r="BY2513" s="148">
        <v>27</v>
      </c>
      <c r="CA2513" s="148">
        <v>1</v>
      </c>
      <c r="CC2513" s="148">
        <v>34255833500051</v>
      </c>
      <c r="CE2513" s="148" t="s">
        <v>100</v>
      </c>
      <c r="CF2513" s="148">
        <v>1</v>
      </c>
      <c r="CH2513" s="148">
        <v>3</v>
      </c>
      <c r="CJ2513" s="149">
        <v>41054531300042</v>
      </c>
      <c r="CL2513" s="149" t="s">
        <v>97</v>
      </c>
      <c r="CN2513" s="149">
        <v>3</v>
      </c>
      <c r="CT2513" s="149" t="s">
        <v>98</v>
      </c>
      <c r="CU2513" s="152">
        <v>42667</v>
      </c>
      <c r="CV2513" s="149">
        <v>0</v>
      </c>
      <c r="CX2513" s="149" t="s">
        <v>97</v>
      </c>
      <c r="CY2513" s="149" t="s">
        <v>99</v>
      </c>
      <c r="CZ2513" s="149">
        <v>41054531300042</v>
      </c>
      <c r="DB2513" s="149" t="s">
        <v>100</v>
      </c>
      <c r="DC2513" s="149" t="s">
        <v>101</v>
      </c>
      <c r="DD2513" s="149" t="s">
        <v>102</v>
      </c>
      <c r="DE2513" s="149" t="s">
        <v>1615</v>
      </c>
      <c r="DF2513" s="149">
        <v>1</v>
      </c>
    </row>
    <row r="2514" spans="1:110" x14ac:dyDescent="0.25">
      <c r="A2514" s="148" t="s">
        <v>96</v>
      </c>
      <c r="B2514" s="148">
        <v>0</v>
      </c>
      <c r="D2514" s="148" t="s">
        <v>97</v>
      </c>
      <c r="K2514" s="148">
        <v>1</v>
      </c>
      <c r="M2514" s="148">
        <v>4</v>
      </c>
      <c r="N2514" s="148" t="s">
        <v>976</v>
      </c>
      <c r="O2514" s="148">
        <v>0</v>
      </c>
      <c r="R2514" s="148">
        <v>6127985</v>
      </c>
      <c r="S2514" s="153">
        <v>42534</v>
      </c>
      <c r="T2514" s="148">
        <v>8</v>
      </c>
      <c r="U2514" s="148">
        <v>1</v>
      </c>
      <c r="V2514" s="148">
        <v>1</v>
      </c>
      <c r="X2514" s="148">
        <v>0</v>
      </c>
      <c r="Y2514" s="148">
        <v>0</v>
      </c>
      <c r="Z2514" s="153">
        <v>42535</v>
      </c>
      <c r="AA2514" s="154" t="s">
        <v>977</v>
      </c>
      <c r="AB2514" s="148">
        <v>23</v>
      </c>
      <c r="AC2514" s="148">
        <v>23</v>
      </c>
      <c r="AD2514" s="148" t="s">
        <v>117</v>
      </c>
      <c r="AE2514" s="154" t="s">
        <v>154</v>
      </c>
      <c r="AF2514" s="148">
        <v>2</v>
      </c>
      <c r="AG2514" s="148">
        <v>2</v>
      </c>
      <c r="AJ2514" s="148" t="s">
        <v>318</v>
      </c>
      <c r="AK2514" s="148">
        <v>1131</v>
      </c>
      <c r="AL2514" s="148">
        <v>5.0000000000000001E-3</v>
      </c>
      <c r="AM2514" s="148">
        <v>5.0000000000000001E-3</v>
      </c>
      <c r="AN2514" s="148">
        <v>712</v>
      </c>
      <c r="AO2514" s="148">
        <v>712</v>
      </c>
      <c r="AP2514" s="148">
        <v>405</v>
      </c>
      <c r="AQ2514" s="148">
        <v>405</v>
      </c>
      <c r="AR2514" s="148">
        <v>1131</v>
      </c>
      <c r="AS2514" s="148">
        <v>10</v>
      </c>
      <c r="AT2514" s="148">
        <v>10</v>
      </c>
      <c r="AU2514" s="148">
        <v>5.0000000000000001E-3</v>
      </c>
      <c r="AV2514" s="148">
        <v>5.0000000000000001E-3</v>
      </c>
      <c r="AW2514" s="148">
        <v>1168</v>
      </c>
      <c r="AX2514" s="148">
        <v>1168</v>
      </c>
      <c r="AY2514" s="148">
        <v>133</v>
      </c>
      <c r="AZ2514" s="148">
        <v>133</v>
      </c>
      <c r="BA2514" s="148" t="s">
        <v>107</v>
      </c>
      <c r="BB2514" s="148">
        <v>11</v>
      </c>
      <c r="BD2514" s="148">
        <v>8</v>
      </c>
      <c r="BF2514" s="148" t="s">
        <v>978</v>
      </c>
      <c r="BG2514" s="148">
        <v>1</v>
      </c>
      <c r="BI2514" s="153">
        <v>42535</v>
      </c>
      <c r="BJ2514" s="154" t="s">
        <v>112</v>
      </c>
      <c r="BK2514" s="148">
        <v>41054531300042</v>
      </c>
      <c r="BM2514" s="148" t="s">
        <v>100</v>
      </c>
      <c r="BN2514" s="148" t="s">
        <v>979</v>
      </c>
      <c r="BO2514" s="148" t="s">
        <v>980</v>
      </c>
      <c r="BQ2514" s="153">
        <v>42534</v>
      </c>
      <c r="BR2514" s="148">
        <v>3</v>
      </c>
      <c r="BT2514" s="148">
        <v>1409</v>
      </c>
      <c r="BV2514" s="148" t="s">
        <v>1617</v>
      </c>
      <c r="BW2514" s="148">
        <v>29</v>
      </c>
      <c r="BY2514" s="148">
        <v>27</v>
      </c>
      <c r="CA2514" s="148">
        <v>1</v>
      </c>
      <c r="CC2514" s="148">
        <v>34255833500051</v>
      </c>
      <c r="CE2514" s="148" t="s">
        <v>100</v>
      </c>
      <c r="CF2514" s="148">
        <v>1</v>
      </c>
      <c r="CH2514" s="148">
        <v>3</v>
      </c>
      <c r="CJ2514" s="149">
        <v>41054531300042</v>
      </c>
      <c r="CL2514" s="149" t="s">
        <v>97</v>
      </c>
      <c r="CN2514" s="149">
        <v>3</v>
      </c>
      <c r="CT2514" s="149" t="s">
        <v>98</v>
      </c>
      <c r="CU2514" s="152">
        <v>42667</v>
      </c>
      <c r="CV2514" s="149">
        <v>0</v>
      </c>
      <c r="CX2514" s="149" t="s">
        <v>97</v>
      </c>
      <c r="CY2514" s="149" t="s">
        <v>99</v>
      </c>
      <c r="CZ2514" s="149">
        <v>41054531300042</v>
      </c>
      <c r="DB2514" s="149" t="s">
        <v>100</v>
      </c>
      <c r="DC2514" s="149" t="s">
        <v>101</v>
      </c>
      <c r="DD2514" s="149" t="s">
        <v>102</v>
      </c>
      <c r="DE2514" s="149" t="s">
        <v>1615</v>
      </c>
      <c r="DF2514" s="149">
        <v>1</v>
      </c>
    </row>
    <row r="2515" spans="1:110" x14ac:dyDescent="0.25">
      <c r="A2515" s="148" t="s">
        <v>96</v>
      </c>
      <c r="B2515" s="148">
        <v>0</v>
      </c>
      <c r="D2515" s="148" t="s">
        <v>97</v>
      </c>
      <c r="K2515" s="148">
        <v>1</v>
      </c>
      <c r="M2515" s="148">
        <v>4</v>
      </c>
      <c r="N2515" s="148" t="s">
        <v>976</v>
      </c>
      <c r="O2515" s="148">
        <v>0</v>
      </c>
      <c r="R2515" s="148">
        <v>6127985</v>
      </c>
      <c r="S2515" s="153">
        <v>42534</v>
      </c>
      <c r="T2515" s="148">
        <v>8</v>
      </c>
      <c r="U2515" s="148">
        <v>2</v>
      </c>
      <c r="V2515" s="148">
        <v>2</v>
      </c>
      <c r="X2515" s="148">
        <v>0</v>
      </c>
      <c r="Y2515" s="148">
        <v>0</v>
      </c>
      <c r="Z2515" s="153">
        <v>42535</v>
      </c>
      <c r="AA2515" s="154" t="s">
        <v>977</v>
      </c>
      <c r="AB2515" s="148">
        <v>23</v>
      </c>
      <c r="AC2515" s="148">
        <v>23</v>
      </c>
      <c r="AD2515" s="148" t="s">
        <v>117</v>
      </c>
      <c r="AE2515" s="154" t="s">
        <v>148</v>
      </c>
      <c r="AF2515" s="148">
        <v>2</v>
      </c>
      <c r="AG2515" s="148">
        <v>2</v>
      </c>
      <c r="AJ2515" s="148" t="s">
        <v>319</v>
      </c>
      <c r="AK2515" s="148">
        <v>1864</v>
      </c>
      <c r="AL2515" s="148">
        <v>5.0000000000000001E-3</v>
      </c>
      <c r="AM2515" s="148">
        <v>5.0000000000000001E-3</v>
      </c>
      <c r="AP2515" s="148">
        <v>454</v>
      </c>
      <c r="AQ2515" s="148">
        <v>454</v>
      </c>
      <c r="AR2515" s="148">
        <v>1864</v>
      </c>
      <c r="AS2515" s="148">
        <v>10</v>
      </c>
      <c r="AT2515" s="148">
        <v>10</v>
      </c>
      <c r="AU2515" s="148">
        <v>5.0000000000000001E-3</v>
      </c>
      <c r="AV2515" s="148">
        <v>5.0000000000000001E-3</v>
      </c>
      <c r="AY2515" s="148">
        <v>133</v>
      </c>
      <c r="AZ2515" s="148">
        <v>133</v>
      </c>
      <c r="BA2515" s="148" t="s">
        <v>107</v>
      </c>
      <c r="BB2515" s="148">
        <v>11</v>
      </c>
      <c r="BD2515" s="148">
        <v>8</v>
      </c>
      <c r="BF2515" s="148" t="s">
        <v>978</v>
      </c>
      <c r="BG2515" s="148">
        <v>1</v>
      </c>
      <c r="BI2515" s="153">
        <v>42535</v>
      </c>
      <c r="BJ2515" s="154" t="s">
        <v>112</v>
      </c>
      <c r="BK2515" s="148">
        <v>41054531300042</v>
      </c>
      <c r="BM2515" s="148" t="s">
        <v>100</v>
      </c>
      <c r="BN2515" s="148" t="s">
        <v>979</v>
      </c>
      <c r="BO2515" s="148" t="s">
        <v>980</v>
      </c>
      <c r="BQ2515" s="153">
        <v>42534</v>
      </c>
      <c r="BR2515" s="148">
        <v>3</v>
      </c>
      <c r="BT2515" s="148">
        <v>1409</v>
      </c>
      <c r="BV2515" s="148" t="s">
        <v>1617</v>
      </c>
      <c r="BW2515" s="148">
        <v>29</v>
      </c>
      <c r="BY2515" s="148">
        <v>27</v>
      </c>
      <c r="CA2515" s="148">
        <v>1</v>
      </c>
      <c r="CC2515" s="148">
        <v>34255833500051</v>
      </c>
      <c r="CE2515" s="148" t="s">
        <v>100</v>
      </c>
      <c r="CF2515" s="148">
        <v>1</v>
      </c>
      <c r="CH2515" s="148">
        <v>3</v>
      </c>
      <c r="CJ2515" s="149">
        <v>41054531300042</v>
      </c>
      <c r="CL2515" s="149" t="s">
        <v>97</v>
      </c>
      <c r="CN2515" s="149">
        <v>3</v>
      </c>
      <c r="CT2515" s="149" t="s">
        <v>98</v>
      </c>
      <c r="CU2515" s="152">
        <v>42667</v>
      </c>
      <c r="CV2515" s="149">
        <v>0</v>
      </c>
      <c r="CX2515" s="149" t="s">
        <v>97</v>
      </c>
      <c r="CY2515" s="149" t="s">
        <v>99</v>
      </c>
      <c r="CZ2515" s="149">
        <v>41054531300042</v>
      </c>
      <c r="DB2515" s="149" t="s">
        <v>100</v>
      </c>
      <c r="DC2515" s="149" t="s">
        <v>101</v>
      </c>
      <c r="DD2515" s="149" t="s">
        <v>102</v>
      </c>
      <c r="DE2515" s="149" t="s">
        <v>1615</v>
      </c>
      <c r="DF2515" s="149">
        <v>1</v>
      </c>
    </row>
    <row r="2516" spans="1:110" x14ac:dyDescent="0.25">
      <c r="A2516" s="148" t="s">
        <v>96</v>
      </c>
      <c r="B2516" s="148">
        <v>0</v>
      </c>
      <c r="D2516" s="148" t="s">
        <v>97</v>
      </c>
      <c r="K2516" s="148">
        <v>1</v>
      </c>
      <c r="M2516" s="148">
        <v>4</v>
      </c>
      <c r="N2516" s="148" t="s">
        <v>976</v>
      </c>
      <c r="O2516" s="148">
        <v>0</v>
      </c>
      <c r="R2516" s="148">
        <v>6127985</v>
      </c>
      <c r="S2516" s="153">
        <v>42534</v>
      </c>
      <c r="T2516" s="148">
        <v>8</v>
      </c>
      <c r="U2516" s="148">
        <v>1</v>
      </c>
      <c r="V2516" s="148">
        <v>1</v>
      </c>
      <c r="X2516" s="148">
        <v>0</v>
      </c>
      <c r="Y2516" s="148">
        <v>0</v>
      </c>
      <c r="Z2516" s="153">
        <v>42535</v>
      </c>
      <c r="AA2516" s="154" t="s">
        <v>977</v>
      </c>
      <c r="AB2516" s="148">
        <v>23</v>
      </c>
      <c r="AC2516" s="148">
        <v>23</v>
      </c>
      <c r="AD2516" s="148" t="s">
        <v>117</v>
      </c>
      <c r="AE2516" s="154" t="s">
        <v>148</v>
      </c>
      <c r="AF2516" s="148">
        <v>2</v>
      </c>
      <c r="AG2516" s="148">
        <v>2</v>
      </c>
      <c r="AJ2516" s="148" t="s">
        <v>320</v>
      </c>
      <c r="AK2516" s="148">
        <v>2975</v>
      </c>
      <c r="AL2516" s="148">
        <v>5.0000000000000001E-3</v>
      </c>
      <c r="AM2516" s="148">
        <v>5.0000000000000001E-3</v>
      </c>
      <c r="AP2516" s="148">
        <v>454</v>
      </c>
      <c r="AQ2516" s="148">
        <v>454</v>
      </c>
      <c r="AR2516" s="148">
        <v>2975</v>
      </c>
      <c r="AS2516" s="148">
        <v>10</v>
      </c>
      <c r="AT2516" s="148">
        <v>10</v>
      </c>
      <c r="AU2516" s="148">
        <v>5.0000000000000001E-3</v>
      </c>
      <c r="AV2516" s="148">
        <v>5.0000000000000001E-3</v>
      </c>
      <c r="AY2516" s="148">
        <v>133</v>
      </c>
      <c r="AZ2516" s="148">
        <v>133</v>
      </c>
      <c r="BA2516" s="148" t="s">
        <v>107</v>
      </c>
      <c r="BB2516" s="148">
        <v>11</v>
      </c>
      <c r="BD2516" s="148">
        <v>8</v>
      </c>
      <c r="BF2516" s="148" t="s">
        <v>978</v>
      </c>
      <c r="BG2516" s="148">
        <v>1</v>
      </c>
      <c r="BI2516" s="153">
        <v>42535</v>
      </c>
      <c r="BJ2516" s="154" t="s">
        <v>112</v>
      </c>
      <c r="BK2516" s="148">
        <v>41054531300042</v>
      </c>
      <c r="BM2516" s="148" t="s">
        <v>100</v>
      </c>
      <c r="BN2516" s="148" t="s">
        <v>979</v>
      </c>
      <c r="BO2516" s="148" t="s">
        <v>980</v>
      </c>
      <c r="BQ2516" s="153">
        <v>42534</v>
      </c>
      <c r="BR2516" s="148">
        <v>3</v>
      </c>
      <c r="BT2516" s="148">
        <v>1409</v>
      </c>
      <c r="BV2516" s="148" t="s">
        <v>1617</v>
      </c>
      <c r="BW2516" s="148">
        <v>29</v>
      </c>
      <c r="BY2516" s="148">
        <v>27</v>
      </c>
      <c r="CA2516" s="148">
        <v>1</v>
      </c>
      <c r="CC2516" s="148">
        <v>34255833500051</v>
      </c>
      <c r="CE2516" s="148" t="s">
        <v>100</v>
      </c>
      <c r="CF2516" s="148">
        <v>1</v>
      </c>
      <c r="CH2516" s="148">
        <v>3</v>
      </c>
      <c r="CJ2516" s="149">
        <v>41054531300042</v>
      </c>
      <c r="CL2516" s="149" t="s">
        <v>97</v>
      </c>
      <c r="CN2516" s="149">
        <v>3</v>
      </c>
      <c r="CT2516" s="149" t="s">
        <v>98</v>
      </c>
      <c r="CU2516" s="152">
        <v>42667</v>
      </c>
      <c r="CV2516" s="149">
        <v>0</v>
      </c>
      <c r="CX2516" s="149" t="s">
        <v>97</v>
      </c>
      <c r="CY2516" s="149" t="s">
        <v>99</v>
      </c>
      <c r="CZ2516" s="149">
        <v>41054531300042</v>
      </c>
      <c r="DB2516" s="149" t="s">
        <v>100</v>
      </c>
      <c r="DC2516" s="149" t="s">
        <v>101</v>
      </c>
      <c r="DD2516" s="149" t="s">
        <v>102</v>
      </c>
      <c r="DE2516" s="149" t="s">
        <v>1615</v>
      </c>
      <c r="DF2516" s="149">
        <v>1</v>
      </c>
    </row>
    <row r="2517" spans="1:110" x14ac:dyDescent="0.25">
      <c r="A2517" s="148" t="s">
        <v>96</v>
      </c>
      <c r="B2517" s="148">
        <v>0</v>
      </c>
      <c r="D2517" s="148" t="s">
        <v>97</v>
      </c>
      <c r="K2517" s="148">
        <v>1</v>
      </c>
      <c r="M2517" s="148">
        <v>4</v>
      </c>
      <c r="N2517" s="148" t="s">
        <v>976</v>
      </c>
      <c r="O2517" s="148">
        <v>0</v>
      </c>
      <c r="R2517" s="148">
        <v>6127985</v>
      </c>
      <c r="S2517" s="153">
        <v>42534</v>
      </c>
      <c r="T2517" s="148">
        <v>8</v>
      </c>
      <c r="U2517" s="148">
        <v>1</v>
      </c>
      <c r="V2517" s="148">
        <v>1</v>
      </c>
      <c r="X2517" s="148">
        <v>0</v>
      </c>
      <c r="Y2517" s="148">
        <v>0</v>
      </c>
      <c r="Z2517" s="153">
        <v>42535</v>
      </c>
      <c r="AA2517" s="154" t="s">
        <v>977</v>
      </c>
      <c r="AB2517" s="148">
        <v>23</v>
      </c>
      <c r="AC2517" s="148">
        <v>23</v>
      </c>
      <c r="AD2517" s="148" t="s">
        <v>117</v>
      </c>
      <c r="AE2517" s="154" t="s">
        <v>154</v>
      </c>
      <c r="AF2517" s="148">
        <v>2</v>
      </c>
      <c r="AG2517" s="148">
        <v>2</v>
      </c>
      <c r="AJ2517" s="148" t="s">
        <v>321</v>
      </c>
      <c r="AK2517" s="148">
        <v>2976</v>
      </c>
      <c r="AL2517" s="148">
        <v>5.0000000000000001E-3</v>
      </c>
      <c r="AM2517" s="148">
        <v>5.0000000000000001E-3</v>
      </c>
      <c r="AN2517" s="148">
        <v>712</v>
      </c>
      <c r="AO2517" s="148">
        <v>712</v>
      </c>
      <c r="AP2517" s="148">
        <v>405</v>
      </c>
      <c r="AQ2517" s="148">
        <v>405</v>
      </c>
      <c r="AR2517" s="148">
        <v>2976</v>
      </c>
      <c r="AS2517" s="148">
        <v>10</v>
      </c>
      <c r="AT2517" s="148">
        <v>10</v>
      </c>
      <c r="AU2517" s="148">
        <v>5.0000000000000001E-3</v>
      </c>
      <c r="AV2517" s="148">
        <v>5.0000000000000001E-3</v>
      </c>
      <c r="AW2517" s="148">
        <v>1168</v>
      </c>
      <c r="AX2517" s="148">
        <v>1168</v>
      </c>
      <c r="AY2517" s="148">
        <v>133</v>
      </c>
      <c r="AZ2517" s="148">
        <v>133</v>
      </c>
      <c r="BA2517" s="148" t="s">
        <v>107</v>
      </c>
      <c r="BB2517" s="148">
        <v>11</v>
      </c>
      <c r="BD2517" s="148">
        <v>8</v>
      </c>
      <c r="BF2517" s="148" t="s">
        <v>978</v>
      </c>
      <c r="BG2517" s="148">
        <v>1</v>
      </c>
      <c r="BI2517" s="153">
        <v>42535</v>
      </c>
      <c r="BJ2517" s="154" t="s">
        <v>112</v>
      </c>
      <c r="BK2517" s="148">
        <v>41054531300042</v>
      </c>
      <c r="BM2517" s="148" t="s">
        <v>100</v>
      </c>
      <c r="BN2517" s="148" t="s">
        <v>979</v>
      </c>
      <c r="BO2517" s="148" t="s">
        <v>980</v>
      </c>
      <c r="BQ2517" s="153">
        <v>42534</v>
      </c>
      <c r="BR2517" s="148">
        <v>3</v>
      </c>
      <c r="BT2517" s="148">
        <v>1409</v>
      </c>
      <c r="BV2517" s="148" t="s">
        <v>1617</v>
      </c>
      <c r="BW2517" s="148">
        <v>29</v>
      </c>
      <c r="BY2517" s="148">
        <v>27</v>
      </c>
      <c r="CA2517" s="148">
        <v>1</v>
      </c>
      <c r="CC2517" s="148">
        <v>34255833500051</v>
      </c>
      <c r="CE2517" s="148" t="s">
        <v>100</v>
      </c>
      <c r="CF2517" s="148">
        <v>1</v>
      </c>
      <c r="CH2517" s="148">
        <v>3</v>
      </c>
      <c r="CJ2517" s="149">
        <v>41054531300042</v>
      </c>
      <c r="CL2517" s="149" t="s">
        <v>97</v>
      </c>
      <c r="CN2517" s="149">
        <v>3</v>
      </c>
      <c r="CT2517" s="149" t="s">
        <v>98</v>
      </c>
      <c r="CU2517" s="152">
        <v>42667</v>
      </c>
      <c r="CV2517" s="149">
        <v>0</v>
      </c>
      <c r="CX2517" s="149" t="s">
        <v>97</v>
      </c>
      <c r="CY2517" s="149" t="s">
        <v>99</v>
      </c>
      <c r="CZ2517" s="149">
        <v>41054531300042</v>
      </c>
      <c r="DB2517" s="149" t="s">
        <v>100</v>
      </c>
      <c r="DC2517" s="149" t="s">
        <v>101</v>
      </c>
      <c r="DD2517" s="149" t="s">
        <v>102</v>
      </c>
      <c r="DE2517" s="149" t="s">
        <v>1615</v>
      </c>
      <c r="DF2517" s="149">
        <v>1</v>
      </c>
    </row>
    <row r="2518" spans="1:110" x14ac:dyDescent="0.25">
      <c r="A2518" s="148" t="s">
        <v>96</v>
      </c>
      <c r="B2518" s="148">
        <v>0</v>
      </c>
      <c r="D2518" s="148" t="s">
        <v>97</v>
      </c>
      <c r="K2518" s="148">
        <v>1</v>
      </c>
      <c r="M2518" s="148">
        <v>4</v>
      </c>
      <c r="N2518" s="148" t="s">
        <v>976</v>
      </c>
      <c r="O2518" s="148">
        <v>0</v>
      </c>
      <c r="R2518" s="148">
        <v>6127985</v>
      </c>
      <c r="S2518" s="153">
        <v>42534</v>
      </c>
      <c r="T2518" s="148">
        <v>8</v>
      </c>
      <c r="U2518" s="148">
        <v>1</v>
      </c>
      <c r="V2518" s="148">
        <v>1</v>
      </c>
      <c r="X2518" s="148">
        <v>0</v>
      </c>
      <c r="Y2518" s="148">
        <v>0</v>
      </c>
      <c r="Z2518" s="153">
        <v>42535</v>
      </c>
      <c r="AA2518" s="154" t="s">
        <v>977</v>
      </c>
      <c r="AB2518" s="148">
        <v>23</v>
      </c>
      <c r="AC2518" s="148">
        <v>23</v>
      </c>
      <c r="AD2518" s="148" t="s">
        <v>117</v>
      </c>
      <c r="AE2518" s="154" t="s">
        <v>154</v>
      </c>
      <c r="AF2518" s="148">
        <v>2</v>
      </c>
      <c r="AG2518" s="148">
        <v>2</v>
      </c>
      <c r="AJ2518" s="148" t="s">
        <v>322</v>
      </c>
      <c r="AK2518" s="148">
        <v>1865</v>
      </c>
      <c r="AL2518" s="148">
        <v>5.0000000000000001E-3</v>
      </c>
      <c r="AM2518" s="148">
        <v>5.0000000000000001E-3</v>
      </c>
      <c r="AN2518" s="148">
        <v>712</v>
      </c>
      <c r="AO2518" s="148">
        <v>712</v>
      </c>
      <c r="AP2518" s="148">
        <v>405</v>
      </c>
      <c r="AQ2518" s="148">
        <v>405</v>
      </c>
      <c r="AR2518" s="148">
        <v>1865</v>
      </c>
      <c r="AS2518" s="148">
        <v>10</v>
      </c>
      <c r="AT2518" s="148">
        <v>10</v>
      </c>
      <c r="AU2518" s="148">
        <v>5.0000000000000001E-3</v>
      </c>
      <c r="AV2518" s="148">
        <v>5.0000000000000001E-3</v>
      </c>
      <c r="AW2518" s="148">
        <v>1168</v>
      </c>
      <c r="AX2518" s="148">
        <v>1168</v>
      </c>
      <c r="AY2518" s="148">
        <v>133</v>
      </c>
      <c r="AZ2518" s="148">
        <v>133</v>
      </c>
      <c r="BA2518" s="148" t="s">
        <v>107</v>
      </c>
      <c r="BB2518" s="148">
        <v>11</v>
      </c>
      <c r="BD2518" s="148">
        <v>8</v>
      </c>
      <c r="BF2518" s="148" t="s">
        <v>978</v>
      </c>
      <c r="BG2518" s="148">
        <v>1</v>
      </c>
      <c r="BI2518" s="153">
        <v>42535</v>
      </c>
      <c r="BJ2518" s="154" t="s">
        <v>112</v>
      </c>
      <c r="BK2518" s="148">
        <v>41054531300042</v>
      </c>
      <c r="BM2518" s="148" t="s">
        <v>100</v>
      </c>
      <c r="BN2518" s="148" t="s">
        <v>979</v>
      </c>
      <c r="BO2518" s="148" t="s">
        <v>980</v>
      </c>
      <c r="BQ2518" s="153">
        <v>42534</v>
      </c>
      <c r="BR2518" s="148">
        <v>3</v>
      </c>
      <c r="BT2518" s="148">
        <v>1409</v>
      </c>
      <c r="BV2518" s="148" t="s">
        <v>1617</v>
      </c>
      <c r="BW2518" s="148">
        <v>29</v>
      </c>
      <c r="BY2518" s="148">
        <v>27</v>
      </c>
      <c r="CA2518" s="148">
        <v>1</v>
      </c>
      <c r="CC2518" s="148">
        <v>34255833500051</v>
      </c>
      <c r="CE2518" s="148" t="s">
        <v>100</v>
      </c>
      <c r="CF2518" s="148">
        <v>1</v>
      </c>
      <c r="CH2518" s="148">
        <v>3</v>
      </c>
      <c r="CJ2518" s="149">
        <v>41054531300042</v>
      </c>
      <c r="CL2518" s="149" t="s">
        <v>97</v>
      </c>
      <c r="CN2518" s="149">
        <v>3</v>
      </c>
      <c r="CT2518" s="149" t="s">
        <v>98</v>
      </c>
      <c r="CU2518" s="152">
        <v>42667</v>
      </c>
      <c r="CV2518" s="149">
        <v>0</v>
      </c>
      <c r="CX2518" s="149" t="s">
        <v>97</v>
      </c>
      <c r="CY2518" s="149" t="s">
        <v>99</v>
      </c>
      <c r="CZ2518" s="149">
        <v>41054531300042</v>
      </c>
      <c r="DB2518" s="149" t="s">
        <v>100</v>
      </c>
      <c r="DC2518" s="149" t="s">
        <v>101</v>
      </c>
      <c r="DD2518" s="149" t="s">
        <v>102</v>
      </c>
      <c r="DE2518" s="149" t="s">
        <v>1615</v>
      </c>
      <c r="DF2518" s="149">
        <v>1</v>
      </c>
    </row>
    <row r="2519" spans="1:110" x14ac:dyDescent="0.25">
      <c r="A2519" s="148" t="s">
        <v>96</v>
      </c>
      <c r="B2519" s="148">
        <v>0</v>
      </c>
      <c r="D2519" s="148" t="s">
        <v>97</v>
      </c>
      <c r="K2519" s="148">
        <v>1</v>
      </c>
      <c r="M2519" s="148">
        <v>4</v>
      </c>
      <c r="N2519" s="148" t="s">
        <v>976</v>
      </c>
      <c r="O2519" s="148">
        <v>0</v>
      </c>
      <c r="R2519" s="148">
        <v>6127985</v>
      </c>
      <c r="S2519" s="153">
        <v>42534</v>
      </c>
      <c r="T2519" s="148">
        <v>8</v>
      </c>
      <c r="U2519" s="148">
        <v>1</v>
      </c>
      <c r="V2519" s="148">
        <v>1</v>
      </c>
      <c r="X2519" s="148">
        <v>0</v>
      </c>
      <c r="Y2519" s="148">
        <v>0</v>
      </c>
      <c r="Z2519" s="153">
        <v>42535</v>
      </c>
      <c r="AA2519" s="154" t="s">
        <v>977</v>
      </c>
      <c r="AB2519" s="148">
        <v>23</v>
      </c>
      <c r="AC2519" s="148">
        <v>23</v>
      </c>
      <c r="AD2519" s="148" t="s">
        <v>117</v>
      </c>
      <c r="AE2519" s="154" t="s">
        <v>148</v>
      </c>
      <c r="AF2519" s="148">
        <v>2</v>
      </c>
      <c r="AG2519" s="148">
        <v>2</v>
      </c>
      <c r="AJ2519" s="148" t="s">
        <v>323</v>
      </c>
      <c r="AK2519" s="148">
        <v>2016</v>
      </c>
      <c r="AL2519" s="148">
        <v>5.0000000000000001E-3</v>
      </c>
      <c r="AM2519" s="148">
        <v>5.0000000000000001E-3</v>
      </c>
      <c r="AP2519" s="148">
        <v>454</v>
      </c>
      <c r="AQ2519" s="148">
        <v>454</v>
      </c>
      <c r="AR2519" s="148">
        <v>2016</v>
      </c>
      <c r="AS2519" s="148">
        <v>10</v>
      </c>
      <c r="AT2519" s="148">
        <v>10</v>
      </c>
      <c r="AU2519" s="148">
        <v>5.0000000000000001E-3</v>
      </c>
      <c r="AV2519" s="148">
        <v>5.0000000000000001E-3</v>
      </c>
      <c r="AY2519" s="148">
        <v>133</v>
      </c>
      <c r="AZ2519" s="148">
        <v>133</v>
      </c>
      <c r="BA2519" s="148" t="s">
        <v>107</v>
      </c>
      <c r="BB2519" s="148">
        <v>11</v>
      </c>
      <c r="BD2519" s="148">
        <v>8</v>
      </c>
      <c r="BF2519" s="148" t="s">
        <v>978</v>
      </c>
      <c r="BG2519" s="148">
        <v>1</v>
      </c>
      <c r="BI2519" s="153">
        <v>42535</v>
      </c>
      <c r="BJ2519" s="154" t="s">
        <v>112</v>
      </c>
      <c r="BK2519" s="148">
        <v>41054531300042</v>
      </c>
      <c r="BM2519" s="148" t="s">
        <v>100</v>
      </c>
      <c r="BN2519" s="148" t="s">
        <v>979</v>
      </c>
      <c r="BO2519" s="148" t="s">
        <v>980</v>
      </c>
      <c r="BQ2519" s="153">
        <v>42534</v>
      </c>
      <c r="BR2519" s="148">
        <v>3</v>
      </c>
      <c r="BT2519" s="148">
        <v>1409</v>
      </c>
      <c r="BV2519" s="148" t="s">
        <v>1617</v>
      </c>
      <c r="BW2519" s="148">
        <v>29</v>
      </c>
      <c r="BY2519" s="148">
        <v>27</v>
      </c>
      <c r="CA2519" s="148">
        <v>1</v>
      </c>
      <c r="CC2519" s="148">
        <v>34255833500051</v>
      </c>
      <c r="CE2519" s="148" t="s">
        <v>100</v>
      </c>
      <c r="CF2519" s="148">
        <v>1</v>
      </c>
      <c r="CH2519" s="148">
        <v>3</v>
      </c>
      <c r="CJ2519" s="149">
        <v>41054531300042</v>
      </c>
      <c r="CL2519" s="149" t="s">
        <v>97</v>
      </c>
      <c r="CN2519" s="149">
        <v>3</v>
      </c>
      <c r="CT2519" s="149" t="s">
        <v>98</v>
      </c>
      <c r="CU2519" s="152">
        <v>42667</v>
      </c>
      <c r="CV2519" s="149">
        <v>0</v>
      </c>
      <c r="CX2519" s="149" t="s">
        <v>97</v>
      </c>
      <c r="CY2519" s="149" t="s">
        <v>99</v>
      </c>
      <c r="CZ2519" s="149">
        <v>41054531300042</v>
      </c>
      <c r="DB2519" s="149" t="s">
        <v>100</v>
      </c>
      <c r="DC2519" s="149" t="s">
        <v>101</v>
      </c>
      <c r="DD2519" s="149" t="s">
        <v>102</v>
      </c>
      <c r="DE2519" s="149" t="s">
        <v>1615</v>
      </c>
      <c r="DF2519" s="149">
        <v>1</v>
      </c>
    </row>
    <row r="2520" spans="1:110" x14ac:dyDescent="0.25">
      <c r="A2520" s="148" t="s">
        <v>96</v>
      </c>
      <c r="B2520" s="148">
        <v>0</v>
      </c>
      <c r="D2520" s="148" t="s">
        <v>97</v>
      </c>
      <c r="K2520" s="148">
        <v>1</v>
      </c>
      <c r="M2520" s="148">
        <v>4</v>
      </c>
      <c r="N2520" s="148" t="s">
        <v>976</v>
      </c>
      <c r="O2520" s="148">
        <v>0</v>
      </c>
      <c r="R2520" s="148">
        <v>6127985</v>
      </c>
      <c r="S2520" s="153">
        <v>42534</v>
      </c>
      <c r="T2520" s="148">
        <v>8</v>
      </c>
      <c r="U2520" s="148">
        <v>2</v>
      </c>
      <c r="V2520" s="148">
        <v>2</v>
      </c>
      <c r="X2520" s="148">
        <v>0</v>
      </c>
      <c r="Y2520" s="148">
        <v>0</v>
      </c>
      <c r="Z2520" s="153">
        <v>42535</v>
      </c>
      <c r="AA2520" s="154" t="s">
        <v>977</v>
      </c>
      <c r="AB2520" s="148">
        <v>23</v>
      </c>
      <c r="AC2520" s="148">
        <v>23</v>
      </c>
      <c r="AD2520" s="148" t="s">
        <v>117</v>
      </c>
      <c r="AE2520" s="154" t="s">
        <v>148</v>
      </c>
      <c r="AF2520" s="148">
        <v>2</v>
      </c>
      <c r="AG2520" s="148">
        <v>2</v>
      </c>
      <c r="AJ2520" s="148" t="s">
        <v>324</v>
      </c>
      <c r="AK2520" s="148">
        <v>1336</v>
      </c>
      <c r="AL2520" s="148">
        <v>0.05</v>
      </c>
      <c r="AM2520" s="148">
        <v>0.05</v>
      </c>
      <c r="AP2520" s="148">
        <v>454</v>
      </c>
      <c r="AQ2520" s="148">
        <v>454</v>
      </c>
      <c r="AR2520" s="148">
        <v>1336</v>
      </c>
      <c r="AS2520" s="148">
        <v>10</v>
      </c>
      <c r="AT2520" s="148">
        <v>10</v>
      </c>
      <c r="AU2520" s="148">
        <v>0.05</v>
      </c>
      <c r="AV2520" s="148">
        <v>0.05</v>
      </c>
      <c r="AY2520" s="148">
        <v>133</v>
      </c>
      <c r="AZ2520" s="148">
        <v>133</v>
      </c>
      <c r="BA2520" s="148" t="s">
        <v>107</v>
      </c>
      <c r="BB2520" s="148">
        <v>11</v>
      </c>
      <c r="BD2520" s="148">
        <v>8</v>
      </c>
      <c r="BF2520" s="148" t="s">
        <v>978</v>
      </c>
      <c r="BG2520" s="148">
        <v>1</v>
      </c>
      <c r="BI2520" s="153">
        <v>42535</v>
      </c>
      <c r="BJ2520" s="154" t="s">
        <v>112</v>
      </c>
      <c r="BK2520" s="148">
        <v>41054531300042</v>
      </c>
      <c r="BM2520" s="148" t="s">
        <v>100</v>
      </c>
      <c r="BN2520" s="148" t="s">
        <v>979</v>
      </c>
      <c r="BO2520" s="148" t="s">
        <v>980</v>
      </c>
      <c r="BQ2520" s="153">
        <v>42534</v>
      </c>
      <c r="BR2520" s="148">
        <v>3</v>
      </c>
      <c r="BT2520" s="148">
        <v>1409</v>
      </c>
      <c r="BV2520" s="148" t="s">
        <v>1617</v>
      </c>
      <c r="BW2520" s="148">
        <v>29</v>
      </c>
      <c r="BY2520" s="148">
        <v>27</v>
      </c>
      <c r="CA2520" s="148">
        <v>1</v>
      </c>
      <c r="CC2520" s="148">
        <v>34255833500051</v>
      </c>
      <c r="CE2520" s="148" t="s">
        <v>100</v>
      </c>
      <c r="CF2520" s="148">
        <v>1</v>
      </c>
      <c r="CH2520" s="148">
        <v>3</v>
      </c>
      <c r="CJ2520" s="149">
        <v>41054531300042</v>
      </c>
      <c r="CL2520" s="149" t="s">
        <v>97</v>
      </c>
      <c r="CN2520" s="149">
        <v>3</v>
      </c>
      <c r="CT2520" s="149" t="s">
        <v>98</v>
      </c>
      <c r="CU2520" s="152">
        <v>42667</v>
      </c>
      <c r="CV2520" s="149">
        <v>0</v>
      </c>
      <c r="CX2520" s="149" t="s">
        <v>97</v>
      </c>
      <c r="CY2520" s="149" t="s">
        <v>99</v>
      </c>
      <c r="CZ2520" s="149">
        <v>41054531300042</v>
      </c>
      <c r="DB2520" s="149" t="s">
        <v>100</v>
      </c>
      <c r="DC2520" s="149" t="s">
        <v>101</v>
      </c>
      <c r="DD2520" s="149" t="s">
        <v>102</v>
      </c>
      <c r="DE2520" s="149" t="s">
        <v>1615</v>
      </c>
      <c r="DF2520" s="149">
        <v>1</v>
      </c>
    </row>
    <row r="2521" spans="1:110" x14ac:dyDescent="0.25">
      <c r="A2521" s="148" t="s">
        <v>96</v>
      </c>
      <c r="B2521" s="148">
        <v>0</v>
      </c>
      <c r="D2521" s="148" t="s">
        <v>97</v>
      </c>
      <c r="K2521" s="148">
        <v>1</v>
      </c>
      <c r="M2521" s="148">
        <v>4</v>
      </c>
      <c r="N2521" s="148" t="s">
        <v>976</v>
      </c>
      <c r="O2521" s="148">
        <v>0</v>
      </c>
      <c r="R2521" s="148">
        <v>6127985</v>
      </c>
      <c r="S2521" s="153">
        <v>42534</v>
      </c>
      <c r="T2521" s="148">
        <v>8</v>
      </c>
      <c r="U2521" s="148">
        <v>2</v>
      </c>
      <c r="V2521" s="148">
        <v>2</v>
      </c>
      <c r="W2521" s="148" t="s">
        <v>325</v>
      </c>
      <c r="X2521" s="148">
        <v>0</v>
      </c>
      <c r="Y2521" s="148">
        <v>0</v>
      </c>
      <c r="Z2521" s="153">
        <v>42535</v>
      </c>
      <c r="AA2521" s="154" t="s">
        <v>977</v>
      </c>
      <c r="AB2521" s="148">
        <v>23</v>
      </c>
      <c r="AC2521" s="148">
        <v>23</v>
      </c>
      <c r="AD2521" s="148" t="s">
        <v>117</v>
      </c>
      <c r="AE2521" s="154" t="s">
        <v>154</v>
      </c>
      <c r="AF2521" s="148">
        <v>2</v>
      </c>
      <c r="AG2521" s="148">
        <v>2</v>
      </c>
      <c r="AJ2521" s="148" t="s">
        <v>326</v>
      </c>
      <c r="AK2521" s="148">
        <v>1132</v>
      </c>
      <c r="AL2521" s="148">
        <v>5.0000000000000001E-3</v>
      </c>
      <c r="AM2521" s="148">
        <v>5.0000000000000001E-3</v>
      </c>
      <c r="AN2521" s="148">
        <v>712</v>
      </c>
      <c r="AO2521" s="148">
        <v>712</v>
      </c>
      <c r="AP2521" s="148">
        <v>405</v>
      </c>
      <c r="AQ2521" s="148">
        <v>405</v>
      </c>
      <c r="AR2521" s="148">
        <v>1132</v>
      </c>
      <c r="AS2521" s="148">
        <v>10</v>
      </c>
      <c r="AT2521" s="148">
        <v>10</v>
      </c>
      <c r="AU2521" s="148">
        <v>5.0000000000000001E-3</v>
      </c>
      <c r="AV2521" s="148">
        <v>5.0000000000000001E-3</v>
      </c>
      <c r="AW2521" s="148">
        <v>1168</v>
      </c>
      <c r="AX2521" s="148">
        <v>1168</v>
      </c>
      <c r="AY2521" s="148">
        <v>133</v>
      </c>
      <c r="AZ2521" s="148">
        <v>133</v>
      </c>
      <c r="BA2521" s="148" t="s">
        <v>107</v>
      </c>
      <c r="BB2521" s="148">
        <v>11</v>
      </c>
      <c r="BD2521" s="148">
        <v>8</v>
      </c>
      <c r="BF2521" s="148" t="s">
        <v>978</v>
      </c>
      <c r="BG2521" s="148">
        <v>1</v>
      </c>
      <c r="BI2521" s="153">
        <v>42535</v>
      </c>
      <c r="BJ2521" s="154" t="s">
        <v>112</v>
      </c>
      <c r="BK2521" s="148">
        <v>41054531300042</v>
      </c>
      <c r="BM2521" s="148" t="s">
        <v>100</v>
      </c>
      <c r="BN2521" s="148" t="s">
        <v>979</v>
      </c>
      <c r="BO2521" s="148" t="s">
        <v>980</v>
      </c>
      <c r="BQ2521" s="153">
        <v>42534</v>
      </c>
      <c r="BR2521" s="148">
        <v>3</v>
      </c>
      <c r="BT2521" s="148">
        <v>1409</v>
      </c>
      <c r="BV2521" s="148" t="s">
        <v>1617</v>
      </c>
      <c r="BW2521" s="148">
        <v>29</v>
      </c>
      <c r="BY2521" s="148">
        <v>27</v>
      </c>
      <c r="CA2521" s="148">
        <v>1</v>
      </c>
      <c r="CC2521" s="148">
        <v>34255833500051</v>
      </c>
      <c r="CE2521" s="148" t="s">
        <v>100</v>
      </c>
      <c r="CF2521" s="148">
        <v>1</v>
      </c>
      <c r="CH2521" s="148">
        <v>3</v>
      </c>
      <c r="CJ2521" s="149">
        <v>41054531300042</v>
      </c>
      <c r="CL2521" s="149" t="s">
        <v>97</v>
      </c>
      <c r="CN2521" s="149">
        <v>3</v>
      </c>
      <c r="CT2521" s="149" t="s">
        <v>98</v>
      </c>
      <c r="CU2521" s="152">
        <v>42667</v>
      </c>
      <c r="CV2521" s="149">
        <v>0</v>
      </c>
      <c r="CX2521" s="149" t="s">
        <v>97</v>
      </c>
      <c r="CY2521" s="149" t="s">
        <v>99</v>
      </c>
      <c r="CZ2521" s="149">
        <v>41054531300042</v>
      </c>
      <c r="DB2521" s="149" t="s">
        <v>100</v>
      </c>
      <c r="DC2521" s="149" t="s">
        <v>101</v>
      </c>
      <c r="DD2521" s="149" t="s">
        <v>102</v>
      </c>
      <c r="DE2521" s="149" t="s">
        <v>1615</v>
      </c>
      <c r="DF2521" s="149">
        <v>1</v>
      </c>
    </row>
    <row r="2522" spans="1:110" x14ac:dyDescent="0.25">
      <c r="A2522" s="148" t="s">
        <v>96</v>
      </c>
      <c r="B2522" s="148">
        <v>0</v>
      </c>
      <c r="D2522" s="148" t="s">
        <v>97</v>
      </c>
      <c r="K2522" s="148">
        <v>1</v>
      </c>
      <c r="M2522" s="148">
        <v>4</v>
      </c>
      <c r="N2522" s="148" t="s">
        <v>976</v>
      </c>
      <c r="O2522" s="148">
        <v>0</v>
      </c>
      <c r="R2522" s="148">
        <v>6127985</v>
      </c>
      <c r="S2522" s="153">
        <v>42534</v>
      </c>
      <c r="T2522" s="148">
        <v>8</v>
      </c>
      <c r="U2522" s="148">
        <v>1</v>
      </c>
      <c r="V2522" s="148">
        <v>1</v>
      </c>
      <c r="X2522" s="148">
        <v>0</v>
      </c>
      <c r="Y2522" s="148">
        <v>0</v>
      </c>
      <c r="Z2522" s="153">
        <v>42535</v>
      </c>
      <c r="AA2522" s="154" t="s">
        <v>977</v>
      </c>
      <c r="AB2522" s="148">
        <v>23</v>
      </c>
      <c r="AC2522" s="148">
        <v>23</v>
      </c>
      <c r="AD2522" s="148" t="s">
        <v>117</v>
      </c>
      <c r="AE2522" s="154" t="s">
        <v>154</v>
      </c>
      <c r="AF2522" s="148">
        <v>2</v>
      </c>
      <c r="AG2522" s="148">
        <v>2</v>
      </c>
      <c r="AJ2522" s="148" t="s">
        <v>327</v>
      </c>
      <c r="AK2522" s="148">
        <v>7010</v>
      </c>
      <c r="AL2522" s="148">
        <v>5.0000000000000001E-3</v>
      </c>
      <c r="AM2522" s="148">
        <v>5.0000000000000001E-3</v>
      </c>
      <c r="AN2522" s="148">
        <v>712</v>
      </c>
      <c r="AO2522" s="148">
        <v>712</v>
      </c>
      <c r="AP2522" s="148">
        <v>405</v>
      </c>
      <c r="AQ2522" s="148">
        <v>405</v>
      </c>
      <c r="AR2522" s="148">
        <v>7010</v>
      </c>
      <c r="AS2522" s="148">
        <v>10</v>
      </c>
      <c r="AT2522" s="148">
        <v>10</v>
      </c>
      <c r="AU2522" s="148">
        <v>5.0000000000000001E-3</v>
      </c>
      <c r="AV2522" s="148">
        <v>5.0000000000000001E-3</v>
      </c>
      <c r="AW2522" s="148">
        <v>1168</v>
      </c>
      <c r="AX2522" s="148">
        <v>1168</v>
      </c>
      <c r="AY2522" s="148">
        <v>133</v>
      </c>
      <c r="AZ2522" s="148">
        <v>133</v>
      </c>
      <c r="BA2522" s="148" t="s">
        <v>107</v>
      </c>
      <c r="BB2522" s="148">
        <v>11</v>
      </c>
      <c r="BD2522" s="148">
        <v>8</v>
      </c>
      <c r="BF2522" s="148" t="s">
        <v>978</v>
      </c>
      <c r="BG2522" s="148">
        <v>1</v>
      </c>
      <c r="BI2522" s="153">
        <v>42535</v>
      </c>
      <c r="BJ2522" s="154" t="s">
        <v>112</v>
      </c>
      <c r="BK2522" s="148">
        <v>41054531300042</v>
      </c>
      <c r="BM2522" s="148" t="s">
        <v>100</v>
      </c>
      <c r="BN2522" s="148" t="s">
        <v>979</v>
      </c>
      <c r="BO2522" s="148" t="s">
        <v>980</v>
      </c>
      <c r="BQ2522" s="153">
        <v>42534</v>
      </c>
      <c r="BR2522" s="148">
        <v>3</v>
      </c>
      <c r="BT2522" s="148">
        <v>1409</v>
      </c>
      <c r="BV2522" s="148" t="s">
        <v>1617</v>
      </c>
      <c r="BW2522" s="148">
        <v>29</v>
      </c>
      <c r="BY2522" s="148">
        <v>27</v>
      </c>
      <c r="CA2522" s="148">
        <v>1</v>
      </c>
      <c r="CC2522" s="148">
        <v>34255833500051</v>
      </c>
      <c r="CE2522" s="148" t="s">
        <v>100</v>
      </c>
      <c r="CF2522" s="148">
        <v>1</v>
      </c>
      <c r="CH2522" s="148">
        <v>3</v>
      </c>
      <c r="CJ2522" s="149">
        <v>41054531300042</v>
      </c>
      <c r="CL2522" s="149" t="s">
        <v>97</v>
      </c>
      <c r="CN2522" s="149">
        <v>3</v>
      </c>
      <c r="CT2522" s="149" t="s">
        <v>98</v>
      </c>
      <c r="CU2522" s="152">
        <v>42667</v>
      </c>
      <c r="CV2522" s="149">
        <v>0</v>
      </c>
      <c r="CX2522" s="149" t="s">
        <v>97</v>
      </c>
      <c r="CY2522" s="149" t="s">
        <v>99</v>
      </c>
      <c r="CZ2522" s="149">
        <v>41054531300042</v>
      </c>
      <c r="DB2522" s="149" t="s">
        <v>100</v>
      </c>
      <c r="DC2522" s="149" t="s">
        <v>101</v>
      </c>
      <c r="DD2522" s="149" t="s">
        <v>102</v>
      </c>
      <c r="DE2522" s="149" t="s">
        <v>1615</v>
      </c>
      <c r="DF2522" s="149">
        <v>1</v>
      </c>
    </row>
    <row r="2523" spans="1:110" x14ac:dyDescent="0.25">
      <c r="A2523" s="148" t="s">
        <v>96</v>
      </c>
      <c r="B2523" s="148">
        <v>0</v>
      </c>
      <c r="D2523" s="148" t="s">
        <v>97</v>
      </c>
      <c r="K2523" s="148">
        <v>1</v>
      </c>
      <c r="M2523" s="148">
        <v>4</v>
      </c>
      <c r="N2523" s="148" t="s">
        <v>976</v>
      </c>
      <c r="O2523" s="148">
        <v>0</v>
      </c>
      <c r="R2523" s="148">
        <v>6127985</v>
      </c>
      <c r="S2523" s="153">
        <v>42534</v>
      </c>
      <c r="T2523" s="148">
        <v>8</v>
      </c>
      <c r="U2523" s="148">
        <v>1</v>
      </c>
      <c r="V2523" s="148">
        <v>1</v>
      </c>
      <c r="W2523" s="148" t="s">
        <v>325</v>
      </c>
      <c r="X2523" s="148">
        <v>0</v>
      </c>
      <c r="Y2523" s="148">
        <v>0</v>
      </c>
      <c r="Z2523" s="153">
        <v>42535</v>
      </c>
      <c r="AA2523" s="154" t="s">
        <v>977</v>
      </c>
      <c r="AB2523" s="148">
        <v>23</v>
      </c>
      <c r="AC2523" s="148">
        <v>23</v>
      </c>
      <c r="AD2523" s="148" t="s">
        <v>117</v>
      </c>
      <c r="AE2523" s="154" t="s">
        <v>154</v>
      </c>
      <c r="AF2523" s="148">
        <v>2</v>
      </c>
      <c r="AG2523" s="148">
        <v>2</v>
      </c>
      <c r="AJ2523" s="148" t="s">
        <v>328</v>
      </c>
      <c r="AK2523" s="148">
        <v>1758</v>
      </c>
      <c r="AL2523" s="148">
        <v>5.0000000000000001E-3</v>
      </c>
      <c r="AM2523" s="148">
        <v>5.0000000000000001E-3</v>
      </c>
      <c r="AN2523" s="148">
        <v>712</v>
      </c>
      <c r="AO2523" s="148">
        <v>712</v>
      </c>
      <c r="AP2523" s="148">
        <v>405</v>
      </c>
      <c r="AQ2523" s="148">
        <v>405</v>
      </c>
      <c r="AR2523" s="148">
        <v>1758</v>
      </c>
      <c r="AS2523" s="148">
        <v>10</v>
      </c>
      <c r="AT2523" s="148">
        <v>10</v>
      </c>
      <c r="AU2523" s="148">
        <v>5.0000000000000001E-3</v>
      </c>
      <c r="AV2523" s="148">
        <v>5.0000000000000001E-3</v>
      </c>
      <c r="AW2523" s="148">
        <v>1168</v>
      </c>
      <c r="AX2523" s="148">
        <v>1168</v>
      </c>
      <c r="AY2523" s="148">
        <v>133</v>
      </c>
      <c r="AZ2523" s="148">
        <v>133</v>
      </c>
      <c r="BA2523" s="148" t="s">
        <v>107</v>
      </c>
      <c r="BB2523" s="148">
        <v>11</v>
      </c>
      <c r="BD2523" s="148">
        <v>8</v>
      </c>
      <c r="BF2523" s="148" t="s">
        <v>978</v>
      </c>
      <c r="BG2523" s="148">
        <v>1</v>
      </c>
      <c r="BI2523" s="153">
        <v>42535</v>
      </c>
      <c r="BJ2523" s="154" t="s">
        <v>112</v>
      </c>
      <c r="BK2523" s="148">
        <v>41054531300042</v>
      </c>
      <c r="BM2523" s="148" t="s">
        <v>100</v>
      </c>
      <c r="BN2523" s="148" t="s">
        <v>979</v>
      </c>
      <c r="BO2523" s="148" t="s">
        <v>980</v>
      </c>
      <c r="BQ2523" s="153">
        <v>42534</v>
      </c>
      <c r="BR2523" s="148">
        <v>3</v>
      </c>
      <c r="BT2523" s="148">
        <v>1409</v>
      </c>
      <c r="BV2523" s="148" t="s">
        <v>1617</v>
      </c>
      <c r="BW2523" s="148">
        <v>29</v>
      </c>
      <c r="BY2523" s="148">
        <v>27</v>
      </c>
      <c r="CA2523" s="148">
        <v>1</v>
      </c>
      <c r="CC2523" s="148">
        <v>34255833500051</v>
      </c>
      <c r="CE2523" s="148" t="s">
        <v>100</v>
      </c>
      <c r="CF2523" s="148">
        <v>1</v>
      </c>
      <c r="CH2523" s="148">
        <v>3</v>
      </c>
      <c r="CJ2523" s="149">
        <v>41054531300042</v>
      </c>
      <c r="CL2523" s="149" t="s">
        <v>97</v>
      </c>
      <c r="CN2523" s="149">
        <v>3</v>
      </c>
      <c r="CT2523" s="149" t="s">
        <v>98</v>
      </c>
      <c r="CU2523" s="152">
        <v>42667</v>
      </c>
      <c r="CV2523" s="149">
        <v>0</v>
      </c>
      <c r="CX2523" s="149" t="s">
        <v>97</v>
      </c>
      <c r="CY2523" s="149" t="s">
        <v>99</v>
      </c>
      <c r="CZ2523" s="149">
        <v>41054531300042</v>
      </c>
      <c r="DB2523" s="149" t="s">
        <v>100</v>
      </c>
      <c r="DC2523" s="149" t="s">
        <v>101</v>
      </c>
      <c r="DD2523" s="149" t="s">
        <v>102</v>
      </c>
      <c r="DE2523" s="149" t="s">
        <v>1615</v>
      </c>
      <c r="DF2523" s="149">
        <v>1</v>
      </c>
    </row>
    <row r="2524" spans="1:110" x14ac:dyDescent="0.25">
      <c r="A2524" s="148" t="s">
        <v>96</v>
      </c>
      <c r="B2524" s="148">
        <v>0</v>
      </c>
      <c r="D2524" s="148" t="s">
        <v>97</v>
      </c>
      <c r="K2524" s="148">
        <v>1</v>
      </c>
      <c r="M2524" s="148">
        <v>4</v>
      </c>
      <c r="N2524" s="148" t="s">
        <v>976</v>
      </c>
      <c r="O2524" s="148">
        <v>0</v>
      </c>
      <c r="R2524" s="148">
        <v>6127985</v>
      </c>
      <c r="S2524" s="153">
        <v>42534</v>
      </c>
      <c r="T2524" s="148">
        <v>8</v>
      </c>
      <c r="U2524" s="148">
        <v>1</v>
      </c>
      <c r="V2524" s="148">
        <v>1</v>
      </c>
      <c r="X2524" s="148">
        <v>0</v>
      </c>
      <c r="Y2524" s="148">
        <v>0</v>
      </c>
      <c r="Z2524" s="153">
        <v>42535</v>
      </c>
      <c r="AA2524" s="154" t="s">
        <v>977</v>
      </c>
      <c r="AB2524" s="148">
        <v>23</v>
      </c>
      <c r="AC2524" s="148">
        <v>23</v>
      </c>
      <c r="AD2524" s="148" t="s">
        <v>117</v>
      </c>
      <c r="AE2524" s="154" t="s">
        <v>154</v>
      </c>
      <c r="AF2524" s="148">
        <v>2</v>
      </c>
      <c r="AG2524" s="148">
        <v>2</v>
      </c>
      <c r="AJ2524" s="148" t="s">
        <v>329</v>
      </c>
      <c r="AK2524" s="148">
        <v>1757</v>
      </c>
      <c r="AL2524" s="148">
        <v>5.0000000000000001E-3</v>
      </c>
      <c r="AM2524" s="148">
        <v>5.0000000000000001E-3</v>
      </c>
      <c r="AN2524" s="148">
        <v>712</v>
      </c>
      <c r="AO2524" s="148">
        <v>712</v>
      </c>
      <c r="AP2524" s="148">
        <v>405</v>
      </c>
      <c r="AQ2524" s="148">
        <v>405</v>
      </c>
      <c r="AR2524" s="148">
        <v>1757</v>
      </c>
      <c r="AS2524" s="148">
        <v>10</v>
      </c>
      <c r="AT2524" s="148">
        <v>10</v>
      </c>
      <c r="AU2524" s="148">
        <v>5.0000000000000001E-3</v>
      </c>
      <c r="AV2524" s="148">
        <v>5.0000000000000001E-3</v>
      </c>
      <c r="AW2524" s="148">
        <v>1168</v>
      </c>
      <c r="AX2524" s="148">
        <v>1168</v>
      </c>
      <c r="AY2524" s="148">
        <v>133</v>
      </c>
      <c r="AZ2524" s="148">
        <v>133</v>
      </c>
      <c r="BA2524" s="148" t="s">
        <v>107</v>
      </c>
      <c r="BB2524" s="148">
        <v>11</v>
      </c>
      <c r="BD2524" s="148">
        <v>8</v>
      </c>
      <c r="BF2524" s="148" t="s">
        <v>978</v>
      </c>
      <c r="BG2524" s="148">
        <v>1</v>
      </c>
      <c r="BI2524" s="153">
        <v>42535</v>
      </c>
      <c r="BJ2524" s="154" t="s">
        <v>112</v>
      </c>
      <c r="BK2524" s="148">
        <v>41054531300042</v>
      </c>
      <c r="BM2524" s="148" t="s">
        <v>100</v>
      </c>
      <c r="BN2524" s="148" t="s">
        <v>979</v>
      </c>
      <c r="BO2524" s="148" t="s">
        <v>980</v>
      </c>
      <c r="BQ2524" s="153">
        <v>42534</v>
      </c>
      <c r="BR2524" s="148">
        <v>3</v>
      </c>
      <c r="BT2524" s="148">
        <v>1409</v>
      </c>
      <c r="BV2524" s="148" t="s">
        <v>1617</v>
      </c>
      <c r="BW2524" s="148">
        <v>29</v>
      </c>
      <c r="BY2524" s="148">
        <v>27</v>
      </c>
      <c r="CA2524" s="148">
        <v>1</v>
      </c>
      <c r="CC2524" s="148">
        <v>34255833500051</v>
      </c>
      <c r="CE2524" s="148" t="s">
        <v>100</v>
      </c>
      <c r="CF2524" s="148">
        <v>1</v>
      </c>
      <c r="CH2524" s="148">
        <v>3</v>
      </c>
      <c r="CJ2524" s="149">
        <v>41054531300042</v>
      </c>
      <c r="CL2524" s="149" t="s">
        <v>97</v>
      </c>
      <c r="CN2524" s="149">
        <v>3</v>
      </c>
      <c r="CT2524" s="149" t="s">
        <v>98</v>
      </c>
      <c r="CU2524" s="152">
        <v>42667</v>
      </c>
      <c r="CV2524" s="149">
        <v>0</v>
      </c>
      <c r="CX2524" s="149" t="s">
        <v>97</v>
      </c>
      <c r="CY2524" s="149" t="s">
        <v>99</v>
      </c>
      <c r="CZ2524" s="149">
        <v>41054531300042</v>
      </c>
      <c r="DB2524" s="149" t="s">
        <v>100</v>
      </c>
      <c r="DC2524" s="149" t="s">
        <v>101</v>
      </c>
      <c r="DD2524" s="149" t="s">
        <v>102</v>
      </c>
      <c r="DE2524" s="149" t="s">
        <v>1615</v>
      </c>
      <c r="DF2524" s="149">
        <v>1</v>
      </c>
    </row>
    <row r="2525" spans="1:110" x14ac:dyDescent="0.25">
      <c r="A2525" s="148" t="s">
        <v>96</v>
      </c>
      <c r="B2525" s="148">
        <v>0</v>
      </c>
      <c r="D2525" s="148" t="s">
        <v>97</v>
      </c>
      <c r="K2525" s="148">
        <v>1</v>
      </c>
      <c r="M2525" s="148">
        <v>4</v>
      </c>
      <c r="N2525" s="148" t="s">
        <v>976</v>
      </c>
      <c r="O2525" s="148">
        <v>0</v>
      </c>
      <c r="R2525" s="148">
        <v>6127985</v>
      </c>
      <c r="S2525" s="153">
        <v>42534</v>
      </c>
      <c r="T2525" s="148">
        <v>8</v>
      </c>
      <c r="U2525" s="148">
        <v>2</v>
      </c>
      <c r="V2525" s="148">
        <v>2</v>
      </c>
      <c r="X2525" s="148">
        <v>0</v>
      </c>
      <c r="Y2525" s="148">
        <v>0</v>
      </c>
      <c r="Z2525" s="153">
        <v>42535</v>
      </c>
      <c r="AA2525" s="154" t="s">
        <v>977</v>
      </c>
      <c r="AB2525" s="148">
        <v>23</v>
      </c>
      <c r="AC2525" s="148">
        <v>23</v>
      </c>
      <c r="AD2525" s="148" t="s">
        <v>117</v>
      </c>
      <c r="AE2525" s="154" t="s">
        <v>154</v>
      </c>
      <c r="AF2525" s="148">
        <v>2</v>
      </c>
      <c r="AG2525" s="148">
        <v>2</v>
      </c>
      <c r="AJ2525" s="148" t="s">
        <v>330</v>
      </c>
      <c r="AK2525" s="148">
        <v>1866</v>
      </c>
      <c r="AL2525" s="148">
        <v>0.01</v>
      </c>
      <c r="AM2525" s="148">
        <v>0.01</v>
      </c>
      <c r="AN2525" s="148">
        <v>712</v>
      </c>
      <c r="AO2525" s="148">
        <v>712</v>
      </c>
      <c r="AP2525" s="148">
        <v>405</v>
      </c>
      <c r="AQ2525" s="148">
        <v>405</v>
      </c>
      <c r="AR2525" s="148">
        <v>1866</v>
      </c>
      <c r="AS2525" s="148">
        <v>10</v>
      </c>
      <c r="AT2525" s="148">
        <v>10</v>
      </c>
      <c r="AU2525" s="148">
        <v>0.01</v>
      </c>
      <c r="AV2525" s="148">
        <v>0.01</v>
      </c>
      <c r="AW2525" s="148">
        <v>1168</v>
      </c>
      <c r="AX2525" s="148">
        <v>1168</v>
      </c>
      <c r="AY2525" s="148">
        <v>133</v>
      </c>
      <c r="AZ2525" s="148">
        <v>133</v>
      </c>
      <c r="BA2525" s="148" t="s">
        <v>107</v>
      </c>
      <c r="BB2525" s="148">
        <v>11</v>
      </c>
      <c r="BD2525" s="148">
        <v>8</v>
      </c>
      <c r="BF2525" s="148" t="s">
        <v>978</v>
      </c>
      <c r="BG2525" s="148">
        <v>1</v>
      </c>
      <c r="BI2525" s="153">
        <v>42535</v>
      </c>
      <c r="BJ2525" s="154" t="s">
        <v>112</v>
      </c>
      <c r="BK2525" s="148">
        <v>41054531300042</v>
      </c>
      <c r="BM2525" s="148" t="s">
        <v>100</v>
      </c>
      <c r="BN2525" s="148" t="s">
        <v>979</v>
      </c>
      <c r="BO2525" s="148" t="s">
        <v>980</v>
      </c>
      <c r="BQ2525" s="153">
        <v>42534</v>
      </c>
      <c r="BR2525" s="148">
        <v>3</v>
      </c>
      <c r="BT2525" s="148">
        <v>1409</v>
      </c>
      <c r="BV2525" s="148" t="s">
        <v>1617</v>
      </c>
      <c r="BW2525" s="148">
        <v>29</v>
      </c>
      <c r="BY2525" s="148">
        <v>27</v>
      </c>
      <c r="CA2525" s="148">
        <v>1</v>
      </c>
      <c r="CC2525" s="148">
        <v>34255833500051</v>
      </c>
      <c r="CE2525" s="148" t="s">
        <v>100</v>
      </c>
      <c r="CF2525" s="148">
        <v>1</v>
      </c>
      <c r="CH2525" s="148">
        <v>3</v>
      </c>
      <c r="CJ2525" s="149">
        <v>41054531300042</v>
      </c>
      <c r="CL2525" s="149" t="s">
        <v>97</v>
      </c>
      <c r="CN2525" s="149">
        <v>3</v>
      </c>
      <c r="CT2525" s="149" t="s">
        <v>98</v>
      </c>
      <c r="CU2525" s="152">
        <v>42667</v>
      </c>
      <c r="CV2525" s="149">
        <v>0</v>
      </c>
      <c r="CX2525" s="149" t="s">
        <v>97</v>
      </c>
      <c r="CY2525" s="149" t="s">
        <v>99</v>
      </c>
      <c r="CZ2525" s="149">
        <v>41054531300042</v>
      </c>
      <c r="DB2525" s="149" t="s">
        <v>100</v>
      </c>
      <c r="DC2525" s="149" t="s">
        <v>101</v>
      </c>
      <c r="DD2525" s="149" t="s">
        <v>102</v>
      </c>
      <c r="DE2525" s="149" t="s">
        <v>1615</v>
      </c>
      <c r="DF2525" s="149">
        <v>1</v>
      </c>
    </row>
    <row r="2526" spans="1:110" x14ac:dyDescent="0.25">
      <c r="A2526" s="148" t="s">
        <v>96</v>
      </c>
      <c r="B2526" s="148">
        <v>0</v>
      </c>
      <c r="D2526" s="148" t="s">
        <v>97</v>
      </c>
      <c r="K2526" s="148">
        <v>1</v>
      </c>
      <c r="M2526" s="148">
        <v>4</v>
      </c>
      <c r="N2526" s="148" t="s">
        <v>976</v>
      </c>
      <c r="O2526" s="148">
        <v>0</v>
      </c>
      <c r="R2526" s="148">
        <v>6127985</v>
      </c>
      <c r="S2526" s="153">
        <v>42534</v>
      </c>
      <c r="T2526" s="148">
        <v>8</v>
      </c>
      <c r="U2526" s="148">
        <v>1</v>
      </c>
      <c r="V2526" s="148">
        <v>1</v>
      </c>
      <c r="X2526" s="148">
        <v>0</v>
      </c>
      <c r="Y2526" s="148">
        <v>0</v>
      </c>
      <c r="Z2526" s="153">
        <v>42535</v>
      </c>
      <c r="AA2526" s="154" t="s">
        <v>977</v>
      </c>
      <c r="AB2526" s="148">
        <v>23</v>
      </c>
      <c r="AC2526" s="148">
        <v>23</v>
      </c>
      <c r="AD2526" s="148" t="s">
        <v>117</v>
      </c>
      <c r="AE2526" s="154" t="s">
        <v>154</v>
      </c>
      <c r="AF2526" s="148">
        <v>2</v>
      </c>
      <c r="AG2526" s="148">
        <v>2</v>
      </c>
      <c r="AJ2526" s="148" t="s">
        <v>331</v>
      </c>
      <c r="AK2526" s="148">
        <v>5553</v>
      </c>
      <c r="AL2526" s="148">
        <v>5.0000000000000001E-3</v>
      </c>
      <c r="AM2526" s="148">
        <v>5.0000000000000001E-3</v>
      </c>
      <c r="AN2526" s="148">
        <v>712</v>
      </c>
      <c r="AO2526" s="148">
        <v>712</v>
      </c>
      <c r="AP2526" s="148">
        <v>405</v>
      </c>
      <c r="AQ2526" s="148">
        <v>405</v>
      </c>
      <c r="AR2526" s="148">
        <v>5553</v>
      </c>
      <c r="AS2526" s="148">
        <v>10</v>
      </c>
      <c r="AT2526" s="148">
        <v>10</v>
      </c>
      <c r="AU2526" s="148">
        <v>5.0000000000000001E-3</v>
      </c>
      <c r="AV2526" s="148">
        <v>5.0000000000000001E-3</v>
      </c>
      <c r="AW2526" s="148">
        <v>1168</v>
      </c>
      <c r="AX2526" s="148">
        <v>1168</v>
      </c>
      <c r="AY2526" s="148">
        <v>133</v>
      </c>
      <c r="AZ2526" s="148">
        <v>133</v>
      </c>
      <c r="BA2526" s="148" t="s">
        <v>107</v>
      </c>
      <c r="BB2526" s="148">
        <v>11</v>
      </c>
      <c r="BD2526" s="148">
        <v>8</v>
      </c>
      <c r="BF2526" s="148" t="s">
        <v>978</v>
      </c>
      <c r="BG2526" s="148">
        <v>1</v>
      </c>
      <c r="BI2526" s="153">
        <v>42535</v>
      </c>
      <c r="BJ2526" s="154" t="s">
        <v>112</v>
      </c>
      <c r="BK2526" s="148">
        <v>41054531300042</v>
      </c>
      <c r="BM2526" s="148" t="s">
        <v>100</v>
      </c>
      <c r="BN2526" s="148" t="s">
        <v>979</v>
      </c>
      <c r="BO2526" s="148" t="s">
        <v>980</v>
      </c>
      <c r="BQ2526" s="153">
        <v>42534</v>
      </c>
      <c r="BR2526" s="148">
        <v>3</v>
      </c>
      <c r="BT2526" s="148">
        <v>1409</v>
      </c>
      <c r="BV2526" s="148" t="s">
        <v>1617</v>
      </c>
      <c r="BW2526" s="148">
        <v>29</v>
      </c>
      <c r="BY2526" s="148">
        <v>27</v>
      </c>
      <c r="CA2526" s="148">
        <v>1</v>
      </c>
      <c r="CC2526" s="148">
        <v>34255833500051</v>
      </c>
      <c r="CE2526" s="148" t="s">
        <v>100</v>
      </c>
      <c r="CF2526" s="148">
        <v>1</v>
      </c>
      <c r="CH2526" s="148">
        <v>3</v>
      </c>
      <c r="CJ2526" s="149">
        <v>41054531300042</v>
      </c>
      <c r="CL2526" s="149" t="s">
        <v>97</v>
      </c>
      <c r="CN2526" s="149">
        <v>3</v>
      </c>
      <c r="CT2526" s="149" t="s">
        <v>98</v>
      </c>
      <c r="CU2526" s="152">
        <v>42667</v>
      </c>
      <c r="CV2526" s="149">
        <v>0</v>
      </c>
      <c r="CX2526" s="149" t="s">
        <v>97</v>
      </c>
      <c r="CY2526" s="149" t="s">
        <v>99</v>
      </c>
      <c r="CZ2526" s="149">
        <v>41054531300042</v>
      </c>
      <c r="DB2526" s="149" t="s">
        <v>100</v>
      </c>
      <c r="DC2526" s="149" t="s">
        <v>101</v>
      </c>
      <c r="DD2526" s="149" t="s">
        <v>102</v>
      </c>
      <c r="DE2526" s="149" t="s">
        <v>1615</v>
      </c>
      <c r="DF2526" s="149">
        <v>1</v>
      </c>
    </row>
    <row r="2527" spans="1:110" x14ac:dyDescent="0.25">
      <c r="A2527" s="148" t="s">
        <v>96</v>
      </c>
      <c r="B2527" s="148">
        <v>0</v>
      </c>
      <c r="D2527" s="148" t="s">
        <v>97</v>
      </c>
      <c r="K2527" s="148">
        <v>1</v>
      </c>
      <c r="M2527" s="148">
        <v>4</v>
      </c>
      <c r="N2527" s="148" t="s">
        <v>976</v>
      </c>
      <c r="O2527" s="148">
        <v>0</v>
      </c>
      <c r="R2527" s="148">
        <v>6127985</v>
      </c>
      <c r="S2527" s="153">
        <v>42534</v>
      </c>
      <c r="T2527" s="148">
        <v>8</v>
      </c>
      <c r="U2527" s="148">
        <v>1</v>
      </c>
      <c r="V2527" s="148">
        <v>1</v>
      </c>
      <c r="X2527" s="148">
        <v>0</v>
      </c>
      <c r="Y2527" s="148">
        <v>0</v>
      </c>
      <c r="Z2527" s="153">
        <v>42535</v>
      </c>
      <c r="AA2527" s="154" t="s">
        <v>977</v>
      </c>
      <c r="AB2527" s="148">
        <v>23</v>
      </c>
      <c r="AC2527" s="148">
        <v>23</v>
      </c>
      <c r="AD2527" s="148" t="s">
        <v>117</v>
      </c>
      <c r="AE2527" s="154" t="s">
        <v>148</v>
      </c>
      <c r="AF2527" s="148">
        <v>2</v>
      </c>
      <c r="AG2527" s="148">
        <v>2</v>
      </c>
      <c r="AJ2527" s="148" t="s">
        <v>332</v>
      </c>
      <c r="AK2527" s="148">
        <v>1464</v>
      </c>
      <c r="AL2527" s="148">
        <v>5.0000000000000001E-3</v>
      </c>
      <c r="AM2527" s="148">
        <v>5.0000000000000001E-3</v>
      </c>
      <c r="AP2527" s="148">
        <v>454</v>
      </c>
      <c r="AQ2527" s="148">
        <v>454</v>
      </c>
      <c r="AR2527" s="148">
        <v>1464</v>
      </c>
      <c r="AS2527" s="148">
        <v>10</v>
      </c>
      <c r="AT2527" s="148">
        <v>10</v>
      </c>
      <c r="AU2527" s="148">
        <v>5.0000000000000001E-3</v>
      </c>
      <c r="AV2527" s="148">
        <v>5.0000000000000001E-3</v>
      </c>
      <c r="AY2527" s="148">
        <v>133</v>
      </c>
      <c r="AZ2527" s="148">
        <v>133</v>
      </c>
      <c r="BA2527" s="148" t="s">
        <v>107</v>
      </c>
      <c r="BB2527" s="148">
        <v>11</v>
      </c>
      <c r="BD2527" s="148">
        <v>8</v>
      </c>
      <c r="BF2527" s="148" t="s">
        <v>978</v>
      </c>
      <c r="BG2527" s="148">
        <v>1</v>
      </c>
      <c r="BI2527" s="153">
        <v>42535</v>
      </c>
      <c r="BJ2527" s="154" t="s">
        <v>112</v>
      </c>
      <c r="BK2527" s="148">
        <v>41054531300042</v>
      </c>
      <c r="BM2527" s="148" t="s">
        <v>100</v>
      </c>
      <c r="BN2527" s="148" t="s">
        <v>979</v>
      </c>
      <c r="BO2527" s="148" t="s">
        <v>980</v>
      </c>
      <c r="BQ2527" s="153">
        <v>42534</v>
      </c>
      <c r="BR2527" s="148">
        <v>3</v>
      </c>
      <c r="BT2527" s="148">
        <v>1409</v>
      </c>
      <c r="BV2527" s="148" t="s">
        <v>1617</v>
      </c>
      <c r="BW2527" s="148">
        <v>29</v>
      </c>
      <c r="BY2527" s="148">
        <v>27</v>
      </c>
      <c r="CA2527" s="148">
        <v>1</v>
      </c>
      <c r="CC2527" s="148">
        <v>34255833500051</v>
      </c>
      <c r="CE2527" s="148" t="s">
        <v>100</v>
      </c>
      <c r="CF2527" s="148">
        <v>1</v>
      </c>
      <c r="CH2527" s="148">
        <v>3</v>
      </c>
      <c r="CJ2527" s="149">
        <v>41054531300042</v>
      </c>
      <c r="CL2527" s="149" t="s">
        <v>97</v>
      </c>
      <c r="CN2527" s="149">
        <v>3</v>
      </c>
      <c r="CT2527" s="149" t="s">
        <v>98</v>
      </c>
      <c r="CU2527" s="152">
        <v>42667</v>
      </c>
      <c r="CV2527" s="149">
        <v>0</v>
      </c>
      <c r="CX2527" s="149" t="s">
        <v>97</v>
      </c>
      <c r="CY2527" s="149" t="s">
        <v>99</v>
      </c>
      <c r="CZ2527" s="149">
        <v>41054531300042</v>
      </c>
      <c r="DB2527" s="149" t="s">
        <v>100</v>
      </c>
      <c r="DC2527" s="149" t="s">
        <v>101</v>
      </c>
      <c r="DD2527" s="149" t="s">
        <v>102</v>
      </c>
      <c r="DE2527" s="149" t="s">
        <v>1615</v>
      </c>
      <c r="DF2527" s="149">
        <v>1</v>
      </c>
    </row>
    <row r="2528" spans="1:110" x14ac:dyDescent="0.25">
      <c r="A2528" s="148" t="s">
        <v>96</v>
      </c>
      <c r="B2528" s="148">
        <v>0</v>
      </c>
      <c r="D2528" s="148" t="s">
        <v>97</v>
      </c>
      <c r="K2528" s="148">
        <v>1</v>
      </c>
      <c r="M2528" s="148">
        <v>4</v>
      </c>
      <c r="N2528" s="148" t="s">
        <v>976</v>
      </c>
      <c r="O2528" s="148">
        <v>0</v>
      </c>
      <c r="R2528" s="148">
        <v>6127985</v>
      </c>
      <c r="S2528" s="153">
        <v>42534</v>
      </c>
      <c r="T2528" s="148">
        <v>8</v>
      </c>
      <c r="U2528" s="148">
        <v>2</v>
      </c>
      <c r="V2528" s="148">
        <v>2</v>
      </c>
      <c r="X2528" s="148">
        <v>0</v>
      </c>
      <c r="Y2528" s="148">
        <v>0</v>
      </c>
      <c r="Z2528" s="153">
        <v>42535</v>
      </c>
      <c r="AA2528" s="154" t="s">
        <v>977</v>
      </c>
      <c r="AB2528" s="148">
        <v>23</v>
      </c>
      <c r="AC2528" s="148">
        <v>23</v>
      </c>
      <c r="AD2528" s="148" t="s">
        <v>117</v>
      </c>
      <c r="AE2528" s="154" t="s">
        <v>154</v>
      </c>
      <c r="AF2528" s="148">
        <v>2</v>
      </c>
      <c r="AG2528" s="148">
        <v>2</v>
      </c>
      <c r="AJ2528" s="148" t="s">
        <v>333</v>
      </c>
      <c r="AK2528" s="148">
        <v>2950</v>
      </c>
      <c r="AL2528" s="148">
        <v>0.01</v>
      </c>
      <c r="AM2528" s="148">
        <v>0.01</v>
      </c>
      <c r="AN2528" s="148">
        <v>712</v>
      </c>
      <c r="AO2528" s="148">
        <v>712</v>
      </c>
      <c r="AP2528" s="148">
        <v>405</v>
      </c>
      <c r="AQ2528" s="148">
        <v>405</v>
      </c>
      <c r="AR2528" s="148">
        <v>2950</v>
      </c>
      <c r="AS2528" s="148">
        <v>10</v>
      </c>
      <c r="AT2528" s="148">
        <v>10</v>
      </c>
      <c r="AU2528" s="148">
        <v>0.01</v>
      </c>
      <c r="AV2528" s="148">
        <v>0.01</v>
      </c>
      <c r="AW2528" s="148">
        <v>1168</v>
      </c>
      <c r="AX2528" s="148">
        <v>1168</v>
      </c>
      <c r="AY2528" s="148">
        <v>133</v>
      </c>
      <c r="AZ2528" s="148">
        <v>133</v>
      </c>
      <c r="BA2528" s="148" t="s">
        <v>107</v>
      </c>
      <c r="BB2528" s="148">
        <v>11</v>
      </c>
      <c r="BD2528" s="148">
        <v>8</v>
      </c>
      <c r="BF2528" s="148" t="s">
        <v>978</v>
      </c>
      <c r="BG2528" s="148">
        <v>1</v>
      </c>
      <c r="BI2528" s="153">
        <v>42535</v>
      </c>
      <c r="BJ2528" s="154" t="s">
        <v>112</v>
      </c>
      <c r="BK2528" s="148">
        <v>41054531300042</v>
      </c>
      <c r="BM2528" s="148" t="s">
        <v>100</v>
      </c>
      <c r="BN2528" s="148" t="s">
        <v>979</v>
      </c>
      <c r="BO2528" s="148" t="s">
        <v>980</v>
      </c>
      <c r="BQ2528" s="153">
        <v>42534</v>
      </c>
      <c r="BR2528" s="148">
        <v>3</v>
      </c>
      <c r="BT2528" s="148">
        <v>1409</v>
      </c>
      <c r="BV2528" s="148" t="s">
        <v>1617</v>
      </c>
      <c r="BW2528" s="148">
        <v>29</v>
      </c>
      <c r="BY2528" s="148">
        <v>27</v>
      </c>
      <c r="CA2528" s="148">
        <v>1</v>
      </c>
      <c r="CC2528" s="148">
        <v>34255833500051</v>
      </c>
      <c r="CE2528" s="148" t="s">
        <v>100</v>
      </c>
      <c r="CF2528" s="148">
        <v>1</v>
      </c>
      <c r="CH2528" s="148">
        <v>3</v>
      </c>
      <c r="CJ2528" s="149">
        <v>41054531300042</v>
      </c>
      <c r="CL2528" s="149" t="s">
        <v>97</v>
      </c>
      <c r="CN2528" s="149">
        <v>3</v>
      </c>
      <c r="CT2528" s="149" t="s">
        <v>98</v>
      </c>
      <c r="CU2528" s="152">
        <v>42667</v>
      </c>
      <c r="CV2528" s="149">
        <v>0</v>
      </c>
      <c r="CX2528" s="149" t="s">
        <v>97</v>
      </c>
      <c r="CY2528" s="149" t="s">
        <v>99</v>
      </c>
      <c r="CZ2528" s="149">
        <v>41054531300042</v>
      </c>
      <c r="DB2528" s="149" t="s">
        <v>100</v>
      </c>
      <c r="DC2528" s="149" t="s">
        <v>101</v>
      </c>
      <c r="DD2528" s="149" t="s">
        <v>102</v>
      </c>
      <c r="DE2528" s="149" t="s">
        <v>1615</v>
      </c>
      <c r="DF2528" s="149">
        <v>1</v>
      </c>
    </row>
    <row r="2529" spans="1:110" x14ac:dyDescent="0.25">
      <c r="A2529" s="148" t="s">
        <v>96</v>
      </c>
      <c r="B2529" s="148">
        <v>0</v>
      </c>
      <c r="D2529" s="148" t="s">
        <v>97</v>
      </c>
      <c r="K2529" s="148">
        <v>1</v>
      </c>
      <c r="M2529" s="148">
        <v>4</v>
      </c>
      <c r="N2529" s="148" t="s">
        <v>976</v>
      </c>
      <c r="O2529" s="148">
        <v>0</v>
      </c>
      <c r="R2529" s="148">
        <v>6127985</v>
      </c>
      <c r="S2529" s="153">
        <v>42534</v>
      </c>
      <c r="T2529" s="148">
        <v>8</v>
      </c>
      <c r="U2529" s="148">
        <v>1</v>
      </c>
      <c r="V2529" s="148">
        <v>1</v>
      </c>
      <c r="X2529" s="148">
        <v>0</v>
      </c>
      <c r="Y2529" s="148">
        <v>0</v>
      </c>
      <c r="Z2529" s="153">
        <v>42535</v>
      </c>
      <c r="AA2529" s="154" t="s">
        <v>977</v>
      </c>
      <c r="AB2529" s="148">
        <v>23</v>
      </c>
      <c r="AC2529" s="148">
        <v>23</v>
      </c>
      <c r="AD2529" s="148" t="s">
        <v>117</v>
      </c>
      <c r="AE2529" s="154" t="s">
        <v>154</v>
      </c>
      <c r="AF2529" s="148">
        <v>2</v>
      </c>
      <c r="AG2529" s="148">
        <v>2</v>
      </c>
      <c r="AJ2529" s="148" t="s">
        <v>334</v>
      </c>
      <c r="AK2529" s="148">
        <v>1133</v>
      </c>
      <c r="AL2529" s="148">
        <v>5.0000000000000001E-3</v>
      </c>
      <c r="AM2529" s="148">
        <v>5.0000000000000001E-3</v>
      </c>
      <c r="AN2529" s="148">
        <v>712</v>
      </c>
      <c r="AO2529" s="148">
        <v>712</v>
      </c>
      <c r="AP2529" s="148">
        <v>405</v>
      </c>
      <c r="AQ2529" s="148">
        <v>405</v>
      </c>
      <c r="AR2529" s="148">
        <v>1133</v>
      </c>
      <c r="AS2529" s="148">
        <v>10</v>
      </c>
      <c r="AT2529" s="148">
        <v>10</v>
      </c>
      <c r="AU2529" s="148">
        <v>5.0000000000000001E-3</v>
      </c>
      <c r="AV2529" s="148">
        <v>5.0000000000000001E-3</v>
      </c>
      <c r="AW2529" s="148">
        <v>1168</v>
      </c>
      <c r="AX2529" s="148">
        <v>1168</v>
      </c>
      <c r="AY2529" s="148">
        <v>133</v>
      </c>
      <c r="AZ2529" s="148">
        <v>133</v>
      </c>
      <c r="BA2529" s="148" t="s">
        <v>107</v>
      </c>
      <c r="BB2529" s="148">
        <v>11</v>
      </c>
      <c r="BD2529" s="148">
        <v>8</v>
      </c>
      <c r="BF2529" s="148" t="s">
        <v>978</v>
      </c>
      <c r="BG2529" s="148">
        <v>1</v>
      </c>
      <c r="BI2529" s="153">
        <v>42535</v>
      </c>
      <c r="BJ2529" s="154" t="s">
        <v>112</v>
      </c>
      <c r="BK2529" s="148">
        <v>41054531300042</v>
      </c>
      <c r="BM2529" s="148" t="s">
        <v>100</v>
      </c>
      <c r="BN2529" s="148" t="s">
        <v>979</v>
      </c>
      <c r="BO2529" s="148" t="s">
        <v>980</v>
      </c>
      <c r="BQ2529" s="153">
        <v>42534</v>
      </c>
      <c r="BR2529" s="148">
        <v>3</v>
      </c>
      <c r="BT2529" s="148">
        <v>1409</v>
      </c>
      <c r="BV2529" s="148" t="s">
        <v>1617</v>
      </c>
      <c r="BW2529" s="148">
        <v>29</v>
      </c>
      <c r="BY2529" s="148">
        <v>27</v>
      </c>
      <c r="CA2529" s="148">
        <v>1</v>
      </c>
      <c r="CC2529" s="148">
        <v>34255833500051</v>
      </c>
      <c r="CE2529" s="148" t="s">
        <v>100</v>
      </c>
      <c r="CF2529" s="148">
        <v>1</v>
      </c>
      <c r="CH2529" s="148">
        <v>3</v>
      </c>
      <c r="CJ2529" s="149">
        <v>41054531300042</v>
      </c>
      <c r="CL2529" s="149" t="s">
        <v>97</v>
      </c>
      <c r="CN2529" s="149">
        <v>3</v>
      </c>
      <c r="CT2529" s="149" t="s">
        <v>98</v>
      </c>
      <c r="CU2529" s="152">
        <v>42667</v>
      </c>
      <c r="CV2529" s="149">
        <v>0</v>
      </c>
      <c r="CX2529" s="149" t="s">
        <v>97</v>
      </c>
      <c r="CY2529" s="149" t="s">
        <v>99</v>
      </c>
      <c r="CZ2529" s="149">
        <v>41054531300042</v>
      </c>
      <c r="DB2529" s="149" t="s">
        <v>100</v>
      </c>
      <c r="DC2529" s="149" t="s">
        <v>101</v>
      </c>
      <c r="DD2529" s="149" t="s">
        <v>102</v>
      </c>
      <c r="DE2529" s="149" t="s">
        <v>1615</v>
      </c>
      <c r="DF2529" s="149">
        <v>1</v>
      </c>
    </row>
    <row r="2530" spans="1:110" x14ac:dyDescent="0.25">
      <c r="A2530" s="148" t="s">
        <v>96</v>
      </c>
      <c r="B2530" s="148">
        <v>0</v>
      </c>
      <c r="D2530" s="148" t="s">
        <v>97</v>
      </c>
      <c r="K2530" s="148">
        <v>1</v>
      </c>
      <c r="M2530" s="148">
        <v>4</v>
      </c>
      <c r="N2530" s="148" t="s">
        <v>976</v>
      </c>
      <c r="O2530" s="148">
        <v>0</v>
      </c>
      <c r="R2530" s="148">
        <v>6127985</v>
      </c>
      <c r="S2530" s="153">
        <v>42534</v>
      </c>
      <c r="T2530" s="148">
        <v>8</v>
      </c>
      <c r="U2530" s="148">
        <v>1</v>
      </c>
      <c r="V2530" s="148">
        <v>1</v>
      </c>
      <c r="X2530" s="148">
        <v>0</v>
      </c>
      <c r="Y2530" s="148">
        <v>0</v>
      </c>
      <c r="Z2530" s="153">
        <v>42535</v>
      </c>
      <c r="AA2530" s="154" t="s">
        <v>977</v>
      </c>
      <c r="AB2530" s="148">
        <v>23</v>
      </c>
      <c r="AC2530" s="148">
        <v>23</v>
      </c>
      <c r="AD2530" s="148" t="s">
        <v>117</v>
      </c>
      <c r="AE2530" s="154" t="s">
        <v>148</v>
      </c>
      <c r="AF2530" s="148">
        <v>2</v>
      </c>
      <c r="AG2530" s="148">
        <v>2</v>
      </c>
      <c r="AJ2530" s="148" t="s">
        <v>335</v>
      </c>
      <c r="AK2530" s="148">
        <v>5522</v>
      </c>
      <c r="AL2530" s="148">
        <v>0.02</v>
      </c>
      <c r="AM2530" s="148">
        <v>0.02</v>
      </c>
      <c r="AP2530" s="148">
        <v>454</v>
      </c>
      <c r="AQ2530" s="148">
        <v>454</v>
      </c>
      <c r="AR2530" s="148">
        <v>5522</v>
      </c>
      <c r="AS2530" s="148">
        <v>10</v>
      </c>
      <c r="AT2530" s="148">
        <v>10</v>
      </c>
      <c r="AU2530" s="148">
        <v>0.02</v>
      </c>
      <c r="AV2530" s="148">
        <v>0.02</v>
      </c>
      <c r="AY2530" s="148">
        <v>133</v>
      </c>
      <c r="AZ2530" s="148">
        <v>133</v>
      </c>
      <c r="BA2530" s="148" t="s">
        <v>107</v>
      </c>
      <c r="BB2530" s="148">
        <v>11</v>
      </c>
      <c r="BD2530" s="148">
        <v>8</v>
      </c>
      <c r="BF2530" s="148" t="s">
        <v>978</v>
      </c>
      <c r="BG2530" s="148">
        <v>1</v>
      </c>
      <c r="BI2530" s="153">
        <v>42535</v>
      </c>
      <c r="BJ2530" s="154" t="s">
        <v>112</v>
      </c>
      <c r="BK2530" s="148">
        <v>41054531300042</v>
      </c>
      <c r="BM2530" s="148" t="s">
        <v>100</v>
      </c>
      <c r="BN2530" s="148" t="s">
        <v>979</v>
      </c>
      <c r="BO2530" s="148" t="s">
        <v>980</v>
      </c>
      <c r="BQ2530" s="153">
        <v>42534</v>
      </c>
      <c r="BR2530" s="148">
        <v>3</v>
      </c>
      <c r="BT2530" s="148">
        <v>1409</v>
      </c>
      <c r="BV2530" s="148" t="s">
        <v>1617</v>
      </c>
      <c r="BW2530" s="148">
        <v>29</v>
      </c>
      <c r="BY2530" s="148">
        <v>27</v>
      </c>
      <c r="CA2530" s="148">
        <v>1</v>
      </c>
      <c r="CC2530" s="148">
        <v>34255833500051</v>
      </c>
      <c r="CE2530" s="148" t="s">
        <v>100</v>
      </c>
      <c r="CF2530" s="148">
        <v>1</v>
      </c>
      <c r="CH2530" s="148">
        <v>3</v>
      </c>
      <c r="CJ2530" s="149">
        <v>41054531300042</v>
      </c>
      <c r="CL2530" s="149" t="s">
        <v>97</v>
      </c>
      <c r="CN2530" s="149">
        <v>3</v>
      </c>
      <c r="CT2530" s="149" t="s">
        <v>98</v>
      </c>
      <c r="CU2530" s="152">
        <v>42667</v>
      </c>
      <c r="CV2530" s="149">
        <v>0</v>
      </c>
      <c r="CX2530" s="149" t="s">
        <v>97</v>
      </c>
      <c r="CY2530" s="149" t="s">
        <v>99</v>
      </c>
      <c r="CZ2530" s="149">
        <v>41054531300042</v>
      </c>
      <c r="DB2530" s="149" t="s">
        <v>100</v>
      </c>
      <c r="DC2530" s="149" t="s">
        <v>101</v>
      </c>
      <c r="DD2530" s="149" t="s">
        <v>102</v>
      </c>
      <c r="DE2530" s="149" t="s">
        <v>1615</v>
      </c>
      <c r="DF2530" s="149">
        <v>1</v>
      </c>
    </row>
    <row r="2531" spans="1:110" x14ac:dyDescent="0.25">
      <c r="A2531" s="148" t="s">
        <v>96</v>
      </c>
      <c r="B2531" s="148">
        <v>0</v>
      </c>
      <c r="D2531" s="148" t="s">
        <v>97</v>
      </c>
      <c r="K2531" s="148">
        <v>1</v>
      </c>
      <c r="M2531" s="148">
        <v>4</v>
      </c>
      <c r="N2531" s="148" t="s">
        <v>976</v>
      </c>
      <c r="O2531" s="148">
        <v>0</v>
      </c>
      <c r="R2531" s="148">
        <v>6127985</v>
      </c>
      <c r="S2531" s="153">
        <v>42534</v>
      </c>
      <c r="T2531" s="148">
        <v>8</v>
      </c>
      <c r="U2531" s="148">
        <v>1</v>
      </c>
      <c r="V2531" s="148">
        <v>1</v>
      </c>
      <c r="X2531" s="148">
        <v>0</v>
      </c>
      <c r="Y2531" s="148">
        <v>0</v>
      </c>
      <c r="Z2531" s="153">
        <v>42535</v>
      </c>
      <c r="AA2531" s="154" t="s">
        <v>977</v>
      </c>
      <c r="AB2531" s="148">
        <v>23</v>
      </c>
      <c r="AC2531" s="148">
        <v>23</v>
      </c>
      <c r="AD2531" s="148" t="s">
        <v>117</v>
      </c>
      <c r="AE2531" s="154" t="s">
        <v>154</v>
      </c>
      <c r="AF2531" s="148">
        <v>2</v>
      </c>
      <c r="AG2531" s="148">
        <v>2</v>
      </c>
      <c r="AJ2531" s="148" t="s">
        <v>336</v>
      </c>
      <c r="AK2531" s="148">
        <v>1134</v>
      </c>
      <c r="AL2531" s="148">
        <v>5.0000000000000001E-3</v>
      </c>
      <c r="AM2531" s="148">
        <v>5.0000000000000001E-3</v>
      </c>
      <c r="AN2531" s="148">
        <v>712</v>
      </c>
      <c r="AO2531" s="148">
        <v>712</v>
      </c>
      <c r="AP2531" s="148">
        <v>405</v>
      </c>
      <c r="AQ2531" s="148">
        <v>405</v>
      </c>
      <c r="AR2531" s="148">
        <v>1134</v>
      </c>
      <c r="AS2531" s="148">
        <v>10</v>
      </c>
      <c r="AT2531" s="148">
        <v>10</v>
      </c>
      <c r="AU2531" s="148">
        <v>5.0000000000000001E-3</v>
      </c>
      <c r="AV2531" s="148">
        <v>5.0000000000000001E-3</v>
      </c>
      <c r="AW2531" s="148">
        <v>1168</v>
      </c>
      <c r="AX2531" s="148">
        <v>1168</v>
      </c>
      <c r="AY2531" s="148">
        <v>133</v>
      </c>
      <c r="AZ2531" s="148">
        <v>133</v>
      </c>
      <c r="BA2531" s="148" t="s">
        <v>107</v>
      </c>
      <c r="BB2531" s="148">
        <v>11</v>
      </c>
      <c r="BD2531" s="148">
        <v>8</v>
      </c>
      <c r="BF2531" s="148" t="s">
        <v>978</v>
      </c>
      <c r="BG2531" s="148">
        <v>1</v>
      </c>
      <c r="BI2531" s="153">
        <v>42535</v>
      </c>
      <c r="BJ2531" s="154" t="s">
        <v>112</v>
      </c>
      <c r="BK2531" s="148">
        <v>41054531300042</v>
      </c>
      <c r="BM2531" s="148" t="s">
        <v>100</v>
      </c>
      <c r="BN2531" s="148" t="s">
        <v>979</v>
      </c>
      <c r="BO2531" s="148" t="s">
        <v>980</v>
      </c>
      <c r="BQ2531" s="153">
        <v>42534</v>
      </c>
      <c r="BR2531" s="148">
        <v>3</v>
      </c>
      <c r="BT2531" s="148">
        <v>1409</v>
      </c>
      <c r="BV2531" s="148" t="s">
        <v>1617</v>
      </c>
      <c r="BW2531" s="148">
        <v>29</v>
      </c>
      <c r="BY2531" s="148">
        <v>27</v>
      </c>
      <c r="CA2531" s="148">
        <v>1</v>
      </c>
      <c r="CC2531" s="148">
        <v>34255833500051</v>
      </c>
      <c r="CE2531" s="148" t="s">
        <v>100</v>
      </c>
      <c r="CF2531" s="148">
        <v>1</v>
      </c>
      <c r="CH2531" s="148">
        <v>3</v>
      </c>
      <c r="CJ2531" s="149">
        <v>41054531300042</v>
      </c>
      <c r="CL2531" s="149" t="s">
        <v>97</v>
      </c>
      <c r="CN2531" s="149">
        <v>3</v>
      </c>
      <c r="CT2531" s="149" t="s">
        <v>98</v>
      </c>
      <c r="CU2531" s="152">
        <v>42667</v>
      </c>
      <c r="CV2531" s="149">
        <v>0</v>
      </c>
      <c r="CX2531" s="149" t="s">
        <v>97</v>
      </c>
      <c r="CY2531" s="149" t="s">
        <v>99</v>
      </c>
      <c r="CZ2531" s="149">
        <v>41054531300042</v>
      </c>
      <c r="DB2531" s="149" t="s">
        <v>100</v>
      </c>
      <c r="DC2531" s="149" t="s">
        <v>101</v>
      </c>
      <c r="DD2531" s="149" t="s">
        <v>102</v>
      </c>
      <c r="DE2531" s="149" t="s">
        <v>1615</v>
      </c>
      <c r="DF2531" s="149">
        <v>1</v>
      </c>
    </row>
    <row r="2532" spans="1:110" x14ac:dyDescent="0.25">
      <c r="A2532" s="148" t="s">
        <v>96</v>
      </c>
      <c r="B2532" s="148">
        <v>0</v>
      </c>
      <c r="D2532" s="148" t="s">
        <v>97</v>
      </c>
      <c r="K2532" s="148">
        <v>1</v>
      </c>
      <c r="M2532" s="148">
        <v>4</v>
      </c>
      <c r="N2532" s="148" t="s">
        <v>976</v>
      </c>
      <c r="O2532" s="148">
        <v>0</v>
      </c>
      <c r="R2532" s="148">
        <v>6127985</v>
      </c>
      <c r="S2532" s="153">
        <v>42534</v>
      </c>
      <c r="T2532" s="148">
        <v>8</v>
      </c>
      <c r="U2532" s="148">
        <v>1</v>
      </c>
      <c r="V2532" s="148">
        <v>1</v>
      </c>
      <c r="X2532" s="148">
        <v>0</v>
      </c>
      <c r="Y2532" s="148">
        <v>0</v>
      </c>
      <c r="Z2532" s="153">
        <v>42535</v>
      </c>
      <c r="AA2532" s="154" t="s">
        <v>977</v>
      </c>
      <c r="AB2532" s="148">
        <v>23</v>
      </c>
      <c r="AC2532" s="148">
        <v>23</v>
      </c>
      <c r="AD2532" s="148" t="s">
        <v>117</v>
      </c>
      <c r="AE2532" s="154" t="s">
        <v>338</v>
      </c>
      <c r="AF2532" s="148">
        <v>2</v>
      </c>
      <c r="AG2532" s="148">
        <v>2</v>
      </c>
      <c r="AJ2532" s="148" t="s">
        <v>337</v>
      </c>
      <c r="AK2532" s="148">
        <v>5554</v>
      </c>
      <c r="AL2532" s="148">
        <v>0.05</v>
      </c>
      <c r="AM2532" s="148">
        <v>0.05</v>
      </c>
      <c r="AP2532" s="148">
        <v>454</v>
      </c>
      <c r="AQ2532" s="148">
        <v>454</v>
      </c>
      <c r="AR2532" s="148">
        <v>5554</v>
      </c>
      <c r="AS2532" s="148">
        <v>10</v>
      </c>
      <c r="AT2532" s="148">
        <v>10</v>
      </c>
      <c r="AU2532" s="148">
        <v>0.05</v>
      </c>
      <c r="AV2532" s="148">
        <v>0.05</v>
      </c>
      <c r="AY2532" s="148">
        <v>133</v>
      </c>
      <c r="AZ2532" s="148">
        <v>133</v>
      </c>
      <c r="BA2532" s="148" t="s">
        <v>107</v>
      </c>
      <c r="BB2532" s="148">
        <v>11</v>
      </c>
      <c r="BD2532" s="148">
        <v>8</v>
      </c>
      <c r="BF2532" s="148" t="s">
        <v>978</v>
      </c>
      <c r="BG2532" s="148">
        <v>1</v>
      </c>
      <c r="BI2532" s="153">
        <v>42535</v>
      </c>
      <c r="BJ2532" s="154" t="s">
        <v>112</v>
      </c>
      <c r="BK2532" s="148">
        <v>41054531300042</v>
      </c>
      <c r="BM2532" s="148" t="s">
        <v>100</v>
      </c>
      <c r="BN2532" s="148" t="s">
        <v>979</v>
      </c>
      <c r="BO2532" s="148" t="s">
        <v>980</v>
      </c>
      <c r="BQ2532" s="153">
        <v>42534</v>
      </c>
      <c r="BR2532" s="148">
        <v>3</v>
      </c>
      <c r="BT2532" s="148">
        <v>1409</v>
      </c>
      <c r="BV2532" s="148" t="s">
        <v>1617</v>
      </c>
      <c r="BW2532" s="148">
        <v>29</v>
      </c>
      <c r="BY2532" s="148">
        <v>27</v>
      </c>
      <c r="CA2532" s="148">
        <v>1</v>
      </c>
      <c r="CC2532" s="148">
        <v>34255833500051</v>
      </c>
      <c r="CE2532" s="148" t="s">
        <v>100</v>
      </c>
      <c r="CF2532" s="148">
        <v>1</v>
      </c>
      <c r="CH2532" s="148">
        <v>3</v>
      </c>
      <c r="CJ2532" s="149">
        <v>41054531300042</v>
      </c>
      <c r="CL2532" s="149" t="s">
        <v>97</v>
      </c>
      <c r="CN2532" s="149">
        <v>3</v>
      </c>
      <c r="CT2532" s="149" t="s">
        <v>98</v>
      </c>
      <c r="CU2532" s="152">
        <v>42667</v>
      </c>
      <c r="CV2532" s="149">
        <v>0</v>
      </c>
      <c r="CX2532" s="149" t="s">
        <v>97</v>
      </c>
      <c r="CY2532" s="149" t="s">
        <v>99</v>
      </c>
      <c r="CZ2532" s="149">
        <v>41054531300042</v>
      </c>
      <c r="DB2532" s="149" t="s">
        <v>100</v>
      </c>
      <c r="DC2532" s="149" t="s">
        <v>101</v>
      </c>
      <c r="DD2532" s="149" t="s">
        <v>102</v>
      </c>
      <c r="DE2532" s="149" t="s">
        <v>1615</v>
      </c>
      <c r="DF2532" s="149">
        <v>1</v>
      </c>
    </row>
    <row r="2533" spans="1:110" x14ac:dyDescent="0.25">
      <c r="A2533" s="148" t="s">
        <v>96</v>
      </c>
      <c r="B2533" s="148">
        <v>0</v>
      </c>
      <c r="D2533" s="148" t="s">
        <v>97</v>
      </c>
      <c r="K2533" s="148">
        <v>1</v>
      </c>
      <c r="M2533" s="148">
        <v>4</v>
      </c>
      <c r="N2533" s="148" t="s">
        <v>976</v>
      </c>
      <c r="O2533" s="148">
        <v>0</v>
      </c>
      <c r="R2533" s="148">
        <v>6127985</v>
      </c>
      <c r="S2533" s="153">
        <v>42534</v>
      </c>
      <c r="T2533" s="148">
        <v>8</v>
      </c>
      <c r="U2533" s="148">
        <v>2</v>
      </c>
      <c r="V2533" s="148">
        <v>2</v>
      </c>
      <c r="W2533" s="148" t="s">
        <v>325</v>
      </c>
      <c r="X2533" s="148">
        <v>0</v>
      </c>
      <c r="Y2533" s="148">
        <v>0</v>
      </c>
      <c r="Z2533" s="153">
        <v>42535</v>
      </c>
      <c r="AA2533" s="154" t="s">
        <v>977</v>
      </c>
      <c r="AB2533" s="148">
        <v>23</v>
      </c>
      <c r="AC2533" s="148">
        <v>23</v>
      </c>
      <c r="AD2533" s="148" t="s">
        <v>117</v>
      </c>
      <c r="AE2533" s="154" t="s">
        <v>338</v>
      </c>
      <c r="AF2533" s="148">
        <v>2</v>
      </c>
      <c r="AG2533" s="148">
        <v>2</v>
      </c>
      <c r="AJ2533" s="148" t="s">
        <v>339</v>
      </c>
      <c r="AK2533" s="148">
        <v>2097</v>
      </c>
      <c r="AL2533" s="148">
        <v>6.4000000000000001E-2</v>
      </c>
      <c r="AM2533" s="148">
        <v>6.4000000000000001E-2</v>
      </c>
      <c r="AP2533" s="148">
        <v>454</v>
      </c>
      <c r="AQ2533" s="148">
        <v>454</v>
      </c>
      <c r="AR2533" s="148">
        <v>2097</v>
      </c>
      <c r="AS2533" s="148">
        <v>10</v>
      </c>
      <c r="AT2533" s="148">
        <v>10</v>
      </c>
      <c r="AU2533" s="148">
        <v>6.4000000000000001E-2</v>
      </c>
      <c r="AV2533" s="148">
        <v>6.4000000000000001E-2</v>
      </c>
      <c r="AY2533" s="148">
        <v>133</v>
      </c>
      <c r="AZ2533" s="148">
        <v>133</v>
      </c>
      <c r="BA2533" s="148" t="s">
        <v>107</v>
      </c>
      <c r="BB2533" s="148">
        <v>11</v>
      </c>
      <c r="BD2533" s="148">
        <v>8</v>
      </c>
      <c r="BF2533" s="148" t="s">
        <v>978</v>
      </c>
      <c r="BG2533" s="148">
        <v>1</v>
      </c>
      <c r="BI2533" s="153">
        <v>42535</v>
      </c>
      <c r="BJ2533" s="154" t="s">
        <v>112</v>
      </c>
      <c r="BK2533" s="148">
        <v>41054531300042</v>
      </c>
      <c r="BM2533" s="148" t="s">
        <v>100</v>
      </c>
      <c r="BN2533" s="148" t="s">
        <v>979</v>
      </c>
      <c r="BO2533" s="148" t="s">
        <v>980</v>
      </c>
      <c r="BQ2533" s="153">
        <v>42534</v>
      </c>
      <c r="BR2533" s="148">
        <v>3</v>
      </c>
      <c r="BT2533" s="148">
        <v>1409</v>
      </c>
      <c r="BV2533" s="148" t="s">
        <v>1617</v>
      </c>
      <c r="BW2533" s="148">
        <v>29</v>
      </c>
      <c r="BY2533" s="148">
        <v>27</v>
      </c>
      <c r="CA2533" s="148">
        <v>1</v>
      </c>
      <c r="CC2533" s="148">
        <v>34255833500051</v>
      </c>
      <c r="CE2533" s="148" t="s">
        <v>100</v>
      </c>
      <c r="CF2533" s="148">
        <v>1</v>
      </c>
      <c r="CH2533" s="148">
        <v>3</v>
      </c>
      <c r="CJ2533" s="149">
        <v>41054531300042</v>
      </c>
      <c r="CL2533" s="149" t="s">
        <v>97</v>
      </c>
      <c r="CN2533" s="149">
        <v>3</v>
      </c>
      <c r="CT2533" s="149" t="s">
        <v>98</v>
      </c>
      <c r="CU2533" s="152">
        <v>42667</v>
      </c>
      <c r="CV2533" s="149">
        <v>0</v>
      </c>
      <c r="CX2533" s="149" t="s">
        <v>97</v>
      </c>
      <c r="CY2533" s="149" t="s">
        <v>99</v>
      </c>
      <c r="CZ2533" s="149">
        <v>41054531300042</v>
      </c>
      <c r="DB2533" s="149" t="s">
        <v>100</v>
      </c>
      <c r="DC2533" s="149" t="s">
        <v>101</v>
      </c>
      <c r="DD2533" s="149" t="s">
        <v>102</v>
      </c>
      <c r="DE2533" s="149" t="s">
        <v>1615</v>
      </c>
      <c r="DF2533" s="149">
        <v>1</v>
      </c>
    </row>
    <row r="2534" spans="1:110" x14ac:dyDescent="0.25">
      <c r="A2534" s="148" t="s">
        <v>96</v>
      </c>
      <c r="B2534" s="148">
        <v>0</v>
      </c>
      <c r="D2534" s="148" t="s">
        <v>97</v>
      </c>
      <c r="K2534" s="148">
        <v>1</v>
      </c>
      <c r="M2534" s="148">
        <v>4</v>
      </c>
      <c r="N2534" s="148" t="s">
        <v>976</v>
      </c>
      <c r="O2534" s="148">
        <v>0</v>
      </c>
      <c r="R2534" s="148">
        <v>6127985</v>
      </c>
      <c r="S2534" s="153">
        <v>42534</v>
      </c>
      <c r="T2534" s="148">
        <v>8</v>
      </c>
      <c r="U2534" s="148">
        <v>1</v>
      </c>
      <c r="V2534" s="148">
        <v>1</v>
      </c>
      <c r="X2534" s="148">
        <v>0</v>
      </c>
      <c r="Y2534" s="148">
        <v>0</v>
      </c>
      <c r="Z2534" s="153">
        <v>42535</v>
      </c>
      <c r="AA2534" s="154" t="s">
        <v>977</v>
      </c>
      <c r="AB2534" s="148">
        <v>23</v>
      </c>
      <c r="AC2534" s="148">
        <v>23</v>
      </c>
      <c r="AD2534" s="148" t="s">
        <v>105</v>
      </c>
      <c r="AE2534" s="154" t="s">
        <v>111</v>
      </c>
      <c r="AF2534" s="148">
        <v>2</v>
      </c>
      <c r="AG2534" s="148">
        <v>2</v>
      </c>
      <c r="AJ2534" s="148" t="s">
        <v>340</v>
      </c>
      <c r="AK2534" s="148">
        <v>1135</v>
      </c>
      <c r="AL2534" s="148">
        <v>0.5</v>
      </c>
      <c r="AM2534" s="148">
        <v>0.5</v>
      </c>
      <c r="AP2534" s="148">
        <v>356</v>
      </c>
      <c r="AQ2534" s="148">
        <v>356</v>
      </c>
      <c r="AR2534" s="148">
        <v>1135</v>
      </c>
      <c r="AS2534" s="148">
        <v>10</v>
      </c>
      <c r="AT2534" s="148">
        <v>10</v>
      </c>
      <c r="AU2534" s="148">
        <v>0.5</v>
      </c>
      <c r="AV2534" s="148">
        <v>0.5</v>
      </c>
      <c r="AY2534" s="148">
        <v>133</v>
      </c>
      <c r="AZ2534" s="148">
        <v>133</v>
      </c>
      <c r="BA2534" s="148" t="s">
        <v>107</v>
      </c>
      <c r="BB2534" s="148">
        <v>11</v>
      </c>
      <c r="BD2534" s="148">
        <v>8</v>
      </c>
      <c r="BF2534" s="148" t="s">
        <v>978</v>
      </c>
      <c r="BG2534" s="148">
        <v>1</v>
      </c>
      <c r="BI2534" s="153">
        <v>42535</v>
      </c>
      <c r="BJ2534" s="154" t="s">
        <v>112</v>
      </c>
      <c r="BK2534" s="148">
        <v>41054531300042</v>
      </c>
      <c r="BM2534" s="148" t="s">
        <v>100</v>
      </c>
      <c r="BN2534" s="148" t="s">
        <v>979</v>
      </c>
      <c r="BO2534" s="148" t="s">
        <v>980</v>
      </c>
      <c r="BQ2534" s="153">
        <v>42534</v>
      </c>
      <c r="BR2534" s="148">
        <v>3</v>
      </c>
      <c r="BT2534" s="148">
        <v>1409</v>
      </c>
      <c r="BV2534" s="148" t="s">
        <v>1617</v>
      </c>
      <c r="BW2534" s="148">
        <v>29</v>
      </c>
      <c r="BY2534" s="148">
        <v>27</v>
      </c>
      <c r="CA2534" s="148">
        <v>1</v>
      </c>
      <c r="CC2534" s="148">
        <v>34255833500051</v>
      </c>
      <c r="CE2534" s="148" t="s">
        <v>100</v>
      </c>
      <c r="CF2534" s="148">
        <v>1</v>
      </c>
      <c r="CH2534" s="148">
        <v>3</v>
      </c>
      <c r="CJ2534" s="149">
        <v>41054531300042</v>
      </c>
      <c r="CL2534" s="149" t="s">
        <v>97</v>
      </c>
      <c r="CN2534" s="149">
        <v>3</v>
      </c>
      <c r="CT2534" s="149" t="s">
        <v>98</v>
      </c>
      <c r="CU2534" s="152">
        <v>42667</v>
      </c>
      <c r="CV2534" s="149">
        <v>0</v>
      </c>
      <c r="CX2534" s="149" t="s">
        <v>97</v>
      </c>
      <c r="CY2534" s="149" t="s">
        <v>99</v>
      </c>
      <c r="CZ2534" s="149">
        <v>41054531300042</v>
      </c>
      <c r="DB2534" s="149" t="s">
        <v>100</v>
      </c>
      <c r="DC2534" s="149" t="s">
        <v>101</v>
      </c>
      <c r="DD2534" s="149" t="s">
        <v>102</v>
      </c>
      <c r="DE2534" s="149" t="s">
        <v>1615</v>
      </c>
      <c r="DF2534" s="149">
        <v>1</v>
      </c>
    </row>
    <row r="2535" spans="1:110" x14ac:dyDescent="0.25">
      <c r="A2535" s="148" t="s">
        <v>96</v>
      </c>
      <c r="B2535" s="148">
        <v>0</v>
      </c>
      <c r="D2535" s="148" t="s">
        <v>97</v>
      </c>
      <c r="K2535" s="148">
        <v>1</v>
      </c>
      <c r="M2535" s="148">
        <v>4</v>
      </c>
      <c r="N2535" s="148" t="s">
        <v>976</v>
      </c>
      <c r="O2535" s="148">
        <v>0</v>
      </c>
      <c r="R2535" s="148">
        <v>6127985</v>
      </c>
      <c r="S2535" s="153">
        <v>42534</v>
      </c>
      <c r="T2535" s="148">
        <v>8</v>
      </c>
      <c r="U2535" s="148">
        <v>1</v>
      </c>
      <c r="V2535" s="148">
        <v>1</v>
      </c>
      <c r="X2535" s="148">
        <v>0</v>
      </c>
      <c r="Y2535" s="148">
        <v>0</v>
      </c>
      <c r="Z2535" s="153">
        <v>42535</v>
      </c>
      <c r="AA2535" s="154" t="s">
        <v>977</v>
      </c>
      <c r="AB2535" s="148">
        <v>23</v>
      </c>
      <c r="AC2535" s="148">
        <v>23</v>
      </c>
      <c r="AD2535" s="148" t="s">
        <v>117</v>
      </c>
      <c r="AE2535" s="154" t="s">
        <v>154</v>
      </c>
      <c r="AF2535" s="148">
        <v>2</v>
      </c>
      <c r="AG2535" s="148">
        <v>2</v>
      </c>
      <c r="AJ2535" s="148" t="s">
        <v>341</v>
      </c>
      <c r="AK2535" s="148">
        <v>1341</v>
      </c>
      <c r="AL2535" s="148">
        <v>5.0000000000000001E-3</v>
      </c>
      <c r="AM2535" s="148">
        <v>5.0000000000000001E-3</v>
      </c>
      <c r="AN2535" s="148">
        <v>712</v>
      </c>
      <c r="AO2535" s="148">
        <v>712</v>
      </c>
      <c r="AP2535" s="148">
        <v>405</v>
      </c>
      <c r="AQ2535" s="148">
        <v>405</v>
      </c>
      <c r="AR2535" s="148">
        <v>1341</v>
      </c>
      <c r="AS2535" s="148">
        <v>10</v>
      </c>
      <c r="AT2535" s="148">
        <v>10</v>
      </c>
      <c r="AU2535" s="148">
        <v>5.0000000000000001E-3</v>
      </c>
      <c r="AV2535" s="148">
        <v>5.0000000000000001E-3</v>
      </c>
      <c r="AW2535" s="148">
        <v>1168</v>
      </c>
      <c r="AX2535" s="148">
        <v>1168</v>
      </c>
      <c r="AY2535" s="148">
        <v>133</v>
      </c>
      <c r="AZ2535" s="148">
        <v>133</v>
      </c>
      <c r="BA2535" s="148" t="s">
        <v>107</v>
      </c>
      <c r="BB2535" s="148">
        <v>11</v>
      </c>
      <c r="BD2535" s="148">
        <v>8</v>
      </c>
      <c r="BF2535" s="148" t="s">
        <v>978</v>
      </c>
      <c r="BG2535" s="148">
        <v>1</v>
      </c>
      <c r="BI2535" s="153">
        <v>42535</v>
      </c>
      <c r="BJ2535" s="154" t="s">
        <v>112</v>
      </c>
      <c r="BK2535" s="148">
        <v>41054531300042</v>
      </c>
      <c r="BM2535" s="148" t="s">
        <v>100</v>
      </c>
      <c r="BN2535" s="148" t="s">
        <v>979</v>
      </c>
      <c r="BO2535" s="148" t="s">
        <v>980</v>
      </c>
      <c r="BQ2535" s="153">
        <v>42534</v>
      </c>
      <c r="BR2535" s="148">
        <v>3</v>
      </c>
      <c r="BT2535" s="148">
        <v>1409</v>
      </c>
      <c r="BV2535" s="148" t="s">
        <v>1617</v>
      </c>
      <c r="BW2535" s="148">
        <v>29</v>
      </c>
      <c r="BY2535" s="148">
        <v>27</v>
      </c>
      <c r="CA2535" s="148">
        <v>1</v>
      </c>
      <c r="CC2535" s="148">
        <v>34255833500051</v>
      </c>
      <c r="CE2535" s="148" t="s">
        <v>100</v>
      </c>
      <c r="CF2535" s="148">
        <v>1</v>
      </c>
      <c r="CH2535" s="148">
        <v>3</v>
      </c>
      <c r="CJ2535" s="149">
        <v>41054531300042</v>
      </c>
      <c r="CL2535" s="149" t="s">
        <v>97</v>
      </c>
      <c r="CN2535" s="149">
        <v>3</v>
      </c>
      <c r="CT2535" s="149" t="s">
        <v>98</v>
      </c>
      <c r="CU2535" s="152">
        <v>42667</v>
      </c>
      <c r="CV2535" s="149">
        <v>0</v>
      </c>
      <c r="CX2535" s="149" t="s">
        <v>97</v>
      </c>
      <c r="CY2535" s="149" t="s">
        <v>99</v>
      </c>
      <c r="CZ2535" s="149">
        <v>41054531300042</v>
      </c>
      <c r="DB2535" s="149" t="s">
        <v>100</v>
      </c>
      <c r="DC2535" s="149" t="s">
        <v>101</v>
      </c>
      <c r="DD2535" s="149" t="s">
        <v>102</v>
      </c>
      <c r="DE2535" s="149" t="s">
        <v>1615</v>
      </c>
      <c r="DF2535" s="149">
        <v>1</v>
      </c>
    </row>
    <row r="2536" spans="1:110" x14ac:dyDescent="0.25">
      <c r="A2536" s="148" t="s">
        <v>96</v>
      </c>
      <c r="B2536" s="148">
        <v>0</v>
      </c>
      <c r="D2536" s="148" t="s">
        <v>97</v>
      </c>
      <c r="K2536" s="148">
        <v>1</v>
      </c>
      <c r="M2536" s="148">
        <v>4</v>
      </c>
      <c r="N2536" s="148" t="s">
        <v>976</v>
      </c>
      <c r="O2536" s="148">
        <v>0</v>
      </c>
      <c r="R2536" s="148">
        <v>6127985</v>
      </c>
      <c r="S2536" s="153">
        <v>42534</v>
      </c>
      <c r="T2536" s="148">
        <v>8</v>
      </c>
      <c r="U2536" s="148">
        <v>1</v>
      </c>
      <c r="V2536" s="148">
        <v>1</v>
      </c>
      <c r="X2536" s="148">
        <v>0</v>
      </c>
      <c r="Y2536" s="148">
        <v>0</v>
      </c>
      <c r="Z2536" s="153">
        <v>42535</v>
      </c>
      <c r="AA2536" s="154" t="s">
        <v>977</v>
      </c>
      <c r="AB2536" s="148">
        <v>23</v>
      </c>
      <c r="AC2536" s="148">
        <v>23</v>
      </c>
      <c r="AD2536" s="148" t="s">
        <v>117</v>
      </c>
      <c r="AE2536" s="154" t="s">
        <v>148</v>
      </c>
      <c r="AF2536" s="148">
        <v>2</v>
      </c>
      <c r="AG2536" s="148">
        <v>2</v>
      </c>
      <c r="AJ2536" s="148" t="s">
        <v>342</v>
      </c>
      <c r="AK2536" s="148">
        <v>1684</v>
      </c>
      <c r="AL2536" s="148">
        <v>0.1</v>
      </c>
      <c r="AM2536" s="148">
        <v>0.1</v>
      </c>
      <c r="AP2536" s="148">
        <v>454</v>
      </c>
      <c r="AQ2536" s="148">
        <v>454</v>
      </c>
      <c r="AR2536" s="148">
        <v>1684</v>
      </c>
      <c r="AS2536" s="148">
        <v>10</v>
      </c>
      <c r="AT2536" s="148">
        <v>10</v>
      </c>
      <c r="AU2536" s="148">
        <v>0.1</v>
      </c>
      <c r="AV2536" s="148">
        <v>0.1</v>
      </c>
      <c r="AY2536" s="148">
        <v>133</v>
      </c>
      <c r="AZ2536" s="148">
        <v>133</v>
      </c>
      <c r="BA2536" s="148" t="s">
        <v>107</v>
      </c>
      <c r="BB2536" s="148">
        <v>11</v>
      </c>
      <c r="BD2536" s="148">
        <v>8</v>
      </c>
      <c r="BF2536" s="148" t="s">
        <v>978</v>
      </c>
      <c r="BG2536" s="148">
        <v>1</v>
      </c>
      <c r="BI2536" s="153">
        <v>42535</v>
      </c>
      <c r="BJ2536" s="154" t="s">
        <v>112</v>
      </c>
      <c r="BK2536" s="148">
        <v>41054531300042</v>
      </c>
      <c r="BM2536" s="148" t="s">
        <v>100</v>
      </c>
      <c r="BN2536" s="148" t="s">
        <v>979</v>
      </c>
      <c r="BO2536" s="148" t="s">
        <v>980</v>
      </c>
      <c r="BQ2536" s="153">
        <v>42534</v>
      </c>
      <c r="BR2536" s="148">
        <v>3</v>
      </c>
      <c r="BT2536" s="148">
        <v>1409</v>
      </c>
      <c r="BV2536" s="148" t="s">
        <v>1617</v>
      </c>
      <c r="BW2536" s="148">
        <v>29</v>
      </c>
      <c r="BY2536" s="148">
        <v>27</v>
      </c>
      <c r="CA2536" s="148">
        <v>1</v>
      </c>
      <c r="CC2536" s="148">
        <v>34255833500051</v>
      </c>
      <c r="CE2536" s="148" t="s">
        <v>100</v>
      </c>
      <c r="CF2536" s="148">
        <v>1</v>
      </c>
      <c r="CH2536" s="148">
        <v>3</v>
      </c>
      <c r="CJ2536" s="149">
        <v>41054531300042</v>
      </c>
      <c r="CL2536" s="149" t="s">
        <v>97</v>
      </c>
      <c r="CN2536" s="149">
        <v>3</v>
      </c>
      <c r="CT2536" s="149" t="s">
        <v>98</v>
      </c>
      <c r="CU2536" s="152">
        <v>42667</v>
      </c>
      <c r="CV2536" s="149">
        <v>0</v>
      </c>
      <c r="CX2536" s="149" t="s">
        <v>97</v>
      </c>
      <c r="CY2536" s="149" t="s">
        <v>99</v>
      </c>
      <c r="CZ2536" s="149">
        <v>41054531300042</v>
      </c>
      <c r="DB2536" s="149" t="s">
        <v>100</v>
      </c>
      <c r="DC2536" s="149" t="s">
        <v>101</v>
      </c>
      <c r="DD2536" s="149" t="s">
        <v>102</v>
      </c>
      <c r="DE2536" s="149" t="s">
        <v>1615</v>
      </c>
      <c r="DF2536" s="149">
        <v>1</v>
      </c>
    </row>
    <row r="2537" spans="1:110" x14ac:dyDescent="0.25">
      <c r="A2537" s="148" t="s">
        <v>96</v>
      </c>
      <c r="B2537" s="148">
        <v>0</v>
      </c>
      <c r="D2537" s="148" t="s">
        <v>97</v>
      </c>
      <c r="K2537" s="148">
        <v>1</v>
      </c>
      <c r="M2537" s="148">
        <v>4</v>
      </c>
      <c r="N2537" s="148" t="s">
        <v>976</v>
      </c>
      <c r="O2537" s="148">
        <v>0</v>
      </c>
      <c r="R2537" s="148">
        <v>6127985</v>
      </c>
      <c r="S2537" s="153">
        <v>42534</v>
      </c>
      <c r="T2537" s="148">
        <v>8</v>
      </c>
      <c r="U2537" s="148">
        <v>2</v>
      </c>
      <c r="V2537" s="148">
        <v>2</v>
      </c>
      <c r="X2537" s="148">
        <v>0</v>
      </c>
      <c r="Y2537" s="148">
        <v>0</v>
      </c>
      <c r="Z2537" s="153">
        <v>42535</v>
      </c>
      <c r="AA2537" s="154" t="s">
        <v>977</v>
      </c>
      <c r="AB2537" s="148">
        <v>23</v>
      </c>
      <c r="AC2537" s="148">
        <v>23</v>
      </c>
      <c r="AD2537" s="148" t="s">
        <v>219</v>
      </c>
      <c r="AE2537" s="154" t="s">
        <v>111</v>
      </c>
      <c r="AF2537" s="148">
        <v>2</v>
      </c>
      <c r="AG2537" s="148">
        <v>2</v>
      </c>
      <c r="AJ2537" s="148" t="s">
        <v>343</v>
      </c>
      <c r="AK2537" s="148">
        <v>1439</v>
      </c>
      <c r="AL2537" s="148">
        <v>0.5</v>
      </c>
      <c r="AM2537" s="148">
        <v>0.5</v>
      </c>
      <c r="AP2537" s="148">
        <v>344</v>
      </c>
      <c r="AQ2537" s="148">
        <v>344</v>
      </c>
      <c r="AR2537" s="148">
        <v>1439</v>
      </c>
      <c r="AS2537" s="148">
        <v>10</v>
      </c>
      <c r="AT2537" s="148">
        <v>10</v>
      </c>
      <c r="AU2537" s="148">
        <v>0.5</v>
      </c>
      <c r="AV2537" s="148">
        <v>0.5</v>
      </c>
      <c r="AY2537" s="148">
        <v>133</v>
      </c>
      <c r="AZ2537" s="148">
        <v>133</v>
      </c>
      <c r="BA2537" s="148" t="s">
        <v>107</v>
      </c>
      <c r="BB2537" s="148">
        <v>11</v>
      </c>
      <c r="BD2537" s="148">
        <v>8</v>
      </c>
      <c r="BF2537" s="148" t="s">
        <v>978</v>
      </c>
      <c r="BG2537" s="148">
        <v>1</v>
      </c>
      <c r="BI2537" s="153">
        <v>42535</v>
      </c>
      <c r="BJ2537" s="154" t="s">
        <v>112</v>
      </c>
      <c r="BK2537" s="148">
        <v>41054531300042</v>
      </c>
      <c r="BM2537" s="148" t="s">
        <v>100</v>
      </c>
      <c r="BN2537" s="148" t="s">
        <v>979</v>
      </c>
      <c r="BO2537" s="148" t="s">
        <v>980</v>
      </c>
      <c r="BQ2537" s="153">
        <v>42534</v>
      </c>
      <c r="BR2537" s="148">
        <v>3</v>
      </c>
      <c r="BT2537" s="148">
        <v>1409</v>
      </c>
      <c r="BV2537" s="148" t="s">
        <v>1617</v>
      </c>
      <c r="BW2537" s="148">
        <v>29</v>
      </c>
      <c r="BY2537" s="148">
        <v>27</v>
      </c>
      <c r="CA2537" s="148">
        <v>1</v>
      </c>
      <c r="CC2537" s="148">
        <v>34255833500051</v>
      </c>
      <c r="CE2537" s="148" t="s">
        <v>100</v>
      </c>
      <c r="CF2537" s="148">
        <v>1</v>
      </c>
      <c r="CH2537" s="148">
        <v>3</v>
      </c>
      <c r="CJ2537" s="149">
        <v>41054531300042</v>
      </c>
      <c r="CL2537" s="149" t="s">
        <v>97</v>
      </c>
      <c r="CN2537" s="149">
        <v>3</v>
      </c>
      <c r="CT2537" s="149" t="s">
        <v>98</v>
      </c>
      <c r="CU2537" s="152">
        <v>42667</v>
      </c>
      <c r="CV2537" s="149">
        <v>0</v>
      </c>
      <c r="CX2537" s="149" t="s">
        <v>97</v>
      </c>
      <c r="CY2537" s="149" t="s">
        <v>99</v>
      </c>
      <c r="CZ2537" s="149">
        <v>41054531300042</v>
      </c>
      <c r="DB2537" s="149" t="s">
        <v>100</v>
      </c>
      <c r="DC2537" s="149" t="s">
        <v>101</v>
      </c>
      <c r="DD2537" s="149" t="s">
        <v>102</v>
      </c>
      <c r="DE2537" s="149" t="s">
        <v>1615</v>
      </c>
      <c r="DF2537" s="149">
        <v>1</v>
      </c>
    </row>
    <row r="2538" spans="1:110" x14ac:dyDescent="0.25">
      <c r="A2538" s="148" t="s">
        <v>96</v>
      </c>
      <c r="B2538" s="148">
        <v>0</v>
      </c>
      <c r="D2538" s="148" t="s">
        <v>97</v>
      </c>
      <c r="K2538" s="148">
        <v>1</v>
      </c>
      <c r="M2538" s="148">
        <v>4</v>
      </c>
      <c r="N2538" s="148" t="s">
        <v>976</v>
      </c>
      <c r="O2538" s="148">
        <v>0</v>
      </c>
      <c r="R2538" s="148">
        <v>6127985</v>
      </c>
      <c r="S2538" s="153">
        <v>42534</v>
      </c>
      <c r="T2538" s="148">
        <v>8</v>
      </c>
      <c r="U2538" s="148">
        <v>1</v>
      </c>
      <c r="V2538" s="148">
        <v>1</v>
      </c>
      <c r="X2538" s="148">
        <v>0</v>
      </c>
      <c r="Y2538" s="148">
        <v>0</v>
      </c>
      <c r="Z2538" s="153">
        <v>42535</v>
      </c>
      <c r="AA2538" s="154" t="s">
        <v>977</v>
      </c>
      <c r="AB2538" s="148">
        <v>23</v>
      </c>
      <c r="AC2538" s="148">
        <v>23</v>
      </c>
      <c r="AD2538" s="148" t="s">
        <v>105</v>
      </c>
      <c r="AE2538" s="154" t="s">
        <v>111</v>
      </c>
      <c r="AF2538" s="148">
        <v>2</v>
      </c>
      <c r="AG2538" s="148">
        <v>2</v>
      </c>
      <c r="AJ2538" s="148" t="s">
        <v>344</v>
      </c>
      <c r="AK2538" s="148">
        <v>2611</v>
      </c>
      <c r="AL2538" s="148">
        <v>0.5</v>
      </c>
      <c r="AM2538" s="148">
        <v>0.5</v>
      </c>
      <c r="AP2538" s="148">
        <v>356</v>
      </c>
      <c r="AQ2538" s="148">
        <v>356</v>
      </c>
      <c r="AR2538" s="148">
        <v>2611</v>
      </c>
      <c r="AS2538" s="148">
        <v>10</v>
      </c>
      <c r="AT2538" s="148">
        <v>10</v>
      </c>
      <c r="AU2538" s="148">
        <v>0.5</v>
      </c>
      <c r="AV2538" s="148">
        <v>0.5</v>
      </c>
      <c r="AY2538" s="148">
        <v>133</v>
      </c>
      <c r="AZ2538" s="148">
        <v>133</v>
      </c>
      <c r="BA2538" s="148" t="s">
        <v>107</v>
      </c>
      <c r="BB2538" s="148">
        <v>11</v>
      </c>
      <c r="BD2538" s="148">
        <v>8</v>
      </c>
      <c r="BF2538" s="148" t="s">
        <v>978</v>
      </c>
      <c r="BG2538" s="148">
        <v>1</v>
      </c>
      <c r="BI2538" s="153">
        <v>42535</v>
      </c>
      <c r="BJ2538" s="154" t="s">
        <v>112</v>
      </c>
      <c r="BK2538" s="148">
        <v>41054531300042</v>
      </c>
      <c r="BM2538" s="148" t="s">
        <v>100</v>
      </c>
      <c r="BN2538" s="148" t="s">
        <v>979</v>
      </c>
      <c r="BO2538" s="148" t="s">
        <v>980</v>
      </c>
      <c r="BQ2538" s="153">
        <v>42534</v>
      </c>
      <c r="BR2538" s="148">
        <v>3</v>
      </c>
      <c r="BT2538" s="148">
        <v>1409</v>
      </c>
      <c r="BV2538" s="148" t="s">
        <v>1617</v>
      </c>
      <c r="BW2538" s="148">
        <v>29</v>
      </c>
      <c r="BY2538" s="148">
        <v>27</v>
      </c>
      <c r="CA2538" s="148">
        <v>1</v>
      </c>
      <c r="CC2538" s="148">
        <v>34255833500051</v>
      </c>
      <c r="CE2538" s="148" t="s">
        <v>100</v>
      </c>
      <c r="CF2538" s="148">
        <v>1</v>
      </c>
      <c r="CH2538" s="148">
        <v>3</v>
      </c>
      <c r="CJ2538" s="149">
        <v>41054531300042</v>
      </c>
      <c r="CL2538" s="149" t="s">
        <v>97</v>
      </c>
      <c r="CN2538" s="149">
        <v>3</v>
      </c>
      <c r="CT2538" s="149" t="s">
        <v>98</v>
      </c>
      <c r="CU2538" s="152">
        <v>42667</v>
      </c>
      <c r="CV2538" s="149">
        <v>0</v>
      </c>
      <c r="CX2538" s="149" t="s">
        <v>97</v>
      </c>
      <c r="CY2538" s="149" t="s">
        <v>99</v>
      </c>
      <c r="CZ2538" s="149">
        <v>41054531300042</v>
      </c>
      <c r="DB2538" s="149" t="s">
        <v>100</v>
      </c>
      <c r="DC2538" s="149" t="s">
        <v>101</v>
      </c>
      <c r="DD2538" s="149" t="s">
        <v>102</v>
      </c>
      <c r="DE2538" s="149" t="s">
        <v>1615</v>
      </c>
      <c r="DF2538" s="149">
        <v>1</v>
      </c>
    </row>
    <row r="2539" spans="1:110" x14ac:dyDescent="0.25">
      <c r="A2539" s="148" t="s">
        <v>96</v>
      </c>
      <c r="B2539" s="148">
        <v>0</v>
      </c>
      <c r="D2539" s="148" t="s">
        <v>97</v>
      </c>
      <c r="K2539" s="148">
        <v>1</v>
      </c>
      <c r="M2539" s="148">
        <v>4</v>
      </c>
      <c r="N2539" s="148" t="s">
        <v>976</v>
      </c>
      <c r="O2539" s="148">
        <v>0</v>
      </c>
      <c r="R2539" s="148">
        <v>6127985</v>
      </c>
      <c r="S2539" s="153">
        <v>42534</v>
      </c>
      <c r="T2539" s="148">
        <v>8</v>
      </c>
      <c r="U2539" s="148">
        <v>2</v>
      </c>
      <c r="V2539" s="148">
        <v>2</v>
      </c>
      <c r="X2539" s="148">
        <v>0</v>
      </c>
      <c r="Y2539" s="148">
        <v>0</v>
      </c>
      <c r="Z2539" s="153">
        <v>42535</v>
      </c>
      <c r="AA2539" s="154" t="s">
        <v>977</v>
      </c>
      <c r="AB2539" s="148">
        <v>23</v>
      </c>
      <c r="AC2539" s="148">
        <v>23</v>
      </c>
      <c r="AD2539" s="148" t="s">
        <v>117</v>
      </c>
      <c r="AE2539" s="154" t="s">
        <v>154</v>
      </c>
      <c r="AF2539" s="148">
        <v>2</v>
      </c>
      <c r="AG2539" s="148">
        <v>2</v>
      </c>
      <c r="AJ2539" s="148" t="s">
        <v>345</v>
      </c>
      <c r="AK2539" s="148">
        <v>1473</v>
      </c>
      <c r="AL2539" s="148">
        <v>0.01</v>
      </c>
      <c r="AM2539" s="148">
        <v>0.01</v>
      </c>
      <c r="AN2539" s="148">
        <v>712</v>
      </c>
      <c r="AO2539" s="148">
        <v>712</v>
      </c>
      <c r="AP2539" s="148">
        <v>405</v>
      </c>
      <c r="AQ2539" s="148">
        <v>405</v>
      </c>
      <c r="AR2539" s="148">
        <v>1473</v>
      </c>
      <c r="AS2539" s="148">
        <v>10</v>
      </c>
      <c r="AT2539" s="148">
        <v>10</v>
      </c>
      <c r="AU2539" s="148">
        <v>0.01</v>
      </c>
      <c r="AV2539" s="148">
        <v>0.01</v>
      </c>
      <c r="AW2539" s="148">
        <v>1168</v>
      </c>
      <c r="AX2539" s="148">
        <v>1168</v>
      </c>
      <c r="AY2539" s="148">
        <v>133</v>
      </c>
      <c r="AZ2539" s="148">
        <v>133</v>
      </c>
      <c r="BA2539" s="148" t="s">
        <v>107</v>
      </c>
      <c r="BB2539" s="148">
        <v>11</v>
      </c>
      <c r="BD2539" s="148">
        <v>8</v>
      </c>
      <c r="BF2539" s="148" t="s">
        <v>978</v>
      </c>
      <c r="BG2539" s="148">
        <v>1</v>
      </c>
      <c r="BI2539" s="153">
        <v>42535</v>
      </c>
      <c r="BJ2539" s="154" t="s">
        <v>112</v>
      </c>
      <c r="BK2539" s="148">
        <v>41054531300042</v>
      </c>
      <c r="BM2539" s="148" t="s">
        <v>100</v>
      </c>
      <c r="BN2539" s="148" t="s">
        <v>979</v>
      </c>
      <c r="BO2539" s="148" t="s">
        <v>980</v>
      </c>
      <c r="BQ2539" s="153">
        <v>42534</v>
      </c>
      <c r="BR2539" s="148">
        <v>3</v>
      </c>
      <c r="BT2539" s="148">
        <v>1409</v>
      </c>
      <c r="BV2539" s="148" t="s">
        <v>1617</v>
      </c>
      <c r="BW2539" s="148">
        <v>29</v>
      </c>
      <c r="BY2539" s="148">
        <v>27</v>
      </c>
      <c r="CA2539" s="148">
        <v>1</v>
      </c>
      <c r="CC2539" s="148">
        <v>34255833500051</v>
      </c>
      <c r="CE2539" s="148" t="s">
        <v>100</v>
      </c>
      <c r="CF2539" s="148">
        <v>1</v>
      </c>
      <c r="CH2539" s="148">
        <v>3</v>
      </c>
      <c r="CJ2539" s="149">
        <v>41054531300042</v>
      </c>
      <c r="CL2539" s="149" t="s">
        <v>97</v>
      </c>
      <c r="CN2539" s="149">
        <v>3</v>
      </c>
      <c r="CT2539" s="149" t="s">
        <v>98</v>
      </c>
      <c r="CU2539" s="152">
        <v>42667</v>
      </c>
      <c r="CV2539" s="149">
        <v>0</v>
      </c>
      <c r="CX2539" s="149" t="s">
        <v>97</v>
      </c>
      <c r="CY2539" s="149" t="s">
        <v>99</v>
      </c>
      <c r="CZ2539" s="149">
        <v>41054531300042</v>
      </c>
      <c r="DB2539" s="149" t="s">
        <v>100</v>
      </c>
      <c r="DC2539" s="149" t="s">
        <v>101</v>
      </c>
      <c r="DD2539" s="149" t="s">
        <v>102</v>
      </c>
      <c r="DE2539" s="149" t="s">
        <v>1615</v>
      </c>
      <c r="DF2539" s="149">
        <v>1</v>
      </c>
    </row>
    <row r="2540" spans="1:110" x14ac:dyDescent="0.25">
      <c r="A2540" s="148" t="s">
        <v>96</v>
      </c>
      <c r="B2540" s="148">
        <v>0</v>
      </c>
      <c r="D2540" s="148" t="s">
        <v>97</v>
      </c>
      <c r="K2540" s="148">
        <v>1</v>
      </c>
      <c r="M2540" s="148">
        <v>4</v>
      </c>
      <c r="N2540" s="148" t="s">
        <v>976</v>
      </c>
      <c r="O2540" s="148">
        <v>0</v>
      </c>
      <c r="R2540" s="148">
        <v>6127985</v>
      </c>
      <c r="S2540" s="153">
        <v>42534</v>
      </c>
      <c r="T2540" s="148">
        <v>8</v>
      </c>
      <c r="U2540" s="148">
        <v>1</v>
      </c>
      <c r="V2540" s="148">
        <v>1</v>
      </c>
      <c r="X2540" s="148">
        <v>0</v>
      </c>
      <c r="Y2540" s="148">
        <v>0</v>
      </c>
      <c r="Z2540" s="153">
        <v>42535</v>
      </c>
      <c r="AA2540" s="154" t="s">
        <v>977</v>
      </c>
      <c r="AB2540" s="148">
        <v>23</v>
      </c>
      <c r="AC2540" s="148">
        <v>23</v>
      </c>
      <c r="AD2540" s="148" t="s">
        <v>117</v>
      </c>
      <c r="AE2540" s="154" t="s">
        <v>148</v>
      </c>
      <c r="AF2540" s="148">
        <v>2</v>
      </c>
      <c r="AG2540" s="148">
        <v>2</v>
      </c>
      <c r="AJ2540" s="148" t="s">
        <v>346</v>
      </c>
      <c r="AK2540" s="148">
        <v>1136</v>
      </c>
      <c r="AL2540" s="148">
        <v>5.0000000000000001E-3</v>
      </c>
      <c r="AM2540" s="148">
        <v>5.0000000000000001E-3</v>
      </c>
      <c r="AP2540" s="148">
        <v>454</v>
      </c>
      <c r="AQ2540" s="148">
        <v>454</v>
      </c>
      <c r="AR2540" s="148">
        <v>1136</v>
      </c>
      <c r="AS2540" s="148">
        <v>10</v>
      </c>
      <c r="AT2540" s="148">
        <v>10</v>
      </c>
      <c r="AU2540" s="148">
        <v>5.0000000000000001E-3</v>
      </c>
      <c r="AV2540" s="148">
        <v>5.0000000000000001E-3</v>
      </c>
      <c r="AY2540" s="148">
        <v>133</v>
      </c>
      <c r="AZ2540" s="148">
        <v>133</v>
      </c>
      <c r="BA2540" s="148" t="s">
        <v>107</v>
      </c>
      <c r="BB2540" s="148">
        <v>11</v>
      </c>
      <c r="BD2540" s="148">
        <v>8</v>
      </c>
      <c r="BF2540" s="148" t="s">
        <v>978</v>
      </c>
      <c r="BG2540" s="148">
        <v>1</v>
      </c>
      <c r="BI2540" s="153">
        <v>42535</v>
      </c>
      <c r="BJ2540" s="154" t="s">
        <v>112</v>
      </c>
      <c r="BK2540" s="148">
        <v>41054531300042</v>
      </c>
      <c r="BM2540" s="148" t="s">
        <v>100</v>
      </c>
      <c r="BN2540" s="148" t="s">
        <v>979</v>
      </c>
      <c r="BO2540" s="148" t="s">
        <v>980</v>
      </c>
      <c r="BQ2540" s="153">
        <v>42534</v>
      </c>
      <c r="BR2540" s="148">
        <v>3</v>
      </c>
      <c r="BT2540" s="148">
        <v>1409</v>
      </c>
      <c r="BV2540" s="148" t="s">
        <v>1617</v>
      </c>
      <c r="BW2540" s="148">
        <v>29</v>
      </c>
      <c r="BY2540" s="148">
        <v>27</v>
      </c>
      <c r="CA2540" s="148">
        <v>1</v>
      </c>
      <c r="CC2540" s="148">
        <v>34255833500051</v>
      </c>
      <c r="CE2540" s="148" t="s">
        <v>100</v>
      </c>
      <c r="CF2540" s="148">
        <v>1</v>
      </c>
      <c r="CH2540" s="148">
        <v>3</v>
      </c>
      <c r="CJ2540" s="149">
        <v>41054531300042</v>
      </c>
      <c r="CL2540" s="149" t="s">
        <v>97</v>
      </c>
      <c r="CN2540" s="149">
        <v>3</v>
      </c>
      <c r="CT2540" s="149" t="s">
        <v>98</v>
      </c>
      <c r="CU2540" s="152">
        <v>42667</v>
      </c>
      <c r="CV2540" s="149">
        <v>0</v>
      </c>
      <c r="CX2540" s="149" t="s">
        <v>97</v>
      </c>
      <c r="CY2540" s="149" t="s">
        <v>99</v>
      </c>
      <c r="CZ2540" s="149">
        <v>41054531300042</v>
      </c>
      <c r="DB2540" s="149" t="s">
        <v>100</v>
      </c>
      <c r="DC2540" s="149" t="s">
        <v>101</v>
      </c>
      <c r="DD2540" s="149" t="s">
        <v>102</v>
      </c>
      <c r="DE2540" s="149" t="s">
        <v>1615</v>
      </c>
      <c r="DF2540" s="149">
        <v>1</v>
      </c>
    </row>
    <row r="2541" spans="1:110" x14ac:dyDescent="0.25">
      <c r="A2541" s="148" t="s">
        <v>96</v>
      </c>
      <c r="B2541" s="148">
        <v>0</v>
      </c>
      <c r="D2541" s="148" t="s">
        <v>97</v>
      </c>
      <c r="K2541" s="148">
        <v>1</v>
      </c>
      <c r="M2541" s="148">
        <v>4</v>
      </c>
      <c r="N2541" s="148" t="s">
        <v>976</v>
      </c>
      <c r="O2541" s="148">
        <v>0</v>
      </c>
      <c r="R2541" s="148">
        <v>6127985</v>
      </c>
      <c r="S2541" s="153">
        <v>42534</v>
      </c>
      <c r="T2541" s="148">
        <v>8</v>
      </c>
      <c r="U2541" s="148">
        <v>1</v>
      </c>
      <c r="V2541" s="148">
        <v>1</v>
      </c>
      <c r="X2541" s="148">
        <v>0</v>
      </c>
      <c r="Y2541" s="148">
        <v>0</v>
      </c>
      <c r="Z2541" s="153">
        <v>42535</v>
      </c>
      <c r="AA2541" s="154" t="s">
        <v>977</v>
      </c>
      <c r="AB2541" s="148">
        <v>23</v>
      </c>
      <c r="AC2541" s="148">
        <v>23</v>
      </c>
      <c r="AD2541" s="148" t="s">
        <v>117</v>
      </c>
      <c r="AE2541" s="154" t="s">
        <v>148</v>
      </c>
      <c r="AF2541" s="148">
        <v>2</v>
      </c>
      <c r="AG2541" s="148">
        <v>2</v>
      </c>
      <c r="AJ2541" s="148" t="s">
        <v>347</v>
      </c>
      <c r="AK2541" s="148">
        <v>1683</v>
      </c>
      <c r="AL2541" s="148">
        <v>5.0000000000000001E-3</v>
      </c>
      <c r="AM2541" s="148">
        <v>5.0000000000000001E-3</v>
      </c>
      <c r="AP2541" s="148">
        <v>454</v>
      </c>
      <c r="AQ2541" s="148">
        <v>454</v>
      </c>
      <c r="AR2541" s="148">
        <v>1683</v>
      </c>
      <c r="AS2541" s="148">
        <v>10</v>
      </c>
      <c r="AT2541" s="148">
        <v>10</v>
      </c>
      <c r="AU2541" s="148">
        <v>5.0000000000000001E-3</v>
      </c>
      <c r="AV2541" s="148">
        <v>5.0000000000000001E-3</v>
      </c>
      <c r="AY2541" s="148">
        <v>133</v>
      </c>
      <c r="AZ2541" s="148">
        <v>133</v>
      </c>
      <c r="BA2541" s="148" t="s">
        <v>107</v>
      </c>
      <c r="BB2541" s="148">
        <v>11</v>
      </c>
      <c r="BD2541" s="148">
        <v>8</v>
      </c>
      <c r="BF2541" s="148" t="s">
        <v>978</v>
      </c>
      <c r="BG2541" s="148">
        <v>1</v>
      </c>
      <c r="BI2541" s="153">
        <v>42535</v>
      </c>
      <c r="BJ2541" s="154" t="s">
        <v>112</v>
      </c>
      <c r="BK2541" s="148">
        <v>41054531300042</v>
      </c>
      <c r="BM2541" s="148" t="s">
        <v>100</v>
      </c>
      <c r="BN2541" s="148" t="s">
        <v>979</v>
      </c>
      <c r="BO2541" s="148" t="s">
        <v>980</v>
      </c>
      <c r="BQ2541" s="153">
        <v>42534</v>
      </c>
      <c r="BR2541" s="148">
        <v>3</v>
      </c>
      <c r="BT2541" s="148">
        <v>1409</v>
      </c>
      <c r="BV2541" s="148" t="s">
        <v>1617</v>
      </c>
      <c r="BW2541" s="148">
        <v>29</v>
      </c>
      <c r="BY2541" s="148">
        <v>27</v>
      </c>
      <c r="CA2541" s="148">
        <v>1</v>
      </c>
      <c r="CC2541" s="148">
        <v>34255833500051</v>
      </c>
      <c r="CE2541" s="148" t="s">
        <v>100</v>
      </c>
      <c r="CF2541" s="148">
        <v>1</v>
      </c>
      <c r="CH2541" s="148">
        <v>3</v>
      </c>
      <c r="CJ2541" s="149">
        <v>41054531300042</v>
      </c>
      <c r="CL2541" s="149" t="s">
        <v>97</v>
      </c>
      <c r="CN2541" s="149">
        <v>3</v>
      </c>
      <c r="CT2541" s="149" t="s">
        <v>98</v>
      </c>
      <c r="CU2541" s="152">
        <v>42667</v>
      </c>
      <c r="CV2541" s="149">
        <v>0</v>
      </c>
      <c r="CX2541" s="149" t="s">
        <v>97</v>
      </c>
      <c r="CY2541" s="149" t="s">
        <v>99</v>
      </c>
      <c r="CZ2541" s="149">
        <v>41054531300042</v>
      </c>
      <c r="DB2541" s="149" t="s">
        <v>100</v>
      </c>
      <c r="DC2541" s="149" t="s">
        <v>101</v>
      </c>
      <c r="DD2541" s="149" t="s">
        <v>102</v>
      </c>
      <c r="DE2541" s="149" t="s">
        <v>1615</v>
      </c>
      <c r="DF2541" s="149">
        <v>1</v>
      </c>
    </row>
    <row r="2542" spans="1:110" x14ac:dyDescent="0.25">
      <c r="A2542" s="148" t="s">
        <v>96</v>
      </c>
      <c r="B2542" s="148">
        <v>0</v>
      </c>
      <c r="D2542" s="148" t="s">
        <v>97</v>
      </c>
      <c r="K2542" s="148">
        <v>1</v>
      </c>
      <c r="M2542" s="148">
        <v>4</v>
      </c>
      <c r="N2542" s="148" t="s">
        <v>976</v>
      </c>
      <c r="O2542" s="148">
        <v>0</v>
      </c>
      <c r="R2542" s="148">
        <v>6127985</v>
      </c>
      <c r="S2542" s="153">
        <v>42534</v>
      </c>
      <c r="T2542" s="148">
        <v>8</v>
      </c>
      <c r="U2542" s="148">
        <v>1</v>
      </c>
      <c r="V2542" s="148">
        <v>1</v>
      </c>
      <c r="X2542" s="148">
        <v>0</v>
      </c>
      <c r="Y2542" s="148">
        <v>0</v>
      </c>
      <c r="Z2542" s="153">
        <v>42535</v>
      </c>
      <c r="AA2542" s="154" t="s">
        <v>977</v>
      </c>
      <c r="AB2542" s="148">
        <v>23</v>
      </c>
      <c r="AC2542" s="148">
        <v>23</v>
      </c>
      <c r="AD2542" s="148" t="s">
        <v>117</v>
      </c>
      <c r="AE2542" s="154" t="s">
        <v>154</v>
      </c>
      <c r="AF2542" s="148">
        <v>2</v>
      </c>
      <c r="AG2542" s="148">
        <v>2</v>
      </c>
      <c r="AJ2542" s="148" t="s">
        <v>348</v>
      </c>
      <c r="AK2542" s="148">
        <v>1474</v>
      </c>
      <c r="AL2542" s="148">
        <v>5.0000000000000001E-3</v>
      </c>
      <c r="AM2542" s="148">
        <v>5.0000000000000001E-3</v>
      </c>
      <c r="AN2542" s="148">
        <v>712</v>
      </c>
      <c r="AO2542" s="148">
        <v>712</v>
      </c>
      <c r="AP2542" s="148">
        <v>405</v>
      </c>
      <c r="AQ2542" s="148">
        <v>405</v>
      </c>
      <c r="AR2542" s="148">
        <v>1474</v>
      </c>
      <c r="AS2542" s="148">
        <v>10</v>
      </c>
      <c r="AT2542" s="148">
        <v>10</v>
      </c>
      <c r="AU2542" s="148">
        <v>5.0000000000000001E-3</v>
      </c>
      <c r="AV2542" s="148">
        <v>5.0000000000000001E-3</v>
      </c>
      <c r="AW2542" s="148">
        <v>1168</v>
      </c>
      <c r="AX2542" s="148">
        <v>1168</v>
      </c>
      <c r="AY2542" s="148">
        <v>133</v>
      </c>
      <c r="AZ2542" s="148">
        <v>133</v>
      </c>
      <c r="BA2542" s="148" t="s">
        <v>107</v>
      </c>
      <c r="BB2542" s="148">
        <v>11</v>
      </c>
      <c r="BD2542" s="148">
        <v>8</v>
      </c>
      <c r="BF2542" s="148" t="s">
        <v>978</v>
      </c>
      <c r="BG2542" s="148">
        <v>1</v>
      </c>
      <c r="BI2542" s="153">
        <v>42535</v>
      </c>
      <c r="BJ2542" s="154" t="s">
        <v>112</v>
      </c>
      <c r="BK2542" s="148">
        <v>41054531300042</v>
      </c>
      <c r="BM2542" s="148" t="s">
        <v>100</v>
      </c>
      <c r="BN2542" s="148" t="s">
        <v>979</v>
      </c>
      <c r="BO2542" s="148" t="s">
        <v>980</v>
      </c>
      <c r="BQ2542" s="153">
        <v>42534</v>
      </c>
      <c r="BR2542" s="148">
        <v>3</v>
      </c>
      <c r="BT2542" s="148">
        <v>1409</v>
      </c>
      <c r="BV2542" s="148" t="s">
        <v>1617</v>
      </c>
      <c r="BW2542" s="148">
        <v>29</v>
      </c>
      <c r="BY2542" s="148">
        <v>27</v>
      </c>
      <c r="CA2542" s="148">
        <v>1</v>
      </c>
      <c r="CC2542" s="148">
        <v>34255833500051</v>
      </c>
      <c r="CE2542" s="148" t="s">
        <v>100</v>
      </c>
      <c r="CF2542" s="148">
        <v>1</v>
      </c>
      <c r="CH2542" s="148">
        <v>3</v>
      </c>
      <c r="CJ2542" s="149">
        <v>41054531300042</v>
      </c>
      <c r="CL2542" s="149" t="s">
        <v>97</v>
      </c>
      <c r="CN2542" s="149">
        <v>3</v>
      </c>
      <c r="CT2542" s="149" t="s">
        <v>98</v>
      </c>
      <c r="CU2542" s="152">
        <v>42667</v>
      </c>
      <c r="CV2542" s="149">
        <v>0</v>
      </c>
      <c r="CX2542" s="149" t="s">
        <v>97</v>
      </c>
      <c r="CY2542" s="149" t="s">
        <v>99</v>
      </c>
      <c r="CZ2542" s="149">
        <v>41054531300042</v>
      </c>
      <c r="DB2542" s="149" t="s">
        <v>100</v>
      </c>
      <c r="DC2542" s="149" t="s">
        <v>101</v>
      </c>
      <c r="DD2542" s="149" t="s">
        <v>102</v>
      </c>
      <c r="DE2542" s="149" t="s">
        <v>1615</v>
      </c>
      <c r="DF2542" s="149">
        <v>1</v>
      </c>
    </row>
    <row r="2543" spans="1:110" x14ac:dyDescent="0.25">
      <c r="A2543" s="148" t="s">
        <v>96</v>
      </c>
      <c r="B2543" s="148">
        <v>0</v>
      </c>
      <c r="D2543" s="148" t="s">
        <v>97</v>
      </c>
      <c r="K2543" s="148">
        <v>1</v>
      </c>
      <c r="M2543" s="148">
        <v>4</v>
      </c>
      <c r="N2543" s="148" t="s">
        <v>976</v>
      </c>
      <c r="O2543" s="148">
        <v>0</v>
      </c>
      <c r="R2543" s="148">
        <v>6127985</v>
      </c>
      <c r="S2543" s="153">
        <v>42534</v>
      </c>
      <c r="T2543" s="148">
        <v>8</v>
      </c>
      <c r="U2543" s="148">
        <v>1</v>
      </c>
      <c r="V2543" s="148">
        <v>1</v>
      </c>
      <c r="X2543" s="148">
        <v>0</v>
      </c>
      <c r="Y2543" s="148">
        <v>0</v>
      </c>
      <c r="Z2543" s="153">
        <v>42535</v>
      </c>
      <c r="AA2543" s="154" t="s">
        <v>977</v>
      </c>
      <c r="AB2543" s="148">
        <v>23</v>
      </c>
      <c r="AC2543" s="148">
        <v>23</v>
      </c>
      <c r="AD2543" s="148" t="s">
        <v>117</v>
      </c>
      <c r="AE2543" s="154" t="s">
        <v>154</v>
      </c>
      <c r="AF2543" s="148">
        <v>2</v>
      </c>
      <c r="AG2543" s="148">
        <v>2</v>
      </c>
      <c r="AJ2543" s="148" t="s">
        <v>349</v>
      </c>
      <c r="AK2543" s="148">
        <v>1083</v>
      </c>
      <c r="AL2543" s="148">
        <v>5.0000000000000001E-3</v>
      </c>
      <c r="AM2543" s="148">
        <v>5.0000000000000001E-3</v>
      </c>
      <c r="AN2543" s="148">
        <v>712</v>
      </c>
      <c r="AO2543" s="148">
        <v>712</v>
      </c>
      <c r="AP2543" s="148">
        <v>405</v>
      </c>
      <c r="AQ2543" s="148">
        <v>405</v>
      </c>
      <c r="AR2543" s="148">
        <v>1083</v>
      </c>
      <c r="AS2543" s="148">
        <v>10</v>
      </c>
      <c r="AT2543" s="148">
        <v>10</v>
      </c>
      <c r="AU2543" s="148">
        <v>5.0000000000000001E-3</v>
      </c>
      <c r="AV2543" s="148">
        <v>5.0000000000000001E-3</v>
      </c>
      <c r="AW2543" s="148">
        <v>1168</v>
      </c>
      <c r="AX2543" s="148">
        <v>1168</v>
      </c>
      <c r="AY2543" s="148">
        <v>133</v>
      </c>
      <c r="AZ2543" s="148">
        <v>133</v>
      </c>
      <c r="BA2543" s="148" t="s">
        <v>107</v>
      </c>
      <c r="BB2543" s="148">
        <v>11</v>
      </c>
      <c r="BD2543" s="148">
        <v>8</v>
      </c>
      <c r="BF2543" s="148" t="s">
        <v>978</v>
      </c>
      <c r="BG2543" s="148">
        <v>1</v>
      </c>
      <c r="BI2543" s="153">
        <v>42535</v>
      </c>
      <c r="BJ2543" s="154" t="s">
        <v>112</v>
      </c>
      <c r="BK2543" s="148">
        <v>41054531300042</v>
      </c>
      <c r="BM2543" s="148" t="s">
        <v>100</v>
      </c>
      <c r="BN2543" s="148" t="s">
        <v>979</v>
      </c>
      <c r="BO2543" s="148" t="s">
        <v>980</v>
      </c>
      <c r="BQ2543" s="153">
        <v>42534</v>
      </c>
      <c r="BR2543" s="148">
        <v>3</v>
      </c>
      <c r="BT2543" s="148">
        <v>1409</v>
      </c>
      <c r="BV2543" s="148" t="s">
        <v>1617</v>
      </c>
      <c r="BW2543" s="148">
        <v>29</v>
      </c>
      <c r="BY2543" s="148">
        <v>27</v>
      </c>
      <c r="CA2543" s="148">
        <v>1</v>
      </c>
      <c r="CC2543" s="148">
        <v>34255833500051</v>
      </c>
      <c r="CE2543" s="148" t="s">
        <v>100</v>
      </c>
      <c r="CF2543" s="148">
        <v>1</v>
      </c>
      <c r="CH2543" s="148">
        <v>3</v>
      </c>
      <c r="CJ2543" s="149">
        <v>41054531300042</v>
      </c>
      <c r="CL2543" s="149" t="s">
        <v>97</v>
      </c>
      <c r="CN2543" s="149">
        <v>3</v>
      </c>
      <c r="CT2543" s="149" t="s">
        <v>98</v>
      </c>
      <c r="CU2543" s="152">
        <v>42667</v>
      </c>
      <c r="CV2543" s="149">
        <v>0</v>
      </c>
      <c r="CX2543" s="149" t="s">
        <v>97</v>
      </c>
      <c r="CY2543" s="149" t="s">
        <v>99</v>
      </c>
      <c r="CZ2543" s="149">
        <v>41054531300042</v>
      </c>
      <c r="DB2543" s="149" t="s">
        <v>100</v>
      </c>
      <c r="DC2543" s="149" t="s">
        <v>101</v>
      </c>
      <c r="DD2543" s="149" t="s">
        <v>102</v>
      </c>
      <c r="DE2543" s="149" t="s">
        <v>1615</v>
      </c>
      <c r="DF2543" s="149">
        <v>1</v>
      </c>
    </row>
    <row r="2544" spans="1:110" x14ac:dyDescent="0.25">
      <c r="A2544" s="148" t="s">
        <v>96</v>
      </c>
      <c r="B2544" s="148">
        <v>0</v>
      </c>
      <c r="D2544" s="148" t="s">
        <v>97</v>
      </c>
      <c r="K2544" s="148">
        <v>1</v>
      </c>
      <c r="M2544" s="148">
        <v>4</v>
      </c>
      <c r="N2544" s="148" t="s">
        <v>976</v>
      </c>
      <c r="O2544" s="148">
        <v>0</v>
      </c>
      <c r="R2544" s="148">
        <v>6127985</v>
      </c>
      <c r="S2544" s="153">
        <v>42534</v>
      </c>
      <c r="T2544" s="148">
        <v>8</v>
      </c>
      <c r="U2544" s="148">
        <v>1</v>
      </c>
      <c r="V2544" s="148">
        <v>1</v>
      </c>
      <c r="X2544" s="148">
        <v>0</v>
      </c>
      <c r="Y2544" s="148">
        <v>0</v>
      </c>
      <c r="Z2544" s="153">
        <v>42535</v>
      </c>
      <c r="AA2544" s="154" t="s">
        <v>977</v>
      </c>
      <c r="AB2544" s="148">
        <v>23</v>
      </c>
      <c r="AC2544" s="148">
        <v>23</v>
      </c>
      <c r="AD2544" s="148" t="s">
        <v>117</v>
      </c>
      <c r="AE2544" s="154" t="s">
        <v>148</v>
      </c>
      <c r="AF2544" s="148">
        <v>2</v>
      </c>
      <c r="AG2544" s="148">
        <v>2</v>
      </c>
      <c r="AJ2544" s="148" t="s">
        <v>350</v>
      </c>
      <c r="AK2544" s="148">
        <v>1540</v>
      </c>
      <c r="AL2544" s="148">
        <v>5.0000000000000001E-3</v>
      </c>
      <c r="AM2544" s="148">
        <v>5.0000000000000001E-3</v>
      </c>
      <c r="AP2544" s="148">
        <v>454</v>
      </c>
      <c r="AQ2544" s="148">
        <v>454</v>
      </c>
      <c r="AR2544" s="148">
        <v>1540</v>
      </c>
      <c r="AS2544" s="148">
        <v>10</v>
      </c>
      <c r="AT2544" s="148">
        <v>10</v>
      </c>
      <c r="AU2544" s="148">
        <v>5.0000000000000001E-3</v>
      </c>
      <c r="AV2544" s="148">
        <v>5.0000000000000001E-3</v>
      </c>
      <c r="AY2544" s="148">
        <v>133</v>
      </c>
      <c r="AZ2544" s="148">
        <v>133</v>
      </c>
      <c r="BA2544" s="148" t="s">
        <v>107</v>
      </c>
      <c r="BB2544" s="148">
        <v>11</v>
      </c>
      <c r="BD2544" s="148">
        <v>8</v>
      </c>
      <c r="BF2544" s="148" t="s">
        <v>978</v>
      </c>
      <c r="BG2544" s="148">
        <v>1</v>
      </c>
      <c r="BI2544" s="153">
        <v>42535</v>
      </c>
      <c r="BJ2544" s="154" t="s">
        <v>112</v>
      </c>
      <c r="BK2544" s="148">
        <v>41054531300042</v>
      </c>
      <c r="BM2544" s="148" t="s">
        <v>100</v>
      </c>
      <c r="BN2544" s="148" t="s">
        <v>979</v>
      </c>
      <c r="BO2544" s="148" t="s">
        <v>980</v>
      </c>
      <c r="BQ2544" s="153">
        <v>42534</v>
      </c>
      <c r="BR2544" s="148">
        <v>3</v>
      </c>
      <c r="BT2544" s="148">
        <v>1409</v>
      </c>
      <c r="BV2544" s="148" t="s">
        <v>1617</v>
      </c>
      <c r="BW2544" s="148">
        <v>29</v>
      </c>
      <c r="BY2544" s="148">
        <v>27</v>
      </c>
      <c r="CA2544" s="148">
        <v>1</v>
      </c>
      <c r="CC2544" s="148">
        <v>34255833500051</v>
      </c>
      <c r="CE2544" s="148" t="s">
        <v>100</v>
      </c>
      <c r="CF2544" s="148">
        <v>1</v>
      </c>
      <c r="CH2544" s="148">
        <v>3</v>
      </c>
      <c r="CJ2544" s="149">
        <v>41054531300042</v>
      </c>
      <c r="CL2544" s="149" t="s">
        <v>97</v>
      </c>
      <c r="CN2544" s="149">
        <v>3</v>
      </c>
      <c r="CT2544" s="149" t="s">
        <v>98</v>
      </c>
      <c r="CU2544" s="152">
        <v>42667</v>
      </c>
      <c r="CV2544" s="149">
        <v>0</v>
      </c>
      <c r="CX2544" s="149" t="s">
        <v>97</v>
      </c>
      <c r="CY2544" s="149" t="s">
        <v>99</v>
      </c>
      <c r="CZ2544" s="149">
        <v>41054531300042</v>
      </c>
      <c r="DB2544" s="149" t="s">
        <v>100</v>
      </c>
      <c r="DC2544" s="149" t="s">
        <v>101</v>
      </c>
      <c r="DD2544" s="149" t="s">
        <v>102</v>
      </c>
      <c r="DE2544" s="149" t="s">
        <v>1615</v>
      </c>
      <c r="DF2544" s="149">
        <v>1</v>
      </c>
    </row>
    <row r="2545" spans="1:110" x14ac:dyDescent="0.25">
      <c r="A2545" s="148" t="s">
        <v>96</v>
      </c>
      <c r="B2545" s="148">
        <v>0</v>
      </c>
      <c r="D2545" s="148" t="s">
        <v>97</v>
      </c>
      <c r="K2545" s="148">
        <v>1</v>
      </c>
      <c r="M2545" s="148">
        <v>4</v>
      </c>
      <c r="N2545" s="148" t="s">
        <v>976</v>
      </c>
      <c r="O2545" s="148">
        <v>0</v>
      </c>
      <c r="R2545" s="148">
        <v>6127985</v>
      </c>
      <c r="S2545" s="153">
        <v>42534</v>
      </c>
      <c r="T2545" s="148">
        <v>8</v>
      </c>
      <c r="U2545" s="148">
        <v>1</v>
      </c>
      <c r="V2545" s="148">
        <v>1</v>
      </c>
      <c r="X2545" s="148">
        <v>0</v>
      </c>
      <c r="Y2545" s="148">
        <v>0</v>
      </c>
      <c r="Z2545" s="153">
        <v>42535</v>
      </c>
      <c r="AA2545" s="154" t="s">
        <v>977</v>
      </c>
      <c r="AB2545" s="148">
        <v>23</v>
      </c>
      <c r="AC2545" s="148">
        <v>23</v>
      </c>
      <c r="AD2545" s="148" t="s">
        <v>117</v>
      </c>
      <c r="AE2545" s="154" t="s">
        <v>148</v>
      </c>
      <c r="AF2545" s="148">
        <v>2</v>
      </c>
      <c r="AG2545" s="148">
        <v>2</v>
      </c>
      <c r="AJ2545" s="148" t="s">
        <v>351</v>
      </c>
      <c r="AK2545" s="148">
        <v>1353</v>
      </c>
      <c r="AL2545" s="148">
        <v>5.0000000000000001E-3</v>
      </c>
      <c r="AM2545" s="148">
        <v>5.0000000000000001E-3</v>
      </c>
      <c r="AP2545" s="148">
        <v>454</v>
      </c>
      <c r="AQ2545" s="148">
        <v>454</v>
      </c>
      <c r="AR2545" s="148">
        <v>1353</v>
      </c>
      <c r="AS2545" s="148">
        <v>10</v>
      </c>
      <c r="AT2545" s="148">
        <v>10</v>
      </c>
      <c r="AU2545" s="148">
        <v>5.0000000000000001E-3</v>
      </c>
      <c r="AV2545" s="148">
        <v>5.0000000000000001E-3</v>
      </c>
      <c r="AY2545" s="148">
        <v>133</v>
      </c>
      <c r="AZ2545" s="148">
        <v>133</v>
      </c>
      <c r="BA2545" s="148" t="s">
        <v>107</v>
      </c>
      <c r="BB2545" s="148">
        <v>11</v>
      </c>
      <c r="BD2545" s="148">
        <v>8</v>
      </c>
      <c r="BF2545" s="148" t="s">
        <v>978</v>
      </c>
      <c r="BG2545" s="148">
        <v>1</v>
      </c>
      <c r="BI2545" s="153">
        <v>42535</v>
      </c>
      <c r="BJ2545" s="154" t="s">
        <v>112</v>
      </c>
      <c r="BK2545" s="148">
        <v>41054531300042</v>
      </c>
      <c r="BM2545" s="148" t="s">
        <v>100</v>
      </c>
      <c r="BN2545" s="148" t="s">
        <v>979</v>
      </c>
      <c r="BO2545" s="148" t="s">
        <v>980</v>
      </c>
      <c r="BQ2545" s="153">
        <v>42534</v>
      </c>
      <c r="BR2545" s="148">
        <v>3</v>
      </c>
      <c r="BT2545" s="148">
        <v>1409</v>
      </c>
      <c r="BV2545" s="148" t="s">
        <v>1617</v>
      </c>
      <c r="BW2545" s="148">
        <v>29</v>
      </c>
      <c r="BY2545" s="148">
        <v>27</v>
      </c>
      <c r="CA2545" s="148">
        <v>1</v>
      </c>
      <c r="CC2545" s="148">
        <v>34255833500051</v>
      </c>
      <c r="CE2545" s="148" t="s">
        <v>100</v>
      </c>
      <c r="CF2545" s="148">
        <v>1</v>
      </c>
      <c r="CH2545" s="148">
        <v>3</v>
      </c>
      <c r="CJ2545" s="149">
        <v>41054531300042</v>
      </c>
      <c r="CL2545" s="149" t="s">
        <v>97</v>
      </c>
      <c r="CN2545" s="149">
        <v>3</v>
      </c>
      <c r="CT2545" s="149" t="s">
        <v>98</v>
      </c>
      <c r="CU2545" s="152">
        <v>42667</v>
      </c>
      <c r="CV2545" s="149">
        <v>0</v>
      </c>
      <c r="CX2545" s="149" t="s">
        <v>97</v>
      </c>
      <c r="CY2545" s="149" t="s">
        <v>99</v>
      </c>
      <c r="CZ2545" s="149">
        <v>41054531300042</v>
      </c>
      <c r="DB2545" s="149" t="s">
        <v>100</v>
      </c>
      <c r="DC2545" s="149" t="s">
        <v>101</v>
      </c>
      <c r="DD2545" s="149" t="s">
        <v>102</v>
      </c>
      <c r="DE2545" s="149" t="s">
        <v>1615</v>
      </c>
      <c r="DF2545" s="149">
        <v>1</v>
      </c>
    </row>
    <row r="2546" spans="1:110" x14ac:dyDescent="0.25">
      <c r="A2546" s="148" t="s">
        <v>96</v>
      </c>
      <c r="B2546" s="148">
        <v>0</v>
      </c>
      <c r="D2546" s="148" t="s">
        <v>97</v>
      </c>
      <c r="K2546" s="148">
        <v>1</v>
      </c>
      <c r="M2546" s="148">
        <v>4</v>
      </c>
      <c r="N2546" s="148" t="s">
        <v>976</v>
      </c>
      <c r="O2546" s="148">
        <v>0</v>
      </c>
      <c r="R2546" s="148">
        <v>6127985</v>
      </c>
      <c r="S2546" s="153">
        <v>42534</v>
      </c>
      <c r="T2546" s="148">
        <v>8</v>
      </c>
      <c r="U2546" s="148">
        <v>1</v>
      </c>
      <c r="V2546" s="148">
        <v>1</v>
      </c>
      <c r="X2546" s="148">
        <v>0</v>
      </c>
      <c r="Y2546" s="148">
        <v>0</v>
      </c>
      <c r="Z2546" s="153">
        <v>42535</v>
      </c>
      <c r="AA2546" s="154" t="s">
        <v>977</v>
      </c>
      <c r="AB2546" s="148">
        <v>23</v>
      </c>
      <c r="AC2546" s="148">
        <v>23</v>
      </c>
      <c r="AD2546" s="148" t="s">
        <v>117</v>
      </c>
      <c r="AE2546" s="154" t="s">
        <v>154</v>
      </c>
      <c r="AF2546" s="148">
        <v>2</v>
      </c>
      <c r="AG2546" s="148">
        <v>2</v>
      </c>
      <c r="AJ2546" s="148" t="s">
        <v>352</v>
      </c>
      <c r="AK2546" s="148">
        <v>2966</v>
      </c>
      <c r="AL2546" s="148">
        <v>5.0000000000000001E-3</v>
      </c>
      <c r="AM2546" s="148">
        <v>5.0000000000000001E-3</v>
      </c>
      <c r="AN2546" s="148">
        <v>712</v>
      </c>
      <c r="AO2546" s="148">
        <v>712</v>
      </c>
      <c r="AP2546" s="148">
        <v>405</v>
      </c>
      <c r="AQ2546" s="148">
        <v>405</v>
      </c>
      <c r="AR2546" s="148">
        <v>2966</v>
      </c>
      <c r="AS2546" s="148">
        <v>10</v>
      </c>
      <c r="AT2546" s="148">
        <v>10</v>
      </c>
      <c r="AU2546" s="148">
        <v>5.0000000000000001E-3</v>
      </c>
      <c r="AV2546" s="148">
        <v>5.0000000000000001E-3</v>
      </c>
      <c r="AW2546" s="148">
        <v>1168</v>
      </c>
      <c r="AX2546" s="148">
        <v>1168</v>
      </c>
      <c r="AY2546" s="148">
        <v>133</v>
      </c>
      <c r="AZ2546" s="148">
        <v>133</v>
      </c>
      <c r="BA2546" s="148" t="s">
        <v>107</v>
      </c>
      <c r="BB2546" s="148">
        <v>11</v>
      </c>
      <c r="BD2546" s="148">
        <v>8</v>
      </c>
      <c r="BF2546" s="148" t="s">
        <v>978</v>
      </c>
      <c r="BG2546" s="148">
        <v>1</v>
      </c>
      <c r="BI2546" s="153">
        <v>42535</v>
      </c>
      <c r="BJ2546" s="154" t="s">
        <v>112</v>
      </c>
      <c r="BK2546" s="148">
        <v>41054531300042</v>
      </c>
      <c r="BM2546" s="148" t="s">
        <v>100</v>
      </c>
      <c r="BN2546" s="148" t="s">
        <v>979</v>
      </c>
      <c r="BO2546" s="148" t="s">
        <v>980</v>
      </c>
      <c r="BQ2546" s="153">
        <v>42534</v>
      </c>
      <c r="BR2546" s="148">
        <v>3</v>
      </c>
      <c r="BT2546" s="148">
        <v>1409</v>
      </c>
      <c r="BV2546" s="148" t="s">
        <v>1617</v>
      </c>
      <c r="BW2546" s="148">
        <v>29</v>
      </c>
      <c r="BY2546" s="148">
        <v>27</v>
      </c>
      <c r="CA2546" s="148">
        <v>1</v>
      </c>
      <c r="CC2546" s="148">
        <v>34255833500051</v>
      </c>
      <c r="CE2546" s="148" t="s">
        <v>100</v>
      </c>
      <c r="CF2546" s="148">
        <v>1</v>
      </c>
      <c r="CH2546" s="148">
        <v>3</v>
      </c>
      <c r="CJ2546" s="149">
        <v>41054531300042</v>
      </c>
      <c r="CL2546" s="149" t="s">
        <v>97</v>
      </c>
      <c r="CN2546" s="149">
        <v>3</v>
      </c>
      <c r="CT2546" s="149" t="s">
        <v>98</v>
      </c>
      <c r="CU2546" s="152">
        <v>42667</v>
      </c>
      <c r="CV2546" s="149">
        <v>0</v>
      </c>
      <c r="CX2546" s="149" t="s">
        <v>97</v>
      </c>
      <c r="CY2546" s="149" t="s">
        <v>99</v>
      </c>
      <c r="CZ2546" s="149">
        <v>41054531300042</v>
      </c>
      <c r="DB2546" s="149" t="s">
        <v>100</v>
      </c>
      <c r="DC2546" s="149" t="s">
        <v>101</v>
      </c>
      <c r="DD2546" s="149" t="s">
        <v>102</v>
      </c>
      <c r="DE2546" s="149" t="s">
        <v>1615</v>
      </c>
      <c r="DF2546" s="149">
        <v>1</v>
      </c>
    </row>
    <row r="2547" spans="1:110" x14ac:dyDescent="0.25">
      <c r="A2547" s="148" t="s">
        <v>96</v>
      </c>
      <c r="B2547" s="148">
        <v>0</v>
      </c>
      <c r="D2547" s="148" t="s">
        <v>97</v>
      </c>
      <c r="K2547" s="148">
        <v>1</v>
      </c>
      <c r="M2547" s="148">
        <v>4</v>
      </c>
      <c r="N2547" s="148" t="s">
        <v>976</v>
      </c>
      <c r="O2547" s="148">
        <v>0</v>
      </c>
      <c r="R2547" s="148">
        <v>6127985</v>
      </c>
      <c r="S2547" s="153">
        <v>42534</v>
      </c>
      <c r="T2547" s="148">
        <v>8</v>
      </c>
      <c r="U2547" s="148">
        <v>2</v>
      </c>
      <c r="V2547" s="148">
        <v>2</v>
      </c>
      <c r="X2547" s="148">
        <v>0</v>
      </c>
      <c r="Y2547" s="148">
        <v>0</v>
      </c>
      <c r="Z2547" s="153">
        <v>42535</v>
      </c>
      <c r="AA2547" s="154" t="s">
        <v>977</v>
      </c>
      <c r="AB2547" s="148">
        <v>23</v>
      </c>
      <c r="AC2547" s="148">
        <v>23</v>
      </c>
      <c r="AD2547" s="148" t="s">
        <v>117</v>
      </c>
      <c r="AE2547" s="154" t="s">
        <v>154</v>
      </c>
      <c r="AF2547" s="148">
        <v>2</v>
      </c>
      <c r="AG2547" s="148">
        <v>2</v>
      </c>
      <c r="AJ2547" s="148" t="s">
        <v>353</v>
      </c>
      <c r="AK2547" s="148">
        <v>1813</v>
      </c>
      <c r="AL2547" s="148">
        <v>0.01</v>
      </c>
      <c r="AM2547" s="148">
        <v>0.01</v>
      </c>
      <c r="AN2547" s="148">
        <v>712</v>
      </c>
      <c r="AO2547" s="148">
        <v>712</v>
      </c>
      <c r="AP2547" s="148">
        <v>405</v>
      </c>
      <c r="AQ2547" s="148">
        <v>405</v>
      </c>
      <c r="AR2547" s="148">
        <v>1813</v>
      </c>
      <c r="AS2547" s="148">
        <v>10</v>
      </c>
      <c r="AT2547" s="148">
        <v>10</v>
      </c>
      <c r="AU2547" s="148">
        <v>0.01</v>
      </c>
      <c r="AV2547" s="148">
        <v>0.01</v>
      </c>
      <c r="AW2547" s="148">
        <v>1168</v>
      </c>
      <c r="AX2547" s="148">
        <v>1168</v>
      </c>
      <c r="AY2547" s="148">
        <v>133</v>
      </c>
      <c r="AZ2547" s="148">
        <v>133</v>
      </c>
      <c r="BA2547" s="148" t="s">
        <v>107</v>
      </c>
      <c r="BB2547" s="148">
        <v>11</v>
      </c>
      <c r="BD2547" s="148">
        <v>8</v>
      </c>
      <c r="BF2547" s="148" t="s">
        <v>978</v>
      </c>
      <c r="BG2547" s="148">
        <v>1</v>
      </c>
      <c r="BI2547" s="153">
        <v>42535</v>
      </c>
      <c r="BJ2547" s="154" t="s">
        <v>112</v>
      </c>
      <c r="BK2547" s="148">
        <v>41054531300042</v>
      </c>
      <c r="BM2547" s="148" t="s">
        <v>100</v>
      </c>
      <c r="BN2547" s="148" t="s">
        <v>979</v>
      </c>
      <c r="BO2547" s="148" t="s">
        <v>980</v>
      </c>
      <c r="BQ2547" s="153">
        <v>42534</v>
      </c>
      <c r="BR2547" s="148">
        <v>3</v>
      </c>
      <c r="BT2547" s="148">
        <v>1409</v>
      </c>
      <c r="BV2547" s="148" t="s">
        <v>1617</v>
      </c>
      <c r="BW2547" s="148">
        <v>29</v>
      </c>
      <c r="BY2547" s="148">
        <v>27</v>
      </c>
      <c r="CA2547" s="148">
        <v>1</v>
      </c>
      <c r="CC2547" s="148">
        <v>34255833500051</v>
      </c>
      <c r="CE2547" s="148" t="s">
        <v>100</v>
      </c>
      <c r="CF2547" s="148">
        <v>1</v>
      </c>
      <c r="CH2547" s="148">
        <v>3</v>
      </c>
      <c r="CJ2547" s="149">
        <v>41054531300042</v>
      </c>
      <c r="CL2547" s="149" t="s">
        <v>97</v>
      </c>
      <c r="CN2547" s="149">
        <v>3</v>
      </c>
      <c r="CT2547" s="149" t="s">
        <v>98</v>
      </c>
      <c r="CU2547" s="152">
        <v>42667</v>
      </c>
      <c r="CV2547" s="149">
        <v>0</v>
      </c>
      <c r="CX2547" s="149" t="s">
        <v>97</v>
      </c>
      <c r="CY2547" s="149" t="s">
        <v>99</v>
      </c>
      <c r="CZ2547" s="149">
        <v>41054531300042</v>
      </c>
      <c r="DB2547" s="149" t="s">
        <v>100</v>
      </c>
      <c r="DC2547" s="149" t="s">
        <v>101</v>
      </c>
      <c r="DD2547" s="149" t="s">
        <v>102</v>
      </c>
      <c r="DE2547" s="149" t="s">
        <v>1615</v>
      </c>
      <c r="DF2547" s="149">
        <v>1</v>
      </c>
    </row>
    <row r="2548" spans="1:110" x14ac:dyDescent="0.25">
      <c r="A2548" s="148" t="s">
        <v>96</v>
      </c>
      <c r="B2548" s="148">
        <v>0</v>
      </c>
      <c r="D2548" s="148" t="s">
        <v>97</v>
      </c>
      <c r="K2548" s="148">
        <v>1</v>
      </c>
      <c r="M2548" s="148">
        <v>4</v>
      </c>
      <c r="N2548" s="148" t="s">
        <v>976</v>
      </c>
      <c r="O2548" s="148">
        <v>0</v>
      </c>
      <c r="R2548" s="148">
        <v>6127985</v>
      </c>
      <c r="S2548" s="153">
        <v>42534</v>
      </c>
      <c r="T2548" s="148">
        <v>8</v>
      </c>
      <c r="U2548" s="148">
        <v>1</v>
      </c>
      <c r="V2548" s="148">
        <v>1</v>
      </c>
      <c r="X2548" s="148">
        <v>0</v>
      </c>
      <c r="Y2548" s="148">
        <v>0</v>
      </c>
      <c r="Z2548" s="153">
        <v>42535</v>
      </c>
      <c r="AA2548" s="154" t="s">
        <v>977</v>
      </c>
      <c r="AB2548" s="148">
        <v>23</v>
      </c>
      <c r="AC2548" s="148">
        <v>23</v>
      </c>
      <c r="AD2548" s="148" t="s">
        <v>117</v>
      </c>
      <c r="AE2548" s="154" t="s">
        <v>148</v>
      </c>
      <c r="AF2548" s="148">
        <v>2</v>
      </c>
      <c r="AG2548" s="148">
        <v>2</v>
      </c>
      <c r="AJ2548" s="148" t="s">
        <v>354</v>
      </c>
      <c r="AK2548" s="148">
        <v>5723</v>
      </c>
      <c r="AL2548" s="148">
        <v>0.02</v>
      </c>
      <c r="AM2548" s="148">
        <v>0.02</v>
      </c>
      <c r="AP2548" s="148">
        <v>454</v>
      </c>
      <c r="AQ2548" s="148">
        <v>454</v>
      </c>
      <c r="AR2548" s="148">
        <v>5723</v>
      </c>
      <c r="AS2548" s="148">
        <v>10</v>
      </c>
      <c r="AT2548" s="148">
        <v>10</v>
      </c>
      <c r="AU2548" s="148">
        <v>0.02</v>
      </c>
      <c r="AV2548" s="148">
        <v>0.02</v>
      </c>
      <c r="AY2548" s="148">
        <v>133</v>
      </c>
      <c r="AZ2548" s="148">
        <v>133</v>
      </c>
      <c r="BA2548" s="148" t="s">
        <v>107</v>
      </c>
      <c r="BB2548" s="148">
        <v>11</v>
      </c>
      <c r="BD2548" s="148">
        <v>8</v>
      </c>
      <c r="BF2548" s="148" t="s">
        <v>978</v>
      </c>
      <c r="BG2548" s="148">
        <v>1</v>
      </c>
      <c r="BI2548" s="153">
        <v>42535</v>
      </c>
      <c r="BJ2548" s="154" t="s">
        <v>112</v>
      </c>
      <c r="BK2548" s="148">
        <v>41054531300042</v>
      </c>
      <c r="BM2548" s="148" t="s">
        <v>100</v>
      </c>
      <c r="BN2548" s="148" t="s">
        <v>979</v>
      </c>
      <c r="BO2548" s="148" t="s">
        <v>980</v>
      </c>
      <c r="BQ2548" s="153">
        <v>42534</v>
      </c>
      <c r="BR2548" s="148">
        <v>3</v>
      </c>
      <c r="BT2548" s="148">
        <v>1409</v>
      </c>
      <c r="BV2548" s="148" t="s">
        <v>1617</v>
      </c>
      <c r="BW2548" s="148">
        <v>29</v>
      </c>
      <c r="BY2548" s="148">
        <v>27</v>
      </c>
      <c r="CA2548" s="148">
        <v>1</v>
      </c>
      <c r="CC2548" s="148">
        <v>34255833500051</v>
      </c>
      <c r="CE2548" s="148" t="s">
        <v>100</v>
      </c>
      <c r="CF2548" s="148">
        <v>1</v>
      </c>
      <c r="CH2548" s="148">
        <v>3</v>
      </c>
      <c r="CJ2548" s="149">
        <v>41054531300042</v>
      </c>
      <c r="CL2548" s="149" t="s">
        <v>97</v>
      </c>
      <c r="CN2548" s="149">
        <v>3</v>
      </c>
      <c r="CT2548" s="149" t="s">
        <v>98</v>
      </c>
      <c r="CU2548" s="152">
        <v>42667</v>
      </c>
      <c r="CV2548" s="149">
        <v>0</v>
      </c>
      <c r="CX2548" s="149" t="s">
        <v>97</v>
      </c>
      <c r="CY2548" s="149" t="s">
        <v>99</v>
      </c>
      <c r="CZ2548" s="149">
        <v>41054531300042</v>
      </c>
      <c r="DB2548" s="149" t="s">
        <v>100</v>
      </c>
      <c r="DC2548" s="149" t="s">
        <v>101</v>
      </c>
      <c r="DD2548" s="149" t="s">
        <v>102</v>
      </c>
      <c r="DE2548" s="149" t="s">
        <v>1615</v>
      </c>
      <c r="DF2548" s="149">
        <v>1</v>
      </c>
    </row>
    <row r="2549" spans="1:110" x14ac:dyDescent="0.25">
      <c r="A2549" s="148" t="s">
        <v>96</v>
      </c>
      <c r="B2549" s="148">
        <v>0</v>
      </c>
      <c r="D2549" s="148" t="s">
        <v>97</v>
      </c>
      <c r="K2549" s="148">
        <v>1</v>
      </c>
      <c r="M2549" s="148">
        <v>4</v>
      </c>
      <c r="N2549" s="148" t="s">
        <v>976</v>
      </c>
      <c r="O2549" s="148">
        <v>0</v>
      </c>
      <c r="R2549" s="148">
        <v>6127985</v>
      </c>
      <c r="S2549" s="153">
        <v>42534</v>
      </c>
      <c r="T2549" s="148">
        <v>8</v>
      </c>
      <c r="U2549" s="148">
        <v>1</v>
      </c>
      <c r="V2549" s="148">
        <v>1</v>
      </c>
      <c r="X2549" s="148">
        <v>0</v>
      </c>
      <c r="Y2549" s="148">
        <v>0</v>
      </c>
      <c r="Z2549" s="153">
        <v>42535</v>
      </c>
      <c r="AA2549" s="154" t="s">
        <v>977</v>
      </c>
      <c r="AB2549" s="148">
        <v>23</v>
      </c>
      <c r="AC2549" s="148">
        <v>23</v>
      </c>
      <c r="AD2549" s="148" t="s">
        <v>105</v>
      </c>
      <c r="AE2549" s="154" t="s">
        <v>111</v>
      </c>
      <c r="AF2549" s="148">
        <v>2</v>
      </c>
      <c r="AG2549" s="148">
        <v>2</v>
      </c>
      <c r="AJ2549" s="148" t="s">
        <v>355</v>
      </c>
      <c r="AK2549" s="148">
        <v>1753</v>
      </c>
      <c r="AL2549" s="148">
        <v>0.5</v>
      </c>
      <c r="AM2549" s="148">
        <v>0.5</v>
      </c>
      <c r="AP2549" s="148">
        <v>356</v>
      </c>
      <c r="AQ2549" s="148">
        <v>356</v>
      </c>
      <c r="AR2549" s="148">
        <v>1753</v>
      </c>
      <c r="AS2549" s="148">
        <v>10</v>
      </c>
      <c r="AT2549" s="148">
        <v>10</v>
      </c>
      <c r="AU2549" s="148">
        <v>0.5</v>
      </c>
      <c r="AV2549" s="148">
        <v>0.5</v>
      </c>
      <c r="AY2549" s="148">
        <v>133</v>
      </c>
      <c r="AZ2549" s="148">
        <v>133</v>
      </c>
      <c r="BA2549" s="148" t="s">
        <v>107</v>
      </c>
      <c r="BB2549" s="148">
        <v>11</v>
      </c>
      <c r="BD2549" s="148">
        <v>8</v>
      </c>
      <c r="BF2549" s="148" t="s">
        <v>978</v>
      </c>
      <c r="BG2549" s="148">
        <v>1</v>
      </c>
      <c r="BI2549" s="153">
        <v>42535</v>
      </c>
      <c r="BJ2549" s="154" t="s">
        <v>112</v>
      </c>
      <c r="BK2549" s="148">
        <v>41054531300042</v>
      </c>
      <c r="BM2549" s="148" t="s">
        <v>100</v>
      </c>
      <c r="BN2549" s="148" t="s">
        <v>979</v>
      </c>
      <c r="BO2549" s="148" t="s">
        <v>980</v>
      </c>
      <c r="BQ2549" s="153">
        <v>42534</v>
      </c>
      <c r="BR2549" s="148">
        <v>3</v>
      </c>
      <c r="BT2549" s="148">
        <v>1409</v>
      </c>
      <c r="BV2549" s="148" t="s">
        <v>1617</v>
      </c>
      <c r="BW2549" s="148">
        <v>29</v>
      </c>
      <c r="BY2549" s="148">
        <v>27</v>
      </c>
      <c r="CA2549" s="148">
        <v>1</v>
      </c>
      <c r="CC2549" s="148">
        <v>34255833500051</v>
      </c>
      <c r="CE2549" s="148" t="s">
        <v>100</v>
      </c>
      <c r="CF2549" s="148">
        <v>1</v>
      </c>
      <c r="CH2549" s="148">
        <v>3</v>
      </c>
      <c r="CJ2549" s="149">
        <v>41054531300042</v>
      </c>
      <c r="CL2549" s="149" t="s">
        <v>97</v>
      </c>
      <c r="CN2549" s="149">
        <v>3</v>
      </c>
      <c r="CT2549" s="149" t="s">
        <v>98</v>
      </c>
      <c r="CU2549" s="152">
        <v>42667</v>
      </c>
      <c r="CV2549" s="149">
        <v>0</v>
      </c>
      <c r="CX2549" s="149" t="s">
        <v>97</v>
      </c>
      <c r="CY2549" s="149" t="s">
        <v>99</v>
      </c>
      <c r="CZ2549" s="149">
        <v>41054531300042</v>
      </c>
      <c r="DB2549" s="149" t="s">
        <v>100</v>
      </c>
      <c r="DC2549" s="149" t="s">
        <v>101</v>
      </c>
      <c r="DD2549" s="149" t="s">
        <v>102</v>
      </c>
      <c r="DE2549" s="149" t="s">
        <v>1615</v>
      </c>
      <c r="DF2549" s="149">
        <v>1</v>
      </c>
    </row>
    <row r="2550" spans="1:110" x14ac:dyDescent="0.25">
      <c r="A2550" s="148" t="s">
        <v>96</v>
      </c>
      <c r="B2550" s="148">
        <v>0</v>
      </c>
      <c r="D2550" s="148" t="s">
        <v>97</v>
      </c>
      <c r="K2550" s="148">
        <v>1</v>
      </c>
      <c r="M2550" s="148">
        <v>4</v>
      </c>
      <c r="N2550" s="148" t="s">
        <v>976</v>
      </c>
      <c r="O2550" s="148">
        <v>0</v>
      </c>
      <c r="R2550" s="148">
        <v>6127985</v>
      </c>
      <c r="S2550" s="153">
        <v>42534</v>
      </c>
      <c r="T2550" s="148">
        <v>8</v>
      </c>
      <c r="U2550" s="148">
        <v>1</v>
      </c>
      <c r="V2550" s="148">
        <v>1</v>
      </c>
      <c r="X2550" s="148">
        <v>0</v>
      </c>
      <c r="Y2550" s="148">
        <v>0</v>
      </c>
      <c r="Z2550" s="153">
        <v>42535</v>
      </c>
      <c r="AA2550" s="154" t="s">
        <v>977</v>
      </c>
      <c r="AB2550" s="148">
        <v>3</v>
      </c>
      <c r="AC2550" s="148">
        <v>3</v>
      </c>
      <c r="AD2550" s="148" t="s">
        <v>219</v>
      </c>
      <c r="AE2550" s="154" t="s">
        <v>222</v>
      </c>
      <c r="AF2550" s="148">
        <v>2</v>
      </c>
      <c r="AG2550" s="148">
        <v>2</v>
      </c>
      <c r="AJ2550" s="148" t="s">
        <v>356</v>
      </c>
      <c r="AK2550" s="148">
        <v>1337</v>
      </c>
      <c r="AL2550" s="148">
        <v>0.1</v>
      </c>
      <c r="AM2550" s="148">
        <v>0.1</v>
      </c>
      <c r="AP2550" s="148">
        <v>266</v>
      </c>
      <c r="AQ2550" s="148">
        <v>266</v>
      </c>
      <c r="AR2550" s="148">
        <v>1337</v>
      </c>
      <c r="AS2550" s="148">
        <v>1</v>
      </c>
      <c r="AT2550" s="148">
        <v>1</v>
      </c>
      <c r="AU2550" s="148">
        <v>23.6</v>
      </c>
      <c r="AV2550" s="148">
        <v>23.6</v>
      </c>
      <c r="AY2550" s="148">
        <v>164</v>
      </c>
      <c r="AZ2550" s="148">
        <v>164</v>
      </c>
      <c r="BA2550" s="148" t="s">
        <v>357</v>
      </c>
      <c r="BB2550" s="148">
        <v>11</v>
      </c>
      <c r="BD2550" s="148">
        <v>8</v>
      </c>
      <c r="BF2550" s="148" t="s">
        <v>978</v>
      </c>
      <c r="BG2550" s="148">
        <v>1</v>
      </c>
      <c r="BI2550" s="153">
        <v>42535</v>
      </c>
      <c r="BJ2550" s="154" t="s">
        <v>112</v>
      </c>
      <c r="BK2550" s="148">
        <v>41054531300042</v>
      </c>
      <c r="BM2550" s="148" t="s">
        <v>100</v>
      </c>
      <c r="BN2550" s="148" t="s">
        <v>979</v>
      </c>
      <c r="BO2550" s="148" t="s">
        <v>980</v>
      </c>
      <c r="BQ2550" s="153">
        <v>42534</v>
      </c>
      <c r="BR2550" s="148">
        <v>3</v>
      </c>
      <c r="BT2550" s="148">
        <v>1409</v>
      </c>
      <c r="BV2550" s="148" t="s">
        <v>1617</v>
      </c>
      <c r="BW2550" s="148">
        <v>29</v>
      </c>
      <c r="BY2550" s="148">
        <v>27</v>
      </c>
      <c r="CA2550" s="148">
        <v>1</v>
      </c>
      <c r="CC2550" s="148">
        <v>34255833500051</v>
      </c>
      <c r="CE2550" s="148" t="s">
        <v>100</v>
      </c>
      <c r="CF2550" s="148">
        <v>1</v>
      </c>
      <c r="CH2550" s="148">
        <v>3</v>
      </c>
      <c r="CJ2550" s="149">
        <v>41054531300042</v>
      </c>
      <c r="CL2550" s="149" t="s">
        <v>97</v>
      </c>
      <c r="CN2550" s="149">
        <v>3</v>
      </c>
      <c r="CT2550" s="149" t="s">
        <v>98</v>
      </c>
      <c r="CU2550" s="152">
        <v>42667</v>
      </c>
      <c r="CV2550" s="149">
        <v>0</v>
      </c>
      <c r="CX2550" s="149" t="s">
        <v>97</v>
      </c>
      <c r="CY2550" s="149" t="s">
        <v>99</v>
      </c>
      <c r="CZ2550" s="149">
        <v>41054531300042</v>
      </c>
      <c r="DB2550" s="149" t="s">
        <v>100</v>
      </c>
      <c r="DC2550" s="149" t="s">
        <v>101</v>
      </c>
      <c r="DD2550" s="149" t="s">
        <v>102</v>
      </c>
      <c r="DE2550" s="149" t="s">
        <v>1615</v>
      </c>
      <c r="DF2550" s="149">
        <v>1</v>
      </c>
    </row>
    <row r="2551" spans="1:110" x14ac:dyDescent="0.25">
      <c r="A2551" s="148" t="s">
        <v>96</v>
      </c>
      <c r="B2551" s="148">
        <v>0</v>
      </c>
      <c r="D2551" s="148" t="s">
        <v>97</v>
      </c>
      <c r="K2551" s="148">
        <v>1</v>
      </c>
      <c r="M2551" s="148">
        <v>4</v>
      </c>
      <c r="N2551" s="148" t="s">
        <v>976</v>
      </c>
      <c r="O2551" s="148">
        <v>0</v>
      </c>
      <c r="R2551" s="148">
        <v>6127985</v>
      </c>
      <c r="S2551" s="153">
        <v>42534</v>
      </c>
      <c r="T2551" s="148">
        <v>8</v>
      </c>
      <c r="U2551" s="148">
        <v>1</v>
      </c>
      <c r="V2551" s="148">
        <v>1</v>
      </c>
      <c r="X2551" s="148">
        <v>0</v>
      </c>
      <c r="Y2551" s="148">
        <v>0</v>
      </c>
      <c r="Z2551" s="153">
        <v>42535</v>
      </c>
      <c r="AA2551" s="154" t="s">
        <v>977</v>
      </c>
      <c r="AB2551" s="148">
        <v>3</v>
      </c>
      <c r="AC2551" s="148">
        <v>3</v>
      </c>
      <c r="AD2551" s="148" t="s">
        <v>227</v>
      </c>
      <c r="AE2551" s="154" t="s">
        <v>230</v>
      </c>
      <c r="AF2551" s="148">
        <v>2</v>
      </c>
      <c r="AG2551" s="148">
        <v>2</v>
      </c>
      <c r="AJ2551" s="148" t="s">
        <v>358</v>
      </c>
      <c r="AK2551" s="148">
        <v>1389</v>
      </c>
      <c r="AL2551" s="148">
        <v>5</v>
      </c>
      <c r="AM2551" s="148">
        <v>5</v>
      </c>
      <c r="AP2551" s="148">
        <v>422</v>
      </c>
      <c r="AQ2551" s="148">
        <v>422</v>
      </c>
      <c r="AR2551" s="148">
        <v>1389</v>
      </c>
      <c r="AS2551" s="148">
        <v>10</v>
      </c>
      <c r="AT2551" s="148">
        <v>10</v>
      </c>
      <c r="AU2551" s="148">
        <v>5</v>
      </c>
      <c r="AV2551" s="148">
        <v>5</v>
      </c>
      <c r="AY2551" s="148">
        <v>301</v>
      </c>
      <c r="AZ2551" s="148">
        <v>301</v>
      </c>
      <c r="BA2551" s="148" t="s">
        <v>359</v>
      </c>
      <c r="BB2551" s="148">
        <v>11</v>
      </c>
      <c r="BD2551" s="148">
        <v>8</v>
      </c>
      <c r="BF2551" s="148" t="s">
        <v>978</v>
      </c>
      <c r="BG2551" s="148">
        <v>1</v>
      </c>
      <c r="BI2551" s="153">
        <v>42535</v>
      </c>
      <c r="BJ2551" s="154" t="s">
        <v>112</v>
      </c>
      <c r="BK2551" s="148">
        <v>41054531300042</v>
      </c>
      <c r="BM2551" s="148" t="s">
        <v>100</v>
      </c>
      <c r="BN2551" s="148" t="s">
        <v>979</v>
      </c>
      <c r="BO2551" s="148" t="s">
        <v>980</v>
      </c>
      <c r="BQ2551" s="153">
        <v>42534</v>
      </c>
      <c r="BR2551" s="148">
        <v>3</v>
      </c>
      <c r="BT2551" s="148">
        <v>1409</v>
      </c>
      <c r="BV2551" s="148" t="s">
        <v>1617</v>
      </c>
      <c r="BW2551" s="148">
        <v>29</v>
      </c>
      <c r="BY2551" s="148">
        <v>27</v>
      </c>
      <c r="CA2551" s="148">
        <v>1</v>
      </c>
      <c r="CC2551" s="148">
        <v>34255833500051</v>
      </c>
      <c r="CE2551" s="148" t="s">
        <v>100</v>
      </c>
      <c r="CF2551" s="148">
        <v>1</v>
      </c>
      <c r="CH2551" s="148">
        <v>3</v>
      </c>
      <c r="CJ2551" s="149">
        <v>41054531300042</v>
      </c>
      <c r="CL2551" s="149" t="s">
        <v>97</v>
      </c>
      <c r="CN2551" s="149">
        <v>3</v>
      </c>
      <c r="CT2551" s="149" t="s">
        <v>98</v>
      </c>
      <c r="CU2551" s="152">
        <v>42667</v>
      </c>
      <c r="CV2551" s="149">
        <v>0</v>
      </c>
      <c r="CX2551" s="149" t="s">
        <v>97</v>
      </c>
      <c r="CY2551" s="149" t="s">
        <v>99</v>
      </c>
      <c r="CZ2551" s="149">
        <v>41054531300042</v>
      </c>
      <c r="DB2551" s="149" t="s">
        <v>100</v>
      </c>
      <c r="DC2551" s="149" t="s">
        <v>101</v>
      </c>
      <c r="DD2551" s="149" t="s">
        <v>102</v>
      </c>
      <c r="DE2551" s="149" t="s">
        <v>1615</v>
      </c>
      <c r="DF2551" s="149">
        <v>1</v>
      </c>
    </row>
    <row r="2552" spans="1:110" x14ac:dyDescent="0.25">
      <c r="A2552" s="148" t="s">
        <v>96</v>
      </c>
      <c r="B2552" s="148">
        <v>0</v>
      </c>
      <c r="D2552" s="148" t="s">
        <v>97</v>
      </c>
      <c r="K2552" s="148">
        <v>1</v>
      </c>
      <c r="M2552" s="148">
        <v>4</v>
      </c>
      <c r="N2552" s="148" t="s">
        <v>976</v>
      </c>
      <c r="O2552" s="148">
        <v>0</v>
      </c>
      <c r="R2552" s="148">
        <v>6127985</v>
      </c>
      <c r="S2552" s="153">
        <v>42534</v>
      </c>
      <c r="T2552" s="148">
        <v>8</v>
      </c>
      <c r="U2552" s="148">
        <v>1</v>
      </c>
      <c r="V2552" s="148">
        <v>1</v>
      </c>
      <c r="X2552" s="148">
        <v>0</v>
      </c>
      <c r="Y2552" s="148">
        <v>0</v>
      </c>
      <c r="Z2552" s="153">
        <v>42536</v>
      </c>
      <c r="AA2552" s="154" t="s">
        <v>977</v>
      </c>
      <c r="AB2552" s="148">
        <v>23</v>
      </c>
      <c r="AC2552" s="148">
        <v>23</v>
      </c>
      <c r="AD2552" s="148" t="s">
        <v>105</v>
      </c>
      <c r="AE2552" s="154" t="s">
        <v>170</v>
      </c>
      <c r="AF2552" s="148">
        <v>2</v>
      </c>
      <c r="AG2552" s="148">
        <v>2</v>
      </c>
      <c r="AJ2552" s="148" t="s">
        <v>360</v>
      </c>
      <c r="AK2552" s="148">
        <v>1476</v>
      </c>
      <c r="AL2552" s="148">
        <v>0.01</v>
      </c>
      <c r="AM2552" s="148">
        <v>0.01</v>
      </c>
      <c r="AN2552" s="148">
        <v>712</v>
      </c>
      <c r="AO2552" s="148">
        <v>712</v>
      </c>
      <c r="AP2552" s="148">
        <v>151</v>
      </c>
      <c r="AQ2552" s="148">
        <v>151</v>
      </c>
      <c r="AR2552" s="148">
        <v>1476</v>
      </c>
      <c r="AS2552" s="148">
        <v>10</v>
      </c>
      <c r="AT2552" s="148">
        <v>10</v>
      </c>
      <c r="AU2552" s="148">
        <v>0.01</v>
      </c>
      <c r="AV2552" s="148">
        <v>0.01</v>
      </c>
      <c r="AW2552" s="148">
        <v>1168</v>
      </c>
      <c r="AX2552" s="148">
        <v>1168</v>
      </c>
      <c r="AY2552" s="148">
        <v>133</v>
      </c>
      <c r="AZ2552" s="148">
        <v>133</v>
      </c>
      <c r="BA2552" s="148" t="s">
        <v>107</v>
      </c>
      <c r="BB2552" s="148">
        <v>11</v>
      </c>
      <c r="BD2552" s="148">
        <v>8</v>
      </c>
      <c r="BF2552" s="148" t="s">
        <v>978</v>
      </c>
      <c r="BG2552" s="148">
        <v>1</v>
      </c>
      <c r="BI2552" s="153">
        <v>42535</v>
      </c>
      <c r="BJ2552" s="154" t="s">
        <v>112</v>
      </c>
      <c r="BK2552" s="148">
        <v>41054531300042</v>
      </c>
      <c r="BM2552" s="148" t="s">
        <v>100</v>
      </c>
      <c r="BN2552" s="148" t="s">
        <v>979</v>
      </c>
      <c r="BO2552" s="148" t="s">
        <v>980</v>
      </c>
      <c r="BQ2552" s="153">
        <v>42534</v>
      </c>
      <c r="BR2552" s="148">
        <v>3</v>
      </c>
      <c r="BT2552" s="148">
        <v>1409</v>
      </c>
      <c r="BV2552" s="148" t="s">
        <v>1617</v>
      </c>
      <c r="BW2552" s="148">
        <v>29</v>
      </c>
      <c r="BY2552" s="148">
        <v>27</v>
      </c>
      <c r="CA2552" s="148">
        <v>1</v>
      </c>
      <c r="CC2552" s="148">
        <v>34255833500051</v>
      </c>
      <c r="CE2552" s="148" t="s">
        <v>100</v>
      </c>
      <c r="CF2552" s="148">
        <v>1</v>
      </c>
      <c r="CH2552" s="148">
        <v>3</v>
      </c>
      <c r="CJ2552" s="149">
        <v>41054531300042</v>
      </c>
      <c r="CL2552" s="149" t="s">
        <v>97</v>
      </c>
      <c r="CN2552" s="149">
        <v>3</v>
      </c>
      <c r="CT2552" s="149" t="s">
        <v>98</v>
      </c>
      <c r="CU2552" s="152">
        <v>42667</v>
      </c>
      <c r="CV2552" s="149">
        <v>0</v>
      </c>
      <c r="CX2552" s="149" t="s">
        <v>97</v>
      </c>
      <c r="CY2552" s="149" t="s">
        <v>99</v>
      </c>
      <c r="CZ2552" s="149">
        <v>41054531300042</v>
      </c>
      <c r="DB2552" s="149" t="s">
        <v>100</v>
      </c>
      <c r="DC2552" s="149" t="s">
        <v>101</v>
      </c>
      <c r="DD2552" s="149" t="s">
        <v>102</v>
      </c>
      <c r="DE2552" s="149" t="s">
        <v>1615</v>
      </c>
      <c r="DF2552" s="149">
        <v>1</v>
      </c>
    </row>
    <row r="2553" spans="1:110" x14ac:dyDescent="0.25">
      <c r="A2553" s="148" t="s">
        <v>96</v>
      </c>
      <c r="B2553" s="148">
        <v>0</v>
      </c>
      <c r="D2553" s="148" t="s">
        <v>97</v>
      </c>
      <c r="K2553" s="148">
        <v>1</v>
      </c>
      <c r="M2553" s="148">
        <v>4</v>
      </c>
      <c r="N2553" s="148" t="s">
        <v>976</v>
      </c>
      <c r="O2553" s="148">
        <v>0</v>
      </c>
      <c r="R2553" s="148">
        <v>6127985</v>
      </c>
      <c r="S2553" s="153">
        <v>42534</v>
      </c>
      <c r="T2553" s="148">
        <v>8</v>
      </c>
      <c r="U2553" s="148">
        <v>2</v>
      </c>
      <c r="V2553" s="148">
        <v>2</v>
      </c>
      <c r="X2553" s="148">
        <v>0</v>
      </c>
      <c r="Y2553" s="148">
        <v>0</v>
      </c>
      <c r="Z2553" s="153">
        <v>42537</v>
      </c>
      <c r="AA2553" s="154" t="s">
        <v>977</v>
      </c>
      <c r="AB2553" s="148">
        <v>23</v>
      </c>
      <c r="AC2553" s="148">
        <v>23</v>
      </c>
      <c r="AD2553" s="148" t="s">
        <v>117</v>
      </c>
      <c r="AE2553" s="154" t="s">
        <v>283</v>
      </c>
      <c r="AF2553" s="148">
        <v>2</v>
      </c>
      <c r="AG2553" s="148">
        <v>2</v>
      </c>
      <c r="AJ2553" s="148" t="s">
        <v>361</v>
      </c>
      <c r="AK2553" s="148">
        <v>2938</v>
      </c>
      <c r="AL2553" s="148">
        <v>0.1</v>
      </c>
      <c r="AM2553" s="148">
        <v>0.1</v>
      </c>
      <c r="AN2553" s="148">
        <v>712</v>
      </c>
      <c r="AO2553" s="148">
        <v>712</v>
      </c>
      <c r="AP2553" s="148">
        <v>151</v>
      </c>
      <c r="AQ2553" s="148">
        <v>151</v>
      </c>
      <c r="AR2553" s="148">
        <v>2938</v>
      </c>
      <c r="AS2553" s="148">
        <v>10</v>
      </c>
      <c r="AT2553" s="148">
        <v>10</v>
      </c>
      <c r="AU2553" s="148">
        <v>0.1</v>
      </c>
      <c r="AV2553" s="148">
        <v>0.1</v>
      </c>
      <c r="AW2553" s="148">
        <v>1168</v>
      </c>
      <c r="AX2553" s="148">
        <v>1168</v>
      </c>
      <c r="AY2553" s="148">
        <v>133</v>
      </c>
      <c r="AZ2553" s="148">
        <v>133</v>
      </c>
      <c r="BA2553" s="148" t="s">
        <v>107</v>
      </c>
      <c r="BB2553" s="148">
        <v>11</v>
      </c>
      <c r="BD2553" s="148">
        <v>8</v>
      </c>
      <c r="BF2553" s="148" t="s">
        <v>978</v>
      </c>
      <c r="BG2553" s="148">
        <v>1</v>
      </c>
      <c r="BI2553" s="153">
        <v>42535</v>
      </c>
      <c r="BJ2553" s="154" t="s">
        <v>112</v>
      </c>
      <c r="BK2553" s="148">
        <v>41054531300042</v>
      </c>
      <c r="BM2553" s="148" t="s">
        <v>100</v>
      </c>
      <c r="BN2553" s="148" t="s">
        <v>979</v>
      </c>
      <c r="BO2553" s="148" t="s">
        <v>980</v>
      </c>
      <c r="BQ2553" s="153">
        <v>42534</v>
      </c>
      <c r="BR2553" s="148">
        <v>3</v>
      </c>
      <c r="BT2553" s="148">
        <v>1409</v>
      </c>
      <c r="BV2553" s="148" t="s">
        <v>1617</v>
      </c>
      <c r="BW2553" s="148">
        <v>29</v>
      </c>
      <c r="BY2553" s="148">
        <v>27</v>
      </c>
      <c r="CA2553" s="148">
        <v>1</v>
      </c>
      <c r="CC2553" s="148">
        <v>34255833500051</v>
      </c>
      <c r="CE2553" s="148" t="s">
        <v>100</v>
      </c>
      <c r="CF2553" s="148">
        <v>1</v>
      </c>
      <c r="CH2553" s="148">
        <v>3</v>
      </c>
      <c r="CJ2553" s="149">
        <v>41054531300042</v>
      </c>
      <c r="CL2553" s="149" t="s">
        <v>97</v>
      </c>
      <c r="CN2553" s="149">
        <v>3</v>
      </c>
      <c r="CT2553" s="149" t="s">
        <v>98</v>
      </c>
      <c r="CU2553" s="152">
        <v>42667</v>
      </c>
      <c r="CV2553" s="149">
        <v>0</v>
      </c>
      <c r="CX2553" s="149" t="s">
        <v>97</v>
      </c>
      <c r="CY2553" s="149" t="s">
        <v>99</v>
      </c>
      <c r="CZ2553" s="149">
        <v>41054531300042</v>
      </c>
      <c r="DB2553" s="149" t="s">
        <v>100</v>
      </c>
      <c r="DC2553" s="149" t="s">
        <v>101</v>
      </c>
      <c r="DD2553" s="149" t="s">
        <v>102</v>
      </c>
      <c r="DE2553" s="149" t="s">
        <v>1615</v>
      </c>
      <c r="DF2553" s="149">
        <v>1</v>
      </c>
    </row>
    <row r="2554" spans="1:110" x14ac:dyDescent="0.25">
      <c r="A2554" s="148" t="s">
        <v>96</v>
      </c>
      <c r="B2554" s="148">
        <v>0</v>
      </c>
      <c r="D2554" s="148" t="s">
        <v>97</v>
      </c>
      <c r="K2554" s="148">
        <v>1</v>
      </c>
      <c r="M2554" s="148">
        <v>4</v>
      </c>
      <c r="N2554" s="148" t="s">
        <v>976</v>
      </c>
      <c r="O2554" s="148">
        <v>0</v>
      </c>
      <c r="R2554" s="148">
        <v>6127985</v>
      </c>
      <c r="S2554" s="153">
        <v>42534</v>
      </c>
      <c r="T2554" s="148">
        <v>8</v>
      </c>
      <c r="U2554" s="148">
        <v>1</v>
      </c>
      <c r="V2554" s="148">
        <v>1</v>
      </c>
      <c r="X2554" s="148">
        <v>0</v>
      </c>
      <c r="Y2554" s="148">
        <v>0</v>
      </c>
      <c r="Z2554" s="153">
        <v>42535</v>
      </c>
      <c r="AA2554" s="154" t="s">
        <v>977</v>
      </c>
      <c r="AB2554" s="148">
        <v>23</v>
      </c>
      <c r="AC2554" s="148">
        <v>23</v>
      </c>
      <c r="AD2554" s="148" t="s">
        <v>105</v>
      </c>
      <c r="AE2554" s="154" t="s">
        <v>111</v>
      </c>
      <c r="AF2554" s="148">
        <v>2</v>
      </c>
      <c r="AG2554" s="148">
        <v>2</v>
      </c>
      <c r="AJ2554" s="148" t="s">
        <v>362</v>
      </c>
      <c r="AK2554" s="148">
        <v>1456</v>
      </c>
      <c r="AL2554" s="148">
        <v>0.5</v>
      </c>
      <c r="AM2554" s="148">
        <v>0.5</v>
      </c>
      <c r="AP2554" s="148">
        <v>356</v>
      </c>
      <c r="AQ2554" s="148">
        <v>356</v>
      </c>
      <c r="AR2554" s="148">
        <v>1456</v>
      </c>
      <c r="AS2554" s="148">
        <v>10</v>
      </c>
      <c r="AT2554" s="148">
        <v>10</v>
      </c>
      <c r="AU2554" s="148">
        <v>0.5</v>
      </c>
      <c r="AV2554" s="148">
        <v>0.5</v>
      </c>
      <c r="AY2554" s="148">
        <v>133</v>
      </c>
      <c r="AZ2554" s="148">
        <v>133</v>
      </c>
      <c r="BA2554" s="148" t="s">
        <v>107</v>
      </c>
      <c r="BB2554" s="148">
        <v>11</v>
      </c>
      <c r="BD2554" s="148">
        <v>8</v>
      </c>
      <c r="BF2554" s="148" t="s">
        <v>978</v>
      </c>
      <c r="BG2554" s="148">
        <v>1</v>
      </c>
      <c r="BI2554" s="153">
        <v>42535</v>
      </c>
      <c r="BJ2554" s="154" t="s">
        <v>112</v>
      </c>
      <c r="BK2554" s="148">
        <v>41054531300042</v>
      </c>
      <c r="BM2554" s="148" t="s">
        <v>100</v>
      </c>
      <c r="BN2554" s="148" t="s">
        <v>979</v>
      </c>
      <c r="BO2554" s="148" t="s">
        <v>980</v>
      </c>
      <c r="BQ2554" s="153">
        <v>42534</v>
      </c>
      <c r="BR2554" s="148">
        <v>3</v>
      </c>
      <c r="BT2554" s="148">
        <v>1409</v>
      </c>
      <c r="BV2554" s="148" t="s">
        <v>1617</v>
      </c>
      <c r="BW2554" s="148">
        <v>29</v>
      </c>
      <c r="BY2554" s="148">
        <v>27</v>
      </c>
      <c r="CA2554" s="148">
        <v>1</v>
      </c>
      <c r="CC2554" s="148">
        <v>34255833500051</v>
      </c>
      <c r="CE2554" s="148" t="s">
        <v>100</v>
      </c>
      <c r="CF2554" s="148">
        <v>1</v>
      </c>
      <c r="CH2554" s="148">
        <v>3</v>
      </c>
      <c r="CJ2554" s="149">
        <v>41054531300042</v>
      </c>
      <c r="CL2554" s="149" t="s">
        <v>97</v>
      </c>
      <c r="CN2554" s="149">
        <v>3</v>
      </c>
      <c r="CT2554" s="149" t="s">
        <v>98</v>
      </c>
      <c r="CU2554" s="152">
        <v>42667</v>
      </c>
      <c r="CV2554" s="149">
        <v>0</v>
      </c>
      <c r="CX2554" s="149" t="s">
        <v>97</v>
      </c>
      <c r="CY2554" s="149" t="s">
        <v>99</v>
      </c>
      <c r="CZ2554" s="149">
        <v>41054531300042</v>
      </c>
      <c r="DB2554" s="149" t="s">
        <v>100</v>
      </c>
      <c r="DC2554" s="149" t="s">
        <v>101</v>
      </c>
      <c r="DD2554" s="149" t="s">
        <v>102</v>
      </c>
      <c r="DE2554" s="149" t="s">
        <v>1615</v>
      </c>
      <c r="DF2554" s="149">
        <v>1</v>
      </c>
    </row>
    <row r="2555" spans="1:110" x14ac:dyDescent="0.25">
      <c r="A2555" s="148" t="s">
        <v>96</v>
      </c>
      <c r="B2555" s="148">
        <v>0</v>
      </c>
      <c r="D2555" s="148" t="s">
        <v>97</v>
      </c>
      <c r="K2555" s="148">
        <v>1</v>
      </c>
      <c r="M2555" s="148">
        <v>4</v>
      </c>
      <c r="N2555" s="148" t="s">
        <v>976</v>
      </c>
      <c r="O2555" s="148">
        <v>0</v>
      </c>
      <c r="R2555" s="148">
        <v>6127985</v>
      </c>
      <c r="S2555" s="153">
        <v>42534</v>
      </c>
      <c r="T2555" s="148">
        <v>8</v>
      </c>
      <c r="U2555" s="148">
        <v>1</v>
      </c>
      <c r="V2555" s="148">
        <v>1</v>
      </c>
      <c r="X2555" s="148">
        <v>0</v>
      </c>
      <c r="Y2555" s="148">
        <v>0</v>
      </c>
      <c r="Z2555" s="153">
        <v>42535</v>
      </c>
      <c r="AA2555" s="154" t="s">
        <v>977</v>
      </c>
      <c r="AB2555" s="148">
        <v>23</v>
      </c>
      <c r="AC2555" s="148">
        <v>23</v>
      </c>
      <c r="AD2555" s="148" t="s">
        <v>117</v>
      </c>
      <c r="AE2555" s="154" t="s">
        <v>154</v>
      </c>
      <c r="AF2555" s="148">
        <v>2</v>
      </c>
      <c r="AG2555" s="148">
        <v>2</v>
      </c>
      <c r="AJ2555" s="148" t="s">
        <v>363</v>
      </c>
      <c r="AK2555" s="148">
        <v>2978</v>
      </c>
      <c r="AL2555" s="148">
        <v>5.0000000000000001E-3</v>
      </c>
      <c r="AM2555" s="148">
        <v>5.0000000000000001E-3</v>
      </c>
      <c r="AN2555" s="148">
        <v>712</v>
      </c>
      <c r="AO2555" s="148">
        <v>712</v>
      </c>
      <c r="AP2555" s="148">
        <v>405</v>
      </c>
      <c r="AQ2555" s="148">
        <v>405</v>
      </c>
      <c r="AR2555" s="148">
        <v>2978</v>
      </c>
      <c r="AS2555" s="148">
        <v>10</v>
      </c>
      <c r="AT2555" s="148">
        <v>10</v>
      </c>
      <c r="AU2555" s="148">
        <v>5.0000000000000001E-3</v>
      </c>
      <c r="AV2555" s="148">
        <v>5.0000000000000001E-3</v>
      </c>
      <c r="AW2555" s="148">
        <v>1168</v>
      </c>
      <c r="AX2555" s="148">
        <v>1168</v>
      </c>
      <c r="AY2555" s="148">
        <v>133</v>
      </c>
      <c r="AZ2555" s="148">
        <v>133</v>
      </c>
      <c r="BA2555" s="148" t="s">
        <v>107</v>
      </c>
      <c r="BB2555" s="148">
        <v>11</v>
      </c>
      <c r="BD2555" s="148">
        <v>8</v>
      </c>
      <c r="BF2555" s="148" t="s">
        <v>978</v>
      </c>
      <c r="BG2555" s="148">
        <v>1</v>
      </c>
      <c r="BI2555" s="153">
        <v>42535</v>
      </c>
      <c r="BJ2555" s="154" t="s">
        <v>112</v>
      </c>
      <c r="BK2555" s="148">
        <v>41054531300042</v>
      </c>
      <c r="BM2555" s="148" t="s">
        <v>100</v>
      </c>
      <c r="BN2555" s="148" t="s">
        <v>979</v>
      </c>
      <c r="BO2555" s="148" t="s">
        <v>980</v>
      </c>
      <c r="BQ2555" s="153">
        <v>42534</v>
      </c>
      <c r="BR2555" s="148">
        <v>3</v>
      </c>
      <c r="BT2555" s="148">
        <v>1409</v>
      </c>
      <c r="BV2555" s="148" t="s">
        <v>1617</v>
      </c>
      <c r="BW2555" s="148">
        <v>29</v>
      </c>
      <c r="BY2555" s="148">
        <v>27</v>
      </c>
      <c r="CA2555" s="148">
        <v>1</v>
      </c>
      <c r="CC2555" s="148">
        <v>34255833500051</v>
      </c>
      <c r="CE2555" s="148" t="s">
        <v>100</v>
      </c>
      <c r="CF2555" s="148">
        <v>1</v>
      </c>
      <c r="CH2555" s="148">
        <v>3</v>
      </c>
      <c r="CJ2555" s="149">
        <v>41054531300042</v>
      </c>
      <c r="CL2555" s="149" t="s">
        <v>97</v>
      </c>
      <c r="CN2555" s="149">
        <v>3</v>
      </c>
      <c r="CT2555" s="149" t="s">
        <v>98</v>
      </c>
      <c r="CU2555" s="152">
        <v>42667</v>
      </c>
      <c r="CV2555" s="149">
        <v>0</v>
      </c>
      <c r="CX2555" s="149" t="s">
        <v>97</v>
      </c>
      <c r="CY2555" s="149" t="s">
        <v>99</v>
      </c>
      <c r="CZ2555" s="149">
        <v>41054531300042</v>
      </c>
      <c r="DB2555" s="149" t="s">
        <v>100</v>
      </c>
      <c r="DC2555" s="149" t="s">
        <v>101</v>
      </c>
      <c r="DD2555" s="149" t="s">
        <v>102</v>
      </c>
      <c r="DE2555" s="149" t="s">
        <v>1615</v>
      </c>
      <c r="DF2555" s="149">
        <v>1</v>
      </c>
    </row>
    <row r="2556" spans="1:110" x14ac:dyDescent="0.25">
      <c r="A2556" s="148" t="s">
        <v>96</v>
      </c>
      <c r="B2556" s="148">
        <v>0</v>
      </c>
      <c r="D2556" s="148" t="s">
        <v>97</v>
      </c>
      <c r="K2556" s="148">
        <v>1</v>
      </c>
      <c r="M2556" s="148">
        <v>4</v>
      </c>
      <c r="N2556" s="148" t="s">
        <v>976</v>
      </c>
      <c r="O2556" s="148">
        <v>0</v>
      </c>
      <c r="R2556" s="148">
        <v>6127985</v>
      </c>
      <c r="S2556" s="153">
        <v>42534</v>
      </c>
      <c r="T2556" s="148">
        <v>8</v>
      </c>
      <c r="U2556" s="148">
        <v>1</v>
      </c>
      <c r="V2556" s="148">
        <v>1</v>
      </c>
      <c r="X2556" s="148">
        <v>0</v>
      </c>
      <c r="Y2556" s="148">
        <v>0</v>
      </c>
      <c r="Z2556" s="153">
        <v>42535</v>
      </c>
      <c r="AA2556" s="154" t="s">
        <v>977</v>
      </c>
      <c r="AB2556" s="148">
        <v>23</v>
      </c>
      <c r="AC2556" s="148">
        <v>23</v>
      </c>
      <c r="AD2556" s="148" t="s">
        <v>117</v>
      </c>
      <c r="AE2556" s="154" t="s">
        <v>148</v>
      </c>
      <c r="AF2556" s="148">
        <v>2</v>
      </c>
      <c r="AG2556" s="148">
        <v>2</v>
      </c>
      <c r="AJ2556" s="148" t="s">
        <v>364</v>
      </c>
      <c r="AK2556" s="148">
        <v>2095</v>
      </c>
      <c r="AL2556" s="148">
        <v>5.0000000000000001E-3</v>
      </c>
      <c r="AM2556" s="148">
        <v>5.0000000000000001E-3</v>
      </c>
      <c r="AP2556" s="148">
        <v>454</v>
      </c>
      <c r="AQ2556" s="148">
        <v>454</v>
      </c>
      <c r="AR2556" s="148">
        <v>2095</v>
      </c>
      <c r="AS2556" s="148">
        <v>10</v>
      </c>
      <c r="AT2556" s="148">
        <v>10</v>
      </c>
      <c r="AU2556" s="148">
        <v>5.0000000000000001E-3</v>
      </c>
      <c r="AV2556" s="148">
        <v>5.0000000000000001E-3</v>
      </c>
      <c r="AY2556" s="148">
        <v>133</v>
      </c>
      <c r="AZ2556" s="148">
        <v>133</v>
      </c>
      <c r="BA2556" s="148" t="s">
        <v>107</v>
      </c>
      <c r="BB2556" s="148">
        <v>11</v>
      </c>
      <c r="BD2556" s="148">
        <v>8</v>
      </c>
      <c r="BF2556" s="148" t="s">
        <v>978</v>
      </c>
      <c r="BG2556" s="148">
        <v>1</v>
      </c>
      <c r="BI2556" s="153">
        <v>42535</v>
      </c>
      <c r="BJ2556" s="154" t="s">
        <v>112</v>
      </c>
      <c r="BK2556" s="148">
        <v>41054531300042</v>
      </c>
      <c r="BM2556" s="148" t="s">
        <v>100</v>
      </c>
      <c r="BN2556" s="148" t="s">
        <v>979</v>
      </c>
      <c r="BO2556" s="148" t="s">
        <v>980</v>
      </c>
      <c r="BQ2556" s="153">
        <v>42534</v>
      </c>
      <c r="BR2556" s="148">
        <v>3</v>
      </c>
      <c r="BT2556" s="148">
        <v>1409</v>
      </c>
      <c r="BV2556" s="148" t="s">
        <v>1617</v>
      </c>
      <c r="BW2556" s="148">
        <v>29</v>
      </c>
      <c r="BY2556" s="148">
        <v>27</v>
      </c>
      <c r="CA2556" s="148">
        <v>1</v>
      </c>
      <c r="CC2556" s="148">
        <v>34255833500051</v>
      </c>
      <c r="CE2556" s="148" t="s">
        <v>100</v>
      </c>
      <c r="CF2556" s="148">
        <v>1</v>
      </c>
      <c r="CH2556" s="148">
        <v>3</v>
      </c>
      <c r="CJ2556" s="149">
        <v>41054531300042</v>
      </c>
      <c r="CL2556" s="149" t="s">
        <v>97</v>
      </c>
      <c r="CN2556" s="149">
        <v>3</v>
      </c>
      <c r="CT2556" s="149" t="s">
        <v>98</v>
      </c>
      <c r="CU2556" s="152">
        <v>42667</v>
      </c>
      <c r="CV2556" s="149">
        <v>0</v>
      </c>
      <c r="CX2556" s="149" t="s">
        <v>97</v>
      </c>
      <c r="CY2556" s="149" t="s">
        <v>99</v>
      </c>
      <c r="CZ2556" s="149">
        <v>41054531300042</v>
      </c>
      <c r="DB2556" s="149" t="s">
        <v>100</v>
      </c>
      <c r="DC2556" s="149" t="s">
        <v>101</v>
      </c>
      <c r="DD2556" s="149" t="s">
        <v>102</v>
      </c>
      <c r="DE2556" s="149" t="s">
        <v>1615</v>
      </c>
      <c r="DF2556" s="149">
        <v>1</v>
      </c>
    </row>
    <row r="2557" spans="1:110" x14ac:dyDescent="0.25">
      <c r="A2557" s="148" t="s">
        <v>96</v>
      </c>
      <c r="B2557" s="148">
        <v>0</v>
      </c>
      <c r="D2557" s="148" t="s">
        <v>97</v>
      </c>
      <c r="K2557" s="148">
        <v>1</v>
      </c>
      <c r="M2557" s="148">
        <v>4</v>
      </c>
      <c r="N2557" s="148" t="s">
        <v>976</v>
      </c>
      <c r="O2557" s="148">
        <v>0</v>
      </c>
      <c r="R2557" s="148">
        <v>6127985</v>
      </c>
      <c r="S2557" s="153">
        <v>42534</v>
      </c>
      <c r="T2557" s="148">
        <v>8</v>
      </c>
      <c r="U2557" s="148">
        <v>2</v>
      </c>
      <c r="V2557" s="148">
        <v>2</v>
      </c>
      <c r="X2557" s="148">
        <v>0</v>
      </c>
      <c r="Y2557" s="148">
        <v>0</v>
      </c>
      <c r="Z2557" s="153">
        <v>42535</v>
      </c>
      <c r="AA2557" s="154" t="s">
        <v>977</v>
      </c>
      <c r="AB2557" s="148">
        <v>23</v>
      </c>
      <c r="AC2557" s="148">
        <v>23</v>
      </c>
      <c r="AD2557" s="148" t="s">
        <v>117</v>
      </c>
      <c r="AE2557" s="154" t="s">
        <v>148</v>
      </c>
      <c r="AF2557" s="148">
        <v>2</v>
      </c>
      <c r="AG2557" s="148">
        <v>2</v>
      </c>
      <c r="AJ2557" s="148" t="s">
        <v>365</v>
      </c>
      <c r="AK2557" s="148">
        <v>1868</v>
      </c>
      <c r="AL2557" s="148">
        <v>5.0000000000000001E-3</v>
      </c>
      <c r="AM2557" s="148">
        <v>5.0000000000000001E-3</v>
      </c>
      <c r="AP2557" s="148">
        <v>454</v>
      </c>
      <c r="AQ2557" s="148">
        <v>454</v>
      </c>
      <c r="AR2557" s="148">
        <v>1868</v>
      </c>
      <c r="AS2557" s="148">
        <v>10</v>
      </c>
      <c r="AT2557" s="148">
        <v>10</v>
      </c>
      <c r="AU2557" s="148">
        <v>5.0000000000000001E-3</v>
      </c>
      <c r="AV2557" s="148">
        <v>5.0000000000000001E-3</v>
      </c>
      <c r="AY2557" s="148">
        <v>133</v>
      </c>
      <c r="AZ2557" s="148">
        <v>133</v>
      </c>
      <c r="BA2557" s="148" t="s">
        <v>107</v>
      </c>
      <c r="BB2557" s="148">
        <v>11</v>
      </c>
      <c r="BD2557" s="148">
        <v>8</v>
      </c>
      <c r="BF2557" s="148" t="s">
        <v>978</v>
      </c>
      <c r="BG2557" s="148">
        <v>1</v>
      </c>
      <c r="BI2557" s="153">
        <v>42535</v>
      </c>
      <c r="BJ2557" s="154" t="s">
        <v>112</v>
      </c>
      <c r="BK2557" s="148">
        <v>41054531300042</v>
      </c>
      <c r="BM2557" s="148" t="s">
        <v>100</v>
      </c>
      <c r="BN2557" s="148" t="s">
        <v>979</v>
      </c>
      <c r="BO2557" s="148" t="s">
        <v>980</v>
      </c>
      <c r="BQ2557" s="153">
        <v>42534</v>
      </c>
      <c r="BR2557" s="148">
        <v>3</v>
      </c>
      <c r="BT2557" s="148">
        <v>1409</v>
      </c>
      <c r="BV2557" s="148" t="s">
        <v>1617</v>
      </c>
      <c r="BW2557" s="148">
        <v>29</v>
      </c>
      <c r="BY2557" s="148">
        <v>27</v>
      </c>
      <c r="CA2557" s="148">
        <v>1</v>
      </c>
      <c r="CC2557" s="148">
        <v>34255833500051</v>
      </c>
      <c r="CE2557" s="148" t="s">
        <v>100</v>
      </c>
      <c r="CF2557" s="148">
        <v>1</v>
      </c>
      <c r="CH2557" s="148">
        <v>3</v>
      </c>
      <c r="CJ2557" s="149">
        <v>41054531300042</v>
      </c>
      <c r="CL2557" s="149" t="s">
        <v>97</v>
      </c>
      <c r="CN2557" s="149">
        <v>3</v>
      </c>
      <c r="CT2557" s="149" t="s">
        <v>98</v>
      </c>
      <c r="CU2557" s="152">
        <v>42667</v>
      </c>
      <c r="CV2557" s="149">
        <v>0</v>
      </c>
      <c r="CX2557" s="149" t="s">
        <v>97</v>
      </c>
      <c r="CY2557" s="149" t="s">
        <v>99</v>
      </c>
      <c r="CZ2557" s="149">
        <v>41054531300042</v>
      </c>
      <c r="DB2557" s="149" t="s">
        <v>100</v>
      </c>
      <c r="DC2557" s="149" t="s">
        <v>101</v>
      </c>
      <c r="DD2557" s="149" t="s">
        <v>102</v>
      </c>
      <c r="DE2557" s="149" t="s">
        <v>1615</v>
      </c>
      <c r="DF2557" s="149">
        <v>1</v>
      </c>
    </row>
    <row r="2558" spans="1:110" x14ac:dyDescent="0.25">
      <c r="A2558" s="148" t="s">
        <v>96</v>
      </c>
      <c r="B2558" s="148">
        <v>0</v>
      </c>
      <c r="D2558" s="148" t="s">
        <v>97</v>
      </c>
      <c r="K2558" s="148">
        <v>1</v>
      </c>
      <c r="M2558" s="148">
        <v>4</v>
      </c>
      <c r="N2558" s="148" t="s">
        <v>976</v>
      </c>
      <c r="O2558" s="148">
        <v>0</v>
      </c>
      <c r="R2558" s="148">
        <v>6127985</v>
      </c>
      <c r="S2558" s="153">
        <v>42534</v>
      </c>
      <c r="T2558" s="148">
        <v>8</v>
      </c>
      <c r="U2558" s="148">
        <v>1</v>
      </c>
      <c r="V2558" s="148">
        <v>1</v>
      </c>
      <c r="X2558" s="148">
        <v>0</v>
      </c>
      <c r="Y2558" s="148">
        <v>0</v>
      </c>
      <c r="Z2558" s="153">
        <v>42535</v>
      </c>
      <c r="AA2558" s="154" t="s">
        <v>977</v>
      </c>
      <c r="AB2558" s="148">
        <v>23</v>
      </c>
      <c r="AC2558" s="148">
        <v>23</v>
      </c>
      <c r="AD2558" s="148" t="s">
        <v>117</v>
      </c>
      <c r="AE2558" s="154" t="s">
        <v>154</v>
      </c>
      <c r="AF2558" s="148">
        <v>2</v>
      </c>
      <c r="AG2558" s="148">
        <v>2</v>
      </c>
      <c r="AJ2558" s="148" t="s">
        <v>366</v>
      </c>
      <c r="AK2558" s="148">
        <v>2017</v>
      </c>
      <c r="AL2558" s="148">
        <v>5.0000000000000001E-3</v>
      </c>
      <c r="AM2558" s="148">
        <v>5.0000000000000001E-3</v>
      </c>
      <c r="AN2558" s="148">
        <v>712</v>
      </c>
      <c r="AO2558" s="148">
        <v>712</v>
      </c>
      <c r="AP2558" s="148">
        <v>405</v>
      </c>
      <c r="AQ2558" s="148">
        <v>405</v>
      </c>
      <c r="AR2558" s="148">
        <v>2017</v>
      </c>
      <c r="AS2558" s="148">
        <v>10</v>
      </c>
      <c r="AT2558" s="148">
        <v>10</v>
      </c>
      <c r="AU2558" s="148">
        <v>5.0000000000000001E-3</v>
      </c>
      <c r="AV2558" s="148">
        <v>5.0000000000000001E-3</v>
      </c>
      <c r="AW2558" s="148">
        <v>1168</v>
      </c>
      <c r="AX2558" s="148">
        <v>1168</v>
      </c>
      <c r="AY2558" s="148">
        <v>133</v>
      </c>
      <c r="AZ2558" s="148">
        <v>133</v>
      </c>
      <c r="BA2558" s="148" t="s">
        <v>107</v>
      </c>
      <c r="BB2558" s="148">
        <v>11</v>
      </c>
      <c r="BD2558" s="148">
        <v>8</v>
      </c>
      <c r="BF2558" s="148" t="s">
        <v>978</v>
      </c>
      <c r="BG2558" s="148">
        <v>1</v>
      </c>
      <c r="BI2558" s="153">
        <v>42535</v>
      </c>
      <c r="BJ2558" s="154" t="s">
        <v>112</v>
      </c>
      <c r="BK2558" s="148">
        <v>41054531300042</v>
      </c>
      <c r="BM2558" s="148" t="s">
        <v>100</v>
      </c>
      <c r="BN2558" s="148" t="s">
        <v>979</v>
      </c>
      <c r="BO2558" s="148" t="s">
        <v>980</v>
      </c>
      <c r="BQ2558" s="153">
        <v>42534</v>
      </c>
      <c r="BR2558" s="148">
        <v>3</v>
      </c>
      <c r="BT2558" s="148">
        <v>1409</v>
      </c>
      <c r="BV2558" s="148" t="s">
        <v>1617</v>
      </c>
      <c r="BW2558" s="148">
        <v>29</v>
      </c>
      <c r="BY2558" s="148">
        <v>27</v>
      </c>
      <c r="CA2558" s="148">
        <v>1</v>
      </c>
      <c r="CC2558" s="148">
        <v>34255833500051</v>
      </c>
      <c r="CE2558" s="148" t="s">
        <v>100</v>
      </c>
      <c r="CF2558" s="148">
        <v>1</v>
      </c>
      <c r="CH2558" s="148">
        <v>3</v>
      </c>
      <c r="CJ2558" s="149">
        <v>41054531300042</v>
      </c>
      <c r="CL2558" s="149" t="s">
        <v>97</v>
      </c>
      <c r="CN2558" s="149">
        <v>3</v>
      </c>
      <c r="CT2558" s="149" t="s">
        <v>98</v>
      </c>
      <c r="CU2558" s="152">
        <v>42667</v>
      </c>
      <c r="CV2558" s="149">
        <v>0</v>
      </c>
      <c r="CX2558" s="149" t="s">
        <v>97</v>
      </c>
      <c r="CY2558" s="149" t="s">
        <v>99</v>
      </c>
      <c r="CZ2558" s="149">
        <v>41054531300042</v>
      </c>
      <c r="DB2558" s="149" t="s">
        <v>100</v>
      </c>
      <c r="DC2558" s="149" t="s">
        <v>101</v>
      </c>
      <c r="DD2558" s="149" t="s">
        <v>102</v>
      </c>
      <c r="DE2558" s="149" t="s">
        <v>1615</v>
      </c>
      <c r="DF2558" s="149">
        <v>1</v>
      </c>
    </row>
    <row r="2559" spans="1:110" x14ac:dyDescent="0.25">
      <c r="A2559" s="148" t="s">
        <v>96</v>
      </c>
      <c r="B2559" s="148">
        <v>0</v>
      </c>
      <c r="D2559" s="148" t="s">
        <v>97</v>
      </c>
      <c r="K2559" s="148">
        <v>1</v>
      </c>
      <c r="M2559" s="148">
        <v>4</v>
      </c>
      <c r="N2559" s="148" t="s">
        <v>976</v>
      </c>
      <c r="O2559" s="148">
        <v>0</v>
      </c>
      <c r="R2559" s="148">
        <v>6127985</v>
      </c>
      <c r="S2559" s="153">
        <v>42534</v>
      </c>
      <c r="T2559" s="148">
        <v>8</v>
      </c>
      <c r="U2559" s="148">
        <v>2</v>
      </c>
      <c r="V2559" s="148">
        <v>2</v>
      </c>
      <c r="X2559" s="148">
        <v>0</v>
      </c>
      <c r="Y2559" s="148">
        <v>0</v>
      </c>
      <c r="Z2559" s="153">
        <v>42535</v>
      </c>
      <c r="AA2559" s="154" t="s">
        <v>977</v>
      </c>
      <c r="AB2559" s="148">
        <v>23</v>
      </c>
      <c r="AC2559" s="148">
        <v>23</v>
      </c>
      <c r="AD2559" s="148" t="s">
        <v>117</v>
      </c>
      <c r="AE2559" s="154" t="s">
        <v>192</v>
      </c>
      <c r="AF2559" s="148">
        <v>2</v>
      </c>
      <c r="AG2559" s="148">
        <v>2</v>
      </c>
      <c r="AJ2559" s="148" t="s">
        <v>367</v>
      </c>
      <c r="AK2559" s="148">
        <v>1810</v>
      </c>
      <c r="AL2559" s="148">
        <v>0.1</v>
      </c>
      <c r="AM2559" s="148">
        <v>0.1</v>
      </c>
      <c r="AN2559" s="148">
        <v>712</v>
      </c>
      <c r="AO2559" s="148">
        <v>712</v>
      </c>
      <c r="AP2559" s="148">
        <v>454</v>
      </c>
      <c r="AQ2559" s="148">
        <v>454</v>
      </c>
      <c r="AR2559" s="148">
        <v>1810</v>
      </c>
      <c r="AS2559" s="148">
        <v>10</v>
      </c>
      <c r="AT2559" s="148">
        <v>10</v>
      </c>
      <c r="AU2559" s="148">
        <v>0.1</v>
      </c>
      <c r="AV2559" s="148">
        <v>0.1</v>
      </c>
      <c r="AY2559" s="148">
        <v>133</v>
      </c>
      <c r="AZ2559" s="148">
        <v>133</v>
      </c>
      <c r="BA2559" s="148" t="s">
        <v>107</v>
      </c>
      <c r="BB2559" s="148">
        <v>11</v>
      </c>
      <c r="BD2559" s="148">
        <v>8</v>
      </c>
      <c r="BF2559" s="148" t="s">
        <v>978</v>
      </c>
      <c r="BG2559" s="148">
        <v>1</v>
      </c>
      <c r="BI2559" s="153">
        <v>42535</v>
      </c>
      <c r="BJ2559" s="154" t="s">
        <v>112</v>
      </c>
      <c r="BK2559" s="148">
        <v>41054531300042</v>
      </c>
      <c r="BM2559" s="148" t="s">
        <v>100</v>
      </c>
      <c r="BN2559" s="148" t="s">
        <v>979</v>
      </c>
      <c r="BO2559" s="148" t="s">
        <v>980</v>
      </c>
      <c r="BQ2559" s="153">
        <v>42534</v>
      </c>
      <c r="BR2559" s="148">
        <v>3</v>
      </c>
      <c r="BT2559" s="148">
        <v>1409</v>
      </c>
      <c r="BV2559" s="148" t="s">
        <v>1617</v>
      </c>
      <c r="BW2559" s="148">
        <v>29</v>
      </c>
      <c r="BY2559" s="148">
        <v>27</v>
      </c>
      <c r="CA2559" s="148">
        <v>1</v>
      </c>
      <c r="CC2559" s="148">
        <v>34255833500051</v>
      </c>
      <c r="CE2559" s="148" t="s">
        <v>100</v>
      </c>
      <c r="CF2559" s="148">
        <v>1</v>
      </c>
      <c r="CH2559" s="148">
        <v>3</v>
      </c>
      <c r="CJ2559" s="149">
        <v>41054531300042</v>
      </c>
      <c r="CL2559" s="149" t="s">
        <v>97</v>
      </c>
      <c r="CN2559" s="149">
        <v>3</v>
      </c>
      <c r="CT2559" s="149" t="s">
        <v>98</v>
      </c>
      <c r="CU2559" s="152">
        <v>42667</v>
      </c>
      <c r="CV2559" s="149">
        <v>0</v>
      </c>
      <c r="CX2559" s="149" t="s">
        <v>97</v>
      </c>
      <c r="CY2559" s="149" t="s">
        <v>99</v>
      </c>
      <c r="CZ2559" s="149">
        <v>41054531300042</v>
      </c>
      <c r="DB2559" s="149" t="s">
        <v>100</v>
      </c>
      <c r="DC2559" s="149" t="s">
        <v>101</v>
      </c>
      <c r="DD2559" s="149" t="s">
        <v>102</v>
      </c>
      <c r="DE2559" s="149" t="s">
        <v>1615</v>
      </c>
      <c r="DF2559" s="149">
        <v>1</v>
      </c>
    </row>
    <row r="2560" spans="1:110" x14ac:dyDescent="0.25">
      <c r="A2560" s="148" t="s">
        <v>96</v>
      </c>
      <c r="B2560" s="148">
        <v>0</v>
      </c>
      <c r="D2560" s="148" t="s">
        <v>97</v>
      </c>
      <c r="K2560" s="148">
        <v>1</v>
      </c>
      <c r="M2560" s="148">
        <v>4</v>
      </c>
      <c r="N2560" s="148" t="s">
        <v>976</v>
      </c>
      <c r="O2560" s="148">
        <v>0</v>
      </c>
      <c r="R2560" s="148">
        <v>6127985</v>
      </c>
      <c r="S2560" s="153">
        <v>42534</v>
      </c>
      <c r="T2560" s="148">
        <v>8</v>
      </c>
      <c r="U2560" s="148">
        <v>1</v>
      </c>
      <c r="V2560" s="148">
        <v>1</v>
      </c>
      <c r="X2560" s="148">
        <v>0</v>
      </c>
      <c r="Y2560" s="148">
        <v>0</v>
      </c>
      <c r="Z2560" s="153">
        <v>42535</v>
      </c>
      <c r="AA2560" s="154" t="s">
        <v>977</v>
      </c>
      <c r="AB2560" s="148">
        <v>23</v>
      </c>
      <c r="AC2560" s="148">
        <v>23</v>
      </c>
      <c r="AD2560" s="148" t="s">
        <v>117</v>
      </c>
      <c r="AE2560" s="154" t="s">
        <v>154</v>
      </c>
      <c r="AF2560" s="148">
        <v>2</v>
      </c>
      <c r="AG2560" s="148">
        <v>2</v>
      </c>
      <c r="AJ2560" s="148" t="s">
        <v>368</v>
      </c>
      <c r="AK2560" s="148">
        <v>2018</v>
      </c>
      <c r="AL2560" s="148">
        <v>5.0000000000000001E-3</v>
      </c>
      <c r="AM2560" s="148">
        <v>5.0000000000000001E-3</v>
      </c>
      <c r="AN2560" s="148">
        <v>712</v>
      </c>
      <c r="AO2560" s="148">
        <v>712</v>
      </c>
      <c r="AP2560" s="148">
        <v>405</v>
      </c>
      <c r="AQ2560" s="148">
        <v>405</v>
      </c>
      <c r="AR2560" s="148">
        <v>2018</v>
      </c>
      <c r="AS2560" s="148">
        <v>10</v>
      </c>
      <c r="AT2560" s="148">
        <v>10</v>
      </c>
      <c r="AU2560" s="148">
        <v>5.0000000000000001E-3</v>
      </c>
      <c r="AV2560" s="148">
        <v>5.0000000000000001E-3</v>
      </c>
      <c r="AW2560" s="148">
        <v>1168</v>
      </c>
      <c r="AX2560" s="148">
        <v>1168</v>
      </c>
      <c r="AY2560" s="148">
        <v>133</v>
      </c>
      <c r="AZ2560" s="148">
        <v>133</v>
      </c>
      <c r="BA2560" s="148" t="s">
        <v>107</v>
      </c>
      <c r="BB2560" s="148">
        <v>11</v>
      </c>
      <c r="BD2560" s="148">
        <v>8</v>
      </c>
      <c r="BF2560" s="148" t="s">
        <v>978</v>
      </c>
      <c r="BG2560" s="148">
        <v>1</v>
      </c>
      <c r="BI2560" s="153">
        <v>42535</v>
      </c>
      <c r="BJ2560" s="154" t="s">
        <v>112</v>
      </c>
      <c r="BK2560" s="148">
        <v>41054531300042</v>
      </c>
      <c r="BM2560" s="148" t="s">
        <v>100</v>
      </c>
      <c r="BN2560" s="148" t="s">
        <v>979</v>
      </c>
      <c r="BO2560" s="148" t="s">
        <v>980</v>
      </c>
      <c r="BQ2560" s="153">
        <v>42534</v>
      </c>
      <c r="BR2560" s="148">
        <v>3</v>
      </c>
      <c r="BT2560" s="148">
        <v>1409</v>
      </c>
      <c r="BV2560" s="148" t="s">
        <v>1617</v>
      </c>
      <c r="BW2560" s="148">
        <v>29</v>
      </c>
      <c r="BY2560" s="148">
        <v>27</v>
      </c>
      <c r="CA2560" s="148">
        <v>1</v>
      </c>
      <c r="CC2560" s="148">
        <v>34255833500051</v>
      </c>
      <c r="CE2560" s="148" t="s">
        <v>100</v>
      </c>
      <c r="CF2560" s="148">
        <v>1</v>
      </c>
      <c r="CH2560" s="148">
        <v>3</v>
      </c>
      <c r="CJ2560" s="149">
        <v>41054531300042</v>
      </c>
      <c r="CL2560" s="149" t="s">
        <v>97</v>
      </c>
      <c r="CN2560" s="149">
        <v>3</v>
      </c>
      <c r="CT2560" s="149" t="s">
        <v>98</v>
      </c>
      <c r="CU2560" s="152">
        <v>42667</v>
      </c>
      <c r="CV2560" s="149">
        <v>0</v>
      </c>
      <c r="CX2560" s="149" t="s">
        <v>97</v>
      </c>
      <c r="CY2560" s="149" t="s">
        <v>99</v>
      </c>
      <c r="CZ2560" s="149">
        <v>41054531300042</v>
      </c>
      <c r="DB2560" s="149" t="s">
        <v>100</v>
      </c>
      <c r="DC2560" s="149" t="s">
        <v>101</v>
      </c>
      <c r="DD2560" s="149" t="s">
        <v>102</v>
      </c>
      <c r="DE2560" s="149" t="s">
        <v>1615</v>
      </c>
      <c r="DF2560" s="149">
        <v>1</v>
      </c>
    </row>
    <row r="2561" spans="1:110" x14ac:dyDescent="0.25">
      <c r="A2561" s="148" t="s">
        <v>96</v>
      </c>
      <c r="B2561" s="148">
        <v>0</v>
      </c>
      <c r="D2561" s="148" t="s">
        <v>97</v>
      </c>
      <c r="K2561" s="148">
        <v>1</v>
      </c>
      <c r="M2561" s="148">
        <v>4</v>
      </c>
      <c r="N2561" s="148" t="s">
        <v>976</v>
      </c>
      <c r="O2561" s="148">
        <v>0</v>
      </c>
      <c r="R2561" s="148">
        <v>6127985</v>
      </c>
      <c r="S2561" s="153">
        <v>42534</v>
      </c>
      <c r="T2561" s="148">
        <v>8</v>
      </c>
      <c r="U2561" s="148">
        <v>2</v>
      </c>
      <c r="V2561" s="148">
        <v>2</v>
      </c>
      <c r="X2561" s="148">
        <v>0</v>
      </c>
      <c r="Y2561" s="148">
        <v>0</v>
      </c>
      <c r="Z2561" s="153">
        <v>42535</v>
      </c>
      <c r="AA2561" s="154" t="s">
        <v>977</v>
      </c>
      <c r="AB2561" s="148">
        <v>23</v>
      </c>
      <c r="AC2561" s="148">
        <v>23</v>
      </c>
      <c r="AD2561" s="148" t="s">
        <v>117</v>
      </c>
      <c r="AE2561" s="154" t="s">
        <v>148</v>
      </c>
      <c r="AF2561" s="148">
        <v>2</v>
      </c>
      <c r="AG2561" s="148">
        <v>2</v>
      </c>
      <c r="AJ2561" s="148" t="s">
        <v>369</v>
      </c>
      <c r="AK2561" s="148">
        <v>6389</v>
      </c>
      <c r="AL2561" s="148">
        <v>0.02</v>
      </c>
      <c r="AM2561" s="148">
        <v>0.02</v>
      </c>
      <c r="AP2561" s="148">
        <v>454</v>
      </c>
      <c r="AQ2561" s="148">
        <v>454</v>
      </c>
      <c r="AR2561" s="148">
        <v>6389</v>
      </c>
      <c r="AS2561" s="148">
        <v>10</v>
      </c>
      <c r="AT2561" s="148">
        <v>10</v>
      </c>
      <c r="AU2561" s="148">
        <v>0.02</v>
      </c>
      <c r="AV2561" s="148">
        <v>0.02</v>
      </c>
      <c r="AY2561" s="148">
        <v>133</v>
      </c>
      <c r="AZ2561" s="148">
        <v>133</v>
      </c>
      <c r="BA2561" s="148" t="s">
        <v>107</v>
      </c>
      <c r="BB2561" s="148">
        <v>11</v>
      </c>
      <c r="BD2561" s="148">
        <v>8</v>
      </c>
      <c r="BF2561" s="148" t="s">
        <v>978</v>
      </c>
      <c r="BG2561" s="148">
        <v>1</v>
      </c>
      <c r="BI2561" s="153">
        <v>42535</v>
      </c>
      <c r="BJ2561" s="154" t="s">
        <v>112</v>
      </c>
      <c r="BK2561" s="148">
        <v>41054531300042</v>
      </c>
      <c r="BM2561" s="148" t="s">
        <v>100</v>
      </c>
      <c r="BN2561" s="148" t="s">
        <v>979</v>
      </c>
      <c r="BO2561" s="148" t="s">
        <v>980</v>
      </c>
      <c r="BQ2561" s="153">
        <v>42534</v>
      </c>
      <c r="BR2561" s="148">
        <v>3</v>
      </c>
      <c r="BT2561" s="148">
        <v>1409</v>
      </c>
      <c r="BV2561" s="148" t="s">
        <v>1617</v>
      </c>
      <c r="BW2561" s="148">
        <v>29</v>
      </c>
      <c r="BY2561" s="148">
        <v>27</v>
      </c>
      <c r="CA2561" s="148">
        <v>1</v>
      </c>
      <c r="CC2561" s="148">
        <v>34255833500051</v>
      </c>
      <c r="CE2561" s="148" t="s">
        <v>100</v>
      </c>
      <c r="CF2561" s="148">
        <v>1</v>
      </c>
      <c r="CH2561" s="148">
        <v>3</v>
      </c>
      <c r="CJ2561" s="149">
        <v>41054531300042</v>
      </c>
      <c r="CL2561" s="149" t="s">
        <v>97</v>
      </c>
      <c r="CN2561" s="149">
        <v>3</v>
      </c>
      <c r="CT2561" s="149" t="s">
        <v>98</v>
      </c>
      <c r="CU2561" s="152">
        <v>42667</v>
      </c>
      <c r="CV2561" s="149">
        <v>0</v>
      </c>
      <c r="CX2561" s="149" t="s">
        <v>97</v>
      </c>
      <c r="CY2561" s="149" t="s">
        <v>99</v>
      </c>
      <c r="CZ2561" s="149">
        <v>41054531300042</v>
      </c>
      <c r="DB2561" s="149" t="s">
        <v>100</v>
      </c>
      <c r="DC2561" s="149" t="s">
        <v>101</v>
      </c>
      <c r="DD2561" s="149" t="s">
        <v>102</v>
      </c>
      <c r="DE2561" s="149" t="s">
        <v>1615</v>
      </c>
      <c r="DF2561" s="149">
        <v>1</v>
      </c>
    </row>
    <row r="2562" spans="1:110" x14ac:dyDescent="0.25">
      <c r="A2562" s="148" t="s">
        <v>96</v>
      </c>
      <c r="B2562" s="148">
        <v>0</v>
      </c>
      <c r="D2562" s="148" t="s">
        <v>97</v>
      </c>
      <c r="K2562" s="148">
        <v>1</v>
      </c>
      <c r="M2562" s="148">
        <v>4</v>
      </c>
      <c r="N2562" s="148" t="s">
        <v>976</v>
      </c>
      <c r="O2562" s="148">
        <v>0</v>
      </c>
      <c r="R2562" s="148">
        <v>6127985</v>
      </c>
      <c r="S2562" s="153">
        <v>42534</v>
      </c>
      <c r="T2562" s="148">
        <v>8</v>
      </c>
      <c r="U2562" s="148">
        <v>2</v>
      </c>
      <c r="V2562" s="148">
        <v>2</v>
      </c>
      <c r="X2562" s="148">
        <v>0</v>
      </c>
      <c r="Y2562" s="148">
        <v>0</v>
      </c>
      <c r="Z2562" s="153">
        <v>42535</v>
      </c>
      <c r="AA2562" s="154" t="s">
        <v>977</v>
      </c>
      <c r="AB2562" s="148">
        <v>23</v>
      </c>
      <c r="AC2562" s="148">
        <v>23</v>
      </c>
      <c r="AD2562" s="148" t="s">
        <v>117</v>
      </c>
      <c r="AE2562" s="154" t="s">
        <v>148</v>
      </c>
      <c r="AF2562" s="148">
        <v>2</v>
      </c>
      <c r="AG2562" s="148">
        <v>2</v>
      </c>
      <c r="AJ2562" s="148" t="s">
        <v>370</v>
      </c>
      <c r="AK2562" s="148">
        <v>2934</v>
      </c>
      <c r="AL2562" s="148">
        <v>0.05</v>
      </c>
      <c r="AM2562" s="148">
        <v>0.05</v>
      </c>
      <c r="AP2562" s="148">
        <v>454</v>
      </c>
      <c r="AQ2562" s="148">
        <v>454</v>
      </c>
      <c r="AR2562" s="148">
        <v>2934</v>
      </c>
      <c r="AS2562" s="148">
        <v>10</v>
      </c>
      <c r="AT2562" s="148">
        <v>10</v>
      </c>
      <c r="AU2562" s="148">
        <v>0.05</v>
      </c>
      <c r="AV2562" s="148">
        <v>0.05</v>
      </c>
      <c r="AY2562" s="148">
        <v>133</v>
      </c>
      <c r="AZ2562" s="148">
        <v>133</v>
      </c>
      <c r="BA2562" s="148" t="s">
        <v>107</v>
      </c>
      <c r="BB2562" s="148">
        <v>11</v>
      </c>
      <c r="BD2562" s="148">
        <v>8</v>
      </c>
      <c r="BF2562" s="148" t="s">
        <v>978</v>
      </c>
      <c r="BG2562" s="148">
        <v>1</v>
      </c>
      <c r="BI2562" s="153">
        <v>42535</v>
      </c>
      <c r="BJ2562" s="154" t="s">
        <v>112</v>
      </c>
      <c r="BK2562" s="148">
        <v>41054531300042</v>
      </c>
      <c r="BM2562" s="148" t="s">
        <v>100</v>
      </c>
      <c r="BN2562" s="148" t="s">
        <v>979</v>
      </c>
      <c r="BO2562" s="148" t="s">
        <v>980</v>
      </c>
      <c r="BQ2562" s="153">
        <v>42534</v>
      </c>
      <c r="BR2562" s="148">
        <v>3</v>
      </c>
      <c r="BT2562" s="148">
        <v>1409</v>
      </c>
      <c r="BV2562" s="148" t="s">
        <v>1617</v>
      </c>
      <c r="BW2562" s="148">
        <v>29</v>
      </c>
      <c r="BY2562" s="148">
        <v>27</v>
      </c>
      <c r="CA2562" s="148">
        <v>1</v>
      </c>
      <c r="CC2562" s="148">
        <v>34255833500051</v>
      </c>
      <c r="CE2562" s="148" t="s">
        <v>100</v>
      </c>
      <c r="CF2562" s="148">
        <v>1</v>
      </c>
      <c r="CH2562" s="148">
        <v>3</v>
      </c>
      <c r="CJ2562" s="149">
        <v>41054531300042</v>
      </c>
      <c r="CL2562" s="149" t="s">
        <v>97</v>
      </c>
      <c r="CN2562" s="149">
        <v>3</v>
      </c>
      <c r="CT2562" s="149" t="s">
        <v>98</v>
      </c>
      <c r="CU2562" s="152">
        <v>42667</v>
      </c>
      <c r="CV2562" s="149">
        <v>0</v>
      </c>
      <c r="CX2562" s="149" t="s">
        <v>97</v>
      </c>
      <c r="CY2562" s="149" t="s">
        <v>99</v>
      </c>
      <c r="CZ2562" s="149">
        <v>41054531300042</v>
      </c>
      <c r="DB2562" s="149" t="s">
        <v>100</v>
      </c>
      <c r="DC2562" s="149" t="s">
        <v>101</v>
      </c>
      <c r="DD2562" s="149" t="s">
        <v>102</v>
      </c>
      <c r="DE2562" s="149" t="s">
        <v>1615</v>
      </c>
      <c r="DF2562" s="149">
        <v>1</v>
      </c>
    </row>
    <row r="2563" spans="1:110" x14ac:dyDescent="0.25">
      <c r="A2563" s="148" t="s">
        <v>96</v>
      </c>
      <c r="B2563" s="148">
        <v>0</v>
      </c>
      <c r="D2563" s="148" t="s">
        <v>97</v>
      </c>
      <c r="K2563" s="148">
        <v>1</v>
      </c>
      <c r="M2563" s="148">
        <v>4</v>
      </c>
      <c r="N2563" s="148" t="s">
        <v>976</v>
      </c>
      <c r="O2563" s="148">
        <v>0</v>
      </c>
      <c r="R2563" s="148">
        <v>6127985</v>
      </c>
      <c r="S2563" s="153">
        <v>42534</v>
      </c>
      <c r="T2563" s="148">
        <v>8</v>
      </c>
      <c r="U2563" s="148">
        <v>1</v>
      </c>
      <c r="V2563" s="148">
        <v>1</v>
      </c>
      <c r="X2563" s="148">
        <v>0</v>
      </c>
      <c r="Y2563" s="148">
        <v>0</v>
      </c>
      <c r="Z2563" s="153">
        <v>42535</v>
      </c>
      <c r="AA2563" s="154" t="s">
        <v>977</v>
      </c>
      <c r="AB2563" s="148">
        <v>3</v>
      </c>
      <c r="AC2563" s="148">
        <v>3</v>
      </c>
      <c r="AD2563" s="148" t="s">
        <v>227</v>
      </c>
      <c r="AE2563" s="154" t="s">
        <v>230</v>
      </c>
      <c r="AF2563" s="148">
        <v>2</v>
      </c>
      <c r="AG2563" s="148">
        <v>2</v>
      </c>
      <c r="AJ2563" s="148" t="s">
        <v>371</v>
      </c>
      <c r="AK2563" s="148">
        <v>1379</v>
      </c>
      <c r="AL2563" s="148">
        <v>5</v>
      </c>
      <c r="AM2563" s="148">
        <v>5</v>
      </c>
      <c r="AP2563" s="148">
        <v>422</v>
      </c>
      <c r="AQ2563" s="148">
        <v>422</v>
      </c>
      <c r="AR2563" s="148">
        <v>1379</v>
      </c>
      <c r="AS2563" s="148">
        <v>10</v>
      </c>
      <c r="AT2563" s="148">
        <v>10</v>
      </c>
      <c r="AU2563" s="148">
        <v>5</v>
      </c>
      <c r="AV2563" s="148">
        <v>5</v>
      </c>
      <c r="AY2563" s="148">
        <v>299</v>
      </c>
      <c r="AZ2563" s="148">
        <v>299</v>
      </c>
      <c r="BA2563" s="148" t="s">
        <v>372</v>
      </c>
      <c r="BB2563" s="148">
        <v>11</v>
      </c>
      <c r="BD2563" s="148">
        <v>8</v>
      </c>
      <c r="BF2563" s="148" t="s">
        <v>978</v>
      </c>
      <c r="BG2563" s="148">
        <v>1</v>
      </c>
      <c r="BI2563" s="153">
        <v>42535</v>
      </c>
      <c r="BJ2563" s="154" t="s">
        <v>112</v>
      </c>
      <c r="BK2563" s="148">
        <v>41054531300042</v>
      </c>
      <c r="BM2563" s="148" t="s">
        <v>100</v>
      </c>
      <c r="BN2563" s="148" t="s">
        <v>979</v>
      </c>
      <c r="BO2563" s="148" t="s">
        <v>980</v>
      </c>
      <c r="BQ2563" s="153">
        <v>42534</v>
      </c>
      <c r="BR2563" s="148">
        <v>3</v>
      </c>
      <c r="BT2563" s="148">
        <v>1409</v>
      </c>
      <c r="BV2563" s="148" t="s">
        <v>1617</v>
      </c>
      <c r="BW2563" s="148">
        <v>29</v>
      </c>
      <c r="BY2563" s="148">
        <v>27</v>
      </c>
      <c r="CA2563" s="148">
        <v>1</v>
      </c>
      <c r="CC2563" s="148">
        <v>34255833500051</v>
      </c>
      <c r="CE2563" s="148" t="s">
        <v>100</v>
      </c>
      <c r="CF2563" s="148">
        <v>1</v>
      </c>
      <c r="CH2563" s="148">
        <v>3</v>
      </c>
      <c r="CJ2563" s="149">
        <v>41054531300042</v>
      </c>
      <c r="CL2563" s="149" t="s">
        <v>97</v>
      </c>
      <c r="CN2563" s="149">
        <v>3</v>
      </c>
      <c r="CT2563" s="149" t="s">
        <v>98</v>
      </c>
      <c r="CU2563" s="152">
        <v>42667</v>
      </c>
      <c r="CV2563" s="149">
        <v>0</v>
      </c>
      <c r="CX2563" s="149" t="s">
        <v>97</v>
      </c>
      <c r="CY2563" s="149" t="s">
        <v>99</v>
      </c>
      <c r="CZ2563" s="149">
        <v>41054531300042</v>
      </c>
      <c r="DB2563" s="149" t="s">
        <v>100</v>
      </c>
      <c r="DC2563" s="149" t="s">
        <v>101</v>
      </c>
      <c r="DD2563" s="149" t="s">
        <v>102</v>
      </c>
      <c r="DE2563" s="149" t="s">
        <v>1615</v>
      </c>
      <c r="DF2563" s="149">
        <v>1</v>
      </c>
    </row>
    <row r="2564" spans="1:110" x14ac:dyDescent="0.25">
      <c r="A2564" s="148" t="s">
        <v>96</v>
      </c>
      <c r="B2564" s="148">
        <v>0</v>
      </c>
      <c r="D2564" s="148" t="s">
        <v>97</v>
      </c>
      <c r="K2564" s="148">
        <v>1</v>
      </c>
      <c r="M2564" s="148">
        <v>4</v>
      </c>
      <c r="N2564" s="148" t="s">
        <v>976</v>
      </c>
      <c r="O2564" s="148">
        <v>0</v>
      </c>
      <c r="R2564" s="148">
        <v>6127985</v>
      </c>
      <c r="S2564" s="153">
        <v>42534</v>
      </c>
      <c r="T2564" s="148">
        <v>8</v>
      </c>
      <c r="U2564" s="148">
        <v>2</v>
      </c>
      <c r="V2564" s="148">
        <v>2</v>
      </c>
      <c r="X2564" s="148">
        <v>0</v>
      </c>
      <c r="Y2564" s="148">
        <v>0</v>
      </c>
      <c r="Z2564" s="153">
        <v>42535</v>
      </c>
      <c r="AA2564" s="154" t="s">
        <v>977</v>
      </c>
      <c r="AB2564" s="148">
        <v>23</v>
      </c>
      <c r="AC2564" s="148">
        <v>23</v>
      </c>
      <c r="AD2564" s="148" t="s">
        <v>373</v>
      </c>
      <c r="AE2564" s="154" t="s">
        <v>111</v>
      </c>
      <c r="AF2564" s="148">
        <v>2</v>
      </c>
      <c r="AG2564" s="148">
        <v>2</v>
      </c>
      <c r="AJ2564" s="148" t="s">
        <v>374</v>
      </c>
      <c r="AK2564" s="148">
        <v>1447</v>
      </c>
      <c r="AP2564" s="148">
        <v>193</v>
      </c>
      <c r="AQ2564" s="148">
        <v>193</v>
      </c>
      <c r="AR2564" s="148">
        <v>1447</v>
      </c>
      <c r="AS2564" s="148">
        <v>1</v>
      </c>
      <c r="AT2564" s="148">
        <v>1</v>
      </c>
      <c r="AU2564" s="148">
        <v>230</v>
      </c>
      <c r="AV2564" s="148">
        <v>230</v>
      </c>
      <c r="AY2564" s="148">
        <v>391</v>
      </c>
      <c r="AZ2564" s="148">
        <v>391</v>
      </c>
      <c r="BA2564" s="148" t="s">
        <v>375</v>
      </c>
      <c r="BB2564" s="148">
        <v>11</v>
      </c>
      <c r="BD2564" s="148">
        <v>8</v>
      </c>
      <c r="BF2564" s="148" t="s">
        <v>978</v>
      </c>
      <c r="BG2564" s="148">
        <v>1</v>
      </c>
      <c r="BI2564" s="153">
        <v>42535</v>
      </c>
      <c r="BJ2564" s="154" t="s">
        <v>112</v>
      </c>
      <c r="BK2564" s="148">
        <v>41054531300042</v>
      </c>
      <c r="BM2564" s="148" t="s">
        <v>100</v>
      </c>
      <c r="BN2564" s="148" t="s">
        <v>979</v>
      </c>
      <c r="BO2564" s="148" t="s">
        <v>980</v>
      </c>
      <c r="BQ2564" s="153">
        <v>42534</v>
      </c>
      <c r="BR2564" s="148">
        <v>3</v>
      </c>
      <c r="BT2564" s="148">
        <v>1409</v>
      </c>
      <c r="BV2564" s="148" t="s">
        <v>1617</v>
      </c>
      <c r="BW2564" s="148">
        <v>29</v>
      </c>
      <c r="BY2564" s="148">
        <v>27</v>
      </c>
      <c r="CA2564" s="148">
        <v>1</v>
      </c>
      <c r="CC2564" s="148">
        <v>34255833500051</v>
      </c>
      <c r="CE2564" s="148" t="s">
        <v>100</v>
      </c>
      <c r="CF2564" s="148">
        <v>1</v>
      </c>
      <c r="CH2564" s="148">
        <v>3</v>
      </c>
      <c r="CJ2564" s="149">
        <v>41054531300042</v>
      </c>
      <c r="CL2564" s="149" t="s">
        <v>97</v>
      </c>
      <c r="CN2564" s="149">
        <v>3</v>
      </c>
      <c r="CT2564" s="149" t="s">
        <v>98</v>
      </c>
      <c r="CU2564" s="152">
        <v>42667</v>
      </c>
      <c r="CV2564" s="149">
        <v>0</v>
      </c>
      <c r="CX2564" s="149" t="s">
        <v>97</v>
      </c>
      <c r="CY2564" s="149" t="s">
        <v>99</v>
      </c>
      <c r="CZ2564" s="149">
        <v>41054531300042</v>
      </c>
      <c r="DB2564" s="149" t="s">
        <v>100</v>
      </c>
      <c r="DC2564" s="149" t="s">
        <v>101</v>
      </c>
      <c r="DD2564" s="149" t="s">
        <v>102</v>
      </c>
      <c r="DE2564" s="149" t="s">
        <v>1615</v>
      </c>
      <c r="DF2564" s="149">
        <v>1</v>
      </c>
    </row>
    <row r="2565" spans="1:110" x14ac:dyDescent="0.25">
      <c r="A2565" s="148" t="s">
        <v>96</v>
      </c>
      <c r="B2565" s="148">
        <v>0</v>
      </c>
      <c r="D2565" s="148" t="s">
        <v>97</v>
      </c>
      <c r="K2565" s="148">
        <v>1</v>
      </c>
      <c r="M2565" s="148">
        <v>4</v>
      </c>
      <c r="N2565" s="148" t="s">
        <v>976</v>
      </c>
      <c r="O2565" s="148">
        <v>0</v>
      </c>
      <c r="R2565" s="148">
        <v>6127985</v>
      </c>
      <c r="S2565" s="153">
        <v>42534</v>
      </c>
      <c r="T2565" s="148">
        <v>8</v>
      </c>
      <c r="U2565" s="148">
        <v>2</v>
      </c>
      <c r="V2565" s="148">
        <v>2</v>
      </c>
      <c r="X2565" s="148">
        <v>0</v>
      </c>
      <c r="Y2565" s="148">
        <v>0</v>
      </c>
      <c r="Z2565" s="153">
        <v>42535</v>
      </c>
      <c r="AA2565" s="154" t="s">
        <v>977</v>
      </c>
      <c r="AB2565" s="148">
        <v>23</v>
      </c>
      <c r="AC2565" s="148">
        <v>23</v>
      </c>
      <c r="AD2565" s="148" t="s">
        <v>117</v>
      </c>
      <c r="AE2565" s="154" t="s">
        <v>148</v>
      </c>
      <c r="AF2565" s="148">
        <v>2</v>
      </c>
      <c r="AG2565" s="148">
        <v>2</v>
      </c>
      <c r="AJ2565" s="148" t="s">
        <v>376</v>
      </c>
      <c r="AK2565" s="148">
        <v>2972</v>
      </c>
      <c r="AL2565" s="148">
        <v>5.0000000000000001E-3</v>
      </c>
      <c r="AM2565" s="148">
        <v>5.0000000000000001E-3</v>
      </c>
      <c r="AP2565" s="148">
        <v>454</v>
      </c>
      <c r="AQ2565" s="148">
        <v>454</v>
      </c>
      <c r="AR2565" s="148">
        <v>2972</v>
      </c>
      <c r="AS2565" s="148">
        <v>10</v>
      </c>
      <c r="AT2565" s="148">
        <v>10</v>
      </c>
      <c r="AU2565" s="148">
        <v>5.0000000000000001E-3</v>
      </c>
      <c r="AV2565" s="148">
        <v>5.0000000000000001E-3</v>
      </c>
      <c r="AY2565" s="148">
        <v>133</v>
      </c>
      <c r="AZ2565" s="148">
        <v>133</v>
      </c>
      <c r="BA2565" s="148" t="s">
        <v>107</v>
      </c>
      <c r="BB2565" s="148">
        <v>11</v>
      </c>
      <c r="BD2565" s="148">
        <v>8</v>
      </c>
      <c r="BF2565" s="148" t="s">
        <v>978</v>
      </c>
      <c r="BG2565" s="148">
        <v>1</v>
      </c>
      <c r="BI2565" s="153">
        <v>42535</v>
      </c>
      <c r="BJ2565" s="154" t="s">
        <v>112</v>
      </c>
      <c r="BK2565" s="148">
        <v>41054531300042</v>
      </c>
      <c r="BM2565" s="148" t="s">
        <v>100</v>
      </c>
      <c r="BN2565" s="148" t="s">
        <v>979</v>
      </c>
      <c r="BO2565" s="148" t="s">
        <v>980</v>
      </c>
      <c r="BQ2565" s="153">
        <v>42534</v>
      </c>
      <c r="BR2565" s="148">
        <v>3</v>
      </c>
      <c r="BT2565" s="148">
        <v>1409</v>
      </c>
      <c r="BV2565" s="148" t="s">
        <v>1617</v>
      </c>
      <c r="BW2565" s="148">
        <v>29</v>
      </c>
      <c r="BY2565" s="148">
        <v>27</v>
      </c>
      <c r="CA2565" s="148">
        <v>1</v>
      </c>
      <c r="CC2565" s="148">
        <v>34255833500051</v>
      </c>
      <c r="CE2565" s="148" t="s">
        <v>100</v>
      </c>
      <c r="CF2565" s="148">
        <v>1</v>
      </c>
      <c r="CH2565" s="148">
        <v>3</v>
      </c>
      <c r="CJ2565" s="149">
        <v>41054531300042</v>
      </c>
      <c r="CL2565" s="149" t="s">
        <v>97</v>
      </c>
      <c r="CN2565" s="149">
        <v>3</v>
      </c>
      <c r="CT2565" s="149" t="s">
        <v>98</v>
      </c>
      <c r="CU2565" s="152">
        <v>42667</v>
      </c>
      <c r="CV2565" s="149">
        <v>0</v>
      </c>
      <c r="CX2565" s="149" t="s">
        <v>97</v>
      </c>
      <c r="CY2565" s="149" t="s">
        <v>99</v>
      </c>
      <c r="CZ2565" s="149">
        <v>41054531300042</v>
      </c>
      <c r="DB2565" s="149" t="s">
        <v>100</v>
      </c>
      <c r="DC2565" s="149" t="s">
        <v>101</v>
      </c>
      <c r="DD2565" s="149" t="s">
        <v>102</v>
      </c>
      <c r="DE2565" s="149" t="s">
        <v>1615</v>
      </c>
      <c r="DF2565" s="149">
        <v>1</v>
      </c>
    </row>
    <row r="2566" spans="1:110" x14ac:dyDescent="0.25">
      <c r="A2566" s="148" t="s">
        <v>96</v>
      </c>
      <c r="B2566" s="148">
        <v>0</v>
      </c>
      <c r="D2566" s="148" t="s">
        <v>97</v>
      </c>
      <c r="K2566" s="148">
        <v>1</v>
      </c>
      <c r="M2566" s="148">
        <v>4</v>
      </c>
      <c r="N2566" s="148" t="s">
        <v>976</v>
      </c>
      <c r="O2566" s="148">
        <v>0</v>
      </c>
      <c r="R2566" s="148">
        <v>6127985</v>
      </c>
      <c r="S2566" s="153">
        <v>42534</v>
      </c>
      <c r="T2566" s="148">
        <v>8</v>
      </c>
      <c r="U2566" s="148">
        <v>1</v>
      </c>
      <c r="V2566" s="148">
        <v>1</v>
      </c>
      <c r="X2566" s="148">
        <v>0</v>
      </c>
      <c r="Y2566" s="148">
        <v>0</v>
      </c>
      <c r="Z2566" s="153">
        <v>42535</v>
      </c>
      <c r="AA2566" s="154" t="s">
        <v>977</v>
      </c>
      <c r="AB2566" s="148">
        <v>23</v>
      </c>
      <c r="AC2566" s="148">
        <v>23</v>
      </c>
      <c r="AD2566" s="148" t="s">
        <v>117</v>
      </c>
      <c r="AE2566" s="154" t="s">
        <v>148</v>
      </c>
      <c r="AF2566" s="148">
        <v>2</v>
      </c>
      <c r="AG2566" s="148">
        <v>2</v>
      </c>
      <c r="AJ2566" s="148" t="s">
        <v>377</v>
      </c>
      <c r="AK2566" s="148">
        <v>1682</v>
      </c>
      <c r="AL2566" s="148">
        <v>0.02</v>
      </c>
      <c r="AM2566" s="148">
        <v>0.02</v>
      </c>
      <c r="AP2566" s="148">
        <v>454</v>
      </c>
      <c r="AQ2566" s="148">
        <v>454</v>
      </c>
      <c r="AR2566" s="148">
        <v>1682</v>
      </c>
      <c r="AS2566" s="148">
        <v>10</v>
      </c>
      <c r="AT2566" s="148">
        <v>10</v>
      </c>
      <c r="AU2566" s="148">
        <v>0.02</v>
      </c>
      <c r="AV2566" s="148">
        <v>0.02</v>
      </c>
      <c r="AY2566" s="148">
        <v>133</v>
      </c>
      <c r="AZ2566" s="148">
        <v>133</v>
      </c>
      <c r="BA2566" s="148" t="s">
        <v>107</v>
      </c>
      <c r="BB2566" s="148">
        <v>11</v>
      </c>
      <c r="BD2566" s="148">
        <v>8</v>
      </c>
      <c r="BF2566" s="148" t="s">
        <v>978</v>
      </c>
      <c r="BG2566" s="148">
        <v>1</v>
      </c>
      <c r="BI2566" s="153">
        <v>42535</v>
      </c>
      <c r="BJ2566" s="154" t="s">
        <v>112</v>
      </c>
      <c r="BK2566" s="148">
        <v>41054531300042</v>
      </c>
      <c r="BM2566" s="148" t="s">
        <v>100</v>
      </c>
      <c r="BN2566" s="148" t="s">
        <v>979</v>
      </c>
      <c r="BO2566" s="148" t="s">
        <v>980</v>
      </c>
      <c r="BQ2566" s="153">
        <v>42534</v>
      </c>
      <c r="BR2566" s="148">
        <v>3</v>
      </c>
      <c r="BT2566" s="148">
        <v>1409</v>
      </c>
      <c r="BV2566" s="148" t="s">
        <v>1617</v>
      </c>
      <c r="BW2566" s="148">
        <v>29</v>
      </c>
      <c r="BY2566" s="148">
        <v>27</v>
      </c>
      <c r="CA2566" s="148">
        <v>1</v>
      </c>
      <c r="CC2566" s="148">
        <v>34255833500051</v>
      </c>
      <c r="CE2566" s="148" t="s">
        <v>100</v>
      </c>
      <c r="CF2566" s="148">
        <v>1</v>
      </c>
      <c r="CH2566" s="148">
        <v>3</v>
      </c>
      <c r="CJ2566" s="149">
        <v>41054531300042</v>
      </c>
      <c r="CL2566" s="149" t="s">
        <v>97</v>
      </c>
      <c r="CN2566" s="149">
        <v>3</v>
      </c>
      <c r="CT2566" s="149" t="s">
        <v>98</v>
      </c>
      <c r="CU2566" s="152">
        <v>42667</v>
      </c>
      <c r="CV2566" s="149">
        <v>0</v>
      </c>
      <c r="CX2566" s="149" t="s">
        <v>97</v>
      </c>
      <c r="CY2566" s="149" t="s">
        <v>99</v>
      </c>
      <c r="CZ2566" s="149">
        <v>41054531300042</v>
      </c>
      <c r="DB2566" s="149" t="s">
        <v>100</v>
      </c>
      <c r="DC2566" s="149" t="s">
        <v>101</v>
      </c>
      <c r="DD2566" s="149" t="s">
        <v>102</v>
      </c>
      <c r="DE2566" s="149" t="s">
        <v>1615</v>
      </c>
      <c r="DF2566" s="149">
        <v>1</v>
      </c>
    </row>
    <row r="2567" spans="1:110" x14ac:dyDescent="0.25">
      <c r="A2567" s="148" t="s">
        <v>96</v>
      </c>
      <c r="B2567" s="148">
        <v>0</v>
      </c>
      <c r="D2567" s="148" t="s">
        <v>97</v>
      </c>
      <c r="K2567" s="148">
        <v>1</v>
      </c>
      <c r="M2567" s="148">
        <v>4</v>
      </c>
      <c r="N2567" s="148" t="s">
        <v>976</v>
      </c>
      <c r="O2567" s="148">
        <v>0</v>
      </c>
      <c r="R2567" s="148">
        <v>6127985</v>
      </c>
      <c r="S2567" s="153">
        <v>42534</v>
      </c>
      <c r="T2567" s="148">
        <v>8</v>
      </c>
      <c r="U2567" s="148">
        <v>1</v>
      </c>
      <c r="V2567" s="148">
        <v>1</v>
      </c>
      <c r="X2567" s="148">
        <v>0</v>
      </c>
      <c r="Y2567" s="148">
        <v>0</v>
      </c>
      <c r="Z2567" s="153">
        <v>42535</v>
      </c>
      <c r="AA2567" s="154" t="s">
        <v>977</v>
      </c>
      <c r="AB2567" s="148">
        <v>23</v>
      </c>
      <c r="AC2567" s="148">
        <v>23</v>
      </c>
      <c r="AD2567" s="148" t="s">
        <v>117</v>
      </c>
      <c r="AE2567" s="154" t="s">
        <v>148</v>
      </c>
      <c r="AF2567" s="148">
        <v>2</v>
      </c>
      <c r="AG2567" s="148">
        <v>2</v>
      </c>
      <c r="AJ2567" s="148" t="s">
        <v>378</v>
      </c>
      <c r="AK2567" s="148">
        <v>2019</v>
      </c>
      <c r="AL2567" s="148">
        <v>5.0000000000000001E-3</v>
      </c>
      <c r="AM2567" s="148">
        <v>5.0000000000000001E-3</v>
      </c>
      <c r="AP2567" s="148">
        <v>454</v>
      </c>
      <c r="AQ2567" s="148">
        <v>454</v>
      </c>
      <c r="AR2567" s="148">
        <v>2019</v>
      </c>
      <c r="AS2567" s="148">
        <v>10</v>
      </c>
      <c r="AT2567" s="148">
        <v>10</v>
      </c>
      <c r="AU2567" s="148">
        <v>5.0000000000000001E-3</v>
      </c>
      <c r="AV2567" s="148">
        <v>5.0000000000000001E-3</v>
      </c>
      <c r="AY2567" s="148">
        <v>133</v>
      </c>
      <c r="AZ2567" s="148">
        <v>133</v>
      </c>
      <c r="BA2567" s="148" t="s">
        <v>107</v>
      </c>
      <c r="BB2567" s="148">
        <v>11</v>
      </c>
      <c r="BD2567" s="148">
        <v>8</v>
      </c>
      <c r="BF2567" s="148" t="s">
        <v>978</v>
      </c>
      <c r="BG2567" s="148">
        <v>1</v>
      </c>
      <c r="BI2567" s="153">
        <v>42535</v>
      </c>
      <c r="BJ2567" s="154" t="s">
        <v>112</v>
      </c>
      <c r="BK2567" s="148">
        <v>41054531300042</v>
      </c>
      <c r="BM2567" s="148" t="s">
        <v>100</v>
      </c>
      <c r="BN2567" s="148" t="s">
        <v>979</v>
      </c>
      <c r="BO2567" s="148" t="s">
        <v>980</v>
      </c>
      <c r="BQ2567" s="153">
        <v>42534</v>
      </c>
      <c r="BR2567" s="148">
        <v>3</v>
      </c>
      <c r="BT2567" s="148">
        <v>1409</v>
      </c>
      <c r="BV2567" s="148" t="s">
        <v>1617</v>
      </c>
      <c r="BW2567" s="148">
        <v>29</v>
      </c>
      <c r="BY2567" s="148">
        <v>27</v>
      </c>
      <c r="CA2567" s="148">
        <v>1</v>
      </c>
      <c r="CC2567" s="148">
        <v>34255833500051</v>
      </c>
      <c r="CE2567" s="148" t="s">
        <v>100</v>
      </c>
      <c r="CF2567" s="148">
        <v>1</v>
      </c>
      <c r="CH2567" s="148">
        <v>3</v>
      </c>
      <c r="CJ2567" s="149">
        <v>41054531300042</v>
      </c>
      <c r="CL2567" s="149" t="s">
        <v>97</v>
      </c>
      <c r="CN2567" s="149">
        <v>3</v>
      </c>
      <c r="CT2567" s="149" t="s">
        <v>98</v>
      </c>
      <c r="CU2567" s="152">
        <v>42667</v>
      </c>
      <c r="CV2567" s="149">
        <v>0</v>
      </c>
      <c r="CX2567" s="149" t="s">
        <v>97</v>
      </c>
      <c r="CY2567" s="149" t="s">
        <v>99</v>
      </c>
      <c r="CZ2567" s="149">
        <v>41054531300042</v>
      </c>
      <c r="DB2567" s="149" t="s">
        <v>100</v>
      </c>
      <c r="DC2567" s="149" t="s">
        <v>101</v>
      </c>
      <c r="DD2567" s="149" t="s">
        <v>102</v>
      </c>
      <c r="DE2567" s="149" t="s">
        <v>1615</v>
      </c>
      <c r="DF2567" s="149">
        <v>1</v>
      </c>
    </row>
    <row r="2568" spans="1:110" x14ac:dyDescent="0.25">
      <c r="A2568" s="148" t="s">
        <v>96</v>
      </c>
      <c r="B2568" s="148">
        <v>0</v>
      </c>
      <c r="D2568" s="148" t="s">
        <v>97</v>
      </c>
      <c r="K2568" s="148">
        <v>1</v>
      </c>
      <c r="M2568" s="148">
        <v>4</v>
      </c>
      <c r="N2568" s="148" t="s">
        <v>976</v>
      </c>
      <c r="O2568" s="148">
        <v>0</v>
      </c>
      <c r="R2568" s="148">
        <v>6127985</v>
      </c>
      <c r="S2568" s="153">
        <v>42534</v>
      </c>
      <c r="T2568" s="148">
        <v>8</v>
      </c>
      <c r="U2568" s="148">
        <v>2</v>
      </c>
      <c r="V2568" s="148">
        <v>2</v>
      </c>
      <c r="W2568" s="148" t="s">
        <v>241</v>
      </c>
      <c r="X2568" s="148">
        <v>0</v>
      </c>
      <c r="Y2568" s="148">
        <v>0</v>
      </c>
      <c r="Z2568" s="153">
        <v>42535</v>
      </c>
      <c r="AA2568" s="154" t="s">
        <v>977</v>
      </c>
      <c r="AB2568" s="148">
        <v>23</v>
      </c>
      <c r="AC2568" s="148">
        <v>23</v>
      </c>
      <c r="AD2568" s="148" t="s">
        <v>117</v>
      </c>
      <c r="AE2568" s="154" t="s">
        <v>148</v>
      </c>
      <c r="AF2568" s="148">
        <v>2</v>
      </c>
      <c r="AG2568" s="148">
        <v>2</v>
      </c>
      <c r="AJ2568" s="148" t="s">
        <v>379</v>
      </c>
      <c r="AK2568" s="148">
        <v>5724</v>
      </c>
      <c r="AL2568" s="148">
        <v>5.0000000000000001E-3</v>
      </c>
      <c r="AM2568" s="148">
        <v>5.0000000000000001E-3</v>
      </c>
      <c r="AP2568" s="148">
        <v>454</v>
      </c>
      <c r="AQ2568" s="148">
        <v>454</v>
      </c>
      <c r="AR2568" s="148">
        <v>5724</v>
      </c>
      <c r="AS2568" s="148">
        <v>10</v>
      </c>
      <c r="AT2568" s="148">
        <v>10</v>
      </c>
      <c r="AU2568" s="148">
        <v>5.0000000000000001E-3</v>
      </c>
      <c r="AV2568" s="148">
        <v>5.0000000000000001E-3</v>
      </c>
      <c r="AY2568" s="148">
        <v>133</v>
      </c>
      <c r="AZ2568" s="148">
        <v>133</v>
      </c>
      <c r="BA2568" s="148" t="s">
        <v>107</v>
      </c>
      <c r="BB2568" s="148">
        <v>11</v>
      </c>
      <c r="BD2568" s="148">
        <v>8</v>
      </c>
      <c r="BF2568" s="148" t="s">
        <v>978</v>
      </c>
      <c r="BG2568" s="148">
        <v>1</v>
      </c>
      <c r="BI2568" s="153">
        <v>42535</v>
      </c>
      <c r="BJ2568" s="154" t="s">
        <v>112</v>
      </c>
      <c r="BK2568" s="148">
        <v>41054531300042</v>
      </c>
      <c r="BM2568" s="148" t="s">
        <v>100</v>
      </c>
      <c r="BN2568" s="148" t="s">
        <v>979</v>
      </c>
      <c r="BO2568" s="148" t="s">
        <v>980</v>
      </c>
      <c r="BQ2568" s="153">
        <v>42534</v>
      </c>
      <c r="BR2568" s="148">
        <v>3</v>
      </c>
      <c r="BT2568" s="148">
        <v>1409</v>
      </c>
      <c r="BV2568" s="148" t="s">
        <v>1617</v>
      </c>
      <c r="BW2568" s="148">
        <v>29</v>
      </c>
      <c r="BY2568" s="148">
        <v>27</v>
      </c>
      <c r="CA2568" s="148">
        <v>1</v>
      </c>
      <c r="CC2568" s="148">
        <v>34255833500051</v>
      </c>
      <c r="CE2568" s="148" t="s">
        <v>100</v>
      </c>
      <c r="CF2568" s="148">
        <v>1</v>
      </c>
      <c r="CH2568" s="148">
        <v>3</v>
      </c>
      <c r="CJ2568" s="149">
        <v>41054531300042</v>
      </c>
      <c r="CL2568" s="149" t="s">
        <v>97</v>
      </c>
      <c r="CN2568" s="149">
        <v>3</v>
      </c>
      <c r="CT2568" s="149" t="s">
        <v>98</v>
      </c>
      <c r="CU2568" s="152">
        <v>42667</v>
      </c>
      <c r="CV2568" s="149">
        <v>0</v>
      </c>
      <c r="CX2568" s="149" t="s">
        <v>97</v>
      </c>
      <c r="CY2568" s="149" t="s">
        <v>99</v>
      </c>
      <c r="CZ2568" s="149">
        <v>41054531300042</v>
      </c>
      <c r="DB2568" s="149" t="s">
        <v>100</v>
      </c>
      <c r="DC2568" s="149" t="s">
        <v>101</v>
      </c>
      <c r="DD2568" s="149" t="s">
        <v>102</v>
      </c>
      <c r="DE2568" s="149" t="s">
        <v>1615</v>
      </c>
      <c r="DF2568" s="149">
        <v>1</v>
      </c>
    </row>
    <row r="2569" spans="1:110" x14ac:dyDescent="0.25">
      <c r="A2569" s="148" t="s">
        <v>96</v>
      </c>
      <c r="B2569" s="148">
        <v>0</v>
      </c>
      <c r="D2569" s="148" t="s">
        <v>97</v>
      </c>
      <c r="K2569" s="148">
        <v>1</v>
      </c>
      <c r="M2569" s="148">
        <v>4</v>
      </c>
      <c r="N2569" s="148" t="s">
        <v>976</v>
      </c>
      <c r="O2569" s="148">
        <v>0</v>
      </c>
      <c r="R2569" s="148">
        <v>6127985</v>
      </c>
      <c r="S2569" s="153">
        <v>42534</v>
      </c>
      <c r="T2569" s="148">
        <v>8</v>
      </c>
      <c r="U2569" s="148">
        <v>1</v>
      </c>
      <c r="V2569" s="148">
        <v>1</v>
      </c>
      <c r="X2569" s="148">
        <v>0</v>
      </c>
      <c r="Y2569" s="148">
        <v>0</v>
      </c>
      <c r="Z2569" s="153">
        <v>42535</v>
      </c>
      <c r="AA2569" s="154" t="s">
        <v>977</v>
      </c>
      <c r="AB2569" s="148">
        <v>23</v>
      </c>
      <c r="AC2569" s="148">
        <v>23</v>
      </c>
      <c r="AD2569" s="148" t="s">
        <v>117</v>
      </c>
      <c r="AE2569" s="154" t="s">
        <v>148</v>
      </c>
      <c r="AF2569" s="148">
        <v>2</v>
      </c>
      <c r="AG2569" s="148">
        <v>2</v>
      </c>
      <c r="AJ2569" s="148" t="s">
        <v>380</v>
      </c>
      <c r="AK2569" s="148">
        <v>5725</v>
      </c>
      <c r="AL2569" s="148">
        <v>5.0000000000000001E-3</v>
      </c>
      <c r="AM2569" s="148">
        <v>5.0000000000000001E-3</v>
      </c>
      <c r="AP2569" s="148">
        <v>454</v>
      </c>
      <c r="AQ2569" s="148">
        <v>454</v>
      </c>
      <c r="AR2569" s="148">
        <v>5725</v>
      </c>
      <c r="AS2569" s="148">
        <v>10</v>
      </c>
      <c r="AT2569" s="148">
        <v>10</v>
      </c>
      <c r="AU2569" s="148">
        <v>5.0000000000000001E-3</v>
      </c>
      <c r="AV2569" s="148">
        <v>5.0000000000000001E-3</v>
      </c>
      <c r="AY2569" s="148">
        <v>133</v>
      </c>
      <c r="AZ2569" s="148">
        <v>133</v>
      </c>
      <c r="BA2569" s="148" t="s">
        <v>107</v>
      </c>
      <c r="BB2569" s="148">
        <v>11</v>
      </c>
      <c r="BD2569" s="148">
        <v>8</v>
      </c>
      <c r="BF2569" s="148" t="s">
        <v>978</v>
      </c>
      <c r="BG2569" s="148">
        <v>1</v>
      </c>
      <c r="BI2569" s="153">
        <v>42535</v>
      </c>
      <c r="BJ2569" s="154" t="s">
        <v>112</v>
      </c>
      <c r="BK2569" s="148">
        <v>41054531300042</v>
      </c>
      <c r="BM2569" s="148" t="s">
        <v>100</v>
      </c>
      <c r="BN2569" s="148" t="s">
        <v>979</v>
      </c>
      <c r="BO2569" s="148" t="s">
        <v>980</v>
      </c>
      <c r="BQ2569" s="153">
        <v>42534</v>
      </c>
      <c r="BR2569" s="148">
        <v>3</v>
      </c>
      <c r="BT2569" s="148">
        <v>1409</v>
      </c>
      <c r="BV2569" s="148" t="s">
        <v>1617</v>
      </c>
      <c r="BW2569" s="148">
        <v>29</v>
      </c>
      <c r="BY2569" s="148">
        <v>27</v>
      </c>
      <c r="CA2569" s="148">
        <v>1</v>
      </c>
      <c r="CC2569" s="148">
        <v>34255833500051</v>
      </c>
      <c r="CE2569" s="148" t="s">
        <v>100</v>
      </c>
      <c r="CF2569" s="148">
        <v>1</v>
      </c>
      <c r="CH2569" s="148">
        <v>3</v>
      </c>
      <c r="CJ2569" s="149">
        <v>41054531300042</v>
      </c>
      <c r="CL2569" s="149" t="s">
        <v>97</v>
      </c>
      <c r="CN2569" s="149">
        <v>3</v>
      </c>
      <c r="CT2569" s="149" t="s">
        <v>98</v>
      </c>
      <c r="CU2569" s="152">
        <v>42667</v>
      </c>
      <c r="CV2569" s="149">
        <v>0</v>
      </c>
      <c r="CX2569" s="149" t="s">
        <v>97</v>
      </c>
      <c r="CY2569" s="149" t="s">
        <v>99</v>
      </c>
      <c r="CZ2569" s="149">
        <v>41054531300042</v>
      </c>
      <c r="DB2569" s="149" t="s">
        <v>100</v>
      </c>
      <c r="DC2569" s="149" t="s">
        <v>101</v>
      </c>
      <c r="DD2569" s="149" t="s">
        <v>102</v>
      </c>
      <c r="DE2569" s="149" t="s">
        <v>1615</v>
      </c>
      <c r="DF2569" s="149">
        <v>1</v>
      </c>
    </row>
    <row r="2570" spans="1:110" x14ac:dyDescent="0.25">
      <c r="A2570" s="148" t="s">
        <v>96</v>
      </c>
      <c r="B2570" s="148">
        <v>0</v>
      </c>
      <c r="D2570" s="148" t="s">
        <v>97</v>
      </c>
      <c r="K2570" s="148">
        <v>1</v>
      </c>
      <c r="M2570" s="148">
        <v>4</v>
      </c>
      <c r="N2570" s="148" t="s">
        <v>976</v>
      </c>
      <c r="O2570" s="148">
        <v>0</v>
      </c>
      <c r="R2570" s="148">
        <v>6127985</v>
      </c>
      <c r="S2570" s="153">
        <v>42534</v>
      </c>
      <c r="T2570" s="148">
        <v>8</v>
      </c>
      <c r="U2570" s="148">
        <v>1</v>
      </c>
      <c r="V2570" s="148">
        <v>1</v>
      </c>
      <c r="X2570" s="148">
        <v>0</v>
      </c>
      <c r="Y2570" s="148">
        <v>0</v>
      </c>
      <c r="Z2570" s="153">
        <v>42535</v>
      </c>
      <c r="AA2570" s="154" t="s">
        <v>977</v>
      </c>
      <c r="AB2570" s="148">
        <v>3</v>
      </c>
      <c r="AC2570" s="148">
        <v>3</v>
      </c>
      <c r="AD2570" s="148" t="s">
        <v>227</v>
      </c>
      <c r="AE2570" s="154" t="s">
        <v>230</v>
      </c>
      <c r="AF2570" s="148">
        <v>2</v>
      </c>
      <c r="AG2570" s="148">
        <v>2</v>
      </c>
      <c r="AJ2570" s="148" t="s">
        <v>381</v>
      </c>
      <c r="AK2570" s="148">
        <v>1392</v>
      </c>
      <c r="AL2570" s="148">
        <v>10</v>
      </c>
      <c r="AM2570" s="148">
        <v>10</v>
      </c>
      <c r="AP2570" s="148">
        <v>422</v>
      </c>
      <c r="AQ2570" s="148">
        <v>422</v>
      </c>
      <c r="AR2570" s="148">
        <v>1392</v>
      </c>
      <c r="AS2570" s="148">
        <v>10</v>
      </c>
      <c r="AT2570" s="148">
        <v>10</v>
      </c>
      <c r="AU2570" s="148">
        <v>10</v>
      </c>
      <c r="AV2570" s="148">
        <v>10</v>
      </c>
      <c r="AY2570" s="148">
        <v>304</v>
      </c>
      <c r="AZ2570" s="148">
        <v>304</v>
      </c>
      <c r="BA2570" s="148" t="s">
        <v>382</v>
      </c>
      <c r="BB2570" s="148">
        <v>11</v>
      </c>
      <c r="BD2570" s="148">
        <v>8</v>
      </c>
      <c r="BF2570" s="148" t="s">
        <v>978</v>
      </c>
      <c r="BG2570" s="148">
        <v>1</v>
      </c>
      <c r="BI2570" s="153">
        <v>42535</v>
      </c>
      <c r="BJ2570" s="154" t="s">
        <v>112</v>
      </c>
      <c r="BK2570" s="148">
        <v>41054531300042</v>
      </c>
      <c r="BM2570" s="148" t="s">
        <v>100</v>
      </c>
      <c r="BN2570" s="148" t="s">
        <v>979</v>
      </c>
      <c r="BO2570" s="148" t="s">
        <v>980</v>
      </c>
      <c r="BQ2570" s="153">
        <v>42534</v>
      </c>
      <c r="BR2570" s="148">
        <v>3</v>
      </c>
      <c r="BT2570" s="148">
        <v>1409</v>
      </c>
      <c r="BV2570" s="148" t="s">
        <v>1617</v>
      </c>
      <c r="BW2570" s="148">
        <v>29</v>
      </c>
      <c r="BY2570" s="148">
        <v>27</v>
      </c>
      <c r="CA2570" s="148">
        <v>1</v>
      </c>
      <c r="CC2570" s="148">
        <v>34255833500051</v>
      </c>
      <c r="CE2570" s="148" t="s">
        <v>100</v>
      </c>
      <c r="CF2570" s="148">
        <v>1</v>
      </c>
      <c r="CH2570" s="148">
        <v>3</v>
      </c>
      <c r="CJ2570" s="149">
        <v>41054531300042</v>
      </c>
      <c r="CL2570" s="149" t="s">
        <v>97</v>
      </c>
      <c r="CN2570" s="149">
        <v>3</v>
      </c>
      <c r="CT2570" s="149" t="s">
        <v>98</v>
      </c>
      <c r="CU2570" s="152">
        <v>42667</v>
      </c>
      <c r="CV2570" s="149">
        <v>0</v>
      </c>
      <c r="CX2570" s="149" t="s">
        <v>97</v>
      </c>
      <c r="CY2570" s="149" t="s">
        <v>99</v>
      </c>
      <c r="CZ2570" s="149">
        <v>41054531300042</v>
      </c>
      <c r="DB2570" s="149" t="s">
        <v>100</v>
      </c>
      <c r="DC2570" s="149" t="s">
        <v>101</v>
      </c>
      <c r="DD2570" s="149" t="s">
        <v>102</v>
      </c>
      <c r="DE2570" s="149" t="s">
        <v>1615</v>
      </c>
      <c r="DF2570" s="149">
        <v>1</v>
      </c>
    </row>
    <row r="2571" spans="1:110" x14ac:dyDescent="0.25">
      <c r="A2571" s="148" t="s">
        <v>96</v>
      </c>
      <c r="B2571" s="148">
        <v>0</v>
      </c>
      <c r="D2571" s="148" t="s">
        <v>97</v>
      </c>
      <c r="K2571" s="148">
        <v>1</v>
      </c>
      <c r="M2571" s="148">
        <v>4</v>
      </c>
      <c r="N2571" s="148" t="s">
        <v>976</v>
      </c>
      <c r="O2571" s="148">
        <v>0</v>
      </c>
      <c r="R2571" s="148">
        <v>6127985</v>
      </c>
      <c r="S2571" s="153">
        <v>42534</v>
      </c>
      <c r="T2571" s="148">
        <v>8</v>
      </c>
      <c r="U2571" s="148">
        <v>1</v>
      </c>
      <c r="V2571" s="148">
        <v>1</v>
      </c>
      <c r="X2571" s="148">
        <v>0</v>
      </c>
      <c r="Y2571" s="148">
        <v>0</v>
      </c>
      <c r="Z2571" s="153">
        <v>42535</v>
      </c>
      <c r="AA2571" s="154" t="s">
        <v>977</v>
      </c>
      <c r="AB2571" s="148">
        <v>23</v>
      </c>
      <c r="AC2571" s="148">
        <v>23</v>
      </c>
      <c r="AD2571" s="148" t="s">
        <v>117</v>
      </c>
      <c r="AE2571" s="154" t="s">
        <v>148</v>
      </c>
      <c r="AF2571" s="148">
        <v>2</v>
      </c>
      <c r="AG2571" s="148">
        <v>2</v>
      </c>
      <c r="AJ2571" s="148" t="s">
        <v>383</v>
      </c>
      <c r="AK2571" s="148">
        <v>1137</v>
      </c>
      <c r="AL2571" s="148">
        <v>5.0000000000000001E-3</v>
      </c>
      <c r="AM2571" s="148">
        <v>5.0000000000000001E-3</v>
      </c>
      <c r="AP2571" s="148">
        <v>454</v>
      </c>
      <c r="AQ2571" s="148">
        <v>454</v>
      </c>
      <c r="AR2571" s="148">
        <v>1137</v>
      </c>
      <c r="AS2571" s="148">
        <v>10</v>
      </c>
      <c r="AT2571" s="148">
        <v>10</v>
      </c>
      <c r="AU2571" s="148">
        <v>5.0000000000000001E-3</v>
      </c>
      <c r="AV2571" s="148">
        <v>5.0000000000000001E-3</v>
      </c>
      <c r="AY2571" s="148">
        <v>133</v>
      </c>
      <c r="AZ2571" s="148">
        <v>133</v>
      </c>
      <c r="BA2571" s="148" t="s">
        <v>107</v>
      </c>
      <c r="BB2571" s="148">
        <v>11</v>
      </c>
      <c r="BD2571" s="148">
        <v>8</v>
      </c>
      <c r="BF2571" s="148" t="s">
        <v>978</v>
      </c>
      <c r="BG2571" s="148">
        <v>1</v>
      </c>
      <c r="BI2571" s="153">
        <v>42535</v>
      </c>
      <c r="BJ2571" s="154" t="s">
        <v>112</v>
      </c>
      <c r="BK2571" s="148">
        <v>41054531300042</v>
      </c>
      <c r="BM2571" s="148" t="s">
        <v>100</v>
      </c>
      <c r="BN2571" s="148" t="s">
        <v>979</v>
      </c>
      <c r="BO2571" s="148" t="s">
        <v>980</v>
      </c>
      <c r="BQ2571" s="153">
        <v>42534</v>
      </c>
      <c r="BR2571" s="148">
        <v>3</v>
      </c>
      <c r="BT2571" s="148">
        <v>1409</v>
      </c>
      <c r="BV2571" s="148" t="s">
        <v>1617</v>
      </c>
      <c r="BW2571" s="148">
        <v>29</v>
      </c>
      <c r="BY2571" s="148">
        <v>27</v>
      </c>
      <c r="CA2571" s="148">
        <v>1</v>
      </c>
      <c r="CC2571" s="148">
        <v>34255833500051</v>
      </c>
      <c r="CE2571" s="148" t="s">
        <v>100</v>
      </c>
      <c r="CF2571" s="148">
        <v>1</v>
      </c>
      <c r="CH2571" s="148">
        <v>3</v>
      </c>
      <c r="CJ2571" s="149">
        <v>41054531300042</v>
      </c>
      <c r="CL2571" s="149" t="s">
        <v>97</v>
      </c>
      <c r="CN2571" s="149">
        <v>3</v>
      </c>
      <c r="CT2571" s="149" t="s">
        <v>98</v>
      </c>
      <c r="CU2571" s="152">
        <v>42667</v>
      </c>
      <c r="CV2571" s="149">
        <v>0</v>
      </c>
      <c r="CX2571" s="149" t="s">
        <v>97</v>
      </c>
      <c r="CY2571" s="149" t="s">
        <v>99</v>
      </c>
      <c r="CZ2571" s="149">
        <v>41054531300042</v>
      </c>
      <c r="DB2571" s="149" t="s">
        <v>100</v>
      </c>
      <c r="DC2571" s="149" t="s">
        <v>101</v>
      </c>
      <c r="DD2571" s="149" t="s">
        <v>102</v>
      </c>
      <c r="DE2571" s="149" t="s">
        <v>1615</v>
      </c>
      <c r="DF2571" s="149">
        <v>1</v>
      </c>
    </row>
    <row r="2572" spans="1:110" x14ac:dyDescent="0.25">
      <c r="A2572" s="148" t="s">
        <v>96</v>
      </c>
      <c r="B2572" s="148">
        <v>0</v>
      </c>
      <c r="D2572" s="148" t="s">
        <v>97</v>
      </c>
      <c r="K2572" s="148">
        <v>1</v>
      </c>
      <c r="M2572" s="148">
        <v>4</v>
      </c>
      <c r="N2572" s="148" t="s">
        <v>976</v>
      </c>
      <c r="O2572" s="148">
        <v>0</v>
      </c>
      <c r="R2572" s="148">
        <v>6127985</v>
      </c>
      <c r="S2572" s="153">
        <v>42534</v>
      </c>
      <c r="T2572" s="148">
        <v>8</v>
      </c>
      <c r="U2572" s="148">
        <v>1</v>
      </c>
      <c r="V2572" s="148">
        <v>1</v>
      </c>
      <c r="X2572" s="148">
        <v>0</v>
      </c>
      <c r="Y2572" s="148">
        <v>0</v>
      </c>
      <c r="Z2572" s="153">
        <v>42535</v>
      </c>
      <c r="AA2572" s="154" t="s">
        <v>977</v>
      </c>
      <c r="AB2572" s="148">
        <v>23</v>
      </c>
      <c r="AC2572" s="148">
        <v>23</v>
      </c>
      <c r="AD2572" s="148" t="s">
        <v>117</v>
      </c>
      <c r="AE2572" s="154" t="s">
        <v>148</v>
      </c>
      <c r="AF2572" s="148">
        <v>2</v>
      </c>
      <c r="AG2572" s="148">
        <v>2</v>
      </c>
      <c r="AJ2572" s="148" t="s">
        <v>384</v>
      </c>
      <c r="AK2572" s="148">
        <v>5726</v>
      </c>
      <c r="AL2572" s="148">
        <v>5.0000000000000001E-3</v>
      </c>
      <c r="AM2572" s="148">
        <v>5.0000000000000001E-3</v>
      </c>
      <c r="AP2572" s="148">
        <v>454</v>
      </c>
      <c r="AQ2572" s="148">
        <v>454</v>
      </c>
      <c r="AR2572" s="148">
        <v>5726</v>
      </c>
      <c r="AS2572" s="148">
        <v>10</v>
      </c>
      <c r="AT2572" s="148">
        <v>10</v>
      </c>
      <c r="AU2572" s="148">
        <v>5.0000000000000001E-3</v>
      </c>
      <c r="AV2572" s="148">
        <v>5.0000000000000001E-3</v>
      </c>
      <c r="AY2572" s="148">
        <v>133</v>
      </c>
      <c r="AZ2572" s="148">
        <v>133</v>
      </c>
      <c r="BA2572" s="148" t="s">
        <v>107</v>
      </c>
      <c r="BB2572" s="148">
        <v>11</v>
      </c>
      <c r="BD2572" s="148">
        <v>8</v>
      </c>
      <c r="BF2572" s="148" t="s">
        <v>978</v>
      </c>
      <c r="BG2572" s="148">
        <v>1</v>
      </c>
      <c r="BI2572" s="153">
        <v>42535</v>
      </c>
      <c r="BJ2572" s="154" t="s">
        <v>112</v>
      </c>
      <c r="BK2572" s="148">
        <v>41054531300042</v>
      </c>
      <c r="BM2572" s="148" t="s">
        <v>100</v>
      </c>
      <c r="BN2572" s="148" t="s">
        <v>979</v>
      </c>
      <c r="BO2572" s="148" t="s">
        <v>980</v>
      </c>
      <c r="BQ2572" s="153">
        <v>42534</v>
      </c>
      <c r="BR2572" s="148">
        <v>3</v>
      </c>
      <c r="BT2572" s="148">
        <v>1409</v>
      </c>
      <c r="BV2572" s="148" t="s">
        <v>1617</v>
      </c>
      <c r="BW2572" s="148">
        <v>29</v>
      </c>
      <c r="BY2572" s="148">
        <v>27</v>
      </c>
      <c r="CA2572" s="148">
        <v>1</v>
      </c>
      <c r="CC2572" s="148">
        <v>34255833500051</v>
      </c>
      <c r="CE2572" s="148" t="s">
        <v>100</v>
      </c>
      <c r="CF2572" s="148">
        <v>1</v>
      </c>
      <c r="CH2572" s="148">
        <v>3</v>
      </c>
      <c r="CJ2572" s="149">
        <v>41054531300042</v>
      </c>
      <c r="CL2572" s="149" t="s">
        <v>97</v>
      </c>
      <c r="CN2572" s="149">
        <v>3</v>
      </c>
      <c r="CT2572" s="149" t="s">
        <v>98</v>
      </c>
      <c r="CU2572" s="152">
        <v>42667</v>
      </c>
      <c r="CV2572" s="149">
        <v>0</v>
      </c>
      <c r="CX2572" s="149" t="s">
        <v>97</v>
      </c>
      <c r="CY2572" s="149" t="s">
        <v>99</v>
      </c>
      <c r="CZ2572" s="149">
        <v>41054531300042</v>
      </c>
      <c r="DB2572" s="149" t="s">
        <v>100</v>
      </c>
      <c r="DC2572" s="149" t="s">
        <v>101</v>
      </c>
      <c r="DD2572" s="149" t="s">
        <v>102</v>
      </c>
      <c r="DE2572" s="149" t="s">
        <v>1615</v>
      </c>
      <c r="DF2572" s="149">
        <v>1</v>
      </c>
    </row>
    <row r="2573" spans="1:110" x14ac:dyDescent="0.25">
      <c r="A2573" s="148" t="s">
        <v>96</v>
      </c>
      <c r="B2573" s="148">
        <v>0</v>
      </c>
      <c r="D2573" s="148" t="s">
        <v>97</v>
      </c>
      <c r="K2573" s="148">
        <v>1</v>
      </c>
      <c r="M2573" s="148">
        <v>4</v>
      </c>
      <c r="N2573" s="148" t="s">
        <v>976</v>
      </c>
      <c r="O2573" s="148">
        <v>0</v>
      </c>
      <c r="R2573" s="148">
        <v>6127985</v>
      </c>
      <c r="S2573" s="153">
        <v>42534</v>
      </c>
      <c r="T2573" s="148">
        <v>8</v>
      </c>
      <c r="U2573" s="148">
        <v>2</v>
      </c>
      <c r="V2573" s="148">
        <v>2</v>
      </c>
      <c r="X2573" s="148">
        <v>0</v>
      </c>
      <c r="Y2573" s="148">
        <v>0</v>
      </c>
      <c r="Z2573" s="153">
        <v>42537</v>
      </c>
      <c r="AA2573" s="154" t="s">
        <v>977</v>
      </c>
      <c r="AB2573" s="148">
        <v>23</v>
      </c>
      <c r="AC2573" s="148">
        <v>23</v>
      </c>
      <c r="AD2573" s="148" t="s">
        <v>117</v>
      </c>
      <c r="AE2573" s="154" t="s">
        <v>283</v>
      </c>
      <c r="AF2573" s="148">
        <v>2</v>
      </c>
      <c r="AG2573" s="148">
        <v>2</v>
      </c>
      <c r="AJ2573" s="148" t="s">
        <v>385</v>
      </c>
      <c r="AK2573" s="148">
        <v>5567</v>
      </c>
      <c r="AL2573" s="148">
        <v>0.05</v>
      </c>
      <c r="AM2573" s="148">
        <v>0.05</v>
      </c>
      <c r="AN2573" s="148">
        <v>712</v>
      </c>
      <c r="AO2573" s="148">
        <v>712</v>
      </c>
      <c r="AP2573" s="148">
        <v>151</v>
      </c>
      <c r="AQ2573" s="148">
        <v>151</v>
      </c>
      <c r="AR2573" s="148">
        <v>5567</v>
      </c>
      <c r="AS2573" s="148">
        <v>10</v>
      </c>
      <c r="AT2573" s="148">
        <v>10</v>
      </c>
      <c r="AU2573" s="148">
        <v>0.05</v>
      </c>
      <c r="AV2573" s="148">
        <v>0.05</v>
      </c>
      <c r="AW2573" s="148">
        <v>1168</v>
      </c>
      <c r="AX2573" s="148">
        <v>1168</v>
      </c>
      <c r="AY2573" s="148">
        <v>133</v>
      </c>
      <c r="AZ2573" s="148">
        <v>133</v>
      </c>
      <c r="BA2573" s="148" t="s">
        <v>107</v>
      </c>
      <c r="BB2573" s="148">
        <v>11</v>
      </c>
      <c r="BD2573" s="148">
        <v>8</v>
      </c>
      <c r="BF2573" s="148" t="s">
        <v>978</v>
      </c>
      <c r="BG2573" s="148">
        <v>1</v>
      </c>
      <c r="BI2573" s="153">
        <v>42535</v>
      </c>
      <c r="BJ2573" s="154" t="s">
        <v>112</v>
      </c>
      <c r="BK2573" s="148">
        <v>41054531300042</v>
      </c>
      <c r="BM2573" s="148" t="s">
        <v>100</v>
      </c>
      <c r="BN2573" s="148" t="s">
        <v>979</v>
      </c>
      <c r="BO2573" s="148" t="s">
        <v>980</v>
      </c>
      <c r="BQ2573" s="153">
        <v>42534</v>
      </c>
      <c r="BR2573" s="148">
        <v>3</v>
      </c>
      <c r="BT2573" s="148">
        <v>1409</v>
      </c>
      <c r="BV2573" s="148" t="s">
        <v>1617</v>
      </c>
      <c r="BW2573" s="148">
        <v>29</v>
      </c>
      <c r="BY2573" s="148">
        <v>27</v>
      </c>
      <c r="CA2573" s="148">
        <v>1</v>
      </c>
      <c r="CC2573" s="148">
        <v>34255833500051</v>
      </c>
      <c r="CE2573" s="148" t="s">
        <v>100</v>
      </c>
      <c r="CF2573" s="148">
        <v>1</v>
      </c>
      <c r="CH2573" s="148">
        <v>3</v>
      </c>
      <c r="CJ2573" s="149">
        <v>41054531300042</v>
      </c>
      <c r="CL2573" s="149" t="s">
        <v>97</v>
      </c>
      <c r="CN2573" s="149">
        <v>3</v>
      </c>
      <c r="CT2573" s="149" t="s">
        <v>98</v>
      </c>
      <c r="CU2573" s="152">
        <v>42667</v>
      </c>
      <c r="CV2573" s="149">
        <v>0</v>
      </c>
      <c r="CX2573" s="149" t="s">
        <v>97</v>
      </c>
      <c r="CY2573" s="149" t="s">
        <v>99</v>
      </c>
      <c r="CZ2573" s="149">
        <v>41054531300042</v>
      </c>
      <c r="DB2573" s="149" t="s">
        <v>100</v>
      </c>
      <c r="DC2573" s="149" t="s">
        <v>101</v>
      </c>
      <c r="DD2573" s="149" t="s">
        <v>102</v>
      </c>
      <c r="DE2573" s="149" t="s">
        <v>1615</v>
      </c>
      <c r="DF2573" s="149">
        <v>1</v>
      </c>
    </row>
    <row r="2574" spans="1:110" x14ac:dyDescent="0.25">
      <c r="A2574" s="148" t="s">
        <v>96</v>
      </c>
      <c r="B2574" s="148">
        <v>0</v>
      </c>
      <c r="D2574" s="148" t="s">
        <v>97</v>
      </c>
      <c r="K2574" s="148">
        <v>1</v>
      </c>
      <c r="M2574" s="148">
        <v>4</v>
      </c>
      <c r="N2574" s="148" t="s">
        <v>976</v>
      </c>
      <c r="O2574" s="148">
        <v>0</v>
      </c>
      <c r="R2574" s="148">
        <v>6127985</v>
      </c>
      <c r="S2574" s="153">
        <v>42534</v>
      </c>
      <c r="T2574" s="148">
        <v>8</v>
      </c>
      <c r="U2574" s="148">
        <v>1</v>
      </c>
      <c r="V2574" s="148">
        <v>1</v>
      </c>
      <c r="X2574" s="148">
        <v>0</v>
      </c>
      <c r="Y2574" s="148">
        <v>0</v>
      </c>
      <c r="Z2574" s="153">
        <v>42535</v>
      </c>
      <c r="AA2574" s="154" t="s">
        <v>977</v>
      </c>
      <c r="AB2574" s="148">
        <v>23</v>
      </c>
      <c r="AC2574" s="148">
        <v>23</v>
      </c>
      <c r="AD2574" s="148" t="s">
        <v>117</v>
      </c>
      <c r="AE2574" s="154" t="s">
        <v>148</v>
      </c>
      <c r="AF2574" s="148">
        <v>2</v>
      </c>
      <c r="AG2574" s="148">
        <v>2</v>
      </c>
      <c r="AJ2574" s="148" t="s">
        <v>386</v>
      </c>
      <c r="AK2574" s="148">
        <v>5568</v>
      </c>
      <c r="AL2574" s="148">
        <v>0.02</v>
      </c>
      <c r="AM2574" s="148">
        <v>0.02</v>
      </c>
      <c r="AP2574" s="148">
        <v>454</v>
      </c>
      <c r="AQ2574" s="148">
        <v>454</v>
      </c>
      <c r="AR2574" s="148">
        <v>5568</v>
      </c>
      <c r="AS2574" s="148">
        <v>10</v>
      </c>
      <c r="AT2574" s="148">
        <v>10</v>
      </c>
      <c r="AU2574" s="148">
        <v>0.02</v>
      </c>
      <c r="AV2574" s="148">
        <v>0.02</v>
      </c>
      <c r="AY2574" s="148">
        <v>133</v>
      </c>
      <c r="AZ2574" s="148">
        <v>133</v>
      </c>
      <c r="BA2574" s="148" t="s">
        <v>107</v>
      </c>
      <c r="BB2574" s="148">
        <v>11</v>
      </c>
      <c r="BD2574" s="148">
        <v>8</v>
      </c>
      <c r="BF2574" s="148" t="s">
        <v>978</v>
      </c>
      <c r="BG2574" s="148">
        <v>1</v>
      </c>
      <c r="BI2574" s="153">
        <v>42535</v>
      </c>
      <c r="BJ2574" s="154" t="s">
        <v>112</v>
      </c>
      <c r="BK2574" s="148">
        <v>41054531300042</v>
      </c>
      <c r="BM2574" s="148" t="s">
        <v>100</v>
      </c>
      <c r="BN2574" s="148" t="s">
        <v>979</v>
      </c>
      <c r="BO2574" s="148" t="s">
        <v>980</v>
      </c>
      <c r="BQ2574" s="153">
        <v>42534</v>
      </c>
      <c r="BR2574" s="148">
        <v>3</v>
      </c>
      <c r="BT2574" s="148">
        <v>1409</v>
      </c>
      <c r="BV2574" s="148" t="s">
        <v>1617</v>
      </c>
      <c r="BW2574" s="148">
        <v>29</v>
      </c>
      <c r="BY2574" s="148">
        <v>27</v>
      </c>
      <c r="CA2574" s="148">
        <v>1</v>
      </c>
      <c r="CC2574" s="148">
        <v>34255833500051</v>
      </c>
      <c r="CE2574" s="148" t="s">
        <v>100</v>
      </c>
      <c r="CF2574" s="148">
        <v>1</v>
      </c>
      <c r="CH2574" s="148">
        <v>3</v>
      </c>
      <c r="CJ2574" s="149">
        <v>41054531300042</v>
      </c>
      <c r="CL2574" s="149" t="s">
        <v>97</v>
      </c>
      <c r="CN2574" s="149">
        <v>3</v>
      </c>
      <c r="CT2574" s="149" t="s">
        <v>98</v>
      </c>
      <c r="CU2574" s="152">
        <v>42667</v>
      </c>
      <c r="CV2574" s="149">
        <v>0</v>
      </c>
      <c r="CX2574" s="149" t="s">
        <v>97</v>
      </c>
      <c r="CY2574" s="149" t="s">
        <v>99</v>
      </c>
      <c r="CZ2574" s="149">
        <v>41054531300042</v>
      </c>
      <c r="DB2574" s="149" t="s">
        <v>100</v>
      </c>
      <c r="DC2574" s="149" t="s">
        <v>101</v>
      </c>
      <c r="DD2574" s="149" t="s">
        <v>102</v>
      </c>
      <c r="DE2574" s="149" t="s">
        <v>1615</v>
      </c>
      <c r="DF2574" s="149">
        <v>1</v>
      </c>
    </row>
    <row r="2575" spans="1:110" x14ac:dyDescent="0.25">
      <c r="A2575" s="148" t="s">
        <v>96</v>
      </c>
      <c r="B2575" s="148">
        <v>0</v>
      </c>
      <c r="D2575" s="148" t="s">
        <v>97</v>
      </c>
      <c r="K2575" s="148">
        <v>1</v>
      </c>
      <c r="M2575" s="148">
        <v>4</v>
      </c>
      <c r="N2575" s="148" t="s">
        <v>976</v>
      </c>
      <c r="O2575" s="148">
        <v>0</v>
      </c>
      <c r="R2575" s="148">
        <v>6127985</v>
      </c>
      <c r="S2575" s="153">
        <v>42534</v>
      </c>
      <c r="T2575" s="148">
        <v>8</v>
      </c>
      <c r="U2575" s="148">
        <v>1</v>
      </c>
      <c r="V2575" s="148">
        <v>1</v>
      </c>
      <c r="X2575" s="148">
        <v>0</v>
      </c>
      <c r="Y2575" s="148">
        <v>0</v>
      </c>
      <c r="Z2575" s="153">
        <v>42535</v>
      </c>
      <c r="AA2575" s="154" t="s">
        <v>977</v>
      </c>
      <c r="AB2575" s="148">
        <v>23</v>
      </c>
      <c r="AC2575" s="148">
        <v>23</v>
      </c>
      <c r="AD2575" s="148" t="s">
        <v>117</v>
      </c>
      <c r="AE2575" s="154" t="s">
        <v>148</v>
      </c>
      <c r="AF2575" s="148">
        <v>2</v>
      </c>
      <c r="AG2575" s="148">
        <v>2</v>
      </c>
      <c r="AJ2575" s="148" t="s">
        <v>387</v>
      </c>
      <c r="AK2575" s="148">
        <v>2729</v>
      </c>
      <c r="AL2575" s="148">
        <v>5.0000000000000001E-3</v>
      </c>
      <c r="AM2575" s="148">
        <v>5.0000000000000001E-3</v>
      </c>
      <c r="AP2575" s="148">
        <v>454</v>
      </c>
      <c r="AQ2575" s="148">
        <v>454</v>
      </c>
      <c r="AR2575" s="148">
        <v>2729</v>
      </c>
      <c r="AS2575" s="148">
        <v>10</v>
      </c>
      <c r="AT2575" s="148">
        <v>10</v>
      </c>
      <c r="AU2575" s="148">
        <v>5.0000000000000001E-3</v>
      </c>
      <c r="AV2575" s="148">
        <v>5.0000000000000001E-3</v>
      </c>
      <c r="AY2575" s="148">
        <v>133</v>
      </c>
      <c r="AZ2575" s="148">
        <v>133</v>
      </c>
      <c r="BA2575" s="148" t="s">
        <v>107</v>
      </c>
      <c r="BB2575" s="148">
        <v>11</v>
      </c>
      <c r="BD2575" s="148">
        <v>8</v>
      </c>
      <c r="BF2575" s="148" t="s">
        <v>978</v>
      </c>
      <c r="BG2575" s="148">
        <v>1</v>
      </c>
      <c r="BI2575" s="153">
        <v>42535</v>
      </c>
      <c r="BJ2575" s="154" t="s">
        <v>112</v>
      </c>
      <c r="BK2575" s="148">
        <v>41054531300042</v>
      </c>
      <c r="BM2575" s="148" t="s">
        <v>100</v>
      </c>
      <c r="BN2575" s="148" t="s">
        <v>979</v>
      </c>
      <c r="BO2575" s="148" t="s">
        <v>980</v>
      </c>
      <c r="BQ2575" s="153">
        <v>42534</v>
      </c>
      <c r="BR2575" s="148">
        <v>3</v>
      </c>
      <c r="BT2575" s="148">
        <v>1409</v>
      </c>
      <c r="BV2575" s="148" t="s">
        <v>1617</v>
      </c>
      <c r="BW2575" s="148">
        <v>29</v>
      </c>
      <c r="BY2575" s="148">
        <v>27</v>
      </c>
      <c r="CA2575" s="148">
        <v>1</v>
      </c>
      <c r="CC2575" s="148">
        <v>34255833500051</v>
      </c>
      <c r="CE2575" s="148" t="s">
        <v>100</v>
      </c>
      <c r="CF2575" s="148">
        <v>1</v>
      </c>
      <c r="CH2575" s="148">
        <v>3</v>
      </c>
      <c r="CJ2575" s="149">
        <v>41054531300042</v>
      </c>
      <c r="CL2575" s="149" t="s">
        <v>97</v>
      </c>
      <c r="CN2575" s="149">
        <v>3</v>
      </c>
      <c r="CT2575" s="149" t="s">
        <v>98</v>
      </c>
      <c r="CU2575" s="152">
        <v>42667</v>
      </c>
      <c r="CV2575" s="149">
        <v>0</v>
      </c>
      <c r="CX2575" s="149" t="s">
        <v>97</v>
      </c>
      <c r="CY2575" s="149" t="s">
        <v>99</v>
      </c>
      <c r="CZ2575" s="149">
        <v>41054531300042</v>
      </c>
      <c r="DB2575" s="149" t="s">
        <v>100</v>
      </c>
      <c r="DC2575" s="149" t="s">
        <v>101</v>
      </c>
      <c r="DD2575" s="149" t="s">
        <v>102</v>
      </c>
      <c r="DE2575" s="149" t="s">
        <v>1615</v>
      </c>
      <c r="DF2575" s="149">
        <v>1</v>
      </c>
    </row>
    <row r="2576" spans="1:110" x14ac:dyDescent="0.25">
      <c r="A2576" s="148" t="s">
        <v>96</v>
      </c>
      <c r="B2576" s="148">
        <v>0</v>
      </c>
      <c r="D2576" s="148" t="s">
        <v>97</v>
      </c>
      <c r="K2576" s="148">
        <v>1</v>
      </c>
      <c r="M2576" s="148">
        <v>4</v>
      </c>
      <c r="N2576" s="148" t="s">
        <v>976</v>
      </c>
      <c r="O2576" s="148">
        <v>0</v>
      </c>
      <c r="R2576" s="148">
        <v>6127985</v>
      </c>
      <c r="S2576" s="153">
        <v>42534</v>
      </c>
      <c r="T2576" s="148">
        <v>8</v>
      </c>
      <c r="U2576" s="148">
        <v>1</v>
      </c>
      <c r="V2576" s="148">
        <v>1</v>
      </c>
      <c r="X2576" s="148">
        <v>0</v>
      </c>
      <c r="Y2576" s="148">
        <v>0</v>
      </c>
      <c r="Z2576" s="153">
        <v>42535</v>
      </c>
      <c r="AA2576" s="154" t="s">
        <v>977</v>
      </c>
      <c r="AB2576" s="148">
        <v>23</v>
      </c>
      <c r="AC2576" s="148">
        <v>23</v>
      </c>
      <c r="AD2576" s="148" t="s">
        <v>117</v>
      </c>
      <c r="AE2576" s="154" t="s">
        <v>148</v>
      </c>
      <c r="AF2576" s="148">
        <v>2</v>
      </c>
      <c r="AG2576" s="148">
        <v>2</v>
      </c>
      <c r="AJ2576" s="148" t="s">
        <v>388</v>
      </c>
      <c r="AK2576" s="148">
        <v>1696</v>
      </c>
      <c r="AL2576" s="148">
        <v>5.0000000000000001E-3</v>
      </c>
      <c r="AM2576" s="148">
        <v>5.0000000000000001E-3</v>
      </c>
      <c r="AP2576" s="148">
        <v>454</v>
      </c>
      <c r="AQ2576" s="148">
        <v>454</v>
      </c>
      <c r="AR2576" s="148">
        <v>1696</v>
      </c>
      <c r="AS2576" s="148">
        <v>10</v>
      </c>
      <c r="AT2576" s="148">
        <v>10</v>
      </c>
      <c r="AU2576" s="148">
        <v>5.0000000000000001E-3</v>
      </c>
      <c r="AV2576" s="148">
        <v>5.0000000000000001E-3</v>
      </c>
      <c r="AY2576" s="148">
        <v>133</v>
      </c>
      <c r="AZ2576" s="148">
        <v>133</v>
      </c>
      <c r="BA2576" s="148" t="s">
        <v>107</v>
      </c>
      <c r="BB2576" s="148">
        <v>11</v>
      </c>
      <c r="BD2576" s="148">
        <v>8</v>
      </c>
      <c r="BF2576" s="148" t="s">
        <v>978</v>
      </c>
      <c r="BG2576" s="148">
        <v>1</v>
      </c>
      <c r="BI2576" s="153">
        <v>42535</v>
      </c>
      <c r="BJ2576" s="154" t="s">
        <v>112</v>
      </c>
      <c r="BK2576" s="148">
        <v>41054531300042</v>
      </c>
      <c r="BM2576" s="148" t="s">
        <v>100</v>
      </c>
      <c r="BN2576" s="148" t="s">
        <v>979</v>
      </c>
      <c r="BO2576" s="148" t="s">
        <v>980</v>
      </c>
      <c r="BQ2576" s="153">
        <v>42534</v>
      </c>
      <c r="BR2576" s="148">
        <v>3</v>
      </c>
      <c r="BT2576" s="148">
        <v>1409</v>
      </c>
      <c r="BV2576" s="148" t="s">
        <v>1617</v>
      </c>
      <c r="BW2576" s="148">
        <v>29</v>
      </c>
      <c r="BY2576" s="148">
        <v>27</v>
      </c>
      <c r="CA2576" s="148">
        <v>1</v>
      </c>
      <c r="CC2576" s="148">
        <v>34255833500051</v>
      </c>
      <c r="CE2576" s="148" t="s">
        <v>100</v>
      </c>
      <c r="CF2576" s="148">
        <v>1</v>
      </c>
      <c r="CH2576" s="148">
        <v>3</v>
      </c>
      <c r="CJ2576" s="149">
        <v>41054531300042</v>
      </c>
      <c r="CL2576" s="149" t="s">
        <v>97</v>
      </c>
      <c r="CN2576" s="149">
        <v>3</v>
      </c>
      <c r="CT2576" s="149" t="s">
        <v>98</v>
      </c>
      <c r="CU2576" s="152">
        <v>42667</v>
      </c>
      <c r="CV2576" s="149">
        <v>0</v>
      </c>
      <c r="CX2576" s="149" t="s">
        <v>97</v>
      </c>
      <c r="CY2576" s="149" t="s">
        <v>99</v>
      </c>
      <c r="CZ2576" s="149">
        <v>41054531300042</v>
      </c>
      <c r="DB2576" s="149" t="s">
        <v>100</v>
      </c>
      <c r="DC2576" s="149" t="s">
        <v>101</v>
      </c>
      <c r="DD2576" s="149" t="s">
        <v>102</v>
      </c>
      <c r="DE2576" s="149" t="s">
        <v>1615</v>
      </c>
      <c r="DF2576" s="149">
        <v>1</v>
      </c>
    </row>
    <row r="2577" spans="1:110" x14ac:dyDescent="0.25">
      <c r="A2577" s="148" t="s">
        <v>96</v>
      </c>
      <c r="B2577" s="148">
        <v>0</v>
      </c>
      <c r="D2577" s="148" t="s">
        <v>97</v>
      </c>
      <c r="K2577" s="148">
        <v>1</v>
      </c>
      <c r="M2577" s="148">
        <v>4</v>
      </c>
      <c r="N2577" s="148" t="s">
        <v>976</v>
      </c>
      <c r="O2577" s="148">
        <v>0</v>
      </c>
      <c r="R2577" s="148">
        <v>6127985</v>
      </c>
      <c r="S2577" s="153">
        <v>42534</v>
      </c>
      <c r="T2577" s="148">
        <v>8</v>
      </c>
      <c r="U2577" s="148">
        <v>2</v>
      </c>
      <c r="V2577" s="148">
        <v>2</v>
      </c>
      <c r="X2577" s="148">
        <v>0</v>
      </c>
      <c r="Y2577" s="148">
        <v>0</v>
      </c>
      <c r="Z2577" s="153">
        <v>42535</v>
      </c>
      <c r="AA2577" s="154" t="s">
        <v>977</v>
      </c>
      <c r="AB2577" s="148">
        <v>23</v>
      </c>
      <c r="AC2577" s="148">
        <v>23</v>
      </c>
      <c r="AD2577" s="148" t="s">
        <v>117</v>
      </c>
      <c r="AE2577" s="154" t="s">
        <v>154</v>
      </c>
      <c r="AF2577" s="148">
        <v>2</v>
      </c>
      <c r="AG2577" s="148">
        <v>2</v>
      </c>
      <c r="AJ2577" s="148" t="s">
        <v>389</v>
      </c>
      <c r="AK2577" s="148">
        <v>1681</v>
      </c>
      <c r="AL2577" s="148">
        <v>5.0000000000000001E-3</v>
      </c>
      <c r="AM2577" s="148">
        <v>5.0000000000000001E-3</v>
      </c>
      <c r="AN2577" s="148">
        <v>712</v>
      </c>
      <c r="AO2577" s="148">
        <v>712</v>
      </c>
      <c r="AP2577" s="148">
        <v>405</v>
      </c>
      <c r="AQ2577" s="148">
        <v>405</v>
      </c>
      <c r="AR2577" s="148">
        <v>1681</v>
      </c>
      <c r="AS2577" s="148">
        <v>10</v>
      </c>
      <c r="AT2577" s="148">
        <v>10</v>
      </c>
      <c r="AU2577" s="148">
        <v>5.0000000000000001E-3</v>
      </c>
      <c r="AV2577" s="148">
        <v>5.0000000000000001E-3</v>
      </c>
      <c r="AW2577" s="148">
        <v>1168</v>
      </c>
      <c r="AX2577" s="148">
        <v>1168</v>
      </c>
      <c r="AY2577" s="148">
        <v>133</v>
      </c>
      <c r="AZ2577" s="148">
        <v>133</v>
      </c>
      <c r="BA2577" s="148" t="s">
        <v>107</v>
      </c>
      <c r="BB2577" s="148">
        <v>11</v>
      </c>
      <c r="BD2577" s="148">
        <v>8</v>
      </c>
      <c r="BF2577" s="148" t="s">
        <v>978</v>
      </c>
      <c r="BG2577" s="148">
        <v>1</v>
      </c>
      <c r="BI2577" s="153">
        <v>42535</v>
      </c>
      <c r="BJ2577" s="154" t="s">
        <v>112</v>
      </c>
      <c r="BK2577" s="148">
        <v>41054531300042</v>
      </c>
      <c r="BM2577" s="148" t="s">
        <v>100</v>
      </c>
      <c r="BN2577" s="148" t="s">
        <v>979</v>
      </c>
      <c r="BO2577" s="148" t="s">
        <v>980</v>
      </c>
      <c r="BQ2577" s="153">
        <v>42534</v>
      </c>
      <c r="BR2577" s="148">
        <v>3</v>
      </c>
      <c r="BT2577" s="148">
        <v>1409</v>
      </c>
      <c r="BV2577" s="148" t="s">
        <v>1617</v>
      </c>
      <c r="BW2577" s="148">
        <v>29</v>
      </c>
      <c r="BY2577" s="148">
        <v>27</v>
      </c>
      <c r="CA2577" s="148">
        <v>1</v>
      </c>
      <c r="CC2577" s="148">
        <v>34255833500051</v>
      </c>
      <c r="CE2577" s="148" t="s">
        <v>100</v>
      </c>
      <c r="CF2577" s="148">
        <v>1</v>
      </c>
      <c r="CH2577" s="148">
        <v>3</v>
      </c>
      <c r="CJ2577" s="149">
        <v>41054531300042</v>
      </c>
      <c r="CL2577" s="149" t="s">
        <v>97</v>
      </c>
      <c r="CN2577" s="149">
        <v>3</v>
      </c>
      <c r="CT2577" s="149" t="s">
        <v>98</v>
      </c>
      <c r="CU2577" s="152">
        <v>42667</v>
      </c>
      <c r="CV2577" s="149">
        <v>0</v>
      </c>
      <c r="CX2577" s="149" t="s">
        <v>97</v>
      </c>
      <c r="CY2577" s="149" t="s">
        <v>99</v>
      </c>
      <c r="CZ2577" s="149">
        <v>41054531300042</v>
      </c>
      <c r="DB2577" s="149" t="s">
        <v>100</v>
      </c>
      <c r="DC2577" s="149" t="s">
        <v>101</v>
      </c>
      <c r="DD2577" s="149" t="s">
        <v>102</v>
      </c>
      <c r="DE2577" s="149" t="s">
        <v>1615</v>
      </c>
      <c r="DF2577" s="149">
        <v>1</v>
      </c>
    </row>
    <row r="2578" spans="1:110" x14ac:dyDescent="0.25">
      <c r="A2578" s="148" t="s">
        <v>96</v>
      </c>
      <c r="B2578" s="148">
        <v>0</v>
      </c>
      <c r="D2578" s="148" t="s">
        <v>97</v>
      </c>
      <c r="K2578" s="148">
        <v>1</v>
      </c>
      <c r="M2578" s="148">
        <v>4</v>
      </c>
      <c r="N2578" s="148" t="s">
        <v>976</v>
      </c>
      <c r="O2578" s="148">
        <v>0</v>
      </c>
      <c r="R2578" s="148">
        <v>6127985</v>
      </c>
      <c r="S2578" s="153">
        <v>42534</v>
      </c>
      <c r="T2578" s="148">
        <v>8</v>
      </c>
      <c r="U2578" s="148">
        <v>2</v>
      </c>
      <c r="V2578" s="148">
        <v>2</v>
      </c>
      <c r="W2578" s="148" t="s">
        <v>241</v>
      </c>
      <c r="X2578" s="148">
        <v>0</v>
      </c>
      <c r="Y2578" s="148">
        <v>0</v>
      </c>
      <c r="Z2578" s="153">
        <v>42535</v>
      </c>
      <c r="AA2578" s="154" t="s">
        <v>977</v>
      </c>
      <c r="AB2578" s="148">
        <v>23</v>
      </c>
      <c r="AC2578" s="148">
        <v>23</v>
      </c>
      <c r="AD2578" s="148" t="s">
        <v>117</v>
      </c>
      <c r="AE2578" s="154" t="s">
        <v>148</v>
      </c>
      <c r="AF2578" s="148">
        <v>2</v>
      </c>
      <c r="AG2578" s="148">
        <v>2</v>
      </c>
      <c r="AJ2578" s="148" t="s">
        <v>390</v>
      </c>
      <c r="AK2578" s="148">
        <v>5569</v>
      </c>
      <c r="AL2578" s="148">
        <v>0.05</v>
      </c>
      <c r="AM2578" s="148">
        <v>0.05</v>
      </c>
      <c r="AP2578" s="148">
        <v>454</v>
      </c>
      <c r="AQ2578" s="148">
        <v>454</v>
      </c>
      <c r="AR2578" s="148">
        <v>5569</v>
      </c>
      <c r="AS2578" s="148">
        <v>10</v>
      </c>
      <c r="AT2578" s="148">
        <v>10</v>
      </c>
      <c r="AU2578" s="148">
        <v>0.05</v>
      </c>
      <c r="AV2578" s="148">
        <v>0.05</v>
      </c>
      <c r="AY2578" s="148">
        <v>133</v>
      </c>
      <c r="AZ2578" s="148">
        <v>133</v>
      </c>
      <c r="BA2578" s="148" t="s">
        <v>107</v>
      </c>
      <c r="BB2578" s="148">
        <v>11</v>
      </c>
      <c r="BD2578" s="148">
        <v>8</v>
      </c>
      <c r="BF2578" s="148" t="s">
        <v>978</v>
      </c>
      <c r="BG2578" s="148">
        <v>1</v>
      </c>
      <c r="BI2578" s="153">
        <v>42535</v>
      </c>
      <c r="BJ2578" s="154" t="s">
        <v>112</v>
      </c>
      <c r="BK2578" s="148">
        <v>41054531300042</v>
      </c>
      <c r="BM2578" s="148" t="s">
        <v>100</v>
      </c>
      <c r="BN2578" s="148" t="s">
        <v>979</v>
      </c>
      <c r="BO2578" s="148" t="s">
        <v>980</v>
      </c>
      <c r="BQ2578" s="153">
        <v>42534</v>
      </c>
      <c r="BR2578" s="148">
        <v>3</v>
      </c>
      <c r="BT2578" s="148">
        <v>1409</v>
      </c>
      <c r="BV2578" s="148" t="s">
        <v>1617</v>
      </c>
      <c r="BW2578" s="148">
        <v>29</v>
      </c>
      <c r="BY2578" s="148">
        <v>27</v>
      </c>
      <c r="CA2578" s="148">
        <v>1</v>
      </c>
      <c r="CC2578" s="148">
        <v>34255833500051</v>
      </c>
      <c r="CE2578" s="148" t="s">
        <v>100</v>
      </c>
      <c r="CF2578" s="148">
        <v>1</v>
      </c>
      <c r="CH2578" s="148">
        <v>3</v>
      </c>
      <c r="CJ2578" s="149">
        <v>41054531300042</v>
      </c>
      <c r="CL2578" s="149" t="s">
        <v>97</v>
      </c>
      <c r="CN2578" s="149">
        <v>3</v>
      </c>
      <c r="CT2578" s="149" t="s">
        <v>98</v>
      </c>
      <c r="CU2578" s="152">
        <v>42667</v>
      </c>
      <c r="CV2578" s="149">
        <v>0</v>
      </c>
      <c r="CX2578" s="149" t="s">
        <v>97</v>
      </c>
      <c r="CY2578" s="149" t="s">
        <v>99</v>
      </c>
      <c r="CZ2578" s="149">
        <v>41054531300042</v>
      </c>
      <c r="DB2578" s="149" t="s">
        <v>100</v>
      </c>
      <c r="DC2578" s="149" t="s">
        <v>101</v>
      </c>
      <c r="DD2578" s="149" t="s">
        <v>102</v>
      </c>
      <c r="DE2578" s="149" t="s">
        <v>1615</v>
      </c>
      <c r="DF2578" s="149">
        <v>1</v>
      </c>
    </row>
    <row r="2579" spans="1:110" x14ac:dyDescent="0.25">
      <c r="A2579" s="148" t="s">
        <v>96</v>
      </c>
      <c r="B2579" s="148">
        <v>0</v>
      </c>
      <c r="D2579" s="148" t="s">
        <v>97</v>
      </c>
      <c r="K2579" s="148">
        <v>1</v>
      </c>
      <c r="M2579" s="148">
        <v>4</v>
      </c>
      <c r="N2579" s="148" t="s">
        <v>976</v>
      </c>
      <c r="O2579" s="148">
        <v>0</v>
      </c>
      <c r="R2579" s="148">
        <v>6127985</v>
      </c>
      <c r="S2579" s="153">
        <v>42534</v>
      </c>
      <c r="T2579" s="148">
        <v>8</v>
      </c>
      <c r="U2579" s="148">
        <v>2</v>
      </c>
      <c r="V2579" s="148">
        <v>2</v>
      </c>
      <c r="W2579" s="148" t="s">
        <v>241</v>
      </c>
      <c r="X2579" s="148">
        <v>0</v>
      </c>
      <c r="Y2579" s="148">
        <v>0</v>
      </c>
      <c r="Z2579" s="153">
        <v>42535</v>
      </c>
      <c r="AA2579" s="154" t="s">
        <v>977</v>
      </c>
      <c r="AB2579" s="148">
        <v>23</v>
      </c>
      <c r="AC2579" s="148">
        <v>23</v>
      </c>
      <c r="AD2579" s="148" t="s">
        <v>117</v>
      </c>
      <c r="AE2579" s="154" t="s">
        <v>148</v>
      </c>
      <c r="AF2579" s="148">
        <v>2</v>
      </c>
      <c r="AG2579" s="148">
        <v>2</v>
      </c>
      <c r="AJ2579" s="148" t="s">
        <v>391</v>
      </c>
      <c r="AK2579" s="148">
        <v>1139</v>
      </c>
      <c r="AL2579" s="148">
        <v>5.0000000000000001E-3</v>
      </c>
      <c r="AM2579" s="148">
        <v>5.0000000000000001E-3</v>
      </c>
      <c r="AP2579" s="148">
        <v>454</v>
      </c>
      <c r="AQ2579" s="148">
        <v>454</v>
      </c>
      <c r="AR2579" s="148">
        <v>1139</v>
      </c>
      <c r="AS2579" s="148">
        <v>10</v>
      </c>
      <c r="AT2579" s="148">
        <v>10</v>
      </c>
      <c r="AU2579" s="148">
        <v>5.0000000000000001E-3</v>
      </c>
      <c r="AV2579" s="148">
        <v>5.0000000000000001E-3</v>
      </c>
      <c r="AY2579" s="148">
        <v>133</v>
      </c>
      <c r="AZ2579" s="148">
        <v>133</v>
      </c>
      <c r="BA2579" s="148" t="s">
        <v>107</v>
      </c>
      <c r="BB2579" s="148">
        <v>11</v>
      </c>
      <c r="BD2579" s="148">
        <v>8</v>
      </c>
      <c r="BF2579" s="148" t="s">
        <v>978</v>
      </c>
      <c r="BG2579" s="148">
        <v>1</v>
      </c>
      <c r="BI2579" s="153">
        <v>42535</v>
      </c>
      <c r="BJ2579" s="154" t="s">
        <v>112</v>
      </c>
      <c r="BK2579" s="148">
        <v>41054531300042</v>
      </c>
      <c r="BM2579" s="148" t="s">
        <v>100</v>
      </c>
      <c r="BN2579" s="148" t="s">
        <v>979</v>
      </c>
      <c r="BO2579" s="148" t="s">
        <v>980</v>
      </c>
      <c r="BQ2579" s="153">
        <v>42534</v>
      </c>
      <c r="BR2579" s="148">
        <v>3</v>
      </c>
      <c r="BT2579" s="148">
        <v>1409</v>
      </c>
      <c r="BV2579" s="148" t="s">
        <v>1617</v>
      </c>
      <c r="BW2579" s="148">
        <v>29</v>
      </c>
      <c r="BY2579" s="148">
        <v>27</v>
      </c>
      <c r="CA2579" s="148">
        <v>1</v>
      </c>
      <c r="CC2579" s="148">
        <v>34255833500051</v>
      </c>
      <c r="CE2579" s="148" t="s">
        <v>100</v>
      </c>
      <c r="CF2579" s="148">
        <v>1</v>
      </c>
      <c r="CH2579" s="148">
        <v>3</v>
      </c>
      <c r="CJ2579" s="149">
        <v>41054531300042</v>
      </c>
      <c r="CL2579" s="149" t="s">
        <v>97</v>
      </c>
      <c r="CN2579" s="149">
        <v>3</v>
      </c>
      <c r="CT2579" s="149" t="s">
        <v>98</v>
      </c>
      <c r="CU2579" s="152">
        <v>42667</v>
      </c>
      <c r="CV2579" s="149">
        <v>0</v>
      </c>
      <c r="CX2579" s="149" t="s">
        <v>97</v>
      </c>
      <c r="CY2579" s="149" t="s">
        <v>99</v>
      </c>
      <c r="CZ2579" s="149">
        <v>41054531300042</v>
      </c>
      <c r="DB2579" s="149" t="s">
        <v>100</v>
      </c>
      <c r="DC2579" s="149" t="s">
        <v>101</v>
      </c>
      <c r="DD2579" s="149" t="s">
        <v>102</v>
      </c>
      <c r="DE2579" s="149" t="s">
        <v>1615</v>
      </c>
      <c r="DF2579" s="149">
        <v>1</v>
      </c>
    </row>
    <row r="2580" spans="1:110" x14ac:dyDescent="0.25">
      <c r="A2580" s="148" t="s">
        <v>96</v>
      </c>
      <c r="B2580" s="148">
        <v>0</v>
      </c>
      <c r="D2580" s="148" t="s">
        <v>97</v>
      </c>
      <c r="K2580" s="148">
        <v>1</v>
      </c>
      <c r="M2580" s="148">
        <v>4</v>
      </c>
      <c r="N2580" s="148" t="s">
        <v>976</v>
      </c>
      <c r="O2580" s="148">
        <v>0</v>
      </c>
      <c r="R2580" s="148">
        <v>6127985</v>
      </c>
      <c r="S2580" s="153">
        <v>42534</v>
      </c>
      <c r="T2580" s="148">
        <v>8</v>
      </c>
      <c r="U2580" s="148">
        <v>2</v>
      </c>
      <c r="V2580" s="148">
        <v>2</v>
      </c>
      <c r="X2580" s="148">
        <v>0</v>
      </c>
      <c r="Y2580" s="148">
        <v>0</v>
      </c>
      <c r="Z2580" s="153">
        <v>42535</v>
      </c>
      <c r="AA2580" s="154" t="s">
        <v>977</v>
      </c>
      <c r="AB2580" s="148">
        <v>23</v>
      </c>
      <c r="AC2580" s="148">
        <v>23</v>
      </c>
      <c r="AD2580" s="148" t="s">
        <v>117</v>
      </c>
      <c r="AE2580" s="154" t="s">
        <v>154</v>
      </c>
      <c r="AF2580" s="148">
        <v>2</v>
      </c>
      <c r="AG2580" s="148">
        <v>2</v>
      </c>
      <c r="AJ2580" s="148" t="s">
        <v>392</v>
      </c>
      <c r="AK2580" s="148">
        <v>1140</v>
      </c>
      <c r="AL2580" s="148">
        <v>5.0000000000000001E-3</v>
      </c>
      <c r="AM2580" s="148">
        <v>5.0000000000000001E-3</v>
      </c>
      <c r="AN2580" s="148">
        <v>712</v>
      </c>
      <c r="AO2580" s="148">
        <v>712</v>
      </c>
      <c r="AP2580" s="148">
        <v>405</v>
      </c>
      <c r="AQ2580" s="148">
        <v>405</v>
      </c>
      <c r="AR2580" s="148">
        <v>1140</v>
      </c>
      <c r="AS2580" s="148">
        <v>10</v>
      </c>
      <c r="AT2580" s="148">
        <v>10</v>
      </c>
      <c r="AU2580" s="148">
        <v>5.0000000000000001E-3</v>
      </c>
      <c r="AV2580" s="148">
        <v>5.0000000000000001E-3</v>
      </c>
      <c r="AW2580" s="148">
        <v>1168</v>
      </c>
      <c r="AX2580" s="148">
        <v>1168</v>
      </c>
      <c r="AY2580" s="148">
        <v>133</v>
      </c>
      <c r="AZ2580" s="148">
        <v>133</v>
      </c>
      <c r="BA2580" s="148" t="s">
        <v>107</v>
      </c>
      <c r="BB2580" s="148">
        <v>11</v>
      </c>
      <c r="BD2580" s="148">
        <v>8</v>
      </c>
      <c r="BF2580" s="148" t="s">
        <v>978</v>
      </c>
      <c r="BG2580" s="148">
        <v>1</v>
      </c>
      <c r="BI2580" s="153">
        <v>42535</v>
      </c>
      <c r="BJ2580" s="154" t="s">
        <v>112</v>
      </c>
      <c r="BK2580" s="148">
        <v>41054531300042</v>
      </c>
      <c r="BM2580" s="148" t="s">
        <v>100</v>
      </c>
      <c r="BN2580" s="148" t="s">
        <v>979</v>
      </c>
      <c r="BO2580" s="148" t="s">
        <v>980</v>
      </c>
      <c r="BQ2580" s="153">
        <v>42534</v>
      </c>
      <c r="BR2580" s="148">
        <v>3</v>
      </c>
      <c r="BT2580" s="148">
        <v>1409</v>
      </c>
      <c r="BV2580" s="148" t="s">
        <v>1617</v>
      </c>
      <c r="BW2580" s="148">
        <v>29</v>
      </c>
      <c r="BY2580" s="148">
        <v>27</v>
      </c>
      <c r="CA2580" s="148">
        <v>1</v>
      </c>
      <c r="CC2580" s="148">
        <v>34255833500051</v>
      </c>
      <c r="CE2580" s="148" t="s">
        <v>100</v>
      </c>
      <c r="CF2580" s="148">
        <v>1</v>
      </c>
      <c r="CH2580" s="148">
        <v>3</v>
      </c>
      <c r="CJ2580" s="149">
        <v>41054531300042</v>
      </c>
      <c r="CL2580" s="149" t="s">
        <v>97</v>
      </c>
      <c r="CN2580" s="149">
        <v>3</v>
      </c>
      <c r="CT2580" s="149" t="s">
        <v>98</v>
      </c>
      <c r="CU2580" s="152">
        <v>42667</v>
      </c>
      <c r="CV2580" s="149">
        <v>0</v>
      </c>
      <c r="CX2580" s="149" t="s">
        <v>97</v>
      </c>
      <c r="CY2580" s="149" t="s">
        <v>99</v>
      </c>
      <c r="CZ2580" s="149">
        <v>41054531300042</v>
      </c>
      <c r="DB2580" s="149" t="s">
        <v>100</v>
      </c>
      <c r="DC2580" s="149" t="s">
        <v>101</v>
      </c>
      <c r="DD2580" s="149" t="s">
        <v>102</v>
      </c>
      <c r="DE2580" s="149" t="s">
        <v>1615</v>
      </c>
      <c r="DF2580" s="149">
        <v>1</v>
      </c>
    </row>
    <row r="2581" spans="1:110" x14ac:dyDescent="0.25">
      <c r="A2581" s="148" t="s">
        <v>96</v>
      </c>
      <c r="B2581" s="148">
        <v>0</v>
      </c>
      <c r="D2581" s="148" t="s">
        <v>97</v>
      </c>
      <c r="K2581" s="148">
        <v>1</v>
      </c>
      <c r="M2581" s="148">
        <v>4</v>
      </c>
      <c r="N2581" s="148" t="s">
        <v>976</v>
      </c>
      <c r="O2581" s="148">
        <v>0</v>
      </c>
      <c r="R2581" s="148">
        <v>6127985</v>
      </c>
      <c r="S2581" s="153">
        <v>42534</v>
      </c>
      <c r="T2581" s="148">
        <v>8</v>
      </c>
      <c r="U2581" s="148">
        <v>1</v>
      </c>
      <c r="V2581" s="148">
        <v>1</v>
      </c>
      <c r="X2581" s="148">
        <v>0</v>
      </c>
      <c r="Y2581" s="148">
        <v>0</v>
      </c>
      <c r="Z2581" s="153">
        <v>42535</v>
      </c>
      <c r="AA2581" s="154" t="s">
        <v>977</v>
      </c>
      <c r="AB2581" s="148">
        <v>23</v>
      </c>
      <c r="AC2581" s="148">
        <v>23</v>
      </c>
      <c r="AD2581" s="148" t="s">
        <v>117</v>
      </c>
      <c r="AE2581" s="154" t="s">
        <v>148</v>
      </c>
      <c r="AF2581" s="148">
        <v>2</v>
      </c>
      <c r="AG2581" s="148">
        <v>2</v>
      </c>
      <c r="AJ2581" s="148" t="s">
        <v>393</v>
      </c>
      <c r="AK2581" s="148">
        <v>1680</v>
      </c>
      <c r="AL2581" s="148">
        <v>5.0000000000000001E-3</v>
      </c>
      <c r="AM2581" s="148">
        <v>5.0000000000000001E-3</v>
      </c>
      <c r="AP2581" s="148">
        <v>454</v>
      </c>
      <c r="AQ2581" s="148">
        <v>454</v>
      </c>
      <c r="AR2581" s="148">
        <v>1680</v>
      </c>
      <c r="AS2581" s="148">
        <v>10</v>
      </c>
      <c r="AT2581" s="148">
        <v>10</v>
      </c>
      <c r="AU2581" s="148">
        <v>5.0000000000000001E-3</v>
      </c>
      <c r="AV2581" s="148">
        <v>5.0000000000000001E-3</v>
      </c>
      <c r="AY2581" s="148">
        <v>133</v>
      </c>
      <c r="AZ2581" s="148">
        <v>133</v>
      </c>
      <c r="BA2581" s="148" t="s">
        <v>107</v>
      </c>
      <c r="BB2581" s="148">
        <v>11</v>
      </c>
      <c r="BD2581" s="148">
        <v>8</v>
      </c>
      <c r="BF2581" s="148" t="s">
        <v>978</v>
      </c>
      <c r="BG2581" s="148">
        <v>1</v>
      </c>
      <c r="BI2581" s="153">
        <v>42535</v>
      </c>
      <c r="BJ2581" s="154" t="s">
        <v>112</v>
      </c>
      <c r="BK2581" s="148">
        <v>41054531300042</v>
      </c>
      <c r="BM2581" s="148" t="s">
        <v>100</v>
      </c>
      <c r="BN2581" s="148" t="s">
        <v>979</v>
      </c>
      <c r="BO2581" s="148" t="s">
        <v>980</v>
      </c>
      <c r="BQ2581" s="153">
        <v>42534</v>
      </c>
      <c r="BR2581" s="148">
        <v>3</v>
      </c>
      <c r="BT2581" s="148">
        <v>1409</v>
      </c>
      <c r="BV2581" s="148" t="s">
        <v>1617</v>
      </c>
      <c r="BW2581" s="148">
        <v>29</v>
      </c>
      <c r="BY2581" s="148">
        <v>27</v>
      </c>
      <c r="CA2581" s="148">
        <v>1</v>
      </c>
      <c r="CC2581" s="148">
        <v>34255833500051</v>
      </c>
      <c r="CE2581" s="148" t="s">
        <v>100</v>
      </c>
      <c r="CF2581" s="148">
        <v>1</v>
      </c>
      <c r="CH2581" s="148">
        <v>3</v>
      </c>
      <c r="CJ2581" s="149">
        <v>41054531300042</v>
      </c>
      <c r="CL2581" s="149" t="s">
        <v>97</v>
      </c>
      <c r="CN2581" s="149">
        <v>3</v>
      </c>
      <c r="CT2581" s="149" t="s">
        <v>98</v>
      </c>
      <c r="CU2581" s="152">
        <v>42667</v>
      </c>
      <c r="CV2581" s="149">
        <v>0</v>
      </c>
      <c r="CX2581" s="149" t="s">
        <v>97</v>
      </c>
      <c r="CY2581" s="149" t="s">
        <v>99</v>
      </c>
      <c r="CZ2581" s="149">
        <v>41054531300042</v>
      </c>
      <c r="DB2581" s="149" t="s">
        <v>100</v>
      </c>
      <c r="DC2581" s="149" t="s">
        <v>101</v>
      </c>
      <c r="DD2581" s="149" t="s">
        <v>102</v>
      </c>
      <c r="DE2581" s="149" t="s">
        <v>1615</v>
      </c>
      <c r="DF2581" s="149">
        <v>1</v>
      </c>
    </row>
    <row r="2582" spans="1:110" x14ac:dyDescent="0.25">
      <c r="A2582" s="148" t="s">
        <v>96</v>
      </c>
      <c r="B2582" s="148">
        <v>0</v>
      </c>
      <c r="D2582" s="148" t="s">
        <v>97</v>
      </c>
      <c r="K2582" s="148">
        <v>1</v>
      </c>
      <c r="M2582" s="148">
        <v>4</v>
      </c>
      <c r="N2582" s="148" t="s">
        <v>976</v>
      </c>
      <c r="O2582" s="148">
        <v>0</v>
      </c>
      <c r="R2582" s="148">
        <v>6127985</v>
      </c>
      <c r="S2582" s="153">
        <v>42534</v>
      </c>
      <c r="T2582" s="148">
        <v>8</v>
      </c>
      <c r="U2582" s="148">
        <v>1</v>
      </c>
      <c r="V2582" s="148">
        <v>1</v>
      </c>
      <c r="X2582" s="148">
        <v>0</v>
      </c>
      <c r="Y2582" s="148">
        <v>0</v>
      </c>
      <c r="Z2582" s="153">
        <v>42535</v>
      </c>
      <c r="AA2582" s="154" t="s">
        <v>977</v>
      </c>
      <c r="AB2582" s="148">
        <v>23</v>
      </c>
      <c r="AC2582" s="148">
        <v>23</v>
      </c>
      <c r="AD2582" s="148" t="s">
        <v>117</v>
      </c>
      <c r="AE2582" s="154" t="s">
        <v>154</v>
      </c>
      <c r="AF2582" s="148">
        <v>2</v>
      </c>
      <c r="AG2582" s="148">
        <v>2</v>
      </c>
      <c r="AJ2582" s="148" t="s">
        <v>394</v>
      </c>
      <c r="AK2582" s="148">
        <v>1359</v>
      </c>
      <c r="AL2582" s="148">
        <v>5.0000000000000001E-3</v>
      </c>
      <c r="AM2582" s="148">
        <v>5.0000000000000001E-3</v>
      </c>
      <c r="AN2582" s="148">
        <v>712</v>
      </c>
      <c r="AO2582" s="148">
        <v>712</v>
      </c>
      <c r="AP2582" s="148">
        <v>405</v>
      </c>
      <c r="AQ2582" s="148">
        <v>405</v>
      </c>
      <c r="AR2582" s="148">
        <v>1359</v>
      </c>
      <c r="AS2582" s="148">
        <v>10</v>
      </c>
      <c r="AT2582" s="148">
        <v>10</v>
      </c>
      <c r="AU2582" s="148">
        <v>5.0000000000000001E-3</v>
      </c>
      <c r="AV2582" s="148">
        <v>5.0000000000000001E-3</v>
      </c>
      <c r="AW2582" s="148">
        <v>1168</v>
      </c>
      <c r="AX2582" s="148">
        <v>1168</v>
      </c>
      <c r="AY2582" s="148">
        <v>133</v>
      </c>
      <c r="AZ2582" s="148">
        <v>133</v>
      </c>
      <c r="BA2582" s="148" t="s">
        <v>107</v>
      </c>
      <c r="BB2582" s="148">
        <v>11</v>
      </c>
      <c r="BD2582" s="148">
        <v>8</v>
      </c>
      <c r="BF2582" s="148" t="s">
        <v>978</v>
      </c>
      <c r="BG2582" s="148">
        <v>1</v>
      </c>
      <c r="BI2582" s="153">
        <v>42535</v>
      </c>
      <c r="BJ2582" s="154" t="s">
        <v>112</v>
      </c>
      <c r="BK2582" s="148">
        <v>41054531300042</v>
      </c>
      <c r="BM2582" s="148" t="s">
        <v>100</v>
      </c>
      <c r="BN2582" s="148" t="s">
        <v>979</v>
      </c>
      <c r="BO2582" s="148" t="s">
        <v>980</v>
      </c>
      <c r="BQ2582" s="153">
        <v>42534</v>
      </c>
      <c r="BR2582" s="148">
        <v>3</v>
      </c>
      <c r="BT2582" s="148">
        <v>1409</v>
      </c>
      <c r="BV2582" s="148" t="s">
        <v>1617</v>
      </c>
      <c r="BW2582" s="148">
        <v>29</v>
      </c>
      <c r="BY2582" s="148">
        <v>27</v>
      </c>
      <c r="CA2582" s="148">
        <v>1</v>
      </c>
      <c r="CC2582" s="148">
        <v>34255833500051</v>
      </c>
      <c r="CE2582" s="148" t="s">
        <v>100</v>
      </c>
      <c r="CF2582" s="148">
        <v>1</v>
      </c>
      <c r="CH2582" s="148">
        <v>3</v>
      </c>
      <c r="CJ2582" s="149">
        <v>41054531300042</v>
      </c>
      <c r="CL2582" s="149" t="s">
        <v>97</v>
      </c>
      <c r="CN2582" s="149">
        <v>3</v>
      </c>
      <c r="CT2582" s="149" t="s">
        <v>98</v>
      </c>
      <c r="CU2582" s="152">
        <v>42667</v>
      </c>
      <c r="CV2582" s="149">
        <v>0</v>
      </c>
      <c r="CX2582" s="149" t="s">
        <v>97</v>
      </c>
      <c r="CY2582" s="149" t="s">
        <v>99</v>
      </c>
      <c r="CZ2582" s="149">
        <v>41054531300042</v>
      </c>
      <c r="DB2582" s="149" t="s">
        <v>100</v>
      </c>
      <c r="DC2582" s="149" t="s">
        <v>101</v>
      </c>
      <c r="DD2582" s="149" t="s">
        <v>102</v>
      </c>
      <c r="DE2582" s="149" t="s">
        <v>1615</v>
      </c>
      <c r="DF2582" s="149">
        <v>1</v>
      </c>
    </row>
    <row r="2583" spans="1:110" x14ac:dyDescent="0.25">
      <c r="A2583" s="148" t="s">
        <v>96</v>
      </c>
      <c r="B2583" s="148">
        <v>0</v>
      </c>
      <c r="D2583" s="148" t="s">
        <v>97</v>
      </c>
      <c r="K2583" s="148">
        <v>1</v>
      </c>
      <c r="M2583" s="148">
        <v>4</v>
      </c>
      <c r="N2583" s="148" t="s">
        <v>976</v>
      </c>
      <c r="O2583" s="148">
        <v>0</v>
      </c>
      <c r="R2583" s="148">
        <v>6127985</v>
      </c>
      <c r="S2583" s="153">
        <v>42534</v>
      </c>
      <c r="T2583" s="148">
        <v>8</v>
      </c>
      <c r="U2583" s="148">
        <v>1</v>
      </c>
      <c r="V2583" s="148">
        <v>1</v>
      </c>
      <c r="X2583" s="148">
        <v>0</v>
      </c>
      <c r="Y2583" s="148">
        <v>0</v>
      </c>
      <c r="Z2583" s="153">
        <v>42535</v>
      </c>
      <c r="AA2583" s="154" t="s">
        <v>977</v>
      </c>
      <c r="AB2583" s="148">
        <v>23</v>
      </c>
      <c r="AC2583" s="148">
        <v>23</v>
      </c>
      <c r="AD2583" s="148" t="s">
        <v>117</v>
      </c>
      <c r="AE2583" s="154" t="s">
        <v>148</v>
      </c>
      <c r="AF2583" s="148">
        <v>2</v>
      </c>
      <c r="AG2583" s="148">
        <v>2</v>
      </c>
      <c r="AJ2583" s="148" t="s">
        <v>395</v>
      </c>
      <c r="AK2583" s="148">
        <v>2897</v>
      </c>
      <c r="AL2583" s="148">
        <v>0.02</v>
      </c>
      <c r="AM2583" s="148">
        <v>0.02</v>
      </c>
      <c r="AP2583" s="148">
        <v>454</v>
      </c>
      <c r="AQ2583" s="148">
        <v>454</v>
      </c>
      <c r="AR2583" s="148">
        <v>2897</v>
      </c>
      <c r="AS2583" s="148">
        <v>10</v>
      </c>
      <c r="AT2583" s="148">
        <v>10</v>
      </c>
      <c r="AU2583" s="148">
        <v>0.02</v>
      </c>
      <c r="AV2583" s="148">
        <v>0.02</v>
      </c>
      <c r="AY2583" s="148">
        <v>133</v>
      </c>
      <c r="AZ2583" s="148">
        <v>133</v>
      </c>
      <c r="BA2583" s="148" t="s">
        <v>107</v>
      </c>
      <c r="BB2583" s="148">
        <v>11</v>
      </c>
      <c r="BD2583" s="148">
        <v>8</v>
      </c>
      <c r="BF2583" s="148" t="s">
        <v>978</v>
      </c>
      <c r="BG2583" s="148">
        <v>1</v>
      </c>
      <c r="BI2583" s="153">
        <v>42535</v>
      </c>
      <c r="BJ2583" s="154" t="s">
        <v>112</v>
      </c>
      <c r="BK2583" s="148">
        <v>41054531300042</v>
      </c>
      <c r="BM2583" s="148" t="s">
        <v>100</v>
      </c>
      <c r="BN2583" s="148" t="s">
        <v>979</v>
      </c>
      <c r="BO2583" s="148" t="s">
        <v>980</v>
      </c>
      <c r="BQ2583" s="153">
        <v>42534</v>
      </c>
      <c r="BR2583" s="148">
        <v>3</v>
      </c>
      <c r="BT2583" s="148">
        <v>1409</v>
      </c>
      <c r="BV2583" s="148" t="s">
        <v>1617</v>
      </c>
      <c r="BW2583" s="148">
        <v>29</v>
      </c>
      <c r="BY2583" s="148">
        <v>27</v>
      </c>
      <c r="CA2583" s="148">
        <v>1</v>
      </c>
      <c r="CC2583" s="148">
        <v>34255833500051</v>
      </c>
      <c r="CE2583" s="148" t="s">
        <v>100</v>
      </c>
      <c r="CF2583" s="148">
        <v>1</v>
      </c>
      <c r="CH2583" s="148">
        <v>3</v>
      </c>
      <c r="CJ2583" s="149">
        <v>41054531300042</v>
      </c>
      <c r="CL2583" s="149" t="s">
        <v>97</v>
      </c>
      <c r="CN2583" s="149">
        <v>3</v>
      </c>
      <c r="CT2583" s="149" t="s">
        <v>98</v>
      </c>
      <c r="CU2583" s="152">
        <v>42667</v>
      </c>
      <c r="CV2583" s="149">
        <v>0</v>
      </c>
      <c r="CX2583" s="149" t="s">
        <v>97</v>
      </c>
      <c r="CY2583" s="149" t="s">
        <v>99</v>
      </c>
      <c r="CZ2583" s="149">
        <v>41054531300042</v>
      </c>
      <c r="DB2583" s="149" t="s">
        <v>100</v>
      </c>
      <c r="DC2583" s="149" t="s">
        <v>101</v>
      </c>
      <c r="DD2583" s="149" t="s">
        <v>102</v>
      </c>
      <c r="DE2583" s="149" t="s">
        <v>1615</v>
      </c>
      <c r="DF2583" s="149">
        <v>1</v>
      </c>
    </row>
    <row r="2584" spans="1:110" x14ac:dyDescent="0.25">
      <c r="A2584" s="148" t="s">
        <v>96</v>
      </c>
      <c r="B2584" s="148">
        <v>0</v>
      </c>
      <c r="D2584" s="148" t="s">
        <v>97</v>
      </c>
      <c r="K2584" s="148">
        <v>1</v>
      </c>
      <c r="M2584" s="148">
        <v>4</v>
      </c>
      <c r="N2584" s="148" t="s">
        <v>976</v>
      </c>
      <c r="O2584" s="148">
        <v>0</v>
      </c>
      <c r="R2584" s="148">
        <v>6127985</v>
      </c>
      <c r="S2584" s="153">
        <v>42534</v>
      </c>
      <c r="T2584" s="148">
        <v>8</v>
      </c>
      <c r="U2584" s="148">
        <v>2</v>
      </c>
      <c r="V2584" s="148">
        <v>2</v>
      </c>
      <c r="W2584" s="148" t="s">
        <v>241</v>
      </c>
      <c r="X2584" s="148">
        <v>0</v>
      </c>
      <c r="Y2584" s="148">
        <v>0</v>
      </c>
      <c r="Z2584" s="153">
        <v>42535</v>
      </c>
      <c r="AA2584" s="154" t="s">
        <v>977</v>
      </c>
      <c r="AB2584" s="148">
        <v>23</v>
      </c>
      <c r="AC2584" s="148">
        <v>23</v>
      </c>
      <c r="AD2584" s="148" t="s">
        <v>117</v>
      </c>
      <c r="AE2584" s="154" t="s">
        <v>148</v>
      </c>
      <c r="AF2584" s="148">
        <v>2</v>
      </c>
      <c r="AG2584" s="148">
        <v>2</v>
      </c>
      <c r="AJ2584" s="148" t="s">
        <v>396</v>
      </c>
      <c r="AK2584" s="148">
        <v>7503</v>
      </c>
      <c r="AL2584" s="148">
        <v>0.02</v>
      </c>
      <c r="AM2584" s="148">
        <v>0.02</v>
      </c>
      <c r="AP2584" s="148">
        <v>454</v>
      </c>
      <c r="AQ2584" s="148">
        <v>454</v>
      </c>
      <c r="AR2584" s="148">
        <v>7503</v>
      </c>
      <c r="AS2584" s="148">
        <v>10</v>
      </c>
      <c r="AT2584" s="148">
        <v>10</v>
      </c>
      <c r="AU2584" s="148">
        <v>0.02</v>
      </c>
      <c r="AV2584" s="148">
        <v>0.02</v>
      </c>
      <c r="AY2584" s="148">
        <v>133</v>
      </c>
      <c r="AZ2584" s="148">
        <v>133</v>
      </c>
      <c r="BA2584" s="148" t="s">
        <v>107</v>
      </c>
      <c r="BB2584" s="148">
        <v>11</v>
      </c>
      <c r="BD2584" s="148">
        <v>8</v>
      </c>
      <c r="BF2584" s="148" t="s">
        <v>978</v>
      </c>
      <c r="BG2584" s="148">
        <v>1</v>
      </c>
      <c r="BI2584" s="153">
        <v>42535</v>
      </c>
      <c r="BJ2584" s="154" t="s">
        <v>112</v>
      </c>
      <c r="BK2584" s="148">
        <v>41054531300042</v>
      </c>
      <c r="BM2584" s="148" t="s">
        <v>100</v>
      </c>
      <c r="BN2584" s="148" t="s">
        <v>979</v>
      </c>
      <c r="BO2584" s="148" t="s">
        <v>980</v>
      </c>
      <c r="BQ2584" s="153">
        <v>42534</v>
      </c>
      <c r="BR2584" s="148">
        <v>3</v>
      </c>
      <c r="BT2584" s="148">
        <v>1409</v>
      </c>
      <c r="BV2584" s="148" t="s">
        <v>1617</v>
      </c>
      <c r="BW2584" s="148">
        <v>29</v>
      </c>
      <c r="BY2584" s="148">
        <v>27</v>
      </c>
      <c r="CA2584" s="148">
        <v>1</v>
      </c>
      <c r="CC2584" s="148">
        <v>34255833500051</v>
      </c>
      <c r="CE2584" s="148" t="s">
        <v>100</v>
      </c>
      <c r="CF2584" s="148">
        <v>1</v>
      </c>
      <c r="CH2584" s="148">
        <v>3</v>
      </c>
      <c r="CJ2584" s="149">
        <v>41054531300042</v>
      </c>
      <c r="CL2584" s="149" t="s">
        <v>97</v>
      </c>
      <c r="CN2584" s="149">
        <v>3</v>
      </c>
      <c r="CT2584" s="149" t="s">
        <v>98</v>
      </c>
      <c r="CU2584" s="152">
        <v>42667</v>
      </c>
      <c r="CV2584" s="149">
        <v>0</v>
      </c>
      <c r="CX2584" s="149" t="s">
        <v>97</v>
      </c>
      <c r="CY2584" s="149" t="s">
        <v>99</v>
      </c>
      <c r="CZ2584" s="149">
        <v>41054531300042</v>
      </c>
      <c r="DB2584" s="149" t="s">
        <v>100</v>
      </c>
      <c r="DC2584" s="149" t="s">
        <v>101</v>
      </c>
      <c r="DD2584" s="149" t="s">
        <v>102</v>
      </c>
      <c r="DE2584" s="149" t="s">
        <v>1615</v>
      </c>
      <c r="DF2584" s="149">
        <v>1</v>
      </c>
    </row>
    <row r="2585" spans="1:110" x14ac:dyDescent="0.25">
      <c r="A2585" s="148" t="s">
        <v>96</v>
      </c>
      <c r="B2585" s="148">
        <v>0</v>
      </c>
      <c r="D2585" s="148" t="s">
        <v>97</v>
      </c>
      <c r="K2585" s="148">
        <v>1</v>
      </c>
      <c r="M2585" s="148">
        <v>4</v>
      </c>
      <c r="N2585" s="148" t="s">
        <v>976</v>
      </c>
      <c r="O2585" s="148">
        <v>0</v>
      </c>
      <c r="R2585" s="148">
        <v>6127985</v>
      </c>
      <c r="S2585" s="153">
        <v>42534</v>
      </c>
      <c r="T2585" s="148">
        <v>8</v>
      </c>
      <c r="U2585" s="148">
        <v>1</v>
      </c>
      <c r="V2585" s="148">
        <v>1</v>
      </c>
      <c r="X2585" s="148">
        <v>0</v>
      </c>
      <c r="Y2585" s="148">
        <v>0</v>
      </c>
      <c r="Z2585" s="153">
        <v>42535</v>
      </c>
      <c r="AA2585" s="154" t="s">
        <v>977</v>
      </c>
      <c r="AB2585" s="148">
        <v>23</v>
      </c>
      <c r="AC2585" s="148">
        <v>23</v>
      </c>
      <c r="AD2585" s="148" t="s">
        <v>117</v>
      </c>
      <c r="AE2585" s="154" t="s">
        <v>148</v>
      </c>
      <c r="AF2585" s="148">
        <v>2</v>
      </c>
      <c r="AG2585" s="148">
        <v>2</v>
      </c>
      <c r="AJ2585" s="148" t="s">
        <v>397</v>
      </c>
      <c r="AK2585" s="148">
        <v>5930</v>
      </c>
      <c r="AL2585" s="148">
        <v>5.0000000000000001E-3</v>
      </c>
      <c r="AM2585" s="148">
        <v>5.0000000000000001E-3</v>
      </c>
      <c r="AP2585" s="148">
        <v>454</v>
      </c>
      <c r="AQ2585" s="148">
        <v>454</v>
      </c>
      <c r="AR2585" s="148">
        <v>5930</v>
      </c>
      <c r="AS2585" s="148">
        <v>10</v>
      </c>
      <c r="AT2585" s="148">
        <v>10</v>
      </c>
      <c r="AU2585" s="148">
        <v>5.0000000000000001E-3</v>
      </c>
      <c r="AV2585" s="148">
        <v>5.0000000000000001E-3</v>
      </c>
      <c r="AY2585" s="148">
        <v>133</v>
      </c>
      <c r="AZ2585" s="148">
        <v>133</v>
      </c>
      <c r="BA2585" s="148" t="s">
        <v>107</v>
      </c>
      <c r="BB2585" s="148">
        <v>11</v>
      </c>
      <c r="BD2585" s="148">
        <v>8</v>
      </c>
      <c r="BF2585" s="148" t="s">
        <v>978</v>
      </c>
      <c r="BG2585" s="148">
        <v>1</v>
      </c>
      <c r="BI2585" s="153">
        <v>42535</v>
      </c>
      <c r="BJ2585" s="154" t="s">
        <v>112</v>
      </c>
      <c r="BK2585" s="148">
        <v>41054531300042</v>
      </c>
      <c r="BM2585" s="148" t="s">
        <v>100</v>
      </c>
      <c r="BN2585" s="148" t="s">
        <v>979</v>
      </c>
      <c r="BO2585" s="148" t="s">
        <v>980</v>
      </c>
      <c r="BQ2585" s="153">
        <v>42534</v>
      </c>
      <c r="BR2585" s="148">
        <v>3</v>
      </c>
      <c r="BT2585" s="148">
        <v>1409</v>
      </c>
      <c r="BV2585" s="148" t="s">
        <v>1617</v>
      </c>
      <c r="BW2585" s="148">
        <v>29</v>
      </c>
      <c r="BY2585" s="148">
        <v>27</v>
      </c>
      <c r="CA2585" s="148">
        <v>1</v>
      </c>
      <c r="CC2585" s="148">
        <v>34255833500051</v>
      </c>
      <c r="CE2585" s="148" t="s">
        <v>100</v>
      </c>
      <c r="CF2585" s="148">
        <v>1</v>
      </c>
      <c r="CH2585" s="148">
        <v>3</v>
      </c>
      <c r="CJ2585" s="149">
        <v>41054531300042</v>
      </c>
      <c r="CL2585" s="149" t="s">
        <v>97</v>
      </c>
      <c r="CN2585" s="149">
        <v>3</v>
      </c>
      <c r="CT2585" s="149" t="s">
        <v>98</v>
      </c>
      <c r="CU2585" s="152">
        <v>42667</v>
      </c>
      <c r="CV2585" s="149">
        <v>0</v>
      </c>
      <c r="CX2585" s="149" t="s">
        <v>97</v>
      </c>
      <c r="CY2585" s="149" t="s">
        <v>99</v>
      </c>
      <c r="CZ2585" s="149">
        <v>41054531300042</v>
      </c>
      <c r="DB2585" s="149" t="s">
        <v>100</v>
      </c>
      <c r="DC2585" s="149" t="s">
        <v>101</v>
      </c>
      <c r="DD2585" s="149" t="s">
        <v>102</v>
      </c>
      <c r="DE2585" s="149" t="s">
        <v>1615</v>
      </c>
      <c r="DF2585" s="149">
        <v>1</v>
      </c>
    </row>
    <row r="2586" spans="1:110" x14ac:dyDescent="0.25">
      <c r="A2586" s="148" t="s">
        <v>96</v>
      </c>
      <c r="B2586" s="148">
        <v>0</v>
      </c>
      <c r="D2586" s="148" t="s">
        <v>97</v>
      </c>
      <c r="K2586" s="148">
        <v>1</v>
      </c>
      <c r="M2586" s="148">
        <v>4</v>
      </c>
      <c r="N2586" s="148" t="s">
        <v>976</v>
      </c>
      <c r="O2586" s="148">
        <v>0</v>
      </c>
      <c r="R2586" s="148">
        <v>6127985</v>
      </c>
      <c r="S2586" s="153">
        <v>42534</v>
      </c>
      <c r="T2586" s="148">
        <v>8</v>
      </c>
      <c r="U2586" s="148">
        <v>1</v>
      </c>
      <c r="V2586" s="148">
        <v>1</v>
      </c>
      <c r="X2586" s="148">
        <v>0</v>
      </c>
      <c r="Y2586" s="148">
        <v>0</v>
      </c>
      <c r="Z2586" s="153">
        <v>42535</v>
      </c>
      <c r="AA2586" s="154" t="s">
        <v>977</v>
      </c>
      <c r="AB2586" s="148">
        <v>23</v>
      </c>
      <c r="AC2586" s="148">
        <v>23</v>
      </c>
      <c r="AD2586" s="148" t="s">
        <v>117</v>
      </c>
      <c r="AE2586" s="154" t="s">
        <v>200</v>
      </c>
      <c r="AF2586" s="148">
        <v>2</v>
      </c>
      <c r="AG2586" s="148">
        <v>2</v>
      </c>
      <c r="AJ2586" s="148" t="s">
        <v>398</v>
      </c>
      <c r="AK2586" s="148">
        <v>2094</v>
      </c>
      <c r="AL2586" s="148">
        <v>0.02</v>
      </c>
      <c r="AM2586" s="148">
        <v>0.02</v>
      </c>
      <c r="AP2586" s="148">
        <v>454</v>
      </c>
      <c r="AQ2586" s="148">
        <v>454</v>
      </c>
      <c r="AR2586" s="148">
        <v>2094</v>
      </c>
      <c r="AS2586" s="148">
        <v>1</v>
      </c>
      <c r="AT2586" s="148">
        <v>1</v>
      </c>
      <c r="AU2586" s="148">
        <v>2.5999999999999999E-2</v>
      </c>
      <c r="AV2586" s="148">
        <v>2.5999999999999999E-2</v>
      </c>
      <c r="AY2586" s="148">
        <v>133</v>
      </c>
      <c r="AZ2586" s="148">
        <v>133</v>
      </c>
      <c r="BA2586" s="148" t="s">
        <v>107</v>
      </c>
      <c r="BB2586" s="148">
        <v>11</v>
      </c>
      <c r="BD2586" s="148">
        <v>8</v>
      </c>
      <c r="BF2586" s="148" t="s">
        <v>978</v>
      </c>
      <c r="BG2586" s="148">
        <v>1</v>
      </c>
      <c r="BI2586" s="153">
        <v>42535</v>
      </c>
      <c r="BJ2586" s="154" t="s">
        <v>112</v>
      </c>
      <c r="BK2586" s="148">
        <v>41054531300042</v>
      </c>
      <c r="BM2586" s="148" t="s">
        <v>100</v>
      </c>
      <c r="BN2586" s="148" t="s">
        <v>979</v>
      </c>
      <c r="BO2586" s="148" t="s">
        <v>980</v>
      </c>
      <c r="BQ2586" s="153">
        <v>42534</v>
      </c>
      <c r="BR2586" s="148">
        <v>3</v>
      </c>
      <c r="BT2586" s="148">
        <v>1409</v>
      </c>
      <c r="BV2586" s="148" t="s">
        <v>1617</v>
      </c>
      <c r="BW2586" s="148">
        <v>29</v>
      </c>
      <c r="BY2586" s="148">
        <v>27</v>
      </c>
      <c r="CA2586" s="148">
        <v>1</v>
      </c>
      <c r="CC2586" s="148">
        <v>34255833500051</v>
      </c>
      <c r="CE2586" s="148" t="s">
        <v>100</v>
      </c>
      <c r="CF2586" s="148">
        <v>1</v>
      </c>
      <c r="CH2586" s="148">
        <v>3</v>
      </c>
      <c r="CJ2586" s="149">
        <v>41054531300042</v>
      </c>
      <c r="CL2586" s="149" t="s">
        <v>97</v>
      </c>
      <c r="CN2586" s="149">
        <v>3</v>
      </c>
      <c r="CT2586" s="149" t="s">
        <v>98</v>
      </c>
      <c r="CU2586" s="152">
        <v>42667</v>
      </c>
      <c r="CV2586" s="149">
        <v>0</v>
      </c>
      <c r="CX2586" s="149" t="s">
        <v>97</v>
      </c>
      <c r="CY2586" s="149" t="s">
        <v>99</v>
      </c>
      <c r="CZ2586" s="149">
        <v>41054531300042</v>
      </c>
      <c r="DB2586" s="149" t="s">
        <v>100</v>
      </c>
      <c r="DC2586" s="149" t="s">
        <v>101</v>
      </c>
      <c r="DD2586" s="149" t="s">
        <v>102</v>
      </c>
      <c r="DE2586" s="149" t="s">
        <v>1615</v>
      </c>
      <c r="DF2586" s="149">
        <v>1</v>
      </c>
    </row>
    <row r="2587" spans="1:110" x14ac:dyDescent="0.25">
      <c r="A2587" s="148" t="s">
        <v>96</v>
      </c>
      <c r="B2587" s="148">
        <v>0</v>
      </c>
      <c r="D2587" s="148" t="s">
        <v>97</v>
      </c>
      <c r="K2587" s="148">
        <v>1</v>
      </c>
      <c r="M2587" s="148">
        <v>4</v>
      </c>
      <c r="N2587" s="148" t="s">
        <v>976</v>
      </c>
      <c r="O2587" s="148">
        <v>0</v>
      </c>
      <c r="R2587" s="148">
        <v>6127985</v>
      </c>
      <c r="S2587" s="153">
        <v>42534</v>
      </c>
      <c r="T2587" s="148">
        <v>8</v>
      </c>
      <c r="U2587" s="148">
        <v>1</v>
      </c>
      <c r="V2587" s="148">
        <v>1</v>
      </c>
      <c r="X2587" s="148">
        <v>0</v>
      </c>
      <c r="Y2587" s="148">
        <v>0</v>
      </c>
      <c r="Z2587" s="153">
        <v>42535</v>
      </c>
      <c r="AA2587" s="154" t="s">
        <v>977</v>
      </c>
      <c r="AB2587" s="148">
        <v>23</v>
      </c>
      <c r="AC2587" s="148">
        <v>23</v>
      </c>
      <c r="AD2587" s="148" t="s">
        <v>117</v>
      </c>
      <c r="AE2587" s="154" t="s">
        <v>148</v>
      </c>
      <c r="AF2587" s="148">
        <v>2</v>
      </c>
      <c r="AG2587" s="148">
        <v>2</v>
      </c>
      <c r="AJ2587" s="148" t="s">
        <v>399</v>
      </c>
      <c r="AK2587" s="148">
        <v>1929</v>
      </c>
      <c r="AL2587" s="148">
        <v>5.0000000000000001E-3</v>
      </c>
      <c r="AM2587" s="148">
        <v>5.0000000000000001E-3</v>
      </c>
      <c r="AP2587" s="148">
        <v>454</v>
      </c>
      <c r="AQ2587" s="148">
        <v>454</v>
      </c>
      <c r="AR2587" s="148">
        <v>1929</v>
      </c>
      <c r="AS2587" s="148">
        <v>10</v>
      </c>
      <c r="AT2587" s="148">
        <v>10</v>
      </c>
      <c r="AU2587" s="148">
        <v>5.0000000000000001E-3</v>
      </c>
      <c r="AV2587" s="148">
        <v>5.0000000000000001E-3</v>
      </c>
      <c r="AY2587" s="148">
        <v>133</v>
      </c>
      <c r="AZ2587" s="148">
        <v>133</v>
      </c>
      <c r="BA2587" s="148" t="s">
        <v>107</v>
      </c>
      <c r="BB2587" s="148">
        <v>11</v>
      </c>
      <c r="BD2587" s="148">
        <v>8</v>
      </c>
      <c r="BF2587" s="148" t="s">
        <v>978</v>
      </c>
      <c r="BG2587" s="148">
        <v>1</v>
      </c>
      <c r="BI2587" s="153">
        <v>42535</v>
      </c>
      <c r="BJ2587" s="154" t="s">
        <v>112</v>
      </c>
      <c r="BK2587" s="148">
        <v>41054531300042</v>
      </c>
      <c r="BM2587" s="148" t="s">
        <v>100</v>
      </c>
      <c r="BN2587" s="148" t="s">
        <v>979</v>
      </c>
      <c r="BO2587" s="148" t="s">
        <v>980</v>
      </c>
      <c r="BQ2587" s="153">
        <v>42534</v>
      </c>
      <c r="BR2587" s="148">
        <v>3</v>
      </c>
      <c r="BT2587" s="148">
        <v>1409</v>
      </c>
      <c r="BV2587" s="148" t="s">
        <v>1617</v>
      </c>
      <c r="BW2587" s="148">
        <v>29</v>
      </c>
      <c r="BY2587" s="148">
        <v>27</v>
      </c>
      <c r="CA2587" s="148">
        <v>1</v>
      </c>
      <c r="CC2587" s="148">
        <v>34255833500051</v>
      </c>
      <c r="CE2587" s="148" t="s">
        <v>100</v>
      </c>
      <c r="CF2587" s="148">
        <v>1</v>
      </c>
      <c r="CH2587" s="148">
        <v>3</v>
      </c>
      <c r="CJ2587" s="149">
        <v>41054531300042</v>
      </c>
      <c r="CL2587" s="149" t="s">
        <v>97</v>
      </c>
      <c r="CN2587" s="149">
        <v>3</v>
      </c>
      <c r="CT2587" s="149" t="s">
        <v>98</v>
      </c>
      <c r="CU2587" s="152">
        <v>42667</v>
      </c>
      <c r="CV2587" s="149">
        <v>0</v>
      </c>
      <c r="CX2587" s="149" t="s">
        <v>97</v>
      </c>
      <c r="CY2587" s="149" t="s">
        <v>99</v>
      </c>
      <c r="CZ2587" s="149">
        <v>41054531300042</v>
      </c>
      <c r="DB2587" s="149" t="s">
        <v>100</v>
      </c>
      <c r="DC2587" s="149" t="s">
        <v>101</v>
      </c>
      <c r="DD2587" s="149" t="s">
        <v>102</v>
      </c>
      <c r="DE2587" s="149" t="s">
        <v>1615</v>
      </c>
      <c r="DF2587" s="149">
        <v>1</v>
      </c>
    </row>
    <row r="2588" spans="1:110" x14ac:dyDescent="0.25">
      <c r="A2588" s="148" t="s">
        <v>96</v>
      </c>
      <c r="B2588" s="148">
        <v>0</v>
      </c>
      <c r="D2588" s="148" t="s">
        <v>97</v>
      </c>
      <c r="K2588" s="148">
        <v>1</v>
      </c>
      <c r="M2588" s="148">
        <v>4</v>
      </c>
      <c r="N2588" s="148" t="s">
        <v>976</v>
      </c>
      <c r="O2588" s="148">
        <v>0</v>
      </c>
      <c r="R2588" s="148">
        <v>6127985</v>
      </c>
      <c r="S2588" s="153">
        <v>42534</v>
      </c>
      <c r="T2588" s="148">
        <v>8</v>
      </c>
      <c r="U2588" s="148">
        <v>1</v>
      </c>
      <c r="V2588" s="148">
        <v>1</v>
      </c>
      <c r="X2588" s="148">
        <v>0</v>
      </c>
      <c r="Y2588" s="148">
        <v>0</v>
      </c>
      <c r="Z2588" s="153">
        <v>42535</v>
      </c>
      <c r="AA2588" s="154" t="s">
        <v>977</v>
      </c>
      <c r="AB2588" s="148">
        <v>23</v>
      </c>
      <c r="AC2588" s="148">
        <v>23</v>
      </c>
      <c r="AD2588" s="148" t="s">
        <v>117</v>
      </c>
      <c r="AE2588" s="154" t="s">
        <v>148</v>
      </c>
      <c r="AF2588" s="148">
        <v>2</v>
      </c>
      <c r="AG2588" s="148">
        <v>2</v>
      </c>
      <c r="AJ2588" s="148" t="s">
        <v>400</v>
      </c>
      <c r="AK2588" s="148">
        <v>1930</v>
      </c>
      <c r="AL2588" s="148">
        <v>0.02</v>
      </c>
      <c r="AM2588" s="148">
        <v>0.02</v>
      </c>
      <c r="AP2588" s="148">
        <v>454</v>
      </c>
      <c r="AQ2588" s="148">
        <v>454</v>
      </c>
      <c r="AR2588" s="148">
        <v>1930</v>
      </c>
      <c r="AS2588" s="148">
        <v>10</v>
      </c>
      <c r="AT2588" s="148">
        <v>10</v>
      </c>
      <c r="AU2588" s="148">
        <v>0.02</v>
      </c>
      <c r="AV2588" s="148">
        <v>0.02</v>
      </c>
      <c r="AY2588" s="148">
        <v>133</v>
      </c>
      <c r="AZ2588" s="148">
        <v>133</v>
      </c>
      <c r="BA2588" s="148" t="s">
        <v>107</v>
      </c>
      <c r="BB2588" s="148">
        <v>11</v>
      </c>
      <c r="BD2588" s="148">
        <v>8</v>
      </c>
      <c r="BF2588" s="148" t="s">
        <v>978</v>
      </c>
      <c r="BG2588" s="148">
        <v>1</v>
      </c>
      <c r="BI2588" s="153">
        <v>42535</v>
      </c>
      <c r="BJ2588" s="154" t="s">
        <v>112</v>
      </c>
      <c r="BK2588" s="148">
        <v>41054531300042</v>
      </c>
      <c r="BM2588" s="148" t="s">
        <v>100</v>
      </c>
      <c r="BN2588" s="148" t="s">
        <v>979</v>
      </c>
      <c r="BO2588" s="148" t="s">
        <v>980</v>
      </c>
      <c r="BQ2588" s="153">
        <v>42534</v>
      </c>
      <c r="BR2588" s="148">
        <v>3</v>
      </c>
      <c r="BT2588" s="148">
        <v>1409</v>
      </c>
      <c r="BV2588" s="148" t="s">
        <v>1617</v>
      </c>
      <c r="BW2588" s="148">
        <v>29</v>
      </c>
      <c r="BY2588" s="148">
        <v>27</v>
      </c>
      <c r="CA2588" s="148">
        <v>1</v>
      </c>
      <c r="CC2588" s="148">
        <v>34255833500051</v>
      </c>
      <c r="CE2588" s="148" t="s">
        <v>100</v>
      </c>
      <c r="CF2588" s="148">
        <v>1</v>
      </c>
      <c r="CH2588" s="148">
        <v>3</v>
      </c>
      <c r="CJ2588" s="149">
        <v>41054531300042</v>
      </c>
      <c r="CL2588" s="149" t="s">
        <v>97</v>
      </c>
      <c r="CN2588" s="149">
        <v>3</v>
      </c>
      <c r="CT2588" s="149" t="s">
        <v>98</v>
      </c>
      <c r="CU2588" s="152">
        <v>42667</v>
      </c>
      <c r="CV2588" s="149">
        <v>0</v>
      </c>
      <c r="CX2588" s="149" t="s">
        <v>97</v>
      </c>
      <c r="CY2588" s="149" t="s">
        <v>99</v>
      </c>
      <c r="CZ2588" s="149">
        <v>41054531300042</v>
      </c>
      <c r="DB2588" s="149" t="s">
        <v>100</v>
      </c>
      <c r="DC2588" s="149" t="s">
        <v>101</v>
      </c>
      <c r="DD2588" s="149" t="s">
        <v>102</v>
      </c>
      <c r="DE2588" s="149" t="s">
        <v>1615</v>
      </c>
      <c r="DF2588" s="149">
        <v>1</v>
      </c>
    </row>
    <row r="2589" spans="1:110" x14ac:dyDescent="0.25">
      <c r="A2589" s="148" t="s">
        <v>96</v>
      </c>
      <c r="B2589" s="148">
        <v>0</v>
      </c>
      <c r="D2589" s="148" t="s">
        <v>97</v>
      </c>
      <c r="K2589" s="148">
        <v>1</v>
      </c>
      <c r="M2589" s="148">
        <v>4</v>
      </c>
      <c r="N2589" s="148" t="s">
        <v>976</v>
      </c>
      <c r="O2589" s="148">
        <v>0</v>
      </c>
      <c r="R2589" s="148">
        <v>6127985</v>
      </c>
      <c r="S2589" s="153">
        <v>42534</v>
      </c>
      <c r="T2589" s="148">
        <v>8</v>
      </c>
      <c r="U2589" s="148">
        <v>2</v>
      </c>
      <c r="V2589" s="148">
        <v>2</v>
      </c>
      <c r="W2589" s="148" t="s">
        <v>325</v>
      </c>
      <c r="X2589" s="148">
        <v>0</v>
      </c>
      <c r="Y2589" s="148">
        <v>0</v>
      </c>
      <c r="Z2589" s="153">
        <v>42535</v>
      </c>
      <c r="AA2589" s="154" t="s">
        <v>977</v>
      </c>
      <c r="AB2589" s="148">
        <v>23</v>
      </c>
      <c r="AC2589" s="148">
        <v>23</v>
      </c>
      <c r="AD2589" s="148" t="s">
        <v>117</v>
      </c>
      <c r="AE2589" s="154" t="s">
        <v>154</v>
      </c>
      <c r="AF2589" s="148">
        <v>2</v>
      </c>
      <c r="AG2589" s="148">
        <v>2</v>
      </c>
      <c r="AJ2589" s="148" t="s">
        <v>401</v>
      </c>
      <c r="AK2589" s="148">
        <v>3268</v>
      </c>
      <c r="AL2589" s="148">
        <v>0.01</v>
      </c>
      <c r="AM2589" s="148">
        <v>0.01</v>
      </c>
      <c r="AN2589" s="148">
        <v>712</v>
      </c>
      <c r="AO2589" s="148">
        <v>712</v>
      </c>
      <c r="AP2589" s="148">
        <v>405</v>
      </c>
      <c r="AQ2589" s="148">
        <v>405</v>
      </c>
      <c r="AR2589" s="148">
        <v>3268</v>
      </c>
      <c r="AS2589" s="148">
        <v>10</v>
      </c>
      <c r="AT2589" s="148">
        <v>10</v>
      </c>
      <c r="AU2589" s="148">
        <v>0.01</v>
      </c>
      <c r="AV2589" s="148">
        <v>0.01</v>
      </c>
      <c r="AW2589" s="148">
        <v>1168</v>
      </c>
      <c r="AX2589" s="148">
        <v>1168</v>
      </c>
      <c r="AY2589" s="148">
        <v>133</v>
      </c>
      <c r="AZ2589" s="148">
        <v>133</v>
      </c>
      <c r="BA2589" s="148" t="s">
        <v>107</v>
      </c>
      <c r="BB2589" s="148">
        <v>11</v>
      </c>
      <c r="BD2589" s="148">
        <v>8</v>
      </c>
      <c r="BF2589" s="148" t="s">
        <v>978</v>
      </c>
      <c r="BG2589" s="148">
        <v>1</v>
      </c>
      <c r="BI2589" s="153">
        <v>42535</v>
      </c>
      <c r="BJ2589" s="154" t="s">
        <v>112</v>
      </c>
      <c r="BK2589" s="148">
        <v>41054531300042</v>
      </c>
      <c r="BM2589" s="148" t="s">
        <v>100</v>
      </c>
      <c r="BN2589" s="148" t="s">
        <v>979</v>
      </c>
      <c r="BO2589" s="148" t="s">
        <v>980</v>
      </c>
      <c r="BQ2589" s="153">
        <v>42534</v>
      </c>
      <c r="BR2589" s="148">
        <v>3</v>
      </c>
      <c r="BT2589" s="148">
        <v>1409</v>
      </c>
      <c r="BV2589" s="148" t="s">
        <v>1617</v>
      </c>
      <c r="BW2589" s="148">
        <v>29</v>
      </c>
      <c r="BY2589" s="148">
        <v>27</v>
      </c>
      <c r="CA2589" s="148">
        <v>1</v>
      </c>
      <c r="CC2589" s="148">
        <v>34255833500051</v>
      </c>
      <c r="CE2589" s="148" t="s">
        <v>100</v>
      </c>
      <c r="CF2589" s="148">
        <v>1</v>
      </c>
      <c r="CH2589" s="148">
        <v>3</v>
      </c>
      <c r="CJ2589" s="149">
        <v>41054531300042</v>
      </c>
      <c r="CL2589" s="149" t="s">
        <v>97</v>
      </c>
      <c r="CN2589" s="149">
        <v>3</v>
      </c>
      <c r="CT2589" s="149" t="s">
        <v>98</v>
      </c>
      <c r="CU2589" s="152">
        <v>42667</v>
      </c>
      <c r="CV2589" s="149">
        <v>0</v>
      </c>
      <c r="CX2589" s="149" t="s">
        <v>97</v>
      </c>
      <c r="CY2589" s="149" t="s">
        <v>99</v>
      </c>
      <c r="CZ2589" s="149">
        <v>41054531300042</v>
      </c>
      <c r="DB2589" s="149" t="s">
        <v>100</v>
      </c>
      <c r="DC2589" s="149" t="s">
        <v>101</v>
      </c>
      <c r="DD2589" s="149" t="s">
        <v>102</v>
      </c>
      <c r="DE2589" s="149" t="s">
        <v>1615</v>
      </c>
      <c r="DF2589" s="149">
        <v>1</v>
      </c>
    </row>
    <row r="2590" spans="1:110" x14ac:dyDescent="0.25">
      <c r="A2590" s="148" t="s">
        <v>96</v>
      </c>
      <c r="B2590" s="148">
        <v>0</v>
      </c>
      <c r="D2590" s="148" t="s">
        <v>97</v>
      </c>
      <c r="K2590" s="148">
        <v>1</v>
      </c>
      <c r="M2590" s="148">
        <v>4</v>
      </c>
      <c r="N2590" s="148" t="s">
        <v>976</v>
      </c>
      <c r="O2590" s="148">
        <v>0</v>
      </c>
      <c r="R2590" s="148">
        <v>6127985</v>
      </c>
      <c r="S2590" s="153">
        <v>42534</v>
      </c>
      <c r="T2590" s="148">
        <v>8</v>
      </c>
      <c r="U2590" s="148">
        <v>1</v>
      </c>
      <c r="V2590" s="148">
        <v>1</v>
      </c>
      <c r="X2590" s="148">
        <v>0</v>
      </c>
      <c r="Y2590" s="148">
        <v>0</v>
      </c>
      <c r="Z2590" s="153">
        <v>42544</v>
      </c>
      <c r="AA2590" s="154" t="s">
        <v>977</v>
      </c>
      <c r="AB2590" s="148">
        <v>23</v>
      </c>
      <c r="AC2590" s="148">
        <v>23</v>
      </c>
      <c r="AD2590" s="148" t="s">
        <v>105</v>
      </c>
      <c r="AE2590" s="154" t="s">
        <v>133</v>
      </c>
      <c r="AF2590" s="148">
        <v>2</v>
      </c>
      <c r="AG2590" s="148">
        <v>2</v>
      </c>
      <c r="AJ2590" s="148" t="s">
        <v>402</v>
      </c>
      <c r="AK2590" s="148">
        <v>1815</v>
      </c>
      <c r="AL2590" s="148">
        <v>5.0000000000000001E-3</v>
      </c>
      <c r="AM2590" s="148">
        <v>5.0000000000000001E-3</v>
      </c>
      <c r="AN2590" s="148">
        <v>711</v>
      </c>
      <c r="AO2590" s="148">
        <v>711</v>
      </c>
      <c r="AP2590" s="148">
        <v>405</v>
      </c>
      <c r="AQ2590" s="148">
        <v>405</v>
      </c>
      <c r="AR2590" s="148">
        <v>1815</v>
      </c>
      <c r="AS2590" s="148">
        <v>10</v>
      </c>
      <c r="AT2590" s="148">
        <v>10</v>
      </c>
      <c r="AU2590" s="148">
        <v>5.0000000000000001E-3</v>
      </c>
      <c r="AV2590" s="148">
        <v>5.0000000000000001E-3</v>
      </c>
      <c r="AY2590" s="148">
        <v>133</v>
      </c>
      <c r="AZ2590" s="148">
        <v>133</v>
      </c>
      <c r="BA2590" s="148" t="s">
        <v>107</v>
      </c>
      <c r="BB2590" s="148">
        <v>11</v>
      </c>
      <c r="BD2590" s="148">
        <v>8</v>
      </c>
      <c r="BF2590" s="148" t="s">
        <v>978</v>
      </c>
      <c r="BG2590" s="148">
        <v>1</v>
      </c>
      <c r="BI2590" s="153">
        <v>42535</v>
      </c>
      <c r="BJ2590" s="154" t="s">
        <v>112</v>
      </c>
      <c r="BK2590" s="148">
        <v>41054531300042</v>
      </c>
      <c r="BM2590" s="148" t="s">
        <v>100</v>
      </c>
      <c r="BN2590" s="148" t="s">
        <v>979</v>
      </c>
      <c r="BO2590" s="148" t="s">
        <v>980</v>
      </c>
      <c r="BQ2590" s="153">
        <v>42534</v>
      </c>
      <c r="BR2590" s="148">
        <v>3</v>
      </c>
      <c r="BT2590" s="148">
        <v>1409</v>
      </c>
      <c r="BV2590" s="148" t="s">
        <v>1617</v>
      </c>
      <c r="BW2590" s="148">
        <v>29</v>
      </c>
      <c r="BY2590" s="148">
        <v>27</v>
      </c>
      <c r="CA2590" s="148">
        <v>1</v>
      </c>
      <c r="CC2590" s="148">
        <v>34255833500051</v>
      </c>
      <c r="CE2590" s="148" t="s">
        <v>100</v>
      </c>
      <c r="CF2590" s="148">
        <v>1</v>
      </c>
      <c r="CH2590" s="148">
        <v>3</v>
      </c>
      <c r="CJ2590" s="149">
        <v>41054531300042</v>
      </c>
      <c r="CL2590" s="149" t="s">
        <v>97</v>
      </c>
      <c r="CN2590" s="149">
        <v>3</v>
      </c>
      <c r="CT2590" s="149" t="s">
        <v>98</v>
      </c>
      <c r="CU2590" s="152">
        <v>42667</v>
      </c>
      <c r="CV2590" s="149">
        <v>0</v>
      </c>
      <c r="CX2590" s="149" t="s">
        <v>97</v>
      </c>
      <c r="CY2590" s="149" t="s">
        <v>99</v>
      </c>
      <c r="CZ2590" s="149">
        <v>41054531300042</v>
      </c>
      <c r="DB2590" s="149" t="s">
        <v>100</v>
      </c>
      <c r="DC2590" s="149" t="s">
        <v>101</v>
      </c>
      <c r="DD2590" s="149" t="s">
        <v>102</v>
      </c>
      <c r="DE2590" s="149" t="s">
        <v>1615</v>
      </c>
      <c r="DF2590" s="149">
        <v>1</v>
      </c>
    </row>
    <row r="2591" spans="1:110" x14ac:dyDescent="0.25">
      <c r="A2591" s="148" t="s">
        <v>96</v>
      </c>
      <c r="B2591" s="148">
        <v>0</v>
      </c>
      <c r="D2591" s="148" t="s">
        <v>97</v>
      </c>
      <c r="K2591" s="148">
        <v>1</v>
      </c>
      <c r="M2591" s="148">
        <v>4</v>
      </c>
      <c r="N2591" s="148" t="s">
        <v>976</v>
      </c>
      <c r="O2591" s="148">
        <v>0</v>
      </c>
      <c r="R2591" s="148">
        <v>6127985</v>
      </c>
      <c r="S2591" s="153">
        <v>42534</v>
      </c>
      <c r="T2591" s="148">
        <v>8</v>
      </c>
      <c r="U2591" s="148">
        <v>1</v>
      </c>
      <c r="V2591" s="148">
        <v>1</v>
      </c>
      <c r="X2591" s="148">
        <v>0</v>
      </c>
      <c r="Y2591" s="148">
        <v>0</v>
      </c>
      <c r="Z2591" s="153">
        <v>42535</v>
      </c>
      <c r="AA2591" s="154" t="s">
        <v>977</v>
      </c>
      <c r="AB2591" s="148">
        <v>23</v>
      </c>
      <c r="AC2591" s="148">
        <v>23</v>
      </c>
      <c r="AD2591" s="148" t="s">
        <v>117</v>
      </c>
      <c r="AE2591" s="154" t="s">
        <v>154</v>
      </c>
      <c r="AF2591" s="148">
        <v>2</v>
      </c>
      <c r="AG2591" s="148">
        <v>2</v>
      </c>
      <c r="AJ2591" s="148" t="s">
        <v>403</v>
      </c>
      <c r="AK2591" s="148">
        <v>1149</v>
      </c>
      <c r="AL2591" s="148">
        <v>5.0000000000000001E-3</v>
      </c>
      <c r="AM2591" s="148">
        <v>5.0000000000000001E-3</v>
      </c>
      <c r="AN2591" s="148">
        <v>712</v>
      </c>
      <c r="AO2591" s="148">
        <v>712</v>
      </c>
      <c r="AP2591" s="148">
        <v>405</v>
      </c>
      <c r="AQ2591" s="148">
        <v>405</v>
      </c>
      <c r="AR2591" s="148">
        <v>1149</v>
      </c>
      <c r="AS2591" s="148">
        <v>10</v>
      </c>
      <c r="AT2591" s="148">
        <v>10</v>
      </c>
      <c r="AU2591" s="148">
        <v>5.0000000000000001E-3</v>
      </c>
      <c r="AV2591" s="148">
        <v>5.0000000000000001E-3</v>
      </c>
      <c r="AW2591" s="148">
        <v>1168</v>
      </c>
      <c r="AX2591" s="148">
        <v>1168</v>
      </c>
      <c r="AY2591" s="148">
        <v>133</v>
      </c>
      <c r="AZ2591" s="148">
        <v>133</v>
      </c>
      <c r="BA2591" s="148" t="s">
        <v>107</v>
      </c>
      <c r="BB2591" s="148">
        <v>11</v>
      </c>
      <c r="BD2591" s="148">
        <v>8</v>
      </c>
      <c r="BF2591" s="148" t="s">
        <v>978</v>
      </c>
      <c r="BG2591" s="148">
        <v>1</v>
      </c>
      <c r="BI2591" s="153">
        <v>42535</v>
      </c>
      <c r="BJ2591" s="154" t="s">
        <v>112</v>
      </c>
      <c r="BK2591" s="148">
        <v>41054531300042</v>
      </c>
      <c r="BM2591" s="148" t="s">
        <v>100</v>
      </c>
      <c r="BN2591" s="148" t="s">
        <v>979</v>
      </c>
      <c r="BO2591" s="148" t="s">
        <v>980</v>
      </c>
      <c r="BQ2591" s="153">
        <v>42534</v>
      </c>
      <c r="BR2591" s="148">
        <v>3</v>
      </c>
      <c r="BT2591" s="148">
        <v>1409</v>
      </c>
      <c r="BV2591" s="148" t="s">
        <v>1617</v>
      </c>
      <c r="BW2591" s="148">
        <v>29</v>
      </c>
      <c r="BY2591" s="148">
        <v>27</v>
      </c>
      <c r="CA2591" s="148">
        <v>1</v>
      </c>
      <c r="CC2591" s="148">
        <v>34255833500051</v>
      </c>
      <c r="CE2591" s="148" t="s">
        <v>100</v>
      </c>
      <c r="CF2591" s="148">
        <v>1</v>
      </c>
      <c r="CH2591" s="148">
        <v>3</v>
      </c>
      <c r="CJ2591" s="149">
        <v>41054531300042</v>
      </c>
      <c r="CL2591" s="149" t="s">
        <v>97</v>
      </c>
      <c r="CN2591" s="149">
        <v>3</v>
      </c>
      <c r="CT2591" s="149" t="s">
        <v>98</v>
      </c>
      <c r="CU2591" s="152">
        <v>42667</v>
      </c>
      <c r="CV2591" s="149">
        <v>0</v>
      </c>
      <c r="CX2591" s="149" t="s">
        <v>97</v>
      </c>
      <c r="CY2591" s="149" t="s">
        <v>99</v>
      </c>
      <c r="CZ2591" s="149">
        <v>41054531300042</v>
      </c>
      <c r="DB2591" s="149" t="s">
        <v>100</v>
      </c>
      <c r="DC2591" s="149" t="s">
        <v>101</v>
      </c>
      <c r="DD2591" s="149" t="s">
        <v>102</v>
      </c>
      <c r="DE2591" s="149" t="s">
        <v>1615</v>
      </c>
      <c r="DF2591" s="149">
        <v>1</v>
      </c>
    </row>
    <row r="2592" spans="1:110" x14ac:dyDescent="0.25">
      <c r="A2592" s="148" t="s">
        <v>96</v>
      </c>
      <c r="B2592" s="148">
        <v>0</v>
      </c>
      <c r="D2592" s="148" t="s">
        <v>97</v>
      </c>
      <c r="K2592" s="148">
        <v>1</v>
      </c>
      <c r="M2592" s="148">
        <v>4</v>
      </c>
      <c r="N2592" s="148" t="s">
        <v>976</v>
      </c>
      <c r="O2592" s="148">
        <v>0</v>
      </c>
      <c r="R2592" s="148">
        <v>6127985</v>
      </c>
      <c r="S2592" s="153">
        <v>42534</v>
      </c>
      <c r="T2592" s="148">
        <v>8</v>
      </c>
      <c r="U2592" s="148">
        <v>1</v>
      </c>
      <c r="V2592" s="148">
        <v>1</v>
      </c>
      <c r="X2592" s="148">
        <v>0</v>
      </c>
      <c r="Y2592" s="148">
        <v>0</v>
      </c>
      <c r="Z2592" s="153">
        <v>42535</v>
      </c>
      <c r="AA2592" s="154" t="s">
        <v>977</v>
      </c>
      <c r="AB2592" s="148">
        <v>23</v>
      </c>
      <c r="AC2592" s="148">
        <v>23</v>
      </c>
      <c r="AD2592" s="148" t="s">
        <v>219</v>
      </c>
      <c r="AE2592" s="154" t="s">
        <v>222</v>
      </c>
      <c r="AF2592" s="148">
        <v>2</v>
      </c>
      <c r="AG2592" s="148">
        <v>2</v>
      </c>
      <c r="AJ2592" s="148" t="s">
        <v>404</v>
      </c>
      <c r="AK2592" s="148">
        <v>1313</v>
      </c>
      <c r="AL2592" s="148">
        <v>0.5</v>
      </c>
      <c r="AM2592" s="148">
        <v>0.5</v>
      </c>
      <c r="AP2592" s="148">
        <v>315</v>
      </c>
      <c r="AQ2592" s="148">
        <v>315</v>
      </c>
      <c r="AR2592" s="148">
        <v>1313</v>
      </c>
      <c r="AS2592" s="148">
        <v>10</v>
      </c>
      <c r="AT2592" s="148">
        <v>10</v>
      </c>
      <c r="AU2592" s="148">
        <v>0.5</v>
      </c>
      <c r="AV2592" s="148">
        <v>0.5</v>
      </c>
      <c r="AY2592" s="148">
        <v>175</v>
      </c>
      <c r="AZ2592" s="148">
        <v>175</v>
      </c>
      <c r="BA2592" s="148" t="s">
        <v>405</v>
      </c>
      <c r="BB2592" s="148">
        <v>11</v>
      </c>
      <c r="BD2592" s="148">
        <v>8</v>
      </c>
      <c r="BF2592" s="148" t="s">
        <v>978</v>
      </c>
      <c r="BG2592" s="148">
        <v>1</v>
      </c>
      <c r="BI2592" s="153">
        <v>42535</v>
      </c>
      <c r="BJ2592" s="154" t="s">
        <v>112</v>
      </c>
      <c r="BK2592" s="148">
        <v>41054531300042</v>
      </c>
      <c r="BM2592" s="148" t="s">
        <v>100</v>
      </c>
      <c r="BN2592" s="148" t="s">
        <v>979</v>
      </c>
      <c r="BO2592" s="148" t="s">
        <v>980</v>
      </c>
      <c r="BQ2592" s="153">
        <v>42534</v>
      </c>
      <c r="BR2592" s="148">
        <v>3</v>
      </c>
      <c r="BT2592" s="148">
        <v>1409</v>
      </c>
      <c r="BV2592" s="148" t="s">
        <v>1617</v>
      </c>
      <c r="BW2592" s="148">
        <v>29</v>
      </c>
      <c r="BY2592" s="148">
        <v>27</v>
      </c>
      <c r="CA2592" s="148">
        <v>1</v>
      </c>
      <c r="CC2592" s="148">
        <v>34255833500051</v>
      </c>
      <c r="CE2592" s="148" t="s">
        <v>100</v>
      </c>
      <c r="CF2592" s="148">
        <v>1</v>
      </c>
      <c r="CH2592" s="148">
        <v>3</v>
      </c>
      <c r="CJ2592" s="149">
        <v>41054531300042</v>
      </c>
      <c r="CL2592" s="149" t="s">
        <v>97</v>
      </c>
      <c r="CN2592" s="149">
        <v>3</v>
      </c>
      <c r="CT2592" s="149" t="s">
        <v>98</v>
      </c>
      <c r="CU2592" s="152">
        <v>42667</v>
      </c>
      <c r="CV2592" s="149">
        <v>0</v>
      </c>
      <c r="CX2592" s="149" t="s">
        <v>97</v>
      </c>
      <c r="CY2592" s="149" t="s">
        <v>99</v>
      </c>
      <c r="CZ2592" s="149">
        <v>41054531300042</v>
      </c>
      <c r="DB2592" s="149" t="s">
        <v>100</v>
      </c>
      <c r="DC2592" s="149" t="s">
        <v>101</v>
      </c>
      <c r="DD2592" s="149" t="s">
        <v>102</v>
      </c>
      <c r="DE2592" s="149" t="s">
        <v>1615</v>
      </c>
      <c r="DF2592" s="149">
        <v>1</v>
      </c>
    </row>
    <row r="2593" spans="1:110" x14ac:dyDescent="0.25">
      <c r="A2593" s="148" t="s">
        <v>96</v>
      </c>
      <c r="B2593" s="148">
        <v>0</v>
      </c>
      <c r="D2593" s="148" t="s">
        <v>97</v>
      </c>
      <c r="K2593" s="148">
        <v>1</v>
      </c>
      <c r="M2593" s="148">
        <v>4</v>
      </c>
      <c r="N2593" s="148" t="s">
        <v>976</v>
      </c>
      <c r="O2593" s="148">
        <v>0</v>
      </c>
      <c r="R2593" s="148">
        <v>6127985</v>
      </c>
      <c r="S2593" s="153">
        <v>42534</v>
      </c>
      <c r="T2593" s="148">
        <v>8</v>
      </c>
      <c r="U2593" s="148">
        <v>2</v>
      </c>
      <c r="V2593" s="148">
        <v>2</v>
      </c>
      <c r="X2593" s="148">
        <v>0</v>
      </c>
      <c r="Y2593" s="148">
        <v>0</v>
      </c>
      <c r="Z2593" s="153">
        <v>42535</v>
      </c>
      <c r="AA2593" s="154" t="s">
        <v>977</v>
      </c>
      <c r="AB2593" s="148">
        <v>23</v>
      </c>
      <c r="AC2593" s="148">
        <v>23</v>
      </c>
      <c r="AD2593" s="148" t="s">
        <v>117</v>
      </c>
      <c r="AE2593" s="154" t="s">
        <v>154</v>
      </c>
      <c r="AF2593" s="148">
        <v>2</v>
      </c>
      <c r="AG2593" s="148">
        <v>2</v>
      </c>
      <c r="AJ2593" s="148" t="s">
        <v>406</v>
      </c>
      <c r="AK2593" s="148">
        <v>1150</v>
      </c>
      <c r="AL2593" s="148">
        <v>0.01</v>
      </c>
      <c r="AM2593" s="148">
        <v>0.01</v>
      </c>
      <c r="AN2593" s="148">
        <v>712</v>
      </c>
      <c r="AO2593" s="148">
        <v>712</v>
      </c>
      <c r="AP2593" s="148">
        <v>405</v>
      </c>
      <c r="AQ2593" s="148">
        <v>405</v>
      </c>
      <c r="AR2593" s="148">
        <v>1150</v>
      </c>
      <c r="AS2593" s="148">
        <v>10</v>
      </c>
      <c r="AT2593" s="148">
        <v>10</v>
      </c>
      <c r="AU2593" s="148">
        <v>0.01</v>
      </c>
      <c r="AV2593" s="148">
        <v>0.01</v>
      </c>
      <c r="AW2593" s="148">
        <v>1168</v>
      </c>
      <c r="AX2593" s="148">
        <v>1168</v>
      </c>
      <c r="AY2593" s="148">
        <v>133</v>
      </c>
      <c r="AZ2593" s="148">
        <v>133</v>
      </c>
      <c r="BA2593" s="148" t="s">
        <v>107</v>
      </c>
      <c r="BB2593" s="148">
        <v>11</v>
      </c>
      <c r="BD2593" s="148">
        <v>8</v>
      </c>
      <c r="BF2593" s="148" t="s">
        <v>978</v>
      </c>
      <c r="BG2593" s="148">
        <v>1</v>
      </c>
      <c r="BI2593" s="153">
        <v>42535</v>
      </c>
      <c r="BJ2593" s="154" t="s">
        <v>112</v>
      </c>
      <c r="BK2593" s="148">
        <v>41054531300042</v>
      </c>
      <c r="BM2593" s="148" t="s">
        <v>100</v>
      </c>
      <c r="BN2593" s="148" t="s">
        <v>979</v>
      </c>
      <c r="BO2593" s="148" t="s">
        <v>980</v>
      </c>
      <c r="BQ2593" s="153">
        <v>42534</v>
      </c>
      <c r="BR2593" s="148">
        <v>3</v>
      </c>
      <c r="BT2593" s="148">
        <v>1409</v>
      </c>
      <c r="BV2593" s="148" t="s">
        <v>1617</v>
      </c>
      <c r="BW2593" s="148">
        <v>29</v>
      </c>
      <c r="BY2593" s="148">
        <v>27</v>
      </c>
      <c r="CA2593" s="148">
        <v>1</v>
      </c>
      <c r="CC2593" s="148">
        <v>34255833500051</v>
      </c>
      <c r="CE2593" s="148" t="s">
        <v>100</v>
      </c>
      <c r="CF2593" s="148">
        <v>1</v>
      </c>
      <c r="CH2593" s="148">
        <v>3</v>
      </c>
      <c r="CJ2593" s="149">
        <v>41054531300042</v>
      </c>
      <c r="CL2593" s="149" t="s">
        <v>97</v>
      </c>
      <c r="CN2593" s="149">
        <v>3</v>
      </c>
      <c r="CT2593" s="149" t="s">
        <v>98</v>
      </c>
      <c r="CU2593" s="152">
        <v>42667</v>
      </c>
      <c r="CV2593" s="149">
        <v>0</v>
      </c>
      <c r="CX2593" s="149" t="s">
        <v>97</v>
      </c>
      <c r="CY2593" s="149" t="s">
        <v>99</v>
      </c>
      <c r="CZ2593" s="149">
        <v>41054531300042</v>
      </c>
      <c r="DB2593" s="149" t="s">
        <v>100</v>
      </c>
      <c r="DC2593" s="149" t="s">
        <v>101</v>
      </c>
      <c r="DD2593" s="149" t="s">
        <v>102</v>
      </c>
      <c r="DE2593" s="149" t="s">
        <v>1615</v>
      </c>
      <c r="DF2593" s="149">
        <v>1</v>
      </c>
    </row>
    <row r="2594" spans="1:110" x14ac:dyDescent="0.25">
      <c r="A2594" s="148" t="s">
        <v>96</v>
      </c>
      <c r="B2594" s="148">
        <v>0</v>
      </c>
      <c r="D2594" s="148" t="s">
        <v>97</v>
      </c>
      <c r="K2594" s="148">
        <v>1</v>
      </c>
      <c r="M2594" s="148">
        <v>4</v>
      </c>
      <c r="N2594" s="148" t="s">
        <v>976</v>
      </c>
      <c r="O2594" s="148">
        <v>0</v>
      </c>
      <c r="R2594" s="148">
        <v>6127985</v>
      </c>
      <c r="S2594" s="153">
        <v>42534</v>
      </c>
      <c r="T2594" s="148">
        <v>8</v>
      </c>
      <c r="U2594" s="148">
        <v>2</v>
      </c>
      <c r="V2594" s="148">
        <v>2</v>
      </c>
      <c r="X2594" s="148">
        <v>0</v>
      </c>
      <c r="Y2594" s="148">
        <v>0</v>
      </c>
      <c r="Z2594" s="153">
        <v>42535</v>
      </c>
      <c r="AA2594" s="154" t="s">
        <v>977</v>
      </c>
      <c r="AB2594" s="148">
        <v>23</v>
      </c>
      <c r="AC2594" s="148">
        <v>23</v>
      </c>
      <c r="AD2594" s="148" t="s">
        <v>117</v>
      </c>
      <c r="AE2594" s="154" t="s">
        <v>154</v>
      </c>
      <c r="AF2594" s="148">
        <v>2</v>
      </c>
      <c r="AG2594" s="148">
        <v>2</v>
      </c>
      <c r="AJ2594" s="148" t="s">
        <v>407</v>
      </c>
      <c r="AK2594" s="148">
        <v>1550</v>
      </c>
      <c r="AL2594" s="148">
        <v>0.01</v>
      </c>
      <c r="AM2594" s="148">
        <v>0.01</v>
      </c>
      <c r="AN2594" s="148">
        <v>712</v>
      </c>
      <c r="AO2594" s="148">
        <v>712</v>
      </c>
      <c r="AP2594" s="148">
        <v>405</v>
      </c>
      <c r="AQ2594" s="148">
        <v>405</v>
      </c>
      <c r="AR2594" s="148">
        <v>1550</v>
      </c>
      <c r="AS2594" s="148">
        <v>10</v>
      </c>
      <c r="AT2594" s="148">
        <v>10</v>
      </c>
      <c r="AU2594" s="148">
        <v>0.01</v>
      </c>
      <c r="AV2594" s="148">
        <v>0.01</v>
      </c>
      <c r="AW2594" s="148">
        <v>1168</v>
      </c>
      <c r="AX2594" s="148">
        <v>1168</v>
      </c>
      <c r="AY2594" s="148">
        <v>133</v>
      </c>
      <c r="AZ2594" s="148">
        <v>133</v>
      </c>
      <c r="BA2594" s="148" t="s">
        <v>107</v>
      </c>
      <c r="BB2594" s="148">
        <v>11</v>
      </c>
      <c r="BD2594" s="148">
        <v>8</v>
      </c>
      <c r="BF2594" s="148" t="s">
        <v>978</v>
      </c>
      <c r="BG2594" s="148">
        <v>1</v>
      </c>
      <c r="BI2594" s="153">
        <v>42535</v>
      </c>
      <c r="BJ2594" s="154" t="s">
        <v>112</v>
      </c>
      <c r="BK2594" s="148">
        <v>41054531300042</v>
      </c>
      <c r="BM2594" s="148" t="s">
        <v>100</v>
      </c>
      <c r="BN2594" s="148" t="s">
        <v>979</v>
      </c>
      <c r="BO2594" s="148" t="s">
        <v>980</v>
      </c>
      <c r="BQ2594" s="153">
        <v>42534</v>
      </c>
      <c r="BR2594" s="148">
        <v>3</v>
      </c>
      <c r="BT2594" s="148">
        <v>1409</v>
      </c>
      <c r="BV2594" s="148" t="s">
        <v>1617</v>
      </c>
      <c r="BW2594" s="148">
        <v>29</v>
      </c>
      <c r="BY2594" s="148">
        <v>27</v>
      </c>
      <c r="CA2594" s="148">
        <v>1</v>
      </c>
      <c r="CC2594" s="148">
        <v>34255833500051</v>
      </c>
      <c r="CE2594" s="148" t="s">
        <v>100</v>
      </c>
      <c r="CF2594" s="148">
        <v>1</v>
      </c>
      <c r="CH2594" s="148">
        <v>3</v>
      </c>
      <c r="CJ2594" s="149">
        <v>41054531300042</v>
      </c>
      <c r="CL2594" s="149" t="s">
        <v>97</v>
      </c>
      <c r="CN2594" s="149">
        <v>3</v>
      </c>
      <c r="CT2594" s="149" t="s">
        <v>98</v>
      </c>
      <c r="CU2594" s="152">
        <v>42667</v>
      </c>
      <c r="CV2594" s="149">
        <v>0</v>
      </c>
      <c r="CX2594" s="149" t="s">
        <v>97</v>
      </c>
      <c r="CY2594" s="149" t="s">
        <v>99</v>
      </c>
      <c r="CZ2594" s="149">
        <v>41054531300042</v>
      </c>
      <c r="DB2594" s="149" t="s">
        <v>100</v>
      </c>
      <c r="DC2594" s="149" t="s">
        <v>101</v>
      </c>
      <c r="DD2594" s="149" t="s">
        <v>102</v>
      </c>
      <c r="DE2594" s="149" t="s">
        <v>1615</v>
      </c>
      <c r="DF2594" s="149">
        <v>1</v>
      </c>
    </row>
    <row r="2595" spans="1:110" x14ac:dyDescent="0.25">
      <c r="A2595" s="148" t="s">
        <v>96</v>
      </c>
      <c r="B2595" s="148">
        <v>0</v>
      </c>
      <c r="D2595" s="148" t="s">
        <v>97</v>
      </c>
      <c r="K2595" s="148">
        <v>1</v>
      </c>
      <c r="M2595" s="148">
        <v>4</v>
      </c>
      <c r="N2595" s="148" t="s">
        <v>976</v>
      </c>
      <c r="O2595" s="148">
        <v>0</v>
      </c>
      <c r="R2595" s="148">
        <v>6127985</v>
      </c>
      <c r="S2595" s="153">
        <v>42534</v>
      </c>
      <c r="T2595" s="148">
        <v>8</v>
      </c>
      <c r="U2595" s="148">
        <v>2</v>
      </c>
      <c r="V2595" s="148">
        <v>2</v>
      </c>
      <c r="X2595" s="148">
        <v>0</v>
      </c>
      <c r="Y2595" s="148">
        <v>0</v>
      </c>
      <c r="Z2595" s="153">
        <v>42535</v>
      </c>
      <c r="AA2595" s="154" t="s">
        <v>977</v>
      </c>
      <c r="AB2595" s="148">
        <v>23</v>
      </c>
      <c r="AC2595" s="148">
        <v>23</v>
      </c>
      <c r="AD2595" s="148" t="s">
        <v>117</v>
      </c>
      <c r="AE2595" s="154" t="s">
        <v>154</v>
      </c>
      <c r="AF2595" s="148">
        <v>2</v>
      </c>
      <c r="AG2595" s="148">
        <v>2</v>
      </c>
      <c r="AJ2595" s="148" t="s">
        <v>408</v>
      </c>
      <c r="AK2595" s="148">
        <v>1152</v>
      </c>
      <c r="AL2595" s="148">
        <v>0.01</v>
      </c>
      <c r="AM2595" s="148">
        <v>0.01</v>
      </c>
      <c r="AN2595" s="148">
        <v>712</v>
      </c>
      <c r="AO2595" s="148">
        <v>712</v>
      </c>
      <c r="AP2595" s="148">
        <v>405</v>
      </c>
      <c r="AQ2595" s="148">
        <v>405</v>
      </c>
      <c r="AR2595" s="148">
        <v>1152</v>
      </c>
      <c r="AS2595" s="148">
        <v>10</v>
      </c>
      <c r="AT2595" s="148">
        <v>10</v>
      </c>
      <c r="AU2595" s="148">
        <v>0.01</v>
      </c>
      <c r="AV2595" s="148">
        <v>0.01</v>
      </c>
      <c r="AW2595" s="148">
        <v>1168</v>
      </c>
      <c r="AX2595" s="148">
        <v>1168</v>
      </c>
      <c r="AY2595" s="148">
        <v>133</v>
      </c>
      <c r="AZ2595" s="148">
        <v>133</v>
      </c>
      <c r="BA2595" s="148" t="s">
        <v>107</v>
      </c>
      <c r="BB2595" s="148">
        <v>11</v>
      </c>
      <c r="BD2595" s="148">
        <v>8</v>
      </c>
      <c r="BF2595" s="148" t="s">
        <v>978</v>
      </c>
      <c r="BG2595" s="148">
        <v>1</v>
      </c>
      <c r="BI2595" s="153">
        <v>42535</v>
      </c>
      <c r="BJ2595" s="154" t="s">
        <v>112</v>
      </c>
      <c r="BK2595" s="148">
        <v>41054531300042</v>
      </c>
      <c r="BM2595" s="148" t="s">
        <v>100</v>
      </c>
      <c r="BN2595" s="148" t="s">
        <v>979</v>
      </c>
      <c r="BO2595" s="148" t="s">
        <v>980</v>
      </c>
      <c r="BQ2595" s="153">
        <v>42534</v>
      </c>
      <c r="BR2595" s="148">
        <v>3</v>
      </c>
      <c r="BT2595" s="148">
        <v>1409</v>
      </c>
      <c r="BV2595" s="148" t="s">
        <v>1617</v>
      </c>
      <c r="BW2595" s="148">
        <v>29</v>
      </c>
      <c r="BY2595" s="148">
        <v>27</v>
      </c>
      <c r="CA2595" s="148">
        <v>1</v>
      </c>
      <c r="CC2595" s="148">
        <v>34255833500051</v>
      </c>
      <c r="CE2595" s="148" t="s">
        <v>100</v>
      </c>
      <c r="CF2595" s="148">
        <v>1</v>
      </c>
      <c r="CH2595" s="148">
        <v>3</v>
      </c>
      <c r="CJ2595" s="149">
        <v>41054531300042</v>
      </c>
      <c r="CL2595" s="149" t="s">
        <v>97</v>
      </c>
      <c r="CN2595" s="149">
        <v>3</v>
      </c>
      <c r="CT2595" s="149" t="s">
        <v>98</v>
      </c>
      <c r="CU2595" s="152">
        <v>42667</v>
      </c>
      <c r="CV2595" s="149">
        <v>0</v>
      </c>
      <c r="CX2595" s="149" t="s">
        <v>97</v>
      </c>
      <c r="CY2595" s="149" t="s">
        <v>99</v>
      </c>
      <c r="CZ2595" s="149">
        <v>41054531300042</v>
      </c>
      <c r="DB2595" s="149" t="s">
        <v>100</v>
      </c>
      <c r="DC2595" s="149" t="s">
        <v>101</v>
      </c>
      <c r="DD2595" s="149" t="s">
        <v>102</v>
      </c>
      <c r="DE2595" s="149" t="s">
        <v>1615</v>
      </c>
      <c r="DF2595" s="149">
        <v>1</v>
      </c>
    </row>
    <row r="2596" spans="1:110" x14ac:dyDescent="0.25">
      <c r="A2596" s="148" t="s">
        <v>96</v>
      </c>
      <c r="B2596" s="148">
        <v>0</v>
      </c>
      <c r="D2596" s="148" t="s">
        <v>97</v>
      </c>
      <c r="K2596" s="148">
        <v>1</v>
      </c>
      <c r="M2596" s="148">
        <v>4</v>
      </c>
      <c r="N2596" s="148" t="s">
        <v>976</v>
      </c>
      <c r="O2596" s="148">
        <v>0</v>
      </c>
      <c r="R2596" s="148">
        <v>6127985</v>
      </c>
      <c r="S2596" s="153">
        <v>42534</v>
      </c>
      <c r="T2596" s="148">
        <v>8</v>
      </c>
      <c r="U2596" s="148">
        <v>1</v>
      </c>
      <c r="V2596" s="148">
        <v>1</v>
      </c>
      <c r="X2596" s="148">
        <v>0</v>
      </c>
      <c r="Y2596" s="148">
        <v>0</v>
      </c>
      <c r="Z2596" s="153">
        <v>42535</v>
      </c>
      <c r="AA2596" s="154" t="s">
        <v>977</v>
      </c>
      <c r="AB2596" s="148">
        <v>23</v>
      </c>
      <c r="AC2596" s="148">
        <v>23</v>
      </c>
      <c r="AD2596" s="148" t="s">
        <v>117</v>
      </c>
      <c r="AE2596" s="154" t="s">
        <v>154</v>
      </c>
      <c r="AF2596" s="148">
        <v>2</v>
      </c>
      <c r="AG2596" s="148">
        <v>2</v>
      </c>
      <c r="AJ2596" s="148" t="s">
        <v>409</v>
      </c>
      <c r="AK2596" s="148">
        <v>1153</v>
      </c>
      <c r="AL2596" s="148">
        <v>5.0000000000000001E-3</v>
      </c>
      <c r="AM2596" s="148">
        <v>5.0000000000000001E-3</v>
      </c>
      <c r="AN2596" s="148">
        <v>712</v>
      </c>
      <c r="AO2596" s="148">
        <v>712</v>
      </c>
      <c r="AP2596" s="148">
        <v>405</v>
      </c>
      <c r="AQ2596" s="148">
        <v>405</v>
      </c>
      <c r="AR2596" s="148">
        <v>1153</v>
      </c>
      <c r="AS2596" s="148">
        <v>10</v>
      </c>
      <c r="AT2596" s="148">
        <v>10</v>
      </c>
      <c r="AU2596" s="148">
        <v>5.0000000000000001E-3</v>
      </c>
      <c r="AV2596" s="148">
        <v>5.0000000000000001E-3</v>
      </c>
      <c r="AW2596" s="148">
        <v>1168</v>
      </c>
      <c r="AX2596" s="148">
        <v>1168</v>
      </c>
      <c r="AY2596" s="148">
        <v>133</v>
      </c>
      <c r="AZ2596" s="148">
        <v>133</v>
      </c>
      <c r="BA2596" s="148" t="s">
        <v>107</v>
      </c>
      <c r="BB2596" s="148">
        <v>11</v>
      </c>
      <c r="BD2596" s="148">
        <v>8</v>
      </c>
      <c r="BF2596" s="148" t="s">
        <v>978</v>
      </c>
      <c r="BG2596" s="148">
        <v>1</v>
      </c>
      <c r="BI2596" s="153">
        <v>42535</v>
      </c>
      <c r="BJ2596" s="154" t="s">
        <v>112</v>
      </c>
      <c r="BK2596" s="148">
        <v>41054531300042</v>
      </c>
      <c r="BM2596" s="148" t="s">
        <v>100</v>
      </c>
      <c r="BN2596" s="148" t="s">
        <v>979</v>
      </c>
      <c r="BO2596" s="148" t="s">
        <v>980</v>
      </c>
      <c r="BQ2596" s="153">
        <v>42534</v>
      </c>
      <c r="BR2596" s="148">
        <v>3</v>
      </c>
      <c r="BT2596" s="148">
        <v>1409</v>
      </c>
      <c r="BV2596" s="148" t="s">
        <v>1617</v>
      </c>
      <c r="BW2596" s="148">
        <v>29</v>
      </c>
      <c r="BY2596" s="148">
        <v>27</v>
      </c>
      <c r="CA2596" s="148">
        <v>1</v>
      </c>
      <c r="CC2596" s="148">
        <v>34255833500051</v>
      </c>
      <c r="CE2596" s="148" t="s">
        <v>100</v>
      </c>
      <c r="CF2596" s="148">
        <v>1</v>
      </c>
      <c r="CH2596" s="148">
        <v>3</v>
      </c>
      <c r="CJ2596" s="149">
        <v>41054531300042</v>
      </c>
      <c r="CL2596" s="149" t="s">
        <v>97</v>
      </c>
      <c r="CN2596" s="149">
        <v>3</v>
      </c>
      <c r="CT2596" s="149" t="s">
        <v>98</v>
      </c>
      <c r="CU2596" s="152">
        <v>42667</v>
      </c>
      <c r="CV2596" s="149">
        <v>0</v>
      </c>
      <c r="CX2596" s="149" t="s">
        <v>97</v>
      </c>
      <c r="CY2596" s="149" t="s">
        <v>99</v>
      </c>
      <c r="CZ2596" s="149">
        <v>41054531300042</v>
      </c>
      <c r="DB2596" s="149" t="s">
        <v>100</v>
      </c>
      <c r="DC2596" s="149" t="s">
        <v>101</v>
      </c>
      <c r="DD2596" s="149" t="s">
        <v>102</v>
      </c>
      <c r="DE2596" s="149" t="s">
        <v>1615</v>
      </c>
      <c r="DF2596" s="149">
        <v>1</v>
      </c>
    </row>
    <row r="2597" spans="1:110" x14ac:dyDescent="0.25">
      <c r="A2597" s="148" t="s">
        <v>96</v>
      </c>
      <c r="B2597" s="148">
        <v>0</v>
      </c>
      <c r="D2597" s="148" t="s">
        <v>97</v>
      </c>
      <c r="K2597" s="148">
        <v>1</v>
      </c>
      <c r="M2597" s="148">
        <v>4</v>
      </c>
      <c r="N2597" s="148" t="s">
        <v>976</v>
      </c>
      <c r="O2597" s="148">
        <v>0</v>
      </c>
      <c r="R2597" s="148">
        <v>6127985</v>
      </c>
      <c r="S2597" s="153">
        <v>42534</v>
      </c>
      <c r="T2597" s="148">
        <v>8</v>
      </c>
      <c r="U2597" s="148">
        <v>1</v>
      </c>
      <c r="V2597" s="148">
        <v>1</v>
      </c>
      <c r="X2597" s="148">
        <v>0</v>
      </c>
      <c r="Y2597" s="148">
        <v>0</v>
      </c>
      <c r="Z2597" s="153">
        <v>42535</v>
      </c>
      <c r="AA2597" s="154" t="s">
        <v>977</v>
      </c>
      <c r="AB2597" s="148">
        <v>23</v>
      </c>
      <c r="AC2597" s="148">
        <v>23</v>
      </c>
      <c r="AD2597" s="148" t="s">
        <v>117</v>
      </c>
      <c r="AE2597" s="154" t="s">
        <v>148</v>
      </c>
      <c r="AF2597" s="148">
        <v>2</v>
      </c>
      <c r="AG2597" s="148">
        <v>2</v>
      </c>
      <c r="AJ2597" s="148" t="s">
        <v>410</v>
      </c>
      <c r="AK2597" s="148">
        <v>1154</v>
      </c>
      <c r="AL2597" s="148">
        <v>5.0000000000000001E-3</v>
      </c>
      <c r="AM2597" s="148">
        <v>5.0000000000000001E-3</v>
      </c>
      <c r="AP2597" s="148">
        <v>454</v>
      </c>
      <c r="AQ2597" s="148">
        <v>454</v>
      </c>
      <c r="AR2597" s="148">
        <v>1154</v>
      </c>
      <c r="AS2597" s="148">
        <v>10</v>
      </c>
      <c r="AT2597" s="148">
        <v>10</v>
      </c>
      <c r="AU2597" s="148">
        <v>5.0000000000000001E-3</v>
      </c>
      <c r="AV2597" s="148">
        <v>5.0000000000000001E-3</v>
      </c>
      <c r="AY2597" s="148">
        <v>133</v>
      </c>
      <c r="AZ2597" s="148">
        <v>133</v>
      </c>
      <c r="BA2597" s="148" t="s">
        <v>107</v>
      </c>
      <c r="BB2597" s="148">
        <v>11</v>
      </c>
      <c r="BD2597" s="148">
        <v>8</v>
      </c>
      <c r="BF2597" s="148" t="s">
        <v>978</v>
      </c>
      <c r="BG2597" s="148">
        <v>1</v>
      </c>
      <c r="BI2597" s="153">
        <v>42535</v>
      </c>
      <c r="BJ2597" s="154" t="s">
        <v>112</v>
      </c>
      <c r="BK2597" s="148">
        <v>41054531300042</v>
      </c>
      <c r="BM2597" s="148" t="s">
        <v>100</v>
      </c>
      <c r="BN2597" s="148" t="s">
        <v>979</v>
      </c>
      <c r="BO2597" s="148" t="s">
        <v>980</v>
      </c>
      <c r="BQ2597" s="153">
        <v>42534</v>
      </c>
      <c r="BR2597" s="148">
        <v>3</v>
      </c>
      <c r="BT2597" s="148">
        <v>1409</v>
      </c>
      <c r="BV2597" s="148" t="s">
        <v>1617</v>
      </c>
      <c r="BW2597" s="148">
        <v>29</v>
      </c>
      <c r="BY2597" s="148">
        <v>27</v>
      </c>
      <c r="CA2597" s="148">
        <v>1</v>
      </c>
      <c r="CC2597" s="148">
        <v>34255833500051</v>
      </c>
      <c r="CE2597" s="148" t="s">
        <v>100</v>
      </c>
      <c r="CF2597" s="148">
        <v>1</v>
      </c>
      <c r="CH2597" s="148">
        <v>3</v>
      </c>
      <c r="CJ2597" s="149">
        <v>41054531300042</v>
      </c>
      <c r="CL2597" s="149" t="s">
        <v>97</v>
      </c>
      <c r="CN2597" s="149">
        <v>3</v>
      </c>
      <c r="CT2597" s="149" t="s">
        <v>98</v>
      </c>
      <c r="CU2597" s="152">
        <v>42667</v>
      </c>
      <c r="CV2597" s="149">
        <v>0</v>
      </c>
      <c r="CX2597" s="149" t="s">
        <v>97</v>
      </c>
      <c r="CY2597" s="149" t="s">
        <v>99</v>
      </c>
      <c r="CZ2597" s="149">
        <v>41054531300042</v>
      </c>
      <c r="DB2597" s="149" t="s">
        <v>100</v>
      </c>
      <c r="DC2597" s="149" t="s">
        <v>101</v>
      </c>
      <c r="DD2597" s="149" t="s">
        <v>102</v>
      </c>
      <c r="DE2597" s="149" t="s">
        <v>1615</v>
      </c>
      <c r="DF2597" s="149">
        <v>1</v>
      </c>
    </row>
    <row r="2598" spans="1:110" x14ac:dyDescent="0.25">
      <c r="A2598" s="148" t="s">
        <v>96</v>
      </c>
      <c r="B2598" s="148">
        <v>0</v>
      </c>
      <c r="D2598" s="148" t="s">
        <v>97</v>
      </c>
      <c r="K2598" s="148">
        <v>1</v>
      </c>
      <c r="M2598" s="148">
        <v>4</v>
      </c>
      <c r="N2598" s="148" t="s">
        <v>976</v>
      </c>
      <c r="O2598" s="148">
        <v>0</v>
      </c>
      <c r="R2598" s="148">
        <v>6127985</v>
      </c>
      <c r="S2598" s="153">
        <v>42534</v>
      </c>
      <c r="T2598" s="148">
        <v>8</v>
      </c>
      <c r="U2598" s="148">
        <v>2</v>
      </c>
      <c r="V2598" s="148">
        <v>2</v>
      </c>
      <c r="W2598" s="148" t="s">
        <v>241</v>
      </c>
      <c r="X2598" s="148">
        <v>0</v>
      </c>
      <c r="Y2598" s="148">
        <v>0</v>
      </c>
      <c r="Z2598" s="153">
        <v>42535</v>
      </c>
      <c r="AA2598" s="154" t="s">
        <v>977</v>
      </c>
      <c r="AB2598" s="148">
        <v>23</v>
      </c>
      <c r="AC2598" s="148">
        <v>23</v>
      </c>
      <c r="AD2598" s="148" t="s">
        <v>117</v>
      </c>
      <c r="AE2598" s="154" t="s">
        <v>148</v>
      </c>
      <c r="AF2598" s="148">
        <v>2</v>
      </c>
      <c r="AG2598" s="148">
        <v>2</v>
      </c>
      <c r="AJ2598" s="148" t="s">
        <v>411</v>
      </c>
      <c r="AK2598" s="148">
        <v>2980</v>
      </c>
      <c r="AL2598" s="148">
        <v>5.0000000000000001E-3</v>
      </c>
      <c r="AM2598" s="148">
        <v>5.0000000000000001E-3</v>
      </c>
      <c r="AP2598" s="148">
        <v>454</v>
      </c>
      <c r="AQ2598" s="148">
        <v>454</v>
      </c>
      <c r="AR2598" s="148">
        <v>2980</v>
      </c>
      <c r="AS2598" s="148">
        <v>10</v>
      </c>
      <c r="AT2598" s="148">
        <v>10</v>
      </c>
      <c r="AU2598" s="148">
        <v>5.0000000000000001E-3</v>
      </c>
      <c r="AV2598" s="148">
        <v>5.0000000000000001E-3</v>
      </c>
      <c r="AY2598" s="148">
        <v>133</v>
      </c>
      <c r="AZ2598" s="148">
        <v>133</v>
      </c>
      <c r="BA2598" s="148" t="s">
        <v>107</v>
      </c>
      <c r="BB2598" s="148">
        <v>11</v>
      </c>
      <c r="BD2598" s="148">
        <v>8</v>
      </c>
      <c r="BF2598" s="148" t="s">
        <v>978</v>
      </c>
      <c r="BG2598" s="148">
        <v>1</v>
      </c>
      <c r="BI2598" s="153">
        <v>42535</v>
      </c>
      <c r="BJ2598" s="154" t="s">
        <v>112</v>
      </c>
      <c r="BK2598" s="148">
        <v>41054531300042</v>
      </c>
      <c r="BM2598" s="148" t="s">
        <v>100</v>
      </c>
      <c r="BN2598" s="148" t="s">
        <v>979</v>
      </c>
      <c r="BO2598" s="148" t="s">
        <v>980</v>
      </c>
      <c r="BQ2598" s="153">
        <v>42534</v>
      </c>
      <c r="BR2598" s="148">
        <v>3</v>
      </c>
      <c r="BT2598" s="148">
        <v>1409</v>
      </c>
      <c r="BV2598" s="148" t="s">
        <v>1617</v>
      </c>
      <c r="BW2598" s="148">
        <v>29</v>
      </c>
      <c r="BY2598" s="148">
        <v>27</v>
      </c>
      <c r="CA2598" s="148">
        <v>1</v>
      </c>
      <c r="CC2598" s="148">
        <v>34255833500051</v>
      </c>
      <c r="CE2598" s="148" t="s">
        <v>100</v>
      </c>
      <c r="CF2598" s="148">
        <v>1</v>
      </c>
      <c r="CH2598" s="148">
        <v>3</v>
      </c>
      <c r="CJ2598" s="149">
        <v>41054531300042</v>
      </c>
      <c r="CL2598" s="149" t="s">
        <v>97</v>
      </c>
      <c r="CN2598" s="149">
        <v>3</v>
      </c>
      <c r="CT2598" s="149" t="s">
        <v>98</v>
      </c>
      <c r="CU2598" s="152">
        <v>42667</v>
      </c>
      <c r="CV2598" s="149">
        <v>0</v>
      </c>
      <c r="CX2598" s="149" t="s">
        <v>97</v>
      </c>
      <c r="CY2598" s="149" t="s">
        <v>99</v>
      </c>
      <c r="CZ2598" s="149">
        <v>41054531300042</v>
      </c>
      <c r="DB2598" s="149" t="s">
        <v>100</v>
      </c>
      <c r="DC2598" s="149" t="s">
        <v>101</v>
      </c>
      <c r="DD2598" s="149" t="s">
        <v>102</v>
      </c>
      <c r="DE2598" s="149" t="s">
        <v>1615</v>
      </c>
      <c r="DF2598" s="149">
        <v>1</v>
      </c>
    </row>
    <row r="2599" spans="1:110" x14ac:dyDescent="0.25">
      <c r="A2599" s="148" t="s">
        <v>96</v>
      </c>
      <c r="B2599" s="148">
        <v>0</v>
      </c>
      <c r="D2599" s="148" t="s">
        <v>97</v>
      </c>
      <c r="K2599" s="148">
        <v>1</v>
      </c>
      <c r="M2599" s="148">
        <v>4</v>
      </c>
      <c r="N2599" s="148" t="s">
        <v>976</v>
      </c>
      <c r="O2599" s="148">
        <v>0</v>
      </c>
      <c r="R2599" s="148">
        <v>6127985</v>
      </c>
      <c r="S2599" s="153">
        <v>42534</v>
      </c>
      <c r="T2599" s="148">
        <v>8</v>
      </c>
      <c r="U2599" s="148">
        <v>1</v>
      </c>
      <c r="V2599" s="148">
        <v>1</v>
      </c>
      <c r="X2599" s="148">
        <v>0</v>
      </c>
      <c r="Y2599" s="148">
        <v>0</v>
      </c>
      <c r="Z2599" s="153">
        <v>42535</v>
      </c>
      <c r="AA2599" s="154" t="s">
        <v>977</v>
      </c>
      <c r="AB2599" s="148">
        <v>23</v>
      </c>
      <c r="AC2599" s="148">
        <v>23</v>
      </c>
      <c r="AD2599" s="148" t="s">
        <v>117</v>
      </c>
      <c r="AE2599" s="154" t="s">
        <v>148</v>
      </c>
      <c r="AF2599" s="148">
        <v>2</v>
      </c>
      <c r="AG2599" s="148">
        <v>2</v>
      </c>
      <c r="AJ2599" s="148" t="s">
        <v>412</v>
      </c>
      <c r="AK2599" s="148">
        <v>1155</v>
      </c>
      <c r="AL2599" s="148">
        <v>5.0000000000000001E-3</v>
      </c>
      <c r="AM2599" s="148">
        <v>5.0000000000000001E-3</v>
      </c>
      <c r="AP2599" s="148">
        <v>454</v>
      </c>
      <c r="AQ2599" s="148">
        <v>454</v>
      </c>
      <c r="AR2599" s="148">
        <v>1155</v>
      </c>
      <c r="AS2599" s="148">
        <v>10</v>
      </c>
      <c r="AT2599" s="148">
        <v>10</v>
      </c>
      <c r="AU2599" s="148">
        <v>5.0000000000000001E-3</v>
      </c>
      <c r="AV2599" s="148">
        <v>5.0000000000000001E-3</v>
      </c>
      <c r="AY2599" s="148">
        <v>133</v>
      </c>
      <c r="AZ2599" s="148">
        <v>133</v>
      </c>
      <c r="BA2599" s="148" t="s">
        <v>107</v>
      </c>
      <c r="BB2599" s="148">
        <v>11</v>
      </c>
      <c r="BD2599" s="148">
        <v>8</v>
      </c>
      <c r="BF2599" s="148" t="s">
        <v>978</v>
      </c>
      <c r="BG2599" s="148">
        <v>1</v>
      </c>
      <c r="BI2599" s="153">
        <v>42535</v>
      </c>
      <c r="BJ2599" s="154" t="s">
        <v>112</v>
      </c>
      <c r="BK2599" s="148">
        <v>41054531300042</v>
      </c>
      <c r="BM2599" s="148" t="s">
        <v>100</v>
      </c>
      <c r="BN2599" s="148" t="s">
        <v>979</v>
      </c>
      <c r="BO2599" s="148" t="s">
        <v>980</v>
      </c>
      <c r="BQ2599" s="153">
        <v>42534</v>
      </c>
      <c r="BR2599" s="148">
        <v>3</v>
      </c>
      <c r="BT2599" s="148">
        <v>1409</v>
      </c>
      <c r="BV2599" s="148" t="s">
        <v>1617</v>
      </c>
      <c r="BW2599" s="148">
        <v>29</v>
      </c>
      <c r="BY2599" s="148">
        <v>27</v>
      </c>
      <c r="CA2599" s="148">
        <v>1</v>
      </c>
      <c r="CC2599" s="148">
        <v>34255833500051</v>
      </c>
      <c r="CE2599" s="148" t="s">
        <v>100</v>
      </c>
      <c r="CF2599" s="148">
        <v>1</v>
      </c>
      <c r="CH2599" s="148">
        <v>3</v>
      </c>
      <c r="CJ2599" s="149">
        <v>41054531300042</v>
      </c>
      <c r="CL2599" s="149" t="s">
        <v>97</v>
      </c>
      <c r="CN2599" s="149">
        <v>3</v>
      </c>
      <c r="CT2599" s="149" t="s">
        <v>98</v>
      </c>
      <c r="CU2599" s="152">
        <v>42667</v>
      </c>
      <c r="CV2599" s="149">
        <v>0</v>
      </c>
      <c r="CX2599" s="149" t="s">
        <v>97</v>
      </c>
      <c r="CY2599" s="149" t="s">
        <v>99</v>
      </c>
      <c r="CZ2599" s="149">
        <v>41054531300042</v>
      </c>
      <c r="DB2599" s="149" t="s">
        <v>100</v>
      </c>
      <c r="DC2599" s="149" t="s">
        <v>101</v>
      </c>
      <c r="DD2599" s="149" t="s">
        <v>102</v>
      </c>
      <c r="DE2599" s="149" t="s">
        <v>1615</v>
      </c>
      <c r="DF2599" s="149">
        <v>1</v>
      </c>
    </row>
    <row r="2600" spans="1:110" x14ac:dyDescent="0.25">
      <c r="A2600" s="148" t="s">
        <v>96</v>
      </c>
      <c r="B2600" s="148">
        <v>0</v>
      </c>
      <c r="D2600" s="148" t="s">
        <v>97</v>
      </c>
      <c r="K2600" s="148">
        <v>1</v>
      </c>
      <c r="M2600" s="148">
        <v>4</v>
      </c>
      <c r="N2600" s="148" t="s">
        <v>976</v>
      </c>
      <c r="O2600" s="148">
        <v>0</v>
      </c>
      <c r="R2600" s="148">
        <v>6127985</v>
      </c>
      <c r="S2600" s="153">
        <v>42534</v>
      </c>
      <c r="T2600" s="148">
        <v>8</v>
      </c>
      <c r="U2600" s="148">
        <v>1</v>
      </c>
      <c r="V2600" s="148">
        <v>1</v>
      </c>
      <c r="X2600" s="148">
        <v>0</v>
      </c>
      <c r="Y2600" s="148">
        <v>0</v>
      </c>
      <c r="Z2600" s="153">
        <v>42535</v>
      </c>
      <c r="AA2600" s="154" t="s">
        <v>977</v>
      </c>
      <c r="AB2600" s="148">
        <v>23</v>
      </c>
      <c r="AC2600" s="148">
        <v>23</v>
      </c>
      <c r="AD2600" s="148" t="s">
        <v>117</v>
      </c>
      <c r="AE2600" s="154" t="s">
        <v>148</v>
      </c>
      <c r="AF2600" s="148">
        <v>2</v>
      </c>
      <c r="AG2600" s="148">
        <v>2</v>
      </c>
      <c r="AJ2600" s="148" t="s">
        <v>413</v>
      </c>
      <c r="AK2600" s="148">
        <v>1156</v>
      </c>
      <c r="AL2600" s="148">
        <v>0.02</v>
      </c>
      <c r="AM2600" s="148">
        <v>0.02</v>
      </c>
      <c r="AP2600" s="148">
        <v>454</v>
      </c>
      <c r="AQ2600" s="148">
        <v>454</v>
      </c>
      <c r="AR2600" s="148">
        <v>1156</v>
      </c>
      <c r="AS2600" s="148">
        <v>10</v>
      </c>
      <c r="AT2600" s="148">
        <v>10</v>
      </c>
      <c r="AU2600" s="148">
        <v>0.02</v>
      </c>
      <c r="AV2600" s="148">
        <v>0.02</v>
      </c>
      <c r="AY2600" s="148">
        <v>133</v>
      </c>
      <c r="AZ2600" s="148">
        <v>133</v>
      </c>
      <c r="BA2600" s="148" t="s">
        <v>107</v>
      </c>
      <c r="BB2600" s="148">
        <v>11</v>
      </c>
      <c r="BD2600" s="148">
        <v>8</v>
      </c>
      <c r="BF2600" s="148" t="s">
        <v>978</v>
      </c>
      <c r="BG2600" s="148">
        <v>1</v>
      </c>
      <c r="BI2600" s="153">
        <v>42535</v>
      </c>
      <c r="BJ2600" s="154" t="s">
        <v>112</v>
      </c>
      <c r="BK2600" s="148">
        <v>41054531300042</v>
      </c>
      <c r="BM2600" s="148" t="s">
        <v>100</v>
      </c>
      <c r="BN2600" s="148" t="s">
        <v>979</v>
      </c>
      <c r="BO2600" s="148" t="s">
        <v>980</v>
      </c>
      <c r="BQ2600" s="153">
        <v>42534</v>
      </c>
      <c r="BR2600" s="148">
        <v>3</v>
      </c>
      <c r="BT2600" s="148">
        <v>1409</v>
      </c>
      <c r="BV2600" s="148" t="s">
        <v>1617</v>
      </c>
      <c r="BW2600" s="148">
        <v>29</v>
      </c>
      <c r="BY2600" s="148">
        <v>27</v>
      </c>
      <c r="CA2600" s="148">
        <v>1</v>
      </c>
      <c r="CC2600" s="148">
        <v>34255833500051</v>
      </c>
      <c r="CE2600" s="148" t="s">
        <v>100</v>
      </c>
      <c r="CF2600" s="148">
        <v>1</v>
      </c>
      <c r="CH2600" s="148">
        <v>3</v>
      </c>
      <c r="CJ2600" s="149">
        <v>41054531300042</v>
      </c>
      <c r="CL2600" s="149" t="s">
        <v>97</v>
      </c>
      <c r="CN2600" s="149">
        <v>3</v>
      </c>
      <c r="CT2600" s="149" t="s">
        <v>98</v>
      </c>
      <c r="CU2600" s="152">
        <v>42667</v>
      </c>
      <c r="CV2600" s="149">
        <v>0</v>
      </c>
      <c r="CX2600" s="149" t="s">
        <v>97</v>
      </c>
      <c r="CY2600" s="149" t="s">
        <v>99</v>
      </c>
      <c r="CZ2600" s="149">
        <v>41054531300042</v>
      </c>
      <c r="DB2600" s="149" t="s">
        <v>100</v>
      </c>
      <c r="DC2600" s="149" t="s">
        <v>101</v>
      </c>
      <c r="DD2600" s="149" t="s">
        <v>102</v>
      </c>
      <c r="DE2600" s="149" t="s">
        <v>1615</v>
      </c>
      <c r="DF2600" s="149">
        <v>1</v>
      </c>
    </row>
    <row r="2601" spans="1:110" x14ac:dyDescent="0.25">
      <c r="A2601" s="148" t="s">
        <v>96</v>
      </c>
      <c r="B2601" s="148">
        <v>0</v>
      </c>
      <c r="D2601" s="148" t="s">
        <v>97</v>
      </c>
      <c r="K2601" s="148">
        <v>1</v>
      </c>
      <c r="M2601" s="148">
        <v>4</v>
      </c>
      <c r="N2601" s="148" t="s">
        <v>976</v>
      </c>
      <c r="O2601" s="148">
        <v>0</v>
      </c>
      <c r="R2601" s="148">
        <v>6127985</v>
      </c>
      <c r="S2601" s="153">
        <v>42534</v>
      </c>
      <c r="T2601" s="148">
        <v>8</v>
      </c>
      <c r="U2601" s="148">
        <v>1</v>
      </c>
      <c r="V2601" s="148">
        <v>1</v>
      </c>
      <c r="X2601" s="148">
        <v>0</v>
      </c>
      <c r="Y2601" s="148">
        <v>0</v>
      </c>
      <c r="Z2601" s="153">
        <v>42535</v>
      </c>
      <c r="AA2601" s="154" t="s">
        <v>977</v>
      </c>
      <c r="AB2601" s="148">
        <v>23</v>
      </c>
      <c r="AC2601" s="148">
        <v>23</v>
      </c>
      <c r="AD2601" s="148" t="s">
        <v>117</v>
      </c>
      <c r="AE2601" s="154" t="s">
        <v>154</v>
      </c>
      <c r="AF2601" s="148">
        <v>2</v>
      </c>
      <c r="AG2601" s="148">
        <v>2</v>
      </c>
      <c r="AJ2601" s="148" t="s">
        <v>414</v>
      </c>
      <c r="AK2601" s="148">
        <v>1157</v>
      </c>
      <c r="AL2601" s="148">
        <v>5.0000000000000001E-3</v>
      </c>
      <c r="AM2601" s="148">
        <v>5.0000000000000001E-3</v>
      </c>
      <c r="AN2601" s="148">
        <v>712</v>
      </c>
      <c r="AO2601" s="148">
        <v>712</v>
      </c>
      <c r="AP2601" s="148">
        <v>405</v>
      </c>
      <c r="AQ2601" s="148">
        <v>405</v>
      </c>
      <c r="AR2601" s="148">
        <v>1157</v>
      </c>
      <c r="AS2601" s="148">
        <v>10</v>
      </c>
      <c r="AT2601" s="148">
        <v>10</v>
      </c>
      <c r="AU2601" s="148">
        <v>5.0000000000000001E-3</v>
      </c>
      <c r="AV2601" s="148">
        <v>5.0000000000000001E-3</v>
      </c>
      <c r="AW2601" s="148">
        <v>1168</v>
      </c>
      <c r="AX2601" s="148">
        <v>1168</v>
      </c>
      <c r="AY2601" s="148">
        <v>133</v>
      </c>
      <c r="AZ2601" s="148">
        <v>133</v>
      </c>
      <c r="BA2601" s="148" t="s">
        <v>107</v>
      </c>
      <c r="BB2601" s="148">
        <v>11</v>
      </c>
      <c r="BD2601" s="148">
        <v>8</v>
      </c>
      <c r="BF2601" s="148" t="s">
        <v>978</v>
      </c>
      <c r="BG2601" s="148">
        <v>1</v>
      </c>
      <c r="BI2601" s="153">
        <v>42535</v>
      </c>
      <c r="BJ2601" s="154" t="s">
        <v>112</v>
      </c>
      <c r="BK2601" s="148">
        <v>41054531300042</v>
      </c>
      <c r="BM2601" s="148" t="s">
        <v>100</v>
      </c>
      <c r="BN2601" s="148" t="s">
        <v>979</v>
      </c>
      <c r="BO2601" s="148" t="s">
        <v>980</v>
      </c>
      <c r="BQ2601" s="153">
        <v>42534</v>
      </c>
      <c r="BR2601" s="148">
        <v>3</v>
      </c>
      <c r="BT2601" s="148">
        <v>1409</v>
      </c>
      <c r="BV2601" s="148" t="s">
        <v>1617</v>
      </c>
      <c r="BW2601" s="148">
        <v>29</v>
      </c>
      <c r="BY2601" s="148">
        <v>27</v>
      </c>
      <c r="CA2601" s="148">
        <v>1</v>
      </c>
      <c r="CC2601" s="148">
        <v>34255833500051</v>
      </c>
      <c r="CE2601" s="148" t="s">
        <v>100</v>
      </c>
      <c r="CF2601" s="148">
        <v>1</v>
      </c>
      <c r="CH2601" s="148">
        <v>3</v>
      </c>
      <c r="CJ2601" s="149">
        <v>41054531300042</v>
      </c>
      <c r="CL2601" s="149" t="s">
        <v>97</v>
      </c>
      <c r="CN2601" s="149">
        <v>3</v>
      </c>
      <c r="CT2601" s="149" t="s">
        <v>98</v>
      </c>
      <c r="CU2601" s="152">
        <v>42667</v>
      </c>
      <c r="CV2601" s="149">
        <v>0</v>
      </c>
      <c r="CX2601" s="149" t="s">
        <v>97</v>
      </c>
      <c r="CY2601" s="149" t="s">
        <v>99</v>
      </c>
      <c r="CZ2601" s="149">
        <v>41054531300042</v>
      </c>
      <c r="DB2601" s="149" t="s">
        <v>100</v>
      </c>
      <c r="DC2601" s="149" t="s">
        <v>101</v>
      </c>
      <c r="DD2601" s="149" t="s">
        <v>102</v>
      </c>
      <c r="DE2601" s="149" t="s">
        <v>1615</v>
      </c>
      <c r="DF2601" s="149">
        <v>1</v>
      </c>
    </row>
    <row r="2602" spans="1:110" x14ac:dyDescent="0.25">
      <c r="A2602" s="148" t="s">
        <v>96</v>
      </c>
      <c r="B2602" s="148">
        <v>0</v>
      </c>
      <c r="D2602" s="148" t="s">
        <v>97</v>
      </c>
      <c r="K2602" s="148">
        <v>1</v>
      </c>
      <c r="M2602" s="148">
        <v>4</v>
      </c>
      <c r="N2602" s="148" t="s">
        <v>976</v>
      </c>
      <c r="O2602" s="148">
        <v>0</v>
      </c>
      <c r="R2602" s="148">
        <v>6127985</v>
      </c>
      <c r="S2602" s="153">
        <v>42534</v>
      </c>
      <c r="T2602" s="148">
        <v>8</v>
      </c>
      <c r="U2602" s="148">
        <v>1</v>
      </c>
      <c r="V2602" s="148">
        <v>1</v>
      </c>
      <c r="X2602" s="148">
        <v>0</v>
      </c>
      <c r="Y2602" s="148">
        <v>0</v>
      </c>
      <c r="Z2602" s="153">
        <v>42536</v>
      </c>
      <c r="AA2602" s="154" t="s">
        <v>977</v>
      </c>
      <c r="AB2602" s="148">
        <v>23</v>
      </c>
      <c r="AC2602" s="148">
        <v>23</v>
      </c>
      <c r="AD2602" s="148" t="s">
        <v>105</v>
      </c>
      <c r="AE2602" s="154" t="s">
        <v>170</v>
      </c>
      <c r="AF2602" s="148">
        <v>2</v>
      </c>
      <c r="AG2602" s="148">
        <v>2</v>
      </c>
      <c r="AJ2602" s="148" t="s">
        <v>415</v>
      </c>
      <c r="AK2602" s="148">
        <v>1621</v>
      </c>
      <c r="AL2602" s="148">
        <v>0.01</v>
      </c>
      <c r="AM2602" s="148">
        <v>0.01</v>
      </c>
      <c r="AN2602" s="148">
        <v>712</v>
      </c>
      <c r="AO2602" s="148">
        <v>712</v>
      </c>
      <c r="AP2602" s="148">
        <v>151</v>
      </c>
      <c r="AQ2602" s="148">
        <v>151</v>
      </c>
      <c r="AR2602" s="148">
        <v>1621</v>
      </c>
      <c r="AS2602" s="148">
        <v>10</v>
      </c>
      <c r="AT2602" s="148">
        <v>10</v>
      </c>
      <c r="AU2602" s="148">
        <v>0.01</v>
      </c>
      <c r="AV2602" s="148">
        <v>0.01</v>
      </c>
      <c r="AW2602" s="148">
        <v>1168</v>
      </c>
      <c r="AX2602" s="148">
        <v>1168</v>
      </c>
      <c r="AY2602" s="148">
        <v>133</v>
      </c>
      <c r="AZ2602" s="148">
        <v>133</v>
      </c>
      <c r="BA2602" s="148" t="s">
        <v>107</v>
      </c>
      <c r="BB2602" s="148">
        <v>11</v>
      </c>
      <c r="BD2602" s="148">
        <v>8</v>
      </c>
      <c r="BF2602" s="148" t="s">
        <v>978</v>
      </c>
      <c r="BG2602" s="148">
        <v>1</v>
      </c>
      <c r="BI2602" s="153">
        <v>42535</v>
      </c>
      <c r="BJ2602" s="154" t="s">
        <v>112</v>
      </c>
      <c r="BK2602" s="148">
        <v>41054531300042</v>
      </c>
      <c r="BM2602" s="148" t="s">
        <v>100</v>
      </c>
      <c r="BN2602" s="148" t="s">
        <v>979</v>
      </c>
      <c r="BO2602" s="148" t="s">
        <v>980</v>
      </c>
      <c r="BQ2602" s="153">
        <v>42534</v>
      </c>
      <c r="BR2602" s="148">
        <v>3</v>
      </c>
      <c r="BT2602" s="148">
        <v>1409</v>
      </c>
      <c r="BV2602" s="148" t="s">
        <v>1617</v>
      </c>
      <c r="BW2602" s="148">
        <v>29</v>
      </c>
      <c r="BY2602" s="148">
        <v>27</v>
      </c>
      <c r="CA2602" s="148">
        <v>1</v>
      </c>
      <c r="CC2602" s="148">
        <v>34255833500051</v>
      </c>
      <c r="CE2602" s="148" t="s">
        <v>100</v>
      </c>
      <c r="CF2602" s="148">
        <v>1</v>
      </c>
      <c r="CH2602" s="148">
        <v>3</v>
      </c>
      <c r="CJ2602" s="149">
        <v>41054531300042</v>
      </c>
      <c r="CL2602" s="149" t="s">
        <v>97</v>
      </c>
      <c r="CN2602" s="149">
        <v>3</v>
      </c>
      <c r="CT2602" s="149" t="s">
        <v>98</v>
      </c>
      <c r="CU2602" s="152">
        <v>42667</v>
      </c>
      <c r="CV2602" s="149">
        <v>0</v>
      </c>
      <c r="CX2602" s="149" t="s">
        <v>97</v>
      </c>
      <c r="CY2602" s="149" t="s">
        <v>99</v>
      </c>
      <c r="CZ2602" s="149">
        <v>41054531300042</v>
      </c>
      <c r="DB2602" s="149" t="s">
        <v>100</v>
      </c>
      <c r="DC2602" s="149" t="s">
        <v>101</v>
      </c>
      <c r="DD2602" s="149" t="s">
        <v>102</v>
      </c>
      <c r="DE2602" s="149" t="s">
        <v>1615</v>
      </c>
      <c r="DF2602" s="149">
        <v>1</v>
      </c>
    </row>
    <row r="2603" spans="1:110" x14ac:dyDescent="0.25">
      <c r="A2603" s="148" t="s">
        <v>96</v>
      </c>
      <c r="B2603" s="148">
        <v>0</v>
      </c>
      <c r="D2603" s="148" t="s">
        <v>97</v>
      </c>
      <c r="K2603" s="148">
        <v>1</v>
      </c>
      <c r="M2603" s="148">
        <v>4</v>
      </c>
      <c r="N2603" s="148" t="s">
        <v>976</v>
      </c>
      <c r="O2603" s="148">
        <v>0</v>
      </c>
      <c r="R2603" s="148">
        <v>6127985</v>
      </c>
      <c r="S2603" s="153">
        <v>42534</v>
      </c>
      <c r="T2603" s="148">
        <v>8</v>
      </c>
      <c r="U2603" s="148">
        <v>1</v>
      </c>
      <c r="V2603" s="148">
        <v>1</v>
      </c>
      <c r="X2603" s="148">
        <v>0</v>
      </c>
      <c r="Y2603" s="148">
        <v>0</v>
      </c>
      <c r="Z2603" s="153">
        <v>42541</v>
      </c>
      <c r="AA2603" s="154" t="s">
        <v>977</v>
      </c>
      <c r="AB2603" s="148">
        <v>23</v>
      </c>
      <c r="AC2603" s="148">
        <v>23</v>
      </c>
      <c r="AD2603" s="148" t="s">
        <v>105</v>
      </c>
      <c r="AE2603" s="154" t="s">
        <v>417</v>
      </c>
      <c r="AF2603" s="148">
        <v>2</v>
      </c>
      <c r="AG2603" s="148">
        <v>2</v>
      </c>
      <c r="AJ2603" s="148" t="s">
        <v>416</v>
      </c>
      <c r="AK2603" s="148">
        <v>7074</v>
      </c>
      <c r="AL2603" s="148">
        <v>2.5000000000000001E-3</v>
      </c>
      <c r="AM2603" s="148">
        <v>2.5000000000000001E-3</v>
      </c>
      <c r="AN2603" s="148">
        <v>711</v>
      </c>
      <c r="AO2603" s="148">
        <v>711</v>
      </c>
      <c r="AP2603" s="148">
        <v>431</v>
      </c>
      <c r="AQ2603" s="148">
        <v>431</v>
      </c>
      <c r="AR2603" s="148">
        <v>7074</v>
      </c>
      <c r="AS2603" s="148">
        <v>10</v>
      </c>
      <c r="AT2603" s="148">
        <v>10</v>
      </c>
      <c r="AU2603" s="148">
        <v>2.5000000000000001E-3</v>
      </c>
      <c r="AV2603" s="148">
        <v>2.5000000000000001E-3</v>
      </c>
      <c r="AW2603" s="148">
        <v>2675</v>
      </c>
      <c r="AX2603" s="148">
        <v>2675</v>
      </c>
      <c r="AY2603" s="148">
        <v>133</v>
      </c>
      <c r="AZ2603" s="148">
        <v>133</v>
      </c>
      <c r="BA2603" s="148" t="s">
        <v>107</v>
      </c>
      <c r="BB2603" s="148">
        <v>11</v>
      </c>
      <c r="BD2603" s="148">
        <v>8</v>
      </c>
      <c r="BF2603" s="148" t="s">
        <v>978</v>
      </c>
      <c r="BG2603" s="148">
        <v>1</v>
      </c>
      <c r="BI2603" s="153">
        <v>42535</v>
      </c>
      <c r="BJ2603" s="154" t="s">
        <v>112</v>
      </c>
      <c r="BK2603" s="148">
        <v>41054531300042</v>
      </c>
      <c r="BM2603" s="148" t="s">
        <v>100</v>
      </c>
      <c r="BN2603" s="148" t="s">
        <v>979</v>
      </c>
      <c r="BO2603" s="148" t="s">
        <v>980</v>
      </c>
      <c r="BQ2603" s="153">
        <v>42534</v>
      </c>
      <c r="BR2603" s="148">
        <v>3</v>
      </c>
      <c r="BT2603" s="148">
        <v>1409</v>
      </c>
      <c r="BV2603" s="148" t="s">
        <v>1617</v>
      </c>
      <c r="BW2603" s="148">
        <v>29</v>
      </c>
      <c r="BY2603" s="148">
        <v>27</v>
      </c>
      <c r="CA2603" s="148">
        <v>1</v>
      </c>
      <c r="CC2603" s="148">
        <v>34255833500051</v>
      </c>
      <c r="CE2603" s="148" t="s">
        <v>100</v>
      </c>
      <c r="CF2603" s="148">
        <v>1</v>
      </c>
      <c r="CH2603" s="148">
        <v>3</v>
      </c>
      <c r="CJ2603" s="149">
        <v>41054531300042</v>
      </c>
      <c r="CL2603" s="149" t="s">
        <v>97</v>
      </c>
      <c r="CN2603" s="149">
        <v>3</v>
      </c>
      <c r="CT2603" s="149" t="s">
        <v>98</v>
      </c>
      <c r="CU2603" s="152">
        <v>42667</v>
      </c>
      <c r="CV2603" s="149">
        <v>0</v>
      </c>
      <c r="CX2603" s="149" t="s">
        <v>97</v>
      </c>
      <c r="CY2603" s="149" t="s">
        <v>99</v>
      </c>
      <c r="CZ2603" s="149">
        <v>41054531300042</v>
      </c>
      <c r="DB2603" s="149" t="s">
        <v>100</v>
      </c>
      <c r="DC2603" s="149" t="s">
        <v>101</v>
      </c>
      <c r="DD2603" s="149" t="s">
        <v>102</v>
      </c>
      <c r="DE2603" s="149" t="s">
        <v>1615</v>
      </c>
      <c r="DF2603" s="149">
        <v>1</v>
      </c>
    </row>
    <row r="2604" spans="1:110" x14ac:dyDescent="0.25">
      <c r="A2604" s="148" t="s">
        <v>96</v>
      </c>
      <c r="B2604" s="148">
        <v>0</v>
      </c>
      <c r="D2604" s="148" t="s">
        <v>97</v>
      </c>
      <c r="K2604" s="148">
        <v>1</v>
      </c>
      <c r="M2604" s="148">
        <v>4</v>
      </c>
      <c r="N2604" s="148" t="s">
        <v>976</v>
      </c>
      <c r="O2604" s="148">
        <v>0</v>
      </c>
      <c r="R2604" s="148">
        <v>6127985</v>
      </c>
      <c r="S2604" s="153">
        <v>42534</v>
      </c>
      <c r="T2604" s="148">
        <v>8</v>
      </c>
      <c r="U2604" s="148">
        <v>1</v>
      </c>
      <c r="V2604" s="148">
        <v>1</v>
      </c>
      <c r="X2604" s="148">
        <v>0</v>
      </c>
      <c r="Y2604" s="148">
        <v>0</v>
      </c>
      <c r="Z2604" s="153">
        <v>42535</v>
      </c>
      <c r="AA2604" s="154" t="s">
        <v>977</v>
      </c>
      <c r="AB2604" s="148">
        <v>23</v>
      </c>
      <c r="AC2604" s="148">
        <v>23</v>
      </c>
      <c r="AD2604" s="148" t="s">
        <v>117</v>
      </c>
      <c r="AE2604" s="154" t="s">
        <v>148</v>
      </c>
      <c r="AF2604" s="148">
        <v>2</v>
      </c>
      <c r="AG2604" s="148">
        <v>2</v>
      </c>
      <c r="AJ2604" s="148" t="s">
        <v>418</v>
      </c>
      <c r="AK2604" s="148">
        <v>1480</v>
      </c>
      <c r="AL2604" s="148">
        <v>0.06</v>
      </c>
      <c r="AM2604" s="148">
        <v>0.06</v>
      </c>
      <c r="AP2604" s="148">
        <v>454</v>
      </c>
      <c r="AQ2604" s="148">
        <v>454</v>
      </c>
      <c r="AR2604" s="148">
        <v>1480</v>
      </c>
      <c r="AS2604" s="148">
        <v>10</v>
      </c>
      <c r="AT2604" s="148">
        <v>10</v>
      </c>
      <c r="AU2604" s="148">
        <v>0.06</v>
      </c>
      <c r="AV2604" s="148">
        <v>0.06</v>
      </c>
      <c r="AY2604" s="148">
        <v>133</v>
      </c>
      <c r="AZ2604" s="148">
        <v>133</v>
      </c>
      <c r="BA2604" s="148" t="s">
        <v>107</v>
      </c>
      <c r="BB2604" s="148">
        <v>11</v>
      </c>
      <c r="BD2604" s="148">
        <v>8</v>
      </c>
      <c r="BF2604" s="148" t="s">
        <v>978</v>
      </c>
      <c r="BG2604" s="148">
        <v>1</v>
      </c>
      <c r="BI2604" s="153">
        <v>42535</v>
      </c>
      <c r="BJ2604" s="154" t="s">
        <v>112</v>
      </c>
      <c r="BK2604" s="148">
        <v>41054531300042</v>
      </c>
      <c r="BM2604" s="148" t="s">
        <v>100</v>
      </c>
      <c r="BN2604" s="148" t="s">
        <v>979</v>
      </c>
      <c r="BO2604" s="148" t="s">
        <v>980</v>
      </c>
      <c r="BQ2604" s="153">
        <v>42534</v>
      </c>
      <c r="BR2604" s="148">
        <v>3</v>
      </c>
      <c r="BT2604" s="148">
        <v>1409</v>
      </c>
      <c r="BV2604" s="148" t="s">
        <v>1617</v>
      </c>
      <c r="BW2604" s="148">
        <v>29</v>
      </c>
      <c r="BY2604" s="148">
        <v>27</v>
      </c>
      <c r="CA2604" s="148">
        <v>1</v>
      </c>
      <c r="CC2604" s="148">
        <v>34255833500051</v>
      </c>
      <c r="CE2604" s="148" t="s">
        <v>100</v>
      </c>
      <c r="CF2604" s="148">
        <v>1</v>
      </c>
      <c r="CH2604" s="148">
        <v>3</v>
      </c>
      <c r="CJ2604" s="149">
        <v>41054531300042</v>
      </c>
      <c r="CL2604" s="149" t="s">
        <v>97</v>
      </c>
      <c r="CN2604" s="149">
        <v>3</v>
      </c>
      <c r="CT2604" s="149" t="s">
        <v>98</v>
      </c>
      <c r="CU2604" s="152">
        <v>42667</v>
      </c>
      <c r="CV2604" s="149">
        <v>0</v>
      </c>
      <c r="CX2604" s="149" t="s">
        <v>97</v>
      </c>
      <c r="CY2604" s="149" t="s">
        <v>99</v>
      </c>
      <c r="CZ2604" s="149">
        <v>41054531300042</v>
      </c>
      <c r="DB2604" s="149" t="s">
        <v>100</v>
      </c>
      <c r="DC2604" s="149" t="s">
        <v>101</v>
      </c>
      <c r="DD2604" s="149" t="s">
        <v>102</v>
      </c>
      <c r="DE2604" s="149" t="s">
        <v>1615</v>
      </c>
      <c r="DF2604" s="149">
        <v>1</v>
      </c>
    </row>
    <row r="2605" spans="1:110" x14ac:dyDescent="0.25">
      <c r="A2605" s="148" t="s">
        <v>96</v>
      </c>
      <c r="B2605" s="148">
        <v>0</v>
      </c>
      <c r="D2605" s="148" t="s">
        <v>97</v>
      </c>
      <c r="K2605" s="148">
        <v>1</v>
      </c>
      <c r="M2605" s="148">
        <v>4</v>
      </c>
      <c r="N2605" s="148" t="s">
        <v>976</v>
      </c>
      <c r="O2605" s="148">
        <v>0</v>
      </c>
      <c r="R2605" s="148">
        <v>6127985</v>
      </c>
      <c r="S2605" s="153">
        <v>42534</v>
      </c>
      <c r="T2605" s="148">
        <v>8</v>
      </c>
      <c r="U2605" s="148">
        <v>1</v>
      </c>
      <c r="V2605" s="148">
        <v>1</v>
      </c>
      <c r="X2605" s="148">
        <v>0</v>
      </c>
      <c r="Y2605" s="148">
        <v>0</v>
      </c>
      <c r="Z2605" s="153">
        <v>42535</v>
      </c>
      <c r="AA2605" s="154" t="s">
        <v>977</v>
      </c>
      <c r="AB2605" s="148">
        <v>23</v>
      </c>
      <c r="AC2605" s="148">
        <v>23</v>
      </c>
      <c r="AD2605" s="148" t="s">
        <v>117</v>
      </c>
      <c r="AE2605" s="154" t="s">
        <v>154</v>
      </c>
      <c r="AF2605" s="148">
        <v>2</v>
      </c>
      <c r="AG2605" s="148">
        <v>2</v>
      </c>
      <c r="AJ2605" s="148" t="s">
        <v>419</v>
      </c>
      <c r="AK2605" s="148">
        <v>1679</v>
      </c>
      <c r="AL2605" s="148">
        <v>5.0000000000000001E-3</v>
      </c>
      <c r="AM2605" s="148">
        <v>5.0000000000000001E-3</v>
      </c>
      <c r="AN2605" s="148">
        <v>712</v>
      </c>
      <c r="AO2605" s="148">
        <v>712</v>
      </c>
      <c r="AP2605" s="148">
        <v>405</v>
      </c>
      <c r="AQ2605" s="148">
        <v>405</v>
      </c>
      <c r="AR2605" s="148">
        <v>1679</v>
      </c>
      <c r="AS2605" s="148">
        <v>10</v>
      </c>
      <c r="AT2605" s="148">
        <v>10</v>
      </c>
      <c r="AU2605" s="148">
        <v>5.0000000000000001E-3</v>
      </c>
      <c r="AV2605" s="148">
        <v>5.0000000000000001E-3</v>
      </c>
      <c r="AW2605" s="148">
        <v>1168</v>
      </c>
      <c r="AX2605" s="148">
        <v>1168</v>
      </c>
      <c r="AY2605" s="148">
        <v>133</v>
      </c>
      <c r="AZ2605" s="148">
        <v>133</v>
      </c>
      <c r="BA2605" s="148" t="s">
        <v>107</v>
      </c>
      <c r="BB2605" s="148">
        <v>11</v>
      </c>
      <c r="BD2605" s="148">
        <v>8</v>
      </c>
      <c r="BF2605" s="148" t="s">
        <v>978</v>
      </c>
      <c r="BG2605" s="148">
        <v>1</v>
      </c>
      <c r="BI2605" s="153">
        <v>42535</v>
      </c>
      <c r="BJ2605" s="154" t="s">
        <v>112</v>
      </c>
      <c r="BK2605" s="148">
        <v>41054531300042</v>
      </c>
      <c r="BM2605" s="148" t="s">
        <v>100</v>
      </c>
      <c r="BN2605" s="148" t="s">
        <v>979</v>
      </c>
      <c r="BO2605" s="148" t="s">
        <v>980</v>
      </c>
      <c r="BQ2605" s="153">
        <v>42534</v>
      </c>
      <c r="BR2605" s="148">
        <v>3</v>
      </c>
      <c r="BT2605" s="148">
        <v>1409</v>
      </c>
      <c r="BV2605" s="148" t="s">
        <v>1617</v>
      </c>
      <c r="BW2605" s="148">
        <v>29</v>
      </c>
      <c r="BY2605" s="148">
        <v>27</v>
      </c>
      <c r="CA2605" s="148">
        <v>1</v>
      </c>
      <c r="CC2605" s="148">
        <v>34255833500051</v>
      </c>
      <c r="CE2605" s="148" t="s">
        <v>100</v>
      </c>
      <c r="CF2605" s="148">
        <v>1</v>
      </c>
      <c r="CH2605" s="148">
        <v>3</v>
      </c>
      <c r="CJ2605" s="149">
        <v>41054531300042</v>
      </c>
      <c r="CL2605" s="149" t="s">
        <v>97</v>
      </c>
      <c r="CN2605" s="149">
        <v>3</v>
      </c>
      <c r="CT2605" s="149" t="s">
        <v>98</v>
      </c>
      <c r="CU2605" s="152">
        <v>42667</v>
      </c>
      <c r="CV2605" s="149">
        <v>0</v>
      </c>
      <c r="CX2605" s="149" t="s">
        <v>97</v>
      </c>
      <c r="CY2605" s="149" t="s">
        <v>99</v>
      </c>
      <c r="CZ2605" s="149">
        <v>41054531300042</v>
      </c>
      <c r="DB2605" s="149" t="s">
        <v>100</v>
      </c>
      <c r="DC2605" s="149" t="s">
        <v>101</v>
      </c>
      <c r="DD2605" s="149" t="s">
        <v>102</v>
      </c>
      <c r="DE2605" s="149" t="s">
        <v>1615</v>
      </c>
      <c r="DF2605" s="149">
        <v>1</v>
      </c>
    </row>
    <row r="2606" spans="1:110" x14ac:dyDescent="0.25">
      <c r="A2606" s="148" t="s">
        <v>96</v>
      </c>
      <c r="B2606" s="148">
        <v>0</v>
      </c>
      <c r="D2606" s="148" t="s">
        <v>97</v>
      </c>
      <c r="K2606" s="148">
        <v>1</v>
      </c>
      <c r="M2606" s="148">
        <v>4</v>
      </c>
      <c r="N2606" s="148" t="s">
        <v>976</v>
      </c>
      <c r="O2606" s="148">
        <v>0</v>
      </c>
      <c r="R2606" s="148">
        <v>6127985</v>
      </c>
      <c r="S2606" s="153">
        <v>42534</v>
      </c>
      <c r="T2606" s="148">
        <v>8</v>
      </c>
      <c r="U2606" s="148">
        <v>1</v>
      </c>
      <c r="V2606" s="148">
        <v>1</v>
      </c>
      <c r="X2606" s="148">
        <v>0</v>
      </c>
      <c r="Y2606" s="148">
        <v>0</v>
      </c>
      <c r="Z2606" s="153">
        <v>42535</v>
      </c>
      <c r="AA2606" s="154" t="s">
        <v>977</v>
      </c>
      <c r="AB2606" s="148">
        <v>23</v>
      </c>
      <c r="AC2606" s="148">
        <v>23</v>
      </c>
      <c r="AD2606" s="148" t="s">
        <v>117</v>
      </c>
      <c r="AE2606" s="154" t="s">
        <v>154</v>
      </c>
      <c r="AF2606" s="148">
        <v>2</v>
      </c>
      <c r="AG2606" s="148">
        <v>2</v>
      </c>
      <c r="AJ2606" s="148" t="s">
        <v>420</v>
      </c>
      <c r="AK2606" s="148">
        <v>1159</v>
      </c>
      <c r="AL2606" s="148">
        <v>5.0000000000000001E-3</v>
      </c>
      <c r="AM2606" s="148">
        <v>5.0000000000000001E-3</v>
      </c>
      <c r="AN2606" s="148">
        <v>712</v>
      </c>
      <c r="AO2606" s="148">
        <v>712</v>
      </c>
      <c r="AP2606" s="148">
        <v>405</v>
      </c>
      <c r="AQ2606" s="148">
        <v>405</v>
      </c>
      <c r="AR2606" s="148">
        <v>1159</v>
      </c>
      <c r="AS2606" s="148">
        <v>10</v>
      </c>
      <c r="AT2606" s="148">
        <v>10</v>
      </c>
      <c r="AU2606" s="148">
        <v>5.0000000000000001E-3</v>
      </c>
      <c r="AV2606" s="148">
        <v>5.0000000000000001E-3</v>
      </c>
      <c r="AW2606" s="148">
        <v>1168</v>
      </c>
      <c r="AX2606" s="148">
        <v>1168</v>
      </c>
      <c r="AY2606" s="148">
        <v>133</v>
      </c>
      <c r="AZ2606" s="148">
        <v>133</v>
      </c>
      <c r="BA2606" s="148" t="s">
        <v>107</v>
      </c>
      <c r="BB2606" s="148">
        <v>11</v>
      </c>
      <c r="BD2606" s="148">
        <v>8</v>
      </c>
      <c r="BF2606" s="148" t="s">
        <v>978</v>
      </c>
      <c r="BG2606" s="148">
        <v>1</v>
      </c>
      <c r="BI2606" s="153">
        <v>42535</v>
      </c>
      <c r="BJ2606" s="154" t="s">
        <v>112</v>
      </c>
      <c r="BK2606" s="148">
        <v>41054531300042</v>
      </c>
      <c r="BM2606" s="148" t="s">
        <v>100</v>
      </c>
      <c r="BN2606" s="148" t="s">
        <v>979</v>
      </c>
      <c r="BO2606" s="148" t="s">
        <v>980</v>
      </c>
      <c r="BQ2606" s="153">
        <v>42534</v>
      </c>
      <c r="BR2606" s="148">
        <v>3</v>
      </c>
      <c r="BT2606" s="148">
        <v>1409</v>
      </c>
      <c r="BV2606" s="148" t="s">
        <v>1617</v>
      </c>
      <c r="BW2606" s="148">
        <v>29</v>
      </c>
      <c r="BY2606" s="148">
        <v>27</v>
      </c>
      <c r="CA2606" s="148">
        <v>1</v>
      </c>
      <c r="CC2606" s="148">
        <v>34255833500051</v>
      </c>
      <c r="CE2606" s="148" t="s">
        <v>100</v>
      </c>
      <c r="CF2606" s="148">
        <v>1</v>
      </c>
      <c r="CH2606" s="148">
        <v>3</v>
      </c>
      <c r="CJ2606" s="149">
        <v>41054531300042</v>
      </c>
      <c r="CL2606" s="149" t="s">
        <v>97</v>
      </c>
      <c r="CN2606" s="149">
        <v>3</v>
      </c>
      <c r="CT2606" s="149" t="s">
        <v>98</v>
      </c>
      <c r="CU2606" s="152">
        <v>42667</v>
      </c>
      <c r="CV2606" s="149">
        <v>0</v>
      </c>
      <c r="CX2606" s="149" t="s">
        <v>97</v>
      </c>
      <c r="CY2606" s="149" t="s">
        <v>99</v>
      </c>
      <c r="CZ2606" s="149">
        <v>41054531300042</v>
      </c>
      <c r="DB2606" s="149" t="s">
        <v>100</v>
      </c>
      <c r="DC2606" s="149" t="s">
        <v>101</v>
      </c>
      <c r="DD2606" s="149" t="s">
        <v>102</v>
      </c>
      <c r="DE2606" s="149" t="s">
        <v>1615</v>
      </c>
      <c r="DF2606" s="149">
        <v>1</v>
      </c>
    </row>
    <row r="2607" spans="1:110" x14ac:dyDescent="0.25">
      <c r="A2607" s="148" t="s">
        <v>96</v>
      </c>
      <c r="B2607" s="148">
        <v>0</v>
      </c>
      <c r="D2607" s="148" t="s">
        <v>97</v>
      </c>
      <c r="K2607" s="148">
        <v>1</v>
      </c>
      <c r="M2607" s="148">
        <v>4</v>
      </c>
      <c r="N2607" s="148" t="s">
        <v>976</v>
      </c>
      <c r="O2607" s="148">
        <v>0</v>
      </c>
      <c r="R2607" s="148">
        <v>6127985</v>
      </c>
      <c r="S2607" s="153">
        <v>42534</v>
      </c>
      <c r="T2607" s="148">
        <v>8</v>
      </c>
      <c r="U2607" s="148">
        <v>2</v>
      </c>
      <c r="V2607" s="148">
        <v>2</v>
      </c>
      <c r="X2607" s="148">
        <v>0</v>
      </c>
      <c r="Y2607" s="148">
        <v>0</v>
      </c>
      <c r="Z2607" s="153">
        <v>42535</v>
      </c>
      <c r="AA2607" s="154" t="s">
        <v>977</v>
      </c>
      <c r="AB2607" s="148">
        <v>23</v>
      </c>
      <c r="AC2607" s="148">
        <v>23</v>
      </c>
      <c r="AD2607" s="148" t="s">
        <v>117</v>
      </c>
      <c r="AE2607" s="154" t="s">
        <v>154</v>
      </c>
      <c r="AF2607" s="148">
        <v>2</v>
      </c>
      <c r="AG2607" s="148">
        <v>2</v>
      </c>
      <c r="AJ2607" s="148" t="s">
        <v>421</v>
      </c>
      <c r="AK2607" s="148">
        <v>1360</v>
      </c>
      <c r="AL2607" s="148">
        <v>5.0000000000000001E-3</v>
      </c>
      <c r="AM2607" s="148">
        <v>5.0000000000000001E-3</v>
      </c>
      <c r="AN2607" s="148">
        <v>712</v>
      </c>
      <c r="AO2607" s="148">
        <v>712</v>
      </c>
      <c r="AP2607" s="148">
        <v>405</v>
      </c>
      <c r="AQ2607" s="148">
        <v>405</v>
      </c>
      <c r="AR2607" s="148">
        <v>1360</v>
      </c>
      <c r="AS2607" s="148">
        <v>10</v>
      </c>
      <c r="AT2607" s="148">
        <v>10</v>
      </c>
      <c r="AU2607" s="148">
        <v>5.0000000000000001E-3</v>
      </c>
      <c r="AV2607" s="148">
        <v>5.0000000000000001E-3</v>
      </c>
      <c r="AW2607" s="148">
        <v>1168</v>
      </c>
      <c r="AX2607" s="148">
        <v>1168</v>
      </c>
      <c r="AY2607" s="148">
        <v>133</v>
      </c>
      <c r="AZ2607" s="148">
        <v>133</v>
      </c>
      <c r="BA2607" s="148" t="s">
        <v>107</v>
      </c>
      <c r="BB2607" s="148">
        <v>11</v>
      </c>
      <c r="BD2607" s="148">
        <v>8</v>
      </c>
      <c r="BF2607" s="148" t="s">
        <v>978</v>
      </c>
      <c r="BG2607" s="148">
        <v>1</v>
      </c>
      <c r="BI2607" s="153">
        <v>42535</v>
      </c>
      <c r="BJ2607" s="154" t="s">
        <v>112</v>
      </c>
      <c r="BK2607" s="148">
        <v>41054531300042</v>
      </c>
      <c r="BM2607" s="148" t="s">
        <v>100</v>
      </c>
      <c r="BN2607" s="148" t="s">
        <v>979</v>
      </c>
      <c r="BO2607" s="148" t="s">
        <v>980</v>
      </c>
      <c r="BQ2607" s="153">
        <v>42534</v>
      </c>
      <c r="BR2607" s="148">
        <v>3</v>
      </c>
      <c r="BT2607" s="148">
        <v>1409</v>
      </c>
      <c r="BV2607" s="148" t="s">
        <v>1617</v>
      </c>
      <c r="BW2607" s="148">
        <v>29</v>
      </c>
      <c r="BY2607" s="148">
        <v>27</v>
      </c>
      <c r="CA2607" s="148">
        <v>1</v>
      </c>
      <c r="CC2607" s="148">
        <v>34255833500051</v>
      </c>
      <c r="CE2607" s="148" t="s">
        <v>100</v>
      </c>
      <c r="CF2607" s="148">
        <v>1</v>
      </c>
      <c r="CH2607" s="148">
        <v>3</v>
      </c>
      <c r="CJ2607" s="149">
        <v>41054531300042</v>
      </c>
      <c r="CL2607" s="149" t="s">
        <v>97</v>
      </c>
      <c r="CN2607" s="149">
        <v>3</v>
      </c>
      <c r="CT2607" s="149" t="s">
        <v>98</v>
      </c>
      <c r="CU2607" s="152">
        <v>42667</v>
      </c>
      <c r="CV2607" s="149">
        <v>0</v>
      </c>
      <c r="CX2607" s="149" t="s">
        <v>97</v>
      </c>
      <c r="CY2607" s="149" t="s">
        <v>99</v>
      </c>
      <c r="CZ2607" s="149">
        <v>41054531300042</v>
      </c>
      <c r="DB2607" s="149" t="s">
        <v>100</v>
      </c>
      <c r="DC2607" s="149" t="s">
        <v>101</v>
      </c>
      <c r="DD2607" s="149" t="s">
        <v>102</v>
      </c>
      <c r="DE2607" s="149" t="s">
        <v>1615</v>
      </c>
      <c r="DF2607" s="149">
        <v>1</v>
      </c>
    </row>
    <row r="2608" spans="1:110" x14ac:dyDescent="0.25">
      <c r="A2608" s="148" t="s">
        <v>96</v>
      </c>
      <c r="B2608" s="148">
        <v>0</v>
      </c>
      <c r="D2608" s="148" t="s">
        <v>97</v>
      </c>
      <c r="K2608" s="148">
        <v>1</v>
      </c>
      <c r="M2608" s="148">
        <v>4</v>
      </c>
      <c r="N2608" s="148" t="s">
        <v>976</v>
      </c>
      <c r="O2608" s="148">
        <v>0</v>
      </c>
      <c r="R2608" s="148">
        <v>6127985</v>
      </c>
      <c r="S2608" s="153">
        <v>42534</v>
      </c>
      <c r="T2608" s="148">
        <v>8</v>
      </c>
      <c r="U2608" s="148">
        <v>2</v>
      </c>
      <c r="V2608" s="148">
        <v>2</v>
      </c>
      <c r="X2608" s="148">
        <v>0</v>
      </c>
      <c r="Y2608" s="148">
        <v>0</v>
      </c>
      <c r="Z2608" s="153">
        <v>42535</v>
      </c>
      <c r="AA2608" s="154" t="s">
        <v>977</v>
      </c>
      <c r="AB2608" s="148">
        <v>23</v>
      </c>
      <c r="AC2608" s="148">
        <v>23</v>
      </c>
      <c r="AD2608" s="148" t="s">
        <v>117</v>
      </c>
      <c r="AE2608" s="154" t="s">
        <v>154</v>
      </c>
      <c r="AF2608" s="148">
        <v>2</v>
      </c>
      <c r="AG2608" s="148">
        <v>2</v>
      </c>
      <c r="AJ2608" s="148" t="s">
        <v>422</v>
      </c>
      <c r="AK2608" s="148">
        <v>2929</v>
      </c>
      <c r="AL2608" s="148">
        <v>0.05</v>
      </c>
      <c r="AM2608" s="148">
        <v>0.05</v>
      </c>
      <c r="AN2608" s="148">
        <v>712</v>
      </c>
      <c r="AO2608" s="148">
        <v>712</v>
      </c>
      <c r="AP2608" s="148">
        <v>405</v>
      </c>
      <c r="AQ2608" s="148">
        <v>405</v>
      </c>
      <c r="AR2608" s="148">
        <v>2929</v>
      </c>
      <c r="AS2608" s="148">
        <v>10</v>
      </c>
      <c r="AT2608" s="148">
        <v>10</v>
      </c>
      <c r="AU2608" s="148">
        <v>0.05</v>
      </c>
      <c r="AV2608" s="148">
        <v>0.05</v>
      </c>
      <c r="AW2608" s="148">
        <v>1168</v>
      </c>
      <c r="AX2608" s="148">
        <v>1168</v>
      </c>
      <c r="AY2608" s="148">
        <v>133</v>
      </c>
      <c r="AZ2608" s="148">
        <v>133</v>
      </c>
      <c r="BA2608" s="148" t="s">
        <v>107</v>
      </c>
      <c r="BB2608" s="148">
        <v>11</v>
      </c>
      <c r="BD2608" s="148">
        <v>8</v>
      </c>
      <c r="BF2608" s="148" t="s">
        <v>978</v>
      </c>
      <c r="BG2608" s="148">
        <v>1</v>
      </c>
      <c r="BI2608" s="153">
        <v>42535</v>
      </c>
      <c r="BJ2608" s="154" t="s">
        <v>112</v>
      </c>
      <c r="BK2608" s="148">
        <v>41054531300042</v>
      </c>
      <c r="BM2608" s="148" t="s">
        <v>100</v>
      </c>
      <c r="BN2608" s="148" t="s">
        <v>979</v>
      </c>
      <c r="BO2608" s="148" t="s">
        <v>980</v>
      </c>
      <c r="BQ2608" s="153">
        <v>42534</v>
      </c>
      <c r="BR2608" s="148">
        <v>3</v>
      </c>
      <c r="BT2608" s="148">
        <v>1409</v>
      </c>
      <c r="BV2608" s="148" t="s">
        <v>1617</v>
      </c>
      <c r="BW2608" s="148">
        <v>29</v>
      </c>
      <c r="BY2608" s="148">
        <v>27</v>
      </c>
      <c r="CA2608" s="148">
        <v>1</v>
      </c>
      <c r="CC2608" s="148">
        <v>34255833500051</v>
      </c>
      <c r="CE2608" s="148" t="s">
        <v>100</v>
      </c>
      <c r="CF2608" s="148">
        <v>1</v>
      </c>
      <c r="CH2608" s="148">
        <v>3</v>
      </c>
      <c r="CJ2608" s="149">
        <v>41054531300042</v>
      </c>
      <c r="CL2608" s="149" t="s">
        <v>97</v>
      </c>
      <c r="CN2608" s="149">
        <v>3</v>
      </c>
      <c r="CT2608" s="149" t="s">
        <v>98</v>
      </c>
      <c r="CU2608" s="152">
        <v>42667</v>
      </c>
      <c r="CV2608" s="149">
        <v>0</v>
      </c>
      <c r="CX2608" s="149" t="s">
        <v>97</v>
      </c>
      <c r="CY2608" s="149" t="s">
        <v>99</v>
      </c>
      <c r="CZ2608" s="149">
        <v>41054531300042</v>
      </c>
      <c r="DB2608" s="149" t="s">
        <v>100</v>
      </c>
      <c r="DC2608" s="149" t="s">
        <v>101</v>
      </c>
      <c r="DD2608" s="149" t="s">
        <v>102</v>
      </c>
      <c r="DE2608" s="149" t="s">
        <v>1615</v>
      </c>
      <c r="DF2608" s="149">
        <v>1</v>
      </c>
    </row>
    <row r="2609" spans="1:110" x14ac:dyDescent="0.25">
      <c r="A2609" s="148" t="s">
        <v>96</v>
      </c>
      <c r="B2609" s="148">
        <v>0</v>
      </c>
      <c r="D2609" s="148" t="s">
        <v>97</v>
      </c>
      <c r="K2609" s="148">
        <v>1</v>
      </c>
      <c r="M2609" s="148">
        <v>4</v>
      </c>
      <c r="N2609" s="148" t="s">
        <v>976</v>
      </c>
      <c r="O2609" s="148">
        <v>0</v>
      </c>
      <c r="R2609" s="148">
        <v>6127985</v>
      </c>
      <c r="S2609" s="153">
        <v>42534</v>
      </c>
      <c r="T2609" s="148">
        <v>8</v>
      </c>
      <c r="U2609" s="148">
        <v>1</v>
      </c>
      <c r="V2609" s="148">
        <v>1</v>
      </c>
      <c r="X2609" s="148">
        <v>0</v>
      </c>
      <c r="Y2609" s="148">
        <v>0</v>
      </c>
      <c r="Z2609" s="153">
        <v>42535</v>
      </c>
      <c r="AA2609" s="154" t="s">
        <v>977</v>
      </c>
      <c r="AB2609" s="148">
        <v>23</v>
      </c>
      <c r="AC2609" s="148">
        <v>23</v>
      </c>
      <c r="AD2609" s="148" t="s">
        <v>105</v>
      </c>
      <c r="AE2609" s="154" t="s">
        <v>111</v>
      </c>
      <c r="AF2609" s="148">
        <v>2</v>
      </c>
      <c r="AG2609" s="148">
        <v>2</v>
      </c>
      <c r="AJ2609" s="148" t="s">
        <v>423</v>
      </c>
      <c r="AK2609" s="148">
        <v>1168</v>
      </c>
      <c r="AL2609" s="148">
        <v>5</v>
      </c>
      <c r="AM2609" s="148">
        <v>5</v>
      </c>
      <c r="AP2609" s="148">
        <v>356</v>
      </c>
      <c r="AQ2609" s="148">
        <v>356</v>
      </c>
      <c r="AR2609" s="148">
        <v>1168</v>
      </c>
      <c r="AS2609" s="148">
        <v>10</v>
      </c>
      <c r="AT2609" s="148">
        <v>10</v>
      </c>
      <c r="AU2609" s="148">
        <v>5</v>
      </c>
      <c r="AV2609" s="148">
        <v>5</v>
      </c>
      <c r="AY2609" s="148">
        <v>133</v>
      </c>
      <c r="AZ2609" s="148">
        <v>133</v>
      </c>
      <c r="BA2609" s="148" t="s">
        <v>107</v>
      </c>
      <c r="BB2609" s="148">
        <v>11</v>
      </c>
      <c r="BD2609" s="148">
        <v>8</v>
      </c>
      <c r="BF2609" s="148" t="s">
        <v>978</v>
      </c>
      <c r="BG2609" s="148">
        <v>1</v>
      </c>
      <c r="BI2609" s="153">
        <v>42535</v>
      </c>
      <c r="BJ2609" s="154" t="s">
        <v>112</v>
      </c>
      <c r="BK2609" s="148">
        <v>41054531300042</v>
      </c>
      <c r="BM2609" s="148" t="s">
        <v>100</v>
      </c>
      <c r="BN2609" s="148" t="s">
        <v>979</v>
      </c>
      <c r="BO2609" s="148" t="s">
        <v>980</v>
      </c>
      <c r="BQ2609" s="153">
        <v>42534</v>
      </c>
      <c r="BR2609" s="148">
        <v>3</v>
      </c>
      <c r="BT2609" s="148">
        <v>1409</v>
      </c>
      <c r="BV2609" s="148" t="s">
        <v>1617</v>
      </c>
      <c r="BW2609" s="148">
        <v>29</v>
      </c>
      <c r="BY2609" s="148">
        <v>27</v>
      </c>
      <c r="CA2609" s="148">
        <v>1</v>
      </c>
      <c r="CC2609" s="148">
        <v>34255833500051</v>
      </c>
      <c r="CE2609" s="148" t="s">
        <v>100</v>
      </c>
      <c r="CF2609" s="148">
        <v>1</v>
      </c>
      <c r="CH2609" s="148">
        <v>3</v>
      </c>
      <c r="CJ2609" s="149">
        <v>41054531300042</v>
      </c>
      <c r="CL2609" s="149" t="s">
        <v>97</v>
      </c>
      <c r="CN2609" s="149">
        <v>3</v>
      </c>
      <c r="CT2609" s="149" t="s">
        <v>98</v>
      </c>
      <c r="CU2609" s="152">
        <v>42667</v>
      </c>
      <c r="CV2609" s="149">
        <v>0</v>
      </c>
      <c r="CX2609" s="149" t="s">
        <v>97</v>
      </c>
      <c r="CY2609" s="149" t="s">
        <v>99</v>
      </c>
      <c r="CZ2609" s="149">
        <v>41054531300042</v>
      </c>
      <c r="DB2609" s="149" t="s">
        <v>100</v>
      </c>
      <c r="DC2609" s="149" t="s">
        <v>101</v>
      </c>
      <c r="DD2609" s="149" t="s">
        <v>102</v>
      </c>
      <c r="DE2609" s="149" t="s">
        <v>1615</v>
      </c>
      <c r="DF2609" s="149">
        <v>1</v>
      </c>
    </row>
    <row r="2610" spans="1:110" x14ac:dyDescent="0.25">
      <c r="A2610" s="148" t="s">
        <v>96</v>
      </c>
      <c r="B2610" s="148">
        <v>0</v>
      </c>
      <c r="D2610" s="148" t="s">
        <v>97</v>
      </c>
      <c r="K2610" s="148">
        <v>1</v>
      </c>
      <c r="M2610" s="148">
        <v>4</v>
      </c>
      <c r="N2610" s="148" t="s">
        <v>976</v>
      </c>
      <c r="O2610" s="148">
        <v>0</v>
      </c>
      <c r="R2610" s="148">
        <v>6127985</v>
      </c>
      <c r="S2610" s="153">
        <v>42534</v>
      </c>
      <c r="T2610" s="148">
        <v>8</v>
      </c>
      <c r="U2610" s="148">
        <v>1</v>
      </c>
      <c r="V2610" s="148">
        <v>1</v>
      </c>
      <c r="X2610" s="148">
        <v>0</v>
      </c>
      <c r="Y2610" s="148">
        <v>0</v>
      </c>
      <c r="Z2610" s="153">
        <v>42535</v>
      </c>
      <c r="AA2610" s="154" t="s">
        <v>977</v>
      </c>
      <c r="AB2610" s="148">
        <v>23</v>
      </c>
      <c r="AC2610" s="148">
        <v>23</v>
      </c>
      <c r="AD2610" s="148" t="s">
        <v>117</v>
      </c>
      <c r="AE2610" s="154" t="s">
        <v>148</v>
      </c>
      <c r="AF2610" s="148">
        <v>2</v>
      </c>
      <c r="AG2610" s="148">
        <v>2</v>
      </c>
      <c r="AJ2610" s="148" t="s">
        <v>424</v>
      </c>
      <c r="AK2610" s="148">
        <v>2981</v>
      </c>
      <c r="AL2610" s="148">
        <v>5.0000000000000001E-3</v>
      </c>
      <c r="AM2610" s="148">
        <v>5.0000000000000001E-3</v>
      </c>
      <c r="AP2610" s="148">
        <v>454</v>
      </c>
      <c r="AQ2610" s="148">
        <v>454</v>
      </c>
      <c r="AR2610" s="148">
        <v>2981</v>
      </c>
      <c r="AS2610" s="148">
        <v>10</v>
      </c>
      <c r="AT2610" s="148">
        <v>10</v>
      </c>
      <c r="AU2610" s="148">
        <v>5.0000000000000001E-3</v>
      </c>
      <c r="AV2610" s="148">
        <v>5.0000000000000001E-3</v>
      </c>
      <c r="AY2610" s="148">
        <v>133</v>
      </c>
      <c r="AZ2610" s="148">
        <v>133</v>
      </c>
      <c r="BA2610" s="148" t="s">
        <v>107</v>
      </c>
      <c r="BB2610" s="148">
        <v>11</v>
      </c>
      <c r="BD2610" s="148">
        <v>8</v>
      </c>
      <c r="BF2610" s="148" t="s">
        <v>978</v>
      </c>
      <c r="BG2610" s="148">
        <v>1</v>
      </c>
      <c r="BI2610" s="153">
        <v>42535</v>
      </c>
      <c r="BJ2610" s="154" t="s">
        <v>112</v>
      </c>
      <c r="BK2610" s="148">
        <v>41054531300042</v>
      </c>
      <c r="BM2610" s="148" t="s">
        <v>100</v>
      </c>
      <c r="BN2610" s="148" t="s">
        <v>979</v>
      </c>
      <c r="BO2610" s="148" t="s">
        <v>980</v>
      </c>
      <c r="BQ2610" s="153">
        <v>42534</v>
      </c>
      <c r="BR2610" s="148">
        <v>3</v>
      </c>
      <c r="BT2610" s="148">
        <v>1409</v>
      </c>
      <c r="BV2610" s="148" t="s">
        <v>1617</v>
      </c>
      <c r="BW2610" s="148">
        <v>29</v>
      </c>
      <c r="BY2610" s="148">
        <v>27</v>
      </c>
      <c r="CA2610" s="148">
        <v>1</v>
      </c>
      <c r="CC2610" s="148">
        <v>34255833500051</v>
      </c>
      <c r="CE2610" s="148" t="s">
        <v>100</v>
      </c>
      <c r="CF2610" s="148">
        <v>1</v>
      </c>
      <c r="CH2610" s="148">
        <v>3</v>
      </c>
      <c r="CJ2610" s="149">
        <v>41054531300042</v>
      </c>
      <c r="CL2610" s="149" t="s">
        <v>97</v>
      </c>
      <c r="CN2610" s="149">
        <v>3</v>
      </c>
      <c r="CT2610" s="149" t="s">
        <v>98</v>
      </c>
      <c r="CU2610" s="152">
        <v>42667</v>
      </c>
      <c r="CV2610" s="149">
        <v>0</v>
      </c>
      <c r="CX2610" s="149" t="s">
        <v>97</v>
      </c>
      <c r="CY2610" s="149" t="s">
        <v>99</v>
      </c>
      <c r="CZ2610" s="149">
        <v>41054531300042</v>
      </c>
      <c r="DB2610" s="149" t="s">
        <v>100</v>
      </c>
      <c r="DC2610" s="149" t="s">
        <v>101</v>
      </c>
      <c r="DD2610" s="149" t="s">
        <v>102</v>
      </c>
      <c r="DE2610" s="149" t="s">
        <v>1615</v>
      </c>
      <c r="DF2610" s="149">
        <v>1</v>
      </c>
    </row>
    <row r="2611" spans="1:110" x14ac:dyDescent="0.25">
      <c r="A2611" s="148" t="s">
        <v>96</v>
      </c>
      <c r="B2611" s="148">
        <v>0</v>
      </c>
      <c r="D2611" s="148" t="s">
        <v>97</v>
      </c>
      <c r="K2611" s="148">
        <v>1</v>
      </c>
      <c r="M2611" s="148">
        <v>4</v>
      </c>
      <c r="N2611" s="148" t="s">
        <v>976</v>
      </c>
      <c r="O2611" s="148">
        <v>0</v>
      </c>
      <c r="R2611" s="148">
        <v>6127985</v>
      </c>
      <c r="S2611" s="153">
        <v>42534</v>
      </c>
      <c r="T2611" s="148">
        <v>8</v>
      </c>
      <c r="U2611" s="148">
        <v>1</v>
      </c>
      <c r="V2611" s="148">
        <v>1</v>
      </c>
      <c r="W2611" s="148" t="s">
        <v>325</v>
      </c>
      <c r="X2611" s="148">
        <v>0</v>
      </c>
      <c r="Y2611" s="148">
        <v>0</v>
      </c>
      <c r="Z2611" s="153">
        <v>42535</v>
      </c>
      <c r="AA2611" s="154" t="s">
        <v>977</v>
      </c>
      <c r="AB2611" s="148">
        <v>23</v>
      </c>
      <c r="AC2611" s="148">
        <v>23</v>
      </c>
      <c r="AD2611" s="148" t="s">
        <v>117</v>
      </c>
      <c r="AE2611" s="154" t="s">
        <v>426</v>
      </c>
      <c r="AF2611" s="148">
        <v>2</v>
      </c>
      <c r="AG2611" s="148">
        <v>2</v>
      </c>
      <c r="AJ2611" s="148" t="s">
        <v>425</v>
      </c>
      <c r="AK2611" s="148">
        <v>2544</v>
      </c>
      <c r="AL2611" s="148">
        <v>0.03</v>
      </c>
      <c r="AM2611" s="148">
        <v>0.03</v>
      </c>
      <c r="AN2611" s="148">
        <v>712</v>
      </c>
      <c r="AO2611" s="148">
        <v>712</v>
      </c>
      <c r="AP2611" s="148">
        <v>454</v>
      </c>
      <c r="AQ2611" s="148">
        <v>454</v>
      </c>
      <c r="AR2611" s="148">
        <v>2544</v>
      </c>
      <c r="AS2611" s="148">
        <v>10</v>
      </c>
      <c r="AT2611" s="148">
        <v>10</v>
      </c>
      <c r="AU2611" s="148">
        <v>0.03</v>
      </c>
      <c r="AV2611" s="148">
        <v>0.03</v>
      </c>
      <c r="AW2611" s="148">
        <v>1168</v>
      </c>
      <c r="AX2611" s="148">
        <v>1168</v>
      </c>
      <c r="AY2611" s="148">
        <v>133</v>
      </c>
      <c r="AZ2611" s="148">
        <v>133</v>
      </c>
      <c r="BA2611" s="148" t="s">
        <v>107</v>
      </c>
      <c r="BB2611" s="148">
        <v>11</v>
      </c>
      <c r="BD2611" s="148">
        <v>8</v>
      </c>
      <c r="BF2611" s="148" t="s">
        <v>978</v>
      </c>
      <c r="BG2611" s="148">
        <v>1</v>
      </c>
      <c r="BI2611" s="153">
        <v>42535</v>
      </c>
      <c r="BJ2611" s="154" t="s">
        <v>112</v>
      </c>
      <c r="BK2611" s="148">
        <v>41054531300042</v>
      </c>
      <c r="BM2611" s="148" t="s">
        <v>100</v>
      </c>
      <c r="BN2611" s="148" t="s">
        <v>979</v>
      </c>
      <c r="BO2611" s="148" t="s">
        <v>980</v>
      </c>
      <c r="BQ2611" s="153">
        <v>42534</v>
      </c>
      <c r="BR2611" s="148">
        <v>3</v>
      </c>
      <c r="BT2611" s="148">
        <v>1409</v>
      </c>
      <c r="BV2611" s="148" t="s">
        <v>1617</v>
      </c>
      <c r="BW2611" s="148">
        <v>29</v>
      </c>
      <c r="BY2611" s="148">
        <v>27</v>
      </c>
      <c r="CA2611" s="148">
        <v>1</v>
      </c>
      <c r="CC2611" s="148">
        <v>34255833500051</v>
      </c>
      <c r="CE2611" s="148" t="s">
        <v>100</v>
      </c>
      <c r="CF2611" s="148">
        <v>1</v>
      </c>
      <c r="CH2611" s="148">
        <v>3</v>
      </c>
      <c r="CJ2611" s="149">
        <v>41054531300042</v>
      </c>
      <c r="CL2611" s="149" t="s">
        <v>97</v>
      </c>
      <c r="CN2611" s="149">
        <v>3</v>
      </c>
      <c r="CT2611" s="149" t="s">
        <v>98</v>
      </c>
      <c r="CU2611" s="152">
        <v>42667</v>
      </c>
      <c r="CV2611" s="149">
        <v>0</v>
      </c>
      <c r="CX2611" s="149" t="s">
        <v>97</v>
      </c>
      <c r="CY2611" s="149" t="s">
        <v>99</v>
      </c>
      <c r="CZ2611" s="149">
        <v>41054531300042</v>
      </c>
      <c r="DB2611" s="149" t="s">
        <v>100</v>
      </c>
      <c r="DC2611" s="149" t="s">
        <v>101</v>
      </c>
      <c r="DD2611" s="149" t="s">
        <v>102</v>
      </c>
      <c r="DE2611" s="149" t="s">
        <v>1615</v>
      </c>
      <c r="DF2611" s="149">
        <v>1</v>
      </c>
    </row>
    <row r="2612" spans="1:110" x14ac:dyDescent="0.25">
      <c r="A2612" s="148" t="s">
        <v>96</v>
      </c>
      <c r="B2612" s="148">
        <v>0</v>
      </c>
      <c r="D2612" s="148" t="s">
        <v>97</v>
      </c>
      <c r="K2612" s="148">
        <v>1</v>
      </c>
      <c r="M2612" s="148">
        <v>4</v>
      </c>
      <c r="N2612" s="148" t="s">
        <v>976</v>
      </c>
      <c r="O2612" s="148">
        <v>0</v>
      </c>
      <c r="R2612" s="148">
        <v>6127985</v>
      </c>
      <c r="S2612" s="153">
        <v>42534</v>
      </c>
      <c r="T2612" s="148">
        <v>8</v>
      </c>
      <c r="U2612" s="148">
        <v>1</v>
      </c>
      <c r="V2612" s="148">
        <v>1</v>
      </c>
      <c r="X2612" s="148">
        <v>0</v>
      </c>
      <c r="Y2612" s="148">
        <v>0</v>
      </c>
      <c r="Z2612" s="153">
        <v>42535</v>
      </c>
      <c r="AA2612" s="154" t="s">
        <v>977</v>
      </c>
      <c r="AB2612" s="148">
        <v>23</v>
      </c>
      <c r="AC2612" s="148">
        <v>23</v>
      </c>
      <c r="AD2612" s="148" t="s">
        <v>117</v>
      </c>
      <c r="AE2612" s="154" t="s">
        <v>148</v>
      </c>
      <c r="AF2612" s="148">
        <v>2</v>
      </c>
      <c r="AG2612" s="148">
        <v>2</v>
      </c>
      <c r="AJ2612" s="148" t="s">
        <v>427</v>
      </c>
      <c r="AK2612" s="148">
        <v>1170</v>
      </c>
      <c r="AL2612" s="148">
        <v>5.0000000000000001E-3</v>
      </c>
      <c r="AM2612" s="148">
        <v>5.0000000000000001E-3</v>
      </c>
      <c r="AP2612" s="148">
        <v>454</v>
      </c>
      <c r="AQ2612" s="148">
        <v>454</v>
      </c>
      <c r="AR2612" s="148">
        <v>1170</v>
      </c>
      <c r="AS2612" s="148">
        <v>10</v>
      </c>
      <c r="AT2612" s="148">
        <v>10</v>
      </c>
      <c r="AU2612" s="148">
        <v>5.0000000000000001E-3</v>
      </c>
      <c r="AV2612" s="148">
        <v>5.0000000000000001E-3</v>
      </c>
      <c r="AY2612" s="148">
        <v>133</v>
      </c>
      <c r="AZ2612" s="148">
        <v>133</v>
      </c>
      <c r="BA2612" s="148" t="s">
        <v>107</v>
      </c>
      <c r="BB2612" s="148">
        <v>11</v>
      </c>
      <c r="BD2612" s="148">
        <v>8</v>
      </c>
      <c r="BF2612" s="148" t="s">
        <v>978</v>
      </c>
      <c r="BG2612" s="148">
        <v>1</v>
      </c>
      <c r="BI2612" s="153">
        <v>42535</v>
      </c>
      <c r="BJ2612" s="154" t="s">
        <v>112</v>
      </c>
      <c r="BK2612" s="148">
        <v>41054531300042</v>
      </c>
      <c r="BM2612" s="148" t="s">
        <v>100</v>
      </c>
      <c r="BN2612" s="148" t="s">
        <v>979</v>
      </c>
      <c r="BO2612" s="148" t="s">
        <v>980</v>
      </c>
      <c r="BQ2612" s="153">
        <v>42534</v>
      </c>
      <c r="BR2612" s="148">
        <v>3</v>
      </c>
      <c r="BT2612" s="148">
        <v>1409</v>
      </c>
      <c r="BV2612" s="148" t="s">
        <v>1617</v>
      </c>
      <c r="BW2612" s="148">
        <v>29</v>
      </c>
      <c r="BY2612" s="148">
        <v>27</v>
      </c>
      <c r="CA2612" s="148">
        <v>1</v>
      </c>
      <c r="CC2612" s="148">
        <v>34255833500051</v>
      </c>
      <c r="CE2612" s="148" t="s">
        <v>100</v>
      </c>
      <c r="CF2612" s="148">
        <v>1</v>
      </c>
      <c r="CH2612" s="148">
        <v>3</v>
      </c>
      <c r="CJ2612" s="149">
        <v>41054531300042</v>
      </c>
      <c r="CL2612" s="149" t="s">
        <v>97</v>
      </c>
      <c r="CN2612" s="149">
        <v>3</v>
      </c>
      <c r="CT2612" s="149" t="s">
        <v>98</v>
      </c>
      <c r="CU2612" s="152">
        <v>42667</v>
      </c>
      <c r="CV2612" s="149">
        <v>0</v>
      </c>
      <c r="CX2612" s="149" t="s">
        <v>97</v>
      </c>
      <c r="CY2612" s="149" t="s">
        <v>99</v>
      </c>
      <c r="CZ2612" s="149">
        <v>41054531300042</v>
      </c>
      <c r="DB2612" s="149" t="s">
        <v>100</v>
      </c>
      <c r="DC2612" s="149" t="s">
        <v>101</v>
      </c>
      <c r="DD2612" s="149" t="s">
        <v>102</v>
      </c>
      <c r="DE2612" s="149" t="s">
        <v>1615</v>
      </c>
      <c r="DF2612" s="149">
        <v>1</v>
      </c>
    </row>
    <row r="2613" spans="1:110" x14ac:dyDescent="0.25">
      <c r="A2613" s="148" t="s">
        <v>96</v>
      </c>
      <c r="B2613" s="148">
        <v>0</v>
      </c>
      <c r="D2613" s="148" t="s">
        <v>97</v>
      </c>
      <c r="K2613" s="148">
        <v>1</v>
      </c>
      <c r="M2613" s="148">
        <v>4</v>
      </c>
      <c r="N2613" s="148" t="s">
        <v>976</v>
      </c>
      <c r="O2613" s="148">
        <v>0</v>
      </c>
      <c r="R2613" s="148">
        <v>6127985</v>
      </c>
      <c r="S2613" s="153">
        <v>42534</v>
      </c>
      <c r="T2613" s="148">
        <v>8</v>
      </c>
      <c r="U2613" s="148">
        <v>1</v>
      </c>
      <c r="V2613" s="148">
        <v>1</v>
      </c>
      <c r="X2613" s="148">
        <v>0</v>
      </c>
      <c r="Y2613" s="148">
        <v>0</v>
      </c>
      <c r="Z2613" s="153">
        <v>42535</v>
      </c>
      <c r="AA2613" s="154" t="s">
        <v>977</v>
      </c>
      <c r="AB2613" s="148">
        <v>23</v>
      </c>
      <c r="AC2613" s="148">
        <v>23</v>
      </c>
      <c r="AD2613" s="148" t="s">
        <v>117</v>
      </c>
      <c r="AE2613" s="154" t="s">
        <v>148</v>
      </c>
      <c r="AF2613" s="148">
        <v>2</v>
      </c>
      <c r="AG2613" s="148">
        <v>2</v>
      </c>
      <c r="AJ2613" s="148" t="s">
        <v>428</v>
      </c>
      <c r="AK2613" s="148">
        <v>1171</v>
      </c>
      <c r="AL2613" s="148">
        <v>0.05</v>
      </c>
      <c r="AM2613" s="148">
        <v>0.05</v>
      </c>
      <c r="AP2613" s="148">
        <v>454</v>
      </c>
      <c r="AQ2613" s="148">
        <v>454</v>
      </c>
      <c r="AR2613" s="148">
        <v>1171</v>
      </c>
      <c r="AS2613" s="148">
        <v>10</v>
      </c>
      <c r="AT2613" s="148">
        <v>10</v>
      </c>
      <c r="AU2613" s="148">
        <v>0.05</v>
      </c>
      <c r="AV2613" s="148">
        <v>0.05</v>
      </c>
      <c r="AY2613" s="148">
        <v>133</v>
      </c>
      <c r="AZ2613" s="148">
        <v>133</v>
      </c>
      <c r="BA2613" s="148" t="s">
        <v>107</v>
      </c>
      <c r="BB2613" s="148">
        <v>11</v>
      </c>
      <c r="BD2613" s="148">
        <v>8</v>
      </c>
      <c r="BF2613" s="148" t="s">
        <v>978</v>
      </c>
      <c r="BG2613" s="148">
        <v>1</v>
      </c>
      <c r="BI2613" s="153">
        <v>42535</v>
      </c>
      <c r="BJ2613" s="154" t="s">
        <v>112</v>
      </c>
      <c r="BK2613" s="148">
        <v>41054531300042</v>
      </c>
      <c r="BM2613" s="148" t="s">
        <v>100</v>
      </c>
      <c r="BN2613" s="148" t="s">
        <v>979</v>
      </c>
      <c r="BO2613" s="148" t="s">
        <v>980</v>
      </c>
      <c r="BQ2613" s="153">
        <v>42534</v>
      </c>
      <c r="BR2613" s="148">
        <v>3</v>
      </c>
      <c r="BT2613" s="148">
        <v>1409</v>
      </c>
      <c r="BV2613" s="148" t="s">
        <v>1617</v>
      </c>
      <c r="BW2613" s="148">
        <v>29</v>
      </c>
      <c r="BY2613" s="148">
        <v>27</v>
      </c>
      <c r="CA2613" s="148">
        <v>1</v>
      </c>
      <c r="CC2613" s="148">
        <v>34255833500051</v>
      </c>
      <c r="CE2613" s="148" t="s">
        <v>100</v>
      </c>
      <c r="CF2613" s="148">
        <v>1</v>
      </c>
      <c r="CH2613" s="148">
        <v>3</v>
      </c>
      <c r="CJ2613" s="149">
        <v>41054531300042</v>
      </c>
      <c r="CL2613" s="149" t="s">
        <v>97</v>
      </c>
      <c r="CN2613" s="149">
        <v>3</v>
      </c>
      <c r="CT2613" s="149" t="s">
        <v>98</v>
      </c>
      <c r="CU2613" s="152">
        <v>42667</v>
      </c>
      <c r="CV2613" s="149">
        <v>0</v>
      </c>
      <c r="CX2613" s="149" t="s">
        <v>97</v>
      </c>
      <c r="CY2613" s="149" t="s">
        <v>99</v>
      </c>
      <c r="CZ2613" s="149">
        <v>41054531300042</v>
      </c>
      <c r="DB2613" s="149" t="s">
        <v>100</v>
      </c>
      <c r="DC2613" s="149" t="s">
        <v>101</v>
      </c>
      <c r="DD2613" s="149" t="s">
        <v>102</v>
      </c>
      <c r="DE2613" s="149" t="s">
        <v>1615</v>
      </c>
      <c r="DF2613" s="149">
        <v>1</v>
      </c>
    </row>
    <row r="2614" spans="1:110" x14ac:dyDescent="0.25">
      <c r="A2614" s="148" t="s">
        <v>96</v>
      </c>
      <c r="B2614" s="148">
        <v>0</v>
      </c>
      <c r="D2614" s="148" t="s">
        <v>97</v>
      </c>
      <c r="K2614" s="148">
        <v>1</v>
      </c>
      <c r="M2614" s="148">
        <v>4</v>
      </c>
      <c r="N2614" s="148" t="s">
        <v>976</v>
      </c>
      <c r="O2614" s="148">
        <v>0</v>
      </c>
      <c r="R2614" s="148">
        <v>6127985</v>
      </c>
      <c r="S2614" s="153">
        <v>42534</v>
      </c>
      <c r="T2614" s="148">
        <v>8</v>
      </c>
      <c r="U2614" s="148">
        <v>2</v>
      </c>
      <c r="V2614" s="148">
        <v>2</v>
      </c>
      <c r="X2614" s="148">
        <v>0</v>
      </c>
      <c r="Y2614" s="148">
        <v>0</v>
      </c>
      <c r="Z2614" s="153">
        <v>42535</v>
      </c>
      <c r="AA2614" s="154" t="s">
        <v>977</v>
      </c>
      <c r="AB2614" s="148">
        <v>23</v>
      </c>
      <c r="AC2614" s="148">
        <v>23</v>
      </c>
      <c r="AD2614" s="148" t="s">
        <v>117</v>
      </c>
      <c r="AE2614" s="154" t="s">
        <v>154</v>
      </c>
      <c r="AF2614" s="148">
        <v>2</v>
      </c>
      <c r="AG2614" s="148">
        <v>2</v>
      </c>
      <c r="AJ2614" s="148" t="s">
        <v>429</v>
      </c>
      <c r="AK2614" s="148">
        <v>1172</v>
      </c>
      <c r="AL2614" s="148">
        <v>5.0000000000000001E-3</v>
      </c>
      <c r="AM2614" s="148">
        <v>5.0000000000000001E-3</v>
      </c>
      <c r="AN2614" s="148">
        <v>712</v>
      </c>
      <c r="AO2614" s="148">
        <v>712</v>
      </c>
      <c r="AP2614" s="148">
        <v>405</v>
      </c>
      <c r="AQ2614" s="148">
        <v>405</v>
      </c>
      <c r="AR2614" s="148">
        <v>1172</v>
      </c>
      <c r="AS2614" s="148">
        <v>10</v>
      </c>
      <c r="AT2614" s="148">
        <v>10</v>
      </c>
      <c r="AU2614" s="148">
        <v>5.0000000000000001E-3</v>
      </c>
      <c r="AV2614" s="148">
        <v>5.0000000000000001E-3</v>
      </c>
      <c r="AW2614" s="148">
        <v>1168</v>
      </c>
      <c r="AX2614" s="148">
        <v>1168</v>
      </c>
      <c r="AY2614" s="148">
        <v>133</v>
      </c>
      <c r="AZ2614" s="148">
        <v>133</v>
      </c>
      <c r="BA2614" s="148" t="s">
        <v>107</v>
      </c>
      <c r="BB2614" s="148">
        <v>11</v>
      </c>
      <c r="BD2614" s="148">
        <v>8</v>
      </c>
      <c r="BF2614" s="148" t="s">
        <v>978</v>
      </c>
      <c r="BG2614" s="148">
        <v>1</v>
      </c>
      <c r="BI2614" s="153">
        <v>42535</v>
      </c>
      <c r="BJ2614" s="154" t="s">
        <v>112</v>
      </c>
      <c r="BK2614" s="148">
        <v>41054531300042</v>
      </c>
      <c r="BM2614" s="148" t="s">
        <v>100</v>
      </c>
      <c r="BN2614" s="148" t="s">
        <v>979</v>
      </c>
      <c r="BO2614" s="148" t="s">
        <v>980</v>
      </c>
      <c r="BQ2614" s="153">
        <v>42534</v>
      </c>
      <c r="BR2614" s="148">
        <v>3</v>
      </c>
      <c r="BT2614" s="148">
        <v>1409</v>
      </c>
      <c r="BV2614" s="148" t="s">
        <v>1617</v>
      </c>
      <c r="BW2614" s="148">
        <v>29</v>
      </c>
      <c r="BY2614" s="148">
        <v>27</v>
      </c>
      <c r="CA2614" s="148">
        <v>1</v>
      </c>
      <c r="CC2614" s="148">
        <v>34255833500051</v>
      </c>
      <c r="CE2614" s="148" t="s">
        <v>100</v>
      </c>
      <c r="CF2614" s="148">
        <v>1</v>
      </c>
      <c r="CH2614" s="148">
        <v>3</v>
      </c>
      <c r="CJ2614" s="149">
        <v>41054531300042</v>
      </c>
      <c r="CL2614" s="149" t="s">
        <v>97</v>
      </c>
      <c r="CN2614" s="149">
        <v>3</v>
      </c>
      <c r="CT2614" s="149" t="s">
        <v>98</v>
      </c>
      <c r="CU2614" s="152">
        <v>42667</v>
      </c>
      <c r="CV2614" s="149">
        <v>0</v>
      </c>
      <c r="CX2614" s="149" t="s">
        <v>97</v>
      </c>
      <c r="CY2614" s="149" t="s">
        <v>99</v>
      </c>
      <c r="CZ2614" s="149">
        <v>41054531300042</v>
      </c>
      <c r="DB2614" s="149" t="s">
        <v>100</v>
      </c>
      <c r="DC2614" s="149" t="s">
        <v>101</v>
      </c>
      <c r="DD2614" s="149" t="s">
        <v>102</v>
      </c>
      <c r="DE2614" s="149" t="s">
        <v>1615</v>
      </c>
      <c r="DF2614" s="149">
        <v>1</v>
      </c>
    </row>
    <row r="2615" spans="1:110" x14ac:dyDescent="0.25">
      <c r="A2615" s="148" t="s">
        <v>96</v>
      </c>
      <c r="B2615" s="148">
        <v>0</v>
      </c>
      <c r="D2615" s="148" t="s">
        <v>97</v>
      </c>
      <c r="K2615" s="148">
        <v>1</v>
      </c>
      <c r="M2615" s="148">
        <v>4</v>
      </c>
      <c r="N2615" s="148" t="s">
        <v>976</v>
      </c>
      <c r="O2615" s="148">
        <v>0</v>
      </c>
      <c r="R2615" s="148">
        <v>6127985</v>
      </c>
      <c r="S2615" s="153">
        <v>42534</v>
      </c>
      <c r="T2615" s="148">
        <v>8</v>
      </c>
      <c r="U2615" s="148">
        <v>1</v>
      </c>
      <c r="V2615" s="148">
        <v>1</v>
      </c>
      <c r="X2615" s="148">
        <v>0</v>
      </c>
      <c r="Y2615" s="148">
        <v>0</v>
      </c>
      <c r="Z2615" s="153">
        <v>42535</v>
      </c>
      <c r="AA2615" s="154" t="s">
        <v>977</v>
      </c>
      <c r="AB2615" s="148">
        <v>23</v>
      </c>
      <c r="AC2615" s="148">
        <v>23</v>
      </c>
      <c r="AD2615" s="148" t="s">
        <v>117</v>
      </c>
      <c r="AE2615" s="154" t="s">
        <v>148</v>
      </c>
      <c r="AF2615" s="148">
        <v>2</v>
      </c>
      <c r="AG2615" s="148">
        <v>2</v>
      </c>
      <c r="AJ2615" s="148" t="s">
        <v>430</v>
      </c>
      <c r="AK2615" s="148">
        <v>5525</v>
      </c>
      <c r="AL2615" s="148">
        <v>5.0000000000000001E-3</v>
      </c>
      <c r="AM2615" s="148">
        <v>5.0000000000000001E-3</v>
      </c>
      <c r="AP2615" s="148">
        <v>454</v>
      </c>
      <c r="AQ2615" s="148">
        <v>454</v>
      </c>
      <c r="AR2615" s="148">
        <v>5525</v>
      </c>
      <c r="AS2615" s="148">
        <v>10</v>
      </c>
      <c r="AT2615" s="148">
        <v>10</v>
      </c>
      <c r="AU2615" s="148">
        <v>5.0000000000000001E-3</v>
      </c>
      <c r="AV2615" s="148">
        <v>5.0000000000000001E-3</v>
      </c>
      <c r="AY2615" s="148">
        <v>133</v>
      </c>
      <c r="AZ2615" s="148">
        <v>133</v>
      </c>
      <c r="BA2615" s="148" t="s">
        <v>107</v>
      </c>
      <c r="BB2615" s="148">
        <v>11</v>
      </c>
      <c r="BD2615" s="148">
        <v>8</v>
      </c>
      <c r="BF2615" s="148" t="s">
        <v>978</v>
      </c>
      <c r="BG2615" s="148">
        <v>1</v>
      </c>
      <c r="BI2615" s="153">
        <v>42535</v>
      </c>
      <c r="BJ2615" s="154" t="s">
        <v>112</v>
      </c>
      <c r="BK2615" s="148">
        <v>41054531300042</v>
      </c>
      <c r="BM2615" s="148" t="s">
        <v>100</v>
      </c>
      <c r="BN2615" s="148" t="s">
        <v>979</v>
      </c>
      <c r="BO2615" s="148" t="s">
        <v>980</v>
      </c>
      <c r="BQ2615" s="153">
        <v>42534</v>
      </c>
      <c r="BR2615" s="148">
        <v>3</v>
      </c>
      <c r="BT2615" s="148">
        <v>1409</v>
      </c>
      <c r="BV2615" s="148" t="s">
        <v>1617</v>
      </c>
      <c r="BW2615" s="148">
        <v>29</v>
      </c>
      <c r="BY2615" s="148">
        <v>27</v>
      </c>
      <c r="CA2615" s="148">
        <v>1</v>
      </c>
      <c r="CC2615" s="148">
        <v>34255833500051</v>
      </c>
      <c r="CE2615" s="148" t="s">
        <v>100</v>
      </c>
      <c r="CF2615" s="148">
        <v>1</v>
      </c>
      <c r="CH2615" s="148">
        <v>3</v>
      </c>
      <c r="CJ2615" s="149">
        <v>41054531300042</v>
      </c>
      <c r="CL2615" s="149" t="s">
        <v>97</v>
      </c>
      <c r="CN2615" s="149">
        <v>3</v>
      </c>
      <c r="CT2615" s="149" t="s">
        <v>98</v>
      </c>
      <c r="CU2615" s="152">
        <v>42667</v>
      </c>
      <c r="CV2615" s="149">
        <v>0</v>
      </c>
      <c r="CX2615" s="149" t="s">
        <v>97</v>
      </c>
      <c r="CY2615" s="149" t="s">
        <v>99</v>
      </c>
      <c r="CZ2615" s="149">
        <v>41054531300042</v>
      </c>
      <c r="DB2615" s="149" t="s">
        <v>100</v>
      </c>
      <c r="DC2615" s="149" t="s">
        <v>101</v>
      </c>
      <c r="DD2615" s="149" t="s">
        <v>102</v>
      </c>
      <c r="DE2615" s="149" t="s">
        <v>1615</v>
      </c>
      <c r="DF2615" s="149">
        <v>1</v>
      </c>
    </row>
    <row r="2616" spans="1:110" x14ac:dyDescent="0.25">
      <c r="A2616" s="148" t="s">
        <v>96</v>
      </c>
      <c r="B2616" s="148">
        <v>0</v>
      </c>
      <c r="D2616" s="148" t="s">
        <v>97</v>
      </c>
      <c r="K2616" s="148">
        <v>1</v>
      </c>
      <c r="M2616" s="148">
        <v>4</v>
      </c>
      <c r="N2616" s="148" t="s">
        <v>976</v>
      </c>
      <c r="O2616" s="148">
        <v>0</v>
      </c>
      <c r="R2616" s="148">
        <v>6127985</v>
      </c>
      <c r="S2616" s="153">
        <v>42534</v>
      </c>
      <c r="T2616" s="148">
        <v>8</v>
      </c>
      <c r="U2616" s="148">
        <v>1</v>
      </c>
      <c r="V2616" s="148">
        <v>1</v>
      </c>
      <c r="X2616" s="148">
        <v>0</v>
      </c>
      <c r="Y2616" s="148">
        <v>0</v>
      </c>
      <c r="Z2616" s="153">
        <v>42535</v>
      </c>
      <c r="AA2616" s="154" t="s">
        <v>977</v>
      </c>
      <c r="AB2616" s="148">
        <v>23</v>
      </c>
      <c r="AC2616" s="148">
        <v>23</v>
      </c>
      <c r="AD2616" s="148" t="s">
        <v>117</v>
      </c>
      <c r="AE2616" s="154" t="s">
        <v>154</v>
      </c>
      <c r="AF2616" s="148">
        <v>2</v>
      </c>
      <c r="AG2616" s="148">
        <v>2</v>
      </c>
      <c r="AJ2616" s="148" t="s">
        <v>431</v>
      </c>
      <c r="AK2616" s="148">
        <v>1173</v>
      </c>
      <c r="AL2616" s="148">
        <v>5.0000000000000001E-3</v>
      </c>
      <c r="AM2616" s="148">
        <v>5.0000000000000001E-3</v>
      </c>
      <c r="AN2616" s="148">
        <v>712</v>
      </c>
      <c r="AO2616" s="148">
        <v>712</v>
      </c>
      <c r="AP2616" s="148">
        <v>405</v>
      </c>
      <c r="AQ2616" s="148">
        <v>405</v>
      </c>
      <c r="AR2616" s="148">
        <v>1173</v>
      </c>
      <c r="AS2616" s="148">
        <v>10</v>
      </c>
      <c r="AT2616" s="148">
        <v>10</v>
      </c>
      <c r="AU2616" s="148">
        <v>5.0000000000000001E-3</v>
      </c>
      <c r="AV2616" s="148">
        <v>5.0000000000000001E-3</v>
      </c>
      <c r="AW2616" s="148">
        <v>1168</v>
      </c>
      <c r="AX2616" s="148">
        <v>1168</v>
      </c>
      <c r="AY2616" s="148">
        <v>133</v>
      </c>
      <c r="AZ2616" s="148">
        <v>133</v>
      </c>
      <c r="BA2616" s="148" t="s">
        <v>107</v>
      </c>
      <c r="BB2616" s="148">
        <v>11</v>
      </c>
      <c r="BD2616" s="148">
        <v>8</v>
      </c>
      <c r="BF2616" s="148" t="s">
        <v>978</v>
      </c>
      <c r="BG2616" s="148">
        <v>1</v>
      </c>
      <c r="BI2616" s="153">
        <v>42535</v>
      </c>
      <c r="BJ2616" s="154" t="s">
        <v>112</v>
      </c>
      <c r="BK2616" s="148">
        <v>41054531300042</v>
      </c>
      <c r="BM2616" s="148" t="s">
        <v>100</v>
      </c>
      <c r="BN2616" s="148" t="s">
        <v>979</v>
      </c>
      <c r="BO2616" s="148" t="s">
        <v>980</v>
      </c>
      <c r="BQ2616" s="153">
        <v>42534</v>
      </c>
      <c r="BR2616" s="148">
        <v>3</v>
      </c>
      <c r="BT2616" s="148">
        <v>1409</v>
      </c>
      <c r="BV2616" s="148" t="s">
        <v>1617</v>
      </c>
      <c r="BW2616" s="148">
        <v>29</v>
      </c>
      <c r="BY2616" s="148">
        <v>27</v>
      </c>
      <c r="CA2616" s="148">
        <v>1</v>
      </c>
      <c r="CC2616" s="148">
        <v>34255833500051</v>
      </c>
      <c r="CE2616" s="148" t="s">
        <v>100</v>
      </c>
      <c r="CF2616" s="148">
        <v>1</v>
      </c>
      <c r="CH2616" s="148">
        <v>3</v>
      </c>
      <c r="CJ2616" s="149">
        <v>41054531300042</v>
      </c>
      <c r="CL2616" s="149" t="s">
        <v>97</v>
      </c>
      <c r="CN2616" s="149">
        <v>3</v>
      </c>
      <c r="CT2616" s="149" t="s">
        <v>98</v>
      </c>
      <c r="CU2616" s="152">
        <v>42667</v>
      </c>
      <c r="CV2616" s="149">
        <v>0</v>
      </c>
      <c r="CX2616" s="149" t="s">
        <v>97</v>
      </c>
      <c r="CY2616" s="149" t="s">
        <v>99</v>
      </c>
      <c r="CZ2616" s="149">
        <v>41054531300042</v>
      </c>
      <c r="DB2616" s="149" t="s">
        <v>100</v>
      </c>
      <c r="DC2616" s="149" t="s">
        <v>101</v>
      </c>
      <c r="DD2616" s="149" t="s">
        <v>102</v>
      </c>
      <c r="DE2616" s="149" t="s">
        <v>1615</v>
      </c>
      <c r="DF2616" s="149">
        <v>1</v>
      </c>
    </row>
    <row r="2617" spans="1:110" x14ac:dyDescent="0.25">
      <c r="A2617" s="148" t="s">
        <v>96</v>
      </c>
      <c r="B2617" s="148">
        <v>0</v>
      </c>
      <c r="D2617" s="148" t="s">
        <v>97</v>
      </c>
      <c r="K2617" s="148">
        <v>1</v>
      </c>
      <c r="M2617" s="148">
        <v>4</v>
      </c>
      <c r="N2617" s="148" t="s">
        <v>976</v>
      </c>
      <c r="O2617" s="148">
        <v>0</v>
      </c>
      <c r="R2617" s="148">
        <v>6127985</v>
      </c>
      <c r="S2617" s="153">
        <v>42534</v>
      </c>
      <c r="T2617" s="148">
        <v>8</v>
      </c>
      <c r="U2617" s="148">
        <v>1</v>
      </c>
      <c r="V2617" s="148">
        <v>1</v>
      </c>
      <c r="X2617" s="148">
        <v>0</v>
      </c>
      <c r="Y2617" s="148">
        <v>0</v>
      </c>
      <c r="Z2617" s="153">
        <v>42535</v>
      </c>
      <c r="AA2617" s="154" t="s">
        <v>977</v>
      </c>
      <c r="AB2617" s="148">
        <v>23</v>
      </c>
      <c r="AC2617" s="148">
        <v>23</v>
      </c>
      <c r="AD2617" s="148" t="s">
        <v>117</v>
      </c>
      <c r="AE2617" s="154" t="s">
        <v>148</v>
      </c>
      <c r="AF2617" s="148">
        <v>2</v>
      </c>
      <c r="AG2617" s="148">
        <v>2</v>
      </c>
      <c r="AJ2617" s="148" t="s">
        <v>432</v>
      </c>
      <c r="AK2617" s="148">
        <v>1402</v>
      </c>
      <c r="AL2617" s="148">
        <v>5.0000000000000001E-3</v>
      </c>
      <c r="AM2617" s="148">
        <v>5.0000000000000001E-3</v>
      </c>
      <c r="AP2617" s="148">
        <v>454</v>
      </c>
      <c r="AQ2617" s="148">
        <v>454</v>
      </c>
      <c r="AR2617" s="148">
        <v>1402</v>
      </c>
      <c r="AS2617" s="148">
        <v>10</v>
      </c>
      <c r="AT2617" s="148">
        <v>10</v>
      </c>
      <c r="AU2617" s="148">
        <v>5.0000000000000001E-3</v>
      </c>
      <c r="AV2617" s="148">
        <v>5.0000000000000001E-3</v>
      </c>
      <c r="AY2617" s="148">
        <v>133</v>
      </c>
      <c r="AZ2617" s="148">
        <v>133</v>
      </c>
      <c r="BA2617" s="148" t="s">
        <v>107</v>
      </c>
      <c r="BB2617" s="148">
        <v>11</v>
      </c>
      <c r="BD2617" s="148">
        <v>8</v>
      </c>
      <c r="BF2617" s="148" t="s">
        <v>978</v>
      </c>
      <c r="BG2617" s="148">
        <v>1</v>
      </c>
      <c r="BI2617" s="153">
        <v>42535</v>
      </c>
      <c r="BJ2617" s="154" t="s">
        <v>112</v>
      </c>
      <c r="BK2617" s="148">
        <v>41054531300042</v>
      </c>
      <c r="BM2617" s="148" t="s">
        <v>100</v>
      </c>
      <c r="BN2617" s="148" t="s">
        <v>979</v>
      </c>
      <c r="BO2617" s="148" t="s">
        <v>980</v>
      </c>
      <c r="BQ2617" s="153">
        <v>42534</v>
      </c>
      <c r="BR2617" s="148">
        <v>3</v>
      </c>
      <c r="BT2617" s="148">
        <v>1409</v>
      </c>
      <c r="BV2617" s="148" t="s">
        <v>1617</v>
      </c>
      <c r="BW2617" s="148">
        <v>29</v>
      </c>
      <c r="BY2617" s="148">
        <v>27</v>
      </c>
      <c r="CA2617" s="148">
        <v>1</v>
      </c>
      <c r="CC2617" s="148">
        <v>34255833500051</v>
      </c>
      <c r="CE2617" s="148" t="s">
        <v>100</v>
      </c>
      <c r="CF2617" s="148">
        <v>1</v>
      </c>
      <c r="CH2617" s="148">
        <v>3</v>
      </c>
      <c r="CJ2617" s="149">
        <v>41054531300042</v>
      </c>
      <c r="CL2617" s="149" t="s">
        <v>97</v>
      </c>
      <c r="CN2617" s="149">
        <v>3</v>
      </c>
      <c r="CT2617" s="149" t="s">
        <v>98</v>
      </c>
      <c r="CU2617" s="152">
        <v>42667</v>
      </c>
      <c r="CV2617" s="149">
        <v>0</v>
      </c>
      <c r="CX2617" s="149" t="s">
        <v>97</v>
      </c>
      <c r="CY2617" s="149" t="s">
        <v>99</v>
      </c>
      <c r="CZ2617" s="149">
        <v>41054531300042</v>
      </c>
      <c r="DB2617" s="149" t="s">
        <v>100</v>
      </c>
      <c r="DC2617" s="149" t="s">
        <v>101</v>
      </c>
      <c r="DD2617" s="149" t="s">
        <v>102</v>
      </c>
      <c r="DE2617" s="149" t="s">
        <v>1615</v>
      </c>
      <c r="DF2617" s="149">
        <v>1</v>
      </c>
    </row>
    <row r="2618" spans="1:110" x14ac:dyDescent="0.25">
      <c r="A2618" s="148" t="s">
        <v>96</v>
      </c>
      <c r="B2618" s="148">
        <v>0</v>
      </c>
      <c r="D2618" s="148" t="s">
        <v>97</v>
      </c>
      <c r="K2618" s="148">
        <v>1</v>
      </c>
      <c r="M2618" s="148">
        <v>4</v>
      </c>
      <c r="N2618" s="148" t="s">
        <v>976</v>
      </c>
      <c r="O2618" s="148">
        <v>0</v>
      </c>
      <c r="R2618" s="148">
        <v>6127985</v>
      </c>
      <c r="S2618" s="153">
        <v>42534</v>
      </c>
      <c r="T2618" s="148">
        <v>8</v>
      </c>
      <c r="U2618" s="148">
        <v>1</v>
      </c>
      <c r="V2618" s="148">
        <v>1</v>
      </c>
      <c r="X2618" s="148">
        <v>0</v>
      </c>
      <c r="Y2618" s="148">
        <v>0</v>
      </c>
      <c r="Z2618" s="153">
        <v>42535</v>
      </c>
      <c r="AA2618" s="154" t="s">
        <v>977</v>
      </c>
      <c r="AB2618" s="148">
        <v>23</v>
      </c>
      <c r="AC2618" s="148">
        <v>23</v>
      </c>
      <c r="AD2618" s="148" t="s">
        <v>117</v>
      </c>
      <c r="AE2618" s="154" t="s">
        <v>148</v>
      </c>
      <c r="AF2618" s="148">
        <v>2</v>
      </c>
      <c r="AG2618" s="148">
        <v>2</v>
      </c>
      <c r="AJ2618" s="148" t="s">
        <v>433</v>
      </c>
      <c r="AK2618" s="148">
        <v>2982</v>
      </c>
      <c r="AL2618" s="148">
        <v>5.0000000000000001E-3</v>
      </c>
      <c r="AM2618" s="148">
        <v>5.0000000000000001E-3</v>
      </c>
      <c r="AP2618" s="148">
        <v>454</v>
      </c>
      <c r="AQ2618" s="148">
        <v>454</v>
      </c>
      <c r="AR2618" s="148">
        <v>2982</v>
      </c>
      <c r="AS2618" s="148">
        <v>10</v>
      </c>
      <c r="AT2618" s="148">
        <v>10</v>
      </c>
      <c r="AU2618" s="148">
        <v>5.0000000000000001E-3</v>
      </c>
      <c r="AV2618" s="148">
        <v>5.0000000000000001E-3</v>
      </c>
      <c r="AY2618" s="148">
        <v>133</v>
      </c>
      <c r="AZ2618" s="148">
        <v>133</v>
      </c>
      <c r="BA2618" s="148" t="s">
        <v>107</v>
      </c>
      <c r="BB2618" s="148">
        <v>11</v>
      </c>
      <c r="BD2618" s="148">
        <v>8</v>
      </c>
      <c r="BF2618" s="148" t="s">
        <v>978</v>
      </c>
      <c r="BG2618" s="148">
        <v>1</v>
      </c>
      <c r="BI2618" s="153">
        <v>42535</v>
      </c>
      <c r="BJ2618" s="154" t="s">
        <v>112</v>
      </c>
      <c r="BK2618" s="148">
        <v>41054531300042</v>
      </c>
      <c r="BM2618" s="148" t="s">
        <v>100</v>
      </c>
      <c r="BN2618" s="148" t="s">
        <v>979</v>
      </c>
      <c r="BO2618" s="148" t="s">
        <v>980</v>
      </c>
      <c r="BQ2618" s="153">
        <v>42534</v>
      </c>
      <c r="BR2618" s="148">
        <v>3</v>
      </c>
      <c r="BT2618" s="148">
        <v>1409</v>
      </c>
      <c r="BV2618" s="148" t="s">
        <v>1617</v>
      </c>
      <c r="BW2618" s="148">
        <v>29</v>
      </c>
      <c r="BY2618" s="148">
        <v>27</v>
      </c>
      <c r="CA2618" s="148">
        <v>1</v>
      </c>
      <c r="CC2618" s="148">
        <v>34255833500051</v>
      </c>
      <c r="CE2618" s="148" t="s">
        <v>100</v>
      </c>
      <c r="CF2618" s="148">
        <v>1</v>
      </c>
      <c r="CH2618" s="148">
        <v>3</v>
      </c>
      <c r="CJ2618" s="149">
        <v>41054531300042</v>
      </c>
      <c r="CL2618" s="149" t="s">
        <v>97</v>
      </c>
      <c r="CN2618" s="149">
        <v>3</v>
      </c>
      <c r="CT2618" s="149" t="s">
        <v>98</v>
      </c>
      <c r="CU2618" s="152">
        <v>42667</v>
      </c>
      <c r="CV2618" s="149">
        <v>0</v>
      </c>
      <c r="CX2618" s="149" t="s">
        <v>97</v>
      </c>
      <c r="CY2618" s="149" t="s">
        <v>99</v>
      </c>
      <c r="CZ2618" s="149">
        <v>41054531300042</v>
      </c>
      <c r="DB2618" s="149" t="s">
        <v>100</v>
      </c>
      <c r="DC2618" s="149" t="s">
        <v>101</v>
      </c>
      <c r="DD2618" s="149" t="s">
        <v>102</v>
      </c>
      <c r="DE2618" s="149" t="s">
        <v>1615</v>
      </c>
      <c r="DF2618" s="149">
        <v>1</v>
      </c>
    </row>
    <row r="2619" spans="1:110" x14ac:dyDescent="0.25">
      <c r="A2619" s="148" t="s">
        <v>96</v>
      </c>
      <c r="B2619" s="148">
        <v>0</v>
      </c>
      <c r="D2619" s="148" t="s">
        <v>97</v>
      </c>
      <c r="K2619" s="148">
        <v>1</v>
      </c>
      <c r="M2619" s="148">
        <v>4</v>
      </c>
      <c r="N2619" s="148" t="s">
        <v>976</v>
      </c>
      <c r="O2619" s="148">
        <v>0</v>
      </c>
      <c r="R2619" s="148">
        <v>6127985</v>
      </c>
      <c r="S2619" s="153">
        <v>42534</v>
      </c>
      <c r="T2619" s="148">
        <v>8</v>
      </c>
      <c r="U2619" s="148">
        <v>1</v>
      </c>
      <c r="V2619" s="148">
        <v>1</v>
      </c>
      <c r="X2619" s="148">
        <v>0</v>
      </c>
      <c r="Y2619" s="148">
        <v>0</v>
      </c>
      <c r="Z2619" s="153">
        <v>42535</v>
      </c>
      <c r="AA2619" s="154" t="s">
        <v>977</v>
      </c>
      <c r="AB2619" s="148">
        <v>23</v>
      </c>
      <c r="AC2619" s="148">
        <v>23</v>
      </c>
      <c r="AD2619" s="148" t="s">
        <v>117</v>
      </c>
      <c r="AE2619" s="154" t="s">
        <v>148</v>
      </c>
      <c r="AF2619" s="148">
        <v>2</v>
      </c>
      <c r="AG2619" s="148">
        <v>2</v>
      </c>
      <c r="AJ2619" s="148" t="s">
        <v>434</v>
      </c>
      <c r="AK2619" s="148">
        <v>1905</v>
      </c>
      <c r="AL2619" s="148">
        <v>5.0000000000000001E-3</v>
      </c>
      <c r="AM2619" s="148">
        <v>5.0000000000000001E-3</v>
      </c>
      <c r="AP2619" s="148">
        <v>454</v>
      </c>
      <c r="AQ2619" s="148">
        <v>454</v>
      </c>
      <c r="AR2619" s="148">
        <v>1905</v>
      </c>
      <c r="AS2619" s="148">
        <v>10</v>
      </c>
      <c r="AT2619" s="148">
        <v>10</v>
      </c>
      <c r="AU2619" s="148">
        <v>5.0000000000000001E-3</v>
      </c>
      <c r="AV2619" s="148">
        <v>5.0000000000000001E-3</v>
      </c>
      <c r="AY2619" s="148">
        <v>133</v>
      </c>
      <c r="AZ2619" s="148">
        <v>133</v>
      </c>
      <c r="BA2619" s="148" t="s">
        <v>107</v>
      </c>
      <c r="BB2619" s="148">
        <v>11</v>
      </c>
      <c r="BD2619" s="148">
        <v>8</v>
      </c>
      <c r="BF2619" s="148" t="s">
        <v>978</v>
      </c>
      <c r="BG2619" s="148">
        <v>1</v>
      </c>
      <c r="BI2619" s="153">
        <v>42535</v>
      </c>
      <c r="BJ2619" s="154" t="s">
        <v>112</v>
      </c>
      <c r="BK2619" s="148">
        <v>41054531300042</v>
      </c>
      <c r="BM2619" s="148" t="s">
        <v>100</v>
      </c>
      <c r="BN2619" s="148" t="s">
        <v>979</v>
      </c>
      <c r="BO2619" s="148" t="s">
        <v>980</v>
      </c>
      <c r="BQ2619" s="153">
        <v>42534</v>
      </c>
      <c r="BR2619" s="148">
        <v>3</v>
      </c>
      <c r="BT2619" s="148">
        <v>1409</v>
      </c>
      <c r="BV2619" s="148" t="s">
        <v>1617</v>
      </c>
      <c r="BW2619" s="148">
        <v>29</v>
      </c>
      <c r="BY2619" s="148">
        <v>27</v>
      </c>
      <c r="CA2619" s="148">
        <v>1</v>
      </c>
      <c r="CC2619" s="148">
        <v>34255833500051</v>
      </c>
      <c r="CE2619" s="148" t="s">
        <v>100</v>
      </c>
      <c r="CF2619" s="148">
        <v>1</v>
      </c>
      <c r="CH2619" s="148">
        <v>3</v>
      </c>
      <c r="CJ2619" s="149">
        <v>41054531300042</v>
      </c>
      <c r="CL2619" s="149" t="s">
        <v>97</v>
      </c>
      <c r="CN2619" s="149">
        <v>3</v>
      </c>
      <c r="CT2619" s="149" t="s">
        <v>98</v>
      </c>
      <c r="CU2619" s="152">
        <v>42667</v>
      </c>
      <c r="CV2619" s="149">
        <v>0</v>
      </c>
      <c r="CX2619" s="149" t="s">
        <v>97</v>
      </c>
      <c r="CY2619" s="149" t="s">
        <v>99</v>
      </c>
      <c r="CZ2619" s="149">
        <v>41054531300042</v>
      </c>
      <c r="DB2619" s="149" t="s">
        <v>100</v>
      </c>
      <c r="DC2619" s="149" t="s">
        <v>101</v>
      </c>
      <c r="DD2619" s="149" t="s">
        <v>102</v>
      </c>
      <c r="DE2619" s="149" t="s">
        <v>1615</v>
      </c>
      <c r="DF2619" s="149">
        <v>1</v>
      </c>
    </row>
    <row r="2620" spans="1:110" x14ac:dyDescent="0.25">
      <c r="A2620" s="148" t="s">
        <v>96</v>
      </c>
      <c r="B2620" s="148">
        <v>0</v>
      </c>
      <c r="D2620" s="148" t="s">
        <v>97</v>
      </c>
      <c r="K2620" s="148">
        <v>1</v>
      </c>
      <c r="M2620" s="148">
        <v>4</v>
      </c>
      <c r="N2620" s="148" t="s">
        <v>976</v>
      </c>
      <c r="O2620" s="148">
        <v>0</v>
      </c>
      <c r="R2620" s="148">
        <v>6127985</v>
      </c>
      <c r="S2620" s="153">
        <v>42534</v>
      </c>
      <c r="T2620" s="148">
        <v>8</v>
      </c>
      <c r="U2620" s="148">
        <v>1</v>
      </c>
      <c r="V2620" s="148">
        <v>1</v>
      </c>
      <c r="X2620" s="148">
        <v>0</v>
      </c>
      <c r="Y2620" s="148">
        <v>0</v>
      </c>
      <c r="Z2620" s="153">
        <v>42535</v>
      </c>
      <c r="AA2620" s="154" t="s">
        <v>977</v>
      </c>
      <c r="AB2620" s="148">
        <v>23</v>
      </c>
      <c r="AC2620" s="148">
        <v>23</v>
      </c>
      <c r="AD2620" s="148" t="s">
        <v>117</v>
      </c>
      <c r="AE2620" s="154" t="s">
        <v>148</v>
      </c>
      <c r="AF2620" s="148">
        <v>2</v>
      </c>
      <c r="AG2620" s="148">
        <v>2</v>
      </c>
      <c r="AJ2620" s="148" t="s">
        <v>435</v>
      </c>
      <c r="AK2620" s="148">
        <v>5524</v>
      </c>
      <c r="AL2620" s="148">
        <v>5.0000000000000001E-3</v>
      </c>
      <c r="AM2620" s="148">
        <v>5.0000000000000001E-3</v>
      </c>
      <c r="AP2620" s="148">
        <v>454</v>
      </c>
      <c r="AQ2620" s="148">
        <v>454</v>
      </c>
      <c r="AR2620" s="148">
        <v>5524</v>
      </c>
      <c r="AS2620" s="148">
        <v>10</v>
      </c>
      <c r="AT2620" s="148">
        <v>10</v>
      </c>
      <c r="AU2620" s="148">
        <v>5.0000000000000001E-3</v>
      </c>
      <c r="AV2620" s="148">
        <v>5.0000000000000001E-3</v>
      </c>
      <c r="AY2620" s="148">
        <v>133</v>
      </c>
      <c r="AZ2620" s="148">
        <v>133</v>
      </c>
      <c r="BA2620" s="148" t="s">
        <v>107</v>
      </c>
      <c r="BB2620" s="148">
        <v>11</v>
      </c>
      <c r="BD2620" s="148">
        <v>8</v>
      </c>
      <c r="BF2620" s="148" t="s">
        <v>978</v>
      </c>
      <c r="BG2620" s="148">
        <v>1</v>
      </c>
      <c r="BI2620" s="153">
        <v>42535</v>
      </c>
      <c r="BJ2620" s="154" t="s">
        <v>112</v>
      </c>
      <c r="BK2620" s="148">
        <v>41054531300042</v>
      </c>
      <c r="BM2620" s="148" t="s">
        <v>100</v>
      </c>
      <c r="BN2620" s="148" t="s">
        <v>979</v>
      </c>
      <c r="BO2620" s="148" t="s">
        <v>980</v>
      </c>
      <c r="BQ2620" s="153">
        <v>42534</v>
      </c>
      <c r="BR2620" s="148">
        <v>3</v>
      </c>
      <c r="BT2620" s="148">
        <v>1409</v>
      </c>
      <c r="BV2620" s="148" t="s">
        <v>1617</v>
      </c>
      <c r="BW2620" s="148">
        <v>29</v>
      </c>
      <c r="BY2620" s="148">
        <v>27</v>
      </c>
      <c r="CA2620" s="148">
        <v>1</v>
      </c>
      <c r="CC2620" s="148">
        <v>34255833500051</v>
      </c>
      <c r="CE2620" s="148" t="s">
        <v>100</v>
      </c>
      <c r="CF2620" s="148">
        <v>1</v>
      </c>
      <c r="CH2620" s="148">
        <v>3</v>
      </c>
      <c r="CJ2620" s="149">
        <v>41054531300042</v>
      </c>
      <c r="CL2620" s="149" t="s">
        <v>97</v>
      </c>
      <c r="CN2620" s="149">
        <v>3</v>
      </c>
      <c r="CT2620" s="149" t="s">
        <v>98</v>
      </c>
      <c r="CU2620" s="152">
        <v>42667</v>
      </c>
      <c r="CV2620" s="149">
        <v>0</v>
      </c>
      <c r="CX2620" s="149" t="s">
        <v>97</v>
      </c>
      <c r="CY2620" s="149" t="s">
        <v>99</v>
      </c>
      <c r="CZ2620" s="149">
        <v>41054531300042</v>
      </c>
      <c r="DB2620" s="149" t="s">
        <v>100</v>
      </c>
      <c r="DC2620" s="149" t="s">
        <v>101</v>
      </c>
      <c r="DD2620" s="149" t="s">
        <v>102</v>
      </c>
      <c r="DE2620" s="149" t="s">
        <v>1615</v>
      </c>
      <c r="DF2620" s="149">
        <v>1</v>
      </c>
    </row>
    <row r="2621" spans="1:110" x14ac:dyDescent="0.25">
      <c r="A2621" s="148" t="s">
        <v>96</v>
      </c>
      <c r="B2621" s="148">
        <v>0</v>
      </c>
      <c r="D2621" s="148" t="s">
        <v>97</v>
      </c>
      <c r="K2621" s="148">
        <v>1</v>
      </c>
      <c r="M2621" s="148">
        <v>4</v>
      </c>
      <c r="N2621" s="148" t="s">
        <v>976</v>
      </c>
      <c r="O2621" s="148">
        <v>0</v>
      </c>
      <c r="R2621" s="148">
        <v>6127985</v>
      </c>
      <c r="S2621" s="153">
        <v>42534</v>
      </c>
      <c r="T2621" s="148">
        <v>8</v>
      </c>
      <c r="U2621" s="148">
        <v>1</v>
      </c>
      <c r="V2621" s="148">
        <v>1</v>
      </c>
      <c r="X2621" s="148">
        <v>0</v>
      </c>
      <c r="Y2621" s="148">
        <v>0</v>
      </c>
      <c r="Z2621" s="153">
        <v>42535</v>
      </c>
      <c r="AA2621" s="154" t="s">
        <v>977</v>
      </c>
      <c r="AB2621" s="148">
        <v>23</v>
      </c>
      <c r="AC2621" s="148">
        <v>23</v>
      </c>
      <c r="AD2621" s="148" t="s">
        <v>117</v>
      </c>
      <c r="AE2621" s="154" t="s">
        <v>148</v>
      </c>
      <c r="AF2621" s="148">
        <v>2</v>
      </c>
      <c r="AG2621" s="148">
        <v>2</v>
      </c>
      <c r="AJ2621" s="148" t="s">
        <v>436</v>
      </c>
      <c r="AK2621" s="148">
        <v>2983</v>
      </c>
      <c r="AL2621" s="148">
        <v>0.02</v>
      </c>
      <c r="AM2621" s="148">
        <v>0.02</v>
      </c>
      <c r="AP2621" s="148">
        <v>454</v>
      </c>
      <c r="AQ2621" s="148">
        <v>454</v>
      </c>
      <c r="AR2621" s="148">
        <v>2983</v>
      </c>
      <c r="AS2621" s="148">
        <v>10</v>
      </c>
      <c r="AT2621" s="148">
        <v>10</v>
      </c>
      <c r="AU2621" s="148">
        <v>0.02</v>
      </c>
      <c r="AV2621" s="148">
        <v>0.02</v>
      </c>
      <c r="AY2621" s="148">
        <v>133</v>
      </c>
      <c r="AZ2621" s="148">
        <v>133</v>
      </c>
      <c r="BA2621" s="148" t="s">
        <v>107</v>
      </c>
      <c r="BB2621" s="148">
        <v>11</v>
      </c>
      <c r="BD2621" s="148">
        <v>8</v>
      </c>
      <c r="BF2621" s="148" t="s">
        <v>978</v>
      </c>
      <c r="BG2621" s="148">
        <v>1</v>
      </c>
      <c r="BI2621" s="153">
        <v>42535</v>
      </c>
      <c r="BJ2621" s="154" t="s">
        <v>112</v>
      </c>
      <c r="BK2621" s="148">
        <v>41054531300042</v>
      </c>
      <c r="BM2621" s="148" t="s">
        <v>100</v>
      </c>
      <c r="BN2621" s="148" t="s">
        <v>979</v>
      </c>
      <c r="BO2621" s="148" t="s">
        <v>980</v>
      </c>
      <c r="BQ2621" s="153">
        <v>42534</v>
      </c>
      <c r="BR2621" s="148">
        <v>3</v>
      </c>
      <c r="BT2621" s="148">
        <v>1409</v>
      </c>
      <c r="BV2621" s="148" t="s">
        <v>1617</v>
      </c>
      <c r="BW2621" s="148">
        <v>29</v>
      </c>
      <c r="BY2621" s="148">
        <v>27</v>
      </c>
      <c r="CA2621" s="148">
        <v>1</v>
      </c>
      <c r="CC2621" s="148">
        <v>34255833500051</v>
      </c>
      <c r="CE2621" s="148" t="s">
        <v>100</v>
      </c>
      <c r="CF2621" s="148">
        <v>1</v>
      </c>
      <c r="CH2621" s="148">
        <v>3</v>
      </c>
      <c r="CJ2621" s="149">
        <v>41054531300042</v>
      </c>
      <c r="CL2621" s="149" t="s">
        <v>97</v>
      </c>
      <c r="CN2621" s="149">
        <v>3</v>
      </c>
      <c r="CT2621" s="149" t="s">
        <v>98</v>
      </c>
      <c r="CU2621" s="152">
        <v>42667</v>
      </c>
      <c r="CV2621" s="149">
        <v>0</v>
      </c>
      <c r="CX2621" s="149" t="s">
        <v>97</v>
      </c>
      <c r="CY2621" s="149" t="s">
        <v>99</v>
      </c>
      <c r="CZ2621" s="149">
        <v>41054531300042</v>
      </c>
      <c r="DB2621" s="149" t="s">
        <v>100</v>
      </c>
      <c r="DC2621" s="149" t="s">
        <v>101</v>
      </c>
      <c r="DD2621" s="149" t="s">
        <v>102</v>
      </c>
      <c r="DE2621" s="149" t="s">
        <v>1615</v>
      </c>
      <c r="DF2621" s="149">
        <v>1</v>
      </c>
    </row>
    <row r="2622" spans="1:110" x14ac:dyDescent="0.25">
      <c r="A2622" s="148" t="s">
        <v>96</v>
      </c>
      <c r="B2622" s="148">
        <v>0</v>
      </c>
      <c r="D2622" s="148" t="s">
        <v>97</v>
      </c>
      <c r="K2622" s="148">
        <v>1</v>
      </c>
      <c r="M2622" s="148">
        <v>4</v>
      </c>
      <c r="N2622" s="148" t="s">
        <v>976</v>
      </c>
      <c r="O2622" s="148">
        <v>0</v>
      </c>
      <c r="R2622" s="148">
        <v>6127985</v>
      </c>
      <c r="S2622" s="153">
        <v>42534</v>
      </c>
      <c r="T2622" s="148">
        <v>8</v>
      </c>
      <c r="U2622" s="148">
        <v>1</v>
      </c>
      <c r="V2622" s="148">
        <v>1</v>
      </c>
      <c r="X2622" s="148">
        <v>0</v>
      </c>
      <c r="Y2622" s="148">
        <v>0</v>
      </c>
      <c r="Z2622" s="153">
        <v>42535</v>
      </c>
      <c r="AA2622" s="154" t="s">
        <v>977</v>
      </c>
      <c r="AB2622" s="148">
        <v>23</v>
      </c>
      <c r="AC2622" s="148">
        <v>23</v>
      </c>
      <c r="AD2622" s="148" t="s">
        <v>117</v>
      </c>
      <c r="AE2622" s="154" t="s">
        <v>148</v>
      </c>
      <c r="AF2622" s="148">
        <v>2</v>
      </c>
      <c r="AG2622" s="148">
        <v>2</v>
      </c>
      <c r="AJ2622" s="148" t="s">
        <v>437</v>
      </c>
      <c r="AK2622" s="148">
        <v>1488</v>
      </c>
      <c r="AL2622" s="148">
        <v>0.02</v>
      </c>
      <c r="AM2622" s="148">
        <v>0.02</v>
      </c>
      <c r="AP2622" s="148">
        <v>454</v>
      </c>
      <c r="AQ2622" s="148">
        <v>454</v>
      </c>
      <c r="AR2622" s="148">
        <v>1488</v>
      </c>
      <c r="AS2622" s="148">
        <v>10</v>
      </c>
      <c r="AT2622" s="148">
        <v>10</v>
      </c>
      <c r="AU2622" s="148">
        <v>0.02</v>
      </c>
      <c r="AV2622" s="148">
        <v>0.02</v>
      </c>
      <c r="AY2622" s="148">
        <v>133</v>
      </c>
      <c r="AZ2622" s="148">
        <v>133</v>
      </c>
      <c r="BA2622" s="148" t="s">
        <v>107</v>
      </c>
      <c r="BB2622" s="148">
        <v>11</v>
      </c>
      <c r="BD2622" s="148">
        <v>8</v>
      </c>
      <c r="BF2622" s="148" t="s">
        <v>978</v>
      </c>
      <c r="BG2622" s="148">
        <v>1</v>
      </c>
      <c r="BI2622" s="153">
        <v>42535</v>
      </c>
      <c r="BJ2622" s="154" t="s">
        <v>112</v>
      </c>
      <c r="BK2622" s="148">
        <v>41054531300042</v>
      </c>
      <c r="BM2622" s="148" t="s">
        <v>100</v>
      </c>
      <c r="BN2622" s="148" t="s">
        <v>979</v>
      </c>
      <c r="BO2622" s="148" t="s">
        <v>980</v>
      </c>
      <c r="BQ2622" s="153">
        <v>42534</v>
      </c>
      <c r="BR2622" s="148">
        <v>3</v>
      </c>
      <c r="BT2622" s="148">
        <v>1409</v>
      </c>
      <c r="BV2622" s="148" t="s">
        <v>1617</v>
      </c>
      <c r="BW2622" s="148">
        <v>29</v>
      </c>
      <c r="BY2622" s="148">
        <v>27</v>
      </c>
      <c r="CA2622" s="148">
        <v>1</v>
      </c>
      <c r="CC2622" s="148">
        <v>34255833500051</v>
      </c>
      <c r="CE2622" s="148" t="s">
        <v>100</v>
      </c>
      <c r="CF2622" s="148">
        <v>1</v>
      </c>
      <c r="CH2622" s="148">
        <v>3</v>
      </c>
      <c r="CJ2622" s="149">
        <v>41054531300042</v>
      </c>
      <c r="CL2622" s="149" t="s">
        <v>97</v>
      </c>
      <c r="CN2622" s="149">
        <v>3</v>
      </c>
      <c r="CT2622" s="149" t="s">
        <v>98</v>
      </c>
      <c r="CU2622" s="152">
        <v>42667</v>
      </c>
      <c r="CV2622" s="149">
        <v>0</v>
      </c>
      <c r="CX2622" s="149" t="s">
        <v>97</v>
      </c>
      <c r="CY2622" s="149" t="s">
        <v>99</v>
      </c>
      <c r="CZ2622" s="149">
        <v>41054531300042</v>
      </c>
      <c r="DB2622" s="149" t="s">
        <v>100</v>
      </c>
      <c r="DC2622" s="149" t="s">
        <v>101</v>
      </c>
      <c r="DD2622" s="149" t="s">
        <v>102</v>
      </c>
      <c r="DE2622" s="149" t="s">
        <v>1615</v>
      </c>
      <c r="DF2622" s="149">
        <v>1</v>
      </c>
    </row>
    <row r="2623" spans="1:110" x14ac:dyDescent="0.25">
      <c r="A2623" s="148" t="s">
        <v>96</v>
      </c>
      <c r="B2623" s="148">
        <v>0</v>
      </c>
      <c r="D2623" s="148" t="s">
        <v>97</v>
      </c>
      <c r="K2623" s="148">
        <v>1</v>
      </c>
      <c r="M2623" s="148">
        <v>4</v>
      </c>
      <c r="N2623" s="148" t="s">
        <v>976</v>
      </c>
      <c r="O2623" s="148">
        <v>0</v>
      </c>
      <c r="R2623" s="148">
        <v>6127985</v>
      </c>
      <c r="S2623" s="153">
        <v>42534</v>
      </c>
      <c r="T2623" s="148">
        <v>8</v>
      </c>
      <c r="U2623" s="148">
        <v>1</v>
      </c>
      <c r="V2623" s="148">
        <v>1</v>
      </c>
      <c r="X2623" s="148">
        <v>0</v>
      </c>
      <c r="Y2623" s="148">
        <v>0</v>
      </c>
      <c r="Z2623" s="153">
        <v>42535</v>
      </c>
      <c r="AA2623" s="154" t="s">
        <v>977</v>
      </c>
      <c r="AB2623" s="148">
        <v>23</v>
      </c>
      <c r="AC2623" s="148">
        <v>23</v>
      </c>
      <c r="AD2623" s="148" t="s">
        <v>117</v>
      </c>
      <c r="AE2623" s="154" t="s">
        <v>154</v>
      </c>
      <c r="AF2623" s="148">
        <v>2</v>
      </c>
      <c r="AG2623" s="148">
        <v>2</v>
      </c>
      <c r="AJ2623" s="148" t="s">
        <v>438</v>
      </c>
      <c r="AK2623" s="148">
        <v>1814</v>
      </c>
      <c r="AL2623" s="148">
        <v>5.0000000000000001E-3</v>
      </c>
      <c r="AM2623" s="148">
        <v>5.0000000000000001E-3</v>
      </c>
      <c r="AN2623" s="148">
        <v>712</v>
      </c>
      <c r="AO2623" s="148">
        <v>712</v>
      </c>
      <c r="AP2623" s="148">
        <v>405</v>
      </c>
      <c r="AQ2623" s="148">
        <v>405</v>
      </c>
      <c r="AR2623" s="148">
        <v>1814</v>
      </c>
      <c r="AS2623" s="148">
        <v>10</v>
      </c>
      <c r="AT2623" s="148">
        <v>10</v>
      </c>
      <c r="AU2623" s="148">
        <v>5.0000000000000001E-3</v>
      </c>
      <c r="AV2623" s="148">
        <v>5.0000000000000001E-3</v>
      </c>
      <c r="AW2623" s="148">
        <v>1168</v>
      </c>
      <c r="AX2623" s="148">
        <v>1168</v>
      </c>
      <c r="AY2623" s="148">
        <v>133</v>
      </c>
      <c r="AZ2623" s="148">
        <v>133</v>
      </c>
      <c r="BA2623" s="148" t="s">
        <v>107</v>
      </c>
      <c r="BB2623" s="148">
        <v>11</v>
      </c>
      <c r="BD2623" s="148">
        <v>8</v>
      </c>
      <c r="BF2623" s="148" t="s">
        <v>978</v>
      </c>
      <c r="BG2623" s="148">
        <v>1</v>
      </c>
      <c r="BI2623" s="153">
        <v>42535</v>
      </c>
      <c r="BJ2623" s="154" t="s">
        <v>112</v>
      </c>
      <c r="BK2623" s="148">
        <v>41054531300042</v>
      </c>
      <c r="BM2623" s="148" t="s">
        <v>100</v>
      </c>
      <c r="BN2623" s="148" t="s">
        <v>979</v>
      </c>
      <c r="BO2623" s="148" t="s">
        <v>980</v>
      </c>
      <c r="BQ2623" s="153">
        <v>42534</v>
      </c>
      <c r="BR2623" s="148">
        <v>3</v>
      </c>
      <c r="BT2623" s="148">
        <v>1409</v>
      </c>
      <c r="BV2623" s="148" t="s">
        <v>1617</v>
      </c>
      <c r="BW2623" s="148">
        <v>29</v>
      </c>
      <c r="BY2623" s="148">
        <v>27</v>
      </c>
      <c r="CA2623" s="148">
        <v>1</v>
      </c>
      <c r="CC2623" s="148">
        <v>34255833500051</v>
      </c>
      <c r="CE2623" s="148" t="s">
        <v>100</v>
      </c>
      <c r="CF2623" s="148">
        <v>1</v>
      </c>
      <c r="CH2623" s="148">
        <v>3</v>
      </c>
      <c r="CJ2623" s="149">
        <v>41054531300042</v>
      </c>
      <c r="CL2623" s="149" t="s">
        <v>97</v>
      </c>
      <c r="CN2623" s="149">
        <v>3</v>
      </c>
      <c r="CT2623" s="149" t="s">
        <v>98</v>
      </c>
      <c r="CU2623" s="152">
        <v>42667</v>
      </c>
      <c r="CV2623" s="149">
        <v>0</v>
      </c>
      <c r="CX2623" s="149" t="s">
        <v>97</v>
      </c>
      <c r="CY2623" s="149" t="s">
        <v>99</v>
      </c>
      <c r="CZ2623" s="149">
        <v>41054531300042</v>
      </c>
      <c r="DB2623" s="149" t="s">
        <v>100</v>
      </c>
      <c r="DC2623" s="149" t="s">
        <v>101</v>
      </c>
      <c r="DD2623" s="149" t="s">
        <v>102</v>
      </c>
      <c r="DE2623" s="149" t="s">
        <v>1615</v>
      </c>
      <c r="DF2623" s="149">
        <v>1</v>
      </c>
    </row>
    <row r="2624" spans="1:110" x14ac:dyDescent="0.25">
      <c r="A2624" s="148" t="s">
        <v>96</v>
      </c>
      <c r="B2624" s="148">
        <v>0</v>
      </c>
      <c r="D2624" s="148" t="s">
        <v>97</v>
      </c>
      <c r="K2624" s="148">
        <v>1</v>
      </c>
      <c r="M2624" s="148">
        <v>4</v>
      </c>
      <c r="N2624" s="148" t="s">
        <v>976</v>
      </c>
      <c r="O2624" s="148">
        <v>0</v>
      </c>
      <c r="R2624" s="148">
        <v>6127985</v>
      </c>
      <c r="S2624" s="153">
        <v>42534</v>
      </c>
      <c r="T2624" s="148">
        <v>8</v>
      </c>
      <c r="U2624" s="148">
        <v>1</v>
      </c>
      <c r="V2624" s="148">
        <v>1</v>
      </c>
      <c r="X2624" s="148">
        <v>0</v>
      </c>
      <c r="Y2624" s="148">
        <v>0</v>
      </c>
      <c r="Z2624" s="153">
        <v>42535</v>
      </c>
      <c r="AA2624" s="154" t="s">
        <v>977</v>
      </c>
      <c r="AB2624" s="148">
        <v>23</v>
      </c>
      <c r="AC2624" s="148">
        <v>23</v>
      </c>
      <c r="AD2624" s="148" t="s">
        <v>117</v>
      </c>
      <c r="AE2624" s="154" t="s">
        <v>148</v>
      </c>
      <c r="AF2624" s="148">
        <v>2</v>
      </c>
      <c r="AG2624" s="148">
        <v>2</v>
      </c>
      <c r="AJ2624" s="148" t="s">
        <v>439</v>
      </c>
      <c r="AK2624" s="148">
        <v>1870</v>
      </c>
      <c r="AL2624" s="148">
        <v>5.0000000000000001E-3</v>
      </c>
      <c r="AM2624" s="148">
        <v>5.0000000000000001E-3</v>
      </c>
      <c r="AP2624" s="148">
        <v>454</v>
      </c>
      <c r="AQ2624" s="148">
        <v>454</v>
      </c>
      <c r="AR2624" s="148">
        <v>1870</v>
      </c>
      <c r="AS2624" s="148">
        <v>10</v>
      </c>
      <c r="AT2624" s="148">
        <v>10</v>
      </c>
      <c r="AU2624" s="148">
        <v>5.0000000000000001E-3</v>
      </c>
      <c r="AV2624" s="148">
        <v>5.0000000000000001E-3</v>
      </c>
      <c r="AY2624" s="148">
        <v>133</v>
      </c>
      <c r="AZ2624" s="148">
        <v>133</v>
      </c>
      <c r="BA2624" s="148" t="s">
        <v>107</v>
      </c>
      <c r="BB2624" s="148">
        <v>11</v>
      </c>
      <c r="BD2624" s="148">
        <v>8</v>
      </c>
      <c r="BF2624" s="148" t="s">
        <v>978</v>
      </c>
      <c r="BG2624" s="148">
        <v>1</v>
      </c>
      <c r="BI2624" s="153">
        <v>42535</v>
      </c>
      <c r="BJ2624" s="154" t="s">
        <v>112</v>
      </c>
      <c r="BK2624" s="148">
        <v>41054531300042</v>
      </c>
      <c r="BM2624" s="148" t="s">
        <v>100</v>
      </c>
      <c r="BN2624" s="148" t="s">
        <v>979</v>
      </c>
      <c r="BO2624" s="148" t="s">
        <v>980</v>
      </c>
      <c r="BQ2624" s="153">
        <v>42534</v>
      </c>
      <c r="BR2624" s="148">
        <v>3</v>
      </c>
      <c r="BT2624" s="148">
        <v>1409</v>
      </c>
      <c r="BV2624" s="148" t="s">
        <v>1617</v>
      </c>
      <c r="BW2624" s="148">
        <v>29</v>
      </c>
      <c r="BY2624" s="148">
        <v>27</v>
      </c>
      <c r="CA2624" s="148">
        <v>1</v>
      </c>
      <c r="CC2624" s="148">
        <v>34255833500051</v>
      </c>
      <c r="CE2624" s="148" t="s">
        <v>100</v>
      </c>
      <c r="CF2624" s="148">
        <v>1</v>
      </c>
      <c r="CH2624" s="148">
        <v>3</v>
      </c>
      <c r="CJ2624" s="149">
        <v>41054531300042</v>
      </c>
      <c r="CL2624" s="149" t="s">
        <v>97</v>
      </c>
      <c r="CN2624" s="149">
        <v>3</v>
      </c>
      <c r="CT2624" s="149" t="s">
        <v>98</v>
      </c>
      <c r="CU2624" s="152">
        <v>42667</v>
      </c>
      <c r="CV2624" s="149">
        <v>0</v>
      </c>
      <c r="CX2624" s="149" t="s">
        <v>97</v>
      </c>
      <c r="CY2624" s="149" t="s">
        <v>99</v>
      </c>
      <c r="CZ2624" s="149">
        <v>41054531300042</v>
      </c>
      <c r="DB2624" s="149" t="s">
        <v>100</v>
      </c>
      <c r="DC2624" s="149" t="s">
        <v>101</v>
      </c>
      <c r="DD2624" s="149" t="s">
        <v>102</v>
      </c>
      <c r="DE2624" s="149" t="s">
        <v>1615</v>
      </c>
      <c r="DF2624" s="149">
        <v>1</v>
      </c>
    </row>
    <row r="2625" spans="1:110" x14ac:dyDescent="0.25">
      <c r="A2625" s="148" t="s">
        <v>96</v>
      </c>
      <c r="B2625" s="148">
        <v>0</v>
      </c>
      <c r="D2625" s="148" t="s">
        <v>97</v>
      </c>
      <c r="K2625" s="148">
        <v>1</v>
      </c>
      <c r="M2625" s="148">
        <v>4</v>
      </c>
      <c r="N2625" s="148" t="s">
        <v>976</v>
      </c>
      <c r="O2625" s="148">
        <v>0</v>
      </c>
      <c r="R2625" s="148">
        <v>6127985</v>
      </c>
      <c r="S2625" s="153">
        <v>42534</v>
      </c>
      <c r="T2625" s="148">
        <v>8</v>
      </c>
      <c r="U2625" s="148">
        <v>1</v>
      </c>
      <c r="V2625" s="148">
        <v>1</v>
      </c>
      <c r="X2625" s="148">
        <v>0</v>
      </c>
      <c r="Y2625" s="148">
        <v>0</v>
      </c>
      <c r="Z2625" s="153">
        <v>42535</v>
      </c>
      <c r="AA2625" s="154" t="s">
        <v>977</v>
      </c>
      <c r="AB2625" s="148">
        <v>23</v>
      </c>
      <c r="AC2625" s="148">
        <v>23</v>
      </c>
      <c r="AD2625" s="148" t="s">
        <v>117</v>
      </c>
      <c r="AE2625" s="154" t="s">
        <v>148</v>
      </c>
      <c r="AF2625" s="148">
        <v>2</v>
      </c>
      <c r="AG2625" s="148">
        <v>2</v>
      </c>
      <c r="AJ2625" s="148" t="s">
        <v>440</v>
      </c>
      <c r="AK2625" s="148">
        <v>7142</v>
      </c>
      <c r="AL2625" s="148">
        <v>5.0000000000000001E-3</v>
      </c>
      <c r="AM2625" s="148">
        <v>5.0000000000000001E-3</v>
      </c>
      <c r="AP2625" s="148">
        <v>454</v>
      </c>
      <c r="AQ2625" s="148">
        <v>454</v>
      </c>
      <c r="AR2625" s="148">
        <v>7142</v>
      </c>
      <c r="AS2625" s="148">
        <v>10</v>
      </c>
      <c r="AT2625" s="148">
        <v>10</v>
      </c>
      <c r="AU2625" s="148">
        <v>5.0000000000000001E-3</v>
      </c>
      <c r="AV2625" s="148">
        <v>5.0000000000000001E-3</v>
      </c>
      <c r="AY2625" s="148">
        <v>133</v>
      </c>
      <c r="AZ2625" s="148">
        <v>133</v>
      </c>
      <c r="BA2625" s="148" t="s">
        <v>107</v>
      </c>
      <c r="BB2625" s="148">
        <v>11</v>
      </c>
      <c r="BD2625" s="148">
        <v>8</v>
      </c>
      <c r="BF2625" s="148" t="s">
        <v>978</v>
      </c>
      <c r="BG2625" s="148">
        <v>1</v>
      </c>
      <c r="BI2625" s="153">
        <v>42535</v>
      </c>
      <c r="BJ2625" s="154" t="s">
        <v>112</v>
      </c>
      <c r="BK2625" s="148">
        <v>41054531300042</v>
      </c>
      <c r="BM2625" s="148" t="s">
        <v>100</v>
      </c>
      <c r="BN2625" s="148" t="s">
        <v>979</v>
      </c>
      <c r="BO2625" s="148" t="s">
        <v>980</v>
      </c>
      <c r="BQ2625" s="153">
        <v>42534</v>
      </c>
      <c r="BR2625" s="148">
        <v>3</v>
      </c>
      <c r="BT2625" s="148">
        <v>1409</v>
      </c>
      <c r="BV2625" s="148" t="s">
        <v>1617</v>
      </c>
      <c r="BW2625" s="148">
        <v>29</v>
      </c>
      <c r="BY2625" s="148">
        <v>27</v>
      </c>
      <c r="CA2625" s="148">
        <v>1</v>
      </c>
      <c r="CC2625" s="148">
        <v>34255833500051</v>
      </c>
      <c r="CE2625" s="148" t="s">
        <v>100</v>
      </c>
      <c r="CF2625" s="148">
        <v>1</v>
      </c>
      <c r="CH2625" s="148">
        <v>3</v>
      </c>
      <c r="CJ2625" s="149">
        <v>41054531300042</v>
      </c>
      <c r="CL2625" s="149" t="s">
        <v>97</v>
      </c>
      <c r="CN2625" s="149">
        <v>3</v>
      </c>
      <c r="CT2625" s="149" t="s">
        <v>98</v>
      </c>
      <c r="CU2625" s="152">
        <v>42667</v>
      </c>
      <c r="CV2625" s="149">
        <v>0</v>
      </c>
      <c r="CX2625" s="149" t="s">
        <v>97</v>
      </c>
      <c r="CY2625" s="149" t="s">
        <v>99</v>
      </c>
      <c r="CZ2625" s="149">
        <v>41054531300042</v>
      </c>
      <c r="DB2625" s="149" t="s">
        <v>100</v>
      </c>
      <c r="DC2625" s="149" t="s">
        <v>101</v>
      </c>
      <c r="DD2625" s="149" t="s">
        <v>102</v>
      </c>
      <c r="DE2625" s="149" t="s">
        <v>1615</v>
      </c>
      <c r="DF2625" s="149">
        <v>1</v>
      </c>
    </row>
    <row r="2626" spans="1:110" x14ac:dyDescent="0.25">
      <c r="A2626" s="148" t="s">
        <v>96</v>
      </c>
      <c r="B2626" s="148">
        <v>0</v>
      </c>
      <c r="D2626" s="148" t="s">
        <v>97</v>
      </c>
      <c r="K2626" s="148">
        <v>1</v>
      </c>
      <c r="M2626" s="148">
        <v>4</v>
      </c>
      <c r="N2626" s="148" t="s">
        <v>976</v>
      </c>
      <c r="O2626" s="148">
        <v>0</v>
      </c>
      <c r="R2626" s="148">
        <v>6127985</v>
      </c>
      <c r="S2626" s="153">
        <v>42534</v>
      </c>
      <c r="T2626" s="148">
        <v>8</v>
      </c>
      <c r="U2626" s="148">
        <v>1</v>
      </c>
      <c r="V2626" s="148">
        <v>1</v>
      </c>
      <c r="X2626" s="148">
        <v>0</v>
      </c>
      <c r="Y2626" s="148">
        <v>0</v>
      </c>
      <c r="Z2626" s="153">
        <v>42535</v>
      </c>
      <c r="AA2626" s="154" t="s">
        <v>977</v>
      </c>
      <c r="AB2626" s="148">
        <v>23</v>
      </c>
      <c r="AC2626" s="148">
        <v>23</v>
      </c>
      <c r="AD2626" s="148" t="s">
        <v>117</v>
      </c>
      <c r="AE2626" s="154" t="s">
        <v>154</v>
      </c>
      <c r="AF2626" s="148">
        <v>2</v>
      </c>
      <c r="AG2626" s="148">
        <v>2</v>
      </c>
      <c r="AJ2626" s="148" t="s">
        <v>441</v>
      </c>
      <c r="AK2626" s="148">
        <v>2546</v>
      </c>
      <c r="AL2626" s="148">
        <v>5.0000000000000001E-3</v>
      </c>
      <c r="AM2626" s="148">
        <v>5.0000000000000001E-3</v>
      </c>
      <c r="AN2626" s="148">
        <v>712</v>
      </c>
      <c r="AO2626" s="148">
        <v>712</v>
      </c>
      <c r="AP2626" s="148">
        <v>405</v>
      </c>
      <c r="AQ2626" s="148">
        <v>405</v>
      </c>
      <c r="AR2626" s="148">
        <v>2546</v>
      </c>
      <c r="AS2626" s="148">
        <v>10</v>
      </c>
      <c r="AT2626" s="148">
        <v>10</v>
      </c>
      <c r="AU2626" s="148">
        <v>5.0000000000000001E-3</v>
      </c>
      <c r="AV2626" s="148">
        <v>5.0000000000000001E-3</v>
      </c>
      <c r="AW2626" s="148">
        <v>1168</v>
      </c>
      <c r="AX2626" s="148">
        <v>1168</v>
      </c>
      <c r="AY2626" s="148">
        <v>133</v>
      </c>
      <c r="AZ2626" s="148">
        <v>133</v>
      </c>
      <c r="BA2626" s="148" t="s">
        <v>107</v>
      </c>
      <c r="BB2626" s="148">
        <v>11</v>
      </c>
      <c r="BD2626" s="148">
        <v>8</v>
      </c>
      <c r="BF2626" s="148" t="s">
        <v>978</v>
      </c>
      <c r="BG2626" s="148">
        <v>1</v>
      </c>
      <c r="BI2626" s="153">
        <v>42535</v>
      </c>
      <c r="BJ2626" s="154" t="s">
        <v>112</v>
      </c>
      <c r="BK2626" s="148">
        <v>41054531300042</v>
      </c>
      <c r="BM2626" s="148" t="s">
        <v>100</v>
      </c>
      <c r="BN2626" s="148" t="s">
        <v>979</v>
      </c>
      <c r="BO2626" s="148" t="s">
        <v>980</v>
      </c>
      <c r="BQ2626" s="153">
        <v>42534</v>
      </c>
      <c r="BR2626" s="148">
        <v>3</v>
      </c>
      <c r="BT2626" s="148">
        <v>1409</v>
      </c>
      <c r="BV2626" s="148" t="s">
        <v>1617</v>
      </c>
      <c r="BW2626" s="148">
        <v>29</v>
      </c>
      <c r="BY2626" s="148">
        <v>27</v>
      </c>
      <c r="CA2626" s="148">
        <v>1</v>
      </c>
      <c r="CC2626" s="148">
        <v>34255833500051</v>
      </c>
      <c r="CE2626" s="148" t="s">
        <v>100</v>
      </c>
      <c r="CF2626" s="148">
        <v>1</v>
      </c>
      <c r="CH2626" s="148">
        <v>3</v>
      </c>
      <c r="CJ2626" s="149">
        <v>41054531300042</v>
      </c>
      <c r="CL2626" s="149" t="s">
        <v>97</v>
      </c>
      <c r="CN2626" s="149">
        <v>3</v>
      </c>
      <c r="CT2626" s="149" t="s">
        <v>98</v>
      </c>
      <c r="CU2626" s="152">
        <v>42667</v>
      </c>
      <c r="CV2626" s="149">
        <v>0</v>
      </c>
      <c r="CX2626" s="149" t="s">
        <v>97</v>
      </c>
      <c r="CY2626" s="149" t="s">
        <v>99</v>
      </c>
      <c r="CZ2626" s="149">
        <v>41054531300042</v>
      </c>
      <c r="DB2626" s="149" t="s">
        <v>100</v>
      </c>
      <c r="DC2626" s="149" t="s">
        <v>101</v>
      </c>
      <c r="DD2626" s="149" t="s">
        <v>102</v>
      </c>
      <c r="DE2626" s="149" t="s">
        <v>1615</v>
      </c>
      <c r="DF2626" s="149">
        <v>1</v>
      </c>
    </row>
    <row r="2627" spans="1:110" x14ac:dyDescent="0.25">
      <c r="A2627" s="148" t="s">
        <v>96</v>
      </c>
      <c r="B2627" s="148">
        <v>0</v>
      </c>
      <c r="D2627" s="148" t="s">
        <v>97</v>
      </c>
      <c r="K2627" s="148">
        <v>1</v>
      </c>
      <c r="M2627" s="148">
        <v>4</v>
      </c>
      <c r="N2627" s="148" t="s">
        <v>976</v>
      </c>
      <c r="O2627" s="148">
        <v>0</v>
      </c>
      <c r="R2627" s="148">
        <v>6127985</v>
      </c>
      <c r="S2627" s="153">
        <v>42534</v>
      </c>
      <c r="T2627" s="148">
        <v>8</v>
      </c>
      <c r="U2627" s="148">
        <v>1</v>
      </c>
      <c r="V2627" s="148">
        <v>1</v>
      </c>
      <c r="X2627" s="148">
        <v>0</v>
      </c>
      <c r="Y2627" s="148">
        <v>0</v>
      </c>
      <c r="Z2627" s="153">
        <v>42535</v>
      </c>
      <c r="AA2627" s="154" t="s">
        <v>977</v>
      </c>
      <c r="AB2627" s="148">
        <v>23</v>
      </c>
      <c r="AC2627" s="148">
        <v>23</v>
      </c>
      <c r="AD2627" s="148" t="s">
        <v>117</v>
      </c>
      <c r="AE2627" s="154" t="s">
        <v>148</v>
      </c>
      <c r="AF2627" s="148">
        <v>2</v>
      </c>
      <c r="AG2627" s="148">
        <v>2</v>
      </c>
      <c r="AJ2627" s="148" t="s">
        <v>442</v>
      </c>
      <c r="AK2627" s="148">
        <v>5737</v>
      </c>
      <c r="AL2627" s="148">
        <v>5.0000000000000001E-3</v>
      </c>
      <c r="AM2627" s="148">
        <v>5.0000000000000001E-3</v>
      </c>
      <c r="AP2627" s="148">
        <v>454</v>
      </c>
      <c r="AQ2627" s="148">
        <v>454</v>
      </c>
      <c r="AR2627" s="148">
        <v>5737</v>
      </c>
      <c r="AS2627" s="148">
        <v>10</v>
      </c>
      <c r="AT2627" s="148">
        <v>10</v>
      </c>
      <c r="AU2627" s="148">
        <v>5.0000000000000001E-3</v>
      </c>
      <c r="AV2627" s="148">
        <v>5.0000000000000001E-3</v>
      </c>
      <c r="AY2627" s="148">
        <v>133</v>
      </c>
      <c r="AZ2627" s="148">
        <v>133</v>
      </c>
      <c r="BA2627" s="148" t="s">
        <v>107</v>
      </c>
      <c r="BB2627" s="148">
        <v>11</v>
      </c>
      <c r="BD2627" s="148">
        <v>8</v>
      </c>
      <c r="BF2627" s="148" t="s">
        <v>978</v>
      </c>
      <c r="BG2627" s="148">
        <v>1</v>
      </c>
      <c r="BI2627" s="153">
        <v>42535</v>
      </c>
      <c r="BJ2627" s="154" t="s">
        <v>112</v>
      </c>
      <c r="BK2627" s="148">
        <v>41054531300042</v>
      </c>
      <c r="BM2627" s="148" t="s">
        <v>100</v>
      </c>
      <c r="BN2627" s="148" t="s">
        <v>979</v>
      </c>
      <c r="BO2627" s="148" t="s">
        <v>980</v>
      </c>
      <c r="BQ2627" s="153">
        <v>42534</v>
      </c>
      <c r="BR2627" s="148">
        <v>3</v>
      </c>
      <c r="BT2627" s="148">
        <v>1409</v>
      </c>
      <c r="BV2627" s="148" t="s">
        <v>1617</v>
      </c>
      <c r="BW2627" s="148">
        <v>29</v>
      </c>
      <c r="BY2627" s="148">
        <v>27</v>
      </c>
      <c r="CA2627" s="148">
        <v>1</v>
      </c>
      <c r="CC2627" s="148">
        <v>34255833500051</v>
      </c>
      <c r="CE2627" s="148" t="s">
        <v>100</v>
      </c>
      <c r="CF2627" s="148">
        <v>1</v>
      </c>
      <c r="CH2627" s="148">
        <v>3</v>
      </c>
      <c r="CJ2627" s="149">
        <v>41054531300042</v>
      </c>
      <c r="CL2627" s="149" t="s">
        <v>97</v>
      </c>
      <c r="CN2627" s="149">
        <v>3</v>
      </c>
      <c r="CT2627" s="149" t="s">
        <v>98</v>
      </c>
      <c r="CU2627" s="152">
        <v>42667</v>
      </c>
      <c r="CV2627" s="149">
        <v>0</v>
      </c>
      <c r="CX2627" s="149" t="s">
        <v>97</v>
      </c>
      <c r="CY2627" s="149" t="s">
        <v>99</v>
      </c>
      <c r="CZ2627" s="149">
        <v>41054531300042</v>
      </c>
      <c r="DB2627" s="149" t="s">
        <v>100</v>
      </c>
      <c r="DC2627" s="149" t="s">
        <v>101</v>
      </c>
      <c r="DD2627" s="149" t="s">
        <v>102</v>
      </c>
      <c r="DE2627" s="149" t="s">
        <v>1615</v>
      </c>
      <c r="DF2627" s="149">
        <v>1</v>
      </c>
    </row>
    <row r="2628" spans="1:110" x14ac:dyDescent="0.25">
      <c r="A2628" s="148" t="s">
        <v>96</v>
      </c>
      <c r="B2628" s="148">
        <v>0</v>
      </c>
      <c r="D2628" s="148" t="s">
        <v>97</v>
      </c>
      <c r="K2628" s="148">
        <v>1</v>
      </c>
      <c r="M2628" s="148">
        <v>4</v>
      </c>
      <c r="N2628" s="148" t="s">
        <v>976</v>
      </c>
      <c r="O2628" s="148">
        <v>0</v>
      </c>
      <c r="R2628" s="148">
        <v>6127985</v>
      </c>
      <c r="S2628" s="153">
        <v>42534</v>
      </c>
      <c r="T2628" s="148">
        <v>8</v>
      </c>
      <c r="U2628" s="148">
        <v>1</v>
      </c>
      <c r="V2628" s="148">
        <v>1</v>
      </c>
      <c r="X2628" s="148">
        <v>0</v>
      </c>
      <c r="Y2628" s="148">
        <v>0</v>
      </c>
      <c r="Z2628" s="153">
        <v>42535</v>
      </c>
      <c r="AA2628" s="154" t="s">
        <v>977</v>
      </c>
      <c r="AB2628" s="148">
        <v>23</v>
      </c>
      <c r="AC2628" s="148">
        <v>23</v>
      </c>
      <c r="AD2628" s="148" t="s">
        <v>117</v>
      </c>
      <c r="AE2628" s="154" t="s">
        <v>154</v>
      </c>
      <c r="AF2628" s="148">
        <v>2</v>
      </c>
      <c r="AG2628" s="148">
        <v>2</v>
      </c>
      <c r="AJ2628" s="148" t="s">
        <v>443</v>
      </c>
      <c r="AK2628" s="148">
        <v>1678</v>
      </c>
      <c r="AL2628" s="148">
        <v>5.0000000000000001E-3</v>
      </c>
      <c r="AM2628" s="148">
        <v>5.0000000000000001E-3</v>
      </c>
      <c r="AN2628" s="148">
        <v>712</v>
      </c>
      <c r="AO2628" s="148">
        <v>712</v>
      </c>
      <c r="AP2628" s="148">
        <v>405</v>
      </c>
      <c r="AQ2628" s="148">
        <v>405</v>
      </c>
      <c r="AR2628" s="148">
        <v>1678</v>
      </c>
      <c r="AS2628" s="148">
        <v>10</v>
      </c>
      <c r="AT2628" s="148">
        <v>10</v>
      </c>
      <c r="AU2628" s="148">
        <v>5.0000000000000001E-3</v>
      </c>
      <c r="AV2628" s="148">
        <v>5.0000000000000001E-3</v>
      </c>
      <c r="AW2628" s="148">
        <v>1168</v>
      </c>
      <c r="AX2628" s="148">
        <v>1168</v>
      </c>
      <c r="AY2628" s="148">
        <v>133</v>
      </c>
      <c r="AZ2628" s="148">
        <v>133</v>
      </c>
      <c r="BA2628" s="148" t="s">
        <v>107</v>
      </c>
      <c r="BB2628" s="148">
        <v>11</v>
      </c>
      <c r="BD2628" s="148">
        <v>8</v>
      </c>
      <c r="BF2628" s="148" t="s">
        <v>978</v>
      </c>
      <c r="BG2628" s="148">
        <v>1</v>
      </c>
      <c r="BI2628" s="153">
        <v>42535</v>
      </c>
      <c r="BJ2628" s="154" t="s">
        <v>112</v>
      </c>
      <c r="BK2628" s="148">
        <v>41054531300042</v>
      </c>
      <c r="BM2628" s="148" t="s">
        <v>100</v>
      </c>
      <c r="BN2628" s="148" t="s">
        <v>979</v>
      </c>
      <c r="BO2628" s="148" t="s">
        <v>980</v>
      </c>
      <c r="BQ2628" s="153">
        <v>42534</v>
      </c>
      <c r="BR2628" s="148">
        <v>3</v>
      </c>
      <c r="BT2628" s="148">
        <v>1409</v>
      </c>
      <c r="BV2628" s="148" t="s">
        <v>1617</v>
      </c>
      <c r="BW2628" s="148">
        <v>29</v>
      </c>
      <c r="BY2628" s="148">
        <v>27</v>
      </c>
      <c r="CA2628" s="148">
        <v>1</v>
      </c>
      <c r="CC2628" s="148">
        <v>34255833500051</v>
      </c>
      <c r="CE2628" s="148" t="s">
        <v>100</v>
      </c>
      <c r="CF2628" s="148">
        <v>1</v>
      </c>
      <c r="CH2628" s="148">
        <v>3</v>
      </c>
      <c r="CJ2628" s="149">
        <v>41054531300042</v>
      </c>
      <c r="CL2628" s="149" t="s">
        <v>97</v>
      </c>
      <c r="CN2628" s="149">
        <v>3</v>
      </c>
      <c r="CT2628" s="149" t="s">
        <v>98</v>
      </c>
      <c r="CU2628" s="152">
        <v>42667</v>
      </c>
      <c r="CV2628" s="149">
        <v>0</v>
      </c>
      <c r="CX2628" s="149" t="s">
        <v>97</v>
      </c>
      <c r="CY2628" s="149" t="s">
        <v>99</v>
      </c>
      <c r="CZ2628" s="149">
        <v>41054531300042</v>
      </c>
      <c r="DB2628" s="149" t="s">
        <v>100</v>
      </c>
      <c r="DC2628" s="149" t="s">
        <v>101</v>
      </c>
      <c r="DD2628" s="149" t="s">
        <v>102</v>
      </c>
      <c r="DE2628" s="149" t="s">
        <v>1615</v>
      </c>
      <c r="DF2628" s="149">
        <v>1</v>
      </c>
    </row>
    <row r="2629" spans="1:110" x14ac:dyDescent="0.25">
      <c r="A2629" s="148" t="s">
        <v>96</v>
      </c>
      <c r="B2629" s="148">
        <v>0</v>
      </c>
      <c r="D2629" s="148" t="s">
        <v>97</v>
      </c>
      <c r="K2629" s="148">
        <v>1</v>
      </c>
      <c r="M2629" s="148">
        <v>4</v>
      </c>
      <c r="N2629" s="148" t="s">
        <v>976</v>
      </c>
      <c r="O2629" s="148">
        <v>0</v>
      </c>
      <c r="R2629" s="148">
        <v>6127985</v>
      </c>
      <c r="S2629" s="153">
        <v>42534</v>
      </c>
      <c r="T2629" s="148">
        <v>8</v>
      </c>
      <c r="U2629" s="148">
        <v>1</v>
      </c>
      <c r="V2629" s="148">
        <v>1</v>
      </c>
      <c r="X2629" s="148">
        <v>0</v>
      </c>
      <c r="Y2629" s="148">
        <v>0</v>
      </c>
      <c r="Z2629" s="153">
        <v>42535</v>
      </c>
      <c r="AA2629" s="154" t="s">
        <v>977</v>
      </c>
      <c r="AB2629" s="148">
        <v>23</v>
      </c>
      <c r="AC2629" s="148">
        <v>23</v>
      </c>
      <c r="AD2629" s="148" t="s">
        <v>117</v>
      </c>
      <c r="AE2629" s="154" t="s">
        <v>148</v>
      </c>
      <c r="AF2629" s="148">
        <v>2</v>
      </c>
      <c r="AG2629" s="148">
        <v>2</v>
      </c>
      <c r="AJ2629" s="148" t="s">
        <v>444</v>
      </c>
      <c r="AK2629" s="148">
        <v>1175</v>
      </c>
      <c r="AL2629" s="148">
        <v>5.0000000000000001E-3</v>
      </c>
      <c r="AM2629" s="148">
        <v>5.0000000000000001E-3</v>
      </c>
      <c r="AP2629" s="148">
        <v>454</v>
      </c>
      <c r="AQ2629" s="148">
        <v>454</v>
      </c>
      <c r="AR2629" s="148">
        <v>1175</v>
      </c>
      <c r="AS2629" s="148">
        <v>10</v>
      </c>
      <c r="AT2629" s="148">
        <v>10</v>
      </c>
      <c r="AU2629" s="148">
        <v>5.0000000000000001E-3</v>
      </c>
      <c r="AV2629" s="148">
        <v>5.0000000000000001E-3</v>
      </c>
      <c r="AY2629" s="148">
        <v>133</v>
      </c>
      <c r="AZ2629" s="148">
        <v>133</v>
      </c>
      <c r="BA2629" s="148" t="s">
        <v>107</v>
      </c>
      <c r="BB2629" s="148">
        <v>11</v>
      </c>
      <c r="BD2629" s="148">
        <v>8</v>
      </c>
      <c r="BF2629" s="148" t="s">
        <v>978</v>
      </c>
      <c r="BG2629" s="148">
        <v>1</v>
      </c>
      <c r="BI2629" s="153">
        <v>42535</v>
      </c>
      <c r="BJ2629" s="154" t="s">
        <v>112</v>
      </c>
      <c r="BK2629" s="148">
        <v>41054531300042</v>
      </c>
      <c r="BM2629" s="148" t="s">
        <v>100</v>
      </c>
      <c r="BN2629" s="148" t="s">
        <v>979</v>
      </c>
      <c r="BO2629" s="148" t="s">
        <v>980</v>
      </c>
      <c r="BQ2629" s="153">
        <v>42534</v>
      </c>
      <c r="BR2629" s="148">
        <v>3</v>
      </c>
      <c r="BT2629" s="148">
        <v>1409</v>
      </c>
      <c r="BV2629" s="148" t="s">
        <v>1617</v>
      </c>
      <c r="BW2629" s="148">
        <v>29</v>
      </c>
      <c r="BY2629" s="148">
        <v>27</v>
      </c>
      <c r="CA2629" s="148">
        <v>1</v>
      </c>
      <c r="CC2629" s="148">
        <v>34255833500051</v>
      </c>
      <c r="CE2629" s="148" t="s">
        <v>100</v>
      </c>
      <c r="CF2629" s="148">
        <v>1</v>
      </c>
      <c r="CH2629" s="148">
        <v>3</v>
      </c>
      <c r="CJ2629" s="149">
        <v>41054531300042</v>
      </c>
      <c r="CL2629" s="149" t="s">
        <v>97</v>
      </c>
      <c r="CN2629" s="149">
        <v>3</v>
      </c>
      <c r="CT2629" s="149" t="s">
        <v>98</v>
      </c>
      <c r="CU2629" s="152">
        <v>42667</v>
      </c>
      <c r="CV2629" s="149">
        <v>0</v>
      </c>
      <c r="CX2629" s="149" t="s">
        <v>97</v>
      </c>
      <c r="CY2629" s="149" t="s">
        <v>99</v>
      </c>
      <c r="CZ2629" s="149">
        <v>41054531300042</v>
      </c>
      <c r="DB2629" s="149" t="s">
        <v>100</v>
      </c>
      <c r="DC2629" s="149" t="s">
        <v>101</v>
      </c>
      <c r="DD2629" s="149" t="s">
        <v>102</v>
      </c>
      <c r="DE2629" s="149" t="s">
        <v>1615</v>
      </c>
      <c r="DF2629" s="149">
        <v>1</v>
      </c>
    </row>
    <row r="2630" spans="1:110" x14ac:dyDescent="0.25">
      <c r="A2630" s="148" t="s">
        <v>96</v>
      </c>
      <c r="B2630" s="148">
        <v>0</v>
      </c>
      <c r="D2630" s="148" t="s">
        <v>97</v>
      </c>
      <c r="K2630" s="148">
        <v>1</v>
      </c>
      <c r="M2630" s="148">
        <v>4</v>
      </c>
      <c r="N2630" s="148" t="s">
        <v>976</v>
      </c>
      <c r="O2630" s="148">
        <v>0</v>
      </c>
      <c r="R2630" s="148">
        <v>6127985</v>
      </c>
      <c r="S2630" s="153">
        <v>42534</v>
      </c>
      <c r="T2630" s="148">
        <v>8</v>
      </c>
      <c r="U2630" s="148">
        <v>1</v>
      </c>
      <c r="V2630" s="148">
        <v>1</v>
      </c>
      <c r="X2630" s="148">
        <v>0</v>
      </c>
      <c r="Y2630" s="148">
        <v>0</v>
      </c>
      <c r="Z2630" s="153">
        <v>42535</v>
      </c>
      <c r="AA2630" s="154" t="s">
        <v>977</v>
      </c>
      <c r="AB2630" s="148">
        <v>23</v>
      </c>
      <c r="AC2630" s="148">
        <v>23</v>
      </c>
      <c r="AD2630" s="148" t="s">
        <v>117</v>
      </c>
      <c r="AE2630" s="154" t="s">
        <v>148</v>
      </c>
      <c r="AF2630" s="148">
        <v>2</v>
      </c>
      <c r="AG2630" s="148">
        <v>2</v>
      </c>
      <c r="AJ2630" s="148" t="s">
        <v>445</v>
      </c>
      <c r="AK2630" s="148">
        <v>1403</v>
      </c>
      <c r="AL2630" s="148">
        <v>5.0000000000000001E-3</v>
      </c>
      <c r="AM2630" s="148">
        <v>5.0000000000000001E-3</v>
      </c>
      <c r="AP2630" s="148">
        <v>454</v>
      </c>
      <c r="AQ2630" s="148">
        <v>454</v>
      </c>
      <c r="AR2630" s="148">
        <v>1403</v>
      </c>
      <c r="AS2630" s="148">
        <v>10</v>
      </c>
      <c r="AT2630" s="148">
        <v>10</v>
      </c>
      <c r="AU2630" s="148">
        <v>5.0000000000000001E-3</v>
      </c>
      <c r="AV2630" s="148">
        <v>5.0000000000000001E-3</v>
      </c>
      <c r="AY2630" s="148">
        <v>133</v>
      </c>
      <c r="AZ2630" s="148">
        <v>133</v>
      </c>
      <c r="BA2630" s="148" t="s">
        <v>107</v>
      </c>
      <c r="BB2630" s="148">
        <v>11</v>
      </c>
      <c r="BD2630" s="148">
        <v>8</v>
      </c>
      <c r="BF2630" s="148" t="s">
        <v>978</v>
      </c>
      <c r="BG2630" s="148">
        <v>1</v>
      </c>
      <c r="BI2630" s="153">
        <v>42535</v>
      </c>
      <c r="BJ2630" s="154" t="s">
        <v>112</v>
      </c>
      <c r="BK2630" s="148">
        <v>41054531300042</v>
      </c>
      <c r="BM2630" s="148" t="s">
        <v>100</v>
      </c>
      <c r="BN2630" s="148" t="s">
        <v>979</v>
      </c>
      <c r="BO2630" s="148" t="s">
        <v>980</v>
      </c>
      <c r="BQ2630" s="153">
        <v>42534</v>
      </c>
      <c r="BR2630" s="148">
        <v>3</v>
      </c>
      <c r="BT2630" s="148">
        <v>1409</v>
      </c>
      <c r="BV2630" s="148" t="s">
        <v>1617</v>
      </c>
      <c r="BW2630" s="148">
        <v>29</v>
      </c>
      <c r="BY2630" s="148">
        <v>27</v>
      </c>
      <c r="CA2630" s="148">
        <v>1</v>
      </c>
      <c r="CC2630" s="148">
        <v>34255833500051</v>
      </c>
      <c r="CE2630" s="148" t="s">
        <v>100</v>
      </c>
      <c r="CF2630" s="148">
        <v>1</v>
      </c>
      <c r="CH2630" s="148">
        <v>3</v>
      </c>
      <c r="CJ2630" s="149">
        <v>41054531300042</v>
      </c>
      <c r="CL2630" s="149" t="s">
        <v>97</v>
      </c>
      <c r="CN2630" s="149">
        <v>3</v>
      </c>
      <c r="CT2630" s="149" t="s">
        <v>98</v>
      </c>
      <c r="CU2630" s="152">
        <v>42667</v>
      </c>
      <c r="CV2630" s="149">
        <v>0</v>
      </c>
      <c r="CX2630" s="149" t="s">
        <v>97</v>
      </c>
      <c r="CY2630" s="149" t="s">
        <v>99</v>
      </c>
      <c r="CZ2630" s="149">
        <v>41054531300042</v>
      </c>
      <c r="DB2630" s="149" t="s">
        <v>100</v>
      </c>
      <c r="DC2630" s="149" t="s">
        <v>101</v>
      </c>
      <c r="DD2630" s="149" t="s">
        <v>102</v>
      </c>
      <c r="DE2630" s="149" t="s">
        <v>1615</v>
      </c>
      <c r="DF2630" s="149">
        <v>1</v>
      </c>
    </row>
    <row r="2631" spans="1:110" x14ac:dyDescent="0.25">
      <c r="A2631" s="148" t="s">
        <v>96</v>
      </c>
      <c r="B2631" s="148">
        <v>0</v>
      </c>
      <c r="D2631" s="148" t="s">
        <v>97</v>
      </c>
      <c r="K2631" s="148">
        <v>1</v>
      </c>
      <c r="M2631" s="148">
        <v>4</v>
      </c>
      <c r="N2631" s="148" t="s">
        <v>976</v>
      </c>
      <c r="O2631" s="148">
        <v>0</v>
      </c>
      <c r="R2631" s="148">
        <v>6127985</v>
      </c>
      <c r="S2631" s="153">
        <v>42534</v>
      </c>
      <c r="T2631" s="148">
        <v>8</v>
      </c>
      <c r="U2631" s="148">
        <v>1</v>
      </c>
      <c r="V2631" s="148">
        <v>1</v>
      </c>
      <c r="X2631" s="148">
        <v>0</v>
      </c>
      <c r="Y2631" s="148">
        <v>0</v>
      </c>
      <c r="Z2631" s="153">
        <v>42535</v>
      </c>
      <c r="AA2631" s="154" t="s">
        <v>977</v>
      </c>
      <c r="AB2631" s="148">
        <v>23</v>
      </c>
      <c r="AC2631" s="148">
        <v>23</v>
      </c>
      <c r="AD2631" s="148" t="s">
        <v>117</v>
      </c>
      <c r="AE2631" s="154" t="s">
        <v>148</v>
      </c>
      <c r="AF2631" s="148">
        <v>2</v>
      </c>
      <c r="AG2631" s="148">
        <v>2</v>
      </c>
      <c r="AJ2631" s="148" t="s">
        <v>446</v>
      </c>
      <c r="AK2631" s="148">
        <v>6972</v>
      </c>
      <c r="AL2631" s="148">
        <v>5.0000000000000001E-3</v>
      </c>
      <c r="AM2631" s="148">
        <v>5.0000000000000001E-3</v>
      </c>
      <c r="AP2631" s="148">
        <v>454</v>
      </c>
      <c r="AQ2631" s="148">
        <v>454</v>
      </c>
      <c r="AR2631" s="148">
        <v>6972</v>
      </c>
      <c r="AS2631" s="148">
        <v>10</v>
      </c>
      <c r="AT2631" s="148">
        <v>10</v>
      </c>
      <c r="AU2631" s="148">
        <v>5.0000000000000001E-3</v>
      </c>
      <c r="AV2631" s="148">
        <v>5.0000000000000001E-3</v>
      </c>
      <c r="AY2631" s="148">
        <v>133</v>
      </c>
      <c r="AZ2631" s="148">
        <v>133</v>
      </c>
      <c r="BA2631" s="148" t="s">
        <v>107</v>
      </c>
      <c r="BB2631" s="148">
        <v>11</v>
      </c>
      <c r="BD2631" s="148">
        <v>8</v>
      </c>
      <c r="BF2631" s="148" t="s">
        <v>978</v>
      </c>
      <c r="BG2631" s="148">
        <v>1</v>
      </c>
      <c r="BI2631" s="153">
        <v>42535</v>
      </c>
      <c r="BJ2631" s="154" t="s">
        <v>112</v>
      </c>
      <c r="BK2631" s="148">
        <v>41054531300042</v>
      </c>
      <c r="BM2631" s="148" t="s">
        <v>100</v>
      </c>
      <c r="BN2631" s="148" t="s">
        <v>979</v>
      </c>
      <c r="BO2631" s="148" t="s">
        <v>980</v>
      </c>
      <c r="BQ2631" s="153">
        <v>42534</v>
      </c>
      <c r="BR2631" s="148">
        <v>3</v>
      </c>
      <c r="BT2631" s="148">
        <v>1409</v>
      </c>
      <c r="BV2631" s="148" t="s">
        <v>1617</v>
      </c>
      <c r="BW2631" s="148">
        <v>29</v>
      </c>
      <c r="BY2631" s="148">
        <v>27</v>
      </c>
      <c r="CA2631" s="148">
        <v>1</v>
      </c>
      <c r="CC2631" s="148">
        <v>34255833500051</v>
      </c>
      <c r="CE2631" s="148" t="s">
        <v>100</v>
      </c>
      <c r="CF2631" s="148">
        <v>1</v>
      </c>
      <c r="CH2631" s="148">
        <v>3</v>
      </c>
      <c r="CJ2631" s="149">
        <v>41054531300042</v>
      </c>
      <c r="CL2631" s="149" t="s">
        <v>97</v>
      </c>
      <c r="CN2631" s="149">
        <v>3</v>
      </c>
      <c r="CT2631" s="149" t="s">
        <v>98</v>
      </c>
      <c r="CU2631" s="152">
        <v>42667</v>
      </c>
      <c r="CV2631" s="149">
        <v>0</v>
      </c>
      <c r="CX2631" s="149" t="s">
        <v>97</v>
      </c>
      <c r="CY2631" s="149" t="s">
        <v>99</v>
      </c>
      <c r="CZ2631" s="149">
        <v>41054531300042</v>
      </c>
      <c r="DB2631" s="149" t="s">
        <v>100</v>
      </c>
      <c r="DC2631" s="149" t="s">
        <v>101</v>
      </c>
      <c r="DD2631" s="149" t="s">
        <v>102</v>
      </c>
      <c r="DE2631" s="149" t="s">
        <v>1615</v>
      </c>
      <c r="DF2631" s="149">
        <v>1</v>
      </c>
    </row>
    <row r="2632" spans="1:110" x14ac:dyDescent="0.25">
      <c r="A2632" s="148" t="s">
        <v>96</v>
      </c>
      <c r="B2632" s="148">
        <v>0</v>
      </c>
      <c r="D2632" s="148" t="s">
        <v>97</v>
      </c>
      <c r="K2632" s="148">
        <v>1</v>
      </c>
      <c r="M2632" s="148">
        <v>4</v>
      </c>
      <c r="N2632" s="148" t="s">
        <v>976</v>
      </c>
      <c r="O2632" s="148">
        <v>0</v>
      </c>
      <c r="R2632" s="148">
        <v>6127985</v>
      </c>
      <c r="S2632" s="153">
        <v>42534</v>
      </c>
      <c r="T2632" s="148">
        <v>8</v>
      </c>
      <c r="U2632" s="148">
        <v>1</v>
      </c>
      <c r="V2632" s="148">
        <v>1</v>
      </c>
      <c r="X2632" s="148">
        <v>0</v>
      </c>
      <c r="Y2632" s="148">
        <v>0</v>
      </c>
      <c r="Z2632" s="153">
        <v>42535</v>
      </c>
      <c r="AA2632" s="154" t="s">
        <v>977</v>
      </c>
      <c r="AB2632" s="148">
        <v>23</v>
      </c>
      <c r="AC2632" s="148">
        <v>23</v>
      </c>
      <c r="AD2632" s="148" t="s">
        <v>117</v>
      </c>
      <c r="AE2632" s="154" t="s">
        <v>148</v>
      </c>
      <c r="AF2632" s="148">
        <v>2</v>
      </c>
      <c r="AG2632" s="148">
        <v>2</v>
      </c>
      <c r="AJ2632" s="148" t="s">
        <v>447</v>
      </c>
      <c r="AK2632" s="148">
        <v>1698</v>
      </c>
      <c r="AL2632" s="148">
        <v>5.0000000000000001E-3</v>
      </c>
      <c r="AM2632" s="148">
        <v>5.0000000000000001E-3</v>
      </c>
      <c r="AP2632" s="148">
        <v>454</v>
      </c>
      <c r="AQ2632" s="148">
        <v>454</v>
      </c>
      <c r="AR2632" s="148">
        <v>1698</v>
      </c>
      <c r="AS2632" s="148">
        <v>10</v>
      </c>
      <c r="AT2632" s="148">
        <v>10</v>
      </c>
      <c r="AU2632" s="148">
        <v>5.0000000000000001E-3</v>
      </c>
      <c r="AV2632" s="148">
        <v>5.0000000000000001E-3</v>
      </c>
      <c r="AY2632" s="148">
        <v>133</v>
      </c>
      <c r="AZ2632" s="148">
        <v>133</v>
      </c>
      <c r="BA2632" s="148" t="s">
        <v>107</v>
      </c>
      <c r="BB2632" s="148">
        <v>11</v>
      </c>
      <c r="BD2632" s="148">
        <v>8</v>
      </c>
      <c r="BF2632" s="148" t="s">
        <v>978</v>
      </c>
      <c r="BG2632" s="148">
        <v>1</v>
      </c>
      <c r="BI2632" s="153">
        <v>42535</v>
      </c>
      <c r="BJ2632" s="154" t="s">
        <v>112</v>
      </c>
      <c r="BK2632" s="148">
        <v>41054531300042</v>
      </c>
      <c r="BM2632" s="148" t="s">
        <v>100</v>
      </c>
      <c r="BN2632" s="148" t="s">
        <v>979</v>
      </c>
      <c r="BO2632" s="148" t="s">
        <v>980</v>
      </c>
      <c r="BQ2632" s="153">
        <v>42534</v>
      </c>
      <c r="BR2632" s="148">
        <v>3</v>
      </c>
      <c r="BT2632" s="148">
        <v>1409</v>
      </c>
      <c r="BV2632" s="148" t="s">
        <v>1617</v>
      </c>
      <c r="BW2632" s="148">
        <v>29</v>
      </c>
      <c r="BY2632" s="148">
        <v>27</v>
      </c>
      <c r="CA2632" s="148">
        <v>1</v>
      </c>
      <c r="CC2632" s="148">
        <v>34255833500051</v>
      </c>
      <c r="CE2632" s="148" t="s">
        <v>100</v>
      </c>
      <c r="CF2632" s="148">
        <v>1</v>
      </c>
      <c r="CH2632" s="148">
        <v>3</v>
      </c>
      <c r="CJ2632" s="149">
        <v>41054531300042</v>
      </c>
      <c r="CL2632" s="149" t="s">
        <v>97</v>
      </c>
      <c r="CN2632" s="149">
        <v>3</v>
      </c>
      <c r="CT2632" s="149" t="s">
        <v>98</v>
      </c>
      <c r="CU2632" s="152">
        <v>42667</v>
      </c>
      <c r="CV2632" s="149">
        <v>0</v>
      </c>
      <c r="CX2632" s="149" t="s">
        <v>97</v>
      </c>
      <c r="CY2632" s="149" t="s">
        <v>99</v>
      </c>
      <c r="CZ2632" s="149">
        <v>41054531300042</v>
      </c>
      <c r="DB2632" s="149" t="s">
        <v>100</v>
      </c>
      <c r="DC2632" s="149" t="s">
        <v>101</v>
      </c>
      <c r="DD2632" s="149" t="s">
        <v>102</v>
      </c>
      <c r="DE2632" s="149" t="s">
        <v>1615</v>
      </c>
      <c r="DF2632" s="149">
        <v>1</v>
      </c>
    </row>
    <row r="2633" spans="1:110" x14ac:dyDescent="0.25">
      <c r="A2633" s="148" t="s">
        <v>96</v>
      </c>
      <c r="B2633" s="148">
        <v>0</v>
      </c>
      <c r="D2633" s="148" t="s">
        <v>97</v>
      </c>
      <c r="K2633" s="148">
        <v>1</v>
      </c>
      <c r="M2633" s="148">
        <v>4</v>
      </c>
      <c r="N2633" s="148" t="s">
        <v>976</v>
      </c>
      <c r="O2633" s="148">
        <v>0</v>
      </c>
      <c r="R2633" s="148">
        <v>6127985</v>
      </c>
      <c r="S2633" s="153">
        <v>42534</v>
      </c>
      <c r="T2633" s="148">
        <v>8</v>
      </c>
      <c r="U2633" s="148">
        <v>1</v>
      </c>
      <c r="V2633" s="148">
        <v>1</v>
      </c>
      <c r="X2633" s="148">
        <v>0</v>
      </c>
      <c r="Y2633" s="148">
        <v>0</v>
      </c>
      <c r="Z2633" s="153">
        <v>42535</v>
      </c>
      <c r="AA2633" s="154" t="s">
        <v>977</v>
      </c>
      <c r="AB2633" s="148">
        <v>23</v>
      </c>
      <c r="AC2633" s="148">
        <v>23</v>
      </c>
      <c r="AD2633" s="148" t="s">
        <v>117</v>
      </c>
      <c r="AE2633" s="154" t="s">
        <v>148</v>
      </c>
      <c r="AF2633" s="148">
        <v>2</v>
      </c>
      <c r="AG2633" s="148">
        <v>2</v>
      </c>
      <c r="AJ2633" s="148" t="s">
        <v>448</v>
      </c>
      <c r="AK2633" s="148">
        <v>1871</v>
      </c>
      <c r="AL2633" s="148">
        <v>5.0000000000000001E-3</v>
      </c>
      <c r="AM2633" s="148">
        <v>5.0000000000000001E-3</v>
      </c>
      <c r="AP2633" s="148">
        <v>454</v>
      </c>
      <c r="AQ2633" s="148">
        <v>454</v>
      </c>
      <c r="AR2633" s="148">
        <v>1871</v>
      </c>
      <c r="AS2633" s="148">
        <v>10</v>
      </c>
      <c r="AT2633" s="148">
        <v>10</v>
      </c>
      <c r="AU2633" s="148">
        <v>5.0000000000000001E-3</v>
      </c>
      <c r="AV2633" s="148">
        <v>5.0000000000000001E-3</v>
      </c>
      <c r="AY2633" s="148">
        <v>133</v>
      </c>
      <c r="AZ2633" s="148">
        <v>133</v>
      </c>
      <c r="BA2633" s="148" t="s">
        <v>107</v>
      </c>
      <c r="BB2633" s="148">
        <v>11</v>
      </c>
      <c r="BD2633" s="148">
        <v>8</v>
      </c>
      <c r="BF2633" s="148" t="s">
        <v>978</v>
      </c>
      <c r="BG2633" s="148">
        <v>1</v>
      </c>
      <c r="BI2633" s="153">
        <v>42535</v>
      </c>
      <c r="BJ2633" s="154" t="s">
        <v>112</v>
      </c>
      <c r="BK2633" s="148">
        <v>41054531300042</v>
      </c>
      <c r="BM2633" s="148" t="s">
        <v>100</v>
      </c>
      <c r="BN2633" s="148" t="s">
        <v>979</v>
      </c>
      <c r="BO2633" s="148" t="s">
        <v>980</v>
      </c>
      <c r="BQ2633" s="153">
        <v>42534</v>
      </c>
      <c r="BR2633" s="148">
        <v>3</v>
      </c>
      <c r="BT2633" s="148">
        <v>1409</v>
      </c>
      <c r="BV2633" s="148" t="s">
        <v>1617</v>
      </c>
      <c r="BW2633" s="148">
        <v>29</v>
      </c>
      <c r="BY2633" s="148">
        <v>27</v>
      </c>
      <c r="CA2633" s="148">
        <v>1</v>
      </c>
      <c r="CC2633" s="148">
        <v>34255833500051</v>
      </c>
      <c r="CE2633" s="148" t="s">
        <v>100</v>
      </c>
      <c r="CF2633" s="148">
        <v>1</v>
      </c>
      <c r="CH2633" s="148">
        <v>3</v>
      </c>
      <c r="CJ2633" s="149">
        <v>41054531300042</v>
      </c>
      <c r="CL2633" s="149" t="s">
        <v>97</v>
      </c>
      <c r="CN2633" s="149">
        <v>3</v>
      </c>
      <c r="CT2633" s="149" t="s">
        <v>98</v>
      </c>
      <c r="CU2633" s="152">
        <v>42667</v>
      </c>
      <c r="CV2633" s="149">
        <v>0</v>
      </c>
      <c r="CX2633" s="149" t="s">
        <v>97</v>
      </c>
      <c r="CY2633" s="149" t="s">
        <v>99</v>
      </c>
      <c r="CZ2633" s="149">
        <v>41054531300042</v>
      </c>
      <c r="DB2633" s="149" t="s">
        <v>100</v>
      </c>
      <c r="DC2633" s="149" t="s">
        <v>101</v>
      </c>
      <c r="DD2633" s="149" t="s">
        <v>102</v>
      </c>
      <c r="DE2633" s="149" t="s">
        <v>1615</v>
      </c>
      <c r="DF2633" s="149">
        <v>1</v>
      </c>
    </row>
    <row r="2634" spans="1:110" x14ac:dyDescent="0.25">
      <c r="A2634" s="148" t="s">
        <v>96</v>
      </c>
      <c r="B2634" s="148">
        <v>0</v>
      </c>
      <c r="D2634" s="148" t="s">
        <v>97</v>
      </c>
      <c r="K2634" s="148">
        <v>1</v>
      </c>
      <c r="M2634" s="148">
        <v>4</v>
      </c>
      <c r="N2634" s="148" t="s">
        <v>976</v>
      </c>
      <c r="O2634" s="148">
        <v>0</v>
      </c>
      <c r="R2634" s="148">
        <v>6127985</v>
      </c>
      <c r="S2634" s="153">
        <v>42534</v>
      </c>
      <c r="T2634" s="148">
        <v>8</v>
      </c>
      <c r="U2634" s="148">
        <v>2</v>
      </c>
      <c r="V2634" s="148">
        <v>2</v>
      </c>
      <c r="X2634" s="148">
        <v>0</v>
      </c>
      <c r="Y2634" s="148">
        <v>0</v>
      </c>
      <c r="Z2634" s="153">
        <v>42535</v>
      </c>
      <c r="AA2634" s="154" t="s">
        <v>977</v>
      </c>
      <c r="AB2634" s="148">
        <v>23</v>
      </c>
      <c r="AC2634" s="148">
        <v>23</v>
      </c>
      <c r="AD2634" s="148" t="s">
        <v>117</v>
      </c>
      <c r="AE2634" s="154" t="s">
        <v>148</v>
      </c>
      <c r="AF2634" s="148">
        <v>2</v>
      </c>
      <c r="AG2634" s="148">
        <v>2</v>
      </c>
      <c r="AJ2634" s="148" t="s">
        <v>449</v>
      </c>
      <c r="AK2634" s="148">
        <v>5619</v>
      </c>
      <c r="AL2634" s="148">
        <v>0.05</v>
      </c>
      <c r="AM2634" s="148">
        <v>0.05</v>
      </c>
      <c r="AP2634" s="148">
        <v>454</v>
      </c>
      <c r="AQ2634" s="148">
        <v>454</v>
      </c>
      <c r="AR2634" s="148">
        <v>5619</v>
      </c>
      <c r="AS2634" s="148">
        <v>10</v>
      </c>
      <c r="AT2634" s="148">
        <v>10</v>
      </c>
      <c r="AU2634" s="148">
        <v>0.05</v>
      </c>
      <c r="AV2634" s="148">
        <v>0.05</v>
      </c>
      <c r="AY2634" s="148">
        <v>133</v>
      </c>
      <c r="AZ2634" s="148">
        <v>133</v>
      </c>
      <c r="BA2634" s="148" t="s">
        <v>107</v>
      </c>
      <c r="BB2634" s="148">
        <v>11</v>
      </c>
      <c r="BD2634" s="148">
        <v>8</v>
      </c>
      <c r="BF2634" s="148" t="s">
        <v>978</v>
      </c>
      <c r="BG2634" s="148">
        <v>1</v>
      </c>
      <c r="BI2634" s="153">
        <v>42535</v>
      </c>
      <c r="BJ2634" s="154" t="s">
        <v>112</v>
      </c>
      <c r="BK2634" s="148">
        <v>41054531300042</v>
      </c>
      <c r="BM2634" s="148" t="s">
        <v>100</v>
      </c>
      <c r="BN2634" s="148" t="s">
        <v>979</v>
      </c>
      <c r="BO2634" s="148" t="s">
        <v>980</v>
      </c>
      <c r="BQ2634" s="153">
        <v>42534</v>
      </c>
      <c r="BR2634" s="148">
        <v>3</v>
      </c>
      <c r="BT2634" s="148">
        <v>1409</v>
      </c>
      <c r="BV2634" s="148" t="s">
        <v>1617</v>
      </c>
      <c r="BW2634" s="148">
        <v>29</v>
      </c>
      <c r="BY2634" s="148">
        <v>27</v>
      </c>
      <c r="CA2634" s="148">
        <v>1</v>
      </c>
      <c r="CC2634" s="148">
        <v>34255833500051</v>
      </c>
      <c r="CE2634" s="148" t="s">
        <v>100</v>
      </c>
      <c r="CF2634" s="148">
        <v>1</v>
      </c>
      <c r="CH2634" s="148">
        <v>3</v>
      </c>
      <c r="CJ2634" s="149">
        <v>41054531300042</v>
      </c>
      <c r="CL2634" s="149" t="s">
        <v>97</v>
      </c>
      <c r="CN2634" s="149">
        <v>3</v>
      </c>
      <c r="CT2634" s="149" t="s">
        <v>98</v>
      </c>
      <c r="CU2634" s="152">
        <v>42667</v>
      </c>
      <c r="CV2634" s="149">
        <v>0</v>
      </c>
      <c r="CX2634" s="149" t="s">
        <v>97</v>
      </c>
      <c r="CY2634" s="149" t="s">
        <v>99</v>
      </c>
      <c r="CZ2634" s="149">
        <v>41054531300042</v>
      </c>
      <c r="DB2634" s="149" t="s">
        <v>100</v>
      </c>
      <c r="DC2634" s="149" t="s">
        <v>101</v>
      </c>
      <c r="DD2634" s="149" t="s">
        <v>102</v>
      </c>
      <c r="DE2634" s="149" t="s">
        <v>1615</v>
      </c>
      <c r="DF2634" s="149">
        <v>1</v>
      </c>
    </row>
    <row r="2635" spans="1:110" x14ac:dyDescent="0.25">
      <c r="A2635" s="148" t="s">
        <v>96</v>
      </c>
      <c r="B2635" s="148">
        <v>0</v>
      </c>
      <c r="D2635" s="148" t="s">
        <v>97</v>
      </c>
      <c r="K2635" s="148">
        <v>1</v>
      </c>
      <c r="M2635" s="148">
        <v>4</v>
      </c>
      <c r="N2635" s="148" t="s">
        <v>976</v>
      </c>
      <c r="O2635" s="148">
        <v>0</v>
      </c>
      <c r="R2635" s="148">
        <v>6127985</v>
      </c>
      <c r="S2635" s="153">
        <v>42534</v>
      </c>
      <c r="T2635" s="148">
        <v>8</v>
      </c>
      <c r="U2635" s="148">
        <v>1</v>
      </c>
      <c r="V2635" s="148">
        <v>1</v>
      </c>
      <c r="X2635" s="148">
        <v>0</v>
      </c>
      <c r="Y2635" s="148">
        <v>0</v>
      </c>
      <c r="Z2635" s="153">
        <v>42535</v>
      </c>
      <c r="AA2635" s="154" t="s">
        <v>977</v>
      </c>
      <c r="AB2635" s="148">
        <v>23</v>
      </c>
      <c r="AC2635" s="148">
        <v>23</v>
      </c>
      <c r="AD2635" s="148" t="s">
        <v>117</v>
      </c>
      <c r="AE2635" s="154" t="s">
        <v>148</v>
      </c>
      <c r="AF2635" s="148">
        <v>2</v>
      </c>
      <c r="AG2635" s="148">
        <v>2</v>
      </c>
      <c r="AJ2635" s="148" t="s">
        <v>450</v>
      </c>
      <c r="AK2635" s="148">
        <v>1491</v>
      </c>
      <c r="AL2635" s="148">
        <v>5.0000000000000001E-3</v>
      </c>
      <c r="AM2635" s="148">
        <v>5.0000000000000001E-3</v>
      </c>
      <c r="AP2635" s="148">
        <v>454</v>
      </c>
      <c r="AQ2635" s="148">
        <v>454</v>
      </c>
      <c r="AR2635" s="148">
        <v>1491</v>
      </c>
      <c r="AS2635" s="148">
        <v>10</v>
      </c>
      <c r="AT2635" s="148">
        <v>10</v>
      </c>
      <c r="AU2635" s="148">
        <v>5.0000000000000001E-3</v>
      </c>
      <c r="AV2635" s="148">
        <v>5.0000000000000001E-3</v>
      </c>
      <c r="AY2635" s="148">
        <v>133</v>
      </c>
      <c r="AZ2635" s="148">
        <v>133</v>
      </c>
      <c r="BA2635" s="148" t="s">
        <v>107</v>
      </c>
      <c r="BB2635" s="148">
        <v>11</v>
      </c>
      <c r="BD2635" s="148">
        <v>8</v>
      </c>
      <c r="BF2635" s="148" t="s">
        <v>978</v>
      </c>
      <c r="BG2635" s="148">
        <v>1</v>
      </c>
      <c r="BI2635" s="153">
        <v>42535</v>
      </c>
      <c r="BJ2635" s="154" t="s">
        <v>112</v>
      </c>
      <c r="BK2635" s="148">
        <v>41054531300042</v>
      </c>
      <c r="BM2635" s="148" t="s">
        <v>100</v>
      </c>
      <c r="BN2635" s="148" t="s">
        <v>979</v>
      </c>
      <c r="BO2635" s="148" t="s">
        <v>980</v>
      </c>
      <c r="BQ2635" s="153">
        <v>42534</v>
      </c>
      <c r="BR2635" s="148">
        <v>3</v>
      </c>
      <c r="BT2635" s="148">
        <v>1409</v>
      </c>
      <c r="BV2635" s="148" t="s">
        <v>1617</v>
      </c>
      <c r="BW2635" s="148">
        <v>29</v>
      </c>
      <c r="BY2635" s="148">
        <v>27</v>
      </c>
      <c r="CA2635" s="148">
        <v>1</v>
      </c>
      <c r="CC2635" s="148">
        <v>34255833500051</v>
      </c>
      <c r="CE2635" s="148" t="s">
        <v>100</v>
      </c>
      <c r="CF2635" s="148">
        <v>1</v>
      </c>
      <c r="CH2635" s="148">
        <v>3</v>
      </c>
      <c r="CJ2635" s="149">
        <v>41054531300042</v>
      </c>
      <c r="CL2635" s="149" t="s">
        <v>97</v>
      </c>
      <c r="CN2635" s="149">
        <v>3</v>
      </c>
      <c r="CT2635" s="149" t="s">
        <v>98</v>
      </c>
      <c r="CU2635" s="152">
        <v>42667</v>
      </c>
      <c r="CV2635" s="149">
        <v>0</v>
      </c>
      <c r="CX2635" s="149" t="s">
        <v>97</v>
      </c>
      <c r="CY2635" s="149" t="s">
        <v>99</v>
      </c>
      <c r="CZ2635" s="149">
        <v>41054531300042</v>
      </c>
      <c r="DB2635" s="149" t="s">
        <v>100</v>
      </c>
      <c r="DC2635" s="149" t="s">
        <v>101</v>
      </c>
      <c r="DD2635" s="149" t="s">
        <v>102</v>
      </c>
      <c r="DE2635" s="149" t="s">
        <v>1615</v>
      </c>
      <c r="DF2635" s="149">
        <v>1</v>
      </c>
    </row>
    <row r="2636" spans="1:110" x14ac:dyDescent="0.25">
      <c r="A2636" s="148" t="s">
        <v>96</v>
      </c>
      <c r="B2636" s="148">
        <v>0</v>
      </c>
      <c r="D2636" s="148" t="s">
        <v>97</v>
      </c>
      <c r="K2636" s="148">
        <v>1</v>
      </c>
      <c r="M2636" s="148">
        <v>4</v>
      </c>
      <c r="N2636" s="148" t="s">
        <v>976</v>
      </c>
      <c r="O2636" s="148">
        <v>0</v>
      </c>
      <c r="R2636" s="148">
        <v>6127985</v>
      </c>
      <c r="S2636" s="153">
        <v>42534</v>
      </c>
      <c r="T2636" s="148">
        <v>8</v>
      </c>
      <c r="U2636" s="148">
        <v>1</v>
      </c>
      <c r="V2636" s="148">
        <v>1</v>
      </c>
      <c r="X2636" s="148">
        <v>0</v>
      </c>
      <c r="Y2636" s="148">
        <v>0</v>
      </c>
      <c r="Z2636" s="153">
        <v>42535</v>
      </c>
      <c r="AA2636" s="154" t="s">
        <v>977</v>
      </c>
      <c r="AB2636" s="148">
        <v>23</v>
      </c>
      <c r="AC2636" s="148">
        <v>23</v>
      </c>
      <c r="AD2636" s="148" t="s">
        <v>117</v>
      </c>
      <c r="AE2636" s="154" t="s">
        <v>148</v>
      </c>
      <c r="AF2636" s="148">
        <v>2</v>
      </c>
      <c r="AG2636" s="148">
        <v>2</v>
      </c>
      <c r="AJ2636" s="148" t="s">
        <v>451</v>
      </c>
      <c r="AK2636" s="148">
        <v>1176</v>
      </c>
      <c r="AL2636" s="148">
        <v>0.03</v>
      </c>
      <c r="AM2636" s="148">
        <v>0.03</v>
      </c>
      <c r="AP2636" s="148">
        <v>454</v>
      </c>
      <c r="AQ2636" s="148">
        <v>454</v>
      </c>
      <c r="AR2636" s="148">
        <v>1176</v>
      </c>
      <c r="AS2636" s="148">
        <v>10</v>
      </c>
      <c r="AT2636" s="148">
        <v>10</v>
      </c>
      <c r="AU2636" s="148">
        <v>0.03</v>
      </c>
      <c r="AV2636" s="148">
        <v>0.03</v>
      </c>
      <c r="AY2636" s="148">
        <v>133</v>
      </c>
      <c r="AZ2636" s="148">
        <v>133</v>
      </c>
      <c r="BA2636" s="148" t="s">
        <v>107</v>
      </c>
      <c r="BB2636" s="148">
        <v>11</v>
      </c>
      <c r="BD2636" s="148">
        <v>8</v>
      </c>
      <c r="BF2636" s="148" t="s">
        <v>978</v>
      </c>
      <c r="BG2636" s="148">
        <v>1</v>
      </c>
      <c r="BI2636" s="153">
        <v>42535</v>
      </c>
      <c r="BJ2636" s="154" t="s">
        <v>112</v>
      </c>
      <c r="BK2636" s="148">
        <v>41054531300042</v>
      </c>
      <c r="BM2636" s="148" t="s">
        <v>100</v>
      </c>
      <c r="BN2636" s="148" t="s">
        <v>979</v>
      </c>
      <c r="BO2636" s="148" t="s">
        <v>980</v>
      </c>
      <c r="BQ2636" s="153">
        <v>42534</v>
      </c>
      <c r="BR2636" s="148">
        <v>3</v>
      </c>
      <c r="BT2636" s="148">
        <v>1409</v>
      </c>
      <c r="BV2636" s="148" t="s">
        <v>1617</v>
      </c>
      <c r="BW2636" s="148">
        <v>29</v>
      </c>
      <c r="BY2636" s="148">
        <v>27</v>
      </c>
      <c r="CA2636" s="148">
        <v>1</v>
      </c>
      <c r="CC2636" s="148">
        <v>34255833500051</v>
      </c>
      <c r="CE2636" s="148" t="s">
        <v>100</v>
      </c>
      <c r="CF2636" s="148">
        <v>1</v>
      </c>
      <c r="CH2636" s="148">
        <v>3</v>
      </c>
      <c r="CJ2636" s="149">
        <v>41054531300042</v>
      </c>
      <c r="CL2636" s="149" t="s">
        <v>97</v>
      </c>
      <c r="CN2636" s="149">
        <v>3</v>
      </c>
      <c r="CT2636" s="149" t="s">
        <v>98</v>
      </c>
      <c r="CU2636" s="152">
        <v>42667</v>
      </c>
      <c r="CV2636" s="149">
        <v>0</v>
      </c>
      <c r="CX2636" s="149" t="s">
        <v>97</v>
      </c>
      <c r="CY2636" s="149" t="s">
        <v>99</v>
      </c>
      <c r="CZ2636" s="149">
        <v>41054531300042</v>
      </c>
      <c r="DB2636" s="149" t="s">
        <v>100</v>
      </c>
      <c r="DC2636" s="149" t="s">
        <v>101</v>
      </c>
      <c r="DD2636" s="149" t="s">
        <v>102</v>
      </c>
      <c r="DE2636" s="149" t="s">
        <v>1615</v>
      </c>
      <c r="DF2636" s="149">
        <v>1</v>
      </c>
    </row>
    <row r="2637" spans="1:110" x14ac:dyDescent="0.25">
      <c r="A2637" s="148" t="s">
        <v>96</v>
      </c>
      <c r="B2637" s="148">
        <v>0</v>
      </c>
      <c r="D2637" s="148" t="s">
        <v>97</v>
      </c>
      <c r="K2637" s="148">
        <v>1</v>
      </c>
      <c r="M2637" s="148">
        <v>4</v>
      </c>
      <c r="N2637" s="148" t="s">
        <v>976</v>
      </c>
      <c r="O2637" s="148">
        <v>0</v>
      </c>
      <c r="R2637" s="148">
        <v>6127985</v>
      </c>
      <c r="S2637" s="153">
        <v>42534</v>
      </c>
      <c r="T2637" s="148">
        <v>8</v>
      </c>
      <c r="U2637" s="148">
        <v>1</v>
      </c>
      <c r="V2637" s="148">
        <v>1</v>
      </c>
      <c r="X2637" s="148">
        <v>0</v>
      </c>
      <c r="Y2637" s="148">
        <v>0</v>
      </c>
      <c r="Z2637" s="153">
        <v>42535</v>
      </c>
      <c r="AA2637" s="154" t="s">
        <v>977</v>
      </c>
      <c r="AB2637" s="148">
        <v>23</v>
      </c>
      <c r="AC2637" s="148">
        <v>23</v>
      </c>
      <c r="AD2637" s="148" t="s">
        <v>117</v>
      </c>
      <c r="AE2637" s="154" t="s">
        <v>148</v>
      </c>
      <c r="AF2637" s="148">
        <v>2</v>
      </c>
      <c r="AG2637" s="148">
        <v>2</v>
      </c>
      <c r="AJ2637" s="148" t="s">
        <v>452</v>
      </c>
      <c r="AK2637" s="148">
        <v>5743</v>
      </c>
      <c r="AL2637" s="148">
        <v>5.0000000000000001E-3</v>
      </c>
      <c r="AM2637" s="148">
        <v>5.0000000000000001E-3</v>
      </c>
      <c r="AP2637" s="148">
        <v>454</v>
      </c>
      <c r="AQ2637" s="148">
        <v>454</v>
      </c>
      <c r="AR2637" s="148">
        <v>5743</v>
      </c>
      <c r="AS2637" s="148">
        <v>10</v>
      </c>
      <c r="AT2637" s="148">
        <v>10</v>
      </c>
      <c r="AU2637" s="148">
        <v>5.0000000000000001E-3</v>
      </c>
      <c r="AV2637" s="148">
        <v>5.0000000000000001E-3</v>
      </c>
      <c r="AY2637" s="148">
        <v>133</v>
      </c>
      <c r="AZ2637" s="148">
        <v>133</v>
      </c>
      <c r="BA2637" s="148" t="s">
        <v>107</v>
      </c>
      <c r="BB2637" s="148">
        <v>11</v>
      </c>
      <c r="BD2637" s="148">
        <v>8</v>
      </c>
      <c r="BF2637" s="148" t="s">
        <v>978</v>
      </c>
      <c r="BG2637" s="148">
        <v>1</v>
      </c>
      <c r="BI2637" s="153">
        <v>42535</v>
      </c>
      <c r="BJ2637" s="154" t="s">
        <v>112</v>
      </c>
      <c r="BK2637" s="148">
        <v>41054531300042</v>
      </c>
      <c r="BM2637" s="148" t="s">
        <v>100</v>
      </c>
      <c r="BN2637" s="148" t="s">
        <v>979</v>
      </c>
      <c r="BO2637" s="148" t="s">
        <v>980</v>
      </c>
      <c r="BQ2637" s="153">
        <v>42534</v>
      </c>
      <c r="BR2637" s="148">
        <v>3</v>
      </c>
      <c r="BT2637" s="148">
        <v>1409</v>
      </c>
      <c r="BV2637" s="148" t="s">
        <v>1617</v>
      </c>
      <c r="BW2637" s="148">
        <v>29</v>
      </c>
      <c r="BY2637" s="148">
        <v>27</v>
      </c>
      <c r="CA2637" s="148">
        <v>1</v>
      </c>
      <c r="CC2637" s="148">
        <v>34255833500051</v>
      </c>
      <c r="CE2637" s="148" t="s">
        <v>100</v>
      </c>
      <c r="CF2637" s="148">
        <v>1</v>
      </c>
      <c r="CH2637" s="148">
        <v>3</v>
      </c>
      <c r="CJ2637" s="149">
        <v>41054531300042</v>
      </c>
      <c r="CL2637" s="149" t="s">
        <v>97</v>
      </c>
      <c r="CN2637" s="149">
        <v>3</v>
      </c>
      <c r="CT2637" s="149" t="s">
        <v>98</v>
      </c>
      <c r="CU2637" s="152">
        <v>42667</v>
      </c>
      <c r="CV2637" s="149">
        <v>0</v>
      </c>
      <c r="CX2637" s="149" t="s">
        <v>97</v>
      </c>
      <c r="CY2637" s="149" t="s">
        <v>99</v>
      </c>
      <c r="CZ2637" s="149">
        <v>41054531300042</v>
      </c>
      <c r="DB2637" s="149" t="s">
        <v>100</v>
      </c>
      <c r="DC2637" s="149" t="s">
        <v>101</v>
      </c>
      <c r="DD2637" s="149" t="s">
        <v>102</v>
      </c>
      <c r="DE2637" s="149" t="s">
        <v>1615</v>
      </c>
      <c r="DF2637" s="149">
        <v>1</v>
      </c>
    </row>
    <row r="2638" spans="1:110" x14ac:dyDescent="0.25">
      <c r="A2638" s="148" t="s">
        <v>96</v>
      </c>
      <c r="B2638" s="148">
        <v>0</v>
      </c>
      <c r="D2638" s="148" t="s">
        <v>97</v>
      </c>
      <c r="K2638" s="148">
        <v>1</v>
      </c>
      <c r="M2638" s="148">
        <v>4</v>
      </c>
      <c r="N2638" s="148" t="s">
        <v>976</v>
      </c>
      <c r="O2638" s="148">
        <v>0</v>
      </c>
      <c r="R2638" s="148">
        <v>6127985</v>
      </c>
      <c r="S2638" s="153">
        <v>42534</v>
      </c>
      <c r="T2638" s="148">
        <v>8</v>
      </c>
      <c r="U2638" s="148">
        <v>2</v>
      </c>
      <c r="V2638" s="148">
        <v>2</v>
      </c>
      <c r="X2638" s="148">
        <v>0</v>
      </c>
      <c r="Y2638" s="148">
        <v>0</v>
      </c>
      <c r="Z2638" s="153">
        <v>42535</v>
      </c>
      <c r="AA2638" s="154" t="s">
        <v>977</v>
      </c>
      <c r="AB2638" s="148">
        <v>23</v>
      </c>
      <c r="AC2638" s="148">
        <v>23</v>
      </c>
      <c r="AD2638" s="148" t="s">
        <v>117</v>
      </c>
      <c r="AE2638" s="154" t="s">
        <v>192</v>
      </c>
      <c r="AF2638" s="148">
        <v>2</v>
      </c>
      <c r="AG2638" s="148">
        <v>2</v>
      </c>
      <c r="AJ2638" s="148" t="s">
        <v>453</v>
      </c>
      <c r="AK2638" s="148">
        <v>5478</v>
      </c>
      <c r="AL2638" s="148">
        <v>0.05</v>
      </c>
      <c r="AM2638" s="148">
        <v>0.05</v>
      </c>
      <c r="AN2638" s="148">
        <v>712</v>
      </c>
      <c r="AO2638" s="148">
        <v>712</v>
      </c>
      <c r="AP2638" s="148">
        <v>454</v>
      </c>
      <c r="AQ2638" s="148">
        <v>454</v>
      </c>
      <c r="AR2638" s="148">
        <v>5478</v>
      </c>
      <c r="AS2638" s="148">
        <v>10</v>
      </c>
      <c r="AT2638" s="148">
        <v>10</v>
      </c>
      <c r="AU2638" s="148">
        <v>0.05</v>
      </c>
      <c r="AV2638" s="148">
        <v>0.05</v>
      </c>
      <c r="AY2638" s="148">
        <v>133</v>
      </c>
      <c r="AZ2638" s="148">
        <v>133</v>
      </c>
      <c r="BA2638" s="148" t="s">
        <v>107</v>
      </c>
      <c r="BB2638" s="148">
        <v>11</v>
      </c>
      <c r="BD2638" s="148">
        <v>8</v>
      </c>
      <c r="BF2638" s="148" t="s">
        <v>978</v>
      </c>
      <c r="BG2638" s="148">
        <v>1</v>
      </c>
      <c r="BI2638" s="153">
        <v>42535</v>
      </c>
      <c r="BJ2638" s="154" t="s">
        <v>112</v>
      </c>
      <c r="BK2638" s="148">
        <v>41054531300042</v>
      </c>
      <c r="BM2638" s="148" t="s">
        <v>100</v>
      </c>
      <c r="BN2638" s="148" t="s">
        <v>979</v>
      </c>
      <c r="BO2638" s="148" t="s">
        <v>980</v>
      </c>
      <c r="BQ2638" s="153">
        <v>42534</v>
      </c>
      <c r="BR2638" s="148">
        <v>3</v>
      </c>
      <c r="BT2638" s="148">
        <v>1409</v>
      </c>
      <c r="BV2638" s="148" t="s">
        <v>1617</v>
      </c>
      <c r="BW2638" s="148">
        <v>29</v>
      </c>
      <c r="BY2638" s="148">
        <v>27</v>
      </c>
      <c r="CA2638" s="148">
        <v>1</v>
      </c>
      <c r="CC2638" s="148">
        <v>34255833500051</v>
      </c>
      <c r="CE2638" s="148" t="s">
        <v>100</v>
      </c>
      <c r="CF2638" s="148">
        <v>1</v>
      </c>
      <c r="CH2638" s="148">
        <v>3</v>
      </c>
      <c r="CJ2638" s="149">
        <v>41054531300042</v>
      </c>
      <c r="CL2638" s="149" t="s">
        <v>97</v>
      </c>
      <c r="CN2638" s="149">
        <v>3</v>
      </c>
      <c r="CT2638" s="149" t="s">
        <v>98</v>
      </c>
      <c r="CU2638" s="152">
        <v>42667</v>
      </c>
      <c r="CV2638" s="149">
        <v>0</v>
      </c>
      <c r="CX2638" s="149" t="s">
        <v>97</v>
      </c>
      <c r="CY2638" s="149" t="s">
        <v>99</v>
      </c>
      <c r="CZ2638" s="149">
        <v>41054531300042</v>
      </c>
      <c r="DB2638" s="149" t="s">
        <v>100</v>
      </c>
      <c r="DC2638" s="149" t="s">
        <v>101</v>
      </c>
      <c r="DD2638" s="149" t="s">
        <v>102</v>
      </c>
      <c r="DE2638" s="149" t="s">
        <v>1615</v>
      </c>
      <c r="DF2638" s="149">
        <v>1</v>
      </c>
    </row>
    <row r="2639" spans="1:110" x14ac:dyDescent="0.25">
      <c r="A2639" s="148" t="s">
        <v>96</v>
      </c>
      <c r="B2639" s="148">
        <v>0</v>
      </c>
      <c r="D2639" s="148" t="s">
        <v>97</v>
      </c>
      <c r="K2639" s="148">
        <v>1</v>
      </c>
      <c r="M2639" s="148">
        <v>4</v>
      </c>
      <c r="N2639" s="148" t="s">
        <v>976</v>
      </c>
      <c r="O2639" s="148">
        <v>0</v>
      </c>
      <c r="R2639" s="148">
        <v>6127985</v>
      </c>
      <c r="S2639" s="153">
        <v>42534</v>
      </c>
      <c r="T2639" s="148">
        <v>8</v>
      </c>
      <c r="U2639" s="148">
        <v>1</v>
      </c>
      <c r="V2639" s="148">
        <v>1</v>
      </c>
      <c r="X2639" s="148">
        <v>0</v>
      </c>
      <c r="Y2639" s="148">
        <v>0</v>
      </c>
      <c r="Z2639" s="153">
        <v>42535</v>
      </c>
      <c r="AA2639" s="154" t="s">
        <v>977</v>
      </c>
      <c r="AB2639" s="148">
        <v>23</v>
      </c>
      <c r="AC2639" s="148">
        <v>23</v>
      </c>
      <c r="AD2639" s="148" t="s">
        <v>117</v>
      </c>
      <c r="AE2639" s="154" t="s">
        <v>338</v>
      </c>
      <c r="AF2639" s="148">
        <v>2</v>
      </c>
      <c r="AG2639" s="148">
        <v>2</v>
      </c>
      <c r="AJ2639" s="148" t="s">
        <v>454</v>
      </c>
      <c r="AK2639" s="148">
        <v>1699</v>
      </c>
      <c r="AL2639" s="148">
        <v>0.05</v>
      </c>
      <c r="AM2639" s="148">
        <v>0.05</v>
      </c>
      <c r="AP2639" s="148">
        <v>454</v>
      </c>
      <c r="AQ2639" s="148">
        <v>454</v>
      </c>
      <c r="AR2639" s="148">
        <v>1699</v>
      </c>
      <c r="AS2639" s="148">
        <v>10</v>
      </c>
      <c r="AT2639" s="148">
        <v>10</v>
      </c>
      <c r="AU2639" s="148">
        <v>0.05</v>
      </c>
      <c r="AV2639" s="148">
        <v>0.05</v>
      </c>
      <c r="AY2639" s="148">
        <v>133</v>
      </c>
      <c r="AZ2639" s="148">
        <v>133</v>
      </c>
      <c r="BA2639" s="148" t="s">
        <v>107</v>
      </c>
      <c r="BB2639" s="148">
        <v>11</v>
      </c>
      <c r="BD2639" s="148">
        <v>8</v>
      </c>
      <c r="BF2639" s="148" t="s">
        <v>978</v>
      </c>
      <c r="BG2639" s="148">
        <v>1</v>
      </c>
      <c r="BI2639" s="153">
        <v>42535</v>
      </c>
      <c r="BJ2639" s="154" t="s">
        <v>112</v>
      </c>
      <c r="BK2639" s="148">
        <v>41054531300042</v>
      </c>
      <c r="BM2639" s="148" t="s">
        <v>100</v>
      </c>
      <c r="BN2639" s="148" t="s">
        <v>979</v>
      </c>
      <c r="BO2639" s="148" t="s">
        <v>980</v>
      </c>
      <c r="BQ2639" s="153">
        <v>42534</v>
      </c>
      <c r="BR2639" s="148">
        <v>3</v>
      </c>
      <c r="BT2639" s="148">
        <v>1409</v>
      </c>
      <c r="BV2639" s="148" t="s">
        <v>1617</v>
      </c>
      <c r="BW2639" s="148">
        <v>29</v>
      </c>
      <c r="BY2639" s="148">
        <v>27</v>
      </c>
      <c r="CA2639" s="148">
        <v>1</v>
      </c>
      <c r="CC2639" s="148">
        <v>34255833500051</v>
      </c>
      <c r="CE2639" s="148" t="s">
        <v>100</v>
      </c>
      <c r="CF2639" s="148">
        <v>1</v>
      </c>
      <c r="CH2639" s="148">
        <v>3</v>
      </c>
      <c r="CJ2639" s="149">
        <v>41054531300042</v>
      </c>
      <c r="CL2639" s="149" t="s">
        <v>97</v>
      </c>
      <c r="CN2639" s="149">
        <v>3</v>
      </c>
      <c r="CT2639" s="149" t="s">
        <v>98</v>
      </c>
      <c r="CU2639" s="152">
        <v>42667</v>
      </c>
      <c r="CV2639" s="149">
        <v>0</v>
      </c>
      <c r="CX2639" s="149" t="s">
        <v>97</v>
      </c>
      <c r="CY2639" s="149" t="s">
        <v>99</v>
      </c>
      <c r="CZ2639" s="149">
        <v>41054531300042</v>
      </c>
      <c r="DB2639" s="149" t="s">
        <v>100</v>
      </c>
      <c r="DC2639" s="149" t="s">
        <v>101</v>
      </c>
      <c r="DD2639" s="149" t="s">
        <v>102</v>
      </c>
      <c r="DE2639" s="149" t="s">
        <v>1615</v>
      </c>
      <c r="DF2639" s="149">
        <v>1</v>
      </c>
    </row>
    <row r="2640" spans="1:110" x14ac:dyDescent="0.25">
      <c r="A2640" s="148" t="s">
        <v>96</v>
      </c>
      <c r="B2640" s="148">
        <v>0</v>
      </c>
      <c r="D2640" s="148" t="s">
        <v>97</v>
      </c>
      <c r="K2640" s="148">
        <v>1</v>
      </c>
      <c r="M2640" s="148">
        <v>4</v>
      </c>
      <c r="N2640" s="148" t="s">
        <v>976</v>
      </c>
      <c r="O2640" s="148">
        <v>0</v>
      </c>
      <c r="R2640" s="148">
        <v>6127985</v>
      </c>
      <c r="S2640" s="153">
        <v>42534</v>
      </c>
      <c r="T2640" s="148">
        <v>8</v>
      </c>
      <c r="U2640" s="148">
        <v>1</v>
      </c>
      <c r="V2640" s="148">
        <v>1</v>
      </c>
      <c r="X2640" s="148">
        <v>0</v>
      </c>
      <c r="Y2640" s="148">
        <v>0</v>
      </c>
      <c r="Z2640" s="153">
        <v>42535</v>
      </c>
      <c r="AA2640" s="154" t="s">
        <v>977</v>
      </c>
      <c r="AB2640" s="148">
        <v>23</v>
      </c>
      <c r="AC2640" s="148">
        <v>23</v>
      </c>
      <c r="AD2640" s="148" t="s">
        <v>117</v>
      </c>
      <c r="AE2640" s="154" t="s">
        <v>154</v>
      </c>
      <c r="AF2640" s="148">
        <v>2</v>
      </c>
      <c r="AG2640" s="148">
        <v>2</v>
      </c>
      <c r="AJ2640" s="148" t="s">
        <v>455</v>
      </c>
      <c r="AK2640" s="148">
        <v>1492</v>
      </c>
      <c r="AL2640" s="148">
        <v>5.0000000000000001E-3</v>
      </c>
      <c r="AM2640" s="148">
        <v>5.0000000000000001E-3</v>
      </c>
      <c r="AN2640" s="148">
        <v>712</v>
      </c>
      <c r="AO2640" s="148">
        <v>712</v>
      </c>
      <c r="AP2640" s="148">
        <v>405</v>
      </c>
      <c r="AQ2640" s="148">
        <v>405</v>
      </c>
      <c r="AR2640" s="148">
        <v>1492</v>
      </c>
      <c r="AS2640" s="148">
        <v>10</v>
      </c>
      <c r="AT2640" s="148">
        <v>10</v>
      </c>
      <c r="AU2640" s="148">
        <v>5.0000000000000001E-3</v>
      </c>
      <c r="AV2640" s="148">
        <v>5.0000000000000001E-3</v>
      </c>
      <c r="AW2640" s="148">
        <v>1168</v>
      </c>
      <c r="AX2640" s="148">
        <v>1168</v>
      </c>
      <c r="AY2640" s="148">
        <v>133</v>
      </c>
      <c r="AZ2640" s="148">
        <v>133</v>
      </c>
      <c r="BA2640" s="148" t="s">
        <v>107</v>
      </c>
      <c r="BB2640" s="148">
        <v>11</v>
      </c>
      <c r="BD2640" s="148">
        <v>8</v>
      </c>
      <c r="BF2640" s="148" t="s">
        <v>978</v>
      </c>
      <c r="BG2640" s="148">
        <v>1</v>
      </c>
      <c r="BI2640" s="153">
        <v>42535</v>
      </c>
      <c r="BJ2640" s="154" t="s">
        <v>112</v>
      </c>
      <c r="BK2640" s="148">
        <v>41054531300042</v>
      </c>
      <c r="BM2640" s="148" t="s">
        <v>100</v>
      </c>
      <c r="BN2640" s="148" t="s">
        <v>979</v>
      </c>
      <c r="BO2640" s="148" t="s">
        <v>980</v>
      </c>
      <c r="BQ2640" s="153">
        <v>42534</v>
      </c>
      <c r="BR2640" s="148">
        <v>3</v>
      </c>
      <c r="BT2640" s="148">
        <v>1409</v>
      </c>
      <c r="BV2640" s="148" t="s">
        <v>1617</v>
      </c>
      <c r="BW2640" s="148">
        <v>29</v>
      </c>
      <c r="BY2640" s="148">
        <v>27</v>
      </c>
      <c r="CA2640" s="148">
        <v>1</v>
      </c>
      <c r="CC2640" s="148">
        <v>34255833500051</v>
      </c>
      <c r="CE2640" s="148" t="s">
        <v>100</v>
      </c>
      <c r="CF2640" s="148">
        <v>1</v>
      </c>
      <c r="CH2640" s="148">
        <v>3</v>
      </c>
      <c r="CJ2640" s="149">
        <v>41054531300042</v>
      </c>
      <c r="CL2640" s="149" t="s">
        <v>97</v>
      </c>
      <c r="CN2640" s="149">
        <v>3</v>
      </c>
      <c r="CT2640" s="149" t="s">
        <v>98</v>
      </c>
      <c r="CU2640" s="152">
        <v>42667</v>
      </c>
      <c r="CV2640" s="149">
        <v>0</v>
      </c>
      <c r="CX2640" s="149" t="s">
        <v>97</v>
      </c>
      <c r="CY2640" s="149" t="s">
        <v>99</v>
      </c>
      <c r="CZ2640" s="149">
        <v>41054531300042</v>
      </c>
      <c r="DB2640" s="149" t="s">
        <v>100</v>
      </c>
      <c r="DC2640" s="149" t="s">
        <v>101</v>
      </c>
      <c r="DD2640" s="149" t="s">
        <v>102</v>
      </c>
      <c r="DE2640" s="149" t="s">
        <v>1615</v>
      </c>
      <c r="DF2640" s="149">
        <v>1</v>
      </c>
    </row>
    <row r="2641" spans="1:110" x14ac:dyDescent="0.25">
      <c r="A2641" s="148" t="s">
        <v>96</v>
      </c>
      <c r="B2641" s="148">
        <v>0</v>
      </c>
      <c r="D2641" s="148" t="s">
        <v>97</v>
      </c>
      <c r="K2641" s="148">
        <v>1</v>
      </c>
      <c r="M2641" s="148">
        <v>4</v>
      </c>
      <c r="N2641" s="148" t="s">
        <v>976</v>
      </c>
      <c r="O2641" s="148">
        <v>0</v>
      </c>
      <c r="R2641" s="148">
        <v>6127985</v>
      </c>
      <c r="S2641" s="153">
        <v>42534</v>
      </c>
      <c r="T2641" s="148">
        <v>8</v>
      </c>
      <c r="U2641" s="148">
        <v>2</v>
      </c>
      <c r="V2641" s="148">
        <v>2</v>
      </c>
      <c r="X2641" s="148">
        <v>0</v>
      </c>
      <c r="Y2641" s="148">
        <v>0</v>
      </c>
      <c r="Z2641" s="153">
        <v>42535</v>
      </c>
      <c r="AA2641" s="154" t="s">
        <v>977</v>
      </c>
      <c r="AB2641" s="148">
        <v>23</v>
      </c>
      <c r="AC2641" s="148">
        <v>23</v>
      </c>
      <c r="AD2641" s="148" t="s">
        <v>117</v>
      </c>
      <c r="AE2641" s="154" t="s">
        <v>148</v>
      </c>
      <c r="AF2641" s="148">
        <v>2</v>
      </c>
      <c r="AG2641" s="148">
        <v>2</v>
      </c>
      <c r="AJ2641" s="148" t="s">
        <v>456</v>
      </c>
      <c r="AK2641" s="148">
        <v>5745</v>
      </c>
      <c r="AL2641" s="148">
        <v>0.05</v>
      </c>
      <c r="AM2641" s="148">
        <v>0.05</v>
      </c>
      <c r="AP2641" s="148">
        <v>454</v>
      </c>
      <c r="AQ2641" s="148">
        <v>454</v>
      </c>
      <c r="AR2641" s="148">
        <v>5745</v>
      </c>
      <c r="AS2641" s="148">
        <v>10</v>
      </c>
      <c r="AT2641" s="148">
        <v>10</v>
      </c>
      <c r="AU2641" s="148">
        <v>0.05</v>
      </c>
      <c r="AV2641" s="148">
        <v>0.05</v>
      </c>
      <c r="AY2641" s="148">
        <v>133</v>
      </c>
      <c r="AZ2641" s="148">
        <v>133</v>
      </c>
      <c r="BA2641" s="148" t="s">
        <v>107</v>
      </c>
      <c r="BB2641" s="148">
        <v>11</v>
      </c>
      <c r="BD2641" s="148">
        <v>8</v>
      </c>
      <c r="BF2641" s="148" t="s">
        <v>978</v>
      </c>
      <c r="BG2641" s="148">
        <v>1</v>
      </c>
      <c r="BI2641" s="153">
        <v>42535</v>
      </c>
      <c r="BJ2641" s="154" t="s">
        <v>112</v>
      </c>
      <c r="BK2641" s="148">
        <v>41054531300042</v>
      </c>
      <c r="BM2641" s="148" t="s">
        <v>100</v>
      </c>
      <c r="BN2641" s="148" t="s">
        <v>979</v>
      </c>
      <c r="BO2641" s="148" t="s">
        <v>980</v>
      </c>
      <c r="BQ2641" s="153">
        <v>42534</v>
      </c>
      <c r="BR2641" s="148">
        <v>3</v>
      </c>
      <c r="BT2641" s="148">
        <v>1409</v>
      </c>
      <c r="BV2641" s="148" t="s">
        <v>1617</v>
      </c>
      <c r="BW2641" s="148">
        <v>29</v>
      </c>
      <c r="BY2641" s="148">
        <v>27</v>
      </c>
      <c r="CA2641" s="148">
        <v>1</v>
      </c>
      <c r="CC2641" s="148">
        <v>34255833500051</v>
      </c>
      <c r="CE2641" s="148" t="s">
        <v>100</v>
      </c>
      <c r="CF2641" s="148">
        <v>1</v>
      </c>
      <c r="CH2641" s="148">
        <v>3</v>
      </c>
      <c r="CJ2641" s="149">
        <v>41054531300042</v>
      </c>
      <c r="CL2641" s="149" t="s">
        <v>97</v>
      </c>
      <c r="CN2641" s="149">
        <v>3</v>
      </c>
      <c r="CT2641" s="149" t="s">
        <v>98</v>
      </c>
      <c r="CU2641" s="152">
        <v>42667</v>
      </c>
      <c r="CV2641" s="149">
        <v>0</v>
      </c>
      <c r="CX2641" s="149" t="s">
        <v>97</v>
      </c>
      <c r="CY2641" s="149" t="s">
        <v>99</v>
      </c>
      <c r="CZ2641" s="149">
        <v>41054531300042</v>
      </c>
      <c r="DB2641" s="149" t="s">
        <v>100</v>
      </c>
      <c r="DC2641" s="149" t="s">
        <v>101</v>
      </c>
      <c r="DD2641" s="149" t="s">
        <v>102</v>
      </c>
      <c r="DE2641" s="149" t="s">
        <v>1615</v>
      </c>
      <c r="DF2641" s="149">
        <v>1</v>
      </c>
    </row>
    <row r="2642" spans="1:110" x14ac:dyDescent="0.25">
      <c r="A2642" s="148" t="s">
        <v>96</v>
      </c>
      <c r="B2642" s="148">
        <v>0</v>
      </c>
      <c r="D2642" s="148" t="s">
        <v>97</v>
      </c>
      <c r="K2642" s="148">
        <v>1</v>
      </c>
      <c r="M2642" s="148">
        <v>4</v>
      </c>
      <c r="N2642" s="148" t="s">
        <v>976</v>
      </c>
      <c r="O2642" s="148">
        <v>0</v>
      </c>
      <c r="R2642" s="148">
        <v>6127985</v>
      </c>
      <c r="S2642" s="153">
        <v>42534</v>
      </c>
      <c r="T2642" s="148">
        <v>8</v>
      </c>
      <c r="U2642" s="148">
        <v>1</v>
      </c>
      <c r="V2642" s="148">
        <v>1</v>
      </c>
      <c r="X2642" s="148">
        <v>0</v>
      </c>
      <c r="Y2642" s="148">
        <v>0</v>
      </c>
      <c r="Z2642" s="153">
        <v>42535</v>
      </c>
      <c r="AA2642" s="154" t="s">
        <v>977</v>
      </c>
      <c r="AB2642" s="148">
        <v>23</v>
      </c>
      <c r="AC2642" s="148">
        <v>23</v>
      </c>
      <c r="AD2642" s="148" t="s">
        <v>117</v>
      </c>
      <c r="AE2642" s="154" t="s">
        <v>148</v>
      </c>
      <c r="AF2642" s="148">
        <v>2</v>
      </c>
      <c r="AG2642" s="148">
        <v>2</v>
      </c>
      <c r="AJ2642" s="148" t="s">
        <v>457</v>
      </c>
      <c r="AK2642" s="148">
        <v>1177</v>
      </c>
      <c r="AL2642" s="148">
        <v>5.0000000000000001E-3</v>
      </c>
      <c r="AM2642" s="148">
        <v>5.0000000000000001E-3</v>
      </c>
      <c r="AP2642" s="148">
        <v>454</v>
      </c>
      <c r="AQ2642" s="148">
        <v>454</v>
      </c>
      <c r="AR2642" s="148">
        <v>1177</v>
      </c>
      <c r="AS2642" s="148">
        <v>10</v>
      </c>
      <c r="AT2642" s="148">
        <v>10</v>
      </c>
      <c r="AU2642" s="148">
        <v>5.0000000000000001E-3</v>
      </c>
      <c r="AV2642" s="148">
        <v>5.0000000000000001E-3</v>
      </c>
      <c r="AY2642" s="148">
        <v>133</v>
      </c>
      <c r="AZ2642" s="148">
        <v>133</v>
      </c>
      <c r="BA2642" s="148" t="s">
        <v>107</v>
      </c>
      <c r="BB2642" s="148">
        <v>11</v>
      </c>
      <c r="BD2642" s="148">
        <v>8</v>
      </c>
      <c r="BF2642" s="148" t="s">
        <v>978</v>
      </c>
      <c r="BG2642" s="148">
        <v>1</v>
      </c>
      <c r="BI2642" s="153">
        <v>42535</v>
      </c>
      <c r="BJ2642" s="154" t="s">
        <v>112</v>
      </c>
      <c r="BK2642" s="148">
        <v>41054531300042</v>
      </c>
      <c r="BM2642" s="148" t="s">
        <v>100</v>
      </c>
      <c r="BN2642" s="148" t="s">
        <v>979</v>
      </c>
      <c r="BO2642" s="148" t="s">
        <v>980</v>
      </c>
      <c r="BQ2642" s="153">
        <v>42534</v>
      </c>
      <c r="BR2642" s="148">
        <v>3</v>
      </c>
      <c r="BT2642" s="148">
        <v>1409</v>
      </c>
      <c r="BV2642" s="148" t="s">
        <v>1617</v>
      </c>
      <c r="BW2642" s="148">
        <v>29</v>
      </c>
      <c r="BY2642" s="148">
        <v>27</v>
      </c>
      <c r="CA2642" s="148">
        <v>1</v>
      </c>
      <c r="CC2642" s="148">
        <v>34255833500051</v>
      </c>
      <c r="CE2642" s="148" t="s">
        <v>100</v>
      </c>
      <c r="CF2642" s="148">
        <v>1</v>
      </c>
      <c r="CH2642" s="148">
        <v>3</v>
      </c>
      <c r="CJ2642" s="149">
        <v>41054531300042</v>
      </c>
      <c r="CL2642" s="149" t="s">
        <v>97</v>
      </c>
      <c r="CN2642" s="149">
        <v>3</v>
      </c>
      <c r="CT2642" s="149" t="s">
        <v>98</v>
      </c>
      <c r="CU2642" s="152">
        <v>42667</v>
      </c>
      <c r="CV2642" s="149">
        <v>0</v>
      </c>
      <c r="CX2642" s="149" t="s">
        <v>97</v>
      </c>
      <c r="CY2642" s="149" t="s">
        <v>99</v>
      </c>
      <c r="CZ2642" s="149">
        <v>41054531300042</v>
      </c>
      <c r="DB2642" s="149" t="s">
        <v>100</v>
      </c>
      <c r="DC2642" s="149" t="s">
        <v>101</v>
      </c>
      <c r="DD2642" s="149" t="s">
        <v>102</v>
      </c>
      <c r="DE2642" s="149" t="s">
        <v>1615</v>
      </c>
      <c r="DF2642" s="149">
        <v>1</v>
      </c>
    </row>
    <row r="2643" spans="1:110" x14ac:dyDescent="0.25">
      <c r="A2643" s="148" t="s">
        <v>96</v>
      </c>
      <c r="B2643" s="148">
        <v>0</v>
      </c>
      <c r="D2643" s="148" t="s">
        <v>97</v>
      </c>
      <c r="K2643" s="148">
        <v>1</v>
      </c>
      <c r="M2643" s="148">
        <v>4</v>
      </c>
      <c r="N2643" s="148" t="s">
        <v>976</v>
      </c>
      <c r="O2643" s="148">
        <v>0</v>
      </c>
      <c r="R2643" s="148">
        <v>6127985</v>
      </c>
      <c r="S2643" s="153">
        <v>42534</v>
      </c>
      <c r="T2643" s="148">
        <v>8</v>
      </c>
      <c r="U2643" s="148">
        <v>1</v>
      </c>
      <c r="V2643" s="148">
        <v>1</v>
      </c>
      <c r="X2643" s="148">
        <v>0</v>
      </c>
      <c r="Y2643" s="148">
        <v>0</v>
      </c>
      <c r="Z2643" s="153">
        <v>42535</v>
      </c>
      <c r="AA2643" s="154" t="s">
        <v>977</v>
      </c>
      <c r="AB2643" s="148">
        <v>23</v>
      </c>
      <c r="AC2643" s="148">
        <v>23</v>
      </c>
      <c r="AD2643" s="148" t="s">
        <v>117</v>
      </c>
      <c r="AE2643" s="154" t="s">
        <v>148</v>
      </c>
      <c r="AF2643" s="148">
        <v>2</v>
      </c>
      <c r="AG2643" s="148">
        <v>2</v>
      </c>
      <c r="AJ2643" s="148" t="s">
        <v>458</v>
      </c>
      <c r="AK2643" s="148">
        <v>1490</v>
      </c>
      <c r="AL2643" s="148">
        <v>0.02</v>
      </c>
      <c r="AM2643" s="148">
        <v>0.02</v>
      </c>
      <c r="AP2643" s="148">
        <v>454</v>
      </c>
      <c r="AQ2643" s="148">
        <v>454</v>
      </c>
      <c r="AR2643" s="148">
        <v>1490</v>
      </c>
      <c r="AS2643" s="148">
        <v>10</v>
      </c>
      <c r="AT2643" s="148">
        <v>10</v>
      </c>
      <c r="AU2643" s="148">
        <v>0.02</v>
      </c>
      <c r="AV2643" s="148">
        <v>0.02</v>
      </c>
      <c r="AY2643" s="148">
        <v>133</v>
      </c>
      <c r="AZ2643" s="148">
        <v>133</v>
      </c>
      <c r="BA2643" s="148" t="s">
        <v>107</v>
      </c>
      <c r="BB2643" s="148">
        <v>11</v>
      </c>
      <c r="BD2643" s="148">
        <v>8</v>
      </c>
      <c r="BF2643" s="148" t="s">
        <v>978</v>
      </c>
      <c r="BG2643" s="148">
        <v>1</v>
      </c>
      <c r="BI2643" s="153">
        <v>42535</v>
      </c>
      <c r="BJ2643" s="154" t="s">
        <v>112</v>
      </c>
      <c r="BK2643" s="148">
        <v>41054531300042</v>
      </c>
      <c r="BM2643" s="148" t="s">
        <v>100</v>
      </c>
      <c r="BN2643" s="148" t="s">
        <v>979</v>
      </c>
      <c r="BO2643" s="148" t="s">
        <v>980</v>
      </c>
      <c r="BQ2643" s="153">
        <v>42534</v>
      </c>
      <c r="BR2643" s="148">
        <v>3</v>
      </c>
      <c r="BT2643" s="148">
        <v>1409</v>
      </c>
      <c r="BV2643" s="148" t="s">
        <v>1617</v>
      </c>
      <c r="BW2643" s="148">
        <v>29</v>
      </c>
      <c r="BY2643" s="148">
        <v>27</v>
      </c>
      <c r="CA2643" s="148">
        <v>1</v>
      </c>
      <c r="CC2643" s="148">
        <v>34255833500051</v>
      </c>
      <c r="CE2643" s="148" t="s">
        <v>100</v>
      </c>
      <c r="CF2643" s="148">
        <v>1</v>
      </c>
      <c r="CH2643" s="148">
        <v>3</v>
      </c>
      <c r="CJ2643" s="149">
        <v>41054531300042</v>
      </c>
      <c r="CL2643" s="149" t="s">
        <v>97</v>
      </c>
      <c r="CN2643" s="149">
        <v>3</v>
      </c>
      <c r="CT2643" s="149" t="s">
        <v>98</v>
      </c>
      <c r="CU2643" s="152">
        <v>42667</v>
      </c>
      <c r="CV2643" s="149">
        <v>0</v>
      </c>
      <c r="CX2643" s="149" t="s">
        <v>97</v>
      </c>
      <c r="CY2643" s="149" t="s">
        <v>99</v>
      </c>
      <c r="CZ2643" s="149">
        <v>41054531300042</v>
      </c>
      <c r="DB2643" s="149" t="s">
        <v>100</v>
      </c>
      <c r="DC2643" s="149" t="s">
        <v>101</v>
      </c>
      <c r="DD2643" s="149" t="s">
        <v>102</v>
      </c>
      <c r="DE2643" s="149" t="s">
        <v>1615</v>
      </c>
      <c r="DF2643" s="149">
        <v>1</v>
      </c>
    </row>
    <row r="2644" spans="1:110" x14ac:dyDescent="0.25">
      <c r="A2644" s="148" t="s">
        <v>96</v>
      </c>
      <c r="B2644" s="148">
        <v>0</v>
      </c>
      <c r="D2644" s="148" t="s">
        <v>97</v>
      </c>
      <c r="K2644" s="148">
        <v>1</v>
      </c>
      <c r="M2644" s="148">
        <v>4</v>
      </c>
      <c r="N2644" s="148" t="s">
        <v>976</v>
      </c>
      <c r="O2644" s="148">
        <v>0</v>
      </c>
      <c r="R2644" s="148">
        <v>6127985</v>
      </c>
      <c r="S2644" s="153">
        <v>42534</v>
      </c>
      <c r="T2644" s="148">
        <v>8</v>
      </c>
      <c r="U2644" s="148">
        <v>2</v>
      </c>
      <c r="V2644" s="148">
        <v>2</v>
      </c>
      <c r="X2644" s="148">
        <v>0</v>
      </c>
      <c r="Y2644" s="148">
        <v>0</v>
      </c>
      <c r="Z2644" s="153">
        <v>42535</v>
      </c>
      <c r="AA2644" s="154" t="s">
        <v>977</v>
      </c>
      <c r="AB2644" s="148">
        <v>23</v>
      </c>
      <c r="AC2644" s="148">
        <v>23</v>
      </c>
      <c r="AD2644" s="148" t="s">
        <v>117</v>
      </c>
      <c r="AE2644" s="154" t="s">
        <v>192</v>
      </c>
      <c r="AF2644" s="148">
        <v>2</v>
      </c>
      <c r="AG2644" s="148">
        <v>2</v>
      </c>
      <c r="AJ2644" s="148" t="s">
        <v>459</v>
      </c>
      <c r="AK2644" s="148">
        <v>2933</v>
      </c>
      <c r="AL2644" s="148">
        <v>0.1</v>
      </c>
      <c r="AM2644" s="148">
        <v>0.1</v>
      </c>
      <c r="AN2644" s="148">
        <v>712</v>
      </c>
      <c r="AO2644" s="148">
        <v>712</v>
      </c>
      <c r="AP2644" s="148">
        <v>454</v>
      </c>
      <c r="AQ2644" s="148">
        <v>454</v>
      </c>
      <c r="AR2644" s="148">
        <v>2933</v>
      </c>
      <c r="AS2644" s="148">
        <v>10</v>
      </c>
      <c r="AT2644" s="148">
        <v>10</v>
      </c>
      <c r="AU2644" s="148">
        <v>0.1</v>
      </c>
      <c r="AV2644" s="148">
        <v>0.1</v>
      </c>
      <c r="AY2644" s="148">
        <v>133</v>
      </c>
      <c r="AZ2644" s="148">
        <v>133</v>
      </c>
      <c r="BA2644" s="148" t="s">
        <v>107</v>
      </c>
      <c r="BB2644" s="148">
        <v>11</v>
      </c>
      <c r="BD2644" s="148">
        <v>8</v>
      </c>
      <c r="BF2644" s="148" t="s">
        <v>978</v>
      </c>
      <c r="BG2644" s="148">
        <v>1</v>
      </c>
      <c r="BI2644" s="153">
        <v>42535</v>
      </c>
      <c r="BJ2644" s="154" t="s">
        <v>112</v>
      </c>
      <c r="BK2644" s="148">
        <v>41054531300042</v>
      </c>
      <c r="BM2644" s="148" t="s">
        <v>100</v>
      </c>
      <c r="BN2644" s="148" t="s">
        <v>979</v>
      </c>
      <c r="BO2644" s="148" t="s">
        <v>980</v>
      </c>
      <c r="BQ2644" s="153">
        <v>42534</v>
      </c>
      <c r="BR2644" s="148">
        <v>3</v>
      </c>
      <c r="BT2644" s="148">
        <v>1409</v>
      </c>
      <c r="BV2644" s="148" t="s">
        <v>1617</v>
      </c>
      <c r="BW2644" s="148">
        <v>29</v>
      </c>
      <c r="BY2644" s="148">
        <v>27</v>
      </c>
      <c r="CA2644" s="148">
        <v>1</v>
      </c>
      <c r="CC2644" s="148">
        <v>34255833500051</v>
      </c>
      <c r="CE2644" s="148" t="s">
        <v>100</v>
      </c>
      <c r="CF2644" s="148">
        <v>1</v>
      </c>
      <c r="CH2644" s="148">
        <v>3</v>
      </c>
      <c r="CJ2644" s="149">
        <v>41054531300042</v>
      </c>
      <c r="CL2644" s="149" t="s">
        <v>97</v>
      </c>
      <c r="CN2644" s="149">
        <v>3</v>
      </c>
      <c r="CT2644" s="149" t="s">
        <v>98</v>
      </c>
      <c r="CU2644" s="152">
        <v>42667</v>
      </c>
      <c r="CV2644" s="149">
        <v>0</v>
      </c>
      <c r="CX2644" s="149" t="s">
        <v>97</v>
      </c>
      <c r="CY2644" s="149" t="s">
        <v>99</v>
      </c>
      <c r="CZ2644" s="149">
        <v>41054531300042</v>
      </c>
      <c r="DB2644" s="149" t="s">
        <v>100</v>
      </c>
      <c r="DC2644" s="149" t="s">
        <v>101</v>
      </c>
      <c r="DD2644" s="149" t="s">
        <v>102</v>
      </c>
      <c r="DE2644" s="149" t="s">
        <v>1615</v>
      </c>
      <c r="DF2644" s="149">
        <v>1</v>
      </c>
    </row>
    <row r="2645" spans="1:110" x14ac:dyDescent="0.25">
      <c r="A2645" s="148" t="s">
        <v>96</v>
      </c>
      <c r="B2645" s="148">
        <v>0</v>
      </c>
      <c r="D2645" s="148" t="s">
        <v>97</v>
      </c>
      <c r="K2645" s="148">
        <v>1</v>
      </c>
      <c r="M2645" s="148">
        <v>4</v>
      </c>
      <c r="N2645" s="148" t="s">
        <v>976</v>
      </c>
      <c r="O2645" s="148">
        <v>0</v>
      </c>
      <c r="R2645" s="148">
        <v>6127985</v>
      </c>
      <c r="S2645" s="153">
        <v>42534</v>
      </c>
      <c r="T2645" s="148">
        <v>8</v>
      </c>
      <c r="U2645" s="148">
        <v>1</v>
      </c>
      <c r="V2645" s="148">
        <v>1</v>
      </c>
      <c r="X2645" s="148">
        <v>0</v>
      </c>
      <c r="Y2645" s="148">
        <v>0</v>
      </c>
      <c r="Z2645" s="153">
        <v>42535</v>
      </c>
      <c r="AA2645" s="154" t="s">
        <v>977</v>
      </c>
      <c r="AB2645" s="148">
        <v>23</v>
      </c>
      <c r="AC2645" s="148">
        <v>23</v>
      </c>
      <c r="AD2645" s="148" t="s">
        <v>117</v>
      </c>
      <c r="AE2645" s="154" t="s">
        <v>148</v>
      </c>
      <c r="AF2645" s="148">
        <v>2</v>
      </c>
      <c r="AG2645" s="148">
        <v>2</v>
      </c>
      <c r="AJ2645" s="148" t="s">
        <v>460</v>
      </c>
      <c r="AK2645" s="148">
        <v>5751</v>
      </c>
      <c r="AL2645" s="148">
        <v>5.0000000000000001E-3</v>
      </c>
      <c r="AM2645" s="148">
        <v>5.0000000000000001E-3</v>
      </c>
      <c r="AP2645" s="148">
        <v>454</v>
      </c>
      <c r="AQ2645" s="148">
        <v>454</v>
      </c>
      <c r="AR2645" s="148">
        <v>5751</v>
      </c>
      <c r="AS2645" s="148">
        <v>10</v>
      </c>
      <c r="AT2645" s="148">
        <v>10</v>
      </c>
      <c r="AU2645" s="148">
        <v>5.0000000000000001E-3</v>
      </c>
      <c r="AV2645" s="148">
        <v>5.0000000000000001E-3</v>
      </c>
      <c r="AY2645" s="148">
        <v>133</v>
      </c>
      <c r="AZ2645" s="148">
        <v>133</v>
      </c>
      <c r="BA2645" s="148" t="s">
        <v>107</v>
      </c>
      <c r="BB2645" s="148">
        <v>11</v>
      </c>
      <c r="BD2645" s="148">
        <v>8</v>
      </c>
      <c r="BF2645" s="148" t="s">
        <v>978</v>
      </c>
      <c r="BG2645" s="148">
        <v>1</v>
      </c>
      <c r="BI2645" s="153">
        <v>42535</v>
      </c>
      <c r="BJ2645" s="154" t="s">
        <v>112</v>
      </c>
      <c r="BK2645" s="148">
        <v>41054531300042</v>
      </c>
      <c r="BM2645" s="148" t="s">
        <v>100</v>
      </c>
      <c r="BN2645" s="148" t="s">
        <v>979</v>
      </c>
      <c r="BO2645" s="148" t="s">
        <v>980</v>
      </c>
      <c r="BQ2645" s="153">
        <v>42534</v>
      </c>
      <c r="BR2645" s="148">
        <v>3</v>
      </c>
      <c r="BT2645" s="148">
        <v>1409</v>
      </c>
      <c r="BV2645" s="148" t="s">
        <v>1617</v>
      </c>
      <c r="BW2645" s="148">
        <v>29</v>
      </c>
      <c r="BY2645" s="148">
        <v>27</v>
      </c>
      <c r="CA2645" s="148">
        <v>1</v>
      </c>
      <c r="CC2645" s="148">
        <v>34255833500051</v>
      </c>
      <c r="CE2645" s="148" t="s">
        <v>100</v>
      </c>
      <c r="CF2645" s="148">
        <v>1</v>
      </c>
      <c r="CH2645" s="148">
        <v>3</v>
      </c>
      <c r="CJ2645" s="149">
        <v>41054531300042</v>
      </c>
      <c r="CL2645" s="149" t="s">
        <v>97</v>
      </c>
      <c r="CN2645" s="149">
        <v>3</v>
      </c>
      <c r="CT2645" s="149" t="s">
        <v>98</v>
      </c>
      <c r="CU2645" s="152">
        <v>42667</v>
      </c>
      <c r="CV2645" s="149">
        <v>0</v>
      </c>
      <c r="CX2645" s="149" t="s">
        <v>97</v>
      </c>
      <c r="CY2645" s="149" t="s">
        <v>99</v>
      </c>
      <c r="CZ2645" s="149">
        <v>41054531300042</v>
      </c>
      <c r="DB2645" s="149" t="s">
        <v>100</v>
      </c>
      <c r="DC2645" s="149" t="s">
        <v>101</v>
      </c>
      <c r="DD2645" s="149" t="s">
        <v>102</v>
      </c>
      <c r="DE2645" s="149" t="s">
        <v>1615</v>
      </c>
      <c r="DF2645" s="149">
        <v>1</v>
      </c>
    </row>
    <row r="2646" spans="1:110" x14ac:dyDescent="0.25">
      <c r="A2646" s="148" t="s">
        <v>96</v>
      </c>
      <c r="B2646" s="148">
        <v>0</v>
      </c>
      <c r="D2646" s="148" t="s">
        <v>97</v>
      </c>
      <c r="K2646" s="148">
        <v>1</v>
      </c>
      <c r="M2646" s="148">
        <v>4</v>
      </c>
      <c r="N2646" s="148" t="s">
        <v>976</v>
      </c>
      <c r="O2646" s="148">
        <v>0</v>
      </c>
      <c r="R2646" s="148">
        <v>6127985</v>
      </c>
      <c r="S2646" s="153">
        <v>42534</v>
      </c>
      <c r="T2646" s="148">
        <v>8</v>
      </c>
      <c r="U2646" s="148">
        <v>1</v>
      </c>
      <c r="V2646" s="148">
        <v>1</v>
      </c>
      <c r="X2646" s="148">
        <v>0</v>
      </c>
      <c r="Y2646" s="148">
        <v>0</v>
      </c>
      <c r="Z2646" s="153">
        <v>42535</v>
      </c>
      <c r="AA2646" s="154" t="s">
        <v>977</v>
      </c>
      <c r="AB2646" s="148">
        <v>23</v>
      </c>
      <c r="AC2646" s="148">
        <v>23</v>
      </c>
      <c r="AD2646" s="148" t="s">
        <v>117</v>
      </c>
      <c r="AE2646" s="154" t="s">
        <v>154</v>
      </c>
      <c r="AF2646" s="148">
        <v>2</v>
      </c>
      <c r="AG2646" s="148">
        <v>2</v>
      </c>
      <c r="AJ2646" s="148" t="s">
        <v>461</v>
      </c>
      <c r="AK2646" s="148">
        <v>1178</v>
      </c>
      <c r="AL2646" s="148">
        <v>5.0000000000000001E-3</v>
      </c>
      <c r="AM2646" s="148">
        <v>5.0000000000000001E-3</v>
      </c>
      <c r="AN2646" s="148">
        <v>712</v>
      </c>
      <c r="AO2646" s="148">
        <v>712</v>
      </c>
      <c r="AP2646" s="148">
        <v>405</v>
      </c>
      <c r="AQ2646" s="148">
        <v>405</v>
      </c>
      <c r="AR2646" s="148">
        <v>1178</v>
      </c>
      <c r="AS2646" s="148">
        <v>10</v>
      </c>
      <c r="AT2646" s="148">
        <v>10</v>
      </c>
      <c r="AU2646" s="148">
        <v>5.0000000000000001E-3</v>
      </c>
      <c r="AV2646" s="148">
        <v>5.0000000000000001E-3</v>
      </c>
      <c r="AW2646" s="148">
        <v>1168</v>
      </c>
      <c r="AX2646" s="148">
        <v>1168</v>
      </c>
      <c r="AY2646" s="148">
        <v>133</v>
      </c>
      <c r="AZ2646" s="148">
        <v>133</v>
      </c>
      <c r="BA2646" s="148" t="s">
        <v>107</v>
      </c>
      <c r="BB2646" s="148">
        <v>11</v>
      </c>
      <c r="BD2646" s="148">
        <v>8</v>
      </c>
      <c r="BF2646" s="148" t="s">
        <v>978</v>
      </c>
      <c r="BG2646" s="148">
        <v>1</v>
      </c>
      <c r="BI2646" s="153">
        <v>42535</v>
      </c>
      <c r="BJ2646" s="154" t="s">
        <v>112</v>
      </c>
      <c r="BK2646" s="148">
        <v>41054531300042</v>
      </c>
      <c r="BM2646" s="148" t="s">
        <v>100</v>
      </c>
      <c r="BN2646" s="148" t="s">
        <v>979</v>
      </c>
      <c r="BO2646" s="148" t="s">
        <v>980</v>
      </c>
      <c r="BQ2646" s="153">
        <v>42534</v>
      </c>
      <c r="BR2646" s="148">
        <v>3</v>
      </c>
      <c r="BT2646" s="148">
        <v>1409</v>
      </c>
      <c r="BV2646" s="148" t="s">
        <v>1617</v>
      </c>
      <c r="BW2646" s="148">
        <v>29</v>
      </c>
      <c r="BY2646" s="148">
        <v>27</v>
      </c>
      <c r="CA2646" s="148">
        <v>1</v>
      </c>
      <c r="CC2646" s="148">
        <v>34255833500051</v>
      </c>
      <c r="CE2646" s="148" t="s">
        <v>100</v>
      </c>
      <c r="CF2646" s="148">
        <v>1</v>
      </c>
      <c r="CH2646" s="148">
        <v>3</v>
      </c>
      <c r="CJ2646" s="149">
        <v>41054531300042</v>
      </c>
      <c r="CL2646" s="149" t="s">
        <v>97</v>
      </c>
      <c r="CN2646" s="149">
        <v>3</v>
      </c>
      <c r="CT2646" s="149" t="s">
        <v>98</v>
      </c>
      <c r="CU2646" s="152">
        <v>42667</v>
      </c>
      <c r="CV2646" s="149">
        <v>0</v>
      </c>
      <c r="CX2646" s="149" t="s">
        <v>97</v>
      </c>
      <c r="CY2646" s="149" t="s">
        <v>99</v>
      </c>
      <c r="CZ2646" s="149">
        <v>41054531300042</v>
      </c>
      <c r="DB2646" s="149" t="s">
        <v>100</v>
      </c>
      <c r="DC2646" s="149" t="s">
        <v>101</v>
      </c>
      <c r="DD2646" s="149" t="s">
        <v>102</v>
      </c>
      <c r="DE2646" s="149" t="s">
        <v>1615</v>
      </c>
      <c r="DF2646" s="149">
        <v>1</v>
      </c>
    </row>
    <row r="2647" spans="1:110" x14ac:dyDescent="0.25">
      <c r="A2647" s="148" t="s">
        <v>96</v>
      </c>
      <c r="B2647" s="148">
        <v>0</v>
      </c>
      <c r="D2647" s="148" t="s">
        <v>97</v>
      </c>
      <c r="K2647" s="148">
        <v>1</v>
      </c>
      <c r="M2647" s="148">
        <v>4</v>
      </c>
      <c r="N2647" s="148" t="s">
        <v>976</v>
      </c>
      <c r="O2647" s="148">
        <v>0</v>
      </c>
      <c r="R2647" s="148">
        <v>6127985</v>
      </c>
      <c r="S2647" s="153">
        <v>42534</v>
      </c>
      <c r="T2647" s="148">
        <v>8</v>
      </c>
      <c r="U2647" s="148">
        <v>1</v>
      </c>
      <c r="V2647" s="148">
        <v>1</v>
      </c>
      <c r="X2647" s="148">
        <v>0</v>
      </c>
      <c r="Y2647" s="148">
        <v>0</v>
      </c>
      <c r="Z2647" s="153">
        <v>42535</v>
      </c>
      <c r="AA2647" s="154" t="s">
        <v>977</v>
      </c>
      <c r="AB2647" s="148">
        <v>23</v>
      </c>
      <c r="AC2647" s="148">
        <v>23</v>
      </c>
      <c r="AD2647" s="148" t="s">
        <v>117</v>
      </c>
      <c r="AE2647" s="154" t="s">
        <v>154</v>
      </c>
      <c r="AF2647" s="148">
        <v>2</v>
      </c>
      <c r="AG2647" s="148">
        <v>2</v>
      </c>
      <c r="AJ2647" s="148" t="s">
        <v>462</v>
      </c>
      <c r="AK2647" s="148">
        <v>1179</v>
      </c>
      <c r="AL2647" s="148">
        <v>5.0000000000000001E-3</v>
      </c>
      <c r="AM2647" s="148">
        <v>5.0000000000000001E-3</v>
      </c>
      <c r="AN2647" s="148">
        <v>712</v>
      </c>
      <c r="AO2647" s="148">
        <v>712</v>
      </c>
      <c r="AP2647" s="148">
        <v>405</v>
      </c>
      <c r="AQ2647" s="148">
        <v>405</v>
      </c>
      <c r="AR2647" s="148">
        <v>1179</v>
      </c>
      <c r="AS2647" s="148">
        <v>10</v>
      </c>
      <c r="AT2647" s="148">
        <v>10</v>
      </c>
      <c r="AU2647" s="148">
        <v>5.0000000000000001E-3</v>
      </c>
      <c r="AV2647" s="148">
        <v>5.0000000000000001E-3</v>
      </c>
      <c r="AW2647" s="148">
        <v>1168</v>
      </c>
      <c r="AX2647" s="148">
        <v>1168</v>
      </c>
      <c r="AY2647" s="148">
        <v>133</v>
      </c>
      <c r="AZ2647" s="148">
        <v>133</v>
      </c>
      <c r="BA2647" s="148" t="s">
        <v>107</v>
      </c>
      <c r="BB2647" s="148">
        <v>11</v>
      </c>
      <c r="BD2647" s="148">
        <v>8</v>
      </c>
      <c r="BF2647" s="148" t="s">
        <v>978</v>
      </c>
      <c r="BG2647" s="148">
        <v>1</v>
      </c>
      <c r="BI2647" s="153">
        <v>42535</v>
      </c>
      <c r="BJ2647" s="154" t="s">
        <v>112</v>
      </c>
      <c r="BK2647" s="148">
        <v>41054531300042</v>
      </c>
      <c r="BM2647" s="148" t="s">
        <v>100</v>
      </c>
      <c r="BN2647" s="148" t="s">
        <v>979</v>
      </c>
      <c r="BO2647" s="148" t="s">
        <v>980</v>
      </c>
      <c r="BQ2647" s="153">
        <v>42534</v>
      </c>
      <c r="BR2647" s="148">
        <v>3</v>
      </c>
      <c r="BT2647" s="148">
        <v>1409</v>
      </c>
      <c r="BV2647" s="148" t="s">
        <v>1617</v>
      </c>
      <c r="BW2647" s="148">
        <v>29</v>
      </c>
      <c r="BY2647" s="148">
        <v>27</v>
      </c>
      <c r="CA2647" s="148">
        <v>1</v>
      </c>
      <c r="CC2647" s="148">
        <v>34255833500051</v>
      </c>
      <c r="CE2647" s="148" t="s">
        <v>100</v>
      </c>
      <c r="CF2647" s="148">
        <v>1</v>
      </c>
      <c r="CH2647" s="148">
        <v>3</v>
      </c>
      <c r="CJ2647" s="149">
        <v>41054531300042</v>
      </c>
      <c r="CL2647" s="149" t="s">
        <v>97</v>
      </c>
      <c r="CN2647" s="149">
        <v>3</v>
      </c>
      <c r="CT2647" s="149" t="s">
        <v>98</v>
      </c>
      <c r="CU2647" s="152">
        <v>42667</v>
      </c>
      <c r="CV2647" s="149">
        <v>0</v>
      </c>
      <c r="CX2647" s="149" t="s">
        <v>97</v>
      </c>
      <c r="CY2647" s="149" t="s">
        <v>99</v>
      </c>
      <c r="CZ2647" s="149">
        <v>41054531300042</v>
      </c>
      <c r="DB2647" s="149" t="s">
        <v>100</v>
      </c>
      <c r="DC2647" s="149" t="s">
        <v>101</v>
      </c>
      <c r="DD2647" s="149" t="s">
        <v>102</v>
      </c>
      <c r="DE2647" s="149" t="s">
        <v>1615</v>
      </c>
      <c r="DF2647" s="149">
        <v>1</v>
      </c>
    </row>
    <row r="2648" spans="1:110" x14ac:dyDescent="0.25">
      <c r="A2648" s="148" t="s">
        <v>96</v>
      </c>
      <c r="B2648" s="148">
        <v>0</v>
      </c>
      <c r="D2648" s="148" t="s">
        <v>97</v>
      </c>
      <c r="K2648" s="148">
        <v>1</v>
      </c>
      <c r="M2648" s="148">
        <v>4</v>
      </c>
      <c r="N2648" s="148" t="s">
        <v>976</v>
      </c>
      <c r="O2648" s="148">
        <v>0</v>
      </c>
      <c r="R2648" s="148">
        <v>6127985</v>
      </c>
      <c r="S2648" s="153">
        <v>42534</v>
      </c>
      <c r="T2648" s="148">
        <v>8</v>
      </c>
      <c r="U2648" s="148">
        <v>1</v>
      </c>
      <c r="V2648" s="148">
        <v>1</v>
      </c>
      <c r="X2648" s="148">
        <v>0</v>
      </c>
      <c r="Y2648" s="148">
        <v>0</v>
      </c>
      <c r="Z2648" s="153">
        <v>42535</v>
      </c>
      <c r="AA2648" s="154" t="s">
        <v>977</v>
      </c>
      <c r="AB2648" s="148">
        <v>23</v>
      </c>
      <c r="AC2648" s="148">
        <v>23</v>
      </c>
      <c r="AD2648" s="148" t="s">
        <v>117</v>
      </c>
      <c r="AE2648" s="154" t="s">
        <v>154</v>
      </c>
      <c r="AF2648" s="148">
        <v>2</v>
      </c>
      <c r="AG2648" s="148">
        <v>2</v>
      </c>
      <c r="AJ2648" s="148" t="s">
        <v>463</v>
      </c>
      <c r="AK2648" s="148">
        <v>1742</v>
      </c>
      <c r="AL2648" s="148">
        <v>5.0000000000000001E-3</v>
      </c>
      <c r="AM2648" s="148">
        <v>5.0000000000000001E-3</v>
      </c>
      <c r="AN2648" s="148">
        <v>712</v>
      </c>
      <c r="AO2648" s="148">
        <v>712</v>
      </c>
      <c r="AP2648" s="148">
        <v>405</v>
      </c>
      <c r="AQ2648" s="148">
        <v>405</v>
      </c>
      <c r="AR2648" s="148">
        <v>1742</v>
      </c>
      <c r="AS2648" s="148">
        <v>10</v>
      </c>
      <c r="AT2648" s="148">
        <v>10</v>
      </c>
      <c r="AU2648" s="148">
        <v>5.0000000000000001E-3</v>
      </c>
      <c r="AV2648" s="148">
        <v>5.0000000000000001E-3</v>
      </c>
      <c r="AW2648" s="148">
        <v>1168</v>
      </c>
      <c r="AX2648" s="148">
        <v>1168</v>
      </c>
      <c r="AY2648" s="148">
        <v>133</v>
      </c>
      <c r="AZ2648" s="148">
        <v>133</v>
      </c>
      <c r="BA2648" s="148" t="s">
        <v>107</v>
      </c>
      <c r="BB2648" s="148">
        <v>11</v>
      </c>
      <c r="BD2648" s="148">
        <v>8</v>
      </c>
      <c r="BF2648" s="148" t="s">
        <v>978</v>
      </c>
      <c r="BG2648" s="148">
        <v>1</v>
      </c>
      <c r="BI2648" s="153">
        <v>42535</v>
      </c>
      <c r="BJ2648" s="154" t="s">
        <v>112</v>
      </c>
      <c r="BK2648" s="148">
        <v>41054531300042</v>
      </c>
      <c r="BM2648" s="148" t="s">
        <v>100</v>
      </c>
      <c r="BN2648" s="148" t="s">
        <v>979</v>
      </c>
      <c r="BO2648" s="148" t="s">
        <v>980</v>
      </c>
      <c r="BQ2648" s="153">
        <v>42534</v>
      </c>
      <c r="BR2648" s="148">
        <v>3</v>
      </c>
      <c r="BT2648" s="148">
        <v>1409</v>
      </c>
      <c r="BV2648" s="148" t="s">
        <v>1617</v>
      </c>
      <c r="BW2648" s="148">
        <v>29</v>
      </c>
      <c r="BY2648" s="148">
        <v>27</v>
      </c>
      <c r="CA2648" s="148">
        <v>1</v>
      </c>
      <c r="CC2648" s="148">
        <v>34255833500051</v>
      </c>
      <c r="CE2648" s="148" t="s">
        <v>100</v>
      </c>
      <c r="CF2648" s="148">
        <v>1</v>
      </c>
      <c r="CH2648" s="148">
        <v>3</v>
      </c>
      <c r="CJ2648" s="149">
        <v>41054531300042</v>
      </c>
      <c r="CL2648" s="149" t="s">
        <v>97</v>
      </c>
      <c r="CN2648" s="149">
        <v>3</v>
      </c>
      <c r="CT2648" s="149" t="s">
        <v>98</v>
      </c>
      <c r="CU2648" s="152">
        <v>42667</v>
      </c>
      <c r="CV2648" s="149">
        <v>0</v>
      </c>
      <c r="CX2648" s="149" t="s">
        <v>97</v>
      </c>
      <c r="CY2648" s="149" t="s">
        <v>99</v>
      </c>
      <c r="CZ2648" s="149">
        <v>41054531300042</v>
      </c>
      <c r="DB2648" s="149" t="s">
        <v>100</v>
      </c>
      <c r="DC2648" s="149" t="s">
        <v>101</v>
      </c>
      <c r="DD2648" s="149" t="s">
        <v>102</v>
      </c>
      <c r="DE2648" s="149" t="s">
        <v>1615</v>
      </c>
      <c r="DF2648" s="149">
        <v>1</v>
      </c>
    </row>
    <row r="2649" spans="1:110" x14ac:dyDescent="0.25">
      <c r="A2649" s="148" t="s">
        <v>96</v>
      </c>
      <c r="B2649" s="148">
        <v>0</v>
      </c>
      <c r="D2649" s="148" t="s">
        <v>97</v>
      </c>
      <c r="K2649" s="148">
        <v>1</v>
      </c>
      <c r="M2649" s="148">
        <v>4</v>
      </c>
      <c r="N2649" s="148" t="s">
        <v>976</v>
      </c>
      <c r="O2649" s="148">
        <v>0</v>
      </c>
      <c r="R2649" s="148">
        <v>6127985</v>
      </c>
      <c r="S2649" s="153">
        <v>42534</v>
      </c>
      <c r="T2649" s="148">
        <v>8</v>
      </c>
      <c r="U2649" s="148">
        <v>2</v>
      </c>
      <c r="V2649" s="148">
        <v>2</v>
      </c>
      <c r="W2649" s="148" t="s">
        <v>325</v>
      </c>
      <c r="X2649" s="148">
        <v>0</v>
      </c>
      <c r="Y2649" s="148">
        <v>0</v>
      </c>
      <c r="Z2649" s="153">
        <v>42535</v>
      </c>
      <c r="AA2649" s="154" t="s">
        <v>977</v>
      </c>
      <c r="AB2649" s="148">
        <v>23</v>
      </c>
      <c r="AC2649" s="148">
        <v>23</v>
      </c>
      <c r="AD2649" s="148" t="s">
        <v>117</v>
      </c>
      <c r="AE2649" s="154" t="s">
        <v>154</v>
      </c>
      <c r="AF2649" s="148">
        <v>2</v>
      </c>
      <c r="AG2649" s="148">
        <v>2</v>
      </c>
      <c r="AJ2649" s="148" t="s">
        <v>464</v>
      </c>
      <c r="AK2649" s="148">
        <v>1743</v>
      </c>
      <c r="AL2649" s="148">
        <v>1.4999999999999999E-2</v>
      </c>
      <c r="AM2649" s="148">
        <v>1.4999999999999999E-2</v>
      </c>
      <c r="AN2649" s="148">
        <v>712</v>
      </c>
      <c r="AO2649" s="148">
        <v>712</v>
      </c>
      <c r="AP2649" s="148">
        <v>405</v>
      </c>
      <c r="AQ2649" s="148">
        <v>405</v>
      </c>
      <c r="AR2649" s="148">
        <v>1743</v>
      </c>
      <c r="AS2649" s="148">
        <v>10</v>
      </c>
      <c r="AT2649" s="148">
        <v>10</v>
      </c>
      <c r="AU2649" s="148">
        <v>1.4999999999999999E-2</v>
      </c>
      <c r="AV2649" s="148">
        <v>1.4999999999999999E-2</v>
      </c>
      <c r="AW2649" s="148">
        <v>1168</v>
      </c>
      <c r="AX2649" s="148">
        <v>1168</v>
      </c>
      <c r="AY2649" s="148">
        <v>133</v>
      </c>
      <c r="AZ2649" s="148">
        <v>133</v>
      </c>
      <c r="BA2649" s="148" t="s">
        <v>107</v>
      </c>
      <c r="BB2649" s="148">
        <v>11</v>
      </c>
      <c r="BD2649" s="148">
        <v>8</v>
      </c>
      <c r="BF2649" s="148" t="s">
        <v>978</v>
      </c>
      <c r="BG2649" s="148">
        <v>1</v>
      </c>
      <c r="BI2649" s="153">
        <v>42535</v>
      </c>
      <c r="BJ2649" s="154" t="s">
        <v>112</v>
      </c>
      <c r="BK2649" s="148">
        <v>41054531300042</v>
      </c>
      <c r="BM2649" s="148" t="s">
        <v>100</v>
      </c>
      <c r="BN2649" s="148" t="s">
        <v>979</v>
      </c>
      <c r="BO2649" s="148" t="s">
        <v>980</v>
      </c>
      <c r="BQ2649" s="153">
        <v>42534</v>
      </c>
      <c r="BR2649" s="148">
        <v>3</v>
      </c>
      <c r="BT2649" s="148">
        <v>1409</v>
      </c>
      <c r="BV2649" s="148" t="s">
        <v>1617</v>
      </c>
      <c r="BW2649" s="148">
        <v>29</v>
      </c>
      <c r="BY2649" s="148">
        <v>27</v>
      </c>
      <c r="CA2649" s="148">
        <v>1</v>
      </c>
      <c r="CC2649" s="148">
        <v>34255833500051</v>
      </c>
      <c r="CE2649" s="148" t="s">
        <v>100</v>
      </c>
      <c r="CF2649" s="148">
        <v>1</v>
      </c>
      <c r="CH2649" s="148">
        <v>3</v>
      </c>
      <c r="CJ2649" s="149">
        <v>41054531300042</v>
      </c>
      <c r="CL2649" s="149" t="s">
        <v>97</v>
      </c>
      <c r="CN2649" s="149">
        <v>3</v>
      </c>
      <c r="CT2649" s="149" t="s">
        <v>98</v>
      </c>
      <c r="CU2649" s="152">
        <v>42667</v>
      </c>
      <c r="CV2649" s="149">
        <v>0</v>
      </c>
      <c r="CX2649" s="149" t="s">
        <v>97</v>
      </c>
      <c r="CY2649" s="149" t="s">
        <v>99</v>
      </c>
      <c r="CZ2649" s="149">
        <v>41054531300042</v>
      </c>
      <c r="DB2649" s="149" t="s">
        <v>100</v>
      </c>
      <c r="DC2649" s="149" t="s">
        <v>101</v>
      </c>
      <c r="DD2649" s="149" t="s">
        <v>102</v>
      </c>
      <c r="DE2649" s="149" t="s">
        <v>1615</v>
      </c>
      <c r="DF2649" s="149">
        <v>1</v>
      </c>
    </row>
    <row r="2650" spans="1:110" x14ac:dyDescent="0.25">
      <c r="A2650" s="148" t="s">
        <v>96</v>
      </c>
      <c r="B2650" s="148">
        <v>0</v>
      </c>
      <c r="D2650" s="148" t="s">
        <v>97</v>
      </c>
      <c r="K2650" s="148">
        <v>1</v>
      </c>
      <c r="M2650" s="148">
        <v>4</v>
      </c>
      <c r="N2650" s="148" t="s">
        <v>976</v>
      </c>
      <c r="O2650" s="148">
        <v>0</v>
      </c>
      <c r="R2650" s="148">
        <v>6127985</v>
      </c>
      <c r="S2650" s="153">
        <v>42534</v>
      </c>
      <c r="T2650" s="148">
        <v>8</v>
      </c>
      <c r="U2650" s="148">
        <v>1</v>
      </c>
      <c r="V2650" s="148">
        <v>1</v>
      </c>
      <c r="X2650" s="148">
        <v>0</v>
      </c>
      <c r="Y2650" s="148">
        <v>0</v>
      </c>
      <c r="Z2650" s="153">
        <v>42535</v>
      </c>
      <c r="AA2650" s="154" t="s">
        <v>977</v>
      </c>
      <c r="AB2650" s="148">
        <v>23</v>
      </c>
      <c r="AC2650" s="148">
        <v>23</v>
      </c>
      <c r="AD2650" s="148" t="s">
        <v>117</v>
      </c>
      <c r="AE2650" s="154" t="s">
        <v>154</v>
      </c>
      <c r="AF2650" s="148">
        <v>2</v>
      </c>
      <c r="AG2650" s="148">
        <v>2</v>
      </c>
      <c r="AJ2650" s="148" t="s">
        <v>465</v>
      </c>
      <c r="AK2650" s="148">
        <v>1181</v>
      </c>
      <c r="AL2650" s="148">
        <v>5.0000000000000001E-3</v>
      </c>
      <c r="AM2650" s="148">
        <v>5.0000000000000001E-3</v>
      </c>
      <c r="AN2650" s="148">
        <v>712</v>
      </c>
      <c r="AO2650" s="148">
        <v>712</v>
      </c>
      <c r="AP2650" s="148">
        <v>405</v>
      </c>
      <c r="AQ2650" s="148">
        <v>405</v>
      </c>
      <c r="AR2650" s="148">
        <v>1181</v>
      </c>
      <c r="AS2650" s="148">
        <v>10</v>
      </c>
      <c r="AT2650" s="148">
        <v>10</v>
      </c>
      <c r="AU2650" s="148">
        <v>5.0000000000000001E-3</v>
      </c>
      <c r="AV2650" s="148">
        <v>5.0000000000000001E-3</v>
      </c>
      <c r="AW2650" s="148">
        <v>1168</v>
      </c>
      <c r="AX2650" s="148">
        <v>1168</v>
      </c>
      <c r="AY2650" s="148">
        <v>133</v>
      </c>
      <c r="AZ2650" s="148">
        <v>133</v>
      </c>
      <c r="BA2650" s="148" t="s">
        <v>107</v>
      </c>
      <c r="BB2650" s="148">
        <v>11</v>
      </c>
      <c r="BD2650" s="148">
        <v>8</v>
      </c>
      <c r="BF2650" s="148" t="s">
        <v>978</v>
      </c>
      <c r="BG2650" s="148">
        <v>1</v>
      </c>
      <c r="BI2650" s="153">
        <v>42535</v>
      </c>
      <c r="BJ2650" s="154" t="s">
        <v>112</v>
      </c>
      <c r="BK2650" s="148">
        <v>41054531300042</v>
      </c>
      <c r="BM2650" s="148" t="s">
        <v>100</v>
      </c>
      <c r="BN2650" s="148" t="s">
        <v>979</v>
      </c>
      <c r="BO2650" s="148" t="s">
        <v>980</v>
      </c>
      <c r="BQ2650" s="153">
        <v>42534</v>
      </c>
      <c r="BR2650" s="148">
        <v>3</v>
      </c>
      <c r="BT2650" s="148">
        <v>1409</v>
      </c>
      <c r="BV2650" s="148" t="s">
        <v>1617</v>
      </c>
      <c r="BW2650" s="148">
        <v>29</v>
      </c>
      <c r="BY2650" s="148">
        <v>27</v>
      </c>
      <c r="CA2650" s="148">
        <v>1</v>
      </c>
      <c r="CC2650" s="148">
        <v>34255833500051</v>
      </c>
      <c r="CE2650" s="148" t="s">
        <v>100</v>
      </c>
      <c r="CF2650" s="148">
        <v>1</v>
      </c>
      <c r="CH2650" s="148">
        <v>3</v>
      </c>
      <c r="CJ2650" s="149">
        <v>41054531300042</v>
      </c>
      <c r="CL2650" s="149" t="s">
        <v>97</v>
      </c>
      <c r="CN2650" s="149">
        <v>3</v>
      </c>
      <c r="CT2650" s="149" t="s">
        <v>98</v>
      </c>
      <c r="CU2650" s="152">
        <v>42667</v>
      </c>
      <c r="CV2650" s="149">
        <v>0</v>
      </c>
      <c r="CX2650" s="149" t="s">
        <v>97</v>
      </c>
      <c r="CY2650" s="149" t="s">
        <v>99</v>
      </c>
      <c r="CZ2650" s="149">
        <v>41054531300042</v>
      </c>
      <c r="DB2650" s="149" t="s">
        <v>100</v>
      </c>
      <c r="DC2650" s="149" t="s">
        <v>101</v>
      </c>
      <c r="DD2650" s="149" t="s">
        <v>102</v>
      </c>
      <c r="DE2650" s="149" t="s">
        <v>1615</v>
      </c>
      <c r="DF2650" s="149">
        <v>1</v>
      </c>
    </row>
    <row r="2651" spans="1:110" x14ac:dyDescent="0.25">
      <c r="A2651" s="148" t="s">
        <v>96</v>
      </c>
      <c r="B2651" s="148">
        <v>0</v>
      </c>
      <c r="D2651" s="148" t="s">
        <v>97</v>
      </c>
      <c r="K2651" s="148">
        <v>1</v>
      </c>
      <c r="M2651" s="148">
        <v>4</v>
      </c>
      <c r="N2651" s="148" t="s">
        <v>976</v>
      </c>
      <c r="O2651" s="148">
        <v>0</v>
      </c>
      <c r="R2651" s="148">
        <v>6127985</v>
      </c>
      <c r="S2651" s="153">
        <v>42534</v>
      </c>
      <c r="T2651" s="148">
        <v>8</v>
      </c>
      <c r="U2651" s="148">
        <v>1</v>
      </c>
      <c r="V2651" s="148">
        <v>1</v>
      </c>
      <c r="X2651" s="148">
        <v>0</v>
      </c>
      <c r="Y2651" s="148">
        <v>0</v>
      </c>
      <c r="Z2651" s="153">
        <v>42535</v>
      </c>
      <c r="AA2651" s="154" t="s">
        <v>977</v>
      </c>
      <c r="AB2651" s="148">
        <v>23</v>
      </c>
      <c r="AC2651" s="148">
        <v>23</v>
      </c>
      <c r="AD2651" s="148" t="s">
        <v>117</v>
      </c>
      <c r="AE2651" s="154" t="s">
        <v>154</v>
      </c>
      <c r="AF2651" s="148">
        <v>2</v>
      </c>
      <c r="AG2651" s="148">
        <v>2</v>
      </c>
      <c r="AJ2651" s="148" t="s">
        <v>466</v>
      </c>
      <c r="AK2651" s="148">
        <v>2941</v>
      </c>
      <c r="AL2651" s="148">
        <v>5.0000000000000001E-3</v>
      </c>
      <c r="AM2651" s="148">
        <v>5.0000000000000001E-3</v>
      </c>
      <c r="AN2651" s="148">
        <v>712</v>
      </c>
      <c r="AO2651" s="148">
        <v>712</v>
      </c>
      <c r="AP2651" s="148">
        <v>405</v>
      </c>
      <c r="AQ2651" s="148">
        <v>405</v>
      </c>
      <c r="AR2651" s="148">
        <v>2941</v>
      </c>
      <c r="AS2651" s="148">
        <v>10</v>
      </c>
      <c r="AT2651" s="148">
        <v>10</v>
      </c>
      <c r="AU2651" s="148">
        <v>5.0000000000000001E-3</v>
      </c>
      <c r="AV2651" s="148">
        <v>5.0000000000000001E-3</v>
      </c>
      <c r="AW2651" s="148">
        <v>1168</v>
      </c>
      <c r="AX2651" s="148">
        <v>1168</v>
      </c>
      <c r="AY2651" s="148">
        <v>133</v>
      </c>
      <c r="AZ2651" s="148">
        <v>133</v>
      </c>
      <c r="BA2651" s="148" t="s">
        <v>107</v>
      </c>
      <c r="BB2651" s="148">
        <v>11</v>
      </c>
      <c r="BD2651" s="148">
        <v>8</v>
      </c>
      <c r="BF2651" s="148" t="s">
        <v>978</v>
      </c>
      <c r="BG2651" s="148">
        <v>1</v>
      </c>
      <c r="BI2651" s="153">
        <v>42535</v>
      </c>
      <c r="BJ2651" s="154" t="s">
        <v>112</v>
      </c>
      <c r="BK2651" s="148">
        <v>41054531300042</v>
      </c>
      <c r="BM2651" s="148" t="s">
        <v>100</v>
      </c>
      <c r="BN2651" s="148" t="s">
        <v>979</v>
      </c>
      <c r="BO2651" s="148" t="s">
        <v>980</v>
      </c>
      <c r="BQ2651" s="153">
        <v>42534</v>
      </c>
      <c r="BR2651" s="148">
        <v>3</v>
      </c>
      <c r="BT2651" s="148">
        <v>1409</v>
      </c>
      <c r="BV2651" s="148" t="s">
        <v>1617</v>
      </c>
      <c r="BW2651" s="148">
        <v>29</v>
      </c>
      <c r="BY2651" s="148">
        <v>27</v>
      </c>
      <c r="CA2651" s="148">
        <v>1</v>
      </c>
      <c r="CC2651" s="148">
        <v>34255833500051</v>
      </c>
      <c r="CE2651" s="148" t="s">
        <v>100</v>
      </c>
      <c r="CF2651" s="148">
        <v>1</v>
      </c>
      <c r="CH2651" s="148">
        <v>3</v>
      </c>
      <c r="CJ2651" s="149">
        <v>41054531300042</v>
      </c>
      <c r="CL2651" s="149" t="s">
        <v>97</v>
      </c>
      <c r="CN2651" s="149">
        <v>3</v>
      </c>
      <c r="CT2651" s="149" t="s">
        <v>98</v>
      </c>
      <c r="CU2651" s="152">
        <v>42667</v>
      </c>
      <c r="CV2651" s="149">
        <v>0</v>
      </c>
      <c r="CX2651" s="149" t="s">
        <v>97</v>
      </c>
      <c r="CY2651" s="149" t="s">
        <v>99</v>
      </c>
      <c r="CZ2651" s="149">
        <v>41054531300042</v>
      </c>
      <c r="DB2651" s="149" t="s">
        <v>100</v>
      </c>
      <c r="DC2651" s="149" t="s">
        <v>101</v>
      </c>
      <c r="DD2651" s="149" t="s">
        <v>102</v>
      </c>
      <c r="DE2651" s="149" t="s">
        <v>1615</v>
      </c>
      <c r="DF2651" s="149">
        <v>1</v>
      </c>
    </row>
    <row r="2652" spans="1:110" x14ac:dyDescent="0.25">
      <c r="A2652" s="148" t="s">
        <v>96</v>
      </c>
      <c r="B2652" s="148">
        <v>0</v>
      </c>
      <c r="D2652" s="148" t="s">
        <v>97</v>
      </c>
      <c r="K2652" s="148">
        <v>1</v>
      </c>
      <c r="M2652" s="148">
        <v>4</v>
      </c>
      <c r="N2652" s="148" t="s">
        <v>976</v>
      </c>
      <c r="O2652" s="148">
        <v>0</v>
      </c>
      <c r="R2652" s="148">
        <v>6127985</v>
      </c>
      <c r="S2652" s="153">
        <v>42534</v>
      </c>
      <c r="T2652" s="148">
        <v>8</v>
      </c>
      <c r="U2652" s="148">
        <v>1</v>
      </c>
      <c r="V2652" s="148">
        <v>1</v>
      </c>
      <c r="X2652" s="148">
        <v>0</v>
      </c>
      <c r="Y2652" s="148">
        <v>0</v>
      </c>
      <c r="Z2652" s="153">
        <v>42535</v>
      </c>
      <c r="AA2652" s="154" t="s">
        <v>977</v>
      </c>
      <c r="AB2652" s="148">
        <v>23</v>
      </c>
      <c r="AC2652" s="148">
        <v>23</v>
      </c>
      <c r="AD2652" s="148" t="s">
        <v>373</v>
      </c>
      <c r="AE2652" s="154" t="s">
        <v>111</v>
      </c>
      <c r="AF2652" s="148">
        <v>2</v>
      </c>
      <c r="AG2652" s="148">
        <v>2</v>
      </c>
      <c r="AJ2652" s="148" t="s">
        <v>467</v>
      </c>
      <c r="AK2652" s="148">
        <v>6455</v>
      </c>
      <c r="AL2652" s="148">
        <v>15</v>
      </c>
      <c r="AM2652" s="148">
        <v>15</v>
      </c>
      <c r="AP2652" s="148">
        <v>327</v>
      </c>
      <c r="AQ2652" s="148">
        <v>327</v>
      </c>
      <c r="AR2652" s="148">
        <v>6455</v>
      </c>
      <c r="AS2652" s="148">
        <v>1</v>
      </c>
      <c r="AT2652" s="148">
        <v>1</v>
      </c>
      <c r="AU2652" s="148">
        <v>15</v>
      </c>
      <c r="AV2652" s="148">
        <v>15</v>
      </c>
      <c r="AY2652" s="148">
        <v>391</v>
      </c>
      <c r="AZ2652" s="148">
        <v>391</v>
      </c>
      <c r="BA2652" s="148" t="s">
        <v>375</v>
      </c>
      <c r="BB2652" s="148">
        <v>11</v>
      </c>
      <c r="BD2652" s="148">
        <v>8</v>
      </c>
      <c r="BF2652" s="148" t="s">
        <v>978</v>
      </c>
      <c r="BG2652" s="148">
        <v>1</v>
      </c>
      <c r="BI2652" s="153">
        <v>42535</v>
      </c>
      <c r="BJ2652" s="154" t="s">
        <v>112</v>
      </c>
      <c r="BK2652" s="148">
        <v>41054531300042</v>
      </c>
      <c r="BM2652" s="148" t="s">
        <v>100</v>
      </c>
      <c r="BN2652" s="148" t="s">
        <v>979</v>
      </c>
      <c r="BO2652" s="148" t="s">
        <v>980</v>
      </c>
      <c r="BQ2652" s="153">
        <v>42534</v>
      </c>
      <c r="BR2652" s="148">
        <v>3</v>
      </c>
      <c r="BT2652" s="148">
        <v>1409</v>
      </c>
      <c r="BV2652" s="148" t="s">
        <v>1617</v>
      </c>
      <c r="BW2652" s="148">
        <v>29</v>
      </c>
      <c r="BY2652" s="148">
        <v>27</v>
      </c>
      <c r="CA2652" s="148">
        <v>1</v>
      </c>
      <c r="CC2652" s="148">
        <v>34255833500051</v>
      </c>
      <c r="CE2652" s="148" t="s">
        <v>100</v>
      </c>
      <c r="CF2652" s="148">
        <v>1</v>
      </c>
      <c r="CH2652" s="148">
        <v>3</v>
      </c>
      <c r="CJ2652" s="149">
        <v>41054531300042</v>
      </c>
      <c r="CL2652" s="149" t="s">
        <v>97</v>
      </c>
      <c r="CN2652" s="149">
        <v>3</v>
      </c>
      <c r="CT2652" s="149" t="s">
        <v>98</v>
      </c>
      <c r="CU2652" s="152">
        <v>42667</v>
      </c>
      <c r="CV2652" s="149">
        <v>0</v>
      </c>
      <c r="CX2652" s="149" t="s">
        <v>97</v>
      </c>
      <c r="CY2652" s="149" t="s">
        <v>99</v>
      </c>
      <c r="CZ2652" s="149">
        <v>41054531300042</v>
      </c>
      <c r="DB2652" s="149" t="s">
        <v>100</v>
      </c>
      <c r="DC2652" s="149" t="s">
        <v>101</v>
      </c>
      <c r="DD2652" s="149" t="s">
        <v>102</v>
      </c>
      <c r="DE2652" s="149" t="s">
        <v>1615</v>
      </c>
      <c r="DF2652" s="149">
        <v>1</v>
      </c>
    </row>
    <row r="2653" spans="1:110" x14ac:dyDescent="0.25">
      <c r="A2653" s="148" t="s">
        <v>96</v>
      </c>
      <c r="B2653" s="148">
        <v>0</v>
      </c>
      <c r="D2653" s="148" t="s">
        <v>97</v>
      </c>
      <c r="K2653" s="148">
        <v>1</v>
      </c>
      <c r="M2653" s="148">
        <v>4</v>
      </c>
      <c r="N2653" s="148" t="s">
        <v>976</v>
      </c>
      <c r="O2653" s="148">
        <v>0</v>
      </c>
      <c r="R2653" s="148">
        <v>6127985</v>
      </c>
      <c r="S2653" s="153">
        <v>42534</v>
      </c>
      <c r="T2653" s="148">
        <v>8</v>
      </c>
      <c r="U2653" s="148">
        <v>1</v>
      </c>
      <c r="V2653" s="148">
        <v>1</v>
      </c>
      <c r="X2653" s="148">
        <v>0</v>
      </c>
      <c r="Y2653" s="148">
        <v>0</v>
      </c>
      <c r="Z2653" s="153">
        <v>42535</v>
      </c>
      <c r="AA2653" s="154" t="s">
        <v>977</v>
      </c>
      <c r="AB2653" s="148">
        <v>23</v>
      </c>
      <c r="AC2653" s="148">
        <v>23</v>
      </c>
      <c r="AD2653" s="148" t="s">
        <v>105</v>
      </c>
      <c r="AE2653" s="154" t="s">
        <v>111</v>
      </c>
      <c r="AF2653" s="148">
        <v>2</v>
      </c>
      <c r="AG2653" s="148">
        <v>2</v>
      </c>
      <c r="AJ2653" s="148" t="s">
        <v>468</v>
      </c>
      <c r="AK2653" s="148">
        <v>1494</v>
      </c>
      <c r="AL2653" s="148">
        <v>0.1</v>
      </c>
      <c r="AM2653" s="148">
        <v>0.1</v>
      </c>
      <c r="AP2653" s="148">
        <v>426</v>
      </c>
      <c r="AQ2653" s="148">
        <v>426</v>
      </c>
      <c r="AR2653" s="148">
        <v>1494</v>
      </c>
      <c r="AS2653" s="148">
        <v>10</v>
      </c>
      <c r="AT2653" s="148">
        <v>10</v>
      </c>
      <c r="AU2653" s="148">
        <v>0.1</v>
      </c>
      <c r="AV2653" s="148">
        <v>0.1</v>
      </c>
      <c r="AY2653" s="148">
        <v>133</v>
      </c>
      <c r="AZ2653" s="148">
        <v>133</v>
      </c>
      <c r="BA2653" s="148" t="s">
        <v>107</v>
      </c>
      <c r="BB2653" s="148">
        <v>11</v>
      </c>
      <c r="BD2653" s="148">
        <v>8</v>
      </c>
      <c r="BF2653" s="148" t="s">
        <v>978</v>
      </c>
      <c r="BG2653" s="148">
        <v>1</v>
      </c>
      <c r="BI2653" s="153">
        <v>42535</v>
      </c>
      <c r="BJ2653" s="154" t="s">
        <v>112</v>
      </c>
      <c r="BK2653" s="148">
        <v>41054531300042</v>
      </c>
      <c r="BM2653" s="148" t="s">
        <v>100</v>
      </c>
      <c r="BN2653" s="148" t="s">
        <v>979</v>
      </c>
      <c r="BO2653" s="148" t="s">
        <v>980</v>
      </c>
      <c r="BQ2653" s="153">
        <v>42534</v>
      </c>
      <c r="BR2653" s="148">
        <v>3</v>
      </c>
      <c r="BT2653" s="148">
        <v>1409</v>
      </c>
      <c r="BV2653" s="148" t="s">
        <v>1617</v>
      </c>
      <c r="BW2653" s="148">
        <v>29</v>
      </c>
      <c r="BY2653" s="148">
        <v>27</v>
      </c>
      <c r="CA2653" s="148">
        <v>1</v>
      </c>
      <c r="CC2653" s="148">
        <v>34255833500051</v>
      </c>
      <c r="CE2653" s="148" t="s">
        <v>100</v>
      </c>
      <c r="CF2653" s="148">
        <v>1</v>
      </c>
      <c r="CH2653" s="148">
        <v>3</v>
      </c>
      <c r="CJ2653" s="149">
        <v>41054531300042</v>
      </c>
      <c r="CL2653" s="149" t="s">
        <v>97</v>
      </c>
      <c r="CN2653" s="149">
        <v>3</v>
      </c>
      <c r="CT2653" s="149" t="s">
        <v>98</v>
      </c>
      <c r="CU2653" s="152">
        <v>42667</v>
      </c>
      <c r="CV2653" s="149">
        <v>0</v>
      </c>
      <c r="CX2653" s="149" t="s">
        <v>97</v>
      </c>
      <c r="CY2653" s="149" t="s">
        <v>99</v>
      </c>
      <c r="CZ2653" s="149">
        <v>41054531300042</v>
      </c>
      <c r="DB2653" s="149" t="s">
        <v>100</v>
      </c>
      <c r="DC2653" s="149" t="s">
        <v>101</v>
      </c>
      <c r="DD2653" s="149" t="s">
        <v>102</v>
      </c>
      <c r="DE2653" s="149" t="s">
        <v>1615</v>
      </c>
      <c r="DF2653" s="149">
        <v>1</v>
      </c>
    </row>
    <row r="2654" spans="1:110" x14ac:dyDescent="0.25">
      <c r="A2654" s="148" t="s">
        <v>96</v>
      </c>
      <c r="B2654" s="148">
        <v>0</v>
      </c>
      <c r="D2654" s="148" t="s">
        <v>97</v>
      </c>
      <c r="K2654" s="148">
        <v>1</v>
      </c>
      <c r="M2654" s="148">
        <v>4</v>
      </c>
      <c r="N2654" s="148" t="s">
        <v>976</v>
      </c>
      <c r="O2654" s="148">
        <v>0</v>
      </c>
      <c r="R2654" s="148">
        <v>6127985</v>
      </c>
      <c r="S2654" s="153">
        <v>42534</v>
      </c>
      <c r="T2654" s="148">
        <v>8</v>
      </c>
      <c r="U2654" s="148">
        <v>1</v>
      </c>
      <c r="V2654" s="148">
        <v>1</v>
      </c>
      <c r="X2654" s="148">
        <v>0</v>
      </c>
      <c r="Y2654" s="148">
        <v>0</v>
      </c>
      <c r="Z2654" s="153">
        <v>42535</v>
      </c>
      <c r="AA2654" s="154" t="s">
        <v>977</v>
      </c>
      <c r="AB2654" s="148">
        <v>23</v>
      </c>
      <c r="AC2654" s="148">
        <v>23</v>
      </c>
      <c r="AD2654" s="148" t="s">
        <v>117</v>
      </c>
      <c r="AE2654" s="154" t="s">
        <v>148</v>
      </c>
      <c r="AF2654" s="148">
        <v>2</v>
      </c>
      <c r="AG2654" s="148">
        <v>2</v>
      </c>
      <c r="AJ2654" s="148" t="s">
        <v>469</v>
      </c>
      <c r="AK2654" s="148">
        <v>1873</v>
      </c>
      <c r="AL2654" s="148">
        <v>5.0000000000000001E-3</v>
      </c>
      <c r="AM2654" s="148">
        <v>5.0000000000000001E-3</v>
      </c>
      <c r="AP2654" s="148">
        <v>454</v>
      </c>
      <c r="AQ2654" s="148">
        <v>454</v>
      </c>
      <c r="AR2654" s="148">
        <v>1873</v>
      </c>
      <c r="AS2654" s="148">
        <v>10</v>
      </c>
      <c r="AT2654" s="148">
        <v>10</v>
      </c>
      <c r="AU2654" s="148">
        <v>5.0000000000000001E-3</v>
      </c>
      <c r="AV2654" s="148">
        <v>5.0000000000000001E-3</v>
      </c>
      <c r="AY2654" s="148">
        <v>133</v>
      </c>
      <c r="AZ2654" s="148">
        <v>133</v>
      </c>
      <c r="BA2654" s="148" t="s">
        <v>107</v>
      </c>
      <c r="BB2654" s="148">
        <v>11</v>
      </c>
      <c r="BD2654" s="148">
        <v>8</v>
      </c>
      <c r="BF2654" s="148" t="s">
        <v>978</v>
      </c>
      <c r="BG2654" s="148">
        <v>1</v>
      </c>
      <c r="BI2654" s="153">
        <v>42535</v>
      </c>
      <c r="BJ2654" s="154" t="s">
        <v>112</v>
      </c>
      <c r="BK2654" s="148">
        <v>41054531300042</v>
      </c>
      <c r="BM2654" s="148" t="s">
        <v>100</v>
      </c>
      <c r="BN2654" s="148" t="s">
        <v>979</v>
      </c>
      <c r="BO2654" s="148" t="s">
        <v>980</v>
      </c>
      <c r="BQ2654" s="153">
        <v>42534</v>
      </c>
      <c r="BR2654" s="148">
        <v>3</v>
      </c>
      <c r="BT2654" s="148">
        <v>1409</v>
      </c>
      <c r="BV2654" s="148" t="s">
        <v>1617</v>
      </c>
      <c r="BW2654" s="148">
        <v>29</v>
      </c>
      <c r="BY2654" s="148">
        <v>27</v>
      </c>
      <c r="CA2654" s="148">
        <v>1</v>
      </c>
      <c r="CC2654" s="148">
        <v>34255833500051</v>
      </c>
      <c r="CE2654" s="148" t="s">
        <v>100</v>
      </c>
      <c r="CF2654" s="148">
        <v>1</v>
      </c>
      <c r="CH2654" s="148">
        <v>3</v>
      </c>
      <c r="CJ2654" s="149">
        <v>41054531300042</v>
      </c>
      <c r="CL2654" s="149" t="s">
        <v>97</v>
      </c>
      <c r="CN2654" s="149">
        <v>3</v>
      </c>
      <c r="CT2654" s="149" t="s">
        <v>98</v>
      </c>
      <c r="CU2654" s="152">
        <v>42667</v>
      </c>
      <c r="CV2654" s="149">
        <v>0</v>
      </c>
      <c r="CX2654" s="149" t="s">
        <v>97</v>
      </c>
      <c r="CY2654" s="149" t="s">
        <v>99</v>
      </c>
      <c r="CZ2654" s="149">
        <v>41054531300042</v>
      </c>
      <c r="DB2654" s="149" t="s">
        <v>100</v>
      </c>
      <c r="DC2654" s="149" t="s">
        <v>101</v>
      </c>
      <c r="DD2654" s="149" t="s">
        <v>102</v>
      </c>
      <c r="DE2654" s="149" t="s">
        <v>1615</v>
      </c>
      <c r="DF2654" s="149">
        <v>1</v>
      </c>
    </row>
    <row r="2655" spans="1:110" x14ac:dyDescent="0.25">
      <c r="A2655" s="148" t="s">
        <v>96</v>
      </c>
      <c r="B2655" s="148">
        <v>0</v>
      </c>
      <c r="D2655" s="148" t="s">
        <v>97</v>
      </c>
      <c r="K2655" s="148">
        <v>1</v>
      </c>
      <c r="M2655" s="148">
        <v>4</v>
      </c>
      <c r="N2655" s="148" t="s">
        <v>976</v>
      </c>
      <c r="O2655" s="148">
        <v>0</v>
      </c>
      <c r="R2655" s="148">
        <v>6127985</v>
      </c>
      <c r="S2655" s="153">
        <v>42534</v>
      </c>
      <c r="T2655" s="148">
        <v>8</v>
      </c>
      <c r="U2655" s="148">
        <v>1</v>
      </c>
      <c r="V2655" s="148">
        <v>1</v>
      </c>
      <c r="X2655" s="148">
        <v>0</v>
      </c>
      <c r="Y2655" s="148">
        <v>0</v>
      </c>
      <c r="Z2655" s="153">
        <v>42535</v>
      </c>
      <c r="AA2655" s="154" t="s">
        <v>977</v>
      </c>
      <c r="AB2655" s="148">
        <v>23</v>
      </c>
      <c r="AC2655" s="148">
        <v>23</v>
      </c>
      <c r="AD2655" s="148" t="s">
        <v>117</v>
      </c>
      <c r="AE2655" s="154" t="s">
        <v>148</v>
      </c>
      <c r="AF2655" s="148">
        <v>2</v>
      </c>
      <c r="AG2655" s="148">
        <v>2</v>
      </c>
      <c r="AJ2655" s="148" t="s">
        <v>470</v>
      </c>
      <c r="AK2655" s="148">
        <v>1744</v>
      </c>
      <c r="AL2655" s="148">
        <v>5.0000000000000001E-3</v>
      </c>
      <c r="AM2655" s="148">
        <v>5.0000000000000001E-3</v>
      </c>
      <c r="AP2655" s="148">
        <v>454</v>
      </c>
      <c r="AQ2655" s="148">
        <v>454</v>
      </c>
      <c r="AR2655" s="148">
        <v>1744</v>
      </c>
      <c r="AS2655" s="148">
        <v>10</v>
      </c>
      <c r="AT2655" s="148">
        <v>10</v>
      </c>
      <c r="AU2655" s="148">
        <v>5.0000000000000001E-3</v>
      </c>
      <c r="AV2655" s="148">
        <v>5.0000000000000001E-3</v>
      </c>
      <c r="AY2655" s="148">
        <v>133</v>
      </c>
      <c r="AZ2655" s="148">
        <v>133</v>
      </c>
      <c r="BA2655" s="148" t="s">
        <v>107</v>
      </c>
      <c r="BB2655" s="148">
        <v>11</v>
      </c>
      <c r="BD2655" s="148">
        <v>8</v>
      </c>
      <c r="BF2655" s="148" t="s">
        <v>978</v>
      </c>
      <c r="BG2655" s="148">
        <v>1</v>
      </c>
      <c r="BI2655" s="153">
        <v>42535</v>
      </c>
      <c r="BJ2655" s="154" t="s">
        <v>112</v>
      </c>
      <c r="BK2655" s="148">
        <v>41054531300042</v>
      </c>
      <c r="BM2655" s="148" t="s">
        <v>100</v>
      </c>
      <c r="BN2655" s="148" t="s">
        <v>979</v>
      </c>
      <c r="BO2655" s="148" t="s">
        <v>980</v>
      </c>
      <c r="BQ2655" s="153">
        <v>42534</v>
      </c>
      <c r="BR2655" s="148">
        <v>3</v>
      </c>
      <c r="BT2655" s="148">
        <v>1409</v>
      </c>
      <c r="BV2655" s="148" t="s">
        <v>1617</v>
      </c>
      <c r="BW2655" s="148">
        <v>29</v>
      </c>
      <c r="BY2655" s="148">
        <v>27</v>
      </c>
      <c r="CA2655" s="148">
        <v>1</v>
      </c>
      <c r="CC2655" s="148">
        <v>34255833500051</v>
      </c>
      <c r="CE2655" s="148" t="s">
        <v>100</v>
      </c>
      <c r="CF2655" s="148">
        <v>1</v>
      </c>
      <c r="CH2655" s="148">
        <v>3</v>
      </c>
      <c r="CJ2655" s="149">
        <v>41054531300042</v>
      </c>
      <c r="CL2655" s="149" t="s">
        <v>97</v>
      </c>
      <c r="CN2655" s="149">
        <v>3</v>
      </c>
      <c r="CT2655" s="149" t="s">
        <v>98</v>
      </c>
      <c r="CU2655" s="152">
        <v>42667</v>
      </c>
      <c r="CV2655" s="149">
        <v>0</v>
      </c>
      <c r="CX2655" s="149" t="s">
        <v>97</v>
      </c>
      <c r="CY2655" s="149" t="s">
        <v>99</v>
      </c>
      <c r="CZ2655" s="149">
        <v>41054531300042</v>
      </c>
      <c r="DB2655" s="149" t="s">
        <v>100</v>
      </c>
      <c r="DC2655" s="149" t="s">
        <v>101</v>
      </c>
      <c r="DD2655" s="149" t="s">
        <v>102</v>
      </c>
      <c r="DE2655" s="149" t="s">
        <v>1615</v>
      </c>
      <c r="DF2655" s="149">
        <v>1</v>
      </c>
    </row>
    <row r="2656" spans="1:110" x14ac:dyDescent="0.25">
      <c r="A2656" s="148" t="s">
        <v>96</v>
      </c>
      <c r="B2656" s="148">
        <v>0</v>
      </c>
      <c r="D2656" s="148" t="s">
        <v>97</v>
      </c>
      <c r="K2656" s="148">
        <v>1</v>
      </c>
      <c r="M2656" s="148">
        <v>4</v>
      </c>
      <c r="N2656" s="148" t="s">
        <v>976</v>
      </c>
      <c r="O2656" s="148">
        <v>0</v>
      </c>
      <c r="R2656" s="148">
        <v>6127985</v>
      </c>
      <c r="S2656" s="153">
        <v>42534</v>
      </c>
      <c r="T2656" s="148">
        <v>8</v>
      </c>
      <c r="U2656" s="148">
        <v>1</v>
      </c>
      <c r="V2656" s="148">
        <v>1</v>
      </c>
      <c r="X2656" s="148">
        <v>0</v>
      </c>
      <c r="Y2656" s="148">
        <v>0</v>
      </c>
      <c r="Z2656" s="153">
        <v>42535</v>
      </c>
      <c r="AA2656" s="154" t="s">
        <v>977</v>
      </c>
      <c r="AB2656" s="148">
        <v>23</v>
      </c>
      <c r="AC2656" s="148">
        <v>23</v>
      </c>
      <c r="AD2656" s="148" t="s">
        <v>117</v>
      </c>
      <c r="AE2656" s="154" t="s">
        <v>148</v>
      </c>
      <c r="AF2656" s="148">
        <v>2</v>
      </c>
      <c r="AG2656" s="148">
        <v>2</v>
      </c>
      <c r="AJ2656" s="148" t="s">
        <v>471</v>
      </c>
      <c r="AK2656" s="148">
        <v>1182</v>
      </c>
      <c r="AL2656" s="148">
        <v>0.02</v>
      </c>
      <c r="AM2656" s="148">
        <v>0.02</v>
      </c>
      <c r="AP2656" s="148">
        <v>454</v>
      </c>
      <c r="AQ2656" s="148">
        <v>454</v>
      </c>
      <c r="AR2656" s="148">
        <v>1182</v>
      </c>
      <c r="AS2656" s="148">
        <v>10</v>
      </c>
      <c r="AT2656" s="148">
        <v>10</v>
      </c>
      <c r="AU2656" s="148">
        <v>0.02</v>
      </c>
      <c r="AV2656" s="148">
        <v>0.02</v>
      </c>
      <c r="AY2656" s="148">
        <v>133</v>
      </c>
      <c r="AZ2656" s="148">
        <v>133</v>
      </c>
      <c r="BA2656" s="148" t="s">
        <v>107</v>
      </c>
      <c r="BB2656" s="148">
        <v>11</v>
      </c>
      <c r="BD2656" s="148">
        <v>8</v>
      </c>
      <c r="BF2656" s="148" t="s">
        <v>978</v>
      </c>
      <c r="BG2656" s="148">
        <v>1</v>
      </c>
      <c r="BI2656" s="153">
        <v>42535</v>
      </c>
      <c r="BJ2656" s="154" t="s">
        <v>112</v>
      </c>
      <c r="BK2656" s="148">
        <v>41054531300042</v>
      </c>
      <c r="BM2656" s="148" t="s">
        <v>100</v>
      </c>
      <c r="BN2656" s="148" t="s">
        <v>979</v>
      </c>
      <c r="BO2656" s="148" t="s">
        <v>980</v>
      </c>
      <c r="BQ2656" s="153">
        <v>42534</v>
      </c>
      <c r="BR2656" s="148">
        <v>3</v>
      </c>
      <c r="BT2656" s="148">
        <v>1409</v>
      </c>
      <c r="BV2656" s="148" t="s">
        <v>1617</v>
      </c>
      <c r="BW2656" s="148">
        <v>29</v>
      </c>
      <c r="BY2656" s="148">
        <v>27</v>
      </c>
      <c r="CA2656" s="148">
        <v>1</v>
      </c>
      <c r="CC2656" s="148">
        <v>34255833500051</v>
      </c>
      <c r="CE2656" s="148" t="s">
        <v>100</v>
      </c>
      <c r="CF2656" s="148">
        <v>1</v>
      </c>
      <c r="CH2656" s="148">
        <v>3</v>
      </c>
      <c r="CJ2656" s="149">
        <v>41054531300042</v>
      </c>
      <c r="CL2656" s="149" t="s">
        <v>97</v>
      </c>
      <c r="CN2656" s="149">
        <v>3</v>
      </c>
      <c r="CT2656" s="149" t="s">
        <v>98</v>
      </c>
      <c r="CU2656" s="152">
        <v>42667</v>
      </c>
      <c r="CV2656" s="149">
        <v>0</v>
      </c>
      <c r="CX2656" s="149" t="s">
        <v>97</v>
      </c>
      <c r="CY2656" s="149" t="s">
        <v>99</v>
      </c>
      <c r="CZ2656" s="149">
        <v>41054531300042</v>
      </c>
      <c r="DB2656" s="149" t="s">
        <v>100</v>
      </c>
      <c r="DC2656" s="149" t="s">
        <v>101</v>
      </c>
      <c r="DD2656" s="149" t="s">
        <v>102</v>
      </c>
      <c r="DE2656" s="149" t="s">
        <v>1615</v>
      </c>
      <c r="DF2656" s="149">
        <v>1</v>
      </c>
    </row>
    <row r="2657" spans="1:110" x14ac:dyDescent="0.25">
      <c r="A2657" s="148" t="s">
        <v>96</v>
      </c>
      <c r="B2657" s="148">
        <v>0</v>
      </c>
      <c r="D2657" s="148" t="s">
        <v>97</v>
      </c>
      <c r="K2657" s="148">
        <v>1</v>
      </c>
      <c r="M2657" s="148">
        <v>4</v>
      </c>
      <c r="N2657" s="148" t="s">
        <v>976</v>
      </c>
      <c r="O2657" s="148">
        <v>0</v>
      </c>
      <c r="R2657" s="148">
        <v>6127985</v>
      </c>
      <c r="S2657" s="153">
        <v>42534</v>
      </c>
      <c r="T2657" s="148">
        <v>8</v>
      </c>
      <c r="U2657" s="148">
        <v>1</v>
      </c>
      <c r="V2657" s="148">
        <v>1</v>
      </c>
      <c r="X2657" s="148">
        <v>0</v>
      </c>
      <c r="Y2657" s="148">
        <v>0</v>
      </c>
      <c r="Z2657" s="153">
        <v>42535</v>
      </c>
      <c r="AA2657" s="154" t="s">
        <v>977</v>
      </c>
      <c r="AB2657" s="148">
        <v>23</v>
      </c>
      <c r="AC2657" s="148">
        <v>23</v>
      </c>
      <c r="AD2657" s="148" t="s">
        <v>373</v>
      </c>
      <c r="AE2657" s="154" t="s">
        <v>111</v>
      </c>
      <c r="AF2657" s="148">
        <v>2</v>
      </c>
      <c r="AG2657" s="148">
        <v>2</v>
      </c>
      <c r="AJ2657" s="148" t="s">
        <v>472</v>
      </c>
      <c r="AK2657" s="148">
        <v>1449</v>
      </c>
      <c r="AL2657" s="148">
        <v>15</v>
      </c>
      <c r="AM2657" s="148">
        <v>15</v>
      </c>
      <c r="AP2657" s="148">
        <v>334</v>
      </c>
      <c r="AQ2657" s="148">
        <v>334</v>
      </c>
      <c r="AR2657" s="148">
        <v>1449</v>
      </c>
      <c r="AS2657" s="148">
        <v>1</v>
      </c>
      <c r="AT2657" s="148">
        <v>1</v>
      </c>
      <c r="AU2657" s="148">
        <v>110</v>
      </c>
      <c r="AV2657" s="148">
        <v>110</v>
      </c>
      <c r="AY2657" s="148">
        <v>391</v>
      </c>
      <c r="AZ2657" s="148">
        <v>391</v>
      </c>
      <c r="BA2657" s="148" t="s">
        <v>473</v>
      </c>
      <c r="BB2657" s="148">
        <v>11</v>
      </c>
      <c r="BD2657" s="148">
        <v>8</v>
      </c>
      <c r="BF2657" s="148" t="s">
        <v>978</v>
      </c>
      <c r="BG2657" s="148">
        <v>1</v>
      </c>
      <c r="BI2657" s="153">
        <v>42535</v>
      </c>
      <c r="BJ2657" s="154" t="s">
        <v>112</v>
      </c>
      <c r="BK2657" s="148">
        <v>41054531300042</v>
      </c>
      <c r="BM2657" s="148" t="s">
        <v>100</v>
      </c>
      <c r="BN2657" s="148" t="s">
        <v>979</v>
      </c>
      <c r="BO2657" s="148" t="s">
        <v>980</v>
      </c>
      <c r="BQ2657" s="153">
        <v>42534</v>
      </c>
      <c r="BR2657" s="148">
        <v>3</v>
      </c>
      <c r="BT2657" s="148">
        <v>1409</v>
      </c>
      <c r="BV2657" s="148" t="s">
        <v>1617</v>
      </c>
      <c r="BW2657" s="148">
        <v>29</v>
      </c>
      <c r="BY2657" s="148">
        <v>27</v>
      </c>
      <c r="CA2657" s="148">
        <v>1</v>
      </c>
      <c r="CC2657" s="148">
        <v>34255833500051</v>
      </c>
      <c r="CE2657" s="148" t="s">
        <v>100</v>
      </c>
      <c r="CF2657" s="148">
        <v>1</v>
      </c>
      <c r="CH2657" s="148">
        <v>3</v>
      </c>
      <c r="CJ2657" s="149">
        <v>41054531300042</v>
      </c>
      <c r="CL2657" s="149" t="s">
        <v>97</v>
      </c>
      <c r="CN2657" s="149">
        <v>3</v>
      </c>
      <c r="CT2657" s="149" t="s">
        <v>98</v>
      </c>
      <c r="CU2657" s="152">
        <v>42667</v>
      </c>
      <c r="CV2657" s="149">
        <v>0</v>
      </c>
      <c r="CX2657" s="149" t="s">
        <v>97</v>
      </c>
      <c r="CY2657" s="149" t="s">
        <v>99</v>
      </c>
      <c r="CZ2657" s="149">
        <v>41054531300042</v>
      </c>
      <c r="DB2657" s="149" t="s">
        <v>100</v>
      </c>
      <c r="DC2657" s="149" t="s">
        <v>101</v>
      </c>
      <c r="DD2657" s="149" t="s">
        <v>102</v>
      </c>
      <c r="DE2657" s="149" t="s">
        <v>1615</v>
      </c>
      <c r="DF2657" s="149">
        <v>1</v>
      </c>
    </row>
    <row r="2658" spans="1:110" x14ac:dyDescent="0.25">
      <c r="A2658" s="148" t="s">
        <v>96</v>
      </c>
      <c r="B2658" s="148">
        <v>0</v>
      </c>
      <c r="D2658" s="148" t="s">
        <v>97</v>
      </c>
      <c r="K2658" s="148">
        <v>1</v>
      </c>
      <c r="M2658" s="148">
        <v>4</v>
      </c>
      <c r="N2658" s="148" t="s">
        <v>976</v>
      </c>
      <c r="O2658" s="148">
        <v>0</v>
      </c>
      <c r="R2658" s="148">
        <v>6127985</v>
      </c>
      <c r="S2658" s="153">
        <v>42534</v>
      </c>
      <c r="T2658" s="148">
        <v>8</v>
      </c>
      <c r="U2658" s="148">
        <v>1</v>
      </c>
      <c r="V2658" s="148">
        <v>1</v>
      </c>
      <c r="X2658" s="148">
        <v>0</v>
      </c>
      <c r="Y2658" s="148">
        <v>0</v>
      </c>
      <c r="Z2658" s="153">
        <v>42535</v>
      </c>
      <c r="AA2658" s="154" t="s">
        <v>977</v>
      </c>
      <c r="AB2658" s="148">
        <v>23</v>
      </c>
      <c r="AC2658" s="148">
        <v>23</v>
      </c>
      <c r="AD2658" s="148" t="s">
        <v>117</v>
      </c>
      <c r="AE2658" s="154" t="s">
        <v>154</v>
      </c>
      <c r="AF2658" s="148">
        <v>2</v>
      </c>
      <c r="AG2658" s="148">
        <v>2</v>
      </c>
      <c r="AJ2658" s="148" t="s">
        <v>474</v>
      </c>
      <c r="AK2658" s="148">
        <v>1809</v>
      </c>
      <c r="AL2658" s="148">
        <v>5.0000000000000001E-3</v>
      </c>
      <c r="AM2658" s="148">
        <v>5.0000000000000001E-3</v>
      </c>
      <c r="AN2658" s="148">
        <v>712</v>
      </c>
      <c r="AO2658" s="148">
        <v>712</v>
      </c>
      <c r="AP2658" s="148">
        <v>405</v>
      </c>
      <c r="AQ2658" s="148">
        <v>405</v>
      </c>
      <c r="AR2658" s="148">
        <v>1809</v>
      </c>
      <c r="AS2658" s="148">
        <v>10</v>
      </c>
      <c r="AT2658" s="148">
        <v>10</v>
      </c>
      <c r="AU2658" s="148">
        <v>5.0000000000000001E-3</v>
      </c>
      <c r="AV2658" s="148">
        <v>5.0000000000000001E-3</v>
      </c>
      <c r="AW2658" s="148">
        <v>1168</v>
      </c>
      <c r="AX2658" s="148">
        <v>1168</v>
      </c>
      <c r="AY2658" s="148">
        <v>133</v>
      </c>
      <c r="AZ2658" s="148">
        <v>133</v>
      </c>
      <c r="BA2658" s="148" t="s">
        <v>107</v>
      </c>
      <c r="BB2658" s="148">
        <v>11</v>
      </c>
      <c r="BD2658" s="148">
        <v>8</v>
      </c>
      <c r="BF2658" s="148" t="s">
        <v>978</v>
      </c>
      <c r="BG2658" s="148">
        <v>1</v>
      </c>
      <c r="BI2658" s="153">
        <v>42535</v>
      </c>
      <c r="BJ2658" s="154" t="s">
        <v>112</v>
      </c>
      <c r="BK2658" s="148">
        <v>41054531300042</v>
      </c>
      <c r="BM2658" s="148" t="s">
        <v>100</v>
      </c>
      <c r="BN2658" s="148" t="s">
        <v>979</v>
      </c>
      <c r="BO2658" s="148" t="s">
        <v>980</v>
      </c>
      <c r="BQ2658" s="153">
        <v>42534</v>
      </c>
      <c r="BR2658" s="148">
        <v>3</v>
      </c>
      <c r="BT2658" s="148">
        <v>1409</v>
      </c>
      <c r="BV2658" s="148" t="s">
        <v>1617</v>
      </c>
      <c r="BW2658" s="148">
        <v>29</v>
      </c>
      <c r="BY2658" s="148">
        <v>27</v>
      </c>
      <c r="CA2658" s="148">
        <v>1</v>
      </c>
      <c r="CC2658" s="148">
        <v>34255833500051</v>
      </c>
      <c r="CE2658" s="148" t="s">
        <v>100</v>
      </c>
      <c r="CF2658" s="148">
        <v>1</v>
      </c>
      <c r="CH2658" s="148">
        <v>3</v>
      </c>
      <c r="CJ2658" s="149">
        <v>41054531300042</v>
      </c>
      <c r="CL2658" s="149" t="s">
        <v>97</v>
      </c>
      <c r="CN2658" s="149">
        <v>3</v>
      </c>
      <c r="CT2658" s="149" t="s">
        <v>98</v>
      </c>
      <c r="CU2658" s="152">
        <v>42667</v>
      </c>
      <c r="CV2658" s="149">
        <v>0</v>
      </c>
      <c r="CX2658" s="149" t="s">
        <v>97</v>
      </c>
      <c r="CY2658" s="149" t="s">
        <v>99</v>
      </c>
      <c r="CZ2658" s="149">
        <v>41054531300042</v>
      </c>
      <c r="DB2658" s="149" t="s">
        <v>100</v>
      </c>
      <c r="DC2658" s="149" t="s">
        <v>101</v>
      </c>
      <c r="DD2658" s="149" t="s">
        <v>102</v>
      </c>
      <c r="DE2658" s="149" t="s">
        <v>1615</v>
      </c>
      <c r="DF2658" s="149">
        <v>1</v>
      </c>
    </row>
    <row r="2659" spans="1:110" x14ac:dyDescent="0.25">
      <c r="A2659" s="148" t="s">
        <v>96</v>
      </c>
      <c r="B2659" s="148">
        <v>0</v>
      </c>
      <c r="D2659" s="148" t="s">
        <v>97</v>
      </c>
      <c r="K2659" s="148">
        <v>1</v>
      </c>
      <c r="M2659" s="148">
        <v>4</v>
      </c>
      <c r="N2659" s="148" t="s">
        <v>976</v>
      </c>
      <c r="O2659" s="148">
        <v>0</v>
      </c>
      <c r="R2659" s="148">
        <v>6127985</v>
      </c>
      <c r="S2659" s="153">
        <v>42534</v>
      </c>
      <c r="T2659" s="148">
        <v>8</v>
      </c>
      <c r="U2659" s="148">
        <v>1</v>
      </c>
      <c r="V2659" s="148">
        <v>1</v>
      </c>
      <c r="X2659" s="148">
        <v>0</v>
      </c>
      <c r="Y2659" s="148">
        <v>0</v>
      </c>
      <c r="Z2659" s="153">
        <v>42535</v>
      </c>
      <c r="AA2659" s="154" t="s">
        <v>977</v>
      </c>
      <c r="AB2659" s="148">
        <v>3</v>
      </c>
      <c r="AC2659" s="148">
        <v>3</v>
      </c>
      <c r="AD2659" s="148" t="s">
        <v>227</v>
      </c>
      <c r="AE2659" s="154" t="s">
        <v>230</v>
      </c>
      <c r="AF2659" s="148">
        <v>2</v>
      </c>
      <c r="AG2659" s="148">
        <v>2</v>
      </c>
      <c r="AJ2659" s="148" t="s">
        <v>475</v>
      </c>
      <c r="AK2659" s="148">
        <v>1380</v>
      </c>
      <c r="AL2659" s="148">
        <v>5</v>
      </c>
      <c r="AM2659" s="148">
        <v>5</v>
      </c>
      <c r="AP2659" s="148">
        <v>422</v>
      </c>
      <c r="AQ2659" s="148">
        <v>422</v>
      </c>
      <c r="AR2659" s="148">
        <v>1380</v>
      </c>
      <c r="AS2659" s="148">
        <v>10</v>
      </c>
      <c r="AT2659" s="148">
        <v>10</v>
      </c>
      <c r="AU2659" s="148">
        <v>5</v>
      </c>
      <c r="AV2659" s="148">
        <v>5</v>
      </c>
      <c r="AY2659" s="148">
        <v>338</v>
      </c>
      <c r="AZ2659" s="148">
        <v>338</v>
      </c>
      <c r="BA2659" s="148" t="s">
        <v>476</v>
      </c>
      <c r="BB2659" s="148">
        <v>11</v>
      </c>
      <c r="BD2659" s="148">
        <v>8</v>
      </c>
      <c r="BF2659" s="148" t="s">
        <v>978</v>
      </c>
      <c r="BG2659" s="148">
        <v>1</v>
      </c>
      <c r="BI2659" s="153">
        <v>42535</v>
      </c>
      <c r="BJ2659" s="154" t="s">
        <v>112</v>
      </c>
      <c r="BK2659" s="148">
        <v>41054531300042</v>
      </c>
      <c r="BM2659" s="148" t="s">
        <v>100</v>
      </c>
      <c r="BN2659" s="148" t="s">
        <v>979</v>
      </c>
      <c r="BO2659" s="148" t="s">
        <v>980</v>
      </c>
      <c r="BQ2659" s="153">
        <v>42534</v>
      </c>
      <c r="BR2659" s="148">
        <v>3</v>
      </c>
      <c r="BT2659" s="148">
        <v>1409</v>
      </c>
      <c r="BV2659" s="148" t="s">
        <v>1617</v>
      </c>
      <c r="BW2659" s="148">
        <v>29</v>
      </c>
      <c r="BY2659" s="148">
        <v>27</v>
      </c>
      <c r="CA2659" s="148">
        <v>1</v>
      </c>
      <c r="CC2659" s="148">
        <v>34255833500051</v>
      </c>
      <c r="CE2659" s="148" t="s">
        <v>100</v>
      </c>
      <c r="CF2659" s="148">
        <v>1</v>
      </c>
      <c r="CH2659" s="148">
        <v>3</v>
      </c>
      <c r="CJ2659" s="149">
        <v>41054531300042</v>
      </c>
      <c r="CL2659" s="149" t="s">
        <v>97</v>
      </c>
      <c r="CN2659" s="149">
        <v>3</v>
      </c>
      <c r="CT2659" s="149" t="s">
        <v>98</v>
      </c>
      <c r="CU2659" s="152">
        <v>42667</v>
      </c>
      <c r="CV2659" s="149">
        <v>0</v>
      </c>
      <c r="CX2659" s="149" t="s">
        <v>97</v>
      </c>
      <c r="CY2659" s="149" t="s">
        <v>99</v>
      </c>
      <c r="CZ2659" s="149">
        <v>41054531300042</v>
      </c>
      <c r="DB2659" s="149" t="s">
        <v>100</v>
      </c>
      <c r="DC2659" s="149" t="s">
        <v>101</v>
      </c>
      <c r="DD2659" s="149" t="s">
        <v>102</v>
      </c>
      <c r="DE2659" s="149" t="s">
        <v>1615</v>
      </c>
      <c r="DF2659" s="149">
        <v>1</v>
      </c>
    </row>
    <row r="2660" spans="1:110" x14ac:dyDescent="0.25">
      <c r="A2660" s="148" t="s">
        <v>96</v>
      </c>
      <c r="B2660" s="148">
        <v>0</v>
      </c>
      <c r="D2660" s="148" t="s">
        <v>97</v>
      </c>
      <c r="K2660" s="148">
        <v>1</v>
      </c>
      <c r="M2660" s="148">
        <v>4</v>
      </c>
      <c r="N2660" s="148" t="s">
        <v>976</v>
      </c>
      <c r="O2660" s="148">
        <v>0</v>
      </c>
      <c r="R2660" s="148">
        <v>6127985</v>
      </c>
      <c r="S2660" s="153">
        <v>42534</v>
      </c>
      <c r="T2660" s="148">
        <v>8</v>
      </c>
      <c r="U2660" s="148">
        <v>1</v>
      </c>
      <c r="V2660" s="148">
        <v>1</v>
      </c>
      <c r="X2660" s="148">
        <v>0</v>
      </c>
      <c r="Y2660" s="148">
        <v>0</v>
      </c>
      <c r="Z2660" s="153">
        <v>42535</v>
      </c>
      <c r="AA2660" s="154" t="s">
        <v>977</v>
      </c>
      <c r="AB2660" s="148">
        <v>23</v>
      </c>
      <c r="AC2660" s="148">
        <v>23</v>
      </c>
      <c r="AD2660" s="148" t="s">
        <v>117</v>
      </c>
      <c r="AE2660" s="154" t="s">
        <v>148</v>
      </c>
      <c r="AF2660" s="148">
        <v>2</v>
      </c>
      <c r="AG2660" s="148">
        <v>2</v>
      </c>
      <c r="AJ2660" s="148" t="s">
        <v>477</v>
      </c>
      <c r="AK2660" s="148">
        <v>5529</v>
      </c>
      <c r="AL2660" s="148">
        <v>5.0000000000000001E-3</v>
      </c>
      <c r="AM2660" s="148">
        <v>5.0000000000000001E-3</v>
      </c>
      <c r="AP2660" s="148">
        <v>454</v>
      </c>
      <c r="AQ2660" s="148">
        <v>454</v>
      </c>
      <c r="AR2660" s="148">
        <v>5529</v>
      </c>
      <c r="AS2660" s="148">
        <v>10</v>
      </c>
      <c r="AT2660" s="148">
        <v>10</v>
      </c>
      <c r="AU2660" s="148">
        <v>5.0000000000000001E-3</v>
      </c>
      <c r="AV2660" s="148">
        <v>5.0000000000000001E-3</v>
      </c>
      <c r="AY2660" s="148">
        <v>133</v>
      </c>
      <c r="AZ2660" s="148">
        <v>133</v>
      </c>
      <c r="BA2660" s="148" t="s">
        <v>107</v>
      </c>
      <c r="BB2660" s="148">
        <v>11</v>
      </c>
      <c r="BD2660" s="148">
        <v>8</v>
      </c>
      <c r="BF2660" s="148" t="s">
        <v>978</v>
      </c>
      <c r="BG2660" s="148">
        <v>1</v>
      </c>
      <c r="BI2660" s="153">
        <v>42535</v>
      </c>
      <c r="BJ2660" s="154" t="s">
        <v>112</v>
      </c>
      <c r="BK2660" s="148">
        <v>41054531300042</v>
      </c>
      <c r="BM2660" s="148" t="s">
        <v>100</v>
      </c>
      <c r="BN2660" s="148" t="s">
        <v>979</v>
      </c>
      <c r="BO2660" s="148" t="s">
        <v>980</v>
      </c>
      <c r="BQ2660" s="153">
        <v>42534</v>
      </c>
      <c r="BR2660" s="148">
        <v>3</v>
      </c>
      <c r="BT2660" s="148">
        <v>1409</v>
      </c>
      <c r="BV2660" s="148" t="s">
        <v>1617</v>
      </c>
      <c r="BW2660" s="148">
        <v>29</v>
      </c>
      <c r="BY2660" s="148">
        <v>27</v>
      </c>
      <c r="CA2660" s="148">
        <v>1</v>
      </c>
      <c r="CC2660" s="148">
        <v>34255833500051</v>
      </c>
      <c r="CE2660" s="148" t="s">
        <v>100</v>
      </c>
      <c r="CF2660" s="148">
        <v>1</v>
      </c>
      <c r="CH2660" s="148">
        <v>3</v>
      </c>
      <c r="CJ2660" s="149">
        <v>41054531300042</v>
      </c>
      <c r="CL2660" s="149" t="s">
        <v>97</v>
      </c>
      <c r="CN2660" s="149">
        <v>3</v>
      </c>
      <c r="CT2660" s="149" t="s">
        <v>98</v>
      </c>
      <c r="CU2660" s="152">
        <v>42667</v>
      </c>
      <c r="CV2660" s="149">
        <v>0</v>
      </c>
      <c r="CX2660" s="149" t="s">
        <v>97</v>
      </c>
      <c r="CY2660" s="149" t="s">
        <v>99</v>
      </c>
      <c r="CZ2660" s="149">
        <v>41054531300042</v>
      </c>
      <c r="DB2660" s="149" t="s">
        <v>100</v>
      </c>
      <c r="DC2660" s="149" t="s">
        <v>101</v>
      </c>
      <c r="DD2660" s="149" t="s">
        <v>102</v>
      </c>
      <c r="DE2660" s="149" t="s">
        <v>1615</v>
      </c>
      <c r="DF2660" s="149">
        <v>1</v>
      </c>
    </row>
    <row r="2661" spans="1:110" x14ac:dyDescent="0.25">
      <c r="A2661" s="148" t="s">
        <v>96</v>
      </c>
      <c r="B2661" s="148">
        <v>0</v>
      </c>
      <c r="D2661" s="148" t="s">
        <v>97</v>
      </c>
      <c r="K2661" s="148">
        <v>1</v>
      </c>
      <c r="M2661" s="148">
        <v>4</v>
      </c>
      <c r="N2661" s="148" t="s">
        <v>976</v>
      </c>
      <c r="O2661" s="148">
        <v>0</v>
      </c>
      <c r="R2661" s="148">
        <v>6127985</v>
      </c>
      <c r="S2661" s="153">
        <v>42534</v>
      </c>
      <c r="T2661" s="148">
        <v>8</v>
      </c>
      <c r="U2661" s="148">
        <v>2</v>
      </c>
      <c r="V2661" s="148">
        <v>2</v>
      </c>
      <c r="X2661" s="148">
        <v>0</v>
      </c>
      <c r="Y2661" s="148">
        <v>0</v>
      </c>
      <c r="Z2661" s="153">
        <v>42535</v>
      </c>
      <c r="AA2661" s="154" t="s">
        <v>977</v>
      </c>
      <c r="AB2661" s="148">
        <v>23</v>
      </c>
      <c r="AC2661" s="148">
        <v>23</v>
      </c>
      <c r="AD2661" s="148" t="s">
        <v>117</v>
      </c>
      <c r="AE2661" s="154" t="s">
        <v>200</v>
      </c>
      <c r="AF2661" s="148">
        <v>2</v>
      </c>
      <c r="AG2661" s="148">
        <v>2</v>
      </c>
      <c r="AJ2661" s="148" t="s">
        <v>478</v>
      </c>
      <c r="AK2661" s="148">
        <v>2093</v>
      </c>
      <c r="AL2661" s="148">
        <v>0.05</v>
      </c>
      <c r="AM2661" s="148">
        <v>0.05</v>
      </c>
      <c r="AP2661" s="148">
        <v>454</v>
      </c>
      <c r="AQ2661" s="148">
        <v>454</v>
      </c>
      <c r="AR2661" s="148">
        <v>2093</v>
      </c>
      <c r="AS2661" s="148">
        <v>10</v>
      </c>
      <c r="AT2661" s="148">
        <v>10</v>
      </c>
      <c r="AU2661" s="148">
        <v>0.05</v>
      </c>
      <c r="AV2661" s="148">
        <v>0.05</v>
      </c>
      <c r="AY2661" s="148">
        <v>133</v>
      </c>
      <c r="AZ2661" s="148">
        <v>133</v>
      </c>
      <c r="BA2661" s="148" t="s">
        <v>107</v>
      </c>
      <c r="BB2661" s="148">
        <v>11</v>
      </c>
      <c r="BD2661" s="148">
        <v>8</v>
      </c>
      <c r="BF2661" s="148" t="s">
        <v>978</v>
      </c>
      <c r="BG2661" s="148">
        <v>1</v>
      </c>
      <c r="BI2661" s="153">
        <v>42535</v>
      </c>
      <c r="BJ2661" s="154" t="s">
        <v>112</v>
      </c>
      <c r="BK2661" s="148">
        <v>41054531300042</v>
      </c>
      <c r="BM2661" s="148" t="s">
        <v>100</v>
      </c>
      <c r="BN2661" s="148" t="s">
        <v>979</v>
      </c>
      <c r="BO2661" s="148" t="s">
        <v>980</v>
      </c>
      <c r="BQ2661" s="153">
        <v>42534</v>
      </c>
      <c r="BR2661" s="148">
        <v>3</v>
      </c>
      <c r="BT2661" s="148">
        <v>1409</v>
      </c>
      <c r="BV2661" s="148" t="s">
        <v>1617</v>
      </c>
      <c r="BW2661" s="148">
        <v>29</v>
      </c>
      <c r="BY2661" s="148">
        <v>27</v>
      </c>
      <c r="CA2661" s="148">
        <v>1</v>
      </c>
      <c r="CC2661" s="148">
        <v>34255833500051</v>
      </c>
      <c r="CE2661" s="148" t="s">
        <v>100</v>
      </c>
      <c r="CF2661" s="148">
        <v>1</v>
      </c>
      <c r="CH2661" s="148">
        <v>3</v>
      </c>
      <c r="CJ2661" s="149">
        <v>41054531300042</v>
      </c>
      <c r="CL2661" s="149" t="s">
        <v>97</v>
      </c>
      <c r="CN2661" s="149">
        <v>3</v>
      </c>
      <c r="CT2661" s="149" t="s">
        <v>98</v>
      </c>
      <c r="CU2661" s="152">
        <v>42667</v>
      </c>
      <c r="CV2661" s="149">
        <v>0</v>
      </c>
      <c r="CX2661" s="149" t="s">
        <v>97</v>
      </c>
      <c r="CY2661" s="149" t="s">
        <v>99</v>
      </c>
      <c r="CZ2661" s="149">
        <v>41054531300042</v>
      </c>
      <c r="DB2661" s="149" t="s">
        <v>100</v>
      </c>
      <c r="DC2661" s="149" t="s">
        <v>101</v>
      </c>
      <c r="DD2661" s="149" t="s">
        <v>102</v>
      </c>
      <c r="DE2661" s="149" t="s">
        <v>1615</v>
      </c>
      <c r="DF2661" s="149">
        <v>1</v>
      </c>
    </row>
    <row r="2662" spans="1:110" x14ac:dyDescent="0.25">
      <c r="A2662" s="148" t="s">
        <v>96</v>
      </c>
      <c r="B2662" s="148">
        <v>0</v>
      </c>
      <c r="D2662" s="148" t="s">
        <v>97</v>
      </c>
      <c r="K2662" s="148">
        <v>1</v>
      </c>
      <c r="M2662" s="148">
        <v>4</v>
      </c>
      <c r="N2662" s="148" t="s">
        <v>976</v>
      </c>
      <c r="O2662" s="148">
        <v>0</v>
      </c>
      <c r="R2662" s="148">
        <v>6127985</v>
      </c>
      <c r="S2662" s="153">
        <v>42534</v>
      </c>
      <c r="T2662" s="148">
        <v>8</v>
      </c>
      <c r="U2662" s="148">
        <v>1</v>
      </c>
      <c r="V2662" s="148">
        <v>1</v>
      </c>
      <c r="X2662" s="148">
        <v>0</v>
      </c>
      <c r="Y2662" s="148">
        <v>0</v>
      </c>
      <c r="Z2662" s="153">
        <v>42535</v>
      </c>
      <c r="AA2662" s="154" t="s">
        <v>977</v>
      </c>
      <c r="AB2662" s="148">
        <v>23</v>
      </c>
      <c r="AC2662" s="148">
        <v>23</v>
      </c>
      <c r="AD2662" s="148" t="s">
        <v>117</v>
      </c>
      <c r="AE2662" s="154" t="s">
        <v>148</v>
      </c>
      <c r="AF2662" s="148">
        <v>2</v>
      </c>
      <c r="AG2662" s="148">
        <v>2</v>
      </c>
      <c r="AJ2662" s="148" t="s">
        <v>479</v>
      </c>
      <c r="AK2662" s="148">
        <v>1763</v>
      </c>
      <c r="AL2662" s="148">
        <v>5.0000000000000001E-3</v>
      </c>
      <c r="AM2662" s="148">
        <v>5.0000000000000001E-3</v>
      </c>
      <c r="AP2662" s="148">
        <v>454</v>
      </c>
      <c r="AQ2662" s="148">
        <v>454</v>
      </c>
      <c r="AR2662" s="148">
        <v>1763</v>
      </c>
      <c r="AS2662" s="148">
        <v>10</v>
      </c>
      <c r="AT2662" s="148">
        <v>10</v>
      </c>
      <c r="AU2662" s="148">
        <v>5.0000000000000001E-3</v>
      </c>
      <c r="AV2662" s="148">
        <v>5.0000000000000001E-3</v>
      </c>
      <c r="AY2662" s="148">
        <v>133</v>
      </c>
      <c r="AZ2662" s="148">
        <v>133</v>
      </c>
      <c r="BA2662" s="148" t="s">
        <v>107</v>
      </c>
      <c r="BB2662" s="148">
        <v>11</v>
      </c>
      <c r="BD2662" s="148">
        <v>8</v>
      </c>
      <c r="BF2662" s="148" t="s">
        <v>978</v>
      </c>
      <c r="BG2662" s="148">
        <v>1</v>
      </c>
      <c r="BI2662" s="153">
        <v>42535</v>
      </c>
      <c r="BJ2662" s="154" t="s">
        <v>112</v>
      </c>
      <c r="BK2662" s="148">
        <v>41054531300042</v>
      </c>
      <c r="BM2662" s="148" t="s">
        <v>100</v>
      </c>
      <c r="BN2662" s="148" t="s">
        <v>979</v>
      </c>
      <c r="BO2662" s="148" t="s">
        <v>980</v>
      </c>
      <c r="BQ2662" s="153">
        <v>42534</v>
      </c>
      <c r="BR2662" s="148">
        <v>3</v>
      </c>
      <c r="BT2662" s="148">
        <v>1409</v>
      </c>
      <c r="BV2662" s="148" t="s">
        <v>1617</v>
      </c>
      <c r="BW2662" s="148">
        <v>29</v>
      </c>
      <c r="BY2662" s="148">
        <v>27</v>
      </c>
      <c r="CA2662" s="148">
        <v>1</v>
      </c>
      <c r="CC2662" s="148">
        <v>34255833500051</v>
      </c>
      <c r="CE2662" s="148" t="s">
        <v>100</v>
      </c>
      <c r="CF2662" s="148">
        <v>1</v>
      </c>
      <c r="CH2662" s="148">
        <v>3</v>
      </c>
      <c r="CJ2662" s="149">
        <v>41054531300042</v>
      </c>
      <c r="CL2662" s="149" t="s">
        <v>97</v>
      </c>
      <c r="CN2662" s="149">
        <v>3</v>
      </c>
      <c r="CT2662" s="149" t="s">
        <v>98</v>
      </c>
      <c r="CU2662" s="152">
        <v>42667</v>
      </c>
      <c r="CV2662" s="149">
        <v>0</v>
      </c>
      <c r="CX2662" s="149" t="s">
        <v>97</v>
      </c>
      <c r="CY2662" s="149" t="s">
        <v>99</v>
      </c>
      <c r="CZ2662" s="149">
        <v>41054531300042</v>
      </c>
      <c r="DB2662" s="149" t="s">
        <v>100</v>
      </c>
      <c r="DC2662" s="149" t="s">
        <v>101</v>
      </c>
      <c r="DD2662" s="149" t="s">
        <v>102</v>
      </c>
      <c r="DE2662" s="149" t="s">
        <v>1615</v>
      </c>
      <c r="DF2662" s="149">
        <v>1</v>
      </c>
    </row>
    <row r="2663" spans="1:110" x14ac:dyDescent="0.25">
      <c r="A2663" s="148" t="s">
        <v>96</v>
      </c>
      <c r="B2663" s="148">
        <v>0</v>
      </c>
      <c r="D2663" s="148" t="s">
        <v>97</v>
      </c>
      <c r="K2663" s="148">
        <v>1</v>
      </c>
      <c r="M2663" s="148">
        <v>4</v>
      </c>
      <c r="N2663" s="148" t="s">
        <v>976</v>
      </c>
      <c r="O2663" s="148">
        <v>0</v>
      </c>
      <c r="R2663" s="148">
        <v>6127985</v>
      </c>
      <c r="S2663" s="153">
        <v>42534</v>
      </c>
      <c r="T2663" s="148">
        <v>8</v>
      </c>
      <c r="U2663" s="148">
        <v>1</v>
      </c>
      <c r="V2663" s="148">
        <v>1</v>
      </c>
      <c r="X2663" s="148">
        <v>0</v>
      </c>
      <c r="Y2663" s="148">
        <v>0</v>
      </c>
      <c r="Z2663" s="153">
        <v>42535</v>
      </c>
      <c r="AA2663" s="154" t="s">
        <v>977</v>
      </c>
      <c r="AB2663" s="148">
        <v>23</v>
      </c>
      <c r="AC2663" s="148">
        <v>23</v>
      </c>
      <c r="AD2663" s="148" t="s">
        <v>117</v>
      </c>
      <c r="AE2663" s="154" t="s">
        <v>148</v>
      </c>
      <c r="AF2663" s="148">
        <v>2</v>
      </c>
      <c r="AG2663" s="148">
        <v>2</v>
      </c>
      <c r="AJ2663" s="148" t="s">
        <v>480</v>
      </c>
      <c r="AK2663" s="148">
        <v>1874</v>
      </c>
      <c r="AL2663" s="148">
        <v>5.0000000000000001E-3</v>
      </c>
      <c r="AM2663" s="148">
        <v>5.0000000000000001E-3</v>
      </c>
      <c r="AP2663" s="148">
        <v>454</v>
      </c>
      <c r="AQ2663" s="148">
        <v>454</v>
      </c>
      <c r="AR2663" s="148">
        <v>1874</v>
      </c>
      <c r="AS2663" s="148">
        <v>10</v>
      </c>
      <c r="AT2663" s="148">
        <v>10</v>
      </c>
      <c r="AU2663" s="148">
        <v>5.0000000000000001E-3</v>
      </c>
      <c r="AV2663" s="148">
        <v>5.0000000000000001E-3</v>
      </c>
      <c r="AY2663" s="148">
        <v>133</v>
      </c>
      <c r="AZ2663" s="148">
        <v>133</v>
      </c>
      <c r="BA2663" s="148" t="s">
        <v>107</v>
      </c>
      <c r="BB2663" s="148">
        <v>11</v>
      </c>
      <c r="BD2663" s="148">
        <v>8</v>
      </c>
      <c r="BF2663" s="148" t="s">
        <v>978</v>
      </c>
      <c r="BG2663" s="148">
        <v>1</v>
      </c>
      <c r="BI2663" s="153">
        <v>42535</v>
      </c>
      <c r="BJ2663" s="154" t="s">
        <v>112</v>
      </c>
      <c r="BK2663" s="148">
        <v>41054531300042</v>
      </c>
      <c r="BM2663" s="148" t="s">
        <v>100</v>
      </c>
      <c r="BN2663" s="148" t="s">
        <v>979</v>
      </c>
      <c r="BO2663" s="148" t="s">
        <v>980</v>
      </c>
      <c r="BQ2663" s="153">
        <v>42534</v>
      </c>
      <c r="BR2663" s="148">
        <v>3</v>
      </c>
      <c r="BT2663" s="148">
        <v>1409</v>
      </c>
      <c r="BV2663" s="148" t="s">
        <v>1617</v>
      </c>
      <c r="BW2663" s="148">
        <v>29</v>
      </c>
      <c r="BY2663" s="148">
        <v>27</v>
      </c>
      <c r="CA2663" s="148">
        <v>1</v>
      </c>
      <c r="CC2663" s="148">
        <v>34255833500051</v>
      </c>
      <c r="CE2663" s="148" t="s">
        <v>100</v>
      </c>
      <c r="CF2663" s="148">
        <v>1</v>
      </c>
      <c r="CH2663" s="148">
        <v>3</v>
      </c>
      <c r="CJ2663" s="149">
        <v>41054531300042</v>
      </c>
      <c r="CL2663" s="149" t="s">
        <v>97</v>
      </c>
      <c r="CN2663" s="149">
        <v>3</v>
      </c>
      <c r="CT2663" s="149" t="s">
        <v>98</v>
      </c>
      <c r="CU2663" s="152">
        <v>42667</v>
      </c>
      <c r="CV2663" s="149">
        <v>0</v>
      </c>
      <c r="CX2663" s="149" t="s">
        <v>97</v>
      </c>
      <c r="CY2663" s="149" t="s">
        <v>99</v>
      </c>
      <c r="CZ2663" s="149">
        <v>41054531300042</v>
      </c>
      <c r="DB2663" s="149" t="s">
        <v>100</v>
      </c>
      <c r="DC2663" s="149" t="s">
        <v>101</v>
      </c>
      <c r="DD2663" s="149" t="s">
        <v>102</v>
      </c>
      <c r="DE2663" s="149" t="s">
        <v>1615</v>
      </c>
      <c r="DF2663" s="149">
        <v>1</v>
      </c>
    </row>
    <row r="2664" spans="1:110" x14ac:dyDescent="0.25">
      <c r="A2664" s="148" t="s">
        <v>96</v>
      </c>
      <c r="B2664" s="148">
        <v>0</v>
      </c>
      <c r="D2664" s="148" t="s">
        <v>97</v>
      </c>
      <c r="K2664" s="148">
        <v>1</v>
      </c>
      <c r="M2664" s="148">
        <v>4</v>
      </c>
      <c r="N2664" s="148" t="s">
        <v>976</v>
      </c>
      <c r="O2664" s="148">
        <v>0</v>
      </c>
      <c r="R2664" s="148">
        <v>6127985</v>
      </c>
      <c r="S2664" s="153">
        <v>42534</v>
      </c>
      <c r="T2664" s="148">
        <v>8</v>
      </c>
      <c r="U2664" s="148">
        <v>1</v>
      </c>
      <c r="V2664" s="148">
        <v>1</v>
      </c>
      <c r="X2664" s="148">
        <v>0</v>
      </c>
      <c r="Y2664" s="148">
        <v>0</v>
      </c>
      <c r="Z2664" s="153">
        <v>42535</v>
      </c>
      <c r="AA2664" s="154" t="s">
        <v>977</v>
      </c>
      <c r="AB2664" s="148">
        <v>23</v>
      </c>
      <c r="AC2664" s="148">
        <v>23</v>
      </c>
      <c r="AD2664" s="148" t="s">
        <v>117</v>
      </c>
      <c r="AE2664" s="154" t="s">
        <v>148</v>
      </c>
      <c r="AF2664" s="148">
        <v>2</v>
      </c>
      <c r="AG2664" s="148">
        <v>2</v>
      </c>
      <c r="AJ2664" s="148" t="s">
        <v>481</v>
      </c>
      <c r="AK2664" s="148">
        <v>5528</v>
      </c>
      <c r="AL2664" s="148">
        <v>5.0000000000000001E-3</v>
      </c>
      <c r="AM2664" s="148">
        <v>5.0000000000000001E-3</v>
      </c>
      <c r="AP2664" s="148">
        <v>454</v>
      </c>
      <c r="AQ2664" s="148">
        <v>454</v>
      </c>
      <c r="AR2664" s="148">
        <v>5528</v>
      </c>
      <c r="AS2664" s="148">
        <v>10</v>
      </c>
      <c r="AT2664" s="148">
        <v>10</v>
      </c>
      <c r="AU2664" s="148">
        <v>5.0000000000000001E-3</v>
      </c>
      <c r="AV2664" s="148">
        <v>5.0000000000000001E-3</v>
      </c>
      <c r="AY2664" s="148">
        <v>133</v>
      </c>
      <c r="AZ2664" s="148">
        <v>133</v>
      </c>
      <c r="BA2664" s="148" t="s">
        <v>107</v>
      </c>
      <c r="BB2664" s="148">
        <v>11</v>
      </c>
      <c r="BD2664" s="148">
        <v>8</v>
      </c>
      <c r="BF2664" s="148" t="s">
        <v>978</v>
      </c>
      <c r="BG2664" s="148">
        <v>1</v>
      </c>
      <c r="BI2664" s="153">
        <v>42535</v>
      </c>
      <c r="BJ2664" s="154" t="s">
        <v>112</v>
      </c>
      <c r="BK2664" s="148">
        <v>41054531300042</v>
      </c>
      <c r="BM2664" s="148" t="s">
        <v>100</v>
      </c>
      <c r="BN2664" s="148" t="s">
        <v>979</v>
      </c>
      <c r="BO2664" s="148" t="s">
        <v>980</v>
      </c>
      <c r="BQ2664" s="153">
        <v>42534</v>
      </c>
      <c r="BR2664" s="148">
        <v>3</v>
      </c>
      <c r="BT2664" s="148">
        <v>1409</v>
      </c>
      <c r="BV2664" s="148" t="s">
        <v>1617</v>
      </c>
      <c r="BW2664" s="148">
        <v>29</v>
      </c>
      <c r="BY2664" s="148">
        <v>27</v>
      </c>
      <c r="CA2664" s="148">
        <v>1</v>
      </c>
      <c r="CC2664" s="148">
        <v>34255833500051</v>
      </c>
      <c r="CE2664" s="148" t="s">
        <v>100</v>
      </c>
      <c r="CF2664" s="148">
        <v>1</v>
      </c>
      <c r="CH2664" s="148">
        <v>3</v>
      </c>
      <c r="CJ2664" s="149">
        <v>41054531300042</v>
      </c>
      <c r="CL2664" s="149" t="s">
        <v>97</v>
      </c>
      <c r="CN2664" s="149">
        <v>3</v>
      </c>
      <c r="CT2664" s="149" t="s">
        <v>98</v>
      </c>
      <c r="CU2664" s="152">
        <v>42667</v>
      </c>
      <c r="CV2664" s="149">
        <v>0</v>
      </c>
      <c r="CX2664" s="149" t="s">
        <v>97</v>
      </c>
      <c r="CY2664" s="149" t="s">
        <v>99</v>
      </c>
      <c r="CZ2664" s="149">
        <v>41054531300042</v>
      </c>
      <c r="DB2664" s="149" t="s">
        <v>100</v>
      </c>
      <c r="DC2664" s="149" t="s">
        <v>101</v>
      </c>
      <c r="DD2664" s="149" t="s">
        <v>102</v>
      </c>
      <c r="DE2664" s="149" t="s">
        <v>1615</v>
      </c>
      <c r="DF2664" s="149">
        <v>1</v>
      </c>
    </row>
    <row r="2665" spans="1:110" x14ac:dyDescent="0.25">
      <c r="A2665" s="148" t="s">
        <v>96</v>
      </c>
      <c r="B2665" s="148">
        <v>0</v>
      </c>
      <c r="D2665" s="148" t="s">
        <v>97</v>
      </c>
      <c r="K2665" s="148">
        <v>1</v>
      </c>
      <c r="M2665" s="148">
        <v>4</v>
      </c>
      <c r="N2665" s="148" t="s">
        <v>976</v>
      </c>
      <c r="O2665" s="148">
        <v>0</v>
      </c>
      <c r="R2665" s="148">
        <v>6127985</v>
      </c>
      <c r="S2665" s="153">
        <v>42534</v>
      </c>
      <c r="T2665" s="148">
        <v>8</v>
      </c>
      <c r="U2665" s="148">
        <v>2</v>
      </c>
      <c r="V2665" s="148">
        <v>2</v>
      </c>
      <c r="W2665" s="148" t="s">
        <v>241</v>
      </c>
      <c r="X2665" s="148">
        <v>0</v>
      </c>
      <c r="Y2665" s="148">
        <v>0</v>
      </c>
      <c r="Z2665" s="153">
        <v>42535</v>
      </c>
      <c r="AA2665" s="154" t="s">
        <v>977</v>
      </c>
      <c r="AB2665" s="148">
        <v>23</v>
      </c>
      <c r="AC2665" s="148">
        <v>23</v>
      </c>
      <c r="AD2665" s="148" t="s">
        <v>117</v>
      </c>
      <c r="AE2665" s="154" t="s">
        <v>148</v>
      </c>
      <c r="AF2665" s="148">
        <v>2</v>
      </c>
      <c r="AG2665" s="148">
        <v>2</v>
      </c>
      <c r="AJ2665" s="148" t="s">
        <v>482</v>
      </c>
      <c r="AK2665" s="148">
        <v>6534</v>
      </c>
      <c r="AL2665" s="148">
        <v>0.02</v>
      </c>
      <c r="AM2665" s="148">
        <v>0.02</v>
      </c>
      <c r="AP2665" s="148">
        <v>454</v>
      </c>
      <c r="AQ2665" s="148">
        <v>454</v>
      </c>
      <c r="AR2665" s="148">
        <v>6534</v>
      </c>
      <c r="AS2665" s="148">
        <v>10</v>
      </c>
      <c r="AT2665" s="148">
        <v>10</v>
      </c>
      <c r="AU2665" s="148">
        <v>0.02</v>
      </c>
      <c r="AV2665" s="148">
        <v>0.02</v>
      </c>
      <c r="AY2665" s="148">
        <v>133</v>
      </c>
      <c r="AZ2665" s="148">
        <v>133</v>
      </c>
      <c r="BA2665" s="148" t="s">
        <v>107</v>
      </c>
      <c r="BB2665" s="148">
        <v>11</v>
      </c>
      <c r="BD2665" s="148">
        <v>8</v>
      </c>
      <c r="BF2665" s="148" t="s">
        <v>978</v>
      </c>
      <c r="BG2665" s="148">
        <v>1</v>
      </c>
      <c r="BI2665" s="153">
        <v>42535</v>
      </c>
      <c r="BJ2665" s="154" t="s">
        <v>112</v>
      </c>
      <c r="BK2665" s="148">
        <v>41054531300042</v>
      </c>
      <c r="BM2665" s="148" t="s">
        <v>100</v>
      </c>
      <c r="BN2665" s="148" t="s">
        <v>979</v>
      </c>
      <c r="BO2665" s="148" t="s">
        <v>980</v>
      </c>
      <c r="BQ2665" s="153">
        <v>42534</v>
      </c>
      <c r="BR2665" s="148">
        <v>3</v>
      </c>
      <c r="BT2665" s="148">
        <v>1409</v>
      </c>
      <c r="BV2665" s="148" t="s">
        <v>1617</v>
      </c>
      <c r="BW2665" s="148">
        <v>29</v>
      </c>
      <c r="BY2665" s="148">
        <v>27</v>
      </c>
      <c r="CA2665" s="148">
        <v>1</v>
      </c>
      <c r="CC2665" s="148">
        <v>34255833500051</v>
      </c>
      <c r="CE2665" s="148" t="s">
        <v>100</v>
      </c>
      <c r="CF2665" s="148">
        <v>1</v>
      </c>
      <c r="CH2665" s="148">
        <v>3</v>
      </c>
      <c r="CJ2665" s="149">
        <v>41054531300042</v>
      </c>
      <c r="CL2665" s="149" t="s">
        <v>97</v>
      </c>
      <c r="CN2665" s="149">
        <v>3</v>
      </c>
      <c r="CT2665" s="149" t="s">
        <v>98</v>
      </c>
      <c r="CU2665" s="152">
        <v>42667</v>
      </c>
      <c r="CV2665" s="149">
        <v>0</v>
      </c>
      <c r="CX2665" s="149" t="s">
        <v>97</v>
      </c>
      <c r="CY2665" s="149" t="s">
        <v>99</v>
      </c>
      <c r="CZ2665" s="149">
        <v>41054531300042</v>
      </c>
      <c r="DB2665" s="149" t="s">
        <v>100</v>
      </c>
      <c r="DC2665" s="149" t="s">
        <v>101</v>
      </c>
      <c r="DD2665" s="149" t="s">
        <v>102</v>
      </c>
      <c r="DE2665" s="149" t="s">
        <v>1615</v>
      </c>
      <c r="DF2665" s="149">
        <v>1</v>
      </c>
    </row>
    <row r="2666" spans="1:110" x14ac:dyDescent="0.25">
      <c r="A2666" s="148" t="s">
        <v>96</v>
      </c>
      <c r="B2666" s="148">
        <v>0</v>
      </c>
      <c r="D2666" s="148" t="s">
        <v>97</v>
      </c>
      <c r="K2666" s="148">
        <v>1</v>
      </c>
      <c r="M2666" s="148">
        <v>4</v>
      </c>
      <c r="N2666" s="148" t="s">
        <v>976</v>
      </c>
      <c r="O2666" s="148">
        <v>0</v>
      </c>
      <c r="R2666" s="148">
        <v>6127985</v>
      </c>
      <c r="S2666" s="153">
        <v>42534</v>
      </c>
      <c r="T2666" s="148">
        <v>8</v>
      </c>
      <c r="U2666" s="148">
        <v>1</v>
      </c>
      <c r="V2666" s="148">
        <v>1</v>
      </c>
      <c r="X2666" s="148">
        <v>0</v>
      </c>
      <c r="Y2666" s="148">
        <v>0</v>
      </c>
      <c r="Z2666" s="153">
        <v>42535</v>
      </c>
      <c r="AA2666" s="154" t="s">
        <v>977</v>
      </c>
      <c r="AB2666" s="148">
        <v>23</v>
      </c>
      <c r="AC2666" s="148">
        <v>23</v>
      </c>
      <c r="AD2666" s="148" t="s">
        <v>117</v>
      </c>
      <c r="AE2666" s="154" t="s">
        <v>148</v>
      </c>
      <c r="AF2666" s="148">
        <v>2</v>
      </c>
      <c r="AG2666" s="148">
        <v>2</v>
      </c>
      <c r="AJ2666" s="148" t="s">
        <v>483</v>
      </c>
      <c r="AK2666" s="148">
        <v>1183</v>
      </c>
      <c r="AL2666" s="148">
        <v>0.02</v>
      </c>
      <c r="AM2666" s="148">
        <v>0.02</v>
      </c>
      <c r="AP2666" s="148">
        <v>454</v>
      </c>
      <c r="AQ2666" s="148">
        <v>454</v>
      </c>
      <c r="AR2666" s="148">
        <v>1183</v>
      </c>
      <c r="AS2666" s="148">
        <v>10</v>
      </c>
      <c r="AT2666" s="148">
        <v>10</v>
      </c>
      <c r="AU2666" s="148">
        <v>0.02</v>
      </c>
      <c r="AV2666" s="148">
        <v>0.02</v>
      </c>
      <c r="AY2666" s="148">
        <v>133</v>
      </c>
      <c r="AZ2666" s="148">
        <v>133</v>
      </c>
      <c r="BA2666" s="148" t="s">
        <v>107</v>
      </c>
      <c r="BB2666" s="148">
        <v>11</v>
      </c>
      <c r="BD2666" s="148">
        <v>8</v>
      </c>
      <c r="BF2666" s="148" t="s">
        <v>978</v>
      </c>
      <c r="BG2666" s="148">
        <v>1</v>
      </c>
      <c r="BI2666" s="153">
        <v>42535</v>
      </c>
      <c r="BJ2666" s="154" t="s">
        <v>112</v>
      </c>
      <c r="BK2666" s="148">
        <v>41054531300042</v>
      </c>
      <c r="BM2666" s="148" t="s">
        <v>100</v>
      </c>
      <c r="BN2666" s="148" t="s">
        <v>979</v>
      </c>
      <c r="BO2666" s="148" t="s">
        <v>980</v>
      </c>
      <c r="BQ2666" s="153">
        <v>42534</v>
      </c>
      <c r="BR2666" s="148">
        <v>3</v>
      </c>
      <c r="BT2666" s="148">
        <v>1409</v>
      </c>
      <c r="BV2666" s="148" t="s">
        <v>1617</v>
      </c>
      <c r="BW2666" s="148">
        <v>29</v>
      </c>
      <c r="BY2666" s="148">
        <v>27</v>
      </c>
      <c r="CA2666" s="148">
        <v>1</v>
      </c>
      <c r="CC2666" s="148">
        <v>34255833500051</v>
      </c>
      <c r="CE2666" s="148" t="s">
        <v>100</v>
      </c>
      <c r="CF2666" s="148">
        <v>1</v>
      </c>
      <c r="CH2666" s="148">
        <v>3</v>
      </c>
      <c r="CJ2666" s="149">
        <v>41054531300042</v>
      </c>
      <c r="CL2666" s="149" t="s">
        <v>97</v>
      </c>
      <c r="CN2666" s="149">
        <v>3</v>
      </c>
      <c r="CT2666" s="149" t="s">
        <v>98</v>
      </c>
      <c r="CU2666" s="152">
        <v>42667</v>
      </c>
      <c r="CV2666" s="149">
        <v>0</v>
      </c>
      <c r="CX2666" s="149" t="s">
        <v>97</v>
      </c>
      <c r="CY2666" s="149" t="s">
        <v>99</v>
      </c>
      <c r="CZ2666" s="149">
        <v>41054531300042</v>
      </c>
      <c r="DB2666" s="149" t="s">
        <v>100</v>
      </c>
      <c r="DC2666" s="149" t="s">
        <v>101</v>
      </c>
      <c r="DD2666" s="149" t="s">
        <v>102</v>
      </c>
      <c r="DE2666" s="149" t="s">
        <v>1615</v>
      </c>
      <c r="DF2666" s="149">
        <v>1</v>
      </c>
    </row>
    <row r="2667" spans="1:110" x14ac:dyDescent="0.25">
      <c r="A2667" s="148" t="s">
        <v>96</v>
      </c>
      <c r="B2667" s="148">
        <v>0</v>
      </c>
      <c r="D2667" s="148" t="s">
        <v>97</v>
      </c>
      <c r="K2667" s="148">
        <v>1</v>
      </c>
      <c r="M2667" s="148">
        <v>4</v>
      </c>
      <c r="N2667" s="148" t="s">
        <v>976</v>
      </c>
      <c r="O2667" s="148">
        <v>0</v>
      </c>
      <c r="R2667" s="148">
        <v>6127985</v>
      </c>
      <c r="S2667" s="153">
        <v>42534</v>
      </c>
      <c r="T2667" s="148">
        <v>8</v>
      </c>
      <c r="U2667" s="148">
        <v>1</v>
      </c>
      <c r="V2667" s="148">
        <v>1</v>
      </c>
      <c r="X2667" s="148">
        <v>0</v>
      </c>
      <c r="Y2667" s="148">
        <v>0</v>
      </c>
      <c r="Z2667" s="153">
        <v>42535</v>
      </c>
      <c r="AA2667" s="154" t="s">
        <v>977</v>
      </c>
      <c r="AB2667" s="148">
        <v>23</v>
      </c>
      <c r="AC2667" s="148">
        <v>23</v>
      </c>
      <c r="AD2667" s="148" t="s">
        <v>117</v>
      </c>
      <c r="AE2667" s="154" t="s">
        <v>154</v>
      </c>
      <c r="AF2667" s="148">
        <v>2</v>
      </c>
      <c r="AG2667" s="148">
        <v>2</v>
      </c>
      <c r="AJ2667" s="148" t="s">
        <v>484</v>
      </c>
      <c r="AK2667" s="148">
        <v>1184</v>
      </c>
      <c r="AL2667" s="148">
        <v>5.0000000000000001E-3</v>
      </c>
      <c r="AM2667" s="148">
        <v>5.0000000000000001E-3</v>
      </c>
      <c r="AN2667" s="148">
        <v>712</v>
      </c>
      <c r="AO2667" s="148">
        <v>712</v>
      </c>
      <c r="AP2667" s="148">
        <v>405</v>
      </c>
      <c r="AQ2667" s="148">
        <v>405</v>
      </c>
      <c r="AR2667" s="148">
        <v>1184</v>
      </c>
      <c r="AS2667" s="148">
        <v>10</v>
      </c>
      <c r="AT2667" s="148">
        <v>10</v>
      </c>
      <c r="AU2667" s="148">
        <v>5.0000000000000001E-3</v>
      </c>
      <c r="AV2667" s="148">
        <v>5.0000000000000001E-3</v>
      </c>
      <c r="AW2667" s="148">
        <v>1168</v>
      </c>
      <c r="AX2667" s="148">
        <v>1168</v>
      </c>
      <c r="AY2667" s="148">
        <v>133</v>
      </c>
      <c r="AZ2667" s="148">
        <v>133</v>
      </c>
      <c r="BA2667" s="148" t="s">
        <v>107</v>
      </c>
      <c r="BB2667" s="148">
        <v>11</v>
      </c>
      <c r="BD2667" s="148">
        <v>8</v>
      </c>
      <c r="BF2667" s="148" t="s">
        <v>978</v>
      </c>
      <c r="BG2667" s="148">
        <v>1</v>
      </c>
      <c r="BI2667" s="153">
        <v>42535</v>
      </c>
      <c r="BJ2667" s="154" t="s">
        <v>112</v>
      </c>
      <c r="BK2667" s="148">
        <v>41054531300042</v>
      </c>
      <c r="BM2667" s="148" t="s">
        <v>100</v>
      </c>
      <c r="BN2667" s="148" t="s">
        <v>979</v>
      </c>
      <c r="BO2667" s="148" t="s">
        <v>980</v>
      </c>
      <c r="BQ2667" s="153">
        <v>42534</v>
      </c>
      <c r="BR2667" s="148">
        <v>3</v>
      </c>
      <c r="BT2667" s="148">
        <v>1409</v>
      </c>
      <c r="BV2667" s="148" t="s">
        <v>1617</v>
      </c>
      <c r="BW2667" s="148">
        <v>29</v>
      </c>
      <c r="BY2667" s="148">
        <v>27</v>
      </c>
      <c r="CA2667" s="148">
        <v>1</v>
      </c>
      <c r="CC2667" s="148">
        <v>34255833500051</v>
      </c>
      <c r="CE2667" s="148" t="s">
        <v>100</v>
      </c>
      <c r="CF2667" s="148">
        <v>1</v>
      </c>
      <c r="CH2667" s="148">
        <v>3</v>
      </c>
      <c r="CJ2667" s="149">
        <v>41054531300042</v>
      </c>
      <c r="CL2667" s="149" t="s">
        <v>97</v>
      </c>
      <c r="CN2667" s="149">
        <v>3</v>
      </c>
      <c r="CT2667" s="149" t="s">
        <v>98</v>
      </c>
      <c r="CU2667" s="152">
        <v>42667</v>
      </c>
      <c r="CV2667" s="149">
        <v>0</v>
      </c>
      <c r="CX2667" s="149" t="s">
        <v>97</v>
      </c>
      <c r="CY2667" s="149" t="s">
        <v>99</v>
      </c>
      <c r="CZ2667" s="149">
        <v>41054531300042</v>
      </c>
      <c r="DB2667" s="149" t="s">
        <v>100</v>
      </c>
      <c r="DC2667" s="149" t="s">
        <v>101</v>
      </c>
      <c r="DD2667" s="149" t="s">
        <v>102</v>
      </c>
      <c r="DE2667" s="149" t="s">
        <v>1615</v>
      </c>
      <c r="DF2667" s="149">
        <v>1</v>
      </c>
    </row>
    <row r="2668" spans="1:110" x14ac:dyDescent="0.25">
      <c r="A2668" s="148" t="s">
        <v>96</v>
      </c>
      <c r="B2668" s="148">
        <v>0</v>
      </c>
      <c r="D2668" s="148" t="s">
        <v>97</v>
      </c>
      <c r="K2668" s="148">
        <v>1</v>
      </c>
      <c r="M2668" s="148">
        <v>4</v>
      </c>
      <c r="N2668" s="148" t="s">
        <v>976</v>
      </c>
      <c r="O2668" s="148">
        <v>0</v>
      </c>
      <c r="R2668" s="148">
        <v>6127985</v>
      </c>
      <c r="S2668" s="153">
        <v>42534</v>
      </c>
      <c r="T2668" s="148">
        <v>8</v>
      </c>
      <c r="U2668" s="148">
        <v>1</v>
      </c>
      <c r="V2668" s="148">
        <v>1</v>
      </c>
      <c r="X2668" s="148">
        <v>0</v>
      </c>
      <c r="Y2668" s="148">
        <v>0</v>
      </c>
      <c r="Z2668" s="153">
        <v>42535</v>
      </c>
      <c r="AA2668" s="154" t="s">
        <v>977</v>
      </c>
      <c r="AB2668" s="148">
        <v>23</v>
      </c>
      <c r="AC2668" s="148">
        <v>23</v>
      </c>
      <c r="AD2668" s="148" t="s">
        <v>117</v>
      </c>
      <c r="AE2668" s="154" t="s">
        <v>148</v>
      </c>
      <c r="AF2668" s="148">
        <v>2</v>
      </c>
      <c r="AG2668" s="148">
        <v>2</v>
      </c>
      <c r="AJ2668" s="148" t="s">
        <v>485</v>
      </c>
      <c r="AK2668" s="148">
        <v>1495</v>
      </c>
      <c r="AL2668" s="148">
        <v>5.0000000000000001E-3</v>
      </c>
      <c r="AM2668" s="148">
        <v>5.0000000000000001E-3</v>
      </c>
      <c r="AP2668" s="148">
        <v>454</v>
      </c>
      <c r="AQ2668" s="148">
        <v>454</v>
      </c>
      <c r="AR2668" s="148">
        <v>1495</v>
      </c>
      <c r="AS2668" s="148">
        <v>10</v>
      </c>
      <c r="AT2668" s="148">
        <v>10</v>
      </c>
      <c r="AU2668" s="148">
        <v>5.0000000000000001E-3</v>
      </c>
      <c r="AV2668" s="148">
        <v>5.0000000000000001E-3</v>
      </c>
      <c r="AY2668" s="148">
        <v>133</v>
      </c>
      <c r="AZ2668" s="148">
        <v>133</v>
      </c>
      <c r="BA2668" s="148" t="s">
        <v>107</v>
      </c>
      <c r="BB2668" s="148">
        <v>11</v>
      </c>
      <c r="BD2668" s="148">
        <v>8</v>
      </c>
      <c r="BF2668" s="148" t="s">
        <v>978</v>
      </c>
      <c r="BG2668" s="148">
        <v>1</v>
      </c>
      <c r="BI2668" s="153">
        <v>42535</v>
      </c>
      <c r="BJ2668" s="154" t="s">
        <v>112</v>
      </c>
      <c r="BK2668" s="148">
        <v>41054531300042</v>
      </c>
      <c r="BM2668" s="148" t="s">
        <v>100</v>
      </c>
      <c r="BN2668" s="148" t="s">
        <v>979</v>
      </c>
      <c r="BO2668" s="148" t="s">
        <v>980</v>
      </c>
      <c r="BQ2668" s="153">
        <v>42534</v>
      </c>
      <c r="BR2668" s="148">
        <v>3</v>
      </c>
      <c r="BT2668" s="148">
        <v>1409</v>
      </c>
      <c r="BV2668" s="148" t="s">
        <v>1617</v>
      </c>
      <c r="BW2668" s="148">
        <v>29</v>
      </c>
      <c r="BY2668" s="148">
        <v>27</v>
      </c>
      <c r="CA2668" s="148">
        <v>1</v>
      </c>
      <c r="CC2668" s="148">
        <v>34255833500051</v>
      </c>
      <c r="CE2668" s="148" t="s">
        <v>100</v>
      </c>
      <c r="CF2668" s="148">
        <v>1</v>
      </c>
      <c r="CH2668" s="148">
        <v>3</v>
      </c>
      <c r="CJ2668" s="149">
        <v>41054531300042</v>
      </c>
      <c r="CL2668" s="149" t="s">
        <v>97</v>
      </c>
      <c r="CN2668" s="149">
        <v>3</v>
      </c>
      <c r="CT2668" s="149" t="s">
        <v>98</v>
      </c>
      <c r="CU2668" s="152">
        <v>42667</v>
      </c>
      <c r="CV2668" s="149">
        <v>0</v>
      </c>
      <c r="CX2668" s="149" t="s">
        <v>97</v>
      </c>
      <c r="CY2668" s="149" t="s">
        <v>99</v>
      </c>
      <c r="CZ2668" s="149">
        <v>41054531300042</v>
      </c>
      <c r="DB2668" s="149" t="s">
        <v>100</v>
      </c>
      <c r="DC2668" s="149" t="s">
        <v>101</v>
      </c>
      <c r="DD2668" s="149" t="s">
        <v>102</v>
      </c>
      <c r="DE2668" s="149" t="s">
        <v>1615</v>
      </c>
      <c r="DF2668" s="149">
        <v>1</v>
      </c>
    </row>
    <row r="2669" spans="1:110" x14ac:dyDescent="0.25">
      <c r="A2669" s="148" t="s">
        <v>96</v>
      </c>
      <c r="B2669" s="148">
        <v>0</v>
      </c>
      <c r="D2669" s="148" t="s">
        <v>97</v>
      </c>
      <c r="K2669" s="148">
        <v>1</v>
      </c>
      <c r="M2669" s="148">
        <v>4</v>
      </c>
      <c r="N2669" s="148" t="s">
        <v>976</v>
      </c>
      <c r="O2669" s="148">
        <v>0</v>
      </c>
      <c r="R2669" s="148">
        <v>6127985</v>
      </c>
      <c r="S2669" s="153">
        <v>42534</v>
      </c>
      <c r="T2669" s="148">
        <v>8</v>
      </c>
      <c r="U2669" s="148">
        <v>1</v>
      </c>
      <c r="V2669" s="148">
        <v>1</v>
      </c>
      <c r="X2669" s="148">
        <v>0</v>
      </c>
      <c r="Y2669" s="148">
        <v>0</v>
      </c>
      <c r="Z2669" s="153">
        <v>42535</v>
      </c>
      <c r="AA2669" s="154" t="s">
        <v>977</v>
      </c>
      <c r="AB2669" s="148">
        <v>23</v>
      </c>
      <c r="AC2669" s="148">
        <v>23</v>
      </c>
      <c r="AD2669" s="148" t="s">
        <v>117</v>
      </c>
      <c r="AE2669" s="154" t="s">
        <v>148</v>
      </c>
      <c r="AF2669" s="148">
        <v>2</v>
      </c>
      <c r="AG2669" s="148">
        <v>2</v>
      </c>
      <c r="AJ2669" s="148" t="s">
        <v>486</v>
      </c>
      <c r="AK2669" s="148">
        <v>5527</v>
      </c>
      <c r="AL2669" s="148">
        <v>5.0000000000000001E-3</v>
      </c>
      <c r="AM2669" s="148">
        <v>5.0000000000000001E-3</v>
      </c>
      <c r="AP2669" s="148">
        <v>454</v>
      </c>
      <c r="AQ2669" s="148">
        <v>454</v>
      </c>
      <c r="AR2669" s="148">
        <v>5527</v>
      </c>
      <c r="AS2669" s="148">
        <v>10</v>
      </c>
      <c r="AT2669" s="148">
        <v>10</v>
      </c>
      <c r="AU2669" s="148">
        <v>5.0000000000000001E-3</v>
      </c>
      <c r="AV2669" s="148">
        <v>5.0000000000000001E-3</v>
      </c>
      <c r="AY2669" s="148">
        <v>133</v>
      </c>
      <c r="AZ2669" s="148">
        <v>133</v>
      </c>
      <c r="BA2669" s="148" t="s">
        <v>107</v>
      </c>
      <c r="BB2669" s="148">
        <v>11</v>
      </c>
      <c r="BD2669" s="148">
        <v>8</v>
      </c>
      <c r="BF2669" s="148" t="s">
        <v>978</v>
      </c>
      <c r="BG2669" s="148">
        <v>1</v>
      </c>
      <c r="BI2669" s="153">
        <v>42535</v>
      </c>
      <c r="BJ2669" s="154" t="s">
        <v>112</v>
      </c>
      <c r="BK2669" s="148">
        <v>41054531300042</v>
      </c>
      <c r="BM2669" s="148" t="s">
        <v>100</v>
      </c>
      <c r="BN2669" s="148" t="s">
        <v>979</v>
      </c>
      <c r="BO2669" s="148" t="s">
        <v>980</v>
      </c>
      <c r="BQ2669" s="153">
        <v>42534</v>
      </c>
      <c r="BR2669" s="148">
        <v>3</v>
      </c>
      <c r="BT2669" s="148">
        <v>1409</v>
      </c>
      <c r="BV2669" s="148" t="s">
        <v>1617</v>
      </c>
      <c r="BW2669" s="148">
        <v>29</v>
      </c>
      <c r="BY2669" s="148">
        <v>27</v>
      </c>
      <c r="CA2669" s="148">
        <v>1</v>
      </c>
      <c r="CC2669" s="148">
        <v>34255833500051</v>
      </c>
      <c r="CE2669" s="148" t="s">
        <v>100</v>
      </c>
      <c r="CF2669" s="148">
        <v>1</v>
      </c>
      <c r="CH2669" s="148">
        <v>3</v>
      </c>
      <c r="CJ2669" s="149">
        <v>41054531300042</v>
      </c>
      <c r="CL2669" s="149" t="s">
        <v>97</v>
      </c>
      <c r="CN2669" s="149">
        <v>3</v>
      </c>
      <c r="CT2669" s="149" t="s">
        <v>98</v>
      </c>
      <c r="CU2669" s="152">
        <v>42667</v>
      </c>
      <c r="CV2669" s="149">
        <v>0</v>
      </c>
      <c r="CX2669" s="149" t="s">
        <v>97</v>
      </c>
      <c r="CY2669" s="149" t="s">
        <v>99</v>
      </c>
      <c r="CZ2669" s="149">
        <v>41054531300042</v>
      </c>
      <c r="DB2669" s="149" t="s">
        <v>100</v>
      </c>
      <c r="DC2669" s="149" t="s">
        <v>101</v>
      </c>
      <c r="DD2669" s="149" t="s">
        <v>102</v>
      </c>
      <c r="DE2669" s="149" t="s">
        <v>1615</v>
      </c>
      <c r="DF2669" s="149">
        <v>1</v>
      </c>
    </row>
    <row r="2670" spans="1:110" x14ac:dyDescent="0.25">
      <c r="A2670" s="148" t="s">
        <v>96</v>
      </c>
      <c r="B2670" s="148">
        <v>0</v>
      </c>
      <c r="D2670" s="148" t="s">
        <v>97</v>
      </c>
      <c r="K2670" s="148">
        <v>1</v>
      </c>
      <c r="M2670" s="148">
        <v>4</v>
      </c>
      <c r="N2670" s="148" t="s">
        <v>976</v>
      </c>
      <c r="O2670" s="148">
        <v>0</v>
      </c>
      <c r="R2670" s="148">
        <v>6127985</v>
      </c>
      <c r="S2670" s="153">
        <v>42534</v>
      </c>
      <c r="T2670" s="148">
        <v>8</v>
      </c>
      <c r="U2670" s="148">
        <v>1</v>
      </c>
      <c r="V2670" s="148">
        <v>1</v>
      </c>
      <c r="X2670" s="148">
        <v>0</v>
      </c>
      <c r="Y2670" s="148">
        <v>0</v>
      </c>
      <c r="Z2670" s="153">
        <v>42535</v>
      </c>
      <c r="AA2670" s="154" t="s">
        <v>977</v>
      </c>
      <c r="AB2670" s="148">
        <v>23</v>
      </c>
      <c r="AC2670" s="148">
        <v>23</v>
      </c>
      <c r="AD2670" s="148" t="s">
        <v>105</v>
      </c>
      <c r="AE2670" s="154" t="s">
        <v>270</v>
      </c>
      <c r="AF2670" s="148">
        <v>2</v>
      </c>
      <c r="AG2670" s="148">
        <v>2</v>
      </c>
      <c r="AJ2670" s="148" t="s">
        <v>487</v>
      </c>
      <c r="AK2670" s="148">
        <v>1497</v>
      </c>
      <c r="AL2670" s="148">
        <v>0.5</v>
      </c>
      <c r="AM2670" s="148">
        <v>0.5</v>
      </c>
      <c r="AP2670" s="148">
        <v>357</v>
      </c>
      <c r="AQ2670" s="148">
        <v>357</v>
      </c>
      <c r="AR2670" s="148">
        <v>1497</v>
      </c>
      <c r="AS2670" s="148">
        <v>10</v>
      </c>
      <c r="AT2670" s="148">
        <v>10</v>
      </c>
      <c r="AU2670" s="148">
        <v>0.5</v>
      </c>
      <c r="AV2670" s="148">
        <v>0.5</v>
      </c>
      <c r="AY2670" s="148">
        <v>133</v>
      </c>
      <c r="AZ2670" s="148">
        <v>133</v>
      </c>
      <c r="BA2670" s="148" t="s">
        <v>107</v>
      </c>
      <c r="BB2670" s="148">
        <v>11</v>
      </c>
      <c r="BD2670" s="148">
        <v>8</v>
      </c>
      <c r="BF2670" s="148" t="s">
        <v>978</v>
      </c>
      <c r="BG2670" s="148">
        <v>1</v>
      </c>
      <c r="BI2670" s="153">
        <v>42535</v>
      </c>
      <c r="BJ2670" s="154" t="s">
        <v>112</v>
      </c>
      <c r="BK2670" s="148">
        <v>41054531300042</v>
      </c>
      <c r="BM2670" s="148" t="s">
        <v>100</v>
      </c>
      <c r="BN2670" s="148" t="s">
        <v>979</v>
      </c>
      <c r="BO2670" s="148" t="s">
        <v>980</v>
      </c>
      <c r="BQ2670" s="153">
        <v>42534</v>
      </c>
      <c r="BR2670" s="148">
        <v>3</v>
      </c>
      <c r="BT2670" s="148">
        <v>1409</v>
      </c>
      <c r="BV2670" s="148" t="s">
        <v>1617</v>
      </c>
      <c r="BW2670" s="148">
        <v>29</v>
      </c>
      <c r="BY2670" s="148">
        <v>27</v>
      </c>
      <c r="CA2670" s="148">
        <v>1</v>
      </c>
      <c r="CC2670" s="148">
        <v>34255833500051</v>
      </c>
      <c r="CE2670" s="148" t="s">
        <v>100</v>
      </c>
      <c r="CF2670" s="148">
        <v>1</v>
      </c>
      <c r="CH2670" s="148">
        <v>3</v>
      </c>
      <c r="CJ2670" s="149">
        <v>41054531300042</v>
      </c>
      <c r="CL2670" s="149" t="s">
        <v>97</v>
      </c>
      <c r="CN2670" s="149">
        <v>3</v>
      </c>
      <c r="CT2670" s="149" t="s">
        <v>98</v>
      </c>
      <c r="CU2670" s="152">
        <v>42667</v>
      </c>
      <c r="CV2670" s="149">
        <v>0</v>
      </c>
      <c r="CX2670" s="149" t="s">
        <v>97</v>
      </c>
      <c r="CY2670" s="149" t="s">
        <v>99</v>
      </c>
      <c r="CZ2670" s="149">
        <v>41054531300042</v>
      </c>
      <c r="DB2670" s="149" t="s">
        <v>100</v>
      </c>
      <c r="DC2670" s="149" t="s">
        <v>101</v>
      </c>
      <c r="DD2670" s="149" t="s">
        <v>102</v>
      </c>
      <c r="DE2670" s="149" t="s">
        <v>1615</v>
      </c>
      <c r="DF2670" s="149">
        <v>1</v>
      </c>
    </row>
    <row r="2671" spans="1:110" x14ac:dyDescent="0.25">
      <c r="A2671" s="148" t="s">
        <v>96</v>
      </c>
      <c r="B2671" s="148">
        <v>0</v>
      </c>
      <c r="D2671" s="148" t="s">
        <v>97</v>
      </c>
      <c r="K2671" s="148">
        <v>1</v>
      </c>
      <c r="M2671" s="148">
        <v>4</v>
      </c>
      <c r="N2671" s="148" t="s">
        <v>976</v>
      </c>
      <c r="O2671" s="148">
        <v>0</v>
      </c>
      <c r="R2671" s="148">
        <v>6127985</v>
      </c>
      <c r="S2671" s="153">
        <v>42534</v>
      </c>
      <c r="T2671" s="148">
        <v>8</v>
      </c>
      <c r="U2671" s="148">
        <v>2</v>
      </c>
      <c r="V2671" s="148">
        <v>2</v>
      </c>
      <c r="X2671" s="148">
        <v>0</v>
      </c>
      <c r="Y2671" s="148">
        <v>0</v>
      </c>
      <c r="Z2671" s="153">
        <v>42535</v>
      </c>
      <c r="AA2671" s="154" t="s">
        <v>977</v>
      </c>
      <c r="AB2671" s="148">
        <v>23</v>
      </c>
      <c r="AC2671" s="148">
        <v>23</v>
      </c>
      <c r="AD2671" s="148" t="s">
        <v>117</v>
      </c>
      <c r="AE2671" s="154" t="s">
        <v>148</v>
      </c>
      <c r="AF2671" s="148">
        <v>2</v>
      </c>
      <c r="AG2671" s="148">
        <v>2</v>
      </c>
      <c r="AJ2671" s="148" t="s">
        <v>488</v>
      </c>
      <c r="AK2671" s="148">
        <v>5648</v>
      </c>
      <c r="AL2671" s="148">
        <v>0.5</v>
      </c>
      <c r="AM2671" s="148">
        <v>0.5</v>
      </c>
      <c r="AP2671" s="148">
        <v>454</v>
      </c>
      <c r="AQ2671" s="148">
        <v>454</v>
      </c>
      <c r="AR2671" s="148">
        <v>5648</v>
      </c>
      <c r="AS2671" s="148">
        <v>10</v>
      </c>
      <c r="AT2671" s="148">
        <v>10</v>
      </c>
      <c r="AU2671" s="148">
        <v>0.5</v>
      </c>
      <c r="AV2671" s="148">
        <v>0.5</v>
      </c>
      <c r="AY2671" s="148">
        <v>133</v>
      </c>
      <c r="AZ2671" s="148">
        <v>133</v>
      </c>
      <c r="BA2671" s="148" t="s">
        <v>107</v>
      </c>
      <c r="BB2671" s="148">
        <v>11</v>
      </c>
      <c r="BD2671" s="148">
        <v>8</v>
      </c>
      <c r="BF2671" s="148" t="s">
        <v>978</v>
      </c>
      <c r="BG2671" s="148">
        <v>1</v>
      </c>
      <c r="BI2671" s="153">
        <v>42535</v>
      </c>
      <c r="BJ2671" s="154" t="s">
        <v>112</v>
      </c>
      <c r="BK2671" s="148">
        <v>41054531300042</v>
      </c>
      <c r="BM2671" s="148" t="s">
        <v>100</v>
      </c>
      <c r="BN2671" s="148" t="s">
        <v>979</v>
      </c>
      <c r="BO2671" s="148" t="s">
        <v>980</v>
      </c>
      <c r="BQ2671" s="153">
        <v>42534</v>
      </c>
      <c r="BR2671" s="148">
        <v>3</v>
      </c>
      <c r="BT2671" s="148">
        <v>1409</v>
      </c>
      <c r="BV2671" s="148" t="s">
        <v>1617</v>
      </c>
      <c r="BW2671" s="148">
        <v>29</v>
      </c>
      <c r="BY2671" s="148">
        <v>27</v>
      </c>
      <c r="CA2671" s="148">
        <v>1</v>
      </c>
      <c r="CC2671" s="148">
        <v>34255833500051</v>
      </c>
      <c r="CE2671" s="148" t="s">
        <v>100</v>
      </c>
      <c r="CF2671" s="148">
        <v>1</v>
      </c>
      <c r="CH2671" s="148">
        <v>3</v>
      </c>
      <c r="CJ2671" s="149">
        <v>41054531300042</v>
      </c>
      <c r="CL2671" s="149" t="s">
        <v>97</v>
      </c>
      <c r="CN2671" s="149">
        <v>3</v>
      </c>
      <c r="CT2671" s="149" t="s">
        <v>98</v>
      </c>
      <c r="CU2671" s="152">
        <v>42667</v>
      </c>
      <c r="CV2671" s="149">
        <v>0</v>
      </c>
      <c r="CX2671" s="149" t="s">
        <v>97</v>
      </c>
      <c r="CY2671" s="149" t="s">
        <v>99</v>
      </c>
      <c r="CZ2671" s="149">
        <v>41054531300042</v>
      </c>
      <c r="DB2671" s="149" t="s">
        <v>100</v>
      </c>
      <c r="DC2671" s="149" t="s">
        <v>101</v>
      </c>
      <c r="DD2671" s="149" t="s">
        <v>102</v>
      </c>
      <c r="DE2671" s="149" t="s">
        <v>1615</v>
      </c>
      <c r="DF2671" s="149">
        <v>1</v>
      </c>
    </row>
    <row r="2672" spans="1:110" x14ac:dyDescent="0.25">
      <c r="A2672" s="148" t="s">
        <v>96</v>
      </c>
      <c r="B2672" s="148">
        <v>0</v>
      </c>
      <c r="D2672" s="148" t="s">
        <v>97</v>
      </c>
      <c r="K2672" s="148">
        <v>1</v>
      </c>
      <c r="M2672" s="148">
        <v>4</v>
      </c>
      <c r="N2672" s="148" t="s">
        <v>976</v>
      </c>
      <c r="O2672" s="148">
        <v>0</v>
      </c>
      <c r="R2672" s="148">
        <v>6127985</v>
      </c>
      <c r="S2672" s="153">
        <v>42534</v>
      </c>
      <c r="T2672" s="148">
        <v>8</v>
      </c>
      <c r="U2672" s="148">
        <v>2</v>
      </c>
      <c r="V2672" s="148">
        <v>2</v>
      </c>
      <c r="X2672" s="148">
        <v>0</v>
      </c>
      <c r="Y2672" s="148">
        <v>0</v>
      </c>
      <c r="Z2672" s="153">
        <v>42535</v>
      </c>
      <c r="AA2672" s="154" t="s">
        <v>977</v>
      </c>
      <c r="AB2672" s="148">
        <v>23</v>
      </c>
      <c r="AC2672" s="148">
        <v>23</v>
      </c>
      <c r="AD2672" s="148" t="s">
        <v>117</v>
      </c>
      <c r="AE2672" s="154" t="s">
        <v>148</v>
      </c>
      <c r="AF2672" s="148">
        <v>2</v>
      </c>
      <c r="AG2672" s="148">
        <v>2</v>
      </c>
      <c r="AJ2672" s="148" t="s">
        <v>489</v>
      </c>
      <c r="AK2672" s="148">
        <v>6601</v>
      </c>
      <c r="AL2672" s="148">
        <v>0.5</v>
      </c>
      <c r="AM2672" s="148">
        <v>0.5</v>
      </c>
      <c r="AP2672" s="148">
        <v>454</v>
      </c>
      <c r="AQ2672" s="148">
        <v>454</v>
      </c>
      <c r="AR2672" s="148">
        <v>6601</v>
      </c>
      <c r="AS2672" s="148">
        <v>10</v>
      </c>
      <c r="AT2672" s="148">
        <v>10</v>
      </c>
      <c r="AU2672" s="148">
        <v>0.5</v>
      </c>
      <c r="AV2672" s="148">
        <v>0.5</v>
      </c>
      <c r="AY2672" s="148">
        <v>133</v>
      </c>
      <c r="AZ2672" s="148">
        <v>133</v>
      </c>
      <c r="BA2672" s="148" t="s">
        <v>107</v>
      </c>
      <c r="BB2672" s="148">
        <v>11</v>
      </c>
      <c r="BD2672" s="148">
        <v>8</v>
      </c>
      <c r="BF2672" s="148" t="s">
        <v>978</v>
      </c>
      <c r="BG2672" s="148">
        <v>1</v>
      </c>
      <c r="BI2672" s="153">
        <v>42535</v>
      </c>
      <c r="BJ2672" s="154" t="s">
        <v>112</v>
      </c>
      <c r="BK2672" s="148">
        <v>41054531300042</v>
      </c>
      <c r="BM2672" s="148" t="s">
        <v>100</v>
      </c>
      <c r="BN2672" s="148" t="s">
        <v>979</v>
      </c>
      <c r="BO2672" s="148" t="s">
        <v>980</v>
      </c>
      <c r="BQ2672" s="153">
        <v>42534</v>
      </c>
      <c r="BR2672" s="148">
        <v>3</v>
      </c>
      <c r="BT2672" s="148">
        <v>1409</v>
      </c>
      <c r="BV2672" s="148" t="s">
        <v>1617</v>
      </c>
      <c r="BW2672" s="148">
        <v>29</v>
      </c>
      <c r="BY2672" s="148">
        <v>27</v>
      </c>
      <c r="CA2672" s="148">
        <v>1</v>
      </c>
      <c r="CC2672" s="148">
        <v>34255833500051</v>
      </c>
      <c r="CE2672" s="148" t="s">
        <v>100</v>
      </c>
      <c r="CF2672" s="148">
        <v>1</v>
      </c>
      <c r="CH2672" s="148">
        <v>3</v>
      </c>
      <c r="CJ2672" s="149">
        <v>41054531300042</v>
      </c>
      <c r="CL2672" s="149" t="s">
        <v>97</v>
      </c>
      <c r="CN2672" s="149">
        <v>3</v>
      </c>
      <c r="CT2672" s="149" t="s">
        <v>98</v>
      </c>
      <c r="CU2672" s="152">
        <v>42667</v>
      </c>
      <c r="CV2672" s="149">
        <v>0</v>
      </c>
      <c r="CX2672" s="149" t="s">
        <v>97</v>
      </c>
      <c r="CY2672" s="149" t="s">
        <v>99</v>
      </c>
      <c r="CZ2672" s="149">
        <v>41054531300042</v>
      </c>
      <c r="DB2672" s="149" t="s">
        <v>100</v>
      </c>
      <c r="DC2672" s="149" t="s">
        <v>101</v>
      </c>
      <c r="DD2672" s="149" t="s">
        <v>102</v>
      </c>
      <c r="DE2672" s="149" t="s">
        <v>1615</v>
      </c>
      <c r="DF2672" s="149">
        <v>1</v>
      </c>
    </row>
    <row r="2673" spans="1:110" x14ac:dyDescent="0.25">
      <c r="A2673" s="148" t="s">
        <v>96</v>
      </c>
      <c r="B2673" s="148">
        <v>0</v>
      </c>
      <c r="D2673" s="148" t="s">
        <v>97</v>
      </c>
      <c r="K2673" s="148">
        <v>1</v>
      </c>
      <c r="M2673" s="148">
        <v>4</v>
      </c>
      <c r="N2673" s="148" t="s">
        <v>976</v>
      </c>
      <c r="O2673" s="148">
        <v>0</v>
      </c>
      <c r="R2673" s="148">
        <v>6127985</v>
      </c>
      <c r="S2673" s="153">
        <v>42534</v>
      </c>
      <c r="T2673" s="148">
        <v>8</v>
      </c>
      <c r="U2673" s="148">
        <v>2</v>
      </c>
      <c r="V2673" s="148">
        <v>2</v>
      </c>
      <c r="X2673" s="148">
        <v>0</v>
      </c>
      <c r="Y2673" s="148">
        <v>0</v>
      </c>
      <c r="Z2673" s="153">
        <v>42535</v>
      </c>
      <c r="AA2673" s="154" t="s">
        <v>977</v>
      </c>
      <c r="AB2673" s="148">
        <v>23</v>
      </c>
      <c r="AC2673" s="148">
        <v>23</v>
      </c>
      <c r="AD2673" s="148" t="s">
        <v>117</v>
      </c>
      <c r="AE2673" s="154" t="s">
        <v>154</v>
      </c>
      <c r="AF2673" s="148">
        <v>2</v>
      </c>
      <c r="AG2673" s="148">
        <v>2</v>
      </c>
      <c r="AJ2673" s="148" t="s">
        <v>490</v>
      </c>
      <c r="AK2673" s="148">
        <v>5624</v>
      </c>
      <c r="AL2673" s="148">
        <v>0.01</v>
      </c>
      <c r="AM2673" s="148">
        <v>0.01</v>
      </c>
      <c r="AN2673" s="148">
        <v>712</v>
      </c>
      <c r="AO2673" s="148">
        <v>712</v>
      </c>
      <c r="AP2673" s="148">
        <v>405</v>
      </c>
      <c r="AQ2673" s="148">
        <v>405</v>
      </c>
      <c r="AR2673" s="148">
        <v>5624</v>
      </c>
      <c r="AS2673" s="148">
        <v>10</v>
      </c>
      <c r="AT2673" s="148">
        <v>10</v>
      </c>
      <c r="AU2673" s="148">
        <v>0.01</v>
      </c>
      <c r="AV2673" s="148">
        <v>0.01</v>
      </c>
      <c r="AW2673" s="148">
        <v>1168</v>
      </c>
      <c r="AX2673" s="148">
        <v>1168</v>
      </c>
      <c r="AY2673" s="148">
        <v>133</v>
      </c>
      <c r="AZ2673" s="148">
        <v>133</v>
      </c>
      <c r="BA2673" s="148" t="s">
        <v>107</v>
      </c>
      <c r="BB2673" s="148">
        <v>11</v>
      </c>
      <c r="BD2673" s="148">
        <v>8</v>
      </c>
      <c r="BF2673" s="148" t="s">
        <v>978</v>
      </c>
      <c r="BG2673" s="148">
        <v>1</v>
      </c>
      <c r="BI2673" s="153">
        <v>42535</v>
      </c>
      <c r="BJ2673" s="154" t="s">
        <v>112</v>
      </c>
      <c r="BK2673" s="148">
        <v>41054531300042</v>
      </c>
      <c r="BM2673" s="148" t="s">
        <v>100</v>
      </c>
      <c r="BN2673" s="148" t="s">
        <v>979</v>
      </c>
      <c r="BO2673" s="148" t="s">
        <v>980</v>
      </c>
      <c r="BQ2673" s="153">
        <v>42534</v>
      </c>
      <c r="BR2673" s="148">
        <v>3</v>
      </c>
      <c r="BT2673" s="148">
        <v>1409</v>
      </c>
      <c r="BV2673" s="148" t="s">
        <v>1617</v>
      </c>
      <c r="BW2673" s="148">
        <v>29</v>
      </c>
      <c r="BY2673" s="148">
        <v>27</v>
      </c>
      <c r="CA2673" s="148">
        <v>1</v>
      </c>
      <c r="CC2673" s="148">
        <v>34255833500051</v>
      </c>
      <c r="CE2673" s="148" t="s">
        <v>100</v>
      </c>
      <c r="CF2673" s="148">
        <v>1</v>
      </c>
      <c r="CH2673" s="148">
        <v>3</v>
      </c>
      <c r="CJ2673" s="149">
        <v>41054531300042</v>
      </c>
      <c r="CL2673" s="149" t="s">
        <v>97</v>
      </c>
      <c r="CN2673" s="149">
        <v>3</v>
      </c>
      <c r="CT2673" s="149" t="s">
        <v>98</v>
      </c>
      <c r="CU2673" s="152">
        <v>42667</v>
      </c>
      <c r="CV2673" s="149">
        <v>0</v>
      </c>
      <c r="CX2673" s="149" t="s">
        <v>97</v>
      </c>
      <c r="CY2673" s="149" t="s">
        <v>99</v>
      </c>
      <c r="CZ2673" s="149">
        <v>41054531300042</v>
      </c>
      <c r="DB2673" s="149" t="s">
        <v>100</v>
      </c>
      <c r="DC2673" s="149" t="s">
        <v>101</v>
      </c>
      <c r="DD2673" s="149" t="s">
        <v>102</v>
      </c>
      <c r="DE2673" s="149" t="s">
        <v>1615</v>
      </c>
      <c r="DF2673" s="149">
        <v>1</v>
      </c>
    </row>
    <row r="2674" spans="1:110" x14ac:dyDescent="0.25">
      <c r="A2674" s="148" t="s">
        <v>96</v>
      </c>
      <c r="B2674" s="148">
        <v>0</v>
      </c>
      <c r="D2674" s="148" t="s">
        <v>97</v>
      </c>
      <c r="K2674" s="148">
        <v>1</v>
      </c>
      <c r="M2674" s="148">
        <v>4</v>
      </c>
      <c r="N2674" s="148" t="s">
        <v>976</v>
      </c>
      <c r="O2674" s="148">
        <v>0</v>
      </c>
      <c r="R2674" s="148">
        <v>6127985</v>
      </c>
      <c r="S2674" s="153">
        <v>42534</v>
      </c>
      <c r="T2674" s="148">
        <v>8</v>
      </c>
      <c r="U2674" s="148">
        <v>2</v>
      </c>
      <c r="V2674" s="148">
        <v>2</v>
      </c>
      <c r="X2674" s="148">
        <v>0</v>
      </c>
      <c r="Y2674" s="148">
        <v>0</v>
      </c>
      <c r="Z2674" s="153">
        <v>42535</v>
      </c>
      <c r="AA2674" s="154" t="s">
        <v>977</v>
      </c>
      <c r="AB2674" s="148">
        <v>23</v>
      </c>
      <c r="AC2674" s="148">
        <v>23</v>
      </c>
      <c r="AD2674" s="148" t="s">
        <v>117</v>
      </c>
      <c r="AE2674" s="154" t="s">
        <v>148</v>
      </c>
      <c r="AF2674" s="148">
        <v>2</v>
      </c>
      <c r="AG2674" s="148">
        <v>2</v>
      </c>
      <c r="AJ2674" s="148" t="s">
        <v>491</v>
      </c>
      <c r="AK2674" s="148">
        <v>5625</v>
      </c>
      <c r="AL2674" s="148">
        <v>5.0000000000000001E-3</v>
      </c>
      <c r="AM2674" s="148">
        <v>5.0000000000000001E-3</v>
      </c>
      <c r="AP2674" s="148">
        <v>454</v>
      </c>
      <c r="AQ2674" s="148">
        <v>454</v>
      </c>
      <c r="AR2674" s="148">
        <v>5625</v>
      </c>
      <c r="AS2674" s="148">
        <v>10</v>
      </c>
      <c r="AT2674" s="148">
        <v>10</v>
      </c>
      <c r="AU2674" s="148">
        <v>5.0000000000000001E-3</v>
      </c>
      <c r="AV2674" s="148">
        <v>5.0000000000000001E-3</v>
      </c>
      <c r="AY2674" s="148">
        <v>133</v>
      </c>
      <c r="AZ2674" s="148">
        <v>133</v>
      </c>
      <c r="BA2674" s="148" t="s">
        <v>107</v>
      </c>
      <c r="BB2674" s="148">
        <v>11</v>
      </c>
      <c r="BD2674" s="148">
        <v>8</v>
      </c>
      <c r="BF2674" s="148" t="s">
        <v>978</v>
      </c>
      <c r="BG2674" s="148">
        <v>1</v>
      </c>
      <c r="BI2674" s="153">
        <v>42535</v>
      </c>
      <c r="BJ2674" s="154" t="s">
        <v>112</v>
      </c>
      <c r="BK2674" s="148">
        <v>41054531300042</v>
      </c>
      <c r="BM2674" s="148" t="s">
        <v>100</v>
      </c>
      <c r="BN2674" s="148" t="s">
        <v>979</v>
      </c>
      <c r="BO2674" s="148" t="s">
        <v>980</v>
      </c>
      <c r="BQ2674" s="153">
        <v>42534</v>
      </c>
      <c r="BR2674" s="148">
        <v>3</v>
      </c>
      <c r="BT2674" s="148">
        <v>1409</v>
      </c>
      <c r="BV2674" s="148" t="s">
        <v>1617</v>
      </c>
      <c r="BW2674" s="148">
        <v>29</v>
      </c>
      <c r="BY2674" s="148">
        <v>27</v>
      </c>
      <c r="CA2674" s="148">
        <v>1</v>
      </c>
      <c r="CC2674" s="148">
        <v>34255833500051</v>
      </c>
      <c r="CE2674" s="148" t="s">
        <v>100</v>
      </c>
      <c r="CF2674" s="148">
        <v>1</v>
      </c>
      <c r="CH2674" s="148">
        <v>3</v>
      </c>
      <c r="CJ2674" s="149">
        <v>41054531300042</v>
      </c>
      <c r="CL2674" s="149" t="s">
        <v>97</v>
      </c>
      <c r="CN2674" s="149">
        <v>3</v>
      </c>
      <c r="CT2674" s="149" t="s">
        <v>98</v>
      </c>
      <c r="CU2674" s="152">
        <v>42667</v>
      </c>
      <c r="CV2674" s="149">
        <v>0</v>
      </c>
      <c r="CX2674" s="149" t="s">
        <v>97</v>
      </c>
      <c r="CY2674" s="149" t="s">
        <v>99</v>
      </c>
      <c r="CZ2674" s="149">
        <v>41054531300042</v>
      </c>
      <c r="DB2674" s="149" t="s">
        <v>100</v>
      </c>
      <c r="DC2674" s="149" t="s">
        <v>101</v>
      </c>
      <c r="DD2674" s="149" t="s">
        <v>102</v>
      </c>
      <c r="DE2674" s="149" t="s">
        <v>1615</v>
      </c>
      <c r="DF2674" s="149">
        <v>1</v>
      </c>
    </row>
    <row r="2675" spans="1:110" x14ac:dyDescent="0.25">
      <c r="A2675" s="148" t="s">
        <v>96</v>
      </c>
      <c r="B2675" s="148">
        <v>0</v>
      </c>
      <c r="D2675" s="148" t="s">
        <v>97</v>
      </c>
      <c r="K2675" s="148">
        <v>1</v>
      </c>
      <c r="M2675" s="148">
        <v>4</v>
      </c>
      <c r="N2675" s="148" t="s">
        <v>976</v>
      </c>
      <c r="O2675" s="148">
        <v>0</v>
      </c>
      <c r="R2675" s="148">
        <v>6127985</v>
      </c>
      <c r="S2675" s="153">
        <v>42534</v>
      </c>
      <c r="T2675" s="148">
        <v>8</v>
      </c>
      <c r="U2675" s="148">
        <v>1</v>
      </c>
      <c r="V2675" s="148">
        <v>1</v>
      </c>
      <c r="X2675" s="148">
        <v>0</v>
      </c>
      <c r="Y2675" s="148">
        <v>0</v>
      </c>
      <c r="Z2675" s="153">
        <v>42535</v>
      </c>
      <c r="AA2675" s="154" t="s">
        <v>977</v>
      </c>
      <c r="AB2675" s="148">
        <v>23</v>
      </c>
      <c r="AC2675" s="148">
        <v>23</v>
      </c>
      <c r="AD2675" s="148" t="s">
        <v>117</v>
      </c>
      <c r="AE2675" s="154" t="s">
        <v>154</v>
      </c>
      <c r="AF2675" s="148">
        <v>2</v>
      </c>
      <c r="AG2675" s="148">
        <v>2</v>
      </c>
      <c r="AJ2675" s="148" t="s">
        <v>492</v>
      </c>
      <c r="AK2675" s="148">
        <v>5760</v>
      </c>
      <c r="AL2675" s="148">
        <v>0.02</v>
      </c>
      <c r="AM2675" s="148">
        <v>0.02</v>
      </c>
      <c r="AN2675" s="148">
        <v>712</v>
      </c>
      <c r="AO2675" s="148">
        <v>712</v>
      </c>
      <c r="AP2675" s="148">
        <v>405</v>
      </c>
      <c r="AQ2675" s="148">
        <v>405</v>
      </c>
      <c r="AR2675" s="148">
        <v>5760</v>
      </c>
      <c r="AS2675" s="148">
        <v>10</v>
      </c>
      <c r="AT2675" s="148">
        <v>10</v>
      </c>
      <c r="AU2675" s="148">
        <v>0.02</v>
      </c>
      <c r="AV2675" s="148">
        <v>0.02</v>
      </c>
      <c r="AW2675" s="148">
        <v>1168</v>
      </c>
      <c r="AX2675" s="148">
        <v>1168</v>
      </c>
      <c r="AY2675" s="148">
        <v>133</v>
      </c>
      <c r="AZ2675" s="148">
        <v>133</v>
      </c>
      <c r="BA2675" s="148" t="s">
        <v>107</v>
      </c>
      <c r="BB2675" s="148">
        <v>11</v>
      </c>
      <c r="BD2675" s="148">
        <v>8</v>
      </c>
      <c r="BF2675" s="148" t="s">
        <v>978</v>
      </c>
      <c r="BG2675" s="148">
        <v>1</v>
      </c>
      <c r="BI2675" s="153">
        <v>42535</v>
      </c>
      <c r="BJ2675" s="154" t="s">
        <v>112</v>
      </c>
      <c r="BK2675" s="148">
        <v>41054531300042</v>
      </c>
      <c r="BM2675" s="148" t="s">
        <v>100</v>
      </c>
      <c r="BN2675" s="148" t="s">
        <v>979</v>
      </c>
      <c r="BO2675" s="148" t="s">
        <v>980</v>
      </c>
      <c r="BQ2675" s="153">
        <v>42534</v>
      </c>
      <c r="BR2675" s="148">
        <v>3</v>
      </c>
      <c r="BT2675" s="148">
        <v>1409</v>
      </c>
      <c r="BV2675" s="148" t="s">
        <v>1617</v>
      </c>
      <c r="BW2675" s="148">
        <v>29</v>
      </c>
      <c r="BY2675" s="148">
        <v>27</v>
      </c>
      <c r="CA2675" s="148">
        <v>1</v>
      </c>
      <c r="CC2675" s="148">
        <v>34255833500051</v>
      </c>
      <c r="CE2675" s="148" t="s">
        <v>100</v>
      </c>
      <c r="CF2675" s="148">
        <v>1</v>
      </c>
      <c r="CH2675" s="148">
        <v>3</v>
      </c>
      <c r="CJ2675" s="149">
        <v>41054531300042</v>
      </c>
      <c r="CL2675" s="149" t="s">
        <v>97</v>
      </c>
      <c r="CN2675" s="149">
        <v>3</v>
      </c>
      <c r="CT2675" s="149" t="s">
        <v>98</v>
      </c>
      <c r="CU2675" s="152">
        <v>42667</v>
      </c>
      <c r="CV2675" s="149">
        <v>0</v>
      </c>
      <c r="CX2675" s="149" t="s">
        <v>97</v>
      </c>
      <c r="CY2675" s="149" t="s">
        <v>99</v>
      </c>
      <c r="CZ2675" s="149">
        <v>41054531300042</v>
      </c>
      <c r="DB2675" s="149" t="s">
        <v>100</v>
      </c>
      <c r="DC2675" s="149" t="s">
        <v>101</v>
      </c>
      <c r="DD2675" s="149" t="s">
        <v>102</v>
      </c>
      <c r="DE2675" s="149" t="s">
        <v>1615</v>
      </c>
      <c r="DF2675" s="149">
        <v>1</v>
      </c>
    </row>
    <row r="2676" spans="1:110" x14ac:dyDescent="0.25">
      <c r="A2676" s="148" t="s">
        <v>96</v>
      </c>
      <c r="B2676" s="148">
        <v>0</v>
      </c>
      <c r="D2676" s="148" t="s">
        <v>97</v>
      </c>
      <c r="K2676" s="148">
        <v>1</v>
      </c>
      <c r="M2676" s="148">
        <v>4</v>
      </c>
      <c r="N2676" s="148" t="s">
        <v>976</v>
      </c>
      <c r="O2676" s="148">
        <v>0</v>
      </c>
      <c r="R2676" s="148">
        <v>6127985</v>
      </c>
      <c r="S2676" s="153">
        <v>42534</v>
      </c>
      <c r="T2676" s="148">
        <v>8</v>
      </c>
      <c r="U2676" s="148">
        <v>1</v>
      </c>
      <c r="V2676" s="148">
        <v>1</v>
      </c>
      <c r="X2676" s="148">
        <v>0</v>
      </c>
      <c r="Y2676" s="148">
        <v>0</v>
      </c>
      <c r="Z2676" s="153">
        <v>42535</v>
      </c>
      <c r="AA2676" s="154" t="s">
        <v>977</v>
      </c>
      <c r="AB2676" s="148">
        <v>23</v>
      </c>
      <c r="AC2676" s="148">
        <v>23</v>
      </c>
      <c r="AD2676" s="148" t="s">
        <v>117</v>
      </c>
      <c r="AE2676" s="154" t="s">
        <v>154</v>
      </c>
      <c r="AF2676" s="148">
        <v>2</v>
      </c>
      <c r="AG2676" s="148">
        <v>2</v>
      </c>
      <c r="AJ2676" s="148" t="s">
        <v>493</v>
      </c>
      <c r="AK2676" s="148">
        <v>2020</v>
      </c>
      <c r="AL2676" s="148">
        <v>5.0000000000000001E-3</v>
      </c>
      <c r="AM2676" s="148">
        <v>5.0000000000000001E-3</v>
      </c>
      <c r="AN2676" s="148">
        <v>712</v>
      </c>
      <c r="AO2676" s="148">
        <v>712</v>
      </c>
      <c r="AP2676" s="148">
        <v>405</v>
      </c>
      <c r="AQ2676" s="148">
        <v>405</v>
      </c>
      <c r="AR2676" s="148">
        <v>2020</v>
      </c>
      <c r="AS2676" s="148">
        <v>10</v>
      </c>
      <c r="AT2676" s="148">
        <v>10</v>
      </c>
      <c r="AU2676" s="148">
        <v>5.0000000000000001E-3</v>
      </c>
      <c r="AV2676" s="148">
        <v>5.0000000000000001E-3</v>
      </c>
      <c r="AW2676" s="148">
        <v>1168</v>
      </c>
      <c r="AX2676" s="148">
        <v>1168</v>
      </c>
      <c r="AY2676" s="148">
        <v>133</v>
      </c>
      <c r="AZ2676" s="148">
        <v>133</v>
      </c>
      <c r="BA2676" s="148" t="s">
        <v>107</v>
      </c>
      <c r="BB2676" s="148">
        <v>11</v>
      </c>
      <c r="BD2676" s="148">
        <v>8</v>
      </c>
      <c r="BF2676" s="148" t="s">
        <v>978</v>
      </c>
      <c r="BG2676" s="148">
        <v>1</v>
      </c>
      <c r="BI2676" s="153">
        <v>42535</v>
      </c>
      <c r="BJ2676" s="154" t="s">
        <v>112</v>
      </c>
      <c r="BK2676" s="148">
        <v>41054531300042</v>
      </c>
      <c r="BM2676" s="148" t="s">
        <v>100</v>
      </c>
      <c r="BN2676" s="148" t="s">
        <v>979</v>
      </c>
      <c r="BO2676" s="148" t="s">
        <v>980</v>
      </c>
      <c r="BQ2676" s="153">
        <v>42534</v>
      </c>
      <c r="BR2676" s="148">
        <v>3</v>
      </c>
      <c r="BT2676" s="148">
        <v>1409</v>
      </c>
      <c r="BV2676" s="148" t="s">
        <v>1617</v>
      </c>
      <c r="BW2676" s="148">
        <v>29</v>
      </c>
      <c r="BY2676" s="148">
        <v>27</v>
      </c>
      <c r="CA2676" s="148">
        <v>1</v>
      </c>
      <c r="CC2676" s="148">
        <v>34255833500051</v>
      </c>
      <c r="CE2676" s="148" t="s">
        <v>100</v>
      </c>
      <c r="CF2676" s="148">
        <v>1</v>
      </c>
      <c r="CH2676" s="148">
        <v>3</v>
      </c>
      <c r="CJ2676" s="149">
        <v>41054531300042</v>
      </c>
      <c r="CL2676" s="149" t="s">
        <v>97</v>
      </c>
      <c r="CN2676" s="149">
        <v>3</v>
      </c>
      <c r="CT2676" s="149" t="s">
        <v>98</v>
      </c>
      <c r="CU2676" s="152">
        <v>42667</v>
      </c>
      <c r="CV2676" s="149">
        <v>0</v>
      </c>
      <c r="CX2676" s="149" t="s">
        <v>97</v>
      </c>
      <c r="CY2676" s="149" t="s">
        <v>99</v>
      </c>
      <c r="CZ2676" s="149">
        <v>41054531300042</v>
      </c>
      <c r="DB2676" s="149" t="s">
        <v>100</v>
      </c>
      <c r="DC2676" s="149" t="s">
        <v>101</v>
      </c>
      <c r="DD2676" s="149" t="s">
        <v>102</v>
      </c>
      <c r="DE2676" s="149" t="s">
        <v>1615</v>
      </c>
      <c r="DF2676" s="149">
        <v>1</v>
      </c>
    </row>
    <row r="2677" spans="1:110" x14ac:dyDescent="0.25">
      <c r="A2677" s="148" t="s">
        <v>96</v>
      </c>
      <c r="B2677" s="148">
        <v>0</v>
      </c>
      <c r="D2677" s="148" t="s">
        <v>97</v>
      </c>
      <c r="K2677" s="148">
        <v>1</v>
      </c>
      <c r="M2677" s="148">
        <v>4</v>
      </c>
      <c r="N2677" s="148" t="s">
        <v>976</v>
      </c>
      <c r="O2677" s="148">
        <v>0</v>
      </c>
      <c r="R2677" s="148">
        <v>6127985</v>
      </c>
      <c r="S2677" s="153">
        <v>42534</v>
      </c>
      <c r="T2677" s="148">
        <v>8</v>
      </c>
      <c r="U2677" s="148">
        <v>1</v>
      </c>
      <c r="V2677" s="148">
        <v>1</v>
      </c>
      <c r="X2677" s="148">
        <v>0</v>
      </c>
      <c r="Y2677" s="148">
        <v>0</v>
      </c>
      <c r="Z2677" s="153">
        <v>42535</v>
      </c>
      <c r="AA2677" s="154" t="s">
        <v>977</v>
      </c>
      <c r="AB2677" s="148">
        <v>23</v>
      </c>
      <c r="AC2677" s="148">
        <v>23</v>
      </c>
      <c r="AD2677" s="148" t="s">
        <v>117</v>
      </c>
      <c r="AE2677" s="154" t="s">
        <v>148</v>
      </c>
      <c r="AF2677" s="148">
        <v>2</v>
      </c>
      <c r="AG2677" s="148">
        <v>2</v>
      </c>
      <c r="AJ2677" s="148" t="s">
        <v>494</v>
      </c>
      <c r="AK2677" s="148">
        <v>5761</v>
      </c>
      <c r="AL2677" s="148">
        <v>5.0000000000000001E-3</v>
      </c>
      <c r="AM2677" s="148">
        <v>5.0000000000000001E-3</v>
      </c>
      <c r="AP2677" s="148">
        <v>454</v>
      </c>
      <c r="AQ2677" s="148">
        <v>454</v>
      </c>
      <c r="AR2677" s="148">
        <v>5761</v>
      </c>
      <c r="AS2677" s="148">
        <v>10</v>
      </c>
      <c r="AT2677" s="148">
        <v>10</v>
      </c>
      <c r="AU2677" s="148">
        <v>5.0000000000000001E-3</v>
      </c>
      <c r="AV2677" s="148">
        <v>5.0000000000000001E-3</v>
      </c>
      <c r="AY2677" s="148">
        <v>133</v>
      </c>
      <c r="AZ2677" s="148">
        <v>133</v>
      </c>
      <c r="BA2677" s="148" t="s">
        <v>107</v>
      </c>
      <c r="BB2677" s="148">
        <v>11</v>
      </c>
      <c r="BD2677" s="148">
        <v>8</v>
      </c>
      <c r="BF2677" s="148" t="s">
        <v>978</v>
      </c>
      <c r="BG2677" s="148">
        <v>1</v>
      </c>
      <c r="BI2677" s="153">
        <v>42535</v>
      </c>
      <c r="BJ2677" s="154" t="s">
        <v>112</v>
      </c>
      <c r="BK2677" s="148">
        <v>41054531300042</v>
      </c>
      <c r="BM2677" s="148" t="s">
        <v>100</v>
      </c>
      <c r="BN2677" s="148" t="s">
        <v>979</v>
      </c>
      <c r="BO2677" s="148" t="s">
        <v>980</v>
      </c>
      <c r="BQ2677" s="153">
        <v>42534</v>
      </c>
      <c r="BR2677" s="148">
        <v>3</v>
      </c>
      <c r="BT2677" s="148">
        <v>1409</v>
      </c>
      <c r="BV2677" s="148" t="s">
        <v>1617</v>
      </c>
      <c r="BW2677" s="148">
        <v>29</v>
      </c>
      <c r="BY2677" s="148">
        <v>27</v>
      </c>
      <c r="CA2677" s="148">
        <v>1</v>
      </c>
      <c r="CC2677" s="148">
        <v>34255833500051</v>
      </c>
      <c r="CE2677" s="148" t="s">
        <v>100</v>
      </c>
      <c r="CF2677" s="148">
        <v>1</v>
      </c>
      <c r="CH2677" s="148">
        <v>3</v>
      </c>
      <c r="CJ2677" s="149">
        <v>41054531300042</v>
      </c>
      <c r="CL2677" s="149" t="s">
        <v>97</v>
      </c>
      <c r="CN2677" s="149">
        <v>3</v>
      </c>
      <c r="CT2677" s="149" t="s">
        <v>98</v>
      </c>
      <c r="CU2677" s="152">
        <v>42667</v>
      </c>
      <c r="CV2677" s="149">
        <v>0</v>
      </c>
      <c r="CX2677" s="149" t="s">
        <v>97</v>
      </c>
      <c r="CY2677" s="149" t="s">
        <v>99</v>
      </c>
      <c r="CZ2677" s="149">
        <v>41054531300042</v>
      </c>
      <c r="DB2677" s="149" t="s">
        <v>100</v>
      </c>
      <c r="DC2677" s="149" t="s">
        <v>101</v>
      </c>
      <c r="DD2677" s="149" t="s">
        <v>102</v>
      </c>
      <c r="DE2677" s="149" t="s">
        <v>1615</v>
      </c>
      <c r="DF2677" s="149">
        <v>1</v>
      </c>
    </row>
    <row r="2678" spans="1:110" x14ac:dyDescent="0.25">
      <c r="A2678" s="148" t="s">
        <v>96</v>
      </c>
      <c r="B2678" s="148">
        <v>0</v>
      </c>
      <c r="D2678" s="148" t="s">
        <v>97</v>
      </c>
      <c r="K2678" s="148">
        <v>1</v>
      </c>
      <c r="M2678" s="148">
        <v>4</v>
      </c>
      <c r="N2678" s="148" t="s">
        <v>976</v>
      </c>
      <c r="O2678" s="148">
        <v>0</v>
      </c>
      <c r="R2678" s="148">
        <v>6127985</v>
      </c>
      <c r="S2678" s="153">
        <v>42534</v>
      </c>
      <c r="T2678" s="148">
        <v>8</v>
      </c>
      <c r="U2678" s="148">
        <v>1</v>
      </c>
      <c r="V2678" s="148">
        <v>1</v>
      </c>
      <c r="X2678" s="148">
        <v>0</v>
      </c>
      <c r="Y2678" s="148">
        <v>0</v>
      </c>
      <c r="Z2678" s="153">
        <v>42535</v>
      </c>
      <c r="AA2678" s="154" t="s">
        <v>977</v>
      </c>
      <c r="AB2678" s="148">
        <v>23</v>
      </c>
      <c r="AC2678" s="148">
        <v>23</v>
      </c>
      <c r="AD2678" s="148" t="s">
        <v>117</v>
      </c>
      <c r="AE2678" s="154" t="s">
        <v>148</v>
      </c>
      <c r="AF2678" s="148">
        <v>2</v>
      </c>
      <c r="AG2678" s="148">
        <v>2</v>
      </c>
      <c r="AJ2678" s="148" t="s">
        <v>495</v>
      </c>
      <c r="AK2678" s="148">
        <v>2057</v>
      </c>
      <c r="AL2678" s="148">
        <v>5.0000000000000001E-3</v>
      </c>
      <c r="AM2678" s="148">
        <v>5.0000000000000001E-3</v>
      </c>
      <c r="AP2678" s="148">
        <v>454</v>
      </c>
      <c r="AQ2678" s="148">
        <v>454</v>
      </c>
      <c r="AR2678" s="148">
        <v>2057</v>
      </c>
      <c r="AS2678" s="148">
        <v>10</v>
      </c>
      <c r="AT2678" s="148">
        <v>10</v>
      </c>
      <c r="AU2678" s="148">
        <v>5.0000000000000001E-3</v>
      </c>
      <c r="AV2678" s="148">
        <v>5.0000000000000001E-3</v>
      </c>
      <c r="AY2678" s="148">
        <v>133</v>
      </c>
      <c r="AZ2678" s="148">
        <v>133</v>
      </c>
      <c r="BA2678" s="148" t="s">
        <v>107</v>
      </c>
      <c r="BB2678" s="148">
        <v>11</v>
      </c>
      <c r="BD2678" s="148">
        <v>8</v>
      </c>
      <c r="BF2678" s="148" t="s">
        <v>978</v>
      </c>
      <c r="BG2678" s="148">
        <v>1</v>
      </c>
      <c r="BI2678" s="153">
        <v>42535</v>
      </c>
      <c r="BJ2678" s="154" t="s">
        <v>112</v>
      </c>
      <c r="BK2678" s="148">
        <v>41054531300042</v>
      </c>
      <c r="BM2678" s="148" t="s">
        <v>100</v>
      </c>
      <c r="BN2678" s="148" t="s">
        <v>979</v>
      </c>
      <c r="BO2678" s="148" t="s">
        <v>980</v>
      </c>
      <c r="BQ2678" s="153">
        <v>42534</v>
      </c>
      <c r="BR2678" s="148">
        <v>3</v>
      </c>
      <c r="BT2678" s="148">
        <v>1409</v>
      </c>
      <c r="BV2678" s="148" t="s">
        <v>1617</v>
      </c>
      <c r="BW2678" s="148">
        <v>29</v>
      </c>
      <c r="BY2678" s="148">
        <v>27</v>
      </c>
      <c r="CA2678" s="148">
        <v>1</v>
      </c>
      <c r="CC2678" s="148">
        <v>34255833500051</v>
      </c>
      <c r="CE2678" s="148" t="s">
        <v>100</v>
      </c>
      <c r="CF2678" s="148">
        <v>1</v>
      </c>
      <c r="CH2678" s="148">
        <v>3</v>
      </c>
      <c r="CJ2678" s="149">
        <v>41054531300042</v>
      </c>
      <c r="CL2678" s="149" t="s">
        <v>97</v>
      </c>
      <c r="CN2678" s="149">
        <v>3</v>
      </c>
      <c r="CT2678" s="149" t="s">
        <v>98</v>
      </c>
      <c r="CU2678" s="152">
        <v>42667</v>
      </c>
      <c r="CV2678" s="149">
        <v>0</v>
      </c>
      <c r="CX2678" s="149" t="s">
        <v>97</v>
      </c>
      <c r="CY2678" s="149" t="s">
        <v>99</v>
      </c>
      <c r="CZ2678" s="149">
        <v>41054531300042</v>
      </c>
      <c r="DB2678" s="149" t="s">
        <v>100</v>
      </c>
      <c r="DC2678" s="149" t="s">
        <v>101</v>
      </c>
      <c r="DD2678" s="149" t="s">
        <v>102</v>
      </c>
      <c r="DE2678" s="149" t="s">
        <v>1615</v>
      </c>
      <c r="DF2678" s="149">
        <v>1</v>
      </c>
    </row>
    <row r="2679" spans="1:110" x14ac:dyDescent="0.25">
      <c r="A2679" s="148" t="s">
        <v>96</v>
      </c>
      <c r="B2679" s="148">
        <v>0</v>
      </c>
      <c r="D2679" s="148" t="s">
        <v>97</v>
      </c>
      <c r="K2679" s="148">
        <v>1</v>
      </c>
      <c r="M2679" s="148">
        <v>4</v>
      </c>
      <c r="N2679" s="148" t="s">
        <v>976</v>
      </c>
      <c r="O2679" s="148">
        <v>0</v>
      </c>
      <c r="R2679" s="148">
        <v>6127985</v>
      </c>
      <c r="S2679" s="153">
        <v>42534</v>
      </c>
      <c r="T2679" s="148">
        <v>8</v>
      </c>
      <c r="U2679" s="148">
        <v>1</v>
      </c>
      <c r="V2679" s="148">
        <v>1</v>
      </c>
      <c r="X2679" s="148">
        <v>0</v>
      </c>
      <c r="Y2679" s="148">
        <v>0</v>
      </c>
      <c r="Z2679" s="153">
        <v>42535</v>
      </c>
      <c r="AA2679" s="154" t="s">
        <v>977</v>
      </c>
      <c r="AB2679" s="148">
        <v>23</v>
      </c>
      <c r="AC2679" s="148">
        <v>23</v>
      </c>
      <c r="AD2679" s="148" t="s">
        <v>117</v>
      </c>
      <c r="AE2679" s="154" t="s">
        <v>148</v>
      </c>
      <c r="AF2679" s="148">
        <v>2</v>
      </c>
      <c r="AG2679" s="148">
        <v>2</v>
      </c>
      <c r="AJ2679" s="148" t="s">
        <v>496</v>
      </c>
      <c r="AK2679" s="148">
        <v>1499</v>
      </c>
      <c r="AL2679" s="148">
        <v>5.0000000000000001E-3</v>
      </c>
      <c r="AM2679" s="148">
        <v>5.0000000000000001E-3</v>
      </c>
      <c r="AP2679" s="148">
        <v>454</v>
      </c>
      <c r="AQ2679" s="148">
        <v>454</v>
      </c>
      <c r="AR2679" s="148">
        <v>1499</v>
      </c>
      <c r="AS2679" s="148">
        <v>10</v>
      </c>
      <c r="AT2679" s="148">
        <v>10</v>
      </c>
      <c r="AU2679" s="148">
        <v>5.0000000000000001E-3</v>
      </c>
      <c r="AV2679" s="148">
        <v>5.0000000000000001E-3</v>
      </c>
      <c r="AY2679" s="148">
        <v>133</v>
      </c>
      <c r="AZ2679" s="148">
        <v>133</v>
      </c>
      <c r="BA2679" s="148" t="s">
        <v>107</v>
      </c>
      <c r="BB2679" s="148">
        <v>11</v>
      </c>
      <c r="BD2679" s="148">
        <v>8</v>
      </c>
      <c r="BF2679" s="148" t="s">
        <v>978</v>
      </c>
      <c r="BG2679" s="148">
        <v>1</v>
      </c>
      <c r="BI2679" s="153">
        <v>42535</v>
      </c>
      <c r="BJ2679" s="154" t="s">
        <v>112</v>
      </c>
      <c r="BK2679" s="148">
        <v>41054531300042</v>
      </c>
      <c r="BM2679" s="148" t="s">
        <v>100</v>
      </c>
      <c r="BN2679" s="148" t="s">
        <v>979</v>
      </c>
      <c r="BO2679" s="148" t="s">
        <v>980</v>
      </c>
      <c r="BQ2679" s="153">
        <v>42534</v>
      </c>
      <c r="BR2679" s="148">
        <v>3</v>
      </c>
      <c r="BT2679" s="148">
        <v>1409</v>
      </c>
      <c r="BV2679" s="148" t="s">
        <v>1617</v>
      </c>
      <c r="BW2679" s="148">
        <v>29</v>
      </c>
      <c r="BY2679" s="148">
        <v>27</v>
      </c>
      <c r="CA2679" s="148">
        <v>1</v>
      </c>
      <c r="CC2679" s="148">
        <v>34255833500051</v>
      </c>
      <c r="CE2679" s="148" t="s">
        <v>100</v>
      </c>
      <c r="CF2679" s="148">
        <v>1</v>
      </c>
      <c r="CH2679" s="148">
        <v>3</v>
      </c>
      <c r="CJ2679" s="149">
        <v>41054531300042</v>
      </c>
      <c r="CL2679" s="149" t="s">
        <v>97</v>
      </c>
      <c r="CN2679" s="149">
        <v>3</v>
      </c>
      <c r="CT2679" s="149" t="s">
        <v>98</v>
      </c>
      <c r="CU2679" s="152">
        <v>42667</v>
      </c>
      <c r="CV2679" s="149">
        <v>0</v>
      </c>
      <c r="CX2679" s="149" t="s">
        <v>97</v>
      </c>
      <c r="CY2679" s="149" t="s">
        <v>99</v>
      </c>
      <c r="CZ2679" s="149">
        <v>41054531300042</v>
      </c>
      <c r="DB2679" s="149" t="s">
        <v>100</v>
      </c>
      <c r="DC2679" s="149" t="s">
        <v>101</v>
      </c>
      <c r="DD2679" s="149" t="s">
        <v>102</v>
      </c>
      <c r="DE2679" s="149" t="s">
        <v>1615</v>
      </c>
      <c r="DF2679" s="149">
        <v>1</v>
      </c>
    </row>
    <row r="2680" spans="1:110" x14ac:dyDescent="0.25">
      <c r="A2680" s="148" t="s">
        <v>96</v>
      </c>
      <c r="B2680" s="148">
        <v>0</v>
      </c>
      <c r="D2680" s="148" t="s">
        <v>97</v>
      </c>
      <c r="K2680" s="148">
        <v>1</v>
      </c>
      <c r="M2680" s="148">
        <v>4</v>
      </c>
      <c r="N2680" s="148" t="s">
        <v>976</v>
      </c>
      <c r="O2680" s="148">
        <v>0</v>
      </c>
      <c r="R2680" s="148">
        <v>6127985</v>
      </c>
      <c r="S2680" s="153">
        <v>42534</v>
      </c>
      <c r="T2680" s="148">
        <v>8</v>
      </c>
      <c r="U2680" s="148">
        <v>1</v>
      </c>
      <c r="V2680" s="148">
        <v>1</v>
      </c>
      <c r="X2680" s="148">
        <v>0</v>
      </c>
      <c r="Y2680" s="148">
        <v>0</v>
      </c>
      <c r="Z2680" s="153">
        <v>42535</v>
      </c>
      <c r="AA2680" s="154" t="s">
        <v>977</v>
      </c>
      <c r="AB2680" s="148">
        <v>23</v>
      </c>
      <c r="AC2680" s="148">
        <v>23</v>
      </c>
      <c r="AD2680" s="148" t="s">
        <v>117</v>
      </c>
      <c r="AE2680" s="154" t="s">
        <v>154</v>
      </c>
      <c r="AF2680" s="148">
        <v>2</v>
      </c>
      <c r="AG2680" s="148">
        <v>2</v>
      </c>
      <c r="AJ2680" s="148" t="s">
        <v>497</v>
      </c>
      <c r="AK2680" s="148">
        <v>1185</v>
      </c>
      <c r="AL2680" s="148">
        <v>5.0000000000000001E-3</v>
      </c>
      <c r="AM2680" s="148">
        <v>5.0000000000000001E-3</v>
      </c>
      <c r="AN2680" s="148">
        <v>712</v>
      </c>
      <c r="AO2680" s="148">
        <v>712</v>
      </c>
      <c r="AP2680" s="148">
        <v>405</v>
      </c>
      <c r="AQ2680" s="148">
        <v>405</v>
      </c>
      <c r="AR2680" s="148">
        <v>1185</v>
      </c>
      <c r="AS2680" s="148">
        <v>10</v>
      </c>
      <c r="AT2680" s="148">
        <v>10</v>
      </c>
      <c r="AU2680" s="148">
        <v>5.0000000000000001E-3</v>
      </c>
      <c r="AV2680" s="148">
        <v>5.0000000000000001E-3</v>
      </c>
      <c r="AW2680" s="148">
        <v>1168</v>
      </c>
      <c r="AX2680" s="148">
        <v>1168</v>
      </c>
      <c r="AY2680" s="148">
        <v>133</v>
      </c>
      <c r="AZ2680" s="148">
        <v>133</v>
      </c>
      <c r="BA2680" s="148" t="s">
        <v>107</v>
      </c>
      <c r="BB2680" s="148">
        <v>11</v>
      </c>
      <c r="BD2680" s="148">
        <v>8</v>
      </c>
      <c r="BF2680" s="148" t="s">
        <v>978</v>
      </c>
      <c r="BG2680" s="148">
        <v>1</v>
      </c>
      <c r="BI2680" s="153">
        <v>42535</v>
      </c>
      <c r="BJ2680" s="154" t="s">
        <v>112</v>
      </c>
      <c r="BK2680" s="148">
        <v>41054531300042</v>
      </c>
      <c r="BM2680" s="148" t="s">
        <v>100</v>
      </c>
      <c r="BN2680" s="148" t="s">
        <v>979</v>
      </c>
      <c r="BO2680" s="148" t="s">
        <v>980</v>
      </c>
      <c r="BQ2680" s="153">
        <v>42534</v>
      </c>
      <c r="BR2680" s="148">
        <v>3</v>
      </c>
      <c r="BT2680" s="148">
        <v>1409</v>
      </c>
      <c r="BV2680" s="148" t="s">
        <v>1617</v>
      </c>
      <c r="BW2680" s="148">
        <v>29</v>
      </c>
      <c r="BY2680" s="148">
        <v>27</v>
      </c>
      <c r="CA2680" s="148">
        <v>1</v>
      </c>
      <c r="CC2680" s="148">
        <v>34255833500051</v>
      </c>
      <c r="CE2680" s="148" t="s">
        <v>100</v>
      </c>
      <c r="CF2680" s="148">
        <v>1</v>
      </c>
      <c r="CH2680" s="148">
        <v>3</v>
      </c>
      <c r="CJ2680" s="149">
        <v>41054531300042</v>
      </c>
      <c r="CL2680" s="149" t="s">
        <v>97</v>
      </c>
      <c r="CN2680" s="149">
        <v>3</v>
      </c>
      <c r="CT2680" s="149" t="s">
        <v>98</v>
      </c>
      <c r="CU2680" s="152">
        <v>42667</v>
      </c>
      <c r="CV2680" s="149">
        <v>0</v>
      </c>
      <c r="CX2680" s="149" t="s">
        <v>97</v>
      </c>
      <c r="CY2680" s="149" t="s">
        <v>99</v>
      </c>
      <c r="CZ2680" s="149">
        <v>41054531300042</v>
      </c>
      <c r="DB2680" s="149" t="s">
        <v>100</v>
      </c>
      <c r="DC2680" s="149" t="s">
        <v>101</v>
      </c>
      <c r="DD2680" s="149" t="s">
        <v>102</v>
      </c>
      <c r="DE2680" s="149" t="s">
        <v>1615</v>
      </c>
      <c r="DF2680" s="149">
        <v>1</v>
      </c>
    </row>
    <row r="2681" spans="1:110" x14ac:dyDescent="0.25">
      <c r="A2681" s="148" t="s">
        <v>96</v>
      </c>
      <c r="B2681" s="148">
        <v>0</v>
      </c>
      <c r="D2681" s="148" t="s">
        <v>97</v>
      </c>
      <c r="K2681" s="148">
        <v>1</v>
      </c>
      <c r="M2681" s="148">
        <v>4</v>
      </c>
      <c r="N2681" s="148" t="s">
        <v>976</v>
      </c>
      <c r="O2681" s="148">
        <v>0</v>
      </c>
      <c r="R2681" s="148">
        <v>6127985</v>
      </c>
      <c r="S2681" s="153">
        <v>42534</v>
      </c>
      <c r="T2681" s="148">
        <v>8</v>
      </c>
      <c r="U2681" s="148">
        <v>2</v>
      </c>
      <c r="V2681" s="148">
        <v>2</v>
      </c>
      <c r="X2681" s="148">
        <v>0</v>
      </c>
      <c r="Y2681" s="148">
        <v>0</v>
      </c>
      <c r="Z2681" s="153">
        <v>42535</v>
      </c>
      <c r="AA2681" s="154" t="s">
        <v>977</v>
      </c>
      <c r="AB2681" s="148">
        <v>23</v>
      </c>
      <c r="AC2681" s="148">
        <v>23</v>
      </c>
      <c r="AD2681" s="148" t="s">
        <v>117</v>
      </c>
      <c r="AE2681" s="154" t="s">
        <v>148</v>
      </c>
      <c r="AF2681" s="148">
        <v>2</v>
      </c>
      <c r="AG2681" s="148">
        <v>2</v>
      </c>
      <c r="AJ2681" s="148" t="s">
        <v>498</v>
      </c>
      <c r="AK2681" s="148">
        <v>2742</v>
      </c>
      <c r="AL2681" s="148">
        <v>5.0000000000000001E-3</v>
      </c>
      <c r="AM2681" s="148">
        <v>5.0000000000000001E-3</v>
      </c>
      <c r="AP2681" s="148">
        <v>454</v>
      </c>
      <c r="AQ2681" s="148">
        <v>454</v>
      </c>
      <c r="AR2681" s="148">
        <v>2742</v>
      </c>
      <c r="AS2681" s="148">
        <v>10</v>
      </c>
      <c r="AT2681" s="148">
        <v>10</v>
      </c>
      <c r="AU2681" s="148">
        <v>5.0000000000000001E-3</v>
      </c>
      <c r="AV2681" s="148">
        <v>5.0000000000000001E-3</v>
      </c>
      <c r="AY2681" s="148">
        <v>133</v>
      </c>
      <c r="AZ2681" s="148">
        <v>133</v>
      </c>
      <c r="BA2681" s="148" t="s">
        <v>107</v>
      </c>
      <c r="BB2681" s="148">
        <v>11</v>
      </c>
      <c r="BD2681" s="148">
        <v>8</v>
      </c>
      <c r="BF2681" s="148" t="s">
        <v>978</v>
      </c>
      <c r="BG2681" s="148">
        <v>1</v>
      </c>
      <c r="BI2681" s="153">
        <v>42535</v>
      </c>
      <c r="BJ2681" s="154" t="s">
        <v>112</v>
      </c>
      <c r="BK2681" s="148">
        <v>41054531300042</v>
      </c>
      <c r="BM2681" s="148" t="s">
        <v>100</v>
      </c>
      <c r="BN2681" s="148" t="s">
        <v>979</v>
      </c>
      <c r="BO2681" s="148" t="s">
        <v>980</v>
      </c>
      <c r="BQ2681" s="153">
        <v>42534</v>
      </c>
      <c r="BR2681" s="148">
        <v>3</v>
      </c>
      <c r="BT2681" s="148">
        <v>1409</v>
      </c>
      <c r="BV2681" s="148" t="s">
        <v>1617</v>
      </c>
      <c r="BW2681" s="148">
        <v>29</v>
      </c>
      <c r="BY2681" s="148">
        <v>27</v>
      </c>
      <c r="CA2681" s="148">
        <v>1</v>
      </c>
      <c r="CC2681" s="148">
        <v>34255833500051</v>
      </c>
      <c r="CE2681" s="148" t="s">
        <v>100</v>
      </c>
      <c r="CF2681" s="148">
        <v>1</v>
      </c>
      <c r="CH2681" s="148">
        <v>3</v>
      </c>
      <c r="CJ2681" s="149">
        <v>41054531300042</v>
      </c>
      <c r="CL2681" s="149" t="s">
        <v>97</v>
      </c>
      <c r="CN2681" s="149">
        <v>3</v>
      </c>
      <c r="CT2681" s="149" t="s">
        <v>98</v>
      </c>
      <c r="CU2681" s="152">
        <v>42667</v>
      </c>
      <c r="CV2681" s="149">
        <v>0</v>
      </c>
      <c r="CX2681" s="149" t="s">
        <v>97</v>
      </c>
      <c r="CY2681" s="149" t="s">
        <v>99</v>
      </c>
      <c r="CZ2681" s="149">
        <v>41054531300042</v>
      </c>
      <c r="DB2681" s="149" t="s">
        <v>100</v>
      </c>
      <c r="DC2681" s="149" t="s">
        <v>101</v>
      </c>
      <c r="DD2681" s="149" t="s">
        <v>102</v>
      </c>
      <c r="DE2681" s="149" t="s">
        <v>1615</v>
      </c>
      <c r="DF2681" s="149">
        <v>1</v>
      </c>
    </row>
    <row r="2682" spans="1:110" x14ac:dyDescent="0.25">
      <c r="A2682" s="148" t="s">
        <v>96</v>
      </c>
      <c r="B2682" s="148">
        <v>0</v>
      </c>
      <c r="D2682" s="148" t="s">
        <v>97</v>
      </c>
      <c r="K2682" s="148">
        <v>1</v>
      </c>
      <c r="M2682" s="148">
        <v>4</v>
      </c>
      <c r="N2682" s="148" t="s">
        <v>976</v>
      </c>
      <c r="O2682" s="148">
        <v>0</v>
      </c>
      <c r="R2682" s="148">
        <v>6127985</v>
      </c>
      <c r="S2682" s="153">
        <v>42534</v>
      </c>
      <c r="T2682" s="148">
        <v>8</v>
      </c>
      <c r="U2682" s="148">
        <v>1</v>
      </c>
      <c r="V2682" s="148">
        <v>1</v>
      </c>
      <c r="X2682" s="148">
        <v>0</v>
      </c>
      <c r="Y2682" s="148">
        <v>0</v>
      </c>
      <c r="Z2682" s="153">
        <v>42535</v>
      </c>
      <c r="AA2682" s="154" t="s">
        <v>977</v>
      </c>
      <c r="AB2682" s="148">
        <v>23</v>
      </c>
      <c r="AC2682" s="148">
        <v>23</v>
      </c>
      <c r="AD2682" s="148" t="s">
        <v>117</v>
      </c>
      <c r="AE2682" s="154" t="s">
        <v>148</v>
      </c>
      <c r="AF2682" s="148">
        <v>2</v>
      </c>
      <c r="AG2682" s="148">
        <v>2</v>
      </c>
      <c r="AJ2682" s="148" t="s">
        <v>499</v>
      </c>
      <c r="AK2682" s="148">
        <v>1906</v>
      </c>
      <c r="AL2682" s="148">
        <v>5.0000000000000001E-3</v>
      </c>
      <c r="AM2682" s="148">
        <v>5.0000000000000001E-3</v>
      </c>
      <c r="AP2682" s="148">
        <v>454</v>
      </c>
      <c r="AQ2682" s="148">
        <v>454</v>
      </c>
      <c r="AR2682" s="148">
        <v>1906</v>
      </c>
      <c r="AS2682" s="148">
        <v>10</v>
      </c>
      <c r="AT2682" s="148">
        <v>10</v>
      </c>
      <c r="AU2682" s="148">
        <v>5.0000000000000001E-3</v>
      </c>
      <c r="AV2682" s="148">
        <v>5.0000000000000001E-3</v>
      </c>
      <c r="AY2682" s="148">
        <v>133</v>
      </c>
      <c r="AZ2682" s="148">
        <v>133</v>
      </c>
      <c r="BA2682" s="148" t="s">
        <v>107</v>
      </c>
      <c r="BB2682" s="148">
        <v>11</v>
      </c>
      <c r="BD2682" s="148">
        <v>8</v>
      </c>
      <c r="BF2682" s="148" t="s">
        <v>978</v>
      </c>
      <c r="BG2682" s="148">
        <v>1</v>
      </c>
      <c r="BI2682" s="153">
        <v>42535</v>
      </c>
      <c r="BJ2682" s="154" t="s">
        <v>112</v>
      </c>
      <c r="BK2682" s="148">
        <v>41054531300042</v>
      </c>
      <c r="BM2682" s="148" t="s">
        <v>100</v>
      </c>
      <c r="BN2682" s="148" t="s">
        <v>979</v>
      </c>
      <c r="BO2682" s="148" t="s">
        <v>980</v>
      </c>
      <c r="BQ2682" s="153">
        <v>42534</v>
      </c>
      <c r="BR2682" s="148">
        <v>3</v>
      </c>
      <c r="BT2682" s="148">
        <v>1409</v>
      </c>
      <c r="BV2682" s="148" t="s">
        <v>1617</v>
      </c>
      <c r="BW2682" s="148">
        <v>29</v>
      </c>
      <c r="BY2682" s="148">
        <v>27</v>
      </c>
      <c r="CA2682" s="148">
        <v>1</v>
      </c>
      <c r="CC2682" s="148">
        <v>34255833500051</v>
      </c>
      <c r="CE2682" s="148" t="s">
        <v>100</v>
      </c>
      <c r="CF2682" s="148">
        <v>1</v>
      </c>
      <c r="CH2682" s="148">
        <v>3</v>
      </c>
      <c r="CJ2682" s="149">
        <v>41054531300042</v>
      </c>
      <c r="CL2682" s="149" t="s">
        <v>97</v>
      </c>
      <c r="CN2682" s="149">
        <v>3</v>
      </c>
      <c r="CT2682" s="149" t="s">
        <v>98</v>
      </c>
      <c r="CU2682" s="152">
        <v>42667</v>
      </c>
      <c r="CV2682" s="149">
        <v>0</v>
      </c>
      <c r="CX2682" s="149" t="s">
        <v>97</v>
      </c>
      <c r="CY2682" s="149" t="s">
        <v>99</v>
      </c>
      <c r="CZ2682" s="149">
        <v>41054531300042</v>
      </c>
      <c r="DB2682" s="149" t="s">
        <v>100</v>
      </c>
      <c r="DC2682" s="149" t="s">
        <v>101</v>
      </c>
      <c r="DD2682" s="149" t="s">
        <v>102</v>
      </c>
      <c r="DE2682" s="149" t="s">
        <v>1615</v>
      </c>
      <c r="DF2682" s="149">
        <v>1</v>
      </c>
    </row>
    <row r="2683" spans="1:110" x14ac:dyDescent="0.25">
      <c r="A2683" s="148" t="s">
        <v>96</v>
      </c>
      <c r="B2683" s="148">
        <v>0</v>
      </c>
      <c r="D2683" s="148" t="s">
        <v>97</v>
      </c>
      <c r="K2683" s="148">
        <v>1</v>
      </c>
      <c r="M2683" s="148">
        <v>4</v>
      </c>
      <c r="N2683" s="148" t="s">
        <v>976</v>
      </c>
      <c r="O2683" s="148">
        <v>0</v>
      </c>
      <c r="R2683" s="148">
        <v>6127985</v>
      </c>
      <c r="S2683" s="153">
        <v>42534</v>
      </c>
      <c r="T2683" s="148">
        <v>8</v>
      </c>
      <c r="U2683" s="148">
        <v>2</v>
      </c>
      <c r="V2683" s="148">
        <v>2</v>
      </c>
      <c r="X2683" s="148">
        <v>0</v>
      </c>
      <c r="Y2683" s="148">
        <v>0</v>
      </c>
      <c r="Z2683" s="153">
        <v>42541</v>
      </c>
      <c r="AA2683" s="154" t="s">
        <v>977</v>
      </c>
      <c r="AB2683" s="148">
        <v>23</v>
      </c>
      <c r="AC2683" s="148">
        <v>23</v>
      </c>
      <c r="AD2683" s="148" t="s">
        <v>117</v>
      </c>
      <c r="AE2683" s="154" t="s">
        <v>417</v>
      </c>
      <c r="AF2683" s="148">
        <v>2</v>
      </c>
      <c r="AG2683" s="148">
        <v>2</v>
      </c>
      <c r="AJ2683" s="148" t="s">
        <v>500</v>
      </c>
      <c r="AK2683" s="148">
        <v>2078</v>
      </c>
      <c r="AL2683" s="148">
        <v>0.1</v>
      </c>
      <c r="AM2683" s="148">
        <v>0.1</v>
      </c>
      <c r="AN2683" s="148">
        <v>711</v>
      </c>
      <c r="AO2683" s="148">
        <v>711</v>
      </c>
      <c r="AP2683" s="148">
        <v>431</v>
      </c>
      <c r="AQ2683" s="148">
        <v>431</v>
      </c>
      <c r="AR2683" s="148">
        <v>2078</v>
      </c>
      <c r="AS2683" s="148">
        <v>10</v>
      </c>
      <c r="AT2683" s="148">
        <v>10</v>
      </c>
      <c r="AU2683" s="148">
        <v>0.1</v>
      </c>
      <c r="AV2683" s="148">
        <v>0.1</v>
      </c>
      <c r="AW2683" s="148">
        <v>2675</v>
      </c>
      <c r="AX2683" s="148">
        <v>2675</v>
      </c>
      <c r="AY2683" s="148">
        <v>133</v>
      </c>
      <c r="AZ2683" s="148">
        <v>133</v>
      </c>
      <c r="BA2683" s="148" t="s">
        <v>107</v>
      </c>
      <c r="BB2683" s="148">
        <v>11</v>
      </c>
      <c r="BD2683" s="148">
        <v>8</v>
      </c>
      <c r="BF2683" s="148" t="s">
        <v>978</v>
      </c>
      <c r="BG2683" s="148">
        <v>1</v>
      </c>
      <c r="BI2683" s="153">
        <v>42535</v>
      </c>
      <c r="BJ2683" s="154" t="s">
        <v>112</v>
      </c>
      <c r="BK2683" s="148">
        <v>41054531300042</v>
      </c>
      <c r="BM2683" s="148" t="s">
        <v>100</v>
      </c>
      <c r="BN2683" s="148" t="s">
        <v>979</v>
      </c>
      <c r="BO2683" s="148" t="s">
        <v>980</v>
      </c>
      <c r="BQ2683" s="153">
        <v>42534</v>
      </c>
      <c r="BR2683" s="148">
        <v>3</v>
      </c>
      <c r="BT2683" s="148">
        <v>1409</v>
      </c>
      <c r="BV2683" s="148" t="s">
        <v>1617</v>
      </c>
      <c r="BW2683" s="148">
        <v>29</v>
      </c>
      <c r="BY2683" s="148">
        <v>27</v>
      </c>
      <c r="CA2683" s="148">
        <v>1</v>
      </c>
      <c r="CC2683" s="148">
        <v>34255833500051</v>
      </c>
      <c r="CE2683" s="148" t="s">
        <v>100</v>
      </c>
      <c r="CF2683" s="148">
        <v>1</v>
      </c>
      <c r="CH2683" s="148">
        <v>3</v>
      </c>
      <c r="CJ2683" s="149">
        <v>41054531300042</v>
      </c>
      <c r="CL2683" s="149" t="s">
        <v>97</v>
      </c>
      <c r="CN2683" s="149">
        <v>3</v>
      </c>
      <c r="CT2683" s="149" t="s">
        <v>98</v>
      </c>
      <c r="CU2683" s="152">
        <v>42667</v>
      </c>
      <c r="CV2683" s="149">
        <v>0</v>
      </c>
      <c r="CX2683" s="149" t="s">
        <v>97</v>
      </c>
      <c r="CY2683" s="149" t="s">
        <v>99</v>
      </c>
      <c r="CZ2683" s="149">
        <v>41054531300042</v>
      </c>
      <c r="DB2683" s="149" t="s">
        <v>100</v>
      </c>
      <c r="DC2683" s="149" t="s">
        <v>101</v>
      </c>
      <c r="DD2683" s="149" t="s">
        <v>102</v>
      </c>
      <c r="DE2683" s="149" t="s">
        <v>1615</v>
      </c>
      <c r="DF2683" s="149">
        <v>1</v>
      </c>
    </row>
    <row r="2684" spans="1:110" x14ac:dyDescent="0.25">
      <c r="A2684" s="148" t="s">
        <v>96</v>
      </c>
      <c r="B2684" s="148">
        <v>0</v>
      </c>
      <c r="D2684" s="148" t="s">
        <v>97</v>
      </c>
      <c r="K2684" s="148">
        <v>1</v>
      </c>
      <c r="M2684" s="148">
        <v>4</v>
      </c>
      <c r="N2684" s="148" t="s">
        <v>976</v>
      </c>
      <c r="O2684" s="148">
        <v>0</v>
      </c>
      <c r="R2684" s="148">
        <v>6127985</v>
      </c>
      <c r="S2684" s="153">
        <v>42534</v>
      </c>
      <c r="T2684" s="148">
        <v>8</v>
      </c>
      <c r="U2684" s="148">
        <v>2</v>
      </c>
      <c r="V2684" s="148">
        <v>2</v>
      </c>
      <c r="X2684" s="148">
        <v>0</v>
      </c>
      <c r="Y2684" s="148">
        <v>0</v>
      </c>
      <c r="Z2684" s="153">
        <v>42535</v>
      </c>
      <c r="AA2684" s="154" t="s">
        <v>977</v>
      </c>
      <c r="AB2684" s="148">
        <v>23</v>
      </c>
      <c r="AC2684" s="148">
        <v>23</v>
      </c>
      <c r="AD2684" s="148" t="s">
        <v>117</v>
      </c>
      <c r="AE2684" s="154" t="s">
        <v>148</v>
      </c>
      <c r="AF2684" s="148">
        <v>2</v>
      </c>
      <c r="AG2684" s="148">
        <v>2</v>
      </c>
      <c r="AJ2684" s="148" t="s">
        <v>501</v>
      </c>
      <c r="AK2684" s="148">
        <v>7513</v>
      </c>
      <c r="AL2684" s="148">
        <v>0.1</v>
      </c>
      <c r="AM2684" s="148">
        <v>0.1</v>
      </c>
      <c r="AP2684" s="148">
        <v>454</v>
      </c>
      <c r="AQ2684" s="148">
        <v>454</v>
      </c>
      <c r="AR2684" s="148">
        <v>7513</v>
      </c>
      <c r="AS2684" s="148">
        <v>10</v>
      </c>
      <c r="AT2684" s="148">
        <v>10</v>
      </c>
      <c r="AU2684" s="148">
        <v>0.1</v>
      </c>
      <c r="AV2684" s="148">
        <v>0.1</v>
      </c>
      <c r="AY2684" s="148">
        <v>133</v>
      </c>
      <c r="AZ2684" s="148">
        <v>133</v>
      </c>
      <c r="BA2684" s="148" t="s">
        <v>107</v>
      </c>
      <c r="BB2684" s="148">
        <v>11</v>
      </c>
      <c r="BD2684" s="148">
        <v>8</v>
      </c>
      <c r="BF2684" s="148" t="s">
        <v>978</v>
      </c>
      <c r="BG2684" s="148">
        <v>1</v>
      </c>
      <c r="BI2684" s="153">
        <v>42535</v>
      </c>
      <c r="BJ2684" s="154" t="s">
        <v>112</v>
      </c>
      <c r="BK2684" s="148">
        <v>41054531300042</v>
      </c>
      <c r="BM2684" s="148" t="s">
        <v>100</v>
      </c>
      <c r="BN2684" s="148" t="s">
        <v>979</v>
      </c>
      <c r="BO2684" s="148" t="s">
        <v>980</v>
      </c>
      <c r="BQ2684" s="153">
        <v>42534</v>
      </c>
      <c r="BR2684" s="148">
        <v>3</v>
      </c>
      <c r="BT2684" s="148">
        <v>1409</v>
      </c>
      <c r="BV2684" s="148" t="s">
        <v>1617</v>
      </c>
      <c r="BW2684" s="148">
        <v>29</v>
      </c>
      <c r="BY2684" s="148">
        <v>27</v>
      </c>
      <c r="CA2684" s="148">
        <v>1</v>
      </c>
      <c r="CC2684" s="148">
        <v>34255833500051</v>
      </c>
      <c r="CE2684" s="148" t="s">
        <v>100</v>
      </c>
      <c r="CF2684" s="148">
        <v>1</v>
      </c>
      <c r="CH2684" s="148">
        <v>3</v>
      </c>
      <c r="CJ2684" s="149">
        <v>41054531300042</v>
      </c>
      <c r="CL2684" s="149" t="s">
        <v>97</v>
      </c>
      <c r="CN2684" s="149">
        <v>3</v>
      </c>
      <c r="CT2684" s="149" t="s">
        <v>98</v>
      </c>
      <c r="CU2684" s="152">
        <v>42667</v>
      </c>
      <c r="CV2684" s="149">
        <v>0</v>
      </c>
      <c r="CX2684" s="149" t="s">
        <v>97</v>
      </c>
      <c r="CY2684" s="149" t="s">
        <v>99</v>
      </c>
      <c r="CZ2684" s="149">
        <v>41054531300042</v>
      </c>
      <c r="DB2684" s="149" t="s">
        <v>100</v>
      </c>
      <c r="DC2684" s="149" t="s">
        <v>101</v>
      </c>
      <c r="DD2684" s="149" t="s">
        <v>102</v>
      </c>
      <c r="DE2684" s="149" t="s">
        <v>1615</v>
      </c>
      <c r="DF2684" s="149">
        <v>1</v>
      </c>
    </row>
    <row r="2685" spans="1:110" x14ac:dyDescent="0.25">
      <c r="A2685" s="148" t="s">
        <v>96</v>
      </c>
      <c r="B2685" s="148">
        <v>0</v>
      </c>
      <c r="D2685" s="148" t="s">
        <v>97</v>
      </c>
      <c r="K2685" s="148">
        <v>1</v>
      </c>
      <c r="M2685" s="148">
        <v>4</v>
      </c>
      <c r="N2685" s="148" t="s">
        <v>976</v>
      </c>
      <c r="O2685" s="148">
        <v>0</v>
      </c>
      <c r="R2685" s="148">
        <v>6127985</v>
      </c>
      <c r="S2685" s="153">
        <v>42534</v>
      </c>
      <c r="T2685" s="148">
        <v>8</v>
      </c>
      <c r="U2685" s="148">
        <v>1</v>
      </c>
      <c r="V2685" s="148">
        <v>1</v>
      </c>
      <c r="X2685" s="148">
        <v>0</v>
      </c>
      <c r="Y2685" s="148">
        <v>0</v>
      </c>
      <c r="Z2685" s="153">
        <v>42535</v>
      </c>
      <c r="AA2685" s="154" t="s">
        <v>977</v>
      </c>
      <c r="AB2685" s="148">
        <v>23</v>
      </c>
      <c r="AC2685" s="148">
        <v>23</v>
      </c>
      <c r="AD2685" s="148" t="s">
        <v>117</v>
      </c>
      <c r="AE2685" s="154" t="s">
        <v>154</v>
      </c>
      <c r="AF2685" s="148">
        <v>2</v>
      </c>
      <c r="AG2685" s="148">
        <v>2</v>
      </c>
      <c r="AJ2685" s="148" t="s">
        <v>502</v>
      </c>
      <c r="AK2685" s="148">
        <v>1186</v>
      </c>
      <c r="AL2685" s="148">
        <v>5.0000000000000001E-3</v>
      </c>
      <c r="AM2685" s="148">
        <v>5.0000000000000001E-3</v>
      </c>
      <c r="AN2685" s="148">
        <v>712</v>
      </c>
      <c r="AO2685" s="148">
        <v>712</v>
      </c>
      <c r="AP2685" s="148">
        <v>405</v>
      </c>
      <c r="AQ2685" s="148">
        <v>405</v>
      </c>
      <c r="AR2685" s="148">
        <v>1186</v>
      </c>
      <c r="AS2685" s="148">
        <v>10</v>
      </c>
      <c r="AT2685" s="148">
        <v>10</v>
      </c>
      <c r="AU2685" s="148">
        <v>5.0000000000000001E-3</v>
      </c>
      <c r="AV2685" s="148">
        <v>5.0000000000000001E-3</v>
      </c>
      <c r="AW2685" s="148">
        <v>1168</v>
      </c>
      <c r="AX2685" s="148">
        <v>1168</v>
      </c>
      <c r="AY2685" s="148">
        <v>133</v>
      </c>
      <c r="AZ2685" s="148">
        <v>133</v>
      </c>
      <c r="BA2685" s="148" t="s">
        <v>107</v>
      </c>
      <c r="BB2685" s="148">
        <v>11</v>
      </c>
      <c r="BD2685" s="148">
        <v>8</v>
      </c>
      <c r="BF2685" s="148" t="s">
        <v>978</v>
      </c>
      <c r="BG2685" s="148">
        <v>1</v>
      </c>
      <c r="BI2685" s="153">
        <v>42535</v>
      </c>
      <c r="BJ2685" s="154" t="s">
        <v>112</v>
      </c>
      <c r="BK2685" s="148">
        <v>41054531300042</v>
      </c>
      <c r="BM2685" s="148" t="s">
        <v>100</v>
      </c>
      <c r="BN2685" s="148" t="s">
        <v>979</v>
      </c>
      <c r="BO2685" s="148" t="s">
        <v>980</v>
      </c>
      <c r="BQ2685" s="153">
        <v>42534</v>
      </c>
      <c r="BR2685" s="148">
        <v>3</v>
      </c>
      <c r="BT2685" s="148">
        <v>1409</v>
      </c>
      <c r="BV2685" s="148" t="s">
        <v>1617</v>
      </c>
      <c r="BW2685" s="148">
        <v>29</v>
      </c>
      <c r="BY2685" s="148">
        <v>27</v>
      </c>
      <c r="CA2685" s="148">
        <v>1</v>
      </c>
      <c r="CC2685" s="148">
        <v>34255833500051</v>
      </c>
      <c r="CE2685" s="148" t="s">
        <v>100</v>
      </c>
      <c r="CF2685" s="148">
        <v>1</v>
      </c>
      <c r="CH2685" s="148">
        <v>3</v>
      </c>
      <c r="CJ2685" s="149">
        <v>41054531300042</v>
      </c>
      <c r="CL2685" s="149" t="s">
        <v>97</v>
      </c>
      <c r="CN2685" s="149">
        <v>3</v>
      </c>
      <c r="CT2685" s="149" t="s">
        <v>98</v>
      </c>
      <c r="CU2685" s="152">
        <v>42667</v>
      </c>
      <c r="CV2685" s="149">
        <v>0</v>
      </c>
      <c r="CX2685" s="149" t="s">
        <v>97</v>
      </c>
      <c r="CY2685" s="149" t="s">
        <v>99</v>
      </c>
      <c r="CZ2685" s="149">
        <v>41054531300042</v>
      </c>
      <c r="DB2685" s="149" t="s">
        <v>100</v>
      </c>
      <c r="DC2685" s="149" t="s">
        <v>101</v>
      </c>
      <c r="DD2685" s="149" t="s">
        <v>102</v>
      </c>
      <c r="DE2685" s="149" t="s">
        <v>1615</v>
      </c>
      <c r="DF2685" s="149">
        <v>1</v>
      </c>
    </row>
    <row r="2686" spans="1:110" x14ac:dyDescent="0.25">
      <c r="A2686" s="148" t="s">
        <v>96</v>
      </c>
      <c r="B2686" s="148">
        <v>0</v>
      </c>
      <c r="D2686" s="148" t="s">
        <v>97</v>
      </c>
      <c r="K2686" s="148">
        <v>1</v>
      </c>
      <c r="M2686" s="148">
        <v>4</v>
      </c>
      <c r="N2686" s="148" t="s">
        <v>976</v>
      </c>
      <c r="O2686" s="148">
        <v>0</v>
      </c>
      <c r="R2686" s="148">
        <v>6127985</v>
      </c>
      <c r="S2686" s="153">
        <v>42534</v>
      </c>
      <c r="T2686" s="148">
        <v>8</v>
      </c>
      <c r="U2686" s="148">
        <v>1</v>
      </c>
      <c r="V2686" s="148">
        <v>1</v>
      </c>
      <c r="X2686" s="148">
        <v>0</v>
      </c>
      <c r="Y2686" s="148">
        <v>0</v>
      </c>
      <c r="Z2686" s="153">
        <v>42535</v>
      </c>
      <c r="AA2686" s="154" t="s">
        <v>977</v>
      </c>
      <c r="AB2686" s="148">
        <v>23</v>
      </c>
      <c r="AC2686" s="148">
        <v>23</v>
      </c>
      <c r="AD2686" s="148" t="s">
        <v>117</v>
      </c>
      <c r="AE2686" s="154" t="s">
        <v>154</v>
      </c>
      <c r="AF2686" s="148">
        <v>2</v>
      </c>
      <c r="AG2686" s="148">
        <v>2</v>
      </c>
      <c r="AJ2686" s="148" t="s">
        <v>503</v>
      </c>
      <c r="AK2686" s="148">
        <v>2743</v>
      </c>
      <c r="AL2686" s="148">
        <v>5.0000000000000001E-3</v>
      </c>
      <c r="AM2686" s="148">
        <v>5.0000000000000001E-3</v>
      </c>
      <c r="AN2686" s="148">
        <v>712</v>
      </c>
      <c r="AO2686" s="148">
        <v>712</v>
      </c>
      <c r="AP2686" s="148">
        <v>405</v>
      </c>
      <c r="AQ2686" s="148">
        <v>405</v>
      </c>
      <c r="AR2686" s="148">
        <v>2743</v>
      </c>
      <c r="AS2686" s="148">
        <v>10</v>
      </c>
      <c r="AT2686" s="148">
        <v>10</v>
      </c>
      <c r="AU2686" s="148">
        <v>5.0000000000000001E-3</v>
      </c>
      <c r="AV2686" s="148">
        <v>5.0000000000000001E-3</v>
      </c>
      <c r="AW2686" s="148">
        <v>1168</v>
      </c>
      <c r="AX2686" s="148">
        <v>1168</v>
      </c>
      <c r="AY2686" s="148">
        <v>133</v>
      </c>
      <c r="AZ2686" s="148">
        <v>133</v>
      </c>
      <c r="BA2686" s="148" t="s">
        <v>107</v>
      </c>
      <c r="BB2686" s="148">
        <v>11</v>
      </c>
      <c r="BD2686" s="148">
        <v>8</v>
      </c>
      <c r="BF2686" s="148" t="s">
        <v>978</v>
      </c>
      <c r="BG2686" s="148">
        <v>1</v>
      </c>
      <c r="BI2686" s="153">
        <v>42535</v>
      </c>
      <c r="BJ2686" s="154" t="s">
        <v>112</v>
      </c>
      <c r="BK2686" s="148">
        <v>41054531300042</v>
      </c>
      <c r="BM2686" s="148" t="s">
        <v>100</v>
      </c>
      <c r="BN2686" s="148" t="s">
        <v>979</v>
      </c>
      <c r="BO2686" s="148" t="s">
        <v>980</v>
      </c>
      <c r="BQ2686" s="153">
        <v>42534</v>
      </c>
      <c r="BR2686" s="148">
        <v>3</v>
      </c>
      <c r="BT2686" s="148">
        <v>1409</v>
      </c>
      <c r="BV2686" s="148" t="s">
        <v>1617</v>
      </c>
      <c r="BW2686" s="148">
        <v>29</v>
      </c>
      <c r="BY2686" s="148">
        <v>27</v>
      </c>
      <c r="CA2686" s="148">
        <v>1</v>
      </c>
      <c r="CC2686" s="148">
        <v>34255833500051</v>
      </c>
      <c r="CE2686" s="148" t="s">
        <v>100</v>
      </c>
      <c r="CF2686" s="148">
        <v>1</v>
      </c>
      <c r="CH2686" s="148">
        <v>3</v>
      </c>
      <c r="CJ2686" s="149">
        <v>41054531300042</v>
      </c>
      <c r="CL2686" s="149" t="s">
        <v>97</v>
      </c>
      <c r="CN2686" s="149">
        <v>3</v>
      </c>
      <c r="CT2686" s="149" t="s">
        <v>98</v>
      </c>
      <c r="CU2686" s="152">
        <v>42667</v>
      </c>
      <c r="CV2686" s="149">
        <v>0</v>
      </c>
      <c r="CX2686" s="149" t="s">
        <v>97</v>
      </c>
      <c r="CY2686" s="149" t="s">
        <v>99</v>
      </c>
      <c r="CZ2686" s="149">
        <v>41054531300042</v>
      </c>
      <c r="DB2686" s="149" t="s">
        <v>100</v>
      </c>
      <c r="DC2686" s="149" t="s">
        <v>101</v>
      </c>
      <c r="DD2686" s="149" t="s">
        <v>102</v>
      </c>
      <c r="DE2686" s="149" t="s">
        <v>1615</v>
      </c>
      <c r="DF2686" s="149">
        <v>1</v>
      </c>
    </row>
    <row r="2687" spans="1:110" x14ac:dyDescent="0.25">
      <c r="A2687" s="148" t="s">
        <v>96</v>
      </c>
      <c r="B2687" s="148">
        <v>0</v>
      </c>
      <c r="D2687" s="148" t="s">
        <v>97</v>
      </c>
      <c r="K2687" s="148">
        <v>1</v>
      </c>
      <c r="M2687" s="148">
        <v>4</v>
      </c>
      <c r="N2687" s="148" t="s">
        <v>976</v>
      </c>
      <c r="O2687" s="148">
        <v>0</v>
      </c>
      <c r="R2687" s="148">
        <v>6127985</v>
      </c>
      <c r="S2687" s="153">
        <v>42534</v>
      </c>
      <c r="T2687" s="148">
        <v>8</v>
      </c>
      <c r="U2687" s="148">
        <v>1</v>
      </c>
      <c r="V2687" s="148">
        <v>1</v>
      </c>
      <c r="X2687" s="148">
        <v>0</v>
      </c>
      <c r="Y2687" s="148">
        <v>0</v>
      </c>
      <c r="Z2687" s="153">
        <v>42535</v>
      </c>
      <c r="AA2687" s="154" t="s">
        <v>977</v>
      </c>
      <c r="AB2687" s="148">
        <v>23</v>
      </c>
      <c r="AC2687" s="148">
        <v>23</v>
      </c>
      <c r="AD2687" s="148" t="s">
        <v>117</v>
      </c>
      <c r="AE2687" s="154" t="s">
        <v>154</v>
      </c>
      <c r="AF2687" s="148">
        <v>2</v>
      </c>
      <c r="AG2687" s="148">
        <v>2</v>
      </c>
      <c r="AJ2687" s="148" t="s">
        <v>504</v>
      </c>
      <c r="AK2687" s="148">
        <v>1187</v>
      </c>
      <c r="AL2687" s="148">
        <v>5.0000000000000001E-3</v>
      </c>
      <c r="AM2687" s="148">
        <v>5.0000000000000001E-3</v>
      </c>
      <c r="AN2687" s="148">
        <v>712</v>
      </c>
      <c r="AO2687" s="148">
        <v>712</v>
      </c>
      <c r="AP2687" s="148">
        <v>405</v>
      </c>
      <c r="AQ2687" s="148">
        <v>405</v>
      </c>
      <c r="AR2687" s="148">
        <v>1187</v>
      </c>
      <c r="AS2687" s="148">
        <v>10</v>
      </c>
      <c r="AT2687" s="148">
        <v>10</v>
      </c>
      <c r="AU2687" s="148">
        <v>5.0000000000000001E-3</v>
      </c>
      <c r="AV2687" s="148">
        <v>5.0000000000000001E-3</v>
      </c>
      <c r="AW2687" s="148">
        <v>1168</v>
      </c>
      <c r="AX2687" s="148">
        <v>1168</v>
      </c>
      <c r="AY2687" s="148">
        <v>133</v>
      </c>
      <c r="AZ2687" s="148">
        <v>133</v>
      </c>
      <c r="BA2687" s="148" t="s">
        <v>107</v>
      </c>
      <c r="BB2687" s="148">
        <v>11</v>
      </c>
      <c r="BD2687" s="148">
        <v>8</v>
      </c>
      <c r="BF2687" s="148" t="s">
        <v>978</v>
      </c>
      <c r="BG2687" s="148">
        <v>1</v>
      </c>
      <c r="BI2687" s="153">
        <v>42535</v>
      </c>
      <c r="BJ2687" s="154" t="s">
        <v>112</v>
      </c>
      <c r="BK2687" s="148">
        <v>41054531300042</v>
      </c>
      <c r="BM2687" s="148" t="s">
        <v>100</v>
      </c>
      <c r="BN2687" s="148" t="s">
        <v>979</v>
      </c>
      <c r="BO2687" s="148" t="s">
        <v>980</v>
      </c>
      <c r="BQ2687" s="153">
        <v>42534</v>
      </c>
      <c r="BR2687" s="148">
        <v>3</v>
      </c>
      <c r="BT2687" s="148">
        <v>1409</v>
      </c>
      <c r="BV2687" s="148" t="s">
        <v>1617</v>
      </c>
      <c r="BW2687" s="148">
        <v>29</v>
      </c>
      <c r="BY2687" s="148">
        <v>27</v>
      </c>
      <c r="CA2687" s="148">
        <v>1</v>
      </c>
      <c r="CC2687" s="148">
        <v>34255833500051</v>
      </c>
      <c r="CE2687" s="148" t="s">
        <v>100</v>
      </c>
      <c r="CF2687" s="148">
        <v>1</v>
      </c>
      <c r="CH2687" s="148">
        <v>3</v>
      </c>
      <c r="CJ2687" s="149">
        <v>41054531300042</v>
      </c>
      <c r="CL2687" s="149" t="s">
        <v>97</v>
      </c>
      <c r="CN2687" s="149">
        <v>3</v>
      </c>
      <c r="CT2687" s="149" t="s">
        <v>98</v>
      </c>
      <c r="CU2687" s="152">
        <v>42667</v>
      </c>
      <c r="CV2687" s="149">
        <v>0</v>
      </c>
      <c r="CX2687" s="149" t="s">
        <v>97</v>
      </c>
      <c r="CY2687" s="149" t="s">
        <v>99</v>
      </c>
      <c r="CZ2687" s="149">
        <v>41054531300042</v>
      </c>
      <c r="DB2687" s="149" t="s">
        <v>100</v>
      </c>
      <c r="DC2687" s="149" t="s">
        <v>101</v>
      </c>
      <c r="DD2687" s="149" t="s">
        <v>102</v>
      </c>
      <c r="DE2687" s="149" t="s">
        <v>1615</v>
      </c>
      <c r="DF2687" s="149">
        <v>1</v>
      </c>
    </row>
    <row r="2688" spans="1:110" x14ac:dyDescent="0.25">
      <c r="A2688" s="148" t="s">
        <v>96</v>
      </c>
      <c r="B2688" s="148">
        <v>0</v>
      </c>
      <c r="D2688" s="148" t="s">
        <v>97</v>
      </c>
      <c r="K2688" s="148">
        <v>1</v>
      </c>
      <c r="M2688" s="148">
        <v>4</v>
      </c>
      <c r="N2688" s="148" t="s">
        <v>976</v>
      </c>
      <c r="O2688" s="148">
        <v>0</v>
      </c>
      <c r="R2688" s="148">
        <v>6127985</v>
      </c>
      <c r="S2688" s="153">
        <v>42534</v>
      </c>
      <c r="T2688" s="148">
        <v>8</v>
      </c>
      <c r="U2688" s="148">
        <v>1</v>
      </c>
      <c r="V2688" s="148">
        <v>1</v>
      </c>
      <c r="X2688" s="148">
        <v>0</v>
      </c>
      <c r="Y2688" s="148">
        <v>0</v>
      </c>
      <c r="Z2688" s="153">
        <v>42535</v>
      </c>
      <c r="AA2688" s="154" t="s">
        <v>977</v>
      </c>
      <c r="AB2688" s="148">
        <v>23</v>
      </c>
      <c r="AC2688" s="148">
        <v>23</v>
      </c>
      <c r="AD2688" s="148" t="s">
        <v>117</v>
      </c>
      <c r="AE2688" s="154" t="s">
        <v>148</v>
      </c>
      <c r="AF2688" s="148">
        <v>2</v>
      </c>
      <c r="AG2688" s="148">
        <v>2</v>
      </c>
      <c r="AJ2688" s="148" t="s">
        <v>505</v>
      </c>
      <c r="AK2688" s="148">
        <v>5763</v>
      </c>
      <c r="AL2688" s="148">
        <v>5.0000000000000001E-3</v>
      </c>
      <c r="AM2688" s="148">
        <v>5.0000000000000001E-3</v>
      </c>
      <c r="AP2688" s="148">
        <v>454</v>
      </c>
      <c r="AQ2688" s="148">
        <v>454</v>
      </c>
      <c r="AR2688" s="148">
        <v>5763</v>
      </c>
      <c r="AS2688" s="148">
        <v>10</v>
      </c>
      <c r="AT2688" s="148">
        <v>10</v>
      </c>
      <c r="AU2688" s="148">
        <v>5.0000000000000001E-3</v>
      </c>
      <c r="AV2688" s="148">
        <v>5.0000000000000001E-3</v>
      </c>
      <c r="AY2688" s="148">
        <v>133</v>
      </c>
      <c r="AZ2688" s="148">
        <v>133</v>
      </c>
      <c r="BA2688" s="148" t="s">
        <v>107</v>
      </c>
      <c r="BB2688" s="148">
        <v>11</v>
      </c>
      <c r="BD2688" s="148">
        <v>8</v>
      </c>
      <c r="BF2688" s="148" t="s">
        <v>978</v>
      </c>
      <c r="BG2688" s="148">
        <v>1</v>
      </c>
      <c r="BI2688" s="153">
        <v>42535</v>
      </c>
      <c r="BJ2688" s="154" t="s">
        <v>112</v>
      </c>
      <c r="BK2688" s="148">
        <v>41054531300042</v>
      </c>
      <c r="BM2688" s="148" t="s">
        <v>100</v>
      </c>
      <c r="BN2688" s="148" t="s">
        <v>979</v>
      </c>
      <c r="BO2688" s="148" t="s">
        <v>980</v>
      </c>
      <c r="BQ2688" s="153">
        <v>42534</v>
      </c>
      <c r="BR2688" s="148">
        <v>3</v>
      </c>
      <c r="BT2688" s="148">
        <v>1409</v>
      </c>
      <c r="BV2688" s="148" t="s">
        <v>1617</v>
      </c>
      <c r="BW2688" s="148">
        <v>29</v>
      </c>
      <c r="BY2688" s="148">
        <v>27</v>
      </c>
      <c r="CA2688" s="148">
        <v>1</v>
      </c>
      <c r="CC2688" s="148">
        <v>34255833500051</v>
      </c>
      <c r="CE2688" s="148" t="s">
        <v>100</v>
      </c>
      <c r="CF2688" s="148">
        <v>1</v>
      </c>
      <c r="CH2688" s="148">
        <v>3</v>
      </c>
      <c r="CJ2688" s="149">
        <v>41054531300042</v>
      </c>
      <c r="CL2688" s="149" t="s">
        <v>97</v>
      </c>
      <c r="CN2688" s="149">
        <v>3</v>
      </c>
      <c r="CT2688" s="149" t="s">
        <v>98</v>
      </c>
      <c r="CU2688" s="152">
        <v>42667</v>
      </c>
      <c r="CV2688" s="149">
        <v>0</v>
      </c>
      <c r="CX2688" s="149" t="s">
        <v>97</v>
      </c>
      <c r="CY2688" s="149" t="s">
        <v>99</v>
      </c>
      <c r="CZ2688" s="149">
        <v>41054531300042</v>
      </c>
      <c r="DB2688" s="149" t="s">
        <v>100</v>
      </c>
      <c r="DC2688" s="149" t="s">
        <v>101</v>
      </c>
      <c r="DD2688" s="149" t="s">
        <v>102</v>
      </c>
      <c r="DE2688" s="149" t="s">
        <v>1615</v>
      </c>
      <c r="DF2688" s="149">
        <v>1</v>
      </c>
    </row>
    <row r="2689" spans="1:110" x14ac:dyDescent="0.25">
      <c r="A2689" s="148" t="s">
        <v>96</v>
      </c>
      <c r="B2689" s="148">
        <v>0</v>
      </c>
      <c r="D2689" s="148" t="s">
        <v>97</v>
      </c>
      <c r="K2689" s="148">
        <v>1</v>
      </c>
      <c r="M2689" s="148">
        <v>4</v>
      </c>
      <c r="N2689" s="148" t="s">
        <v>976</v>
      </c>
      <c r="O2689" s="148">
        <v>0</v>
      </c>
      <c r="R2689" s="148">
        <v>6127985</v>
      </c>
      <c r="S2689" s="153">
        <v>42534</v>
      </c>
      <c r="T2689" s="148">
        <v>8</v>
      </c>
      <c r="U2689" s="148">
        <v>1</v>
      </c>
      <c r="V2689" s="148">
        <v>1</v>
      </c>
      <c r="X2689" s="148">
        <v>0</v>
      </c>
      <c r="Y2689" s="148">
        <v>0</v>
      </c>
      <c r="Z2689" s="153">
        <v>42535</v>
      </c>
      <c r="AA2689" s="154" t="s">
        <v>977</v>
      </c>
      <c r="AB2689" s="148">
        <v>23</v>
      </c>
      <c r="AC2689" s="148">
        <v>23</v>
      </c>
      <c r="AD2689" s="148" t="s">
        <v>117</v>
      </c>
      <c r="AE2689" s="154" t="s">
        <v>148</v>
      </c>
      <c r="AF2689" s="148">
        <v>2</v>
      </c>
      <c r="AG2689" s="148">
        <v>2</v>
      </c>
      <c r="AJ2689" s="148" t="s">
        <v>506</v>
      </c>
      <c r="AK2689" s="148">
        <v>1539</v>
      </c>
      <c r="AL2689" s="148">
        <v>0.02</v>
      </c>
      <c r="AM2689" s="148">
        <v>0.02</v>
      </c>
      <c r="AP2689" s="148">
        <v>454</v>
      </c>
      <c r="AQ2689" s="148">
        <v>454</v>
      </c>
      <c r="AR2689" s="148">
        <v>1539</v>
      </c>
      <c r="AS2689" s="148">
        <v>10</v>
      </c>
      <c r="AT2689" s="148">
        <v>10</v>
      </c>
      <c r="AU2689" s="148">
        <v>0.02</v>
      </c>
      <c r="AV2689" s="148">
        <v>0.02</v>
      </c>
      <c r="AY2689" s="148">
        <v>133</v>
      </c>
      <c r="AZ2689" s="148">
        <v>133</v>
      </c>
      <c r="BA2689" s="148" t="s">
        <v>107</v>
      </c>
      <c r="BB2689" s="148">
        <v>11</v>
      </c>
      <c r="BD2689" s="148">
        <v>8</v>
      </c>
      <c r="BF2689" s="148" t="s">
        <v>978</v>
      </c>
      <c r="BG2689" s="148">
        <v>1</v>
      </c>
      <c r="BI2689" s="153">
        <v>42535</v>
      </c>
      <c r="BJ2689" s="154" t="s">
        <v>112</v>
      </c>
      <c r="BK2689" s="148">
        <v>41054531300042</v>
      </c>
      <c r="BM2689" s="148" t="s">
        <v>100</v>
      </c>
      <c r="BN2689" s="148" t="s">
        <v>979</v>
      </c>
      <c r="BO2689" s="148" t="s">
        <v>980</v>
      </c>
      <c r="BQ2689" s="153">
        <v>42534</v>
      </c>
      <c r="BR2689" s="148">
        <v>3</v>
      </c>
      <c r="BT2689" s="148">
        <v>1409</v>
      </c>
      <c r="BV2689" s="148" t="s">
        <v>1617</v>
      </c>
      <c r="BW2689" s="148">
        <v>29</v>
      </c>
      <c r="BY2689" s="148">
        <v>27</v>
      </c>
      <c r="CA2689" s="148">
        <v>1</v>
      </c>
      <c r="CC2689" s="148">
        <v>34255833500051</v>
      </c>
      <c r="CE2689" s="148" t="s">
        <v>100</v>
      </c>
      <c r="CF2689" s="148">
        <v>1</v>
      </c>
      <c r="CH2689" s="148">
        <v>3</v>
      </c>
      <c r="CJ2689" s="149">
        <v>41054531300042</v>
      </c>
      <c r="CL2689" s="149" t="s">
        <v>97</v>
      </c>
      <c r="CN2689" s="149">
        <v>3</v>
      </c>
      <c r="CT2689" s="149" t="s">
        <v>98</v>
      </c>
      <c r="CU2689" s="152">
        <v>42667</v>
      </c>
      <c r="CV2689" s="149">
        <v>0</v>
      </c>
      <c r="CX2689" s="149" t="s">
        <v>97</v>
      </c>
      <c r="CY2689" s="149" t="s">
        <v>99</v>
      </c>
      <c r="CZ2689" s="149">
        <v>41054531300042</v>
      </c>
      <c r="DB2689" s="149" t="s">
        <v>100</v>
      </c>
      <c r="DC2689" s="149" t="s">
        <v>101</v>
      </c>
      <c r="DD2689" s="149" t="s">
        <v>102</v>
      </c>
      <c r="DE2689" s="149" t="s">
        <v>1615</v>
      </c>
      <c r="DF2689" s="149">
        <v>1</v>
      </c>
    </row>
    <row r="2690" spans="1:110" x14ac:dyDescent="0.25">
      <c r="A2690" s="148" t="s">
        <v>96</v>
      </c>
      <c r="B2690" s="148">
        <v>0</v>
      </c>
      <c r="D2690" s="148" t="s">
        <v>97</v>
      </c>
      <c r="K2690" s="148">
        <v>1</v>
      </c>
      <c r="M2690" s="148">
        <v>4</v>
      </c>
      <c r="N2690" s="148" t="s">
        <v>976</v>
      </c>
      <c r="O2690" s="148">
        <v>0</v>
      </c>
      <c r="R2690" s="148">
        <v>6127985</v>
      </c>
      <c r="S2690" s="153">
        <v>42534</v>
      </c>
      <c r="T2690" s="148">
        <v>8</v>
      </c>
      <c r="U2690" s="148">
        <v>1</v>
      </c>
      <c r="V2690" s="148">
        <v>1</v>
      </c>
      <c r="X2690" s="148">
        <v>0</v>
      </c>
      <c r="Y2690" s="148">
        <v>0</v>
      </c>
      <c r="Z2690" s="153">
        <v>42535</v>
      </c>
      <c r="AA2690" s="154" t="s">
        <v>977</v>
      </c>
      <c r="AB2690" s="148">
        <v>23</v>
      </c>
      <c r="AC2690" s="148">
        <v>23</v>
      </c>
      <c r="AD2690" s="148" t="s">
        <v>117</v>
      </c>
      <c r="AE2690" s="154" t="s">
        <v>148</v>
      </c>
      <c r="AF2690" s="148">
        <v>2</v>
      </c>
      <c r="AG2690" s="148">
        <v>2</v>
      </c>
      <c r="AJ2690" s="148" t="s">
        <v>507</v>
      </c>
      <c r="AK2690" s="148">
        <v>5970</v>
      </c>
      <c r="AL2690" s="148">
        <v>5.0000000000000001E-3</v>
      </c>
      <c r="AM2690" s="148">
        <v>5.0000000000000001E-3</v>
      </c>
      <c r="AP2690" s="148">
        <v>454</v>
      </c>
      <c r="AQ2690" s="148">
        <v>454</v>
      </c>
      <c r="AR2690" s="148">
        <v>5970</v>
      </c>
      <c r="AS2690" s="148">
        <v>10</v>
      </c>
      <c r="AT2690" s="148">
        <v>10</v>
      </c>
      <c r="AU2690" s="148">
        <v>5.0000000000000001E-3</v>
      </c>
      <c r="AV2690" s="148">
        <v>5.0000000000000001E-3</v>
      </c>
      <c r="AY2690" s="148">
        <v>133</v>
      </c>
      <c r="AZ2690" s="148">
        <v>133</v>
      </c>
      <c r="BA2690" s="148" t="s">
        <v>107</v>
      </c>
      <c r="BB2690" s="148">
        <v>11</v>
      </c>
      <c r="BD2690" s="148">
        <v>8</v>
      </c>
      <c r="BF2690" s="148" t="s">
        <v>978</v>
      </c>
      <c r="BG2690" s="148">
        <v>1</v>
      </c>
      <c r="BI2690" s="153">
        <v>42535</v>
      </c>
      <c r="BJ2690" s="154" t="s">
        <v>112</v>
      </c>
      <c r="BK2690" s="148">
        <v>41054531300042</v>
      </c>
      <c r="BM2690" s="148" t="s">
        <v>100</v>
      </c>
      <c r="BN2690" s="148" t="s">
        <v>979</v>
      </c>
      <c r="BO2690" s="148" t="s">
        <v>980</v>
      </c>
      <c r="BQ2690" s="153">
        <v>42534</v>
      </c>
      <c r="BR2690" s="148">
        <v>3</v>
      </c>
      <c r="BT2690" s="148">
        <v>1409</v>
      </c>
      <c r="BV2690" s="148" t="s">
        <v>1617</v>
      </c>
      <c r="BW2690" s="148">
        <v>29</v>
      </c>
      <c r="BY2690" s="148">
        <v>27</v>
      </c>
      <c r="CA2690" s="148">
        <v>1</v>
      </c>
      <c r="CC2690" s="148">
        <v>34255833500051</v>
      </c>
      <c r="CE2690" s="148" t="s">
        <v>100</v>
      </c>
      <c r="CF2690" s="148">
        <v>1</v>
      </c>
      <c r="CH2690" s="148">
        <v>3</v>
      </c>
      <c r="CJ2690" s="149">
        <v>41054531300042</v>
      </c>
      <c r="CL2690" s="149" t="s">
        <v>97</v>
      </c>
      <c r="CN2690" s="149">
        <v>3</v>
      </c>
      <c r="CT2690" s="149" t="s">
        <v>98</v>
      </c>
      <c r="CU2690" s="152">
        <v>42667</v>
      </c>
      <c r="CV2690" s="149">
        <v>0</v>
      </c>
      <c r="CX2690" s="149" t="s">
        <v>97</v>
      </c>
      <c r="CY2690" s="149" t="s">
        <v>99</v>
      </c>
      <c r="CZ2690" s="149">
        <v>41054531300042</v>
      </c>
      <c r="DB2690" s="149" t="s">
        <v>100</v>
      </c>
      <c r="DC2690" s="149" t="s">
        <v>101</v>
      </c>
      <c r="DD2690" s="149" t="s">
        <v>102</v>
      </c>
      <c r="DE2690" s="149" t="s">
        <v>1615</v>
      </c>
      <c r="DF2690" s="149">
        <v>1</v>
      </c>
    </row>
    <row r="2691" spans="1:110" x14ac:dyDescent="0.25">
      <c r="A2691" s="148" t="s">
        <v>96</v>
      </c>
      <c r="B2691" s="148">
        <v>0</v>
      </c>
      <c r="D2691" s="148" t="s">
        <v>97</v>
      </c>
      <c r="K2691" s="148">
        <v>1</v>
      </c>
      <c r="M2691" s="148">
        <v>4</v>
      </c>
      <c r="N2691" s="148" t="s">
        <v>976</v>
      </c>
      <c r="O2691" s="148">
        <v>0</v>
      </c>
      <c r="R2691" s="148">
        <v>6127985</v>
      </c>
      <c r="S2691" s="153">
        <v>42534</v>
      </c>
      <c r="T2691" s="148">
        <v>8</v>
      </c>
      <c r="U2691" s="148">
        <v>1</v>
      </c>
      <c r="V2691" s="148">
        <v>1</v>
      </c>
      <c r="X2691" s="148">
        <v>0</v>
      </c>
      <c r="Y2691" s="148">
        <v>0</v>
      </c>
      <c r="Z2691" s="153">
        <v>42535</v>
      </c>
      <c r="AA2691" s="154" t="s">
        <v>977</v>
      </c>
      <c r="AB2691" s="148">
        <v>23</v>
      </c>
      <c r="AC2691" s="148">
        <v>23</v>
      </c>
      <c r="AD2691" s="148" t="s">
        <v>117</v>
      </c>
      <c r="AE2691" s="154" t="s">
        <v>148</v>
      </c>
      <c r="AF2691" s="148">
        <v>2</v>
      </c>
      <c r="AG2691" s="148">
        <v>2</v>
      </c>
      <c r="AJ2691" s="148" t="s">
        <v>508</v>
      </c>
      <c r="AK2691" s="148">
        <v>1973</v>
      </c>
      <c r="AL2691" s="148">
        <v>0.02</v>
      </c>
      <c r="AM2691" s="148">
        <v>0.02</v>
      </c>
      <c r="AP2691" s="148">
        <v>454</v>
      </c>
      <c r="AQ2691" s="148">
        <v>454</v>
      </c>
      <c r="AR2691" s="148">
        <v>1973</v>
      </c>
      <c r="AS2691" s="148">
        <v>10</v>
      </c>
      <c r="AT2691" s="148">
        <v>10</v>
      </c>
      <c r="AU2691" s="148">
        <v>0.02</v>
      </c>
      <c r="AV2691" s="148">
        <v>0.02</v>
      </c>
      <c r="AY2691" s="148">
        <v>133</v>
      </c>
      <c r="AZ2691" s="148">
        <v>133</v>
      </c>
      <c r="BA2691" s="148" t="s">
        <v>107</v>
      </c>
      <c r="BB2691" s="148">
        <v>11</v>
      </c>
      <c r="BD2691" s="148">
        <v>8</v>
      </c>
      <c r="BF2691" s="148" t="s">
        <v>978</v>
      </c>
      <c r="BG2691" s="148">
        <v>1</v>
      </c>
      <c r="BI2691" s="153">
        <v>42535</v>
      </c>
      <c r="BJ2691" s="154" t="s">
        <v>112</v>
      </c>
      <c r="BK2691" s="148">
        <v>41054531300042</v>
      </c>
      <c r="BM2691" s="148" t="s">
        <v>100</v>
      </c>
      <c r="BN2691" s="148" t="s">
        <v>979</v>
      </c>
      <c r="BO2691" s="148" t="s">
        <v>980</v>
      </c>
      <c r="BQ2691" s="153">
        <v>42534</v>
      </c>
      <c r="BR2691" s="148">
        <v>3</v>
      </c>
      <c r="BT2691" s="148">
        <v>1409</v>
      </c>
      <c r="BV2691" s="148" t="s">
        <v>1617</v>
      </c>
      <c r="BW2691" s="148">
        <v>29</v>
      </c>
      <c r="BY2691" s="148">
        <v>27</v>
      </c>
      <c r="CA2691" s="148">
        <v>1</v>
      </c>
      <c r="CC2691" s="148">
        <v>34255833500051</v>
      </c>
      <c r="CE2691" s="148" t="s">
        <v>100</v>
      </c>
      <c r="CF2691" s="148">
        <v>1</v>
      </c>
      <c r="CH2691" s="148">
        <v>3</v>
      </c>
      <c r="CJ2691" s="149">
        <v>41054531300042</v>
      </c>
      <c r="CL2691" s="149" t="s">
        <v>97</v>
      </c>
      <c r="CN2691" s="149">
        <v>3</v>
      </c>
      <c r="CT2691" s="149" t="s">
        <v>98</v>
      </c>
      <c r="CU2691" s="152">
        <v>42667</v>
      </c>
      <c r="CV2691" s="149">
        <v>0</v>
      </c>
      <c r="CX2691" s="149" t="s">
        <v>97</v>
      </c>
      <c r="CY2691" s="149" t="s">
        <v>99</v>
      </c>
      <c r="CZ2691" s="149">
        <v>41054531300042</v>
      </c>
      <c r="DB2691" s="149" t="s">
        <v>100</v>
      </c>
      <c r="DC2691" s="149" t="s">
        <v>101</v>
      </c>
      <c r="DD2691" s="149" t="s">
        <v>102</v>
      </c>
      <c r="DE2691" s="149" t="s">
        <v>1615</v>
      </c>
      <c r="DF2691" s="149">
        <v>1</v>
      </c>
    </row>
    <row r="2692" spans="1:110" x14ac:dyDescent="0.25">
      <c r="A2692" s="148" t="s">
        <v>96</v>
      </c>
      <c r="B2692" s="148">
        <v>0</v>
      </c>
      <c r="D2692" s="148" t="s">
        <v>97</v>
      </c>
      <c r="K2692" s="148">
        <v>1</v>
      </c>
      <c r="M2692" s="148">
        <v>4</v>
      </c>
      <c r="N2692" s="148" t="s">
        <v>976</v>
      </c>
      <c r="O2692" s="148">
        <v>0</v>
      </c>
      <c r="R2692" s="148">
        <v>6127985</v>
      </c>
      <c r="S2692" s="153">
        <v>42534</v>
      </c>
      <c r="T2692" s="148">
        <v>8</v>
      </c>
      <c r="U2692" s="148">
        <v>1</v>
      </c>
      <c r="V2692" s="148">
        <v>1</v>
      </c>
      <c r="X2692" s="148">
        <v>0</v>
      </c>
      <c r="Y2692" s="148">
        <v>0</v>
      </c>
      <c r="Z2692" s="153">
        <v>42535</v>
      </c>
      <c r="AA2692" s="154" t="s">
        <v>977</v>
      </c>
      <c r="AB2692" s="148">
        <v>23</v>
      </c>
      <c r="AC2692" s="148">
        <v>23</v>
      </c>
      <c r="AD2692" s="148" t="s">
        <v>117</v>
      </c>
      <c r="AE2692" s="154" t="s">
        <v>148</v>
      </c>
      <c r="AF2692" s="148">
        <v>2</v>
      </c>
      <c r="AG2692" s="148">
        <v>2</v>
      </c>
      <c r="AJ2692" s="148" t="s">
        <v>509</v>
      </c>
      <c r="AK2692" s="148">
        <v>1967</v>
      </c>
      <c r="AL2692" s="148">
        <v>5.0000000000000001E-3</v>
      </c>
      <c r="AM2692" s="148">
        <v>5.0000000000000001E-3</v>
      </c>
      <c r="AP2692" s="148">
        <v>454</v>
      </c>
      <c r="AQ2692" s="148">
        <v>454</v>
      </c>
      <c r="AR2692" s="148">
        <v>1967</v>
      </c>
      <c r="AS2692" s="148">
        <v>10</v>
      </c>
      <c r="AT2692" s="148">
        <v>10</v>
      </c>
      <c r="AU2692" s="148">
        <v>5.0000000000000001E-3</v>
      </c>
      <c r="AV2692" s="148">
        <v>5.0000000000000001E-3</v>
      </c>
      <c r="AY2692" s="148">
        <v>133</v>
      </c>
      <c r="AZ2692" s="148">
        <v>133</v>
      </c>
      <c r="BA2692" s="148" t="s">
        <v>107</v>
      </c>
      <c r="BB2692" s="148">
        <v>11</v>
      </c>
      <c r="BD2692" s="148">
        <v>8</v>
      </c>
      <c r="BF2692" s="148" t="s">
        <v>978</v>
      </c>
      <c r="BG2692" s="148">
        <v>1</v>
      </c>
      <c r="BI2692" s="153">
        <v>42535</v>
      </c>
      <c r="BJ2692" s="154" t="s">
        <v>112</v>
      </c>
      <c r="BK2692" s="148">
        <v>41054531300042</v>
      </c>
      <c r="BM2692" s="148" t="s">
        <v>100</v>
      </c>
      <c r="BN2692" s="148" t="s">
        <v>979</v>
      </c>
      <c r="BO2692" s="148" t="s">
        <v>980</v>
      </c>
      <c r="BQ2692" s="153">
        <v>42534</v>
      </c>
      <c r="BR2692" s="148">
        <v>3</v>
      </c>
      <c r="BT2692" s="148">
        <v>1409</v>
      </c>
      <c r="BV2692" s="148" t="s">
        <v>1617</v>
      </c>
      <c r="BW2692" s="148">
        <v>29</v>
      </c>
      <c r="BY2692" s="148">
        <v>27</v>
      </c>
      <c r="CA2692" s="148">
        <v>1</v>
      </c>
      <c r="CC2692" s="148">
        <v>34255833500051</v>
      </c>
      <c r="CE2692" s="148" t="s">
        <v>100</v>
      </c>
      <c r="CF2692" s="148">
        <v>1</v>
      </c>
      <c r="CH2692" s="148">
        <v>3</v>
      </c>
      <c r="CJ2692" s="149">
        <v>41054531300042</v>
      </c>
      <c r="CL2692" s="149" t="s">
        <v>97</v>
      </c>
      <c r="CN2692" s="149">
        <v>3</v>
      </c>
      <c r="CT2692" s="149" t="s">
        <v>98</v>
      </c>
      <c r="CU2692" s="152">
        <v>42667</v>
      </c>
      <c r="CV2692" s="149">
        <v>0</v>
      </c>
      <c r="CX2692" s="149" t="s">
        <v>97</v>
      </c>
      <c r="CY2692" s="149" t="s">
        <v>99</v>
      </c>
      <c r="CZ2692" s="149">
        <v>41054531300042</v>
      </c>
      <c r="DB2692" s="149" t="s">
        <v>100</v>
      </c>
      <c r="DC2692" s="149" t="s">
        <v>101</v>
      </c>
      <c r="DD2692" s="149" t="s">
        <v>102</v>
      </c>
      <c r="DE2692" s="149" t="s">
        <v>1615</v>
      </c>
      <c r="DF2692" s="149">
        <v>1</v>
      </c>
    </row>
    <row r="2693" spans="1:110" x14ac:dyDescent="0.25">
      <c r="A2693" s="148" t="s">
        <v>96</v>
      </c>
      <c r="B2693" s="148">
        <v>0</v>
      </c>
      <c r="D2693" s="148" t="s">
        <v>97</v>
      </c>
      <c r="K2693" s="148">
        <v>1</v>
      </c>
      <c r="M2693" s="148">
        <v>4</v>
      </c>
      <c r="N2693" s="148" t="s">
        <v>976</v>
      </c>
      <c r="O2693" s="148">
        <v>0</v>
      </c>
      <c r="R2693" s="148">
        <v>6127985</v>
      </c>
      <c r="S2693" s="153">
        <v>42534</v>
      </c>
      <c r="T2693" s="148">
        <v>8</v>
      </c>
      <c r="U2693" s="148">
        <v>1</v>
      </c>
      <c r="V2693" s="148">
        <v>1</v>
      </c>
      <c r="X2693" s="148">
        <v>0</v>
      </c>
      <c r="Y2693" s="148">
        <v>0</v>
      </c>
      <c r="Z2693" s="153">
        <v>42535</v>
      </c>
      <c r="AA2693" s="154" t="s">
        <v>977</v>
      </c>
      <c r="AB2693" s="148">
        <v>23</v>
      </c>
      <c r="AC2693" s="148">
        <v>23</v>
      </c>
      <c r="AD2693" s="148" t="s">
        <v>117</v>
      </c>
      <c r="AE2693" s="154" t="s">
        <v>154</v>
      </c>
      <c r="AF2693" s="148">
        <v>2</v>
      </c>
      <c r="AG2693" s="148">
        <v>2</v>
      </c>
      <c r="AJ2693" s="148" t="s">
        <v>510</v>
      </c>
      <c r="AK2693" s="148">
        <v>1188</v>
      </c>
      <c r="AL2693" s="148">
        <v>5.0000000000000001E-3</v>
      </c>
      <c r="AM2693" s="148">
        <v>5.0000000000000001E-3</v>
      </c>
      <c r="AN2693" s="148">
        <v>712</v>
      </c>
      <c r="AO2693" s="148">
        <v>712</v>
      </c>
      <c r="AP2693" s="148">
        <v>405</v>
      </c>
      <c r="AQ2693" s="148">
        <v>405</v>
      </c>
      <c r="AR2693" s="148">
        <v>1188</v>
      </c>
      <c r="AS2693" s="148">
        <v>10</v>
      </c>
      <c r="AT2693" s="148">
        <v>10</v>
      </c>
      <c r="AU2693" s="148">
        <v>5.0000000000000001E-3</v>
      </c>
      <c r="AV2693" s="148">
        <v>5.0000000000000001E-3</v>
      </c>
      <c r="AW2693" s="148">
        <v>1168</v>
      </c>
      <c r="AX2693" s="148">
        <v>1168</v>
      </c>
      <c r="AY2693" s="148">
        <v>133</v>
      </c>
      <c r="AZ2693" s="148">
        <v>133</v>
      </c>
      <c r="BA2693" s="148" t="s">
        <v>107</v>
      </c>
      <c r="BB2693" s="148">
        <v>11</v>
      </c>
      <c r="BD2693" s="148">
        <v>8</v>
      </c>
      <c r="BF2693" s="148" t="s">
        <v>978</v>
      </c>
      <c r="BG2693" s="148">
        <v>1</v>
      </c>
      <c r="BI2693" s="153">
        <v>42535</v>
      </c>
      <c r="BJ2693" s="154" t="s">
        <v>112</v>
      </c>
      <c r="BK2693" s="148">
        <v>41054531300042</v>
      </c>
      <c r="BM2693" s="148" t="s">
        <v>100</v>
      </c>
      <c r="BN2693" s="148" t="s">
        <v>979</v>
      </c>
      <c r="BO2693" s="148" t="s">
        <v>980</v>
      </c>
      <c r="BQ2693" s="153">
        <v>42534</v>
      </c>
      <c r="BR2693" s="148">
        <v>3</v>
      </c>
      <c r="BT2693" s="148">
        <v>1409</v>
      </c>
      <c r="BV2693" s="148" t="s">
        <v>1617</v>
      </c>
      <c r="BW2693" s="148">
        <v>29</v>
      </c>
      <c r="BY2693" s="148">
        <v>27</v>
      </c>
      <c r="CA2693" s="148">
        <v>1</v>
      </c>
      <c r="CC2693" s="148">
        <v>34255833500051</v>
      </c>
      <c r="CE2693" s="148" t="s">
        <v>100</v>
      </c>
      <c r="CF2693" s="148">
        <v>1</v>
      </c>
      <c r="CH2693" s="148">
        <v>3</v>
      </c>
      <c r="CJ2693" s="149">
        <v>41054531300042</v>
      </c>
      <c r="CL2693" s="149" t="s">
        <v>97</v>
      </c>
      <c r="CN2693" s="149">
        <v>3</v>
      </c>
      <c r="CT2693" s="149" t="s">
        <v>98</v>
      </c>
      <c r="CU2693" s="152">
        <v>42667</v>
      </c>
      <c r="CV2693" s="149">
        <v>0</v>
      </c>
      <c r="CX2693" s="149" t="s">
        <v>97</v>
      </c>
      <c r="CY2693" s="149" t="s">
        <v>99</v>
      </c>
      <c r="CZ2693" s="149">
        <v>41054531300042</v>
      </c>
      <c r="DB2693" s="149" t="s">
        <v>100</v>
      </c>
      <c r="DC2693" s="149" t="s">
        <v>101</v>
      </c>
      <c r="DD2693" s="149" t="s">
        <v>102</v>
      </c>
      <c r="DE2693" s="149" t="s">
        <v>1615</v>
      </c>
      <c r="DF2693" s="149">
        <v>1</v>
      </c>
    </row>
    <row r="2694" spans="1:110" x14ac:dyDescent="0.25">
      <c r="A2694" s="148" t="s">
        <v>96</v>
      </c>
      <c r="B2694" s="148">
        <v>0</v>
      </c>
      <c r="D2694" s="148" t="s">
        <v>97</v>
      </c>
      <c r="K2694" s="148">
        <v>1</v>
      </c>
      <c r="M2694" s="148">
        <v>4</v>
      </c>
      <c r="N2694" s="148" t="s">
        <v>976</v>
      </c>
      <c r="O2694" s="148">
        <v>0</v>
      </c>
      <c r="R2694" s="148">
        <v>6127985</v>
      </c>
      <c r="S2694" s="153">
        <v>42534</v>
      </c>
      <c r="T2694" s="148">
        <v>8</v>
      </c>
      <c r="U2694" s="148">
        <v>2</v>
      </c>
      <c r="V2694" s="148">
        <v>2</v>
      </c>
      <c r="X2694" s="148">
        <v>0</v>
      </c>
      <c r="Y2694" s="148">
        <v>0</v>
      </c>
      <c r="Z2694" s="153">
        <v>42535</v>
      </c>
      <c r="AA2694" s="154" t="s">
        <v>977</v>
      </c>
      <c r="AB2694" s="148">
        <v>23</v>
      </c>
      <c r="AC2694" s="148">
        <v>23</v>
      </c>
      <c r="AD2694" s="148" t="s">
        <v>117</v>
      </c>
      <c r="AE2694" s="154" t="s">
        <v>154</v>
      </c>
      <c r="AF2694" s="148">
        <v>2</v>
      </c>
      <c r="AG2694" s="148">
        <v>2</v>
      </c>
      <c r="AJ2694" s="148" t="s">
        <v>511</v>
      </c>
      <c r="AK2694" s="148">
        <v>1700</v>
      </c>
      <c r="AL2694" s="148">
        <v>0.01</v>
      </c>
      <c r="AM2694" s="148">
        <v>0.01</v>
      </c>
      <c r="AN2694" s="148">
        <v>712</v>
      </c>
      <c r="AO2694" s="148">
        <v>712</v>
      </c>
      <c r="AP2694" s="148">
        <v>405</v>
      </c>
      <c r="AQ2694" s="148">
        <v>405</v>
      </c>
      <c r="AR2694" s="148">
        <v>1700</v>
      </c>
      <c r="AS2694" s="148">
        <v>10</v>
      </c>
      <c r="AT2694" s="148">
        <v>10</v>
      </c>
      <c r="AU2694" s="148">
        <v>0.01</v>
      </c>
      <c r="AV2694" s="148">
        <v>0.01</v>
      </c>
      <c r="AW2694" s="148">
        <v>1168</v>
      </c>
      <c r="AX2694" s="148">
        <v>1168</v>
      </c>
      <c r="AY2694" s="148">
        <v>133</v>
      </c>
      <c r="AZ2694" s="148">
        <v>133</v>
      </c>
      <c r="BA2694" s="148" t="s">
        <v>107</v>
      </c>
      <c r="BB2694" s="148">
        <v>11</v>
      </c>
      <c r="BD2694" s="148">
        <v>8</v>
      </c>
      <c r="BF2694" s="148" t="s">
        <v>978</v>
      </c>
      <c r="BG2694" s="148">
        <v>1</v>
      </c>
      <c r="BI2694" s="153">
        <v>42535</v>
      </c>
      <c r="BJ2694" s="154" t="s">
        <v>112</v>
      </c>
      <c r="BK2694" s="148">
        <v>41054531300042</v>
      </c>
      <c r="BM2694" s="148" t="s">
        <v>100</v>
      </c>
      <c r="BN2694" s="148" t="s">
        <v>979</v>
      </c>
      <c r="BO2694" s="148" t="s">
        <v>980</v>
      </c>
      <c r="BQ2694" s="153">
        <v>42534</v>
      </c>
      <c r="BR2694" s="148">
        <v>3</v>
      </c>
      <c r="BT2694" s="148">
        <v>1409</v>
      </c>
      <c r="BV2694" s="148" t="s">
        <v>1617</v>
      </c>
      <c r="BW2694" s="148">
        <v>29</v>
      </c>
      <c r="BY2694" s="148">
        <v>27</v>
      </c>
      <c r="CA2694" s="148">
        <v>1</v>
      </c>
      <c r="CC2694" s="148">
        <v>34255833500051</v>
      </c>
      <c r="CE2694" s="148" t="s">
        <v>100</v>
      </c>
      <c r="CF2694" s="148">
        <v>1</v>
      </c>
      <c r="CH2694" s="148">
        <v>3</v>
      </c>
      <c r="CJ2694" s="149">
        <v>41054531300042</v>
      </c>
      <c r="CL2694" s="149" t="s">
        <v>97</v>
      </c>
      <c r="CN2694" s="149">
        <v>3</v>
      </c>
      <c r="CT2694" s="149" t="s">
        <v>98</v>
      </c>
      <c r="CU2694" s="152">
        <v>42667</v>
      </c>
      <c r="CV2694" s="149">
        <v>0</v>
      </c>
      <c r="CX2694" s="149" t="s">
        <v>97</v>
      </c>
      <c r="CY2694" s="149" t="s">
        <v>99</v>
      </c>
      <c r="CZ2694" s="149">
        <v>41054531300042</v>
      </c>
      <c r="DB2694" s="149" t="s">
        <v>100</v>
      </c>
      <c r="DC2694" s="149" t="s">
        <v>101</v>
      </c>
      <c r="DD2694" s="149" t="s">
        <v>102</v>
      </c>
      <c r="DE2694" s="149" t="s">
        <v>1615</v>
      </c>
      <c r="DF2694" s="149">
        <v>1</v>
      </c>
    </row>
    <row r="2695" spans="1:110" x14ac:dyDescent="0.25">
      <c r="A2695" s="148" t="s">
        <v>96</v>
      </c>
      <c r="B2695" s="148">
        <v>0</v>
      </c>
      <c r="D2695" s="148" t="s">
        <v>97</v>
      </c>
      <c r="K2695" s="148">
        <v>1</v>
      </c>
      <c r="M2695" s="148">
        <v>4</v>
      </c>
      <c r="N2695" s="148" t="s">
        <v>976</v>
      </c>
      <c r="O2695" s="148">
        <v>0</v>
      </c>
      <c r="R2695" s="148">
        <v>6127985</v>
      </c>
      <c r="S2695" s="153">
        <v>42534</v>
      </c>
      <c r="T2695" s="148">
        <v>8</v>
      </c>
      <c r="U2695" s="148">
        <v>1</v>
      </c>
      <c r="V2695" s="148">
        <v>1</v>
      </c>
      <c r="X2695" s="148">
        <v>0</v>
      </c>
      <c r="Y2695" s="148">
        <v>0</v>
      </c>
      <c r="Z2695" s="153">
        <v>42535</v>
      </c>
      <c r="AA2695" s="154" t="s">
        <v>977</v>
      </c>
      <c r="AB2695" s="148">
        <v>23</v>
      </c>
      <c r="AC2695" s="148">
        <v>23</v>
      </c>
      <c r="AD2695" s="148" t="s">
        <v>117</v>
      </c>
      <c r="AE2695" s="154" t="s">
        <v>154</v>
      </c>
      <c r="AF2695" s="148">
        <v>2</v>
      </c>
      <c r="AG2695" s="148">
        <v>2</v>
      </c>
      <c r="AJ2695" s="148" t="s">
        <v>512</v>
      </c>
      <c r="AK2695" s="148">
        <v>1189</v>
      </c>
      <c r="AL2695" s="148">
        <v>5.0000000000000001E-3</v>
      </c>
      <c r="AM2695" s="148">
        <v>5.0000000000000001E-3</v>
      </c>
      <c r="AN2695" s="148">
        <v>712</v>
      </c>
      <c r="AO2695" s="148">
        <v>712</v>
      </c>
      <c r="AP2695" s="148">
        <v>405</v>
      </c>
      <c r="AQ2695" s="148">
        <v>405</v>
      </c>
      <c r="AR2695" s="148">
        <v>1189</v>
      </c>
      <c r="AS2695" s="148">
        <v>10</v>
      </c>
      <c r="AT2695" s="148">
        <v>10</v>
      </c>
      <c r="AU2695" s="148">
        <v>5.0000000000000001E-3</v>
      </c>
      <c r="AV2695" s="148">
        <v>5.0000000000000001E-3</v>
      </c>
      <c r="AW2695" s="148">
        <v>1168</v>
      </c>
      <c r="AX2695" s="148">
        <v>1168</v>
      </c>
      <c r="AY2695" s="148">
        <v>133</v>
      </c>
      <c r="AZ2695" s="148">
        <v>133</v>
      </c>
      <c r="BA2695" s="148" t="s">
        <v>107</v>
      </c>
      <c r="BB2695" s="148">
        <v>11</v>
      </c>
      <c r="BD2695" s="148">
        <v>8</v>
      </c>
      <c r="BF2695" s="148" t="s">
        <v>978</v>
      </c>
      <c r="BG2695" s="148">
        <v>1</v>
      </c>
      <c r="BI2695" s="153">
        <v>42535</v>
      </c>
      <c r="BJ2695" s="154" t="s">
        <v>112</v>
      </c>
      <c r="BK2695" s="148">
        <v>41054531300042</v>
      </c>
      <c r="BM2695" s="148" t="s">
        <v>100</v>
      </c>
      <c r="BN2695" s="148" t="s">
        <v>979</v>
      </c>
      <c r="BO2695" s="148" t="s">
        <v>980</v>
      </c>
      <c r="BQ2695" s="153">
        <v>42534</v>
      </c>
      <c r="BR2695" s="148">
        <v>3</v>
      </c>
      <c r="BT2695" s="148">
        <v>1409</v>
      </c>
      <c r="BV2695" s="148" t="s">
        <v>1617</v>
      </c>
      <c r="BW2695" s="148">
        <v>29</v>
      </c>
      <c r="BY2695" s="148">
        <v>27</v>
      </c>
      <c r="CA2695" s="148">
        <v>1</v>
      </c>
      <c r="CC2695" s="148">
        <v>34255833500051</v>
      </c>
      <c r="CE2695" s="148" t="s">
        <v>100</v>
      </c>
      <c r="CF2695" s="148">
        <v>1</v>
      </c>
      <c r="CH2695" s="148">
        <v>3</v>
      </c>
      <c r="CJ2695" s="149">
        <v>41054531300042</v>
      </c>
      <c r="CL2695" s="149" t="s">
        <v>97</v>
      </c>
      <c r="CN2695" s="149">
        <v>3</v>
      </c>
      <c r="CT2695" s="149" t="s">
        <v>98</v>
      </c>
      <c r="CU2695" s="152">
        <v>42667</v>
      </c>
      <c r="CV2695" s="149">
        <v>0</v>
      </c>
      <c r="CX2695" s="149" t="s">
        <v>97</v>
      </c>
      <c r="CY2695" s="149" t="s">
        <v>99</v>
      </c>
      <c r="CZ2695" s="149">
        <v>41054531300042</v>
      </c>
      <c r="DB2695" s="149" t="s">
        <v>100</v>
      </c>
      <c r="DC2695" s="149" t="s">
        <v>101</v>
      </c>
      <c r="DD2695" s="149" t="s">
        <v>102</v>
      </c>
      <c r="DE2695" s="149" t="s">
        <v>1615</v>
      </c>
      <c r="DF2695" s="149">
        <v>1</v>
      </c>
    </row>
    <row r="2696" spans="1:110" x14ac:dyDescent="0.25">
      <c r="A2696" s="148" t="s">
        <v>96</v>
      </c>
      <c r="B2696" s="148">
        <v>0</v>
      </c>
      <c r="D2696" s="148" t="s">
        <v>97</v>
      </c>
      <c r="K2696" s="148">
        <v>1</v>
      </c>
      <c r="M2696" s="148">
        <v>4</v>
      </c>
      <c r="N2696" s="148" t="s">
        <v>976</v>
      </c>
      <c r="O2696" s="148">
        <v>0</v>
      </c>
      <c r="R2696" s="148">
        <v>6127985</v>
      </c>
      <c r="S2696" s="153">
        <v>42534</v>
      </c>
      <c r="T2696" s="148">
        <v>8</v>
      </c>
      <c r="U2696" s="148">
        <v>1</v>
      </c>
      <c r="V2696" s="148">
        <v>1</v>
      </c>
      <c r="X2696" s="148">
        <v>0</v>
      </c>
      <c r="Y2696" s="148">
        <v>0</v>
      </c>
      <c r="Z2696" s="153">
        <v>42535</v>
      </c>
      <c r="AA2696" s="154" t="s">
        <v>977</v>
      </c>
      <c r="AB2696" s="148">
        <v>23</v>
      </c>
      <c r="AC2696" s="148">
        <v>23</v>
      </c>
      <c r="AD2696" s="148" t="s">
        <v>117</v>
      </c>
      <c r="AE2696" s="154" t="s">
        <v>154</v>
      </c>
      <c r="AF2696" s="148">
        <v>2</v>
      </c>
      <c r="AG2696" s="148">
        <v>2</v>
      </c>
      <c r="AJ2696" s="148" t="s">
        <v>513</v>
      </c>
      <c r="AK2696" s="148">
        <v>5627</v>
      </c>
      <c r="AL2696" s="148">
        <v>5.0000000000000001E-3</v>
      </c>
      <c r="AM2696" s="148">
        <v>5.0000000000000001E-3</v>
      </c>
      <c r="AN2696" s="148">
        <v>712</v>
      </c>
      <c r="AO2696" s="148">
        <v>712</v>
      </c>
      <c r="AP2696" s="148">
        <v>405</v>
      </c>
      <c r="AQ2696" s="148">
        <v>405</v>
      </c>
      <c r="AR2696" s="148">
        <v>5627</v>
      </c>
      <c r="AS2696" s="148">
        <v>10</v>
      </c>
      <c r="AT2696" s="148">
        <v>10</v>
      </c>
      <c r="AU2696" s="148">
        <v>5.0000000000000001E-3</v>
      </c>
      <c r="AV2696" s="148">
        <v>5.0000000000000001E-3</v>
      </c>
      <c r="AW2696" s="148">
        <v>1168</v>
      </c>
      <c r="AX2696" s="148">
        <v>1168</v>
      </c>
      <c r="AY2696" s="148">
        <v>133</v>
      </c>
      <c r="AZ2696" s="148">
        <v>133</v>
      </c>
      <c r="BA2696" s="148" t="s">
        <v>107</v>
      </c>
      <c r="BB2696" s="148">
        <v>11</v>
      </c>
      <c r="BD2696" s="148">
        <v>8</v>
      </c>
      <c r="BF2696" s="148" t="s">
        <v>978</v>
      </c>
      <c r="BG2696" s="148">
        <v>1</v>
      </c>
      <c r="BI2696" s="153">
        <v>42535</v>
      </c>
      <c r="BJ2696" s="154" t="s">
        <v>112</v>
      </c>
      <c r="BK2696" s="148">
        <v>41054531300042</v>
      </c>
      <c r="BM2696" s="148" t="s">
        <v>100</v>
      </c>
      <c r="BN2696" s="148" t="s">
        <v>979</v>
      </c>
      <c r="BO2696" s="148" t="s">
        <v>980</v>
      </c>
      <c r="BQ2696" s="153">
        <v>42534</v>
      </c>
      <c r="BR2696" s="148">
        <v>3</v>
      </c>
      <c r="BT2696" s="148">
        <v>1409</v>
      </c>
      <c r="BV2696" s="148" t="s">
        <v>1617</v>
      </c>
      <c r="BW2696" s="148">
        <v>29</v>
      </c>
      <c r="BY2696" s="148">
        <v>27</v>
      </c>
      <c r="CA2696" s="148">
        <v>1</v>
      </c>
      <c r="CC2696" s="148">
        <v>34255833500051</v>
      </c>
      <c r="CE2696" s="148" t="s">
        <v>100</v>
      </c>
      <c r="CF2696" s="148">
        <v>1</v>
      </c>
      <c r="CH2696" s="148">
        <v>3</v>
      </c>
      <c r="CJ2696" s="149">
        <v>41054531300042</v>
      </c>
      <c r="CL2696" s="149" t="s">
        <v>97</v>
      </c>
      <c r="CN2696" s="149">
        <v>3</v>
      </c>
      <c r="CT2696" s="149" t="s">
        <v>98</v>
      </c>
      <c r="CU2696" s="152">
        <v>42667</v>
      </c>
      <c r="CV2696" s="149">
        <v>0</v>
      </c>
      <c r="CX2696" s="149" t="s">
        <v>97</v>
      </c>
      <c r="CY2696" s="149" t="s">
        <v>99</v>
      </c>
      <c r="CZ2696" s="149">
        <v>41054531300042</v>
      </c>
      <c r="DB2696" s="149" t="s">
        <v>100</v>
      </c>
      <c r="DC2696" s="149" t="s">
        <v>101</v>
      </c>
      <c r="DD2696" s="149" t="s">
        <v>102</v>
      </c>
      <c r="DE2696" s="149" t="s">
        <v>1615</v>
      </c>
      <c r="DF2696" s="149">
        <v>1</v>
      </c>
    </row>
    <row r="2697" spans="1:110" x14ac:dyDescent="0.25">
      <c r="A2697" s="148" t="s">
        <v>96</v>
      </c>
      <c r="B2697" s="148">
        <v>0</v>
      </c>
      <c r="D2697" s="148" t="s">
        <v>97</v>
      </c>
      <c r="K2697" s="148">
        <v>1</v>
      </c>
      <c r="M2697" s="148">
        <v>4</v>
      </c>
      <c r="N2697" s="148" t="s">
        <v>976</v>
      </c>
      <c r="O2697" s="148">
        <v>0</v>
      </c>
      <c r="R2697" s="148">
        <v>6127985</v>
      </c>
      <c r="S2697" s="153">
        <v>42534</v>
      </c>
      <c r="T2697" s="148">
        <v>8</v>
      </c>
      <c r="U2697" s="148">
        <v>1</v>
      </c>
      <c r="V2697" s="148">
        <v>1</v>
      </c>
      <c r="X2697" s="148">
        <v>0</v>
      </c>
      <c r="Y2697" s="148">
        <v>0</v>
      </c>
      <c r="Z2697" s="153">
        <v>42535</v>
      </c>
      <c r="AA2697" s="154" t="s">
        <v>977</v>
      </c>
      <c r="AB2697" s="148">
        <v>23</v>
      </c>
      <c r="AC2697" s="148">
        <v>23</v>
      </c>
      <c r="AD2697" s="148" t="s">
        <v>117</v>
      </c>
      <c r="AE2697" s="154" t="s">
        <v>148</v>
      </c>
      <c r="AF2697" s="148">
        <v>2</v>
      </c>
      <c r="AG2697" s="148">
        <v>2</v>
      </c>
      <c r="AJ2697" s="148" t="s">
        <v>514</v>
      </c>
      <c r="AK2697" s="148">
        <v>1190</v>
      </c>
      <c r="AL2697" s="148">
        <v>5.0000000000000001E-3</v>
      </c>
      <c r="AM2697" s="148">
        <v>5.0000000000000001E-3</v>
      </c>
      <c r="AP2697" s="148">
        <v>454</v>
      </c>
      <c r="AQ2697" s="148">
        <v>454</v>
      </c>
      <c r="AR2697" s="148">
        <v>1190</v>
      </c>
      <c r="AS2697" s="148">
        <v>10</v>
      </c>
      <c r="AT2697" s="148">
        <v>10</v>
      </c>
      <c r="AU2697" s="148">
        <v>5.0000000000000001E-3</v>
      </c>
      <c r="AV2697" s="148">
        <v>5.0000000000000001E-3</v>
      </c>
      <c r="AY2697" s="148">
        <v>133</v>
      </c>
      <c r="AZ2697" s="148">
        <v>133</v>
      </c>
      <c r="BA2697" s="148" t="s">
        <v>107</v>
      </c>
      <c r="BB2697" s="148">
        <v>11</v>
      </c>
      <c r="BD2697" s="148">
        <v>8</v>
      </c>
      <c r="BF2697" s="148" t="s">
        <v>978</v>
      </c>
      <c r="BG2697" s="148">
        <v>1</v>
      </c>
      <c r="BI2697" s="153">
        <v>42535</v>
      </c>
      <c r="BJ2697" s="154" t="s">
        <v>112</v>
      </c>
      <c r="BK2697" s="148">
        <v>41054531300042</v>
      </c>
      <c r="BM2697" s="148" t="s">
        <v>100</v>
      </c>
      <c r="BN2697" s="148" t="s">
        <v>979</v>
      </c>
      <c r="BO2697" s="148" t="s">
        <v>980</v>
      </c>
      <c r="BQ2697" s="153">
        <v>42534</v>
      </c>
      <c r="BR2697" s="148">
        <v>3</v>
      </c>
      <c r="BT2697" s="148">
        <v>1409</v>
      </c>
      <c r="BV2697" s="148" t="s">
        <v>1617</v>
      </c>
      <c r="BW2697" s="148">
        <v>29</v>
      </c>
      <c r="BY2697" s="148">
        <v>27</v>
      </c>
      <c r="CA2697" s="148">
        <v>1</v>
      </c>
      <c r="CC2697" s="148">
        <v>34255833500051</v>
      </c>
      <c r="CE2697" s="148" t="s">
        <v>100</v>
      </c>
      <c r="CF2697" s="148">
        <v>1</v>
      </c>
      <c r="CH2697" s="148">
        <v>3</v>
      </c>
      <c r="CJ2697" s="149">
        <v>41054531300042</v>
      </c>
      <c r="CL2697" s="149" t="s">
        <v>97</v>
      </c>
      <c r="CN2697" s="149">
        <v>3</v>
      </c>
      <c r="CT2697" s="149" t="s">
        <v>98</v>
      </c>
      <c r="CU2697" s="152">
        <v>42667</v>
      </c>
      <c r="CV2697" s="149">
        <v>0</v>
      </c>
      <c r="CX2697" s="149" t="s">
        <v>97</v>
      </c>
      <c r="CY2697" s="149" t="s">
        <v>99</v>
      </c>
      <c r="CZ2697" s="149">
        <v>41054531300042</v>
      </c>
      <c r="DB2697" s="149" t="s">
        <v>100</v>
      </c>
      <c r="DC2697" s="149" t="s">
        <v>101</v>
      </c>
      <c r="DD2697" s="149" t="s">
        <v>102</v>
      </c>
      <c r="DE2697" s="149" t="s">
        <v>1615</v>
      </c>
      <c r="DF2697" s="149">
        <v>1</v>
      </c>
    </row>
    <row r="2698" spans="1:110" x14ac:dyDescent="0.25">
      <c r="A2698" s="148" t="s">
        <v>96</v>
      </c>
      <c r="B2698" s="148">
        <v>0</v>
      </c>
      <c r="D2698" s="148" t="s">
        <v>97</v>
      </c>
      <c r="K2698" s="148">
        <v>1</v>
      </c>
      <c r="M2698" s="148">
        <v>4</v>
      </c>
      <c r="N2698" s="148" t="s">
        <v>976</v>
      </c>
      <c r="O2698" s="148">
        <v>0</v>
      </c>
      <c r="R2698" s="148">
        <v>6127985</v>
      </c>
      <c r="S2698" s="153">
        <v>42534</v>
      </c>
      <c r="T2698" s="148">
        <v>8</v>
      </c>
      <c r="U2698" s="148">
        <v>1</v>
      </c>
      <c r="V2698" s="148">
        <v>1</v>
      </c>
      <c r="X2698" s="148">
        <v>0</v>
      </c>
      <c r="Y2698" s="148">
        <v>0</v>
      </c>
      <c r="Z2698" s="153">
        <v>42535</v>
      </c>
      <c r="AA2698" s="154" t="s">
        <v>977</v>
      </c>
      <c r="AB2698" s="148">
        <v>23</v>
      </c>
      <c r="AC2698" s="148">
        <v>23</v>
      </c>
      <c r="AD2698" s="148" t="s">
        <v>117</v>
      </c>
      <c r="AE2698" s="154" t="s">
        <v>148</v>
      </c>
      <c r="AF2698" s="148">
        <v>2</v>
      </c>
      <c r="AG2698" s="148">
        <v>2</v>
      </c>
      <c r="AJ2698" s="148" t="s">
        <v>515</v>
      </c>
      <c r="AK2698" s="148">
        <v>1500</v>
      </c>
      <c r="AL2698" s="148">
        <v>0.02</v>
      </c>
      <c r="AM2698" s="148">
        <v>0.02</v>
      </c>
      <c r="AP2698" s="148">
        <v>454</v>
      </c>
      <c r="AQ2698" s="148">
        <v>454</v>
      </c>
      <c r="AR2698" s="148">
        <v>1500</v>
      </c>
      <c r="AS2698" s="148">
        <v>10</v>
      </c>
      <c r="AT2698" s="148">
        <v>10</v>
      </c>
      <c r="AU2698" s="148">
        <v>0.02</v>
      </c>
      <c r="AV2698" s="148">
        <v>0.02</v>
      </c>
      <c r="AY2698" s="148">
        <v>133</v>
      </c>
      <c r="AZ2698" s="148">
        <v>133</v>
      </c>
      <c r="BA2698" s="148" t="s">
        <v>107</v>
      </c>
      <c r="BB2698" s="148">
        <v>11</v>
      </c>
      <c r="BD2698" s="148">
        <v>8</v>
      </c>
      <c r="BF2698" s="148" t="s">
        <v>978</v>
      </c>
      <c r="BG2698" s="148">
        <v>1</v>
      </c>
      <c r="BI2698" s="153">
        <v>42535</v>
      </c>
      <c r="BJ2698" s="154" t="s">
        <v>112</v>
      </c>
      <c r="BK2698" s="148">
        <v>41054531300042</v>
      </c>
      <c r="BM2698" s="148" t="s">
        <v>100</v>
      </c>
      <c r="BN2698" s="148" t="s">
        <v>979</v>
      </c>
      <c r="BO2698" s="148" t="s">
        <v>980</v>
      </c>
      <c r="BQ2698" s="153">
        <v>42534</v>
      </c>
      <c r="BR2698" s="148">
        <v>3</v>
      </c>
      <c r="BT2698" s="148">
        <v>1409</v>
      </c>
      <c r="BV2698" s="148" t="s">
        <v>1617</v>
      </c>
      <c r="BW2698" s="148">
        <v>29</v>
      </c>
      <c r="BY2698" s="148">
        <v>27</v>
      </c>
      <c r="CA2698" s="148">
        <v>1</v>
      </c>
      <c r="CC2698" s="148">
        <v>34255833500051</v>
      </c>
      <c r="CE2698" s="148" t="s">
        <v>100</v>
      </c>
      <c r="CF2698" s="148">
        <v>1</v>
      </c>
      <c r="CH2698" s="148">
        <v>3</v>
      </c>
      <c r="CJ2698" s="149">
        <v>41054531300042</v>
      </c>
      <c r="CL2698" s="149" t="s">
        <v>97</v>
      </c>
      <c r="CN2698" s="149">
        <v>3</v>
      </c>
      <c r="CT2698" s="149" t="s">
        <v>98</v>
      </c>
      <c r="CU2698" s="152">
        <v>42667</v>
      </c>
      <c r="CV2698" s="149">
        <v>0</v>
      </c>
      <c r="CX2698" s="149" t="s">
        <v>97</v>
      </c>
      <c r="CY2698" s="149" t="s">
        <v>99</v>
      </c>
      <c r="CZ2698" s="149">
        <v>41054531300042</v>
      </c>
      <c r="DB2698" s="149" t="s">
        <v>100</v>
      </c>
      <c r="DC2698" s="149" t="s">
        <v>101</v>
      </c>
      <c r="DD2698" s="149" t="s">
        <v>102</v>
      </c>
      <c r="DE2698" s="149" t="s">
        <v>1615</v>
      </c>
      <c r="DF2698" s="149">
        <v>1</v>
      </c>
    </row>
    <row r="2699" spans="1:110" x14ac:dyDescent="0.25">
      <c r="A2699" s="148" t="s">
        <v>96</v>
      </c>
      <c r="B2699" s="148">
        <v>0</v>
      </c>
      <c r="D2699" s="148" t="s">
        <v>97</v>
      </c>
      <c r="K2699" s="148">
        <v>1</v>
      </c>
      <c r="M2699" s="148">
        <v>4</v>
      </c>
      <c r="N2699" s="148" t="s">
        <v>976</v>
      </c>
      <c r="O2699" s="148">
        <v>0</v>
      </c>
      <c r="R2699" s="148">
        <v>6127985</v>
      </c>
      <c r="S2699" s="153">
        <v>42534</v>
      </c>
      <c r="T2699" s="148">
        <v>8</v>
      </c>
      <c r="U2699" s="148">
        <v>2</v>
      </c>
      <c r="V2699" s="148">
        <v>2</v>
      </c>
      <c r="X2699" s="148">
        <v>0</v>
      </c>
      <c r="Y2699" s="148">
        <v>0</v>
      </c>
      <c r="Z2699" s="153">
        <v>42535</v>
      </c>
      <c r="AA2699" s="154" t="s">
        <v>977</v>
      </c>
      <c r="AB2699" s="148">
        <v>23</v>
      </c>
      <c r="AC2699" s="148">
        <v>23</v>
      </c>
      <c r="AD2699" s="148" t="s">
        <v>117</v>
      </c>
      <c r="AE2699" s="154" t="s">
        <v>154</v>
      </c>
      <c r="AF2699" s="148">
        <v>2</v>
      </c>
      <c r="AG2699" s="148">
        <v>2</v>
      </c>
      <c r="AJ2699" s="148" t="s">
        <v>516</v>
      </c>
      <c r="AK2699" s="148">
        <v>1701</v>
      </c>
      <c r="AL2699" s="148">
        <v>0.01</v>
      </c>
      <c r="AM2699" s="148">
        <v>0.01</v>
      </c>
      <c r="AN2699" s="148">
        <v>712</v>
      </c>
      <c r="AO2699" s="148">
        <v>712</v>
      </c>
      <c r="AP2699" s="148">
        <v>405</v>
      </c>
      <c r="AQ2699" s="148">
        <v>405</v>
      </c>
      <c r="AR2699" s="148">
        <v>1701</v>
      </c>
      <c r="AS2699" s="148">
        <v>10</v>
      </c>
      <c r="AT2699" s="148">
        <v>10</v>
      </c>
      <c r="AU2699" s="148">
        <v>0.01</v>
      </c>
      <c r="AV2699" s="148">
        <v>0.01</v>
      </c>
      <c r="AW2699" s="148">
        <v>1168</v>
      </c>
      <c r="AX2699" s="148">
        <v>1168</v>
      </c>
      <c r="AY2699" s="148">
        <v>133</v>
      </c>
      <c r="AZ2699" s="148">
        <v>133</v>
      </c>
      <c r="BA2699" s="148" t="s">
        <v>107</v>
      </c>
      <c r="BB2699" s="148">
        <v>11</v>
      </c>
      <c r="BD2699" s="148">
        <v>8</v>
      </c>
      <c r="BF2699" s="148" t="s">
        <v>978</v>
      </c>
      <c r="BG2699" s="148">
        <v>1</v>
      </c>
      <c r="BI2699" s="153">
        <v>42535</v>
      </c>
      <c r="BJ2699" s="154" t="s">
        <v>112</v>
      </c>
      <c r="BK2699" s="148">
        <v>41054531300042</v>
      </c>
      <c r="BM2699" s="148" t="s">
        <v>100</v>
      </c>
      <c r="BN2699" s="148" t="s">
        <v>979</v>
      </c>
      <c r="BO2699" s="148" t="s">
        <v>980</v>
      </c>
      <c r="BQ2699" s="153">
        <v>42534</v>
      </c>
      <c r="BR2699" s="148">
        <v>3</v>
      </c>
      <c r="BT2699" s="148">
        <v>1409</v>
      </c>
      <c r="BV2699" s="148" t="s">
        <v>1617</v>
      </c>
      <c r="BW2699" s="148">
        <v>29</v>
      </c>
      <c r="BY2699" s="148">
        <v>27</v>
      </c>
      <c r="CA2699" s="148">
        <v>1</v>
      </c>
      <c r="CC2699" s="148">
        <v>34255833500051</v>
      </c>
      <c r="CE2699" s="148" t="s">
        <v>100</v>
      </c>
      <c r="CF2699" s="148">
        <v>1</v>
      </c>
      <c r="CH2699" s="148">
        <v>3</v>
      </c>
      <c r="CJ2699" s="149">
        <v>41054531300042</v>
      </c>
      <c r="CL2699" s="149" t="s">
        <v>97</v>
      </c>
      <c r="CN2699" s="149">
        <v>3</v>
      </c>
      <c r="CT2699" s="149" t="s">
        <v>98</v>
      </c>
      <c r="CU2699" s="152">
        <v>42667</v>
      </c>
      <c r="CV2699" s="149">
        <v>0</v>
      </c>
      <c r="CX2699" s="149" t="s">
        <v>97</v>
      </c>
      <c r="CY2699" s="149" t="s">
        <v>99</v>
      </c>
      <c r="CZ2699" s="149">
        <v>41054531300042</v>
      </c>
      <c r="DB2699" s="149" t="s">
        <v>100</v>
      </c>
      <c r="DC2699" s="149" t="s">
        <v>101</v>
      </c>
      <c r="DD2699" s="149" t="s">
        <v>102</v>
      </c>
      <c r="DE2699" s="149" t="s">
        <v>1615</v>
      </c>
      <c r="DF2699" s="149">
        <v>1</v>
      </c>
    </row>
    <row r="2700" spans="1:110" x14ac:dyDescent="0.25">
      <c r="A2700" s="148" t="s">
        <v>96</v>
      </c>
      <c r="B2700" s="148">
        <v>0</v>
      </c>
      <c r="D2700" s="148" t="s">
        <v>97</v>
      </c>
      <c r="K2700" s="148">
        <v>1</v>
      </c>
      <c r="M2700" s="148">
        <v>4</v>
      </c>
      <c r="N2700" s="148" t="s">
        <v>976</v>
      </c>
      <c r="O2700" s="148">
        <v>0</v>
      </c>
      <c r="R2700" s="148">
        <v>6127985</v>
      </c>
      <c r="S2700" s="153">
        <v>42534</v>
      </c>
      <c r="T2700" s="148">
        <v>8</v>
      </c>
      <c r="U2700" s="148">
        <v>1</v>
      </c>
      <c r="V2700" s="148">
        <v>1</v>
      </c>
      <c r="X2700" s="148">
        <v>0</v>
      </c>
      <c r="Y2700" s="148">
        <v>0</v>
      </c>
      <c r="Z2700" s="153">
        <v>42535</v>
      </c>
      <c r="AA2700" s="154" t="s">
        <v>977</v>
      </c>
      <c r="AB2700" s="148">
        <v>23</v>
      </c>
      <c r="AC2700" s="148">
        <v>23</v>
      </c>
      <c r="AD2700" s="148" t="s">
        <v>117</v>
      </c>
      <c r="AE2700" s="154" t="s">
        <v>154</v>
      </c>
      <c r="AF2700" s="148">
        <v>2</v>
      </c>
      <c r="AG2700" s="148">
        <v>2</v>
      </c>
      <c r="AJ2700" s="148" t="s">
        <v>517</v>
      </c>
      <c r="AK2700" s="148">
        <v>2009</v>
      </c>
      <c r="AL2700" s="148">
        <v>5.0000000000000001E-3</v>
      </c>
      <c r="AM2700" s="148">
        <v>5.0000000000000001E-3</v>
      </c>
      <c r="AN2700" s="148">
        <v>712</v>
      </c>
      <c r="AO2700" s="148">
        <v>712</v>
      </c>
      <c r="AP2700" s="148">
        <v>405</v>
      </c>
      <c r="AQ2700" s="148">
        <v>405</v>
      </c>
      <c r="AR2700" s="148">
        <v>2009</v>
      </c>
      <c r="AS2700" s="148">
        <v>1</v>
      </c>
      <c r="AT2700" s="148">
        <v>1</v>
      </c>
      <c r="AU2700" s="148">
        <v>8.0000000000000002E-3</v>
      </c>
      <c r="AV2700" s="148">
        <v>8.0000000000000002E-3</v>
      </c>
      <c r="AW2700" s="148">
        <v>1168</v>
      </c>
      <c r="AX2700" s="148">
        <v>1168</v>
      </c>
      <c r="AY2700" s="148">
        <v>133</v>
      </c>
      <c r="AZ2700" s="148">
        <v>133</v>
      </c>
      <c r="BA2700" s="148" t="s">
        <v>107</v>
      </c>
      <c r="BB2700" s="148">
        <v>11</v>
      </c>
      <c r="BD2700" s="148">
        <v>8</v>
      </c>
      <c r="BF2700" s="148" t="s">
        <v>978</v>
      </c>
      <c r="BG2700" s="148">
        <v>1</v>
      </c>
      <c r="BI2700" s="153">
        <v>42535</v>
      </c>
      <c r="BJ2700" s="154" t="s">
        <v>112</v>
      </c>
      <c r="BK2700" s="148">
        <v>41054531300042</v>
      </c>
      <c r="BM2700" s="148" t="s">
        <v>100</v>
      </c>
      <c r="BN2700" s="148" t="s">
        <v>979</v>
      </c>
      <c r="BO2700" s="148" t="s">
        <v>980</v>
      </c>
      <c r="BQ2700" s="153">
        <v>42534</v>
      </c>
      <c r="BR2700" s="148">
        <v>3</v>
      </c>
      <c r="BT2700" s="148">
        <v>1409</v>
      </c>
      <c r="BV2700" s="148" t="s">
        <v>1617</v>
      </c>
      <c r="BW2700" s="148">
        <v>29</v>
      </c>
      <c r="BY2700" s="148">
        <v>27</v>
      </c>
      <c r="CA2700" s="148">
        <v>1</v>
      </c>
      <c r="CC2700" s="148">
        <v>34255833500051</v>
      </c>
      <c r="CE2700" s="148" t="s">
        <v>100</v>
      </c>
      <c r="CF2700" s="148">
        <v>1</v>
      </c>
      <c r="CH2700" s="148">
        <v>3</v>
      </c>
      <c r="CJ2700" s="149">
        <v>41054531300042</v>
      </c>
      <c r="CL2700" s="149" t="s">
        <v>97</v>
      </c>
      <c r="CN2700" s="149">
        <v>3</v>
      </c>
      <c r="CT2700" s="149" t="s">
        <v>98</v>
      </c>
      <c r="CU2700" s="152">
        <v>42667</v>
      </c>
      <c r="CV2700" s="149">
        <v>0</v>
      </c>
      <c r="CX2700" s="149" t="s">
        <v>97</v>
      </c>
      <c r="CY2700" s="149" t="s">
        <v>99</v>
      </c>
      <c r="CZ2700" s="149">
        <v>41054531300042</v>
      </c>
      <c r="DB2700" s="149" t="s">
        <v>100</v>
      </c>
      <c r="DC2700" s="149" t="s">
        <v>101</v>
      </c>
      <c r="DD2700" s="149" t="s">
        <v>102</v>
      </c>
      <c r="DE2700" s="149" t="s">
        <v>1615</v>
      </c>
      <c r="DF2700" s="149">
        <v>1</v>
      </c>
    </row>
    <row r="2701" spans="1:110" x14ac:dyDescent="0.25">
      <c r="A2701" s="148" t="s">
        <v>96</v>
      </c>
      <c r="B2701" s="148">
        <v>0</v>
      </c>
      <c r="D2701" s="148" t="s">
        <v>97</v>
      </c>
      <c r="K2701" s="148">
        <v>1</v>
      </c>
      <c r="M2701" s="148">
        <v>4</v>
      </c>
      <c r="N2701" s="148" t="s">
        <v>976</v>
      </c>
      <c r="O2701" s="148">
        <v>0</v>
      </c>
      <c r="R2701" s="148">
        <v>6127985</v>
      </c>
      <c r="S2701" s="153">
        <v>42534</v>
      </c>
      <c r="T2701" s="148">
        <v>8</v>
      </c>
      <c r="U2701" s="148">
        <v>1</v>
      </c>
      <c r="V2701" s="148">
        <v>1</v>
      </c>
      <c r="X2701" s="148">
        <v>0</v>
      </c>
      <c r="Y2701" s="148">
        <v>0</v>
      </c>
      <c r="Z2701" s="153">
        <v>42535</v>
      </c>
      <c r="AA2701" s="154" t="s">
        <v>977</v>
      </c>
      <c r="AB2701" s="148">
        <v>23</v>
      </c>
      <c r="AC2701" s="148">
        <v>23</v>
      </c>
      <c r="AD2701" s="148" t="s">
        <v>117</v>
      </c>
      <c r="AE2701" s="154" t="s">
        <v>148</v>
      </c>
      <c r="AF2701" s="148">
        <v>2</v>
      </c>
      <c r="AG2701" s="148">
        <v>2</v>
      </c>
      <c r="AJ2701" s="148" t="s">
        <v>518</v>
      </c>
      <c r="AK2701" s="148">
        <v>1840</v>
      </c>
      <c r="AL2701" s="148">
        <v>5.0000000000000001E-3</v>
      </c>
      <c r="AM2701" s="148">
        <v>5.0000000000000001E-3</v>
      </c>
      <c r="AP2701" s="148">
        <v>454</v>
      </c>
      <c r="AQ2701" s="148">
        <v>454</v>
      </c>
      <c r="AR2701" s="148">
        <v>1840</v>
      </c>
      <c r="AS2701" s="148">
        <v>10</v>
      </c>
      <c r="AT2701" s="148">
        <v>10</v>
      </c>
      <c r="AU2701" s="148">
        <v>5.0000000000000001E-3</v>
      </c>
      <c r="AV2701" s="148">
        <v>5.0000000000000001E-3</v>
      </c>
      <c r="AY2701" s="148">
        <v>133</v>
      </c>
      <c r="AZ2701" s="148">
        <v>133</v>
      </c>
      <c r="BA2701" s="148" t="s">
        <v>107</v>
      </c>
      <c r="BB2701" s="148">
        <v>11</v>
      </c>
      <c r="BD2701" s="148">
        <v>8</v>
      </c>
      <c r="BF2701" s="148" t="s">
        <v>978</v>
      </c>
      <c r="BG2701" s="148">
        <v>1</v>
      </c>
      <c r="BI2701" s="153">
        <v>42535</v>
      </c>
      <c r="BJ2701" s="154" t="s">
        <v>112</v>
      </c>
      <c r="BK2701" s="148">
        <v>41054531300042</v>
      </c>
      <c r="BM2701" s="148" t="s">
        <v>100</v>
      </c>
      <c r="BN2701" s="148" t="s">
        <v>979</v>
      </c>
      <c r="BO2701" s="148" t="s">
        <v>980</v>
      </c>
      <c r="BQ2701" s="153">
        <v>42534</v>
      </c>
      <c r="BR2701" s="148">
        <v>3</v>
      </c>
      <c r="BT2701" s="148">
        <v>1409</v>
      </c>
      <c r="BV2701" s="148" t="s">
        <v>1617</v>
      </c>
      <c r="BW2701" s="148">
        <v>29</v>
      </c>
      <c r="BY2701" s="148">
        <v>27</v>
      </c>
      <c r="CA2701" s="148">
        <v>1</v>
      </c>
      <c r="CC2701" s="148">
        <v>34255833500051</v>
      </c>
      <c r="CE2701" s="148" t="s">
        <v>100</v>
      </c>
      <c r="CF2701" s="148">
        <v>1</v>
      </c>
      <c r="CH2701" s="148">
        <v>3</v>
      </c>
      <c r="CJ2701" s="149">
        <v>41054531300042</v>
      </c>
      <c r="CL2701" s="149" t="s">
        <v>97</v>
      </c>
      <c r="CN2701" s="149">
        <v>3</v>
      </c>
      <c r="CT2701" s="149" t="s">
        <v>98</v>
      </c>
      <c r="CU2701" s="152">
        <v>42667</v>
      </c>
      <c r="CV2701" s="149">
        <v>0</v>
      </c>
      <c r="CX2701" s="149" t="s">
        <v>97</v>
      </c>
      <c r="CY2701" s="149" t="s">
        <v>99</v>
      </c>
      <c r="CZ2701" s="149">
        <v>41054531300042</v>
      </c>
      <c r="DB2701" s="149" t="s">
        <v>100</v>
      </c>
      <c r="DC2701" s="149" t="s">
        <v>101</v>
      </c>
      <c r="DD2701" s="149" t="s">
        <v>102</v>
      </c>
      <c r="DE2701" s="149" t="s">
        <v>1615</v>
      </c>
      <c r="DF2701" s="149">
        <v>1</v>
      </c>
    </row>
    <row r="2702" spans="1:110" x14ac:dyDescent="0.25">
      <c r="A2702" s="148" t="s">
        <v>96</v>
      </c>
      <c r="B2702" s="148">
        <v>0</v>
      </c>
      <c r="D2702" s="148" t="s">
        <v>97</v>
      </c>
      <c r="K2702" s="148">
        <v>1</v>
      </c>
      <c r="M2702" s="148">
        <v>4</v>
      </c>
      <c r="N2702" s="148" t="s">
        <v>976</v>
      </c>
      <c r="O2702" s="148">
        <v>0</v>
      </c>
      <c r="R2702" s="148">
        <v>6127985</v>
      </c>
      <c r="S2702" s="153">
        <v>42534</v>
      </c>
      <c r="T2702" s="148">
        <v>8</v>
      </c>
      <c r="U2702" s="148">
        <v>1</v>
      </c>
      <c r="V2702" s="148">
        <v>1</v>
      </c>
      <c r="X2702" s="148">
        <v>0</v>
      </c>
      <c r="Y2702" s="148">
        <v>0</v>
      </c>
      <c r="Z2702" s="153">
        <v>42535</v>
      </c>
      <c r="AA2702" s="154" t="s">
        <v>977</v>
      </c>
      <c r="AB2702" s="148">
        <v>23</v>
      </c>
      <c r="AC2702" s="148">
        <v>23</v>
      </c>
      <c r="AD2702" s="148" t="s">
        <v>117</v>
      </c>
      <c r="AE2702" s="154" t="s">
        <v>148</v>
      </c>
      <c r="AF2702" s="148">
        <v>2</v>
      </c>
      <c r="AG2702" s="148">
        <v>2</v>
      </c>
      <c r="AJ2702" s="148" t="s">
        <v>519</v>
      </c>
      <c r="AK2702" s="148">
        <v>6539</v>
      </c>
      <c r="AL2702" s="148">
        <v>5.0000000000000001E-3</v>
      </c>
      <c r="AM2702" s="148">
        <v>5.0000000000000001E-3</v>
      </c>
      <c r="AP2702" s="148">
        <v>454</v>
      </c>
      <c r="AQ2702" s="148">
        <v>454</v>
      </c>
      <c r="AR2702" s="148">
        <v>6539</v>
      </c>
      <c r="AS2702" s="148">
        <v>10</v>
      </c>
      <c r="AT2702" s="148">
        <v>10</v>
      </c>
      <c r="AU2702" s="148">
        <v>5.0000000000000001E-3</v>
      </c>
      <c r="AV2702" s="148">
        <v>5.0000000000000001E-3</v>
      </c>
      <c r="AY2702" s="148">
        <v>133</v>
      </c>
      <c r="AZ2702" s="148">
        <v>133</v>
      </c>
      <c r="BA2702" s="148" t="s">
        <v>107</v>
      </c>
      <c r="BB2702" s="148">
        <v>11</v>
      </c>
      <c r="BD2702" s="148">
        <v>8</v>
      </c>
      <c r="BF2702" s="148" t="s">
        <v>978</v>
      </c>
      <c r="BG2702" s="148">
        <v>1</v>
      </c>
      <c r="BI2702" s="153">
        <v>42535</v>
      </c>
      <c r="BJ2702" s="154" t="s">
        <v>112</v>
      </c>
      <c r="BK2702" s="148">
        <v>41054531300042</v>
      </c>
      <c r="BM2702" s="148" t="s">
        <v>100</v>
      </c>
      <c r="BN2702" s="148" t="s">
        <v>979</v>
      </c>
      <c r="BO2702" s="148" t="s">
        <v>980</v>
      </c>
      <c r="BQ2702" s="153">
        <v>42534</v>
      </c>
      <c r="BR2702" s="148">
        <v>3</v>
      </c>
      <c r="BT2702" s="148">
        <v>1409</v>
      </c>
      <c r="BV2702" s="148" t="s">
        <v>1617</v>
      </c>
      <c r="BW2702" s="148">
        <v>29</v>
      </c>
      <c r="BY2702" s="148">
        <v>27</v>
      </c>
      <c r="CA2702" s="148">
        <v>1</v>
      </c>
      <c r="CC2702" s="148">
        <v>34255833500051</v>
      </c>
      <c r="CE2702" s="148" t="s">
        <v>100</v>
      </c>
      <c r="CF2702" s="148">
        <v>1</v>
      </c>
      <c r="CH2702" s="148">
        <v>3</v>
      </c>
      <c r="CJ2702" s="149">
        <v>41054531300042</v>
      </c>
      <c r="CL2702" s="149" t="s">
        <v>97</v>
      </c>
      <c r="CN2702" s="149">
        <v>3</v>
      </c>
      <c r="CT2702" s="149" t="s">
        <v>98</v>
      </c>
      <c r="CU2702" s="152">
        <v>42667</v>
      </c>
      <c r="CV2702" s="149">
        <v>0</v>
      </c>
      <c r="CX2702" s="149" t="s">
        <v>97</v>
      </c>
      <c r="CY2702" s="149" t="s">
        <v>99</v>
      </c>
      <c r="CZ2702" s="149">
        <v>41054531300042</v>
      </c>
      <c r="DB2702" s="149" t="s">
        <v>100</v>
      </c>
      <c r="DC2702" s="149" t="s">
        <v>101</v>
      </c>
      <c r="DD2702" s="149" t="s">
        <v>102</v>
      </c>
      <c r="DE2702" s="149" t="s">
        <v>1615</v>
      </c>
      <c r="DF2702" s="149">
        <v>1</v>
      </c>
    </row>
    <row r="2703" spans="1:110" x14ac:dyDescent="0.25">
      <c r="A2703" s="148" t="s">
        <v>96</v>
      </c>
      <c r="B2703" s="148">
        <v>0</v>
      </c>
      <c r="D2703" s="148" t="s">
        <v>97</v>
      </c>
      <c r="K2703" s="148">
        <v>1</v>
      </c>
      <c r="M2703" s="148">
        <v>4</v>
      </c>
      <c r="N2703" s="148" t="s">
        <v>976</v>
      </c>
      <c r="O2703" s="148">
        <v>0</v>
      </c>
      <c r="R2703" s="148">
        <v>6127985</v>
      </c>
      <c r="S2703" s="153">
        <v>42534</v>
      </c>
      <c r="T2703" s="148">
        <v>8</v>
      </c>
      <c r="U2703" s="148">
        <v>1</v>
      </c>
      <c r="V2703" s="148">
        <v>1</v>
      </c>
      <c r="X2703" s="148">
        <v>0</v>
      </c>
      <c r="Y2703" s="148">
        <v>0</v>
      </c>
      <c r="Z2703" s="153">
        <v>42535</v>
      </c>
      <c r="AA2703" s="154" t="s">
        <v>977</v>
      </c>
      <c r="AB2703" s="148">
        <v>23</v>
      </c>
      <c r="AC2703" s="148">
        <v>23</v>
      </c>
      <c r="AD2703" s="148" t="s">
        <v>117</v>
      </c>
      <c r="AE2703" s="154" t="s">
        <v>148</v>
      </c>
      <c r="AF2703" s="148">
        <v>2</v>
      </c>
      <c r="AG2703" s="148">
        <v>2</v>
      </c>
      <c r="AJ2703" s="148" t="s">
        <v>520</v>
      </c>
      <c r="AK2703" s="148">
        <v>1939</v>
      </c>
      <c r="AL2703" s="148">
        <v>5.0000000000000001E-3</v>
      </c>
      <c r="AM2703" s="148">
        <v>5.0000000000000001E-3</v>
      </c>
      <c r="AP2703" s="148">
        <v>454</v>
      </c>
      <c r="AQ2703" s="148">
        <v>454</v>
      </c>
      <c r="AR2703" s="148">
        <v>1939</v>
      </c>
      <c r="AS2703" s="148">
        <v>10</v>
      </c>
      <c r="AT2703" s="148">
        <v>10</v>
      </c>
      <c r="AU2703" s="148">
        <v>5.0000000000000001E-3</v>
      </c>
      <c r="AV2703" s="148">
        <v>5.0000000000000001E-3</v>
      </c>
      <c r="AY2703" s="148">
        <v>133</v>
      </c>
      <c r="AZ2703" s="148">
        <v>133</v>
      </c>
      <c r="BA2703" s="148" t="s">
        <v>107</v>
      </c>
      <c r="BB2703" s="148">
        <v>11</v>
      </c>
      <c r="BD2703" s="148">
        <v>8</v>
      </c>
      <c r="BF2703" s="148" t="s">
        <v>978</v>
      </c>
      <c r="BG2703" s="148">
        <v>1</v>
      </c>
      <c r="BI2703" s="153">
        <v>42535</v>
      </c>
      <c r="BJ2703" s="154" t="s">
        <v>112</v>
      </c>
      <c r="BK2703" s="148">
        <v>41054531300042</v>
      </c>
      <c r="BM2703" s="148" t="s">
        <v>100</v>
      </c>
      <c r="BN2703" s="148" t="s">
        <v>979</v>
      </c>
      <c r="BO2703" s="148" t="s">
        <v>980</v>
      </c>
      <c r="BQ2703" s="153">
        <v>42534</v>
      </c>
      <c r="BR2703" s="148">
        <v>3</v>
      </c>
      <c r="BT2703" s="148">
        <v>1409</v>
      </c>
      <c r="BV2703" s="148" t="s">
        <v>1617</v>
      </c>
      <c r="BW2703" s="148">
        <v>29</v>
      </c>
      <c r="BY2703" s="148">
        <v>27</v>
      </c>
      <c r="CA2703" s="148">
        <v>1</v>
      </c>
      <c r="CC2703" s="148">
        <v>34255833500051</v>
      </c>
      <c r="CE2703" s="148" t="s">
        <v>100</v>
      </c>
      <c r="CF2703" s="148">
        <v>1</v>
      </c>
      <c r="CH2703" s="148">
        <v>3</v>
      </c>
      <c r="CJ2703" s="149">
        <v>41054531300042</v>
      </c>
      <c r="CL2703" s="149" t="s">
        <v>97</v>
      </c>
      <c r="CN2703" s="149">
        <v>3</v>
      </c>
      <c r="CT2703" s="149" t="s">
        <v>98</v>
      </c>
      <c r="CU2703" s="152">
        <v>42667</v>
      </c>
      <c r="CV2703" s="149">
        <v>0</v>
      </c>
      <c r="CX2703" s="149" t="s">
        <v>97</v>
      </c>
      <c r="CY2703" s="149" t="s">
        <v>99</v>
      </c>
      <c r="CZ2703" s="149">
        <v>41054531300042</v>
      </c>
      <c r="DB2703" s="149" t="s">
        <v>100</v>
      </c>
      <c r="DC2703" s="149" t="s">
        <v>101</v>
      </c>
      <c r="DD2703" s="149" t="s">
        <v>102</v>
      </c>
      <c r="DE2703" s="149" t="s">
        <v>1615</v>
      </c>
      <c r="DF2703" s="149">
        <v>1</v>
      </c>
    </row>
    <row r="2704" spans="1:110" x14ac:dyDescent="0.25">
      <c r="A2704" s="148" t="s">
        <v>96</v>
      </c>
      <c r="B2704" s="148">
        <v>0</v>
      </c>
      <c r="D2704" s="148" t="s">
        <v>97</v>
      </c>
      <c r="K2704" s="148">
        <v>1</v>
      </c>
      <c r="M2704" s="148">
        <v>4</v>
      </c>
      <c r="N2704" s="148" t="s">
        <v>976</v>
      </c>
      <c r="O2704" s="148">
        <v>0</v>
      </c>
      <c r="R2704" s="148">
        <v>6127985</v>
      </c>
      <c r="S2704" s="153">
        <v>42534</v>
      </c>
      <c r="T2704" s="148">
        <v>8</v>
      </c>
      <c r="U2704" s="148">
        <v>1</v>
      </c>
      <c r="V2704" s="148">
        <v>1</v>
      </c>
      <c r="X2704" s="148">
        <v>0</v>
      </c>
      <c r="Y2704" s="148">
        <v>0</v>
      </c>
      <c r="Z2704" s="153">
        <v>42535</v>
      </c>
      <c r="AA2704" s="154" t="s">
        <v>977</v>
      </c>
      <c r="AB2704" s="148">
        <v>23</v>
      </c>
      <c r="AC2704" s="148">
        <v>23</v>
      </c>
      <c r="AD2704" s="148" t="s">
        <v>117</v>
      </c>
      <c r="AE2704" s="154" t="s">
        <v>154</v>
      </c>
      <c r="AF2704" s="148">
        <v>2</v>
      </c>
      <c r="AG2704" s="148">
        <v>2</v>
      </c>
      <c r="AJ2704" s="148" t="s">
        <v>521</v>
      </c>
      <c r="AK2704" s="148">
        <v>6393</v>
      </c>
      <c r="AL2704" s="148">
        <v>5.0000000000000001E-3</v>
      </c>
      <c r="AM2704" s="148">
        <v>5.0000000000000001E-3</v>
      </c>
      <c r="AN2704" s="148">
        <v>712</v>
      </c>
      <c r="AO2704" s="148">
        <v>712</v>
      </c>
      <c r="AP2704" s="148">
        <v>405</v>
      </c>
      <c r="AQ2704" s="148">
        <v>405</v>
      </c>
      <c r="AR2704" s="148">
        <v>6393</v>
      </c>
      <c r="AS2704" s="148">
        <v>10</v>
      </c>
      <c r="AT2704" s="148">
        <v>10</v>
      </c>
      <c r="AU2704" s="148">
        <v>5.0000000000000001E-3</v>
      </c>
      <c r="AV2704" s="148">
        <v>5.0000000000000001E-3</v>
      </c>
      <c r="AW2704" s="148">
        <v>1168</v>
      </c>
      <c r="AX2704" s="148">
        <v>1168</v>
      </c>
      <c r="AY2704" s="148">
        <v>133</v>
      </c>
      <c r="AZ2704" s="148">
        <v>133</v>
      </c>
      <c r="BA2704" s="148" t="s">
        <v>107</v>
      </c>
      <c r="BB2704" s="148">
        <v>11</v>
      </c>
      <c r="BD2704" s="148">
        <v>8</v>
      </c>
      <c r="BF2704" s="148" t="s">
        <v>978</v>
      </c>
      <c r="BG2704" s="148">
        <v>1</v>
      </c>
      <c r="BI2704" s="153">
        <v>42535</v>
      </c>
      <c r="BJ2704" s="154" t="s">
        <v>112</v>
      </c>
      <c r="BK2704" s="148">
        <v>41054531300042</v>
      </c>
      <c r="BM2704" s="148" t="s">
        <v>100</v>
      </c>
      <c r="BN2704" s="148" t="s">
        <v>979</v>
      </c>
      <c r="BO2704" s="148" t="s">
        <v>980</v>
      </c>
      <c r="BQ2704" s="153">
        <v>42534</v>
      </c>
      <c r="BR2704" s="148">
        <v>3</v>
      </c>
      <c r="BT2704" s="148">
        <v>1409</v>
      </c>
      <c r="BV2704" s="148" t="s">
        <v>1617</v>
      </c>
      <c r="BW2704" s="148">
        <v>29</v>
      </c>
      <c r="BY2704" s="148">
        <v>27</v>
      </c>
      <c r="CA2704" s="148">
        <v>1</v>
      </c>
      <c r="CC2704" s="148">
        <v>34255833500051</v>
      </c>
      <c r="CE2704" s="148" t="s">
        <v>100</v>
      </c>
      <c r="CF2704" s="148">
        <v>1</v>
      </c>
      <c r="CH2704" s="148">
        <v>3</v>
      </c>
      <c r="CJ2704" s="149">
        <v>41054531300042</v>
      </c>
      <c r="CL2704" s="149" t="s">
        <v>97</v>
      </c>
      <c r="CN2704" s="149">
        <v>3</v>
      </c>
      <c r="CT2704" s="149" t="s">
        <v>98</v>
      </c>
      <c r="CU2704" s="152">
        <v>42667</v>
      </c>
      <c r="CV2704" s="149">
        <v>0</v>
      </c>
      <c r="CX2704" s="149" t="s">
        <v>97</v>
      </c>
      <c r="CY2704" s="149" t="s">
        <v>99</v>
      </c>
      <c r="CZ2704" s="149">
        <v>41054531300042</v>
      </c>
      <c r="DB2704" s="149" t="s">
        <v>100</v>
      </c>
      <c r="DC2704" s="149" t="s">
        <v>101</v>
      </c>
      <c r="DD2704" s="149" t="s">
        <v>102</v>
      </c>
      <c r="DE2704" s="149" t="s">
        <v>1615</v>
      </c>
      <c r="DF2704" s="149">
        <v>1</v>
      </c>
    </row>
    <row r="2705" spans="1:110" x14ac:dyDescent="0.25">
      <c r="A2705" s="148" t="s">
        <v>96</v>
      </c>
      <c r="B2705" s="148">
        <v>0</v>
      </c>
      <c r="D2705" s="148" t="s">
        <v>97</v>
      </c>
      <c r="K2705" s="148">
        <v>1</v>
      </c>
      <c r="M2705" s="148">
        <v>4</v>
      </c>
      <c r="N2705" s="148" t="s">
        <v>976</v>
      </c>
      <c r="O2705" s="148">
        <v>0</v>
      </c>
      <c r="R2705" s="148">
        <v>6127985</v>
      </c>
      <c r="S2705" s="153">
        <v>42534</v>
      </c>
      <c r="T2705" s="148">
        <v>8</v>
      </c>
      <c r="U2705" s="148">
        <v>1</v>
      </c>
      <c r="V2705" s="148">
        <v>1</v>
      </c>
      <c r="X2705" s="148">
        <v>0</v>
      </c>
      <c r="Y2705" s="148">
        <v>0</v>
      </c>
      <c r="Z2705" s="153">
        <v>42535</v>
      </c>
      <c r="AA2705" s="154" t="s">
        <v>977</v>
      </c>
      <c r="AB2705" s="148">
        <v>23</v>
      </c>
      <c r="AC2705" s="148">
        <v>23</v>
      </c>
      <c r="AD2705" s="148" t="s">
        <v>117</v>
      </c>
      <c r="AE2705" s="154" t="s">
        <v>148</v>
      </c>
      <c r="AF2705" s="148">
        <v>2</v>
      </c>
      <c r="AG2705" s="148">
        <v>2</v>
      </c>
      <c r="AJ2705" s="148" t="s">
        <v>522</v>
      </c>
      <c r="AK2705" s="148">
        <v>2810</v>
      </c>
      <c r="AL2705" s="148">
        <v>5.0000000000000001E-3</v>
      </c>
      <c r="AM2705" s="148">
        <v>5.0000000000000001E-3</v>
      </c>
      <c r="AP2705" s="148">
        <v>454</v>
      </c>
      <c r="AQ2705" s="148">
        <v>454</v>
      </c>
      <c r="AR2705" s="148">
        <v>2810</v>
      </c>
      <c r="AS2705" s="148">
        <v>10</v>
      </c>
      <c r="AT2705" s="148">
        <v>10</v>
      </c>
      <c r="AU2705" s="148">
        <v>5.0000000000000001E-3</v>
      </c>
      <c r="AV2705" s="148">
        <v>5.0000000000000001E-3</v>
      </c>
      <c r="AY2705" s="148">
        <v>133</v>
      </c>
      <c r="AZ2705" s="148">
        <v>133</v>
      </c>
      <c r="BA2705" s="148" t="s">
        <v>107</v>
      </c>
      <c r="BB2705" s="148">
        <v>11</v>
      </c>
      <c r="BD2705" s="148">
        <v>8</v>
      </c>
      <c r="BF2705" s="148" t="s">
        <v>978</v>
      </c>
      <c r="BG2705" s="148">
        <v>1</v>
      </c>
      <c r="BI2705" s="153">
        <v>42535</v>
      </c>
      <c r="BJ2705" s="154" t="s">
        <v>112</v>
      </c>
      <c r="BK2705" s="148">
        <v>41054531300042</v>
      </c>
      <c r="BM2705" s="148" t="s">
        <v>100</v>
      </c>
      <c r="BN2705" s="148" t="s">
        <v>979</v>
      </c>
      <c r="BO2705" s="148" t="s">
        <v>980</v>
      </c>
      <c r="BQ2705" s="153">
        <v>42534</v>
      </c>
      <c r="BR2705" s="148">
        <v>3</v>
      </c>
      <c r="BT2705" s="148">
        <v>1409</v>
      </c>
      <c r="BV2705" s="148" t="s">
        <v>1617</v>
      </c>
      <c r="BW2705" s="148">
        <v>29</v>
      </c>
      <c r="BY2705" s="148">
        <v>27</v>
      </c>
      <c r="CA2705" s="148">
        <v>1</v>
      </c>
      <c r="CC2705" s="148">
        <v>34255833500051</v>
      </c>
      <c r="CE2705" s="148" t="s">
        <v>100</v>
      </c>
      <c r="CF2705" s="148">
        <v>1</v>
      </c>
      <c r="CH2705" s="148">
        <v>3</v>
      </c>
      <c r="CJ2705" s="149">
        <v>41054531300042</v>
      </c>
      <c r="CL2705" s="149" t="s">
        <v>97</v>
      </c>
      <c r="CN2705" s="149">
        <v>3</v>
      </c>
      <c r="CT2705" s="149" t="s">
        <v>98</v>
      </c>
      <c r="CU2705" s="152">
        <v>42667</v>
      </c>
      <c r="CV2705" s="149">
        <v>0</v>
      </c>
      <c r="CX2705" s="149" t="s">
        <v>97</v>
      </c>
      <c r="CY2705" s="149" t="s">
        <v>99</v>
      </c>
      <c r="CZ2705" s="149">
        <v>41054531300042</v>
      </c>
      <c r="DB2705" s="149" t="s">
        <v>100</v>
      </c>
      <c r="DC2705" s="149" t="s">
        <v>101</v>
      </c>
      <c r="DD2705" s="149" t="s">
        <v>102</v>
      </c>
      <c r="DE2705" s="149" t="s">
        <v>1615</v>
      </c>
      <c r="DF2705" s="149">
        <v>1</v>
      </c>
    </row>
    <row r="2706" spans="1:110" x14ac:dyDescent="0.25">
      <c r="A2706" s="148" t="s">
        <v>96</v>
      </c>
      <c r="B2706" s="148">
        <v>0</v>
      </c>
      <c r="D2706" s="148" t="s">
        <v>97</v>
      </c>
      <c r="K2706" s="148">
        <v>1</v>
      </c>
      <c r="M2706" s="148">
        <v>4</v>
      </c>
      <c r="N2706" s="148" t="s">
        <v>976</v>
      </c>
      <c r="O2706" s="148">
        <v>0</v>
      </c>
      <c r="R2706" s="148">
        <v>6127985</v>
      </c>
      <c r="S2706" s="153">
        <v>42534</v>
      </c>
      <c r="T2706" s="148">
        <v>8</v>
      </c>
      <c r="U2706" s="148">
        <v>1</v>
      </c>
      <c r="V2706" s="148">
        <v>1</v>
      </c>
      <c r="X2706" s="148">
        <v>0</v>
      </c>
      <c r="Y2706" s="148">
        <v>0</v>
      </c>
      <c r="Z2706" s="153">
        <v>42535</v>
      </c>
      <c r="AA2706" s="154" t="s">
        <v>977</v>
      </c>
      <c r="AB2706" s="148">
        <v>23</v>
      </c>
      <c r="AC2706" s="148">
        <v>23</v>
      </c>
      <c r="AD2706" s="148" t="s">
        <v>117</v>
      </c>
      <c r="AE2706" s="154" t="s">
        <v>148</v>
      </c>
      <c r="AF2706" s="148">
        <v>2</v>
      </c>
      <c r="AG2706" s="148">
        <v>2</v>
      </c>
      <c r="AJ2706" s="148" t="s">
        <v>523</v>
      </c>
      <c r="AK2706" s="148">
        <v>6545</v>
      </c>
      <c r="AL2706" s="148">
        <v>5.0000000000000001E-3</v>
      </c>
      <c r="AM2706" s="148">
        <v>5.0000000000000001E-3</v>
      </c>
      <c r="AP2706" s="148">
        <v>454</v>
      </c>
      <c r="AQ2706" s="148">
        <v>454</v>
      </c>
      <c r="AR2706" s="148">
        <v>6545</v>
      </c>
      <c r="AS2706" s="148">
        <v>10</v>
      </c>
      <c r="AT2706" s="148">
        <v>10</v>
      </c>
      <c r="AU2706" s="148">
        <v>5.0000000000000001E-3</v>
      </c>
      <c r="AV2706" s="148">
        <v>5.0000000000000001E-3</v>
      </c>
      <c r="AY2706" s="148">
        <v>133</v>
      </c>
      <c r="AZ2706" s="148">
        <v>133</v>
      </c>
      <c r="BA2706" s="148" t="s">
        <v>107</v>
      </c>
      <c r="BB2706" s="148">
        <v>11</v>
      </c>
      <c r="BD2706" s="148">
        <v>8</v>
      </c>
      <c r="BF2706" s="148" t="s">
        <v>978</v>
      </c>
      <c r="BG2706" s="148">
        <v>1</v>
      </c>
      <c r="BI2706" s="153">
        <v>42535</v>
      </c>
      <c r="BJ2706" s="154" t="s">
        <v>112</v>
      </c>
      <c r="BK2706" s="148">
        <v>41054531300042</v>
      </c>
      <c r="BM2706" s="148" t="s">
        <v>100</v>
      </c>
      <c r="BN2706" s="148" t="s">
        <v>979</v>
      </c>
      <c r="BO2706" s="148" t="s">
        <v>980</v>
      </c>
      <c r="BQ2706" s="153">
        <v>42534</v>
      </c>
      <c r="BR2706" s="148">
        <v>3</v>
      </c>
      <c r="BT2706" s="148">
        <v>1409</v>
      </c>
      <c r="BV2706" s="148" t="s">
        <v>1617</v>
      </c>
      <c r="BW2706" s="148">
        <v>29</v>
      </c>
      <c r="BY2706" s="148">
        <v>27</v>
      </c>
      <c r="CA2706" s="148">
        <v>1</v>
      </c>
      <c r="CC2706" s="148">
        <v>34255833500051</v>
      </c>
      <c r="CE2706" s="148" t="s">
        <v>100</v>
      </c>
      <c r="CF2706" s="148">
        <v>1</v>
      </c>
      <c r="CH2706" s="148">
        <v>3</v>
      </c>
      <c r="CJ2706" s="149">
        <v>41054531300042</v>
      </c>
      <c r="CL2706" s="149" t="s">
        <v>97</v>
      </c>
      <c r="CN2706" s="149">
        <v>3</v>
      </c>
      <c r="CT2706" s="149" t="s">
        <v>98</v>
      </c>
      <c r="CU2706" s="152">
        <v>42667</v>
      </c>
      <c r="CV2706" s="149">
        <v>0</v>
      </c>
      <c r="CX2706" s="149" t="s">
        <v>97</v>
      </c>
      <c r="CY2706" s="149" t="s">
        <v>99</v>
      </c>
      <c r="CZ2706" s="149">
        <v>41054531300042</v>
      </c>
      <c r="DB2706" s="149" t="s">
        <v>100</v>
      </c>
      <c r="DC2706" s="149" t="s">
        <v>101</v>
      </c>
      <c r="DD2706" s="149" t="s">
        <v>102</v>
      </c>
      <c r="DE2706" s="149" t="s">
        <v>1615</v>
      </c>
      <c r="DF2706" s="149">
        <v>1</v>
      </c>
    </row>
    <row r="2707" spans="1:110" x14ac:dyDescent="0.25">
      <c r="A2707" s="148" t="s">
        <v>96</v>
      </c>
      <c r="B2707" s="148">
        <v>0</v>
      </c>
      <c r="D2707" s="148" t="s">
        <v>97</v>
      </c>
      <c r="K2707" s="148">
        <v>1</v>
      </c>
      <c r="M2707" s="148">
        <v>4</v>
      </c>
      <c r="N2707" s="148" t="s">
        <v>976</v>
      </c>
      <c r="O2707" s="148">
        <v>0</v>
      </c>
      <c r="R2707" s="148">
        <v>6127985</v>
      </c>
      <c r="S2707" s="153">
        <v>42534</v>
      </c>
      <c r="T2707" s="148">
        <v>8</v>
      </c>
      <c r="U2707" s="148">
        <v>1</v>
      </c>
      <c r="V2707" s="148">
        <v>1</v>
      </c>
      <c r="X2707" s="148">
        <v>0</v>
      </c>
      <c r="Y2707" s="148">
        <v>0</v>
      </c>
      <c r="Z2707" s="153">
        <v>42535</v>
      </c>
      <c r="AA2707" s="154" t="s">
        <v>977</v>
      </c>
      <c r="AB2707" s="148">
        <v>23</v>
      </c>
      <c r="AC2707" s="148">
        <v>23</v>
      </c>
      <c r="AD2707" s="148" t="s">
        <v>117</v>
      </c>
      <c r="AE2707" s="154" t="s">
        <v>148</v>
      </c>
      <c r="AF2707" s="148">
        <v>2</v>
      </c>
      <c r="AG2707" s="148">
        <v>2</v>
      </c>
      <c r="AJ2707" s="148" t="s">
        <v>524</v>
      </c>
      <c r="AK2707" s="148">
        <v>1825</v>
      </c>
      <c r="AL2707" s="148">
        <v>0.05</v>
      </c>
      <c r="AM2707" s="148">
        <v>0.05</v>
      </c>
      <c r="AP2707" s="148">
        <v>454</v>
      </c>
      <c r="AQ2707" s="148">
        <v>454</v>
      </c>
      <c r="AR2707" s="148">
        <v>1825</v>
      </c>
      <c r="AS2707" s="148">
        <v>10</v>
      </c>
      <c r="AT2707" s="148">
        <v>10</v>
      </c>
      <c r="AU2707" s="148">
        <v>0.05</v>
      </c>
      <c r="AV2707" s="148">
        <v>0.05</v>
      </c>
      <c r="AY2707" s="148">
        <v>133</v>
      </c>
      <c r="AZ2707" s="148">
        <v>133</v>
      </c>
      <c r="BA2707" s="148" t="s">
        <v>107</v>
      </c>
      <c r="BB2707" s="148">
        <v>11</v>
      </c>
      <c r="BD2707" s="148">
        <v>8</v>
      </c>
      <c r="BF2707" s="148" t="s">
        <v>978</v>
      </c>
      <c r="BG2707" s="148">
        <v>1</v>
      </c>
      <c r="BI2707" s="153">
        <v>42535</v>
      </c>
      <c r="BJ2707" s="154" t="s">
        <v>112</v>
      </c>
      <c r="BK2707" s="148">
        <v>41054531300042</v>
      </c>
      <c r="BM2707" s="148" t="s">
        <v>100</v>
      </c>
      <c r="BN2707" s="148" t="s">
        <v>979</v>
      </c>
      <c r="BO2707" s="148" t="s">
        <v>980</v>
      </c>
      <c r="BQ2707" s="153">
        <v>42534</v>
      </c>
      <c r="BR2707" s="148">
        <v>3</v>
      </c>
      <c r="BT2707" s="148">
        <v>1409</v>
      </c>
      <c r="BV2707" s="148" t="s">
        <v>1617</v>
      </c>
      <c r="BW2707" s="148">
        <v>29</v>
      </c>
      <c r="BY2707" s="148">
        <v>27</v>
      </c>
      <c r="CA2707" s="148">
        <v>1</v>
      </c>
      <c r="CC2707" s="148">
        <v>34255833500051</v>
      </c>
      <c r="CE2707" s="148" t="s">
        <v>100</v>
      </c>
      <c r="CF2707" s="148">
        <v>1</v>
      </c>
      <c r="CH2707" s="148">
        <v>3</v>
      </c>
      <c r="CJ2707" s="149">
        <v>41054531300042</v>
      </c>
      <c r="CL2707" s="149" t="s">
        <v>97</v>
      </c>
      <c r="CN2707" s="149">
        <v>3</v>
      </c>
      <c r="CT2707" s="149" t="s">
        <v>98</v>
      </c>
      <c r="CU2707" s="152">
        <v>42667</v>
      </c>
      <c r="CV2707" s="149">
        <v>0</v>
      </c>
      <c r="CX2707" s="149" t="s">
        <v>97</v>
      </c>
      <c r="CY2707" s="149" t="s">
        <v>99</v>
      </c>
      <c r="CZ2707" s="149">
        <v>41054531300042</v>
      </c>
      <c r="DB2707" s="149" t="s">
        <v>100</v>
      </c>
      <c r="DC2707" s="149" t="s">
        <v>101</v>
      </c>
      <c r="DD2707" s="149" t="s">
        <v>102</v>
      </c>
      <c r="DE2707" s="149" t="s">
        <v>1615</v>
      </c>
      <c r="DF2707" s="149">
        <v>1</v>
      </c>
    </row>
    <row r="2708" spans="1:110" x14ac:dyDescent="0.25">
      <c r="A2708" s="148" t="s">
        <v>96</v>
      </c>
      <c r="B2708" s="148">
        <v>0</v>
      </c>
      <c r="D2708" s="148" t="s">
        <v>97</v>
      </c>
      <c r="K2708" s="148">
        <v>1</v>
      </c>
      <c r="M2708" s="148">
        <v>4</v>
      </c>
      <c r="N2708" s="148" t="s">
        <v>976</v>
      </c>
      <c r="O2708" s="148">
        <v>0</v>
      </c>
      <c r="R2708" s="148">
        <v>6127985</v>
      </c>
      <c r="S2708" s="153">
        <v>42534</v>
      </c>
      <c r="T2708" s="148">
        <v>8</v>
      </c>
      <c r="U2708" s="148">
        <v>2</v>
      </c>
      <c r="V2708" s="148">
        <v>2</v>
      </c>
      <c r="X2708" s="148">
        <v>0</v>
      </c>
      <c r="Y2708" s="148">
        <v>0</v>
      </c>
      <c r="Z2708" s="153">
        <v>42535</v>
      </c>
      <c r="AA2708" s="154" t="s">
        <v>977</v>
      </c>
      <c r="AB2708" s="148">
        <v>23</v>
      </c>
      <c r="AC2708" s="148">
        <v>23</v>
      </c>
      <c r="AD2708" s="148" t="s">
        <v>117</v>
      </c>
      <c r="AE2708" s="154" t="s">
        <v>148</v>
      </c>
      <c r="AF2708" s="148">
        <v>2</v>
      </c>
      <c r="AG2708" s="148">
        <v>2</v>
      </c>
      <c r="AJ2708" s="148" t="s">
        <v>525</v>
      </c>
      <c r="AK2708" s="148">
        <v>2984</v>
      </c>
      <c r="AL2708" s="148">
        <v>5.0000000000000001E-3</v>
      </c>
      <c r="AM2708" s="148">
        <v>5.0000000000000001E-3</v>
      </c>
      <c r="AP2708" s="148">
        <v>454</v>
      </c>
      <c r="AQ2708" s="148">
        <v>454</v>
      </c>
      <c r="AR2708" s="148">
        <v>2984</v>
      </c>
      <c r="AS2708" s="148">
        <v>10</v>
      </c>
      <c r="AT2708" s="148">
        <v>10</v>
      </c>
      <c r="AU2708" s="148">
        <v>5.0000000000000001E-3</v>
      </c>
      <c r="AV2708" s="148">
        <v>5.0000000000000001E-3</v>
      </c>
      <c r="AY2708" s="148">
        <v>133</v>
      </c>
      <c r="AZ2708" s="148">
        <v>133</v>
      </c>
      <c r="BA2708" s="148" t="s">
        <v>107</v>
      </c>
      <c r="BB2708" s="148">
        <v>11</v>
      </c>
      <c r="BD2708" s="148">
        <v>8</v>
      </c>
      <c r="BF2708" s="148" t="s">
        <v>978</v>
      </c>
      <c r="BG2708" s="148">
        <v>1</v>
      </c>
      <c r="BI2708" s="153">
        <v>42535</v>
      </c>
      <c r="BJ2708" s="154" t="s">
        <v>112</v>
      </c>
      <c r="BK2708" s="148">
        <v>41054531300042</v>
      </c>
      <c r="BM2708" s="148" t="s">
        <v>100</v>
      </c>
      <c r="BN2708" s="148" t="s">
        <v>979</v>
      </c>
      <c r="BO2708" s="148" t="s">
        <v>980</v>
      </c>
      <c r="BQ2708" s="153">
        <v>42534</v>
      </c>
      <c r="BR2708" s="148">
        <v>3</v>
      </c>
      <c r="BT2708" s="148">
        <v>1409</v>
      </c>
      <c r="BV2708" s="148" t="s">
        <v>1617</v>
      </c>
      <c r="BW2708" s="148">
        <v>29</v>
      </c>
      <c r="BY2708" s="148">
        <v>27</v>
      </c>
      <c r="CA2708" s="148">
        <v>1</v>
      </c>
      <c r="CC2708" s="148">
        <v>34255833500051</v>
      </c>
      <c r="CE2708" s="148" t="s">
        <v>100</v>
      </c>
      <c r="CF2708" s="148">
        <v>1</v>
      </c>
      <c r="CH2708" s="148">
        <v>3</v>
      </c>
      <c r="CJ2708" s="149">
        <v>41054531300042</v>
      </c>
      <c r="CL2708" s="149" t="s">
        <v>97</v>
      </c>
      <c r="CN2708" s="149">
        <v>3</v>
      </c>
      <c r="CT2708" s="149" t="s">
        <v>98</v>
      </c>
      <c r="CU2708" s="152">
        <v>42667</v>
      </c>
      <c r="CV2708" s="149">
        <v>0</v>
      </c>
      <c r="CX2708" s="149" t="s">
        <v>97</v>
      </c>
      <c r="CY2708" s="149" t="s">
        <v>99</v>
      </c>
      <c r="CZ2708" s="149">
        <v>41054531300042</v>
      </c>
      <c r="DB2708" s="149" t="s">
        <v>100</v>
      </c>
      <c r="DC2708" s="149" t="s">
        <v>101</v>
      </c>
      <c r="DD2708" s="149" t="s">
        <v>102</v>
      </c>
      <c r="DE2708" s="149" t="s">
        <v>1615</v>
      </c>
      <c r="DF2708" s="149">
        <v>1</v>
      </c>
    </row>
    <row r="2709" spans="1:110" x14ac:dyDescent="0.25">
      <c r="A2709" s="148" t="s">
        <v>96</v>
      </c>
      <c r="B2709" s="148">
        <v>0</v>
      </c>
      <c r="D2709" s="148" t="s">
        <v>97</v>
      </c>
      <c r="K2709" s="148">
        <v>1</v>
      </c>
      <c r="M2709" s="148">
        <v>4</v>
      </c>
      <c r="N2709" s="148" t="s">
        <v>976</v>
      </c>
      <c r="O2709" s="148">
        <v>0</v>
      </c>
      <c r="R2709" s="148">
        <v>6127985</v>
      </c>
      <c r="S2709" s="153">
        <v>42534</v>
      </c>
      <c r="T2709" s="148">
        <v>8</v>
      </c>
      <c r="U2709" s="148">
        <v>1</v>
      </c>
      <c r="V2709" s="148">
        <v>1</v>
      </c>
      <c r="X2709" s="148">
        <v>0</v>
      </c>
      <c r="Y2709" s="148">
        <v>0</v>
      </c>
      <c r="Z2709" s="153">
        <v>42535</v>
      </c>
      <c r="AA2709" s="154" t="s">
        <v>977</v>
      </c>
      <c r="AB2709" s="148">
        <v>23</v>
      </c>
      <c r="AC2709" s="148">
        <v>23</v>
      </c>
      <c r="AD2709" s="148" t="s">
        <v>117</v>
      </c>
      <c r="AE2709" s="154" t="s">
        <v>148</v>
      </c>
      <c r="AF2709" s="148">
        <v>2</v>
      </c>
      <c r="AG2709" s="148">
        <v>2</v>
      </c>
      <c r="AJ2709" s="148" t="s">
        <v>526</v>
      </c>
      <c r="AK2709" s="148">
        <v>2022</v>
      </c>
      <c r="AL2709" s="148">
        <v>5.0000000000000001E-3</v>
      </c>
      <c r="AM2709" s="148">
        <v>5.0000000000000001E-3</v>
      </c>
      <c r="AP2709" s="148">
        <v>454</v>
      </c>
      <c r="AQ2709" s="148">
        <v>454</v>
      </c>
      <c r="AR2709" s="148">
        <v>2022</v>
      </c>
      <c r="AS2709" s="148">
        <v>10</v>
      </c>
      <c r="AT2709" s="148">
        <v>10</v>
      </c>
      <c r="AU2709" s="148">
        <v>5.0000000000000001E-3</v>
      </c>
      <c r="AV2709" s="148">
        <v>5.0000000000000001E-3</v>
      </c>
      <c r="AY2709" s="148">
        <v>133</v>
      </c>
      <c r="AZ2709" s="148">
        <v>133</v>
      </c>
      <c r="BA2709" s="148" t="s">
        <v>107</v>
      </c>
      <c r="BB2709" s="148">
        <v>11</v>
      </c>
      <c r="BD2709" s="148">
        <v>8</v>
      </c>
      <c r="BF2709" s="148" t="s">
        <v>978</v>
      </c>
      <c r="BG2709" s="148">
        <v>1</v>
      </c>
      <c r="BI2709" s="153">
        <v>42535</v>
      </c>
      <c r="BJ2709" s="154" t="s">
        <v>112</v>
      </c>
      <c r="BK2709" s="148">
        <v>41054531300042</v>
      </c>
      <c r="BM2709" s="148" t="s">
        <v>100</v>
      </c>
      <c r="BN2709" s="148" t="s">
        <v>979</v>
      </c>
      <c r="BO2709" s="148" t="s">
        <v>980</v>
      </c>
      <c r="BQ2709" s="153">
        <v>42534</v>
      </c>
      <c r="BR2709" s="148">
        <v>3</v>
      </c>
      <c r="BT2709" s="148">
        <v>1409</v>
      </c>
      <c r="BV2709" s="148" t="s">
        <v>1617</v>
      </c>
      <c r="BW2709" s="148">
        <v>29</v>
      </c>
      <c r="BY2709" s="148">
        <v>27</v>
      </c>
      <c r="CA2709" s="148">
        <v>1</v>
      </c>
      <c r="CC2709" s="148">
        <v>34255833500051</v>
      </c>
      <c r="CE2709" s="148" t="s">
        <v>100</v>
      </c>
      <c r="CF2709" s="148">
        <v>1</v>
      </c>
      <c r="CH2709" s="148">
        <v>3</v>
      </c>
      <c r="CJ2709" s="149">
        <v>41054531300042</v>
      </c>
      <c r="CL2709" s="149" t="s">
        <v>97</v>
      </c>
      <c r="CN2709" s="149">
        <v>3</v>
      </c>
      <c r="CT2709" s="149" t="s">
        <v>98</v>
      </c>
      <c r="CU2709" s="152">
        <v>42667</v>
      </c>
      <c r="CV2709" s="149">
        <v>0</v>
      </c>
      <c r="CX2709" s="149" t="s">
        <v>97</v>
      </c>
      <c r="CY2709" s="149" t="s">
        <v>99</v>
      </c>
      <c r="CZ2709" s="149">
        <v>41054531300042</v>
      </c>
      <c r="DB2709" s="149" t="s">
        <v>100</v>
      </c>
      <c r="DC2709" s="149" t="s">
        <v>101</v>
      </c>
      <c r="DD2709" s="149" t="s">
        <v>102</v>
      </c>
      <c r="DE2709" s="149" t="s">
        <v>1615</v>
      </c>
      <c r="DF2709" s="149">
        <v>1</v>
      </c>
    </row>
    <row r="2710" spans="1:110" x14ac:dyDescent="0.25">
      <c r="A2710" s="148" t="s">
        <v>96</v>
      </c>
      <c r="B2710" s="148">
        <v>0</v>
      </c>
      <c r="D2710" s="148" t="s">
        <v>97</v>
      </c>
      <c r="K2710" s="148">
        <v>1</v>
      </c>
      <c r="M2710" s="148">
        <v>4</v>
      </c>
      <c r="N2710" s="148" t="s">
        <v>976</v>
      </c>
      <c r="O2710" s="148">
        <v>0</v>
      </c>
      <c r="R2710" s="148">
        <v>6127985</v>
      </c>
      <c r="S2710" s="153">
        <v>42534</v>
      </c>
      <c r="T2710" s="148">
        <v>8</v>
      </c>
      <c r="U2710" s="148">
        <v>1</v>
      </c>
      <c r="V2710" s="148">
        <v>1</v>
      </c>
      <c r="X2710" s="148">
        <v>0</v>
      </c>
      <c r="Y2710" s="148">
        <v>0</v>
      </c>
      <c r="Z2710" s="153">
        <v>42535</v>
      </c>
      <c r="AA2710" s="154" t="s">
        <v>977</v>
      </c>
      <c r="AB2710" s="148">
        <v>23</v>
      </c>
      <c r="AC2710" s="148">
        <v>23</v>
      </c>
      <c r="AD2710" s="148" t="s">
        <v>117</v>
      </c>
      <c r="AE2710" s="154" t="s">
        <v>148</v>
      </c>
      <c r="AF2710" s="148">
        <v>2</v>
      </c>
      <c r="AG2710" s="148">
        <v>2</v>
      </c>
      <c r="AJ2710" s="148" t="s">
        <v>527</v>
      </c>
      <c r="AK2710" s="148">
        <v>1940</v>
      </c>
      <c r="AL2710" s="148">
        <v>5.0000000000000001E-3</v>
      </c>
      <c r="AM2710" s="148">
        <v>5.0000000000000001E-3</v>
      </c>
      <c r="AP2710" s="148">
        <v>454</v>
      </c>
      <c r="AQ2710" s="148">
        <v>454</v>
      </c>
      <c r="AR2710" s="148">
        <v>1940</v>
      </c>
      <c r="AS2710" s="148">
        <v>10</v>
      </c>
      <c r="AT2710" s="148">
        <v>10</v>
      </c>
      <c r="AU2710" s="148">
        <v>5.0000000000000001E-3</v>
      </c>
      <c r="AV2710" s="148">
        <v>5.0000000000000001E-3</v>
      </c>
      <c r="AY2710" s="148">
        <v>133</v>
      </c>
      <c r="AZ2710" s="148">
        <v>133</v>
      </c>
      <c r="BA2710" s="148" t="s">
        <v>107</v>
      </c>
      <c r="BB2710" s="148">
        <v>11</v>
      </c>
      <c r="BD2710" s="148">
        <v>8</v>
      </c>
      <c r="BF2710" s="148" t="s">
        <v>978</v>
      </c>
      <c r="BG2710" s="148">
        <v>1</v>
      </c>
      <c r="BI2710" s="153">
        <v>42535</v>
      </c>
      <c r="BJ2710" s="154" t="s">
        <v>112</v>
      </c>
      <c r="BK2710" s="148">
        <v>41054531300042</v>
      </c>
      <c r="BM2710" s="148" t="s">
        <v>100</v>
      </c>
      <c r="BN2710" s="148" t="s">
        <v>979</v>
      </c>
      <c r="BO2710" s="148" t="s">
        <v>980</v>
      </c>
      <c r="BQ2710" s="153">
        <v>42534</v>
      </c>
      <c r="BR2710" s="148">
        <v>3</v>
      </c>
      <c r="BT2710" s="148">
        <v>1409</v>
      </c>
      <c r="BV2710" s="148" t="s">
        <v>1617</v>
      </c>
      <c r="BW2710" s="148">
        <v>29</v>
      </c>
      <c r="BY2710" s="148">
        <v>27</v>
      </c>
      <c r="CA2710" s="148">
        <v>1</v>
      </c>
      <c r="CC2710" s="148">
        <v>34255833500051</v>
      </c>
      <c r="CE2710" s="148" t="s">
        <v>100</v>
      </c>
      <c r="CF2710" s="148">
        <v>1</v>
      </c>
      <c r="CH2710" s="148">
        <v>3</v>
      </c>
      <c r="CJ2710" s="149">
        <v>41054531300042</v>
      </c>
      <c r="CL2710" s="149" t="s">
        <v>97</v>
      </c>
      <c r="CN2710" s="149">
        <v>3</v>
      </c>
      <c r="CT2710" s="149" t="s">
        <v>98</v>
      </c>
      <c r="CU2710" s="152">
        <v>42667</v>
      </c>
      <c r="CV2710" s="149">
        <v>0</v>
      </c>
      <c r="CX2710" s="149" t="s">
        <v>97</v>
      </c>
      <c r="CY2710" s="149" t="s">
        <v>99</v>
      </c>
      <c r="CZ2710" s="149">
        <v>41054531300042</v>
      </c>
      <c r="DB2710" s="149" t="s">
        <v>100</v>
      </c>
      <c r="DC2710" s="149" t="s">
        <v>101</v>
      </c>
      <c r="DD2710" s="149" t="s">
        <v>102</v>
      </c>
      <c r="DE2710" s="149" t="s">
        <v>1615</v>
      </c>
      <c r="DF2710" s="149">
        <v>1</v>
      </c>
    </row>
    <row r="2711" spans="1:110" x14ac:dyDescent="0.25">
      <c r="A2711" s="148" t="s">
        <v>96</v>
      </c>
      <c r="B2711" s="148">
        <v>0</v>
      </c>
      <c r="D2711" s="148" t="s">
        <v>97</v>
      </c>
      <c r="K2711" s="148">
        <v>1</v>
      </c>
      <c r="M2711" s="148">
        <v>4</v>
      </c>
      <c r="N2711" s="148" t="s">
        <v>976</v>
      </c>
      <c r="O2711" s="148">
        <v>0</v>
      </c>
      <c r="R2711" s="148">
        <v>6127985</v>
      </c>
      <c r="S2711" s="153">
        <v>42534</v>
      </c>
      <c r="T2711" s="148">
        <v>8</v>
      </c>
      <c r="U2711" s="148">
        <v>2</v>
      </c>
      <c r="V2711" s="148">
        <v>2</v>
      </c>
      <c r="X2711" s="148">
        <v>0</v>
      </c>
      <c r="Y2711" s="148">
        <v>0</v>
      </c>
      <c r="Z2711" s="153">
        <v>42535</v>
      </c>
      <c r="AA2711" s="154" t="s">
        <v>977</v>
      </c>
      <c r="AB2711" s="148">
        <v>23</v>
      </c>
      <c r="AC2711" s="148">
        <v>23</v>
      </c>
      <c r="AD2711" s="148" t="s">
        <v>117</v>
      </c>
      <c r="AE2711" s="154" t="s">
        <v>148</v>
      </c>
      <c r="AF2711" s="148">
        <v>2</v>
      </c>
      <c r="AG2711" s="148">
        <v>2</v>
      </c>
      <c r="AJ2711" s="148" t="s">
        <v>528</v>
      </c>
      <c r="AK2711" s="148">
        <v>1676</v>
      </c>
      <c r="AL2711" s="148">
        <v>0.01</v>
      </c>
      <c r="AM2711" s="148">
        <v>0.01</v>
      </c>
      <c r="AP2711" s="148">
        <v>454</v>
      </c>
      <c r="AQ2711" s="148">
        <v>454</v>
      </c>
      <c r="AR2711" s="148">
        <v>1676</v>
      </c>
      <c r="AS2711" s="148">
        <v>10</v>
      </c>
      <c r="AT2711" s="148">
        <v>10</v>
      </c>
      <c r="AU2711" s="148">
        <v>0.01</v>
      </c>
      <c r="AV2711" s="148">
        <v>0.01</v>
      </c>
      <c r="AY2711" s="148">
        <v>133</v>
      </c>
      <c r="AZ2711" s="148">
        <v>133</v>
      </c>
      <c r="BA2711" s="148" t="s">
        <v>107</v>
      </c>
      <c r="BB2711" s="148">
        <v>11</v>
      </c>
      <c r="BD2711" s="148">
        <v>8</v>
      </c>
      <c r="BF2711" s="148" t="s">
        <v>978</v>
      </c>
      <c r="BG2711" s="148">
        <v>1</v>
      </c>
      <c r="BI2711" s="153">
        <v>42535</v>
      </c>
      <c r="BJ2711" s="154" t="s">
        <v>112</v>
      </c>
      <c r="BK2711" s="148">
        <v>41054531300042</v>
      </c>
      <c r="BM2711" s="148" t="s">
        <v>100</v>
      </c>
      <c r="BN2711" s="148" t="s">
        <v>979</v>
      </c>
      <c r="BO2711" s="148" t="s">
        <v>980</v>
      </c>
      <c r="BQ2711" s="153">
        <v>42534</v>
      </c>
      <c r="BR2711" s="148">
        <v>3</v>
      </c>
      <c r="BT2711" s="148">
        <v>1409</v>
      </c>
      <c r="BV2711" s="148" t="s">
        <v>1617</v>
      </c>
      <c r="BW2711" s="148">
        <v>29</v>
      </c>
      <c r="BY2711" s="148">
        <v>27</v>
      </c>
      <c r="CA2711" s="148">
        <v>1</v>
      </c>
      <c r="CC2711" s="148">
        <v>34255833500051</v>
      </c>
      <c r="CE2711" s="148" t="s">
        <v>100</v>
      </c>
      <c r="CF2711" s="148">
        <v>1</v>
      </c>
      <c r="CH2711" s="148">
        <v>3</v>
      </c>
      <c r="CJ2711" s="149">
        <v>41054531300042</v>
      </c>
      <c r="CL2711" s="149" t="s">
        <v>97</v>
      </c>
      <c r="CN2711" s="149">
        <v>3</v>
      </c>
      <c r="CT2711" s="149" t="s">
        <v>98</v>
      </c>
      <c r="CU2711" s="152">
        <v>42667</v>
      </c>
      <c r="CV2711" s="149">
        <v>0</v>
      </c>
      <c r="CX2711" s="149" t="s">
        <v>97</v>
      </c>
      <c r="CY2711" s="149" t="s">
        <v>99</v>
      </c>
      <c r="CZ2711" s="149">
        <v>41054531300042</v>
      </c>
      <c r="DB2711" s="149" t="s">
        <v>100</v>
      </c>
      <c r="DC2711" s="149" t="s">
        <v>101</v>
      </c>
      <c r="DD2711" s="149" t="s">
        <v>102</v>
      </c>
      <c r="DE2711" s="149" t="s">
        <v>1615</v>
      </c>
      <c r="DF2711" s="149">
        <v>1</v>
      </c>
    </row>
    <row r="2712" spans="1:110" x14ac:dyDescent="0.25">
      <c r="A2712" s="148" t="s">
        <v>96</v>
      </c>
      <c r="B2712" s="148">
        <v>0</v>
      </c>
      <c r="D2712" s="148" t="s">
        <v>97</v>
      </c>
      <c r="K2712" s="148">
        <v>1</v>
      </c>
      <c r="M2712" s="148">
        <v>4</v>
      </c>
      <c r="N2712" s="148" t="s">
        <v>976</v>
      </c>
      <c r="O2712" s="148">
        <v>0</v>
      </c>
      <c r="R2712" s="148">
        <v>6127985</v>
      </c>
      <c r="S2712" s="153">
        <v>42534</v>
      </c>
      <c r="T2712" s="148">
        <v>8</v>
      </c>
      <c r="U2712" s="148">
        <v>1</v>
      </c>
      <c r="V2712" s="148">
        <v>1</v>
      </c>
      <c r="X2712" s="148">
        <v>0</v>
      </c>
      <c r="Y2712" s="148">
        <v>0</v>
      </c>
      <c r="Z2712" s="153">
        <v>42535</v>
      </c>
      <c r="AA2712" s="154" t="s">
        <v>977</v>
      </c>
      <c r="AB2712" s="148">
        <v>23</v>
      </c>
      <c r="AC2712" s="148">
        <v>23</v>
      </c>
      <c r="AD2712" s="148" t="s">
        <v>117</v>
      </c>
      <c r="AE2712" s="154" t="s">
        <v>154</v>
      </c>
      <c r="AF2712" s="148">
        <v>2</v>
      </c>
      <c r="AG2712" s="148">
        <v>2</v>
      </c>
      <c r="AJ2712" s="148" t="s">
        <v>529</v>
      </c>
      <c r="AK2712" s="148">
        <v>2023</v>
      </c>
      <c r="AL2712" s="148">
        <v>5.0000000000000001E-3</v>
      </c>
      <c r="AM2712" s="148">
        <v>5.0000000000000001E-3</v>
      </c>
      <c r="AN2712" s="148">
        <v>712</v>
      </c>
      <c r="AO2712" s="148">
        <v>712</v>
      </c>
      <c r="AP2712" s="148">
        <v>405</v>
      </c>
      <c r="AQ2712" s="148">
        <v>405</v>
      </c>
      <c r="AR2712" s="148">
        <v>2023</v>
      </c>
      <c r="AS2712" s="148">
        <v>10</v>
      </c>
      <c r="AT2712" s="148">
        <v>10</v>
      </c>
      <c r="AU2712" s="148">
        <v>5.0000000000000001E-3</v>
      </c>
      <c r="AV2712" s="148">
        <v>5.0000000000000001E-3</v>
      </c>
      <c r="AW2712" s="148">
        <v>1168</v>
      </c>
      <c r="AX2712" s="148">
        <v>1168</v>
      </c>
      <c r="AY2712" s="148">
        <v>133</v>
      </c>
      <c r="AZ2712" s="148">
        <v>133</v>
      </c>
      <c r="BA2712" s="148" t="s">
        <v>107</v>
      </c>
      <c r="BB2712" s="148">
        <v>11</v>
      </c>
      <c r="BD2712" s="148">
        <v>8</v>
      </c>
      <c r="BF2712" s="148" t="s">
        <v>978</v>
      </c>
      <c r="BG2712" s="148">
        <v>1</v>
      </c>
      <c r="BI2712" s="153">
        <v>42535</v>
      </c>
      <c r="BJ2712" s="154" t="s">
        <v>112</v>
      </c>
      <c r="BK2712" s="148">
        <v>41054531300042</v>
      </c>
      <c r="BM2712" s="148" t="s">
        <v>100</v>
      </c>
      <c r="BN2712" s="148" t="s">
        <v>979</v>
      </c>
      <c r="BO2712" s="148" t="s">
        <v>980</v>
      </c>
      <c r="BQ2712" s="153">
        <v>42534</v>
      </c>
      <c r="BR2712" s="148">
        <v>3</v>
      </c>
      <c r="BT2712" s="148">
        <v>1409</v>
      </c>
      <c r="BV2712" s="148" t="s">
        <v>1617</v>
      </c>
      <c r="BW2712" s="148">
        <v>29</v>
      </c>
      <c r="BY2712" s="148">
        <v>27</v>
      </c>
      <c r="CA2712" s="148">
        <v>1</v>
      </c>
      <c r="CC2712" s="148">
        <v>34255833500051</v>
      </c>
      <c r="CE2712" s="148" t="s">
        <v>100</v>
      </c>
      <c r="CF2712" s="148">
        <v>1</v>
      </c>
      <c r="CH2712" s="148">
        <v>3</v>
      </c>
      <c r="CJ2712" s="149">
        <v>41054531300042</v>
      </c>
      <c r="CL2712" s="149" t="s">
        <v>97</v>
      </c>
      <c r="CN2712" s="149">
        <v>3</v>
      </c>
      <c r="CT2712" s="149" t="s">
        <v>98</v>
      </c>
      <c r="CU2712" s="152">
        <v>42667</v>
      </c>
      <c r="CV2712" s="149">
        <v>0</v>
      </c>
      <c r="CX2712" s="149" t="s">
        <v>97</v>
      </c>
      <c r="CY2712" s="149" t="s">
        <v>99</v>
      </c>
      <c r="CZ2712" s="149">
        <v>41054531300042</v>
      </c>
      <c r="DB2712" s="149" t="s">
        <v>100</v>
      </c>
      <c r="DC2712" s="149" t="s">
        <v>101</v>
      </c>
      <c r="DD2712" s="149" t="s">
        <v>102</v>
      </c>
      <c r="DE2712" s="149" t="s">
        <v>1615</v>
      </c>
      <c r="DF2712" s="149">
        <v>1</v>
      </c>
    </row>
    <row r="2713" spans="1:110" x14ac:dyDescent="0.25">
      <c r="A2713" s="148" t="s">
        <v>96</v>
      </c>
      <c r="B2713" s="148">
        <v>0</v>
      </c>
      <c r="D2713" s="148" t="s">
        <v>97</v>
      </c>
      <c r="K2713" s="148">
        <v>1</v>
      </c>
      <c r="M2713" s="148">
        <v>4</v>
      </c>
      <c r="N2713" s="148" t="s">
        <v>976</v>
      </c>
      <c r="O2713" s="148">
        <v>0</v>
      </c>
      <c r="R2713" s="148">
        <v>6127985</v>
      </c>
      <c r="S2713" s="153">
        <v>42534</v>
      </c>
      <c r="T2713" s="148">
        <v>8</v>
      </c>
      <c r="U2713" s="148">
        <v>1</v>
      </c>
      <c r="V2713" s="148">
        <v>1</v>
      </c>
      <c r="X2713" s="148">
        <v>0</v>
      </c>
      <c r="Y2713" s="148">
        <v>0</v>
      </c>
      <c r="Z2713" s="153">
        <v>42535</v>
      </c>
      <c r="AA2713" s="154" t="s">
        <v>977</v>
      </c>
      <c r="AB2713" s="148">
        <v>23</v>
      </c>
      <c r="AC2713" s="148">
        <v>23</v>
      </c>
      <c r="AD2713" s="148" t="s">
        <v>117</v>
      </c>
      <c r="AE2713" s="154" t="s">
        <v>148</v>
      </c>
      <c r="AF2713" s="148">
        <v>2</v>
      </c>
      <c r="AG2713" s="148">
        <v>2</v>
      </c>
      <c r="AJ2713" s="148" t="s">
        <v>530</v>
      </c>
      <c r="AK2713" s="148">
        <v>1501</v>
      </c>
      <c r="AL2713" s="148">
        <v>5.0000000000000001E-3</v>
      </c>
      <c r="AM2713" s="148">
        <v>5.0000000000000001E-3</v>
      </c>
      <c r="AP2713" s="148">
        <v>454</v>
      </c>
      <c r="AQ2713" s="148">
        <v>454</v>
      </c>
      <c r="AR2713" s="148">
        <v>1501</v>
      </c>
      <c r="AS2713" s="148">
        <v>10</v>
      </c>
      <c r="AT2713" s="148">
        <v>10</v>
      </c>
      <c r="AU2713" s="148">
        <v>5.0000000000000001E-3</v>
      </c>
      <c r="AV2713" s="148">
        <v>5.0000000000000001E-3</v>
      </c>
      <c r="AY2713" s="148">
        <v>133</v>
      </c>
      <c r="AZ2713" s="148">
        <v>133</v>
      </c>
      <c r="BA2713" s="148" t="s">
        <v>107</v>
      </c>
      <c r="BB2713" s="148">
        <v>11</v>
      </c>
      <c r="BD2713" s="148">
        <v>8</v>
      </c>
      <c r="BF2713" s="148" t="s">
        <v>978</v>
      </c>
      <c r="BG2713" s="148">
        <v>1</v>
      </c>
      <c r="BI2713" s="153">
        <v>42535</v>
      </c>
      <c r="BJ2713" s="154" t="s">
        <v>112</v>
      </c>
      <c r="BK2713" s="148">
        <v>41054531300042</v>
      </c>
      <c r="BM2713" s="148" t="s">
        <v>100</v>
      </c>
      <c r="BN2713" s="148" t="s">
        <v>979</v>
      </c>
      <c r="BO2713" s="148" t="s">
        <v>980</v>
      </c>
      <c r="BQ2713" s="153">
        <v>42534</v>
      </c>
      <c r="BR2713" s="148">
        <v>3</v>
      </c>
      <c r="BT2713" s="148">
        <v>1409</v>
      </c>
      <c r="BV2713" s="148" t="s">
        <v>1617</v>
      </c>
      <c r="BW2713" s="148">
        <v>29</v>
      </c>
      <c r="BY2713" s="148">
        <v>27</v>
      </c>
      <c r="CA2713" s="148">
        <v>1</v>
      </c>
      <c r="CC2713" s="148">
        <v>34255833500051</v>
      </c>
      <c r="CE2713" s="148" t="s">
        <v>100</v>
      </c>
      <c r="CF2713" s="148">
        <v>1</v>
      </c>
      <c r="CH2713" s="148">
        <v>3</v>
      </c>
      <c r="CJ2713" s="149">
        <v>41054531300042</v>
      </c>
      <c r="CL2713" s="149" t="s">
        <v>97</v>
      </c>
      <c r="CN2713" s="149">
        <v>3</v>
      </c>
      <c r="CT2713" s="149" t="s">
        <v>98</v>
      </c>
      <c r="CU2713" s="152">
        <v>42667</v>
      </c>
      <c r="CV2713" s="149">
        <v>0</v>
      </c>
      <c r="CX2713" s="149" t="s">
        <v>97</v>
      </c>
      <c r="CY2713" s="149" t="s">
        <v>99</v>
      </c>
      <c r="CZ2713" s="149">
        <v>41054531300042</v>
      </c>
      <c r="DB2713" s="149" t="s">
        <v>100</v>
      </c>
      <c r="DC2713" s="149" t="s">
        <v>101</v>
      </c>
      <c r="DD2713" s="149" t="s">
        <v>102</v>
      </c>
      <c r="DE2713" s="149" t="s">
        <v>1615</v>
      </c>
      <c r="DF2713" s="149">
        <v>1</v>
      </c>
    </row>
    <row r="2714" spans="1:110" x14ac:dyDescent="0.25">
      <c r="A2714" s="148" t="s">
        <v>96</v>
      </c>
      <c r="B2714" s="148">
        <v>0</v>
      </c>
      <c r="D2714" s="148" t="s">
        <v>97</v>
      </c>
      <c r="K2714" s="148">
        <v>1</v>
      </c>
      <c r="M2714" s="148">
        <v>4</v>
      </c>
      <c r="N2714" s="148" t="s">
        <v>976</v>
      </c>
      <c r="O2714" s="148">
        <v>0</v>
      </c>
      <c r="R2714" s="148">
        <v>6127985</v>
      </c>
      <c r="S2714" s="153">
        <v>42534</v>
      </c>
      <c r="T2714" s="148">
        <v>8</v>
      </c>
      <c r="U2714" s="148">
        <v>1</v>
      </c>
      <c r="V2714" s="148">
        <v>1</v>
      </c>
      <c r="X2714" s="148">
        <v>0</v>
      </c>
      <c r="Y2714" s="148">
        <v>0</v>
      </c>
      <c r="Z2714" s="153">
        <v>42536</v>
      </c>
      <c r="AA2714" s="154" t="s">
        <v>977</v>
      </c>
      <c r="AB2714" s="148">
        <v>23</v>
      </c>
      <c r="AC2714" s="148">
        <v>23</v>
      </c>
      <c r="AD2714" s="148" t="s">
        <v>105</v>
      </c>
      <c r="AE2714" s="154" t="s">
        <v>170</v>
      </c>
      <c r="AF2714" s="148">
        <v>2</v>
      </c>
      <c r="AG2714" s="148">
        <v>2</v>
      </c>
      <c r="AJ2714" s="148" t="s">
        <v>531</v>
      </c>
      <c r="AK2714" s="148">
        <v>1191</v>
      </c>
      <c r="AL2714" s="148">
        <v>0.01</v>
      </c>
      <c r="AM2714" s="148">
        <v>0.01</v>
      </c>
      <c r="AN2714" s="148">
        <v>712</v>
      </c>
      <c r="AO2714" s="148">
        <v>712</v>
      </c>
      <c r="AP2714" s="148">
        <v>151</v>
      </c>
      <c r="AQ2714" s="148">
        <v>151</v>
      </c>
      <c r="AR2714" s="148">
        <v>1191</v>
      </c>
      <c r="AS2714" s="148">
        <v>10</v>
      </c>
      <c r="AT2714" s="148">
        <v>10</v>
      </c>
      <c r="AU2714" s="148">
        <v>0.01</v>
      </c>
      <c r="AV2714" s="148">
        <v>0.01</v>
      </c>
      <c r="AW2714" s="148">
        <v>1168</v>
      </c>
      <c r="AX2714" s="148">
        <v>1168</v>
      </c>
      <c r="AY2714" s="148">
        <v>133</v>
      </c>
      <c r="AZ2714" s="148">
        <v>133</v>
      </c>
      <c r="BA2714" s="148" t="s">
        <v>107</v>
      </c>
      <c r="BB2714" s="148">
        <v>11</v>
      </c>
      <c r="BD2714" s="148">
        <v>8</v>
      </c>
      <c r="BF2714" s="148" t="s">
        <v>978</v>
      </c>
      <c r="BG2714" s="148">
        <v>1</v>
      </c>
      <c r="BI2714" s="153">
        <v>42535</v>
      </c>
      <c r="BJ2714" s="154" t="s">
        <v>112</v>
      </c>
      <c r="BK2714" s="148">
        <v>41054531300042</v>
      </c>
      <c r="BM2714" s="148" t="s">
        <v>100</v>
      </c>
      <c r="BN2714" s="148" t="s">
        <v>979</v>
      </c>
      <c r="BO2714" s="148" t="s">
        <v>980</v>
      </c>
      <c r="BQ2714" s="153">
        <v>42534</v>
      </c>
      <c r="BR2714" s="148">
        <v>3</v>
      </c>
      <c r="BT2714" s="148">
        <v>1409</v>
      </c>
      <c r="BV2714" s="148" t="s">
        <v>1617</v>
      </c>
      <c r="BW2714" s="148">
        <v>29</v>
      </c>
      <c r="BY2714" s="148">
        <v>27</v>
      </c>
      <c r="CA2714" s="148">
        <v>1</v>
      </c>
      <c r="CC2714" s="148">
        <v>34255833500051</v>
      </c>
      <c r="CE2714" s="148" t="s">
        <v>100</v>
      </c>
      <c r="CF2714" s="148">
        <v>1</v>
      </c>
      <c r="CH2714" s="148">
        <v>3</v>
      </c>
      <c r="CJ2714" s="149">
        <v>41054531300042</v>
      </c>
      <c r="CL2714" s="149" t="s">
        <v>97</v>
      </c>
      <c r="CN2714" s="149">
        <v>3</v>
      </c>
      <c r="CT2714" s="149" t="s">
        <v>98</v>
      </c>
      <c r="CU2714" s="152">
        <v>42667</v>
      </c>
      <c r="CV2714" s="149">
        <v>0</v>
      </c>
      <c r="CX2714" s="149" t="s">
        <v>97</v>
      </c>
      <c r="CY2714" s="149" t="s">
        <v>99</v>
      </c>
      <c r="CZ2714" s="149">
        <v>41054531300042</v>
      </c>
      <c r="DB2714" s="149" t="s">
        <v>100</v>
      </c>
      <c r="DC2714" s="149" t="s">
        <v>101</v>
      </c>
      <c r="DD2714" s="149" t="s">
        <v>102</v>
      </c>
      <c r="DE2714" s="149" t="s">
        <v>1615</v>
      </c>
      <c r="DF2714" s="149">
        <v>1</v>
      </c>
    </row>
    <row r="2715" spans="1:110" x14ac:dyDescent="0.25">
      <c r="A2715" s="148" t="s">
        <v>96</v>
      </c>
      <c r="B2715" s="148">
        <v>0</v>
      </c>
      <c r="D2715" s="148" t="s">
        <v>97</v>
      </c>
      <c r="K2715" s="148">
        <v>1</v>
      </c>
      <c r="M2715" s="148">
        <v>4</v>
      </c>
      <c r="N2715" s="148" t="s">
        <v>976</v>
      </c>
      <c r="O2715" s="148">
        <v>0</v>
      </c>
      <c r="R2715" s="148">
        <v>6127985</v>
      </c>
      <c r="S2715" s="153">
        <v>42534</v>
      </c>
      <c r="T2715" s="148">
        <v>8</v>
      </c>
      <c r="U2715" s="148">
        <v>1</v>
      </c>
      <c r="V2715" s="148">
        <v>1</v>
      </c>
      <c r="X2715" s="148">
        <v>0</v>
      </c>
      <c r="Y2715" s="148">
        <v>0</v>
      </c>
      <c r="Z2715" s="153">
        <v>42536</v>
      </c>
      <c r="AA2715" s="154" t="s">
        <v>977</v>
      </c>
      <c r="AB2715" s="148">
        <v>23</v>
      </c>
      <c r="AC2715" s="148">
        <v>23</v>
      </c>
      <c r="AD2715" s="148" t="s">
        <v>105</v>
      </c>
      <c r="AE2715" s="154" t="s">
        <v>170</v>
      </c>
      <c r="AF2715" s="148">
        <v>2</v>
      </c>
      <c r="AG2715" s="148">
        <v>2</v>
      </c>
      <c r="AJ2715" s="148" t="s">
        <v>532</v>
      </c>
      <c r="AK2715" s="148">
        <v>1623</v>
      </c>
      <c r="AL2715" s="148">
        <v>0.01</v>
      </c>
      <c r="AM2715" s="148">
        <v>0.01</v>
      </c>
      <c r="AN2715" s="148">
        <v>712</v>
      </c>
      <c r="AO2715" s="148">
        <v>712</v>
      </c>
      <c r="AP2715" s="148">
        <v>151</v>
      </c>
      <c r="AQ2715" s="148">
        <v>151</v>
      </c>
      <c r="AR2715" s="148">
        <v>1623</v>
      </c>
      <c r="AS2715" s="148">
        <v>10</v>
      </c>
      <c r="AT2715" s="148">
        <v>10</v>
      </c>
      <c r="AU2715" s="148">
        <v>0.01</v>
      </c>
      <c r="AV2715" s="148">
        <v>0.01</v>
      </c>
      <c r="AW2715" s="148">
        <v>1168</v>
      </c>
      <c r="AX2715" s="148">
        <v>1168</v>
      </c>
      <c r="AY2715" s="148">
        <v>133</v>
      </c>
      <c r="AZ2715" s="148">
        <v>133</v>
      </c>
      <c r="BA2715" s="148" t="s">
        <v>107</v>
      </c>
      <c r="BB2715" s="148">
        <v>11</v>
      </c>
      <c r="BD2715" s="148">
        <v>8</v>
      </c>
      <c r="BF2715" s="148" t="s">
        <v>978</v>
      </c>
      <c r="BG2715" s="148">
        <v>1</v>
      </c>
      <c r="BI2715" s="153">
        <v>42535</v>
      </c>
      <c r="BJ2715" s="154" t="s">
        <v>112</v>
      </c>
      <c r="BK2715" s="148">
        <v>41054531300042</v>
      </c>
      <c r="BM2715" s="148" t="s">
        <v>100</v>
      </c>
      <c r="BN2715" s="148" t="s">
        <v>979</v>
      </c>
      <c r="BO2715" s="148" t="s">
        <v>980</v>
      </c>
      <c r="BQ2715" s="153">
        <v>42534</v>
      </c>
      <c r="BR2715" s="148">
        <v>3</v>
      </c>
      <c r="BT2715" s="148">
        <v>1409</v>
      </c>
      <c r="BV2715" s="148" t="s">
        <v>1617</v>
      </c>
      <c r="BW2715" s="148">
        <v>29</v>
      </c>
      <c r="BY2715" s="148">
        <v>27</v>
      </c>
      <c r="CA2715" s="148">
        <v>1</v>
      </c>
      <c r="CC2715" s="148">
        <v>34255833500051</v>
      </c>
      <c r="CE2715" s="148" t="s">
        <v>100</v>
      </c>
      <c r="CF2715" s="148">
        <v>1</v>
      </c>
      <c r="CH2715" s="148">
        <v>3</v>
      </c>
      <c r="CJ2715" s="149">
        <v>41054531300042</v>
      </c>
      <c r="CL2715" s="149" t="s">
        <v>97</v>
      </c>
      <c r="CN2715" s="149">
        <v>3</v>
      </c>
      <c r="CT2715" s="149" t="s">
        <v>98</v>
      </c>
      <c r="CU2715" s="152">
        <v>42667</v>
      </c>
      <c r="CV2715" s="149">
        <v>0</v>
      </c>
      <c r="CX2715" s="149" t="s">
        <v>97</v>
      </c>
      <c r="CY2715" s="149" t="s">
        <v>99</v>
      </c>
      <c r="CZ2715" s="149">
        <v>41054531300042</v>
      </c>
      <c r="DB2715" s="149" t="s">
        <v>100</v>
      </c>
      <c r="DC2715" s="149" t="s">
        <v>101</v>
      </c>
      <c r="DD2715" s="149" t="s">
        <v>102</v>
      </c>
      <c r="DE2715" s="149" t="s">
        <v>1615</v>
      </c>
      <c r="DF2715" s="149">
        <v>1</v>
      </c>
    </row>
    <row r="2716" spans="1:110" x14ac:dyDescent="0.25">
      <c r="A2716" s="148" t="s">
        <v>96</v>
      </c>
      <c r="B2716" s="148">
        <v>0</v>
      </c>
      <c r="D2716" s="148" t="s">
        <v>97</v>
      </c>
      <c r="K2716" s="148">
        <v>1</v>
      </c>
      <c r="M2716" s="148">
        <v>4</v>
      </c>
      <c r="N2716" s="148" t="s">
        <v>976</v>
      </c>
      <c r="O2716" s="148">
        <v>0</v>
      </c>
      <c r="R2716" s="148">
        <v>6127985</v>
      </c>
      <c r="S2716" s="153">
        <v>42534</v>
      </c>
      <c r="T2716" s="148">
        <v>8</v>
      </c>
      <c r="U2716" s="148">
        <v>1</v>
      </c>
      <c r="V2716" s="148">
        <v>1</v>
      </c>
      <c r="X2716" s="148">
        <v>0</v>
      </c>
      <c r="Y2716" s="148">
        <v>0</v>
      </c>
      <c r="Z2716" s="153">
        <v>42535</v>
      </c>
      <c r="AA2716" s="154" t="s">
        <v>977</v>
      </c>
      <c r="AB2716" s="148">
        <v>23</v>
      </c>
      <c r="AC2716" s="148">
        <v>23</v>
      </c>
      <c r="AD2716" s="148" t="s">
        <v>117</v>
      </c>
      <c r="AE2716" s="154" t="s">
        <v>148</v>
      </c>
      <c r="AF2716" s="148">
        <v>2</v>
      </c>
      <c r="AG2716" s="148">
        <v>2</v>
      </c>
      <c r="AJ2716" s="148" t="s">
        <v>533</v>
      </c>
      <c r="AK2716" s="148">
        <v>2565</v>
      </c>
      <c r="AL2716" s="148">
        <v>5.0000000000000001E-3</v>
      </c>
      <c r="AM2716" s="148">
        <v>5.0000000000000001E-3</v>
      </c>
      <c r="AP2716" s="148">
        <v>454</v>
      </c>
      <c r="AQ2716" s="148">
        <v>454</v>
      </c>
      <c r="AR2716" s="148">
        <v>2565</v>
      </c>
      <c r="AS2716" s="148">
        <v>10</v>
      </c>
      <c r="AT2716" s="148">
        <v>10</v>
      </c>
      <c r="AU2716" s="148">
        <v>5.0000000000000001E-3</v>
      </c>
      <c r="AV2716" s="148">
        <v>5.0000000000000001E-3</v>
      </c>
      <c r="AY2716" s="148">
        <v>133</v>
      </c>
      <c r="AZ2716" s="148">
        <v>133</v>
      </c>
      <c r="BA2716" s="148" t="s">
        <v>107</v>
      </c>
      <c r="BB2716" s="148">
        <v>11</v>
      </c>
      <c r="BD2716" s="148">
        <v>8</v>
      </c>
      <c r="BF2716" s="148" t="s">
        <v>978</v>
      </c>
      <c r="BG2716" s="148">
        <v>1</v>
      </c>
      <c r="BI2716" s="153">
        <v>42535</v>
      </c>
      <c r="BJ2716" s="154" t="s">
        <v>112</v>
      </c>
      <c r="BK2716" s="148">
        <v>41054531300042</v>
      </c>
      <c r="BM2716" s="148" t="s">
        <v>100</v>
      </c>
      <c r="BN2716" s="148" t="s">
        <v>979</v>
      </c>
      <c r="BO2716" s="148" t="s">
        <v>980</v>
      </c>
      <c r="BQ2716" s="153">
        <v>42534</v>
      </c>
      <c r="BR2716" s="148">
        <v>3</v>
      </c>
      <c r="BT2716" s="148">
        <v>1409</v>
      </c>
      <c r="BV2716" s="148" t="s">
        <v>1617</v>
      </c>
      <c r="BW2716" s="148">
        <v>29</v>
      </c>
      <c r="BY2716" s="148">
        <v>27</v>
      </c>
      <c r="CA2716" s="148">
        <v>1</v>
      </c>
      <c r="CC2716" s="148">
        <v>34255833500051</v>
      </c>
      <c r="CE2716" s="148" t="s">
        <v>100</v>
      </c>
      <c r="CF2716" s="148">
        <v>1</v>
      </c>
      <c r="CH2716" s="148">
        <v>3</v>
      </c>
      <c r="CJ2716" s="149">
        <v>41054531300042</v>
      </c>
      <c r="CL2716" s="149" t="s">
        <v>97</v>
      </c>
      <c r="CN2716" s="149">
        <v>3</v>
      </c>
      <c r="CT2716" s="149" t="s">
        <v>98</v>
      </c>
      <c r="CU2716" s="152">
        <v>42667</v>
      </c>
      <c r="CV2716" s="149">
        <v>0</v>
      </c>
      <c r="CX2716" s="149" t="s">
        <v>97</v>
      </c>
      <c r="CY2716" s="149" t="s">
        <v>99</v>
      </c>
      <c r="CZ2716" s="149">
        <v>41054531300042</v>
      </c>
      <c r="DB2716" s="149" t="s">
        <v>100</v>
      </c>
      <c r="DC2716" s="149" t="s">
        <v>101</v>
      </c>
      <c r="DD2716" s="149" t="s">
        <v>102</v>
      </c>
      <c r="DE2716" s="149" t="s">
        <v>1615</v>
      </c>
      <c r="DF2716" s="149">
        <v>1</v>
      </c>
    </row>
    <row r="2717" spans="1:110" x14ac:dyDescent="0.25">
      <c r="A2717" s="148" t="s">
        <v>96</v>
      </c>
      <c r="B2717" s="148">
        <v>0</v>
      </c>
      <c r="D2717" s="148" t="s">
        <v>97</v>
      </c>
      <c r="K2717" s="148">
        <v>1</v>
      </c>
      <c r="M2717" s="148">
        <v>4</v>
      </c>
      <c r="N2717" s="148" t="s">
        <v>976</v>
      </c>
      <c r="O2717" s="148">
        <v>0</v>
      </c>
      <c r="R2717" s="148">
        <v>6127985</v>
      </c>
      <c r="S2717" s="153">
        <v>42534</v>
      </c>
      <c r="T2717" s="148">
        <v>8</v>
      </c>
      <c r="U2717" s="148">
        <v>1</v>
      </c>
      <c r="V2717" s="148">
        <v>1</v>
      </c>
      <c r="X2717" s="148">
        <v>0</v>
      </c>
      <c r="Y2717" s="148">
        <v>0</v>
      </c>
      <c r="Z2717" s="153">
        <v>42535</v>
      </c>
      <c r="AA2717" s="154" t="s">
        <v>977</v>
      </c>
      <c r="AB2717" s="148">
        <v>23</v>
      </c>
      <c r="AC2717" s="148">
        <v>23</v>
      </c>
      <c r="AD2717" s="148" t="s">
        <v>117</v>
      </c>
      <c r="AE2717" s="154" t="s">
        <v>148</v>
      </c>
      <c r="AF2717" s="148">
        <v>2</v>
      </c>
      <c r="AG2717" s="148">
        <v>2</v>
      </c>
      <c r="AJ2717" s="148" t="s">
        <v>534</v>
      </c>
      <c r="AK2717" s="148">
        <v>2056</v>
      </c>
      <c r="AL2717" s="148">
        <v>5.0000000000000001E-3</v>
      </c>
      <c r="AM2717" s="148">
        <v>5.0000000000000001E-3</v>
      </c>
      <c r="AP2717" s="148">
        <v>454</v>
      </c>
      <c r="AQ2717" s="148">
        <v>454</v>
      </c>
      <c r="AR2717" s="148">
        <v>2056</v>
      </c>
      <c r="AS2717" s="148">
        <v>10</v>
      </c>
      <c r="AT2717" s="148">
        <v>10</v>
      </c>
      <c r="AU2717" s="148">
        <v>5.0000000000000001E-3</v>
      </c>
      <c r="AV2717" s="148">
        <v>5.0000000000000001E-3</v>
      </c>
      <c r="AY2717" s="148">
        <v>133</v>
      </c>
      <c r="AZ2717" s="148">
        <v>133</v>
      </c>
      <c r="BA2717" s="148" t="s">
        <v>107</v>
      </c>
      <c r="BB2717" s="148">
        <v>11</v>
      </c>
      <c r="BD2717" s="148">
        <v>8</v>
      </c>
      <c r="BF2717" s="148" t="s">
        <v>978</v>
      </c>
      <c r="BG2717" s="148">
        <v>1</v>
      </c>
      <c r="BI2717" s="153">
        <v>42535</v>
      </c>
      <c r="BJ2717" s="154" t="s">
        <v>112</v>
      </c>
      <c r="BK2717" s="148">
        <v>41054531300042</v>
      </c>
      <c r="BM2717" s="148" t="s">
        <v>100</v>
      </c>
      <c r="BN2717" s="148" t="s">
        <v>979</v>
      </c>
      <c r="BO2717" s="148" t="s">
        <v>980</v>
      </c>
      <c r="BQ2717" s="153">
        <v>42534</v>
      </c>
      <c r="BR2717" s="148">
        <v>3</v>
      </c>
      <c r="BT2717" s="148">
        <v>1409</v>
      </c>
      <c r="BV2717" s="148" t="s">
        <v>1617</v>
      </c>
      <c r="BW2717" s="148">
        <v>29</v>
      </c>
      <c r="BY2717" s="148">
        <v>27</v>
      </c>
      <c r="CA2717" s="148">
        <v>1</v>
      </c>
      <c r="CC2717" s="148">
        <v>34255833500051</v>
      </c>
      <c r="CE2717" s="148" t="s">
        <v>100</v>
      </c>
      <c r="CF2717" s="148">
        <v>1</v>
      </c>
      <c r="CH2717" s="148">
        <v>3</v>
      </c>
      <c r="CJ2717" s="149">
        <v>41054531300042</v>
      </c>
      <c r="CL2717" s="149" t="s">
        <v>97</v>
      </c>
      <c r="CN2717" s="149">
        <v>3</v>
      </c>
      <c r="CT2717" s="149" t="s">
        <v>98</v>
      </c>
      <c r="CU2717" s="152">
        <v>42667</v>
      </c>
      <c r="CV2717" s="149">
        <v>0</v>
      </c>
      <c r="CX2717" s="149" t="s">
        <v>97</v>
      </c>
      <c r="CY2717" s="149" t="s">
        <v>99</v>
      </c>
      <c r="CZ2717" s="149">
        <v>41054531300042</v>
      </c>
      <c r="DB2717" s="149" t="s">
        <v>100</v>
      </c>
      <c r="DC2717" s="149" t="s">
        <v>101</v>
      </c>
      <c r="DD2717" s="149" t="s">
        <v>102</v>
      </c>
      <c r="DE2717" s="149" t="s">
        <v>1615</v>
      </c>
      <c r="DF2717" s="149">
        <v>1</v>
      </c>
    </row>
    <row r="2718" spans="1:110" x14ac:dyDescent="0.25">
      <c r="A2718" s="148" t="s">
        <v>96</v>
      </c>
      <c r="B2718" s="148">
        <v>0</v>
      </c>
      <c r="D2718" s="148" t="s">
        <v>97</v>
      </c>
      <c r="K2718" s="148">
        <v>1</v>
      </c>
      <c r="M2718" s="148">
        <v>4</v>
      </c>
      <c r="N2718" s="148" t="s">
        <v>976</v>
      </c>
      <c r="O2718" s="148">
        <v>0</v>
      </c>
      <c r="R2718" s="148">
        <v>6127985</v>
      </c>
      <c r="S2718" s="153">
        <v>42534</v>
      </c>
      <c r="T2718" s="148">
        <v>8</v>
      </c>
      <c r="U2718" s="148">
        <v>1</v>
      </c>
      <c r="V2718" s="148">
        <v>1</v>
      </c>
      <c r="X2718" s="148">
        <v>0</v>
      </c>
      <c r="Y2718" s="148">
        <v>0</v>
      </c>
      <c r="Z2718" s="153">
        <v>42535</v>
      </c>
      <c r="AA2718" s="154" t="s">
        <v>977</v>
      </c>
      <c r="AB2718" s="148">
        <v>23</v>
      </c>
      <c r="AC2718" s="148">
        <v>23</v>
      </c>
      <c r="AD2718" s="148" t="s">
        <v>117</v>
      </c>
      <c r="AE2718" s="154" t="s">
        <v>148</v>
      </c>
      <c r="AF2718" s="148">
        <v>2</v>
      </c>
      <c r="AG2718" s="148">
        <v>2</v>
      </c>
      <c r="AJ2718" s="148" t="s">
        <v>535</v>
      </c>
      <c r="AK2718" s="148">
        <v>1974</v>
      </c>
      <c r="AL2718" s="148">
        <v>5.0000000000000001E-3</v>
      </c>
      <c r="AM2718" s="148">
        <v>5.0000000000000001E-3</v>
      </c>
      <c r="AP2718" s="148">
        <v>454</v>
      </c>
      <c r="AQ2718" s="148">
        <v>454</v>
      </c>
      <c r="AR2718" s="148">
        <v>1974</v>
      </c>
      <c r="AS2718" s="148">
        <v>10</v>
      </c>
      <c r="AT2718" s="148">
        <v>10</v>
      </c>
      <c r="AU2718" s="148">
        <v>5.0000000000000001E-3</v>
      </c>
      <c r="AV2718" s="148">
        <v>5.0000000000000001E-3</v>
      </c>
      <c r="AY2718" s="148">
        <v>133</v>
      </c>
      <c r="AZ2718" s="148">
        <v>133</v>
      </c>
      <c r="BA2718" s="148" t="s">
        <v>107</v>
      </c>
      <c r="BB2718" s="148">
        <v>11</v>
      </c>
      <c r="BD2718" s="148">
        <v>8</v>
      </c>
      <c r="BF2718" s="148" t="s">
        <v>978</v>
      </c>
      <c r="BG2718" s="148">
        <v>1</v>
      </c>
      <c r="BI2718" s="153">
        <v>42535</v>
      </c>
      <c r="BJ2718" s="154" t="s">
        <v>112</v>
      </c>
      <c r="BK2718" s="148">
        <v>41054531300042</v>
      </c>
      <c r="BM2718" s="148" t="s">
        <v>100</v>
      </c>
      <c r="BN2718" s="148" t="s">
        <v>979</v>
      </c>
      <c r="BO2718" s="148" t="s">
        <v>980</v>
      </c>
      <c r="BQ2718" s="153">
        <v>42534</v>
      </c>
      <c r="BR2718" s="148">
        <v>3</v>
      </c>
      <c r="BT2718" s="148">
        <v>1409</v>
      </c>
      <c r="BV2718" s="148" t="s">
        <v>1617</v>
      </c>
      <c r="BW2718" s="148">
        <v>29</v>
      </c>
      <c r="BY2718" s="148">
        <v>27</v>
      </c>
      <c r="CA2718" s="148">
        <v>1</v>
      </c>
      <c r="CC2718" s="148">
        <v>34255833500051</v>
      </c>
      <c r="CE2718" s="148" t="s">
        <v>100</v>
      </c>
      <c r="CF2718" s="148">
        <v>1</v>
      </c>
      <c r="CH2718" s="148">
        <v>3</v>
      </c>
      <c r="CJ2718" s="149">
        <v>41054531300042</v>
      </c>
      <c r="CL2718" s="149" t="s">
        <v>97</v>
      </c>
      <c r="CN2718" s="149">
        <v>3</v>
      </c>
      <c r="CT2718" s="149" t="s">
        <v>98</v>
      </c>
      <c r="CU2718" s="152">
        <v>42667</v>
      </c>
      <c r="CV2718" s="149">
        <v>0</v>
      </c>
      <c r="CX2718" s="149" t="s">
        <v>97</v>
      </c>
      <c r="CY2718" s="149" t="s">
        <v>99</v>
      </c>
      <c r="CZ2718" s="149">
        <v>41054531300042</v>
      </c>
      <c r="DB2718" s="149" t="s">
        <v>100</v>
      </c>
      <c r="DC2718" s="149" t="s">
        <v>101</v>
      </c>
      <c r="DD2718" s="149" t="s">
        <v>102</v>
      </c>
      <c r="DE2718" s="149" t="s">
        <v>1615</v>
      </c>
      <c r="DF2718" s="149">
        <v>1</v>
      </c>
    </row>
    <row r="2719" spans="1:110" x14ac:dyDescent="0.25">
      <c r="A2719" s="148" t="s">
        <v>96</v>
      </c>
      <c r="B2719" s="148">
        <v>0</v>
      </c>
      <c r="D2719" s="148" t="s">
        <v>97</v>
      </c>
      <c r="K2719" s="148">
        <v>1</v>
      </c>
      <c r="M2719" s="148">
        <v>4</v>
      </c>
      <c r="N2719" s="148" t="s">
        <v>976</v>
      </c>
      <c r="O2719" s="148">
        <v>0</v>
      </c>
      <c r="R2719" s="148">
        <v>6127985</v>
      </c>
      <c r="S2719" s="153">
        <v>42534</v>
      </c>
      <c r="T2719" s="148">
        <v>8</v>
      </c>
      <c r="U2719" s="148">
        <v>1</v>
      </c>
      <c r="V2719" s="148">
        <v>1</v>
      </c>
      <c r="X2719" s="148">
        <v>0</v>
      </c>
      <c r="Y2719" s="148">
        <v>0</v>
      </c>
      <c r="Z2719" s="153">
        <v>42535</v>
      </c>
      <c r="AA2719" s="154" t="s">
        <v>977</v>
      </c>
      <c r="AB2719" s="148">
        <v>23</v>
      </c>
      <c r="AC2719" s="148">
        <v>23</v>
      </c>
      <c r="AD2719" s="148" t="s">
        <v>117</v>
      </c>
      <c r="AE2719" s="154" t="s">
        <v>154</v>
      </c>
      <c r="AF2719" s="148">
        <v>2</v>
      </c>
      <c r="AG2719" s="148">
        <v>2</v>
      </c>
      <c r="AJ2719" s="148" t="s">
        <v>536</v>
      </c>
      <c r="AK2719" s="148">
        <v>1675</v>
      </c>
      <c r="AL2719" s="148">
        <v>5.0000000000000001E-3</v>
      </c>
      <c r="AM2719" s="148">
        <v>5.0000000000000001E-3</v>
      </c>
      <c r="AN2719" s="148">
        <v>712</v>
      </c>
      <c r="AO2719" s="148">
        <v>712</v>
      </c>
      <c r="AP2719" s="148">
        <v>405</v>
      </c>
      <c r="AQ2719" s="148">
        <v>405</v>
      </c>
      <c r="AR2719" s="148">
        <v>1675</v>
      </c>
      <c r="AS2719" s="148">
        <v>10</v>
      </c>
      <c r="AT2719" s="148">
        <v>10</v>
      </c>
      <c r="AU2719" s="148">
        <v>5.0000000000000001E-3</v>
      </c>
      <c r="AV2719" s="148">
        <v>5.0000000000000001E-3</v>
      </c>
      <c r="AW2719" s="148">
        <v>1168</v>
      </c>
      <c r="AX2719" s="148">
        <v>1168</v>
      </c>
      <c r="AY2719" s="148">
        <v>133</v>
      </c>
      <c r="AZ2719" s="148">
        <v>133</v>
      </c>
      <c r="BA2719" s="148" t="s">
        <v>107</v>
      </c>
      <c r="BB2719" s="148">
        <v>11</v>
      </c>
      <c r="BD2719" s="148">
        <v>8</v>
      </c>
      <c r="BF2719" s="148" t="s">
        <v>978</v>
      </c>
      <c r="BG2719" s="148">
        <v>1</v>
      </c>
      <c r="BI2719" s="153">
        <v>42535</v>
      </c>
      <c r="BJ2719" s="154" t="s">
        <v>112</v>
      </c>
      <c r="BK2719" s="148">
        <v>41054531300042</v>
      </c>
      <c r="BM2719" s="148" t="s">
        <v>100</v>
      </c>
      <c r="BN2719" s="148" t="s">
        <v>979</v>
      </c>
      <c r="BO2719" s="148" t="s">
        <v>980</v>
      </c>
      <c r="BQ2719" s="153">
        <v>42534</v>
      </c>
      <c r="BR2719" s="148">
        <v>3</v>
      </c>
      <c r="BT2719" s="148">
        <v>1409</v>
      </c>
      <c r="BV2719" s="148" t="s">
        <v>1617</v>
      </c>
      <c r="BW2719" s="148">
        <v>29</v>
      </c>
      <c r="BY2719" s="148">
        <v>27</v>
      </c>
      <c r="CA2719" s="148">
        <v>1</v>
      </c>
      <c r="CC2719" s="148">
        <v>34255833500051</v>
      </c>
      <c r="CE2719" s="148" t="s">
        <v>100</v>
      </c>
      <c r="CF2719" s="148">
        <v>1</v>
      </c>
      <c r="CH2719" s="148">
        <v>3</v>
      </c>
      <c r="CJ2719" s="149">
        <v>41054531300042</v>
      </c>
      <c r="CL2719" s="149" t="s">
        <v>97</v>
      </c>
      <c r="CN2719" s="149">
        <v>3</v>
      </c>
      <c r="CT2719" s="149" t="s">
        <v>98</v>
      </c>
      <c r="CU2719" s="152">
        <v>42667</v>
      </c>
      <c r="CV2719" s="149">
        <v>0</v>
      </c>
      <c r="CX2719" s="149" t="s">
        <v>97</v>
      </c>
      <c r="CY2719" s="149" t="s">
        <v>99</v>
      </c>
      <c r="CZ2719" s="149">
        <v>41054531300042</v>
      </c>
      <c r="DB2719" s="149" t="s">
        <v>100</v>
      </c>
      <c r="DC2719" s="149" t="s">
        <v>101</v>
      </c>
      <c r="DD2719" s="149" t="s">
        <v>102</v>
      </c>
      <c r="DE2719" s="149" t="s">
        <v>1615</v>
      </c>
      <c r="DF2719" s="149">
        <v>1</v>
      </c>
    </row>
    <row r="2720" spans="1:110" x14ac:dyDescent="0.25">
      <c r="A2720" s="148" t="s">
        <v>96</v>
      </c>
      <c r="B2720" s="148">
        <v>0</v>
      </c>
      <c r="D2720" s="148" t="s">
        <v>97</v>
      </c>
      <c r="K2720" s="148">
        <v>1</v>
      </c>
      <c r="M2720" s="148">
        <v>4</v>
      </c>
      <c r="N2720" s="148" t="s">
        <v>976</v>
      </c>
      <c r="O2720" s="148">
        <v>0</v>
      </c>
      <c r="R2720" s="148">
        <v>6127985</v>
      </c>
      <c r="S2720" s="153">
        <v>42534</v>
      </c>
      <c r="T2720" s="148">
        <v>8</v>
      </c>
      <c r="U2720" s="148">
        <v>1</v>
      </c>
      <c r="V2720" s="148">
        <v>1</v>
      </c>
      <c r="X2720" s="148">
        <v>0</v>
      </c>
      <c r="Y2720" s="148">
        <v>0</v>
      </c>
      <c r="Z2720" s="153">
        <v>42535</v>
      </c>
      <c r="AA2720" s="154" t="s">
        <v>977</v>
      </c>
      <c r="AB2720" s="148">
        <v>23</v>
      </c>
      <c r="AC2720" s="148">
        <v>23</v>
      </c>
      <c r="AD2720" s="148" t="s">
        <v>117</v>
      </c>
      <c r="AE2720" s="154" t="s">
        <v>148</v>
      </c>
      <c r="AF2720" s="148">
        <v>2</v>
      </c>
      <c r="AG2720" s="148">
        <v>2</v>
      </c>
      <c r="AJ2720" s="148" t="s">
        <v>537</v>
      </c>
      <c r="AK2720" s="148">
        <v>1765</v>
      </c>
      <c r="AL2720" s="148">
        <v>0.02</v>
      </c>
      <c r="AM2720" s="148">
        <v>0.02</v>
      </c>
      <c r="AP2720" s="148">
        <v>454</v>
      </c>
      <c r="AQ2720" s="148">
        <v>454</v>
      </c>
      <c r="AR2720" s="148">
        <v>1765</v>
      </c>
      <c r="AS2720" s="148">
        <v>10</v>
      </c>
      <c r="AT2720" s="148">
        <v>10</v>
      </c>
      <c r="AU2720" s="148">
        <v>0.02</v>
      </c>
      <c r="AV2720" s="148">
        <v>0.02</v>
      </c>
      <c r="AY2720" s="148">
        <v>133</v>
      </c>
      <c r="AZ2720" s="148">
        <v>133</v>
      </c>
      <c r="BA2720" s="148" t="s">
        <v>107</v>
      </c>
      <c r="BB2720" s="148">
        <v>11</v>
      </c>
      <c r="BD2720" s="148">
        <v>8</v>
      </c>
      <c r="BF2720" s="148" t="s">
        <v>978</v>
      </c>
      <c r="BG2720" s="148">
        <v>1</v>
      </c>
      <c r="BI2720" s="153">
        <v>42535</v>
      </c>
      <c r="BJ2720" s="154" t="s">
        <v>112</v>
      </c>
      <c r="BK2720" s="148">
        <v>41054531300042</v>
      </c>
      <c r="BM2720" s="148" t="s">
        <v>100</v>
      </c>
      <c r="BN2720" s="148" t="s">
        <v>979</v>
      </c>
      <c r="BO2720" s="148" t="s">
        <v>980</v>
      </c>
      <c r="BQ2720" s="153">
        <v>42534</v>
      </c>
      <c r="BR2720" s="148">
        <v>3</v>
      </c>
      <c r="BT2720" s="148">
        <v>1409</v>
      </c>
      <c r="BV2720" s="148" t="s">
        <v>1617</v>
      </c>
      <c r="BW2720" s="148">
        <v>29</v>
      </c>
      <c r="BY2720" s="148">
        <v>27</v>
      </c>
      <c r="CA2720" s="148">
        <v>1</v>
      </c>
      <c r="CC2720" s="148">
        <v>34255833500051</v>
      </c>
      <c r="CE2720" s="148" t="s">
        <v>100</v>
      </c>
      <c r="CF2720" s="148">
        <v>1</v>
      </c>
      <c r="CH2720" s="148">
        <v>3</v>
      </c>
      <c r="CJ2720" s="149">
        <v>41054531300042</v>
      </c>
      <c r="CL2720" s="149" t="s">
        <v>97</v>
      </c>
      <c r="CN2720" s="149">
        <v>3</v>
      </c>
      <c r="CT2720" s="149" t="s">
        <v>98</v>
      </c>
      <c r="CU2720" s="152">
        <v>42667</v>
      </c>
      <c r="CV2720" s="149">
        <v>0</v>
      </c>
      <c r="CX2720" s="149" t="s">
        <v>97</v>
      </c>
      <c r="CY2720" s="149" t="s">
        <v>99</v>
      </c>
      <c r="CZ2720" s="149">
        <v>41054531300042</v>
      </c>
      <c r="DB2720" s="149" t="s">
        <v>100</v>
      </c>
      <c r="DC2720" s="149" t="s">
        <v>101</v>
      </c>
      <c r="DD2720" s="149" t="s">
        <v>102</v>
      </c>
      <c r="DE2720" s="149" t="s">
        <v>1615</v>
      </c>
      <c r="DF2720" s="149">
        <v>1</v>
      </c>
    </row>
    <row r="2721" spans="1:110" x14ac:dyDescent="0.25">
      <c r="A2721" s="148" t="s">
        <v>96</v>
      </c>
      <c r="B2721" s="148">
        <v>0</v>
      </c>
      <c r="D2721" s="148" t="s">
        <v>97</v>
      </c>
      <c r="K2721" s="148">
        <v>1</v>
      </c>
      <c r="M2721" s="148">
        <v>4</v>
      </c>
      <c r="N2721" s="148" t="s">
        <v>976</v>
      </c>
      <c r="O2721" s="148">
        <v>0</v>
      </c>
      <c r="R2721" s="148">
        <v>6127985</v>
      </c>
      <c r="S2721" s="153">
        <v>42534</v>
      </c>
      <c r="T2721" s="148">
        <v>8</v>
      </c>
      <c r="U2721" s="148">
        <v>2</v>
      </c>
      <c r="V2721" s="148">
        <v>2</v>
      </c>
      <c r="X2721" s="148">
        <v>0</v>
      </c>
      <c r="Y2721" s="148">
        <v>0</v>
      </c>
      <c r="Z2721" s="153">
        <v>42535</v>
      </c>
      <c r="AA2721" s="154" t="s">
        <v>977</v>
      </c>
      <c r="AB2721" s="148">
        <v>23</v>
      </c>
      <c r="AC2721" s="148">
        <v>23</v>
      </c>
      <c r="AD2721" s="148" t="s">
        <v>117</v>
      </c>
      <c r="AE2721" s="154" t="s">
        <v>148</v>
      </c>
      <c r="AF2721" s="148">
        <v>2</v>
      </c>
      <c r="AG2721" s="148">
        <v>2</v>
      </c>
      <c r="AJ2721" s="148" t="s">
        <v>538</v>
      </c>
      <c r="AK2721" s="148">
        <v>2547</v>
      </c>
      <c r="AL2721" s="148">
        <v>0.1</v>
      </c>
      <c r="AM2721" s="148">
        <v>0.1</v>
      </c>
      <c r="AP2721" s="148">
        <v>454</v>
      </c>
      <c r="AQ2721" s="148">
        <v>454</v>
      </c>
      <c r="AR2721" s="148">
        <v>2547</v>
      </c>
      <c r="AS2721" s="148">
        <v>10</v>
      </c>
      <c r="AT2721" s="148">
        <v>10</v>
      </c>
      <c r="AU2721" s="148">
        <v>0.1</v>
      </c>
      <c r="AV2721" s="148">
        <v>0.1</v>
      </c>
      <c r="AY2721" s="148">
        <v>133</v>
      </c>
      <c r="AZ2721" s="148">
        <v>133</v>
      </c>
      <c r="BA2721" s="148" t="s">
        <v>107</v>
      </c>
      <c r="BB2721" s="148">
        <v>11</v>
      </c>
      <c r="BD2721" s="148">
        <v>8</v>
      </c>
      <c r="BF2721" s="148" t="s">
        <v>978</v>
      </c>
      <c r="BG2721" s="148">
        <v>1</v>
      </c>
      <c r="BI2721" s="153">
        <v>42535</v>
      </c>
      <c r="BJ2721" s="154" t="s">
        <v>112</v>
      </c>
      <c r="BK2721" s="148">
        <v>41054531300042</v>
      </c>
      <c r="BM2721" s="148" t="s">
        <v>100</v>
      </c>
      <c r="BN2721" s="148" t="s">
        <v>979</v>
      </c>
      <c r="BO2721" s="148" t="s">
        <v>980</v>
      </c>
      <c r="BQ2721" s="153">
        <v>42534</v>
      </c>
      <c r="BR2721" s="148">
        <v>3</v>
      </c>
      <c r="BT2721" s="148">
        <v>1409</v>
      </c>
      <c r="BV2721" s="148" t="s">
        <v>1617</v>
      </c>
      <c r="BW2721" s="148">
        <v>29</v>
      </c>
      <c r="BY2721" s="148">
        <v>27</v>
      </c>
      <c r="CA2721" s="148">
        <v>1</v>
      </c>
      <c r="CC2721" s="148">
        <v>34255833500051</v>
      </c>
      <c r="CE2721" s="148" t="s">
        <v>100</v>
      </c>
      <c r="CF2721" s="148">
        <v>1</v>
      </c>
      <c r="CH2721" s="148">
        <v>3</v>
      </c>
      <c r="CJ2721" s="149">
        <v>41054531300042</v>
      </c>
      <c r="CL2721" s="149" t="s">
        <v>97</v>
      </c>
      <c r="CN2721" s="149">
        <v>3</v>
      </c>
      <c r="CT2721" s="149" t="s">
        <v>98</v>
      </c>
      <c r="CU2721" s="152">
        <v>42667</v>
      </c>
      <c r="CV2721" s="149">
        <v>0</v>
      </c>
      <c r="CX2721" s="149" t="s">
        <v>97</v>
      </c>
      <c r="CY2721" s="149" t="s">
        <v>99</v>
      </c>
      <c r="CZ2721" s="149">
        <v>41054531300042</v>
      </c>
      <c r="DB2721" s="149" t="s">
        <v>100</v>
      </c>
      <c r="DC2721" s="149" t="s">
        <v>101</v>
      </c>
      <c r="DD2721" s="149" t="s">
        <v>102</v>
      </c>
      <c r="DE2721" s="149" t="s">
        <v>1615</v>
      </c>
      <c r="DF2721" s="149">
        <v>1</v>
      </c>
    </row>
    <row r="2722" spans="1:110" x14ac:dyDescent="0.25">
      <c r="A2722" s="148" t="s">
        <v>96</v>
      </c>
      <c r="B2722" s="148">
        <v>0</v>
      </c>
      <c r="D2722" s="148" t="s">
        <v>97</v>
      </c>
      <c r="K2722" s="148">
        <v>1</v>
      </c>
      <c r="M2722" s="148">
        <v>4</v>
      </c>
      <c r="N2722" s="148" t="s">
        <v>976</v>
      </c>
      <c r="O2722" s="148">
        <v>0</v>
      </c>
      <c r="R2722" s="148">
        <v>6127985</v>
      </c>
      <c r="S2722" s="153">
        <v>42534</v>
      </c>
      <c r="T2722" s="148">
        <v>8</v>
      </c>
      <c r="U2722" s="148">
        <v>1</v>
      </c>
      <c r="V2722" s="148">
        <v>1</v>
      </c>
      <c r="X2722" s="148">
        <v>0</v>
      </c>
      <c r="Y2722" s="148">
        <v>0</v>
      </c>
      <c r="Z2722" s="153">
        <v>42535</v>
      </c>
      <c r="AA2722" s="154" t="s">
        <v>977</v>
      </c>
      <c r="AB2722" s="148">
        <v>23</v>
      </c>
      <c r="AC2722" s="148">
        <v>23</v>
      </c>
      <c r="AD2722" s="148" t="s">
        <v>117</v>
      </c>
      <c r="AE2722" s="154" t="s">
        <v>154</v>
      </c>
      <c r="AF2722" s="148">
        <v>2</v>
      </c>
      <c r="AG2722" s="148">
        <v>2</v>
      </c>
      <c r="AJ2722" s="148" t="s">
        <v>539</v>
      </c>
      <c r="AK2722" s="148">
        <v>2024</v>
      </c>
      <c r="AL2722" s="148">
        <v>5.0000000000000001E-3</v>
      </c>
      <c r="AM2722" s="148">
        <v>5.0000000000000001E-3</v>
      </c>
      <c r="AN2722" s="148">
        <v>712</v>
      </c>
      <c r="AO2722" s="148">
        <v>712</v>
      </c>
      <c r="AP2722" s="148">
        <v>405</v>
      </c>
      <c r="AQ2722" s="148">
        <v>405</v>
      </c>
      <c r="AR2722" s="148">
        <v>2024</v>
      </c>
      <c r="AS2722" s="148">
        <v>10</v>
      </c>
      <c r="AT2722" s="148">
        <v>10</v>
      </c>
      <c r="AU2722" s="148">
        <v>5.0000000000000001E-3</v>
      </c>
      <c r="AV2722" s="148">
        <v>5.0000000000000001E-3</v>
      </c>
      <c r="AW2722" s="148">
        <v>1168</v>
      </c>
      <c r="AX2722" s="148">
        <v>1168</v>
      </c>
      <c r="AY2722" s="148">
        <v>133</v>
      </c>
      <c r="AZ2722" s="148">
        <v>133</v>
      </c>
      <c r="BA2722" s="148" t="s">
        <v>107</v>
      </c>
      <c r="BB2722" s="148">
        <v>11</v>
      </c>
      <c r="BD2722" s="148">
        <v>8</v>
      </c>
      <c r="BF2722" s="148" t="s">
        <v>978</v>
      </c>
      <c r="BG2722" s="148">
        <v>1</v>
      </c>
      <c r="BI2722" s="153">
        <v>42535</v>
      </c>
      <c r="BJ2722" s="154" t="s">
        <v>112</v>
      </c>
      <c r="BK2722" s="148">
        <v>41054531300042</v>
      </c>
      <c r="BM2722" s="148" t="s">
        <v>100</v>
      </c>
      <c r="BN2722" s="148" t="s">
        <v>979</v>
      </c>
      <c r="BO2722" s="148" t="s">
        <v>980</v>
      </c>
      <c r="BQ2722" s="153">
        <v>42534</v>
      </c>
      <c r="BR2722" s="148">
        <v>3</v>
      </c>
      <c r="BT2722" s="148">
        <v>1409</v>
      </c>
      <c r="BV2722" s="148" t="s">
        <v>1617</v>
      </c>
      <c r="BW2722" s="148">
        <v>29</v>
      </c>
      <c r="BY2722" s="148">
        <v>27</v>
      </c>
      <c r="CA2722" s="148">
        <v>1</v>
      </c>
      <c r="CC2722" s="148">
        <v>34255833500051</v>
      </c>
      <c r="CE2722" s="148" t="s">
        <v>100</v>
      </c>
      <c r="CF2722" s="148">
        <v>1</v>
      </c>
      <c r="CH2722" s="148">
        <v>3</v>
      </c>
      <c r="CJ2722" s="149">
        <v>41054531300042</v>
      </c>
      <c r="CL2722" s="149" t="s">
        <v>97</v>
      </c>
      <c r="CN2722" s="149">
        <v>3</v>
      </c>
      <c r="CT2722" s="149" t="s">
        <v>98</v>
      </c>
      <c r="CU2722" s="152">
        <v>42667</v>
      </c>
      <c r="CV2722" s="149">
        <v>0</v>
      </c>
      <c r="CX2722" s="149" t="s">
        <v>97</v>
      </c>
      <c r="CY2722" s="149" t="s">
        <v>99</v>
      </c>
      <c r="CZ2722" s="149">
        <v>41054531300042</v>
      </c>
      <c r="DB2722" s="149" t="s">
        <v>100</v>
      </c>
      <c r="DC2722" s="149" t="s">
        <v>101</v>
      </c>
      <c r="DD2722" s="149" t="s">
        <v>102</v>
      </c>
      <c r="DE2722" s="149" t="s">
        <v>1615</v>
      </c>
      <c r="DF2722" s="149">
        <v>1</v>
      </c>
    </row>
    <row r="2723" spans="1:110" x14ac:dyDescent="0.25">
      <c r="A2723" s="148" t="s">
        <v>96</v>
      </c>
      <c r="B2723" s="148">
        <v>0</v>
      </c>
      <c r="D2723" s="148" t="s">
        <v>97</v>
      </c>
      <c r="K2723" s="148">
        <v>1</v>
      </c>
      <c r="M2723" s="148">
        <v>4</v>
      </c>
      <c r="N2723" s="148" t="s">
        <v>976</v>
      </c>
      <c r="O2723" s="148">
        <v>0</v>
      </c>
      <c r="R2723" s="148">
        <v>6127985</v>
      </c>
      <c r="S2723" s="153">
        <v>42534</v>
      </c>
      <c r="T2723" s="148">
        <v>8</v>
      </c>
      <c r="U2723" s="148">
        <v>1</v>
      </c>
      <c r="V2723" s="148">
        <v>1</v>
      </c>
      <c r="X2723" s="148">
        <v>0</v>
      </c>
      <c r="Y2723" s="148">
        <v>0</v>
      </c>
      <c r="Z2723" s="153">
        <v>42535</v>
      </c>
      <c r="AA2723" s="154" t="s">
        <v>977</v>
      </c>
      <c r="AB2723" s="148">
        <v>23</v>
      </c>
      <c r="AC2723" s="148">
        <v>23</v>
      </c>
      <c r="AD2723" s="148" t="s">
        <v>117</v>
      </c>
      <c r="AE2723" s="154" t="s">
        <v>148</v>
      </c>
      <c r="AF2723" s="148">
        <v>2</v>
      </c>
      <c r="AG2723" s="148">
        <v>2</v>
      </c>
      <c r="AJ2723" s="148" t="s">
        <v>540</v>
      </c>
      <c r="AK2723" s="148">
        <v>2008</v>
      </c>
      <c r="AL2723" s="148">
        <v>5.0000000000000001E-3</v>
      </c>
      <c r="AM2723" s="148">
        <v>5.0000000000000001E-3</v>
      </c>
      <c r="AP2723" s="148">
        <v>454</v>
      </c>
      <c r="AQ2723" s="148">
        <v>454</v>
      </c>
      <c r="AR2723" s="148">
        <v>2008</v>
      </c>
      <c r="AS2723" s="148">
        <v>10</v>
      </c>
      <c r="AT2723" s="148">
        <v>10</v>
      </c>
      <c r="AU2723" s="148">
        <v>5.0000000000000001E-3</v>
      </c>
      <c r="AV2723" s="148">
        <v>5.0000000000000001E-3</v>
      </c>
      <c r="AY2723" s="148">
        <v>133</v>
      </c>
      <c r="AZ2723" s="148">
        <v>133</v>
      </c>
      <c r="BA2723" s="148" t="s">
        <v>107</v>
      </c>
      <c r="BB2723" s="148">
        <v>11</v>
      </c>
      <c r="BD2723" s="148">
        <v>8</v>
      </c>
      <c r="BF2723" s="148" t="s">
        <v>978</v>
      </c>
      <c r="BG2723" s="148">
        <v>1</v>
      </c>
      <c r="BI2723" s="153">
        <v>42535</v>
      </c>
      <c r="BJ2723" s="154" t="s">
        <v>112</v>
      </c>
      <c r="BK2723" s="148">
        <v>41054531300042</v>
      </c>
      <c r="BM2723" s="148" t="s">
        <v>100</v>
      </c>
      <c r="BN2723" s="148" t="s">
        <v>979</v>
      </c>
      <c r="BO2723" s="148" t="s">
        <v>980</v>
      </c>
      <c r="BQ2723" s="153">
        <v>42534</v>
      </c>
      <c r="BR2723" s="148">
        <v>3</v>
      </c>
      <c r="BT2723" s="148">
        <v>1409</v>
      </c>
      <c r="BV2723" s="148" t="s">
        <v>1617</v>
      </c>
      <c r="BW2723" s="148">
        <v>29</v>
      </c>
      <c r="BY2723" s="148">
        <v>27</v>
      </c>
      <c r="CA2723" s="148">
        <v>1</v>
      </c>
      <c r="CC2723" s="148">
        <v>34255833500051</v>
      </c>
      <c r="CE2723" s="148" t="s">
        <v>100</v>
      </c>
      <c r="CF2723" s="148">
        <v>1</v>
      </c>
      <c r="CH2723" s="148">
        <v>3</v>
      </c>
      <c r="CJ2723" s="149">
        <v>41054531300042</v>
      </c>
      <c r="CL2723" s="149" t="s">
        <v>97</v>
      </c>
      <c r="CN2723" s="149">
        <v>3</v>
      </c>
      <c r="CT2723" s="149" t="s">
        <v>98</v>
      </c>
      <c r="CU2723" s="152">
        <v>42667</v>
      </c>
      <c r="CV2723" s="149">
        <v>0</v>
      </c>
      <c r="CX2723" s="149" t="s">
        <v>97</v>
      </c>
      <c r="CY2723" s="149" t="s">
        <v>99</v>
      </c>
      <c r="CZ2723" s="149">
        <v>41054531300042</v>
      </c>
      <c r="DB2723" s="149" t="s">
        <v>100</v>
      </c>
      <c r="DC2723" s="149" t="s">
        <v>101</v>
      </c>
      <c r="DD2723" s="149" t="s">
        <v>102</v>
      </c>
      <c r="DE2723" s="149" t="s">
        <v>1615</v>
      </c>
      <c r="DF2723" s="149">
        <v>1</v>
      </c>
    </row>
    <row r="2724" spans="1:110" x14ac:dyDescent="0.25">
      <c r="A2724" s="148" t="s">
        <v>96</v>
      </c>
      <c r="B2724" s="148">
        <v>0</v>
      </c>
      <c r="D2724" s="148" t="s">
        <v>97</v>
      </c>
      <c r="K2724" s="148">
        <v>1</v>
      </c>
      <c r="M2724" s="148">
        <v>4</v>
      </c>
      <c r="N2724" s="148" t="s">
        <v>976</v>
      </c>
      <c r="O2724" s="148">
        <v>0</v>
      </c>
      <c r="R2724" s="148">
        <v>6127985</v>
      </c>
      <c r="S2724" s="153">
        <v>42534</v>
      </c>
      <c r="T2724" s="148">
        <v>8</v>
      </c>
      <c r="U2724" s="148">
        <v>1</v>
      </c>
      <c r="V2724" s="148">
        <v>1</v>
      </c>
      <c r="X2724" s="148">
        <v>0</v>
      </c>
      <c r="Y2724" s="148">
        <v>0</v>
      </c>
      <c r="Z2724" s="153">
        <v>42535</v>
      </c>
      <c r="AA2724" s="154" t="s">
        <v>977</v>
      </c>
      <c r="AB2724" s="148">
        <v>23</v>
      </c>
      <c r="AC2724" s="148">
        <v>23</v>
      </c>
      <c r="AD2724" s="148" t="s">
        <v>117</v>
      </c>
      <c r="AE2724" s="154" t="s">
        <v>154</v>
      </c>
      <c r="AF2724" s="148">
        <v>2</v>
      </c>
      <c r="AG2724" s="148">
        <v>2</v>
      </c>
      <c r="AJ2724" s="148" t="s">
        <v>541</v>
      </c>
      <c r="AK2724" s="148">
        <v>1194</v>
      </c>
      <c r="AL2724" s="148">
        <v>5.0000000000000001E-3</v>
      </c>
      <c r="AM2724" s="148">
        <v>5.0000000000000001E-3</v>
      </c>
      <c r="AN2724" s="148">
        <v>712</v>
      </c>
      <c r="AO2724" s="148">
        <v>712</v>
      </c>
      <c r="AP2724" s="148">
        <v>405</v>
      </c>
      <c r="AQ2724" s="148">
        <v>405</v>
      </c>
      <c r="AR2724" s="148">
        <v>1194</v>
      </c>
      <c r="AS2724" s="148">
        <v>10</v>
      </c>
      <c r="AT2724" s="148">
        <v>10</v>
      </c>
      <c r="AU2724" s="148">
        <v>5.0000000000000001E-3</v>
      </c>
      <c r="AV2724" s="148">
        <v>5.0000000000000001E-3</v>
      </c>
      <c r="AW2724" s="148">
        <v>1168</v>
      </c>
      <c r="AX2724" s="148">
        <v>1168</v>
      </c>
      <c r="AY2724" s="148">
        <v>133</v>
      </c>
      <c r="AZ2724" s="148">
        <v>133</v>
      </c>
      <c r="BA2724" s="148" t="s">
        <v>107</v>
      </c>
      <c r="BB2724" s="148">
        <v>11</v>
      </c>
      <c r="BD2724" s="148">
        <v>8</v>
      </c>
      <c r="BF2724" s="148" t="s">
        <v>978</v>
      </c>
      <c r="BG2724" s="148">
        <v>1</v>
      </c>
      <c r="BI2724" s="153">
        <v>42535</v>
      </c>
      <c r="BJ2724" s="154" t="s">
        <v>112</v>
      </c>
      <c r="BK2724" s="148">
        <v>41054531300042</v>
      </c>
      <c r="BM2724" s="148" t="s">
        <v>100</v>
      </c>
      <c r="BN2724" s="148" t="s">
        <v>979</v>
      </c>
      <c r="BO2724" s="148" t="s">
        <v>980</v>
      </c>
      <c r="BQ2724" s="153">
        <v>42534</v>
      </c>
      <c r="BR2724" s="148">
        <v>3</v>
      </c>
      <c r="BT2724" s="148">
        <v>1409</v>
      </c>
      <c r="BV2724" s="148" t="s">
        <v>1617</v>
      </c>
      <c r="BW2724" s="148">
        <v>29</v>
      </c>
      <c r="BY2724" s="148">
        <v>27</v>
      </c>
      <c r="CA2724" s="148">
        <v>1</v>
      </c>
      <c r="CC2724" s="148">
        <v>34255833500051</v>
      </c>
      <c r="CE2724" s="148" t="s">
        <v>100</v>
      </c>
      <c r="CF2724" s="148">
        <v>1</v>
      </c>
      <c r="CH2724" s="148">
        <v>3</v>
      </c>
      <c r="CJ2724" s="149">
        <v>41054531300042</v>
      </c>
      <c r="CL2724" s="149" t="s">
        <v>97</v>
      </c>
      <c r="CN2724" s="149">
        <v>3</v>
      </c>
      <c r="CT2724" s="149" t="s">
        <v>98</v>
      </c>
      <c r="CU2724" s="152">
        <v>42667</v>
      </c>
      <c r="CV2724" s="149">
        <v>0</v>
      </c>
      <c r="CX2724" s="149" t="s">
        <v>97</v>
      </c>
      <c r="CY2724" s="149" t="s">
        <v>99</v>
      </c>
      <c r="CZ2724" s="149">
        <v>41054531300042</v>
      </c>
      <c r="DB2724" s="149" t="s">
        <v>100</v>
      </c>
      <c r="DC2724" s="149" t="s">
        <v>101</v>
      </c>
      <c r="DD2724" s="149" t="s">
        <v>102</v>
      </c>
      <c r="DE2724" s="149" t="s">
        <v>1615</v>
      </c>
      <c r="DF2724" s="149">
        <v>1</v>
      </c>
    </row>
    <row r="2725" spans="1:110" x14ac:dyDescent="0.25">
      <c r="A2725" s="148" t="s">
        <v>96</v>
      </c>
      <c r="B2725" s="148">
        <v>0</v>
      </c>
      <c r="D2725" s="148" t="s">
        <v>97</v>
      </c>
      <c r="K2725" s="148">
        <v>1</v>
      </c>
      <c r="M2725" s="148">
        <v>4</v>
      </c>
      <c r="N2725" s="148" t="s">
        <v>976</v>
      </c>
      <c r="O2725" s="148">
        <v>0</v>
      </c>
      <c r="R2725" s="148">
        <v>6127985</v>
      </c>
      <c r="S2725" s="153">
        <v>42534</v>
      </c>
      <c r="T2725" s="148">
        <v>8</v>
      </c>
      <c r="U2725" s="148">
        <v>1</v>
      </c>
      <c r="V2725" s="148">
        <v>1</v>
      </c>
      <c r="X2725" s="148">
        <v>0</v>
      </c>
      <c r="Y2725" s="148">
        <v>0</v>
      </c>
      <c r="Z2725" s="153">
        <v>42535</v>
      </c>
      <c r="AA2725" s="154" t="s">
        <v>977</v>
      </c>
      <c r="AB2725" s="148">
        <v>23</v>
      </c>
      <c r="AC2725" s="148">
        <v>23</v>
      </c>
      <c r="AD2725" s="148" t="s">
        <v>117</v>
      </c>
      <c r="AE2725" s="154" t="s">
        <v>148</v>
      </c>
      <c r="AF2725" s="148">
        <v>2</v>
      </c>
      <c r="AG2725" s="148">
        <v>2</v>
      </c>
      <c r="AJ2725" s="148" t="s">
        <v>542</v>
      </c>
      <c r="AK2725" s="148">
        <v>2985</v>
      </c>
      <c r="AL2725" s="148">
        <v>5.0000000000000001E-3</v>
      </c>
      <c r="AM2725" s="148">
        <v>5.0000000000000001E-3</v>
      </c>
      <c r="AP2725" s="148">
        <v>454</v>
      </c>
      <c r="AQ2725" s="148">
        <v>454</v>
      </c>
      <c r="AR2725" s="148">
        <v>2985</v>
      </c>
      <c r="AS2725" s="148">
        <v>10</v>
      </c>
      <c r="AT2725" s="148">
        <v>10</v>
      </c>
      <c r="AU2725" s="148">
        <v>5.0000000000000001E-3</v>
      </c>
      <c r="AV2725" s="148">
        <v>5.0000000000000001E-3</v>
      </c>
      <c r="AY2725" s="148">
        <v>133</v>
      </c>
      <c r="AZ2725" s="148">
        <v>133</v>
      </c>
      <c r="BA2725" s="148" t="s">
        <v>107</v>
      </c>
      <c r="BB2725" s="148">
        <v>11</v>
      </c>
      <c r="BD2725" s="148">
        <v>8</v>
      </c>
      <c r="BF2725" s="148" t="s">
        <v>978</v>
      </c>
      <c r="BG2725" s="148">
        <v>1</v>
      </c>
      <c r="BI2725" s="153">
        <v>42535</v>
      </c>
      <c r="BJ2725" s="154" t="s">
        <v>112</v>
      </c>
      <c r="BK2725" s="148">
        <v>41054531300042</v>
      </c>
      <c r="BM2725" s="148" t="s">
        <v>100</v>
      </c>
      <c r="BN2725" s="148" t="s">
        <v>979</v>
      </c>
      <c r="BO2725" s="148" t="s">
        <v>980</v>
      </c>
      <c r="BQ2725" s="153">
        <v>42534</v>
      </c>
      <c r="BR2725" s="148">
        <v>3</v>
      </c>
      <c r="BT2725" s="148">
        <v>1409</v>
      </c>
      <c r="BV2725" s="148" t="s">
        <v>1617</v>
      </c>
      <c r="BW2725" s="148">
        <v>29</v>
      </c>
      <c r="BY2725" s="148">
        <v>27</v>
      </c>
      <c r="CA2725" s="148">
        <v>1</v>
      </c>
      <c r="CC2725" s="148">
        <v>34255833500051</v>
      </c>
      <c r="CE2725" s="148" t="s">
        <v>100</v>
      </c>
      <c r="CF2725" s="148">
        <v>1</v>
      </c>
      <c r="CH2725" s="148">
        <v>3</v>
      </c>
      <c r="CJ2725" s="149">
        <v>41054531300042</v>
      </c>
      <c r="CL2725" s="149" t="s">
        <v>97</v>
      </c>
      <c r="CN2725" s="149">
        <v>3</v>
      </c>
      <c r="CT2725" s="149" t="s">
        <v>98</v>
      </c>
      <c r="CU2725" s="152">
        <v>42667</v>
      </c>
      <c r="CV2725" s="149">
        <v>0</v>
      </c>
      <c r="CX2725" s="149" t="s">
        <v>97</v>
      </c>
      <c r="CY2725" s="149" t="s">
        <v>99</v>
      </c>
      <c r="CZ2725" s="149">
        <v>41054531300042</v>
      </c>
      <c r="DB2725" s="149" t="s">
        <v>100</v>
      </c>
      <c r="DC2725" s="149" t="s">
        <v>101</v>
      </c>
      <c r="DD2725" s="149" t="s">
        <v>102</v>
      </c>
      <c r="DE2725" s="149" t="s">
        <v>1615</v>
      </c>
      <c r="DF2725" s="149">
        <v>1</v>
      </c>
    </row>
    <row r="2726" spans="1:110" x14ac:dyDescent="0.25">
      <c r="A2726" s="148" t="s">
        <v>96</v>
      </c>
      <c r="B2726" s="148">
        <v>0</v>
      </c>
      <c r="D2726" s="148" t="s">
        <v>97</v>
      </c>
      <c r="K2726" s="148">
        <v>1</v>
      </c>
      <c r="M2726" s="148">
        <v>4</v>
      </c>
      <c r="N2726" s="148" t="s">
        <v>976</v>
      </c>
      <c r="O2726" s="148">
        <v>0</v>
      </c>
      <c r="R2726" s="148">
        <v>6127985</v>
      </c>
      <c r="S2726" s="153">
        <v>42534</v>
      </c>
      <c r="T2726" s="148">
        <v>8</v>
      </c>
      <c r="U2726" s="148">
        <v>1</v>
      </c>
      <c r="V2726" s="148">
        <v>1</v>
      </c>
      <c r="X2726" s="148">
        <v>0</v>
      </c>
      <c r="Y2726" s="148">
        <v>0</v>
      </c>
      <c r="Z2726" s="153">
        <v>42535</v>
      </c>
      <c r="AA2726" s="154" t="s">
        <v>977</v>
      </c>
      <c r="AB2726" s="148">
        <v>23</v>
      </c>
      <c r="AC2726" s="148">
        <v>23</v>
      </c>
      <c r="AD2726" s="148" t="s">
        <v>117</v>
      </c>
      <c r="AE2726" s="154" t="s">
        <v>154</v>
      </c>
      <c r="AF2726" s="148">
        <v>2</v>
      </c>
      <c r="AG2726" s="148">
        <v>2</v>
      </c>
      <c r="AJ2726" s="148" t="s">
        <v>543</v>
      </c>
      <c r="AK2726" s="148">
        <v>1503</v>
      </c>
      <c r="AL2726" s="148">
        <v>5.0000000000000001E-3</v>
      </c>
      <c r="AM2726" s="148">
        <v>5.0000000000000001E-3</v>
      </c>
      <c r="AN2726" s="148">
        <v>712</v>
      </c>
      <c r="AO2726" s="148">
        <v>712</v>
      </c>
      <c r="AP2726" s="148">
        <v>405</v>
      </c>
      <c r="AQ2726" s="148">
        <v>405</v>
      </c>
      <c r="AR2726" s="148">
        <v>1503</v>
      </c>
      <c r="AS2726" s="148">
        <v>10</v>
      </c>
      <c r="AT2726" s="148">
        <v>10</v>
      </c>
      <c r="AU2726" s="148">
        <v>5.0000000000000001E-3</v>
      </c>
      <c r="AV2726" s="148">
        <v>5.0000000000000001E-3</v>
      </c>
      <c r="AW2726" s="148">
        <v>1168</v>
      </c>
      <c r="AX2726" s="148">
        <v>1168</v>
      </c>
      <c r="AY2726" s="148">
        <v>133</v>
      </c>
      <c r="AZ2726" s="148">
        <v>133</v>
      </c>
      <c r="BA2726" s="148" t="s">
        <v>107</v>
      </c>
      <c r="BB2726" s="148">
        <v>11</v>
      </c>
      <c r="BD2726" s="148">
        <v>8</v>
      </c>
      <c r="BF2726" s="148" t="s">
        <v>978</v>
      </c>
      <c r="BG2726" s="148">
        <v>1</v>
      </c>
      <c r="BI2726" s="153">
        <v>42535</v>
      </c>
      <c r="BJ2726" s="154" t="s">
        <v>112</v>
      </c>
      <c r="BK2726" s="148">
        <v>41054531300042</v>
      </c>
      <c r="BM2726" s="148" t="s">
        <v>100</v>
      </c>
      <c r="BN2726" s="148" t="s">
        <v>979</v>
      </c>
      <c r="BO2726" s="148" t="s">
        <v>980</v>
      </c>
      <c r="BQ2726" s="153">
        <v>42534</v>
      </c>
      <c r="BR2726" s="148">
        <v>3</v>
      </c>
      <c r="BT2726" s="148">
        <v>1409</v>
      </c>
      <c r="BV2726" s="148" t="s">
        <v>1617</v>
      </c>
      <c r="BW2726" s="148">
        <v>29</v>
      </c>
      <c r="BY2726" s="148">
        <v>27</v>
      </c>
      <c r="CA2726" s="148">
        <v>1</v>
      </c>
      <c r="CC2726" s="148">
        <v>34255833500051</v>
      </c>
      <c r="CE2726" s="148" t="s">
        <v>100</v>
      </c>
      <c r="CF2726" s="148">
        <v>1</v>
      </c>
      <c r="CH2726" s="148">
        <v>3</v>
      </c>
      <c r="CJ2726" s="149">
        <v>41054531300042</v>
      </c>
      <c r="CL2726" s="149" t="s">
        <v>97</v>
      </c>
      <c r="CN2726" s="149">
        <v>3</v>
      </c>
      <c r="CT2726" s="149" t="s">
        <v>98</v>
      </c>
      <c r="CU2726" s="152">
        <v>42667</v>
      </c>
      <c r="CV2726" s="149">
        <v>0</v>
      </c>
      <c r="CX2726" s="149" t="s">
        <v>97</v>
      </c>
      <c r="CY2726" s="149" t="s">
        <v>99</v>
      </c>
      <c r="CZ2726" s="149">
        <v>41054531300042</v>
      </c>
      <c r="DB2726" s="149" t="s">
        <v>100</v>
      </c>
      <c r="DC2726" s="149" t="s">
        <v>101</v>
      </c>
      <c r="DD2726" s="149" t="s">
        <v>102</v>
      </c>
      <c r="DE2726" s="149" t="s">
        <v>1615</v>
      </c>
      <c r="DF2726" s="149">
        <v>1</v>
      </c>
    </row>
    <row r="2727" spans="1:110" x14ac:dyDescent="0.25">
      <c r="A2727" s="148" t="s">
        <v>96</v>
      </c>
      <c r="B2727" s="148">
        <v>0</v>
      </c>
      <c r="D2727" s="148" t="s">
        <v>97</v>
      </c>
      <c r="K2727" s="148">
        <v>1</v>
      </c>
      <c r="M2727" s="148">
        <v>4</v>
      </c>
      <c r="N2727" s="148" t="s">
        <v>976</v>
      </c>
      <c r="O2727" s="148">
        <v>0</v>
      </c>
      <c r="R2727" s="148">
        <v>6127985</v>
      </c>
      <c r="S2727" s="153">
        <v>42534</v>
      </c>
      <c r="T2727" s="148">
        <v>8</v>
      </c>
      <c r="U2727" s="148">
        <v>2</v>
      </c>
      <c r="V2727" s="148">
        <v>2</v>
      </c>
      <c r="X2727" s="148">
        <v>0</v>
      </c>
      <c r="Y2727" s="148">
        <v>0</v>
      </c>
      <c r="Z2727" s="153">
        <v>42535</v>
      </c>
      <c r="AA2727" s="154" t="s">
        <v>977</v>
      </c>
      <c r="AB2727" s="148">
        <v>23</v>
      </c>
      <c r="AC2727" s="148">
        <v>23</v>
      </c>
      <c r="AD2727" s="148" t="s">
        <v>117</v>
      </c>
      <c r="AE2727" s="154" t="s">
        <v>154</v>
      </c>
      <c r="AF2727" s="148">
        <v>2</v>
      </c>
      <c r="AG2727" s="148">
        <v>2</v>
      </c>
      <c r="AJ2727" s="148" t="s">
        <v>544</v>
      </c>
      <c r="AK2727" s="148">
        <v>1192</v>
      </c>
      <c r="AL2727" s="148">
        <v>0.01</v>
      </c>
      <c r="AM2727" s="148">
        <v>0.01</v>
      </c>
      <c r="AN2727" s="148">
        <v>712</v>
      </c>
      <c r="AO2727" s="148">
        <v>712</v>
      </c>
      <c r="AP2727" s="148">
        <v>405</v>
      </c>
      <c r="AQ2727" s="148">
        <v>405</v>
      </c>
      <c r="AR2727" s="148">
        <v>1192</v>
      </c>
      <c r="AS2727" s="148">
        <v>10</v>
      </c>
      <c r="AT2727" s="148">
        <v>10</v>
      </c>
      <c r="AU2727" s="148">
        <v>0.01</v>
      </c>
      <c r="AV2727" s="148">
        <v>0.01</v>
      </c>
      <c r="AW2727" s="148">
        <v>1168</v>
      </c>
      <c r="AX2727" s="148">
        <v>1168</v>
      </c>
      <c r="AY2727" s="148">
        <v>133</v>
      </c>
      <c r="AZ2727" s="148">
        <v>133</v>
      </c>
      <c r="BA2727" s="148" t="s">
        <v>107</v>
      </c>
      <c r="BB2727" s="148">
        <v>11</v>
      </c>
      <c r="BD2727" s="148">
        <v>8</v>
      </c>
      <c r="BF2727" s="148" t="s">
        <v>978</v>
      </c>
      <c r="BG2727" s="148">
        <v>1</v>
      </c>
      <c r="BI2727" s="153">
        <v>42535</v>
      </c>
      <c r="BJ2727" s="154" t="s">
        <v>112</v>
      </c>
      <c r="BK2727" s="148">
        <v>41054531300042</v>
      </c>
      <c r="BM2727" s="148" t="s">
        <v>100</v>
      </c>
      <c r="BN2727" s="148" t="s">
        <v>979</v>
      </c>
      <c r="BO2727" s="148" t="s">
        <v>980</v>
      </c>
      <c r="BQ2727" s="153">
        <v>42534</v>
      </c>
      <c r="BR2727" s="148">
        <v>3</v>
      </c>
      <c r="BT2727" s="148">
        <v>1409</v>
      </c>
      <c r="BV2727" s="148" t="s">
        <v>1617</v>
      </c>
      <c r="BW2727" s="148">
        <v>29</v>
      </c>
      <c r="BY2727" s="148">
        <v>27</v>
      </c>
      <c r="CA2727" s="148">
        <v>1</v>
      </c>
      <c r="CC2727" s="148">
        <v>34255833500051</v>
      </c>
      <c r="CE2727" s="148" t="s">
        <v>100</v>
      </c>
      <c r="CF2727" s="148">
        <v>1</v>
      </c>
      <c r="CH2727" s="148">
        <v>3</v>
      </c>
      <c r="CJ2727" s="149">
        <v>41054531300042</v>
      </c>
      <c r="CL2727" s="149" t="s">
        <v>97</v>
      </c>
      <c r="CN2727" s="149">
        <v>3</v>
      </c>
      <c r="CT2727" s="149" t="s">
        <v>98</v>
      </c>
      <c r="CU2727" s="152">
        <v>42667</v>
      </c>
      <c r="CV2727" s="149">
        <v>0</v>
      </c>
      <c r="CX2727" s="149" t="s">
        <v>97</v>
      </c>
      <c r="CY2727" s="149" t="s">
        <v>99</v>
      </c>
      <c r="CZ2727" s="149">
        <v>41054531300042</v>
      </c>
      <c r="DB2727" s="149" t="s">
        <v>100</v>
      </c>
      <c r="DC2727" s="149" t="s">
        <v>101</v>
      </c>
      <c r="DD2727" s="149" t="s">
        <v>102</v>
      </c>
      <c r="DE2727" s="149" t="s">
        <v>1615</v>
      </c>
      <c r="DF2727" s="149">
        <v>1</v>
      </c>
    </row>
    <row r="2728" spans="1:110" x14ac:dyDescent="0.25">
      <c r="A2728" s="148" t="s">
        <v>96</v>
      </c>
      <c r="B2728" s="148">
        <v>0</v>
      </c>
      <c r="D2728" s="148" t="s">
        <v>97</v>
      </c>
      <c r="K2728" s="148">
        <v>1</v>
      </c>
      <c r="M2728" s="148">
        <v>4</v>
      </c>
      <c r="N2728" s="148" t="s">
        <v>976</v>
      </c>
      <c r="O2728" s="148">
        <v>0</v>
      </c>
      <c r="R2728" s="148">
        <v>6127985</v>
      </c>
      <c r="S2728" s="153">
        <v>42534</v>
      </c>
      <c r="T2728" s="148">
        <v>8</v>
      </c>
      <c r="U2728" s="148">
        <v>1</v>
      </c>
      <c r="V2728" s="148">
        <v>1</v>
      </c>
      <c r="X2728" s="148">
        <v>0</v>
      </c>
      <c r="Y2728" s="148">
        <v>0</v>
      </c>
      <c r="Z2728" s="153">
        <v>42535</v>
      </c>
      <c r="AA2728" s="154" t="s">
        <v>977</v>
      </c>
      <c r="AB2728" s="148">
        <v>23</v>
      </c>
      <c r="AC2728" s="148">
        <v>23</v>
      </c>
      <c r="AD2728" s="148" t="s">
        <v>117</v>
      </c>
      <c r="AE2728" s="154" t="s">
        <v>148</v>
      </c>
      <c r="AF2728" s="148">
        <v>2</v>
      </c>
      <c r="AG2728" s="148">
        <v>2</v>
      </c>
      <c r="AJ2728" s="148" t="s">
        <v>545</v>
      </c>
      <c r="AK2728" s="148">
        <v>2075</v>
      </c>
      <c r="AL2728" s="148">
        <v>0.05</v>
      </c>
      <c r="AM2728" s="148">
        <v>0.05</v>
      </c>
      <c r="AP2728" s="148">
        <v>454</v>
      </c>
      <c r="AQ2728" s="148">
        <v>454</v>
      </c>
      <c r="AR2728" s="148">
        <v>2075</v>
      </c>
      <c r="AS2728" s="148">
        <v>10</v>
      </c>
      <c r="AT2728" s="148">
        <v>10</v>
      </c>
      <c r="AU2728" s="148">
        <v>0.05</v>
      </c>
      <c r="AV2728" s="148">
        <v>0.05</v>
      </c>
      <c r="AY2728" s="148">
        <v>133</v>
      </c>
      <c r="AZ2728" s="148">
        <v>133</v>
      </c>
      <c r="BA2728" s="148" t="s">
        <v>107</v>
      </c>
      <c r="BB2728" s="148">
        <v>11</v>
      </c>
      <c r="BD2728" s="148">
        <v>8</v>
      </c>
      <c r="BF2728" s="148" t="s">
        <v>978</v>
      </c>
      <c r="BG2728" s="148">
        <v>1</v>
      </c>
      <c r="BI2728" s="153">
        <v>42535</v>
      </c>
      <c r="BJ2728" s="154" t="s">
        <v>112</v>
      </c>
      <c r="BK2728" s="148">
        <v>41054531300042</v>
      </c>
      <c r="BM2728" s="148" t="s">
        <v>100</v>
      </c>
      <c r="BN2728" s="148" t="s">
        <v>979</v>
      </c>
      <c r="BO2728" s="148" t="s">
        <v>980</v>
      </c>
      <c r="BQ2728" s="153">
        <v>42534</v>
      </c>
      <c r="BR2728" s="148">
        <v>3</v>
      </c>
      <c r="BT2728" s="148">
        <v>1409</v>
      </c>
      <c r="BV2728" s="148" t="s">
        <v>1617</v>
      </c>
      <c r="BW2728" s="148">
        <v>29</v>
      </c>
      <c r="BY2728" s="148">
        <v>27</v>
      </c>
      <c r="CA2728" s="148">
        <v>1</v>
      </c>
      <c r="CC2728" s="148">
        <v>34255833500051</v>
      </c>
      <c r="CE2728" s="148" t="s">
        <v>100</v>
      </c>
      <c r="CF2728" s="148">
        <v>1</v>
      </c>
      <c r="CH2728" s="148">
        <v>3</v>
      </c>
      <c r="CJ2728" s="149">
        <v>41054531300042</v>
      </c>
      <c r="CL2728" s="149" t="s">
        <v>97</v>
      </c>
      <c r="CN2728" s="149">
        <v>3</v>
      </c>
      <c r="CT2728" s="149" t="s">
        <v>98</v>
      </c>
      <c r="CU2728" s="152">
        <v>42667</v>
      </c>
      <c r="CV2728" s="149">
        <v>0</v>
      </c>
      <c r="CX2728" s="149" t="s">
        <v>97</v>
      </c>
      <c r="CY2728" s="149" t="s">
        <v>99</v>
      </c>
      <c r="CZ2728" s="149">
        <v>41054531300042</v>
      </c>
      <c r="DB2728" s="149" t="s">
        <v>100</v>
      </c>
      <c r="DC2728" s="149" t="s">
        <v>101</v>
      </c>
      <c r="DD2728" s="149" t="s">
        <v>102</v>
      </c>
      <c r="DE2728" s="149" t="s">
        <v>1615</v>
      </c>
      <c r="DF2728" s="149">
        <v>1</v>
      </c>
    </row>
    <row r="2729" spans="1:110" x14ac:dyDescent="0.25">
      <c r="A2729" s="148" t="s">
        <v>96</v>
      </c>
      <c r="B2729" s="148">
        <v>0</v>
      </c>
      <c r="D2729" s="148" t="s">
        <v>97</v>
      </c>
      <c r="K2729" s="148">
        <v>1</v>
      </c>
      <c r="M2729" s="148">
        <v>4</v>
      </c>
      <c r="N2729" s="148" t="s">
        <v>976</v>
      </c>
      <c r="O2729" s="148">
        <v>0</v>
      </c>
      <c r="R2729" s="148">
        <v>6127985</v>
      </c>
      <c r="S2729" s="153">
        <v>42534</v>
      </c>
      <c r="T2729" s="148">
        <v>8</v>
      </c>
      <c r="U2729" s="148">
        <v>1</v>
      </c>
      <c r="V2729" s="148">
        <v>1</v>
      </c>
      <c r="X2729" s="148">
        <v>0</v>
      </c>
      <c r="Y2729" s="148">
        <v>0</v>
      </c>
      <c r="Z2729" s="153">
        <v>42535</v>
      </c>
      <c r="AA2729" s="154" t="s">
        <v>977</v>
      </c>
      <c r="AB2729" s="148">
        <v>23</v>
      </c>
      <c r="AC2729" s="148">
        <v>23</v>
      </c>
      <c r="AD2729" s="148" t="s">
        <v>117</v>
      </c>
      <c r="AE2729" s="154" t="s">
        <v>154</v>
      </c>
      <c r="AF2729" s="148">
        <v>2</v>
      </c>
      <c r="AG2729" s="148">
        <v>2</v>
      </c>
      <c r="AJ2729" s="148" t="s">
        <v>546</v>
      </c>
      <c r="AK2729" s="148">
        <v>1674</v>
      </c>
      <c r="AL2729" s="148">
        <v>5.0000000000000001E-3</v>
      </c>
      <c r="AM2729" s="148">
        <v>5.0000000000000001E-3</v>
      </c>
      <c r="AN2729" s="148">
        <v>712</v>
      </c>
      <c r="AO2729" s="148">
        <v>712</v>
      </c>
      <c r="AP2729" s="148">
        <v>405</v>
      </c>
      <c r="AQ2729" s="148">
        <v>405</v>
      </c>
      <c r="AR2729" s="148">
        <v>1674</v>
      </c>
      <c r="AS2729" s="148">
        <v>10</v>
      </c>
      <c r="AT2729" s="148">
        <v>10</v>
      </c>
      <c r="AU2729" s="148">
        <v>5.0000000000000001E-3</v>
      </c>
      <c r="AV2729" s="148">
        <v>5.0000000000000001E-3</v>
      </c>
      <c r="AW2729" s="148">
        <v>1168</v>
      </c>
      <c r="AX2729" s="148">
        <v>1168</v>
      </c>
      <c r="AY2729" s="148">
        <v>133</v>
      </c>
      <c r="AZ2729" s="148">
        <v>133</v>
      </c>
      <c r="BA2729" s="148" t="s">
        <v>107</v>
      </c>
      <c r="BB2729" s="148">
        <v>11</v>
      </c>
      <c r="BD2729" s="148">
        <v>8</v>
      </c>
      <c r="BF2729" s="148" t="s">
        <v>978</v>
      </c>
      <c r="BG2729" s="148">
        <v>1</v>
      </c>
      <c r="BI2729" s="153">
        <v>42535</v>
      </c>
      <c r="BJ2729" s="154" t="s">
        <v>112</v>
      </c>
      <c r="BK2729" s="148">
        <v>41054531300042</v>
      </c>
      <c r="BM2729" s="148" t="s">
        <v>100</v>
      </c>
      <c r="BN2729" s="148" t="s">
        <v>979</v>
      </c>
      <c r="BO2729" s="148" t="s">
        <v>980</v>
      </c>
      <c r="BQ2729" s="153">
        <v>42534</v>
      </c>
      <c r="BR2729" s="148">
        <v>3</v>
      </c>
      <c r="BT2729" s="148">
        <v>1409</v>
      </c>
      <c r="BV2729" s="148" t="s">
        <v>1617</v>
      </c>
      <c r="BW2729" s="148">
        <v>29</v>
      </c>
      <c r="BY2729" s="148">
        <v>27</v>
      </c>
      <c r="CA2729" s="148">
        <v>1</v>
      </c>
      <c r="CC2729" s="148">
        <v>34255833500051</v>
      </c>
      <c r="CE2729" s="148" t="s">
        <v>100</v>
      </c>
      <c r="CF2729" s="148">
        <v>1</v>
      </c>
      <c r="CH2729" s="148">
        <v>3</v>
      </c>
      <c r="CJ2729" s="149">
        <v>41054531300042</v>
      </c>
      <c r="CL2729" s="149" t="s">
        <v>97</v>
      </c>
      <c r="CN2729" s="149">
        <v>3</v>
      </c>
      <c r="CT2729" s="149" t="s">
        <v>98</v>
      </c>
      <c r="CU2729" s="152">
        <v>42667</v>
      </c>
      <c r="CV2729" s="149">
        <v>0</v>
      </c>
      <c r="CX2729" s="149" t="s">
        <v>97</v>
      </c>
      <c r="CY2729" s="149" t="s">
        <v>99</v>
      </c>
      <c r="CZ2729" s="149">
        <v>41054531300042</v>
      </c>
      <c r="DB2729" s="149" t="s">
        <v>100</v>
      </c>
      <c r="DC2729" s="149" t="s">
        <v>101</v>
      </c>
      <c r="DD2729" s="149" t="s">
        <v>102</v>
      </c>
      <c r="DE2729" s="149" t="s">
        <v>1615</v>
      </c>
      <c r="DF2729" s="149">
        <v>1</v>
      </c>
    </row>
    <row r="2730" spans="1:110" x14ac:dyDescent="0.25">
      <c r="A2730" s="148" t="s">
        <v>96</v>
      </c>
      <c r="B2730" s="148">
        <v>0</v>
      </c>
      <c r="D2730" s="148" t="s">
        <v>97</v>
      </c>
      <c r="K2730" s="148">
        <v>1</v>
      </c>
      <c r="M2730" s="148">
        <v>4</v>
      </c>
      <c r="N2730" s="148" t="s">
        <v>976</v>
      </c>
      <c r="O2730" s="148">
        <v>0</v>
      </c>
      <c r="R2730" s="148">
        <v>6127985</v>
      </c>
      <c r="S2730" s="153">
        <v>42534</v>
      </c>
      <c r="T2730" s="148">
        <v>8</v>
      </c>
      <c r="U2730" s="148">
        <v>1</v>
      </c>
      <c r="V2730" s="148">
        <v>1</v>
      </c>
      <c r="X2730" s="148">
        <v>0</v>
      </c>
      <c r="Y2730" s="148">
        <v>0</v>
      </c>
      <c r="Z2730" s="153">
        <v>42535</v>
      </c>
      <c r="AA2730" s="154" t="s">
        <v>977</v>
      </c>
      <c r="AB2730" s="148">
        <v>23</v>
      </c>
      <c r="AC2730" s="148">
        <v>23</v>
      </c>
      <c r="AD2730" s="148" t="s">
        <v>117</v>
      </c>
      <c r="AE2730" s="154" t="s">
        <v>148</v>
      </c>
      <c r="AF2730" s="148">
        <v>2</v>
      </c>
      <c r="AG2730" s="148">
        <v>2</v>
      </c>
      <c r="AJ2730" s="148" t="s">
        <v>547</v>
      </c>
      <c r="AK2730" s="148">
        <v>2806</v>
      </c>
      <c r="AL2730" s="148">
        <v>5.0000000000000001E-3</v>
      </c>
      <c r="AM2730" s="148">
        <v>5.0000000000000001E-3</v>
      </c>
      <c r="AP2730" s="148">
        <v>454</v>
      </c>
      <c r="AQ2730" s="148">
        <v>454</v>
      </c>
      <c r="AR2730" s="148">
        <v>2806</v>
      </c>
      <c r="AS2730" s="148">
        <v>10</v>
      </c>
      <c r="AT2730" s="148">
        <v>10</v>
      </c>
      <c r="AU2730" s="148">
        <v>5.0000000000000001E-3</v>
      </c>
      <c r="AV2730" s="148">
        <v>5.0000000000000001E-3</v>
      </c>
      <c r="AY2730" s="148">
        <v>133</v>
      </c>
      <c r="AZ2730" s="148">
        <v>133</v>
      </c>
      <c r="BA2730" s="148" t="s">
        <v>107</v>
      </c>
      <c r="BB2730" s="148">
        <v>11</v>
      </c>
      <c r="BD2730" s="148">
        <v>8</v>
      </c>
      <c r="BF2730" s="148" t="s">
        <v>978</v>
      </c>
      <c r="BG2730" s="148">
        <v>1</v>
      </c>
      <c r="BI2730" s="153">
        <v>42535</v>
      </c>
      <c r="BJ2730" s="154" t="s">
        <v>112</v>
      </c>
      <c r="BK2730" s="148">
        <v>41054531300042</v>
      </c>
      <c r="BM2730" s="148" t="s">
        <v>100</v>
      </c>
      <c r="BN2730" s="148" t="s">
        <v>979</v>
      </c>
      <c r="BO2730" s="148" t="s">
        <v>980</v>
      </c>
      <c r="BQ2730" s="153">
        <v>42534</v>
      </c>
      <c r="BR2730" s="148">
        <v>3</v>
      </c>
      <c r="BT2730" s="148">
        <v>1409</v>
      </c>
      <c r="BV2730" s="148" t="s">
        <v>1617</v>
      </c>
      <c r="BW2730" s="148">
        <v>29</v>
      </c>
      <c r="BY2730" s="148">
        <v>27</v>
      </c>
      <c r="CA2730" s="148">
        <v>1</v>
      </c>
      <c r="CC2730" s="148">
        <v>34255833500051</v>
      </c>
      <c r="CE2730" s="148" t="s">
        <v>100</v>
      </c>
      <c r="CF2730" s="148">
        <v>1</v>
      </c>
      <c r="CH2730" s="148">
        <v>3</v>
      </c>
      <c r="CJ2730" s="149">
        <v>41054531300042</v>
      </c>
      <c r="CL2730" s="149" t="s">
        <v>97</v>
      </c>
      <c r="CN2730" s="149">
        <v>3</v>
      </c>
      <c r="CT2730" s="149" t="s">
        <v>98</v>
      </c>
      <c r="CU2730" s="152">
        <v>42667</v>
      </c>
      <c r="CV2730" s="149">
        <v>0</v>
      </c>
      <c r="CX2730" s="149" t="s">
        <v>97</v>
      </c>
      <c r="CY2730" s="149" t="s">
        <v>99</v>
      </c>
      <c r="CZ2730" s="149">
        <v>41054531300042</v>
      </c>
      <c r="DB2730" s="149" t="s">
        <v>100</v>
      </c>
      <c r="DC2730" s="149" t="s">
        <v>101</v>
      </c>
      <c r="DD2730" s="149" t="s">
        <v>102</v>
      </c>
      <c r="DE2730" s="149" t="s">
        <v>1615</v>
      </c>
      <c r="DF2730" s="149">
        <v>1</v>
      </c>
    </row>
    <row r="2731" spans="1:110" x14ac:dyDescent="0.25">
      <c r="A2731" s="148" t="s">
        <v>96</v>
      </c>
      <c r="B2731" s="148">
        <v>0</v>
      </c>
      <c r="D2731" s="148" t="s">
        <v>97</v>
      </c>
      <c r="K2731" s="148">
        <v>1</v>
      </c>
      <c r="M2731" s="148">
        <v>4</v>
      </c>
      <c r="N2731" s="148" t="s">
        <v>976</v>
      </c>
      <c r="O2731" s="148">
        <v>0</v>
      </c>
      <c r="R2731" s="148">
        <v>6127985</v>
      </c>
      <c r="S2731" s="153">
        <v>42534</v>
      </c>
      <c r="T2731" s="148">
        <v>8</v>
      </c>
      <c r="U2731" s="148">
        <v>1</v>
      </c>
      <c r="V2731" s="148">
        <v>1</v>
      </c>
      <c r="X2731" s="148">
        <v>0</v>
      </c>
      <c r="Y2731" s="148">
        <v>0</v>
      </c>
      <c r="Z2731" s="153">
        <v>42535</v>
      </c>
      <c r="AA2731" s="154" t="s">
        <v>977</v>
      </c>
      <c r="AB2731" s="148">
        <v>23</v>
      </c>
      <c r="AC2731" s="148">
        <v>23</v>
      </c>
      <c r="AD2731" s="148" t="s">
        <v>117</v>
      </c>
      <c r="AE2731" s="154" t="s">
        <v>148</v>
      </c>
      <c r="AF2731" s="148">
        <v>2</v>
      </c>
      <c r="AG2731" s="148">
        <v>2</v>
      </c>
      <c r="AJ2731" s="148" t="s">
        <v>548</v>
      </c>
      <c r="AK2731" s="148">
        <v>5969</v>
      </c>
      <c r="AL2731" s="148">
        <v>5.0000000000000001E-3</v>
      </c>
      <c r="AM2731" s="148">
        <v>5.0000000000000001E-3</v>
      </c>
      <c r="AP2731" s="148">
        <v>454</v>
      </c>
      <c r="AQ2731" s="148">
        <v>454</v>
      </c>
      <c r="AR2731" s="148">
        <v>5969</v>
      </c>
      <c r="AS2731" s="148">
        <v>10</v>
      </c>
      <c r="AT2731" s="148">
        <v>10</v>
      </c>
      <c r="AU2731" s="148">
        <v>5.0000000000000001E-3</v>
      </c>
      <c r="AV2731" s="148">
        <v>5.0000000000000001E-3</v>
      </c>
      <c r="AY2731" s="148">
        <v>133</v>
      </c>
      <c r="AZ2731" s="148">
        <v>133</v>
      </c>
      <c r="BA2731" s="148" t="s">
        <v>107</v>
      </c>
      <c r="BB2731" s="148">
        <v>11</v>
      </c>
      <c r="BD2731" s="148">
        <v>8</v>
      </c>
      <c r="BF2731" s="148" t="s">
        <v>978</v>
      </c>
      <c r="BG2731" s="148">
        <v>1</v>
      </c>
      <c r="BI2731" s="153">
        <v>42535</v>
      </c>
      <c r="BJ2731" s="154" t="s">
        <v>112</v>
      </c>
      <c r="BK2731" s="148">
        <v>41054531300042</v>
      </c>
      <c r="BM2731" s="148" t="s">
        <v>100</v>
      </c>
      <c r="BN2731" s="148" t="s">
        <v>979</v>
      </c>
      <c r="BO2731" s="148" t="s">
        <v>980</v>
      </c>
      <c r="BQ2731" s="153">
        <v>42534</v>
      </c>
      <c r="BR2731" s="148">
        <v>3</v>
      </c>
      <c r="BT2731" s="148">
        <v>1409</v>
      </c>
      <c r="BV2731" s="148" t="s">
        <v>1617</v>
      </c>
      <c r="BW2731" s="148">
        <v>29</v>
      </c>
      <c r="BY2731" s="148">
        <v>27</v>
      </c>
      <c r="CA2731" s="148">
        <v>1</v>
      </c>
      <c r="CC2731" s="148">
        <v>34255833500051</v>
      </c>
      <c r="CE2731" s="148" t="s">
        <v>100</v>
      </c>
      <c r="CF2731" s="148">
        <v>1</v>
      </c>
      <c r="CH2731" s="148">
        <v>3</v>
      </c>
      <c r="CJ2731" s="149">
        <v>41054531300042</v>
      </c>
      <c r="CL2731" s="149" t="s">
        <v>97</v>
      </c>
      <c r="CN2731" s="149">
        <v>3</v>
      </c>
      <c r="CT2731" s="149" t="s">
        <v>98</v>
      </c>
      <c r="CU2731" s="152">
        <v>42667</v>
      </c>
      <c r="CV2731" s="149">
        <v>0</v>
      </c>
      <c r="CX2731" s="149" t="s">
        <v>97</v>
      </c>
      <c r="CY2731" s="149" t="s">
        <v>99</v>
      </c>
      <c r="CZ2731" s="149">
        <v>41054531300042</v>
      </c>
      <c r="DB2731" s="149" t="s">
        <v>100</v>
      </c>
      <c r="DC2731" s="149" t="s">
        <v>101</v>
      </c>
      <c r="DD2731" s="149" t="s">
        <v>102</v>
      </c>
      <c r="DE2731" s="149" t="s">
        <v>1615</v>
      </c>
      <c r="DF2731" s="149">
        <v>1</v>
      </c>
    </row>
    <row r="2732" spans="1:110" x14ac:dyDescent="0.25">
      <c r="A2732" s="148" t="s">
        <v>96</v>
      </c>
      <c r="B2732" s="148">
        <v>0</v>
      </c>
      <c r="D2732" s="148" t="s">
        <v>97</v>
      </c>
      <c r="K2732" s="148">
        <v>1</v>
      </c>
      <c r="M2732" s="148">
        <v>4</v>
      </c>
      <c r="N2732" s="148" t="s">
        <v>976</v>
      </c>
      <c r="O2732" s="148">
        <v>0</v>
      </c>
      <c r="R2732" s="148">
        <v>6127985</v>
      </c>
      <c r="S2732" s="153">
        <v>42534</v>
      </c>
      <c r="T2732" s="148">
        <v>8</v>
      </c>
      <c r="U2732" s="148">
        <v>2</v>
      </c>
      <c r="V2732" s="148">
        <v>2</v>
      </c>
      <c r="X2732" s="148">
        <v>0</v>
      </c>
      <c r="Y2732" s="148">
        <v>0</v>
      </c>
      <c r="Z2732" s="153">
        <v>42535</v>
      </c>
      <c r="AA2732" s="154" t="s">
        <v>977</v>
      </c>
      <c r="AB2732" s="148">
        <v>23</v>
      </c>
      <c r="AC2732" s="148">
        <v>23</v>
      </c>
      <c r="AD2732" s="148" t="s">
        <v>117</v>
      </c>
      <c r="AE2732" s="154" t="s">
        <v>426</v>
      </c>
      <c r="AF2732" s="148">
        <v>2</v>
      </c>
      <c r="AG2732" s="148">
        <v>2</v>
      </c>
      <c r="AJ2732" s="148" t="s">
        <v>549</v>
      </c>
      <c r="AK2732" s="148">
        <v>1702</v>
      </c>
      <c r="AL2732" s="148">
        <v>5</v>
      </c>
      <c r="AM2732" s="148">
        <v>5</v>
      </c>
      <c r="AN2732" s="148">
        <v>712</v>
      </c>
      <c r="AO2732" s="148">
        <v>712</v>
      </c>
      <c r="AP2732" s="148">
        <v>154</v>
      </c>
      <c r="AQ2732" s="148">
        <v>154</v>
      </c>
      <c r="AR2732" s="148">
        <v>1702</v>
      </c>
      <c r="AS2732" s="148">
        <v>10</v>
      </c>
      <c r="AT2732" s="148">
        <v>10</v>
      </c>
      <c r="AU2732" s="148">
        <v>5</v>
      </c>
      <c r="AV2732" s="148">
        <v>5</v>
      </c>
      <c r="AY2732" s="148">
        <v>133</v>
      </c>
      <c r="AZ2732" s="148">
        <v>133</v>
      </c>
      <c r="BA2732" s="148" t="s">
        <v>107</v>
      </c>
      <c r="BB2732" s="148">
        <v>11</v>
      </c>
      <c r="BD2732" s="148">
        <v>8</v>
      </c>
      <c r="BF2732" s="148" t="s">
        <v>978</v>
      </c>
      <c r="BG2732" s="148">
        <v>1</v>
      </c>
      <c r="BI2732" s="153">
        <v>42535</v>
      </c>
      <c r="BJ2732" s="154" t="s">
        <v>112</v>
      </c>
      <c r="BK2732" s="148">
        <v>41054531300042</v>
      </c>
      <c r="BM2732" s="148" t="s">
        <v>100</v>
      </c>
      <c r="BN2732" s="148" t="s">
        <v>979</v>
      </c>
      <c r="BO2732" s="148" t="s">
        <v>980</v>
      </c>
      <c r="BQ2732" s="153">
        <v>42534</v>
      </c>
      <c r="BR2732" s="148">
        <v>3</v>
      </c>
      <c r="BT2732" s="148">
        <v>1409</v>
      </c>
      <c r="BV2732" s="148" t="s">
        <v>1617</v>
      </c>
      <c r="BW2732" s="148">
        <v>29</v>
      </c>
      <c r="BY2732" s="148">
        <v>27</v>
      </c>
      <c r="CA2732" s="148">
        <v>1</v>
      </c>
      <c r="CC2732" s="148">
        <v>34255833500051</v>
      </c>
      <c r="CE2732" s="148" t="s">
        <v>100</v>
      </c>
      <c r="CF2732" s="148">
        <v>1</v>
      </c>
      <c r="CH2732" s="148">
        <v>3</v>
      </c>
      <c r="CJ2732" s="149">
        <v>41054531300042</v>
      </c>
      <c r="CL2732" s="149" t="s">
        <v>97</v>
      </c>
      <c r="CN2732" s="149">
        <v>3</v>
      </c>
      <c r="CT2732" s="149" t="s">
        <v>98</v>
      </c>
      <c r="CU2732" s="152">
        <v>42667</v>
      </c>
      <c r="CV2732" s="149">
        <v>0</v>
      </c>
      <c r="CX2732" s="149" t="s">
        <v>97</v>
      </c>
      <c r="CY2732" s="149" t="s">
        <v>99</v>
      </c>
      <c r="CZ2732" s="149">
        <v>41054531300042</v>
      </c>
      <c r="DB2732" s="149" t="s">
        <v>100</v>
      </c>
      <c r="DC2732" s="149" t="s">
        <v>101</v>
      </c>
      <c r="DD2732" s="149" t="s">
        <v>102</v>
      </c>
      <c r="DE2732" s="149" t="s">
        <v>1615</v>
      </c>
      <c r="DF2732" s="149">
        <v>1</v>
      </c>
    </row>
    <row r="2733" spans="1:110" x14ac:dyDescent="0.25">
      <c r="A2733" s="148" t="s">
        <v>96</v>
      </c>
      <c r="B2733" s="148">
        <v>0</v>
      </c>
      <c r="D2733" s="148" t="s">
        <v>97</v>
      </c>
      <c r="K2733" s="148">
        <v>1</v>
      </c>
      <c r="M2733" s="148">
        <v>4</v>
      </c>
      <c r="N2733" s="148" t="s">
        <v>976</v>
      </c>
      <c r="O2733" s="148">
        <v>0</v>
      </c>
      <c r="R2733" s="148">
        <v>6127985</v>
      </c>
      <c r="S2733" s="153">
        <v>42534</v>
      </c>
      <c r="T2733" s="148">
        <v>8</v>
      </c>
      <c r="U2733" s="148">
        <v>2</v>
      </c>
      <c r="V2733" s="148">
        <v>2</v>
      </c>
      <c r="X2733" s="148">
        <v>0</v>
      </c>
      <c r="Y2733" s="148">
        <v>0</v>
      </c>
      <c r="Z2733" s="153">
        <v>42535</v>
      </c>
      <c r="AA2733" s="154" t="s">
        <v>977</v>
      </c>
      <c r="AB2733" s="148">
        <v>23</v>
      </c>
      <c r="AC2733" s="148">
        <v>23</v>
      </c>
      <c r="AD2733" s="148" t="s">
        <v>117</v>
      </c>
      <c r="AE2733" s="154" t="s">
        <v>148</v>
      </c>
      <c r="AF2733" s="148">
        <v>2</v>
      </c>
      <c r="AG2733" s="148">
        <v>2</v>
      </c>
      <c r="AJ2733" s="148" t="s">
        <v>550</v>
      </c>
      <c r="AK2733" s="148">
        <v>1703</v>
      </c>
      <c r="AL2733" s="148">
        <v>0.05</v>
      </c>
      <c r="AM2733" s="148">
        <v>0.05</v>
      </c>
      <c r="AP2733" s="148">
        <v>454</v>
      </c>
      <c r="AQ2733" s="148">
        <v>454</v>
      </c>
      <c r="AR2733" s="148">
        <v>1703</v>
      </c>
      <c r="AS2733" s="148">
        <v>10</v>
      </c>
      <c r="AT2733" s="148">
        <v>10</v>
      </c>
      <c r="AU2733" s="148">
        <v>0.05</v>
      </c>
      <c r="AV2733" s="148">
        <v>0.05</v>
      </c>
      <c r="AY2733" s="148">
        <v>133</v>
      </c>
      <c r="AZ2733" s="148">
        <v>133</v>
      </c>
      <c r="BA2733" s="148" t="s">
        <v>107</v>
      </c>
      <c r="BB2733" s="148">
        <v>11</v>
      </c>
      <c r="BD2733" s="148">
        <v>8</v>
      </c>
      <c r="BF2733" s="148" t="s">
        <v>978</v>
      </c>
      <c r="BG2733" s="148">
        <v>1</v>
      </c>
      <c r="BI2733" s="153">
        <v>42535</v>
      </c>
      <c r="BJ2733" s="154" t="s">
        <v>112</v>
      </c>
      <c r="BK2733" s="148">
        <v>41054531300042</v>
      </c>
      <c r="BM2733" s="148" t="s">
        <v>100</v>
      </c>
      <c r="BN2733" s="148" t="s">
        <v>979</v>
      </c>
      <c r="BO2733" s="148" t="s">
        <v>980</v>
      </c>
      <c r="BQ2733" s="153">
        <v>42534</v>
      </c>
      <c r="BR2733" s="148">
        <v>3</v>
      </c>
      <c r="BT2733" s="148">
        <v>1409</v>
      </c>
      <c r="BV2733" s="148" t="s">
        <v>1617</v>
      </c>
      <c r="BW2733" s="148">
        <v>29</v>
      </c>
      <c r="BY2733" s="148">
        <v>27</v>
      </c>
      <c r="CA2733" s="148">
        <v>1</v>
      </c>
      <c r="CC2733" s="148">
        <v>34255833500051</v>
      </c>
      <c r="CE2733" s="148" t="s">
        <v>100</v>
      </c>
      <c r="CF2733" s="148">
        <v>1</v>
      </c>
      <c r="CH2733" s="148">
        <v>3</v>
      </c>
      <c r="CJ2733" s="149">
        <v>41054531300042</v>
      </c>
      <c r="CL2733" s="149" t="s">
        <v>97</v>
      </c>
      <c r="CN2733" s="149">
        <v>3</v>
      </c>
      <c r="CT2733" s="149" t="s">
        <v>98</v>
      </c>
      <c r="CU2733" s="152">
        <v>42667</v>
      </c>
      <c r="CV2733" s="149">
        <v>0</v>
      </c>
      <c r="CX2733" s="149" t="s">
        <v>97</v>
      </c>
      <c r="CY2733" s="149" t="s">
        <v>99</v>
      </c>
      <c r="CZ2733" s="149">
        <v>41054531300042</v>
      </c>
      <c r="DB2733" s="149" t="s">
        <v>100</v>
      </c>
      <c r="DC2733" s="149" t="s">
        <v>101</v>
      </c>
      <c r="DD2733" s="149" t="s">
        <v>102</v>
      </c>
      <c r="DE2733" s="149" t="s">
        <v>1615</v>
      </c>
      <c r="DF2733" s="149">
        <v>1</v>
      </c>
    </row>
    <row r="2734" spans="1:110" x14ac:dyDescent="0.25">
      <c r="A2734" s="148" t="s">
        <v>96</v>
      </c>
      <c r="B2734" s="148">
        <v>0</v>
      </c>
      <c r="D2734" s="148" t="s">
        <v>97</v>
      </c>
      <c r="K2734" s="148">
        <v>1</v>
      </c>
      <c r="M2734" s="148">
        <v>4</v>
      </c>
      <c r="N2734" s="148" t="s">
        <v>976</v>
      </c>
      <c r="O2734" s="148">
        <v>0</v>
      </c>
      <c r="R2734" s="148">
        <v>6127985</v>
      </c>
      <c r="S2734" s="153">
        <v>42534</v>
      </c>
      <c r="T2734" s="148">
        <v>8</v>
      </c>
      <c r="U2734" s="148">
        <v>2</v>
      </c>
      <c r="V2734" s="148">
        <v>2</v>
      </c>
      <c r="X2734" s="148">
        <v>0</v>
      </c>
      <c r="Y2734" s="148">
        <v>0</v>
      </c>
      <c r="Z2734" s="153">
        <v>42537</v>
      </c>
      <c r="AA2734" s="154" t="s">
        <v>977</v>
      </c>
      <c r="AB2734" s="148">
        <v>23</v>
      </c>
      <c r="AC2734" s="148">
        <v>23</v>
      </c>
      <c r="AD2734" s="148" t="s">
        <v>117</v>
      </c>
      <c r="AE2734" s="154" t="s">
        <v>283</v>
      </c>
      <c r="AF2734" s="148">
        <v>2</v>
      </c>
      <c r="AG2734" s="148">
        <v>2</v>
      </c>
      <c r="AJ2734" s="148" t="s">
        <v>551</v>
      </c>
      <c r="AK2734" s="148">
        <v>1504</v>
      </c>
      <c r="AL2734" s="148">
        <v>0.1</v>
      </c>
      <c r="AM2734" s="148">
        <v>0.1</v>
      </c>
      <c r="AN2734" s="148">
        <v>712</v>
      </c>
      <c r="AO2734" s="148">
        <v>712</v>
      </c>
      <c r="AP2734" s="148">
        <v>151</v>
      </c>
      <c r="AQ2734" s="148">
        <v>151</v>
      </c>
      <c r="AR2734" s="148">
        <v>1504</v>
      </c>
      <c r="AS2734" s="148">
        <v>10</v>
      </c>
      <c r="AT2734" s="148">
        <v>10</v>
      </c>
      <c r="AU2734" s="148">
        <v>0.1</v>
      </c>
      <c r="AV2734" s="148">
        <v>0.1</v>
      </c>
      <c r="AW2734" s="148">
        <v>1168</v>
      </c>
      <c r="AX2734" s="148">
        <v>1168</v>
      </c>
      <c r="AY2734" s="148">
        <v>133</v>
      </c>
      <c r="AZ2734" s="148">
        <v>133</v>
      </c>
      <c r="BA2734" s="148" t="s">
        <v>107</v>
      </c>
      <c r="BB2734" s="148">
        <v>11</v>
      </c>
      <c r="BD2734" s="148">
        <v>8</v>
      </c>
      <c r="BF2734" s="148" t="s">
        <v>978</v>
      </c>
      <c r="BG2734" s="148">
        <v>1</v>
      </c>
      <c r="BI2734" s="153">
        <v>42535</v>
      </c>
      <c r="BJ2734" s="154" t="s">
        <v>112</v>
      </c>
      <c r="BK2734" s="148">
        <v>41054531300042</v>
      </c>
      <c r="BM2734" s="148" t="s">
        <v>100</v>
      </c>
      <c r="BN2734" s="148" t="s">
        <v>979</v>
      </c>
      <c r="BO2734" s="148" t="s">
        <v>980</v>
      </c>
      <c r="BQ2734" s="153">
        <v>42534</v>
      </c>
      <c r="BR2734" s="148">
        <v>3</v>
      </c>
      <c r="BT2734" s="148">
        <v>1409</v>
      </c>
      <c r="BV2734" s="148" t="s">
        <v>1617</v>
      </c>
      <c r="BW2734" s="148">
        <v>29</v>
      </c>
      <c r="BY2734" s="148">
        <v>27</v>
      </c>
      <c r="CA2734" s="148">
        <v>1</v>
      </c>
      <c r="CC2734" s="148">
        <v>34255833500051</v>
      </c>
      <c r="CE2734" s="148" t="s">
        <v>100</v>
      </c>
      <c r="CF2734" s="148">
        <v>1</v>
      </c>
      <c r="CH2734" s="148">
        <v>3</v>
      </c>
      <c r="CJ2734" s="149">
        <v>41054531300042</v>
      </c>
      <c r="CL2734" s="149" t="s">
        <v>97</v>
      </c>
      <c r="CN2734" s="149">
        <v>3</v>
      </c>
      <c r="CT2734" s="149" t="s">
        <v>98</v>
      </c>
      <c r="CU2734" s="152">
        <v>42667</v>
      </c>
      <c r="CV2734" s="149">
        <v>0</v>
      </c>
      <c r="CX2734" s="149" t="s">
        <v>97</v>
      </c>
      <c r="CY2734" s="149" t="s">
        <v>99</v>
      </c>
      <c r="CZ2734" s="149">
        <v>41054531300042</v>
      </c>
      <c r="DB2734" s="149" t="s">
        <v>100</v>
      </c>
      <c r="DC2734" s="149" t="s">
        <v>101</v>
      </c>
      <c r="DD2734" s="149" t="s">
        <v>102</v>
      </c>
      <c r="DE2734" s="149" t="s">
        <v>1615</v>
      </c>
      <c r="DF2734" s="149">
        <v>1</v>
      </c>
    </row>
    <row r="2735" spans="1:110" x14ac:dyDescent="0.25">
      <c r="A2735" s="148" t="s">
        <v>96</v>
      </c>
      <c r="B2735" s="148">
        <v>0</v>
      </c>
      <c r="D2735" s="148" t="s">
        <v>97</v>
      </c>
      <c r="K2735" s="148">
        <v>1</v>
      </c>
      <c r="M2735" s="148">
        <v>4</v>
      </c>
      <c r="N2735" s="148" t="s">
        <v>976</v>
      </c>
      <c r="O2735" s="148">
        <v>0</v>
      </c>
      <c r="R2735" s="148">
        <v>6127985</v>
      </c>
      <c r="S2735" s="153">
        <v>42534</v>
      </c>
      <c r="T2735" s="148">
        <v>8</v>
      </c>
      <c r="U2735" s="148">
        <v>1</v>
      </c>
      <c r="V2735" s="148">
        <v>1</v>
      </c>
      <c r="X2735" s="148">
        <v>0</v>
      </c>
      <c r="Y2735" s="148">
        <v>0</v>
      </c>
      <c r="Z2735" s="153">
        <v>42535</v>
      </c>
      <c r="AA2735" s="154" t="s">
        <v>977</v>
      </c>
      <c r="AB2735" s="148">
        <v>23</v>
      </c>
      <c r="AC2735" s="148">
        <v>23</v>
      </c>
      <c r="AD2735" s="148" t="s">
        <v>117</v>
      </c>
      <c r="AE2735" s="154" t="s">
        <v>200</v>
      </c>
      <c r="AF2735" s="148">
        <v>2</v>
      </c>
      <c r="AG2735" s="148">
        <v>2</v>
      </c>
      <c r="AJ2735" s="148" t="s">
        <v>552</v>
      </c>
      <c r="AK2735" s="148">
        <v>1975</v>
      </c>
      <c r="AL2735" s="148">
        <v>0.02</v>
      </c>
      <c r="AM2735" s="148">
        <v>0.02</v>
      </c>
      <c r="AP2735" s="148">
        <v>454</v>
      </c>
      <c r="AQ2735" s="148">
        <v>454</v>
      </c>
      <c r="AR2735" s="148">
        <v>1975</v>
      </c>
      <c r="AS2735" s="148">
        <v>10</v>
      </c>
      <c r="AT2735" s="148">
        <v>10</v>
      </c>
      <c r="AU2735" s="148">
        <v>0.02</v>
      </c>
      <c r="AV2735" s="148">
        <v>0.02</v>
      </c>
      <c r="AY2735" s="148">
        <v>133</v>
      </c>
      <c r="AZ2735" s="148">
        <v>133</v>
      </c>
      <c r="BA2735" s="148" t="s">
        <v>107</v>
      </c>
      <c r="BB2735" s="148">
        <v>11</v>
      </c>
      <c r="BD2735" s="148">
        <v>8</v>
      </c>
      <c r="BF2735" s="148" t="s">
        <v>978</v>
      </c>
      <c r="BG2735" s="148">
        <v>1</v>
      </c>
      <c r="BI2735" s="153">
        <v>42535</v>
      </c>
      <c r="BJ2735" s="154" t="s">
        <v>112</v>
      </c>
      <c r="BK2735" s="148">
        <v>41054531300042</v>
      </c>
      <c r="BM2735" s="148" t="s">
        <v>100</v>
      </c>
      <c r="BN2735" s="148" t="s">
        <v>979</v>
      </c>
      <c r="BO2735" s="148" t="s">
        <v>980</v>
      </c>
      <c r="BQ2735" s="153">
        <v>42534</v>
      </c>
      <c r="BR2735" s="148">
        <v>3</v>
      </c>
      <c r="BT2735" s="148">
        <v>1409</v>
      </c>
      <c r="BV2735" s="148" t="s">
        <v>1617</v>
      </c>
      <c r="BW2735" s="148">
        <v>29</v>
      </c>
      <c r="BY2735" s="148">
        <v>27</v>
      </c>
      <c r="CA2735" s="148">
        <v>1</v>
      </c>
      <c r="CC2735" s="148">
        <v>34255833500051</v>
      </c>
      <c r="CE2735" s="148" t="s">
        <v>100</v>
      </c>
      <c r="CF2735" s="148">
        <v>1</v>
      </c>
      <c r="CH2735" s="148">
        <v>3</v>
      </c>
      <c r="CJ2735" s="149">
        <v>41054531300042</v>
      </c>
      <c r="CL2735" s="149" t="s">
        <v>97</v>
      </c>
      <c r="CN2735" s="149">
        <v>3</v>
      </c>
      <c r="CT2735" s="149" t="s">
        <v>98</v>
      </c>
      <c r="CU2735" s="152">
        <v>42667</v>
      </c>
      <c r="CV2735" s="149">
        <v>0</v>
      </c>
      <c r="CX2735" s="149" t="s">
        <v>97</v>
      </c>
      <c r="CY2735" s="149" t="s">
        <v>99</v>
      </c>
      <c r="CZ2735" s="149">
        <v>41054531300042</v>
      </c>
      <c r="DB2735" s="149" t="s">
        <v>100</v>
      </c>
      <c r="DC2735" s="149" t="s">
        <v>101</v>
      </c>
      <c r="DD2735" s="149" t="s">
        <v>102</v>
      </c>
      <c r="DE2735" s="149" t="s">
        <v>1615</v>
      </c>
      <c r="DF2735" s="149">
        <v>1</v>
      </c>
    </row>
    <row r="2736" spans="1:110" x14ac:dyDescent="0.25">
      <c r="A2736" s="148" t="s">
        <v>96</v>
      </c>
      <c r="B2736" s="148">
        <v>0</v>
      </c>
      <c r="D2736" s="148" t="s">
        <v>97</v>
      </c>
      <c r="K2736" s="148">
        <v>1</v>
      </c>
      <c r="M2736" s="148">
        <v>4</v>
      </c>
      <c r="N2736" s="148" t="s">
        <v>976</v>
      </c>
      <c r="O2736" s="148">
        <v>0</v>
      </c>
      <c r="R2736" s="148">
        <v>6127985</v>
      </c>
      <c r="S2736" s="153">
        <v>42534</v>
      </c>
      <c r="T2736" s="148">
        <v>8</v>
      </c>
      <c r="U2736" s="148">
        <v>1</v>
      </c>
      <c r="V2736" s="148">
        <v>1</v>
      </c>
      <c r="X2736" s="148">
        <v>0</v>
      </c>
      <c r="Y2736" s="148">
        <v>0</v>
      </c>
      <c r="Z2736" s="153">
        <v>42535</v>
      </c>
      <c r="AA2736" s="154" t="s">
        <v>977</v>
      </c>
      <c r="AB2736" s="148">
        <v>23</v>
      </c>
      <c r="AC2736" s="148">
        <v>23</v>
      </c>
      <c r="AD2736" s="148" t="s">
        <v>117</v>
      </c>
      <c r="AE2736" s="154" t="s">
        <v>148</v>
      </c>
      <c r="AF2736" s="148">
        <v>2</v>
      </c>
      <c r="AG2736" s="148">
        <v>2</v>
      </c>
      <c r="AJ2736" s="148" t="s">
        <v>553</v>
      </c>
      <c r="AK2736" s="148">
        <v>2744</v>
      </c>
      <c r="AL2736" s="148">
        <v>5.0000000000000001E-3</v>
      </c>
      <c r="AM2736" s="148">
        <v>5.0000000000000001E-3</v>
      </c>
      <c r="AP2736" s="148">
        <v>454</v>
      </c>
      <c r="AQ2736" s="148">
        <v>454</v>
      </c>
      <c r="AR2736" s="148">
        <v>2744</v>
      </c>
      <c r="AS2736" s="148">
        <v>10</v>
      </c>
      <c r="AT2736" s="148">
        <v>10</v>
      </c>
      <c r="AU2736" s="148">
        <v>5.0000000000000001E-3</v>
      </c>
      <c r="AV2736" s="148">
        <v>5.0000000000000001E-3</v>
      </c>
      <c r="AY2736" s="148">
        <v>133</v>
      </c>
      <c r="AZ2736" s="148">
        <v>133</v>
      </c>
      <c r="BA2736" s="148" t="s">
        <v>107</v>
      </c>
      <c r="BB2736" s="148">
        <v>11</v>
      </c>
      <c r="BD2736" s="148">
        <v>8</v>
      </c>
      <c r="BF2736" s="148" t="s">
        <v>978</v>
      </c>
      <c r="BG2736" s="148">
        <v>1</v>
      </c>
      <c r="BI2736" s="153">
        <v>42535</v>
      </c>
      <c r="BJ2736" s="154" t="s">
        <v>112</v>
      </c>
      <c r="BK2736" s="148">
        <v>41054531300042</v>
      </c>
      <c r="BM2736" s="148" t="s">
        <v>100</v>
      </c>
      <c r="BN2736" s="148" t="s">
        <v>979</v>
      </c>
      <c r="BO2736" s="148" t="s">
        <v>980</v>
      </c>
      <c r="BQ2736" s="153">
        <v>42534</v>
      </c>
      <c r="BR2736" s="148">
        <v>3</v>
      </c>
      <c r="BT2736" s="148">
        <v>1409</v>
      </c>
      <c r="BV2736" s="148" t="s">
        <v>1617</v>
      </c>
      <c r="BW2736" s="148">
        <v>29</v>
      </c>
      <c r="BY2736" s="148">
        <v>27</v>
      </c>
      <c r="CA2736" s="148">
        <v>1</v>
      </c>
      <c r="CC2736" s="148">
        <v>34255833500051</v>
      </c>
      <c r="CE2736" s="148" t="s">
        <v>100</v>
      </c>
      <c r="CF2736" s="148">
        <v>1</v>
      </c>
      <c r="CH2736" s="148">
        <v>3</v>
      </c>
      <c r="CJ2736" s="149">
        <v>41054531300042</v>
      </c>
      <c r="CL2736" s="149" t="s">
        <v>97</v>
      </c>
      <c r="CN2736" s="149">
        <v>3</v>
      </c>
      <c r="CT2736" s="149" t="s">
        <v>98</v>
      </c>
      <c r="CU2736" s="152">
        <v>42667</v>
      </c>
      <c r="CV2736" s="149">
        <v>0</v>
      </c>
      <c r="CX2736" s="149" t="s">
        <v>97</v>
      </c>
      <c r="CY2736" s="149" t="s">
        <v>99</v>
      </c>
      <c r="CZ2736" s="149">
        <v>41054531300042</v>
      </c>
      <c r="DB2736" s="149" t="s">
        <v>100</v>
      </c>
      <c r="DC2736" s="149" t="s">
        <v>101</v>
      </c>
      <c r="DD2736" s="149" t="s">
        <v>102</v>
      </c>
      <c r="DE2736" s="149" t="s">
        <v>1615</v>
      </c>
      <c r="DF2736" s="149">
        <v>1</v>
      </c>
    </row>
    <row r="2737" spans="1:110" x14ac:dyDescent="0.25">
      <c r="A2737" s="148" t="s">
        <v>96</v>
      </c>
      <c r="B2737" s="148">
        <v>0</v>
      </c>
      <c r="D2737" s="148" t="s">
        <v>97</v>
      </c>
      <c r="K2737" s="148">
        <v>1</v>
      </c>
      <c r="M2737" s="148">
        <v>4</v>
      </c>
      <c r="N2737" s="148" t="s">
        <v>976</v>
      </c>
      <c r="O2737" s="148">
        <v>0</v>
      </c>
      <c r="R2737" s="148">
        <v>6127985</v>
      </c>
      <c r="S2737" s="153">
        <v>42534</v>
      </c>
      <c r="T2737" s="148">
        <v>8</v>
      </c>
      <c r="U2737" s="148">
        <v>1</v>
      </c>
      <c r="V2737" s="148">
        <v>1</v>
      </c>
      <c r="X2737" s="148">
        <v>0</v>
      </c>
      <c r="Y2737" s="148">
        <v>0</v>
      </c>
      <c r="Z2737" s="153">
        <v>42535</v>
      </c>
      <c r="AA2737" s="154" t="s">
        <v>977</v>
      </c>
      <c r="AB2737" s="148">
        <v>23</v>
      </c>
      <c r="AC2737" s="148">
        <v>23</v>
      </c>
      <c r="AD2737" s="148" t="s">
        <v>117</v>
      </c>
      <c r="AE2737" s="154" t="s">
        <v>154</v>
      </c>
      <c r="AF2737" s="148">
        <v>2</v>
      </c>
      <c r="AG2737" s="148">
        <v>2</v>
      </c>
      <c r="AJ2737" s="148" t="s">
        <v>554</v>
      </c>
      <c r="AK2737" s="148">
        <v>1908</v>
      </c>
      <c r="AL2737" s="148">
        <v>5.0000000000000001E-3</v>
      </c>
      <c r="AM2737" s="148">
        <v>5.0000000000000001E-3</v>
      </c>
      <c r="AN2737" s="148">
        <v>712</v>
      </c>
      <c r="AO2737" s="148">
        <v>712</v>
      </c>
      <c r="AP2737" s="148">
        <v>405</v>
      </c>
      <c r="AQ2737" s="148">
        <v>405</v>
      </c>
      <c r="AR2737" s="148">
        <v>1908</v>
      </c>
      <c r="AS2737" s="148">
        <v>10</v>
      </c>
      <c r="AT2737" s="148">
        <v>10</v>
      </c>
      <c r="AU2737" s="148">
        <v>5.0000000000000001E-3</v>
      </c>
      <c r="AV2737" s="148">
        <v>5.0000000000000001E-3</v>
      </c>
      <c r="AW2737" s="148">
        <v>1168</v>
      </c>
      <c r="AX2737" s="148">
        <v>1168</v>
      </c>
      <c r="AY2737" s="148">
        <v>133</v>
      </c>
      <c r="AZ2737" s="148">
        <v>133</v>
      </c>
      <c r="BA2737" s="148" t="s">
        <v>107</v>
      </c>
      <c r="BB2737" s="148">
        <v>11</v>
      </c>
      <c r="BD2737" s="148">
        <v>8</v>
      </c>
      <c r="BF2737" s="148" t="s">
        <v>978</v>
      </c>
      <c r="BG2737" s="148">
        <v>1</v>
      </c>
      <c r="BI2737" s="153">
        <v>42535</v>
      </c>
      <c r="BJ2737" s="154" t="s">
        <v>112</v>
      </c>
      <c r="BK2737" s="148">
        <v>41054531300042</v>
      </c>
      <c r="BM2737" s="148" t="s">
        <v>100</v>
      </c>
      <c r="BN2737" s="148" t="s">
        <v>979</v>
      </c>
      <c r="BO2737" s="148" t="s">
        <v>980</v>
      </c>
      <c r="BQ2737" s="153">
        <v>42534</v>
      </c>
      <c r="BR2737" s="148">
        <v>3</v>
      </c>
      <c r="BT2737" s="148">
        <v>1409</v>
      </c>
      <c r="BV2737" s="148" t="s">
        <v>1617</v>
      </c>
      <c r="BW2737" s="148">
        <v>29</v>
      </c>
      <c r="BY2737" s="148">
        <v>27</v>
      </c>
      <c r="CA2737" s="148">
        <v>1</v>
      </c>
      <c r="CC2737" s="148">
        <v>34255833500051</v>
      </c>
      <c r="CE2737" s="148" t="s">
        <v>100</v>
      </c>
      <c r="CF2737" s="148">
        <v>1</v>
      </c>
      <c r="CH2737" s="148">
        <v>3</v>
      </c>
      <c r="CJ2737" s="149">
        <v>41054531300042</v>
      </c>
      <c r="CL2737" s="149" t="s">
        <v>97</v>
      </c>
      <c r="CN2737" s="149">
        <v>3</v>
      </c>
      <c r="CT2737" s="149" t="s">
        <v>98</v>
      </c>
      <c r="CU2737" s="152">
        <v>42667</v>
      </c>
      <c r="CV2737" s="149">
        <v>0</v>
      </c>
      <c r="CX2737" s="149" t="s">
        <v>97</v>
      </c>
      <c r="CY2737" s="149" t="s">
        <v>99</v>
      </c>
      <c r="CZ2737" s="149">
        <v>41054531300042</v>
      </c>
      <c r="DB2737" s="149" t="s">
        <v>100</v>
      </c>
      <c r="DC2737" s="149" t="s">
        <v>101</v>
      </c>
      <c r="DD2737" s="149" t="s">
        <v>102</v>
      </c>
      <c r="DE2737" s="149" t="s">
        <v>1615</v>
      </c>
      <c r="DF2737" s="149">
        <v>1</v>
      </c>
    </row>
    <row r="2738" spans="1:110" x14ac:dyDescent="0.25">
      <c r="A2738" s="148" t="s">
        <v>96</v>
      </c>
      <c r="B2738" s="148">
        <v>0</v>
      </c>
      <c r="D2738" s="148" t="s">
        <v>97</v>
      </c>
      <c r="K2738" s="148">
        <v>1</v>
      </c>
      <c r="M2738" s="148">
        <v>4</v>
      </c>
      <c r="N2738" s="148" t="s">
        <v>976</v>
      </c>
      <c r="O2738" s="148">
        <v>0</v>
      </c>
      <c r="R2738" s="148">
        <v>6127985</v>
      </c>
      <c r="S2738" s="153">
        <v>42534</v>
      </c>
      <c r="T2738" s="148">
        <v>8</v>
      </c>
      <c r="U2738" s="148">
        <v>1</v>
      </c>
      <c r="V2738" s="148">
        <v>1</v>
      </c>
      <c r="X2738" s="148">
        <v>0</v>
      </c>
      <c r="Y2738" s="148">
        <v>0</v>
      </c>
      <c r="Z2738" s="153">
        <v>42535</v>
      </c>
      <c r="AA2738" s="154" t="s">
        <v>977</v>
      </c>
      <c r="AB2738" s="148">
        <v>23</v>
      </c>
      <c r="AC2738" s="148">
        <v>23</v>
      </c>
      <c r="AD2738" s="148" t="s">
        <v>117</v>
      </c>
      <c r="AE2738" s="154" t="s">
        <v>148</v>
      </c>
      <c r="AF2738" s="148">
        <v>2</v>
      </c>
      <c r="AG2738" s="148">
        <v>2</v>
      </c>
      <c r="AJ2738" s="148" t="s">
        <v>555</v>
      </c>
      <c r="AK2738" s="148">
        <v>2567</v>
      </c>
      <c r="AL2738" s="148">
        <v>0.02</v>
      </c>
      <c r="AM2738" s="148">
        <v>0.02</v>
      </c>
      <c r="AP2738" s="148">
        <v>454</v>
      </c>
      <c r="AQ2738" s="148">
        <v>454</v>
      </c>
      <c r="AR2738" s="148">
        <v>2567</v>
      </c>
      <c r="AS2738" s="148">
        <v>10</v>
      </c>
      <c r="AT2738" s="148">
        <v>10</v>
      </c>
      <c r="AU2738" s="148">
        <v>0.02</v>
      </c>
      <c r="AV2738" s="148">
        <v>0.02</v>
      </c>
      <c r="AY2738" s="148">
        <v>133</v>
      </c>
      <c r="AZ2738" s="148">
        <v>133</v>
      </c>
      <c r="BA2738" s="148" t="s">
        <v>107</v>
      </c>
      <c r="BB2738" s="148">
        <v>11</v>
      </c>
      <c r="BD2738" s="148">
        <v>8</v>
      </c>
      <c r="BF2738" s="148" t="s">
        <v>978</v>
      </c>
      <c r="BG2738" s="148">
        <v>1</v>
      </c>
      <c r="BI2738" s="153">
        <v>42535</v>
      </c>
      <c r="BJ2738" s="154" t="s">
        <v>112</v>
      </c>
      <c r="BK2738" s="148">
        <v>41054531300042</v>
      </c>
      <c r="BM2738" s="148" t="s">
        <v>100</v>
      </c>
      <c r="BN2738" s="148" t="s">
        <v>979</v>
      </c>
      <c r="BO2738" s="148" t="s">
        <v>980</v>
      </c>
      <c r="BQ2738" s="153">
        <v>42534</v>
      </c>
      <c r="BR2738" s="148">
        <v>3</v>
      </c>
      <c r="BT2738" s="148">
        <v>1409</v>
      </c>
      <c r="BV2738" s="148" t="s">
        <v>1617</v>
      </c>
      <c r="BW2738" s="148">
        <v>29</v>
      </c>
      <c r="BY2738" s="148">
        <v>27</v>
      </c>
      <c r="CA2738" s="148">
        <v>1</v>
      </c>
      <c r="CC2738" s="148">
        <v>34255833500051</v>
      </c>
      <c r="CE2738" s="148" t="s">
        <v>100</v>
      </c>
      <c r="CF2738" s="148">
        <v>1</v>
      </c>
      <c r="CH2738" s="148">
        <v>3</v>
      </c>
      <c r="CJ2738" s="149">
        <v>41054531300042</v>
      </c>
      <c r="CL2738" s="149" t="s">
        <v>97</v>
      </c>
      <c r="CN2738" s="149">
        <v>3</v>
      </c>
      <c r="CT2738" s="149" t="s">
        <v>98</v>
      </c>
      <c r="CU2738" s="152">
        <v>42667</v>
      </c>
      <c r="CV2738" s="149">
        <v>0</v>
      </c>
      <c r="CX2738" s="149" t="s">
        <v>97</v>
      </c>
      <c r="CY2738" s="149" t="s">
        <v>99</v>
      </c>
      <c r="CZ2738" s="149">
        <v>41054531300042</v>
      </c>
      <c r="DB2738" s="149" t="s">
        <v>100</v>
      </c>
      <c r="DC2738" s="149" t="s">
        <v>101</v>
      </c>
      <c r="DD2738" s="149" t="s">
        <v>102</v>
      </c>
      <c r="DE2738" s="149" t="s">
        <v>1615</v>
      </c>
      <c r="DF2738" s="149">
        <v>1</v>
      </c>
    </row>
    <row r="2739" spans="1:110" x14ac:dyDescent="0.25">
      <c r="A2739" s="148" t="s">
        <v>96</v>
      </c>
      <c r="B2739" s="148">
        <v>0</v>
      </c>
      <c r="D2739" s="148" t="s">
        <v>97</v>
      </c>
      <c r="K2739" s="148">
        <v>1</v>
      </c>
      <c r="M2739" s="148">
        <v>4</v>
      </c>
      <c r="N2739" s="148" t="s">
        <v>976</v>
      </c>
      <c r="O2739" s="148">
        <v>0</v>
      </c>
      <c r="R2739" s="148">
        <v>6127985</v>
      </c>
      <c r="S2739" s="153">
        <v>42534</v>
      </c>
      <c r="T2739" s="148">
        <v>8</v>
      </c>
      <c r="U2739" s="148">
        <v>1</v>
      </c>
      <c r="V2739" s="148">
        <v>1</v>
      </c>
      <c r="X2739" s="148">
        <v>0</v>
      </c>
      <c r="Y2739" s="148">
        <v>0</v>
      </c>
      <c r="Z2739" s="153">
        <v>42535</v>
      </c>
      <c r="AA2739" s="154" t="s">
        <v>977</v>
      </c>
      <c r="AB2739" s="148">
        <v>23</v>
      </c>
      <c r="AC2739" s="148">
        <v>23</v>
      </c>
      <c r="AD2739" s="148" t="s">
        <v>117</v>
      </c>
      <c r="AE2739" s="154" t="s">
        <v>148</v>
      </c>
      <c r="AF2739" s="148">
        <v>2</v>
      </c>
      <c r="AG2739" s="148">
        <v>2</v>
      </c>
      <c r="AJ2739" s="148" t="s">
        <v>556</v>
      </c>
      <c r="AK2739" s="148">
        <v>7441</v>
      </c>
      <c r="AL2739" s="148">
        <v>5.0000000000000001E-3</v>
      </c>
      <c r="AM2739" s="148">
        <v>5.0000000000000001E-3</v>
      </c>
      <c r="AP2739" s="148">
        <v>454</v>
      </c>
      <c r="AQ2739" s="148">
        <v>454</v>
      </c>
      <c r="AR2739" s="148">
        <v>7441</v>
      </c>
      <c r="AS2739" s="148">
        <v>10</v>
      </c>
      <c r="AT2739" s="148">
        <v>10</v>
      </c>
      <c r="AU2739" s="148">
        <v>5.0000000000000001E-3</v>
      </c>
      <c r="AV2739" s="148">
        <v>5.0000000000000001E-3</v>
      </c>
      <c r="AY2739" s="148">
        <v>133</v>
      </c>
      <c r="AZ2739" s="148">
        <v>133</v>
      </c>
      <c r="BA2739" s="148" t="s">
        <v>107</v>
      </c>
      <c r="BB2739" s="148">
        <v>11</v>
      </c>
      <c r="BD2739" s="148">
        <v>8</v>
      </c>
      <c r="BF2739" s="148" t="s">
        <v>978</v>
      </c>
      <c r="BG2739" s="148">
        <v>1</v>
      </c>
      <c r="BI2739" s="153">
        <v>42535</v>
      </c>
      <c r="BJ2739" s="154" t="s">
        <v>112</v>
      </c>
      <c r="BK2739" s="148">
        <v>41054531300042</v>
      </c>
      <c r="BM2739" s="148" t="s">
        <v>100</v>
      </c>
      <c r="BN2739" s="148" t="s">
        <v>979</v>
      </c>
      <c r="BO2739" s="148" t="s">
        <v>980</v>
      </c>
      <c r="BQ2739" s="153">
        <v>42534</v>
      </c>
      <c r="BR2739" s="148">
        <v>3</v>
      </c>
      <c r="BT2739" s="148">
        <v>1409</v>
      </c>
      <c r="BV2739" s="148" t="s">
        <v>1617</v>
      </c>
      <c r="BW2739" s="148">
        <v>29</v>
      </c>
      <c r="BY2739" s="148">
        <v>27</v>
      </c>
      <c r="CA2739" s="148">
        <v>1</v>
      </c>
      <c r="CC2739" s="148">
        <v>34255833500051</v>
      </c>
      <c r="CE2739" s="148" t="s">
        <v>100</v>
      </c>
      <c r="CF2739" s="148">
        <v>1</v>
      </c>
      <c r="CH2739" s="148">
        <v>3</v>
      </c>
      <c r="CJ2739" s="149">
        <v>41054531300042</v>
      </c>
      <c r="CL2739" s="149" t="s">
        <v>97</v>
      </c>
      <c r="CN2739" s="149">
        <v>3</v>
      </c>
      <c r="CT2739" s="149" t="s">
        <v>98</v>
      </c>
      <c r="CU2739" s="152">
        <v>42667</v>
      </c>
      <c r="CV2739" s="149">
        <v>0</v>
      </c>
      <c r="CX2739" s="149" t="s">
        <v>97</v>
      </c>
      <c r="CY2739" s="149" t="s">
        <v>99</v>
      </c>
      <c r="CZ2739" s="149">
        <v>41054531300042</v>
      </c>
      <c r="DB2739" s="149" t="s">
        <v>100</v>
      </c>
      <c r="DC2739" s="149" t="s">
        <v>101</v>
      </c>
      <c r="DD2739" s="149" t="s">
        <v>102</v>
      </c>
      <c r="DE2739" s="149" t="s">
        <v>1615</v>
      </c>
      <c r="DF2739" s="149">
        <v>1</v>
      </c>
    </row>
    <row r="2740" spans="1:110" x14ac:dyDescent="0.25">
      <c r="A2740" s="148" t="s">
        <v>96</v>
      </c>
      <c r="B2740" s="148">
        <v>0</v>
      </c>
      <c r="D2740" s="148" t="s">
        <v>97</v>
      </c>
      <c r="K2740" s="148">
        <v>1</v>
      </c>
      <c r="M2740" s="148">
        <v>4</v>
      </c>
      <c r="N2740" s="148" t="s">
        <v>976</v>
      </c>
      <c r="O2740" s="148">
        <v>0</v>
      </c>
      <c r="R2740" s="148">
        <v>6127985</v>
      </c>
      <c r="S2740" s="153">
        <v>42534</v>
      </c>
      <c r="T2740" s="148">
        <v>8</v>
      </c>
      <c r="U2740" s="148">
        <v>1</v>
      </c>
      <c r="V2740" s="148">
        <v>1</v>
      </c>
      <c r="X2740" s="148">
        <v>0</v>
      </c>
      <c r="Y2740" s="148">
        <v>0</v>
      </c>
      <c r="Z2740" s="153">
        <v>42535</v>
      </c>
      <c r="AA2740" s="154" t="s">
        <v>977</v>
      </c>
      <c r="AB2740" s="148">
        <v>23</v>
      </c>
      <c r="AC2740" s="148">
        <v>23</v>
      </c>
      <c r="AD2740" s="148" t="s">
        <v>117</v>
      </c>
      <c r="AE2740" s="154" t="s">
        <v>200</v>
      </c>
      <c r="AF2740" s="148">
        <v>2</v>
      </c>
      <c r="AG2740" s="148">
        <v>2</v>
      </c>
      <c r="AJ2740" s="148" t="s">
        <v>557</v>
      </c>
      <c r="AK2740" s="148">
        <v>1526</v>
      </c>
      <c r="AL2740" s="148">
        <v>0.02</v>
      </c>
      <c r="AM2740" s="148">
        <v>0.02</v>
      </c>
      <c r="AP2740" s="148">
        <v>454</v>
      </c>
      <c r="AQ2740" s="148">
        <v>454</v>
      </c>
      <c r="AR2740" s="148">
        <v>1526</v>
      </c>
      <c r="AS2740" s="148">
        <v>10</v>
      </c>
      <c r="AT2740" s="148">
        <v>10</v>
      </c>
      <c r="AU2740" s="148">
        <v>0.02</v>
      </c>
      <c r="AV2740" s="148">
        <v>0.02</v>
      </c>
      <c r="AY2740" s="148">
        <v>133</v>
      </c>
      <c r="AZ2740" s="148">
        <v>133</v>
      </c>
      <c r="BA2740" s="148" t="s">
        <v>107</v>
      </c>
      <c r="BB2740" s="148">
        <v>11</v>
      </c>
      <c r="BD2740" s="148">
        <v>8</v>
      </c>
      <c r="BF2740" s="148" t="s">
        <v>978</v>
      </c>
      <c r="BG2740" s="148">
        <v>1</v>
      </c>
      <c r="BI2740" s="153">
        <v>42535</v>
      </c>
      <c r="BJ2740" s="154" t="s">
        <v>112</v>
      </c>
      <c r="BK2740" s="148">
        <v>41054531300042</v>
      </c>
      <c r="BM2740" s="148" t="s">
        <v>100</v>
      </c>
      <c r="BN2740" s="148" t="s">
        <v>979</v>
      </c>
      <c r="BO2740" s="148" t="s">
        <v>980</v>
      </c>
      <c r="BQ2740" s="153">
        <v>42534</v>
      </c>
      <c r="BR2740" s="148">
        <v>3</v>
      </c>
      <c r="BT2740" s="148">
        <v>1409</v>
      </c>
      <c r="BV2740" s="148" t="s">
        <v>1617</v>
      </c>
      <c r="BW2740" s="148">
        <v>29</v>
      </c>
      <c r="BY2740" s="148">
        <v>27</v>
      </c>
      <c r="CA2740" s="148">
        <v>1</v>
      </c>
      <c r="CC2740" s="148">
        <v>34255833500051</v>
      </c>
      <c r="CE2740" s="148" t="s">
        <v>100</v>
      </c>
      <c r="CF2740" s="148">
        <v>1</v>
      </c>
      <c r="CH2740" s="148">
        <v>3</v>
      </c>
      <c r="CJ2740" s="149">
        <v>41054531300042</v>
      </c>
      <c r="CL2740" s="149" t="s">
        <v>97</v>
      </c>
      <c r="CN2740" s="149">
        <v>3</v>
      </c>
      <c r="CT2740" s="149" t="s">
        <v>98</v>
      </c>
      <c r="CU2740" s="152">
        <v>42667</v>
      </c>
      <c r="CV2740" s="149">
        <v>0</v>
      </c>
      <c r="CX2740" s="149" t="s">
        <v>97</v>
      </c>
      <c r="CY2740" s="149" t="s">
        <v>99</v>
      </c>
      <c r="CZ2740" s="149">
        <v>41054531300042</v>
      </c>
      <c r="DB2740" s="149" t="s">
        <v>100</v>
      </c>
      <c r="DC2740" s="149" t="s">
        <v>101</v>
      </c>
      <c r="DD2740" s="149" t="s">
        <v>102</v>
      </c>
      <c r="DE2740" s="149" t="s">
        <v>1615</v>
      </c>
      <c r="DF2740" s="149">
        <v>1</v>
      </c>
    </row>
    <row r="2741" spans="1:110" x14ac:dyDescent="0.25">
      <c r="A2741" s="148" t="s">
        <v>96</v>
      </c>
      <c r="B2741" s="148">
        <v>0</v>
      </c>
      <c r="D2741" s="148" t="s">
        <v>97</v>
      </c>
      <c r="K2741" s="148">
        <v>1</v>
      </c>
      <c r="M2741" s="148">
        <v>4</v>
      </c>
      <c r="N2741" s="148" t="s">
        <v>976</v>
      </c>
      <c r="O2741" s="148">
        <v>0</v>
      </c>
      <c r="R2741" s="148">
        <v>6127985</v>
      </c>
      <c r="S2741" s="153">
        <v>42534</v>
      </c>
      <c r="T2741" s="148">
        <v>8</v>
      </c>
      <c r="U2741" s="148">
        <v>1</v>
      </c>
      <c r="V2741" s="148">
        <v>1</v>
      </c>
      <c r="W2741" s="148" t="s">
        <v>325</v>
      </c>
      <c r="X2741" s="148">
        <v>0</v>
      </c>
      <c r="Y2741" s="148">
        <v>0</v>
      </c>
      <c r="Z2741" s="153">
        <v>42535</v>
      </c>
      <c r="AA2741" s="154" t="s">
        <v>977</v>
      </c>
      <c r="AB2741" s="148">
        <v>23</v>
      </c>
      <c r="AC2741" s="148">
        <v>23</v>
      </c>
      <c r="AD2741" s="148" t="s">
        <v>117</v>
      </c>
      <c r="AE2741" s="154" t="s">
        <v>200</v>
      </c>
      <c r="AF2741" s="148">
        <v>2</v>
      </c>
      <c r="AG2741" s="148">
        <v>2</v>
      </c>
      <c r="AJ2741" s="148" t="s">
        <v>558</v>
      </c>
      <c r="AK2741" s="148">
        <v>2731</v>
      </c>
      <c r="AL2741" s="148">
        <v>2.1999999999999999E-2</v>
      </c>
      <c r="AM2741" s="148">
        <v>2.1999999999999999E-2</v>
      </c>
      <c r="AP2741" s="148">
        <v>454</v>
      </c>
      <c r="AQ2741" s="148">
        <v>454</v>
      </c>
      <c r="AR2741" s="148">
        <v>2731</v>
      </c>
      <c r="AS2741" s="148">
        <v>10</v>
      </c>
      <c r="AT2741" s="148">
        <v>10</v>
      </c>
      <c r="AU2741" s="148">
        <v>2.1999999999999999E-2</v>
      </c>
      <c r="AV2741" s="148">
        <v>2.1999999999999999E-2</v>
      </c>
      <c r="AY2741" s="148">
        <v>133</v>
      </c>
      <c r="AZ2741" s="148">
        <v>133</v>
      </c>
      <c r="BA2741" s="148" t="s">
        <v>107</v>
      </c>
      <c r="BB2741" s="148">
        <v>11</v>
      </c>
      <c r="BD2741" s="148">
        <v>8</v>
      </c>
      <c r="BF2741" s="148" t="s">
        <v>978</v>
      </c>
      <c r="BG2741" s="148">
        <v>1</v>
      </c>
      <c r="BI2741" s="153">
        <v>42535</v>
      </c>
      <c r="BJ2741" s="154" t="s">
        <v>112</v>
      </c>
      <c r="BK2741" s="148">
        <v>41054531300042</v>
      </c>
      <c r="BM2741" s="148" t="s">
        <v>100</v>
      </c>
      <c r="BN2741" s="148" t="s">
        <v>979</v>
      </c>
      <c r="BO2741" s="148" t="s">
        <v>980</v>
      </c>
      <c r="BQ2741" s="153">
        <v>42534</v>
      </c>
      <c r="BR2741" s="148">
        <v>3</v>
      </c>
      <c r="BT2741" s="148">
        <v>1409</v>
      </c>
      <c r="BV2741" s="148" t="s">
        <v>1617</v>
      </c>
      <c r="BW2741" s="148">
        <v>29</v>
      </c>
      <c r="BY2741" s="148">
        <v>27</v>
      </c>
      <c r="CA2741" s="148">
        <v>1</v>
      </c>
      <c r="CC2741" s="148">
        <v>34255833500051</v>
      </c>
      <c r="CE2741" s="148" t="s">
        <v>100</v>
      </c>
      <c r="CF2741" s="148">
        <v>1</v>
      </c>
      <c r="CH2741" s="148">
        <v>3</v>
      </c>
      <c r="CJ2741" s="149">
        <v>41054531300042</v>
      </c>
      <c r="CL2741" s="149" t="s">
        <v>97</v>
      </c>
      <c r="CN2741" s="149">
        <v>3</v>
      </c>
      <c r="CT2741" s="149" t="s">
        <v>98</v>
      </c>
      <c r="CU2741" s="152">
        <v>42667</v>
      </c>
      <c r="CV2741" s="149">
        <v>0</v>
      </c>
      <c r="CX2741" s="149" t="s">
        <v>97</v>
      </c>
      <c r="CY2741" s="149" t="s">
        <v>99</v>
      </c>
      <c r="CZ2741" s="149">
        <v>41054531300042</v>
      </c>
      <c r="DB2741" s="149" t="s">
        <v>100</v>
      </c>
      <c r="DC2741" s="149" t="s">
        <v>101</v>
      </c>
      <c r="DD2741" s="149" t="s">
        <v>102</v>
      </c>
      <c r="DE2741" s="149" t="s">
        <v>1615</v>
      </c>
      <c r="DF2741" s="149">
        <v>1</v>
      </c>
    </row>
    <row r="2742" spans="1:110" x14ac:dyDescent="0.25">
      <c r="A2742" s="148" t="s">
        <v>96</v>
      </c>
      <c r="B2742" s="148">
        <v>0</v>
      </c>
      <c r="D2742" s="148" t="s">
        <v>97</v>
      </c>
      <c r="K2742" s="148">
        <v>1</v>
      </c>
      <c r="M2742" s="148">
        <v>4</v>
      </c>
      <c r="N2742" s="148" t="s">
        <v>976</v>
      </c>
      <c r="O2742" s="148">
        <v>0</v>
      </c>
      <c r="R2742" s="148">
        <v>6127985</v>
      </c>
      <c r="S2742" s="153">
        <v>42534</v>
      </c>
      <c r="T2742" s="148">
        <v>8</v>
      </c>
      <c r="U2742" s="148">
        <v>1</v>
      </c>
      <c r="V2742" s="148">
        <v>1</v>
      </c>
      <c r="X2742" s="148">
        <v>0</v>
      </c>
      <c r="Y2742" s="148">
        <v>0</v>
      </c>
      <c r="Z2742" s="153">
        <v>42535</v>
      </c>
      <c r="AA2742" s="154" t="s">
        <v>977</v>
      </c>
      <c r="AB2742" s="148">
        <v>23</v>
      </c>
      <c r="AC2742" s="148">
        <v>23</v>
      </c>
      <c r="AD2742" s="148" t="s">
        <v>117</v>
      </c>
      <c r="AE2742" s="154" t="s">
        <v>200</v>
      </c>
      <c r="AF2742" s="148">
        <v>2</v>
      </c>
      <c r="AG2742" s="148">
        <v>2</v>
      </c>
      <c r="AJ2742" s="148" t="s">
        <v>559</v>
      </c>
      <c r="AK2742" s="148">
        <v>1506</v>
      </c>
      <c r="AL2742" s="148">
        <v>0.02</v>
      </c>
      <c r="AM2742" s="148">
        <v>0.02</v>
      </c>
      <c r="AP2742" s="148">
        <v>454</v>
      </c>
      <c r="AQ2742" s="148">
        <v>454</v>
      </c>
      <c r="AR2742" s="148">
        <v>1506</v>
      </c>
      <c r="AS2742" s="148">
        <v>1</v>
      </c>
      <c r="AT2742" s="148">
        <v>1</v>
      </c>
      <c r="AU2742" s="148">
        <v>0.13600000000000001</v>
      </c>
      <c r="AV2742" s="148">
        <v>0.13600000000000001</v>
      </c>
      <c r="AY2742" s="148">
        <v>133</v>
      </c>
      <c r="AZ2742" s="148">
        <v>133</v>
      </c>
      <c r="BA2742" s="148" t="s">
        <v>107</v>
      </c>
      <c r="BB2742" s="148">
        <v>11</v>
      </c>
      <c r="BD2742" s="148">
        <v>8</v>
      </c>
      <c r="BF2742" s="148" t="s">
        <v>978</v>
      </c>
      <c r="BG2742" s="148">
        <v>1</v>
      </c>
      <c r="BI2742" s="153">
        <v>42535</v>
      </c>
      <c r="BJ2742" s="154" t="s">
        <v>112</v>
      </c>
      <c r="BK2742" s="148">
        <v>41054531300042</v>
      </c>
      <c r="BM2742" s="148" t="s">
        <v>100</v>
      </c>
      <c r="BN2742" s="148" t="s">
        <v>979</v>
      </c>
      <c r="BO2742" s="148" t="s">
        <v>980</v>
      </c>
      <c r="BQ2742" s="153">
        <v>42534</v>
      </c>
      <c r="BR2742" s="148">
        <v>3</v>
      </c>
      <c r="BT2742" s="148">
        <v>1409</v>
      </c>
      <c r="BV2742" s="148" t="s">
        <v>1617</v>
      </c>
      <c r="BW2742" s="148">
        <v>29</v>
      </c>
      <c r="BY2742" s="148">
        <v>27</v>
      </c>
      <c r="CA2742" s="148">
        <v>1</v>
      </c>
      <c r="CC2742" s="148">
        <v>34255833500051</v>
      </c>
      <c r="CE2742" s="148" t="s">
        <v>100</v>
      </c>
      <c r="CF2742" s="148">
        <v>1</v>
      </c>
      <c r="CH2742" s="148">
        <v>3</v>
      </c>
      <c r="CJ2742" s="149">
        <v>41054531300042</v>
      </c>
      <c r="CL2742" s="149" t="s">
        <v>97</v>
      </c>
      <c r="CN2742" s="149">
        <v>3</v>
      </c>
      <c r="CT2742" s="149" t="s">
        <v>98</v>
      </c>
      <c r="CU2742" s="152">
        <v>42667</v>
      </c>
      <c r="CV2742" s="149">
        <v>0</v>
      </c>
      <c r="CX2742" s="149" t="s">
        <v>97</v>
      </c>
      <c r="CY2742" s="149" t="s">
        <v>99</v>
      </c>
      <c r="CZ2742" s="149">
        <v>41054531300042</v>
      </c>
      <c r="DB2742" s="149" t="s">
        <v>100</v>
      </c>
      <c r="DC2742" s="149" t="s">
        <v>101</v>
      </c>
      <c r="DD2742" s="149" t="s">
        <v>102</v>
      </c>
      <c r="DE2742" s="149" t="s">
        <v>1615</v>
      </c>
      <c r="DF2742" s="149">
        <v>1</v>
      </c>
    </row>
    <row r="2743" spans="1:110" x14ac:dyDescent="0.25">
      <c r="A2743" s="148" t="s">
        <v>96</v>
      </c>
      <c r="B2743" s="148">
        <v>0</v>
      </c>
      <c r="D2743" s="148" t="s">
        <v>97</v>
      </c>
      <c r="K2743" s="148">
        <v>1</v>
      </c>
      <c r="M2743" s="148">
        <v>4</v>
      </c>
      <c r="N2743" s="148" t="s">
        <v>976</v>
      </c>
      <c r="O2743" s="148">
        <v>0</v>
      </c>
      <c r="R2743" s="148">
        <v>6127985</v>
      </c>
      <c r="S2743" s="153">
        <v>42534</v>
      </c>
      <c r="T2743" s="148">
        <v>8</v>
      </c>
      <c r="U2743" s="148">
        <v>1</v>
      </c>
      <c r="V2743" s="148">
        <v>1</v>
      </c>
      <c r="X2743" s="148">
        <v>0</v>
      </c>
      <c r="Y2743" s="148">
        <v>0</v>
      </c>
      <c r="Z2743" s="153">
        <v>42535</v>
      </c>
      <c r="AA2743" s="154" t="s">
        <v>977</v>
      </c>
      <c r="AB2743" s="148">
        <v>23</v>
      </c>
      <c r="AC2743" s="148">
        <v>23</v>
      </c>
      <c r="AD2743" s="148" t="s">
        <v>117</v>
      </c>
      <c r="AE2743" s="154" t="s">
        <v>148</v>
      </c>
      <c r="AF2743" s="148">
        <v>2</v>
      </c>
      <c r="AG2743" s="148">
        <v>2</v>
      </c>
      <c r="AJ2743" s="148" t="s">
        <v>560</v>
      </c>
      <c r="AK2743" s="148">
        <v>5508</v>
      </c>
      <c r="AL2743" s="148">
        <v>0.02</v>
      </c>
      <c r="AM2743" s="148">
        <v>0.02</v>
      </c>
      <c r="AP2743" s="148">
        <v>454</v>
      </c>
      <c r="AQ2743" s="148">
        <v>454</v>
      </c>
      <c r="AR2743" s="148">
        <v>5508</v>
      </c>
      <c r="AS2743" s="148">
        <v>10</v>
      </c>
      <c r="AT2743" s="148">
        <v>10</v>
      </c>
      <c r="AU2743" s="148">
        <v>0.02</v>
      </c>
      <c r="AV2743" s="148">
        <v>0.02</v>
      </c>
      <c r="AY2743" s="148">
        <v>133</v>
      </c>
      <c r="AZ2743" s="148">
        <v>133</v>
      </c>
      <c r="BA2743" s="148" t="s">
        <v>107</v>
      </c>
      <c r="BB2743" s="148">
        <v>11</v>
      </c>
      <c r="BD2743" s="148">
        <v>8</v>
      </c>
      <c r="BF2743" s="148" t="s">
        <v>978</v>
      </c>
      <c r="BG2743" s="148">
        <v>1</v>
      </c>
      <c r="BI2743" s="153">
        <v>42535</v>
      </c>
      <c r="BJ2743" s="154" t="s">
        <v>112</v>
      </c>
      <c r="BK2743" s="148">
        <v>41054531300042</v>
      </c>
      <c r="BM2743" s="148" t="s">
        <v>100</v>
      </c>
      <c r="BN2743" s="148" t="s">
        <v>979</v>
      </c>
      <c r="BO2743" s="148" t="s">
        <v>980</v>
      </c>
      <c r="BQ2743" s="153">
        <v>42534</v>
      </c>
      <c r="BR2743" s="148">
        <v>3</v>
      </c>
      <c r="BT2743" s="148">
        <v>1409</v>
      </c>
      <c r="BV2743" s="148" t="s">
        <v>1617</v>
      </c>
      <c r="BW2743" s="148">
        <v>29</v>
      </c>
      <c r="BY2743" s="148">
        <v>27</v>
      </c>
      <c r="CA2743" s="148">
        <v>1</v>
      </c>
      <c r="CC2743" s="148">
        <v>34255833500051</v>
      </c>
      <c r="CE2743" s="148" t="s">
        <v>100</v>
      </c>
      <c r="CF2743" s="148">
        <v>1</v>
      </c>
      <c r="CH2743" s="148">
        <v>3</v>
      </c>
      <c r="CJ2743" s="149">
        <v>41054531300042</v>
      </c>
      <c r="CL2743" s="149" t="s">
        <v>97</v>
      </c>
      <c r="CN2743" s="149">
        <v>3</v>
      </c>
      <c r="CT2743" s="149" t="s">
        <v>98</v>
      </c>
      <c r="CU2743" s="152">
        <v>42667</v>
      </c>
      <c r="CV2743" s="149">
        <v>0</v>
      </c>
      <c r="CX2743" s="149" t="s">
        <v>97</v>
      </c>
      <c r="CY2743" s="149" t="s">
        <v>99</v>
      </c>
      <c r="CZ2743" s="149">
        <v>41054531300042</v>
      </c>
      <c r="DB2743" s="149" t="s">
        <v>100</v>
      </c>
      <c r="DC2743" s="149" t="s">
        <v>101</v>
      </c>
      <c r="DD2743" s="149" t="s">
        <v>102</v>
      </c>
      <c r="DE2743" s="149" t="s">
        <v>1615</v>
      </c>
      <c r="DF2743" s="149">
        <v>1</v>
      </c>
    </row>
    <row r="2744" spans="1:110" x14ac:dyDescent="0.25">
      <c r="A2744" s="148" t="s">
        <v>96</v>
      </c>
      <c r="B2744" s="148">
        <v>0</v>
      </c>
      <c r="D2744" s="148" t="s">
        <v>97</v>
      </c>
      <c r="K2744" s="148">
        <v>1</v>
      </c>
      <c r="M2744" s="148">
        <v>4</v>
      </c>
      <c r="N2744" s="148" t="s">
        <v>976</v>
      </c>
      <c r="O2744" s="148">
        <v>0</v>
      </c>
      <c r="R2744" s="148">
        <v>6127985</v>
      </c>
      <c r="S2744" s="153">
        <v>42534</v>
      </c>
      <c r="T2744" s="148">
        <v>8</v>
      </c>
      <c r="U2744" s="148">
        <v>1</v>
      </c>
      <c r="V2744" s="148">
        <v>1</v>
      </c>
      <c r="X2744" s="148">
        <v>0</v>
      </c>
      <c r="Y2744" s="148">
        <v>0</v>
      </c>
      <c r="Z2744" s="153">
        <v>42535</v>
      </c>
      <c r="AA2744" s="154" t="s">
        <v>977</v>
      </c>
      <c r="AB2744" s="148">
        <v>23</v>
      </c>
      <c r="AC2744" s="148">
        <v>23</v>
      </c>
      <c r="AD2744" s="148" t="s">
        <v>117</v>
      </c>
      <c r="AE2744" s="154" t="s">
        <v>148</v>
      </c>
      <c r="AF2744" s="148">
        <v>2</v>
      </c>
      <c r="AG2744" s="148">
        <v>2</v>
      </c>
      <c r="AJ2744" s="148" t="s">
        <v>561</v>
      </c>
      <c r="AK2744" s="148">
        <v>2047</v>
      </c>
      <c r="AL2744" s="148">
        <v>0.05</v>
      </c>
      <c r="AM2744" s="148">
        <v>0.05</v>
      </c>
      <c r="AP2744" s="148">
        <v>454</v>
      </c>
      <c r="AQ2744" s="148">
        <v>454</v>
      </c>
      <c r="AR2744" s="148">
        <v>2047</v>
      </c>
      <c r="AS2744" s="148">
        <v>10</v>
      </c>
      <c r="AT2744" s="148">
        <v>10</v>
      </c>
      <c r="AU2744" s="148">
        <v>0.05</v>
      </c>
      <c r="AV2744" s="148">
        <v>0.05</v>
      </c>
      <c r="AY2744" s="148">
        <v>133</v>
      </c>
      <c r="AZ2744" s="148">
        <v>133</v>
      </c>
      <c r="BA2744" s="148" t="s">
        <v>107</v>
      </c>
      <c r="BB2744" s="148">
        <v>11</v>
      </c>
      <c r="BD2744" s="148">
        <v>8</v>
      </c>
      <c r="BF2744" s="148" t="s">
        <v>978</v>
      </c>
      <c r="BG2744" s="148">
        <v>1</v>
      </c>
      <c r="BI2744" s="153">
        <v>42535</v>
      </c>
      <c r="BJ2744" s="154" t="s">
        <v>112</v>
      </c>
      <c r="BK2744" s="148">
        <v>41054531300042</v>
      </c>
      <c r="BM2744" s="148" t="s">
        <v>100</v>
      </c>
      <c r="BN2744" s="148" t="s">
        <v>979</v>
      </c>
      <c r="BO2744" s="148" t="s">
        <v>980</v>
      </c>
      <c r="BQ2744" s="153">
        <v>42534</v>
      </c>
      <c r="BR2744" s="148">
        <v>3</v>
      </c>
      <c r="BT2744" s="148">
        <v>1409</v>
      </c>
      <c r="BV2744" s="148" t="s">
        <v>1617</v>
      </c>
      <c r="BW2744" s="148">
        <v>29</v>
      </c>
      <c r="BY2744" s="148">
        <v>27</v>
      </c>
      <c r="CA2744" s="148">
        <v>1</v>
      </c>
      <c r="CC2744" s="148">
        <v>34255833500051</v>
      </c>
      <c r="CE2744" s="148" t="s">
        <v>100</v>
      </c>
      <c r="CF2744" s="148">
        <v>1</v>
      </c>
      <c r="CH2744" s="148">
        <v>3</v>
      </c>
      <c r="CJ2744" s="149">
        <v>41054531300042</v>
      </c>
      <c r="CL2744" s="149" t="s">
        <v>97</v>
      </c>
      <c r="CN2744" s="149">
        <v>3</v>
      </c>
      <c r="CT2744" s="149" t="s">
        <v>98</v>
      </c>
      <c r="CU2744" s="152">
        <v>42667</v>
      </c>
      <c r="CV2744" s="149">
        <v>0</v>
      </c>
      <c r="CX2744" s="149" t="s">
        <v>97</v>
      </c>
      <c r="CY2744" s="149" t="s">
        <v>99</v>
      </c>
      <c r="CZ2744" s="149">
        <v>41054531300042</v>
      </c>
      <c r="DB2744" s="149" t="s">
        <v>100</v>
      </c>
      <c r="DC2744" s="149" t="s">
        <v>101</v>
      </c>
      <c r="DD2744" s="149" t="s">
        <v>102</v>
      </c>
      <c r="DE2744" s="149" t="s">
        <v>1615</v>
      </c>
      <c r="DF2744" s="149">
        <v>1</v>
      </c>
    </row>
    <row r="2745" spans="1:110" x14ac:dyDescent="0.25">
      <c r="A2745" s="148" t="s">
        <v>96</v>
      </c>
      <c r="B2745" s="148">
        <v>0</v>
      </c>
      <c r="D2745" s="148" t="s">
        <v>97</v>
      </c>
      <c r="K2745" s="148">
        <v>1</v>
      </c>
      <c r="M2745" s="148">
        <v>4</v>
      </c>
      <c r="N2745" s="148" t="s">
        <v>976</v>
      </c>
      <c r="O2745" s="148">
        <v>0</v>
      </c>
      <c r="R2745" s="148">
        <v>6127985</v>
      </c>
      <c r="S2745" s="153">
        <v>42534</v>
      </c>
      <c r="T2745" s="148">
        <v>8</v>
      </c>
      <c r="U2745" s="148">
        <v>1</v>
      </c>
      <c r="V2745" s="148">
        <v>1</v>
      </c>
      <c r="X2745" s="148">
        <v>0</v>
      </c>
      <c r="Y2745" s="148">
        <v>0</v>
      </c>
      <c r="Z2745" s="153">
        <v>42535</v>
      </c>
      <c r="AA2745" s="154" t="s">
        <v>977</v>
      </c>
      <c r="AB2745" s="148">
        <v>23</v>
      </c>
      <c r="AC2745" s="148">
        <v>23</v>
      </c>
      <c r="AD2745" s="148" t="s">
        <v>117</v>
      </c>
      <c r="AE2745" s="154" t="s">
        <v>148</v>
      </c>
      <c r="AF2745" s="148">
        <v>2</v>
      </c>
      <c r="AG2745" s="148">
        <v>2</v>
      </c>
      <c r="AJ2745" s="148" t="s">
        <v>562</v>
      </c>
      <c r="AK2745" s="148">
        <v>1833</v>
      </c>
      <c r="AL2745" s="148">
        <v>0.02</v>
      </c>
      <c r="AM2745" s="148">
        <v>0.02</v>
      </c>
      <c r="AP2745" s="148">
        <v>454</v>
      </c>
      <c r="AQ2745" s="148">
        <v>454</v>
      </c>
      <c r="AR2745" s="148">
        <v>1833</v>
      </c>
      <c r="AS2745" s="148">
        <v>10</v>
      </c>
      <c r="AT2745" s="148">
        <v>10</v>
      </c>
      <c r="AU2745" s="148">
        <v>0.02</v>
      </c>
      <c r="AV2745" s="148">
        <v>0.02</v>
      </c>
      <c r="AY2745" s="148">
        <v>133</v>
      </c>
      <c r="AZ2745" s="148">
        <v>133</v>
      </c>
      <c r="BA2745" s="148" t="s">
        <v>107</v>
      </c>
      <c r="BB2745" s="148">
        <v>11</v>
      </c>
      <c r="BD2745" s="148">
        <v>8</v>
      </c>
      <c r="BF2745" s="148" t="s">
        <v>978</v>
      </c>
      <c r="BG2745" s="148">
        <v>1</v>
      </c>
      <c r="BI2745" s="153">
        <v>42535</v>
      </c>
      <c r="BJ2745" s="154" t="s">
        <v>112</v>
      </c>
      <c r="BK2745" s="148">
        <v>41054531300042</v>
      </c>
      <c r="BM2745" s="148" t="s">
        <v>100</v>
      </c>
      <c r="BN2745" s="148" t="s">
        <v>979</v>
      </c>
      <c r="BO2745" s="148" t="s">
        <v>980</v>
      </c>
      <c r="BQ2745" s="153">
        <v>42534</v>
      </c>
      <c r="BR2745" s="148">
        <v>3</v>
      </c>
      <c r="BT2745" s="148">
        <v>1409</v>
      </c>
      <c r="BV2745" s="148" t="s">
        <v>1617</v>
      </c>
      <c r="BW2745" s="148">
        <v>29</v>
      </c>
      <c r="BY2745" s="148">
        <v>27</v>
      </c>
      <c r="CA2745" s="148">
        <v>1</v>
      </c>
      <c r="CC2745" s="148">
        <v>34255833500051</v>
      </c>
      <c r="CE2745" s="148" t="s">
        <v>100</v>
      </c>
      <c r="CF2745" s="148">
        <v>1</v>
      </c>
      <c r="CH2745" s="148">
        <v>3</v>
      </c>
      <c r="CJ2745" s="149">
        <v>41054531300042</v>
      </c>
      <c r="CL2745" s="149" t="s">
        <v>97</v>
      </c>
      <c r="CN2745" s="149">
        <v>3</v>
      </c>
      <c r="CT2745" s="149" t="s">
        <v>98</v>
      </c>
      <c r="CU2745" s="152">
        <v>42667</v>
      </c>
      <c r="CV2745" s="149">
        <v>0</v>
      </c>
      <c r="CX2745" s="149" t="s">
        <v>97</v>
      </c>
      <c r="CY2745" s="149" t="s">
        <v>99</v>
      </c>
      <c r="CZ2745" s="149">
        <v>41054531300042</v>
      </c>
      <c r="DB2745" s="149" t="s">
        <v>100</v>
      </c>
      <c r="DC2745" s="149" t="s">
        <v>101</v>
      </c>
      <c r="DD2745" s="149" t="s">
        <v>102</v>
      </c>
      <c r="DE2745" s="149" t="s">
        <v>1615</v>
      </c>
      <c r="DF2745" s="149">
        <v>1</v>
      </c>
    </row>
    <row r="2746" spans="1:110" x14ac:dyDescent="0.25">
      <c r="A2746" s="148" t="s">
        <v>96</v>
      </c>
      <c r="B2746" s="148">
        <v>0</v>
      </c>
      <c r="D2746" s="148" t="s">
        <v>97</v>
      </c>
      <c r="K2746" s="148">
        <v>1</v>
      </c>
      <c r="M2746" s="148">
        <v>4</v>
      </c>
      <c r="N2746" s="148" t="s">
        <v>976</v>
      </c>
      <c r="O2746" s="148">
        <v>0</v>
      </c>
      <c r="R2746" s="148">
        <v>6127985</v>
      </c>
      <c r="S2746" s="153">
        <v>42534</v>
      </c>
      <c r="T2746" s="148">
        <v>8</v>
      </c>
      <c r="U2746" s="148">
        <v>1</v>
      </c>
      <c r="V2746" s="148">
        <v>1</v>
      </c>
      <c r="X2746" s="148">
        <v>0</v>
      </c>
      <c r="Y2746" s="148">
        <v>0</v>
      </c>
      <c r="Z2746" s="153">
        <v>42535</v>
      </c>
      <c r="AA2746" s="154" t="s">
        <v>977</v>
      </c>
      <c r="AB2746" s="148">
        <v>23</v>
      </c>
      <c r="AC2746" s="148">
        <v>23</v>
      </c>
      <c r="AD2746" s="148" t="s">
        <v>117</v>
      </c>
      <c r="AE2746" s="154" t="s">
        <v>148</v>
      </c>
      <c r="AF2746" s="148">
        <v>2</v>
      </c>
      <c r="AG2746" s="148">
        <v>2</v>
      </c>
      <c r="AJ2746" s="148" t="s">
        <v>563</v>
      </c>
      <c r="AK2746" s="148">
        <v>1909</v>
      </c>
      <c r="AL2746" s="148">
        <v>5.0000000000000001E-3</v>
      </c>
      <c r="AM2746" s="148">
        <v>5.0000000000000001E-3</v>
      </c>
      <c r="AP2746" s="148">
        <v>454</v>
      </c>
      <c r="AQ2746" s="148">
        <v>454</v>
      </c>
      <c r="AR2746" s="148">
        <v>1909</v>
      </c>
      <c r="AS2746" s="148">
        <v>10</v>
      </c>
      <c r="AT2746" s="148">
        <v>10</v>
      </c>
      <c r="AU2746" s="148">
        <v>5.0000000000000001E-3</v>
      </c>
      <c r="AV2746" s="148">
        <v>5.0000000000000001E-3</v>
      </c>
      <c r="AY2746" s="148">
        <v>133</v>
      </c>
      <c r="AZ2746" s="148">
        <v>133</v>
      </c>
      <c r="BA2746" s="148" t="s">
        <v>107</v>
      </c>
      <c r="BB2746" s="148">
        <v>11</v>
      </c>
      <c r="BD2746" s="148">
        <v>8</v>
      </c>
      <c r="BF2746" s="148" t="s">
        <v>978</v>
      </c>
      <c r="BG2746" s="148">
        <v>1</v>
      </c>
      <c r="BI2746" s="153">
        <v>42535</v>
      </c>
      <c r="BJ2746" s="154" t="s">
        <v>112</v>
      </c>
      <c r="BK2746" s="148">
        <v>41054531300042</v>
      </c>
      <c r="BM2746" s="148" t="s">
        <v>100</v>
      </c>
      <c r="BN2746" s="148" t="s">
        <v>979</v>
      </c>
      <c r="BO2746" s="148" t="s">
        <v>980</v>
      </c>
      <c r="BQ2746" s="153">
        <v>42534</v>
      </c>
      <c r="BR2746" s="148">
        <v>3</v>
      </c>
      <c r="BT2746" s="148">
        <v>1409</v>
      </c>
      <c r="BV2746" s="148" t="s">
        <v>1617</v>
      </c>
      <c r="BW2746" s="148">
        <v>29</v>
      </c>
      <c r="BY2746" s="148">
        <v>27</v>
      </c>
      <c r="CA2746" s="148">
        <v>1</v>
      </c>
      <c r="CC2746" s="148">
        <v>34255833500051</v>
      </c>
      <c r="CE2746" s="148" t="s">
        <v>100</v>
      </c>
      <c r="CF2746" s="148">
        <v>1</v>
      </c>
      <c r="CH2746" s="148">
        <v>3</v>
      </c>
      <c r="CJ2746" s="149">
        <v>41054531300042</v>
      </c>
      <c r="CL2746" s="149" t="s">
        <v>97</v>
      </c>
      <c r="CN2746" s="149">
        <v>3</v>
      </c>
      <c r="CT2746" s="149" t="s">
        <v>98</v>
      </c>
      <c r="CU2746" s="152">
        <v>42667</v>
      </c>
      <c r="CV2746" s="149">
        <v>0</v>
      </c>
      <c r="CX2746" s="149" t="s">
        <v>97</v>
      </c>
      <c r="CY2746" s="149" t="s">
        <v>99</v>
      </c>
      <c r="CZ2746" s="149">
        <v>41054531300042</v>
      </c>
      <c r="DB2746" s="149" t="s">
        <v>100</v>
      </c>
      <c r="DC2746" s="149" t="s">
        <v>101</v>
      </c>
      <c r="DD2746" s="149" t="s">
        <v>102</v>
      </c>
      <c r="DE2746" s="149" t="s">
        <v>1615</v>
      </c>
      <c r="DF2746" s="149">
        <v>1</v>
      </c>
    </row>
    <row r="2747" spans="1:110" x14ac:dyDescent="0.25">
      <c r="A2747" s="148" t="s">
        <v>96</v>
      </c>
      <c r="B2747" s="148">
        <v>0</v>
      </c>
      <c r="D2747" s="148" t="s">
        <v>97</v>
      </c>
      <c r="K2747" s="148">
        <v>1</v>
      </c>
      <c r="M2747" s="148">
        <v>4</v>
      </c>
      <c r="N2747" s="148" t="s">
        <v>976</v>
      </c>
      <c r="O2747" s="148">
        <v>0</v>
      </c>
      <c r="R2747" s="148">
        <v>6127985</v>
      </c>
      <c r="S2747" s="153">
        <v>42534</v>
      </c>
      <c r="T2747" s="148">
        <v>8</v>
      </c>
      <c r="U2747" s="148">
        <v>1</v>
      </c>
      <c r="V2747" s="148">
        <v>1</v>
      </c>
      <c r="X2747" s="148">
        <v>0</v>
      </c>
      <c r="Y2747" s="148">
        <v>0</v>
      </c>
      <c r="Z2747" s="153">
        <v>42535</v>
      </c>
      <c r="AA2747" s="154" t="s">
        <v>977</v>
      </c>
      <c r="AB2747" s="148">
        <v>23</v>
      </c>
      <c r="AC2747" s="148">
        <v>23</v>
      </c>
      <c r="AD2747" s="148" t="s">
        <v>105</v>
      </c>
      <c r="AE2747" s="154" t="s">
        <v>154</v>
      </c>
      <c r="AF2747" s="148">
        <v>2</v>
      </c>
      <c r="AG2747" s="148">
        <v>2</v>
      </c>
      <c r="AJ2747" s="148" t="s">
        <v>564</v>
      </c>
      <c r="AK2747" s="148">
        <v>1199</v>
      </c>
      <c r="AL2747" s="148">
        <v>5.0000000000000001E-3</v>
      </c>
      <c r="AM2747" s="148">
        <v>5.0000000000000001E-3</v>
      </c>
      <c r="AN2747" s="148">
        <v>712</v>
      </c>
      <c r="AO2747" s="148">
        <v>712</v>
      </c>
      <c r="AP2747" s="148">
        <v>405</v>
      </c>
      <c r="AQ2747" s="148">
        <v>405</v>
      </c>
      <c r="AR2747" s="148">
        <v>1199</v>
      </c>
      <c r="AS2747" s="148">
        <v>10</v>
      </c>
      <c r="AT2747" s="148">
        <v>10</v>
      </c>
      <c r="AU2747" s="148">
        <v>5.0000000000000001E-3</v>
      </c>
      <c r="AV2747" s="148">
        <v>5.0000000000000001E-3</v>
      </c>
      <c r="AW2747" s="148">
        <v>1168</v>
      </c>
      <c r="AX2747" s="148">
        <v>1168</v>
      </c>
      <c r="AY2747" s="148">
        <v>133</v>
      </c>
      <c r="AZ2747" s="148">
        <v>133</v>
      </c>
      <c r="BA2747" s="148" t="s">
        <v>107</v>
      </c>
      <c r="BB2747" s="148">
        <v>11</v>
      </c>
      <c r="BD2747" s="148">
        <v>8</v>
      </c>
      <c r="BF2747" s="148" t="s">
        <v>978</v>
      </c>
      <c r="BG2747" s="148">
        <v>1</v>
      </c>
      <c r="BI2747" s="153">
        <v>42535</v>
      </c>
      <c r="BJ2747" s="154" t="s">
        <v>112</v>
      </c>
      <c r="BK2747" s="148">
        <v>41054531300042</v>
      </c>
      <c r="BM2747" s="148" t="s">
        <v>100</v>
      </c>
      <c r="BN2747" s="148" t="s">
        <v>979</v>
      </c>
      <c r="BO2747" s="148" t="s">
        <v>980</v>
      </c>
      <c r="BQ2747" s="153">
        <v>42534</v>
      </c>
      <c r="BR2747" s="148">
        <v>3</v>
      </c>
      <c r="BT2747" s="148">
        <v>1409</v>
      </c>
      <c r="BV2747" s="148" t="s">
        <v>1617</v>
      </c>
      <c r="BW2747" s="148">
        <v>29</v>
      </c>
      <c r="BY2747" s="148">
        <v>27</v>
      </c>
      <c r="CA2747" s="148">
        <v>1</v>
      </c>
      <c r="CC2747" s="148">
        <v>34255833500051</v>
      </c>
      <c r="CE2747" s="148" t="s">
        <v>100</v>
      </c>
      <c r="CF2747" s="148">
        <v>1</v>
      </c>
      <c r="CH2747" s="148">
        <v>3</v>
      </c>
      <c r="CJ2747" s="149">
        <v>41054531300042</v>
      </c>
      <c r="CL2747" s="149" t="s">
        <v>97</v>
      </c>
      <c r="CN2747" s="149">
        <v>3</v>
      </c>
      <c r="CT2747" s="149" t="s">
        <v>98</v>
      </c>
      <c r="CU2747" s="152">
        <v>42667</v>
      </c>
      <c r="CV2747" s="149">
        <v>0</v>
      </c>
      <c r="CX2747" s="149" t="s">
        <v>97</v>
      </c>
      <c r="CY2747" s="149" t="s">
        <v>99</v>
      </c>
      <c r="CZ2747" s="149">
        <v>41054531300042</v>
      </c>
      <c r="DB2747" s="149" t="s">
        <v>100</v>
      </c>
      <c r="DC2747" s="149" t="s">
        <v>101</v>
      </c>
      <c r="DD2747" s="149" t="s">
        <v>102</v>
      </c>
      <c r="DE2747" s="149" t="s">
        <v>1615</v>
      </c>
      <c r="DF2747" s="149">
        <v>1</v>
      </c>
    </row>
    <row r="2748" spans="1:110" x14ac:dyDescent="0.25">
      <c r="A2748" s="148" t="s">
        <v>96</v>
      </c>
      <c r="B2748" s="148">
        <v>0</v>
      </c>
      <c r="D2748" s="148" t="s">
        <v>97</v>
      </c>
      <c r="K2748" s="148">
        <v>1</v>
      </c>
      <c r="M2748" s="148">
        <v>4</v>
      </c>
      <c r="N2748" s="148" t="s">
        <v>976</v>
      </c>
      <c r="O2748" s="148">
        <v>0</v>
      </c>
      <c r="R2748" s="148">
        <v>6127985</v>
      </c>
      <c r="S2748" s="153">
        <v>42534</v>
      </c>
      <c r="T2748" s="148">
        <v>8</v>
      </c>
      <c r="U2748" s="148">
        <v>1</v>
      </c>
      <c r="V2748" s="148">
        <v>1</v>
      </c>
      <c r="X2748" s="148">
        <v>0</v>
      </c>
      <c r="Y2748" s="148">
        <v>0</v>
      </c>
      <c r="Z2748" s="153">
        <v>42535</v>
      </c>
      <c r="AA2748" s="154" t="s">
        <v>977</v>
      </c>
      <c r="AB2748" s="148">
        <v>23</v>
      </c>
      <c r="AC2748" s="148">
        <v>23</v>
      </c>
      <c r="AD2748" s="148" t="s">
        <v>105</v>
      </c>
      <c r="AE2748" s="154" t="s">
        <v>154</v>
      </c>
      <c r="AF2748" s="148">
        <v>2</v>
      </c>
      <c r="AG2748" s="148">
        <v>2</v>
      </c>
      <c r="AJ2748" s="148" t="s">
        <v>565</v>
      </c>
      <c r="AK2748" s="148">
        <v>1200</v>
      </c>
      <c r="AL2748" s="148">
        <v>5.0000000000000001E-3</v>
      </c>
      <c r="AM2748" s="148">
        <v>5.0000000000000001E-3</v>
      </c>
      <c r="AN2748" s="148">
        <v>712</v>
      </c>
      <c r="AO2748" s="148">
        <v>712</v>
      </c>
      <c r="AP2748" s="148">
        <v>405</v>
      </c>
      <c r="AQ2748" s="148">
        <v>405</v>
      </c>
      <c r="AR2748" s="148">
        <v>1200</v>
      </c>
      <c r="AS2748" s="148">
        <v>10</v>
      </c>
      <c r="AT2748" s="148">
        <v>10</v>
      </c>
      <c r="AU2748" s="148">
        <v>5.0000000000000001E-3</v>
      </c>
      <c r="AV2748" s="148">
        <v>5.0000000000000001E-3</v>
      </c>
      <c r="AW2748" s="148">
        <v>1168</v>
      </c>
      <c r="AX2748" s="148">
        <v>1168</v>
      </c>
      <c r="AY2748" s="148">
        <v>133</v>
      </c>
      <c r="AZ2748" s="148">
        <v>133</v>
      </c>
      <c r="BA2748" s="148" t="s">
        <v>107</v>
      </c>
      <c r="BB2748" s="148">
        <v>11</v>
      </c>
      <c r="BD2748" s="148">
        <v>8</v>
      </c>
      <c r="BF2748" s="148" t="s">
        <v>978</v>
      </c>
      <c r="BG2748" s="148">
        <v>1</v>
      </c>
      <c r="BI2748" s="153">
        <v>42535</v>
      </c>
      <c r="BJ2748" s="154" t="s">
        <v>112</v>
      </c>
      <c r="BK2748" s="148">
        <v>41054531300042</v>
      </c>
      <c r="BM2748" s="148" t="s">
        <v>100</v>
      </c>
      <c r="BN2748" s="148" t="s">
        <v>979</v>
      </c>
      <c r="BO2748" s="148" t="s">
        <v>980</v>
      </c>
      <c r="BQ2748" s="153">
        <v>42534</v>
      </c>
      <c r="BR2748" s="148">
        <v>3</v>
      </c>
      <c r="BT2748" s="148">
        <v>1409</v>
      </c>
      <c r="BV2748" s="148" t="s">
        <v>1617</v>
      </c>
      <c r="BW2748" s="148">
        <v>29</v>
      </c>
      <c r="BY2748" s="148">
        <v>27</v>
      </c>
      <c r="CA2748" s="148">
        <v>1</v>
      </c>
      <c r="CC2748" s="148">
        <v>34255833500051</v>
      </c>
      <c r="CE2748" s="148" t="s">
        <v>100</v>
      </c>
      <c r="CF2748" s="148">
        <v>1</v>
      </c>
      <c r="CH2748" s="148">
        <v>3</v>
      </c>
      <c r="CJ2748" s="149">
        <v>41054531300042</v>
      </c>
      <c r="CL2748" s="149" t="s">
        <v>97</v>
      </c>
      <c r="CN2748" s="149">
        <v>3</v>
      </c>
      <c r="CT2748" s="149" t="s">
        <v>98</v>
      </c>
      <c r="CU2748" s="152">
        <v>42667</v>
      </c>
      <c r="CV2748" s="149">
        <v>0</v>
      </c>
      <c r="CX2748" s="149" t="s">
        <v>97</v>
      </c>
      <c r="CY2748" s="149" t="s">
        <v>99</v>
      </c>
      <c r="CZ2748" s="149">
        <v>41054531300042</v>
      </c>
      <c r="DB2748" s="149" t="s">
        <v>100</v>
      </c>
      <c r="DC2748" s="149" t="s">
        <v>101</v>
      </c>
      <c r="DD2748" s="149" t="s">
        <v>102</v>
      </c>
      <c r="DE2748" s="149" t="s">
        <v>1615</v>
      </c>
      <c r="DF2748" s="149">
        <v>1</v>
      </c>
    </row>
    <row r="2749" spans="1:110" ht="105" x14ac:dyDescent="0.25">
      <c r="A2749" s="148" t="s">
        <v>96</v>
      </c>
      <c r="B2749" s="148">
        <v>0</v>
      </c>
      <c r="D2749" s="148" t="s">
        <v>97</v>
      </c>
      <c r="K2749" s="148">
        <v>1</v>
      </c>
      <c r="M2749" s="148">
        <v>4</v>
      </c>
      <c r="N2749" s="148" t="s">
        <v>976</v>
      </c>
      <c r="O2749" s="148">
        <v>0</v>
      </c>
      <c r="R2749" s="148">
        <v>6127985</v>
      </c>
      <c r="S2749" s="153">
        <v>42534</v>
      </c>
      <c r="T2749" s="148">
        <v>8</v>
      </c>
      <c r="U2749" s="148">
        <v>2</v>
      </c>
      <c r="V2749" s="148">
        <v>2</v>
      </c>
      <c r="W2749" s="155" t="s">
        <v>973</v>
      </c>
      <c r="X2749" s="148">
        <v>0</v>
      </c>
      <c r="Y2749" s="148">
        <v>0</v>
      </c>
      <c r="Z2749" s="153">
        <v>42535</v>
      </c>
      <c r="AA2749" s="154" t="s">
        <v>977</v>
      </c>
      <c r="AB2749" s="148">
        <v>23</v>
      </c>
      <c r="AC2749" s="148">
        <v>23</v>
      </c>
      <c r="AD2749" s="148" t="s">
        <v>105</v>
      </c>
      <c r="AE2749" s="154" t="s">
        <v>154</v>
      </c>
      <c r="AF2749" s="148">
        <v>2</v>
      </c>
      <c r="AG2749" s="148">
        <v>2</v>
      </c>
      <c r="AJ2749" s="148" t="s">
        <v>566</v>
      </c>
      <c r="AK2749" s="148">
        <v>1201</v>
      </c>
      <c r="AL2749" s="148">
        <v>5.0000000000000001E-3</v>
      </c>
      <c r="AM2749" s="148">
        <v>5.0000000000000001E-3</v>
      </c>
      <c r="AN2749" s="148">
        <v>712</v>
      </c>
      <c r="AO2749" s="148">
        <v>712</v>
      </c>
      <c r="AP2749" s="148">
        <v>405</v>
      </c>
      <c r="AQ2749" s="148">
        <v>405</v>
      </c>
      <c r="AR2749" s="148">
        <v>1201</v>
      </c>
      <c r="AS2749" s="148">
        <v>10</v>
      </c>
      <c r="AT2749" s="148">
        <v>10</v>
      </c>
      <c r="AU2749" s="148">
        <v>5.0000000000000001E-3</v>
      </c>
      <c r="AV2749" s="148">
        <v>5.0000000000000001E-3</v>
      </c>
      <c r="AW2749" s="148">
        <v>1168</v>
      </c>
      <c r="AX2749" s="148">
        <v>1168</v>
      </c>
      <c r="AY2749" s="148">
        <v>133</v>
      </c>
      <c r="AZ2749" s="148">
        <v>133</v>
      </c>
      <c r="BA2749" s="148" t="s">
        <v>107</v>
      </c>
      <c r="BB2749" s="148">
        <v>11</v>
      </c>
      <c r="BD2749" s="148">
        <v>8</v>
      </c>
      <c r="BF2749" s="148" t="s">
        <v>978</v>
      </c>
      <c r="BG2749" s="148">
        <v>1</v>
      </c>
      <c r="BI2749" s="153">
        <v>42535</v>
      </c>
      <c r="BJ2749" s="154" t="s">
        <v>112</v>
      </c>
      <c r="BK2749" s="148">
        <v>41054531300042</v>
      </c>
      <c r="BM2749" s="148" t="s">
        <v>100</v>
      </c>
      <c r="BN2749" s="148" t="s">
        <v>979</v>
      </c>
      <c r="BO2749" s="148" t="s">
        <v>980</v>
      </c>
      <c r="BQ2749" s="153">
        <v>42534</v>
      </c>
      <c r="BR2749" s="148">
        <v>3</v>
      </c>
      <c r="BT2749" s="148">
        <v>1409</v>
      </c>
      <c r="BV2749" s="148" t="s">
        <v>1617</v>
      </c>
      <c r="BW2749" s="148">
        <v>29</v>
      </c>
      <c r="BY2749" s="148">
        <v>27</v>
      </c>
      <c r="CA2749" s="148">
        <v>1</v>
      </c>
      <c r="CC2749" s="148">
        <v>34255833500051</v>
      </c>
      <c r="CE2749" s="148" t="s">
        <v>100</v>
      </c>
      <c r="CF2749" s="148">
        <v>1</v>
      </c>
      <c r="CH2749" s="148">
        <v>3</v>
      </c>
      <c r="CJ2749" s="149">
        <v>41054531300042</v>
      </c>
      <c r="CL2749" s="149" t="s">
        <v>97</v>
      </c>
      <c r="CN2749" s="149">
        <v>3</v>
      </c>
      <c r="CT2749" s="149" t="s">
        <v>98</v>
      </c>
      <c r="CU2749" s="152">
        <v>42667</v>
      </c>
      <c r="CV2749" s="149">
        <v>0</v>
      </c>
      <c r="CX2749" s="149" t="s">
        <v>97</v>
      </c>
      <c r="CY2749" s="149" t="s">
        <v>99</v>
      </c>
      <c r="CZ2749" s="149">
        <v>41054531300042</v>
      </c>
      <c r="DB2749" s="149" t="s">
        <v>100</v>
      </c>
      <c r="DC2749" s="149" t="s">
        <v>101</v>
      </c>
      <c r="DD2749" s="149" t="s">
        <v>102</v>
      </c>
      <c r="DE2749" s="149" t="s">
        <v>1615</v>
      </c>
      <c r="DF2749" s="149">
        <v>1</v>
      </c>
    </row>
    <row r="2750" spans="1:110" x14ac:dyDescent="0.25">
      <c r="A2750" s="148" t="s">
        <v>96</v>
      </c>
      <c r="B2750" s="148">
        <v>0</v>
      </c>
      <c r="D2750" s="148" t="s">
        <v>97</v>
      </c>
      <c r="K2750" s="148">
        <v>1</v>
      </c>
      <c r="M2750" s="148">
        <v>4</v>
      </c>
      <c r="N2750" s="148" t="s">
        <v>976</v>
      </c>
      <c r="O2750" s="148">
        <v>0</v>
      </c>
      <c r="R2750" s="148">
        <v>6127985</v>
      </c>
      <c r="S2750" s="153">
        <v>42534</v>
      </c>
      <c r="T2750" s="148">
        <v>8</v>
      </c>
      <c r="U2750" s="148">
        <v>1</v>
      </c>
      <c r="V2750" s="148">
        <v>1</v>
      </c>
      <c r="X2750" s="148">
        <v>0</v>
      </c>
      <c r="Y2750" s="148">
        <v>0</v>
      </c>
      <c r="Z2750" s="153">
        <v>42535</v>
      </c>
      <c r="AA2750" s="154" t="s">
        <v>977</v>
      </c>
      <c r="AB2750" s="148">
        <v>23</v>
      </c>
      <c r="AC2750" s="148">
        <v>23</v>
      </c>
      <c r="AD2750" s="148" t="s">
        <v>105</v>
      </c>
      <c r="AE2750" s="154" t="s">
        <v>154</v>
      </c>
      <c r="AF2750" s="148">
        <v>2</v>
      </c>
      <c r="AG2750" s="148">
        <v>2</v>
      </c>
      <c r="AJ2750" s="148" t="s">
        <v>567</v>
      </c>
      <c r="AK2750" s="148">
        <v>1202</v>
      </c>
      <c r="AL2750" s="148">
        <v>5.0000000000000001E-3</v>
      </c>
      <c r="AM2750" s="148">
        <v>5.0000000000000001E-3</v>
      </c>
      <c r="AN2750" s="148">
        <v>712</v>
      </c>
      <c r="AO2750" s="148">
        <v>712</v>
      </c>
      <c r="AP2750" s="148">
        <v>405</v>
      </c>
      <c r="AQ2750" s="148">
        <v>405</v>
      </c>
      <c r="AR2750" s="148">
        <v>1202</v>
      </c>
      <c r="AS2750" s="148">
        <v>10</v>
      </c>
      <c r="AT2750" s="148">
        <v>10</v>
      </c>
      <c r="AU2750" s="148">
        <v>5.0000000000000001E-3</v>
      </c>
      <c r="AV2750" s="148">
        <v>5.0000000000000001E-3</v>
      </c>
      <c r="AW2750" s="148">
        <v>1168</v>
      </c>
      <c r="AX2750" s="148">
        <v>1168</v>
      </c>
      <c r="AY2750" s="148">
        <v>133</v>
      </c>
      <c r="AZ2750" s="148">
        <v>133</v>
      </c>
      <c r="BA2750" s="148" t="s">
        <v>107</v>
      </c>
      <c r="BB2750" s="148">
        <v>11</v>
      </c>
      <c r="BD2750" s="148">
        <v>8</v>
      </c>
      <c r="BF2750" s="148" t="s">
        <v>978</v>
      </c>
      <c r="BG2750" s="148">
        <v>1</v>
      </c>
      <c r="BI2750" s="153">
        <v>42535</v>
      </c>
      <c r="BJ2750" s="154" t="s">
        <v>112</v>
      </c>
      <c r="BK2750" s="148">
        <v>41054531300042</v>
      </c>
      <c r="BM2750" s="148" t="s">
        <v>100</v>
      </c>
      <c r="BN2750" s="148" t="s">
        <v>979</v>
      </c>
      <c r="BO2750" s="148" t="s">
        <v>980</v>
      </c>
      <c r="BQ2750" s="153">
        <v>42534</v>
      </c>
      <c r="BR2750" s="148">
        <v>3</v>
      </c>
      <c r="BT2750" s="148">
        <v>1409</v>
      </c>
      <c r="BV2750" s="148" t="s">
        <v>1617</v>
      </c>
      <c r="BW2750" s="148">
        <v>29</v>
      </c>
      <c r="BY2750" s="148">
        <v>27</v>
      </c>
      <c r="CA2750" s="148">
        <v>1</v>
      </c>
      <c r="CC2750" s="148">
        <v>34255833500051</v>
      </c>
      <c r="CE2750" s="148" t="s">
        <v>100</v>
      </c>
      <c r="CF2750" s="148">
        <v>1</v>
      </c>
      <c r="CH2750" s="148">
        <v>3</v>
      </c>
      <c r="CJ2750" s="149">
        <v>41054531300042</v>
      </c>
      <c r="CL2750" s="149" t="s">
        <v>97</v>
      </c>
      <c r="CN2750" s="149">
        <v>3</v>
      </c>
      <c r="CT2750" s="149" t="s">
        <v>98</v>
      </c>
      <c r="CU2750" s="152">
        <v>42667</v>
      </c>
      <c r="CV2750" s="149">
        <v>0</v>
      </c>
      <c r="CX2750" s="149" t="s">
        <v>97</v>
      </c>
      <c r="CY2750" s="149" t="s">
        <v>99</v>
      </c>
      <c r="CZ2750" s="149">
        <v>41054531300042</v>
      </c>
      <c r="DB2750" s="149" t="s">
        <v>100</v>
      </c>
      <c r="DC2750" s="149" t="s">
        <v>101</v>
      </c>
      <c r="DD2750" s="149" t="s">
        <v>102</v>
      </c>
      <c r="DE2750" s="149" t="s">
        <v>1615</v>
      </c>
      <c r="DF2750" s="149">
        <v>1</v>
      </c>
    </row>
    <row r="2751" spans="1:110" x14ac:dyDescent="0.25">
      <c r="A2751" s="148" t="s">
        <v>96</v>
      </c>
      <c r="B2751" s="148">
        <v>0</v>
      </c>
      <c r="D2751" s="148" t="s">
        <v>97</v>
      </c>
      <c r="K2751" s="148">
        <v>1</v>
      </c>
      <c r="M2751" s="148">
        <v>4</v>
      </c>
      <c r="N2751" s="148" t="s">
        <v>976</v>
      </c>
      <c r="O2751" s="148">
        <v>0</v>
      </c>
      <c r="R2751" s="148">
        <v>6127985</v>
      </c>
      <c r="S2751" s="153">
        <v>42534</v>
      </c>
      <c r="T2751" s="148">
        <v>8</v>
      </c>
      <c r="U2751" s="148">
        <v>1</v>
      </c>
      <c r="V2751" s="148">
        <v>1</v>
      </c>
      <c r="X2751" s="148">
        <v>0</v>
      </c>
      <c r="Y2751" s="148">
        <v>0</v>
      </c>
      <c r="Z2751" s="153">
        <v>42535</v>
      </c>
      <c r="AA2751" s="154" t="s">
        <v>977</v>
      </c>
      <c r="AB2751" s="148">
        <v>23</v>
      </c>
      <c r="AC2751" s="148">
        <v>23</v>
      </c>
      <c r="AD2751" s="148" t="s">
        <v>105</v>
      </c>
      <c r="AE2751" s="154" t="s">
        <v>154</v>
      </c>
      <c r="AF2751" s="148">
        <v>2</v>
      </c>
      <c r="AG2751" s="148">
        <v>2</v>
      </c>
      <c r="AJ2751" s="148" t="s">
        <v>568</v>
      </c>
      <c r="AK2751" s="148">
        <v>2046</v>
      </c>
      <c r="AL2751" s="148">
        <v>5.0000000000000001E-3</v>
      </c>
      <c r="AM2751" s="148">
        <v>5.0000000000000001E-3</v>
      </c>
      <c r="AN2751" s="148">
        <v>712</v>
      </c>
      <c r="AO2751" s="148">
        <v>712</v>
      </c>
      <c r="AP2751" s="148">
        <v>405</v>
      </c>
      <c r="AQ2751" s="148">
        <v>405</v>
      </c>
      <c r="AR2751" s="148">
        <v>2046</v>
      </c>
      <c r="AS2751" s="148">
        <v>10</v>
      </c>
      <c r="AT2751" s="148">
        <v>10</v>
      </c>
      <c r="AU2751" s="148">
        <v>5.0000000000000001E-3</v>
      </c>
      <c r="AV2751" s="148">
        <v>5.0000000000000001E-3</v>
      </c>
      <c r="AW2751" s="148">
        <v>1168</v>
      </c>
      <c r="AX2751" s="148">
        <v>1168</v>
      </c>
      <c r="AY2751" s="148">
        <v>133</v>
      </c>
      <c r="AZ2751" s="148">
        <v>133</v>
      </c>
      <c r="BA2751" s="148" t="s">
        <v>107</v>
      </c>
      <c r="BB2751" s="148">
        <v>11</v>
      </c>
      <c r="BD2751" s="148">
        <v>8</v>
      </c>
      <c r="BF2751" s="148" t="s">
        <v>978</v>
      </c>
      <c r="BG2751" s="148">
        <v>1</v>
      </c>
      <c r="BI2751" s="153">
        <v>42535</v>
      </c>
      <c r="BJ2751" s="154" t="s">
        <v>112</v>
      </c>
      <c r="BK2751" s="148">
        <v>41054531300042</v>
      </c>
      <c r="BM2751" s="148" t="s">
        <v>100</v>
      </c>
      <c r="BN2751" s="148" t="s">
        <v>979</v>
      </c>
      <c r="BO2751" s="148" t="s">
        <v>980</v>
      </c>
      <c r="BQ2751" s="153">
        <v>42534</v>
      </c>
      <c r="BR2751" s="148">
        <v>3</v>
      </c>
      <c r="BT2751" s="148">
        <v>1409</v>
      </c>
      <c r="BV2751" s="148" t="s">
        <v>1617</v>
      </c>
      <c r="BW2751" s="148">
        <v>29</v>
      </c>
      <c r="BY2751" s="148">
        <v>27</v>
      </c>
      <c r="CA2751" s="148">
        <v>1</v>
      </c>
      <c r="CC2751" s="148">
        <v>34255833500051</v>
      </c>
      <c r="CE2751" s="148" t="s">
        <v>100</v>
      </c>
      <c r="CF2751" s="148">
        <v>1</v>
      </c>
      <c r="CH2751" s="148">
        <v>3</v>
      </c>
      <c r="CJ2751" s="149">
        <v>41054531300042</v>
      </c>
      <c r="CL2751" s="149" t="s">
        <v>97</v>
      </c>
      <c r="CN2751" s="149">
        <v>3</v>
      </c>
      <c r="CT2751" s="149" t="s">
        <v>98</v>
      </c>
      <c r="CU2751" s="152">
        <v>42667</v>
      </c>
      <c r="CV2751" s="149">
        <v>0</v>
      </c>
      <c r="CX2751" s="149" t="s">
        <v>97</v>
      </c>
      <c r="CY2751" s="149" t="s">
        <v>99</v>
      </c>
      <c r="CZ2751" s="149">
        <v>41054531300042</v>
      </c>
      <c r="DB2751" s="149" t="s">
        <v>100</v>
      </c>
      <c r="DC2751" s="149" t="s">
        <v>101</v>
      </c>
      <c r="DD2751" s="149" t="s">
        <v>102</v>
      </c>
      <c r="DE2751" s="149" t="s">
        <v>1615</v>
      </c>
      <c r="DF2751" s="149">
        <v>1</v>
      </c>
    </row>
    <row r="2752" spans="1:110" x14ac:dyDescent="0.25">
      <c r="A2752" s="148" t="s">
        <v>96</v>
      </c>
      <c r="B2752" s="148">
        <v>0</v>
      </c>
      <c r="D2752" s="148" t="s">
        <v>97</v>
      </c>
      <c r="K2752" s="148">
        <v>1</v>
      </c>
      <c r="M2752" s="148">
        <v>4</v>
      </c>
      <c r="N2752" s="148" t="s">
        <v>976</v>
      </c>
      <c r="O2752" s="148">
        <v>0</v>
      </c>
      <c r="R2752" s="148">
        <v>6127985</v>
      </c>
      <c r="S2752" s="153">
        <v>42534</v>
      </c>
      <c r="T2752" s="148">
        <v>8</v>
      </c>
      <c r="U2752" s="148">
        <v>1</v>
      </c>
      <c r="V2752" s="148">
        <v>1</v>
      </c>
      <c r="X2752" s="148">
        <v>0</v>
      </c>
      <c r="Y2752" s="148">
        <v>0</v>
      </c>
      <c r="Z2752" s="153">
        <v>42535</v>
      </c>
      <c r="AA2752" s="154" t="s">
        <v>977</v>
      </c>
      <c r="AB2752" s="148">
        <v>23</v>
      </c>
      <c r="AC2752" s="148">
        <v>23</v>
      </c>
      <c r="AD2752" s="148" t="s">
        <v>117</v>
      </c>
      <c r="AE2752" s="154" t="s">
        <v>154</v>
      </c>
      <c r="AF2752" s="148">
        <v>2</v>
      </c>
      <c r="AG2752" s="148">
        <v>2</v>
      </c>
      <c r="AJ2752" s="148" t="s">
        <v>569</v>
      </c>
      <c r="AK2752" s="148">
        <v>1197</v>
      </c>
      <c r="AL2752" s="148">
        <v>5.0000000000000001E-3</v>
      </c>
      <c r="AM2752" s="148">
        <v>5.0000000000000001E-3</v>
      </c>
      <c r="AN2752" s="148">
        <v>712</v>
      </c>
      <c r="AO2752" s="148">
        <v>712</v>
      </c>
      <c r="AP2752" s="148">
        <v>405</v>
      </c>
      <c r="AQ2752" s="148">
        <v>405</v>
      </c>
      <c r="AR2752" s="148">
        <v>1197</v>
      </c>
      <c r="AS2752" s="148">
        <v>10</v>
      </c>
      <c r="AT2752" s="148">
        <v>10</v>
      </c>
      <c r="AU2752" s="148">
        <v>5.0000000000000001E-3</v>
      </c>
      <c r="AV2752" s="148">
        <v>5.0000000000000001E-3</v>
      </c>
      <c r="AW2752" s="148">
        <v>1168</v>
      </c>
      <c r="AX2752" s="148">
        <v>1168</v>
      </c>
      <c r="AY2752" s="148">
        <v>133</v>
      </c>
      <c r="AZ2752" s="148">
        <v>133</v>
      </c>
      <c r="BA2752" s="148" t="s">
        <v>107</v>
      </c>
      <c r="BB2752" s="148">
        <v>11</v>
      </c>
      <c r="BD2752" s="148">
        <v>8</v>
      </c>
      <c r="BF2752" s="148" t="s">
        <v>978</v>
      </c>
      <c r="BG2752" s="148">
        <v>1</v>
      </c>
      <c r="BI2752" s="153">
        <v>42535</v>
      </c>
      <c r="BJ2752" s="154" t="s">
        <v>112</v>
      </c>
      <c r="BK2752" s="148">
        <v>41054531300042</v>
      </c>
      <c r="BM2752" s="148" t="s">
        <v>100</v>
      </c>
      <c r="BN2752" s="148" t="s">
        <v>979</v>
      </c>
      <c r="BO2752" s="148" t="s">
        <v>980</v>
      </c>
      <c r="BQ2752" s="153">
        <v>42534</v>
      </c>
      <c r="BR2752" s="148">
        <v>3</v>
      </c>
      <c r="BT2752" s="148">
        <v>1409</v>
      </c>
      <c r="BV2752" s="148" t="s">
        <v>1617</v>
      </c>
      <c r="BW2752" s="148">
        <v>29</v>
      </c>
      <c r="BY2752" s="148">
        <v>27</v>
      </c>
      <c r="CA2752" s="148">
        <v>1</v>
      </c>
      <c r="CC2752" s="148">
        <v>34255833500051</v>
      </c>
      <c r="CE2752" s="148" t="s">
        <v>100</v>
      </c>
      <c r="CF2752" s="148">
        <v>1</v>
      </c>
      <c r="CH2752" s="148">
        <v>3</v>
      </c>
      <c r="CJ2752" s="149">
        <v>41054531300042</v>
      </c>
      <c r="CL2752" s="149" t="s">
        <v>97</v>
      </c>
      <c r="CN2752" s="149">
        <v>3</v>
      </c>
      <c r="CT2752" s="149" t="s">
        <v>98</v>
      </c>
      <c r="CU2752" s="152">
        <v>42667</v>
      </c>
      <c r="CV2752" s="149">
        <v>0</v>
      </c>
      <c r="CX2752" s="149" t="s">
        <v>97</v>
      </c>
      <c r="CY2752" s="149" t="s">
        <v>99</v>
      </c>
      <c r="CZ2752" s="149">
        <v>41054531300042</v>
      </c>
      <c r="DB2752" s="149" t="s">
        <v>100</v>
      </c>
      <c r="DC2752" s="149" t="s">
        <v>101</v>
      </c>
      <c r="DD2752" s="149" t="s">
        <v>102</v>
      </c>
      <c r="DE2752" s="149" t="s">
        <v>1615</v>
      </c>
      <c r="DF2752" s="149">
        <v>1</v>
      </c>
    </row>
    <row r="2753" spans="1:110" x14ac:dyDescent="0.25">
      <c r="A2753" s="148" t="s">
        <v>96</v>
      </c>
      <c r="B2753" s="148">
        <v>0</v>
      </c>
      <c r="D2753" s="148" t="s">
        <v>97</v>
      </c>
      <c r="K2753" s="148">
        <v>1</v>
      </c>
      <c r="M2753" s="148">
        <v>4</v>
      </c>
      <c r="N2753" s="148" t="s">
        <v>976</v>
      </c>
      <c r="O2753" s="148">
        <v>0</v>
      </c>
      <c r="R2753" s="148">
        <v>6127985</v>
      </c>
      <c r="S2753" s="153">
        <v>42534</v>
      </c>
      <c r="T2753" s="148">
        <v>8</v>
      </c>
      <c r="U2753" s="148">
        <v>2</v>
      </c>
      <c r="V2753" s="148">
        <v>2</v>
      </c>
      <c r="W2753" s="148" t="s">
        <v>325</v>
      </c>
      <c r="X2753" s="148">
        <v>0</v>
      </c>
      <c r="Y2753" s="148">
        <v>0</v>
      </c>
      <c r="Z2753" s="153">
        <v>42535</v>
      </c>
      <c r="AA2753" s="154" t="s">
        <v>977</v>
      </c>
      <c r="AB2753" s="148">
        <v>23</v>
      </c>
      <c r="AC2753" s="148">
        <v>23</v>
      </c>
      <c r="AD2753" s="148" t="s">
        <v>117</v>
      </c>
      <c r="AE2753" s="154" t="s">
        <v>154</v>
      </c>
      <c r="AF2753" s="148">
        <v>2</v>
      </c>
      <c r="AG2753" s="148">
        <v>2</v>
      </c>
      <c r="AJ2753" s="148" t="s">
        <v>570</v>
      </c>
      <c r="AK2753" s="148">
        <v>1198</v>
      </c>
      <c r="AL2753" s="148">
        <v>5.0000000000000001E-3</v>
      </c>
      <c r="AM2753" s="148">
        <v>5.0000000000000001E-3</v>
      </c>
      <c r="AN2753" s="148">
        <v>712</v>
      </c>
      <c r="AO2753" s="148">
        <v>712</v>
      </c>
      <c r="AP2753" s="148">
        <v>405</v>
      </c>
      <c r="AQ2753" s="148">
        <v>405</v>
      </c>
      <c r="AR2753" s="148">
        <v>1198</v>
      </c>
      <c r="AS2753" s="148">
        <v>10</v>
      </c>
      <c r="AT2753" s="148">
        <v>10</v>
      </c>
      <c r="AU2753" s="148">
        <v>5.0000000000000001E-3</v>
      </c>
      <c r="AV2753" s="148">
        <v>5.0000000000000001E-3</v>
      </c>
      <c r="AW2753" s="148">
        <v>1168</v>
      </c>
      <c r="AX2753" s="148">
        <v>1168</v>
      </c>
      <c r="AY2753" s="148">
        <v>133</v>
      </c>
      <c r="AZ2753" s="148">
        <v>133</v>
      </c>
      <c r="BA2753" s="148" t="s">
        <v>107</v>
      </c>
      <c r="BB2753" s="148">
        <v>11</v>
      </c>
      <c r="BD2753" s="148">
        <v>8</v>
      </c>
      <c r="BF2753" s="148" t="s">
        <v>978</v>
      </c>
      <c r="BG2753" s="148">
        <v>1</v>
      </c>
      <c r="BI2753" s="153">
        <v>42535</v>
      </c>
      <c r="BJ2753" s="154" t="s">
        <v>112</v>
      </c>
      <c r="BK2753" s="148">
        <v>41054531300042</v>
      </c>
      <c r="BM2753" s="148" t="s">
        <v>100</v>
      </c>
      <c r="BN2753" s="148" t="s">
        <v>979</v>
      </c>
      <c r="BO2753" s="148" t="s">
        <v>980</v>
      </c>
      <c r="BQ2753" s="153">
        <v>42534</v>
      </c>
      <c r="BR2753" s="148">
        <v>3</v>
      </c>
      <c r="BT2753" s="148">
        <v>1409</v>
      </c>
      <c r="BV2753" s="148" t="s">
        <v>1617</v>
      </c>
      <c r="BW2753" s="148">
        <v>29</v>
      </c>
      <c r="BY2753" s="148">
        <v>27</v>
      </c>
      <c r="CA2753" s="148">
        <v>1</v>
      </c>
      <c r="CC2753" s="148">
        <v>34255833500051</v>
      </c>
      <c r="CE2753" s="148" t="s">
        <v>100</v>
      </c>
      <c r="CF2753" s="148">
        <v>1</v>
      </c>
      <c r="CH2753" s="148">
        <v>3</v>
      </c>
      <c r="CJ2753" s="149">
        <v>41054531300042</v>
      </c>
      <c r="CL2753" s="149" t="s">
        <v>97</v>
      </c>
      <c r="CN2753" s="149">
        <v>3</v>
      </c>
      <c r="CT2753" s="149" t="s">
        <v>98</v>
      </c>
      <c r="CU2753" s="152">
        <v>42667</v>
      </c>
      <c r="CV2753" s="149">
        <v>0</v>
      </c>
      <c r="CX2753" s="149" t="s">
        <v>97</v>
      </c>
      <c r="CY2753" s="149" t="s">
        <v>99</v>
      </c>
      <c r="CZ2753" s="149">
        <v>41054531300042</v>
      </c>
      <c r="DB2753" s="149" t="s">
        <v>100</v>
      </c>
      <c r="DC2753" s="149" t="s">
        <v>101</v>
      </c>
      <c r="DD2753" s="149" t="s">
        <v>102</v>
      </c>
      <c r="DE2753" s="149" t="s">
        <v>1615</v>
      </c>
      <c r="DF2753" s="149">
        <v>1</v>
      </c>
    </row>
    <row r="2754" spans="1:110" x14ac:dyDescent="0.25">
      <c r="A2754" s="148" t="s">
        <v>96</v>
      </c>
      <c r="B2754" s="148">
        <v>0</v>
      </c>
      <c r="D2754" s="148" t="s">
        <v>97</v>
      </c>
      <c r="K2754" s="148">
        <v>1</v>
      </c>
      <c r="M2754" s="148">
        <v>4</v>
      </c>
      <c r="N2754" s="148" t="s">
        <v>976</v>
      </c>
      <c r="O2754" s="148">
        <v>0</v>
      </c>
      <c r="R2754" s="148">
        <v>6127985</v>
      </c>
      <c r="S2754" s="153">
        <v>42534</v>
      </c>
      <c r="T2754" s="148">
        <v>8</v>
      </c>
      <c r="U2754" s="148">
        <v>1</v>
      </c>
      <c r="V2754" s="148">
        <v>1</v>
      </c>
      <c r="X2754" s="148">
        <v>0</v>
      </c>
      <c r="Y2754" s="148">
        <v>0</v>
      </c>
      <c r="Z2754" s="153">
        <v>42535</v>
      </c>
      <c r="AA2754" s="154" t="s">
        <v>977</v>
      </c>
      <c r="AB2754" s="148">
        <v>23</v>
      </c>
      <c r="AC2754" s="148">
        <v>23</v>
      </c>
      <c r="AD2754" s="148" t="s">
        <v>117</v>
      </c>
      <c r="AE2754" s="154" t="s">
        <v>154</v>
      </c>
      <c r="AF2754" s="148">
        <v>2</v>
      </c>
      <c r="AG2754" s="148">
        <v>2</v>
      </c>
      <c r="AJ2754" s="148" t="s">
        <v>571</v>
      </c>
      <c r="AK2754" s="148">
        <v>1749</v>
      </c>
      <c r="AL2754" s="148">
        <v>5.0000000000000001E-3</v>
      </c>
      <c r="AM2754" s="148">
        <v>5.0000000000000001E-3</v>
      </c>
      <c r="AN2754" s="148">
        <v>712</v>
      </c>
      <c r="AO2754" s="148">
        <v>712</v>
      </c>
      <c r="AP2754" s="148">
        <v>405</v>
      </c>
      <c r="AQ2754" s="148">
        <v>405</v>
      </c>
      <c r="AR2754" s="148">
        <v>1749</v>
      </c>
      <c r="AS2754" s="148">
        <v>10</v>
      </c>
      <c r="AT2754" s="148">
        <v>10</v>
      </c>
      <c r="AU2754" s="148">
        <v>5.0000000000000001E-3</v>
      </c>
      <c r="AV2754" s="148">
        <v>5.0000000000000001E-3</v>
      </c>
      <c r="AW2754" s="148">
        <v>1168</v>
      </c>
      <c r="AX2754" s="148">
        <v>1168</v>
      </c>
      <c r="AY2754" s="148">
        <v>133</v>
      </c>
      <c r="AZ2754" s="148">
        <v>133</v>
      </c>
      <c r="BA2754" s="148" t="s">
        <v>107</v>
      </c>
      <c r="BB2754" s="148">
        <v>11</v>
      </c>
      <c r="BD2754" s="148">
        <v>8</v>
      </c>
      <c r="BF2754" s="148" t="s">
        <v>978</v>
      </c>
      <c r="BG2754" s="148">
        <v>1</v>
      </c>
      <c r="BI2754" s="153">
        <v>42535</v>
      </c>
      <c r="BJ2754" s="154" t="s">
        <v>112</v>
      </c>
      <c r="BK2754" s="148">
        <v>41054531300042</v>
      </c>
      <c r="BM2754" s="148" t="s">
        <v>100</v>
      </c>
      <c r="BN2754" s="148" t="s">
        <v>979</v>
      </c>
      <c r="BO2754" s="148" t="s">
        <v>980</v>
      </c>
      <c r="BQ2754" s="153">
        <v>42534</v>
      </c>
      <c r="BR2754" s="148">
        <v>3</v>
      </c>
      <c r="BT2754" s="148">
        <v>1409</v>
      </c>
      <c r="BV2754" s="148" t="s">
        <v>1617</v>
      </c>
      <c r="BW2754" s="148">
        <v>29</v>
      </c>
      <c r="BY2754" s="148">
        <v>27</v>
      </c>
      <c r="CA2754" s="148">
        <v>1</v>
      </c>
      <c r="CC2754" s="148">
        <v>34255833500051</v>
      </c>
      <c r="CE2754" s="148" t="s">
        <v>100</v>
      </c>
      <c r="CF2754" s="148">
        <v>1</v>
      </c>
      <c r="CH2754" s="148">
        <v>3</v>
      </c>
      <c r="CJ2754" s="149">
        <v>41054531300042</v>
      </c>
      <c r="CL2754" s="149" t="s">
        <v>97</v>
      </c>
      <c r="CN2754" s="149">
        <v>3</v>
      </c>
      <c r="CT2754" s="149" t="s">
        <v>98</v>
      </c>
      <c r="CU2754" s="152">
        <v>42667</v>
      </c>
      <c r="CV2754" s="149">
        <v>0</v>
      </c>
      <c r="CX2754" s="149" t="s">
        <v>97</v>
      </c>
      <c r="CY2754" s="149" t="s">
        <v>99</v>
      </c>
      <c r="CZ2754" s="149">
        <v>41054531300042</v>
      </c>
      <c r="DB2754" s="149" t="s">
        <v>100</v>
      </c>
      <c r="DC2754" s="149" t="s">
        <v>101</v>
      </c>
      <c r="DD2754" s="149" t="s">
        <v>102</v>
      </c>
      <c r="DE2754" s="149" t="s">
        <v>1615</v>
      </c>
      <c r="DF2754" s="149">
        <v>1</v>
      </c>
    </row>
    <row r="2755" spans="1:110" x14ac:dyDescent="0.25">
      <c r="A2755" s="148" t="s">
        <v>96</v>
      </c>
      <c r="B2755" s="148">
        <v>0</v>
      </c>
      <c r="D2755" s="148" t="s">
        <v>97</v>
      </c>
      <c r="K2755" s="148">
        <v>1</v>
      </c>
      <c r="M2755" s="148">
        <v>4</v>
      </c>
      <c r="N2755" s="148" t="s">
        <v>976</v>
      </c>
      <c r="O2755" s="148">
        <v>0</v>
      </c>
      <c r="R2755" s="148">
        <v>6127985</v>
      </c>
      <c r="S2755" s="153">
        <v>42534</v>
      </c>
      <c r="T2755" s="148">
        <v>8</v>
      </c>
      <c r="U2755" s="148">
        <v>1</v>
      </c>
      <c r="V2755" s="148">
        <v>1</v>
      </c>
      <c r="X2755" s="148">
        <v>0</v>
      </c>
      <c r="Y2755" s="148">
        <v>0</v>
      </c>
      <c r="Z2755" s="153">
        <v>42535</v>
      </c>
      <c r="AA2755" s="154" t="s">
        <v>977</v>
      </c>
      <c r="AB2755" s="148">
        <v>23</v>
      </c>
      <c r="AC2755" s="148">
        <v>23</v>
      </c>
      <c r="AD2755" s="148" t="s">
        <v>117</v>
      </c>
      <c r="AE2755" s="154" t="s">
        <v>154</v>
      </c>
      <c r="AF2755" s="148">
        <v>2</v>
      </c>
      <c r="AG2755" s="148">
        <v>2</v>
      </c>
      <c r="AJ2755" s="148" t="s">
        <v>572</v>
      </c>
      <c r="AK2755" s="148">
        <v>1748</v>
      </c>
      <c r="AL2755" s="148">
        <v>5.0000000000000001E-3</v>
      </c>
      <c r="AM2755" s="148">
        <v>5.0000000000000001E-3</v>
      </c>
      <c r="AN2755" s="148">
        <v>712</v>
      </c>
      <c r="AO2755" s="148">
        <v>712</v>
      </c>
      <c r="AP2755" s="148">
        <v>405</v>
      </c>
      <c r="AQ2755" s="148">
        <v>405</v>
      </c>
      <c r="AR2755" s="148">
        <v>1748</v>
      </c>
      <c r="AS2755" s="148">
        <v>10</v>
      </c>
      <c r="AT2755" s="148">
        <v>10</v>
      </c>
      <c r="AU2755" s="148">
        <v>5.0000000000000001E-3</v>
      </c>
      <c r="AV2755" s="148">
        <v>5.0000000000000001E-3</v>
      </c>
      <c r="AW2755" s="148">
        <v>1168</v>
      </c>
      <c r="AX2755" s="148">
        <v>1168</v>
      </c>
      <c r="AY2755" s="148">
        <v>133</v>
      </c>
      <c r="AZ2755" s="148">
        <v>133</v>
      </c>
      <c r="BA2755" s="148" t="s">
        <v>107</v>
      </c>
      <c r="BB2755" s="148">
        <v>11</v>
      </c>
      <c r="BD2755" s="148">
        <v>8</v>
      </c>
      <c r="BF2755" s="148" t="s">
        <v>978</v>
      </c>
      <c r="BG2755" s="148">
        <v>1</v>
      </c>
      <c r="BI2755" s="153">
        <v>42535</v>
      </c>
      <c r="BJ2755" s="154" t="s">
        <v>112</v>
      </c>
      <c r="BK2755" s="148">
        <v>41054531300042</v>
      </c>
      <c r="BM2755" s="148" t="s">
        <v>100</v>
      </c>
      <c r="BN2755" s="148" t="s">
        <v>979</v>
      </c>
      <c r="BO2755" s="148" t="s">
        <v>980</v>
      </c>
      <c r="BQ2755" s="153">
        <v>42534</v>
      </c>
      <c r="BR2755" s="148">
        <v>3</v>
      </c>
      <c r="BT2755" s="148">
        <v>1409</v>
      </c>
      <c r="BV2755" s="148" t="s">
        <v>1617</v>
      </c>
      <c r="BW2755" s="148">
        <v>29</v>
      </c>
      <c r="BY2755" s="148">
        <v>27</v>
      </c>
      <c r="CA2755" s="148">
        <v>1</v>
      </c>
      <c r="CC2755" s="148">
        <v>34255833500051</v>
      </c>
      <c r="CE2755" s="148" t="s">
        <v>100</v>
      </c>
      <c r="CF2755" s="148">
        <v>1</v>
      </c>
      <c r="CH2755" s="148">
        <v>3</v>
      </c>
      <c r="CJ2755" s="149">
        <v>41054531300042</v>
      </c>
      <c r="CL2755" s="149" t="s">
        <v>97</v>
      </c>
      <c r="CN2755" s="149">
        <v>3</v>
      </c>
      <c r="CT2755" s="149" t="s">
        <v>98</v>
      </c>
      <c r="CU2755" s="152">
        <v>42667</v>
      </c>
      <c r="CV2755" s="149">
        <v>0</v>
      </c>
      <c r="CX2755" s="149" t="s">
        <v>97</v>
      </c>
      <c r="CY2755" s="149" t="s">
        <v>99</v>
      </c>
      <c r="CZ2755" s="149">
        <v>41054531300042</v>
      </c>
      <c r="DB2755" s="149" t="s">
        <v>100</v>
      </c>
      <c r="DC2755" s="149" t="s">
        <v>101</v>
      </c>
      <c r="DD2755" s="149" t="s">
        <v>102</v>
      </c>
      <c r="DE2755" s="149" t="s">
        <v>1615</v>
      </c>
      <c r="DF2755" s="149">
        <v>1</v>
      </c>
    </row>
    <row r="2756" spans="1:110" x14ac:dyDescent="0.25">
      <c r="A2756" s="148" t="s">
        <v>96</v>
      </c>
      <c r="B2756" s="148">
        <v>0</v>
      </c>
      <c r="D2756" s="148" t="s">
        <v>97</v>
      </c>
      <c r="K2756" s="148">
        <v>1</v>
      </c>
      <c r="M2756" s="148">
        <v>4</v>
      </c>
      <c r="N2756" s="148" t="s">
        <v>976</v>
      </c>
      <c r="O2756" s="148">
        <v>0</v>
      </c>
      <c r="R2756" s="148">
        <v>6127985</v>
      </c>
      <c r="S2756" s="153">
        <v>42534</v>
      </c>
      <c r="T2756" s="148">
        <v>8</v>
      </c>
      <c r="U2756" s="148">
        <v>1</v>
      </c>
      <c r="V2756" s="148">
        <v>1</v>
      </c>
      <c r="X2756" s="148">
        <v>0</v>
      </c>
      <c r="Y2756" s="148">
        <v>0</v>
      </c>
      <c r="Z2756" s="153">
        <v>42535</v>
      </c>
      <c r="AA2756" s="154" t="s">
        <v>977</v>
      </c>
      <c r="AB2756" s="148">
        <v>23</v>
      </c>
      <c r="AC2756" s="148">
        <v>23</v>
      </c>
      <c r="AD2756" s="148" t="s">
        <v>117</v>
      </c>
      <c r="AE2756" s="154" t="s">
        <v>148</v>
      </c>
      <c r="AF2756" s="148">
        <v>2</v>
      </c>
      <c r="AG2756" s="148">
        <v>2</v>
      </c>
      <c r="AJ2756" s="148" t="s">
        <v>573</v>
      </c>
      <c r="AK2756" s="148">
        <v>1910</v>
      </c>
      <c r="AL2756" s="148">
        <v>5.0000000000000001E-3</v>
      </c>
      <c r="AM2756" s="148">
        <v>5.0000000000000001E-3</v>
      </c>
      <c r="AP2756" s="148">
        <v>454</v>
      </c>
      <c r="AQ2756" s="148">
        <v>454</v>
      </c>
      <c r="AR2756" s="148">
        <v>1910</v>
      </c>
      <c r="AS2756" s="148">
        <v>10</v>
      </c>
      <c r="AT2756" s="148">
        <v>10</v>
      </c>
      <c r="AU2756" s="148">
        <v>5.0000000000000001E-3</v>
      </c>
      <c r="AV2756" s="148">
        <v>5.0000000000000001E-3</v>
      </c>
      <c r="AY2756" s="148">
        <v>133</v>
      </c>
      <c r="AZ2756" s="148">
        <v>133</v>
      </c>
      <c r="BA2756" s="148" t="s">
        <v>107</v>
      </c>
      <c r="BB2756" s="148">
        <v>11</v>
      </c>
      <c r="BD2756" s="148">
        <v>8</v>
      </c>
      <c r="BF2756" s="148" t="s">
        <v>978</v>
      </c>
      <c r="BG2756" s="148">
        <v>1</v>
      </c>
      <c r="BI2756" s="153">
        <v>42535</v>
      </c>
      <c r="BJ2756" s="154" t="s">
        <v>112</v>
      </c>
      <c r="BK2756" s="148">
        <v>41054531300042</v>
      </c>
      <c r="BM2756" s="148" t="s">
        <v>100</v>
      </c>
      <c r="BN2756" s="148" t="s">
        <v>979</v>
      </c>
      <c r="BO2756" s="148" t="s">
        <v>980</v>
      </c>
      <c r="BQ2756" s="153">
        <v>42534</v>
      </c>
      <c r="BR2756" s="148">
        <v>3</v>
      </c>
      <c r="BT2756" s="148">
        <v>1409</v>
      </c>
      <c r="BV2756" s="148" t="s">
        <v>1617</v>
      </c>
      <c r="BW2756" s="148">
        <v>29</v>
      </c>
      <c r="BY2756" s="148">
        <v>27</v>
      </c>
      <c r="CA2756" s="148">
        <v>1</v>
      </c>
      <c r="CC2756" s="148">
        <v>34255833500051</v>
      </c>
      <c r="CE2756" s="148" t="s">
        <v>100</v>
      </c>
      <c r="CF2756" s="148">
        <v>1</v>
      </c>
      <c r="CH2756" s="148">
        <v>3</v>
      </c>
      <c r="CJ2756" s="149">
        <v>41054531300042</v>
      </c>
      <c r="CL2756" s="149" t="s">
        <v>97</v>
      </c>
      <c r="CN2756" s="149">
        <v>3</v>
      </c>
      <c r="CT2756" s="149" t="s">
        <v>98</v>
      </c>
      <c r="CU2756" s="152">
        <v>42667</v>
      </c>
      <c r="CV2756" s="149">
        <v>0</v>
      </c>
      <c r="CX2756" s="149" t="s">
        <v>97</v>
      </c>
      <c r="CY2756" s="149" t="s">
        <v>99</v>
      </c>
      <c r="CZ2756" s="149">
        <v>41054531300042</v>
      </c>
      <c r="DB2756" s="149" t="s">
        <v>100</v>
      </c>
      <c r="DC2756" s="149" t="s">
        <v>101</v>
      </c>
      <c r="DD2756" s="149" t="s">
        <v>102</v>
      </c>
      <c r="DE2756" s="149" t="s">
        <v>1615</v>
      </c>
      <c r="DF2756" s="149">
        <v>1</v>
      </c>
    </row>
    <row r="2757" spans="1:110" x14ac:dyDescent="0.25">
      <c r="A2757" s="148" t="s">
        <v>96</v>
      </c>
      <c r="B2757" s="148">
        <v>0</v>
      </c>
      <c r="D2757" s="148" t="s">
        <v>97</v>
      </c>
      <c r="K2757" s="148">
        <v>1</v>
      </c>
      <c r="M2757" s="148">
        <v>4</v>
      </c>
      <c r="N2757" s="148" t="s">
        <v>976</v>
      </c>
      <c r="O2757" s="148">
        <v>0</v>
      </c>
      <c r="R2757" s="148">
        <v>6127985</v>
      </c>
      <c r="S2757" s="153">
        <v>42534</v>
      </c>
      <c r="T2757" s="148">
        <v>8</v>
      </c>
      <c r="U2757" s="148">
        <v>1</v>
      </c>
      <c r="V2757" s="148">
        <v>1</v>
      </c>
      <c r="X2757" s="148">
        <v>0</v>
      </c>
      <c r="Y2757" s="148">
        <v>0</v>
      </c>
      <c r="Z2757" s="153">
        <v>42535</v>
      </c>
      <c r="AA2757" s="154" t="s">
        <v>977</v>
      </c>
      <c r="AB2757" s="148">
        <v>23</v>
      </c>
      <c r="AC2757" s="148">
        <v>23</v>
      </c>
      <c r="AD2757" s="148" t="s">
        <v>105</v>
      </c>
      <c r="AE2757" s="154" t="s">
        <v>111</v>
      </c>
      <c r="AF2757" s="148">
        <v>2</v>
      </c>
      <c r="AG2757" s="148">
        <v>2</v>
      </c>
      <c r="AJ2757" s="148" t="s">
        <v>574</v>
      </c>
      <c r="AK2757" s="148">
        <v>1652</v>
      </c>
      <c r="AL2757" s="148">
        <v>0.5</v>
      </c>
      <c r="AM2757" s="148">
        <v>0.5</v>
      </c>
      <c r="AP2757" s="148">
        <v>356</v>
      </c>
      <c r="AQ2757" s="148">
        <v>356</v>
      </c>
      <c r="AR2757" s="148">
        <v>1652</v>
      </c>
      <c r="AS2757" s="148">
        <v>10</v>
      </c>
      <c r="AT2757" s="148">
        <v>10</v>
      </c>
      <c r="AU2757" s="148">
        <v>0.5</v>
      </c>
      <c r="AV2757" s="148">
        <v>0.5</v>
      </c>
      <c r="AY2757" s="148">
        <v>133</v>
      </c>
      <c r="AZ2757" s="148">
        <v>133</v>
      </c>
      <c r="BA2757" s="148" t="s">
        <v>107</v>
      </c>
      <c r="BB2757" s="148">
        <v>11</v>
      </c>
      <c r="BD2757" s="148">
        <v>8</v>
      </c>
      <c r="BF2757" s="148" t="s">
        <v>978</v>
      </c>
      <c r="BG2757" s="148">
        <v>1</v>
      </c>
      <c r="BI2757" s="153">
        <v>42535</v>
      </c>
      <c r="BJ2757" s="154" t="s">
        <v>112</v>
      </c>
      <c r="BK2757" s="148">
        <v>41054531300042</v>
      </c>
      <c r="BM2757" s="148" t="s">
        <v>100</v>
      </c>
      <c r="BN2757" s="148" t="s">
        <v>979</v>
      </c>
      <c r="BO2757" s="148" t="s">
        <v>980</v>
      </c>
      <c r="BQ2757" s="153">
        <v>42534</v>
      </c>
      <c r="BR2757" s="148">
        <v>3</v>
      </c>
      <c r="BT2757" s="148">
        <v>1409</v>
      </c>
      <c r="BV2757" s="148" t="s">
        <v>1617</v>
      </c>
      <c r="BW2757" s="148">
        <v>29</v>
      </c>
      <c r="BY2757" s="148">
        <v>27</v>
      </c>
      <c r="CA2757" s="148">
        <v>1</v>
      </c>
      <c r="CC2757" s="148">
        <v>34255833500051</v>
      </c>
      <c r="CE2757" s="148" t="s">
        <v>100</v>
      </c>
      <c r="CF2757" s="148">
        <v>1</v>
      </c>
      <c r="CH2757" s="148">
        <v>3</v>
      </c>
      <c r="CJ2757" s="149">
        <v>41054531300042</v>
      </c>
      <c r="CL2757" s="149" t="s">
        <v>97</v>
      </c>
      <c r="CN2757" s="149">
        <v>3</v>
      </c>
      <c r="CT2757" s="149" t="s">
        <v>98</v>
      </c>
      <c r="CU2757" s="152">
        <v>42667</v>
      </c>
      <c r="CV2757" s="149">
        <v>0</v>
      </c>
      <c r="CX2757" s="149" t="s">
        <v>97</v>
      </c>
      <c r="CY2757" s="149" t="s">
        <v>99</v>
      </c>
      <c r="CZ2757" s="149">
        <v>41054531300042</v>
      </c>
      <c r="DB2757" s="149" t="s">
        <v>100</v>
      </c>
      <c r="DC2757" s="149" t="s">
        <v>101</v>
      </c>
      <c r="DD2757" s="149" t="s">
        <v>102</v>
      </c>
      <c r="DE2757" s="149" t="s">
        <v>1615</v>
      </c>
      <c r="DF2757" s="149">
        <v>1</v>
      </c>
    </row>
    <row r="2758" spans="1:110" x14ac:dyDescent="0.25">
      <c r="A2758" s="148" t="s">
        <v>96</v>
      </c>
      <c r="B2758" s="148">
        <v>0</v>
      </c>
      <c r="D2758" s="148" t="s">
        <v>97</v>
      </c>
      <c r="K2758" s="148">
        <v>1</v>
      </c>
      <c r="M2758" s="148">
        <v>4</v>
      </c>
      <c r="N2758" s="148" t="s">
        <v>976</v>
      </c>
      <c r="O2758" s="148">
        <v>0</v>
      </c>
      <c r="R2758" s="148">
        <v>6127985</v>
      </c>
      <c r="S2758" s="153">
        <v>42534</v>
      </c>
      <c r="T2758" s="148">
        <v>8</v>
      </c>
      <c r="U2758" s="148">
        <v>1</v>
      </c>
      <c r="V2758" s="148">
        <v>1</v>
      </c>
      <c r="X2758" s="148">
        <v>0</v>
      </c>
      <c r="Y2758" s="148">
        <v>0</v>
      </c>
      <c r="Z2758" s="153">
        <v>42535</v>
      </c>
      <c r="AA2758" s="154" t="s">
        <v>977</v>
      </c>
      <c r="AB2758" s="148">
        <v>23</v>
      </c>
      <c r="AC2758" s="148">
        <v>23</v>
      </c>
      <c r="AD2758" s="148" t="s">
        <v>117</v>
      </c>
      <c r="AE2758" s="154" t="s">
        <v>148</v>
      </c>
      <c r="AF2758" s="148">
        <v>2</v>
      </c>
      <c r="AG2758" s="148">
        <v>2</v>
      </c>
      <c r="AJ2758" s="148" t="s">
        <v>575</v>
      </c>
      <c r="AK2758" s="148">
        <v>1405</v>
      </c>
      <c r="AL2758" s="148">
        <v>5.0000000000000001E-3</v>
      </c>
      <c r="AM2758" s="148">
        <v>5.0000000000000001E-3</v>
      </c>
      <c r="AP2758" s="148">
        <v>454</v>
      </c>
      <c r="AQ2758" s="148">
        <v>454</v>
      </c>
      <c r="AR2758" s="148">
        <v>1405</v>
      </c>
      <c r="AS2758" s="148">
        <v>10</v>
      </c>
      <c r="AT2758" s="148">
        <v>10</v>
      </c>
      <c r="AU2758" s="148">
        <v>5.0000000000000001E-3</v>
      </c>
      <c r="AV2758" s="148">
        <v>5.0000000000000001E-3</v>
      </c>
      <c r="AY2758" s="148">
        <v>133</v>
      </c>
      <c r="AZ2758" s="148">
        <v>133</v>
      </c>
      <c r="BA2758" s="148" t="s">
        <v>107</v>
      </c>
      <c r="BB2758" s="148">
        <v>11</v>
      </c>
      <c r="BD2758" s="148">
        <v>8</v>
      </c>
      <c r="BF2758" s="148" t="s">
        <v>978</v>
      </c>
      <c r="BG2758" s="148">
        <v>1</v>
      </c>
      <c r="BI2758" s="153">
        <v>42535</v>
      </c>
      <c r="BJ2758" s="154" t="s">
        <v>112</v>
      </c>
      <c r="BK2758" s="148">
        <v>41054531300042</v>
      </c>
      <c r="BM2758" s="148" t="s">
        <v>100</v>
      </c>
      <c r="BN2758" s="148" t="s">
        <v>979</v>
      </c>
      <c r="BO2758" s="148" t="s">
        <v>980</v>
      </c>
      <c r="BQ2758" s="153">
        <v>42534</v>
      </c>
      <c r="BR2758" s="148">
        <v>3</v>
      </c>
      <c r="BT2758" s="148">
        <v>1409</v>
      </c>
      <c r="BV2758" s="148" t="s">
        <v>1617</v>
      </c>
      <c r="BW2758" s="148">
        <v>29</v>
      </c>
      <c r="BY2758" s="148">
        <v>27</v>
      </c>
      <c r="CA2758" s="148">
        <v>1</v>
      </c>
      <c r="CC2758" s="148">
        <v>34255833500051</v>
      </c>
      <c r="CE2758" s="148" t="s">
        <v>100</v>
      </c>
      <c r="CF2758" s="148">
        <v>1</v>
      </c>
      <c r="CH2758" s="148">
        <v>3</v>
      </c>
      <c r="CJ2758" s="149">
        <v>41054531300042</v>
      </c>
      <c r="CL2758" s="149" t="s">
        <v>97</v>
      </c>
      <c r="CN2758" s="149">
        <v>3</v>
      </c>
      <c r="CT2758" s="149" t="s">
        <v>98</v>
      </c>
      <c r="CU2758" s="152">
        <v>42667</v>
      </c>
      <c r="CV2758" s="149">
        <v>0</v>
      </c>
      <c r="CX2758" s="149" t="s">
        <v>97</v>
      </c>
      <c r="CY2758" s="149" t="s">
        <v>99</v>
      </c>
      <c r="CZ2758" s="149">
        <v>41054531300042</v>
      </c>
      <c r="DB2758" s="149" t="s">
        <v>100</v>
      </c>
      <c r="DC2758" s="149" t="s">
        <v>101</v>
      </c>
      <c r="DD2758" s="149" t="s">
        <v>102</v>
      </c>
      <c r="DE2758" s="149" t="s">
        <v>1615</v>
      </c>
      <c r="DF2758" s="149">
        <v>1</v>
      </c>
    </row>
    <row r="2759" spans="1:110" x14ac:dyDescent="0.25">
      <c r="A2759" s="148" t="s">
        <v>96</v>
      </c>
      <c r="B2759" s="148">
        <v>0</v>
      </c>
      <c r="D2759" s="148" t="s">
        <v>97</v>
      </c>
      <c r="K2759" s="148">
        <v>1</v>
      </c>
      <c r="M2759" s="148">
        <v>4</v>
      </c>
      <c r="N2759" s="148" t="s">
        <v>976</v>
      </c>
      <c r="O2759" s="148">
        <v>0</v>
      </c>
      <c r="R2759" s="148">
        <v>6127985</v>
      </c>
      <c r="S2759" s="153">
        <v>42534</v>
      </c>
      <c r="T2759" s="148">
        <v>8</v>
      </c>
      <c r="U2759" s="148">
        <v>2</v>
      </c>
      <c r="V2759" s="148">
        <v>2</v>
      </c>
      <c r="X2759" s="148">
        <v>0</v>
      </c>
      <c r="Y2759" s="148">
        <v>0</v>
      </c>
      <c r="Z2759" s="153">
        <v>42535</v>
      </c>
      <c r="AA2759" s="154" t="s">
        <v>977</v>
      </c>
      <c r="AB2759" s="148">
        <v>23</v>
      </c>
      <c r="AC2759" s="148">
        <v>23</v>
      </c>
      <c r="AD2759" s="148" t="s">
        <v>117</v>
      </c>
      <c r="AE2759" s="154" t="s">
        <v>148</v>
      </c>
      <c r="AF2759" s="148">
        <v>2</v>
      </c>
      <c r="AG2759" s="148">
        <v>2</v>
      </c>
      <c r="AJ2759" s="148" t="s">
        <v>576</v>
      </c>
      <c r="AK2759" s="148">
        <v>1875</v>
      </c>
      <c r="AL2759" s="148">
        <v>5.0000000000000001E-3</v>
      </c>
      <c r="AM2759" s="148">
        <v>5.0000000000000001E-3</v>
      </c>
      <c r="AP2759" s="148">
        <v>454</v>
      </c>
      <c r="AQ2759" s="148">
        <v>454</v>
      </c>
      <c r="AR2759" s="148">
        <v>1875</v>
      </c>
      <c r="AS2759" s="148">
        <v>10</v>
      </c>
      <c r="AT2759" s="148">
        <v>10</v>
      </c>
      <c r="AU2759" s="148">
        <v>5.0000000000000001E-3</v>
      </c>
      <c r="AV2759" s="148">
        <v>5.0000000000000001E-3</v>
      </c>
      <c r="AY2759" s="148">
        <v>133</v>
      </c>
      <c r="AZ2759" s="148">
        <v>133</v>
      </c>
      <c r="BA2759" s="148" t="s">
        <v>107</v>
      </c>
      <c r="BB2759" s="148">
        <v>11</v>
      </c>
      <c r="BD2759" s="148">
        <v>8</v>
      </c>
      <c r="BF2759" s="148" t="s">
        <v>978</v>
      </c>
      <c r="BG2759" s="148">
        <v>1</v>
      </c>
      <c r="BI2759" s="153">
        <v>42535</v>
      </c>
      <c r="BJ2759" s="154" t="s">
        <v>112</v>
      </c>
      <c r="BK2759" s="148">
        <v>41054531300042</v>
      </c>
      <c r="BM2759" s="148" t="s">
        <v>100</v>
      </c>
      <c r="BN2759" s="148" t="s">
        <v>979</v>
      </c>
      <c r="BO2759" s="148" t="s">
        <v>980</v>
      </c>
      <c r="BQ2759" s="153">
        <v>42534</v>
      </c>
      <c r="BR2759" s="148">
        <v>3</v>
      </c>
      <c r="BT2759" s="148">
        <v>1409</v>
      </c>
      <c r="BV2759" s="148" t="s">
        <v>1617</v>
      </c>
      <c r="BW2759" s="148">
        <v>29</v>
      </c>
      <c r="BY2759" s="148">
        <v>27</v>
      </c>
      <c r="CA2759" s="148">
        <v>1</v>
      </c>
      <c r="CC2759" s="148">
        <v>34255833500051</v>
      </c>
      <c r="CE2759" s="148" t="s">
        <v>100</v>
      </c>
      <c r="CF2759" s="148">
        <v>1</v>
      </c>
      <c r="CH2759" s="148">
        <v>3</v>
      </c>
      <c r="CJ2759" s="149">
        <v>41054531300042</v>
      </c>
      <c r="CL2759" s="149" t="s">
        <v>97</v>
      </c>
      <c r="CN2759" s="149">
        <v>3</v>
      </c>
      <c r="CT2759" s="149" t="s">
        <v>98</v>
      </c>
      <c r="CU2759" s="152">
        <v>42667</v>
      </c>
      <c r="CV2759" s="149">
        <v>0</v>
      </c>
      <c r="CX2759" s="149" t="s">
        <v>97</v>
      </c>
      <c r="CY2759" s="149" t="s">
        <v>99</v>
      </c>
      <c r="CZ2759" s="149">
        <v>41054531300042</v>
      </c>
      <c r="DB2759" s="149" t="s">
        <v>100</v>
      </c>
      <c r="DC2759" s="149" t="s">
        <v>101</v>
      </c>
      <c r="DD2759" s="149" t="s">
        <v>102</v>
      </c>
      <c r="DE2759" s="149" t="s">
        <v>1615</v>
      </c>
      <c r="DF2759" s="149">
        <v>1</v>
      </c>
    </row>
    <row r="2760" spans="1:110" x14ac:dyDescent="0.25">
      <c r="A2760" s="148" t="s">
        <v>96</v>
      </c>
      <c r="B2760" s="148">
        <v>0</v>
      </c>
      <c r="D2760" s="148" t="s">
        <v>97</v>
      </c>
      <c r="K2760" s="148">
        <v>1</v>
      </c>
      <c r="M2760" s="148">
        <v>4</v>
      </c>
      <c r="N2760" s="148" t="s">
        <v>976</v>
      </c>
      <c r="O2760" s="148">
        <v>0</v>
      </c>
      <c r="R2760" s="148">
        <v>6127985</v>
      </c>
      <c r="S2760" s="153">
        <v>42534</v>
      </c>
      <c r="T2760" s="148">
        <v>8</v>
      </c>
      <c r="U2760" s="148">
        <v>1</v>
      </c>
      <c r="V2760" s="148">
        <v>1</v>
      </c>
      <c r="X2760" s="148">
        <v>0</v>
      </c>
      <c r="Y2760" s="148">
        <v>0</v>
      </c>
      <c r="Z2760" s="153">
        <v>42535</v>
      </c>
      <c r="AA2760" s="154" t="s">
        <v>977</v>
      </c>
      <c r="AB2760" s="148">
        <v>23</v>
      </c>
      <c r="AC2760" s="148">
        <v>23</v>
      </c>
      <c r="AD2760" s="148" t="s">
        <v>117</v>
      </c>
      <c r="AE2760" s="154" t="s">
        <v>148</v>
      </c>
      <c r="AF2760" s="148">
        <v>2</v>
      </c>
      <c r="AG2760" s="148">
        <v>2</v>
      </c>
      <c r="AJ2760" s="148" t="s">
        <v>577</v>
      </c>
      <c r="AK2760" s="148">
        <v>1673</v>
      </c>
      <c r="AL2760" s="148">
        <v>5.0000000000000001E-3</v>
      </c>
      <c r="AM2760" s="148">
        <v>5.0000000000000001E-3</v>
      </c>
      <c r="AP2760" s="148">
        <v>454</v>
      </c>
      <c r="AQ2760" s="148">
        <v>454</v>
      </c>
      <c r="AR2760" s="148">
        <v>1673</v>
      </c>
      <c r="AS2760" s="148">
        <v>10</v>
      </c>
      <c r="AT2760" s="148">
        <v>10</v>
      </c>
      <c r="AU2760" s="148">
        <v>5.0000000000000001E-3</v>
      </c>
      <c r="AV2760" s="148">
        <v>5.0000000000000001E-3</v>
      </c>
      <c r="AY2760" s="148">
        <v>133</v>
      </c>
      <c r="AZ2760" s="148">
        <v>133</v>
      </c>
      <c r="BA2760" s="148" t="s">
        <v>107</v>
      </c>
      <c r="BB2760" s="148">
        <v>11</v>
      </c>
      <c r="BD2760" s="148">
        <v>8</v>
      </c>
      <c r="BF2760" s="148" t="s">
        <v>978</v>
      </c>
      <c r="BG2760" s="148">
        <v>1</v>
      </c>
      <c r="BI2760" s="153">
        <v>42535</v>
      </c>
      <c r="BJ2760" s="154" t="s">
        <v>112</v>
      </c>
      <c r="BK2760" s="148">
        <v>41054531300042</v>
      </c>
      <c r="BM2760" s="148" t="s">
        <v>100</v>
      </c>
      <c r="BN2760" s="148" t="s">
        <v>979</v>
      </c>
      <c r="BO2760" s="148" t="s">
        <v>980</v>
      </c>
      <c r="BQ2760" s="153">
        <v>42534</v>
      </c>
      <c r="BR2760" s="148">
        <v>3</v>
      </c>
      <c r="BT2760" s="148">
        <v>1409</v>
      </c>
      <c r="BV2760" s="148" t="s">
        <v>1617</v>
      </c>
      <c r="BW2760" s="148">
        <v>29</v>
      </c>
      <c r="BY2760" s="148">
        <v>27</v>
      </c>
      <c r="CA2760" s="148">
        <v>1</v>
      </c>
      <c r="CC2760" s="148">
        <v>34255833500051</v>
      </c>
      <c r="CE2760" s="148" t="s">
        <v>100</v>
      </c>
      <c r="CF2760" s="148">
        <v>1</v>
      </c>
      <c r="CH2760" s="148">
        <v>3</v>
      </c>
      <c r="CJ2760" s="149">
        <v>41054531300042</v>
      </c>
      <c r="CL2760" s="149" t="s">
        <v>97</v>
      </c>
      <c r="CN2760" s="149">
        <v>3</v>
      </c>
      <c r="CT2760" s="149" t="s">
        <v>98</v>
      </c>
      <c r="CU2760" s="152">
        <v>42667</v>
      </c>
      <c r="CV2760" s="149">
        <v>0</v>
      </c>
      <c r="CX2760" s="149" t="s">
        <v>97</v>
      </c>
      <c r="CY2760" s="149" t="s">
        <v>99</v>
      </c>
      <c r="CZ2760" s="149">
        <v>41054531300042</v>
      </c>
      <c r="DB2760" s="149" t="s">
        <v>100</v>
      </c>
      <c r="DC2760" s="149" t="s">
        <v>101</v>
      </c>
      <c r="DD2760" s="149" t="s">
        <v>102</v>
      </c>
      <c r="DE2760" s="149" t="s">
        <v>1615</v>
      </c>
      <c r="DF2760" s="149">
        <v>1</v>
      </c>
    </row>
    <row r="2761" spans="1:110" x14ac:dyDescent="0.25">
      <c r="A2761" s="148" t="s">
        <v>96</v>
      </c>
      <c r="B2761" s="148">
        <v>0</v>
      </c>
      <c r="D2761" s="148" t="s">
        <v>97</v>
      </c>
      <c r="K2761" s="148">
        <v>1</v>
      </c>
      <c r="M2761" s="148">
        <v>4</v>
      </c>
      <c r="N2761" s="148" t="s">
        <v>976</v>
      </c>
      <c r="O2761" s="148">
        <v>0</v>
      </c>
      <c r="R2761" s="148">
        <v>6127985</v>
      </c>
      <c r="S2761" s="153">
        <v>42534</v>
      </c>
      <c r="T2761" s="148">
        <v>8</v>
      </c>
      <c r="U2761" s="148">
        <v>1</v>
      </c>
      <c r="V2761" s="148">
        <v>1</v>
      </c>
      <c r="X2761" s="148">
        <v>0</v>
      </c>
      <c r="Y2761" s="148">
        <v>0</v>
      </c>
      <c r="Z2761" s="153">
        <v>42535</v>
      </c>
      <c r="AA2761" s="154" t="s">
        <v>977</v>
      </c>
      <c r="AB2761" s="148">
        <v>23</v>
      </c>
      <c r="AC2761" s="148">
        <v>23</v>
      </c>
      <c r="AD2761" s="148" t="s">
        <v>117</v>
      </c>
      <c r="AE2761" s="154" t="s">
        <v>148</v>
      </c>
      <c r="AF2761" s="148">
        <v>2</v>
      </c>
      <c r="AG2761" s="148">
        <v>2</v>
      </c>
      <c r="AJ2761" s="148" t="s">
        <v>578</v>
      </c>
      <c r="AK2761" s="148">
        <v>1876</v>
      </c>
      <c r="AL2761" s="148">
        <v>0.02</v>
      </c>
      <c r="AM2761" s="148">
        <v>0.02</v>
      </c>
      <c r="AP2761" s="148">
        <v>454</v>
      </c>
      <c r="AQ2761" s="148">
        <v>454</v>
      </c>
      <c r="AR2761" s="148">
        <v>1876</v>
      </c>
      <c r="AS2761" s="148">
        <v>10</v>
      </c>
      <c r="AT2761" s="148">
        <v>10</v>
      </c>
      <c r="AU2761" s="148">
        <v>0.02</v>
      </c>
      <c r="AV2761" s="148">
        <v>0.02</v>
      </c>
      <c r="AY2761" s="148">
        <v>133</v>
      </c>
      <c r="AZ2761" s="148">
        <v>133</v>
      </c>
      <c r="BA2761" s="148" t="s">
        <v>107</v>
      </c>
      <c r="BB2761" s="148">
        <v>11</v>
      </c>
      <c r="BD2761" s="148">
        <v>8</v>
      </c>
      <c r="BF2761" s="148" t="s">
        <v>978</v>
      </c>
      <c r="BG2761" s="148">
        <v>1</v>
      </c>
      <c r="BI2761" s="153">
        <v>42535</v>
      </c>
      <c r="BJ2761" s="154" t="s">
        <v>112</v>
      </c>
      <c r="BK2761" s="148">
        <v>41054531300042</v>
      </c>
      <c r="BM2761" s="148" t="s">
        <v>100</v>
      </c>
      <c r="BN2761" s="148" t="s">
        <v>979</v>
      </c>
      <c r="BO2761" s="148" t="s">
        <v>980</v>
      </c>
      <c r="BQ2761" s="153">
        <v>42534</v>
      </c>
      <c r="BR2761" s="148">
        <v>3</v>
      </c>
      <c r="BT2761" s="148">
        <v>1409</v>
      </c>
      <c r="BV2761" s="148" t="s">
        <v>1617</v>
      </c>
      <c r="BW2761" s="148">
        <v>29</v>
      </c>
      <c r="BY2761" s="148">
        <v>27</v>
      </c>
      <c r="CA2761" s="148">
        <v>1</v>
      </c>
      <c r="CC2761" s="148">
        <v>34255833500051</v>
      </c>
      <c r="CE2761" s="148" t="s">
        <v>100</v>
      </c>
      <c r="CF2761" s="148">
        <v>1</v>
      </c>
      <c r="CH2761" s="148">
        <v>3</v>
      </c>
      <c r="CJ2761" s="149">
        <v>41054531300042</v>
      </c>
      <c r="CL2761" s="149" t="s">
        <v>97</v>
      </c>
      <c r="CN2761" s="149">
        <v>3</v>
      </c>
      <c r="CT2761" s="149" t="s">
        <v>98</v>
      </c>
      <c r="CU2761" s="152">
        <v>42667</v>
      </c>
      <c r="CV2761" s="149">
        <v>0</v>
      </c>
      <c r="CX2761" s="149" t="s">
        <v>97</v>
      </c>
      <c r="CY2761" s="149" t="s">
        <v>99</v>
      </c>
      <c r="CZ2761" s="149">
        <v>41054531300042</v>
      </c>
      <c r="DB2761" s="149" t="s">
        <v>100</v>
      </c>
      <c r="DC2761" s="149" t="s">
        <v>101</v>
      </c>
      <c r="DD2761" s="149" t="s">
        <v>102</v>
      </c>
      <c r="DE2761" s="149" t="s">
        <v>1615</v>
      </c>
      <c r="DF2761" s="149">
        <v>1</v>
      </c>
    </row>
    <row r="2762" spans="1:110" x14ac:dyDescent="0.25">
      <c r="A2762" s="148" t="s">
        <v>96</v>
      </c>
      <c r="B2762" s="148">
        <v>0</v>
      </c>
      <c r="D2762" s="148" t="s">
        <v>97</v>
      </c>
      <c r="K2762" s="148">
        <v>1</v>
      </c>
      <c r="M2762" s="148">
        <v>4</v>
      </c>
      <c r="N2762" s="148" t="s">
        <v>976</v>
      </c>
      <c r="O2762" s="148">
        <v>0</v>
      </c>
      <c r="R2762" s="148">
        <v>6127985</v>
      </c>
      <c r="S2762" s="153">
        <v>42534</v>
      </c>
      <c r="T2762" s="148">
        <v>8</v>
      </c>
      <c r="U2762" s="148">
        <v>1</v>
      </c>
      <c r="V2762" s="148">
        <v>1</v>
      </c>
      <c r="X2762" s="148">
        <v>0</v>
      </c>
      <c r="Y2762" s="148">
        <v>0</v>
      </c>
      <c r="Z2762" s="153">
        <v>42535</v>
      </c>
      <c r="AA2762" s="154" t="s">
        <v>977</v>
      </c>
      <c r="AB2762" s="148">
        <v>23</v>
      </c>
      <c r="AC2762" s="148">
        <v>23</v>
      </c>
      <c r="AD2762" s="148" t="s">
        <v>117</v>
      </c>
      <c r="AE2762" s="154" t="s">
        <v>148</v>
      </c>
      <c r="AF2762" s="148">
        <v>2</v>
      </c>
      <c r="AG2762" s="148">
        <v>2</v>
      </c>
      <c r="AJ2762" s="148" t="s">
        <v>579</v>
      </c>
      <c r="AK2762" s="148">
        <v>1704</v>
      </c>
      <c r="AL2762" s="148">
        <v>5.0000000000000001E-3</v>
      </c>
      <c r="AM2762" s="148">
        <v>5.0000000000000001E-3</v>
      </c>
      <c r="AP2762" s="148">
        <v>454</v>
      </c>
      <c r="AQ2762" s="148">
        <v>454</v>
      </c>
      <c r="AR2762" s="148">
        <v>1704</v>
      </c>
      <c r="AS2762" s="148">
        <v>10</v>
      </c>
      <c r="AT2762" s="148">
        <v>10</v>
      </c>
      <c r="AU2762" s="148">
        <v>5.0000000000000001E-3</v>
      </c>
      <c r="AV2762" s="148">
        <v>5.0000000000000001E-3</v>
      </c>
      <c r="AY2762" s="148">
        <v>133</v>
      </c>
      <c r="AZ2762" s="148">
        <v>133</v>
      </c>
      <c r="BA2762" s="148" t="s">
        <v>107</v>
      </c>
      <c r="BB2762" s="148">
        <v>11</v>
      </c>
      <c r="BD2762" s="148">
        <v>8</v>
      </c>
      <c r="BF2762" s="148" t="s">
        <v>978</v>
      </c>
      <c r="BG2762" s="148">
        <v>1</v>
      </c>
      <c r="BI2762" s="153">
        <v>42535</v>
      </c>
      <c r="BJ2762" s="154" t="s">
        <v>112</v>
      </c>
      <c r="BK2762" s="148">
        <v>41054531300042</v>
      </c>
      <c r="BM2762" s="148" t="s">
        <v>100</v>
      </c>
      <c r="BN2762" s="148" t="s">
        <v>979</v>
      </c>
      <c r="BO2762" s="148" t="s">
        <v>980</v>
      </c>
      <c r="BQ2762" s="153">
        <v>42534</v>
      </c>
      <c r="BR2762" s="148">
        <v>3</v>
      </c>
      <c r="BT2762" s="148">
        <v>1409</v>
      </c>
      <c r="BV2762" s="148" t="s">
        <v>1617</v>
      </c>
      <c r="BW2762" s="148">
        <v>29</v>
      </c>
      <c r="BY2762" s="148">
        <v>27</v>
      </c>
      <c r="CA2762" s="148">
        <v>1</v>
      </c>
      <c r="CC2762" s="148">
        <v>34255833500051</v>
      </c>
      <c r="CE2762" s="148" t="s">
        <v>100</v>
      </c>
      <c r="CF2762" s="148">
        <v>1</v>
      </c>
      <c r="CH2762" s="148">
        <v>3</v>
      </c>
      <c r="CJ2762" s="149">
        <v>41054531300042</v>
      </c>
      <c r="CL2762" s="149" t="s">
        <v>97</v>
      </c>
      <c r="CN2762" s="149">
        <v>3</v>
      </c>
      <c r="CT2762" s="149" t="s">
        <v>98</v>
      </c>
      <c r="CU2762" s="152">
        <v>42667</v>
      </c>
      <c r="CV2762" s="149">
        <v>0</v>
      </c>
      <c r="CX2762" s="149" t="s">
        <v>97</v>
      </c>
      <c r="CY2762" s="149" t="s">
        <v>99</v>
      </c>
      <c r="CZ2762" s="149">
        <v>41054531300042</v>
      </c>
      <c r="DB2762" s="149" t="s">
        <v>100</v>
      </c>
      <c r="DC2762" s="149" t="s">
        <v>101</v>
      </c>
      <c r="DD2762" s="149" t="s">
        <v>102</v>
      </c>
      <c r="DE2762" s="149" t="s">
        <v>1615</v>
      </c>
      <c r="DF2762" s="149">
        <v>1</v>
      </c>
    </row>
    <row r="2763" spans="1:110" x14ac:dyDescent="0.25">
      <c r="A2763" s="148" t="s">
        <v>96</v>
      </c>
      <c r="B2763" s="148">
        <v>0</v>
      </c>
      <c r="D2763" s="148" t="s">
        <v>97</v>
      </c>
      <c r="K2763" s="148">
        <v>1</v>
      </c>
      <c r="M2763" s="148">
        <v>4</v>
      </c>
      <c r="N2763" s="148" t="s">
        <v>976</v>
      </c>
      <c r="O2763" s="148">
        <v>0</v>
      </c>
      <c r="R2763" s="148">
        <v>6127985</v>
      </c>
      <c r="S2763" s="153">
        <v>42534</v>
      </c>
      <c r="T2763" s="148">
        <v>8</v>
      </c>
      <c r="U2763" s="148">
        <v>1</v>
      </c>
      <c r="V2763" s="148">
        <v>1</v>
      </c>
      <c r="X2763" s="148">
        <v>0</v>
      </c>
      <c r="Y2763" s="148">
        <v>0</v>
      </c>
      <c r="Z2763" s="153">
        <v>42535</v>
      </c>
      <c r="AA2763" s="154" t="s">
        <v>977</v>
      </c>
      <c r="AB2763" s="148">
        <v>23</v>
      </c>
      <c r="AC2763" s="148">
        <v>23</v>
      </c>
      <c r="AD2763" s="148" t="s">
        <v>117</v>
      </c>
      <c r="AE2763" s="154" t="s">
        <v>148</v>
      </c>
      <c r="AF2763" s="148">
        <v>2</v>
      </c>
      <c r="AG2763" s="148">
        <v>2</v>
      </c>
      <c r="AJ2763" s="148" t="s">
        <v>580</v>
      </c>
      <c r="AK2763" s="148">
        <v>1695</v>
      </c>
      <c r="AL2763" s="148">
        <v>5.0000000000000001E-3</v>
      </c>
      <c r="AM2763" s="148">
        <v>5.0000000000000001E-3</v>
      </c>
      <c r="AP2763" s="148">
        <v>454</v>
      </c>
      <c r="AQ2763" s="148">
        <v>454</v>
      </c>
      <c r="AR2763" s="148">
        <v>1695</v>
      </c>
      <c r="AS2763" s="148">
        <v>10</v>
      </c>
      <c r="AT2763" s="148">
        <v>10</v>
      </c>
      <c r="AU2763" s="148">
        <v>5.0000000000000001E-3</v>
      </c>
      <c r="AV2763" s="148">
        <v>5.0000000000000001E-3</v>
      </c>
      <c r="AY2763" s="148">
        <v>133</v>
      </c>
      <c r="AZ2763" s="148">
        <v>133</v>
      </c>
      <c r="BA2763" s="148" t="s">
        <v>107</v>
      </c>
      <c r="BB2763" s="148">
        <v>11</v>
      </c>
      <c r="BD2763" s="148">
        <v>8</v>
      </c>
      <c r="BF2763" s="148" t="s">
        <v>978</v>
      </c>
      <c r="BG2763" s="148">
        <v>1</v>
      </c>
      <c r="BI2763" s="153">
        <v>42535</v>
      </c>
      <c r="BJ2763" s="154" t="s">
        <v>112</v>
      </c>
      <c r="BK2763" s="148">
        <v>41054531300042</v>
      </c>
      <c r="BM2763" s="148" t="s">
        <v>100</v>
      </c>
      <c r="BN2763" s="148" t="s">
        <v>979</v>
      </c>
      <c r="BO2763" s="148" t="s">
        <v>980</v>
      </c>
      <c r="BQ2763" s="153">
        <v>42534</v>
      </c>
      <c r="BR2763" s="148">
        <v>3</v>
      </c>
      <c r="BT2763" s="148">
        <v>1409</v>
      </c>
      <c r="BV2763" s="148" t="s">
        <v>1617</v>
      </c>
      <c r="BW2763" s="148">
        <v>29</v>
      </c>
      <c r="BY2763" s="148">
        <v>27</v>
      </c>
      <c r="CA2763" s="148">
        <v>1</v>
      </c>
      <c r="CC2763" s="148">
        <v>34255833500051</v>
      </c>
      <c r="CE2763" s="148" t="s">
        <v>100</v>
      </c>
      <c r="CF2763" s="148">
        <v>1</v>
      </c>
      <c r="CH2763" s="148">
        <v>3</v>
      </c>
      <c r="CJ2763" s="149">
        <v>41054531300042</v>
      </c>
      <c r="CL2763" s="149" t="s">
        <v>97</v>
      </c>
      <c r="CN2763" s="149">
        <v>3</v>
      </c>
      <c r="CT2763" s="149" t="s">
        <v>98</v>
      </c>
      <c r="CU2763" s="152">
        <v>42667</v>
      </c>
      <c r="CV2763" s="149">
        <v>0</v>
      </c>
      <c r="CX2763" s="149" t="s">
        <v>97</v>
      </c>
      <c r="CY2763" s="149" t="s">
        <v>99</v>
      </c>
      <c r="CZ2763" s="149">
        <v>41054531300042</v>
      </c>
      <c r="DB2763" s="149" t="s">
        <v>100</v>
      </c>
      <c r="DC2763" s="149" t="s">
        <v>101</v>
      </c>
      <c r="DD2763" s="149" t="s">
        <v>102</v>
      </c>
      <c r="DE2763" s="149" t="s">
        <v>1615</v>
      </c>
      <c r="DF2763" s="149">
        <v>1</v>
      </c>
    </row>
    <row r="2764" spans="1:110" x14ac:dyDescent="0.25">
      <c r="A2764" s="148" t="s">
        <v>96</v>
      </c>
      <c r="B2764" s="148">
        <v>0</v>
      </c>
      <c r="D2764" s="148" t="s">
        <v>97</v>
      </c>
      <c r="K2764" s="148">
        <v>1</v>
      </c>
      <c r="M2764" s="148">
        <v>4</v>
      </c>
      <c r="N2764" s="148" t="s">
        <v>976</v>
      </c>
      <c r="O2764" s="148">
        <v>0</v>
      </c>
      <c r="R2764" s="148">
        <v>6127985</v>
      </c>
      <c r="S2764" s="153">
        <v>42534</v>
      </c>
      <c r="T2764" s="148">
        <v>8</v>
      </c>
      <c r="U2764" s="148">
        <v>1</v>
      </c>
      <c r="V2764" s="148">
        <v>1</v>
      </c>
      <c r="X2764" s="148">
        <v>0</v>
      </c>
      <c r="Y2764" s="148">
        <v>0</v>
      </c>
      <c r="Z2764" s="153">
        <v>42535</v>
      </c>
      <c r="AA2764" s="154" t="s">
        <v>977</v>
      </c>
      <c r="AB2764" s="148">
        <v>23</v>
      </c>
      <c r="AC2764" s="148">
        <v>23</v>
      </c>
      <c r="AD2764" s="148" t="s">
        <v>117</v>
      </c>
      <c r="AE2764" s="154" t="s">
        <v>154</v>
      </c>
      <c r="AF2764" s="148">
        <v>2</v>
      </c>
      <c r="AG2764" s="148">
        <v>2</v>
      </c>
      <c r="AJ2764" s="148" t="s">
        <v>581</v>
      </c>
      <c r="AK2764" s="148">
        <v>1911</v>
      </c>
      <c r="AL2764" s="148">
        <v>0.01</v>
      </c>
      <c r="AM2764" s="148">
        <v>0.01</v>
      </c>
      <c r="AN2764" s="148">
        <v>712</v>
      </c>
      <c r="AO2764" s="148">
        <v>712</v>
      </c>
      <c r="AP2764" s="148">
        <v>405</v>
      </c>
      <c r="AQ2764" s="148">
        <v>405</v>
      </c>
      <c r="AR2764" s="148">
        <v>1911</v>
      </c>
      <c r="AS2764" s="148">
        <v>10</v>
      </c>
      <c r="AT2764" s="148">
        <v>10</v>
      </c>
      <c r="AU2764" s="148">
        <v>0.01</v>
      </c>
      <c r="AV2764" s="148">
        <v>0.01</v>
      </c>
      <c r="AW2764" s="148">
        <v>1168</v>
      </c>
      <c r="AX2764" s="148">
        <v>1168</v>
      </c>
      <c r="AY2764" s="148">
        <v>133</v>
      </c>
      <c r="AZ2764" s="148">
        <v>133</v>
      </c>
      <c r="BA2764" s="148" t="s">
        <v>107</v>
      </c>
      <c r="BB2764" s="148">
        <v>11</v>
      </c>
      <c r="BD2764" s="148">
        <v>8</v>
      </c>
      <c r="BF2764" s="148" t="s">
        <v>978</v>
      </c>
      <c r="BG2764" s="148">
        <v>1</v>
      </c>
      <c r="BI2764" s="153">
        <v>42535</v>
      </c>
      <c r="BJ2764" s="154" t="s">
        <v>112</v>
      </c>
      <c r="BK2764" s="148">
        <v>41054531300042</v>
      </c>
      <c r="BM2764" s="148" t="s">
        <v>100</v>
      </c>
      <c r="BN2764" s="148" t="s">
        <v>979</v>
      </c>
      <c r="BO2764" s="148" t="s">
        <v>980</v>
      </c>
      <c r="BQ2764" s="153">
        <v>42534</v>
      </c>
      <c r="BR2764" s="148">
        <v>3</v>
      </c>
      <c r="BT2764" s="148">
        <v>1409</v>
      </c>
      <c r="BV2764" s="148" t="s">
        <v>1617</v>
      </c>
      <c r="BW2764" s="148">
        <v>29</v>
      </c>
      <c r="BY2764" s="148">
        <v>27</v>
      </c>
      <c r="CA2764" s="148">
        <v>1</v>
      </c>
      <c r="CC2764" s="148">
        <v>34255833500051</v>
      </c>
      <c r="CE2764" s="148" t="s">
        <v>100</v>
      </c>
      <c r="CF2764" s="148">
        <v>1</v>
      </c>
      <c r="CH2764" s="148">
        <v>3</v>
      </c>
      <c r="CJ2764" s="149">
        <v>41054531300042</v>
      </c>
      <c r="CL2764" s="149" t="s">
        <v>97</v>
      </c>
      <c r="CN2764" s="149">
        <v>3</v>
      </c>
      <c r="CT2764" s="149" t="s">
        <v>98</v>
      </c>
      <c r="CU2764" s="152">
        <v>42667</v>
      </c>
      <c r="CV2764" s="149">
        <v>0</v>
      </c>
      <c r="CX2764" s="149" t="s">
        <v>97</v>
      </c>
      <c r="CY2764" s="149" t="s">
        <v>99</v>
      </c>
      <c r="CZ2764" s="149">
        <v>41054531300042</v>
      </c>
      <c r="DB2764" s="149" t="s">
        <v>100</v>
      </c>
      <c r="DC2764" s="149" t="s">
        <v>101</v>
      </c>
      <c r="DD2764" s="149" t="s">
        <v>102</v>
      </c>
      <c r="DE2764" s="149" t="s">
        <v>1615</v>
      </c>
      <c r="DF2764" s="149">
        <v>1</v>
      </c>
    </row>
    <row r="2765" spans="1:110" x14ac:dyDescent="0.25">
      <c r="A2765" s="148" t="s">
        <v>96</v>
      </c>
      <c r="B2765" s="148">
        <v>0</v>
      </c>
      <c r="D2765" s="148" t="s">
        <v>97</v>
      </c>
      <c r="K2765" s="148">
        <v>1</v>
      </c>
      <c r="M2765" s="148">
        <v>4</v>
      </c>
      <c r="N2765" s="148" t="s">
        <v>976</v>
      </c>
      <c r="O2765" s="148">
        <v>0</v>
      </c>
      <c r="R2765" s="148">
        <v>6127985</v>
      </c>
      <c r="S2765" s="153">
        <v>42534</v>
      </c>
      <c r="T2765" s="148">
        <v>8</v>
      </c>
      <c r="U2765" s="148">
        <v>1</v>
      </c>
      <c r="V2765" s="148">
        <v>1</v>
      </c>
      <c r="X2765" s="148">
        <v>0</v>
      </c>
      <c r="Y2765" s="148">
        <v>0</v>
      </c>
      <c r="Z2765" s="153">
        <v>42535</v>
      </c>
      <c r="AA2765" s="154" t="s">
        <v>977</v>
      </c>
      <c r="AB2765" s="148">
        <v>23</v>
      </c>
      <c r="AC2765" s="148">
        <v>23</v>
      </c>
      <c r="AD2765" s="148" t="s">
        <v>117</v>
      </c>
      <c r="AE2765" s="154" t="s">
        <v>148</v>
      </c>
      <c r="AF2765" s="148">
        <v>2</v>
      </c>
      <c r="AG2765" s="148">
        <v>2</v>
      </c>
      <c r="AJ2765" s="148" t="s">
        <v>582</v>
      </c>
      <c r="AK2765" s="148">
        <v>2986</v>
      </c>
      <c r="AL2765" s="148">
        <v>5.0000000000000001E-3</v>
      </c>
      <c r="AM2765" s="148">
        <v>5.0000000000000001E-3</v>
      </c>
      <c r="AP2765" s="148">
        <v>454</v>
      </c>
      <c r="AQ2765" s="148">
        <v>454</v>
      </c>
      <c r="AR2765" s="148">
        <v>2986</v>
      </c>
      <c r="AS2765" s="148">
        <v>10</v>
      </c>
      <c r="AT2765" s="148">
        <v>10</v>
      </c>
      <c r="AU2765" s="148">
        <v>5.0000000000000001E-3</v>
      </c>
      <c r="AV2765" s="148">
        <v>5.0000000000000001E-3</v>
      </c>
      <c r="AY2765" s="148">
        <v>133</v>
      </c>
      <c r="AZ2765" s="148">
        <v>133</v>
      </c>
      <c r="BA2765" s="148" t="s">
        <v>107</v>
      </c>
      <c r="BB2765" s="148">
        <v>11</v>
      </c>
      <c r="BD2765" s="148">
        <v>8</v>
      </c>
      <c r="BF2765" s="148" t="s">
        <v>978</v>
      </c>
      <c r="BG2765" s="148">
        <v>1</v>
      </c>
      <c r="BI2765" s="153">
        <v>42535</v>
      </c>
      <c r="BJ2765" s="154" t="s">
        <v>112</v>
      </c>
      <c r="BK2765" s="148">
        <v>41054531300042</v>
      </c>
      <c r="BM2765" s="148" t="s">
        <v>100</v>
      </c>
      <c r="BN2765" s="148" t="s">
        <v>979</v>
      </c>
      <c r="BO2765" s="148" t="s">
        <v>980</v>
      </c>
      <c r="BQ2765" s="153">
        <v>42534</v>
      </c>
      <c r="BR2765" s="148">
        <v>3</v>
      </c>
      <c r="BT2765" s="148">
        <v>1409</v>
      </c>
      <c r="BV2765" s="148" t="s">
        <v>1617</v>
      </c>
      <c r="BW2765" s="148">
        <v>29</v>
      </c>
      <c r="BY2765" s="148">
        <v>27</v>
      </c>
      <c r="CA2765" s="148">
        <v>1</v>
      </c>
      <c r="CC2765" s="148">
        <v>34255833500051</v>
      </c>
      <c r="CE2765" s="148" t="s">
        <v>100</v>
      </c>
      <c r="CF2765" s="148">
        <v>1</v>
      </c>
      <c r="CH2765" s="148">
        <v>3</v>
      </c>
      <c r="CJ2765" s="149">
        <v>41054531300042</v>
      </c>
      <c r="CL2765" s="149" t="s">
        <v>97</v>
      </c>
      <c r="CN2765" s="149">
        <v>3</v>
      </c>
      <c r="CT2765" s="149" t="s">
        <v>98</v>
      </c>
      <c r="CU2765" s="152">
        <v>42667</v>
      </c>
      <c r="CV2765" s="149">
        <v>0</v>
      </c>
      <c r="CX2765" s="149" t="s">
        <v>97</v>
      </c>
      <c r="CY2765" s="149" t="s">
        <v>99</v>
      </c>
      <c r="CZ2765" s="149">
        <v>41054531300042</v>
      </c>
      <c r="DB2765" s="149" t="s">
        <v>100</v>
      </c>
      <c r="DC2765" s="149" t="s">
        <v>101</v>
      </c>
      <c r="DD2765" s="149" t="s">
        <v>102</v>
      </c>
      <c r="DE2765" s="149" t="s">
        <v>1615</v>
      </c>
      <c r="DF2765" s="149">
        <v>1</v>
      </c>
    </row>
    <row r="2766" spans="1:110" x14ac:dyDescent="0.25">
      <c r="A2766" s="148" t="s">
        <v>96</v>
      </c>
      <c r="B2766" s="148">
        <v>0</v>
      </c>
      <c r="D2766" s="148" t="s">
        <v>97</v>
      </c>
      <c r="K2766" s="148">
        <v>1</v>
      </c>
      <c r="M2766" s="148">
        <v>4</v>
      </c>
      <c r="N2766" s="148" t="s">
        <v>976</v>
      </c>
      <c r="O2766" s="148">
        <v>0</v>
      </c>
      <c r="R2766" s="148">
        <v>6127985</v>
      </c>
      <c r="S2766" s="153">
        <v>42534</v>
      </c>
      <c r="T2766" s="148">
        <v>8</v>
      </c>
      <c r="U2766" s="148">
        <v>1</v>
      </c>
      <c r="V2766" s="148">
        <v>1</v>
      </c>
      <c r="X2766" s="148">
        <v>0</v>
      </c>
      <c r="Y2766" s="148">
        <v>0</v>
      </c>
      <c r="Z2766" s="153">
        <v>42535</v>
      </c>
      <c r="AA2766" s="154" t="s">
        <v>977</v>
      </c>
      <c r="AB2766" s="148">
        <v>23</v>
      </c>
      <c r="AC2766" s="148">
        <v>23</v>
      </c>
      <c r="AD2766" s="148" t="s">
        <v>117</v>
      </c>
      <c r="AE2766" s="154" t="s">
        <v>148</v>
      </c>
      <c r="AF2766" s="148">
        <v>2</v>
      </c>
      <c r="AG2766" s="148">
        <v>2</v>
      </c>
      <c r="AJ2766" s="148" t="s">
        <v>583</v>
      </c>
      <c r="AK2766" s="148">
        <v>2090</v>
      </c>
      <c r="AL2766" s="148">
        <v>5.0000000000000001E-3</v>
      </c>
      <c r="AM2766" s="148">
        <v>5.0000000000000001E-3</v>
      </c>
      <c r="AP2766" s="148">
        <v>454</v>
      </c>
      <c r="AQ2766" s="148">
        <v>454</v>
      </c>
      <c r="AR2766" s="148">
        <v>2090</v>
      </c>
      <c r="AS2766" s="148">
        <v>10</v>
      </c>
      <c r="AT2766" s="148">
        <v>10</v>
      </c>
      <c r="AU2766" s="148">
        <v>5.0000000000000001E-3</v>
      </c>
      <c r="AV2766" s="148">
        <v>5.0000000000000001E-3</v>
      </c>
      <c r="AY2766" s="148">
        <v>133</v>
      </c>
      <c r="AZ2766" s="148">
        <v>133</v>
      </c>
      <c r="BA2766" s="148" t="s">
        <v>107</v>
      </c>
      <c r="BB2766" s="148">
        <v>11</v>
      </c>
      <c r="BD2766" s="148">
        <v>8</v>
      </c>
      <c r="BF2766" s="148" t="s">
        <v>978</v>
      </c>
      <c r="BG2766" s="148">
        <v>1</v>
      </c>
      <c r="BI2766" s="153">
        <v>42535</v>
      </c>
      <c r="BJ2766" s="154" t="s">
        <v>112</v>
      </c>
      <c r="BK2766" s="148">
        <v>41054531300042</v>
      </c>
      <c r="BM2766" s="148" t="s">
        <v>100</v>
      </c>
      <c r="BN2766" s="148" t="s">
        <v>979</v>
      </c>
      <c r="BO2766" s="148" t="s">
        <v>980</v>
      </c>
      <c r="BQ2766" s="153">
        <v>42534</v>
      </c>
      <c r="BR2766" s="148">
        <v>3</v>
      </c>
      <c r="BT2766" s="148">
        <v>1409</v>
      </c>
      <c r="BV2766" s="148" t="s">
        <v>1617</v>
      </c>
      <c r="BW2766" s="148">
        <v>29</v>
      </c>
      <c r="BY2766" s="148">
        <v>27</v>
      </c>
      <c r="CA2766" s="148">
        <v>1</v>
      </c>
      <c r="CC2766" s="148">
        <v>34255833500051</v>
      </c>
      <c r="CE2766" s="148" t="s">
        <v>100</v>
      </c>
      <c r="CF2766" s="148">
        <v>1</v>
      </c>
      <c r="CH2766" s="148">
        <v>3</v>
      </c>
      <c r="CJ2766" s="149">
        <v>41054531300042</v>
      </c>
      <c r="CL2766" s="149" t="s">
        <v>97</v>
      </c>
      <c r="CN2766" s="149">
        <v>3</v>
      </c>
      <c r="CT2766" s="149" t="s">
        <v>98</v>
      </c>
      <c r="CU2766" s="152">
        <v>42667</v>
      </c>
      <c r="CV2766" s="149">
        <v>0</v>
      </c>
      <c r="CX2766" s="149" t="s">
        <v>97</v>
      </c>
      <c r="CY2766" s="149" t="s">
        <v>99</v>
      </c>
      <c r="CZ2766" s="149">
        <v>41054531300042</v>
      </c>
      <c r="DB2766" s="149" t="s">
        <v>100</v>
      </c>
      <c r="DC2766" s="149" t="s">
        <v>101</v>
      </c>
      <c r="DD2766" s="149" t="s">
        <v>102</v>
      </c>
      <c r="DE2766" s="149" t="s">
        <v>1615</v>
      </c>
      <c r="DF2766" s="149">
        <v>1</v>
      </c>
    </row>
    <row r="2767" spans="1:110" x14ac:dyDescent="0.25">
      <c r="A2767" s="148" t="s">
        <v>96</v>
      </c>
      <c r="B2767" s="148">
        <v>0</v>
      </c>
      <c r="D2767" s="148" t="s">
        <v>97</v>
      </c>
      <c r="K2767" s="148">
        <v>1</v>
      </c>
      <c r="M2767" s="148">
        <v>4</v>
      </c>
      <c r="N2767" s="148" t="s">
        <v>976</v>
      </c>
      <c r="O2767" s="148">
        <v>0</v>
      </c>
      <c r="R2767" s="148">
        <v>6127985</v>
      </c>
      <c r="S2767" s="153">
        <v>42534</v>
      </c>
      <c r="T2767" s="148">
        <v>8</v>
      </c>
      <c r="U2767" s="148">
        <v>1</v>
      </c>
      <c r="V2767" s="148">
        <v>1</v>
      </c>
      <c r="X2767" s="148">
        <v>0</v>
      </c>
      <c r="Y2767" s="148">
        <v>0</v>
      </c>
      <c r="Z2767" s="153">
        <v>42535</v>
      </c>
      <c r="AA2767" s="154" t="s">
        <v>977</v>
      </c>
      <c r="AB2767" s="148">
        <v>23</v>
      </c>
      <c r="AC2767" s="148">
        <v>23</v>
      </c>
      <c r="AD2767" s="148" t="s">
        <v>117</v>
      </c>
      <c r="AE2767" s="154" t="s">
        <v>148</v>
      </c>
      <c r="AF2767" s="148">
        <v>2</v>
      </c>
      <c r="AG2767" s="148">
        <v>2</v>
      </c>
      <c r="AJ2767" s="148" t="s">
        <v>584</v>
      </c>
      <c r="AK2767" s="148">
        <v>2860</v>
      </c>
      <c r="AL2767" s="148">
        <v>5.0000000000000001E-3</v>
      </c>
      <c r="AM2767" s="148">
        <v>5.0000000000000001E-3</v>
      </c>
      <c r="AP2767" s="148">
        <v>454</v>
      </c>
      <c r="AQ2767" s="148">
        <v>454</v>
      </c>
      <c r="AR2767" s="148">
        <v>2860</v>
      </c>
      <c r="AS2767" s="148">
        <v>10</v>
      </c>
      <c r="AT2767" s="148">
        <v>10</v>
      </c>
      <c r="AU2767" s="148">
        <v>5.0000000000000001E-3</v>
      </c>
      <c r="AV2767" s="148">
        <v>5.0000000000000001E-3</v>
      </c>
      <c r="AY2767" s="148">
        <v>133</v>
      </c>
      <c r="AZ2767" s="148">
        <v>133</v>
      </c>
      <c r="BA2767" s="148" t="s">
        <v>107</v>
      </c>
      <c r="BB2767" s="148">
        <v>11</v>
      </c>
      <c r="BD2767" s="148">
        <v>8</v>
      </c>
      <c r="BF2767" s="148" t="s">
        <v>978</v>
      </c>
      <c r="BG2767" s="148">
        <v>1</v>
      </c>
      <c r="BI2767" s="153">
        <v>42535</v>
      </c>
      <c r="BJ2767" s="154" t="s">
        <v>112</v>
      </c>
      <c r="BK2767" s="148">
        <v>41054531300042</v>
      </c>
      <c r="BM2767" s="148" t="s">
        <v>100</v>
      </c>
      <c r="BN2767" s="148" t="s">
        <v>979</v>
      </c>
      <c r="BO2767" s="148" t="s">
        <v>980</v>
      </c>
      <c r="BQ2767" s="153">
        <v>42534</v>
      </c>
      <c r="BR2767" s="148">
        <v>3</v>
      </c>
      <c r="BT2767" s="148">
        <v>1409</v>
      </c>
      <c r="BV2767" s="148" t="s">
        <v>1617</v>
      </c>
      <c r="BW2767" s="148">
        <v>29</v>
      </c>
      <c r="BY2767" s="148">
        <v>27</v>
      </c>
      <c r="CA2767" s="148">
        <v>1</v>
      </c>
      <c r="CC2767" s="148">
        <v>34255833500051</v>
      </c>
      <c r="CE2767" s="148" t="s">
        <v>100</v>
      </c>
      <c r="CF2767" s="148">
        <v>1</v>
      </c>
      <c r="CH2767" s="148">
        <v>3</v>
      </c>
      <c r="CJ2767" s="149">
        <v>41054531300042</v>
      </c>
      <c r="CL2767" s="149" t="s">
        <v>97</v>
      </c>
      <c r="CN2767" s="149">
        <v>3</v>
      </c>
      <c r="CT2767" s="149" t="s">
        <v>98</v>
      </c>
      <c r="CU2767" s="152">
        <v>42667</v>
      </c>
      <c r="CV2767" s="149">
        <v>0</v>
      </c>
      <c r="CX2767" s="149" t="s">
        <v>97</v>
      </c>
      <c r="CY2767" s="149" t="s">
        <v>99</v>
      </c>
      <c r="CZ2767" s="149">
        <v>41054531300042</v>
      </c>
      <c r="DB2767" s="149" t="s">
        <v>100</v>
      </c>
      <c r="DC2767" s="149" t="s">
        <v>101</v>
      </c>
      <c r="DD2767" s="149" t="s">
        <v>102</v>
      </c>
      <c r="DE2767" s="149" t="s">
        <v>1615</v>
      </c>
      <c r="DF2767" s="149">
        <v>1</v>
      </c>
    </row>
    <row r="2768" spans="1:110" x14ac:dyDescent="0.25">
      <c r="A2768" s="148" t="s">
        <v>96</v>
      </c>
      <c r="B2768" s="148">
        <v>0</v>
      </c>
      <c r="D2768" s="148" t="s">
        <v>97</v>
      </c>
      <c r="K2768" s="148">
        <v>1</v>
      </c>
      <c r="M2768" s="148">
        <v>4</v>
      </c>
      <c r="N2768" s="148" t="s">
        <v>976</v>
      </c>
      <c r="O2768" s="148">
        <v>0</v>
      </c>
      <c r="R2768" s="148">
        <v>6127985</v>
      </c>
      <c r="S2768" s="153">
        <v>42534</v>
      </c>
      <c r="T2768" s="148">
        <v>8</v>
      </c>
      <c r="U2768" s="148">
        <v>2</v>
      </c>
      <c r="V2768" s="148">
        <v>2</v>
      </c>
      <c r="X2768" s="148">
        <v>0</v>
      </c>
      <c r="Y2768" s="148">
        <v>0</v>
      </c>
      <c r="Z2768" s="153">
        <v>42535</v>
      </c>
      <c r="AA2768" s="154" t="s">
        <v>977</v>
      </c>
      <c r="AB2768" s="148">
        <v>23</v>
      </c>
      <c r="AC2768" s="148">
        <v>23</v>
      </c>
      <c r="AD2768" s="148" t="s">
        <v>117</v>
      </c>
      <c r="AE2768" s="154" t="s">
        <v>148</v>
      </c>
      <c r="AF2768" s="148">
        <v>2</v>
      </c>
      <c r="AG2768" s="148">
        <v>2</v>
      </c>
      <c r="AJ2768" s="148" t="s">
        <v>585</v>
      </c>
      <c r="AK2768" s="148">
        <v>7510</v>
      </c>
      <c r="AL2768" s="148">
        <v>5.0000000000000001E-3</v>
      </c>
      <c r="AM2768" s="148">
        <v>5.0000000000000001E-3</v>
      </c>
      <c r="AP2768" s="148">
        <v>454</v>
      </c>
      <c r="AQ2768" s="148">
        <v>454</v>
      </c>
      <c r="AR2768" s="148">
        <v>7510</v>
      </c>
      <c r="AS2768" s="148">
        <v>10</v>
      </c>
      <c r="AT2768" s="148">
        <v>10</v>
      </c>
      <c r="AU2768" s="148">
        <v>5.0000000000000001E-3</v>
      </c>
      <c r="AV2768" s="148">
        <v>5.0000000000000001E-3</v>
      </c>
      <c r="AY2768" s="148">
        <v>133</v>
      </c>
      <c r="AZ2768" s="148">
        <v>133</v>
      </c>
      <c r="BA2768" s="148" t="s">
        <v>107</v>
      </c>
      <c r="BB2768" s="148">
        <v>11</v>
      </c>
      <c r="BD2768" s="148">
        <v>8</v>
      </c>
      <c r="BF2768" s="148" t="s">
        <v>978</v>
      </c>
      <c r="BG2768" s="148">
        <v>1</v>
      </c>
      <c r="BI2768" s="153">
        <v>42535</v>
      </c>
      <c r="BJ2768" s="154" t="s">
        <v>112</v>
      </c>
      <c r="BK2768" s="148">
        <v>41054531300042</v>
      </c>
      <c r="BM2768" s="148" t="s">
        <v>100</v>
      </c>
      <c r="BN2768" s="148" t="s">
        <v>979</v>
      </c>
      <c r="BO2768" s="148" t="s">
        <v>980</v>
      </c>
      <c r="BQ2768" s="153">
        <v>42534</v>
      </c>
      <c r="BR2768" s="148">
        <v>3</v>
      </c>
      <c r="BT2768" s="148">
        <v>1409</v>
      </c>
      <c r="BV2768" s="148" t="s">
        <v>1617</v>
      </c>
      <c r="BW2768" s="148">
        <v>29</v>
      </c>
      <c r="BY2768" s="148">
        <v>27</v>
      </c>
      <c r="CA2768" s="148">
        <v>1</v>
      </c>
      <c r="CC2768" s="148">
        <v>34255833500051</v>
      </c>
      <c r="CE2768" s="148" t="s">
        <v>100</v>
      </c>
      <c r="CF2768" s="148">
        <v>1</v>
      </c>
      <c r="CH2768" s="148">
        <v>3</v>
      </c>
      <c r="CJ2768" s="149">
        <v>41054531300042</v>
      </c>
      <c r="CL2768" s="149" t="s">
        <v>97</v>
      </c>
      <c r="CN2768" s="149">
        <v>3</v>
      </c>
      <c r="CT2768" s="149" t="s">
        <v>98</v>
      </c>
      <c r="CU2768" s="152">
        <v>42667</v>
      </c>
      <c r="CV2768" s="149">
        <v>0</v>
      </c>
      <c r="CX2768" s="149" t="s">
        <v>97</v>
      </c>
      <c r="CY2768" s="149" t="s">
        <v>99</v>
      </c>
      <c r="CZ2768" s="149">
        <v>41054531300042</v>
      </c>
      <c r="DB2768" s="149" t="s">
        <v>100</v>
      </c>
      <c r="DC2768" s="149" t="s">
        <v>101</v>
      </c>
      <c r="DD2768" s="149" t="s">
        <v>102</v>
      </c>
      <c r="DE2768" s="149" t="s">
        <v>1615</v>
      </c>
      <c r="DF2768" s="149">
        <v>1</v>
      </c>
    </row>
    <row r="2769" spans="1:110" x14ac:dyDescent="0.25">
      <c r="A2769" s="148" t="s">
        <v>96</v>
      </c>
      <c r="B2769" s="148">
        <v>0</v>
      </c>
      <c r="D2769" s="148" t="s">
        <v>97</v>
      </c>
      <c r="K2769" s="148">
        <v>1</v>
      </c>
      <c r="M2769" s="148">
        <v>4</v>
      </c>
      <c r="N2769" s="148" t="s">
        <v>976</v>
      </c>
      <c r="O2769" s="148">
        <v>0</v>
      </c>
      <c r="R2769" s="148">
        <v>6127985</v>
      </c>
      <c r="S2769" s="153">
        <v>42534</v>
      </c>
      <c r="T2769" s="148">
        <v>8</v>
      </c>
      <c r="U2769" s="148">
        <v>1</v>
      </c>
      <c r="V2769" s="148">
        <v>1</v>
      </c>
      <c r="X2769" s="148">
        <v>0</v>
      </c>
      <c r="Y2769" s="148">
        <v>0</v>
      </c>
      <c r="Z2769" s="153">
        <v>42535</v>
      </c>
      <c r="AA2769" s="154" t="s">
        <v>977</v>
      </c>
      <c r="AB2769" s="148">
        <v>23</v>
      </c>
      <c r="AC2769" s="148">
        <v>23</v>
      </c>
      <c r="AD2769" s="148" t="s">
        <v>117</v>
      </c>
      <c r="AE2769" s="154" t="s">
        <v>148</v>
      </c>
      <c r="AF2769" s="148">
        <v>2</v>
      </c>
      <c r="AG2769" s="148">
        <v>2</v>
      </c>
      <c r="AJ2769" s="148" t="s">
        <v>586</v>
      </c>
      <c r="AK2769" s="148">
        <v>1877</v>
      </c>
      <c r="AL2769" s="148">
        <v>5.0000000000000001E-3</v>
      </c>
      <c r="AM2769" s="148">
        <v>5.0000000000000001E-3</v>
      </c>
      <c r="AP2769" s="148">
        <v>454</v>
      </c>
      <c r="AQ2769" s="148">
        <v>454</v>
      </c>
      <c r="AR2769" s="148">
        <v>1877</v>
      </c>
      <c r="AS2769" s="148">
        <v>1</v>
      </c>
      <c r="AT2769" s="148">
        <v>1</v>
      </c>
      <c r="AU2769" s="148">
        <v>1.4999999999999999E-2</v>
      </c>
      <c r="AV2769" s="148">
        <v>1.4999999999999999E-2</v>
      </c>
      <c r="AY2769" s="148">
        <v>133</v>
      </c>
      <c r="AZ2769" s="148">
        <v>133</v>
      </c>
      <c r="BA2769" s="148" t="s">
        <v>107</v>
      </c>
      <c r="BB2769" s="148">
        <v>11</v>
      </c>
      <c r="BD2769" s="148">
        <v>8</v>
      </c>
      <c r="BF2769" s="148" t="s">
        <v>978</v>
      </c>
      <c r="BG2769" s="148">
        <v>1</v>
      </c>
      <c r="BI2769" s="153">
        <v>42535</v>
      </c>
      <c r="BJ2769" s="154" t="s">
        <v>112</v>
      </c>
      <c r="BK2769" s="148">
        <v>41054531300042</v>
      </c>
      <c r="BM2769" s="148" t="s">
        <v>100</v>
      </c>
      <c r="BN2769" s="148" t="s">
        <v>979</v>
      </c>
      <c r="BO2769" s="148" t="s">
        <v>980</v>
      </c>
      <c r="BQ2769" s="153">
        <v>42534</v>
      </c>
      <c r="BR2769" s="148">
        <v>3</v>
      </c>
      <c r="BT2769" s="148">
        <v>1409</v>
      </c>
      <c r="BV2769" s="148" t="s">
        <v>1617</v>
      </c>
      <c r="BW2769" s="148">
        <v>29</v>
      </c>
      <c r="BY2769" s="148">
        <v>27</v>
      </c>
      <c r="CA2769" s="148">
        <v>1</v>
      </c>
      <c r="CC2769" s="148">
        <v>34255833500051</v>
      </c>
      <c r="CE2769" s="148" t="s">
        <v>100</v>
      </c>
      <c r="CF2769" s="148">
        <v>1</v>
      </c>
      <c r="CH2769" s="148">
        <v>3</v>
      </c>
      <c r="CJ2769" s="149">
        <v>41054531300042</v>
      </c>
      <c r="CL2769" s="149" t="s">
        <v>97</v>
      </c>
      <c r="CN2769" s="149">
        <v>3</v>
      </c>
      <c r="CT2769" s="149" t="s">
        <v>98</v>
      </c>
      <c r="CU2769" s="152">
        <v>42667</v>
      </c>
      <c r="CV2769" s="149">
        <v>0</v>
      </c>
      <c r="CX2769" s="149" t="s">
        <v>97</v>
      </c>
      <c r="CY2769" s="149" t="s">
        <v>99</v>
      </c>
      <c r="CZ2769" s="149">
        <v>41054531300042</v>
      </c>
      <c r="DB2769" s="149" t="s">
        <v>100</v>
      </c>
      <c r="DC2769" s="149" t="s">
        <v>101</v>
      </c>
      <c r="DD2769" s="149" t="s">
        <v>102</v>
      </c>
      <c r="DE2769" s="149" t="s">
        <v>1615</v>
      </c>
      <c r="DF2769" s="149">
        <v>1</v>
      </c>
    </row>
    <row r="2770" spans="1:110" x14ac:dyDescent="0.25">
      <c r="A2770" s="148" t="s">
        <v>96</v>
      </c>
      <c r="B2770" s="148">
        <v>0</v>
      </c>
      <c r="D2770" s="148" t="s">
        <v>97</v>
      </c>
      <c r="K2770" s="148">
        <v>1</v>
      </c>
      <c r="M2770" s="148">
        <v>4</v>
      </c>
      <c r="N2770" s="148" t="s">
        <v>976</v>
      </c>
      <c r="O2770" s="148">
        <v>0</v>
      </c>
      <c r="R2770" s="148">
        <v>6127985</v>
      </c>
      <c r="S2770" s="153">
        <v>42534</v>
      </c>
      <c r="T2770" s="148">
        <v>8</v>
      </c>
      <c r="U2770" s="148">
        <v>1</v>
      </c>
      <c r="V2770" s="148">
        <v>1</v>
      </c>
      <c r="X2770" s="148">
        <v>0</v>
      </c>
      <c r="Y2770" s="148">
        <v>0</v>
      </c>
      <c r="Z2770" s="153">
        <v>42536</v>
      </c>
      <c r="AA2770" s="154" t="s">
        <v>977</v>
      </c>
      <c r="AB2770" s="148">
        <v>23</v>
      </c>
      <c r="AC2770" s="148">
        <v>23</v>
      </c>
      <c r="AD2770" s="148" t="s">
        <v>105</v>
      </c>
      <c r="AE2770" s="154" t="s">
        <v>170</v>
      </c>
      <c r="AF2770" s="148">
        <v>2</v>
      </c>
      <c r="AG2770" s="148">
        <v>2</v>
      </c>
      <c r="AJ2770" s="148" t="s">
        <v>587</v>
      </c>
      <c r="AK2770" s="148">
        <v>1204</v>
      </c>
      <c r="AL2770" s="148">
        <v>0.01</v>
      </c>
      <c r="AM2770" s="148">
        <v>0.01</v>
      </c>
      <c r="AN2770" s="148">
        <v>712</v>
      </c>
      <c r="AO2770" s="148">
        <v>712</v>
      </c>
      <c r="AP2770" s="148">
        <v>151</v>
      </c>
      <c r="AQ2770" s="148">
        <v>151</v>
      </c>
      <c r="AR2770" s="148">
        <v>1204</v>
      </c>
      <c r="AS2770" s="148">
        <v>10</v>
      </c>
      <c r="AT2770" s="148">
        <v>10</v>
      </c>
      <c r="AU2770" s="148">
        <v>0.01</v>
      </c>
      <c r="AV2770" s="148">
        <v>0.01</v>
      </c>
      <c r="AW2770" s="148">
        <v>1168</v>
      </c>
      <c r="AX2770" s="148">
        <v>1168</v>
      </c>
      <c r="AY2770" s="148">
        <v>133</v>
      </c>
      <c r="AZ2770" s="148">
        <v>133</v>
      </c>
      <c r="BA2770" s="148" t="s">
        <v>107</v>
      </c>
      <c r="BB2770" s="148">
        <v>11</v>
      </c>
      <c r="BD2770" s="148">
        <v>8</v>
      </c>
      <c r="BF2770" s="148" t="s">
        <v>978</v>
      </c>
      <c r="BG2770" s="148">
        <v>1</v>
      </c>
      <c r="BI2770" s="153">
        <v>42535</v>
      </c>
      <c r="BJ2770" s="154" t="s">
        <v>112</v>
      </c>
      <c r="BK2770" s="148">
        <v>41054531300042</v>
      </c>
      <c r="BM2770" s="148" t="s">
        <v>100</v>
      </c>
      <c r="BN2770" s="148" t="s">
        <v>979</v>
      </c>
      <c r="BO2770" s="148" t="s">
        <v>980</v>
      </c>
      <c r="BQ2770" s="153">
        <v>42534</v>
      </c>
      <c r="BR2770" s="148">
        <v>3</v>
      </c>
      <c r="BT2770" s="148">
        <v>1409</v>
      </c>
      <c r="BV2770" s="148" t="s">
        <v>1617</v>
      </c>
      <c r="BW2770" s="148">
        <v>29</v>
      </c>
      <c r="BY2770" s="148">
        <v>27</v>
      </c>
      <c r="CA2770" s="148">
        <v>1</v>
      </c>
      <c r="CC2770" s="148">
        <v>34255833500051</v>
      </c>
      <c r="CE2770" s="148" t="s">
        <v>100</v>
      </c>
      <c r="CF2770" s="148">
        <v>1</v>
      </c>
      <c r="CH2770" s="148">
        <v>3</v>
      </c>
      <c r="CJ2770" s="149">
        <v>41054531300042</v>
      </c>
      <c r="CL2770" s="149" t="s">
        <v>97</v>
      </c>
      <c r="CN2770" s="149">
        <v>3</v>
      </c>
      <c r="CT2770" s="149" t="s">
        <v>98</v>
      </c>
      <c r="CU2770" s="152">
        <v>42667</v>
      </c>
      <c r="CV2770" s="149">
        <v>0</v>
      </c>
      <c r="CX2770" s="149" t="s">
        <v>97</v>
      </c>
      <c r="CY2770" s="149" t="s">
        <v>99</v>
      </c>
      <c r="CZ2770" s="149">
        <v>41054531300042</v>
      </c>
      <c r="DB2770" s="149" t="s">
        <v>100</v>
      </c>
      <c r="DC2770" s="149" t="s">
        <v>101</v>
      </c>
      <c r="DD2770" s="149" t="s">
        <v>102</v>
      </c>
      <c r="DE2770" s="149" t="s">
        <v>1615</v>
      </c>
      <c r="DF2770" s="149">
        <v>1</v>
      </c>
    </row>
    <row r="2771" spans="1:110" x14ac:dyDescent="0.25">
      <c r="A2771" s="148" t="s">
        <v>96</v>
      </c>
      <c r="B2771" s="148">
        <v>0</v>
      </c>
      <c r="D2771" s="148" t="s">
        <v>97</v>
      </c>
      <c r="K2771" s="148">
        <v>1</v>
      </c>
      <c r="M2771" s="148">
        <v>4</v>
      </c>
      <c r="N2771" s="148" t="s">
        <v>976</v>
      </c>
      <c r="O2771" s="148">
        <v>0</v>
      </c>
      <c r="R2771" s="148">
        <v>6127985</v>
      </c>
      <c r="S2771" s="153">
        <v>42534</v>
      </c>
      <c r="T2771" s="148">
        <v>8</v>
      </c>
      <c r="U2771" s="148">
        <v>2</v>
      </c>
      <c r="V2771" s="148">
        <v>2</v>
      </c>
      <c r="W2771" s="148" t="s">
        <v>241</v>
      </c>
      <c r="X2771" s="148">
        <v>0</v>
      </c>
      <c r="Y2771" s="148">
        <v>0</v>
      </c>
      <c r="Z2771" s="153">
        <v>42535</v>
      </c>
      <c r="AA2771" s="154" t="s">
        <v>977</v>
      </c>
      <c r="AB2771" s="148">
        <v>23</v>
      </c>
      <c r="AC2771" s="148">
        <v>23</v>
      </c>
      <c r="AD2771" s="148" t="s">
        <v>117</v>
      </c>
      <c r="AE2771" s="154" t="s">
        <v>148</v>
      </c>
      <c r="AF2771" s="148">
        <v>2</v>
      </c>
      <c r="AG2771" s="148">
        <v>2</v>
      </c>
      <c r="AJ2771" s="148" t="s">
        <v>588</v>
      </c>
      <c r="AK2771" s="148">
        <v>5483</v>
      </c>
      <c r="AL2771" s="148">
        <v>0.02</v>
      </c>
      <c r="AM2771" s="148">
        <v>0.02</v>
      </c>
      <c r="AP2771" s="148">
        <v>454</v>
      </c>
      <c r="AQ2771" s="148">
        <v>454</v>
      </c>
      <c r="AR2771" s="148">
        <v>5483</v>
      </c>
      <c r="AS2771" s="148">
        <v>10</v>
      </c>
      <c r="AT2771" s="148">
        <v>10</v>
      </c>
      <c r="AU2771" s="148">
        <v>0.02</v>
      </c>
      <c r="AV2771" s="148">
        <v>0.02</v>
      </c>
      <c r="AY2771" s="148">
        <v>133</v>
      </c>
      <c r="AZ2771" s="148">
        <v>133</v>
      </c>
      <c r="BA2771" s="148" t="s">
        <v>107</v>
      </c>
      <c r="BB2771" s="148">
        <v>11</v>
      </c>
      <c r="BD2771" s="148">
        <v>8</v>
      </c>
      <c r="BF2771" s="148" t="s">
        <v>978</v>
      </c>
      <c r="BG2771" s="148">
        <v>1</v>
      </c>
      <c r="BI2771" s="153">
        <v>42535</v>
      </c>
      <c r="BJ2771" s="154" t="s">
        <v>112</v>
      </c>
      <c r="BK2771" s="148">
        <v>41054531300042</v>
      </c>
      <c r="BM2771" s="148" t="s">
        <v>100</v>
      </c>
      <c r="BN2771" s="148" t="s">
        <v>979</v>
      </c>
      <c r="BO2771" s="148" t="s">
        <v>980</v>
      </c>
      <c r="BQ2771" s="153">
        <v>42534</v>
      </c>
      <c r="BR2771" s="148">
        <v>3</v>
      </c>
      <c r="BT2771" s="148">
        <v>1409</v>
      </c>
      <c r="BV2771" s="148" t="s">
        <v>1617</v>
      </c>
      <c r="BW2771" s="148">
        <v>29</v>
      </c>
      <c r="BY2771" s="148">
        <v>27</v>
      </c>
      <c r="CA2771" s="148">
        <v>1</v>
      </c>
      <c r="CC2771" s="148">
        <v>34255833500051</v>
      </c>
      <c r="CE2771" s="148" t="s">
        <v>100</v>
      </c>
      <c r="CF2771" s="148">
        <v>1</v>
      </c>
      <c r="CH2771" s="148">
        <v>3</v>
      </c>
      <c r="CJ2771" s="149">
        <v>41054531300042</v>
      </c>
      <c r="CL2771" s="149" t="s">
        <v>97</v>
      </c>
      <c r="CN2771" s="149">
        <v>3</v>
      </c>
      <c r="CT2771" s="149" t="s">
        <v>98</v>
      </c>
      <c r="CU2771" s="152">
        <v>42667</v>
      </c>
      <c r="CV2771" s="149">
        <v>0</v>
      </c>
      <c r="CX2771" s="149" t="s">
        <v>97</v>
      </c>
      <c r="CY2771" s="149" t="s">
        <v>99</v>
      </c>
      <c r="CZ2771" s="149">
        <v>41054531300042</v>
      </c>
      <c r="DB2771" s="149" t="s">
        <v>100</v>
      </c>
      <c r="DC2771" s="149" t="s">
        <v>101</v>
      </c>
      <c r="DD2771" s="149" t="s">
        <v>102</v>
      </c>
      <c r="DE2771" s="149" t="s">
        <v>1615</v>
      </c>
      <c r="DF2771" s="149">
        <v>1</v>
      </c>
    </row>
    <row r="2772" spans="1:110" x14ac:dyDescent="0.25">
      <c r="A2772" s="148" t="s">
        <v>96</v>
      </c>
      <c r="B2772" s="148">
        <v>0</v>
      </c>
      <c r="D2772" s="148" t="s">
        <v>97</v>
      </c>
      <c r="K2772" s="148">
        <v>1</v>
      </c>
      <c r="M2772" s="148">
        <v>4</v>
      </c>
      <c r="N2772" s="148" t="s">
        <v>976</v>
      </c>
      <c r="O2772" s="148">
        <v>0</v>
      </c>
      <c r="R2772" s="148">
        <v>6127985</v>
      </c>
      <c r="S2772" s="153">
        <v>42534</v>
      </c>
      <c r="T2772" s="148">
        <v>8</v>
      </c>
      <c r="U2772" s="148">
        <v>1</v>
      </c>
      <c r="V2772" s="148">
        <v>1</v>
      </c>
      <c r="X2772" s="148">
        <v>0</v>
      </c>
      <c r="Y2772" s="148">
        <v>0</v>
      </c>
      <c r="Z2772" s="153">
        <v>42535</v>
      </c>
      <c r="AA2772" s="154" t="s">
        <v>977</v>
      </c>
      <c r="AB2772" s="148">
        <v>23</v>
      </c>
      <c r="AC2772" s="148">
        <v>23</v>
      </c>
      <c r="AD2772" s="148" t="s">
        <v>117</v>
      </c>
      <c r="AE2772" s="154" t="s">
        <v>148</v>
      </c>
      <c r="AF2772" s="148">
        <v>2</v>
      </c>
      <c r="AG2772" s="148">
        <v>2</v>
      </c>
      <c r="AJ2772" s="148" t="s">
        <v>589</v>
      </c>
      <c r="AK2772" s="148">
        <v>2741</v>
      </c>
      <c r="AL2772" s="148">
        <v>5.0000000000000001E-3</v>
      </c>
      <c r="AM2772" s="148">
        <v>5.0000000000000001E-3</v>
      </c>
      <c r="AP2772" s="148">
        <v>454</v>
      </c>
      <c r="AQ2772" s="148">
        <v>454</v>
      </c>
      <c r="AR2772" s="148">
        <v>2741</v>
      </c>
      <c r="AS2772" s="148">
        <v>10</v>
      </c>
      <c r="AT2772" s="148">
        <v>10</v>
      </c>
      <c r="AU2772" s="148">
        <v>5.0000000000000001E-3</v>
      </c>
      <c r="AV2772" s="148">
        <v>5.0000000000000001E-3</v>
      </c>
      <c r="AY2772" s="148">
        <v>133</v>
      </c>
      <c r="AZ2772" s="148">
        <v>133</v>
      </c>
      <c r="BA2772" s="148" t="s">
        <v>107</v>
      </c>
      <c r="BB2772" s="148">
        <v>11</v>
      </c>
      <c r="BD2772" s="148">
        <v>8</v>
      </c>
      <c r="BF2772" s="148" t="s">
        <v>978</v>
      </c>
      <c r="BG2772" s="148">
        <v>1</v>
      </c>
      <c r="BI2772" s="153">
        <v>42535</v>
      </c>
      <c r="BJ2772" s="154" t="s">
        <v>112</v>
      </c>
      <c r="BK2772" s="148">
        <v>41054531300042</v>
      </c>
      <c r="BM2772" s="148" t="s">
        <v>100</v>
      </c>
      <c r="BN2772" s="148" t="s">
        <v>979</v>
      </c>
      <c r="BO2772" s="148" t="s">
        <v>980</v>
      </c>
      <c r="BQ2772" s="153">
        <v>42534</v>
      </c>
      <c r="BR2772" s="148">
        <v>3</v>
      </c>
      <c r="BT2772" s="148">
        <v>1409</v>
      </c>
      <c r="BV2772" s="148" t="s">
        <v>1617</v>
      </c>
      <c r="BW2772" s="148">
        <v>29</v>
      </c>
      <c r="BY2772" s="148">
        <v>27</v>
      </c>
      <c r="CA2772" s="148">
        <v>1</v>
      </c>
      <c r="CC2772" s="148">
        <v>34255833500051</v>
      </c>
      <c r="CE2772" s="148" t="s">
        <v>100</v>
      </c>
      <c r="CF2772" s="148">
        <v>1</v>
      </c>
      <c r="CH2772" s="148">
        <v>3</v>
      </c>
      <c r="CJ2772" s="149">
        <v>41054531300042</v>
      </c>
      <c r="CL2772" s="149" t="s">
        <v>97</v>
      </c>
      <c r="CN2772" s="149">
        <v>3</v>
      </c>
      <c r="CT2772" s="149" t="s">
        <v>98</v>
      </c>
      <c r="CU2772" s="152">
        <v>42667</v>
      </c>
      <c r="CV2772" s="149">
        <v>0</v>
      </c>
      <c r="CX2772" s="149" t="s">
        <v>97</v>
      </c>
      <c r="CY2772" s="149" t="s">
        <v>99</v>
      </c>
      <c r="CZ2772" s="149">
        <v>41054531300042</v>
      </c>
      <c r="DB2772" s="149" t="s">
        <v>100</v>
      </c>
      <c r="DC2772" s="149" t="s">
        <v>101</v>
      </c>
      <c r="DD2772" s="149" t="s">
        <v>102</v>
      </c>
      <c r="DE2772" s="149" t="s">
        <v>1615</v>
      </c>
      <c r="DF2772" s="149">
        <v>1</v>
      </c>
    </row>
    <row r="2773" spans="1:110" x14ac:dyDescent="0.25">
      <c r="A2773" s="148" t="s">
        <v>96</v>
      </c>
      <c r="B2773" s="148">
        <v>0</v>
      </c>
      <c r="D2773" s="148" t="s">
        <v>97</v>
      </c>
      <c r="K2773" s="148">
        <v>1</v>
      </c>
      <c r="M2773" s="148">
        <v>4</v>
      </c>
      <c r="N2773" s="148" t="s">
        <v>976</v>
      </c>
      <c r="O2773" s="148">
        <v>0</v>
      </c>
      <c r="R2773" s="148">
        <v>6127985</v>
      </c>
      <c r="S2773" s="153">
        <v>42534</v>
      </c>
      <c r="T2773" s="148">
        <v>8</v>
      </c>
      <c r="U2773" s="148">
        <v>1</v>
      </c>
      <c r="V2773" s="148">
        <v>1</v>
      </c>
      <c r="X2773" s="148">
        <v>0</v>
      </c>
      <c r="Y2773" s="148">
        <v>0</v>
      </c>
      <c r="Z2773" s="153">
        <v>42535</v>
      </c>
      <c r="AA2773" s="154" t="s">
        <v>977</v>
      </c>
      <c r="AB2773" s="148">
        <v>23</v>
      </c>
      <c r="AC2773" s="148">
        <v>23</v>
      </c>
      <c r="AD2773" s="148" t="s">
        <v>117</v>
      </c>
      <c r="AE2773" s="154" t="s">
        <v>154</v>
      </c>
      <c r="AF2773" s="148">
        <v>2</v>
      </c>
      <c r="AG2773" s="148">
        <v>2</v>
      </c>
      <c r="AJ2773" s="148" t="s">
        <v>590</v>
      </c>
      <c r="AK2773" s="148">
        <v>2025</v>
      </c>
      <c r="AL2773" s="148">
        <v>5.0000000000000001E-3</v>
      </c>
      <c r="AM2773" s="148">
        <v>5.0000000000000001E-3</v>
      </c>
      <c r="AN2773" s="148">
        <v>712</v>
      </c>
      <c r="AO2773" s="148">
        <v>712</v>
      </c>
      <c r="AP2773" s="148">
        <v>405</v>
      </c>
      <c r="AQ2773" s="148">
        <v>405</v>
      </c>
      <c r="AR2773" s="148">
        <v>2025</v>
      </c>
      <c r="AS2773" s="148">
        <v>10</v>
      </c>
      <c r="AT2773" s="148">
        <v>10</v>
      </c>
      <c r="AU2773" s="148">
        <v>5.0000000000000001E-3</v>
      </c>
      <c r="AV2773" s="148">
        <v>5.0000000000000001E-3</v>
      </c>
      <c r="AW2773" s="148">
        <v>1168</v>
      </c>
      <c r="AX2773" s="148">
        <v>1168</v>
      </c>
      <c r="AY2773" s="148">
        <v>133</v>
      </c>
      <c r="AZ2773" s="148">
        <v>133</v>
      </c>
      <c r="BA2773" s="148" t="s">
        <v>107</v>
      </c>
      <c r="BB2773" s="148">
        <v>11</v>
      </c>
      <c r="BD2773" s="148">
        <v>8</v>
      </c>
      <c r="BF2773" s="148" t="s">
        <v>978</v>
      </c>
      <c r="BG2773" s="148">
        <v>1</v>
      </c>
      <c r="BI2773" s="153">
        <v>42535</v>
      </c>
      <c r="BJ2773" s="154" t="s">
        <v>112</v>
      </c>
      <c r="BK2773" s="148">
        <v>41054531300042</v>
      </c>
      <c r="BM2773" s="148" t="s">
        <v>100</v>
      </c>
      <c r="BN2773" s="148" t="s">
        <v>979</v>
      </c>
      <c r="BO2773" s="148" t="s">
        <v>980</v>
      </c>
      <c r="BQ2773" s="153">
        <v>42534</v>
      </c>
      <c r="BR2773" s="148">
        <v>3</v>
      </c>
      <c r="BT2773" s="148">
        <v>1409</v>
      </c>
      <c r="BV2773" s="148" t="s">
        <v>1617</v>
      </c>
      <c r="BW2773" s="148">
        <v>29</v>
      </c>
      <c r="BY2773" s="148">
        <v>27</v>
      </c>
      <c r="CA2773" s="148">
        <v>1</v>
      </c>
      <c r="CC2773" s="148">
        <v>34255833500051</v>
      </c>
      <c r="CE2773" s="148" t="s">
        <v>100</v>
      </c>
      <c r="CF2773" s="148">
        <v>1</v>
      </c>
      <c r="CH2773" s="148">
        <v>3</v>
      </c>
      <c r="CJ2773" s="149">
        <v>41054531300042</v>
      </c>
      <c r="CL2773" s="149" t="s">
        <v>97</v>
      </c>
      <c r="CN2773" s="149">
        <v>3</v>
      </c>
      <c r="CT2773" s="149" t="s">
        <v>98</v>
      </c>
      <c r="CU2773" s="152">
        <v>42667</v>
      </c>
      <c r="CV2773" s="149">
        <v>0</v>
      </c>
      <c r="CX2773" s="149" t="s">
        <v>97</v>
      </c>
      <c r="CY2773" s="149" t="s">
        <v>99</v>
      </c>
      <c r="CZ2773" s="149">
        <v>41054531300042</v>
      </c>
      <c r="DB2773" s="149" t="s">
        <v>100</v>
      </c>
      <c r="DC2773" s="149" t="s">
        <v>101</v>
      </c>
      <c r="DD2773" s="149" t="s">
        <v>102</v>
      </c>
      <c r="DE2773" s="149" t="s">
        <v>1615</v>
      </c>
      <c r="DF2773" s="149">
        <v>1</v>
      </c>
    </row>
    <row r="2774" spans="1:110" x14ac:dyDescent="0.25">
      <c r="A2774" s="148" t="s">
        <v>96</v>
      </c>
      <c r="B2774" s="148">
        <v>0</v>
      </c>
      <c r="D2774" s="148" t="s">
        <v>97</v>
      </c>
      <c r="K2774" s="148">
        <v>1</v>
      </c>
      <c r="M2774" s="148">
        <v>4</v>
      </c>
      <c r="N2774" s="148" t="s">
        <v>976</v>
      </c>
      <c r="O2774" s="148">
        <v>0</v>
      </c>
      <c r="R2774" s="148">
        <v>6127985</v>
      </c>
      <c r="S2774" s="153">
        <v>42534</v>
      </c>
      <c r="T2774" s="148">
        <v>8</v>
      </c>
      <c r="U2774" s="148">
        <v>1</v>
      </c>
      <c r="V2774" s="148">
        <v>1</v>
      </c>
      <c r="X2774" s="148">
        <v>0</v>
      </c>
      <c r="Y2774" s="148">
        <v>0</v>
      </c>
      <c r="Z2774" s="153">
        <v>42535</v>
      </c>
      <c r="AA2774" s="154" t="s">
        <v>977</v>
      </c>
      <c r="AB2774" s="148">
        <v>23</v>
      </c>
      <c r="AC2774" s="148">
        <v>23</v>
      </c>
      <c r="AD2774" s="148" t="s">
        <v>117</v>
      </c>
      <c r="AE2774" s="154" t="s">
        <v>148</v>
      </c>
      <c r="AF2774" s="148">
        <v>2</v>
      </c>
      <c r="AG2774" s="148">
        <v>2</v>
      </c>
      <c r="AJ2774" s="148" t="s">
        <v>591</v>
      </c>
      <c r="AK2774" s="148">
        <v>2563</v>
      </c>
      <c r="AL2774" s="148">
        <v>5.0000000000000001E-3</v>
      </c>
      <c r="AM2774" s="148">
        <v>5.0000000000000001E-3</v>
      </c>
      <c r="AP2774" s="148">
        <v>454</v>
      </c>
      <c r="AQ2774" s="148">
        <v>454</v>
      </c>
      <c r="AR2774" s="148">
        <v>2563</v>
      </c>
      <c r="AS2774" s="148">
        <v>10</v>
      </c>
      <c r="AT2774" s="148">
        <v>10</v>
      </c>
      <c r="AU2774" s="148">
        <v>5.0000000000000001E-3</v>
      </c>
      <c r="AV2774" s="148">
        <v>5.0000000000000001E-3</v>
      </c>
      <c r="AY2774" s="148">
        <v>133</v>
      </c>
      <c r="AZ2774" s="148">
        <v>133</v>
      </c>
      <c r="BA2774" s="148" t="s">
        <v>107</v>
      </c>
      <c r="BB2774" s="148">
        <v>11</v>
      </c>
      <c r="BD2774" s="148">
        <v>8</v>
      </c>
      <c r="BF2774" s="148" t="s">
        <v>978</v>
      </c>
      <c r="BG2774" s="148">
        <v>1</v>
      </c>
      <c r="BI2774" s="153">
        <v>42535</v>
      </c>
      <c r="BJ2774" s="154" t="s">
        <v>112</v>
      </c>
      <c r="BK2774" s="148">
        <v>41054531300042</v>
      </c>
      <c r="BM2774" s="148" t="s">
        <v>100</v>
      </c>
      <c r="BN2774" s="148" t="s">
        <v>979</v>
      </c>
      <c r="BO2774" s="148" t="s">
        <v>980</v>
      </c>
      <c r="BQ2774" s="153">
        <v>42534</v>
      </c>
      <c r="BR2774" s="148">
        <v>3</v>
      </c>
      <c r="BT2774" s="148">
        <v>1409</v>
      </c>
      <c r="BV2774" s="148" t="s">
        <v>1617</v>
      </c>
      <c r="BW2774" s="148">
        <v>29</v>
      </c>
      <c r="BY2774" s="148">
        <v>27</v>
      </c>
      <c r="CA2774" s="148">
        <v>1</v>
      </c>
      <c r="CC2774" s="148">
        <v>34255833500051</v>
      </c>
      <c r="CE2774" s="148" t="s">
        <v>100</v>
      </c>
      <c r="CF2774" s="148">
        <v>1</v>
      </c>
      <c r="CH2774" s="148">
        <v>3</v>
      </c>
      <c r="CJ2774" s="149">
        <v>41054531300042</v>
      </c>
      <c r="CL2774" s="149" t="s">
        <v>97</v>
      </c>
      <c r="CN2774" s="149">
        <v>3</v>
      </c>
      <c r="CT2774" s="149" t="s">
        <v>98</v>
      </c>
      <c r="CU2774" s="152">
        <v>42667</v>
      </c>
      <c r="CV2774" s="149">
        <v>0</v>
      </c>
      <c r="CX2774" s="149" t="s">
        <v>97</v>
      </c>
      <c r="CY2774" s="149" t="s">
        <v>99</v>
      </c>
      <c r="CZ2774" s="149">
        <v>41054531300042</v>
      </c>
      <c r="DB2774" s="149" t="s">
        <v>100</v>
      </c>
      <c r="DC2774" s="149" t="s">
        <v>101</v>
      </c>
      <c r="DD2774" s="149" t="s">
        <v>102</v>
      </c>
      <c r="DE2774" s="149" t="s">
        <v>1615</v>
      </c>
      <c r="DF2774" s="149">
        <v>1</v>
      </c>
    </row>
    <row r="2775" spans="1:110" x14ac:dyDescent="0.25">
      <c r="A2775" s="148" t="s">
        <v>96</v>
      </c>
      <c r="B2775" s="148">
        <v>0</v>
      </c>
      <c r="D2775" s="148" t="s">
        <v>97</v>
      </c>
      <c r="K2775" s="148">
        <v>1</v>
      </c>
      <c r="M2775" s="148">
        <v>4</v>
      </c>
      <c r="N2775" s="148" t="s">
        <v>976</v>
      </c>
      <c r="O2775" s="148">
        <v>0</v>
      </c>
      <c r="R2775" s="148">
        <v>6127985</v>
      </c>
      <c r="S2775" s="153">
        <v>42534</v>
      </c>
      <c r="T2775" s="148">
        <v>8</v>
      </c>
      <c r="U2775" s="148">
        <v>1</v>
      </c>
      <c r="V2775" s="148">
        <v>1</v>
      </c>
      <c r="X2775" s="148">
        <v>0</v>
      </c>
      <c r="Y2775" s="148">
        <v>0</v>
      </c>
      <c r="Z2775" s="153">
        <v>42535</v>
      </c>
      <c r="AA2775" s="154" t="s">
        <v>977</v>
      </c>
      <c r="AB2775" s="148">
        <v>23</v>
      </c>
      <c r="AC2775" s="148">
        <v>23</v>
      </c>
      <c r="AD2775" s="148" t="s">
        <v>117</v>
      </c>
      <c r="AE2775" s="154" t="s">
        <v>148</v>
      </c>
      <c r="AF2775" s="148">
        <v>2</v>
      </c>
      <c r="AG2775" s="148">
        <v>2</v>
      </c>
      <c r="AJ2775" s="148" t="s">
        <v>592</v>
      </c>
      <c r="AK2775" s="148">
        <v>1205</v>
      </c>
      <c r="AL2775" s="148">
        <v>5.0000000000000001E-3</v>
      </c>
      <c r="AM2775" s="148">
        <v>5.0000000000000001E-3</v>
      </c>
      <c r="AP2775" s="148">
        <v>454</v>
      </c>
      <c r="AQ2775" s="148">
        <v>454</v>
      </c>
      <c r="AR2775" s="148">
        <v>1205</v>
      </c>
      <c r="AS2775" s="148">
        <v>10</v>
      </c>
      <c r="AT2775" s="148">
        <v>10</v>
      </c>
      <c r="AU2775" s="148">
        <v>5.0000000000000001E-3</v>
      </c>
      <c r="AV2775" s="148">
        <v>5.0000000000000001E-3</v>
      </c>
      <c r="AY2775" s="148">
        <v>133</v>
      </c>
      <c r="AZ2775" s="148">
        <v>133</v>
      </c>
      <c r="BA2775" s="148" t="s">
        <v>107</v>
      </c>
      <c r="BB2775" s="148">
        <v>11</v>
      </c>
      <c r="BD2775" s="148">
        <v>8</v>
      </c>
      <c r="BF2775" s="148" t="s">
        <v>978</v>
      </c>
      <c r="BG2775" s="148">
        <v>1</v>
      </c>
      <c r="BI2775" s="153">
        <v>42535</v>
      </c>
      <c r="BJ2775" s="154" t="s">
        <v>112</v>
      </c>
      <c r="BK2775" s="148">
        <v>41054531300042</v>
      </c>
      <c r="BM2775" s="148" t="s">
        <v>100</v>
      </c>
      <c r="BN2775" s="148" t="s">
        <v>979</v>
      </c>
      <c r="BO2775" s="148" t="s">
        <v>980</v>
      </c>
      <c r="BQ2775" s="153">
        <v>42534</v>
      </c>
      <c r="BR2775" s="148">
        <v>3</v>
      </c>
      <c r="BT2775" s="148">
        <v>1409</v>
      </c>
      <c r="BV2775" s="148" t="s">
        <v>1617</v>
      </c>
      <c r="BW2775" s="148">
        <v>29</v>
      </c>
      <c r="BY2775" s="148">
        <v>27</v>
      </c>
      <c r="CA2775" s="148">
        <v>1</v>
      </c>
      <c r="CC2775" s="148">
        <v>34255833500051</v>
      </c>
      <c r="CE2775" s="148" t="s">
        <v>100</v>
      </c>
      <c r="CF2775" s="148">
        <v>1</v>
      </c>
      <c r="CH2775" s="148">
        <v>3</v>
      </c>
      <c r="CJ2775" s="149">
        <v>41054531300042</v>
      </c>
      <c r="CL2775" s="149" t="s">
        <v>97</v>
      </c>
      <c r="CN2775" s="149">
        <v>3</v>
      </c>
      <c r="CT2775" s="149" t="s">
        <v>98</v>
      </c>
      <c r="CU2775" s="152">
        <v>42667</v>
      </c>
      <c r="CV2775" s="149">
        <v>0</v>
      </c>
      <c r="CX2775" s="149" t="s">
        <v>97</v>
      </c>
      <c r="CY2775" s="149" t="s">
        <v>99</v>
      </c>
      <c r="CZ2775" s="149">
        <v>41054531300042</v>
      </c>
      <c r="DB2775" s="149" t="s">
        <v>100</v>
      </c>
      <c r="DC2775" s="149" t="s">
        <v>101</v>
      </c>
      <c r="DD2775" s="149" t="s">
        <v>102</v>
      </c>
      <c r="DE2775" s="149" t="s">
        <v>1615</v>
      </c>
      <c r="DF2775" s="149">
        <v>1</v>
      </c>
    </row>
    <row r="2776" spans="1:110" x14ac:dyDescent="0.25">
      <c r="A2776" s="148" t="s">
        <v>96</v>
      </c>
      <c r="B2776" s="148">
        <v>0</v>
      </c>
      <c r="D2776" s="148" t="s">
        <v>97</v>
      </c>
      <c r="K2776" s="148">
        <v>1</v>
      </c>
      <c r="M2776" s="148">
        <v>4</v>
      </c>
      <c r="N2776" s="148" t="s">
        <v>976</v>
      </c>
      <c r="O2776" s="148">
        <v>0</v>
      </c>
      <c r="R2776" s="148">
        <v>6127985</v>
      </c>
      <c r="S2776" s="153">
        <v>42534</v>
      </c>
      <c r="T2776" s="148">
        <v>8</v>
      </c>
      <c r="U2776" s="148">
        <v>1</v>
      </c>
      <c r="V2776" s="148">
        <v>1</v>
      </c>
      <c r="X2776" s="148">
        <v>0</v>
      </c>
      <c r="Y2776" s="148">
        <v>0</v>
      </c>
      <c r="Z2776" s="153">
        <v>42535</v>
      </c>
      <c r="AA2776" s="154" t="s">
        <v>977</v>
      </c>
      <c r="AB2776" s="148">
        <v>23</v>
      </c>
      <c r="AC2776" s="148">
        <v>23</v>
      </c>
      <c r="AD2776" s="148" t="s">
        <v>117</v>
      </c>
      <c r="AE2776" s="154" t="s">
        <v>154</v>
      </c>
      <c r="AF2776" s="148">
        <v>2</v>
      </c>
      <c r="AG2776" s="148">
        <v>2</v>
      </c>
      <c r="AJ2776" s="148" t="s">
        <v>593</v>
      </c>
      <c r="AK2776" s="148">
        <v>2871</v>
      </c>
      <c r="AL2776" s="148">
        <v>5.0000000000000001E-3</v>
      </c>
      <c r="AM2776" s="148">
        <v>5.0000000000000001E-3</v>
      </c>
      <c r="AN2776" s="148">
        <v>712</v>
      </c>
      <c r="AO2776" s="148">
        <v>712</v>
      </c>
      <c r="AP2776" s="148">
        <v>405</v>
      </c>
      <c r="AQ2776" s="148">
        <v>405</v>
      </c>
      <c r="AR2776" s="148">
        <v>2871</v>
      </c>
      <c r="AS2776" s="148">
        <v>10</v>
      </c>
      <c r="AT2776" s="148">
        <v>10</v>
      </c>
      <c r="AU2776" s="148">
        <v>5.0000000000000001E-3</v>
      </c>
      <c r="AV2776" s="148">
        <v>5.0000000000000001E-3</v>
      </c>
      <c r="AW2776" s="148">
        <v>1168</v>
      </c>
      <c r="AX2776" s="148">
        <v>1168</v>
      </c>
      <c r="AY2776" s="148">
        <v>133</v>
      </c>
      <c r="AZ2776" s="148">
        <v>133</v>
      </c>
      <c r="BA2776" s="148" t="s">
        <v>107</v>
      </c>
      <c r="BB2776" s="148">
        <v>11</v>
      </c>
      <c r="BD2776" s="148">
        <v>8</v>
      </c>
      <c r="BF2776" s="148" t="s">
        <v>978</v>
      </c>
      <c r="BG2776" s="148">
        <v>1</v>
      </c>
      <c r="BI2776" s="153">
        <v>42535</v>
      </c>
      <c r="BJ2776" s="154" t="s">
        <v>112</v>
      </c>
      <c r="BK2776" s="148">
        <v>41054531300042</v>
      </c>
      <c r="BM2776" s="148" t="s">
        <v>100</v>
      </c>
      <c r="BN2776" s="148" t="s">
        <v>979</v>
      </c>
      <c r="BO2776" s="148" t="s">
        <v>980</v>
      </c>
      <c r="BQ2776" s="153">
        <v>42534</v>
      </c>
      <c r="BR2776" s="148">
        <v>3</v>
      </c>
      <c r="BT2776" s="148">
        <v>1409</v>
      </c>
      <c r="BV2776" s="148" t="s">
        <v>1617</v>
      </c>
      <c r="BW2776" s="148">
        <v>29</v>
      </c>
      <c r="BY2776" s="148">
        <v>27</v>
      </c>
      <c r="CA2776" s="148">
        <v>1</v>
      </c>
      <c r="CC2776" s="148">
        <v>34255833500051</v>
      </c>
      <c r="CE2776" s="148" t="s">
        <v>100</v>
      </c>
      <c r="CF2776" s="148">
        <v>1</v>
      </c>
      <c r="CH2776" s="148">
        <v>3</v>
      </c>
      <c r="CJ2776" s="149">
        <v>41054531300042</v>
      </c>
      <c r="CL2776" s="149" t="s">
        <v>97</v>
      </c>
      <c r="CN2776" s="149">
        <v>3</v>
      </c>
      <c r="CT2776" s="149" t="s">
        <v>98</v>
      </c>
      <c r="CU2776" s="152">
        <v>42667</v>
      </c>
      <c r="CV2776" s="149">
        <v>0</v>
      </c>
      <c r="CX2776" s="149" t="s">
        <v>97</v>
      </c>
      <c r="CY2776" s="149" t="s">
        <v>99</v>
      </c>
      <c r="CZ2776" s="149">
        <v>41054531300042</v>
      </c>
      <c r="DB2776" s="149" t="s">
        <v>100</v>
      </c>
      <c r="DC2776" s="149" t="s">
        <v>101</v>
      </c>
      <c r="DD2776" s="149" t="s">
        <v>102</v>
      </c>
      <c r="DE2776" s="149" t="s">
        <v>1615</v>
      </c>
      <c r="DF2776" s="149">
        <v>1</v>
      </c>
    </row>
    <row r="2777" spans="1:110" x14ac:dyDescent="0.25">
      <c r="A2777" s="148" t="s">
        <v>96</v>
      </c>
      <c r="B2777" s="148">
        <v>0</v>
      </c>
      <c r="D2777" s="148" t="s">
        <v>97</v>
      </c>
      <c r="K2777" s="148">
        <v>1</v>
      </c>
      <c r="M2777" s="148">
        <v>4</v>
      </c>
      <c r="N2777" s="148" t="s">
        <v>976</v>
      </c>
      <c r="O2777" s="148">
        <v>0</v>
      </c>
      <c r="R2777" s="148">
        <v>6127985</v>
      </c>
      <c r="S2777" s="153">
        <v>42534</v>
      </c>
      <c r="T2777" s="148">
        <v>8</v>
      </c>
      <c r="U2777" s="148">
        <v>1</v>
      </c>
      <c r="V2777" s="148">
        <v>1</v>
      </c>
      <c r="X2777" s="148">
        <v>0</v>
      </c>
      <c r="Y2777" s="148">
        <v>0</v>
      </c>
      <c r="Z2777" s="153">
        <v>42535</v>
      </c>
      <c r="AA2777" s="154" t="s">
        <v>977</v>
      </c>
      <c r="AB2777" s="148">
        <v>23</v>
      </c>
      <c r="AC2777" s="148">
        <v>23</v>
      </c>
      <c r="AD2777" s="148" t="s">
        <v>117</v>
      </c>
      <c r="AE2777" s="154" t="s">
        <v>148</v>
      </c>
      <c r="AF2777" s="148">
        <v>2</v>
      </c>
      <c r="AG2777" s="148">
        <v>2</v>
      </c>
      <c r="AJ2777" s="148" t="s">
        <v>594</v>
      </c>
      <c r="AK2777" s="148">
        <v>2738</v>
      </c>
      <c r="AL2777" s="148">
        <v>5.0000000000000001E-3</v>
      </c>
      <c r="AM2777" s="148">
        <v>5.0000000000000001E-3</v>
      </c>
      <c r="AP2777" s="148">
        <v>454</v>
      </c>
      <c r="AQ2777" s="148">
        <v>454</v>
      </c>
      <c r="AR2777" s="148">
        <v>2738</v>
      </c>
      <c r="AS2777" s="148">
        <v>10</v>
      </c>
      <c r="AT2777" s="148">
        <v>10</v>
      </c>
      <c r="AU2777" s="148">
        <v>5.0000000000000001E-3</v>
      </c>
      <c r="AV2777" s="148">
        <v>5.0000000000000001E-3</v>
      </c>
      <c r="AY2777" s="148">
        <v>133</v>
      </c>
      <c r="AZ2777" s="148">
        <v>133</v>
      </c>
      <c r="BA2777" s="148" t="s">
        <v>107</v>
      </c>
      <c r="BB2777" s="148">
        <v>11</v>
      </c>
      <c r="BD2777" s="148">
        <v>8</v>
      </c>
      <c r="BF2777" s="148" t="s">
        <v>978</v>
      </c>
      <c r="BG2777" s="148">
        <v>1</v>
      </c>
      <c r="BI2777" s="153">
        <v>42535</v>
      </c>
      <c r="BJ2777" s="154" t="s">
        <v>112</v>
      </c>
      <c r="BK2777" s="148">
        <v>41054531300042</v>
      </c>
      <c r="BM2777" s="148" t="s">
        <v>100</v>
      </c>
      <c r="BN2777" s="148" t="s">
        <v>979</v>
      </c>
      <c r="BO2777" s="148" t="s">
        <v>980</v>
      </c>
      <c r="BQ2777" s="153">
        <v>42534</v>
      </c>
      <c r="BR2777" s="148">
        <v>3</v>
      </c>
      <c r="BT2777" s="148">
        <v>1409</v>
      </c>
      <c r="BV2777" s="148" t="s">
        <v>1617</v>
      </c>
      <c r="BW2777" s="148">
        <v>29</v>
      </c>
      <c r="BY2777" s="148">
        <v>27</v>
      </c>
      <c r="CA2777" s="148">
        <v>1</v>
      </c>
      <c r="CC2777" s="148">
        <v>34255833500051</v>
      </c>
      <c r="CE2777" s="148" t="s">
        <v>100</v>
      </c>
      <c r="CF2777" s="148">
        <v>1</v>
      </c>
      <c r="CH2777" s="148">
        <v>3</v>
      </c>
      <c r="CJ2777" s="149">
        <v>41054531300042</v>
      </c>
      <c r="CL2777" s="149" t="s">
        <v>97</v>
      </c>
      <c r="CN2777" s="149">
        <v>3</v>
      </c>
      <c r="CT2777" s="149" t="s">
        <v>98</v>
      </c>
      <c r="CU2777" s="152">
        <v>42667</v>
      </c>
      <c r="CV2777" s="149">
        <v>0</v>
      </c>
      <c r="CX2777" s="149" t="s">
        <v>97</v>
      </c>
      <c r="CY2777" s="149" t="s">
        <v>99</v>
      </c>
      <c r="CZ2777" s="149">
        <v>41054531300042</v>
      </c>
      <c r="DB2777" s="149" t="s">
        <v>100</v>
      </c>
      <c r="DC2777" s="149" t="s">
        <v>101</v>
      </c>
      <c r="DD2777" s="149" t="s">
        <v>102</v>
      </c>
      <c r="DE2777" s="149" t="s">
        <v>1615</v>
      </c>
      <c r="DF2777" s="149">
        <v>1</v>
      </c>
    </row>
    <row r="2778" spans="1:110" x14ac:dyDescent="0.25">
      <c r="A2778" s="148" t="s">
        <v>96</v>
      </c>
      <c r="B2778" s="148">
        <v>0</v>
      </c>
      <c r="D2778" s="148" t="s">
        <v>97</v>
      </c>
      <c r="K2778" s="148">
        <v>1</v>
      </c>
      <c r="M2778" s="148">
        <v>4</v>
      </c>
      <c r="N2778" s="148" t="s">
        <v>976</v>
      </c>
      <c r="O2778" s="148">
        <v>0</v>
      </c>
      <c r="R2778" s="148">
        <v>6127985</v>
      </c>
      <c r="S2778" s="153">
        <v>42534</v>
      </c>
      <c r="T2778" s="148">
        <v>8</v>
      </c>
      <c r="U2778" s="148">
        <v>2</v>
      </c>
      <c r="V2778" s="148">
        <v>2</v>
      </c>
      <c r="X2778" s="148">
        <v>0</v>
      </c>
      <c r="Y2778" s="148">
        <v>0</v>
      </c>
      <c r="Z2778" s="153">
        <v>42535</v>
      </c>
      <c r="AA2778" s="154" t="s">
        <v>977</v>
      </c>
      <c r="AB2778" s="148">
        <v>23</v>
      </c>
      <c r="AC2778" s="148">
        <v>23</v>
      </c>
      <c r="AD2778" s="148" t="s">
        <v>117</v>
      </c>
      <c r="AE2778" s="154" t="s">
        <v>148</v>
      </c>
      <c r="AF2778" s="148">
        <v>2</v>
      </c>
      <c r="AG2778" s="148">
        <v>2</v>
      </c>
      <c r="AJ2778" s="148" t="s">
        <v>595</v>
      </c>
      <c r="AK2778" s="148">
        <v>2847</v>
      </c>
      <c r="AL2778" s="148">
        <v>5.0000000000000001E-3</v>
      </c>
      <c r="AM2778" s="148">
        <v>5.0000000000000001E-3</v>
      </c>
      <c r="AP2778" s="148">
        <v>454</v>
      </c>
      <c r="AQ2778" s="148">
        <v>454</v>
      </c>
      <c r="AR2778" s="148">
        <v>2847</v>
      </c>
      <c r="AS2778" s="148">
        <v>10</v>
      </c>
      <c r="AT2778" s="148">
        <v>10</v>
      </c>
      <c r="AU2778" s="148">
        <v>5.0000000000000001E-3</v>
      </c>
      <c r="AV2778" s="148">
        <v>5.0000000000000001E-3</v>
      </c>
      <c r="AY2778" s="148">
        <v>133</v>
      </c>
      <c r="AZ2778" s="148">
        <v>133</v>
      </c>
      <c r="BA2778" s="148" t="s">
        <v>107</v>
      </c>
      <c r="BB2778" s="148">
        <v>11</v>
      </c>
      <c r="BD2778" s="148">
        <v>8</v>
      </c>
      <c r="BF2778" s="148" t="s">
        <v>978</v>
      </c>
      <c r="BG2778" s="148">
        <v>1</v>
      </c>
      <c r="BI2778" s="153">
        <v>42535</v>
      </c>
      <c r="BJ2778" s="154" t="s">
        <v>112</v>
      </c>
      <c r="BK2778" s="148">
        <v>41054531300042</v>
      </c>
      <c r="BM2778" s="148" t="s">
        <v>100</v>
      </c>
      <c r="BN2778" s="148" t="s">
        <v>979</v>
      </c>
      <c r="BO2778" s="148" t="s">
        <v>980</v>
      </c>
      <c r="BQ2778" s="153">
        <v>42534</v>
      </c>
      <c r="BR2778" s="148">
        <v>3</v>
      </c>
      <c r="BT2778" s="148">
        <v>1409</v>
      </c>
      <c r="BV2778" s="148" t="s">
        <v>1617</v>
      </c>
      <c r="BW2778" s="148">
        <v>29</v>
      </c>
      <c r="BY2778" s="148">
        <v>27</v>
      </c>
      <c r="CA2778" s="148">
        <v>1</v>
      </c>
      <c r="CC2778" s="148">
        <v>34255833500051</v>
      </c>
      <c r="CE2778" s="148" t="s">
        <v>100</v>
      </c>
      <c r="CF2778" s="148">
        <v>1</v>
      </c>
      <c r="CH2778" s="148">
        <v>3</v>
      </c>
      <c r="CJ2778" s="149">
        <v>41054531300042</v>
      </c>
      <c r="CL2778" s="149" t="s">
        <v>97</v>
      </c>
      <c r="CN2778" s="149">
        <v>3</v>
      </c>
      <c r="CT2778" s="149" t="s">
        <v>98</v>
      </c>
      <c r="CU2778" s="152">
        <v>42667</v>
      </c>
      <c r="CV2778" s="149">
        <v>0</v>
      </c>
      <c r="CX2778" s="149" t="s">
        <v>97</v>
      </c>
      <c r="CY2778" s="149" t="s">
        <v>99</v>
      </c>
      <c r="CZ2778" s="149">
        <v>41054531300042</v>
      </c>
      <c r="DB2778" s="149" t="s">
        <v>100</v>
      </c>
      <c r="DC2778" s="149" t="s">
        <v>101</v>
      </c>
      <c r="DD2778" s="149" t="s">
        <v>102</v>
      </c>
      <c r="DE2778" s="149" t="s">
        <v>1615</v>
      </c>
      <c r="DF2778" s="149">
        <v>1</v>
      </c>
    </row>
    <row r="2779" spans="1:110" x14ac:dyDescent="0.25">
      <c r="A2779" s="148" t="s">
        <v>96</v>
      </c>
      <c r="B2779" s="148">
        <v>0</v>
      </c>
      <c r="D2779" s="148" t="s">
        <v>97</v>
      </c>
      <c r="K2779" s="148">
        <v>1</v>
      </c>
      <c r="M2779" s="148">
        <v>4</v>
      </c>
      <c r="N2779" s="148" t="s">
        <v>976</v>
      </c>
      <c r="O2779" s="148">
        <v>0</v>
      </c>
      <c r="R2779" s="148">
        <v>6127985</v>
      </c>
      <c r="S2779" s="153">
        <v>42534</v>
      </c>
      <c r="T2779" s="148">
        <v>8</v>
      </c>
      <c r="U2779" s="148">
        <v>1</v>
      </c>
      <c r="V2779" s="148">
        <v>1</v>
      </c>
      <c r="X2779" s="148">
        <v>0</v>
      </c>
      <c r="Y2779" s="148">
        <v>0</v>
      </c>
      <c r="Z2779" s="153">
        <v>42535</v>
      </c>
      <c r="AA2779" s="154" t="s">
        <v>977</v>
      </c>
      <c r="AB2779" s="148">
        <v>23</v>
      </c>
      <c r="AC2779" s="148">
        <v>23</v>
      </c>
      <c r="AD2779" s="148" t="s">
        <v>117</v>
      </c>
      <c r="AE2779" s="154" t="s">
        <v>148</v>
      </c>
      <c r="AF2779" s="148">
        <v>2</v>
      </c>
      <c r="AG2779" s="148">
        <v>2</v>
      </c>
      <c r="AJ2779" s="148" t="s">
        <v>596</v>
      </c>
      <c r="AK2779" s="148">
        <v>5777</v>
      </c>
      <c r="AL2779" s="148">
        <v>5.0000000000000001E-3</v>
      </c>
      <c r="AM2779" s="148">
        <v>5.0000000000000001E-3</v>
      </c>
      <c r="AP2779" s="148">
        <v>454</v>
      </c>
      <c r="AQ2779" s="148">
        <v>454</v>
      </c>
      <c r="AR2779" s="148">
        <v>5777</v>
      </c>
      <c r="AS2779" s="148">
        <v>10</v>
      </c>
      <c r="AT2779" s="148">
        <v>10</v>
      </c>
      <c r="AU2779" s="148">
        <v>5.0000000000000001E-3</v>
      </c>
      <c r="AV2779" s="148">
        <v>5.0000000000000001E-3</v>
      </c>
      <c r="AY2779" s="148">
        <v>133</v>
      </c>
      <c r="AZ2779" s="148">
        <v>133</v>
      </c>
      <c r="BA2779" s="148" t="s">
        <v>107</v>
      </c>
      <c r="BB2779" s="148">
        <v>11</v>
      </c>
      <c r="BD2779" s="148">
        <v>8</v>
      </c>
      <c r="BF2779" s="148" t="s">
        <v>978</v>
      </c>
      <c r="BG2779" s="148">
        <v>1</v>
      </c>
      <c r="BI2779" s="153">
        <v>42535</v>
      </c>
      <c r="BJ2779" s="154" t="s">
        <v>112</v>
      </c>
      <c r="BK2779" s="148">
        <v>41054531300042</v>
      </c>
      <c r="BM2779" s="148" t="s">
        <v>100</v>
      </c>
      <c r="BN2779" s="148" t="s">
        <v>979</v>
      </c>
      <c r="BO2779" s="148" t="s">
        <v>980</v>
      </c>
      <c r="BQ2779" s="153">
        <v>42534</v>
      </c>
      <c r="BR2779" s="148">
        <v>3</v>
      </c>
      <c r="BT2779" s="148">
        <v>1409</v>
      </c>
      <c r="BV2779" s="148" t="s">
        <v>1617</v>
      </c>
      <c r="BW2779" s="148">
        <v>29</v>
      </c>
      <c r="BY2779" s="148">
        <v>27</v>
      </c>
      <c r="CA2779" s="148">
        <v>1</v>
      </c>
      <c r="CC2779" s="148">
        <v>34255833500051</v>
      </c>
      <c r="CE2779" s="148" t="s">
        <v>100</v>
      </c>
      <c r="CF2779" s="148">
        <v>1</v>
      </c>
      <c r="CH2779" s="148">
        <v>3</v>
      </c>
      <c r="CJ2779" s="149">
        <v>41054531300042</v>
      </c>
      <c r="CL2779" s="149" t="s">
        <v>97</v>
      </c>
      <c r="CN2779" s="149">
        <v>3</v>
      </c>
      <c r="CT2779" s="149" t="s">
        <v>98</v>
      </c>
      <c r="CU2779" s="152">
        <v>42667</v>
      </c>
      <c r="CV2779" s="149">
        <v>0</v>
      </c>
      <c r="CX2779" s="149" t="s">
        <v>97</v>
      </c>
      <c r="CY2779" s="149" t="s">
        <v>99</v>
      </c>
      <c r="CZ2779" s="149">
        <v>41054531300042</v>
      </c>
      <c r="DB2779" s="149" t="s">
        <v>100</v>
      </c>
      <c r="DC2779" s="149" t="s">
        <v>101</v>
      </c>
      <c r="DD2779" s="149" t="s">
        <v>102</v>
      </c>
      <c r="DE2779" s="149" t="s">
        <v>1615</v>
      </c>
      <c r="DF2779" s="149">
        <v>1</v>
      </c>
    </row>
    <row r="2780" spans="1:110" x14ac:dyDescent="0.25">
      <c r="A2780" s="148" t="s">
        <v>96</v>
      </c>
      <c r="B2780" s="148">
        <v>0</v>
      </c>
      <c r="D2780" s="148" t="s">
        <v>97</v>
      </c>
      <c r="K2780" s="148">
        <v>1</v>
      </c>
      <c r="M2780" s="148">
        <v>4</v>
      </c>
      <c r="N2780" s="148" t="s">
        <v>976</v>
      </c>
      <c r="O2780" s="148">
        <v>0</v>
      </c>
      <c r="R2780" s="148">
        <v>6127985</v>
      </c>
      <c r="S2780" s="153">
        <v>42534</v>
      </c>
      <c r="T2780" s="148">
        <v>8</v>
      </c>
      <c r="U2780" s="148">
        <v>2</v>
      </c>
      <c r="V2780" s="148">
        <v>2</v>
      </c>
      <c r="X2780" s="148">
        <v>0</v>
      </c>
      <c r="Y2780" s="148">
        <v>0</v>
      </c>
      <c r="Z2780" s="153">
        <v>42535</v>
      </c>
      <c r="AA2780" s="154" t="s">
        <v>977</v>
      </c>
      <c r="AB2780" s="148">
        <v>23</v>
      </c>
      <c r="AC2780" s="148">
        <v>23</v>
      </c>
      <c r="AD2780" s="148" t="s">
        <v>117</v>
      </c>
      <c r="AE2780" s="154" t="s">
        <v>154</v>
      </c>
      <c r="AF2780" s="148">
        <v>2</v>
      </c>
      <c r="AG2780" s="148">
        <v>2</v>
      </c>
      <c r="AJ2780" s="148" t="s">
        <v>597</v>
      </c>
      <c r="AK2780" s="148">
        <v>1206</v>
      </c>
      <c r="AL2780" s="148">
        <v>5.0000000000000001E-3</v>
      </c>
      <c r="AM2780" s="148">
        <v>5.0000000000000001E-3</v>
      </c>
      <c r="AN2780" s="148">
        <v>712</v>
      </c>
      <c r="AO2780" s="148">
        <v>712</v>
      </c>
      <c r="AP2780" s="148">
        <v>405</v>
      </c>
      <c r="AQ2780" s="148">
        <v>405</v>
      </c>
      <c r="AR2780" s="148">
        <v>1206</v>
      </c>
      <c r="AS2780" s="148">
        <v>10</v>
      </c>
      <c r="AT2780" s="148">
        <v>10</v>
      </c>
      <c r="AU2780" s="148">
        <v>5.0000000000000001E-3</v>
      </c>
      <c r="AV2780" s="148">
        <v>5.0000000000000001E-3</v>
      </c>
      <c r="AW2780" s="148">
        <v>1168</v>
      </c>
      <c r="AX2780" s="148">
        <v>1168</v>
      </c>
      <c r="AY2780" s="148">
        <v>133</v>
      </c>
      <c r="AZ2780" s="148">
        <v>133</v>
      </c>
      <c r="BA2780" s="148" t="s">
        <v>107</v>
      </c>
      <c r="BB2780" s="148">
        <v>11</v>
      </c>
      <c r="BD2780" s="148">
        <v>8</v>
      </c>
      <c r="BF2780" s="148" t="s">
        <v>978</v>
      </c>
      <c r="BG2780" s="148">
        <v>1</v>
      </c>
      <c r="BI2780" s="153">
        <v>42535</v>
      </c>
      <c r="BJ2780" s="154" t="s">
        <v>112</v>
      </c>
      <c r="BK2780" s="148">
        <v>41054531300042</v>
      </c>
      <c r="BM2780" s="148" t="s">
        <v>100</v>
      </c>
      <c r="BN2780" s="148" t="s">
        <v>979</v>
      </c>
      <c r="BO2780" s="148" t="s">
        <v>980</v>
      </c>
      <c r="BQ2780" s="153">
        <v>42534</v>
      </c>
      <c r="BR2780" s="148">
        <v>3</v>
      </c>
      <c r="BT2780" s="148">
        <v>1409</v>
      </c>
      <c r="BV2780" s="148" t="s">
        <v>1617</v>
      </c>
      <c r="BW2780" s="148">
        <v>29</v>
      </c>
      <c r="BY2780" s="148">
        <v>27</v>
      </c>
      <c r="CA2780" s="148">
        <v>1</v>
      </c>
      <c r="CC2780" s="148">
        <v>34255833500051</v>
      </c>
      <c r="CE2780" s="148" t="s">
        <v>100</v>
      </c>
      <c r="CF2780" s="148">
        <v>1</v>
      </c>
      <c r="CH2780" s="148">
        <v>3</v>
      </c>
      <c r="CJ2780" s="149">
        <v>41054531300042</v>
      </c>
      <c r="CL2780" s="149" t="s">
        <v>97</v>
      </c>
      <c r="CN2780" s="149">
        <v>3</v>
      </c>
      <c r="CT2780" s="149" t="s">
        <v>98</v>
      </c>
      <c r="CU2780" s="152">
        <v>42667</v>
      </c>
      <c r="CV2780" s="149">
        <v>0</v>
      </c>
      <c r="CX2780" s="149" t="s">
        <v>97</v>
      </c>
      <c r="CY2780" s="149" t="s">
        <v>99</v>
      </c>
      <c r="CZ2780" s="149">
        <v>41054531300042</v>
      </c>
      <c r="DB2780" s="149" t="s">
        <v>100</v>
      </c>
      <c r="DC2780" s="149" t="s">
        <v>101</v>
      </c>
      <c r="DD2780" s="149" t="s">
        <v>102</v>
      </c>
      <c r="DE2780" s="149" t="s">
        <v>1615</v>
      </c>
      <c r="DF2780" s="149">
        <v>1</v>
      </c>
    </row>
    <row r="2781" spans="1:110" x14ac:dyDescent="0.25">
      <c r="A2781" s="148" t="s">
        <v>96</v>
      </c>
      <c r="B2781" s="148">
        <v>0</v>
      </c>
      <c r="D2781" s="148" t="s">
        <v>97</v>
      </c>
      <c r="K2781" s="148">
        <v>1</v>
      </c>
      <c r="M2781" s="148">
        <v>4</v>
      </c>
      <c r="N2781" s="148" t="s">
        <v>976</v>
      </c>
      <c r="O2781" s="148">
        <v>0</v>
      </c>
      <c r="R2781" s="148">
        <v>6127985</v>
      </c>
      <c r="S2781" s="153">
        <v>42534</v>
      </c>
      <c r="T2781" s="148">
        <v>8</v>
      </c>
      <c r="U2781" s="148">
        <v>1</v>
      </c>
      <c r="V2781" s="148">
        <v>1</v>
      </c>
      <c r="X2781" s="148">
        <v>0</v>
      </c>
      <c r="Y2781" s="148">
        <v>0</v>
      </c>
      <c r="Z2781" s="153">
        <v>42535</v>
      </c>
      <c r="AA2781" s="154" t="s">
        <v>977</v>
      </c>
      <c r="AB2781" s="148">
        <v>23</v>
      </c>
      <c r="AC2781" s="148">
        <v>23</v>
      </c>
      <c r="AD2781" s="148" t="s">
        <v>117</v>
      </c>
      <c r="AE2781" s="154" t="s">
        <v>148</v>
      </c>
      <c r="AF2781" s="148">
        <v>2</v>
      </c>
      <c r="AG2781" s="148">
        <v>2</v>
      </c>
      <c r="AJ2781" s="148" t="s">
        <v>598</v>
      </c>
      <c r="AK2781" s="148">
        <v>2951</v>
      </c>
      <c r="AL2781" s="148">
        <v>5.0000000000000001E-3</v>
      </c>
      <c r="AM2781" s="148">
        <v>5.0000000000000001E-3</v>
      </c>
      <c r="AP2781" s="148">
        <v>454</v>
      </c>
      <c r="AQ2781" s="148">
        <v>454</v>
      </c>
      <c r="AR2781" s="148">
        <v>2951</v>
      </c>
      <c r="AS2781" s="148">
        <v>10</v>
      </c>
      <c r="AT2781" s="148">
        <v>10</v>
      </c>
      <c r="AU2781" s="148">
        <v>5.0000000000000001E-3</v>
      </c>
      <c r="AV2781" s="148">
        <v>5.0000000000000001E-3</v>
      </c>
      <c r="AY2781" s="148">
        <v>133</v>
      </c>
      <c r="AZ2781" s="148">
        <v>133</v>
      </c>
      <c r="BA2781" s="148" t="s">
        <v>107</v>
      </c>
      <c r="BB2781" s="148">
        <v>11</v>
      </c>
      <c r="BD2781" s="148">
        <v>8</v>
      </c>
      <c r="BF2781" s="148" t="s">
        <v>978</v>
      </c>
      <c r="BG2781" s="148">
        <v>1</v>
      </c>
      <c r="BI2781" s="153">
        <v>42535</v>
      </c>
      <c r="BJ2781" s="154" t="s">
        <v>112</v>
      </c>
      <c r="BK2781" s="148">
        <v>41054531300042</v>
      </c>
      <c r="BM2781" s="148" t="s">
        <v>100</v>
      </c>
      <c r="BN2781" s="148" t="s">
        <v>979</v>
      </c>
      <c r="BO2781" s="148" t="s">
        <v>980</v>
      </c>
      <c r="BQ2781" s="153">
        <v>42534</v>
      </c>
      <c r="BR2781" s="148">
        <v>3</v>
      </c>
      <c r="BT2781" s="148">
        <v>1409</v>
      </c>
      <c r="BV2781" s="148" t="s">
        <v>1617</v>
      </c>
      <c r="BW2781" s="148">
        <v>29</v>
      </c>
      <c r="BY2781" s="148">
        <v>27</v>
      </c>
      <c r="CA2781" s="148">
        <v>1</v>
      </c>
      <c r="CC2781" s="148">
        <v>34255833500051</v>
      </c>
      <c r="CE2781" s="148" t="s">
        <v>100</v>
      </c>
      <c r="CF2781" s="148">
        <v>1</v>
      </c>
      <c r="CH2781" s="148">
        <v>3</v>
      </c>
      <c r="CJ2781" s="149">
        <v>41054531300042</v>
      </c>
      <c r="CL2781" s="149" t="s">
        <v>97</v>
      </c>
      <c r="CN2781" s="149">
        <v>3</v>
      </c>
      <c r="CT2781" s="149" t="s">
        <v>98</v>
      </c>
      <c r="CU2781" s="152">
        <v>42667</v>
      </c>
      <c r="CV2781" s="149">
        <v>0</v>
      </c>
      <c r="CX2781" s="149" t="s">
        <v>97</v>
      </c>
      <c r="CY2781" s="149" t="s">
        <v>99</v>
      </c>
      <c r="CZ2781" s="149">
        <v>41054531300042</v>
      </c>
      <c r="DB2781" s="149" t="s">
        <v>100</v>
      </c>
      <c r="DC2781" s="149" t="s">
        <v>101</v>
      </c>
      <c r="DD2781" s="149" t="s">
        <v>102</v>
      </c>
      <c r="DE2781" s="149" t="s">
        <v>1615</v>
      </c>
      <c r="DF2781" s="149">
        <v>1</v>
      </c>
    </row>
    <row r="2782" spans="1:110" x14ac:dyDescent="0.25">
      <c r="A2782" s="148" t="s">
        <v>96</v>
      </c>
      <c r="B2782" s="148">
        <v>0</v>
      </c>
      <c r="D2782" s="148" t="s">
        <v>97</v>
      </c>
      <c r="K2782" s="148">
        <v>1</v>
      </c>
      <c r="M2782" s="148">
        <v>4</v>
      </c>
      <c r="N2782" s="148" t="s">
        <v>976</v>
      </c>
      <c r="O2782" s="148">
        <v>0</v>
      </c>
      <c r="R2782" s="148">
        <v>6127985</v>
      </c>
      <c r="S2782" s="153">
        <v>42534</v>
      </c>
      <c r="T2782" s="148">
        <v>8</v>
      </c>
      <c r="U2782" s="148">
        <v>1</v>
      </c>
      <c r="V2782" s="148">
        <v>1</v>
      </c>
      <c r="X2782" s="148">
        <v>0</v>
      </c>
      <c r="Y2782" s="148">
        <v>0</v>
      </c>
      <c r="Z2782" s="153">
        <v>42535</v>
      </c>
      <c r="AA2782" s="154" t="s">
        <v>977</v>
      </c>
      <c r="AB2782" s="148">
        <v>23</v>
      </c>
      <c r="AC2782" s="148">
        <v>23</v>
      </c>
      <c r="AD2782" s="148" t="s">
        <v>117</v>
      </c>
      <c r="AE2782" s="154" t="s">
        <v>154</v>
      </c>
      <c r="AF2782" s="148">
        <v>2</v>
      </c>
      <c r="AG2782" s="148">
        <v>2</v>
      </c>
      <c r="AJ2782" s="148" t="s">
        <v>599</v>
      </c>
      <c r="AK2782" s="148">
        <v>1976</v>
      </c>
      <c r="AL2782" s="148">
        <v>5.0000000000000001E-3</v>
      </c>
      <c r="AM2782" s="148">
        <v>5.0000000000000001E-3</v>
      </c>
      <c r="AN2782" s="148">
        <v>712</v>
      </c>
      <c r="AO2782" s="148">
        <v>712</v>
      </c>
      <c r="AP2782" s="148">
        <v>405</v>
      </c>
      <c r="AQ2782" s="148">
        <v>405</v>
      </c>
      <c r="AR2782" s="148">
        <v>1976</v>
      </c>
      <c r="AS2782" s="148">
        <v>10</v>
      </c>
      <c r="AT2782" s="148">
        <v>10</v>
      </c>
      <c r="AU2782" s="148">
        <v>5.0000000000000001E-3</v>
      </c>
      <c r="AV2782" s="148">
        <v>5.0000000000000001E-3</v>
      </c>
      <c r="AW2782" s="148">
        <v>1168</v>
      </c>
      <c r="AX2782" s="148">
        <v>1168</v>
      </c>
      <c r="AY2782" s="148">
        <v>133</v>
      </c>
      <c r="AZ2782" s="148">
        <v>133</v>
      </c>
      <c r="BA2782" s="148" t="s">
        <v>107</v>
      </c>
      <c r="BB2782" s="148">
        <v>11</v>
      </c>
      <c r="BD2782" s="148">
        <v>8</v>
      </c>
      <c r="BF2782" s="148" t="s">
        <v>978</v>
      </c>
      <c r="BG2782" s="148">
        <v>1</v>
      </c>
      <c r="BI2782" s="153">
        <v>42535</v>
      </c>
      <c r="BJ2782" s="154" t="s">
        <v>112</v>
      </c>
      <c r="BK2782" s="148">
        <v>41054531300042</v>
      </c>
      <c r="BM2782" s="148" t="s">
        <v>100</v>
      </c>
      <c r="BN2782" s="148" t="s">
        <v>979</v>
      </c>
      <c r="BO2782" s="148" t="s">
        <v>980</v>
      </c>
      <c r="BQ2782" s="153">
        <v>42534</v>
      </c>
      <c r="BR2782" s="148">
        <v>3</v>
      </c>
      <c r="BT2782" s="148">
        <v>1409</v>
      </c>
      <c r="BV2782" s="148" t="s">
        <v>1617</v>
      </c>
      <c r="BW2782" s="148">
        <v>29</v>
      </c>
      <c r="BY2782" s="148">
        <v>27</v>
      </c>
      <c r="CA2782" s="148">
        <v>1</v>
      </c>
      <c r="CC2782" s="148">
        <v>34255833500051</v>
      </c>
      <c r="CE2782" s="148" t="s">
        <v>100</v>
      </c>
      <c r="CF2782" s="148">
        <v>1</v>
      </c>
      <c r="CH2782" s="148">
        <v>3</v>
      </c>
      <c r="CJ2782" s="149">
        <v>41054531300042</v>
      </c>
      <c r="CL2782" s="149" t="s">
        <v>97</v>
      </c>
      <c r="CN2782" s="149">
        <v>3</v>
      </c>
      <c r="CT2782" s="149" t="s">
        <v>98</v>
      </c>
      <c r="CU2782" s="152">
        <v>42667</v>
      </c>
      <c r="CV2782" s="149">
        <v>0</v>
      </c>
      <c r="CX2782" s="149" t="s">
        <v>97</v>
      </c>
      <c r="CY2782" s="149" t="s">
        <v>99</v>
      </c>
      <c r="CZ2782" s="149">
        <v>41054531300042</v>
      </c>
      <c r="DB2782" s="149" t="s">
        <v>100</v>
      </c>
      <c r="DC2782" s="149" t="s">
        <v>101</v>
      </c>
      <c r="DD2782" s="149" t="s">
        <v>102</v>
      </c>
      <c r="DE2782" s="149" t="s">
        <v>1615</v>
      </c>
      <c r="DF2782" s="149">
        <v>1</v>
      </c>
    </row>
    <row r="2783" spans="1:110" x14ac:dyDescent="0.25">
      <c r="A2783" s="148" t="s">
        <v>96</v>
      </c>
      <c r="B2783" s="148">
        <v>0</v>
      </c>
      <c r="D2783" s="148" t="s">
        <v>97</v>
      </c>
      <c r="K2783" s="148">
        <v>1</v>
      </c>
      <c r="M2783" s="148">
        <v>4</v>
      </c>
      <c r="N2783" s="148" t="s">
        <v>976</v>
      </c>
      <c r="O2783" s="148">
        <v>0</v>
      </c>
      <c r="R2783" s="148">
        <v>6127985</v>
      </c>
      <c r="S2783" s="153">
        <v>42534</v>
      </c>
      <c r="T2783" s="148">
        <v>8</v>
      </c>
      <c r="U2783" s="148">
        <v>1</v>
      </c>
      <c r="V2783" s="148">
        <v>1</v>
      </c>
      <c r="X2783" s="148">
        <v>0</v>
      </c>
      <c r="Y2783" s="148">
        <v>0</v>
      </c>
      <c r="Z2783" s="153">
        <v>42535</v>
      </c>
      <c r="AA2783" s="154" t="s">
        <v>977</v>
      </c>
      <c r="AB2783" s="148">
        <v>23</v>
      </c>
      <c r="AC2783" s="148">
        <v>23</v>
      </c>
      <c r="AD2783" s="148" t="s">
        <v>117</v>
      </c>
      <c r="AE2783" s="154" t="s">
        <v>154</v>
      </c>
      <c r="AF2783" s="148">
        <v>2</v>
      </c>
      <c r="AG2783" s="148">
        <v>2</v>
      </c>
      <c r="AJ2783" s="148" t="s">
        <v>600</v>
      </c>
      <c r="AK2783" s="148">
        <v>1207</v>
      </c>
      <c r="AL2783" s="148">
        <v>5.0000000000000001E-3</v>
      </c>
      <c r="AM2783" s="148">
        <v>5.0000000000000001E-3</v>
      </c>
      <c r="AN2783" s="148">
        <v>712</v>
      </c>
      <c r="AO2783" s="148">
        <v>712</v>
      </c>
      <c r="AP2783" s="148">
        <v>405</v>
      </c>
      <c r="AQ2783" s="148">
        <v>405</v>
      </c>
      <c r="AR2783" s="148">
        <v>1207</v>
      </c>
      <c r="AS2783" s="148">
        <v>10</v>
      </c>
      <c r="AT2783" s="148">
        <v>10</v>
      </c>
      <c r="AU2783" s="148">
        <v>5.0000000000000001E-3</v>
      </c>
      <c r="AV2783" s="148">
        <v>5.0000000000000001E-3</v>
      </c>
      <c r="AW2783" s="148">
        <v>1168</v>
      </c>
      <c r="AX2783" s="148">
        <v>1168</v>
      </c>
      <c r="AY2783" s="148">
        <v>133</v>
      </c>
      <c r="AZ2783" s="148">
        <v>133</v>
      </c>
      <c r="BA2783" s="148" t="s">
        <v>107</v>
      </c>
      <c r="BB2783" s="148">
        <v>11</v>
      </c>
      <c r="BD2783" s="148">
        <v>8</v>
      </c>
      <c r="BF2783" s="148" t="s">
        <v>978</v>
      </c>
      <c r="BG2783" s="148">
        <v>1</v>
      </c>
      <c r="BI2783" s="153">
        <v>42535</v>
      </c>
      <c r="BJ2783" s="154" t="s">
        <v>112</v>
      </c>
      <c r="BK2783" s="148">
        <v>41054531300042</v>
      </c>
      <c r="BM2783" s="148" t="s">
        <v>100</v>
      </c>
      <c r="BN2783" s="148" t="s">
        <v>979</v>
      </c>
      <c r="BO2783" s="148" t="s">
        <v>980</v>
      </c>
      <c r="BQ2783" s="153">
        <v>42534</v>
      </c>
      <c r="BR2783" s="148">
        <v>3</v>
      </c>
      <c r="BT2783" s="148">
        <v>1409</v>
      </c>
      <c r="BV2783" s="148" t="s">
        <v>1617</v>
      </c>
      <c r="BW2783" s="148">
        <v>29</v>
      </c>
      <c r="BY2783" s="148">
        <v>27</v>
      </c>
      <c r="CA2783" s="148">
        <v>1</v>
      </c>
      <c r="CC2783" s="148">
        <v>34255833500051</v>
      </c>
      <c r="CE2783" s="148" t="s">
        <v>100</v>
      </c>
      <c r="CF2783" s="148">
        <v>1</v>
      </c>
      <c r="CH2783" s="148">
        <v>3</v>
      </c>
      <c r="CJ2783" s="149">
        <v>41054531300042</v>
      </c>
      <c r="CL2783" s="149" t="s">
        <v>97</v>
      </c>
      <c r="CN2783" s="149">
        <v>3</v>
      </c>
      <c r="CT2783" s="149" t="s">
        <v>98</v>
      </c>
      <c r="CU2783" s="152">
        <v>42667</v>
      </c>
      <c r="CV2783" s="149">
        <v>0</v>
      </c>
      <c r="CX2783" s="149" t="s">
        <v>97</v>
      </c>
      <c r="CY2783" s="149" t="s">
        <v>99</v>
      </c>
      <c r="CZ2783" s="149">
        <v>41054531300042</v>
      </c>
      <c r="DB2783" s="149" t="s">
        <v>100</v>
      </c>
      <c r="DC2783" s="149" t="s">
        <v>101</v>
      </c>
      <c r="DD2783" s="149" t="s">
        <v>102</v>
      </c>
      <c r="DE2783" s="149" t="s">
        <v>1615</v>
      </c>
      <c r="DF2783" s="149">
        <v>1</v>
      </c>
    </row>
    <row r="2784" spans="1:110" x14ac:dyDescent="0.25">
      <c r="A2784" s="148" t="s">
        <v>96</v>
      </c>
      <c r="B2784" s="148">
        <v>0</v>
      </c>
      <c r="D2784" s="148" t="s">
        <v>97</v>
      </c>
      <c r="K2784" s="148">
        <v>1</v>
      </c>
      <c r="M2784" s="148">
        <v>4</v>
      </c>
      <c r="N2784" s="148" t="s">
        <v>976</v>
      </c>
      <c r="O2784" s="148">
        <v>0</v>
      </c>
      <c r="R2784" s="148">
        <v>6127985</v>
      </c>
      <c r="S2784" s="153">
        <v>42534</v>
      </c>
      <c r="T2784" s="148">
        <v>8</v>
      </c>
      <c r="U2784" s="148">
        <v>1</v>
      </c>
      <c r="V2784" s="148">
        <v>1</v>
      </c>
      <c r="X2784" s="148">
        <v>0</v>
      </c>
      <c r="Y2784" s="148">
        <v>0</v>
      </c>
      <c r="Z2784" s="153">
        <v>42535</v>
      </c>
      <c r="AA2784" s="154" t="s">
        <v>977</v>
      </c>
      <c r="AB2784" s="148">
        <v>23</v>
      </c>
      <c r="AC2784" s="148">
        <v>23</v>
      </c>
      <c r="AD2784" s="148" t="s">
        <v>117</v>
      </c>
      <c r="AE2784" s="154" t="s">
        <v>148</v>
      </c>
      <c r="AF2784" s="148">
        <v>2</v>
      </c>
      <c r="AG2784" s="148">
        <v>2</v>
      </c>
      <c r="AJ2784" s="148" t="s">
        <v>601</v>
      </c>
      <c r="AK2784" s="148">
        <v>1829</v>
      </c>
      <c r="AL2784" s="148">
        <v>5.0000000000000001E-3</v>
      </c>
      <c r="AM2784" s="148">
        <v>5.0000000000000001E-3</v>
      </c>
      <c r="AP2784" s="148">
        <v>454</v>
      </c>
      <c r="AQ2784" s="148">
        <v>454</v>
      </c>
      <c r="AR2784" s="148">
        <v>1829</v>
      </c>
      <c r="AS2784" s="148">
        <v>10</v>
      </c>
      <c r="AT2784" s="148">
        <v>10</v>
      </c>
      <c r="AU2784" s="148">
        <v>5.0000000000000001E-3</v>
      </c>
      <c r="AV2784" s="148">
        <v>5.0000000000000001E-3</v>
      </c>
      <c r="AY2784" s="148">
        <v>133</v>
      </c>
      <c r="AZ2784" s="148">
        <v>133</v>
      </c>
      <c r="BA2784" s="148" t="s">
        <v>107</v>
      </c>
      <c r="BB2784" s="148">
        <v>11</v>
      </c>
      <c r="BD2784" s="148">
        <v>8</v>
      </c>
      <c r="BF2784" s="148" t="s">
        <v>978</v>
      </c>
      <c r="BG2784" s="148">
        <v>1</v>
      </c>
      <c r="BI2784" s="153">
        <v>42535</v>
      </c>
      <c r="BJ2784" s="154" t="s">
        <v>112</v>
      </c>
      <c r="BK2784" s="148">
        <v>41054531300042</v>
      </c>
      <c r="BM2784" s="148" t="s">
        <v>100</v>
      </c>
      <c r="BN2784" s="148" t="s">
        <v>979</v>
      </c>
      <c r="BO2784" s="148" t="s">
        <v>980</v>
      </c>
      <c r="BQ2784" s="153">
        <v>42534</v>
      </c>
      <c r="BR2784" s="148">
        <v>3</v>
      </c>
      <c r="BT2784" s="148">
        <v>1409</v>
      </c>
      <c r="BV2784" s="148" t="s">
        <v>1617</v>
      </c>
      <c r="BW2784" s="148">
        <v>29</v>
      </c>
      <c r="BY2784" s="148">
        <v>27</v>
      </c>
      <c r="CA2784" s="148">
        <v>1</v>
      </c>
      <c r="CC2784" s="148">
        <v>34255833500051</v>
      </c>
      <c r="CE2784" s="148" t="s">
        <v>100</v>
      </c>
      <c r="CF2784" s="148">
        <v>1</v>
      </c>
      <c r="CH2784" s="148">
        <v>3</v>
      </c>
      <c r="CJ2784" s="149">
        <v>41054531300042</v>
      </c>
      <c r="CL2784" s="149" t="s">
        <v>97</v>
      </c>
      <c r="CN2784" s="149">
        <v>3</v>
      </c>
      <c r="CT2784" s="149" t="s">
        <v>98</v>
      </c>
      <c r="CU2784" s="152">
        <v>42667</v>
      </c>
      <c r="CV2784" s="149">
        <v>0</v>
      </c>
      <c r="CX2784" s="149" t="s">
        <v>97</v>
      </c>
      <c r="CY2784" s="149" t="s">
        <v>99</v>
      </c>
      <c r="CZ2784" s="149">
        <v>41054531300042</v>
      </c>
      <c r="DB2784" s="149" t="s">
        <v>100</v>
      </c>
      <c r="DC2784" s="149" t="s">
        <v>101</v>
      </c>
      <c r="DD2784" s="149" t="s">
        <v>102</v>
      </c>
      <c r="DE2784" s="149" t="s">
        <v>1615</v>
      </c>
      <c r="DF2784" s="149">
        <v>1</v>
      </c>
    </row>
    <row r="2785" spans="1:110" x14ac:dyDescent="0.25">
      <c r="A2785" s="148" t="s">
        <v>96</v>
      </c>
      <c r="B2785" s="148">
        <v>0</v>
      </c>
      <c r="D2785" s="148" t="s">
        <v>97</v>
      </c>
      <c r="K2785" s="148">
        <v>1</v>
      </c>
      <c r="M2785" s="148">
        <v>4</v>
      </c>
      <c r="N2785" s="148" t="s">
        <v>976</v>
      </c>
      <c r="O2785" s="148">
        <v>0</v>
      </c>
      <c r="R2785" s="148">
        <v>6127985</v>
      </c>
      <c r="S2785" s="153">
        <v>42534</v>
      </c>
      <c r="T2785" s="148">
        <v>8</v>
      </c>
      <c r="U2785" s="148">
        <v>1</v>
      </c>
      <c r="V2785" s="148">
        <v>1</v>
      </c>
      <c r="X2785" s="148">
        <v>0</v>
      </c>
      <c r="Y2785" s="148">
        <v>0</v>
      </c>
      <c r="Z2785" s="153">
        <v>42535</v>
      </c>
      <c r="AA2785" s="154" t="s">
        <v>977</v>
      </c>
      <c r="AB2785" s="148">
        <v>23</v>
      </c>
      <c r="AC2785" s="148">
        <v>23</v>
      </c>
      <c r="AD2785" s="148" t="s">
        <v>117</v>
      </c>
      <c r="AE2785" s="154" t="s">
        <v>148</v>
      </c>
      <c r="AF2785" s="148">
        <v>2</v>
      </c>
      <c r="AG2785" s="148">
        <v>2</v>
      </c>
      <c r="AJ2785" s="148" t="s">
        <v>602</v>
      </c>
      <c r="AK2785" s="148">
        <v>5781</v>
      </c>
      <c r="AL2785" s="148">
        <v>5.0000000000000001E-3</v>
      </c>
      <c r="AM2785" s="148">
        <v>5.0000000000000001E-3</v>
      </c>
      <c r="AP2785" s="148">
        <v>454</v>
      </c>
      <c r="AQ2785" s="148">
        <v>454</v>
      </c>
      <c r="AR2785" s="148">
        <v>5781</v>
      </c>
      <c r="AS2785" s="148">
        <v>10</v>
      </c>
      <c r="AT2785" s="148">
        <v>10</v>
      </c>
      <c r="AU2785" s="148">
        <v>5.0000000000000001E-3</v>
      </c>
      <c r="AV2785" s="148">
        <v>5.0000000000000001E-3</v>
      </c>
      <c r="AY2785" s="148">
        <v>133</v>
      </c>
      <c r="AZ2785" s="148">
        <v>133</v>
      </c>
      <c r="BA2785" s="148" t="s">
        <v>107</v>
      </c>
      <c r="BB2785" s="148">
        <v>11</v>
      </c>
      <c r="BD2785" s="148">
        <v>8</v>
      </c>
      <c r="BF2785" s="148" t="s">
        <v>978</v>
      </c>
      <c r="BG2785" s="148">
        <v>1</v>
      </c>
      <c r="BI2785" s="153">
        <v>42535</v>
      </c>
      <c r="BJ2785" s="154" t="s">
        <v>112</v>
      </c>
      <c r="BK2785" s="148">
        <v>41054531300042</v>
      </c>
      <c r="BM2785" s="148" t="s">
        <v>100</v>
      </c>
      <c r="BN2785" s="148" t="s">
        <v>979</v>
      </c>
      <c r="BO2785" s="148" t="s">
        <v>980</v>
      </c>
      <c r="BQ2785" s="153">
        <v>42534</v>
      </c>
      <c r="BR2785" s="148">
        <v>3</v>
      </c>
      <c r="BT2785" s="148">
        <v>1409</v>
      </c>
      <c r="BV2785" s="148" t="s">
        <v>1617</v>
      </c>
      <c r="BW2785" s="148">
        <v>29</v>
      </c>
      <c r="BY2785" s="148">
        <v>27</v>
      </c>
      <c r="CA2785" s="148">
        <v>1</v>
      </c>
      <c r="CC2785" s="148">
        <v>34255833500051</v>
      </c>
      <c r="CE2785" s="148" t="s">
        <v>100</v>
      </c>
      <c r="CF2785" s="148">
        <v>1</v>
      </c>
      <c r="CH2785" s="148">
        <v>3</v>
      </c>
      <c r="CJ2785" s="149">
        <v>41054531300042</v>
      </c>
      <c r="CL2785" s="149" t="s">
        <v>97</v>
      </c>
      <c r="CN2785" s="149">
        <v>3</v>
      </c>
      <c r="CT2785" s="149" t="s">
        <v>98</v>
      </c>
      <c r="CU2785" s="152">
        <v>42667</v>
      </c>
      <c r="CV2785" s="149">
        <v>0</v>
      </c>
      <c r="CX2785" s="149" t="s">
        <v>97</v>
      </c>
      <c r="CY2785" s="149" t="s">
        <v>99</v>
      </c>
      <c r="CZ2785" s="149">
        <v>41054531300042</v>
      </c>
      <c r="DB2785" s="149" t="s">
        <v>100</v>
      </c>
      <c r="DC2785" s="149" t="s">
        <v>101</v>
      </c>
      <c r="DD2785" s="149" t="s">
        <v>102</v>
      </c>
      <c r="DE2785" s="149" t="s">
        <v>1615</v>
      </c>
      <c r="DF2785" s="149">
        <v>1</v>
      </c>
    </row>
    <row r="2786" spans="1:110" x14ac:dyDescent="0.25">
      <c r="A2786" s="148" t="s">
        <v>96</v>
      </c>
      <c r="B2786" s="148">
        <v>0</v>
      </c>
      <c r="D2786" s="148" t="s">
        <v>97</v>
      </c>
      <c r="K2786" s="148">
        <v>1</v>
      </c>
      <c r="M2786" s="148">
        <v>4</v>
      </c>
      <c r="N2786" s="148" t="s">
        <v>976</v>
      </c>
      <c r="O2786" s="148">
        <v>0</v>
      </c>
      <c r="R2786" s="148">
        <v>6127985</v>
      </c>
      <c r="S2786" s="153">
        <v>42534</v>
      </c>
      <c r="T2786" s="148">
        <v>8</v>
      </c>
      <c r="U2786" s="148">
        <v>1</v>
      </c>
      <c r="V2786" s="148">
        <v>1</v>
      </c>
      <c r="X2786" s="148">
        <v>0</v>
      </c>
      <c r="Y2786" s="148">
        <v>0</v>
      </c>
      <c r="Z2786" s="153">
        <v>42535</v>
      </c>
      <c r="AA2786" s="154" t="s">
        <v>977</v>
      </c>
      <c r="AB2786" s="148">
        <v>23</v>
      </c>
      <c r="AC2786" s="148">
        <v>23</v>
      </c>
      <c r="AD2786" s="148" t="s">
        <v>105</v>
      </c>
      <c r="AE2786" s="154" t="s">
        <v>270</v>
      </c>
      <c r="AF2786" s="148">
        <v>2</v>
      </c>
      <c r="AG2786" s="148">
        <v>2</v>
      </c>
      <c r="AJ2786" s="148" t="s">
        <v>603</v>
      </c>
      <c r="AK2786" s="148">
        <v>1633</v>
      </c>
      <c r="AL2786" s="148">
        <v>0.5</v>
      </c>
      <c r="AM2786" s="148">
        <v>0.5</v>
      </c>
      <c r="AP2786" s="148">
        <v>357</v>
      </c>
      <c r="AQ2786" s="148">
        <v>357</v>
      </c>
      <c r="AR2786" s="148">
        <v>1633</v>
      </c>
      <c r="AS2786" s="148">
        <v>10</v>
      </c>
      <c r="AT2786" s="148">
        <v>10</v>
      </c>
      <c r="AU2786" s="148">
        <v>0.5</v>
      </c>
      <c r="AV2786" s="148">
        <v>0.5</v>
      </c>
      <c r="AY2786" s="148">
        <v>133</v>
      </c>
      <c r="AZ2786" s="148">
        <v>133</v>
      </c>
      <c r="BA2786" s="148" t="s">
        <v>107</v>
      </c>
      <c r="BB2786" s="148">
        <v>11</v>
      </c>
      <c r="BD2786" s="148">
        <v>8</v>
      </c>
      <c r="BF2786" s="148" t="s">
        <v>978</v>
      </c>
      <c r="BG2786" s="148">
        <v>1</v>
      </c>
      <c r="BI2786" s="153">
        <v>42535</v>
      </c>
      <c r="BJ2786" s="154" t="s">
        <v>112</v>
      </c>
      <c r="BK2786" s="148">
        <v>41054531300042</v>
      </c>
      <c r="BM2786" s="148" t="s">
        <v>100</v>
      </c>
      <c r="BN2786" s="148" t="s">
        <v>979</v>
      </c>
      <c r="BO2786" s="148" t="s">
        <v>980</v>
      </c>
      <c r="BQ2786" s="153">
        <v>42534</v>
      </c>
      <c r="BR2786" s="148">
        <v>3</v>
      </c>
      <c r="BT2786" s="148">
        <v>1409</v>
      </c>
      <c r="BV2786" s="148" t="s">
        <v>1617</v>
      </c>
      <c r="BW2786" s="148">
        <v>29</v>
      </c>
      <c r="BY2786" s="148">
        <v>27</v>
      </c>
      <c r="CA2786" s="148">
        <v>1</v>
      </c>
      <c r="CC2786" s="148">
        <v>34255833500051</v>
      </c>
      <c r="CE2786" s="148" t="s">
        <v>100</v>
      </c>
      <c r="CF2786" s="148">
        <v>1</v>
      </c>
      <c r="CH2786" s="148">
        <v>3</v>
      </c>
      <c r="CJ2786" s="149">
        <v>41054531300042</v>
      </c>
      <c r="CL2786" s="149" t="s">
        <v>97</v>
      </c>
      <c r="CN2786" s="149">
        <v>3</v>
      </c>
      <c r="CT2786" s="149" t="s">
        <v>98</v>
      </c>
      <c r="CU2786" s="152">
        <v>42667</v>
      </c>
      <c r="CV2786" s="149">
        <v>0</v>
      </c>
      <c r="CX2786" s="149" t="s">
        <v>97</v>
      </c>
      <c r="CY2786" s="149" t="s">
        <v>99</v>
      </c>
      <c r="CZ2786" s="149">
        <v>41054531300042</v>
      </c>
      <c r="DB2786" s="149" t="s">
        <v>100</v>
      </c>
      <c r="DC2786" s="149" t="s">
        <v>101</v>
      </c>
      <c r="DD2786" s="149" t="s">
        <v>102</v>
      </c>
      <c r="DE2786" s="149" t="s">
        <v>1615</v>
      </c>
      <c r="DF2786" s="149">
        <v>1</v>
      </c>
    </row>
    <row r="2787" spans="1:110" x14ac:dyDescent="0.25">
      <c r="A2787" s="148" t="s">
        <v>96</v>
      </c>
      <c r="B2787" s="148">
        <v>0</v>
      </c>
      <c r="D2787" s="148" t="s">
        <v>97</v>
      </c>
      <c r="K2787" s="148">
        <v>1</v>
      </c>
      <c r="M2787" s="148">
        <v>4</v>
      </c>
      <c r="N2787" s="148" t="s">
        <v>976</v>
      </c>
      <c r="O2787" s="148">
        <v>0</v>
      </c>
      <c r="R2787" s="148">
        <v>6127985</v>
      </c>
      <c r="S2787" s="153">
        <v>42534</v>
      </c>
      <c r="T2787" s="148">
        <v>8</v>
      </c>
      <c r="U2787" s="148">
        <v>1</v>
      </c>
      <c r="V2787" s="148">
        <v>1</v>
      </c>
      <c r="X2787" s="148">
        <v>0</v>
      </c>
      <c r="Y2787" s="148">
        <v>0</v>
      </c>
      <c r="Z2787" s="153">
        <v>42535</v>
      </c>
      <c r="AA2787" s="154" t="s">
        <v>977</v>
      </c>
      <c r="AB2787" s="148">
        <v>23</v>
      </c>
      <c r="AC2787" s="148">
        <v>23</v>
      </c>
      <c r="AD2787" s="148" t="s">
        <v>117</v>
      </c>
      <c r="AE2787" s="154" t="s">
        <v>148</v>
      </c>
      <c r="AF2787" s="148">
        <v>2</v>
      </c>
      <c r="AG2787" s="148">
        <v>2</v>
      </c>
      <c r="AJ2787" s="148" t="s">
        <v>604</v>
      </c>
      <c r="AK2787" s="148">
        <v>1208</v>
      </c>
      <c r="AL2787" s="148">
        <v>5.0000000000000001E-3</v>
      </c>
      <c r="AM2787" s="148">
        <v>5.0000000000000001E-3</v>
      </c>
      <c r="AP2787" s="148">
        <v>454</v>
      </c>
      <c r="AQ2787" s="148">
        <v>454</v>
      </c>
      <c r="AR2787" s="148">
        <v>1208</v>
      </c>
      <c r="AS2787" s="148">
        <v>10</v>
      </c>
      <c r="AT2787" s="148">
        <v>10</v>
      </c>
      <c r="AU2787" s="148">
        <v>5.0000000000000001E-3</v>
      </c>
      <c r="AV2787" s="148">
        <v>5.0000000000000001E-3</v>
      </c>
      <c r="AY2787" s="148">
        <v>133</v>
      </c>
      <c r="AZ2787" s="148">
        <v>133</v>
      </c>
      <c r="BA2787" s="148" t="s">
        <v>107</v>
      </c>
      <c r="BB2787" s="148">
        <v>11</v>
      </c>
      <c r="BD2787" s="148">
        <v>8</v>
      </c>
      <c r="BF2787" s="148" t="s">
        <v>978</v>
      </c>
      <c r="BG2787" s="148">
        <v>1</v>
      </c>
      <c r="BI2787" s="153">
        <v>42535</v>
      </c>
      <c r="BJ2787" s="154" t="s">
        <v>112</v>
      </c>
      <c r="BK2787" s="148">
        <v>41054531300042</v>
      </c>
      <c r="BM2787" s="148" t="s">
        <v>100</v>
      </c>
      <c r="BN2787" s="148" t="s">
        <v>979</v>
      </c>
      <c r="BO2787" s="148" t="s">
        <v>980</v>
      </c>
      <c r="BQ2787" s="153">
        <v>42534</v>
      </c>
      <c r="BR2787" s="148">
        <v>3</v>
      </c>
      <c r="BT2787" s="148">
        <v>1409</v>
      </c>
      <c r="BV2787" s="148" t="s">
        <v>1617</v>
      </c>
      <c r="BW2787" s="148">
        <v>29</v>
      </c>
      <c r="BY2787" s="148">
        <v>27</v>
      </c>
      <c r="CA2787" s="148">
        <v>1</v>
      </c>
      <c r="CC2787" s="148">
        <v>34255833500051</v>
      </c>
      <c r="CE2787" s="148" t="s">
        <v>100</v>
      </c>
      <c r="CF2787" s="148">
        <v>1</v>
      </c>
      <c r="CH2787" s="148">
        <v>3</v>
      </c>
      <c r="CJ2787" s="149">
        <v>41054531300042</v>
      </c>
      <c r="CL2787" s="149" t="s">
        <v>97</v>
      </c>
      <c r="CN2787" s="149">
        <v>3</v>
      </c>
      <c r="CT2787" s="149" t="s">
        <v>98</v>
      </c>
      <c r="CU2787" s="152">
        <v>42667</v>
      </c>
      <c r="CV2787" s="149">
        <v>0</v>
      </c>
      <c r="CX2787" s="149" t="s">
        <v>97</v>
      </c>
      <c r="CY2787" s="149" t="s">
        <v>99</v>
      </c>
      <c r="CZ2787" s="149">
        <v>41054531300042</v>
      </c>
      <c r="DB2787" s="149" t="s">
        <v>100</v>
      </c>
      <c r="DC2787" s="149" t="s">
        <v>101</v>
      </c>
      <c r="DD2787" s="149" t="s">
        <v>102</v>
      </c>
      <c r="DE2787" s="149" t="s">
        <v>1615</v>
      </c>
      <c r="DF2787" s="149">
        <v>1</v>
      </c>
    </row>
    <row r="2788" spans="1:110" x14ac:dyDescent="0.25">
      <c r="A2788" s="148" t="s">
        <v>96</v>
      </c>
      <c r="B2788" s="148">
        <v>0</v>
      </c>
      <c r="D2788" s="148" t="s">
        <v>97</v>
      </c>
      <c r="K2788" s="148">
        <v>1</v>
      </c>
      <c r="M2788" s="148">
        <v>4</v>
      </c>
      <c r="N2788" s="148" t="s">
        <v>976</v>
      </c>
      <c r="O2788" s="148">
        <v>0</v>
      </c>
      <c r="R2788" s="148">
        <v>6127985</v>
      </c>
      <c r="S2788" s="153">
        <v>42534</v>
      </c>
      <c r="T2788" s="148">
        <v>8</v>
      </c>
      <c r="U2788" s="148">
        <v>1</v>
      </c>
      <c r="V2788" s="148">
        <v>1</v>
      </c>
      <c r="X2788" s="148">
        <v>0</v>
      </c>
      <c r="Y2788" s="148">
        <v>0</v>
      </c>
      <c r="Z2788" s="153">
        <v>42535</v>
      </c>
      <c r="AA2788" s="154" t="s">
        <v>977</v>
      </c>
      <c r="AB2788" s="148">
        <v>23</v>
      </c>
      <c r="AC2788" s="148">
        <v>23</v>
      </c>
      <c r="AD2788" s="148" t="s">
        <v>117</v>
      </c>
      <c r="AE2788" s="154" t="s">
        <v>148</v>
      </c>
      <c r="AF2788" s="148">
        <v>2</v>
      </c>
      <c r="AG2788" s="148">
        <v>2</v>
      </c>
      <c r="AJ2788" s="148" t="s">
        <v>605</v>
      </c>
      <c r="AK2788" s="148">
        <v>1672</v>
      </c>
      <c r="AL2788" s="148">
        <v>5.0000000000000001E-3</v>
      </c>
      <c r="AM2788" s="148">
        <v>5.0000000000000001E-3</v>
      </c>
      <c r="AP2788" s="148">
        <v>454</v>
      </c>
      <c r="AQ2788" s="148">
        <v>454</v>
      </c>
      <c r="AR2788" s="148">
        <v>1672</v>
      </c>
      <c r="AS2788" s="148">
        <v>10</v>
      </c>
      <c r="AT2788" s="148">
        <v>10</v>
      </c>
      <c r="AU2788" s="148">
        <v>5.0000000000000001E-3</v>
      </c>
      <c r="AV2788" s="148">
        <v>5.0000000000000001E-3</v>
      </c>
      <c r="AY2788" s="148">
        <v>133</v>
      </c>
      <c r="AZ2788" s="148">
        <v>133</v>
      </c>
      <c r="BA2788" s="148" t="s">
        <v>107</v>
      </c>
      <c r="BB2788" s="148">
        <v>11</v>
      </c>
      <c r="BD2788" s="148">
        <v>8</v>
      </c>
      <c r="BF2788" s="148" t="s">
        <v>978</v>
      </c>
      <c r="BG2788" s="148">
        <v>1</v>
      </c>
      <c r="BI2788" s="153">
        <v>42535</v>
      </c>
      <c r="BJ2788" s="154" t="s">
        <v>112</v>
      </c>
      <c r="BK2788" s="148">
        <v>41054531300042</v>
      </c>
      <c r="BM2788" s="148" t="s">
        <v>100</v>
      </c>
      <c r="BN2788" s="148" t="s">
        <v>979</v>
      </c>
      <c r="BO2788" s="148" t="s">
        <v>980</v>
      </c>
      <c r="BQ2788" s="153">
        <v>42534</v>
      </c>
      <c r="BR2788" s="148">
        <v>3</v>
      </c>
      <c r="BT2788" s="148">
        <v>1409</v>
      </c>
      <c r="BV2788" s="148" t="s">
        <v>1617</v>
      </c>
      <c r="BW2788" s="148">
        <v>29</v>
      </c>
      <c r="BY2788" s="148">
        <v>27</v>
      </c>
      <c r="CA2788" s="148">
        <v>1</v>
      </c>
      <c r="CC2788" s="148">
        <v>34255833500051</v>
      </c>
      <c r="CE2788" s="148" t="s">
        <v>100</v>
      </c>
      <c r="CF2788" s="148">
        <v>1</v>
      </c>
      <c r="CH2788" s="148">
        <v>3</v>
      </c>
      <c r="CJ2788" s="149">
        <v>41054531300042</v>
      </c>
      <c r="CL2788" s="149" t="s">
        <v>97</v>
      </c>
      <c r="CN2788" s="149">
        <v>3</v>
      </c>
      <c r="CT2788" s="149" t="s">
        <v>98</v>
      </c>
      <c r="CU2788" s="152">
        <v>42667</v>
      </c>
      <c r="CV2788" s="149">
        <v>0</v>
      </c>
      <c r="CX2788" s="149" t="s">
        <v>97</v>
      </c>
      <c r="CY2788" s="149" t="s">
        <v>99</v>
      </c>
      <c r="CZ2788" s="149">
        <v>41054531300042</v>
      </c>
      <c r="DB2788" s="149" t="s">
        <v>100</v>
      </c>
      <c r="DC2788" s="149" t="s">
        <v>101</v>
      </c>
      <c r="DD2788" s="149" t="s">
        <v>102</v>
      </c>
      <c r="DE2788" s="149" t="s">
        <v>1615</v>
      </c>
      <c r="DF2788" s="149">
        <v>1</v>
      </c>
    </row>
    <row r="2789" spans="1:110" x14ac:dyDescent="0.25">
      <c r="A2789" s="148" t="s">
        <v>96</v>
      </c>
      <c r="B2789" s="148">
        <v>0</v>
      </c>
      <c r="D2789" s="148" t="s">
        <v>97</v>
      </c>
      <c r="K2789" s="148">
        <v>1</v>
      </c>
      <c r="M2789" s="148">
        <v>4</v>
      </c>
      <c r="N2789" s="148" t="s">
        <v>976</v>
      </c>
      <c r="O2789" s="148">
        <v>0</v>
      </c>
      <c r="R2789" s="148">
        <v>6127985</v>
      </c>
      <c r="S2789" s="153">
        <v>42534</v>
      </c>
      <c r="T2789" s="148">
        <v>8</v>
      </c>
      <c r="U2789" s="148">
        <v>1</v>
      </c>
      <c r="V2789" s="148">
        <v>1</v>
      </c>
      <c r="X2789" s="148">
        <v>0</v>
      </c>
      <c r="Y2789" s="148">
        <v>0</v>
      </c>
      <c r="Z2789" s="153">
        <v>42535</v>
      </c>
      <c r="AA2789" s="154" t="s">
        <v>977</v>
      </c>
      <c r="AB2789" s="148">
        <v>23</v>
      </c>
      <c r="AC2789" s="148">
        <v>23</v>
      </c>
      <c r="AD2789" s="148" t="s">
        <v>117</v>
      </c>
      <c r="AE2789" s="154" t="s">
        <v>154</v>
      </c>
      <c r="AF2789" s="148">
        <v>2</v>
      </c>
      <c r="AG2789" s="148">
        <v>2</v>
      </c>
      <c r="AJ2789" s="148" t="s">
        <v>606</v>
      </c>
      <c r="AK2789" s="148">
        <v>2807</v>
      </c>
      <c r="AL2789" s="148">
        <v>5.0000000000000001E-3</v>
      </c>
      <c r="AM2789" s="148">
        <v>5.0000000000000001E-3</v>
      </c>
      <c r="AN2789" s="148">
        <v>712</v>
      </c>
      <c r="AO2789" s="148">
        <v>712</v>
      </c>
      <c r="AP2789" s="148">
        <v>405</v>
      </c>
      <c r="AQ2789" s="148">
        <v>405</v>
      </c>
      <c r="AR2789" s="148">
        <v>2807</v>
      </c>
      <c r="AS2789" s="148">
        <v>10</v>
      </c>
      <c r="AT2789" s="148">
        <v>10</v>
      </c>
      <c r="AU2789" s="148">
        <v>5.0000000000000001E-3</v>
      </c>
      <c r="AV2789" s="148">
        <v>5.0000000000000001E-3</v>
      </c>
      <c r="AW2789" s="148">
        <v>1168</v>
      </c>
      <c r="AX2789" s="148">
        <v>1168</v>
      </c>
      <c r="AY2789" s="148">
        <v>133</v>
      </c>
      <c r="AZ2789" s="148">
        <v>133</v>
      </c>
      <c r="BA2789" s="148" t="s">
        <v>107</v>
      </c>
      <c r="BB2789" s="148">
        <v>11</v>
      </c>
      <c r="BD2789" s="148">
        <v>8</v>
      </c>
      <c r="BF2789" s="148" t="s">
        <v>978</v>
      </c>
      <c r="BG2789" s="148">
        <v>1</v>
      </c>
      <c r="BI2789" s="153">
        <v>42535</v>
      </c>
      <c r="BJ2789" s="154" t="s">
        <v>112</v>
      </c>
      <c r="BK2789" s="148">
        <v>41054531300042</v>
      </c>
      <c r="BM2789" s="148" t="s">
        <v>100</v>
      </c>
      <c r="BN2789" s="148" t="s">
        <v>979</v>
      </c>
      <c r="BO2789" s="148" t="s">
        <v>980</v>
      </c>
      <c r="BQ2789" s="153">
        <v>42534</v>
      </c>
      <c r="BR2789" s="148">
        <v>3</v>
      </c>
      <c r="BT2789" s="148">
        <v>1409</v>
      </c>
      <c r="BV2789" s="148" t="s">
        <v>1617</v>
      </c>
      <c r="BW2789" s="148">
        <v>29</v>
      </c>
      <c r="BY2789" s="148">
        <v>27</v>
      </c>
      <c r="CA2789" s="148">
        <v>1</v>
      </c>
      <c r="CC2789" s="148">
        <v>34255833500051</v>
      </c>
      <c r="CE2789" s="148" t="s">
        <v>100</v>
      </c>
      <c r="CF2789" s="148">
        <v>1</v>
      </c>
      <c r="CH2789" s="148">
        <v>3</v>
      </c>
      <c r="CJ2789" s="149">
        <v>41054531300042</v>
      </c>
      <c r="CL2789" s="149" t="s">
        <v>97</v>
      </c>
      <c r="CN2789" s="149">
        <v>3</v>
      </c>
      <c r="CT2789" s="149" t="s">
        <v>98</v>
      </c>
      <c r="CU2789" s="152">
        <v>42667</v>
      </c>
      <c r="CV2789" s="149">
        <v>0</v>
      </c>
      <c r="CX2789" s="149" t="s">
        <v>97</v>
      </c>
      <c r="CY2789" s="149" t="s">
        <v>99</v>
      </c>
      <c r="CZ2789" s="149">
        <v>41054531300042</v>
      </c>
      <c r="DB2789" s="149" t="s">
        <v>100</v>
      </c>
      <c r="DC2789" s="149" t="s">
        <v>101</v>
      </c>
      <c r="DD2789" s="149" t="s">
        <v>102</v>
      </c>
      <c r="DE2789" s="149" t="s">
        <v>1615</v>
      </c>
      <c r="DF2789" s="149">
        <v>1</v>
      </c>
    </row>
    <row r="2790" spans="1:110" x14ac:dyDescent="0.25">
      <c r="A2790" s="148" t="s">
        <v>96</v>
      </c>
      <c r="B2790" s="148">
        <v>0</v>
      </c>
      <c r="D2790" s="148" t="s">
        <v>97</v>
      </c>
      <c r="K2790" s="148">
        <v>1</v>
      </c>
      <c r="M2790" s="148">
        <v>4</v>
      </c>
      <c r="N2790" s="148" t="s">
        <v>976</v>
      </c>
      <c r="O2790" s="148">
        <v>0</v>
      </c>
      <c r="R2790" s="148">
        <v>6127985</v>
      </c>
      <c r="S2790" s="153">
        <v>42534</v>
      </c>
      <c r="T2790" s="148">
        <v>8</v>
      </c>
      <c r="U2790" s="148">
        <v>1</v>
      </c>
      <c r="V2790" s="148">
        <v>1</v>
      </c>
      <c r="X2790" s="148">
        <v>0</v>
      </c>
      <c r="Y2790" s="148">
        <v>0</v>
      </c>
      <c r="Z2790" s="153">
        <v>42535</v>
      </c>
      <c r="AA2790" s="154" t="s">
        <v>977</v>
      </c>
      <c r="AB2790" s="148">
        <v>23</v>
      </c>
      <c r="AC2790" s="148">
        <v>23</v>
      </c>
      <c r="AD2790" s="148" t="s">
        <v>117</v>
      </c>
      <c r="AE2790" s="154" t="s">
        <v>148</v>
      </c>
      <c r="AF2790" s="148">
        <v>2</v>
      </c>
      <c r="AG2790" s="148">
        <v>2</v>
      </c>
      <c r="AJ2790" s="148" t="s">
        <v>607</v>
      </c>
      <c r="AK2790" s="148">
        <v>1945</v>
      </c>
      <c r="AL2790" s="148">
        <v>5.0000000000000001E-3</v>
      </c>
      <c r="AM2790" s="148">
        <v>5.0000000000000001E-3</v>
      </c>
      <c r="AP2790" s="148">
        <v>454</v>
      </c>
      <c r="AQ2790" s="148">
        <v>454</v>
      </c>
      <c r="AR2790" s="148">
        <v>1945</v>
      </c>
      <c r="AS2790" s="148">
        <v>10</v>
      </c>
      <c r="AT2790" s="148">
        <v>10</v>
      </c>
      <c r="AU2790" s="148">
        <v>5.0000000000000001E-3</v>
      </c>
      <c r="AV2790" s="148">
        <v>5.0000000000000001E-3</v>
      </c>
      <c r="AY2790" s="148">
        <v>133</v>
      </c>
      <c r="AZ2790" s="148">
        <v>133</v>
      </c>
      <c r="BA2790" s="148" t="s">
        <v>107</v>
      </c>
      <c r="BB2790" s="148">
        <v>11</v>
      </c>
      <c r="BD2790" s="148">
        <v>8</v>
      </c>
      <c r="BF2790" s="148" t="s">
        <v>978</v>
      </c>
      <c r="BG2790" s="148">
        <v>1</v>
      </c>
      <c r="BI2790" s="153">
        <v>42535</v>
      </c>
      <c r="BJ2790" s="154" t="s">
        <v>112</v>
      </c>
      <c r="BK2790" s="148">
        <v>41054531300042</v>
      </c>
      <c r="BM2790" s="148" t="s">
        <v>100</v>
      </c>
      <c r="BN2790" s="148" t="s">
        <v>979</v>
      </c>
      <c r="BO2790" s="148" t="s">
        <v>980</v>
      </c>
      <c r="BQ2790" s="153">
        <v>42534</v>
      </c>
      <c r="BR2790" s="148">
        <v>3</v>
      </c>
      <c r="BT2790" s="148">
        <v>1409</v>
      </c>
      <c r="BV2790" s="148" t="s">
        <v>1617</v>
      </c>
      <c r="BW2790" s="148">
        <v>29</v>
      </c>
      <c r="BY2790" s="148">
        <v>27</v>
      </c>
      <c r="CA2790" s="148">
        <v>1</v>
      </c>
      <c r="CC2790" s="148">
        <v>34255833500051</v>
      </c>
      <c r="CE2790" s="148" t="s">
        <v>100</v>
      </c>
      <c r="CF2790" s="148">
        <v>1</v>
      </c>
      <c r="CH2790" s="148">
        <v>3</v>
      </c>
      <c r="CJ2790" s="149">
        <v>41054531300042</v>
      </c>
      <c r="CL2790" s="149" t="s">
        <v>97</v>
      </c>
      <c r="CN2790" s="149">
        <v>3</v>
      </c>
      <c r="CT2790" s="149" t="s">
        <v>98</v>
      </c>
      <c r="CU2790" s="152">
        <v>42667</v>
      </c>
      <c r="CV2790" s="149">
        <v>0</v>
      </c>
      <c r="CX2790" s="149" t="s">
        <v>97</v>
      </c>
      <c r="CY2790" s="149" t="s">
        <v>99</v>
      </c>
      <c r="CZ2790" s="149">
        <v>41054531300042</v>
      </c>
      <c r="DB2790" s="149" t="s">
        <v>100</v>
      </c>
      <c r="DC2790" s="149" t="s">
        <v>101</v>
      </c>
      <c r="DD2790" s="149" t="s">
        <v>102</v>
      </c>
      <c r="DE2790" s="149" t="s">
        <v>1615</v>
      </c>
      <c r="DF2790" s="149">
        <v>1</v>
      </c>
    </row>
    <row r="2791" spans="1:110" x14ac:dyDescent="0.25">
      <c r="A2791" s="148" t="s">
        <v>96</v>
      </c>
      <c r="B2791" s="148">
        <v>0</v>
      </c>
      <c r="D2791" s="148" t="s">
        <v>97</v>
      </c>
      <c r="K2791" s="148">
        <v>1</v>
      </c>
      <c r="M2791" s="148">
        <v>4</v>
      </c>
      <c r="N2791" s="148" t="s">
        <v>976</v>
      </c>
      <c r="O2791" s="148">
        <v>0</v>
      </c>
      <c r="R2791" s="148">
        <v>6127985</v>
      </c>
      <c r="S2791" s="153">
        <v>42534</v>
      </c>
      <c r="T2791" s="148">
        <v>8</v>
      </c>
      <c r="U2791" s="148">
        <v>1</v>
      </c>
      <c r="V2791" s="148">
        <v>1</v>
      </c>
      <c r="X2791" s="148">
        <v>0</v>
      </c>
      <c r="Y2791" s="148">
        <v>0</v>
      </c>
      <c r="Z2791" s="153">
        <v>42535</v>
      </c>
      <c r="AA2791" s="154" t="s">
        <v>977</v>
      </c>
      <c r="AB2791" s="148">
        <v>23</v>
      </c>
      <c r="AC2791" s="148">
        <v>23</v>
      </c>
      <c r="AD2791" s="148" t="s">
        <v>117</v>
      </c>
      <c r="AE2791" s="154" t="s">
        <v>148</v>
      </c>
      <c r="AF2791" s="148">
        <v>2</v>
      </c>
      <c r="AG2791" s="148">
        <v>2</v>
      </c>
      <c r="AJ2791" s="148" t="s">
        <v>608</v>
      </c>
      <c r="AK2791" s="148">
        <v>5784</v>
      </c>
      <c r="AL2791" s="148">
        <v>5.0000000000000001E-3</v>
      </c>
      <c r="AM2791" s="148">
        <v>5.0000000000000001E-3</v>
      </c>
      <c r="AP2791" s="148">
        <v>454</v>
      </c>
      <c r="AQ2791" s="148">
        <v>454</v>
      </c>
      <c r="AR2791" s="148">
        <v>5784</v>
      </c>
      <c r="AS2791" s="148">
        <v>10</v>
      </c>
      <c r="AT2791" s="148">
        <v>10</v>
      </c>
      <c r="AU2791" s="148">
        <v>5.0000000000000001E-3</v>
      </c>
      <c r="AV2791" s="148">
        <v>5.0000000000000001E-3</v>
      </c>
      <c r="AY2791" s="148">
        <v>133</v>
      </c>
      <c r="AZ2791" s="148">
        <v>133</v>
      </c>
      <c r="BA2791" s="148" t="s">
        <v>107</v>
      </c>
      <c r="BB2791" s="148">
        <v>11</v>
      </c>
      <c r="BD2791" s="148">
        <v>8</v>
      </c>
      <c r="BF2791" s="148" t="s">
        <v>978</v>
      </c>
      <c r="BG2791" s="148">
        <v>1</v>
      </c>
      <c r="BI2791" s="153">
        <v>42535</v>
      </c>
      <c r="BJ2791" s="154" t="s">
        <v>112</v>
      </c>
      <c r="BK2791" s="148">
        <v>41054531300042</v>
      </c>
      <c r="BM2791" s="148" t="s">
        <v>100</v>
      </c>
      <c r="BN2791" s="148" t="s">
        <v>979</v>
      </c>
      <c r="BO2791" s="148" t="s">
        <v>980</v>
      </c>
      <c r="BQ2791" s="153">
        <v>42534</v>
      </c>
      <c r="BR2791" s="148">
        <v>3</v>
      </c>
      <c r="BT2791" s="148">
        <v>1409</v>
      </c>
      <c r="BV2791" s="148" t="s">
        <v>1617</v>
      </c>
      <c r="BW2791" s="148">
        <v>29</v>
      </c>
      <c r="BY2791" s="148">
        <v>27</v>
      </c>
      <c r="CA2791" s="148">
        <v>1</v>
      </c>
      <c r="CC2791" s="148">
        <v>34255833500051</v>
      </c>
      <c r="CE2791" s="148" t="s">
        <v>100</v>
      </c>
      <c r="CF2791" s="148">
        <v>1</v>
      </c>
      <c r="CH2791" s="148">
        <v>3</v>
      </c>
      <c r="CJ2791" s="149">
        <v>41054531300042</v>
      </c>
      <c r="CL2791" s="149" t="s">
        <v>97</v>
      </c>
      <c r="CN2791" s="149">
        <v>3</v>
      </c>
      <c r="CT2791" s="149" t="s">
        <v>98</v>
      </c>
      <c r="CU2791" s="152">
        <v>42667</v>
      </c>
      <c r="CV2791" s="149">
        <v>0</v>
      </c>
      <c r="CX2791" s="149" t="s">
        <v>97</v>
      </c>
      <c r="CY2791" s="149" t="s">
        <v>99</v>
      </c>
      <c r="CZ2791" s="149">
        <v>41054531300042</v>
      </c>
      <c r="DB2791" s="149" t="s">
        <v>100</v>
      </c>
      <c r="DC2791" s="149" t="s">
        <v>101</v>
      </c>
      <c r="DD2791" s="149" t="s">
        <v>102</v>
      </c>
      <c r="DE2791" s="149" t="s">
        <v>1615</v>
      </c>
      <c r="DF2791" s="149">
        <v>1</v>
      </c>
    </row>
    <row r="2792" spans="1:110" x14ac:dyDescent="0.25">
      <c r="A2792" s="148" t="s">
        <v>96</v>
      </c>
      <c r="B2792" s="148">
        <v>0</v>
      </c>
      <c r="D2792" s="148" t="s">
        <v>97</v>
      </c>
      <c r="K2792" s="148">
        <v>1</v>
      </c>
      <c r="M2792" s="148">
        <v>4</v>
      </c>
      <c r="N2792" s="148" t="s">
        <v>976</v>
      </c>
      <c r="O2792" s="148">
        <v>0</v>
      </c>
      <c r="R2792" s="148">
        <v>6127985</v>
      </c>
      <c r="S2792" s="153">
        <v>42534</v>
      </c>
      <c r="T2792" s="148">
        <v>8</v>
      </c>
      <c r="U2792" s="148">
        <v>1</v>
      </c>
      <c r="V2792" s="148">
        <v>1</v>
      </c>
      <c r="X2792" s="148">
        <v>0</v>
      </c>
      <c r="Y2792" s="148">
        <v>0</v>
      </c>
      <c r="Z2792" s="153">
        <v>42535</v>
      </c>
      <c r="AA2792" s="154" t="s">
        <v>977</v>
      </c>
      <c r="AB2792" s="148">
        <v>23</v>
      </c>
      <c r="AC2792" s="148">
        <v>23</v>
      </c>
      <c r="AD2792" s="148" t="s">
        <v>117</v>
      </c>
      <c r="AE2792" s="154" t="s">
        <v>148</v>
      </c>
      <c r="AF2792" s="148">
        <v>2</v>
      </c>
      <c r="AG2792" s="148">
        <v>2</v>
      </c>
      <c r="AJ2792" s="148" t="s">
        <v>609</v>
      </c>
      <c r="AK2792" s="148">
        <v>7505</v>
      </c>
      <c r="AL2792" s="148">
        <v>5.0000000000000001E-3</v>
      </c>
      <c r="AM2792" s="148">
        <v>5.0000000000000001E-3</v>
      </c>
      <c r="AP2792" s="148">
        <v>454</v>
      </c>
      <c r="AQ2792" s="148">
        <v>454</v>
      </c>
      <c r="AR2792" s="148">
        <v>7505</v>
      </c>
      <c r="AS2792" s="148">
        <v>10</v>
      </c>
      <c r="AT2792" s="148">
        <v>10</v>
      </c>
      <c r="AU2792" s="148">
        <v>5.0000000000000001E-3</v>
      </c>
      <c r="AV2792" s="148">
        <v>5.0000000000000001E-3</v>
      </c>
      <c r="AY2792" s="148">
        <v>133</v>
      </c>
      <c r="AZ2792" s="148">
        <v>133</v>
      </c>
      <c r="BA2792" s="148" t="s">
        <v>107</v>
      </c>
      <c r="BB2792" s="148">
        <v>11</v>
      </c>
      <c r="BD2792" s="148">
        <v>8</v>
      </c>
      <c r="BF2792" s="148" t="s">
        <v>978</v>
      </c>
      <c r="BG2792" s="148">
        <v>1</v>
      </c>
      <c r="BI2792" s="153">
        <v>42535</v>
      </c>
      <c r="BJ2792" s="154" t="s">
        <v>112</v>
      </c>
      <c r="BK2792" s="148">
        <v>41054531300042</v>
      </c>
      <c r="BM2792" s="148" t="s">
        <v>100</v>
      </c>
      <c r="BN2792" s="148" t="s">
        <v>979</v>
      </c>
      <c r="BO2792" s="148" t="s">
        <v>980</v>
      </c>
      <c r="BQ2792" s="153">
        <v>42534</v>
      </c>
      <c r="BR2792" s="148">
        <v>3</v>
      </c>
      <c r="BT2792" s="148">
        <v>1409</v>
      </c>
      <c r="BV2792" s="148" t="s">
        <v>1617</v>
      </c>
      <c r="BW2792" s="148">
        <v>29</v>
      </c>
      <c r="BY2792" s="148">
        <v>27</v>
      </c>
      <c r="CA2792" s="148">
        <v>1</v>
      </c>
      <c r="CC2792" s="148">
        <v>34255833500051</v>
      </c>
      <c r="CE2792" s="148" t="s">
        <v>100</v>
      </c>
      <c r="CF2792" s="148">
        <v>1</v>
      </c>
      <c r="CH2792" s="148">
        <v>3</v>
      </c>
      <c r="CJ2792" s="149">
        <v>41054531300042</v>
      </c>
      <c r="CL2792" s="149" t="s">
        <v>97</v>
      </c>
      <c r="CN2792" s="149">
        <v>3</v>
      </c>
      <c r="CT2792" s="149" t="s">
        <v>98</v>
      </c>
      <c r="CU2792" s="152">
        <v>42667</v>
      </c>
      <c r="CV2792" s="149">
        <v>0</v>
      </c>
      <c r="CX2792" s="149" t="s">
        <v>97</v>
      </c>
      <c r="CY2792" s="149" t="s">
        <v>99</v>
      </c>
      <c r="CZ2792" s="149">
        <v>41054531300042</v>
      </c>
      <c r="DB2792" s="149" t="s">
        <v>100</v>
      </c>
      <c r="DC2792" s="149" t="s">
        <v>101</v>
      </c>
      <c r="DD2792" s="149" t="s">
        <v>102</v>
      </c>
      <c r="DE2792" s="149" t="s">
        <v>1615</v>
      </c>
      <c r="DF2792" s="149">
        <v>1</v>
      </c>
    </row>
    <row r="2793" spans="1:110" x14ac:dyDescent="0.25">
      <c r="A2793" s="148" t="s">
        <v>96</v>
      </c>
      <c r="B2793" s="148">
        <v>0</v>
      </c>
      <c r="D2793" s="148" t="s">
        <v>97</v>
      </c>
      <c r="K2793" s="148">
        <v>1</v>
      </c>
      <c r="M2793" s="148">
        <v>4</v>
      </c>
      <c r="N2793" s="148" t="s">
        <v>976</v>
      </c>
      <c r="O2793" s="148">
        <v>0</v>
      </c>
      <c r="R2793" s="148">
        <v>6127985</v>
      </c>
      <c r="S2793" s="153">
        <v>42534</v>
      </c>
      <c r="T2793" s="148">
        <v>8</v>
      </c>
      <c r="U2793" s="148">
        <v>1</v>
      </c>
      <c r="V2793" s="148">
        <v>1</v>
      </c>
      <c r="X2793" s="148">
        <v>0</v>
      </c>
      <c r="Y2793" s="148">
        <v>0</v>
      </c>
      <c r="Z2793" s="153">
        <v>42535</v>
      </c>
      <c r="AA2793" s="154" t="s">
        <v>977</v>
      </c>
      <c r="AB2793" s="148">
        <v>23</v>
      </c>
      <c r="AC2793" s="148">
        <v>23</v>
      </c>
      <c r="AD2793" s="148" t="s">
        <v>117</v>
      </c>
      <c r="AE2793" s="154" t="s">
        <v>154</v>
      </c>
      <c r="AF2793" s="148">
        <v>2</v>
      </c>
      <c r="AG2793" s="148">
        <v>2</v>
      </c>
      <c r="AJ2793" s="148" t="s">
        <v>610</v>
      </c>
      <c r="AK2793" s="148">
        <v>1950</v>
      </c>
      <c r="AL2793" s="148">
        <v>5.0000000000000001E-3</v>
      </c>
      <c r="AM2793" s="148">
        <v>5.0000000000000001E-3</v>
      </c>
      <c r="AN2793" s="148">
        <v>712</v>
      </c>
      <c r="AO2793" s="148">
        <v>712</v>
      </c>
      <c r="AP2793" s="148">
        <v>405</v>
      </c>
      <c r="AQ2793" s="148">
        <v>405</v>
      </c>
      <c r="AR2793" s="148">
        <v>1950</v>
      </c>
      <c r="AS2793" s="148">
        <v>10</v>
      </c>
      <c r="AT2793" s="148">
        <v>10</v>
      </c>
      <c r="AU2793" s="148">
        <v>5.0000000000000001E-3</v>
      </c>
      <c r="AV2793" s="148">
        <v>5.0000000000000001E-3</v>
      </c>
      <c r="AW2793" s="148">
        <v>1168</v>
      </c>
      <c r="AX2793" s="148">
        <v>1168</v>
      </c>
      <c r="AY2793" s="148">
        <v>133</v>
      </c>
      <c r="AZ2793" s="148">
        <v>133</v>
      </c>
      <c r="BA2793" s="148" t="s">
        <v>107</v>
      </c>
      <c r="BB2793" s="148">
        <v>11</v>
      </c>
      <c r="BD2793" s="148">
        <v>8</v>
      </c>
      <c r="BF2793" s="148" t="s">
        <v>978</v>
      </c>
      <c r="BG2793" s="148">
        <v>1</v>
      </c>
      <c r="BI2793" s="153">
        <v>42535</v>
      </c>
      <c r="BJ2793" s="154" t="s">
        <v>112</v>
      </c>
      <c r="BK2793" s="148">
        <v>41054531300042</v>
      </c>
      <c r="BM2793" s="148" t="s">
        <v>100</v>
      </c>
      <c r="BN2793" s="148" t="s">
        <v>979</v>
      </c>
      <c r="BO2793" s="148" t="s">
        <v>980</v>
      </c>
      <c r="BQ2793" s="153">
        <v>42534</v>
      </c>
      <c r="BR2793" s="148">
        <v>3</v>
      </c>
      <c r="BT2793" s="148">
        <v>1409</v>
      </c>
      <c r="BV2793" s="148" t="s">
        <v>1617</v>
      </c>
      <c r="BW2793" s="148">
        <v>29</v>
      </c>
      <c r="BY2793" s="148">
        <v>27</v>
      </c>
      <c r="CA2793" s="148">
        <v>1</v>
      </c>
      <c r="CC2793" s="148">
        <v>34255833500051</v>
      </c>
      <c r="CE2793" s="148" t="s">
        <v>100</v>
      </c>
      <c r="CF2793" s="148">
        <v>1</v>
      </c>
      <c r="CH2793" s="148">
        <v>3</v>
      </c>
      <c r="CJ2793" s="149">
        <v>41054531300042</v>
      </c>
      <c r="CL2793" s="149" t="s">
        <v>97</v>
      </c>
      <c r="CN2793" s="149">
        <v>3</v>
      </c>
      <c r="CT2793" s="149" t="s">
        <v>98</v>
      </c>
      <c r="CU2793" s="152">
        <v>42667</v>
      </c>
      <c r="CV2793" s="149">
        <v>0</v>
      </c>
      <c r="CX2793" s="149" t="s">
        <v>97</v>
      </c>
      <c r="CY2793" s="149" t="s">
        <v>99</v>
      </c>
      <c r="CZ2793" s="149">
        <v>41054531300042</v>
      </c>
      <c r="DB2793" s="149" t="s">
        <v>100</v>
      </c>
      <c r="DC2793" s="149" t="s">
        <v>101</v>
      </c>
      <c r="DD2793" s="149" t="s">
        <v>102</v>
      </c>
      <c r="DE2793" s="149" t="s">
        <v>1615</v>
      </c>
      <c r="DF2793" s="149">
        <v>1</v>
      </c>
    </row>
    <row r="2794" spans="1:110" x14ac:dyDescent="0.25">
      <c r="A2794" s="148" t="s">
        <v>96</v>
      </c>
      <c r="B2794" s="148">
        <v>0</v>
      </c>
      <c r="D2794" s="148" t="s">
        <v>97</v>
      </c>
      <c r="K2794" s="148">
        <v>1</v>
      </c>
      <c r="M2794" s="148">
        <v>4</v>
      </c>
      <c r="N2794" s="148" t="s">
        <v>976</v>
      </c>
      <c r="O2794" s="148">
        <v>0</v>
      </c>
      <c r="R2794" s="148">
        <v>6127985</v>
      </c>
      <c r="S2794" s="153">
        <v>42534</v>
      </c>
      <c r="T2794" s="148">
        <v>8</v>
      </c>
      <c r="U2794" s="148">
        <v>1</v>
      </c>
      <c r="V2794" s="148">
        <v>1</v>
      </c>
      <c r="X2794" s="148">
        <v>0</v>
      </c>
      <c r="Y2794" s="148">
        <v>0</v>
      </c>
      <c r="Z2794" s="153">
        <v>42535</v>
      </c>
      <c r="AA2794" s="154" t="s">
        <v>977</v>
      </c>
      <c r="AB2794" s="148">
        <v>23</v>
      </c>
      <c r="AC2794" s="148">
        <v>23</v>
      </c>
      <c r="AD2794" s="148" t="s">
        <v>117</v>
      </c>
      <c r="AE2794" s="154" t="s">
        <v>154</v>
      </c>
      <c r="AF2794" s="148">
        <v>2</v>
      </c>
      <c r="AG2794" s="148">
        <v>2</v>
      </c>
      <c r="AJ2794" s="148" t="s">
        <v>611</v>
      </c>
      <c r="AK2794" s="148">
        <v>1094</v>
      </c>
      <c r="AL2794" s="148">
        <v>5.0000000000000001E-3</v>
      </c>
      <c r="AM2794" s="148">
        <v>5.0000000000000001E-3</v>
      </c>
      <c r="AN2794" s="148">
        <v>712</v>
      </c>
      <c r="AO2794" s="148">
        <v>712</v>
      </c>
      <c r="AP2794" s="148">
        <v>405</v>
      </c>
      <c r="AQ2794" s="148">
        <v>405</v>
      </c>
      <c r="AR2794" s="148">
        <v>1094</v>
      </c>
      <c r="AS2794" s="148">
        <v>10</v>
      </c>
      <c r="AT2794" s="148">
        <v>10</v>
      </c>
      <c r="AU2794" s="148">
        <v>5.0000000000000001E-3</v>
      </c>
      <c r="AV2794" s="148">
        <v>5.0000000000000001E-3</v>
      </c>
      <c r="AW2794" s="148">
        <v>1168</v>
      </c>
      <c r="AX2794" s="148">
        <v>1168</v>
      </c>
      <c r="AY2794" s="148">
        <v>133</v>
      </c>
      <c r="AZ2794" s="148">
        <v>133</v>
      </c>
      <c r="BA2794" s="148" t="s">
        <v>107</v>
      </c>
      <c r="BB2794" s="148">
        <v>11</v>
      </c>
      <c r="BD2794" s="148">
        <v>8</v>
      </c>
      <c r="BF2794" s="148" t="s">
        <v>978</v>
      </c>
      <c r="BG2794" s="148">
        <v>1</v>
      </c>
      <c r="BI2794" s="153">
        <v>42535</v>
      </c>
      <c r="BJ2794" s="154" t="s">
        <v>112</v>
      </c>
      <c r="BK2794" s="148">
        <v>41054531300042</v>
      </c>
      <c r="BM2794" s="148" t="s">
        <v>100</v>
      </c>
      <c r="BN2794" s="148" t="s">
        <v>979</v>
      </c>
      <c r="BO2794" s="148" t="s">
        <v>980</v>
      </c>
      <c r="BQ2794" s="153">
        <v>42534</v>
      </c>
      <c r="BR2794" s="148">
        <v>3</v>
      </c>
      <c r="BT2794" s="148">
        <v>1409</v>
      </c>
      <c r="BV2794" s="148" t="s">
        <v>1617</v>
      </c>
      <c r="BW2794" s="148">
        <v>29</v>
      </c>
      <c r="BY2794" s="148">
        <v>27</v>
      </c>
      <c r="CA2794" s="148">
        <v>1</v>
      </c>
      <c r="CC2794" s="148">
        <v>34255833500051</v>
      </c>
      <c r="CE2794" s="148" t="s">
        <v>100</v>
      </c>
      <c r="CF2794" s="148">
        <v>1</v>
      </c>
      <c r="CH2794" s="148">
        <v>3</v>
      </c>
      <c r="CJ2794" s="149">
        <v>41054531300042</v>
      </c>
      <c r="CL2794" s="149" t="s">
        <v>97</v>
      </c>
      <c r="CN2794" s="149">
        <v>3</v>
      </c>
      <c r="CT2794" s="149" t="s">
        <v>98</v>
      </c>
      <c r="CU2794" s="152">
        <v>42667</v>
      </c>
      <c r="CV2794" s="149">
        <v>0</v>
      </c>
      <c r="CX2794" s="149" t="s">
        <v>97</v>
      </c>
      <c r="CY2794" s="149" t="s">
        <v>99</v>
      </c>
      <c r="CZ2794" s="149">
        <v>41054531300042</v>
      </c>
      <c r="DB2794" s="149" t="s">
        <v>100</v>
      </c>
      <c r="DC2794" s="149" t="s">
        <v>101</v>
      </c>
      <c r="DD2794" s="149" t="s">
        <v>102</v>
      </c>
      <c r="DE2794" s="149" t="s">
        <v>1615</v>
      </c>
      <c r="DF2794" s="149">
        <v>1</v>
      </c>
    </row>
    <row r="2795" spans="1:110" x14ac:dyDescent="0.25">
      <c r="A2795" s="148" t="s">
        <v>96</v>
      </c>
      <c r="B2795" s="148">
        <v>0</v>
      </c>
      <c r="D2795" s="148" t="s">
        <v>97</v>
      </c>
      <c r="K2795" s="148">
        <v>1</v>
      </c>
      <c r="M2795" s="148">
        <v>4</v>
      </c>
      <c r="N2795" s="148" t="s">
        <v>976</v>
      </c>
      <c r="O2795" s="148">
        <v>0</v>
      </c>
      <c r="R2795" s="148">
        <v>6127985</v>
      </c>
      <c r="S2795" s="153">
        <v>42534</v>
      </c>
      <c r="T2795" s="148">
        <v>8</v>
      </c>
      <c r="U2795" s="148">
        <v>1</v>
      </c>
      <c r="V2795" s="148">
        <v>1</v>
      </c>
      <c r="X2795" s="148">
        <v>0</v>
      </c>
      <c r="Y2795" s="148">
        <v>0</v>
      </c>
      <c r="Z2795" s="153">
        <v>42535</v>
      </c>
      <c r="AA2795" s="154" t="s">
        <v>977</v>
      </c>
      <c r="AB2795" s="148">
        <v>23</v>
      </c>
      <c r="AC2795" s="148">
        <v>23</v>
      </c>
      <c r="AD2795" s="148" t="s">
        <v>117</v>
      </c>
      <c r="AE2795" s="154" t="s">
        <v>154</v>
      </c>
      <c r="AF2795" s="148">
        <v>2</v>
      </c>
      <c r="AG2795" s="148">
        <v>2</v>
      </c>
      <c r="AJ2795" s="148" t="s">
        <v>612</v>
      </c>
      <c r="AK2795" s="148">
        <v>1406</v>
      </c>
      <c r="AL2795" s="148">
        <v>5.0000000000000001E-3</v>
      </c>
      <c r="AM2795" s="148">
        <v>5.0000000000000001E-3</v>
      </c>
      <c r="AN2795" s="148">
        <v>712</v>
      </c>
      <c r="AO2795" s="148">
        <v>712</v>
      </c>
      <c r="AP2795" s="148">
        <v>405</v>
      </c>
      <c r="AQ2795" s="148">
        <v>405</v>
      </c>
      <c r="AR2795" s="148">
        <v>1406</v>
      </c>
      <c r="AS2795" s="148">
        <v>10</v>
      </c>
      <c r="AT2795" s="148">
        <v>10</v>
      </c>
      <c r="AU2795" s="148">
        <v>5.0000000000000001E-3</v>
      </c>
      <c r="AV2795" s="148">
        <v>5.0000000000000001E-3</v>
      </c>
      <c r="AW2795" s="148">
        <v>1168</v>
      </c>
      <c r="AX2795" s="148">
        <v>1168</v>
      </c>
      <c r="AY2795" s="148">
        <v>133</v>
      </c>
      <c r="AZ2795" s="148">
        <v>133</v>
      </c>
      <c r="BA2795" s="148" t="s">
        <v>107</v>
      </c>
      <c r="BB2795" s="148">
        <v>11</v>
      </c>
      <c r="BD2795" s="148">
        <v>8</v>
      </c>
      <c r="BF2795" s="148" t="s">
        <v>978</v>
      </c>
      <c r="BG2795" s="148">
        <v>1</v>
      </c>
      <c r="BI2795" s="153">
        <v>42535</v>
      </c>
      <c r="BJ2795" s="154" t="s">
        <v>112</v>
      </c>
      <c r="BK2795" s="148">
        <v>41054531300042</v>
      </c>
      <c r="BM2795" s="148" t="s">
        <v>100</v>
      </c>
      <c r="BN2795" s="148" t="s">
        <v>979</v>
      </c>
      <c r="BO2795" s="148" t="s">
        <v>980</v>
      </c>
      <c r="BQ2795" s="153">
        <v>42534</v>
      </c>
      <c r="BR2795" s="148">
        <v>3</v>
      </c>
      <c r="BT2795" s="148">
        <v>1409</v>
      </c>
      <c r="BV2795" s="148" t="s">
        <v>1617</v>
      </c>
      <c r="BW2795" s="148">
        <v>29</v>
      </c>
      <c r="BY2795" s="148">
        <v>27</v>
      </c>
      <c r="CA2795" s="148">
        <v>1</v>
      </c>
      <c r="CC2795" s="148">
        <v>34255833500051</v>
      </c>
      <c r="CE2795" s="148" t="s">
        <v>100</v>
      </c>
      <c r="CF2795" s="148">
        <v>1</v>
      </c>
      <c r="CH2795" s="148">
        <v>3</v>
      </c>
      <c r="CJ2795" s="149">
        <v>41054531300042</v>
      </c>
      <c r="CL2795" s="149" t="s">
        <v>97</v>
      </c>
      <c r="CN2795" s="149">
        <v>3</v>
      </c>
      <c r="CT2795" s="149" t="s">
        <v>98</v>
      </c>
      <c r="CU2795" s="152">
        <v>42667</v>
      </c>
      <c r="CV2795" s="149">
        <v>0</v>
      </c>
      <c r="CX2795" s="149" t="s">
        <v>97</v>
      </c>
      <c r="CY2795" s="149" t="s">
        <v>99</v>
      </c>
      <c r="CZ2795" s="149">
        <v>41054531300042</v>
      </c>
      <c r="DB2795" s="149" t="s">
        <v>100</v>
      </c>
      <c r="DC2795" s="149" t="s">
        <v>101</v>
      </c>
      <c r="DD2795" s="149" t="s">
        <v>102</v>
      </c>
      <c r="DE2795" s="149" t="s">
        <v>1615</v>
      </c>
      <c r="DF2795" s="149">
        <v>1</v>
      </c>
    </row>
    <row r="2796" spans="1:110" x14ac:dyDescent="0.25">
      <c r="A2796" s="148" t="s">
        <v>96</v>
      </c>
      <c r="B2796" s="148">
        <v>0</v>
      </c>
      <c r="D2796" s="148" t="s">
        <v>97</v>
      </c>
      <c r="K2796" s="148">
        <v>1</v>
      </c>
      <c r="M2796" s="148">
        <v>4</v>
      </c>
      <c r="N2796" s="148" t="s">
        <v>976</v>
      </c>
      <c r="O2796" s="148">
        <v>0</v>
      </c>
      <c r="R2796" s="148">
        <v>6127985</v>
      </c>
      <c r="S2796" s="153">
        <v>42534</v>
      </c>
      <c r="T2796" s="148">
        <v>8</v>
      </c>
      <c r="U2796" s="148">
        <v>1</v>
      </c>
      <c r="V2796" s="148">
        <v>1</v>
      </c>
      <c r="X2796" s="148">
        <v>0</v>
      </c>
      <c r="Y2796" s="148">
        <v>0</v>
      </c>
      <c r="Z2796" s="153">
        <v>42535</v>
      </c>
      <c r="AA2796" s="154" t="s">
        <v>977</v>
      </c>
      <c r="AB2796" s="148">
        <v>23</v>
      </c>
      <c r="AC2796" s="148">
        <v>23</v>
      </c>
      <c r="AD2796" s="148" t="s">
        <v>105</v>
      </c>
      <c r="AE2796" s="154" t="s">
        <v>154</v>
      </c>
      <c r="AF2796" s="148">
        <v>2</v>
      </c>
      <c r="AG2796" s="148">
        <v>2</v>
      </c>
      <c r="AJ2796" s="148" t="s">
        <v>613</v>
      </c>
      <c r="AK2796" s="148">
        <v>1203</v>
      </c>
      <c r="AL2796" s="148">
        <v>5.0000000000000001E-3</v>
      </c>
      <c r="AM2796" s="148">
        <v>5.0000000000000001E-3</v>
      </c>
      <c r="AN2796" s="148">
        <v>712</v>
      </c>
      <c r="AO2796" s="148">
        <v>712</v>
      </c>
      <c r="AP2796" s="148">
        <v>405</v>
      </c>
      <c r="AQ2796" s="148">
        <v>405</v>
      </c>
      <c r="AR2796" s="148">
        <v>1203</v>
      </c>
      <c r="AS2796" s="148">
        <v>10</v>
      </c>
      <c r="AT2796" s="148">
        <v>10</v>
      </c>
      <c r="AU2796" s="148">
        <v>5.0000000000000001E-3</v>
      </c>
      <c r="AV2796" s="148">
        <v>5.0000000000000001E-3</v>
      </c>
      <c r="AW2796" s="148">
        <v>1168</v>
      </c>
      <c r="AX2796" s="148">
        <v>1168</v>
      </c>
      <c r="AY2796" s="148">
        <v>133</v>
      </c>
      <c r="AZ2796" s="148">
        <v>133</v>
      </c>
      <c r="BA2796" s="148" t="s">
        <v>107</v>
      </c>
      <c r="BB2796" s="148">
        <v>11</v>
      </c>
      <c r="BD2796" s="148">
        <v>8</v>
      </c>
      <c r="BF2796" s="148" t="s">
        <v>978</v>
      </c>
      <c r="BG2796" s="148">
        <v>1</v>
      </c>
      <c r="BI2796" s="153">
        <v>42535</v>
      </c>
      <c r="BJ2796" s="154" t="s">
        <v>112</v>
      </c>
      <c r="BK2796" s="148">
        <v>41054531300042</v>
      </c>
      <c r="BM2796" s="148" t="s">
        <v>100</v>
      </c>
      <c r="BN2796" s="148" t="s">
        <v>979</v>
      </c>
      <c r="BO2796" s="148" t="s">
        <v>980</v>
      </c>
      <c r="BQ2796" s="153">
        <v>42534</v>
      </c>
      <c r="BR2796" s="148">
        <v>3</v>
      </c>
      <c r="BT2796" s="148">
        <v>1409</v>
      </c>
      <c r="BV2796" s="148" t="s">
        <v>1617</v>
      </c>
      <c r="BW2796" s="148">
        <v>29</v>
      </c>
      <c r="BY2796" s="148">
        <v>27</v>
      </c>
      <c r="CA2796" s="148">
        <v>1</v>
      </c>
      <c r="CC2796" s="148">
        <v>34255833500051</v>
      </c>
      <c r="CE2796" s="148" t="s">
        <v>100</v>
      </c>
      <c r="CF2796" s="148">
        <v>1</v>
      </c>
      <c r="CH2796" s="148">
        <v>3</v>
      </c>
      <c r="CJ2796" s="149">
        <v>41054531300042</v>
      </c>
      <c r="CL2796" s="149" t="s">
        <v>97</v>
      </c>
      <c r="CN2796" s="149">
        <v>3</v>
      </c>
      <c r="CT2796" s="149" t="s">
        <v>98</v>
      </c>
      <c r="CU2796" s="152">
        <v>42667</v>
      </c>
      <c r="CV2796" s="149">
        <v>0</v>
      </c>
      <c r="CX2796" s="149" t="s">
        <v>97</v>
      </c>
      <c r="CY2796" s="149" t="s">
        <v>99</v>
      </c>
      <c r="CZ2796" s="149">
        <v>41054531300042</v>
      </c>
      <c r="DB2796" s="149" t="s">
        <v>100</v>
      </c>
      <c r="DC2796" s="149" t="s">
        <v>101</v>
      </c>
      <c r="DD2796" s="149" t="s">
        <v>102</v>
      </c>
      <c r="DE2796" s="149" t="s">
        <v>1615</v>
      </c>
      <c r="DF2796" s="149">
        <v>1</v>
      </c>
    </row>
    <row r="2797" spans="1:110" x14ac:dyDescent="0.25">
      <c r="A2797" s="148" t="s">
        <v>96</v>
      </c>
      <c r="B2797" s="148">
        <v>0</v>
      </c>
      <c r="D2797" s="148" t="s">
        <v>97</v>
      </c>
      <c r="K2797" s="148">
        <v>1</v>
      </c>
      <c r="M2797" s="148">
        <v>4</v>
      </c>
      <c r="N2797" s="148" t="s">
        <v>976</v>
      </c>
      <c r="O2797" s="148">
        <v>0</v>
      </c>
      <c r="R2797" s="148">
        <v>6127985</v>
      </c>
      <c r="S2797" s="153">
        <v>42534</v>
      </c>
      <c r="T2797" s="148">
        <v>8</v>
      </c>
      <c r="U2797" s="148">
        <v>1</v>
      </c>
      <c r="V2797" s="148">
        <v>1</v>
      </c>
      <c r="X2797" s="148">
        <v>0</v>
      </c>
      <c r="Y2797" s="148">
        <v>0</v>
      </c>
      <c r="Z2797" s="153">
        <v>42535</v>
      </c>
      <c r="AA2797" s="154" t="s">
        <v>977</v>
      </c>
      <c r="AB2797" s="148">
        <v>23</v>
      </c>
      <c r="AC2797" s="148">
        <v>23</v>
      </c>
      <c r="AD2797" s="148" t="s">
        <v>117</v>
      </c>
      <c r="AE2797" s="154" t="s">
        <v>148</v>
      </c>
      <c r="AF2797" s="148">
        <v>2</v>
      </c>
      <c r="AG2797" s="148">
        <v>2</v>
      </c>
      <c r="AJ2797" s="148" t="s">
        <v>614</v>
      </c>
      <c r="AK2797" s="148">
        <v>1209</v>
      </c>
      <c r="AL2797" s="148">
        <v>5.0000000000000001E-3</v>
      </c>
      <c r="AM2797" s="148">
        <v>5.0000000000000001E-3</v>
      </c>
      <c r="AP2797" s="148">
        <v>454</v>
      </c>
      <c r="AQ2797" s="148">
        <v>454</v>
      </c>
      <c r="AR2797" s="148">
        <v>1209</v>
      </c>
      <c r="AS2797" s="148">
        <v>10</v>
      </c>
      <c r="AT2797" s="148">
        <v>10</v>
      </c>
      <c r="AU2797" s="148">
        <v>5.0000000000000001E-3</v>
      </c>
      <c r="AV2797" s="148">
        <v>5.0000000000000001E-3</v>
      </c>
      <c r="AY2797" s="148">
        <v>133</v>
      </c>
      <c r="AZ2797" s="148">
        <v>133</v>
      </c>
      <c r="BA2797" s="148" t="s">
        <v>107</v>
      </c>
      <c r="BB2797" s="148">
        <v>11</v>
      </c>
      <c r="BD2797" s="148">
        <v>8</v>
      </c>
      <c r="BF2797" s="148" t="s">
        <v>978</v>
      </c>
      <c r="BG2797" s="148">
        <v>1</v>
      </c>
      <c r="BI2797" s="153">
        <v>42535</v>
      </c>
      <c r="BJ2797" s="154" t="s">
        <v>112</v>
      </c>
      <c r="BK2797" s="148">
        <v>41054531300042</v>
      </c>
      <c r="BM2797" s="148" t="s">
        <v>100</v>
      </c>
      <c r="BN2797" s="148" t="s">
        <v>979</v>
      </c>
      <c r="BO2797" s="148" t="s">
        <v>980</v>
      </c>
      <c r="BQ2797" s="153">
        <v>42534</v>
      </c>
      <c r="BR2797" s="148">
        <v>3</v>
      </c>
      <c r="BT2797" s="148">
        <v>1409</v>
      </c>
      <c r="BV2797" s="148" t="s">
        <v>1617</v>
      </c>
      <c r="BW2797" s="148">
        <v>29</v>
      </c>
      <c r="BY2797" s="148">
        <v>27</v>
      </c>
      <c r="CA2797" s="148">
        <v>1</v>
      </c>
      <c r="CC2797" s="148">
        <v>34255833500051</v>
      </c>
      <c r="CE2797" s="148" t="s">
        <v>100</v>
      </c>
      <c r="CF2797" s="148">
        <v>1</v>
      </c>
      <c r="CH2797" s="148">
        <v>3</v>
      </c>
      <c r="CJ2797" s="149">
        <v>41054531300042</v>
      </c>
      <c r="CL2797" s="149" t="s">
        <v>97</v>
      </c>
      <c r="CN2797" s="149">
        <v>3</v>
      </c>
      <c r="CT2797" s="149" t="s">
        <v>98</v>
      </c>
      <c r="CU2797" s="152">
        <v>42667</v>
      </c>
      <c r="CV2797" s="149">
        <v>0</v>
      </c>
      <c r="CX2797" s="149" t="s">
        <v>97</v>
      </c>
      <c r="CY2797" s="149" t="s">
        <v>99</v>
      </c>
      <c r="CZ2797" s="149">
        <v>41054531300042</v>
      </c>
      <c r="DB2797" s="149" t="s">
        <v>100</v>
      </c>
      <c r="DC2797" s="149" t="s">
        <v>101</v>
      </c>
      <c r="DD2797" s="149" t="s">
        <v>102</v>
      </c>
      <c r="DE2797" s="149" t="s">
        <v>1615</v>
      </c>
      <c r="DF2797" s="149">
        <v>1</v>
      </c>
    </row>
    <row r="2798" spans="1:110" x14ac:dyDescent="0.25">
      <c r="A2798" s="148" t="s">
        <v>96</v>
      </c>
      <c r="B2798" s="148">
        <v>0</v>
      </c>
      <c r="D2798" s="148" t="s">
        <v>97</v>
      </c>
      <c r="K2798" s="148">
        <v>1</v>
      </c>
      <c r="M2798" s="148">
        <v>4</v>
      </c>
      <c r="N2798" s="148" t="s">
        <v>976</v>
      </c>
      <c r="O2798" s="148">
        <v>0</v>
      </c>
      <c r="R2798" s="148">
        <v>6127985</v>
      </c>
      <c r="S2798" s="153">
        <v>42534</v>
      </c>
      <c r="T2798" s="148">
        <v>8</v>
      </c>
      <c r="U2798" s="148">
        <v>2</v>
      </c>
      <c r="V2798" s="148">
        <v>2</v>
      </c>
      <c r="X2798" s="148">
        <v>0</v>
      </c>
      <c r="Y2798" s="148">
        <v>0</v>
      </c>
      <c r="Z2798" s="153">
        <v>42535</v>
      </c>
      <c r="AA2798" s="154" t="s">
        <v>977</v>
      </c>
      <c r="AB2798" s="148">
        <v>23</v>
      </c>
      <c r="AC2798" s="148">
        <v>23</v>
      </c>
      <c r="AD2798" s="148" t="s">
        <v>117</v>
      </c>
      <c r="AE2798" s="154" t="s">
        <v>148</v>
      </c>
      <c r="AF2798" s="148">
        <v>2</v>
      </c>
      <c r="AG2798" s="148">
        <v>2</v>
      </c>
      <c r="AJ2798" s="148" t="s">
        <v>615</v>
      </c>
      <c r="AK2798" s="148">
        <v>2026</v>
      </c>
      <c r="AL2798" s="148">
        <v>0.05</v>
      </c>
      <c r="AM2798" s="148">
        <v>0.05</v>
      </c>
      <c r="AP2798" s="148">
        <v>454</v>
      </c>
      <c r="AQ2798" s="148">
        <v>454</v>
      </c>
      <c r="AR2798" s="148">
        <v>2026</v>
      </c>
      <c r="AS2798" s="148">
        <v>10</v>
      </c>
      <c r="AT2798" s="148">
        <v>10</v>
      </c>
      <c r="AU2798" s="148">
        <v>0.05</v>
      </c>
      <c r="AV2798" s="148">
        <v>0.05</v>
      </c>
      <c r="AY2798" s="148">
        <v>133</v>
      </c>
      <c r="AZ2798" s="148">
        <v>133</v>
      </c>
      <c r="BA2798" s="148" t="s">
        <v>107</v>
      </c>
      <c r="BB2798" s="148">
        <v>11</v>
      </c>
      <c r="BD2798" s="148">
        <v>8</v>
      </c>
      <c r="BF2798" s="148" t="s">
        <v>978</v>
      </c>
      <c r="BG2798" s="148">
        <v>1</v>
      </c>
      <c r="BI2798" s="153">
        <v>42535</v>
      </c>
      <c r="BJ2798" s="154" t="s">
        <v>112</v>
      </c>
      <c r="BK2798" s="148">
        <v>41054531300042</v>
      </c>
      <c r="BM2798" s="148" t="s">
        <v>100</v>
      </c>
      <c r="BN2798" s="148" t="s">
        <v>979</v>
      </c>
      <c r="BO2798" s="148" t="s">
        <v>980</v>
      </c>
      <c r="BQ2798" s="153">
        <v>42534</v>
      </c>
      <c r="BR2798" s="148">
        <v>3</v>
      </c>
      <c r="BT2798" s="148">
        <v>1409</v>
      </c>
      <c r="BV2798" s="148" t="s">
        <v>1617</v>
      </c>
      <c r="BW2798" s="148">
        <v>29</v>
      </c>
      <c r="BY2798" s="148">
        <v>27</v>
      </c>
      <c r="CA2798" s="148">
        <v>1</v>
      </c>
      <c r="CC2798" s="148">
        <v>34255833500051</v>
      </c>
      <c r="CE2798" s="148" t="s">
        <v>100</v>
      </c>
      <c r="CF2798" s="148">
        <v>1</v>
      </c>
      <c r="CH2798" s="148">
        <v>3</v>
      </c>
      <c r="CJ2798" s="149">
        <v>41054531300042</v>
      </c>
      <c r="CL2798" s="149" t="s">
        <v>97</v>
      </c>
      <c r="CN2798" s="149">
        <v>3</v>
      </c>
      <c r="CT2798" s="149" t="s">
        <v>98</v>
      </c>
      <c r="CU2798" s="152">
        <v>42667</v>
      </c>
      <c r="CV2798" s="149">
        <v>0</v>
      </c>
      <c r="CX2798" s="149" t="s">
        <v>97</v>
      </c>
      <c r="CY2798" s="149" t="s">
        <v>99</v>
      </c>
      <c r="CZ2798" s="149">
        <v>41054531300042</v>
      </c>
      <c r="DB2798" s="149" t="s">
        <v>100</v>
      </c>
      <c r="DC2798" s="149" t="s">
        <v>101</v>
      </c>
      <c r="DD2798" s="149" t="s">
        <v>102</v>
      </c>
      <c r="DE2798" s="149" t="s">
        <v>1615</v>
      </c>
      <c r="DF2798" s="149">
        <v>1</v>
      </c>
    </row>
    <row r="2799" spans="1:110" x14ac:dyDescent="0.25">
      <c r="A2799" s="148" t="s">
        <v>96</v>
      </c>
      <c r="B2799" s="148">
        <v>0</v>
      </c>
      <c r="D2799" s="148" t="s">
        <v>97</v>
      </c>
      <c r="K2799" s="148">
        <v>1</v>
      </c>
      <c r="M2799" s="148">
        <v>4</v>
      </c>
      <c r="N2799" s="148" t="s">
        <v>976</v>
      </c>
      <c r="O2799" s="148">
        <v>0</v>
      </c>
      <c r="R2799" s="148">
        <v>6127985</v>
      </c>
      <c r="S2799" s="153">
        <v>42534</v>
      </c>
      <c r="T2799" s="148">
        <v>8</v>
      </c>
      <c r="U2799" s="148">
        <v>1</v>
      </c>
      <c r="V2799" s="148">
        <v>1</v>
      </c>
      <c r="X2799" s="148">
        <v>0</v>
      </c>
      <c r="Y2799" s="148">
        <v>0</v>
      </c>
      <c r="Z2799" s="153">
        <v>42535</v>
      </c>
      <c r="AA2799" s="154" t="s">
        <v>977</v>
      </c>
      <c r="AB2799" s="148">
        <v>3</v>
      </c>
      <c r="AC2799" s="148">
        <v>3</v>
      </c>
      <c r="AD2799" s="148" t="s">
        <v>219</v>
      </c>
      <c r="AE2799" s="154" t="s">
        <v>230</v>
      </c>
      <c r="AF2799" s="148">
        <v>2</v>
      </c>
      <c r="AG2799" s="148">
        <v>2</v>
      </c>
      <c r="AJ2799" s="148" t="s">
        <v>616</v>
      </c>
      <c r="AK2799" s="148">
        <v>1372</v>
      </c>
      <c r="AL2799" s="148">
        <v>0.05</v>
      </c>
      <c r="AM2799" s="148">
        <v>0.05</v>
      </c>
      <c r="AP2799" s="148">
        <v>718</v>
      </c>
      <c r="AQ2799" s="148">
        <v>718</v>
      </c>
      <c r="AR2799" s="148">
        <v>1372</v>
      </c>
      <c r="AS2799" s="148">
        <v>1</v>
      </c>
      <c r="AT2799" s="148">
        <v>1</v>
      </c>
      <c r="AU2799" s="148">
        <v>7.76</v>
      </c>
      <c r="AV2799" s="148">
        <v>7.76</v>
      </c>
      <c r="AY2799" s="148">
        <v>320</v>
      </c>
      <c r="AZ2799" s="148">
        <v>320</v>
      </c>
      <c r="BA2799" s="148" t="s">
        <v>617</v>
      </c>
      <c r="BB2799" s="148">
        <v>11</v>
      </c>
      <c r="BD2799" s="148">
        <v>8</v>
      </c>
      <c r="BF2799" s="148" t="s">
        <v>978</v>
      </c>
      <c r="BG2799" s="148">
        <v>1</v>
      </c>
      <c r="BI2799" s="153">
        <v>42535</v>
      </c>
      <c r="BJ2799" s="154" t="s">
        <v>112</v>
      </c>
      <c r="BK2799" s="148">
        <v>41054531300042</v>
      </c>
      <c r="BM2799" s="148" t="s">
        <v>100</v>
      </c>
      <c r="BN2799" s="148" t="s">
        <v>979</v>
      </c>
      <c r="BO2799" s="148" t="s">
        <v>980</v>
      </c>
      <c r="BQ2799" s="153">
        <v>42534</v>
      </c>
      <c r="BR2799" s="148">
        <v>3</v>
      </c>
      <c r="BT2799" s="148">
        <v>1409</v>
      </c>
      <c r="BV2799" s="148" t="s">
        <v>1617</v>
      </c>
      <c r="BW2799" s="148">
        <v>29</v>
      </c>
      <c r="BY2799" s="148">
        <v>27</v>
      </c>
      <c r="CA2799" s="148">
        <v>1</v>
      </c>
      <c r="CC2799" s="148">
        <v>34255833500051</v>
      </c>
      <c r="CE2799" s="148" t="s">
        <v>100</v>
      </c>
      <c r="CF2799" s="148">
        <v>1</v>
      </c>
      <c r="CH2799" s="148">
        <v>3</v>
      </c>
      <c r="CJ2799" s="149">
        <v>41054531300042</v>
      </c>
      <c r="CL2799" s="149" t="s">
        <v>97</v>
      </c>
      <c r="CN2799" s="149">
        <v>3</v>
      </c>
      <c r="CT2799" s="149" t="s">
        <v>98</v>
      </c>
      <c r="CU2799" s="152">
        <v>42667</v>
      </c>
      <c r="CV2799" s="149">
        <v>0</v>
      </c>
      <c r="CX2799" s="149" t="s">
        <v>97</v>
      </c>
      <c r="CY2799" s="149" t="s">
        <v>99</v>
      </c>
      <c r="CZ2799" s="149">
        <v>41054531300042</v>
      </c>
      <c r="DB2799" s="149" t="s">
        <v>100</v>
      </c>
      <c r="DC2799" s="149" t="s">
        <v>101</v>
      </c>
      <c r="DD2799" s="149" t="s">
        <v>102</v>
      </c>
      <c r="DE2799" s="149" t="s">
        <v>1615</v>
      </c>
      <c r="DF2799" s="149">
        <v>1</v>
      </c>
    </row>
    <row r="2800" spans="1:110" x14ac:dyDescent="0.25">
      <c r="A2800" s="148" t="s">
        <v>96</v>
      </c>
      <c r="B2800" s="148">
        <v>0</v>
      </c>
      <c r="D2800" s="148" t="s">
        <v>97</v>
      </c>
      <c r="K2800" s="148">
        <v>1</v>
      </c>
      <c r="M2800" s="148">
        <v>4</v>
      </c>
      <c r="N2800" s="148" t="s">
        <v>976</v>
      </c>
      <c r="O2800" s="148">
        <v>0</v>
      </c>
      <c r="R2800" s="148">
        <v>6127985</v>
      </c>
      <c r="S2800" s="153">
        <v>42534</v>
      </c>
      <c r="T2800" s="148">
        <v>8</v>
      </c>
      <c r="U2800" s="148">
        <v>1</v>
      </c>
      <c r="V2800" s="148">
        <v>1</v>
      </c>
      <c r="X2800" s="148">
        <v>0</v>
      </c>
      <c r="Y2800" s="148">
        <v>0</v>
      </c>
      <c r="Z2800" s="153">
        <v>42535</v>
      </c>
      <c r="AA2800" s="154" t="s">
        <v>977</v>
      </c>
      <c r="AB2800" s="148">
        <v>23</v>
      </c>
      <c r="AC2800" s="148">
        <v>23</v>
      </c>
      <c r="AD2800" s="148" t="s">
        <v>117</v>
      </c>
      <c r="AE2800" s="154" t="s">
        <v>148</v>
      </c>
      <c r="AF2800" s="148">
        <v>2</v>
      </c>
      <c r="AG2800" s="148">
        <v>2</v>
      </c>
      <c r="AJ2800" s="148" t="s">
        <v>618</v>
      </c>
      <c r="AK2800" s="148">
        <v>5787</v>
      </c>
      <c r="AL2800" s="148">
        <v>5.0000000000000001E-3</v>
      </c>
      <c r="AM2800" s="148">
        <v>5.0000000000000001E-3</v>
      </c>
      <c r="AP2800" s="148">
        <v>454</v>
      </c>
      <c r="AQ2800" s="148">
        <v>454</v>
      </c>
      <c r="AR2800" s="148">
        <v>5787</v>
      </c>
      <c r="AS2800" s="148">
        <v>10</v>
      </c>
      <c r="AT2800" s="148">
        <v>10</v>
      </c>
      <c r="AU2800" s="148">
        <v>5.0000000000000001E-3</v>
      </c>
      <c r="AV2800" s="148">
        <v>5.0000000000000001E-3</v>
      </c>
      <c r="AY2800" s="148">
        <v>133</v>
      </c>
      <c r="AZ2800" s="148">
        <v>133</v>
      </c>
      <c r="BA2800" s="148" t="s">
        <v>107</v>
      </c>
      <c r="BB2800" s="148">
        <v>11</v>
      </c>
      <c r="BD2800" s="148">
        <v>8</v>
      </c>
      <c r="BF2800" s="148" t="s">
        <v>978</v>
      </c>
      <c r="BG2800" s="148">
        <v>1</v>
      </c>
      <c r="BI2800" s="153">
        <v>42535</v>
      </c>
      <c r="BJ2800" s="154" t="s">
        <v>112</v>
      </c>
      <c r="BK2800" s="148">
        <v>41054531300042</v>
      </c>
      <c r="BM2800" s="148" t="s">
        <v>100</v>
      </c>
      <c r="BN2800" s="148" t="s">
        <v>979</v>
      </c>
      <c r="BO2800" s="148" t="s">
        <v>980</v>
      </c>
      <c r="BQ2800" s="153">
        <v>42534</v>
      </c>
      <c r="BR2800" s="148">
        <v>3</v>
      </c>
      <c r="BT2800" s="148">
        <v>1409</v>
      </c>
      <c r="BV2800" s="148" t="s">
        <v>1617</v>
      </c>
      <c r="BW2800" s="148">
        <v>29</v>
      </c>
      <c r="BY2800" s="148">
        <v>27</v>
      </c>
      <c r="CA2800" s="148">
        <v>1</v>
      </c>
      <c r="CC2800" s="148">
        <v>34255833500051</v>
      </c>
      <c r="CE2800" s="148" t="s">
        <v>100</v>
      </c>
      <c r="CF2800" s="148">
        <v>1</v>
      </c>
      <c r="CH2800" s="148">
        <v>3</v>
      </c>
      <c r="CJ2800" s="149">
        <v>41054531300042</v>
      </c>
      <c r="CL2800" s="149" t="s">
        <v>97</v>
      </c>
      <c r="CN2800" s="149">
        <v>3</v>
      </c>
      <c r="CT2800" s="149" t="s">
        <v>98</v>
      </c>
      <c r="CU2800" s="152">
        <v>42667</v>
      </c>
      <c r="CV2800" s="149">
        <v>0</v>
      </c>
      <c r="CX2800" s="149" t="s">
        <v>97</v>
      </c>
      <c r="CY2800" s="149" t="s">
        <v>99</v>
      </c>
      <c r="CZ2800" s="149">
        <v>41054531300042</v>
      </c>
      <c r="DB2800" s="149" t="s">
        <v>100</v>
      </c>
      <c r="DC2800" s="149" t="s">
        <v>101</v>
      </c>
      <c r="DD2800" s="149" t="s">
        <v>102</v>
      </c>
      <c r="DE2800" s="149" t="s">
        <v>1615</v>
      </c>
      <c r="DF2800" s="149">
        <v>1</v>
      </c>
    </row>
    <row r="2801" spans="1:110" x14ac:dyDescent="0.25">
      <c r="A2801" s="148" t="s">
        <v>96</v>
      </c>
      <c r="B2801" s="148">
        <v>0</v>
      </c>
      <c r="D2801" s="148" t="s">
        <v>97</v>
      </c>
      <c r="K2801" s="148">
        <v>1</v>
      </c>
      <c r="M2801" s="148">
        <v>4</v>
      </c>
      <c r="N2801" s="148" t="s">
        <v>976</v>
      </c>
      <c r="O2801" s="148">
        <v>0</v>
      </c>
      <c r="R2801" s="148">
        <v>6127985</v>
      </c>
      <c r="S2801" s="153">
        <v>42534</v>
      </c>
      <c r="T2801" s="148">
        <v>8</v>
      </c>
      <c r="U2801" s="148">
        <v>1</v>
      </c>
      <c r="V2801" s="148">
        <v>1</v>
      </c>
      <c r="X2801" s="148">
        <v>0</v>
      </c>
      <c r="Y2801" s="148">
        <v>0</v>
      </c>
      <c r="Z2801" s="153">
        <v>42535</v>
      </c>
      <c r="AA2801" s="154" t="s">
        <v>977</v>
      </c>
      <c r="AB2801" s="148">
        <v>23</v>
      </c>
      <c r="AC2801" s="148">
        <v>23</v>
      </c>
      <c r="AD2801" s="148" t="s">
        <v>117</v>
      </c>
      <c r="AE2801" s="154" t="s">
        <v>148</v>
      </c>
      <c r="AF2801" s="148">
        <v>2</v>
      </c>
      <c r="AG2801" s="148">
        <v>2</v>
      </c>
      <c r="AJ2801" s="148" t="s">
        <v>619</v>
      </c>
      <c r="AK2801" s="148">
        <v>1210</v>
      </c>
      <c r="AL2801" s="148">
        <v>5.0000000000000001E-3</v>
      </c>
      <c r="AM2801" s="148">
        <v>5.0000000000000001E-3</v>
      </c>
      <c r="AP2801" s="148">
        <v>454</v>
      </c>
      <c r="AQ2801" s="148">
        <v>454</v>
      </c>
      <c r="AR2801" s="148">
        <v>1210</v>
      </c>
      <c r="AS2801" s="148">
        <v>10</v>
      </c>
      <c r="AT2801" s="148">
        <v>10</v>
      </c>
      <c r="AU2801" s="148">
        <v>5.0000000000000001E-3</v>
      </c>
      <c r="AV2801" s="148">
        <v>5.0000000000000001E-3</v>
      </c>
      <c r="AY2801" s="148">
        <v>133</v>
      </c>
      <c r="AZ2801" s="148">
        <v>133</v>
      </c>
      <c r="BA2801" s="148" t="s">
        <v>107</v>
      </c>
      <c r="BB2801" s="148">
        <v>11</v>
      </c>
      <c r="BD2801" s="148">
        <v>8</v>
      </c>
      <c r="BF2801" s="148" t="s">
        <v>978</v>
      </c>
      <c r="BG2801" s="148">
        <v>1</v>
      </c>
      <c r="BI2801" s="153">
        <v>42535</v>
      </c>
      <c r="BJ2801" s="154" t="s">
        <v>112</v>
      </c>
      <c r="BK2801" s="148">
        <v>41054531300042</v>
      </c>
      <c r="BM2801" s="148" t="s">
        <v>100</v>
      </c>
      <c r="BN2801" s="148" t="s">
        <v>979</v>
      </c>
      <c r="BO2801" s="148" t="s">
        <v>980</v>
      </c>
      <c r="BQ2801" s="153">
        <v>42534</v>
      </c>
      <c r="BR2801" s="148">
        <v>3</v>
      </c>
      <c r="BT2801" s="148">
        <v>1409</v>
      </c>
      <c r="BV2801" s="148" t="s">
        <v>1617</v>
      </c>
      <c r="BW2801" s="148">
        <v>29</v>
      </c>
      <c r="BY2801" s="148">
        <v>27</v>
      </c>
      <c r="CA2801" s="148">
        <v>1</v>
      </c>
      <c r="CC2801" s="148">
        <v>34255833500051</v>
      </c>
      <c r="CE2801" s="148" t="s">
        <v>100</v>
      </c>
      <c r="CF2801" s="148">
        <v>1</v>
      </c>
      <c r="CH2801" s="148">
        <v>3</v>
      </c>
      <c r="CJ2801" s="149">
        <v>41054531300042</v>
      </c>
      <c r="CL2801" s="149" t="s">
        <v>97</v>
      </c>
      <c r="CN2801" s="149">
        <v>3</v>
      </c>
      <c r="CT2801" s="149" t="s">
        <v>98</v>
      </c>
      <c r="CU2801" s="152">
        <v>42667</v>
      </c>
      <c r="CV2801" s="149">
        <v>0</v>
      </c>
      <c r="CX2801" s="149" t="s">
        <v>97</v>
      </c>
      <c r="CY2801" s="149" t="s">
        <v>99</v>
      </c>
      <c r="CZ2801" s="149">
        <v>41054531300042</v>
      </c>
      <c r="DB2801" s="149" t="s">
        <v>100</v>
      </c>
      <c r="DC2801" s="149" t="s">
        <v>101</v>
      </c>
      <c r="DD2801" s="149" t="s">
        <v>102</v>
      </c>
      <c r="DE2801" s="149" t="s">
        <v>1615</v>
      </c>
      <c r="DF2801" s="149">
        <v>1</v>
      </c>
    </row>
    <row r="2802" spans="1:110" x14ac:dyDescent="0.25">
      <c r="A2802" s="148" t="s">
        <v>96</v>
      </c>
      <c r="B2802" s="148">
        <v>0</v>
      </c>
      <c r="D2802" s="148" t="s">
        <v>97</v>
      </c>
      <c r="K2802" s="148">
        <v>1</v>
      </c>
      <c r="M2802" s="148">
        <v>4</v>
      </c>
      <c r="N2802" s="148" t="s">
        <v>976</v>
      </c>
      <c r="O2802" s="148">
        <v>0</v>
      </c>
      <c r="R2802" s="148">
        <v>6127985</v>
      </c>
      <c r="S2802" s="153">
        <v>42534</v>
      </c>
      <c r="T2802" s="148">
        <v>8</v>
      </c>
      <c r="U2802" s="148">
        <v>2</v>
      </c>
      <c r="V2802" s="148">
        <v>2</v>
      </c>
      <c r="X2802" s="148">
        <v>0</v>
      </c>
      <c r="Y2802" s="148">
        <v>0</v>
      </c>
      <c r="Z2802" s="153">
        <v>42535</v>
      </c>
      <c r="AA2802" s="154" t="s">
        <v>977</v>
      </c>
      <c r="AB2802" s="148">
        <v>23</v>
      </c>
      <c r="AC2802" s="148">
        <v>23</v>
      </c>
      <c r="AD2802" s="148" t="s">
        <v>117</v>
      </c>
      <c r="AE2802" s="154" t="s">
        <v>148</v>
      </c>
      <c r="AF2802" s="148">
        <v>2</v>
      </c>
      <c r="AG2802" s="148">
        <v>2</v>
      </c>
      <c r="AJ2802" s="148" t="s">
        <v>620</v>
      </c>
      <c r="AK2802" s="148">
        <v>6399</v>
      </c>
      <c r="AL2802" s="148">
        <v>0.01</v>
      </c>
      <c r="AM2802" s="148">
        <v>0.01</v>
      </c>
      <c r="AP2802" s="148">
        <v>454</v>
      </c>
      <c r="AQ2802" s="148">
        <v>454</v>
      </c>
      <c r="AR2802" s="148">
        <v>6399</v>
      </c>
      <c r="AS2802" s="148">
        <v>10</v>
      </c>
      <c r="AT2802" s="148">
        <v>10</v>
      </c>
      <c r="AU2802" s="148">
        <v>0.01</v>
      </c>
      <c r="AV2802" s="148">
        <v>0.01</v>
      </c>
      <c r="AY2802" s="148">
        <v>133</v>
      </c>
      <c r="AZ2802" s="148">
        <v>133</v>
      </c>
      <c r="BA2802" s="148" t="s">
        <v>107</v>
      </c>
      <c r="BB2802" s="148">
        <v>11</v>
      </c>
      <c r="BD2802" s="148">
        <v>8</v>
      </c>
      <c r="BF2802" s="148" t="s">
        <v>978</v>
      </c>
      <c r="BG2802" s="148">
        <v>1</v>
      </c>
      <c r="BI2802" s="153">
        <v>42535</v>
      </c>
      <c r="BJ2802" s="154" t="s">
        <v>112</v>
      </c>
      <c r="BK2802" s="148">
        <v>41054531300042</v>
      </c>
      <c r="BM2802" s="148" t="s">
        <v>100</v>
      </c>
      <c r="BN2802" s="148" t="s">
        <v>979</v>
      </c>
      <c r="BO2802" s="148" t="s">
        <v>980</v>
      </c>
      <c r="BQ2802" s="153">
        <v>42534</v>
      </c>
      <c r="BR2802" s="148">
        <v>3</v>
      </c>
      <c r="BT2802" s="148">
        <v>1409</v>
      </c>
      <c r="BV2802" s="148" t="s">
        <v>1617</v>
      </c>
      <c r="BW2802" s="148">
        <v>29</v>
      </c>
      <c r="BY2802" s="148">
        <v>27</v>
      </c>
      <c r="CA2802" s="148">
        <v>1</v>
      </c>
      <c r="CC2802" s="148">
        <v>34255833500051</v>
      </c>
      <c r="CE2802" s="148" t="s">
        <v>100</v>
      </c>
      <c r="CF2802" s="148">
        <v>1</v>
      </c>
      <c r="CH2802" s="148">
        <v>3</v>
      </c>
      <c r="CJ2802" s="149">
        <v>41054531300042</v>
      </c>
      <c r="CL2802" s="149" t="s">
        <v>97</v>
      </c>
      <c r="CN2802" s="149">
        <v>3</v>
      </c>
      <c r="CT2802" s="149" t="s">
        <v>98</v>
      </c>
      <c r="CU2802" s="152">
        <v>42667</v>
      </c>
      <c r="CV2802" s="149">
        <v>0</v>
      </c>
      <c r="CX2802" s="149" t="s">
        <v>97</v>
      </c>
      <c r="CY2802" s="149" t="s">
        <v>99</v>
      </c>
      <c r="CZ2802" s="149">
        <v>41054531300042</v>
      </c>
      <c r="DB2802" s="149" t="s">
        <v>100</v>
      </c>
      <c r="DC2802" s="149" t="s">
        <v>101</v>
      </c>
      <c r="DD2802" s="149" t="s">
        <v>102</v>
      </c>
      <c r="DE2802" s="149" t="s">
        <v>1615</v>
      </c>
      <c r="DF2802" s="149">
        <v>1</v>
      </c>
    </row>
    <row r="2803" spans="1:110" x14ac:dyDescent="0.25">
      <c r="A2803" s="148" t="s">
        <v>96</v>
      </c>
      <c r="B2803" s="148">
        <v>0</v>
      </c>
      <c r="D2803" s="148" t="s">
        <v>97</v>
      </c>
      <c r="K2803" s="148">
        <v>1</v>
      </c>
      <c r="M2803" s="148">
        <v>4</v>
      </c>
      <c r="N2803" s="148" t="s">
        <v>976</v>
      </c>
      <c r="O2803" s="148">
        <v>0</v>
      </c>
      <c r="R2803" s="148">
        <v>6127985</v>
      </c>
      <c r="S2803" s="153">
        <v>42534</v>
      </c>
      <c r="T2803" s="148">
        <v>8</v>
      </c>
      <c r="U2803" s="148">
        <v>1</v>
      </c>
      <c r="V2803" s="148">
        <v>1</v>
      </c>
      <c r="X2803" s="148">
        <v>0</v>
      </c>
      <c r="Y2803" s="148">
        <v>0</v>
      </c>
      <c r="Z2803" s="153">
        <v>42535</v>
      </c>
      <c r="AA2803" s="154" t="s">
        <v>977</v>
      </c>
      <c r="AB2803" s="148">
        <v>23</v>
      </c>
      <c r="AC2803" s="148">
        <v>23</v>
      </c>
      <c r="AD2803" s="148" t="s">
        <v>219</v>
      </c>
      <c r="AE2803" s="154" t="s">
        <v>222</v>
      </c>
      <c r="AF2803" s="148">
        <v>2</v>
      </c>
      <c r="AG2803" s="148">
        <v>2</v>
      </c>
      <c r="AJ2803" s="148" t="s">
        <v>621</v>
      </c>
      <c r="AK2803" s="148">
        <v>1305</v>
      </c>
      <c r="AL2803" s="148">
        <v>2</v>
      </c>
      <c r="AM2803" s="148">
        <v>2</v>
      </c>
      <c r="AP2803" s="148">
        <v>610</v>
      </c>
      <c r="AQ2803" s="148">
        <v>610</v>
      </c>
      <c r="AR2803" s="148">
        <v>1305</v>
      </c>
      <c r="AS2803" s="148">
        <v>1</v>
      </c>
      <c r="AT2803" s="148">
        <v>1</v>
      </c>
      <c r="AU2803" s="148">
        <v>2</v>
      </c>
      <c r="AV2803" s="148">
        <v>2</v>
      </c>
      <c r="AY2803" s="148">
        <v>162</v>
      </c>
      <c r="AZ2803" s="148">
        <v>162</v>
      </c>
      <c r="BA2803" s="148" t="s">
        <v>622</v>
      </c>
      <c r="BB2803" s="148">
        <v>11</v>
      </c>
      <c r="BD2803" s="148">
        <v>8</v>
      </c>
      <c r="BF2803" s="148" t="s">
        <v>978</v>
      </c>
      <c r="BG2803" s="148">
        <v>1</v>
      </c>
      <c r="BI2803" s="153">
        <v>42535</v>
      </c>
      <c r="BJ2803" s="154" t="s">
        <v>112</v>
      </c>
      <c r="BK2803" s="148">
        <v>41054531300042</v>
      </c>
      <c r="BM2803" s="148" t="s">
        <v>100</v>
      </c>
      <c r="BN2803" s="148" t="s">
        <v>979</v>
      </c>
      <c r="BO2803" s="148" t="s">
        <v>980</v>
      </c>
      <c r="BQ2803" s="153">
        <v>42534</v>
      </c>
      <c r="BR2803" s="148">
        <v>3</v>
      </c>
      <c r="BT2803" s="148">
        <v>1409</v>
      </c>
      <c r="BV2803" s="148" t="s">
        <v>1617</v>
      </c>
      <c r="BW2803" s="148">
        <v>29</v>
      </c>
      <c r="BY2803" s="148">
        <v>27</v>
      </c>
      <c r="CA2803" s="148">
        <v>1</v>
      </c>
      <c r="CC2803" s="148">
        <v>34255833500051</v>
      </c>
      <c r="CE2803" s="148" t="s">
        <v>100</v>
      </c>
      <c r="CF2803" s="148">
        <v>1</v>
      </c>
      <c r="CH2803" s="148">
        <v>3</v>
      </c>
      <c r="CJ2803" s="149">
        <v>41054531300042</v>
      </c>
      <c r="CL2803" s="149" t="s">
        <v>97</v>
      </c>
      <c r="CN2803" s="149">
        <v>3</v>
      </c>
      <c r="CT2803" s="149" t="s">
        <v>98</v>
      </c>
      <c r="CU2803" s="152">
        <v>42667</v>
      </c>
      <c r="CV2803" s="149">
        <v>0</v>
      </c>
      <c r="CX2803" s="149" t="s">
        <v>97</v>
      </c>
      <c r="CY2803" s="149" t="s">
        <v>99</v>
      </c>
      <c r="CZ2803" s="149">
        <v>41054531300042</v>
      </c>
      <c r="DB2803" s="149" t="s">
        <v>100</v>
      </c>
      <c r="DC2803" s="149" t="s">
        <v>101</v>
      </c>
      <c r="DD2803" s="149" t="s">
        <v>102</v>
      </c>
      <c r="DE2803" s="149" t="s">
        <v>1615</v>
      </c>
      <c r="DF2803" s="149">
        <v>1</v>
      </c>
    </row>
    <row r="2804" spans="1:110" x14ac:dyDescent="0.25">
      <c r="A2804" s="148" t="s">
        <v>96</v>
      </c>
      <c r="B2804" s="148">
        <v>0</v>
      </c>
      <c r="D2804" s="148" t="s">
        <v>97</v>
      </c>
      <c r="K2804" s="148">
        <v>1</v>
      </c>
      <c r="M2804" s="148">
        <v>4</v>
      </c>
      <c r="N2804" s="148" t="s">
        <v>976</v>
      </c>
      <c r="O2804" s="148">
        <v>0</v>
      </c>
      <c r="R2804" s="148">
        <v>6127985</v>
      </c>
      <c r="S2804" s="153">
        <v>42534</v>
      </c>
      <c r="T2804" s="148">
        <v>8</v>
      </c>
      <c r="U2804" s="148">
        <v>1</v>
      </c>
      <c r="V2804" s="148">
        <v>1</v>
      </c>
      <c r="X2804" s="148">
        <v>0</v>
      </c>
      <c r="Y2804" s="148">
        <v>0</v>
      </c>
      <c r="Z2804" s="153">
        <v>42535</v>
      </c>
      <c r="AA2804" s="154" t="s">
        <v>977</v>
      </c>
      <c r="AB2804" s="148">
        <v>23</v>
      </c>
      <c r="AC2804" s="148">
        <v>23</v>
      </c>
      <c r="AD2804" s="148" t="s">
        <v>117</v>
      </c>
      <c r="AE2804" s="154" t="s">
        <v>154</v>
      </c>
      <c r="AF2804" s="148">
        <v>2</v>
      </c>
      <c r="AG2804" s="148">
        <v>2</v>
      </c>
      <c r="AJ2804" s="148" t="s">
        <v>623</v>
      </c>
      <c r="AK2804" s="148">
        <v>2745</v>
      </c>
      <c r="AL2804" s="148">
        <v>5.0000000000000001E-3</v>
      </c>
      <c r="AM2804" s="148">
        <v>5.0000000000000001E-3</v>
      </c>
      <c r="AN2804" s="148">
        <v>712</v>
      </c>
      <c r="AO2804" s="148">
        <v>712</v>
      </c>
      <c r="AP2804" s="148">
        <v>405</v>
      </c>
      <c r="AQ2804" s="148">
        <v>405</v>
      </c>
      <c r="AR2804" s="148">
        <v>2745</v>
      </c>
      <c r="AS2804" s="148">
        <v>10</v>
      </c>
      <c r="AT2804" s="148">
        <v>10</v>
      </c>
      <c r="AU2804" s="148">
        <v>5.0000000000000001E-3</v>
      </c>
      <c r="AV2804" s="148">
        <v>5.0000000000000001E-3</v>
      </c>
      <c r="AW2804" s="148">
        <v>1168</v>
      </c>
      <c r="AX2804" s="148">
        <v>1168</v>
      </c>
      <c r="AY2804" s="148">
        <v>133</v>
      </c>
      <c r="AZ2804" s="148">
        <v>133</v>
      </c>
      <c r="BA2804" s="148" t="s">
        <v>107</v>
      </c>
      <c r="BB2804" s="148">
        <v>11</v>
      </c>
      <c r="BD2804" s="148">
        <v>8</v>
      </c>
      <c r="BF2804" s="148" t="s">
        <v>978</v>
      </c>
      <c r="BG2804" s="148">
        <v>1</v>
      </c>
      <c r="BI2804" s="153">
        <v>42535</v>
      </c>
      <c r="BJ2804" s="154" t="s">
        <v>112</v>
      </c>
      <c r="BK2804" s="148">
        <v>41054531300042</v>
      </c>
      <c r="BM2804" s="148" t="s">
        <v>100</v>
      </c>
      <c r="BN2804" s="148" t="s">
        <v>979</v>
      </c>
      <c r="BO2804" s="148" t="s">
        <v>980</v>
      </c>
      <c r="BQ2804" s="153">
        <v>42534</v>
      </c>
      <c r="BR2804" s="148">
        <v>3</v>
      </c>
      <c r="BT2804" s="148">
        <v>1409</v>
      </c>
      <c r="BV2804" s="148" t="s">
        <v>1617</v>
      </c>
      <c r="BW2804" s="148">
        <v>29</v>
      </c>
      <c r="BY2804" s="148">
        <v>27</v>
      </c>
      <c r="CA2804" s="148">
        <v>1</v>
      </c>
      <c r="CC2804" s="148">
        <v>34255833500051</v>
      </c>
      <c r="CE2804" s="148" t="s">
        <v>100</v>
      </c>
      <c r="CF2804" s="148">
        <v>1</v>
      </c>
      <c r="CH2804" s="148">
        <v>3</v>
      </c>
      <c r="CJ2804" s="149">
        <v>41054531300042</v>
      </c>
      <c r="CL2804" s="149" t="s">
        <v>97</v>
      </c>
      <c r="CN2804" s="149">
        <v>3</v>
      </c>
      <c r="CT2804" s="149" t="s">
        <v>98</v>
      </c>
      <c r="CU2804" s="152">
        <v>42667</v>
      </c>
      <c r="CV2804" s="149">
        <v>0</v>
      </c>
      <c r="CX2804" s="149" t="s">
        <v>97</v>
      </c>
      <c r="CY2804" s="149" t="s">
        <v>99</v>
      </c>
      <c r="CZ2804" s="149">
        <v>41054531300042</v>
      </c>
      <c r="DB2804" s="149" t="s">
        <v>100</v>
      </c>
      <c r="DC2804" s="149" t="s">
        <v>101</v>
      </c>
      <c r="DD2804" s="149" t="s">
        <v>102</v>
      </c>
      <c r="DE2804" s="149" t="s">
        <v>1615</v>
      </c>
      <c r="DF2804" s="149">
        <v>1</v>
      </c>
    </row>
    <row r="2805" spans="1:110" x14ac:dyDescent="0.25">
      <c r="A2805" s="148" t="s">
        <v>96</v>
      </c>
      <c r="B2805" s="148">
        <v>0</v>
      </c>
      <c r="D2805" s="148" t="s">
        <v>97</v>
      </c>
      <c r="K2805" s="148">
        <v>1</v>
      </c>
      <c r="M2805" s="148">
        <v>4</v>
      </c>
      <c r="N2805" s="148" t="s">
        <v>976</v>
      </c>
      <c r="O2805" s="148">
        <v>0</v>
      </c>
      <c r="R2805" s="148">
        <v>6127985</v>
      </c>
      <c r="S2805" s="153">
        <v>42534</v>
      </c>
      <c r="T2805" s="148">
        <v>8</v>
      </c>
      <c r="U2805" s="148">
        <v>2</v>
      </c>
      <c r="V2805" s="148">
        <v>2</v>
      </c>
      <c r="X2805" s="148">
        <v>0</v>
      </c>
      <c r="Y2805" s="148">
        <v>0</v>
      </c>
      <c r="Z2805" s="153">
        <v>42535</v>
      </c>
      <c r="AA2805" s="154" t="s">
        <v>977</v>
      </c>
      <c r="AB2805" s="148">
        <v>23</v>
      </c>
      <c r="AC2805" s="148">
        <v>23</v>
      </c>
      <c r="AD2805" s="148" t="s">
        <v>117</v>
      </c>
      <c r="AE2805" s="154" t="s">
        <v>154</v>
      </c>
      <c r="AF2805" s="148">
        <v>2</v>
      </c>
      <c r="AG2805" s="148">
        <v>2</v>
      </c>
      <c r="AJ2805" s="148" t="s">
        <v>624</v>
      </c>
      <c r="AK2805" s="148">
        <v>2747</v>
      </c>
      <c r="AL2805" s="148">
        <v>5.0000000000000001E-3</v>
      </c>
      <c r="AM2805" s="148">
        <v>5.0000000000000001E-3</v>
      </c>
      <c r="AN2805" s="148">
        <v>712</v>
      </c>
      <c r="AO2805" s="148">
        <v>712</v>
      </c>
      <c r="AP2805" s="148">
        <v>405</v>
      </c>
      <c r="AQ2805" s="148">
        <v>405</v>
      </c>
      <c r="AR2805" s="148">
        <v>2747</v>
      </c>
      <c r="AS2805" s="148">
        <v>10</v>
      </c>
      <c r="AT2805" s="148">
        <v>10</v>
      </c>
      <c r="AU2805" s="148">
        <v>5.0000000000000001E-3</v>
      </c>
      <c r="AV2805" s="148">
        <v>5.0000000000000001E-3</v>
      </c>
      <c r="AW2805" s="148">
        <v>1168</v>
      </c>
      <c r="AX2805" s="148">
        <v>1168</v>
      </c>
      <c r="AY2805" s="148">
        <v>133</v>
      </c>
      <c r="AZ2805" s="148">
        <v>133</v>
      </c>
      <c r="BA2805" s="148" t="s">
        <v>107</v>
      </c>
      <c r="BB2805" s="148">
        <v>11</v>
      </c>
      <c r="BD2805" s="148">
        <v>8</v>
      </c>
      <c r="BF2805" s="148" t="s">
        <v>978</v>
      </c>
      <c r="BG2805" s="148">
        <v>1</v>
      </c>
      <c r="BI2805" s="153">
        <v>42535</v>
      </c>
      <c r="BJ2805" s="154" t="s">
        <v>112</v>
      </c>
      <c r="BK2805" s="148">
        <v>41054531300042</v>
      </c>
      <c r="BM2805" s="148" t="s">
        <v>100</v>
      </c>
      <c r="BN2805" s="148" t="s">
        <v>979</v>
      </c>
      <c r="BO2805" s="148" t="s">
        <v>980</v>
      </c>
      <c r="BQ2805" s="153">
        <v>42534</v>
      </c>
      <c r="BR2805" s="148">
        <v>3</v>
      </c>
      <c r="BT2805" s="148">
        <v>1409</v>
      </c>
      <c r="BV2805" s="148" t="s">
        <v>1617</v>
      </c>
      <c r="BW2805" s="148">
        <v>29</v>
      </c>
      <c r="BY2805" s="148">
        <v>27</v>
      </c>
      <c r="CA2805" s="148">
        <v>1</v>
      </c>
      <c r="CC2805" s="148">
        <v>34255833500051</v>
      </c>
      <c r="CE2805" s="148" t="s">
        <v>100</v>
      </c>
      <c r="CF2805" s="148">
        <v>1</v>
      </c>
      <c r="CH2805" s="148">
        <v>3</v>
      </c>
      <c r="CJ2805" s="149">
        <v>41054531300042</v>
      </c>
      <c r="CL2805" s="149" t="s">
        <v>97</v>
      </c>
      <c r="CN2805" s="149">
        <v>3</v>
      </c>
      <c r="CT2805" s="149" t="s">
        <v>98</v>
      </c>
      <c r="CU2805" s="152">
        <v>42667</v>
      </c>
      <c r="CV2805" s="149">
        <v>0</v>
      </c>
      <c r="CX2805" s="149" t="s">
        <v>97</v>
      </c>
      <c r="CY2805" s="149" t="s">
        <v>99</v>
      </c>
      <c r="CZ2805" s="149">
        <v>41054531300042</v>
      </c>
      <c r="DB2805" s="149" t="s">
        <v>100</v>
      </c>
      <c r="DC2805" s="149" t="s">
        <v>101</v>
      </c>
      <c r="DD2805" s="149" t="s">
        <v>102</v>
      </c>
      <c r="DE2805" s="149" t="s">
        <v>1615</v>
      </c>
      <c r="DF2805" s="149">
        <v>1</v>
      </c>
    </row>
    <row r="2806" spans="1:110" x14ac:dyDescent="0.25">
      <c r="A2806" s="148" t="s">
        <v>96</v>
      </c>
      <c r="B2806" s="148">
        <v>0</v>
      </c>
      <c r="D2806" s="148" t="s">
        <v>97</v>
      </c>
      <c r="K2806" s="148">
        <v>1</v>
      </c>
      <c r="M2806" s="148">
        <v>4</v>
      </c>
      <c r="N2806" s="148" t="s">
        <v>976</v>
      </c>
      <c r="O2806" s="148">
        <v>0</v>
      </c>
      <c r="R2806" s="148">
        <v>6127985</v>
      </c>
      <c r="S2806" s="153">
        <v>42534</v>
      </c>
      <c r="T2806" s="148">
        <v>8</v>
      </c>
      <c r="U2806" s="148">
        <v>1</v>
      </c>
      <c r="V2806" s="148">
        <v>1</v>
      </c>
      <c r="X2806" s="148">
        <v>0</v>
      </c>
      <c r="Y2806" s="148">
        <v>0</v>
      </c>
      <c r="Z2806" s="153">
        <v>42535</v>
      </c>
      <c r="AA2806" s="154" t="s">
        <v>977</v>
      </c>
      <c r="AB2806" s="148">
        <v>23</v>
      </c>
      <c r="AC2806" s="148">
        <v>23</v>
      </c>
      <c r="AD2806" s="148" t="s">
        <v>117</v>
      </c>
      <c r="AE2806" s="154" t="s">
        <v>154</v>
      </c>
      <c r="AF2806" s="148">
        <v>2</v>
      </c>
      <c r="AG2806" s="148">
        <v>2</v>
      </c>
      <c r="AJ2806" s="148" t="s">
        <v>625</v>
      </c>
      <c r="AK2806" s="148">
        <v>2748</v>
      </c>
      <c r="AL2806" s="148">
        <v>0.01</v>
      </c>
      <c r="AM2806" s="148">
        <v>0.01</v>
      </c>
      <c r="AN2806" s="148">
        <v>712</v>
      </c>
      <c r="AO2806" s="148">
        <v>712</v>
      </c>
      <c r="AP2806" s="148">
        <v>405</v>
      </c>
      <c r="AQ2806" s="148">
        <v>405</v>
      </c>
      <c r="AR2806" s="148">
        <v>2748</v>
      </c>
      <c r="AS2806" s="148">
        <v>10</v>
      </c>
      <c r="AT2806" s="148">
        <v>10</v>
      </c>
      <c r="AU2806" s="148">
        <v>0.01</v>
      </c>
      <c r="AV2806" s="148">
        <v>0.01</v>
      </c>
      <c r="AW2806" s="148">
        <v>1168</v>
      </c>
      <c r="AX2806" s="148">
        <v>1168</v>
      </c>
      <c r="AY2806" s="148">
        <v>133</v>
      </c>
      <c r="AZ2806" s="148">
        <v>133</v>
      </c>
      <c r="BA2806" s="148" t="s">
        <v>107</v>
      </c>
      <c r="BB2806" s="148">
        <v>11</v>
      </c>
      <c r="BD2806" s="148">
        <v>8</v>
      </c>
      <c r="BF2806" s="148" t="s">
        <v>978</v>
      </c>
      <c r="BG2806" s="148">
        <v>1</v>
      </c>
      <c r="BI2806" s="153">
        <v>42535</v>
      </c>
      <c r="BJ2806" s="154" t="s">
        <v>112</v>
      </c>
      <c r="BK2806" s="148">
        <v>41054531300042</v>
      </c>
      <c r="BM2806" s="148" t="s">
        <v>100</v>
      </c>
      <c r="BN2806" s="148" t="s">
        <v>979</v>
      </c>
      <c r="BO2806" s="148" t="s">
        <v>980</v>
      </c>
      <c r="BQ2806" s="153">
        <v>42534</v>
      </c>
      <c r="BR2806" s="148">
        <v>3</v>
      </c>
      <c r="BT2806" s="148">
        <v>1409</v>
      </c>
      <c r="BV2806" s="148" t="s">
        <v>1617</v>
      </c>
      <c r="BW2806" s="148">
        <v>29</v>
      </c>
      <c r="BY2806" s="148">
        <v>27</v>
      </c>
      <c r="CA2806" s="148">
        <v>1</v>
      </c>
      <c r="CC2806" s="148">
        <v>34255833500051</v>
      </c>
      <c r="CE2806" s="148" t="s">
        <v>100</v>
      </c>
      <c r="CF2806" s="148">
        <v>1</v>
      </c>
      <c r="CH2806" s="148">
        <v>3</v>
      </c>
      <c r="CJ2806" s="149">
        <v>41054531300042</v>
      </c>
      <c r="CL2806" s="149" t="s">
        <v>97</v>
      </c>
      <c r="CN2806" s="149">
        <v>3</v>
      </c>
      <c r="CT2806" s="149" t="s">
        <v>98</v>
      </c>
      <c r="CU2806" s="152">
        <v>42667</v>
      </c>
      <c r="CV2806" s="149">
        <v>0</v>
      </c>
      <c r="CX2806" s="149" t="s">
        <v>97</v>
      </c>
      <c r="CY2806" s="149" t="s">
        <v>99</v>
      </c>
      <c r="CZ2806" s="149">
        <v>41054531300042</v>
      </c>
      <c r="DB2806" s="149" t="s">
        <v>100</v>
      </c>
      <c r="DC2806" s="149" t="s">
        <v>101</v>
      </c>
      <c r="DD2806" s="149" t="s">
        <v>102</v>
      </c>
      <c r="DE2806" s="149" t="s">
        <v>1615</v>
      </c>
      <c r="DF2806" s="149">
        <v>1</v>
      </c>
    </row>
    <row r="2807" spans="1:110" x14ac:dyDescent="0.25">
      <c r="A2807" s="148" t="s">
        <v>96</v>
      </c>
      <c r="B2807" s="148">
        <v>0</v>
      </c>
      <c r="D2807" s="148" t="s">
        <v>97</v>
      </c>
      <c r="K2807" s="148">
        <v>1</v>
      </c>
      <c r="M2807" s="148">
        <v>4</v>
      </c>
      <c r="N2807" s="148" t="s">
        <v>976</v>
      </c>
      <c r="O2807" s="148">
        <v>0</v>
      </c>
      <c r="R2807" s="148">
        <v>6127985</v>
      </c>
      <c r="S2807" s="153">
        <v>42534</v>
      </c>
      <c r="T2807" s="148">
        <v>8</v>
      </c>
      <c r="U2807" s="148">
        <v>1</v>
      </c>
      <c r="V2807" s="148">
        <v>1</v>
      </c>
      <c r="X2807" s="148">
        <v>0</v>
      </c>
      <c r="Y2807" s="148">
        <v>0</v>
      </c>
      <c r="Z2807" s="153">
        <v>42535</v>
      </c>
      <c r="AA2807" s="154" t="s">
        <v>977</v>
      </c>
      <c r="AB2807" s="148">
        <v>23</v>
      </c>
      <c r="AC2807" s="148">
        <v>23</v>
      </c>
      <c r="AD2807" s="148" t="s">
        <v>117</v>
      </c>
      <c r="AE2807" s="154" t="s">
        <v>154</v>
      </c>
      <c r="AF2807" s="148">
        <v>2</v>
      </c>
      <c r="AG2807" s="148">
        <v>2</v>
      </c>
      <c r="AJ2807" s="148" t="s">
        <v>626</v>
      </c>
      <c r="AK2807" s="148">
        <v>2746</v>
      </c>
      <c r="AL2807" s="148">
        <v>5.0000000000000001E-3</v>
      </c>
      <c r="AM2807" s="148">
        <v>5.0000000000000001E-3</v>
      </c>
      <c r="AN2807" s="148">
        <v>712</v>
      </c>
      <c r="AO2807" s="148">
        <v>712</v>
      </c>
      <c r="AP2807" s="148">
        <v>405</v>
      </c>
      <c r="AQ2807" s="148">
        <v>405</v>
      </c>
      <c r="AR2807" s="148">
        <v>2746</v>
      </c>
      <c r="AS2807" s="148">
        <v>10</v>
      </c>
      <c r="AT2807" s="148">
        <v>10</v>
      </c>
      <c r="AU2807" s="148">
        <v>5.0000000000000001E-3</v>
      </c>
      <c r="AV2807" s="148">
        <v>5.0000000000000001E-3</v>
      </c>
      <c r="AW2807" s="148">
        <v>1168</v>
      </c>
      <c r="AX2807" s="148">
        <v>1168</v>
      </c>
      <c r="AY2807" s="148">
        <v>133</v>
      </c>
      <c r="AZ2807" s="148">
        <v>133</v>
      </c>
      <c r="BA2807" s="148" t="s">
        <v>107</v>
      </c>
      <c r="BB2807" s="148">
        <v>11</v>
      </c>
      <c r="BD2807" s="148">
        <v>8</v>
      </c>
      <c r="BF2807" s="148" t="s">
        <v>978</v>
      </c>
      <c r="BG2807" s="148">
        <v>1</v>
      </c>
      <c r="BI2807" s="153">
        <v>42535</v>
      </c>
      <c r="BJ2807" s="154" t="s">
        <v>112</v>
      </c>
      <c r="BK2807" s="148">
        <v>41054531300042</v>
      </c>
      <c r="BM2807" s="148" t="s">
        <v>100</v>
      </c>
      <c r="BN2807" s="148" t="s">
        <v>979</v>
      </c>
      <c r="BO2807" s="148" t="s">
        <v>980</v>
      </c>
      <c r="BQ2807" s="153">
        <v>42534</v>
      </c>
      <c r="BR2807" s="148">
        <v>3</v>
      </c>
      <c r="BT2807" s="148">
        <v>1409</v>
      </c>
      <c r="BV2807" s="148" t="s">
        <v>1617</v>
      </c>
      <c r="BW2807" s="148">
        <v>29</v>
      </c>
      <c r="BY2807" s="148">
        <v>27</v>
      </c>
      <c r="CA2807" s="148">
        <v>1</v>
      </c>
      <c r="CC2807" s="148">
        <v>34255833500051</v>
      </c>
      <c r="CE2807" s="148" t="s">
        <v>100</v>
      </c>
      <c r="CF2807" s="148">
        <v>1</v>
      </c>
      <c r="CH2807" s="148">
        <v>3</v>
      </c>
      <c r="CJ2807" s="149">
        <v>41054531300042</v>
      </c>
      <c r="CL2807" s="149" t="s">
        <v>97</v>
      </c>
      <c r="CN2807" s="149">
        <v>3</v>
      </c>
      <c r="CT2807" s="149" t="s">
        <v>98</v>
      </c>
      <c r="CU2807" s="152">
        <v>42667</v>
      </c>
      <c r="CV2807" s="149">
        <v>0</v>
      </c>
      <c r="CX2807" s="149" t="s">
        <v>97</v>
      </c>
      <c r="CY2807" s="149" t="s">
        <v>99</v>
      </c>
      <c r="CZ2807" s="149">
        <v>41054531300042</v>
      </c>
      <c r="DB2807" s="149" t="s">
        <v>100</v>
      </c>
      <c r="DC2807" s="149" t="s">
        <v>101</v>
      </c>
      <c r="DD2807" s="149" t="s">
        <v>102</v>
      </c>
      <c r="DE2807" s="149" t="s">
        <v>1615</v>
      </c>
      <c r="DF2807" s="149">
        <v>1</v>
      </c>
    </row>
    <row r="2808" spans="1:110" x14ac:dyDescent="0.25">
      <c r="A2808" s="148" t="s">
        <v>96</v>
      </c>
      <c r="B2808" s="148">
        <v>0</v>
      </c>
      <c r="D2808" s="148" t="s">
        <v>97</v>
      </c>
      <c r="K2808" s="148">
        <v>1</v>
      </c>
      <c r="M2808" s="148">
        <v>4</v>
      </c>
      <c r="N2808" s="148" t="s">
        <v>976</v>
      </c>
      <c r="O2808" s="148">
        <v>0</v>
      </c>
      <c r="R2808" s="148">
        <v>6127985</v>
      </c>
      <c r="S2808" s="153">
        <v>42534</v>
      </c>
      <c r="T2808" s="148">
        <v>8</v>
      </c>
      <c r="U2808" s="148">
        <v>2</v>
      </c>
      <c r="V2808" s="148">
        <v>2</v>
      </c>
      <c r="X2808" s="148">
        <v>0</v>
      </c>
      <c r="Y2808" s="148">
        <v>0</v>
      </c>
      <c r="Z2808" s="153">
        <v>42535</v>
      </c>
      <c r="AA2808" s="154" t="s">
        <v>977</v>
      </c>
      <c r="AB2808" s="148">
        <v>23</v>
      </c>
      <c r="AC2808" s="148">
        <v>23</v>
      </c>
      <c r="AD2808" s="148" t="s">
        <v>117</v>
      </c>
      <c r="AE2808" s="154" t="s">
        <v>154</v>
      </c>
      <c r="AF2808" s="148">
        <v>2</v>
      </c>
      <c r="AG2808" s="148">
        <v>2</v>
      </c>
      <c r="AJ2808" s="148" t="s">
        <v>627</v>
      </c>
      <c r="AK2808" s="148">
        <v>2749</v>
      </c>
      <c r="AL2808" s="148">
        <v>5.0000000000000001E-3</v>
      </c>
      <c r="AM2808" s="148">
        <v>5.0000000000000001E-3</v>
      </c>
      <c r="AN2808" s="148">
        <v>712</v>
      </c>
      <c r="AO2808" s="148">
        <v>712</v>
      </c>
      <c r="AP2808" s="148">
        <v>405</v>
      </c>
      <c r="AQ2808" s="148">
        <v>405</v>
      </c>
      <c r="AR2808" s="148">
        <v>2749</v>
      </c>
      <c r="AS2808" s="148">
        <v>10</v>
      </c>
      <c r="AT2808" s="148">
        <v>10</v>
      </c>
      <c r="AU2808" s="148">
        <v>5.0000000000000001E-3</v>
      </c>
      <c r="AV2808" s="148">
        <v>5.0000000000000001E-3</v>
      </c>
      <c r="AW2808" s="148">
        <v>1168</v>
      </c>
      <c r="AX2808" s="148">
        <v>1168</v>
      </c>
      <c r="AY2808" s="148">
        <v>133</v>
      </c>
      <c r="AZ2808" s="148">
        <v>133</v>
      </c>
      <c r="BA2808" s="148" t="s">
        <v>107</v>
      </c>
      <c r="BB2808" s="148">
        <v>11</v>
      </c>
      <c r="BD2808" s="148">
        <v>8</v>
      </c>
      <c r="BF2808" s="148" t="s">
        <v>978</v>
      </c>
      <c r="BG2808" s="148">
        <v>1</v>
      </c>
      <c r="BI2808" s="153">
        <v>42535</v>
      </c>
      <c r="BJ2808" s="154" t="s">
        <v>112</v>
      </c>
      <c r="BK2808" s="148">
        <v>41054531300042</v>
      </c>
      <c r="BM2808" s="148" t="s">
        <v>100</v>
      </c>
      <c r="BN2808" s="148" t="s">
        <v>979</v>
      </c>
      <c r="BO2808" s="148" t="s">
        <v>980</v>
      </c>
      <c r="BQ2808" s="153">
        <v>42534</v>
      </c>
      <c r="BR2808" s="148">
        <v>3</v>
      </c>
      <c r="BT2808" s="148">
        <v>1409</v>
      </c>
      <c r="BV2808" s="148" t="s">
        <v>1617</v>
      </c>
      <c r="BW2808" s="148">
        <v>29</v>
      </c>
      <c r="BY2808" s="148">
        <v>27</v>
      </c>
      <c r="CA2808" s="148">
        <v>1</v>
      </c>
      <c r="CC2808" s="148">
        <v>34255833500051</v>
      </c>
      <c r="CE2808" s="148" t="s">
        <v>100</v>
      </c>
      <c r="CF2808" s="148">
        <v>1</v>
      </c>
      <c r="CH2808" s="148">
        <v>3</v>
      </c>
      <c r="CJ2808" s="149">
        <v>41054531300042</v>
      </c>
      <c r="CL2808" s="149" t="s">
        <v>97</v>
      </c>
      <c r="CN2808" s="149">
        <v>3</v>
      </c>
      <c r="CT2808" s="149" t="s">
        <v>98</v>
      </c>
      <c r="CU2808" s="152">
        <v>42667</v>
      </c>
      <c r="CV2808" s="149">
        <v>0</v>
      </c>
      <c r="CX2808" s="149" t="s">
        <v>97</v>
      </c>
      <c r="CY2808" s="149" t="s">
        <v>99</v>
      </c>
      <c r="CZ2808" s="149">
        <v>41054531300042</v>
      </c>
      <c r="DB2808" s="149" t="s">
        <v>100</v>
      </c>
      <c r="DC2808" s="149" t="s">
        <v>101</v>
      </c>
      <c r="DD2808" s="149" t="s">
        <v>102</v>
      </c>
      <c r="DE2808" s="149" t="s">
        <v>1615</v>
      </c>
      <c r="DF2808" s="149">
        <v>1</v>
      </c>
    </row>
    <row r="2809" spans="1:110" x14ac:dyDescent="0.25">
      <c r="A2809" s="148" t="s">
        <v>96</v>
      </c>
      <c r="B2809" s="148">
        <v>0</v>
      </c>
      <c r="D2809" s="148" t="s">
        <v>97</v>
      </c>
      <c r="K2809" s="148">
        <v>1</v>
      </c>
      <c r="M2809" s="148">
        <v>4</v>
      </c>
      <c r="N2809" s="148" t="s">
        <v>976</v>
      </c>
      <c r="O2809" s="148">
        <v>0</v>
      </c>
      <c r="R2809" s="148">
        <v>6127985</v>
      </c>
      <c r="S2809" s="153">
        <v>42534</v>
      </c>
      <c r="T2809" s="148">
        <v>8</v>
      </c>
      <c r="U2809" s="148">
        <v>1</v>
      </c>
      <c r="V2809" s="148">
        <v>1</v>
      </c>
      <c r="X2809" s="148">
        <v>0</v>
      </c>
      <c r="Y2809" s="148">
        <v>0</v>
      </c>
      <c r="Z2809" s="153">
        <v>42535</v>
      </c>
      <c r="AA2809" s="154" t="s">
        <v>977</v>
      </c>
      <c r="AB2809" s="148">
        <v>23</v>
      </c>
      <c r="AC2809" s="148">
        <v>23</v>
      </c>
      <c r="AD2809" s="148" t="s">
        <v>117</v>
      </c>
      <c r="AE2809" s="154" t="s">
        <v>148</v>
      </c>
      <c r="AF2809" s="148">
        <v>2</v>
      </c>
      <c r="AG2809" s="148">
        <v>2</v>
      </c>
      <c r="AJ2809" s="148" t="s">
        <v>628</v>
      </c>
      <c r="AK2809" s="148">
        <v>1214</v>
      </c>
      <c r="AL2809" s="148">
        <v>5.0000000000000001E-3</v>
      </c>
      <c r="AM2809" s="148">
        <v>5.0000000000000001E-3</v>
      </c>
      <c r="AP2809" s="148">
        <v>454</v>
      </c>
      <c r="AQ2809" s="148">
        <v>454</v>
      </c>
      <c r="AR2809" s="148">
        <v>1214</v>
      </c>
      <c r="AS2809" s="148">
        <v>10</v>
      </c>
      <c r="AT2809" s="148">
        <v>10</v>
      </c>
      <c r="AU2809" s="148">
        <v>5.0000000000000001E-3</v>
      </c>
      <c r="AV2809" s="148">
        <v>5.0000000000000001E-3</v>
      </c>
      <c r="AY2809" s="148">
        <v>133</v>
      </c>
      <c r="AZ2809" s="148">
        <v>133</v>
      </c>
      <c r="BA2809" s="148" t="s">
        <v>107</v>
      </c>
      <c r="BB2809" s="148">
        <v>11</v>
      </c>
      <c r="BD2809" s="148">
        <v>8</v>
      </c>
      <c r="BF2809" s="148" t="s">
        <v>978</v>
      </c>
      <c r="BG2809" s="148">
        <v>1</v>
      </c>
      <c r="BI2809" s="153">
        <v>42535</v>
      </c>
      <c r="BJ2809" s="154" t="s">
        <v>112</v>
      </c>
      <c r="BK2809" s="148">
        <v>41054531300042</v>
      </c>
      <c r="BM2809" s="148" t="s">
        <v>100</v>
      </c>
      <c r="BN2809" s="148" t="s">
        <v>979</v>
      </c>
      <c r="BO2809" s="148" t="s">
        <v>980</v>
      </c>
      <c r="BQ2809" s="153">
        <v>42534</v>
      </c>
      <c r="BR2809" s="148">
        <v>3</v>
      </c>
      <c r="BT2809" s="148">
        <v>1409</v>
      </c>
      <c r="BV2809" s="148" t="s">
        <v>1617</v>
      </c>
      <c r="BW2809" s="148">
        <v>29</v>
      </c>
      <c r="BY2809" s="148">
        <v>27</v>
      </c>
      <c r="CA2809" s="148">
        <v>1</v>
      </c>
      <c r="CC2809" s="148">
        <v>34255833500051</v>
      </c>
      <c r="CE2809" s="148" t="s">
        <v>100</v>
      </c>
      <c r="CF2809" s="148">
        <v>1</v>
      </c>
      <c r="CH2809" s="148">
        <v>3</v>
      </c>
      <c r="CJ2809" s="149">
        <v>41054531300042</v>
      </c>
      <c r="CL2809" s="149" t="s">
        <v>97</v>
      </c>
      <c r="CN2809" s="149">
        <v>3</v>
      </c>
      <c r="CT2809" s="149" t="s">
        <v>98</v>
      </c>
      <c r="CU2809" s="152">
        <v>42667</v>
      </c>
      <c r="CV2809" s="149">
        <v>0</v>
      </c>
      <c r="CX2809" s="149" t="s">
        <v>97</v>
      </c>
      <c r="CY2809" s="149" t="s">
        <v>99</v>
      </c>
      <c r="CZ2809" s="149">
        <v>41054531300042</v>
      </c>
      <c r="DB2809" s="149" t="s">
        <v>100</v>
      </c>
      <c r="DC2809" s="149" t="s">
        <v>101</v>
      </c>
      <c r="DD2809" s="149" t="s">
        <v>102</v>
      </c>
      <c r="DE2809" s="149" t="s">
        <v>1615</v>
      </c>
      <c r="DF2809" s="149">
        <v>1</v>
      </c>
    </row>
    <row r="2810" spans="1:110" x14ac:dyDescent="0.25">
      <c r="A2810" s="148" t="s">
        <v>96</v>
      </c>
      <c r="B2810" s="148">
        <v>0</v>
      </c>
      <c r="D2810" s="148" t="s">
        <v>97</v>
      </c>
      <c r="K2810" s="148">
        <v>1</v>
      </c>
      <c r="M2810" s="148">
        <v>4</v>
      </c>
      <c r="N2810" s="148" t="s">
        <v>976</v>
      </c>
      <c r="O2810" s="148">
        <v>0</v>
      </c>
      <c r="R2810" s="148">
        <v>6127985</v>
      </c>
      <c r="S2810" s="153">
        <v>42534</v>
      </c>
      <c r="T2810" s="148">
        <v>8</v>
      </c>
      <c r="U2810" s="148">
        <v>1</v>
      </c>
      <c r="V2810" s="148">
        <v>1</v>
      </c>
      <c r="X2810" s="148">
        <v>0</v>
      </c>
      <c r="Y2810" s="148">
        <v>0</v>
      </c>
      <c r="Z2810" s="153">
        <v>42535</v>
      </c>
      <c r="AA2810" s="154" t="s">
        <v>977</v>
      </c>
      <c r="AB2810" s="148">
        <v>23</v>
      </c>
      <c r="AC2810" s="148">
        <v>23</v>
      </c>
      <c r="AD2810" s="148" t="s">
        <v>117</v>
      </c>
      <c r="AE2810" s="154" t="s">
        <v>154</v>
      </c>
      <c r="AF2810" s="148">
        <v>2</v>
      </c>
      <c r="AG2810" s="148">
        <v>2</v>
      </c>
      <c r="AJ2810" s="148" t="s">
        <v>629</v>
      </c>
      <c r="AK2810" s="148">
        <v>2753</v>
      </c>
      <c r="AL2810" s="148">
        <v>5.0000000000000001E-3</v>
      </c>
      <c r="AM2810" s="148">
        <v>5.0000000000000001E-3</v>
      </c>
      <c r="AN2810" s="148">
        <v>712</v>
      </c>
      <c r="AO2810" s="148">
        <v>712</v>
      </c>
      <c r="AP2810" s="148">
        <v>405</v>
      </c>
      <c r="AQ2810" s="148">
        <v>405</v>
      </c>
      <c r="AR2810" s="148">
        <v>2753</v>
      </c>
      <c r="AS2810" s="148">
        <v>10</v>
      </c>
      <c r="AT2810" s="148">
        <v>10</v>
      </c>
      <c r="AU2810" s="148">
        <v>5.0000000000000001E-3</v>
      </c>
      <c r="AV2810" s="148">
        <v>5.0000000000000001E-3</v>
      </c>
      <c r="AW2810" s="148">
        <v>1168</v>
      </c>
      <c r="AX2810" s="148">
        <v>1168</v>
      </c>
      <c r="AY2810" s="148">
        <v>133</v>
      </c>
      <c r="AZ2810" s="148">
        <v>133</v>
      </c>
      <c r="BA2810" s="148" t="s">
        <v>107</v>
      </c>
      <c r="BB2810" s="148">
        <v>11</v>
      </c>
      <c r="BD2810" s="148">
        <v>8</v>
      </c>
      <c r="BF2810" s="148" t="s">
        <v>978</v>
      </c>
      <c r="BG2810" s="148">
        <v>1</v>
      </c>
      <c r="BI2810" s="153">
        <v>42535</v>
      </c>
      <c r="BJ2810" s="154" t="s">
        <v>112</v>
      </c>
      <c r="BK2810" s="148">
        <v>41054531300042</v>
      </c>
      <c r="BM2810" s="148" t="s">
        <v>100</v>
      </c>
      <c r="BN2810" s="148" t="s">
        <v>979</v>
      </c>
      <c r="BO2810" s="148" t="s">
        <v>980</v>
      </c>
      <c r="BQ2810" s="153">
        <v>42534</v>
      </c>
      <c r="BR2810" s="148">
        <v>3</v>
      </c>
      <c r="BT2810" s="148">
        <v>1409</v>
      </c>
      <c r="BV2810" s="148" t="s">
        <v>1617</v>
      </c>
      <c r="BW2810" s="148">
        <v>29</v>
      </c>
      <c r="BY2810" s="148">
        <v>27</v>
      </c>
      <c r="CA2810" s="148">
        <v>1</v>
      </c>
      <c r="CC2810" s="148">
        <v>34255833500051</v>
      </c>
      <c r="CE2810" s="148" t="s">
        <v>100</v>
      </c>
      <c r="CF2810" s="148">
        <v>1</v>
      </c>
      <c r="CH2810" s="148">
        <v>3</v>
      </c>
      <c r="CJ2810" s="149">
        <v>41054531300042</v>
      </c>
      <c r="CL2810" s="149" t="s">
        <v>97</v>
      </c>
      <c r="CN2810" s="149">
        <v>3</v>
      </c>
      <c r="CT2810" s="149" t="s">
        <v>98</v>
      </c>
      <c r="CU2810" s="152">
        <v>42667</v>
      </c>
      <c r="CV2810" s="149">
        <v>0</v>
      </c>
      <c r="CX2810" s="149" t="s">
        <v>97</v>
      </c>
      <c r="CY2810" s="149" t="s">
        <v>99</v>
      </c>
      <c r="CZ2810" s="149">
        <v>41054531300042</v>
      </c>
      <c r="DB2810" s="149" t="s">
        <v>100</v>
      </c>
      <c r="DC2810" s="149" t="s">
        <v>101</v>
      </c>
      <c r="DD2810" s="149" t="s">
        <v>102</v>
      </c>
      <c r="DE2810" s="149" t="s">
        <v>1615</v>
      </c>
      <c r="DF2810" s="149">
        <v>1</v>
      </c>
    </row>
    <row r="2811" spans="1:110" x14ac:dyDescent="0.25">
      <c r="A2811" s="148" t="s">
        <v>96</v>
      </c>
      <c r="B2811" s="148">
        <v>0</v>
      </c>
      <c r="D2811" s="148" t="s">
        <v>97</v>
      </c>
      <c r="K2811" s="148">
        <v>1</v>
      </c>
      <c r="M2811" s="148">
        <v>4</v>
      </c>
      <c r="N2811" s="148" t="s">
        <v>976</v>
      </c>
      <c r="O2811" s="148">
        <v>0</v>
      </c>
      <c r="R2811" s="148">
        <v>6127985</v>
      </c>
      <c r="S2811" s="153">
        <v>42534</v>
      </c>
      <c r="T2811" s="148">
        <v>8</v>
      </c>
      <c r="U2811" s="148">
        <v>1</v>
      </c>
      <c r="V2811" s="148">
        <v>1</v>
      </c>
      <c r="X2811" s="148">
        <v>0</v>
      </c>
      <c r="Y2811" s="148">
        <v>0</v>
      </c>
      <c r="Z2811" s="153">
        <v>42535</v>
      </c>
      <c r="AA2811" s="154" t="s">
        <v>977</v>
      </c>
      <c r="AB2811" s="148">
        <v>23</v>
      </c>
      <c r="AC2811" s="148">
        <v>23</v>
      </c>
      <c r="AD2811" s="148" t="s">
        <v>117</v>
      </c>
      <c r="AE2811" s="154" t="s">
        <v>154</v>
      </c>
      <c r="AF2811" s="148">
        <v>2</v>
      </c>
      <c r="AG2811" s="148">
        <v>2</v>
      </c>
      <c r="AJ2811" s="148" t="s">
        <v>630</v>
      </c>
      <c r="AK2811" s="148">
        <v>2750</v>
      </c>
      <c r="AL2811" s="148">
        <v>5.0000000000000001E-3</v>
      </c>
      <c r="AM2811" s="148">
        <v>5.0000000000000001E-3</v>
      </c>
      <c r="AN2811" s="148">
        <v>712</v>
      </c>
      <c r="AO2811" s="148">
        <v>712</v>
      </c>
      <c r="AP2811" s="148">
        <v>405</v>
      </c>
      <c r="AQ2811" s="148">
        <v>405</v>
      </c>
      <c r="AR2811" s="148">
        <v>2750</v>
      </c>
      <c r="AS2811" s="148">
        <v>10</v>
      </c>
      <c r="AT2811" s="148">
        <v>10</v>
      </c>
      <c r="AU2811" s="148">
        <v>5.0000000000000001E-3</v>
      </c>
      <c r="AV2811" s="148">
        <v>5.0000000000000001E-3</v>
      </c>
      <c r="AW2811" s="148">
        <v>1168</v>
      </c>
      <c r="AX2811" s="148">
        <v>1168</v>
      </c>
      <c r="AY2811" s="148">
        <v>133</v>
      </c>
      <c r="AZ2811" s="148">
        <v>133</v>
      </c>
      <c r="BA2811" s="148" t="s">
        <v>107</v>
      </c>
      <c r="BB2811" s="148">
        <v>11</v>
      </c>
      <c r="BD2811" s="148">
        <v>8</v>
      </c>
      <c r="BF2811" s="148" t="s">
        <v>978</v>
      </c>
      <c r="BG2811" s="148">
        <v>1</v>
      </c>
      <c r="BI2811" s="153">
        <v>42535</v>
      </c>
      <c r="BJ2811" s="154" t="s">
        <v>112</v>
      </c>
      <c r="BK2811" s="148">
        <v>41054531300042</v>
      </c>
      <c r="BM2811" s="148" t="s">
        <v>100</v>
      </c>
      <c r="BN2811" s="148" t="s">
        <v>979</v>
      </c>
      <c r="BO2811" s="148" t="s">
        <v>980</v>
      </c>
      <c r="BQ2811" s="153">
        <v>42534</v>
      </c>
      <c r="BR2811" s="148">
        <v>3</v>
      </c>
      <c r="BT2811" s="148">
        <v>1409</v>
      </c>
      <c r="BV2811" s="148" t="s">
        <v>1617</v>
      </c>
      <c r="BW2811" s="148">
        <v>29</v>
      </c>
      <c r="BY2811" s="148">
        <v>27</v>
      </c>
      <c r="CA2811" s="148">
        <v>1</v>
      </c>
      <c r="CC2811" s="148">
        <v>34255833500051</v>
      </c>
      <c r="CE2811" s="148" t="s">
        <v>100</v>
      </c>
      <c r="CF2811" s="148">
        <v>1</v>
      </c>
      <c r="CH2811" s="148">
        <v>3</v>
      </c>
      <c r="CJ2811" s="149">
        <v>41054531300042</v>
      </c>
      <c r="CL2811" s="149" t="s">
        <v>97</v>
      </c>
      <c r="CN2811" s="149">
        <v>3</v>
      </c>
      <c r="CT2811" s="149" t="s">
        <v>98</v>
      </c>
      <c r="CU2811" s="152">
        <v>42667</v>
      </c>
      <c r="CV2811" s="149">
        <v>0</v>
      </c>
      <c r="CX2811" s="149" t="s">
        <v>97</v>
      </c>
      <c r="CY2811" s="149" t="s">
        <v>99</v>
      </c>
      <c r="CZ2811" s="149">
        <v>41054531300042</v>
      </c>
      <c r="DB2811" s="149" t="s">
        <v>100</v>
      </c>
      <c r="DC2811" s="149" t="s">
        <v>101</v>
      </c>
      <c r="DD2811" s="149" t="s">
        <v>102</v>
      </c>
      <c r="DE2811" s="149" t="s">
        <v>1615</v>
      </c>
      <c r="DF2811" s="149">
        <v>1</v>
      </c>
    </row>
    <row r="2812" spans="1:110" x14ac:dyDescent="0.25">
      <c r="A2812" s="148" t="s">
        <v>96</v>
      </c>
      <c r="B2812" s="148">
        <v>0</v>
      </c>
      <c r="D2812" s="148" t="s">
        <v>97</v>
      </c>
      <c r="K2812" s="148">
        <v>1</v>
      </c>
      <c r="M2812" s="148">
        <v>4</v>
      </c>
      <c r="N2812" s="148" t="s">
        <v>976</v>
      </c>
      <c r="O2812" s="148">
        <v>0</v>
      </c>
      <c r="R2812" s="148">
        <v>6127985</v>
      </c>
      <c r="S2812" s="153">
        <v>42534</v>
      </c>
      <c r="T2812" s="148">
        <v>8</v>
      </c>
      <c r="U2812" s="148">
        <v>2</v>
      </c>
      <c r="V2812" s="148">
        <v>2</v>
      </c>
      <c r="X2812" s="148">
        <v>0</v>
      </c>
      <c r="Y2812" s="148">
        <v>0</v>
      </c>
      <c r="Z2812" s="153">
        <v>42535</v>
      </c>
      <c r="AA2812" s="154" t="s">
        <v>977</v>
      </c>
      <c r="AB2812" s="148">
        <v>23</v>
      </c>
      <c r="AC2812" s="148">
        <v>23</v>
      </c>
      <c r="AD2812" s="148" t="s">
        <v>117</v>
      </c>
      <c r="AE2812" s="154" t="s">
        <v>154</v>
      </c>
      <c r="AF2812" s="148">
        <v>2</v>
      </c>
      <c r="AG2812" s="148">
        <v>2</v>
      </c>
      <c r="AJ2812" s="148" t="s">
        <v>631</v>
      </c>
      <c r="AK2812" s="148">
        <v>2754</v>
      </c>
      <c r="AL2812" s="148">
        <v>5.0000000000000001E-3</v>
      </c>
      <c r="AM2812" s="148">
        <v>5.0000000000000001E-3</v>
      </c>
      <c r="AN2812" s="148">
        <v>712</v>
      </c>
      <c r="AO2812" s="148">
        <v>712</v>
      </c>
      <c r="AP2812" s="148">
        <v>405</v>
      </c>
      <c r="AQ2812" s="148">
        <v>405</v>
      </c>
      <c r="AR2812" s="148">
        <v>2754</v>
      </c>
      <c r="AS2812" s="148">
        <v>10</v>
      </c>
      <c r="AT2812" s="148">
        <v>10</v>
      </c>
      <c r="AU2812" s="148">
        <v>5.0000000000000001E-3</v>
      </c>
      <c r="AV2812" s="148">
        <v>5.0000000000000001E-3</v>
      </c>
      <c r="AW2812" s="148">
        <v>1168</v>
      </c>
      <c r="AX2812" s="148">
        <v>1168</v>
      </c>
      <c r="AY2812" s="148">
        <v>133</v>
      </c>
      <c r="AZ2812" s="148">
        <v>133</v>
      </c>
      <c r="BA2812" s="148" t="s">
        <v>107</v>
      </c>
      <c r="BB2812" s="148">
        <v>11</v>
      </c>
      <c r="BD2812" s="148">
        <v>8</v>
      </c>
      <c r="BF2812" s="148" t="s">
        <v>978</v>
      </c>
      <c r="BG2812" s="148">
        <v>1</v>
      </c>
      <c r="BI2812" s="153">
        <v>42535</v>
      </c>
      <c r="BJ2812" s="154" t="s">
        <v>112</v>
      </c>
      <c r="BK2812" s="148">
        <v>41054531300042</v>
      </c>
      <c r="BM2812" s="148" t="s">
        <v>100</v>
      </c>
      <c r="BN2812" s="148" t="s">
        <v>979</v>
      </c>
      <c r="BO2812" s="148" t="s">
        <v>980</v>
      </c>
      <c r="BQ2812" s="153">
        <v>42534</v>
      </c>
      <c r="BR2812" s="148">
        <v>3</v>
      </c>
      <c r="BT2812" s="148">
        <v>1409</v>
      </c>
      <c r="BV2812" s="148" t="s">
        <v>1617</v>
      </c>
      <c r="BW2812" s="148">
        <v>29</v>
      </c>
      <c r="BY2812" s="148">
        <v>27</v>
      </c>
      <c r="CA2812" s="148">
        <v>1</v>
      </c>
      <c r="CC2812" s="148">
        <v>34255833500051</v>
      </c>
      <c r="CE2812" s="148" t="s">
        <v>100</v>
      </c>
      <c r="CF2812" s="148">
        <v>1</v>
      </c>
      <c r="CH2812" s="148">
        <v>3</v>
      </c>
      <c r="CJ2812" s="149">
        <v>41054531300042</v>
      </c>
      <c r="CL2812" s="149" t="s">
        <v>97</v>
      </c>
      <c r="CN2812" s="149">
        <v>3</v>
      </c>
      <c r="CT2812" s="149" t="s">
        <v>98</v>
      </c>
      <c r="CU2812" s="152">
        <v>42667</v>
      </c>
      <c r="CV2812" s="149">
        <v>0</v>
      </c>
      <c r="CX2812" s="149" t="s">
        <v>97</v>
      </c>
      <c r="CY2812" s="149" t="s">
        <v>99</v>
      </c>
      <c r="CZ2812" s="149">
        <v>41054531300042</v>
      </c>
      <c r="DB2812" s="149" t="s">
        <v>100</v>
      </c>
      <c r="DC2812" s="149" t="s">
        <v>101</v>
      </c>
      <c r="DD2812" s="149" t="s">
        <v>102</v>
      </c>
      <c r="DE2812" s="149" t="s">
        <v>1615</v>
      </c>
      <c r="DF2812" s="149">
        <v>1</v>
      </c>
    </row>
    <row r="2813" spans="1:110" x14ac:dyDescent="0.25">
      <c r="A2813" s="148" t="s">
        <v>96</v>
      </c>
      <c r="B2813" s="148">
        <v>0</v>
      </c>
      <c r="D2813" s="148" t="s">
        <v>97</v>
      </c>
      <c r="K2813" s="148">
        <v>1</v>
      </c>
      <c r="M2813" s="148">
        <v>4</v>
      </c>
      <c r="N2813" s="148" t="s">
        <v>976</v>
      </c>
      <c r="O2813" s="148">
        <v>0</v>
      </c>
      <c r="R2813" s="148">
        <v>6127985</v>
      </c>
      <c r="S2813" s="153">
        <v>42534</v>
      </c>
      <c r="T2813" s="148">
        <v>8</v>
      </c>
      <c r="U2813" s="148">
        <v>1</v>
      </c>
      <c r="V2813" s="148">
        <v>1</v>
      </c>
      <c r="X2813" s="148">
        <v>0</v>
      </c>
      <c r="Y2813" s="148">
        <v>0</v>
      </c>
      <c r="Z2813" s="153">
        <v>42535</v>
      </c>
      <c r="AA2813" s="154" t="s">
        <v>977</v>
      </c>
      <c r="AB2813" s="148">
        <v>23</v>
      </c>
      <c r="AC2813" s="148">
        <v>23</v>
      </c>
      <c r="AD2813" s="148" t="s">
        <v>117</v>
      </c>
      <c r="AE2813" s="154" t="s">
        <v>154</v>
      </c>
      <c r="AF2813" s="148">
        <v>2</v>
      </c>
      <c r="AG2813" s="148">
        <v>2</v>
      </c>
      <c r="AJ2813" s="148" t="s">
        <v>632</v>
      </c>
      <c r="AK2813" s="148">
        <v>2751</v>
      </c>
      <c r="AL2813" s="148">
        <v>5.0000000000000001E-3</v>
      </c>
      <c r="AM2813" s="148">
        <v>5.0000000000000001E-3</v>
      </c>
      <c r="AN2813" s="148">
        <v>712</v>
      </c>
      <c r="AO2813" s="148">
        <v>712</v>
      </c>
      <c r="AP2813" s="148">
        <v>405</v>
      </c>
      <c r="AQ2813" s="148">
        <v>405</v>
      </c>
      <c r="AR2813" s="148">
        <v>2751</v>
      </c>
      <c r="AS2813" s="148">
        <v>10</v>
      </c>
      <c r="AT2813" s="148">
        <v>10</v>
      </c>
      <c r="AU2813" s="148">
        <v>5.0000000000000001E-3</v>
      </c>
      <c r="AV2813" s="148">
        <v>5.0000000000000001E-3</v>
      </c>
      <c r="AW2813" s="148">
        <v>1168</v>
      </c>
      <c r="AX2813" s="148">
        <v>1168</v>
      </c>
      <c r="AY2813" s="148">
        <v>133</v>
      </c>
      <c r="AZ2813" s="148">
        <v>133</v>
      </c>
      <c r="BA2813" s="148" t="s">
        <v>107</v>
      </c>
      <c r="BB2813" s="148">
        <v>11</v>
      </c>
      <c r="BD2813" s="148">
        <v>8</v>
      </c>
      <c r="BF2813" s="148" t="s">
        <v>978</v>
      </c>
      <c r="BG2813" s="148">
        <v>1</v>
      </c>
      <c r="BI2813" s="153">
        <v>42535</v>
      </c>
      <c r="BJ2813" s="154" t="s">
        <v>112</v>
      </c>
      <c r="BK2813" s="148">
        <v>41054531300042</v>
      </c>
      <c r="BM2813" s="148" t="s">
        <v>100</v>
      </c>
      <c r="BN2813" s="148" t="s">
        <v>979</v>
      </c>
      <c r="BO2813" s="148" t="s">
        <v>980</v>
      </c>
      <c r="BQ2813" s="153">
        <v>42534</v>
      </c>
      <c r="BR2813" s="148">
        <v>3</v>
      </c>
      <c r="BT2813" s="148">
        <v>1409</v>
      </c>
      <c r="BV2813" s="148" t="s">
        <v>1617</v>
      </c>
      <c r="BW2813" s="148">
        <v>29</v>
      </c>
      <c r="BY2813" s="148">
        <v>27</v>
      </c>
      <c r="CA2813" s="148">
        <v>1</v>
      </c>
      <c r="CC2813" s="148">
        <v>34255833500051</v>
      </c>
      <c r="CE2813" s="148" t="s">
        <v>100</v>
      </c>
      <c r="CF2813" s="148">
        <v>1</v>
      </c>
      <c r="CH2813" s="148">
        <v>3</v>
      </c>
      <c r="CJ2813" s="149">
        <v>41054531300042</v>
      </c>
      <c r="CL2813" s="149" t="s">
        <v>97</v>
      </c>
      <c r="CN2813" s="149">
        <v>3</v>
      </c>
      <c r="CT2813" s="149" t="s">
        <v>98</v>
      </c>
      <c r="CU2813" s="152">
        <v>42667</v>
      </c>
      <c r="CV2813" s="149">
        <v>0</v>
      </c>
      <c r="CX2813" s="149" t="s">
        <v>97</v>
      </c>
      <c r="CY2813" s="149" t="s">
        <v>99</v>
      </c>
      <c r="CZ2813" s="149">
        <v>41054531300042</v>
      </c>
      <c r="DB2813" s="149" t="s">
        <v>100</v>
      </c>
      <c r="DC2813" s="149" t="s">
        <v>101</v>
      </c>
      <c r="DD2813" s="149" t="s">
        <v>102</v>
      </c>
      <c r="DE2813" s="149" t="s">
        <v>1615</v>
      </c>
      <c r="DF2813" s="149">
        <v>1</v>
      </c>
    </row>
    <row r="2814" spans="1:110" x14ac:dyDescent="0.25">
      <c r="A2814" s="148" t="s">
        <v>96</v>
      </c>
      <c r="B2814" s="148">
        <v>0</v>
      </c>
      <c r="D2814" s="148" t="s">
        <v>97</v>
      </c>
      <c r="K2814" s="148">
        <v>1</v>
      </c>
      <c r="M2814" s="148">
        <v>4</v>
      </c>
      <c r="N2814" s="148" t="s">
        <v>976</v>
      </c>
      <c r="O2814" s="148">
        <v>0</v>
      </c>
      <c r="R2814" s="148">
        <v>6127985</v>
      </c>
      <c r="S2814" s="153">
        <v>42534</v>
      </c>
      <c r="T2814" s="148">
        <v>8</v>
      </c>
      <c r="U2814" s="148">
        <v>1</v>
      </c>
      <c r="V2814" s="148">
        <v>1</v>
      </c>
      <c r="X2814" s="148">
        <v>0</v>
      </c>
      <c r="Y2814" s="148">
        <v>0</v>
      </c>
      <c r="Z2814" s="153">
        <v>42535</v>
      </c>
      <c r="AA2814" s="154" t="s">
        <v>977</v>
      </c>
      <c r="AB2814" s="148">
        <v>23</v>
      </c>
      <c r="AC2814" s="148">
        <v>23</v>
      </c>
      <c r="AD2814" s="148" t="s">
        <v>117</v>
      </c>
      <c r="AE2814" s="154" t="s">
        <v>154</v>
      </c>
      <c r="AF2814" s="148">
        <v>2</v>
      </c>
      <c r="AG2814" s="148">
        <v>2</v>
      </c>
      <c r="AJ2814" s="148" t="s">
        <v>633</v>
      </c>
      <c r="AK2814" s="148">
        <v>2752</v>
      </c>
      <c r="AL2814" s="148">
        <v>5.0000000000000001E-3</v>
      </c>
      <c r="AM2814" s="148">
        <v>5.0000000000000001E-3</v>
      </c>
      <c r="AN2814" s="148">
        <v>712</v>
      </c>
      <c r="AO2814" s="148">
        <v>712</v>
      </c>
      <c r="AP2814" s="148">
        <v>405</v>
      </c>
      <c r="AQ2814" s="148">
        <v>405</v>
      </c>
      <c r="AR2814" s="148">
        <v>2752</v>
      </c>
      <c r="AS2814" s="148">
        <v>10</v>
      </c>
      <c r="AT2814" s="148">
        <v>10</v>
      </c>
      <c r="AU2814" s="148">
        <v>5.0000000000000001E-3</v>
      </c>
      <c r="AV2814" s="148">
        <v>5.0000000000000001E-3</v>
      </c>
      <c r="AW2814" s="148">
        <v>1168</v>
      </c>
      <c r="AX2814" s="148">
        <v>1168</v>
      </c>
      <c r="AY2814" s="148">
        <v>133</v>
      </c>
      <c r="AZ2814" s="148">
        <v>133</v>
      </c>
      <c r="BA2814" s="148" t="s">
        <v>107</v>
      </c>
      <c r="BB2814" s="148">
        <v>11</v>
      </c>
      <c r="BD2814" s="148">
        <v>8</v>
      </c>
      <c r="BF2814" s="148" t="s">
        <v>978</v>
      </c>
      <c r="BG2814" s="148">
        <v>1</v>
      </c>
      <c r="BI2814" s="153">
        <v>42535</v>
      </c>
      <c r="BJ2814" s="154" t="s">
        <v>112</v>
      </c>
      <c r="BK2814" s="148">
        <v>41054531300042</v>
      </c>
      <c r="BM2814" s="148" t="s">
        <v>100</v>
      </c>
      <c r="BN2814" s="148" t="s">
        <v>979</v>
      </c>
      <c r="BO2814" s="148" t="s">
        <v>980</v>
      </c>
      <c r="BQ2814" s="153">
        <v>42534</v>
      </c>
      <c r="BR2814" s="148">
        <v>3</v>
      </c>
      <c r="BT2814" s="148">
        <v>1409</v>
      </c>
      <c r="BV2814" s="148" t="s">
        <v>1617</v>
      </c>
      <c r="BW2814" s="148">
        <v>29</v>
      </c>
      <c r="BY2814" s="148">
        <v>27</v>
      </c>
      <c r="CA2814" s="148">
        <v>1</v>
      </c>
      <c r="CC2814" s="148">
        <v>34255833500051</v>
      </c>
      <c r="CE2814" s="148" t="s">
        <v>100</v>
      </c>
      <c r="CF2814" s="148">
        <v>1</v>
      </c>
      <c r="CH2814" s="148">
        <v>3</v>
      </c>
      <c r="CJ2814" s="149">
        <v>41054531300042</v>
      </c>
      <c r="CL2814" s="149" t="s">
        <v>97</v>
      </c>
      <c r="CN2814" s="149">
        <v>3</v>
      </c>
      <c r="CT2814" s="149" t="s">
        <v>98</v>
      </c>
      <c r="CU2814" s="152">
        <v>42667</v>
      </c>
      <c r="CV2814" s="149">
        <v>0</v>
      </c>
      <c r="CX2814" s="149" t="s">
        <v>97</v>
      </c>
      <c r="CY2814" s="149" t="s">
        <v>99</v>
      </c>
      <c r="CZ2814" s="149">
        <v>41054531300042</v>
      </c>
      <c r="DB2814" s="149" t="s">
        <v>100</v>
      </c>
      <c r="DC2814" s="149" t="s">
        <v>101</v>
      </c>
      <c r="DD2814" s="149" t="s">
        <v>102</v>
      </c>
      <c r="DE2814" s="149" t="s">
        <v>1615</v>
      </c>
      <c r="DF2814" s="149">
        <v>1</v>
      </c>
    </row>
    <row r="2815" spans="1:110" x14ac:dyDescent="0.25">
      <c r="A2815" s="148" t="s">
        <v>96</v>
      </c>
      <c r="B2815" s="148">
        <v>0</v>
      </c>
      <c r="D2815" s="148" t="s">
        <v>97</v>
      </c>
      <c r="K2815" s="148">
        <v>1</v>
      </c>
      <c r="M2815" s="148">
        <v>4</v>
      </c>
      <c r="N2815" s="148" t="s">
        <v>976</v>
      </c>
      <c r="O2815" s="148">
        <v>0</v>
      </c>
      <c r="R2815" s="148">
        <v>6127985</v>
      </c>
      <c r="S2815" s="153">
        <v>42534</v>
      </c>
      <c r="T2815" s="148">
        <v>8</v>
      </c>
      <c r="U2815" s="148">
        <v>1</v>
      </c>
      <c r="V2815" s="148">
        <v>1</v>
      </c>
      <c r="X2815" s="148">
        <v>0</v>
      </c>
      <c r="Y2815" s="148">
        <v>0</v>
      </c>
      <c r="Z2815" s="153">
        <v>42535</v>
      </c>
      <c r="AA2815" s="154" t="s">
        <v>977</v>
      </c>
      <c r="AB2815" s="148">
        <v>23</v>
      </c>
      <c r="AC2815" s="148">
        <v>23</v>
      </c>
      <c r="AD2815" s="148" t="s">
        <v>117</v>
      </c>
      <c r="AE2815" s="154" t="s">
        <v>154</v>
      </c>
      <c r="AF2815" s="148">
        <v>2</v>
      </c>
      <c r="AG2815" s="148">
        <v>2</v>
      </c>
      <c r="AJ2815" s="148" t="s">
        <v>634</v>
      </c>
      <c r="AK2815" s="148">
        <v>2755</v>
      </c>
      <c r="AL2815" s="148">
        <v>5.0000000000000001E-3</v>
      </c>
      <c r="AM2815" s="148">
        <v>5.0000000000000001E-3</v>
      </c>
      <c r="AN2815" s="148">
        <v>712</v>
      </c>
      <c r="AO2815" s="148">
        <v>712</v>
      </c>
      <c r="AP2815" s="148">
        <v>405</v>
      </c>
      <c r="AQ2815" s="148">
        <v>405</v>
      </c>
      <c r="AR2815" s="148">
        <v>2755</v>
      </c>
      <c r="AS2815" s="148">
        <v>10</v>
      </c>
      <c r="AT2815" s="148">
        <v>10</v>
      </c>
      <c r="AU2815" s="148">
        <v>5.0000000000000001E-3</v>
      </c>
      <c r="AV2815" s="148">
        <v>5.0000000000000001E-3</v>
      </c>
      <c r="AW2815" s="148">
        <v>1168</v>
      </c>
      <c r="AX2815" s="148">
        <v>1168</v>
      </c>
      <c r="AY2815" s="148">
        <v>133</v>
      </c>
      <c r="AZ2815" s="148">
        <v>133</v>
      </c>
      <c r="BA2815" s="148" t="s">
        <v>107</v>
      </c>
      <c r="BB2815" s="148">
        <v>11</v>
      </c>
      <c r="BD2815" s="148">
        <v>8</v>
      </c>
      <c r="BF2815" s="148" t="s">
        <v>978</v>
      </c>
      <c r="BG2815" s="148">
        <v>1</v>
      </c>
      <c r="BI2815" s="153">
        <v>42535</v>
      </c>
      <c r="BJ2815" s="154" t="s">
        <v>112</v>
      </c>
      <c r="BK2815" s="148">
        <v>41054531300042</v>
      </c>
      <c r="BM2815" s="148" t="s">
        <v>100</v>
      </c>
      <c r="BN2815" s="148" t="s">
        <v>979</v>
      </c>
      <c r="BO2815" s="148" t="s">
        <v>980</v>
      </c>
      <c r="BQ2815" s="153">
        <v>42534</v>
      </c>
      <c r="BR2815" s="148">
        <v>3</v>
      </c>
      <c r="BT2815" s="148">
        <v>1409</v>
      </c>
      <c r="BV2815" s="148" t="s">
        <v>1617</v>
      </c>
      <c r="BW2815" s="148">
        <v>29</v>
      </c>
      <c r="BY2815" s="148">
        <v>27</v>
      </c>
      <c r="CA2815" s="148">
        <v>1</v>
      </c>
      <c r="CC2815" s="148">
        <v>34255833500051</v>
      </c>
      <c r="CE2815" s="148" t="s">
        <v>100</v>
      </c>
      <c r="CF2815" s="148">
        <v>1</v>
      </c>
      <c r="CH2815" s="148">
        <v>3</v>
      </c>
      <c r="CJ2815" s="149">
        <v>41054531300042</v>
      </c>
      <c r="CL2815" s="149" t="s">
        <v>97</v>
      </c>
      <c r="CN2815" s="149">
        <v>3</v>
      </c>
      <c r="CT2815" s="149" t="s">
        <v>98</v>
      </c>
      <c r="CU2815" s="152">
        <v>42667</v>
      </c>
      <c r="CV2815" s="149">
        <v>0</v>
      </c>
      <c r="CX2815" s="149" t="s">
        <v>97</v>
      </c>
      <c r="CY2815" s="149" t="s">
        <v>99</v>
      </c>
      <c r="CZ2815" s="149">
        <v>41054531300042</v>
      </c>
      <c r="DB2815" s="149" t="s">
        <v>100</v>
      </c>
      <c r="DC2815" s="149" t="s">
        <v>101</v>
      </c>
      <c r="DD2815" s="149" t="s">
        <v>102</v>
      </c>
      <c r="DE2815" s="149" t="s">
        <v>1615</v>
      </c>
      <c r="DF2815" s="149">
        <v>1</v>
      </c>
    </row>
    <row r="2816" spans="1:110" x14ac:dyDescent="0.25">
      <c r="A2816" s="148" t="s">
        <v>96</v>
      </c>
      <c r="B2816" s="148">
        <v>0</v>
      </c>
      <c r="D2816" s="148" t="s">
        <v>97</v>
      </c>
      <c r="K2816" s="148">
        <v>1</v>
      </c>
      <c r="M2816" s="148">
        <v>4</v>
      </c>
      <c r="N2816" s="148" t="s">
        <v>976</v>
      </c>
      <c r="O2816" s="148">
        <v>0</v>
      </c>
      <c r="R2816" s="148">
        <v>6127985</v>
      </c>
      <c r="S2816" s="153">
        <v>42534</v>
      </c>
      <c r="T2816" s="148">
        <v>8</v>
      </c>
      <c r="U2816" s="148">
        <v>2</v>
      </c>
      <c r="V2816" s="148">
        <v>2</v>
      </c>
      <c r="X2816" s="148">
        <v>0</v>
      </c>
      <c r="Y2816" s="148">
        <v>0</v>
      </c>
      <c r="Z2816" s="153">
        <v>42535</v>
      </c>
      <c r="AA2816" s="154" t="s">
        <v>977</v>
      </c>
      <c r="AB2816" s="148">
        <v>23</v>
      </c>
      <c r="AC2816" s="148">
        <v>23</v>
      </c>
      <c r="AD2816" s="148" t="s">
        <v>117</v>
      </c>
      <c r="AE2816" s="154" t="s">
        <v>154</v>
      </c>
      <c r="AF2816" s="148">
        <v>2</v>
      </c>
      <c r="AG2816" s="148">
        <v>2</v>
      </c>
      <c r="AJ2816" s="148" t="s">
        <v>635</v>
      </c>
      <c r="AK2816" s="148">
        <v>2870</v>
      </c>
      <c r="AL2816" s="148">
        <v>5.0000000000000001E-3</v>
      </c>
      <c r="AM2816" s="148">
        <v>5.0000000000000001E-3</v>
      </c>
      <c r="AN2816" s="148">
        <v>712</v>
      </c>
      <c r="AO2816" s="148">
        <v>712</v>
      </c>
      <c r="AP2816" s="148">
        <v>405</v>
      </c>
      <c r="AQ2816" s="148">
        <v>405</v>
      </c>
      <c r="AR2816" s="148">
        <v>2870</v>
      </c>
      <c r="AS2816" s="148">
        <v>10</v>
      </c>
      <c r="AT2816" s="148">
        <v>10</v>
      </c>
      <c r="AU2816" s="148">
        <v>5.0000000000000001E-3</v>
      </c>
      <c r="AV2816" s="148">
        <v>5.0000000000000001E-3</v>
      </c>
      <c r="AW2816" s="148">
        <v>1168</v>
      </c>
      <c r="AX2816" s="148">
        <v>1168</v>
      </c>
      <c r="AY2816" s="148">
        <v>133</v>
      </c>
      <c r="AZ2816" s="148">
        <v>133</v>
      </c>
      <c r="BA2816" s="148" t="s">
        <v>107</v>
      </c>
      <c r="BB2816" s="148">
        <v>11</v>
      </c>
      <c r="BD2816" s="148">
        <v>8</v>
      </c>
      <c r="BF2816" s="148" t="s">
        <v>978</v>
      </c>
      <c r="BG2816" s="148">
        <v>1</v>
      </c>
      <c r="BI2816" s="153">
        <v>42535</v>
      </c>
      <c r="BJ2816" s="154" t="s">
        <v>112</v>
      </c>
      <c r="BK2816" s="148">
        <v>41054531300042</v>
      </c>
      <c r="BM2816" s="148" t="s">
        <v>100</v>
      </c>
      <c r="BN2816" s="148" t="s">
        <v>979</v>
      </c>
      <c r="BO2816" s="148" t="s">
        <v>980</v>
      </c>
      <c r="BQ2816" s="153">
        <v>42534</v>
      </c>
      <c r="BR2816" s="148">
        <v>3</v>
      </c>
      <c r="BT2816" s="148">
        <v>1409</v>
      </c>
      <c r="BV2816" s="148" t="s">
        <v>1617</v>
      </c>
      <c r="BW2816" s="148">
        <v>29</v>
      </c>
      <c r="BY2816" s="148">
        <v>27</v>
      </c>
      <c r="CA2816" s="148">
        <v>1</v>
      </c>
      <c r="CC2816" s="148">
        <v>34255833500051</v>
      </c>
      <c r="CE2816" s="148" t="s">
        <v>100</v>
      </c>
      <c r="CF2816" s="148">
        <v>1</v>
      </c>
      <c r="CH2816" s="148">
        <v>3</v>
      </c>
      <c r="CJ2816" s="149">
        <v>41054531300042</v>
      </c>
      <c r="CL2816" s="149" t="s">
        <v>97</v>
      </c>
      <c r="CN2816" s="149">
        <v>3</v>
      </c>
      <c r="CT2816" s="149" t="s">
        <v>98</v>
      </c>
      <c r="CU2816" s="152">
        <v>42667</v>
      </c>
      <c r="CV2816" s="149">
        <v>0</v>
      </c>
      <c r="CX2816" s="149" t="s">
        <v>97</v>
      </c>
      <c r="CY2816" s="149" t="s">
        <v>99</v>
      </c>
      <c r="CZ2816" s="149">
        <v>41054531300042</v>
      </c>
      <c r="DB2816" s="149" t="s">
        <v>100</v>
      </c>
      <c r="DC2816" s="149" t="s">
        <v>101</v>
      </c>
      <c r="DD2816" s="149" t="s">
        <v>102</v>
      </c>
      <c r="DE2816" s="149" t="s">
        <v>1615</v>
      </c>
      <c r="DF2816" s="149">
        <v>1</v>
      </c>
    </row>
    <row r="2817" spans="1:110" x14ac:dyDescent="0.25">
      <c r="A2817" s="148" t="s">
        <v>96</v>
      </c>
      <c r="B2817" s="148">
        <v>0</v>
      </c>
      <c r="D2817" s="148" t="s">
        <v>97</v>
      </c>
      <c r="K2817" s="148">
        <v>1</v>
      </c>
      <c r="M2817" s="148">
        <v>4</v>
      </c>
      <c r="N2817" s="148" t="s">
        <v>976</v>
      </c>
      <c r="O2817" s="148">
        <v>0</v>
      </c>
      <c r="R2817" s="148">
        <v>6127985</v>
      </c>
      <c r="S2817" s="153">
        <v>42534</v>
      </c>
      <c r="T2817" s="148">
        <v>8</v>
      </c>
      <c r="U2817" s="148">
        <v>1</v>
      </c>
      <c r="V2817" s="148">
        <v>1</v>
      </c>
      <c r="W2817" s="148" t="s">
        <v>325</v>
      </c>
      <c r="X2817" s="148">
        <v>0</v>
      </c>
      <c r="Y2817" s="148">
        <v>0</v>
      </c>
      <c r="Z2817" s="153">
        <v>42535</v>
      </c>
      <c r="AA2817" s="154" t="s">
        <v>977</v>
      </c>
      <c r="AB2817" s="148">
        <v>23</v>
      </c>
      <c r="AC2817" s="148">
        <v>23</v>
      </c>
      <c r="AD2817" s="148" t="s">
        <v>117</v>
      </c>
      <c r="AE2817" s="154" t="s">
        <v>426</v>
      </c>
      <c r="AF2817" s="148">
        <v>2</v>
      </c>
      <c r="AG2817" s="148">
        <v>2</v>
      </c>
      <c r="AJ2817" s="148" t="s">
        <v>636</v>
      </c>
      <c r="AK2817" s="148">
        <v>2084</v>
      </c>
      <c r="AL2817" s="148">
        <v>0.02</v>
      </c>
      <c r="AM2817" s="148">
        <v>0.02</v>
      </c>
      <c r="AN2817" s="148">
        <v>712</v>
      </c>
      <c r="AO2817" s="148">
        <v>712</v>
      </c>
      <c r="AP2817" s="148">
        <v>454</v>
      </c>
      <c r="AQ2817" s="148">
        <v>454</v>
      </c>
      <c r="AR2817" s="148">
        <v>2084</v>
      </c>
      <c r="AS2817" s="148">
        <v>10</v>
      </c>
      <c r="AT2817" s="148">
        <v>10</v>
      </c>
      <c r="AU2817" s="148">
        <v>0.02</v>
      </c>
      <c r="AV2817" s="148">
        <v>0.02</v>
      </c>
      <c r="AW2817" s="148">
        <v>1168</v>
      </c>
      <c r="AX2817" s="148">
        <v>1168</v>
      </c>
      <c r="AY2817" s="148">
        <v>133</v>
      </c>
      <c r="AZ2817" s="148">
        <v>133</v>
      </c>
      <c r="BA2817" s="148" t="s">
        <v>107</v>
      </c>
      <c r="BB2817" s="148">
        <v>11</v>
      </c>
      <c r="BD2817" s="148">
        <v>8</v>
      </c>
      <c r="BF2817" s="148" t="s">
        <v>978</v>
      </c>
      <c r="BG2817" s="148">
        <v>1</v>
      </c>
      <c r="BI2817" s="153">
        <v>42535</v>
      </c>
      <c r="BJ2817" s="154" t="s">
        <v>112</v>
      </c>
      <c r="BK2817" s="148">
        <v>41054531300042</v>
      </c>
      <c r="BM2817" s="148" t="s">
        <v>100</v>
      </c>
      <c r="BN2817" s="148" t="s">
        <v>979</v>
      </c>
      <c r="BO2817" s="148" t="s">
        <v>980</v>
      </c>
      <c r="BQ2817" s="153">
        <v>42534</v>
      </c>
      <c r="BR2817" s="148">
        <v>3</v>
      </c>
      <c r="BT2817" s="148">
        <v>1409</v>
      </c>
      <c r="BV2817" s="148" t="s">
        <v>1617</v>
      </c>
      <c r="BW2817" s="148">
        <v>29</v>
      </c>
      <c r="BY2817" s="148">
        <v>27</v>
      </c>
      <c r="CA2817" s="148">
        <v>1</v>
      </c>
      <c r="CC2817" s="148">
        <v>34255833500051</v>
      </c>
      <c r="CE2817" s="148" t="s">
        <v>100</v>
      </c>
      <c r="CF2817" s="148">
        <v>1</v>
      </c>
      <c r="CH2817" s="148">
        <v>3</v>
      </c>
      <c r="CJ2817" s="149">
        <v>41054531300042</v>
      </c>
      <c r="CL2817" s="149" t="s">
        <v>97</v>
      </c>
      <c r="CN2817" s="149">
        <v>3</v>
      </c>
      <c r="CT2817" s="149" t="s">
        <v>98</v>
      </c>
      <c r="CU2817" s="152">
        <v>42667</v>
      </c>
      <c r="CV2817" s="149">
        <v>0</v>
      </c>
      <c r="CX2817" s="149" t="s">
        <v>97</v>
      </c>
      <c r="CY2817" s="149" t="s">
        <v>99</v>
      </c>
      <c r="CZ2817" s="149">
        <v>41054531300042</v>
      </c>
      <c r="DB2817" s="149" t="s">
        <v>100</v>
      </c>
      <c r="DC2817" s="149" t="s">
        <v>101</v>
      </c>
      <c r="DD2817" s="149" t="s">
        <v>102</v>
      </c>
      <c r="DE2817" s="149" t="s">
        <v>1615</v>
      </c>
      <c r="DF2817" s="149">
        <v>1</v>
      </c>
    </row>
    <row r="2818" spans="1:110" x14ac:dyDescent="0.25">
      <c r="A2818" s="148" t="s">
        <v>96</v>
      </c>
      <c r="B2818" s="148">
        <v>0</v>
      </c>
      <c r="D2818" s="148" t="s">
        <v>97</v>
      </c>
      <c r="K2818" s="148">
        <v>1</v>
      </c>
      <c r="M2818" s="148">
        <v>4</v>
      </c>
      <c r="N2818" s="148" t="s">
        <v>976</v>
      </c>
      <c r="O2818" s="148">
        <v>0</v>
      </c>
      <c r="R2818" s="148">
        <v>6127985</v>
      </c>
      <c r="S2818" s="153">
        <v>42534</v>
      </c>
      <c r="T2818" s="148">
        <v>8</v>
      </c>
      <c r="U2818" s="148">
        <v>2</v>
      </c>
      <c r="V2818" s="148">
        <v>2</v>
      </c>
      <c r="W2818" s="148" t="s">
        <v>241</v>
      </c>
      <c r="X2818" s="148">
        <v>0</v>
      </c>
      <c r="Y2818" s="148">
        <v>0</v>
      </c>
      <c r="Z2818" s="153">
        <v>42535</v>
      </c>
      <c r="AA2818" s="154" t="s">
        <v>977</v>
      </c>
      <c r="AB2818" s="148">
        <v>23</v>
      </c>
      <c r="AC2818" s="148">
        <v>23</v>
      </c>
      <c r="AD2818" s="148" t="s">
        <v>117</v>
      </c>
      <c r="AE2818" s="154" t="s">
        <v>148</v>
      </c>
      <c r="AF2818" s="148">
        <v>2</v>
      </c>
      <c r="AG2818" s="148">
        <v>2</v>
      </c>
      <c r="AJ2818" s="148" t="s">
        <v>637</v>
      </c>
      <c r="AK2818" s="148">
        <v>5789</v>
      </c>
      <c r="AL2818" s="148">
        <v>5.0000000000000001E-3</v>
      </c>
      <c r="AM2818" s="148">
        <v>5.0000000000000001E-3</v>
      </c>
      <c r="AP2818" s="148">
        <v>454</v>
      </c>
      <c r="AQ2818" s="148">
        <v>454</v>
      </c>
      <c r="AR2818" s="148">
        <v>5789</v>
      </c>
      <c r="AS2818" s="148">
        <v>10</v>
      </c>
      <c r="AT2818" s="148">
        <v>10</v>
      </c>
      <c r="AU2818" s="148">
        <v>5.0000000000000001E-3</v>
      </c>
      <c r="AV2818" s="148">
        <v>5.0000000000000001E-3</v>
      </c>
      <c r="AY2818" s="148">
        <v>133</v>
      </c>
      <c r="AZ2818" s="148">
        <v>133</v>
      </c>
      <c r="BA2818" s="148" t="s">
        <v>107</v>
      </c>
      <c r="BB2818" s="148">
        <v>11</v>
      </c>
      <c r="BD2818" s="148">
        <v>8</v>
      </c>
      <c r="BF2818" s="148" t="s">
        <v>978</v>
      </c>
      <c r="BG2818" s="148">
        <v>1</v>
      </c>
      <c r="BI2818" s="153">
        <v>42535</v>
      </c>
      <c r="BJ2818" s="154" t="s">
        <v>112</v>
      </c>
      <c r="BK2818" s="148">
        <v>41054531300042</v>
      </c>
      <c r="BM2818" s="148" t="s">
        <v>100</v>
      </c>
      <c r="BN2818" s="148" t="s">
        <v>979</v>
      </c>
      <c r="BO2818" s="148" t="s">
        <v>980</v>
      </c>
      <c r="BQ2818" s="153">
        <v>42534</v>
      </c>
      <c r="BR2818" s="148">
        <v>3</v>
      </c>
      <c r="BT2818" s="148">
        <v>1409</v>
      </c>
      <c r="BV2818" s="148" t="s">
        <v>1617</v>
      </c>
      <c r="BW2818" s="148">
        <v>29</v>
      </c>
      <c r="BY2818" s="148">
        <v>27</v>
      </c>
      <c r="CA2818" s="148">
        <v>1</v>
      </c>
      <c r="CC2818" s="148">
        <v>34255833500051</v>
      </c>
      <c r="CE2818" s="148" t="s">
        <v>100</v>
      </c>
      <c r="CF2818" s="148">
        <v>1</v>
      </c>
      <c r="CH2818" s="148">
        <v>3</v>
      </c>
      <c r="CJ2818" s="149">
        <v>41054531300042</v>
      </c>
      <c r="CL2818" s="149" t="s">
        <v>97</v>
      </c>
      <c r="CN2818" s="149">
        <v>3</v>
      </c>
      <c r="CT2818" s="149" t="s">
        <v>98</v>
      </c>
      <c r="CU2818" s="152">
        <v>42667</v>
      </c>
      <c r="CV2818" s="149">
        <v>0</v>
      </c>
      <c r="CX2818" s="149" t="s">
        <v>97</v>
      </c>
      <c r="CY2818" s="149" t="s">
        <v>99</v>
      </c>
      <c r="CZ2818" s="149">
        <v>41054531300042</v>
      </c>
      <c r="DB2818" s="149" t="s">
        <v>100</v>
      </c>
      <c r="DC2818" s="149" t="s">
        <v>101</v>
      </c>
      <c r="DD2818" s="149" t="s">
        <v>102</v>
      </c>
      <c r="DE2818" s="149" t="s">
        <v>1615</v>
      </c>
      <c r="DF2818" s="149">
        <v>1</v>
      </c>
    </row>
    <row r="2819" spans="1:110" x14ac:dyDescent="0.25">
      <c r="A2819" s="148" t="s">
        <v>96</v>
      </c>
      <c r="B2819" s="148">
        <v>0</v>
      </c>
      <c r="D2819" s="148" t="s">
        <v>97</v>
      </c>
      <c r="K2819" s="148">
        <v>1</v>
      </c>
      <c r="M2819" s="148">
        <v>4</v>
      </c>
      <c r="N2819" s="148" t="s">
        <v>976</v>
      </c>
      <c r="O2819" s="148">
        <v>0</v>
      </c>
      <c r="R2819" s="148">
        <v>6127985</v>
      </c>
      <c r="S2819" s="153">
        <v>42534</v>
      </c>
      <c r="T2819" s="148">
        <v>8</v>
      </c>
      <c r="U2819" s="148">
        <v>1</v>
      </c>
      <c r="V2819" s="148">
        <v>1</v>
      </c>
      <c r="X2819" s="148">
        <v>0</v>
      </c>
      <c r="Y2819" s="148">
        <v>0</v>
      </c>
      <c r="Z2819" s="153">
        <v>42535</v>
      </c>
      <c r="AA2819" s="154" t="s">
        <v>977</v>
      </c>
      <c r="AB2819" s="148">
        <v>23</v>
      </c>
      <c r="AC2819" s="148">
        <v>23</v>
      </c>
      <c r="AD2819" s="148" t="s">
        <v>117</v>
      </c>
      <c r="AE2819" s="154" t="s">
        <v>154</v>
      </c>
      <c r="AF2819" s="148">
        <v>2</v>
      </c>
      <c r="AG2819" s="148">
        <v>2</v>
      </c>
      <c r="AJ2819" s="148" t="s">
        <v>638</v>
      </c>
      <c r="AK2819" s="148">
        <v>1968</v>
      </c>
      <c r="AL2819" s="148">
        <v>5.0000000000000001E-3</v>
      </c>
      <c r="AM2819" s="148">
        <v>5.0000000000000001E-3</v>
      </c>
      <c r="AN2819" s="148">
        <v>712</v>
      </c>
      <c r="AO2819" s="148">
        <v>712</v>
      </c>
      <c r="AP2819" s="148">
        <v>405</v>
      </c>
      <c r="AQ2819" s="148">
        <v>405</v>
      </c>
      <c r="AR2819" s="148">
        <v>1968</v>
      </c>
      <c r="AS2819" s="148">
        <v>10</v>
      </c>
      <c r="AT2819" s="148">
        <v>10</v>
      </c>
      <c r="AU2819" s="148">
        <v>5.0000000000000001E-3</v>
      </c>
      <c r="AV2819" s="148">
        <v>5.0000000000000001E-3</v>
      </c>
      <c r="AW2819" s="148">
        <v>1168</v>
      </c>
      <c r="AX2819" s="148">
        <v>1168</v>
      </c>
      <c r="AY2819" s="148">
        <v>133</v>
      </c>
      <c r="AZ2819" s="148">
        <v>133</v>
      </c>
      <c r="BA2819" s="148" t="s">
        <v>107</v>
      </c>
      <c r="BB2819" s="148">
        <v>11</v>
      </c>
      <c r="BD2819" s="148">
        <v>8</v>
      </c>
      <c r="BF2819" s="148" t="s">
        <v>978</v>
      </c>
      <c r="BG2819" s="148">
        <v>1</v>
      </c>
      <c r="BI2819" s="153">
        <v>42535</v>
      </c>
      <c r="BJ2819" s="154" t="s">
        <v>112</v>
      </c>
      <c r="BK2819" s="148">
        <v>41054531300042</v>
      </c>
      <c r="BM2819" s="148" t="s">
        <v>100</v>
      </c>
      <c r="BN2819" s="148" t="s">
        <v>979</v>
      </c>
      <c r="BO2819" s="148" t="s">
        <v>980</v>
      </c>
      <c r="BQ2819" s="153">
        <v>42534</v>
      </c>
      <c r="BR2819" s="148">
        <v>3</v>
      </c>
      <c r="BT2819" s="148">
        <v>1409</v>
      </c>
      <c r="BV2819" s="148" t="s">
        <v>1617</v>
      </c>
      <c r="BW2819" s="148">
        <v>29</v>
      </c>
      <c r="BY2819" s="148">
        <v>27</v>
      </c>
      <c r="CA2819" s="148">
        <v>1</v>
      </c>
      <c r="CC2819" s="148">
        <v>34255833500051</v>
      </c>
      <c r="CE2819" s="148" t="s">
        <v>100</v>
      </c>
      <c r="CF2819" s="148">
        <v>1</v>
      </c>
      <c r="CH2819" s="148">
        <v>3</v>
      </c>
      <c r="CJ2819" s="149">
        <v>41054531300042</v>
      </c>
      <c r="CL2819" s="149" t="s">
        <v>97</v>
      </c>
      <c r="CN2819" s="149">
        <v>3</v>
      </c>
      <c r="CT2819" s="149" t="s">
        <v>98</v>
      </c>
      <c r="CU2819" s="152">
        <v>42667</v>
      </c>
      <c r="CV2819" s="149">
        <v>0</v>
      </c>
      <c r="CX2819" s="149" t="s">
        <v>97</v>
      </c>
      <c r="CY2819" s="149" t="s">
        <v>99</v>
      </c>
      <c r="CZ2819" s="149">
        <v>41054531300042</v>
      </c>
      <c r="DB2819" s="149" t="s">
        <v>100</v>
      </c>
      <c r="DC2819" s="149" t="s">
        <v>101</v>
      </c>
      <c r="DD2819" s="149" t="s">
        <v>102</v>
      </c>
      <c r="DE2819" s="149" t="s">
        <v>1615</v>
      </c>
      <c r="DF2819" s="149">
        <v>1</v>
      </c>
    </row>
    <row r="2820" spans="1:110" x14ac:dyDescent="0.25">
      <c r="A2820" s="148" t="s">
        <v>96</v>
      </c>
      <c r="B2820" s="148">
        <v>0</v>
      </c>
      <c r="D2820" s="148" t="s">
        <v>97</v>
      </c>
      <c r="K2820" s="148">
        <v>1</v>
      </c>
      <c r="M2820" s="148">
        <v>4</v>
      </c>
      <c r="N2820" s="148" t="s">
        <v>976</v>
      </c>
      <c r="O2820" s="148">
        <v>0</v>
      </c>
      <c r="R2820" s="148">
        <v>6127985</v>
      </c>
      <c r="S2820" s="153">
        <v>42534</v>
      </c>
      <c r="T2820" s="148">
        <v>8</v>
      </c>
      <c r="U2820" s="148">
        <v>1</v>
      </c>
      <c r="V2820" s="148">
        <v>1</v>
      </c>
      <c r="X2820" s="148">
        <v>0</v>
      </c>
      <c r="Y2820" s="148">
        <v>0</v>
      </c>
      <c r="Z2820" s="153">
        <v>42535</v>
      </c>
      <c r="AA2820" s="154" t="s">
        <v>977</v>
      </c>
      <c r="AB2820" s="148">
        <v>23</v>
      </c>
      <c r="AC2820" s="148">
        <v>23</v>
      </c>
      <c r="AD2820" s="148" t="s">
        <v>117</v>
      </c>
      <c r="AE2820" s="154" t="s">
        <v>154</v>
      </c>
      <c r="AF2820" s="148">
        <v>2</v>
      </c>
      <c r="AG2820" s="148">
        <v>2</v>
      </c>
      <c r="AJ2820" s="148" t="s">
        <v>639</v>
      </c>
      <c r="AK2820" s="148">
        <v>2930</v>
      </c>
      <c r="AL2820" s="148">
        <v>5.0000000000000001E-3</v>
      </c>
      <c r="AM2820" s="148">
        <v>5.0000000000000001E-3</v>
      </c>
      <c r="AN2820" s="148">
        <v>712</v>
      </c>
      <c r="AO2820" s="148">
        <v>712</v>
      </c>
      <c r="AP2820" s="148">
        <v>405</v>
      </c>
      <c r="AQ2820" s="148">
        <v>405</v>
      </c>
      <c r="AR2820" s="148">
        <v>2930</v>
      </c>
      <c r="AS2820" s="148">
        <v>10</v>
      </c>
      <c r="AT2820" s="148">
        <v>10</v>
      </c>
      <c r="AU2820" s="148">
        <v>5.0000000000000001E-3</v>
      </c>
      <c r="AV2820" s="148">
        <v>5.0000000000000001E-3</v>
      </c>
      <c r="AW2820" s="148">
        <v>1168</v>
      </c>
      <c r="AX2820" s="148">
        <v>1168</v>
      </c>
      <c r="AY2820" s="148">
        <v>133</v>
      </c>
      <c r="AZ2820" s="148">
        <v>133</v>
      </c>
      <c r="BA2820" s="148" t="s">
        <v>107</v>
      </c>
      <c r="BB2820" s="148">
        <v>11</v>
      </c>
      <c r="BD2820" s="148">
        <v>8</v>
      </c>
      <c r="BF2820" s="148" t="s">
        <v>978</v>
      </c>
      <c r="BG2820" s="148">
        <v>1</v>
      </c>
      <c r="BI2820" s="153">
        <v>42535</v>
      </c>
      <c r="BJ2820" s="154" t="s">
        <v>112</v>
      </c>
      <c r="BK2820" s="148">
        <v>41054531300042</v>
      </c>
      <c r="BM2820" s="148" t="s">
        <v>100</v>
      </c>
      <c r="BN2820" s="148" t="s">
        <v>979</v>
      </c>
      <c r="BO2820" s="148" t="s">
        <v>980</v>
      </c>
      <c r="BQ2820" s="153">
        <v>42534</v>
      </c>
      <c r="BR2820" s="148">
        <v>3</v>
      </c>
      <c r="BT2820" s="148">
        <v>1409</v>
      </c>
      <c r="BV2820" s="148" t="s">
        <v>1617</v>
      </c>
      <c r="BW2820" s="148">
        <v>29</v>
      </c>
      <c r="BY2820" s="148">
        <v>27</v>
      </c>
      <c r="CA2820" s="148">
        <v>1</v>
      </c>
      <c r="CC2820" s="148">
        <v>34255833500051</v>
      </c>
      <c r="CE2820" s="148" t="s">
        <v>100</v>
      </c>
      <c r="CF2820" s="148">
        <v>1</v>
      </c>
      <c r="CH2820" s="148">
        <v>3</v>
      </c>
      <c r="CJ2820" s="149">
        <v>41054531300042</v>
      </c>
      <c r="CL2820" s="149" t="s">
        <v>97</v>
      </c>
      <c r="CN2820" s="149">
        <v>3</v>
      </c>
      <c r="CT2820" s="149" t="s">
        <v>98</v>
      </c>
      <c r="CU2820" s="152">
        <v>42667</v>
      </c>
      <c r="CV2820" s="149">
        <v>0</v>
      </c>
      <c r="CX2820" s="149" t="s">
        <v>97</v>
      </c>
      <c r="CY2820" s="149" t="s">
        <v>99</v>
      </c>
      <c r="CZ2820" s="149">
        <v>41054531300042</v>
      </c>
      <c r="DB2820" s="149" t="s">
        <v>100</v>
      </c>
      <c r="DC2820" s="149" t="s">
        <v>101</v>
      </c>
      <c r="DD2820" s="149" t="s">
        <v>102</v>
      </c>
      <c r="DE2820" s="149" t="s">
        <v>1615</v>
      </c>
      <c r="DF2820" s="149">
        <v>1</v>
      </c>
    </row>
    <row r="2821" spans="1:110" x14ac:dyDescent="0.25">
      <c r="A2821" s="148" t="s">
        <v>96</v>
      </c>
      <c r="B2821" s="148">
        <v>0</v>
      </c>
      <c r="D2821" s="148" t="s">
        <v>97</v>
      </c>
      <c r="K2821" s="148">
        <v>1</v>
      </c>
      <c r="M2821" s="148">
        <v>4</v>
      </c>
      <c r="N2821" s="148" t="s">
        <v>976</v>
      </c>
      <c r="O2821" s="148">
        <v>0</v>
      </c>
      <c r="R2821" s="148">
        <v>6127985</v>
      </c>
      <c r="S2821" s="153">
        <v>42534</v>
      </c>
      <c r="T2821" s="148">
        <v>8</v>
      </c>
      <c r="U2821" s="148">
        <v>1</v>
      </c>
      <c r="V2821" s="148">
        <v>1</v>
      </c>
      <c r="X2821" s="148">
        <v>0</v>
      </c>
      <c r="Y2821" s="148">
        <v>0</v>
      </c>
      <c r="Z2821" s="153">
        <v>42535</v>
      </c>
      <c r="AA2821" s="154" t="s">
        <v>977</v>
      </c>
      <c r="AB2821" s="148">
        <v>23</v>
      </c>
      <c r="AC2821" s="148">
        <v>23</v>
      </c>
      <c r="AD2821" s="148" t="s">
        <v>117</v>
      </c>
      <c r="AE2821" s="154" t="s">
        <v>148</v>
      </c>
      <c r="AF2821" s="148">
        <v>2</v>
      </c>
      <c r="AG2821" s="148">
        <v>2</v>
      </c>
      <c r="AJ2821" s="148" t="s">
        <v>640</v>
      </c>
      <c r="AK2821" s="148">
        <v>2568</v>
      </c>
      <c r="AL2821" s="148">
        <v>5.0000000000000001E-3</v>
      </c>
      <c r="AM2821" s="148">
        <v>5.0000000000000001E-3</v>
      </c>
      <c r="AP2821" s="148">
        <v>454</v>
      </c>
      <c r="AQ2821" s="148">
        <v>454</v>
      </c>
      <c r="AR2821" s="148">
        <v>2568</v>
      </c>
      <c r="AS2821" s="148">
        <v>10</v>
      </c>
      <c r="AT2821" s="148">
        <v>10</v>
      </c>
      <c r="AU2821" s="148">
        <v>5.0000000000000001E-3</v>
      </c>
      <c r="AV2821" s="148">
        <v>5.0000000000000001E-3</v>
      </c>
      <c r="AY2821" s="148">
        <v>133</v>
      </c>
      <c r="AZ2821" s="148">
        <v>133</v>
      </c>
      <c r="BA2821" s="148" t="s">
        <v>107</v>
      </c>
      <c r="BB2821" s="148">
        <v>11</v>
      </c>
      <c r="BD2821" s="148">
        <v>8</v>
      </c>
      <c r="BF2821" s="148" t="s">
        <v>978</v>
      </c>
      <c r="BG2821" s="148">
        <v>1</v>
      </c>
      <c r="BI2821" s="153">
        <v>42535</v>
      </c>
      <c r="BJ2821" s="154" t="s">
        <v>112</v>
      </c>
      <c r="BK2821" s="148">
        <v>41054531300042</v>
      </c>
      <c r="BM2821" s="148" t="s">
        <v>100</v>
      </c>
      <c r="BN2821" s="148" t="s">
        <v>979</v>
      </c>
      <c r="BO2821" s="148" t="s">
        <v>980</v>
      </c>
      <c r="BQ2821" s="153">
        <v>42534</v>
      </c>
      <c r="BR2821" s="148">
        <v>3</v>
      </c>
      <c r="BT2821" s="148">
        <v>1409</v>
      </c>
      <c r="BV2821" s="148" t="s">
        <v>1617</v>
      </c>
      <c r="BW2821" s="148">
        <v>29</v>
      </c>
      <c r="BY2821" s="148">
        <v>27</v>
      </c>
      <c r="CA2821" s="148">
        <v>1</v>
      </c>
      <c r="CC2821" s="148">
        <v>34255833500051</v>
      </c>
      <c r="CE2821" s="148" t="s">
        <v>100</v>
      </c>
      <c r="CF2821" s="148">
        <v>1</v>
      </c>
      <c r="CH2821" s="148">
        <v>3</v>
      </c>
      <c r="CJ2821" s="149">
        <v>41054531300042</v>
      </c>
      <c r="CL2821" s="149" t="s">
        <v>97</v>
      </c>
      <c r="CN2821" s="149">
        <v>3</v>
      </c>
      <c r="CT2821" s="149" t="s">
        <v>98</v>
      </c>
      <c r="CU2821" s="152">
        <v>42667</v>
      </c>
      <c r="CV2821" s="149">
        <v>0</v>
      </c>
      <c r="CX2821" s="149" t="s">
        <v>97</v>
      </c>
      <c r="CY2821" s="149" t="s">
        <v>99</v>
      </c>
      <c r="CZ2821" s="149">
        <v>41054531300042</v>
      </c>
      <c r="DB2821" s="149" t="s">
        <v>100</v>
      </c>
      <c r="DC2821" s="149" t="s">
        <v>101</v>
      </c>
      <c r="DD2821" s="149" t="s">
        <v>102</v>
      </c>
      <c r="DE2821" s="149" t="s">
        <v>1615</v>
      </c>
      <c r="DF2821" s="149">
        <v>1</v>
      </c>
    </row>
    <row r="2822" spans="1:110" x14ac:dyDescent="0.25">
      <c r="A2822" s="148" t="s">
        <v>96</v>
      </c>
      <c r="B2822" s="148">
        <v>0</v>
      </c>
      <c r="D2822" s="148" t="s">
        <v>97</v>
      </c>
      <c r="K2822" s="148">
        <v>1</v>
      </c>
      <c r="M2822" s="148">
        <v>4</v>
      </c>
      <c r="N2822" s="148" t="s">
        <v>976</v>
      </c>
      <c r="O2822" s="148">
        <v>0</v>
      </c>
      <c r="R2822" s="148">
        <v>6127985</v>
      </c>
      <c r="S2822" s="153">
        <v>42534</v>
      </c>
      <c r="T2822" s="148">
        <v>8</v>
      </c>
      <c r="U2822" s="148">
        <v>1</v>
      </c>
      <c r="V2822" s="148">
        <v>1</v>
      </c>
      <c r="X2822" s="148">
        <v>0</v>
      </c>
      <c r="Y2822" s="148">
        <v>0</v>
      </c>
      <c r="Z2822" s="153">
        <v>42535</v>
      </c>
      <c r="AA2822" s="154" t="s">
        <v>977</v>
      </c>
      <c r="AB2822" s="148">
        <v>23</v>
      </c>
      <c r="AC2822" s="148">
        <v>23</v>
      </c>
      <c r="AD2822" s="148" t="s">
        <v>117</v>
      </c>
      <c r="AE2822" s="154" t="s">
        <v>154</v>
      </c>
      <c r="AF2822" s="148">
        <v>2</v>
      </c>
      <c r="AG2822" s="148">
        <v>2</v>
      </c>
      <c r="AJ2822" s="148" t="s">
        <v>641</v>
      </c>
      <c r="AK2822" s="148">
        <v>5533</v>
      </c>
      <c r="AL2822" s="148">
        <v>5.0000000000000001E-3</v>
      </c>
      <c r="AM2822" s="148">
        <v>5.0000000000000001E-3</v>
      </c>
      <c r="AN2822" s="148">
        <v>712</v>
      </c>
      <c r="AO2822" s="148">
        <v>712</v>
      </c>
      <c r="AP2822" s="148">
        <v>405</v>
      </c>
      <c r="AQ2822" s="148">
        <v>405</v>
      </c>
      <c r="AR2822" s="148">
        <v>5533</v>
      </c>
      <c r="AS2822" s="148">
        <v>10</v>
      </c>
      <c r="AT2822" s="148">
        <v>10</v>
      </c>
      <c r="AU2822" s="148">
        <v>5.0000000000000001E-3</v>
      </c>
      <c r="AV2822" s="148">
        <v>5.0000000000000001E-3</v>
      </c>
      <c r="AW2822" s="148">
        <v>1168</v>
      </c>
      <c r="AX2822" s="148">
        <v>1168</v>
      </c>
      <c r="AY2822" s="148">
        <v>133</v>
      </c>
      <c r="AZ2822" s="148">
        <v>133</v>
      </c>
      <c r="BA2822" s="148" t="s">
        <v>107</v>
      </c>
      <c r="BB2822" s="148">
        <v>11</v>
      </c>
      <c r="BD2822" s="148">
        <v>8</v>
      </c>
      <c r="BF2822" s="148" t="s">
        <v>978</v>
      </c>
      <c r="BG2822" s="148">
        <v>1</v>
      </c>
      <c r="BI2822" s="153">
        <v>42535</v>
      </c>
      <c r="BJ2822" s="154" t="s">
        <v>112</v>
      </c>
      <c r="BK2822" s="148">
        <v>41054531300042</v>
      </c>
      <c r="BM2822" s="148" t="s">
        <v>100</v>
      </c>
      <c r="BN2822" s="148" t="s">
        <v>979</v>
      </c>
      <c r="BO2822" s="148" t="s">
        <v>980</v>
      </c>
      <c r="BQ2822" s="153">
        <v>42534</v>
      </c>
      <c r="BR2822" s="148">
        <v>3</v>
      </c>
      <c r="BT2822" s="148">
        <v>1409</v>
      </c>
      <c r="BV2822" s="148" t="s">
        <v>1617</v>
      </c>
      <c r="BW2822" s="148">
        <v>29</v>
      </c>
      <c r="BY2822" s="148">
        <v>27</v>
      </c>
      <c r="CA2822" s="148">
        <v>1</v>
      </c>
      <c r="CC2822" s="148">
        <v>34255833500051</v>
      </c>
      <c r="CE2822" s="148" t="s">
        <v>100</v>
      </c>
      <c r="CF2822" s="148">
        <v>1</v>
      </c>
      <c r="CH2822" s="148">
        <v>3</v>
      </c>
      <c r="CJ2822" s="149">
        <v>41054531300042</v>
      </c>
      <c r="CL2822" s="149" t="s">
        <v>97</v>
      </c>
      <c r="CN2822" s="149">
        <v>3</v>
      </c>
      <c r="CT2822" s="149" t="s">
        <v>98</v>
      </c>
      <c r="CU2822" s="152">
        <v>42667</v>
      </c>
      <c r="CV2822" s="149">
        <v>0</v>
      </c>
      <c r="CX2822" s="149" t="s">
        <v>97</v>
      </c>
      <c r="CY2822" s="149" t="s">
        <v>99</v>
      </c>
      <c r="CZ2822" s="149">
        <v>41054531300042</v>
      </c>
      <c r="DB2822" s="149" t="s">
        <v>100</v>
      </c>
      <c r="DC2822" s="149" t="s">
        <v>101</v>
      </c>
      <c r="DD2822" s="149" t="s">
        <v>102</v>
      </c>
      <c r="DE2822" s="149" t="s">
        <v>1615</v>
      </c>
      <c r="DF2822" s="149">
        <v>1</v>
      </c>
    </row>
    <row r="2823" spans="1:110" x14ac:dyDescent="0.25">
      <c r="A2823" s="148" t="s">
        <v>96</v>
      </c>
      <c r="B2823" s="148">
        <v>0</v>
      </c>
      <c r="D2823" s="148" t="s">
        <v>97</v>
      </c>
      <c r="K2823" s="148">
        <v>1</v>
      </c>
      <c r="M2823" s="148">
        <v>4</v>
      </c>
      <c r="N2823" s="148" t="s">
        <v>976</v>
      </c>
      <c r="O2823" s="148">
        <v>0</v>
      </c>
      <c r="R2823" s="148">
        <v>6127985</v>
      </c>
      <c r="S2823" s="153">
        <v>42534</v>
      </c>
      <c r="T2823" s="148">
        <v>8</v>
      </c>
      <c r="U2823" s="148">
        <v>1</v>
      </c>
      <c r="V2823" s="148">
        <v>1</v>
      </c>
      <c r="X2823" s="148">
        <v>0</v>
      </c>
      <c r="Y2823" s="148">
        <v>0</v>
      </c>
      <c r="Z2823" s="153">
        <v>42535</v>
      </c>
      <c r="AA2823" s="154" t="s">
        <v>977</v>
      </c>
      <c r="AB2823" s="148">
        <v>23</v>
      </c>
      <c r="AC2823" s="148">
        <v>23</v>
      </c>
      <c r="AD2823" s="148" t="s">
        <v>117</v>
      </c>
      <c r="AE2823" s="154" t="s">
        <v>148</v>
      </c>
      <c r="AF2823" s="148">
        <v>2</v>
      </c>
      <c r="AG2823" s="148">
        <v>2</v>
      </c>
      <c r="AJ2823" s="148" t="s">
        <v>642</v>
      </c>
      <c r="AK2823" s="148">
        <v>5791</v>
      </c>
      <c r="AL2823" s="148">
        <v>5.0000000000000001E-3</v>
      </c>
      <c r="AM2823" s="148">
        <v>5.0000000000000001E-3</v>
      </c>
      <c r="AP2823" s="148">
        <v>454</v>
      </c>
      <c r="AQ2823" s="148">
        <v>454</v>
      </c>
      <c r="AR2823" s="148">
        <v>5791</v>
      </c>
      <c r="AS2823" s="148">
        <v>10</v>
      </c>
      <c r="AT2823" s="148">
        <v>10</v>
      </c>
      <c r="AU2823" s="148">
        <v>5.0000000000000001E-3</v>
      </c>
      <c r="AV2823" s="148">
        <v>5.0000000000000001E-3</v>
      </c>
      <c r="AY2823" s="148">
        <v>133</v>
      </c>
      <c r="AZ2823" s="148">
        <v>133</v>
      </c>
      <c r="BA2823" s="148" t="s">
        <v>107</v>
      </c>
      <c r="BB2823" s="148">
        <v>11</v>
      </c>
      <c r="BD2823" s="148">
        <v>8</v>
      </c>
      <c r="BF2823" s="148" t="s">
        <v>978</v>
      </c>
      <c r="BG2823" s="148">
        <v>1</v>
      </c>
      <c r="BI2823" s="153">
        <v>42535</v>
      </c>
      <c r="BJ2823" s="154" t="s">
        <v>112</v>
      </c>
      <c r="BK2823" s="148">
        <v>41054531300042</v>
      </c>
      <c r="BM2823" s="148" t="s">
        <v>100</v>
      </c>
      <c r="BN2823" s="148" t="s">
        <v>979</v>
      </c>
      <c r="BO2823" s="148" t="s">
        <v>980</v>
      </c>
      <c r="BQ2823" s="153">
        <v>42534</v>
      </c>
      <c r="BR2823" s="148">
        <v>3</v>
      </c>
      <c r="BT2823" s="148">
        <v>1409</v>
      </c>
      <c r="BV2823" s="148" t="s">
        <v>1617</v>
      </c>
      <c r="BW2823" s="148">
        <v>29</v>
      </c>
      <c r="BY2823" s="148">
        <v>27</v>
      </c>
      <c r="CA2823" s="148">
        <v>1</v>
      </c>
      <c r="CC2823" s="148">
        <v>34255833500051</v>
      </c>
      <c r="CE2823" s="148" t="s">
        <v>100</v>
      </c>
      <c r="CF2823" s="148">
        <v>1</v>
      </c>
      <c r="CH2823" s="148">
        <v>3</v>
      </c>
      <c r="CJ2823" s="149">
        <v>41054531300042</v>
      </c>
      <c r="CL2823" s="149" t="s">
        <v>97</v>
      </c>
      <c r="CN2823" s="149">
        <v>3</v>
      </c>
      <c r="CT2823" s="149" t="s">
        <v>98</v>
      </c>
      <c r="CU2823" s="152">
        <v>42667</v>
      </c>
      <c r="CV2823" s="149">
        <v>0</v>
      </c>
      <c r="CX2823" s="149" t="s">
        <v>97</v>
      </c>
      <c r="CY2823" s="149" t="s">
        <v>99</v>
      </c>
      <c r="CZ2823" s="149">
        <v>41054531300042</v>
      </c>
      <c r="DB2823" s="149" t="s">
        <v>100</v>
      </c>
      <c r="DC2823" s="149" t="s">
        <v>101</v>
      </c>
      <c r="DD2823" s="149" t="s">
        <v>102</v>
      </c>
      <c r="DE2823" s="149" t="s">
        <v>1615</v>
      </c>
      <c r="DF2823" s="149">
        <v>1</v>
      </c>
    </row>
    <row r="2824" spans="1:110" x14ac:dyDescent="0.25">
      <c r="A2824" s="148" t="s">
        <v>96</v>
      </c>
      <c r="B2824" s="148">
        <v>0</v>
      </c>
      <c r="D2824" s="148" t="s">
        <v>97</v>
      </c>
      <c r="K2824" s="148">
        <v>1</v>
      </c>
      <c r="M2824" s="148">
        <v>4</v>
      </c>
      <c r="N2824" s="148" t="s">
        <v>976</v>
      </c>
      <c r="O2824" s="148">
        <v>0</v>
      </c>
      <c r="R2824" s="148">
        <v>6127985</v>
      </c>
      <c r="S2824" s="153">
        <v>42534</v>
      </c>
      <c r="T2824" s="148">
        <v>8</v>
      </c>
      <c r="U2824" s="148">
        <v>1</v>
      </c>
      <c r="V2824" s="148">
        <v>1</v>
      </c>
      <c r="X2824" s="148">
        <v>0</v>
      </c>
      <c r="Y2824" s="148">
        <v>0</v>
      </c>
      <c r="Z2824" s="153">
        <v>42535</v>
      </c>
      <c r="AA2824" s="154" t="s">
        <v>977</v>
      </c>
      <c r="AB2824" s="148">
        <v>23</v>
      </c>
      <c r="AC2824" s="148">
        <v>23</v>
      </c>
      <c r="AD2824" s="148" t="s">
        <v>117</v>
      </c>
      <c r="AE2824" s="154" t="s">
        <v>338</v>
      </c>
      <c r="AF2824" s="148">
        <v>2</v>
      </c>
      <c r="AG2824" s="148">
        <v>2</v>
      </c>
      <c r="AJ2824" s="148" t="s">
        <v>643</v>
      </c>
      <c r="AK2824" s="148">
        <v>1969</v>
      </c>
      <c r="AL2824" s="148">
        <v>0.05</v>
      </c>
      <c r="AM2824" s="148">
        <v>0.05</v>
      </c>
      <c r="AP2824" s="148">
        <v>454</v>
      </c>
      <c r="AQ2824" s="148">
        <v>454</v>
      </c>
      <c r="AR2824" s="148">
        <v>1969</v>
      </c>
      <c r="AS2824" s="148">
        <v>10</v>
      </c>
      <c r="AT2824" s="148">
        <v>10</v>
      </c>
      <c r="AU2824" s="148">
        <v>0.05</v>
      </c>
      <c r="AV2824" s="148">
        <v>0.05</v>
      </c>
      <c r="AY2824" s="148">
        <v>133</v>
      </c>
      <c r="AZ2824" s="148">
        <v>133</v>
      </c>
      <c r="BA2824" s="148" t="s">
        <v>107</v>
      </c>
      <c r="BB2824" s="148">
        <v>11</v>
      </c>
      <c r="BD2824" s="148">
        <v>8</v>
      </c>
      <c r="BF2824" s="148" t="s">
        <v>978</v>
      </c>
      <c r="BG2824" s="148">
        <v>1</v>
      </c>
      <c r="BI2824" s="153">
        <v>42535</v>
      </c>
      <c r="BJ2824" s="154" t="s">
        <v>112</v>
      </c>
      <c r="BK2824" s="148">
        <v>41054531300042</v>
      </c>
      <c r="BM2824" s="148" t="s">
        <v>100</v>
      </c>
      <c r="BN2824" s="148" t="s">
        <v>979</v>
      </c>
      <c r="BO2824" s="148" t="s">
        <v>980</v>
      </c>
      <c r="BQ2824" s="153">
        <v>42534</v>
      </c>
      <c r="BR2824" s="148">
        <v>3</v>
      </c>
      <c r="BT2824" s="148">
        <v>1409</v>
      </c>
      <c r="BV2824" s="148" t="s">
        <v>1617</v>
      </c>
      <c r="BW2824" s="148">
        <v>29</v>
      </c>
      <c r="BY2824" s="148">
        <v>27</v>
      </c>
      <c r="CA2824" s="148">
        <v>1</v>
      </c>
      <c r="CC2824" s="148">
        <v>34255833500051</v>
      </c>
      <c r="CE2824" s="148" t="s">
        <v>100</v>
      </c>
      <c r="CF2824" s="148">
        <v>1</v>
      </c>
      <c r="CH2824" s="148">
        <v>3</v>
      </c>
      <c r="CJ2824" s="149">
        <v>41054531300042</v>
      </c>
      <c r="CL2824" s="149" t="s">
        <v>97</v>
      </c>
      <c r="CN2824" s="149">
        <v>3</v>
      </c>
      <c r="CT2824" s="149" t="s">
        <v>98</v>
      </c>
      <c r="CU2824" s="152">
        <v>42667</v>
      </c>
      <c r="CV2824" s="149">
        <v>0</v>
      </c>
      <c r="CX2824" s="149" t="s">
        <v>97</v>
      </c>
      <c r="CY2824" s="149" t="s">
        <v>99</v>
      </c>
      <c r="CZ2824" s="149">
        <v>41054531300042</v>
      </c>
      <c r="DB2824" s="149" t="s">
        <v>100</v>
      </c>
      <c r="DC2824" s="149" t="s">
        <v>101</v>
      </c>
      <c r="DD2824" s="149" t="s">
        <v>102</v>
      </c>
      <c r="DE2824" s="149" t="s">
        <v>1615</v>
      </c>
      <c r="DF2824" s="149">
        <v>1</v>
      </c>
    </row>
    <row r="2825" spans="1:110" x14ac:dyDescent="0.25">
      <c r="A2825" s="148" t="s">
        <v>96</v>
      </c>
      <c r="B2825" s="148">
        <v>0</v>
      </c>
      <c r="D2825" s="148" t="s">
        <v>97</v>
      </c>
      <c r="K2825" s="148">
        <v>1</v>
      </c>
      <c r="M2825" s="148">
        <v>4</v>
      </c>
      <c r="N2825" s="148" t="s">
        <v>976</v>
      </c>
      <c r="O2825" s="148">
        <v>0</v>
      </c>
      <c r="R2825" s="148">
        <v>6127985</v>
      </c>
      <c r="S2825" s="153">
        <v>42534</v>
      </c>
      <c r="T2825" s="148">
        <v>8</v>
      </c>
      <c r="U2825" s="148">
        <v>2</v>
      </c>
      <c r="V2825" s="148">
        <v>2</v>
      </c>
      <c r="W2825" s="148" t="s">
        <v>325</v>
      </c>
      <c r="X2825" s="148">
        <v>0</v>
      </c>
      <c r="Y2825" s="148">
        <v>0</v>
      </c>
      <c r="Z2825" s="153">
        <v>42535</v>
      </c>
      <c r="AA2825" s="154" t="s">
        <v>977</v>
      </c>
      <c r="AB2825" s="148">
        <v>23</v>
      </c>
      <c r="AC2825" s="148">
        <v>23</v>
      </c>
      <c r="AD2825" s="148" t="s">
        <v>117</v>
      </c>
      <c r="AE2825" s="154" t="s">
        <v>338</v>
      </c>
      <c r="AF2825" s="148">
        <v>2</v>
      </c>
      <c r="AG2825" s="148">
        <v>2</v>
      </c>
      <c r="AJ2825" s="148" t="s">
        <v>644</v>
      </c>
      <c r="AK2825" s="148">
        <v>2089</v>
      </c>
      <c r="AL2825" s="148">
        <v>6.6000000000000003E-2</v>
      </c>
      <c r="AM2825" s="148">
        <v>6.6000000000000003E-2</v>
      </c>
      <c r="AP2825" s="148">
        <v>454</v>
      </c>
      <c r="AQ2825" s="148">
        <v>454</v>
      </c>
      <c r="AR2825" s="148">
        <v>2089</v>
      </c>
      <c r="AS2825" s="148">
        <v>10</v>
      </c>
      <c r="AT2825" s="148">
        <v>10</v>
      </c>
      <c r="AU2825" s="148">
        <v>6.6000000000000003E-2</v>
      </c>
      <c r="AV2825" s="148">
        <v>6.6000000000000003E-2</v>
      </c>
      <c r="AY2825" s="148">
        <v>133</v>
      </c>
      <c r="AZ2825" s="148">
        <v>133</v>
      </c>
      <c r="BA2825" s="148" t="s">
        <v>107</v>
      </c>
      <c r="BB2825" s="148">
        <v>11</v>
      </c>
      <c r="BD2825" s="148">
        <v>8</v>
      </c>
      <c r="BF2825" s="148" t="s">
        <v>978</v>
      </c>
      <c r="BG2825" s="148">
        <v>1</v>
      </c>
      <c r="BI2825" s="153">
        <v>42535</v>
      </c>
      <c r="BJ2825" s="154" t="s">
        <v>112</v>
      </c>
      <c r="BK2825" s="148">
        <v>41054531300042</v>
      </c>
      <c r="BM2825" s="148" t="s">
        <v>100</v>
      </c>
      <c r="BN2825" s="148" t="s">
        <v>979</v>
      </c>
      <c r="BO2825" s="148" t="s">
        <v>980</v>
      </c>
      <c r="BQ2825" s="153">
        <v>42534</v>
      </c>
      <c r="BR2825" s="148">
        <v>3</v>
      </c>
      <c r="BT2825" s="148">
        <v>1409</v>
      </c>
      <c r="BV2825" s="148" t="s">
        <v>1617</v>
      </c>
      <c r="BW2825" s="148">
        <v>29</v>
      </c>
      <c r="BY2825" s="148">
        <v>27</v>
      </c>
      <c r="CA2825" s="148">
        <v>1</v>
      </c>
      <c r="CC2825" s="148">
        <v>34255833500051</v>
      </c>
      <c r="CE2825" s="148" t="s">
        <v>100</v>
      </c>
      <c r="CF2825" s="148">
        <v>1</v>
      </c>
      <c r="CH2825" s="148">
        <v>3</v>
      </c>
      <c r="CJ2825" s="149">
        <v>41054531300042</v>
      </c>
      <c r="CL2825" s="149" t="s">
        <v>97</v>
      </c>
      <c r="CN2825" s="149">
        <v>3</v>
      </c>
      <c r="CT2825" s="149" t="s">
        <v>98</v>
      </c>
      <c r="CU2825" s="152">
        <v>42667</v>
      </c>
      <c r="CV2825" s="149">
        <v>0</v>
      </c>
      <c r="CX2825" s="149" t="s">
        <v>97</v>
      </c>
      <c r="CY2825" s="149" t="s">
        <v>99</v>
      </c>
      <c r="CZ2825" s="149">
        <v>41054531300042</v>
      </c>
      <c r="DB2825" s="149" t="s">
        <v>100</v>
      </c>
      <c r="DC2825" s="149" t="s">
        <v>101</v>
      </c>
      <c r="DD2825" s="149" t="s">
        <v>102</v>
      </c>
      <c r="DE2825" s="149" t="s">
        <v>1615</v>
      </c>
      <c r="DF2825" s="149">
        <v>1</v>
      </c>
    </row>
    <row r="2826" spans="1:110" x14ac:dyDescent="0.25">
      <c r="A2826" s="148" t="s">
        <v>96</v>
      </c>
      <c r="B2826" s="148">
        <v>0</v>
      </c>
      <c r="D2826" s="148" t="s">
        <v>97</v>
      </c>
      <c r="K2826" s="148">
        <v>1</v>
      </c>
      <c r="M2826" s="148">
        <v>4</v>
      </c>
      <c r="N2826" s="148" t="s">
        <v>976</v>
      </c>
      <c r="O2826" s="148">
        <v>0</v>
      </c>
      <c r="R2826" s="148">
        <v>6127985</v>
      </c>
      <c r="S2826" s="153">
        <v>42534</v>
      </c>
      <c r="T2826" s="148">
        <v>8</v>
      </c>
      <c r="U2826" s="148">
        <v>1</v>
      </c>
      <c r="V2826" s="148">
        <v>1</v>
      </c>
      <c r="X2826" s="148">
        <v>0</v>
      </c>
      <c r="Y2826" s="148">
        <v>0</v>
      </c>
      <c r="Z2826" s="153">
        <v>42535</v>
      </c>
      <c r="AA2826" s="154" t="s">
        <v>977</v>
      </c>
      <c r="AB2826" s="148">
        <v>23</v>
      </c>
      <c r="AC2826" s="148">
        <v>23</v>
      </c>
      <c r="AD2826" s="148" t="s">
        <v>117</v>
      </c>
      <c r="AE2826" s="154" t="s">
        <v>154</v>
      </c>
      <c r="AF2826" s="148">
        <v>2</v>
      </c>
      <c r="AG2826" s="148">
        <v>2</v>
      </c>
      <c r="AJ2826" s="148" t="s">
        <v>645</v>
      </c>
      <c r="AK2826" s="148">
        <v>1878</v>
      </c>
      <c r="AL2826" s="148">
        <v>5.0000000000000001E-3</v>
      </c>
      <c r="AM2826" s="148">
        <v>5.0000000000000001E-3</v>
      </c>
      <c r="AN2826" s="148">
        <v>712</v>
      </c>
      <c r="AO2826" s="148">
        <v>712</v>
      </c>
      <c r="AP2826" s="148">
        <v>405</v>
      </c>
      <c r="AQ2826" s="148">
        <v>405</v>
      </c>
      <c r="AR2826" s="148">
        <v>1878</v>
      </c>
      <c r="AS2826" s="148">
        <v>10</v>
      </c>
      <c r="AT2826" s="148">
        <v>10</v>
      </c>
      <c r="AU2826" s="148">
        <v>5.0000000000000001E-3</v>
      </c>
      <c r="AV2826" s="148">
        <v>5.0000000000000001E-3</v>
      </c>
      <c r="AW2826" s="148">
        <v>1168</v>
      </c>
      <c r="AX2826" s="148">
        <v>1168</v>
      </c>
      <c r="AY2826" s="148">
        <v>133</v>
      </c>
      <c r="AZ2826" s="148">
        <v>133</v>
      </c>
      <c r="BA2826" s="148" t="s">
        <v>107</v>
      </c>
      <c r="BB2826" s="148">
        <v>11</v>
      </c>
      <c r="BD2826" s="148">
        <v>8</v>
      </c>
      <c r="BF2826" s="148" t="s">
        <v>978</v>
      </c>
      <c r="BG2826" s="148">
        <v>1</v>
      </c>
      <c r="BI2826" s="153">
        <v>42535</v>
      </c>
      <c r="BJ2826" s="154" t="s">
        <v>112</v>
      </c>
      <c r="BK2826" s="148">
        <v>41054531300042</v>
      </c>
      <c r="BM2826" s="148" t="s">
        <v>100</v>
      </c>
      <c r="BN2826" s="148" t="s">
        <v>979</v>
      </c>
      <c r="BO2826" s="148" t="s">
        <v>980</v>
      </c>
      <c r="BQ2826" s="153">
        <v>42534</v>
      </c>
      <c r="BR2826" s="148">
        <v>3</v>
      </c>
      <c r="BT2826" s="148">
        <v>1409</v>
      </c>
      <c r="BV2826" s="148" t="s">
        <v>1617</v>
      </c>
      <c r="BW2826" s="148">
        <v>29</v>
      </c>
      <c r="BY2826" s="148">
        <v>27</v>
      </c>
      <c r="CA2826" s="148">
        <v>1</v>
      </c>
      <c r="CC2826" s="148">
        <v>34255833500051</v>
      </c>
      <c r="CE2826" s="148" t="s">
        <v>100</v>
      </c>
      <c r="CF2826" s="148">
        <v>1</v>
      </c>
      <c r="CH2826" s="148">
        <v>3</v>
      </c>
      <c r="CJ2826" s="149">
        <v>41054531300042</v>
      </c>
      <c r="CL2826" s="149" t="s">
        <v>97</v>
      </c>
      <c r="CN2826" s="149">
        <v>3</v>
      </c>
      <c r="CT2826" s="149" t="s">
        <v>98</v>
      </c>
      <c r="CU2826" s="152">
        <v>42667</v>
      </c>
      <c r="CV2826" s="149">
        <v>0</v>
      </c>
      <c r="CX2826" s="149" t="s">
        <v>97</v>
      </c>
      <c r="CY2826" s="149" t="s">
        <v>99</v>
      </c>
      <c r="CZ2826" s="149">
        <v>41054531300042</v>
      </c>
      <c r="DB2826" s="149" t="s">
        <v>100</v>
      </c>
      <c r="DC2826" s="149" t="s">
        <v>101</v>
      </c>
      <c r="DD2826" s="149" t="s">
        <v>102</v>
      </c>
      <c r="DE2826" s="149" t="s">
        <v>1615</v>
      </c>
      <c r="DF2826" s="149">
        <v>1</v>
      </c>
    </row>
    <row r="2827" spans="1:110" x14ac:dyDescent="0.25">
      <c r="A2827" s="148" t="s">
        <v>96</v>
      </c>
      <c r="B2827" s="148">
        <v>0</v>
      </c>
      <c r="D2827" s="148" t="s">
        <v>97</v>
      </c>
      <c r="K2827" s="148">
        <v>1</v>
      </c>
      <c r="M2827" s="148">
        <v>4</v>
      </c>
      <c r="N2827" s="148" t="s">
        <v>976</v>
      </c>
      <c r="O2827" s="148">
        <v>0</v>
      </c>
      <c r="R2827" s="148">
        <v>6127985</v>
      </c>
      <c r="S2827" s="153">
        <v>42534</v>
      </c>
      <c r="T2827" s="148">
        <v>8</v>
      </c>
      <c r="U2827" s="148">
        <v>1</v>
      </c>
      <c r="V2827" s="148">
        <v>1</v>
      </c>
      <c r="X2827" s="148">
        <v>0</v>
      </c>
      <c r="Y2827" s="148">
        <v>0</v>
      </c>
      <c r="Z2827" s="153">
        <v>42535</v>
      </c>
      <c r="AA2827" s="154" t="s">
        <v>977</v>
      </c>
      <c r="AB2827" s="148">
        <v>23</v>
      </c>
      <c r="AC2827" s="148">
        <v>23</v>
      </c>
      <c r="AD2827" s="148" t="s">
        <v>117</v>
      </c>
      <c r="AE2827" s="154" t="s">
        <v>148</v>
      </c>
      <c r="AF2827" s="148">
        <v>2</v>
      </c>
      <c r="AG2827" s="148">
        <v>2</v>
      </c>
      <c r="AJ2827" s="148" t="s">
        <v>646</v>
      </c>
      <c r="AK2827" s="148">
        <v>1510</v>
      </c>
      <c r="AL2827" s="148">
        <v>5.0000000000000001E-3</v>
      </c>
      <c r="AM2827" s="148">
        <v>5.0000000000000001E-3</v>
      </c>
      <c r="AP2827" s="148">
        <v>454</v>
      </c>
      <c r="AQ2827" s="148">
        <v>454</v>
      </c>
      <c r="AR2827" s="148">
        <v>1510</v>
      </c>
      <c r="AS2827" s="148">
        <v>10</v>
      </c>
      <c r="AT2827" s="148">
        <v>10</v>
      </c>
      <c r="AU2827" s="148">
        <v>5.0000000000000001E-3</v>
      </c>
      <c r="AV2827" s="148">
        <v>5.0000000000000001E-3</v>
      </c>
      <c r="AY2827" s="148">
        <v>133</v>
      </c>
      <c r="AZ2827" s="148">
        <v>133</v>
      </c>
      <c r="BA2827" s="148" t="s">
        <v>107</v>
      </c>
      <c r="BB2827" s="148">
        <v>11</v>
      </c>
      <c r="BD2827" s="148">
        <v>8</v>
      </c>
      <c r="BF2827" s="148" t="s">
        <v>978</v>
      </c>
      <c r="BG2827" s="148">
        <v>1</v>
      </c>
      <c r="BI2827" s="153">
        <v>42535</v>
      </c>
      <c r="BJ2827" s="154" t="s">
        <v>112</v>
      </c>
      <c r="BK2827" s="148">
        <v>41054531300042</v>
      </c>
      <c r="BM2827" s="148" t="s">
        <v>100</v>
      </c>
      <c r="BN2827" s="148" t="s">
        <v>979</v>
      </c>
      <c r="BO2827" s="148" t="s">
        <v>980</v>
      </c>
      <c r="BQ2827" s="153">
        <v>42534</v>
      </c>
      <c r="BR2827" s="148">
        <v>3</v>
      </c>
      <c r="BT2827" s="148">
        <v>1409</v>
      </c>
      <c r="BV2827" s="148" t="s">
        <v>1617</v>
      </c>
      <c r="BW2827" s="148">
        <v>29</v>
      </c>
      <c r="BY2827" s="148">
        <v>27</v>
      </c>
      <c r="CA2827" s="148">
        <v>1</v>
      </c>
      <c r="CC2827" s="148">
        <v>34255833500051</v>
      </c>
      <c r="CE2827" s="148" t="s">
        <v>100</v>
      </c>
      <c r="CF2827" s="148">
        <v>1</v>
      </c>
      <c r="CH2827" s="148">
        <v>3</v>
      </c>
      <c r="CJ2827" s="149">
        <v>41054531300042</v>
      </c>
      <c r="CL2827" s="149" t="s">
        <v>97</v>
      </c>
      <c r="CN2827" s="149">
        <v>3</v>
      </c>
      <c r="CT2827" s="149" t="s">
        <v>98</v>
      </c>
      <c r="CU2827" s="152">
        <v>42667</v>
      </c>
      <c r="CV2827" s="149">
        <v>0</v>
      </c>
      <c r="CX2827" s="149" t="s">
        <v>97</v>
      </c>
      <c r="CY2827" s="149" t="s">
        <v>99</v>
      </c>
      <c r="CZ2827" s="149">
        <v>41054531300042</v>
      </c>
      <c r="DB2827" s="149" t="s">
        <v>100</v>
      </c>
      <c r="DC2827" s="149" t="s">
        <v>101</v>
      </c>
      <c r="DD2827" s="149" t="s">
        <v>102</v>
      </c>
      <c r="DE2827" s="149" t="s">
        <v>1615</v>
      </c>
      <c r="DF2827" s="149">
        <v>1</v>
      </c>
    </row>
    <row r="2828" spans="1:110" x14ac:dyDescent="0.25">
      <c r="A2828" s="148" t="s">
        <v>96</v>
      </c>
      <c r="B2828" s="148">
        <v>0</v>
      </c>
      <c r="D2828" s="148" t="s">
        <v>97</v>
      </c>
      <c r="K2828" s="148">
        <v>1</v>
      </c>
      <c r="M2828" s="148">
        <v>4</v>
      </c>
      <c r="N2828" s="148" t="s">
        <v>976</v>
      </c>
      <c r="O2828" s="148">
        <v>0</v>
      </c>
      <c r="R2828" s="148">
        <v>6127985</v>
      </c>
      <c r="S2828" s="153">
        <v>42534</v>
      </c>
      <c r="T2828" s="148">
        <v>8</v>
      </c>
      <c r="U2828" s="148">
        <v>1</v>
      </c>
      <c r="V2828" s="148">
        <v>1</v>
      </c>
      <c r="X2828" s="148">
        <v>0</v>
      </c>
      <c r="Y2828" s="148">
        <v>0</v>
      </c>
      <c r="Z2828" s="153">
        <v>42535</v>
      </c>
      <c r="AA2828" s="154" t="s">
        <v>977</v>
      </c>
      <c r="AB2828" s="148">
        <v>3</v>
      </c>
      <c r="AC2828" s="148">
        <v>3</v>
      </c>
      <c r="AD2828" s="148" t="s">
        <v>227</v>
      </c>
      <c r="AE2828" s="154" t="s">
        <v>111</v>
      </c>
      <c r="AF2828" s="148">
        <v>2</v>
      </c>
      <c r="AG2828" s="148">
        <v>2</v>
      </c>
      <c r="AJ2828" s="148" t="s">
        <v>647</v>
      </c>
      <c r="AK2828" s="148">
        <v>1387</v>
      </c>
      <c r="AL2828" s="148">
        <v>0.01</v>
      </c>
      <c r="AM2828" s="148">
        <v>0.01</v>
      </c>
      <c r="AP2828" s="148">
        <v>682</v>
      </c>
      <c r="AQ2828" s="148">
        <v>682</v>
      </c>
      <c r="AR2828" s="148">
        <v>1387</v>
      </c>
      <c r="AS2828" s="148">
        <v>10</v>
      </c>
      <c r="AT2828" s="148">
        <v>10</v>
      </c>
      <c r="AU2828" s="148">
        <v>0.01</v>
      </c>
      <c r="AV2828" s="148">
        <v>0.01</v>
      </c>
      <c r="AY2828" s="148">
        <v>133</v>
      </c>
      <c r="AZ2828" s="148">
        <v>133</v>
      </c>
      <c r="BA2828" s="148" t="s">
        <v>107</v>
      </c>
      <c r="BB2828" s="148">
        <v>11</v>
      </c>
      <c r="BD2828" s="148">
        <v>8</v>
      </c>
      <c r="BF2828" s="148" t="s">
        <v>978</v>
      </c>
      <c r="BG2828" s="148">
        <v>1</v>
      </c>
      <c r="BI2828" s="153">
        <v>42535</v>
      </c>
      <c r="BJ2828" s="154" t="s">
        <v>112</v>
      </c>
      <c r="BK2828" s="148">
        <v>41054531300042</v>
      </c>
      <c r="BM2828" s="148" t="s">
        <v>100</v>
      </c>
      <c r="BN2828" s="148" t="s">
        <v>979</v>
      </c>
      <c r="BO2828" s="148" t="s">
        <v>980</v>
      </c>
      <c r="BQ2828" s="153">
        <v>42534</v>
      </c>
      <c r="BR2828" s="148">
        <v>3</v>
      </c>
      <c r="BT2828" s="148">
        <v>1409</v>
      </c>
      <c r="BV2828" s="148" t="s">
        <v>1617</v>
      </c>
      <c r="BW2828" s="148">
        <v>29</v>
      </c>
      <c r="BY2828" s="148">
        <v>27</v>
      </c>
      <c r="CA2828" s="148">
        <v>1</v>
      </c>
      <c r="CC2828" s="148">
        <v>34255833500051</v>
      </c>
      <c r="CE2828" s="148" t="s">
        <v>100</v>
      </c>
      <c r="CF2828" s="148">
        <v>1</v>
      </c>
      <c r="CH2828" s="148">
        <v>3</v>
      </c>
      <c r="CJ2828" s="149">
        <v>41054531300042</v>
      </c>
      <c r="CL2828" s="149" t="s">
        <v>97</v>
      </c>
      <c r="CN2828" s="149">
        <v>3</v>
      </c>
      <c r="CT2828" s="149" t="s">
        <v>98</v>
      </c>
      <c r="CU2828" s="152">
        <v>42667</v>
      </c>
      <c r="CV2828" s="149">
        <v>0</v>
      </c>
      <c r="CX2828" s="149" t="s">
        <v>97</v>
      </c>
      <c r="CY2828" s="149" t="s">
        <v>99</v>
      </c>
      <c r="CZ2828" s="149">
        <v>41054531300042</v>
      </c>
      <c r="DB2828" s="149" t="s">
        <v>100</v>
      </c>
      <c r="DC2828" s="149" t="s">
        <v>101</v>
      </c>
      <c r="DD2828" s="149" t="s">
        <v>102</v>
      </c>
      <c r="DE2828" s="149" t="s">
        <v>1615</v>
      </c>
      <c r="DF2828" s="149">
        <v>1</v>
      </c>
    </row>
    <row r="2829" spans="1:110" x14ac:dyDescent="0.25">
      <c r="A2829" s="148" t="s">
        <v>96</v>
      </c>
      <c r="B2829" s="148">
        <v>0</v>
      </c>
      <c r="D2829" s="148" t="s">
        <v>97</v>
      </c>
      <c r="K2829" s="148">
        <v>1</v>
      </c>
      <c r="M2829" s="148">
        <v>4</v>
      </c>
      <c r="N2829" s="148" t="s">
        <v>976</v>
      </c>
      <c r="O2829" s="148">
        <v>0</v>
      </c>
      <c r="R2829" s="148">
        <v>6127985</v>
      </c>
      <c r="S2829" s="153">
        <v>42534</v>
      </c>
      <c r="T2829" s="148">
        <v>8</v>
      </c>
      <c r="U2829" s="148">
        <v>2</v>
      </c>
      <c r="V2829" s="148">
        <v>2</v>
      </c>
      <c r="W2829" s="148" t="s">
        <v>241</v>
      </c>
      <c r="X2829" s="148">
        <v>0</v>
      </c>
      <c r="Y2829" s="148">
        <v>0</v>
      </c>
      <c r="Z2829" s="153">
        <v>42535</v>
      </c>
      <c r="AA2829" s="154" t="s">
        <v>977</v>
      </c>
      <c r="AB2829" s="148">
        <v>23</v>
      </c>
      <c r="AC2829" s="148">
        <v>23</v>
      </c>
      <c r="AD2829" s="148" t="s">
        <v>117</v>
      </c>
      <c r="AE2829" s="154" t="s">
        <v>148</v>
      </c>
      <c r="AF2829" s="148">
        <v>2</v>
      </c>
      <c r="AG2829" s="148">
        <v>2</v>
      </c>
      <c r="AJ2829" s="148" t="s">
        <v>648</v>
      </c>
      <c r="AK2829" s="148">
        <v>5840</v>
      </c>
      <c r="AL2829" s="148">
        <v>0.02</v>
      </c>
      <c r="AM2829" s="148">
        <v>0.02</v>
      </c>
      <c r="AP2829" s="148">
        <v>454</v>
      </c>
      <c r="AQ2829" s="148">
        <v>454</v>
      </c>
      <c r="AR2829" s="148">
        <v>5840</v>
      </c>
      <c r="AS2829" s="148">
        <v>10</v>
      </c>
      <c r="AT2829" s="148">
        <v>10</v>
      </c>
      <c r="AU2829" s="148">
        <v>0.02</v>
      </c>
      <c r="AV2829" s="148">
        <v>0.02</v>
      </c>
      <c r="AY2829" s="148">
        <v>133</v>
      </c>
      <c r="AZ2829" s="148">
        <v>133</v>
      </c>
      <c r="BA2829" s="148" t="s">
        <v>107</v>
      </c>
      <c r="BB2829" s="148">
        <v>11</v>
      </c>
      <c r="BD2829" s="148">
        <v>8</v>
      </c>
      <c r="BF2829" s="148" t="s">
        <v>978</v>
      </c>
      <c r="BG2829" s="148">
        <v>1</v>
      </c>
      <c r="BI2829" s="153">
        <v>42535</v>
      </c>
      <c r="BJ2829" s="154" t="s">
        <v>112</v>
      </c>
      <c r="BK2829" s="148">
        <v>41054531300042</v>
      </c>
      <c r="BM2829" s="148" t="s">
        <v>100</v>
      </c>
      <c r="BN2829" s="148" t="s">
        <v>979</v>
      </c>
      <c r="BO2829" s="148" t="s">
        <v>980</v>
      </c>
      <c r="BQ2829" s="153">
        <v>42534</v>
      </c>
      <c r="BR2829" s="148">
        <v>3</v>
      </c>
      <c r="BT2829" s="148">
        <v>1409</v>
      </c>
      <c r="BV2829" s="148" t="s">
        <v>1617</v>
      </c>
      <c r="BW2829" s="148">
        <v>29</v>
      </c>
      <c r="BY2829" s="148">
        <v>27</v>
      </c>
      <c r="CA2829" s="148">
        <v>1</v>
      </c>
      <c r="CC2829" s="148">
        <v>34255833500051</v>
      </c>
      <c r="CE2829" s="148" t="s">
        <v>100</v>
      </c>
      <c r="CF2829" s="148">
        <v>1</v>
      </c>
      <c r="CH2829" s="148">
        <v>3</v>
      </c>
      <c r="CJ2829" s="149">
        <v>41054531300042</v>
      </c>
      <c r="CL2829" s="149" t="s">
        <v>97</v>
      </c>
      <c r="CN2829" s="149">
        <v>3</v>
      </c>
      <c r="CT2829" s="149" t="s">
        <v>98</v>
      </c>
      <c r="CU2829" s="152">
        <v>42667</v>
      </c>
      <c r="CV2829" s="149">
        <v>0</v>
      </c>
      <c r="CX2829" s="149" t="s">
        <v>97</v>
      </c>
      <c r="CY2829" s="149" t="s">
        <v>99</v>
      </c>
      <c r="CZ2829" s="149">
        <v>41054531300042</v>
      </c>
      <c r="DB2829" s="149" t="s">
        <v>100</v>
      </c>
      <c r="DC2829" s="149" t="s">
        <v>101</v>
      </c>
      <c r="DD2829" s="149" t="s">
        <v>102</v>
      </c>
      <c r="DE2829" s="149" t="s">
        <v>1615</v>
      </c>
      <c r="DF2829" s="149">
        <v>1</v>
      </c>
    </row>
    <row r="2830" spans="1:110" x14ac:dyDescent="0.25">
      <c r="A2830" s="148" t="s">
        <v>96</v>
      </c>
      <c r="B2830" s="148">
        <v>0</v>
      </c>
      <c r="D2830" s="148" t="s">
        <v>97</v>
      </c>
      <c r="K2830" s="148">
        <v>1</v>
      </c>
      <c r="M2830" s="148">
        <v>4</v>
      </c>
      <c r="N2830" s="148" t="s">
        <v>976</v>
      </c>
      <c r="O2830" s="148">
        <v>0</v>
      </c>
      <c r="R2830" s="148">
        <v>6127985</v>
      </c>
      <c r="S2830" s="153">
        <v>42534</v>
      </c>
      <c r="T2830" s="148">
        <v>8</v>
      </c>
      <c r="U2830" s="148">
        <v>1</v>
      </c>
      <c r="V2830" s="148">
        <v>1</v>
      </c>
      <c r="X2830" s="148">
        <v>0</v>
      </c>
      <c r="Y2830" s="148">
        <v>0</v>
      </c>
      <c r="Z2830" s="153">
        <v>42535</v>
      </c>
      <c r="AA2830" s="154" t="s">
        <v>977</v>
      </c>
      <c r="AB2830" s="148">
        <v>23</v>
      </c>
      <c r="AC2830" s="148">
        <v>23</v>
      </c>
      <c r="AD2830" s="148" t="s">
        <v>117</v>
      </c>
      <c r="AE2830" s="154" t="s">
        <v>148</v>
      </c>
      <c r="AF2830" s="148">
        <v>2</v>
      </c>
      <c r="AG2830" s="148">
        <v>2</v>
      </c>
      <c r="AJ2830" s="148" t="s">
        <v>649</v>
      </c>
      <c r="AK2830" s="148">
        <v>2578</v>
      </c>
      <c r="AL2830" s="148">
        <v>5.0000000000000001E-3</v>
      </c>
      <c r="AM2830" s="148">
        <v>5.0000000000000001E-3</v>
      </c>
      <c r="AP2830" s="148">
        <v>454</v>
      </c>
      <c r="AQ2830" s="148">
        <v>454</v>
      </c>
      <c r="AR2830" s="148">
        <v>2578</v>
      </c>
      <c r="AS2830" s="148">
        <v>10</v>
      </c>
      <c r="AT2830" s="148">
        <v>10</v>
      </c>
      <c r="AU2830" s="148">
        <v>5.0000000000000001E-3</v>
      </c>
      <c r="AV2830" s="148">
        <v>5.0000000000000001E-3</v>
      </c>
      <c r="AY2830" s="148">
        <v>133</v>
      </c>
      <c r="AZ2830" s="148">
        <v>133</v>
      </c>
      <c r="BA2830" s="148" t="s">
        <v>107</v>
      </c>
      <c r="BB2830" s="148">
        <v>11</v>
      </c>
      <c r="BD2830" s="148">
        <v>8</v>
      </c>
      <c r="BF2830" s="148" t="s">
        <v>978</v>
      </c>
      <c r="BG2830" s="148">
        <v>1</v>
      </c>
      <c r="BI2830" s="153">
        <v>42535</v>
      </c>
      <c r="BJ2830" s="154" t="s">
        <v>112</v>
      </c>
      <c r="BK2830" s="148">
        <v>41054531300042</v>
      </c>
      <c r="BM2830" s="148" t="s">
        <v>100</v>
      </c>
      <c r="BN2830" s="148" t="s">
        <v>979</v>
      </c>
      <c r="BO2830" s="148" t="s">
        <v>980</v>
      </c>
      <c r="BQ2830" s="153">
        <v>42534</v>
      </c>
      <c r="BR2830" s="148">
        <v>3</v>
      </c>
      <c r="BT2830" s="148">
        <v>1409</v>
      </c>
      <c r="BV2830" s="148" t="s">
        <v>1617</v>
      </c>
      <c r="BW2830" s="148">
        <v>29</v>
      </c>
      <c r="BY2830" s="148">
        <v>27</v>
      </c>
      <c r="CA2830" s="148">
        <v>1</v>
      </c>
      <c r="CC2830" s="148">
        <v>34255833500051</v>
      </c>
      <c r="CE2830" s="148" t="s">
        <v>100</v>
      </c>
      <c r="CF2830" s="148">
        <v>1</v>
      </c>
      <c r="CH2830" s="148">
        <v>3</v>
      </c>
      <c r="CJ2830" s="149">
        <v>41054531300042</v>
      </c>
      <c r="CL2830" s="149" t="s">
        <v>97</v>
      </c>
      <c r="CN2830" s="149">
        <v>3</v>
      </c>
      <c r="CT2830" s="149" t="s">
        <v>98</v>
      </c>
      <c r="CU2830" s="152">
        <v>42667</v>
      </c>
      <c r="CV2830" s="149">
        <v>0</v>
      </c>
      <c r="CX2830" s="149" t="s">
        <v>97</v>
      </c>
      <c r="CY2830" s="149" t="s">
        <v>99</v>
      </c>
      <c r="CZ2830" s="149">
        <v>41054531300042</v>
      </c>
      <c r="DB2830" s="149" t="s">
        <v>100</v>
      </c>
      <c r="DC2830" s="149" t="s">
        <v>101</v>
      </c>
      <c r="DD2830" s="149" t="s">
        <v>102</v>
      </c>
      <c r="DE2830" s="149" t="s">
        <v>1615</v>
      </c>
      <c r="DF2830" s="149">
        <v>1</v>
      </c>
    </row>
    <row r="2831" spans="1:110" x14ac:dyDescent="0.25">
      <c r="A2831" s="148" t="s">
        <v>96</v>
      </c>
      <c r="B2831" s="148">
        <v>0</v>
      </c>
      <c r="D2831" s="148" t="s">
        <v>97</v>
      </c>
      <c r="K2831" s="148">
        <v>1</v>
      </c>
      <c r="M2831" s="148">
        <v>4</v>
      </c>
      <c r="N2831" s="148" t="s">
        <v>976</v>
      </c>
      <c r="O2831" s="148">
        <v>0</v>
      </c>
      <c r="R2831" s="148">
        <v>6127985</v>
      </c>
      <c r="S2831" s="153">
        <v>42534</v>
      </c>
      <c r="T2831" s="148">
        <v>8</v>
      </c>
      <c r="U2831" s="148">
        <v>1</v>
      </c>
      <c r="V2831" s="148">
        <v>1</v>
      </c>
      <c r="X2831" s="148">
        <v>0</v>
      </c>
      <c r="Y2831" s="148">
        <v>0</v>
      </c>
      <c r="Z2831" s="153">
        <v>42535</v>
      </c>
      <c r="AA2831" s="154" t="s">
        <v>977</v>
      </c>
      <c r="AB2831" s="148">
        <v>23</v>
      </c>
      <c r="AC2831" s="148">
        <v>23</v>
      </c>
      <c r="AD2831" s="148" t="s">
        <v>117</v>
      </c>
      <c r="AE2831" s="154" t="s">
        <v>148</v>
      </c>
      <c r="AF2831" s="148">
        <v>2</v>
      </c>
      <c r="AG2831" s="148">
        <v>2</v>
      </c>
      <c r="AJ2831" s="148" t="s">
        <v>650</v>
      </c>
      <c r="AK2831" s="148">
        <v>2076</v>
      </c>
      <c r="AL2831" s="148">
        <v>0.05</v>
      </c>
      <c r="AM2831" s="148">
        <v>0.05</v>
      </c>
      <c r="AP2831" s="148">
        <v>454</v>
      </c>
      <c r="AQ2831" s="148">
        <v>454</v>
      </c>
      <c r="AR2831" s="148">
        <v>2076</v>
      </c>
      <c r="AS2831" s="148">
        <v>10</v>
      </c>
      <c r="AT2831" s="148">
        <v>10</v>
      </c>
      <c r="AU2831" s="148">
        <v>0.05</v>
      </c>
      <c r="AV2831" s="148">
        <v>0.05</v>
      </c>
      <c r="AY2831" s="148">
        <v>133</v>
      </c>
      <c r="AZ2831" s="148">
        <v>133</v>
      </c>
      <c r="BA2831" s="148" t="s">
        <v>107</v>
      </c>
      <c r="BB2831" s="148">
        <v>11</v>
      </c>
      <c r="BD2831" s="148">
        <v>8</v>
      </c>
      <c r="BF2831" s="148" t="s">
        <v>978</v>
      </c>
      <c r="BG2831" s="148">
        <v>1</v>
      </c>
      <c r="BI2831" s="153">
        <v>42535</v>
      </c>
      <c r="BJ2831" s="154" t="s">
        <v>112</v>
      </c>
      <c r="BK2831" s="148">
        <v>41054531300042</v>
      </c>
      <c r="BM2831" s="148" t="s">
        <v>100</v>
      </c>
      <c r="BN2831" s="148" t="s">
        <v>979</v>
      </c>
      <c r="BO2831" s="148" t="s">
        <v>980</v>
      </c>
      <c r="BQ2831" s="153">
        <v>42534</v>
      </c>
      <c r="BR2831" s="148">
        <v>3</v>
      </c>
      <c r="BT2831" s="148">
        <v>1409</v>
      </c>
      <c r="BV2831" s="148" t="s">
        <v>1617</v>
      </c>
      <c r="BW2831" s="148">
        <v>29</v>
      </c>
      <c r="BY2831" s="148">
        <v>27</v>
      </c>
      <c r="CA2831" s="148">
        <v>1</v>
      </c>
      <c r="CC2831" s="148">
        <v>34255833500051</v>
      </c>
      <c r="CE2831" s="148" t="s">
        <v>100</v>
      </c>
      <c r="CF2831" s="148">
        <v>1</v>
      </c>
      <c r="CH2831" s="148">
        <v>3</v>
      </c>
      <c r="CJ2831" s="149">
        <v>41054531300042</v>
      </c>
      <c r="CL2831" s="149" t="s">
        <v>97</v>
      </c>
      <c r="CN2831" s="149">
        <v>3</v>
      </c>
      <c r="CT2831" s="149" t="s">
        <v>98</v>
      </c>
      <c r="CU2831" s="152">
        <v>42667</v>
      </c>
      <c r="CV2831" s="149">
        <v>0</v>
      </c>
      <c r="CX2831" s="149" t="s">
        <v>97</v>
      </c>
      <c r="CY2831" s="149" t="s">
        <v>99</v>
      </c>
      <c r="CZ2831" s="149">
        <v>41054531300042</v>
      </c>
      <c r="DB2831" s="149" t="s">
        <v>100</v>
      </c>
      <c r="DC2831" s="149" t="s">
        <v>101</v>
      </c>
      <c r="DD2831" s="149" t="s">
        <v>102</v>
      </c>
      <c r="DE2831" s="149" t="s">
        <v>1615</v>
      </c>
      <c r="DF2831" s="149">
        <v>1</v>
      </c>
    </row>
    <row r="2832" spans="1:110" x14ac:dyDescent="0.25">
      <c r="A2832" s="148" t="s">
        <v>96</v>
      </c>
      <c r="B2832" s="148">
        <v>0</v>
      </c>
      <c r="D2832" s="148" t="s">
        <v>97</v>
      </c>
      <c r="K2832" s="148">
        <v>1</v>
      </c>
      <c r="M2832" s="148">
        <v>4</v>
      </c>
      <c r="N2832" s="148" t="s">
        <v>976</v>
      </c>
      <c r="O2832" s="148">
        <v>0</v>
      </c>
      <c r="R2832" s="148">
        <v>6127985</v>
      </c>
      <c r="S2832" s="153">
        <v>42534</v>
      </c>
      <c r="T2832" s="148">
        <v>8</v>
      </c>
      <c r="U2832" s="148">
        <v>1</v>
      </c>
      <c r="V2832" s="148">
        <v>1</v>
      </c>
      <c r="X2832" s="148">
        <v>0</v>
      </c>
      <c r="Y2832" s="148">
        <v>0</v>
      </c>
      <c r="Z2832" s="153">
        <v>42535</v>
      </c>
      <c r="AA2832" s="154" t="s">
        <v>977</v>
      </c>
      <c r="AB2832" s="148">
        <v>23</v>
      </c>
      <c r="AC2832" s="148">
        <v>23</v>
      </c>
      <c r="AD2832" s="148" t="s">
        <v>117</v>
      </c>
      <c r="AE2832" s="154" t="s">
        <v>148</v>
      </c>
      <c r="AF2832" s="148">
        <v>2</v>
      </c>
      <c r="AG2832" s="148">
        <v>2</v>
      </c>
      <c r="AJ2832" s="148" t="s">
        <v>651</v>
      </c>
      <c r="AK2832" s="148">
        <v>1706</v>
      </c>
      <c r="AL2832" s="148">
        <v>5.0000000000000001E-3</v>
      </c>
      <c r="AM2832" s="148">
        <v>5.0000000000000001E-3</v>
      </c>
      <c r="AP2832" s="148">
        <v>454</v>
      </c>
      <c r="AQ2832" s="148">
        <v>454</v>
      </c>
      <c r="AR2832" s="148">
        <v>1706</v>
      </c>
      <c r="AS2832" s="148">
        <v>10</v>
      </c>
      <c r="AT2832" s="148">
        <v>10</v>
      </c>
      <c r="AU2832" s="148">
        <v>5.0000000000000001E-3</v>
      </c>
      <c r="AV2832" s="148">
        <v>5.0000000000000001E-3</v>
      </c>
      <c r="AY2832" s="148">
        <v>133</v>
      </c>
      <c r="AZ2832" s="148">
        <v>133</v>
      </c>
      <c r="BA2832" s="148" t="s">
        <v>107</v>
      </c>
      <c r="BB2832" s="148">
        <v>11</v>
      </c>
      <c r="BD2832" s="148">
        <v>8</v>
      </c>
      <c r="BF2832" s="148" t="s">
        <v>978</v>
      </c>
      <c r="BG2832" s="148">
        <v>1</v>
      </c>
      <c r="BI2832" s="153">
        <v>42535</v>
      </c>
      <c r="BJ2832" s="154" t="s">
        <v>112</v>
      </c>
      <c r="BK2832" s="148">
        <v>41054531300042</v>
      </c>
      <c r="BM2832" s="148" t="s">
        <v>100</v>
      </c>
      <c r="BN2832" s="148" t="s">
        <v>979</v>
      </c>
      <c r="BO2832" s="148" t="s">
        <v>980</v>
      </c>
      <c r="BQ2832" s="153">
        <v>42534</v>
      </c>
      <c r="BR2832" s="148">
        <v>3</v>
      </c>
      <c r="BT2832" s="148">
        <v>1409</v>
      </c>
      <c r="BV2832" s="148" t="s">
        <v>1617</v>
      </c>
      <c r="BW2832" s="148">
        <v>29</v>
      </c>
      <c r="BY2832" s="148">
        <v>27</v>
      </c>
      <c r="CA2832" s="148">
        <v>1</v>
      </c>
      <c r="CC2832" s="148">
        <v>34255833500051</v>
      </c>
      <c r="CE2832" s="148" t="s">
        <v>100</v>
      </c>
      <c r="CF2832" s="148">
        <v>1</v>
      </c>
      <c r="CH2832" s="148">
        <v>3</v>
      </c>
      <c r="CJ2832" s="149">
        <v>41054531300042</v>
      </c>
      <c r="CL2832" s="149" t="s">
        <v>97</v>
      </c>
      <c r="CN2832" s="149">
        <v>3</v>
      </c>
      <c r="CT2832" s="149" t="s">
        <v>98</v>
      </c>
      <c r="CU2832" s="152">
        <v>42667</v>
      </c>
      <c r="CV2832" s="149">
        <v>0</v>
      </c>
      <c r="CX2832" s="149" t="s">
        <v>97</v>
      </c>
      <c r="CY2832" s="149" t="s">
        <v>99</v>
      </c>
      <c r="CZ2832" s="149">
        <v>41054531300042</v>
      </c>
      <c r="DB2832" s="149" t="s">
        <v>100</v>
      </c>
      <c r="DC2832" s="149" t="s">
        <v>101</v>
      </c>
      <c r="DD2832" s="149" t="s">
        <v>102</v>
      </c>
      <c r="DE2832" s="149" t="s">
        <v>1615</v>
      </c>
      <c r="DF2832" s="149">
        <v>1</v>
      </c>
    </row>
    <row r="2833" spans="1:110" x14ac:dyDescent="0.25">
      <c r="A2833" s="148" t="s">
        <v>96</v>
      </c>
      <c r="B2833" s="148">
        <v>0</v>
      </c>
      <c r="D2833" s="148" t="s">
        <v>97</v>
      </c>
      <c r="K2833" s="148">
        <v>1</v>
      </c>
      <c r="M2833" s="148">
        <v>4</v>
      </c>
      <c r="N2833" s="148" t="s">
        <v>976</v>
      </c>
      <c r="O2833" s="148">
        <v>0</v>
      </c>
      <c r="R2833" s="148">
        <v>6127985</v>
      </c>
      <c r="S2833" s="153">
        <v>42534</v>
      </c>
      <c r="T2833" s="148">
        <v>8</v>
      </c>
      <c r="U2833" s="148">
        <v>1</v>
      </c>
      <c r="V2833" s="148">
        <v>1</v>
      </c>
      <c r="X2833" s="148">
        <v>0</v>
      </c>
      <c r="Y2833" s="148">
        <v>0</v>
      </c>
      <c r="Z2833" s="153">
        <v>42535</v>
      </c>
      <c r="AA2833" s="154" t="s">
        <v>977</v>
      </c>
      <c r="AB2833" s="148">
        <v>23</v>
      </c>
      <c r="AC2833" s="148">
        <v>23</v>
      </c>
      <c r="AD2833" s="148" t="s">
        <v>117</v>
      </c>
      <c r="AE2833" s="154" t="s">
        <v>283</v>
      </c>
      <c r="AF2833" s="148">
        <v>2</v>
      </c>
      <c r="AG2833" s="148">
        <v>2</v>
      </c>
      <c r="AJ2833" s="148" t="s">
        <v>652</v>
      </c>
      <c r="AK2833" s="148">
        <v>1796</v>
      </c>
      <c r="AL2833" s="148">
        <v>0.02</v>
      </c>
      <c r="AM2833" s="148">
        <v>0.02</v>
      </c>
      <c r="AN2833" s="148">
        <v>712</v>
      </c>
      <c r="AO2833" s="148">
        <v>712</v>
      </c>
      <c r="AP2833" s="148">
        <v>151</v>
      </c>
      <c r="AQ2833" s="148">
        <v>151</v>
      </c>
      <c r="AR2833" s="148">
        <v>1796</v>
      </c>
      <c r="AS2833" s="148">
        <v>10</v>
      </c>
      <c r="AT2833" s="148">
        <v>10</v>
      </c>
      <c r="AU2833" s="148">
        <v>0.02</v>
      </c>
      <c r="AV2833" s="148">
        <v>0.02</v>
      </c>
      <c r="AW2833" s="148">
        <v>1169</v>
      </c>
      <c r="AX2833" s="148">
        <v>1169</v>
      </c>
      <c r="AY2833" s="148">
        <v>133</v>
      </c>
      <c r="AZ2833" s="148">
        <v>133</v>
      </c>
      <c r="BA2833" s="148" t="s">
        <v>107</v>
      </c>
      <c r="BB2833" s="148">
        <v>11</v>
      </c>
      <c r="BD2833" s="148">
        <v>8</v>
      </c>
      <c r="BF2833" s="148" t="s">
        <v>978</v>
      </c>
      <c r="BG2833" s="148">
        <v>1</v>
      </c>
      <c r="BI2833" s="153">
        <v>42535</v>
      </c>
      <c r="BJ2833" s="154" t="s">
        <v>112</v>
      </c>
      <c r="BK2833" s="148">
        <v>41054531300042</v>
      </c>
      <c r="BM2833" s="148" t="s">
        <v>100</v>
      </c>
      <c r="BN2833" s="148" t="s">
        <v>979</v>
      </c>
      <c r="BO2833" s="148" t="s">
        <v>980</v>
      </c>
      <c r="BQ2833" s="153">
        <v>42534</v>
      </c>
      <c r="BR2833" s="148">
        <v>3</v>
      </c>
      <c r="BT2833" s="148">
        <v>1409</v>
      </c>
      <c r="BV2833" s="148" t="s">
        <v>1617</v>
      </c>
      <c r="BW2833" s="148">
        <v>29</v>
      </c>
      <c r="BY2833" s="148">
        <v>27</v>
      </c>
      <c r="CA2833" s="148">
        <v>1</v>
      </c>
      <c r="CC2833" s="148">
        <v>34255833500051</v>
      </c>
      <c r="CE2833" s="148" t="s">
        <v>100</v>
      </c>
      <c r="CF2833" s="148">
        <v>1</v>
      </c>
      <c r="CH2833" s="148">
        <v>3</v>
      </c>
      <c r="CJ2833" s="149">
        <v>41054531300042</v>
      </c>
      <c r="CL2833" s="149" t="s">
        <v>97</v>
      </c>
      <c r="CN2833" s="149">
        <v>3</v>
      </c>
      <c r="CT2833" s="149" t="s">
        <v>98</v>
      </c>
      <c r="CU2833" s="152">
        <v>42667</v>
      </c>
      <c r="CV2833" s="149">
        <v>0</v>
      </c>
      <c r="CX2833" s="149" t="s">
        <v>97</v>
      </c>
      <c r="CY2833" s="149" t="s">
        <v>99</v>
      </c>
      <c r="CZ2833" s="149">
        <v>41054531300042</v>
      </c>
      <c r="DB2833" s="149" t="s">
        <v>100</v>
      </c>
      <c r="DC2833" s="149" t="s">
        <v>101</v>
      </c>
      <c r="DD2833" s="149" t="s">
        <v>102</v>
      </c>
      <c r="DE2833" s="149" t="s">
        <v>1615</v>
      </c>
      <c r="DF2833" s="149">
        <v>1</v>
      </c>
    </row>
    <row r="2834" spans="1:110" x14ac:dyDescent="0.25">
      <c r="A2834" s="148" t="s">
        <v>96</v>
      </c>
      <c r="B2834" s="148">
        <v>0</v>
      </c>
      <c r="D2834" s="148" t="s">
        <v>97</v>
      </c>
      <c r="K2834" s="148">
        <v>1</v>
      </c>
      <c r="M2834" s="148">
        <v>4</v>
      </c>
      <c r="N2834" s="148" t="s">
        <v>976</v>
      </c>
      <c r="O2834" s="148">
        <v>0</v>
      </c>
      <c r="R2834" s="148">
        <v>6127985</v>
      </c>
      <c r="S2834" s="153">
        <v>42534</v>
      </c>
      <c r="T2834" s="148">
        <v>8</v>
      </c>
      <c r="U2834" s="148">
        <v>1</v>
      </c>
      <c r="V2834" s="148">
        <v>1</v>
      </c>
      <c r="X2834" s="148">
        <v>0</v>
      </c>
      <c r="Y2834" s="148">
        <v>0</v>
      </c>
      <c r="Z2834" s="153">
        <v>42535</v>
      </c>
      <c r="AA2834" s="154" t="s">
        <v>977</v>
      </c>
      <c r="AB2834" s="148">
        <v>23</v>
      </c>
      <c r="AC2834" s="148">
        <v>23</v>
      </c>
      <c r="AD2834" s="148" t="s">
        <v>117</v>
      </c>
      <c r="AE2834" s="154" t="s">
        <v>148</v>
      </c>
      <c r="AF2834" s="148">
        <v>2</v>
      </c>
      <c r="AG2834" s="148">
        <v>2</v>
      </c>
      <c r="AJ2834" s="148" t="s">
        <v>653</v>
      </c>
      <c r="AK2834" s="148">
        <v>1215</v>
      </c>
      <c r="AL2834" s="148">
        <v>5.0000000000000001E-3</v>
      </c>
      <c r="AM2834" s="148">
        <v>5.0000000000000001E-3</v>
      </c>
      <c r="AP2834" s="148">
        <v>454</v>
      </c>
      <c r="AQ2834" s="148">
        <v>454</v>
      </c>
      <c r="AR2834" s="148">
        <v>1215</v>
      </c>
      <c r="AS2834" s="148">
        <v>10</v>
      </c>
      <c r="AT2834" s="148">
        <v>10</v>
      </c>
      <c r="AU2834" s="148">
        <v>5.0000000000000001E-3</v>
      </c>
      <c r="AV2834" s="148">
        <v>5.0000000000000001E-3</v>
      </c>
      <c r="AY2834" s="148">
        <v>133</v>
      </c>
      <c r="AZ2834" s="148">
        <v>133</v>
      </c>
      <c r="BA2834" s="148" t="s">
        <v>107</v>
      </c>
      <c r="BB2834" s="148">
        <v>11</v>
      </c>
      <c r="BD2834" s="148">
        <v>8</v>
      </c>
      <c r="BF2834" s="148" t="s">
        <v>978</v>
      </c>
      <c r="BG2834" s="148">
        <v>1</v>
      </c>
      <c r="BI2834" s="153">
        <v>42535</v>
      </c>
      <c r="BJ2834" s="154" t="s">
        <v>112</v>
      </c>
      <c r="BK2834" s="148">
        <v>41054531300042</v>
      </c>
      <c r="BM2834" s="148" t="s">
        <v>100</v>
      </c>
      <c r="BN2834" s="148" t="s">
        <v>979</v>
      </c>
      <c r="BO2834" s="148" t="s">
        <v>980</v>
      </c>
      <c r="BQ2834" s="153">
        <v>42534</v>
      </c>
      <c r="BR2834" s="148">
        <v>3</v>
      </c>
      <c r="BT2834" s="148">
        <v>1409</v>
      </c>
      <c r="BV2834" s="148" t="s">
        <v>1617</v>
      </c>
      <c r="BW2834" s="148">
        <v>29</v>
      </c>
      <c r="BY2834" s="148">
        <v>27</v>
      </c>
      <c r="CA2834" s="148">
        <v>1</v>
      </c>
      <c r="CC2834" s="148">
        <v>34255833500051</v>
      </c>
      <c r="CE2834" s="148" t="s">
        <v>100</v>
      </c>
      <c r="CF2834" s="148">
        <v>1</v>
      </c>
      <c r="CH2834" s="148">
        <v>3</v>
      </c>
      <c r="CJ2834" s="149">
        <v>41054531300042</v>
      </c>
      <c r="CL2834" s="149" t="s">
        <v>97</v>
      </c>
      <c r="CN2834" s="149">
        <v>3</v>
      </c>
      <c r="CT2834" s="149" t="s">
        <v>98</v>
      </c>
      <c r="CU2834" s="152">
        <v>42667</v>
      </c>
      <c r="CV2834" s="149">
        <v>0</v>
      </c>
      <c r="CX2834" s="149" t="s">
        <v>97</v>
      </c>
      <c r="CY2834" s="149" t="s">
        <v>99</v>
      </c>
      <c r="CZ2834" s="149">
        <v>41054531300042</v>
      </c>
      <c r="DB2834" s="149" t="s">
        <v>100</v>
      </c>
      <c r="DC2834" s="149" t="s">
        <v>101</v>
      </c>
      <c r="DD2834" s="149" t="s">
        <v>102</v>
      </c>
      <c r="DE2834" s="149" t="s">
        <v>1615</v>
      </c>
      <c r="DF2834" s="149">
        <v>1</v>
      </c>
    </row>
    <row r="2835" spans="1:110" x14ac:dyDescent="0.25">
      <c r="A2835" s="148" t="s">
        <v>96</v>
      </c>
      <c r="B2835" s="148">
        <v>0</v>
      </c>
      <c r="D2835" s="148" t="s">
        <v>97</v>
      </c>
      <c r="K2835" s="148">
        <v>1</v>
      </c>
      <c r="M2835" s="148">
        <v>4</v>
      </c>
      <c r="N2835" s="148" t="s">
        <v>976</v>
      </c>
      <c r="O2835" s="148">
        <v>0</v>
      </c>
      <c r="R2835" s="148">
        <v>6127985</v>
      </c>
      <c r="S2835" s="153">
        <v>42534</v>
      </c>
      <c r="T2835" s="148">
        <v>8</v>
      </c>
      <c r="U2835" s="148">
        <v>1</v>
      </c>
      <c r="V2835" s="148">
        <v>1</v>
      </c>
      <c r="X2835" s="148">
        <v>0</v>
      </c>
      <c r="Y2835" s="148">
        <v>0</v>
      </c>
      <c r="Z2835" s="153">
        <v>42535</v>
      </c>
      <c r="AA2835" s="154" t="s">
        <v>977</v>
      </c>
      <c r="AB2835" s="148">
        <v>23</v>
      </c>
      <c r="AC2835" s="148">
        <v>23</v>
      </c>
      <c r="AD2835" s="148" t="s">
        <v>117</v>
      </c>
      <c r="AE2835" s="154" t="s">
        <v>154</v>
      </c>
      <c r="AF2835" s="148">
        <v>2</v>
      </c>
      <c r="AG2835" s="148">
        <v>2</v>
      </c>
      <c r="AJ2835" s="148" t="s">
        <v>654</v>
      </c>
      <c r="AK2835" s="148">
        <v>1670</v>
      </c>
      <c r="AL2835" s="148">
        <v>5.0000000000000001E-3</v>
      </c>
      <c r="AM2835" s="148">
        <v>5.0000000000000001E-3</v>
      </c>
      <c r="AN2835" s="148">
        <v>712</v>
      </c>
      <c r="AO2835" s="148">
        <v>712</v>
      </c>
      <c r="AP2835" s="148">
        <v>405</v>
      </c>
      <c r="AQ2835" s="148">
        <v>405</v>
      </c>
      <c r="AR2835" s="148">
        <v>1670</v>
      </c>
      <c r="AS2835" s="148">
        <v>10</v>
      </c>
      <c r="AT2835" s="148">
        <v>10</v>
      </c>
      <c r="AU2835" s="148">
        <v>5.0000000000000001E-3</v>
      </c>
      <c r="AV2835" s="148">
        <v>5.0000000000000001E-3</v>
      </c>
      <c r="AW2835" s="148">
        <v>1168</v>
      </c>
      <c r="AX2835" s="148">
        <v>1168</v>
      </c>
      <c r="AY2835" s="148">
        <v>133</v>
      </c>
      <c r="AZ2835" s="148">
        <v>133</v>
      </c>
      <c r="BA2835" s="148" t="s">
        <v>107</v>
      </c>
      <c r="BB2835" s="148">
        <v>11</v>
      </c>
      <c r="BD2835" s="148">
        <v>8</v>
      </c>
      <c r="BF2835" s="148" t="s">
        <v>978</v>
      </c>
      <c r="BG2835" s="148">
        <v>1</v>
      </c>
      <c r="BI2835" s="153">
        <v>42535</v>
      </c>
      <c r="BJ2835" s="154" t="s">
        <v>112</v>
      </c>
      <c r="BK2835" s="148">
        <v>41054531300042</v>
      </c>
      <c r="BM2835" s="148" t="s">
        <v>100</v>
      </c>
      <c r="BN2835" s="148" t="s">
        <v>979</v>
      </c>
      <c r="BO2835" s="148" t="s">
        <v>980</v>
      </c>
      <c r="BQ2835" s="153">
        <v>42534</v>
      </c>
      <c r="BR2835" s="148">
        <v>3</v>
      </c>
      <c r="BT2835" s="148">
        <v>1409</v>
      </c>
      <c r="BV2835" s="148" t="s">
        <v>1617</v>
      </c>
      <c r="BW2835" s="148">
        <v>29</v>
      </c>
      <c r="BY2835" s="148">
        <v>27</v>
      </c>
      <c r="CA2835" s="148">
        <v>1</v>
      </c>
      <c r="CC2835" s="148">
        <v>34255833500051</v>
      </c>
      <c r="CE2835" s="148" t="s">
        <v>100</v>
      </c>
      <c r="CF2835" s="148">
        <v>1</v>
      </c>
      <c r="CH2835" s="148">
        <v>3</v>
      </c>
      <c r="CJ2835" s="149">
        <v>41054531300042</v>
      </c>
      <c r="CL2835" s="149" t="s">
        <v>97</v>
      </c>
      <c r="CN2835" s="149">
        <v>3</v>
      </c>
      <c r="CT2835" s="149" t="s">
        <v>98</v>
      </c>
      <c r="CU2835" s="152">
        <v>42667</v>
      </c>
      <c r="CV2835" s="149">
        <v>0</v>
      </c>
      <c r="CX2835" s="149" t="s">
        <v>97</v>
      </c>
      <c r="CY2835" s="149" t="s">
        <v>99</v>
      </c>
      <c r="CZ2835" s="149">
        <v>41054531300042</v>
      </c>
      <c r="DB2835" s="149" t="s">
        <v>100</v>
      </c>
      <c r="DC2835" s="149" t="s">
        <v>101</v>
      </c>
      <c r="DD2835" s="149" t="s">
        <v>102</v>
      </c>
      <c r="DE2835" s="149" t="s">
        <v>1615</v>
      </c>
      <c r="DF2835" s="149">
        <v>1</v>
      </c>
    </row>
    <row r="2836" spans="1:110" x14ac:dyDescent="0.25">
      <c r="A2836" s="148" t="s">
        <v>96</v>
      </c>
      <c r="B2836" s="148">
        <v>0</v>
      </c>
      <c r="D2836" s="148" t="s">
        <v>97</v>
      </c>
      <c r="K2836" s="148">
        <v>1</v>
      </c>
      <c r="M2836" s="148">
        <v>4</v>
      </c>
      <c r="N2836" s="148" t="s">
        <v>976</v>
      </c>
      <c r="O2836" s="148">
        <v>0</v>
      </c>
      <c r="R2836" s="148">
        <v>6127985</v>
      </c>
      <c r="S2836" s="153">
        <v>42534</v>
      </c>
      <c r="T2836" s="148">
        <v>8</v>
      </c>
      <c r="U2836" s="148">
        <v>1</v>
      </c>
      <c r="V2836" s="148">
        <v>1</v>
      </c>
      <c r="X2836" s="148">
        <v>0</v>
      </c>
      <c r="Y2836" s="148">
        <v>0</v>
      </c>
      <c r="Z2836" s="153">
        <v>42535</v>
      </c>
      <c r="AA2836" s="154" t="s">
        <v>977</v>
      </c>
      <c r="AB2836" s="148">
        <v>23</v>
      </c>
      <c r="AC2836" s="148">
        <v>23</v>
      </c>
      <c r="AD2836" s="148" t="s">
        <v>117</v>
      </c>
      <c r="AE2836" s="154" t="s">
        <v>148</v>
      </c>
      <c r="AF2836" s="148">
        <v>2</v>
      </c>
      <c r="AG2836" s="148">
        <v>2</v>
      </c>
      <c r="AJ2836" s="148" t="s">
        <v>655</v>
      </c>
      <c r="AK2836" s="148">
        <v>1879</v>
      </c>
      <c r="AL2836" s="148">
        <v>5.0000000000000001E-3</v>
      </c>
      <c r="AM2836" s="148">
        <v>5.0000000000000001E-3</v>
      </c>
      <c r="AP2836" s="148">
        <v>454</v>
      </c>
      <c r="AQ2836" s="148">
        <v>454</v>
      </c>
      <c r="AR2836" s="148">
        <v>1879</v>
      </c>
      <c r="AS2836" s="148">
        <v>10</v>
      </c>
      <c r="AT2836" s="148">
        <v>10</v>
      </c>
      <c r="AU2836" s="148">
        <v>5.0000000000000001E-3</v>
      </c>
      <c r="AV2836" s="148">
        <v>5.0000000000000001E-3</v>
      </c>
      <c r="AY2836" s="148">
        <v>133</v>
      </c>
      <c r="AZ2836" s="148">
        <v>133</v>
      </c>
      <c r="BA2836" s="148" t="s">
        <v>107</v>
      </c>
      <c r="BB2836" s="148">
        <v>11</v>
      </c>
      <c r="BD2836" s="148">
        <v>8</v>
      </c>
      <c r="BF2836" s="148" t="s">
        <v>978</v>
      </c>
      <c r="BG2836" s="148">
        <v>1</v>
      </c>
      <c r="BI2836" s="153">
        <v>42535</v>
      </c>
      <c r="BJ2836" s="154" t="s">
        <v>112</v>
      </c>
      <c r="BK2836" s="148">
        <v>41054531300042</v>
      </c>
      <c r="BM2836" s="148" t="s">
        <v>100</v>
      </c>
      <c r="BN2836" s="148" t="s">
        <v>979</v>
      </c>
      <c r="BO2836" s="148" t="s">
        <v>980</v>
      </c>
      <c r="BQ2836" s="153">
        <v>42534</v>
      </c>
      <c r="BR2836" s="148">
        <v>3</v>
      </c>
      <c r="BT2836" s="148">
        <v>1409</v>
      </c>
      <c r="BV2836" s="148" t="s">
        <v>1617</v>
      </c>
      <c r="BW2836" s="148">
        <v>29</v>
      </c>
      <c r="BY2836" s="148">
        <v>27</v>
      </c>
      <c r="CA2836" s="148">
        <v>1</v>
      </c>
      <c r="CC2836" s="148">
        <v>34255833500051</v>
      </c>
      <c r="CE2836" s="148" t="s">
        <v>100</v>
      </c>
      <c r="CF2836" s="148">
        <v>1</v>
      </c>
      <c r="CH2836" s="148">
        <v>3</v>
      </c>
      <c r="CJ2836" s="149">
        <v>41054531300042</v>
      </c>
      <c r="CL2836" s="149" t="s">
        <v>97</v>
      </c>
      <c r="CN2836" s="149">
        <v>3</v>
      </c>
      <c r="CT2836" s="149" t="s">
        <v>98</v>
      </c>
      <c r="CU2836" s="152">
        <v>42667</v>
      </c>
      <c r="CV2836" s="149">
        <v>0</v>
      </c>
      <c r="CX2836" s="149" t="s">
        <v>97</v>
      </c>
      <c r="CY2836" s="149" t="s">
        <v>99</v>
      </c>
      <c r="CZ2836" s="149">
        <v>41054531300042</v>
      </c>
      <c r="DB2836" s="149" t="s">
        <v>100</v>
      </c>
      <c r="DC2836" s="149" t="s">
        <v>101</v>
      </c>
      <c r="DD2836" s="149" t="s">
        <v>102</v>
      </c>
      <c r="DE2836" s="149" t="s">
        <v>1615</v>
      </c>
      <c r="DF2836" s="149">
        <v>1</v>
      </c>
    </row>
    <row r="2837" spans="1:110" x14ac:dyDescent="0.25">
      <c r="A2837" s="148" t="s">
        <v>96</v>
      </c>
      <c r="B2837" s="148">
        <v>0</v>
      </c>
      <c r="D2837" s="148" t="s">
        <v>97</v>
      </c>
      <c r="K2837" s="148">
        <v>1</v>
      </c>
      <c r="M2837" s="148">
        <v>4</v>
      </c>
      <c r="N2837" s="148" t="s">
        <v>976</v>
      </c>
      <c r="O2837" s="148">
        <v>0</v>
      </c>
      <c r="R2837" s="148">
        <v>6127985</v>
      </c>
      <c r="S2837" s="153">
        <v>42534</v>
      </c>
      <c r="T2837" s="148">
        <v>8</v>
      </c>
      <c r="U2837" s="148">
        <v>1</v>
      </c>
      <c r="V2837" s="148">
        <v>1</v>
      </c>
      <c r="X2837" s="148">
        <v>0</v>
      </c>
      <c r="Y2837" s="148">
        <v>0</v>
      </c>
      <c r="Z2837" s="153">
        <v>42535</v>
      </c>
      <c r="AA2837" s="154" t="s">
        <v>977</v>
      </c>
      <c r="AB2837" s="148">
        <v>23</v>
      </c>
      <c r="AC2837" s="148">
        <v>23</v>
      </c>
      <c r="AD2837" s="148" t="s">
        <v>117</v>
      </c>
      <c r="AE2837" s="154" t="s">
        <v>148</v>
      </c>
      <c r="AF2837" s="148">
        <v>2</v>
      </c>
      <c r="AG2837" s="148">
        <v>2</v>
      </c>
      <c r="AJ2837" s="148" t="s">
        <v>656</v>
      </c>
      <c r="AK2837" s="148">
        <v>1216</v>
      </c>
      <c r="AL2837" s="148">
        <v>5.0000000000000001E-3</v>
      </c>
      <c r="AM2837" s="148">
        <v>5.0000000000000001E-3</v>
      </c>
      <c r="AP2837" s="148">
        <v>454</v>
      </c>
      <c r="AQ2837" s="148">
        <v>454</v>
      </c>
      <c r="AR2837" s="148">
        <v>1216</v>
      </c>
      <c r="AS2837" s="148">
        <v>10</v>
      </c>
      <c r="AT2837" s="148">
        <v>10</v>
      </c>
      <c r="AU2837" s="148">
        <v>5.0000000000000001E-3</v>
      </c>
      <c r="AV2837" s="148">
        <v>5.0000000000000001E-3</v>
      </c>
      <c r="AY2837" s="148">
        <v>133</v>
      </c>
      <c r="AZ2837" s="148">
        <v>133</v>
      </c>
      <c r="BA2837" s="148" t="s">
        <v>107</v>
      </c>
      <c r="BB2837" s="148">
        <v>11</v>
      </c>
      <c r="BD2837" s="148">
        <v>8</v>
      </c>
      <c r="BF2837" s="148" t="s">
        <v>978</v>
      </c>
      <c r="BG2837" s="148">
        <v>1</v>
      </c>
      <c r="BI2837" s="153">
        <v>42535</v>
      </c>
      <c r="BJ2837" s="154" t="s">
        <v>112</v>
      </c>
      <c r="BK2837" s="148">
        <v>41054531300042</v>
      </c>
      <c r="BM2837" s="148" t="s">
        <v>100</v>
      </c>
      <c r="BN2837" s="148" t="s">
        <v>979</v>
      </c>
      <c r="BO2837" s="148" t="s">
        <v>980</v>
      </c>
      <c r="BQ2837" s="153">
        <v>42534</v>
      </c>
      <c r="BR2837" s="148">
        <v>3</v>
      </c>
      <c r="BT2837" s="148">
        <v>1409</v>
      </c>
      <c r="BV2837" s="148" t="s">
        <v>1617</v>
      </c>
      <c r="BW2837" s="148">
        <v>29</v>
      </c>
      <c r="BY2837" s="148">
        <v>27</v>
      </c>
      <c r="CA2837" s="148">
        <v>1</v>
      </c>
      <c r="CC2837" s="148">
        <v>34255833500051</v>
      </c>
      <c r="CE2837" s="148" t="s">
        <v>100</v>
      </c>
      <c r="CF2837" s="148">
        <v>1</v>
      </c>
      <c r="CH2837" s="148">
        <v>3</v>
      </c>
      <c r="CJ2837" s="149">
        <v>41054531300042</v>
      </c>
      <c r="CL2837" s="149" t="s">
        <v>97</v>
      </c>
      <c r="CN2837" s="149">
        <v>3</v>
      </c>
      <c r="CT2837" s="149" t="s">
        <v>98</v>
      </c>
      <c r="CU2837" s="152">
        <v>42667</v>
      </c>
      <c r="CV2837" s="149">
        <v>0</v>
      </c>
      <c r="CX2837" s="149" t="s">
        <v>97</v>
      </c>
      <c r="CY2837" s="149" t="s">
        <v>99</v>
      </c>
      <c r="CZ2837" s="149">
        <v>41054531300042</v>
      </c>
      <c r="DB2837" s="149" t="s">
        <v>100</v>
      </c>
      <c r="DC2837" s="149" t="s">
        <v>101</v>
      </c>
      <c r="DD2837" s="149" t="s">
        <v>102</v>
      </c>
      <c r="DE2837" s="149" t="s">
        <v>1615</v>
      </c>
      <c r="DF2837" s="149">
        <v>1</v>
      </c>
    </row>
    <row r="2838" spans="1:110" x14ac:dyDescent="0.25">
      <c r="A2838" s="148" t="s">
        <v>96</v>
      </c>
      <c r="B2838" s="148">
        <v>0</v>
      </c>
      <c r="D2838" s="148" t="s">
        <v>97</v>
      </c>
      <c r="K2838" s="148">
        <v>1</v>
      </c>
      <c r="M2838" s="148">
        <v>4</v>
      </c>
      <c r="N2838" s="148" t="s">
        <v>976</v>
      </c>
      <c r="O2838" s="148">
        <v>0</v>
      </c>
      <c r="R2838" s="148">
        <v>6127985</v>
      </c>
      <c r="S2838" s="153">
        <v>42534</v>
      </c>
      <c r="T2838" s="148">
        <v>8</v>
      </c>
      <c r="U2838" s="148">
        <v>1</v>
      </c>
      <c r="V2838" s="148">
        <v>1</v>
      </c>
      <c r="X2838" s="148">
        <v>0</v>
      </c>
      <c r="Y2838" s="148">
        <v>0</v>
      </c>
      <c r="Z2838" s="153">
        <v>42535</v>
      </c>
      <c r="AA2838" s="154" t="s">
        <v>977</v>
      </c>
      <c r="AB2838" s="148">
        <v>23</v>
      </c>
      <c r="AC2838" s="148">
        <v>23</v>
      </c>
      <c r="AD2838" s="148" t="s">
        <v>117</v>
      </c>
      <c r="AE2838" s="154" t="s">
        <v>148</v>
      </c>
      <c r="AF2838" s="148">
        <v>2</v>
      </c>
      <c r="AG2838" s="148">
        <v>2</v>
      </c>
      <c r="AJ2838" s="148" t="s">
        <v>657</v>
      </c>
      <c r="AK2838" s="148">
        <v>5792</v>
      </c>
      <c r="AL2838" s="148">
        <v>0.02</v>
      </c>
      <c r="AM2838" s="148">
        <v>0.02</v>
      </c>
      <c r="AP2838" s="148">
        <v>454</v>
      </c>
      <c r="AQ2838" s="148">
        <v>454</v>
      </c>
      <c r="AR2838" s="148">
        <v>5792</v>
      </c>
      <c r="AS2838" s="148">
        <v>10</v>
      </c>
      <c r="AT2838" s="148">
        <v>10</v>
      </c>
      <c r="AU2838" s="148">
        <v>0.02</v>
      </c>
      <c r="AV2838" s="148">
        <v>0.02</v>
      </c>
      <c r="AY2838" s="148">
        <v>133</v>
      </c>
      <c r="AZ2838" s="148">
        <v>133</v>
      </c>
      <c r="BA2838" s="148" t="s">
        <v>107</v>
      </c>
      <c r="BB2838" s="148">
        <v>11</v>
      </c>
      <c r="BD2838" s="148">
        <v>8</v>
      </c>
      <c r="BF2838" s="148" t="s">
        <v>978</v>
      </c>
      <c r="BG2838" s="148">
        <v>1</v>
      </c>
      <c r="BI2838" s="153">
        <v>42535</v>
      </c>
      <c r="BJ2838" s="154" t="s">
        <v>112</v>
      </c>
      <c r="BK2838" s="148">
        <v>41054531300042</v>
      </c>
      <c r="BM2838" s="148" t="s">
        <v>100</v>
      </c>
      <c r="BN2838" s="148" t="s">
        <v>979</v>
      </c>
      <c r="BO2838" s="148" t="s">
        <v>980</v>
      </c>
      <c r="BQ2838" s="153">
        <v>42534</v>
      </c>
      <c r="BR2838" s="148">
        <v>3</v>
      </c>
      <c r="BT2838" s="148">
        <v>1409</v>
      </c>
      <c r="BV2838" s="148" t="s">
        <v>1617</v>
      </c>
      <c r="BW2838" s="148">
        <v>29</v>
      </c>
      <c r="BY2838" s="148">
        <v>27</v>
      </c>
      <c r="CA2838" s="148">
        <v>1</v>
      </c>
      <c r="CC2838" s="148">
        <v>34255833500051</v>
      </c>
      <c r="CE2838" s="148" t="s">
        <v>100</v>
      </c>
      <c r="CF2838" s="148">
        <v>1</v>
      </c>
      <c r="CH2838" s="148">
        <v>3</v>
      </c>
      <c r="CJ2838" s="149">
        <v>41054531300042</v>
      </c>
      <c r="CL2838" s="149" t="s">
        <v>97</v>
      </c>
      <c r="CN2838" s="149">
        <v>3</v>
      </c>
      <c r="CT2838" s="149" t="s">
        <v>98</v>
      </c>
      <c r="CU2838" s="152">
        <v>42667</v>
      </c>
      <c r="CV2838" s="149">
        <v>0</v>
      </c>
      <c r="CX2838" s="149" t="s">
        <v>97</v>
      </c>
      <c r="CY2838" s="149" t="s">
        <v>99</v>
      </c>
      <c r="CZ2838" s="149">
        <v>41054531300042</v>
      </c>
      <c r="DB2838" s="149" t="s">
        <v>100</v>
      </c>
      <c r="DC2838" s="149" t="s">
        <v>101</v>
      </c>
      <c r="DD2838" s="149" t="s">
        <v>102</v>
      </c>
      <c r="DE2838" s="149" t="s">
        <v>1615</v>
      </c>
      <c r="DF2838" s="149">
        <v>1</v>
      </c>
    </row>
    <row r="2839" spans="1:110" x14ac:dyDescent="0.25">
      <c r="A2839" s="148" t="s">
        <v>96</v>
      </c>
      <c r="B2839" s="148">
        <v>0</v>
      </c>
      <c r="D2839" s="148" t="s">
        <v>97</v>
      </c>
      <c r="K2839" s="148">
        <v>1</v>
      </c>
      <c r="M2839" s="148">
        <v>4</v>
      </c>
      <c r="N2839" s="148" t="s">
        <v>976</v>
      </c>
      <c r="O2839" s="148">
        <v>0</v>
      </c>
      <c r="R2839" s="148">
        <v>6127985</v>
      </c>
      <c r="S2839" s="153">
        <v>42534</v>
      </c>
      <c r="T2839" s="148">
        <v>8</v>
      </c>
      <c r="U2839" s="148">
        <v>1</v>
      </c>
      <c r="V2839" s="148">
        <v>1</v>
      </c>
      <c r="X2839" s="148">
        <v>0</v>
      </c>
      <c r="Y2839" s="148">
        <v>0</v>
      </c>
      <c r="Z2839" s="153">
        <v>42535</v>
      </c>
      <c r="AA2839" s="154" t="s">
        <v>977</v>
      </c>
      <c r="AB2839" s="148">
        <v>23</v>
      </c>
      <c r="AC2839" s="148">
        <v>23</v>
      </c>
      <c r="AD2839" s="148" t="s">
        <v>117</v>
      </c>
      <c r="AE2839" s="154" t="s">
        <v>148</v>
      </c>
      <c r="AF2839" s="148">
        <v>2</v>
      </c>
      <c r="AG2839" s="148">
        <v>2</v>
      </c>
      <c r="AJ2839" s="148" t="s">
        <v>658</v>
      </c>
      <c r="AK2839" s="148">
        <v>1671</v>
      </c>
      <c r="AL2839" s="148">
        <v>5.0000000000000001E-3</v>
      </c>
      <c r="AM2839" s="148">
        <v>5.0000000000000001E-3</v>
      </c>
      <c r="AP2839" s="148">
        <v>454</v>
      </c>
      <c r="AQ2839" s="148">
        <v>454</v>
      </c>
      <c r="AR2839" s="148">
        <v>1671</v>
      </c>
      <c r="AS2839" s="148">
        <v>10</v>
      </c>
      <c r="AT2839" s="148">
        <v>10</v>
      </c>
      <c r="AU2839" s="148">
        <v>5.0000000000000001E-3</v>
      </c>
      <c r="AV2839" s="148">
        <v>5.0000000000000001E-3</v>
      </c>
      <c r="AY2839" s="148">
        <v>133</v>
      </c>
      <c r="AZ2839" s="148">
        <v>133</v>
      </c>
      <c r="BA2839" s="148" t="s">
        <v>107</v>
      </c>
      <c r="BB2839" s="148">
        <v>11</v>
      </c>
      <c r="BD2839" s="148">
        <v>8</v>
      </c>
      <c r="BF2839" s="148" t="s">
        <v>978</v>
      </c>
      <c r="BG2839" s="148">
        <v>1</v>
      </c>
      <c r="BI2839" s="153">
        <v>42535</v>
      </c>
      <c r="BJ2839" s="154" t="s">
        <v>112</v>
      </c>
      <c r="BK2839" s="148">
        <v>41054531300042</v>
      </c>
      <c r="BM2839" s="148" t="s">
        <v>100</v>
      </c>
      <c r="BN2839" s="148" t="s">
        <v>979</v>
      </c>
      <c r="BO2839" s="148" t="s">
        <v>980</v>
      </c>
      <c r="BQ2839" s="153">
        <v>42534</v>
      </c>
      <c r="BR2839" s="148">
        <v>3</v>
      </c>
      <c r="BT2839" s="148">
        <v>1409</v>
      </c>
      <c r="BV2839" s="148" t="s">
        <v>1617</v>
      </c>
      <c r="BW2839" s="148">
        <v>29</v>
      </c>
      <c r="BY2839" s="148">
        <v>27</v>
      </c>
      <c r="CA2839" s="148">
        <v>1</v>
      </c>
      <c r="CC2839" s="148">
        <v>34255833500051</v>
      </c>
      <c r="CE2839" s="148" t="s">
        <v>100</v>
      </c>
      <c r="CF2839" s="148">
        <v>1</v>
      </c>
      <c r="CH2839" s="148">
        <v>3</v>
      </c>
      <c r="CJ2839" s="149">
        <v>41054531300042</v>
      </c>
      <c r="CL2839" s="149" t="s">
        <v>97</v>
      </c>
      <c r="CN2839" s="149">
        <v>3</v>
      </c>
      <c r="CT2839" s="149" t="s">
        <v>98</v>
      </c>
      <c r="CU2839" s="152">
        <v>42667</v>
      </c>
      <c r="CV2839" s="149">
        <v>0</v>
      </c>
      <c r="CX2839" s="149" t="s">
        <v>97</v>
      </c>
      <c r="CY2839" s="149" t="s">
        <v>99</v>
      </c>
      <c r="CZ2839" s="149">
        <v>41054531300042</v>
      </c>
      <c r="DB2839" s="149" t="s">
        <v>100</v>
      </c>
      <c r="DC2839" s="149" t="s">
        <v>101</v>
      </c>
      <c r="DD2839" s="149" t="s">
        <v>102</v>
      </c>
      <c r="DE2839" s="149" t="s">
        <v>1615</v>
      </c>
      <c r="DF2839" s="149">
        <v>1</v>
      </c>
    </row>
    <row r="2840" spans="1:110" x14ac:dyDescent="0.25">
      <c r="A2840" s="148" t="s">
        <v>96</v>
      </c>
      <c r="B2840" s="148">
        <v>0</v>
      </c>
      <c r="D2840" s="148" t="s">
        <v>97</v>
      </c>
      <c r="K2840" s="148">
        <v>1</v>
      </c>
      <c r="M2840" s="148">
        <v>4</v>
      </c>
      <c r="N2840" s="148" t="s">
        <v>976</v>
      </c>
      <c r="O2840" s="148">
        <v>0</v>
      </c>
      <c r="R2840" s="148">
        <v>6127985</v>
      </c>
      <c r="S2840" s="153">
        <v>42534</v>
      </c>
      <c r="T2840" s="148">
        <v>8</v>
      </c>
      <c r="U2840" s="148">
        <v>1</v>
      </c>
      <c r="V2840" s="148">
        <v>1</v>
      </c>
      <c r="X2840" s="148">
        <v>0</v>
      </c>
      <c r="Y2840" s="148">
        <v>0</v>
      </c>
      <c r="Z2840" s="153">
        <v>42535</v>
      </c>
      <c r="AA2840" s="154" t="s">
        <v>977</v>
      </c>
      <c r="AB2840" s="148">
        <v>23</v>
      </c>
      <c r="AC2840" s="148">
        <v>23</v>
      </c>
      <c r="AD2840" s="148" t="s">
        <v>117</v>
      </c>
      <c r="AE2840" s="154" t="s">
        <v>148</v>
      </c>
      <c r="AF2840" s="148">
        <v>2</v>
      </c>
      <c r="AG2840" s="148">
        <v>2</v>
      </c>
      <c r="AJ2840" s="148" t="s">
        <v>659</v>
      </c>
      <c r="AK2840" s="148">
        <v>1217</v>
      </c>
      <c r="AL2840" s="148">
        <v>0.02</v>
      </c>
      <c r="AM2840" s="148">
        <v>0.02</v>
      </c>
      <c r="AP2840" s="148">
        <v>454</v>
      </c>
      <c r="AQ2840" s="148">
        <v>454</v>
      </c>
      <c r="AR2840" s="148">
        <v>1217</v>
      </c>
      <c r="AS2840" s="148">
        <v>10</v>
      </c>
      <c r="AT2840" s="148">
        <v>10</v>
      </c>
      <c r="AU2840" s="148">
        <v>0.02</v>
      </c>
      <c r="AV2840" s="148">
        <v>0.02</v>
      </c>
      <c r="AY2840" s="148">
        <v>133</v>
      </c>
      <c r="AZ2840" s="148">
        <v>133</v>
      </c>
      <c r="BA2840" s="148" t="s">
        <v>107</v>
      </c>
      <c r="BB2840" s="148">
        <v>11</v>
      </c>
      <c r="BD2840" s="148">
        <v>8</v>
      </c>
      <c r="BF2840" s="148" t="s">
        <v>978</v>
      </c>
      <c r="BG2840" s="148">
        <v>1</v>
      </c>
      <c r="BI2840" s="153">
        <v>42535</v>
      </c>
      <c r="BJ2840" s="154" t="s">
        <v>112</v>
      </c>
      <c r="BK2840" s="148">
        <v>41054531300042</v>
      </c>
      <c r="BM2840" s="148" t="s">
        <v>100</v>
      </c>
      <c r="BN2840" s="148" t="s">
        <v>979</v>
      </c>
      <c r="BO2840" s="148" t="s">
        <v>980</v>
      </c>
      <c r="BQ2840" s="153">
        <v>42534</v>
      </c>
      <c r="BR2840" s="148">
        <v>3</v>
      </c>
      <c r="BT2840" s="148">
        <v>1409</v>
      </c>
      <c r="BV2840" s="148" t="s">
        <v>1617</v>
      </c>
      <c r="BW2840" s="148">
        <v>29</v>
      </c>
      <c r="BY2840" s="148">
        <v>27</v>
      </c>
      <c r="CA2840" s="148">
        <v>1</v>
      </c>
      <c r="CC2840" s="148">
        <v>34255833500051</v>
      </c>
      <c r="CE2840" s="148" t="s">
        <v>100</v>
      </c>
      <c r="CF2840" s="148">
        <v>1</v>
      </c>
      <c r="CH2840" s="148">
        <v>3</v>
      </c>
      <c r="CJ2840" s="149">
        <v>41054531300042</v>
      </c>
      <c r="CL2840" s="149" t="s">
        <v>97</v>
      </c>
      <c r="CN2840" s="149">
        <v>3</v>
      </c>
      <c r="CT2840" s="149" t="s">
        <v>98</v>
      </c>
      <c r="CU2840" s="152">
        <v>42667</v>
      </c>
      <c r="CV2840" s="149">
        <v>0</v>
      </c>
      <c r="CX2840" s="149" t="s">
        <v>97</v>
      </c>
      <c r="CY2840" s="149" t="s">
        <v>99</v>
      </c>
      <c r="CZ2840" s="149">
        <v>41054531300042</v>
      </c>
      <c r="DB2840" s="149" t="s">
        <v>100</v>
      </c>
      <c r="DC2840" s="149" t="s">
        <v>101</v>
      </c>
      <c r="DD2840" s="149" t="s">
        <v>102</v>
      </c>
      <c r="DE2840" s="149" t="s">
        <v>1615</v>
      </c>
      <c r="DF2840" s="149">
        <v>1</v>
      </c>
    </row>
    <row r="2841" spans="1:110" x14ac:dyDescent="0.25">
      <c r="A2841" s="148" t="s">
        <v>96</v>
      </c>
      <c r="B2841" s="148">
        <v>0</v>
      </c>
      <c r="D2841" s="148" t="s">
        <v>97</v>
      </c>
      <c r="K2841" s="148">
        <v>1</v>
      </c>
      <c r="M2841" s="148">
        <v>4</v>
      </c>
      <c r="N2841" s="148" t="s">
        <v>976</v>
      </c>
      <c r="O2841" s="148">
        <v>0</v>
      </c>
      <c r="R2841" s="148">
        <v>6127985</v>
      </c>
      <c r="S2841" s="153">
        <v>42534</v>
      </c>
      <c r="T2841" s="148">
        <v>8</v>
      </c>
      <c r="U2841" s="148">
        <v>2</v>
      </c>
      <c r="V2841" s="148">
        <v>2</v>
      </c>
      <c r="W2841" s="148" t="s">
        <v>241</v>
      </c>
      <c r="X2841" s="148">
        <v>0</v>
      </c>
      <c r="Y2841" s="148">
        <v>0</v>
      </c>
      <c r="Z2841" s="153">
        <v>42535</v>
      </c>
      <c r="AA2841" s="154" t="s">
        <v>977</v>
      </c>
      <c r="AB2841" s="148">
        <v>23</v>
      </c>
      <c r="AC2841" s="148">
        <v>23</v>
      </c>
      <c r="AD2841" s="148" t="s">
        <v>117</v>
      </c>
      <c r="AE2841" s="154" t="s">
        <v>148</v>
      </c>
      <c r="AF2841" s="148">
        <v>2</v>
      </c>
      <c r="AG2841" s="148">
        <v>2</v>
      </c>
      <c r="AJ2841" s="148" t="s">
        <v>660</v>
      </c>
      <c r="AK2841" s="148">
        <v>1804</v>
      </c>
      <c r="AL2841" s="148">
        <v>5.0000000000000001E-3</v>
      </c>
      <c r="AM2841" s="148">
        <v>5.0000000000000001E-3</v>
      </c>
      <c r="AP2841" s="148">
        <v>454</v>
      </c>
      <c r="AQ2841" s="148">
        <v>454</v>
      </c>
      <c r="AR2841" s="148">
        <v>1804</v>
      </c>
      <c r="AS2841" s="148">
        <v>10</v>
      </c>
      <c r="AT2841" s="148">
        <v>10</v>
      </c>
      <c r="AU2841" s="148">
        <v>5.0000000000000001E-3</v>
      </c>
      <c r="AV2841" s="148">
        <v>5.0000000000000001E-3</v>
      </c>
      <c r="AY2841" s="148">
        <v>133</v>
      </c>
      <c r="AZ2841" s="148">
        <v>133</v>
      </c>
      <c r="BA2841" s="148" t="s">
        <v>107</v>
      </c>
      <c r="BB2841" s="148">
        <v>11</v>
      </c>
      <c r="BD2841" s="148">
        <v>8</v>
      </c>
      <c r="BF2841" s="148" t="s">
        <v>978</v>
      </c>
      <c r="BG2841" s="148">
        <v>1</v>
      </c>
      <c r="BI2841" s="153">
        <v>42535</v>
      </c>
      <c r="BJ2841" s="154" t="s">
        <v>112</v>
      </c>
      <c r="BK2841" s="148">
        <v>41054531300042</v>
      </c>
      <c r="BM2841" s="148" t="s">
        <v>100</v>
      </c>
      <c r="BN2841" s="148" t="s">
        <v>979</v>
      </c>
      <c r="BO2841" s="148" t="s">
        <v>980</v>
      </c>
      <c r="BQ2841" s="153">
        <v>42534</v>
      </c>
      <c r="BR2841" s="148">
        <v>3</v>
      </c>
      <c r="BT2841" s="148">
        <v>1409</v>
      </c>
      <c r="BV2841" s="148" t="s">
        <v>1617</v>
      </c>
      <c r="BW2841" s="148">
        <v>29</v>
      </c>
      <c r="BY2841" s="148">
        <v>27</v>
      </c>
      <c r="CA2841" s="148">
        <v>1</v>
      </c>
      <c r="CC2841" s="148">
        <v>34255833500051</v>
      </c>
      <c r="CE2841" s="148" t="s">
        <v>100</v>
      </c>
      <c r="CF2841" s="148">
        <v>1</v>
      </c>
      <c r="CH2841" s="148">
        <v>3</v>
      </c>
      <c r="CJ2841" s="149">
        <v>41054531300042</v>
      </c>
      <c r="CL2841" s="149" t="s">
        <v>97</v>
      </c>
      <c r="CN2841" s="149">
        <v>3</v>
      </c>
      <c r="CT2841" s="149" t="s">
        <v>98</v>
      </c>
      <c r="CU2841" s="152">
        <v>42667</v>
      </c>
      <c r="CV2841" s="149">
        <v>0</v>
      </c>
      <c r="CX2841" s="149" t="s">
        <v>97</v>
      </c>
      <c r="CY2841" s="149" t="s">
        <v>99</v>
      </c>
      <c r="CZ2841" s="149">
        <v>41054531300042</v>
      </c>
      <c r="DB2841" s="149" t="s">
        <v>100</v>
      </c>
      <c r="DC2841" s="149" t="s">
        <v>101</v>
      </c>
      <c r="DD2841" s="149" t="s">
        <v>102</v>
      </c>
      <c r="DE2841" s="149" t="s">
        <v>1615</v>
      </c>
      <c r="DF2841" s="149">
        <v>1</v>
      </c>
    </row>
    <row r="2842" spans="1:110" x14ac:dyDescent="0.25">
      <c r="A2842" s="148" t="s">
        <v>96</v>
      </c>
      <c r="B2842" s="148">
        <v>0</v>
      </c>
      <c r="D2842" s="148" t="s">
        <v>97</v>
      </c>
      <c r="K2842" s="148">
        <v>1</v>
      </c>
      <c r="M2842" s="148">
        <v>4</v>
      </c>
      <c r="N2842" s="148" t="s">
        <v>976</v>
      </c>
      <c r="O2842" s="148">
        <v>0</v>
      </c>
      <c r="R2842" s="148">
        <v>6127985</v>
      </c>
      <c r="S2842" s="153">
        <v>42534</v>
      </c>
      <c r="T2842" s="148">
        <v>8</v>
      </c>
      <c r="U2842" s="148">
        <v>1</v>
      </c>
      <c r="V2842" s="148">
        <v>1</v>
      </c>
      <c r="X2842" s="148">
        <v>0</v>
      </c>
      <c r="Y2842" s="148">
        <v>0</v>
      </c>
      <c r="Z2842" s="153">
        <v>42535</v>
      </c>
      <c r="AA2842" s="154" t="s">
        <v>977</v>
      </c>
      <c r="AB2842" s="148">
        <v>23</v>
      </c>
      <c r="AC2842" s="148">
        <v>23</v>
      </c>
      <c r="AD2842" s="148" t="s">
        <v>117</v>
      </c>
      <c r="AE2842" s="154" t="s">
        <v>148</v>
      </c>
      <c r="AF2842" s="148">
        <v>2</v>
      </c>
      <c r="AG2842" s="148">
        <v>2</v>
      </c>
      <c r="AJ2842" s="148" t="s">
        <v>661</v>
      </c>
      <c r="AK2842" s="148">
        <v>1218</v>
      </c>
      <c r="AL2842" s="148">
        <v>5.0000000000000001E-3</v>
      </c>
      <c r="AM2842" s="148">
        <v>5.0000000000000001E-3</v>
      </c>
      <c r="AP2842" s="148">
        <v>454</v>
      </c>
      <c r="AQ2842" s="148">
        <v>454</v>
      </c>
      <c r="AR2842" s="148">
        <v>1218</v>
      </c>
      <c r="AS2842" s="148">
        <v>10</v>
      </c>
      <c r="AT2842" s="148">
        <v>10</v>
      </c>
      <c r="AU2842" s="148">
        <v>5.0000000000000001E-3</v>
      </c>
      <c r="AV2842" s="148">
        <v>5.0000000000000001E-3</v>
      </c>
      <c r="AY2842" s="148">
        <v>133</v>
      </c>
      <c r="AZ2842" s="148">
        <v>133</v>
      </c>
      <c r="BA2842" s="148" t="s">
        <v>107</v>
      </c>
      <c r="BB2842" s="148">
        <v>11</v>
      </c>
      <c r="BD2842" s="148">
        <v>8</v>
      </c>
      <c r="BF2842" s="148" t="s">
        <v>978</v>
      </c>
      <c r="BG2842" s="148">
        <v>1</v>
      </c>
      <c r="BI2842" s="153">
        <v>42535</v>
      </c>
      <c r="BJ2842" s="154" t="s">
        <v>112</v>
      </c>
      <c r="BK2842" s="148">
        <v>41054531300042</v>
      </c>
      <c r="BM2842" s="148" t="s">
        <v>100</v>
      </c>
      <c r="BN2842" s="148" t="s">
        <v>979</v>
      </c>
      <c r="BO2842" s="148" t="s">
        <v>980</v>
      </c>
      <c r="BQ2842" s="153">
        <v>42534</v>
      </c>
      <c r="BR2842" s="148">
        <v>3</v>
      </c>
      <c r="BT2842" s="148">
        <v>1409</v>
      </c>
      <c r="BV2842" s="148" t="s">
        <v>1617</v>
      </c>
      <c r="BW2842" s="148">
        <v>29</v>
      </c>
      <c r="BY2842" s="148">
        <v>27</v>
      </c>
      <c r="CA2842" s="148">
        <v>1</v>
      </c>
      <c r="CC2842" s="148">
        <v>34255833500051</v>
      </c>
      <c r="CE2842" s="148" t="s">
        <v>100</v>
      </c>
      <c r="CF2842" s="148">
        <v>1</v>
      </c>
      <c r="CH2842" s="148">
        <v>3</v>
      </c>
      <c r="CJ2842" s="149">
        <v>41054531300042</v>
      </c>
      <c r="CL2842" s="149" t="s">
        <v>97</v>
      </c>
      <c r="CN2842" s="149">
        <v>3</v>
      </c>
      <c r="CT2842" s="149" t="s">
        <v>98</v>
      </c>
      <c r="CU2842" s="152">
        <v>42667</v>
      </c>
      <c r="CV2842" s="149">
        <v>0</v>
      </c>
      <c r="CX2842" s="149" t="s">
        <v>97</v>
      </c>
      <c r="CY2842" s="149" t="s">
        <v>99</v>
      </c>
      <c r="CZ2842" s="149">
        <v>41054531300042</v>
      </c>
      <c r="DB2842" s="149" t="s">
        <v>100</v>
      </c>
      <c r="DC2842" s="149" t="s">
        <v>101</v>
      </c>
      <c r="DD2842" s="149" t="s">
        <v>102</v>
      </c>
      <c r="DE2842" s="149" t="s">
        <v>1615</v>
      </c>
      <c r="DF2842" s="149">
        <v>1</v>
      </c>
    </row>
    <row r="2843" spans="1:110" x14ac:dyDescent="0.25">
      <c r="A2843" s="148" t="s">
        <v>96</v>
      </c>
      <c r="B2843" s="148">
        <v>0</v>
      </c>
      <c r="D2843" s="148" t="s">
        <v>97</v>
      </c>
      <c r="K2843" s="148">
        <v>1</v>
      </c>
      <c r="M2843" s="148">
        <v>4</v>
      </c>
      <c r="N2843" s="148" t="s">
        <v>976</v>
      </c>
      <c r="O2843" s="148">
        <v>0</v>
      </c>
      <c r="R2843" s="148">
        <v>6127985</v>
      </c>
      <c r="S2843" s="153">
        <v>42534</v>
      </c>
      <c r="T2843" s="148">
        <v>8</v>
      </c>
      <c r="U2843" s="148">
        <v>1</v>
      </c>
      <c r="V2843" s="148">
        <v>1</v>
      </c>
      <c r="X2843" s="148">
        <v>0</v>
      </c>
      <c r="Y2843" s="148">
        <v>0</v>
      </c>
      <c r="Z2843" s="153">
        <v>42535</v>
      </c>
      <c r="AA2843" s="154" t="s">
        <v>977</v>
      </c>
      <c r="AB2843" s="148">
        <v>23</v>
      </c>
      <c r="AC2843" s="148">
        <v>23</v>
      </c>
      <c r="AD2843" s="148" t="s">
        <v>117</v>
      </c>
      <c r="AE2843" s="154" t="s">
        <v>154</v>
      </c>
      <c r="AF2843" s="148">
        <v>2</v>
      </c>
      <c r="AG2843" s="148">
        <v>2</v>
      </c>
      <c r="AJ2843" s="148" t="s">
        <v>662</v>
      </c>
      <c r="AK2843" s="148">
        <v>1511</v>
      </c>
      <c r="AL2843" s="148">
        <v>5.0000000000000001E-3</v>
      </c>
      <c r="AM2843" s="148">
        <v>5.0000000000000001E-3</v>
      </c>
      <c r="AN2843" s="148">
        <v>712</v>
      </c>
      <c r="AO2843" s="148">
        <v>712</v>
      </c>
      <c r="AP2843" s="148">
        <v>405</v>
      </c>
      <c r="AQ2843" s="148">
        <v>405</v>
      </c>
      <c r="AR2843" s="148">
        <v>1511</v>
      </c>
      <c r="AS2843" s="148">
        <v>10</v>
      </c>
      <c r="AT2843" s="148">
        <v>10</v>
      </c>
      <c r="AU2843" s="148">
        <v>5.0000000000000001E-3</v>
      </c>
      <c r="AV2843" s="148">
        <v>5.0000000000000001E-3</v>
      </c>
      <c r="AW2843" s="148">
        <v>1168</v>
      </c>
      <c r="AX2843" s="148">
        <v>1168</v>
      </c>
      <c r="AY2843" s="148">
        <v>133</v>
      </c>
      <c r="AZ2843" s="148">
        <v>133</v>
      </c>
      <c r="BA2843" s="148" t="s">
        <v>107</v>
      </c>
      <c r="BB2843" s="148">
        <v>11</v>
      </c>
      <c r="BD2843" s="148">
        <v>8</v>
      </c>
      <c r="BF2843" s="148" t="s">
        <v>978</v>
      </c>
      <c r="BG2843" s="148">
        <v>1</v>
      </c>
      <c r="BI2843" s="153">
        <v>42535</v>
      </c>
      <c r="BJ2843" s="154" t="s">
        <v>112</v>
      </c>
      <c r="BK2843" s="148">
        <v>41054531300042</v>
      </c>
      <c r="BM2843" s="148" t="s">
        <v>100</v>
      </c>
      <c r="BN2843" s="148" t="s">
        <v>979</v>
      </c>
      <c r="BO2843" s="148" t="s">
        <v>980</v>
      </c>
      <c r="BQ2843" s="153">
        <v>42534</v>
      </c>
      <c r="BR2843" s="148">
        <v>3</v>
      </c>
      <c r="BT2843" s="148">
        <v>1409</v>
      </c>
      <c r="BV2843" s="148" t="s">
        <v>1617</v>
      </c>
      <c r="BW2843" s="148">
        <v>29</v>
      </c>
      <c r="BY2843" s="148">
        <v>27</v>
      </c>
      <c r="CA2843" s="148">
        <v>1</v>
      </c>
      <c r="CC2843" s="148">
        <v>34255833500051</v>
      </c>
      <c r="CE2843" s="148" t="s">
        <v>100</v>
      </c>
      <c r="CF2843" s="148">
        <v>1</v>
      </c>
      <c r="CH2843" s="148">
        <v>3</v>
      </c>
      <c r="CJ2843" s="149">
        <v>41054531300042</v>
      </c>
      <c r="CL2843" s="149" t="s">
        <v>97</v>
      </c>
      <c r="CN2843" s="149">
        <v>3</v>
      </c>
      <c r="CT2843" s="149" t="s">
        <v>98</v>
      </c>
      <c r="CU2843" s="152">
        <v>42667</v>
      </c>
      <c r="CV2843" s="149">
        <v>0</v>
      </c>
      <c r="CX2843" s="149" t="s">
        <v>97</v>
      </c>
      <c r="CY2843" s="149" t="s">
        <v>99</v>
      </c>
      <c r="CZ2843" s="149">
        <v>41054531300042</v>
      </c>
      <c r="DB2843" s="149" t="s">
        <v>100</v>
      </c>
      <c r="DC2843" s="149" t="s">
        <v>101</v>
      </c>
      <c r="DD2843" s="149" t="s">
        <v>102</v>
      </c>
      <c r="DE2843" s="149" t="s">
        <v>1615</v>
      </c>
      <c r="DF2843" s="149">
        <v>1</v>
      </c>
    </row>
    <row r="2844" spans="1:110" x14ac:dyDescent="0.25">
      <c r="A2844" s="148" t="s">
        <v>96</v>
      </c>
      <c r="B2844" s="148">
        <v>0</v>
      </c>
      <c r="D2844" s="148" t="s">
        <v>97</v>
      </c>
      <c r="K2844" s="148">
        <v>1</v>
      </c>
      <c r="M2844" s="148">
        <v>4</v>
      </c>
      <c r="N2844" s="148" t="s">
        <v>976</v>
      </c>
      <c r="O2844" s="148">
        <v>0</v>
      </c>
      <c r="R2844" s="148">
        <v>6127985</v>
      </c>
      <c r="S2844" s="153">
        <v>42534</v>
      </c>
      <c r="T2844" s="148">
        <v>8</v>
      </c>
      <c r="U2844" s="148">
        <v>2</v>
      </c>
      <c r="V2844" s="148">
        <v>2</v>
      </c>
      <c r="X2844" s="148">
        <v>0</v>
      </c>
      <c r="Y2844" s="148">
        <v>0</v>
      </c>
      <c r="Z2844" s="153">
        <v>42535</v>
      </c>
      <c r="AA2844" s="154" t="s">
        <v>977</v>
      </c>
      <c r="AB2844" s="148">
        <v>23</v>
      </c>
      <c r="AC2844" s="148">
        <v>23</v>
      </c>
      <c r="AD2844" s="148" t="s">
        <v>117</v>
      </c>
      <c r="AE2844" s="154" t="s">
        <v>111</v>
      </c>
      <c r="AF2844" s="148">
        <v>2</v>
      </c>
      <c r="AG2844" s="148">
        <v>2</v>
      </c>
      <c r="AJ2844" s="148" t="s">
        <v>663</v>
      </c>
      <c r="AK2844" s="148">
        <v>2722</v>
      </c>
      <c r="AL2844" s="148">
        <v>2</v>
      </c>
      <c r="AM2844" s="148">
        <v>2</v>
      </c>
      <c r="AP2844" s="148">
        <v>692</v>
      </c>
      <c r="AQ2844" s="148">
        <v>692</v>
      </c>
      <c r="AR2844" s="148">
        <v>2722</v>
      </c>
      <c r="AS2844" s="148">
        <v>10</v>
      </c>
      <c r="AT2844" s="148">
        <v>10</v>
      </c>
      <c r="AU2844" s="148">
        <v>2</v>
      </c>
      <c r="AV2844" s="148">
        <v>2</v>
      </c>
      <c r="AY2844" s="148">
        <v>133</v>
      </c>
      <c r="AZ2844" s="148">
        <v>133</v>
      </c>
      <c r="BA2844" s="148" t="s">
        <v>107</v>
      </c>
      <c r="BB2844" s="148">
        <v>11</v>
      </c>
      <c r="BD2844" s="148">
        <v>8</v>
      </c>
      <c r="BF2844" s="148" t="s">
        <v>978</v>
      </c>
      <c r="BG2844" s="148">
        <v>1</v>
      </c>
      <c r="BI2844" s="153">
        <v>42535</v>
      </c>
      <c r="BJ2844" s="154" t="s">
        <v>112</v>
      </c>
      <c r="BK2844" s="148">
        <v>41054531300042</v>
      </c>
      <c r="BM2844" s="148" t="s">
        <v>100</v>
      </c>
      <c r="BN2844" s="148" t="s">
        <v>979</v>
      </c>
      <c r="BO2844" s="148" t="s">
        <v>980</v>
      </c>
      <c r="BQ2844" s="153">
        <v>42534</v>
      </c>
      <c r="BR2844" s="148">
        <v>3</v>
      </c>
      <c r="BT2844" s="148">
        <v>1409</v>
      </c>
      <c r="BV2844" s="148" t="s">
        <v>1617</v>
      </c>
      <c r="BW2844" s="148">
        <v>29</v>
      </c>
      <c r="BY2844" s="148">
        <v>27</v>
      </c>
      <c r="CA2844" s="148">
        <v>1</v>
      </c>
      <c r="CC2844" s="148">
        <v>34255833500051</v>
      </c>
      <c r="CE2844" s="148" t="s">
        <v>100</v>
      </c>
      <c r="CF2844" s="148">
        <v>1</v>
      </c>
      <c r="CH2844" s="148">
        <v>3</v>
      </c>
      <c r="CJ2844" s="149">
        <v>41054531300042</v>
      </c>
      <c r="CL2844" s="149" t="s">
        <v>97</v>
      </c>
      <c r="CN2844" s="149">
        <v>3</v>
      </c>
      <c r="CT2844" s="149" t="s">
        <v>98</v>
      </c>
      <c r="CU2844" s="152">
        <v>42667</v>
      </c>
      <c r="CV2844" s="149">
        <v>0</v>
      </c>
      <c r="CX2844" s="149" t="s">
        <v>97</v>
      </c>
      <c r="CY2844" s="149" t="s">
        <v>99</v>
      </c>
      <c r="CZ2844" s="149">
        <v>41054531300042</v>
      </c>
      <c r="DB2844" s="149" t="s">
        <v>100</v>
      </c>
      <c r="DC2844" s="149" t="s">
        <v>101</v>
      </c>
      <c r="DD2844" s="149" t="s">
        <v>102</v>
      </c>
      <c r="DE2844" s="149" t="s">
        <v>1615</v>
      </c>
      <c r="DF2844" s="149">
        <v>1</v>
      </c>
    </row>
    <row r="2845" spans="1:110" x14ac:dyDescent="0.25">
      <c r="A2845" s="148" t="s">
        <v>96</v>
      </c>
      <c r="B2845" s="148">
        <v>0</v>
      </c>
      <c r="D2845" s="148" t="s">
        <v>97</v>
      </c>
      <c r="K2845" s="148">
        <v>1</v>
      </c>
      <c r="M2845" s="148">
        <v>4</v>
      </c>
      <c r="N2845" s="148" t="s">
        <v>976</v>
      </c>
      <c r="O2845" s="148">
        <v>0</v>
      </c>
      <c r="R2845" s="148">
        <v>6127985</v>
      </c>
      <c r="S2845" s="153">
        <v>42534</v>
      </c>
      <c r="T2845" s="148">
        <v>8</v>
      </c>
      <c r="U2845" s="148">
        <v>1</v>
      </c>
      <c r="V2845" s="148">
        <v>1</v>
      </c>
      <c r="X2845" s="148">
        <v>0</v>
      </c>
      <c r="Y2845" s="148">
        <v>0</v>
      </c>
      <c r="Z2845" s="153">
        <v>42535</v>
      </c>
      <c r="AA2845" s="154" t="s">
        <v>977</v>
      </c>
      <c r="AB2845" s="148">
        <v>23</v>
      </c>
      <c r="AC2845" s="148">
        <v>23</v>
      </c>
      <c r="AD2845" s="148" t="s">
        <v>117</v>
      </c>
      <c r="AE2845" s="154" t="s">
        <v>148</v>
      </c>
      <c r="AF2845" s="148">
        <v>2</v>
      </c>
      <c r="AG2845" s="148">
        <v>2</v>
      </c>
      <c r="AJ2845" s="148" t="s">
        <v>664</v>
      </c>
      <c r="AK2845" s="148">
        <v>1515</v>
      </c>
      <c r="AL2845" s="148">
        <v>5.0000000000000001E-3</v>
      </c>
      <c r="AM2845" s="148">
        <v>5.0000000000000001E-3</v>
      </c>
      <c r="AP2845" s="148">
        <v>454</v>
      </c>
      <c r="AQ2845" s="148">
        <v>454</v>
      </c>
      <c r="AR2845" s="148">
        <v>1515</v>
      </c>
      <c r="AS2845" s="148">
        <v>10</v>
      </c>
      <c r="AT2845" s="148">
        <v>10</v>
      </c>
      <c r="AU2845" s="148">
        <v>5.0000000000000001E-3</v>
      </c>
      <c r="AV2845" s="148">
        <v>5.0000000000000001E-3</v>
      </c>
      <c r="AY2845" s="148">
        <v>133</v>
      </c>
      <c r="AZ2845" s="148">
        <v>133</v>
      </c>
      <c r="BA2845" s="148" t="s">
        <v>107</v>
      </c>
      <c r="BB2845" s="148">
        <v>11</v>
      </c>
      <c r="BD2845" s="148">
        <v>8</v>
      </c>
      <c r="BF2845" s="148" t="s">
        <v>978</v>
      </c>
      <c r="BG2845" s="148">
        <v>1</v>
      </c>
      <c r="BI2845" s="153">
        <v>42535</v>
      </c>
      <c r="BJ2845" s="154" t="s">
        <v>112</v>
      </c>
      <c r="BK2845" s="148">
        <v>41054531300042</v>
      </c>
      <c r="BM2845" s="148" t="s">
        <v>100</v>
      </c>
      <c r="BN2845" s="148" t="s">
        <v>979</v>
      </c>
      <c r="BO2845" s="148" t="s">
        <v>980</v>
      </c>
      <c r="BQ2845" s="153">
        <v>42534</v>
      </c>
      <c r="BR2845" s="148">
        <v>3</v>
      </c>
      <c r="BT2845" s="148">
        <v>1409</v>
      </c>
      <c r="BV2845" s="148" t="s">
        <v>1617</v>
      </c>
      <c r="BW2845" s="148">
        <v>29</v>
      </c>
      <c r="BY2845" s="148">
        <v>27</v>
      </c>
      <c r="CA2845" s="148">
        <v>1</v>
      </c>
      <c r="CC2845" s="148">
        <v>34255833500051</v>
      </c>
      <c r="CE2845" s="148" t="s">
        <v>100</v>
      </c>
      <c r="CF2845" s="148">
        <v>1</v>
      </c>
      <c r="CH2845" s="148">
        <v>3</v>
      </c>
      <c r="CJ2845" s="149">
        <v>41054531300042</v>
      </c>
      <c r="CL2845" s="149" t="s">
        <v>97</v>
      </c>
      <c r="CN2845" s="149">
        <v>3</v>
      </c>
      <c r="CT2845" s="149" t="s">
        <v>98</v>
      </c>
      <c r="CU2845" s="152">
        <v>42667</v>
      </c>
      <c r="CV2845" s="149">
        <v>0</v>
      </c>
      <c r="CX2845" s="149" t="s">
        <v>97</v>
      </c>
      <c r="CY2845" s="149" t="s">
        <v>99</v>
      </c>
      <c r="CZ2845" s="149">
        <v>41054531300042</v>
      </c>
      <c r="DB2845" s="149" t="s">
        <v>100</v>
      </c>
      <c r="DC2845" s="149" t="s">
        <v>101</v>
      </c>
      <c r="DD2845" s="149" t="s">
        <v>102</v>
      </c>
      <c r="DE2845" s="149" t="s">
        <v>1615</v>
      </c>
      <c r="DF2845" s="149">
        <v>1</v>
      </c>
    </row>
    <row r="2846" spans="1:110" x14ac:dyDescent="0.25">
      <c r="A2846" s="148" t="s">
        <v>96</v>
      </c>
      <c r="B2846" s="148">
        <v>0</v>
      </c>
      <c r="D2846" s="148" t="s">
        <v>97</v>
      </c>
      <c r="K2846" s="148">
        <v>1</v>
      </c>
      <c r="M2846" s="148">
        <v>4</v>
      </c>
      <c r="N2846" s="148" t="s">
        <v>976</v>
      </c>
      <c r="O2846" s="148">
        <v>0</v>
      </c>
      <c r="R2846" s="148">
        <v>6127985</v>
      </c>
      <c r="S2846" s="153">
        <v>42534</v>
      </c>
      <c r="T2846" s="148">
        <v>8</v>
      </c>
      <c r="U2846" s="148">
        <v>1</v>
      </c>
      <c r="V2846" s="148">
        <v>1</v>
      </c>
      <c r="X2846" s="148">
        <v>0</v>
      </c>
      <c r="Y2846" s="148">
        <v>0</v>
      </c>
      <c r="Z2846" s="153">
        <v>42535</v>
      </c>
      <c r="AA2846" s="154" t="s">
        <v>977</v>
      </c>
      <c r="AB2846" s="148">
        <v>23</v>
      </c>
      <c r="AC2846" s="148">
        <v>23</v>
      </c>
      <c r="AD2846" s="148" t="s">
        <v>117</v>
      </c>
      <c r="AE2846" s="154" t="s">
        <v>154</v>
      </c>
      <c r="AF2846" s="148">
        <v>2</v>
      </c>
      <c r="AG2846" s="148">
        <v>2</v>
      </c>
      <c r="AJ2846" s="148" t="s">
        <v>665</v>
      </c>
      <c r="AK2846" s="148">
        <v>1221</v>
      </c>
      <c r="AL2846" s="148">
        <v>5.0000000000000001E-3</v>
      </c>
      <c r="AM2846" s="148">
        <v>5.0000000000000001E-3</v>
      </c>
      <c r="AN2846" s="148">
        <v>712</v>
      </c>
      <c r="AO2846" s="148">
        <v>712</v>
      </c>
      <c r="AP2846" s="148">
        <v>405</v>
      </c>
      <c r="AQ2846" s="148">
        <v>405</v>
      </c>
      <c r="AR2846" s="148">
        <v>1221</v>
      </c>
      <c r="AS2846" s="148">
        <v>10</v>
      </c>
      <c r="AT2846" s="148">
        <v>10</v>
      </c>
      <c r="AU2846" s="148">
        <v>5.0000000000000001E-3</v>
      </c>
      <c r="AV2846" s="148">
        <v>5.0000000000000001E-3</v>
      </c>
      <c r="AW2846" s="148">
        <v>1168</v>
      </c>
      <c r="AX2846" s="148">
        <v>1168</v>
      </c>
      <c r="AY2846" s="148">
        <v>133</v>
      </c>
      <c r="AZ2846" s="148">
        <v>133</v>
      </c>
      <c r="BA2846" s="148" t="s">
        <v>107</v>
      </c>
      <c r="BB2846" s="148">
        <v>11</v>
      </c>
      <c r="BD2846" s="148">
        <v>8</v>
      </c>
      <c r="BF2846" s="148" t="s">
        <v>978</v>
      </c>
      <c r="BG2846" s="148">
        <v>1</v>
      </c>
      <c r="BI2846" s="153">
        <v>42535</v>
      </c>
      <c r="BJ2846" s="154" t="s">
        <v>112</v>
      </c>
      <c r="BK2846" s="148">
        <v>41054531300042</v>
      </c>
      <c r="BM2846" s="148" t="s">
        <v>100</v>
      </c>
      <c r="BN2846" s="148" t="s">
        <v>979</v>
      </c>
      <c r="BO2846" s="148" t="s">
        <v>980</v>
      </c>
      <c r="BQ2846" s="153">
        <v>42534</v>
      </c>
      <c r="BR2846" s="148">
        <v>3</v>
      </c>
      <c r="BT2846" s="148">
        <v>1409</v>
      </c>
      <c r="BV2846" s="148" t="s">
        <v>1617</v>
      </c>
      <c r="BW2846" s="148">
        <v>29</v>
      </c>
      <c r="BY2846" s="148">
        <v>27</v>
      </c>
      <c r="CA2846" s="148">
        <v>1</v>
      </c>
      <c r="CC2846" s="148">
        <v>34255833500051</v>
      </c>
      <c r="CE2846" s="148" t="s">
        <v>100</v>
      </c>
      <c r="CF2846" s="148">
        <v>1</v>
      </c>
      <c r="CH2846" s="148">
        <v>3</v>
      </c>
      <c r="CJ2846" s="149">
        <v>41054531300042</v>
      </c>
      <c r="CL2846" s="149" t="s">
        <v>97</v>
      </c>
      <c r="CN2846" s="149">
        <v>3</v>
      </c>
      <c r="CT2846" s="149" t="s">
        <v>98</v>
      </c>
      <c r="CU2846" s="152">
        <v>42667</v>
      </c>
      <c r="CV2846" s="149">
        <v>0</v>
      </c>
      <c r="CX2846" s="149" t="s">
        <v>97</v>
      </c>
      <c r="CY2846" s="149" t="s">
        <v>99</v>
      </c>
      <c r="CZ2846" s="149">
        <v>41054531300042</v>
      </c>
      <c r="DB2846" s="149" t="s">
        <v>100</v>
      </c>
      <c r="DC2846" s="149" t="s">
        <v>101</v>
      </c>
      <c r="DD2846" s="149" t="s">
        <v>102</v>
      </c>
      <c r="DE2846" s="149" t="s">
        <v>1615</v>
      </c>
      <c r="DF2846" s="149">
        <v>1</v>
      </c>
    </row>
    <row r="2847" spans="1:110" x14ac:dyDescent="0.25">
      <c r="A2847" s="148" t="s">
        <v>96</v>
      </c>
      <c r="B2847" s="148">
        <v>0</v>
      </c>
      <c r="D2847" s="148" t="s">
        <v>97</v>
      </c>
      <c r="K2847" s="148">
        <v>1</v>
      </c>
      <c r="M2847" s="148">
        <v>4</v>
      </c>
      <c r="N2847" s="148" t="s">
        <v>976</v>
      </c>
      <c r="O2847" s="148">
        <v>0</v>
      </c>
      <c r="R2847" s="148">
        <v>6127985</v>
      </c>
      <c r="S2847" s="153">
        <v>42534</v>
      </c>
      <c r="T2847" s="148">
        <v>8</v>
      </c>
      <c r="U2847" s="148">
        <v>1</v>
      </c>
      <c r="V2847" s="148">
        <v>1</v>
      </c>
      <c r="X2847" s="148">
        <v>0</v>
      </c>
      <c r="Y2847" s="148">
        <v>0</v>
      </c>
      <c r="Z2847" s="153">
        <v>42535</v>
      </c>
      <c r="AA2847" s="154" t="s">
        <v>977</v>
      </c>
      <c r="AB2847" s="148">
        <v>23</v>
      </c>
      <c r="AC2847" s="148">
        <v>23</v>
      </c>
      <c r="AD2847" s="148" t="s">
        <v>117</v>
      </c>
      <c r="AE2847" s="154" t="s">
        <v>148</v>
      </c>
      <c r="AF2847" s="148">
        <v>2</v>
      </c>
      <c r="AG2847" s="148">
        <v>2</v>
      </c>
      <c r="AJ2847" s="148" t="s">
        <v>666</v>
      </c>
      <c r="AK2847" s="148">
        <v>5796</v>
      </c>
      <c r="AL2847" s="148">
        <v>5.0000000000000001E-3</v>
      </c>
      <c r="AM2847" s="148">
        <v>5.0000000000000001E-3</v>
      </c>
      <c r="AP2847" s="148">
        <v>454</v>
      </c>
      <c r="AQ2847" s="148">
        <v>454</v>
      </c>
      <c r="AR2847" s="148">
        <v>5796</v>
      </c>
      <c r="AS2847" s="148">
        <v>10</v>
      </c>
      <c r="AT2847" s="148">
        <v>10</v>
      </c>
      <c r="AU2847" s="148">
        <v>5.0000000000000001E-3</v>
      </c>
      <c r="AV2847" s="148">
        <v>5.0000000000000001E-3</v>
      </c>
      <c r="AY2847" s="148">
        <v>133</v>
      </c>
      <c r="AZ2847" s="148">
        <v>133</v>
      </c>
      <c r="BA2847" s="148" t="s">
        <v>107</v>
      </c>
      <c r="BB2847" s="148">
        <v>11</v>
      </c>
      <c r="BD2847" s="148">
        <v>8</v>
      </c>
      <c r="BF2847" s="148" t="s">
        <v>978</v>
      </c>
      <c r="BG2847" s="148">
        <v>1</v>
      </c>
      <c r="BI2847" s="153">
        <v>42535</v>
      </c>
      <c r="BJ2847" s="154" t="s">
        <v>112</v>
      </c>
      <c r="BK2847" s="148">
        <v>41054531300042</v>
      </c>
      <c r="BM2847" s="148" t="s">
        <v>100</v>
      </c>
      <c r="BN2847" s="148" t="s">
        <v>979</v>
      </c>
      <c r="BO2847" s="148" t="s">
        <v>980</v>
      </c>
      <c r="BQ2847" s="153">
        <v>42534</v>
      </c>
      <c r="BR2847" s="148">
        <v>3</v>
      </c>
      <c r="BT2847" s="148">
        <v>1409</v>
      </c>
      <c r="BV2847" s="148" t="s">
        <v>1617</v>
      </c>
      <c r="BW2847" s="148">
        <v>29</v>
      </c>
      <c r="BY2847" s="148">
        <v>27</v>
      </c>
      <c r="CA2847" s="148">
        <v>1</v>
      </c>
      <c r="CC2847" s="148">
        <v>34255833500051</v>
      </c>
      <c r="CE2847" s="148" t="s">
        <v>100</v>
      </c>
      <c r="CF2847" s="148">
        <v>1</v>
      </c>
      <c r="CH2847" s="148">
        <v>3</v>
      </c>
      <c r="CJ2847" s="149">
        <v>41054531300042</v>
      </c>
      <c r="CL2847" s="149" t="s">
        <v>97</v>
      </c>
      <c r="CN2847" s="149">
        <v>3</v>
      </c>
      <c r="CT2847" s="149" t="s">
        <v>98</v>
      </c>
      <c r="CU2847" s="152">
        <v>42667</v>
      </c>
      <c r="CV2847" s="149">
        <v>0</v>
      </c>
      <c r="CX2847" s="149" t="s">
        <v>97</v>
      </c>
      <c r="CY2847" s="149" t="s">
        <v>99</v>
      </c>
      <c r="CZ2847" s="149">
        <v>41054531300042</v>
      </c>
      <c r="DB2847" s="149" t="s">
        <v>100</v>
      </c>
      <c r="DC2847" s="149" t="s">
        <v>101</v>
      </c>
      <c r="DD2847" s="149" t="s">
        <v>102</v>
      </c>
      <c r="DE2847" s="149" t="s">
        <v>1615</v>
      </c>
      <c r="DF2847" s="149">
        <v>1</v>
      </c>
    </row>
    <row r="2848" spans="1:110" x14ac:dyDescent="0.25">
      <c r="A2848" s="148" t="s">
        <v>96</v>
      </c>
      <c r="B2848" s="148">
        <v>0</v>
      </c>
      <c r="D2848" s="148" t="s">
        <v>97</v>
      </c>
      <c r="K2848" s="148">
        <v>1</v>
      </c>
      <c r="M2848" s="148">
        <v>4</v>
      </c>
      <c r="N2848" s="148" t="s">
        <v>976</v>
      </c>
      <c r="O2848" s="148">
        <v>0</v>
      </c>
      <c r="R2848" s="148">
        <v>6127985</v>
      </c>
      <c r="S2848" s="153">
        <v>42534</v>
      </c>
      <c r="T2848" s="148">
        <v>8</v>
      </c>
      <c r="U2848" s="148">
        <v>1</v>
      </c>
      <c r="V2848" s="148">
        <v>1</v>
      </c>
      <c r="X2848" s="148">
        <v>0</v>
      </c>
      <c r="Y2848" s="148">
        <v>0</v>
      </c>
      <c r="Z2848" s="153">
        <v>42535</v>
      </c>
      <c r="AA2848" s="154" t="s">
        <v>977</v>
      </c>
      <c r="AB2848" s="148">
        <v>23</v>
      </c>
      <c r="AC2848" s="148">
        <v>23</v>
      </c>
      <c r="AD2848" s="148" t="s">
        <v>117</v>
      </c>
      <c r="AE2848" s="154" t="s">
        <v>148</v>
      </c>
      <c r="AF2848" s="148">
        <v>2</v>
      </c>
      <c r="AG2848" s="148">
        <v>2</v>
      </c>
      <c r="AJ2848" s="148" t="s">
        <v>667</v>
      </c>
      <c r="AK2848" s="148">
        <v>1912</v>
      </c>
      <c r="AL2848" s="148">
        <v>5.0000000000000001E-3</v>
      </c>
      <c r="AM2848" s="148">
        <v>5.0000000000000001E-3</v>
      </c>
      <c r="AP2848" s="148">
        <v>454</v>
      </c>
      <c r="AQ2848" s="148">
        <v>454</v>
      </c>
      <c r="AR2848" s="148">
        <v>1912</v>
      </c>
      <c r="AS2848" s="148">
        <v>10</v>
      </c>
      <c r="AT2848" s="148">
        <v>10</v>
      </c>
      <c r="AU2848" s="148">
        <v>5.0000000000000001E-3</v>
      </c>
      <c r="AV2848" s="148">
        <v>5.0000000000000001E-3</v>
      </c>
      <c r="AY2848" s="148">
        <v>133</v>
      </c>
      <c r="AZ2848" s="148">
        <v>133</v>
      </c>
      <c r="BA2848" s="148" t="s">
        <v>107</v>
      </c>
      <c r="BB2848" s="148">
        <v>11</v>
      </c>
      <c r="BD2848" s="148">
        <v>8</v>
      </c>
      <c r="BF2848" s="148" t="s">
        <v>978</v>
      </c>
      <c r="BG2848" s="148">
        <v>1</v>
      </c>
      <c r="BI2848" s="153">
        <v>42535</v>
      </c>
      <c r="BJ2848" s="154" t="s">
        <v>112</v>
      </c>
      <c r="BK2848" s="148">
        <v>41054531300042</v>
      </c>
      <c r="BM2848" s="148" t="s">
        <v>100</v>
      </c>
      <c r="BN2848" s="148" t="s">
        <v>979</v>
      </c>
      <c r="BO2848" s="148" t="s">
        <v>980</v>
      </c>
      <c r="BQ2848" s="153">
        <v>42534</v>
      </c>
      <c r="BR2848" s="148">
        <v>3</v>
      </c>
      <c r="BT2848" s="148">
        <v>1409</v>
      </c>
      <c r="BV2848" s="148" t="s">
        <v>1617</v>
      </c>
      <c r="BW2848" s="148">
        <v>29</v>
      </c>
      <c r="BY2848" s="148">
        <v>27</v>
      </c>
      <c r="CA2848" s="148">
        <v>1</v>
      </c>
      <c r="CC2848" s="148">
        <v>34255833500051</v>
      </c>
      <c r="CE2848" s="148" t="s">
        <v>100</v>
      </c>
      <c r="CF2848" s="148">
        <v>1</v>
      </c>
      <c r="CH2848" s="148">
        <v>3</v>
      </c>
      <c r="CJ2848" s="149">
        <v>41054531300042</v>
      </c>
      <c r="CL2848" s="149" t="s">
        <v>97</v>
      </c>
      <c r="CN2848" s="149">
        <v>3</v>
      </c>
      <c r="CT2848" s="149" t="s">
        <v>98</v>
      </c>
      <c r="CU2848" s="152">
        <v>42667</v>
      </c>
      <c r="CV2848" s="149">
        <v>0</v>
      </c>
      <c r="CX2848" s="149" t="s">
        <v>97</v>
      </c>
      <c r="CY2848" s="149" t="s">
        <v>99</v>
      </c>
      <c r="CZ2848" s="149">
        <v>41054531300042</v>
      </c>
      <c r="DB2848" s="149" t="s">
        <v>100</v>
      </c>
      <c r="DC2848" s="149" t="s">
        <v>101</v>
      </c>
      <c r="DD2848" s="149" t="s">
        <v>102</v>
      </c>
      <c r="DE2848" s="149" t="s">
        <v>1615</v>
      </c>
      <c r="DF2848" s="149">
        <v>1</v>
      </c>
    </row>
    <row r="2849" spans="1:110" x14ac:dyDescent="0.25">
      <c r="A2849" s="148" t="s">
        <v>96</v>
      </c>
      <c r="B2849" s="148">
        <v>0</v>
      </c>
      <c r="D2849" s="148" t="s">
        <v>97</v>
      </c>
      <c r="K2849" s="148">
        <v>1</v>
      </c>
      <c r="M2849" s="148">
        <v>4</v>
      </c>
      <c r="N2849" s="148" t="s">
        <v>976</v>
      </c>
      <c r="O2849" s="148">
        <v>0</v>
      </c>
      <c r="R2849" s="148">
        <v>6127985</v>
      </c>
      <c r="S2849" s="153">
        <v>42534</v>
      </c>
      <c r="T2849" s="148">
        <v>8</v>
      </c>
      <c r="U2849" s="148">
        <v>1</v>
      </c>
      <c r="V2849" s="148">
        <v>1</v>
      </c>
      <c r="X2849" s="148">
        <v>0</v>
      </c>
      <c r="Y2849" s="148">
        <v>0</v>
      </c>
      <c r="Z2849" s="153">
        <v>42535</v>
      </c>
      <c r="AA2849" s="154" t="s">
        <v>977</v>
      </c>
      <c r="AB2849" s="148">
        <v>23</v>
      </c>
      <c r="AC2849" s="148">
        <v>23</v>
      </c>
      <c r="AD2849" s="148" t="s">
        <v>117</v>
      </c>
      <c r="AE2849" s="154" t="s">
        <v>148</v>
      </c>
      <c r="AF2849" s="148">
        <v>2</v>
      </c>
      <c r="AG2849" s="148">
        <v>2</v>
      </c>
      <c r="AJ2849" s="148" t="s">
        <v>668</v>
      </c>
      <c r="AK2849" s="148">
        <v>1222</v>
      </c>
      <c r="AL2849" s="148">
        <v>5.0000000000000001E-3</v>
      </c>
      <c r="AM2849" s="148">
        <v>5.0000000000000001E-3</v>
      </c>
      <c r="AP2849" s="148">
        <v>454</v>
      </c>
      <c r="AQ2849" s="148">
        <v>454</v>
      </c>
      <c r="AR2849" s="148">
        <v>1222</v>
      </c>
      <c r="AS2849" s="148">
        <v>10</v>
      </c>
      <c r="AT2849" s="148">
        <v>10</v>
      </c>
      <c r="AU2849" s="148">
        <v>5.0000000000000001E-3</v>
      </c>
      <c r="AV2849" s="148">
        <v>5.0000000000000001E-3</v>
      </c>
      <c r="AY2849" s="148">
        <v>133</v>
      </c>
      <c r="AZ2849" s="148">
        <v>133</v>
      </c>
      <c r="BA2849" s="148" t="s">
        <v>107</v>
      </c>
      <c r="BB2849" s="148">
        <v>11</v>
      </c>
      <c r="BD2849" s="148">
        <v>8</v>
      </c>
      <c r="BF2849" s="148" t="s">
        <v>978</v>
      </c>
      <c r="BG2849" s="148">
        <v>1</v>
      </c>
      <c r="BI2849" s="153">
        <v>42535</v>
      </c>
      <c r="BJ2849" s="154" t="s">
        <v>112</v>
      </c>
      <c r="BK2849" s="148">
        <v>41054531300042</v>
      </c>
      <c r="BM2849" s="148" t="s">
        <v>100</v>
      </c>
      <c r="BN2849" s="148" t="s">
        <v>979</v>
      </c>
      <c r="BO2849" s="148" t="s">
        <v>980</v>
      </c>
      <c r="BQ2849" s="153">
        <v>42534</v>
      </c>
      <c r="BR2849" s="148">
        <v>3</v>
      </c>
      <c r="BT2849" s="148">
        <v>1409</v>
      </c>
      <c r="BV2849" s="148" t="s">
        <v>1617</v>
      </c>
      <c r="BW2849" s="148">
        <v>29</v>
      </c>
      <c r="BY2849" s="148">
        <v>27</v>
      </c>
      <c r="CA2849" s="148">
        <v>1</v>
      </c>
      <c r="CC2849" s="148">
        <v>34255833500051</v>
      </c>
      <c r="CE2849" s="148" t="s">
        <v>100</v>
      </c>
      <c r="CF2849" s="148">
        <v>1</v>
      </c>
      <c r="CH2849" s="148">
        <v>3</v>
      </c>
      <c r="CJ2849" s="149">
        <v>41054531300042</v>
      </c>
      <c r="CL2849" s="149" t="s">
        <v>97</v>
      </c>
      <c r="CN2849" s="149">
        <v>3</v>
      </c>
      <c r="CT2849" s="149" t="s">
        <v>98</v>
      </c>
      <c r="CU2849" s="152">
        <v>42667</v>
      </c>
      <c r="CV2849" s="149">
        <v>0</v>
      </c>
      <c r="CX2849" s="149" t="s">
        <v>97</v>
      </c>
      <c r="CY2849" s="149" t="s">
        <v>99</v>
      </c>
      <c r="CZ2849" s="149">
        <v>41054531300042</v>
      </c>
      <c r="DB2849" s="149" t="s">
        <v>100</v>
      </c>
      <c r="DC2849" s="149" t="s">
        <v>101</v>
      </c>
      <c r="DD2849" s="149" t="s">
        <v>102</v>
      </c>
      <c r="DE2849" s="149" t="s">
        <v>1615</v>
      </c>
      <c r="DF2849" s="149">
        <v>1</v>
      </c>
    </row>
    <row r="2850" spans="1:110" x14ac:dyDescent="0.25">
      <c r="A2850" s="148" t="s">
        <v>96</v>
      </c>
      <c r="B2850" s="148">
        <v>0</v>
      </c>
      <c r="D2850" s="148" t="s">
        <v>97</v>
      </c>
      <c r="K2850" s="148">
        <v>1</v>
      </c>
      <c r="M2850" s="148">
        <v>4</v>
      </c>
      <c r="N2850" s="148" t="s">
        <v>976</v>
      </c>
      <c r="O2850" s="148">
        <v>0</v>
      </c>
      <c r="R2850" s="148">
        <v>6127985</v>
      </c>
      <c r="S2850" s="153">
        <v>42534</v>
      </c>
      <c r="T2850" s="148">
        <v>8</v>
      </c>
      <c r="U2850" s="148">
        <v>1</v>
      </c>
      <c r="V2850" s="148">
        <v>1</v>
      </c>
      <c r="X2850" s="148">
        <v>0</v>
      </c>
      <c r="Y2850" s="148">
        <v>0</v>
      </c>
      <c r="Z2850" s="153">
        <v>42535</v>
      </c>
      <c r="AA2850" s="154" t="s">
        <v>977</v>
      </c>
      <c r="AB2850" s="148">
        <v>23</v>
      </c>
      <c r="AC2850" s="148">
        <v>23</v>
      </c>
      <c r="AD2850" s="148" t="s">
        <v>117</v>
      </c>
      <c r="AE2850" s="154" t="s">
        <v>154</v>
      </c>
      <c r="AF2850" s="148">
        <v>2</v>
      </c>
      <c r="AG2850" s="148">
        <v>2</v>
      </c>
      <c r="AJ2850" s="148" t="s">
        <v>669</v>
      </c>
      <c r="AK2850" s="148">
        <v>5654</v>
      </c>
      <c r="AL2850" s="148">
        <v>5.0000000000000001E-3</v>
      </c>
      <c r="AM2850" s="148">
        <v>5.0000000000000001E-3</v>
      </c>
      <c r="AN2850" s="148">
        <v>712</v>
      </c>
      <c r="AO2850" s="148">
        <v>712</v>
      </c>
      <c r="AP2850" s="148">
        <v>405</v>
      </c>
      <c r="AQ2850" s="148">
        <v>405</v>
      </c>
      <c r="AR2850" s="148">
        <v>5654</v>
      </c>
      <c r="AS2850" s="148">
        <v>10</v>
      </c>
      <c r="AT2850" s="148">
        <v>10</v>
      </c>
      <c r="AU2850" s="148">
        <v>5.0000000000000001E-3</v>
      </c>
      <c r="AV2850" s="148">
        <v>5.0000000000000001E-3</v>
      </c>
      <c r="AW2850" s="148">
        <v>1168</v>
      </c>
      <c r="AX2850" s="148">
        <v>1168</v>
      </c>
      <c r="AY2850" s="148">
        <v>133</v>
      </c>
      <c r="AZ2850" s="148">
        <v>133</v>
      </c>
      <c r="BA2850" s="148" t="s">
        <v>107</v>
      </c>
      <c r="BB2850" s="148">
        <v>11</v>
      </c>
      <c r="BD2850" s="148">
        <v>8</v>
      </c>
      <c r="BF2850" s="148" t="s">
        <v>978</v>
      </c>
      <c r="BG2850" s="148">
        <v>1</v>
      </c>
      <c r="BI2850" s="153">
        <v>42535</v>
      </c>
      <c r="BJ2850" s="154" t="s">
        <v>112</v>
      </c>
      <c r="BK2850" s="148">
        <v>41054531300042</v>
      </c>
      <c r="BM2850" s="148" t="s">
        <v>100</v>
      </c>
      <c r="BN2850" s="148" t="s">
        <v>979</v>
      </c>
      <c r="BO2850" s="148" t="s">
        <v>980</v>
      </c>
      <c r="BQ2850" s="153">
        <v>42534</v>
      </c>
      <c r="BR2850" s="148">
        <v>3</v>
      </c>
      <c r="BT2850" s="148">
        <v>1409</v>
      </c>
      <c r="BV2850" s="148" t="s">
        <v>1617</v>
      </c>
      <c r="BW2850" s="148">
        <v>29</v>
      </c>
      <c r="BY2850" s="148">
        <v>27</v>
      </c>
      <c r="CA2850" s="148">
        <v>1</v>
      </c>
      <c r="CC2850" s="148">
        <v>34255833500051</v>
      </c>
      <c r="CE2850" s="148" t="s">
        <v>100</v>
      </c>
      <c r="CF2850" s="148">
        <v>1</v>
      </c>
      <c r="CH2850" s="148">
        <v>3</v>
      </c>
      <c r="CJ2850" s="149">
        <v>41054531300042</v>
      </c>
      <c r="CL2850" s="149" t="s">
        <v>97</v>
      </c>
      <c r="CN2850" s="149">
        <v>3</v>
      </c>
      <c r="CT2850" s="149" t="s">
        <v>98</v>
      </c>
      <c r="CU2850" s="152">
        <v>42667</v>
      </c>
      <c r="CV2850" s="149">
        <v>0</v>
      </c>
      <c r="CX2850" s="149" t="s">
        <v>97</v>
      </c>
      <c r="CY2850" s="149" t="s">
        <v>99</v>
      </c>
      <c r="CZ2850" s="149">
        <v>41054531300042</v>
      </c>
      <c r="DB2850" s="149" t="s">
        <v>100</v>
      </c>
      <c r="DC2850" s="149" t="s">
        <v>101</v>
      </c>
      <c r="DD2850" s="149" t="s">
        <v>102</v>
      </c>
      <c r="DE2850" s="149" t="s">
        <v>1615</v>
      </c>
      <c r="DF2850" s="149">
        <v>1</v>
      </c>
    </row>
    <row r="2851" spans="1:110" x14ac:dyDescent="0.25">
      <c r="A2851" s="148" t="s">
        <v>96</v>
      </c>
      <c r="B2851" s="148">
        <v>0</v>
      </c>
      <c r="D2851" s="148" t="s">
        <v>97</v>
      </c>
      <c r="K2851" s="148">
        <v>1</v>
      </c>
      <c r="M2851" s="148">
        <v>4</v>
      </c>
      <c r="N2851" s="148" t="s">
        <v>976</v>
      </c>
      <c r="O2851" s="148">
        <v>0</v>
      </c>
      <c r="R2851" s="148">
        <v>6127985</v>
      </c>
      <c r="S2851" s="153">
        <v>42534</v>
      </c>
      <c r="T2851" s="148">
        <v>8</v>
      </c>
      <c r="U2851" s="148">
        <v>1</v>
      </c>
      <c r="V2851" s="148">
        <v>1</v>
      </c>
      <c r="X2851" s="148">
        <v>0</v>
      </c>
      <c r="Y2851" s="148">
        <v>0</v>
      </c>
      <c r="Z2851" s="153">
        <v>42535</v>
      </c>
      <c r="AA2851" s="154" t="s">
        <v>977</v>
      </c>
      <c r="AB2851" s="148">
        <v>23</v>
      </c>
      <c r="AC2851" s="148">
        <v>23</v>
      </c>
      <c r="AD2851" s="148" t="s">
        <v>117</v>
      </c>
      <c r="AE2851" s="154" t="s">
        <v>148</v>
      </c>
      <c r="AF2851" s="148">
        <v>2</v>
      </c>
      <c r="AG2851" s="148">
        <v>2</v>
      </c>
      <c r="AJ2851" s="148" t="s">
        <v>670</v>
      </c>
      <c r="AK2851" s="148">
        <v>1225</v>
      </c>
      <c r="AL2851" s="148">
        <v>5.0000000000000001E-3</v>
      </c>
      <c r="AM2851" s="148">
        <v>5.0000000000000001E-3</v>
      </c>
      <c r="AP2851" s="148">
        <v>454</v>
      </c>
      <c r="AQ2851" s="148">
        <v>454</v>
      </c>
      <c r="AR2851" s="148">
        <v>1225</v>
      </c>
      <c r="AS2851" s="148">
        <v>10</v>
      </c>
      <c r="AT2851" s="148">
        <v>10</v>
      </c>
      <c r="AU2851" s="148">
        <v>5.0000000000000001E-3</v>
      </c>
      <c r="AV2851" s="148">
        <v>5.0000000000000001E-3</v>
      </c>
      <c r="AY2851" s="148">
        <v>133</v>
      </c>
      <c r="AZ2851" s="148">
        <v>133</v>
      </c>
      <c r="BA2851" s="148" t="s">
        <v>107</v>
      </c>
      <c r="BB2851" s="148">
        <v>11</v>
      </c>
      <c r="BD2851" s="148">
        <v>8</v>
      </c>
      <c r="BF2851" s="148" t="s">
        <v>978</v>
      </c>
      <c r="BG2851" s="148">
        <v>1</v>
      </c>
      <c r="BI2851" s="153">
        <v>42535</v>
      </c>
      <c r="BJ2851" s="154" t="s">
        <v>112</v>
      </c>
      <c r="BK2851" s="148">
        <v>41054531300042</v>
      </c>
      <c r="BM2851" s="148" t="s">
        <v>100</v>
      </c>
      <c r="BN2851" s="148" t="s">
        <v>979</v>
      </c>
      <c r="BO2851" s="148" t="s">
        <v>980</v>
      </c>
      <c r="BQ2851" s="153">
        <v>42534</v>
      </c>
      <c r="BR2851" s="148">
        <v>3</v>
      </c>
      <c r="BT2851" s="148">
        <v>1409</v>
      </c>
      <c r="BV2851" s="148" t="s">
        <v>1617</v>
      </c>
      <c r="BW2851" s="148">
        <v>29</v>
      </c>
      <c r="BY2851" s="148">
        <v>27</v>
      </c>
      <c r="CA2851" s="148">
        <v>1</v>
      </c>
      <c r="CC2851" s="148">
        <v>34255833500051</v>
      </c>
      <c r="CE2851" s="148" t="s">
        <v>100</v>
      </c>
      <c r="CF2851" s="148">
        <v>1</v>
      </c>
      <c r="CH2851" s="148">
        <v>3</v>
      </c>
      <c r="CJ2851" s="149">
        <v>41054531300042</v>
      </c>
      <c r="CL2851" s="149" t="s">
        <v>97</v>
      </c>
      <c r="CN2851" s="149">
        <v>3</v>
      </c>
      <c r="CT2851" s="149" t="s">
        <v>98</v>
      </c>
      <c r="CU2851" s="152">
        <v>42667</v>
      </c>
      <c r="CV2851" s="149">
        <v>0</v>
      </c>
      <c r="CX2851" s="149" t="s">
        <v>97</v>
      </c>
      <c r="CY2851" s="149" t="s">
        <v>99</v>
      </c>
      <c r="CZ2851" s="149">
        <v>41054531300042</v>
      </c>
      <c r="DB2851" s="149" t="s">
        <v>100</v>
      </c>
      <c r="DC2851" s="149" t="s">
        <v>101</v>
      </c>
      <c r="DD2851" s="149" t="s">
        <v>102</v>
      </c>
      <c r="DE2851" s="149" t="s">
        <v>1615</v>
      </c>
      <c r="DF2851" s="149">
        <v>1</v>
      </c>
    </row>
    <row r="2852" spans="1:110" x14ac:dyDescent="0.25">
      <c r="A2852" s="148" t="s">
        <v>96</v>
      </c>
      <c r="B2852" s="148">
        <v>0</v>
      </c>
      <c r="D2852" s="148" t="s">
        <v>97</v>
      </c>
      <c r="K2852" s="148">
        <v>1</v>
      </c>
      <c r="M2852" s="148">
        <v>4</v>
      </c>
      <c r="N2852" s="148" t="s">
        <v>976</v>
      </c>
      <c r="O2852" s="148">
        <v>0</v>
      </c>
      <c r="R2852" s="148">
        <v>6127985</v>
      </c>
      <c r="S2852" s="153">
        <v>42534</v>
      </c>
      <c r="T2852" s="148">
        <v>8</v>
      </c>
      <c r="U2852" s="148">
        <v>1</v>
      </c>
      <c r="V2852" s="148">
        <v>1</v>
      </c>
      <c r="X2852" s="148">
        <v>0</v>
      </c>
      <c r="Y2852" s="148">
        <v>0</v>
      </c>
      <c r="Z2852" s="153">
        <v>42535</v>
      </c>
      <c r="AA2852" s="154" t="s">
        <v>977</v>
      </c>
      <c r="AB2852" s="148">
        <v>23</v>
      </c>
      <c r="AC2852" s="148">
        <v>23</v>
      </c>
      <c r="AD2852" s="148" t="s">
        <v>117</v>
      </c>
      <c r="AE2852" s="154" t="s">
        <v>148</v>
      </c>
      <c r="AF2852" s="148">
        <v>2</v>
      </c>
      <c r="AG2852" s="148">
        <v>2</v>
      </c>
      <c r="AJ2852" s="148" t="s">
        <v>671</v>
      </c>
      <c r="AK2852" s="148">
        <v>1797</v>
      </c>
      <c r="AL2852" s="148">
        <v>0.02</v>
      </c>
      <c r="AM2852" s="148">
        <v>0.02</v>
      </c>
      <c r="AP2852" s="148">
        <v>454</v>
      </c>
      <c r="AQ2852" s="148">
        <v>454</v>
      </c>
      <c r="AR2852" s="148">
        <v>1797</v>
      </c>
      <c r="AS2852" s="148">
        <v>10</v>
      </c>
      <c r="AT2852" s="148">
        <v>10</v>
      </c>
      <c r="AU2852" s="148">
        <v>0.02</v>
      </c>
      <c r="AV2852" s="148">
        <v>0.02</v>
      </c>
      <c r="AY2852" s="148">
        <v>133</v>
      </c>
      <c r="AZ2852" s="148">
        <v>133</v>
      </c>
      <c r="BA2852" s="148" t="s">
        <v>107</v>
      </c>
      <c r="BB2852" s="148">
        <v>11</v>
      </c>
      <c r="BD2852" s="148">
        <v>8</v>
      </c>
      <c r="BF2852" s="148" t="s">
        <v>978</v>
      </c>
      <c r="BG2852" s="148">
        <v>1</v>
      </c>
      <c r="BI2852" s="153">
        <v>42535</v>
      </c>
      <c r="BJ2852" s="154" t="s">
        <v>112</v>
      </c>
      <c r="BK2852" s="148">
        <v>41054531300042</v>
      </c>
      <c r="BM2852" s="148" t="s">
        <v>100</v>
      </c>
      <c r="BN2852" s="148" t="s">
        <v>979</v>
      </c>
      <c r="BO2852" s="148" t="s">
        <v>980</v>
      </c>
      <c r="BQ2852" s="153">
        <v>42534</v>
      </c>
      <c r="BR2852" s="148">
        <v>3</v>
      </c>
      <c r="BT2852" s="148">
        <v>1409</v>
      </c>
      <c r="BV2852" s="148" t="s">
        <v>1617</v>
      </c>
      <c r="BW2852" s="148">
        <v>29</v>
      </c>
      <c r="BY2852" s="148">
        <v>27</v>
      </c>
      <c r="CA2852" s="148">
        <v>1</v>
      </c>
      <c r="CC2852" s="148">
        <v>34255833500051</v>
      </c>
      <c r="CE2852" s="148" t="s">
        <v>100</v>
      </c>
      <c r="CF2852" s="148">
        <v>1</v>
      </c>
      <c r="CH2852" s="148">
        <v>3</v>
      </c>
      <c r="CJ2852" s="149">
        <v>41054531300042</v>
      </c>
      <c r="CL2852" s="149" t="s">
        <v>97</v>
      </c>
      <c r="CN2852" s="149">
        <v>3</v>
      </c>
      <c r="CT2852" s="149" t="s">
        <v>98</v>
      </c>
      <c r="CU2852" s="152">
        <v>42667</v>
      </c>
      <c r="CV2852" s="149">
        <v>0</v>
      </c>
      <c r="CX2852" s="149" t="s">
        <v>97</v>
      </c>
      <c r="CY2852" s="149" t="s">
        <v>99</v>
      </c>
      <c r="CZ2852" s="149">
        <v>41054531300042</v>
      </c>
      <c r="DB2852" s="149" t="s">
        <v>100</v>
      </c>
      <c r="DC2852" s="149" t="s">
        <v>101</v>
      </c>
      <c r="DD2852" s="149" t="s">
        <v>102</v>
      </c>
      <c r="DE2852" s="149" t="s">
        <v>1615</v>
      </c>
      <c r="DF2852" s="149">
        <v>1</v>
      </c>
    </row>
    <row r="2853" spans="1:110" x14ac:dyDescent="0.25">
      <c r="A2853" s="148" t="s">
        <v>96</v>
      </c>
      <c r="B2853" s="148">
        <v>0</v>
      </c>
      <c r="D2853" s="148" t="s">
        <v>97</v>
      </c>
      <c r="K2853" s="148">
        <v>1</v>
      </c>
      <c r="M2853" s="148">
        <v>4</v>
      </c>
      <c r="N2853" s="148" t="s">
        <v>976</v>
      </c>
      <c r="O2853" s="148">
        <v>0</v>
      </c>
      <c r="R2853" s="148">
        <v>6127985</v>
      </c>
      <c r="S2853" s="153">
        <v>42534</v>
      </c>
      <c r="T2853" s="148">
        <v>8</v>
      </c>
      <c r="U2853" s="148">
        <v>1</v>
      </c>
      <c r="V2853" s="148">
        <v>1</v>
      </c>
      <c r="X2853" s="148">
        <v>0</v>
      </c>
      <c r="Y2853" s="148">
        <v>0</v>
      </c>
      <c r="Z2853" s="153">
        <v>42535</v>
      </c>
      <c r="AA2853" s="154" t="s">
        <v>977</v>
      </c>
      <c r="AB2853" s="148">
        <v>23</v>
      </c>
      <c r="AC2853" s="148">
        <v>23</v>
      </c>
      <c r="AD2853" s="148" t="s">
        <v>117</v>
      </c>
      <c r="AE2853" s="154" t="s">
        <v>148</v>
      </c>
      <c r="AF2853" s="148">
        <v>2</v>
      </c>
      <c r="AG2853" s="148">
        <v>2</v>
      </c>
      <c r="AJ2853" s="148" t="s">
        <v>672</v>
      </c>
      <c r="AK2853" s="148">
        <v>1226</v>
      </c>
      <c r="AL2853" s="148">
        <v>5.0000000000000001E-3</v>
      </c>
      <c r="AM2853" s="148">
        <v>5.0000000000000001E-3</v>
      </c>
      <c r="AP2853" s="148">
        <v>454</v>
      </c>
      <c r="AQ2853" s="148">
        <v>454</v>
      </c>
      <c r="AR2853" s="148">
        <v>1226</v>
      </c>
      <c r="AS2853" s="148">
        <v>10</v>
      </c>
      <c r="AT2853" s="148">
        <v>10</v>
      </c>
      <c r="AU2853" s="148">
        <v>5.0000000000000001E-3</v>
      </c>
      <c r="AV2853" s="148">
        <v>5.0000000000000001E-3</v>
      </c>
      <c r="AY2853" s="148">
        <v>133</v>
      </c>
      <c r="AZ2853" s="148">
        <v>133</v>
      </c>
      <c r="BA2853" s="148" t="s">
        <v>107</v>
      </c>
      <c r="BB2853" s="148">
        <v>11</v>
      </c>
      <c r="BD2853" s="148">
        <v>8</v>
      </c>
      <c r="BF2853" s="148" t="s">
        <v>978</v>
      </c>
      <c r="BG2853" s="148">
        <v>1</v>
      </c>
      <c r="BI2853" s="153">
        <v>42535</v>
      </c>
      <c r="BJ2853" s="154" t="s">
        <v>112</v>
      </c>
      <c r="BK2853" s="148">
        <v>41054531300042</v>
      </c>
      <c r="BM2853" s="148" t="s">
        <v>100</v>
      </c>
      <c r="BN2853" s="148" t="s">
        <v>979</v>
      </c>
      <c r="BO2853" s="148" t="s">
        <v>980</v>
      </c>
      <c r="BQ2853" s="153">
        <v>42534</v>
      </c>
      <c r="BR2853" s="148">
        <v>3</v>
      </c>
      <c r="BT2853" s="148">
        <v>1409</v>
      </c>
      <c r="BV2853" s="148" t="s">
        <v>1617</v>
      </c>
      <c r="BW2853" s="148">
        <v>29</v>
      </c>
      <c r="BY2853" s="148">
        <v>27</v>
      </c>
      <c r="CA2853" s="148">
        <v>1</v>
      </c>
      <c r="CC2853" s="148">
        <v>34255833500051</v>
      </c>
      <c r="CE2853" s="148" t="s">
        <v>100</v>
      </c>
      <c r="CF2853" s="148">
        <v>1</v>
      </c>
      <c r="CH2853" s="148">
        <v>3</v>
      </c>
      <c r="CJ2853" s="149">
        <v>41054531300042</v>
      </c>
      <c r="CL2853" s="149" t="s">
        <v>97</v>
      </c>
      <c r="CN2853" s="149">
        <v>3</v>
      </c>
      <c r="CT2853" s="149" t="s">
        <v>98</v>
      </c>
      <c r="CU2853" s="152">
        <v>42667</v>
      </c>
      <c r="CV2853" s="149">
        <v>0</v>
      </c>
      <c r="CX2853" s="149" t="s">
        <v>97</v>
      </c>
      <c r="CY2853" s="149" t="s">
        <v>99</v>
      </c>
      <c r="CZ2853" s="149">
        <v>41054531300042</v>
      </c>
      <c r="DB2853" s="149" t="s">
        <v>100</v>
      </c>
      <c r="DC2853" s="149" t="s">
        <v>101</v>
      </c>
      <c r="DD2853" s="149" t="s">
        <v>102</v>
      </c>
      <c r="DE2853" s="149" t="s">
        <v>1615</v>
      </c>
      <c r="DF2853" s="149">
        <v>1</v>
      </c>
    </row>
    <row r="2854" spans="1:110" x14ac:dyDescent="0.25">
      <c r="A2854" s="148" t="s">
        <v>96</v>
      </c>
      <c r="B2854" s="148">
        <v>0</v>
      </c>
      <c r="D2854" s="148" t="s">
        <v>97</v>
      </c>
      <c r="K2854" s="148">
        <v>1</v>
      </c>
      <c r="M2854" s="148">
        <v>4</v>
      </c>
      <c r="N2854" s="148" t="s">
        <v>976</v>
      </c>
      <c r="O2854" s="148">
        <v>0</v>
      </c>
      <c r="R2854" s="148">
        <v>6127985</v>
      </c>
      <c r="S2854" s="153">
        <v>42534</v>
      </c>
      <c r="T2854" s="148">
        <v>8</v>
      </c>
      <c r="U2854" s="148">
        <v>1</v>
      </c>
      <c r="V2854" s="148">
        <v>1</v>
      </c>
      <c r="X2854" s="148">
        <v>0</v>
      </c>
      <c r="Y2854" s="148">
        <v>0</v>
      </c>
      <c r="Z2854" s="153">
        <v>42535</v>
      </c>
      <c r="AA2854" s="154" t="s">
        <v>977</v>
      </c>
      <c r="AB2854" s="148">
        <v>23</v>
      </c>
      <c r="AC2854" s="148">
        <v>23</v>
      </c>
      <c r="AD2854" s="148" t="s">
        <v>117</v>
      </c>
      <c r="AE2854" s="154" t="s">
        <v>148</v>
      </c>
      <c r="AF2854" s="148">
        <v>2</v>
      </c>
      <c r="AG2854" s="148">
        <v>2</v>
      </c>
      <c r="AJ2854" s="148" t="s">
        <v>673</v>
      </c>
      <c r="AK2854" s="148">
        <v>7143</v>
      </c>
      <c r="AL2854" s="148">
        <v>5.0000000000000001E-3</v>
      </c>
      <c r="AM2854" s="148">
        <v>5.0000000000000001E-3</v>
      </c>
      <c r="AP2854" s="148">
        <v>454</v>
      </c>
      <c r="AQ2854" s="148">
        <v>454</v>
      </c>
      <c r="AR2854" s="148">
        <v>7143</v>
      </c>
      <c r="AS2854" s="148">
        <v>10</v>
      </c>
      <c r="AT2854" s="148">
        <v>10</v>
      </c>
      <c r="AU2854" s="148">
        <v>5.0000000000000001E-3</v>
      </c>
      <c r="AV2854" s="148">
        <v>5.0000000000000001E-3</v>
      </c>
      <c r="AY2854" s="148">
        <v>133</v>
      </c>
      <c r="AZ2854" s="148">
        <v>133</v>
      </c>
      <c r="BA2854" s="148" t="s">
        <v>107</v>
      </c>
      <c r="BB2854" s="148">
        <v>11</v>
      </c>
      <c r="BD2854" s="148">
        <v>8</v>
      </c>
      <c r="BF2854" s="148" t="s">
        <v>978</v>
      </c>
      <c r="BG2854" s="148">
        <v>1</v>
      </c>
      <c r="BI2854" s="153">
        <v>42535</v>
      </c>
      <c r="BJ2854" s="154" t="s">
        <v>112</v>
      </c>
      <c r="BK2854" s="148">
        <v>41054531300042</v>
      </c>
      <c r="BM2854" s="148" t="s">
        <v>100</v>
      </c>
      <c r="BN2854" s="148" t="s">
        <v>979</v>
      </c>
      <c r="BO2854" s="148" t="s">
        <v>980</v>
      </c>
      <c r="BQ2854" s="153">
        <v>42534</v>
      </c>
      <c r="BR2854" s="148">
        <v>3</v>
      </c>
      <c r="BT2854" s="148">
        <v>1409</v>
      </c>
      <c r="BV2854" s="148" t="s">
        <v>1617</v>
      </c>
      <c r="BW2854" s="148">
        <v>29</v>
      </c>
      <c r="BY2854" s="148">
        <v>27</v>
      </c>
      <c r="CA2854" s="148">
        <v>1</v>
      </c>
      <c r="CC2854" s="148">
        <v>34255833500051</v>
      </c>
      <c r="CE2854" s="148" t="s">
        <v>100</v>
      </c>
      <c r="CF2854" s="148">
        <v>1</v>
      </c>
      <c r="CH2854" s="148">
        <v>3</v>
      </c>
      <c r="CJ2854" s="149">
        <v>41054531300042</v>
      </c>
      <c r="CL2854" s="149" t="s">
        <v>97</v>
      </c>
      <c r="CN2854" s="149">
        <v>3</v>
      </c>
      <c r="CT2854" s="149" t="s">
        <v>98</v>
      </c>
      <c r="CU2854" s="152">
        <v>42667</v>
      </c>
      <c r="CV2854" s="149">
        <v>0</v>
      </c>
      <c r="CX2854" s="149" t="s">
        <v>97</v>
      </c>
      <c r="CY2854" s="149" t="s">
        <v>99</v>
      </c>
      <c r="CZ2854" s="149">
        <v>41054531300042</v>
      </c>
      <c r="DB2854" s="149" t="s">
        <v>100</v>
      </c>
      <c r="DC2854" s="149" t="s">
        <v>101</v>
      </c>
      <c r="DD2854" s="149" t="s">
        <v>102</v>
      </c>
      <c r="DE2854" s="149" t="s">
        <v>1615</v>
      </c>
      <c r="DF2854" s="149">
        <v>1</v>
      </c>
    </row>
    <row r="2855" spans="1:110" x14ac:dyDescent="0.25">
      <c r="A2855" s="148" t="s">
        <v>96</v>
      </c>
      <c r="B2855" s="148">
        <v>0</v>
      </c>
      <c r="D2855" s="148" t="s">
        <v>97</v>
      </c>
      <c r="K2855" s="148">
        <v>1</v>
      </c>
      <c r="M2855" s="148">
        <v>4</v>
      </c>
      <c r="N2855" s="148" t="s">
        <v>976</v>
      </c>
      <c r="O2855" s="148">
        <v>0</v>
      </c>
      <c r="R2855" s="148">
        <v>6127985</v>
      </c>
      <c r="S2855" s="153">
        <v>42534</v>
      </c>
      <c r="T2855" s="148">
        <v>8</v>
      </c>
      <c r="U2855" s="148">
        <v>1</v>
      </c>
      <c r="V2855" s="148">
        <v>1</v>
      </c>
      <c r="X2855" s="148">
        <v>0</v>
      </c>
      <c r="Y2855" s="148">
        <v>0</v>
      </c>
      <c r="Z2855" s="153">
        <v>42535</v>
      </c>
      <c r="AA2855" s="154" t="s">
        <v>977</v>
      </c>
      <c r="AB2855" s="148">
        <v>23</v>
      </c>
      <c r="AC2855" s="148">
        <v>23</v>
      </c>
      <c r="AD2855" s="148" t="s">
        <v>117</v>
      </c>
      <c r="AE2855" s="154" t="s">
        <v>154</v>
      </c>
      <c r="AF2855" s="148">
        <v>2</v>
      </c>
      <c r="AG2855" s="148">
        <v>2</v>
      </c>
      <c r="AJ2855" s="148" t="s">
        <v>674</v>
      </c>
      <c r="AK2855" s="148">
        <v>1707</v>
      </c>
      <c r="AL2855" s="148">
        <v>5.0000000000000001E-3</v>
      </c>
      <c r="AM2855" s="148">
        <v>5.0000000000000001E-3</v>
      </c>
      <c r="AN2855" s="148">
        <v>712</v>
      </c>
      <c r="AO2855" s="148">
        <v>712</v>
      </c>
      <c r="AP2855" s="148">
        <v>405</v>
      </c>
      <c r="AQ2855" s="148">
        <v>405</v>
      </c>
      <c r="AR2855" s="148">
        <v>1707</v>
      </c>
      <c r="AS2855" s="148">
        <v>10</v>
      </c>
      <c r="AT2855" s="148">
        <v>10</v>
      </c>
      <c r="AU2855" s="148">
        <v>5.0000000000000001E-3</v>
      </c>
      <c r="AV2855" s="148">
        <v>5.0000000000000001E-3</v>
      </c>
      <c r="AW2855" s="148">
        <v>1168</v>
      </c>
      <c r="AX2855" s="148">
        <v>1168</v>
      </c>
      <c r="AY2855" s="148">
        <v>133</v>
      </c>
      <c r="AZ2855" s="148">
        <v>133</v>
      </c>
      <c r="BA2855" s="148" t="s">
        <v>107</v>
      </c>
      <c r="BB2855" s="148">
        <v>11</v>
      </c>
      <c r="BD2855" s="148">
        <v>8</v>
      </c>
      <c r="BF2855" s="148" t="s">
        <v>978</v>
      </c>
      <c r="BG2855" s="148">
        <v>1</v>
      </c>
      <c r="BI2855" s="153">
        <v>42535</v>
      </c>
      <c r="BJ2855" s="154" t="s">
        <v>112</v>
      </c>
      <c r="BK2855" s="148">
        <v>41054531300042</v>
      </c>
      <c r="BM2855" s="148" t="s">
        <v>100</v>
      </c>
      <c r="BN2855" s="148" t="s">
        <v>979</v>
      </c>
      <c r="BO2855" s="148" t="s">
        <v>980</v>
      </c>
      <c r="BQ2855" s="153">
        <v>42534</v>
      </c>
      <c r="BR2855" s="148">
        <v>3</v>
      </c>
      <c r="BT2855" s="148">
        <v>1409</v>
      </c>
      <c r="BV2855" s="148" t="s">
        <v>1617</v>
      </c>
      <c r="BW2855" s="148">
        <v>29</v>
      </c>
      <c r="BY2855" s="148">
        <v>27</v>
      </c>
      <c r="CA2855" s="148">
        <v>1</v>
      </c>
      <c r="CC2855" s="148">
        <v>34255833500051</v>
      </c>
      <c r="CE2855" s="148" t="s">
        <v>100</v>
      </c>
      <c r="CF2855" s="148">
        <v>1</v>
      </c>
      <c r="CH2855" s="148">
        <v>3</v>
      </c>
      <c r="CJ2855" s="149">
        <v>41054531300042</v>
      </c>
      <c r="CL2855" s="149" t="s">
        <v>97</v>
      </c>
      <c r="CN2855" s="149">
        <v>3</v>
      </c>
      <c r="CT2855" s="149" t="s">
        <v>98</v>
      </c>
      <c r="CU2855" s="152">
        <v>42667</v>
      </c>
      <c r="CV2855" s="149">
        <v>0</v>
      </c>
      <c r="CX2855" s="149" t="s">
        <v>97</v>
      </c>
      <c r="CY2855" s="149" t="s">
        <v>99</v>
      </c>
      <c r="CZ2855" s="149">
        <v>41054531300042</v>
      </c>
      <c r="DB2855" s="149" t="s">
        <v>100</v>
      </c>
      <c r="DC2855" s="149" t="s">
        <v>101</v>
      </c>
      <c r="DD2855" s="149" t="s">
        <v>102</v>
      </c>
      <c r="DE2855" s="149" t="s">
        <v>1615</v>
      </c>
      <c r="DF2855" s="149">
        <v>1</v>
      </c>
    </row>
    <row r="2856" spans="1:110" x14ac:dyDescent="0.25">
      <c r="A2856" s="148" t="s">
        <v>96</v>
      </c>
      <c r="B2856" s="148">
        <v>0</v>
      </c>
      <c r="D2856" s="148" t="s">
        <v>97</v>
      </c>
      <c r="K2856" s="148">
        <v>1</v>
      </c>
      <c r="M2856" s="148">
        <v>4</v>
      </c>
      <c r="N2856" s="148" t="s">
        <v>976</v>
      </c>
      <c r="O2856" s="148">
        <v>0</v>
      </c>
      <c r="R2856" s="148">
        <v>6127985</v>
      </c>
      <c r="S2856" s="153">
        <v>42534</v>
      </c>
      <c r="T2856" s="148">
        <v>8</v>
      </c>
      <c r="U2856" s="148">
        <v>1</v>
      </c>
      <c r="V2856" s="148">
        <v>1</v>
      </c>
      <c r="X2856" s="148">
        <v>0</v>
      </c>
      <c r="Y2856" s="148">
        <v>0</v>
      </c>
      <c r="Z2856" s="153">
        <v>42535</v>
      </c>
      <c r="AA2856" s="154" t="s">
        <v>977</v>
      </c>
      <c r="AB2856" s="148">
        <v>3</v>
      </c>
      <c r="AC2856" s="148">
        <v>3</v>
      </c>
      <c r="AD2856" s="148" t="s">
        <v>227</v>
      </c>
      <c r="AE2856" s="154" t="s">
        <v>230</v>
      </c>
      <c r="AF2856" s="148">
        <v>2</v>
      </c>
      <c r="AG2856" s="148">
        <v>2</v>
      </c>
      <c r="AJ2856" s="148" t="s">
        <v>675</v>
      </c>
      <c r="AK2856" s="148">
        <v>1395</v>
      </c>
      <c r="AL2856" s="148">
        <v>5</v>
      </c>
      <c r="AM2856" s="148">
        <v>5</v>
      </c>
      <c r="AP2856" s="148">
        <v>422</v>
      </c>
      <c r="AQ2856" s="148">
        <v>422</v>
      </c>
      <c r="AR2856" s="148">
        <v>1395</v>
      </c>
      <c r="AS2856" s="148">
        <v>10</v>
      </c>
      <c r="AT2856" s="148">
        <v>10</v>
      </c>
      <c r="AU2856" s="148">
        <v>5</v>
      </c>
      <c r="AV2856" s="148">
        <v>5</v>
      </c>
      <c r="AY2856" s="148">
        <v>323</v>
      </c>
      <c r="AZ2856" s="148">
        <v>323</v>
      </c>
      <c r="BA2856" s="148" t="s">
        <v>676</v>
      </c>
      <c r="BB2856" s="148">
        <v>11</v>
      </c>
      <c r="BD2856" s="148">
        <v>8</v>
      </c>
      <c r="BF2856" s="148" t="s">
        <v>978</v>
      </c>
      <c r="BG2856" s="148">
        <v>1</v>
      </c>
      <c r="BI2856" s="153">
        <v>42535</v>
      </c>
      <c r="BJ2856" s="154" t="s">
        <v>112</v>
      </c>
      <c r="BK2856" s="148">
        <v>41054531300042</v>
      </c>
      <c r="BM2856" s="148" t="s">
        <v>100</v>
      </c>
      <c r="BN2856" s="148" t="s">
        <v>979</v>
      </c>
      <c r="BO2856" s="148" t="s">
        <v>980</v>
      </c>
      <c r="BQ2856" s="153">
        <v>42534</v>
      </c>
      <c r="BR2856" s="148">
        <v>3</v>
      </c>
      <c r="BT2856" s="148">
        <v>1409</v>
      </c>
      <c r="BV2856" s="148" t="s">
        <v>1617</v>
      </c>
      <c r="BW2856" s="148">
        <v>29</v>
      </c>
      <c r="BY2856" s="148">
        <v>27</v>
      </c>
      <c r="CA2856" s="148">
        <v>1</v>
      </c>
      <c r="CC2856" s="148">
        <v>34255833500051</v>
      </c>
      <c r="CE2856" s="148" t="s">
        <v>100</v>
      </c>
      <c r="CF2856" s="148">
        <v>1</v>
      </c>
      <c r="CH2856" s="148">
        <v>3</v>
      </c>
      <c r="CJ2856" s="149">
        <v>41054531300042</v>
      </c>
      <c r="CL2856" s="149" t="s">
        <v>97</v>
      </c>
      <c r="CN2856" s="149">
        <v>3</v>
      </c>
      <c r="CT2856" s="149" t="s">
        <v>98</v>
      </c>
      <c r="CU2856" s="152">
        <v>42667</v>
      </c>
      <c r="CV2856" s="149">
        <v>0</v>
      </c>
      <c r="CX2856" s="149" t="s">
        <v>97</v>
      </c>
      <c r="CY2856" s="149" t="s">
        <v>99</v>
      </c>
      <c r="CZ2856" s="149">
        <v>41054531300042</v>
      </c>
      <c r="DB2856" s="149" t="s">
        <v>100</v>
      </c>
      <c r="DC2856" s="149" t="s">
        <v>101</v>
      </c>
      <c r="DD2856" s="149" t="s">
        <v>102</v>
      </c>
      <c r="DE2856" s="149" t="s">
        <v>1615</v>
      </c>
      <c r="DF2856" s="149">
        <v>1</v>
      </c>
    </row>
    <row r="2857" spans="1:110" x14ac:dyDescent="0.25">
      <c r="A2857" s="148" t="s">
        <v>96</v>
      </c>
      <c r="B2857" s="148">
        <v>0</v>
      </c>
      <c r="D2857" s="148" t="s">
        <v>97</v>
      </c>
      <c r="K2857" s="148">
        <v>1</v>
      </c>
      <c r="M2857" s="148">
        <v>4</v>
      </c>
      <c r="N2857" s="148" t="s">
        <v>976</v>
      </c>
      <c r="O2857" s="148">
        <v>0</v>
      </c>
      <c r="R2857" s="148">
        <v>6127985</v>
      </c>
      <c r="S2857" s="153">
        <v>42534</v>
      </c>
      <c r="T2857" s="148">
        <v>8</v>
      </c>
      <c r="U2857" s="148">
        <v>1</v>
      </c>
      <c r="V2857" s="148">
        <v>1</v>
      </c>
      <c r="X2857" s="148">
        <v>0</v>
      </c>
      <c r="Y2857" s="148">
        <v>0</v>
      </c>
      <c r="Z2857" s="153">
        <v>42535</v>
      </c>
      <c r="AA2857" s="154" t="s">
        <v>977</v>
      </c>
      <c r="AB2857" s="148">
        <v>23</v>
      </c>
      <c r="AC2857" s="148">
        <v>23</v>
      </c>
      <c r="AD2857" s="148" t="s">
        <v>105</v>
      </c>
      <c r="AE2857" s="154" t="s">
        <v>111</v>
      </c>
      <c r="AF2857" s="148">
        <v>2</v>
      </c>
      <c r="AG2857" s="148">
        <v>2</v>
      </c>
      <c r="AJ2857" s="148" t="s">
        <v>677</v>
      </c>
      <c r="AK2857" s="148">
        <v>1467</v>
      </c>
      <c r="AL2857" s="148">
        <v>0.5</v>
      </c>
      <c r="AM2857" s="148">
        <v>0.5</v>
      </c>
      <c r="AP2857" s="148">
        <v>357</v>
      </c>
      <c r="AQ2857" s="148">
        <v>357</v>
      </c>
      <c r="AR2857" s="148">
        <v>1467</v>
      </c>
      <c r="AS2857" s="148">
        <v>10</v>
      </c>
      <c r="AT2857" s="148">
        <v>10</v>
      </c>
      <c r="AU2857" s="148">
        <v>0.5</v>
      </c>
      <c r="AV2857" s="148">
        <v>0.5</v>
      </c>
      <c r="AY2857" s="148">
        <v>133</v>
      </c>
      <c r="AZ2857" s="148">
        <v>133</v>
      </c>
      <c r="BA2857" s="148" t="s">
        <v>107</v>
      </c>
      <c r="BB2857" s="148">
        <v>11</v>
      </c>
      <c r="BD2857" s="148">
        <v>8</v>
      </c>
      <c r="BF2857" s="148" t="s">
        <v>978</v>
      </c>
      <c r="BG2857" s="148">
        <v>1</v>
      </c>
      <c r="BI2857" s="153">
        <v>42535</v>
      </c>
      <c r="BJ2857" s="154" t="s">
        <v>112</v>
      </c>
      <c r="BK2857" s="148">
        <v>41054531300042</v>
      </c>
      <c r="BM2857" s="148" t="s">
        <v>100</v>
      </c>
      <c r="BN2857" s="148" t="s">
        <v>979</v>
      </c>
      <c r="BO2857" s="148" t="s">
        <v>980</v>
      </c>
      <c r="BQ2857" s="153">
        <v>42534</v>
      </c>
      <c r="BR2857" s="148">
        <v>3</v>
      </c>
      <c r="BT2857" s="148">
        <v>1409</v>
      </c>
      <c r="BV2857" s="148" t="s">
        <v>1617</v>
      </c>
      <c r="BW2857" s="148">
        <v>29</v>
      </c>
      <c r="BY2857" s="148">
        <v>27</v>
      </c>
      <c r="CA2857" s="148">
        <v>1</v>
      </c>
      <c r="CC2857" s="148">
        <v>34255833500051</v>
      </c>
      <c r="CE2857" s="148" t="s">
        <v>100</v>
      </c>
      <c r="CF2857" s="148">
        <v>1</v>
      </c>
      <c r="CH2857" s="148">
        <v>3</v>
      </c>
      <c r="CJ2857" s="149">
        <v>41054531300042</v>
      </c>
      <c r="CL2857" s="149" t="s">
        <v>97</v>
      </c>
      <c r="CN2857" s="149">
        <v>3</v>
      </c>
      <c r="CT2857" s="149" t="s">
        <v>98</v>
      </c>
      <c r="CU2857" s="152">
        <v>42667</v>
      </c>
      <c r="CV2857" s="149">
        <v>0</v>
      </c>
      <c r="CX2857" s="149" t="s">
        <v>97</v>
      </c>
      <c r="CY2857" s="149" t="s">
        <v>99</v>
      </c>
      <c r="CZ2857" s="149">
        <v>41054531300042</v>
      </c>
      <c r="DB2857" s="149" t="s">
        <v>100</v>
      </c>
      <c r="DC2857" s="149" t="s">
        <v>101</v>
      </c>
      <c r="DD2857" s="149" t="s">
        <v>102</v>
      </c>
      <c r="DE2857" s="149" t="s">
        <v>1615</v>
      </c>
      <c r="DF2857" s="149">
        <v>1</v>
      </c>
    </row>
    <row r="2858" spans="1:110" x14ac:dyDescent="0.25">
      <c r="A2858" s="148" t="s">
        <v>96</v>
      </c>
      <c r="B2858" s="148">
        <v>0</v>
      </c>
      <c r="D2858" s="148" t="s">
        <v>97</v>
      </c>
      <c r="K2858" s="148">
        <v>1</v>
      </c>
      <c r="M2858" s="148">
        <v>4</v>
      </c>
      <c r="N2858" s="148" t="s">
        <v>976</v>
      </c>
      <c r="O2858" s="148">
        <v>0</v>
      </c>
      <c r="R2858" s="148">
        <v>6127985</v>
      </c>
      <c r="S2858" s="153">
        <v>42534</v>
      </c>
      <c r="T2858" s="148">
        <v>8</v>
      </c>
      <c r="U2858" s="148">
        <v>1</v>
      </c>
      <c r="V2858" s="148">
        <v>1</v>
      </c>
      <c r="X2858" s="148">
        <v>0</v>
      </c>
      <c r="Y2858" s="148">
        <v>0</v>
      </c>
      <c r="Z2858" s="153">
        <v>42535</v>
      </c>
      <c r="AA2858" s="154" t="s">
        <v>977</v>
      </c>
      <c r="AB2858" s="148">
        <v>23</v>
      </c>
      <c r="AC2858" s="148">
        <v>23</v>
      </c>
      <c r="AD2858" s="148" t="s">
        <v>117</v>
      </c>
      <c r="AE2858" s="154" t="s">
        <v>148</v>
      </c>
      <c r="AF2858" s="148">
        <v>2</v>
      </c>
      <c r="AG2858" s="148">
        <v>2</v>
      </c>
      <c r="AJ2858" s="148" t="s">
        <v>678</v>
      </c>
      <c r="AK2858" s="148">
        <v>1880</v>
      </c>
      <c r="AL2858" s="148">
        <v>5.0000000000000001E-3</v>
      </c>
      <c r="AM2858" s="148">
        <v>5.0000000000000001E-3</v>
      </c>
      <c r="AP2858" s="148">
        <v>454</v>
      </c>
      <c r="AQ2858" s="148">
        <v>454</v>
      </c>
      <c r="AR2858" s="148">
        <v>1880</v>
      </c>
      <c r="AS2858" s="148">
        <v>10</v>
      </c>
      <c r="AT2858" s="148">
        <v>10</v>
      </c>
      <c r="AU2858" s="148">
        <v>5.0000000000000001E-3</v>
      </c>
      <c r="AV2858" s="148">
        <v>5.0000000000000001E-3</v>
      </c>
      <c r="AY2858" s="148">
        <v>133</v>
      </c>
      <c r="AZ2858" s="148">
        <v>133</v>
      </c>
      <c r="BA2858" s="148" t="s">
        <v>107</v>
      </c>
      <c r="BB2858" s="148">
        <v>11</v>
      </c>
      <c r="BD2858" s="148">
        <v>8</v>
      </c>
      <c r="BF2858" s="148" t="s">
        <v>978</v>
      </c>
      <c r="BG2858" s="148">
        <v>1</v>
      </c>
      <c r="BI2858" s="153">
        <v>42535</v>
      </c>
      <c r="BJ2858" s="154" t="s">
        <v>112</v>
      </c>
      <c r="BK2858" s="148">
        <v>41054531300042</v>
      </c>
      <c r="BM2858" s="148" t="s">
        <v>100</v>
      </c>
      <c r="BN2858" s="148" t="s">
        <v>979</v>
      </c>
      <c r="BO2858" s="148" t="s">
        <v>980</v>
      </c>
      <c r="BQ2858" s="153">
        <v>42534</v>
      </c>
      <c r="BR2858" s="148">
        <v>3</v>
      </c>
      <c r="BT2858" s="148">
        <v>1409</v>
      </c>
      <c r="BV2858" s="148" t="s">
        <v>1617</v>
      </c>
      <c r="BW2858" s="148">
        <v>29</v>
      </c>
      <c r="BY2858" s="148">
        <v>27</v>
      </c>
      <c r="CA2858" s="148">
        <v>1</v>
      </c>
      <c r="CC2858" s="148">
        <v>34255833500051</v>
      </c>
      <c r="CE2858" s="148" t="s">
        <v>100</v>
      </c>
      <c r="CF2858" s="148">
        <v>1</v>
      </c>
      <c r="CH2858" s="148">
        <v>3</v>
      </c>
      <c r="CJ2858" s="149">
        <v>41054531300042</v>
      </c>
      <c r="CL2858" s="149" t="s">
        <v>97</v>
      </c>
      <c r="CN2858" s="149">
        <v>3</v>
      </c>
      <c r="CT2858" s="149" t="s">
        <v>98</v>
      </c>
      <c r="CU2858" s="152">
        <v>42667</v>
      </c>
      <c r="CV2858" s="149">
        <v>0</v>
      </c>
      <c r="CX2858" s="149" t="s">
        <v>97</v>
      </c>
      <c r="CY2858" s="149" t="s">
        <v>99</v>
      </c>
      <c r="CZ2858" s="149">
        <v>41054531300042</v>
      </c>
      <c r="DB2858" s="149" t="s">
        <v>100</v>
      </c>
      <c r="DC2858" s="149" t="s">
        <v>101</v>
      </c>
      <c r="DD2858" s="149" t="s">
        <v>102</v>
      </c>
      <c r="DE2858" s="149" t="s">
        <v>1615</v>
      </c>
      <c r="DF2858" s="149">
        <v>1</v>
      </c>
    </row>
    <row r="2859" spans="1:110" x14ac:dyDescent="0.25">
      <c r="A2859" s="148" t="s">
        <v>96</v>
      </c>
      <c r="B2859" s="148">
        <v>0</v>
      </c>
      <c r="D2859" s="148" t="s">
        <v>97</v>
      </c>
      <c r="K2859" s="148">
        <v>1</v>
      </c>
      <c r="M2859" s="148">
        <v>4</v>
      </c>
      <c r="N2859" s="148" t="s">
        <v>976</v>
      </c>
      <c r="O2859" s="148">
        <v>0</v>
      </c>
      <c r="R2859" s="148">
        <v>6127985</v>
      </c>
      <c r="S2859" s="153">
        <v>42534</v>
      </c>
      <c r="T2859" s="148">
        <v>8</v>
      </c>
      <c r="U2859" s="148">
        <v>1</v>
      </c>
      <c r="V2859" s="148">
        <v>1</v>
      </c>
      <c r="X2859" s="148">
        <v>0</v>
      </c>
      <c r="Y2859" s="148">
        <v>0</v>
      </c>
      <c r="Z2859" s="153">
        <v>42535</v>
      </c>
      <c r="AA2859" s="154" t="s">
        <v>977</v>
      </c>
      <c r="AB2859" s="148">
        <v>23</v>
      </c>
      <c r="AC2859" s="148">
        <v>23</v>
      </c>
      <c r="AD2859" s="148" t="s">
        <v>117</v>
      </c>
      <c r="AE2859" s="154" t="s">
        <v>148</v>
      </c>
      <c r="AF2859" s="148">
        <v>2</v>
      </c>
      <c r="AG2859" s="148">
        <v>2</v>
      </c>
      <c r="AJ2859" s="148" t="s">
        <v>679</v>
      </c>
      <c r="AK2859" s="148">
        <v>1227</v>
      </c>
      <c r="AL2859" s="148">
        <v>5.0000000000000001E-3</v>
      </c>
      <c r="AM2859" s="148">
        <v>5.0000000000000001E-3</v>
      </c>
      <c r="AP2859" s="148">
        <v>454</v>
      </c>
      <c r="AQ2859" s="148">
        <v>454</v>
      </c>
      <c r="AR2859" s="148">
        <v>1227</v>
      </c>
      <c r="AS2859" s="148">
        <v>10</v>
      </c>
      <c r="AT2859" s="148">
        <v>10</v>
      </c>
      <c r="AU2859" s="148">
        <v>5.0000000000000001E-3</v>
      </c>
      <c r="AV2859" s="148">
        <v>5.0000000000000001E-3</v>
      </c>
      <c r="AY2859" s="148">
        <v>133</v>
      </c>
      <c r="AZ2859" s="148">
        <v>133</v>
      </c>
      <c r="BA2859" s="148" t="s">
        <v>107</v>
      </c>
      <c r="BB2859" s="148">
        <v>11</v>
      </c>
      <c r="BD2859" s="148">
        <v>8</v>
      </c>
      <c r="BF2859" s="148" t="s">
        <v>978</v>
      </c>
      <c r="BG2859" s="148">
        <v>1</v>
      </c>
      <c r="BI2859" s="153">
        <v>42535</v>
      </c>
      <c r="BJ2859" s="154" t="s">
        <v>112</v>
      </c>
      <c r="BK2859" s="148">
        <v>41054531300042</v>
      </c>
      <c r="BM2859" s="148" t="s">
        <v>100</v>
      </c>
      <c r="BN2859" s="148" t="s">
        <v>979</v>
      </c>
      <c r="BO2859" s="148" t="s">
        <v>980</v>
      </c>
      <c r="BQ2859" s="153">
        <v>42534</v>
      </c>
      <c r="BR2859" s="148">
        <v>3</v>
      </c>
      <c r="BT2859" s="148">
        <v>1409</v>
      </c>
      <c r="BV2859" s="148" t="s">
        <v>1617</v>
      </c>
      <c r="BW2859" s="148">
        <v>29</v>
      </c>
      <c r="BY2859" s="148">
        <v>27</v>
      </c>
      <c r="CA2859" s="148">
        <v>1</v>
      </c>
      <c r="CC2859" s="148">
        <v>34255833500051</v>
      </c>
      <c r="CE2859" s="148" t="s">
        <v>100</v>
      </c>
      <c r="CF2859" s="148">
        <v>1</v>
      </c>
      <c r="CH2859" s="148">
        <v>3</v>
      </c>
      <c r="CJ2859" s="149">
        <v>41054531300042</v>
      </c>
      <c r="CL2859" s="149" t="s">
        <v>97</v>
      </c>
      <c r="CN2859" s="149">
        <v>3</v>
      </c>
      <c r="CT2859" s="149" t="s">
        <v>98</v>
      </c>
      <c r="CU2859" s="152">
        <v>42667</v>
      </c>
      <c r="CV2859" s="149">
        <v>0</v>
      </c>
      <c r="CX2859" s="149" t="s">
        <v>97</v>
      </c>
      <c r="CY2859" s="149" t="s">
        <v>99</v>
      </c>
      <c r="CZ2859" s="149">
        <v>41054531300042</v>
      </c>
      <c r="DB2859" s="149" t="s">
        <v>100</v>
      </c>
      <c r="DC2859" s="149" t="s">
        <v>101</v>
      </c>
      <c r="DD2859" s="149" t="s">
        <v>102</v>
      </c>
      <c r="DE2859" s="149" t="s">
        <v>1615</v>
      </c>
      <c r="DF2859" s="149">
        <v>1</v>
      </c>
    </row>
    <row r="2860" spans="1:110" x14ac:dyDescent="0.25">
      <c r="A2860" s="148" t="s">
        <v>96</v>
      </c>
      <c r="B2860" s="148">
        <v>0</v>
      </c>
      <c r="D2860" s="148" t="s">
        <v>97</v>
      </c>
      <c r="K2860" s="148">
        <v>1</v>
      </c>
      <c r="M2860" s="148">
        <v>4</v>
      </c>
      <c r="N2860" s="148" t="s">
        <v>976</v>
      </c>
      <c r="O2860" s="148">
        <v>0</v>
      </c>
      <c r="R2860" s="148">
        <v>6127985</v>
      </c>
      <c r="S2860" s="153">
        <v>42534</v>
      </c>
      <c r="T2860" s="148">
        <v>8</v>
      </c>
      <c r="U2860" s="148">
        <v>1</v>
      </c>
      <c r="V2860" s="148">
        <v>1</v>
      </c>
      <c r="X2860" s="148">
        <v>0</v>
      </c>
      <c r="Y2860" s="148">
        <v>0</v>
      </c>
      <c r="Z2860" s="153">
        <v>42535</v>
      </c>
      <c r="AA2860" s="154" t="s">
        <v>977</v>
      </c>
      <c r="AB2860" s="148">
        <v>23</v>
      </c>
      <c r="AC2860" s="148">
        <v>23</v>
      </c>
      <c r="AD2860" s="148" t="s">
        <v>117</v>
      </c>
      <c r="AE2860" s="154" t="s">
        <v>148</v>
      </c>
      <c r="AF2860" s="148">
        <v>2</v>
      </c>
      <c r="AG2860" s="148">
        <v>2</v>
      </c>
      <c r="AJ2860" s="148" t="s">
        <v>680</v>
      </c>
      <c r="AK2860" s="148">
        <v>1228</v>
      </c>
      <c r="AL2860" s="148">
        <v>5.0000000000000001E-3</v>
      </c>
      <c r="AM2860" s="148">
        <v>5.0000000000000001E-3</v>
      </c>
      <c r="AP2860" s="148">
        <v>454</v>
      </c>
      <c r="AQ2860" s="148">
        <v>454</v>
      </c>
      <c r="AR2860" s="148">
        <v>1228</v>
      </c>
      <c r="AS2860" s="148">
        <v>10</v>
      </c>
      <c r="AT2860" s="148">
        <v>10</v>
      </c>
      <c r="AU2860" s="148">
        <v>5.0000000000000001E-3</v>
      </c>
      <c r="AV2860" s="148">
        <v>5.0000000000000001E-3</v>
      </c>
      <c r="AY2860" s="148">
        <v>133</v>
      </c>
      <c r="AZ2860" s="148">
        <v>133</v>
      </c>
      <c r="BA2860" s="148" t="s">
        <v>107</v>
      </c>
      <c r="BB2860" s="148">
        <v>11</v>
      </c>
      <c r="BD2860" s="148">
        <v>8</v>
      </c>
      <c r="BF2860" s="148" t="s">
        <v>978</v>
      </c>
      <c r="BG2860" s="148">
        <v>1</v>
      </c>
      <c r="BI2860" s="153">
        <v>42535</v>
      </c>
      <c r="BJ2860" s="154" t="s">
        <v>112</v>
      </c>
      <c r="BK2860" s="148">
        <v>41054531300042</v>
      </c>
      <c r="BM2860" s="148" t="s">
        <v>100</v>
      </c>
      <c r="BN2860" s="148" t="s">
        <v>979</v>
      </c>
      <c r="BO2860" s="148" t="s">
        <v>980</v>
      </c>
      <c r="BQ2860" s="153">
        <v>42534</v>
      </c>
      <c r="BR2860" s="148">
        <v>3</v>
      </c>
      <c r="BT2860" s="148">
        <v>1409</v>
      </c>
      <c r="BV2860" s="148" t="s">
        <v>1617</v>
      </c>
      <c r="BW2860" s="148">
        <v>29</v>
      </c>
      <c r="BY2860" s="148">
        <v>27</v>
      </c>
      <c r="CA2860" s="148">
        <v>1</v>
      </c>
      <c r="CC2860" s="148">
        <v>34255833500051</v>
      </c>
      <c r="CE2860" s="148" t="s">
        <v>100</v>
      </c>
      <c r="CF2860" s="148">
        <v>1</v>
      </c>
      <c r="CH2860" s="148">
        <v>3</v>
      </c>
      <c r="CJ2860" s="149">
        <v>41054531300042</v>
      </c>
      <c r="CL2860" s="149" t="s">
        <v>97</v>
      </c>
      <c r="CN2860" s="149">
        <v>3</v>
      </c>
      <c r="CT2860" s="149" t="s">
        <v>98</v>
      </c>
      <c r="CU2860" s="152">
        <v>42667</v>
      </c>
      <c r="CV2860" s="149">
        <v>0</v>
      </c>
      <c r="CX2860" s="149" t="s">
        <v>97</v>
      </c>
      <c r="CY2860" s="149" t="s">
        <v>99</v>
      </c>
      <c r="CZ2860" s="149">
        <v>41054531300042</v>
      </c>
      <c r="DB2860" s="149" t="s">
        <v>100</v>
      </c>
      <c r="DC2860" s="149" t="s">
        <v>101</v>
      </c>
      <c r="DD2860" s="149" t="s">
        <v>102</v>
      </c>
      <c r="DE2860" s="149" t="s">
        <v>1615</v>
      </c>
      <c r="DF2860" s="149">
        <v>1</v>
      </c>
    </row>
    <row r="2861" spans="1:110" x14ac:dyDescent="0.25">
      <c r="A2861" s="148" t="s">
        <v>96</v>
      </c>
      <c r="B2861" s="148">
        <v>0</v>
      </c>
      <c r="D2861" s="148" t="s">
        <v>97</v>
      </c>
      <c r="K2861" s="148">
        <v>1</v>
      </c>
      <c r="M2861" s="148">
        <v>4</v>
      </c>
      <c r="N2861" s="148" t="s">
        <v>976</v>
      </c>
      <c r="O2861" s="148">
        <v>0</v>
      </c>
      <c r="R2861" s="148">
        <v>6127985</v>
      </c>
      <c r="S2861" s="153">
        <v>42534</v>
      </c>
      <c r="T2861" s="148">
        <v>8</v>
      </c>
      <c r="U2861" s="148">
        <v>1</v>
      </c>
      <c r="V2861" s="148">
        <v>1</v>
      </c>
      <c r="X2861" s="148">
        <v>0</v>
      </c>
      <c r="Y2861" s="148">
        <v>0</v>
      </c>
      <c r="Z2861" s="153">
        <v>42535</v>
      </c>
      <c r="AA2861" s="154" t="s">
        <v>977</v>
      </c>
      <c r="AB2861" s="148">
        <v>23</v>
      </c>
      <c r="AC2861" s="148">
        <v>23</v>
      </c>
      <c r="AD2861" s="148" t="s">
        <v>117</v>
      </c>
      <c r="AE2861" s="154" t="s">
        <v>148</v>
      </c>
      <c r="AF2861" s="148">
        <v>2</v>
      </c>
      <c r="AG2861" s="148">
        <v>2</v>
      </c>
      <c r="AJ2861" s="148" t="s">
        <v>681</v>
      </c>
      <c r="AK2861" s="148">
        <v>1881</v>
      </c>
      <c r="AL2861" s="148">
        <v>5.0000000000000001E-3</v>
      </c>
      <c r="AM2861" s="148">
        <v>5.0000000000000001E-3</v>
      </c>
      <c r="AP2861" s="148">
        <v>454</v>
      </c>
      <c r="AQ2861" s="148">
        <v>454</v>
      </c>
      <c r="AR2861" s="148">
        <v>1881</v>
      </c>
      <c r="AS2861" s="148">
        <v>10</v>
      </c>
      <c r="AT2861" s="148">
        <v>10</v>
      </c>
      <c r="AU2861" s="148">
        <v>5.0000000000000001E-3</v>
      </c>
      <c r="AV2861" s="148">
        <v>5.0000000000000001E-3</v>
      </c>
      <c r="AY2861" s="148">
        <v>133</v>
      </c>
      <c r="AZ2861" s="148">
        <v>133</v>
      </c>
      <c r="BA2861" s="148" t="s">
        <v>107</v>
      </c>
      <c r="BB2861" s="148">
        <v>11</v>
      </c>
      <c r="BD2861" s="148">
        <v>8</v>
      </c>
      <c r="BF2861" s="148" t="s">
        <v>978</v>
      </c>
      <c r="BG2861" s="148">
        <v>1</v>
      </c>
      <c r="BI2861" s="153">
        <v>42535</v>
      </c>
      <c r="BJ2861" s="154" t="s">
        <v>112</v>
      </c>
      <c r="BK2861" s="148">
        <v>41054531300042</v>
      </c>
      <c r="BM2861" s="148" t="s">
        <v>100</v>
      </c>
      <c r="BN2861" s="148" t="s">
        <v>979</v>
      </c>
      <c r="BO2861" s="148" t="s">
        <v>980</v>
      </c>
      <c r="BQ2861" s="153">
        <v>42534</v>
      </c>
      <c r="BR2861" s="148">
        <v>3</v>
      </c>
      <c r="BT2861" s="148">
        <v>1409</v>
      </c>
      <c r="BV2861" s="148" t="s">
        <v>1617</v>
      </c>
      <c r="BW2861" s="148">
        <v>29</v>
      </c>
      <c r="BY2861" s="148">
        <v>27</v>
      </c>
      <c r="CA2861" s="148">
        <v>1</v>
      </c>
      <c r="CC2861" s="148">
        <v>34255833500051</v>
      </c>
      <c r="CE2861" s="148" t="s">
        <v>100</v>
      </c>
      <c r="CF2861" s="148">
        <v>1</v>
      </c>
      <c r="CH2861" s="148">
        <v>3</v>
      </c>
      <c r="CJ2861" s="149">
        <v>41054531300042</v>
      </c>
      <c r="CL2861" s="149" t="s">
        <v>97</v>
      </c>
      <c r="CN2861" s="149">
        <v>3</v>
      </c>
      <c r="CT2861" s="149" t="s">
        <v>98</v>
      </c>
      <c r="CU2861" s="152">
        <v>42667</v>
      </c>
      <c r="CV2861" s="149">
        <v>0</v>
      </c>
      <c r="CX2861" s="149" t="s">
        <v>97</v>
      </c>
      <c r="CY2861" s="149" t="s">
        <v>99</v>
      </c>
      <c r="CZ2861" s="149">
        <v>41054531300042</v>
      </c>
      <c r="DB2861" s="149" t="s">
        <v>100</v>
      </c>
      <c r="DC2861" s="149" t="s">
        <v>101</v>
      </c>
      <c r="DD2861" s="149" t="s">
        <v>102</v>
      </c>
      <c r="DE2861" s="149" t="s">
        <v>1615</v>
      </c>
      <c r="DF2861" s="149">
        <v>1</v>
      </c>
    </row>
    <row r="2862" spans="1:110" x14ac:dyDescent="0.25">
      <c r="A2862" s="148" t="s">
        <v>96</v>
      </c>
      <c r="B2862" s="148">
        <v>0</v>
      </c>
      <c r="D2862" s="148" t="s">
        <v>97</v>
      </c>
      <c r="K2862" s="148">
        <v>1</v>
      </c>
      <c r="M2862" s="148">
        <v>4</v>
      </c>
      <c r="N2862" s="148" t="s">
        <v>976</v>
      </c>
      <c r="O2862" s="148">
        <v>0</v>
      </c>
      <c r="R2862" s="148">
        <v>6127985</v>
      </c>
      <c r="S2862" s="153">
        <v>42534</v>
      </c>
      <c r="T2862" s="148">
        <v>8</v>
      </c>
      <c r="U2862" s="148">
        <v>2</v>
      </c>
      <c r="V2862" s="148">
        <v>2</v>
      </c>
      <c r="W2862" s="148" t="s">
        <v>241</v>
      </c>
      <c r="X2862" s="148">
        <v>0</v>
      </c>
      <c r="Y2862" s="148">
        <v>0</v>
      </c>
      <c r="Z2862" s="153">
        <v>42535</v>
      </c>
      <c r="AA2862" s="154" t="s">
        <v>977</v>
      </c>
      <c r="AB2862" s="148">
        <v>23</v>
      </c>
      <c r="AC2862" s="148">
        <v>23</v>
      </c>
      <c r="AD2862" s="148" t="s">
        <v>117</v>
      </c>
      <c r="AE2862" s="154" t="s">
        <v>148</v>
      </c>
      <c r="AF2862" s="148">
        <v>2</v>
      </c>
      <c r="AG2862" s="148">
        <v>2</v>
      </c>
      <c r="AJ2862" s="148" t="s">
        <v>682</v>
      </c>
      <c r="AK2862" s="148">
        <v>1516</v>
      </c>
      <c r="AL2862" s="148">
        <v>5.0000000000000001E-3</v>
      </c>
      <c r="AM2862" s="148">
        <v>5.0000000000000001E-3</v>
      </c>
      <c r="AP2862" s="148">
        <v>454</v>
      </c>
      <c r="AQ2862" s="148">
        <v>454</v>
      </c>
      <c r="AR2862" s="148">
        <v>1516</v>
      </c>
      <c r="AS2862" s="148">
        <v>10</v>
      </c>
      <c r="AT2862" s="148">
        <v>10</v>
      </c>
      <c r="AU2862" s="148">
        <v>5.0000000000000001E-3</v>
      </c>
      <c r="AV2862" s="148">
        <v>5.0000000000000001E-3</v>
      </c>
      <c r="AY2862" s="148">
        <v>133</v>
      </c>
      <c r="AZ2862" s="148">
        <v>133</v>
      </c>
      <c r="BA2862" s="148" t="s">
        <v>107</v>
      </c>
      <c r="BB2862" s="148">
        <v>11</v>
      </c>
      <c r="BD2862" s="148">
        <v>8</v>
      </c>
      <c r="BF2862" s="148" t="s">
        <v>978</v>
      </c>
      <c r="BG2862" s="148">
        <v>1</v>
      </c>
      <c r="BI2862" s="153">
        <v>42535</v>
      </c>
      <c r="BJ2862" s="154" t="s">
        <v>112</v>
      </c>
      <c r="BK2862" s="148">
        <v>41054531300042</v>
      </c>
      <c r="BM2862" s="148" t="s">
        <v>100</v>
      </c>
      <c r="BN2862" s="148" t="s">
        <v>979</v>
      </c>
      <c r="BO2862" s="148" t="s">
        <v>980</v>
      </c>
      <c r="BQ2862" s="153">
        <v>42534</v>
      </c>
      <c r="BR2862" s="148">
        <v>3</v>
      </c>
      <c r="BT2862" s="148">
        <v>1409</v>
      </c>
      <c r="BV2862" s="148" t="s">
        <v>1617</v>
      </c>
      <c r="BW2862" s="148">
        <v>29</v>
      </c>
      <c r="BY2862" s="148">
        <v>27</v>
      </c>
      <c r="CA2862" s="148">
        <v>1</v>
      </c>
      <c r="CC2862" s="148">
        <v>34255833500051</v>
      </c>
      <c r="CE2862" s="148" t="s">
        <v>100</v>
      </c>
      <c r="CF2862" s="148">
        <v>1</v>
      </c>
      <c r="CH2862" s="148">
        <v>3</v>
      </c>
      <c r="CJ2862" s="149">
        <v>41054531300042</v>
      </c>
      <c r="CL2862" s="149" t="s">
        <v>97</v>
      </c>
      <c r="CN2862" s="149">
        <v>3</v>
      </c>
      <c r="CT2862" s="149" t="s">
        <v>98</v>
      </c>
      <c r="CU2862" s="152">
        <v>42667</v>
      </c>
      <c r="CV2862" s="149">
        <v>0</v>
      </c>
      <c r="CX2862" s="149" t="s">
        <v>97</v>
      </c>
      <c r="CY2862" s="149" t="s">
        <v>99</v>
      </c>
      <c r="CZ2862" s="149">
        <v>41054531300042</v>
      </c>
      <c r="DB2862" s="149" t="s">
        <v>100</v>
      </c>
      <c r="DC2862" s="149" t="s">
        <v>101</v>
      </c>
      <c r="DD2862" s="149" t="s">
        <v>102</v>
      </c>
      <c r="DE2862" s="149" t="s">
        <v>1615</v>
      </c>
      <c r="DF2862" s="149">
        <v>1</v>
      </c>
    </row>
    <row r="2863" spans="1:110" x14ac:dyDescent="0.25">
      <c r="A2863" s="148" t="s">
        <v>96</v>
      </c>
      <c r="B2863" s="148">
        <v>0</v>
      </c>
      <c r="D2863" s="148" t="s">
        <v>97</v>
      </c>
      <c r="K2863" s="148">
        <v>1</v>
      </c>
      <c r="M2863" s="148">
        <v>4</v>
      </c>
      <c r="N2863" s="148" t="s">
        <v>976</v>
      </c>
      <c r="O2863" s="148">
        <v>0</v>
      </c>
      <c r="R2863" s="148">
        <v>6127985</v>
      </c>
      <c r="S2863" s="153">
        <v>42534</v>
      </c>
      <c r="T2863" s="148">
        <v>8</v>
      </c>
      <c r="U2863" s="148">
        <v>1</v>
      </c>
      <c r="V2863" s="148">
        <v>1</v>
      </c>
      <c r="X2863" s="148">
        <v>0</v>
      </c>
      <c r="Y2863" s="148">
        <v>0</v>
      </c>
      <c r="Z2863" s="153">
        <v>42536</v>
      </c>
      <c r="AA2863" s="154" t="s">
        <v>977</v>
      </c>
      <c r="AB2863" s="148">
        <v>23</v>
      </c>
      <c r="AC2863" s="148">
        <v>23</v>
      </c>
      <c r="AD2863" s="148" t="s">
        <v>105</v>
      </c>
      <c r="AE2863" s="154" t="s">
        <v>170</v>
      </c>
      <c r="AF2863" s="148">
        <v>2</v>
      </c>
      <c r="AG2863" s="148">
        <v>2</v>
      </c>
      <c r="AJ2863" s="148" t="s">
        <v>683</v>
      </c>
      <c r="AK2863" s="148">
        <v>1517</v>
      </c>
      <c r="AL2863" s="148">
        <v>0.01</v>
      </c>
      <c r="AM2863" s="148">
        <v>0.01</v>
      </c>
      <c r="AN2863" s="148">
        <v>712</v>
      </c>
      <c r="AO2863" s="148">
        <v>712</v>
      </c>
      <c r="AP2863" s="148">
        <v>151</v>
      </c>
      <c r="AQ2863" s="148">
        <v>151</v>
      </c>
      <c r="AR2863" s="148">
        <v>1517</v>
      </c>
      <c r="AS2863" s="148">
        <v>10</v>
      </c>
      <c r="AT2863" s="148">
        <v>10</v>
      </c>
      <c r="AU2863" s="148">
        <v>0.01</v>
      </c>
      <c r="AV2863" s="148">
        <v>0.01</v>
      </c>
      <c r="AW2863" s="148">
        <v>1168</v>
      </c>
      <c r="AX2863" s="148">
        <v>1168</v>
      </c>
      <c r="AY2863" s="148">
        <v>133</v>
      </c>
      <c r="AZ2863" s="148">
        <v>133</v>
      </c>
      <c r="BA2863" s="148" t="s">
        <v>107</v>
      </c>
      <c r="BB2863" s="148">
        <v>11</v>
      </c>
      <c r="BD2863" s="148">
        <v>8</v>
      </c>
      <c r="BF2863" s="148" t="s">
        <v>978</v>
      </c>
      <c r="BG2863" s="148">
        <v>1</v>
      </c>
      <c r="BI2863" s="153">
        <v>42535</v>
      </c>
      <c r="BJ2863" s="154" t="s">
        <v>112</v>
      </c>
      <c r="BK2863" s="148">
        <v>41054531300042</v>
      </c>
      <c r="BM2863" s="148" t="s">
        <v>100</v>
      </c>
      <c r="BN2863" s="148" t="s">
        <v>979</v>
      </c>
      <c r="BO2863" s="148" t="s">
        <v>980</v>
      </c>
      <c r="BQ2863" s="153">
        <v>42534</v>
      </c>
      <c r="BR2863" s="148">
        <v>3</v>
      </c>
      <c r="BT2863" s="148">
        <v>1409</v>
      </c>
      <c r="BV2863" s="148" t="s">
        <v>1617</v>
      </c>
      <c r="BW2863" s="148">
        <v>29</v>
      </c>
      <c r="BY2863" s="148">
        <v>27</v>
      </c>
      <c r="CA2863" s="148">
        <v>1</v>
      </c>
      <c r="CC2863" s="148">
        <v>34255833500051</v>
      </c>
      <c r="CE2863" s="148" t="s">
        <v>100</v>
      </c>
      <c r="CF2863" s="148">
        <v>1</v>
      </c>
      <c r="CH2863" s="148">
        <v>3</v>
      </c>
      <c r="CJ2863" s="149">
        <v>41054531300042</v>
      </c>
      <c r="CL2863" s="149" t="s">
        <v>97</v>
      </c>
      <c r="CN2863" s="149">
        <v>3</v>
      </c>
      <c r="CT2863" s="149" t="s">
        <v>98</v>
      </c>
      <c r="CU2863" s="152">
        <v>42667</v>
      </c>
      <c r="CV2863" s="149">
        <v>0</v>
      </c>
      <c r="CX2863" s="149" t="s">
        <v>97</v>
      </c>
      <c r="CY2863" s="149" t="s">
        <v>99</v>
      </c>
      <c r="CZ2863" s="149">
        <v>41054531300042</v>
      </c>
      <c r="DB2863" s="149" t="s">
        <v>100</v>
      </c>
      <c r="DC2863" s="149" t="s">
        <v>101</v>
      </c>
      <c r="DD2863" s="149" t="s">
        <v>102</v>
      </c>
      <c r="DE2863" s="149" t="s">
        <v>1615</v>
      </c>
      <c r="DF2863" s="149">
        <v>1</v>
      </c>
    </row>
    <row r="2864" spans="1:110" x14ac:dyDescent="0.25">
      <c r="A2864" s="148" t="s">
        <v>96</v>
      </c>
      <c r="B2864" s="148">
        <v>0</v>
      </c>
      <c r="D2864" s="148" t="s">
        <v>97</v>
      </c>
      <c r="K2864" s="148">
        <v>1</v>
      </c>
      <c r="M2864" s="148">
        <v>4</v>
      </c>
      <c r="N2864" s="148" t="s">
        <v>976</v>
      </c>
      <c r="O2864" s="148">
        <v>0</v>
      </c>
      <c r="R2864" s="148">
        <v>6127985</v>
      </c>
      <c r="S2864" s="153">
        <v>42534</v>
      </c>
      <c r="T2864" s="148">
        <v>8</v>
      </c>
      <c r="U2864" s="148">
        <v>1</v>
      </c>
      <c r="V2864" s="148">
        <v>1</v>
      </c>
      <c r="X2864" s="148">
        <v>0</v>
      </c>
      <c r="Y2864" s="148">
        <v>0</v>
      </c>
      <c r="Z2864" s="153">
        <v>42535</v>
      </c>
      <c r="AA2864" s="154" t="s">
        <v>977</v>
      </c>
      <c r="AB2864" s="148">
        <v>23</v>
      </c>
      <c r="AC2864" s="148">
        <v>23</v>
      </c>
      <c r="AD2864" s="148" t="s">
        <v>117</v>
      </c>
      <c r="AE2864" s="154" t="s">
        <v>154</v>
      </c>
      <c r="AF2864" s="148">
        <v>2</v>
      </c>
      <c r="AG2864" s="148">
        <v>2</v>
      </c>
      <c r="AJ2864" s="148" t="s">
        <v>684</v>
      </c>
      <c r="AK2864" s="148">
        <v>1519</v>
      </c>
      <c r="AL2864" s="148">
        <v>5.0000000000000001E-3</v>
      </c>
      <c r="AM2864" s="148">
        <v>5.0000000000000001E-3</v>
      </c>
      <c r="AN2864" s="148">
        <v>712</v>
      </c>
      <c r="AO2864" s="148">
        <v>712</v>
      </c>
      <c r="AP2864" s="148">
        <v>405</v>
      </c>
      <c r="AQ2864" s="148">
        <v>405</v>
      </c>
      <c r="AR2864" s="148">
        <v>1519</v>
      </c>
      <c r="AS2864" s="148">
        <v>10</v>
      </c>
      <c r="AT2864" s="148">
        <v>10</v>
      </c>
      <c r="AU2864" s="148">
        <v>5.0000000000000001E-3</v>
      </c>
      <c r="AV2864" s="148">
        <v>5.0000000000000001E-3</v>
      </c>
      <c r="AW2864" s="148">
        <v>1168</v>
      </c>
      <c r="AX2864" s="148">
        <v>1168</v>
      </c>
      <c r="AY2864" s="148">
        <v>133</v>
      </c>
      <c r="AZ2864" s="148">
        <v>133</v>
      </c>
      <c r="BA2864" s="148" t="s">
        <v>107</v>
      </c>
      <c r="BB2864" s="148">
        <v>11</v>
      </c>
      <c r="BD2864" s="148">
        <v>8</v>
      </c>
      <c r="BF2864" s="148" t="s">
        <v>978</v>
      </c>
      <c r="BG2864" s="148">
        <v>1</v>
      </c>
      <c r="BI2864" s="153">
        <v>42535</v>
      </c>
      <c r="BJ2864" s="154" t="s">
        <v>112</v>
      </c>
      <c r="BK2864" s="148">
        <v>41054531300042</v>
      </c>
      <c r="BM2864" s="148" t="s">
        <v>100</v>
      </c>
      <c r="BN2864" s="148" t="s">
        <v>979</v>
      </c>
      <c r="BO2864" s="148" t="s">
        <v>980</v>
      </c>
      <c r="BQ2864" s="153">
        <v>42534</v>
      </c>
      <c r="BR2864" s="148">
        <v>3</v>
      </c>
      <c r="BT2864" s="148">
        <v>1409</v>
      </c>
      <c r="BV2864" s="148" t="s">
        <v>1617</v>
      </c>
      <c r="BW2864" s="148">
        <v>29</v>
      </c>
      <c r="BY2864" s="148">
        <v>27</v>
      </c>
      <c r="CA2864" s="148">
        <v>1</v>
      </c>
      <c r="CC2864" s="148">
        <v>34255833500051</v>
      </c>
      <c r="CE2864" s="148" t="s">
        <v>100</v>
      </c>
      <c r="CF2864" s="148">
        <v>1</v>
      </c>
      <c r="CH2864" s="148">
        <v>3</v>
      </c>
      <c r="CJ2864" s="149">
        <v>41054531300042</v>
      </c>
      <c r="CL2864" s="149" t="s">
        <v>97</v>
      </c>
      <c r="CN2864" s="149">
        <v>3</v>
      </c>
      <c r="CT2864" s="149" t="s">
        <v>98</v>
      </c>
      <c r="CU2864" s="152">
        <v>42667</v>
      </c>
      <c r="CV2864" s="149">
        <v>0</v>
      </c>
      <c r="CX2864" s="149" t="s">
        <v>97</v>
      </c>
      <c r="CY2864" s="149" t="s">
        <v>99</v>
      </c>
      <c r="CZ2864" s="149">
        <v>41054531300042</v>
      </c>
      <c r="DB2864" s="149" t="s">
        <v>100</v>
      </c>
      <c r="DC2864" s="149" t="s">
        <v>101</v>
      </c>
      <c r="DD2864" s="149" t="s">
        <v>102</v>
      </c>
      <c r="DE2864" s="149" t="s">
        <v>1615</v>
      </c>
      <c r="DF2864" s="149">
        <v>1</v>
      </c>
    </row>
    <row r="2865" spans="1:110" x14ac:dyDescent="0.25">
      <c r="A2865" s="148" t="s">
        <v>96</v>
      </c>
      <c r="B2865" s="148">
        <v>0</v>
      </c>
      <c r="D2865" s="148" t="s">
        <v>97</v>
      </c>
      <c r="K2865" s="148">
        <v>1</v>
      </c>
      <c r="M2865" s="148">
        <v>4</v>
      </c>
      <c r="N2865" s="148" t="s">
        <v>976</v>
      </c>
      <c r="O2865" s="148">
        <v>0</v>
      </c>
      <c r="R2865" s="148">
        <v>6127985</v>
      </c>
      <c r="S2865" s="153">
        <v>42534</v>
      </c>
      <c r="T2865" s="148">
        <v>8</v>
      </c>
      <c r="U2865" s="148">
        <v>1</v>
      </c>
      <c r="V2865" s="148">
        <v>1</v>
      </c>
      <c r="X2865" s="148">
        <v>0</v>
      </c>
      <c r="Y2865" s="148">
        <v>0</v>
      </c>
      <c r="Z2865" s="153">
        <v>42535</v>
      </c>
      <c r="AA2865" s="154" t="s">
        <v>977</v>
      </c>
      <c r="AB2865" s="148">
        <v>23</v>
      </c>
      <c r="AC2865" s="148">
        <v>23</v>
      </c>
      <c r="AD2865" s="148" t="s">
        <v>117</v>
      </c>
      <c r="AE2865" s="154" t="s">
        <v>148</v>
      </c>
      <c r="AF2865" s="148">
        <v>2</v>
      </c>
      <c r="AG2865" s="148">
        <v>2</v>
      </c>
      <c r="AJ2865" s="148" t="s">
        <v>685</v>
      </c>
      <c r="AK2865" s="148">
        <v>1520</v>
      </c>
      <c r="AL2865" s="148">
        <v>5.0000000000000001E-3</v>
      </c>
      <c r="AM2865" s="148">
        <v>5.0000000000000001E-3</v>
      </c>
      <c r="AP2865" s="148">
        <v>454</v>
      </c>
      <c r="AQ2865" s="148">
        <v>454</v>
      </c>
      <c r="AR2865" s="148">
        <v>1520</v>
      </c>
      <c r="AS2865" s="148">
        <v>10</v>
      </c>
      <c r="AT2865" s="148">
        <v>10</v>
      </c>
      <c r="AU2865" s="148">
        <v>5.0000000000000001E-3</v>
      </c>
      <c r="AV2865" s="148">
        <v>5.0000000000000001E-3</v>
      </c>
      <c r="AY2865" s="148">
        <v>133</v>
      </c>
      <c r="AZ2865" s="148">
        <v>133</v>
      </c>
      <c r="BA2865" s="148" t="s">
        <v>107</v>
      </c>
      <c r="BB2865" s="148">
        <v>11</v>
      </c>
      <c r="BD2865" s="148">
        <v>8</v>
      </c>
      <c r="BF2865" s="148" t="s">
        <v>978</v>
      </c>
      <c r="BG2865" s="148">
        <v>1</v>
      </c>
      <c r="BI2865" s="153">
        <v>42535</v>
      </c>
      <c r="BJ2865" s="154" t="s">
        <v>112</v>
      </c>
      <c r="BK2865" s="148">
        <v>41054531300042</v>
      </c>
      <c r="BM2865" s="148" t="s">
        <v>100</v>
      </c>
      <c r="BN2865" s="148" t="s">
        <v>979</v>
      </c>
      <c r="BO2865" s="148" t="s">
        <v>980</v>
      </c>
      <c r="BQ2865" s="153">
        <v>42534</v>
      </c>
      <c r="BR2865" s="148">
        <v>3</v>
      </c>
      <c r="BT2865" s="148">
        <v>1409</v>
      </c>
      <c r="BV2865" s="148" t="s">
        <v>1617</v>
      </c>
      <c r="BW2865" s="148">
        <v>29</v>
      </c>
      <c r="BY2865" s="148">
        <v>27</v>
      </c>
      <c r="CA2865" s="148">
        <v>1</v>
      </c>
      <c r="CC2865" s="148">
        <v>34255833500051</v>
      </c>
      <c r="CE2865" s="148" t="s">
        <v>100</v>
      </c>
      <c r="CF2865" s="148">
        <v>1</v>
      </c>
      <c r="CH2865" s="148">
        <v>3</v>
      </c>
      <c r="CJ2865" s="149">
        <v>41054531300042</v>
      </c>
      <c r="CL2865" s="149" t="s">
        <v>97</v>
      </c>
      <c r="CN2865" s="149">
        <v>3</v>
      </c>
      <c r="CT2865" s="149" t="s">
        <v>98</v>
      </c>
      <c r="CU2865" s="152">
        <v>42667</v>
      </c>
      <c r="CV2865" s="149">
        <v>0</v>
      </c>
      <c r="CX2865" s="149" t="s">
        <v>97</v>
      </c>
      <c r="CY2865" s="149" t="s">
        <v>99</v>
      </c>
      <c r="CZ2865" s="149">
        <v>41054531300042</v>
      </c>
      <c r="DB2865" s="149" t="s">
        <v>100</v>
      </c>
      <c r="DC2865" s="149" t="s">
        <v>101</v>
      </c>
      <c r="DD2865" s="149" t="s">
        <v>102</v>
      </c>
      <c r="DE2865" s="149" t="s">
        <v>1615</v>
      </c>
      <c r="DF2865" s="149">
        <v>1</v>
      </c>
    </row>
    <row r="2866" spans="1:110" x14ac:dyDescent="0.25">
      <c r="A2866" s="148" t="s">
        <v>96</v>
      </c>
      <c r="B2866" s="148">
        <v>0</v>
      </c>
      <c r="D2866" s="148" t="s">
        <v>97</v>
      </c>
      <c r="K2866" s="148">
        <v>1</v>
      </c>
      <c r="M2866" s="148">
        <v>4</v>
      </c>
      <c r="N2866" s="148" t="s">
        <v>976</v>
      </c>
      <c r="O2866" s="148">
        <v>0</v>
      </c>
      <c r="R2866" s="148">
        <v>6127985</v>
      </c>
      <c r="S2866" s="153">
        <v>42534</v>
      </c>
      <c r="T2866" s="148">
        <v>8</v>
      </c>
      <c r="U2866" s="148">
        <v>1</v>
      </c>
      <c r="V2866" s="148">
        <v>1</v>
      </c>
      <c r="X2866" s="148">
        <v>0</v>
      </c>
      <c r="Y2866" s="148">
        <v>0</v>
      </c>
      <c r="Z2866" s="153">
        <v>42535</v>
      </c>
      <c r="AA2866" s="154" t="s">
        <v>977</v>
      </c>
      <c r="AB2866" s="148">
        <v>3</v>
      </c>
      <c r="AC2866" s="148">
        <v>3</v>
      </c>
      <c r="AD2866" s="148" t="s">
        <v>227</v>
      </c>
      <c r="AE2866" s="154" t="s">
        <v>230</v>
      </c>
      <c r="AF2866" s="148">
        <v>2</v>
      </c>
      <c r="AG2866" s="148">
        <v>2</v>
      </c>
      <c r="AJ2866" s="148" t="s">
        <v>686</v>
      </c>
      <c r="AK2866" s="148">
        <v>1386</v>
      </c>
      <c r="AL2866" s="148">
        <v>5</v>
      </c>
      <c r="AM2866" s="148">
        <v>5</v>
      </c>
      <c r="AP2866" s="148">
        <v>422</v>
      </c>
      <c r="AQ2866" s="148">
        <v>422</v>
      </c>
      <c r="AR2866" s="148">
        <v>1386</v>
      </c>
      <c r="AS2866" s="148">
        <v>10</v>
      </c>
      <c r="AT2866" s="148">
        <v>10</v>
      </c>
      <c r="AU2866" s="148">
        <v>5</v>
      </c>
      <c r="AV2866" s="148">
        <v>5</v>
      </c>
      <c r="AY2866" s="148">
        <v>328</v>
      </c>
      <c r="AZ2866" s="148">
        <v>328</v>
      </c>
      <c r="BA2866" s="148" t="s">
        <v>687</v>
      </c>
      <c r="BB2866" s="148">
        <v>11</v>
      </c>
      <c r="BD2866" s="148">
        <v>8</v>
      </c>
      <c r="BF2866" s="148" t="s">
        <v>978</v>
      </c>
      <c r="BG2866" s="148">
        <v>1</v>
      </c>
      <c r="BI2866" s="153">
        <v>42535</v>
      </c>
      <c r="BJ2866" s="154" t="s">
        <v>112</v>
      </c>
      <c r="BK2866" s="148">
        <v>41054531300042</v>
      </c>
      <c r="BM2866" s="148" t="s">
        <v>100</v>
      </c>
      <c r="BN2866" s="148" t="s">
        <v>979</v>
      </c>
      <c r="BO2866" s="148" t="s">
        <v>980</v>
      </c>
      <c r="BQ2866" s="153">
        <v>42534</v>
      </c>
      <c r="BR2866" s="148">
        <v>3</v>
      </c>
      <c r="BT2866" s="148">
        <v>1409</v>
      </c>
      <c r="BV2866" s="148" t="s">
        <v>1617</v>
      </c>
      <c r="BW2866" s="148">
        <v>29</v>
      </c>
      <c r="BY2866" s="148">
        <v>27</v>
      </c>
      <c r="CA2866" s="148">
        <v>1</v>
      </c>
      <c r="CC2866" s="148">
        <v>34255833500051</v>
      </c>
      <c r="CE2866" s="148" t="s">
        <v>100</v>
      </c>
      <c r="CF2866" s="148">
        <v>1</v>
      </c>
      <c r="CH2866" s="148">
        <v>3</v>
      </c>
      <c r="CJ2866" s="149">
        <v>41054531300042</v>
      </c>
      <c r="CL2866" s="149" t="s">
        <v>97</v>
      </c>
      <c r="CN2866" s="149">
        <v>3</v>
      </c>
      <c r="CT2866" s="149" t="s">
        <v>98</v>
      </c>
      <c r="CU2866" s="152">
        <v>42667</v>
      </c>
      <c r="CV2866" s="149">
        <v>0</v>
      </c>
      <c r="CX2866" s="149" t="s">
        <v>97</v>
      </c>
      <c r="CY2866" s="149" t="s">
        <v>99</v>
      </c>
      <c r="CZ2866" s="149">
        <v>41054531300042</v>
      </c>
      <c r="DB2866" s="149" t="s">
        <v>100</v>
      </c>
      <c r="DC2866" s="149" t="s">
        <v>101</v>
      </c>
      <c r="DD2866" s="149" t="s">
        <v>102</v>
      </c>
      <c r="DE2866" s="149" t="s">
        <v>1615</v>
      </c>
      <c r="DF2866" s="149">
        <v>1</v>
      </c>
    </row>
    <row r="2867" spans="1:110" x14ac:dyDescent="0.25">
      <c r="A2867" s="148" t="s">
        <v>96</v>
      </c>
      <c r="B2867" s="148">
        <v>0</v>
      </c>
      <c r="D2867" s="148" t="s">
        <v>97</v>
      </c>
      <c r="K2867" s="148">
        <v>1</v>
      </c>
      <c r="M2867" s="148">
        <v>4</v>
      </c>
      <c r="N2867" s="148" t="s">
        <v>976</v>
      </c>
      <c r="O2867" s="148">
        <v>0</v>
      </c>
      <c r="R2867" s="148">
        <v>6127985</v>
      </c>
      <c r="S2867" s="153">
        <v>42534</v>
      </c>
      <c r="T2867" s="148">
        <v>8</v>
      </c>
      <c r="U2867" s="148">
        <v>1</v>
      </c>
      <c r="V2867" s="148">
        <v>1</v>
      </c>
      <c r="X2867" s="148">
        <v>0</v>
      </c>
      <c r="Y2867" s="148">
        <v>0</v>
      </c>
      <c r="Z2867" s="153">
        <v>42535</v>
      </c>
      <c r="AA2867" s="154" t="s">
        <v>977</v>
      </c>
      <c r="AB2867" s="148">
        <v>23</v>
      </c>
      <c r="AC2867" s="148">
        <v>23</v>
      </c>
      <c r="AD2867" s="148" t="s">
        <v>117</v>
      </c>
      <c r="AE2867" s="154" t="s">
        <v>148</v>
      </c>
      <c r="AF2867" s="148">
        <v>2</v>
      </c>
      <c r="AG2867" s="148">
        <v>2</v>
      </c>
      <c r="AJ2867" s="148" t="s">
        <v>688</v>
      </c>
      <c r="AK2867" s="148">
        <v>1882</v>
      </c>
      <c r="AL2867" s="148">
        <v>5.0000000000000001E-3</v>
      </c>
      <c r="AM2867" s="148">
        <v>5.0000000000000001E-3</v>
      </c>
      <c r="AP2867" s="148">
        <v>454</v>
      </c>
      <c r="AQ2867" s="148">
        <v>454</v>
      </c>
      <c r="AR2867" s="148">
        <v>1882</v>
      </c>
      <c r="AS2867" s="148">
        <v>10</v>
      </c>
      <c r="AT2867" s="148">
        <v>10</v>
      </c>
      <c r="AU2867" s="148">
        <v>5.0000000000000001E-3</v>
      </c>
      <c r="AV2867" s="148">
        <v>5.0000000000000001E-3</v>
      </c>
      <c r="AY2867" s="148">
        <v>133</v>
      </c>
      <c r="AZ2867" s="148">
        <v>133</v>
      </c>
      <c r="BA2867" s="148" t="s">
        <v>107</v>
      </c>
      <c r="BB2867" s="148">
        <v>11</v>
      </c>
      <c r="BD2867" s="148">
        <v>8</v>
      </c>
      <c r="BF2867" s="148" t="s">
        <v>978</v>
      </c>
      <c r="BG2867" s="148">
        <v>1</v>
      </c>
      <c r="BI2867" s="153">
        <v>42535</v>
      </c>
      <c r="BJ2867" s="154" t="s">
        <v>112</v>
      </c>
      <c r="BK2867" s="148">
        <v>41054531300042</v>
      </c>
      <c r="BM2867" s="148" t="s">
        <v>100</v>
      </c>
      <c r="BN2867" s="148" t="s">
        <v>979</v>
      </c>
      <c r="BO2867" s="148" t="s">
        <v>980</v>
      </c>
      <c r="BQ2867" s="153">
        <v>42534</v>
      </c>
      <c r="BR2867" s="148">
        <v>3</v>
      </c>
      <c r="BT2867" s="148">
        <v>1409</v>
      </c>
      <c r="BV2867" s="148" t="s">
        <v>1617</v>
      </c>
      <c r="BW2867" s="148">
        <v>29</v>
      </c>
      <c r="BY2867" s="148">
        <v>27</v>
      </c>
      <c r="CA2867" s="148">
        <v>1</v>
      </c>
      <c r="CC2867" s="148">
        <v>34255833500051</v>
      </c>
      <c r="CE2867" s="148" t="s">
        <v>100</v>
      </c>
      <c r="CF2867" s="148">
        <v>1</v>
      </c>
      <c r="CH2867" s="148">
        <v>3</v>
      </c>
      <c r="CJ2867" s="149">
        <v>41054531300042</v>
      </c>
      <c r="CL2867" s="149" t="s">
        <v>97</v>
      </c>
      <c r="CN2867" s="149">
        <v>3</v>
      </c>
      <c r="CT2867" s="149" t="s">
        <v>98</v>
      </c>
      <c r="CU2867" s="152">
        <v>42667</v>
      </c>
      <c r="CV2867" s="149">
        <v>0</v>
      </c>
      <c r="CX2867" s="149" t="s">
        <v>97</v>
      </c>
      <c r="CY2867" s="149" t="s">
        <v>99</v>
      </c>
      <c r="CZ2867" s="149">
        <v>41054531300042</v>
      </c>
      <c r="DB2867" s="149" t="s">
        <v>100</v>
      </c>
      <c r="DC2867" s="149" t="s">
        <v>101</v>
      </c>
      <c r="DD2867" s="149" t="s">
        <v>102</v>
      </c>
      <c r="DE2867" s="149" t="s">
        <v>1615</v>
      </c>
      <c r="DF2867" s="149">
        <v>1</v>
      </c>
    </row>
    <row r="2868" spans="1:110" x14ac:dyDescent="0.25">
      <c r="A2868" s="148" t="s">
        <v>96</v>
      </c>
      <c r="B2868" s="148">
        <v>0</v>
      </c>
      <c r="D2868" s="148" t="s">
        <v>97</v>
      </c>
      <c r="K2868" s="148">
        <v>1</v>
      </c>
      <c r="M2868" s="148">
        <v>4</v>
      </c>
      <c r="N2868" s="148" t="s">
        <v>976</v>
      </c>
      <c r="O2868" s="148">
        <v>0</v>
      </c>
      <c r="R2868" s="148">
        <v>6127985</v>
      </c>
      <c r="S2868" s="153">
        <v>42534</v>
      </c>
      <c r="T2868" s="148">
        <v>8</v>
      </c>
      <c r="U2868" s="148">
        <v>1</v>
      </c>
      <c r="V2868" s="148">
        <v>1</v>
      </c>
      <c r="X2868" s="148">
        <v>0</v>
      </c>
      <c r="Y2868" s="148">
        <v>0</v>
      </c>
      <c r="Z2868" s="153">
        <v>42535</v>
      </c>
      <c r="AA2868" s="154" t="s">
        <v>977</v>
      </c>
      <c r="AB2868" s="148">
        <v>3</v>
      </c>
      <c r="AC2868" s="148">
        <v>3</v>
      </c>
      <c r="AD2868" s="148" t="s">
        <v>219</v>
      </c>
      <c r="AE2868" s="154" t="s">
        <v>222</v>
      </c>
      <c r="AF2868" s="148">
        <v>2</v>
      </c>
      <c r="AG2868" s="148">
        <v>2</v>
      </c>
      <c r="AJ2868" s="148" t="s">
        <v>689</v>
      </c>
      <c r="AK2868" s="148">
        <v>1340</v>
      </c>
      <c r="AL2868" s="148">
        <v>0.5</v>
      </c>
      <c r="AM2868" s="148">
        <v>0.5</v>
      </c>
      <c r="AP2868" s="148">
        <v>257</v>
      </c>
      <c r="AQ2868" s="148">
        <v>257</v>
      </c>
      <c r="AR2868" s="148">
        <v>1340</v>
      </c>
      <c r="AS2868" s="148">
        <v>1</v>
      </c>
      <c r="AT2868" s="148">
        <v>1</v>
      </c>
      <c r="AU2868" s="148">
        <v>7.3</v>
      </c>
      <c r="AV2868" s="148">
        <v>7.3</v>
      </c>
      <c r="AY2868" s="148">
        <v>173</v>
      </c>
      <c r="AZ2868" s="148">
        <v>173</v>
      </c>
      <c r="BA2868" s="148" t="s">
        <v>690</v>
      </c>
      <c r="BB2868" s="148">
        <v>11</v>
      </c>
      <c r="BD2868" s="148">
        <v>8</v>
      </c>
      <c r="BF2868" s="148" t="s">
        <v>978</v>
      </c>
      <c r="BG2868" s="148">
        <v>1</v>
      </c>
      <c r="BI2868" s="153">
        <v>42535</v>
      </c>
      <c r="BJ2868" s="154" t="s">
        <v>112</v>
      </c>
      <c r="BK2868" s="148">
        <v>41054531300042</v>
      </c>
      <c r="BM2868" s="148" t="s">
        <v>100</v>
      </c>
      <c r="BN2868" s="148" t="s">
        <v>979</v>
      </c>
      <c r="BO2868" s="148" t="s">
        <v>980</v>
      </c>
      <c r="BQ2868" s="153">
        <v>42534</v>
      </c>
      <c r="BR2868" s="148">
        <v>3</v>
      </c>
      <c r="BT2868" s="148">
        <v>1409</v>
      </c>
      <c r="BV2868" s="148" t="s">
        <v>1617</v>
      </c>
      <c r="BW2868" s="148">
        <v>29</v>
      </c>
      <c r="BY2868" s="148">
        <v>27</v>
      </c>
      <c r="CA2868" s="148">
        <v>1</v>
      </c>
      <c r="CC2868" s="148">
        <v>34255833500051</v>
      </c>
      <c r="CE2868" s="148" t="s">
        <v>100</v>
      </c>
      <c r="CF2868" s="148">
        <v>1</v>
      </c>
      <c r="CH2868" s="148">
        <v>3</v>
      </c>
      <c r="CJ2868" s="149">
        <v>41054531300042</v>
      </c>
      <c r="CL2868" s="149" t="s">
        <v>97</v>
      </c>
      <c r="CN2868" s="149">
        <v>3</v>
      </c>
      <c r="CT2868" s="149" t="s">
        <v>98</v>
      </c>
      <c r="CU2868" s="152">
        <v>42667</v>
      </c>
      <c r="CV2868" s="149">
        <v>0</v>
      </c>
      <c r="CX2868" s="149" t="s">
        <v>97</v>
      </c>
      <c r="CY2868" s="149" t="s">
        <v>99</v>
      </c>
      <c r="CZ2868" s="149">
        <v>41054531300042</v>
      </c>
      <c r="DB2868" s="149" t="s">
        <v>100</v>
      </c>
      <c r="DC2868" s="149" t="s">
        <v>101</v>
      </c>
      <c r="DD2868" s="149" t="s">
        <v>102</v>
      </c>
      <c r="DE2868" s="149" t="s">
        <v>1615</v>
      </c>
      <c r="DF2868" s="149">
        <v>1</v>
      </c>
    </row>
    <row r="2869" spans="1:110" x14ac:dyDescent="0.25">
      <c r="A2869" s="148" t="s">
        <v>96</v>
      </c>
      <c r="B2869" s="148">
        <v>0</v>
      </c>
      <c r="D2869" s="148" t="s">
        <v>97</v>
      </c>
      <c r="K2869" s="148">
        <v>1</v>
      </c>
      <c r="M2869" s="148">
        <v>4</v>
      </c>
      <c r="N2869" s="148" t="s">
        <v>976</v>
      </c>
      <c r="O2869" s="148">
        <v>0</v>
      </c>
      <c r="R2869" s="148">
        <v>6127985</v>
      </c>
      <c r="S2869" s="153">
        <v>42534</v>
      </c>
      <c r="T2869" s="148">
        <v>8</v>
      </c>
      <c r="U2869" s="148">
        <v>1</v>
      </c>
      <c r="V2869" s="148">
        <v>1</v>
      </c>
      <c r="X2869" s="148">
        <v>0</v>
      </c>
      <c r="Y2869" s="148">
        <v>0</v>
      </c>
      <c r="Z2869" s="153">
        <v>42535</v>
      </c>
      <c r="AA2869" s="154" t="s">
        <v>977</v>
      </c>
      <c r="AB2869" s="148">
        <v>3</v>
      </c>
      <c r="AC2869" s="148">
        <v>3</v>
      </c>
      <c r="AD2869" s="148" t="s">
        <v>219</v>
      </c>
      <c r="AE2869" s="154" t="s">
        <v>222</v>
      </c>
      <c r="AF2869" s="148">
        <v>2</v>
      </c>
      <c r="AG2869" s="148">
        <v>2</v>
      </c>
      <c r="AJ2869" s="148" t="s">
        <v>691</v>
      </c>
      <c r="AK2869" s="148">
        <v>1339</v>
      </c>
      <c r="AL2869" s="148">
        <v>0.01</v>
      </c>
      <c r="AM2869" s="148">
        <v>0.01</v>
      </c>
      <c r="AP2869" s="148">
        <v>257</v>
      </c>
      <c r="AQ2869" s="148">
        <v>257</v>
      </c>
      <c r="AR2869" s="148">
        <v>1339</v>
      </c>
      <c r="AS2869" s="148">
        <v>1</v>
      </c>
      <c r="AT2869" s="148">
        <v>1</v>
      </c>
      <c r="AU2869" s="148">
        <v>0.02</v>
      </c>
      <c r="AV2869" s="148">
        <v>0.02</v>
      </c>
      <c r="AY2869" s="148">
        <v>171</v>
      </c>
      <c r="AZ2869" s="148">
        <v>171</v>
      </c>
      <c r="BA2869" s="148" t="s">
        <v>692</v>
      </c>
      <c r="BB2869" s="148">
        <v>11</v>
      </c>
      <c r="BD2869" s="148">
        <v>8</v>
      </c>
      <c r="BF2869" s="148" t="s">
        <v>978</v>
      </c>
      <c r="BG2869" s="148">
        <v>1</v>
      </c>
      <c r="BI2869" s="153">
        <v>42535</v>
      </c>
      <c r="BJ2869" s="154" t="s">
        <v>112</v>
      </c>
      <c r="BK2869" s="148">
        <v>41054531300042</v>
      </c>
      <c r="BM2869" s="148" t="s">
        <v>100</v>
      </c>
      <c r="BN2869" s="148" t="s">
        <v>979</v>
      </c>
      <c r="BO2869" s="148" t="s">
        <v>980</v>
      </c>
      <c r="BQ2869" s="153">
        <v>42534</v>
      </c>
      <c r="BR2869" s="148">
        <v>3</v>
      </c>
      <c r="BT2869" s="148">
        <v>1409</v>
      </c>
      <c r="BV2869" s="148" t="s">
        <v>1617</v>
      </c>
      <c r="BW2869" s="148">
        <v>29</v>
      </c>
      <c r="BY2869" s="148">
        <v>27</v>
      </c>
      <c r="CA2869" s="148">
        <v>1</v>
      </c>
      <c r="CC2869" s="148">
        <v>34255833500051</v>
      </c>
      <c r="CE2869" s="148" t="s">
        <v>100</v>
      </c>
      <c r="CF2869" s="148">
        <v>1</v>
      </c>
      <c r="CH2869" s="148">
        <v>3</v>
      </c>
      <c r="CJ2869" s="149">
        <v>41054531300042</v>
      </c>
      <c r="CL2869" s="149" t="s">
        <v>97</v>
      </c>
      <c r="CN2869" s="149">
        <v>3</v>
      </c>
      <c r="CT2869" s="149" t="s">
        <v>98</v>
      </c>
      <c r="CU2869" s="152">
        <v>42667</v>
      </c>
      <c r="CV2869" s="149">
        <v>0</v>
      </c>
      <c r="CX2869" s="149" t="s">
        <v>97</v>
      </c>
      <c r="CY2869" s="149" t="s">
        <v>99</v>
      </c>
      <c r="CZ2869" s="149">
        <v>41054531300042</v>
      </c>
      <c r="DB2869" s="149" t="s">
        <v>100</v>
      </c>
      <c r="DC2869" s="149" t="s">
        <v>101</v>
      </c>
      <c r="DD2869" s="149" t="s">
        <v>102</v>
      </c>
      <c r="DE2869" s="149" t="s">
        <v>1615</v>
      </c>
      <c r="DF2869" s="149">
        <v>1</v>
      </c>
    </row>
    <row r="2870" spans="1:110" x14ac:dyDescent="0.25">
      <c r="A2870" s="148" t="s">
        <v>96</v>
      </c>
      <c r="B2870" s="148">
        <v>0</v>
      </c>
      <c r="D2870" s="148" t="s">
        <v>97</v>
      </c>
      <c r="K2870" s="148">
        <v>1</v>
      </c>
      <c r="M2870" s="148">
        <v>4</v>
      </c>
      <c r="N2870" s="148" t="s">
        <v>976</v>
      </c>
      <c r="O2870" s="148">
        <v>0</v>
      </c>
      <c r="R2870" s="148">
        <v>6127985</v>
      </c>
      <c r="S2870" s="153">
        <v>42534</v>
      </c>
      <c r="T2870" s="148">
        <v>8</v>
      </c>
      <c r="U2870" s="148">
        <v>1</v>
      </c>
      <c r="V2870" s="148">
        <v>1</v>
      </c>
      <c r="X2870" s="148">
        <v>0</v>
      </c>
      <c r="Y2870" s="148">
        <v>0</v>
      </c>
      <c r="Z2870" s="153">
        <v>42535</v>
      </c>
      <c r="AA2870" s="154" t="s">
        <v>977</v>
      </c>
      <c r="AB2870" s="148">
        <v>23</v>
      </c>
      <c r="AC2870" s="148">
        <v>23</v>
      </c>
      <c r="AD2870" s="148" t="s">
        <v>117</v>
      </c>
      <c r="AE2870" s="154" t="s">
        <v>154</v>
      </c>
      <c r="AF2870" s="148">
        <v>2</v>
      </c>
      <c r="AG2870" s="148">
        <v>2</v>
      </c>
      <c r="AJ2870" s="148" t="s">
        <v>693</v>
      </c>
      <c r="AK2870" s="148">
        <v>1229</v>
      </c>
      <c r="AL2870" s="148">
        <v>5.0000000000000001E-3</v>
      </c>
      <c r="AM2870" s="148">
        <v>5.0000000000000001E-3</v>
      </c>
      <c r="AN2870" s="148">
        <v>712</v>
      </c>
      <c r="AO2870" s="148">
        <v>712</v>
      </c>
      <c r="AP2870" s="148">
        <v>405</v>
      </c>
      <c r="AQ2870" s="148">
        <v>405</v>
      </c>
      <c r="AR2870" s="148">
        <v>1229</v>
      </c>
      <c r="AS2870" s="148">
        <v>10</v>
      </c>
      <c r="AT2870" s="148">
        <v>10</v>
      </c>
      <c r="AU2870" s="148">
        <v>5.0000000000000001E-3</v>
      </c>
      <c r="AV2870" s="148">
        <v>5.0000000000000001E-3</v>
      </c>
      <c r="AW2870" s="148">
        <v>1168</v>
      </c>
      <c r="AX2870" s="148">
        <v>1168</v>
      </c>
      <c r="AY2870" s="148">
        <v>133</v>
      </c>
      <c r="AZ2870" s="148">
        <v>133</v>
      </c>
      <c r="BA2870" s="148" t="s">
        <v>107</v>
      </c>
      <c r="BB2870" s="148">
        <v>11</v>
      </c>
      <c r="BD2870" s="148">
        <v>8</v>
      </c>
      <c r="BF2870" s="148" t="s">
        <v>978</v>
      </c>
      <c r="BG2870" s="148">
        <v>1</v>
      </c>
      <c r="BI2870" s="153">
        <v>42535</v>
      </c>
      <c r="BJ2870" s="154" t="s">
        <v>112</v>
      </c>
      <c r="BK2870" s="148">
        <v>41054531300042</v>
      </c>
      <c r="BM2870" s="148" t="s">
        <v>100</v>
      </c>
      <c r="BN2870" s="148" t="s">
        <v>979</v>
      </c>
      <c r="BO2870" s="148" t="s">
        <v>980</v>
      </c>
      <c r="BQ2870" s="153">
        <v>42534</v>
      </c>
      <c r="BR2870" s="148">
        <v>3</v>
      </c>
      <c r="BT2870" s="148">
        <v>1409</v>
      </c>
      <c r="BV2870" s="148" t="s">
        <v>1617</v>
      </c>
      <c r="BW2870" s="148">
        <v>29</v>
      </c>
      <c r="BY2870" s="148">
        <v>27</v>
      </c>
      <c r="CA2870" s="148">
        <v>1</v>
      </c>
      <c r="CC2870" s="148">
        <v>34255833500051</v>
      </c>
      <c r="CE2870" s="148" t="s">
        <v>100</v>
      </c>
      <c r="CF2870" s="148">
        <v>1</v>
      </c>
      <c r="CH2870" s="148">
        <v>3</v>
      </c>
      <c r="CJ2870" s="149">
        <v>41054531300042</v>
      </c>
      <c r="CL2870" s="149" t="s">
        <v>97</v>
      </c>
      <c r="CN2870" s="149">
        <v>3</v>
      </c>
      <c r="CT2870" s="149" t="s">
        <v>98</v>
      </c>
      <c r="CU2870" s="152">
        <v>42667</v>
      </c>
      <c r="CV2870" s="149">
        <v>0</v>
      </c>
      <c r="CX2870" s="149" t="s">
        <v>97</v>
      </c>
      <c r="CY2870" s="149" t="s">
        <v>99</v>
      </c>
      <c r="CZ2870" s="149">
        <v>41054531300042</v>
      </c>
      <c r="DB2870" s="149" t="s">
        <v>100</v>
      </c>
      <c r="DC2870" s="149" t="s">
        <v>101</v>
      </c>
      <c r="DD2870" s="149" t="s">
        <v>102</v>
      </c>
      <c r="DE2870" s="149" t="s">
        <v>1615</v>
      </c>
      <c r="DF2870" s="149">
        <v>1</v>
      </c>
    </row>
    <row r="2871" spans="1:110" x14ac:dyDescent="0.25">
      <c r="A2871" s="148" t="s">
        <v>96</v>
      </c>
      <c r="B2871" s="148">
        <v>0</v>
      </c>
      <c r="D2871" s="148" t="s">
        <v>97</v>
      </c>
      <c r="K2871" s="148">
        <v>1</v>
      </c>
      <c r="M2871" s="148">
        <v>4</v>
      </c>
      <c r="N2871" s="148" t="s">
        <v>976</v>
      </c>
      <c r="O2871" s="148">
        <v>0</v>
      </c>
      <c r="R2871" s="148">
        <v>6127985</v>
      </c>
      <c r="S2871" s="153">
        <v>42534</v>
      </c>
      <c r="T2871" s="148">
        <v>8</v>
      </c>
      <c r="U2871" s="148">
        <v>2</v>
      </c>
      <c r="V2871" s="148">
        <v>2</v>
      </c>
      <c r="W2871" s="148" t="s">
        <v>325</v>
      </c>
      <c r="X2871" s="148">
        <v>0</v>
      </c>
      <c r="Y2871" s="148">
        <v>0</v>
      </c>
      <c r="Z2871" s="153">
        <v>42538</v>
      </c>
      <c r="AA2871" s="154" t="s">
        <v>977</v>
      </c>
      <c r="AB2871" s="148">
        <v>23</v>
      </c>
      <c r="AC2871" s="148">
        <v>23</v>
      </c>
      <c r="AD2871" s="148" t="s">
        <v>105</v>
      </c>
      <c r="AE2871" s="154" t="s">
        <v>119</v>
      </c>
      <c r="AF2871" s="148">
        <v>2</v>
      </c>
      <c r="AG2871" s="148">
        <v>2</v>
      </c>
      <c r="AJ2871" s="148" t="s">
        <v>694</v>
      </c>
      <c r="AK2871" s="148">
        <v>1957</v>
      </c>
      <c r="AL2871" s="148">
        <v>0.1</v>
      </c>
      <c r="AM2871" s="148">
        <v>0.1</v>
      </c>
      <c r="AN2871" s="148">
        <v>711</v>
      </c>
      <c r="AO2871" s="148">
        <v>711</v>
      </c>
      <c r="AP2871" s="148">
        <v>151</v>
      </c>
      <c r="AQ2871" s="148">
        <v>151</v>
      </c>
      <c r="AR2871" s="148">
        <v>1957</v>
      </c>
      <c r="AS2871" s="148">
        <v>10</v>
      </c>
      <c r="AT2871" s="148">
        <v>10</v>
      </c>
      <c r="AU2871" s="148">
        <v>0.1</v>
      </c>
      <c r="AV2871" s="148">
        <v>0.1</v>
      </c>
      <c r="AW2871" s="148">
        <v>1168</v>
      </c>
      <c r="AX2871" s="148">
        <v>1168</v>
      </c>
      <c r="AY2871" s="148">
        <v>133</v>
      </c>
      <c r="AZ2871" s="148">
        <v>133</v>
      </c>
      <c r="BA2871" s="148" t="s">
        <v>107</v>
      </c>
      <c r="BB2871" s="148">
        <v>11</v>
      </c>
      <c r="BD2871" s="148">
        <v>8</v>
      </c>
      <c r="BF2871" s="148" t="s">
        <v>978</v>
      </c>
      <c r="BG2871" s="148">
        <v>1</v>
      </c>
      <c r="BI2871" s="153">
        <v>42535</v>
      </c>
      <c r="BJ2871" s="154" t="s">
        <v>112</v>
      </c>
      <c r="BK2871" s="148">
        <v>41054531300042</v>
      </c>
      <c r="BM2871" s="148" t="s">
        <v>100</v>
      </c>
      <c r="BN2871" s="148" t="s">
        <v>979</v>
      </c>
      <c r="BO2871" s="148" t="s">
        <v>980</v>
      </c>
      <c r="BQ2871" s="153">
        <v>42534</v>
      </c>
      <c r="BR2871" s="148">
        <v>3</v>
      </c>
      <c r="BT2871" s="148">
        <v>1409</v>
      </c>
      <c r="BV2871" s="148" t="s">
        <v>1617</v>
      </c>
      <c r="BW2871" s="148">
        <v>29</v>
      </c>
      <c r="BY2871" s="148">
        <v>27</v>
      </c>
      <c r="CA2871" s="148">
        <v>1</v>
      </c>
      <c r="CC2871" s="148">
        <v>34255833500051</v>
      </c>
      <c r="CE2871" s="148" t="s">
        <v>100</v>
      </c>
      <c r="CF2871" s="148">
        <v>1</v>
      </c>
      <c r="CH2871" s="148">
        <v>3</v>
      </c>
      <c r="CJ2871" s="149">
        <v>41054531300042</v>
      </c>
      <c r="CL2871" s="149" t="s">
        <v>97</v>
      </c>
      <c r="CN2871" s="149">
        <v>3</v>
      </c>
      <c r="CT2871" s="149" t="s">
        <v>98</v>
      </c>
      <c r="CU2871" s="152">
        <v>42667</v>
      </c>
      <c r="CV2871" s="149">
        <v>0</v>
      </c>
      <c r="CX2871" s="149" t="s">
        <v>97</v>
      </c>
      <c r="CY2871" s="149" t="s">
        <v>99</v>
      </c>
      <c r="CZ2871" s="149">
        <v>41054531300042</v>
      </c>
      <c r="DB2871" s="149" t="s">
        <v>100</v>
      </c>
      <c r="DC2871" s="149" t="s">
        <v>101</v>
      </c>
      <c r="DD2871" s="149" t="s">
        <v>102</v>
      </c>
      <c r="DE2871" s="149" t="s">
        <v>1615</v>
      </c>
      <c r="DF2871" s="149">
        <v>1</v>
      </c>
    </row>
    <row r="2872" spans="1:110" x14ac:dyDescent="0.25">
      <c r="A2872" s="148" t="s">
        <v>96</v>
      </c>
      <c r="B2872" s="148">
        <v>0</v>
      </c>
      <c r="D2872" s="148" t="s">
        <v>97</v>
      </c>
      <c r="K2872" s="148">
        <v>1</v>
      </c>
      <c r="M2872" s="148">
        <v>4</v>
      </c>
      <c r="N2872" s="148" t="s">
        <v>976</v>
      </c>
      <c r="O2872" s="148">
        <v>0</v>
      </c>
      <c r="R2872" s="148">
        <v>6127985</v>
      </c>
      <c r="S2872" s="153">
        <v>42534</v>
      </c>
      <c r="T2872" s="148">
        <v>8</v>
      </c>
      <c r="U2872" s="148">
        <v>1</v>
      </c>
      <c r="V2872" s="148">
        <v>1</v>
      </c>
      <c r="X2872" s="148">
        <v>0</v>
      </c>
      <c r="Y2872" s="148">
        <v>0</v>
      </c>
      <c r="Z2872" s="153">
        <v>42535</v>
      </c>
      <c r="AA2872" s="154" t="s">
        <v>977</v>
      </c>
      <c r="AB2872" s="148">
        <v>23</v>
      </c>
      <c r="AC2872" s="148">
        <v>23</v>
      </c>
      <c r="AD2872" s="148" t="s">
        <v>117</v>
      </c>
      <c r="AE2872" s="154" t="s">
        <v>154</v>
      </c>
      <c r="AF2872" s="148">
        <v>2</v>
      </c>
      <c r="AG2872" s="148">
        <v>2</v>
      </c>
      <c r="AJ2872" s="148" t="s">
        <v>695</v>
      </c>
      <c r="AK2872" s="148">
        <v>1669</v>
      </c>
      <c r="AL2872" s="148">
        <v>5.0000000000000001E-3</v>
      </c>
      <c r="AM2872" s="148">
        <v>5.0000000000000001E-3</v>
      </c>
      <c r="AN2872" s="148">
        <v>712</v>
      </c>
      <c r="AO2872" s="148">
        <v>712</v>
      </c>
      <c r="AP2872" s="148">
        <v>405</v>
      </c>
      <c r="AQ2872" s="148">
        <v>405</v>
      </c>
      <c r="AR2872" s="148">
        <v>1669</v>
      </c>
      <c r="AS2872" s="148">
        <v>10</v>
      </c>
      <c r="AT2872" s="148">
        <v>10</v>
      </c>
      <c r="AU2872" s="148">
        <v>5.0000000000000001E-3</v>
      </c>
      <c r="AV2872" s="148">
        <v>5.0000000000000001E-3</v>
      </c>
      <c r="AW2872" s="148">
        <v>1168</v>
      </c>
      <c r="AX2872" s="148">
        <v>1168</v>
      </c>
      <c r="AY2872" s="148">
        <v>133</v>
      </c>
      <c r="AZ2872" s="148">
        <v>133</v>
      </c>
      <c r="BA2872" s="148" t="s">
        <v>107</v>
      </c>
      <c r="BB2872" s="148">
        <v>11</v>
      </c>
      <c r="BD2872" s="148">
        <v>8</v>
      </c>
      <c r="BF2872" s="148" t="s">
        <v>978</v>
      </c>
      <c r="BG2872" s="148">
        <v>1</v>
      </c>
      <c r="BI2872" s="153">
        <v>42535</v>
      </c>
      <c r="BJ2872" s="154" t="s">
        <v>112</v>
      </c>
      <c r="BK2872" s="148">
        <v>41054531300042</v>
      </c>
      <c r="BM2872" s="148" t="s">
        <v>100</v>
      </c>
      <c r="BN2872" s="148" t="s">
        <v>979</v>
      </c>
      <c r="BO2872" s="148" t="s">
        <v>980</v>
      </c>
      <c r="BQ2872" s="153">
        <v>42534</v>
      </c>
      <c r="BR2872" s="148">
        <v>3</v>
      </c>
      <c r="BT2872" s="148">
        <v>1409</v>
      </c>
      <c r="BV2872" s="148" t="s">
        <v>1617</v>
      </c>
      <c r="BW2872" s="148">
        <v>29</v>
      </c>
      <c r="BY2872" s="148">
        <v>27</v>
      </c>
      <c r="CA2872" s="148">
        <v>1</v>
      </c>
      <c r="CC2872" s="148">
        <v>34255833500051</v>
      </c>
      <c r="CE2872" s="148" t="s">
        <v>100</v>
      </c>
      <c r="CF2872" s="148">
        <v>1</v>
      </c>
      <c r="CH2872" s="148">
        <v>3</v>
      </c>
      <c r="CJ2872" s="149">
        <v>41054531300042</v>
      </c>
      <c r="CL2872" s="149" t="s">
        <v>97</v>
      </c>
      <c r="CN2872" s="149">
        <v>3</v>
      </c>
      <c r="CT2872" s="149" t="s">
        <v>98</v>
      </c>
      <c r="CU2872" s="152">
        <v>42667</v>
      </c>
      <c r="CV2872" s="149">
        <v>0</v>
      </c>
      <c r="CX2872" s="149" t="s">
        <v>97</v>
      </c>
      <c r="CY2872" s="149" t="s">
        <v>99</v>
      </c>
      <c r="CZ2872" s="149">
        <v>41054531300042</v>
      </c>
      <c r="DB2872" s="149" t="s">
        <v>100</v>
      </c>
      <c r="DC2872" s="149" t="s">
        <v>101</v>
      </c>
      <c r="DD2872" s="149" t="s">
        <v>102</v>
      </c>
      <c r="DE2872" s="149" t="s">
        <v>1615</v>
      </c>
      <c r="DF2872" s="149">
        <v>1</v>
      </c>
    </row>
    <row r="2873" spans="1:110" x14ac:dyDescent="0.25">
      <c r="A2873" s="148" t="s">
        <v>96</v>
      </c>
      <c r="B2873" s="148">
        <v>0</v>
      </c>
      <c r="D2873" s="148" t="s">
        <v>97</v>
      </c>
      <c r="K2873" s="148">
        <v>1</v>
      </c>
      <c r="M2873" s="148">
        <v>4</v>
      </c>
      <c r="N2873" s="148" t="s">
        <v>976</v>
      </c>
      <c r="O2873" s="148">
        <v>0</v>
      </c>
      <c r="R2873" s="148">
        <v>6127985</v>
      </c>
      <c r="S2873" s="153">
        <v>42534</v>
      </c>
      <c r="T2873" s="148">
        <v>8</v>
      </c>
      <c r="U2873" s="148">
        <v>1</v>
      </c>
      <c r="V2873" s="148">
        <v>1</v>
      </c>
      <c r="X2873" s="148">
        <v>0</v>
      </c>
      <c r="Y2873" s="148">
        <v>0</v>
      </c>
      <c r="Z2873" s="153">
        <v>42535</v>
      </c>
      <c r="AA2873" s="154" t="s">
        <v>977</v>
      </c>
      <c r="AB2873" s="148">
        <v>23</v>
      </c>
      <c r="AC2873" s="148">
        <v>23</v>
      </c>
      <c r="AD2873" s="148" t="s">
        <v>117</v>
      </c>
      <c r="AE2873" s="154" t="s">
        <v>154</v>
      </c>
      <c r="AF2873" s="148">
        <v>2</v>
      </c>
      <c r="AG2873" s="148">
        <v>2</v>
      </c>
      <c r="AJ2873" s="148" t="s">
        <v>696</v>
      </c>
      <c r="AK2873" s="148">
        <v>2737</v>
      </c>
      <c r="AL2873" s="148">
        <v>5.0000000000000001E-3</v>
      </c>
      <c r="AM2873" s="148">
        <v>5.0000000000000001E-3</v>
      </c>
      <c r="AN2873" s="148">
        <v>712</v>
      </c>
      <c r="AO2873" s="148">
        <v>712</v>
      </c>
      <c r="AP2873" s="148">
        <v>405</v>
      </c>
      <c r="AQ2873" s="148">
        <v>405</v>
      </c>
      <c r="AR2873" s="148">
        <v>2737</v>
      </c>
      <c r="AS2873" s="148">
        <v>10</v>
      </c>
      <c r="AT2873" s="148">
        <v>10</v>
      </c>
      <c r="AU2873" s="148">
        <v>5.0000000000000001E-3</v>
      </c>
      <c r="AV2873" s="148">
        <v>5.0000000000000001E-3</v>
      </c>
      <c r="AW2873" s="148">
        <v>1168</v>
      </c>
      <c r="AX2873" s="148">
        <v>1168</v>
      </c>
      <c r="AY2873" s="148">
        <v>133</v>
      </c>
      <c r="AZ2873" s="148">
        <v>133</v>
      </c>
      <c r="BA2873" s="148" t="s">
        <v>107</v>
      </c>
      <c r="BB2873" s="148">
        <v>11</v>
      </c>
      <c r="BD2873" s="148">
        <v>8</v>
      </c>
      <c r="BF2873" s="148" t="s">
        <v>978</v>
      </c>
      <c r="BG2873" s="148">
        <v>1</v>
      </c>
      <c r="BI2873" s="153">
        <v>42535</v>
      </c>
      <c r="BJ2873" s="154" t="s">
        <v>112</v>
      </c>
      <c r="BK2873" s="148">
        <v>41054531300042</v>
      </c>
      <c r="BM2873" s="148" t="s">
        <v>100</v>
      </c>
      <c r="BN2873" s="148" t="s">
        <v>979</v>
      </c>
      <c r="BO2873" s="148" t="s">
        <v>980</v>
      </c>
      <c r="BQ2873" s="153">
        <v>42534</v>
      </c>
      <c r="BR2873" s="148">
        <v>3</v>
      </c>
      <c r="BT2873" s="148">
        <v>1409</v>
      </c>
      <c r="BV2873" s="148" t="s">
        <v>1617</v>
      </c>
      <c r="BW2873" s="148">
        <v>29</v>
      </c>
      <c r="BY2873" s="148">
        <v>27</v>
      </c>
      <c r="CA2873" s="148">
        <v>1</v>
      </c>
      <c r="CC2873" s="148">
        <v>34255833500051</v>
      </c>
      <c r="CE2873" s="148" t="s">
        <v>100</v>
      </c>
      <c r="CF2873" s="148">
        <v>1</v>
      </c>
      <c r="CH2873" s="148">
        <v>3</v>
      </c>
      <c r="CJ2873" s="149">
        <v>41054531300042</v>
      </c>
      <c r="CL2873" s="149" t="s">
        <v>97</v>
      </c>
      <c r="CN2873" s="149">
        <v>3</v>
      </c>
      <c r="CT2873" s="149" t="s">
        <v>98</v>
      </c>
      <c r="CU2873" s="152">
        <v>42667</v>
      </c>
      <c r="CV2873" s="149">
        <v>0</v>
      </c>
      <c r="CX2873" s="149" t="s">
        <v>97</v>
      </c>
      <c r="CY2873" s="149" t="s">
        <v>99</v>
      </c>
      <c r="CZ2873" s="149">
        <v>41054531300042</v>
      </c>
      <c r="DB2873" s="149" t="s">
        <v>100</v>
      </c>
      <c r="DC2873" s="149" t="s">
        <v>101</v>
      </c>
      <c r="DD2873" s="149" t="s">
        <v>102</v>
      </c>
      <c r="DE2873" s="149" t="s">
        <v>1615</v>
      </c>
      <c r="DF2873" s="149">
        <v>1</v>
      </c>
    </row>
    <row r="2874" spans="1:110" x14ac:dyDescent="0.25">
      <c r="A2874" s="148" t="s">
        <v>96</v>
      </c>
      <c r="B2874" s="148">
        <v>0</v>
      </c>
      <c r="D2874" s="148" t="s">
        <v>97</v>
      </c>
      <c r="K2874" s="148">
        <v>1</v>
      </c>
      <c r="M2874" s="148">
        <v>4</v>
      </c>
      <c r="N2874" s="148" t="s">
        <v>976</v>
      </c>
      <c r="O2874" s="148">
        <v>0</v>
      </c>
      <c r="R2874" s="148">
        <v>6127985</v>
      </c>
      <c r="S2874" s="153">
        <v>42534</v>
      </c>
      <c r="T2874" s="148">
        <v>8</v>
      </c>
      <c r="U2874" s="148">
        <v>1</v>
      </c>
      <c r="V2874" s="148">
        <v>1</v>
      </c>
      <c r="X2874" s="148">
        <v>0</v>
      </c>
      <c r="Y2874" s="148">
        <v>0</v>
      </c>
      <c r="Z2874" s="153">
        <v>42535</v>
      </c>
      <c r="AA2874" s="154" t="s">
        <v>977</v>
      </c>
      <c r="AB2874" s="148">
        <v>23</v>
      </c>
      <c r="AC2874" s="148">
        <v>23</v>
      </c>
      <c r="AD2874" s="148" t="s">
        <v>117</v>
      </c>
      <c r="AE2874" s="154" t="s">
        <v>154</v>
      </c>
      <c r="AF2874" s="148">
        <v>2</v>
      </c>
      <c r="AG2874" s="148">
        <v>2</v>
      </c>
      <c r="AJ2874" s="148" t="s">
        <v>697</v>
      </c>
      <c r="AK2874" s="148">
        <v>1883</v>
      </c>
      <c r="AL2874" s="148">
        <v>5.0000000000000001E-3</v>
      </c>
      <c r="AM2874" s="148">
        <v>5.0000000000000001E-3</v>
      </c>
      <c r="AN2874" s="148">
        <v>712</v>
      </c>
      <c r="AO2874" s="148">
        <v>712</v>
      </c>
      <c r="AP2874" s="148">
        <v>405</v>
      </c>
      <c r="AQ2874" s="148">
        <v>405</v>
      </c>
      <c r="AR2874" s="148">
        <v>1883</v>
      </c>
      <c r="AS2874" s="148">
        <v>10</v>
      </c>
      <c r="AT2874" s="148">
        <v>10</v>
      </c>
      <c r="AU2874" s="148">
        <v>5.0000000000000001E-3</v>
      </c>
      <c r="AV2874" s="148">
        <v>5.0000000000000001E-3</v>
      </c>
      <c r="AW2874" s="148">
        <v>1168</v>
      </c>
      <c r="AX2874" s="148">
        <v>1168</v>
      </c>
      <c r="AY2874" s="148">
        <v>133</v>
      </c>
      <c r="AZ2874" s="148">
        <v>133</v>
      </c>
      <c r="BA2874" s="148" t="s">
        <v>107</v>
      </c>
      <c r="BB2874" s="148">
        <v>11</v>
      </c>
      <c r="BD2874" s="148">
        <v>8</v>
      </c>
      <c r="BF2874" s="148" t="s">
        <v>978</v>
      </c>
      <c r="BG2874" s="148">
        <v>1</v>
      </c>
      <c r="BI2874" s="153">
        <v>42535</v>
      </c>
      <c r="BJ2874" s="154" t="s">
        <v>112</v>
      </c>
      <c r="BK2874" s="148">
        <v>41054531300042</v>
      </c>
      <c r="BM2874" s="148" t="s">
        <v>100</v>
      </c>
      <c r="BN2874" s="148" t="s">
        <v>979</v>
      </c>
      <c r="BO2874" s="148" t="s">
        <v>980</v>
      </c>
      <c r="BQ2874" s="153">
        <v>42534</v>
      </c>
      <c r="BR2874" s="148">
        <v>3</v>
      </c>
      <c r="BT2874" s="148">
        <v>1409</v>
      </c>
      <c r="BV2874" s="148" t="s">
        <v>1617</v>
      </c>
      <c r="BW2874" s="148">
        <v>29</v>
      </c>
      <c r="BY2874" s="148">
        <v>27</v>
      </c>
      <c r="CA2874" s="148">
        <v>1</v>
      </c>
      <c r="CC2874" s="148">
        <v>34255833500051</v>
      </c>
      <c r="CE2874" s="148" t="s">
        <v>100</v>
      </c>
      <c r="CF2874" s="148">
        <v>1</v>
      </c>
      <c r="CH2874" s="148">
        <v>3</v>
      </c>
      <c r="CJ2874" s="149">
        <v>41054531300042</v>
      </c>
      <c r="CL2874" s="149" t="s">
        <v>97</v>
      </c>
      <c r="CN2874" s="149">
        <v>3</v>
      </c>
      <c r="CT2874" s="149" t="s">
        <v>98</v>
      </c>
      <c r="CU2874" s="152">
        <v>42667</v>
      </c>
      <c r="CV2874" s="149">
        <v>0</v>
      </c>
      <c r="CX2874" s="149" t="s">
        <v>97</v>
      </c>
      <c r="CY2874" s="149" t="s">
        <v>99</v>
      </c>
      <c r="CZ2874" s="149">
        <v>41054531300042</v>
      </c>
      <c r="DB2874" s="149" t="s">
        <v>100</v>
      </c>
      <c r="DC2874" s="149" t="s">
        <v>101</v>
      </c>
      <c r="DD2874" s="149" t="s">
        <v>102</v>
      </c>
      <c r="DE2874" s="149" t="s">
        <v>1615</v>
      </c>
      <c r="DF2874" s="149">
        <v>1</v>
      </c>
    </row>
    <row r="2875" spans="1:110" x14ac:dyDescent="0.25">
      <c r="A2875" s="148" t="s">
        <v>96</v>
      </c>
      <c r="B2875" s="148">
        <v>0</v>
      </c>
      <c r="D2875" s="148" t="s">
        <v>97</v>
      </c>
      <c r="K2875" s="148">
        <v>1</v>
      </c>
      <c r="M2875" s="148">
        <v>4</v>
      </c>
      <c r="N2875" s="148" t="s">
        <v>976</v>
      </c>
      <c r="O2875" s="148">
        <v>0</v>
      </c>
      <c r="R2875" s="148">
        <v>6127985</v>
      </c>
      <c r="S2875" s="153">
        <v>42534</v>
      </c>
      <c r="T2875" s="148">
        <v>8</v>
      </c>
      <c r="U2875" s="148">
        <v>1</v>
      </c>
      <c r="V2875" s="148">
        <v>1</v>
      </c>
      <c r="X2875" s="148">
        <v>0</v>
      </c>
      <c r="Y2875" s="148">
        <v>0</v>
      </c>
      <c r="Z2875" s="153">
        <v>42544</v>
      </c>
      <c r="AA2875" s="154" t="s">
        <v>977</v>
      </c>
      <c r="AB2875" s="148">
        <v>23</v>
      </c>
      <c r="AC2875" s="148">
        <v>23</v>
      </c>
      <c r="AD2875" s="148" t="s">
        <v>105</v>
      </c>
      <c r="AE2875" s="154" t="s">
        <v>133</v>
      </c>
      <c r="AF2875" s="148">
        <v>2</v>
      </c>
      <c r="AG2875" s="148">
        <v>2</v>
      </c>
      <c r="AJ2875" s="148" t="s">
        <v>698</v>
      </c>
      <c r="AK2875" s="148">
        <v>5986</v>
      </c>
      <c r="AL2875" s="148">
        <v>1.5E-3</v>
      </c>
      <c r="AM2875" s="148">
        <v>1.5E-3</v>
      </c>
      <c r="AN2875" s="148">
        <v>711</v>
      </c>
      <c r="AO2875" s="148">
        <v>711</v>
      </c>
      <c r="AP2875" s="148">
        <v>405</v>
      </c>
      <c r="AQ2875" s="148">
        <v>405</v>
      </c>
      <c r="AR2875" s="148">
        <v>5986</v>
      </c>
      <c r="AS2875" s="148">
        <v>10</v>
      </c>
      <c r="AT2875" s="148">
        <v>10</v>
      </c>
      <c r="AU2875" s="148">
        <v>1.5E-3</v>
      </c>
      <c r="AV2875" s="148">
        <v>1.5E-3</v>
      </c>
      <c r="AY2875" s="148">
        <v>133</v>
      </c>
      <c r="AZ2875" s="148">
        <v>133</v>
      </c>
      <c r="BA2875" s="148" t="s">
        <v>107</v>
      </c>
      <c r="BB2875" s="148">
        <v>11</v>
      </c>
      <c r="BD2875" s="148">
        <v>8</v>
      </c>
      <c r="BF2875" s="148" t="s">
        <v>978</v>
      </c>
      <c r="BG2875" s="148">
        <v>1</v>
      </c>
      <c r="BI2875" s="153">
        <v>42535</v>
      </c>
      <c r="BJ2875" s="154" t="s">
        <v>112</v>
      </c>
      <c r="BK2875" s="148">
        <v>41054531300042</v>
      </c>
      <c r="BM2875" s="148" t="s">
        <v>100</v>
      </c>
      <c r="BN2875" s="148" t="s">
        <v>979</v>
      </c>
      <c r="BO2875" s="148" t="s">
        <v>980</v>
      </c>
      <c r="BQ2875" s="153">
        <v>42534</v>
      </c>
      <c r="BR2875" s="148">
        <v>3</v>
      </c>
      <c r="BT2875" s="148">
        <v>1409</v>
      </c>
      <c r="BV2875" s="148" t="s">
        <v>1617</v>
      </c>
      <c r="BW2875" s="148">
        <v>29</v>
      </c>
      <c r="BY2875" s="148">
        <v>27</v>
      </c>
      <c r="CA2875" s="148">
        <v>1</v>
      </c>
      <c r="CC2875" s="148">
        <v>34255833500051</v>
      </c>
      <c r="CE2875" s="148" t="s">
        <v>100</v>
      </c>
      <c r="CF2875" s="148">
        <v>1</v>
      </c>
      <c r="CH2875" s="148">
        <v>3</v>
      </c>
      <c r="CJ2875" s="149">
        <v>41054531300042</v>
      </c>
      <c r="CL2875" s="149" t="s">
        <v>97</v>
      </c>
      <c r="CN2875" s="149">
        <v>3</v>
      </c>
      <c r="CT2875" s="149" t="s">
        <v>98</v>
      </c>
      <c r="CU2875" s="152">
        <v>42667</v>
      </c>
      <c r="CV2875" s="149">
        <v>0</v>
      </c>
      <c r="CX2875" s="149" t="s">
        <v>97</v>
      </c>
      <c r="CY2875" s="149" t="s">
        <v>99</v>
      </c>
      <c r="CZ2875" s="149">
        <v>41054531300042</v>
      </c>
      <c r="DB2875" s="149" t="s">
        <v>100</v>
      </c>
      <c r="DC2875" s="149" t="s">
        <v>101</v>
      </c>
      <c r="DD2875" s="149" t="s">
        <v>102</v>
      </c>
      <c r="DE2875" s="149" t="s">
        <v>1615</v>
      </c>
      <c r="DF2875" s="149">
        <v>1</v>
      </c>
    </row>
    <row r="2876" spans="1:110" x14ac:dyDescent="0.25">
      <c r="A2876" s="148" t="s">
        <v>96</v>
      </c>
      <c r="B2876" s="148">
        <v>0</v>
      </c>
      <c r="D2876" s="148" t="s">
        <v>97</v>
      </c>
      <c r="K2876" s="148">
        <v>1</v>
      </c>
      <c r="M2876" s="148">
        <v>4</v>
      </c>
      <c r="N2876" s="148" t="s">
        <v>976</v>
      </c>
      <c r="O2876" s="148">
        <v>0</v>
      </c>
      <c r="R2876" s="148">
        <v>6127985</v>
      </c>
      <c r="S2876" s="153">
        <v>42534</v>
      </c>
      <c r="T2876" s="148">
        <v>8</v>
      </c>
      <c r="U2876" s="148">
        <v>1</v>
      </c>
      <c r="V2876" s="148">
        <v>1</v>
      </c>
      <c r="X2876" s="148">
        <v>0</v>
      </c>
      <c r="Y2876" s="148">
        <v>0</v>
      </c>
      <c r="Z2876" s="153">
        <v>42544</v>
      </c>
      <c r="AA2876" s="154" t="s">
        <v>977</v>
      </c>
      <c r="AB2876" s="148">
        <v>23</v>
      </c>
      <c r="AC2876" s="148">
        <v>23</v>
      </c>
      <c r="AD2876" s="148" t="s">
        <v>105</v>
      </c>
      <c r="AE2876" s="154" t="s">
        <v>133</v>
      </c>
      <c r="AF2876" s="148">
        <v>2</v>
      </c>
      <c r="AG2876" s="148">
        <v>2</v>
      </c>
      <c r="AJ2876" s="148" t="s">
        <v>699</v>
      </c>
      <c r="AK2876" s="148">
        <v>5997</v>
      </c>
      <c r="AL2876" s="148">
        <v>1.5E-3</v>
      </c>
      <c r="AM2876" s="148">
        <v>1.5E-3</v>
      </c>
      <c r="AN2876" s="148">
        <v>711</v>
      </c>
      <c r="AO2876" s="148">
        <v>711</v>
      </c>
      <c r="AP2876" s="148">
        <v>405</v>
      </c>
      <c r="AQ2876" s="148">
        <v>405</v>
      </c>
      <c r="AR2876" s="148">
        <v>5997</v>
      </c>
      <c r="AS2876" s="148">
        <v>10</v>
      </c>
      <c r="AT2876" s="148">
        <v>10</v>
      </c>
      <c r="AU2876" s="148">
        <v>1.5E-3</v>
      </c>
      <c r="AV2876" s="148">
        <v>1.5E-3</v>
      </c>
      <c r="AY2876" s="148">
        <v>133</v>
      </c>
      <c r="AZ2876" s="148">
        <v>133</v>
      </c>
      <c r="BA2876" s="148" t="s">
        <v>107</v>
      </c>
      <c r="BB2876" s="148">
        <v>11</v>
      </c>
      <c r="BD2876" s="148">
        <v>8</v>
      </c>
      <c r="BF2876" s="148" t="s">
        <v>978</v>
      </c>
      <c r="BG2876" s="148">
        <v>1</v>
      </c>
      <c r="BI2876" s="153">
        <v>42535</v>
      </c>
      <c r="BJ2876" s="154" t="s">
        <v>112</v>
      </c>
      <c r="BK2876" s="148">
        <v>41054531300042</v>
      </c>
      <c r="BM2876" s="148" t="s">
        <v>100</v>
      </c>
      <c r="BN2876" s="148" t="s">
        <v>979</v>
      </c>
      <c r="BO2876" s="148" t="s">
        <v>980</v>
      </c>
      <c r="BQ2876" s="153">
        <v>42534</v>
      </c>
      <c r="BR2876" s="148">
        <v>3</v>
      </c>
      <c r="BT2876" s="148">
        <v>1409</v>
      </c>
      <c r="BV2876" s="148" t="s">
        <v>1617</v>
      </c>
      <c r="BW2876" s="148">
        <v>29</v>
      </c>
      <c r="BY2876" s="148">
        <v>27</v>
      </c>
      <c r="CA2876" s="148">
        <v>1</v>
      </c>
      <c r="CC2876" s="148">
        <v>34255833500051</v>
      </c>
      <c r="CE2876" s="148" t="s">
        <v>100</v>
      </c>
      <c r="CF2876" s="148">
        <v>1</v>
      </c>
      <c r="CH2876" s="148">
        <v>3</v>
      </c>
      <c r="CJ2876" s="149">
        <v>41054531300042</v>
      </c>
      <c r="CL2876" s="149" t="s">
        <v>97</v>
      </c>
      <c r="CN2876" s="149">
        <v>3</v>
      </c>
      <c r="CT2876" s="149" t="s">
        <v>98</v>
      </c>
      <c r="CU2876" s="152">
        <v>42667</v>
      </c>
      <c r="CV2876" s="149">
        <v>0</v>
      </c>
      <c r="CX2876" s="149" t="s">
        <v>97</v>
      </c>
      <c r="CY2876" s="149" t="s">
        <v>99</v>
      </c>
      <c r="CZ2876" s="149">
        <v>41054531300042</v>
      </c>
      <c r="DB2876" s="149" t="s">
        <v>100</v>
      </c>
      <c r="DC2876" s="149" t="s">
        <v>101</v>
      </c>
      <c r="DD2876" s="149" t="s">
        <v>102</v>
      </c>
      <c r="DE2876" s="149" t="s">
        <v>1615</v>
      </c>
      <c r="DF2876" s="149">
        <v>1</v>
      </c>
    </row>
    <row r="2877" spans="1:110" x14ac:dyDescent="0.25">
      <c r="A2877" s="148" t="s">
        <v>96</v>
      </c>
      <c r="B2877" s="148">
        <v>0</v>
      </c>
      <c r="D2877" s="148" t="s">
        <v>97</v>
      </c>
      <c r="K2877" s="148">
        <v>1</v>
      </c>
      <c r="M2877" s="148">
        <v>4</v>
      </c>
      <c r="N2877" s="148" t="s">
        <v>976</v>
      </c>
      <c r="O2877" s="148">
        <v>0</v>
      </c>
      <c r="R2877" s="148">
        <v>6127985</v>
      </c>
      <c r="S2877" s="153">
        <v>42534</v>
      </c>
      <c r="T2877" s="148">
        <v>8</v>
      </c>
      <c r="U2877" s="148">
        <v>2</v>
      </c>
      <c r="V2877" s="148">
        <v>2</v>
      </c>
      <c r="W2877" s="148" t="s">
        <v>325</v>
      </c>
      <c r="X2877" s="148">
        <v>0</v>
      </c>
      <c r="Y2877" s="148">
        <v>0</v>
      </c>
      <c r="Z2877" s="153">
        <v>42538</v>
      </c>
      <c r="AA2877" s="154" t="s">
        <v>977</v>
      </c>
      <c r="AB2877" s="148">
        <v>23</v>
      </c>
      <c r="AC2877" s="148">
        <v>23</v>
      </c>
      <c r="AD2877" s="148" t="s">
        <v>105</v>
      </c>
      <c r="AE2877" s="154" t="s">
        <v>119</v>
      </c>
      <c r="AF2877" s="148">
        <v>2</v>
      </c>
      <c r="AG2877" s="148">
        <v>2</v>
      </c>
      <c r="AJ2877" s="148" t="s">
        <v>700</v>
      </c>
      <c r="AK2877" s="148">
        <v>2904</v>
      </c>
      <c r="AL2877" s="148">
        <v>0.03</v>
      </c>
      <c r="AM2877" s="148">
        <v>0.03</v>
      </c>
      <c r="AN2877" s="148">
        <v>711</v>
      </c>
      <c r="AO2877" s="148">
        <v>711</v>
      </c>
      <c r="AP2877" s="148">
        <v>151</v>
      </c>
      <c r="AQ2877" s="148">
        <v>151</v>
      </c>
      <c r="AR2877" s="148">
        <v>2904</v>
      </c>
      <c r="AS2877" s="148">
        <v>10</v>
      </c>
      <c r="AT2877" s="148">
        <v>10</v>
      </c>
      <c r="AU2877" s="148">
        <v>0.03</v>
      </c>
      <c r="AV2877" s="148">
        <v>0.03</v>
      </c>
      <c r="AW2877" s="148">
        <v>1168</v>
      </c>
      <c r="AX2877" s="148">
        <v>1168</v>
      </c>
      <c r="AY2877" s="148">
        <v>133</v>
      </c>
      <c r="AZ2877" s="148">
        <v>133</v>
      </c>
      <c r="BA2877" s="148" t="s">
        <v>107</v>
      </c>
      <c r="BB2877" s="148">
        <v>11</v>
      </c>
      <c r="BD2877" s="148">
        <v>8</v>
      </c>
      <c r="BF2877" s="148" t="s">
        <v>978</v>
      </c>
      <c r="BG2877" s="148">
        <v>1</v>
      </c>
      <c r="BI2877" s="153">
        <v>42535</v>
      </c>
      <c r="BJ2877" s="154" t="s">
        <v>112</v>
      </c>
      <c r="BK2877" s="148">
        <v>41054531300042</v>
      </c>
      <c r="BM2877" s="148" t="s">
        <v>100</v>
      </c>
      <c r="BN2877" s="148" t="s">
        <v>979</v>
      </c>
      <c r="BO2877" s="148" t="s">
        <v>980</v>
      </c>
      <c r="BQ2877" s="153">
        <v>42534</v>
      </c>
      <c r="BR2877" s="148">
        <v>3</v>
      </c>
      <c r="BT2877" s="148">
        <v>1409</v>
      </c>
      <c r="BV2877" s="148" t="s">
        <v>1617</v>
      </c>
      <c r="BW2877" s="148">
        <v>29</v>
      </c>
      <c r="BY2877" s="148">
        <v>27</v>
      </c>
      <c r="CA2877" s="148">
        <v>1</v>
      </c>
      <c r="CC2877" s="148">
        <v>34255833500051</v>
      </c>
      <c r="CE2877" s="148" t="s">
        <v>100</v>
      </c>
      <c r="CF2877" s="148">
        <v>1</v>
      </c>
      <c r="CH2877" s="148">
        <v>3</v>
      </c>
      <c r="CJ2877" s="149">
        <v>41054531300042</v>
      </c>
      <c r="CL2877" s="149" t="s">
        <v>97</v>
      </c>
      <c r="CN2877" s="149">
        <v>3</v>
      </c>
      <c r="CT2877" s="149" t="s">
        <v>98</v>
      </c>
      <c r="CU2877" s="152">
        <v>42667</v>
      </c>
      <c r="CV2877" s="149">
        <v>0</v>
      </c>
      <c r="CX2877" s="149" t="s">
        <v>97</v>
      </c>
      <c r="CY2877" s="149" t="s">
        <v>99</v>
      </c>
      <c r="CZ2877" s="149">
        <v>41054531300042</v>
      </c>
      <c r="DB2877" s="149" t="s">
        <v>100</v>
      </c>
      <c r="DC2877" s="149" t="s">
        <v>101</v>
      </c>
      <c r="DD2877" s="149" t="s">
        <v>102</v>
      </c>
      <c r="DE2877" s="149" t="s">
        <v>1615</v>
      </c>
      <c r="DF2877" s="149">
        <v>1</v>
      </c>
    </row>
    <row r="2878" spans="1:110" x14ac:dyDescent="0.25">
      <c r="A2878" s="148" t="s">
        <v>96</v>
      </c>
      <c r="B2878" s="148">
        <v>0</v>
      </c>
      <c r="D2878" s="148" t="s">
        <v>97</v>
      </c>
      <c r="K2878" s="148">
        <v>1</v>
      </c>
      <c r="M2878" s="148">
        <v>4</v>
      </c>
      <c r="N2878" s="148" t="s">
        <v>976</v>
      </c>
      <c r="O2878" s="148">
        <v>0</v>
      </c>
      <c r="R2878" s="148">
        <v>6127985</v>
      </c>
      <c r="S2878" s="153">
        <v>42534</v>
      </c>
      <c r="T2878" s="148">
        <v>8</v>
      </c>
      <c r="U2878" s="148">
        <v>1</v>
      </c>
      <c r="V2878" s="148">
        <v>1</v>
      </c>
      <c r="X2878" s="148">
        <v>0</v>
      </c>
      <c r="Y2878" s="148">
        <v>0</v>
      </c>
      <c r="Z2878" s="153">
        <v>42535</v>
      </c>
      <c r="AA2878" s="154" t="s">
        <v>977</v>
      </c>
      <c r="AB2878" s="148">
        <v>23</v>
      </c>
      <c r="AC2878" s="148">
        <v>23</v>
      </c>
      <c r="AD2878" s="148" t="s">
        <v>117</v>
      </c>
      <c r="AE2878" s="154" t="s">
        <v>154</v>
      </c>
      <c r="AF2878" s="148">
        <v>2</v>
      </c>
      <c r="AG2878" s="148">
        <v>2</v>
      </c>
      <c r="AJ2878" s="148" t="s">
        <v>701</v>
      </c>
      <c r="AK2878" s="148">
        <v>2027</v>
      </c>
      <c r="AL2878" s="148">
        <v>5.0000000000000001E-3</v>
      </c>
      <c r="AM2878" s="148">
        <v>5.0000000000000001E-3</v>
      </c>
      <c r="AN2878" s="148">
        <v>712</v>
      </c>
      <c r="AO2878" s="148">
        <v>712</v>
      </c>
      <c r="AP2878" s="148">
        <v>405</v>
      </c>
      <c r="AQ2878" s="148">
        <v>405</v>
      </c>
      <c r="AR2878" s="148">
        <v>2027</v>
      </c>
      <c r="AS2878" s="148">
        <v>10</v>
      </c>
      <c r="AT2878" s="148">
        <v>10</v>
      </c>
      <c r="AU2878" s="148">
        <v>5.0000000000000001E-3</v>
      </c>
      <c r="AV2878" s="148">
        <v>5.0000000000000001E-3</v>
      </c>
      <c r="AW2878" s="148">
        <v>1168</v>
      </c>
      <c r="AX2878" s="148">
        <v>1168</v>
      </c>
      <c r="AY2878" s="148">
        <v>133</v>
      </c>
      <c r="AZ2878" s="148">
        <v>133</v>
      </c>
      <c r="BA2878" s="148" t="s">
        <v>107</v>
      </c>
      <c r="BB2878" s="148">
        <v>11</v>
      </c>
      <c r="BD2878" s="148">
        <v>8</v>
      </c>
      <c r="BF2878" s="148" t="s">
        <v>978</v>
      </c>
      <c r="BG2878" s="148">
        <v>1</v>
      </c>
      <c r="BI2878" s="153">
        <v>42535</v>
      </c>
      <c r="BJ2878" s="154" t="s">
        <v>112</v>
      </c>
      <c r="BK2878" s="148">
        <v>41054531300042</v>
      </c>
      <c r="BM2878" s="148" t="s">
        <v>100</v>
      </c>
      <c r="BN2878" s="148" t="s">
        <v>979</v>
      </c>
      <c r="BO2878" s="148" t="s">
        <v>980</v>
      </c>
      <c r="BQ2878" s="153">
        <v>42534</v>
      </c>
      <c r="BR2878" s="148">
        <v>3</v>
      </c>
      <c r="BT2878" s="148">
        <v>1409</v>
      </c>
      <c r="BV2878" s="148" t="s">
        <v>1617</v>
      </c>
      <c r="BW2878" s="148">
        <v>29</v>
      </c>
      <c r="BY2878" s="148">
        <v>27</v>
      </c>
      <c r="CA2878" s="148">
        <v>1</v>
      </c>
      <c r="CC2878" s="148">
        <v>34255833500051</v>
      </c>
      <c r="CE2878" s="148" t="s">
        <v>100</v>
      </c>
      <c r="CF2878" s="148">
        <v>1</v>
      </c>
      <c r="CH2878" s="148">
        <v>3</v>
      </c>
      <c r="CJ2878" s="149">
        <v>41054531300042</v>
      </c>
      <c r="CL2878" s="149" t="s">
        <v>97</v>
      </c>
      <c r="CN2878" s="149">
        <v>3</v>
      </c>
      <c r="CT2878" s="149" t="s">
        <v>98</v>
      </c>
      <c r="CU2878" s="152">
        <v>42667</v>
      </c>
      <c r="CV2878" s="149">
        <v>0</v>
      </c>
      <c r="CX2878" s="149" t="s">
        <v>97</v>
      </c>
      <c r="CY2878" s="149" t="s">
        <v>99</v>
      </c>
      <c r="CZ2878" s="149">
        <v>41054531300042</v>
      </c>
      <c r="DB2878" s="149" t="s">
        <v>100</v>
      </c>
      <c r="DC2878" s="149" t="s">
        <v>101</v>
      </c>
      <c r="DD2878" s="149" t="s">
        <v>102</v>
      </c>
      <c r="DE2878" s="149" t="s">
        <v>1615</v>
      </c>
      <c r="DF2878" s="149">
        <v>1</v>
      </c>
    </row>
    <row r="2879" spans="1:110" x14ac:dyDescent="0.25">
      <c r="A2879" s="148" t="s">
        <v>96</v>
      </c>
      <c r="B2879" s="148">
        <v>0</v>
      </c>
      <c r="D2879" s="148" t="s">
        <v>97</v>
      </c>
      <c r="K2879" s="148">
        <v>1</v>
      </c>
      <c r="M2879" s="148">
        <v>4</v>
      </c>
      <c r="N2879" s="148" t="s">
        <v>976</v>
      </c>
      <c r="O2879" s="148">
        <v>0</v>
      </c>
      <c r="R2879" s="148">
        <v>6127985</v>
      </c>
      <c r="S2879" s="153">
        <v>42534</v>
      </c>
      <c r="T2879" s="148">
        <v>8</v>
      </c>
      <c r="U2879" s="148">
        <v>1</v>
      </c>
      <c r="V2879" s="148">
        <v>1</v>
      </c>
      <c r="X2879" s="148">
        <v>0</v>
      </c>
      <c r="Y2879" s="148">
        <v>0</v>
      </c>
      <c r="Z2879" s="153">
        <v>42535</v>
      </c>
      <c r="AA2879" s="154" t="s">
        <v>977</v>
      </c>
      <c r="AB2879" s="148">
        <v>23</v>
      </c>
      <c r="AC2879" s="148">
        <v>23</v>
      </c>
      <c r="AD2879" s="148" t="s">
        <v>117</v>
      </c>
      <c r="AE2879" s="154" t="s">
        <v>148</v>
      </c>
      <c r="AF2879" s="148">
        <v>2</v>
      </c>
      <c r="AG2879" s="148">
        <v>2</v>
      </c>
      <c r="AJ2879" s="148" t="s">
        <v>702</v>
      </c>
      <c r="AK2879" s="148">
        <v>1230</v>
      </c>
      <c r="AL2879" s="148">
        <v>5.0000000000000001E-3</v>
      </c>
      <c r="AM2879" s="148">
        <v>5.0000000000000001E-3</v>
      </c>
      <c r="AP2879" s="148">
        <v>454</v>
      </c>
      <c r="AQ2879" s="148">
        <v>454</v>
      </c>
      <c r="AR2879" s="148">
        <v>1230</v>
      </c>
      <c r="AS2879" s="148">
        <v>10</v>
      </c>
      <c r="AT2879" s="148">
        <v>10</v>
      </c>
      <c r="AU2879" s="148">
        <v>5.0000000000000001E-3</v>
      </c>
      <c r="AV2879" s="148">
        <v>5.0000000000000001E-3</v>
      </c>
      <c r="AY2879" s="148">
        <v>133</v>
      </c>
      <c r="AZ2879" s="148">
        <v>133</v>
      </c>
      <c r="BA2879" s="148" t="s">
        <v>107</v>
      </c>
      <c r="BB2879" s="148">
        <v>11</v>
      </c>
      <c r="BD2879" s="148">
        <v>8</v>
      </c>
      <c r="BF2879" s="148" t="s">
        <v>978</v>
      </c>
      <c r="BG2879" s="148">
        <v>1</v>
      </c>
      <c r="BI2879" s="153">
        <v>42535</v>
      </c>
      <c r="BJ2879" s="154" t="s">
        <v>112</v>
      </c>
      <c r="BK2879" s="148">
        <v>41054531300042</v>
      </c>
      <c r="BM2879" s="148" t="s">
        <v>100</v>
      </c>
      <c r="BN2879" s="148" t="s">
        <v>979</v>
      </c>
      <c r="BO2879" s="148" t="s">
        <v>980</v>
      </c>
      <c r="BQ2879" s="153">
        <v>42534</v>
      </c>
      <c r="BR2879" s="148">
        <v>3</v>
      </c>
      <c r="BT2879" s="148">
        <v>1409</v>
      </c>
      <c r="BV2879" s="148" t="s">
        <v>1617</v>
      </c>
      <c r="BW2879" s="148">
        <v>29</v>
      </c>
      <c r="BY2879" s="148">
        <v>27</v>
      </c>
      <c r="CA2879" s="148">
        <v>1</v>
      </c>
      <c r="CC2879" s="148">
        <v>34255833500051</v>
      </c>
      <c r="CE2879" s="148" t="s">
        <v>100</v>
      </c>
      <c r="CF2879" s="148">
        <v>1</v>
      </c>
      <c r="CH2879" s="148">
        <v>3</v>
      </c>
      <c r="CJ2879" s="149">
        <v>41054531300042</v>
      </c>
      <c r="CL2879" s="149" t="s">
        <v>97</v>
      </c>
      <c r="CN2879" s="149">
        <v>3</v>
      </c>
      <c r="CT2879" s="149" t="s">
        <v>98</v>
      </c>
      <c r="CU2879" s="152">
        <v>42667</v>
      </c>
      <c r="CV2879" s="149">
        <v>0</v>
      </c>
      <c r="CX2879" s="149" t="s">
        <v>97</v>
      </c>
      <c r="CY2879" s="149" t="s">
        <v>99</v>
      </c>
      <c r="CZ2879" s="149">
        <v>41054531300042</v>
      </c>
      <c r="DB2879" s="149" t="s">
        <v>100</v>
      </c>
      <c r="DC2879" s="149" t="s">
        <v>101</v>
      </c>
      <c r="DD2879" s="149" t="s">
        <v>102</v>
      </c>
      <c r="DE2879" s="149" t="s">
        <v>1615</v>
      </c>
      <c r="DF2879" s="149">
        <v>1</v>
      </c>
    </row>
    <row r="2880" spans="1:110" x14ac:dyDescent="0.25">
      <c r="A2880" s="148" t="s">
        <v>96</v>
      </c>
      <c r="B2880" s="148">
        <v>0</v>
      </c>
      <c r="D2880" s="148" t="s">
        <v>97</v>
      </c>
      <c r="K2880" s="148">
        <v>1</v>
      </c>
      <c r="M2880" s="148">
        <v>4</v>
      </c>
      <c r="N2880" s="148" t="s">
        <v>976</v>
      </c>
      <c r="O2880" s="148">
        <v>0</v>
      </c>
      <c r="R2880" s="148">
        <v>6127985</v>
      </c>
      <c r="S2880" s="153">
        <v>42534</v>
      </c>
      <c r="T2880" s="148">
        <v>8</v>
      </c>
      <c r="U2880" s="148">
        <v>1</v>
      </c>
      <c r="V2880" s="148">
        <v>1</v>
      </c>
      <c r="X2880" s="148">
        <v>0</v>
      </c>
      <c r="Y2880" s="148">
        <v>0</v>
      </c>
      <c r="Z2880" s="153">
        <v>42535</v>
      </c>
      <c r="AA2880" s="154" t="s">
        <v>977</v>
      </c>
      <c r="AB2880" s="148">
        <v>3</v>
      </c>
      <c r="AC2880" s="148">
        <v>3</v>
      </c>
      <c r="AD2880" s="148" t="s">
        <v>219</v>
      </c>
      <c r="AE2880" s="154" t="s">
        <v>981</v>
      </c>
      <c r="AF2880" s="148">
        <v>2</v>
      </c>
      <c r="AG2880" s="148">
        <v>2</v>
      </c>
      <c r="AJ2880" s="148" t="s">
        <v>703</v>
      </c>
      <c r="AK2880" s="148">
        <v>1433</v>
      </c>
      <c r="AL2880" s="148">
        <v>0.01</v>
      </c>
      <c r="AM2880" s="148">
        <v>0.01</v>
      </c>
      <c r="AP2880" s="148">
        <v>470</v>
      </c>
      <c r="AQ2880" s="148">
        <v>470</v>
      </c>
      <c r="AR2880" s="148">
        <v>1433</v>
      </c>
      <c r="AS2880" s="148">
        <v>1</v>
      </c>
      <c r="AT2880" s="148">
        <v>1</v>
      </c>
      <c r="AU2880" s="148">
        <v>1.1000000000000001</v>
      </c>
      <c r="AV2880" s="148">
        <v>1.1000000000000001</v>
      </c>
      <c r="AY2880" s="148">
        <v>176</v>
      </c>
      <c r="AZ2880" s="148">
        <v>176</v>
      </c>
      <c r="BA2880" s="148" t="s">
        <v>704</v>
      </c>
      <c r="BB2880" s="148">
        <v>11</v>
      </c>
      <c r="BD2880" s="148">
        <v>8</v>
      </c>
      <c r="BF2880" s="148" t="s">
        <v>978</v>
      </c>
      <c r="BG2880" s="148">
        <v>1</v>
      </c>
      <c r="BI2880" s="153">
        <v>42535</v>
      </c>
      <c r="BJ2880" s="154" t="s">
        <v>112</v>
      </c>
      <c r="BK2880" s="148">
        <v>41054531300042</v>
      </c>
      <c r="BM2880" s="148" t="s">
        <v>100</v>
      </c>
      <c r="BN2880" s="148" t="s">
        <v>979</v>
      </c>
      <c r="BO2880" s="148" t="s">
        <v>980</v>
      </c>
      <c r="BQ2880" s="153">
        <v>42534</v>
      </c>
      <c r="BR2880" s="148">
        <v>3</v>
      </c>
      <c r="BT2880" s="148">
        <v>1409</v>
      </c>
      <c r="BV2880" s="148" t="s">
        <v>1617</v>
      </c>
      <c r="BW2880" s="148">
        <v>29</v>
      </c>
      <c r="BY2880" s="148">
        <v>27</v>
      </c>
      <c r="CA2880" s="148">
        <v>1</v>
      </c>
      <c r="CC2880" s="148">
        <v>34255833500051</v>
      </c>
      <c r="CE2880" s="148" t="s">
        <v>100</v>
      </c>
      <c r="CF2880" s="148">
        <v>1</v>
      </c>
      <c r="CH2880" s="148">
        <v>3</v>
      </c>
      <c r="CJ2880" s="149">
        <v>41054531300042</v>
      </c>
      <c r="CL2880" s="149" t="s">
        <v>97</v>
      </c>
      <c r="CN2880" s="149">
        <v>3</v>
      </c>
      <c r="CT2880" s="149" t="s">
        <v>98</v>
      </c>
      <c r="CU2880" s="152">
        <v>42667</v>
      </c>
      <c r="CV2880" s="149">
        <v>0</v>
      </c>
      <c r="CX2880" s="149" t="s">
        <v>97</v>
      </c>
      <c r="CY2880" s="149" t="s">
        <v>99</v>
      </c>
      <c r="CZ2880" s="149">
        <v>41054531300042</v>
      </c>
      <c r="DB2880" s="149" t="s">
        <v>100</v>
      </c>
      <c r="DC2880" s="149" t="s">
        <v>101</v>
      </c>
      <c r="DD2880" s="149" t="s">
        <v>102</v>
      </c>
      <c r="DE2880" s="149" t="s">
        <v>1615</v>
      </c>
      <c r="DF2880" s="149">
        <v>1</v>
      </c>
    </row>
    <row r="2881" spans="1:110" x14ac:dyDescent="0.25">
      <c r="A2881" s="148" t="s">
        <v>96</v>
      </c>
      <c r="B2881" s="148">
        <v>0</v>
      </c>
      <c r="D2881" s="148" t="s">
        <v>97</v>
      </c>
      <c r="K2881" s="148">
        <v>1</v>
      </c>
      <c r="M2881" s="148">
        <v>4</v>
      </c>
      <c r="N2881" s="148" t="s">
        <v>976</v>
      </c>
      <c r="O2881" s="148">
        <v>0</v>
      </c>
      <c r="R2881" s="148">
        <v>6127985</v>
      </c>
      <c r="S2881" s="153">
        <v>42534</v>
      </c>
      <c r="T2881" s="148">
        <v>8</v>
      </c>
      <c r="U2881" s="148">
        <v>1</v>
      </c>
      <c r="V2881" s="148">
        <v>1</v>
      </c>
      <c r="X2881" s="148">
        <v>0</v>
      </c>
      <c r="Y2881" s="148">
        <v>0</v>
      </c>
      <c r="Z2881" s="153">
        <v>42535</v>
      </c>
      <c r="AA2881" s="154" t="s">
        <v>977</v>
      </c>
      <c r="AB2881" s="148">
        <v>23</v>
      </c>
      <c r="AC2881" s="148">
        <v>23</v>
      </c>
      <c r="AD2881" s="148" t="s">
        <v>117</v>
      </c>
      <c r="AE2881" s="154" t="s">
        <v>148</v>
      </c>
      <c r="AF2881" s="148">
        <v>2</v>
      </c>
      <c r="AG2881" s="148">
        <v>2</v>
      </c>
      <c r="AJ2881" s="148" t="s">
        <v>705</v>
      </c>
      <c r="AK2881" s="148">
        <v>1668</v>
      </c>
      <c r="AL2881" s="148">
        <v>5.0000000000000001E-3</v>
      </c>
      <c r="AM2881" s="148">
        <v>5.0000000000000001E-3</v>
      </c>
      <c r="AP2881" s="148">
        <v>454</v>
      </c>
      <c r="AQ2881" s="148">
        <v>454</v>
      </c>
      <c r="AR2881" s="148">
        <v>1668</v>
      </c>
      <c r="AS2881" s="148">
        <v>10</v>
      </c>
      <c r="AT2881" s="148">
        <v>10</v>
      </c>
      <c r="AU2881" s="148">
        <v>5.0000000000000001E-3</v>
      </c>
      <c r="AV2881" s="148">
        <v>5.0000000000000001E-3</v>
      </c>
      <c r="AY2881" s="148">
        <v>133</v>
      </c>
      <c r="AZ2881" s="148">
        <v>133</v>
      </c>
      <c r="BA2881" s="148" t="s">
        <v>107</v>
      </c>
      <c r="BB2881" s="148">
        <v>11</v>
      </c>
      <c r="BD2881" s="148">
        <v>8</v>
      </c>
      <c r="BF2881" s="148" t="s">
        <v>978</v>
      </c>
      <c r="BG2881" s="148">
        <v>1</v>
      </c>
      <c r="BI2881" s="153">
        <v>42535</v>
      </c>
      <c r="BJ2881" s="154" t="s">
        <v>112</v>
      </c>
      <c r="BK2881" s="148">
        <v>41054531300042</v>
      </c>
      <c r="BM2881" s="148" t="s">
        <v>100</v>
      </c>
      <c r="BN2881" s="148" t="s">
        <v>979</v>
      </c>
      <c r="BO2881" s="148" t="s">
        <v>980</v>
      </c>
      <c r="BQ2881" s="153">
        <v>42534</v>
      </c>
      <c r="BR2881" s="148">
        <v>3</v>
      </c>
      <c r="BT2881" s="148">
        <v>1409</v>
      </c>
      <c r="BV2881" s="148" t="s">
        <v>1617</v>
      </c>
      <c r="BW2881" s="148">
        <v>29</v>
      </c>
      <c r="BY2881" s="148">
        <v>27</v>
      </c>
      <c r="CA2881" s="148">
        <v>1</v>
      </c>
      <c r="CC2881" s="148">
        <v>34255833500051</v>
      </c>
      <c r="CE2881" s="148" t="s">
        <v>100</v>
      </c>
      <c r="CF2881" s="148">
        <v>1</v>
      </c>
      <c r="CH2881" s="148">
        <v>3</v>
      </c>
      <c r="CJ2881" s="149">
        <v>41054531300042</v>
      </c>
      <c r="CL2881" s="149" t="s">
        <v>97</v>
      </c>
      <c r="CN2881" s="149">
        <v>3</v>
      </c>
      <c r="CT2881" s="149" t="s">
        <v>98</v>
      </c>
      <c r="CU2881" s="152">
        <v>42667</v>
      </c>
      <c r="CV2881" s="149">
        <v>0</v>
      </c>
      <c r="CX2881" s="149" t="s">
        <v>97</v>
      </c>
      <c r="CY2881" s="149" t="s">
        <v>99</v>
      </c>
      <c r="CZ2881" s="149">
        <v>41054531300042</v>
      </c>
      <c r="DB2881" s="149" t="s">
        <v>100</v>
      </c>
      <c r="DC2881" s="149" t="s">
        <v>101</v>
      </c>
      <c r="DD2881" s="149" t="s">
        <v>102</v>
      </c>
      <c r="DE2881" s="149" t="s">
        <v>1615</v>
      </c>
      <c r="DF2881" s="149">
        <v>1</v>
      </c>
    </row>
    <row r="2882" spans="1:110" x14ac:dyDescent="0.25">
      <c r="A2882" s="148" t="s">
        <v>96</v>
      </c>
      <c r="B2882" s="148">
        <v>0</v>
      </c>
      <c r="D2882" s="148" t="s">
        <v>97</v>
      </c>
      <c r="K2882" s="148">
        <v>1</v>
      </c>
      <c r="M2882" s="148">
        <v>4</v>
      </c>
      <c r="N2882" s="148" t="s">
        <v>976</v>
      </c>
      <c r="O2882" s="148">
        <v>0</v>
      </c>
      <c r="R2882" s="148">
        <v>6127985</v>
      </c>
      <c r="S2882" s="153">
        <v>42534</v>
      </c>
      <c r="T2882" s="148">
        <v>8</v>
      </c>
      <c r="U2882" s="148">
        <v>1</v>
      </c>
      <c r="V2882" s="148">
        <v>1</v>
      </c>
      <c r="X2882" s="148">
        <v>0</v>
      </c>
      <c r="Y2882" s="148">
        <v>0</v>
      </c>
      <c r="Z2882" s="153">
        <v>42535</v>
      </c>
      <c r="AA2882" s="154" t="s">
        <v>977</v>
      </c>
      <c r="AB2882" s="148">
        <v>23</v>
      </c>
      <c r="AC2882" s="148">
        <v>23</v>
      </c>
      <c r="AD2882" s="148" t="s">
        <v>117</v>
      </c>
      <c r="AE2882" s="154" t="s">
        <v>154</v>
      </c>
      <c r="AF2882" s="148">
        <v>2</v>
      </c>
      <c r="AG2882" s="148">
        <v>2</v>
      </c>
      <c r="AJ2882" s="148" t="s">
        <v>706</v>
      </c>
      <c r="AK2882" s="148">
        <v>2068</v>
      </c>
      <c r="AL2882" s="148">
        <v>5.0000000000000001E-3</v>
      </c>
      <c r="AM2882" s="148">
        <v>5.0000000000000001E-3</v>
      </c>
      <c r="AN2882" s="148">
        <v>712</v>
      </c>
      <c r="AO2882" s="148">
        <v>712</v>
      </c>
      <c r="AP2882" s="148">
        <v>405</v>
      </c>
      <c r="AQ2882" s="148">
        <v>405</v>
      </c>
      <c r="AR2882" s="148">
        <v>2068</v>
      </c>
      <c r="AS2882" s="148">
        <v>10</v>
      </c>
      <c r="AT2882" s="148">
        <v>10</v>
      </c>
      <c r="AU2882" s="148">
        <v>5.0000000000000001E-3</v>
      </c>
      <c r="AV2882" s="148">
        <v>5.0000000000000001E-3</v>
      </c>
      <c r="AW2882" s="148">
        <v>1168</v>
      </c>
      <c r="AX2882" s="148">
        <v>1168</v>
      </c>
      <c r="AY2882" s="148">
        <v>133</v>
      </c>
      <c r="AZ2882" s="148">
        <v>133</v>
      </c>
      <c r="BA2882" s="148" t="s">
        <v>107</v>
      </c>
      <c r="BB2882" s="148">
        <v>11</v>
      </c>
      <c r="BD2882" s="148">
        <v>8</v>
      </c>
      <c r="BF2882" s="148" t="s">
        <v>978</v>
      </c>
      <c r="BG2882" s="148">
        <v>1</v>
      </c>
      <c r="BI2882" s="153">
        <v>42535</v>
      </c>
      <c r="BJ2882" s="154" t="s">
        <v>112</v>
      </c>
      <c r="BK2882" s="148">
        <v>41054531300042</v>
      </c>
      <c r="BM2882" s="148" t="s">
        <v>100</v>
      </c>
      <c r="BN2882" s="148" t="s">
        <v>979</v>
      </c>
      <c r="BO2882" s="148" t="s">
        <v>980</v>
      </c>
      <c r="BQ2882" s="153">
        <v>42534</v>
      </c>
      <c r="BR2882" s="148">
        <v>3</v>
      </c>
      <c r="BT2882" s="148">
        <v>1409</v>
      </c>
      <c r="BV2882" s="148" t="s">
        <v>1617</v>
      </c>
      <c r="BW2882" s="148">
        <v>29</v>
      </c>
      <c r="BY2882" s="148">
        <v>27</v>
      </c>
      <c r="CA2882" s="148">
        <v>1</v>
      </c>
      <c r="CC2882" s="148">
        <v>34255833500051</v>
      </c>
      <c r="CE2882" s="148" t="s">
        <v>100</v>
      </c>
      <c r="CF2882" s="148">
        <v>1</v>
      </c>
      <c r="CH2882" s="148">
        <v>3</v>
      </c>
      <c r="CJ2882" s="149">
        <v>41054531300042</v>
      </c>
      <c r="CL2882" s="149" t="s">
        <v>97</v>
      </c>
      <c r="CN2882" s="149">
        <v>3</v>
      </c>
      <c r="CT2882" s="149" t="s">
        <v>98</v>
      </c>
      <c r="CU2882" s="152">
        <v>42667</v>
      </c>
      <c r="CV2882" s="149">
        <v>0</v>
      </c>
      <c r="CX2882" s="149" t="s">
        <v>97</v>
      </c>
      <c r="CY2882" s="149" t="s">
        <v>99</v>
      </c>
      <c r="CZ2882" s="149">
        <v>41054531300042</v>
      </c>
      <c r="DB2882" s="149" t="s">
        <v>100</v>
      </c>
      <c r="DC2882" s="149" t="s">
        <v>101</v>
      </c>
      <c r="DD2882" s="149" t="s">
        <v>102</v>
      </c>
      <c r="DE2882" s="149" t="s">
        <v>1615</v>
      </c>
      <c r="DF2882" s="149">
        <v>1</v>
      </c>
    </row>
    <row r="2883" spans="1:110" x14ac:dyDescent="0.25">
      <c r="A2883" s="148" t="s">
        <v>96</v>
      </c>
      <c r="B2883" s="148">
        <v>0</v>
      </c>
      <c r="D2883" s="148" t="s">
        <v>97</v>
      </c>
      <c r="K2883" s="148">
        <v>1</v>
      </c>
      <c r="M2883" s="148">
        <v>4</v>
      </c>
      <c r="N2883" s="148" t="s">
        <v>976</v>
      </c>
      <c r="O2883" s="148">
        <v>0</v>
      </c>
      <c r="R2883" s="148">
        <v>6127985</v>
      </c>
      <c r="S2883" s="153">
        <v>42534</v>
      </c>
      <c r="T2883" s="148">
        <v>8</v>
      </c>
      <c r="U2883" s="148">
        <v>1</v>
      </c>
      <c r="V2883" s="148">
        <v>1</v>
      </c>
      <c r="X2883" s="148">
        <v>0</v>
      </c>
      <c r="Y2883" s="148">
        <v>0</v>
      </c>
      <c r="Z2883" s="153">
        <v>42535</v>
      </c>
      <c r="AA2883" s="154" t="s">
        <v>977</v>
      </c>
      <c r="AB2883" s="148">
        <v>23</v>
      </c>
      <c r="AC2883" s="148">
        <v>23</v>
      </c>
      <c r="AD2883" s="148" t="s">
        <v>117</v>
      </c>
      <c r="AE2883" s="154" t="s">
        <v>154</v>
      </c>
      <c r="AF2883" s="148">
        <v>2</v>
      </c>
      <c r="AG2883" s="148">
        <v>2</v>
      </c>
      <c r="AJ2883" s="148" t="s">
        <v>707</v>
      </c>
      <c r="AK2883" s="148">
        <v>1667</v>
      </c>
      <c r="AL2883" s="148">
        <v>5.0000000000000001E-3</v>
      </c>
      <c r="AM2883" s="148">
        <v>5.0000000000000001E-3</v>
      </c>
      <c r="AN2883" s="148">
        <v>712</v>
      </c>
      <c r="AO2883" s="148">
        <v>712</v>
      </c>
      <c r="AP2883" s="148">
        <v>405</v>
      </c>
      <c r="AQ2883" s="148">
        <v>405</v>
      </c>
      <c r="AR2883" s="148">
        <v>1667</v>
      </c>
      <c r="AS2883" s="148">
        <v>10</v>
      </c>
      <c r="AT2883" s="148">
        <v>10</v>
      </c>
      <c r="AU2883" s="148">
        <v>5.0000000000000001E-3</v>
      </c>
      <c r="AV2883" s="148">
        <v>5.0000000000000001E-3</v>
      </c>
      <c r="AW2883" s="148">
        <v>1168</v>
      </c>
      <c r="AX2883" s="148">
        <v>1168</v>
      </c>
      <c r="AY2883" s="148">
        <v>133</v>
      </c>
      <c r="AZ2883" s="148">
        <v>133</v>
      </c>
      <c r="BA2883" s="148" t="s">
        <v>107</v>
      </c>
      <c r="BB2883" s="148">
        <v>11</v>
      </c>
      <c r="BD2883" s="148">
        <v>8</v>
      </c>
      <c r="BF2883" s="148" t="s">
        <v>978</v>
      </c>
      <c r="BG2883" s="148">
        <v>1</v>
      </c>
      <c r="BI2883" s="153">
        <v>42535</v>
      </c>
      <c r="BJ2883" s="154" t="s">
        <v>112</v>
      </c>
      <c r="BK2883" s="148">
        <v>41054531300042</v>
      </c>
      <c r="BM2883" s="148" t="s">
        <v>100</v>
      </c>
      <c r="BN2883" s="148" t="s">
        <v>979</v>
      </c>
      <c r="BO2883" s="148" t="s">
        <v>980</v>
      </c>
      <c r="BQ2883" s="153">
        <v>42534</v>
      </c>
      <c r="BR2883" s="148">
        <v>3</v>
      </c>
      <c r="BT2883" s="148">
        <v>1409</v>
      </c>
      <c r="BV2883" s="148" t="s">
        <v>1617</v>
      </c>
      <c r="BW2883" s="148">
        <v>29</v>
      </c>
      <c r="BY2883" s="148">
        <v>27</v>
      </c>
      <c r="CA2883" s="148">
        <v>1</v>
      </c>
      <c r="CC2883" s="148">
        <v>34255833500051</v>
      </c>
      <c r="CE2883" s="148" t="s">
        <v>100</v>
      </c>
      <c r="CF2883" s="148">
        <v>1</v>
      </c>
      <c r="CH2883" s="148">
        <v>3</v>
      </c>
      <c r="CJ2883" s="149">
        <v>41054531300042</v>
      </c>
      <c r="CL2883" s="149" t="s">
        <v>97</v>
      </c>
      <c r="CN2883" s="149">
        <v>3</v>
      </c>
      <c r="CT2883" s="149" t="s">
        <v>98</v>
      </c>
      <c r="CU2883" s="152">
        <v>42667</v>
      </c>
      <c r="CV2883" s="149">
        <v>0</v>
      </c>
      <c r="CX2883" s="149" t="s">
        <v>97</v>
      </c>
      <c r="CY2883" s="149" t="s">
        <v>99</v>
      </c>
      <c r="CZ2883" s="149">
        <v>41054531300042</v>
      </c>
      <c r="DB2883" s="149" t="s">
        <v>100</v>
      </c>
      <c r="DC2883" s="149" t="s">
        <v>101</v>
      </c>
      <c r="DD2883" s="149" t="s">
        <v>102</v>
      </c>
      <c r="DE2883" s="149" t="s">
        <v>1615</v>
      </c>
      <c r="DF2883" s="149">
        <v>1</v>
      </c>
    </row>
    <row r="2884" spans="1:110" x14ac:dyDescent="0.25">
      <c r="A2884" s="148" t="s">
        <v>96</v>
      </c>
      <c r="B2884" s="148">
        <v>0</v>
      </c>
      <c r="D2884" s="148" t="s">
        <v>97</v>
      </c>
      <c r="K2884" s="148">
        <v>1</v>
      </c>
      <c r="M2884" s="148">
        <v>4</v>
      </c>
      <c r="N2884" s="148" t="s">
        <v>976</v>
      </c>
      <c r="O2884" s="148">
        <v>0</v>
      </c>
      <c r="R2884" s="148">
        <v>6127985</v>
      </c>
      <c r="S2884" s="153">
        <v>42534</v>
      </c>
      <c r="T2884" s="148">
        <v>8</v>
      </c>
      <c r="U2884" s="148">
        <v>1</v>
      </c>
      <c r="V2884" s="148">
        <v>1</v>
      </c>
      <c r="X2884" s="148">
        <v>0</v>
      </c>
      <c r="Y2884" s="148">
        <v>0</v>
      </c>
      <c r="Z2884" s="153">
        <v>42535</v>
      </c>
      <c r="AA2884" s="154" t="s">
        <v>977</v>
      </c>
      <c r="AB2884" s="148">
        <v>23</v>
      </c>
      <c r="AC2884" s="148">
        <v>23</v>
      </c>
      <c r="AD2884" s="148" t="s">
        <v>117</v>
      </c>
      <c r="AE2884" s="154" t="s">
        <v>154</v>
      </c>
      <c r="AF2884" s="148">
        <v>2</v>
      </c>
      <c r="AG2884" s="148">
        <v>2</v>
      </c>
      <c r="AJ2884" s="148" t="s">
        <v>708</v>
      </c>
      <c r="AK2884" s="148">
        <v>1666</v>
      </c>
      <c r="AL2884" s="148">
        <v>5.0000000000000001E-3</v>
      </c>
      <c r="AM2884" s="148">
        <v>5.0000000000000001E-3</v>
      </c>
      <c r="AN2884" s="148">
        <v>712</v>
      </c>
      <c r="AO2884" s="148">
        <v>712</v>
      </c>
      <c r="AP2884" s="148">
        <v>405</v>
      </c>
      <c r="AQ2884" s="148">
        <v>405</v>
      </c>
      <c r="AR2884" s="148">
        <v>1666</v>
      </c>
      <c r="AS2884" s="148">
        <v>10</v>
      </c>
      <c r="AT2884" s="148">
        <v>10</v>
      </c>
      <c r="AU2884" s="148">
        <v>5.0000000000000001E-3</v>
      </c>
      <c r="AV2884" s="148">
        <v>5.0000000000000001E-3</v>
      </c>
      <c r="AW2884" s="148">
        <v>1168</v>
      </c>
      <c r="AX2884" s="148">
        <v>1168</v>
      </c>
      <c r="AY2884" s="148">
        <v>133</v>
      </c>
      <c r="AZ2884" s="148">
        <v>133</v>
      </c>
      <c r="BA2884" s="148" t="s">
        <v>107</v>
      </c>
      <c r="BB2884" s="148">
        <v>11</v>
      </c>
      <c r="BD2884" s="148">
        <v>8</v>
      </c>
      <c r="BF2884" s="148" t="s">
        <v>978</v>
      </c>
      <c r="BG2884" s="148">
        <v>1</v>
      </c>
      <c r="BI2884" s="153">
        <v>42535</v>
      </c>
      <c r="BJ2884" s="154" t="s">
        <v>112</v>
      </c>
      <c r="BK2884" s="148">
        <v>41054531300042</v>
      </c>
      <c r="BM2884" s="148" t="s">
        <v>100</v>
      </c>
      <c r="BN2884" s="148" t="s">
        <v>979</v>
      </c>
      <c r="BO2884" s="148" t="s">
        <v>980</v>
      </c>
      <c r="BQ2884" s="153">
        <v>42534</v>
      </c>
      <c r="BR2884" s="148">
        <v>3</v>
      </c>
      <c r="BT2884" s="148">
        <v>1409</v>
      </c>
      <c r="BV2884" s="148" t="s">
        <v>1617</v>
      </c>
      <c r="BW2884" s="148">
        <v>29</v>
      </c>
      <c r="BY2884" s="148">
        <v>27</v>
      </c>
      <c r="CA2884" s="148">
        <v>1</v>
      </c>
      <c r="CC2884" s="148">
        <v>34255833500051</v>
      </c>
      <c r="CE2884" s="148" t="s">
        <v>100</v>
      </c>
      <c r="CF2884" s="148">
        <v>1</v>
      </c>
      <c r="CH2884" s="148">
        <v>3</v>
      </c>
      <c r="CJ2884" s="149">
        <v>41054531300042</v>
      </c>
      <c r="CL2884" s="149" t="s">
        <v>97</v>
      </c>
      <c r="CN2884" s="149">
        <v>3</v>
      </c>
      <c r="CT2884" s="149" t="s">
        <v>98</v>
      </c>
      <c r="CU2884" s="152">
        <v>42667</v>
      </c>
      <c r="CV2884" s="149">
        <v>0</v>
      </c>
      <c r="CX2884" s="149" t="s">
        <v>97</v>
      </c>
      <c r="CY2884" s="149" t="s">
        <v>99</v>
      </c>
      <c r="CZ2884" s="149">
        <v>41054531300042</v>
      </c>
      <c r="DB2884" s="149" t="s">
        <v>100</v>
      </c>
      <c r="DC2884" s="149" t="s">
        <v>101</v>
      </c>
      <c r="DD2884" s="149" t="s">
        <v>102</v>
      </c>
      <c r="DE2884" s="149" t="s">
        <v>1615</v>
      </c>
      <c r="DF2884" s="149">
        <v>1</v>
      </c>
    </row>
    <row r="2885" spans="1:110" x14ac:dyDescent="0.25">
      <c r="A2885" s="148" t="s">
        <v>96</v>
      </c>
      <c r="B2885" s="148">
        <v>0</v>
      </c>
      <c r="D2885" s="148" t="s">
        <v>97</v>
      </c>
      <c r="K2885" s="148">
        <v>1</v>
      </c>
      <c r="M2885" s="148">
        <v>4</v>
      </c>
      <c r="N2885" s="148" t="s">
        <v>976</v>
      </c>
      <c r="O2885" s="148">
        <v>0</v>
      </c>
      <c r="R2885" s="148">
        <v>6127985</v>
      </c>
      <c r="S2885" s="153">
        <v>42534</v>
      </c>
      <c r="T2885" s="148">
        <v>8</v>
      </c>
      <c r="U2885" s="148">
        <v>1</v>
      </c>
      <c r="V2885" s="148">
        <v>1</v>
      </c>
      <c r="X2885" s="148">
        <v>0</v>
      </c>
      <c r="Y2885" s="148">
        <v>0</v>
      </c>
      <c r="Z2885" s="153">
        <v>42535</v>
      </c>
      <c r="AA2885" s="154" t="s">
        <v>977</v>
      </c>
      <c r="AB2885" s="148">
        <v>23</v>
      </c>
      <c r="AC2885" s="148">
        <v>23</v>
      </c>
      <c r="AD2885" s="148" t="s">
        <v>117</v>
      </c>
      <c r="AE2885" s="154" t="s">
        <v>148</v>
      </c>
      <c r="AF2885" s="148">
        <v>2</v>
      </c>
      <c r="AG2885" s="148">
        <v>2</v>
      </c>
      <c r="AJ2885" s="148" t="s">
        <v>709</v>
      </c>
      <c r="AK2885" s="148">
        <v>1850</v>
      </c>
      <c r="AL2885" s="148">
        <v>0.02</v>
      </c>
      <c r="AM2885" s="148">
        <v>0.02</v>
      </c>
      <c r="AP2885" s="148">
        <v>454</v>
      </c>
      <c r="AQ2885" s="148">
        <v>454</v>
      </c>
      <c r="AR2885" s="148">
        <v>1850</v>
      </c>
      <c r="AS2885" s="148">
        <v>10</v>
      </c>
      <c r="AT2885" s="148">
        <v>10</v>
      </c>
      <c r="AU2885" s="148">
        <v>0.02</v>
      </c>
      <c r="AV2885" s="148">
        <v>0.02</v>
      </c>
      <c r="AY2885" s="148">
        <v>133</v>
      </c>
      <c r="AZ2885" s="148">
        <v>133</v>
      </c>
      <c r="BA2885" s="148" t="s">
        <v>107</v>
      </c>
      <c r="BB2885" s="148">
        <v>11</v>
      </c>
      <c r="BD2885" s="148">
        <v>8</v>
      </c>
      <c r="BF2885" s="148" t="s">
        <v>978</v>
      </c>
      <c r="BG2885" s="148">
        <v>1</v>
      </c>
      <c r="BI2885" s="153">
        <v>42535</v>
      </c>
      <c r="BJ2885" s="154" t="s">
        <v>112</v>
      </c>
      <c r="BK2885" s="148">
        <v>41054531300042</v>
      </c>
      <c r="BM2885" s="148" t="s">
        <v>100</v>
      </c>
      <c r="BN2885" s="148" t="s">
        <v>979</v>
      </c>
      <c r="BO2885" s="148" t="s">
        <v>980</v>
      </c>
      <c r="BQ2885" s="153">
        <v>42534</v>
      </c>
      <c r="BR2885" s="148">
        <v>3</v>
      </c>
      <c r="BT2885" s="148">
        <v>1409</v>
      </c>
      <c r="BV2885" s="148" t="s">
        <v>1617</v>
      </c>
      <c r="BW2885" s="148">
        <v>29</v>
      </c>
      <c r="BY2885" s="148">
        <v>27</v>
      </c>
      <c r="CA2885" s="148">
        <v>1</v>
      </c>
      <c r="CC2885" s="148">
        <v>34255833500051</v>
      </c>
      <c r="CE2885" s="148" t="s">
        <v>100</v>
      </c>
      <c r="CF2885" s="148">
        <v>1</v>
      </c>
      <c r="CH2885" s="148">
        <v>3</v>
      </c>
      <c r="CJ2885" s="149">
        <v>41054531300042</v>
      </c>
      <c r="CL2885" s="149" t="s">
        <v>97</v>
      </c>
      <c r="CN2885" s="149">
        <v>3</v>
      </c>
      <c r="CT2885" s="149" t="s">
        <v>98</v>
      </c>
      <c r="CU2885" s="152">
        <v>42667</v>
      </c>
      <c r="CV2885" s="149">
        <v>0</v>
      </c>
      <c r="CX2885" s="149" t="s">
        <v>97</v>
      </c>
      <c r="CY2885" s="149" t="s">
        <v>99</v>
      </c>
      <c r="CZ2885" s="149">
        <v>41054531300042</v>
      </c>
      <c r="DB2885" s="149" t="s">
        <v>100</v>
      </c>
      <c r="DC2885" s="149" t="s">
        <v>101</v>
      </c>
      <c r="DD2885" s="149" t="s">
        <v>102</v>
      </c>
      <c r="DE2885" s="149" t="s">
        <v>1615</v>
      </c>
      <c r="DF2885" s="149">
        <v>1</v>
      </c>
    </row>
    <row r="2886" spans="1:110" x14ac:dyDescent="0.25">
      <c r="A2886" s="148" t="s">
        <v>96</v>
      </c>
      <c r="B2886" s="148">
        <v>0</v>
      </c>
      <c r="D2886" s="148" t="s">
        <v>97</v>
      </c>
      <c r="K2886" s="148">
        <v>1</v>
      </c>
      <c r="M2886" s="148">
        <v>4</v>
      </c>
      <c r="N2886" s="148" t="s">
        <v>976</v>
      </c>
      <c r="O2886" s="148">
        <v>0</v>
      </c>
      <c r="R2886" s="148">
        <v>6127985</v>
      </c>
      <c r="S2886" s="153">
        <v>42534</v>
      </c>
      <c r="T2886" s="148">
        <v>8</v>
      </c>
      <c r="U2886" s="148">
        <v>1</v>
      </c>
      <c r="V2886" s="148">
        <v>1</v>
      </c>
      <c r="X2886" s="148">
        <v>0</v>
      </c>
      <c r="Y2886" s="148">
        <v>0</v>
      </c>
      <c r="Z2886" s="153">
        <v>42535</v>
      </c>
      <c r="AA2886" s="154" t="s">
        <v>977</v>
      </c>
      <c r="AB2886" s="148">
        <v>23</v>
      </c>
      <c r="AC2886" s="148">
        <v>23</v>
      </c>
      <c r="AD2886" s="148" t="s">
        <v>117</v>
      </c>
      <c r="AE2886" s="154" t="s">
        <v>148</v>
      </c>
      <c r="AF2886" s="148">
        <v>2</v>
      </c>
      <c r="AG2886" s="148">
        <v>2</v>
      </c>
      <c r="AJ2886" s="148" t="s">
        <v>710</v>
      </c>
      <c r="AK2886" s="148">
        <v>5510</v>
      </c>
      <c r="AL2886" s="148">
        <v>5.0000000000000001E-3</v>
      </c>
      <c r="AM2886" s="148">
        <v>5.0000000000000001E-3</v>
      </c>
      <c r="AP2886" s="148">
        <v>454</v>
      </c>
      <c r="AQ2886" s="148">
        <v>454</v>
      </c>
      <c r="AR2886" s="148">
        <v>5510</v>
      </c>
      <c r="AS2886" s="148">
        <v>10</v>
      </c>
      <c r="AT2886" s="148">
        <v>10</v>
      </c>
      <c r="AU2886" s="148">
        <v>5.0000000000000001E-3</v>
      </c>
      <c r="AV2886" s="148">
        <v>5.0000000000000001E-3</v>
      </c>
      <c r="AY2886" s="148">
        <v>133</v>
      </c>
      <c r="AZ2886" s="148">
        <v>133</v>
      </c>
      <c r="BA2886" s="148" t="s">
        <v>107</v>
      </c>
      <c r="BB2886" s="148">
        <v>11</v>
      </c>
      <c r="BD2886" s="148">
        <v>8</v>
      </c>
      <c r="BF2886" s="148" t="s">
        <v>978</v>
      </c>
      <c r="BG2886" s="148">
        <v>1</v>
      </c>
      <c r="BI2886" s="153">
        <v>42535</v>
      </c>
      <c r="BJ2886" s="154" t="s">
        <v>112</v>
      </c>
      <c r="BK2886" s="148">
        <v>41054531300042</v>
      </c>
      <c r="BM2886" s="148" t="s">
        <v>100</v>
      </c>
      <c r="BN2886" s="148" t="s">
        <v>979</v>
      </c>
      <c r="BO2886" s="148" t="s">
        <v>980</v>
      </c>
      <c r="BQ2886" s="153">
        <v>42534</v>
      </c>
      <c r="BR2886" s="148">
        <v>3</v>
      </c>
      <c r="BT2886" s="148">
        <v>1409</v>
      </c>
      <c r="BV2886" s="148" t="s">
        <v>1617</v>
      </c>
      <c r="BW2886" s="148">
        <v>29</v>
      </c>
      <c r="BY2886" s="148">
        <v>27</v>
      </c>
      <c r="CA2886" s="148">
        <v>1</v>
      </c>
      <c r="CC2886" s="148">
        <v>34255833500051</v>
      </c>
      <c r="CE2886" s="148" t="s">
        <v>100</v>
      </c>
      <c r="CF2886" s="148">
        <v>1</v>
      </c>
      <c r="CH2886" s="148">
        <v>3</v>
      </c>
      <c r="CJ2886" s="149">
        <v>41054531300042</v>
      </c>
      <c r="CL2886" s="149" t="s">
        <v>97</v>
      </c>
      <c r="CN2886" s="149">
        <v>3</v>
      </c>
      <c r="CT2886" s="149" t="s">
        <v>98</v>
      </c>
      <c r="CU2886" s="152">
        <v>42667</v>
      </c>
      <c r="CV2886" s="149">
        <v>0</v>
      </c>
      <c r="CX2886" s="149" t="s">
        <v>97</v>
      </c>
      <c r="CY2886" s="149" t="s">
        <v>99</v>
      </c>
      <c r="CZ2886" s="149">
        <v>41054531300042</v>
      </c>
      <c r="DB2886" s="149" t="s">
        <v>100</v>
      </c>
      <c r="DC2886" s="149" t="s">
        <v>101</v>
      </c>
      <c r="DD2886" s="149" t="s">
        <v>102</v>
      </c>
      <c r="DE2886" s="149" t="s">
        <v>1615</v>
      </c>
      <c r="DF2886" s="149">
        <v>1</v>
      </c>
    </row>
    <row r="2887" spans="1:110" x14ac:dyDescent="0.25">
      <c r="A2887" s="148" t="s">
        <v>96</v>
      </c>
      <c r="B2887" s="148">
        <v>0</v>
      </c>
      <c r="D2887" s="148" t="s">
        <v>97</v>
      </c>
      <c r="K2887" s="148">
        <v>1</v>
      </c>
      <c r="M2887" s="148">
        <v>4</v>
      </c>
      <c r="N2887" s="148" t="s">
        <v>976</v>
      </c>
      <c r="O2887" s="148">
        <v>0</v>
      </c>
      <c r="R2887" s="148">
        <v>6127985</v>
      </c>
      <c r="S2887" s="153">
        <v>42534</v>
      </c>
      <c r="T2887" s="148">
        <v>8</v>
      </c>
      <c r="U2887" s="148">
        <v>1</v>
      </c>
      <c r="V2887" s="148">
        <v>1</v>
      </c>
      <c r="X2887" s="148">
        <v>0</v>
      </c>
      <c r="Y2887" s="148">
        <v>0</v>
      </c>
      <c r="Z2887" s="153">
        <v>42535</v>
      </c>
      <c r="AA2887" s="154" t="s">
        <v>977</v>
      </c>
      <c r="AB2887" s="148">
        <v>23</v>
      </c>
      <c r="AC2887" s="148">
        <v>23</v>
      </c>
      <c r="AD2887" s="148" t="s">
        <v>117</v>
      </c>
      <c r="AE2887" s="154" t="s">
        <v>148</v>
      </c>
      <c r="AF2887" s="148">
        <v>2</v>
      </c>
      <c r="AG2887" s="148">
        <v>2</v>
      </c>
      <c r="AJ2887" s="148" t="s">
        <v>711</v>
      </c>
      <c r="AK2887" s="148">
        <v>1231</v>
      </c>
      <c r="AL2887" s="148">
        <v>5.0000000000000001E-3</v>
      </c>
      <c r="AM2887" s="148">
        <v>5.0000000000000001E-3</v>
      </c>
      <c r="AP2887" s="148">
        <v>454</v>
      </c>
      <c r="AQ2887" s="148">
        <v>454</v>
      </c>
      <c r="AR2887" s="148">
        <v>1231</v>
      </c>
      <c r="AS2887" s="148">
        <v>10</v>
      </c>
      <c r="AT2887" s="148">
        <v>10</v>
      </c>
      <c r="AU2887" s="148">
        <v>5.0000000000000001E-3</v>
      </c>
      <c r="AV2887" s="148">
        <v>5.0000000000000001E-3</v>
      </c>
      <c r="AY2887" s="148">
        <v>133</v>
      </c>
      <c r="AZ2887" s="148">
        <v>133</v>
      </c>
      <c r="BA2887" s="148" t="s">
        <v>107</v>
      </c>
      <c r="BB2887" s="148">
        <v>11</v>
      </c>
      <c r="BD2887" s="148">
        <v>8</v>
      </c>
      <c r="BF2887" s="148" t="s">
        <v>978</v>
      </c>
      <c r="BG2887" s="148">
        <v>1</v>
      </c>
      <c r="BI2887" s="153">
        <v>42535</v>
      </c>
      <c r="BJ2887" s="154" t="s">
        <v>112</v>
      </c>
      <c r="BK2887" s="148">
        <v>41054531300042</v>
      </c>
      <c r="BM2887" s="148" t="s">
        <v>100</v>
      </c>
      <c r="BN2887" s="148" t="s">
        <v>979</v>
      </c>
      <c r="BO2887" s="148" t="s">
        <v>980</v>
      </c>
      <c r="BQ2887" s="153">
        <v>42534</v>
      </c>
      <c r="BR2887" s="148">
        <v>3</v>
      </c>
      <c r="BT2887" s="148">
        <v>1409</v>
      </c>
      <c r="BV2887" s="148" t="s">
        <v>1617</v>
      </c>
      <c r="BW2887" s="148">
        <v>29</v>
      </c>
      <c r="BY2887" s="148">
        <v>27</v>
      </c>
      <c r="CA2887" s="148">
        <v>1</v>
      </c>
      <c r="CC2887" s="148">
        <v>34255833500051</v>
      </c>
      <c r="CE2887" s="148" t="s">
        <v>100</v>
      </c>
      <c r="CF2887" s="148">
        <v>1</v>
      </c>
      <c r="CH2887" s="148">
        <v>3</v>
      </c>
      <c r="CJ2887" s="149">
        <v>41054531300042</v>
      </c>
      <c r="CL2887" s="149" t="s">
        <v>97</v>
      </c>
      <c r="CN2887" s="149">
        <v>3</v>
      </c>
      <c r="CT2887" s="149" t="s">
        <v>98</v>
      </c>
      <c r="CU2887" s="152">
        <v>42667</v>
      </c>
      <c r="CV2887" s="149">
        <v>0</v>
      </c>
      <c r="CX2887" s="149" t="s">
        <v>97</v>
      </c>
      <c r="CY2887" s="149" t="s">
        <v>99</v>
      </c>
      <c r="CZ2887" s="149">
        <v>41054531300042</v>
      </c>
      <c r="DB2887" s="149" t="s">
        <v>100</v>
      </c>
      <c r="DC2887" s="149" t="s">
        <v>101</v>
      </c>
      <c r="DD2887" s="149" t="s">
        <v>102</v>
      </c>
      <c r="DE2887" s="149" t="s">
        <v>1615</v>
      </c>
      <c r="DF2887" s="149">
        <v>1</v>
      </c>
    </row>
    <row r="2888" spans="1:110" x14ac:dyDescent="0.25">
      <c r="A2888" s="148" t="s">
        <v>96</v>
      </c>
      <c r="B2888" s="148">
        <v>0</v>
      </c>
      <c r="D2888" s="148" t="s">
        <v>97</v>
      </c>
      <c r="K2888" s="148">
        <v>1</v>
      </c>
      <c r="M2888" s="148">
        <v>4</v>
      </c>
      <c r="N2888" s="148" t="s">
        <v>976</v>
      </c>
      <c r="O2888" s="148">
        <v>0</v>
      </c>
      <c r="R2888" s="148">
        <v>6127985</v>
      </c>
      <c r="S2888" s="153">
        <v>42534</v>
      </c>
      <c r="T2888" s="148">
        <v>8</v>
      </c>
      <c r="U2888" s="148">
        <v>1</v>
      </c>
      <c r="V2888" s="148">
        <v>1</v>
      </c>
      <c r="X2888" s="148">
        <v>0</v>
      </c>
      <c r="Y2888" s="148">
        <v>0</v>
      </c>
      <c r="Z2888" s="153">
        <v>42535</v>
      </c>
      <c r="AA2888" s="154" t="s">
        <v>977</v>
      </c>
      <c r="AB2888" s="148">
        <v>23</v>
      </c>
      <c r="AC2888" s="148">
        <v>23</v>
      </c>
      <c r="AD2888" s="148" t="s">
        <v>117</v>
      </c>
      <c r="AE2888" s="154" t="s">
        <v>154</v>
      </c>
      <c r="AF2888" s="148">
        <v>2</v>
      </c>
      <c r="AG2888" s="148">
        <v>2</v>
      </c>
      <c r="AJ2888" s="148" t="s">
        <v>712</v>
      </c>
      <c r="AK2888" s="148">
        <v>1952</v>
      </c>
      <c r="AL2888" s="148">
        <v>0.01</v>
      </c>
      <c r="AM2888" s="148">
        <v>0.01</v>
      </c>
      <c r="AN2888" s="148">
        <v>712</v>
      </c>
      <c r="AO2888" s="148">
        <v>712</v>
      </c>
      <c r="AP2888" s="148">
        <v>405</v>
      </c>
      <c r="AQ2888" s="148">
        <v>405</v>
      </c>
      <c r="AR2888" s="148">
        <v>1952</v>
      </c>
      <c r="AS2888" s="148">
        <v>10</v>
      </c>
      <c r="AT2888" s="148">
        <v>10</v>
      </c>
      <c r="AU2888" s="148">
        <v>0.01</v>
      </c>
      <c r="AV2888" s="148">
        <v>0.01</v>
      </c>
      <c r="AW2888" s="148">
        <v>1168</v>
      </c>
      <c r="AX2888" s="148">
        <v>1168</v>
      </c>
      <c r="AY2888" s="148">
        <v>133</v>
      </c>
      <c r="AZ2888" s="148">
        <v>133</v>
      </c>
      <c r="BA2888" s="148" t="s">
        <v>107</v>
      </c>
      <c r="BB2888" s="148">
        <v>11</v>
      </c>
      <c r="BD2888" s="148">
        <v>8</v>
      </c>
      <c r="BF2888" s="148" t="s">
        <v>978</v>
      </c>
      <c r="BG2888" s="148">
        <v>1</v>
      </c>
      <c r="BI2888" s="153">
        <v>42535</v>
      </c>
      <c r="BJ2888" s="154" t="s">
        <v>112</v>
      </c>
      <c r="BK2888" s="148">
        <v>41054531300042</v>
      </c>
      <c r="BM2888" s="148" t="s">
        <v>100</v>
      </c>
      <c r="BN2888" s="148" t="s">
        <v>979</v>
      </c>
      <c r="BO2888" s="148" t="s">
        <v>980</v>
      </c>
      <c r="BQ2888" s="153">
        <v>42534</v>
      </c>
      <c r="BR2888" s="148">
        <v>3</v>
      </c>
      <c r="BT2888" s="148">
        <v>1409</v>
      </c>
      <c r="BV2888" s="148" t="s">
        <v>1617</v>
      </c>
      <c r="BW2888" s="148">
        <v>29</v>
      </c>
      <c r="BY2888" s="148">
        <v>27</v>
      </c>
      <c r="CA2888" s="148">
        <v>1</v>
      </c>
      <c r="CC2888" s="148">
        <v>34255833500051</v>
      </c>
      <c r="CE2888" s="148" t="s">
        <v>100</v>
      </c>
      <c r="CF2888" s="148">
        <v>1</v>
      </c>
      <c r="CH2888" s="148">
        <v>3</v>
      </c>
      <c r="CJ2888" s="149">
        <v>41054531300042</v>
      </c>
      <c r="CL2888" s="149" t="s">
        <v>97</v>
      </c>
      <c r="CN2888" s="149">
        <v>3</v>
      </c>
      <c r="CT2888" s="149" t="s">
        <v>98</v>
      </c>
      <c r="CU2888" s="152">
        <v>42667</v>
      </c>
      <c r="CV2888" s="149">
        <v>0</v>
      </c>
      <c r="CX2888" s="149" t="s">
        <v>97</v>
      </c>
      <c r="CY2888" s="149" t="s">
        <v>99</v>
      </c>
      <c r="CZ2888" s="149">
        <v>41054531300042</v>
      </c>
      <c r="DB2888" s="149" t="s">
        <v>100</v>
      </c>
      <c r="DC2888" s="149" t="s">
        <v>101</v>
      </c>
      <c r="DD2888" s="149" t="s">
        <v>102</v>
      </c>
      <c r="DE2888" s="149" t="s">
        <v>1615</v>
      </c>
      <c r="DF2888" s="149">
        <v>1</v>
      </c>
    </row>
    <row r="2889" spans="1:110" x14ac:dyDescent="0.25">
      <c r="A2889" s="148" t="s">
        <v>96</v>
      </c>
      <c r="B2889" s="148">
        <v>0</v>
      </c>
      <c r="D2889" s="148" t="s">
        <v>97</v>
      </c>
      <c r="K2889" s="148">
        <v>1</v>
      </c>
      <c r="M2889" s="148">
        <v>4</v>
      </c>
      <c r="N2889" s="148" t="s">
        <v>976</v>
      </c>
      <c r="O2889" s="148">
        <v>0</v>
      </c>
      <c r="R2889" s="148">
        <v>6127985</v>
      </c>
      <c r="S2889" s="153">
        <v>42534</v>
      </c>
      <c r="T2889" s="148">
        <v>8</v>
      </c>
      <c r="U2889" s="148">
        <v>1</v>
      </c>
      <c r="V2889" s="148">
        <v>1</v>
      </c>
      <c r="X2889" s="148">
        <v>0</v>
      </c>
      <c r="Y2889" s="148">
        <v>0</v>
      </c>
      <c r="Z2889" s="153">
        <v>42535</v>
      </c>
      <c r="AA2889" s="154" t="s">
        <v>977</v>
      </c>
      <c r="AB2889" s="148">
        <v>23</v>
      </c>
      <c r="AC2889" s="148">
        <v>23</v>
      </c>
      <c r="AD2889" s="148" t="s">
        <v>117</v>
      </c>
      <c r="AE2889" s="154" t="s">
        <v>148</v>
      </c>
      <c r="AF2889" s="148">
        <v>2</v>
      </c>
      <c r="AG2889" s="148">
        <v>2</v>
      </c>
      <c r="AJ2889" s="148" t="s">
        <v>713</v>
      </c>
      <c r="AK2889" s="148">
        <v>2545</v>
      </c>
      <c r="AL2889" s="148">
        <v>0.02</v>
      </c>
      <c r="AM2889" s="148">
        <v>0.02</v>
      </c>
      <c r="AP2889" s="148">
        <v>454</v>
      </c>
      <c r="AQ2889" s="148">
        <v>454</v>
      </c>
      <c r="AR2889" s="148">
        <v>2545</v>
      </c>
      <c r="AS2889" s="148">
        <v>10</v>
      </c>
      <c r="AT2889" s="148">
        <v>10</v>
      </c>
      <c r="AU2889" s="148">
        <v>0.02</v>
      </c>
      <c r="AV2889" s="148">
        <v>0.02</v>
      </c>
      <c r="AY2889" s="148">
        <v>133</v>
      </c>
      <c r="AZ2889" s="148">
        <v>133</v>
      </c>
      <c r="BA2889" s="148" t="s">
        <v>107</v>
      </c>
      <c r="BB2889" s="148">
        <v>11</v>
      </c>
      <c r="BD2889" s="148">
        <v>8</v>
      </c>
      <c r="BF2889" s="148" t="s">
        <v>978</v>
      </c>
      <c r="BG2889" s="148">
        <v>1</v>
      </c>
      <c r="BI2889" s="153">
        <v>42535</v>
      </c>
      <c r="BJ2889" s="154" t="s">
        <v>112</v>
      </c>
      <c r="BK2889" s="148">
        <v>41054531300042</v>
      </c>
      <c r="BM2889" s="148" t="s">
        <v>100</v>
      </c>
      <c r="BN2889" s="148" t="s">
        <v>979</v>
      </c>
      <c r="BO2889" s="148" t="s">
        <v>980</v>
      </c>
      <c r="BQ2889" s="153">
        <v>42534</v>
      </c>
      <c r="BR2889" s="148">
        <v>3</v>
      </c>
      <c r="BT2889" s="148">
        <v>1409</v>
      </c>
      <c r="BV2889" s="148" t="s">
        <v>1617</v>
      </c>
      <c r="BW2889" s="148">
        <v>29</v>
      </c>
      <c r="BY2889" s="148">
        <v>27</v>
      </c>
      <c r="CA2889" s="148">
        <v>1</v>
      </c>
      <c r="CC2889" s="148">
        <v>34255833500051</v>
      </c>
      <c r="CE2889" s="148" t="s">
        <v>100</v>
      </c>
      <c r="CF2889" s="148">
        <v>1</v>
      </c>
      <c r="CH2889" s="148">
        <v>3</v>
      </c>
      <c r="CJ2889" s="149">
        <v>41054531300042</v>
      </c>
      <c r="CL2889" s="149" t="s">
        <v>97</v>
      </c>
      <c r="CN2889" s="149">
        <v>3</v>
      </c>
      <c r="CT2889" s="149" t="s">
        <v>98</v>
      </c>
      <c r="CU2889" s="152">
        <v>42667</v>
      </c>
      <c r="CV2889" s="149">
        <v>0</v>
      </c>
      <c r="CX2889" s="149" t="s">
        <v>97</v>
      </c>
      <c r="CY2889" s="149" t="s">
        <v>99</v>
      </c>
      <c r="CZ2889" s="149">
        <v>41054531300042</v>
      </c>
      <c r="DB2889" s="149" t="s">
        <v>100</v>
      </c>
      <c r="DC2889" s="149" t="s">
        <v>101</v>
      </c>
      <c r="DD2889" s="149" t="s">
        <v>102</v>
      </c>
      <c r="DE2889" s="149" t="s">
        <v>1615</v>
      </c>
      <c r="DF2889" s="149">
        <v>1</v>
      </c>
    </row>
    <row r="2890" spans="1:110" x14ac:dyDescent="0.25">
      <c r="A2890" s="148" t="s">
        <v>96</v>
      </c>
      <c r="B2890" s="148">
        <v>0</v>
      </c>
      <c r="D2890" s="148" t="s">
        <v>97</v>
      </c>
      <c r="K2890" s="148">
        <v>1</v>
      </c>
      <c r="M2890" s="148">
        <v>4</v>
      </c>
      <c r="N2890" s="148" t="s">
        <v>976</v>
      </c>
      <c r="O2890" s="148">
        <v>0</v>
      </c>
      <c r="R2890" s="148">
        <v>6127985</v>
      </c>
      <c r="S2890" s="153">
        <v>42534</v>
      </c>
      <c r="T2890" s="148">
        <v>8</v>
      </c>
      <c r="U2890" s="148">
        <v>1</v>
      </c>
      <c r="V2890" s="148">
        <v>1</v>
      </c>
      <c r="X2890" s="148">
        <v>0</v>
      </c>
      <c r="Y2890" s="148">
        <v>0</v>
      </c>
      <c r="Z2890" s="153">
        <v>42535</v>
      </c>
      <c r="AA2890" s="154" t="s">
        <v>977</v>
      </c>
      <c r="AB2890" s="148">
        <v>23</v>
      </c>
      <c r="AC2890" s="148">
        <v>23</v>
      </c>
      <c r="AD2890" s="148" t="s">
        <v>117</v>
      </c>
      <c r="AE2890" s="154" t="s">
        <v>148</v>
      </c>
      <c r="AF2890" s="148">
        <v>2</v>
      </c>
      <c r="AG2890" s="148">
        <v>2</v>
      </c>
      <c r="AJ2890" s="148" t="s">
        <v>714</v>
      </c>
      <c r="AK2890" s="148">
        <v>5806</v>
      </c>
      <c r="AL2890" s="148">
        <v>5.0000000000000001E-3</v>
      </c>
      <c r="AM2890" s="148">
        <v>5.0000000000000001E-3</v>
      </c>
      <c r="AP2890" s="148">
        <v>454</v>
      </c>
      <c r="AQ2890" s="148">
        <v>454</v>
      </c>
      <c r="AR2890" s="148">
        <v>5806</v>
      </c>
      <c r="AS2890" s="148">
        <v>10</v>
      </c>
      <c r="AT2890" s="148">
        <v>10</v>
      </c>
      <c r="AU2890" s="148">
        <v>5.0000000000000001E-3</v>
      </c>
      <c r="AV2890" s="148">
        <v>5.0000000000000001E-3</v>
      </c>
      <c r="AY2890" s="148">
        <v>133</v>
      </c>
      <c r="AZ2890" s="148">
        <v>133</v>
      </c>
      <c r="BA2890" s="148" t="s">
        <v>107</v>
      </c>
      <c r="BB2890" s="148">
        <v>11</v>
      </c>
      <c r="BD2890" s="148">
        <v>8</v>
      </c>
      <c r="BF2890" s="148" t="s">
        <v>978</v>
      </c>
      <c r="BG2890" s="148">
        <v>1</v>
      </c>
      <c r="BI2890" s="153">
        <v>42535</v>
      </c>
      <c r="BJ2890" s="154" t="s">
        <v>112</v>
      </c>
      <c r="BK2890" s="148">
        <v>41054531300042</v>
      </c>
      <c r="BM2890" s="148" t="s">
        <v>100</v>
      </c>
      <c r="BN2890" s="148" t="s">
        <v>979</v>
      </c>
      <c r="BO2890" s="148" t="s">
        <v>980</v>
      </c>
      <c r="BQ2890" s="153">
        <v>42534</v>
      </c>
      <c r="BR2890" s="148">
        <v>3</v>
      </c>
      <c r="BT2890" s="148">
        <v>1409</v>
      </c>
      <c r="BV2890" s="148" t="s">
        <v>1617</v>
      </c>
      <c r="BW2890" s="148">
        <v>29</v>
      </c>
      <c r="BY2890" s="148">
        <v>27</v>
      </c>
      <c r="CA2890" s="148">
        <v>1</v>
      </c>
      <c r="CC2890" s="148">
        <v>34255833500051</v>
      </c>
      <c r="CE2890" s="148" t="s">
        <v>100</v>
      </c>
      <c r="CF2890" s="148">
        <v>1</v>
      </c>
      <c r="CH2890" s="148">
        <v>3</v>
      </c>
      <c r="CJ2890" s="149">
        <v>41054531300042</v>
      </c>
      <c r="CL2890" s="149" t="s">
        <v>97</v>
      </c>
      <c r="CN2890" s="149">
        <v>3</v>
      </c>
      <c r="CT2890" s="149" t="s">
        <v>98</v>
      </c>
      <c r="CU2890" s="152">
        <v>42667</v>
      </c>
      <c r="CV2890" s="149">
        <v>0</v>
      </c>
      <c r="CX2890" s="149" t="s">
        <v>97</v>
      </c>
      <c r="CY2890" s="149" t="s">
        <v>99</v>
      </c>
      <c r="CZ2890" s="149">
        <v>41054531300042</v>
      </c>
      <c r="DB2890" s="149" t="s">
        <v>100</v>
      </c>
      <c r="DC2890" s="149" t="s">
        <v>101</v>
      </c>
      <c r="DD2890" s="149" t="s">
        <v>102</v>
      </c>
      <c r="DE2890" s="149" t="s">
        <v>1615</v>
      </c>
      <c r="DF2890" s="149">
        <v>1</v>
      </c>
    </row>
    <row r="2891" spans="1:110" x14ac:dyDescent="0.25">
      <c r="A2891" s="148" t="s">
        <v>96</v>
      </c>
      <c r="B2891" s="148">
        <v>0</v>
      </c>
      <c r="D2891" s="148" t="s">
        <v>97</v>
      </c>
      <c r="K2891" s="148">
        <v>1</v>
      </c>
      <c r="M2891" s="148">
        <v>4</v>
      </c>
      <c r="N2891" s="148" t="s">
        <v>976</v>
      </c>
      <c r="O2891" s="148">
        <v>0</v>
      </c>
      <c r="R2891" s="148">
        <v>6127985</v>
      </c>
      <c r="S2891" s="153">
        <v>42534</v>
      </c>
      <c r="T2891" s="148">
        <v>8</v>
      </c>
      <c r="U2891" s="148">
        <v>1</v>
      </c>
      <c r="V2891" s="148">
        <v>1</v>
      </c>
      <c r="X2891" s="148">
        <v>0</v>
      </c>
      <c r="Y2891" s="148">
        <v>0</v>
      </c>
      <c r="Z2891" s="153">
        <v>42535</v>
      </c>
      <c r="AA2891" s="154" t="s">
        <v>977</v>
      </c>
      <c r="AB2891" s="148">
        <v>23</v>
      </c>
      <c r="AC2891" s="148">
        <v>23</v>
      </c>
      <c r="AD2891" s="148" t="s">
        <v>117</v>
      </c>
      <c r="AE2891" s="154" t="s">
        <v>338</v>
      </c>
      <c r="AF2891" s="148">
        <v>2</v>
      </c>
      <c r="AG2891" s="148">
        <v>2</v>
      </c>
      <c r="AJ2891" s="148" t="s">
        <v>715</v>
      </c>
      <c r="AK2891" s="148">
        <v>1522</v>
      </c>
      <c r="AL2891" s="148">
        <v>0.05</v>
      </c>
      <c r="AM2891" s="148">
        <v>0.05</v>
      </c>
      <c r="AP2891" s="148">
        <v>454</v>
      </c>
      <c r="AQ2891" s="148">
        <v>454</v>
      </c>
      <c r="AR2891" s="148">
        <v>1522</v>
      </c>
      <c r="AS2891" s="148">
        <v>10</v>
      </c>
      <c r="AT2891" s="148">
        <v>10</v>
      </c>
      <c r="AU2891" s="148">
        <v>0.05</v>
      </c>
      <c r="AV2891" s="148">
        <v>0.05</v>
      </c>
      <c r="AY2891" s="148">
        <v>133</v>
      </c>
      <c r="AZ2891" s="148">
        <v>133</v>
      </c>
      <c r="BA2891" s="148" t="s">
        <v>107</v>
      </c>
      <c r="BB2891" s="148">
        <v>11</v>
      </c>
      <c r="BD2891" s="148">
        <v>8</v>
      </c>
      <c r="BF2891" s="148" t="s">
        <v>978</v>
      </c>
      <c r="BG2891" s="148">
        <v>1</v>
      </c>
      <c r="BI2891" s="153">
        <v>42535</v>
      </c>
      <c r="BJ2891" s="154" t="s">
        <v>112</v>
      </c>
      <c r="BK2891" s="148">
        <v>41054531300042</v>
      </c>
      <c r="BM2891" s="148" t="s">
        <v>100</v>
      </c>
      <c r="BN2891" s="148" t="s">
        <v>979</v>
      </c>
      <c r="BO2891" s="148" t="s">
        <v>980</v>
      </c>
      <c r="BQ2891" s="153">
        <v>42534</v>
      </c>
      <c r="BR2891" s="148">
        <v>3</v>
      </c>
      <c r="BT2891" s="148">
        <v>1409</v>
      </c>
      <c r="BV2891" s="148" t="s">
        <v>1617</v>
      </c>
      <c r="BW2891" s="148">
        <v>29</v>
      </c>
      <c r="BY2891" s="148">
        <v>27</v>
      </c>
      <c r="CA2891" s="148">
        <v>1</v>
      </c>
      <c r="CC2891" s="148">
        <v>34255833500051</v>
      </c>
      <c r="CE2891" s="148" t="s">
        <v>100</v>
      </c>
      <c r="CF2891" s="148">
        <v>1</v>
      </c>
      <c r="CH2891" s="148">
        <v>3</v>
      </c>
      <c r="CJ2891" s="149">
        <v>41054531300042</v>
      </c>
      <c r="CL2891" s="149" t="s">
        <v>97</v>
      </c>
      <c r="CN2891" s="149">
        <v>3</v>
      </c>
      <c r="CT2891" s="149" t="s">
        <v>98</v>
      </c>
      <c r="CU2891" s="152">
        <v>42667</v>
      </c>
      <c r="CV2891" s="149">
        <v>0</v>
      </c>
      <c r="CX2891" s="149" t="s">
        <v>97</v>
      </c>
      <c r="CY2891" s="149" t="s">
        <v>99</v>
      </c>
      <c r="CZ2891" s="149">
        <v>41054531300042</v>
      </c>
      <c r="DB2891" s="149" t="s">
        <v>100</v>
      </c>
      <c r="DC2891" s="149" t="s">
        <v>101</v>
      </c>
      <c r="DD2891" s="149" t="s">
        <v>102</v>
      </c>
      <c r="DE2891" s="149" t="s">
        <v>1615</v>
      </c>
      <c r="DF2891" s="149">
        <v>1</v>
      </c>
    </row>
    <row r="2892" spans="1:110" x14ac:dyDescent="0.25">
      <c r="A2892" s="148" t="s">
        <v>96</v>
      </c>
      <c r="B2892" s="148">
        <v>0</v>
      </c>
      <c r="D2892" s="148" t="s">
        <v>97</v>
      </c>
      <c r="K2892" s="148">
        <v>1</v>
      </c>
      <c r="M2892" s="148">
        <v>4</v>
      </c>
      <c r="N2892" s="148" t="s">
        <v>976</v>
      </c>
      <c r="O2892" s="148">
        <v>0</v>
      </c>
      <c r="R2892" s="148">
        <v>6127985</v>
      </c>
      <c r="S2892" s="153">
        <v>42534</v>
      </c>
      <c r="T2892" s="148">
        <v>8</v>
      </c>
      <c r="U2892" s="148">
        <v>1</v>
      </c>
      <c r="V2892" s="148">
        <v>1</v>
      </c>
      <c r="X2892" s="148">
        <v>0</v>
      </c>
      <c r="Y2892" s="148">
        <v>0</v>
      </c>
      <c r="Z2892" s="153">
        <v>42535</v>
      </c>
      <c r="AA2892" s="154" t="s">
        <v>977</v>
      </c>
      <c r="AB2892" s="148">
        <v>23</v>
      </c>
      <c r="AC2892" s="148">
        <v>23</v>
      </c>
      <c r="AD2892" s="148" t="s">
        <v>117</v>
      </c>
      <c r="AE2892" s="154" t="s">
        <v>154</v>
      </c>
      <c r="AF2892" s="148">
        <v>2</v>
      </c>
      <c r="AG2892" s="148">
        <v>2</v>
      </c>
      <c r="AJ2892" s="148" t="s">
        <v>716</v>
      </c>
      <c r="AK2892" s="148">
        <v>1232</v>
      </c>
      <c r="AL2892" s="148">
        <v>0.01</v>
      </c>
      <c r="AM2892" s="148">
        <v>0.01</v>
      </c>
      <c r="AN2892" s="148">
        <v>712</v>
      </c>
      <c r="AO2892" s="148">
        <v>712</v>
      </c>
      <c r="AP2892" s="148">
        <v>405</v>
      </c>
      <c r="AQ2892" s="148">
        <v>405</v>
      </c>
      <c r="AR2892" s="148">
        <v>1232</v>
      </c>
      <c r="AS2892" s="148">
        <v>10</v>
      </c>
      <c r="AT2892" s="148">
        <v>10</v>
      </c>
      <c r="AU2892" s="148">
        <v>0.01</v>
      </c>
      <c r="AV2892" s="148">
        <v>0.01</v>
      </c>
      <c r="AW2892" s="148">
        <v>1168</v>
      </c>
      <c r="AX2892" s="148">
        <v>1168</v>
      </c>
      <c r="AY2892" s="148">
        <v>133</v>
      </c>
      <c r="AZ2892" s="148">
        <v>133</v>
      </c>
      <c r="BA2892" s="148" t="s">
        <v>107</v>
      </c>
      <c r="BB2892" s="148">
        <v>11</v>
      </c>
      <c r="BD2892" s="148">
        <v>8</v>
      </c>
      <c r="BF2892" s="148" t="s">
        <v>978</v>
      </c>
      <c r="BG2892" s="148">
        <v>1</v>
      </c>
      <c r="BI2892" s="153">
        <v>42535</v>
      </c>
      <c r="BJ2892" s="154" t="s">
        <v>112</v>
      </c>
      <c r="BK2892" s="148">
        <v>41054531300042</v>
      </c>
      <c r="BM2892" s="148" t="s">
        <v>100</v>
      </c>
      <c r="BN2892" s="148" t="s">
        <v>979</v>
      </c>
      <c r="BO2892" s="148" t="s">
        <v>980</v>
      </c>
      <c r="BQ2892" s="153">
        <v>42534</v>
      </c>
      <c r="BR2892" s="148">
        <v>3</v>
      </c>
      <c r="BT2892" s="148">
        <v>1409</v>
      </c>
      <c r="BV2892" s="148" t="s">
        <v>1617</v>
      </c>
      <c r="BW2892" s="148">
        <v>29</v>
      </c>
      <c r="BY2892" s="148">
        <v>27</v>
      </c>
      <c r="CA2892" s="148">
        <v>1</v>
      </c>
      <c r="CC2892" s="148">
        <v>34255833500051</v>
      </c>
      <c r="CE2892" s="148" t="s">
        <v>100</v>
      </c>
      <c r="CF2892" s="148">
        <v>1</v>
      </c>
      <c r="CH2892" s="148">
        <v>3</v>
      </c>
      <c r="CJ2892" s="149">
        <v>41054531300042</v>
      </c>
      <c r="CL2892" s="149" t="s">
        <v>97</v>
      </c>
      <c r="CN2892" s="149">
        <v>3</v>
      </c>
      <c r="CT2892" s="149" t="s">
        <v>98</v>
      </c>
      <c r="CU2892" s="152">
        <v>42667</v>
      </c>
      <c r="CV2892" s="149">
        <v>0</v>
      </c>
      <c r="CX2892" s="149" t="s">
        <v>97</v>
      </c>
      <c r="CY2892" s="149" t="s">
        <v>99</v>
      </c>
      <c r="CZ2892" s="149">
        <v>41054531300042</v>
      </c>
      <c r="DB2892" s="149" t="s">
        <v>100</v>
      </c>
      <c r="DC2892" s="149" t="s">
        <v>101</v>
      </c>
      <c r="DD2892" s="149" t="s">
        <v>102</v>
      </c>
      <c r="DE2892" s="149" t="s">
        <v>1615</v>
      </c>
      <c r="DF2892" s="149">
        <v>1</v>
      </c>
    </row>
    <row r="2893" spans="1:110" x14ac:dyDescent="0.25">
      <c r="A2893" s="148" t="s">
        <v>96</v>
      </c>
      <c r="B2893" s="148">
        <v>0</v>
      </c>
      <c r="D2893" s="148" t="s">
        <v>97</v>
      </c>
      <c r="K2893" s="148">
        <v>1</v>
      </c>
      <c r="M2893" s="148">
        <v>4</v>
      </c>
      <c r="N2893" s="148" t="s">
        <v>976</v>
      </c>
      <c r="O2893" s="148">
        <v>0</v>
      </c>
      <c r="R2893" s="148">
        <v>6127985</v>
      </c>
      <c r="S2893" s="153">
        <v>42534</v>
      </c>
      <c r="T2893" s="148">
        <v>8</v>
      </c>
      <c r="U2893" s="148">
        <v>1</v>
      </c>
      <c r="V2893" s="148">
        <v>1</v>
      </c>
      <c r="X2893" s="148">
        <v>0</v>
      </c>
      <c r="Y2893" s="148">
        <v>0</v>
      </c>
      <c r="Z2893" s="153">
        <v>42535</v>
      </c>
      <c r="AA2893" s="154" t="s">
        <v>977</v>
      </c>
      <c r="AB2893" s="148">
        <v>23</v>
      </c>
      <c r="AC2893" s="148">
        <v>23</v>
      </c>
      <c r="AD2893" s="148" t="s">
        <v>117</v>
      </c>
      <c r="AE2893" s="154" t="s">
        <v>154</v>
      </c>
      <c r="AF2893" s="148">
        <v>2</v>
      </c>
      <c r="AG2893" s="148">
        <v>2</v>
      </c>
      <c r="AJ2893" s="148" t="s">
        <v>717</v>
      </c>
      <c r="AK2893" s="148">
        <v>1233</v>
      </c>
      <c r="AL2893" s="148">
        <v>5.0000000000000001E-3</v>
      </c>
      <c r="AM2893" s="148">
        <v>5.0000000000000001E-3</v>
      </c>
      <c r="AN2893" s="148">
        <v>712</v>
      </c>
      <c r="AO2893" s="148">
        <v>712</v>
      </c>
      <c r="AP2893" s="148">
        <v>405</v>
      </c>
      <c r="AQ2893" s="148">
        <v>405</v>
      </c>
      <c r="AR2893" s="148">
        <v>1233</v>
      </c>
      <c r="AS2893" s="148">
        <v>10</v>
      </c>
      <c r="AT2893" s="148">
        <v>10</v>
      </c>
      <c r="AU2893" s="148">
        <v>5.0000000000000001E-3</v>
      </c>
      <c r="AV2893" s="148">
        <v>5.0000000000000001E-3</v>
      </c>
      <c r="AW2893" s="148">
        <v>1168</v>
      </c>
      <c r="AX2893" s="148">
        <v>1168</v>
      </c>
      <c r="AY2893" s="148">
        <v>133</v>
      </c>
      <c r="AZ2893" s="148">
        <v>133</v>
      </c>
      <c r="BA2893" s="148" t="s">
        <v>107</v>
      </c>
      <c r="BB2893" s="148">
        <v>11</v>
      </c>
      <c r="BD2893" s="148">
        <v>8</v>
      </c>
      <c r="BF2893" s="148" t="s">
        <v>978</v>
      </c>
      <c r="BG2893" s="148">
        <v>1</v>
      </c>
      <c r="BI2893" s="153">
        <v>42535</v>
      </c>
      <c r="BJ2893" s="154" t="s">
        <v>112</v>
      </c>
      <c r="BK2893" s="148">
        <v>41054531300042</v>
      </c>
      <c r="BM2893" s="148" t="s">
        <v>100</v>
      </c>
      <c r="BN2893" s="148" t="s">
        <v>979</v>
      </c>
      <c r="BO2893" s="148" t="s">
        <v>980</v>
      </c>
      <c r="BQ2893" s="153">
        <v>42534</v>
      </c>
      <c r="BR2893" s="148">
        <v>3</v>
      </c>
      <c r="BT2893" s="148">
        <v>1409</v>
      </c>
      <c r="BV2893" s="148" t="s">
        <v>1617</v>
      </c>
      <c r="BW2893" s="148">
        <v>29</v>
      </c>
      <c r="BY2893" s="148">
        <v>27</v>
      </c>
      <c r="CA2893" s="148">
        <v>1</v>
      </c>
      <c r="CC2893" s="148">
        <v>34255833500051</v>
      </c>
      <c r="CE2893" s="148" t="s">
        <v>100</v>
      </c>
      <c r="CF2893" s="148">
        <v>1</v>
      </c>
      <c r="CH2893" s="148">
        <v>3</v>
      </c>
      <c r="CJ2893" s="149">
        <v>41054531300042</v>
      </c>
      <c r="CL2893" s="149" t="s">
        <v>97</v>
      </c>
      <c r="CN2893" s="149">
        <v>3</v>
      </c>
      <c r="CT2893" s="149" t="s">
        <v>98</v>
      </c>
      <c r="CU2893" s="152">
        <v>42667</v>
      </c>
      <c r="CV2893" s="149">
        <v>0</v>
      </c>
      <c r="CX2893" s="149" t="s">
        <v>97</v>
      </c>
      <c r="CY2893" s="149" t="s">
        <v>99</v>
      </c>
      <c r="CZ2893" s="149">
        <v>41054531300042</v>
      </c>
      <c r="DB2893" s="149" t="s">
        <v>100</v>
      </c>
      <c r="DC2893" s="149" t="s">
        <v>101</v>
      </c>
      <c r="DD2893" s="149" t="s">
        <v>102</v>
      </c>
      <c r="DE2893" s="149" t="s">
        <v>1615</v>
      </c>
      <c r="DF2893" s="149">
        <v>1</v>
      </c>
    </row>
    <row r="2894" spans="1:110" x14ac:dyDescent="0.25">
      <c r="A2894" s="148" t="s">
        <v>96</v>
      </c>
      <c r="B2894" s="148">
        <v>0</v>
      </c>
      <c r="D2894" s="148" t="s">
        <v>97</v>
      </c>
      <c r="K2894" s="148">
        <v>1</v>
      </c>
      <c r="M2894" s="148">
        <v>4</v>
      </c>
      <c r="N2894" s="148" t="s">
        <v>976</v>
      </c>
      <c r="O2894" s="148">
        <v>0</v>
      </c>
      <c r="R2894" s="148">
        <v>6127985</v>
      </c>
      <c r="S2894" s="153">
        <v>42534</v>
      </c>
      <c r="T2894" s="148">
        <v>8</v>
      </c>
      <c r="U2894" s="148">
        <v>1</v>
      </c>
      <c r="V2894" s="148">
        <v>1</v>
      </c>
      <c r="X2894" s="148">
        <v>0</v>
      </c>
      <c r="Y2894" s="148">
        <v>0</v>
      </c>
      <c r="Z2894" s="153">
        <v>42537</v>
      </c>
      <c r="AA2894" s="154" t="s">
        <v>977</v>
      </c>
      <c r="AB2894" s="148">
        <v>23</v>
      </c>
      <c r="AC2894" s="148">
        <v>23</v>
      </c>
      <c r="AD2894" s="148" t="s">
        <v>105</v>
      </c>
      <c r="AE2894" s="154" t="s">
        <v>719</v>
      </c>
      <c r="AF2894" s="148">
        <v>2</v>
      </c>
      <c r="AG2894" s="148">
        <v>2</v>
      </c>
      <c r="AJ2894" s="148" t="s">
        <v>718</v>
      </c>
      <c r="AK2894" s="148">
        <v>1955</v>
      </c>
      <c r="AL2894" s="148">
        <v>0.1</v>
      </c>
      <c r="AM2894" s="148">
        <v>0.1</v>
      </c>
      <c r="AN2894" s="148">
        <v>711</v>
      </c>
      <c r="AO2894" s="148">
        <v>711</v>
      </c>
      <c r="AP2894" s="148">
        <v>700</v>
      </c>
      <c r="AQ2894" s="148">
        <v>700</v>
      </c>
      <c r="AR2894" s="148">
        <v>1955</v>
      </c>
      <c r="AS2894" s="148">
        <v>10</v>
      </c>
      <c r="AT2894" s="148">
        <v>10</v>
      </c>
      <c r="AU2894" s="148">
        <v>0.1</v>
      </c>
      <c r="AV2894" s="148">
        <v>0.1</v>
      </c>
      <c r="AW2894" s="148">
        <v>2674</v>
      </c>
      <c r="AX2894" s="148">
        <v>2674</v>
      </c>
      <c r="AY2894" s="148">
        <v>133</v>
      </c>
      <c r="AZ2894" s="148">
        <v>133</v>
      </c>
      <c r="BA2894" s="148" t="s">
        <v>107</v>
      </c>
      <c r="BB2894" s="148">
        <v>11</v>
      </c>
      <c r="BD2894" s="148">
        <v>8</v>
      </c>
      <c r="BF2894" s="148" t="s">
        <v>978</v>
      </c>
      <c r="BG2894" s="148">
        <v>1</v>
      </c>
      <c r="BI2894" s="153">
        <v>42535</v>
      </c>
      <c r="BJ2894" s="154" t="s">
        <v>112</v>
      </c>
      <c r="BK2894" s="148">
        <v>41054531300042</v>
      </c>
      <c r="BM2894" s="148" t="s">
        <v>100</v>
      </c>
      <c r="BN2894" s="148" t="s">
        <v>979</v>
      </c>
      <c r="BO2894" s="148" t="s">
        <v>980</v>
      </c>
      <c r="BQ2894" s="153">
        <v>42534</v>
      </c>
      <c r="BR2894" s="148">
        <v>3</v>
      </c>
      <c r="BT2894" s="148">
        <v>1409</v>
      </c>
      <c r="BV2894" s="148" t="s">
        <v>1617</v>
      </c>
      <c r="BW2894" s="148">
        <v>29</v>
      </c>
      <c r="BY2894" s="148">
        <v>27</v>
      </c>
      <c r="CA2894" s="148">
        <v>1</v>
      </c>
      <c r="CC2894" s="148">
        <v>34255833500051</v>
      </c>
      <c r="CE2894" s="148" t="s">
        <v>100</v>
      </c>
      <c r="CF2894" s="148">
        <v>1</v>
      </c>
      <c r="CH2894" s="148">
        <v>3</v>
      </c>
      <c r="CJ2894" s="149">
        <v>41054531300042</v>
      </c>
      <c r="CL2894" s="149" t="s">
        <v>97</v>
      </c>
      <c r="CN2894" s="149">
        <v>3</v>
      </c>
      <c r="CT2894" s="149" t="s">
        <v>98</v>
      </c>
      <c r="CU2894" s="152">
        <v>42667</v>
      </c>
      <c r="CV2894" s="149">
        <v>0</v>
      </c>
      <c r="CX2894" s="149" t="s">
        <v>97</v>
      </c>
      <c r="CY2894" s="149" t="s">
        <v>99</v>
      </c>
      <c r="CZ2894" s="149">
        <v>41054531300042</v>
      </c>
      <c r="DB2894" s="149" t="s">
        <v>100</v>
      </c>
      <c r="DC2894" s="149" t="s">
        <v>101</v>
      </c>
      <c r="DD2894" s="149" t="s">
        <v>102</v>
      </c>
      <c r="DE2894" s="149" t="s">
        <v>1615</v>
      </c>
      <c r="DF2894" s="149">
        <v>1</v>
      </c>
    </row>
    <row r="2895" spans="1:110" x14ac:dyDescent="0.25">
      <c r="A2895" s="148" t="s">
        <v>96</v>
      </c>
      <c r="B2895" s="148">
        <v>0</v>
      </c>
      <c r="D2895" s="148" t="s">
        <v>97</v>
      </c>
      <c r="K2895" s="148">
        <v>1</v>
      </c>
      <c r="M2895" s="148">
        <v>4</v>
      </c>
      <c r="N2895" s="148" t="s">
        <v>976</v>
      </c>
      <c r="O2895" s="148">
        <v>0</v>
      </c>
      <c r="R2895" s="148">
        <v>6127985</v>
      </c>
      <c r="S2895" s="153">
        <v>42534</v>
      </c>
      <c r="T2895" s="148">
        <v>8</v>
      </c>
      <c r="U2895" s="148">
        <v>1</v>
      </c>
      <c r="V2895" s="148">
        <v>1</v>
      </c>
      <c r="X2895" s="148">
        <v>0</v>
      </c>
      <c r="Y2895" s="148">
        <v>0</v>
      </c>
      <c r="Z2895" s="153">
        <v>42538</v>
      </c>
      <c r="AA2895" s="154" t="s">
        <v>977</v>
      </c>
      <c r="AB2895" s="148">
        <v>23</v>
      </c>
      <c r="AC2895" s="148">
        <v>23</v>
      </c>
      <c r="AD2895" s="148" t="s">
        <v>105</v>
      </c>
      <c r="AE2895" s="154" t="s">
        <v>119</v>
      </c>
      <c r="AF2895" s="148">
        <v>2</v>
      </c>
      <c r="AG2895" s="148">
        <v>2</v>
      </c>
      <c r="AJ2895" s="148" t="s">
        <v>720</v>
      </c>
      <c r="AK2895" s="148">
        <v>1242</v>
      </c>
      <c r="AL2895" s="148">
        <v>1.4999999999999999E-2</v>
      </c>
      <c r="AM2895" s="148">
        <v>1.4999999999999999E-2</v>
      </c>
      <c r="AN2895" s="148">
        <v>711</v>
      </c>
      <c r="AO2895" s="148">
        <v>711</v>
      </c>
      <c r="AP2895" s="148">
        <v>340</v>
      </c>
      <c r="AQ2895" s="148">
        <v>340</v>
      </c>
      <c r="AR2895" s="148">
        <v>1242</v>
      </c>
      <c r="AS2895" s="148">
        <v>10</v>
      </c>
      <c r="AT2895" s="148">
        <v>10</v>
      </c>
      <c r="AU2895" s="148">
        <v>1.4999999999999999E-2</v>
      </c>
      <c r="AV2895" s="148">
        <v>1.4999999999999999E-2</v>
      </c>
      <c r="AW2895" s="148">
        <v>1168</v>
      </c>
      <c r="AX2895" s="148">
        <v>1168</v>
      </c>
      <c r="AY2895" s="148">
        <v>133</v>
      </c>
      <c r="AZ2895" s="148">
        <v>133</v>
      </c>
      <c r="BA2895" s="148" t="s">
        <v>107</v>
      </c>
      <c r="BB2895" s="148">
        <v>11</v>
      </c>
      <c r="BD2895" s="148">
        <v>8</v>
      </c>
      <c r="BF2895" s="148" t="s">
        <v>978</v>
      </c>
      <c r="BG2895" s="148">
        <v>1</v>
      </c>
      <c r="BI2895" s="153">
        <v>42535</v>
      </c>
      <c r="BJ2895" s="154" t="s">
        <v>112</v>
      </c>
      <c r="BK2895" s="148">
        <v>41054531300042</v>
      </c>
      <c r="BM2895" s="148" t="s">
        <v>100</v>
      </c>
      <c r="BN2895" s="148" t="s">
        <v>979</v>
      </c>
      <c r="BO2895" s="148" t="s">
        <v>980</v>
      </c>
      <c r="BQ2895" s="153">
        <v>42534</v>
      </c>
      <c r="BR2895" s="148">
        <v>3</v>
      </c>
      <c r="BT2895" s="148">
        <v>1409</v>
      </c>
      <c r="BV2895" s="148" t="s">
        <v>1617</v>
      </c>
      <c r="BW2895" s="148">
        <v>29</v>
      </c>
      <c r="BY2895" s="148">
        <v>27</v>
      </c>
      <c r="CA2895" s="148">
        <v>1</v>
      </c>
      <c r="CC2895" s="148">
        <v>34255833500051</v>
      </c>
      <c r="CE2895" s="148" t="s">
        <v>100</v>
      </c>
      <c r="CF2895" s="148">
        <v>1</v>
      </c>
      <c r="CH2895" s="148">
        <v>3</v>
      </c>
      <c r="CJ2895" s="149">
        <v>41054531300042</v>
      </c>
      <c r="CL2895" s="149" t="s">
        <v>97</v>
      </c>
      <c r="CN2895" s="149">
        <v>3</v>
      </c>
      <c r="CT2895" s="149" t="s">
        <v>98</v>
      </c>
      <c r="CU2895" s="152">
        <v>42667</v>
      </c>
      <c r="CV2895" s="149">
        <v>0</v>
      </c>
      <c r="CX2895" s="149" t="s">
        <v>97</v>
      </c>
      <c r="CY2895" s="149" t="s">
        <v>99</v>
      </c>
      <c r="CZ2895" s="149">
        <v>41054531300042</v>
      </c>
      <c r="DB2895" s="149" t="s">
        <v>100</v>
      </c>
      <c r="DC2895" s="149" t="s">
        <v>101</v>
      </c>
      <c r="DD2895" s="149" t="s">
        <v>102</v>
      </c>
      <c r="DE2895" s="149" t="s">
        <v>1615</v>
      </c>
      <c r="DF2895" s="149">
        <v>1</v>
      </c>
    </row>
    <row r="2896" spans="1:110" x14ac:dyDescent="0.25">
      <c r="A2896" s="148" t="s">
        <v>96</v>
      </c>
      <c r="B2896" s="148">
        <v>0</v>
      </c>
      <c r="D2896" s="148" t="s">
        <v>97</v>
      </c>
      <c r="K2896" s="148">
        <v>1</v>
      </c>
      <c r="M2896" s="148">
        <v>4</v>
      </c>
      <c r="N2896" s="148" t="s">
        <v>976</v>
      </c>
      <c r="O2896" s="148">
        <v>0</v>
      </c>
      <c r="R2896" s="148">
        <v>6127985</v>
      </c>
      <c r="S2896" s="153">
        <v>42534</v>
      </c>
      <c r="T2896" s="148">
        <v>8</v>
      </c>
      <c r="U2896" s="148">
        <v>1</v>
      </c>
      <c r="V2896" s="148">
        <v>1</v>
      </c>
      <c r="X2896" s="148">
        <v>0</v>
      </c>
      <c r="Y2896" s="148">
        <v>0</v>
      </c>
      <c r="Z2896" s="153">
        <v>42538</v>
      </c>
      <c r="AA2896" s="154" t="s">
        <v>977</v>
      </c>
      <c r="AB2896" s="148">
        <v>23</v>
      </c>
      <c r="AC2896" s="148">
        <v>23</v>
      </c>
      <c r="AD2896" s="148" t="s">
        <v>105</v>
      </c>
      <c r="AE2896" s="154" t="s">
        <v>119</v>
      </c>
      <c r="AF2896" s="148">
        <v>2</v>
      </c>
      <c r="AG2896" s="148">
        <v>2</v>
      </c>
      <c r="AJ2896" s="148" t="s">
        <v>721</v>
      </c>
      <c r="AK2896" s="148">
        <v>1243</v>
      </c>
      <c r="AL2896" s="148">
        <v>1.4999999999999999E-2</v>
      </c>
      <c r="AM2896" s="148">
        <v>1.4999999999999999E-2</v>
      </c>
      <c r="AN2896" s="148">
        <v>711</v>
      </c>
      <c r="AO2896" s="148">
        <v>711</v>
      </c>
      <c r="AP2896" s="148">
        <v>340</v>
      </c>
      <c r="AQ2896" s="148">
        <v>340</v>
      </c>
      <c r="AR2896" s="148">
        <v>1243</v>
      </c>
      <c r="AS2896" s="148">
        <v>10</v>
      </c>
      <c r="AT2896" s="148">
        <v>10</v>
      </c>
      <c r="AU2896" s="148">
        <v>1.4999999999999999E-2</v>
      </c>
      <c r="AV2896" s="148">
        <v>1.4999999999999999E-2</v>
      </c>
      <c r="AW2896" s="148">
        <v>1168</v>
      </c>
      <c r="AX2896" s="148">
        <v>1168</v>
      </c>
      <c r="AY2896" s="148">
        <v>133</v>
      </c>
      <c r="AZ2896" s="148">
        <v>133</v>
      </c>
      <c r="BA2896" s="148" t="s">
        <v>107</v>
      </c>
      <c r="BB2896" s="148">
        <v>11</v>
      </c>
      <c r="BD2896" s="148">
        <v>8</v>
      </c>
      <c r="BF2896" s="148" t="s">
        <v>978</v>
      </c>
      <c r="BG2896" s="148">
        <v>1</v>
      </c>
      <c r="BI2896" s="153">
        <v>42535</v>
      </c>
      <c r="BJ2896" s="154" t="s">
        <v>112</v>
      </c>
      <c r="BK2896" s="148">
        <v>41054531300042</v>
      </c>
      <c r="BM2896" s="148" t="s">
        <v>100</v>
      </c>
      <c r="BN2896" s="148" t="s">
        <v>979</v>
      </c>
      <c r="BO2896" s="148" t="s">
        <v>980</v>
      </c>
      <c r="BQ2896" s="153">
        <v>42534</v>
      </c>
      <c r="BR2896" s="148">
        <v>3</v>
      </c>
      <c r="BT2896" s="148">
        <v>1409</v>
      </c>
      <c r="BV2896" s="148" t="s">
        <v>1617</v>
      </c>
      <c r="BW2896" s="148">
        <v>29</v>
      </c>
      <c r="BY2896" s="148">
        <v>27</v>
      </c>
      <c r="CA2896" s="148">
        <v>1</v>
      </c>
      <c r="CC2896" s="148">
        <v>34255833500051</v>
      </c>
      <c r="CE2896" s="148" t="s">
        <v>100</v>
      </c>
      <c r="CF2896" s="148">
        <v>1</v>
      </c>
      <c r="CH2896" s="148">
        <v>3</v>
      </c>
      <c r="CJ2896" s="149">
        <v>41054531300042</v>
      </c>
      <c r="CL2896" s="149" t="s">
        <v>97</v>
      </c>
      <c r="CN2896" s="149">
        <v>3</v>
      </c>
      <c r="CT2896" s="149" t="s">
        <v>98</v>
      </c>
      <c r="CU2896" s="152">
        <v>42667</v>
      </c>
      <c r="CV2896" s="149">
        <v>0</v>
      </c>
      <c r="CX2896" s="149" t="s">
        <v>97</v>
      </c>
      <c r="CY2896" s="149" t="s">
        <v>99</v>
      </c>
      <c r="CZ2896" s="149">
        <v>41054531300042</v>
      </c>
      <c r="DB2896" s="149" t="s">
        <v>100</v>
      </c>
      <c r="DC2896" s="149" t="s">
        <v>101</v>
      </c>
      <c r="DD2896" s="149" t="s">
        <v>102</v>
      </c>
      <c r="DE2896" s="149" t="s">
        <v>1615</v>
      </c>
      <c r="DF2896" s="149">
        <v>1</v>
      </c>
    </row>
    <row r="2897" spans="1:110" x14ac:dyDescent="0.25">
      <c r="A2897" s="148" t="s">
        <v>96</v>
      </c>
      <c r="B2897" s="148">
        <v>0</v>
      </c>
      <c r="D2897" s="148" t="s">
        <v>97</v>
      </c>
      <c r="K2897" s="148">
        <v>1</v>
      </c>
      <c r="M2897" s="148">
        <v>4</v>
      </c>
      <c r="N2897" s="148" t="s">
        <v>976</v>
      </c>
      <c r="O2897" s="148">
        <v>0</v>
      </c>
      <c r="R2897" s="148">
        <v>6127985</v>
      </c>
      <c r="S2897" s="153">
        <v>42534</v>
      </c>
      <c r="T2897" s="148">
        <v>8</v>
      </c>
      <c r="U2897" s="148">
        <v>1</v>
      </c>
      <c r="V2897" s="148">
        <v>1</v>
      </c>
      <c r="X2897" s="148">
        <v>0</v>
      </c>
      <c r="Y2897" s="148">
        <v>0</v>
      </c>
      <c r="Z2897" s="153">
        <v>42538</v>
      </c>
      <c r="AA2897" s="154" t="s">
        <v>977</v>
      </c>
      <c r="AB2897" s="148">
        <v>23</v>
      </c>
      <c r="AC2897" s="148">
        <v>23</v>
      </c>
      <c r="AD2897" s="148" t="s">
        <v>105</v>
      </c>
      <c r="AE2897" s="154" t="s">
        <v>119</v>
      </c>
      <c r="AF2897" s="148">
        <v>2</v>
      </c>
      <c r="AG2897" s="148">
        <v>2</v>
      </c>
      <c r="AJ2897" s="148" t="s">
        <v>722</v>
      </c>
      <c r="AK2897" s="148">
        <v>1244</v>
      </c>
      <c r="AL2897" s="148">
        <v>1.4999999999999999E-2</v>
      </c>
      <c r="AM2897" s="148">
        <v>1.4999999999999999E-2</v>
      </c>
      <c r="AN2897" s="148">
        <v>711</v>
      </c>
      <c r="AO2897" s="148">
        <v>711</v>
      </c>
      <c r="AP2897" s="148">
        <v>340</v>
      </c>
      <c r="AQ2897" s="148">
        <v>340</v>
      </c>
      <c r="AR2897" s="148">
        <v>1244</v>
      </c>
      <c r="AS2897" s="148">
        <v>10</v>
      </c>
      <c r="AT2897" s="148">
        <v>10</v>
      </c>
      <c r="AU2897" s="148">
        <v>1.4999999999999999E-2</v>
      </c>
      <c r="AV2897" s="148">
        <v>1.4999999999999999E-2</v>
      </c>
      <c r="AW2897" s="148">
        <v>1168</v>
      </c>
      <c r="AX2897" s="148">
        <v>1168</v>
      </c>
      <c r="AY2897" s="148">
        <v>133</v>
      </c>
      <c r="AZ2897" s="148">
        <v>133</v>
      </c>
      <c r="BA2897" s="148" t="s">
        <v>107</v>
      </c>
      <c r="BB2897" s="148">
        <v>11</v>
      </c>
      <c r="BD2897" s="148">
        <v>8</v>
      </c>
      <c r="BF2897" s="148" t="s">
        <v>978</v>
      </c>
      <c r="BG2897" s="148">
        <v>1</v>
      </c>
      <c r="BI2897" s="153">
        <v>42535</v>
      </c>
      <c r="BJ2897" s="154" t="s">
        <v>112</v>
      </c>
      <c r="BK2897" s="148">
        <v>41054531300042</v>
      </c>
      <c r="BM2897" s="148" t="s">
        <v>100</v>
      </c>
      <c r="BN2897" s="148" t="s">
        <v>979</v>
      </c>
      <c r="BO2897" s="148" t="s">
        <v>980</v>
      </c>
      <c r="BQ2897" s="153">
        <v>42534</v>
      </c>
      <c r="BR2897" s="148">
        <v>3</v>
      </c>
      <c r="BT2897" s="148">
        <v>1409</v>
      </c>
      <c r="BV2897" s="148" t="s">
        <v>1617</v>
      </c>
      <c r="BW2897" s="148">
        <v>29</v>
      </c>
      <c r="BY2897" s="148">
        <v>27</v>
      </c>
      <c r="CA2897" s="148">
        <v>1</v>
      </c>
      <c r="CC2897" s="148">
        <v>34255833500051</v>
      </c>
      <c r="CE2897" s="148" t="s">
        <v>100</v>
      </c>
      <c r="CF2897" s="148">
        <v>1</v>
      </c>
      <c r="CH2897" s="148">
        <v>3</v>
      </c>
      <c r="CJ2897" s="149">
        <v>41054531300042</v>
      </c>
      <c r="CL2897" s="149" t="s">
        <v>97</v>
      </c>
      <c r="CN2897" s="149">
        <v>3</v>
      </c>
      <c r="CT2897" s="149" t="s">
        <v>98</v>
      </c>
      <c r="CU2897" s="152">
        <v>42667</v>
      </c>
      <c r="CV2897" s="149">
        <v>0</v>
      </c>
      <c r="CX2897" s="149" t="s">
        <v>97</v>
      </c>
      <c r="CY2897" s="149" t="s">
        <v>99</v>
      </c>
      <c r="CZ2897" s="149">
        <v>41054531300042</v>
      </c>
      <c r="DB2897" s="149" t="s">
        <v>100</v>
      </c>
      <c r="DC2897" s="149" t="s">
        <v>101</v>
      </c>
      <c r="DD2897" s="149" t="s">
        <v>102</v>
      </c>
      <c r="DE2897" s="149" t="s">
        <v>1615</v>
      </c>
      <c r="DF2897" s="149">
        <v>1</v>
      </c>
    </row>
    <row r="2898" spans="1:110" x14ac:dyDescent="0.25">
      <c r="A2898" s="148" t="s">
        <v>96</v>
      </c>
      <c r="B2898" s="148">
        <v>0</v>
      </c>
      <c r="D2898" s="148" t="s">
        <v>97</v>
      </c>
      <c r="K2898" s="148">
        <v>1</v>
      </c>
      <c r="M2898" s="148">
        <v>4</v>
      </c>
      <c r="N2898" s="148" t="s">
        <v>976</v>
      </c>
      <c r="O2898" s="148">
        <v>0</v>
      </c>
      <c r="R2898" s="148">
        <v>6127985</v>
      </c>
      <c r="S2898" s="153">
        <v>42534</v>
      </c>
      <c r="T2898" s="148">
        <v>8</v>
      </c>
      <c r="U2898" s="148">
        <v>1</v>
      </c>
      <c r="V2898" s="148">
        <v>1</v>
      </c>
      <c r="X2898" s="148">
        <v>0</v>
      </c>
      <c r="Y2898" s="148">
        <v>0</v>
      </c>
      <c r="Z2898" s="153">
        <v>42538</v>
      </c>
      <c r="AA2898" s="154" t="s">
        <v>977</v>
      </c>
      <c r="AB2898" s="148">
        <v>23</v>
      </c>
      <c r="AC2898" s="148">
        <v>23</v>
      </c>
      <c r="AD2898" s="148" t="s">
        <v>105</v>
      </c>
      <c r="AE2898" s="154" t="s">
        <v>119</v>
      </c>
      <c r="AF2898" s="148">
        <v>2</v>
      </c>
      <c r="AG2898" s="148">
        <v>2</v>
      </c>
      <c r="AJ2898" s="148" t="s">
        <v>723</v>
      </c>
      <c r="AK2898" s="148">
        <v>1245</v>
      </c>
      <c r="AL2898" s="148">
        <v>1.4999999999999999E-2</v>
      </c>
      <c r="AM2898" s="148">
        <v>1.4999999999999999E-2</v>
      </c>
      <c r="AN2898" s="148">
        <v>711</v>
      </c>
      <c r="AO2898" s="148">
        <v>711</v>
      </c>
      <c r="AP2898" s="148">
        <v>340</v>
      </c>
      <c r="AQ2898" s="148">
        <v>340</v>
      </c>
      <c r="AR2898" s="148">
        <v>1245</v>
      </c>
      <c r="AS2898" s="148">
        <v>10</v>
      </c>
      <c r="AT2898" s="148">
        <v>10</v>
      </c>
      <c r="AU2898" s="148">
        <v>1.4999999999999999E-2</v>
      </c>
      <c r="AV2898" s="148">
        <v>1.4999999999999999E-2</v>
      </c>
      <c r="AW2898" s="148">
        <v>1168</v>
      </c>
      <c r="AX2898" s="148">
        <v>1168</v>
      </c>
      <c r="AY2898" s="148">
        <v>133</v>
      </c>
      <c r="AZ2898" s="148">
        <v>133</v>
      </c>
      <c r="BA2898" s="148" t="s">
        <v>107</v>
      </c>
      <c r="BB2898" s="148">
        <v>11</v>
      </c>
      <c r="BD2898" s="148">
        <v>8</v>
      </c>
      <c r="BF2898" s="148" t="s">
        <v>978</v>
      </c>
      <c r="BG2898" s="148">
        <v>1</v>
      </c>
      <c r="BI2898" s="153">
        <v>42535</v>
      </c>
      <c r="BJ2898" s="154" t="s">
        <v>112</v>
      </c>
      <c r="BK2898" s="148">
        <v>41054531300042</v>
      </c>
      <c r="BM2898" s="148" t="s">
        <v>100</v>
      </c>
      <c r="BN2898" s="148" t="s">
        <v>979</v>
      </c>
      <c r="BO2898" s="148" t="s">
        <v>980</v>
      </c>
      <c r="BQ2898" s="153">
        <v>42534</v>
      </c>
      <c r="BR2898" s="148">
        <v>3</v>
      </c>
      <c r="BT2898" s="148">
        <v>1409</v>
      </c>
      <c r="BV2898" s="148" t="s">
        <v>1617</v>
      </c>
      <c r="BW2898" s="148">
        <v>29</v>
      </c>
      <c r="BY2898" s="148">
        <v>27</v>
      </c>
      <c r="CA2898" s="148">
        <v>1</v>
      </c>
      <c r="CC2898" s="148">
        <v>34255833500051</v>
      </c>
      <c r="CE2898" s="148" t="s">
        <v>100</v>
      </c>
      <c r="CF2898" s="148">
        <v>1</v>
      </c>
      <c r="CH2898" s="148">
        <v>3</v>
      </c>
      <c r="CJ2898" s="149">
        <v>41054531300042</v>
      </c>
      <c r="CL2898" s="149" t="s">
        <v>97</v>
      </c>
      <c r="CN2898" s="149">
        <v>3</v>
      </c>
      <c r="CT2898" s="149" t="s">
        <v>98</v>
      </c>
      <c r="CU2898" s="152">
        <v>42667</v>
      </c>
      <c r="CV2898" s="149">
        <v>0</v>
      </c>
      <c r="CX2898" s="149" t="s">
        <v>97</v>
      </c>
      <c r="CY2898" s="149" t="s">
        <v>99</v>
      </c>
      <c r="CZ2898" s="149">
        <v>41054531300042</v>
      </c>
      <c r="DB2898" s="149" t="s">
        <v>100</v>
      </c>
      <c r="DC2898" s="149" t="s">
        <v>101</v>
      </c>
      <c r="DD2898" s="149" t="s">
        <v>102</v>
      </c>
      <c r="DE2898" s="149" t="s">
        <v>1615</v>
      </c>
      <c r="DF2898" s="149">
        <v>1</v>
      </c>
    </row>
    <row r="2899" spans="1:110" x14ac:dyDescent="0.25">
      <c r="A2899" s="148" t="s">
        <v>96</v>
      </c>
      <c r="B2899" s="148">
        <v>0</v>
      </c>
      <c r="D2899" s="148" t="s">
        <v>97</v>
      </c>
      <c r="K2899" s="148">
        <v>1</v>
      </c>
      <c r="M2899" s="148">
        <v>4</v>
      </c>
      <c r="N2899" s="148" t="s">
        <v>976</v>
      </c>
      <c r="O2899" s="148">
        <v>0</v>
      </c>
      <c r="R2899" s="148">
        <v>6127985</v>
      </c>
      <c r="S2899" s="153">
        <v>42534</v>
      </c>
      <c r="T2899" s="148">
        <v>8</v>
      </c>
      <c r="U2899" s="148">
        <v>2</v>
      </c>
      <c r="V2899" s="148">
        <v>2</v>
      </c>
      <c r="X2899" s="148">
        <v>0</v>
      </c>
      <c r="Y2899" s="148">
        <v>0</v>
      </c>
      <c r="Z2899" s="153">
        <v>42538</v>
      </c>
      <c r="AA2899" s="154" t="s">
        <v>977</v>
      </c>
      <c r="AB2899" s="148">
        <v>23</v>
      </c>
      <c r="AC2899" s="148">
        <v>23</v>
      </c>
      <c r="AD2899" s="148" t="s">
        <v>105</v>
      </c>
      <c r="AE2899" s="154" t="s">
        <v>119</v>
      </c>
      <c r="AF2899" s="148">
        <v>2</v>
      </c>
      <c r="AG2899" s="148">
        <v>2</v>
      </c>
      <c r="AJ2899" s="148" t="s">
        <v>724</v>
      </c>
      <c r="AK2899" s="148">
        <v>1090</v>
      </c>
      <c r="AL2899" s="148">
        <v>1.4999999999999999E-2</v>
      </c>
      <c r="AM2899" s="148">
        <v>1.4999999999999999E-2</v>
      </c>
      <c r="AN2899" s="148">
        <v>711</v>
      </c>
      <c r="AO2899" s="148">
        <v>711</v>
      </c>
      <c r="AP2899" s="148">
        <v>340</v>
      </c>
      <c r="AQ2899" s="148">
        <v>340</v>
      </c>
      <c r="AR2899" s="148">
        <v>1090</v>
      </c>
      <c r="AS2899" s="148">
        <v>10</v>
      </c>
      <c r="AT2899" s="148">
        <v>10</v>
      </c>
      <c r="AU2899" s="148">
        <v>1.4999999999999999E-2</v>
      </c>
      <c r="AV2899" s="148">
        <v>1.4999999999999999E-2</v>
      </c>
      <c r="AW2899" s="148">
        <v>1168</v>
      </c>
      <c r="AX2899" s="148">
        <v>1168</v>
      </c>
      <c r="AY2899" s="148">
        <v>133</v>
      </c>
      <c r="AZ2899" s="148">
        <v>133</v>
      </c>
      <c r="BA2899" s="148" t="s">
        <v>107</v>
      </c>
      <c r="BB2899" s="148">
        <v>11</v>
      </c>
      <c r="BD2899" s="148">
        <v>8</v>
      </c>
      <c r="BF2899" s="148" t="s">
        <v>978</v>
      </c>
      <c r="BG2899" s="148">
        <v>1</v>
      </c>
      <c r="BI2899" s="153">
        <v>42535</v>
      </c>
      <c r="BJ2899" s="154" t="s">
        <v>112</v>
      </c>
      <c r="BK2899" s="148">
        <v>41054531300042</v>
      </c>
      <c r="BM2899" s="148" t="s">
        <v>100</v>
      </c>
      <c r="BN2899" s="148" t="s">
        <v>979</v>
      </c>
      <c r="BO2899" s="148" t="s">
        <v>980</v>
      </c>
      <c r="BQ2899" s="153">
        <v>42534</v>
      </c>
      <c r="BR2899" s="148">
        <v>3</v>
      </c>
      <c r="BT2899" s="148">
        <v>1409</v>
      </c>
      <c r="BV2899" s="148" t="s">
        <v>1617</v>
      </c>
      <c r="BW2899" s="148">
        <v>29</v>
      </c>
      <c r="BY2899" s="148">
        <v>27</v>
      </c>
      <c r="CA2899" s="148">
        <v>1</v>
      </c>
      <c r="CC2899" s="148">
        <v>34255833500051</v>
      </c>
      <c r="CE2899" s="148" t="s">
        <v>100</v>
      </c>
      <c r="CF2899" s="148">
        <v>1</v>
      </c>
      <c r="CH2899" s="148">
        <v>3</v>
      </c>
      <c r="CJ2899" s="149">
        <v>41054531300042</v>
      </c>
      <c r="CL2899" s="149" t="s">
        <v>97</v>
      </c>
      <c r="CN2899" s="149">
        <v>3</v>
      </c>
      <c r="CT2899" s="149" t="s">
        <v>98</v>
      </c>
      <c r="CU2899" s="152">
        <v>42667</v>
      </c>
      <c r="CV2899" s="149">
        <v>0</v>
      </c>
      <c r="CX2899" s="149" t="s">
        <v>97</v>
      </c>
      <c r="CY2899" s="149" t="s">
        <v>99</v>
      </c>
      <c r="CZ2899" s="149">
        <v>41054531300042</v>
      </c>
      <c r="DB2899" s="149" t="s">
        <v>100</v>
      </c>
      <c r="DC2899" s="149" t="s">
        <v>101</v>
      </c>
      <c r="DD2899" s="149" t="s">
        <v>102</v>
      </c>
      <c r="DE2899" s="149" t="s">
        <v>1615</v>
      </c>
      <c r="DF2899" s="149">
        <v>1</v>
      </c>
    </row>
    <row r="2900" spans="1:110" x14ac:dyDescent="0.25">
      <c r="A2900" s="148" t="s">
        <v>96</v>
      </c>
      <c r="B2900" s="148">
        <v>0</v>
      </c>
      <c r="D2900" s="148" t="s">
        <v>97</v>
      </c>
      <c r="K2900" s="148">
        <v>1</v>
      </c>
      <c r="M2900" s="148">
        <v>4</v>
      </c>
      <c r="N2900" s="148" t="s">
        <v>976</v>
      </c>
      <c r="O2900" s="148">
        <v>0</v>
      </c>
      <c r="R2900" s="148">
        <v>6127985</v>
      </c>
      <c r="S2900" s="153">
        <v>42534</v>
      </c>
      <c r="T2900" s="148">
        <v>8</v>
      </c>
      <c r="U2900" s="148">
        <v>1</v>
      </c>
      <c r="V2900" s="148">
        <v>1</v>
      </c>
      <c r="X2900" s="148">
        <v>0</v>
      </c>
      <c r="Y2900" s="148">
        <v>0</v>
      </c>
      <c r="Z2900" s="153">
        <v>42538</v>
      </c>
      <c r="AA2900" s="154" t="s">
        <v>977</v>
      </c>
      <c r="AB2900" s="148">
        <v>23</v>
      </c>
      <c r="AC2900" s="148">
        <v>23</v>
      </c>
      <c r="AD2900" s="148" t="s">
        <v>105</v>
      </c>
      <c r="AE2900" s="154" t="s">
        <v>119</v>
      </c>
      <c r="AF2900" s="148">
        <v>2</v>
      </c>
      <c r="AG2900" s="148">
        <v>2</v>
      </c>
      <c r="AJ2900" s="148" t="s">
        <v>725</v>
      </c>
      <c r="AK2900" s="148">
        <v>1246</v>
      </c>
      <c r="AL2900" s="148">
        <v>1.4999999999999999E-2</v>
      </c>
      <c r="AM2900" s="148">
        <v>1.4999999999999999E-2</v>
      </c>
      <c r="AN2900" s="148">
        <v>711</v>
      </c>
      <c r="AO2900" s="148">
        <v>711</v>
      </c>
      <c r="AP2900" s="148">
        <v>340</v>
      </c>
      <c r="AQ2900" s="148">
        <v>340</v>
      </c>
      <c r="AR2900" s="148">
        <v>1246</v>
      </c>
      <c r="AS2900" s="148">
        <v>10</v>
      </c>
      <c r="AT2900" s="148">
        <v>10</v>
      </c>
      <c r="AU2900" s="148">
        <v>1.4999999999999999E-2</v>
      </c>
      <c r="AV2900" s="148">
        <v>1.4999999999999999E-2</v>
      </c>
      <c r="AW2900" s="148">
        <v>1168</v>
      </c>
      <c r="AX2900" s="148">
        <v>1168</v>
      </c>
      <c r="AY2900" s="148">
        <v>133</v>
      </c>
      <c r="AZ2900" s="148">
        <v>133</v>
      </c>
      <c r="BA2900" s="148" t="s">
        <v>107</v>
      </c>
      <c r="BB2900" s="148">
        <v>11</v>
      </c>
      <c r="BD2900" s="148">
        <v>8</v>
      </c>
      <c r="BF2900" s="148" t="s">
        <v>978</v>
      </c>
      <c r="BG2900" s="148">
        <v>1</v>
      </c>
      <c r="BI2900" s="153">
        <v>42535</v>
      </c>
      <c r="BJ2900" s="154" t="s">
        <v>112</v>
      </c>
      <c r="BK2900" s="148">
        <v>41054531300042</v>
      </c>
      <c r="BM2900" s="148" t="s">
        <v>100</v>
      </c>
      <c r="BN2900" s="148" t="s">
        <v>979</v>
      </c>
      <c r="BO2900" s="148" t="s">
        <v>980</v>
      </c>
      <c r="BQ2900" s="153">
        <v>42534</v>
      </c>
      <c r="BR2900" s="148">
        <v>3</v>
      </c>
      <c r="BT2900" s="148">
        <v>1409</v>
      </c>
      <c r="BV2900" s="148" t="s">
        <v>1617</v>
      </c>
      <c r="BW2900" s="148">
        <v>29</v>
      </c>
      <c r="BY2900" s="148">
        <v>27</v>
      </c>
      <c r="CA2900" s="148">
        <v>1</v>
      </c>
      <c r="CC2900" s="148">
        <v>34255833500051</v>
      </c>
      <c r="CE2900" s="148" t="s">
        <v>100</v>
      </c>
      <c r="CF2900" s="148">
        <v>1</v>
      </c>
      <c r="CH2900" s="148">
        <v>3</v>
      </c>
      <c r="CJ2900" s="149">
        <v>41054531300042</v>
      </c>
      <c r="CL2900" s="149" t="s">
        <v>97</v>
      </c>
      <c r="CN2900" s="149">
        <v>3</v>
      </c>
      <c r="CT2900" s="149" t="s">
        <v>98</v>
      </c>
      <c r="CU2900" s="152">
        <v>42667</v>
      </c>
      <c r="CV2900" s="149">
        <v>0</v>
      </c>
      <c r="CX2900" s="149" t="s">
        <v>97</v>
      </c>
      <c r="CY2900" s="149" t="s">
        <v>99</v>
      </c>
      <c r="CZ2900" s="149">
        <v>41054531300042</v>
      </c>
      <c r="DB2900" s="149" t="s">
        <v>100</v>
      </c>
      <c r="DC2900" s="149" t="s">
        <v>101</v>
      </c>
      <c r="DD2900" s="149" t="s">
        <v>102</v>
      </c>
      <c r="DE2900" s="149" t="s">
        <v>1615</v>
      </c>
      <c r="DF2900" s="149">
        <v>1</v>
      </c>
    </row>
    <row r="2901" spans="1:110" x14ac:dyDescent="0.25">
      <c r="A2901" s="148" t="s">
        <v>96</v>
      </c>
      <c r="B2901" s="148">
        <v>0</v>
      </c>
      <c r="D2901" s="148" t="s">
        <v>97</v>
      </c>
      <c r="K2901" s="148">
        <v>1</v>
      </c>
      <c r="M2901" s="148">
        <v>4</v>
      </c>
      <c r="N2901" s="148" t="s">
        <v>976</v>
      </c>
      <c r="O2901" s="148">
        <v>0</v>
      </c>
      <c r="R2901" s="148">
        <v>6127985</v>
      </c>
      <c r="S2901" s="153">
        <v>42534</v>
      </c>
      <c r="T2901" s="148">
        <v>8</v>
      </c>
      <c r="U2901" s="148">
        <v>2</v>
      </c>
      <c r="V2901" s="148">
        <v>2</v>
      </c>
      <c r="X2901" s="148">
        <v>0</v>
      </c>
      <c r="Y2901" s="148">
        <v>0</v>
      </c>
      <c r="Z2901" s="153">
        <v>42538</v>
      </c>
      <c r="AA2901" s="154" t="s">
        <v>977</v>
      </c>
      <c r="AB2901" s="148">
        <v>23</v>
      </c>
      <c r="AC2901" s="148">
        <v>23</v>
      </c>
      <c r="AD2901" s="148" t="s">
        <v>105</v>
      </c>
      <c r="AE2901" s="154" t="s">
        <v>119</v>
      </c>
      <c r="AF2901" s="148">
        <v>2</v>
      </c>
      <c r="AG2901" s="148">
        <v>2</v>
      </c>
      <c r="AJ2901" s="148" t="s">
        <v>726</v>
      </c>
      <c r="AK2901" s="148">
        <v>1239</v>
      </c>
      <c r="AL2901" s="148">
        <v>1.4999999999999999E-2</v>
      </c>
      <c r="AM2901" s="148">
        <v>1.4999999999999999E-2</v>
      </c>
      <c r="AN2901" s="148">
        <v>711</v>
      </c>
      <c r="AO2901" s="148">
        <v>711</v>
      </c>
      <c r="AP2901" s="148">
        <v>340</v>
      </c>
      <c r="AQ2901" s="148">
        <v>340</v>
      </c>
      <c r="AR2901" s="148">
        <v>1239</v>
      </c>
      <c r="AS2901" s="148">
        <v>10</v>
      </c>
      <c r="AT2901" s="148">
        <v>10</v>
      </c>
      <c r="AU2901" s="148">
        <v>1.4999999999999999E-2</v>
      </c>
      <c r="AV2901" s="148">
        <v>1.4999999999999999E-2</v>
      </c>
      <c r="AW2901" s="148">
        <v>1168</v>
      </c>
      <c r="AX2901" s="148">
        <v>1168</v>
      </c>
      <c r="AY2901" s="148">
        <v>133</v>
      </c>
      <c r="AZ2901" s="148">
        <v>133</v>
      </c>
      <c r="BA2901" s="148" t="s">
        <v>107</v>
      </c>
      <c r="BB2901" s="148">
        <v>11</v>
      </c>
      <c r="BD2901" s="148">
        <v>8</v>
      </c>
      <c r="BF2901" s="148" t="s">
        <v>978</v>
      </c>
      <c r="BG2901" s="148">
        <v>1</v>
      </c>
      <c r="BI2901" s="153">
        <v>42535</v>
      </c>
      <c r="BJ2901" s="154" t="s">
        <v>112</v>
      </c>
      <c r="BK2901" s="148">
        <v>41054531300042</v>
      </c>
      <c r="BM2901" s="148" t="s">
        <v>100</v>
      </c>
      <c r="BN2901" s="148" t="s">
        <v>979</v>
      </c>
      <c r="BO2901" s="148" t="s">
        <v>980</v>
      </c>
      <c r="BQ2901" s="153">
        <v>42534</v>
      </c>
      <c r="BR2901" s="148">
        <v>3</v>
      </c>
      <c r="BT2901" s="148">
        <v>1409</v>
      </c>
      <c r="BV2901" s="148" t="s">
        <v>1617</v>
      </c>
      <c r="BW2901" s="148">
        <v>29</v>
      </c>
      <c r="BY2901" s="148">
        <v>27</v>
      </c>
      <c r="CA2901" s="148">
        <v>1</v>
      </c>
      <c r="CC2901" s="148">
        <v>34255833500051</v>
      </c>
      <c r="CE2901" s="148" t="s">
        <v>100</v>
      </c>
      <c r="CF2901" s="148">
        <v>1</v>
      </c>
      <c r="CH2901" s="148">
        <v>3</v>
      </c>
      <c r="CJ2901" s="149">
        <v>41054531300042</v>
      </c>
      <c r="CL2901" s="149" t="s">
        <v>97</v>
      </c>
      <c r="CN2901" s="149">
        <v>3</v>
      </c>
      <c r="CT2901" s="149" t="s">
        <v>98</v>
      </c>
      <c r="CU2901" s="152">
        <v>42667</v>
      </c>
      <c r="CV2901" s="149">
        <v>0</v>
      </c>
      <c r="CX2901" s="149" t="s">
        <v>97</v>
      </c>
      <c r="CY2901" s="149" t="s">
        <v>99</v>
      </c>
      <c r="CZ2901" s="149">
        <v>41054531300042</v>
      </c>
      <c r="DB2901" s="149" t="s">
        <v>100</v>
      </c>
      <c r="DC2901" s="149" t="s">
        <v>101</v>
      </c>
      <c r="DD2901" s="149" t="s">
        <v>102</v>
      </c>
      <c r="DE2901" s="149" t="s">
        <v>1615</v>
      </c>
      <c r="DF2901" s="149">
        <v>1</v>
      </c>
    </row>
    <row r="2902" spans="1:110" x14ac:dyDescent="0.25">
      <c r="A2902" s="148" t="s">
        <v>96</v>
      </c>
      <c r="B2902" s="148">
        <v>0</v>
      </c>
      <c r="D2902" s="148" t="s">
        <v>97</v>
      </c>
      <c r="K2902" s="148">
        <v>1</v>
      </c>
      <c r="M2902" s="148">
        <v>4</v>
      </c>
      <c r="N2902" s="148" t="s">
        <v>976</v>
      </c>
      <c r="O2902" s="148">
        <v>0</v>
      </c>
      <c r="R2902" s="148">
        <v>6127985</v>
      </c>
      <c r="S2902" s="153">
        <v>42534</v>
      </c>
      <c r="T2902" s="148">
        <v>8</v>
      </c>
      <c r="U2902" s="148">
        <v>2</v>
      </c>
      <c r="V2902" s="148">
        <v>2</v>
      </c>
      <c r="X2902" s="148">
        <v>0</v>
      </c>
      <c r="Y2902" s="148">
        <v>0</v>
      </c>
      <c r="Z2902" s="153">
        <v>42538</v>
      </c>
      <c r="AA2902" s="154" t="s">
        <v>977</v>
      </c>
      <c r="AB2902" s="148">
        <v>23</v>
      </c>
      <c r="AC2902" s="148">
        <v>23</v>
      </c>
      <c r="AD2902" s="148" t="s">
        <v>105</v>
      </c>
      <c r="AE2902" s="154" t="s">
        <v>119</v>
      </c>
      <c r="AF2902" s="148">
        <v>2</v>
      </c>
      <c r="AG2902" s="148">
        <v>2</v>
      </c>
      <c r="AJ2902" s="148" t="s">
        <v>727</v>
      </c>
      <c r="AK2902" s="148">
        <v>1240</v>
      </c>
      <c r="AL2902" s="148">
        <v>1.4999999999999999E-2</v>
      </c>
      <c r="AM2902" s="148">
        <v>1.4999999999999999E-2</v>
      </c>
      <c r="AN2902" s="148">
        <v>711</v>
      </c>
      <c r="AO2902" s="148">
        <v>711</v>
      </c>
      <c r="AP2902" s="148">
        <v>340</v>
      </c>
      <c r="AQ2902" s="148">
        <v>340</v>
      </c>
      <c r="AR2902" s="148">
        <v>1240</v>
      </c>
      <c r="AS2902" s="148">
        <v>10</v>
      </c>
      <c r="AT2902" s="148">
        <v>10</v>
      </c>
      <c r="AU2902" s="148">
        <v>1.4999999999999999E-2</v>
      </c>
      <c r="AV2902" s="148">
        <v>1.4999999999999999E-2</v>
      </c>
      <c r="AW2902" s="148">
        <v>1168</v>
      </c>
      <c r="AX2902" s="148">
        <v>1168</v>
      </c>
      <c r="AY2902" s="148">
        <v>133</v>
      </c>
      <c r="AZ2902" s="148">
        <v>133</v>
      </c>
      <c r="BA2902" s="148" t="s">
        <v>107</v>
      </c>
      <c r="BB2902" s="148">
        <v>11</v>
      </c>
      <c r="BD2902" s="148">
        <v>8</v>
      </c>
      <c r="BF2902" s="148" t="s">
        <v>978</v>
      </c>
      <c r="BG2902" s="148">
        <v>1</v>
      </c>
      <c r="BI2902" s="153">
        <v>42535</v>
      </c>
      <c r="BJ2902" s="154" t="s">
        <v>112</v>
      </c>
      <c r="BK2902" s="148">
        <v>41054531300042</v>
      </c>
      <c r="BM2902" s="148" t="s">
        <v>100</v>
      </c>
      <c r="BN2902" s="148" t="s">
        <v>979</v>
      </c>
      <c r="BO2902" s="148" t="s">
        <v>980</v>
      </c>
      <c r="BQ2902" s="153">
        <v>42534</v>
      </c>
      <c r="BR2902" s="148">
        <v>3</v>
      </c>
      <c r="BT2902" s="148">
        <v>1409</v>
      </c>
      <c r="BV2902" s="148" t="s">
        <v>1617</v>
      </c>
      <c r="BW2902" s="148">
        <v>29</v>
      </c>
      <c r="BY2902" s="148">
        <v>27</v>
      </c>
      <c r="CA2902" s="148">
        <v>1</v>
      </c>
      <c r="CC2902" s="148">
        <v>34255833500051</v>
      </c>
      <c r="CE2902" s="148" t="s">
        <v>100</v>
      </c>
      <c r="CF2902" s="148">
        <v>1</v>
      </c>
      <c r="CH2902" s="148">
        <v>3</v>
      </c>
      <c r="CJ2902" s="149">
        <v>41054531300042</v>
      </c>
      <c r="CL2902" s="149" t="s">
        <v>97</v>
      </c>
      <c r="CN2902" s="149">
        <v>3</v>
      </c>
      <c r="CT2902" s="149" t="s">
        <v>98</v>
      </c>
      <c r="CU2902" s="152">
        <v>42667</v>
      </c>
      <c r="CV2902" s="149">
        <v>0</v>
      </c>
      <c r="CX2902" s="149" t="s">
        <v>97</v>
      </c>
      <c r="CY2902" s="149" t="s">
        <v>99</v>
      </c>
      <c r="CZ2902" s="149">
        <v>41054531300042</v>
      </c>
      <c r="DB2902" s="149" t="s">
        <v>100</v>
      </c>
      <c r="DC2902" s="149" t="s">
        <v>101</v>
      </c>
      <c r="DD2902" s="149" t="s">
        <v>102</v>
      </c>
      <c r="DE2902" s="149" t="s">
        <v>1615</v>
      </c>
      <c r="DF2902" s="149">
        <v>1</v>
      </c>
    </row>
    <row r="2903" spans="1:110" x14ac:dyDescent="0.25">
      <c r="A2903" s="148" t="s">
        <v>96</v>
      </c>
      <c r="B2903" s="148">
        <v>0</v>
      </c>
      <c r="D2903" s="148" t="s">
        <v>97</v>
      </c>
      <c r="K2903" s="148">
        <v>1</v>
      </c>
      <c r="M2903" s="148">
        <v>4</v>
      </c>
      <c r="N2903" s="148" t="s">
        <v>976</v>
      </c>
      <c r="O2903" s="148">
        <v>0</v>
      </c>
      <c r="R2903" s="148">
        <v>6127985</v>
      </c>
      <c r="S2903" s="153">
        <v>42534</v>
      </c>
      <c r="T2903" s="148">
        <v>8</v>
      </c>
      <c r="U2903" s="148">
        <v>1</v>
      </c>
      <c r="V2903" s="148">
        <v>1</v>
      </c>
      <c r="X2903" s="148">
        <v>0</v>
      </c>
      <c r="Y2903" s="148">
        <v>0</v>
      </c>
      <c r="Z2903" s="153">
        <v>42538</v>
      </c>
      <c r="AA2903" s="154" t="s">
        <v>977</v>
      </c>
      <c r="AB2903" s="148">
        <v>23</v>
      </c>
      <c r="AC2903" s="148">
        <v>23</v>
      </c>
      <c r="AD2903" s="148" t="s">
        <v>105</v>
      </c>
      <c r="AE2903" s="154" t="s">
        <v>119</v>
      </c>
      <c r="AF2903" s="148">
        <v>2</v>
      </c>
      <c r="AG2903" s="148">
        <v>2</v>
      </c>
      <c r="AJ2903" s="148" t="s">
        <v>728</v>
      </c>
      <c r="AK2903" s="148">
        <v>1241</v>
      </c>
      <c r="AL2903" s="148">
        <v>1.4999999999999999E-2</v>
      </c>
      <c r="AM2903" s="148">
        <v>1.4999999999999999E-2</v>
      </c>
      <c r="AN2903" s="148">
        <v>711</v>
      </c>
      <c r="AO2903" s="148">
        <v>711</v>
      </c>
      <c r="AP2903" s="148">
        <v>340</v>
      </c>
      <c r="AQ2903" s="148">
        <v>340</v>
      </c>
      <c r="AR2903" s="148">
        <v>1241</v>
      </c>
      <c r="AS2903" s="148">
        <v>10</v>
      </c>
      <c r="AT2903" s="148">
        <v>10</v>
      </c>
      <c r="AU2903" s="148">
        <v>1.4999999999999999E-2</v>
      </c>
      <c r="AV2903" s="148">
        <v>1.4999999999999999E-2</v>
      </c>
      <c r="AW2903" s="148">
        <v>1168</v>
      </c>
      <c r="AX2903" s="148">
        <v>1168</v>
      </c>
      <c r="AY2903" s="148">
        <v>133</v>
      </c>
      <c r="AZ2903" s="148">
        <v>133</v>
      </c>
      <c r="BA2903" s="148" t="s">
        <v>107</v>
      </c>
      <c r="BB2903" s="148">
        <v>11</v>
      </c>
      <c r="BD2903" s="148">
        <v>8</v>
      </c>
      <c r="BF2903" s="148" t="s">
        <v>978</v>
      </c>
      <c r="BG2903" s="148">
        <v>1</v>
      </c>
      <c r="BI2903" s="153">
        <v>42535</v>
      </c>
      <c r="BJ2903" s="154" t="s">
        <v>112</v>
      </c>
      <c r="BK2903" s="148">
        <v>41054531300042</v>
      </c>
      <c r="BM2903" s="148" t="s">
        <v>100</v>
      </c>
      <c r="BN2903" s="148" t="s">
        <v>979</v>
      </c>
      <c r="BO2903" s="148" t="s">
        <v>980</v>
      </c>
      <c r="BQ2903" s="153">
        <v>42534</v>
      </c>
      <c r="BR2903" s="148">
        <v>3</v>
      </c>
      <c r="BT2903" s="148">
        <v>1409</v>
      </c>
      <c r="BV2903" s="148" t="s">
        <v>1617</v>
      </c>
      <c r="BW2903" s="148">
        <v>29</v>
      </c>
      <c r="BY2903" s="148">
        <v>27</v>
      </c>
      <c r="CA2903" s="148">
        <v>1</v>
      </c>
      <c r="CC2903" s="148">
        <v>34255833500051</v>
      </c>
      <c r="CE2903" s="148" t="s">
        <v>100</v>
      </c>
      <c r="CF2903" s="148">
        <v>1</v>
      </c>
      <c r="CH2903" s="148">
        <v>3</v>
      </c>
      <c r="CJ2903" s="149">
        <v>41054531300042</v>
      </c>
      <c r="CL2903" s="149" t="s">
        <v>97</v>
      </c>
      <c r="CN2903" s="149">
        <v>3</v>
      </c>
      <c r="CT2903" s="149" t="s">
        <v>98</v>
      </c>
      <c r="CU2903" s="152">
        <v>42667</v>
      </c>
      <c r="CV2903" s="149">
        <v>0</v>
      </c>
      <c r="CX2903" s="149" t="s">
        <v>97</v>
      </c>
      <c r="CY2903" s="149" t="s">
        <v>99</v>
      </c>
      <c r="CZ2903" s="149">
        <v>41054531300042</v>
      </c>
      <c r="DB2903" s="149" t="s">
        <v>100</v>
      </c>
      <c r="DC2903" s="149" t="s">
        <v>101</v>
      </c>
      <c r="DD2903" s="149" t="s">
        <v>102</v>
      </c>
      <c r="DE2903" s="149" t="s">
        <v>1615</v>
      </c>
      <c r="DF2903" s="149">
        <v>1</v>
      </c>
    </row>
    <row r="2904" spans="1:110" x14ac:dyDescent="0.25">
      <c r="A2904" s="148" t="s">
        <v>96</v>
      </c>
      <c r="B2904" s="148">
        <v>0</v>
      </c>
      <c r="D2904" s="148" t="s">
        <v>97</v>
      </c>
      <c r="K2904" s="148">
        <v>1</v>
      </c>
      <c r="M2904" s="148">
        <v>4</v>
      </c>
      <c r="N2904" s="148" t="s">
        <v>976</v>
      </c>
      <c r="O2904" s="148">
        <v>0</v>
      </c>
      <c r="R2904" s="148">
        <v>6127985</v>
      </c>
      <c r="S2904" s="153">
        <v>42534</v>
      </c>
      <c r="T2904" s="148">
        <v>8</v>
      </c>
      <c r="U2904" s="148">
        <v>2</v>
      </c>
      <c r="V2904" s="148">
        <v>2</v>
      </c>
      <c r="X2904" s="148">
        <v>0</v>
      </c>
      <c r="Y2904" s="148">
        <v>0</v>
      </c>
      <c r="Z2904" s="153">
        <v>42538</v>
      </c>
      <c r="AA2904" s="154" t="s">
        <v>977</v>
      </c>
      <c r="AB2904" s="148">
        <v>23</v>
      </c>
      <c r="AC2904" s="148">
        <v>23</v>
      </c>
      <c r="AD2904" s="148" t="s">
        <v>105</v>
      </c>
      <c r="AE2904" s="154" t="s">
        <v>119</v>
      </c>
      <c r="AF2904" s="148">
        <v>2</v>
      </c>
      <c r="AG2904" s="148">
        <v>2</v>
      </c>
      <c r="AJ2904" s="148" t="s">
        <v>729</v>
      </c>
      <c r="AK2904" s="148">
        <v>1091</v>
      </c>
      <c r="AL2904" s="148">
        <v>1.4999999999999999E-2</v>
      </c>
      <c r="AM2904" s="148">
        <v>1.4999999999999999E-2</v>
      </c>
      <c r="AN2904" s="148">
        <v>711</v>
      </c>
      <c r="AO2904" s="148">
        <v>711</v>
      </c>
      <c r="AP2904" s="148">
        <v>340</v>
      </c>
      <c r="AQ2904" s="148">
        <v>340</v>
      </c>
      <c r="AR2904" s="148">
        <v>1091</v>
      </c>
      <c r="AS2904" s="148">
        <v>10</v>
      </c>
      <c r="AT2904" s="148">
        <v>10</v>
      </c>
      <c r="AU2904" s="148">
        <v>1.4999999999999999E-2</v>
      </c>
      <c r="AV2904" s="148">
        <v>1.4999999999999999E-2</v>
      </c>
      <c r="AW2904" s="148">
        <v>1168</v>
      </c>
      <c r="AX2904" s="148">
        <v>1168</v>
      </c>
      <c r="AY2904" s="148">
        <v>133</v>
      </c>
      <c r="AZ2904" s="148">
        <v>133</v>
      </c>
      <c r="BA2904" s="148" t="s">
        <v>107</v>
      </c>
      <c r="BB2904" s="148">
        <v>11</v>
      </c>
      <c r="BD2904" s="148">
        <v>8</v>
      </c>
      <c r="BF2904" s="148" t="s">
        <v>978</v>
      </c>
      <c r="BG2904" s="148">
        <v>1</v>
      </c>
      <c r="BI2904" s="153">
        <v>42535</v>
      </c>
      <c r="BJ2904" s="154" t="s">
        <v>112</v>
      </c>
      <c r="BK2904" s="148">
        <v>41054531300042</v>
      </c>
      <c r="BM2904" s="148" t="s">
        <v>100</v>
      </c>
      <c r="BN2904" s="148" t="s">
        <v>979</v>
      </c>
      <c r="BO2904" s="148" t="s">
        <v>980</v>
      </c>
      <c r="BQ2904" s="153">
        <v>42534</v>
      </c>
      <c r="BR2904" s="148">
        <v>3</v>
      </c>
      <c r="BT2904" s="148">
        <v>1409</v>
      </c>
      <c r="BV2904" s="148" t="s">
        <v>1617</v>
      </c>
      <c r="BW2904" s="148">
        <v>29</v>
      </c>
      <c r="BY2904" s="148">
        <v>27</v>
      </c>
      <c r="CA2904" s="148">
        <v>1</v>
      </c>
      <c r="CC2904" s="148">
        <v>34255833500051</v>
      </c>
      <c r="CE2904" s="148" t="s">
        <v>100</v>
      </c>
      <c r="CF2904" s="148">
        <v>1</v>
      </c>
      <c r="CH2904" s="148">
        <v>3</v>
      </c>
      <c r="CJ2904" s="149">
        <v>41054531300042</v>
      </c>
      <c r="CL2904" s="149" t="s">
        <v>97</v>
      </c>
      <c r="CN2904" s="149">
        <v>3</v>
      </c>
      <c r="CT2904" s="149" t="s">
        <v>98</v>
      </c>
      <c r="CU2904" s="152">
        <v>42667</v>
      </c>
      <c r="CV2904" s="149">
        <v>0</v>
      </c>
      <c r="CX2904" s="149" t="s">
        <v>97</v>
      </c>
      <c r="CY2904" s="149" t="s">
        <v>99</v>
      </c>
      <c r="CZ2904" s="149">
        <v>41054531300042</v>
      </c>
      <c r="DB2904" s="149" t="s">
        <v>100</v>
      </c>
      <c r="DC2904" s="149" t="s">
        <v>101</v>
      </c>
      <c r="DD2904" s="149" t="s">
        <v>102</v>
      </c>
      <c r="DE2904" s="149" t="s">
        <v>1615</v>
      </c>
      <c r="DF2904" s="149">
        <v>1</v>
      </c>
    </row>
    <row r="2905" spans="1:110" x14ac:dyDescent="0.25">
      <c r="A2905" s="148" t="s">
        <v>96</v>
      </c>
      <c r="B2905" s="148">
        <v>0</v>
      </c>
      <c r="D2905" s="148" t="s">
        <v>97</v>
      </c>
      <c r="K2905" s="148">
        <v>1</v>
      </c>
      <c r="M2905" s="148">
        <v>4</v>
      </c>
      <c r="N2905" s="148" t="s">
        <v>976</v>
      </c>
      <c r="O2905" s="148">
        <v>0</v>
      </c>
      <c r="R2905" s="148">
        <v>6127985</v>
      </c>
      <c r="S2905" s="153">
        <v>42534</v>
      </c>
      <c r="T2905" s="148">
        <v>8</v>
      </c>
      <c r="U2905" s="148">
        <v>1</v>
      </c>
      <c r="V2905" s="148">
        <v>1</v>
      </c>
      <c r="X2905" s="148">
        <v>0</v>
      </c>
      <c r="Y2905" s="148">
        <v>0</v>
      </c>
      <c r="Z2905" s="153">
        <v>42535</v>
      </c>
      <c r="AA2905" s="154" t="s">
        <v>977</v>
      </c>
      <c r="AB2905" s="148">
        <v>23</v>
      </c>
      <c r="AC2905" s="148">
        <v>23</v>
      </c>
      <c r="AD2905" s="148" t="s">
        <v>117</v>
      </c>
      <c r="AE2905" s="154" t="s">
        <v>148</v>
      </c>
      <c r="AF2905" s="148">
        <v>2</v>
      </c>
      <c r="AG2905" s="148">
        <v>2</v>
      </c>
      <c r="AJ2905" s="148" t="s">
        <v>730</v>
      </c>
      <c r="AK2905" s="148">
        <v>1762</v>
      </c>
      <c r="AL2905" s="148">
        <v>5.0000000000000001E-3</v>
      </c>
      <c r="AM2905" s="148">
        <v>5.0000000000000001E-3</v>
      </c>
      <c r="AP2905" s="148">
        <v>454</v>
      </c>
      <c r="AQ2905" s="148">
        <v>454</v>
      </c>
      <c r="AR2905" s="148">
        <v>1762</v>
      </c>
      <c r="AS2905" s="148">
        <v>10</v>
      </c>
      <c r="AT2905" s="148">
        <v>10</v>
      </c>
      <c r="AU2905" s="148">
        <v>5.0000000000000001E-3</v>
      </c>
      <c r="AV2905" s="148">
        <v>5.0000000000000001E-3</v>
      </c>
      <c r="AY2905" s="148">
        <v>133</v>
      </c>
      <c r="AZ2905" s="148">
        <v>133</v>
      </c>
      <c r="BA2905" s="148" t="s">
        <v>107</v>
      </c>
      <c r="BB2905" s="148">
        <v>11</v>
      </c>
      <c r="BD2905" s="148">
        <v>8</v>
      </c>
      <c r="BF2905" s="148" t="s">
        <v>978</v>
      </c>
      <c r="BG2905" s="148">
        <v>1</v>
      </c>
      <c r="BI2905" s="153">
        <v>42535</v>
      </c>
      <c r="BJ2905" s="154" t="s">
        <v>112</v>
      </c>
      <c r="BK2905" s="148">
        <v>41054531300042</v>
      </c>
      <c r="BM2905" s="148" t="s">
        <v>100</v>
      </c>
      <c r="BN2905" s="148" t="s">
        <v>979</v>
      </c>
      <c r="BO2905" s="148" t="s">
        <v>980</v>
      </c>
      <c r="BQ2905" s="153">
        <v>42534</v>
      </c>
      <c r="BR2905" s="148">
        <v>3</v>
      </c>
      <c r="BT2905" s="148">
        <v>1409</v>
      </c>
      <c r="BV2905" s="148" t="s">
        <v>1617</v>
      </c>
      <c r="BW2905" s="148">
        <v>29</v>
      </c>
      <c r="BY2905" s="148">
        <v>27</v>
      </c>
      <c r="CA2905" s="148">
        <v>1</v>
      </c>
      <c r="CC2905" s="148">
        <v>34255833500051</v>
      </c>
      <c r="CE2905" s="148" t="s">
        <v>100</v>
      </c>
      <c r="CF2905" s="148">
        <v>1</v>
      </c>
      <c r="CH2905" s="148">
        <v>3</v>
      </c>
      <c r="CJ2905" s="149">
        <v>41054531300042</v>
      </c>
      <c r="CL2905" s="149" t="s">
        <v>97</v>
      </c>
      <c r="CN2905" s="149">
        <v>3</v>
      </c>
      <c r="CT2905" s="149" t="s">
        <v>98</v>
      </c>
      <c r="CU2905" s="152">
        <v>42667</v>
      </c>
      <c r="CV2905" s="149">
        <v>0</v>
      </c>
      <c r="CX2905" s="149" t="s">
        <v>97</v>
      </c>
      <c r="CY2905" s="149" t="s">
        <v>99</v>
      </c>
      <c r="CZ2905" s="149">
        <v>41054531300042</v>
      </c>
      <c r="DB2905" s="149" t="s">
        <v>100</v>
      </c>
      <c r="DC2905" s="149" t="s">
        <v>101</v>
      </c>
      <c r="DD2905" s="149" t="s">
        <v>102</v>
      </c>
      <c r="DE2905" s="149" t="s">
        <v>1615</v>
      </c>
      <c r="DF2905" s="149">
        <v>1</v>
      </c>
    </row>
    <row r="2906" spans="1:110" x14ac:dyDescent="0.25">
      <c r="A2906" s="148" t="s">
        <v>96</v>
      </c>
      <c r="B2906" s="148">
        <v>0</v>
      </c>
      <c r="D2906" s="148" t="s">
        <v>97</v>
      </c>
      <c r="K2906" s="148">
        <v>1</v>
      </c>
      <c r="M2906" s="148">
        <v>4</v>
      </c>
      <c r="N2906" s="148" t="s">
        <v>976</v>
      </c>
      <c r="O2906" s="148">
        <v>0</v>
      </c>
      <c r="R2906" s="148">
        <v>6127985</v>
      </c>
      <c r="S2906" s="153">
        <v>42534</v>
      </c>
      <c r="T2906" s="148">
        <v>8</v>
      </c>
      <c r="U2906" s="148">
        <v>1</v>
      </c>
      <c r="V2906" s="148">
        <v>1</v>
      </c>
      <c r="X2906" s="148">
        <v>0</v>
      </c>
      <c r="Y2906" s="148">
        <v>0</v>
      </c>
      <c r="Z2906" s="153">
        <v>42535</v>
      </c>
      <c r="AA2906" s="154" t="s">
        <v>977</v>
      </c>
      <c r="AB2906" s="148">
        <v>23</v>
      </c>
      <c r="AC2906" s="148">
        <v>23</v>
      </c>
      <c r="AD2906" s="148" t="s">
        <v>117</v>
      </c>
      <c r="AE2906" s="154" t="s">
        <v>148</v>
      </c>
      <c r="AF2906" s="148">
        <v>2</v>
      </c>
      <c r="AG2906" s="148">
        <v>2</v>
      </c>
      <c r="AJ2906" s="148" t="s">
        <v>731</v>
      </c>
      <c r="AK2906" s="148">
        <v>1887</v>
      </c>
      <c r="AL2906" s="148">
        <v>5.0000000000000001E-3</v>
      </c>
      <c r="AM2906" s="148">
        <v>5.0000000000000001E-3</v>
      </c>
      <c r="AP2906" s="148">
        <v>454</v>
      </c>
      <c r="AQ2906" s="148">
        <v>454</v>
      </c>
      <c r="AR2906" s="148">
        <v>1887</v>
      </c>
      <c r="AS2906" s="148">
        <v>10</v>
      </c>
      <c r="AT2906" s="148">
        <v>10</v>
      </c>
      <c r="AU2906" s="148">
        <v>5.0000000000000001E-3</v>
      </c>
      <c r="AV2906" s="148">
        <v>5.0000000000000001E-3</v>
      </c>
      <c r="AY2906" s="148">
        <v>133</v>
      </c>
      <c r="AZ2906" s="148">
        <v>133</v>
      </c>
      <c r="BA2906" s="148" t="s">
        <v>107</v>
      </c>
      <c r="BB2906" s="148">
        <v>11</v>
      </c>
      <c r="BD2906" s="148">
        <v>8</v>
      </c>
      <c r="BF2906" s="148" t="s">
        <v>978</v>
      </c>
      <c r="BG2906" s="148">
        <v>1</v>
      </c>
      <c r="BI2906" s="153">
        <v>42535</v>
      </c>
      <c r="BJ2906" s="154" t="s">
        <v>112</v>
      </c>
      <c r="BK2906" s="148">
        <v>41054531300042</v>
      </c>
      <c r="BM2906" s="148" t="s">
        <v>100</v>
      </c>
      <c r="BN2906" s="148" t="s">
        <v>979</v>
      </c>
      <c r="BO2906" s="148" t="s">
        <v>980</v>
      </c>
      <c r="BQ2906" s="153">
        <v>42534</v>
      </c>
      <c r="BR2906" s="148">
        <v>3</v>
      </c>
      <c r="BT2906" s="148">
        <v>1409</v>
      </c>
      <c r="BV2906" s="148" t="s">
        <v>1617</v>
      </c>
      <c r="BW2906" s="148">
        <v>29</v>
      </c>
      <c r="BY2906" s="148">
        <v>27</v>
      </c>
      <c r="CA2906" s="148">
        <v>1</v>
      </c>
      <c r="CC2906" s="148">
        <v>34255833500051</v>
      </c>
      <c r="CE2906" s="148" t="s">
        <v>100</v>
      </c>
      <c r="CF2906" s="148">
        <v>1</v>
      </c>
      <c r="CH2906" s="148">
        <v>3</v>
      </c>
      <c r="CJ2906" s="149">
        <v>41054531300042</v>
      </c>
      <c r="CL2906" s="149" t="s">
        <v>97</v>
      </c>
      <c r="CN2906" s="149">
        <v>3</v>
      </c>
      <c r="CT2906" s="149" t="s">
        <v>98</v>
      </c>
      <c r="CU2906" s="152">
        <v>42667</v>
      </c>
      <c r="CV2906" s="149">
        <v>0</v>
      </c>
      <c r="CX2906" s="149" t="s">
        <v>97</v>
      </c>
      <c r="CY2906" s="149" t="s">
        <v>99</v>
      </c>
      <c r="CZ2906" s="149">
        <v>41054531300042</v>
      </c>
      <c r="DB2906" s="149" t="s">
        <v>100</v>
      </c>
      <c r="DC2906" s="149" t="s">
        <v>101</v>
      </c>
      <c r="DD2906" s="149" t="s">
        <v>102</v>
      </c>
      <c r="DE2906" s="149" t="s">
        <v>1615</v>
      </c>
      <c r="DF2906" s="149">
        <v>1</v>
      </c>
    </row>
    <row r="2907" spans="1:110" x14ac:dyDescent="0.25">
      <c r="A2907" s="148" t="s">
        <v>96</v>
      </c>
      <c r="B2907" s="148">
        <v>0</v>
      </c>
      <c r="D2907" s="148" t="s">
        <v>97</v>
      </c>
      <c r="K2907" s="148">
        <v>1</v>
      </c>
      <c r="M2907" s="148">
        <v>4</v>
      </c>
      <c r="N2907" s="148" t="s">
        <v>976</v>
      </c>
      <c r="O2907" s="148">
        <v>0</v>
      </c>
      <c r="R2907" s="148">
        <v>6127985</v>
      </c>
      <c r="S2907" s="153">
        <v>42534</v>
      </c>
      <c r="T2907" s="148">
        <v>8</v>
      </c>
      <c r="U2907" s="148">
        <v>1</v>
      </c>
      <c r="V2907" s="148">
        <v>1</v>
      </c>
      <c r="X2907" s="148">
        <v>0</v>
      </c>
      <c r="Y2907" s="148">
        <v>0</v>
      </c>
      <c r="Z2907" s="153">
        <v>42535</v>
      </c>
      <c r="AA2907" s="154" t="s">
        <v>977</v>
      </c>
      <c r="AB2907" s="148">
        <v>23</v>
      </c>
      <c r="AC2907" s="148">
        <v>23</v>
      </c>
      <c r="AD2907" s="148" t="s">
        <v>117</v>
      </c>
      <c r="AE2907" s="154" t="s">
        <v>154</v>
      </c>
      <c r="AF2907" s="148">
        <v>2</v>
      </c>
      <c r="AG2907" s="148">
        <v>2</v>
      </c>
      <c r="AJ2907" s="148" t="s">
        <v>732</v>
      </c>
      <c r="AK2907" s="148">
        <v>1234</v>
      </c>
      <c r="AL2907" s="148">
        <v>5.0000000000000001E-3</v>
      </c>
      <c r="AM2907" s="148">
        <v>5.0000000000000001E-3</v>
      </c>
      <c r="AN2907" s="148">
        <v>712</v>
      </c>
      <c r="AO2907" s="148">
        <v>712</v>
      </c>
      <c r="AP2907" s="148">
        <v>405</v>
      </c>
      <c r="AQ2907" s="148">
        <v>405</v>
      </c>
      <c r="AR2907" s="148">
        <v>1234</v>
      </c>
      <c r="AS2907" s="148">
        <v>10</v>
      </c>
      <c r="AT2907" s="148">
        <v>10</v>
      </c>
      <c r="AU2907" s="148">
        <v>5.0000000000000001E-3</v>
      </c>
      <c r="AV2907" s="148">
        <v>5.0000000000000001E-3</v>
      </c>
      <c r="AW2907" s="148">
        <v>1168</v>
      </c>
      <c r="AX2907" s="148">
        <v>1168</v>
      </c>
      <c r="AY2907" s="148">
        <v>133</v>
      </c>
      <c r="AZ2907" s="148">
        <v>133</v>
      </c>
      <c r="BA2907" s="148" t="s">
        <v>107</v>
      </c>
      <c r="BB2907" s="148">
        <v>11</v>
      </c>
      <c r="BD2907" s="148">
        <v>8</v>
      </c>
      <c r="BF2907" s="148" t="s">
        <v>978</v>
      </c>
      <c r="BG2907" s="148">
        <v>1</v>
      </c>
      <c r="BI2907" s="153">
        <v>42535</v>
      </c>
      <c r="BJ2907" s="154" t="s">
        <v>112</v>
      </c>
      <c r="BK2907" s="148">
        <v>41054531300042</v>
      </c>
      <c r="BM2907" s="148" t="s">
        <v>100</v>
      </c>
      <c r="BN2907" s="148" t="s">
        <v>979</v>
      </c>
      <c r="BO2907" s="148" t="s">
        <v>980</v>
      </c>
      <c r="BQ2907" s="153">
        <v>42534</v>
      </c>
      <c r="BR2907" s="148">
        <v>3</v>
      </c>
      <c r="BT2907" s="148">
        <v>1409</v>
      </c>
      <c r="BV2907" s="148" t="s">
        <v>1617</v>
      </c>
      <c r="BW2907" s="148">
        <v>29</v>
      </c>
      <c r="BY2907" s="148">
        <v>27</v>
      </c>
      <c r="CA2907" s="148">
        <v>1</v>
      </c>
      <c r="CC2907" s="148">
        <v>34255833500051</v>
      </c>
      <c r="CE2907" s="148" t="s">
        <v>100</v>
      </c>
      <c r="CF2907" s="148">
        <v>1</v>
      </c>
      <c r="CH2907" s="148">
        <v>3</v>
      </c>
      <c r="CJ2907" s="149">
        <v>41054531300042</v>
      </c>
      <c r="CL2907" s="149" t="s">
        <v>97</v>
      </c>
      <c r="CN2907" s="149">
        <v>3</v>
      </c>
      <c r="CT2907" s="149" t="s">
        <v>98</v>
      </c>
      <c r="CU2907" s="152">
        <v>42667</v>
      </c>
      <c r="CV2907" s="149">
        <v>0</v>
      </c>
      <c r="CX2907" s="149" t="s">
        <v>97</v>
      </c>
      <c r="CY2907" s="149" t="s">
        <v>99</v>
      </c>
      <c r="CZ2907" s="149">
        <v>41054531300042</v>
      </c>
      <c r="DB2907" s="149" t="s">
        <v>100</v>
      </c>
      <c r="DC2907" s="149" t="s">
        <v>101</v>
      </c>
      <c r="DD2907" s="149" t="s">
        <v>102</v>
      </c>
      <c r="DE2907" s="149" t="s">
        <v>1615</v>
      </c>
      <c r="DF2907" s="149">
        <v>1</v>
      </c>
    </row>
    <row r="2908" spans="1:110" x14ac:dyDescent="0.25">
      <c r="A2908" s="148" t="s">
        <v>96</v>
      </c>
      <c r="B2908" s="148">
        <v>0</v>
      </c>
      <c r="D2908" s="148" t="s">
        <v>97</v>
      </c>
      <c r="K2908" s="148">
        <v>1</v>
      </c>
      <c r="M2908" s="148">
        <v>4</v>
      </c>
      <c r="N2908" s="148" t="s">
        <v>976</v>
      </c>
      <c r="O2908" s="148">
        <v>0</v>
      </c>
      <c r="R2908" s="148">
        <v>6127985</v>
      </c>
      <c r="S2908" s="153">
        <v>42534</v>
      </c>
      <c r="T2908" s="148">
        <v>8</v>
      </c>
      <c r="U2908" s="148">
        <v>1</v>
      </c>
      <c r="V2908" s="148">
        <v>1</v>
      </c>
      <c r="X2908" s="148">
        <v>0</v>
      </c>
      <c r="Y2908" s="148">
        <v>0</v>
      </c>
      <c r="Z2908" s="153">
        <v>42535</v>
      </c>
      <c r="AA2908" s="154" t="s">
        <v>977</v>
      </c>
      <c r="AB2908" s="148">
        <v>23</v>
      </c>
      <c r="AC2908" s="148">
        <v>23</v>
      </c>
      <c r="AD2908" s="148" t="s">
        <v>117</v>
      </c>
      <c r="AE2908" s="154" t="s">
        <v>148</v>
      </c>
      <c r="AF2908" s="148">
        <v>2</v>
      </c>
      <c r="AG2908" s="148">
        <v>2</v>
      </c>
      <c r="AJ2908" s="148" t="s">
        <v>733</v>
      </c>
      <c r="AK2908" s="148">
        <v>6394</v>
      </c>
      <c r="AL2908" s="148">
        <v>5.0000000000000001E-3</v>
      </c>
      <c r="AM2908" s="148">
        <v>5.0000000000000001E-3</v>
      </c>
      <c r="AP2908" s="148">
        <v>454</v>
      </c>
      <c r="AQ2908" s="148">
        <v>454</v>
      </c>
      <c r="AR2908" s="148">
        <v>6394</v>
      </c>
      <c r="AS2908" s="148">
        <v>10</v>
      </c>
      <c r="AT2908" s="148">
        <v>10</v>
      </c>
      <c r="AU2908" s="148">
        <v>5.0000000000000001E-3</v>
      </c>
      <c r="AV2908" s="148">
        <v>5.0000000000000001E-3</v>
      </c>
      <c r="AY2908" s="148">
        <v>133</v>
      </c>
      <c r="AZ2908" s="148">
        <v>133</v>
      </c>
      <c r="BA2908" s="148" t="s">
        <v>107</v>
      </c>
      <c r="BB2908" s="148">
        <v>11</v>
      </c>
      <c r="BD2908" s="148">
        <v>8</v>
      </c>
      <c r="BF2908" s="148" t="s">
        <v>978</v>
      </c>
      <c r="BG2908" s="148">
        <v>1</v>
      </c>
      <c r="BI2908" s="153">
        <v>42535</v>
      </c>
      <c r="BJ2908" s="154" t="s">
        <v>112</v>
      </c>
      <c r="BK2908" s="148">
        <v>41054531300042</v>
      </c>
      <c r="BM2908" s="148" t="s">
        <v>100</v>
      </c>
      <c r="BN2908" s="148" t="s">
        <v>979</v>
      </c>
      <c r="BO2908" s="148" t="s">
        <v>980</v>
      </c>
      <c r="BQ2908" s="153">
        <v>42534</v>
      </c>
      <c r="BR2908" s="148">
        <v>3</v>
      </c>
      <c r="BT2908" s="148">
        <v>1409</v>
      </c>
      <c r="BV2908" s="148" t="s">
        <v>1617</v>
      </c>
      <c r="BW2908" s="148">
        <v>29</v>
      </c>
      <c r="BY2908" s="148">
        <v>27</v>
      </c>
      <c r="CA2908" s="148">
        <v>1</v>
      </c>
      <c r="CC2908" s="148">
        <v>34255833500051</v>
      </c>
      <c r="CE2908" s="148" t="s">
        <v>100</v>
      </c>
      <c r="CF2908" s="148">
        <v>1</v>
      </c>
      <c r="CH2908" s="148">
        <v>3</v>
      </c>
      <c r="CJ2908" s="149">
        <v>41054531300042</v>
      </c>
      <c r="CL2908" s="149" t="s">
        <v>97</v>
      </c>
      <c r="CN2908" s="149">
        <v>3</v>
      </c>
      <c r="CT2908" s="149" t="s">
        <v>98</v>
      </c>
      <c r="CU2908" s="152">
        <v>42667</v>
      </c>
      <c r="CV2908" s="149">
        <v>0</v>
      </c>
      <c r="CX2908" s="149" t="s">
        <v>97</v>
      </c>
      <c r="CY2908" s="149" t="s">
        <v>99</v>
      </c>
      <c r="CZ2908" s="149">
        <v>41054531300042</v>
      </c>
      <c r="DB2908" s="149" t="s">
        <v>100</v>
      </c>
      <c r="DC2908" s="149" t="s">
        <v>101</v>
      </c>
      <c r="DD2908" s="149" t="s">
        <v>102</v>
      </c>
      <c r="DE2908" s="149" t="s">
        <v>1615</v>
      </c>
      <c r="DF2908" s="149">
        <v>1</v>
      </c>
    </row>
    <row r="2909" spans="1:110" x14ac:dyDescent="0.25">
      <c r="A2909" s="148" t="s">
        <v>96</v>
      </c>
      <c r="B2909" s="148">
        <v>0</v>
      </c>
      <c r="D2909" s="148" t="s">
        <v>97</v>
      </c>
      <c r="K2909" s="148">
        <v>1</v>
      </c>
      <c r="M2909" s="148">
        <v>4</v>
      </c>
      <c r="N2909" s="148" t="s">
        <v>976</v>
      </c>
      <c r="O2909" s="148">
        <v>0</v>
      </c>
      <c r="R2909" s="148">
        <v>6127985</v>
      </c>
      <c r="S2909" s="153">
        <v>42534</v>
      </c>
      <c r="T2909" s="148">
        <v>8</v>
      </c>
      <c r="U2909" s="148">
        <v>2</v>
      </c>
      <c r="V2909" s="148">
        <v>2</v>
      </c>
      <c r="X2909" s="148">
        <v>0</v>
      </c>
      <c r="Y2909" s="148">
        <v>0</v>
      </c>
      <c r="Z2909" s="153">
        <v>42538</v>
      </c>
      <c r="AA2909" s="154" t="s">
        <v>977</v>
      </c>
      <c r="AB2909" s="148">
        <v>23</v>
      </c>
      <c r="AC2909" s="148">
        <v>23</v>
      </c>
      <c r="AD2909" s="148" t="s">
        <v>105</v>
      </c>
      <c r="AE2909" s="154" t="s">
        <v>119</v>
      </c>
      <c r="AF2909" s="148">
        <v>2</v>
      </c>
      <c r="AG2909" s="148">
        <v>2</v>
      </c>
      <c r="AJ2909" s="148" t="s">
        <v>734</v>
      </c>
      <c r="AK2909" s="148">
        <v>1888</v>
      </c>
      <c r="AL2909" s="148">
        <v>0.02</v>
      </c>
      <c r="AM2909" s="148">
        <v>0.02</v>
      </c>
      <c r="AN2909" s="148">
        <v>711</v>
      </c>
      <c r="AO2909" s="148">
        <v>711</v>
      </c>
      <c r="AP2909" s="148">
        <v>151</v>
      </c>
      <c r="AQ2909" s="148">
        <v>151</v>
      </c>
      <c r="AR2909" s="148">
        <v>1888</v>
      </c>
      <c r="AS2909" s="148">
        <v>10</v>
      </c>
      <c r="AT2909" s="148">
        <v>10</v>
      </c>
      <c r="AU2909" s="148">
        <v>0.02</v>
      </c>
      <c r="AV2909" s="148">
        <v>0.02</v>
      </c>
      <c r="AW2909" s="148">
        <v>1168</v>
      </c>
      <c r="AX2909" s="148">
        <v>1168</v>
      </c>
      <c r="AY2909" s="148">
        <v>133</v>
      </c>
      <c r="AZ2909" s="148">
        <v>133</v>
      </c>
      <c r="BA2909" s="148" t="s">
        <v>107</v>
      </c>
      <c r="BB2909" s="148">
        <v>11</v>
      </c>
      <c r="BD2909" s="148">
        <v>8</v>
      </c>
      <c r="BF2909" s="148" t="s">
        <v>978</v>
      </c>
      <c r="BG2909" s="148">
        <v>1</v>
      </c>
      <c r="BI2909" s="153">
        <v>42535</v>
      </c>
      <c r="BJ2909" s="154" t="s">
        <v>112</v>
      </c>
      <c r="BK2909" s="148">
        <v>41054531300042</v>
      </c>
      <c r="BM2909" s="148" t="s">
        <v>100</v>
      </c>
      <c r="BN2909" s="148" t="s">
        <v>979</v>
      </c>
      <c r="BO2909" s="148" t="s">
        <v>980</v>
      </c>
      <c r="BQ2909" s="153">
        <v>42534</v>
      </c>
      <c r="BR2909" s="148">
        <v>3</v>
      </c>
      <c r="BT2909" s="148">
        <v>1409</v>
      </c>
      <c r="BV2909" s="148" t="s">
        <v>1617</v>
      </c>
      <c r="BW2909" s="148">
        <v>29</v>
      </c>
      <c r="BY2909" s="148">
        <v>27</v>
      </c>
      <c r="CA2909" s="148">
        <v>1</v>
      </c>
      <c r="CC2909" s="148">
        <v>34255833500051</v>
      </c>
      <c r="CE2909" s="148" t="s">
        <v>100</v>
      </c>
      <c r="CF2909" s="148">
        <v>1</v>
      </c>
      <c r="CH2909" s="148">
        <v>3</v>
      </c>
      <c r="CJ2909" s="149">
        <v>41054531300042</v>
      </c>
      <c r="CL2909" s="149" t="s">
        <v>97</v>
      </c>
      <c r="CN2909" s="149">
        <v>3</v>
      </c>
      <c r="CT2909" s="149" t="s">
        <v>98</v>
      </c>
      <c r="CU2909" s="152">
        <v>42667</v>
      </c>
      <c r="CV2909" s="149">
        <v>0</v>
      </c>
      <c r="CX2909" s="149" t="s">
        <v>97</v>
      </c>
      <c r="CY2909" s="149" t="s">
        <v>99</v>
      </c>
      <c r="CZ2909" s="149">
        <v>41054531300042</v>
      </c>
      <c r="DB2909" s="149" t="s">
        <v>100</v>
      </c>
      <c r="DC2909" s="149" t="s">
        <v>101</v>
      </c>
      <c r="DD2909" s="149" t="s">
        <v>102</v>
      </c>
      <c r="DE2909" s="149" t="s">
        <v>1615</v>
      </c>
      <c r="DF2909" s="149">
        <v>1</v>
      </c>
    </row>
    <row r="2910" spans="1:110" x14ac:dyDescent="0.25">
      <c r="A2910" s="148" t="s">
        <v>96</v>
      </c>
      <c r="B2910" s="148">
        <v>0</v>
      </c>
      <c r="D2910" s="148" t="s">
        <v>97</v>
      </c>
      <c r="K2910" s="148">
        <v>1</v>
      </c>
      <c r="M2910" s="148">
        <v>4</v>
      </c>
      <c r="N2910" s="148" t="s">
        <v>976</v>
      </c>
      <c r="O2910" s="148">
        <v>0</v>
      </c>
      <c r="R2910" s="148">
        <v>6127985</v>
      </c>
      <c r="S2910" s="153">
        <v>42534</v>
      </c>
      <c r="T2910" s="148">
        <v>8</v>
      </c>
      <c r="U2910" s="148">
        <v>1</v>
      </c>
      <c r="V2910" s="148">
        <v>1</v>
      </c>
      <c r="X2910" s="148">
        <v>0</v>
      </c>
      <c r="Y2910" s="148">
        <v>0</v>
      </c>
      <c r="Z2910" s="153">
        <v>42535</v>
      </c>
      <c r="AA2910" s="154" t="s">
        <v>977</v>
      </c>
      <c r="AB2910" s="148">
        <v>23</v>
      </c>
      <c r="AC2910" s="148">
        <v>23</v>
      </c>
      <c r="AD2910" s="148" t="s">
        <v>105</v>
      </c>
      <c r="AE2910" s="154" t="s">
        <v>148</v>
      </c>
      <c r="AF2910" s="148">
        <v>2</v>
      </c>
      <c r="AG2910" s="148">
        <v>2</v>
      </c>
      <c r="AJ2910" s="148" t="s">
        <v>735</v>
      </c>
      <c r="AK2910" s="148">
        <v>1235</v>
      </c>
      <c r="AL2910" s="148">
        <v>0.06</v>
      </c>
      <c r="AM2910" s="148">
        <v>0.06</v>
      </c>
      <c r="AP2910" s="148">
        <v>454</v>
      </c>
      <c r="AQ2910" s="148">
        <v>454</v>
      </c>
      <c r="AR2910" s="148">
        <v>1235</v>
      </c>
      <c r="AS2910" s="148">
        <v>10</v>
      </c>
      <c r="AT2910" s="148">
        <v>10</v>
      </c>
      <c r="AU2910" s="148">
        <v>0.06</v>
      </c>
      <c r="AV2910" s="148">
        <v>0.06</v>
      </c>
      <c r="AY2910" s="148">
        <v>133</v>
      </c>
      <c r="AZ2910" s="148">
        <v>133</v>
      </c>
      <c r="BA2910" s="148" t="s">
        <v>107</v>
      </c>
      <c r="BB2910" s="148">
        <v>11</v>
      </c>
      <c r="BD2910" s="148">
        <v>8</v>
      </c>
      <c r="BF2910" s="148" t="s">
        <v>978</v>
      </c>
      <c r="BG2910" s="148">
        <v>1</v>
      </c>
      <c r="BI2910" s="153">
        <v>42535</v>
      </c>
      <c r="BJ2910" s="154" t="s">
        <v>112</v>
      </c>
      <c r="BK2910" s="148">
        <v>41054531300042</v>
      </c>
      <c r="BM2910" s="148" t="s">
        <v>100</v>
      </c>
      <c r="BN2910" s="148" t="s">
        <v>979</v>
      </c>
      <c r="BO2910" s="148" t="s">
        <v>980</v>
      </c>
      <c r="BQ2910" s="153">
        <v>42534</v>
      </c>
      <c r="BR2910" s="148">
        <v>3</v>
      </c>
      <c r="BT2910" s="148">
        <v>1409</v>
      </c>
      <c r="BV2910" s="148" t="s">
        <v>1617</v>
      </c>
      <c r="BW2910" s="148">
        <v>29</v>
      </c>
      <c r="BY2910" s="148">
        <v>27</v>
      </c>
      <c r="CA2910" s="148">
        <v>1</v>
      </c>
      <c r="CC2910" s="148">
        <v>34255833500051</v>
      </c>
      <c r="CE2910" s="148" t="s">
        <v>100</v>
      </c>
      <c r="CF2910" s="148">
        <v>1</v>
      </c>
      <c r="CH2910" s="148">
        <v>3</v>
      </c>
      <c r="CJ2910" s="149">
        <v>41054531300042</v>
      </c>
      <c r="CL2910" s="149" t="s">
        <v>97</v>
      </c>
      <c r="CN2910" s="149">
        <v>3</v>
      </c>
      <c r="CT2910" s="149" t="s">
        <v>98</v>
      </c>
      <c r="CU2910" s="152">
        <v>42667</v>
      </c>
      <c r="CV2910" s="149">
        <v>0</v>
      </c>
      <c r="CX2910" s="149" t="s">
        <v>97</v>
      </c>
      <c r="CY2910" s="149" t="s">
        <v>99</v>
      </c>
      <c r="CZ2910" s="149">
        <v>41054531300042</v>
      </c>
      <c r="DB2910" s="149" t="s">
        <v>100</v>
      </c>
      <c r="DC2910" s="149" t="s">
        <v>101</v>
      </c>
      <c r="DD2910" s="149" t="s">
        <v>102</v>
      </c>
      <c r="DE2910" s="149" t="s">
        <v>1615</v>
      </c>
      <c r="DF2910" s="149">
        <v>1</v>
      </c>
    </row>
    <row r="2911" spans="1:110" x14ac:dyDescent="0.25">
      <c r="A2911" s="148" t="s">
        <v>96</v>
      </c>
      <c r="B2911" s="148">
        <v>0</v>
      </c>
      <c r="D2911" s="148" t="s">
        <v>97</v>
      </c>
      <c r="K2911" s="148">
        <v>1</v>
      </c>
      <c r="M2911" s="148">
        <v>4</v>
      </c>
      <c r="N2911" s="148" t="s">
        <v>976</v>
      </c>
      <c r="O2911" s="148">
        <v>0</v>
      </c>
      <c r="R2911" s="148">
        <v>6127985</v>
      </c>
      <c r="S2911" s="153">
        <v>42534</v>
      </c>
      <c r="T2911" s="148">
        <v>8</v>
      </c>
      <c r="U2911" s="148">
        <v>2</v>
      </c>
      <c r="V2911" s="148">
        <v>2</v>
      </c>
      <c r="X2911" s="148">
        <v>0</v>
      </c>
      <c r="Y2911" s="148">
        <v>0</v>
      </c>
      <c r="Z2911" s="153">
        <v>42535</v>
      </c>
      <c r="AA2911" s="154" t="s">
        <v>977</v>
      </c>
      <c r="AB2911" s="148">
        <v>23</v>
      </c>
      <c r="AC2911" s="148">
        <v>23</v>
      </c>
      <c r="AD2911" s="148" t="s">
        <v>117</v>
      </c>
      <c r="AE2911" s="154" t="s">
        <v>154</v>
      </c>
      <c r="AF2911" s="148">
        <v>2</v>
      </c>
      <c r="AG2911" s="148">
        <v>2</v>
      </c>
      <c r="AJ2911" s="148" t="s">
        <v>736</v>
      </c>
      <c r="AK2911" s="148">
        <v>1523</v>
      </c>
      <c r="AL2911" s="148">
        <v>0.01</v>
      </c>
      <c r="AM2911" s="148">
        <v>0.01</v>
      </c>
      <c r="AN2911" s="148">
        <v>712</v>
      </c>
      <c r="AO2911" s="148">
        <v>712</v>
      </c>
      <c r="AP2911" s="148">
        <v>405</v>
      </c>
      <c r="AQ2911" s="148">
        <v>405</v>
      </c>
      <c r="AR2911" s="148">
        <v>1523</v>
      </c>
      <c r="AS2911" s="148">
        <v>10</v>
      </c>
      <c r="AT2911" s="148">
        <v>10</v>
      </c>
      <c r="AU2911" s="148">
        <v>0.01</v>
      </c>
      <c r="AV2911" s="148">
        <v>0.01</v>
      </c>
      <c r="AW2911" s="148">
        <v>1168</v>
      </c>
      <c r="AX2911" s="148">
        <v>1168</v>
      </c>
      <c r="AY2911" s="148">
        <v>133</v>
      </c>
      <c r="AZ2911" s="148">
        <v>133</v>
      </c>
      <c r="BA2911" s="148" t="s">
        <v>107</v>
      </c>
      <c r="BB2911" s="148">
        <v>11</v>
      </c>
      <c r="BD2911" s="148">
        <v>8</v>
      </c>
      <c r="BF2911" s="148" t="s">
        <v>978</v>
      </c>
      <c r="BG2911" s="148">
        <v>1</v>
      </c>
      <c r="BI2911" s="153">
        <v>42535</v>
      </c>
      <c r="BJ2911" s="154" t="s">
        <v>112</v>
      </c>
      <c r="BK2911" s="148">
        <v>41054531300042</v>
      </c>
      <c r="BM2911" s="148" t="s">
        <v>100</v>
      </c>
      <c r="BN2911" s="148" t="s">
        <v>979</v>
      </c>
      <c r="BO2911" s="148" t="s">
        <v>980</v>
      </c>
      <c r="BQ2911" s="153">
        <v>42534</v>
      </c>
      <c r="BR2911" s="148">
        <v>3</v>
      </c>
      <c r="BT2911" s="148">
        <v>1409</v>
      </c>
      <c r="BV2911" s="148" t="s">
        <v>1617</v>
      </c>
      <c r="BW2911" s="148">
        <v>29</v>
      </c>
      <c r="BY2911" s="148">
        <v>27</v>
      </c>
      <c r="CA2911" s="148">
        <v>1</v>
      </c>
      <c r="CC2911" s="148">
        <v>34255833500051</v>
      </c>
      <c r="CE2911" s="148" t="s">
        <v>100</v>
      </c>
      <c r="CF2911" s="148">
        <v>1</v>
      </c>
      <c r="CH2911" s="148">
        <v>3</v>
      </c>
      <c r="CJ2911" s="149">
        <v>41054531300042</v>
      </c>
      <c r="CL2911" s="149" t="s">
        <v>97</v>
      </c>
      <c r="CN2911" s="149">
        <v>3</v>
      </c>
      <c r="CT2911" s="149" t="s">
        <v>98</v>
      </c>
      <c r="CU2911" s="152">
        <v>42667</v>
      </c>
      <c r="CV2911" s="149">
        <v>0</v>
      </c>
      <c r="CX2911" s="149" t="s">
        <v>97</v>
      </c>
      <c r="CY2911" s="149" t="s">
        <v>99</v>
      </c>
      <c r="CZ2911" s="149">
        <v>41054531300042</v>
      </c>
      <c r="DB2911" s="149" t="s">
        <v>100</v>
      </c>
      <c r="DC2911" s="149" t="s">
        <v>101</v>
      </c>
      <c r="DD2911" s="149" t="s">
        <v>102</v>
      </c>
      <c r="DE2911" s="149" t="s">
        <v>1615</v>
      </c>
      <c r="DF2911" s="149">
        <v>1</v>
      </c>
    </row>
    <row r="2912" spans="1:110" x14ac:dyDescent="0.25">
      <c r="A2912" s="148" t="s">
        <v>96</v>
      </c>
      <c r="B2912" s="148">
        <v>0</v>
      </c>
      <c r="D2912" s="148" t="s">
        <v>97</v>
      </c>
      <c r="K2912" s="148">
        <v>1</v>
      </c>
      <c r="M2912" s="148">
        <v>4</v>
      </c>
      <c r="N2912" s="148" t="s">
        <v>976</v>
      </c>
      <c r="O2912" s="148">
        <v>0</v>
      </c>
      <c r="R2912" s="148">
        <v>6127985</v>
      </c>
      <c r="S2912" s="153">
        <v>42534</v>
      </c>
      <c r="T2912" s="148">
        <v>8</v>
      </c>
      <c r="U2912" s="148">
        <v>1</v>
      </c>
      <c r="V2912" s="148">
        <v>1</v>
      </c>
      <c r="X2912" s="148">
        <v>0</v>
      </c>
      <c r="Y2912" s="148">
        <v>0</v>
      </c>
      <c r="Z2912" s="153">
        <v>42536</v>
      </c>
      <c r="AA2912" s="154" t="s">
        <v>977</v>
      </c>
      <c r="AB2912" s="148">
        <v>23</v>
      </c>
      <c r="AC2912" s="148">
        <v>23</v>
      </c>
      <c r="AD2912" s="148" t="s">
        <v>105</v>
      </c>
      <c r="AE2912" s="154" t="s">
        <v>170</v>
      </c>
      <c r="AF2912" s="148">
        <v>2</v>
      </c>
      <c r="AG2912" s="148">
        <v>2</v>
      </c>
      <c r="AJ2912" s="148" t="s">
        <v>737</v>
      </c>
      <c r="AK2912" s="148">
        <v>1524</v>
      </c>
      <c r="AL2912" s="148">
        <v>0.01</v>
      </c>
      <c r="AM2912" s="148">
        <v>0.01</v>
      </c>
      <c r="AN2912" s="148">
        <v>712</v>
      </c>
      <c r="AO2912" s="148">
        <v>712</v>
      </c>
      <c r="AP2912" s="148">
        <v>151</v>
      </c>
      <c r="AQ2912" s="148">
        <v>151</v>
      </c>
      <c r="AR2912" s="148">
        <v>1524</v>
      </c>
      <c r="AS2912" s="148">
        <v>10</v>
      </c>
      <c r="AT2912" s="148">
        <v>10</v>
      </c>
      <c r="AU2912" s="148">
        <v>0.01</v>
      </c>
      <c r="AV2912" s="148">
        <v>0.01</v>
      </c>
      <c r="AW2912" s="148">
        <v>1168</v>
      </c>
      <c r="AX2912" s="148">
        <v>1168</v>
      </c>
      <c r="AY2912" s="148">
        <v>133</v>
      </c>
      <c r="AZ2912" s="148">
        <v>133</v>
      </c>
      <c r="BA2912" s="148" t="s">
        <v>107</v>
      </c>
      <c r="BB2912" s="148">
        <v>11</v>
      </c>
      <c r="BD2912" s="148">
        <v>8</v>
      </c>
      <c r="BF2912" s="148" t="s">
        <v>978</v>
      </c>
      <c r="BG2912" s="148">
        <v>1</v>
      </c>
      <c r="BI2912" s="153">
        <v>42535</v>
      </c>
      <c r="BJ2912" s="154" t="s">
        <v>112</v>
      </c>
      <c r="BK2912" s="148">
        <v>41054531300042</v>
      </c>
      <c r="BM2912" s="148" t="s">
        <v>100</v>
      </c>
      <c r="BN2912" s="148" t="s">
        <v>979</v>
      </c>
      <c r="BO2912" s="148" t="s">
        <v>980</v>
      </c>
      <c r="BQ2912" s="153">
        <v>42534</v>
      </c>
      <c r="BR2912" s="148">
        <v>3</v>
      </c>
      <c r="BT2912" s="148">
        <v>1409</v>
      </c>
      <c r="BV2912" s="148" t="s">
        <v>1617</v>
      </c>
      <c r="BW2912" s="148">
        <v>29</v>
      </c>
      <c r="BY2912" s="148">
        <v>27</v>
      </c>
      <c r="CA2912" s="148">
        <v>1</v>
      </c>
      <c r="CC2912" s="148">
        <v>34255833500051</v>
      </c>
      <c r="CE2912" s="148" t="s">
        <v>100</v>
      </c>
      <c r="CF2912" s="148">
        <v>1</v>
      </c>
      <c r="CH2912" s="148">
        <v>3</v>
      </c>
      <c r="CJ2912" s="149">
        <v>41054531300042</v>
      </c>
      <c r="CL2912" s="149" t="s">
        <v>97</v>
      </c>
      <c r="CN2912" s="149">
        <v>3</v>
      </c>
      <c r="CT2912" s="149" t="s">
        <v>98</v>
      </c>
      <c r="CU2912" s="152">
        <v>42667</v>
      </c>
      <c r="CV2912" s="149">
        <v>0</v>
      </c>
      <c r="CX2912" s="149" t="s">
        <v>97</v>
      </c>
      <c r="CY2912" s="149" t="s">
        <v>99</v>
      </c>
      <c r="CZ2912" s="149">
        <v>41054531300042</v>
      </c>
      <c r="DB2912" s="149" t="s">
        <v>100</v>
      </c>
      <c r="DC2912" s="149" t="s">
        <v>101</v>
      </c>
      <c r="DD2912" s="149" t="s">
        <v>102</v>
      </c>
      <c r="DE2912" s="149" t="s">
        <v>1615</v>
      </c>
      <c r="DF2912" s="149">
        <v>1</v>
      </c>
    </row>
    <row r="2913" spans="1:110" x14ac:dyDescent="0.25">
      <c r="A2913" s="148" t="s">
        <v>96</v>
      </c>
      <c r="B2913" s="148">
        <v>0</v>
      </c>
      <c r="D2913" s="148" t="s">
        <v>97</v>
      </c>
      <c r="K2913" s="148">
        <v>1</v>
      </c>
      <c r="M2913" s="148">
        <v>4</v>
      </c>
      <c r="N2913" s="148" t="s">
        <v>976</v>
      </c>
      <c r="O2913" s="148">
        <v>0</v>
      </c>
      <c r="R2913" s="148">
        <v>6127985</v>
      </c>
      <c r="S2913" s="153">
        <v>42534</v>
      </c>
      <c r="T2913" s="148">
        <v>8</v>
      </c>
      <c r="U2913" s="148">
        <v>2</v>
      </c>
      <c r="V2913" s="148">
        <v>2</v>
      </c>
      <c r="W2913" s="148" t="s">
        <v>241</v>
      </c>
      <c r="X2913" s="148">
        <v>0</v>
      </c>
      <c r="Y2913" s="148">
        <v>0</v>
      </c>
      <c r="Z2913" s="153">
        <v>42535</v>
      </c>
      <c r="AA2913" s="154" t="s">
        <v>977</v>
      </c>
      <c r="AB2913" s="148">
        <v>23</v>
      </c>
      <c r="AC2913" s="148">
        <v>23</v>
      </c>
      <c r="AD2913" s="148" t="s">
        <v>117</v>
      </c>
      <c r="AE2913" s="154" t="s">
        <v>148</v>
      </c>
      <c r="AF2913" s="148">
        <v>2</v>
      </c>
      <c r="AG2913" s="148">
        <v>2</v>
      </c>
      <c r="AJ2913" s="148" t="s">
        <v>738</v>
      </c>
      <c r="AK2913" s="148">
        <v>1236</v>
      </c>
      <c r="AL2913" s="148">
        <v>0.02</v>
      </c>
      <c r="AM2913" s="148">
        <v>0.02</v>
      </c>
      <c r="AP2913" s="148">
        <v>454</v>
      </c>
      <c r="AQ2913" s="148">
        <v>454</v>
      </c>
      <c r="AR2913" s="148">
        <v>1236</v>
      </c>
      <c r="AS2913" s="148">
        <v>10</v>
      </c>
      <c r="AT2913" s="148">
        <v>10</v>
      </c>
      <c r="AU2913" s="148">
        <v>0.02</v>
      </c>
      <c r="AV2913" s="148">
        <v>0.02</v>
      </c>
      <c r="AY2913" s="148">
        <v>133</v>
      </c>
      <c r="AZ2913" s="148">
        <v>133</v>
      </c>
      <c r="BA2913" s="148" t="s">
        <v>107</v>
      </c>
      <c r="BB2913" s="148">
        <v>11</v>
      </c>
      <c r="BD2913" s="148">
        <v>8</v>
      </c>
      <c r="BF2913" s="148" t="s">
        <v>978</v>
      </c>
      <c r="BG2913" s="148">
        <v>1</v>
      </c>
      <c r="BI2913" s="153">
        <v>42535</v>
      </c>
      <c r="BJ2913" s="154" t="s">
        <v>112</v>
      </c>
      <c r="BK2913" s="148">
        <v>41054531300042</v>
      </c>
      <c r="BM2913" s="148" t="s">
        <v>100</v>
      </c>
      <c r="BN2913" s="148" t="s">
        <v>979</v>
      </c>
      <c r="BO2913" s="148" t="s">
        <v>980</v>
      </c>
      <c r="BQ2913" s="153">
        <v>42534</v>
      </c>
      <c r="BR2913" s="148">
        <v>3</v>
      </c>
      <c r="BT2913" s="148">
        <v>1409</v>
      </c>
      <c r="BV2913" s="148" t="s">
        <v>1617</v>
      </c>
      <c r="BW2913" s="148">
        <v>29</v>
      </c>
      <c r="BY2913" s="148">
        <v>27</v>
      </c>
      <c r="CA2913" s="148">
        <v>1</v>
      </c>
      <c r="CC2913" s="148">
        <v>34255833500051</v>
      </c>
      <c r="CE2913" s="148" t="s">
        <v>100</v>
      </c>
      <c r="CF2913" s="148">
        <v>1</v>
      </c>
      <c r="CH2913" s="148">
        <v>3</v>
      </c>
      <c r="CJ2913" s="149">
        <v>41054531300042</v>
      </c>
      <c r="CL2913" s="149" t="s">
        <v>97</v>
      </c>
      <c r="CN2913" s="149">
        <v>3</v>
      </c>
      <c r="CT2913" s="149" t="s">
        <v>98</v>
      </c>
      <c r="CU2913" s="152">
        <v>42667</v>
      </c>
      <c r="CV2913" s="149">
        <v>0</v>
      </c>
      <c r="CX2913" s="149" t="s">
        <v>97</v>
      </c>
      <c r="CY2913" s="149" t="s">
        <v>99</v>
      </c>
      <c r="CZ2913" s="149">
        <v>41054531300042</v>
      </c>
      <c r="DB2913" s="149" t="s">
        <v>100</v>
      </c>
      <c r="DC2913" s="149" t="s">
        <v>101</v>
      </c>
      <c r="DD2913" s="149" t="s">
        <v>102</v>
      </c>
      <c r="DE2913" s="149" t="s">
        <v>1615</v>
      </c>
      <c r="DF2913" s="149">
        <v>1</v>
      </c>
    </row>
    <row r="2914" spans="1:110" x14ac:dyDescent="0.25">
      <c r="A2914" s="148" t="s">
        <v>96</v>
      </c>
      <c r="B2914" s="148">
        <v>0</v>
      </c>
      <c r="D2914" s="148" t="s">
        <v>97</v>
      </c>
      <c r="K2914" s="148">
        <v>1</v>
      </c>
      <c r="M2914" s="148">
        <v>4</v>
      </c>
      <c r="N2914" s="148" t="s">
        <v>976</v>
      </c>
      <c r="O2914" s="148">
        <v>0</v>
      </c>
      <c r="R2914" s="148">
        <v>6127985</v>
      </c>
      <c r="S2914" s="153">
        <v>42534</v>
      </c>
      <c r="T2914" s="148">
        <v>8</v>
      </c>
      <c r="U2914" s="148">
        <v>1</v>
      </c>
      <c r="V2914" s="148">
        <v>1</v>
      </c>
      <c r="X2914" s="148">
        <v>0</v>
      </c>
      <c r="Y2914" s="148">
        <v>0</v>
      </c>
      <c r="Z2914" s="153">
        <v>42535</v>
      </c>
      <c r="AA2914" s="154" t="s">
        <v>977</v>
      </c>
      <c r="AB2914" s="148">
        <v>23</v>
      </c>
      <c r="AC2914" s="148">
        <v>23</v>
      </c>
      <c r="AD2914" s="148" t="s">
        <v>117</v>
      </c>
      <c r="AE2914" s="154" t="s">
        <v>148</v>
      </c>
      <c r="AF2914" s="148">
        <v>2</v>
      </c>
      <c r="AG2914" s="148">
        <v>2</v>
      </c>
      <c r="AJ2914" s="148" t="s">
        <v>739</v>
      </c>
      <c r="AK2914" s="148">
        <v>5813</v>
      </c>
      <c r="AL2914" s="148">
        <v>5.0000000000000001E-3</v>
      </c>
      <c r="AM2914" s="148">
        <v>5.0000000000000001E-3</v>
      </c>
      <c r="AP2914" s="148">
        <v>454</v>
      </c>
      <c r="AQ2914" s="148">
        <v>454</v>
      </c>
      <c r="AR2914" s="148">
        <v>5813</v>
      </c>
      <c r="AS2914" s="148">
        <v>10</v>
      </c>
      <c r="AT2914" s="148">
        <v>10</v>
      </c>
      <c r="AU2914" s="148">
        <v>5.0000000000000001E-3</v>
      </c>
      <c r="AV2914" s="148">
        <v>5.0000000000000001E-3</v>
      </c>
      <c r="AY2914" s="148">
        <v>133</v>
      </c>
      <c r="AZ2914" s="148">
        <v>133</v>
      </c>
      <c r="BA2914" s="148" t="s">
        <v>107</v>
      </c>
      <c r="BB2914" s="148">
        <v>11</v>
      </c>
      <c r="BD2914" s="148">
        <v>8</v>
      </c>
      <c r="BF2914" s="148" t="s">
        <v>978</v>
      </c>
      <c r="BG2914" s="148">
        <v>1</v>
      </c>
      <c r="BI2914" s="153">
        <v>42535</v>
      </c>
      <c r="BJ2914" s="154" t="s">
        <v>112</v>
      </c>
      <c r="BK2914" s="148">
        <v>41054531300042</v>
      </c>
      <c r="BM2914" s="148" t="s">
        <v>100</v>
      </c>
      <c r="BN2914" s="148" t="s">
        <v>979</v>
      </c>
      <c r="BO2914" s="148" t="s">
        <v>980</v>
      </c>
      <c r="BQ2914" s="153">
        <v>42534</v>
      </c>
      <c r="BR2914" s="148">
        <v>3</v>
      </c>
      <c r="BT2914" s="148">
        <v>1409</v>
      </c>
      <c r="BV2914" s="148" t="s">
        <v>1617</v>
      </c>
      <c r="BW2914" s="148">
        <v>29</v>
      </c>
      <c r="BY2914" s="148">
        <v>27</v>
      </c>
      <c r="CA2914" s="148">
        <v>1</v>
      </c>
      <c r="CC2914" s="148">
        <v>34255833500051</v>
      </c>
      <c r="CE2914" s="148" t="s">
        <v>100</v>
      </c>
      <c r="CF2914" s="148">
        <v>1</v>
      </c>
      <c r="CH2914" s="148">
        <v>3</v>
      </c>
      <c r="CJ2914" s="149">
        <v>41054531300042</v>
      </c>
      <c r="CL2914" s="149" t="s">
        <v>97</v>
      </c>
      <c r="CN2914" s="149">
        <v>3</v>
      </c>
      <c r="CT2914" s="149" t="s">
        <v>98</v>
      </c>
      <c r="CU2914" s="152">
        <v>42667</v>
      </c>
      <c r="CV2914" s="149">
        <v>0</v>
      </c>
      <c r="CX2914" s="149" t="s">
        <v>97</v>
      </c>
      <c r="CY2914" s="149" t="s">
        <v>99</v>
      </c>
      <c r="CZ2914" s="149">
        <v>41054531300042</v>
      </c>
      <c r="DB2914" s="149" t="s">
        <v>100</v>
      </c>
      <c r="DC2914" s="149" t="s">
        <v>101</v>
      </c>
      <c r="DD2914" s="149" t="s">
        <v>102</v>
      </c>
      <c r="DE2914" s="149" t="s">
        <v>1615</v>
      </c>
      <c r="DF2914" s="149">
        <v>1</v>
      </c>
    </row>
    <row r="2915" spans="1:110" x14ac:dyDescent="0.25">
      <c r="A2915" s="148" t="s">
        <v>96</v>
      </c>
      <c r="B2915" s="148">
        <v>0</v>
      </c>
      <c r="D2915" s="148" t="s">
        <v>97</v>
      </c>
      <c r="K2915" s="148">
        <v>1</v>
      </c>
      <c r="M2915" s="148">
        <v>4</v>
      </c>
      <c r="N2915" s="148" t="s">
        <v>976</v>
      </c>
      <c r="O2915" s="148">
        <v>0</v>
      </c>
      <c r="R2915" s="148">
        <v>6127985</v>
      </c>
      <c r="S2915" s="153">
        <v>42534</v>
      </c>
      <c r="T2915" s="148">
        <v>8</v>
      </c>
      <c r="U2915" s="148">
        <v>2</v>
      </c>
      <c r="V2915" s="148">
        <v>2</v>
      </c>
      <c r="X2915" s="148">
        <v>0</v>
      </c>
      <c r="Y2915" s="148">
        <v>0</v>
      </c>
      <c r="Z2915" s="153">
        <v>42535</v>
      </c>
      <c r="AA2915" s="154" t="s">
        <v>977</v>
      </c>
      <c r="AB2915" s="148">
        <v>23</v>
      </c>
      <c r="AC2915" s="148">
        <v>23</v>
      </c>
      <c r="AD2915" s="148" t="s">
        <v>219</v>
      </c>
      <c r="AE2915" s="154" t="s">
        <v>111</v>
      </c>
      <c r="AF2915" s="148">
        <v>2</v>
      </c>
      <c r="AG2915" s="148">
        <v>2</v>
      </c>
      <c r="AJ2915" s="148" t="s">
        <v>740</v>
      </c>
      <c r="AK2915" s="148">
        <v>1436</v>
      </c>
      <c r="AL2915" s="148">
        <v>0.5</v>
      </c>
      <c r="AM2915" s="148">
        <v>0.5</v>
      </c>
      <c r="AP2915" s="148">
        <v>344</v>
      </c>
      <c r="AQ2915" s="148">
        <v>344</v>
      </c>
      <c r="AR2915" s="148">
        <v>1436</v>
      </c>
      <c r="AS2915" s="148">
        <v>10</v>
      </c>
      <c r="AT2915" s="148">
        <v>10</v>
      </c>
      <c r="AU2915" s="148">
        <v>0.5</v>
      </c>
      <c r="AV2915" s="148">
        <v>0.5</v>
      </c>
      <c r="AY2915" s="148">
        <v>133</v>
      </c>
      <c r="AZ2915" s="148">
        <v>133</v>
      </c>
      <c r="BA2915" s="148" t="s">
        <v>107</v>
      </c>
      <c r="BB2915" s="148">
        <v>11</v>
      </c>
      <c r="BD2915" s="148">
        <v>8</v>
      </c>
      <c r="BF2915" s="148" t="s">
        <v>978</v>
      </c>
      <c r="BG2915" s="148">
        <v>1</v>
      </c>
      <c r="BI2915" s="153">
        <v>42535</v>
      </c>
      <c r="BJ2915" s="154" t="s">
        <v>112</v>
      </c>
      <c r="BK2915" s="148">
        <v>41054531300042</v>
      </c>
      <c r="BM2915" s="148" t="s">
        <v>100</v>
      </c>
      <c r="BN2915" s="148" t="s">
        <v>979</v>
      </c>
      <c r="BO2915" s="148" t="s">
        <v>980</v>
      </c>
      <c r="BQ2915" s="153">
        <v>42534</v>
      </c>
      <c r="BR2915" s="148">
        <v>3</v>
      </c>
      <c r="BT2915" s="148">
        <v>1409</v>
      </c>
      <c r="BV2915" s="148" t="s">
        <v>1617</v>
      </c>
      <c r="BW2915" s="148">
        <v>29</v>
      </c>
      <c r="BY2915" s="148">
        <v>27</v>
      </c>
      <c r="CA2915" s="148">
        <v>1</v>
      </c>
      <c r="CC2915" s="148">
        <v>34255833500051</v>
      </c>
      <c r="CE2915" s="148" t="s">
        <v>100</v>
      </c>
      <c r="CF2915" s="148">
        <v>1</v>
      </c>
      <c r="CH2915" s="148">
        <v>3</v>
      </c>
      <c r="CJ2915" s="149">
        <v>41054531300042</v>
      </c>
      <c r="CL2915" s="149" t="s">
        <v>97</v>
      </c>
      <c r="CN2915" s="149">
        <v>3</v>
      </c>
      <c r="CT2915" s="149" t="s">
        <v>98</v>
      </c>
      <c r="CU2915" s="152">
        <v>42667</v>
      </c>
      <c r="CV2915" s="149">
        <v>0</v>
      </c>
      <c r="CX2915" s="149" t="s">
        <v>97</v>
      </c>
      <c r="CY2915" s="149" t="s">
        <v>99</v>
      </c>
      <c r="CZ2915" s="149">
        <v>41054531300042</v>
      </c>
      <c r="DB2915" s="149" t="s">
        <v>100</v>
      </c>
      <c r="DC2915" s="149" t="s">
        <v>101</v>
      </c>
      <c r="DD2915" s="149" t="s">
        <v>102</v>
      </c>
      <c r="DE2915" s="149" t="s">
        <v>1615</v>
      </c>
      <c r="DF2915" s="149">
        <v>1</v>
      </c>
    </row>
    <row r="2916" spans="1:110" x14ac:dyDescent="0.25">
      <c r="A2916" s="148" t="s">
        <v>96</v>
      </c>
      <c r="B2916" s="148">
        <v>0</v>
      </c>
      <c r="D2916" s="148" t="s">
        <v>97</v>
      </c>
      <c r="K2916" s="148">
        <v>1</v>
      </c>
      <c r="M2916" s="148">
        <v>4</v>
      </c>
      <c r="N2916" s="148" t="s">
        <v>976</v>
      </c>
      <c r="O2916" s="148">
        <v>0</v>
      </c>
      <c r="R2916" s="148">
        <v>6127985</v>
      </c>
      <c r="S2916" s="153">
        <v>42534</v>
      </c>
      <c r="T2916" s="148">
        <v>8</v>
      </c>
      <c r="U2916" s="148">
        <v>1</v>
      </c>
      <c r="V2916" s="148">
        <v>1</v>
      </c>
      <c r="X2916" s="148">
        <v>0</v>
      </c>
      <c r="Y2916" s="148">
        <v>0</v>
      </c>
      <c r="Z2916" s="153">
        <v>42535</v>
      </c>
      <c r="AA2916" s="154" t="s">
        <v>977</v>
      </c>
      <c r="AB2916" s="148">
        <v>23</v>
      </c>
      <c r="AC2916" s="148">
        <v>23</v>
      </c>
      <c r="AD2916" s="148" t="s">
        <v>117</v>
      </c>
      <c r="AE2916" s="154" t="s">
        <v>148</v>
      </c>
      <c r="AF2916" s="148">
        <v>2</v>
      </c>
      <c r="AG2916" s="148">
        <v>2</v>
      </c>
      <c r="AJ2916" s="148" t="s">
        <v>741</v>
      </c>
      <c r="AK2916" s="148">
        <v>1525</v>
      </c>
      <c r="AL2916" s="148">
        <v>5.0000000000000001E-3</v>
      </c>
      <c r="AM2916" s="148">
        <v>5.0000000000000001E-3</v>
      </c>
      <c r="AP2916" s="148">
        <v>454</v>
      </c>
      <c r="AQ2916" s="148">
        <v>454</v>
      </c>
      <c r="AR2916" s="148">
        <v>1525</v>
      </c>
      <c r="AS2916" s="148">
        <v>10</v>
      </c>
      <c r="AT2916" s="148">
        <v>10</v>
      </c>
      <c r="AU2916" s="148">
        <v>5.0000000000000001E-3</v>
      </c>
      <c r="AV2916" s="148">
        <v>5.0000000000000001E-3</v>
      </c>
      <c r="AY2916" s="148">
        <v>133</v>
      </c>
      <c r="AZ2916" s="148">
        <v>133</v>
      </c>
      <c r="BA2916" s="148" t="s">
        <v>107</v>
      </c>
      <c r="BB2916" s="148">
        <v>11</v>
      </c>
      <c r="BD2916" s="148">
        <v>8</v>
      </c>
      <c r="BF2916" s="148" t="s">
        <v>978</v>
      </c>
      <c r="BG2916" s="148">
        <v>1</v>
      </c>
      <c r="BI2916" s="153">
        <v>42535</v>
      </c>
      <c r="BJ2916" s="154" t="s">
        <v>112</v>
      </c>
      <c r="BK2916" s="148">
        <v>41054531300042</v>
      </c>
      <c r="BM2916" s="148" t="s">
        <v>100</v>
      </c>
      <c r="BN2916" s="148" t="s">
        <v>979</v>
      </c>
      <c r="BO2916" s="148" t="s">
        <v>980</v>
      </c>
      <c r="BQ2916" s="153">
        <v>42534</v>
      </c>
      <c r="BR2916" s="148">
        <v>3</v>
      </c>
      <c r="BT2916" s="148">
        <v>1409</v>
      </c>
      <c r="BV2916" s="148" t="s">
        <v>1617</v>
      </c>
      <c r="BW2916" s="148">
        <v>29</v>
      </c>
      <c r="BY2916" s="148">
        <v>27</v>
      </c>
      <c r="CA2916" s="148">
        <v>1</v>
      </c>
      <c r="CC2916" s="148">
        <v>34255833500051</v>
      </c>
      <c r="CE2916" s="148" t="s">
        <v>100</v>
      </c>
      <c r="CF2916" s="148">
        <v>1</v>
      </c>
      <c r="CH2916" s="148">
        <v>3</v>
      </c>
      <c r="CJ2916" s="149">
        <v>41054531300042</v>
      </c>
      <c r="CL2916" s="149" t="s">
        <v>97</v>
      </c>
      <c r="CN2916" s="149">
        <v>3</v>
      </c>
      <c r="CT2916" s="149" t="s">
        <v>98</v>
      </c>
      <c r="CU2916" s="152">
        <v>42667</v>
      </c>
      <c r="CV2916" s="149">
        <v>0</v>
      </c>
      <c r="CX2916" s="149" t="s">
        <v>97</v>
      </c>
      <c r="CY2916" s="149" t="s">
        <v>99</v>
      </c>
      <c r="CZ2916" s="149">
        <v>41054531300042</v>
      </c>
      <c r="DB2916" s="149" t="s">
        <v>100</v>
      </c>
      <c r="DC2916" s="149" t="s">
        <v>101</v>
      </c>
      <c r="DD2916" s="149" t="s">
        <v>102</v>
      </c>
      <c r="DE2916" s="149" t="s">
        <v>1615</v>
      </c>
      <c r="DF2916" s="149">
        <v>1</v>
      </c>
    </row>
    <row r="2917" spans="1:110" x14ac:dyDescent="0.25">
      <c r="A2917" s="148" t="s">
        <v>96</v>
      </c>
      <c r="B2917" s="148">
        <v>0</v>
      </c>
      <c r="D2917" s="148" t="s">
        <v>97</v>
      </c>
      <c r="K2917" s="148">
        <v>1</v>
      </c>
      <c r="M2917" s="148">
        <v>4</v>
      </c>
      <c r="N2917" s="148" t="s">
        <v>976</v>
      </c>
      <c r="O2917" s="148">
        <v>0</v>
      </c>
      <c r="R2917" s="148">
        <v>6127985</v>
      </c>
      <c r="S2917" s="153">
        <v>42534</v>
      </c>
      <c r="T2917" s="148">
        <v>8</v>
      </c>
      <c r="U2917" s="148">
        <v>1</v>
      </c>
      <c r="V2917" s="148">
        <v>1</v>
      </c>
      <c r="X2917" s="148">
        <v>0</v>
      </c>
      <c r="Y2917" s="148">
        <v>0</v>
      </c>
      <c r="Z2917" s="153">
        <v>42535</v>
      </c>
      <c r="AA2917" s="154" t="s">
        <v>977</v>
      </c>
      <c r="AB2917" s="148">
        <v>23</v>
      </c>
      <c r="AC2917" s="148">
        <v>23</v>
      </c>
      <c r="AD2917" s="148" t="s">
        <v>117</v>
      </c>
      <c r="AE2917" s="154" t="s">
        <v>148</v>
      </c>
      <c r="AF2917" s="148">
        <v>2</v>
      </c>
      <c r="AG2917" s="148">
        <v>2</v>
      </c>
      <c r="AJ2917" s="148" t="s">
        <v>742</v>
      </c>
      <c r="AK2917" s="148">
        <v>1237</v>
      </c>
      <c r="AL2917" s="148">
        <v>5.0000000000000001E-3</v>
      </c>
      <c r="AM2917" s="148">
        <v>5.0000000000000001E-3</v>
      </c>
      <c r="AP2917" s="148">
        <v>454</v>
      </c>
      <c r="AQ2917" s="148">
        <v>454</v>
      </c>
      <c r="AR2917" s="148">
        <v>1237</v>
      </c>
      <c r="AS2917" s="148">
        <v>10</v>
      </c>
      <c r="AT2917" s="148">
        <v>10</v>
      </c>
      <c r="AU2917" s="148">
        <v>5.0000000000000001E-3</v>
      </c>
      <c r="AV2917" s="148">
        <v>5.0000000000000001E-3</v>
      </c>
      <c r="AY2917" s="148">
        <v>133</v>
      </c>
      <c r="AZ2917" s="148">
        <v>133</v>
      </c>
      <c r="BA2917" s="148" t="s">
        <v>107</v>
      </c>
      <c r="BB2917" s="148">
        <v>11</v>
      </c>
      <c r="BD2917" s="148">
        <v>8</v>
      </c>
      <c r="BF2917" s="148" t="s">
        <v>978</v>
      </c>
      <c r="BG2917" s="148">
        <v>1</v>
      </c>
      <c r="BI2917" s="153">
        <v>42535</v>
      </c>
      <c r="BJ2917" s="154" t="s">
        <v>112</v>
      </c>
      <c r="BK2917" s="148">
        <v>41054531300042</v>
      </c>
      <c r="BM2917" s="148" t="s">
        <v>100</v>
      </c>
      <c r="BN2917" s="148" t="s">
        <v>979</v>
      </c>
      <c r="BO2917" s="148" t="s">
        <v>980</v>
      </c>
      <c r="BQ2917" s="153">
        <v>42534</v>
      </c>
      <c r="BR2917" s="148">
        <v>3</v>
      </c>
      <c r="BT2917" s="148">
        <v>1409</v>
      </c>
      <c r="BV2917" s="148" t="s">
        <v>1617</v>
      </c>
      <c r="BW2917" s="148">
        <v>29</v>
      </c>
      <c r="BY2917" s="148">
        <v>27</v>
      </c>
      <c r="CA2917" s="148">
        <v>1</v>
      </c>
      <c r="CC2917" s="148">
        <v>34255833500051</v>
      </c>
      <c r="CE2917" s="148" t="s">
        <v>100</v>
      </c>
      <c r="CF2917" s="148">
        <v>1</v>
      </c>
      <c r="CH2917" s="148">
        <v>3</v>
      </c>
      <c r="CJ2917" s="149">
        <v>41054531300042</v>
      </c>
      <c r="CL2917" s="149" t="s">
        <v>97</v>
      </c>
      <c r="CN2917" s="149">
        <v>3</v>
      </c>
      <c r="CT2917" s="149" t="s">
        <v>98</v>
      </c>
      <c r="CU2917" s="152">
        <v>42667</v>
      </c>
      <c r="CV2917" s="149">
        <v>0</v>
      </c>
      <c r="CX2917" s="149" t="s">
        <v>97</v>
      </c>
      <c r="CY2917" s="149" t="s">
        <v>99</v>
      </c>
      <c r="CZ2917" s="149">
        <v>41054531300042</v>
      </c>
      <c r="DB2917" s="149" t="s">
        <v>100</v>
      </c>
      <c r="DC2917" s="149" t="s">
        <v>101</v>
      </c>
      <c r="DD2917" s="149" t="s">
        <v>102</v>
      </c>
      <c r="DE2917" s="149" t="s">
        <v>1615</v>
      </c>
      <c r="DF2917" s="149">
        <v>1</v>
      </c>
    </row>
    <row r="2918" spans="1:110" x14ac:dyDescent="0.25">
      <c r="A2918" s="148" t="s">
        <v>96</v>
      </c>
      <c r="B2918" s="148">
        <v>0</v>
      </c>
      <c r="D2918" s="148" t="s">
        <v>97</v>
      </c>
      <c r="K2918" s="148">
        <v>1</v>
      </c>
      <c r="M2918" s="148">
        <v>4</v>
      </c>
      <c r="N2918" s="148" t="s">
        <v>976</v>
      </c>
      <c r="O2918" s="148">
        <v>0</v>
      </c>
      <c r="R2918" s="148">
        <v>6127985</v>
      </c>
      <c r="S2918" s="153">
        <v>42534</v>
      </c>
      <c r="T2918" s="148">
        <v>8</v>
      </c>
      <c r="U2918" s="148">
        <v>2</v>
      </c>
      <c r="V2918" s="148">
        <v>2</v>
      </c>
      <c r="X2918" s="148">
        <v>0</v>
      </c>
      <c r="Y2918" s="148">
        <v>0</v>
      </c>
      <c r="Z2918" s="153">
        <v>42535</v>
      </c>
      <c r="AA2918" s="154" t="s">
        <v>977</v>
      </c>
      <c r="AB2918" s="148">
        <v>23</v>
      </c>
      <c r="AC2918" s="148">
        <v>23</v>
      </c>
      <c r="AD2918" s="148" t="s">
        <v>117</v>
      </c>
      <c r="AE2918" s="154" t="s">
        <v>148</v>
      </c>
      <c r="AF2918" s="148">
        <v>2</v>
      </c>
      <c r="AG2918" s="148">
        <v>2</v>
      </c>
      <c r="AJ2918" s="148" t="s">
        <v>743</v>
      </c>
      <c r="AK2918" s="148">
        <v>1971</v>
      </c>
      <c r="AL2918" s="148">
        <v>0.02</v>
      </c>
      <c r="AM2918" s="148">
        <v>0.02</v>
      </c>
      <c r="AP2918" s="148">
        <v>454</v>
      </c>
      <c r="AQ2918" s="148">
        <v>454</v>
      </c>
      <c r="AR2918" s="148">
        <v>1971</v>
      </c>
      <c r="AS2918" s="148">
        <v>10</v>
      </c>
      <c r="AT2918" s="148">
        <v>10</v>
      </c>
      <c r="AU2918" s="148">
        <v>0.02</v>
      </c>
      <c r="AV2918" s="148">
        <v>0.02</v>
      </c>
      <c r="AY2918" s="148">
        <v>133</v>
      </c>
      <c r="AZ2918" s="148">
        <v>133</v>
      </c>
      <c r="BA2918" s="148" t="s">
        <v>107</v>
      </c>
      <c r="BB2918" s="148">
        <v>11</v>
      </c>
      <c r="BD2918" s="148">
        <v>8</v>
      </c>
      <c r="BF2918" s="148" t="s">
        <v>978</v>
      </c>
      <c r="BG2918" s="148">
        <v>1</v>
      </c>
      <c r="BI2918" s="153">
        <v>42535</v>
      </c>
      <c r="BJ2918" s="154" t="s">
        <v>112</v>
      </c>
      <c r="BK2918" s="148">
        <v>41054531300042</v>
      </c>
      <c r="BM2918" s="148" t="s">
        <v>100</v>
      </c>
      <c r="BN2918" s="148" t="s">
        <v>979</v>
      </c>
      <c r="BO2918" s="148" t="s">
        <v>980</v>
      </c>
      <c r="BQ2918" s="153">
        <v>42534</v>
      </c>
      <c r="BR2918" s="148">
        <v>3</v>
      </c>
      <c r="BT2918" s="148">
        <v>1409</v>
      </c>
      <c r="BV2918" s="148" t="s">
        <v>1617</v>
      </c>
      <c r="BW2918" s="148">
        <v>29</v>
      </c>
      <c r="BY2918" s="148">
        <v>27</v>
      </c>
      <c r="CA2918" s="148">
        <v>1</v>
      </c>
      <c r="CC2918" s="148">
        <v>34255833500051</v>
      </c>
      <c r="CE2918" s="148" t="s">
        <v>100</v>
      </c>
      <c r="CF2918" s="148">
        <v>1</v>
      </c>
      <c r="CH2918" s="148">
        <v>3</v>
      </c>
      <c r="CJ2918" s="149">
        <v>41054531300042</v>
      </c>
      <c r="CL2918" s="149" t="s">
        <v>97</v>
      </c>
      <c r="CN2918" s="149">
        <v>3</v>
      </c>
      <c r="CT2918" s="149" t="s">
        <v>98</v>
      </c>
      <c r="CU2918" s="152">
        <v>42667</v>
      </c>
      <c r="CV2918" s="149">
        <v>0</v>
      </c>
      <c r="CX2918" s="149" t="s">
        <v>97</v>
      </c>
      <c r="CY2918" s="149" t="s">
        <v>99</v>
      </c>
      <c r="CZ2918" s="149">
        <v>41054531300042</v>
      </c>
      <c r="DB2918" s="149" t="s">
        <v>100</v>
      </c>
      <c r="DC2918" s="149" t="s">
        <v>101</v>
      </c>
      <c r="DD2918" s="149" t="s">
        <v>102</v>
      </c>
      <c r="DE2918" s="149" t="s">
        <v>1615</v>
      </c>
      <c r="DF2918" s="149">
        <v>1</v>
      </c>
    </row>
    <row r="2919" spans="1:110" x14ac:dyDescent="0.25">
      <c r="A2919" s="148" t="s">
        <v>96</v>
      </c>
      <c r="B2919" s="148">
        <v>0</v>
      </c>
      <c r="D2919" s="148" t="s">
        <v>97</v>
      </c>
      <c r="K2919" s="148">
        <v>1</v>
      </c>
      <c r="M2919" s="148">
        <v>4</v>
      </c>
      <c r="N2919" s="148" t="s">
        <v>976</v>
      </c>
      <c r="O2919" s="148">
        <v>0</v>
      </c>
      <c r="R2919" s="148">
        <v>6127985</v>
      </c>
      <c r="S2919" s="153">
        <v>42534</v>
      </c>
      <c r="T2919" s="148">
        <v>8</v>
      </c>
      <c r="U2919" s="148">
        <v>1</v>
      </c>
      <c r="V2919" s="148">
        <v>1</v>
      </c>
      <c r="X2919" s="148">
        <v>0</v>
      </c>
      <c r="Y2919" s="148">
        <v>0</v>
      </c>
      <c r="Z2919" s="153">
        <v>42535</v>
      </c>
      <c r="AA2919" s="154" t="s">
        <v>977</v>
      </c>
      <c r="AB2919" s="148">
        <v>23</v>
      </c>
      <c r="AC2919" s="148">
        <v>23</v>
      </c>
      <c r="AD2919" s="148" t="s">
        <v>117</v>
      </c>
      <c r="AE2919" s="154" t="s">
        <v>148</v>
      </c>
      <c r="AF2919" s="148">
        <v>2</v>
      </c>
      <c r="AG2919" s="148">
        <v>2</v>
      </c>
      <c r="AJ2919" s="148" t="s">
        <v>744</v>
      </c>
      <c r="AK2919" s="148">
        <v>1238</v>
      </c>
      <c r="AL2919" s="148">
        <v>5.0000000000000001E-3</v>
      </c>
      <c r="AM2919" s="148">
        <v>5.0000000000000001E-3</v>
      </c>
      <c r="AP2919" s="148">
        <v>454</v>
      </c>
      <c r="AQ2919" s="148">
        <v>454</v>
      </c>
      <c r="AR2919" s="148">
        <v>1238</v>
      </c>
      <c r="AS2919" s="148">
        <v>10</v>
      </c>
      <c r="AT2919" s="148">
        <v>10</v>
      </c>
      <c r="AU2919" s="148">
        <v>5.0000000000000001E-3</v>
      </c>
      <c r="AV2919" s="148">
        <v>5.0000000000000001E-3</v>
      </c>
      <c r="AY2919" s="148">
        <v>133</v>
      </c>
      <c r="AZ2919" s="148">
        <v>133</v>
      </c>
      <c r="BA2919" s="148" t="s">
        <v>107</v>
      </c>
      <c r="BB2919" s="148">
        <v>11</v>
      </c>
      <c r="BD2919" s="148">
        <v>8</v>
      </c>
      <c r="BF2919" s="148" t="s">
        <v>978</v>
      </c>
      <c r="BG2919" s="148">
        <v>1</v>
      </c>
      <c r="BI2919" s="153">
        <v>42535</v>
      </c>
      <c r="BJ2919" s="154" t="s">
        <v>112</v>
      </c>
      <c r="BK2919" s="148">
        <v>41054531300042</v>
      </c>
      <c r="BM2919" s="148" t="s">
        <v>100</v>
      </c>
      <c r="BN2919" s="148" t="s">
        <v>979</v>
      </c>
      <c r="BO2919" s="148" t="s">
        <v>980</v>
      </c>
      <c r="BQ2919" s="153">
        <v>42534</v>
      </c>
      <c r="BR2919" s="148">
        <v>3</v>
      </c>
      <c r="BT2919" s="148">
        <v>1409</v>
      </c>
      <c r="BV2919" s="148" t="s">
        <v>1617</v>
      </c>
      <c r="BW2919" s="148">
        <v>29</v>
      </c>
      <c r="BY2919" s="148">
        <v>27</v>
      </c>
      <c r="CA2919" s="148">
        <v>1</v>
      </c>
      <c r="CC2919" s="148">
        <v>34255833500051</v>
      </c>
      <c r="CE2919" s="148" t="s">
        <v>100</v>
      </c>
      <c r="CF2919" s="148">
        <v>1</v>
      </c>
      <c r="CH2919" s="148">
        <v>3</v>
      </c>
      <c r="CJ2919" s="149">
        <v>41054531300042</v>
      </c>
      <c r="CL2919" s="149" t="s">
        <v>97</v>
      </c>
      <c r="CN2919" s="149">
        <v>3</v>
      </c>
      <c r="CT2919" s="149" t="s">
        <v>98</v>
      </c>
      <c r="CU2919" s="152">
        <v>42667</v>
      </c>
      <c r="CV2919" s="149">
        <v>0</v>
      </c>
      <c r="CX2919" s="149" t="s">
        <v>97</v>
      </c>
      <c r="CY2919" s="149" t="s">
        <v>99</v>
      </c>
      <c r="CZ2919" s="149">
        <v>41054531300042</v>
      </c>
      <c r="DB2919" s="149" t="s">
        <v>100</v>
      </c>
      <c r="DC2919" s="149" t="s">
        <v>101</v>
      </c>
      <c r="DD2919" s="149" t="s">
        <v>102</v>
      </c>
      <c r="DE2919" s="149" t="s">
        <v>1615</v>
      </c>
      <c r="DF2919" s="149">
        <v>1</v>
      </c>
    </row>
    <row r="2920" spans="1:110" x14ac:dyDescent="0.25">
      <c r="A2920" s="148" t="s">
        <v>96</v>
      </c>
      <c r="B2920" s="148">
        <v>0</v>
      </c>
      <c r="D2920" s="148" t="s">
        <v>97</v>
      </c>
      <c r="K2920" s="148">
        <v>1</v>
      </c>
      <c r="M2920" s="148">
        <v>4</v>
      </c>
      <c r="N2920" s="148" t="s">
        <v>976</v>
      </c>
      <c r="O2920" s="148">
        <v>0</v>
      </c>
      <c r="R2920" s="148">
        <v>6127985</v>
      </c>
      <c r="S2920" s="153">
        <v>42534</v>
      </c>
      <c r="T2920" s="148">
        <v>8</v>
      </c>
      <c r="U2920" s="148">
        <v>1</v>
      </c>
      <c r="V2920" s="148">
        <v>1</v>
      </c>
      <c r="X2920" s="148">
        <v>0</v>
      </c>
      <c r="Y2920" s="148">
        <v>0</v>
      </c>
      <c r="Z2920" s="153">
        <v>42535</v>
      </c>
      <c r="AA2920" s="154" t="s">
        <v>977</v>
      </c>
      <c r="AB2920" s="148">
        <v>23</v>
      </c>
      <c r="AC2920" s="148">
        <v>23</v>
      </c>
      <c r="AD2920" s="148" t="s">
        <v>105</v>
      </c>
      <c r="AE2920" s="154" t="s">
        <v>154</v>
      </c>
      <c r="AF2920" s="148">
        <v>2</v>
      </c>
      <c r="AG2920" s="148">
        <v>2</v>
      </c>
      <c r="AJ2920" s="148" t="s">
        <v>745</v>
      </c>
      <c r="AK2920" s="148">
        <v>1847</v>
      </c>
      <c r="AL2920" s="148">
        <v>5.0000000000000001E-3</v>
      </c>
      <c r="AM2920" s="148">
        <v>5.0000000000000001E-3</v>
      </c>
      <c r="AN2920" s="148">
        <v>712</v>
      </c>
      <c r="AO2920" s="148">
        <v>712</v>
      </c>
      <c r="AP2920" s="148">
        <v>405</v>
      </c>
      <c r="AQ2920" s="148">
        <v>405</v>
      </c>
      <c r="AR2920" s="148">
        <v>1847</v>
      </c>
      <c r="AS2920" s="148">
        <v>10</v>
      </c>
      <c r="AT2920" s="148">
        <v>10</v>
      </c>
      <c r="AU2920" s="148">
        <v>5.0000000000000001E-3</v>
      </c>
      <c r="AV2920" s="148">
        <v>5.0000000000000001E-3</v>
      </c>
      <c r="AW2920" s="148">
        <v>1168</v>
      </c>
      <c r="AX2920" s="148">
        <v>1168</v>
      </c>
      <c r="AY2920" s="148">
        <v>133</v>
      </c>
      <c r="AZ2920" s="148">
        <v>133</v>
      </c>
      <c r="BA2920" s="148" t="s">
        <v>107</v>
      </c>
      <c r="BB2920" s="148">
        <v>11</v>
      </c>
      <c r="BD2920" s="148">
        <v>8</v>
      </c>
      <c r="BF2920" s="148" t="s">
        <v>978</v>
      </c>
      <c r="BG2920" s="148">
        <v>1</v>
      </c>
      <c r="BI2920" s="153">
        <v>42535</v>
      </c>
      <c r="BJ2920" s="154" t="s">
        <v>112</v>
      </c>
      <c r="BK2920" s="148">
        <v>41054531300042</v>
      </c>
      <c r="BM2920" s="148" t="s">
        <v>100</v>
      </c>
      <c r="BN2920" s="148" t="s">
        <v>979</v>
      </c>
      <c r="BO2920" s="148" t="s">
        <v>980</v>
      </c>
      <c r="BQ2920" s="153">
        <v>42534</v>
      </c>
      <c r="BR2920" s="148">
        <v>3</v>
      </c>
      <c r="BT2920" s="148">
        <v>1409</v>
      </c>
      <c r="BV2920" s="148" t="s">
        <v>1617</v>
      </c>
      <c r="BW2920" s="148">
        <v>29</v>
      </c>
      <c r="BY2920" s="148">
        <v>27</v>
      </c>
      <c r="CA2920" s="148">
        <v>1</v>
      </c>
      <c r="CC2920" s="148">
        <v>34255833500051</v>
      </c>
      <c r="CE2920" s="148" t="s">
        <v>100</v>
      </c>
      <c r="CF2920" s="148">
        <v>1</v>
      </c>
      <c r="CH2920" s="148">
        <v>3</v>
      </c>
      <c r="CJ2920" s="149">
        <v>41054531300042</v>
      </c>
      <c r="CL2920" s="149" t="s">
        <v>97</v>
      </c>
      <c r="CN2920" s="149">
        <v>3</v>
      </c>
      <c r="CT2920" s="149" t="s">
        <v>98</v>
      </c>
      <c r="CU2920" s="152">
        <v>42667</v>
      </c>
      <c r="CV2920" s="149">
        <v>0</v>
      </c>
      <c r="CX2920" s="149" t="s">
        <v>97</v>
      </c>
      <c r="CY2920" s="149" t="s">
        <v>99</v>
      </c>
      <c r="CZ2920" s="149">
        <v>41054531300042</v>
      </c>
      <c r="DB2920" s="149" t="s">
        <v>100</v>
      </c>
      <c r="DC2920" s="149" t="s">
        <v>101</v>
      </c>
      <c r="DD2920" s="149" t="s">
        <v>102</v>
      </c>
      <c r="DE2920" s="149" t="s">
        <v>1615</v>
      </c>
      <c r="DF2920" s="149">
        <v>1</v>
      </c>
    </row>
    <row r="2921" spans="1:110" x14ac:dyDescent="0.25">
      <c r="A2921" s="148" t="s">
        <v>96</v>
      </c>
      <c r="B2921" s="148">
        <v>0</v>
      </c>
      <c r="D2921" s="148" t="s">
        <v>97</v>
      </c>
      <c r="K2921" s="148">
        <v>1</v>
      </c>
      <c r="M2921" s="148">
        <v>4</v>
      </c>
      <c r="N2921" s="148" t="s">
        <v>976</v>
      </c>
      <c r="O2921" s="148">
        <v>0</v>
      </c>
      <c r="R2921" s="148">
        <v>6127985</v>
      </c>
      <c r="S2921" s="153">
        <v>42534</v>
      </c>
      <c r="T2921" s="148">
        <v>8</v>
      </c>
      <c r="U2921" s="148">
        <v>1</v>
      </c>
      <c r="V2921" s="148">
        <v>1</v>
      </c>
      <c r="X2921" s="148">
        <v>0</v>
      </c>
      <c r="Y2921" s="148">
        <v>0</v>
      </c>
      <c r="Z2921" s="153">
        <v>42535</v>
      </c>
      <c r="AA2921" s="154" t="s">
        <v>977</v>
      </c>
      <c r="AB2921" s="148">
        <v>23</v>
      </c>
      <c r="AC2921" s="148">
        <v>23</v>
      </c>
      <c r="AD2921" s="148" t="s">
        <v>219</v>
      </c>
      <c r="AE2921" s="154" t="s">
        <v>981</v>
      </c>
      <c r="AF2921" s="148">
        <v>2</v>
      </c>
      <c r="AG2921" s="148">
        <v>2</v>
      </c>
      <c r="AJ2921" s="148" t="s">
        <v>746</v>
      </c>
      <c r="AK2921" s="148">
        <v>1350</v>
      </c>
      <c r="AL2921" s="148">
        <v>0.01</v>
      </c>
      <c r="AM2921" s="148">
        <v>0.01</v>
      </c>
      <c r="AP2921" s="148">
        <v>314</v>
      </c>
      <c r="AQ2921" s="148">
        <v>314</v>
      </c>
      <c r="AR2921" s="148">
        <v>1350</v>
      </c>
      <c r="AS2921" s="148">
        <v>1</v>
      </c>
      <c r="AT2921" s="148">
        <v>1</v>
      </c>
      <c r="AU2921" s="148">
        <v>0.36</v>
      </c>
      <c r="AV2921" s="148">
        <v>0.36</v>
      </c>
      <c r="AY2921" s="148">
        <v>177</v>
      </c>
      <c r="AZ2921" s="148">
        <v>177</v>
      </c>
      <c r="BA2921" s="148" t="s">
        <v>747</v>
      </c>
      <c r="BB2921" s="148">
        <v>11</v>
      </c>
      <c r="BD2921" s="148">
        <v>8</v>
      </c>
      <c r="BF2921" s="148" t="s">
        <v>978</v>
      </c>
      <c r="BG2921" s="148">
        <v>1</v>
      </c>
      <c r="BI2921" s="153">
        <v>42535</v>
      </c>
      <c r="BJ2921" s="154" t="s">
        <v>112</v>
      </c>
      <c r="BK2921" s="148">
        <v>41054531300042</v>
      </c>
      <c r="BM2921" s="148" t="s">
        <v>100</v>
      </c>
      <c r="BN2921" s="148" t="s">
        <v>979</v>
      </c>
      <c r="BO2921" s="148" t="s">
        <v>980</v>
      </c>
      <c r="BQ2921" s="153">
        <v>42534</v>
      </c>
      <c r="BR2921" s="148">
        <v>3</v>
      </c>
      <c r="BT2921" s="148">
        <v>1409</v>
      </c>
      <c r="BV2921" s="148" t="s">
        <v>1617</v>
      </c>
      <c r="BW2921" s="148">
        <v>29</v>
      </c>
      <c r="BY2921" s="148">
        <v>27</v>
      </c>
      <c r="CA2921" s="148">
        <v>1</v>
      </c>
      <c r="CC2921" s="148">
        <v>34255833500051</v>
      </c>
      <c r="CE2921" s="148" t="s">
        <v>100</v>
      </c>
      <c r="CF2921" s="148">
        <v>1</v>
      </c>
      <c r="CH2921" s="148">
        <v>3</v>
      </c>
      <c r="CJ2921" s="149">
        <v>41054531300042</v>
      </c>
      <c r="CL2921" s="149" t="s">
        <v>97</v>
      </c>
      <c r="CN2921" s="149">
        <v>3</v>
      </c>
      <c r="CT2921" s="149" t="s">
        <v>98</v>
      </c>
      <c r="CU2921" s="152">
        <v>42667</v>
      </c>
      <c r="CV2921" s="149">
        <v>0</v>
      </c>
      <c r="CX2921" s="149" t="s">
        <v>97</v>
      </c>
      <c r="CY2921" s="149" t="s">
        <v>99</v>
      </c>
      <c r="CZ2921" s="149">
        <v>41054531300042</v>
      </c>
      <c r="DB2921" s="149" t="s">
        <v>100</v>
      </c>
      <c r="DC2921" s="149" t="s">
        <v>101</v>
      </c>
      <c r="DD2921" s="149" t="s">
        <v>102</v>
      </c>
      <c r="DE2921" s="149" t="s">
        <v>1615</v>
      </c>
      <c r="DF2921" s="149">
        <v>1</v>
      </c>
    </row>
    <row r="2922" spans="1:110" x14ac:dyDescent="0.25">
      <c r="A2922" s="148" t="s">
        <v>96</v>
      </c>
      <c r="B2922" s="148">
        <v>0</v>
      </c>
      <c r="D2922" s="148" t="s">
        <v>97</v>
      </c>
      <c r="K2922" s="148">
        <v>1</v>
      </c>
      <c r="M2922" s="148">
        <v>4</v>
      </c>
      <c r="N2922" s="148" t="s">
        <v>976</v>
      </c>
      <c r="O2922" s="148">
        <v>0</v>
      </c>
      <c r="R2922" s="148">
        <v>6127985</v>
      </c>
      <c r="S2922" s="153">
        <v>42534</v>
      </c>
      <c r="T2922" s="148">
        <v>8</v>
      </c>
      <c r="U2922" s="148">
        <v>1</v>
      </c>
      <c r="V2922" s="148">
        <v>1</v>
      </c>
      <c r="X2922" s="148">
        <v>0</v>
      </c>
      <c r="Y2922" s="148">
        <v>0</v>
      </c>
      <c r="Z2922" s="153">
        <v>42535</v>
      </c>
      <c r="AA2922" s="154" t="s">
        <v>977</v>
      </c>
      <c r="AB2922" s="148">
        <v>23</v>
      </c>
      <c r="AC2922" s="148">
        <v>23</v>
      </c>
      <c r="AD2922" s="148" t="s">
        <v>117</v>
      </c>
      <c r="AE2922" s="154" t="s">
        <v>148</v>
      </c>
      <c r="AF2922" s="148">
        <v>2</v>
      </c>
      <c r="AG2922" s="148">
        <v>2</v>
      </c>
      <c r="AJ2922" s="148" t="s">
        <v>748</v>
      </c>
      <c r="AK2922" s="148">
        <v>1665</v>
      </c>
      <c r="AL2922" s="148">
        <v>5.0000000000000001E-3</v>
      </c>
      <c r="AM2922" s="148">
        <v>5.0000000000000001E-3</v>
      </c>
      <c r="AP2922" s="148">
        <v>454</v>
      </c>
      <c r="AQ2922" s="148">
        <v>454</v>
      </c>
      <c r="AR2922" s="148">
        <v>1665</v>
      </c>
      <c r="AS2922" s="148">
        <v>10</v>
      </c>
      <c r="AT2922" s="148">
        <v>10</v>
      </c>
      <c r="AU2922" s="148">
        <v>5.0000000000000001E-3</v>
      </c>
      <c r="AV2922" s="148">
        <v>5.0000000000000001E-3</v>
      </c>
      <c r="AY2922" s="148">
        <v>133</v>
      </c>
      <c r="AZ2922" s="148">
        <v>133</v>
      </c>
      <c r="BA2922" s="148" t="s">
        <v>107</v>
      </c>
      <c r="BB2922" s="148">
        <v>11</v>
      </c>
      <c r="BD2922" s="148">
        <v>8</v>
      </c>
      <c r="BF2922" s="148" t="s">
        <v>978</v>
      </c>
      <c r="BG2922" s="148">
        <v>1</v>
      </c>
      <c r="BI2922" s="153">
        <v>42535</v>
      </c>
      <c r="BJ2922" s="154" t="s">
        <v>112</v>
      </c>
      <c r="BK2922" s="148">
        <v>41054531300042</v>
      </c>
      <c r="BM2922" s="148" t="s">
        <v>100</v>
      </c>
      <c r="BN2922" s="148" t="s">
        <v>979</v>
      </c>
      <c r="BO2922" s="148" t="s">
        <v>980</v>
      </c>
      <c r="BQ2922" s="153">
        <v>42534</v>
      </c>
      <c r="BR2922" s="148">
        <v>3</v>
      </c>
      <c r="BT2922" s="148">
        <v>1409</v>
      </c>
      <c r="BV2922" s="148" t="s">
        <v>1617</v>
      </c>
      <c r="BW2922" s="148">
        <v>29</v>
      </c>
      <c r="BY2922" s="148">
        <v>27</v>
      </c>
      <c r="CA2922" s="148">
        <v>1</v>
      </c>
      <c r="CC2922" s="148">
        <v>34255833500051</v>
      </c>
      <c r="CE2922" s="148" t="s">
        <v>100</v>
      </c>
      <c r="CF2922" s="148">
        <v>1</v>
      </c>
      <c r="CH2922" s="148">
        <v>3</v>
      </c>
      <c r="CJ2922" s="149">
        <v>41054531300042</v>
      </c>
      <c r="CL2922" s="149" t="s">
        <v>97</v>
      </c>
      <c r="CN2922" s="149">
        <v>3</v>
      </c>
      <c r="CT2922" s="149" t="s">
        <v>98</v>
      </c>
      <c r="CU2922" s="152">
        <v>42667</v>
      </c>
      <c r="CV2922" s="149">
        <v>0</v>
      </c>
      <c r="CX2922" s="149" t="s">
        <v>97</v>
      </c>
      <c r="CY2922" s="149" t="s">
        <v>99</v>
      </c>
      <c r="CZ2922" s="149">
        <v>41054531300042</v>
      </c>
      <c r="DB2922" s="149" t="s">
        <v>100</v>
      </c>
      <c r="DC2922" s="149" t="s">
        <v>101</v>
      </c>
      <c r="DD2922" s="149" t="s">
        <v>102</v>
      </c>
      <c r="DE2922" s="149" t="s">
        <v>1615</v>
      </c>
      <c r="DF2922" s="149">
        <v>1</v>
      </c>
    </row>
    <row r="2923" spans="1:110" x14ac:dyDescent="0.25">
      <c r="A2923" s="148" t="s">
        <v>96</v>
      </c>
      <c r="B2923" s="148">
        <v>0</v>
      </c>
      <c r="D2923" s="148" t="s">
        <v>97</v>
      </c>
      <c r="K2923" s="148">
        <v>1</v>
      </c>
      <c r="M2923" s="148">
        <v>4</v>
      </c>
      <c r="N2923" s="148" t="s">
        <v>976</v>
      </c>
      <c r="O2923" s="148">
        <v>0</v>
      </c>
      <c r="R2923" s="148">
        <v>6127985</v>
      </c>
      <c r="S2923" s="153">
        <v>42534</v>
      </c>
      <c r="T2923" s="148">
        <v>8</v>
      </c>
      <c r="U2923" s="148">
        <v>2</v>
      </c>
      <c r="V2923" s="148">
        <v>2</v>
      </c>
      <c r="X2923" s="148">
        <v>0</v>
      </c>
      <c r="Y2923" s="148">
        <v>0</v>
      </c>
      <c r="Z2923" s="153">
        <v>42535</v>
      </c>
      <c r="AA2923" s="154" t="s">
        <v>977</v>
      </c>
      <c r="AB2923" s="148">
        <v>23</v>
      </c>
      <c r="AC2923" s="148">
        <v>23</v>
      </c>
      <c r="AD2923" s="148" t="s">
        <v>117</v>
      </c>
      <c r="AE2923" s="154" t="s">
        <v>192</v>
      </c>
      <c r="AF2923" s="148">
        <v>2</v>
      </c>
      <c r="AG2923" s="148">
        <v>2</v>
      </c>
      <c r="AJ2923" s="148" t="s">
        <v>749</v>
      </c>
      <c r="AK2923" s="148">
        <v>1708</v>
      </c>
      <c r="AL2923" s="148">
        <v>0.1</v>
      </c>
      <c r="AM2923" s="148">
        <v>0.1</v>
      </c>
      <c r="AN2923" s="148">
        <v>712</v>
      </c>
      <c r="AO2923" s="148">
        <v>712</v>
      </c>
      <c r="AP2923" s="148">
        <v>454</v>
      </c>
      <c r="AQ2923" s="148">
        <v>454</v>
      </c>
      <c r="AR2923" s="148">
        <v>1708</v>
      </c>
      <c r="AS2923" s="148">
        <v>10</v>
      </c>
      <c r="AT2923" s="148">
        <v>10</v>
      </c>
      <c r="AU2923" s="148">
        <v>0.1</v>
      </c>
      <c r="AV2923" s="148">
        <v>0.1</v>
      </c>
      <c r="AY2923" s="148">
        <v>133</v>
      </c>
      <c r="AZ2923" s="148">
        <v>133</v>
      </c>
      <c r="BA2923" s="148" t="s">
        <v>107</v>
      </c>
      <c r="BB2923" s="148">
        <v>11</v>
      </c>
      <c r="BD2923" s="148">
        <v>8</v>
      </c>
      <c r="BF2923" s="148" t="s">
        <v>978</v>
      </c>
      <c r="BG2923" s="148">
        <v>1</v>
      </c>
      <c r="BI2923" s="153">
        <v>42535</v>
      </c>
      <c r="BJ2923" s="154" t="s">
        <v>112</v>
      </c>
      <c r="BK2923" s="148">
        <v>41054531300042</v>
      </c>
      <c r="BM2923" s="148" t="s">
        <v>100</v>
      </c>
      <c r="BN2923" s="148" t="s">
        <v>979</v>
      </c>
      <c r="BO2923" s="148" t="s">
        <v>980</v>
      </c>
      <c r="BQ2923" s="153">
        <v>42534</v>
      </c>
      <c r="BR2923" s="148">
        <v>3</v>
      </c>
      <c r="BT2923" s="148">
        <v>1409</v>
      </c>
      <c r="BV2923" s="148" t="s">
        <v>1617</v>
      </c>
      <c r="BW2923" s="148">
        <v>29</v>
      </c>
      <c r="BY2923" s="148">
        <v>27</v>
      </c>
      <c r="CA2923" s="148">
        <v>1</v>
      </c>
      <c r="CC2923" s="148">
        <v>34255833500051</v>
      </c>
      <c r="CE2923" s="148" t="s">
        <v>100</v>
      </c>
      <c r="CF2923" s="148">
        <v>1</v>
      </c>
      <c r="CH2923" s="148">
        <v>3</v>
      </c>
      <c r="CJ2923" s="149">
        <v>41054531300042</v>
      </c>
      <c r="CL2923" s="149" t="s">
        <v>97</v>
      </c>
      <c r="CN2923" s="149">
        <v>3</v>
      </c>
      <c r="CT2923" s="149" t="s">
        <v>98</v>
      </c>
      <c r="CU2923" s="152">
        <v>42667</v>
      </c>
      <c r="CV2923" s="149">
        <v>0</v>
      </c>
      <c r="CX2923" s="149" t="s">
        <v>97</v>
      </c>
      <c r="CY2923" s="149" t="s">
        <v>99</v>
      </c>
      <c r="CZ2923" s="149">
        <v>41054531300042</v>
      </c>
      <c r="DB2923" s="149" t="s">
        <v>100</v>
      </c>
      <c r="DC2923" s="149" t="s">
        <v>101</v>
      </c>
      <c r="DD2923" s="149" t="s">
        <v>102</v>
      </c>
      <c r="DE2923" s="149" t="s">
        <v>1615</v>
      </c>
      <c r="DF2923" s="149">
        <v>1</v>
      </c>
    </row>
    <row r="2924" spans="1:110" x14ac:dyDescent="0.25">
      <c r="A2924" s="148" t="s">
        <v>96</v>
      </c>
      <c r="B2924" s="148">
        <v>0</v>
      </c>
      <c r="D2924" s="148" t="s">
        <v>97</v>
      </c>
      <c r="K2924" s="148">
        <v>1</v>
      </c>
      <c r="M2924" s="148">
        <v>4</v>
      </c>
      <c r="N2924" s="148" t="s">
        <v>976</v>
      </c>
      <c r="O2924" s="148">
        <v>0</v>
      </c>
      <c r="R2924" s="148">
        <v>6127985</v>
      </c>
      <c r="S2924" s="153">
        <v>42534</v>
      </c>
      <c r="T2924" s="148">
        <v>8</v>
      </c>
      <c r="U2924" s="148">
        <v>2</v>
      </c>
      <c r="V2924" s="148">
        <v>2</v>
      </c>
      <c r="X2924" s="148">
        <v>0</v>
      </c>
      <c r="Y2924" s="148">
        <v>0</v>
      </c>
      <c r="Z2924" s="153">
        <v>42535</v>
      </c>
      <c r="AA2924" s="154" t="s">
        <v>977</v>
      </c>
      <c r="AB2924" s="148">
        <v>23</v>
      </c>
      <c r="AC2924" s="148">
        <v>23</v>
      </c>
      <c r="AD2924" s="148" t="s">
        <v>117</v>
      </c>
      <c r="AE2924" s="154" t="s">
        <v>148</v>
      </c>
      <c r="AF2924" s="148">
        <v>2</v>
      </c>
      <c r="AG2924" s="148">
        <v>2</v>
      </c>
      <c r="AJ2924" s="148" t="s">
        <v>750</v>
      </c>
      <c r="AK2924" s="148">
        <v>5665</v>
      </c>
      <c r="AL2924" s="148">
        <v>5.0000000000000001E-3</v>
      </c>
      <c r="AM2924" s="148">
        <v>5.0000000000000001E-3</v>
      </c>
      <c r="AP2924" s="148">
        <v>454</v>
      </c>
      <c r="AQ2924" s="148">
        <v>454</v>
      </c>
      <c r="AR2924" s="148">
        <v>5665</v>
      </c>
      <c r="AS2924" s="148">
        <v>10</v>
      </c>
      <c r="AT2924" s="148">
        <v>10</v>
      </c>
      <c r="AU2924" s="148">
        <v>5.0000000000000001E-3</v>
      </c>
      <c r="AV2924" s="148">
        <v>5.0000000000000001E-3</v>
      </c>
      <c r="AY2924" s="148">
        <v>133</v>
      </c>
      <c r="AZ2924" s="148">
        <v>133</v>
      </c>
      <c r="BA2924" s="148" t="s">
        <v>107</v>
      </c>
      <c r="BB2924" s="148">
        <v>11</v>
      </c>
      <c r="BD2924" s="148">
        <v>8</v>
      </c>
      <c r="BF2924" s="148" t="s">
        <v>978</v>
      </c>
      <c r="BG2924" s="148">
        <v>1</v>
      </c>
      <c r="BI2924" s="153">
        <v>42535</v>
      </c>
      <c r="BJ2924" s="154" t="s">
        <v>112</v>
      </c>
      <c r="BK2924" s="148">
        <v>41054531300042</v>
      </c>
      <c r="BM2924" s="148" t="s">
        <v>100</v>
      </c>
      <c r="BN2924" s="148" t="s">
        <v>979</v>
      </c>
      <c r="BO2924" s="148" t="s">
        <v>980</v>
      </c>
      <c r="BQ2924" s="153">
        <v>42534</v>
      </c>
      <c r="BR2924" s="148">
        <v>3</v>
      </c>
      <c r="BT2924" s="148">
        <v>1409</v>
      </c>
      <c r="BV2924" s="148" t="s">
        <v>1617</v>
      </c>
      <c r="BW2924" s="148">
        <v>29</v>
      </c>
      <c r="BY2924" s="148">
        <v>27</v>
      </c>
      <c r="CA2924" s="148">
        <v>1</v>
      </c>
      <c r="CC2924" s="148">
        <v>34255833500051</v>
      </c>
      <c r="CE2924" s="148" t="s">
        <v>100</v>
      </c>
      <c r="CF2924" s="148">
        <v>1</v>
      </c>
      <c r="CH2924" s="148">
        <v>3</v>
      </c>
      <c r="CJ2924" s="149">
        <v>41054531300042</v>
      </c>
      <c r="CL2924" s="149" t="s">
        <v>97</v>
      </c>
      <c r="CN2924" s="149">
        <v>3</v>
      </c>
      <c r="CT2924" s="149" t="s">
        <v>98</v>
      </c>
      <c r="CU2924" s="152">
        <v>42667</v>
      </c>
      <c r="CV2924" s="149">
        <v>0</v>
      </c>
      <c r="CX2924" s="149" t="s">
        <v>97</v>
      </c>
      <c r="CY2924" s="149" t="s">
        <v>99</v>
      </c>
      <c r="CZ2924" s="149">
        <v>41054531300042</v>
      </c>
      <c r="DB2924" s="149" t="s">
        <v>100</v>
      </c>
      <c r="DC2924" s="149" t="s">
        <v>101</v>
      </c>
      <c r="DD2924" s="149" t="s">
        <v>102</v>
      </c>
      <c r="DE2924" s="149" t="s">
        <v>1615</v>
      </c>
      <c r="DF2924" s="149">
        <v>1</v>
      </c>
    </row>
    <row r="2925" spans="1:110" x14ac:dyDescent="0.25">
      <c r="A2925" s="148" t="s">
        <v>96</v>
      </c>
      <c r="B2925" s="148">
        <v>0</v>
      </c>
      <c r="D2925" s="148" t="s">
        <v>97</v>
      </c>
      <c r="K2925" s="148">
        <v>1</v>
      </c>
      <c r="M2925" s="148">
        <v>4</v>
      </c>
      <c r="N2925" s="148" t="s">
        <v>976</v>
      </c>
      <c r="O2925" s="148">
        <v>0</v>
      </c>
      <c r="R2925" s="148">
        <v>6127985</v>
      </c>
      <c r="S2925" s="153">
        <v>42534</v>
      </c>
      <c r="T2925" s="148">
        <v>8</v>
      </c>
      <c r="U2925" s="148">
        <v>1</v>
      </c>
      <c r="V2925" s="148">
        <v>1</v>
      </c>
      <c r="X2925" s="148">
        <v>0</v>
      </c>
      <c r="Y2925" s="148">
        <v>0</v>
      </c>
      <c r="Z2925" s="153">
        <v>42535</v>
      </c>
      <c r="AA2925" s="154" t="s">
        <v>977</v>
      </c>
      <c r="AB2925" s="148">
        <v>23</v>
      </c>
      <c r="AC2925" s="148">
        <v>23</v>
      </c>
      <c r="AD2925" s="148" t="s">
        <v>117</v>
      </c>
      <c r="AE2925" s="154" t="s">
        <v>148</v>
      </c>
      <c r="AF2925" s="148">
        <v>2</v>
      </c>
      <c r="AG2925" s="148">
        <v>2</v>
      </c>
      <c r="AJ2925" s="148" t="s">
        <v>751</v>
      </c>
      <c r="AK2925" s="148">
        <v>2669</v>
      </c>
      <c r="AL2925" s="148">
        <v>5.0000000000000001E-3</v>
      </c>
      <c r="AM2925" s="148">
        <v>5.0000000000000001E-3</v>
      </c>
      <c r="AP2925" s="148">
        <v>454</v>
      </c>
      <c r="AQ2925" s="148">
        <v>454</v>
      </c>
      <c r="AR2925" s="148">
        <v>2669</v>
      </c>
      <c r="AS2925" s="148">
        <v>10</v>
      </c>
      <c r="AT2925" s="148">
        <v>10</v>
      </c>
      <c r="AU2925" s="148">
        <v>5.0000000000000001E-3</v>
      </c>
      <c r="AV2925" s="148">
        <v>5.0000000000000001E-3</v>
      </c>
      <c r="AY2925" s="148">
        <v>133</v>
      </c>
      <c r="AZ2925" s="148">
        <v>133</v>
      </c>
      <c r="BA2925" s="148" t="s">
        <v>107</v>
      </c>
      <c r="BB2925" s="148">
        <v>11</v>
      </c>
      <c r="BD2925" s="148">
        <v>8</v>
      </c>
      <c r="BF2925" s="148" t="s">
        <v>978</v>
      </c>
      <c r="BG2925" s="148">
        <v>1</v>
      </c>
      <c r="BI2925" s="153">
        <v>42535</v>
      </c>
      <c r="BJ2925" s="154" t="s">
        <v>112</v>
      </c>
      <c r="BK2925" s="148">
        <v>41054531300042</v>
      </c>
      <c r="BM2925" s="148" t="s">
        <v>100</v>
      </c>
      <c r="BN2925" s="148" t="s">
        <v>979</v>
      </c>
      <c r="BO2925" s="148" t="s">
        <v>980</v>
      </c>
      <c r="BQ2925" s="153">
        <v>42534</v>
      </c>
      <c r="BR2925" s="148">
        <v>3</v>
      </c>
      <c r="BT2925" s="148">
        <v>1409</v>
      </c>
      <c r="BV2925" s="148" t="s">
        <v>1617</v>
      </c>
      <c r="BW2925" s="148">
        <v>29</v>
      </c>
      <c r="BY2925" s="148">
        <v>27</v>
      </c>
      <c r="CA2925" s="148">
        <v>1</v>
      </c>
      <c r="CC2925" s="148">
        <v>34255833500051</v>
      </c>
      <c r="CE2925" s="148" t="s">
        <v>100</v>
      </c>
      <c r="CF2925" s="148">
        <v>1</v>
      </c>
      <c r="CH2925" s="148">
        <v>3</v>
      </c>
      <c r="CJ2925" s="149">
        <v>41054531300042</v>
      </c>
      <c r="CL2925" s="149" t="s">
        <v>97</v>
      </c>
      <c r="CN2925" s="149">
        <v>3</v>
      </c>
      <c r="CT2925" s="149" t="s">
        <v>98</v>
      </c>
      <c r="CU2925" s="152">
        <v>42667</v>
      </c>
      <c r="CV2925" s="149">
        <v>0</v>
      </c>
      <c r="CX2925" s="149" t="s">
        <v>97</v>
      </c>
      <c r="CY2925" s="149" t="s">
        <v>99</v>
      </c>
      <c r="CZ2925" s="149">
        <v>41054531300042</v>
      </c>
      <c r="DB2925" s="149" t="s">
        <v>100</v>
      </c>
      <c r="DC2925" s="149" t="s">
        <v>101</v>
      </c>
      <c r="DD2925" s="149" t="s">
        <v>102</v>
      </c>
      <c r="DE2925" s="149" t="s">
        <v>1615</v>
      </c>
      <c r="DF2925" s="149">
        <v>1</v>
      </c>
    </row>
    <row r="2926" spans="1:110" x14ac:dyDescent="0.25">
      <c r="A2926" s="148" t="s">
        <v>96</v>
      </c>
      <c r="B2926" s="148">
        <v>0</v>
      </c>
      <c r="D2926" s="148" t="s">
        <v>97</v>
      </c>
      <c r="K2926" s="148">
        <v>1</v>
      </c>
      <c r="M2926" s="148">
        <v>4</v>
      </c>
      <c r="N2926" s="148" t="s">
        <v>976</v>
      </c>
      <c r="O2926" s="148">
        <v>0</v>
      </c>
      <c r="R2926" s="148">
        <v>6127985</v>
      </c>
      <c r="S2926" s="153">
        <v>42534</v>
      </c>
      <c r="T2926" s="148">
        <v>8</v>
      </c>
      <c r="U2926" s="148">
        <v>2</v>
      </c>
      <c r="V2926" s="148">
        <v>2</v>
      </c>
      <c r="X2926" s="148">
        <v>0</v>
      </c>
      <c r="Y2926" s="148">
        <v>0</v>
      </c>
      <c r="Z2926" s="153">
        <v>42535</v>
      </c>
      <c r="AA2926" s="154" t="s">
        <v>977</v>
      </c>
      <c r="AB2926" s="148">
        <v>23</v>
      </c>
      <c r="AC2926" s="148">
        <v>23</v>
      </c>
      <c r="AD2926" s="148" t="s">
        <v>117</v>
      </c>
      <c r="AE2926" s="154" t="s">
        <v>154</v>
      </c>
      <c r="AF2926" s="148">
        <v>2</v>
      </c>
      <c r="AG2926" s="148">
        <v>2</v>
      </c>
      <c r="AJ2926" s="148" t="s">
        <v>752</v>
      </c>
      <c r="AK2926" s="148">
        <v>7057</v>
      </c>
      <c r="AL2926" s="148">
        <v>0.05</v>
      </c>
      <c r="AM2926" s="148">
        <v>0.05</v>
      </c>
      <c r="AN2926" s="148">
        <v>712</v>
      </c>
      <c r="AO2926" s="148">
        <v>712</v>
      </c>
      <c r="AP2926" s="148">
        <v>405</v>
      </c>
      <c r="AQ2926" s="148">
        <v>405</v>
      </c>
      <c r="AR2926" s="148">
        <v>7057</v>
      </c>
      <c r="AS2926" s="148">
        <v>10</v>
      </c>
      <c r="AT2926" s="148">
        <v>10</v>
      </c>
      <c r="AU2926" s="148">
        <v>0.05</v>
      </c>
      <c r="AV2926" s="148">
        <v>0.05</v>
      </c>
      <c r="AW2926" s="148">
        <v>1168</v>
      </c>
      <c r="AX2926" s="148">
        <v>1168</v>
      </c>
      <c r="AY2926" s="148">
        <v>133</v>
      </c>
      <c r="AZ2926" s="148">
        <v>133</v>
      </c>
      <c r="BA2926" s="148" t="s">
        <v>107</v>
      </c>
      <c r="BB2926" s="148">
        <v>11</v>
      </c>
      <c r="BD2926" s="148">
        <v>8</v>
      </c>
      <c r="BF2926" s="148" t="s">
        <v>978</v>
      </c>
      <c r="BG2926" s="148">
        <v>1</v>
      </c>
      <c r="BI2926" s="153">
        <v>42535</v>
      </c>
      <c r="BJ2926" s="154" t="s">
        <v>112</v>
      </c>
      <c r="BK2926" s="148">
        <v>41054531300042</v>
      </c>
      <c r="BM2926" s="148" t="s">
        <v>100</v>
      </c>
      <c r="BN2926" s="148" t="s">
        <v>979</v>
      </c>
      <c r="BO2926" s="148" t="s">
        <v>980</v>
      </c>
      <c r="BQ2926" s="153">
        <v>42534</v>
      </c>
      <c r="BR2926" s="148">
        <v>3</v>
      </c>
      <c r="BT2926" s="148">
        <v>1409</v>
      </c>
      <c r="BV2926" s="148" t="s">
        <v>1617</v>
      </c>
      <c r="BW2926" s="148">
        <v>29</v>
      </c>
      <c r="BY2926" s="148">
        <v>27</v>
      </c>
      <c r="CA2926" s="148">
        <v>1</v>
      </c>
      <c r="CC2926" s="148">
        <v>34255833500051</v>
      </c>
      <c r="CE2926" s="148" t="s">
        <v>100</v>
      </c>
      <c r="CF2926" s="148">
        <v>1</v>
      </c>
      <c r="CH2926" s="148">
        <v>3</v>
      </c>
      <c r="CJ2926" s="149">
        <v>41054531300042</v>
      </c>
      <c r="CL2926" s="149" t="s">
        <v>97</v>
      </c>
      <c r="CN2926" s="149">
        <v>3</v>
      </c>
      <c r="CT2926" s="149" t="s">
        <v>98</v>
      </c>
      <c r="CU2926" s="152">
        <v>42667</v>
      </c>
      <c r="CV2926" s="149">
        <v>0</v>
      </c>
      <c r="CX2926" s="149" t="s">
        <v>97</v>
      </c>
      <c r="CY2926" s="149" t="s">
        <v>99</v>
      </c>
      <c r="CZ2926" s="149">
        <v>41054531300042</v>
      </c>
      <c r="DB2926" s="149" t="s">
        <v>100</v>
      </c>
      <c r="DC2926" s="149" t="s">
        <v>101</v>
      </c>
      <c r="DD2926" s="149" t="s">
        <v>102</v>
      </c>
      <c r="DE2926" s="149" t="s">
        <v>1615</v>
      </c>
      <c r="DF2926" s="149">
        <v>1</v>
      </c>
    </row>
    <row r="2927" spans="1:110" x14ac:dyDescent="0.25">
      <c r="A2927" s="148" t="s">
        <v>96</v>
      </c>
      <c r="B2927" s="148">
        <v>0</v>
      </c>
      <c r="D2927" s="148" t="s">
        <v>97</v>
      </c>
      <c r="K2927" s="148">
        <v>1</v>
      </c>
      <c r="M2927" s="148">
        <v>4</v>
      </c>
      <c r="N2927" s="148" t="s">
        <v>976</v>
      </c>
      <c r="O2927" s="148">
        <v>0</v>
      </c>
      <c r="R2927" s="148">
        <v>6127985</v>
      </c>
      <c r="S2927" s="153">
        <v>42534</v>
      </c>
      <c r="T2927" s="148">
        <v>8</v>
      </c>
      <c r="U2927" s="148">
        <v>1</v>
      </c>
      <c r="V2927" s="148">
        <v>1</v>
      </c>
      <c r="X2927" s="148">
        <v>0</v>
      </c>
      <c r="Y2927" s="148">
        <v>0</v>
      </c>
      <c r="Z2927" s="153">
        <v>42535</v>
      </c>
      <c r="AA2927" s="154" t="s">
        <v>977</v>
      </c>
      <c r="AB2927" s="148">
        <v>23</v>
      </c>
      <c r="AC2927" s="148">
        <v>23</v>
      </c>
      <c r="AD2927" s="148" t="s">
        <v>117</v>
      </c>
      <c r="AE2927" s="154" t="s">
        <v>154</v>
      </c>
      <c r="AF2927" s="148">
        <v>2</v>
      </c>
      <c r="AG2927" s="148">
        <v>2</v>
      </c>
      <c r="AJ2927" s="148" t="s">
        <v>753</v>
      </c>
      <c r="AK2927" s="148">
        <v>1709</v>
      </c>
      <c r="AL2927" s="148">
        <v>5.0000000000000001E-3</v>
      </c>
      <c r="AM2927" s="148">
        <v>5.0000000000000001E-3</v>
      </c>
      <c r="AN2927" s="148">
        <v>712</v>
      </c>
      <c r="AO2927" s="148">
        <v>712</v>
      </c>
      <c r="AP2927" s="148">
        <v>405</v>
      </c>
      <c r="AQ2927" s="148">
        <v>405</v>
      </c>
      <c r="AR2927" s="148">
        <v>1709</v>
      </c>
      <c r="AS2927" s="148">
        <v>10</v>
      </c>
      <c r="AT2927" s="148">
        <v>10</v>
      </c>
      <c r="AU2927" s="148">
        <v>5.0000000000000001E-3</v>
      </c>
      <c r="AV2927" s="148">
        <v>5.0000000000000001E-3</v>
      </c>
      <c r="AW2927" s="148">
        <v>1168</v>
      </c>
      <c r="AX2927" s="148">
        <v>1168</v>
      </c>
      <c r="AY2927" s="148">
        <v>133</v>
      </c>
      <c r="AZ2927" s="148">
        <v>133</v>
      </c>
      <c r="BA2927" s="148" t="s">
        <v>107</v>
      </c>
      <c r="BB2927" s="148">
        <v>11</v>
      </c>
      <c r="BD2927" s="148">
        <v>8</v>
      </c>
      <c r="BF2927" s="148" t="s">
        <v>978</v>
      </c>
      <c r="BG2927" s="148">
        <v>1</v>
      </c>
      <c r="BI2927" s="153">
        <v>42535</v>
      </c>
      <c r="BJ2927" s="154" t="s">
        <v>112</v>
      </c>
      <c r="BK2927" s="148">
        <v>41054531300042</v>
      </c>
      <c r="BM2927" s="148" t="s">
        <v>100</v>
      </c>
      <c r="BN2927" s="148" t="s">
        <v>979</v>
      </c>
      <c r="BO2927" s="148" t="s">
        <v>980</v>
      </c>
      <c r="BQ2927" s="153">
        <v>42534</v>
      </c>
      <c r="BR2927" s="148">
        <v>3</v>
      </c>
      <c r="BT2927" s="148">
        <v>1409</v>
      </c>
      <c r="BV2927" s="148" t="s">
        <v>1617</v>
      </c>
      <c r="BW2927" s="148">
        <v>29</v>
      </c>
      <c r="BY2927" s="148">
        <v>27</v>
      </c>
      <c r="CA2927" s="148">
        <v>1</v>
      </c>
      <c r="CC2927" s="148">
        <v>34255833500051</v>
      </c>
      <c r="CE2927" s="148" t="s">
        <v>100</v>
      </c>
      <c r="CF2927" s="148">
        <v>1</v>
      </c>
      <c r="CH2927" s="148">
        <v>3</v>
      </c>
      <c r="CJ2927" s="149">
        <v>41054531300042</v>
      </c>
      <c r="CL2927" s="149" t="s">
        <v>97</v>
      </c>
      <c r="CN2927" s="149">
        <v>3</v>
      </c>
      <c r="CT2927" s="149" t="s">
        <v>98</v>
      </c>
      <c r="CU2927" s="152">
        <v>42667</v>
      </c>
      <c r="CV2927" s="149">
        <v>0</v>
      </c>
      <c r="CX2927" s="149" t="s">
        <v>97</v>
      </c>
      <c r="CY2927" s="149" t="s">
        <v>99</v>
      </c>
      <c r="CZ2927" s="149">
        <v>41054531300042</v>
      </c>
      <c r="DB2927" s="149" t="s">
        <v>100</v>
      </c>
      <c r="DC2927" s="149" t="s">
        <v>101</v>
      </c>
      <c r="DD2927" s="149" t="s">
        <v>102</v>
      </c>
      <c r="DE2927" s="149" t="s">
        <v>1615</v>
      </c>
      <c r="DF2927" s="149">
        <v>1</v>
      </c>
    </row>
    <row r="2928" spans="1:110" x14ac:dyDescent="0.25">
      <c r="A2928" s="148" t="s">
        <v>96</v>
      </c>
      <c r="B2928" s="148">
        <v>0</v>
      </c>
      <c r="D2928" s="148" t="s">
        <v>97</v>
      </c>
      <c r="K2928" s="148">
        <v>1</v>
      </c>
      <c r="M2928" s="148">
        <v>4</v>
      </c>
      <c r="N2928" s="148" t="s">
        <v>976</v>
      </c>
      <c r="O2928" s="148">
        <v>0</v>
      </c>
      <c r="R2928" s="148">
        <v>6127985</v>
      </c>
      <c r="S2928" s="153">
        <v>42534</v>
      </c>
      <c r="T2928" s="148">
        <v>8</v>
      </c>
      <c r="U2928" s="148">
        <v>1</v>
      </c>
      <c r="V2928" s="148">
        <v>1</v>
      </c>
      <c r="X2928" s="148">
        <v>0</v>
      </c>
      <c r="Y2928" s="148">
        <v>0</v>
      </c>
      <c r="Z2928" s="153">
        <v>42535</v>
      </c>
      <c r="AA2928" s="154" t="s">
        <v>977</v>
      </c>
      <c r="AB2928" s="148">
        <v>23</v>
      </c>
      <c r="AC2928" s="148">
        <v>23</v>
      </c>
      <c r="AD2928" s="148" t="s">
        <v>117</v>
      </c>
      <c r="AE2928" s="154" t="s">
        <v>148</v>
      </c>
      <c r="AF2928" s="148">
        <v>2</v>
      </c>
      <c r="AG2928" s="148">
        <v>2</v>
      </c>
      <c r="AJ2928" s="148" t="s">
        <v>754</v>
      </c>
      <c r="AK2928" s="148">
        <v>5819</v>
      </c>
      <c r="AL2928" s="148">
        <v>5.0000000000000001E-3</v>
      </c>
      <c r="AM2928" s="148">
        <v>5.0000000000000001E-3</v>
      </c>
      <c r="AP2928" s="148">
        <v>454</v>
      </c>
      <c r="AQ2928" s="148">
        <v>454</v>
      </c>
      <c r="AR2928" s="148">
        <v>5819</v>
      </c>
      <c r="AS2928" s="148">
        <v>10</v>
      </c>
      <c r="AT2928" s="148">
        <v>10</v>
      </c>
      <c r="AU2928" s="148">
        <v>5.0000000000000001E-3</v>
      </c>
      <c r="AV2928" s="148">
        <v>5.0000000000000001E-3</v>
      </c>
      <c r="AY2928" s="148">
        <v>133</v>
      </c>
      <c r="AZ2928" s="148">
        <v>133</v>
      </c>
      <c r="BA2928" s="148" t="s">
        <v>107</v>
      </c>
      <c r="BB2928" s="148">
        <v>11</v>
      </c>
      <c r="BD2928" s="148">
        <v>8</v>
      </c>
      <c r="BF2928" s="148" t="s">
        <v>978</v>
      </c>
      <c r="BG2928" s="148">
        <v>1</v>
      </c>
      <c r="BI2928" s="153">
        <v>42535</v>
      </c>
      <c r="BJ2928" s="154" t="s">
        <v>112</v>
      </c>
      <c r="BK2928" s="148">
        <v>41054531300042</v>
      </c>
      <c r="BM2928" s="148" t="s">
        <v>100</v>
      </c>
      <c r="BN2928" s="148" t="s">
        <v>979</v>
      </c>
      <c r="BO2928" s="148" t="s">
        <v>980</v>
      </c>
      <c r="BQ2928" s="153">
        <v>42534</v>
      </c>
      <c r="BR2928" s="148">
        <v>3</v>
      </c>
      <c r="BT2928" s="148">
        <v>1409</v>
      </c>
      <c r="BV2928" s="148" t="s">
        <v>1617</v>
      </c>
      <c r="BW2928" s="148">
        <v>29</v>
      </c>
      <c r="BY2928" s="148">
        <v>27</v>
      </c>
      <c r="CA2928" s="148">
        <v>1</v>
      </c>
      <c r="CC2928" s="148">
        <v>34255833500051</v>
      </c>
      <c r="CE2928" s="148" t="s">
        <v>100</v>
      </c>
      <c r="CF2928" s="148">
        <v>1</v>
      </c>
      <c r="CH2928" s="148">
        <v>3</v>
      </c>
      <c r="CJ2928" s="149">
        <v>41054531300042</v>
      </c>
      <c r="CL2928" s="149" t="s">
        <v>97</v>
      </c>
      <c r="CN2928" s="149">
        <v>3</v>
      </c>
      <c r="CT2928" s="149" t="s">
        <v>98</v>
      </c>
      <c r="CU2928" s="152">
        <v>42667</v>
      </c>
      <c r="CV2928" s="149">
        <v>0</v>
      </c>
      <c r="CX2928" s="149" t="s">
        <v>97</v>
      </c>
      <c r="CY2928" s="149" t="s">
        <v>99</v>
      </c>
      <c r="CZ2928" s="149">
        <v>41054531300042</v>
      </c>
      <c r="DB2928" s="149" t="s">
        <v>100</v>
      </c>
      <c r="DC2928" s="149" t="s">
        <v>101</v>
      </c>
      <c r="DD2928" s="149" t="s">
        <v>102</v>
      </c>
      <c r="DE2928" s="149" t="s">
        <v>1615</v>
      </c>
      <c r="DF2928" s="149">
        <v>1</v>
      </c>
    </row>
    <row r="2929" spans="1:110" x14ac:dyDescent="0.25">
      <c r="A2929" s="148" t="s">
        <v>96</v>
      </c>
      <c r="B2929" s="148">
        <v>0</v>
      </c>
      <c r="D2929" s="148" t="s">
        <v>97</v>
      </c>
      <c r="K2929" s="148">
        <v>1</v>
      </c>
      <c r="M2929" s="148">
        <v>4</v>
      </c>
      <c r="N2929" s="148" t="s">
        <v>976</v>
      </c>
      <c r="O2929" s="148">
        <v>0</v>
      </c>
      <c r="R2929" s="148">
        <v>6127985</v>
      </c>
      <c r="S2929" s="153">
        <v>42534</v>
      </c>
      <c r="T2929" s="148">
        <v>8</v>
      </c>
      <c r="U2929" s="148">
        <v>1</v>
      </c>
      <c r="V2929" s="148">
        <v>1</v>
      </c>
      <c r="X2929" s="148">
        <v>0</v>
      </c>
      <c r="Y2929" s="148">
        <v>0</v>
      </c>
      <c r="Z2929" s="153">
        <v>42535</v>
      </c>
      <c r="AA2929" s="154" t="s">
        <v>977</v>
      </c>
      <c r="AB2929" s="148">
        <v>23</v>
      </c>
      <c r="AC2929" s="148">
        <v>23</v>
      </c>
      <c r="AD2929" s="148" t="s">
        <v>117</v>
      </c>
      <c r="AE2929" s="154" t="s">
        <v>148</v>
      </c>
      <c r="AF2929" s="148">
        <v>2</v>
      </c>
      <c r="AG2929" s="148">
        <v>2</v>
      </c>
      <c r="AJ2929" s="148" t="s">
        <v>755</v>
      </c>
      <c r="AK2929" s="148">
        <v>1528</v>
      </c>
      <c r="AL2929" s="148">
        <v>5.0000000000000001E-3</v>
      </c>
      <c r="AM2929" s="148">
        <v>5.0000000000000001E-3</v>
      </c>
      <c r="AP2929" s="148">
        <v>454</v>
      </c>
      <c r="AQ2929" s="148">
        <v>454</v>
      </c>
      <c r="AR2929" s="148">
        <v>1528</v>
      </c>
      <c r="AS2929" s="148">
        <v>10</v>
      </c>
      <c r="AT2929" s="148">
        <v>10</v>
      </c>
      <c r="AU2929" s="148">
        <v>5.0000000000000001E-3</v>
      </c>
      <c r="AV2929" s="148">
        <v>5.0000000000000001E-3</v>
      </c>
      <c r="AY2929" s="148">
        <v>133</v>
      </c>
      <c r="AZ2929" s="148">
        <v>133</v>
      </c>
      <c r="BA2929" s="148" t="s">
        <v>107</v>
      </c>
      <c r="BB2929" s="148">
        <v>11</v>
      </c>
      <c r="BD2929" s="148">
        <v>8</v>
      </c>
      <c r="BF2929" s="148" t="s">
        <v>978</v>
      </c>
      <c r="BG2929" s="148">
        <v>1</v>
      </c>
      <c r="BI2929" s="153">
        <v>42535</v>
      </c>
      <c r="BJ2929" s="154" t="s">
        <v>112</v>
      </c>
      <c r="BK2929" s="148">
        <v>41054531300042</v>
      </c>
      <c r="BM2929" s="148" t="s">
        <v>100</v>
      </c>
      <c r="BN2929" s="148" t="s">
        <v>979</v>
      </c>
      <c r="BO2929" s="148" t="s">
        <v>980</v>
      </c>
      <c r="BQ2929" s="153">
        <v>42534</v>
      </c>
      <c r="BR2929" s="148">
        <v>3</v>
      </c>
      <c r="BT2929" s="148">
        <v>1409</v>
      </c>
      <c r="BV2929" s="148" t="s">
        <v>1617</v>
      </c>
      <c r="BW2929" s="148">
        <v>29</v>
      </c>
      <c r="BY2929" s="148">
        <v>27</v>
      </c>
      <c r="CA2929" s="148">
        <v>1</v>
      </c>
      <c r="CC2929" s="148">
        <v>34255833500051</v>
      </c>
      <c r="CE2929" s="148" t="s">
        <v>100</v>
      </c>
      <c r="CF2929" s="148">
        <v>1</v>
      </c>
      <c r="CH2929" s="148">
        <v>3</v>
      </c>
      <c r="CJ2929" s="149">
        <v>41054531300042</v>
      </c>
      <c r="CL2929" s="149" t="s">
        <v>97</v>
      </c>
      <c r="CN2929" s="149">
        <v>3</v>
      </c>
      <c r="CT2929" s="149" t="s">
        <v>98</v>
      </c>
      <c r="CU2929" s="152">
        <v>42667</v>
      </c>
      <c r="CV2929" s="149">
        <v>0</v>
      </c>
      <c r="CX2929" s="149" t="s">
        <v>97</v>
      </c>
      <c r="CY2929" s="149" t="s">
        <v>99</v>
      </c>
      <c r="CZ2929" s="149">
        <v>41054531300042</v>
      </c>
      <c r="DB2929" s="149" t="s">
        <v>100</v>
      </c>
      <c r="DC2929" s="149" t="s">
        <v>101</v>
      </c>
      <c r="DD2929" s="149" t="s">
        <v>102</v>
      </c>
      <c r="DE2929" s="149" t="s">
        <v>1615</v>
      </c>
      <c r="DF2929" s="149">
        <v>1</v>
      </c>
    </row>
    <row r="2930" spans="1:110" x14ac:dyDescent="0.25">
      <c r="A2930" s="148" t="s">
        <v>96</v>
      </c>
      <c r="B2930" s="148">
        <v>0</v>
      </c>
      <c r="D2930" s="148" t="s">
        <v>97</v>
      </c>
      <c r="K2930" s="148">
        <v>1</v>
      </c>
      <c r="M2930" s="148">
        <v>4</v>
      </c>
      <c r="N2930" s="148" t="s">
        <v>976</v>
      </c>
      <c r="O2930" s="148">
        <v>0</v>
      </c>
      <c r="R2930" s="148">
        <v>6127985</v>
      </c>
      <c r="S2930" s="153">
        <v>42534</v>
      </c>
      <c r="T2930" s="148">
        <v>8</v>
      </c>
      <c r="U2930" s="148">
        <v>1</v>
      </c>
      <c r="V2930" s="148">
        <v>1</v>
      </c>
      <c r="X2930" s="148">
        <v>0</v>
      </c>
      <c r="Y2930" s="148">
        <v>0</v>
      </c>
      <c r="Z2930" s="153">
        <v>42535</v>
      </c>
      <c r="AA2930" s="154" t="s">
        <v>977</v>
      </c>
      <c r="AB2930" s="148">
        <v>23</v>
      </c>
      <c r="AC2930" s="148">
        <v>23</v>
      </c>
      <c r="AD2930" s="148" t="s">
        <v>117</v>
      </c>
      <c r="AE2930" s="154" t="s">
        <v>148</v>
      </c>
      <c r="AF2930" s="148">
        <v>2</v>
      </c>
      <c r="AG2930" s="148">
        <v>2</v>
      </c>
      <c r="AJ2930" s="148" t="s">
        <v>756</v>
      </c>
      <c r="AK2930" s="148">
        <v>5531</v>
      </c>
      <c r="AL2930" s="148">
        <v>5.0000000000000001E-3</v>
      </c>
      <c r="AM2930" s="148">
        <v>5.0000000000000001E-3</v>
      </c>
      <c r="AP2930" s="148">
        <v>454</v>
      </c>
      <c r="AQ2930" s="148">
        <v>454</v>
      </c>
      <c r="AR2930" s="148">
        <v>5531</v>
      </c>
      <c r="AS2930" s="148">
        <v>10</v>
      </c>
      <c r="AT2930" s="148">
        <v>10</v>
      </c>
      <c r="AU2930" s="148">
        <v>5.0000000000000001E-3</v>
      </c>
      <c r="AV2930" s="148">
        <v>5.0000000000000001E-3</v>
      </c>
      <c r="AY2930" s="148">
        <v>133</v>
      </c>
      <c r="AZ2930" s="148">
        <v>133</v>
      </c>
      <c r="BA2930" s="148" t="s">
        <v>107</v>
      </c>
      <c r="BB2930" s="148">
        <v>11</v>
      </c>
      <c r="BD2930" s="148">
        <v>8</v>
      </c>
      <c r="BF2930" s="148" t="s">
        <v>978</v>
      </c>
      <c r="BG2930" s="148">
        <v>1</v>
      </c>
      <c r="BI2930" s="153">
        <v>42535</v>
      </c>
      <c r="BJ2930" s="154" t="s">
        <v>112</v>
      </c>
      <c r="BK2930" s="148">
        <v>41054531300042</v>
      </c>
      <c r="BM2930" s="148" t="s">
        <v>100</v>
      </c>
      <c r="BN2930" s="148" t="s">
        <v>979</v>
      </c>
      <c r="BO2930" s="148" t="s">
        <v>980</v>
      </c>
      <c r="BQ2930" s="153">
        <v>42534</v>
      </c>
      <c r="BR2930" s="148">
        <v>3</v>
      </c>
      <c r="BT2930" s="148">
        <v>1409</v>
      </c>
      <c r="BV2930" s="148" t="s">
        <v>1617</v>
      </c>
      <c r="BW2930" s="148">
        <v>29</v>
      </c>
      <c r="BY2930" s="148">
        <v>27</v>
      </c>
      <c r="CA2930" s="148">
        <v>1</v>
      </c>
      <c r="CC2930" s="148">
        <v>34255833500051</v>
      </c>
      <c r="CE2930" s="148" t="s">
        <v>100</v>
      </c>
      <c r="CF2930" s="148">
        <v>1</v>
      </c>
      <c r="CH2930" s="148">
        <v>3</v>
      </c>
      <c r="CJ2930" s="149">
        <v>41054531300042</v>
      </c>
      <c r="CL2930" s="149" t="s">
        <v>97</v>
      </c>
      <c r="CN2930" s="149">
        <v>3</v>
      </c>
      <c r="CT2930" s="149" t="s">
        <v>98</v>
      </c>
      <c r="CU2930" s="152">
        <v>42667</v>
      </c>
      <c r="CV2930" s="149">
        <v>0</v>
      </c>
      <c r="CX2930" s="149" t="s">
        <v>97</v>
      </c>
      <c r="CY2930" s="149" t="s">
        <v>99</v>
      </c>
      <c r="CZ2930" s="149">
        <v>41054531300042</v>
      </c>
      <c r="DB2930" s="149" t="s">
        <v>100</v>
      </c>
      <c r="DC2930" s="149" t="s">
        <v>101</v>
      </c>
      <c r="DD2930" s="149" t="s">
        <v>102</v>
      </c>
      <c r="DE2930" s="149" t="s">
        <v>1615</v>
      </c>
      <c r="DF2930" s="149">
        <v>1</v>
      </c>
    </row>
    <row r="2931" spans="1:110" x14ac:dyDescent="0.25">
      <c r="A2931" s="148" t="s">
        <v>96</v>
      </c>
      <c r="B2931" s="148">
        <v>0</v>
      </c>
      <c r="D2931" s="148" t="s">
        <v>97</v>
      </c>
      <c r="K2931" s="148">
        <v>1</v>
      </c>
      <c r="M2931" s="148">
        <v>4</v>
      </c>
      <c r="N2931" s="148" t="s">
        <v>976</v>
      </c>
      <c r="O2931" s="148">
        <v>0</v>
      </c>
      <c r="R2931" s="148">
        <v>6127985</v>
      </c>
      <c r="S2931" s="153">
        <v>42534</v>
      </c>
      <c r="T2931" s="148">
        <v>8</v>
      </c>
      <c r="U2931" s="148">
        <v>1</v>
      </c>
      <c r="V2931" s="148">
        <v>1</v>
      </c>
      <c r="X2931" s="148">
        <v>0</v>
      </c>
      <c r="Y2931" s="148">
        <v>0</v>
      </c>
      <c r="Z2931" s="153">
        <v>42535</v>
      </c>
      <c r="AA2931" s="154" t="s">
        <v>977</v>
      </c>
      <c r="AB2931" s="148">
        <v>23</v>
      </c>
      <c r="AC2931" s="148">
        <v>23</v>
      </c>
      <c r="AD2931" s="148" t="s">
        <v>117</v>
      </c>
      <c r="AE2931" s="154" t="s">
        <v>148</v>
      </c>
      <c r="AF2931" s="148">
        <v>2</v>
      </c>
      <c r="AG2931" s="148">
        <v>2</v>
      </c>
      <c r="AJ2931" s="148" t="s">
        <v>757</v>
      </c>
      <c r="AK2931" s="148">
        <v>5532</v>
      </c>
      <c r="AL2931" s="148">
        <v>5.0000000000000001E-3</v>
      </c>
      <c r="AM2931" s="148">
        <v>5.0000000000000001E-3</v>
      </c>
      <c r="AP2931" s="148">
        <v>454</v>
      </c>
      <c r="AQ2931" s="148">
        <v>454</v>
      </c>
      <c r="AR2931" s="148">
        <v>5532</v>
      </c>
      <c r="AS2931" s="148">
        <v>10</v>
      </c>
      <c r="AT2931" s="148">
        <v>10</v>
      </c>
      <c r="AU2931" s="148">
        <v>5.0000000000000001E-3</v>
      </c>
      <c r="AV2931" s="148">
        <v>5.0000000000000001E-3</v>
      </c>
      <c r="AY2931" s="148">
        <v>133</v>
      </c>
      <c r="AZ2931" s="148">
        <v>133</v>
      </c>
      <c r="BA2931" s="148" t="s">
        <v>107</v>
      </c>
      <c r="BB2931" s="148">
        <v>11</v>
      </c>
      <c r="BD2931" s="148">
        <v>8</v>
      </c>
      <c r="BF2931" s="148" t="s">
        <v>978</v>
      </c>
      <c r="BG2931" s="148">
        <v>1</v>
      </c>
      <c r="BI2931" s="153">
        <v>42535</v>
      </c>
      <c r="BJ2931" s="154" t="s">
        <v>112</v>
      </c>
      <c r="BK2931" s="148">
        <v>41054531300042</v>
      </c>
      <c r="BM2931" s="148" t="s">
        <v>100</v>
      </c>
      <c r="BN2931" s="148" t="s">
        <v>979</v>
      </c>
      <c r="BO2931" s="148" t="s">
        <v>980</v>
      </c>
      <c r="BQ2931" s="153">
        <v>42534</v>
      </c>
      <c r="BR2931" s="148">
        <v>3</v>
      </c>
      <c r="BT2931" s="148">
        <v>1409</v>
      </c>
      <c r="BV2931" s="148" t="s">
        <v>1617</v>
      </c>
      <c r="BW2931" s="148">
        <v>29</v>
      </c>
      <c r="BY2931" s="148">
        <v>27</v>
      </c>
      <c r="CA2931" s="148">
        <v>1</v>
      </c>
      <c r="CC2931" s="148">
        <v>34255833500051</v>
      </c>
      <c r="CE2931" s="148" t="s">
        <v>100</v>
      </c>
      <c r="CF2931" s="148">
        <v>1</v>
      </c>
      <c r="CH2931" s="148">
        <v>3</v>
      </c>
      <c r="CJ2931" s="149">
        <v>41054531300042</v>
      </c>
      <c r="CL2931" s="149" t="s">
        <v>97</v>
      </c>
      <c r="CN2931" s="149">
        <v>3</v>
      </c>
      <c r="CT2931" s="149" t="s">
        <v>98</v>
      </c>
      <c r="CU2931" s="152">
        <v>42667</v>
      </c>
      <c r="CV2931" s="149">
        <v>0</v>
      </c>
      <c r="CX2931" s="149" t="s">
        <v>97</v>
      </c>
      <c r="CY2931" s="149" t="s">
        <v>99</v>
      </c>
      <c r="CZ2931" s="149">
        <v>41054531300042</v>
      </c>
      <c r="DB2931" s="149" t="s">
        <v>100</v>
      </c>
      <c r="DC2931" s="149" t="s">
        <v>101</v>
      </c>
      <c r="DD2931" s="149" t="s">
        <v>102</v>
      </c>
      <c r="DE2931" s="149" t="s">
        <v>1615</v>
      </c>
      <c r="DF2931" s="149">
        <v>1</v>
      </c>
    </row>
    <row r="2932" spans="1:110" x14ac:dyDescent="0.25">
      <c r="A2932" s="148" t="s">
        <v>96</v>
      </c>
      <c r="B2932" s="148">
        <v>0</v>
      </c>
      <c r="D2932" s="148" t="s">
        <v>97</v>
      </c>
      <c r="K2932" s="148">
        <v>1</v>
      </c>
      <c r="M2932" s="148">
        <v>4</v>
      </c>
      <c r="N2932" s="148" t="s">
        <v>976</v>
      </c>
      <c r="O2932" s="148">
        <v>0</v>
      </c>
      <c r="R2932" s="148">
        <v>6127985</v>
      </c>
      <c r="S2932" s="153">
        <v>42534</v>
      </c>
      <c r="T2932" s="148">
        <v>8</v>
      </c>
      <c r="U2932" s="148">
        <v>1</v>
      </c>
      <c r="V2932" s="148">
        <v>1</v>
      </c>
      <c r="X2932" s="148">
        <v>0</v>
      </c>
      <c r="Y2932" s="148">
        <v>0</v>
      </c>
      <c r="Z2932" s="153">
        <v>42535</v>
      </c>
      <c r="AA2932" s="154" t="s">
        <v>977</v>
      </c>
      <c r="AB2932" s="148">
        <v>3</v>
      </c>
      <c r="AC2932" s="148">
        <v>3</v>
      </c>
      <c r="AD2932" s="148" t="s">
        <v>227</v>
      </c>
      <c r="AE2932" s="154" t="s">
        <v>230</v>
      </c>
      <c r="AF2932" s="148">
        <v>2</v>
      </c>
      <c r="AG2932" s="148">
        <v>2</v>
      </c>
      <c r="AJ2932" s="148" t="s">
        <v>758</v>
      </c>
      <c r="AK2932" s="148">
        <v>1382</v>
      </c>
      <c r="AL2932" s="148">
        <v>2</v>
      </c>
      <c r="AM2932" s="148">
        <v>2</v>
      </c>
      <c r="AP2932" s="148">
        <v>422</v>
      </c>
      <c r="AQ2932" s="148">
        <v>422</v>
      </c>
      <c r="AR2932" s="148">
        <v>1382</v>
      </c>
      <c r="AS2932" s="148">
        <v>10</v>
      </c>
      <c r="AT2932" s="148">
        <v>10</v>
      </c>
      <c r="AU2932" s="148">
        <v>2</v>
      </c>
      <c r="AV2932" s="148">
        <v>2</v>
      </c>
      <c r="AY2932" s="148">
        <v>335</v>
      </c>
      <c r="AZ2932" s="148">
        <v>335</v>
      </c>
      <c r="BA2932" s="148" t="s">
        <v>759</v>
      </c>
      <c r="BB2932" s="148">
        <v>11</v>
      </c>
      <c r="BD2932" s="148">
        <v>8</v>
      </c>
      <c r="BF2932" s="148" t="s">
        <v>978</v>
      </c>
      <c r="BG2932" s="148">
        <v>1</v>
      </c>
      <c r="BI2932" s="153">
        <v>42535</v>
      </c>
      <c r="BJ2932" s="154" t="s">
        <v>112</v>
      </c>
      <c r="BK2932" s="148">
        <v>41054531300042</v>
      </c>
      <c r="BM2932" s="148" t="s">
        <v>100</v>
      </c>
      <c r="BN2932" s="148" t="s">
        <v>979</v>
      </c>
      <c r="BO2932" s="148" t="s">
        <v>980</v>
      </c>
      <c r="BQ2932" s="153">
        <v>42534</v>
      </c>
      <c r="BR2932" s="148">
        <v>3</v>
      </c>
      <c r="BT2932" s="148">
        <v>1409</v>
      </c>
      <c r="BV2932" s="148" t="s">
        <v>1617</v>
      </c>
      <c r="BW2932" s="148">
        <v>29</v>
      </c>
      <c r="BY2932" s="148">
        <v>27</v>
      </c>
      <c r="CA2932" s="148">
        <v>1</v>
      </c>
      <c r="CC2932" s="148">
        <v>34255833500051</v>
      </c>
      <c r="CE2932" s="148" t="s">
        <v>100</v>
      </c>
      <c r="CF2932" s="148">
        <v>1</v>
      </c>
      <c r="CH2932" s="148">
        <v>3</v>
      </c>
      <c r="CJ2932" s="149">
        <v>41054531300042</v>
      </c>
      <c r="CL2932" s="149" t="s">
        <v>97</v>
      </c>
      <c r="CN2932" s="149">
        <v>3</v>
      </c>
      <c r="CT2932" s="149" t="s">
        <v>98</v>
      </c>
      <c r="CU2932" s="152">
        <v>42667</v>
      </c>
      <c r="CV2932" s="149">
        <v>0</v>
      </c>
      <c r="CX2932" s="149" t="s">
        <v>97</v>
      </c>
      <c r="CY2932" s="149" t="s">
        <v>99</v>
      </c>
      <c r="CZ2932" s="149">
        <v>41054531300042</v>
      </c>
      <c r="DB2932" s="149" t="s">
        <v>100</v>
      </c>
      <c r="DC2932" s="149" t="s">
        <v>101</v>
      </c>
      <c r="DD2932" s="149" t="s">
        <v>102</v>
      </c>
      <c r="DE2932" s="149" t="s">
        <v>1615</v>
      </c>
      <c r="DF2932" s="149">
        <v>1</v>
      </c>
    </row>
    <row r="2933" spans="1:110" x14ac:dyDescent="0.25">
      <c r="A2933" s="148" t="s">
        <v>96</v>
      </c>
      <c r="B2933" s="148">
        <v>0</v>
      </c>
      <c r="D2933" s="148" t="s">
        <v>97</v>
      </c>
      <c r="K2933" s="148">
        <v>1</v>
      </c>
      <c r="M2933" s="148">
        <v>4</v>
      </c>
      <c r="N2933" s="148" t="s">
        <v>976</v>
      </c>
      <c r="O2933" s="148">
        <v>0</v>
      </c>
      <c r="R2933" s="148">
        <v>6127985</v>
      </c>
      <c r="S2933" s="153">
        <v>42534</v>
      </c>
      <c r="T2933" s="148">
        <v>8</v>
      </c>
      <c r="U2933" s="148">
        <v>1</v>
      </c>
      <c r="V2933" s="148">
        <v>1</v>
      </c>
      <c r="X2933" s="148">
        <v>0</v>
      </c>
      <c r="Y2933" s="148">
        <v>0</v>
      </c>
      <c r="Z2933" s="153">
        <v>42535</v>
      </c>
      <c r="AA2933" s="154" t="s">
        <v>977</v>
      </c>
      <c r="AB2933" s="148">
        <v>3</v>
      </c>
      <c r="AC2933" s="148">
        <v>3</v>
      </c>
      <c r="AD2933" s="148" t="s">
        <v>219</v>
      </c>
      <c r="AE2933" s="154" t="s">
        <v>230</v>
      </c>
      <c r="AF2933" s="148">
        <v>2</v>
      </c>
      <c r="AG2933" s="148">
        <v>2</v>
      </c>
      <c r="AJ2933" s="148" t="s">
        <v>760</v>
      </c>
      <c r="AK2933" s="148">
        <v>1367</v>
      </c>
      <c r="AL2933" s="148">
        <v>0.1</v>
      </c>
      <c r="AM2933" s="148">
        <v>0.1</v>
      </c>
      <c r="AP2933" s="148">
        <v>718</v>
      </c>
      <c r="AQ2933" s="148">
        <v>718</v>
      </c>
      <c r="AR2933" s="148">
        <v>1367</v>
      </c>
      <c r="AS2933" s="148">
        <v>1</v>
      </c>
      <c r="AT2933" s="148">
        <v>1</v>
      </c>
      <c r="AU2933" s="148">
        <v>5.4</v>
      </c>
      <c r="AV2933" s="148">
        <v>5.4</v>
      </c>
      <c r="AY2933" s="148">
        <v>316</v>
      </c>
      <c r="AZ2933" s="148">
        <v>316</v>
      </c>
      <c r="BA2933" s="148" t="s">
        <v>761</v>
      </c>
      <c r="BB2933" s="148">
        <v>11</v>
      </c>
      <c r="BD2933" s="148">
        <v>8</v>
      </c>
      <c r="BF2933" s="148" t="s">
        <v>978</v>
      </c>
      <c r="BG2933" s="148">
        <v>1</v>
      </c>
      <c r="BI2933" s="153">
        <v>42535</v>
      </c>
      <c r="BJ2933" s="154" t="s">
        <v>112</v>
      </c>
      <c r="BK2933" s="148">
        <v>41054531300042</v>
      </c>
      <c r="BM2933" s="148" t="s">
        <v>100</v>
      </c>
      <c r="BN2933" s="148" t="s">
        <v>979</v>
      </c>
      <c r="BO2933" s="148" t="s">
        <v>980</v>
      </c>
      <c r="BQ2933" s="153">
        <v>42534</v>
      </c>
      <c r="BR2933" s="148">
        <v>3</v>
      </c>
      <c r="BT2933" s="148">
        <v>1409</v>
      </c>
      <c r="BV2933" s="148" t="s">
        <v>1617</v>
      </c>
      <c r="BW2933" s="148">
        <v>29</v>
      </c>
      <c r="BY2933" s="148">
        <v>27</v>
      </c>
      <c r="CA2933" s="148">
        <v>1</v>
      </c>
      <c r="CC2933" s="148">
        <v>34255833500051</v>
      </c>
      <c r="CE2933" s="148" t="s">
        <v>100</v>
      </c>
      <c r="CF2933" s="148">
        <v>1</v>
      </c>
      <c r="CH2933" s="148">
        <v>3</v>
      </c>
      <c r="CJ2933" s="149">
        <v>41054531300042</v>
      </c>
      <c r="CL2933" s="149" t="s">
        <v>97</v>
      </c>
      <c r="CN2933" s="149">
        <v>3</v>
      </c>
      <c r="CT2933" s="149" t="s">
        <v>98</v>
      </c>
      <c r="CU2933" s="152">
        <v>42667</v>
      </c>
      <c r="CV2933" s="149">
        <v>0</v>
      </c>
      <c r="CX2933" s="149" t="s">
        <v>97</v>
      </c>
      <c r="CY2933" s="149" t="s">
        <v>99</v>
      </c>
      <c r="CZ2933" s="149">
        <v>41054531300042</v>
      </c>
      <c r="DB2933" s="149" t="s">
        <v>100</v>
      </c>
      <c r="DC2933" s="149" t="s">
        <v>101</v>
      </c>
      <c r="DD2933" s="149" t="s">
        <v>102</v>
      </c>
      <c r="DE2933" s="149" t="s">
        <v>1615</v>
      </c>
      <c r="DF2933" s="149">
        <v>1</v>
      </c>
    </row>
    <row r="2934" spans="1:110" x14ac:dyDescent="0.25">
      <c r="A2934" s="148" t="s">
        <v>96</v>
      </c>
      <c r="B2934" s="148">
        <v>0</v>
      </c>
      <c r="D2934" s="148" t="s">
        <v>97</v>
      </c>
      <c r="K2934" s="148">
        <v>1</v>
      </c>
      <c r="M2934" s="148">
        <v>4</v>
      </c>
      <c r="N2934" s="148" t="s">
        <v>976</v>
      </c>
      <c r="O2934" s="148">
        <v>0</v>
      </c>
      <c r="R2934" s="148">
        <v>6127985</v>
      </c>
      <c r="S2934" s="153">
        <v>42534</v>
      </c>
      <c r="T2934" s="148">
        <v>8</v>
      </c>
      <c r="U2934" s="148">
        <v>1</v>
      </c>
      <c r="V2934" s="148">
        <v>1</v>
      </c>
      <c r="X2934" s="148">
        <v>0</v>
      </c>
      <c r="Y2934" s="148">
        <v>0</v>
      </c>
      <c r="Z2934" s="153">
        <v>42535</v>
      </c>
      <c r="AA2934" s="154" t="s">
        <v>977</v>
      </c>
      <c r="AB2934" s="148">
        <v>23</v>
      </c>
      <c r="AC2934" s="148">
        <v>23</v>
      </c>
      <c r="AD2934" s="148" t="s">
        <v>117</v>
      </c>
      <c r="AE2934" s="154" t="s">
        <v>154</v>
      </c>
      <c r="AF2934" s="148">
        <v>2</v>
      </c>
      <c r="AG2934" s="148">
        <v>2</v>
      </c>
      <c r="AJ2934" s="148" t="s">
        <v>762</v>
      </c>
      <c r="AK2934" s="148">
        <v>1949</v>
      </c>
      <c r="AL2934" s="148">
        <v>5.0000000000000001E-3</v>
      </c>
      <c r="AM2934" s="148">
        <v>5.0000000000000001E-3</v>
      </c>
      <c r="AN2934" s="148">
        <v>712</v>
      </c>
      <c r="AO2934" s="148">
        <v>712</v>
      </c>
      <c r="AP2934" s="148">
        <v>405</v>
      </c>
      <c r="AQ2934" s="148">
        <v>405</v>
      </c>
      <c r="AR2934" s="148">
        <v>1949</v>
      </c>
      <c r="AS2934" s="148">
        <v>10</v>
      </c>
      <c r="AT2934" s="148">
        <v>10</v>
      </c>
      <c r="AU2934" s="148">
        <v>5.0000000000000001E-3</v>
      </c>
      <c r="AV2934" s="148">
        <v>5.0000000000000001E-3</v>
      </c>
      <c r="AW2934" s="148">
        <v>1168</v>
      </c>
      <c r="AX2934" s="148">
        <v>1168</v>
      </c>
      <c r="AY2934" s="148">
        <v>133</v>
      </c>
      <c r="AZ2934" s="148">
        <v>133</v>
      </c>
      <c r="BA2934" s="148" t="s">
        <v>107</v>
      </c>
      <c r="BB2934" s="148">
        <v>11</v>
      </c>
      <c r="BD2934" s="148">
        <v>8</v>
      </c>
      <c r="BF2934" s="148" t="s">
        <v>978</v>
      </c>
      <c r="BG2934" s="148">
        <v>1</v>
      </c>
      <c r="BI2934" s="153">
        <v>42535</v>
      </c>
      <c r="BJ2934" s="154" t="s">
        <v>112</v>
      </c>
      <c r="BK2934" s="148">
        <v>41054531300042</v>
      </c>
      <c r="BM2934" s="148" t="s">
        <v>100</v>
      </c>
      <c r="BN2934" s="148" t="s">
        <v>979</v>
      </c>
      <c r="BO2934" s="148" t="s">
        <v>980</v>
      </c>
      <c r="BQ2934" s="153">
        <v>42534</v>
      </c>
      <c r="BR2934" s="148">
        <v>3</v>
      </c>
      <c r="BT2934" s="148">
        <v>1409</v>
      </c>
      <c r="BV2934" s="148" t="s">
        <v>1617</v>
      </c>
      <c r="BW2934" s="148">
        <v>29</v>
      </c>
      <c r="BY2934" s="148">
        <v>27</v>
      </c>
      <c r="CA2934" s="148">
        <v>1</v>
      </c>
      <c r="CC2934" s="148">
        <v>34255833500051</v>
      </c>
      <c r="CE2934" s="148" t="s">
        <v>100</v>
      </c>
      <c r="CF2934" s="148">
        <v>1</v>
      </c>
      <c r="CH2934" s="148">
        <v>3</v>
      </c>
      <c r="CJ2934" s="149">
        <v>41054531300042</v>
      </c>
      <c r="CL2934" s="149" t="s">
        <v>97</v>
      </c>
      <c r="CN2934" s="149">
        <v>3</v>
      </c>
      <c r="CT2934" s="149" t="s">
        <v>98</v>
      </c>
      <c r="CU2934" s="152">
        <v>42667</v>
      </c>
      <c r="CV2934" s="149">
        <v>0</v>
      </c>
      <c r="CX2934" s="149" t="s">
        <v>97</v>
      </c>
      <c r="CY2934" s="149" t="s">
        <v>99</v>
      </c>
      <c r="CZ2934" s="149">
        <v>41054531300042</v>
      </c>
      <c r="DB2934" s="149" t="s">
        <v>100</v>
      </c>
      <c r="DC2934" s="149" t="s">
        <v>101</v>
      </c>
      <c r="DD2934" s="149" t="s">
        <v>102</v>
      </c>
      <c r="DE2934" s="149" t="s">
        <v>1615</v>
      </c>
      <c r="DF2934" s="149">
        <v>1</v>
      </c>
    </row>
    <row r="2935" spans="1:110" x14ac:dyDescent="0.25">
      <c r="A2935" s="148" t="s">
        <v>96</v>
      </c>
      <c r="B2935" s="148">
        <v>0</v>
      </c>
      <c r="D2935" s="148" t="s">
        <v>97</v>
      </c>
      <c r="K2935" s="148">
        <v>1</v>
      </c>
      <c r="M2935" s="148">
        <v>4</v>
      </c>
      <c r="N2935" s="148" t="s">
        <v>976</v>
      </c>
      <c r="O2935" s="148">
        <v>0</v>
      </c>
      <c r="R2935" s="148">
        <v>6127985</v>
      </c>
      <c r="S2935" s="153">
        <v>42534</v>
      </c>
      <c r="T2935" s="148">
        <v>8</v>
      </c>
      <c r="U2935" s="148">
        <v>1</v>
      </c>
      <c r="V2935" s="148">
        <v>1</v>
      </c>
      <c r="X2935" s="148">
        <v>0</v>
      </c>
      <c r="Y2935" s="148">
        <v>0</v>
      </c>
      <c r="Z2935" s="153">
        <v>42535</v>
      </c>
      <c r="AA2935" s="154" t="s">
        <v>977</v>
      </c>
      <c r="AB2935" s="148">
        <v>23</v>
      </c>
      <c r="AC2935" s="148">
        <v>23</v>
      </c>
      <c r="AD2935" s="148" t="s">
        <v>117</v>
      </c>
      <c r="AE2935" s="154" t="s">
        <v>148</v>
      </c>
      <c r="AF2935" s="148">
        <v>2</v>
      </c>
      <c r="AG2935" s="148">
        <v>2</v>
      </c>
      <c r="AJ2935" s="148" t="s">
        <v>763</v>
      </c>
      <c r="AK2935" s="148">
        <v>1253</v>
      </c>
      <c r="AL2935" s="148">
        <v>5.0000000000000001E-3</v>
      </c>
      <c r="AM2935" s="148">
        <v>5.0000000000000001E-3</v>
      </c>
      <c r="AP2935" s="148">
        <v>454</v>
      </c>
      <c r="AQ2935" s="148">
        <v>454</v>
      </c>
      <c r="AR2935" s="148">
        <v>1253</v>
      </c>
      <c r="AS2935" s="148">
        <v>10</v>
      </c>
      <c r="AT2935" s="148">
        <v>10</v>
      </c>
      <c r="AU2935" s="148">
        <v>5.0000000000000001E-3</v>
      </c>
      <c r="AV2935" s="148">
        <v>5.0000000000000001E-3</v>
      </c>
      <c r="AY2935" s="148">
        <v>133</v>
      </c>
      <c r="AZ2935" s="148">
        <v>133</v>
      </c>
      <c r="BA2935" s="148" t="s">
        <v>107</v>
      </c>
      <c r="BB2935" s="148">
        <v>11</v>
      </c>
      <c r="BD2935" s="148">
        <v>8</v>
      </c>
      <c r="BF2935" s="148" t="s">
        <v>978</v>
      </c>
      <c r="BG2935" s="148">
        <v>1</v>
      </c>
      <c r="BI2935" s="153">
        <v>42535</v>
      </c>
      <c r="BJ2935" s="154" t="s">
        <v>112</v>
      </c>
      <c r="BK2935" s="148">
        <v>41054531300042</v>
      </c>
      <c r="BM2935" s="148" t="s">
        <v>100</v>
      </c>
      <c r="BN2935" s="148" t="s">
        <v>979</v>
      </c>
      <c r="BO2935" s="148" t="s">
        <v>980</v>
      </c>
      <c r="BQ2935" s="153">
        <v>42534</v>
      </c>
      <c r="BR2935" s="148">
        <v>3</v>
      </c>
      <c r="BT2935" s="148">
        <v>1409</v>
      </c>
      <c r="BV2935" s="148" t="s">
        <v>1617</v>
      </c>
      <c r="BW2935" s="148">
        <v>29</v>
      </c>
      <c r="BY2935" s="148">
        <v>27</v>
      </c>
      <c r="CA2935" s="148">
        <v>1</v>
      </c>
      <c r="CC2935" s="148">
        <v>34255833500051</v>
      </c>
      <c r="CE2935" s="148" t="s">
        <v>100</v>
      </c>
      <c r="CF2935" s="148">
        <v>1</v>
      </c>
      <c r="CH2935" s="148">
        <v>3</v>
      </c>
      <c r="CJ2935" s="149">
        <v>41054531300042</v>
      </c>
      <c r="CL2935" s="149" t="s">
        <v>97</v>
      </c>
      <c r="CN2935" s="149">
        <v>3</v>
      </c>
      <c r="CT2935" s="149" t="s">
        <v>98</v>
      </c>
      <c r="CU2935" s="152">
        <v>42667</v>
      </c>
      <c r="CV2935" s="149">
        <v>0</v>
      </c>
      <c r="CX2935" s="149" t="s">
        <v>97</v>
      </c>
      <c r="CY2935" s="149" t="s">
        <v>99</v>
      </c>
      <c r="CZ2935" s="149">
        <v>41054531300042</v>
      </c>
      <c r="DB2935" s="149" t="s">
        <v>100</v>
      </c>
      <c r="DC2935" s="149" t="s">
        <v>101</v>
      </c>
      <c r="DD2935" s="149" t="s">
        <v>102</v>
      </c>
      <c r="DE2935" s="149" t="s">
        <v>1615</v>
      </c>
      <c r="DF2935" s="149">
        <v>1</v>
      </c>
    </row>
    <row r="2936" spans="1:110" x14ac:dyDescent="0.25">
      <c r="A2936" s="148" t="s">
        <v>96</v>
      </c>
      <c r="B2936" s="148">
        <v>0</v>
      </c>
      <c r="D2936" s="148" t="s">
        <v>97</v>
      </c>
      <c r="K2936" s="148">
        <v>1</v>
      </c>
      <c r="M2936" s="148">
        <v>4</v>
      </c>
      <c r="N2936" s="148" t="s">
        <v>976</v>
      </c>
      <c r="O2936" s="148">
        <v>0</v>
      </c>
      <c r="R2936" s="148">
        <v>6127985</v>
      </c>
      <c r="S2936" s="153">
        <v>42534</v>
      </c>
      <c r="T2936" s="148">
        <v>8</v>
      </c>
      <c r="U2936" s="148">
        <v>1</v>
      </c>
      <c r="V2936" s="148">
        <v>1</v>
      </c>
      <c r="X2936" s="148">
        <v>0</v>
      </c>
      <c r="Y2936" s="148">
        <v>0</v>
      </c>
      <c r="Z2936" s="153">
        <v>42535</v>
      </c>
      <c r="AA2936" s="154" t="s">
        <v>977</v>
      </c>
      <c r="AB2936" s="148">
        <v>23</v>
      </c>
      <c r="AC2936" s="148">
        <v>23</v>
      </c>
      <c r="AD2936" s="148" t="s">
        <v>117</v>
      </c>
      <c r="AE2936" s="154" t="s">
        <v>154</v>
      </c>
      <c r="AF2936" s="148">
        <v>2</v>
      </c>
      <c r="AG2936" s="148">
        <v>2</v>
      </c>
      <c r="AJ2936" s="148" t="s">
        <v>764</v>
      </c>
      <c r="AK2936" s="148">
        <v>1664</v>
      </c>
      <c r="AL2936" s="148">
        <v>5.0000000000000001E-3</v>
      </c>
      <c r="AM2936" s="148">
        <v>5.0000000000000001E-3</v>
      </c>
      <c r="AN2936" s="148">
        <v>712</v>
      </c>
      <c r="AO2936" s="148">
        <v>712</v>
      </c>
      <c r="AP2936" s="148">
        <v>405</v>
      </c>
      <c r="AQ2936" s="148">
        <v>405</v>
      </c>
      <c r="AR2936" s="148">
        <v>1664</v>
      </c>
      <c r="AS2936" s="148">
        <v>10</v>
      </c>
      <c r="AT2936" s="148">
        <v>10</v>
      </c>
      <c r="AU2936" s="148">
        <v>5.0000000000000001E-3</v>
      </c>
      <c r="AV2936" s="148">
        <v>5.0000000000000001E-3</v>
      </c>
      <c r="AW2936" s="148">
        <v>1168</v>
      </c>
      <c r="AX2936" s="148">
        <v>1168</v>
      </c>
      <c r="AY2936" s="148">
        <v>133</v>
      </c>
      <c r="AZ2936" s="148">
        <v>133</v>
      </c>
      <c r="BA2936" s="148" t="s">
        <v>107</v>
      </c>
      <c r="BB2936" s="148">
        <v>11</v>
      </c>
      <c r="BD2936" s="148">
        <v>8</v>
      </c>
      <c r="BF2936" s="148" t="s">
        <v>978</v>
      </c>
      <c r="BG2936" s="148">
        <v>1</v>
      </c>
      <c r="BI2936" s="153">
        <v>42535</v>
      </c>
      <c r="BJ2936" s="154" t="s">
        <v>112</v>
      </c>
      <c r="BK2936" s="148">
        <v>41054531300042</v>
      </c>
      <c r="BM2936" s="148" t="s">
        <v>100</v>
      </c>
      <c r="BN2936" s="148" t="s">
        <v>979</v>
      </c>
      <c r="BO2936" s="148" t="s">
        <v>980</v>
      </c>
      <c r="BQ2936" s="153">
        <v>42534</v>
      </c>
      <c r="BR2936" s="148">
        <v>3</v>
      </c>
      <c r="BT2936" s="148">
        <v>1409</v>
      </c>
      <c r="BV2936" s="148" t="s">
        <v>1617</v>
      </c>
      <c r="BW2936" s="148">
        <v>29</v>
      </c>
      <c r="BY2936" s="148">
        <v>27</v>
      </c>
      <c r="CA2936" s="148">
        <v>1</v>
      </c>
      <c r="CC2936" s="148">
        <v>34255833500051</v>
      </c>
      <c r="CE2936" s="148" t="s">
        <v>100</v>
      </c>
      <c r="CF2936" s="148">
        <v>1</v>
      </c>
      <c r="CH2936" s="148">
        <v>3</v>
      </c>
      <c r="CJ2936" s="149">
        <v>41054531300042</v>
      </c>
      <c r="CL2936" s="149" t="s">
        <v>97</v>
      </c>
      <c r="CN2936" s="149">
        <v>3</v>
      </c>
      <c r="CT2936" s="149" t="s">
        <v>98</v>
      </c>
      <c r="CU2936" s="152">
        <v>42667</v>
      </c>
      <c r="CV2936" s="149">
        <v>0</v>
      </c>
      <c r="CX2936" s="149" t="s">
        <v>97</v>
      </c>
      <c r="CY2936" s="149" t="s">
        <v>99</v>
      </c>
      <c r="CZ2936" s="149">
        <v>41054531300042</v>
      </c>
      <c r="DB2936" s="149" t="s">
        <v>100</v>
      </c>
      <c r="DC2936" s="149" t="s">
        <v>101</v>
      </c>
      <c r="DD2936" s="149" t="s">
        <v>102</v>
      </c>
      <c r="DE2936" s="149" t="s">
        <v>1615</v>
      </c>
      <c r="DF2936" s="149">
        <v>1</v>
      </c>
    </row>
    <row r="2937" spans="1:110" x14ac:dyDescent="0.25">
      <c r="A2937" s="148" t="s">
        <v>96</v>
      </c>
      <c r="B2937" s="148">
        <v>0</v>
      </c>
      <c r="D2937" s="148" t="s">
        <v>97</v>
      </c>
      <c r="K2937" s="148">
        <v>1</v>
      </c>
      <c r="M2937" s="148">
        <v>4</v>
      </c>
      <c r="N2937" s="148" t="s">
        <v>976</v>
      </c>
      <c r="O2937" s="148">
        <v>0</v>
      </c>
      <c r="R2937" s="148">
        <v>6127985</v>
      </c>
      <c r="S2937" s="153">
        <v>42534</v>
      </c>
      <c r="T2937" s="148">
        <v>8</v>
      </c>
      <c r="U2937" s="148">
        <v>1</v>
      </c>
      <c r="V2937" s="148">
        <v>1</v>
      </c>
      <c r="X2937" s="148">
        <v>0</v>
      </c>
      <c r="Y2937" s="148">
        <v>0</v>
      </c>
      <c r="Z2937" s="153">
        <v>42535</v>
      </c>
      <c r="AA2937" s="154" t="s">
        <v>977</v>
      </c>
      <c r="AB2937" s="148">
        <v>23</v>
      </c>
      <c r="AC2937" s="148">
        <v>23</v>
      </c>
      <c r="AD2937" s="148" t="s">
        <v>117</v>
      </c>
      <c r="AE2937" s="154" t="s">
        <v>148</v>
      </c>
      <c r="AF2937" s="148">
        <v>2</v>
      </c>
      <c r="AG2937" s="148">
        <v>2</v>
      </c>
      <c r="AJ2937" s="148" t="s">
        <v>765</v>
      </c>
      <c r="AK2937" s="148">
        <v>1889</v>
      </c>
      <c r="AL2937" s="148">
        <v>5.0000000000000001E-3</v>
      </c>
      <c r="AM2937" s="148">
        <v>5.0000000000000001E-3</v>
      </c>
      <c r="AP2937" s="148">
        <v>454</v>
      </c>
      <c r="AQ2937" s="148">
        <v>454</v>
      </c>
      <c r="AR2937" s="148">
        <v>1889</v>
      </c>
      <c r="AS2937" s="148">
        <v>10</v>
      </c>
      <c r="AT2937" s="148">
        <v>10</v>
      </c>
      <c r="AU2937" s="148">
        <v>5.0000000000000001E-3</v>
      </c>
      <c r="AV2937" s="148">
        <v>5.0000000000000001E-3</v>
      </c>
      <c r="AY2937" s="148">
        <v>133</v>
      </c>
      <c r="AZ2937" s="148">
        <v>133</v>
      </c>
      <c r="BA2937" s="148" t="s">
        <v>107</v>
      </c>
      <c r="BB2937" s="148">
        <v>11</v>
      </c>
      <c r="BD2937" s="148">
        <v>8</v>
      </c>
      <c r="BF2937" s="148" t="s">
        <v>978</v>
      </c>
      <c r="BG2937" s="148">
        <v>1</v>
      </c>
      <c r="BI2937" s="153">
        <v>42535</v>
      </c>
      <c r="BJ2937" s="154" t="s">
        <v>112</v>
      </c>
      <c r="BK2937" s="148">
        <v>41054531300042</v>
      </c>
      <c r="BM2937" s="148" t="s">
        <v>100</v>
      </c>
      <c r="BN2937" s="148" t="s">
        <v>979</v>
      </c>
      <c r="BO2937" s="148" t="s">
        <v>980</v>
      </c>
      <c r="BQ2937" s="153">
        <v>42534</v>
      </c>
      <c r="BR2937" s="148">
        <v>3</v>
      </c>
      <c r="BT2937" s="148">
        <v>1409</v>
      </c>
      <c r="BV2937" s="148" t="s">
        <v>1617</v>
      </c>
      <c r="BW2937" s="148">
        <v>29</v>
      </c>
      <c r="BY2937" s="148">
        <v>27</v>
      </c>
      <c r="CA2937" s="148">
        <v>1</v>
      </c>
      <c r="CC2937" s="148">
        <v>34255833500051</v>
      </c>
      <c r="CE2937" s="148" t="s">
        <v>100</v>
      </c>
      <c r="CF2937" s="148">
        <v>1</v>
      </c>
      <c r="CH2937" s="148">
        <v>3</v>
      </c>
      <c r="CJ2937" s="149">
        <v>41054531300042</v>
      </c>
      <c r="CL2937" s="149" t="s">
        <v>97</v>
      </c>
      <c r="CN2937" s="149">
        <v>3</v>
      </c>
      <c r="CT2937" s="149" t="s">
        <v>98</v>
      </c>
      <c r="CU2937" s="152">
        <v>42667</v>
      </c>
      <c r="CV2937" s="149">
        <v>0</v>
      </c>
      <c r="CX2937" s="149" t="s">
        <v>97</v>
      </c>
      <c r="CY2937" s="149" t="s">
        <v>99</v>
      </c>
      <c r="CZ2937" s="149">
        <v>41054531300042</v>
      </c>
      <c r="DB2937" s="149" t="s">
        <v>100</v>
      </c>
      <c r="DC2937" s="149" t="s">
        <v>101</v>
      </c>
      <c r="DD2937" s="149" t="s">
        <v>102</v>
      </c>
      <c r="DE2937" s="149" t="s">
        <v>1615</v>
      </c>
      <c r="DF2937" s="149">
        <v>1</v>
      </c>
    </row>
    <row r="2938" spans="1:110" x14ac:dyDescent="0.25">
      <c r="A2938" s="148" t="s">
        <v>96</v>
      </c>
      <c r="B2938" s="148">
        <v>0</v>
      </c>
      <c r="D2938" s="148" t="s">
        <v>97</v>
      </c>
      <c r="K2938" s="148">
        <v>1</v>
      </c>
      <c r="M2938" s="148">
        <v>4</v>
      </c>
      <c r="N2938" s="148" t="s">
        <v>976</v>
      </c>
      <c r="O2938" s="148">
        <v>0</v>
      </c>
      <c r="R2938" s="148">
        <v>6127985</v>
      </c>
      <c r="S2938" s="153">
        <v>42534</v>
      </c>
      <c r="T2938" s="148">
        <v>8</v>
      </c>
      <c r="U2938" s="148">
        <v>1</v>
      </c>
      <c r="V2938" s="148">
        <v>1</v>
      </c>
      <c r="X2938" s="148">
        <v>0</v>
      </c>
      <c r="Y2938" s="148">
        <v>0</v>
      </c>
      <c r="Z2938" s="153">
        <v>42535</v>
      </c>
      <c r="AA2938" s="154" t="s">
        <v>977</v>
      </c>
      <c r="AB2938" s="148">
        <v>23</v>
      </c>
      <c r="AC2938" s="148">
        <v>23</v>
      </c>
      <c r="AD2938" s="148" t="s">
        <v>117</v>
      </c>
      <c r="AE2938" s="154" t="s">
        <v>148</v>
      </c>
      <c r="AF2938" s="148">
        <v>2</v>
      </c>
      <c r="AG2938" s="148">
        <v>2</v>
      </c>
      <c r="AJ2938" s="148" t="s">
        <v>766</v>
      </c>
      <c r="AK2938" s="148">
        <v>1710</v>
      </c>
      <c r="AL2938" s="148">
        <v>5.0000000000000001E-3</v>
      </c>
      <c r="AM2938" s="148">
        <v>5.0000000000000001E-3</v>
      </c>
      <c r="AP2938" s="148">
        <v>454</v>
      </c>
      <c r="AQ2938" s="148">
        <v>454</v>
      </c>
      <c r="AR2938" s="148">
        <v>1710</v>
      </c>
      <c r="AS2938" s="148">
        <v>10</v>
      </c>
      <c r="AT2938" s="148">
        <v>10</v>
      </c>
      <c r="AU2938" s="148">
        <v>5.0000000000000001E-3</v>
      </c>
      <c r="AV2938" s="148">
        <v>5.0000000000000001E-3</v>
      </c>
      <c r="AY2938" s="148">
        <v>133</v>
      </c>
      <c r="AZ2938" s="148">
        <v>133</v>
      </c>
      <c r="BA2938" s="148" t="s">
        <v>107</v>
      </c>
      <c r="BB2938" s="148">
        <v>11</v>
      </c>
      <c r="BD2938" s="148">
        <v>8</v>
      </c>
      <c r="BF2938" s="148" t="s">
        <v>978</v>
      </c>
      <c r="BG2938" s="148">
        <v>1</v>
      </c>
      <c r="BI2938" s="153">
        <v>42535</v>
      </c>
      <c r="BJ2938" s="154" t="s">
        <v>112</v>
      </c>
      <c r="BK2938" s="148">
        <v>41054531300042</v>
      </c>
      <c r="BM2938" s="148" t="s">
        <v>100</v>
      </c>
      <c r="BN2938" s="148" t="s">
        <v>979</v>
      </c>
      <c r="BO2938" s="148" t="s">
        <v>980</v>
      </c>
      <c r="BQ2938" s="153">
        <v>42534</v>
      </c>
      <c r="BR2938" s="148">
        <v>3</v>
      </c>
      <c r="BT2938" s="148">
        <v>1409</v>
      </c>
      <c r="BV2938" s="148" t="s">
        <v>1617</v>
      </c>
      <c r="BW2938" s="148">
        <v>29</v>
      </c>
      <c r="BY2938" s="148">
        <v>27</v>
      </c>
      <c r="CA2938" s="148">
        <v>1</v>
      </c>
      <c r="CC2938" s="148">
        <v>34255833500051</v>
      </c>
      <c r="CE2938" s="148" t="s">
        <v>100</v>
      </c>
      <c r="CF2938" s="148">
        <v>1</v>
      </c>
      <c r="CH2938" s="148">
        <v>3</v>
      </c>
      <c r="CJ2938" s="149">
        <v>41054531300042</v>
      </c>
      <c r="CL2938" s="149" t="s">
        <v>97</v>
      </c>
      <c r="CN2938" s="149">
        <v>3</v>
      </c>
      <c r="CT2938" s="149" t="s">
        <v>98</v>
      </c>
      <c r="CU2938" s="152">
        <v>42667</v>
      </c>
      <c r="CV2938" s="149">
        <v>0</v>
      </c>
      <c r="CX2938" s="149" t="s">
        <v>97</v>
      </c>
      <c r="CY2938" s="149" t="s">
        <v>99</v>
      </c>
      <c r="CZ2938" s="149">
        <v>41054531300042</v>
      </c>
      <c r="DB2938" s="149" t="s">
        <v>100</v>
      </c>
      <c r="DC2938" s="149" t="s">
        <v>101</v>
      </c>
      <c r="DD2938" s="149" t="s">
        <v>102</v>
      </c>
      <c r="DE2938" s="149" t="s">
        <v>1615</v>
      </c>
      <c r="DF2938" s="149">
        <v>1</v>
      </c>
    </row>
    <row r="2939" spans="1:110" x14ac:dyDescent="0.25">
      <c r="A2939" s="148" t="s">
        <v>96</v>
      </c>
      <c r="B2939" s="148">
        <v>0</v>
      </c>
      <c r="D2939" s="148" t="s">
        <v>97</v>
      </c>
      <c r="K2939" s="148">
        <v>1</v>
      </c>
      <c r="M2939" s="148">
        <v>4</v>
      </c>
      <c r="N2939" s="148" t="s">
        <v>976</v>
      </c>
      <c r="O2939" s="148">
        <v>0</v>
      </c>
      <c r="R2939" s="148">
        <v>6127985</v>
      </c>
      <c r="S2939" s="153">
        <v>42534</v>
      </c>
      <c r="T2939" s="148">
        <v>8</v>
      </c>
      <c r="U2939" s="148">
        <v>1</v>
      </c>
      <c r="V2939" s="148">
        <v>1</v>
      </c>
      <c r="X2939" s="148">
        <v>0</v>
      </c>
      <c r="Y2939" s="148">
        <v>0</v>
      </c>
      <c r="Z2939" s="153">
        <v>42535</v>
      </c>
      <c r="AA2939" s="154" t="s">
        <v>977</v>
      </c>
      <c r="AB2939" s="148">
        <v>23</v>
      </c>
      <c r="AC2939" s="148">
        <v>23</v>
      </c>
      <c r="AD2939" s="148" t="s">
        <v>117</v>
      </c>
      <c r="AE2939" s="154" t="s">
        <v>148</v>
      </c>
      <c r="AF2939" s="148">
        <v>2</v>
      </c>
      <c r="AG2939" s="148">
        <v>2</v>
      </c>
      <c r="AJ2939" s="148" t="s">
        <v>767</v>
      </c>
      <c r="AK2939" s="148">
        <v>1711</v>
      </c>
      <c r="AL2939" s="148">
        <v>5.0000000000000001E-3</v>
      </c>
      <c r="AM2939" s="148">
        <v>5.0000000000000001E-3</v>
      </c>
      <c r="AP2939" s="148">
        <v>454</v>
      </c>
      <c r="AQ2939" s="148">
        <v>454</v>
      </c>
      <c r="AR2939" s="148">
        <v>1711</v>
      </c>
      <c r="AS2939" s="148">
        <v>10</v>
      </c>
      <c r="AT2939" s="148">
        <v>10</v>
      </c>
      <c r="AU2939" s="148">
        <v>5.0000000000000001E-3</v>
      </c>
      <c r="AV2939" s="148">
        <v>5.0000000000000001E-3</v>
      </c>
      <c r="AY2939" s="148">
        <v>133</v>
      </c>
      <c r="AZ2939" s="148">
        <v>133</v>
      </c>
      <c r="BA2939" s="148" t="s">
        <v>107</v>
      </c>
      <c r="BB2939" s="148">
        <v>11</v>
      </c>
      <c r="BD2939" s="148">
        <v>8</v>
      </c>
      <c r="BF2939" s="148" t="s">
        <v>978</v>
      </c>
      <c r="BG2939" s="148">
        <v>1</v>
      </c>
      <c r="BI2939" s="153">
        <v>42535</v>
      </c>
      <c r="BJ2939" s="154" t="s">
        <v>112</v>
      </c>
      <c r="BK2939" s="148">
        <v>41054531300042</v>
      </c>
      <c r="BM2939" s="148" t="s">
        <v>100</v>
      </c>
      <c r="BN2939" s="148" t="s">
        <v>979</v>
      </c>
      <c r="BO2939" s="148" t="s">
        <v>980</v>
      </c>
      <c r="BQ2939" s="153">
        <v>42534</v>
      </c>
      <c r="BR2939" s="148">
        <v>3</v>
      </c>
      <c r="BT2939" s="148">
        <v>1409</v>
      </c>
      <c r="BV2939" s="148" t="s">
        <v>1617</v>
      </c>
      <c r="BW2939" s="148">
        <v>29</v>
      </c>
      <c r="BY2939" s="148">
        <v>27</v>
      </c>
      <c r="CA2939" s="148">
        <v>1</v>
      </c>
      <c r="CC2939" s="148">
        <v>34255833500051</v>
      </c>
      <c r="CE2939" s="148" t="s">
        <v>100</v>
      </c>
      <c r="CF2939" s="148">
        <v>1</v>
      </c>
      <c r="CH2939" s="148">
        <v>3</v>
      </c>
      <c r="CJ2939" s="149">
        <v>41054531300042</v>
      </c>
      <c r="CL2939" s="149" t="s">
        <v>97</v>
      </c>
      <c r="CN2939" s="149">
        <v>3</v>
      </c>
      <c r="CT2939" s="149" t="s">
        <v>98</v>
      </c>
      <c r="CU2939" s="152">
        <v>42667</v>
      </c>
      <c r="CV2939" s="149">
        <v>0</v>
      </c>
      <c r="CX2939" s="149" t="s">
        <v>97</v>
      </c>
      <c r="CY2939" s="149" t="s">
        <v>99</v>
      </c>
      <c r="CZ2939" s="149">
        <v>41054531300042</v>
      </c>
      <c r="DB2939" s="149" t="s">
        <v>100</v>
      </c>
      <c r="DC2939" s="149" t="s">
        <v>101</v>
      </c>
      <c r="DD2939" s="149" t="s">
        <v>102</v>
      </c>
      <c r="DE2939" s="149" t="s">
        <v>1615</v>
      </c>
      <c r="DF2939" s="149">
        <v>1</v>
      </c>
    </row>
    <row r="2940" spans="1:110" x14ac:dyDescent="0.25">
      <c r="A2940" s="148" t="s">
        <v>96</v>
      </c>
      <c r="B2940" s="148">
        <v>0</v>
      </c>
      <c r="D2940" s="148" t="s">
        <v>97</v>
      </c>
      <c r="K2940" s="148">
        <v>1</v>
      </c>
      <c r="M2940" s="148">
        <v>4</v>
      </c>
      <c r="N2940" s="148" t="s">
        <v>976</v>
      </c>
      <c r="O2940" s="148">
        <v>0</v>
      </c>
      <c r="R2940" s="148">
        <v>6127985</v>
      </c>
      <c r="S2940" s="153">
        <v>42534</v>
      </c>
      <c r="T2940" s="148">
        <v>8</v>
      </c>
      <c r="U2940" s="148">
        <v>1</v>
      </c>
      <c r="V2940" s="148">
        <v>1</v>
      </c>
      <c r="X2940" s="148">
        <v>0</v>
      </c>
      <c r="Y2940" s="148">
        <v>0</v>
      </c>
      <c r="Z2940" s="153">
        <v>42535</v>
      </c>
      <c r="AA2940" s="154" t="s">
        <v>977</v>
      </c>
      <c r="AB2940" s="148">
        <v>23</v>
      </c>
      <c r="AC2940" s="148">
        <v>23</v>
      </c>
      <c r="AD2940" s="148" t="s">
        <v>117</v>
      </c>
      <c r="AE2940" s="154" t="s">
        <v>148</v>
      </c>
      <c r="AF2940" s="148">
        <v>2</v>
      </c>
      <c r="AG2940" s="148">
        <v>2</v>
      </c>
      <c r="AJ2940" s="148" t="s">
        <v>768</v>
      </c>
      <c r="AK2940" s="148">
        <v>1254</v>
      </c>
      <c r="AL2940" s="148">
        <v>5.0000000000000001E-3</v>
      </c>
      <c r="AM2940" s="148">
        <v>5.0000000000000001E-3</v>
      </c>
      <c r="AP2940" s="148">
        <v>454</v>
      </c>
      <c r="AQ2940" s="148">
        <v>454</v>
      </c>
      <c r="AR2940" s="148">
        <v>1254</v>
      </c>
      <c r="AS2940" s="148">
        <v>10</v>
      </c>
      <c r="AT2940" s="148">
        <v>10</v>
      </c>
      <c r="AU2940" s="148">
        <v>5.0000000000000001E-3</v>
      </c>
      <c r="AV2940" s="148">
        <v>5.0000000000000001E-3</v>
      </c>
      <c r="AY2940" s="148">
        <v>133</v>
      </c>
      <c r="AZ2940" s="148">
        <v>133</v>
      </c>
      <c r="BA2940" s="148" t="s">
        <v>107</v>
      </c>
      <c r="BB2940" s="148">
        <v>11</v>
      </c>
      <c r="BD2940" s="148">
        <v>8</v>
      </c>
      <c r="BF2940" s="148" t="s">
        <v>978</v>
      </c>
      <c r="BG2940" s="148">
        <v>1</v>
      </c>
      <c r="BI2940" s="153">
        <v>42535</v>
      </c>
      <c r="BJ2940" s="154" t="s">
        <v>112</v>
      </c>
      <c r="BK2940" s="148">
        <v>41054531300042</v>
      </c>
      <c r="BM2940" s="148" t="s">
        <v>100</v>
      </c>
      <c r="BN2940" s="148" t="s">
        <v>979</v>
      </c>
      <c r="BO2940" s="148" t="s">
        <v>980</v>
      </c>
      <c r="BQ2940" s="153">
        <v>42534</v>
      </c>
      <c r="BR2940" s="148">
        <v>3</v>
      </c>
      <c r="BT2940" s="148">
        <v>1409</v>
      </c>
      <c r="BV2940" s="148" t="s">
        <v>1617</v>
      </c>
      <c r="BW2940" s="148">
        <v>29</v>
      </c>
      <c r="BY2940" s="148">
        <v>27</v>
      </c>
      <c r="CA2940" s="148">
        <v>1</v>
      </c>
      <c r="CC2940" s="148">
        <v>34255833500051</v>
      </c>
      <c r="CE2940" s="148" t="s">
        <v>100</v>
      </c>
      <c r="CF2940" s="148">
        <v>1</v>
      </c>
      <c r="CH2940" s="148">
        <v>3</v>
      </c>
      <c r="CJ2940" s="149">
        <v>41054531300042</v>
      </c>
      <c r="CL2940" s="149" t="s">
        <v>97</v>
      </c>
      <c r="CN2940" s="149">
        <v>3</v>
      </c>
      <c r="CT2940" s="149" t="s">
        <v>98</v>
      </c>
      <c r="CU2940" s="152">
        <v>42667</v>
      </c>
      <c r="CV2940" s="149">
        <v>0</v>
      </c>
      <c r="CX2940" s="149" t="s">
        <v>97</v>
      </c>
      <c r="CY2940" s="149" t="s">
        <v>99</v>
      </c>
      <c r="CZ2940" s="149">
        <v>41054531300042</v>
      </c>
      <c r="DB2940" s="149" t="s">
        <v>100</v>
      </c>
      <c r="DC2940" s="149" t="s">
        <v>101</v>
      </c>
      <c r="DD2940" s="149" t="s">
        <v>102</v>
      </c>
      <c r="DE2940" s="149" t="s">
        <v>1615</v>
      </c>
      <c r="DF2940" s="149">
        <v>1</v>
      </c>
    </row>
    <row r="2941" spans="1:110" x14ac:dyDescent="0.25">
      <c r="A2941" s="148" t="s">
        <v>96</v>
      </c>
      <c r="B2941" s="148">
        <v>0</v>
      </c>
      <c r="D2941" s="148" t="s">
        <v>97</v>
      </c>
      <c r="K2941" s="148">
        <v>1</v>
      </c>
      <c r="M2941" s="148">
        <v>4</v>
      </c>
      <c r="N2941" s="148" t="s">
        <v>976</v>
      </c>
      <c r="O2941" s="148">
        <v>0</v>
      </c>
      <c r="R2941" s="148">
        <v>6127985</v>
      </c>
      <c r="S2941" s="153">
        <v>42534</v>
      </c>
      <c r="T2941" s="148">
        <v>8</v>
      </c>
      <c r="U2941" s="148">
        <v>1</v>
      </c>
      <c r="V2941" s="148">
        <v>1</v>
      </c>
      <c r="X2941" s="148">
        <v>0</v>
      </c>
      <c r="Y2941" s="148">
        <v>0</v>
      </c>
      <c r="Z2941" s="153">
        <v>42535</v>
      </c>
      <c r="AA2941" s="154" t="s">
        <v>977</v>
      </c>
      <c r="AB2941" s="148">
        <v>23</v>
      </c>
      <c r="AC2941" s="148">
        <v>23</v>
      </c>
      <c r="AD2941" s="148" t="s">
        <v>117</v>
      </c>
      <c r="AE2941" s="154" t="s">
        <v>154</v>
      </c>
      <c r="AF2941" s="148">
        <v>2</v>
      </c>
      <c r="AG2941" s="148">
        <v>2</v>
      </c>
      <c r="AJ2941" s="148" t="s">
        <v>769</v>
      </c>
      <c r="AK2941" s="148">
        <v>1712</v>
      </c>
      <c r="AL2941" s="148">
        <v>0.01</v>
      </c>
      <c r="AM2941" s="148">
        <v>0.01</v>
      </c>
      <c r="AN2941" s="148">
        <v>712</v>
      </c>
      <c r="AO2941" s="148">
        <v>712</v>
      </c>
      <c r="AP2941" s="148">
        <v>405</v>
      </c>
      <c r="AQ2941" s="148">
        <v>405</v>
      </c>
      <c r="AR2941" s="148">
        <v>1712</v>
      </c>
      <c r="AS2941" s="148">
        <v>10</v>
      </c>
      <c r="AT2941" s="148">
        <v>10</v>
      </c>
      <c r="AU2941" s="148">
        <v>0.01</v>
      </c>
      <c r="AV2941" s="148">
        <v>0.01</v>
      </c>
      <c r="AW2941" s="148">
        <v>1168</v>
      </c>
      <c r="AX2941" s="148">
        <v>1168</v>
      </c>
      <c r="AY2941" s="148">
        <v>133</v>
      </c>
      <c r="AZ2941" s="148">
        <v>133</v>
      </c>
      <c r="BA2941" s="148" t="s">
        <v>107</v>
      </c>
      <c r="BB2941" s="148">
        <v>11</v>
      </c>
      <c r="BD2941" s="148">
        <v>8</v>
      </c>
      <c r="BF2941" s="148" t="s">
        <v>978</v>
      </c>
      <c r="BG2941" s="148">
        <v>1</v>
      </c>
      <c r="BI2941" s="153">
        <v>42535</v>
      </c>
      <c r="BJ2941" s="154" t="s">
        <v>112</v>
      </c>
      <c r="BK2941" s="148">
        <v>41054531300042</v>
      </c>
      <c r="BM2941" s="148" t="s">
        <v>100</v>
      </c>
      <c r="BN2941" s="148" t="s">
        <v>979</v>
      </c>
      <c r="BO2941" s="148" t="s">
        <v>980</v>
      </c>
      <c r="BQ2941" s="153">
        <v>42534</v>
      </c>
      <c r="BR2941" s="148">
        <v>3</v>
      </c>
      <c r="BT2941" s="148">
        <v>1409</v>
      </c>
      <c r="BV2941" s="148" t="s">
        <v>1617</v>
      </c>
      <c r="BW2941" s="148">
        <v>29</v>
      </c>
      <c r="BY2941" s="148">
        <v>27</v>
      </c>
      <c r="CA2941" s="148">
        <v>1</v>
      </c>
      <c r="CC2941" s="148">
        <v>34255833500051</v>
      </c>
      <c r="CE2941" s="148" t="s">
        <v>100</v>
      </c>
      <c r="CF2941" s="148">
        <v>1</v>
      </c>
      <c r="CH2941" s="148">
        <v>3</v>
      </c>
      <c r="CJ2941" s="149">
        <v>41054531300042</v>
      </c>
      <c r="CL2941" s="149" t="s">
        <v>97</v>
      </c>
      <c r="CN2941" s="149">
        <v>3</v>
      </c>
      <c r="CT2941" s="149" t="s">
        <v>98</v>
      </c>
      <c r="CU2941" s="152">
        <v>42667</v>
      </c>
      <c r="CV2941" s="149">
        <v>0</v>
      </c>
      <c r="CX2941" s="149" t="s">
        <v>97</v>
      </c>
      <c r="CY2941" s="149" t="s">
        <v>99</v>
      </c>
      <c r="CZ2941" s="149">
        <v>41054531300042</v>
      </c>
      <c r="DB2941" s="149" t="s">
        <v>100</v>
      </c>
      <c r="DC2941" s="149" t="s">
        <v>101</v>
      </c>
      <c r="DD2941" s="149" t="s">
        <v>102</v>
      </c>
      <c r="DE2941" s="149" t="s">
        <v>1615</v>
      </c>
      <c r="DF2941" s="149">
        <v>1</v>
      </c>
    </row>
    <row r="2942" spans="1:110" x14ac:dyDescent="0.25">
      <c r="A2942" s="148" t="s">
        <v>96</v>
      </c>
      <c r="B2942" s="148">
        <v>0</v>
      </c>
      <c r="D2942" s="148" t="s">
        <v>97</v>
      </c>
      <c r="K2942" s="148">
        <v>1</v>
      </c>
      <c r="M2942" s="148">
        <v>4</v>
      </c>
      <c r="N2942" s="148" t="s">
        <v>976</v>
      </c>
      <c r="O2942" s="148">
        <v>0</v>
      </c>
      <c r="R2942" s="148">
        <v>6127985</v>
      </c>
      <c r="S2942" s="153">
        <v>42534</v>
      </c>
      <c r="T2942" s="148">
        <v>8</v>
      </c>
      <c r="U2942" s="148">
        <v>1</v>
      </c>
      <c r="V2942" s="148">
        <v>1</v>
      </c>
      <c r="X2942" s="148">
        <v>0</v>
      </c>
      <c r="Y2942" s="148">
        <v>0</v>
      </c>
      <c r="Z2942" s="153">
        <v>42535</v>
      </c>
      <c r="AA2942" s="154" t="s">
        <v>977</v>
      </c>
      <c r="AB2942" s="148">
        <v>23</v>
      </c>
      <c r="AC2942" s="148">
        <v>23</v>
      </c>
      <c r="AD2942" s="148" t="s">
        <v>117</v>
      </c>
      <c r="AE2942" s="154" t="s">
        <v>148</v>
      </c>
      <c r="AF2942" s="148">
        <v>2</v>
      </c>
      <c r="AG2942" s="148">
        <v>2</v>
      </c>
      <c r="AJ2942" s="148" t="s">
        <v>770</v>
      </c>
      <c r="AK2942" s="148">
        <v>6398</v>
      </c>
      <c r="AL2942" s="148">
        <v>5.0000000000000001E-3</v>
      </c>
      <c r="AM2942" s="148">
        <v>5.0000000000000001E-3</v>
      </c>
      <c r="AP2942" s="148">
        <v>454</v>
      </c>
      <c r="AQ2942" s="148">
        <v>454</v>
      </c>
      <c r="AR2942" s="148">
        <v>6398</v>
      </c>
      <c r="AS2942" s="148">
        <v>10</v>
      </c>
      <c r="AT2942" s="148">
        <v>10</v>
      </c>
      <c r="AU2942" s="148">
        <v>5.0000000000000001E-3</v>
      </c>
      <c r="AV2942" s="148">
        <v>5.0000000000000001E-3</v>
      </c>
      <c r="AY2942" s="148">
        <v>133</v>
      </c>
      <c r="AZ2942" s="148">
        <v>133</v>
      </c>
      <c r="BA2942" s="148" t="s">
        <v>107</v>
      </c>
      <c r="BB2942" s="148">
        <v>11</v>
      </c>
      <c r="BD2942" s="148">
        <v>8</v>
      </c>
      <c r="BF2942" s="148" t="s">
        <v>978</v>
      </c>
      <c r="BG2942" s="148">
        <v>1</v>
      </c>
      <c r="BI2942" s="153">
        <v>42535</v>
      </c>
      <c r="BJ2942" s="154" t="s">
        <v>112</v>
      </c>
      <c r="BK2942" s="148">
        <v>41054531300042</v>
      </c>
      <c r="BM2942" s="148" t="s">
        <v>100</v>
      </c>
      <c r="BN2942" s="148" t="s">
        <v>979</v>
      </c>
      <c r="BO2942" s="148" t="s">
        <v>980</v>
      </c>
      <c r="BQ2942" s="153">
        <v>42534</v>
      </c>
      <c r="BR2942" s="148">
        <v>3</v>
      </c>
      <c r="BT2942" s="148">
        <v>1409</v>
      </c>
      <c r="BV2942" s="148" t="s">
        <v>1617</v>
      </c>
      <c r="BW2942" s="148">
        <v>29</v>
      </c>
      <c r="BY2942" s="148">
        <v>27</v>
      </c>
      <c r="CA2942" s="148">
        <v>1</v>
      </c>
      <c r="CC2942" s="148">
        <v>34255833500051</v>
      </c>
      <c r="CE2942" s="148" t="s">
        <v>100</v>
      </c>
      <c r="CF2942" s="148">
        <v>1</v>
      </c>
      <c r="CH2942" s="148">
        <v>3</v>
      </c>
      <c r="CJ2942" s="149">
        <v>41054531300042</v>
      </c>
      <c r="CL2942" s="149" t="s">
        <v>97</v>
      </c>
      <c r="CN2942" s="149">
        <v>3</v>
      </c>
      <c r="CT2942" s="149" t="s">
        <v>98</v>
      </c>
      <c r="CU2942" s="152">
        <v>42667</v>
      </c>
      <c r="CV2942" s="149">
        <v>0</v>
      </c>
      <c r="CX2942" s="149" t="s">
        <v>97</v>
      </c>
      <c r="CY2942" s="149" t="s">
        <v>99</v>
      </c>
      <c r="CZ2942" s="149">
        <v>41054531300042</v>
      </c>
      <c r="DB2942" s="149" t="s">
        <v>100</v>
      </c>
      <c r="DC2942" s="149" t="s">
        <v>101</v>
      </c>
      <c r="DD2942" s="149" t="s">
        <v>102</v>
      </c>
      <c r="DE2942" s="149" t="s">
        <v>1615</v>
      </c>
      <c r="DF2942" s="149">
        <v>1</v>
      </c>
    </row>
    <row r="2943" spans="1:110" x14ac:dyDescent="0.25">
      <c r="A2943" s="148" t="s">
        <v>96</v>
      </c>
      <c r="B2943" s="148">
        <v>0</v>
      </c>
      <c r="D2943" s="148" t="s">
        <v>97</v>
      </c>
      <c r="K2943" s="148">
        <v>1</v>
      </c>
      <c r="M2943" s="148">
        <v>4</v>
      </c>
      <c r="N2943" s="148" t="s">
        <v>976</v>
      </c>
      <c r="O2943" s="148">
        <v>0</v>
      </c>
      <c r="R2943" s="148">
        <v>6127985</v>
      </c>
      <c r="S2943" s="153">
        <v>42534</v>
      </c>
      <c r="T2943" s="148">
        <v>8</v>
      </c>
      <c r="U2943" s="148">
        <v>1</v>
      </c>
      <c r="V2943" s="148">
        <v>1</v>
      </c>
      <c r="X2943" s="148">
        <v>0</v>
      </c>
      <c r="Y2943" s="148">
        <v>0</v>
      </c>
      <c r="Z2943" s="153">
        <v>42535</v>
      </c>
      <c r="AA2943" s="154" t="s">
        <v>977</v>
      </c>
      <c r="AB2943" s="148">
        <v>23</v>
      </c>
      <c r="AC2943" s="148">
        <v>23</v>
      </c>
      <c r="AD2943" s="148" t="s">
        <v>117</v>
      </c>
      <c r="AE2943" s="154" t="s">
        <v>154</v>
      </c>
      <c r="AF2943" s="148">
        <v>2</v>
      </c>
      <c r="AG2943" s="148">
        <v>2</v>
      </c>
      <c r="AJ2943" s="148" t="s">
        <v>771</v>
      </c>
      <c r="AK2943" s="148">
        <v>1532</v>
      </c>
      <c r="AL2943" s="148">
        <v>5.0000000000000001E-3</v>
      </c>
      <c r="AM2943" s="148">
        <v>5.0000000000000001E-3</v>
      </c>
      <c r="AN2943" s="148">
        <v>712</v>
      </c>
      <c r="AO2943" s="148">
        <v>712</v>
      </c>
      <c r="AP2943" s="148">
        <v>405</v>
      </c>
      <c r="AQ2943" s="148">
        <v>405</v>
      </c>
      <c r="AR2943" s="148">
        <v>1532</v>
      </c>
      <c r="AS2943" s="148">
        <v>10</v>
      </c>
      <c r="AT2943" s="148">
        <v>10</v>
      </c>
      <c r="AU2943" s="148">
        <v>5.0000000000000001E-3</v>
      </c>
      <c r="AV2943" s="148">
        <v>5.0000000000000001E-3</v>
      </c>
      <c r="AW2943" s="148">
        <v>1168</v>
      </c>
      <c r="AX2943" s="148">
        <v>1168</v>
      </c>
      <c r="AY2943" s="148">
        <v>133</v>
      </c>
      <c r="AZ2943" s="148">
        <v>133</v>
      </c>
      <c r="BA2943" s="148" t="s">
        <v>107</v>
      </c>
      <c r="BB2943" s="148">
        <v>11</v>
      </c>
      <c r="BD2943" s="148">
        <v>8</v>
      </c>
      <c r="BF2943" s="148" t="s">
        <v>978</v>
      </c>
      <c r="BG2943" s="148">
        <v>1</v>
      </c>
      <c r="BI2943" s="153">
        <v>42535</v>
      </c>
      <c r="BJ2943" s="154" t="s">
        <v>112</v>
      </c>
      <c r="BK2943" s="148">
        <v>41054531300042</v>
      </c>
      <c r="BM2943" s="148" t="s">
        <v>100</v>
      </c>
      <c r="BN2943" s="148" t="s">
        <v>979</v>
      </c>
      <c r="BO2943" s="148" t="s">
        <v>980</v>
      </c>
      <c r="BQ2943" s="153">
        <v>42534</v>
      </c>
      <c r="BR2943" s="148">
        <v>3</v>
      </c>
      <c r="BT2943" s="148">
        <v>1409</v>
      </c>
      <c r="BV2943" s="148" t="s">
        <v>1617</v>
      </c>
      <c r="BW2943" s="148">
        <v>29</v>
      </c>
      <c r="BY2943" s="148">
        <v>27</v>
      </c>
      <c r="CA2943" s="148">
        <v>1</v>
      </c>
      <c r="CC2943" s="148">
        <v>34255833500051</v>
      </c>
      <c r="CE2943" s="148" t="s">
        <v>100</v>
      </c>
      <c r="CF2943" s="148">
        <v>1</v>
      </c>
      <c r="CH2943" s="148">
        <v>3</v>
      </c>
      <c r="CJ2943" s="149">
        <v>41054531300042</v>
      </c>
      <c r="CL2943" s="149" t="s">
        <v>97</v>
      </c>
      <c r="CN2943" s="149">
        <v>3</v>
      </c>
      <c r="CT2943" s="149" t="s">
        <v>98</v>
      </c>
      <c r="CU2943" s="152">
        <v>42667</v>
      </c>
      <c r="CV2943" s="149">
        <v>0</v>
      </c>
      <c r="CX2943" s="149" t="s">
        <v>97</v>
      </c>
      <c r="CY2943" s="149" t="s">
        <v>99</v>
      </c>
      <c r="CZ2943" s="149">
        <v>41054531300042</v>
      </c>
      <c r="DB2943" s="149" t="s">
        <v>100</v>
      </c>
      <c r="DC2943" s="149" t="s">
        <v>101</v>
      </c>
      <c r="DD2943" s="149" t="s">
        <v>102</v>
      </c>
      <c r="DE2943" s="149" t="s">
        <v>1615</v>
      </c>
      <c r="DF2943" s="149">
        <v>1</v>
      </c>
    </row>
    <row r="2944" spans="1:110" x14ac:dyDescent="0.25">
      <c r="A2944" s="148" t="s">
        <v>96</v>
      </c>
      <c r="B2944" s="148">
        <v>0</v>
      </c>
      <c r="D2944" s="148" t="s">
        <v>97</v>
      </c>
      <c r="K2944" s="148">
        <v>1</v>
      </c>
      <c r="M2944" s="148">
        <v>4</v>
      </c>
      <c r="N2944" s="148" t="s">
        <v>976</v>
      </c>
      <c r="O2944" s="148">
        <v>0</v>
      </c>
      <c r="R2944" s="148">
        <v>6127985</v>
      </c>
      <c r="S2944" s="153">
        <v>42534</v>
      </c>
      <c r="T2944" s="148">
        <v>8</v>
      </c>
      <c r="U2944" s="148">
        <v>1</v>
      </c>
      <c r="V2944" s="148">
        <v>1</v>
      </c>
      <c r="X2944" s="148">
        <v>0</v>
      </c>
      <c r="Y2944" s="148">
        <v>0</v>
      </c>
      <c r="Z2944" s="153">
        <v>42535</v>
      </c>
      <c r="AA2944" s="154" t="s">
        <v>977</v>
      </c>
      <c r="AB2944" s="148">
        <v>23</v>
      </c>
      <c r="AC2944" s="148">
        <v>23</v>
      </c>
      <c r="AD2944" s="148" t="s">
        <v>117</v>
      </c>
      <c r="AE2944" s="154" t="s">
        <v>148</v>
      </c>
      <c r="AF2944" s="148">
        <v>2</v>
      </c>
      <c r="AG2944" s="148">
        <v>2</v>
      </c>
      <c r="AJ2944" s="148" t="s">
        <v>772</v>
      </c>
      <c r="AK2944" s="148">
        <v>6964</v>
      </c>
      <c r="AL2944" s="148">
        <v>5.0000000000000001E-3</v>
      </c>
      <c r="AM2944" s="148">
        <v>5.0000000000000001E-3</v>
      </c>
      <c r="AP2944" s="148">
        <v>454</v>
      </c>
      <c r="AQ2944" s="148">
        <v>454</v>
      </c>
      <c r="AR2944" s="148">
        <v>6964</v>
      </c>
      <c r="AS2944" s="148">
        <v>10</v>
      </c>
      <c r="AT2944" s="148">
        <v>10</v>
      </c>
      <c r="AU2944" s="148">
        <v>5.0000000000000001E-3</v>
      </c>
      <c r="AV2944" s="148">
        <v>5.0000000000000001E-3</v>
      </c>
      <c r="AY2944" s="148">
        <v>133</v>
      </c>
      <c r="AZ2944" s="148">
        <v>133</v>
      </c>
      <c r="BA2944" s="148" t="s">
        <v>107</v>
      </c>
      <c r="BB2944" s="148">
        <v>11</v>
      </c>
      <c r="BD2944" s="148">
        <v>8</v>
      </c>
      <c r="BF2944" s="148" t="s">
        <v>978</v>
      </c>
      <c r="BG2944" s="148">
        <v>1</v>
      </c>
      <c r="BI2944" s="153">
        <v>42535</v>
      </c>
      <c r="BJ2944" s="154" t="s">
        <v>112</v>
      </c>
      <c r="BK2944" s="148">
        <v>41054531300042</v>
      </c>
      <c r="BM2944" s="148" t="s">
        <v>100</v>
      </c>
      <c r="BN2944" s="148" t="s">
        <v>979</v>
      </c>
      <c r="BO2944" s="148" t="s">
        <v>980</v>
      </c>
      <c r="BQ2944" s="153">
        <v>42534</v>
      </c>
      <c r="BR2944" s="148">
        <v>3</v>
      </c>
      <c r="BT2944" s="148">
        <v>1409</v>
      </c>
      <c r="BV2944" s="148" t="s">
        <v>1617</v>
      </c>
      <c r="BW2944" s="148">
        <v>29</v>
      </c>
      <c r="BY2944" s="148">
        <v>27</v>
      </c>
      <c r="CA2944" s="148">
        <v>1</v>
      </c>
      <c r="CC2944" s="148">
        <v>34255833500051</v>
      </c>
      <c r="CE2944" s="148" t="s">
        <v>100</v>
      </c>
      <c r="CF2944" s="148">
        <v>1</v>
      </c>
      <c r="CH2944" s="148">
        <v>3</v>
      </c>
      <c r="CJ2944" s="149">
        <v>41054531300042</v>
      </c>
      <c r="CL2944" s="149" t="s">
        <v>97</v>
      </c>
      <c r="CN2944" s="149">
        <v>3</v>
      </c>
      <c r="CT2944" s="149" t="s">
        <v>98</v>
      </c>
      <c r="CU2944" s="152">
        <v>42667</v>
      </c>
      <c r="CV2944" s="149">
        <v>0</v>
      </c>
      <c r="CX2944" s="149" t="s">
        <v>97</v>
      </c>
      <c r="CY2944" s="149" t="s">
        <v>99</v>
      </c>
      <c r="CZ2944" s="149">
        <v>41054531300042</v>
      </c>
      <c r="DB2944" s="149" t="s">
        <v>100</v>
      </c>
      <c r="DC2944" s="149" t="s">
        <v>101</v>
      </c>
      <c r="DD2944" s="149" t="s">
        <v>102</v>
      </c>
      <c r="DE2944" s="149" t="s">
        <v>1615</v>
      </c>
      <c r="DF2944" s="149">
        <v>1</v>
      </c>
    </row>
    <row r="2945" spans="1:110" x14ac:dyDescent="0.25">
      <c r="A2945" s="148" t="s">
        <v>96</v>
      </c>
      <c r="B2945" s="148">
        <v>0</v>
      </c>
      <c r="D2945" s="148" t="s">
        <v>97</v>
      </c>
      <c r="K2945" s="148">
        <v>1</v>
      </c>
      <c r="M2945" s="148">
        <v>4</v>
      </c>
      <c r="N2945" s="148" t="s">
        <v>976</v>
      </c>
      <c r="O2945" s="148">
        <v>0</v>
      </c>
      <c r="R2945" s="148">
        <v>6127985</v>
      </c>
      <c r="S2945" s="153">
        <v>42534</v>
      </c>
      <c r="T2945" s="148">
        <v>8</v>
      </c>
      <c r="U2945" s="148">
        <v>1</v>
      </c>
      <c r="V2945" s="148">
        <v>1</v>
      </c>
      <c r="X2945" s="148">
        <v>0</v>
      </c>
      <c r="Y2945" s="148">
        <v>0</v>
      </c>
      <c r="Z2945" s="153">
        <v>42535</v>
      </c>
      <c r="AA2945" s="154" t="s">
        <v>977</v>
      </c>
      <c r="AB2945" s="148">
        <v>23</v>
      </c>
      <c r="AC2945" s="148">
        <v>23</v>
      </c>
      <c r="AD2945" s="148" t="s">
        <v>117</v>
      </c>
      <c r="AE2945" s="154" t="s">
        <v>148</v>
      </c>
      <c r="AF2945" s="148">
        <v>2</v>
      </c>
      <c r="AG2945" s="148">
        <v>2</v>
      </c>
      <c r="AJ2945" s="148" t="s">
        <v>773</v>
      </c>
      <c r="AK2945" s="148">
        <v>1972</v>
      </c>
      <c r="AL2945" s="148">
        <v>0.02</v>
      </c>
      <c r="AM2945" s="148">
        <v>0.02</v>
      </c>
      <c r="AP2945" s="148">
        <v>454</v>
      </c>
      <c r="AQ2945" s="148">
        <v>454</v>
      </c>
      <c r="AR2945" s="148">
        <v>1972</v>
      </c>
      <c r="AS2945" s="148">
        <v>10</v>
      </c>
      <c r="AT2945" s="148">
        <v>10</v>
      </c>
      <c r="AU2945" s="148">
        <v>0.02</v>
      </c>
      <c r="AV2945" s="148">
        <v>0.02</v>
      </c>
      <c r="AY2945" s="148">
        <v>133</v>
      </c>
      <c r="AZ2945" s="148">
        <v>133</v>
      </c>
      <c r="BA2945" s="148" t="s">
        <v>107</v>
      </c>
      <c r="BB2945" s="148">
        <v>11</v>
      </c>
      <c r="BD2945" s="148">
        <v>8</v>
      </c>
      <c r="BF2945" s="148" t="s">
        <v>978</v>
      </c>
      <c r="BG2945" s="148">
        <v>1</v>
      </c>
      <c r="BI2945" s="153">
        <v>42535</v>
      </c>
      <c r="BJ2945" s="154" t="s">
        <v>112</v>
      </c>
      <c r="BK2945" s="148">
        <v>41054531300042</v>
      </c>
      <c r="BM2945" s="148" t="s">
        <v>100</v>
      </c>
      <c r="BN2945" s="148" t="s">
        <v>979</v>
      </c>
      <c r="BO2945" s="148" t="s">
        <v>980</v>
      </c>
      <c r="BQ2945" s="153">
        <v>42534</v>
      </c>
      <c r="BR2945" s="148">
        <v>3</v>
      </c>
      <c r="BT2945" s="148">
        <v>1409</v>
      </c>
      <c r="BV2945" s="148" t="s">
        <v>1617</v>
      </c>
      <c r="BW2945" s="148">
        <v>29</v>
      </c>
      <c r="BY2945" s="148">
        <v>27</v>
      </c>
      <c r="CA2945" s="148">
        <v>1</v>
      </c>
      <c r="CC2945" s="148">
        <v>34255833500051</v>
      </c>
      <c r="CE2945" s="148" t="s">
        <v>100</v>
      </c>
      <c r="CF2945" s="148">
        <v>1</v>
      </c>
      <c r="CH2945" s="148">
        <v>3</v>
      </c>
      <c r="CJ2945" s="149">
        <v>41054531300042</v>
      </c>
      <c r="CL2945" s="149" t="s">
        <v>97</v>
      </c>
      <c r="CN2945" s="149">
        <v>3</v>
      </c>
      <c r="CT2945" s="149" t="s">
        <v>98</v>
      </c>
      <c r="CU2945" s="152">
        <v>42667</v>
      </c>
      <c r="CV2945" s="149">
        <v>0</v>
      </c>
      <c r="CX2945" s="149" t="s">
        <v>97</v>
      </c>
      <c r="CY2945" s="149" t="s">
        <v>99</v>
      </c>
      <c r="CZ2945" s="149">
        <v>41054531300042</v>
      </c>
      <c r="DB2945" s="149" t="s">
        <v>100</v>
      </c>
      <c r="DC2945" s="149" t="s">
        <v>101</v>
      </c>
      <c r="DD2945" s="149" t="s">
        <v>102</v>
      </c>
      <c r="DE2945" s="149" t="s">
        <v>1615</v>
      </c>
      <c r="DF2945" s="149">
        <v>1</v>
      </c>
    </row>
    <row r="2946" spans="1:110" x14ac:dyDescent="0.25">
      <c r="A2946" s="148" t="s">
        <v>96</v>
      </c>
      <c r="B2946" s="148">
        <v>0</v>
      </c>
      <c r="D2946" s="148" t="s">
        <v>97</v>
      </c>
      <c r="K2946" s="148">
        <v>1</v>
      </c>
      <c r="M2946" s="148">
        <v>4</v>
      </c>
      <c r="N2946" s="148" t="s">
        <v>976</v>
      </c>
      <c r="O2946" s="148">
        <v>0</v>
      </c>
      <c r="R2946" s="148">
        <v>6127985</v>
      </c>
      <c r="S2946" s="153">
        <v>42534</v>
      </c>
      <c r="T2946" s="148">
        <v>8</v>
      </c>
      <c r="U2946" s="148">
        <v>1</v>
      </c>
      <c r="V2946" s="148">
        <v>1</v>
      </c>
      <c r="X2946" s="148">
        <v>0</v>
      </c>
      <c r="Y2946" s="148">
        <v>0</v>
      </c>
      <c r="Z2946" s="153">
        <v>42535</v>
      </c>
      <c r="AA2946" s="154" t="s">
        <v>977</v>
      </c>
      <c r="AB2946" s="148">
        <v>23</v>
      </c>
      <c r="AC2946" s="148">
        <v>23</v>
      </c>
      <c r="AD2946" s="148" t="s">
        <v>117</v>
      </c>
      <c r="AE2946" s="154" t="s">
        <v>154</v>
      </c>
      <c r="AF2946" s="148">
        <v>2</v>
      </c>
      <c r="AG2946" s="148">
        <v>2</v>
      </c>
      <c r="AJ2946" s="148" t="s">
        <v>774</v>
      </c>
      <c r="AK2946" s="148">
        <v>1255</v>
      </c>
      <c r="AL2946" s="148">
        <v>5.0000000000000001E-3</v>
      </c>
      <c r="AM2946" s="148">
        <v>5.0000000000000001E-3</v>
      </c>
      <c r="AN2946" s="148">
        <v>712</v>
      </c>
      <c r="AO2946" s="148">
        <v>712</v>
      </c>
      <c r="AP2946" s="148">
        <v>405</v>
      </c>
      <c r="AQ2946" s="148">
        <v>405</v>
      </c>
      <c r="AR2946" s="148">
        <v>1255</v>
      </c>
      <c r="AS2946" s="148">
        <v>10</v>
      </c>
      <c r="AT2946" s="148">
        <v>10</v>
      </c>
      <c r="AU2946" s="148">
        <v>5.0000000000000001E-3</v>
      </c>
      <c r="AV2946" s="148">
        <v>5.0000000000000001E-3</v>
      </c>
      <c r="AW2946" s="148">
        <v>1168</v>
      </c>
      <c r="AX2946" s="148">
        <v>1168</v>
      </c>
      <c r="AY2946" s="148">
        <v>133</v>
      </c>
      <c r="AZ2946" s="148">
        <v>133</v>
      </c>
      <c r="BA2946" s="148" t="s">
        <v>107</v>
      </c>
      <c r="BB2946" s="148">
        <v>11</v>
      </c>
      <c r="BD2946" s="148">
        <v>8</v>
      </c>
      <c r="BF2946" s="148" t="s">
        <v>978</v>
      </c>
      <c r="BG2946" s="148">
        <v>1</v>
      </c>
      <c r="BI2946" s="153">
        <v>42535</v>
      </c>
      <c r="BJ2946" s="154" t="s">
        <v>112</v>
      </c>
      <c r="BK2946" s="148">
        <v>41054531300042</v>
      </c>
      <c r="BM2946" s="148" t="s">
        <v>100</v>
      </c>
      <c r="BN2946" s="148" t="s">
        <v>979</v>
      </c>
      <c r="BO2946" s="148" t="s">
        <v>980</v>
      </c>
      <c r="BQ2946" s="153">
        <v>42534</v>
      </c>
      <c r="BR2946" s="148">
        <v>3</v>
      </c>
      <c r="BT2946" s="148">
        <v>1409</v>
      </c>
      <c r="BV2946" s="148" t="s">
        <v>1617</v>
      </c>
      <c r="BW2946" s="148">
        <v>29</v>
      </c>
      <c r="BY2946" s="148">
        <v>27</v>
      </c>
      <c r="CA2946" s="148">
        <v>1</v>
      </c>
      <c r="CC2946" s="148">
        <v>34255833500051</v>
      </c>
      <c r="CE2946" s="148" t="s">
        <v>100</v>
      </c>
      <c r="CF2946" s="148">
        <v>1</v>
      </c>
      <c r="CH2946" s="148">
        <v>3</v>
      </c>
      <c r="CJ2946" s="149">
        <v>41054531300042</v>
      </c>
      <c r="CL2946" s="149" t="s">
        <v>97</v>
      </c>
      <c r="CN2946" s="149">
        <v>3</v>
      </c>
      <c r="CT2946" s="149" t="s">
        <v>98</v>
      </c>
      <c r="CU2946" s="152">
        <v>42667</v>
      </c>
      <c r="CV2946" s="149">
        <v>0</v>
      </c>
      <c r="CX2946" s="149" t="s">
        <v>97</v>
      </c>
      <c r="CY2946" s="149" t="s">
        <v>99</v>
      </c>
      <c r="CZ2946" s="149">
        <v>41054531300042</v>
      </c>
      <c r="DB2946" s="149" t="s">
        <v>100</v>
      </c>
      <c r="DC2946" s="149" t="s">
        <v>101</v>
      </c>
      <c r="DD2946" s="149" t="s">
        <v>102</v>
      </c>
      <c r="DE2946" s="149" t="s">
        <v>1615</v>
      </c>
      <c r="DF2946" s="149">
        <v>1</v>
      </c>
    </row>
    <row r="2947" spans="1:110" x14ac:dyDescent="0.25">
      <c r="A2947" s="148" t="s">
        <v>96</v>
      </c>
      <c r="B2947" s="148">
        <v>0</v>
      </c>
      <c r="D2947" s="148" t="s">
        <v>97</v>
      </c>
      <c r="K2947" s="148">
        <v>1</v>
      </c>
      <c r="M2947" s="148">
        <v>4</v>
      </c>
      <c r="N2947" s="148" t="s">
        <v>976</v>
      </c>
      <c r="O2947" s="148">
        <v>0</v>
      </c>
      <c r="R2947" s="148">
        <v>6127985</v>
      </c>
      <c r="S2947" s="153">
        <v>42534</v>
      </c>
      <c r="T2947" s="148">
        <v>8</v>
      </c>
      <c r="U2947" s="148">
        <v>1</v>
      </c>
      <c r="V2947" s="148">
        <v>1</v>
      </c>
      <c r="X2947" s="148">
        <v>0</v>
      </c>
      <c r="Y2947" s="148">
        <v>0</v>
      </c>
      <c r="Z2947" s="153">
        <v>42535</v>
      </c>
      <c r="AA2947" s="154" t="s">
        <v>977</v>
      </c>
      <c r="AB2947" s="148">
        <v>23</v>
      </c>
      <c r="AC2947" s="148">
        <v>23</v>
      </c>
      <c r="AD2947" s="148" t="s">
        <v>117</v>
      </c>
      <c r="AE2947" s="154" t="s">
        <v>148</v>
      </c>
      <c r="AF2947" s="148">
        <v>2</v>
      </c>
      <c r="AG2947" s="148">
        <v>2</v>
      </c>
      <c r="AJ2947" s="148" t="s">
        <v>775</v>
      </c>
      <c r="AK2947" s="148">
        <v>1256</v>
      </c>
      <c r="AL2947" s="148">
        <v>0.02</v>
      </c>
      <c r="AM2947" s="148">
        <v>0.02</v>
      </c>
      <c r="AP2947" s="148">
        <v>454</v>
      </c>
      <c r="AQ2947" s="148">
        <v>454</v>
      </c>
      <c r="AR2947" s="148">
        <v>1256</v>
      </c>
      <c r="AS2947" s="148">
        <v>10</v>
      </c>
      <c r="AT2947" s="148">
        <v>10</v>
      </c>
      <c r="AU2947" s="148">
        <v>0.02</v>
      </c>
      <c r="AV2947" s="148">
        <v>0.02</v>
      </c>
      <c r="AY2947" s="148">
        <v>133</v>
      </c>
      <c r="AZ2947" s="148">
        <v>133</v>
      </c>
      <c r="BA2947" s="148" t="s">
        <v>107</v>
      </c>
      <c r="BB2947" s="148">
        <v>11</v>
      </c>
      <c r="BD2947" s="148">
        <v>8</v>
      </c>
      <c r="BF2947" s="148" t="s">
        <v>978</v>
      </c>
      <c r="BG2947" s="148">
        <v>1</v>
      </c>
      <c r="BI2947" s="153">
        <v>42535</v>
      </c>
      <c r="BJ2947" s="154" t="s">
        <v>112</v>
      </c>
      <c r="BK2947" s="148">
        <v>41054531300042</v>
      </c>
      <c r="BM2947" s="148" t="s">
        <v>100</v>
      </c>
      <c r="BN2947" s="148" t="s">
        <v>979</v>
      </c>
      <c r="BO2947" s="148" t="s">
        <v>980</v>
      </c>
      <c r="BQ2947" s="153">
        <v>42534</v>
      </c>
      <c r="BR2947" s="148">
        <v>3</v>
      </c>
      <c r="BT2947" s="148">
        <v>1409</v>
      </c>
      <c r="BV2947" s="148" t="s">
        <v>1617</v>
      </c>
      <c r="BW2947" s="148">
        <v>29</v>
      </c>
      <c r="BY2947" s="148">
        <v>27</v>
      </c>
      <c r="CA2947" s="148">
        <v>1</v>
      </c>
      <c r="CC2947" s="148">
        <v>34255833500051</v>
      </c>
      <c r="CE2947" s="148" t="s">
        <v>100</v>
      </c>
      <c r="CF2947" s="148">
        <v>1</v>
      </c>
      <c r="CH2947" s="148">
        <v>3</v>
      </c>
      <c r="CJ2947" s="149">
        <v>41054531300042</v>
      </c>
      <c r="CL2947" s="149" t="s">
        <v>97</v>
      </c>
      <c r="CN2947" s="149">
        <v>3</v>
      </c>
      <c r="CT2947" s="149" t="s">
        <v>98</v>
      </c>
      <c r="CU2947" s="152">
        <v>42667</v>
      </c>
      <c r="CV2947" s="149">
        <v>0</v>
      </c>
      <c r="CX2947" s="149" t="s">
        <v>97</v>
      </c>
      <c r="CY2947" s="149" t="s">
        <v>99</v>
      </c>
      <c r="CZ2947" s="149">
        <v>41054531300042</v>
      </c>
      <c r="DB2947" s="149" t="s">
        <v>100</v>
      </c>
      <c r="DC2947" s="149" t="s">
        <v>101</v>
      </c>
      <c r="DD2947" s="149" t="s">
        <v>102</v>
      </c>
      <c r="DE2947" s="149" t="s">
        <v>1615</v>
      </c>
      <c r="DF2947" s="149">
        <v>1</v>
      </c>
    </row>
    <row r="2948" spans="1:110" x14ac:dyDescent="0.25">
      <c r="A2948" s="148" t="s">
        <v>96</v>
      </c>
      <c r="B2948" s="148">
        <v>0</v>
      </c>
      <c r="D2948" s="148" t="s">
        <v>97</v>
      </c>
      <c r="K2948" s="148">
        <v>1</v>
      </c>
      <c r="M2948" s="148">
        <v>4</v>
      </c>
      <c r="N2948" s="148" t="s">
        <v>976</v>
      </c>
      <c r="O2948" s="148">
        <v>0</v>
      </c>
      <c r="R2948" s="148">
        <v>6127985</v>
      </c>
      <c r="S2948" s="153">
        <v>42534</v>
      </c>
      <c r="T2948" s="148">
        <v>8</v>
      </c>
      <c r="U2948" s="148">
        <v>1</v>
      </c>
      <c r="V2948" s="148">
        <v>1</v>
      </c>
      <c r="X2948" s="148">
        <v>0</v>
      </c>
      <c r="Y2948" s="148">
        <v>0</v>
      </c>
      <c r="Z2948" s="153">
        <v>42535</v>
      </c>
      <c r="AA2948" s="154" t="s">
        <v>977</v>
      </c>
      <c r="AB2948" s="148">
        <v>23</v>
      </c>
      <c r="AC2948" s="148">
        <v>23</v>
      </c>
      <c r="AD2948" s="148" t="s">
        <v>117</v>
      </c>
      <c r="AE2948" s="154" t="s">
        <v>148</v>
      </c>
      <c r="AF2948" s="148">
        <v>2</v>
      </c>
      <c r="AG2948" s="148">
        <v>2</v>
      </c>
      <c r="AJ2948" s="148" t="s">
        <v>776</v>
      </c>
      <c r="AK2948" s="148">
        <v>5968</v>
      </c>
      <c r="AL2948" s="148">
        <v>5.0000000000000001E-3</v>
      </c>
      <c r="AM2948" s="148">
        <v>5.0000000000000001E-3</v>
      </c>
      <c r="AP2948" s="148">
        <v>454</v>
      </c>
      <c r="AQ2948" s="148">
        <v>454</v>
      </c>
      <c r="AR2948" s="148">
        <v>5968</v>
      </c>
      <c r="AS2948" s="148">
        <v>10</v>
      </c>
      <c r="AT2948" s="148">
        <v>10</v>
      </c>
      <c r="AU2948" s="148">
        <v>5.0000000000000001E-3</v>
      </c>
      <c r="AV2948" s="148">
        <v>5.0000000000000001E-3</v>
      </c>
      <c r="AY2948" s="148">
        <v>133</v>
      </c>
      <c r="AZ2948" s="148">
        <v>133</v>
      </c>
      <c r="BA2948" s="148" t="s">
        <v>107</v>
      </c>
      <c r="BB2948" s="148">
        <v>11</v>
      </c>
      <c r="BD2948" s="148">
        <v>8</v>
      </c>
      <c r="BF2948" s="148" t="s">
        <v>978</v>
      </c>
      <c r="BG2948" s="148">
        <v>1</v>
      </c>
      <c r="BI2948" s="153">
        <v>42535</v>
      </c>
      <c r="BJ2948" s="154" t="s">
        <v>112</v>
      </c>
      <c r="BK2948" s="148">
        <v>41054531300042</v>
      </c>
      <c r="BM2948" s="148" t="s">
        <v>100</v>
      </c>
      <c r="BN2948" s="148" t="s">
        <v>979</v>
      </c>
      <c r="BO2948" s="148" t="s">
        <v>980</v>
      </c>
      <c r="BQ2948" s="153">
        <v>42534</v>
      </c>
      <c r="BR2948" s="148">
        <v>3</v>
      </c>
      <c r="BT2948" s="148">
        <v>1409</v>
      </c>
      <c r="BV2948" s="148" t="s">
        <v>1617</v>
      </c>
      <c r="BW2948" s="148">
        <v>29</v>
      </c>
      <c r="BY2948" s="148">
        <v>27</v>
      </c>
      <c r="CA2948" s="148">
        <v>1</v>
      </c>
      <c r="CC2948" s="148">
        <v>34255833500051</v>
      </c>
      <c r="CE2948" s="148" t="s">
        <v>100</v>
      </c>
      <c r="CF2948" s="148">
        <v>1</v>
      </c>
      <c r="CH2948" s="148">
        <v>3</v>
      </c>
      <c r="CJ2948" s="149">
        <v>41054531300042</v>
      </c>
      <c r="CL2948" s="149" t="s">
        <v>97</v>
      </c>
      <c r="CN2948" s="149">
        <v>3</v>
      </c>
      <c r="CT2948" s="149" t="s">
        <v>98</v>
      </c>
      <c r="CU2948" s="152">
        <v>42667</v>
      </c>
      <c r="CV2948" s="149">
        <v>0</v>
      </c>
      <c r="CX2948" s="149" t="s">
        <v>97</v>
      </c>
      <c r="CY2948" s="149" t="s">
        <v>99</v>
      </c>
      <c r="CZ2948" s="149">
        <v>41054531300042</v>
      </c>
      <c r="DB2948" s="149" t="s">
        <v>100</v>
      </c>
      <c r="DC2948" s="149" t="s">
        <v>101</v>
      </c>
      <c r="DD2948" s="149" t="s">
        <v>102</v>
      </c>
      <c r="DE2948" s="149" t="s">
        <v>1615</v>
      </c>
      <c r="DF2948" s="149">
        <v>1</v>
      </c>
    </row>
    <row r="2949" spans="1:110" x14ac:dyDescent="0.25">
      <c r="A2949" s="148" t="s">
        <v>96</v>
      </c>
      <c r="B2949" s="148">
        <v>0</v>
      </c>
      <c r="D2949" s="148" t="s">
        <v>97</v>
      </c>
      <c r="K2949" s="148">
        <v>1</v>
      </c>
      <c r="M2949" s="148">
        <v>4</v>
      </c>
      <c r="N2949" s="148" t="s">
        <v>976</v>
      </c>
      <c r="O2949" s="148">
        <v>0</v>
      </c>
      <c r="R2949" s="148">
        <v>6127985</v>
      </c>
      <c r="S2949" s="153">
        <v>42534</v>
      </c>
      <c r="T2949" s="148">
        <v>8</v>
      </c>
      <c r="U2949" s="148">
        <v>1</v>
      </c>
      <c r="V2949" s="148">
        <v>1</v>
      </c>
      <c r="X2949" s="148">
        <v>0</v>
      </c>
      <c r="Y2949" s="148">
        <v>0</v>
      </c>
      <c r="Z2949" s="153">
        <v>42535</v>
      </c>
      <c r="AA2949" s="154" t="s">
        <v>977</v>
      </c>
      <c r="AB2949" s="148">
        <v>23</v>
      </c>
      <c r="AC2949" s="148">
        <v>23</v>
      </c>
      <c r="AD2949" s="148" t="s">
        <v>117</v>
      </c>
      <c r="AE2949" s="154" t="s">
        <v>154</v>
      </c>
      <c r="AF2949" s="148">
        <v>2</v>
      </c>
      <c r="AG2949" s="148">
        <v>2</v>
      </c>
      <c r="AJ2949" s="148" t="s">
        <v>777</v>
      </c>
      <c r="AK2949" s="148">
        <v>1533</v>
      </c>
      <c r="AL2949" s="148">
        <v>5.0000000000000001E-3</v>
      </c>
      <c r="AM2949" s="148">
        <v>5.0000000000000001E-3</v>
      </c>
      <c r="AN2949" s="148">
        <v>712</v>
      </c>
      <c r="AO2949" s="148">
        <v>712</v>
      </c>
      <c r="AP2949" s="148">
        <v>405</v>
      </c>
      <c r="AQ2949" s="148">
        <v>405</v>
      </c>
      <c r="AR2949" s="148">
        <v>1533</v>
      </c>
      <c r="AS2949" s="148">
        <v>10</v>
      </c>
      <c r="AT2949" s="148">
        <v>10</v>
      </c>
      <c r="AU2949" s="148">
        <v>5.0000000000000001E-3</v>
      </c>
      <c r="AV2949" s="148">
        <v>5.0000000000000001E-3</v>
      </c>
      <c r="AW2949" s="148">
        <v>1168</v>
      </c>
      <c r="AX2949" s="148">
        <v>1168</v>
      </c>
      <c r="AY2949" s="148">
        <v>133</v>
      </c>
      <c r="AZ2949" s="148">
        <v>133</v>
      </c>
      <c r="BA2949" s="148" t="s">
        <v>107</v>
      </c>
      <c r="BB2949" s="148">
        <v>11</v>
      </c>
      <c r="BD2949" s="148">
        <v>8</v>
      </c>
      <c r="BF2949" s="148" t="s">
        <v>978</v>
      </c>
      <c r="BG2949" s="148">
        <v>1</v>
      </c>
      <c r="BI2949" s="153">
        <v>42535</v>
      </c>
      <c r="BJ2949" s="154" t="s">
        <v>112</v>
      </c>
      <c r="BK2949" s="148">
        <v>41054531300042</v>
      </c>
      <c r="BM2949" s="148" t="s">
        <v>100</v>
      </c>
      <c r="BN2949" s="148" t="s">
        <v>979</v>
      </c>
      <c r="BO2949" s="148" t="s">
        <v>980</v>
      </c>
      <c r="BQ2949" s="153">
        <v>42534</v>
      </c>
      <c r="BR2949" s="148">
        <v>3</v>
      </c>
      <c r="BT2949" s="148">
        <v>1409</v>
      </c>
      <c r="BV2949" s="148" t="s">
        <v>1617</v>
      </c>
      <c r="BW2949" s="148">
        <v>29</v>
      </c>
      <c r="BY2949" s="148">
        <v>27</v>
      </c>
      <c r="CA2949" s="148">
        <v>1</v>
      </c>
      <c r="CC2949" s="148">
        <v>34255833500051</v>
      </c>
      <c r="CE2949" s="148" t="s">
        <v>100</v>
      </c>
      <c r="CF2949" s="148">
        <v>1</v>
      </c>
      <c r="CH2949" s="148">
        <v>3</v>
      </c>
      <c r="CJ2949" s="149">
        <v>41054531300042</v>
      </c>
      <c r="CL2949" s="149" t="s">
        <v>97</v>
      </c>
      <c r="CN2949" s="149">
        <v>3</v>
      </c>
      <c r="CT2949" s="149" t="s">
        <v>98</v>
      </c>
      <c r="CU2949" s="152">
        <v>42667</v>
      </c>
      <c r="CV2949" s="149">
        <v>0</v>
      </c>
      <c r="CX2949" s="149" t="s">
        <v>97</v>
      </c>
      <c r="CY2949" s="149" t="s">
        <v>99</v>
      </c>
      <c r="CZ2949" s="149">
        <v>41054531300042</v>
      </c>
      <c r="DB2949" s="149" t="s">
        <v>100</v>
      </c>
      <c r="DC2949" s="149" t="s">
        <v>101</v>
      </c>
      <c r="DD2949" s="149" t="s">
        <v>102</v>
      </c>
      <c r="DE2949" s="149" t="s">
        <v>1615</v>
      </c>
      <c r="DF2949" s="149">
        <v>1</v>
      </c>
    </row>
    <row r="2950" spans="1:110" x14ac:dyDescent="0.25">
      <c r="A2950" s="148" t="s">
        <v>96</v>
      </c>
      <c r="B2950" s="148">
        <v>0</v>
      </c>
      <c r="D2950" s="148" t="s">
        <v>97</v>
      </c>
      <c r="K2950" s="148">
        <v>1</v>
      </c>
      <c r="M2950" s="148">
        <v>4</v>
      </c>
      <c r="N2950" s="148" t="s">
        <v>976</v>
      </c>
      <c r="O2950" s="148">
        <v>0</v>
      </c>
      <c r="R2950" s="148">
        <v>6127985</v>
      </c>
      <c r="S2950" s="153">
        <v>42534</v>
      </c>
      <c r="T2950" s="148">
        <v>8</v>
      </c>
      <c r="U2950" s="148">
        <v>1</v>
      </c>
      <c r="V2950" s="148">
        <v>1</v>
      </c>
      <c r="X2950" s="148">
        <v>0</v>
      </c>
      <c r="Y2950" s="148">
        <v>0</v>
      </c>
      <c r="Z2950" s="153">
        <v>42535</v>
      </c>
      <c r="AA2950" s="154" t="s">
        <v>977</v>
      </c>
      <c r="AB2950" s="148">
        <v>23</v>
      </c>
      <c r="AC2950" s="148">
        <v>23</v>
      </c>
      <c r="AD2950" s="148" t="s">
        <v>117</v>
      </c>
      <c r="AE2950" s="154" t="s">
        <v>148</v>
      </c>
      <c r="AF2950" s="148">
        <v>2</v>
      </c>
      <c r="AG2950" s="148">
        <v>2</v>
      </c>
      <c r="AJ2950" s="148" t="s">
        <v>778</v>
      </c>
      <c r="AK2950" s="148">
        <v>1534</v>
      </c>
      <c r="AL2950" s="148">
        <v>0.02</v>
      </c>
      <c r="AM2950" s="148">
        <v>0.02</v>
      </c>
      <c r="AP2950" s="148">
        <v>454</v>
      </c>
      <c r="AQ2950" s="148">
        <v>454</v>
      </c>
      <c r="AR2950" s="148">
        <v>1534</v>
      </c>
      <c r="AS2950" s="148">
        <v>10</v>
      </c>
      <c r="AT2950" s="148">
        <v>10</v>
      </c>
      <c r="AU2950" s="148">
        <v>0.02</v>
      </c>
      <c r="AV2950" s="148">
        <v>0.02</v>
      </c>
      <c r="AY2950" s="148">
        <v>133</v>
      </c>
      <c r="AZ2950" s="148">
        <v>133</v>
      </c>
      <c r="BA2950" s="148" t="s">
        <v>107</v>
      </c>
      <c r="BB2950" s="148">
        <v>11</v>
      </c>
      <c r="BD2950" s="148">
        <v>8</v>
      </c>
      <c r="BF2950" s="148" t="s">
        <v>978</v>
      </c>
      <c r="BG2950" s="148">
        <v>1</v>
      </c>
      <c r="BI2950" s="153">
        <v>42535</v>
      </c>
      <c r="BJ2950" s="154" t="s">
        <v>112</v>
      </c>
      <c r="BK2950" s="148">
        <v>41054531300042</v>
      </c>
      <c r="BM2950" s="148" t="s">
        <v>100</v>
      </c>
      <c r="BN2950" s="148" t="s">
        <v>979</v>
      </c>
      <c r="BO2950" s="148" t="s">
        <v>980</v>
      </c>
      <c r="BQ2950" s="153">
        <v>42534</v>
      </c>
      <c r="BR2950" s="148">
        <v>3</v>
      </c>
      <c r="BT2950" s="148">
        <v>1409</v>
      </c>
      <c r="BV2950" s="148" t="s">
        <v>1617</v>
      </c>
      <c r="BW2950" s="148">
        <v>29</v>
      </c>
      <c r="BY2950" s="148">
        <v>27</v>
      </c>
      <c r="CA2950" s="148">
        <v>1</v>
      </c>
      <c r="CC2950" s="148">
        <v>34255833500051</v>
      </c>
      <c r="CE2950" s="148" t="s">
        <v>100</v>
      </c>
      <c r="CF2950" s="148">
        <v>1</v>
      </c>
      <c r="CH2950" s="148">
        <v>3</v>
      </c>
      <c r="CJ2950" s="149">
        <v>41054531300042</v>
      </c>
      <c r="CL2950" s="149" t="s">
        <v>97</v>
      </c>
      <c r="CN2950" s="149">
        <v>3</v>
      </c>
      <c r="CT2950" s="149" t="s">
        <v>98</v>
      </c>
      <c r="CU2950" s="152">
        <v>42667</v>
      </c>
      <c r="CV2950" s="149">
        <v>0</v>
      </c>
      <c r="CX2950" s="149" t="s">
        <v>97</v>
      </c>
      <c r="CY2950" s="149" t="s">
        <v>99</v>
      </c>
      <c r="CZ2950" s="149">
        <v>41054531300042</v>
      </c>
      <c r="DB2950" s="149" t="s">
        <v>100</v>
      </c>
      <c r="DC2950" s="149" t="s">
        <v>101</v>
      </c>
      <c r="DD2950" s="149" t="s">
        <v>102</v>
      </c>
      <c r="DE2950" s="149" t="s">
        <v>1615</v>
      </c>
      <c r="DF2950" s="149">
        <v>1</v>
      </c>
    </row>
    <row r="2951" spans="1:110" x14ac:dyDescent="0.25">
      <c r="A2951" s="148" t="s">
        <v>96</v>
      </c>
      <c r="B2951" s="148">
        <v>0</v>
      </c>
      <c r="D2951" s="148" t="s">
        <v>97</v>
      </c>
      <c r="K2951" s="148">
        <v>1</v>
      </c>
      <c r="M2951" s="148">
        <v>4</v>
      </c>
      <c r="N2951" s="148" t="s">
        <v>976</v>
      </c>
      <c r="O2951" s="148">
        <v>0</v>
      </c>
      <c r="R2951" s="148">
        <v>6127985</v>
      </c>
      <c r="S2951" s="153">
        <v>42534</v>
      </c>
      <c r="T2951" s="148">
        <v>8</v>
      </c>
      <c r="U2951" s="148">
        <v>1</v>
      </c>
      <c r="V2951" s="148">
        <v>1</v>
      </c>
      <c r="X2951" s="148">
        <v>0</v>
      </c>
      <c r="Y2951" s="148">
        <v>0</v>
      </c>
      <c r="Z2951" s="153">
        <v>42535</v>
      </c>
      <c r="AA2951" s="154" t="s">
        <v>977</v>
      </c>
      <c r="AB2951" s="148">
        <v>23</v>
      </c>
      <c r="AC2951" s="148">
        <v>23</v>
      </c>
      <c r="AD2951" s="148" t="s">
        <v>117</v>
      </c>
      <c r="AE2951" s="154" t="s">
        <v>148</v>
      </c>
      <c r="AF2951" s="148">
        <v>2</v>
      </c>
      <c r="AG2951" s="148">
        <v>2</v>
      </c>
      <c r="AJ2951" s="148" t="s">
        <v>779</v>
      </c>
      <c r="AK2951" s="148">
        <v>1257</v>
      </c>
      <c r="AL2951" s="148">
        <v>0.02</v>
      </c>
      <c r="AM2951" s="148">
        <v>0.02</v>
      </c>
      <c r="AP2951" s="148">
        <v>454</v>
      </c>
      <c r="AQ2951" s="148">
        <v>454</v>
      </c>
      <c r="AR2951" s="148">
        <v>1257</v>
      </c>
      <c r="AS2951" s="148">
        <v>10</v>
      </c>
      <c r="AT2951" s="148">
        <v>10</v>
      </c>
      <c r="AU2951" s="148">
        <v>0.02</v>
      </c>
      <c r="AV2951" s="148">
        <v>0.02</v>
      </c>
      <c r="AY2951" s="148">
        <v>133</v>
      </c>
      <c r="AZ2951" s="148">
        <v>133</v>
      </c>
      <c r="BA2951" s="148" t="s">
        <v>107</v>
      </c>
      <c r="BB2951" s="148">
        <v>11</v>
      </c>
      <c r="BD2951" s="148">
        <v>8</v>
      </c>
      <c r="BF2951" s="148" t="s">
        <v>978</v>
      </c>
      <c r="BG2951" s="148">
        <v>1</v>
      </c>
      <c r="BI2951" s="153">
        <v>42535</v>
      </c>
      <c r="BJ2951" s="154" t="s">
        <v>112</v>
      </c>
      <c r="BK2951" s="148">
        <v>41054531300042</v>
      </c>
      <c r="BM2951" s="148" t="s">
        <v>100</v>
      </c>
      <c r="BN2951" s="148" t="s">
        <v>979</v>
      </c>
      <c r="BO2951" s="148" t="s">
        <v>980</v>
      </c>
      <c r="BQ2951" s="153">
        <v>42534</v>
      </c>
      <c r="BR2951" s="148">
        <v>3</v>
      </c>
      <c r="BT2951" s="148">
        <v>1409</v>
      </c>
      <c r="BV2951" s="148" t="s">
        <v>1617</v>
      </c>
      <c r="BW2951" s="148">
        <v>29</v>
      </c>
      <c r="BY2951" s="148">
        <v>27</v>
      </c>
      <c r="CA2951" s="148">
        <v>1</v>
      </c>
      <c r="CC2951" s="148">
        <v>34255833500051</v>
      </c>
      <c r="CE2951" s="148" t="s">
        <v>100</v>
      </c>
      <c r="CF2951" s="148">
        <v>1</v>
      </c>
      <c r="CH2951" s="148">
        <v>3</v>
      </c>
      <c r="CJ2951" s="149">
        <v>41054531300042</v>
      </c>
      <c r="CL2951" s="149" t="s">
        <v>97</v>
      </c>
      <c r="CN2951" s="149">
        <v>3</v>
      </c>
      <c r="CT2951" s="149" t="s">
        <v>98</v>
      </c>
      <c r="CU2951" s="152">
        <v>42667</v>
      </c>
      <c r="CV2951" s="149">
        <v>0</v>
      </c>
      <c r="CX2951" s="149" t="s">
        <v>97</v>
      </c>
      <c r="CY2951" s="149" t="s">
        <v>99</v>
      </c>
      <c r="CZ2951" s="149">
        <v>41054531300042</v>
      </c>
      <c r="DB2951" s="149" t="s">
        <v>100</v>
      </c>
      <c r="DC2951" s="149" t="s">
        <v>101</v>
      </c>
      <c r="DD2951" s="149" t="s">
        <v>102</v>
      </c>
      <c r="DE2951" s="149" t="s">
        <v>1615</v>
      </c>
      <c r="DF2951" s="149">
        <v>1</v>
      </c>
    </row>
    <row r="2952" spans="1:110" x14ac:dyDescent="0.25">
      <c r="A2952" s="148" t="s">
        <v>96</v>
      </c>
      <c r="B2952" s="148">
        <v>0</v>
      </c>
      <c r="D2952" s="148" t="s">
        <v>97</v>
      </c>
      <c r="K2952" s="148">
        <v>1</v>
      </c>
      <c r="M2952" s="148">
        <v>4</v>
      </c>
      <c r="N2952" s="148" t="s">
        <v>976</v>
      </c>
      <c r="O2952" s="148">
        <v>0</v>
      </c>
      <c r="R2952" s="148">
        <v>6127985</v>
      </c>
      <c r="S2952" s="153">
        <v>42534</v>
      </c>
      <c r="T2952" s="148">
        <v>8</v>
      </c>
      <c r="U2952" s="148">
        <v>1</v>
      </c>
      <c r="V2952" s="148">
        <v>1</v>
      </c>
      <c r="X2952" s="148">
        <v>0</v>
      </c>
      <c r="Y2952" s="148">
        <v>0</v>
      </c>
      <c r="Z2952" s="153">
        <v>42535</v>
      </c>
      <c r="AA2952" s="154" t="s">
        <v>977</v>
      </c>
      <c r="AB2952" s="148">
        <v>23</v>
      </c>
      <c r="AC2952" s="148">
        <v>23</v>
      </c>
      <c r="AD2952" s="148" t="s">
        <v>117</v>
      </c>
      <c r="AE2952" s="154" t="s">
        <v>148</v>
      </c>
      <c r="AF2952" s="148">
        <v>2</v>
      </c>
      <c r="AG2952" s="148">
        <v>2</v>
      </c>
      <c r="AJ2952" s="148" t="s">
        <v>780</v>
      </c>
      <c r="AK2952" s="148">
        <v>1535</v>
      </c>
      <c r="AL2952" s="148">
        <v>5.0000000000000001E-3</v>
      </c>
      <c r="AM2952" s="148">
        <v>5.0000000000000001E-3</v>
      </c>
      <c r="AP2952" s="148">
        <v>454</v>
      </c>
      <c r="AQ2952" s="148">
        <v>454</v>
      </c>
      <c r="AR2952" s="148">
        <v>1535</v>
      </c>
      <c r="AS2952" s="148">
        <v>10</v>
      </c>
      <c r="AT2952" s="148">
        <v>10</v>
      </c>
      <c r="AU2952" s="148">
        <v>5.0000000000000001E-3</v>
      </c>
      <c r="AV2952" s="148">
        <v>5.0000000000000001E-3</v>
      </c>
      <c r="AY2952" s="148">
        <v>133</v>
      </c>
      <c r="AZ2952" s="148">
        <v>133</v>
      </c>
      <c r="BA2952" s="148" t="s">
        <v>107</v>
      </c>
      <c r="BB2952" s="148">
        <v>11</v>
      </c>
      <c r="BD2952" s="148">
        <v>8</v>
      </c>
      <c r="BF2952" s="148" t="s">
        <v>978</v>
      </c>
      <c r="BG2952" s="148">
        <v>1</v>
      </c>
      <c r="BI2952" s="153">
        <v>42535</v>
      </c>
      <c r="BJ2952" s="154" t="s">
        <v>112</v>
      </c>
      <c r="BK2952" s="148">
        <v>41054531300042</v>
      </c>
      <c r="BM2952" s="148" t="s">
        <v>100</v>
      </c>
      <c r="BN2952" s="148" t="s">
        <v>979</v>
      </c>
      <c r="BO2952" s="148" t="s">
        <v>980</v>
      </c>
      <c r="BQ2952" s="153">
        <v>42534</v>
      </c>
      <c r="BR2952" s="148">
        <v>3</v>
      </c>
      <c r="BT2952" s="148">
        <v>1409</v>
      </c>
      <c r="BV2952" s="148" t="s">
        <v>1617</v>
      </c>
      <c r="BW2952" s="148">
        <v>29</v>
      </c>
      <c r="BY2952" s="148">
        <v>27</v>
      </c>
      <c r="CA2952" s="148">
        <v>1</v>
      </c>
      <c r="CC2952" s="148">
        <v>34255833500051</v>
      </c>
      <c r="CE2952" s="148" t="s">
        <v>100</v>
      </c>
      <c r="CF2952" s="148">
        <v>1</v>
      </c>
      <c r="CH2952" s="148">
        <v>3</v>
      </c>
      <c r="CJ2952" s="149">
        <v>41054531300042</v>
      </c>
      <c r="CL2952" s="149" t="s">
        <v>97</v>
      </c>
      <c r="CN2952" s="149">
        <v>3</v>
      </c>
      <c r="CT2952" s="149" t="s">
        <v>98</v>
      </c>
      <c r="CU2952" s="152">
        <v>42667</v>
      </c>
      <c r="CV2952" s="149">
        <v>0</v>
      </c>
      <c r="CX2952" s="149" t="s">
        <v>97</v>
      </c>
      <c r="CY2952" s="149" t="s">
        <v>99</v>
      </c>
      <c r="CZ2952" s="149">
        <v>41054531300042</v>
      </c>
      <c r="DB2952" s="149" t="s">
        <v>100</v>
      </c>
      <c r="DC2952" s="149" t="s">
        <v>101</v>
      </c>
      <c r="DD2952" s="149" t="s">
        <v>102</v>
      </c>
      <c r="DE2952" s="149" t="s">
        <v>1615</v>
      </c>
      <c r="DF2952" s="149">
        <v>1</v>
      </c>
    </row>
    <row r="2953" spans="1:110" x14ac:dyDescent="0.25">
      <c r="A2953" s="148" t="s">
        <v>96</v>
      </c>
      <c r="B2953" s="148">
        <v>0</v>
      </c>
      <c r="D2953" s="148" t="s">
        <v>97</v>
      </c>
      <c r="K2953" s="148">
        <v>1</v>
      </c>
      <c r="M2953" s="148">
        <v>4</v>
      </c>
      <c r="N2953" s="148" t="s">
        <v>976</v>
      </c>
      <c r="O2953" s="148">
        <v>0</v>
      </c>
      <c r="R2953" s="148">
        <v>6127985</v>
      </c>
      <c r="S2953" s="153">
        <v>42534</v>
      </c>
      <c r="T2953" s="148">
        <v>8</v>
      </c>
      <c r="U2953" s="148">
        <v>2</v>
      </c>
      <c r="V2953" s="148">
        <v>2</v>
      </c>
      <c r="X2953" s="148">
        <v>0</v>
      </c>
      <c r="Y2953" s="148">
        <v>0</v>
      </c>
      <c r="Z2953" s="153">
        <v>42535</v>
      </c>
      <c r="AA2953" s="154" t="s">
        <v>977</v>
      </c>
      <c r="AB2953" s="148">
        <v>23</v>
      </c>
      <c r="AC2953" s="148">
        <v>23</v>
      </c>
      <c r="AD2953" s="148" t="s">
        <v>117</v>
      </c>
      <c r="AE2953" s="154" t="s">
        <v>148</v>
      </c>
      <c r="AF2953" s="148">
        <v>2</v>
      </c>
      <c r="AG2953" s="148">
        <v>2</v>
      </c>
      <c r="AJ2953" s="148" t="s">
        <v>781</v>
      </c>
      <c r="AK2953" s="148">
        <v>5602</v>
      </c>
      <c r="AL2953" s="148">
        <v>0.02</v>
      </c>
      <c r="AM2953" s="148">
        <v>0.02</v>
      </c>
      <c r="AP2953" s="148">
        <v>454</v>
      </c>
      <c r="AQ2953" s="148">
        <v>454</v>
      </c>
      <c r="AR2953" s="148">
        <v>5602</v>
      </c>
      <c r="AS2953" s="148">
        <v>10</v>
      </c>
      <c r="AT2953" s="148">
        <v>10</v>
      </c>
      <c r="AU2953" s="148">
        <v>0.02</v>
      </c>
      <c r="AV2953" s="148">
        <v>0.02</v>
      </c>
      <c r="AY2953" s="148">
        <v>133</v>
      </c>
      <c r="AZ2953" s="148">
        <v>133</v>
      </c>
      <c r="BA2953" s="148" t="s">
        <v>107</v>
      </c>
      <c r="BB2953" s="148">
        <v>11</v>
      </c>
      <c r="BD2953" s="148">
        <v>8</v>
      </c>
      <c r="BF2953" s="148" t="s">
        <v>978</v>
      </c>
      <c r="BG2953" s="148">
        <v>1</v>
      </c>
      <c r="BI2953" s="153">
        <v>42535</v>
      </c>
      <c r="BJ2953" s="154" t="s">
        <v>112</v>
      </c>
      <c r="BK2953" s="148">
        <v>41054531300042</v>
      </c>
      <c r="BM2953" s="148" t="s">
        <v>100</v>
      </c>
      <c r="BN2953" s="148" t="s">
        <v>979</v>
      </c>
      <c r="BO2953" s="148" t="s">
        <v>980</v>
      </c>
      <c r="BQ2953" s="153">
        <v>42534</v>
      </c>
      <c r="BR2953" s="148">
        <v>3</v>
      </c>
      <c r="BT2953" s="148">
        <v>1409</v>
      </c>
      <c r="BV2953" s="148" t="s">
        <v>1617</v>
      </c>
      <c r="BW2953" s="148">
        <v>29</v>
      </c>
      <c r="BY2953" s="148">
        <v>27</v>
      </c>
      <c r="CA2953" s="148">
        <v>1</v>
      </c>
      <c r="CC2953" s="148">
        <v>34255833500051</v>
      </c>
      <c r="CE2953" s="148" t="s">
        <v>100</v>
      </c>
      <c r="CF2953" s="148">
        <v>1</v>
      </c>
      <c r="CH2953" s="148">
        <v>3</v>
      </c>
      <c r="CJ2953" s="149">
        <v>41054531300042</v>
      </c>
      <c r="CL2953" s="149" t="s">
        <v>97</v>
      </c>
      <c r="CN2953" s="149">
        <v>3</v>
      </c>
      <c r="CT2953" s="149" t="s">
        <v>98</v>
      </c>
      <c r="CU2953" s="152">
        <v>42667</v>
      </c>
      <c r="CV2953" s="149">
        <v>0</v>
      </c>
      <c r="CX2953" s="149" t="s">
        <v>97</v>
      </c>
      <c r="CY2953" s="149" t="s">
        <v>99</v>
      </c>
      <c r="CZ2953" s="149">
        <v>41054531300042</v>
      </c>
      <c r="DB2953" s="149" t="s">
        <v>100</v>
      </c>
      <c r="DC2953" s="149" t="s">
        <v>101</v>
      </c>
      <c r="DD2953" s="149" t="s">
        <v>102</v>
      </c>
      <c r="DE2953" s="149" t="s">
        <v>1615</v>
      </c>
      <c r="DF2953" s="149">
        <v>1</v>
      </c>
    </row>
    <row r="2954" spans="1:110" x14ac:dyDescent="0.25">
      <c r="A2954" s="148" t="s">
        <v>96</v>
      </c>
      <c r="B2954" s="148">
        <v>0</v>
      </c>
      <c r="D2954" s="148" t="s">
        <v>97</v>
      </c>
      <c r="K2954" s="148">
        <v>1</v>
      </c>
      <c r="M2954" s="148">
        <v>4</v>
      </c>
      <c r="N2954" s="148" t="s">
        <v>976</v>
      </c>
      <c r="O2954" s="148">
        <v>0</v>
      </c>
      <c r="R2954" s="148">
        <v>6127985</v>
      </c>
      <c r="S2954" s="153">
        <v>42534</v>
      </c>
      <c r="T2954" s="148">
        <v>8</v>
      </c>
      <c r="U2954" s="148">
        <v>2</v>
      </c>
      <c r="V2954" s="148">
        <v>2</v>
      </c>
      <c r="X2954" s="148">
        <v>0</v>
      </c>
      <c r="Y2954" s="148">
        <v>0</v>
      </c>
      <c r="Z2954" s="153">
        <v>42535</v>
      </c>
      <c r="AA2954" s="154" t="s">
        <v>977</v>
      </c>
      <c r="AB2954" s="148">
        <v>23</v>
      </c>
      <c r="AC2954" s="148">
        <v>23</v>
      </c>
      <c r="AD2954" s="148" t="s">
        <v>117</v>
      </c>
      <c r="AE2954" s="154" t="s">
        <v>148</v>
      </c>
      <c r="AF2954" s="148">
        <v>2</v>
      </c>
      <c r="AG2954" s="148">
        <v>2</v>
      </c>
      <c r="AJ2954" s="148" t="s">
        <v>782</v>
      </c>
      <c r="AK2954" s="148">
        <v>6214</v>
      </c>
      <c r="AL2954" s="148">
        <v>0.5</v>
      </c>
      <c r="AM2954" s="148">
        <v>0.5</v>
      </c>
      <c r="AP2954" s="148">
        <v>454</v>
      </c>
      <c r="AQ2954" s="148">
        <v>454</v>
      </c>
      <c r="AR2954" s="148">
        <v>6214</v>
      </c>
      <c r="AS2954" s="148">
        <v>10</v>
      </c>
      <c r="AT2954" s="148">
        <v>10</v>
      </c>
      <c r="AU2954" s="148">
        <v>0.5</v>
      </c>
      <c r="AV2954" s="148">
        <v>0.5</v>
      </c>
      <c r="AY2954" s="148">
        <v>133</v>
      </c>
      <c r="AZ2954" s="148">
        <v>133</v>
      </c>
      <c r="BA2954" s="148" t="s">
        <v>107</v>
      </c>
      <c r="BB2954" s="148">
        <v>11</v>
      </c>
      <c r="BD2954" s="148">
        <v>8</v>
      </c>
      <c r="BF2954" s="148" t="s">
        <v>978</v>
      </c>
      <c r="BG2954" s="148">
        <v>1</v>
      </c>
      <c r="BI2954" s="153">
        <v>42535</v>
      </c>
      <c r="BJ2954" s="154" t="s">
        <v>112</v>
      </c>
      <c r="BK2954" s="148">
        <v>41054531300042</v>
      </c>
      <c r="BM2954" s="148" t="s">
        <v>100</v>
      </c>
      <c r="BN2954" s="148" t="s">
        <v>979</v>
      </c>
      <c r="BO2954" s="148" t="s">
        <v>980</v>
      </c>
      <c r="BQ2954" s="153">
        <v>42534</v>
      </c>
      <c r="BR2954" s="148">
        <v>3</v>
      </c>
      <c r="BT2954" s="148">
        <v>1409</v>
      </c>
      <c r="BV2954" s="148" t="s">
        <v>1617</v>
      </c>
      <c r="BW2954" s="148">
        <v>29</v>
      </c>
      <c r="BY2954" s="148">
        <v>27</v>
      </c>
      <c r="CA2954" s="148">
        <v>1</v>
      </c>
      <c r="CC2954" s="148">
        <v>34255833500051</v>
      </c>
      <c r="CE2954" s="148" t="s">
        <v>100</v>
      </c>
      <c r="CF2954" s="148">
        <v>1</v>
      </c>
      <c r="CH2954" s="148">
        <v>3</v>
      </c>
      <c r="CJ2954" s="149">
        <v>41054531300042</v>
      </c>
      <c r="CL2954" s="149" t="s">
        <v>97</v>
      </c>
      <c r="CN2954" s="149">
        <v>3</v>
      </c>
      <c r="CT2954" s="149" t="s">
        <v>98</v>
      </c>
      <c r="CU2954" s="152">
        <v>42667</v>
      </c>
      <c r="CV2954" s="149">
        <v>0</v>
      </c>
      <c r="CX2954" s="149" t="s">
        <v>97</v>
      </c>
      <c r="CY2954" s="149" t="s">
        <v>99</v>
      </c>
      <c r="CZ2954" s="149">
        <v>41054531300042</v>
      </c>
      <c r="DB2954" s="149" t="s">
        <v>100</v>
      </c>
      <c r="DC2954" s="149" t="s">
        <v>101</v>
      </c>
      <c r="DD2954" s="149" t="s">
        <v>102</v>
      </c>
      <c r="DE2954" s="149" t="s">
        <v>1615</v>
      </c>
      <c r="DF2954" s="149">
        <v>1</v>
      </c>
    </row>
    <row r="2955" spans="1:110" x14ac:dyDescent="0.25">
      <c r="A2955" s="148" t="s">
        <v>96</v>
      </c>
      <c r="B2955" s="148">
        <v>0</v>
      </c>
      <c r="D2955" s="148" t="s">
        <v>97</v>
      </c>
      <c r="K2955" s="148">
        <v>1</v>
      </c>
      <c r="M2955" s="148">
        <v>4</v>
      </c>
      <c r="N2955" s="148" t="s">
        <v>976</v>
      </c>
      <c r="O2955" s="148">
        <v>0</v>
      </c>
      <c r="R2955" s="148">
        <v>6127985</v>
      </c>
      <c r="S2955" s="153">
        <v>42534</v>
      </c>
      <c r="T2955" s="148">
        <v>8</v>
      </c>
      <c r="U2955" s="148">
        <v>1</v>
      </c>
      <c r="V2955" s="148">
        <v>1</v>
      </c>
      <c r="X2955" s="148">
        <v>0</v>
      </c>
      <c r="Y2955" s="148">
        <v>0</v>
      </c>
      <c r="Z2955" s="153">
        <v>42535</v>
      </c>
      <c r="AA2955" s="154" t="s">
        <v>977</v>
      </c>
      <c r="AB2955" s="148">
        <v>23</v>
      </c>
      <c r="AC2955" s="148">
        <v>23</v>
      </c>
      <c r="AD2955" s="148" t="s">
        <v>117</v>
      </c>
      <c r="AE2955" s="154" t="s">
        <v>154</v>
      </c>
      <c r="AF2955" s="148">
        <v>2</v>
      </c>
      <c r="AG2955" s="148">
        <v>2</v>
      </c>
      <c r="AJ2955" s="148" t="s">
        <v>783</v>
      </c>
      <c r="AK2955" s="148">
        <v>1414</v>
      </c>
      <c r="AL2955" s="148">
        <v>5.0000000000000001E-3</v>
      </c>
      <c r="AM2955" s="148">
        <v>5.0000000000000001E-3</v>
      </c>
      <c r="AN2955" s="148">
        <v>712</v>
      </c>
      <c r="AO2955" s="148">
        <v>712</v>
      </c>
      <c r="AP2955" s="148">
        <v>405</v>
      </c>
      <c r="AQ2955" s="148">
        <v>405</v>
      </c>
      <c r="AR2955" s="148">
        <v>1414</v>
      </c>
      <c r="AS2955" s="148">
        <v>10</v>
      </c>
      <c r="AT2955" s="148">
        <v>10</v>
      </c>
      <c r="AU2955" s="148">
        <v>5.0000000000000001E-3</v>
      </c>
      <c r="AV2955" s="148">
        <v>5.0000000000000001E-3</v>
      </c>
      <c r="AW2955" s="148">
        <v>1168</v>
      </c>
      <c r="AX2955" s="148">
        <v>1168</v>
      </c>
      <c r="AY2955" s="148">
        <v>133</v>
      </c>
      <c r="AZ2955" s="148">
        <v>133</v>
      </c>
      <c r="BA2955" s="148" t="s">
        <v>107</v>
      </c>
      <c r="BB2955" s="148">
        <v>11</v>
      </c>
      <c r="BD2955" s="148">
        <v>8</v>
      </c>
      <c r="BF2955" s="148" t="s">
        <v>978</v>
      </c>
      <c r="BG2955" s="148">
        <v>1</v>
      </c>
      <c r="BI2955" s="153">
        <v>42535</v>
      </c>
      <c r="BJ2955" s="154" t="s">
        <v>112</v>
      </c>
      <c r="BK2955" s="148">
        <v>41054531300042</v>
      </c>
      <c r="BM2955" s="148" t="s">
        <v>100</v>
      </c>
      <c r="BN2955" s="148" t="s">
        <v>979</v>
      </c>
      <c r="BO2955" s="148" t="s">
        <v>980</v>
      </c>
      <c r="BQ2955" s="153">
        <v>42534</v>
      </c>
      <c r="BR2955" s="148">
        <v>3</v>
      </c>
      <c r="BT2955" s="148">
        <v>1409</v>
      </c>
      <c r="BV2955" s="148" t="s">
        <v>1617</v>
      </c>
      <c r="BW2955" s="148">
        <v>29</v>
      </c>
      <c r="BY2955" s="148">
        <v>27</v>
      </c>
      <c r="CA2955" s="148">
        <v>1</v>
      </c>
      <c r="CC2955" s="148">
        <v>34255833500051</v>
      </c>
      <c r="CE2955" s="148" t="s">
        <v>100</v>
      </c>
      <c r="CF2955" s="148">
        <v>1</v>
      </c>
      <c r="CH2955" s="148">
        <v>3</v>
      </c>
      <c r="CJ2955" s="149">
        <v>41054531300042</v>
      </c>
      <c r="CL2955" s="149" t="s">
        <v>97</v>
      </c>
      <c r="CN2955" s="149">
        <v>3</v>
      </c>
      <c r="CT2955" s="149" t="s">
        <v>98</v>
      </c>
      <c r="CU2955" s="152">
        <v>42667</v>
      </c>
      <c r="CV2955" s="149">
        <v>0</v>
      </c>
      <c r="CX2955" s="149" t="s">
        <v>97</v>
      </c>
      <c r="CY2955" s="149" t="s">
        <v>99</v>
      </c>
      <c r="CZ2955" s="149">
        <v>41054531300042</v>
      </c>
      <c r="DB2955" s="149" t="s">
        <v>100</v>
      </c>
      <c r="DC2955" s="149" t="s">
        <v>101</v>
      </c>
      <c r="DD2955" s="149" t="s">
        <v>102</v>
      </c>
      <c r="DE2955" s="149" t="s">
        <v>1615</v>
      </c>
      <c r="DF2955" s="149">
        <v>1</v>
      </c>
    </row>
    <row r="2956" spans="1:110" x14ac:dyDescent="0.25">
      <c r="A2956" s="148" t="s">
        <v>96</v>
      </c>
      <c r="B2956" s="148">
        <v>0</v>
      </c>
      <c r="D2956" s="148" t="s">
        <v>97</v>
      </c>
      <c r="K2956" s="148">
        <v>1</v>
      </c>
      <c r="M2956" s="148">
        <v>4</v>
      </c>
      <c r="N2956" s="148" t="s">
        <v>976</v>
      </c>
      <c r="O2956" s="148">
        <v>0</v>
      </c>
      <c r="R2956" s="148">
        <v>6127985</v>
      </c>
      <c r="S2956" s="153">
        <v>42534</v>
      </c>
      <c r="T2956" s="148">
        <v>8</v>
      </c>
      <c r="U2956" s="148">
        <v>1</v>
      </c>
      <c r="V2956" s="148">
        <v>1</v>
      </c>
      <c r="X2956" s="148">
        <v>0</v>
      </c>
      <c r="Y2956" s="148">
        <v>0</v>
      </c>
      <c r="Z2956" s="153">
        <v>42535</v>
      </c>
      <c r="AA2956" s="154" t="s">
        <v>977</v>
      </c>
      <c r="AB2956" s="148">
        <v>23</v>
      </c>
      <c r="AC2956" s="148">
        <v>23</v>
      </c>
      <c r="AD2956" s="148" t="s">
        <v>117</v>
      </c>
      <c r="AE2956" s="154" t="s">
        <v>148</v>
      </c>
      <c r="AF2956" s="148">
        <v>2</v>
      </c>
      <c r="AG2956" s="148">
        <v>2</v>
      </c>
      <c r="AJ2956" s="148" t="s">
        <v>784</v>
      </c>
      <c r="AK2956" s="148">
        <v>7422</v>
      </c>
      <c r="AL2956" s="148">
        <v>0.02</v>
      </c>
      <c r="AM2956" s="148">
        <v>0.02</v>
      </c>
      <c r="AP2956" s="148">
        <v>454</v>
      </c>
      <c r="AQ2956" s="148">
        <v>454</v>
      </c>
      <c r="AR2956" s="148">
        <v>7422</v>
      </c>
      <c r="AS2956" s="148">
        <v>10</v>
      </c>
      <c r="AT2956" s="148">
        <v>10</v>
      </c>
      <c r="AU2956" s="148">
        <v>0.02</v>
      </c>
      <c r="AV2956" s="148">
        <v>0.02</v>
      </c>
      <c r="AY2956" s="148">
        <v>133</v>
      </c>
      <c r="AZ2956" s="148">
        <v>133</v>
      </c>
      <c r="BA2956" s="148" t="s">
        <v>107</v>
      </c>
      <c r="BB2956" s="148">
        <v>11</v>
      </c>
      <c r="BD2956" s="148">
        <v>8</v>
      </c>
      <c r="BF2956" s="148" t="s">
        <v>978</v>
      </c>
      <c r="BG2956" s="148">
        <v>1</v>
      </c>
      <c r="BI2956" s="153">
        <v>42535</v>
      </c>
      <c r="BJ2956" s="154" t="s">
        <v>112</v>
      </c>
      <c r="BK2956" s="148">
        <v>41054531300042</v>
      </c>
      <c r="BM2956" s="148" t="s">
        <v>100</v>
      </c>
      <c r="BN2956" s="148" t="s">
        <v>979</v>
      </c>
      <c r="BO2956" s="148" t="s">
        <v>980</v>
      </c>
      <c r="BQ2956" s="153">
        <v>42534</v>
      </c>
      <c r="BR2956" s="148">
        <v>3</v>
      </c>
      <c r="BT2956" s="148">
        <v>1409</v>
      </c>
      <c r="BV2956" s="148" t="s">
        <v>1617</v>
      </c>
      <c r="BW2956" s="148">
        <v>29</v>
      </c>
      <c r="BY2956" s="148">
        <v>27</v>
      </c>
      <c r="CA2956" s="148">
        <v>1</v>
      </c>
      <c r="CC2956" s="148">
        <v>34255833500051</v>
      </c>
      <c r="CE2956" s="148" t="s">
        <v>100</v>
      </c>
      <c r="CF2956" s="148">
        <v>1</v>
      </c>
      <c r="CH2956" s="148">
        <v>3</v>
      </c>
      <c r="CJ2956" s="149">
        <v>41054531300042</v>
      </c>
      <c r="CL2956" s="149" t="s">
        <v>97</v>
      </c>
      <c r="CN2956" s="149">
        <v>3</v>
      </c>
      <c r="CT2956" s="149" t="s">
        <v>98</v>
      </c>
      <c r="CU2956" s="152">
        <v>42667</v>
      </c>
      <c r="CV2956" s="149">
        <v>0</v>
      </c>
      <c r="CX2956" s="149" t="s">
        <v>97</v>
      </c>
      <c r="CY2956" s="149" t="s">
        <v>99</v>
      </c>
      <c r="CZ2956" s="149">
        <v>41054531300042</v>
      </c>
      <c r="DB2956" s="149" t="s">
        <v>100</v>
      </c>
      <c r="DC2956" s="149" t="s">
        <v>101</v>
      </c>
      <c r="DD2956" s="149" t="s">
        <v>102</v>
      </c>
      <c r="DE2956" s="149" t="s">
        <v>1615</v>
      </c>
      <c r="DF2956" s="149">
        <v>1</v>
      </c>
    </row>
    <row r="2957" spans="1:110" x14ac:dyDescent="0.25">
      <c r="A2957" s="148" t="s">
        <v>96</v>
      </c>
      <c r="B2957" s="148">
        <v>0</v>
      </c>
      <c r="D2957" s="148" t="s">
        <v>97</v>
      </c>
      <c r="K2957" s="148">
        <v>1</v>
      </c>
      <c r="M2957" s="148">
        <v>4</v>
      </c>
      <c r="N2957" s="148" t="s">
        <v>976</v>
      </c>
      <c r="O2957" s="148">
        <v>0</v>
      </c>
      <c r="R2957" s="148">
        <v>6127985</v>
      </c>
      <c r="S2957" s="153">
        <v>42534</v>
      </c>
      <c r="T2957" s="148">
        <v>8</v>
      </c>
      <c r="U2957" s="148">
        <v>1</v>
      </c>
      <c r="V2957" s="148">
        <v>1</v>
      </c>
      <c r="X2957" s="148">
        <v>0</v>
      </c>
      <c r="Y2957" s="148">
        <v>0</v>
      </c>
      <c r="Z2957" s="153">
        <v>42535</v>
      </c>
      <c r="AA2957" s="154" t="s">
        <v>977</v>
      </c>
      <c r="AB2957" s="148">
        <v>23</v>
      </c>
      <c r="AC2957" s="148">
        <v>23</v>
      </c>
      <c r="AD2957" s="148" t="s">
        <v>117</v>
      </c>
      <c r="AE2957" s="154" t="s">
        <v>148</v>
      </c>
      <c r="AF2957" s="148">
        <v>2</v>
      </c>
      <c r="AG2957" s="148">
        <v>2</v>
      </c>
      <c r="AJ2957" s="148" t="s">
        <v>785</v>
      </c>
      <c r="AK2957" s="148">
        <v>1092</v>
      </c>
      <c r="AL2957" s="148">
        <v>5.0000000000000001E-3</v>
      </c>
      <c r="AM2957" s="148">
        <v>5.0000000000000001E-3</v>
      </c>
      <c r="AP2957" s="148">
        <v>454</v>
      </c>
      <c r="AQ2957" s="148">
        <v>454</v>
      </c>
      <c r="AR2957" s="148">
        <v>1092</v>
      </c>
      <c r="AS2957" s="148">
        <v>10</v>
      </c>
      <c r="AT2957" s="148">
        <v>10</v>
      </c>
      <c r="AU2957" s="148">
        <v>5.0000000000000001E-3</v>
      </c>
      <c r="AV2957" s="148">
        <v>5.0000000000000001E-3</v>
      </c>
      <c r="AY2957" s="148">
        <v>133</v>
      </c>
      <c r="AZ2957" s="148">
        <v>133</v>
      </c>
      <c r="BA2957" s="148" t="s">
        <v>107</v>
      </c>
      <c r="BB2957" s="148">
        <v>11</v>
      </c>
      <c r="BD2957" s="148">
        <v>8</v>
      </c>
      <c r="BF2957" s="148" t="s">
        <v>978</v>
      </c>
      <c r="BG2957" s="148">
        <v>1</v>
      </c>
      <c r="BI2957" s="153">
        <v>42535</v>
      </c>
      <c r="BJ2957" s="154" t="s">
        <v>112</v>
      </c>
      <c r="BK2957" s="148">
        <v>41054531300042</v>
      </c>
      <c r="BM2957" s="148" t="s">
        <v>100</v>
      </c>
      <c r="BN2957" s="148" t="s">
        <v>979</v>
      </c>
      <c r="BO2957" s="148" t="s">
        <v>980</v>
      </c>
      <c r="BQ2957" s="153">
        <v>42534</v>
      </c>
      <c r="BR2957" s="148">
        <v>3</v>
      </c>
      <c r="BT2957" s="148">
        <v>1409</v>
      </c>
      <c r="BV2957" s="148" t="s">
        <v>1617</v>
      </c>
      <c r="BW2957" s="148">
        <v>29</v>
      </c>
      <c r="BY2957" s="148">
        <v>27</v>
      </c>
      <c r="CA2957" s="148">
        <v>1</v>
      </c>
      <c r="CC2957" s="148">
        <v>34255833500051</v>
      </c>
      <c r="CE2957" s="148" t="s">
        <v>100</v>
      </c>
      <c r="CF2957" s="148">
        <v>1</v>
      </c>
      <c r="CH2957" s="148">
        <v>3</v>
      </c>
      <c r="CJ2957" s="149">
        <v>41054531300042</v>
      </c>
      <c r="CL2957" s="149" t="s">
        <v>97</v>
      </c>
      <c r="CN2957" s="149">
        <v>3</v>
      </c>
      <c r="CT2957" s="149" t="s">
        <v>98</v>
      </c>
      <c r="CU2957" s="152">
        <v>42667</v>
      </c>
      <c r="CV2957" s="149">
        <v>0</v>
      </c>
      <c r="CX2957" s="149" t="s">
        <v>97</v>
      </c>
      <c r="CY2957" s="149" t="s">
        <v>99</v>
      </c>
      <c r="CZ2957" s="149">
        <v>41054531300042</v>
      </c>
      <c r="DB2957" s="149" t="s">
        <v>100</v>
      </c>
      <c r="DC2957" s="149" t="s">
        <v>101</v>
      </c>
      <c r="DD2957" s="149" t="s">
        <v>102</v>
      </c>
      <c r="DE2957" s="149" t="s">
        <v>1615</v>
      </c>
      <c r="DF2957" s="149">
        <v>1</v>
      </c>
    </row>
    <row r="2958" spans="1:110" x14ac:dyDescent="0.25">
      <c r="A2958" s="148" t="s">
        <v>96</v>
      </c>
      <c r="B2958" s="148">
        <v>0</v>
      </c>
      <c r="D2958" s="148" t="s">
        <v>97</v>
      </c>
      <c r="K2958" s="148">
        <v>1</v>
      </c>
      <c r="M2958" s="148">
        <v>4</v>
      </c>
      <c r="N2958" s="148" t="s">
        <v>976</v>
      </c>
      <c r="O2958" s="148">
        <v>0</v>
      </c>
      <c r="R2958" s="148">
        <v>6127985</v>
      </c>
      <c r="S2958" s="153">
        <v>42534</v>
      </c>
      <c r="T2958" s="148">
        <v>8</v>
      </c>
      <c r="U2958" s="148">
        <v>1</v>
      </c>
      <c r="V2958" s="148">
        <v>1</v>
      </c>
      <c r="X2958" s="148">
        <v>0</v>
      </c>
      <c r="Y2958" s="148">
        <v>0</v>
      </c>
      <c r="Z2958" s="153">
        <v>42535</v>
      </c>
      <c r="AA2958" s="154" t="s">
        <v>977</v>
      </c>
      <c r="AB2958" s="148">
        <v>23</v>
      </c>
      <c r="AC2958" s="148">
        <v>23</v>
      </c>
      <c r="AD2958" s="148" t="s">
        <v>117</v>
      </c>
      <c r="AE2958" s="154" t="s">
        <v>148</v>
      </c>
      <c r="AF2958" s="148">
        <v>2</v>
      </c>
      <c r="AG2958" s="148">
        <v>2</v>
      </c>
      <c r="AJ2958" s="148" t="s">
        <v>786</v>
      </c>
      <c r="AK2958" s="148">
        <v>2534</v>
      </c>
      <c r="AL2958" s="148">
        <v>5.0000000000000001E-3</v>
      </c>
      <c r="AM2958" s="148">
        <v>5.0000000000000001E-3</v>
      </c>
      <c r="AP2958" s="148">
        <v>454</v>
      </c>
      <c r="AQ2958" s="148">
        <v>454</v>
      </c>
      <c r="AR2958" s="148">
        <v>2534</v>
      </c>
      <c r="AS2958" s="148">
        <v>10</v>
      </c>
      <c r="AT2958" s="148">
        <v>10</v>
      </c>
      <c r="AU2958" s="148">
        <v>5.0000000000000001E-3</v>
      </c>
      <c r="AV2958" s="148">
        <v>5.0000000000000001E-3</v>
      </c>
      <c r="AY2958" s="148">
        <v>133</v>
      </c>
      <c r="AZ2958" s="148">
        <v>133</v>
      </c>
      <c r="BA2958" s="148" t="s">
        <v>107</v>
      </c>
      <c r="BB2958" s="148">
        <v>11</v>
      </c>
      <c r="BD2958" s="148">
        <v>8</v>
      </c>
      <c r="BF2958" s="148" t="s">
        <v>978</v>
      </c>
      <c r="BG2958" s="148">
        <v>1</v>
      </c>
      <c r="BI2958" s="153">
        <v>42535</v>
      </c>
      <c r="BJ2958" s="154" t="s">
        <v>112</v>
      </c>
      <c r="BK2958" s="148">
        <v>41054531300042</v>
      </c>
      <c r="BM2958" s="148" t="s">
        <v>100</v>
      </c>
      <c r="BN2958" s="148" t="s">
        <v>979</v>
      </c>
      <c r="BO2958" s="148" t="s">
        <v>980</v>
      </c>
      <c r="BQ2958" s="153">
        <v>42534</v>
      </c>
      <c r="BR2958" s="148">
        <v>3</v>
      </c>
      <c r="BT2958" s="148">
        <v>1409</v>
      </c>
      <c r="BV2958" s="148" t="s">
        <v>1617</v>
      </c>
      <c r="BW2958" s="148">
        <v>29</v>
      </c>
      <c r="BY2958" s="148">
        <v>27</v>
      </c>
      <c r="CA2958" s="148">
        <v>1</v>
      </c>
      <c r="CC2958" s="148">
        <v>34255833500051</v>
      </c>
      <c r="CE2958" s="148" t="s">
        <v>100</v>
      </c>
      <c r="CF2958" s="148">
        <v>1</v>
      </c>
      <c r="CH2958" s="148">
        <v>3</v>
      </c>
      <c r="CJ2958" s="149">
        <v>41054531300042</v>
      </c>
      <c r="CL2958" s="149" t="s">
        <v>97</v>
      </c>
      <c r="CN2958" s="149">
        <v>3</v>
      </c>
      <c r="CT2958" s="149" t="s">
        <v>98</v>
      </c>
      <c r="CU2958" s="152">
        <v>42667</v>
      </c>
      <c r="CV2958" s="149">
        <v>0</v>
      </c>
      <c r="CX2958" s="149" t="s">
        <v>97</v>
      </c>
      <c r="CY2958" s="149" t="s">
        <v>99</v>
      </c>
      <c r="CZ2958" s="149">
        <v>41054531300042</v>
      </c>
      <c r="DB2958" s="149" t="s">
        <v>100</v>
      </c>
      <c r="DC2958" s="149" t="s">
        <v>101</v>
      </c>
      <c r="DD2958" s="149" t="s">
        <v>102</v>
      </c>
      <c r="DE2958" s="149" t="s">
        <v>1615</v>
      </c>
      <c r="DF2958" s="149">
        <v>1</v>
      </c>
    </row>
    <row r="2959" spans="1:110" x14ac:dyDescent="0.25">
      <c r="A2959" s="148" t="s">
        <v>96</v>
      </c>
      <c r="B2959" s="148">
        <v>0</v>
      </c>
      <c r="D2959" s="148" t="s">
        <v>97</v>
      </c>
      <c r="K2959" s="148">
        <v>1</v>
      </c>
      <c r="M2959" s="148">
        <v>4</v>
      </c>
      <c r="N2959" s="148" t="s">
        <v>976</v>
      </c>
      <c r="O2959" s="148">
        <v>0</v>
      </c>
      <c r="R2959" s="148">
        <v>6127985</v>
      </c>
      <c r="S2959" s="153">
        <v>42534</v>
      </c>
      <c r="T2959" s="148">
        <v>8</v>
      </c>
      <c r="U2959" s="148">
        <v>2</v>
      </c>
      <c r="V2959" s="148">
        <v>2</v>
      </c>
      <c r="X2959" s="148">
        <v>0</v>
      </c>
      <c r="Y2959" s="148">
        <v>0</v>
      </c>
      <c r="Z2959" s="153">
        <v>42535</v>
      </c>
      <c r="AA2959" s="154" t="s">
        <v>977</v>
      </c>
      <c r="AB2959" s="148">
        <v>23</v>
      </c>
      <c r="AC2959" s="148">
        <v>23</v>
      </c>
      <c r="AD2959" s="148" t="s">
        <v>117</v>
      </c>
      <c r="AE2959" s="154" t="s">
        <v>148</v>
      </c>
      <c r="AF2959" s="148">
        <v>2</v>
      </c>
      <c r="AG2959" s="148">
        <v>2</v>
      </c>
      <c r="AJ2959" s="148" t="s">
        <v>787</v>
      </c>
      <c r="AK2959" s="148">
        <v>5603</v>
      </c>
      <c r="AL2959" s="148">
        <v>0.05</v>
      </c>
      <c r="AM2959" s="148">
        <v>0.05</v>
      </c>
      <c r="AP2959" s="148">
        <v>454</v>
      </c>
      <c r="AQ2959" s="148">
        <v>454</v>
      </c>
      <c r="AR2959" s="148">
        <v>5603</v>
      </c>
      <c r="AS2959" s="148">
        <v>10</v>
      </c>
      <c r="AT2959" s="148">
        <v>10</v>
      </c>
      <c r="AU2959" s="148">
        <v>0.05</v>
      </c>
      <c r="AV2959" s="148">
        <v>0.05</v>
      </c>
      <c r="AY2959" s="148">
        <v>133</v>
      </c>
      <c r="AZ2959" s="148">
        <v>133</v>
      </c>
      <c r="BA2959" s="148" t="s">
        <v>107</v>
      </c>
      <c r="BB2959" s="148">
        <v>11</v>
      </c>
      <c r="BD2959" s="148">
        <v>8</v>
      </c>
      <c r="BF2959" s="148" t="s">
        <v>978</v>
      </c>
      <c r="BG2959" s="148">
        <v>1</v>
      </c>
      <c r="BI2959" s="153">
        <v>42535</v>
      </c>
      <c r="BJ2959" s="154" t="s">
        <v>112</v>
      </c>
      <c r="BK2959" s="148">
        <v>41054531300042</v>
      </c>
      <c r="BM2959" s="148" t="s">
        <v>100</v>
      </c>
      <c r="BN2959" s="148" t="s">
        <v>979</v>
      </c>
      <c r="BO2959" s="148" t="s">
        <v>980</v>
      </c>
      <c r="BQ2959" s="153">
        <v>42534</v>
      </c>
      <c r="BR2959" s="148">
        <v>3</v>
      </c>
      <c r="BT2959" s="148">
        <v>1409</v>
      </c>
      <c r="BV2959" s="148" t="s">
        <v>1617</v>
      </c>
      <c r="BW2959" s="148">
        <v>29</v>
      </c>
      <c r="BY2959" s="148">
        <v>27</v>
      </c>
      <c r="CA2959" s="148">
        <v>1</v>
      </c>
      <c r="CC2959" s="148">
        <v>34255833500051</v>
      </c>
      <c r="CE2959" s="148" t="s">
        <v>100</v>
      </c>
      <c r="CF2959" s="148">
        <v>1</v>
      </c>
      <c r="CH2959" s="148">
        <v>3</v>
      </c>
      <c r="CJ2959" s="149">
        <v>41054531300042</v>
      </c>
      <c r="CL2959" s="149" t="s">
        <v>97</v>
      </c>
      <c r="CN2959" s="149">
        <v>3</v>
      </c>
      <c r="CT2959" s="149" t="s">
        <v>98</v>
      </c>
      <c r="CU2959" s="152">
        <v>42667</v>
      </c>
      <c r="CV2959" s="149">
        <v>0</v>
      </c>
      <c r="CX2959" s="149" t="s">
        <v>97</v>
      </c>
      <c r="CY2959" s="149" t="s">
        <v>99</v>
      </c>
      <c r="CZ2959" s="149">
        <v>41054531300042</v>
      </c>
      <c r="DB2959" s="149" t="s">
        <v>100</v>
      </c>
      <c r="DC2959" s="149" t="s">
        <v>101</v>
      </c>
      <c r="DD2959" s="149" t="s">
        <v>102</v>
      </c>
      <c r="DE2959" s="149" t="s">
        <v>1615</v>
      </c>
      <c r="DF2959" s="149">
        <v>1</v>
      </c>
    </row>
    <row r="2960" spans="1:110" x14ac:dyDescent="0.25">
      <c r="A2960" s="148" t="s">
        <v>96</v>
      </c>
      <c r="B2960" s="148">
        <v>0</v>
      </c>
      <c r="D2960" s="148" t="s">
        <v>97</v>
      </c>
      <c r="K2960" s="148">
        <v>1</v>
      </c>
      <c r="M2960" s="148">
        <v>4</v>
      </c>
      <c r="N2960" s="148" t="s">
        <v>976</v>
      </c>
      <c r="O2960" s="148">
        <v>0</v>
      </c>
      <c r="R2960" s="148">
        <v>6127985</v>
      </c>
      <c r="S2960" s="153">
        <v>42534</v>
      </c>
      <c r="T2960" s="148">
        <v>8</v>
      </c>
      <c r="U2960" s="148">
        <v>1</v>
      </c>
      <c r="V2960" s="148">
        <v>1</v>
      </c>
      <c r="X2960" s="148">
        <v>0</v>
      </c>
      <c r="Y2960" s="148">
        <v>0</v>
      </c>
      <c r="Z2960" s="153">
        <v>42535</v>
      </c>
      <c r="AA2960" s="154" t="s">
        <v>977</v>
      </c>
      <c r="AB2960" s="148">
        <v>23</v>
      </c>
      <c r="AC2960" s="148">
        <v>23</v>
      </c>
      <c r="AD2960" s="148" t="s">
        <v>117</v>
      </c>
      <c r="AE2960" s="154" t="s">
        <v>148</v>
      </c>
      <c r="AF2960" s="148">
        <v>2</v>
      </c>
      <c r="AG2960" s="148">
        <v>2</v>
      </c>
      <c r="AJ2960" s="148" t="s">
        <v>788</v>
      </c>
      <c r="AK2960" s="148">
        <v>7442</v>
      </c>
      <c r="AL2960" s="148">
        <v>5.0000000000000001E-3</v>
      </c>
      <c r="AM2960" s="148">
        <v>5.0000000000000001E-3</v>
      </c>
      <c r="AP2960" s="148">
        <v>454</v>
      </c>
      <c r="AQ2960" s="148">
        <v>454</v>
      </c>
      <c r="AR2960" s="148">
        <v>7442</v>
      </c>
      <c r="AS2960" s="148">
        <v>10</v>
      </c>
      <c r="AT2960" s="148">
        <v>10</v>
      </c>
      <c r="AU2960" s="148">
        <v>5.0000000000000001E-3</v>
      </c>
      <c r="AV2960" s="148">
        <v>5.0000000000000001E-3</v>
      </c>
      <c r="AY2960" s="148">
        <v>133</v>
      </c>
      <c r="AZ2960" s="148">
        <v>133</v>
      </c>
      <c r="BA2960" s="148" t="s">
        <v>107</v>
      </c>
      <c r="BB2960" s="148">
        <v>11</v>
      </c>
      <c r="BD2960" s="148">
        <v>8</v>
      </c>
      <c r="BF2960" s="148" t="s">
        <v>978</v>
      </c>
      <c r="BG2960" s="148">
        <v>1</v>
      </c>
      <c r="BI2960" s="153">
        <v>42535</v>
      </c>
      <c r="BJ2960" s="154" t="s">
        <v>112</v>
      </c>
      <c r="BK2960" s="148">
        <v>41054531300042</v>
      </c>
      <c r="BM2960" s="148" t="s">
        <v>100</v>
      </c>
      <c r="BN2960" s="148" t="s">
        <v>979</v>
      </c>
      <c r="BO2960" s="148" t="s">
        <v>980</v>
      </c>
      <c r="BQ2960" s="153">
        <v>42534</v>
      </c>
      <c r="BR2960" s="148">
        <v>3</v>
      </c>
      <c r="BT2960" s="148">
        <v>1409</v>
      </c>
      <c r="BV2960" s="148" t="s">
        <v>1617</v>
      </c>
      <c r="BW2960" s="148">
        <v>29</v>
      </c>
      <c r="BY2960" s="148">
        <v>27</v>
      </c>
      <c r="CA2960" s="148">
        <v>1</v>
      </c>
      <c r="CC2960" s="148">
        <v>34255833500051</v>
      </c>
      <c r="CE2960" s="148" t="s">
        <v>100</v>
      </c>
      <c r="CF2960" s="148">
        <v>1</v>
      </c>
      <c r="CH2960" s="148">
        <v>3</v>
      </c>
      <c r="CJ2960" s="149">
        <v>41054531300042</v>
      </c>
      <c r="CL2960" s="149" t="s">
        <v>97</v>
      </c>
      <c r="CN2960" s="149">
        <v>3</v>
      </c>
      <c r="CT2960" s="149" t="s">
        <v>98</v>
      </c>
      <c r="CU2960" s="152">
        <v>42667</v>
      </c>
      <c r="CV2960" s="149">
        <v>0</v>
      </c>
      <c r="CX2960" s="149" t="s">
        <v>97</v>
      </c>
      <c r="CY2960" s="149" t="s">
        <v>99</v>
      </c>
      <c r="CZ2960" s="149">
        <v>41054531300042</v>
      </c>
      <c r="DB2960" s="149" t="s">
        <v>100</v>
      </c>
      <c r="DC2960" s="149" t="s">
        <v>101</v>
      </c>
      <c r="DD2960" s="149" t="s">
        <v>102</v>
      </c>
      <c r="DE2960" s="149" t="s">
        <v>1615</v>
      </c>
      <c r="DF2960" s="149">
        <v>1</v>
      </c>
    </row>
    <row r="2961" spans="1:110" x14ac:dyDescent="0.25">
      <c r="A2961" s="148" t="s">
        <v>96</v>
      </c>
      <c r="B2961" s="148">
        <v>0</v>
      </c>
      <c r="D2961" s="148" t="s">
        <v>97</v>
      </c>
      <c r="K2961" s="148">
        <v>1</v>
      </c>
      <c r="M2961" s="148">
        <v>4</v>
      </c>
      <c r="N2961" s="148" t="s">
        <v>976</v>
      </c>
      <c r="O2961" s="148">
        <v>0</v>
      </c>
      <c r="R2961" s="148">
        <v>6127985</v>
      </c>
      <c r="S2961" s="153">
        <v>42534</v>
      </c>
      <c r="T2961" s="148">
        <v>8</v>
      </c>
      <c r="U2961" s="148">
        <v>1</v>
      </c>
      <c r="V2961" s="148">
        <v>1</v>
      </c>
      <c r="X2961" s="148">
        <v>0</v>
      </c>
      <c r="Y2961" s="148">
        <v>0</v>
      </c>
      <c r="Z2961" s="153">
        <v>42535</v>
      </c>
      <c r="AA2961" s="154" t="s">
        <v>977</v>
      </c>
      <c r="AB2961" s="148">
        <v>23</v>
      </c>
      <c r="AC2961" s="148">
        <v>23</v>
      </c>
      <c r="AD2961" s="148" t="s">
        <v>117</v>
      </c>
      <c r="AE2961" s="154" t="s">
        <v>148</v>
      </c>
      <c r="AF2961" s="148">
        <v>2</v>
      </c>
      <c r="AG2961" s="148">
        <v>2</v>
      </c>
      <c r="AJ2961" s="148" t="s">
        <v>789</v>
      </c>
      <c r="AK2961" s="148">
        <v>5416</v>
      </c>
      <c r="AL2961" s="148">
        <v>5.0000000000000001E-3</v>
      </c>
      <c r="AM2961" s="148">
        <v>5.0000000000000001E-3</v>
      </c>
      <c r="AP2961" s="148">
        <v>454</v>
      </c>
      <c r="AQ2961" s="148">
        <v>454</v>
      </c>
      <c r="AR2961" s="148">
        <v>5416</v>
      </c>
      <c r="AS2961" s="148">
        <v>10</v>
      </c>
      <c r="AT2961" s="148">
        <v>10</v>
      </c>
      <c r="AU2961" s="148">
        <v>5.0000000000000001E-3</v>
      </c>
      <c r="AV2961" s="148">
        <v>5.0000000000000001E-3</v>
      </c>
      <c r="AY2961" s="148">
        <v>133</v>
      </c>
      <c r="AZ2961" s="148">
        <v>133</v>
      </c>
      <c r="BA2961" s="148" t="s">
        <v>107</v>
      </c>
      <c r="BB2961" s="148">
        <v>11</v>
      </c>
      <c r="BD2961" s="148">
        <v>8</v>
      </c>
      <c r="BF2961" s="148" t="s">
        <v>978</v>
      </c>
      <c r="BG2961" s="148">
        <v>1</v>
      </c>
      <c r="BI2961" s="153">
        <v>42535</v>
      </c>
      <c r="BJ2961" s="154" t="s">
        <v>112</v>
      </c>
      <c r="BK2961" s="148">
        <v>41054531300042</v>
      </c>
      <c r="BM2961" s="148" t="s">
        <v>100</v>
      </c>
      <c r="BN2961" s="148" t="s">
        <v>979</v>
      </c>
      <c r="BO2961" s="148" t="s">
        <v>980</v>
      </c>
      <c r="BQ2961" s="153">
        <v>42534</v>
      </c>
      <c r="BR2961" s="148">
        <v>3</v>
      </c>
      <c r="BT2961" s="148">
        <v>1409</v>
      </c>
      <c r="BV2961" s="148" t="s">
        <v>1617</v>
      </c>
      <c r="BW2961" s="148">
        <v>29</v>
      </c>
      <c r="BY2961" s="148">
        <v>27</v>
      </c>
      <c r="CA2961" s="148">
        <v>1</v>
      </c>
      <c r="CC2961" s="148">
        <v>34255833500051</v>
      </c>
      <c r="CE2961" s="148" t="s">
        <v>100</v>
      </c>
      <c r="CF2961" s="148">
        <v>1</v>
      </c>
      <c r="CH2961" s="148">
        <v>3</v>
      </c>
      <c r="CJ2961" s="149">
        <v>41054531300042</v>
      </c>
      <c r="CL2961" s="149" t="s">
        <v>97</v>
      </c>
      <c r="CN2961" s="149">
        <v>3</v>
      </c>
      <c r="CT2961" s="149" t="s">
        <v>98</v>
      </c>
      <c r="CU2961" s="152">
        <v>42667</v>
      </c>
      <c r="CV2961" s="149">
        <v>0</v>
      </c>
      <c r="CX2961" s="149" t="s">
        <v>97</v>
      </c>
      <c r="CY2961" s="149" t="s">
        <v>99</v>
      </c>
      <c r="CZ2961" s="149">
        <v>41054531300042</v>
      </c>
      <c r="DB2961" s="149" t="s">
        <v>100</v>
      </c>
      <c r="DC2961" s="149" t="s">
        <v>101</v>
      </c>
      <c r="DD2961" s="149" t="s">
        <v>102</v>
      </c>
      <c r="DE2961" s="149" t="s">
        <v>1615</v>
      </c>
      <c r="DF2961" s="149">
        <v>1</v>
      </c>
    </row>
    <row r="2962" spans="1:110" x14ac:dyDescent="0.25">
      <c r="A2962" s="148" t="s">
        <v>96</v>
      </c>
      <c r="B2962" s="148">
        <v>0</v>
      </c>
      <c r="D2962" s="148" t="s">
        <v>97</v>
      </c>
      <c r="K2962" s="148">
        <v>1</v>
      </c>
      <c r="M2962" s="148">
        <v>4</v>
      </c>
      <c r="N2962" s="148" t="s">
        <v>976</v>
      </c>
      <c r="O2962" s="148">
        <v>0</v>
      </c>
      <c r="R2962" s="148">
        <v>6127985</v>
      </c>
      <c r="S2962" s="153">
        <v>42534</v>
      </c>
      <c r="T2962" s="148">
        <v>8</v>
      </c>
      <c r="U2962" s="148">
        <v>1</v>
      </c>
      <c r="V2962" s="148">
        <v>1</v>
      </c>
      <c r="X2962" s="148">
        <v>0</v>
      </c>
      <c r="Y2962" s="148">
        <v>0</v>
      </c>
      <c r="Z2962" s="153">
        <v>42535</v>
      </c>
      <c r="AA2962" s="154" t="s">
        <v>977</v>
      </c>
      <c r="AB2962" s="148">
        <v>23</v>
      </c>
      <c r="AC2962" s="148">
        <v>23</v>
      </c>
      <c r="AD2962" s="148" t="s">
        <v>117</v>
      </c>
      <c r="AE2962" s="154" t="s">
        <v>148</v>
      </c>
      <c r="AF2962" s="148">
        <v>2</v>
      </c>
      <c r="AG2962" s="148">
        <v>2</v>
      </c>
      <c r="AJ2962" s="148" t="s">
        <v>790</v>
      </c>
      <c r="AK2962" s="148">
        <v>6611</v>
      </c>
      <c r="AL2962" s="148">
        <v>5.0000000000000001E-3</v>
      </c>
      <c r="AM2962" s="148">
        <v>5.0000000000000001E-3</v>
      </c>
      <c r="AP2962" s="148">
        <v>454</v>
      </c>
      <c r="AQ2962" s="148">
        <v>454</v>
      </c>
      <c r="AR2962" s="148">
        <v>6611</v>
      </c>
      <c r="AS2962" s="148">
        <v>10</v>
      </c>
      <c r="AT2962" s="148">
        <v>10</v>
      </c>
      <c r="AU2962" s="148">
        <v>5.0000000000000001E-3</v>
      </c>
      <c r="AV2962" s="148">
        <v>5.0000000000000001E-3</v>
      </c>
      <c r="AY2962" s="148">
        <v>133</v>
      </c>
      <c r="AZ2962" s="148">
        <v>133</v>
      </c>
      <c r="BA2962" s="148" t="s">
        <v>107</v>
      </c>
      <c r="BB2962" s="148">
        <v>11</v>
      </c>
      <c r="BD2962" s="148">
        <v>8</v>
      </c>
      <c r="BF2962" s="148" t="s">
        <v>978</v>
      </c>
      <c r="BG2962" s="148">
        <v>1</v>
      </c>
      <c r="BI2962" s="153">
        <v>42535</v>
      </c>
      <c r="BJ2962" s="154" t="s">
        <v>112</v>
      </c>
      <c r="BK2962" s="148">
        <v>41054531300042</v>
      </c>
      <c r="BM2962" s="148" t="s">
        <v>100</v>
      </c>
      <c r="BN2962" s="148" t="s">
        <v>979</v>
      </c>
      <c r="BO2962" s="148" t="s">
        <v>980</v>
      </c>
      <c r="BQ2962" s="153">
        <v>42534</v>
      </c>
      <c r="BR2962" s="148">
        <v>3</v>
      </c>
      <c r="BT2962" s="148">
        <v>1409</v>
      </c>
      <c r="BV2962" s="148" t="s">
        <v>1617</v>
      </c>
      <c r="BW2962" s="148">
        <v>29</v>
      </c>
      <c r="BY2962" s="148">
        <v>27</v>
      </c>
      <c r="CA2962" s="148">
        <v>1</v>
      </c>
      <c r="CC2962" s="148">
        <v>34255833500051</v>
      </c>
      <c r="CE2962" s="148" t="s">
        <v>100</v>
      </c>
      <c r="CF2962" s="148">
        <v>1</v>
      </c>
      <c r="CH2962" s="148">
        <v>3</v>
      </c>
      <c r="CJ2962" s="149">
        <v>41054531300042</v>
      </c>
      <c r="CL2962" s="149" t="s">
        <v>97</v>
      </c>
      <c r="CN2962" s="149">
        <v>3</v>
      </c>
      <c r="CT2962" s="149" t="s">
        <v>98</v>
      </c>
      <c r="CU2962" s="152">
        <v>42667</v>
      </c>
      <c r="CV2962" s="149">
        <v>0</v>
      </c>
      <c r="CX2962" s="149" t="s">
        <v>97</v>
      </c>
      <c r="CY2962" s="149" t="s">
        <v>99</v>
      </c>
      <c r="CZ2962" s="149">
        <v>41054531300042</v>
      </c>
      <c r="DB2962" s="149" t="s">
        <v>100</v>
      </c>
      <c r="DC2962" s="149" t="s">
        <v>101</v>
      </c>
      <c r="DD2962" s="149" t="s">
        <v>102</v>
      </c>
      <c r="DE2962" s="149" t="s">
        <v>1615</v>
      </c>
      <c r="DF2962" s="149">
        <v>1</v>
      </c>
    </row>
    <row r="2963" spans="1:110" x14ac:dyDescent="0.25">
      <c r="A2963" s="148" t="s">
        <v>96</v>
      </c>
      <c r="B2963" s="148">
        <v>0</v>
      </c>
      <c r="D2963" s="148" t="s">
        <v>97</v>
      </c>
      <c r="K2963" s="148">
        <v>1</v>
      </c>
      <c r="M2963" s="148">
        <v>4</v>
      </c>
      <c r="N2963" s="148" t="s">
        <v>976</v>
      </c>
      <c r="O2963" s="148">
        <v>0</v>
      </c>
      <c r="R2963" s="148">
        <v>6127985</v>
      </c>
      <c r="S2963" s="153">
        <v>42534</v>
      </c>
      <c r="T2963" s="148">
        <v>8</v>
      </c>
      <c r="U2963" s="148">
        <v>1</v>
      </c>
      <c r="V2963" s="148">
        <v>1</v>
      </c>
      <c r="X2963" s="148">
        <v>0</v>
      </c>
      <c r="Y2963" s="148">
        <v>0</v>
      </c>
      <c r="Z2963" s="153">
        <v>42535</v>
      </c>
      <c r="AA2963" s="154" t="s">
        <v>977</v>
      </c>
      <c r="AB2963" s="148">
        <v>23</v>
      </c>
      <c r="AC2963" s="148">
        <v>23</v>
      </c>
      <c r="AD2963" s="148" t="s">
        <v>117</v>
      </c>
      <c r="AE2963" s="154" t="s">
        <v>148</v>
      </c>
      <c r="AF2963" s="148">
        <v>2</v>
      </c>
      <c r="AG2963" s="148">
        <v>2</v>
      </c>
      <c r="AJ2963" s="148" t="s">
        <v>791</v>
      </c>
      <c r="AK2963" s="148">
        <v>2576</v>
      </c>
      <c r="AL2963" s="148">
        <v>5.0000000000000001E-3</v>
      </c>
      <c r="AM2963" s="148">
        <v>5.0000000000000001E-3</v>
      </c>
      <c r="AP2963" s="148">
        <v>454</v>
      </c>
      <c r="AQ2963" s="148">
        <v>454</v>
      </c>
      <c r="AR2963" s="148">
        <v>2576</v>
      </c>
      <c r="AS2963" s="148">
        <v>10</v>
      </c>
      <c r="AT2963" s="148">
        <v>10</v>
      </c>
      <c r="AU2963" s="148">
        <v>5.0000000000000001E-3</v>
      </c>
      <c r="AV2963" s="148">
        <v>5.0000000000000001E-3</v>
      </c>
      <c r="AY2963" s="148">
        <v>133</v>
      </c>
      <c r="AZ2963" s="148">
        <v>133</v>
      </c>
      <c r="BA2963" s="148" t="s">
        <v>107</v>
      </c>
      <c r="BB2963" s="148">
        <v>11</v>
      </c>
      <c r="BD2963" s="148">
        <v>8</v>
      </c>
      <c r="BF2963" s="148" t="s">
        <v>978</v>
      </c>
      <c r="BG2963" s="148">
        <v>1</v>
      </c>
      <c r="BI2963" s="153">
        <v>42535</v>
      </c>
      <c r="BJ2963" s="154" t="s">
        <v>112</v>
      </c>
      <c r="BK2963" s="148">
        <v>41054531300042</v>
      </c>
      <c r="BM2963" s="148" t="s">
        <v>100</v>
      </c>
      <c r="BN2963" s="148" t="s">
        <v>979</v>
      </c>
      <c r="BO2963" s="148" t="s">
        <v>980</v>
      </c>
      <c r="BQ2963" s="153">
        <v>42534</v>
      </c>
      <c r="BR2963" s="148">
        <v>3</v>
      </c>
      <c r="BT2963" s="148">
        <v>1409</v>
      </c>
      <c r="BV2963" s="148" t="s">
        <v>1617</v>
      </c>
      <c r="BW2963" s="148">
        <v>29</v>
      </c>
      <c r="BY2963" s="148">
        <v>27</v>
      </c>
      <c r="CA2963" s="148">
        <v>1</v>
      </c>
      <c r="CC2963" s="148">
        <v>34255833500051</v>
      </c>
      <c r="CE2963" s="148" t="s">
        <v>100</v>
      </c>
      <c r="CF2963" s="148">
        <v>1</v>
      </c>
      <c r="CH2963" s="148">
        <v>3</v>
      </c>
      <c r="CJ2963" s="149">
        <v>41054531300042</v>
      </c>
      <c r="CL2963" s="149" t="s">
        <v>97</v>
      </c>
      <c r="CN2963" s="149">
        <v>3</v>
      </c>
      <c r="CT2963" s="149" t="s">
        <v>98</v>
      </c>
      <c r="CU2963" s="152">
        <v>42667</v>
      </c>
      <c r="CV2963" s="149">
        <v>0</v>
      </c>
      <c r="CX2963" s="149" t="s">
        <v>97</v>
      </c>
      <c r="CY2963" s="149" t="s">
        <v>99</v>
      </c>
      <c r="CZ2963" s="149">
        <v>41054531300042</v>
      </c>
      <c r="DB2963" s="149" t="s">
        <v>100</v>
      </c>
      <c r="DC2963" s="149" t="s">
        <v>101</v>
      </c>
      <c r="DD2963" s="149" t="s">
        <v>102</v>
      </c>
      <c r="DE2963" s="149" t="s">
        <v>1615</v>
      </c>
      <c r="DF2963" s="149">
        <v>1</v>
      </c>
    </row>
    <row r="2964" spans="1:110" x14ac:dyDescent="0.25">
      <c r="A2964" s="148" t="s">
        <v>96</v>
      </c>
      <c r="B2964" s="148">
        <v>0</v>
      </c>
      <c r="D2964" s="148" t="s">
        <v>97</v>
      </c>
      <c r="K2964" s="148">
        <v>1</v>
      </c>
      <c r="M2964" s="148">
        <v>4</v>
      </c>
      <c r="N2964" s="148" t="s">
        <v>976</v>
      </c>
      <c r="O2964" s="148">
        <v>0</v>
      </c>
      <c r="R2964" s="148">
        <v>6127985</v>
      </c>
      <c r="S2964" s="153">
        <v>42534</v>
      </c>
      <c r="T2964" s="148">
        <v>8</v>
      </c>
      <c r="U2964" s="148">
        <v>1</v>
      </c>
      <c r="V2964" s="148">
        <v>1</v>
      </c>
      <c r="X2964" s="148">
        <v>0</v>
      </c>
      <c r="Y2964" s="148">
        <v>0</v>
      </c>
      <c r="Z2964" s="153">
        <v>42535</v>
      </c>
      <c r="AA2964" s="154" t="s">
        <v>977</v>
      </c>
      <c r="AB2964" s="148">
        <v>23</v>
      </c>
      <c r="AC2964" s="148">
        <v>23</v>
      </c>
      <c r="AD2964" s="148" t="s">
        <v>117</v>
      </c>
      <c r="AE2964" s="154" t="s">
        <v>148</v>
      </c>
      <c r="AF2964" s="148">
        <v>2</v>
      </c>
      <c r="AG2964" s="148">
        <v>2</v>
      </c>
      <c r="AJ2964" s="148" t="s">
        <v>792</v>
      </c>
      <c r="AK2964" s="148">
        <v>5509</v>
      </c>
      <c r="AL2964" s="148">
        <v>5.0000000000000001E-3</v>
      </c>
      <c r="AM2964" s="148">
        <v>5.0000000000000001E-3</v>
      </c>
      <c r="AP2964" s="148">
        <v>454</v>
      </c>
      <c r="AQ2964" s="148">
        <v>454</v>
      </c>
      <c r="AR2964" s="148">
        <v>5509</v>
      </c>
      <c r="AS2964" s="148">
        <v>10</v>
      </c>
      <c r="AT2964" s="148">
        <v>10</v>
      </c>
      <c r="AU2964" s="148">
        <v>5.0000000000000001E-3</v>
      </c>
      <c r="AV2964" s="148">
        <v>5.0000000000000001E-3</v>
      </c>
      <c r="AY2964" s="148">
        <v>133</v>
      </c>
      <c r="AZ2964" s="148">
        <v>133</v>
      </c>
      <c r="BA2964" s="148" t="s">
        <v>107</v>
      </c>
      <c r="BB2964" s="148">
        <v>11</v>
      </c>
      <c r="BD2964" s="148">
        <v>8</v>
      </c>
      <c r="BF2964" s="148" t="s">
        <v>978</v>
      </c>
      <c r="BG2964" s="148">
        <v>1</v>
      </c>
      <c r="BI2964" s="153">
        <v>42535</v>
      </c>
      <c r="BJ2964" s="154" t="s">
        <v>112</v>
      </c>
      <c r="BK2964" s="148">
        <v>41054531300042</v>
      </c>
      <c r="BM2964" s="148" t="s">
        <v>100</v>
      </c>
      <c r="BN2964" s="148" t="s">
        <v>979</v>
      </c>
      <c r="BO2964" s="148" t="s">
        <v>980</v>
      </c>
      <c r="BQ2964" s="153">
        <v>42534</v>
      </c>
      <c r="BR2964" s="148">
        <v>3</v>
      </c>
      <c r="BT2964" s="148">
        <v>1409</v>
      </c>
      <c r="BV2964" s="148" t="s">
        <v>1617</v>
      </c>
      <c r="BW2964" s="148">
        <v>29</v>
      </c>
      <c r="BY2964" s="148">
        <v>27</v>
      </c>
      <c r="CA2964" s="148">
        <v>1</v>
      </c>
      <c r="CC2964" s="148">
        <v>34255833500051</v>
      </c>
      <c r="CE2964" s="148" t="s">
        <v>100</v>
      </c>
      <c r="CF2964" s="148">
        <v>1</v>
      </c>
      <c r="CH2964" s="148">
        <v>3</v>
      </c>
      <c r="CJ2964" s="149">
        <v>41054531300042</v>
      </c>
      <c r="CL2964" s="149" t="s">
        <v>97</v>
      </c>
      <c r="CN2964" s="149">
        <v>3</v>
      </c>
      <c r="CT2964" s="149" t="s">
        <v>98</v>
      </c>
      <c r="CU2964" s="152">
        <v>42667</v>
      </c>
      <c r="CV2964" s="149">
        <v>0</v>
      </c>
      <c r="CX2964" s="149" t="s">
        <v>97</v>
      </c>
      <c r="CY2964" s="149" t="s">
        <v>99</v>
      </c>
      <c r="CZ2964" s="149">
        <v>41054531300042</v>
      </c>
      <c r="DB2964" s="149" t="s">
        <v>100</v>
      </c>
      <c r="DC2964" s="149" t="s">
        <v>101</v>
      </c>
      <c r="DD2964" s="149" t="s">
        <v>102</v>
      </c>
      <c r="DE2964" s="149" t="s">
        <v>1615</v>
      </c>
      <c r="DF2964" s="149">
        <v>1</v>
      </c>
    </row>
    <row r="2965" spans="1:110" x14ac:dyDescent="0.25">
      <c r="A2965" s="148" t="s">
        <v>96</v>
      </c>
      <c r="B2965" s="148">
        <v>0</v>
      </c>
      <c r="D2965" s="148" t="s">
        <v>97</v>
      </c>
      <c r="K2965" s="148">
        <v>1</v>
      </c>
      <c r="M2965" s="148">
        <v>4</v>
      </c>
      <c r="N2965" s="148" t="s">
        <v>976</v>
      </c>
      <c r="O2965" s="148">
        <v>0</v>
      </c>
      <c r="R2965" s="148">
        <v>6127985</v>
      </c>
      <c r="S2965" s="153">
        <v>42534</v>
      </c>
      <c r="T2965" s="148">
        <v>8</v>
      </c>
      <c r="U2965" s="148">
        <v>1</v>
      </c>
      <c r="V2965" s="148">
        <v>1</v>
      </c>
      <c r="X2965" s="148">
        <v>0</v>
      </c>
      <c r="Y2965" s="148">
        <v>0</v>
      </c>
      <c r="Z2965" s="153">
        <v>42535</v>
      </c>
      <c r="AA2965" s="154" t="s">
        <v>977</v>
      </c>
      <c r="AB2965" s="148">
        <v>23</v>
      </c>
      <c r="AC2965" s="148">
        <v>23</v>
      </c>
      <c r="AD2965" s="148" t="s">
        <v>117</v>
      </c>
      <c r="AE2965" s="154" t="s">
        <v>148</v>
      </c>
      <c r="AF2965" s="148">
        <v>2</v>
      </c>
      <c r="AG2965" s="148">
        <v>2</v>
      </c>
      <c r="AJ2965" s="148" t="s">
        <v>793</v>
      </c>
      <c r="AK2965" s="148">
        <v>1258</v>
      </c>
      <c r="AL2965" s="148">
        <v>0.02</v>
      </c>
      <c r="AM2965" s="148">
        <v>0.02</v>
      </c>
      <c r="AP2965" s="148">
        <v>454</v>
      </c>
      <c r="AQ2965" s="148">
        <v>454</v>
      </c>
      <c r="AR2965" s="148">
        <v>1258</v>
      </c>
      <c r="AS2965" s="148">
        <v>10</v>
      </c>
      <c r="AT2965" s="148">
        <v>10</v>
      </c>
      <c r="AU2965" s="148">
        <v>0.02</v>
      </c>
      <c r="AV2965" s="148">
        <v>0.02</v>
      </c>
      <c r="AY2965" s="148">
        <v>133</v>
      </c>
      <c r="AZ2965" s="148">
        <v>133</v>
      </c>
      <c r="BA2965" s="148" t="s">
        <v>107</v>
      </c>
      <c r="BB2965" s="148">
        <v>11</v>
      </c>
      <c r="BD2965" s="148">
        <v>8</v>
      </c>
      <c r="BF2965" s="148" t="s">
        <v>978</v>
      </c>
      <c r="BG2965" s="148">
        <v>1</v>
      </c>
      <c r="BI2965" s="153">
        <v>42535</v>
      </c>
      <c r="BJ2965" s="154" t="s">
        <v>112</v>
      </c>
      <c r="BK2965" s="148">
        <v>41054531300042</v>
      </c>
      <c r="BM2965" s="148" t="s">
        <v>100</v>
      </c>
      <c r="BN2965" s="148" t="s">
        <v>979</v>
      </c>
      <c r="BO2965" s="148" t="s">
        <v>980</v>
      </c>
      <c r="BQ2965" s="153">
        <v>42534</v>
      </c>
      <c r="BR2965" s="148">
        <v>3</v>
      </c>
      <c r="BT2965" s="148">
        <v>1409</v>
      </c>
      <c r="BV2965" s="148" t="s">
        <v>1617</v>
      </c>
      <c r="BW2965" s="148">
        <v>29</v>
      </c>
      <c r="BY2965" s="148">
        <v>27</v>
      </c>
      <c r="CA2965" s="148">
        <v>1</v>
      </c>
      <c r="CC2965" s="148">
        <v>34255833500051</v>
      </c>
      <c r="CE2965" s="148" t="s">
        <v>100</v>
      </c>
      <c r="CF2965" s="148">
        <v>1</v>
      </c>
      <c r="CH2965" s="148">
        <v>3</v>
      </c>
      <c r="CJ2965" s="149">
        <v>41054531300042</v>
      </c>
      <c r="CL2965" s="149" t="s">
        <v>97</v>
      </c>
      <c r="CN2965" s="149">
        <v>3</v>
      </c>
      <c r="CT2965" s="149" t="s">
        <v>98</v>
      </c>
      <c r="CU2965" s="152">
        <v>42667</v>
      </c>
      <c r="CV2965" s="149">
        <v>0</v>
      </c>
      <c r="CX2965" s="149" t="s">
        <v>97</v>
      </c>
      <c r="CY2965" s="149" t="s">
        <v>99</v>
      </c>
      <c r="CZ2965" s="149">
        <v>41054531300042</v>
      </c>
      <c r="DB2965" s="149" t="s">
        <v>100</v>
      </c>
      <c r="DC2965" s="149" t="s">
        <v>101</v>
      </c>
      <c r="DD2965" s="149" t="s">
        <v>102</v>
      </c>
      <c r="DE2965" s="149" t="s">
        <v>1615</v>
      </c>
      <c r="DF2965" s="149">
        <v>1</v>
      </c>
    </row>
    <row r="2966" spans="1:110" x14ac:dyDescent="0.25">
      <c r="A2966" s="148" t="s">
        <v>96</v>
      </c>
      <c r="B2966" s="148">
        <v>0</v>
      </c>
      <c r="D2966" s="148" t="s">
        <v>97</v>
      </c>
      <c r="K2966" s="148">
        <v>1</v>
      </c>
      <c r="M2966" s="148">
        <v>4</v>
      </c>
      <c r="N2966" s="148" t="s">
        <v>976</v>
      </c>
      <c r="O2966" s="148">
        <v>0</v>
      </c>
      <c r="R2966" s="148">
        <v>6127985</v>
      </c>
      <c r="S2966" s="153">
        <v>42534</v>
      </c>
      <c r="T2966" s="148">
        <v>8</v>
      </c>
      <c r="U2966" s="148">
        <v>1</v>
      </c>
      <c r="V2966" s="148">
        <v>1</v>
      </c>
      <c r="X2966" s="148">
        <v>0</v>
      </c>
      <c r="Y2966" s="148">
        <v>0</v>
      </c>
      <c r="Z2966" s="153">
        <v>42535</v>
      </c>
      <c r="AA2966" s="154" t="s">
        <v>977</v>
      </c>
      <c r="AB2966" s="148">
        <v>23</v>
      </c>
      <c r="AC2966" s="148">
        <v>23</v>
      </c>
      <c r="AD2966" s="148" t="s">
        <v>117</v>
      </c>
      <c r="AE2966" s="154" t="s">
        <v>148</v>
      </c>
      <c r="AF2966" s="148">
        <v>2</v>
      </c>
      <c r="AG2966" s="148">
        <v>2</v>
      </c>
      <c r="AJ2966" s="148" t="s">
        <v>794</v>
      </c>
      <c r="AK2966" s="148">
        <v>6386</v>
      </c>
      <c r="AL2966" s="148">
        <v>5.0000000000000001E-3</v>
      </c>
      <c r="AM2966" s="148">
        <v>5.0000000000000001E-3</v>
      </c>
      <c r="AP2966" s="148">
        <v>454</v>
      </c>
      <c r="AQ2966" s="148">
        <v>454</v>
      </c>
      <c r="AR2966" s="148">
        <v>6386</v>
      </c>
      <c r="AS2966" s="148">
        <v>10</v>
      </c>
      <c r="AT2966" s="148">
        <v>10</v>
      </c>
      <c r="AU2966" s="148">
        <v>5.0000000000000001E-3</v>
      </c>
      <c r="AV2966" s="148">
        <v>5.0000000000000001E-3</v>
      </c>
      <c r="AY2966" s="148">
        <v>133</v>
      </c>
      <c r="AZ2966" s="148">
        <v>133</v>
      </c>
      <c r="BA2966" s="148" t="s">
        <v>107</v>
      </c>
      <c r="BB2966" s="148">
        <v>11</v>
      </c>
      <c r="BD2966" s="148">
        <v>8</v>
      </c>
      <c r="BF2966" s="148" t="s">
        <v>978</v>
      </c>
      <c r="BG2966" s="148">
        <v>1</v>
      </c>
      <c r="BI2966" s="153">
        <v>42535</v>
      </c>
      <c r="BJ2966" s="154" t="s">
        <v>112</v>
      </c>
      <c r="BK2966" s="148">
        <v>41054531300042</v>
      </c>
      <c r="BM2966" s="148" t="s">
        <v>100</v>
      </c>
      <c r="BN2966" s="148" t="s">
        <v>979</v>
      </c>
      <c r="BO2966" s="148" t="s">
        <v>980</v>
      </c>
      <c r="BQ2966" s="153">
        <v>42534</v>
      </c>
      <c r="BR2966" s="148">
        <v>3</v>
      </c>
      <c r="BT2966" s="148">
        <v>1409</v>
      </c>
      <c r="BV2966" s="148" t="s">
        <v>1617</v>
      </c>
      <c r="BW2966" s="148">
        <v>29</v>
      </c>
      <c r="BY2966" s="148">
        <v>27</v>
      </c>
      <c r="CA2966" s="148">
        <v>1</v>
      </c>
      <c r="CC2966" s="148">
        <v>34255833500051</v>
      </c>
      <c r="CE2966" s="148" t="s">
        <v>100</v>
      </c>
      <c r="CF2966" s="148">
        <v>1</v>
      </c>
      <c r="CH2966" s="148">
        <v>3</v>
      </c>
      <c r="CJ2966" s="149">
        <v>41054531300042</v>
      </c>
      <c r="CL2966" s="149" t="s">
        <v>97</v>
      </c>
      <c r="CN2966" s="149">
        <v>3</v>
      </c>
      <c r="CT2966" s="149" t="s">
        <v>98</v>
      </c>
      <c r="CU2966" s="152">
        <v>42667</v>
      </c>
      <c r="CV2966" s="149">
        <v>0</v>
      </c>
      <c r="CX2966" s="149" t="s">
        <v>97</v>
      </c>
      <c r="CY2966" s="149" t="s">
        <v>99</v>
      </c>
      <c r="CZ2966" s="149">
        <v>41054531300042</v>
      </c>
      <c r="DB2966" s="149" t="s">
        <v>100</v>
      </c>
      <c r="DC2966" s="149" t="s">
        <v>101</v>
      </c>
      <c r="DD2966" s="149" t="s">
        <v>102</v>
      </c>
      <c r="DE2966" s="149" t="s">
        <v>1615</v>
      </c>
      <c r="DF2966" s="149">
        <v>1</v>
      </c>
    </row>
    <row r="2967" spans="1:110" x14ac:dyDescent="0.25">
      <c r="A2967" s="148" t="s">
        <v>96</v>
      </c>
      <c r="B2967" s="148">
        <v>0</v>
      </c>
      <c r="D2967" s="148" t="s">
        <v>97</v>
      </c>
      <c r="K2967" s="148">
        <v>1</v>
      </c>
      <c r="M2967" s="148">
        <v>4</v>
      </c>
      <c r="N2967" s="148" t="s">
        <v>976</v>
      </c>
      <c r="O2967" s="148">
        <v>0</v>
      </c>
      <c r="R2967" s="148">
        <v>6127985</v>
      </c>
      <c r="S2967" s="153">
        <v>42534</v>
      </c>
      <c r="T2967" s="148">
        <v>8</v>
      </c>
      <c r="U2967" s="148">
        <v>1</v>
      </c>
      <c r="V2967" s="148">
        <v>1</v>
      </c>
      <c r="X2967" s="148">
        <v>0</v>
      </c>
      <c r="Y2967" s="148">
        <v>0</v>
      </c>
      <c r="Z2967" s="153">
        <v>42535</v>
      </c>
      <c r="AA2967" s="154" t="s">
        <v>977</v>
      </c>
      <c r="AB2967" s="148">
        <v>23</v>
      </c>
      <c r="AC2967" s="148">
        <v>23</v>
      </c>
      <c r="AD2967" s="148" t="s">
        <v>117</v>
      </c>
      <c r="AE2967" s="154" t="s">
        <v>148</v>
      </c>
      <c r="AF2967" s="148">
        <v>2</v>
      </c>
      <c r="AG2967" s="148">
        <v>2</v>
      </c>
      <c r="AJ2967" s="148" t="s">
        <v>795</v>
      </c>
      <c r="AK2967" s="148">
        <v>6530</v>
      </c>
      <c r="AL2967" s="148">
        <v>5.0000000000000001E-3</v>
      </c>
      <c r="AM2967" s="148">
        <v>5.0000000000000001E-3</v>
      </c>
      <c r="AP2967" s="148">
        <v>454</v>
      </c>
      <c r="AQ2967" s="148">
        <v>454</v>
      </c>
      <c r="AR2967" s="148">
        <v>6530</v>
      </c>
      <c r="AS2967" s="148">
        <v>10</v>
      </c>
      <c r="AT2967" s="148">
        <v>10</v>
      </c>
      <c r="AU2967" s="148">
        <v>5.0000000000000001E-3</v>
      </c>
      <c r="AV2967" s="148">
        <v>5.0000000000000001E-3</v>
      </c>
      <c r="AY2967" s="148">
        <v>133</v>
      </c>
      <c r="AZ2967" s="148">
        <v>133</v>
      </c>
      <c r="BA2967" s="148" t="s">
        <v>107</v>
      </c>
      <c r="BB2967" s="148">
        <v>11</v>
      </c>
      <c r="BD2967" s="148">
        <v>8</v>
      </c>
      <c r="BF2967" s="148" t="s">
        <v>978</v>
      </c>
      <c r="BG2967" s="148">
        <v>1</v>
      </c>
      <c r="BI2967" s="153">
        <v>42535</v>
      </c>
      <c r="BJ2967" s="154" t="s">
        <v>112</v>
      </c>
      <c r="BK2967" s="148">
        <v>41054531300042</v>
      </c>
      <c r="BM2967" s="148" t="s">
        <v>100</v>
      </c>
      <c r="BN2967" s="148" t="s">
        <v>979</v>
      </c>
      <c r="BO2967" s="148" t="s">
        <v>980</v>
      </c>
      <c r="BQ2967" s="153">
        <v>42534</v>
      </c>
      <c r="BR2967" s="148">
        <v>3</v>
      </c>
      <c r="BT2967" s="148">
        <v>1409</v>
      </c>
      <c r="BV2967" s="148" t="s">
        <v>1617</v>
      </c>
      <c r="BW2967" s="148">
        <v>29</v>
      </c>
      <c r="BY2967" s="148">
        <v>27</v>
      </c>
      <c r="CA2967" s="148">
        <v>1</v>
      </c>
      <c r="CC2967" s="148">
        <v>34255833500051</v>
      </c>
      <c r="CE2967" s="148" t="s">
        <v>100</v>
      </c>
      <c r="CF2967" s="148">
        <v>1</v>
      </c>
      <c r="CH2967" s="148">
        <v>3</v>
      </c>
      <c r="CJ2967" s="149">
        <v>41054531300042</v>
      </c>
      <c r="CL2967" s="149" t="s">
        <v>97</v>
      </c>
      <c r="CN2967" s="149">
        <v>3</v>
      </c>
      <c r="CT2967" s="149" t="s">
        <v>98</v>
      </c>
      <c r="CU2967" s="152">
        <v>42667</v>
      </c>
      <c r="CV2967" s="149">
        <v>0</v>
      </c>
      <c r="CX2967" s="149" t="s">
        <v>97</v>
      </c>
      <c r="CY2967" s="149" t="s">
        <v>99</v>
      </c>
      <c r="CZ2967" s="149">
        <v>41054531300042</v>
      </c>
      <c r="DB2967" s="149" t="s">
        <v>100</v>
      </c>
      <c r="DC2967" s="149" t="s">
        <v>101</v>
      </c>
      <c r="DD2967" s="149" t="s">
        <v>102</v>
      </c>
      <c r="DE2967" s="149" t="s">
        <v>1615</v>
      </c>
      <c r="DF2967" s="149">
        <v>1</v>
      </c>
    </row>
    <row r="2968" spans="1:110" x14ac:dyDescent="0.25">
      <c r="A2968" s="148" t="s">
        <v>96</v>
      </c>
      <c r="B2968" s="148">
        <v>0</v>
      </c>
      <c r="D2968" s="148" t="s">
        <v>97</v>
      </c>
      <c r="K2968" s="148">
        <v>1</v>
      </c>
      <c r="M2968" s="148">
        <v>4</v>
      </c>
      <c r="N2968" s="148" t="s">
        <v>976</v>
      </c>
      <c r="O2968" s="148">
        <v>0</v>
      </c>
      <c r="R2968" s="148">
        <v>6127985</v>
      </c>
      <c r="S2968" s="153">
        <v>42534</v>
      </c>
      <c r="T2968" s="148">
        <v>8</v>
      </c>
      <c r="U2968" s="148">
        <v>1</v>
      </c>
      <c r="V2968" s="148">
        <v>1</v>
      </c>
      <c r="X2968" s="148">
        <v>0</v>
      </c>
      <c r="Y2968" s="148">
        <v>0</v>
      </c>
      <c r="Z2968" s="153">
        <v>42536</v>
      </c>
      <c r="AA2968" s="154" t="s">
        <v>977</v>
      </c>
      <c r="AB2968" s="148">
        <v>23</v>
      </c>
      <c r="AC2968" s="148">
        <v>23</v>
      </c>
      <c r="AD2968" s="148" t="s">
        <v>105</v>
      </c>
      <c r="AE2968" s="154" t="s">
        <v>170</v>
      </c>
      <c r="AF2968" s="148">
        <v>2</v>
      </c>
      <c r="AG2968" s="148">
        <v>2</v>
      </c>
      <c r="AJ2968" s="148" t="s">
        <v>796</v>
      </c>
      <c r="AK2968" s="148">
        <v>1537</v>
      </c>
      <c r="AL2968" s="148">
        <v>0.01</v>
      </c>
      <c r="AM2968" s="148">
        <v>0.01</v>
      </c>
      <c r="AN2968" s="148">
        <v>712</v>
      </c>
      <c r="AO2968" s="148">
        <v>712</v>
      </c>
      <c r="AP2968" s="148">
        <v>151</v>
      </c>
      <c r="AQ2968" s="148">
        <v>151</v>
      </c>
      <c r="AR2968" s="148">
        <v>1537</v>
      </c>
      <c r="AS2968" s="148">
        <v>10</v>
      </c>
      <c r="AT2968" s="148">
        <v>10</v>
      </c>
      <c r="AU2968" s="148">
        <v>0.01</v>
      </c>
      <c r="AV2968" s="148">
        <v>0.01</v>
      </c>
      <c r="AW2968" s="148">
        <v>1168</v>
      </c>
      <c r="AX2968" s="148">
        <v>1168</v>
      </c>
      <c r="AY2968" s="148">
        <v>133</v>
      </c>
      <c r="AZ2968" s="148">
        <v>133</v>
      </c>
      <c r="BA2968" s="148" t="s">
        <v>107</v>
      </c>
      <c r="BB2968" s="148">
        <v>11</v>
      </c>
      <c r="BD2968" s="148">
        <v>8</v>
      </c>
      <c r="BF2968" s="148" t="s">
        <v>978</v>
      </c>
      <c r="BG2968" s="148">
        <v>1</v>
      </c>
      <c r="BI2968" s="153">
        <v>42535</v>
      </c>
      <c r="BJ2968" s="154" t="s">
        <v>112</v>
      </c>
      <c r="BK2968" s="148">
        <v>41054531300042</v>
      </c>
      <c r="BM2968" s="148" t="s">
        <v>100</v>
      </c>
      <c r="BN2968" s="148" t="s">
        <v>979</v>
      </c>
      <c r="BO2968" s="148" t="s">
        <v>980</v>
      </c>
      <c r="BQ2968" s="153">
        <v>42534</v>
      </c>
      <c r="BR2968" s="148">
        <v>3</v>
      </c>
      <c r="BT2968" s="148">
        <v>1409</v>
      </c>
      <c r="BV2968" s="148" t="s">
        <v>1617</v>
      </c>
      <c r="BW2968" s="148">
        <v>29</v>
      </c>
      <c r="BY2968" s="148">
        <v>27</v>
      </c>
      <c r="CA2968" s="148">
        <v>1</v>
      </c>
      <c r="CC2968" s="148">
        <v>34255833500051</v>
      </c>
      <c r="CE2968" s="148" t="s">
        <v>100</v>
      </c>
      <c r="CF2968" s="148">
        <v>1</v>
      </c>
      <c r="CH2968" s="148">
        <v>3</v>
      </c>
      <c r="CJ2968" s="149">
        <v>41054531300042</v>
      </c>
      <c r="CL2968" s="149" t="s">
        <v>97</v>
      </c>
      <c r="CN2968" s="149">
        <v>3</v>
      </c>
      <c r="CT2968" s="149" t="s">
        <v>98</v>
      </c>
      <c r="CU2968" s="152">
        <v>42667</v>
      </c>
      <c r="CV2968" s="149">
        <v>0</v>
      </c>
      <c r="CX2968" s="149" t="s">
        <v>97</v>
      </c>
      <c r="CY2968" s="149" t="s">
        <v>99</v>
      </c>
      <c r="CZ2968" s="149">
        <v>41054531300042</v>
      </c>
      <c r="DB2968" s="149" t="s">
        <v>100</v>
      </c>
      <c r="DC2968" s="149" t="s">
        <v>101</v>
      </c>
      <c r="DD2968" s="149" t="s">
        <v>102</v>
      </c>
      <c r="DE2968" s="149" t="s">
        <v>1615</v>
      </c>
      <c r="DF2968" s="149">
        <v>1</v>
      </c>
    </row>
    <row r="2969" spans="1:110" x14ac:dyDescent="0.25">
      <c r="A2969" s="148" t="s">
        <v>96</v>
      </c>
      <c r="B2969" s="148">
        <v>0</v>
      </c>
      <c r="D2969" s="148" t="s">
        <v>97</v>
      </c>
      <c r="K2969" s="148">
        <v>1</v>
      </c>
      <c r="M2969" s="148">
        <v>4</v>
      </c>
      <c r="N2969" s="148" t="s">
        <v>976</v>
      </c>
      <c r="O2969" s="148">
        <v>0</v>
      </c>
      <c r="R2969" s="148">
        <v>6127985</v>
      </c>
      <c r="S2969" s="153">
        <v>42534</v>
      </c>
      <c r="T2969" s="148">
        <v>8</v>
      </c>
      <c r="U2969" s="148">
        <v>1</v>
      </c>
      <c r="V2969" s="148">
        <v>1</v>
      </c>
      <c r="X2969" s="148">
        <v>0</v>
      </c>
      <c r="Y2969" s="148">
        <v>0</v>
      </c>
      <c r="Z2969" s="153">
        <v>42535</v>
      </c>
      <c r="AA2969" s="154" t="s">
        <v>977</v>
      </c>
      <c r="AB2969" s="148">
        <v>23</v>
      </c>
      <c r="AC2969" s="148">
        <v>23</v>
      </c>
      <c r="AD2969" s="148" t="s">
        <v>117</v>
      </c>
      <c r="AE2969" s="154" t="s">
        <v>148</v>
      </c>
      <c r="AF2969" s="148">
        <v>2</v>
      </c>
      <c r="AG2969" s="148">
        <v>2</v>
      </c>
      <c r="AJ2969" s="148" t="s">
        <v>797</v>
      </c>
      <c r="AK2969" s="148">
        <v>5826</v>
      </c>
      <c r="AL2969" s="148">
        <v>5.0000000000000001E-3</v>
      </c>
      <c r="AM2969" s="148">
        <v>5.0000000000000001E-3</v>
      </c>
      <c r="AP2969" s="148">
        <v>454</v>
      </c>
      <c r="AQ2969" s="148">
        <v>454</v>
      </c>
      <c r="AR2969" s="148">
        <v>5826</v>
      </c>
      <c r="AS2969" s="148">
        <v>10</v>
      </c>
      <c r="AT2969" s="148">
        <v>10</v>
      </c>
      <c r="AU2969" s="148">
        <v>5.0000000000000001E-3</v>
      </c>
      <c r="AV2969" s="148">
        <v>5.0000000000000001E-3</v>
      </c>
      <c r="AY2969" s="148">
        <v>133</v>
      </c>
      <c r="AZ2969" s="148">
        <v>133</v>
      </c>
      <c r="BA2969" s="148" t="s">
        <v>107</v>
      </c>
      <c r="BB2969" s="148">
        <v>11</v>
      </c>
      <c r="BD2969" s="148">
        <v>8</v>
      </c>
      <c r="BF2969" s="148" t="s">
        <v>978</v>
      </c>
      <c r="BG2969" s="148">
        <v>1</v>
      </c>
      <c r="BI2969" s="153">
        <v>42535</v>
      </c>
      <c r="BJ2969" s="154" t="s">
        <v>112</v>
      </c>
      <c r="BK2969" s="148">
        <v>41054531300042</v>
      </c>
      <c r="BM2969" s="148" t="s">
        <v>100</v>
      </c>
      <c r="BN2969" s="148" t="s">
        <v>979</v>
      </c>
      <c r="BO2969" s="148" t="s">
        <v>980</v>
      </c>
      <c r="BQ2969" s="153">
        <v>42534</v>
      </c>
      <c r="BR2969" s="148">
        <v>3</v>
      </c>
      <c r="BT2969" s="148">
        <v>1409</v>
      </c>
      <c r="BV2969" s="148" t="s">
        <v>1617</v>
      </c>
      <c r="BW2969" s="148">
        <v>29</v>
      </c>
      <c r="BY2969" s="148">
        <v>27</v>
      </c>
      <c r="CA2969" s="148">
        <v>1</v>
      </c>
      <c r="CC2969" s="148">
        <v>34255833500051</v>
      </c>
      <c r="CE2969" s="148" t="s">
        <v>100</v>
      </c>
      <c r="CF2969" s="148">
        <v>1</v>
      </c>
      <c r="CH2969" s="148">
        <v>3</v>
      </c>
      <c r="CJ2969" s="149">
        <v>41054531300042</v>
      </c>
      <c r="CL2969" s="149" t="s">
        <v>97</v>
      </c>
      <c r="CN2969" s="149">
        <v>3</v>
      </c>
      <c r="CT2969" s="149" t="s">
        <v>98</v>
      </c>
      <c r="CU2969" s="152">
        <v>42667</v>
      </c>
      <c r="CV2969" s="149">
        <v>0</v>
      </c>
      <c r="CX2969" s="149" t="s">
        <v>97</v>
      </c>
      <c r="CY2969" s="149" t="s">
        <v>99</v>
      </c>
      <c r="CZ2969" s="149">
        <v>41054531300042</v>
      </c>
      <c r="DB2969" s="149" t="s">
        <v>100</v>
      </c>
      <c r="DC2969" s="149" t="s">
        <v>101</v>
      </c>
      <c r="DD2969" s="149" t="s">
        <v>102</v>
      </c>
      <c r="DE2969" s="149" t="s">
        <v>1615</v>
      </c>
      <c r="DF2969" s="149">
        <v>1</v>
      </c>
    </row>
    <row r="2970" spans="1:110" x14ac:dyDescent="0.25">
      <c r="A2970" s="148" t="s">
        <v>96</v>
      </c>
      <c r="B2970" s="148">
        <v>0</v>
      </c>
      <c r="D2970" s="148" t="s">
        <v>97</v>
      </c>
      <c r="K2970" s="148">
        <v>1</v>
      </c>
      <c r="M2970" s="148">
        <v>4</v>
      </c>
      <c r="N2970" s="148" t="s">
        <v>976</v>
      </c>
      <c r="O2970" s="148">
        <v>0</v>
      </c>
      <c r="R2970" s="148">
        <v>6127985</v>
      </c>
      <c r="S2970" s="153">
        <v>42534</v>
      </c>
      <c r="T2970" s="148">
        <v>8</v>
      </c>
      <c r="U2970" s="148">
        <v>1</v>
      </c>
      <c r="V2970" s="148">
        <v>1</v>
      </c>
      <c r="X2970" s="148">
        <v>0</v>
      </c>
      <c r="Y2970" s="148">
        <v>0</v>
      </c>
      <c r="Z2970" s="153">
        <v>42535</v>
      </c>
      <c r="AA2970" s="154" t="s">
        <v>977</v>
      </c>
      <c r="AB2970" s="148">
        <v>23</v>
      </c>
      <c r="AC2970" s="148">
        <v>23</v>
      </c>
      <c r="AD2970" s="148" t="s">
        <v>117</v>
      </c>
      <c r="AE2970" s="154" t="s">
        <v>154</v>
      </c>
      <c r="AF2970" s="148">
        <v>2</v>
      </c>
      <c r="AG2970" s="148">
        <v>2</v>
      </c>
      <c r="AJ2970" s="148" t="s">
        <v>798</v>
      </c>
      <c r="AK2970" s="148">
        <v>1890</v>
      </c>
      <c r="AL2970" s="148">
        <v>5.0000000000000001E-3</v>
      </c>
      <c r="AM2970" s="148">
        <v>5.0000000000000001E-3</v>
      </c>
      <c r="AN2970" s="148">
        <v>712</v>
      </c>
      <c r="AO2970" s="148">
        <v>712</v>
      </c>
      <c r="AP2970" s="148">
        <v>405</v>
      </c>
      <c r="AQ2970" s="148">
        <v>405</v>
      </c>
      <c r="AR2970" s="148">
        <v>1890</v>
      </c>
      <c r="AS2970" s="148">
        <v>10</v>
      </c>
      <c r="AT2970" s="148">
        <v>10</v>
      </c>
      <c r="AU2970" s="148">
        <v>5.0000000000000001E-3</v>
      </c>
      <c r="AV2970" s="148">
        <v>5.0000000000000001E-3</v>
      </c>
      <c r="AW2970" s="148">
        <v>1168</v>
      </c>
      <c r="AX2970" s="148">
        <v>1168</v>
      </c>
      <c r="AY2970" s="148">
        <v>133</v>
      </c>
      <c r="AZ2970" s="148">
        <v>133</v>
      </c>
      <c r="BA2970" s="148" t="s">
        <v>107</v>
      </c>
      <c r="BB2970" s="148">
        <v>11</v>
      </c>
      <c r="BD2970" s="148">
        <v>8</v>
      </c>
      <c r="BF2970" s="148" t="s">
        <v>978</v>
      </c>
      <c r="BG2970" s="148">
        <v>1</v>
      </c>
      <c r="BI2970" s="153">
        <v>42535</v>
      </c>
      <c r="BJ2970" s="154" t="s">
        <v>112</v>
      </c>
      <c r="BK2970" s="148">
        <v>41054531300042</v>
      </c>
      <c r="BM2970" s="148" t="s">
        <v>100</v>
      </c>
      <c r="BN2970" s="148" t="s">
        <v>979</v>
      </c>
      <c r="BO2970" s="148" t="s">
        <v>980</v>
      </c>
      <c r="BQ2970" s="153">
        <v>42534</v>
      </c>
      <c r="BR2970" s="148">
        <v>3</v>
      </c>
      <c r="BT2970" s="148">
        <v>1409</v>
      </c>
      <c r="BV2970" s="148" t="s">
        <v>1617</v>
      </c>
      <c r="BW2970" s="148">
        <v>29</v>
      </c>
      <c r="BY2970" s="148">
        <v>27</v>
      </c>
      <c r="CA2970" s="148">
        <v>1</v>
      </c>
      <c r="CC2970" s="148">
        <v>34255833500051</v>
      </c>
      <c r="CE2970" s="148" t="s">
        <v>100</v>
      </c>
      <c r="CF2970" s="148">
        <v>1</v>
      </c>
      <c r="CH2970" s="148">
        <v>3</v>
      </c>
      <c r="CJ2970" s="149">
        <v>41054531300042</v>
      </c>
      <c r="CL2970" s="149" t="s">
        <v>97</v>
      </c>
      <c r="CN2970" s="149">
        <v>3</v>
      </c>
      <c r="CT2970" s="149" t="s">
        <v>98</v>
      </c>
      <c r="CU2970" s="152">
        <v>42667</v>
      </c>
      <c r="CV2970" s="149">
        <v>0</v>
      </c>
      <c r="CX2970" s="149" t="s">
        <v>97</v>
      </c>
      <c r="CY2970" s="149" t="s">
        <v>99</v>
      </c>
      <c r="CZ2970" s="149">
        <v>41054531300042</v>
      </c>
      <c r="DB2970" s="149" t="s">
        <v>100</v>
      </c>
      <c r="DC2970" s="149" t="s">
        <v>101</v>
      </c>
      <c r="DD2970" s="149" t="s">
        <v>102</v>
      </c>
      <c r="DE2970" s="149" t="s">
        <v>1615</v>
      </c>
      <c r="DF2970" s="149">
        <v>1</v>
      </c>
    </row>
    <row r="2971" spans="1:110" x14ac:dyDescent="0.25">
      <c r="A2971" s="148" t="s">
        <v>96</v>
      </c>
      <c r="B2971" s="148">
        <v>0</v>
      </c>
      <c r="D2971" s="148" t="s">
        <v>97</v>
      </c>
      <c r="K2971" s="148">
        <v>1</v>
      </c>
      <c r="M2971" s="148">
        <v>4</v>
      </c>
      <c r="N2971" s="148" t="s">
        <v>976</v>
      </c>
      <c r="O2971" s="148">
        <v>0</v>
      </c>
      <c r="R2971" s="148">
        <v>6127985</v>
      </c>
      <c r="S2971" s="153">
        <v>42534</v>
      </c>
      <c r="T2971" s="148">
        <v>8</v>
      </c>
      <c r="U2971" s="148">
        <v>2</v>
      </c>
      <c r="V2971" s="148">
        <v>2</v>
      </c>
      <c r="X2971" s="148">
        <v>0</v>
      </c>
      <c r="Y2971" s="148">
        <v>0</v>
      </c>
      <c r="Z2971" s="153">
        <v>42535</v>
      </c>
      <c r="AA2971" s="154" t="s">
        <v>977</v>
      </c>
      <c r="AB2971" s="148">
        <v>23</v>
      </c>
      <c r="AC2971" s="148">
        <v>23</v>
      </c>
      <c r="AD2971" s="148" t="s">
        <v>117</v>
      </c>
      <c r="AE2971" s="154" t="s">
        <v>154</v>
      </c>
      <c r="AF2971" s="148">
        <v>2</v>
      </c>
      <c r="AG2971" s="148">
        <v>2</v>
      </c>
      <c r="AJ2971" s="148" t="s">
        <v>799</v>
      </c>
      <c r="AK2971" s="148">
        <v>1259</v>
      </c>
      <c r="AL2971" s="148">
        <v>0.01</v>
      </c>
      <c r="AM2971" s="148">
        <v>0.01</v>
      </c>
      <c r="AN2971" s="148">
        <v>712</v>
      </c>
      <c r="AO2971" s="148">
        <v>712</v>
      </c>
      <c r="AP2971" s="148">
        <v>405</v>
      </c>
      <c r="AQ2971" s="148">
        <v>405</v>
      </c>
      <c r="AR2971" s="148">
        <v>1259</v>
      </c>
      <c r="AS2971" s="148">
        <v>10</v>
      </c>
      <c r="AT2971" s="148">
        <v>10</v>
      </c>
      <c r="AU2971" s="148">
        <v>0.01</v>
      </c>
      <c r="AV2971" s="148">
        <v>0.01</v>
      </c>
      <c r="AW2971" s="148">
        <v>1168</v>
      </c>
      <c r="AX2971" s="148">
        <v>1168</v>
      </c>
      <c r="AY2971" s="148">
        <v>133</v>
      </c>
      <c r="AZ2971" s="148">
        <v>133</v>
      </c>
      <c r="BA2971" s="148" t="s">
        <v>107</v>
      </c>
      <c r="BB2971" s="148">
        <v>11</v>
      </c>
      <c r="BD2971" s="148">
        <v>8</v>
      </c>
      <c r="BF2971" s="148" t="s">
        <v>978</v>
      </c>
      <c r="BG2971" s="148">
        <v>1</v>
      </c>
      <c r="BI2971" s="153">
        <v>42535</v>
      </c>
      <c r="BJ2971" s="154" t="s">
        <v>112</v>
      </c>
      <c r="BK2971" s="148">
        <v>41054531300042</v>
      </c>
      <c r="BM2971" s="148" t="s">
        <v>100</v>
      </c>
      <c r="BN2971" s="148" t="s">
        <v>979</v>
      </c>
      <c r="BO2971" s="148" t="s">
        <v>980</v>
      </c>
      <c r="BQ2971" s="153">
        <v>42534</v>
      </c>
      <c r="BR2971" s="148">
        <v>3</v>
      </c>
      <c r="BT2971" s="148">
        <v>1409</v>
      </c>
      <c r="BV2971" s="148" t="s">
        <v>1617</v>
      </c>
      <c r="BW2971" s="148">
        <v>29</v>
      </c>
      <c r="BY2971" s="148">
        <v>27</v>
      </c>
      <c r="CA2971" s="148">
        <v>1</v>
      </c>
      <c r="CC2971" s="148">
        <v>34255833500051</v>
      </c>
      <c r="CE2971" s="148" t="s">
        <v>100</v>
      </c>
      <c r="CF2971" s="148">
        <v>1</v>
      </c>
      <c r="CH2971" s="148">
        <v>3</v>
      </c>
      <c r="CJ2971" s="149">
        <v>41054531300042</v>
      </c>
      <c r="CL2971" s="149" t="s">
        <v>97</v>
      </c>
      <c r="CN2971" s="149">
        <v>3</v>
      </c>
      <c r="CT2971" s="149" t="s">
        <v>98</v>
      </c>
      <c r="CU2971" s="152">
        <v>42667</v>
      </c>
      <c r="CV2971" s="149">
        <v>0</v>
      </c>
      <c r="CX2971" s="149" t="s">
        <v>97</v>
      </c>
      <c r="CY2971" s="149" t="s">
        <v>99</v>
      </c>
      <c r="CZ2971" s="149">
        <v>41054531300042</v>
      </c>
      <c r="DB2971" s="149" t="s">
        <v>100</v>
      </c>
      <c r="DC2971" s="149" t="s">
        <v>101</v>
      </c>
      <c r="DD2971" s="149" t="s">
        <v>102</v>
      </c>
      <c r="DE2971" s="149" t="s">
        <v>1615</v>
      </c>
      <c r="DF2971" s="149">
        <v>1</v>
      </c>
    </row>
    <row r="2972" spans="1:110" x14ac:dyDescent="0.25">
      <c r="A2972" s="148" t="s">
        <v>96</v>
      </c>
      <c r="B2972" s="148">
        <v>0</v>
      </c>
      <c r="D2972" s="148" t="s">
        <v>97</v>
      </c>
      <c r="K2972" s="148">
        <v>1</v>
      </c>
      <c r="M2972" s="148">
        <v>4</v>
      </c>
      <c r="N2972" s="148" t="s">
        <v>976</v>
      </c>
      <c r="O2972" s="148">
        <v>0</v>
      </c>
      <c r="R2972" s="148">
        <v>6127985</v>
      </c>
      <c r="S2972" s="153">
        <v>42534</v>
      </c>
      <c r="T2972" s="148">
        <v>8</v>
      </c>
      <c r="U2972" s="148">
        <v>1</v>
      </c>
      <c r="V2972" s="148">
        <v>1</v>
      </c>
      <c r="X2972" s="148">
        <v>0</v>
      </c>
      <c r="Y2972" s="148">
        <v>0</v>
      </c>
      <c r="Z2972" s="153">
        <v>42535</v>
      </c>
      <c r="AA2972" s="154" t="s">
        <v>977</v>
      </c>
      <c r="AB2972" s="148">
        <v>23</v>
      </c>
      <c r="AC2972" s="148">
        <v>23</v>
      </c>
      <c r="AD2972" s="148" t="s">
        <v>117</v>
      </c>
      <c r="AE2972" s="154" t="s">
        <v>154</v>
      </c>
      <c r="AF2972" s="148">
        <v>2</v>
      </c>
      <c r="AG2972" s="148">
        <v>2</v>
      </c>
      <c r="AJ2972" s="148" t="s">
        <v>800</v>
      </c>
      <c r="AK2972" s="148">
        <v>1663</v>
      </c>
      <c r="AL2972" s="148">
        <v>0.01</v>
      </c>
      <c r="AM2972" s="148">
        <v>0.01</v>
      </c>
      <c r="AN2972" s="148">
        <v>712</v>
      </c>
      <c r="AO2972" s="148">
        <v>712</v>
      </c>
      <c r="AP2972" s="148">
        <v>405</v>
      </c>
      <c r="AQ2972" s="148">
        <v>405</v>
      </c>
      <c r="AR2972" s="148">
        <v>1663</v>
      </c>
      <c r="AS2972" s="148">
        <v>10</v>
      </c>
      <c r="AT2972" s="148">
        <v>10</v>
      </c>
      <c r="AU2972" s="148">
        <v>0.01</v>
      </c>
      <c r="AV2972" s="148">
        <v>0.01</v>
      </c>
      <c r="AW2972" s="148">
        <v>1168</v>
      </c>
      <c r="AX2972" s="148">
        <v>1168</v>
      </c>
      <c r="AY2972" s="148">
        <v>133</v>
      </c>
      <c r="AZ2972" s="148">
        <v>133</v>
      </c>
      <c r="BA2972" s="148" t="s">
        <v>107</v>
      </c>
      <c r="BB2972" s="148">
        <v>11</v>
      </c>
      <c r="BD2972" s="148">
        <v>8</v>
      </c>
      <c r="BF2972" s="148" t="s">
        <v>978</v>
      </c>
      <c r="BG2972" s="148">
        <v>1</v>
      </c>
      <c r="BI2972" s="153">
        <v>42535</v>
      </c>
      <c r="BJ2972" s="154" t="s">
        <v>112</v>
      </c>
      <c r="BK2972" s="148">
        <v>41054531300042</v>
      </c>
      <c r="BM2972" s="148" t="s">
        <v>100</v>
      </c>
      <c r="BN2972" s="148" t="s">
        <v>979</v>
      </c>
      <c r="BO2972" s="148" t="s">
        <v>980</v>
      </c>
      <c r="BQ2972" s="153">
        <v>42534</v>
      </c>
      <c r="BR2972" s="148">
        <v>3</v>
      </c>
      <c r="BT2972" s="148">
        <v>1409</v>
      </c>
      <c r="BV2972" s="148" t="s">
        <v>1617</v>
      </c>
      <c r="BW2972" s="148">
        <v>29</v>
      </c>
      <c r="BY2972" s="148">
        <v>27</v>
      </c>
      <c r="CA2972" s="148">
        <v>1</v>
      </c>
      <c r="CC2972" s="148">
        <v>34255833500051</v>
      </c>
      <c r="CE2972" s="148" t="s">
        <v>100</v>
      </c>
      <c r="CF2972" s="148">
        <v>1</v>
      </c>
      <c r="CH2972" s="148">
        <v>3</v>
      </c>
      <c r="CJ2972" s="149">
        <v>41054531300042</v>
      </c>
      <c r="CL2972" s="149" t="s">
        <v>97</v>
      </c>
      <c r="CN2972" s="149">
        <v>3</v>
      </c>
      <c r="CT2972" s="149" t="s">
        <v>98</v>
      </c>
      <c r="CU2972" s="152">
        <v>42667</v>
      </c>
      <c r="CV2972" s="149">
        <v>0</v>
      </c>
      <c r="CX2972" s="149" t="s">
        <v>97</v>
      </c>
      <c r="CY2972" s="149" t="s">
        <v>99</v>
      </c>
      <c r="CZ2972" s="149">
        <v>41054531300042</v>
      </c>
      <c r="DB2972" s="149" t="s">
        <v>100</v>
      </c>
      <c r="DC2972" s="149" t="s">
        <v>101</v>
      </c>
      <c r="DD2972" s="149" t="s">
        <v>102</v>
      </c>
      <c r="DE2972" s="149" t="s">
        <v>1615</v>
      </c>
      <c r="DF2972" s="149">
        <v>1</v>
      </c>
    </row>
    <row r="2973" spans="1:110" x14ac:dyDescent="0.25">
      <c r="A2973" s="148" t="s">
        <v>96</v>
      </c>
      <c r="B2973" s="148">
        <v>0</v>
      </c>
      <c r="D2973" s="148" t="s">
        <v>97</v>
      </c>
      <c r="K2973" s="148">
        <v>1</v>
      </c>
      <c r="M2973" s="148">
        <v>4</v>
      </c>
      <c r="N2973" s="148" t="s">
        <v>976</v>
      </c>
      <c r="O2973" s="148">
        <v>0</v>
      </c>
      <c r="R2973" s="148">
        <v>6127985</v>
      </c>
      <c r="S2973" s="153">
        <v>42534</v>
      </c>
      <c r="T2973" s="148">
        <v>8</v>
      </c>
      <c r="U2973" s="148">
        <v>1</v>
      </c>
      <c r="V2973" s="148">
        <v>1</v>
      </c>
      <c r="X2973" s="148">
        <v>0</v>
      </c>
      <c r="Y2973" s="148">
        <v>0</v>
      </c>
      <c r="Z2973" s="153">
        <v>42535</v>
      </c>
      <c r="AA2973" s="154" t="s">
        <v>977</v>
      </c>
      <c r="AB2973" s="148">
        <v>23</v>
      </c>
      <c r="AC2973" s="148">
        <v>23</v>
      </c>
      <c r="AD2973" s="148" t="s">
        <v>117</v>
      </c>
      <c r="AE2973" s="154" t="s">
        <v>154</v>
      </c>
      <c r="AF2973" s="148">
        <v>2</v>
      </c>
      <c r="AG2973" s="148">
        <v>2</v>
      </c>
      <c r="AJ2973" s="148" t="s">
        <v>801</v>
      </c>
      <c r="AK2973" s="148">
        <v>1432</v>
      </c>
      <c r="AL2973" s="148">
        <v>5.0000000000000001E-3</v>
      </c>
      <c r="AM2973" s="148">
        <v>5.0000000000000001E-3</v>
      </c>
      <c r="AN2973" s="148">
        <v>712</v>
      </c>
      <c r="AO2973" s="148">
        <v>712</v>
      </c>
      <c r="AP2973" s="148">
        <v>405</v>
      </c>
      <c r="AQ2973" s="148">
        <v>405</v>
      </c>
      <c r="AR2973" s="148">
        <v>1432</v>
      </c>
      <c r="AS2973" s="148">
        <v>10</v>
      </c>
      <c r="AT2973" s="148">
        <v>10</v>
      </c>
      <c r="AU2973" s="148">
        <v>5.0000000000000001E-3</v>
      </c>
      <c r="AV2973" s="148">
        <v>5.0000000000000001E-3</v>
      </c>
      <c r="AW2973" s="148">
        <v>1168</v>
      </c>
      <c r="AX2973" s="148">
        <v>1168</v>
      </c>
      <c r="AY2973" s="148">
        <v>133</v>
      </c>
      <c r="AZ2973" s="148">
        <v>133</v>
      </c>
      <c r="BA2973" s="148" t="s">
        <v>107</v>
      </c>
      <c r="BB2973" s="148">
        <v>11</v>
      </c>
      <c r="BD2973" s="148">
        <v>8</v>
      </c>
      <c r="BF2973" s="148" t="s">
        <v>978</v>
      </c>
      <c r="BG2973" s="148">
        <v>1</v>
      </c>
      <c r="BI2973" s="153">
        <v>42535</v>
      </c>
      <c r="BJ2973" s="154" t="s">
        <v>112</v>
      </c>
      <c r="BK2973" s="148">
        <v>41054531300042</v>
      </c>
      <c r="BM2973" s="148" t="s">
        <v>100</v>
      </c>
      <c r="BN2973" s="148" t="s">
        <v>979</v>
      </c>
      <c r="BO2973" s="148" t="s">
        <v>980</v>
      </c>
      <c r="BQ2973" s="153">
        <v>42534</v>
      </c>
      <c r="BR2973" s="148">
        <v>3</v>
      </c>
      <c r="BT2973" s="148">
        <v>1409</v>
      </c>
      <c r="BV2973" s="148" t="s">
        <v>1617</v>
      </c>
      <c r="BW2973" s="148">
        <v>29</v>
      </c>
      <c r="BY2973" s="148">
        <v>27</v>
      </c>
      <c r="CA2973" s="148">
        <v>1</v>
      </c>
      <c r="CC2973" s="148">
        <v>34255833500051</v>
      </c>
      <c r="CE2973" s="148" t="s">
        <v>100</v>
      </c>
      <c r="CF2973" s="148">
        <v>1</v>
      </c>
      <c r="CH2973" s="148">
        <v>3</v>
      </c>
      <c r="CJ2973" s="149">
        <v>41054531300042</v>
      </c>
      <c r="CL2973" s="149" t="s">
        <v>97</v>
      </c>
      <c r="CN2973" s="149">
        <v>3</v>
      </c>
      <c r="CT2973" s="149" t="s">
        <v>98</v>
      </c>
      <c r="CU2973" s="152">
        <v>42667</v>
      </c>
      <c r="CV2973" s="149">
        <v>0</v>
      </c>
      <c r="CX2973" s="149" t="s">
        <v>97</v>
      </c>
      <c r="CY2973" s="149" t="s">
        <v>99</v>
      </c>
      <c r="CZ2973" s="149">
        <v>41054531300042</v>
      </c>
      <c r="DB2973" s="149" t="s">
        <v>100</v>
      </c>
      <c r="DC2973" s="149" t="s">
        <v>101</v>
      </c>
      <c r="DD2973" s="149" t="s">
        <v>102</v>
      </c>
      <c r="DE2973" s="149" t="s">
        <v>1615</v>
      </c>
      <c r="DF2973" s="149">
        <v>1</v>
      </c>
    </row>
    <row r="2974" spans="1:110" x14ac:dyDescent="0.25">
      <c r="A2974" s="148" t="s">
        <v>96</v>
      </c>
      <c r="B2974" s="148">
        <v>0</v>
      </c>
      <c r="D2974" s="148" t="s">
        <v>97</v>
      </c>
      <c r="K2974" s="148">
        <v>1</v>
      </c>
      <c r="M2974" s="148">
        <v>4</v>
      </c>
      <c r="N2974" s="148" t="s">
        <v>976</v>
      </c>
      <c r="O2974" s="148">
        <v>0</v>
      </c>
      <c r="R2974" s="148">
        <v>6127985</v>
      </c>
      <c r="S2974" s="153">
        <v>42534</v>
      </c>
      <c r="T2974" s="148">
        <v>8</v>
      </c>
      <c r="U2974" s="148">
        <v>1</v>
      </c>
      <c r="V2974" s="148">
        <v>1</v>
      </c>
      <c r="X2974" s="148">
        <v>0</v>
      </c>
      <c r="Y2974" s="148">
        <v>0</v>
      </c>
      <c r="Z2974" s="153">
        <v>42535</v>
      </c>
      <c r="AA2974" s="154" t="s">
        <v>977</v>
      </c>
      <c r="AB2974" s="148">
        <v>23</v>
      </c>
      <c r="AC2974" s="148">
        <v>23</v>
      </c>
      <c r="AD2974" s="148" t="s">
        <v>117</v>
      </c>
      <c r="AE2974" s="154" t="s">
        <v>154</v>
      </c>
      <c r="AF2974" s="148">
        <v>2</v>
      </c>
      <c r="AG2974" s="148">
        <v>2</v>
      </c>
      <c r="AJ2974" s="148" t="s">
        <v>802</v>
      </c>
      <c r="AK2974" s="148">
        <v>1260</v>
      </c>
      <c r="AL2974" s="148">
        <v>5.0000000000000001E-3</v>
      </c>
      <c r="AM2974" s="148">
        <v>5.0000000000000001E-3</v>
      </c>
      <c r="AN2974" s="148">
        <v>712</v>
      </c>
      <c r="AO2974" s="148">
        <v>712</v>
      </c>
      <c r="AP2974" s="148">
        <v>405</v>
      </c>
      <c r="AQ2974" s="148">
        <v>405</v>
      </c>
      <c r="AR2974" s="148">
        <v>1260</v>
      </c>
      <c r="AS2974" s="148">
        <v>10</v>
      </c>
      <c r="AT2974" s="148">
        <v>10</v>
      </c>
      <c r="AU2974" s="148">
        <v>5.0000000000000001E-3</v>
      </c>
      <c r="AV2974" s="148">
        <v>5.0000000000000001E-3</v>
      </c>
      <c r="AW2974" s="148">
        <v>1168</v>
      </c>
      <c r="AX2974" s="148">
        <v>1168</v>
      </c>
      <c r="AY2974" s="148">
        <v>133</v>
      </c>
      <c r="AZ2974" s="148">
        <v>133</v>
      </c>
      <c r="BA2974" s="148" t="s">
        <v>107</v>
      </c>
      <c r="BB2974" s="148">
        <v>11</v>
      </c>
      <c r="BD2974" s="148">
        <v>8</v>
      </c>
      <c r="BF2974" s="148" t="s">
        <v>978</v>
      </c>
      <c r="BG2974" s="148">
        <v>1</v>
      </c>
      <c r="BI2974" s="153">
        <v>42535</v>
      </c>
      <c r="BJ2974" s="154" t="s">
        <v>112</v>
      </c>
      <c r="BK2974" s="148">
        <v>41054531300042</v>
      </c>
      <c r="BM2974" s="148" t="s">
        <v>100</v>
      </c>
      <c r="BN2974" s="148" t="s">
        <v>979</v>
      </c>
      <c r="BO2974" s="148" t="s">
        <v>980</v>
      </c>
      <c r="BQ2974" s="153">
        <v>42534</v>
      </c>
      <c r="BR2974" s="148">
        <v>3</v>
      </c>
      <c r="BT2974" s="148">
        <v>1409</v>
      </c>
      <c r="BV2974" s="148" t="s">
        <v>1617</v>
      </c>
      <c r="BW2974" s="148">
        <v>29</v>
      </c>
      <c r="BY2974" s="148">
        <v>27</v>
      </c>
      <c r="CA2974" s="148">
        <v>1</v>
      </c>
      <c r="CC2974" s="148">
        <v>34255833500051</v>
      </c>
      <c r="CE2974" s="148" t="s">
        <v>100</v>
      </c>
      <c r="CF2974" s="148">
        <v>1</v>
      </c>
      <c r="CH2974" s="148">
        <v>3</v>
      </c>
      <c r="CJ2974" s="149">
        <v>41054531300042</v>
      </c>
      <c r="CL2974" s="149" t="s">
        <v>97</v>
      </c>
      <c r="CN2974" s="149">
        <v>3</v>
      </c>
      <c r="CT2974" s="149" t="s">
        <v>98</v>
      </c>
      <c r="CU2974" s="152">
        <v>42667</v>
      </c>
      <c r="CV2974" s="149">
        <v>0</v>
      </c>
      <c r="CX2974" s="149" t="s">
        <v>97</v>
      </c>
      <c r="CY2974" s="149" t="s">
        <v>99</v>
      </c>
      <c r="CZ2974" s="149">
        <v>41054531300042</v>
      </c>
      <c r="DB2974" s="149" t="s">
        <v>100</v>
      </c>
      <c r="DC2974" s="149" t="s">
        <v>101</v>
      </c>
      <c r="DD2974" s="149" t="s">
        <v>102</v>
      </c>
      <c r="DE2974" s="149" t="s">
        <v>1615</v>
      </c>
      <c r="DF2974" s="149">
        <v>1</v>
      </c>
    </row>
    <row r="2975" spans="1:110" x14ac:dyDescent="0.25">
      <c r="A2975" s="148" t="s">
        <v>96</v>
      </c>
      <c r="B2975" s="148">
        <v>0</v>
      </c>
      <c r="D2975" s="148" t="s">
        <v>97</v>
      </c>
      <c r="K2975" s="148">
        <v>1</v>
      </c>
      <c r="M2975" s="148">
        <v>4</v>
      </c>
      <c r="N2975" s="148" t="s">
        <v>976</v>
      </c>
      <c r="O2975" s="148">
        <v>0</v>
      </c>
      <c r="R2975" s="148">
        <v>6127985</v>
      </c>
      <c r="S2975" s="153">
        <v>42534</v>
      </c>
      <c r="T2975" s="148">
        <v>8</v>
      </c>
      <c r="U2975" s="148">
        <v>1</v>
      </c>
      <c r="V2975" s="148">
        <v>1</v>
      </c>
      <c r="X2975" s="148">
        <v>0</v>
      </c>
      <c r="Y2975" s="148">
        <v>0</v>
      </c>
      <c r="Z2975" s="153">
        <v>42535</v>
      </c>
      <c r="AA2975" s="154" t="s">
        <v>977</v>
      </c>
      <c r="AB2975" s="148">
        <v>23</v>
      </c>
      <c r="AC2975" s="148">
        <v>23</v>
      </c>
      <c r="AD2975" s="148" t="s">
        <v>117</v>
      </c>
      <c r="AE2975" s="154" t="s">
        <v>154</v>
      </c>
      <c r="AF2975" s="148">
        <v>2</v>
      </c>
      <c r="AG2975" s="148">
        <v>2</v>
      </c>
      <c r="AJ2975" s="148" t="s">
        <v>803</v>
      </c>
      <c r="AK2975" s="148">
        <v>1261</v>
      </c>
      <c r="AL2975" s="148">
        <v>5.0000000000000001E-3</v>
      </c>
      <c r="AM2975" s="148">
        <v>5.0000000000000001E-3</v>
      </c>
      <c r="AN2975" s="148">
        <v>712</v>
      </c>
      <c r="AO2975" s="148">
        <v>712</v>
      </c>
      <c r="AP2975" s="148">
        <v>405</v>
      </c>
      <c r="AQ2975" s="148">
        <v>405</v>
      </c>
      <c r="AR2975" s="148">
        <v>1261</v>
      </c>
      <c r="AS2975" s="148">
        <v>10</v>
      </c>
      <c r="AT2975" s="148">
        <v>10</v>
      </c>
      <c r="AU2975" s="148">
        <v>5.0000000000000001E-3</v>
      </c>
      <c r="AV2975" s="148">
        <v>5.0000000000000001E-3</v>
      </c>
      <c r="AW2975" s="148">
        <v>1168</v>
      </c>
      <c r="AX2975" s="148">
        <v>1168</v>
      </c>
      <c r="AY2975" s="148">
        <v>133</v>
      </c>
      <c r="AZ2975" s="148">
        <v>133</v>
      </c>
      <c r="BA2975" s="148" t="s">
        <v>107</v>
      </c>
      <c r="BB2975" s="148">
        <v>11</v>
      </c>
      <c r="BD2975" s="148">
        <v>8</v>
      </c>
      <c r="BF2975" s="148" t="s">
        <v>978</v>
      </c>
      <c r="BG2975" s="148">
        <v>1</v>
      </c>
      <c r="BI2975" s="153">
        <v>42535</v>
      </c>
      <c r="BJ2975" s="154" t="s">
        <v>112</v>
      </c>
      <c r="BK2975" s="148">
        <v>41054531300042</v>
      </c>
      <c r="BM2975" s="148" t="s">
        <v>100</v>
      </c>
      <c r="BN2975" s="148" t="s">
        <v>979</v>
      </c>
      <c r="BO2975" s="148" t="s">
        <v>980</v>
      </c>
      <c r="BQ2975" s="153">
        <v>42534</v>
      </c>
      <c r="BR2975" s="148">
        <v>3</v>
      </c>
      <c r="BT2975" s="148">
        <v>1409</v>
      </c>
      <c r="BV2975" s="148" t="s">
        <v>1617</v>
      </c>
      <c r="BW2975" s="148">
        <v>29</v>
      </c>
      <c r="BY2975" s="148">
        <v>27</v>
      </c>
      <c r="CA2975" s="148">
        <v>1</v>
      </c>
      <c r="CC2975" s="148">
        <v>34255833500051</v>
      </c>
      <c r="CE2975" s="148" t="s">
        <v>100</v>
      </c>
      <c r="CF2975" s="148">
        <v>1</v>
      </c>
      <c r="CH2975" s="148">
        <v>3</v>
      </c>
      <c r="CJ2975" s="149">
        <v>41054531300042</v>
      </c>
      <c r="CL2975" s="149" t="s">
        <v>97</v>
      </c>
      <c r="CN2975" s="149">
        <v>3</v>
      </c>
      <c r="CT2975" s="149" t="s">
        <v>98</v>
      </c>
      <c r="CU2975" s="152">
        <v>42667</v>
      </c>
      <c r="CV2975" s="149">
        <v>0</v>
      </c>
      <c r="CX2975" s="149" t="s">
        <v>97</v>
      </c>
      <c r="CY2975" s="149" t="s">
        <v>99</v>
      </c>
      <c r="CZ2975" s="149">
        <v>41054531300042</v>
      </c>
      <c r="DB2975" s="149" t="s">
        <v>100</v>
      </c>
      <c r="DC2975" s="149" t="s">
        <v>101</v>
      </c>
      <c r="DD2975" s="149" t="s">
        <v>102</v>
      </c>
      <c r="DE2975" s="149" t="s">
        <v>1615</v>
      </c>
      <c r="DF2975" s="149">
        <v>1</v>
      </c>
    </row>
    <row r="2976" spans="1:110" x14ac:dyDescent="0.25">
      <c r="A2976" s="148" t="s">
        <v>96</v>
      </c>
      <c r="B2976" s="148">
        <v>0</v>
      </c>
      <c r="D2976" s="148" t="s">
        <v>97</v>
      </c>
      <c r="K2976" s="148">
        <v>1</v>
      </c>
      <c r="M2976" s="148">
        <v>4</v>
      </c>
      <c r="N2976" s="148" t="s">
        <v>976</v>
      </c>
      <c r="O2976" s="148">
        <v>0</v>
      </c>
      <c r="R2976" s="148">
        <v>6127985</v>
      </c>
      <c r="S2976" s="153">
        <v>42534</v>
      </c>
      <c r="T2976" s="148">
        <v>8</v>
      </c>
      <c r="U2976" s="148">
        <v>1</v>
      </c>
      <c r="V2976" s="148">
        <v>1</v>
      </c>
      <c r="X2976" s="148">
        <v>0</v>
      </c>
      <c r="Y2976" s="148">
        <v>0</v>
      </c>
      <c r="Z2976" s="153">
        <v>42535</v>
      </c>
      <c r="AA2976" s="154" t="s">
        <v>977</v>
      </c>
      <c r="AB2976" s="148">
        <v>23</v>
      </c>
      <c r="AC2976" s="148">
        <v>23</v>
      </c>
      <c r="AD2976" s="148" t="s">
        <v>117</v>
      </c>
      <c r="AE2976" s="154" t="s">
        <v>154</v>
      </c>
      <c r="AF2976" s="148">
        <v>2</v>
      </c>
      <c r="AG2976" s="148">
        <v>2</v>
      </c>
      <c r="AJ2976" s="148" t="s">
        <v>804</v>
      </c>
      <c r="AK2976" s="148">
        <v>5499</v>
      </c>
      <c r="AL2976" s="148">
        <v>5.0000000000000001E-3</v>
      </c>
      <c r="AM2976" s="148">
        <v>5.0000000000000001E-3</v>
      </c>
      <c r="AN2976" s="148">
        <v>712</v>
      </c>
      <c r="AO2976" s="148">
        <v>712</v>
      </c>
      <c r="AP2976" s="148">
        <v>405</v>
      </c>
      <c r="AQ2976" s="148">
        <v>405</v>
      </c>
      <c r="AR2976" s="148">
        <v>5499</v>
      </c>
      <c r="AS2976" s="148">
        <v>10</v>
      </c>
      <c r="AT2976" s="148">
        <v>10</v>
      </c>
      <c r="AU2976" s="148">
        <v>5.0000000000000001E-3</v>
      </c>
      <c r="AV2976" s="148">
        <v>5.0000000000000001E-3</v>
      </c>
      <c r="AW2976" s="148">
        <v>1168</v>
      </c>
      <c r="AX2976" s="148">
        <v>1168</v>
      </c>
      <c r="AY2976" s="148">
        <v>133</v>
      </c>
      <c r="AZ2976" s="148">
        <v>133</v>
      </c>
      <c r="BA2976" s="148" t="s">
        <v>107</v>
      </c>
      <c r="BB2976" s="148">
        <v>11</v>
      </c>
      <c r="BD2976" s="148">
        <v>8</v>
      </c>
      <c r="BF2976" s="148" t="s">
        <v>978</v>
      </c>
      <c r="BG2976" s="148">
        <v>1</v>
      </c>
      <c r="BI2976" s="153">
        <v>42535</v>
      </c>
      <c r="BJ2976" s="154" t="s">
        <v>112</v>
      </c>
      <c r="BK2976" s="148">
        <v>41054531300042</v>
      </c>
      <c r="BM2976" s="148" t="s">
        <v>100</v>
      </c>
      <c r="BN2976" s="148" t="s">
        <v>979</v>
      </c>
      <c r="BO2976" s="148" t="s">
        <v>980</v>
      </c>
      <c r="BQ2976" s="153">
        <v>42534</v>
      </c>
      <c r="BR2976" s="148">
        <v>3</v>
      </c>
      <c r="BT2976" s="148">
        <v>1409</v>
      </c>
      <c r="BV2976" s="148" t="s">
        <v>1617</v>
      </c>
      <c r="BW2976" s="148">
        <v>29</v>
      </c>
      <c r="BY2976" s="148">
        <v>27</v>
      </c>
      <c r="CA2976" s="148">
        <v>1</v>
      </c>
      <c r="CC2976" s="148">
        <v>34255833500051</v>
      </c>
      <c r="CE2976" s="148" t="s">
        <v>100</v>
      </c>
      <c r="CF2976" s="148">
        <v>1</v>
      </c>
      <c r="CH2976" s="148">
        <v>3</v>
      </c>
      <c r="CJ2976" s="149">
        <v>41054531300042</v>
      </c>
      <c r="CL2976" s="149" t="s">
        <v>97</v>
      </c>
      <c r="CN2976" s="149">
        <v>3</v>
      </c>
      <c r="CT2976" s="149" t="s">
        <v>98</v>
      </c>
      <c r="CU2976" s="152">
        <v>42667</v>
      </c>
      <c r="CV2976" s="149">
        <v>0</v>
      </c>
      <c r="CX2976" s="149" t="s">
        <v>97</v>
      </c>
      <c r="CY2976" s="149" t="s">
        <v>99</v>
      </c>
      <c r="CZ2976" s="149">
        <v>41054531300042</v>
      </c>
      <c r="DB2976" s="149" t="s">
        <v>100</v>
      </c>
      <c r="DC2976" s="149" t="s">
        <v>101</v>
      </c>
      <c r="DD2976" s="149" t="s">
        <v>102</v>
      </c>
      <c r="DE2976" s="149" t="s">
        <v>1615</v>
      </c>
      <c r="DF2976" s="149">
        <v>1</v>
      </c>
    </row>
    <row r="2977" spans="1:110" x14ac:dyDescent="0.25">
      <c r="A2977" s="148" t="s">
        <v>96</v>
      </c>
      <c r="B2977" s="148">
        <v>0</v>
      </c>
      <c r="D2977" s="148" t="s">
        <v>97</v>
      </c>
      <c r="K2977" s="148">
        <v>1</v>
      </c>
      <c r="M2977" s="148">
        <v>4</v>
      </c>
      <c r="N2977" s="148" t="s">
        <v>976</v>
      </c>
      <c r="O2977" s="148">
        <v>0</v>
      </c>
      <c r="R2977" s="148">
        <v>6127985</v>
      </c>
      <c r="S2977" s="153">
        <v>42534</v>
      </c>
      <c r="T2977" s="148">
        <v>8</v>
      </c>
      <c r="U2977" s="148">
        <v>2</v>
      </c>
      <c r="V2977" s="148">
        <v>2</v>
      </c>
      <c r="X2977" s="148">
        <v>0</v>
      </c>
      <c r="Y2977" s="148">
        <v>0</v>
      </c>
      <c r="Z2977" s="153">
        <v>42535</v>
      </c>
      <c r="AA2977" s="154" t="s">
        <v>977</v>
      </c>
      <c r="AB2977" s="148">
        <v>23</v>
      </c>
      <c r="AC2977" s="148">
        <v>23</v>
      </c>
      <c r="AD2977" s="148" t="s">
        <v>117</v>
      </c>
      <c r="AE2977" s="154" t="s">
        <v>148</v>
      </c>
      <c r="AF2977" s="148">
        <v>2</v>
      </c>
      <c r="AG2977" s="148">
        <v>2</v>
      </c>
      <c r="AJ2977" s="148" t="s">
        <v>805</v>
      </c>
      <c r="AK2977" s="148">
        <v>7340</v>
      </c>
      <c r="AL2977" s="148">
        <v>0.05</v>
      </c>
      <c r="AM2977" s="148">
        <v>0.05</v>
      </c>
      <c r="AP2977" s="148">
        <v>454</v>
      </c>
      <c r="AQ2977" s="148">
        <v>454</v>
      </c>
      <c r="AR2977" s="148">
        <v>7340</v>
      </c>
      <c r="AS2977" s="148">
        <v>10</v>
      </c>
      <c r="AT2977" s="148">
        <v>10</v>
      </c>
      <c r="AU2977" s="148">
        <v>0.05</v>
      </c>
      <c r="AV2977" s="148">
        <v>0.05</v>
      </c>
      <c r="AY2977" s="148">
        <v>133</v>
      </c>
      <c r="AZ2977" s="148">
        <v>133</v>
      </c>
      <c r="BA2977" s="148" t="s">
        <v>107</v>
      </c>
      <c r="BB2977" s="148">
        <v>11</v>
      </c>
      <c r="BD2977" s="148">
        <v>8</v>
      </c>
      <c r="BF2977" s="148" t="s">
        <v>978</v>
      </c>
      <c r="BG2977" s="148">
        <v>1</v>
      </c>
      <c r="BI2977" s="153">
        <v>42535</v>
      </c>
      <c r="BJ2977" s="154" t="s">
        <v>112</v>
      </c>
      <c r="BK2977" s="148">
        <v>41054531300042</v>
      </c>
      <c r="BM2977" s="148" t="s">
        <v>100</v>
      </c>
      <c r="BN2977" s="148" t="s">
        <v>979</v>
      </c>
      <c r="BO2977" s="148" t="s">
        <v>980</v>
      </c>
      <c r="BQ2977" s="153">
        <v>42534</v>
      </c>
      <c r="BR2977" s="148">
        <v>3</v>
      </c>
      <c r="BT2977" s="148">
        <v>1409</v>
      </c>
      <c r="BV2977" s="148" t="s">
        <v>1617</v>
      </c>
      <c r="BW2977" s="148">
        <v>29</v>
      </c>
      <c r="BY2977" s="148">
        <v>27</v>
      </c>
      <c r="CA2977" s="148">
        <v>1</v>
      </c>
      <c r="CC2977" s="148">
        <v>34255833500051</v>
      </c>
      <c r="CE2977" s="148" t="s">
        <v>100</v>
      </c>
      <c r="CF2977" s="148">
        <v>1</v>
      </c>
      <c r="CH2977" s="148">
        <v>3</v>
      </c>
      <c r="CJ2977" s="149">
        <v>41054531300042</v>
      </c>
      <c r="CL2977" s="149" t="s">
        <v>97</v>
      </c>
      <c r="CN2977" s="149">
        <v>3</v>
      </c>
      <c r="CT2977" s="149" t="s">
        <v>98</v>
      </c>
      <c r="CU2977" s="152">
        <v>42667</v>
      </c>
      <c r="CV2977" s="149">
        <v>0</v>
      </c>
      <c r="CX2977" s="149" t="s">
        <v>97</v>
      </c>
      <c r="CY2977" s="149" t="s">
        <v>99</v>
      </c>
      <c r="CZ2977" s="149">
        <v>41054531300042</v>
      </c>
      <c r="DB2977" s="149" t="s">
        <v>100</v>
      </c>
      <c r="DC2977" s="149" t="s">
        <v>101</v>
      </c>
      <c r="DD2977" s="149" t="s">
        <v>102</v>
      </c>
      <c r="DE2977" s="149" t="s">
        <v>1615</v>
      </c>
      <c r="DF2977" s="149">
        <v>1</v>
      </c>
    </row>
    <row r="2978" spans="1:110" x14ac:dyDescent="0.25">
      <c r="A2978" s="148" t="s">
        <v>96</v>
      </c>
      <c r="B2978" s="148">
        <v>0</v>
      </c>
      <c r="D2978" s="148" t="s">
        <v>97</v>
      </c>
      <c r="K2978" s="148">
        <v>1</v>
      </c>
      <c r="M2978" s="148">
        <v>4</v>
      </c>
      <c r="N2978" s="148" t="s">
        <v>976</v>
      </c>
      <c r="O2978" s="148">
        <v>0</v>
      </c>
      <c r="R2978" s="148">
        <v>6127985</v>
      </c>
      <c r="S2978" s="153">
        <v>42534</v>
      </c>
      <c r="T2978" s="148">
        <v>8</v>
      </c>
      <c r="U2978" s="148">
        <v>1</v>
      </c>
      <c r="V2978" s="148">
        <v>1</v>
      </c>
      <c r="X2978" s="148">
        <v>0</v>
      </c>
      <c r="Y2978" s="148">
        <v>0</v>
      </c>
      <c r="Z2978" s="153">
        <v>42535</v>
      </c>
      <c r="AA2978" s="154" t="s">
        <v>977</v>
      </c>
      <c r="AB2978" s="148">
        <v>23</v>
      </c>
      <c r="AC2978" s="148">
        <v>23</v>
      </c>
      <c r="AD2978" s="148" t="s">
        <v>117</v>
      </c>
      <c r="AE2978" s="154" t="s">
        <v>148</v>
      </c>
      <c r="AF2978" s="148">
        <v>2</v>
      </c>
      <c r="AG2978" s="148">
        <v>2</v>
      </c>
      <c r="AJ2978" s="148" t="s">
        <v>806</v>
      </c>
      <c r="AK2978" s="148">
        <v>1891</v>
      </c>
      <c r="AL2978" s="148">
        <v>5.0000000000000001E-3</v>
      </c>
      <c r="AM2978" s="148">
        <v>5.0000000000000001E-3</v>
      </c>
      <c r="AP2978" s="148">
        <v>454</v>
      </c>
      <c r="AQ2978" s="148">
        <v>454</v>
      </c>
      <c r="AR2978" s="148">
        <v>1891</v>
      </c>
      <c r="AS2978" s="148">
        <v>10</v>
      </c>
      <c r="AT2978" s="148">
        <v>10</v>
      </c>
      <c r="AU2978" s="148">
        <v>5.0000000000000001E-3</v>
      </c>
      <c r="AV2978" s="148">
        <v>5.0000000000000001E-3</v>
      </c>
      <c r="AY2978" s="148">
        <v>133</v>
      </c>
      <c r="AZ2978" s="148">
        <v>133</v>
      </c>
      <c r="BA2978" s="148" t="s">
        <v>107</v>
      </c>
      <c r="BB2978" s="148">
        <v>11</v>
      </c>
      <c r="BD2978" s="148">
        <v>8</v>
      </c>
      <c r="BF2978" s="148" t="s">
        <v>978</v>
      </c>
      <c r="BG2978" s="148">
        <v>1</v>
      </c>
      <c r="BI2978" s="153">
        <v>42535</v>
      </c>
      <c r="BJ2978" s="154" t="s">
        <v>112</v>
      </c>
      <c r="BK2978" s="148">
        <v>41054531300042</v>
      </c>
      <c r="BM2978" s="148" t="s">
        <v>100</v>
      </c>
      <c r="BN2978" s="148" t="s">
        <v>979</v>
      </c>
      <c r="BO2978" s="148" t="s">
        <v>980</v>
      </c>
      <c r="BQ2978" s="153">
        <v>42534</v>
      </c>
      <c r="BR2978" s="148">
        <v>3</v>
      </c>
      <c r="BT2978" s="148">
        <v>1409</v>
      </c>
      <c r="BV2978" s="148" t="s">
        <v>1617</v>
      </c>
      <c r="BW2978" s="148">
        <v>29</v>
      </c>
      <c r="BY2978" s="148">
        <v>27</v>
      </c>
      <c r="CA2978" s="148">
        <v>1</v>
      </c>
      <c r="CC2978" s="148">
        <v>34255833500051</v>
      </c>
      <c r="CE2978" s="148" t="s">
        <v>100</v>
      </c>
      <c r="CF2978" s="148">
        <v>1</v>
      </c>
      <c r="CH2978" s="148">
        <v>3</v>
      </c>
      <c r="CJ2978" s="149">
        <v>41054531300042</v>
      </c>
      <c r="CL2978" s="149" t="s">
        <v>97</v>
      </c>
      <c r="CN2978" s="149">
        <v>3</v>
      </c>
      <c r="CT2978" s="149" t="s">
        <v>98</v>
      </c>
      <c r="CU2978" s="152">
        <v>42667</v>
      </c>
      <c r="CV2978" s="149">
        <v>0</v>
      </c>
      <c r="CX2978" s="149" t="s">
        <v>97</v>
      </c>
      <c r="CY2978" s="149" t="s">
        <v>99</v>
      </c>
      <c r="CZ2978" s="149">
        <v>41054531300042</v>
      </c>
      <c r="DB2978" s="149" t="s">
        <v>100</v>
      </c>
      <c r="DC2978" s="149" t="s">
        <v>101</v>
      </c>
      <c r="DD2978" s="149" t="s">
        <v>102</v>
      </c>
      <c r="DE2978" s="149" t="s">
        <v>1615</v>
      </c>
      <c r="DF2978" s="149">
        <v>1</v>
      </c>
    </row>
    <row r="2979" spans="1:110" x14ac:dyDescent="0.25">
      <c r="A2979" s="148" t="s">
        <v>96</v>
      </c>
      <c r="B2979" s="148">
        <v>0</v>
      </c>
      <c r="D2979" s="148" t="s">
        <v>97</v>
      </c>
      <c r="K2979" s="148">
        <v>1</v>
      </c>
      <c r="M2979" s="148">
        <v>4</v>
      </c>
      <c r="N2979" s="148" t="s">
        <v>976</v>
      </c>
      <c r="O2979" s="148">
        <v>0</v>
      </c>
      <c r="R2979" s="148">
        <v>6127985</v>
      </c>
      <c r="S2979" s="153">
        <v>42534</v>
      </c>
      <c r="T2979" s="148">
        <v>8</v>
      </c>
      <c r="U2979" s="148">
        <v>1</v>
      </c>
      <c r="V2979" s="148">
        <v>1</v>
      </c>
      <c r="X2979" s="148">
        <v>0</v>
      </c>
      <c r="Y2979" s="148">
        <v>0</v>
      </c>
      <c r="Z2979" s="153">
        <v>42535</v>
      </c>
      <c r="AA2979" s="154" t="s">
        <v>977</v>
      </c>
      <c r="AB2979" s="148">
        <v>23</v>
      </c>
      <c r="AC2979" s="148">
        <v>23</v>
      </c>
      <c r="AD2979" s="148" t="s">
        <v>117</v>
      </c>
      <c r="AE2979" s="154" t="s">
        <v>148</v>
      </c>
      <c r="AF2979" s="148">
        <v>2</v>
      </c>
      <c r="AG2979" s="148">
        <v>2</v>
      </c>
      <c r="AJ2979" s="148" t="s">
        <v>807</v>
      </c>
      <c r="AK2979" s="148">
        <v>2087</v>
      </c>
      <c r="AL2979" s="148">
        <v>5.0000000000000001E-3</v>
      </c>
      <c r="AM2979" s="148">
        <v>5.0000000000000001E-3</v>
      </c>
      <c r="AP2979" s="148">
        <v>454</v>
      </c>
      <c r="AQ2979" s="148">
        <v>454</v>
      </c>
      <c r="AR2979" s="148">
        <v>2087</v>
      </c>
      <c r="AS2979" s="148">
        <v>10</v>
      </c>
      <c r="AT2979" s="148">
        <v>10</v>
      </c>
      <c r="AU2979" s="148">
        <v>5.0000000000000001E-3</v>
      </c>
      <c r="AV2979" s="148">
        <v>5.0000000000000001E-3</v>
      </c>
      <c r="AY2979" s="148">
        <v>133</v>
      </c>
      <c r="AZ2979" s="148">
        <v>133</v>
      </c>
      <c r="BA2979" s="148" t="s">
        <v>107</v>
      </c>
      <c r="BB2979" s="148">
        <v>11</v>
      </c>
      <c r="BD2979" s="148">
        <v>8</v>
      </c>
      <c r="BF2979" s="148" t="s">
        <v>978</v>
      </c>
      <c r="BG2979" s="148">
        <v>1</v>
      </c>
      <c r="BI2979" s="153">
        <v>42535</v>
      </c>
      <c r="BJ2979" s="154" t="s">
        <v>112</v>
      </c>
      <c r="BK2979" s="148">
        <v>41054531300042</v>
      </c>
      <c r="BM2979" s="148" t="s">
        <v>100</v>
      </c>
      <c r="BN2979" s="148" t="s">
        <v>979</v>
      </c>
      <c r="BO2979" s="148" t="s">
        <v>980</v>
      </c>
      <c r="BQ2979" s="153">
        <v>42534</v>
      </c>
      <c r="BR2979" s="148">
        <v>3</v>
      </c>
      <c r="BT2979" s="148">
        <v>1409</v>
      </c>
      <c r="BV2979" s="148" t="s">
        <v>1617</v>
      </c>
      <c r="BW2979" s="148">
        <v>29</v>
      </c>
      <c r="BY2979" s="148">
        <v>27</v>
      </c>
      <c r="CA2979" s="148">
        <v>1</v>
      </c>
      <c r="CC2979" s="148">
        <v>34255833500051</v>
      </c>
      <c r="CE2979" s="148" t="s">
        <v>100</v>
      </c>
      <c r="CF2979" s="148">
        <v>1</v>
      </c>
      <c r="CH2979" s="148">
        <v>3</v>
      </c>
      <c r="CJ2979" s="149">
        <v>41054531300042</v>
      </c>
      <c r="CL2979" s="149" t="s">
        <v>97</v>
      </c>
      <c r="CN2979" s="149">
        <v>3</v>
      </c>
      <c r="CT2979" s="149" t="s">
        <v>98</v>
      </c>
      <c r="CU2979" s="152">
        <v>42667</v>
      </c>
      <c r="CV2979" s="149">
        <v>0</v>
      </c>
      <c r="CX2979" s="149" t="s">
        <v>97</v>
      </c>
      <c r="CY2979" s="149" t="s">
        <v>99</v>
      </c>
      <c r="CZ2979" s="149">
        <v>41054531300042</v>
      </c>
      <c r="DB2979" s="149" t="s">
        <v>100</v>
      </c>
      <c r="DC2979" s="149" t="s">
        <v>101</v>
      </c>
      <c r="DD2979" s="149" t="s">
        <v>102</v>
      </c>
      <c r="DE2979" s="149" t="s">
        <v>1615</v>
      </c>
      <c r="DF2979" s="149">
        <v>1</v>
      </c>
    </row>
    <row r="2980" spans="1:110" x14ac:dyDescent="0.25">
      <c r="A2980" s="148" t="s">
        <v>96</v>
      </c>
      <c r="B2980" s="148">
        <v>0</v>
      </c>
      <c r="D2980" s="148" t="s">
        <v>97</v>
      </c>
      <c r="K2980" s="148">
        <v>1</v>
      </c>
      <c r="M2980" s="148">
        <v>4</v>
      </c>
      <c r="N2980" s="148" t="s">
        <v>976</v>
      </c>
      <c r="O2980" s="148">
        <v>0</v>
      </c>
      <c r="R2980" s="148">
        <v>6127985</v>
      </c>
      <c r="S2980" s="153">
        <v>42534</v>
      </c>
      <c r="T2980" s="148">
        <v>8</v>
      </c>
      <c r="U2980" s="148">
        <v>1</v>
      </c>
      <c r="V2980" s="148">
        <v>1</v>
      </c>
      <c r="X2980" s="148">
        <v>0</v>
      </c>
      <c r="Y2980" s="148">
        <v>0</v>
      </c>
      <c r="Z2980" s="153">
        <v>42535</v>
      </c>
      <c r="AA2980" s="154" t="s">
        <v>977</v>
      </c>
      <c r="AB2980" s="148">
        <v>23</v>
      </c>
      <c r="AC2980" s="148">
        <v>23</v>
      </c>
      <c r="AD2980" s="148" t="s">
        <v>117</v>
      </c>
      <c r="AE2980" s="154" t="s">
        <v>154</v>
      </c>
      <c r="AF2980" s="148">
        <v>2</v>
      </c>
      <c r="AG2980" s="148">
        <v>2</v>
      </c>
      <c r="AJ2980" s="148" t="s">
        <v>808</v>
      </c>
      <c r="AK2980" s="148">
        <v>2028</v>
      </c>
      <c r="AL2980" s="148">
        <v>5.0000000000000001E-3</v>
      </c>
      <c r="AM2980" s="148">
        <v>5.0000000000000001E-3</v>
      </c>
      <c r="AN2980" s="148">
        <v>712</v>
      </c>
      <c r="AO2980" s="148">
        <v>712</v>
      </c>
      <c r="AP2980" s="148">
        <v>405</v>
      </c>
      <c r="AQ2980" s="148">
        <v>405</v>
      </c>
      <c r="AR2980" s="148">
        <v>2028</v>
      </c>
      <c r="AS2980" s="148">
        <v>10</v>
      </c>
      <c r="AT2980" s="148">
        <v>10</v>
      </c>
      <c r="AU2980" s="148">
        <v>5.0000000000000001E-3</v>
      </c>
      <c r="AV2980" s="148">
        <v>5.0000000000000001E-3</v>
      </c>
      <c r="AW2980" s="148">
        <v>1168</v>
      </c>
      <c r="AX2980" s="148">
        <v>1168</v>
      </c>
      <c r="AY2980" s="148">
        <v>133</v>
      </c>
      <c r="AZ2980" s="148">
        <v>133</v>
      </c>
      <c r="BA2980" s="148" t="s">
        <v>107</v>
      </c>
      <c r="BB2980" s="148">
        <v>11</v>
      </c>
      <c r="BD2980" s="148">
        <v>8</v>
      </c>
      <c r="BF2980" s="148" t="s">
        <v>978</v>
      </c>
      <c r="BG2980" s="148">
        <v>1</v>
      </c>
      <c r="BI2980" s="153">
        <v>42535</v>
      </c>
      <c r="BJ2980" s="154" t="s">
        <v>112</v>
      </c>
      <c r="BK2980" s="148">
        <v>41054531300042</v>
      </c>
      <c r="BM2980" s="148" t="s">
        <v>100</v>
      </c>
      <c r="BN2980" s="148" t="s">
        <v>979</v>
      </c>
      <c r="BO2980" s="148" t="s">
        <v>980</v>
      </c>
      <c r="BQ2980" s="153">
        <v>42534</v>
      </c>
      <c r="BR2980" s="148">
        <v>3</v>
      </c>
      <c r="BT2980" s="148">
        <v>1409</v>
      </c>
      <c r="BV2980" s="148" t="s">
        <v>1617</v>
      </c>
      <c r="BW2980" s="148">
        <v>29</v>
      </c>
      <c r="BY2980" s="148">
        <v>27</v>
      </c>
      <c r="CA2980" s="148">
        <v>1</v>
      </c>
      <c r="CC2980" s="148">
        <v>34255833500051</v>
      </c>
      <c r="CE2980" s="148" t="s">
        <v>100</v>
      </c>
      <c r="CF2980" s="148">
        <v>1</v>
      </c>
      <c r="CH2980" s="148">
        <v>3</v>
      </c>
      <c r="CJ2980" s="149">
        <v>41054531300042</v>
      </c>
      <c r="CL2980" s="149" t="s">
        <v>97</v>
      </c>
      <c r="CN2980" s="149">
        <v>3</v>
      </c>
      <c r="CT2980" s="149" t="s">
        <v>98</v>
      </c>
      <c r="CU2980" s="152">
        <v>42667</v>
      </c>
      <c r="CV2980" s="149">
        <v>0</v>
      </c>
      <c r="CX2980" s="149" t="s">
        <v>97</v>
      </c>
      <c r="CY2980" s="149" t="s">
        <v>99</v>
      </c>
      <c r="CZ2980" s="149">
        <v>41054531300042</v>
      </c>
      <c r="DB2980" s="149" t="s">
        <v>100</v>
      </c>
      <c r="DC2980" s="149" t="s">
        <v>101</v>
      </c>
      <c r="DD2980" s="149" t="s">
        <v>102</v>
      </c>
      <c r="DE2980" s="149" t="s">
        <v>1615</v>
      </c>
      <c r="DF2980" s="149">
        <v>1</v>
      </c>
    </row>
    <row r="2981" spans="1:110" x14ac:dyDescent="0.25">
      <c r="A2981" s="148" t="s">
        <v>96</v>
      </c>
      <c r="B2981" s="148">
        <v>0</v>
      </c>
      <c r="D2981" s="148" t="s">
        <v>97</v>
      </c>
      <c r="K2981" s="148">
        <v>1</v>
      </c>
      <c r="M2981" s="148">
        <v>4</v>
      </c>
      <c r="N2981" s="148" t="s">
        <v>976</v>
      </c>
      <c r="O2981" s="148">
        <v>0</v>
      </c>
      <c r="R2981" s="148">
        <v>6127985</v>
      </c>
      <c r="S2981" s="153">
        <v>42534</v>
      </c>
      <c r="T2981" s="148">
        <v>8</v>
      </c>
      <c r="U2981" s="148">
        <v>1</v>
      </c>
      <c r="V2981" s="148">
        <v>1</v>
      </c>
      <c r="X2981" s="148">
        <v>0</v>
      </c>
      <c r="Y2981" s="148">
        <v>0</v>
      </c>
      <c r="Z2981" s="153">
        <v>42535</v>
      </c>
      <c r="AA2981" s="154" t="s">
        <v>977</v>
      </c>
      <c r="AB2981" s="148">
        <v>23</v>
      </c>
      <c r="AC2981" s="148">
        <v>23</v>
      </c>
      <c r="AD2981" s="148" t="s">
        <v>117</v>
      </c>
      <c r="AE2981" s="154" t="s">
        <v>154</v>
      </c>
      <c r="AF2981" s="148">
        <v>2</v>
      </c>
      <c r="AG2981" s="148">
        <v>2</v>
      </c>
      <c r="AJ2981" s="148" t="s">
        <v>809</v>
      </c>
      <c r="AK2981" s="148">
        <v>1538</v>
      </c>
      <c r="AL2981" s="148">
        <v>0.01</v>
      </c>
      <c r="AM2981" s="148">
        <v>0.01</v>
      </c>
      <c r="AN2981" s="148">
        <v>712</v>
      </c>
      <c r="AO2981" s="148">
        <v>712</v>
      </c>
      <c r="AP2981" s="148">
        <v>405</v>
      </c>
      <c r="AQ2981" s="148">
        <v>405</v>
      </c>
      <c r="AR2981" s="148">
        <v>1538</v>
      </c>
      <c r="AS2981" s="148">
        <v>10</v>
      </c>
      <c r="AT2981" s="148">
        <v>10</v>
      </c>
      <c r="AU2981" s="148">
        <v>0.01</v>
      </c>
      <c r="AV2981" s="148">
        <v>0.01</v>
      </c>
      <c r="AW2981" s="148">
        <v>1168</v>
      </c>
      <c r="AX2981" s="148">
        <v>1168</v>
      </c>
      <c r="AY2981" s="148">
        <v>133</v>
      </c>
      <c r="AZ2981" s="148">
        <v>133</v>
      </c>
      <c r="BA2981" s="148" t="s">
        <v>107</v>
      </c>
      <c r="BB2981" s="148">
        <v>11</v>
      </c>
      <c r="BD2981" s="148">
        <v>8</v>
      </c>
      <c r="BF2981" s="148" t="s">
        <v>978</v>
      </c>
      <c r="BG2981" s="148">
        <v>1</v>
      </c>
      <c r="BI2981" s="153">
        <v>42535</v>
      </c>
      <c r="BJ2981" s="154" t="s">
        <v>112</v>
      </c>
      <c r="BK2981" s="148">
        <v>41054531300042</v>
      </c>
      <c r="BM2981" s="148" t="s">
        <v>100</v>
      </c>
      <c r="BN2981" s="148" t="s">
        <v>979</v>
      </c>
      <c r="BO2981" s="148" t="s">
        <v>980</v>
      </c>
      <c r="BQ2981" s="153">
        <v>42534</v>
      </c>
      <c r="BR2981" s="148">
        <v>3</v>
      </c>
      <c r="BT2981" s="148">
        <v>1409</v>
      </c>
      <c r="BV2981" s="148" t="s">
        <v>1617</v>
      </c>
      <c r="BW2981" s="148">
        <v>29</v>
      </c>
      <c r="BY2981" s="148">
        <v>27</v>
      </c>
      <c r="CA2981" s="148">
        <v>1</v>
      </c>
      <c r="CC2981" s="148">
        <v>34255833500051</v>
      </c>
      <c r="CE2981" s="148" t="s">
        <v>100</v>
      </c>
      <c r="CF2981" s="148">
        <v>1</v>
      </c>
      <c r="CH2981" s="148">
        <v>3</v>
      </c>
      <c r="CJ2981" s="149">
        <v>41054531300042</v>
      </c>
      <c r="CL2981" s="149" t="s">
        <v>97</v>
      </c>
      <c r="CN2981" s="149">
        <v>3</v>
      </c>
      <c r="CT2981" s="149" t="s">
        <v>98</v>
      </c>
      <c r="CU2981" s="152">
        <v>42667</v>
      </c>
      <c r="CV2981" s="149">
        <v>0</v>
      </c>
      <c r="CX2981" s="149" t="s">
        <v>97</v>
      </c>
      <c r="CY2981" s="149" t="s">
        <v>99</v>
      </c>
      <c r="CZ2981" s="149">
        <v>41054531300042</v>
      </c>
      <c r="DB2981" s="149" t="s">
        <v>100</v>
      </c>
      <c r="DC2981" s="149" t="s">
        <v>101</v>
      </c>
      <c r="DD2981" s="149" t="s">
        <v>102</v>
      </c>
      <c r="DE2981" s="149" t="s">
        <v>1615</v>
      </c>
      <c r="DF2981" s="149">
        <v>1</v>
      </c>
    </row>
    <row r="2982" spans="1:110" x14ac:dyDescent="0.25">
      <c r="A2982" s="148" t="s">
        <v>96</v>
      </c>
      <c r="B2982" s="148">
        <v>0</v>
      </c>
      <c r="D2982" s="148" t="s">
        <v>97</v>
      </c>
      <c r="K2982" s="148">
        <v>1</v>
      </c>
      <c r="M2982" s="148">
        <v>4</v>
      </c>
      <c r="N2982" s="148" t="s">
        <v>976</v>
      </c>
      <c r="O2982" s="148">
        <v>0</v>
      </c>
      <c r="R2982" s="148">
        <v>6127985</v>
      </c>
      <c r="S2982" s="153">
        <v>42534</v>
      </c>
      <c r="T2982" s="148">
        <v>8</v>
      </c>
      <c r="U2982" s="148">
        <v>1</v>
      </c>
      <c r="V2982" s="148">
        <v>1</v>
      </c>
      <c r="X2982" s="148">
        <v>0</v>
      </c>
      <c r="Y2982" s="148">
        <v>0</v>
      </c>
      <c r="Z2982" s="153">
        <v>42535</v>
      </c>
      <c r="AA2982" s="154" t="s">
        <v>977</v>
      </c>
      <c r="AB2982" s="148">
        <v>23</v>
      </c>
      <c r="AC2982" s="148">
        <v>23</v>
      </c>
      <c r="AD2982" s="148" t="s">
        <v>117</v>
      </c>
      <c r="AE2982" s="154" t="s">
        <v>148</v>
      </c>
      <c r="AF2982" s="148">
        <v>2</v>
      </c>
      <c r="AG2982" s="148">
        <v>2</v>
      </c>
      <c r="AJ2982" s="148" t="s">
        <v>810</v>
      </c>
      <c r="AK2982" s="148">
        <v>2069</v>
      </c>
      <c r="AL2982" s="148">
        <v>0.05</v>
      </c>
      <c r="AM2982" s="148">
        <v>0.05</v>
      </c>
      <c r="AP2982" s="148">
        <v>454</v>
      </c>
      <c r="AQ2982" s="148">
        <v>454</v>
      </c>
      <c r="AR2982" s="148">
        <v>2069</v>
      </c>
      <c r="AS2982" s="148">
        <v>10</v>
      </c>
      <c r="AT2982" s="148">
        <v>10</v>
      </c>
      <c r="AU2982" s="148">
        <v>0.05</v>
      </c>
      <c r="AV2982" s="148">
        <v>0.05</v>
      </c>
      <c r="AY2982" s="148">
        <v>133</v>
      </c>
      <c r="AZ2982" s="148">
        <v>133</v>
      </c>
      <c r="BA2982" s="148" t="s">
        <v>107</v>
      </c>
      <c r="BB2982" s="148">
        <v>11</v>
      </c>
      <c r="BD2982" s="148">
        <v>8</v>
      </c>
      <c r="BF2982" s="148" t="s">
        <v>978</v>
      </c>
      <c r="BG2982" s="148">
        <v>1</v>
      </c>
      <c r="BI2982" s="153">
        <v>42535</v>
      </c>
      <c r="BJ2982" s="154" t="s">
        <v>112</v>
      </c>
      <c r="BK2982" s="148">
        <v>41054531300042</v>
      </c>
      <c r="BM2982" s="148" t="s">
        <v>100</v>
      </c>
      <c r="BN2982" s="148" t="s">
        <v>979</v>
      </c>
      <c r="BO2982" s="148" t="s">
        <v>980</v>
      </c>
      <c r="BQ2982" s="153">
        <v>42534</v>
      </c>
      <c r="BR2982" s="148">
        <v>3</v>
      </c>
      <c r="BT2982" s="148">
        <v>1409</v>
      </c>
      <c r="BV2982" s="148" t="s">
        <v>1617</v>
      </c>
      <c r="BW2982" s="148">
        <v>29</v>
      </c>
      <c r="BY2982" s="148">
        <v>27</v>
      </c>
      <c r="CA2982" s="148">
        <v>1</v>
      </c>
      <c r="CC2982" s="148">
        <v>34255833500051</v>
      </c>
      <c r="CE2982" s="148" t="s">
        <v>100</v>
      </c>
      <c r="CF2982" s="148">
        <v>1</v>
      </c>
      <c r="CH2982" s="148">
        <v>3</v>
      </c>
      <c r="CJ2982" s="149">
        <v>41054531300042</v>
      </c>
      <c r="CL2982" s="149" t="s">
        <v>97</v>
      </c>
      <c r="CN2982" s="149">
        <v>3</v>
      </c>
      <c r="CT2982" s="149" t="s">
        <v>98</v>
      </c>
      <c r="CU2982" s="152">
        <v>42667</v>
      </c>
      <c r="CV2982" s="149">
        <v>0</v>
      </c>
      <c r="CX2982" s="149" t="s">
        <v>97</v>
      </c>
      <c r="CY2982" s="149" t="s">
        <v>99</v>
      </c>
      <c r="CZ2982" s="149">
        <v>41054531300042</v>
      </c>
      <c r="DB2982" s="149" t="s">
        <v>100</v>
      </c>
      <c r="DC2982" s="149" t="s">
        <v>101</v>
      </c>
      <c r="DD2982" s="149" t="s">
        <v>102</v>
      </c>
      <c r="DE2982" s="149" t="s">
        <v>1615</v>
      </c>
      <c r="DF2982" s="149">
        <v>1</v>
      </c>
    </row>
    <row r="2983" spans="1:110" x14ac:dyDescent="0.25">
      <c r="A2983" s="148" t="s">
        <v>96</v>
      </c>
      <c r="B2983" s="148">
        <v>0</v>
      </c>
      <c r="D2983" s="148" t="s">
        <v>97</v>
      </c>
      <c r="K2983" s="148">
        <v>1</v>
      </c>
      <c r="M2983" s="148">
        <v>4</v>
      </c>
      <c r="N2983" s="148" t="s">
        <v>976</v>
      </c>
      <c r="O2983" s="148">
        <v>0</v>
      </c>
      <c r="R2983" s="148">
        <v>6127985</v>
      </c>
      <c r="S2983" s="153">
        <v>42534</v>
      </c>
      <c r="T2983" s="148">
        <v>8</v>
      </c>
      <c r="U2983" s="148">
        <v>1</v>
      </c>
      <c r="V2983" s="148">
        <v>1</v>
      </c>
      <c r="X2983" s="148">
        <v>0</v>
      </c>
      <c r="Y2983" s="148">
        <v>0</v>
      </c>
      <c r="Z2983" s="153">
        <v>42535</v>
      </c>
      <c r="AA2983" s="154" t="s">
        <v>977</v>
      </c>
      <c r="AB2983" s="148">
        <v>23</v>
      </c>
      <c r="AC2983" s="148">
        <v>23</v>
      </c>
      <c r="AD2983" s="148" t="s">
        <v>117</v>
      </c>
      <c r="AE2983" s="154" t="s">
        <v>148</v>
      </c>
      <c r="AF2983" s="148">
        <v>2</v>
      </c>
      <c r="AG2983" s="148">
        <v>2</v>
      </c>
      <c r="AJ2983" s="148" t="s">
        <v>811</v>
      </c>
      <c r="AK2983" s="148">
        <v>2070</v>
      </c>
      <c r="AL2983" s="148">
        <v>5.0000000000000001E-3</v>
      </c>
      <c r="AM2983" s="148">
        <v>5.0000000000000001E-3</v>
      </c>
      <c r="AP2983" s="148">
        <v>454</v>
      </c>
      <c r="AQ2983" s="148">
        <v>454</v>
      </c>
      <c r="AR2983" s="148">
        <v>2070</v>
      </c>
      <c r="AS2983" s="148">
        <v>10</v>
      </c>
      <c r="AT2983" s="148">
        <v>10</v>
      </c>
      <c r="AU2983" s="148">
        <v>5.0000000000000001E-3</v>
      </c>
      <c r="AV2983" s="148">
        <v>5.0000000000000001E-3</v>
      </c>
      <c r="AY2983" s="148">
        <v>133</v>
      </c>
      <c r="AZ2983" s="148">
        <v>133</v>
      </c>
      <c r="BA2983" s="148" t="s">
        <v>107</v>
      </c>
      <c r="BB2983" s="148">
        <v>11</v>
      </c>
      <c r="BD2983" s="148">
        <v>8</v>
      </c>
      <c r="BF2983" s="148" t="s">
        <v>978</v>
      </c>
      <c r="BG2983" s="148">
        <v>1</v>
      </c>
      <c r="BI2983" s="153">
        <v>42535</v>
      </c>
      <c r="BJ2983" s="154" t="s">
        <v>112</v>
      </c>
      <c r="BK2983" s="148">
        <v>41054531300042</v>
      </c>
      <c r="BM2983" s="148" t="s">
        <v>100</v>
      </c>
      <c r="BN2983" s="148" t="s">
        <v>979</v>
      </c>
      <c r="BO2983" s="148" t="s">
        <v>980</v>
      </c>
      <c r="BQ2983" s="153">
        <v>42534</v>
      </c>
      <c r="BR2983" s="148">
        <v>3</v>
      </c>
      <c r="BT2983" s="148">
        <v>1409</v>
      </c>
      <c r="BV2983" s="148" t="s">
        <v>1617</v>
      </c>
      <c r="BW2983" s="148">
        <v>29</v>
      </c>
      <c r="BY2983" s="148">
        <v>27</v>
      </c>
      <c r="CA2983" s="148">
        <v>1</v>
      </c>
      <c r="CC2983" s="148">
        <v>34255833500051</v>
      </c>
      <c r="CE2983" s="148" t="s">
        <v>100</v>
      </c>
      <c r="CF2983" s="148">
        <v>1</v>
      </c>
      <c r="CH2983" s="148">
        <v>3</v>
      </c>
      <c r="CJ2983" s="149">
        <v>41054531300042</v>
      </c>
      <c r="CL2983" s="149" t="s">
        <v>97</v>
      </c>
      <c r="CN2983" s="149">
        <v>3</v>
      </c>
      <c r="CT2983" s="149" t="s">
        <v>98</v>
      </c>
      <c r="CU2983" s="152">
        <v>42667</v>
      </c>
      <c r="CV2983" s="149">
        <v>0</v>
      </c>
      <c r="CX2983" s="149" t="s">
        <v>97</v>
      </c>
      <c r="CY2983" s="149" t="s">
        <v>99</v>
      </c>
      <c r="CZ2983" s="149">
        <v>41054531300042</v>
      </c>
      <c r="DB2983" s="149" t="s">
        <v>100</v>
      </c>
      <c r="DC2983" s="149" t="s">
        <v>101</v>
      </c>
      <c r="DD2983" s="149" t="s">
        <v>102</v>
      </c>
      <c r="DE2983" s="149" t="s">
        <v>1615</v>
      </c>
      <c r="DF2983" s="149">
        <v>1</v>
      </c>
    </row>
    <row r="2984" spans="1:110" x14ac:dyDescent="0.25">
      <c r="A2984" s="148" t="s">
        <v>96</v>
      </c>
      <c r="B2984" s="148">
        <v>0</v>
      </c>
      <c r="D2984" s="148" t="s">
        <v>97</v>
      </c>
      <c r="K2984" s="148">
        <v>1</v>
      </c>
      <c r="M2984" s="148">
        <v>4</v>
      </c>
      <c r="N2984" s="148" t="s">
        <v>976</v>
      </c>
      <c r="O2984" s="148">
        <v>0</v>
      </c>
      <c r="R2984" s="148">
        <v>6127985</v>
      </c>
      <c r="S2984" s="153">
        <v>42534</v>
      </c>
      <c r="T2984" s="148">
        <v>8</v>
      </c>
      <c r="U2984" s="148">
        <v>1</v>
      </c>
      <c r="V2984" s="148">
        <v>1</v>
      </c>
      <c r="X2984" s="148">
        <v>0</v>
      </c>
      <c r="Y2984" s="148">
        <v>0</v>
      </c>
      <c r="Z2984" s="153">
        <v>42535</v>
      </c>
      <c r="AA2984" s="154" t="s">
        <v>977</v>
      </c>
      <c r="AB2984" s="148">
        <v>23</v>
      </c>
      <c r="AC2984" s="148">
        <v>23</v>
      </c>
      <c r="AD2984" s="148" t="s">
        <v>117</v>
      </c>
      <c r="AE2984" s="154" t="s">
        <v>148</v>
      </c>
      <c r="AF2984" s="148">
        <v>2</v>
      </c>
      <c r="AG2984" s="148">
        <v>2</v>
      </c>
      <c r="AJ2984" s="148" t="s">
        <v>812</v>
      </c>
      <c r="AK2984" s="148">
        <v>1892</v>
      </c>
      <c r="AL2984" s="148">
        <v>5.0000000000000001E-3</v>
      </c>
      <c r="AM2984" s="148">
        <v>5.0000000000000001E-3</v>
      </c>
      <c r="AP2984" s="148">
        <v>454</v>
      </c>
      <c r="AQ2984" s="148">
        <v>454</v>
      </c>
      <c r="AR2984" s="148">
        <v>1892</v>
      </c>
      <c r="AS2984" s="148">
        <v>10</v>
      </c>
      <c r="AT2984" s="148">
        <v>10</v>
      </c>
      <c r="AU2984" s="148">
        <v>5.0000000000000001E-3</v>
      </c>
      <c r="AV2984" s="148">
        <v>5.0000000000000001E-3</v>
      </c>
      <c r="AY2984" s="148">
        <v>133</v>
      </c>
      <c r="AZ2984" s="148">
        <v>133</v>
      </c>
      <c r="BA2984" s="148" t="s">
        <v>107</v>
      </c>
      <c r="BB2984" s="148">
        <v>11</v>
      </c>
      <c r="BD2984" s="148">
        <v>8</v>
      </c>
      <c r="BF2984" s="148" t="s">
        <v>978</v>
      </c>
      <c r="BG2984" s="148">
        <v>1</v>
      </c>
      <c r="BI2984" s="153">
        <v>42535</v>
      </c>
      <c r="BJ2984" s="154" t="s">
        <v>112</v>
      </c>
      <c r="BK2984" s="148">
        <v>41054531300042</v>
      </c>
      <c r="BM2984" s="148" t="s">
        <v>100</v>
      </c>
      <c r="BN2984" s="148" t="s">
        <v>979</v>
      </c>
      <c r="BO2984" s="148" t="s">
        <v>980</v>
      </c>
      <c r="BQ2984" s="153">
        <v>42534</v>
      </c>
      <c r="BR2984" s="148">
        <v>3</v>
      </c>
      <c r="BT2984" s="148">
        <v>1409</v>
      </c>
      <c r="BV2984" s="148" t="s">
        <v>1617</v>
      </c>
      <c r="BW2984" s="148">
        <v>29</v>
      </c>
      <c r="BY2984" s="148">
        <v>27</v>
      </c>
      <c r="CA2984" s="148">
        <v>1</v>
      </c>
      <c r="CC2984" s="148">
        <v>34255833500051</v>
      </c>
      <c r="CE2984" s="148" t="s">
        <v>100</v>
      </c>
      <c r="CF2984" s="148">
        <v>1</v>
      </c>
      <c r="CH2984" s="148">
        <v>3</v>
      </c>
      <c r="CJ2984" s="149">
        <v>41054531300042</v>
      </c>
      <c r="CL2984" s="149" t="s">
        <v>97</v>
      </c>
      <c r="CN2984" s="149">
        <v>3</v>
      </c>
      <c r="CT2984" s="149" t="s">
        <v>98</v>
      </c>
      <c r="CU2984" s="152">
        <v>42667</v>
      </c>
      <c r="CV2984" s="149">
        <v>0</v>
      </c>
      <c r="CX2984" s="149" t="s">
        <v>97</v>
      </c>
      <c r="CY2984" s="149" t="s">
        <v>99</v>
      </c>
      <c r="CZ2984" s="149">
        <v>41054531300042</v>
      </c>
      <c r="DB2984" s="149" t="s">
        <v>100</v>
      </c>
      <c r="DC2984" s="149" t="s">
        <v>101</v>
      </c>
      <c r="DD2984" s="149" t="s">
        <v>102</v>
      </c>
      <c r="DE2984" s="149" t="s">
        <v>1615</v>
      </c>
      <c r="DF2984" s="149">
        <v>1</v>
      </c>
    </row>
    <row r="2985" spans="1:110" x14ac:dyDescent="0.25">
      <c r="A2985" s="148" t="s">
        <v>96</v>
      </c>
      <c r="B2985" s="148">
        <v>0</v>
      </c>
      <c r="D2985" s="148" t="s">
        <v>97</v>
      </c>
      <c r="K2985" s="148">
        <v>1</v>
      </c>
      <c r="M2985" s="148">
        <v>4</v>
      </c>
      <c r="N2985" s="148" t="s">
        <v>976</v>
      </c>
      <c r="O2985" s="148">
        <v>0</v>
      </c>
      <c r="R2985" s="148">
        <v>6127985</v>
      </c>
      <c r="S2985" s="153">
        <v>42534</v>
      </c>
      <c r="T2985" s="148">
        <v>8</v>
      </c>
      <c r="U2985" s="148">
        <v>1</v>
      </c>
      <c r="V2985" s="148">
        <v>1</v>
      </c>
      <c r="X2985" s="148">
        <v>0</v>
      </c>
      <c r="Y2985" s="148">
        <v>0</v>
      </c>
      <c r="Z2985" s="153">
        <v>42535</v>
      </c>
      <c r="AA2985" s="154" t="s">
        <v>977</v>
      </c>
      <c r="AB2985" s="148">
        <v>23</v>
      </c>
      <c r="AC2985" s="148">
        <v>23</v>
      </c>
      <c r="AD2985" s="148" t="s">
        <v>117</v>
      </c>
      <c r="AE2985" s="154" t="s">
        <v>154</v>
      </c>
      <c r="AF2985" s="148">
        <v>2</v>
      </c>
      <c r="AG2985" s="148">
        <v>2</v>
      </c>
      <c r="AJ2985" s="148" t="s">
        <v>813</v>
      </c>
      <c r="AK2985" s="148">
        <v>2029</v>
      </c>
      <c r="AL2985" s="148">
        <v>5.0000000000000001E-3</v>
      </c>
      <c r="AM2985" s="148">
        <v>5.0000000000000001E-3</v>
      </c>
      <c r="AN2985" s="148">
        <v>712</v>
      </c>
      <c r="AO2985" s="148">
        <v>712</v>
      </c>
      <c r="AP2985" s="148">
        <v>405</v>
      </c>
      <c r="AQ2985" s="148">
        <v>405</v>
      </c>
      <c r="AR2985" s="148">
        <v>2029</v>
      </c>
      <c r="AS2985" s="148">
        <v>10</v>
      </c>
      <c r="AT2985" s="148">
        <v>10</v>
      </c>
      <c r="AU2985" s="148">
        <v>5.0000000000000001E-3</v>
      </c>
      <c r="AV2985" s="148">
        <v>5.0000000000000001E-3</v>
      </c>
      <c r="AW2985" s="148">
        <v>1168</v>
      </c>
      <c r="AX2985" s="148">
        <v>1168</v>
      </c>
      <c r="AY2985" s="148">
        <v>133</v>
      </c>
      <c r="AZ2985" s="148">
        <v>133</v>
      </c>
      <c r="BA2985" s="148" t="s">
        <v>107</v>
      </c>
      <c r="BB2985" s="148">
        <v>11</v>
      </c>
      <c r="BD2985" s="148">
        <v>8</v>
      </c>
      <c r="BF2985" s="148" t="s">
        <v>978</v>
      </c>
      <c r="BG2985" s="148">
        <v>1</v>
      </c>
      <c r="BI2985" s="153">
        <v>42535</v>
      </c>
      <c r="BJ2985" s="154" t="s">
        <v>112</v>
      </c>
      <c r="BK2985" s="148">
        <v>41054531300042</v>
      </c>
      <c r="BM2985" s="148" t="s">
        <v>100</v>
      </c>
      <c r="BN2985" s="148" t="s">
        <v>979</v>
      </c>
      <c r="BO2985" s="148" t="s">
        <v>980</v>
      </c>
      <c r="BQ2985" s="153">
        <v>42534</v>
      </c>
      <c r="BR2985" s="148">
        <v>3</v>
      </c>
      <c r="BT2985" s="148">
        <v>1409</v>
      </c>
      <c r="BV2985" s="148" t="s">
        <v>1617</v>
      </c>
      <c r="BW2985" s="148">
        <v>29</v>
      </c>
      <c r="BY2985" s="148">
        <v>27</v>
      </c>
      <c r="CA2985" s="148">
        <v>1</v>
      </c>
      <c r="CC2985" s="148">
        <v>34255833500051</v>
      </c>
      <c r="CE2985" s="148" t="s">
        <v>100</v>
      </c>
      <c r="CF2985" s="148">
        <v>1</v>
      </c>
      <c r="CH2985" s="148">
        <v>3</v>
      </c>
      <c r="CJ2985" s="149">
        <v>41054531300042</v>
      </c>
      <c r="CL2985" s="149" t="s">
        <v>97</v>
      </c>
      <c r="CN2985" s="149">
        <v>3</v>
      </c>
      <c r="CT2985" s="149" t="s">
        <v>98</v>
      </c>
      <c r="CU2985" s="152">
        <v>42667</v>
      </c>
      <c r="CV2985" s="149">
        <v>0</v>
      </c>
      <c r="CX2985" s="149" t="s">
        <v>97</v>
      </c>
      <c r="CY2985" s="149" t="s">
        <v>99</v>
      </c>
      <c r="CZ2985" s="149">
        <v>41054531300042</v>
      </c>
      <c r="DB2985" s="149" t="s">
        <v>100</v>
      </c>
      <c r="DC2985" s="149" t="s">
        <v>101</v>
      </c>
      <c r="DD2985" s="149" t="s">
        <v>102</v>
      </c>
      <c r="DE2985" s="149" t="s">
        <v>1615</v>
      </c>
      <c r="DF2985" s="149">
        <v>1</v>
      </c>
    </row>
    <row r="2986" spans="1:110" x14ac:dyDescent="0.25">
      <c r="A2986" s="148" t="s">
        <v>96</v>
      </c>
      <c r="B2986" s="148">
        <v>0</v>
      </c>
      <c r="D2986" s="148" t="s">
        <v>97</v>
      </c>
      <c r="K2986" s="148">
        <v>1</v>
      </c>
      <c r="M2986" s="148">
        <v>4</v>
      </c>
      <c r="N2986" s="148" t="s">
        <v>976</v>
      </c>
      <c r="O2986" s="148">
        <v>0</v>
      </c>
      <c r="R2986" s="148">
        <v>6127985</v>
      </c>
      <c r="S2986" s="153">
        <v>42534</v>
      </c>
      <c r="T2986" s="148">
        <v>8</v>
      </c>
      <c r="U2986" s="148">
        <v>1</v>
      </c>
      <c r="V2986" s="148">
        <v>1</v>
      </c>
      <c r="X2986" s="148">
        <v>0</v>
      </c>
      <c r="Y2986" s="148">
        <v>0</v>
      </c>
      <c r="Z2986" s="153">
        <v>42535</v>
      </c>
      <c r="AA2986" s="154" t="s">
        <v>977</v>
      </c>
      <c r="AB2986" s="148">
        <v>23</v>
      </c>
      <c r="AC2986" s="148">
        <v>23</v>
      </c>
      <c r="AD2986" s="148" t="s">
        <v>117</v>
      </c>
      <c r="AE2986" s="154" t="s">
        <v>148</v>
      </c>
      <c r="AF2986" s="148">
        <v>2</v>
      </c>
      <c r="AG2986" s="148">
        <v>2</v>
      </c>
      <c r="AJ2986" s="148" t="s">
        <v>814</v>
      </c>
      <c r="AK2986" s="148">
        <v>1923</v>
      </c>
      <c r="AL2986" s="148">
        <v>5.0000000000000001E-3</v>
      </c>
      <c r="AM2986" s="148">
        <v>5.0000000000000001E-3</v>
      </c>
      <c r="AP2986" s="148">
        <v>454</v>
      </c>
      <c r="AQ2986" s="148">
        <v>454</v>
      </c>
      <c r="AR2986" s="148">
        <v>1923</v>
      </c>
      <c r="AS2986" s="148">
        <v>10</v>
      </c>
      <c r="AT2986" s="148">
        <v>10</v>
      </c>
      <c r="AU2986" s="148">
        <v>5.0000000000000001E-3</v>
      </c>
      <c r="AV2986" s="148">
        <v>5.0000000000000001E-3</v>
      </c>
      <c r="AY2986" s="148">
        <v>133</v>
      </c>
      <c r="AZ2986" s="148">
        <v>133</v>
      </c>
      <c r="BA2986" s="148" t="s">
        <v>107</v>
      </c>
      <c r="BB2986" s="148">
        <v>11</v>
      </c>
      <c r="BD2986" s="148">
        <v>8</v>
      </c>
      <c r="BF2986" s="148" t="s">
        <v>978</v>
      </c>
      <c r="BG2986" s="148">
        <v>1</v>
      </c>
      <c r="BI2986" s="153">
        <v>42535</v>
      </c>
      <c r="BJ2986" s="154" t="s">
        <v>112</v>
      </c>
      <c r="BK2986" s="148">
        <v>41054531300042</v>
      </c>
      <c r="BM2986" s="148" t="s">
        <v>100</v>
      </c>
      <c r="BN2986" s="148" t="s">
        <v>979</v>
      </c>
      <c r="BO2986" s="148" t="s">
        <v>980</v>
      </c>
      <c r="BQ2986" s="153">
        <v>42534</v>
      </c>
      <c r="BR2986" s="148">
        <v>3</v>
      </c>
      <c r="BT2986" s="148">
        <v>1409</v>
      </c>
      <c r="BV2986" s="148" t="s">
        <v>1617</v>
      </c>
      <c r="BW2986" s="148">
        <v>29</v>
      </c>
      <c r="BY2986" s="148">
        <v>27</v>
      </c>
      <c r="CA2986" s="148">
        <v>1</v>
      </c>
      <c r="CC2986" s="148">
        <v>34255833500051</v>
      </c>
      <c r="CE2986" s="148" t="s">
        <v>100</v>
      </c>
      <c r="CF2986" s="148">
        <v>1</v>
      </c>
      <c r="CH2986" s="148">
        <v>3</v>
      </c>
      <c r="CJ2986" s="149">
        <v>41054531300042</v>
      </c>
      <c r="CL2986" s="149" t="s">
        <v>97</v>
      </c>
      <c r="CN2986" s="149">
        <v>3</v>
      </c>
      <c r="CT2986" s="149" t="s">
        <v>98</v>
      </c>
      <c r="CU2986" s="152">
        <v>42667</v>
      </c>
      <c r="CV2986" s="149">
        <v>0</v>
      </c>
      <c r="CX2986" s="149" t="s">
        <v>97</v>
      </c>
      <c r="CY2986" s="149" t="s">
        <v>99</v>
      </c>
      <c r="CZ2986" s="149">
        <v>41054531300042</v>
      </c>
      <c r="DB2986" s="149" t="s">
        <v>100</v>
      </c>
      <c r="DC2986" s="149" t="s">
        <v>101</v>
      </c>
      <c r="DD2986" s="149" t="s">
        <v>102</v>
      </c>
      <c r="DE2986" s="149" t="s">
        <v>1615</v>
      </c>
      <c r="DF2986" s="149">
        <v>1</v>
      </c>
    </row>
    <row r="2987" spans="1:110" x14ac:dyDescent="0.25">
      <c r="A2987" s="148" t="s">
        <v>96</v>
      </c>
      <c r="B2987" s="148">
        <v>0</v>
      </c>
      <c r="D2987" s="148" t="s">
        <v>97</v>
      </c>
      <c r="K2987" s="148">
        <v>1</v>
      </c>
      <c r="M2987" s="148">
        <v>4</v>
      </c>
      <c r="N2987" s="148" t="s">
        <v>976</v>
      </c>
      <c r="O2987" s="148">
        <v>0</v>
      </c>
      <c r="R2987" s="148">
        <v>6127985</v>
      </c>
      <c r="S2987" s="153">
        <v>42534</v>
      </c>
      <c r="T2987" s="148">
        <v>8</v>
      </c>
      <c r="U2987" s="148">
        <v>1</v>
      </c>
      <c r="V2987" s="148">
        <v>1</v>
      </c>
      <c r="X2987" s="148">
        <v>0</v>
      </c>
      <c r="Y2987" s="148">
        <v>0</v>
      </c>
      <c r="Z2987" s="153">
        <v>42535</v>
      </c>
      <c r="AA2987" s="154" t="s">
        <v>977</v>
      </c>
      <c r="AB2987" s="148">
        <v>23</v>
      </c>
      <c r="AC2987" s="148">
        <v>23</v>
      </c>
      <c r="AD2987" s="148" t="s">
        <v>117</v>
      </c>
      <c r="AE2987" s="154" t="s">
        <v>148</v>
      </c>
      <c r="AF2987" s="148">
        <v>2</v>
      </c>
      <c r="AG2987" s="148">
        <v>2</v>
      </c>
      <c r="AJ2987" s="148" t="s">
        <v>815</v>
      </c>
      <c r="AK2987" s="148">
        <v>6101</v>
      </c>
      <c r="AL2987" s="148">
        <v>5.0000000000000001E-3</v>
      </c>
      <c r="AM2987" s="148">
        <v>5.0000000000000001E-3</v>
      </c>
      <c r="AP2987" s="148">
        <v>454</v>
      </c>
      <c r="AQ2987" s="148">
        <v>454</v>
      </c>
      <c r="AR2987" s="148">
        <v>6101</v>
      </c>
      <c r="AS2987" s="148">
        <v>10</v>
      </c>
      <c r="AT2987" s="148">
        <v>10</v>
      </c>
      <c r="AU2987" s="148">
        <v>5.0000000000000001E-3</v>
      </c>
      <c r="AV2987" s="148">
        <v>5.0000000000000001E-3</v>
      </c>
      <c r="AY2987" s="148">
        <v>133</v>
      </c>
      <c r="AZ2987" s="148">
        <v>133</v>
      </c>
      <c r="BA2987" s="148" t="s">
        <v>107</v>
      </c>
      <c r="BB2987" s="148">
        <v>11</v>
      </c>
      <c r="BD2987" s="148">
        <v>8</v>
      </c>
      <c r="BF2987" s="148" t="s">
        <v>978</v>
      </c>
      <c r="BG2987" s="148">
        <v>1</v>
      </c>
      <c r="BI2987" s="153">
        <v>42535</v>
      </c>
      <c r="BJ2987" s="154" t="s">
        <v>112</v>
      </c>
      <c r="BK2987" s="148">
        <v>41054531300042</v>
      </c>
      <c r="BM2987" s="148" t="s">
        <v>100</v>
      </c>
      <c r="BN2987" s="148" t="s">
        <v>979</v>
      </c>
      <c r="BO2987" s="148" t="s">
        <v>980</v>
      </c>
      <c r="BQ2987" s="153">
        <v>42534</v>
      </c>
      <c r="BR2987" s="148">
        <v>3</v>
      </c>
      <c r="BT2987" s="148">
        <v>1409</v>
      </c>
      <c r="BV2987" s="148" t="s">
        <v>1617</v>
      </c>
      <c r="BW2987" s="148">
        <v>29</v>
      </c>
      <c r="BY2987" s="148">
        <v>27</v>
      </c>
      <c r="CA2987" s="148">
        <v>1</v>
      </c>
      <c r="CC2987" s="148">
        <v>34255833500051</v>
      </c>
      <c r="CE2987" s="148" t="s">
        <v>100</v>
      </c>
      <c r="CF2987" s="148">
        <v>1</v>
      </c>
      <c r="CH2987" s="148">
        <v>3</v>
      </c>
      <c r="CJ2987" s="149">
        <v>41054531300042</v>
      </c>
      <c r="CL2987" s="149" t="s">
        <v>97</v>
      </c>
      <c r="CN2987" s="149">
        <v>3</v>
      </c>
      <c r="CT2987" s="149" t="s">
        <v>98</v>
      </c>
      <c r="CU2987" s="152">
        <v>42667</v>
      </c>
      <c r="CV2987" s="149">
        <v>0</v>
      </c>
      <c r="CX2987" s="149" t="s">
        <v>97</v>
      </c>
      <c r="CY2987" s="149" t="s">
        <v>99</v>
      </c>
      <c r="CZ2987" s="149">
        <v>41054531300042</v>
      </c>
      <c r="DB2987" s="149" t="s">
        <v>100</v>
      </c>
      <c r="DC2987" s="149" t="s">
        <v>101</v>
      </c>
      <c r="DD2987" s="149" t="s">
        <v>102</v>
      </c>
      <c r="DE2987" s="149" t="s">
        <v>1615</v>
      </c>
      <c r="DF2987" s="149">
        <v>1</v>
      </c>
    </row>
    <row r="2988" spans="1:110" x14ac:dyDescent="0.25">
      <c r="A2988" s="148" t="s">
        <v>96</v>
      </c>
      <c r="B2988" s="148">
        <v>0</v>
      </c>
      <c r="D2988" s="148" t="s">
        <v>97</v>
      </c>
      <c r="K2988" s="148">
        <v>1</v>
      </c>
      <c r="M2988" s="148">
        <v>4</v>
      </c>
      <c r="N2988" s="148" t="s">
        <v>976</v>
      </c>
      <c r="O2988" s="148">
        <v>0</v>
      </c>
      <c r="R2988" s="148">
        <v>6127985</v>
      </c>
      <c r="S2988" s="153">
        <v>42534</v>
      </c>
      <c r="T2988" s="148">
        <v>8</v>
      </c>
      <c r="U2988" s="148">
        <v>1</v>
      </c>
      <c r="V2988" s="148">
        <v>1</v>
      </c>
      <c r="X2988" s="148">
        <v>0</v>
      </c>
      <c r="Y2988" s="148">
        <v>0</v>
      </c>
      <c r="Z2988" s="153">
        <v>42535</v>
      </c>
      <c r="AA2988" s="154" t="s">
        <v>977</v>
      </c>
      <c r="AB2988" s="148">
        <v>23</v>
      </c>
      <c r="AC2988" s="148">
        <v>23</v>
      </c>
      <c r="AD2988" s="148" t="s">
        <v>117</v>
      </c>
      <c r="AE2988" s="154" t="s">
        <v>148</v>
      </c>
      <c r="AF2988" s="148">
        <v>2</v>
      </c>
      <c r="AG2988" s="148">
        <v>2</v>
      </c>
      <c r="AJ2988" s="148" t="s">
        <v>816</v>
      </c>
      <c r="AK2988" s="148">
        <v>5981</v>
      </c>
      <c r="AL2988" s="148">
        <v>5.0000000000000001E-3</v>
      </c>
      <c r="AM2988" s="148">
        <v>5.0000000000000001E-3</v>
      </c>
      <c r="AP2988" s="148">
        <v>454</v>
      </c>
      <c r="AQ2988" s="148">
        <v>454</v>
      </c>
      <c r="AR2988" s="148">
        <v>5981</v>
      </c>
      <c r="AS2988" s="148">
        <v>10</v>
      </c>
      <c r="AT2988" s="148">
        <v>10</v>
      </c>
      <c r="AU2988" s="148">
        <v>5.0000000000000001E-3</v>
      </c>
      <c r="AV2988" s="148">
        <v>5.0000000000000001E-3</v>
      </c>
      <c r="AY2988" s="148">
        <v>133</v>
      </c>
      <c r="AZ2988" s="148">
        <v>133</v>
      </c>
      <c r="BA2988" s="148" t="s">
        <v>107</v>
      </c>
      <c r="BB2988" s="148">
        <v>11</v>
      </c>
      <c r="BD2988" s="148">
        <v>8</v>
      </c>
      <c r="BF2988" s="148" t="s">
        <v>978</v>
      </c>
      <c r="BG2988" s="148">
        <v>1</v>
      </c>
      <c r="BI2988" s="153">
        <v>42535</v>
      </c>
      <c r="BJ2988" s="154" t="s">
        <v>112</v>
      </c>
      <c r="BK2988" s="148">
        <v>41054531300042</v>
      </c>
      <c r="BM2988" s="148" t="s">
        <v>100</v>
      </c>
      <c r="BN2988" s="148" t="s">
        <v>979</v>
      </c>
      <c r="BO2988" s="148" t="s">
        <v>980</v>
      </c>
      <c r="BQ2988" s="153">
        <v>42534</v>
      </c>
      <c r="BR2988" s="148">
        <v>3</v>
      </c>
      <c r="BT2988" s="148">
        <v>1409</v>
      </c>
      <c r="BV2988" s="148" t="s">
        <v>1617</v>
      </c>
      <c r="BW2988" s="148">
        <v>29</v>
      </c>
      <c r="BY2988" s="148">
        <v>27</v>
      </c>
      <c r="CA2988" s="148">
        <v>1</v>
      </c>
      <c r="CC2988" s="148">
        <v>34255833500051</v>
      </c>
      <c r="CE2988" s="148" t="s">
        <v>100</v>
      </c>
      <c r="CF2988" s="148">
        <v>1</v>
      </c>
      <c r="CH2988" s="148">
        <v>3</v>
      </c>
      <c r="CJ2988" s="149">
        <v>41054531300042</v>
      </c>
      <c r="CL2988" s="149" t="s">
        <v>97</v>
      </c>
      <c r="CN2988" s="149">
        <v>3</v>
      </c>
      <c r="CT2988" s="149" t="s">
        <v>98</v>
      </c>
      <c r="CU2988" s="152">
        <v>42667</v>
      </c>
      <c r="CV2988" s="149">
        <v>0</v>
      </c>
      <c r="CX2988" s="149" t="s">
        <v>97</v>
      </c>
      <c r="CY2988" s="149" t="s">
        <v>99</v>
      </c>
      <c r="CZ2988" s="149">
        <v>41054531300042</v>
      </c>
      <c r="DB2988" s="149" t="s">
        <v>100</v>
      </c>
      <c r="DC2988" s="149" t="s">
        <v>101</v>
      </c>
      <c r="DD2988" s="149" t="s">
        <v>102</v>
      </c>
      <c r="DE2988" s="149" t="s">
        <v>1615</v>
      </c>
      <c r="DF2988" s="149">
        <v>1</v>
      </c>
    </row>
    <row r="2989" spans="1:110" x14ac:dyDescent="0.25">
      <c r="A2989" s="148" t="s">
        <v>96</v>
      </c>
      <c r="B2989" s="148">
        <v>0</v>
      </c>
      <c r="D2989" s="148" t="s">
        <v>97</v>
      </c>
      <c r="K2989" s="148">
        <v>1</v>
      </c>
      <c r="M2989" s="148">
        <v>4</v>
      </c>
      <c r="N2989" s="148" t="s">
        <v>976</v>
      </c>
      <c r="O2989" s="148">
        <v>0</v>
      </c>
      <c r="R2989" s="148">
        <v>6127985</v>
      </c>
      <c r="S2989" s="153">
        <v>42534</v>
      </c>
      <c r="T2989" s="148">
        <v>8</v>
      </c>
      <c r="U2989" s="148">
        <v>1</v>
      </c>
      <c r="V2989" s="148">
        <v>1</v>
      </c>
      <c r="X2989" s="148">
        <v>0</v>
      </c>
      <c r="Y2989" s="148">
        <v>0</v>
      </c>
      <c r="Z2989" s="153">
        <v>42535</v>
      </c>
      <c r="AA2989" s="154" t="s">
        <v>977</v>
      </c>
      <c r="AB2989" s="148">
        <v>23</v>
      </c>
      <c r="AC2989" s="148">
        <v>23</v>
      </c>
      <c r="AD2989" s="148" t="s">
        <v>117</v>
      </c>
      <c r="AE2989" s="154" t="s">
        <v>148</v>
      </c>
      <c r="AF2989" s="148">
        <v>2</v>
      </c>
      <c r="AG2989" s="148">
        <v>2</v>
      </c>
      <c r="AJ2989" s="148" t="s">
        <v>817</v>
      </c>
      <c r="AK2989" s="148">
        <v>1262</v>
      </c>
      <c r="AL2989" s="148">
        <v>5.0000000000000001E-3</v>
      </c>
      <c r="AM2989" s="148">
        <v>5.0000000000000001E-3</v>
      </c>
      <c r="AP2989" s="148">
        <v>454</v>
      </c>
      <c r="AQ2989" s="148">
        <v>454</v>
      </c>
      <c r="AR2989" s="148">
        <v>1262</v>
      </c>
      <c r="AS2989" s="148">
        <v>10</v>
      </c>
      <c r="AT2989" s="148">
        <v>10</v>
      </c>
      <c r="AU2989" s="148">
        <v>5.0000000000000001E-3</v>
      </c>
      <c r="AV2989" s="148">
        <v>5.0000000000000001E-3</v>
      </c>
      <c r="AY2989" s="148">
        <v>133</v>
      </c>
      <c r="AZ2989" s="148">
        <v>133</v>
      </c>
      <c r="BA2989" s="148" t="s">
        <v>107</v>
      </c>
      <c r="BB2989" s="148">
        <v>11</v>
      </c>
      <c r="BD2989" s="148">
        <v>8</v>
      </c>
      <c r="BF2989" s="148" t="s">
        <v>978</v>
      </c>
      <c r="BG2989" s="148">
        <v>1</v>
      </c>
      <c r="BI2989" s="153">
        <v>42535</v>
      </c>
      <c r="BJ2989" s="154" t="s">
        <v>112</v>
      </c>
      <c r="BK2989" s="148">
        <v>41054531300042</v>
      </c>
      <c r="BM2989" s="148" t="s">
        <v>100</v>
      </c>
      <c r="BN2989" s="148" t="s">
        <v>979</v>
      </c>
      <c r="BO2989" s="148" t="s">
        <v>980</v>
      </c>
      <c r="BQ2989" s="153">
        <v>42534</v>
      </c>
      <c r="BR2989" s="148">
        <v>3</v>
      </c>
      <c r="BT2989" s="148">
        <v>1409</v>
      </c>
      <c r="BV2989" s="148" t="s">
        <v>1617</v>
      </c>
      <c r="BW2989" s="148">
        <v>29</v>
      </c>
      <c r="BY2989" s="148">
        <v>27</v>
      </c>
      <c r="CA2989" s="148">
        <v>1</v>
      </c>
      <c r="CC2989" s="148">
        <v>34255833500051</v>
      </c>
      <c r="CE2989" s="148" t="s">
        <v>100</v>
      </c>
      <c r="CF2989" s="148">
        <v>1</v>
      </c>
      <c r="CH2989" s="148">
        <v>3</v>
      </c>
      <c r="CJ2989" s="149">
        <v>41054531300042</v>
      </c>
      <c r="CL2989" s="149" t="s">
        <v>97</v>
      </c>
      <c r="CN2989" s="149">
        <v>3</v>
      </c>
      <c r="CT2989" s="149" t="s">
        <v>98</v>
      </c>
      <c r="CU2989" s="152">
        <v>42667</v>
      </c>
      <c r="CV2989" s="149">
        <v>0</v>
      </c>
      <c r="CX2989" s="149" t="s">
        <v>97</v>
      </c>
      <c r="CY2989" s="149" t="s">
        <v>99</v>
      </c>
      <c r="CZ2989" s="149">
        <v>41054531300042</v>
      </c>
      <c r="DB2989" s="149" t="s">
        <v>100</v>
      </c>
      <c r="DC2989" s="149" t="s">
        <v>101</v>
      </c>
      <c r="DD2989" s="149" t="s">
        <v>102</v>
      </c>
      <c r="DE2989" s="149" t="s">
        <v>1615</v>
      </c>
      <c r="DF2989" s="149">
        <v>1</v>
      </c>
    </row>
    <row r="2990" spans="1:110" x14ac:dyDescent="0.25">
      <c r="A2990" s="148" t="s">
        <v>96</v>
      </c>
      <c r="B2990" s="148">
        <v>0</v>
      </c>
      <c r="D2990" s="148" t="s">
        <v>97</v>
      </c>
      <c r="K2990" s="148">
        <v>1</v>
      </c>
      <c r="M2990" s="148">
        <v>4</v>
      </c>
      <c r="N2990" s="148" t="s">
        <v>976</v>
      </c>
      <c r="O2990" s="148">
        <v>0</v>
      </c>
      <c r="R2990" s="148">
        <v>6127985</v>
      </c>
      <c r="S2990" s="153">
        <v>42534</v>
      </c>
      <c r="T2990" s="148">
        <v>8</v>
      </c>
      <c r="U2990" s="148">
        <v>1</v>
      </c>
      <c r="V2990" s="148">
        <v>1</v>
      </c>
      <c r="X2990" s="148">
        <v>0</v>
      </c>
      <c r="Y2990" s="148">
        <v>0</v>
      </c>
      <c r="Z2990" s="153">
        <v>42535</v>
      </c>
      <c r="AA2990" s="154" t="s">
        <v>977</v>
      </c>
      <c r="AB2990" s="148">
        <v>3</v>
      </c>
      <c r="AC2990" s="148">
        <v>3</v>
      </c>
      <c r="AD2990" s="148" t="s">
        <v>227</v>
      </c>
      <c r="AE2990" s="154" t="s">
        <v>230</v>
      </c>
      <c r="AF2990" s="148">
        <v>2</v>
      </c>
      <c r="AG2990" s="148">
        <v>2</v>
      </c>
      <c r="AJ2990" s="148" t="s">
        <v>818</v>
      </c>
      <c r="AK2990" s="148">
        <v>1385</v>
      </c>
      <c r="AL2990" s="148">
        <v>2</v>
      </c>
      <c r="AM2990" s="148">
        <v>2</v>
      </c>
      <c r="AP2990" s="148">
        <v>422</v>
      </c>
      <c r="AQ2990" s="148">
        <v>422</v>
      </c>
      <c r="AR2990" s="148">
        <v>1385</v>
      </c>
      <c r="AS2990" s="148">
        <v>10</v>
      </c>
      <c r="AT2990" s="148">
        <v>10</v>
      </c>
      <c r="AU2990" s="148">
        <v>2</v>
      </c>
      <c r="AV2990" s="148">
        <v>2</v>
      </c>
      <c r="AY2990" s="148">
        <v>333</v>
      </c>
      <c r="AZ2990" s="148">
        <v>333</v>
      </c>
      <c r="BA2990" s="148" t="s">
        <v>819</v>
      </c>
      <c r="BB2990" s="148">
        <v>11</v>
      </c>
      <c r="BD2990" s="148">
        <v>8</v>
      </c>
      <c r="BF2990" s="148" t="s">
        <v>978</v>
      </c>
      <c r="BG2990" s="148">
        <v>1</v>
      </c>
      <c r="BI2990" s="153">
        <v>42535</v>
      </c>
      <c r="BJ2990" s="154" t="s">
        <v>112</v>
      </c>
      <c r="BK2990" s="148">
        <v>41054531300042</v>
      </c>
      <c r="BM2990" s="148" t="s">
        <v>100</v>
      </c>
      <c r="BN2990" s="148" t="s">
        <v>979</v>
      </c>
      <c r="BO2990" s="148" t="s">
        <v>980</v>
      </c>
      <c r="BQ2990" s="153">
        <v>42534</v>
      </c>
      <c r="BR2990" s="148">
        <v>3</v>
      </c>
      <c r="BT2990" s="148">
        <v>1409</v>
      </c>
      <c r="BV2990" s="148" t="s">
        <v>1617</v>
      </c>
      <c r="BW2990" s="148">
        <v>29</v>
      </c>
      <c r="BY2990" s="148">
        <v>27</v>
      </c>
      <c r="CA2990" s="148">
        <v>1</v>
      </c>
      <c r="CC2990" s="148">
        <v>34255833500051</v>
      </c>
      <c r="CE2990" s="148" t="s">
        <v>100</v>
      </c>
      <c r="CF2990" s="148">
        <v>1</v>
      </c>
      <c r="CH2990" s="148">
        <v>3</v>
      </c>
      <c r="CJ2990" s="149">
        <v>41054531300042</v>
      </c>
      <c r="CL2990" s="149" t="s">
        <v>97</v>
      </c>
      <c r="CN2990" s="149">
        <v>3</v>
      </c>
      <c r="CT2990" s="149" t="s">
        <v>98</v>
      </c>
      <c r="CU2990" s="152">
        <v>42667</v>
      </c>
      <c r="CV2990" s="149">
        <v>0</v>
      </c>
      <c r="CX2990" s="149" t="s">
        <v>97</v>
      </c>
      <c r="CY2990" s="149" t="s">
        <v>99</v>
      </c>
      <c r="CZ2990" s="149">
        <v>41054531300042</v>
      </c>
      <c r="DB2990" s="149" t="s">
        <v>100</v>
      </c>
      <c r="DC2990" s="149" t="s">
        <v>101</v>
      </c>
      <c r="DD2990" s="149" t="s">
        <v>102</v>
      </c>
      <c r="DE2990" s="149" t="s">
        <v>1615</v>
      </c>
      <c r="DF2990" s="149">
        <v>1</v>
      </c>
    </row>
    <row r="2991" spans="1:110" x14ac:dyDescent="0.25">
      <c r="A2991" s="148" t="s">
        <v>96</v>
      </c>
      <c r="B2991" s="148">
        <v>0</v>
      </c>
      <c r="D2991" s="148" t="s">
        <v>97</v>
      </c>
      <c r="K2991" s="148">
        <v>1</v>
      </c>
      <c r="M2991" s="148">
        <v>4</v>
      </c>
      <c r="N2991" s="148" t="s">
        <v>976</v>
      </c>
      <c r="O2991" s="148">
        <v>0</v>
      </c>
      <c r="R2991" s="148">
        <v>6127985</v>
      </c>
      <c r="S2991" s="153">
        <v>42534</v>
      </c>
      <c r="T2991" s="148">
        <v>8</v>
      </c>
      <c r="U2991" s="148">
        <v>1</v>
      </c>
      <c r="V2991" s="148">
        <v>1</v>
      </c>
      <c r="X2991" s="148">
        <v>0</v>
      </c>
      <c r="Y2991" s="148">
        <v>0</v>
      </c>
      <c r="Z2991" s="153">
        <v>42535</v>
      </c>
      <c r="AA2991" s="154" t="s">
        <v>977</v>
      </c>
      <c r="AB2991" s="148">
        <v>23</v>
      </c>
      <c r="AC2991" s="148">
        <v>23</v>
      </c>
      <c r="AD2991" s="148" t="s">
        <v>117</v>
      </c>
      <c r="AE2991" s="154" t="s">
        <v>148</v>
      </c>
      <c r="AF2991" s="148">
        <v>2</v>
      </c>
      <c r="AG2991" s="148">
        <v>2</v>
      </c>
      <c r="AJ2991" s="148" t="s">
        <v>820</v>
      </c>
      <c r="AK2991" s="148">
        <v>1808</v>
      </c>
      <c r="AL2991" s="148">
        <v>0.02</v>
      </c>
      <c r="AM2991" s="148">
        <v>0.02</v>
      </c>
      <c r="AP2991" s="148">
        <v>454</v>
      </c>
      <c r="AQ2991" s="148">
        <v>454</v>
      </c>
      <c r="AR2991" s="148">
        <v>1808</v>
      </c>
      <c r="AS2991" s="148">
        <v>10</v>
      </c>
      <c r="AT2991" s="148">
        <v>10</v>
      </c>
      <c r="AU2991" s="148">
        <v>0.02</v>
      </c>
      <c r="AV2991" s="148">
        <v>0.02</v>
      </c>
      <c r="AY2991" s="148">
        <v>133</v>
      </c>
      <c r="AZ2991" s="148">
        <v>133</v>
      </c>
      <c r="BA2991" s="148" t="s">
        <v>107</v>
      </c>
      <c r="BB2991" s="148">
        <v>11</v>
      </c>
      <c r="BD2991" s="148">
        <v>8</v>
      </c>
      <c r="BF2991" s="148" t="s">
        <v>978</v>
      </c>
      <c r="BG2991" s="148">
        <v>1</v>
      </c>
      <c r="BI2991" s="153">
        <v>42535</v>
      </c>
      <c r="BJ2991" s="154" t="s">
        <v>112</v>
      </c>
      <c r="BK2991" s="148">
        <v>41054531300042</v>
      </c>
      <c r="BM2991" s="148" t="s">
        <v>100</v>
      </c>
      <c r="BN2991" s="148" t="s">
        <v>979</v>
      </c>
      <c r="BO2991" s="148" t="s">
        <v>980</v>
      </c>
      <c r="BQ2991" s="153">
        <v>42534</v>
      </c>
      <c r="BR2991" s="148">
        <v>3</v>
      </c>
      <c r="BT2991" s="148">
        <v>1409</v>
      </c>
      <c r="BV2991" s="148" t="s">
        <v>1617</v>
      </c>
      <c r="BW2991" s="148">
        <v>29</v>
      </c>
      <c r="BY2991" s="148">
        <v>27</v>
      </c>
      <c r="CA2991" s="148">
        <v>1</v>
      </c>
      <c r="CC2991" s="148">
        <v>34255833500051</v>
      </c>
      <c r="CE2991" s="148" t="s">
        <v>100</v>
      </c>
      <c r="CF2991" s="148">
        <v>1</v>
      </c>
      <c r="CH2991" s="148">
        <v>3</v>
      </c>
      <c r="CJ2991" s="149">
        <v>41054531300042</v>
      </c>
      <c r="CL2991" s="149" t="s">
        <v>97</v>
      </c>
      <c r="CN2991" s="149">
        <v>3</v>
      </c>
      <c r="CT2991" s="149" t="s">
        <v>98</v>
      </c>
      <c r="CU2991" s="152">
        <v>42667</v>
      </c>
      <c r="CV2991" s="149">
        <v>0</v>
      </c>
      <c r="CX2991" s="149" t="s">
        <v>97</v>
      </c>
      <c r="CY2991" s="149" t="s">
        <v>99</v>
      </c>
      <c r="CZ2991" s="149">
        <v>41054531300042</v>
      </c>
      <c r="DB2991" s="149" t="s">
        <v>100</v>
      </c>
      <c r="DC2991" s="149" t="s">
        <v>101</v>
      </c>
      <c r="DD2991" s="149" t="s">
        <v>102</v>
      </c>
      <c r="DE2991" s="149" t="s">
        <v>1615</v>
      </c>
      <c r="DF2991" s="149">
        <v>1</v>
      </c>
    </row>
    <row r="2992" spans="1:110" x14ac:dyDescent="0.25">
      <c r="A2992" s="148" t="s">
        <v>96</v>
      </c>
      <c r="B2992" s="148">
        <v>0</v>
      </c>
      <c r="D2992" s="148" t="s">
        <v>97</v>
      </c>
      <c r="K2992" s="148">
        <v>1</v>
      </c>
      <c r="M2992" s="148">
        <v>4</v>
      </c>
      <c r="N2992" s="148" t="s">
        <v>976</v>
      </c>
      <c r="O2992" s="148">
        <v>0</v>
      </c>
      <c r="R2992" s="148">
        <v>6127985</v>
      </c>
      <c r="S2992" s="153">
        <v>42534</v>
      </c>
      <c r="T2992" s="148">
        <v>8</v>
      </c>
      <c r="U2992" s="148">
        <v>1</v>
      </c>
      <c r="V2992" s="148">
        <v>1</v>
      </c>
      <c r="X2992" s="148">
        <v>0</v>
      </c>
      <c r="Y2992" s="148">
        <v>0</v>
      </c>
      <c r="Z2992" s="153">
        <v>42535</v>
      </c>
      <c r="AA2992" s="154" t="s">
        <v>977</v>
      </c>
      <c r="AB2992" s="148">
        <v>23</v>
      </c>
      <c r="AC2992" s="148">
        <v>23</v>
      </c>
      <c r="AD2992" s="148" t="s">
        <v>117</v>
      </c>
      <c r="AE2992" s="154" t="s">
        <v>148</v>
      </c>
      <c r="AF2992" s="148">
        <v>2</v>
      </c>
      <c r="AG2992" s="148">
        <v>2</v>
      </c>
      <c r="AJ2992" s="148" t="s">
        <v>821</v>
      </c>
      <c r="AK2992" s="148">
        <v>1893</v>
      </c>
      <c r="AL2992" s="148">
        <v>5.0000000000000001E-3</v>
      </c>
      <c r="AM2992" s="148">
        <v>5.0000000000000001E-3</v>
      </c>
      <c r="AP2992" s="148">
        <v>454</v>
      </c>
      <c r="AQ2992" s="148">
        <v>454</v>
      </c>
      <c r="AR2992" s="148">
        <v>1893</v>
      </c>
      <c r="AS2992" s="148">
        <v>10</v>
      </c>
      <c r="AT2992" s="148">
        <v>10</v>
      </c>
      <c r="AU2992" s="148">
        <v>5.0000000000000001E-3</v>
      </c>
      <c r="AV2992" s="148">
        <v>5.0000000000000001E-3</v>
      </c>
      <c r="AY2992" s="148">
        <v>133</v>
      </c>
      <c r="AZ2992" s="148">
        <v>133</v>
      </c>
      <c r="BA2992" s="148" t="s">
        <v>107</v>
      </c>
      <c r="BB2992" s="148">
        <v>11</v>
      </c>
      <c r="BD2992" s="148">
        <v>8</v>
      </c>
      <c r="BF2992" s="148" t="s">
        <v>978</v>
      </c>
      <c r="BG2992" s="148">
        <v>1</v>
      </c>
      <c r="BI2992" s="153">
        <v>42535</v>
      </c>
      <c r="BJ2992" s="154" t="s">
        <v>112</v>
      </c>
      <c r="BK2992" s="148">
        <v>41054531300042</v>
      </c>
      <c r="BM2992" s="148" t="s">
        <v>100</v>
      </c>
      <c r="BN2992" s="148" t="s">
        <v>979</v>
      </c>
      <c r="BO2992" s="148" t="s">
        <v>980</v>
      </c>
      <c r="BQ2992" s="153">
        <v>42534</v>
      </c>
      <c r="BR2992" s="148">
        <v>3</v>
      </c>
      <c r="BT2992" s="148">
        <v>1409</v>
      </c>
      <c r="BV2992" s="148" t="s">
        <v>1617</v>
      </c>
      <c r="BW2992" s="148">
        <v>29</v>
      </c>
      <c r="BY2992" s="148">
        <v>27</v>
      </c>
      <c r="CA2992" s="148">
        <v>1</v>
      </c>
      <c r="CC2992" s="148">
        <v>34255833500051</v>
      </c>
      <c r="CE2992" s="148" t="s">
        <v>100</v>
      </c>
      <c r="CF2992" s="148">
        <v>1</v>
      </c>
      <c r="CH2992" s="148">
        <v>3</v>
      </c>
      <c r="CJ2992" s="149">
        <v>41054531300042</v>
      </c>
      <c r="CL2992" s="149" t="s">
        <v>97</v>
      </c>
      <c r="CN2992" s="149">
        <v>3</v>
      </c>
      <c r="CT2992" s="149" t="s">
        <v>98</v>
      </c>
      <c r="CU2992" s="152">
        <v>42667</v>
      </c>
      <c r="CV2992" s="149">
        <v>0</v>
      </c>
      <c r="CX2992" s="149" t="s">
        <v>97</v>
      </c>
      <c r="CY2992" s="149" t="s">
        <v>99</v>
      </c>
      <c r="CZ2992" s="149">
        <v>41054531300042</v>
      </c>
      <c r="DB2992" s="149" t="s">
        <v>100</v>
      </c>
      <c r="DC2992" s="149" t="s">
        <v>101</v>
      </c>
      <c r="DD2992" s="149" t="s">
        <v>102</v>
      </c>
      <c r="DE2992" s="149" t="s">
        <v>1615</v>
      </c>
      <c r="DF2992" s="149">
        <v>1</v>
      </c>
    </row>
    <row r="2993" spans="1:110" x14ac:dyDescent="0.25">
      <c r="A2993" s="148" t="s">
        <v>96</v>
      </c>
      <c r="B2993" s="148">
        <v>0</v>
      </c>
      <c r="D2993" s="148" t="s">
        <v>97</v>
      </c>
      <c r="K2993" s="148">
        <v>1</v>
      </c>
      <c r="M2993" s="148">
        <v>4</v>
      </c>
      <c r="N2993" s="148" t="s">
        <v>976</v>
      </c>
      <c r="O2993" s="148">
        <v>0</v>
      </c>
      <c r="R2993" s="148">
        <v>6127985</v>
      </c>
      <c r="S2993" s="153">
        <v>42534</v>
      </c>
      <c r="T2993" s="148">
        <v>8</v>
      </c>
      <c r="U2993" s="148">
        <v>1</v>
      </c>
      <c r="V2993" s="148">
        <v>1</v>
      </c>
      <c r="X2993" s="148">
        <v>0</v>
      </c>
      <c r="Y2993" s="148">
        <v>0</v>
      </c>
      <c r="Z2993" s="153">
        <v>42535</v>
      </c>
      <c r="AA2993" s="154" t="s">
        <v>977</v>
      </c>
      <c r="AB2993" s="148">
        <v>3</v>
      </c>
      <c r="AC2993" s="148">
        <v>3</v>
      </c>
      <c r="AD2993" s="148" t="s">
        <v>219</v>
      </c>
      <c r="AE2993" s="154" t="s">
        <v>222</v>
      </c>
      <c r="AF2993" s="148">
        <v>2</v>
      </c>
      <c r="AG2993" s="148">
        <v>2</v>
      </c>
      <c r="AJ2993" s="148" t="s">
        <v>822</v>
      </c>
      <c r="AK2993" s="148">
        <v>1348</v>
      </c>
      <c r="AL2993" s="148">
        <v>1</v>
      </c>
      <c r="AM2993" s="148">
        <v>1</v>
      </c>
      <c r="AP2993" s="148">
        <v>618</v>
      </c>
      <c r="AQ2993" s="148">
        <v>618</v>
      </c>
      <c r="AR2993" s="148">
        <v>1348</v>
      </c>
      <c r="AS2993" s="148">
        <v>1</v>
      </c>
      <c r="AT2993" s="148">
        <v>1</v>
      </c>
      <c r="AU2993" s="148">
        <v>6.2</v>
      </c>
      <c r="AV2993" s="148">
        <v>6.2</v>
      </c>
      <c r="AY2993" s="148">
        <v>273</v>
      </c>
      <c r="AZ2993" s="148">
        <v>273</v>
      </c>
      <c r="BA2993" s="148" t="s">
        <v>823</v>
      </c>
      <c r="BB2993" s="148">
        <v>11</v>
      </c>
      <c r="BD2993" s="148">
        <v>8</v>
      </c>
      <c r="BF2993" s="148" t="s">
        <v>978</v>
      </c>
      <c r="BG2993" s="148">
        <v>1</v>
      </c>
      <c r="BI2993" s="153">
        <v>42535</v>
      </c>
      <c r="BJ2993" s="154" t="s">
        <v>112</v>
      </c>
      <c r="BK2993" s="148">
        <v>41054531300042</v>
      </c>
      <c r="BM2993" s="148" t="s">
        <v>100</v>
      </c>
      <c r="BN2993" s="148" t="s">
        <v>979</v>
      </c>
      <c r="BO2993" s="148" t="s">
        <v>980</v>
      </c>
      <c r="BQ2993" s="153">
        <v>42534</v>
      </c>
      <c r="BR2993" s="148">
        <v>3</v>
      </c>
      <c r="BT2993" s="148">
        <v>1409</v>
      </c>
      <c r="BV2993" s="148" t="s">
        <v>1617</v>
      </c>
      <c r="BW2993" s="148">
        <v>29</v>
      </c>
      <c r="BY2993" s="148">
        <v>27</v>
      </c>
      <c r="CA2993" s="148">
        <v>1</v>
      </c>
      <c r="CC2993" s="148">
        <v>34255833500051</v>
      </c>
      <c r="CE2993" s="148" t="s">
        <v>100</v>
      </c>
      <c r="CF2993" s="148">
        <v>1</v>
      </c>
      <c r="CH2993" s="148">
        <v>3</v>
      </c>
      <c r="CJ2993" s="149">
        <v>41054531300042</v>
      </c>
      <c r="CL2993" s="149" t="s">
        <v>97</v>
      </c>
      <c r="CN2993" s="149">
        <v>3</v>
      </c>
      <c r="CT2993" s="149" t="s">
        <v>98</v>
      </c>
      <c r="CU2993" s="152">
        <v>42667</v>
      </c>
      <c r="CV2993" s="149">
        <v>0</v>
      </c>
      <c r="CX2993" s="149" t="s">
        <v>97</v>
      </c>
      <c r="CY2993" s="149" t="s">
        <v>99</v>
      </c>
      <c r="CZ2993" s="149">
        <v>41054531300042</v>
      </c>
      <c r="DB2993" s="149" t="s">
        <v>100</v>
      </c>
      <c r="DC2993" s="149" t="s">
        <v>101</v>
      </c>
      <c r="DD2993" s="149" t="s">
        <v>102</v>
      </c>
      <c r="DE2993" s="149" t="s">
        <v>1615</v>
      </c>
      <c r="DF2993" s="149">
        <v>1</v>
      </c>
    </row>
    <row r="2994" spans="1:110" x14ac:dyDescent="0.25">
      <c r="A2994" s="148" t="s">
        <v>96</v>
      </c>
      <c r="B2994" s="148">
        <v>0</v>
      </c>
      <c r="D2994" s="148" t="s">
        <v>97</v>
      </c>
      <c r="K2994" s="148">
        <v>1</v>
      </c>
      <c r="M2994" s="148">
        <v>4</v>
      </c>
      <c r="N2994" s="148" t="s">
        <v>976</v>
      </c>
      <c r="O2994" s="148">
        <v>0</v>
      </c>
      <c r="R2994" s="148">
        <v>6127985</v>
      </c>
      <c r="S2994" s="153">
        <v>42534</v>
      </c>
      <c r="T2994" s="148">
        <v>8</v>
      </c>
      <c r="U2994" s="148">
        <v>2</v>
      </c>
      <c r="V2994" s="148">
        <v>2</v>
      </c>
      <c r="X2994" s="148">
        <v>0</v>
      </c>
      <c r="Y2994" s="148">
        <v>0</v>
      </c>
      <c r="Z2994" s="153">
        <v>42535</v>
      </c>
      <c r="AA2994" s="154" t="s">
        <v>977</v>
      </c>
      <c r="AB2994" s="148">
        <v>23</v>
      </c>
      <c r="AC2994" s="148">
        <v>23</v>
      </c>
      <c r="AD2994" s="148" t="s">
        <v>117</v>
      </c>
      <c r="AE2994" s="154" t="s">
        <v>148</v>
      </c>
      <c r="AF2994" s="148">
        <v>2</v>
      </c>
      <c r="AG2994" s="148">
        <v>2</v>
      </c>
      <c r="AJ2994" s="148" t="s">
        <v>824</v>
      </c>
      <c r="AK2994" s="148">
        <v>5609</v>
      </c>
      <c r="AL2994" s="148">
        <v>0.1</v>
      </c>
      <c r="AM2994" s="148">
        <v>0.1</v>
      </c>
      <c r="AP2994" s="148">
        <v>454</v>
      </c>
      <c r="AQ2994" s="148">
        <v>454</v>
      </c>
      <c r="AR2994" s="148">
        <v>5609</v>
      </c>
      <c r="AS2994" s="148">
        <v>10</v>
      </c>
      <c r="AT2994" s="148">
        <v>10</v>
      </c>
      <c r="AU2994" s="148">
        <v>0.1</v>
      </c>
      <c r="AV2994" s="148">
        <v>0.1</v>
      </c>
      <c r="AY2994" s="148">
        <v>133</v>
      </c>
      <c r="AZ2994" s="148">
        <v>133</v>
      </c>
      <c r="BA2994" s="148" t="s">
        <v>107</v>
      </c>
      <c r="BB2994" s="148">
        <v>11</v>
      </c>
      <c r="BD2994" s="148">
        <v>8</v>
      </c>
      <c r="BF2994" s="148" t="s">
        <v>978</v>
      </c>
      <c r="BG2994" s="148">
        <v>1</v>
      </c>
      <c r="BI2994" s="153">
        <v>42535</v>
      </c>
      <c r="BJ2994" s="154" t="s">
        <v>112</v>
      </c>
      <c r="BK2994" s="148">
        <v>41054531300042</v>
      </c>
      <c r="BM2994" s="148" t="s">
        <v>100</v>
      </c>
      <c r="BN2994" s="148" t="s">
        <v>979</v>
      </c>
      <c r="BO2994" s="148" t="s">
        <v>980</v>
      </c>
      <c r="BQ2994" s="153">
        <v>42534</v>
      </c>
      <c r="BR2994" s="148">
        <v>3</v>
      </c>
      <c r="BT2994" s="148">
        <v>1409</v>
      </c>
      <c r="BV2994" s="148" t="s">
        <v>1617</v>
      </c>
      <c r="BW2994" s="148">
        <v>29</v>
      </c>
      <c r="BY2994" s="148">
        <v>27</v>
      </c>
      <c r="CA2994" s="148">
        <v>1</v>
      </c>
      <c r="CC2994" s="148">
        <v>34255833500051</v>
      </c>
      <c r="CE2994" s="148" t="s">
        <v>100</v>
      </c>
      <c r="CF2994" s="148">
        <v>1</v>
      </c>
      <c r="CH2994" s="148">
        <v>3</v>
      </c>
      <c r="CJ2994" s="149">
        <v>41054531300042</v>
      </c>
      <c r="CL2994" s="149" t="s">
        <v>97</v>
      </c>
      <c r="CN2994" s="149">
        <v>3</v>
      </c>
      <c r="CT2994" s="149" t="s">
        <v>98</v>
      </c>
      <c r="CU2994" s="152">
        <v>42667</v>
      </c>
      <c r="CV2994" s="149">
        <v>0</v>
      </c>
      <c r="CX2994" s="149" t="s">
        <v>97</v>
      </c>
      <c r="CY2994" s="149" t="s">
        <v>99</v>
      </c>
      <c r="CZ2994" s="149">
        <v>41054531300042</v>
      </c>
      <c r="DB2994" s="149" t="s">
        <v>100</v>
      </c>
      <c r="DC2994" s="149" t="s">
        <v>101</v>
      </c>
      <c r="DD2994" s="149" t="s">
        <v>102</v>
      </c>
      <c r="DE2994" s="149" t="s">
        <v>1615</v>
      </c>
      <c r="DF2994" s="149">
        <v>1</v>
      </c>
    </row>
    <row r="2995" spans="1:110" x14ac:dyDescent="0.25">
      <c r="A2995" s="148" t="s">
        <v>96</v>
      </c>
      <c r="B2995" s="148">
        <v>0</v>
      </c>
      <c r="D2995" s="148" t="s">
        <v>97</v>
      </c>
      <c r="K2995" s="148">
        <v>1</v>
      </c>
      <c r="M2995" s="148">
        <v>4</v>
      </c>
      <c r="N2995" s="148" t="s">
        <v>976</v>
      </c>
      <c r="O2995" s="148">
        <v>0</v>
      </c>
      <c r="R2995" s="148">
        <v>6127985</v>
      </c>
      <c r="S2995" s="153">
        <v>42534</v>
      </c>
      <c r="T2995" s="148">
        <v>8</v>
      </c>
      <c r="U2995" s="148">
        <v>1</v>
      </c>
      <c r="V2995" s="148">
        <v>1</v>
      </c>
      <c r="X2995" s="148">
        <v>0</v>
      </c>
      <c r="Y2995" s="148">
        <v>0</v>
      </c>
      <c r="Z2995" s="153">
        <v>42535</v>
      </c>
      <c r="AA2995" s="154" t="s">
        <v>977</v>
      </c>
      <c r="AB2995" s="148">
        <v>23</v>
      </c>
      <c r="AC2995" s="148">
        <v>23</v>
      </c>
      <c r="AD2995" s="148" t="s">
        <v>117</v>
      </c>
      <c r="AE2995" s="154" t="s">
        <v>148</v>
      </c>
      <c r="AF2995" s="148">
        <v>2</v>
      </c>
      <c r="AG2995" s="148">
        <v>2</v>
      </c>
      <c r="AJ2995" s="148" t="s">
        <v>825</v>
      </c>
      <c r="AK2995" s="148">
        <v>1263</v>
      </c>
      <c r="AL2995" s="148">
        <v>5.0000000000000001E-3</v>
      </c>
      <c r="AM2995" s="148">
        <v>5.0000000000000001E-3</v>
      </c>
      <c r="AP2995" s="148">
        <v>454</v>
      </c>
      <c r="AQ2995" s="148">
        <v>454</v>
      </c>
      <c r="AR2995" s="148">
        <v>1263</v>
      </c>
      <c r="AS2995" s="148">
        <v>10</v>
      </c>
      <c r="AT2995" s="148">
        <v>10</v>
      </c>
      <c r="AU2995" s="148">
        <v>5.0000000000000001E-3</v>
      </c>
      <c r="AV2995" s="148">
        <v>5.0000000000000001E-3</v>
      </c>
      <c r="AY2995" s="148">
        <v>133</v>
      </c>
      <c r="AZ2995" s="148">
        <v>133</v>
      </c>
      <c r="BA2995" s="148" t="s">
        <v>107</v>
      </c>
      <c r="BB2995" s="148">
        <v>11</v>
      </c>
      <c r="BD2995" s="148">
        <v>8</v>
      </c>
      <c r="BF2995" s="148" t="s">
        <v>978</v>
      </c>
      <c r="BG2995" s="148">
        <v>1</v>
      </c>
      <c r="BI2995" s="153">
        <v>42535</v>
      </c>
      <c r="BJ2995" s="154" t="s">
        <v>112</v>
      </c>
      <c r="BK2995" s="148">
        <v>41054531300042</v>
      </c>
      <c r="BM2995" s="148" t="s">
        <v>100</v>
      </c>
      <c r="BN2995" s="148" t="s">
        <v>979</v>
      </c>
      <c r="BO2995" s="148" t="s">
        <v>980</v>
      </c>
      <c r="BQ2995" s="153">
        <v>42534</v>
      </c>
      <c r="BR2995" s="148">
        <v>3</v>
      </c>
      <c r="BT2995" s="148">
        <v>1409</v>
      </c>
      <c r="BV2995" s="148" t="s">
        <v>1617</v>
      </c>
      <c r="BW2995" s="148">
        <v>29</v>
      </c>
      <c r="BY2995" s="148">
        <v>27</v>
      </c>
      <c r="CA2995" s="148">
        <v>1</v>
      </c>
      <c r="CC2995" s="148">
        <v>34255833500051</v>
      </c>
      <c r="CE2995" s="148" t="s">
        <v>100</v>
      </c>
      <c r="CF2995" s="148">
        <v>1</v>
      </c>
      <c r="CH2995" s="148">
        <v>3</v>
      </c>
      <c r="CJ2995" s="149">
        <v>41054531300042</v>
      </c>
      <c r="CL2995" s="149" t="s">
        <v>97</v>
      </c>
      <c r="CN2995" s="149">
        <v>3</v>
      </c>
      <c r="CT2995" s="149" t="s">
        <v>98</v>
      </c>
      <c r="CU2995" s="152">
        <v>42667</v>
      </c>
      <c r="CV2995" s="149">
        <v>0</v>
      </c>
      <c r="CX2995" s="149" t="s">
        <v>97</v>
      </c>
      <c r="CY2995" s="149" t="s">
        <v>99</v>
      </c>
      <c r="CZ2995" s="149">
        <v>41054531300042</v>
      </c>
      <c r="DB2995" s="149" t="s">
        <v>100</v>
      </c>
      <c r="DC2995" s="149" t="s">
        <v>101</v>
      </c>
      <c r="DD2995" s="149" t="s">
        <v>102</v>
      </c>
      <c r="DE2995" s="149" t="s">
        <v>1615</v>
      </c>
      <c r="DF2995" s="149">
        <v>1</v>
      </c>
    </row>
    <row r="2996" spans="1:110" x14ac:dyDescent="0.25">
      <c r="A2996" s="148" t="s">
        <v>96</v>
      </c>
      <c r="B2996" s="148">
        <v>0</v>
      </c>
      <c r="D2996" s="148" t="s">
        <v>97</v>
      </c>
      <c r="K2996" s="148">
        <v>1</v>
      </c>
      <c r="M2996" s="148">
        <v>4</v>
      </c>
      <c r="N2996" s="148" t="s">
        <v>976</v>
      </c>
      <c r="O2996" s="148">
        <v>0</v>
      </c>
      <c r="R2996" s="148">
        <v>6127985</v>
      </c>
      <c r="S2996" s="153">
        <v>42534</v>
      </c>
      <c r="T2996" s="148">
        <v>8</v>
      </c>
      <c r="U2996" s="148">
        <v>1</v>
      </c>
      <c r="V2996" s="148">
        <v>1</v>
      </c>
      <c r="X2996" s="148">
        <v>0</v>
      </c>
      <c r="Y2996" s="148">
        <v>0</v>
      </c>
      <c r="Z2996" s="153">
        <v>42535</v>
      </c>
      <c r="AA2996" s="154" t="s">
        <v>977</v>
      </c>
      <c r="AB2996" s="148">
        <v>23</v>
      </c>
      <c r="AC2996" s="148">
        <v>23</v>
      </c>
      <c r="AD2996" s="148" t="s">
        <v>117</v>
      </c>
      <c r="AE2996" s="154" t="s">
        <v>148</v>
      </c>
      <c r="AF2996" s="148">
        <v>2</v>
      </c>
      <c r="AG2996" s="148">
        <v>2</v>
      </c>
      <c r="AJ2996" s="148" t="s">
        <v>826</v>
      </c>
      <c r="AK2996" s="148">
        <v>1831</v>
      </c>
      <c r="AL2996" s="148">
        <v>5.0000000000000001E-3</v>
      </c>
      <c r="AM2996" s="148">
        <v>5.0000000000000001E-3</v>
      </c>
      <c r="AP2996" s="148">
        <v>454</v>
      </c>
      <c r="AQ2996" s="148">
        <v>454</v>
      </c>
      <c r="AR2996" s="148">
        <v>1831</v>
      </c>
      <c r="AS2996" s="148">
        <v>10</v>
      </c>
      <c r="AT2996" s="148">
        <v>10</v>
      </c>
      <c r="AU2996" s="148">
        <v>5.0000000000000001E-3</v>
      </c>
      <c r="AV2996" s="148">
        <v>5.0000000000000001E-3</v>
      </c>
      <c r="AY2996" s="148">
        <v>133</v>
      </c>
      <c r="AZ2996" s="148">
        <v>133</v>
      </c>
      <c r="BA2996" s="148" t="s">
        <v>107</v>
      </c>
      <c r="BB2996" s="148">
        <v>11</v>
      </c>
      <c r="BD2996" s="148">
        <v>8</v>
      </c>
      <c r="BF2996" s="148" t="s">
        <v>978</v>
      </c>
      <c r="BG2996" s="148">
        <v>1</v>
      </c>
      <c r="BI2996" s="153">
        <v>42535</v>
      </c>
      <c r="BJ2996" s="154" t="s">
        <v>112</v>
      </c>
      <c r="BK2996" s="148">
        <v>41054531300042</v>
      </c>
      <c r="BM2996" s="148" t="s">
        <v>100</v>
      </c>
      <c r="BN2996" s="148" t="s">
        <v>979</v>
      </c>
      <c r="BO2996" s="148" t="s">
        <v>980</v>
      </c>
      <c r="BQ2996" s="153">
        <v>42534</v>
      </c>
      <c r="BR2996" s="148">
        <v>3</v>
      </c>
      <c r="BT2996" s="148">
        <v>1409</v>
      </c>
      <c r="BV2996" s="148" t="s">
        <v>1617</v>
      </c>
      <c r="BW2996" s="148">
        <v>29</v>
      </c>
      <c r="BY2996" s="148">
        <v>27</v>
      </c>
      <c r="CA2996" s="148">
        <v>1</v>
      </c>
      <c r="CC2996" s="148">
        <v>34255833500051</v>
      </c>
      <c r="CE2996" s="148" t="s">
        <v>100</v>
      </c>
      <c r="CF2996" s="148">
        <v>1</v>
      </c>
      <c r="CH2996" s="148">
        <v>3</v>
      </c>
      <c r="CJ2996" s="149">
        <v>41054531300042</v>
      </c>
      <c r="CL2996" s="149" t="s">
        <v>97</v>
      </c>
      <c r="CN2996" s="149">
        <v>3</v>
      </c>
      <c r="CT2996" s="149" t="s">
        <v>98</v>
      </c>
      <c r="CU2996" s="152">
        <v>42667</v>
      </c>
      <c r="CV2996" s="149">
        <v>0</v>
      </c>
      <c r="CX2996" s="149" t="s">
        <v>97</v>
      </c>
      <c r="CY2996" s="149" t="s">
        <v>99</v>
      </c>
      <c r="CZ2996" s="149">
        <v>41054531300042</v>
      </c>
      <c r="DB2996" s="149" t="s">
        <v>100</v>
      </c>
      <c r="DC2996" s="149" t="s">
        <v>101</v>
      </c>
      <c r="DD2996" s="149" t="s">
        <v>102</v>
      </c>
      <c r="DE2996" s="149" t="s">
        <v>1615</v>
      </c>
      <c r="DF2996" s="149">
        <v>1</v>
      </c>
    </row>
    <row r="2997" spans="1:110" x14ac:dyDescent="0.25">
      <c r="A2997" s="148" t="s">
        <v>96</v>
      </c>
      <c r="B2997" s="148">
        <v>0</v>
      </c>
      <c r="D2997" s="148" t="s">
        <v>97</v>
      </c>
      <c r="K2997" s="148">
        <v>1</v>
      </c>
      <c r="M2997" s="148">
        <v>4</v>
      </c>
      <c r="N2997" s="148" t="s">
        <v>976</v>
      </c>
      <c r="O2997" s="148">
        <v>0</v>
      </c>
      <c r="R2997" s="148">
        <v>6127985</v>
      </c>
      <c r="S2997" s="153">
        <v>42534</v>
      </c>
      <c r="T2997" s="148">
        <v>8</v>
      </c>
      <c r="U2997" s="148">
        <v>1</v>
      </c>
      <c r="V2997" s="148">
        <v>1</v>
      </c>
      <c r="X2997" s="148">
        <v>0</v>
      </c>
      <c r="Y2997" s="148">
        <v>0</v>
      </c>
      <c r="Z2997" s="153">
        <v>42535</v>
      </c>
      <c r="AA2997" s="154" t="s">
        <v>977</v>
      </c>
      <c r="AB2997" s="148">
        <v>23</v>
      </c>
      <c r="AC2997" s="148">
        <v>23</v>
      </c>
      <c r="AD2997" s="148" t="s">
        <v>117</v>
      </c>
      <c r="AE2997" s="154" t="s">
        <v>148</v>
      </c>
      <c r="AF2997" s="148">
        <v>2</v>
      </c>
      <c r="AG2997" s="148">
        <v>2</v>
      </c>
      <c r="AJ2997" s="148" t="s">
        <v>827</v>
      </c>
      <c r="AK2997" s="148">
        <v>5477</v>
      </c>
      <c r="AL2997" s="148">
        <v>5.0000000000000001E-3</v>
      </c>
      <c r="AM2997" s="148">
        <v>5.0000000000000001E-3</v>
      </c>
      <c r="AP2997" s="148">
        <v>454</v>
      </c>
      <c r="AQ2997" s="148">
        <v>454</v>
      </c>
      <c r="AR2997" s="148">
        <v>5477</v>
      </c>
      <c r="AS2997" s="148">
        <v>10</v>
      </c>
      <c r="AT2997" s="148">
        <v>10</v>
      </c>
      <c r="AU2997" s="148">
        <v>5.0000000000000001E-3</v>
      </c>
      <c r="AV2997" s="148">
        <v>5.0000000000000001E-3</v>
      </c>
      <c r="AY2997" s="148">
        <v>133</v>
      </c>
      <c r="AZ2997" s="148">
        <v>133</v>
      </c>
      <c r="BA2997" s="148" t="s">
        <v>107</v>
      </c>
      <c r="BB2997" s="148">
        <v>11</v>
      </c>
      <c r="BD2997" s="148">
        <v>8</v>
      </c>
      <c r="BF2997" s="148" t="s">
        <v>978</v>
      </c>
      <c r="BG2997" s="148">
        <v>1</v>
      </c>
      <c r="BI2997" s="153">
        <v>42535</v>
      </c>
      <c r="BJ2997" s="154" t="s">
        <v>112</v>
      </c>
      <c r="BK2997" s="148">
        <v>41054531300042</v>
      </c>
      <c r="BM2997" s="148" t="s">
        <v>100</v>
      </c>
      <c r="BN2997" s="148" t="s">
        <v>979</v>
      </c>
      <c r="BO2997" s="148" t="s">
        <v>980</v>
      </c>
      <c r="BQ2997" s="153">
        <v>42534</v>
      </c>
      <c r="BR2997" s="148">
        <v>3</v>
      </c>
      <c r="BT2997" s="148">
        <v>1409</v>
      </c>
      <c r="BV2997" s="148" t="s">
        <v>1617</v>
      </c>
      <c r="BW2997" s="148">
        <v>29</v>
      </c>
      <c r="BY2997" s="148">
        <v>27</v>
      </c>
      <c r="CA2997" s="148">
        <v>1</v>
      </c>
      <c r="CC2997" s="148">
        <v>34255833500051</v>
      </c>
      <c r="CE2997" s="148" t="s">
        <v>100</v>
      </c>
      <c r="CF2997" s="148">
        <v>1</v>
      </c>
      <c r="CH2997" s="148">
        <v>3</v>
      </c>
      <c r="CJ2997" s="149">
        <v>41054531300042</v>
      </c>
      <c r="CL2997" s="149" t="s">
        <v>97</v>
      </c>
      <c r="CN2997" s="149">
        <v>3</v>
      </c>
      <c r="CT2997" s="149" t="s">
        <v>98</v>
      </c>
      <c r="CU2997" s="152">
        <v>42667</v>
      </c>
      <c r="CV2997" s="149">
        <v>0</v>
      </c>
      <c r="CX2997" s="149" t="s">
        <v>97</v>
      </c>
      <c r="CY2997" s="149" t="s">
        <v>99</v>
      </c>
      <c r="CZ2997" s="149">
        <v>41054531300042</v>
      </c>
      <c r="DB2997" s="149" t="s">
        <v>100</v>
      </c>
      <c r="DC2997" s="149" t="s">
        <v>101</v>
      </c>
      <c r="DD2997" s="149" t="s">
        <v>102</v>
      </c>
      <c r="DE2997" s="149" t="s">
        <v>1615</v>
      </c>
      <c r="DF2997" s="149">
        <v>1</v>
      </c>
    </row>
    <row r="2998" spans="1:110" x14ac:dyDescent="0.25">
      <c r="A2998" s="148" t="s">
        <v>96</v>
      </c>
      <c r="B2998" s="148">
        <v>0</v>
      </c>
      <c r="D2998" s="148" t="s">
        <v>97</v>
      </c>
      <c r="K2998" s="148">
        <v>1</v>
      </c>
      <c r="M2998" s="148">
        <v>4</v>
      </c>
      <c r="N2998" s="148" t="s">
        <v>976</v>
      </c>
      <c r="O2998" s="148">
        <v>0</v>
      </c>
      <c r="R2998" s="148">
        <v>6127985</v>
      </c>
      <c r="S2998" s="153">
        <v>42534</v>
      </c>
      <c r="T2998" s="148">
        <v>8</v>
      </c>
      <c r="U2998" s="148">
        <v>2</v>
      </c>
      <c r="V2998" s="148">
        <v>2</v>
      </c>
      <c r="W2998" s="148" t="s">
        <v>325</v>
      </c>
      <c r="X2998" s="148">
        <v>0</v>
      </c>
      <c r="Y2998" s="148">
        <v>0</v>
      </c>
      <c r="Z2998" s="153">
        <v>42535</v>
      </c>
      <c r="AA2998" s="154" t="s">
        <v>977</v>
      </c>
      <c r="AB2998" s="148">
        <v>23</v>
      </c>
      <c r="AC2998" s="148">
        <v>23</v>
      </c>
      <c r="AD2998" s="148" t="s">
        <v>117</v>
      </c>
      <c r="AE2998" s="154" t="s">
        <v>426</v>
      </c>
      <c r="AF2998" s="148">
        <v>2</v>
      </c>
      <c r="AG2998" s="148">
        <v>2</v>
      </c>
      <c r="AJ2998" s="148" t="s">
        <v>828</v>
      </c>
      <c r="AK2998" s="148">
        <v>2974</v>
      </c>
      <c r="AL2998" s="148">
        <v>0.1</v>
      </c>
      <c r="AM2998" s="148">
        <v>0.1</v>
      </c>
      <c r="AN2998" s="148">
        <v>712</v>
      </c>
      <c r="AO2998" s="148">
        <v>712</v>
      </c>
      <c r="AP2998" s="148">
        <v>454</v>
      </c>
      <c r="AQ2998" s="148">
        <v>454</v>
      </c>
      <c r="AR2998" s="148">
        <v>2974</v>
      </c>
      <c r="AS2998" s="148">
        <v>10</v>
      </c>
      <c r="AT2998" s="148">
        <v>10</v>
      </c>
      <c r="AU2998" s="148">
        <v>0.1</v>
      </c>
      <c r="AV2998" s="148">
        <v>0.1</v>
      </c>
      <c r="AW2998" s="148">
        <v>1168</v>
      </c>
      <c r="AX2998" s="148">
        <v>1168</v>
      </c>
      <c r="AY2998" s="148">
        <v>133</v>
      </c>
      <c r="AZ2998" s="148">
        <v>133</v>
      </c>
      <c r="BA2998" s="148" t="s">
        <v>107</v>
      </c>
      <c r="BB2998" s="148">
        <v>11</v>
      </c>
      <c r="BD2998" s="148">
        <v>8</v>
      </c>
      <c r="BF2998" s="148" t="s">
        <v>978</v>
      </c>
      <c r="BG2998" s="148">
        <v>1</v>
      </c>
      <c r="BI2998" s="153">
        <v>42535</v>
      </c>
      <c r="BJ2998" s="154" t="s">
        <v>112</v>
      </c>
      <c r="BK2998" s="148">
        <v>41054531300042</v>
      </c>
      <c r="BM2998" s="148" t="s">
        <v>100</v>
      </c>
      <c r="BN2998" s="148" t="s">
        <v>979</v>
      </c>
      <c r="BO2998" s="148" t="s">
        <v>980</v>
      </c>
      <c r="BQ2998" s="153">
        <v>42534</v>
      </c>
      <c r="BR2998" s="148">
        <v>3</v>
      </c>
      <c r="BT2998" s="148">
        <v>1409</v>
      </c>
      <c r="BV2998" s="148" t="s">
        <v>1617</v>
      </c>
      <c r="BW2998" s="148">
        <v>29</v>
      </c>
      <c r="BY2998" s="148">
        <v>27</v>
      </c>
      <c r="CA2998" s="148">
        <v>1</v>
      </c>
      <c r="CC2998" s="148">
        <v>34255833500051</v>
      </c>
      <c r="CE2998" s="148" t="s">
        <v>100</v>
      </c>
      <c r="CF2998" s="148">
        <v>1</v>
      </c>
      <c r="CH2998" s="148">
        <v>3</v>
      </c>
      <c r="CJ2998" s="149">
        <v>41054531300042</v>
      </c>
      <c r="CL2998" s="149" t="s">
        <v>97</v>
      </c>
      <c r="CN2998" s="149">
        <v>3</v>
      </c>
      <c r="CT2998" s="149" t="s">
        <v>98</v>
      </c>
      <c r="CU2998" s="152">
        <v>42667</v>
      </c>
      <c r="CV2998" s="149">
        <v>0</v>
      </c>
      <c r="CX2998" s="149" t="s">
        <v>97</v>
      </c>
      <c r="CY2998" s="149" t="s">
        <v>99</v>
      </c>
      <c r="CZ2998" s="149">
        <v>41054531300042</v>
      </c>
      <c r="DB2998" s="149" t="s">
        <v>100</v>
      </c>
      <c r="DC2998" s="149" t="s">
        <v>101</v>
      </c>
      <c r="DD2998" s="149" t="s">
        <v>102</v>
      </c>
      <c r="DE2998" s="149" t="s">
        <v>1615</v>
      </c>
      <c r="DF2998" s="149">
        <v>1</v>
      </c>
    </row>
    <row r="2999" spans="1:110" x14ac:dyDescent="0.25">
      <c r="A2999" s="148" t="s">
        <v>96</v>
      </c>
      <c r="B2999" s="148">
        <v>0</v>
      </c>
      <c r="D2999" s="148" t="s">
        <v>97</v>
      </c>
      <c r="K2999" s="148">
        <v>1</v>
      </c>
      <c r="M2999" s="148">
        <v>4</v>
      </c>
      <c r="N2999" s="148" t="s">
        <v>976</v>
      </c>
      <c r="O2999" s="148">
        <v>0</v>
      </c>
      <c r="R2999" s="148">
        <v>6127985</v>
      </c>
      <c r="S2999" s="153">
        <v>42534</v>
      </c>
      <c r="T2999" s="148">
        <v>8</v>
      </c>
      <c r="U2999" s="148">
        <v>1</v>
      </c>
      <c r="V2999" s="148">
        <v>1</v>
      </c>
      <c r="X2999" s="148">
        <v>0</v>
      </c>
      <c r="Y2999" s="148">
        <v>0</v>
      </c>
      <c r="Z2999" s="153">
        <v>42535</v>
      </c>
      <c r="AA2999" s="154" t="s">
        <v>977</v>
      </c>
      <c r="AB2999" s="148">
        <v>3</v>
      </c>
      <c r="AC2999" s="148">
        <v>3</v>
      </c>
      <c r="AD2999" s="148" t="s">
        <v>219</v>
      </c>
      <c r="AE2999" s="154" t="s">
        <v>230</v>
      </c>
      <c r="AF2999" s="148">
        <v>2</v>
      </c>
      <c r="AG2999" s="148">
        <v>2</v>
      </c>
      <c r="AJ2999" s="148" t="s">
        <v>829</v>
      </c>
      <c r="AK2999" s="148">
        <v>1375</v>
      </c>
      <c r="AL2999" s="148">
        <v>0.2</v>
      </c>
      <c r="AM2999" s="148">
        <v>0.2</v>
      </c>
      <c r="AP2999" s="148">
        <v>718</v>
      </c>
      <c r="AQ2999" s="148">
        <v>718</v>
      </c>
      <c r="AR2999" s="148">
        <v>1375</v>
      </c>
      <c r="AS2999" s="148">
        <v>1</v>
      </c>
      <c r="AT2999" s="148">
        <v>1</v>
      </c>
      <c r="AU2999" s="148">
        <v>27.9</v>
      </c>
      <c r="AV2999" s="148">
        <v>27.9</v>
      </c>
      <c r="AY2999" s="148">
        <v>326</v>
      </c>
      <c r="AZ2999" s="148">
        <v>326</v>
      </c>
      <c r="BA2999" s="148" t="s">
        <v>830</v>
      </c>
      <c r="BB2999" s="148">
        <v>11</v>
      </c>
      <c r="BD2999" s="148">
        <v>8</v>
      </c>
      <c r="BF2999" s="148" t="s">
        <v>978</v>
      </c>
      <c r="BG2999" s="148">
        <v>1</v>
      </c>
      <c r="BI2999" s="153">
        <v>42535</v>
      </c>
      <c r="BJ2999" s="154" t="s">
        <v>112</v>
      </c>
      <c r="BK2999" s="148">
        <v>41054531300042</v>
      </c>
      <c r="BM2999" s="148" t="s">
        <v>100</v>
      </c>
      <c r="BN2999" s="148" t="s">
        <v>979</v>
      </c>
      <c r="BO2999" s="148" t="s">
        <v>980</v>
      </c>
      <c r="BQ2999" s="153">
        <v>42534</v>
      </c>
      <c r="BR2999" s="148">
        <v>3</v>
      </c>
      <c r="BT2999" s="148">
        <v>1409</v>
      </c>
      <c r="BV2999" s="148" t="s">
        <v>1617</v>
      </c>
      <c r="BW2999" s="148">
        <v>29</v>
      </c>
      <c r="BY2999" s="148">
        <v>27</v>
      </c>
      <c r="CA2999" s="148">
        <v>1</v>
      </c>
      <c r="CC2999" s="148">
        <v>34255833500051</v>
      </c>
      <c r="CE2999" s="148" t="s">
        <v>100</v>
      </c>
      <c r="CF2999" s="148">
        <v>1</v>
      </c>
      <c r="CH2999" s="148">
        <v>3</v>
      </c>
      <c r="CJ2999" s="149">
        <v>41054531300042</v>
      </c>
      <c r="CL2999" s="149" t="s">
        <v>97</v>
      </c>
      <c r="CN2999" s="149">
        <v>3</v>
      </c>
      <c r="CT2999" s="149" t="s">
        <v>98</v>
      </c>
      <c r="CU2999" s="152">
        <v>42667</v>
      </c>
      <c r="CV2999" s="149">
        <v>0</v>
      </c>
      <c r="CX2999" s="149" t="s">
        <v>97</v>
      </c>
      <c r="CY2999" s="149" t="s">
        <v>99</v>
      </c>
      <c r="CZ2999" s="149">
        <v>41054531300042</v>
      </c>
      <c r="DB2999" s="149" t="s">
        <v>100</v>
      </c>
      <c r="DC2999" s="149" t="s">
        <v>101</v>
      </c>
      <c r="DD2999" s="149" t="s">
        <v>102</v>
      </c>
      <c r="DE2999" s="149" t="s">
        <v>1615</v>
      </c>
      <c r="DF2999" s="149">
        <v>1</v>
      </c>
    </row>
    <row r="3000" spans="1:110" x14ac:dyDescent="0.25">
      <c r="A3000" s="148" t="s">
        <v>96</v>
      </c>
      <c r="B3000" s="148">
        <v>0</v>
      </c>
      <c r="D3000" s="148" t="s">
        <v>97</v>
      </c>
      <c r="K3000" s="148">
        <v>1</v>
      </c>
      <c r="M3000" s="148">
        <v>4</v>
      </c>
      <c r="N3000" s="148" t="s">
        <v>976</v>
      </c>
      <c r="O3000" s="148">
        <v>0</v>
      </c>
      <c r="R3000" s="148">
        <v>6127985</v>
      </c>
      <c r="S3000" s="153">
        <v>42534</v>
      </c>
      <c r="T3000" s="148">
        <v>8</v>
      </c>
      <c r="U3000" s="148">
        <v>2</v>
      </c>
      <c r="V3000" s="148">
        <v>2</v>
      </c>
      <c r="W3000" s="148" t="s">
        <v>325</v>
      </c>
      <c r="X3000" s="148">
        <v>0</v>
      </c>
      <c r="Y3000" s="148">
        <v>0</v>
      </c>
      <c r="Z3000" s="153">
        <v>42535</v>
      </c>
      <c r="AA3000" s="154" t="s">
        <v>977</v>
      </c>
      <c r="AB3000" s="148">
        <v>23</v>
      </c>
      <c r="AC3000" s="148">
        <v>23</v>
      </c>
      <c r="AD3000" s="148" t="s">
        <v>105</v>
      </c>
      <c r="AE3000" s="154" t="s">
        <v>111</v>
      </c>
      <c r="AF3000" s="148">
        <v>2</v>
      </c>
      <c r="AG3000" s="148">
        <v>2</v>
      </c>
      <c r="AJ3000" s="148" t="s">
        <v>831</v>
      </c>
      <c r="AK3000" s="148">
        <v>1163</v>
      </c>
      <c r="AL3000" s="148">
        <v>0.5</v>
      </c>
      <c r="AM3000" s="148">
        <v>0.5</v>
      </c>
      <c r="AP3000" s="148">
        <v>356</v>
      </c>
      <c r="AQ3000" s="148">
        <v>356</v>
      </c>
      <c r="AR3000" s="148">
        <v>1163</v>
      </c>
      <c r="AS3000" s="148">
        <v>10</v>
      </c>
      <c r="AT3000" s="148">
        <v>10</v>
      </c>
      <c r="AU3000" s="148">
        <v>0.5</v>
      </c>
      <c r="AV3000" s="148">
        <v>0.5</v>
      </c>
      <c r="AY3000" s="148">
        <v>133</v>
      </c>
      <c r="AZ3000" s="148">
        <v>133</v>
      </c>
      <c r="BA3000" s="148" t="s">
        <v>107</v>
      </c>
      <c r="BB3000" s="148">
        <v>11</v>
      </c>
      <c r="BD3000" s="148">
        <v>8</v>
      </c>
      <c r="BF3000" s="148" t="s">
        <v>978</v>
      </c>
      <c r="BG3000" s="148">
        <v>1</v>
      </c>
      <c r="BI3000" s="153">
        <v>42535</v>
      </c>
      <c r="BJ3000" s="154" t="s">
        <v>112</v>
      </c>
      <c r="BK3000" s="148">
        <v>41054531300042</v>
      </c>
      <c r="BM3000" s="148" t="s">
        <v>100</v>
      </c>
      <c r="BN3000" s="148" t="s">
        <v>979</v>
      </c>
      <c r="BO3000" s="148" t="s">
        <v>980</v>
      </c>
      <c r="BQ3000" s="153">
        <v>42534</v>
      </c>
      <c r="BR3000" s="148">
        <v>3</v>
      </c>
      <c r="BT3000" s="148">
        <v>1409</v>
      </c>
      <c r="BV3000" s="148" t="s">
        <v>1617</v>
      </c>
      <c r="BW3000" s="148">
        <v>29</v>
      </c>
      <c r="BY3000" s="148">
        <v>27</v>
      </c>
      <c r="CA3000" s="148">
        <v>1</v>
      </c>
      <c r="CC3000" s="148">
        <v>34255833500051</v>
      </c>
      <c r="CE3000" s="148" t="s">
        <v>100</v>
      </c>
      <c r="CF3000" s="148">
        <v>1</v>
      </c>
      <c r="CH3000" s="148">
        <v>3</v>
      </c>
      <c r="CJ3000" s="149">
        <v>41054531300042</v>
      </c>
      <c r="CL3000" s="149" t="s">
        <v>97</v>
      </c>
      <c r="CN3000" s="149">
        <v>3</v>
      </c>
      <c r="CT3000" s="149" t="s">
        <v>98</v>
      </c>
      <c r="CU3000" s="152">
        <v>42667</v>
      </c>
      <c r="CV3000" s="149">
        <v>0</v>
      </c>
      <c r="CX3000" s="149" t="s">
        <v>97</v>
      </c>
      <c r="CY3000" s="149" t="s">
        <v>99</v>
      </c>
      <c r="CZ3000" s="149">
        <v>41054531300042</v>
      </c>
      <c r="DB3000" s="149" t="s">
        <v>100</v>
      </c>
      <c r="DC3000" s="149" t="s">
        <v>101</v>
      </c>
      <c r="DD3000" s="149" t="s">
        <v>102</v>
      </c>
      <c r="DE3000" s="149" t="s">
        <v>1615</v>
      </c>
      <c r="DF3000" s="149">
        <v>1</v>
      </c>
    </row>
    <row r="3001" spans="1:110" x14ac:dyDescent="0.25">
      <c r="A3001" s="148" t="s">
        <v>96</v>
      </c>
      <c r="B3001" s="148">
        <v>0</v>
      </c>
      <c r="D3001" s="148" t="s">
        <v>97</v>
      </c>
      <c r="K3001" s="148">
        <v>1</v>
      </c>
      <c r="M3001" s="148">
        <v>4</v>
      </c>
      <c r="N3001" s="148" t="s">
        <v>976</v>
      </c>
      <c r="O3001" s="148">
        <v>0</v>
      </c>
      <c r="R3001" s="148">
        <v>6127985</v>
      </c>
      <c r="S3001" s="153">
        <v>42534</v>
      </c>
      <c r="T3001" s="148">
        <v>8</v>
      </c>
      <c r="U3001" s="148">
        <v>2</v>
      </c>
      <c r="V3001" s="148">
        <v>2</v>
      </c>
      <c r="W3001" s="148" t="s">
        <v>325</v>
      </c>
      <c r="X3001" s="148">
        <v>0</v>
      </c>
      <c r="Y3001" s="148">
        <v>0</v>
      </c>
      <c r="Z3001" s="153">
        <v>42538</v>
      </c>
      <c r="AA3001" s="154" t="s">
        <v>977</v>
      </c>
      <c r="AB3001" s="148">
        <v>23</v>
      </c>
      <c r="AC3001" s="148">
        <v>23</v>
      </c>
      <c r="AD3001" s="148" t="s">
        <v>105</v>
      </c>
      <c r="AE3001" s="154" t="s">
        <v>119</v>
      </c>
      <c r="AF3001" s="148">
        <v>2</v>
      </c>
      <c r="AG3001" s="148">
        <v>2</v>
      </c>
      <c r="AJ3001" s="148" t="s">
        <v>832</v>
      </c>
      <c r="AK3001" s="148">
        <v>7058</v>
      </c>
      <c r="AL3001" s="148">
        <v>0.1</v>
      </c>
      <c r="AM3001" s="148">
        <v>0.1</v>
      </c>
      <c r="AN3001" s="148">
        <v>711</v>
      </c>
      <c r="AO3001" s="148">
        <v>711</v>
      </c>
      <c r="AP3001" s="148">
        <v>151</v>
      </c>
      <c r="AQ3001" s="148">
        <v>151</v>
      </c>
      <c r="AR3001" s="148">
        <v>7058</v>
      </c>
      <c r="AS3001" s="148">
        <v>10</v>
      </c>
      <c r="AT3001" s="148">
        <v>10</v>
      </c>
      <c r="AU3001" s="148">
        <v>0.1</v>
      </c>
      <c r="AV3001" s="148">
        <v>0.1</v>
      </c>
      <c r="AW3001" s="148">
        <v>1168</v>
      </c>
      <c r="AX3001" s="148">
        <v>1168</v>
      </c>
      <c r="AY3001" s="148">
        <v>133</v>
      </c>
      <c r="AZ3001" s="148">
        <v>133</v>
      </c>
      <c r="BA3001" s="148" t="s">
        <v>107</v>
      </c>
      <c r="BB3001" s="148">
        <v>11</v>
      </c>
      <c r="BD3001" s="148">
        <v>8</v>
      </c>
      <c r="BF3001" s="148" t="s">
        <v>978</v>
      </c>
      <c r="BG3001" s="148">
        <v>1</v>
      </c>
      <c r="BI3001" s="153">
        <v>42535</v>
      </c>
      <c r="BJ3001" s="154" t="s">
        <v>112</v>
      </c>
      <c r="BK3001" s="148">
        <v>41054531300042</v>
      </c>
      <c r="BM3001" s="148" t="s">
        <v>100</v>
      </c>
      <c r="BN3001" s="148" t="s">
        <v>979</v>
      </c>
      <c r="BO3001" s="148" t="s">
        <v>980</v>
      </c>
      <c r="BQ3001" s="153">
        <v>42534</v>
      </c>
      <c r="BR3001" s="148">
        <v>3</v>
      </c>
      <c r="BT3001" s="148">
        <v>1409</v>
      </c>
      <c r="BV3001" s="148" t="s">
        <v>1617</v>
      </c>
      <c r="BW3001" s="148">
        <v>29</v>
      </c>
      <c r="BY3001" s="148">
        <v>27</v>
      </c>
      <c r="CA3001" s="148">
        <v>1</v>
      </c>
      <c r="CC3001" s="148">
        <v>34255833500051</v>
      </c>
      <c r="CE3001" s="148" t="s">
        <v>100</v>
      </c>
      <c r="CF3001" s="148">
        <v>1</v>
      </c>
      <c r="CH3001" s="148">
        <v>3</v>
      </c>
      <c r="CJ3001" s="149">
        <v>41054531300042</v>
      </c>
      <c r="CL3001" s="149" t="s">
        <v>97</v>
      </c>
      <c r="CN3001" s="149">
        <v>3</v>
      </c>
      <c r="CT3001" s="149" t="s">
        <v>98</v>
      </c>
      <c r="CU3001" s="152">
        <v>42667</v>
      </c>
      <c r="CV3001" s="149">
        <v>0</v>
      </c>
      <c r="CX3001" s="149" t="s">
        <v>97</v>
      </c>
      <c r="CY3001" s="149" t="s">
        <v>99</v>
      </c>
      <c r="CZ3001" s="149">
        <v>41054531300042</v>
      </c>
      <c r="DB3001" s="149" t="s">
        <v>100</v>
      </c>
      <c r="DC3001" s="149" t="s">
        <v>101</v>
      </c>
      <c r="DD3001" s="149" t="s">
        <v>102</v>
      </c>
      <c r="DE3001" s="149" t="s">
        <v>1615</v>
      </c>
      <c r="DF3001" s="149">
        <v>1</v>
      </c>
    </row>
    <row r="3002" spans="1:110" x14ac:dyDescent="0.25">
      <c r="A3002" s="148" t="s">
        <v>96</v>
      </c>
      <c r="B3002" s="148">
        <v>0</v>
      </c>
      <c r="D3002" s="148" t="s">
        <v>97</v>
      </c>
      <c r="K3002" s="148">
        <v>1</v>
      </c>
      <c r="M3002" s="148">
        <v>4</v>
      </c>
      <c r="N3002" s="148" t="s">
        <v>976</v>
      </c>
      <c r="O3002" s="148">
        <v>0</v>
      </c>
      <c r="R3002" s="148">
        <v>6127985</v>
      </c>
      <c r="S3002" s="153">
        <v>42534</v>
      </c>
      <c r="T3002" s="148">
        <v>8</v>
      </c>
      <c r="U3002" s="148">
        <v>2</v>
      </c>
      <c r="V3002" s="148">
        <v>2</v>
      </c>
      <c r="W3002" s="148" t="s">
        <v>325</v>
      </c>
      <c r="X3002" s="148">
        <v>0</v>
      </c>
      <c r="Y3002" s="148">
        <v>0</v>
      </c>
      <c r="Z3002" s="153">
        <v>42535</v>
      </c>
      <c r="AA3002" s="154" t="s">
        <v>977</v>
      </c>
      <c r="AB3002" s="148">
        <v>23</v>
      </c>
      <c r="AC3002" s="148">
        <v>23</v>
      </c>
      <c r="AD3002" s="148" t="s">
        <v>117</v>
      </c>
      <c r="AE3002" s="154" t="s">
        <v>154</v>
      </c>
      <c r="AF3002" s="148">
        <v>2</v>
      </c>
      <c r="AG3002" s="148">
        <v>2</v>
      </c>
      <c r="AJ3002" s="148" t="s">
        <v>833</v>
      </c>
      <c r="AK3002" s="148">
        <v>5537</v>
      </c>
      <c r="AL3002" s="148">
        <v>5.0000000000000001E-3</v>
      </c>
      <c r="AM3002" s="148">
        <v>5.0000000000000001E-3</v>
      </c>
      <c r="AN3002" s="148">
        <v>712</v>
      </c>
      <c r="AO3002" s="148">
        <v>712</v>
      </c>
      <c r="AP3002" s="148">
        <v>405</v>
      </c>
      <c r="AQ3002" s="148">
        <v>405</v>
      </c>
      <c r="AR3002" s="148">
        <v>5537</v>
      </c>
      <c r="AS3002" s="148">
        <v>10</v>
      </c>
      <c r="AT3002" s="148">
        <v>10</v>
      </c>
      <c r="AU3002" s="148">
        <v>5.0000000000000001E-3</v>
      </c>
      <c r="AV3002" s="148">
        <v>5.0000000000000001E-3</v>
      </c>
      <c r="AW3002" s="148">
        <v>1168</v>
      </c>
      <c r="AX3002" s="148">
        <v>1168</v>
      </c>
      <c r="AY3002" s="148">
        <v>133</v>
      </c>
      <c r="AZ3002" s="148">
        <v>133</v>
      </c>
      <c r="BA3002" s="148" t="s">
        <v>107</v>
      </c>
      <c r="BB3002" s="148">
        <v>11</v>
      </c>
      <c r="BD3002" s="148">
        <v>8</v>
      </c>
      <c r="BF3002" s="148" t="s">
        <v>978</v>
      </c>
      <c r="BG3002" s="148">
        <v>1</v>
      </c>
      <c r="BI3002" s="153">
        <v>42535</v>
      </c>
      <c r="BJ3002" s="154" t="s">
        <v>112</v>
      </c>
      <c r="BK3002" s="148">
        <v>41054531300042</v>
      </c>
      <c r="BM3002" s="148" t="s">
        <v>100</v>
      </c>
      <c r="BN3002" s="148" t="s">
        <v>979</v>
      </c>
      <c r="BO3002" s="148" t="s">
        <v>980</v>
      </c>
      <c r="BQ3002" s="153">
        <v>42534</v>
      </c>
      <c r="BR3002" s="148">
        <v>3</v>
      </c>
      <c r="BT3002" s="148">
        <v>1409</v>
      </c>
      <c r="BV3002" s="148" t="s">
        <v>1617</v>
      </c>
      <c r="BW3002" s="148">
        <v>29</v>
      </c>
      <c r="BY3002" s="148">
        <v>27</v>
      </c>
      <c r="CA3002" s="148">
        <v>1</v>
      </c>
      <c r="CC3002" s="148">
        <v>34255833500051</v>
      </c>
      <c r="CE3002" s="148" t="s">
        <v>100</v>
      </c>
      <c r="CF3002" s="148">
        <v>1</v>
      </c>
      <c r="CH3002" s="148">
        <v>3</v>
      </c>
      <c r="CJ3002" s="149">
        <v>41054531300042</v>
      </c>
      <c r="CL3002" s="149" t="s">
        <v>97</v>
      </c>
      <c r="CN3002" s="149">
        <v>3</v>
      </c>
      <c r="CT3002" s="149" t="s">
        <v>98</v>
      </c>
      <c r="CU3002" s="152">
        <v>42667</v>
      </c>
      <c r="CV3002" s="149">
        <v>0</v>
      </c>
      <c r="CX3002" s="149" t="s">
        <v>97</v>
      </c>
      <c r="CY3002" s="149" t="s">
        <v>99</v>
      </c>
      <c r="CZ3002" s="149">
        <v>41054531300042</v>
      </c>
      <c r="DB3002" s="149" t="s">
        <v>100</v>
      </c>
      <c r="DC3002" s="149" t="s">
        <v>101</v>
      </c>
      <c r="DD3002" s="149" t="s">
        <v>102</v>
      </c>
      <c r="DE3002" s="149" t="s">
        <v>1615</v>
      </c>
      <c r="DF3002" s="149">
        <v>1</v>
      </c>
    </row>
    <row r="3003" spans="1:110" x14ac:dyDescent="0.25">
      <c r="A3003" s="148" t="s">
        <v>96</v>
      </c>
      <c r="B3003" s="148">
        <v>0</v>
      </c>
      <c r="D3003" s="148" t="s">
        <v>97</v>
      </c>
      <c r="K3003" s="148">
        <v>1</v>
      </c>
      <c r="M3003" s="148">
        <v>4</v>
      </c>
      <c r="N3003" s="148" t="s">
        <v>976</v>
      </c>
      <c r="O3003" s="148">
        <v>0</v>
      </c>
      <c r="R3003" s="148">
        <v>6127985</v>
      </c>
      <c r="S3003" s="153">
        <v>42534</v>
      </c>
      <c r="T3003" s="148">
        <v>8</v>
      </c>
      <c r="U3003" s="148">
        <v>2</v>
      </c>
      <c r="V3003" s="148">
        <v>2</v>
      </c>
      <c r="X3003" s="148">
        <v>0</v>
      </c>
      <c r="Y3003" s="148">
        <v>0</v>
      </c>
      <c r="Z3003" s="153">
        <v>42544</v>
      </c>
      <c r="AA3003" s="154" t="s">
        <v>977</v>
      </c>
      <c r="AB3003" s="148">
        <v>23</v>
      </c>
      <c r="AC3003" s="148">
        <v>23</v>
      </c>
      <c r="AD3003" s="148" t="s">
        <v>105</v>
      </c>
      <c r="AE3003" s="154" t="s">
        <v>133</v>
      </c>
      <c r="AF3003" s="148">
        <v>2</v>
      </c>
      <c r="AG3003" s="148">
        <v>2</v>
      </c>
      <c r="AJ3003" s="148" t="s">
        <v>834</v>
      </c>
      <c r="AK3003" s="148">
        <v>2609</v>
      </c>
      <c r="AL3003" s="148">
        <v>2E-3</v>
      </c>
      <c r="AM3003" s="148">
        <v>2E-3</v>
      </c>
      <c r="AN3003" s="148">
        <v>711</v>
      </c>
      <c r="AO3003" s="148">
        <v>711</v>
      </c>
      <c r="AP3003" s="148">
        <v>405</v>
      </c>
      <c r="AQ3003" s="148">
        <v>405</v>
      </c>
      <c r="AR3003" s="148">
        <v>2609</v>
      </c>
      <c r="AS3003" s="148">
        <v>10</v>
      </c>
      <c r="AT3003" s="148">
        <v>10</v>
      </c>
      <c r="AU3003" s="148">
        <v>2E-3</v>
      </c>
      <c r="AV3003" s="148">
        <v>2E-3</v>
      </c>
      <c r="AY3003" s="148">
        <v>133</v>
      </c>
      <c r="AZ3003" s="148">
        <v>133</v>
      </c>
      <c r="BA3003" s="148" t="s">
        <v>107</v>
      </c>
      <c r="BB3003" s="148">
        <v>11</v>
      </c>
      <c r="BD3003" s="148">
        <v>8</v>
      </c>
      <c r="BF3003" s="148" t="s">
        <v>978</v>
      </c>
      <c r="BG3003" s="148">
        <v>1</v>
      </c>
      <c r="BI3003" s="153">
        <v>42535</v>
      </c>
      <c r="BJ3003" s="154" t="s">
        <v>112</v>
      </c>
      <c r="BK3003" s="148">
        <v>41054531300042</v>
      </c>
      <c r="BM3003" s="148" t="s">
        <v>100</v>
      </c>
      <c r="BN3003" s="148" t="s">
        <v>979</v>
      </c>
      <c r="BO3003" s="148" t="s">
        <v>980</v>
      </c>
      <c r="BQ3003" s="153">
        <v>42534</v>
      </c>
      <c r="BR3003" s="148">
        <v>3</v>
      </c>
      <c r="BT3003" s="148">
        <v>1409</v>
      </c>
      <c r="BV3003" s="148" t="s">
        <v>1617</v>
      </c>
      <c r="BW3003" s="148">
        <v>29</v>
      </c>
      <c r="BY3003" s="148">
        <v>27</v>
      </c>
      <c r="CA3003" s="148">
        <v>1</v>
      </c>
      <c r="CC3003" s="148">
        <v>34255833500051</v>
      </c>
      <c r="CE3003" s="148" t="s">
        <v>100</v>
      </c>
      <c r="CF3003" s="148">
        <v>1</v>
      </c>
      <c r="CH3003" s="148">
        <v>3</v>
      </c>
      <c r="CJ3003" s="149">
        <v>41054531300042</v>
      </c>
      <c r="CL3003" s="149" t="s">
        <v>97</v>
      </c>
      <c r="CN3003" s="149">
        <v>3</v>
      </c>
      <c r="CT3003" s="149" t="s">
        <v>98</v>
      </c>
      <c r="CU3003" s="152">
        <v>42667</v>
      </c>
      <c r="CV3003" s="149">
        <v>0</v>
      </c>
      <c r="CX3003" s="149" t="s">
        <v>97</v>
      </c>
      <c r="CY3003" s="149" t="s">
        <v>99</v>
      </c>
      <c r="CZ3003" s="149">
        <v>41054531300042</v>
      </c>
      <c r="DB3003" s="149" t="s">
        <v>100</v>
      </c>
      <c r="DC3003" s="149" t="s">
        <v>101</v>
      </c>
      <c r="DD3003" s="149" t="s">
        <v>102</v>
      </c>
      <c r="DE3003" s="149" t="s">
        <v>1615</v>
      </c>
      <c r="DF3003" s="149">
        <v>1</v>
      </c>
    </row>
    <row r="3004" spans="1:110" x14ac:dyDescent="0.25">
      <c r="A3004" s="148" t="s">
        <v>96</v>
      </c>
      <c r="B3004" s="148">
        <v>0</v>
      </c>
      <c r="D3004" s="148" t="s">
        <v>97</v>
      </c>
      <c r="K3004" s="148">
        <v>1</v>
      </c>
      <c r="M3004" s="148">
        <v>4</v>
      </c>
      <c r="N3004" s="148" t="s">
        <v>976</v>
      </c>
      <c r="O3004" s="148">
        <v>0</v>
      </c>
      <c r="R3004" s="148">
        <v>6127985</v>
      </c>
      <c r="S3004" s="153">
        <v>42534</v>
      </c>
      <c r="T3004" s="148">
        <v>8</v>
      </c>
      <c r="U3004" s="148">
        <v>2</v>
      </c>
      <c r="V3004" s="148">
        <v>2</v>
      </c>
      <c r="W3004" s="148" t="s">
        <v>325</v>
      </c>
      <c r="X3004" s="148">
        <v>0</v>
      </c>
      <c r="Y3004" s="148">
        <v>0</v>
      </c>
      <c r="Z3004" s="153">
        <v>42535</v>
      </c>
      <c r="AA3004" s="154" t="s">
        <v>977</v>
      </c>
      <c r="AB3004" s="148">
        <v>23</v>
      </c>
      <c r="AC3004" s="148">
        <v>23</v>
      </c>
      <c r="AD3004" s="148" t="s">
        <v>117</v>
      </c>
      <c r="AE3004" s="154" t="s">
        <v>154</v>
      </c>
      <c r="AF3004" s="148">
        <v>2</v>
      </c>
      <c r="AG3004" s="148">
        <v>2</v>
      </c>
      <c r="AJ3004" s="148" t="s">
        <v>835</v>
      </c>
      <c r="AK3004" s="148">
        <v>6947</v>
      </c>
      <c r="AL3004" s="148">
        <v>5.0000000000000001E-3</v>
      </c>
      <c r="AM3004" s="148">
        <v>5.0000000000000001E-3</v>
      </c>
      <c r="AN3004" s="148">
        <v>712</v>
      </c>
      <c r="AO3004" s="148">
        <v>712</v>
      </c>
      <c r="AP3004" s="148">
        <v>405</v>
      </c>
      <c r="AQ3004" s="148">
        <v>405</v>
      </c>
      <c r="AR3004" s="148">
        <v>6947</v>
      </c>
      <c r="AS3004" s="148">
        <v>10</v>
      </c>
      <c r="AT3004" s="148">
        <v>10</v>
      </c>
      <c r="AU3004" s="148">
        <v>5.0000000000000001E-3</v>
      </c>
      <c r="AV3004" s="148">
        <v>5.0000000000000001E-3</v>
      </c>
      <c r="AW3004" s="148">
        <v>1168</v>
      </c>
      <c r="AX3004" s="148">
        <v>1168</v>
      </c>
      <c r="AY3004" s="148">
        <v>133</v>
      </c>
      <c r="AZ3004" s="148">
        <v>133</v>
      </c>
      <c r="BA3004" s="148" t="s">
        <v>107</v>
      </c>
      <c r="BB3004" s="148">
        <v>11</v>
      </c>
      <c r="BD3004" s="148">
        <v>8</v>
      </c>
      <c r="BF3004" s="148" t="s">
        <v>978</v>
      </c>
      <c r="BG3004" s="148">
        <v>1</v>
      </c>
      <c r="BI3004" s="153">
        <v>42535</v>
      </c>
      <c r="BJ3004" s="154" t="s">
        <v>112</v>
      </c>
      <c r="BK3004" s="148">
        <v>41054531300042</v>
      </c>
      <c r="BM3004" s="148" t="s">
        <v>100</v>
      </c>
      <c r="BN3004" s="148" t="s">
        <v>979</v>
      </c>
      <c r="BO3004" s="148" t="s">
        <v>980</v>
      </c>
      <c r="BQ3004" s="153">
        <v>42534</v>
      </c>
      <c r="BR3004" s="148">
        <v>3</v>
      </c>
      <c r="BT3004" s="148">
        <v>1409</v>
      </c>
      <c r="BV3004" s="148" t="s">
        <v>1617</v>
      </c>
      <c r="BW3004" s="148">
        <v>29</v>
      </c>
      <c r="BY3004" s="148">
        <v>27</v>
      </c>
      <c r="CA3004" s="148">
        <v>1</v>
      </c>
      <c r="CC3004" s="148">
        <v>34255833500051</v>
      </c>
      <c r="CE3004" s="148" t="s">
        <v>100</v>
      </c>
      <c r="CF3004" s="148">
        <v>1</v>
      </c>
      <c r="CH3004" s="148">
        <v>3</v>
      </c>
      <c r="CJ3004" s="149">
        <v>41054531300042</v>
      </c>
      <c r="CL3004" s="149" t="s">
        <v>97</v>
      </c>
      <c r="CN3004" s="149">
        <v>3</v>
      </c>
      <c r="CT3004" s="149" t="s">
        <v>98</v>
      </c>
      <c r="CU3004" s="152">
        <v>42667</v>
      </c>
      <c r="CV3004" s="149">
        <v>0</v>
      </c>
      <c r="CX3004" s="149" t="s">
        <v>97</v>
      </c>
      <c r="CY3004" s="149" t="s">
        <v>99</v>
      </c>
      <c r="CZ3004" s="149">
        <v>41054531300042</v>
      </c>
      <c r="DB3004" s="149" t="s">
        <v>100</v>
      </c>
      <c r="DC3004" s="149" t="s">
        <v>101</v>
      </c>
      <c r="DD3004" s="149" t="s">
        <v>102</v>
      </c>
      <c r="DE3004" s="149" t="s">
        <v>1615</v>
      </c>
      <c r="DF3004" s="149">
        <v>1</v>
      </c>
    </row>
    <row r="3005" spans="1:110" x14ac:dyDescent="0.25">
      <c r="A3005" s="148" t="s">
        <v>96</v>
      </c>
      <c r="B3005" s="148">
        <v>0</v>
      </c>
      <c r="D3005" s="148" t="s">
        <v>97</v>
      </c>
      <c r="K3005" s="148">
        <v>1</v>
      </c>
      <c r="M3005" s="148">
        <v>4</v>
      </c>
      <c r="N3005" s="148" t="s">
        <v>976</v>
      </c>
      <c r="O3005" s="148">
        <v>0</v>
      </c>
      <c r="R3005" s="148">
        <v>6127985</v>
      </c>
      <c r="S3005" s="153">
        <v>42534</v>
      </c>
      <c r="T3005" s="148">
        <v>8</v>
      </c>
      <c r="U3005" s="148">
        <v>2</v>
      </c>
      <c r="V3005" s="148">
        <v>2</v>
      </c>
      <c r="W3005" s="148" t="s">
        <v>325</v>
      </c>
      <c r="X3005" s="148">
        <v>0</v>
      </c>
      <c r="Y3005" s="148">
        <v>0</v>
      </c>
      <c r="Z3005" s="153">
        <v>42544</v>
      </c>
      <c r="AA3005" s="154" t="s">
        <v>977</v>
      </c>
      <c r="AB3005" s="148">
        <v>23</v>
      </c>
      <c r="AC3005" s="148">
        <v>23</v>
      </c>
      <c r="AD3005" s="148" t="s">
        <v>105</v>
      </c>
      <c r="AE3005" s="154" t="s">
        <v>133</v>
      </c>
      <c r="AF3005" s="148">
        <v>2</v>
      </c>
      <c r="AG3005" s="148">
        <v>2</v>
      </c>
      <c r="AJ3005" s="148" t="s">
        <v>836</v>
      </c>
      <c r="AK3005" s="148">
        <v>1921</v>
      </c>
      <c r="AL3005" s="148">
        <v>4.4999999999999999E-4</v>
      </c>
      <c r="AM3005" s="148">
        <v>4.4999999999999999E-4</v>
      </c>
      <c r="AN3005" s="148">
        <v>711</v>
      </c>
      <c r="AO3005" s="148">
        <v>711</v>
      </c>
      <c r="AP3005" s="148">
        <v>405</v>
      </c>
      <c r="AQ3005" s="148">
        <v>405</v>
      </c>
      <c r="AR3005" s="148">
        <v>1921</v>
      </c>
      <c r="AS3005" s="148">
        <v>10</v>
      </c>
      <c r="AT3005" s="148">
        <v>10</v>
      </c>
      <c r="AU3005" s="148">
        <v>4.4999999999999999E-4</v>
      </c>
      <c r="AV3005" s="148">
        <v>4.4999999999999999E-4</v>
      </c>
      <c r="AY3005" s="148">
        <v>133</v>
      </c>
      <c r="AZ3005" s="148">
        <v>133</v>
      </c>
      <c r="BA3005" s="148" t="s">
        <v>107</v>
      </c>
      <c r="BB3005" s="148">
        <v>11</v>
      </c>
      <c r="BD3005" s="148">
        <v>8</v>
      </c>
      <c r="BF3005" s="148" t="s">
        <v>978</v>
      </c>
      <c r="BG3005" s="148">
        <v>1</v>
      </c>
      <c r="BI3005" s="153">
        <v>42535</v>
      </c>
      <c r="BJ3005" s="154" t="s">
        <v>112</v>
      </c>
      <c r="BK3005" s="148">
        <v>41054531300042</v>
      </c>
      <c r="BM3005" s="148" t="s">
        <v>100</v>
      </c>
      <c r="BN3005" s="148" t="s">
        <v>979</v>
      </c>
      <c r="BO3005" s="148" t="s">
        <v>980</v>
      </c>
      <c r="BQ3005" s="153">
        <v>42534</v>
      </c>
      <c r="BR3005" s="148">
        <v>3</v>
      </c>
      <c r="BT3005" s="148">
        <v>1409</v>
      </c>
      <c r="BV3005" s="148" t="s">
        <v>1617</v>
      </c>
      <c r="BW3005" s="148">
        <v>29</v>
      </c>
      <c r="BY3005" s="148">
        <v>27</v>
      </c>
      <c r="CA3005" s="148">
        <v>1</v>
      </c>
      <c r="CC3005" s="148">
        <v>34255833500051</v>
      </c>
      <c r="CE3005" s="148" t="s">
        <v>100</v>
      </c>
      <c r="CF3005" s="148">
        <v>1</v>
      </c>
      <c r="CH3005" s="148">
        <v>3</v>
      </c>
      <c r="CJ3005" s="149">
        <v>41054531300042</v>
      </c>
      <c r="CL3005" s="149" t="s">
        <v>97</v>
      </c>
      <c r="CN3005" s="149">
        <v>3</v>
      </c>
      <c r="CT3005" s="149" t="s">
        <v>98</v>
      </c>
      <c r="CU3005" s="152">
        <v>42667</v>
      </c>
      <c r="CV3005" s="149">
        <v>0</v>
      </c>
      <c r="CX3005" s="149" t="s">
        <v>97</v>
      </c>
      <c r="CY3005" s="149" t="s">
        <v>99</v>
      </c>
      <c r="CZ3005" s="149">
        <v>41054531300042</v>
      </c>
      <c r="DB3005" s="149" t="s">
        <v>100</v>
      </c>
      <c r="DC3005" s="149" t="s">
        <v>101</v>
      </c>
      <c r="DD3005" s="149" t="s">
        <v>102</v>
      </c>
      <c r="DE3005" s="149" t="s">
        <v>1615</v>
      </c>
      <c r="DF3005" s="149">
        <v>1</v>
      </c>
    </row>
    <row r="3006" spans="1:110" x14ac:dyDescent="0.25">
      <c r="A3006" s="148" t="s">
        <v>96</v>
      </c>
      <c r="B3006" s="148">
        <v>0</v>
      </c>
      <c r="D3006" s="148" t="s">
        <v>97</v>
      </c>
      <c r="K3006" s="148">
        <v>1</v>
      </c>
      <c r="M3006" s="148">
        <v>4</v>
      </c>
      <c r="N3006" s="148" t="s">
        <v>976</v>
      </c>
      <c r="O3006" s="148">
        <v>0</v>
      </c>
      <c r="R3006" s="148">
        <v>6127985</v>
      </c>
      <c r="S3006" s="153">
        <v>42534</v>
      </c>
      <c r="T3006" s="148">
        <v>8</v>
      </c>
      <c r="U3006" s="148">
        <v>2</v>
      </c>
      <c r="V3006" s="148">
        <v>2</v>
      </c>
      <c r="W3006" s="148" t="s">
        <v>325</v>
      </c>
      <c r="X3006" s="148">
        <v>0</v>
      </c>
      <c r="Y3006" s="148">
        <v>0</v>
      </c>
      <c r="Z3006" s="153">
        <v>42535</v>
      </c>
      <c r="AA3006" s="154" t="s">
        <v>977</v>
      </c>
      <c r="AB3006" s="148">
        <v>23</v>
      </c>
      <c r="AC3006" s="148">
        <v>23</v>
      </c>
      <c r="AD3006" s="148" t="s">
        <v>117</v>
      </c>
      <c r="AE3006" s="154" t="s">
        <v>148</v>
      </c>
      <c r="AF3006" s="148">
        <v>2</v>
      </c>
      <c r="AG3006" s="148">
        <v>2</v>
      </c>
      <c r="AJ3006" s="148" t="s">
        <v>837</v>
      </c>
      <c r="AK3006" s="148">
        <v>6235</v>
      </c>
      <c r="AL3006" s="148">
        <v>0.5</v>
      </c>
      <c r="AM3006" s="148">
        <v>0.5</v>
      </c>
      <c r="AP3006" s="148">
        <v>454</v>
      </c>
      <c r="AQ3006" s="148">
        <v>454</v>
      </c>
      <c r="AR3006" s="148">
        <v>6235</v>
      </c>
      <c r="AS3006" s="148">
        <v>10</v>
      </c>
      <c r="AT3006" s="148">
        <v>10</v>
      </c>
      <c r="AU3006" s="148">
        <v>0.5</v>
      </c>
      <c r="AV3006" s="148">
        <v>0.5</v>
      </c>
      <c r="AY3006" s="148">
        <v>133</v>
      </c>
      <c r="AZ3006" s="148">
        <v>133</v>
      </c>
      <c r="BA3006" s="148" t="s">
        <v>107</v>
      </c>
      <c r="BB3006" s="148">
        <v>11</v>
      </c>
      <c r="BD3006" s="148">
        <v>8</v>
      </c>
      <c r="BF3006" s="148" t="s">
        <v>978</v>
      </c>
      <c r="BG3006" s="148">
        <v>1</v>
      </c>
      <c r="BI3006" s="153">
        <v>42535</v>
      </c>
      <c r="BJ3006" s="154" t="s">
        <v>112</v>
      </c>
      <c r="BK3006" s="148">
        <v>41054531300042</v>
      </c>
      <c r="BM3006" s="148" t="s">
        <v>100</v>
      </c>
      <c r="BN3006" s="148" t="s">
        <v>979</v>
      </c>
      <c r="BO3006" s="148" t="s">
        <v>980</v>
      </c>
      <c r="BQ3006" s="153">
        <v>42534</v>
      </c>
      <c r="BR3006" s="148">
        <v>3</v>
      </c>
      <c r="BT3006" s="148">
        <v>1409</v>
      </c>
      <c r="BV3006" s="148" t="s">
        <v>1617</v>
      </c>
      <c r="BW3006" s="148">
        <v>29</v>
      </c>
      <c r="BY3006" s="148">
        <v>27</v>
      </c>
      <c r="CA3006" s="148">
        <v>1</v>
      </c>
      <c r="CC3006" s="148">
        <v>34255833500051</v>
      </c>
      <c r="CE3006" s="148" t="s">
        <v>100</v>
      </c>
      <c r="CF3006" s="148">
        <v>1</v>
      </c>
      <c r="CH3006" s="148">
        <v>3</v>
      </c>
      <c r="CJ3006" s="149">
        <v>41054531300042</v>
      </c>
      <c r="CL3006" s="149" t="s">
        <v>97</v>
      </c>
      <c r="CN3006" s="149">
        <v>3</v>
      </c>
      <c r="CT3006" s="149" t="s">
        <v>98</v>
      </c>
      <c r="CU3006" s="152">
        <v>42667</v>
      </c>
      <c r="CV3006" s="149">
        <v>0</v>
      </c>
      <c r="CX3006" s="149" t="s">
        <v>97</v>
      </c>
      <c r="CY3006" s="149" t="s">
        <v>99</v>
      </c>
      <c r="CZ3006" s="149">
        <v>41054531300042</v>
      </c>
      <c r="DB3006" s="149" t="s">
        <v>100</v>
      </c>
      <c r="DC3006" s="149" t="s">
        <v>101</v>
      </c>
      <c r="DD3006" s="149" t="s">
        <v>102</v>
      </c>
      <c r="DE3006" s="149" t="s">
        <v>1615</v>
      </c>
      <c r="DF3006" s="149">
        <v>1</v>
      </c>
    </row>
    <row r="3007" spans="1:110" x14ac:dyDescent="0.25">
      <c r="A3007" s="148" t="s">
        <v>96</v>
      </c>
      <c r="B3007" s="148">
        <v>0</v>
      </c>
      <c r="D3007" s="148" t="s">
        <v>97</v>
      </c>
      <c r="K3007" s="148">
        <v>1</v>
      </c>
      <c r="M3007" s="148">
        <v>4</v>
      </c>
      <c r="N3007" s="148" t="s">
        <v>976</v>
      </c>
      <c r="O3007" s="148">
        <v>0</v>
      </c>
      <c r="R3007" s="148">
        <v>6127985</v>
      </c>
      <c r="S3007" s="153">
        <v>42534</v>
      </c>
      <c r="T3007" s="148">
        <v>8</v>
      </c>
      <c r="U3007" s="148">
        <v>2</v>
      </c>
      <c r="V3007" s="148">
        <v>2</v>
      </c>
      <c r="W3007" s="148" t="s">
        <v>325</v>
      </c>
      <c r="X3007" s="148">
        <v>0</v>
      </c>
      <c r="Y3007" s="148">
        <v>0</v>
      </c>
      <c r="Z3007" s="153">
        <v>42535</v>
      </c>
      <c r="AA3007" s="154" t="s">
        <v>977</v>
      </c>
      <c r="AB3007" s="148">
        <v>23</v>
      </c>
      <c r="AC3007" s="148">
        <v>23</v>
      </c>
      <c r="AD3007" s="148" t="s">
        <v>117</v>
      </c>
      <c r="AE3007" s="154" t="s">
        <v>148</v>
      </c>
      <c r="AF3007" s="148">
        <v>2</v>
      </c>
      <c r="AG3007" s="148">
        <v>2</v>
      </c>
      <c r="AJ3007" s="148" t="s">
        <v>838</v>
      </c>
      <c r="AK3007" s="148">
        <v>5610</v>
      </c>
      <c r="AL3007" s="148">
        <v>0.02</v>
      </c>
      <c r="AM3007" s="148">
        <v>0.02</v>
      </c>
      <c r="AP3007" s="148">
        <v>454</v>
      </c>
      <c r="AQ3007" s="148">
        <v>454</v>
      </c>
      <c r="AR3007" s="148">
        <v>5610</v>
      </c>
      <c r="AS3007" s="148">
        <v>10</v>
      </c>
      <c r="AT3007" s="148">
        <v>10</v>
      </c>
      <c r="AU3007" s="148">
        <v>0.02</v>
      </c>
      <c r="AV3007" s="148">
        <v>0.02</v>
      </c>
      <c r="AY3007" s="148">
        <v>133</v>
      </c>
      <c r="AZ3007" s="148">
        <v>133</v>
      </c>
      <c r="BA3007" s="148" t="s">
        <v>107</v>
      </c>
      <c r="BB3007" s="148">
        <v>11</v>
      </c>
      <c r="BD3007" s="148">
        <v>8</v>
      </c>
      <c r="BF3007" s="148" t="s">
        <v>978</v>
      </c>
      <c r="BG3007" s="148">
        <v>1</v>
      </c>
      <c r="BI3007" s="153">
        <v>42535</v>
      </c>
      <c r="BJ3007" s="154" t="s">
        <v>112</v>
      </c>
      <c r="BK3007" s="148">
        <v>41054531300042</v>
      </c>
      <c r="BM3007" s="148" t="s">
        <v>100</v>
      </c>
      <c r="BN3007" s="148" t="s">
        <v>979</v>
      </c>
      <c r="BO3007" s="148" t="s">
        <v>980</v>
      </c>
      <c r="BQ3007" s="153">
        <v>42534</v>
      </c>
      <c r="BR3007" s="148">
        <v>3</v>
      </c>
      <c r="BT3007" s="148">
        <v>1409</v>
      </c>
      <c r="BV3007" s="148" t="s">
        <v>1617</v>
      </c>
      <c r="BW3007" s="148">
        <v>29</v>
      </c>
      <c r="BY3007" s="148">
        <v>27</v>
      </c>
      <c r="CA3007" s="148">
        <v>1</v>
      </c>
      <c r="CC3007" s="148">
        <v>34255833500051</v>
      </c>
      <c r="CE3007" s="148" t="s">
        <v>100</v>
      </c>
      <c r="CF3007" s="148">
        <v>1</v>
      </c>
      <c r="CH3007" s="148">
        <v>3</v>
      </c>
      <c r="CJ3007" s="149">
        <v>41054531300042</v>
      </c>
      <c r="CL3007" s="149" t="s">
        <v>97</v>
      </c>
      <c r="CN3007" s="149">
        <v>3</v>
      </c>
      <c r="CT3007" s="149" t="s">
        <v>98</v>
      </c>
      <c r="CU3007" s="152">
        <v>42667</v>
      </c>
      <c r="CV3007" s="149">
        <v>0</v>
      </c>
      <c r="CX3007" s="149" t="s">
        <v>97</v>
      </c>
      <c r="CY3007" s="149" t="s">
        <v>99</v>
      </c>
      <c r="CZ3007" s="149">
        <v>41054531300042</v>
      </c>
      <c r="DB3007" s="149" t="s">
        <v>100</v>
      </c>
      <c r="DC3007" s="149" t="s">
        <v>101</v>
      </c>
      <c r="DD3007" s="149" t="s">
        <v>102</v>
      </c>
      <c r="DE3007" s="149" t="s">
        <v>1615</v>
      </c>
      <c r="DF3007" s="149">
        <v>1</v>
      </c>
    </row>
    <row r="3008" spans="1:110" x14ac:dyDescent="0.25">
      <c r="A3008" s="148" t="s">
        <v>96</v>
      </c>
      <c r="B3008" s="148">
        <v>0</v>
      </c>
      <c r="D3008" s="148" t="s">
        <v>97</v>
      </c>
      <c r="K3008" s="148">
        <v>1</v>
      </c>
      <c r="M3008" s="148">
        <v>4</v>
      </c>
      <c r="N3008" s="148" t="s">
        <v>976</v>
      </c>
      <c r="O3008" s="148">
        <v>0</v>
      </c>
      <c r="R3008" s="148">
        <v>6127985</v>
      </c>
      <c r="S3008" s="153">
        <v>42534</v>
      </c>
      <c r="T3008" s="148">
        <v>8</v>
      </c>
      <c r="U3008" s="148">
        <v>1</v>
      </c>
      <c r="V3008" s="148">
        <v>1</v>
      </c>
      <c r="X3008" s="148">
        <v>0</v>
      </c>
      <c r="Y3008" s="148">
        <v>0</v>
      </c>
      <c r="Z3008" s="153">
        <v>42535</v>
      </c>
      <c r="AA3008" s="154" t="s">
        <v>977</v>
      </c>
      <c r="AB3008" s="148">
        <v>23</v>
      </c>
      <c r="AC3008" s="148">
        <v>23</v>
      </c>
      <c r="AD3008" s="148" t="s">
        <v>117</v>
      </c>
      <c r="AE3008" s="154" t="s">
        <v>148</v>
      </c>
      <c r="AF3008" s="148">
        <v>2</v>
      </c>
      <c r="AG3008" s="148">
        <v>2</v>
      </c>
      <c r="AJ3008" s="148" t="s">
        <v>839</v>
      </c>
      <c r="AK3008" s="148">
        <v>2664</v>
      </c>
      <c r="AL3008" s="148">
        <v>5.0000000000000001E-3</v>
      </c>
      <c r="AM3008" s="148">
        <v>5.0000000000000001E-3</v>
      </c>
      <c r="AP3008" s="148">
        <v>454</v>
      </c>
      <c r="AQ3008" s="148">
        <v>454</v>
      </c>
      <c r="AR3008" s="148">
        <v>2664</v>
      </c>
      <c r="AS3008" s="148">
        <v>10</v>
      </c>
      <c r="AT3008" s="148">
        <v>10</v>
      </c>
      <c r="AU3008" s="148">
        <v>5.0000000000000001E-3</v>
      </c>
      <c r="AV3008" s="148">
        <v>5.0000000000000001E-3</v>
      </c>
      <c r="AY3008" s="148">
        <v>133</v>
      </c>
      <c r="AZ3008" s="148">
        <v>133</v>
      </c>
      <c r="BA3008" s="148" t="s">
        <v>107</v>
      </c>
      <c r="BB3008" s="148">
        <v>11</v>
      </c>
      <c r="BD3008" s="148">
        <v>8</v>
      </c>
      <c r="BF3008" s="148" t="s">
        <v>978</v>
      </c>
      <c r="BG3008" s="148">
        <v>1</v>
      </c>
      <c r="BI3008" s="153">
        <v>42535</v>
      </c>
      <c r="BJ3008" s="154" t="s">
        <v>112</v>
      </c>
      <c r="BK3008" s="148">
        <v>41054531300042</v>
      </c>
      <c r="BM3008" s="148" t="s">
        <v>100</v>
      </c>
      <c r="BN3008" s="148" t="s">
        <v>979</v>
      </c>
      <c r="BO3008" s="148" t="s">
        <v>980</v>
      </c>
      <c r="BQ3008" s="153">
        <v>42534</v>
      </c>
      <c r="BR3008" s="148">
        <v>3</v>
      </c>
      <c r="BT3008" s="148">
        <v>1409</v>
      </c>
      <c r="BV3008" s="148" t="s">
        <v>1617</v>
      </c>
      <c r="BW3008" s="148">
        <v>29</v>
      </c>
      <c r="BY3008" s="148">
        <v>27</v>
      </c>
      <c r="CA3008" s="148">
        <v>1</v>
      </c>
      <c r="CC3008" s="148">
        <v>34255833500051</v>
      </c>
      <c r="CE3008" s="148" t="s">
        <v>100</v>
      </c>
      <c r="CF3008" s="148">
        <v>1</v>
      </c>
      <c r="CH3008" s="148">
        <v>3</v>
      </c>
      <c r="CJ3008" s="149">
        <v>41054531300042</v>
      </c>
      <c r="CL3008" s="149" t="s">
        <v>97</v>
      </c>
      <c r="CN3008" s="149">
        <v>3</v>
      </c>
      <c r="CT3008" s="149" t="s">
        <v>98</v>
      </c>
      <c r="CU3008" s="152">
        <v>42667</v>
      </c>
      <c r="CV3008" s="149">
        <v>0</v>
      </c>
      <c r="CX3008" s="149" t="s">
        <v>97</v>
      </c>
      <c r="CY3008" s="149" t="s">
        <v>99</v>
      </c>
      <c r="CZ3008" s="149">
        <v>41054531300042</v>
      </c>
      <c r="DB3008" s="149" t="s">
        <v>100</v>
      </c>
      <c r="DC3008" s="149" t="s">
        <v>101</v>
      </c>
      <c r="DD3008" s="149" t="s">
        <v>102</v>
      </c>
      <c r="DE3008" s="149" t="s">
        <v>1615</v>
      </c>
      <c r="DF3008" s="149">
        <v>1</v>
      </c>
    </row>
    <row r="3009" spans="1:110" x14ac:dyDescent="0.25">
      <c r="A3009" s="148" t="s">
        <v>96</v>
      </c>
      <c r="B3009" s="148">
        <v>0</v>
      </c>
      <c r="D3009" s="148" t="s">
        <v>97</v>
      </c>
      <c r="K3009" s="148">
        <v>1</v>
      </c>
      <c r="M3009" s="148">
        <v>4</v>
      </c>
      <c r="N3009" s="148" t="s">
        <v>976</v>
      </c>
      <c r="O3009" s="148">
        <v>0</v>
      </c>
      <c r="R3009" s="148">
        <v>6127985</v>
      </c>
      <c r="S3009" s="153">
        <v>42534</v>
      </c>
      <c r="T3009" s="148">
        <v>8</v>
      </c>
      <c r="U3009" s="148">
        <v>1</v>
      </c>
      <c r="V3009" s="148">
        <v>1</v>
      </c>
      <c r="X3009" s="148">
        <v>0</v>
      </c>
      <c r="Y3009" s="148">
        <v>0</v>
      </c>
      <c r="Z3009" s="153">
        <v>42535</v>
      </c>
      <c r="AA3009" s="154" t="s">
        <v>977</v>
      </c>
      <c r="AB3009" s="148">
        <v>23</v>
      </c>
      <c r="AC3009" s="148">
        <v>23</v>
      </c>
      <c r="AD3009" s="148" t="s">
        <v>117</v>
      </c>
      <c r="AE3009" s="154" t="s">
        <v>148</v>
      </c>
      <c r="AF3009" s="148">
        <v>2</v>
      </c>
      <c r="AG3009" s="148">
        <v>2</v>
      </c>
      <c r="AJ3009" s="148" t="s">
        <v>840</v>
      </c>
      <c r="AK3009" s="148">
        <v>1662</v>
      </c>
      <c r="AL3009" s="148">
        <v>0.05</v>
      </c>
      <c r="AM3009" s="148">
        <v>0.05</v>
      </c>
      <c r="AP3009" s="148">
        <v>454</v>
      </c>
      <c r="AQ3009" s="148">
        <v>454</v>
      </c>
      <c r="AR3009" s="148">
        <v>1662</v>
      </c>
      <c r="AS3009" s="148">
        <v>10</v>
      </c>
      <c r="AT3009" s="148">
        <v>10</v>
      </c>
      <c r="AU3009" s="148">
        <v>0.05</v>
      </c>
      <c r="AV3009" s="148">
        <v>0.05</v>
      </c>
      <c r="AY3009" s="148">
        <v>133</v>
      </c>
      <c r="AZ3009" s="148">
        <v>133</v>
      </c>
      <c r="BA3009" s="148" t="s">
        <v>107</v>
      </c>
      <c r="BB3009" s="148">
        <v>11</v>
      </c>
      <c r="BD3009" s="148">
        <v>8</v>
      </c>
      <c r="BF3009" s="148" t="s">
        <v>978</v>
      </c>
      <c r="BG3009" s="148">
        <v>1</v>
      </c>
      <c r="BI3009" s="153">
        <v>42535</v>
      </c>
      <c r="BJ3009" s="154" t="s">
        <v>112</v>
      </c>
      <c r="BK3009" s="148">
        <v>41054531300042</v>
      </c>
      <c r="BM3009" s="148" t="s">
        <v>100</v>
      </c>
      <c r="BN3009" s="148" t="s">
        <v>979</v>
      </c>
      <c r="BO3009" s="148" t="s">
        <v>980</v>
      </c>
      <c r="BQ3009" s="153">
        <v>42534</v>
      </c>
      <c r="BR3009" s="148">
        <v>3</v>
      </c>
      <c r="BT3009" s="148">
        <v>1409</v>
      </c>
      <c r="BV3009" s="148" t="s">
        <v>1617</v>
      </c>
      <c r="BW3009" s="148">
        <v>29</v>
      </c>
      <c r="BY3009" s="148">
        <v>27</v>
      </c>
      <c r="CA3009" s="148">
        <v>1</v>
      </c>
      <c r="CC3009" s="148">
        <v>34255833500051</v>
      </c>
      <c r="CE3009" s="148" t="s">
        <v>100</v>
      </c>
      <c r="CF3009" s="148">
        <v>1</v>
      </c>
      <c r="CH3009" s="148">
        <v>3</v>
      </c>
      <c r="CJ3009" s="149">
        <v>41054531300042</v>
      </c>
      <c r="CL3009" s="149" t="s">
        <v>97</v>
      </c>
      <c r="CN3009" s="149">
        <v>3</v>
      </c>
      <c r="CT3009" s="149" t="s">
        <v>98</v>
      </c>
      <c r="CU3009" s="152">
        <v>42667</v>
      </c>
      <c r="CV3009" s="149">
        <v>0</v>
      </c>
      <c r="CX3009" s="149" t="s">
        <v>97</v>
      </c>
      <c r="CY3009" s="149" t="s">
        <v>99</v>
      </c>
      <c r="CZ3009" s="149">
        <v>41054531300042</v>
      </c>
      <c r="DB3009" s="149" t="s">
        <v>100</v>
      </c>
      <c r="DC3009" s="149" t="s">
        <v>101</v>
      </c>
      <c r="DD3009" s="149" t="s">
        <v>102</v>
      </c>
      <c r="DE3009" s="149" t="s">
        <v>1615</v>
      </c>
      <c r="DF3009" s="149">
        <v>1</v>
      </c>
    </row>
    <row r="3010" spans="1:110" x14ac:dyDescent="0.25">
      <c r="A3010" s="148" t="s">
        <v>96</v>
      </c>
      <c r="B3010" s="148">
        <v>0</v>
      </c>
      <c r="D3010" s="148" t="s">
        <v>97</v>
      </c>
      <c r="K3010" s="148">
        <v>1</v>
      </c>
      <c r="M3010" s="148">
        <v>4</v>
      </c>
      <c r="N3010" s="148" t="s">
        <v>976</v>
      </c>
      <c r="O3010" s="148">
        <v>0</v>
      </c>
      <c r="R3010" s="148">
        <v>6127985</v>
      </c>
      <c r="S3010" s="153">
        <v>42534</v>
      </c>
      <c r="T3010" s="148">
        <v>8</v>
      </c>
      <c r="U3010" s="148">
        <v>1</v>
      </c>
      <c r="V3010" s="148">
        <v>1</v>
      </c>
      <c r="X3010" s="148">
        <v>0</v>
      </c>
      <c r="Y3010" s="148">
        <v>0</v>
      </c>
      <c r="Z3010" s="153">
        <v>42535</v>
      </c>
      <c r="AA3010" s="154" t="s">
        <v>977</v>
      </c>
      <c r="AB3010" s="148">
        <v>3</v>
      </c>
      <c r="AC3010" s="148">
        <v>3</v>
      </c>
      <c r="AD3010" s="148" t="s">
        <v>219</v>
      </c>
      <c r="AE3010" s="154" t="s">
        <v>222</v>
      </c>
      <c r="AF3010" s="148">
        <v>2</v>
      </c>
      <c r="AG3010" s="148">
        <v>2</v>
      </c>
      <c r="AJ3010" s="148" t="s">
        <v>841</v>
      </c>
      <c r="AK3010" s="148">
        <v>1338</v>
      </c>
      <c r="AL3010" s="148">
        <v>0.2</v>
      </c>
      <c r="AM3010" s="148">
        <v>0.2</v>
      </c>
      <c r="AP3010" s="148">
        <v>266</v>
      </c>
      <c r="AQ3010" s="148">
        <v>266</v>
      </c>
      <c r="AR3010" s="148">
        <v>1338</v>
      </c>
      <c r="AS3010" s="148">
        <v>1</v>
      </c>
      <c r="AT3010" s="148">
        <v>1</v>
      </c>
      <c r="AU3010" s="148">
        <v>70</v>
      </c>
      <c r="AV3010" s="148">
        <v>70</v>
      </c>
      <c r="AY3010" s="148">
        <v>179</v>
      </c>
      <c r="AZ3010" s="148">
        <v>179</v>
      </c>
      <c r="BA3010" s="148" t="s">
        <v>842</v>
      </c>
      <c r="BB3010" s="148">
        <v>11</v>
      </c>
      <c r="BD3010" s="148">
        <v>8</v>
      </c>
      <c r="BF3010" s="148" t="s">
        <v>978</v>
      </c>
      <c r="BG3010" s="148">
        <v>1</v>
      </c>
      <c r="BI3010" s="153">
        <v>42535</v>
      </c>
      <c r="BJ3010" s="154" t="s">
        <v>112</v>
      </c>
      <c r="BK3010" s="148">
        <v>41054531300042</v>
      </c>
      <c r="BM3010" s="148" t="s">
        <v>100</v>
      </c>
      <c r="BN3010" s="148" t="s">
        <v>979</v>
      </c>
      <c r="BO3010" s="148" t="s">
        <v>980</v>
      </c>
      <c r="BQ3010" s="153">
        <v>42534</v>
      </c>
      <c r="BR3010" s="148">
        <v>3</v>
      </c>
      <c r="BT3010" s="148">
        <v>1409</v>
      </c>
      <c r="BV3010" s="148" t="s">
        <v>1617</v>
      </c>
      <c r="BW3010" s="148">
        <v>29</v>
      </c>
      <c r="BY3010" s="148">
        <v>27</v>
      </c>
      <c r="CA3010" s="148">
        <v>1</v>
      </c>
      <c r="CC3010" s="148">
        <v>34255833500051</v>
      </c>
      <c r="CE3010" s="148" t="s">
        <v>100</v>
      </c>
      <c r="CF3010" s="148">
        <v>1</v>
      </c>
      <c r="CH3010" s="148">
        <v>3</v>
      </c>
      <c r="CJ3010" s="149">
        <v>41054531300042</v>
      </c>
      <c r="CL3010" s="149" t="s">
        <v>97</v>
      </c>
      <c r="CN3010" s="149">
        <v>3</v>
      </c>
      <c r="CT3010" s="149" t="s">
        <v>98</v>
      </c>
      <c r="CU3010" s="152">
        <v>42667</v>
      </c>
      <c r="CV3010" s="149">
        <v>0</v>
      </c>
      <c r="CX3010" s="149" t="s">
        <v>97</v>
      </c>
      <c r="CY3010" s="149" t="s">
        <v>99</v>
      </c>
      <c r="CZ3010" s="149">
        <v>41054531300042</v>
      </c>
      <c r="DB3010" s="149" t="s">
        <v>100</v>
      </c>
      <c r="DC3010" s="149" t="s">
        <v>101</v>
      </c>
      <c r="DD3010" s="149" t="s">
        <v>102</v>
      </c>
      <c r="DE3010" s="149" t="s">
        <v>1615</v>
      </c>
      <c r="DF3010" s="149">
        <v>1</v>
      </c>
    </row>
    <row r="3011" spans="1:110" x14ac:dyDescent="0.25">
      <c r="A3011" s="148" t="s">
        <v>96</v>
      </c>
      <c r="B3011" s="148">
        <v>0</v>
      </c>
      <c r="D3011" s="148" t="s">
        <v>97</v>
      </c>
      <c r="K3011" s="148">
        <v>1</v>
      </c>
      <c r="M3011" s="148">
        <v>4</v>
      </c>
      <c r="N3011" s="148" t="s">
        <v>976</v>
      </c>
      <c r="O3011" s="148">
        <v>0</v>
      </c>
      <c r="R3011" s="148">
        <v>6127985</v>
      </c>
      <c r="S3011" s="153">
        <v>42534</v>
      </c>
      <c r="T3011" s="148">
        <v>8</v>
      </c>
      <c r="U3011" s="148">
        <v>1</v>
      </c>
      <c r="V3011" s="148">
        <v>1</v>
      </c>
      <c r="X3011" s="148">
        <v>0</v>
      </c>
      <c r="Y3011" s="148">
        <v>0</v>
      </c>
      <c r="Z3011" s="153">
        <v>42535</v>
      </c>
      <c r="AA3011" s="154" t="s">
        <v>977</v>
      </c>
      <c r="AB3011" s="148">
        <v>23</v>
      </c>
      <c r="AC3011" s="148">
        <v>23</v>
      </c>
      <c r="AD3011" s="148" t="s">
        <v>117</v>
      </c>
      <c r="AE3011" s="154" t="s">
        <v>148</v>
      </c>
      <c r="AF3011" s="148">
        <v>2</v>
      </c>
      <c r="AG3011" s="148">
        <v>2</v>
      </c>
      <c r="AJ3011" s="148" t="s">
        <v>843</v>
      </c>
      <c r="AK3011" s="148">
        <v>5507</v>
      </c>
      <c r="AL3011" s="148">
        <v>5.0000000000000001E-3</v>
      </c>
      <c r="AM3011" s="148">
        <v>5.0000000000000001E-3</v>
      </c>
      <c r="AP3011" s="148">
        <v>454</v>
      </c>
      <c r="AQ3011" s="148">
        <v>454</v>
      </c>
      <c r="AR3011" s="148">
        <v>5507</v>
      </c>
      <c r="AS3011" s="148">
        <v>10</v>
      </c>
      <c r="AT3011" s="148">
        <v>10</v>
      </c>
      <c r="AU3011" s="148">
        <v>5.0000000000000001E-3</v>
      </c>
      <c r="AV3011" s="148">
        <v>5.0000000000000001E-3</v>
      </c>
      <c r="AY3011" s="148">
        <v>133</v>
      </c>
      <c r="AZ3011" s="148">
        <v>133</v>
      </c>
      <c r="BA3011" s="148" t="s">
        <v>107</v>
      </c>
      <c r="BB3011" s="148">
        <v>11</v>
      </c>
      <c r="BD3011" s="148">
        <v>8</v>
      </c>
      <c r="BF3011" s="148" t="s">
        <v>978</v>
      </c>
      <c r="BG3011" s="148">
        <v>1</v>
      </c>
      <c r="BI3011" s="153">
        <v>42535</v>
      </c>
      <c r="BJ3011" s="154" t="s">
        <v>112</v>
      </c>
      <c r="BK3011" s="148">
        <v>41054531300042</v>
      </c>
      <c r="BM3011" s="148" t="s">
        <v>100</v>
      </c>
      <c r="BN3011" s="148" t="s">
        <v>979</v>
      </c>
      <c r="BO3011" s="148" t="s">
        <v>980</v>
      </c>
      <c r="BQ3011" s="153">
        <v>42534</v>
      </c>
      <c r="BR3011" s="148">
        <v>3</v>
      </c>
      <c r="BT3011" s="148">
        <v>1409</v>
      </c>
      <c r="BV3011" s="148" t="s">
        <v>1617</v>
      </c>
      <c r="BW3011" s="148">
        <v>29</v>
      </c>
      <c r="BY3011" s="148">
        <v>27</v>
      </c>
      <c r="CA3011" s="148">
        <v>1</v>
      </c>
      <c r="CC3011" s="148">
        <v>34255833500051</v>
      </c>
      <c r="CE3011" s="148" t="s">
        <v>100</v>
      </c>
      <c r="CF3011" s="148">
        <v>1</v>
      </c>
      <c r="CH3011" s="148">
        <v>3</v>
      </c>
      <c r="CJ3011" s="149">
        <v>41054531300042</v>
      </c>
      <c r="CL3011" s="149" t="s">
        <v>97</v>
      </c>
      <c r="CN3011" s="149">
        <v>3</v>
      </c>
      <c r="CT3011" s="149" t="s">
        <v>98</v>
      </c>
      <c r="CU3011" s="152">
        <v>42667</v>
      </c>
      <c r="CV3011" s="149">
        <v>0</v>
      </c>
      <c r="CX3011" s="149" t="s">
        <v>97</v>
      </c>
      <c r="CY3011" s="149" t="s">
        <v>99</v>
      </c>
      <c r="CZ3011" s="149">
        <v>41054531300042</v>
      </c>
      <c r="DB3011" s="149" t="s">
        <v>100</v>
      </c>
      <c r="DC3011" s="149" t="s">
        <v>101</v>
      </c>
      <c r="DD3011" s="149" t="s">
        <v>102</v>
      </c>
      <c r="DE3011" s="149" t="s">
        <v>1615</v>
      </c>
      <c r="DF3011" s="149">
        <v>1</v>
      </c>
    </row>
    <row r="3012" spans="1:110" x14ac:dyDescent="0.25">
      <c r="A3012" s="148" t="s">
        <v>96</v>
      </c>
      <c r="B3012" s="148">
        <v>0</v>
      </c>
      <c r="D3012" s="148" t="s">
        <v>97</v>
      </c>
      <c r="K3012" s="148">
        <v>1</v>
      </c>
      <c r="M3012" s="148">
        <v>4</v>
      </c>
      <c r="N3012" s="148" t="s">
        <v>976</v>
      </c>
      <c r="O3012" s="148">
        <v>0</v>
      </c>
      <c r="R3012" s="148">
        <v>6127985</v>
      </c>
      <c r="S3012" s="153">
        <v>42534</v>
      </c>
      <c r="T3012" s="148">
        <v>8</v>
      </c>
      <c r="U3012" s="148">
        <v>1</v>
      </c>
      <c r="V3012" s="148">
        <v>1</v>
      </c>
      <c r="X3012" s="148">
        <v>0</v>
      </c>
      <c r="Y3012" s="148">
        <v>0</v>
      </c>
      <c r="Z3012" s="153">
        <v>42535</v>
      </c>
      <c r="AA3012" s="154" t="s">
        <v>977</v>
      </c>
      <c r="AB3012" s="148">
        <v>23</v>
      </c>
      <c r="AC3012" s="148">
        <v>23</v>
      </c>
      <c r="AD3012" s="148" t="s">
        <v>117</v>
      </c>
      <c r="AE3012" s="154" t="s">
        <v>148</v>
      </c>
      <c r="AF3012" s="148">
        <v>2</v>
      </c>
      <c r="AG3012" s="148">
        <v>2</v>
      </c>
      <c r="AJ3012" s="148" t="s">
        <v>844</v>
      </c>
      <c r="AK3012" s="148">
        <v>2085</v>
      </c>
      <c r="AL3012" s="148">
        <v>5.0000000000000001E-3</v>
      </c>
      <c r="AM3012" s="148">
        <v>5.0000000000000001E-3</v>
      </c>
      <c r="AP3012" s="148">
        <v>454</v>
      </c>
      <c r="AQ3012" s="148">
        <v>454</v>
      </c>
      <c r="AR3012" s="148">
        <v>2085</v>
      </c>
      <c r="AS3012" s="148">
        <v>10</v>
      </c>
      <c r="AT3012" s="148">
        <v>10</v>
      </c>
      <c r="AU3012" s="148">
        <v>5.0000000000000001E-3</v>
      </c>
      <c r="AV3012" s="148">
        <v>5.0000000000000001E-3</v>
      </c>
      <c r="AY3012" s="148">
        <v>133</v>
      </c>
      <c r="AZ3012" s="148">
        <v>133</v>
      </c>
      <c r="BA3012" s="148" t="s">
        <v>107</v>
      </c>
      <c r="BB3012" s="148">
        <v>11</v>
      </c>
      <c r="BD3012" s="148">
        <v>8</v>
      </c>
      <c r="BF3012" s="148" t="s">
        <v>978</v>
      </c>
      <c r="BG3012" s="148">
        <v>1</v>
      </c>
      <c r="BI3012" s="153">
        <v>42535</v>
      </c>
      <c r="BJ3012" s="154" t="s">
        <v>112</v>
      </c>
      <c r="BK3012" s="148">
        <v>41054531300042</v>
      </c>
      <c r="BM3012" s="148" t="s">
        <v>100</v>
      </c>
      <c r="BN3012" s="148" t="s">
        <v>979</v>
      </c>
      <c r="BO3012" s="148" t="s">
        <v>980</v>
      </c>
      <c r="BQ3012" s="153">
        <v>42534</v>
      </c>
      <c r="BR3012" s="148">
        <v>3</v>
      </c>
      <c r="BT3012" s="148">
        <v>1409</v>
      </c>
      <c r="BV3012" s="148" t="s">
        <v>1617</v>
      </c>
      <c r="BW3012" s="148">
        <v>29</v>
      </c>
      <c r="BY3012" s="148">
        <v>27</v>
      </c>
      <c r="CA3012" s="148">
        <v>1</v>
      </c>
      <c r="CC3012" s="148">
        <v>34255833500051</v>
      </c>
      <c r="CE3012" s="148" t="s">
        <v>100</v>
      </c>
      <c r="CF3012" s="148">
        <v>1</v>
      </c>
      <c r="CH3012" s="148">
        <v>3</v>
      </c>
      <c r="CJ3012" s="149">
        <v>41054531300042</v>
      </c>
      <c r="CL3012" s="149" t="s">
        <v>97</v>
      </c>
      <c r="CN3012" s="149">
        <v>3</v>
      </c>
      <c r="CT3012" s="149" t="s">
        <v>98</v>
      </c>
      <c r="CU3012" s="152">
        <v>42667</v>
      </c>
      <c r="CV3012" s="149">
        <v>0</v>
      </c>
      <c r="CX3012" s="149" t="s">
        <v>97</v>
      </c>
      <c r="CY3012" s="149" t="s">
        <v>99</v>
      </c>
      <c r="CZ3012" s="149">
        <v>41054531300042</v>
      </c>
      <c r="DB3012" s="149" t="s">
        <v>100</v>
      </c>
      <c r="DC3012" s="149" t="s">
        <v>101</v>
      </c>
      <c r="DD3012" s="149" t="s">
        <v>102</v>
      </c>
      <c r="DE3012" s="149" t="s">
        <v>1615</v>
      </c>
      <c r="DF3012" s="149">
        <v>1</v>
      </c>
    </row>
    <row r="3013" spans="1:110" x14ac:dyDescent="0.25">
      <c r="A3013" s="148" t="s">
        <v>96</v>
      </c>
      <c r="B3013" s="148">
        <v>0</v>
      </c>
      <c r="D3013" s="148" t="s">
        <v>97</v>
      </c>
      <c r="K3013" s="148">
        <v>1</v>
      </c>
      <c r="M3013" s="148">
        <v>4</v>
      </c>
      <c r="N3013" s="148" t="s">
        <v>976</v>
      </c>
      <c r="O3013" s="148">
        <v>0</v>
      </c>
      <c r="R3013" s="148">
        <v>6127985</v>
      </c>
      <c r="S3013" s="153">
        <v>42534</v>
      </c>
      <c r="T3013" s="148">
        <v>8</v>
      </c>
      <c r="U3013" s="148">
        <v>1</v>
      </c>
      <c r="V3013" s="148">
        <v>1</v>
      </c>
      <c r="X3013" s="148">
        <v>0</v>
      </c>
      <c r="Y3013" s="148">
        <v>0</v>
      </c>
      <c r="Z3013" s="153">
        <v>42535</v>
      </c>
      <c r="AA3013" s="154" t="s">
        <v>977</v>
      </c>
      <c r="AB3013" s="148">
        <v>23</v>
      </c>
      <c r="AC3013" s="148">
        <v>23</v>
      </c>
      <c r="AD3013" s="148" t="s">
        <v>117</v>
      </c>
      <c r="AE3013" s="154" t="s">
        <v>148</v>
      </c>
      <c r="AF3013" s="148">
        <v>2</v>
      </c>
      <c r="AG3013" s="148">
        <v>2</v>
      </c>
      <c r="AJ3013" s="148" t="s">
        <v>845</v>
      </c>
      <c r="AK3013" s="148">
        <v>1894</v>
      </c>
      <c r="AL3013" s="148">
        <v>5.0000000000000001E-3</v>
      </c>
      <c r="AM3013" s="148">
        <v>5.0000000000000001E-3</v>
      </c>
      <c r="AP3013" s="148">
        <v>454</v>
      </c>
      <c r="AQ3013" s="148">
        <v>454</v>
      </c>
      <c r="AR3013" s="148">
        <v>1894</v>
      </c>
      <c r="AS3013" s="148">
        <v>10</v>
      </c>
      <c r="AT3013" s="148">
        <v>10</v>
      </c>
      <c r="AU3013" s="148">
        <v>5.0000000000000001E-3</v>
      </c>
      <c r="AV3013" s="148">
        <v>5.0000000000000001E-3</v>
      </c>
      <c r="AY3013" s="148">
        <v>133</v>
      </c>
      <c r="AZ3013" s="148">
        <v>133</v>
      </c>
      <c r="BA3013" s="148" t="s">
        <v>107</v>
      </c>
      <c r="BB3013" s="148">
        <v>11</v>
      </c>
      <c r="BD3013" s="148">
        <v>8</v>
      </c>
      <c r="BF3013" s="148" t="s">
        <v>978</v>
      </c>
      <c r="BG3013" s="148">
        <v>1</v>
      </c>
      <c r="BI3013" s="153">
        <v>42535</v>
      </c>
      <c r="BJ3013" s="154" t="s">
        <v>112</v>
      </c>
      <c r="BK3013" s="148">
        <v>41054531300042</v>
      </c>
      <c r="BM3013" s="148" t="s">
        <v>100</v>
      </c>
      <c r="BN3013" s="148" t="s">
        <v>979</v>
      </c>
      <c r="BO3013" s="148" t="s">
        <v>980</v>
      </c>
      <c r="BQ3013" s="153">
        <v>42534</v>
      </c>
      <c r="BR3013" s="148">
        <v>3</v>
      </c>
      <c r="BT3013" s="148">
        <v>1409</v>
      </c>
      <c r="BV3013" s="148" t="s">
        <v>1617</v>
      </c>
      <c r="BW3013" s="148">
        <v>29</v>
      </c>
      <c r="BY3013" s="148">
        <v>27</v>
      </c>
      <c r="CA3013" s="148">
        <v>1</v>
      </c>
      <c r="CC3013" s="148">
        <v>34255833500051</v>
      </c>
      <c r="CE3013" s="148" t="s">
        <v>100</v>
      </c>
      <c r="CF3013" s="148">
        <v>1</v>
      </c>
      <c r="CH3013" s="148">
        <v>3</v>
      </c>
      <c r="CJ3013" s="149">
        <v>41054531300042</v>
      </c>
      <c r="CL3013" s="149" t="s">
        <v>97</v>
      </c>
      <c r="CN3013" s="149">
        <v>3</v>
      </c>
      <c r="CT3013" s="149" t="s">
        <v>98</v>
      </c>
      <c r="CU3013" s="152">
        <v>42667</v>
      </c>
      <c r="CV3013" s="149">
        <v>0</v>
      </c>
      <c r="CX3013" s="149" t="s">
        <v>97</v>
      </c>
      <c r="CY3013" s="149" t="s">
        <v>99</v>
      </c>
      <c r="CZ3013" s="149">
        <v>41054531300042</v>
      </c>
      <c r="DB3013" s="149" t="s">
        <v>100</v>
      </c>
      <c r="DC3013" s="149" t="s">
        <v>101</v>
      </c>
      <c r="DD3013" s="149" t="s">
        <v>102</v>
      </c>
      <c r="DE3013" s="149" t="s">
        <v>1615</v>
      </c>
      <c r="DF3013" s="149">
        <v>1</v>
      </c>
    </row>
    <row r="3014" spans="1:110" x14ac:dyDescent="0.25">
      <c r="A3014" s="148" t="s">
        <v>96</v>
      </c>
      <c r="B3014" s="148">
        <v>0</v>
      </c>
      <c r="D3014" s="148" t="s">
        <v>97</v>
      </c>
      <c r="K3014" s="148">
        <v>1</v>
      </c>
      <c r="M3014" s="148">
        <v>4</v>
      </c>
      <c r="N3014" s="148" t="s">
        <v>976</v>
      </c>
      <c r="O3014" s="148">
        <v>0</v>
      </c>
      <c r="R3014" s="148">
        <v>6127985</v>
      </c>
      <c r="S3014" s="153">
        <v>42534</v>
      </c>
      <c r="T3014" s="148">
        <v>8</v>
      </c>
      <c r="U3014" s="148">
        <v>1</v>
      </c>
      <c r="V3014" s="148">
        <v>1</v>
      </c>
      <c r="X3014" s="148">
        <v>0</v>
      </c>
      <c r="Y3014" s="148">
        <v>0</v>
      </c>
      <c r="Z3014" s="153">
        <v>42535</v>
      </c>
      <c r="AA3014" s="154" t="s">
        <v>977</v>
      </c>
      <c r="AB3014" s="148">
        <v>23</v>
      </c>
      <c r="AC3014" s="148">
        <v>23</v>
      </c>
      <c r="AD3014" s="148" t="s">
        <v>117</v>
      </c>
      <c r="AE3014" s="154" t="s">
        <v>148</v>
      </c>
      <c r="AF3014" s="148">
        <v>2</v>
      </c>
      <c r="AG3014" s="148">
        <v>2</v>
      </c>
      <c r="AJ3014" s="148" t="s">
        <v>846</v>
      </c>
      <c r="AK3014" s="148">
        <v>5831</v>
      </c>
      <c r="AL3014" s="148">
        <v>0.02</v>
      </c>
      <c r="AM3014" s="148">
        <v>0.02</v>
      </c>
      <c r="AP3014" s="148">
        <v>454</v>
      </c>
      <c r="AQ3014" s="148">
        <v>454</v>
      </c>
      <c r="AR3014" s="148">
        <v>5831</v>
      </c>
      <c r="AS3014" s="148">
        <v>10</v>
      </c>
      <c r="AT3014" s="148">
        <v>10</v>
      </c>
      <c r="AU3014" s="148">
        <v>0.02</v>
      </c>
      <c r="AV3014" s="148">
        <v>0.02</v>
      </c>
      <c r="AY3014" s="148">
        <v>133</v>
      </c>
      <c r="AZ3014" s="148">
        <v>133</v>
      </c>
      <c r="BA3014" s="148" t="s">
        <v>107</v>
      </c>
      <c r="BB3014" s="148">
        <v>11</v>
      </c>
      <c r="BD3014" s="148">
        <v>8</v>
      </c>
      <c r="BF3014" s="148" t="s">
        <v>978</v>
      </c>
      <c r="BG3014" s="148">
        <v>1</v>
      </c>
      <c r="BI3014" s="153">
        <v>42535</v>
      </c>
      <c r="BJ3014" s="154" t="s">
        <v>112</v>
      </c>
      <c r="BK3014" s="148">
        <v>41054531300042</v>
      </c>
      <c r="BM3014" s="148" t="s">
        <v>100</v>
      </c>
      <c r="BN3014" s="148" t="s">
        <v>979</v>
      </c>
      <c r="BO3014" s="148" t="s">
        <v>980</v>
      </c>
      <c r="BQ3014" s="153">
        <v>42534</v>
      </c>
      <c r="BR3014" s="148">
        <v>3</v>
      </c>
      <c r="BT3014" s="148">
        <v>1409</v>
      </c>
      <c r="BV3014" s="148" t="s">
        <v>1617</v>
      </c>
      <c r="BW3014" s="148">
        <v>29</v>
      </c>
      <c r="BY3014" s="148">
        <v>27</v>
      </c>
      <c r="CA3014" s="148">
        <v>1</v>
      </c>
      <c r="CC3014" s="148">
        <v>34255833500051</v>
      </c>
      <c r="CE3014" s="148" t="s">
        <v>100</v>
      </c>
      <c r="CF3014" s="148">
        <v>1</v>
      </c>
      <c r="CH3014" s="148">
        <v>3</v>
      </c>
      <c r="CJ3014" s="149">
        <v>41054531300042</v>
      </c>
      <c r="CL3014" s="149" t="s">
        <v>97</v>
      </c>
      <c r="CN3014" s="149">
        <v>3</v>
      </c>
      <c r="CT3014" s="149" t="s">
        <v>98</v>
      </c>
      <c r="CU3014" s="152">
        <v>42667</v>
      </c>
      <c r="CV3014" s="149">
        <v>0</v>
      </c>
      <c r="CX3014" s="149" t="s">
        <v>97</v>
      </c>
      <c r="CY3014" s="149" t="s">
        <v>99</v>
      </c>
      <c r="CZ3014" s="149">
        <v>41054531300042</v>
      </c>
      <c r="DB3014" s="149" t="s">
        <v>100</v>
      </c>
      <c r="DC3014" s="149" t="s">
        <v>101</v>
      </c>
      <c r="DD3014" s="149" t="s">
        <v>102</v>
      </c>
      <c r="DE3014" s="149" t="s">
        <v>1615</v>
      </c>
      <c r="DF3014" s="149">
        <v>1</v>
      </c>
    </row>
    <row r="3015" spans="1:110" x14ac:dyDescent="0.25">
      <c r="A3015" s="148" t="s">
        <v>96</v>
      </c>
      <c r="B3015" s="148">
        <v>0</v>
      </c>
      <c r="D3015" s="148" t="s">
        <v>97</v>
      </c>
      <c r="K3015" s="148">
        <v>1</v>
      </c>
      <c r="M3015" s="148">
        <v>4</v>
      </c>
      <c r="N3015" s="148" t="s">
        <v>976</v>
      </c>
      <c r="O3015" s="148">
        <v>0</v>
      </c>
      <c r="R3015" s="148">
        <v>6127985</v>
      </c>
      <c r="S3015" s="153">
        <v>42534</v>
      </c>
      <c r="T3015" s="148">
        <v>8</v>
      </c>
      <c r="U3015" s="148">
        <v>1</v>
      </c>
      <c r="V3015" s="148">
        <v>1</v>
      </c>
      <c r="X3015" s="148">
        <v>0</v>
      </c>
      <c r="Y3015" s="148">
        <v>0</v>
      </c>
      <c r="Z3015" s="153">
        <v>42535</v>
      </c>
      <c r="AA3015" s="154" t="s">
        <v>977</v>
      </c>
      <c r="AB3015" s="148">
        <v>23</v>
      </c>
      <c r="AC3015" s="148">
        <v>23</v>
      </c>
      <c r="AD3015" s="148" t="s">
        <v>219</v>
      </c>
      <c r="AE3015" s="154" t="s">
        <v>981</v>
      </c>
      <c r="AF3015" s="148">
        <v>2</v>
      </c>
      <c r="AG3015" s="148">
        <v>2</v>
      </c>
      <c r="AJ3015" s="148" t="s">
        <v>847</v>
      </c>
      <c r="AK3015" s="148">
        <v>1347</v>
      </c>
      <c r="AP3015" s="148">
        <v>234</v>
      </c>
      <c r="AQ3015" s="148">
        <v>234</v>
      </c>
      <c r="AR3015" s="148">
        <v>1347</v>
      </c>
      <c r="AS3015" s="148">
        <v>1</v>
      </c>
      <c r="AT3015" s="148">
        <v>1</v>
      </c>
      <c r="AU3015" s="148">
        <v>24</v>
      </c>
      <c r="AV3015" s="148">
        <v>24</v>
      </c>
      <c r="AY3015" s="148">
        <v>28</v>
      </c>
      <c r="AZ3015" s="148">
        <v>28</v>
      </c>
      <c r="BA3015" s="148" t="s">
        <v>848</v>
      </c>
      <c r="BB3015" s="148">
        <v>11</v>
      </c>
      <c r="BD3015" s="148">
        <v>8</v>
      </c>
      <c r="BF3015" s="148" t="s">
        <v>978</v>
      </c>
      <c r="BG3015" s="148">
        <v>1</v>
      </c>
      <c r="BI3015" s="153">
        <v>42535</v>
      </c>
      <c r="BJ3015" s="154" t="s">
        <v>112</v>
      </c>
      <c r="BK3015" s="148">
        <v>41054531300042</v>
      </c>
      <c r="BM3015" s="148" t="s">
        <v>100</v>
      </c>
      <c r="BN3015" s="148" t="s">
        <v>979</v>
      </c>
      <c r="BO3015" s="148" t="s">
        <v>980</v>
      </c>
      <c r="BQ3015" s="153">
        <v>42534</v>
      </c>
      <c r="BR3015" s="148">
        <v>3</v>
      </c>
      <c r="BT3015" s="148">
        <v>1409</v>
      </c>
      <c r="BV3015" s="148" t="s">
        <v>1617</v>
      </c>
      <c r="BW3015" s="148">
        <v>29</v>
      </c>
      <c r="BY3015" s="148">
        <v>27</v>
      </c>
      <c r="CA3015" s="148">
        <v>1</v>
      </c>
      <c r="CC3015" s="148">
        <v>34255833500051</v>
      </c>
      <c r="CE3015" s="148" t="s">
        <v>100</v>
      </c>
      <c r="CF3015" s="148">
        <v>1</v>
      </c>
      <c r="CH3015" s="148">
        <v>3</v>
      </c>
      <c r="CJ3015" s="149">
        <v>41054531300042</v>
      </c>
      <c r="CL3015" s="149" t="s">
        <v>97</v>
      </c>
      <c r="CN3015" s="149">
        <v>3</v>
      </c>
      <c r="CT3015" s="149" t="s">
        <v>98</v>
      </c>
      <c r="CU3015" s="152">
        <v>42667</v>
      </c>
      <c r="CV3015" s="149">
        <v>0</v>
      </c>
      <c r="CX3015" s="149" t="s">
        <v>97</v>
      </c>
      <c r="CY3015" s="149" t="s">
        <v>99</v>
      </c>
      <c r="CZ3015" s="149">
        <v>41054531300042</v>
      </c>
      <c r="DB3015" s="149" t="s">
        <v>100</v>
      </c>
      <c r="DC3015" s="149" t="s">
        <v>101</v>
      </c>
      <c r="DD3015" s="149" t="s">
        <v>102</v>
      </c>
      <c r="DE3015" s="149" t="s">
        <v>1615</v>
      </c>
      <c r="DF3015" s="149">
        <v>1</v>
      </c>
    </row>
    <row r="3016" spans="1:110" x14ac:dyDescent="0.25">
      <c r="A3016" s="148" t="s">
        <v>96</v>
      </c>
      <c r="B3016" s="148">
        <v>0</v>
      </c>
      <c r="D3016" s="148" t="s">
        <v>97</v>
      </c>
      <c r="K3016" s="148">
        <v>1</v>
      </c>
      <c r="M3016" s="148">
        <v>4</v>
      </c>
      <c r="N3016" s="148" t="s">
        <v>976</v>
      </c>
      <c r="O3016" s="148">
        <v>0</v>
      </c>
      <c r="R3016" s="148">
        <v>6127985</v>
      </c>
      <c r="S3016" s="153">
        <v>42534</v>
      </c>
      <c r="T3016" s="148">
        <v>8</v>
      </c>
      <c r="U3016" s="148">
        <v>2</v>
      </c>
      <c r="V3016" s="148">
        <v>2</v>
      </c>
      <c r="X3016" s="148">
        <v>0</v>
      </c>
      <c r="Y3016" s="148">
        <v>0</v>
      </c>
      <c r="Z3016" s="153">
        <v>42535</v>
      </c>
      <c r="AA3016" s="154" t="s">
        <v>977</v>
      </c>
      <c r="AB3016" s="148">
        <v>23</v>
      </c>
      <c r="AC3016" s="148">
        <v>23</v>
      </c>
      <c r="AD3016" s="148" t="s">
        <v>117</v>
      </c>
      <c r="AE3016" s="154" t="s">
        <v>154</v>
      </c>
      <c r="AF3016" s="148">
        <v>2</v>
      </c>
      <c r="AG3016" s="148">
        <v>2</v>
      </c>
      <c r="AJ3016" s="148" t="s">
        <v>849</v>
      </c>
      <c r="AK3016" s="148">
        <v>1193</v>
      </c>
      <c r="AL3016" s="148">
        <v>5.0000000000000001E-3</v>
      </c>
      <c r="AM3016" s="148">
        <v>5.0000000000000001E-3</v>
      </c>
      <c r="AN3016" s="148">
        <v>712</v>
      </c>
      <c r="AO3016" s="148">
        <v>712</v>
      </c>
      <c r="AP3016" s="148">
        <v>405</v>
      </c>
      <c r="AQ3016" s="148">
        <v>405</v>
      </c>
      <c r="AR3016" s="148">
        <v>1193</v>
      </c>
      <c r="AS3016" s="148">
        <v>10</v>
      </c>
      <c r="AT3016" s="148">
        <v>10</v>
      </c>
      <c r="AU3016" s="148">
        <v>5.0000000000000001E-3</v>
      </c>
      <c r="AV3016" s="148">
        <v>5.0000000000000001E-3</v>
      </c>
      <c r="AW3016" s="148">
        <v>1168</v>
      </c>
      <c r="AX3016" s="148">
        <v>1168</v>
      </c>
      <c r="AY3016" s="148">
        <v>133</v>
      </c>
      <c r="AZ3016" s="148">
        <v>133</v>
      </c>
      <c r="BA3016" s="148" t="s">
        <v>107</v>
      </c>
      <c r="BB3016" s="148">
        <v>11</v>
      </c>
      <c r="BD3016" s="148">
        <v>8</v>
      </c>
      <c r="BF3016" s="148" t="s">
        <v>978</v>
      </c>
      <c r="BG3016" s="148">
        <v>1</v>
      </c>
      <c r="BI3016" s="153">
        <v>42535</v>
      </c>
      <c r="BJ3016" s="154" t="s">
        <v>112</v>
      </c>
      <c r="BK3016" s="148">
        <v>41054531300042</v>
      </c>
      <c r="BM3016" s="148" t="s">
        <v>100</v>
      </c>
      <c r="BN3016" s="148" t="s">
        <v>979</v>
      </c>
      <c r="BO3016" s="148" t="s">
        <v>980</v>
      </c>
      <c r="BQ3016" s="153">
        <v>42534</v>
      </c>
      <c r="BR3016" s="148">
        <v>3</v>
      </c>
      <c r="BT3016" s="148">
        <v>1409</v>
      </c>
      <c r="BV3016" s="148" t="s">
        <v>1617</v>
      </c>
      <c r="BW3016" s="148">
        <v>29</v>
      </c>
      <c r="BY3016" s="148">
        <v>27</v>
      </c>
      <c r="CA3016" s="148">
        <v>1</v>
      </c>
      <c r="CC3016" s="148">
        <v>34255833500051</v>
      </c>
      <c r="CE3016" s="148" t="s">
        <v>100</v>
      </c>
      <c r="CF3016" s="148">
        <v>1</v>
      </c>
      <c r="CH3016" s="148">
        <v>3</v>
      </c>
      <c r="CJ3016" s="149">
        <v>41054531300042</v>
      </c>
      <c r="CL3016" s="149" t="s">
        <v>97</v>
      </c>
      <c r="CN3016" s="149">
        <v>3</v>
      </c>
      <c r="CT3016" s="149" t="s">
        <v>98</v>
      </c>
      <c r="CU3016" s="152">
        <v>42667</v>
      </c>
      <c r="CV3016" s="149">
        <v>0</v>
      </c>
      <c r="CX3016" s="149" t="s">
        <v>97</v>
      </c>
      <c r="CY3016" s="149" t="s">
        <v>99</v>
      </c>
      <c r="CZ3016" s="149">
        <v>41054531300042</v>
      </c>
      <c r="DB3016" s="149" t="s">
        <v>100</v>
      </c>
      <c r="DC3016" s="149" t="s">
        <v>101</v>
      </c>
      <c r="DD3016" s="149" t="s">
        <v>102</v>
      </c>
      <c r="DE3016" s="149" t="s">
        <v>1615</v>
      </c>
      <c r="DF3016" s="149">
        <v>1</v>
      </c>
    </row>
    <row r="3017" spans="1:110" x14ac:dyDescent="0.25">
      <c r="A3017" s="148" t="s">
        <v>96</v>
      </c>
      <c r="B3017" s="148">
        <v>0</v>
      </c>
      <c r="D3017" s="148" t="s">
        <v>97</v>
      </c>
      <c r="K3017" s="148">
        <v>1</v>
      </c>
      <c r="M3017" s="148">
        <v>4</v>
      </c>
      <c r="N3017" s="148" t="s">
        <v>976</v>
      </c>
      <c r="O3017" s="148">
        <v>0</v>
      </c>
      <c r="R3017" s="148">
        <v>6127985</v>
      </c>
      <c r="S3017" s="153">
        <v>42534</v>
      </c>
      <c r="T3017" s="148">
        <v>8</v>
      </c>
      <c r="U3017" s="148">
        <v>1</v>
      </c>
      <c r="V3017" s="148">
        <v>1</v>
      </c>
      <c r="X3017" s="148">
        <v>0</v>
      </c>
      <c r="Y3017" s="148">
        <v>0</v>
      </c>
      <c r="Z3017" s="153">
        <v>42535</v>
      </c>
      <c r="AA3017" s="154" t="s">
        <v>977</v>
      </c>
      <c r="AB3017" s="148">
        <v>23</v>
      </c>
      <c r="AC3017" s="148">
        <v>23</v>
      </c>
      <c r="AD3017" s="148" t="s">
        <v>117</v>
      </c>
      <c r="AE3017" s="154" t="s">
        <v>148</v>
      </c>
      <c r="AF3017" s="148">
        <v>2</v>
      </c>
      <c r="AG3017" s="148">
        <v>2</v>
      </c>
      <c r="AJ3017" s="148" t="s">
        <v>850</v>
      </c>
      <c r="AK3017" s="148">
        <v>1694</v>
      </c>
      <c r="AL3017" s="148">
        <v>5.0000000000000001E-3</v>
      </c>
      <c r="AM3017" s="148">
        <v>5.0000000000000001E-3</v>
      </c>
      <c r="AP3017" s="148">
        <v>454</v>
      </c>
      <c r="AQ3017" s="148">
        <v>454</v>
      </c>
      <c r="AR3017" s="148">
        <v>1694</v>
      </c>
      <c r="AS3017" s="148">
        <v>10</v>
      </c>
      <c r="AT3017" s="148">
        <v>10</v>
      </c>
      <c r="AU3017" s="148">
        <v>5.0000000000000001E-3</v>
      </c>
      <c r="AV3017" s="148">
        <v>5.0000000000000001E-3</v>
      </c>
      <c r="AY3017" s="148">
        <v>133</v>
      </c>
      <c r="AZ3017" s="148">
        <v>133</v>
      </c>
      <c r="BA3017" s="148" t="s">
        <v>107</v>
      </c>
      <c r="BB3017" s="148">
        <v>11</v>
      </c>
      <c r="BD3017" s="148">
        <v>8</v>
      </c>
      <c r="BF3017" s="148" t="s">
        <v>978</v>
      </c>
      <c r="BG3017" s="148">
        <v>1</v>
      </c>
      <c r="BI3017" s="153">
        <v>42535</v>
      </c>
      <c r="BJ3017" s="154" t="s">
        <v>112</v>
      </c>
      <c r="BK3017" s="148">
        <v>41054531300042</v>
      </c>
      <c r="BM3017" s="148" t="s">
        <v>100</v>
      </c>
      <c r="BN3017" s="148" t="s">
        <v>979</v>
      </c>
      <c r="BO3017" s="148" t="s">
        <v>980</v>
      </c>
      <c r="BQ3017" s="153">
        <v>42534</v>
      </c>
      <c r="BR3017" s="148">
        <v>3</v>
      </c>
      <c r="BT3017" s="148">
        <v>1409</v>
      </c>
      <c r="BV3017" s="148" t="s">
        <v>1617</v>
      </c>
      <c r="BW3017" s="148">
        <v>29</v>
      </c>
      <c r="BY3017" s="148">
        <v>27</v>
      </c>
      <c r="CA3017" s="148">
        <v>1</v>
      </c>
      <c r="CC3017" s="148">
        <v>34255833500051</v>
      </c>
      <c r="CE3017" s="148" t="s">
        <v>100</v>
      </c>
      <c r="CF3017" s="148">
        <v>1</v>
      </c>
      <c r="CH3017" s="148">
        <v>3</v>
      </c>
      <c r="CJ3017" s="149">
        <v>41054531300042</v>
      </c>
      <c r="CL3017" s="149" t="s">
        <v>97</v>
      </c>
      <c r="CN3017" s="149">
        <v>3</v>
      </c>
      <c r="CT3017" s="149" t="s">
        <v>98</v>
      </c>
      <c r="CU3017" s="152">
        <v>42667</v>
      </c>
      <c r="CV3017" s="149">
        <v>0</v>
      </c>
      <c r="CX3017" s="149" t="s">
        <v>97</v>
      </c>
      <c r="CY3017" s="149" t="s">
        <v>99</v>
      </c>
      <c r="CZ3017" s="149">
        <v>41054531300042</v>
      </c>
      <c r="DB3017" s="149" t="s">
        <v>100</v>
      </c>
      <c r="DC3017" s="149" t="s">
        <v>101</v>
      </c>
      <c r="DD3017" s="149" t="s">
        <v>102</v>
      </c>
      <c r="DE3017" s="149" t="s">
        <v>1615</v>
      </c>
      <c r="DF3017" s="149">
        <v>1</v>
      </c>
    </row>
    <row r="3018" spans="1:110" x14ac:dyDescent="0.25">
      <c r="A3018" s="148" t="s">
        <v>96</v>
      </c>
      <c r="B3018" s="148">
        <v>0</v>
      </c>
      <c r="D3018" s="148" t="s">
        <v>97</v>
      </c>
      <c r="K3018" s="148">
        <v>1</v>
      </c>
      <c r="M3018" s="148">
        <v>4</v>
      </c>
      <c r="N3018" s="148" t="s">
        <v>976</v>
      </c>
      <c r="O3018" s="148">
        <v>0</v>
      </c>
      <c r="R3018" s="148">
        <v>6127985</v>
      </c>
      <c r="S3018" s="153">
        <v>42534</v>
      </c>
      <c r="T3018" s="148">
        <v>8</v>
      </c>
      <c r="U3018" s="148">
        <v>1</v>
      </c>
      <c r="V3018" s="148">
        <v>1</v>
      </c>
      <c r="X3018" s="148">
        <v>0</v>
      </c>
      <c r="Y3018" s="148">
        <v>0</v>
      </c>
      <c r="Z3018" s="153">
        <v>42535</v>
      </c>
      <c r="AA3018" s="154" t="s">
        <v>977</v>
      </c>
      <c r="AB3018" s="148">
        <v>23</v>
      </c>
      <c r="AC3018" s="148">
        <v>23</v>
      </c>
      <c r="AD3018" s="148" t="s">
        <v>117</v>
      </c>
      <c r="AE3018" s="154" t="s">
        <v>148</v>
      </c>
      <c r="AF3018" s="148">
        <v>2</v>
      </c>
      <c r="AG3018" s="148">
        <v>2</v>
      </c>
      <c r="AJ3018" s="148" t="s">
        <v>851</v>
      </c>
      <c r="AK3018" s="148">
        <v>1895</v>
      </c>
      <c r="AL3018" s="148">
        <v>5.0000000000000001E-3</v>
      </c>
      <c r="AM3018" s="148">
        <v>5.0000000000000001E-3</v>
      </c>
      <c r="AP3018" s="148">
        <v>454</v>
      </c>
      <c r="AQ3018" s="148">
        <v>454</v>
      </c>
      <c r="AR3018" s="148">
        <v>1895</v>
      </c>
      <c r="AS3018" s="148">
        <v>10</v>
      </c>
      <c r="AT3018" s="148">
        <v>10</v>
      </c>
      <c r="AU3018" s="148">
        <v>5.0000000000000001E-3</v>
      </c>
      <c r="AV3018" s="148">
        <v>5.0000000000000001E-3</v>
      </c>
      <c r="AY3018" s="148">
        <v>133</v>
      </c>
      <c r="AZ3018" s="148">
        <v>133</v>
      </c>
      <c r="BA3018" s="148" t="s">
        <v>107</v>
      </c>
      <c r="BB3018" s="148">
        <v>11</v>
      </c>
      <c r="BD3018" s="148">
        <v>8</v>
      </c>
      <c r="BF3018" s="148" t="s">
        <v>978</v>
      </c>
      <c r="BG3018" s="148">
        <v>1</v>
      </c>
      <c r="BI3018" s="153">
        <v>42535</v>
      </c>
      <c r="BJ3018" s="154" t="s">
        <v>112</v>
      </c>
      <c r="BK3018" s="148">
        <v>41054531300042</v>
      </c>
      <c r="BM3018" s="148" t="s">
        <v>100</v>
      </c>
      <c r="BN3018" s="148" t="s">
        <v>979</v>
      </c>
      <c r="BO3018" s="148" t="s">
        <v>980</v>
      </c>
      <c r="BQ3018" s="153">
        <v>42534</v>
      </c>
      <c r="BR3018" s="148">
        <v>3</v>
      </c>
      <c r="BT3018" s="148">
        <v>1409</v>
      </c>
      <c r="BV3018" s="148" t="s">
        <v>1617</v>
      </c>
      <c r="BW3018" s="148">
        <v>29</v>
      </c>
      <c r="BY3018" s="148">
        <v>27</v>
      </c>
      <c r="CA3018" s="148">
        <v>1</v>
      </c>
      <c r="CC3018" s="148">
        <v>34255833500051</v>
      </c>
      <c r="CE3018" s="148" t="s">
        <v>100</v>
      </c>
      <c r="CF3018" s="148">
        <v>1</v>
      </c>
      <c r="CH3018" s="148">
        <v>3</v>
      </c>
      <c r="CJ3018" s="149">
        <v>41054531300042</v>
      </c>
      <c r="CL3018" s="149" t="s">
        <v>97</v>
      </c>
      <c r="CN3018" s="149">
        <v>3</v>
      </c>
      <c r="CT3018" s="149" t="s">
        <v>98</v>
      </c>
      <c r="CU3018" s="152">
        <v>42667</v>
      </c>
      <c r="CV3018" s="149">
        <v>0</v>
      </c>
      <c r="CX3018" s="149" t="s">
        <v>97</v>
      </c>
      <c r="CY3018" s="149" t="s">
        <v>99</v>
      </c>
      <c r="CZ3018" s="149">
        <v>41054531300042</v>
      </c>
      <c r="DB3018" s="149" t="s">
        <v>100</v>
      </c>
      <c r="DC3018" s="149" t="s">
        <v>101</v>
      </c>
      <c r="DD3018" s="149" t="s">
        <v>102</v>
      </c>
      <c r="DE3018" s="149" t="s">
        <v>1615</v>
      </c>
      <c r="DF3018" s="149">
        <v>1</v>
      </c>
    </row>
    <row r="3019" spans="1:110" x14ac:dyDescent="0.25">
      <c r="A3019" s="148" t="s">
        <v>96</v>
      </c>
      <c r="B3019" s="148">
        <v>0</v>
      </c>
      <c r="D3019" s="148" t="s">
        <v>97</v>
      </c>
      <c r="K3019" s="148">
        <v>1</v>
      </c>
      <c r="M3019" s="148">
        <v>4</v>
      </c>
      <c r="N3019" s="148" t="s">
        <v>976</v>
      </c>
      <c r="O3019" s="148">
        <v>0</v>
      </c>
      <c r="R3019" s="148">
        <v>6127985</v>
      </c>
      <c r="S3019" s="153">
        <v>42534</v>
      </c>
      <c r="T3019" s="148">
        <v>8</v>
      </c>
      <c r="U3019" s="148">
        <v>1</v>
      </c>
      <c r="V3019" s="148">
        <v>1</v>
      </c>
      <c r="X3019" s="148">
        <v>0</v>
      </c>
      <c r="Y3019" s="148">
        <v>0</v>
      </c>
      <c r="Z3019" s="153">
        <v>42535</v>
      </c>
      <c r="AA3019" s="154" t="s">
        <v>977</v>
      </c>
      <c r="AB3019" s="148">
        <v>23</v>
      </c>
      <c r="AC3019" s="148">
        <v>23</v>
      </c>
      <c r="AD3019" s="148" t="s">
        <v>117</v>
      </c>
      <c r="AE3019" s="154" t="s">
        <v>154</v>
      </c>
      <c r="AF3019" s="148">
        <v>2</v>
      </c>
      <c r="AG3019" s="148">
        <v>2</v>
      </c>
      <c r="AJ3019" s="148" t="s">
        <v>852</v>
      </c>
      <c r="AK3019" s="148">
        <v>1896</v>
      </c>
      <c r="AL3019" s="148">
        <v>5.0000000000000001E-3</v>
      </c>
      <c r="AM3019" s="148">
        <v>5.0000000000000001E-3</v>
      </c>
      <c r="AN3019" s="148">
        <v>712</v>
      </c>
      <c r="AO3019" s="148">
        <v>712</v>
      </c>
      <c r="AP3019" s="148">
        <v>405</v>
      </c>
      <c r="AQ3019" s="148">
        <v>405</v>
      </c>
      <c r="AR3019" s="148">
        <v>1896</v>
      </c>
      <c r="AS3019" s="148">
        <v>10</v>
      </c>
      <c r="AT3019" s="148">
        <v>10</v>
      </c>
      <c r="AU3019" s="148">
        <v>5.0000000000000001E-3</v>
      </c>
      <c r="AV3019" s="148">
        <v>5.0000000000000001E-3</v>
      </c>
      <c r="AW3019" s="148">
        <v>1168</v>
      </c>
      <c r="AX3019" s="148">
        <v>1168</v>
      </c>
      <c r="AY3019" s="148">
        <v>133</v>
      </c>
      <c r="AZ3019" s="148">
        <v>133</v>
      </c>
      <c r="BA3019" s="148" t="s">
        <v>107</v>
      </c>
      <c r="BB3019" s="148">
        <v>11</v>
      </c>
      <c r="BD3019" s="148">
        <v>8</v>
      </c>
      <c r="BF3019" s="148" t="s">
        <v>978</v>
      </c>
      <c r="BG3019" s="148">
        <v>1</v>
      </c>
      <c r="BI3019" s="153">
        <v>42535</v>
      </c>
      <c r="BJ3019" s="154" t="s">
        <v>112</v>
      </c>
      <c r="BK3019" s="148">
        <v>41054531300042</v>
      </c>
      <c r="BM3019" s="148" t="s">
        <v>100</v>
      </c>
      <c r="BN3019" s="148" t="s">
        <v>979</v>
      </c>
      <c r="BO3019" s="148" t="s">
        <v>980</v>
      </c>
      <c r="BQ3019" s="153">
        <v>42534</v>
      </c>
      <c r="BR3019" s="148">
        <v>3</v>
      </c>
      <c r="BT3019" s="148">
        <v>1409</v>
      </c>
      <c r="BV3019" s="148" t="s">
        <v>1617</v>
      </c>
      <c r="BW3019" s="148">
        <v>29</v>
      </c>
      <c r="BY3019" s="148">
        <v>27</v>
      </c>
      <c r="CA3019" s="148">
        <v>1</v>
      </c>
      <c r="CC3019" s="148">
        <v>34255833500051</v>
      </c>
      <c r="CE3019" s="148" t="s">
        <v>100</v>
      </c>
      <c r="CF3019" s="148">
        <v>1</v>
      </c>
      <c r="CH3019" s="148">
        <v>3</v>
      </c>
      <c r="CJ3019" s="149">
        <v>41054531300042</v>
      </c>
      <c r="CL3019" s="149" t="s">
        <v>97</v>
      </c>
      <c r="CN3019" s="149">
        <v>3</v>
      </c>
      <c r="CT3019" s="149" t="s">
        <v>98</v>
      </c>
      <c r="CU3019" s="152">
        <v>42667</v>
      </c>
      <c r="CV3019" s="149">
        <v>0</v>
      </c>
      <c r="CX3019" s="149" t="s">
        <v>97</v>
      </c>
      <c r="CY3019" s="149" t="s">
        <v>99</v>
      </c>
      <c r="CZ3019" s="149">
        <v>41054531300042</v>
      </c>
      <c r="DB3019" s="149" t="s">
        <v>100</v>
      </c>
      <c r="DC3019" s="149" t="s">
        <v>101</v>
      </c>
      <c r="DD3019" s="149" t="s">
        <v>102</v>
      </c>
      <c r="DE3019" s="149" t="s">
        <v>1615</v>
      </c>
      <c r="DF3019" s="149">
        <v>1</v>
      </c>
    </row>
    <row r="3020" spans="1:110" x14ac:dyDescent="0.25">
      <c r="A3020" s="148" t="s">
        <v>96</v>
      </c>
      <c r="B3020" s="148">
        <v>0</v>
      </c>
      <c r="D3020" s="148" t="s">
        <v>97</v>
      </c>
      <c r="K3020" s="148">
        <v>1</v>
      </c>
      <c r="M3020" s="148">
        <v>4</v>
      </c>
      <c r="N3020" s="148" t="s">
        <v>976</v>
      </c>
      <c r="O3020" s="148">
        <v>0</v>
      </c>
      <c r="R3020" s="148">
        <v>6127985</v>
      </c>
      <c r="S3020" s="153">
        <v>42534</v>
      </c>
      <c r="T3020" s="148">
        <v>8</v>
      </c>
      <c r="U3020" s="148">
        <v>1</v>
      </c>
      <c r="V3020" s="148">
        <v>1</v>
      </c>
      <c r="X3020" s="148">
        <v>0</v>
      </c>
      <c r="Y3020" s="148">
        <v>0</v>
      </c>
      <c r="Z3020" s="153">
        <v>42535</v>
      </c>
      <c r="AA3020" s="154" t="s">
        <v>977</v>
      </c>
      <c r="AB3020" s="148">
        <v>23</v>
      </c>
      <c r="AC3020" s="148">
        <v>23</v>
      </c>
      <c r="AD3020" s="148" t="s">
        <v>117</v>
      </c>
      <c r="AE3020" s="154" t="s">
        <v>148</v>
      </c>
      <c r="AF3020" s="148">
        <v>2</v>
      </c>
      <c r="AG3020" s="148">
        <v>2</v>
      </c>
      <c r="AJ3020" s="148" t="s">
        <v>853</v>
      </c>
      <c r="AK3020" s="148">
        <v>7511</v>
      </c>
      <c r="AL3020" s="148">
        <v>0.02</v>
      </c>
      <c r="AM3020" s="148">
        <v>0.02</v>
      </c>
      <c r="AP3020" s="148">
        <v>454</v>
      </c>
      <c r="AQ3020" s="148">
        <v>454</v>
      </c>
      <c r="AR3020" s="148">
        <v>7511</v>
      </c>
      <c r="AS3020" s="148">
        <v>10</v>
      </c>
      <c r="AT3020" s="148">
        <v>10</v>
      </c>
      <c r="AU3020" s="148">
        <v>0.02</v>
      </c>
      <c r="AV3020" s="148">
        <v>0.02</v>
      </c>
      <c r="AY3020" s="148">
        <v>133</v>
      </c>
      <c r="AZ3020" s="148">
        <v>133</v>
      </c>
      <c r="BA3020" s="148" t="s">
        <v>107</v>
      </c>
      <c r="BB3020" s="148">
        <v>11</v>
      </c>
      <c r="BD3020" s="148">
        <v>8</v>
      </c>
      <c r="BF3020" s="148" t="s">
        <v>978</v>
      </c>
      <c r="BG3020" s="148">
        <v>1</v>
      </c>
      <c r="BI3020" s="153">
        <v>42535</v>
      </c>
      <c r="BJ3020" s="154" t="s">
        <v>112</v>
      </c>
      <c r="BK3020" s="148">
        <v>41054531300042</v>
      </c>
      <c r="BM3020" s="148" t="s">
        <v>100</v>
      </c>
      <c r="BN3020" s="148" t="s">
        <v>979</v>
      </c>
      <c r="BO3020" s="148" t="s">
        <v>980</v>
      </c>
      <c r="BQ3020" s="153">
        <v>42534</v>
      </c>
      <c r="BR3020" s="148">
        <v>3</v>
      </c>
      <c r="BT3020" s="148">
        <v>1409</v>
      </c>
      <c r="BV3020" s="148" t="s">
        <v>1617</v>
      </c>
      <c r="BW3020" s="148">
        <v>29</v>
      </c>
      <c r="BY3020" s="148">
        <v>27</v>
      </c>
      <c r="CA3020" s="148">
        <v>1</v>
      </c>
      <c r="CC3020" s="148">
        <v>34255833500051</v>
      </c>
      <c r="CE3020" s="148" t="s">
        <v>100</v>
      </c>
      <c r="CF3020" s="148">
        <v>1</v>
      </c>
      <c r="CH3020" s="148">
        <v>3</v>
      </c>
      <c r="CJ3020" s="149">
        <v>41054531300042</v>
      </c>
      <c r="CL3020" s="149" t="s">
        <v>97</v>
      </c>
      <c r="CN3020" s="149">
        <v>3</v>
      </c>
      <c r="CT3020" s="149" t="s">
        <v>98</v>
      </c>
      <c r="CU3020" s="152">
        <v>42667</v>
      </c>
      <c r="CV3020" s="149">
        <v>0</v>
      </c>
      <c r="CX3020" s="149" t="s">
        <v>97</v>
      </c>
      <c r="CY3020" s="149" t="s">
        <v>99</v>
      </c>
      <c r="CZ3020" s="149">
        <v>41054531300042</v>
      </c>
      <c r="DB3020" s="149" t="s">
        <v>100</v>
      </c>
      <c r="DC3020" s="149" t="s">
        <v>101</v>
      </c>
      <c r="DD3020" s="149" t="s">
        <v>102</v>
      </c>
      <c r="DE3020" s="149" t="s">
        <v>1615</v>
      </c>
      <c r="DF3020" s="149">
        <v>1</v>
      </c>
    </row>
    <row r="3021" spans="1:110" x14ac:dyDescent="0.25">
      <c r="A3021" s="148" t="s">
        <v>96</v>
      </c>
      <c r="B3021" s="148">
        <v>0</v>
      </c>
      <c r="D3021" s="148" t="s">
        <v>97</v>
      </c>
      <c r="K3021" s="148">
        <v>1</v>
      </c>
      <c r="M3021" s="148">
        <v>4</v>
      </c>
      <c r="N3021" s="148" t="s">
        <v>976</v>
      </c>
      <c r="O3021" s="148">
        <v>0</v>
      </c>
      <c r="R3021" s="148">
        <v>6127985</v>
      </c>
      <c r="S3021" s="153">
        <v>42534</v>
      </c>
      <c r="T3021" s="148">
        <v>8</v>
      </c>
      <c r="U3021" s="148">
        <v>1</v>
      </c>
      <c r="V3021" s="148">
        <v>1</v>
      </c>
      <c r="X3021" s="148">
        <v>0</v>
      </c>
      <c r="Y3021" s="148">
        <v>0</v>
      </c>
      <c r="Z3021" s="153">
        <v>42535</v>
      </c>
      <c r="AA3021" s="154" t="s">
        <v>977</v>
      </c>
      <c r="AB3021" s="148">
        <v>23</v>
      </c>
      <c r="AC3021" s="148">
        <v>23</v>
      </c>
      <c r="AD3021" s="148" t="s">
        <v>117</v>
      </c>
      <c r="AE3021" s="154" t="s">
        <v>154</v>
      </c>
      <c r="AF3021" s="148">
        <v>2</v>
      </c>
      <c r="AG3021" s="148">
        <v>2</v>
      </c>
      <c r="AJ3021" s="148" t="s">
        <v>854</v>
      </c>
      <c r="AK3021" s="148">
        <v>1661</v>
      </c>
      <c r="AL3021" s="148">
        <v>5.0000000000000001E-3</v>
      </c>
      <c r="AM3021" s="148">
        <v>5.0000000000000001E-3</v>
      </c>
      <c r="AN3021" s="148">
        <v>712</v>
      </c>
      <c r="AO3021" s="148">
        <v>712</v>
      </c>
      <c r="AP3021" s="148">
        <v>405</v>
      </c>
      <c r="AQ3021" s="148">
        <v>405</v>
      </c>
      <c r="AR3021" s="148">
        <v>1661</v>
      </c>
      <c r="AS3021" s="148">
        <v>10</v>
      </c>
      <c r="AT3021" s="148">
        <v>10</v>
      </c>
      <c r="AU3021" s="148">
        <v>5.0000000000000001E-3</v>
      </c>
      <c r="AV3021" s="148">
        <v>5.0000000000000001E-3</v>
      </c>
      <c r="AW3021" s="148">
        <v>1168</v>
      </c>
      <c r="AX3021" s="148">
        <v>1168</v>
      </c>
      <c r="AY3021" s="148">
        <v>133</v>
      </c>
      <c r="AZ3021" s="148">
        <v>133</v>
      </c>
      <c r="BA3021" s="148" t="s">
        <v>107</v>
      </c>
      <c r="BB3021" s="148">
        <v>11</v>
      </c>
      <c r="BD3021" s="148">
        <v>8</v>
      </c>
      <c r="BF3021" s="148" t="s">
        <v>978</v>
      </c>
      <c r="BG3021" s="148">
        <v>1</v>
      </c>
      <c r="BI3021" s="153">
        <v>42535</v>
      </c>
      <c r="BJ3021" s="154" t="s">
        <v>112</v>
      </c>
      <c r="BK3021" s="148">
        <v>41054531300042</v>
      </c>
      <c r="BM3021" s="148" t="s">
        <v>100</v>
      </c>
      <c r="BN3021" s="148" t="s">
        <v>979</v>
      </c>
      <c r="BO3021" s="148" t="s">
        <v>980</v>
      </c>
      <c r="BQ3021" s="153">
        <v>42534</v>
      </c>
      <c r="BR3021" s="148">
        <v>3</v>
      </c>
      <c r="BT3021" s="148">
        <v>1409</v>
      </c>
      <c r="BV3021" s="148" t="s">
        <v>1617</v>
      </c>
      <c r="BW3021" s="148">
        <v>29</v>
      </c>
      <c r="BY3021" s="148">
        <v>27</v>
      </c>
      <c r="CA3021" s="148">
        <v>1</v>
      </c>
      <c r="CC3021" s="148">
        <v>34255833500051</v>
      </c>
      <c r="CE3021" s="148" t="s">
        <v>100</v>
      </c>
      <c r="CF3021" s="148">
        <v>1</v>
      </c>
      <c r="CH3021" s="148">
        <v>3</v>
      </c>
      <c r="CJ3021" s="149">
        <v>41054531300042</v>
      </c>
      <c r="CL3021" s="149" t="s">
        <v>97</v>
      </c>
      <c r="CN3021" s="149">
        <v>3</v>
      </c>
      <c r="CT3021" s="149" t="s">
        <v>98</v>
      </c>
      <c r="CU3021" s="152">
        <v>42667</v>
      </c>
      <c r="CV3021" s="149">
        <v>0</v>
      </c>
      <c r="CX3021" s="149" t="s">
        <v>97</v>
      </c>
      <c r="CY3021" s="149" t="s">
        <v>99</v>
      </c>
      <c r="CZ3021" s="149">
        <v>41054531300042</v>
      </c>
      <c r="DB3021" s="149" t="s">
        <v>100</v>
      </c>
      <c r="DC3021" s="149" t="s">
        <v>101</v>
      </c>
      <c r="DD3021" s="149" t="s">
        <v>102</v>
      </c>
      <c r="DE3021" s="149" t="s">
        <v>1615</v>
      </c>
      <c r="DF3021" s="149">
        <v>1</v>
      </c>
    </row>
    <row r="3022" spans="1:110" x14ac:dyDescent="0.25">
      <c r="A3022" s="148" t="s">
        <v>96</v>
      </c>
      <c r="B3022" s="148">
        <v>0</v>
      </c>
      <c r="D3022" s="148" t="s">
        <v>97</v>
      </c>
      <c r="K3022" s="148">
        <v>1</v>
      </c>
      <c r="M3022" s="148">
        <v>4</v>
      </c>
      <c r="N3022" s="148" t="s">
        <v>976</v>
      </c>
      <c r="O3022" s="148">
        <v>0</v>
      </c>
      <c r="R3022" s="148">
        <v>6127985</v>
      </c>
      <c r="S3022" s="153">
        <v>42534</v>
      </c>
      <c r="T3022" s="148">
        <v>8</v>
      </c>
      <c r="U3022" s="148">
        <v>1</v>
      </c>
      <c r="V3022" s="148">
        <v>1</v>
      </c>
      <c r="X3022" s="148">
        <v>0</v>
      </c>
      <c r="Y3022" s="148">
        <v>0</v>
      </c>
      <c r="Z3022" s="153">
        <v>42535</v>
      </c>
      <c r="AA3022" s="154" t="s">
        <v>977</v>
      </c>
      <c r="AB3022" s="148">
        <v>23</v>
      </c>
      <c r="AC3022" s="148">
        <v>23</v>
      </c>
      <c r="AD3022" s="148" t="s">
        <v>117</v>
      </c>
      <c r="AE3022" s="154" t="s">
        <v>148</v>
      </c>
      <c r="AF3022" s="148">
        <v>2</v>
      </c>
      <c r="AG3022" s="148">
        <v>2</v>
      </c>
      <c r="AJ3022" s="148" t="s">
        <v>855</v>
      </c>
      <c r="AK3022" s="148">
        <v>1542</v>
      </c>
      <c r="AL3022" s="148">
        <v>5.0000000000000001E-3</v>
      </c>
      <c r="AM3022" s="148">
        <v>5.0000000000000001E-3</v>
      </c>
      <c r="AP3022" s="148">
        <v>454</v>
      </c>
      <c r="AQ3022" s="148">
        <v>454</v>
      </c>
      <c r="AR3022" s="148">
        <v>1542</v>
      </c>
      <c r="AS3022" s="148">
        <v>10</v>
      </c>
      <c r="AT3022" s="148">
        <v>10</v>
      </c>
      <c r="AU3022" s="148">
        <v>5.0000000000000001E-3</v>
      </c>
      <c r="AV3022" s="148">
        <v>5.0000000000000001E-3</v>
      </c>
      <c r="AY3022" s="148">
        <v>133</v>
      </c>
      <c r="AZ3022" s="148">
        <v>133</v>
      </c>
      <c r="BA3022" s="148" t="s">
        <v>107</v>
      </c>
      <c r="BB3022" s="148">
        <v>11</v>
      </c>
      <c r="BD3022" s="148">
        <v>8</v>
      </c>
      <c r="BF3022" s="148" t="s">
        <v>978</v>
      </c>
      <c r="BG3022" s="148">
        <v>1</v>
      </c>
      <c r="BI3022" s="153">
        <v>42535</v>
      </c>
      <c r="BJ3022" s="154" t="s">
        <v>112</v>
      </c>
      <c r="BK3022" s="148">
        <v>41054531300042</v>
      </c>
      <c r="BM3022" s="148" t="s">
        <v>100</v>
      </c>
      <c r="BN3022" s="148" t="s">
        <v>979</v>
      </c>
      <c r="BO3022" s="148" t="s">
        <v>980</v>
      </c>
      <c r="BQ3022" s="153">
        <v>42534</v>
      </c>
      <c r="BR3022" s="148">
        <v>3</v>
      </c>
      <c r="BT3022" s="148">
        <v>1409</v>
      </c>
      <c r="BV3022" s="148" t="s">
        <v>1617</v>
      </c>
      <c r="BW3022" s="148">
        <v>29</v>
      </c>
      <c r="BY3022" s="148">
        <v>27</v>
      </c>
      <c r="CA3022" s="148">
        <v>1</v>
      </c>
      <c r="CC3022" s="148">
        <v>34255833500051</v>
      </c>
      <c r="CE3022" s="148" t="s">
        <v>100</v>
      </c>
      <c r="CF3022" s="148">
        <v>1</v>
      </c>
      <c r="CH3022" s="148">
        <v>3</v>
      </c>
      <c r="CJ3022" s="149">
        <v>41054531300042</v>
      </c>
      <c r="CL3022" s="149" t="s">
        <v>97</v>
      </c>
      <c r="CN3022" s="149">
        <v>3</v>
      </c>
      <c r="CT3022" s="149" t="s">
        <v>98</v>
      </c>
      <c r="CU3022" s="152">
        <v>42667</v>
      </c>
      <c r="CV3022" s="149">
        <v>0</v>
      </c>
      <c r="CX3022" s="149" t="s">
        <v>97</v>
      </c>
      <c r="CY3022" s="149" t="s">
        <v>99</v>
      </c>
      <c r="CZ3022" s="149">
        <v>41054531300042</v>
      </c>
      <c r="DB3022" s="149" t="s">
        <v>100</v>
      </c>
      <c r="DC3022" s="149" t="s">
        <v>101</v>
      </c>
      <c r="DD3022" s="149" t="s">
        <v>102</v>
      </c>
      <c r="DE3022" s="149" t="s">
        <v>1615</v>
      </c>
      <c r="DF3022" s="149">
        <v>1</v>
      </c>
    </row>
    <row r="3023" spans="1:110" x14ac:dyDescent="0.25">
      <c r="A3023" s="148" t="s">
        <v>96</v>
      </c>
      <c r="B3023" s="148">
        <v>0</v>
      </c>
      <c r="D3023" s="148" t="s">
        <v>97</v>
      </c>
      <c r="K3023" s="148">
        <v>1</v>
      </c>
      <c r="M3023" s="148">
        <v>4</v>
      </c>
      <c r="N3023" s="148" t="s">
        <v>976</v>
      </c>
      <c r="O3023" s="148">
        <v>0</v>
      </c>
      <c r="R3023" s="148">
        <v>6127985</v>
      </c>
      <c r="S3023" s="153">
        <v>42534</v>
      </c>
      <c r="T3023" s="148">
        <v>8</v>
      </c>
      <c r="U3023" s="148">
        <v>1</v>
      </c>
      <c r="V3023" s="148">
        <v>1</v>
      </c>
      <c r="X3023" s="148">
        <v>0</v>
      </c>
      <c r="Y3023" s="148">
        <v>0</v>
      </c>
      <c r="Z3023" s="153">
        <v>42535</v>
      </c>
      <c r="AA3023" s="154" t="s">
        <v>977</v>
      </c>
      <c r="AB3023" s="148">
        <v>23</v>
      </c>
      <c r="AC3023" s="148">
        <v>23</v>
      </c>
      <c r="AD3023" s="148" t="s">
        <v>117</v>
      </c>
      <c r="AE3023" s="154" t="s">
        <v>154</v>
      </c>
      <c r="AF3023" s="148">
        <v>2</v>
      </c>
      <c r="AG3023" s="148">
        <v>2</v>
      </c>
      <c r="AJ3023" s="148" t="s">
        <v>856</v>
      </c>
      <c r="AK3023" s="148">
        <v>5413</v>
      </c>
      <c r="AL3023" s="148">
        <v>0.01</v>
      </c>
      <c r="AM3023" s="148">
        <v>0.01</v>
      </c>
      <c r="AN3023" s="148">
        <v>712</v>
      </c>
      <c r="AO3023" s="148">
        <v>712</v>
      </c>
      <c r="AP3023" s="148">
        <v>405</v>
      </c>
      <c r="AQ3023" s="148">
        <v>405</v>
      </c>
      <c r="AR3023" s="148">
        <v>5413</v>
      </c>
      <c r="AS3023" s="148">
        <v>10</v>
      </c>
      <c r="AT3023" s="148">
        <v>10</v>
      </c>
      <c r="AU3023" s="148">
        <v>0.01</v>
      </c>
      <c r="AV3023" s="148">
        <v>0.01</v>
      </c>
      <c r="AW3023" s="148">
        <v>1168</v>
      </c>
      <c r="AX3023" s="148">
        <v>1168</v>
      </c>
      <c r="AY3023" s="148">
        <v>133</v>
      </c>
      <c r="AZ3023" s="148">
        <v>133</v>
      </c>
      <c r="BA3023" s="148" t="s">
        <v>107</v>
      </c>
      <c r="BB3023" s="148">
        <v>11</v>
      </c>
      <c r="BD3023" s="148">
        <v>8</v>
      </c>
      <c r="BF3023" s="148" t="s">
        <v>978</v>
      </c>
      <c r="BG3023" s="148">
        <v>1</v>
      </c>
      <c r="BI3023" s="153">
        <v>42535</v>
      </c>
      <c r="BJ3023" s="154" t="s">
        <v>112</v>
      </c>
      <c r="BK3023" s="148">
        <v>41054531300042</v>
      </c>
      <c r="BM3023" s="148" t="s">
        <v>100</v>
      </c>
      <c r="BN3023" s="148" t="s">
        <v>979</v>
      </c>
      <c r="BO3023" s="148" t="s">
        <v>980</v>
      </c>
      <c r="BQ3023" s="153">
        <v>42534</v>
      </c>
      <c r="BR3023" s="148">
        <v>3</v>
      </c>
      <c r="BT3023" s="148">
        <v>1409</v>
      </c>
      <c r="BV3023" s="148" t="s">
        <v>1617</v>
      </c>
      <c r="BW3023" s="148">
        <v>29</v>
      </c>
      <c r="BY3023" s="148">
        <v>27</v>
      </c>
      <c r="CA3023" s="148">
        <v>1</v>
      </c>
      <c r="CC3023" s="148">
        <v>34255833500051</v>
      </c>
      <c r="CE3023" s="148" t="s">
        <v>100</v>
      </c>
      <c r="CF3023" s="148">
        <v>1</v>
      </c>
      <c r="CH3023" s="148">
        <v>3</v>
      </c>
      <c r="CJ3023" s="149">
        <v>41054531300042</v>
      </c>
      <c r="CL3023" s="149" t="s">
        <v>97</v>
      </c>
      <c r="CN3023" s="149">
        <v>3</v>
      </c>
      <c r="CT3023" s="149" t="s">
        <v>98</v>
      </c>
      <c r="CU3023" s="152">
        <v>42667</v>
      </c>
      <c r="CV3023" s="149">
        <v>0</v>
      </c>
      <c r="CX3023" s="149" t="s">
        <v>97</v>
      </c>
      <c r="CY3023" s="149" t="s">
        <v>99</v>
      </c>
      <c r="CZ3023" s="149">
        <v>41054531300042</v>
      </c>
      <c r="DB3023" s="149" t="s">
        <v>100</v>
      </c>
      <c r="DC3023" s="149" t="s">
        <v>101</v>
      </c>
      <c r="DD3023" s="149" t="s">
        <v>102</v>
      </c>
      <c r="DE3023" s="149" t="s">
        <v>1615</v>
      </c>
      <c r="DF3023" s="149">
        <v>1</v>
      </c>
    </row>
    <row r="3024" spans="1:110" x14ac:dyDescent="0.25">
      <c r="A3024" s="148" t="s">
        <v>96</v>
      </c>
      <c r="B3024" s="148">
        <v>0</v>
      </c>
      <c r="D3024" s="148" t="s">
        <v>97</v>
      </c>
      <c r="K3024" s="148">
        <v>1</v>
      </c>
      <c r="M3024" s="148">
        <v>4</v>
      </c>
      <c r="N3024" s="148" t="s">
        <v>976</v>
      </c>
      <c r="O3024" s="148">
        <v>0</v>
      </c>
      <c r="R3024" s="148">
        <v>6127985</v>
      </c>
      <c r="S3024" s="153">
        <v>42534</v>
      </c>
      <c r="T3024" s="148">
        <v>8</v>
      </c>
      <c r="U3024" s="148">
        <v>1</v>
      </c>
      <c r="V3024" s="148">
        <v>1</v>
      </c>
      <c r="X3024" s="148">
        <v>0</v>
      </c>
      <c r="Y3024" s="148">
        <v>0</v>
      </c>
      <c r="Z3024" s="153">
        <v>42535</v>
      </c>
      <c r="AA3024" s="154" t="s">
        <v>977</v>
      </c>
      <c r="AB3024" s="148">
        <v>23</v>
      </c>
      <c r="AC3024" s="148">
        <v>23</v>
      </c>
      <c r="AD3024" s="148" t="s">
        <v>117</v>
      </c>
      <c r="AE3024" s="154" t="s">
        <v>148</v>
      </c>
      <c r="AF3024" s="148">
        <v>2</v>
      </c>
      <c r="AG3024" s="148">
        <v>2</v>
      </c>
      <c r="AJ3024" s="148" t="s">
        <v>857</v>
      </c>
      <c r="AK3024" s="148">
        <v>1897</v>
      </c>
      <c r="AL3024" s="148">
        <v>5.0000000000000001E-3</v>
      </c>
      <c r="AM3024" s="148">
        <v>5.0000000000000001E-3</v>
      </c>
      <c r="AP3024" s="148">
        <v>454</v>
      </c>
      <c r="AQ3024" s="148">
        <v>454</v>
      </c>
      <c r="AR3024" s="148">
        <v>1897</v>
      </c>
      <c r="AS3024" s="148">
        <v>10</v>
      </c>
      <c r="AT3024" s="148">
        <v>10</v>
      </c>
      <c r="AU3024" s="148">
        <v>5.0000000000000001E-3</v>
      </c>
      <c r="AV3024" s="148">
        <v>5.0000000000000001E-3</v>
      </c>
      <c r="AY3024" s="148">
        <v>133</v>
      </c>
      <c r="AZ3024" s="148">
        <v>133</v>
      </c>
      <c r="BA3024" s="148" t="s">
        <v>107</v>
      </c>
      <c r="BB3024" s="148">
        <v>11</v>
      </c>
      <c r="BD3024" s="148">
        <v>8</v>
      </c>
      <c r="BF3024" s="148" t="s">
        <v>978</v>
      </c>
      <c r="BG3024" s="148">
        <v>1</v>
      </c>
      <c r="BI3024" s="153">
        <v>42535</v>
      </c>
      <c r="BJ3024" s="154" t="s">
        <v>112</v>
      </c>
      <c r="BK3024" s="148">
        <v>41054531300042</v>
      </c>
      <c r="BM3024" s="148" t="s">
        <v>100</v>
      </c>
      <c r="BN3024" s="148" t="s">
        <v>979</v>
      </c>
      <c r="BO3024" s="148" t="s">
        <v>980</v>
      </c>
      <c r="BQ3024" s="153">
        <v>42534</v>
      </c>
      <c r="BR3024" s="148">
        <v>3</v>
      </c>
      <c r="BT3024" s="148">
        <v>1409</v>
      </c>
      <c r="BV3024" s="148" t="s">
        <v>1617</v>
      </c>
      <c r="BW3024" s="148">
        <v>29</v>
      </c>
      <c r="BY3024" s="148">
        <v>27</v>
      </c>
      <c r="CA3024" s="148">
        <v>1</v>
      </c>
      <c r="CC3024" s="148">
        <v>34255833500051</v>
      </c>
      <c r="CE3024" s="148" t="s">
        <v>100</v>
      </c>
      <c r="CF3024" s="148">
        <v>1</v>
      </c>
      <c r="CH3024" s="148">
        <v>3</v>
      </c>
      <c r="CJ3024" s="149">
        <v>41054531300042</v>
      </c>
      <c r="CL3024" s="149" t="s">
        <v>97</v>
      </c>
      <c r="CN3024" s="149">
        <v>3</v>
      </c>
      <c r="CT3024" s="149" t="s">
        <v>98</v>
      </c>
      <c r="CU3024" s="152">
        <v>42667</v>
      </c>
      <c r="CV3024" s="149">
        <v>0</v>
      </c>
      <c r="CX3024" s="149" t="s">
        <v>97</v>
      </c>
      <c r="CY3024" s="149" t="s">
        <v>99</v>
      </c>
      <c r="CZ3024" s="149">
        <v>41054531300042</v>
      </c>
      <c r="DB3024" s="149" t="s">
        <v>100</v>
      </c>
      <c r="DC3024" s="149" t="s">
        <v>101</v>
      </c>
      <c r="DD3024" s="149" t="s">
        <v>102</v>
      </c>
      <c r="DE3024" s="149" t="s">
        <v>1615</v>
      </c>
      <c r="DF3024" s="149">
        <v>1</v>
      </c>
    </row>
    <row r="3025" spans="1:110" x14ac:dyDescent="0.25">
      <c r="A3025" s="148" t="s">
        <v>96</v>
      </c>
      <c r="B3025" s="148">
        <v>0</v>
      </c>
      <c r="D3025" s="148" t="s">
        <v>97</v>
      </c>
      <c r="K3025" s="148">
        <v>1</v>
      </c>
      <c r="M3025" s="148">
        <v>4</v>
      </c>
      <c r="N3025" s="148" t="s">
        <v>976</v>
      </c>
      <c r="O3025" s="148">
        <v>0</v>
      </c>
      <c r="R3025" s="148">
        <v>6127985</v>
      </c>
      <c r="S3025" s="153">
        <v>42534</v>
      </c>
      <c r="T3025" s="148">
        <v>8</v>
      </c>
      <c r="U3025" s="148">
        <v>1</v>
      </c>
      <c r="V3025" s="148">
        <v>1</v>
      </c>
      <c r="X3025" s="148">
        <v>0</v>
      </c>
      <c r="Y3025" s="148">
        <v>0</v>
      </c>
      <c r="Z3025" s="153">
        <v>42535</v>
      </c>
      <c r="AA3025" s="154" t="s">
        <v>977</v>
      </c>
      <c r="AB3025" s="148">
        <v>23</v>
      </c>
      <c r="AC3025" s="148">
        <v>23</v>
      </c>
      <c r="AD3025" s="148" t="s">
        <v>117</v>
      </c>
      <c r="AE3025" s="154" t="s">
        <v>154</v>
      </c>
      <c r="AF3025" s="148">
        <v>2</v>
      </c>
      <c r="AG3025" s="148">
        <v>2</v>
      </c>
      <c r="AJ3025" s="148" t="s">
        <v>858</v>
      </c>
      <c r="AK3025" s="148">
        <v>1953</v>
      </c>
      <c r="AL3025" s="148">
        <v>5.0000000000000001E-3</v>
      </c>
      <c r="AM3025" s="148">
        <v>5.0000000000000001E-3</v>
      </c>
      <c r="AN3025" s="148">
        <v>712</v>
      </c>
      <c r="AO3025" s="148">
        <v>712</v>
      </c>
      <c r="AP3025" s="148">
        <v>405</v>
      </c>
      <c r="AQ3025" s="148">
        <v>405</v>
      </c>
      <c r="AR3025" s="148">
        <v>1953</v>
      </c>
      <c r="AS3025" s="148">
        <v>10</v>
      </c>
      <c r="AT3025" s="148">
        <v>10</v>
      </c>
      <c r="AU3025" s="148">
        <v>5.0000000000000001E-3</v>
      </c>
      <c r="AV3025" s="148">
        <v>5.0000000000000001E-3</v>
      </c>
      <c r="AW3025" s="148">
        <v>1168</v>
      </c>
      <c r="AX3025" s="148">
        <v>1168</v>
      </c>
      <c r="AY3025" s="148">
        <v>133</v>
      </c>
      <c r="AZ3025" s="148">
        <v>133</v>
      </c>
      <c r="BA3025" s="148" t="s">
        <v>107</v>
      </c>
      <c r="BB3025" s="148">
        <v>11</v>
      </c>
      <c r="BD3025" s="148">
        <v>8</v>
      </c>
      <c r="BF3025" s="148" t="s">
        <v>978</v>
      </c>
      <c r="BG3025" s="148">
        <v>1</v>
      </c>
      <c r="BI3025" s="153">
        <v>42535</v>
      </c>
      <c r="BJ3025" s="154" t="s">
        <v>112</v>
      </c>
      <c r="BK3025" s="148">
        <v>41054531300042</v>
      </c>
      <c r="BM3025" s="148" t="s">
        <v>100</v>
      </c>
      <c r="BN3025" s="148" t="s">
        <v>979</v>
      </c>
      <c r="BO3025" s="148" t="s">
        <v>980</v>
      </c>
      <c r="BQ3025" s="153">
        <v>42534</v>
      </c>
      <c r="BR3025" s="148">
        <v>3</v>
      </c>
      <c r="BT3025" s="148">
        <v>1409</v>
      </c>
      <c r="BV3025" s="148" t="s">
        <v>1617</v>
      </c>
      <c r="BW3025" s="148">
        <v>29</v>
      </c>
      <c r="BY3025" s="148">
        <v>27</v>
      </c>
      <c r="CA3025" s="148">
        <v>1</v>
      </c>
      <c r="CC3025" s="148">
        <v>34255833500051</v>
      </c>
      <c r="CE3025" s="148" t="s">
        <v>100</v>
      </c>
      <c r="CF3025" s="148">
        <v>1</v>
      </c>
      <c r="CH3025" s="148">
        <v>3</v>
      </c>
      <c r="CJ3025" s="149">
        <v>41054531300042</v>
      </c>
      <c r="CL3025" s="149" t="s">
        <v>97</v>
      </c>
      <c r="CN3025" s="149">
        <v>3</v>
      </c>
      <c r="CT3025" s="149" t="s">
        <v>98</v>
      </c>
      <c r="CU3025" s="152">
        <v>42667</v>
      </c>
      <c r="CV3025" s="149">
        <v>0</v>
      </c>
      <c r="CX3025" s="149" t="s">
        <v>97</v>
      </c>
      <c r="CY3025" s="149" t="s">
        <v>99</v>
      </c>
      <c r="CZ3025" s="149">
        <v>41054531300042</v>
      </c>
      <c r="DB3025" s="149" t="s">
        <v>100</v>
      </c>
      <c r="DC3025" s="149" t="s">
        <v>101</v>
      </c>
      <c r="DD3025" s="149" t="s">
        <v>102</v>
      </c>
      <c r="DE3025" s="149" t="s">
        <v>1615</v>
      </c>
      <c r="DF3025" s="149">
        <v>1</v>
      </c>
    </row>
    <row r="3026" spans="1:110" x14ac:dyDescent="0.25">
      <c r="A3026" s="148" t="s">
        <v>96</v>
      </c>
      <c r="B3026" s="148">
        <v>0</v>
      </c>
      <c r="D3026" s="148" t="s">
        <v>97</v>
      </c>
      <c r="K3026" s="148">
        <v>1</v>
      </c>
      <c r="M3026" s="148">
        <v>4</v>
      </c>
      <c r="N3026" s="148" t="s">
        <v>976</v>
      </c>
      <c r="O3026" s="148">
        <v>0</v>
      </c>
      <c r="R3026" s="148">
        <v>6127985</v>
      </c>
      <c r="S3026" s="153">
        <v>42534</v>
      </c>
      <c r="T3026" s="148">
        <v>8</v>
      </c>
      <c r="U3026" s="148">
        <v>1</v>
      </c>
      <c r="V3026" s="148">
        <v>1</v>
      </c>
      <c r="X3026" s="148">
        <v>0</v>
      </c>
      <c r="Y3026" s="148">
        <v>0</v>
      </c>
      <c r="Z3026" s="153">
        <v>42535</v>
      </c>
      <c r="AA3026" s="154" t="s">
        <v>977</v>
      </c>
      <c r="AB3026" s="148">
        <v>3</v>
      </c>
      <c r="AC3026" s="148">
        <v>3</v>
      </c>
      <c r="AD3026" s="148" t="s">
        <v>227</v>
      </c>
      <c r="AE3026" s="154" t="s">
        <v>230</v>
      </c>
      <c r="AF3026" s="148">
        <v>2</v>
      </c>
      <c r="AG3026" s="148">
        <v>2</v>
      </c>
      <c r="AJ3026" s="148" t="s">
        <v>859</v>
      </c>
      <c r="AK3026" s="148">
        <v>2559</v>
      </c>
      <c r="AL3026" s="148">
        <v>1</v>
      </c>
      <c r="AM3026" s="148">
        <v>1</v>
      </c>
      <c r="AP3026" s="148">
        <v>422</v>
      </c>
      <c r="AQ3026" s="148">
        <v>422</v>
      </c>
      <c r="AR3026" s="148">
        <v>2559</v>
      </c>
      <c r="AS3026" s="148">
        <v>10</v>
      </c>
      <c r="AT3026" s="148">
        <v>10</v>
      </c>
      <c r="AU3026" s="148">
        <v>1</v>
      </c>
      <c r="AV3026" s="148">
        <v>1</v>
      </c>
      <c r="AY3026" s="148">
        <v>424</v>
      </c>
      <c r="AZ3026" s="148">
        <v>424</v>
      </c>
      <c r="BA3026" s="148" t="s">
        <v>860</v>
      </c>
      <c r="BB3026" s="148">
        <v>11</v>
      </c>
      <c r="BD3026" s="148">
        <v>8</v>
      </c>
      <c r="BF3026" s="148" t="s">
        <v>978</v>
      </c>
      <c r="BG3026" s="148">
        <v>1</v>
      </c>
      <c r="BI3026" s="153">
        <v>42535</v>
      </c>
      <c r="BJ3026" s="154" t="s">
        <v>112</v>
      </c>
      <c r="BK3026" s="148">
        <v>41054531300042</v>
      </c>
      <c r="BM3026" s="148" t="s">
        <v>100</v>
      </c>
      <c r="BN3026" s="148" t="s">
        <v>979</v>
      </c>
      <c r="BO3026" s="148" t="s">
        <v>980</v>
      </c>
      <c r="BQ3026" s="153">
        <v>42534</v>
      </c>
      <c r="BR3026" s="148">
        <v>3</v>
      </c>
      <c r="BT3026" s="148">
        <v>1409</v>
      </c>
      <c r="BV3026" s="148" t="s">
        <v>1617</v>
      </c>
      <c r="BW3026" s="148">
        <v>29</v>
      </c>
      <c r="BY3026" s="148">
        <v>27</v>
      </c>
      <c r="CA3026" s="148">
        <v>1</v>
      </c>
      <c r="CC3026" s="148">
        <v>34255833500051</v>
      </c>
      <c r="CE3026" s="148" t="s">
        <v>100</v>
      </c>
      <c r="CF3026" s="148">
        <v>1</v>
      </c>
      <c r="CH3026" s="148">
        <v>3</v>
      </c>
      <c r="CJ3026" s="149">
        <v>41054531300042</v>
      </c>
      <c r="CL3026" s="149" t="s">
        <v>97</v>
      </c>
      <c r="CN3026" s="149">
        <v>3</v>
      </c>
      <c r="CT3026" s="149" t="s">
        <v>98</v>
      </c>
      <c r="CU3026" s="152">
        <v>42667</v>
      </c>
      <c r="CV3026" s="149">
        <v>0</v>
      </c>
      <c r="CX3026" s="149" t="s">
        <v>97</v>
      </c>
      <c r="CY3026" s="149" t="s">
        <v>99</v>
      </c>
      <c r="CZ3026" s="149">
        <v>41054531300042</v>
      </c>
      <c r="DB3026" s="149" t="s">
        <v>100</v>
      </c>
      <c r="DC3026" s="149" t="s">
        <v>101</v>
      </c>
      <c r="DD3026" s="149" t="s">
        <v>102</v>
      </c>
      <c r="DE3026" s="149" t="s">
        <v>1615</v>
      </c>
      <c r="DF3026" s="149">
        <v>1</v>
      </c>
    </row>
    <row r="3027" spans="1:110" x14ac:dyDescent="0.25">
      <c r="A3027" s="148" t="s">
        <v>96</v>
      </c>
      <c r="B3027" s="148">
        <v>0</v>
      </c>
      <c r="D3027" s="148" t="s">
        <v>97</v>
      </c>
      <c r="K3027" s="148">
        <v>1</v>
      </c>
      <c r="M3027" s="148">
        <v>4</v>
      </c>
      <c r="N3027" s="148" t="s">
        <v>976</v>
      </c>
      <c r="O3027" s="148">
        <v>0</v>
      </c>
      <c r="R3027" s="148">
        <v>6127985</v>
      </c>
      <c r="S3027" s="153">
        <v>42534</v>
      </c>
      <c r="T3027" s="148">
        <v>8</v>
      </c>
      <c r="U3027" s="148">
        <v>2</v>
      </c>
      <c r="V3027" s="148">
        <v>2</v>
      </c>
      <c r="X3027" s="148">
        <v>0</v>
      </c>
      <c r="Y3027" s="148">
        <v>0</v>
      </c>
      <c r="Z3027" s="153">
        <v>42535</v>
      </c>
      <c r="AA3027" s="154" t="s">
        <v>977</v>
      </c>
      <c r="AB3027" s="148">
        <v>23</v>
      </c>
      <c r="AC3027" s="148">
        <v>23</v>
      </c>
      <c r="AD3027" s="148" t="s">
        <v>117</v>
      </c>
      <c r="AE3027" s="154" t="s">
        <v>148</v>
      </c>
      <c r="AF3027" s="148">
        <v>2</v>
      </c>
      <c r="AG3027" s="148">
        <v>2</v>
      </c>
      <c r="AJ3027" s="148" t="s">
        <v>861</v>
      </c>
      <c r="AK3027" s="148">
        <v>7086</v>
      </c>
      <c r="AL3027" s="148">
        <v>0.05</v>
      </c>
      <c r="AM3027" s="148">
        <v>0.05</v>
      </c>
      <c r="AP3027" s="148">
        <v>454</v>
      </c>
      <c r="AQ3027" s="148">
        <v>454</v>
      </c>
      <c r="AR3027" s="148">
        <v>7086</v>
      </c>
      <c r="AS3027" s="148">
        <v>10</v>
      </c>
      <c r="AT3027" s="148">
        <v>10</v>
      </c>
      <c r="AU3027" s="148">
        <v>0.05</v>
      </c>
      <c r="AV3027" s="148">
        <v>0.05</v>
      </c>
      <c r="AY3027" s="148">
        <v>133</v>
      </c>
      <c r="AZ3027" s="148">
        <v>133</v>
      </c>
      <c r="BA3027" s="148" t="s">
        <v>107</v>
      </c>
      <c r="BB3027" s="148">
        <v>11</v>
      </c>
      <c r="BD3027" s="148">
        <v>8</v>
      </c>
      <c r="BF3027" s="148" t="s">
        <v>978</v>
      </c>
      <c r="BG3027" s="148">
        <v>1</v>
      </c>
      <c r="BI3027" s="153">
        <v>42535</v>
      </c>
      <c r="BJ3027" s="154" t="s">
        <v>112</v>
      </c>
      <c r="BK3027" s="148">
        <v>41054531300042</v>
      </c>
      <c r="BM3027" s="148" t="s">
        <v>100</v>
      </c>
      <c r="BN3027" s="148" t="s">
        <v>979</v>
      </c>
      <c r="BO3027" s="148" t="s">
        <v>980</v>
      </c>
      <c r="BQ3027" s="153">
        <v>42534</v>
      </c>
      <c r="BR3027" s="148">
        <v>3</v>
      </c>
      <c r="BT3027" s="148">
        <v>1409</v>
      </c>
      <c r="BV3027" s="148" t="s">
        <v>1617</v>
      </c>
      <c r="BW3027" s="148">
        <v>29</v>
      </c>
      <c r="BY3027" s="148">
        <v>27</v>
      </c>
      <c r="CA3027" s="148">
        <v>1</v>
      </c>
      <c r="CC3027" s="148">
        <v>34255833500051</v>
      </c>
      <c r="CE3027" s="148" t="s">
        <v>100</v>
      </c>
      <c r="CF3027" s="148">
        <v>1</v>
      </c>
      <c r="CH3027" s="148">
        <v>3</v>
      </c>
      <c r="CJ3027" s="149">
        <v>41054531300042</v>
      </c>
      <c r="CL3027" s="149" t="s">
        <v>97</v>
      </c>
      <c r="CN3027" s="149">
        <v>3</v>
      </c>
      <c r="CT3027" s="149" t="s">
        <v>98</v>
      </c>
      <c r="CU3027" s="152">
        <v>42667</v>
      </c>
      <c r="CV3027" s="149">
        <v>0</v>
      </c>
      <c r="CX3027" s="149" t="s">
        <v>97</v>
      </c>
      <c r="CY3027" s="149" t="s">
        <v>99</v>
      </c>
      <c r="CZ3027" s="149">
        <v>41054531300042</v>
      </c>
      <c r="DB3027" s="149" t="s">
        <v>100</v>
      </c>
      <c r="DC3027" s="149" t="s">
        <v>101</v>
      </c>
      <c r="DD3027" s="149" t="s">
        <v>102</v>
      </c>
      <c r="DE3027" s="149" t="s">
        <v>1615</v>
      </c>
      <c r="DF3027" s="149">
        <v>1</v>
      </c>
    </row>
    <row r="3028" spans="1:110" x14ac:dyDescent="0.25">
      <c r="A3028" s="148" t="s">
        <v>96</v>
      </c>
      <c r="B3028" s="148">
        <v>0</v>
      </c>
      <c r="D3028" s="148" t="s">
        <v>97</v>
      </c>
      <c r="K3028" s="148">
        <v>1</v>
      </c>
      <c r="M3028" s="148">
        <v>4</v>
      </c>
      <c r="N3028" s="148" t="s">
        <v>976</v>
      </c>
      <c r="O3028" s="148">
        <v>0</v>
      </c>
      <c r="R3028" s="148">
        <v>6127985</v>
      </c>
      <c r="S3028" s="153">
        <v>42534</v>
      </c>
      <c r="T3028" s="148">
        <v>8</v>
      </c>
      <c r="U3028" s="148">
        <v>2</v>
      </c>
      <c r="V3028" s="148">
        <v>2</v>
      </c>
      <c r="X3028" s="148">
        <v>0</v>
      </c>
      <c r="Y3028" s="148">
        <v>0</v>
      </c>
      <c r="Z3028" s="153">
        <v>42535</v>
      </c>
      <c r="AA3028" s="154" t="s">
        <v>977</v>
      </c>
      <c r="AB3028" s="148">
        <v>23</v>
      </c>
      <c r="AC3028" s="148">
        <v>23</v>
      </c>
      <c r="AD3028" s="148" t="s">
        <v>117</v>
      </c>
      <c r="AE3028" s="154" t="s">
        <v>148</v>
      </c>
      <c r="AF3028" s="148">
        <v>2</v>
      </c>
      <c r="AG3028" s="148">
        <v>2</v>
      </c>
      <c r="AJ3028" s="148" t="s">
        <v>862</v>
      </c>
      <c r="AK3028" s="148">
        <v>1898</v>
      </c>
      <c r="AL3028" s="148">
        <v>0.02</v>
      </c>
      <c r="AM3028" s="148">
        <v>0.02</v>
      </c>
      <c r="AP3028" s="148">
        <v>454</v>
      </c>
      <c r="AQ3028" s="148">
        <v>454</v>
      </c>
      <c r="AR3028" s="148">
        <v>1898</v>
      </c>
      <c r="AS3028" s="148">
        <v>10</v>
      </c>
      <c r="AT3028" s="148">
        <v>10</v>
      </c>
      <c r="AU3028" s="148">
        <v>0.02</v>
      </c>
      <c r="AV3028" s="148">
        <v>0.02</v>
      </c>
      <c r="AY3028" s="148">
        <v>133</v>
      </c>
      <c r="AZ3028" s="148">
        <v>133</v>
      </c>
      <c r="BA3028" s="148" t="s">
        <v>107</v>
      </c>
      <c r="BB3028" s="148">
        <v>11</v>
      </c>
      <c r="BD3028" s="148">
        <v>8</v>
      </c>
      <c r="BF3028" s="148" t="s">
        <v>978</v>
      </c>
      <c r="BG3028" s="148">
        <v>1</v>
      </c>
      <c r="BI3028" s="153">
        <v>42535</v>
      </c>
      <c r="BJ3028" s="154" t="s">
        <v>112</v>
      </c>
      <c r="BK3028" s="148">
        <v>41054531300042</v>
      </c>
      <c r="BM3028" s="148" t="s">
        <v>100</v>
      </c>
      <c r="BN3028" s="148" t="s">
        <v>979</v>
      </c>
      <c r="BO3028" s="148" t="s">
        <v>980</v>
      </c>
      <c r="BQ3028" s="153">
        <v>42534</v>
      </c>
      <c r="BR3028" s="148">
        <v>3</v>
      </c>
      <c r="BT3028" s="148">
        <v>1409</v>
      </c>
      <c r="BV3028" s="148" t="s">
        <v>1617</v>
      </c>
      <c r="BW3028" s="148">
        <v>29</v>
      </c>
      <c r="BY3028" s="148">
        <v>27</v>
      </c>
      <c r="CA3028" s="148">
        <v>1</v>
      </c>
      <c r="CC3028" s="148">
        <v>34255833500051</v>
      </c>
      <c r="CE3028" s="148" t="s">
        <v>100</v>
      </c>
      <c r="CF3028" s="148">
        <v>1</v>
      </c>
      <c r="CH3028" s="148">
        <v>3</v>
      </c>
      <c r="CJ3028" s="149">
        <v>41054531300042</v>
      </c>
      <c r="CL3028" s="149" t="s">
        <v>97</v>
      </c>
      <c r="CN3028" s="149">
        <v>3</v>
      </c>
      <c r="CT3028" s="149" t="s">
        <v>98</v>
      </c>
      <c r="CU3028" s="152">
        <v>42667</v>
      </c>
      <c r="CV3028" s="149">
        <v>0</v>
      </c>
      <c r="CX3028" s="149" t="s">
        <v>97</v>
      </c>
      <c r="CY3028" s="149" t="s">
        <v>99</v>
      </c>
      <c r="CZ3028" s="149">
        <v>41054531300042</v>
      </c>
      <c r="DB3028" s="149" t="s">
        <v>100</v>
      </c>
      <c r="DC3028" s="149" t="s">
        <v>101</v>
      </c>
      <c r="DD3028" s="149" t="s">
        <v>102</v>
      </c>
      <c r="DE3028" s="149" t="s">
        <v>1615</v>
      </c>
      <c r="DF3028" s="149">
        <v>1</v>
      </c>
    </row>
    <row r="3029" spans="1:110" x14ac:dyDescent="0.25">
      <c r="A3029" s="148" t="s">
        <v>96</v>
      </c>
      <c r="B3029" s="148">
        <v>0</v>
      </c>
      <c r="D3029" s="148" t="s">
        <v>97</v>
      </c>
      <c r="K3029" s="148">
        <v>1</v>
      </c>
      <c r="M3029" s="148">
        <v>4</v>
      </c>
      <c r="N3029" s="148" t="s">
        <v>976</v>
      </c>
      <c r="O3029" s="148">
        <v>0</v>
      </c>
      <c r="R3029" s="148">
        <v>6127985</v>
      </c>
      <c r="S3029" s="153">
        <v>42534</v>
      </c>
      <c r="T3029" s="148">
        <v>8</v>
      </c>
      <c r="U3029" s="148">
        <v>1</v>
      </c>
      <c r="V3029" s="148">
        <v>1</v>
      </c>
      <c r="X3029" s="148">
        <v>0</v>
      </c>
      <c r="Y3029" s="148">
        <v>0</v>
      </c>
      <c r="Z3029" s="153">
        <v>42535</v>
      </c>
      <c r="AA3029" s="154" t="s">
        <v>977</v>
      </c>
      <c r="AB3029" s="148">
        <v>23</v>
      </c>
      <c r="AC3029" s="148">
        <v>23</v>
      </c>
      <c r="AD3029" s="148" t="s">
        <v>117</v>
      </c>
      <c r="AE3029" s="154" t="s">
        <v>154</v>
      </c>
      <c r="AF3029" s="148">
        <v>2</v>
      </c>
      <c r="AG3029" s="148">
        <v>2</v>
      </c>
      <c r="AJ3029" s="148" t="s">
        <v>863</v>
      </c>
      <c r="AK3029" s="148">
        <v>1659</v>
      </c>
      <c r="AL3029" s="148">
        <v>5.0000000000000001E-3</v>
      </c>
      <c r="AM3029" s="148">
        <v>5.0000000000000001E-3</v>
      </c>
      <c r="AN3029" s="148">
        <v>712</v>
      </c>
      <c r="AO3029" s="148">
        <v>712</v>
      </c>
      <c r="AP3029" s="148">
        <v>405</v>
      </c>
      <c r="AQ3029" s="148">
        <v>405</v>
      </c>
      <c r="AR3029" s="148">
        <v>1659</v>
      </c>
      <c r="AS3029" s="148">
        <v>10</v>
      </c>
      <c r="AT3029" s="148">
        <v>10</v>
      </c>
      <c r="AU3029" s="148">
        <v>5.0000000000000001E-3</v>
      </c>
      <c r="AV3029" s="148">
        <v>5.0000000000000001E-3</v>
      </c>
      <c r="AW3029" s="148">
        <v>1168</v>
      </c>
      <c r="AX3029" s="148">
        <v>1168</v>
      </c>
      <c r="AY3029" s="148">
        <v>133</v>
      </c>
      <c r="AZ3029" s="148">
        <v>133</v>
      </c>
      <c r="BA3029" s="148" t="s">
        <v>107</v>
      </c>
      <c r="BB3029" s="148">
        <v>11</v>
      </c>
      <c r="BD3029" s="148">
        <v>8</v>
      </c>
      <c r="BF3029" s="148" t="s">
        <v>978</v>
      </c>
      <c r="BG3029" s="148">
        <v>1</v>
      </c>
      <c r="BI3029" s="153">
        <v>42535</v>
      </c>
      <c r="BJ3029" s="154" t="s">
        <v>112</v>
      </c>
      <c r="BK3029" s="148">
        <v>41054531300042</v>
      </c>
      <c r="BM3029" s="148" t="s">
        <v>100</v>
      </c>
      <c r="BN3029" s="148" t="s">
        <v>979</v>
      </c>
      <c r="BO3029" s="148" t="s">
        <v>980</v>
      </c>
      <c r="BQ3029" s="153">
        <v>42534</v>
      </c>
      <c r="BR3029" s="148">
        <v>3</v>
      </c>
      <c r="BT3029" s="148">
        <v>1409</v>
      </c>
      <c r="BV3029" s="148" t="s">
        <v>1617</v>
      </c>
      <c r="BW3029" s="148">
        <v>29</v>
      </c>
      <c r="BY3029" s="148">
        <v>27</v>
      </c>
      <c r="CA3029" s="148">
        <v>1</v>
      </c>
      <c r="CC3029" s="148">
        <v>34255833500051</v>
      </c>
      <c r="CE3029" s="148" t="s">
        <v>100</v>
      </c>
      <c r="CF3029" s="148">
        <v>1</v>
      </c>
      <c r="CH3029" s="148">
        <v>3</v>
      </c>
      <c r="CJ3029" s="149">
        <v>41054531300042</v>
      </c>
      <c r="CL3029" s="149" t="s">
        <v>97</v>
      </c>
      <c r="CN3029" s="149">
        <v>3</v>
      </c>
      <c r="CT3029" s="149" t="s">
        <v>98</v>
      </c>
      <c r="CU3029" s="152">
        <v>42667</v>
      </c>
      <c r="CV3029" s="149">
        <v>0</v>
      </c>
      <c r="CX3029" s="149" t="s">
        <v>97</v>
      </c>
      <c r="CY3029" s="149" t="s">
        <v>99</v>
      </c>
      <c r="CZ3029" s="149">
        <v>41054531300042</v>
      </c>
      <c r="DB3029" s="149" t="s">
        <v>100</v>
      </c>
      <c r="DC3029" s="149" t="s">
        <v>101</v>
      </c>
      <c r="DD3029" s="149" t="s">
        <v>102</v>
      </c>
      <c r="DE3029" s="149" t="s">
        <v>1615</v>
      </c>
      <c r="DF3029" s="149">
        <v>1</v>
      </c>
    </row>
    <row r="3030" spans="1:110" x14ac:dyDescent="0.25">
      <c r="A3030" s="148" t="s">
        <v>96</v>
      </c>
      <c r="B3030" s="148">
        <v>0</v>
      </c>
      <c r="D3030" s="148" t="s">
        <v>97</v>
      </c>
      <c r="K3030" s="148">
        <v>1</v>
      </c>
      <c r="M3030" s="148">
        <v>4</v>
      </c>
      <c r="N3030" s="148" t="s">
        <v>976</v>
      </c>
      <c r="O3030" s="148">
        <v>0</v>
      </c>
      <c r="R3030" s="148">
        <v>6127985</v>
      </c>
      <c r="S3030" s="153">
        <v>42534</v>
      </c>
      <c r="T3030" s="148">
        <v>8</v>
      </c>
      <c r="U3030" s="148">
        <v>1</v>
      </c>
      <c r="V3030" s="148">
        <v>1</v>
      </c>
      <c r="X3030" s="148">
        <v>0</v>
      </c>
      <c r="Y3030" s="148">
        <v>0</v>
      </c>
      <c r="Z3030" s="153">
        <v>42535</v>
      </c>
      <c r="AA3030" s="154" t="s">
        <v>977</v>
      </c>
      <c r="AB3030" s="148">
        <v>23</v>
      </c>
      <c r="AC3030" s="148">
        <v>23</v>
      </c>
      <c r="AD3030" s="148" t="s">
        <v>117</v>
      </c>
      <c r="AE3030" s="154" t="s">
        <v>148</v>
      </c>
      <c r="AF3030" s="148">
        <v>2</v>
      </c>
      <c r="AG3030" s="148">
        <v>2</v>
      </c>
      <c r="AJ3030" s="148" t="s">
        <v>864</v>
      </c>
      <c r="AK3030" s="148">
        <v>5835</v>
      </c>
      <c r="AL3030" s="148">
        <v>0.02</v>
      </c>
      <c r="AM3030" s="148">
        <v>0.02</v>
      </c>
      <c r="AP3030" s="148">
        <v>454</v>
      </c>
      <c r="AQ3030" s="148">
        <v>454</v>
      </c>
      <c r="AR3030" s="148">
        <v>5835</v>
      </c>
      <c r="AS3030" s="148">
        <v>10</v>
      </c>
      <c r="AT3030" s="148">
        <v>10</v>
      </c>
      <c r="AU3030" s="148">
        <v>0.02</v>
      </c>
      <c r="AV3030" s="148">
        <v>0.02</v>
      </c>
      <c r="AY3030" s="148">
        <v>133</v>
      </c>
      <c r="AZ3030" s="148">
        <v>133</v>
      </c>
      <c r="BA3030" s="148" t="s">
        <v>107</v>
      </c>
      <c r="BB3030" s="148">
        <v>11</v>
      </c>
      <c r="BD3030" s="148">
        <v>8</v>
      </c>
      <c r="BF3030" s="148" t="s">
        <v>978</v>
      </c>
      <c r="BG3030" s="148">
        <v>1</v>
      </c>
      <c r="BI3030" s="153">
        <v>42535</v>
      </c>
      <c r="BJ3030" s="154" t="s">
        <v>112</v>
      </c>
      <c r="BK3030" s="148">
        <v>41054531300042</v>
      </c>
      <c r="BM3030" s="148" t="s">
        <v>100</v>
      </c>
      <c r="BN3030" s="148" t="s">
        <v>979</v>
      </c>
      <c r="BO3030" s="148" t="s">
        <v>980</v>
      </c>
      <c r="BQ3030" s="153">
        <v>42534</v>
      </c>
      <c r="BR3030" s="148">
        <v>3</v>
      </c>
      <c r="BT3030" s="148">
        <v>1409</v>
      </c>
      <c r="BV3030" s="148" t="s">
        <v>1617</v>
      </c>
      <c r="BW3030" s="148">
        <v>29</v>
      </c>
      <c r="BY3030" s="148">
        <v>27</v>
      </c>
      <c r="CA3030" s="148">
        <v>1</v>
      </c>
      <c r="CC3030" s="148">
        <v>34255833500051</v>
      </c>
      <c r="CE3030" s="148" t="s">
        <v>100</v>
      </c>
      <c r="CF3030" s="148">
        <v>1</v>
      </c>
      <c r="CH3030" s="148">
        <v>3</v>
      </c>
      <c r="CJ3030" s="149">
        <v>41054531300042</v>
      </c>
      <c r="CL3030" s="149" t="s">
        <v>97</v>
      </c>
      <c r="CN3030" s="149">
        <v>3</v>
      </c>
      <c r="CT3030" s="149" t="s">
        <v>98</v>
      </c>
      <c r="CU3030" s="152">
        <v>42667</v>
      </c>
      <c r="CV3030" s="149">
        <v>0</v>
      </c>
      <c r="CX3030" s="149" t="s">
        <v>97</v>
      </c>
      <c r="CY3030" s="149" t="s">
        <v>99</v>
      </c>
      <c r="CZ3030" s="149">
        <v>41054531300042</v>
      </c>
      <c r="DB3030" s="149" t="s">
        <v>100</v>
      </c>
      <c r="DC3030" s="149" t="s">
        <v>101</v>
      </c>
      <c r="DD3030" s="149" t="s">
        <v>102</v>
      </c>
      <c r="DE3030" s="149" t="s">
        <v>1615</v>
      </c>
      <c r="DF3030" s="149">
        <v>1</v>
      </c>
    </row>
    <row r="3031" spans="1:110" x14ac:dyDescent="0.25">
      <c r="A3031" s="148" t="s">
        <v>96</v>
      </c>
      <c r="B3031" s="148">
        <v>0</v>
      </c>
      <c r="D3031" s="148" t="s">
        <v>97</v>
      </c>
      <c r="K3031" s="148">
        <v>1</v>
      </c>
      <c r="M3031" s="148">
        <v>4</v>
      </c>
      <c r="N3031" s="148" t="s">
        <v>976</v>
      </c>
      <c r="O3031" s="148">
        <v>0</v>
      </c>
      <c r="R3031" s="148">
        <v>6127985</v>
      </c>
      <c r="S3031" s="153">
        <v>42534</v>
      </c>
      <c r="T3031" s="148">
        <v>8</v>
      </c>
      <c r="U3031" s="148">
        <v>1</v>
      </c>
      <c r="V3031" s="148">
        <v>1</v>
      </c>
      <c r="X3031" s="148">
        <v>0</v>
      </c>
      <c r="Y3031" s="148">
        <v>0</v>
      </c>
      <c r="Z3031" s="153">
        <v>42535</v>
      </c>
      <c r="AA3031" s="154" t="s">
        <v>977</v>
      </c>
      <c r="AB3031" s="148">
        <v>23</v>
      </c>
      <c r="AC3031" s="148">
        <v>23</v>
      </c>
      <c r="AD3031" s="148" t="s">
        <v>117</v>
      </c>
      <c r="AE3031" s="154" t="s">
        <v>154</v>
      </c>
      <c r="AF3031" s="148">
        <v>2</v>
      </c>
      <c r="AG3031" s="148">
        <v>2</v>
      </c>
      <c r="AJ3031" s="148" t="s">
        <v>865</v>
      </c>
      <c r="AK3031" s="148">
        <v>1267</v>
      </c>
      <c r="AL3031" s="148">
        <v>5.0000000000000001E-3</v>
      </c>
      <c r="AM3031" s="148">
        <v>5.0000000000000001E-3</v>
      </c>
      <c r="AN3031" s="148">
        <v>712</v>
      </c>
      <c r="AO3031" s="148">
        <v>712</v>
      </c>
      <c r="AP3031" s="148">
        <v>405</v>
      </c>
      <c r="AQ3031" s="148">
        <v>405</v>
      </c>
      <c r="AR3031" s="148">
        <v>1267</v>
      </c>
      <c r="AS3031" s="148">
        <v>10</v>
      </c>
      <c r="AT3031" s="148">
        <v>10</v>
      </c>
      <c r="AU3031" s="148">
        <v>5.0000000000000001E-3</v>
      </c>
      <c r="AV3031" s="148">
        <v>5.0000000000000001E-3</v>
      </c>
      <c r="AW3031" s="148">
        <v>1168</v>
      </c>
      <c r="AX3031" s="148">
        <v>1168</v>
      </c>
      <c r="AY3031" s="148">
        <v>133</v>
      </c>
      <c r="AZ3031" s="148">
        <v>133</v>
      </c>
      <c r="BA3031" s="148" t="s">
        <v>107</v>
      </c>
      <c r="BB3031" s="148">
        <v>11</v>
      </c>
      <c r="BD3031" s="148">
        <v>8</v>
      </c>
      <c r="BF3031" s="148" t="s">
        <v>978</v>
      </c>
      <c r="BG3031" s="148">
        <v>1</v>
      </c>
      <c r="BI3031" s="153">
        <v>42535</v>
      </c>
      <c r="BJ3031" s="154" t="s">
        <v>112</v>
      </c>
      <c r="BK3031" s="148">
        <v>41054531300042</v>
      </c>
      <c r="BM3031" s="148" t="s">
        <v>100</v>
      </c>
      <c r="BN3031" s="148" t="s">
        <v>979</v>
      </c>
      <c r="BO3031" s="148" t="s">
        <v>980</v>
      </c>
      <c r="BQ3031" s="153">
        <v>42534</v>
      </c>
      <c r="BR3031" s="148">
        <v>3</v>
      </c>
      <c r="BT3031" s="148">
        <v>1409</v>
      </c>
      <c r="BV3031" s="148" t="s">
        <v>1617</v>
      </c>
      <c r="BW3031" s="148">
        <v>29</v>
      </c>
      <c r="BY3031" s="148">
        <v>27</v>
      </c>
      <c r="CA3031" s="148">
        <v>1</v>
      </c>
      <c r="CC3031" s="148">
        <v>34255833500051</v>
      </c>
      <c r="CE3031" s="148" t="s">
        <v>100</v>
      </c>
      <c r="CF3031" s="148">
        <v>1</v>
      </c>
      <c r="CH3031" s="148">
        <v>3</v>
      </c>
      <c r="CJ3031" s="149">
        <v>41054531300042</v>
      </c>
      <c r="CL3031" s="149" t="s">
        <v>97</v>
      </c>
      <c r="CN3031" s="149">
        <v>3</v>
      </c>
      <c r="CT3031" s="149" t="s">
        <v>98</v>
      </c>
      <c r="CU3031" s="152">
        <v>42667</v>
      </c>
      <c r="CV3031" s="149">
        <v>0</v>
      </c>
      <c r="CX3031" s="149" t="s">
        <v>97</v>
      </c>
      <c r="CY3031" s="149" t="s">
        <v>99</v>
      </c>
      <c r="CZ3031" s="149">
        <v>41054531300042</v>
      </c>
      <c r="DB3031" s="149" t="s">
        <v>100</v>
      </c>
      <c r="DC3031" s="149" t="s">
        <v>101</v>
      </c>
      <c r="DD3031" s="149" t="s">
        <v>102</v>
      </c>
      <c r="DE3031" s="149" t="s">
        <v>1615</v>
      </c>
      <c r="DF3031" s="149">
        <v>1</v>
      </c>
    </row>
    <row r="3032" spans="1:110" x14ac:dyDescent="0.25">
      <c r="A3032" s="148" t="s">
        <v>96</v>
      </c>
      <c r="B3032" s="148">
        <v>0</v>
      </c>
      <c r="D3032" s="148" t="s">
        <v>97</v>
      </c>
      <c r="K3032" s="148">
        <v>1</v>
      </c>
      <c r="M3032" s="148">
        <v>4</v>
      </c>
      <c r="N3032" s="148" t="s">
        <v>976</v>
      </c>
      <c r="O3032" s="148">
        <v>0</v>
      </c>
      <c r="R3032" s="148">
        <v>6127985</v>
      </c>
      <c r="S3032" s="153">
        <v>42534</v>
      </c>
      <c r="T3032" s="148">
        <v>8</v>
      </c>
      <c r="U3032" s="148">
        <v>1</v>
      </c>
      <c r="V3032" s="148">
        <v>1</v>
      </c>
      <c r="X3032" s="148">
        <v>0</v>
      </c>
      <c r="Y3032" s="148">
        <v>0</v>
      </c>
      <c r="Z3032" s="153">
        <v>42535</v>
      </c>
      <c r="AA3032" s="154" t="s">
        <v>977</v>
      </c>
      <c r="AB3032" s="148">
        <v>23</v>
      </c>
      <c r="AC3032" s="148">
        <v>23</v>
      </c>
      <c r="AD3032" s="148" t="s">
        <v>117</v>
      </c>
      <c r="AE3032" s="154" t="s">
        <v>148</v>
      </c>
      <c r="AF3032" s="148">
        <v>2</v>
      </c>
      <c r="AG3032" s="148">
        <v>2</v>
      </c>
      <c r="AJ3032" s="148" t="s">
        <v>866</v>
      </c>
      <c r="AK3032" s="148">
        <v>1266</v>
      </c>
      <c r="AL3032" s="148">
        <v>5.0000000000000001E-3</v>
      </c>
      <c r="AM3032" s="148">
        <v>5.0000000000000001E-3</v>
      </c>
      <c r="AP3032" s="148">
        <v>454</v>
      </c>
      <c r="AQ3032" s="148">
        <v>454</v>
      </c>
      <c r="AR3032" s="148">
        <v>1266</v>
      </c>
      <c r="AS3032" s="148">
        <v>10</v>
      </c>
      <c r="AT3032" s="148">
        <v>10</v>
      </c>
      <c r="AU3032" s="148">
        <v>5.0000000000000001E-3</v>
      </c>
      <c r="AV3032" s="148">
        <v>5.0000000000000001E-3</v>
      </c>
      <c r="AY3032" s="148">
        <v>133</v>
      </c>
      <c r="AZ3032" s="148">
        <v>133</v>
      </c>
      <c r="BA3032" s="148" t="s">
        <v>107</v>
      </c>
      <c r="BB3032" s="148">
        <v>11</v>
      </c>
      <c r="BD3032" s="148">
        <v>8</v>
      </c>
      <c r="BF3032" s="148" t="s">
        <v>978</v>
      </c>
      <c r="BG3032" s="148">
        <v>1</v>
      </c>
      <c r="BI3032" s="153">
        <v>42535</v>
      </c>
      <c r="BJ3032" s="154" t="s">
        <v>112</v>
      </c>
      <c r="BK3032" s="148">
        <v>41054531300042</v>
      </c>
      <c r="BM3032" s="148" t="s">
        <v>100</v>
      </c>
      <c r="BN3032" s="148" t="s">
        <v>979</v>
      </c>
      <c r="BO3032" s="148" t="s">
        <v>980</v>
      </c>
      <c r="BQ3032" s="153">
        <v>42534</v>
      </c>
      <c r="BR3032" s="148">
        <v>3</v>
      </c>
      <c r="BT3032" s="148">
        <v>1409</v>
      </c>
      <c r="BV3032" s="148" t="s">
        <v>1617</v>
      </c>
      <c r="BW3032" s="148">
        <v>29</v>
      </c>
      <c r="BY3032" s="148">
        <v>27</v>
      </c>
      <c r="CA3032" s="148">
        <v>1</v>
      </c>
      <c r="CC3032" s="148">
        <v>34255833500051</v>
      </c>
      <c r="CE3032" s="148" t="s">
        <v>100</v>
      </c>
      <c r="CF3032" s="148">
        <v>1</v>
      </c>
      <c r="CH3032" s="148">
        <v>3</v>
      </c>
      <c r="CJ3032" s="149">
        <v>41054531300042</v>
      </c>
      <c r="CL3032" s="149" t="s">
        <v>97</v>
      </c>
      <c r="CN3032" s="149">
        <v>3</v>
      </c>
      <c r="CT3032" s="149" t="s">
        <v>98</v>
      </c>
      <c r="CU3032" s="152">
        <v>42667</v>
      </c>
      <c r="CV3032" s="149">
        <v>0</v>
      </c>
      <c r="CX3032" s="149" t="s">
        <v>97</v>
      </c>
      <c r="CY3032" s="149" t="s">
        <v>99</v>
      </c>
      <c r="CZ3032" s="149">
        <v>41054531300042</v>
      </c>
      <c r="DB3032" s="149" t="s">
        <v>100</v>
      </c>
      <c r="DC3032" s="149" t="s">
        <v>101</v>
      </c>
      <c r="DD3032" s="149" t="s">
        <v>102</v>
      </c>
      <c r="DE3032" s="149" t="s">
        <v>1615</v>
      </c>
      <c r="DF3032" s="149">
        <v>1</v>
      </c>
    </row>
    <row r="3033" spans="1:110" x14ac:dyDescent="0.25">
      <c r="A3033" s="148" t="s">
        <v>96</v>
      </c>
      <c r="B3033" s="148">
        <v>0</v>
      </c>
      <c r="D3033" s="148" t="s">
        <v>97</v>
      </c>
      <c r="K3033" s="148">
        <v>1</v>
      </c>
      <c r="M3033" s="148">
        <v>4</v>
      </c>
      <c r="N3033" s="148" t="s">
        <v>976</v>
      </c>
      <c r="O3033" s="148">
        <v>0</v>
      </c>
      <c r="R3033" s="148">
        <v>6127985</v>
      </c>
      <c r="S3033" s="153">
        <v>42534</v>
      </c>
      <c r="T3033" s="148">
        <v>8</v>
      </c>
      <c r="U3033" s="148">
        <v>1</v>
      </c>
      <c r="V3033" s="148">
        <v>1</v>
      </c>
      <c r="X3033" s="148">
        <v>0</v>
      </c>
      <c r="Y3033" s="148">
        <v>0</v>
      </c>
      <c r="Z3033" s="153">
        <v>42535</v>
      </c>
      <c r="AA3033" s="154" t="s">
        <v>977</v>
      </c>
      <c r="AB3033" s="148">
        <v>23</v>
      </c>
      <c r="AC3033" s="148">
        <v>23</v>
      </c>
      <c r="AD3033" s="148" t="s">
        <v>117</v>
      </c>
      <c r="AE3033" s="154" t="s">
        <v>148</v>
      </c>
      <c r="AF3033" s="148">
        <v>2</v>
      </c>
      <c r="AG3033" s="148">
        <v>2</v>
      </c>
      <c r="AJ3033" s="148" t="s">
        <v>867</v>
      </c>
      <c r="AK3033" s="148">
        <v>2051</v>
      </c>
      <c r="AL3033" s="148">
        <v>5.0000000000000001E-3</v>
      </c>
      <c r="AM3033" s="148">
        <v>5.0000000000000001E-3</v>
      </c>
      <c r="AP3033" s="148">
        <v>454</v>
      </c>
      <c r="AQ3033" s="148">
        <v>454</v>
      </c>
      <c r="AR3033" s="148">
        <v>2051</v>
      </c>
      <c r="AS3033" s="148">
        <v>10</v>
      </c>
      <c r="AT3033" s="148">
        <v>10</v>
      </c>
      <c r="AU3033" s="148">
        <v>5.0000000000000001E-3</v>
      </c>
      <c r="AV3033" s="148">
        <v>5.0000000000000001E-3</v>
      </c>
      <c r="AY3033" s="148">
        <v>133</v>
      </c>
      <c r="AZ3033" s="148">
        <v>133</v>
      </c>
      <c r="BA3033" s="148" t="s">
        <v>107</v>
      </c>
      <c r="BB3033" s="148">
        <v>11</v>
      </c>
      <c r="BD3033" s="148">
        <v>8</v>
      </c>
      <c r="BF3033" s="148" t="s">
        <v>978</v>
      </c>
      <c r="BG3033" s="148">
        <v>1</v>
      </c>
      <c r="BI3033" s="153">
        <v>42535</v>
      </c>
      <c r="BJ3033" s="154" t="s">
        <v>112</v>
      </c>
      <c r="BK3033" s="148">
        <v>41054531300042</v>
      </c>
      <c r="BM3033" s="148" t="s">
        <v>100</v>
      </c>
      <c r="BN3033" s="148" t="s">
        <v>979</v>
      </c>
      <c r="BO3033" s="148" t="s">
        <v>980</v>
      </c>
      <c r="BQ3033" s="153">
        <v>42534</v>
      </c>
      <c r="BR3033" s="148">
        <v>3</v>
      </c>
      <c r="BT3033" s="148">
        <v>1409</v>
      </c>
      <c r="BV3033" s="148" t="s">
        <v>1617</v>
      </c>
      <c r="BW3033" s="148">
        <v>29</v>
      </c>
      <c r="BY3033" s="148">
        <v>27</v>
      </c>
      <c r="CA3033" s="148">
        <v>1</v>
      </c>
      <c r="CC3033" s="148">
        <v>34255833500051</v>
      </c>
      <c r="CE3033" s="148" t="s">
        <v>100</v>
      </c>
      <c r="CF3033" s="148">
        <v>1</v>
      </c>
      <c r="CH3033" s="148">
        <v>3</v>
      </c>
      <c r="CJ3033" s="149">
        <v>41054531300042</v>
      </c>
      <c r="CL3033" s="149" t="s">
        <v>97</v>
      </c>
      <c r="CN3033" s="149">
        <v>3</v>
      </c>
      <c r="CT3033" s="149" t="s">
        <v>98</v>
      </c>
      <c r="CU3033" s="152">
        <v>42667</v>
      </c>
      <c r="CV3033" s="149">
        <v>0</v>
      </c>
      <c r="CX3033" s="149" t="s">
        <v>97</v>
      </c>
      <c r="CY3033" s="149" t="s">
        <v>99</v>
      </c>
      <c r="CZ3033" s="149">
        <v>41054531300042</v>
      </c>
      <c r="DB3033" s="149" t="s">
        <v>100</v>
      </c>
      <c r="DC3033" s="149" t="s">
        <v>101</v>
      </c>
      <c r="DD3033" s="149" t="s">
        <v>102</v>
      </c>
      <c r="DE3033" s="149" t="s">
        <v>1615</v>
      </c>
      <c r="DF3033" s="149">
        <v>1</v>
      </c>
    </row>
    <row r="3034" spans="1:110" x14ac:dyDescent="0.25">
      <c r="A3034" s="148" t="s">
        <v>96</v>
      </c>
      <c r="B3034" s="148">
        <v>0</v>
      </c>
      <c r="D3034" s="148" t="s">
        <v>97</v>
      </c>
      <c r="K3034" s="148">
        <v>1</v>
      </c>
      <c r="M3034" s="148">
        <v>4</v>
      </c>
      <c r="N3034" s="148" t="s">
        <v>976</v>
      </c>
      <c r="O3034" s="148">
        <v>0</v>
      </c>
      <c r="R3034" s="148">
        <v>6127985</v>
      </c>
      <c r="S3034" s="153">
        <v>42534</v>
      </c>
      <c r="T3034" s="148">
        <v>8</v>
      </c>
      <c r="U3034" s="148">
        <v>1</v>
      </c>
      <c r="V3034" s="148">
        <v>1</v>
      </c>
      <c r="X3034" s="148">
        <v>0</v>
      </c>
      <c r="Y3034" s="148">
        <v>0</v>
      </c>
      <c r="Z3034" s="153">
        <v>42535</v>
      </c>
      <c r="AA3034" s="154" t="s">
        <v>977</v>
      </c>
      <c r="AB3034" s="148">
        <v>23</v>
      </c>
      <c r="AC3034" s="148">
        <v>23</v>
      </c>
      <c r="AD3034" s="148" t="s">
        <v>117</v>
      </c>
      <c r="AE3034" s="154" t="s">
        <v>148</v>
      </c>
      <c r="AF3034" s="148">
        <v>2</v>
      </c>
      <c r="AG3034" s="148">
        <v>2</v>
      </c>
      <c r="AJ3034" s="148" t="s">
        <v>868</v>
      </c>
      <c r="AK3034" s="148">
        <v>1268</v>
      </c>
      <c r="AL3034" s="148">
        <v>5.0000000000000001E-3</v>
      </c>
      <c r="AM3034" s="148">
        <v>5.0000000000000001E-3</v>
      </c>
      <c r="AP3034" s="148">
        <v>454</v>
      </c>
      <c r="AQ3034" s="148">
        <v>454</v>
      </c>
      <c r="AR3034" s="148">
        <v>1268</v>
      </c>
      <c r="AS3034" s="148">
        <v>10</v>
      </c>
      <c r="AT3034" s="148">
        <v>10</v>
      </c>
      <c r="AU3034" s="148">
        <v>5.0000000000000001E-3</v>
      </c>
      <c r="AV3034" s="148">
        <v>5.0000000000000001E-3</v>
      </c>
      <c r="AY3034" s="148">
        <v>133</v>
      </c>
      <c r="AZ3034" s="148">
        <v>133</v>
      </c>
      <c r="BA3034" s="148" t="s">
        <v>107</v>
      </c>
      <c r="BB3034" s="148">
        <v>11</v>
      </c>
      <c r="BD3034" s="148">
        <v>8</v>
      </c>
      <c r="BF3034" s="148" t="s">
        <v>978</v>
      </c>
      <c r="BG3034" s="148">
        <v>1</v>
      </c>
      <c r="BI3034" s="153">
        <v>42535</v>
      </c>
      <c r="BJ3034" s="154" t="s">
        <v>112</v>
      </c>
      <c r="BK3034" s="148">
        <v>41054531300042</v>
      </c>
      <c r="BM3034" s="148" t="s">
        <v>100</v>
      </c>
      <c r="BN3034" s="148" t="s">
        <v>979</v>
      </c>
      <c r="BO3034" s="148" t="s">
        <v>980</v>
      </c>
      <c r="BQ3034" s="153">
        <v>42534</v>
      </c>
      <c r="BR3034" s="148">
        <v>3</v>
      </c>
      <c r="BT3034" s="148">
        <v>1409</v>
      </c>
      <c r="BV3034" s="148" t="s">
        <v>1617</v>
      </c>
      <c r="BW3034" s="148">
        <v>29</v>
      </c>
      <c r="BY3034" s="148">
        <v>27</v>
      </c>
      <c r="CA3034" s="148">
        <v>1</v>
      </c>
      <c r="CC3034" s="148">
        <v>34255833500051</v>
      </c>
      <c r="CE3034" s="148" t="s">
        <v>100</v>
      </c>
      <c r="CF3034" s="148">
        <v>1</v>
      </c>
      <c r="CH3034" s="148">
        <v>3</v>
      </c>
      <c r="CJ3034" s="149">
        <v>41054531300042</v>
      </c>
      <c r="CL3034" s="149" t="s">
        <v>97</v>
      </c>
      <c r="CN3034" s="149">
        <v>3</v>
      </c>
      <c r="CT3034" s="149" t="s">
        <v>98</v>
      </c>
      <c r="CU3034" s="152">
        <v>42667</v>
      </c>
      <c r="CV3034" s="149">
        <v>0</v>
      </c>
      <c r="CX3034" s="149" t="s">
        <v>97</v>
      </c>
      <c r="CY3034" s="149" t="s">
        <v>99</v>
      </c>
      <c r="CZ3034" s="149">
        <v>41054531300042</v>
      </c>
      <c r="DB3034" s="149" t="s">
        <v>100</v>
      </c>
      <c r="DC3034" s="149" t="s">
        <v>101</v>
      </c>
      <c r="DD3034" s="149" t="s">
        <v>102</v>
      </c>
      <c r="DE3034" s="149" t="s">
        <v>1615</v>
      </c>
      <c r="DF3034" s="149">
        <v>1</v>
      </c>
    </row>
    <row r="3035" spans="1:110" x14ac:dyDescent="0.25">
      <c r="A3035" s="148" t="s">
        <v>96</v>
      </c>
      <c r="B3035" s="148">
        <v>0</v>
      </c>
      <c r="D3035" s="148" t="s">
        <v>97</v>
      </c>
      <c r="K3035" s="148">
        <v>1</v>
      </c>
      <c r="M3035" s="148">
        <v>4</v>
      </c>
      <c r="N3035" s="148" t="s">
        <v>976</v>
      </c>
      <c r="O3035" s="148">
        <v>0</v>
      </c>
      <c r="R3035" s="148">
        <v>6127985</v>
      </c>
      <c r="S3035" s="153">
        <v>42534</v>
      </c>
      <c r="T3035" s="148">
        <v>8</v>
      </c>
      <c r="U3035" s="148">
        <v>1</v>
      </c>
      <c r="V3035" s="148">
        <v>1</v>
      </c>
      <c r="X3035" s="148">
        <v>0</v>
      </c>
      <c r="Y3035" s="148">
        <v>0</v>
      </c>
      <c r="Z3035" s="153">
        <v>42535</v>
      </c>
      <c r="AA3035" s="154" t="s">
        <v>977</v>
      </c>
      <c r="AB3035" s="148">
        <v>23</v>
      </c>
      <c r="AC3035" s="148">
        <v>23</v>
      </c>
      <c r="AD3035" s="148" t="s">
        <v>117</v>
      </c>
      <c r="AE3035" s="154" t="s">
        <v>148</v>
      </c>
      <c r="AF3035" s="148">
        <v>2</v>
      </c>
      <c r="AG3035" s="148">
        <v>2</v>
      </c>
      <c r="AJ3035" s="148" t="s">
        <v>869</v>
      </c>
      <c r="AK3035" s="148">
        <v>1954</v>
      </c>
      <c r="AL3035" s="148">
        <v>0.02</v>
      </c>
      <c r="AM3035" s="148">
        <v>0.02</v>
      </c>
      <c r="AP3035" s="148">
        <v>454</v>
      </c>
      <c r="AQ3035" s="148">
        <v>454</v>
      </c>
      <c r="AR3035" s="148">
        <v>1954</v>
      </c>
      <c r="AS3035" s="148">
        <v>10</v>
      </c>
      <c r="AT3035" s="148">
        <v>10</v>
      </c>
      <c r="AU3035" s="148">
        <v>0.02</v>
      </c>
      <c r="AV3035" s="148">
        <v>0.02</v>
      </c>
      <c r="AY3035" s="148">
        <v>133</v>
      </c>
      <c r="AZ3035" s="148">
        <v>133</v>
      </c>
      <c r="BA3035" s="148" t="s">
        <v>107</v>
      </c>
      <c r="BB3035" s="148">
        <v>11</v>
      </c>
      <c r="BD3035" s="148">
        <v>8</v>
      </c>
      <c r="BF3035" s="148" t="s">
        <v>978</v>
      </c>
      <c r="BG3035" s="148">
        <v>1</v>
      </c>
      <c r="BI3035" s="153">
        <v>42535</v>
      </c>
      <c r="BJ3035" s="154" t="s">
        <v>112</v>
      </c>
      <c r="BK3035" s="148">
        <v>41054531300042</v>
      </c>
      <c r="BM3035" s="148" t="s">
        <v>100</v>
      </c>
      <c r="BN3035" s="148" t="s">
        <v>979</v>
      </c>
      <c r="BO3035" s="148" t="s">
        <v>980</v>
      </c>
      <c r="BQ3035" s="153">
        <v>42534</v>
      </c>
      <c r="BR3035" s="148">
        <v>3</v>
      </c>
      <c r="BT3035" s="148">
        <v>1409</v>
      </c>
      <c r="BV3035" s="148" t="s">
        <v>1617</v>
      </c>
      <c r="BW3035" s="148">
        <v>29</v>
      </c>
      <c r="BY3035" s="148">
        <v>27</v>
      </c>
      <c r="CA3035" s="148">
        <v>1</v>
      </c>
      <c r="CC3035" s="148">
        <v>34255833500051</v>
      </c>
      <c r="CE3035" s="148" t="s">
        <v>100</v>
      </c>
      <c r="CF3035" s="148">
        <v>1</v>
      </c>
      <c r="CH3035" s="148">
        <v>3</v>
      </c>
      <c r="CJ3035" s="149">
        <v>41054531300042</v>
      </c>
      <c r="CL3035" s="149" t="s">
        <v>97</v>
      </c>
      <c r="CN3035" s="149">
        <v>3</v>
      </c>
      <c r="CT3035" s="149" t="s">
        <v>98</v>
      </c>
      <c r="CU3035" s="152">
        <v>42667</v>
      </c>
      <c r="CV3035" s="149">
        <v>0</v>
      </c>
      <c r="CX3035" s="149" t="s">
        <v>97</v>
      </c>
      <c r="CY3035" s="149" t="s">
        <v>99</v>
      </c>
      <c r="CZ3035" s="149">
        <v>41054531300042</v>
      </c>
      <c r="DB3035" s="149" t="s">
        <v>100</v>
      </c>
      <c r="DC3035" s="149" t="s">
        <v>101</v>
      </c>
      <c r="DD3035" s="149" t="s">
        <v>102</v>
      </c>
      <c r="DE3035" s="149" t="s">
        <v>1615</v>
      </c>
      <c r="DF3035" s="149">
        <v>1</v>
      </c>
    </row>
    <row r="3036" spans="1:110" x14ac:dyDescent="0.25">
      <c r="A3036" s="148" t="s">
        <v>96</v>
      </c>
      <c r="B3036" s="148">
        <v>0</v>
      </c>
      <c r="D3036" s="148" t="s">
        <v>97</v>
      </c>
      <c r="K3036" s="148">
        <v>1</v>
      </c>
      <c r="M3036" s="148">
        <v>4</v>
      </c>
      <c r="N3036" s="148" t="s">
        <v>976</v>
      </c>
      <c r="O3036" s="148">
        <v>0</v>
      </c>
      <c r="R3036" s="148">
        <v>6127985</v>
      </c>
      <c r="S3036" s="153">
        <v>42534</v>
      </c>
      <c r="T3036" s="148">
        <v>8</v>
      </c>
      <c r="U3036" s="148">
        <v>1</v>
      </c>
      <c r="V3036" s="148">
        <v>1</v>
      </c>
      <c r="X3036" s="148">
        <v>0</v>
      </c>
      <c r="Y3036" s="148">
        <v>0</v>
      </c>
      <c r="Z3036" s="153">
        <v>42535</v>
      </c>
      <c r="AA3036" s="154" t="s">
        <v>977</v>
      </c>
      <c r="AB3036" s="148">
        <v>23</v>
      </c>
      <c r="AC3036" s="148">
        <v>23</v>
      </c>
      <c r="AD3036" s="148" t="s">
        <v>117</v>
      </c>
      <c r="AE3036" s="154" t="s">
        <v>148</v>
      </c>
      <c r="AF3036" s="148">
        <v>2</v>
      </c>
      <c r="AG3036" s="148">
        <v>2</v>
      </c>
      <c r="AJ3036" s="148" t="s">
        <v>870</v>
      </c>
      <c r="AK3036" s="148">
        <v>2045</v>
      </c>
      <c r="AL3036" s="148">
        <v>5.0000000000000001E-3</v>
      </c>
      <c r="AM3036" s="148">
        <v>5.0000000000000001E-3</v>
      </c>
      <c r="AP3036" s="148">
        <v>454</v>
      </c>
      <c r="AQ3036" s="148">
        <v>454</v>
      </c>
      <c r="AR3036" s="148">
        <v>2045</v>
      </c>
      <c r="AS3036" s="148">
        <v>10</v>
      </c>
      <c r="AT3036" s="148">
        <v>10</v>
      </c>
      <c r="AU3036" s="148">
        <v>5.0000000000000001E-3</v>
      </c>
      <c r="AV3036" s="148">
        <v>5.0000000000000001E-3</v>
      </c>
      <c r="AY3036" s="148">
        <v>133</v>
      </c>
      <c r="AZ3036" s="148">
        <v>133</v>
      </c>
      <c r="BA3036" s="148" t="s">
        <v>107</v>
      </c>
      <c r="BB3036" s="148">
        <v>11</v>
      </c>
      <c r="BD3036" s="148">
        <v>8</v>
      </c>
      <c r="BF3036" s="148" t="s">
        <v>978</v>
      </c>
      <c r="BG3036" s="148">
        <v>1</v>
      </c>
      <c r="BI3036" s="153">
        <v>42535</v>
      </c>
      <c r="BJ3036" s="154" t="s">
        <v>112</v>
      </c>
      <c r="BK3036" s="148">
        <v>41054531300042</v>
      </c>
      <c r="BM3036" s="148" t="s">
        <v>100</v>
      </c>
      <c r="BN3036" s="148" t="s">
        <v>979</v>
      </c>
      <c r="BO3036" s="148" t="s">
        <v>980</v>
      </c>
      <c r="BQ3036" s="153">
        <v>42534</v>
      </c>
      <c r="BR3036" s="148">
        <v>3</v>
      </c>
      <c r="BT3036" s="148">
        <v>1409</v>
      </c>
      <c r="BV3036" s="148" t="s">
        <v>1617</v>
      </c>
      <c r="BW3036" s="148">
        <v>29</v>
      </c>
      <c r="BY3036" s="148">
        <v>27</v>
      </c>
      <c r="CA3036" s="148">
        <v>1</v>
      </c>
      <c r="CC3036" s="148">
        <v>34255833500051</v>
      </c>
      <c r="CE3036" s="148" t="s">
        <v>100</v>
      </c>
      <c r="CF3036" s="148">
        <v>1</v>
      </c>
      <c r="CH3036" s="148">
        <v>3</v>
      </c>
      <c r="CJ3036" s="149">
        <v>41054531300042</v>
      </c>
      <c r="CL3036" s="149" t="s">
        <v>97</v>
      </c>
      <c r="CN3036" s="149">
        <v>3</v>
      </c>
      <c r="CT3036" s="149" t="s">
        <v>98</v>
      </c>
      <c r="CU3036" s="152">
        <v>42667</v>
      </c>
      <c r="CV3036" s="149">
        <v>0</v>
      </c>
      <c r="CX3036" s="149" t="s">
        <v>97</v>
      </c>
      <c r="CY3036" s="149" t="s">
        <v>99</v>
      </c>
      <c r="CZ3036" s="149">
        <v>41054531300042</v>
      </c>
      <c r="DB3036" s="149" t="s">
        <v>100</v>
      </c>
      <c r="DC3036" s="149" t="s">
        <v>101</v>
      </c>
      <c r="DD3036" s="149" t="s">
        <v>102</v>
      </c>
      <c r="DE3036" s="149" t="s">
        <v>1615</v>
      </c>
      <c r="DF3036" s="149">
        <v>1</v>
      </c>
    </row>
    <row r="3037" spans="1:110" x14ac:dyDescent="0.25">
      <c r="A3037" s="148" t="s">
        <v>96</v>
      </c>
      <c r="B3037" s="148">
        <v>0</v>
      </c>
      <c r="D3037" s="148" t="s">
        <v>97</v>
      </c>
      <c r="K3037" s="148">
        <v>1</v>
      </c>
      <c r="M3037" s="148">
        <v>4</v>
      </c>
      <c r="N3037" s="148" t="s">
        <v>976</v>
      </c>
      <c r="O3037" s="148">
        <v>0</v>
      </c>
      <c r="R3037" s="148">
        <v>6127985</v>
      </c>
      <c r="S3037" s="153">
        <v>42534</v>
      </c>
      <c r="T3037" s="148">
        <v>8</v>
      </c>
      <c r="U3037" s="148">
        <v>2</v>
      </c>
      <c r="V3037" s="148">
        <v>2</v>
      </c>
      <c r="X3037" s="148">
        <v>0</v>
      </c>
      <c r="Y3037" s="148">
        <v>0</v>
      </c>
      <c r="Z3037" s="153">
        <v>42535</v>
      </c>
      <c r="AA3037" s="154" t="s">
        <v>977</v>
      </c>
      <c r="AB3037" s="148">
        <v>23</v>
      </c>
      <c r="AC3037" s="148">
        <v>23</v>
      </c>
      <c r="AD3037" s="148" t="s">
        <v>117</v>
      </c>
      <c r="AE3037" s="154" t="s">
        <v>148</v>
      </c>
      <c r="AF3037" s="148">
        <v>2</v>
      </c>
      <c r="AG3037" s="148">
        <v>2</v>
      </c>
      <c r="AJ3037" s="148" t="s">
        <v>871</v>
      </c>
      <c r="AK3037" s="148">
        <v>5750</v>
      </c>
      <c r="AL3037" s="148">
        <v>5.0000000000000001E-3</v>
      </c>
      <c r="AM3037" s="148">
        <v>5.0000000000000001E-3</v>
      </c>
      <c r="AP3037" s="148">
        <v>454</v>
      </c>
      <c r="AQ3037" s="148">
        <v>454</v>
      </c>
      <c r="AR3037" s="148">
        <v>5750</v>
      </c>
      <c r="AS3037" s="148">
        <v>10</v>
      </c>
      <c r="AT3037" s="148">
        <v>10</v>
      </c>
      <c r="AU3037" s="148">
        <v>5.0000000000000001E-3</v>
      </c>
      <c r="AV3037" s="148">
        <v>5.0000000000000001E-3</v>
      </c>
      <c r="AY3037" s="148">
        <v>133</v>
      </c>
      <c r="AZ3037" s="148">
        <v>133</v>
      </c>
      <c r="BA3037" s="148" t="s">
        <v>107</v>
      </c>
      <c r="BB3037" s="148">
        <v>11</v>
      </c>
      <c r="BD3037" s="148">
        <v>8</v>
      </c>
      <c r="BF3037" s="148" t="s">
        <v>978</v>
      </c>
      <c r="BG3037" s="148">
        <v>1</v>
      </c>
      <c r="BI3037" s="153">
        <v>42535</v>
      </c>
      <c r="BJ3037" s="154" t="s">
        <v>112</v>
      </c>
      <c r="BK3037" s="148">
        <v>41054531300042</v>
      </c>
      <c r="BM3037" s="148" t="s">
        <v>100</v>
      </c>
      <c r="BN3037" s="148" t="s">
        <v>979</v>
      </c>
      <c r="BO3037" s="148" t="s">
        <v>980</v>
      </c>
      <c r="BQ3037" s="153">
        <v>42534</v>
      </c>
      <c r="BR3037" s="148">
        <v>3</v>
      </c>
      <c r="BT3037" s="148">
        <v>1409</v>
      </c>
      <c r="BV3037" s="148" t="s">
        <v>1617</v>
      </c>
      <c r="BW3037" s="148">
        <v>29</v>
      </c>
      <c r="BY3037" s="148">
        <v>27</v>
      </c>
      <c r="CA3037" s="148">
        <v>1</v>
      </c>
      <c r="CC3037" s="148">
        <v>34255833500051</v>
      </c>
      <c r="CE3037" s="148" t="s">
        <v>100</v>
      </c>
      <c r="CF3037" s="148">
        <v>1</v>
      </c>
      <c r="CH3037" s="148">
        <v>3</v>
      </c>
      <c r="CJ3037" s="149">
        <v>41054531300042</v>
      </c>
      <c r="CL3037" s="149" t="s">
        <v>97</v>
      </c>
      <c r="CN3037" s="149">
        <v>3</v>
      </c>
      <c r="CT3037" s="149" t="s">
        <v>98</v>
      </c>
      <c r="CU3037" s="152">
        <v>42667</v>
      </c>
      <c r="CV3037" s="149">
        <v>0</v>
      </c>
      <c r="CX3037" s="149" t="s">
        <v>97</v>
      </c>
      <c r="CY3037" s="149" t="s">
        <v>99</v>
      </c>
      <c r="CZ3037" s="149">
        <v>41054531300042</v>
      </c>
      <c r="DB3037" s="149" t="s">
        <v>100</v>
      </c>
      <c r="DC3037" s="149" t="s">
        <v>101</v>
      </c>
      <c r="DD3037" s="149" t="s">
        <v>102</v>
      </c>
      <c r="DE3037" s="149" t="s">
        <v>1615</v>
      </c>
      <c r="DF3037" s="149">
        <v>1</v>
      </c>
    </row>
    <row r="3038" spans="1:110" x14ac:dyDescent="0.25">
      <c r="A3038" s="148" t="s">
        <v>96</v>
      </c>
      <c r="B3038" s="148">
        <v>0</v>
      </c>
      <c r="D3038" s="148" t="s">
        <v>97</v>
      </c>
      <c r="K3038" s="148">
        <v>1</v>
      </c>
      <c r="M3038" s="148">
        <v>4</v>
      </c>
      <c r="N3038" s="148" t="s">
        <v>976</v>
      </c>
      <c r="O3038" s="148">
        <v>0</v>
      </c>
      <c r="R3038" s="148">
        <v>6127985</v>
      </c>
      <c r="S3038" s="153">
        <v>42534</v>
      </c>
      <c r="T3038" s="148">
        <v>8</v>
      </c>
      <c r="U3038" s="148">
        <v>1</v>
      </c>
      <c r="V3038" s="148">
        <v>1</v>
      </c>
      <c r="X3038" s="148">
        <v>0</v>
      </c>
      <c r="Y3038" s="148">
        <v>0</v>
      </c>
      <c r="Z3038" s="153">
        <v>42535</v>
      </c>
      <c r="AA3038" s="154" t="s">
        <v>977</v>
      </c>
      <c r="AB3038" s="148">
        <v>23</v>
      </c>
      <c r="AC3038" s="148">
        <v>23</v>
      </c>
      <c r="AD3038" s="148" t="s">
        <v>117</v>
      </c>
      <c r="AE3038" s="154" t="s">
        <v>148</v>
      </c>
      <c r="AF3038" s="148">
        <v>2</v>
      </c>
      <c r="AG3038" s="148">
        <v>2</v>
      </c>
      <c r="AJ3038" s="148" t="s">
        <v>872</v>
      </c>
      <c r="AK3038" s="148">
        <v>1269</v>
      </c>
      <c r="AL3038" s="148">
        <v>5.0000000000000001E-3</v>
      </c>
      <c r="AM3038" s="148">
        <v>5.0000000000000001E-3</v>
      </c>
      <c r="AP3038" s="148">
        <v>454</v>
      </c>
      <c r="AQ3038" s="148">
        <v>454</v>
      </c>
      <c r="AR3038" s="148">
        <v>1269</v>
      </c>
      <c r="AS3038" s="148">
        <v>10</v>
      </c>
      <c r="AT3038" s="148">
        <v>10</v>
      </c>
      <c r="AU3038" s="148">
        <v>5.0000000000000001E-3</v>
      </c>
      <c r="AV3038" s="148">
        <v>5.0000000000000001E-3</v>
      </c>
      <c r="AY3038" s="148">
        <v>133</v>
      </c>
      <c r="AZ3038" s="148">
        <v>133</v>
      </c>
      <c r="BA3038" s="148" t="s">
        <v>107</v>
      </c>
      <c r="BB3038" s="148">
        <v>11</v>
      </c>
      <c r="BD3038" s="148">
        <v>8</v>
      </c>
      <c r="BF3038" s="148" t="s">
        <v>978</v>
      </c>
      <c r="BG3038" s="148">
        <v>1</v>
      </c>
      <c r="BI3038" s="153">
        <v>42535</v>
      </c>
      <c r="BJ3038" s="154" t="s">
        <v>112</v>
      </c>
      <c r="BK3038" s="148">
        <v>41054531300042</v>
      </c>
      <c r="BM3038" s="148" t="s">
        <v>100</v>
      </c>
      <c r="BN3038" s="148" t="s">
        <v>979</v>
      </c>
      <c r="BO3038" s="148" t="s">
        <v>980</v>
      </c>
      <c r="BQ3038" s="153">
        <v>42534</v>
      </c>
      <c r="BR3038" s="148">
        <v>3</v>
      </c>
      <c r="BT3038" s="148">
        <v>1409</v>
      </c>
      <c r="BV3038" s="148" t="s">
        <v>1617</v>
      </c>
      <c r="BW3038" s="148">
        <v>29</v>
      </c>
      <c r="BY3038" s="148">
        <v>27</v>
      </c>
      <c r="CA3038" s="148">
        <v>1</v>
      </c>
      <c r="CC3038" s="148">
        <v>34255833500051</v>
      </c>
      <c r="CE3038" s="148" t="s">
        <v>100</v>
      </c>
      <c r="CF3038" s="148">
        <v>1</v>
      </c>
      <c r="CH3038" s="148">
        <v>3</v>
      </c>
      <c r="CJ3038" s="149">
        <v>41054531300042</v>
      </c>
      <c r="CL3038" s="149" t="s">
        <v>97</v>
      </c>
      <c r="CN3038" s="149">
        <v>3</v>
      </c>
      <c r="CT3038" s="149" t="s">
        <v>98</v>
      </c>
      <c r="CU3038" s="152">
        <v>42667</v>
      </c>
      <c r="CV3038" s="149">
        <v>0</v>
      </c>
      <c r="CX3038" s="149" t="s">
        <v>97</v>
      </c>
      <c r="CY3038" s="149" t="s">
        <v>99</v>
      </c>
      <c r="CZ3038" s="149">
        <v>41054531300042</v>
      </c>
      <c r="DB3038" s="149" t="s">
        <v>100</v>
      </c>
      <c r="DC3038" s="149" t="s">
        <v>101</v>
      </c>
      <c r="DD3038" s="149" t="s">
        <v>102</v>
      </c>
      <c r="DE3038" s="149" t="s">
        <v>1615</v>
      </c>
      <c r="DF3038" s="149">
        <v>1</v>
      </c>
    </row>
    <row r="3039" spans="1:110" x14ac:dyDescent="0.25">
      <c r="A3039" s="148" t="s">
        <v>96</v>
      </c>
      <c r="B3039" s="148">
        <v>0</v>
      </c>
      <c r="D3039" s="148" t="s">
        <v>97</v>
      </c>
      <c r="K3039" s="148">
        <v>1</v>
      </c>
      <c r="M3039" s="148">
        <v>4</v>
      </c>
      <c r="N3039" s="148" t="s">
        <v>976</v>
      </c>
      <c r="O3039" s="148">
        <v>0</v>
      </c>
      <c r="R3039" s="148">
        <v>6127985</v>
      </c>
      <c r="S3039" s="153">
        <v>42534</v>
      </c>
      <c r="T3039" s="148">
        <v>8</v>
      </c>
      <c r="U3039" s="148">
        <v>1</v>
      </c>
      <c r="V3039" s="148">
        <v>1</v>
      </c>
      <c r="X3039" s="148">
        <v>0</v>
      </c>
      <c r="Y3039" s="148">
        <v>0</v>
      </c>
      <c r="Z3039" s="153">
        <v>42541</v>
      </c>
      <c r="AA3039" s="154" t="s">
        <v>977</v>
      </c>
      <c r="AB3039" s="148">
        <v>23</v>
      </c>
      <c r="AC3039" s="148">
        <v>23</v>
      </c>
      <c r="AD3039" s="148" t="s">
        <v>105</v>
      </c>
      <c r="AE3039" s="154" t="s">
        <v>417</v>
      </c>
      <c r="AF3039" s="148">
        <v>2</v>
      </c>
      <c r="AG3039" s="148">
        <v>2</v>
      </c>
      <c r="AJ3039" s="148" t="s">
        <v>873</v>
      </c>
      <c r="AK3039" s="148">
        <v>1936</v>
      </c>
      <c r="AL3039" s="148">
        <v>5.0000000000000001E-3</v>
      </c>
      <c r="AM3039" s="148">
        <v>5.0000000000000001E-3</v>
      </c>
      <c r="AN3039" s="148">
        <v>711</v>
      </c>
      <c r="AO3039" s="148">
        <v>711</v>
      </c>
      <c r="AP3039" s="148">
        <v>431</v>
      </c>
      <c r="AQ3039" s="148">
        <v>431</v>
      </c>
      <c r="AR3039" s="148">
        <v>1936</v>
      </c>
      <c r="AS3039" s="148">
        <v>10</v>
      </c>
      <c r="AT3039" s="148">
        <v>10</v>
      </c>
      <c r="AU3039" s="148">
        <v>5.0000000000000001E-3</v>
      </c>
      <c r="AV3039" s="148">
        <v>5.0000000000000001E-3</v>
      </c>
      <c r="AW3039" s="148">
        <v>2675</v>
      </c>
      <c r="AX3039" s="148">
        <v>2675</v>
      </c>
      <c r="AY3039" s="148">
        <v>133</v>
      </c>
      <c r="AZ3039" s="148">
        <v>133</v>
      </c>
      <c r="BA3039" s="148" t="s">
        <v>107</v>
      </c>
      <c r="BB3039" s="148">
        <v>11</v>
      </c>
      <c r="BD3039" s="148">
        <v>8</v>
      </c>
      <c r="BF3039" s="148" t="s">
        <v>978</v>
      </c>
      <c r="BG3039" s="148">
        <v>1</v>
      </c>
      <c r="BI3039" s="153">
        <v>42535</v>
      </c>
      <c r="BJ3039" s="154" t="s">
        <v>112</v>
      </c>
      <c r="BK3039" s="148">
        <v>41054531300042</v>
      </c>
      <c r="BM3039" s="148" t="s">
        <v>100</v>
      </c>
      <c r="BN3039" s="148" t="s">
        <v>979</v>
      </c>
      <c r="BO3039" s="148" t="s">
        <v>980</v>
      </c>
      <c r="BQ3039" s="153">
        <v>42534</v>
      </c>
      <c r="BR3039" s="148">
        <v>3</v>
      </c>
      <c r="BT3039" s="148">
        <v>1409</v>
      </c>
      <c r="BV3039" s="148" t="s">
        <v>1617</v>
      </c>
      <c r="BW3039" s="148">
        <v>29</v>
      </c>
      <c r="BY3039" s="148">
        <v>27</v>
      </c>
      <c r="CA3039" s="148">
        <v>1</v>
      </c>
      <c r="CC3039" s="148">
        <v>34255833500051</v>
      </c>
      <c r="CE3039" s="148" t="s">
        <v>100</v>
      </c>
      <c r="CF3039" s="148">
        <v>1</v>
      </c>
      <c r="CH3039" s="148">
        <v>3</v>
      </c>
      <c r="CJ3039" s="149">
        <v>41054531300042</v>
      </c>
      <c r="CL3039" s="149" t="s">
        <v>97</v>
      </c>
      <c r="CN3039" s="149">
        <v>3</v>
      </c>
      <c r="CT3039" s="149" t="s">
        <v>98</v>
      </c>
      <c r="CU3039" s="152">
        <v>42667</v>
      </c>
      <c r="CV3039" s="149">
        <v>0</v>
      </c>
      <c r="CX3039" s="149" t="s">
        <v>97</v>
      </c>
      <c r="CY3039" s="149" t="s">
        <v>99</v>
      </c>
      <c r="CZ3039" s="149">
        <v>41054531300042</v>
      </c>
      <c r="DB3039" s="149" t="s">
        <v>100</v>
      </c>
      <c r="DC3039" s="149" t="s">
        <v>101</v>
      </c>
      <c r="DD3039" s="149" t="s">
        <v>102</v>
      </c>
      <c r="DE3039" s="149" t="s">
        <v>1615</v>
      </c>
      <c r="DF3039" s="149">
        <v>1</v>
      </c>
    </row>
    <row r="3040" spans="1:110" x14ac:dyDescent="0.25">
      <c r="A3040" s="148" t="s">
        <v>96</v>
      </c>
      <c r="B3040" s="148">
        <v>0</v>
      </c>
      <c r="D3040" s="148" t="s">
        <v>97</v>
      </c>
      <c r="K3040" s="148">
        <v>1</v>
      </c>
      <c r="M3040" s="148">
        <v>4</v>
      </c>
      <c r="N3040" s="148" t="s">
        <v>976</v>
      </c>
      <c r="O3040" s="148">
        <v>0</v>
      </c>
      <c r="R3040" s="148">
        <v>6127985</v>
      </c>
      <c r="S3040" s="153">
        <v>42534</v>
      </c>
      <c r="T3040" s="148">
        <v>8</v>
      </c>
      <c r="U3040" s="148">
        <v>1</v>
      </c>
      <c r="V3040" s="148">
        <v>1</v>
      </c>
      <c r="X3040" s="148">
        <v>0</v>
      </c>
      <c r="Y3040" s="148">
        <v>0</v>
      </c>
      <c r="Z3040" s="153">
        <v>42535</v>
      </c>
      <c r="AA3040" s="154" t="s">
        <v>977</v>
      </c>
      <c r="AB3040" s="148">
        <v>23</v>
      </c>
      <c r="AC3040" s="148">
        <v>23</v>
      </c>
      <c r="AD3040" s="148" t="s">
        <v>105</v>
      </c>
      <c r="AE3040" s="154" t="s">
        <v>111</v>
      </c>
      <c r="AF3040" s="148">
        <v>2</v>
      </c>
      <c r="AG3040" s="148">
        <v>2</v>
      </c>
      <c r="AJ3040" s="148" t="s">
        <v>874</v>
      </c>
      <c r="AK3040" s="148">
        <v>1272</v>
      </c>
      <c r="AL3040" s="148">
        <v>0.5</v>
      </c>
      <c r="AM3040" s="148">
        <v>0.5</v>
      </c>
      <c r="AP3040" s="148">
        <v>356</v>
      </c>
      <c r="AQ3040" s="148">
        <v>356</v>
      </c>
      <c r="AR3040" s="148">
        <v>1272</v>
      </c>
      <c r="AS3040" s="148">
        <v>10</v>
      </c>
      <c r="AT3040" s="148">
        <v>10</v>
      </c>
      <c r="AU3040" s="148">
        <v>0.5</v>
      </c>
      <c r="AV3040" s="148">
        <v>0.5</v>
      </c>
      <c r="AY3040" s="148">
        <v>133</v>
      </c>
      <c r="AZ3040" s="148">
        <v>133</v>
      </c>
      <c r="BA3040" s="148" t="s">
        <v>107</v>
      </c>
      <c r="BB3040" s="148">
        <v>11</v>
      </c>
      <c r="BD3040" s="148">
        <v>8</v>
      </c>
      <c r="BF3040" s="148" t="s">
        <v>978</v>
      </c>
      <c r="BG3040" s="148">
        <v>1</v>
      </c>
      <c r="BI3040" s="153">
        <v>42535</v>
      </c>
      <c r="BJ3040" s="154" t="s">
        <v>112</v>
      </c>
      <c r="BK3040" s="148">
        <v>41054531300042</v>
      </c>
      <c r="BM3040" s="148" t="s">
        <v>100</v>
      </c>
      <c r="BN3040" s="148" t="s">
        <v>979</v>
      </c>
      <c r="BO3040" s="148" t="s">
        <v>980</v>
      </c>
      <c r="BQ3040" s="153">
        <v>42534</v>
      </c>
      <c r="BR3040" s="148">
        <v>3</v>
      </c>
      <c r="BT3040" s="148">
        <v>1409</v>
      </c>
      <c r="BV3040" s="148" t="s">
        <v>1617</v>
      </c>
      <c r="BW3040" s="148">
        <v>29</v>
      </c>
      <c r="BY3040" s="148">
        <v>27</v>
      </c>
      <c r="CA3040" s="148">
        <v>1</v>
      </c>
      <c r="CC3040" s="148">
        <v>34255833500051</v>
      </c>
      <c r="CE3040" s="148" t="s">
        <v>100</v>
      </c>
      <c r="CF3040" s="148">
        <v>1</v>
      </c>
      <c r="CH3040" s="148">
        <v>3</v>
      </c>
      <c r="CJ3040" s="149">
        <v>41054531300042</v>
      </c>
      <c r="CL3040" s="149" t="s">
        <v>97</v>
      </c>
      <c r="CN3040" s="149">
        <v>3</v>
      </c>
      <c r="CT3040" s="149" t="s">
        <v>98</v>
      </c>
      <c r="CU3040" s="152">
        <v>42667</v>
      </c>
      <c r="CV3040" s="149">
        <v>0</v>
      </c>
      <c r="CX3040" s="149" t="s">
        <v>97</v>
      </c>
      <c r="CY3040" s="149" t="s">
        <v>99</v>
      </c>
      <c r="CZ3040" s="149">
        <v>41054531300042</v>
      </c>
      <c r="DB3040" s="149" t="s">
        <v>100</v>
      </c>
      <c r="DC3040" s="149" t="s">
        <v>101</v>
      </c>
      <c r="DD3040" s="149" t="s">
        <v>102</v>
      </c>
      <c r="DE3040" s="149" t="s">
        <v>1615</v>
      </c>
      <c r="DF3040" s="149">
        <v>1</v>
      </c>
    </row>
    <row r="3041" spans="1:110" x14ac:dyDescent="0.25">
      <c r="A3041" s="148" t="s">
        <v>96</v>
      </c>
      <c r="B3041" s="148">
        <v>0</v>
      </c>
      <c r="D3041" s="148" t="s">
        <v>97</v>
      </c>
      <c r="K3041" s="148">
        <v>1</v>
      </c>
      <c r="M3041" s="148">
        <v>4</v>
      </c>
      <c r="N3041" s="148" t="s">
        <v>976</v>
      </c>
      <c r="O3041" s="148">
        <v>0</v>
      </c>
      <c r="R3041" s="148">
        <v>6127985</v>
      </c>
      <c r="S3041" s="153">
        <v>42534</v>
      </c>
      <c r="T3041" s="148">
        <v>8</v>
      </c>
      <c r="U3041" s="148">
        <v>1</v>
      </c>
      <c r="V3041" s="148">
        <v>1</v>
      </c>
      <c r="X3041" s="148">
        <v>0</v>
      </c>
      <c r="Y3041" s="148">
        <v>0</v>
      </c>
      <c r="Z3041" s="153">
        <v>42535</v>
      </c>
      <c r="AA3041" s="154" t="s">
        <v>977</v>
      </c>
      <c r="AB3041" s="148">
        <v>23</v>
      </c>
      <c r="AC3041" s="148">
        <v>23</v>
      </c>
      <c r="AD3041" s="148" t="s">
        <v>105</v>
      </c>
      <c r="AE3041" s="154" t="s">
        <v>111</v>
      </c>
      <c r="AF3041" s="148">
        <v>2</v>
      </c>
      <c r="AG3041" s="148">
        <v>2</v>
      </c>
      <c r="AJ3041" s="148" t="s">
        <v>875</v>
      </c>
      <c r="AK3041" s="148">
        <v>1276</v>
      </c>
      <c r="AL3041" s="148">
        <v>0.5</v>
      </c>
      <c r="AM3041" s="148">
        <v>0.5</v>
      </c>
      <c r="AP3041" s="148">
        <v>356</v>
      </c>
      <c r="AQ3041" s="148">
        <v>356</v>
      </c>
      <c r="AR3041" s="148">
        <v>1276</v>
      </c>
      <c r="AS3041" s="148">
        <v>10</v>
      </c>
      <c r="AT3041" s="148">
        <v>10</v>
      </c>
      <c r="AU3041" s="148">
        <v>0.5</v>
      </c>
      <c r="AV3041" s="148">
        <v>0.5</v>
      </c>
      <c r="AY3041" s="148">
        <v>133</v>
      </c>
      <c r="AZ3041" s="148">
        <v>133</v>
      </c>
      <c r="BA3041" s="148" t="s">
        <v>107</v>
      </c>
      <c r="BB3041" s="148">
        <v>11</v>
      </c>
      <c r="BD3041" s="148">
        <v>8</v>
      </c>
      <c r="BF3041" s="148" t="s">
        <v>978</v>
      </c>
      <c r="BG3041" s="148">
        <v>1</v>
      </c>
      <c r="BI3041" s="153">
        <v>42535</v>
      </c>
      <c r="BJ3041" s="154" t="s">
        <v>112</v>
      </c>
      <c r="BK3041" s="148">
        <v>41054531300042</v>
      </c>
      <c r="BM3041" s="148" t="s">
        <v>100</v>
      </c>
      <c r="BN3041" s="148" t="s">
        <v>979</v>
      </c>
      <c r="BO3041" s="148" t="s">
        <v>980</v>
      </c>
      <c r="BQ3041" s="153">
        <v>42534</v>
      </c>
      <c r="BR3041" s="148">
        <v>3</v>
      </c>
      <c r="BT3041" s="148">
        <v>1409</v>
      </c>
      <c r="BV3041" s="148" t="s">
        <v>1617</v>
      </c>
      <c r="BW3041" s="148">
        <v>29</v>
      </c>
      <c r="BY3041" s="148">
        <v>27</v>
      </c>
      <c r="CA3041" s="148">
        <v>1</v>
      </c>
      <c r="CC3041" s="148">
        <v>34255833500051</v>
      </c>
      <c r="CE3041" s="148" t="s">
        <v>100</v>
      </c>
      <c r="CF3041" s="148">
        <v>1</v>
      </c>
      <c r="CH3041" s="148">
        <v>3</v>
      </c>
      <c r="CJ3041" s="149">
        <v>41054531300042</v>
      </c>
      <c r="CL3041" s="149" t="s">
        <v>97</v>
      </c>
      <c r="CN3041" s="149">
        <v>3</v>
      </c>
      <c r="CT3041" s="149" t="s">
        <v>98</v>
      </c>
      <c r="CU3041" s="152">
        <v>42667</v>
      </c>
      <c r="CV3041" s="149">
        <v>0</v>
      </c>
      <c r="CX3041" s="149" t="s">
        <v>97</v>
      </c>
      <c r="CY3041" s="149" t="s">
        <v>99</v>
      </c>
      <c r="CZ3041" s="149">
        <v>41054531300042</v>
      </c>
      <c r="DB3041" s="149" t="s">
        <v>100</v>
      </c>
      <c r="DC3041" s="149" t="s">
        <v>101</v>
      </c>
      <c r="DD3041" s="149" t="s">
        <v>102</v>
      </c>
      <c r="DE3041" s="149" t="s">
        <v>1615</v>
      </c>
      <c r="DF3041" s="149">
        <v>1</v>
      </c>
    </row>
    <row r="3042" spans="1:110" x14ac:dyDescent="0.25">
      <c r="A3042" s="148" t="s">
        <v>96</v>
      </c>
      <c r="B3042" s="148">
        <v>0</v>
      </c>
      <c r="D3042" s="148" t="s">
        <v>97</v>
      </c>
      <c r="K3042" s="148">
        <v>1</v>
      </c>
      <c r="M3042" s="148">
        <v>4</v>
      </c>
      <c r="N3042" s="148" t="s">
        <v>976</v>
      </c>
      <c r="O3042" s="148">
        <v>0</v>
      </c>
      <c r="R3042" s="148">
        <v>6127985</v>
      </c>
      <c r="S3042" s="153">
        <v>42534</v>
      </c>
      <c r="T3042" s="148">
        <v>8</v>
      </c>
      <c r="U3042" s="148">
        <v>1</v>
      </c>
      <c r="V3042" s="148">
        <v>1</v>
      </c>
      <c r="X3042" s="148">
        <v>0</v>
      </c>
      <c r="Y3042" s="148">
        <v>0</v>
      </c>
      <c r="Z3042" s="153">
        <v>42535</v>
      </c>
      <c r="AA3042" s="154" t="s">
        <v>977</v>
      </c>
      <c r="AB3042" s="148">
        <v>23</v>
      </c>
      <c r="AC3042" s="148">
        <v>23</v>
      </c>
      <c r="AD3042" s="148" t="s">
        <v>117</v>
      </c>
      <c r="AE3042" s="154" t="s">
        <v>148</v>
      </c>
      <c r="AF3042" s="148">
        <v>2</v>
      </c>
      <c r="AG3042" s="148">
        <v>2</v>
      </c>
      <c r="AJ3042" s="148" t="s">
        <v>876</v>
      </c>
      <c r="AK3042" s="148">
        <v>1277</v>
      </c>
      <c r="AL3042" s="148">
        <v>5.0000000000000001E-3</v>
      </c>
      <c r="AM3042" s="148">
        <v>5.0000000000000001E-3</v>
      </c>
      <c r="AP3042" s="148">
        <v>454</v>
      </c>
      <c r="AQ3042" s="148">
        <v>454</v>
      </c>
      <c r="AR3042" s="148">
        <v>1277</v>
      </c>
      <c r="AS3042" s="148">
        <v>10</v>
      </c>
      <c r="AT3042" s="148">
        <v>10</v>
      </c>
      <c r="AU3042" s="148">
        <v>5.0000000000000001E-3</v>
      </c>
      <c r="AV3042" s="148">
        <v>5.0000000000000001E-3</v>
      </c>
      <c r="AY3042" s="148">
        <v>133</v>
      </c>
      <c r="AZ3042" s="148">
        <v>133</v>
      </c>
      <c r="BA3042" s="148" t="s">
        <v>107</v>
      </c>
      <c r="BB3042" s="148">
        <v>11</v>
      </c>
      <c r="BD3042" s="148">
        <v>8</v>
      </c>
      <c r="BF3042" s="148" t="s">
        <v>978</v>
      </c>
      <c r="BG3042" s="148">
        <v>1</v>
      </c>
      <c r="BI3042" s="153">
        <v>42535</v>
      </c>
      <c r="BJ3042" s="154" t="s">
        <v>112</v>
      </c>
      <c r="BK3042" s="148">
        <v>41054531300042</v>
      </c>
      <c r="BM3042" s="148" t="s">
        <v>100</v>
      </c>
      <c r="BN3042" s="148" t="s">
        <v>979</v>
      </c>
      <c r="BO3042" s="148" t="s">
        <v>980</v>
      </c>
      <c r="BQ3042" s="153">
        <v>42534</v>
      </c>
      <c r="BR3042" s="148">
        <v>3</v>
      </c>
      <c r="BT3042" s="148">
        <v>1409</v>
      </c>
      <c r="BV3042" s="148" t="s">
        <v>1617</v>
      </c>
      <c r="BW3042" s="148">
        <v>29</v>
      </c>
      <c r="BY3042" s="148">
        <v>27</v>
      </c>
      <c r="CA3042" s="148">
        <v>1</v>
      </c>
      <c r="CC3042" s="148">
        <v>34255833500051</v>
      </c>
      <c r="CE3042" s="148" t="s">
        <v>100</v>
      </c>
      <c r="CF3042" s="148">
        <v>1</v>
      </c>
      <c r="CH3042" s="148">
        <v>3</v>
      </c>
      <c r="CJ3042" s="149">
        <v>41054531300042</v>
      </c>
      <c r="CL3042" s="149" t="s">
        <v>97</v>
      </c>
      <c r="CN3042" s="149">
        <v>3</v>
      </c>
      <c r="CT3042" s="149" t="s">
        <v>98</v>
      </c>
      <c r="CU3042" s="152">
        <v>42667</v>
      </c>
      <c r="CV3042" s="149">
        <v>0</v>
      </c>
      <c r="CX3042" s="149" t="s">
        <v>97</v>
      </c>
      <c r="CY3042" s="149" t="s">
        <v>99</v>
      </c>
      <c r="CZ3042" s="149">
        <v>41054531300042</v>
      </c>
      <c r="DB3042" s="149" t="s">
        <v>100</v>
      </c>
      <c r="DC3042" s="149" t="s">
        <v>101</v>
      </c>
      <c r="DD3042" s="149" t="s">
        <v>102</v>
      </c>
      <c r="DE3042" s="149" t="s">
        <v>1615</v>
      </c>
      <c r="DF3042" s="149">
        <v>1</v>
      </c>
    </row>
    <row r="3043" spans="1:110" x14ac:dyDescent="0.25">
      <c r="A3043" s="148" t="s">
        <v>96</v>
      </c>
      <c r="B3043" s="148">
        <v>0</v>
      </c>
      <c r="D3043" s="148" t="s">
        <v>97</v>
      </c>
      <c r="K3043" s="148">
        <v>1</v>
      </c>
      <c r="M3043" s="148">
        <v>4</v>
      </c>
      <c r="N3043" s="148" t="s">
        <v>976</v>
      </c>
      <c r="O3043" s="148">
        <v>0</v>
      </c>
      <c r="R3043" s="148">
        <v>6127985</v>
      </c>
      <c r="S3043" s="153">
        <v>42534</v>
      </c>
      <c r="T3043" s="148">
        <v>8</v>
      </c>
      <c r="U3043" s="148">
        <v>1</v>
      </c>
      <c r="V3043" s="148">
        <v>1</v>
      </c>
      <c r="X3043" s="148">
        <v>0</v>
      </c>
      <c r="Y3043" s="148">
        <v>0</v>
      </c>
      <c r="Z3043" s="153">
        <v>42535</v>
      </c>
      <c r="AA3043" s="154" t="s">
        <v>977</v>
      </c>
      <c r="AB3043" s="148">
        <v>23</v>
      </c>
      <c r="AC3043" s="148">
        <v>23</v>
      </c>
      <c r="AD3043" s="148" t="s">
        <v>117</v>
      </c>
      <c r="AE3043" s="154" t="s">
        <v>148</v>
      </c>
      <c r="AF3043" s="148">
        <v>2</v>
      </c>
      <c r="AG3043" s="148">
        <v>2</v>
      </c>
      <c r="AJ3043" s="148" t="s">
        <v>877</v>
      </c>
      <c r="AK3043" s="148">
        <v>1660</v>
      </c>
      <c r="AL3043" s="148">
        <v>5.0000000000000001E-3</v>
      </c>
      <c r="AM3043" s="148">
        <v>5.0000000000000001E-3</v>
      </c>
      <c r="AP3043" s="148">
        <v>454</v>
      </c>
      <c r="AQ3043" s="148">
        <v>454</v>
      </c>
      <c r="AR3043" s="148">
        <v>1660</v>
      </c>
      <c r="AS3043" s="148">
        <v>10</v>
      </c>
      <c r="AT3043" s="148">
        <v>10</v>
      </c>
      <c r="AU3043" s="148">
        <v>5.0000000000000001E-3</v>
      </c>
      <c r="AV3043" s="148">
        <v>5.0000000000000001E-3</v>
      </c>
      <c r="AY3043" s="148">
        <v>133</v>
      </c>
      <c r="AZ3043" s="148">
        <v>133</v>
      </c>
      <c r="BA3043" s="148" t="s">
        <v>107</v>
      </c>
      <c r="BB3043" s="148">
        <v>11</v>
      </c>
      <c r="BD3043" s="148">
        <v>8</v>
      </c>
      <c r="BF3043" s="148" t="s">
        <v>978</v>
      </c>
      <c r="BG3043" s="148">
        <v>1</v>
      </c>
      <c r="BI3043" s="153">
        <v>42535</v>
      </c>
      <c r="BJ3043" s="154" t="s">
        <v>112</v>
      </c>
      <c r="BK3043" s="148">
        <v>41054531300042</v>
      </c>
      <c r="BM3043" s="148" t="s">
        <v>100</v>
      </c>
      <c r="BN3043" s="148" t="s">
        <v>979</v>
      </c>
      <c r="BO3043" s="148" t="s">
        <v>980</v>
      </c>
      <c r="BQ3043" s="153">
        <v>42534</v>
      </c>
      <c r="BR3043" s="148">
        <v>3</v>
      </c>
      <c r="BT3043" s="148">
        <v>1409</v>
      </c>
      <c r="BV3043" s="148" t="s">
        <v>1617</v>
      </c>
      <c r="BW3043" s="148">
        <v>29</v>
      </c>
      <c r="BY3043" s="148">
        <v>27</v>
      </c>
      <c r="CA3043" s="148">
        <v>1</v>
      </c>
      <c r="CC3043" s="148">
        <v>34255833500051</v>
      </c>
      <c r="CE3043" s="148" t="s">
        <v>100</v>
      </c>
      <c r="CF3043" s="148">
        <v>1</v>
      </c>
      <c r="CH3043" s="148">
        <v>3</v>
      </c>
      <c r="CJ3043" s="149">
        <v>41054531300042</v>
      </c>
      <c r="CL3043" s="149" t="s">
        <v>97</v>
      </c>
      <c r="CN3043" s="149">
        <v>3</v>
      </c>
      <c r="CT3043" s="149" t="s">
        <v>98</v>
      </c>
      <c r="CU3043" s="152">
        <v>42667</v>
      </c>
      <c r="CV3043" s="149">
        <v>0</v>
      </c>
      <c r="CX3043" s="149" t="s">
        <v>97</v>
      </c>
      <c r="CY3043" s="149" t="s">
        <v>99</v>
      </c>
      <c r="CZ3043" s="149">
        <v>41054531300042</v>
      </c>
      <c r="DB3043" s="149" t="s">
        <v>100</v>
      </c>
      <c r="DC3043" s="149" t="s">
        <v>101</v>
      </c>
      <c r="DD3043" s="149" t="s">
        <v>102</v>
      </c>
      <c r="DE3043" s="149" t="s">
        <v>1615</v>
      </c>
      <c r="DF3043" s="149">
        <v>1</v>
      </c>
    </row>
    <row r="3044" spans="1:110" x14ac:dyDescent="0.25">
      <c r="A3044" s="148" t="s">
        <v>96</v>
      </c>
      <c r="B3044" s="148">
        <v>0</v>
      </c>
      <c r="D3044" s="148" t="s">
        <v>97</v>
      </c>
      <c r="K3044" s="148">
        <v>1</v>
      </c>
      <c r="M3044" s="148">
        <v>4</v>
      </c>
      <c r="N3044" s="148" t="s">
        <v>976</v>
      </c>
      <c r="O3044" s="148">
        <v>0</v>
      </c>
      <c r="R3044" s="148">
        <v>6127985</v>
      </c>
      <c r="S3044" s="153">
        <v>42534</v>
      </c>
      <c r="T3044" s="148">
        <v>8</v>
      </c>
      <c r="U3044" s="148">
        <v>1</v>
      </c>
      <c r="V3044" s="148">
        <v>1</v>
      </c>
      <c r="X3044" s="148">
        <v>0</v>
      </c>
      <c r="Y3044" s="148">
        <v>0</v>
      </c>
      <c r="Z3044" s="153">
        <v>42535</v>
      </c>
      <c r="AA3044" s="154" t="s">
        <v>977</v>
      </c>
      <c r="AB3044" s="148">
        <v>23</v>
      </c>
      <c r="AC3044" s="148">
        <v>23</v>
      </c>
      <c r="AD3044" s="148" t="s">
        <v>117</v>
      </c>
      <c r="AE3044" s="154" t="s">
        <v>154</v>
      </c>
      <c r="AF3044" s="148">
        <v>2</v>
      </c>
      <c r="AG3044" s="148">
        <v>2</v>
      </c>
      <c r="AJ3044" s="148" t="s">
        <v>878</v>
      </c>
      <c r="AK3044" s="148">
        <v>1900</v>
      </c>
      <c r="AL3044" s="148">
        <v>5.0000000000000001E-3</v>
      </c>
      <c r="AM3044" s="148">
        <v>5.0000000000000001E-3</v>
      </c>
      <c r="AN3044" s="148">
        <v>712</v>
      </c>
      <c r="AO3044" s="148">
        <v>712</v>
      </c>
      <c r="AP3044" s="148">
        <v>405</v>
      </c>
      <c r="AQ3044" s="148">
        <v>405</v>
      </c>
      <c r="AR3044" s="148">
        <v>1900</v>
      </c>
      <c r="AS3044" s="148">
        <v>10</v>
      </c>
      <c r="AT3044" s="148">
        <v>10</v>
      </c>
      <c r="AU3044" s="148">
        <v>5.0000000000000001E-3</v>
      </c>
      <c r="AV3044" s="148">
        <v>5.0000000000000001E-3</v>
      </c>
      <c r="AW3044" s="148">
        <v>1168</v>
      </c>
      <c r="AX3044" s="148">
        <v>1168</v>
      </c>
      <c r="AY3044" s="148">
        <v>133</v>
      </c>
      <c r="AZ3044" s="148">
        <v>133</v>
      </c>
      <c r="BA3044" s="148" t="s">
        <v>107</v>
      </c>
      <c r="BB3044" s="148">
        <v>11</v>
      </c>
      <c r="BD3044" s="148">
        <v>8</v>
      </c>
      <c r="BF3044" s="148" t="s">
        <v>978</v>
      </c>
      <c r="BG3044" s="148">
        <v>1</v>
      </c>
      <c r="BI3044" s="153">
        <v>42535</v>
      </c>
      <c r="BJ3044" s="154" t="s">
        <v>112</v>
      </c>
      <c r="BK3044" s="148">
        <v>41054531300042</v>
      </c>
      <c r="BM3044" s="148" t="s">
        <v>100</v>
      </c>
      <c r="BN3044" s="148" t="s">
        <v>979</v>
      </c>
      <c r="BO3044" s="148" t="s">
        <v>980</v>
      </c>
      <c r="BQ3044" s="153">
        <v>42534</v>
      </c>
      <c r="BR3044" s="148">
        <v>3</v>
      </c>
      <c r="BT3044" s="148">
        <v>1409</v>
      </c>
      <c r="BV3044" s="148" t="s">
        <v>1617</v>
      </c>
      <c r="BW3044" s="148">
        <v>29</v>
      </c>
      <c r="BY3044" s="148">
        <v>27</v>
      </c>
      <c r="CA3044" s="148">
        <v>1</v>
      </c>
      <c r="CC3044" s="148">
        <v>34255833500051</v>
      </c>
      <c r="CE3044" s="148" t="s">
        <v>100</v>
      </c>
      <c r="CF3044" s="148">
        <v>1</v>
      </c>
      <c r="CH3044" s="148">
        <v>3</v>
      </c>
      <c r="CJ3044" s="149">
        <v>41054531300042</v>
      </c>
      <c r="CL3044" s="149" t="s">
        <v>97</v>
      </c>
      <c r="CN3044" s="149">
        <v>3</v>
      </c>
      <c r="CT3044" s="149" t="s">
        <v>98</v>
      </c>
      <c r="CU3044" s="152">
        <v>42667</v>
      </c>
      <c r="CV3044" s="149">
        <v>0</v>
      </c>
      <c r="CX3044" s="149" t="s">
        <v>97</v>
      </c>
      <c r="CY3044" s="149" t="s">
        <v>99</v>
      </c>
      <c r="CZ3044" s="149">
        <v>41054531300042</v>
      </c>
      <c r="DB3044" s="149" t="s">
        <v>100</v>
      </c>
      <c r="DC3044" s="149" t="s">
        <v>101</v>
      </c>
      <c r="DD3044" s="149" t="s">
        <v>102</v>
      </c>
      <c r="DE3044" s="149" t="s">
        <v>1615</v>
      </c>
      <c r="DF3044" s="149">
        <v>1</v>
      </c>
    </row>
    <row r="3045" spans="1:110" x14ac:dyDescent="0.25">
      <c r="A3045" s="148" t="s">
        <v>96</v>
      </c>
      <c r="B3045" s="148">
        <v>0</v>
      </c>
      <c r="D3045" s="148" t="s">
        <v>97</v>
      </c>
      <c r="K3045" s="148">
        <v>1</v>
      </c>
      <c r="M3045" s="148">
        <v>4</v>
      </c>
      <c r="N3045" s="148" t="s">
        <v>976</v>
      </c>
      <c r="O3045" s="148">
        <v>0</v>
      </c>
      <c r="R3045" s="148">
        <v>6127985</v>
      </c>
      <c r="S3045" s="153">
        <v>42534</v>
      </c>
      <c r="T3045" s="148">
        <v>8</v>
      </c>
      <c r="U3045" s="148">
        <v>1</v>
      </c>
      <c r="V3045" s="148">
        <v>1</v>
      </c>
      <c r="X3045" s="148">
        <v>0</v>
      </c>
      <c r="Y3045" s="148">
        <v>0</v>
      </c>
      <c r="Z3045" s="153">
        <v>42535</v>
      </c>
      <c r="AA3045" s="154" t="s">
        <v>977</v>
      </c>
      <c r="AB3045" s="148">
        <v>23</v>
      </c>
      <c r="AC3045" s="148">
        <v>23</v>
      </c>
      <c r="AD3045" s="148" t="s">
        <v>117</v>
      </c>
      <c r="AE3045" s="154" t="s">
        <v>154</v>
      </c>
      <c r="AF3045" s="148">
        <v>2</v>
      </c>
      <c r="AG3045" s="148">
        <v>2</v>
      </c>
      <c r="AJ3045" s="148" t="s">
        <v>879</v>
      </c>
      <c r="AK3045" s="148">
        <v>5837</v>
      </c>
      <c r="AL3045" s="148">
        <v>0.01</v>
      </c>
      <c r="AM3045" s="148">
        <v>0.01</v>
      </c>
      <c r="AN3045" s="148">
        <v>712</v>
      </c>
      <c r="AO3045" s="148">
        <v>712</v>
      </c>
      <c r="AP3045" s="148">
        <v>405</v>
      </c>
      <c r="AQ3045" s="148">
        <v>405</v>
      </c>
      <c r="AR3045" s="148">
        <v>5837</v>
      </c>
      <c r="AS3045" s="148">
        <v>10</v>
      </c>
      <c r="AT3045" s="148">
        <v>10</v>
      </c>
      <c r="AU3045" s="148">
        <v>0.01</v>
      </c>
      <c r="AV3045" s="148">
        <v>0.01</v>
      </c>
      <c r="AW3045" s="148">
        <v>1168</v>
      </c>
      <c r="AX3045" s="148">
        <v>1168</v>
      </c>
      <c r="AY3045" s="148">
        <v>133</v>
      </c>
      <c r="AZ3045" s="148">
        <v>133</v>
      </c>
      <c r="BA3045" s="148" t="s">
        <v>107</v>
      </c>
      <c r="BB3045" s="148">
        <v>11</v>
      </c>
      <c r="BD3045" s="148">
        <v>8</v>
      </c>
      <c r="BF3045" s="148" t="s">
        <v>978</v>
      </c>
      <c r="BG3045" s="148">
        <v>1</v>
      </c>
      <c r="BI3045" s="153">
        <v>42535</v>
      </c>
      <c r="BJ3045" s="154" t="s">
        <v>112</v>
      </c>
      <c r="BK3045" s="148">
        <v>41054531300042</v>
      </c>
      <c r="BM3045" s="148" t="s">
        <v>100</v>
      </c>
      <c r="BN3045" s="148" t="s">
        <v>979</v>
      </c>
      <c r="BO3045" s="148" t="s">
        <v>980</v>
      </c>
      <c r="BQ3045" s="153">
        <v>42534</v>
      </c>
      <c r="BR3045" s="148">
        <v>3</v>
      </c>
      <c r="BT3045" s="148">
        <v>1409</v>
      </c>
      <c r="BV3045" s="148" t="s">
        <v>1617</v>
      </c>
      <c r="BW3045" s="148">
        <v>29</v>
      </c>
      <c r="BY3045" s="148">
        <v>27</v>
      </c>
      <c r="CA3045" s="148">
        <v>1</v>
      </c>
      <c r="CC3045" s="148">
        <v>34255833500051</v>
      </c>
      <c r="CE3045" s="148" t="s">
        <v>100</v>
      </c>
      <c r="CF3045" s="148">
        <v>1</v>
      </c>
      <c r="CH3045" s="148">
        <v>3</v>
      </c>
      <c r="CJ3045" s="149">
        <v>41054531300042</v>
      </c>
      <c r="CL3045" s="149" t="s">
        <v>97</v>
      </c>
      <c r="CN3045" s="149">
        <v>3</v>
      </c>
      <c r="CT3045" s="149" t="s">
        <v>98</v>
      </c>
      <c r="CU3045" s="152">
        <v>42667</v>
      </c>
      <c r="CV3045" s="149">
        <v>0</v>
      </c>
      <c r="CX3045" s="149" t="s">
        <v>97</v>
      </c>
      <c r="CY3045" s="149" t="s">
        <v>99</v>
      </c>
      <c r="CZ3045" s="149">
        <v>41054531300042</v>
      </c>
      <c r="DB3045" s="149" t="s">
        <v>100</v>
      </c>
      <c r="DC3045" s="149" t="s">
        <v>101</v>
      </c>
      <c r="DD3045" s="149" t="s">
        <v>102</v>
      </c>
      <c r="DE3045" s="149" t="s">
        <v>1615</v>
      </c>
      <c r="DF3045" s="149">
        <v>1</v>
      </c>
    </row>
    <row r="3046" spans="1:110" x14ac:dyDescent="0.25">
      <c r="A3046" s="148" t="s">
        <v>96</v>
      </c>
      <c r="B3046" s="148">
        <v>0</v>
      </c>
      <c r="D3046" s="148" t="s">
        <v>97</v>
      </c>
      <c r="K3046" s="148">
        <v>1</v>
      </c>
      <c r="M3046" s="148">
        <v>4</v>
      </c>
      <c r="N3046" s="148" t="s">
        <v>976</v>
      </c>
      <c r="O3046" s="148">
        <v>0</v>
      </c>
      <c r="R3046" s="148">
        <v>6127985</v>
      </c>
      <c r="S3046" s="153">
        <v>42534</v>
      </c>
      <c r="T3046" s="148">
        <v>8</v>
      </c>
      <c r="U3046" s="148">
        <v>1</v>
      </c>
      <c r="V3046" s="148">
        <v>1</v>
      </c>
      <c r="X3046" s="148">
        <v>0</v>
      </c>
      <c r="Y3046" s="148">
        <v>0</v>
      </c>
      <c r="Z3046" s="153">
        <v>42535</v>
      </c>
      <c r="AA3046" s="154" t="s">
        <v>977</v>
      </c>
      <c r="AB3046" s="148">
        <v>23</v>
      </c>
      <c r="AC3046" s="148">
        <v>23</v>
      </c>
      <c r="AD3046" s="148" t="s">
        <v>219</v>
      </c>
      <c r="AE3046" s="154" t="s">
        <v>111</v>
      </c>
      <c r="AF3046" s="148">
        <v>2</v>
      </c>
      <c r="AG3046" s="148">
        <v>2</v>
      </c>
      <c r="AJ3046" s="148" t="s">
        <v>880</v>
      </c>
      <c r="AK3046" s="148">
        <v>1345</v>
      </c>
      <c r="AL3046" s="148">
        <v>0.5</v>
      </c>
      <c r="AM3046" s="148">
        <v>0.5</v>
      </c>
      <c r="AP3046" s="148">
        <v>3</v>
      </c>
      <c r="AQ3046" s="148">
        <v>3</v>
      </c>
      <c r="AR3046" s="148">
        <v>1345</v>
      </c>
      <c r="AS3046" s="148">
        <v>1</v>
      </c>
      <c r="AT3046" s="148">
        <v>1</v>
      </c>
      <c r="AU3046" s="148">
        <v>27.9</v>
      </c>
      <c r="AV3046" s="148">
        <v>27.9</v>
      </c>
      <c r="AY3046" s="148">
        <v>28</v>
      </c>
      <c r="AZ3046" s="148">
        <v>28</v>
      </c>
      <c r="BA3046" s="148" t="s">
        <v>848</v>
      </c>
      <c r="BB3046" s="148">
        <v>11</v>
      </c>
      <c r="BD3046" s="148">
        <v>8</v>
      </c>
      <c r="BF3046" s="148" t="s">
        <v>978</v>
      </c>
      <c r="BG3046" s="148">
        <v>1</v>
      </c>
      <c r="BI3046" s="153">
        <v>42535</v>
      </c>
      <c r="BJ3046" s="154" t="s">
        <v>112</v>
      </c>
      <c r="BK3046" s="148">
        <v>41054531300042</v>
      </c>
      <c r="BM3046" s="148" t="s">
        <v>100</v>
      </c>
      <c r="BN3046" s="148" t="s">
        <v>979</v>
      </c>
      <c r="BO3046" s="148" t="s">
        <v>980</v>
      </c>
      <c r="BQ3046" s="153">
        <v>42534</v>
      </c>
      <c r="BR3046" s="148">
        <v>3</v>
      </c>
      <c r="BT3046" s="148">
        <v>1409</v>
      </c>
      <c r="BV3046" s="148" t="s">
        <v>1617</v>
      </c>
      <c r="BW3046" s="148">
        <v>29</v>
      </c>
      <c r="BY3046" s="148">
        <v>27</v>
      </c>
      <c r="CA3046" s="148">
        <v>1</v>
      </c>
      <c r="CC3046" s="148">
        <v>34255833500051</v>
      </c>
      <c r="CE3046" s="148" t="s">
        <v>100</v>
      </c>
      <c r="CF3046" s="148">
        <v>1</v>
      </c>
      <c r="CH3046" s="148">
        <v>3</v>
      </c>
      <c r="CJ3046" s="149">
        <v>41054531300042</v>
      </c>
      <c r="CL3046" s="149" t="s">
        <v>97</v>
      </c>
      <c r="CN3046" s="149">
        <v>3</v>
      </c>
      <c r="CT3046" s="149" t="s">
        <v>98</v>
      </c>
      <c r="CU3046" s="152">
        <v>42667</v>
      </c>
      <c r="CV3046" s="149">
        <v>0</v>
      </c>
      <c r="CX3046" s="149" t="s">
        <v>97</v>
      </c>
      <c r="CY3046" s="149" t="s">
        <v>99</v>
      </c>
      <c r="CZ3046" s="149">
        <v>41054531300042</v>
      </c>
      <c r="DB3046" s="149" t="s">
        <v>100</v>
      </c>
      <c r="DC3046" s="149" t="s">
        <v>101</v>
      </c>
      <c r="DD3046" s="149" t="s">
        <v>102</v>
      </c>
      <c r="DE3046" s="149" t="s">
        <v>1615</v>
      </c>
      <c r="DF3046" s="149">
        <v>1</v>
      </c>
    </row>
    <row r="3047" spans="1:110" x14ac:dyDescent="0.25">
      <c r="A3047" s="148" t="s">
        <v>96</v>
      </c>
      <c r="B3047" s="148">
        <v>0</v>
      </c>
      <c r="D3047" s="148" t="s">
        <v>97</v>
      </c>
      <c r="K3047" s="148">
        <v>1</v>
      </c>
      <c r="M3047" s="148">
        <v>4</v>
      </c>
      <c r="N3047" s="148" t="s">
        <v>976</v>
      </c>
      <c r="O3047" s="148">
        <v>0</v>
      </c>
      <c r="R3047" s="148">
        <v>6127985</v>
      </c>
      <c r="S3047" s="153">
        <v>42534</v>
      </c>
      <c r="T3047" s="148">
        <v>8</v>
      </c>
      <c r="U3047" s="148">
        <v>1</v>
      </c>
      <c r="V3047" s="148">
        <v>1</v>
      </c>
      <c r="X3047" s="148">
        <v>0</v>
      </c>
      <c r="Y3047" s="148">
        <v>0</v>
      </c>
      <c r="Z3047" s="153">
        <v>42535</v>
      </c>
      <c r="AA3047" s="154" t="s">
        <v>977</v>
      </c>
      <c r="AB3047" s="148">
        <v>3</v>
      </c>
      <c r="AC3047" s="148">
        <v>3</v>
      </c>
      <c r="AD3047" s="148" t="s">
        <v>227</v>
      </c>
      <c r="AE3047" s="154" t="s">
        <v>230</v>
      </c>
      <c r="AF3047" s="148">
        <v>2</v>
      </c>
      <c r="AG3047" s="148">
        <v>2</v>
      </c>
      <c r="AJ3047" s="148" t="s">
        <v>881</v>
      </c>
      <c r="AK3047" s="148">
        <v>2555</v>
      </c>
      <c r="AL3047" s="148">
        <v>1</v>
      </c>
      <c r="AM3047" s="148">
        <v>1</v>
      </c>
      <c r="AP3047" s="148">
        <v>422</v>
      </c>
      <c r="AQ3047" s="148">
        <v>422</v>
      </c>
      <c r="AR3047" s="148">
        <v>2555</v>
      </c>
      <c r="AS3047" s="148">
        <v>1</v>
      </c>
      <c r="AT3047" s="148">
        <v>1</v>
      </c>
      <c r="AU3047" s="148">
        <v>2</v>
      </c>
      <c r="AV3047" s="148">
        <v>2</v>
      </c>
      <c r="AY3047" s="148">
        <v>480</v>
      </c>
      <c r="AZ3047" s="148">
        <v>480</v>
      </c>
      <c r="BA3047" s="148" t="s">
        <v>882</v>
      </c>
      <c r="BB3047" s="148">
        <v>11</v>
      </c>
      <c r="BD3047" s="148">
        <v>8</v>
      </c>
      <c r="BF3047" s="148" t="s">
        <v>978</v>
      </c>
      <c r="BG3047" s="148">
        <v>1</v>
      </c>
      <c r="BI3047" s="153">
        <v>42535</v>
      </c>
      <c r="BJ3047" s="154" t="s">
        <v>112</v>
      </c>
      <c r="BK3047" s="148">
        <v>41054531300042</v>
      </c>
      <c r="BM3047" s="148" t="s">
        <v>100</v>
      </c>
      <c r="BN3047" s="148" t="s">
        <v>979</v>
      </c>
      <c r="BO3047" s="148" t="s">
        <v>980</v>
      </c>
      <c r="BQ3047" s="153">
        <v>42534</v>
      </c>
      <c r="BR3047" s="148">
        <v>3</v>
      </c>
      <c r="BT3047" s="148">
        <v>1409</v>
      </c>
      <c r="BV3047" s="148" t="s">
        <v>1617</v>
      </c>
      <c r="BW3047" s="148">
        <v>29</v>
      </c>
      <c r="BY3047" s="148">
        <v>27</v>
      </c>
      <c r="CA3047" s="148">
        <v>1</v>
      </c>
      <c r="CC3047" s="148">
        <v>34255833500051</v>
      </c>
      <c r="CE3047" s="148" t="s">
        <v>100</v>
      </c>
      <c r="CF3047" s="148">
        <v>1</v>
      </c>
      <c r="CH3047" s="148">
        <v>3</v>
      </c>
      <c r="CJ3047" s="149">
        <v>41054531300042</v>
      </c>
      <c r="CL3047" s="149" t="s">
        <v>97</v>
      </c>
      <c r="CN3047" s="149">
        <v>3</v>
      </c>
      <c r="CT3047" s="149" t="s">
        <v>98</v>
      </c>
      <c r="CU3047" s="152">
        <v>42667</v>
      </c>
      <c r="CV3047" s="149">
        <v>0</v>
      </c>
      <c r="CX3047" s="149" t="s">
        <v>97</v>
      </c>
      <c r="CY3047" s="149" t="s">
        <v>99</v>
      </c>
      <c r="CZ3047" s="149">
        <v>41054531300042</v>
      </c>
      <c r="DB3047" s="149" t="s">
        <v>100</v>
      </c>
      <c r="DC3047" s="149" t="s">
        <v>101</v>
      </c>
      <c r="DD3047" s="149" t="s">
        <v>102</v>
      </c>
      <c r="DE3047" s="149" t="s">
        <v>1615</v>
      </c>
      <c r="DF3047" s="149">
        <v>1</v>
      </c>
    </row>
    <row r="3048" spans="1:110" x14ac:dyDescent="0.25">
      <c r="A3048" s="148" t="s">
        <v>96</v>
      </c>
      <c r="B3048" s="148">
        <v>0</v>
      </c>
      <c r="D3048" s="148" t="s">
        <v>97</v>
      </c>
      <c r="K3048" s="148">
        <v>1</v>
      </c>
      <c r="M3048" s="148">
        <v>4</v>
      </c>
      <c r="N3048" s="148" t="s">
        <v>976</v>
      </c>
      <c r="O3048" s="148">
        <v>0</v>
      </c>
      <c r="R3048" s="148">
        <v>6127985</v>
      </c>
      <c r="S3048" s="153">
        <v>42534</v>
      </c>
      <c r="T3048" s="148">
        <v>8</v>
      </c>
      <c r="U3048" s="148">
        <v>1</v>
      </c>
      <c r="V3048" s="148">
        <v>1</v>
      </c>
      <c r="X3048" s="148">
        <v>0</v>
      </c>
      <c r="Y3048" s="148">
        <v>0</v>
      </c>
      <c r="Z3048" s="153">
        <v>42535</v>
      </c>
      <c r="AA3048" s="154" t="s">
        <v>977</v>
      </c>
      <c r="AB3048" s="148">
        <v>23</v>
      </c>
      <c r="AC3048" s="148">
        <v>23</v>
      </c>
      <c r="AD3048" s="148" t="s">
        <v>117</v>
      </c>
      <c r="AE3048" s="154" t="s">
        <v>148</v>
      </c>
      <c r="AF3048" s="148">
        <v>2</v>
      </c>
      <c r="AG3048" s="148">
        <v>2</v>
      </c>
      <c r="AJ3048" s="148" t="s">
        <v>883</v>
      </c>
      <c r="AK3048" s="148">
        <v>1713</v>
      </c>
      <c r="AL3048" s="148">
        <v>5.0000000000000001E-3</v>
      </c>
      <c r="AM3048" s="148">
        <v>5.0000000000000001E-3</v>
      </c>
      <c r="AP3048" s="148">
        <v>454</v>
      </c>
      <c r="AQ3048" s="148">
        <v>454</v>
      </c>
      <c r="AR3048" s="148">
        <v>1713</v>
      </c>
      <c r="AS3048" s="148">
        <v>10</v>
      </c>
      <c r="AT3048" s="148">
        <v>10</v>
      </c>
      <c r="AU3048" s="148">
        <v>5.0000000000000001E-3</v>
      </c>
      <c r="AV3048" s="148">
        <v>5.0000000000000001E-3</v>
      </c>
      <c r="AY3048" s="148">
        <v>133</v>
      </c>
      <c r="AZ3048" s="148">
        <v>133</v>
      </c>
      <c r="BA3048" s="148" t="s">
        <v>107</v>
      </c>
      <c r="BB3048" s="148">
        <v>11</v>
      </c>
      <c r="BD3048" s="148">
        <v>8</v>
      </c>
      <c r="BF3048" s="148" t="s">
        <v>978</v>
      </c>
      <c r="BG3048" s="148">
        <v>1</v>
      </c>
      <c r="BI3048" s="153">
        <v>42535</v>
      </c>
      <c r="BJ3048" s="154" t="s">
        <v>112</v>
      </c>
      <c r="BK3048" s="148">
        <v>41054531300042</v>
      </c>
      <c r="BM3048" s="148" t="s">
        <v>100</v>
      </c>
      <c r="BN3048" s="148" t="s">
        <v>979</v>
      </c>
      <c r="BO3048" s="148" t="s">
        <v>980</v>
      </c>
      <c r="BQ3048" s="153">
        <v>42534</v>
      </c>
      <c r="BR3048" s="148">
        <v>3</v>
      </c>
      <c r="BT3048" s="148">
        <v>1409</v>
      </c>
      <c r="BV3048" s="148" t="s">
        <v>1617</v>
      </c>
      <c r="BW3048" s="148">
        <v>29</v>
      </c>
      <c r="BY3048" s="148">
        <v>27</v>
      </c>
      <c r="CA3048" s="148">
        <v>1</v>
      </c>
      <c r="CC3048" s="148">
        <v>34255833500051</v>
      </c>
      <c r="CE3048" s="148" t="s">
        <v>100</v>
      </c>
      <c r="CF3048" s="148">
        <v>1</v>
      </c>
      <c r="CH3048" s="148">
        <v>3</v>
      </c>
      <c r="CJ3048" s="149">
        <v>41054531300042</v>
      </c>
      <c r="CL3048" s="149" t="s">
        <v>97</v>
      </c>
      <c r="CN3048" s="149">
        <v>3</v>
      </c>
      <c r="CT3048" s="149" t="s">
        <v>98</v>
      </c>
      <c r="CU3048" s="152">
        <v>42667</v>
      </c>
      <c r="CV3048" s="149">
        <v>0</v>
      </c>
      <c r="CX3048" s="149" t="s">
        <v>97</v>
      </c>
      <c r="CY3048" s="149" t="s">
        <v>99</v>
      </c>
      <c r="CZ3048" s="149">
        <v>41054531300042</v>
      </c>
      <c r="DB3048" s="149" t="s">
        <v>100</v>
      </c>
      <c r="DC3048" s="149" t="s">
        <v>101</v>
      </c>
      <c r="DD3048" s="149" t="s">
        <v>102</v>
      </c>
      <c r="DE3048" s="149" t="s">
        <v>1615</v>
      </c>
      <c r="DF3048" s="149">
        <v>1</v>
      </c>
    </row>
    <row r="3049" spans="1:110" x14ac:dyDescent="0.25">
      <c r="A3049" s="148" t="s">
        <v>96</v>
      </c>
      <c r="B3049" s="148">
        <v>0</v>
      </c>
      <c r="D3049" s="148" t="s">
        <v>97</v>
      </c>
      <c r="K3049" s="148">
        <v>1</v>
      </c>
      <c r="M3049" s="148">
        <v>4</v>
      </c>
      <c r="N3049" s="148" t="s">
        <v>976</v>
      </c>
      <c r="O3049" s="148">
        <v>0</v>
      </c>
      <c r="R3049" s="148">
        <v>6127985</v>
      </c>
      <c r="S3049" s="153">
        <v>42534</v>
      </c>
      <c r="T3049" s="148">
        <v>8</v>
      </c>
      <c r="U3049" s="148">
        <v>2</v>
      </c>
      <c r="V3049" s="148">
        <v>2</v>
      </c>
      <c r="X3049" s="148">
        <v>0</v>
      </c>
      <c r="Y3049" s="148">
        <v>0</v>
      </c>
      <c r="Z3049" s="153">
        <v>42535</v>
      </c>
      <c r="AA3049" s="154" t="s">
        <v>977</v>
      </c>
      <c r="AB3049" s="148">
        <v>23</v>
      </c>
      <c r="AC3049" s="148">
        <v>23</v>
      </c>
      <c r="AD3049" s="148" t="s">
        <v>117</v>
      </c>
      <c r="AE3049" s="154" t="s">
        <v>148</v>
      </c>
      <c r="AF3049" s="148">
        <v>2</v>
      </c>
      <c r="AG3049" s="148">
        <v>2</v>
      </c>
      <c r="AJ3049" s="148" t="s">
        <v>884</v>
      </c>
      <c r="AK3049" s="148">
        <v>5671</v>
      </c>
      <c r="AL3049" s="148">
        <v>5.0000000000000001E-3</v>
      </c>
      <c r="AM3049" s="148">
        <v>5.0000000000000001E-3</v>
      </c>
      <c r="AP3049" s="148">
        <v>454</v>
      </c>
      <c r="AQ3049" s="148">
        <v>454</v>
      </c>
      <c r="AR3049" s="148">
        <v>5671</v>
      </c>
      <c r="AS3049" s="148">
        <v>10</v>
      </c>
      <c r="AT3049" s="148">
        <v>10</v>
      </c>
      <c r="AU3049" s="148">
        <v>5.0000000000000001E-3</v>
      </c>
      <c r="AV3049" s="148">
        <v>5.0000000000000001E-3</v>
      </c>
      <c r="AY3049" s="148">
        <v>133</v>
      </c>
      <c r="AZ3049" s="148">
        <v>133</v>
      </c>
      <c r="BA3049" s="148" t="s">
        <v>107</v>
      </c>
      <c r="BB3049" s="148">
        <v>11</v>
      </c>
      <c r="BD3049" s="148">
        <v>8</v>
      </c>
      <c r="BF3049" s="148" t="s">
        <v>978</v>
      </c>
      <c r="BG3049" s="148">
        <v>1</v>
      </c>
      <c r="BI3049" s="153">
        <v>42535</v>
      </c>
      <c r="BJ3049" s="154" t="s">
        <v>112</v>
      </c>
      <c r="BK3049" s="148">
        <v>41054531300042</v>
      </c>
      <c r="BM3049" s="148" t="s">
        <v>100</v>
      </c>
      <c r="BN3049" s="148" t="s">
        <v>979</v>
      </c>
      <c r="BO3049" s="148" t="s">
        <v>980</v>
      </c>
      <c r="BQ3049" s="153">
        <v>42534</v>
      </c>
      <c r="BR3049" s="148">
        <v>3</v>
      </c>
      <c r="BT3049" s="148">
        <v>1409</v>
      </c>
      <c r="BV3049" s="148" t="s">
        <v>1617</v>
      </c>
      <c r="BW3049" s="148">
        <v>29</v>
      </c>
      <c r="BY3049" s="148">
        <v>27</v>
      </c>
      <c r="CA3049" s="148">
        <v>1</v>
      </c>
      <c r="CC3049" s="148">
        <v>34255833500051</v>
      </c>
      <c r="CE3049" s="148" t="s">
        <v>100</v>
      </c>
      <c r="CF3049" s="148">
        <v>1</v>
      </c>
      <c r="CH3049" s="148">
        <v>3</v>
      </c>
      <c r="CJ3049" s="149">
        <v>41054531300042</v>
      </c>
      <c r="CL3049" s="149" t="s">
        <v>97</v>
      </c>
      <c r="CN3049" s="149">
        <v>3</v>
      </c>
      <c r="CT3049" s="149" t="s">
        <v>98</v>
      </c>
      <c r="CU3049" s="152">
        <v>42667</v>
      </c>
      <c r="CV3049" s="149">
        <v>0</v>
      </c>
      <c r="CX3049" s="149" t="s">
        <v>97</v>
      </c>
      <c r="CY3049" s="149" t="s">
        <v>99</v>
      </c>
      <c r="CZ3049" s="149">
        <v>41054531300042</v>
      </c>
      <c r="DB3049" s="149" t="s">
        <v>100</v>
      </c>
      <c r="DC3049" s="149" t="s">
        <v>101</v>
      </c>
      <c r="DD3049" s="149" t="s">
        <v>102</v>
      </c>
      <c r="DE3049" s="149" t="s">
        <v>1615</v>
      </c>
      <c r="DF3049" s="149">
        <v>1</v>
      </c>
    </row>
    <row r="3050" spans="1:110" x14ac:dyDescent="0.25">
      <c r="A3050" s="148" t="s">
        <v>96</v>
      </c>
      <c r="B3050" s="148">
        <v>0</v>
      </c>
      <c r="D3050" s="148" t="s">
        <v>97</v>
      </c>
      <c r="K3050" s="148">
        <v>1</v>
      </c>
      <c r="M3050" s="148">
        <v>4</v>
      </c>
      <c r="N3050" s="148" t="s">
        <v>976</v>
      </c>
      <c r="O3050" s="148">
        <v>0</v>
      </c>
      <c r="R3050" s="148">
        <v>6127985</v>
      </c>
      <c r="S3050" s="153">
        <v>42534</v>
      </c>
      <c r="T3050" s="148">
        <v>8</v>
      </c>
      <c r="U3050" s="148">
        <v>1</v>
      </c>
      <c r="V3050" s="148">
        <v>1</v>
      </c>
      <c r="X3050" s="148">
        <v>0</v>
      </c>
      <c r="Y3050" s="148">
        <v>0</v>
      </c>
      <c r="Z3050" s="153">
        <v>42535</v>
      </c>
      <c r="AA3050" s="154" t="s">
        <v>977</v>
      </c>
      <c r="AB3050" s="148">
        <v>23</v>
      </c>
      <c r="AC3050" s="148">
        <v>23</v>
      </c>
      <c r="AD3050" s="148" t="s">
        <v>117</v>
      </c>
      <c r="AE3050" s="154" t="s">
        <v>148</v>
      </c>
      <c r="AF3050" s="148">
        <v>2</v>
      </c>
      <c r="AG3050" s="148">
        <v>2</v>
      </c>
      <c r="AJ3050" s="148" t="s">
        <v>885</v>
      </c>
      <c r="AK3050" s="148">
        <v>6390</v>
      </c>
      <c r="AL3050" s="148">
        <v>5.0000000000000001E-3</v>
      </c>
      <c r="AM3050" s="148">
        <v>5.0000000000000001E-3</v>
      </c>
      <c r="AP3050" s="148">
        <v>454</v>
      </c>
      <c r="AQ3050" s="148">
        <v>454</v>
      </c>
      <c r="AR3050" s="148">
        <v>6390</v>
      </c>
      <c r="AS3050" s="148">
        <v>10</v>
      </c>
      <c r="AT3050" s="148">
        <v>10</v>
      </c>
      <c r="AU3050" s="148">
        <v>5.0000000000000001E-3</v>
      </c>
      <c r="AV3050" s="148">
        <v>5.0000000000000001E-3</v>
      </c>
      <c r="AY3050" s="148">
        <v>133</v>
      </c>
      <c r="AZ3050" s="148">
        <v>133</v>
      </c>
      <c r="BA3050" s="148" t="s">
        <v>107</v>
      </c>
      <c r="BB3050" s="148">
        <v>11</v>
      </c>
      <c r="BD3050" s="148">
        <v>8</v>
      </c>
      <c r="BF3050" s="148" t="s">
        <v>978</v>
      </c>
      <c r="BG3050" s="148">
        <v>1</v>
      </c>
      <c r="BI3050" s="153">
        <v>42535</v>
      </c>
      <c r="BJ3050" s="154" t="s">
        <v>112</v>
      </c>
      <c r="BK3050" s="148">
        <v>41054531300042</v>
      </c>
      <c r="BM3050" s="148" t="s">
        <v>100</v>
      </c>
      <c r="BN3050" s="148" t="s">
        <v>979</v>
      </c>
      <c r="BO3050" s="148" t="s">
        <v>980</v>
      </c>
      <c r="BQ3050" s="153">
        <v>42534</v>
      </c>
      <c r="BR3050" s="148">
        <v>3</v>
      </c>
      <c r="BT3050" s="148">
        <v>1409</v>
      </c>
      <c r="BV3050" s="148" t="s">
        <v>1617</v>
      </c>
      <c r="BW3050" s="148">
        <v>29</v>
      </c>
      <c r="BY3050" s="148">
        <v>27</v>
      </c>
      <c r="CA3050" s="148">
        <v>1</v>
      </c>
      <c r="CC3050" s="148">
        <v>34255833500051</v>
      </c>
      <c r="CE3050" s="148" t="s">
        <v>100</v>
      </c>
      <c r="CF3050" s="148">
        <v>1</v>
      </c>
      <c r="CH3050" s="148">
        <v>3</v>
      </c>
      <c r="CJ3050" s="149">
        <v>41054531300042</v>
      </c>
      <c r="CL3050" s="149" t="s">
        <v>97</v>
      </c>
      <c r="CN3050" s="149">
        <v>3</v>
      </c>
      <c r="CT3050" s="149" t="s">
        <v>98</v>
      </c>
      <c r="CU3050" s="152">
        <v>42667</v>
      </c>
      <c r="CV3050" s="149">
        <v>0</v>
      </c>
      <c r="CX3050" s="149" t="s">
        <v>97</v>
      </c>
      <c r="CY3050" s="149" t="s">
        <v>99</v>
      </c>
      <c r="CZ3050" s="149">
        <v>41054531300042</v>
      </c>
      <c r="DB3050" s="149" t="s">
        <v>100</v>
      </c>
      <c r="DC3050" s="149" t="s">
        <v>101</v>
      </c>
      <c r="DD3050" s="149" t="s">
        <v>102</v>
      </c>
      <c r="DE3050" s="149" t="s">
        <v>1615</v>
      </c>
      <c r="DF3050" s="149">
        <v>1</v>
      </c>
    </row>
    <row r="3051" spans="1:110" x14ac:dyDescent="0.25">
      <c r="A3051" s="148" t="s">
        <v>96</v>
      </c>
      <c r="B3051" s="148">
        <v>0</v>
      </c>
      <c r="D3051" s="148" t="s">
        <v>97</v>
      </c>
      <c r="K3051" s="148">
        <v>1</v>
      </c>
      <c r="M3051" s="148">
        <v>4</v>
      </c>
      <c r="N3051" s="148" t="s">
        <v>976</v>
      </c>
      <c r="O3051" s="148">
        <v>0</v>
      </c>
      <c r="R3051" s="148">
        <v>6127985</v>
      </c>
      <c r="S3051" s="153">
        <v>42534</v>
      </c>
      <c r="T3051" s="148">
        <v>8</v>
      </c>
      <c r="U3051" s="148">
        <v>1</v>
      </c>
      <c r="V3051" s="148">
        <v>1</v>
      </c>
      <c r="X3051" s="148">
        <v>0</v>
      </c>
      <c r="Y3051" s="148">
        <v>0</v>
      </c>
      <c r="Z3051" s="153">
        <v>42535</v>
      </c>
      <c r="AA3051" s="154" t="s">
        <v>977</v>
      </c>
      <c r="AB3051" s="148">
        <v>23</v>
      </c>
      <c r="AC3051" s="148">
        <v>23</v>
      </c>
      <c r="AD3051" s="148" t="s">
        <v>117</v>
      </c>
      <c r="AE3051" s="154" t="s">
        <v>148</v>
      </c>
      <c r="AF3051" s="148">
        <v>2</v>
      </c>
      <c r="AG3051" s="148">
        <v>2</v>
      </c>
      <c r="AJ3051" s="148" t="s">
        <v>886</v>
      </c>
      <c r="AK3051" s="148">
        <v>1714</v>
      </c>
      <c r="AL3051" s="148">
        <v>0.05</v>
      </c>
      <c r="AM3051" s="148">
        <v>0.05</v>
      </c>
      <c r="AP3051" s="148">
        <v>454</v>
      </c>
      <c r="AQ3051" s="148">
        <v>454</v>
      </c>
      <c r="AR3051" s="148">
        <v>1714</v>
      </c>
      <c r="AS3051" s="148">
        <v>10</v>
      </c>
      <c r="AT3051" s="148">
        <v>10</v>
      </c>
      <c r="AU3051" s="148">
        <v>0.05</v>
      </c>
      <c r="AV3051" s="148">
        <v>0.05</v>
      </c>
      <c r="AY3051" s="148">
        <v>133</v>
      </c>
      <c r="AZ3051" s="148">
        <v>133</v>
      </c>
      <c r="BA3051" s="148" t="s">
        <v>107</v>
      </c>
      <c r="BB3051" s="148">
        <v>11</v>
      </c>
      <c r="BD3051" s="148">
        <v>8</v>
      </c>
      <c r="BF3051" s="148" t="s">
        <v>978</v>
      </c>
      <c r="BG3051" s="148">
        <v>1</v>
      </c>
      <c r="BI3051" s="153">
        <v>42535</v>
      </c>
      <c r="BJ3051" s="154" t="s">
        <v>112</v>
      </c>
      <c r="BK3051" s="148">
        <v>41054531300042</v>
      </c>
      <c r="BM3051" s="148" t="s">
        <v>100</v>
      </c>
      <c r="BN3051" s="148" t="s">
        <v>979</v>
      </c>
      <c r="BO3051" s="148" t="s">
        <v>980</v>
      </c>
      <c r="BQ3051" s="153">
        <v>42534</v>
      </c>
      <c r="BR3051" s="148">
        <v>3</v>
      </c>
      <c r="BT3051" s="148">
        <v>1409</v>
      </c>
      <c r="BV3051" s="148" t="s">
        <v>1617</v>
      </c>
      <c r="BW3051" s="148">
        <v>29</v>
      </c>
      <c r="BY3051" s="148">
        <v>27</v>
      </c>
      <c r="CA3051" s="148">
        <v>1</v>
      </c>
      <c r="CC3051" s="148">
        <v>34255833500051</v>
      </c>
      <c r="CE3051" s="148" t="s">
        <v>100</v>
      </c>
      <c r="CF3051" s="148">
        <v>1</v>
      </c>
      <c r="CH3051" s="148">
        <v>3</v>
      </c>
      <c r="CJ3051" s="149">
        <v>41054531300042</v>
      </c>
      <c r="CL3051" s="149" t="s">
        <v>97</v>
      </c>
      <c r="CN3051" s="149">
        <v>3</v>
      </c>
      <c r="CT3051" s="149" t="s">
        <v>98</v>
      </c>
      <c r="CU3051" s="152">
        <v>42667</v>
      </c>
      <c r="CV3051" s="149">
        <v>0</v>
      </c>
      <c r="CX3051" s="149" t="s">
        <v>97</v>
      </c>
      <c r="CY3051" s="149" t="s">
        <v>99</v>
      </c>
      <c r="CZ3051" s="149">
        <v>41054531300042</v>
      </c>
      <c r="DB3051" s="149" t="s">
        <v>100</v>
      </c>
      <c r="DC3051" s="149" t="s">
        <v>101</v>
      </c>
      <c r="DD3051" s="149" t="s">
        <v>102</v>
      </c>
      <c r="DE3051" s="149" t="s">
        <v>1615</v>
      </c>
      <c r="DF3051" s="149">
        <v>1</v>
      </c>
    </row>
    <row r="3052" spans="1:110" x14ac:dyDescent="0.25">
      <c r="A3052" s="148" t="s">
        <v>96</v>
      </c>
      <c r="B3052" s="148">
        <v>0</v>
      </c>
      <c r="D3052" s="148" t="s">
        <v>97</v>
      </c>
      <c r="K3052" s="148">
        <v>1</v>
      </c>
      <c r="M3052" s="148">
        <v>4</v>
      </c>
      <c r="N3052" s="148" t="s">
        <v>976</v>
      </c>
      <c r="O3052" s="148">
        <v>0</v>
      </c>
      <c r="R3052" s="148">
        <v>6127985</v>
      </c>
      <c r="S3052" s="153">
        <v>42534</v>
      </c>
      <c r="T3052" s="148">
        <v>8</v>
      </c>
      <c r="U3052" s="148">
        <v>1</v>
      </c>
      <c r="V3052" s="148">
        <v>1</v>
      </c>
      <c r="X3052" s="148">
        <v>0</v>
      </c>
      <c r="Y3052" s="148">
        <v>0</v>
      </c>
      <c r="Z3052" s="153">
        <v>42535</v>
      </c>
      <c r="AA3052" s="154" t="s">
        <v>977</v>
      </c>
      <c r="AB3052" s="148">
        <v>23</v>
      </c>
      <c r="AC3052" s="148">
        <v>23</v>
      </c>
      <c r="AD3052" s="148" t="s">
        <v>117</v>
      </c>
      <c r="AE3052" s="154" t="s">
        <v>148</v>
      </c>
      <c r="AF3052" s="148">
        <v>2</v>
      </c>
      <c r="AG3052" s="148">
        <v>2</v>
      </c>
      <c r="AJ3052" s="148" t="s">
        <v>887</v>
      </c>
      <c r="AK3052" s="148">
        <v>5934</v>
      </c>
      <c r="AL3052" s="148">
        <v>5.0000000000000001E-3</v>
      </c>
      <c r="AM3052" s="148">
        <v>5.0000000000000001E-3</v>
      </c>
      <c r="AP3052" s="148">
        <v>454</v>
      </c>
      <c r="AQ3052" s="148">
        <v>454</v>
      </c>
      <c r="AR3052" s="148">
        <v>5934</v>
      </c>
      <c r="AS3052" s="148">
        <v>10</v>
      </c>
      <c r="AT3052" s="148">
        <v>10</v>
      </c>
      <c r="AU3052" s="148">
        <v>5.0000000000000001E-3</v>
      </c>
      <c r="AV3052" s="148">
        <v>5.0000000000000001E-3</v>
      </c>
      <c r="AY3052" s="148">
        <v>133</v>
      </c>
      <c r="AZ3052" s="148">
        <v>133</v>
      </c>
      <c r="BA3052" s="148" t="s">
        <v>107</v>
      </c>
      <c r="BB3052" s="148">
        <v>11</v>
      </c>
      <c r="BD3052" s="148">
        <v>8</v>
      </c>
      <c r="BF3052" s="148" t="s">
        <v>978</v>
      </c>
      <c r="BG3052" s="148">
        <v>1</v>
      </c>
      <c r="BI3052" s="153">
        <v>42535</v>
      </c>
      <c r="BJ3052" s="154" t="s">
        <v>112</v>
      </c>
      <c r="BK3052" s="148">
        <v>41054531300042</v>
      </c>
      <c r="BM3052" s="148" t="s">
        <v>100</v>
      </c>
      <c r="BN3052" s="148" t="s">
        <v>979</v>
      </c>
      <c r="BO3052" s="148" t="s">
        <v>980</v>
      </c>
      <c r="BQ3052" s="153">
        <v>42534</v>
      </c>
      <c r="BR3052" s="148">
        <v>3</v>
      </c>
      <c r="BT3052" s="148">
        <v>1409</v>
      </c>
      <c r="BV3052" s="148" t="s">
        <v>1617</v>
      </c>
      <c r="BW3052" s="148">
        <v>29</v>
      </c>
      <c r="BY3052" s="148">
        <v>27</v>
      </c>
      <c r="CA3052" s="148">
        <v>1</v>
      </c>
      <c r="CC3052" s="148">
        <v>34255833500051</v>
      </c>
      <c r="CE3052" s="148" t="s">
        <v>100</v>
      </c>
      <c r="CF3052" s="148">
        <v>1</v>
      </c>
      <c r="CH3052" s="148">
        <v>3</v>
      </c>
      <c r="CJ3052" s="149">
        <v>41054531300042</v>
      </c>
      <c r="CL3052" s="149" t="s">
        <v>97</v>
      </c>
      <c r="CN3052" s="149">
        <v>3</v>
      </c>
      <c r="CT3052" s="149" t="s">
        <v>98</v>
      </c>
      <c r="CU3052" s="152">
        <v>42667</v>
      </c>
      <c r="CV3052" s="149">
        <v>0</v>
      </c>
      <c r="CX3052" s="149" t="s">
        <v>97</v>
      </c>
      <c r="CY3052" s="149" t="s">
        <v>99</v>
      </c>
      <c r="CZ3052" s="149">
        <v>41054531300042</v>
      </c>
      <c r="DB3052" s="149" t="s">
        <v>100</v>
      </c>
      <c r="DC3052" s="149" t="s">
        <v>101</v>
      </c>
      <c r="DD3052" s="149" t="s">
        <v>102</v>
      </c>
      <c r="DE3052" s="149" t="s">
        <v>1615</v>
      </c>
      <c r="DF3052" s="149">
        <v>1</v>
      </c>
    </row>
    <row r="3053" spans="1:110" x14ac:dyDescent="0.25">
      <c r="A3053" s="148" t="s">
        <v>96</v>
      </c>
      <c r="B3053" s="148">
        <v>0</v>
      </c>
      <c r="D3053" s="148" t="s">
        <v>97</v>
      </c>
      <c r="K3053" s="148">
        <v>1</v>
      </c>
      <c r="M3053" s="148">
        <v>4</v>
      </c>
      <c r="N3053" s="148" t="s">
        <v>976</v>
      </c>
      <c r="O3053" s="148">
        <v>0</v>
      </c>
      <c r="R3053" s="148">
        <v>6127985</v>
      </c>
      <c r="S3053" s="153">
        <v>42534</v>
      </c>
      <c r="T3053" s="148">
        <v>8</v>
      </c>
      <c r="U3053" s="148">
        <v>1</v>
      </c>
      <c r="V3053" s="148">
        <v>1</v>
      </c>
      <c r="X3053" s="148">
        <v>0</v>
      </c>
      <c r="Y3053" s="148">
        <v>0</v>
      </c>
      <c r="Z3053" s="153">
        <v>42535</v>
      </c>
      <c r="AA3053" s="154" t="s">
        <v>977</v>
      </c>
      <c r="AB3053" s="148">
        <v>23</v>
      </c>
      <c r="AC3053" s="148">
        <v>23</v>
      </c>
      <c r="AD3053" s="148" t="s">
        <v>117</v>
      </c>
      <c r="AE3053" s="154" t="s">
        <v>148</v>
      </c>
      <c r="AF3053" s="148">
        <v>2</v>
      </c>
      <c r="AG3053" s="148">
        <v>2</v>
      </c>
      <c r="AJ3053" s="148" t="s">
        <v>888</v>
      </c>
      <c r="AK3053" s="148">
        <v>1913</v>
      </c>
      <c r="AL3053" s="148">
        <v>5.0000000000000001E-3</v>
      </c>
      <c r="AM3053" s="148">
        <v>5.0000000000000001E-3</v>
      </c>
      <c r="AP3053" s="148">
        <v>454</v>
      </c>
      <c r="AQ3053" s="148">
        <v>454</v>
      </c>
      <c r="AR3053" s="148">
        <v>1913</v>
      </c>
      <c r="AS3053" s="148">
        <v>10</v>
      </c>
      <c r="AT3053" s="148">
        <v>10</v>
      </c>
      <c r="AU3053" s="148">
        <v>5.0000000000000001E-3</v>
      </c>
      <c r="AV3053" s="148">
        <v>5.0000000000000001E-3</v>
      </c>
      <c r="AY3053" s="148">
        <v>133</v>
      </c>
      <c r="AZ3053" s="148">
        <v>133</v>
      </c>
      <c r="BA3053" s="148" t="s">
        <v>107</v>
      </c>
      <c r="BB3053" s="148">
        <v>11</v>
      </c>
      <c r="BD3053" s="148">
        <v>8</v>
      </c>
      <c r="BF3053" s="148" t="s">
        <v>978</v>
      </c>
      <c r="BG3053" s="148">
        <v>1</v>
      </c>
      <c r="BI3053" s="153">
        <v>42535</v>
      </c>
      <c r="BJ3053" s="154" t="s">
        <v>112</v>
      </c>
      <c r="BK3053" s="148">
        <v>41054531300042</v>
      </c>
      <c r="BM3053" s="148" t="s">
        <v>100</v>
      </c>
      <c r="BN3053" s="148" t="s">
        <v>979</v>
      </c>
      <c r="BO3053" s="148" t="s">
        <v>980</v>
      </c>
      <c r="BQ3053" s="153">
        <v>42534</v>
      </c>
      <c r="BR3053" s="148">
        <v>3</v>
      </c>
      <c r="BT3053" s="148">
        <v>1409</v>
      </c>
      <c r="BV3053" s="148" t="s">
        <v>1617</v>
      </c>
      <c r="BW3053" s="148">
        <v>29</v>
      </c>
      <c r="BY3053" s="148">
        <v>27</v>
      </c>
      <c r="CA3053" s="148">
        <v>1</v>
      </c>
      <c r="CC3053" s="148">
        <v>34255833500051</v>
      </c>
      <c r="CE3053" s="148" t="s">
        <v>100</v>
      </c>
      <c r="CF3053" s="148">
        <v>1</v>
      </c>
      <c r="CH3053" s="148">
        <v>3</v>
      </c>
      <c r="CJ3053" s="149">
        <v>41054531300042</v>
      </c>
      <c r="CL3053" s="149" t="s">
        <v>97</v>
      </c>
      <c r="CN3053" s="149">
        <v>3</v>
      </c>
      <c r="CT3053" s="149" t="s">
        <v>98</v>
      </c>
      <c r="CU3053" s="152">
        <v>42667</v>
      </c>
      <c r="CV3053" s="149">
        <v>0</v>
      </c>
      <c r="CX3053" s="149" t="s">
        <v>97</v>
      </c>
      <c r="CY3053" s="149" t="s">
        <v>99</v>
      </c>
      <c r="CZ3053" s="149">
        <v>41054531300042</v>
      </c>
      <c r="DB3053" s="149" t="s">
        <v>100</v>
      </c>
      <c r="DC3053" s="149" t="s">
        <v>101</v>
      </c>
      <c r="DD3053" s="149" t="s">
        <v>102</v>
      </c>
      <c r="DE3053" s="149" t="s">
        <v>1615</v>
      </c>
      <c r="DF3053" s="149">
        <v>1</v>
      </c>
    </row>
    <row r="3054" spans="1:110" x14ac:dyDescent="0.25">
      <c r="A3054" s="148" t="s">
        <v>96</v>
      </c>
      <c r="B3054" s="148">
        <v>0</v>
      </c>
      <c r="D3054" s="148" t="s">
        <v>97</v>
      </c>
      <c r="K3054" s="148">
        <v>1</v>
      </c>
      <c r="M3054" s="148">
        <v>4</v>
      </c>
      <c r="N3054" s="148" t="s">
        <v>976</v>
      </c>
      <c r="O3054" s="148">
        <v>0</v>
      </c>
      <c r="R3054" s="148">
        <v>6127985</v>
      </c>
      <c r="S3054" s="153">
        <v>42534</v>
      </c>
      <c r="T3054" s="148">
        <v>8</v>
      </c>
      <c r="U3054" s="148">
        <v>2</v>
      </c>
      <c r="V3054" s="148">
        <v>2</v>
      </c>
      <c r="X3054" s="148">
        <v>0</v>
      </c>
      <c r="Y3054" s="148">
        <v>0</v>
      </c>
      <c r="Z3054" s="153">
        <v>42535</v>
      </c>
      <c r="AA3054" s="154" t="s">
        <v>977</v>
      </c>
      <c r="AB3054" s="148">
        <v>23</v>
      </c>
      <c r="AC3054" s="148">
        <v>23</v>
      </c>
      <c r="AD3054" s="148" t="s">
        <v>117</v>
      </c>
      <c r="AE3054" s="154" t="s">
        <v>154</v>
      </c>
      <c r="AF3054" s="148">
        <v>2</v>
      </c>
      <c r="AG3054" s="148">
        <v>2</v>
      </c>
      <c r="AJ3054" s="148" t="s">
        <v>889</v>
      </c>
      <c r="AK3054" s="148">
        <v>7512</v>
      </c>
      <c r="AL3054" s="148">
        <v>0.01</v>
      </c>
      <c r="AM3054" s="148">
        <v>0.01</v>
      </c>
      <c r="AN3054" s="148">
        <v>712</v>
      </c>
      <c r="AO3054" s="148">
        <v>712</v>
      </c>
      <c r="AP3054" s="148">
        <v>405</v>
      </c>
      <c r="AQ3054" s="148">
        <v>405</v>
      </c>
      <c r="AR3054" s="148">
        <v>7512</v>
      </c>
      <c r="AS3054" s="148">
        <v>10</v>
      </c>
      <c r="AT3054" s="148">
        <v>10</v>
      </c>
      <c r="AU3054" s="148">
        <v>0.01</v>
      </c>
      <c r="AV3054" s="148">
        <v>0.01</v>
      </c>
      <c r="AW3054" s="148">
        <v>1168</v>
      </c>
      <c r="AX3054" s="148">
        <v>1168</v>
      </c>
      <c r="AY3054" s="148">
        <v>133</v>
      </c>
      <c r="AZ3054" s="148">
        <v>133</v>
      </c>
      <c r="BA3054" s="148" t="s">
        <v>107</v>
      </c>
      <c r="BB3054" s="148">
        <v>11</v>
      </c>
      <c r="BD3054" s="148">
        <v>8</v>
      </c>
      <c r="BF3054" s="148" t="s">
        <v>978</v>
      </c>
      <c r="BG3054" s="148">
        <v>1</v>
      </c>
      <c r="BI3054" s="153">
        <v>42535</v>
      </c>
      <c r="BJ3054" s="154" t="s">
        <v>112</v>
      </c>
      <c r="BK3054" s="148">
        <v>41054531300042</v>
      </c>
      <c r="BM3054" s="148" t="s">
        <v>100</v>
      </c>
      <c r="BN3054" s="148" t="s">
        <v>979</v>
      </c>
      <c r="BO3054" s="148" t="s">
        <v>980</v>
      </c>
      <c r="BQ3054" s="153">
        <v>42534</v>
      </c>
      <c r="BR3054" s="148">
        <v>3</v>
      </c>
      <c r="BT3054" s="148">
        <v>1409</v>
      </c>
      <c r="BV3054" s="148" t="s">
        <v>1617</v>
      </c>
      <c r="BW3054" s="148">
        <v>29</v>
      </c>
      <c r="BY3054" s="148">
        <v>27</v>
      </c>
      <c r="CA3054" s="148">
        <v>1</v>
      </c>
      <c r="CC3054" s="148">
        <v>34255833500051</v>
      </c>
      <c r="CE3054" s="148" t="s">
        <v>100</v>
      </c>
      <c r="CF3054" s="148">
        <v>1</v>
      </c>
      <c r="CH3054" s="148">
        <v>3</v>
      </c>
      <c r="CJ3054" s="149">
        <v>41054531300042</v>
      </c>
      <c r="CL3054" s="149" t="s">
        <v>97</v>
      </c>
      <c r="CN3054" s="149">
        <v>3</v>
      </c>
      <c r="CT3054" s="149" t="s">
        <v>98</v>
      </c>
      <c r="CU3054" s="152">
        <v>42667</v>
      </c>
      <c r="CV3054" s="149">
        <v>0</v>
      </c>
      <c r="CX3054" s="149" t="s">
        <v>97</v>
      </c>
      <c r="CY3054" s="149" t="s">
        <v>99</v>
      </c>
      <c r="CZ3054" s="149">
        <v>41054531300042</v>
      </c>
      <c r="DB3054" s="149" t="s">
        <v>100</v>
      </c>
      <c r="DC3054" s="149" t="s">
        <v>101</v>
      </c>
      <c r="DD3054" s="149" t="s">
        <v>102</v>
      </c>
      <c r="DE3054" s="149" t="s">
        <v>1615</v>
      </c>
      <c r="DF3054" s="149">
        <v>1</v>
      </c>
    </row>
    <row r="3055" spans="1:110" x14ac:dyDescent="0.25">
      <c r="A3055" s="148" t="s">
        <v>96</v>
      </c>
      <c r="B3055" s="148">
        <v>0</v>
      </c>
      <c r="D3055" s="148" t="s">
        <v>97</v>
      </c>
      <c r="K3055" s="148">
        <v>1</v>
      </c>
      <c r="M3055" s="148">
        <v>4</v>
      </c>
      <c r="N3055" s="148" t="s">
        <v>976</v>
      </c>
      <c r="O3055" s="148">
        <v>0</v>
      </c>
      <c r="R3055" s="148">
        <v>6127985</v>
      </c>
      <c r="S3055" s="153">
        <v>42534</v>
      </c>
      <c r="T3055" s="148">
        <v>8</v>
      </c>
      <c r="U3055" s="148">
        <v>1</v>
      </c>
      <c r="V3055" s="148">
        <v>1</v>
      </c>
      <c r="X3055" s="148">
        <v>0</v>
      </c>
      <c r="Y3055" s="148">
        <v>0</v>
      </c>
      <c r="Z3055" s="153">
        <v>42535</v>
      </c>
      <c r="AA3055" s="154" t="s">
        <v>977</v>
      </c>
      <c r="AB3055" s="148">
        <v>23</v>
      </c>
      <c r="AC3055" s="148">
        <v>23</v>
      </c>
      <c r="AD3055" s="148" t="s">
        <v>117</v>
      </c>
      <c r="AE3055" s="154" t="s">
        <v>148</v>
      </c>
      <c r="AF3055" s="148">
        <v>2</v>
      </c>
      <c r="AG3055" s="148">
        <v>2</v>
      </c>
      <c r="AJ3055" s="148" t="s">
        <v>890</v>
      </c>
      <c r="AK3055" s="148">
        <v>1093</v>
      </c>
      <c r="AL3055" s="148">
        <v>0.02</v>
      </c>
      <c r="AM3055" s="148">
        <v>0.02</v>
      </c>
      <c r="AP3055" s="148">
        <v>454</v>
      </c>
      <c r="AQ3055" s="148">
        <v>454</v>
      </c>
      <c r="AR3055" s="148">
        <v>1093</v>
      </c>
      <c r="AS3055" s="148">
        <v>10</v>
      </c>
      <c r="AT3055" s="148">
        <v>10</v>
      </c>
      <c r="AU3055" s="148">
        <v>0.02</v>
      </c>
      <c r="AV3055" s="148">
        <v>0.02</v>
      </c>
      <c r="AY3055" s="148">
        <v>133</v>
      </c>
      <c r="AZ3055" s="148">
        <v>133</v>
      </c>
      <c r="BA3055" s="148" t="s">
        <v>107</v>
      </c>
      <c r="BB3055" s="148">
        <v>11</v>
      </c>
      <c r="BD3055" s="148">
        <v>8</v>
      </c>
      <c r="BF3055" s="148" t="s">
        <v>978</v>
      </c>
      <c r="BG3055" s="148">
        <v>1</v>
      </c>
      <c r="BI3055" s="153">
        <v>42535</v>
      </c>
      <c r="BJ3055" s="154" t="s">
        <v>112</v>
      </c>
      <c r="BK3055" s="148">
        <v>41054531300042</v>
      </c>
      <c r="BM3055" s="148" t="s">
        <v>100</v>
      </c>
      <c r="BN3055" s="148" t="s">
        <v>979</v>
      </c>
      <c r="BO3055" s="148" t="s">
        <v>980</v>
      </c>
      <c r="BQ3055" s="153">
        <v>42534</v>
      </c>
      <c r="BR3055" s="148">
        <v>3</v>
      </c>
      <c r="BT3055" s="148">
        <v>1409</v>
      </c>
      <c r="BV3055" s="148" t="s">
        <v>1617</v>
      </c>
      <c r="BW3055" s="148">
        <v>29</v>
      </c>
      <c r="BY3055" s="148">
        <v>27</v>
      </c>
      <c r="CA3055" s="148">
        <v>1</v>
      </c>
      <c r="CC3055" s="148">
        <v>34255833500051</v>
      </c>
      <c r="CE3055" s="148" t="s">
        <v>100</v>
      </c>
      <c r="CF3055" s="148">
        <v>1</v>
      </c>
      <c r="CH3055" s="148">
        <v>3</v>
      </c>
      <c r="CJ3055" s="149">
        <v>41054531300042</v>
      </c>
      <c r="CL3055" s="149" t="s">
        <v>97</v>
      </c>
      <c r="CN3055" s="149">
        <v>3</v>
      </c>
      <c r="CT3055" s="149" t="s">
        <v>98</v>
      </c>
      <c r="CU3055" s="152">
        <v>42667</v>
      </c>
      <c r="CV3055" s="149">
        <v>0</v>
      </c>
      <c r="CX3055" s="149" t="s">
        <v>97</v>
      </c>
      <c r="CY3055" s="149" t="s">
        <v>99</v>
      </c>
      <c r="CZ3055" s="149">
        <v>41054531300042</v>
      </c>
      <c r="DB3055" s="149" t="s">
        <v>100</v>
      </c>
      <c r="DC3055" s="149" t="s">
        <v>101</v>
      </c>
      <c r="DD3055" s="149" t="s">
        <v>102</v>
      </c>
      <c r="DE3055" s="149" t="s">
        <v>1615</v>
      </c>
      <c r="DF3055" s="149">
        <v>1</v>
      </c>
    </row>
    <row r="3056" spans="1:110" x14ac:dyDescent="0.25">
      <c r="A3056" s="148" t="s">
        <v>96</v>
      </c>
      <c r="B3056" s="148">
        <v>0</v>
      </c>
      <c r="D3056" s="148" t="s">
        <v>97</v>
      </c>
      <c r="K3056" s="148">
        <v>1</v>
      </c>
      <c r="M3056" s="148">
        <v>4</v>
      </c>
      <c r="N3056" s="148" t="s">
        <v>976</v>
      </c>
      <c r="O3056" s="148">
        <v>0</v>
      </c>
      <c r="R3056" s="148">
        <v>6127985</v>
      </c>
      <c r="S3056" s="153">
        <v>42534</v>
      </c>
      <c r="T3056" s="148">
        <v>8</v>
      </c>
      <c r="U3056" s="148">
        <v>2</v>
      </c>
      <c r="V3056" s="148">
        <v>2</v>
      </c>
      <c r="X3056" s="148">
        <v>0</v>
      </c>
      <c r="Y3056" s="148">
        <v>0</v>
      </c>
      <c r="Z3056" s="153">
        <v>42535</v>
      </c>
      <c r="AA3056" s="154" t="s">
        <v>977</v>
      </c>
      <c r="AB3056" s="148">
        <v>23</v>
      </c>
      <c r="AC3056" s="148">
        <v>23</v>
      </c>
      <c r="AD3056" s="148" t="s">
        <v>117</v>
      </c>
      <c r="AE3056" s="154" t="s">
        <v>148</v>
      </c>
      <c r="AF3056" s="148">
        <v>2</v>
      </c>
      <c r="AG3056" s="148">
        <v>2</v>
      </c>
      <c r="AJ3056" s="148" t="s">
        <v>891</v>
      </c>
      <c r="AK3056" s="148">
        <v>1715</v>
      </c>
      <c r="AL3056" s="148">
        <v>0.05</v>
      </c>
      <c r="AM3056" s="148">
        <v>0.05</v>
      </c>
      <c r="AP3056" s="148">
        <v>454</v>
      </c>
      <c r="AQ3056" s="148">
        <v>454</v>
      </c>
      <c r="AR3056" s="148">
        <v>1715</v>
      </c>
      <c r="AS3056" s="148">
        <v>10</v>
      </c>
      <c r="AT3056" s="148">
        <v>10</v>
      </c>
      <c r="AU3056" s="148">
        <v>0.05</v>
      </c>
      <c r="AV3056" s="148">
        <v>0.05</v>
      </c>
      <c r="AY3056" s="148">
        <v>133</v>
      </c>
      <c r="AZ3056" s="148">
        <v>133</v>
      </c>
      <c r="BA3056" s="148" t="s">
        <v>107</v>
      </c>
      <c r="BB3056" s="148">
        <v>11</v>
      </c>
      <c r="BD3056" s="148">
        <v>8</v>
      </c>
      <c r="BF3056" s="148" t="s">
        <v>978</v>
      </c>
      <c r="BG3056" s="148">
        <v>1</v>
      </c>
      <c r="BI3056" s="153">
        <v>42535</v>
      </c>
      <c r="BJ3056" s="154" t="s">
        <v>112</v>
      </c>
      <c r="BK3056" s="148">
        <v>41054531300042</v>
      </c>
      <c r="BM3056" s="148" t="s">
        <v>100</v>
      </c>
      <c r="BN3056" s="148" t="s">
        <v>979</v>
      </c>
      <c r="BO3056" s="148" t="s">
        <v>980</v>
      </c>
      <c r="BQ3056" s="153">
        <v>42534</v>
      </c>
      <c r="BR3056" s="148">
        <v>3</v>
      </c>
      <c r="BT3056" s="148">
        <v>1409</v>
      </c>
      <c r="BV3056" s="148" t="s">
        <v>1617</v>
      </c>
      <c r="BW3056" s="148">
        <v>29</v>
      </c>
      <c r="BY3056" s="148">
        <v>27</v>
      </c>
      <c r="CA3056" s="148">
        <v>1</v>
      </c>
      <c r="CC3056" s="148">
        <v>34255833500051</v>
      </c>
      <c r="CE3056" s="148" t="s">
        <v>100</v>
      </c>
      <c r="CF3056" s="148">
        <v>1</v>
      </c>
      <c r="CH3056" s="148">
        <v>3</v>
      </c>
      <c r="CJ3056" s="149">
        <v>41054531300042</v>
      </c>
      <c r="CL3056" s="149" t="s">
        <v>97</v>
      </c>
      <c r="CN3056" s="149">
        <v>3</v>
      </c>
      <c r="CT3056" s="149" t="s">
        <v>98</v>
      </c>
      <c r="CU3056" s="152">
        <v>42667</v>
      </c>
      <c r="CV3056" s="149">
        <v>0</v>
      </c>
      <c r="CX3056" s="149" t="s">
        <v>97</v>
      </c>
      <c r="CY3056" s="149" t="s">
        <v>99</v>
      </c>
      <c r="CZ3056" s="149">
        <v>41054531300042</v>
      </c>
      <c r="DB3056" s="149" t="s">
        <v>100</v>
      </c>
      <c r="DC3056" s="149" t="s">
        <v>101</v>
      </c>
      <c r="DD3056" s="149" t="s">
        <v>102</v>
      </c>
      <c r="DE3056" s="149" t="s">
        <v>1615</v>
      </c>
      <c r="DF3056" s="149">
        <v>1</v>
      </c>
    </row>
    <row r="3057" spans="1:110" x14ac:dyDescent="0.25">
      <c r="A3057" s="148" t="s">
        <v>96</v>
      </c>
      <c r="B3057" s="148">
        <v>0</v>
      </c>
      <c r="D3057" s="148" t="s">
        <v>97</v>
      </c>
      <c r="K3057" s="148">
        <v>1</v>
      </c>
      <c r="M3057" s="148">
        <v>4</v>
      </c>
      <c r="N3057" s="148" t="s">
        <v>976</v>
      </c>
      <c r="O3057" s="148">
        <v>0</v>
      </c>
      <c r="R3057" s="148">
        <v>6127985</v>
      </c>
      <c r="S3057" s="153">
        <v>42534</v>
      </c>
      <c r="T3057" s="148">
        <v>8</v>
      </c>
      <c r="U3057" s="148">
        <v>1</v>
      </c>
      <c r="V3057" s="148">
        <v>1</v>
      </c>
      <c r="X3057" s="148">
        <v>0</v>
      </c>
      <c r="Y3057" s="148">
        <v>0</v>
      </c>
      <c r="Z3057" s="153">
        <v>42535</v>
      </c>
      <c r="AA3057" s="154" t="s">
        <v>977</v>
      </c>
      <c r="AB3057" s="148">
        <v>23</v>
      </c>
      <c r="AC3057" s="148">
        <v>23</v>
      </c>
      <c r="AD3057" s="148" t="s">
        <v>117</v>
      </c>
      <c r="AE3057" s="154" t="s">
        <v>148</v>
      </c>
      <c r="AF3057" s="148">
        <v>2</v>
      </c>
      <c r="AG3057" s="148">
        <v>2</v>
      </c>
      <c r="AJ3057" s="148" t="s">
        <v>892</v>
      </c>
      <c r="AK3057" s="148">
        <v>5476</v>
      </c>
      <c r="AL3057" s="148">
        <v>5.0000000000000001E-3</v>
      </c>
      <c r="AM3057" s="148">
        <v>5.0000000000000001E-3</v>
      </c>
      <c r="AP3057" s="148">
        <v>454</v>
      </c>
      <c r="AQ3057" s="148">
        <v>454</v>
      </c>
      <c r="AR3057" s="148">
        <v>5476</v>
      </c>
      <c r="AS3057" s="148">
        <v>10</v>
      </c>
      <c r="AT3057" s="148">
        <v>10</v>
      </c>
      <c r="AU3057" s="148">
        <v>5.0000000000000001E-3</v>
      </c>
      <c r="AV3057" s="148">
        <v>5.0000000000000001E-3</v>
      </c>
      <c r="AY3057" s="148">
        <v>133</v>
      </c>
      <c r="AZ3057" s="148">
        <v>133</v>
      </c>
      <c r="BA3057" s="148" t="s">
        <v>107</v>
      </c>
      <c r="BB3057" s="148">
        <v>11</v>
      </c>
      <c r="BD3057" s="148">
        <v>8</v>
      </c>
      <c r="BF3057" s="148" t="s">
        <v>978</v>
      </c>
      <c r="BG3057" s="148">
        <v>1</v>
      </c>
      <c r="BI3057" s="153">
        <v>42535</v>
      </c>
      <c r="BJ3057" s="154" t="s">
        <v>112</v>
      </c>
      <c r="BK3057" s="148">
        <v>41054531300042</v>
      </c>
      <c r="BM3057" s="148" t="s">
        <v>100</v>
      </c>
      <c r="BN3057" s="148" t="s">
        <v>979</v>
      </c>
      <c r="BO3057" s="148" t="s">
        <v>980</v>
      </c>
      <c r="BQ3057" s="153">
        <v>42534</v>
      </c>
      <c r="BR3057" s="148">
        <v>3</v>
      </c>
      <c r="BT3057" s="148">
        <v>1409</v>
      </c>
      <c r="BV3057" s="148" t="s">
        <v>1617</v>
      </c>
      <c r="BW3057" s="148">
        <v>29</v>
      </c>
      <c r="BY3057" s="148">
        <v>27</v>
      </c>
      <c r="CA3057" s="148">
        <v>1</v>
      </c>
      <c r="CC3057" s="148">
        <v>34255833500051</v>
      </c>
      <c r="CE3057" s="148" t="s">
        <v>100</v>
      </c>
      <c r="CF3057" s="148">
        <v>1</v>
      </c>
      <c r="CH3057" s="148">
        <v>3</v>
      </c>
      <c r="CJ3057" s="149">
        <v>41054531300042</v>
      </c>
      <c r="CL3057" s="149" t="s">
        <v>97</v>
      </c>
      <c r="CN3057" s="149">
        <v>3</v>
      </c>
      <c r="CT3057" s="149" t="s">
        <v>98</v>
      </c>
      <c r="CU3057" s="152">
        <v>42667</v>
      </c>
      <c r="CV3057" s="149">
        <v>0</v>
      </c>
      <c r="CX3057" s="149" t="s">
        <v>97</v>
      </c>
      <c r="CY3057" s="149" t="s">
        <v>99</v>
      </c>
      <c r="CZ3057" s="149">
        <v>41054531300042</v>
      </c>
      <c r="DB3057" s="149" t="s">
        <v>100</v>
      </c>
      <c r="DC3057" s="149" t="s">
        <v>101</v>
      </c>
      <c r="DD3057" s="149" t="s">
        <v>102</v>
      </c>
      <c r="DE3057" s="149" t="s">
        <v>1615</v>
      </c>
      <c r="DF3057" s="149">
        <v>1</v>
      </c>
    </row>
    <row r="3058" spans="1:110" x14ac:dyDescent="0.25">
      <c r="A3058" s="148" t="s">
        <v>96</v>
      </c>
      <c r="B3058" s="148">
        <v>0</v>
      </c>
      <c r="D3058" s="148" t="s">
        <v>97</v>
      </c>
      <c r="K3058" s="148">
        <v>1</v>
      </c>
      <c r="M3058" s="148">
        <v>4</v>
      </c>
      <c r="N3058" s="148" t="s">
        <v>976</v>
      </c>
      <c r="O3058" s="148">
        <v>0</v>
      </c>
      <c r="R3058" s="148">
        <v>6127985</v>
      </c>
      <c r="S3058" s="153">
        <v>42534</v>
      </c>
      <c r="T3058" s="148">
        <v>8</v>
      </c>
      <c r="U3058" s="148">
        <v>1</v>
      </c>
      <c r="V3058" s="148">
        <v>1</v>
      </c>
      <c r="X3058" s="148">
        <v>0</v>
      </c>
      <c r="Y3058" s="148">
        <v>0</v>
      </c>
      <c r="Z3058" s="153">
        <v>42535</v>
      </c>
      <c r="AA3058" s="154" t="s">
        <v>977</v>
      </c>
      <c r="AB3058" s="148">
        <v>23</v>
      </c>
      <c r="AC3058" s="148">
        <v>23</v>
      </c>
      <c r="AD3058" s="148" t="s">
        <v>117</v>
      </c>
      <c r="AE3058" s="154" t="s">
        <v>148</v>
      </c>
      <c r="AF3058" s="148">
        <v>2</v>
      </c>
      <c r="AG3058" s="148">
        <v>2</v>
      </c>
      <c r="AJ3058" s="148" t="s">
        <v>893</v>
      </c>
      <c r="AK3058" s="148">
        <v>5475</v>
      </c>
      <c r="AL3058" s="148">
        <v>5.0000000000000001E-3</v>
      </c>
      <c r="AM3058" s="148">
        <v>5.0000000000000001E-3</v>
      </c>
      <c r="AP3058" s="148">
        <v>454</v>
      </c>
      <c r="AQ3058" s="148">
        <v>454</v>
      </c>
      <c r="AR3058" s="148">
        <v>5475</v>
      </c>
      <c r="AS3058" s="148">
        <v>10</v>
      </c>
      <c r="AT3058" s="148">
        <v>10</v>
      </c>
      <c r="AU3058" s="148">
        <v>5.0000000000000001E-3</v>
      </c>
      <c r="AV3058" s="148">
        <v>5.0000000000000001E-3</v>
      </c>
      <c r="AY3058" s="148">
        <v>133</v>
      </c>
      <c r="AZ3058" s="148">
        <v>133</v>
      </c>
      <c r="BA3058" s="148" t="s">
        <v>107</v>
      </c>
      <c r="BB3058" s="148">
        <v>11</v>
      </c>
      <c r="BD3058" s="148">
        <v>8</v>
      </c>
      <c r="BF3058" s="148" t="s">
        <v>978</v>
      </c>
      <c r="BG3058" s="148">
        <v>1</v>
      </c>
      <c r="BI3058" s="153">
        <v>42535</v>
      </c>
      <c r="BJ3058" s="154" t="s">
        <v>112</v>
      </c>
      <c r="BK3058" s="148">
        <v>41054531300042</v>
      </c>
      <c r="BM3058" s="148" t="s">
        <v>100</v>
      </c>
      <c r="BN3058" s="148" t="s">
        <v>979</v>
      </c>
      <c r="BO3058" s="148" t="s">
        <v>980</v>
      </c>
      <c r="BQ3058" s="153">
        <v>42534</v>
      </c>
      <c r="BR3058" s="148">
        <v>3</v>
      </c>
      <c r="BT3058" s="148">
        <v>1409</v>
      </c>
      <c r="BV3058" s="148" t="s">
        <v>1617</v>
      </c>
      <c r="BW3058" s="148">
        <v>29</v>
      </c>
      <c r="BY3058" s="148">
        <v>27</v>
      </c>
      <c r="CA3058" s="148">
        <v>1</v>
      </c>
      <c r="CC3058" s="148">
        <v>34255833500051</v>
      </c>
      <c r="CE3058" s="148" t="s">
        <v>100</v>
      </c>
      <c r="CF3058" s="148">
        <v>1</v>
      </c>
      <c r="CH3058" s="148">
        <v>3</v>
      </c>
      <c r="CJ3058" s="149">
        <v>41054531300042</v>
      </c>
      <c r="CL3058" s="149" t="s">
        <v>97</v>
      </c>
      <c r="CN3058" s="149">
        <v>3</v>
      </c>
      <c r="CT3058" s="149" t="s">
        <v>98</v>
      </c>
      <c r="CU3058" s="152">
        <v>42667</v>
      </c>
      <c r="CV3058" s="149">
        <v>0</v>
      </c>
      <c r="CX3058" s="149" t="s">
        <v>97</v>
      </c>
      <c r="CY3058" s="149" t="s">
        <v>99</v>
      </c>
      <c r="CZ3058" s="149">
        <v>41054531300042</v>
      </c>
      <c r="DB3058" s="149" t="s">
        <v>100</v>
      </c>
      <c r="DC3058" s="149" t="s">
        <v>101</v>
      </c>
      <c r="DD3058" s="149" t="s">
        <v>102</v>
      </c>
      <c r="DE3058" s="149" t="s">
        <v>1615</v>
      </c>
      <c r="DF3058" s="149">
        <v>1</v>
      </c>
    </row>
    <row r="3059" spans="1:110" x14ac:dyDescent="0.25">
      <c r="A3059" s="148" t="s">
        <v>96</v>
      </c>
      <c r="B3059" s="148">
        <v>0</v>
      </c>
      <c r="D3059" s="148" t="s">
        <v>97</v>
      </c>
      <c r="K3059" s="148">
        <v>1</v>
      </c>
      <c r="M3059" s="148">
        <v>4</v>
      </c>
      <c r="N3059" s="148" t="s">
        <v>976</v>
      </c>
      <c r="O3059" s="148">
        <v>0</v>
      </c>
      <c r="R3059" s="148">
        <v>6127985</v>
      </c>
      <c r="S3059" s="153">
        <v>42534</v>
      </c>
      <c r="T3059" s="148">
        <v>8</v>
      </c>
      <c r="U3059" s="148">
        <v>1</v>
      </c>
      <c r="V3059" s="148">
        <v>1</v>
      </c>
      <c r="X3059" s="148">
        <v>0</v>
      </c>
      <c r="Y3059" s="148">
        <v>0</v>
      </c>
      <c r="Z3059" s="153">
        <v>42535</v>
      </c>
      <c r="AA3059" s="154" t="s">
        <v>977</v>
      </c>
      <c r="AB3059" s="148">
        <v>23</v>
      </c>
      <c r="AC3059" s="148">
        <v>23</v>
      </c>
      <c r="AD3059" s="148" t="s">
        <v>117</v>
      </c>
      <c r="AE3059" s="154" t="s">
        <v>154</v>
      </c>
      <c r="AF3059" s="148">
        <v>2</v>
      </c>
      <c r="AG3059" s="148">
        <v>2</v>
      </c>
      <c r="AJ3059" s="148" t="s">
        <v>894</v>
      </c>
      <c r="AK3059" s="148">
        <v>2071</v>
      </c>
      <c r="AL3059" s="148">
        <v>5.0000000000000001E-3</v>
      </c>
      <c r="AM3059" s="148">
        <v>5.0000000000000001E-3</v>
      </c>
      <c r="AN3059" s="148">
        <v>712</v>
      </c>
      <c r="AO3059" s="148">
        <v>712</v>
      </c>
      <c r="AP3059" s="148">
        <v>405</v>
      </c>
      <c r="AQ3059" s="148">
        <v>405</v>
      </c>
      <c r="AR3059" s="148">
        <v>2071</v>
      </c>
      <c r="AS3059" s="148">
        <v>10</v>
      </c>
      <c r="AT3059" s="148">
        <v>10</v>
      </c>
      <c r="AU3059" s="148">
        <v>5.0000000000000001E-3</v>
      </c>
      <c r="AV3059" s="148">
        <v>5.0000000000000001E-3</v>
      </c>
      <c r="AW3059" s="148">
        <v>1168</v>
      </c>
      <c r="AX3059" s="148">
        <v>1168</v>
      </c>
      <c r="AY3059" s="148">
        <v>133</v>
      </c>
      <c r="AZ3059" s="148">
        <v>133</v>
      </c>
      <c r="BA3059" s="148" t="s">
        <v>107</v>
      </c>
      <c r="BB3059" s="148">
        <v>11</v>
      </c>
      <c r="BD3059" s="148">
        <v>8</v>
      </c>
      <c r="BF3059" s="148" t="s">
        <v>978</v>
      </c>
      <c r="BG3059" s="148">
        <v>1</v>
      </c>
      <c r="BI3059" s="153">
        <v>42535</v>
      </c>
      <c r="BJ3059" s="154" t="s">
        <v>112</v>
      </c>
      <c r="BK3059" s="148">
        <v>41054531300042</v>
      </c>
      <c r="BM3059" s="148" t="s">
        <v>100</v>
      </c>
      <c r="BN3059" s="148" t="s">
        <v>979</v>
      </c>
      <c r="BO3059" s="148" t="s">
        <v>980</v>
      </c>
      <c r="BQ3059" s="153">
        <v>42534</v>
      </c>
      <c r="BR3059" s="148">
        <v>3</v>
      </c>
      <c r="BT3059" s="148">
        <v>1409</v>
      </c>
      <c r="BV3059" s="148" t="s">
        <v>1617</v>
      </c>
      <c r="BW3059" s="148">
        <v>29</v>
      </c>
      <c r="BY3059" s="148">
        <v>27</v>
      </c>
      <c r="CA3059" s="148">
        <v>1</v>
      </c>
      <c r="CC3059" s="148">
        <v>34255833500051</v>
      </c>
      <c r="CE3059" s="148" t="s">
        <v>100</v>
      </c>
      <c r="CF3059" s="148">
        <v>1</v>
      </c>
      <c r="CH3059" s="148">
        <v>3</v>
      </c>
      <c r="CJ3059" s="149">
        <v>41054531300042</v>
      </c>
      <c r="CL3059" s="149" t="s">
        <v>97</v>
      </c>
      <c r="CN3059" s="149">
        <v>3</v>
      </c>
      <c r="CT3059" s="149" t="s">
        <v>98</v>
      </c>
      <c r="CU3059" s="152">
        <v>42667</v>
      </c>
      <c r="CV3059" s="149">
        <v>0</v>
      </c>
      <c r="CX3059" s="149" t="s">
        <v>97</v>
      </c>
      <c r="CY3059" s="149" t="s">
        <v>99</v>
      </c>
      <c r="CZ3059" s="149">
        <v>41054531300042</v>
      </c>
      <c r="DB3059" s="149" t="s">
        <v>100</v>
      </c>
      <c r="DC3059" s="149" t="s">
        <v>101</v>
      </c>
      <c r="DD3059" s="149" t="s">
        <v>102</v>
      </c>
      <c r="DE3059" s="149" t="s">
        <v>1615</v>
      </c>
      <c r="DF3059" s="149">
        <v>1</v>
      </c>
    </row>
    <row r="3060" spans="1:110" x14ac:dyDescent="0.25">
      <c r="A3060" s="148" t="s">
        <v>96</v>
      </c>
      <c r="B3060" s="148">
        <v>0</v>
      </c>
      <c r="D3060" s="148" t="s">
        <v>97</v>
      </c>
      <c r="K3060" s="148">
        <v>1</v>
      </c>
      <c r="M3060" s="148">
        <v>4</v>
      </c>
      <c r="N3060" s="148" t="s">
        <v>976</v>
      </c>
      <c r="O3060" s="148">
        <v>0</v>
      </c>
      <c r="R3060" s="148">
        <v>6127985</v>
      </c>
      <c r="S3060" s="153">
        <v>42534</v>
      </c>
      <c r="T3060" s="148">
        <v>8</v>
      </c>
      <c r="U3060" s="148">
        <v>1</v>
      </c>
      <c r="V3060" s="148">
        <v>1</v>
      </c>
      <c r="X3060" s="148">
        <v>0</v>
      </c>
      <c r="Y3060" s="148">
        <v>0</v>
      </c>
      <c r="Z3060" s="153">
        <v>42535</v>
      </c>
      <c r="AA3060" s="154" t="s">
        <v>977</v>
      </c>
      <c r="AB3060" s="148">
        <v>23</v>
      </c>
      <c r="AC3060" s="148">
        <v>23</v>
      </c>
      <c r="AD3060" s="148" t="s">
        <v>117</v>
      </c>
      <c r="AE3060" s="154" t="s">
        <v>148</v>
      </c>
      <c r="AF3060" s="148">
        <v>2</v>
      </c>
      <c r="AG3060" s="148">
        <v>2</v>
      </c>
      <c r="AJ3060" s="148" t="s">
        <v>895</v>
      </c>
      <c r="AK3060" s="148">
        <v>5838</v>
      </c>
      <c r="AL3060" s="148">
        <v>0.05</v>
      </c>
      <c r="AM3060" s="148">
        <v>0.05</v>
      </c>
      <c r="AP3060" s="148">
        <v>454</v>
      </c>
      <c r="AQ3060" s="148">
        <v>454</v>
      </c>
      <c r="AR3060" s="148">
        <v>5838</v>
      </c>
      <c r="AS3060" s="148">
        <v>10</v>
      </c>
      <c r="AT3060" s="148">
        <v>10</v>
      </c>
      <c r="AU3060" s="148">
        <v>0.05</v>
      </c>
      <c r="AV3060" s="148">
        <v>0.05</v>
      </c>
      <c r="AY3060" s="148">
        <v>133</v>
      </c>
      <c r="AZ3060" s="148">
        <v>133</v>
      </c>
      <c r="BA3060" s="148" t="s">
        <v>107</v>
      </c>
      <c r="BB3060" s="148">
        <v>11</v>
      </c>
      <c r="BD3060" s="148">
        <v>8</v>
      </c>
      <c r="BF3060" s="148" t="s">
        <v>978</v>
      </c>
      <c r="BG3060" s="148">
        <v>1</v>
      </c>
      <c r="BI3060" s="153">
        <v>42535</v>
      </c>
      <c r="BJ3060" s="154" t="s">
        <v>112</v>
      </c>
      <c r="BK3060" s="148">
        <v>41054531300042</v>
      </c>
      <c r="BM3060" s="148" t="s">
        <v>100</v>
      </c>
      <c r="BN3060" s="148" t="s">
        <v>979</v>
      </c>
      <c r="BO3060" s="148" t="s">
        <v>980</v>
      </c>
      <c r="BQ3060" s="153">
        <v>42534</v>
      </c>
      <c r="BR3060" s="148">
        <v>3</v>
      </c>
      <c r="BT3060" s="148">
        <v>1409</v>
      </c>
      <c r="BV3060" s="148" t="s">
        <v>1617</v>
      </c>
      <c r="BW3060" s="148">
        <v>29</v>
      </c>
      <c r="BY3060" s="148">
        <v>27</v>
      </c>
      <c r="CA3060" s="148">
        <v>1</v>
      </c>
      <c r="CC3060" s="148">
        <v>34255833500051</v>
      </c>
      <c r="CE3060" s="148" t="s">
        <v>100</v>
      </c>
      <c r="CF3060" s="148">
        <v>1</v>
      </c>
      <c r="CH3060" s="148">
        <v>3</v>
      </c>
      <c r="CJ3060" s="149">
        <v>41054531300042</v>
      </c>
      <c r="CL3060" s="149" t="s">
        <v>97</v>
      </c>
      <c r="CN3060" s="149">
        <v>3</v>
      </c>
      <c r="CT3060" s="149" t="s">
        <v>98</v>
      </c>
      <c r="CU3060" s="152">
        <v>42667</v>
      </c>
      <c r="CV3060" s="149">
        <v>0</v>
      </c>
      <c r="CX3060" s="149" t="s">
        <v>97</v>
      </c>
      <c r="CY3060" s="149" t="s">
        <v>99</v>
      </c>
      <c r="CZ3060" s="149">
        <v>41054531300042</v>
      </c>
      <c r="DB3060" s="149" t="s">
        <v>100</v>
      </c>
      <c r="DC3060" s="149" t="s">
        <v>101</v>
      </c>
      <c r="DD3060" s="149" t="s">
        <v>102</v>
      </c>
      <c r="DE3060" s="149" t="s">
        <v>1615</v>
      </c>
      <c r="DF3060" s="149">
        <v>1</v>
      </c>
    </row>
    <row r="3061" spans="1:110" x14ac:dyDescent="0.25">
      <c r="A3061" s="148" t="s">
        <v>96</v>
      </c>
      <c r="B3061" s="148">
        <v>0</v>
      </c>
      <c r="D3061" s="148" t="s">
        <v>97</v>
      </c>
      <c r="K3061" s="148">
        <v>1</v>
      </c>
      <c r="M3061" s="148">
        <v>4</v>
      </c>
      <c r="N3061" s="148" t="s">
        <v>976</v>
      </c>
      <c r="O3061" s="148">
        <v>0</v>
      </c>
      <c r="R3061" s="148">
        <v>6127985</v>
      </c>
      <c r="S3061" s="153">
        <v>42534</v>
      </c>
      <c r="T3061" s="148">
        <v>8</v>
      </c>
      <c r="U3061" s="148">
        <v>2</v>
      </c>
      <c r="V3061" s="148">
        <v>2</v>
      </c>
      <c r="X3061" s="148">
        <v>0</v>
      </c>
      <c r="Y3061" s="148">
        <v>0</v>
      </c>
      <c r="Z3061" s="153">
        <v>42535</v>
      </c>
      <c r="AA3061" s="154" t="s">
        <v>977</v>
      </c>
      <c r="AB3061" s="148">
        <v>23</v>
      </c>
      <c r="AC3061" s="148">
        <v>23</v>
      </c>
      <c r="AD3061" s="148" t="s">
        <v>117</v>
      </c>
      <c r="AE3061" s="154" t="s">
        <v>148</v>
      </c>
      <c r="AF3061" s="148">
        <v>2</v>
      </c>
      <c r="AG3061" s="148">
        <v>2</v>
      </c>
      <c r="AJ3061" s="148" t="s">
        <v>896</v>
      </c>
      <c r="AK3061" s="148">
        <v>7514</v>
      </c>
      <c r="AL3061" s="148">
        <v>0.05</v>
      </c>
      <c r="AM3061" s="148">
        <v>0.05</v>
      </c>
      <c r="AP3061" s="148">
        <v>454</v>
      </c>
      <c r="AQ3061" s="148">
        <v>454</v>
      </c>
      <c r="AR3061" s="148">
        <v>7514</v>
      </c>
      <c r="AS3061" s="148">
        <v>10</v>
      </c>
      <c r="AT3061" s="148">
        <v>10</v>
      </c>
      <c r="AU3061" s="148">
        <v>0.05</v>
      </c>
      <c r="AV3061" s="148">
        <v>0.05</v>
      </c>
      <c r="AY3061" s="148">
        <v>133</v>
      </c>
      <c r="AZ3061" s="148">
        <v>133</v>
      </c>
      <c r="BA3061" s="148" t="s">
        <v>107</v>
      </c>
      <c r="BB3061" s="148">
        <v>11</v>
      </c>
      <c r="BD3061" s="148">
        <v>8</v>
      </c>
      <c r="BF3061" s="148" t="s">
        <v>978</v>
      </c>
      <c r="BG3061" s="148">
        <v>1</v>
      </c>
      <c r="BI3061" s="153">
        <v>42535</v>
      </c>
      <c r="BJ3061" s="154" t="s">
        <v>112</v>
      </c>
      <c r="BK3061" s="148">
        <v>41054531300042</v>
      </c>
      <c r="BM3061" s="148" t="s">
        <v>100</v>
      </c>
      <c r="BN3061" s="148" t="s">
        <v>979</v>
      </c>
      <c r="BO3061" s="148" t="s">
        <v>980</v>
      </c>
      <c r="BQ3061" s="153">
        <v>42534</v>
      </c>
      <c r="BR3061" s="148">
        <v>3</v>
      </c>
      <c r="BT3061" s="148">
        <v>1409</v>
      </c>
      <c r="BV3061" s="148" t="s">
        <v>1617</v>
      </c>
      <c r="BW3061" s="148">
        <v>29</v>
      </c>
      <c r="BY3061" s="148">
        <v>27</v>
      </c>
      <c r="CA3061" s="148">
        <v>1</v>
      </c>
      <c r="CC3061" s="148">
        <v>34255833500051</v>
      </c>
      <c r="CE3061" s="148" t="s">
        <v>100</v>
      </c>
      <c r="CF3061" s="148">
        <v>1</v>
      </c>
      <c r="CH3061" s="148">
        <v>3</v>
      </c>
      <c r="CJ3061" s="149">
        <v>41054531300042</v>
      </c>
      <c r="CL3061" s="149" t="s">
        <v>97</v>
      </c>
      <c r="CN3061" s="149">
        <v>3</v>
      </c>
      <c r="CT3061" s="149" t="s">
        <v>98</v>
      </c>
      <c r="CU3061" s="152">
        <v>42667</v>
      </c>
      <c r="CV3061" s="149">
        <v>0</v>
      </c>
      <c r="CX3061" s="149" t="s">
        <v>97</v>
      </c>
      <c r="CY3061" s="149" t="s">
        <v>99</v>
      </c>
      <c r="CZ3061" s="149">
        <v>41054531300042</v>
      </c>
      <c r="DB3061" s="149" t="s">
        <v>100</v>
      </c>
      <c r="DC3061" s="149" t="s">
        <v>101</v>
      </c>
      <c r="DD3061" s="149" t="s">
        <v>102</v>
      </c>
      <c r="DE3061" s="149" t="s">
        <v>1615</v>
      </c>
      <c r="DF3061" s="149">
        <v>1</v>
      </c>
    </row>
    <row r="3062" spans="1:110" x14ac:dyDescent="0.25">
      <c r="A3062" s="148" t="s">
        <v>96</v>
      </c>
      <c r="B3062" s="148">
        <v>0</v>
      </c>
      <c r="D3062" s="148" t="s">
        <v>97</v>
      </c>
      <c r="K3062" s="148">
        <v>1</v>
      </c>
      <c r="M3062" s="148">
        <v>4</v>
      </c>
      <c r="N3062" s="148" t="s">
        <v>976</v>
      </c>
      <c r="O3062" s="148">
        <v>0</v>
      </c>
      <c r="R3062" s="148">
        <v>6127985</v>
      </c>
      <c r="S3062" s="153">
        <v>42534</v>
      </c>
      <c r="T3062" s="148">
        <v>8</v>
      </c>
      <c r="U3062" s="148">
        <v>2</v>
      </c>
      <c r="V3062" s="148">
        <v>2</v>
      </c>
      <c r="X3062" s="148">
        <v>0</v>
      </c>
      <c r="Y3062" s="148">
        <v>0</v>
      </c>
      <c r="Z3062" s="153">
        <v>42535</v>
      </c>
      <c r="AA3062" s="154" t="s">
        <v>977</v>
      </c>
      <c r="AB3062" s="148">
        <v>23</v>
      </c>
      <c r="AC3062" s="148">
        <v>23</v>
      </c>
      <c r="AD3062" s="148" t="s">
        <v>117</v>
      </c>
      <c r="AE3062" s="154" t="s">
        <v>148</v>
      </c>
      <c r="AF3062" s="148">
        <v>2</v>
      </c>
      <c r="AG3062" s="148">
        <v>2</v>
      </c>
      <c r="AJ3062" s="148" t="s">
        <v>897</v>
      </c>
      <c r="AK3062" s="148">
        <v>1717</v>
      </c>
      <c r="AL3062" s="148">
        <v>0.05</v>
      </c>
      <c r="AM3062" s="148">
        <v>0.05</v>
      </c>
      <c r="AP3062" s="148">
        <v>454</v>
      </c>
      <c r="AQ3062" s="148">
        <v>454</v>
      </c>
      <c r="AR3062" s="148">
        <v>1717</v>
      </c>
      <c r="AS3062" s="148">
        <v>10</v>
      </c>
      <c r="AT3062" s="148">
        <v>10</v>
      </c>
      <c r="AU3062" s="148">
        <v>0.05</v>
      </c>
      <c r="AV3062" s="148">
        <v>0.05</v>
      </c>
      <c r="AY3062" s="148">
        <v>133</v>
      </c>
      <c r="AZ3062" s="148">
        <v>133</v>
      </c>
      <c r="BA3062" s="148" t="s">
        <v>107</v>
      </c>
      <c r="BB3062" s="148">
        <v>11</v>
      </c>
      <c r="BD3062" s="148">
        <v>8</v>
      </c>
      <c r="BF3062" s="148" t="s">
        <v>978</v>
      </c>
      <c r="BG3062" s="148">
        <v>1</v>
      </c>
      <c r="BI3062" s="153">
        <v>42535</v>
      </c>
      <c r="BJ3062" s="154" t="s">
        <v>112</v>
      </c>
      <c r="BK3062" s="148">
        <v>41054531300042</v>
      </c>
      <c r="BM3062" s="148" t="s">
        <v>100</v>
      </c>
      <c r="BN3062" s="148" t="s">
        <v>979</v>
      </c>
      <c r="BO3062" s="148" t="s">
        <v>980</v>
      </c>
      <c r="BQ3062" s="153">
        <v>42534</v>
      </c>
      <c r="BR3062" s="148">
        <v>3</v>
      </c>
      <c r="BT3062" s="148">
        <v>1409</v>
      </c>
      <c r="BV3062" s="148" t="s">
        <v>1617</v>
      </c>
      <c r="BW3062" s="148">
        <v>29</v>
      </c>
      <c r="BY3062" s="148">
        <v>27</v>
      </c>
      <c r="CA3062" s="148">
        <v>1</v>
      </c>
      <c r="CC3062" s="148">
        <v>34255833500051</v>
      </c>
      <c r="CE3062" s="148" t="s">
        <v>100</v>
      </c>
      <c r="CF3062" s="148">
        <v>1</v>
      </c>
      <c r="CH3062" s="148">
        <v>3</v>
      </c>
      <c r="CJ3062" s="149">
        <v>41054531300042</v>
      </c>
      <c r="CL3062" s="149" t="s">
        <v>97</v>
      </c>
      <c r="CN3062" s="149">
        <v>3</v>
      </c>
      <c r="CT3062" s="149" t="s">
        <v>98</v>
      </c>
      <c r="CU3062" s="152">
        <v>42667</v>
      </c>
      <c r="CV3062" s="149">
        <v>0</v>
      </c>
      <c r="CX3062" s="149" t="s">
        <v>97</v>
      </c>
      <c r="CY3062" s="149" t="s">
        <v>99</v>
      </c>
      <c r="CZ3062" s="149">
        <v>41054531300042</v>
      </c>
      <c r="DB3062" s="149" t="s">
        <v>100</v>
      </c>
      <c r="DC3062" s="149" t="s">
        <v>101</v>
      </c>
      <c r="DD3062" s="149" t="s">
        <v>102</v>
      </c>
      <c r="DE3062" s="149" t="s">
        <v>1615</v>
      </c>
      <c r="DF3062" s="149">
        <v>1</v>
      </c>
    </row>
    <row r="3063" spans="1:110" x14ac:dyDescent="0.25">
      <c r="A3063" s="148" t="s">
        <v>96</v>
      </c>
      <c r="B3063" s="148">
        <v>0</v>
      </c>
      <c r="D3063" s="148" t="s">
        <v>97</v>
      </c>
      <c r="K3063" s="148">
        <v>1</v>
      </c>
      <c r="M3063" s="148">
        <v>4</v>
      </c>
      <c r="N3063" s="148" t="s">
        <v>976</v>
      </c>
      <c r="O3063" s="148">
        <v>0</v>
      </c>
      <c r="R3063" s="148">
        <v>6127985</v>
      </c>
      <c r="S3063" s="153">
        <v>42534</v>
      </c>
      <c r="T3063" s="148">
        <v>8</v>
      </c>
      <c r="U3063" s="148">
        <v>1</v>
      </c>
      <c r="V3063" s="148">
        <v>1</v>
      </c>
      <c r="X3063" s="148">
        <v>0</v>
      </c>
      <c r="Y3063" s="148">
        <v>0</v>
      </c>
      <c r="Z3063" s="153">
        <v>42535</v>
      </c>
      <c r="AA3063" s="154" t="s">
        <v>977</v>
      </c>
      <c r="AB3063" s="148">
        <v>23</v>
      </c>
      <c r="AC3063" s="148">
        <v>23</v>
      </c>
      <c r="AD3063" s="148" t="s">
        <v>117</v>
      </c>
      <c r="AE3063" s="154" t="s">
        <v>148</v>
      </c>
      <c r="AF3063" s="148">
        <v>2</v>
      </c>
      <c r="AG3063" s="148">
        <v>2</v>
      </c>
      <c r="AJ3063" s="148" t="s">
        <v>898</v>
      </c>
      <c r="AK3063" s="148">
        <v>5922</v>
      </c>
      <c r="AL3063" s="148">
        <v>5.0000000000000001E-3</v>
      </c>
      <c r="AM3063" s="148">
        <v>5.0000000000000001E-3</v>
      </c>
      <c r="AP3063" s="148">
        <v>454</v>
      </c>
      <c r="AQ3063" s="148">
        <v>454</v>
      </c>
      <c r="AR3063" s="148">
        <v>5922</v>
      </c>
      <c r="AS3063" s="148">
        <v>10</v>
      </c>
      <c r="AT3063" s="148">
        <v>10</v>
      </c>
      <c r="AU3063" s="148">
        <v>5.0000000000000001E-3</v>
      </c>
      <c r="AV3063" s="148">
        <v>5.0000000000000001E-3</v>
      </c>
      <c r="AY3063" s="148">
        <v>133</v>
      </c>
      <c r="AZ3063" s="148">
        <v>133</v>
      </c>
      <c r="BA3063" s="148" t="s">
        <v>107</v>
      </c>
      <c r="BB3063" s="148">
        <v>11</v>
      </c>
      <c r="BD3063" s="148">
        <v>8</v>
      </c>
      <c r="BF3063" s="148" t="s">
        <v>978</v>
      </c>
      <c r="BG3063" s="148">
        <v>1</v>
      </c>
      <c r="BI3063" s="153">
        <v>42535</v>
      </c>
      <c r="BJ3063" s="154" t="s">
        <v>112</v>
      </c>
      <c r="BK3063" s="148">
        <v>41054531300042</v>
      </c>
      <c r="BM3063" s="148" t="s">
        <v>100</v>
      </c>
      <c r="BN3063" s="148" t="s">
        <v>979</v>
      </c>
      <c r="BO3063" s="148" t="s">
        <v>980</v>
      </c>
      <c r="BQ3063" s="153">
        <v>42534</v>
      </c>
      <c r="BR3063" s="148">
        <v>3</v>
      </c>
      <c r="BT3063" s="148">
        <v>1409</v>
      </c>
      <c r="BV3063" s="148" t="s">
        <v>1617</v>
      </c>
      <c r="BW3063" s="148">
        <v>29</v>
      </c>
      <c r="BY3063" s="148">
        <v>27</v>
      </c>
      <c r="CA3063" s="148">
        <v>1</v>
      </c>
      <c r="CC3063" s="148">
        <v>34255833500051</v>
      </c>
      <c r="CE3063" s="148" t="s">
        <v>100</v>
      </c>
      <c r="CF3063" s="148">
        <v>1</v>
      </c>
      <c r="CH3063" s="148">
        <v>3</v>
      </c>
      <c r="CJ3063" s="149">
        <v>41054531300042</v>
      </c>
      <c r="CL3063" s="149" t="s">
        <v>97</v>
      </c>
      <c r="CN3063" s="149">
        <v>3</v>
      </c>
      <c r="CT3063" s="149" t="s">
        <v>98</v>
      </c>
      <c r="CU3063" s="152">
        <v>42667</v>
      </c>
      <c r="CV3063" s="149">
        <v>0</v>
      </c>
      <c r="CX3063" s="149" t="s">
        <v>97</v>
      </c>
      <c r="CY3063" s="149" t="s">
        <v>99</v>
      </c>
      <c r="CZ3063" s="149">
        <v>41054531300042</v>
      </c>
      <c r="DB3063" s="149" t="s">
        <v>100</v>
      </c>
      <c r="DC3063" s="149" t="s">
        <v>101</v>
      </c>
      <c r="DD3063" s="149" t="s">
        <v>102</v>
      </c>
      <c r="DE3063" s="149" t="s">
        <v>1615</v>
      </c>
      <c r="DF3063" s="149">
        <v>1</v>
      </c>
    </row>
    <row r="3064" spans="1:110" x14ac:dyDescent="0.25">
      <c r="A3064" s="148" t="s">
        <v>96</v>
      </c>
      <c r="B3064" s="148">
        <v>0</v>
      </c>
      <c r="D3064" s="148" t="s">
        <v>97</v>
      </c>
      <c r="K3064" s="148">
        <v>1</v>
      </c>
      <c r="M3064" s="148">
        <v>4</v>
      </c>
      <c r="N3064" s="148" t="s">
        <v>976</v>
      </c>
      <c r="O3064" s="148">
        <v>0</v>
      </c>
      <c r="R3064" s="148">
        <v>6127985</v>
      </c>
      <c r="S3064" s="153">
        <v>42534</v>
      </c>
      <c r="T3064" s="148">
        <v>8</v>
      </c>
      <c r="U3064" s="148">
        <v>1</v>
      </c>
      <c r="V3064" s="148">
        <v>1</v>
      </c>
      <c r="X3064" s="148">
        <v>0</v>
      </c>
      <c r="Y3064" s="148">
        <v>0</v>
      </c>
      <c r="Z3064" s="153">
        <v>42535</v>
      </c>
      <c r="AA3064" s="154" t="s">
        <v>977</v>
      </c>
      <c r="AB3064" s="148">
        <v>3</v>
      </c>
      <c r="AC3064" s="148">
        <v>3</v>
      </c>
      <c r="AD3064" s="148" t="s">
        <v>227</v>
      </c>
      <c r="AE3064" s="154" t="s">
        <v>230</v>
      </c>
      <c r="AF3064" s="148">
        <v>2</v>
      </c>
      <c r="AG3064" s="148">
        <v>2</v>
      </c>
      <c r="AJ3064" s="148" t="s">
        <v>899</v>
      </c>
      <c r="AK3064" s="148">
        <v>1373</v>
      </c>
      <c r="AL3064" s="148">
        <v>10</v>
      </c>
      <c r="AM3064" s="148">
        <v>10</v>
      </c>
      <c r="AP3064" s="148">
        <v>422</v>
      </c>
      <c r="AQ3064" s="148">
        <v>422</v>
      </c>
      <c r="AR3064" s="148">
        <v>1373</v>
      </c>
      <c r="AS3064" s="148">
        <v>10</v>
      </c>
      <c r="AT3064" s="148">
        <v>10</v>
      </c>
      <c r="AU3064" s="148">
        <v>10</v>
      </c>
      <c r="AV3064" s="148">
        <v>10</v>
      </c>
      <c r="AY3064" s="148">
        <v>388</v>
      </c>
      <c r="AZ3064" s="148">
        <v>388</v>
      </c>
      <c r="BA3064" s="148" t="s">
        <v>900</v>
      </c>
      <c r="BB3064" s="148">
        <v>11</v>
      </c>
      <c r="BD3064" s="148">
        <v>8</v>
      </c>
      <c r="BF3064" s="148" t="s">
        <v>978</v>
      </c>
      <c r="BG3064" s="148">
        <v>1</v>
      </c>
      <c r="BI3064" s="153">
        <v>42535</v>
      </c>
      <c r="BJ3064" s="154" t="s">
        <v>112</v>
      </c>
      <c r="BK3064" s="148">
        <v>41054531300042</v>
      </c>
      <c r="BM3064" s="148" t="s">
        <v>100</v>
      </c>
      <c r="BN3064" s="148" t="s">
        <v>979</v>
      </c>
      <c r="BO3064" s="148" t="s">
        <v>980</v>
      </c>
      <c r="BQ3064" s="153">
        <v>42534</v>
      </c>
      <c r="BR3064" s="148">
        <v>3</v>
      </c>
      <c r="BT3064" s="148">
        <v>1409</v>
      </c>
      <c r="BV3064" s="148" t="s">
        <v>1617</v>
      </c>
      <c r="BW3064" s="148">
        <v>29</v>
      </c>
      <c r="BY3064" s="148">
        <v>27</v>
      </c>
      <c r="CA3064" s="148">
        <v>1</v>
      </c>
      <c r="CC3064" s="148">
        <v>34255833500051</v>
      </c>
      <c r="CE3064" s="148" t="s">
        <v>100</v>
      </c>
      <c r="CF3064" s="148">
        <v>1</v>
      </c>
      <c r="CH3064" s="148">
        <v>3</v>
      </c>
      <c r="CJ3064" s="149">
        <v>41054531300042</v>
      </c>
      <c r="CL3064" s="149" t="s">
        <v>97</v>
      </c>
      <c r="CN3064" s="149">
        <v>3</v>
      </c>
      <c r="CT3064" s="149" t="s">
        <v>98</v>
      </c>
      <c r="CU3064" s="152">
        <v>42667</v>
      </c>
      <c r="CV3064" s="149">
        <v>0</v>
      </c>
      <c r="CX3064" s="149" t="s">
        <v>97</v>
      </c>
      <c r="CY3064" s="149" t="s">
        <v>99</v>
      </c>
      <c r="CZ3064" s="149">
        <v>41054531300042</v>
      </c>
      <c r="DB3064" s="149" t="s">
        <v>100</v>
      </c>
      <c r="DC3064" s="149" t="s">
        <v>101</v>
      </c>
      <c r="DD3064" s="149" t="s">
        <v>102</v>
      </c>
      <c r="DE3064" s="149" t="s">
        <v>1615</v>
      </c>
      <c r="DF3064" s="149">
        <v>1</v>
      </c>
    </row>
    <row r="3065" spans="1:110" x14ac:dyDescent="0.25">
      <c r="A3065" s="148" t="s">
        <v>96</v>
      </c>
      <c r="B3065" s="148">
        <v>0</v>
      </c>
      <c r="D3065" s="148" t="s">
        <v>97</v>
      </c>
      <c r="K3065" s="148">
        <v>1</v>
      </c>
      <c r="M3065" s="148">
        <v>4</v>
      </c>
      <c r="N3065" s="148" t="s">
        <v>976</v>
      </c>
      <c r="O3065" s="148">
        <v>0</v>
      </c>
      <c r="R3065" s="148">
        <v>6127985</v>
      </c>
      <c r="S3065" s="153">
        <v>42534</v>
      </c>
      <c r="T3065" s="148">
        <v>8</v>
      </c>
      <c r="U3065" s="148">
        <v>1</v>
      </c>
      <c r="V3065" s="148">
        <v>1</v>
      </c>
      <c r="X3065" s="148">
        <v>0</v>
      </c>
      <c r="Y3065" s="148">
        <v>0</v>
      </c>
      <c r="Z3065" s="153">
        <v>42535</v>
      </c>
      <c r="AA3065" s="154" t="s">
        <v>977</v>
      </c>
      <c r="AB3065" s="148">
        <v>23</v>
      </c>
      <c r="AC3065" s="148">
        <v>23</v>
      </c>
      <c r="AD3065" s="148" t="s">
        <v>117</v>
      </c>
      <c r="AE3065" s="154" t="s">
        <v>148</v>
      </c>
      <c r="AF3065" s="148">
        <v>2</v>
      </c>
      <c r="AG3065" s="148">
        <v>2</v>
      </c>
      <c r="AJ3065" s="148" t="s">
        <v>901</v>
      </c>
      <c r="AK3065" s="148">
        <v>5675</v>
      </c>
      <c r="AL3065" s="148">
        <v>5.0000000000000001E-3</v>
      </c>
      <c r="AM3065" s="148">
        <v>5.0000000000000001E-3</v>
      </c>
      <c r="AP3065" s="148">
        <v>454</v>
      </c>
      <c r="AQ3065" s="148">
        <v>454</v>
      </c>
      <c r="AR3065" s="148">
        <v>5675</v>
      </c>
      <c r="AS3065" s="148">
        <v>10</v>
      </c>
      <c r="AT3065" s="148">
        <v>10</v>
      </c>
      <c r="AU3065" s="148">
        <v>5.0000000000000001E-3</v>
      </c>
      <c r="AV3065" s="148">
        <v>5.0000000000000001E-3</v>
      </c>
      <c r="AY3065" s="148">
        <v>133</v>
      </c>
      <c r="AZ3065" s="148">
        <v>133</v>
      </c>
      <c r="BA3065" s="148" t="s">
        <v>107</v>
      </c>
      <c r="BB3065" s="148">
        <v>11</v>
      </c>
      <c r="BD3065" s="148">
        <v>8</v>
      </c>
      <c r="BF3065" s="148" t="s">
        <v>978</v>
      </c>
      <c r="BG3065" s="148">
        <v>1</v>
      </c>
      <c r="BI3065" s="153">
        <v>42535</v>
      </c>
      <c r="BJ3065" s="154" t="s">
        <v>112</v>
      </c>
      <c r="BK3065" s="148">
        <v>41054531300042</v>
      </c>
      <c r="BM3065" s="148" t="s">
        <v>100</v>
      </c>
      <c r="BN3065" s="148" t="s">
        <v>979</v>
      </c>
      <c r="BO3065" s="148" t="s">
        <v>980</v>
      </c>
      <c r="BQ3065" s="153">
        <v>42534</v>
      </c>
      <c r="BR3065" s="148">
        <v>3</v>
      </c>
      <c r="BT3065" s="148">
        <v>1409</v>
      </c>
      <c r="BV3065" s="148" t="s">
        <v>1617</v>
      </c>
      <c r="BW3065" s="148">
        <v>29</v>
      </c>
      <c r="BY3065" s="148">
        <v>27</v>
      </c>
      <c r="CA3065" s="148">
        <v>1</v>
      </c>
      <c r="CC3065" s="148">
        <v>34255833500051</v>
      </c>
      <c r="CE3065" s="148" t="s">
        <v>100</v>
      </c>
      <c r="CF3065" s="148">
        <v>1</v>
      </c>
      <c r="CH3065" s="148">
        <v>3</v>
      </c>
      <c r="CJ3065" s="149">
        <v>41054531300042</v>
      </c>
      <c r="CL3065" s="149" t="s">
        <v>97</v>
      </c>
      <c r="CN3065" s="149">
        <v>3</v>
      </c>
      <c r="CT3065" s="149" t="s">
        <v>98</v>
      </c>
      <c r="CU3065" s="152">
        <v>42667</v>
      </c>
      <c r="CV3065" s="149">
        <v>0</v>
      </c>
      <c r="CX3065" s="149" t="s">
        <v>97</v>
      </c>
      <c r="CY3065" s="149" t="s">
        <v>99</v>
      </c>
      <c r="CZ3065" s="149">
        <v>41054531300042</v>
      </c>
      <c r="DB3065" s="149" t="s">
        <v>100</v>
      </c>
      <c r="DC3065" s="149" t="s">
        <v>101</v>
      </c>
      <c r="DD3065" s="149" t="s">
        <v>102</v>
      </c>
      <c r="DE3065" s="149" t="s">
        <v>1615</v>
      </c>
      <c r="DF3065" s="149">
        <v>1</v>
      </c>
    </row>
    <row r="3066" spans="1:110" x14ac:dyDescent="0.25">
      <c r="A3066" s="148" t="s">
        <v>96</v>
      </c>
      <c r="B3066" s="148">
        <v>0</v>
      </c>
      <c r="D3066" s="148" t="s">
        <v>97</v>
      </c>
      <c r="K3066" s="148">
        <v>1</v>
      </c>
      <c r="M3066" s="148">
        <v>4</v>
      </c>
      <c r="N3066" s="148" t="s">
        <v>976</v>
      </c>
      <c r="O3066" s="148">
        <v>0</v>
      </c>
      <c r="R3066" s="148">
        <v>6127985</v>
      </c>
      <c r="S3066" s="153">
        <v>42534</v>
      </c>
      <c r="T3066" s="148">
        <v>8</v>
      </c>
      <c r="U3066" s="148">
        <v>1</v>
      </c>
      <c r="V3066" s="148">
        <v>1</v>
      </c>
      <c r="X3066" s="148">
        <v>0</v>
      </c>
      <c r="Y3066" s="148">
        <v>0</v>
      </c>
      <c r="Z3066" s="153">
        <v>42535</v>
      </c>
      <c r="AA3066" s="154" t="s">
        <v>977</v>
      </c>
      <c r="AB3066" s="148">
        <v>23</v>
      </c>
      <c r="AC3066" s="148">
        <v>23</v>
      </c>
      <c r="AD3066" s="148" t="s">
        <v>105</v>
      </c>
      <c r="AE3066" s="154" t="s">
        <v>270</v>
      </c>
      <c r="AF3066" s="148">
        <v>2</v>
      </c>
      <c r="AG3066" s="148">
        <v>2</v>
      </c>
      <c r="AJ3066" s="148" t="s">
        <v>902</v>
      </c>
      <c r="AK3066" s="148">
        <v>1278</v>
      </c>
      <c r="AL3066" s="148">
        <v>1</v>
      </c>
      <c r="AM3066" s="148">
        <v>1</v>
      </c>
      <c r="AP3066" s="148">
        <v>357</v>
      </c>
      <c r="AQ3066" s="148">
        <v>357</v>
      </c>
      <c r="AR3066" s="148">
        <v>1278</v>
      </c>
      <c r="AS3066" s="148">
        <v>10</v>
      </c>
      <c r="AT3066" s="148">
        <v>10</v>
      </c>
      <c r="AU3066" s="148">
        <v>1</v>
      </c>
      <c r="AV3066" s="148">
        <v>1</v>
      </c>
      <c r="AY3066" s="148">
        <v>133</v>
      </c>
      <c r="AZ3066" s="148">
        <v>133</v>
      </c>
      <c r="BA3066" s="148" t="s">
        <v>107</v>
      </c>
      <c r="BB3066" s="148">
        <v>11</v>
      </c>
      <c r="BD3066" s="148">
        <v>8</v>
      </c>
      <c r="BF3066" s="148" t="s">
        <v>978</v>
      </c>
      <c r="BG3066" s="148">
        <v>1</v>
      </c>
      <c r="BI3066" s="153">
        <v>42535</v>
      </c>
      <c r="BJ3066" s="154" t="s">
        <v>112</v>
      </c>
      <c r="BK3066" s="148">
        <v>41054531300042</v>
      </c>
      <c r="BM3066" s="148" t="s">
        <v>100</v>
      </c>
      <c r="BN3066" s="148" t="s">
        <v>979</v>
      </c>
      <c r="BO3066" s="148" t="s">
        <v>980</v>
      </c>
      <c r="BQ3066" s="153">
        <v>42534</v>
      </c>
      <c r="BR3066" s="148">
        <v>3</v>
      </c>
      <c r="BT3066" s="148">
        <v>1409</v>
      </c>
      <c r="BV3066" s="148" t="s">
        <v>1617</v>
      </c>
      <c r="BW3066" s="148">
        <v>29</v>
      </c>
      <c r="BY3066" s="148">
        <v>27</v>
      </c>
      <c r="CA3066" s="148">
        <v>1</v>
      </c>
      <c r="CC3066" s="148">
        <v>34255833500051</v>
      </c>
      <c r="CE3066" s="148" t="s">
        <v>100</v>
      </c>
      <c r="CF3066" s="148">
        <v>1</v>
      </c>
      <c r="CH3066" s="148">
        <v>3</v>
      </c>
      <c r="CJ3066" s="149">
        <v>41054531300042</v>
      </c>
      <c r="CL3066" s="149" t="s">
        <v>97</v>
      </c>
      <c r="CN3066" s="149">
        <v>3</v>
      </c>
      <c r="CT3066" s="149" t="s">
        <v>98</v>
      </c>
      <c r="CU3066" s="152">
        <v>42667</v>
      </c>
      <c r="CV3066" s="149">
        <v>0</v>
      </c>
      <c r="CX3066" s="149" t="s">
        <v>97</v>
      </c>
      <c r="CY3066" s="149" t="s">
        <v>99</v>
      </c>
      <c r="CZ3066" s="149">
        <v>41054531300042</v>
      </c>
      <c r="DB3066" s="149" t="s">
        <v>100</v>
      </c>
      <c r="DC3066" s="149" t="s">
        <v>101</v>
      </c>
      <c r="DD3066" s="149" t="s">
        <v>102</v>
      </c>
      <c r="DE3066" s="149" t="s">
        <v>1615</v>
      </c>
      <c r="DF3066" s="149">
        <v>1</v>
      </c>
    </row>
    <row r="3067" spans="1:110" x14ac:dyDescent="0.25">
      <c r="A3067" s="148" t="s">
        <v>96</v>
      </c>
      <c r="B3067" s="148">
        <v>0</v>
      </c>
      <c r="D3067" s="148" t="s">
        <v>97</v>
      </c>
      <c r="K3067" s="148">
        <v>1</v>
      </c>
      <c r="M3067" s="148">
        <v>4</v>
      </c>
      <c r="N3067" s="148" t="s">
        <v>976</v>
      </c>
      <c r="O3067" s="148">
        <v>0</v>
      </c>
      <c r="R3067" s="148">
        <v>6127985</v>
      </c>
      <c r="S3067" s="153">
        <v>42534</v>
      </c>
      <c r="T3067" s="148">
        <v>8</v>
      </c>
      <c r="U3067" s="148">
        <v>2</v>
      </c>
      <c r="V3067" s="148">
        <v>2</v>
      </c>
      <c r="X3067" s="148">
        <v>0</v>
      </c>
      <c r="Y3067" s="148">
        <v>0</v>
      </c>
      <c r="Z3067" s="153">
        <v>42535</v>
      </c>
      <c r="AA3067" s="154" t="s">
        <v>977</v>
      </c>
      <c r="AB3067" s="148">
        <v>23</v>
      </c>
      <c r="AC3067" s="148">
        <v>23</v>
      </c>
      <c r="AD3067" s="148" t="s">
        <v>117</v>
      </c>
      <c r="AE3067" s="154" t="s">
        <v>154</v>
      </c>
      <c r="AF3067" s="148">
        <v>2</v>
      </c>
      <c r="AG3067" s="148">
        <v>2</v>
      </c>
      <c r="AJ3067" s="148" t="s">
        <v>903</v>
      </c>
      <c r="AK3067" s="148">
        <v>1719</v>
      </c>
      <c r="AL3067" s="148">
        <v>5.0000000000000001E-3</v>
      </c>
      <c r="AM3067" s="148">
        <v>5.0000000000000001E-3</v>
      </c>
      <c r="AN3067" s="148">
        <v>712</v>
      </c>
      <c r="AO3067" s="148">
        <v>712</v>
      </c>
      <c r="AP3067" s="148">
        <v>405</v>
      </c>
      <c r="AQ3067" s="148">
        <v>405</v>
      </c>
      <c r="AR3067" s="148">
        <v>1719</v>
      </c>
      <c r="AS3067" s="148">
        <v>10</v>
      </c>
      <c r="AT3067" s="148">
        <v>10</v>
      </c>
      <c r="AU3067" s="148">
        <v>5.0000000000000001E-3</v>
      </c>
      <c r="AV3067" s="148">
        <v>5.0000000000000001E-3</v>
      </c>
      <c r="AW3067" s="148">
        <v>1168</v>
      </c>
      <c r="AX3067" s="148">
        <v>1168</v>
      </c>
      <c r="AY3067" s="148">
        <v>133</v>
      </c>
      <c r="AZ3067" s="148">
        <v>133</v>
      </c>
      <c r="BA3067" s="148" t="s">
        <v>107</v>
      </c>
      <c r="BB3067" s="148">
        <v>11</v>
      </c>
      <c r="BD3067" s="148">
        <v>8</v>
      </c>
      <c r="BF3067" s="148" t="s">
        <v>978</v>
      </c>
      <c r="BG3067" s="148">
        <v>1</v>
      </c>
      <c r="BI3067" s="153">
        <v>42535</v>
      </c>
      <c r="BJ3067" s="154" t="s">
        <v>112</v>
      </c>
      <c r="BK3067" s="148">
        <v>41054531300042</v>
      </c>
      <c r="BM3067" s="148" t="s">
        <v>100</v>
      </c>
      <c r="BN3067" s="148" t="s">
        <v>979</v>
      </c>
      <c r="BO3067" s="148" t="s">
        <v>980</v>
      </c>
      <c r="BQ3067" s="153">
        <v>42534</v>
      </c>
      <c r="BR3067" s="148">
        <v>3</v>
      </c>
      <c r="BT3067" s="148">
        <v>1409</v>
      </c>
      <c r="BV3067" s="148" t="s">
        <v>1617</v>
      </c>
      <c r="BW3067" s="148">
        <v>29</v>
      </c>
      <c r="BY3067" s="148">
        <v>27</v>
      </c>
      <c r="CA3067" s="148">
        <v>1</v>
      </c>
      <c r="CC3067" s="148">
        <v>34255833500051</v>
      </c>
      <c r="CE3067" s="148" t="s">
        <v>100</v>
      </c>
      <c r="CF3067" s="148">
        <v>1</v>
      </c>
      <c r="CH3067" s="148">
        <v>3</v>
      </c>
      <c r="CJ3067" s="149">
        <v>41054531300042</v>
      </c>
      <c r="CL3067" s="149" t="s">
        <v>97</v>
      </c>
      <c r="CN3067" s="149">
        <v>3</v>
      </c>
      <c r="CT3067" s="149" t="s">
        <v>98</v>
      </c>
      <c r="CU3067" s="152">
        <v>42667</v>
      </c>
      <c r="CV3067" s="149">
        <v>0</v>
      </c>
      <c r="CX3067" s="149" t="s">
        <v>97</v>
      </c>
      <c r="CY3067" s="149" t="s">
        <v>99</v>
      </c>
      <c r="CZ3067" s="149">
        <v>41054531300042</v>
      </c>
      <c r="DB3067" s="149" t="s">
        <v>100</v>
      </c>
      <c r="DC3067" s="149" t="s">
        <v>101</v>
      </c>
      <c r="DD3067" s="149" t="s">
        <v>102</v>
      </c>
      <c r="DE3067" s="149" t="s">
        <v>1615</v>
      </c>
      <c r="DF3067" s="149">
        <v>1</v>
      </c>
    </row>
    <row r="3068" spans="1:110" x14ac:dyDescent="0.25">
      <c r="A3068" s="148" t="s">
        <v>96</v>
      </c>
      <c r="B3068" s="148">
        <v>0</v>
      </c>
      <c r="D3068" s="148" t="s">
        <v>97</v>
      </c>
      <c r="K3068" s="148">
        <v>1</v>
      </c>
      <c r="M3068" s="148">
        <v>4</v>
      </c>
      <c r="N3068" s="148" t="s">
        <v>976</v>
      </c>
      <c r="O3068" s="148">
        <v>0</v>
      </c>
      <c r="R3068" s="148">
        <v>6127985</v>
      </c>
      <c r="S3068" s="153">
        <v>42534</v>
      </c>
      <c r="T3068" s="148">
        <v>8</v>
      </c>
      <c r="U3068" s="148">
        <v>2</v>
      </c>
      <c r="V3068" s="148">
        <v>2</v>
      </c>
      <c r="X3068" s="148">
        <v>0</v>
      </c>
      <c r="Y3068" s="148">
        <v>0</v>
      </c>
      <c r="Z3068" s="153">
        <v>42535</v>
      </c>
      <c r="AA3068" s="154" t="s">
        <v>977</v>
      </c>
      <c r="AB3068" s="148">
        <v>23</v>
      </c>
      <c r="AC3068" s="148">
        <v>23</v>
      </c>
      <c r="AD3068" s="148" t="s">
        <v>117</v>
      </c>
      <c r="AE3068" s="154" t="s">
        <v>154</v>
      </c>
      <c r="AF3068" s="148">
        <v>2</v>
      </c>
      <c r="AG3068" s="148">
        <v>2</v>
      </c>
      <c r="AJ3068" s="148" t="s">
        <v>904</v>
      </c>
      <c r="AK3068" s="148">
        <v>1658</v>
      </c>
      <c r="AL3068" s="148">
        <v>5.0000000000000001E-3</v>
      </c>
      <c r="AM3068" s="148">
        <v>5.0000000000000001E-3</v>
      </c>
      <c r="AN3068" s="148">
        <v>712</v>
      </c>
      <c r="AO3068" s="148">
        <v>712</v>
      </c>
      <c r="AP3068" s="148">
        <v>405</v>
      </c>
      <c r="AQ3068" s="148">
        <v>405</v>
      </c>
      <c r="AR3068" s="148">
        <v>1658</v>
      </c>
      <c r="AS3068" s="148">
        <v>10</v>
      </c>
      <c r="AT3068" s="148">
        <v>10</v>
      </c>
      <c r="AU3068" s="148">
        <v>5.0000000000000001E-3</v>
      </c>
      <c r="AV3068" s="148">
        <v>5.0000000000000001E-3</v>
      </c>
      <c r="AW3068" s="148">
        <v>1168</v>
      </c>
      <c r="AX3068" s="148">
        <v>1168</v>
      </c>
      <c r="AY3068" s="148">
        <v>133</v>
      </c>
      <c r="AZ3068" s="148">
        <v>133</v>
      </c>
      <c r="BA3068" s="148" t="s">
        <v>107</v>
      </c>
      <c r="BB3068" s="148">
        <v>11</v>
      </c>
      <c r="BD3068" s="148">
        <v>8</v>
      </c>
      <c r="BF3068" s="148" t="s">
        <v>978</v>
      </c>
      <c r="BG3068" s="148">
        <v>1</v>
      </c>
      <c r="BI3068" s="153">
        <v>42535</v>
      </c>
      <c r="BJ3068" s="154" t="s">
        <v>112</v>
      </c>
      <c r="BK3068" s="148">
        <v>41054531300042</v>
      </c>
      <c r="BM3068" s="148" t="s">
        <v>100</v>
      </c>
      <c r="BN3068" s="148" t="s">
        <v>979</v>
      </c>
      <c r="BO3068" s="148" t="s">
        <v>980</v>
      </c>
      <c r="BQ3068" s="153">
        <v>42534</v>
      </c>
      <c r="BR3068" s="148">
        <v>3</v>
      </c>
      <c r="BT3068" s="148">
        <v>1409</v>
      </c>
      <c r="BV3068" s="148" t="s">
        <v>1617</v>
      </c>
      <c r="BW3068" s="148">
        <v>29</v>
      </c>
      <c r="BY3068" s="148">
        <v>27</v>
      </c>
      <c r="CA3068" s="148">
        <v>1</v>
      </c>
      <c r="CC3068" s="148">
        <v>34255833500051</v>
      </c>
      <c r="CE3068" s="148" t="s">
        <v>100</v>
      </c>
      <c r="CF3068" s="148">
        <v>1</v>
      </c>
      <c r="CH3068" s="148">
        <v>3</v>
      </c>
      <c r="CJ3068" s="149">
        <v>41054531300042</v>
      </c>
      <c r="CL3068" s="149" t="s">
        <v>97</v>
      </c>
      <c r="CN3068" s="149">
        <v>3</v>
      </c>
      <c r="CT3068" s="149" t="s">
        <v>98</v>
      </c>
      <c r="CU3068" s="152">
        <v>42667</v>
      </c>
      <c r="CV3068" s="149">
        <v>0</v>
      </c>
      <c r="CX3068" s="149" t="s">
        <v>97</v>
      </c>
      <c r="CY3068" s="149" t="s">
        <v>99</v>
      </c>
      <c r="CZ3068" s="149">
        <v>41054531300042</v>
      </c>
      <c r="DB3068" s="149" t="s">
        <v>100</v>
      </c>
      <c r="DC3068" s="149" t="s">
        <v>101</v>
      </c>
      <c r="DD3068" s="149" t="s">
        <v>102</v>
      </c>
      <c r="DE3068" s="149" t="s">
        <v>1615</v>
      </c>
      <c r="DF3068" s="149">
        <v>1</v>
      </c>
    </row>
    <row r="3069" spans="1:110" x14ac:dyDescent="0.25">
      <c r="A3069" s="148" t="s">
        <v>96</v>
      </c>
      <c r="B3069" s="148">
        <v>0</v>
      </c>
      <c r="D3069" s="148" t="s">
        <v>97</v>
      </c>
      <c r="K3069" s="148">
        <v>1</v>
      </c>
      <c r="M3069" s="148">
        <v>4</v>
      </c>
      <c r="N3069" s="148" t="s">
        <v>976</v>
      </c>
      <c r="O3069" s="148">
        <v>0</v>
      </c>
      <c r="R3069" s="148">
        <v>6127985</v>
      </c>
      <c r="S3069" s="153">
        <v>42534</v>
      </c>
      <c r="T3069" s="148">
        <v>8</v>
      </c>
      <c r="U3069" s="148">
        <v>1</v>
      </c>
      <c r="V3069" s="148">
        <v>1</v>
      </c>
      <c r="X3069" s="148">
        <v>0</v>
      </c>
      <c r="Y3069" s="148">
        <v>0</v>
      </c>
      <c r="Z3069" s="153">
        <v>42535</v>
      </c>
      <c r="AA3069" s="154" t="s">
        <v>977</v>
      </c>
      <c r="AB3069" s="148">
        <v>23</v>
      </c>
      <c r="AC3069" s="148">
        <v>23</v>
      </c>
      <c r="AD3069" s="148" t="s">
        <v>105</v>
      </c>
      <c r="AE3069" s="154" t="s">
        <v>111</v>
      </c>
      <c r="AF3069" s="148">
        <v>2</v>
      </c>
      <c r="AG3069" s="148">
        <v>2</v>
      </c>
      <c r="AJ3069" s="148" t="s">
        <v>905</v>
      </c>
      <c r="AK3069" s="148">
        <v>1727</v>
      </c>
      <c r="AL3069" s="148">
        <v>0.5</v>
      </c>
      <c r="AM3069" s="148">
        <v>0.5</v>
      </c>
      <c r="AP3069" s="148">
        <v>356</v>
      </c>
      <c r="AQ3069" s="148">
        <v>356</v>
      </c>
      <c r="AR3069" s="148">
        <v>1727</v>
      </c>
      <c r="AS3069" s="148">
        <v>10</v>
      </c>
      <c r="AT3069" s="148">
        <v>10</v>
      </c>
      <c r="AU3069" s="148">
        <v>0.5</v>
      </c>
      <c r="AV3069" s="148">
        <v>0.5</v>
      </c>
      <c r="AY3069" s="148">
        <v>133</v>
      </c>
      <c r="AZ3069" s="148">
        <v>133</v>
      </c>
      <c r="BA3069" s="148" t="s">
        <v>107</v>
      </c>
      <c r="BB3069" s="148">
        <v>11</v>
      </c>
      <c r="BD3069" s="148">
        <v>8</v>
      </c>
      <c r="BF3069" s="148" t="s">
        <v>978</v>
      </c>
      <c r="BG3069" s="148">
        <v>1</v>
      </c>
      <c r="BI3069" s="153">
        <v>42535</v>
      </c>
      <c r="BJ3069" s="154" t="s">
        <v>112</v>
      </c>
      <c r="BK3069" s="148">
        <v>41054531300042</v>
      </c>
      <c r="BM3069" s="148" t="s">
        <v>100</v>
      </c>
      <c r="BN3069" s="148" t="s">
        <v>979</v>
      </c>
      <c r="BO3069" s="148" t="s">
        <v>980</v>
      </c>
      <c r="BQ3069" s="153">
        <v>42534</v>
      </c>
      <c r="BR3069" s="148">
        <v>3</v>
      </c>
      <c r="BT3069" s="148">
        <v>1409</v>
      </c>
      <c r="BV3069" s="148" t="s">
        <v>1617</v>
      </c>
      <c r="BW3069" s="148">
        <v>29</v>
      </c>
      <c r="BY3069" s="148">
        <v>27</v>
      </c>
      <c r="CA3069" s="148">
        <v>1</v>
      </c>
      <c r="CC3069" s="148">
        <v>34255833500051</v>
      </c>
      <c r="CE3069" s="148" t="s">
        <v>100</v>
      </c>
      <c r="CF3069" s="148">
        <v>1</v>
      </c>
      <c r="CH3069" s="148">
        <v>3</v>
      </c>
      <c r="CJ3069" s="149">
        <v>41054531300042</v>
      </c>
      <c r="CL3069" s="149" t="s">
        <v>97</v>
      </c>
      <c r="CN3069" s="149">
        <v>3</v>
      </c>
      <c r="CT3069" s="149" t="s">
        <v>98</v>
      </c>
      <c r="CU3069" s="152">
        <v>42667</v>
      </c>
      <c r="CV3069" s="149">
        <v>0</v>
      </c>
      <c r="CX3069" s="149" t="s">
        <v>97</v>
      </c>
      <c r="CY3069" s="149" t="s">
        <v>99</v>
      </c>
      <c r="CZ3069" s="149">
        <v>41054531300042</v>
      </c>
      <c r="DB3069" s="149" t="s">
        <v>100</v>
      </c>
      <c r="DC3069" s="149" t="s">
        <v>101</v>
      </c>
      <c r="DD3069" s="149" t="s">
        <v>102</v>
      </c>
      <c r="DE3069" s="149" t="s">
        <v>1615</v>
      </c>
      <c r="DF3069" s="149">
        <v>1</v>
      </c>
    </row>
    <row r="3070" spans="1:110" x14ac:dyDescent="0.25">
      <c r="A3070" s="148" t="s">
        <v>96</v>
      </c>
      <c r="B3070" s="148">
        <v>0</v>
      </c>
      <c r="D3070" s="148" t="s">
        <v>97</v>
      </c>
      <c r="K3070" s="148">
        <v>1</v>
      </c>
      <c r="M3070" s="148">
        <v>4</v>
      </c>
      <c r="N3070" s="148" t="s">
        <v>976</v>
      </c>
      <c r="O3070" s="148">
        <v>0</v>
      </c>
      <c r="R3070" s="148">
        <v>6127985</v>
      </c>
      <c r="S3070" s="153">
        <v>42534</v>
      </c>
      <c r="T3070" s="148">
        <v>8</v>
      </c>
      <c r="U3070" s="148">
        <v>1</v>
      </c>
      <c r="V3070" s="148">
        <v>1</v>
      </c>
      <c r="X3070" s="148">
        <v>0</v>
      </c>
      <c r="Y3070" s="148">
        <v>0</v>
      </c>
      <c r="Z3070" s="153">
        <v>42535</v>
      </c>
      <c r="AA3070" s="154" t="s">
        <v>977</v>
      </c>
      <c r="AB3070" s="148">
        <v>23</v>
      </c>
      <c r="AC3070" s="148">
        <v>23</v>
      </c>
      <c r="AD3070" s="148" t="s">
        <v>117</v>
      </c>
      <c r="AE3070" s="154" t="s">
        <v>148</v>
      </c>
      <c r="AF3070" s="148">
        <v>2</v>
      </c>
      <c r="AG3070" s="148">
        <v>2</v>
      </c>
      <c r="AJ3070" s="148" t="s">
        <v>906</v>
      </c>
      <c r="AK3070" s="148">
        <v>1544</v>
      </c>
      <c r="AL3070" s="148">
        <v>5.0000000000000001E-3</v>
      </c>
      <c r="AM3070" s="148">
        <v>5.0000000000000001E-3</v>
      </c>
      <c r="AP3070" s="148">
        <v>454</v>
      </c>
      <c r="AQ3070" s="148">
        <v>454</v>
      </c>
      <c r="AR3070" s="148">
        <v>1544</v>
      </c>
      <c r="AS3070" s="148">
        <v>10</v>
      </c>
      <c r="AT3070" s="148">
        <v>10</v>
      </c>
      <c r="AU3070" s="148">
        <v>5.0000000000000001E-3</v>
      </c>
      <c r="AV3070" s="148">
        <v>5.0000000000000001E-3</v>
      </c>
      <c r="AY3070" s="148">
        <v>133</v>
      </c>
      <c r="AZ3070" s="148">
        <v>133</v>
      </c>
      <c r="BA3070" s="148" t="s">
        <v>107</v>
      </c>
      <c r="BB3070" s="148">
        <v>11</v>
      </c>
      <c r="BD3070" s="148">
        <v>8</v>
      </c>
      <c r="BF3070" s="148" t="s">
        <v>978</v>
      </c>
      <c r="BG3070" s="148">
        <v>1</v>
      </c>
      <c r="BI3070" s="153">
        <v>42535</v>
      </c>
      <c r="BJ3070" s="154" t="s">
        <v>112</v>
      </c>
      <c r="BK3070" s="148">
        <v>41054531300042</v>
      </c>
      <c r="BM3070" s="148" t="s">
        <v>100</v>
      </c>
      <c r="BN3070" s="148" t="s">
        <v>979</v>
      </c>
      <c r="BO3070" s="148" t="s">
        <v>980</v>
      </c>
      <c r="BQ3070" s="153">
        <v>42534</v>
      </c>
      <c r="BR3070" s="148">
        <v>3</v>
      </c>
      <c r="BT3070" s="148">
        <v>1409</v>
      </c>
      <c r="BV3070" s="148" t="s">
        <v>1617</v>
      </c>
      <c r="BW3070" s="148">
        <v>29</v>
      </c>
      <c r="BY3070" s="148">
        <v>27</v>
      </c>
      <c r="CA3070" s="148">
        <v>1</v>
      </c>
      <c r="CC3070" s="148">
        <v>34255833500051</v>
      </c>
      <c r="CE3070" s="148" t="s">
        <v>100</v>
      </c>
      <c r="CF3070" s="148">
        <v>1</v>
      </c>
      <c r="CH3070" s="148">
        <v>3</v>
      </c>
      <c r="CJ3070" s="149">
        <v>41054531300042</v>
      </c>
      <c r="CL3070" s="149" t="s">
        <v>97</v>
      </c>
      <c r="CN3070" s="149">
        <v>3</v>
      </c>
      <c r="CT3070" s="149" t="s">
        <v>98</v>
      </c>
      <c r="CU3070" s="152">
        <v>42667</v>
      </c>
      <c r="CV3070" s="149">
        <v>0</v>
      </c>
      <c r="CX3070" s="149" t="s">
        <v>97</v>
      </c>
      <c r="CY3070" s="149" t="s">
        <v>99</v>
      </c>
      <c r="CZ3070" s="149">
        <v>41054531300042</v>
      </c>
      <c r="DB3070" s="149" t="s">
        <v>100</v>
      </c>
      <c r="DC3070" s="149" t="s">
        <v>101</v>
      </c>
      <c r="DD3070" s="149" t="s">
        <v>102</v>
      </c>
      <c r="DE3070" s="149" t="s">
        <v>1615</v>
      </c>
      <c r="DF3070" s="149">
        <v>1</v>
      </c>
    </row>
    <row r="3071" spans="1:110" x14ac:dyDescent="0.25">
      <c r="A3071" s="148" t="s">
        <v>96</v>
      </c>
      <c r="B3071" s="148">
        <v>0</v>
      </c>
      <c r="D3071" s="148" t="s">
        <v>97</v>
      </c>
      <c r="K3071" s="148">
        <v>1</v>
      </c>
      <c r="M3071" s="148">
        <v>4</v>
      </c>
      <c r="N3071" s="148" t="s">
        <v>976</v>
      </c>
      <c r="O3071" s="148">
        <v>0</v>
      </c>
      <c r="R3071" s="148">
        <v>6127985</v>
      </c>
      <c r="S3071" s="153">
        <v>42534</v>
      </c>
      <c r="T3071" s="148">
        <v>8</v>
      </c>
      <c r="U3071" s="148">
        <v>1</v>
      </c>
      <c r="V3071" s="148">
        <v>1</v>
      </c>
      <c r="X3071" s="148">
        <v>0</v>
      </c>
      <c r="Y3071" s="148">
        <v>0</v>
      </c>
      <c r="Z3071" s="153">
        <v>42535</v>
      </c>
      <c r="AA3071" s="154" t="s">
        <v>977</v>
      </c>
      <c r="AB3071" s="148">
        <v>23</v>
      </c>
      <c r="AC3071" s="148">
        <v>23</v>
      </c>
      <c r="AD3071" s="148" t="s">
        <v>117</v>
      </c>
      <c r="AE3071" s="154" t="s">
        <v>148</v>
      </c>
      <c r="AF3071" s="148">
        <v>2</v>
      </c>
      <c r="AG3071" s="148">
        <v>2</v>
      </c>
      <c r="AJ3071" s="148" t="s">
        <v>907</v>
      </c>
      <c r="AK3071" s="148">
        <v>1280</v>
      </c>
      <c r="AL3071" s="148">
        <v>5.0000000000000001E-3</v>
      </c>
      <c r="AM3071" s="148">
        <v>5.0000000000000001E-3</v>
      </c>
      <c r="AP3071" s="148">
        <v>454</v>
      </c>
      <c r="AQ3071" s="148">
        <v>454</v>
      </c>
      <c r="AR3071" s="148">
        <v>1280</v>
      </c>
      <c r="AS3071" s="148">
        <v>10</v>
      </c>
      <c r="AT3071" s="148">
        <v>10</v>
      </c>
      <c r="AU3071" s="148">
        <v>5.0000000000000001E-3</v>
      </c>
      <c r="AV3071" s="148">
        <v>5.0000000000000001E-3</v>
      </c>
      <c r="AY3071" s="148">
        <v>133</v>
      </c>
      <c r="AZ3071" s="148">
        <v>133</v>
      </c>
      <c r="BA3071" s="148" t="s">
        <v>107</v>
      </c>
      <c r="BB3071" s="148">
        <v>11</v>
      </c>
      <c r="BD3071" s="148">
        <v>8</v>
      </c>
      <c r="BF3071" s="148" t="s">
        <v>978</v>
      </c>
      <c r="BG3071" s="148">
        <v>1</v>
      </c>
      <c r="BI3071" s="153">
        <v>42535</v>
      </c>
      <c r="BJ3071" s="154" t="s">
        <v>112</v>
      </c>
      <c r="BK3071" s="148">
        <v>41054531300042</v>
      </c>
      <c r="BM3071" s="148" t="s">
        <v>100</v>
      </c>
      <c r="BN3071" s="148" t="s">
        <v>979</v>
      </c>
      <c r="BO3071" s="148" t="s">
        <v>980</v>
      </c>
      <c r="BQ3071" s="153">
        <v>42534</v>
      </c>
      <c r="BR3071" s="148">
        <v>3</v>
      </c>
      <c r="BT3071" s="148">
        <v>1409</v>
      </c>
      <c r="BV3071" s="148" t="s">
        <v>1617</v>
      </c>
      <c r="BW3071" s="148">
        <v>29</v>
      </c>
      <c r="BY3071" s="148">
        <v>27</v>
      </c>
      <c r="CA3071" s="148">
        <v>1</v>
      </c>
      <c r="CC3071" s="148">
        <v>34255833500051</v>
      </c>
      <c r="CE3071" s="148" t="s">
        <v>100</v>
      </c>
      <c r="CF3071" s="148">
        <v>1</v>
      </c>
      <c r="CH3071" s="148">
        <v>3</v>
      </c>
      <c r="CJ3071" s="149">
        <v>41054531300042</v>
      </c>
      <c r="CL3071" s="149" t="s">
        <v>97</v>
      </c>
      <c r="CN3071" s="149">
        <v>3</v>
      </c>
      <c r="CT3071" s="149" t="s">
        <v>98</v>
      </c>
      <c r="CU3071" s="152">
        <v>42667</v>
      </c>
      <c r="CV3071" s="149">
        <v>0</v>
      </c>
      <c r="CX3071" s="149" t="s">
        <v>97</v>
      </c>
      <c r="CY3071" s="149" t="s">
        <v>99</v>
      </c>
      <c r="CZ3071" s="149">
        <v>41054531300042</v>
      </c>
      <c r="DB3071" s="149" t="s">
        <v>100</v>
      </c>
      <c r="DC3071" s="149" t="s">
        <v>101</v>
      </c>
      <c r="DD3071" s="149" t="s">
        <v>102</v>
      </c>
      <c r="DE3071" s="149" t="s">
        <v>1615</v>
      </c>
      <c r="DF3071" s="149">
        <v>1</v>
      </c>
    </row>
    <row r="3072" spans="1:110" x14ac:dyDescent="0.25">
      <c r="A3072" s="148" t="s">
        <v>96</v>
      </c>
      <c r="B3072" s="148">
        <v>0</v>
      </c>
      <c r="D3072" s="148" t="s">
        <v>97</v>
      </c>
      <c r="K3072" s="148">
        <v>1</v>
      </c>
      <c r="M3072" s="148">
        <v>4</v>
      </c>
      <c r="N3072" s="148" t="s">
        <v>976</v>
      </c>
      <c r="O3072" s="148">
        <v>0</v>
      </c>
      <c r="R3072" s="148">
        <v>6127985</v>
      </c>
      <c r="S3072" s="153">
        <v>42534</v>
      </c>
      <c r="T3072" s="148">
        <v>8</v>
      </c>
      <c r="U3072" s="148">
        <v>1</v>
      </c>
      <c r="V3072" s="148">
        <v>1</v>
      </c>
      <c r="X3072" s="148">
        <v>0</v>
      </c>
      <c r="Y3072" s="148">
        <v>0</v>
      </c>
      <c r="Z3072" s="153">
        <v>42535</v>
      </c>
      <c r="AA3072" s="154" t="s">
        <v>977</v>
      </c>
      <c r="AB3072" s="148">
        <v>23</v>
      </c>
      <c r="AC3072" s="148">
        <v>23</v>
      </c>
      <c r="AD3072" s="148" t="s">
        <v>117</v>
      </c>
      <c r="AE3072" s="154" t="s">
        <v>148</v>
      </c>
      <c r="AF3072" s="148">
        <v>2</v>
      </c>
      <c r="AG3072" s="148">
        <v>2</v>
      </c>
      <c r="AJ3072" s="148" t="s">
        <v>908</v>
      </c>
      <c r="AK3072" s="148">
        <v>1281</v>
      </c>
      <c r="AL3072" s="148">
        <v>5.0000000000000001E-3</v>
      </c>
      <c r="AM3072" s="148">
        <v>5.0000000000000001E-3</v>
      </c>
      <c r="AP3072" s="148">
        <v>454</v>
      </c>
      <c r="AQ3072" s="148">
        <v>454</v>
      </c>
      <c r="AR3072" s="148">
        <v>1281</v>
      </c>
      <c r="AS3072" s="148">
        <v>10</v>
      </c>
      <c r="AT3072" s="148">
        <v>10</v>
      </c>
      <c r="AU3072" s="148">
        <v>5.0000000000000001E-3</v>
      </c>
      <c r="AV3072" s="148">
        <v>5.0000000000000001E-3</v>
      </c>
      <c r="AY3072" s="148">
        <v>133</v>
      </c>
      <c r="AZ3072" s="148">
        <v>133</v>
      </c>
      <c r="BA3072" s="148" t="s">
        <v>107</v>
      </c>
      <c r="BB3072" s="148">
        <v>11</v>
      </c>
      <c r="BD3072" s="148">
        <v>8</v>
      </c>
      <c r="BF3072" s="148" t="s">
        <v>978</v>
      </c>
      <c r="BG3072" s="148">
        <v>1</v>
      </c>
      <c r="BI3072" s="153">
        <v>42535</v>
      </c>
      <c r="BJ3072" s="154" t="s">
        <v>112</v>
      </c>
      <c r="BK3072" s="148">
        <v>41054531300042</v>
      </c>
      <c r="BM3072" s="148" t="s">
        <v>100</v>
      </c>
      <c r="BN3072" s="148" t="s">
        <v>979</v>
      </c>
      <c r="BO3072" s="148" t="s">
        <v>980</v>
      </c>
      <c r="BQ3072" s="153">
        <v>42534</v>
      </c>
      <c r="BR3072" s="148">
        <v>3</v>
      </c>
      <c r="BT3072" s="148">
        <v>1409</v>
      </c>
      <c r="BV3072" s="148" t="s">
        <v>1617</v>
      </c>
      <c r="BW3072" s="148">
        <v>29</v>
      </c>
      <c r="BY3072" s="148">
        <v>27</v>
      </c>
      <c r="CA3072" s="148">
        <v>1</v>
      </c>
      <c r="CC3072" s="148">
        <v>34255833500051</v>
      </c>
      <c r="CE3072" s="148" t="s">
        <v>100</v>
      </c>
      <c r="CF3072" s="148">
        <v>1</v>
      </c>
      <c r="CH3072" s="148">
        <v>3</v>
      </c>
      <c r="CJ3072" s="149">
        <v>41054531300042</v>
      </c>
      <c r="CL3072" s="149" t="s">
        <v>97</v>
      </c>
      <c r="CN3072" s="149">
        <v>3</v>
      </c>
      <c r="CT3072" s="149" t="s">
        <v>98</v>
      </c>
      <c r="CU3072" s="152">
        <v>42667</v>
      </c>
      <c r="CV3072" s="149">
        <v>0</v>
      </c>
      <c r="CX3072" s="149" t="s">
        <v>97</v>
      </c>
      <c r="CY3072" s="149" t="s">
        <v>99</v>
      </c>
      <c r="CZ3072" s="149">
        <v>41054531300042</v>
      </c>
      <c r="DB3072" s="149" t="s">
        <v>100</v>
      </c>
      <c r="DC3072" s="149" t="s">
        <v>101</v>
      </c>
      <c r="DD3072" s="149" t="s">
        <v>102</v>
      </c>
      <c r="DE3072" s="149" t="s">
        <v>1615</v>
      </c>
      <c r="DF3072" s="149">
        <v>1</v>
      </c>
    </row>
    <row r="3073" spans="1:110" x14ac:dyDescent="0.25">
      <c r="A3073" s="148" t="s">
        <v>96</v>
      </c>
      <c r="B3073" s="148">
        <v>0</v>
      </c>
      <c r="D3073" s="148" t="s">
        <v>97</v>
      </c>
      <c r="K3073" s="148">
        <v>1</v>
      </c>
      <c r="M3073" s="148">
        <v>4</v>
      </c>
      <c r="N3073" s="148" t="s">
        <v>976</v>
      </c>
      <c r="O3073" s="148">
        <v>0</v>
      </c>
      <c r="R3073" s="148">
        <v>6127985</v>
      </c>
      <c r="S3073" s="153">
        <v>42534</v>
      </c>
      <c r="T3073" s="148">
        <v>8</v>
      </c>
      <c r="U3073" s="148">
        <v>1</v>
      </c>
      <c r="V3073" s="148">
        <v>1</v>
      </c>
      <c r="X3073" s="148">
        <v>0</v>
      </c>
      <c r="Y3073" s="148">
        <v>0</v>
      </c>
      <c r="Z3073" s="153">
        <v>42535</v>
      </c>
      <c r="AA3073" s="154" t="s">
        <v>977</v>
      </c>
      <c r="AB3073" s="148">
        <v>23</v>
      </c>
      <c r="AC3073" s="148">
        <v>23</v>
      </c>
      <c r="AD3073" s="148" t="s">
        <v>117</v>
      </c>
      <c r="AE3073" s="154" t="s">
        <v>148</v>
      </c>
      <c r="AF3073" s="148">
        <v>2</v>
      </c>
      <c r="AG3073" s="148">
        <v>2</v>
      </c>
      <c r="AJ3073" s="148" t="s">
        <v>909</v>
      </c>
      <c r="AK3073" s="148">
        <v>1914</v>
      </c>
      <c r="AL3073" s="148">
        <v>5.0000000000000001E-3</v>
      </c>
      <c r="AM3073" s="148">
        <v>5.0000000000000001E-3</v>
      </c>
      <c r="AP3073" s="148">
        <v>454</v>
      </c>
      <c r="AQ3073" s="148">
        <v>454</v>
      </c>
      <c r="AR3073" s="148">
        <v>1914</v>
      </c>
      <c r="AS3073" s="148">
        <v>10</v>
      </c>
      <c r="AT3073" s="148">
        <v>10</v>
      </c>
      <c r="AU3073" s="148">
        <v>5.0000000000000001E-3</v>
      </c>
      <c r="AV3073" s="148">
        <v>5.0000000000000001E-3</v>
      </c>
      <c r="AY3073" s="148">
        <v>133</v>
      </c>
      <c r="AZ3073" s="148">
        <v>133</v>
      </c>
      <c r="BA3073" s="148" t="s">
        <v>107</v>
      </c>
      <c r="BB3073" s="148">
        <v>11</v>
      </c>
      <c r="BD3073" s="148">
        <v>8</v>
      </c>
      <c r="BF3073" s="148" t="s">
        <v>978</v>
      </c>
      <c r="BG3073" s="148">
        <v>1</v>
      </c>
      <c r="BI3073" s="153">
        <v>42535</v>
      </c>
      <c r="BJ3073" s="154" t="s">
        <v>112</v>
      </c>
      <c r="BK3073" s="148">
        <v>41054531300042</v>
      </c>
      <c r="BM3073" s="148" t="s">
        <v>100</v>
      </c>
      <c r="BN3073" s="148" t="s">
        <v>979</v>
      </c>
      <c r="BO3073" s="148" t="s">
        <v>980</v>
      </c>
      <c r="BQ3073" s="153">
        <v>42534</v>
      </c>
      <c r="BR3073" s="148">
        <v>3</v>
      </c>
      <c r="BT3073" s="148">
        <v>1409</v>
      </c>
      <c r="BV3073" s="148" t="s">
        <v>1617</v>
      </c>
      <c r="BW3073" s="148">
        <v>29</v>
      </c>
      <c r="BY3073" s="148">
        <v>27</v>
      </c>
      <c r="CA3073" s="148">
        <v>1</v>
      </c>
      <c r="CC3073" s="148">
        <v>34255833500051</v>
      </c>
      <c r="CE3073" s="148" t="s">
        <v>100</v>
      </c>
      <c r="CF3073" s="148">
        <v>1</v>
      </c>
      <c r="CH3073" s="148">
        <v>3</v>
      </c>
      <c r="CJ3073" s="149">
        <v>41054531300042</v>
      </c>
      <c r="CL3073" s="149" t="s">
        <v>97</v>
      </c>
      <c r="CN3073" s="149">
        <v>3</v>
      </c>
      <c r="CT3073" s="149" t="s">
        <v>98</v>
      </c>
      <c r="CU3073" s="152">
        <v>42667</v>
      </c>
      <c r="CV3073" s="149">
        <v>0</v>
      </c>
      <c r="CX3073" s="149" t="s">
        <v>97</v>
      </c>
      <c r="CY3073" s="149" t="s">
        <v>99</v>
      </c>
      <c r="CZ3073" s="149">
        <v>41054531300042</v>
      </c>
      <c r="DB3073" s="149" t="s">
        <v>100</v>
      </c>
      <c r="DC3073" s="149" t="s">
        <v>101</v>
      </c>
      <c r="DD3073" s="149" t="s">
        <v>102</v>
      </c>
      <c r="DE3073" s="149" t="s">
        <v>1615</v>
      </c>
      <c r="DF3073" s="149">
        <v>1</v>
      </c>
    </row>
    <row r="3074" spans="1:110" x14ac:dyDescent="0.25">
      <c r="A3074" s="148" t="s">
        <v>96</v>
      </c>
      <c r="B3074" s="148">
        <v>0</v>
      </c>
      <c r="D3074" s="148" t="s">
        <v>97</v>
      </c>
      <c r="K3074" s="148">
        <v>1</v>
      </c>
      <c r="M3074" s="148">
        <v>4</v>
      </c>
      <c r="N3074" s="148" t="s">
        <v>976</v>
      </c>
      <c r="O3074" s="148">
        <v>0</v>
      </c>
      <c r="R3074" s="148">
        <v>6127985</v>
      </c>
      <c r="S3074" s="153">
        <v>42534</v>
      </c>
      <c r="T3074" s="148">
        <v>8</v>
      </c>
      <c r="U3074" s="148">
        <v>2</v>
      </c>
      <c r="V3074" s="148">
        <v>2</v>
      </c>
      <c r="X3074" s="148">
        <v>0</v>
      </c>
      <c r="Y3074" s="148">
        <v>0</v>
      </c>
      <c r="Z3074" s="153">
        <v>42535</v>
      </c>
      <c r="AA3074" s="154" t="s">
        <v>977</v>
      </c>
      <c r="AB3074" s="148">
        <v>23</v>
      </c>
      <c r="AC3074" s="148">
        <v>23</v>
      </c>
      <c r="AD3074" s="148" t="s">
        <v>117</v>
      </c>
      <c r="AE3074" s="154" t="s">
        <v>148</v>
      </c>
      <c r="AF3074" s="148">
        <v>2</v>
      </c>
      <c r="AG3074" s="148">
        <v>2</v>
      </c>
      <c r="AJ3074" s="148" t="s">
        <v>910</v>
      </c>
      <c r="AK3074" s="148">
        <v>1901</v>
      </c>
      <c r="AL3074" s="148">
        <v>0.05</v>
      </c>
      <c r="AM3074" s="148">
        <v>0.05</v>
      </c>
      <c r="AP3074" s="148">
        <v>454</v>
      </c>
      <c r="AQ3074" s="148">
        <v>454</v>
      </c>
      <c r="AR3074" s="148">
        <v>1901</v>
      </c>
      <c r="AS3074" s="148">
        <v>10</v>
      </c>
      <c r="AT3074" s="148">
        <v>10</v>
      </c>
      <c r="AU3074" s="148">
        <v>0.05</v>
      </c>
      <c r="AV3074" s="148">
        <v>0.05</v>
      </c>
      <c r="AY3074" s="148">
        <v>133</v>
      </c>
      <c r="AZ3074" s="148">
        <v>133</v>
      </c>
      <c r="BA3074" s="148" t="s">
        <v>107</v>
      </c>
      <c r="BB3074" s="148">
        <v>11</v>
      </c>
      <c r="BD3074" s="148">
        <v>8</v>
      </c>
      <c r="BF3074" s="148" t="s">
        <v>978</v>
      </c>
      <c r="BG3074" s="148">
        <v>1</v>
      </c>
      <c r="BI3074" s="153">
        <v>42535</v>
      </c>
      <c r="BJ3074" s="154" t="s">
        <v>112</v>
      </c>
      <c r="BK3074" s="148">
        <v>41054531300042</v>
      </c>
      <c r="BM3074" s="148" t="s">
        <v>100</v>
      </c>
      <c r="BN3074" s="148" t="s">
        <v>979</v>
      </c>
      <c r="BO3074" s="148" t="s">
        <v>980</v>
      </c>
      <c r="BQ3074" s="153">
        <v>42534</v>
      </c>
      <c r="BR3074" s="148">
        <v>3</v>
      </c>
      <c r="BT3074" s="148">
        <v>1409</v>
      </c>
      <c r="BV3074" s="148" t="s">
        <v>1617</v>
      </c>
      <c r="BW3074" s="148">
        <v>29</v>
      </c>
      <c r="BY3074" s="148">
        <v>27</v>
      </c>
      <c r="CA3074" s="148">
        <v>1</v>
      </c>
      <c r="CC3074" s="148">
        <v>34255833500051</v>
      </c>
      <c r="CE3074" s="148" t="s">
        <v>100</v>
      </c>
      <c r="CF3074" s="148">
        <v>1</v>
      </c>
      <c r="CH3074" s="148">
        <v>3</v>
      </c>
      <c r="CJ3074" s="149">
        <v>41054531300042</v>
      </c>
      <c r="CL3074" s="149" t="s">
        <v>97</v>
      </c>
      <c r="CN3074" s="149">
        <v>3</v>
      </c>
      <c r="CT3074" s="149" t="s">
        <v>98</v>
      </c>
      <c r="CU3074" s="152">
        <v>42667</v>
      </c>
      <c r="CV3074" s="149">
        <v>0</v>
      </c>
      <c r="CX3074" s="149" t="s">
        <v>97</v>
      </c>
      <c r="CY3074" s="149" t="s">
        <v>99</v>
      </c>
      <c r="CZ3074" s="149">
        <v>41054531300042</v>
      </c>
      <c r="DB3074" s="149" t="s">
        <v>100</v>
      </c>
      <c r="DC3074" s="149" t="s">
        <v>101</v>
      </c>
      <c r="DD3074" s="149" t="s">
        <v>102</v>
      </c>
      <c r="DE3074" s="149" t="s">
        <v>1615</v>
      </c>
      <c r="DF3074" s="149">
        <v>1</v>
      </c>
    </row>
    <row r="3075" spans="1:110" x14ac:dyDescent="0.25">
      <c r="A3075" s="148" t="s">
        <v>96</v>
      </c>
      <c r="B3075" s="148">
        <v>0</v>
      </c>
      <c r="D3075" s="148" t="s">
        <v>97</v>
      </c>
      <c r="K3075" s="148">
        <v>1</v>
      </c>
      <c r="M3075" s="148">
        <v>4</v>
      </c>
      <c r="N3075" s="148" t="s">
        <v>976</v>
      </c>
      <c r="O3075" s="148">
        <v>0</v>
      </c>
      <c r="R3075" s="148">
        <v>6127985</v>
      </c>
      <c r="S3075" s="153">
        <v>42534</v>
      </c>
      <c r="T3075" s="148">
        <v>8</v>
      </c>
      <c r="U3075" s="148">
        <v>1</v>
      </c>
      <c r="V3075" s="148">
        <v>1</v>
      </c>
      <c r="X3075" s="148">
        <v>0</v>
      </c>
      <c r="Y3075" s="148">
        <v>0</v>
      </c>
      <c r="Z3075" s="153">
        <v>42535</v>
      </c>
      <c r="AA3075" s="154" t="s">
        <v>977</v>
      </c>
      <c r="AB3075" s="148">
        <v>23</v>
      </c>
      <c r="AC3075" s="148">
        <v>23</v>
      </c>
      <c r="AD3075" s="148" t="s">
        <v>117</v>
      </c>
      <c r="AE3075" s="154" t="s">
        <v>148</v>
      </c>
      <c r="AF3075" s="148">
        <v>2</v>
      </c>
      <c r="AG3075" s="148">
        <v>2</v>
      </c>
      <c r="AJ3075" s="148" t="s">
        <v>911</v>
      </c>
      <c r="AK3075" s="148">
        <v>1657</v>
      </c>
      <c r="AL3075" s="148">
        <v>5.0000000000000001E-3</v>
      </c>
      <c r="AM3075" s="148">
        <v>5.0000000000000001E-3</v>
      </c>
      <c r="AP3075" s="148">
        <v>454</v>
      </c>
      <c r="AQ3075" s="148">
        <v>454</v>
      </c>
      <c r="AR3075" s="148">
        <v>1657</v>
      </c>
      <c r="AS3075" s="148">
        <v>10</v>
      </c>
      <c r="AT3075" s="148">
        <v>10</v>
      </c>
      <c r="AU3075" s="148">
        <v>5.0000000000000001E-3</v>
      </c>
      <c r="AV3075" s="148">
        <v>5.0000000000000001E-3</v>
      </c>
      <c r="AY3075" s="148">
        <v>133</v>
      </c>
      <c r="AZ3075" s="148">
        <v>133</v>
      </c>
      <c r="BA3075" s="148" t="s">
        <v>107</v>
      </c>
      <c r="BB3075" s="148">
        <v>11</v>
      </c>
      <c r="BD3075" s="148">
        <v>8</v>
      </c>
      <c r="BF3075" s="148" t="s">
        <v>978</v>
      </c>
      <c r="BG3075" s="148">
        <v>1</v>
      </c>
      <c r="BI3075" s="153">
        <v>42535</v>
      </c>
      <c r="BJ3075" s="154" t="s">
        <v>112</v>
      </c>
      <c r="BK3075" s="148">
        <v>41054531300042</v>
      </c>
      <c r="BM3075" s="148" t="s">
        <v>100</v>
      </c>
      <c r="BN3075" s="148" t="s">
        <v>979</v>
      </c>
      <c r="BO3075" s="148" t="s">
        <v>980</v>
      </c>
      <c r="BQ3075" s="153">
        <v>42534</v>
      </c>
      <c r="BR3075" s="148">
        <v>3</v>
      </c>
      <c r="BT3075" s="148">
        <v>1409</v>
      </c>
      <c r="BV3075" s="148" t="s">
        <v>1617</v>
      </c>
      <c r="BW3075" s="148">
        <v>29</v>
      </c>
      <c r="BY3075" s="148">
        <v>27</v>
      </c>
      <c r="CA3075" s="148">
        <v>1</v>
      </c>
      <c r="CC3075" s="148">
        <v>34255833500051</v>
      </c>
      <c r="CE3075" s="148" t="s">
        <v>100</v>
      </c>
      <c r="CF3075" s="148">
        <v>1</v>
      </c>
      <c r="CH3075" s="148">
        <v>3</v>
      </c>
      <c r="CJ3075" s="149">
        <v>41054531300042</v>
      </c>
      <c r="CL3075" s="149" t="s">
        <v>97</v>
      </c>
      <c r="CN3075" s="149">
        <v>3</v>
      </c>
      <c r="CT3075" s="149" t="s">
        <v>98</v>
      </c>
      <c r="CU3075" s="152">
        <v>42667</v>
      </c>
      <c r="CV3075" s="149">
        <v>0</v>
      </c>
      <c r="CX3075" s="149" t="s">
        <v>97</v>
      </c>
      <c r="CY3075" s="149" t="s">
        <v>99</v>
      </c>
      <c r="CZ3075" s="149">
        <v>41054531300042</v>
      </c>
      <c r="DB3075" s="149" t="s">
        <v>100</v>
      </c>
      <c r="DC3075" s="149" t="s">
        <v>101</v>
      </c>
      <c r="DD3075" s="149" t="s">
        <v>102</v>
      </c>
      <c r="DE3075" s="149" t="s">
        <v>1615</v>
      </c>
      <c r="DF3075" s="149">
        <v>1</v>
      </c>
    </row>
    <row r="3076" spans="1:110" x14ac:dyDescent="0.25">
      <c r="A3076" s="148" t="s">
        <v>96</v>
      </c>
      <c r="B3076" s="148">
        <v>0</v>
      </c>
      <c r="D3076" s="148" t="s">
        <v>97</v>
      </c>
      <c r="K3076" s="148">
        <v>1</v>
      </c>
      <c r="M3076" s="148">
        <v>4</v>
      </c>
      <c r="N3076" s="148" t="s">
        <v>976</v>
      </c>
      <c r="O3076" s="148">
        <v>0</v>
      </c>
      <c r="R3076" s="148">
        <v>6127985</v>
      </c>
      <c r="S3076" s="153">
        <v>42534</v>
      </c>
      <c r="T3076" s="148">
        <v>8</v>
      </c>
      <c r="U3076" s="148">
        <v>1</v>
      </c>
      <c r="V3076" s="148">
        <v>1</v>
      </c>
      <c r="X3076" s="148">
        <v>0</v>
      </c>
      <c r="Y3076" s="148">
        <v>0</v>
      </c>
      <c r="Z3076" s="153">
        <v>42535</v>
      </c>
      <c r="AA3076" s="154" t="s">
        <v>977</v>
      </c>
      <c r="AB3076" s="148">
        <v>23</v>
      </c>
      <c r="AC3076" s="148">
        <v>23</v>
      </c>
      <c r="AD3076" s="148" t="s">
        <v>117</v>
      </c>
      <c r="AE3076" s="154" t="s">
        <v>148</v>
      </c>
      <c r="AF3076" s="148">
        <v>2</v>
      </c>
      <c r="AG3076" s="148">
        <v>2</v>
      </c>
      <c r="AJ3076" s="148" t="s">
        <v>912</v>
      </c>
      <c r="AK3076" s="148">
        <v>2990</v>
      </c>
      <c r="AL3076" s="148">
        <v>0.05</v>
      </c>
      <c r="AM3076" s="148">
        <v>0.05</v>
      </c>
      <c r="AP3076" s="148">
        <v>454</v>
      </c>
      <c r="AQ3076" s="148">
        <v>454</v>
      </c>
      <c r="AR3076" s="148">
        <v>2990</v>
      </c>
      <c r="AS3076" s="148">
        <v>10</v>
      </c>
      <c r="AT3076" s="148">
        <v>10</v>
      </c>
      <c r="AU3076" s="148">
        <v>0.05</v>
      </c>
      <c r="AV3076" s="148">
        <v>0.05</v>
      </c>
      <c r="AY3076" s="148">
        <v>133</v>
      </c>
      <c r="AZ3076" s="148">
        <v>133</v>
      </c>
      <c r="BA3076" s="148" t="s">
        <v>107</v>
      </c>
      <c r="BB3076" s="148">
        <v>11</v>
      </c>
      <c r="BD3076" s="148">
        <v>8</v>
      </c>
      <c r="BF3076" s="148" t="s">
        <v>978</v>
      </c>
      <c r="BG3076" s="148">
        <v>1</v>
      </c>
      <c r="BI3076" s="153">
        <v>42535</v>
      </c>
      <c r="BJ3076" s="154" t="s">
        <v>112</v>
      </c>
      <c r="BK3076" s="148">
        <v>41054531300042</v>
      </c>
      <c r="BM3076" s="148" t="s">
        <v>100</v>
      </c>
      <c r="BN3076" s="148" t="s">
        <v>979</v>
      </c>
      <c r="BO3076" s="148" t="s">
        <v>980</v>
      </c>
      <c r="BQ3076" s="153">
        <v>42534</v>
      </c>
      <c r="BR3076" s="148">
        <v>3</v>
      </c>
      <c r="BT3076" s="148">
        <v>1409</v>
      </c>
      <c r="BV3076" s="148" t="s">
        <v>1617</v>
      </c>
      <c r="BW3076" s="148">
        <v>29</v>
      </c>
      <c r="BY3076" s="148">
        <v>27</v>
      </c>
      <c r="CA3076" s="148">
        <v>1</v>
      </c>
      <c r="CC3076" s="148">
        <v>34255833500051</v>
      </c>
      <c r="CE3076" s="148" t="s">
        <v>100</v>
      </c>
      <c r="CF3076" s="148">
        <v>1</v>
      </c>
      <c r="CH3076" s="148">
        <v>3</v>
      </c>
      <c r="CJ3076" s="149">
        <v>41054531300042</v>
      </c>
      <c r="CL3076" s="149" t="s">
        <v>97</v>
      </c>
      <c r="CN3076" s="149">
        <v>3</v>
      </c>
      <c r="CT3076" s="149" t="s">
        <v>98</v>
      </c>
      <c r="CU3076" s="152">
        <v>42667</v>
      </c>
      <c r="CV3076" s="149">
        <v>0</v>
      </c>
      <c r="CX3076" s="149" t="s">
        <v>97</v>
      </c>
      <c r="CY3076" s="149" t="s">
        <v>99</v>
      </c>
      <c r="CZ3076" s="149">
        <v>41054531300042</v>
      </c>
      <c r="DB3076" s="149" t="s">
        <v>100</v>
      </c>
      <c r="DC3076" s="149" t="s">
        <v>101</v>
      </c>
      <c r="DD3076" s="149" t="s">
        <v>102</v>
      </c>
      <c r="DE3076" s="149" t="s">
        <v>1615</v>
      </c>
      <c r="DF3076" s="149">
        <v>1</v>
      </c>
    </row>
    <row r="3077" spans="1:110" x14ac:dyDescent="0.25">
      <c r="A3077" s="148" t="s">
        <v>96</v>
      </c>
      <c r="B3077" s="148">
        <v>0</v>
      </c>
      <c r="D3077" s="148" t="s">
        <v>97</v>
      </c>
      <c r="K3077" s="148">
        <v>1</v>
      </c>
      <c r="M3077" s="148">
        <v>4</v>
      </c>
      <c r="N3077" s="148" t="s">
        <v>976</v>
      </c>
      <c r="O3077" s="148">
        <v>0</v>
      </c>
      <c r="R3077" s="148">
        <v>6127985</v>
      </c>
      <c r="S3077" s="153">
        <v>42534</v>
      </c>
      <c r="T3077" s="148">
        <v>8</v>
      </c>
      <c r="U3077" s="148">
        <v>1</v>
      </c>
      <c r="V3077" s="148">
        <v>1</v>
      </c>
      <c r="X3077" s="148">
        <v>0</v>
      </c>
      <c r="Y3077" s="148">
        <v>0</v>
      </c>
      <c r="Z3077" s="153">
        <v>42535</v>
      </c>
      <c r="AA3077" s="154" t="s">
        <v>977</v>
      </c>
      <c r="AB3077" s="148">
        <v>23</v>
      </c>
      <c r="AC3077" s="148">
        <v>23</v>
      </c>
      <c r="AD3077" s="148" t="s">
        <v>117</v>
      </c>
      <c r="AE3077" s="154" t="s">
        <v>148</v>
      </c>
      <c r="AF3077" s="148">
        <v>2</v>
      </c>
      <c r="AG3077" s="148">
        <v>2</v>
      </c>
      <c r="AJ3077" s="148" t="s">
        <v>913</v>
      </c>
      <c r="AK3077" s="148">
        <v>2064</v>
      </c>
      <c r="AL3077" s="148">
        <v>0.02</v>
      </c>
      <c r="AM3077" s="148">
        <v>0.02</v>
      </c>
      <c r="AP3077" s="148">
        <v>454</v>
      </c>
      <c r="AQ3077" s="148">
        <v>454</v>
      </c>
      <c r="AR3077" s="148">
        <v>2064</v>
      </c>
      <c r="AS3077" s="148">
        <v>10</v>
      </c>
      <c r="AT3077" s="148">
        <v>10</v>
      </c>
      <c r="AU3077" s="148">
        <v>0.02</v>
      </c>
      <c r="AV3077" s="148">
        <v>0.02</v>
      </c>
      <c r="AY3077" s="148">
        <v>133</v>
      </c>
      <c r="AZ3077" s="148">
        <v>133</v>
      </c>
      <c r="BA3077" s="148" t="s">
        <v>107</v>
      </c>
      <c r="BB3077" s="148">
        <v>11</v>
      </c>
      <c r="BD3077" s="148">
        <v>8</v>
      </c>
      <c r="BF3077" s="148" t="s">
        <v>978</v>
      </c>
      <c r="BG3077" s="148">
        <v>1</v>
      </c>
      <c r="BI3077" s="153">
        <v>42535</v>
      </c>
      <c r="BJ3077" s="154" t="s">
        <v>112</v>
      </c>
      <c r="BK3077" s="148">
        <v>41054531300042</v>
      </c>
      <c r="BM3077" s="148" t="s">
        <v>100</v>
      </c>
      <c r="BN3077" s="148" t="s">
        <v>979</v>
      </c>
      <c r="BO3077" s="148" t="s">
        <v>980</v>
      </c>
      <c r="BQ3077" s="153">
        <v>42534</v>
      </c>
      <c r="BR3077" s="148">
        <v>3</v>
      </c>
      <c r="BT3077" s="148">
        <v>1409</v>
      </c>
      <c r="BV3077" s="148" t="s">
        <v>1617</v>
      </c>
      <c r="BW3077" s="148">
        <v>29</v>
      </c>
      <c r="BY3077" s="148">
        <v>27</v>
      </c>
      <c r="CA3077" s="148">
        <v>1</v>
      </c>
      <c r="CC3077" s="148">
        <v>34255833500051</v>
      </c>
      <c r="CE3077" s="148" t="s">
        <v>100</v>
      </c>
      <c r="CF3077" s="148">
        <v>1</v>
      </c>
      <c r="CH3077" s="148">
        <v>3</v>
      </c>
      <c r="CJ3077" s="149">
        <v>41054531300042</v>
      </c>
      <c r="CL3077" s="149" t="s">
        <v>97</v>
      </c>
      <c r="CN3077" s="149">
        <v>3</v>
      </c>
      <c r="CT3077" s="149" t="s">
        <v>98</v>
      </c>
      <c r="CU3077" s="152">
        <v>42667</v>
      </c>
      <c r="CV3077" s="149">
        <v>0</v>
      </c>
      <c r="CX3077" s="149" t="s">
        <v>97</v>
      </c>
      <c r="CY3077" s="149" t="s">
        <v>99</v>
      </c>
      <c r="CZ3077" s="149">
        <v>41054531300042</v>
      </c>
      <c r="DB3077" s="149" t="s">
        <v>100</v>
      </c>
      <c r="DC3077" s="149" t="s">
        <v>101</v>
      </c>
      <c r="DD3077" s="149" t="s">
        <v>102</v>
      </c>
      <c r="DE3077" s="149" t="s">
        <v>1615</v>
      </c>
      <c r="DF3077" s="149">
        <v>1</v>
      </c>
    </row>
    <row r="3078" spans="1:110" x14ac:dyDescent="0.25">
      <c r="A3078" s="148" t="s">
        <v>96</v>
      </c>
      <c r="B3078" s="148">
        <v>0</v>
      </c>
      <c r="D3078" s="148" t="s">
        <v>97</v>
      </c>
      <c r="K3078" s="148">
        <v>1</v>
      </c>
      <c r="M3078" s="148">
        <v>4</v>
      </c>
      <c r="N3078" s="148" t="s">
        <v>976</v>
      </c>
      <c r="O3078" s="148">
        <v>0</v>
      </c>
      <c r="R3078" s="148">
        <v>6127985</v>
      </c>
      <c r="S3078" s="153">
        <v>42534</v>
      </c>
      <c r="T3078" s="148">
        <v>8</v>
      </c>
      <c r="U3078" s="148">
        <v>1</v>
      </c>
      <c r="V3078" s="148">
        <v>1</v>
      </c>
      <c r="X3078" s="148">
        <v>0</v>
      </c>
      <c r="Y3078" s="148">
        <v>0</v>
      </c>
      <c r="Z3078" s="153">
        <v>42541</v>
      </c>
      <c r="AA3078" s="154" t="s">
        <v>977</v>
      </c>
      <c r="AB3078" s="148">
        <v>23</v>
      </c>
      <c r="AC3078" s="148">
        <v>23</v>
      </c>
      <c r="AD3078" s="148" t="s">
        <v>105</v>
      </c>
      <c r="AE3078" s="154" t="s">
        <v>417</v>
      </c>
      <c r="AF3078" s="148">
        <v>2</v>
      </c>
      <c r="AG3078" s="148">
        <v>2</v>
      </c>
      <c r="AJ3078" s="148" t="s">
        <v>914</v>
      </c>
      <c r="AK3078" s="148">
        <v>2879</v>
      </c>
      <c r="AL3078" s="148">
        <v>5.0000000000000001E-4</v>
      </c>
      <c r="AM3078" s="148">
        <v>5.0000000000000001E-4</v>
      </c>
      <c r="AN3078" s="148">
        <v>711</v>
      </c>
      <c r="AO3078" s="148">
        <v>711</v>
      </c>
      <c r="AP3078" s="148">
        <v>431</v>
      </c>
      <c r="AQ3078" s="148">
        <v>431</v>
      </c>
      <c r="AR3078" s="148">
        <v>2879</v>
      </c>
      <c r="AS3078" s="148">
        <v>10</v>
      </c>
      <c r="AT3078" s="148">
        <v>10</v>
      </c>
      <c r="AU3078" s="148">
        <v>5.0000000000000001E-4</v>
      </c>
      <c r="AV3078" s="148">
        <v>5.0000000000000001E-4</v>
      </c>
      <c r="AW3078" s="148">
        <v>2675</v>
      </c>
      <c r="AX3078" s="148">
        <v>2675</v>
      </c>
      <c r="AY3078" s="148">
        <v>133</v>
      </c>
      <c r="AZ3078" s="148">
        <v>133</v>
      </c>
      <c r="BA3078" s="148" t="s">
        <v>107</v>
      </c>
      <c r="BB3078" s="148">
        <v>11</v>
      </c>
      <c r="BD3078" s="148">
        <v>8</v>
      </c>
      <c r="BF3078" s="148" t="s">
        <v>978</v>
      </c>
      <c r="BG3078" s="148">
        <v>1</v>
      </c>
      <c r="BI3078" s="153">
        <v>42535</v>
      </c>
      <c r="BJ3078" s="154" t="s">
        <v>112</v>
      </c>
      <c r="BK3078" s="148">
        <v>41054531300042</v>
      </c>
      <c r="BM3078" s="148" t="s">
        <v>100</v>
      </c>
      <c r="BN3078" s="148" t="s">
        <v>979</v>
      </c>
      <c r="BO3078" s="148" t="s">
        <v>980</v>
      </c>
      <c r="BQ3078" s="153">
        <v>42534</v>
      </c>
      <c r="BR3078" s="148">
        <v>3</v>
      </c>
      <c r="BT3078" s="148">
        <v>1409</v>
      </c>
      <c r="BV3078" s="148" t="s">
        <v>1617</v>
      </c>
      <c r="BW3078" s="148">
        <v>29</v>
      </c>
      <c r="BY3078" s="148">
        <v>27</v>
      </c>
      <c r="CA3078" s="148">
        <v>1</v>
      </c>
      <c r="CC3078" s="148">
        <v>34255833500051</v>
      </c>
      <c r="CE3078" s="148" t="s">
        <v>100</v>
      </c>
      <c r="CF3078" s="148">
        <v>1</v>
      </c>
      <c r="CH3078" s="148">
        <v>3</v>
      </c>
      <c r="CJ3078" s="149">
        <v>41054531300042</v>
      </c>
      <c r="CL3078" s="149" t="s">
        <v>97</v>
      </c>
      <c r="CN3078" s="149">
        <v>3</v>
      </c>
      <c r="CT3078" s="149" t="s">
        <v>98</v>
      </c>
      <c r="CU3078" s="152">
        <v>42667</v>
      </c>
      <c r="CV3078" s="149">
        <v>0</v>
      </c>
      <c r="CX3078" s="149" t="s">
        <v>97</v>
      </c>
      <c r="CY3078" s="149" t="s">
        <v>99</v>
      </c>
      <c r="CZ3078" s="149">
        <v>41054531300042</v>
      </c>
      <c r="DB3078" s="149" t="s">
        <v>100</v>
      </c>
      <c r="DC3078" s="149" t="s">
        <v>101</v>
      </c>
      <c r="DD3078" s="149" t="s">
        <v>102</v>
      </c>
      <c r="DE3078" s="149" t="s">
        <v>1615</v>
      </c>
      <c r="DF3078" s="149">
        <v>1</v>
      </c>
    </row>
    <row r="3079" spans="1:110" x14ac:dyDescent="0.25">
      <c r="A3079" s="148" t="s">
        <v>96</v>
      </c>
      <c r="B3079" s="148">
        <v>0</v>
      </c>
      <c r="D3079" s="148" t="s">
        <v>97</v>
      </c>
      <c r="K3079" s="148">
        <v>1</v>
      </c>
      <c r="M3079" s="148">
        <v>4</v>
      </c>
      <c r="N3079" s="148" t="s">
        <v>976</v>
      </c>
      <c r="O3079" s="148">
        <v>0</v>
      </c>
      <c r="R3079" s="148">
        <v>6127985</v>
      </c>
      <c r="S3079" s="153">
        <v>42534</v>
      </c>
      <c r="T3079" s="148">
        <v>8</v>
      </c>
      <c r="U3079" s="148">
        <v>2</v>
      </c>
      <c r="V3079" s="148">
        <v>2</v>
      </c>
      <c r="W3079" s="148" t="s">
        <v>241</v>
      </c>
      <c r="X3079" s="148">
        <v>0</v>
      </c>
      <c r="Y3079" s="148">
        <v>0</v>
      </c>
      <c r="Z3079" s="153">
        <v>42535</v>
      </c>
      <c r="AA3079" s="154" t="s">
        <v>977</v>
      </c>
      <c r="AB3079" s="148">
        <v>23</v>
      </c>
      <c r="AC3079" s="148">
        <v>23</v>
      </c>
      <c r="AD3079" s="148" t="s">
        <v>117</v>
      </c>
      <c r="AE3079" s="154" t="s">
        <v>148</v>
      </c>
      <c r="AF3079" s="148">
        <v>2</v>
      </c>
      <c r="AG3079" s="148">
        <v>2</v>
      </c>
      <c r="AJ3079" s="148" t="s">
        <v>915</v>
      </c>
      <c r="AK3079" s="148">
        <v>1287</v>
      </c>
      <c r="AL3079" s="148">
        <v>5.0000000000000001E-3</v>
      </c>
      <c r="AM3079" s="148">
        <v>5.0000000000000001E-3</v>
      </c>
      <c r="AP3079" s="148">
        <v>454</v>
      </c>
      <c r="AQ3079" s="148">
        <v>454</v>
      </c>
      <c r="AR3079" s="148">
        <v>1287</v>
      </c>
      <c r="AS3079" s="148">
        <v>10</v>
      </c>
      <c r="AT3079" s="148">
        <v>10</v>
      </c>
      <c r="AU3079" s="148">
        <v>5.0000000000000001E-3</v>
      </c>
      <c r="AV3079" s="148">
        <v>5.0000000000000001E-3</v>
      </c>
      <c r="AY3079" s="148">
        <v>133</v>
      </c>
      <c r="AZ3079" s="148">
        <v>133</v>
      </c>
      <c r="BA3079" s="148" t="s">
        <v>107</v>
      </c>
      <c r="BB3079" s="148">
        <v>11</v>
      </c>
      <c r="BD3079" s="148">
        <v>8</v>
      </c>
      <c r="BF3079" s="148" t="s">
        <v>978</v>
      </c>
      <c r="BG3079" s="148">
        <v>1</v>
      </c>
      <c r="BI3079" s="153">
        <v>42535</v>
      </c>
      <c r="BJ3079" s="154" t="s">
        <v>112</v>
      </c>
      <c r="BK3079" s="148">
        <v>41054531300042</v>
      </c>
      <c r="BM3079" s="148" t="s">
        <v>100</v>
      </c>
      <c r="BN3079" s="148" t="s">
        <v>979</v>
      </c>
      <c r="BO3079" s="148" t="s">
        <v>980</v>
      </c>
      <c r="BQ3079" s="153">
        <v>42534</v>
      </c>
      <c r="BR3079" s="148">
        <v>3</v>
      </c>
      <c r="BT3079" s="148">
        <v>1409</v>
      </c>
      <c r="BV3079" s="148" t="s">
        <v>1617</v>
      </c>
      <c r="BW3079" s="148">
        <v>29</v>
      </c>
      <c r="BY3079" s="148">
        <v>27</v>
      </c>
      <c r="CA3079" s="148">
        <v>1</v>
      </c>
      <c r="CC3079" s="148">
        <v>34255833500051</v>
      </c>
      <c r="CE3079" s="148" t="s">
        <v>100</v>
      </c>
      <c r="CF3079" s="148">
        <v>1</v>
      </c>
      <c r="CH3079" s="148">
        <v>3</v>
      </c>
      <c r="CJ3079" s="149">
        <v>41054531300042</v>
      </c>
      <c r="CL3079" s="149" t="s">
        <v>97</v>
      </c>
      <c r="CN3079" s="149">
        <v>3</v>
      </c>
      <c r="CT3079" s="149" t="s">
        <v>98</v>
      </c>
      <c r="CU3079" s="152">
        <v>42667</v>
      </c>
      <c r="CV3079" s="149">
        <v>0</v>
      </c>
      <c r="CX3079" s="149" t="s">
        <v>97</v>
      </c>
      <c r="CY3079" s="149" t="s">
        <v>99</v>
      </c>
      <c r="CZ3079" s="149">
        <v>41054531300042</v>
      </c>
      <c r="DB3079" s="149" t="s">
        <v>100</v>
      </c>
      <c r="DC3079" s="149" t="s">
        <v>101</v>
      </c>
      <c r="DD3079" s="149" t="s">
        <v>102</v>
      </c>
      <c r="DE3079" s="149" t="s">
        <v>1615</v>
      </c>
      <c r="DF3079" s="149">
        <v>1</v>
      </c>
    </row>
    <row r="3080" spans="1:110" x14ac:dyDescent="0.25">
      <c r="A3080" s="148" t="s">
        <v>96</v>
      </c>
      <c r="B3080" s="148">
        <v>0</v>
      </c>
      <c r="D3080" s="148" t="s">
        <v>97</v>
      </c>
      <c r="K3080" s="148">
        <v>1</v>
      </c>
      <c r="M3080" s="148">
        <v>4</v>
      </c>
      <c r="N3080" s="148" t="s">
        <v>976</v>
      </c>
      <c r="O3080" s="148">
        <v>0</v>
      </c>
      <c r="R3080" s="148">
        <v>6127985</v>
      </c>
      <c r="S3080" s="153">
        <v>42534</v>
      </c>
      <c r="T3080" s="148">
        <v>8</v>
      </c>
      <c r="U3080" s="148">
        <v>1</v>
      </c>
      <c r="V3080" s="148">
        <v>1</v>
      </c>
      <c r="X3080" s="148">
        <v>0</v>
      </c>
      <c r="Y3080" s="148">
        <v>0</v>
      </c>
      <c r="Z3080" s="153">
        <v>42535</v>
      </c>
      <c r="AA3080" s="154" t="s">
        <v>977</v>
      </c>
      <c r="AB3080" s="148">
        <v>23</v>
      </c>
      <c r="AC3080" s="148">
        <v>23</v>
      </c>
      <c r="AD3080" s="148" t="s">
        <v>105</v>
      </c>
      <c r="AE3080" s="154" t="s">
        <v>111</v>
      </c>
      <c r="AF3080" s="148">
        <v>2</v>
      </c>
      <c r="AG3080" s="148">
        <v>2</v>
      </c>
      <c r="AJ3080" s="148" t="s">
        <v>916</v>
      </c>
      <c r="AK3080" s="148">
        <v>1286</v>
      </c>
      <c r="AL3080" s="148">
        <v>0.5</v>
      </c>
      <c r="AM3080" s="148">
        <v>0.5</v>
      </c>
      <c r="AP3080" s="148">
        <v>356</v>
      </c>
      <c r="AQ3080" s="148">
        <v>356</v>
      </c>
      <c r="AR3080" s="148">
        <v>1286</v>
      </c>
      <c r="AS3080" s="148">
        <v>10</v>
      </c>
      <c r="AT3080" s="148">
        <v>10</v>
      </c>
      <c r="AU3080" s="148">
        <v>0.5</v>
      </c>
      <c r="AV3080" s="148">
        <v>0.5</v>
      </c>
      <c r="AY3080" s="148">
        <v>133</v>
      </c>
      <c r="AZ3080" s="148">
        <v>133</v>
      </c>
      <c r="BA3080" s="148" t="s">
        <v>107</v>
      </c>
      <c r="BB3080" s="148">
        <v>11</v>
      </c>
      <c r="BD3080" s="148">
        <v>8</v>
      </c>
      <c r="BF3080" s="148" t="s">
        <v>978</v>
      </c>
      <c r="BG3080" s="148">
        <v>1</v>
      </c>
      <c r="BI3080" s="153">
        <v>42535</v>
      </c>
      <c r="BJ3080" s="154" t="s">
        <v>112</v>
      </c>
      <c r="BK3080" s="148">
        <v>41054531300042</v>
      </c>
      <c r="BM3080" s="148" t="s">
        <v>100</v>
      </c>
      <c r="BN3080" s="148" t="s">
        <v>979</v>
      </c>
      <c r="BO3080" s="148" t="s">
        <v>980</v>
      </c>
      <c r="BQ3080" s="153">
        <v>42534</v>
      </c>
      <c r="BR3080" s="148">
        <v>3</v>
      </c>
      <c r="BT3080" s="148">
        <v>1409</v>
      </c>
      <c r="BV3080" s="148" t="s">
        <v>1617</v>
      </c>
      <c r="BW3080" s="148">
        <v>29</v>
      </c>
      <c r="BY3080" s="148">
        <v>27</v>
      </c>
      <c r="CA3080" s="148">
        <v>1</v>
      </c>
      <c r="CC3080" s="148">
        <v>34255833500051</v>
      </c>
      <c r="CE3080" s="148" t="s">
        <v>100</v>
      </c>
      <c r="CF3080" s="148">
        <v>1</v>
      </c>
      <c r="CH3080" s="148">
        <v>3</v>
      </c>
      <c r="CJ3080" s="149">
        <v>41054531300042</v>
      </c>
      <c r="CL3080" s="149" t="s">
        <v>97</v>
      </c>
      <c r="CN3080" s="149">
        <v>3</v>
      </c>
      <c r="CT3080" s="149" t="s">
        <v>98</v>
      </c>
      <c r="CU3080" s="152">
        <v>42667</v>
      </c>
      <c r="CV3080" s="149">
        <v>0</v>
      </c>
      <c r="CX3080" s="149" t="s">
        <v>97</v>
      </c>
      <c r="CY3080" s="149" t="s">
        <v>99</v>
      </c>
      <c r="CZ3080" s="149">
        <v>41054531300042</v>
      </c>
      <c r="DB3080" s="149" t="s">
        <v>100</v>
      </c>
      <c r="DC3080" s="149" t="s">
        <v>101</v>
      </c>
      <c r="DD3080" s="149" t="s">
        <v>102</v>
      </c>
      <c r="DE3080" s="149" t="s">
        <v>1615</v>
      </c>
      <c r="DF3080" s="149">
        <v>1</v>
      </c>
    </row>
    <row r="3081" spans="1:110" x14ac:dyDescent="0.25">
      <c r="A3081" s="148" t="s">
        <v>96</v>
      </c>
      <c r="B3081" s="148">
        <v>0</v>
      </c>
      <c r="D3081" s="148" t="s">
        <v>97</v>
      </c>
      <c r="K3081" s="148">
        <v>1</v>
      </c>
      <c r="M3081" s="148">
        <v>4</v>
      </c>
      <c r="N3081" s="148" t="s">
        <v>976</v>
      </c>
      <c r="O3081" s="148">
        <v>0</v>
      </c>
      <c r="R3081" s="148">
        <v>6127985</v>
      </c>
      <c r="S3081" s="153">
        <v>42534</v>
      </c>
      <c r="T3081" s="148">
        <v>8</v>
      </c>
      <c r="U3081" s="148">
        <v>1</v>
      </c>
      <c r="V3081" s="148">
        <v>1</v>
      </c>
      <c r="X3081" s="148">
        <v>0</v>
      </c>
      <c r="Y3081" s="148">
        <v>0</v>
      </c>
      <c r="Z3081" s="153">
        <v>42535</v>
      </c>
      <c r="AA3081" s="154" t="s">
        <v>977</v>
      </c>
      <c r="AB3081" s="148">
        <v>23</v>
      </c>
      <c r="AC3081" s="148">
        <v>23</v>
      </c>
      <c r="AD3081" s="148" t="s">
        <v>117</v>
      </c>
      <c r="AE3081" s="154" t="s">
        <v>148</v>
      </c>
      <c r="AF3081" s="148">
        <v>2</v>
      </c>
      <c r="AG3081" s="148">
        <v>2</v>
      </c>
      <c r="AJ3081" s="148" t="s">
        <v>917</v>
      </c>
      <c r="AK3081" s="148">
        <v>1288</v>
      </c>
      <c r="AL3081" s="148">
        <v>0.02</v>
      </c>
      <c r="AM3081" s="148">
        <v>0.02</v>
      </c>
      <c r="AP3081" s="148">
        <v>454</v>
      </c>
      <c r="AQ3081" s="148">
        <v>454</v>
      </c>
      <c r="AR3081" s="148">
        <v>1288</v>
      </c>
      <c r="AS3081" s="148">
        <v>10</v>
      </c>
      <c r="AT3081" s="148">
        <v>10</v>
      </c>
      <c r="AU3081" s="148">
        <v>0.02</v>
      </c>
      <c r="AV3081" s="148">
        <v>0.02</v>
      </c>
      <c r="AY3081" s="148">
        <v>133</v>
      </c>
      <c r="AZ3081" s="148">
        <v>133</v>
      </c>
      <c r="BA3081" s="148" t="s">
        <v>107</v>
      </c>
      <c r="BB3081" s="148">
        <v>11</v>
      </c>
      <c r="BD3081" s="148">
        <v>8</v>
      </c>
      <c r="BF3081" s="148" t="s">
        <v>978</v>
      </c>
      <c r="BG3081" s="148">
        <v>1</v>
      </c>
      <c r="BI3081" s="153">
        <v>42535</v>
      </c>
      <c r="BJ3081" s="154" t="s">
        <v>112</v>
      </c>
      <c r="BK3081" s="148">
        <v>41054531300042</v>
      </c>
      <c r="BM3081" s="148" t="s">
        <v>100</v>
      </c>
      <c r="BN3081" s="148" t="s">
        <v>979</v>
      </c>
      <c r="BO3081" s="148" t="s">
        <v>980</v>
      </c>
      <c r="BQ3081" s="153">
        <v>42534</v>
      </c>
      <c r="BR3081" s="148">
        <v>3</v>
      </c>
      <c r="BT3081" s="148">
        <v>1409</v>
      </c>
      <c r="BV3081" s="148" t="s">
        <v>1617</v>
      </c>
      <c r="BW3081" s="148">
        <v>29</v>
      </c>
      <c r="BY3081" s="148">
        <v>27</v>
      </c>
      <c r="CA3081" s="148">
        <v>1</v>
      </c>
      <c r="CC3081" s="148">
        <v>34255833500051</v>
      </c>
      <c r="CE3081" s="148" t="s">
        <v>100</v>
      </c>
      <c r="CF3081" s="148">
        <v>1</v>
      </c>
      <c r="CH3081" s="148">
        <v>3</v>
      </c>
      <c r="CJ3081" s="149">
        <v>41054531300042</v>
      </c>
      <c r="CL3081" s="149" t="s">
        <v>97</v>
      </c>
      <c r="CN3081" s="149">
        <v>3</v>
      </c>
      <c r="CT3081" s="149" t="s">
        <v>98</v>
      </c>
      <c r="CU3081" s="152">
        <v>42667</v>
      </c>
      <c r="CV3081" s="149">
        <v>0</v>
      </c>
      <c r="CX3081" s="149" t="s">
        <v>97</v>
      </c>
      <c r="CY3081" s="149" t="s">
        <v>99</v>
      </c>
      <c r="CZ3081" s="149">
        <v>41054531300042</v>
      </c>
      <c r="DB3081" s="149" t="s">
        <v>100</v>
      </c>
      <c r="DC3081" s="149" t="s">
        <v>101</v>
      </c>
      <c r="DD3081" s="149" t="s">
        <v>102</v>
      </c>
      <c r="DE3081" s="149" t="s">
        <v>1615</v>
      </c>
      <c r="DF3081" s="149">
        <v>1</v>
      </c>
    </row>
    <row r="3082" spans="1:110" x14ac:dyDescent="0.25">
      <c r="A3082" s="148" t="s">
        <v>96</v>
      </c>
      <c r="B3082" s="148">
        <v>0</v>
      </c>
      <c r="D3082" s="148" t="s">
        <v>97</v>
      </c>
      <c r="K3082" s="148">
        <v>1</v>
      </c>
      <c r="M3082" s="148">
        <v>4</v>
      </c>
      <c r="N3082" s="148" t="s">
        <v>976</v>
      </c>
      <c r="O3082" s="148">
        <v>0</v>
      </c>
      <c r="R3082" s="148">
        <v>6127985</v>
      </c>
      <c r="S3082" s="153">
        <v>42534</v>
      </c>
      <c r="T3082" s="148">
        <v>8</v>
      </c>
      <c r="U3082" s="148">
        <v>1</v>
      </c>
      <c r="V3082" s="148">
        <v>1</v>
      </c>
      <c r="X3082" s="148">
        <v>0</v>
      </c>
      <c r="Y3082" s="148">
        <v>0</v>
      </c>
      <c r="Z3082" s="153">
        <v>42535</v>
      </c>
      <c r="AA3082" s="154" t="s">
        <v>977</v>
      </c>
      <c r="AB3082" s="148">
        <v>23</v>
      </c>
      <c r="AC3082" s="148">
        <v>23</v>
      </c>
      <c r="AD3082" s="148" t="s">
        <v>117</v>
      </c>
      <c r="AE3082" s="154" t="s">
        <v>148</v>
      </c>
      <c r="AF3082" s="148">
        <v>2</v>
      </c>
      <c r="AG3082" s="148">
        <v>2</v>
      </c>
      <c r="AJ3082" s="148" t="s">
        <v>918</v>
      </c>
      <c r="AK3082" s="148">
        <v>2898</v>
      </c>
      <c r="AL3082" s="148">
        <v>5.0000000000000001E-3</v>
      </c>
      <c r="AM3082" s="148">
        <v>5.0000000000000001E-3</v>
      </c>
      <c r="AP3082" s="148">
        <v>454</v>
      </c>
      <c r="AQ3082" s="148">
        <v>454</v>
      </c>
      <c r="AR3082" s="148">
        <v>2898</v>
      </c>
      <c r="AS3082" s="148">
        <v>10</v>
      </c>
      <c r="AT3082" s="148">
        <v>10</v>
      </c>
      <c r="AU3082" s="148">
        <v>5.0000000000000001E-3</v>
      </c>
      <c r="AV3082" s="148">
        <v>5.0000000000000001E-3</v>
      </c>
      <c r="AY3082" s="148">
        <v>133</v>
      </c>
      <c r="AZ3082" s="148">
        <v>133</v>
      </c>
      <c r="BA3082" s="148" t="s">
        <v>107</v>
      </c>
      <c r="BB3082" s="148">
        <v>11</v>
      </c>
      <c r="BD3082" s="148">
        <v>8</v>
      </c>
      <c r="BF3082" s="148" t="s">
        <v>978</v>
      </c>
      <c r="BG3082" s="148">
        <v>1</v>
      </c>
      <c r="BI3082" s="153">
        <v>42535</v>
      </c>
      <c r="BJ3082" s="154" t="s">
        <v>112</v>
      </c>
      <c r="BK3082" s="148">
        <v>41054531300042</v>
      </c>
      <c r="BM3082" s="148" t="s">
        <v>100</v>
      </c>
      <c r="BN3082" s="148" t="s">
        <v>979</v>
      </c>
      <c r="BO3082" s="148" t="s">
        <v>980</v>
      </c>
      <c r="BQ3082" s="153">
        <v>42534</v>
      </c>
      <c r="BR3082" s="148">
        <v>3</v>
      </c>
      <c r="BT3082" s="148">
        <v>1409</v>
      </c>
      <c r="BV3082" s="148" t="s">
        <v>1617</v>
      </c>
      <c r="BW3082" s="148">
        <v>29</v>
      </c>
      <c r="BY3082" s="148">
        <v>27</v>
      </c>
      <c r="CA3082" s="148">
        <v>1</v>
      </c>
      <c r="CC3082" s="148">
        <v>34255833500051</v>
      </c>
      <c r="CE3082" s="148" t="s">
        <v>100</v>
      </c>
      <c r="CF3082" s="148">
        <v>1</v>
      </c>
      <c r="CH3082" s="148">
        <v>3</v>
      </c>
      <c r="CJ3082" s="149">
        <v>41054531300042</v>
      </c>
      <c r="CL3082" s="149" t="s">
        <v>97</v>
      </c>
      <c r="CN3082" s="149">
        <v>3</v>
      </c>
      <c r="CT3082" s="149" t="s">
        <v>98</v>
      </c>
      <c r="CU3082" s="152">
        <v>42667</v>
      </c>
      <c r="CV3082" s="149">
        <v>0</v>
      </c>
      <c r="CX3082" s="149" t="s">
        <v>97</v>
      </c>
      <c r="CY3082" s="149" t="s">
        <v>99</v>
      </c>
      <c r="CZ3082" s="149">
        <v>41054531300042</v>
      </c>
      <c r="DB3082" s="149" t="s">
        <v>100</v>
      </c>
      <c r="DC3082" s="149" t="s">
        <v>101</v>
      </c>
      <c r="DD3082" s="149" t="s">
        <v>102</v>
      </c>
      <c r="DE3082" s="149" t="s">
        <v>1615</v>
      </c>
      <c r="DF3082" s="149">
        <v>1</v>
      </c>
    </row>
    <row r="3083" spans="1:110" x14ac:dyDescent="0.25">
      <c r="A3083" s="148" t="s">
        <v>96</v>
      </c>
      <c r="B3083" s="148">
        <v>0</v>
      </c>
      <c r="D3083" s="148" t="s">
        <v>97</v>
      </c>
      <c r="K3083" s="148">
        <v>1</v>
      </c>
      <c r="M3083" s="148">
        <v>4</v>
      </c>
      <c r="N3083" s="148" t="s">
        <v>976</v>
      </c>
      <c r="O3083" s="148">
        <v>0</v>
      </c>
      <c r="R3083" s="148">
        <v>6127985</v>
      </c>
      <c r="S3083" s="153">
        <v>42534</v>
      </c>
      <c r="T3083" s="148">
        <v>8</v>
      </c>
      <c r="U3083" s="148">
        <v>2</v>
      </c>
      <c r="V3083" s="148">
        <v>2</v>
      </c>
      <c r="X3083" s="148">
        <v>0</v>
      </c>
      <c r="Y3083" s="148">
        <v>0</v>
      </c>
      <c r="Z3083" s="153">
        <v>42535</v>
      </c>
      <c r="AA3083" s="154" t="s">
        <v>977</v>
      </c>
      <c r="AB3083" s="148">
        <v>23</v>
      </c>
      <c r="AC3083" s="148">
        <v>23</v>
      </c>
      <c r="AD3083" s="148" t="s">
        <v>117</v>
      </c>
      <c r="AE3083" s="154" t="s">
        <v>154</v>
      </c>
      <c r="AF3083" s="148">
        <v>2</v>
      </c>
      <c r="AG3083" s="148">
        <v>2</v>
      </c>
      <c r="AJ3083" s="148" t="s">
        <v>919</v>
      </c>
      <c r="AK3083" s="148">
        <v>1811</v>
      </c>
      <c r="AL3083" s="148">
        <v>0.1</v>
      </c>
      <c r="AM3083" s="148">
        <v>0.1</v>
      </c>
      <c r="AN3083" s="148">
        <v>712</v>
      </c>
      <c r="AO3083" s="148">
        <v>712</v>
      </c>
      <c r="AP3083" s="148">
        <v>405</v>
      </c>
      <c r="AQ3083" s="148">
        <v>405</v>
      </c>
      <c r="AR3083" s="148">
        <v>1811</v>
      </c>
      <c r="AS3083" s="148">
        <v>10</v>
      </c>
      <c r="AT3083" s="148">
        <v>10</v>
      </c>
      <c r="AU3083" s="148">
        <v>0.1</v>
      </c>
      <c r="AV3083" s="148">
        <v>0.1</v>
      </c>
      <c r="AW3083" s="148">
        <v>1168</v>
      </c>
      <c r="AX3083" s="148">
        <v>1168</v>
      </c>
      <c r="AY3083" s="148">
        <v>133</v>
      </c>
      <c r="AZ3083" s="148">
        <v>133</v>
      </c>
      <c r="BA3083" s="148" t="s">
        <v>107</v>
      </c>
      <c r="BB3083" s="148">
        <v>11</v>
      </c>
      <c r="BD3083" s="148">
        <v>8</v>
      </c>
      <c r="BF3083" s="148" t="s">
        <v>978</v>
      </c>
      <c r="BG3083" s="148">
        <v>1</v>
      </c>
      <c r="BI3083" s="153">
        <v>42535</v>
      </c>
      <c r="BJ3083" s="154" t="s">
        <v>112</v>
      </c>
      <c r="BK3083" s="148">
        <v>41054531300042</v>
      </c>
      <c r="BM3083" s="148" t="s">
        <v>100</v>
      </c>
      <c r="BN3083" s="148" t="s">
        <v>979</v>
      </c>
      <c r="BO3083" s="148" t="s">
        <v>980</v>
      </c>
      <c r="BQ3083" s="153">
        <v>42534</v>
      </c>
      <c r="BR3083" s="148">
        <v>3</v>
      </c>
      <c r="BT3083" s="148">
        <v>1409</v>
      </c>
      <c r="BV3083" s="148" t="s">
        <v>1617</v>
      </c>
      <c r="BW3083" s="148">
        <v>29</v>
      </c>
      <c r="BY3083" s="148">
        <v>27</v>
      </c>
      <c r="CA3083" s="148">
        <v>1</v>
      </c>
      <c r="CC3083" s="148">
        <v>34255833500051</v>
      </c>
      <c r="CE3083" s="148" t="s">
        <v>100</v>
      </c>
      <c r="CF3083" s="148">
        <v>1</v>
      </c>
      <c r="CH3083" s="148">
        <v>3</v>
      </c>
      <c r="CJ3083" s="149">
        <v>41054531300042</v>
      </c>
      <c r="CL3083" s="149" t="s">
        <v>97</v>
      </c>
      <c r="CN3083" s="149">
        <v>3</v>
      </c>
      <c r="CT3083" s="149" t="s">
        <v>98</v>
      </c>
      <c r="CU3083" s="152">
        <v>42667</v>
      </c>
      <c r="CV3083" s="149">
        <v>0</v>
      </c>
      <c r="CX3083" s="149" t="s">
        <v>97</v>
      </c>
      <c r="CY3083" s="149" t="s">
        <v>99</v>
      </c>
      <c r="CZ3083" s="149">
        <v>41054531300042</v>
      </c>
      <c r="DB3083" s="149" t="s">
        <v>100</v>
      </c>
      <c r="DC3083" s="149" t="s">
        <v>101</v>
      </c>
      <c r="DD3083" s="149" t="s">
        <v>102</v>
      </c>
      <c r="DE3083" s="149" t="s">
        <v>1615</v>
      </c>
      <c r="DF3083" s="149">
        <v>1</v>
      </c>
    </row>
    <row r="3084" spans="1:110" x14ac:dyDescent="0.25">
      <c r="A3084" s="148" t="s">
        <v>96</v>
      </c>
      <c r="B3084" s="148">
        <v>0</v>
      </c>
      <c r="D3084" s="148" t="s">
        <v>97</v>
      </c>
      <c r="K3084" s="148">
        <v>1</v>
      </c>
      <c r="M3084" s="148">
        <v>4</v>
      </c>
      <c r="N3084" s="148" t="s">
        <v>976</v>
      </c>
      <c r="O3084" s="148">
        <v>0</v>
      </c>
      <c r="R3084" s="148">
        <v>6127985</v>
      </c>
      <c r="S3084" s="153">
        <v>42534</v>
      </c>
      <c r="T3084" s="148">
        <v>8</v>
      </c>
      <c r="U3084" s="148">
        <v>1</v>
      </c>
      <c r="V3084" s="148">
        <v>1</v>
      </c>
      <c r="X3084" s="148">
        <v>0</v>
      </c>
      <c r="Y3084" s="148">
        <v>0</v>
      </c>
      <c r="Z3084" s="153">
        <v>42535</v>
      </c>
      <c r="AA3084" s="154" t="s">
        <v>977</v>
      </c>
      <c r="AB3084" s="148">
        <v>23</v>
      </c>
      <c r="AC3084" s="148">
        <v>23</v>
      </c>
      <c r="AD3084" s="148" t="s">
        <v>117</v>
      </c>
      <c r="AE3084" s="154" t="s">
        <v>148</v>
      </c>
      <c r="AF3084" s="148">
        <v>2</v>
      </c>
      <c r="AG3084" s="148">
        <v>2</v>
      </c>
      <c r="AJ3084" s="148" t="s">
        <v>920</v>
      </c>
      <c r="AK3084" s="148">
        <v>5842</v>
      </c>
      <c r="AL3084" s="148">
        <v>5.0000000000000001E-3</v>
      </c>
      <c r="AM3084" s="148">
        <v>5.0000000000000001E-3</v>
      </c>
      <c r="AP3084" s="148">
        <v>454</v>
      </c>
      <c r="AQ3084" s="148">
        <v>454</v>
      </c>
      <c r="AR3084" s="148">
        <v>5842</v>
      </c>
      <c r="AS3084" s="148">
        <v>10</v>
      </c>
      <c r="AT3084" s="148">
        <v>10</v>
      </c>
      <c r="AU3084" s="148">
        <v>5.0000000000000001E-3</v>
      </c>
      <c r="AV3084" s="148">
        <v>5.0000000000000001E-3</v>
      </c>
      <c r="AY3084" s="148">
        <v>133</v>
      </c>
      <c r="AZ3084" s="148">
        <v>133</v>
      </c>
      <c r="BA3084" s="148" t="s">
        <v>107</v>
      </c>
      <c r="BB3084" s="148">
        <v>11</v>
      </c>
      <c r="BD3084" s="148">
        <v>8</v>
      </c>
      <c r="BF3084" s="148" t="s">
        <v>978</v>
      </c>
      <c r="BG3084" s="148">
        <v>1</v>
      </c>
      <c r="BI3084" s="153">
        <v>42535</v>
      </c>
      <c r="BJ3084" s="154" t="s">
        <v>112</v>
      </c>
      <c r="BK3084" s="148">
        <v>41054531300042</v>
      </c>
      <c r="BM3084" s="148" t="s">
        <v>100</v>
      </c>
      <c r="BN3084" s="148" t="s">
        <v>979</v>
      </c>
      <c r="BO3084" s="148" t="s">
        <v>980</v>
      </c>
      <c r="BQ3084" s="153">
        <v>42534</v>
      </c>
      <c r="BR3084" s="148">
        <v>3</v>
      </c>
      <c r="BT3084" s="148">
        <v>1409</v>
      </c>
      <c r="BV3084" s="148" t="s">
        <v>1617</v>
      </c>
      <c r="BW3084" s="148">
        <v>29</v>
      </c>
      <c r="BY3084" s="148">
        <v>27</v>
      </c>
      <c r="CA3084" s="148">
        <v>1</v>
      </c>
      <c r="CC3084" s="148">
        <v>34255833500051</v>
      </c>
      <c r="CE3084" s="148" t="s">
        <v>100</v>
      </c>
      <c r="CF3084" s="148">
        <v>1</v>
      </c>
      <c r="CH3084" s="148">
        <v>3</v>
      </c>
      <c r="CJ3084" s="149">
        <v>41054531300042</v>
      </c>
      <c r="CL3084" s="149" t="s">
        <v>97</v>
      </c>
      <c r="CN3084" s="149">
        <v>3</v>
      </c>
      <c r="CT3084" s="149" t="s">
        <v>98</v>
      </c>
      <c r="CU3084" s="152">
        <v>42667</v>
      </c>
      <c r="CV3084" s="149">
        <v>0</v>
      </c>
      <c r="CX3084" s="149" t="s">
        <v>97</v>
      </c>
      <c r="CY3084" s="149" t="s">
        <v>99</v>
      </c>
      <c r="CZ3084" s="149">
        <v>41054531300042</v>
      </c>
      <c r="DB3084" s="149" t="s">
        <v>100</v>
      </c>
      <c r="DC3084" s="149" t="s">
        <v>101</v>
      </c>
      <c r="DD3084" s="149" t="s">
        <v>102</v>
      </c>
      <c r="DE3084" s="149" t="s">
        <v>1615</v>
      </c>
      <c r="DF3084" s="149">
        <v>1</v>
      </c>
    </row>
    <row r="3085" spans="1:110" x14ac:dyDescent="0.25">
      <c r="A3085" s="148" t="s">
        <v>96</v>
      </c>
      <c r="B3085" s="148">
        <v>0</v>
      </c>
      <c r="D3085" s="148" t="s">
        <v>97</v>
      </c>
      <c r="K3085" s="148">
        <v>1</v>
      </c>
      <c r="M3085" s="148">
        <v>4</v>
      </c>
      <c r="N3085" s="148" t="s">
        <v>976</v>
      </c>
      <c r="O3085" s="148">
        <v>0</v>
      </c>
      <c r="R3085" s="148">
        <v>6127985</v>
      </c>
      <c r="S3085" s="153">
        <v>42534</v>
      </c>
      <c r="T3085" s="148">
        <v>8</v>
      </c>
      <c r="U3085" s="148">
        <v>1</v>
      </c>
      <c r="V3085" s="148">
        <v>1</v>
      </c>
      <c r="X3085" s="148">
        <v>0</v>
      </c>
      <c r="Y3085" s="148">
        <v>0</v>
      </c>
      <c r="Z3085" s="153">
        <v>42535</v>
      </c>
      <c r="AA3085" s="154" t="s">
        <v>977</v>
      </c>
      <c r="AB3085" s="148">
        <v>23</v>
      </c>
      <c r="AC3085" s="148">
        <v>23</v>
      </c>
      <c r="AD3085" s="148" t="s">
        <v>117</v>
      </c>
      <c r="AE3085" s="154" t="s">
        <v>148</v>
      </c>
      <c r="AF3085" s="148">
        <v>2</v>
      </c>
      <c r="AG3085" s="148">
        <v>2</v>
      </c>
      <c r="AJ3085" s="148" t="s">
        <v>921</v>
      </c>
      <c r="AK3085" s="148">
        <v>6102</v>
      </c>
      <c r="AL3085" s="148">
        <v>5.0000000000000001E-3</v>
      </c>
      <c r="AM3085" s="148">
        <v>5.0000000000000001E-3</v>
      </c>
      <c r="AP3085" s="148">
        <v>454</v>
      </c>
      <c r="AQ3085" s="148">
        <v>454</v>
      </c>
      <c r="AR3085" s="148">
        <v>6102</v>
      </c>
      <c r="AS3085" s="148">
        <v>10</v>
      </c>
      <c r="AT3085" s="148">
        <v>10</v>
      </c>
      <c r="AU3085" s="148">
        <v>5.0000000000000001E-3</v>
      </c>
      <c r="AV3085" s="148">
        <v>5.0000000000000001E-3</v>
      </c>
      <c r="AY3085" s="148">
        <v>133</v>
      </c>
      <c r="AZ3085" s="148">
        <v>133</v>
      </c>
      <c r="BA3085" s="148" t="s">
        <v>107</v>
      </c>
      <c r="BB3085" s="148">
        <v>11</v>
      </c>
      <c r="BD3085" s="148">
        <v>8</v>
      </c>
      <c r="BF3085" s="148" t="s">
        <v>978</v>
      </c>
      <c r="BG3085" s="148">
        <v>1</v>
      </c>
      <c r="BI3085" s="153">
        <v>42535</v>
      </c>
      <c r="BJ3085" s="154" t="s">
        <v>112</v>
      </c>
      <c r="BK3085" s="148">
        <v>41054531300042</v>
      </c>
      <c r="BM3085" s="148" t="s">
        <v>100</v>
      </c>
      <c r="BN3085" s="148" t="s">
        <v>979</v>
      </c>
      <c r="BO3085" s="148" t="s">
        <v>980</v>
      </c>
      <c r="BQ3085" s="153">
        <v>42534</v>
      </c>
      <c r="BR3085" s="148">
        <v>3</v>
      </c>
      <c r="BT3085" s="148">
        <v>1409</v>
      </c>
      <c r="BV3085" s="148" t="s">
        <v>1617</v>
      </c>
      <c r="BW3085" s="148">
        <v>29</v>
      </c>
      <c r="BY3085" s="148">
        <v>27</v>
      </c>
      <c r="CA3085" s="148">
        <v>1</v>
      </c>
      <c r="CC3085" s="148">
        <v>34255833500051</v>
      </c>
      <c r="CE3085" s="148" t="s">
        <v>100</v>
      </c>
      <c r="CF3085" s="148">
        <v>1</v>
      </c>
      <c r="CH3085" s="148">
        <v>3</v>
      </c>
      <c r="CJ3085" s="149">
        <v>41054531300042</v>
      </c>
      <c r="CL3085" s="149" t="s">
        <v>97</v>
      </c>
      <c r="CN3085" s="149">
        <v>3</v>
      </c>
      <c r="CT3085" s="149" t="s">
        <v>98</v>
      </c>
      <c r="CU3085" s="152">
        <v>42667</v>
      </c>
      <c r="CV3085" s="149">
        <v>0</v>
      </c>
      <c r="CX3085" s="149" t="s">
        <v>97</v>
      </c>
      <c r="CY3085" s="149" t="s">
        <v>99</v>
      </c>
      <c r="CZ3085" s="149">
        <v>41054531300042</v>
      </c>
      <c r="DB3085" s="149" t="s">
        <v>100</v>
      </c>
      <c r="DC3085" s="149" t="s">
        <v>101</v>
      </c>
      <c r="DD3085" s="149" t="s">
        <v>102</v>
      </c>
      <c r="DE3085" s="149" t="s">
        <v>1615</v>
      </c>
      <c r="DF3085" s="149">
        <v>1</v>
      </c>
    </row>
    <row r="3086" spans="1:110" x14ac:dyDescent="0.25">
      <c r="A3086" s="148" t="s">
        <v>96</v>
      </c>
      <c r="B3086" s="148">
        <v>0</v>
      </c>
      <c r="D3086" s="148" t="s">
        <v>97</v>
      </c>
      <c r="K3086" s="148">
        <v>1</v>
      </c>
      <c r="M3086" s="148">
        <v>4</v>
      </c>
      <c r="N3086" s="148" t="s">
        <v>976</v>
      </c>
      <c r="O3086" s="148">
        <v>0</v>
      </c>
      <c r="R3086" s="148">
        <v>6127985</v>
      </c>
      <c r="S3086" s="153">
        <v>42534</v>
      </c>
      <c r="T3086" s="148">
        <v>8</v>
      </c>
      <c r="U3086" s="148">
        <v>1</v>
      </c>
      <c r="V3086" s="148">
        <v>1</v>
      </c>
      <c r="X3086" s="148">
        <v>0</v>
      </c>
      <c r="Y3086" s="148">
        <v>0</v>
      </c>
      <c r="Z3086" s="153">
        <v>42535</v>
      </c>
      <c r="AA3086" s="154" t="s">
        <v>977</v>
      </c>
      <c r="AB3086" s="148">
        <v>23</v>
      </c>
      <c r="AC3086" s="148">
        <v>23</v>
      </c>
      <c r="AD3086" s="148" t="s">
        <v>117</v>
      </c>
      <c r="AE3086" s="154" t="s">
        <v>148</v>
      </c>
      <c r="AF3086" s="148">
        <v>2</v>
      </c>
      <c r="AG3086" s="148">
        <v>2</v>
      </c>
      <c r="AJ3086" s="148" t="s">
        <v>922</v>
      </c>
      <c r="AK3086" s="148">
        <v>5971</v>
      </c>
      <c r="AL3086" s="148">
        <v>5.0000000000000001E-3</v>
      </c>
      <c r="AM3086" s="148">
        <v>5.0000000000000001E-3</v>
      </c>
      <c r="AP3086" s="148">
        <v>454</v>
      </c>
      <c r="AQ3086" s="148">
        <v>454</v>
      </c>
      <c r="AR3086" s="148">
        <v>5971</v>
      </c>
      <c r="AS3086" s="148">
        <v>10</v>
      </c>
      <c r="AT3086" s="148">
        <v>10</v>
      </c>
      <c r="AU3086" s="148">
        <v>5.0000000000000001E-3</v>
      </c>
      <c r="AV3086" s="148">
        <v>5.0000000000000001E-3</v>
      </c>
      <c r="AY3086" s="148">
        <v>133</v>
      </c>
      <c r="AZ3086" s="148">
        <v>133</v>
      </c>
      <c r="BA3086" s="148" t="s">
        <v>107</v>
      </c>
      <c r="BB3086" s="148">
        <v>11</v>
      </c>
      <c r="BD3086" s="148">
        <v>8</v>
      </c>
      <c r="BF3086" s="148" t="s">
        <v>978</v>
      </c>
      <c r="BG3086" s="148">
        <v>1</v>
      </c>
      <c r="BI3086" s="153">
        <v>42535</v>
      </c>
      <c r="BJ3086" s="154" t="s">
        <v>112</v>
      </c>
      <c r="BK3086" s="148">
        <v>41054531300042</v>
      </c>
      <c r="BM3086" s="148" t="s">
        <v>100</v>
      </c>
      <c r="BN3086" s="148" t="s">
        <v>979</v>
      </c>
      <c r="BO3086" s="148" t="s">
        <v>980</v>
      </c>
      <c r="BQ3086" s="153">
        <v>42534</v>
      </c>
      <c r="BR3086" s="148">
        <v>3</v>
      </c>
      <c r="BT3086" s="148">
        <v>1409</v>
      </c>
      <c r="BV3086" s="148" t="s">
        <v>1617</v>
      </c>
      <c r="BW3086" s="148">
        <v>29</v>
      </c>
      <c r="BY3086" s="148">
        <v>27</v>
      </c>
      <c r="CA3086" s="148">
        <v>1</v>
      </c>
      <c r="CC3086" s="148">
        <v>34255833500051</v>
      </c>
      <c r="CE3086" s="148" t="s">
        <v>100</v>
      </c>
      <c r="CF3086" s="148">
        <v>1</v>
      </c>
      <c r="CH3086" s="148">
        <v>3</v>
      </c>
      <c r="CJ3086" s="149">
        <v>41054531300042</v>
      </c>
      <c r="CL3086" s="149" t="s">
        <v>97</v>
      </c>
      <c r="CN3086" s="149">
        <v>3</v>
      </c>
      <c r="CT3086" s="149" t="s">
        <v>98</v>
      </c>
      <c r="CU3086" s="152">
        <v>42667</v>
      </c>
      <c r="CV3086" s="149">
        <v>0</v>
      </c>
      <c r="CX3086" s="149" t="s">
        <v>97</v>
      </c>
      <c r="CY3086" s="149" t="s">
        <v>99</v>
      </c>
      <c r="CZ3086" s="149">
        <v>41054531300042</v>
      </c>
      <c r="DB3086" s="149" t="s">
        <v>100</v>
      </c>
      <c r="DC3086" s="149" t="s">
        <v>101</v>
      </c>
      <c r="DD3086" s="149" t="s">
        <v>102</v>
      </c>
      <c r="DE3086" s="149" t="s">
        <v>1615</v>
      </c>
      <c r="DF3086" s="149">
        <v>1</v>
      </c>
    </row>
    <row r="3087" spans="1:110" x14ac:dyDescent="0.25">
      <c r="A3087" s="148" t="s">
        <v>96</v>
      </c>
      <c r="B3087" s="148">
        <v>0</v>
      </c>
      <c r="D3087" s="148" t="s">
        <v>97</v>
      </c>
      <c r="K3087" s="148">
        <v>1</v>
      </c>
      <c r="M3087" s="148">
        <v>4</v>
      </c>
      <c r="N3087" s="148" t="s">
        <v>976</v>
      </c>
      <c r="O3087" s="148">
        <v>0</v>
      </c>
      <c r="R3087" s="148">
        <v>6127985</v>
      </c>
      <c r="S3087" s="153">
        <v>42534</v>
      </c>
      <c r="T3087" s="148">
        <v>8</v>
      </c>
      <c r="U3087" s="148">
        <v>1</v>
      </c>
      <c r="V3087" s="148">
        <v>1</v>
      </c>
      <c r="X3087" s="148">
        <v>0</v>
      </c>
      <c r="Y3087" s="148">
        <v>0</v>
      </c>
      <c r="Z3087" s="153">
        <v>42535</v>
      </c>
      <c r="AA3087" s="154" t="s">
        <v>977</v>
      </c>
      <c r="AB3087" s="148">
        <v>23</v>
      </c>
      <c r="AC3087" s="148">
        <v>23</v>
      </c>
      <c r="AD3087" s="148" t="s">
        <v>117</v>
      </c>
      <c r="AE3087" s="154" t="s">
        <v>148</v>
      </c>
      <c r="AF3087" s="148">
        <v>2</v>
      </c>
      <c r="AG3087" s="148">
        <v>2</v>
      </c>
      <c r="AJ3087" s="148" t="s">
        <v>923</v>
      </c>
      <c r="AK3087" s="148">
        <v>2678</v>
      </c>
      <c r="AL3087" s="148">
        <v>5.0000000000000001E-3</v>
      </c>
      <c r="AM3087" s="148">
        <v>5.0000000000000001E-3</v>
      </c>
      <c r="AP3087" s="148">
        <v>454</v>
      </c>
      <c r="AQ3087" s="148">
        <v>454</v>
      </c>
      <c r="AR3087" s="148">
        <v>2678</v>
      </c>
      <c r="AS3087" s="148">
        <v>10</v>
      </c>
      <c r="AT3087" s="148">
        <v>10</v>
      </c>
      <c r="AU3087" s="148">
        <v>5.0000000000000001E-3</v>
      </c>
      <c r="AV3087" s="148">
        <v>5.0000000000000001E-3</v>
      </c>
      <c r="AY3087" s="148">
        <v>133</v>
      </c>
      <c r="AZ3087" s="148">
        <v>133</v>
      </c>
      <c r="BA3087" s="148" t="s">
        <v>107</v>
      </c>
      <c r="BB3087" s="148">
        <v>11</v>
      </c>
      <c r="BD3087" s="148">
        <v>8</v>
      </c>
      <c r="BF3087" s="148" t="s">
        <v>978</v>
      </c>
      <c r="BG3087" s="148">
        <v>1</v>
      </c>
      <c r="BI3087" s="153">
        <v>42535</v>
      </c>
      <c r="BJ3087" s="154" t="s">
        <v>112</v>
      </c>
      <c r="BK3087" s="148">
        <v>41054531300042</v>
      </c>
      <c r="BM3087" s="148" t="s">
        <v>100</v>
      </c>
      <c r="BN3087" s="148" t="s">
        <v>979</v>
      </c>
      <c r="BO3087" s="148" t="s">
        <v>980</v>
      </c>
      <c r="BQ3087" s="153">
        <v>42534</v>
      </c>
      <c r="BR3087" s="148">
        <v>3</v>
      </c>
      <c r="BT3087" s="148">
        <v>1409</v>
      </c>
      <c r="BV3087" s="148" t="s">
        <v>1617</v>
      </c>
      <c r="BW3087" s="148">
        <v>29</v>
      </c>
      <c r="BY3087" s="148">
        <v>27</v>
      </c>
      <c r="CA3087" s="148">
        <v>1</v>
      </c>
      <c r="CC3087" s="148">
        <v>34255833500051</v>
      </c>
      <c r="CE3087" s="148" t="s">
        <v>100</v>
      </c>
      <c r="CF3087" s="148">
        <v>1</v>
      </c>
      <c r="CH3087" s="148">
        <v>3</v>
      </c>
      <c r="CJ3087" s="149">
        <v>41054531300042</v>
      </c>
      <c r="CL3087" s="149" t="s">
        <v>97</v>
      </c>
      <c r="CN3087" s="149">
        <v>3</v>
      </c>
      <c r="CT3087" s="149" t="s">
        <v>98</v>
      </c>
      <c r="CU3087" s="152">
        <v>42667</v>
      </c>
      <c r="CV3087" s="149">
        <v>0</v>
      </c>
      <c r="CX3087" s="149" t="s">
        <v>97</v>
      </c>
      <c r="CY3087" s="149" t="s">
        <v>99</v>
      </c>
      <c r="CZ3087" s="149">
        <v>41054531300042</v>
      </c>
      <c r="DB3087" s="149" t="s">
        <v>100</v>
      </c>
      <c r="DC3087" s="149" t="s">
        <v>101</v>
      </c>
      <c r="DD3087" s="149" t="s">
        <v>102</v>
      </c>
      <c r="DE3087" s="149" t="s">
        <v>1615</v>
      </c>
      <c r="DF3087" s="149">
        <v>1</v>
      </c>
    </row>
    <row r="3088" spans="1:110" x14ac:dyDescent="0.25">
      <c r="A3088" s="148" t="s">
        <v>96</v>
      </c>
      <c r="B3088" s="148">
        <v>0</v>
      </c>
      <c r="D3088" s="148" t="s">
        <v>97</v>
      </c>
      <c r="K3088" s="148">
        <v>1</v>
      </c>
      <c r="M3088" s="148">
        <v>4</v>
      </c>
      <c r="N3088" s="148" t="s">
        <v>976</v>
      </c>
      <c r="O3088" s="148">
        <v>0</v>
      </c>
      <c r="R3088" s="148">
        <v>6127985</v>
      </c>
      <c r="S3088" s="153">
        <v>42534</v>
      </c>
      <c r="T3088" s="148">
        <v>8</v>
      </c>
      <c r="U3088" s="148">
        <v>1</v>
      </c>
      <c r="V3088" s="148">
        <v>1</v>
      </c>
      <c r="X3088" s="148">
        <v>0</v>
      </c>
      <c r="Y3088" s="148">
        <v>0</v>
      </c>
      <c r="Z3088" s="153">
        <v>42535</v>
      </c>
      <c r="AA3088" s="154" t="s">
        <v>977</v>
      </c>
      <c r="AB3088" s="148">
        <v>23</v>
      </c>
      <c r="AC3088" s="148">
        <v>23</v>
      </c>
      <c r="AD3088" s="148" t="s">
        <v>117</v>
      </c>
      <c r="AE3088" s="154" t="s">
        <v>148</v>
      </c>
      <c r="AF3088" s="148">
        <v>2</v>
      </c>
      <c r="AG3088" s="148">
        <v>2</v>
      </c>
      <c r="AJ3088" s="148" t="s">
        <v>924</v>
      </c>
      <c r="AK3088" s="148">
        <v>1902</v>
      </c>
      <c r="AL3088" s="148">
        <v>5.0000000000000001E-3</v>
      </c>
      <c r="AM3088" s="148">
        <v>5.0000000000000001E-3</v>
      </c>
      <c r="AP3088" s="148">
        <v>454</v>
      </c>
      <c r="AQ3088" s="148">
        <v>454</v>
      </c>
      <c r="AR3088" s="148">
        <v>1902</v>
      </c>
      <c r="AS3088" s="148">
        <v>10</v>
      </c>
      <c r="AT3088" s="148">
        <v>10</v>
      </c>
      <c r="AU3088" s="148">
        <v>5.0000000000000001E-3</v>
      </c>
      <c r="AV3088" s="148">
        <v>5.0000000000000001E-3</v>
      </c>
      <c r="AY3088" s="148">
        <v>133</v>
      </c>
      <c r="AZ3088" s="148">
        <v>133</v>
      </c>
      <c r="BA3088" s="148" t="s">
        <v>107</v>
      </c>
      <c r="BB3088" s="148">
        <v>11</v>
      </c>
      <c r="BD3088" s="148">
        <v>8</v>
      </c>
      <c r="BF3088" s="148" t="s">
        <v>978</v>
      </c>
      <c r="BG3088" s="148">
        <v>1</v>
      </c>
      <c r="BI3088" s="153">
        <v>42535</v>
      </c>
      <c r="BJ3088" s="154" t="s">
        <v>112</v>
      </c>
      <c r="BK3088" s="148">
        <v>41054531300042</v>
      </c>
      <c r="BM3088" s="148" t="s">
        <v>100</v>
      </c>
      <c r="BN3088" s="148" t="s">
        <v>979</v>
      </c>
      <c r="BO3088" s="148" t="s">
        <v>980</v>
      </c>
      <c r="BQ3088" s="153">
        <v>42534</v>
      </c>
      <c r="BR3088" s="148">
        <v>3</v>
      </c>
      <c r="BT3088" s="148">
        <v>1409</v>
      </c>
      <c r="BV3088" s="148" t="s">
        <v>1617</v>
      </c>
      <c r="BW3088" s="148">
        <v>29</v>
      </c>
      <c r="BY3088" s="148">
        <v>27</v>
      </c>
      <c r="CA3088" s="148">
        <v>1</v>
      </c>
      <c r="CC3088" s="148">
        <v>34255833500051</v>
      </c>
      <c r="CE3088" s="148" t="s">
        <v>100</v>
      </c>
      <c r="CF3088" s="148">
        <v>1</v>
      </c>
      <c r="CH3088" s="148">
        <v>3</v>
      </c>
      <c r="CJ3088" s="149">
        <v>41054531300042</v>
      </c>
      <c r="CL3088" s="149" t="s">
        <v>97</v>
      </c>
      <c r="CN3088" s="149">
        <v>3</v>
      </c>
      <c r="CT3088" s="149" t="s">
        <v>98</v>
      </c>
      <c r="CU3088" s="152">
        <v>42667</v>
      </c>
      <c r="CV3088" s="149">
        <v>0</v>
      </c>
      <c r="CX3088" s="149" t="s">
        <v>97</v>
      </c>
      <c r="CY3088" s="149" t="s">
        <v>99</v>
      </c>
      <c r="CZ3088" s="149">
        <v>41054531300042</v>
      </c>
      <c r="DB3088" s="149" t="s">
        <v>100</v>
      </c>
      <c r="DC3088" s="149" t="s">
        <v>101</v>
      </c>
      <c r="DD3088" s="149" t="s">
        <v>102</v>
      </c>
      <c r="DE3088" s="149" t="s">
        <v>1615</v>
      </c>
      <c r="DF3088" s="149">
        <v>1</v>
      </c>
    </row>
    <row r="3089" spans="1:110" x14ac:dyDescent="0.25">
      <c r="A3089" s="148" t="s">
        <v>96</v>
      </c>
      <c r="B3089" s="148">
        <v>0</v>
      </c>
      <c r="D3089" s="148" t="s">
        <v>97</v>
      </c>
      <c r="K3089" s="148">
        <v>1</v>
      </c>
      <c r="M3089" s="148">
        <v>4</v>
      </c>
      <c r="N3089" s="148" t="s">
        <v>976</v>
      </c>
      <c r="O3089" s="148">
        <v>0</v>
      </c>
      <c r="R3089" s="148">
        <v>6127985</v>
      </c>
      <c r="S3089" s="153">
        <v>42534</v>
      </c>
      <c r="T3089" s="148">
        <v>8</v>
      </c>
      <c r="U3089" s="148">
        <v>1</v>
      </c>
      <c r="V3089" s="148">
        <v>1</v>
      </c>
      <c r="X3089" s="148">
        <v>0</v>
      </c>
      <c r="Y3089" s="148">
        <v>0</v>
      </c>
      <c r="Z3089" s="153">
        <v>42535</v>
      </c>
      <c r="AA3089" s="154" t="s">
        <v>977</v>
      </c>
      <c r="AB3089" s="148">
        <v>23</v>
      </c>
      <c r="AC3089" s="148">
        <v>23</v>
      </c>
      <c r="AD3089" s="148" t="s">
        <v>117</v>
      </c>
      <c r="AE3089" s="154" t="s">
        <v>154</v>
      </c>
      <c r="AF3089" s="148">
        <v>2</v>
      </c>
      <c r="AG3089" s="148">
        <v>2</v>
      </c>
      <c r="AJ3089" s="148" t="s">
        <v>925</v>
      </c>
      <c r="AK3089" s="148">
        <v>1289</v>
      </c>
      <c r="AL3089" s="148">
        <v>5.0000000000000001E-3</v>
      </c>
      <c r="AM3089" s="148">
        <v>5.0000000000000001E-3</v>
      </c>
      <c r="AN3089" s="148">
        <v>712</v>
      </c>
      <c r="AO3089" s="148">
        <v>712</v>
      </c>
      <c r="AP3089" s="148">
        <v>405</v>
      </c>
      <c r="AQ3089" s="148">
        <v>405</v>
      </c>
      <c r="AR3089" s="148">
        <v>1289</v>
      </c>
      <c r="AS3089" s="148">
        <v>10</v>
      </c>
      <c r="AT3089" s="148">
        <v>10</v>
      </c>
      <c r="AU3089" s="148">
        <v>5.0000000000000001E-3</v>
      </c>
      <c r="AV3089" s="148">
        <v>5.0000000000000001E-3</v>
      </c>
      <c r="AW3089" s="148">
        <v>1168</v>
      </c>
      <c r="AX3089" s="148">
        <v>1168</v>
      </c>
      <c r="AY3089" s="148">
        <v>133</v>
      </c>
      <c r="AZ3089" s="148">
        <v>133</v>
      </c>
      <c r="BA3089" s="148" t="s">
        <v>107</v>
      </c>
      <c r="BB3089" s="148">
        <v>11</v>
      </c>
      <c r="BD3089" s="148">
        <v>8</v>
      </c>
      <c r="BF3089" s="148" t="s">
        <v>978</v>
      </c>
      <c r="BG3089" s="148">
        <v>1</v>
      </c>
      <c r="BI3089" s="153">
        <v>42535</v>
      </c>
      <c r="BJ3089" s="154" t="s">
        <v>112</v>
      </c>
      <c r="BK3089" s="148">
        <v>41054531300042</v>
      </c>
      <c r="BM3089" s="148" t="s">
        <v>100</v>
      </c>
      <c r="BN3089" s="148" t="s">
        <v>979</v>
      </c>
      <c r="BO3089" s="148" t="s">
        <v>980</v>
      </c>
      <c r="BQ3089" s="153">
        <v>42534</v>
      </c>
      <c r="BR3089" s="148">
        <v>3</v>
      </c>
      <c r="BT3089" s="148">
        <v>1409</v>
      </c>
      <c r="BV3089" s="148" t="s">
        <v>1617</v>
      </c>
      <c r="BW3089" s="148">
        <v>29</v>
      </c>
      <c r="BY3089" s="148">
        <v>27</v>
      </c>
      <c r="CA3089" s="148">
        <v>1</v>
      </c>
      <c r="CC3089" s="148">
        <v>34255833500051</v>
      </c>
      <c r="CE3089" s="148" t="s">
        <v>100</v>
      </c>
      <c r="CF3089" s="148">
        <v>1</v>
      </c>
      <c r="CH3089" s="148">
        <v>3</v>
      </c>
      <c r="CJ3089" s="149">
        <v>41054531300042</v>
      </c>
      <c r="CL3089" s="149" t="s">
        <v>97</v>
      </c>
      <c r="CN3089" s="149">
        <v>3</v>
      </c>
      <c r="CT3089" s="149" t="s">
        <v>98</v>
      </c>
      <c r="CU3089" s="152">
        <v>42667</v>
      </c>
      <c r="CV3089" s="149">
        <v>0</v>
      </c>
      <c r="CX3089" s="149" t="s">
        <v>97</v>
      </c>
      <c r="CY3089" s="149" t="s">
        <v>99</v>
      </c>
      <c r="CZ3089" s="149">
        <v>41054531300042</v>
      </c>
      <c r="DB3089" s="149" t="s">
        <v>100</v>
      </c>
      <c r="DC3089" s="149" t="s">
        <v>101</v>
      </c>
      <c r="DD3089" s="149" t="s">
        <v>102</v>
      </c>
      <c r="DE3089" s="149" t="s">
        <v>1615</v>
      </c>
      <c r="DF3089" s="149">
        <v>1</v>
      </c>
    </row>
    <row r="3090" spans="1:110" x14ac:dyDescent="0.25">
      <c r="A3090" s="148" t="s">
        <v>96</v>
      </c>
      <c r="B3090" s="148">
        <v>0</v>
      </c>
      <c r="D3090" s="148" t="s">
        <v>97</v>
      </c>
      <c r="K3090" s="148">
        <v>1</v>
      </c>
      <c r="M3090" s="148">
        <v>4</v>
      </c>
      <c r="N3090" s="148" t="s">
        <v>976</v>
      </c>
      <c r="O3090" s="148">
        <v>0</v>
      </c>
      <c r="R3090" s="148">
        <v>6127985</v>
      </c>
      <c r="S3090" s="153">
        <v>42534</v>
      </c>
      <c r="T3090" s="148">
        <v>8</v>
      </c>
      <c r="U3090" s="148">
        <v>1</v>
      </c>
      <c r="V3090" s="148">
        <v>1</v>
      </c>
      <c r="X3090" s="148">
        <v>0</v>
      </c>
      <c r="Y3090" s="148">
        <v>0</v>
      </c>
      <c r="Z3090" s="153">
        <v>42535</v>
      </c>
      <c r="AA3090" s="154" t="s">
        <v>977</v>
      </c>
      <c r="AB3090" s="148">
        <v>23</v>
      </c>
      <c r="AC3090" s="148">
        <v>23</v>
      </c>
      <c r="AD3090" s="148" t="s">
        <v>117</v>
      </c>
      <c r="AE3090" s="154" t="s">
        <v>148</v>
      </c>
      <c r="AF3090" s="148">
        <v>2</v>
      </c>
      <c r="AG3090" s="148">
        <v>2</v>
      </c>
      <c r="AJ3090" s="148" t="s">
        <v>926</v>
      </c>
      <c r="AK3090" s="148">
        <v>2991</v>
      </c>
      <c r="AL3090" s="148">
        <v>5.0000000000000001E-3</v>
      </c>
      <c r="AM3090" s="148">
        <v>5.0000000000000001E-3</v>
      </c>
      <c r="AP3090" s="148">
        <v>454</v>
      </c>
      <c r="AQ3090" s="148">
        <v>454</v>
      </c>
      <c r="AR3090" s="148">
        <v>2991</v>
      </c>
      <c r="AS3090" s="148">
        <v>10</v>
      </c>
      <c r="AT3090" s="148">
        <v>10</v>
      </c>
      <c r="AU3090" s="148">
        <v>5.0000000000000001E-3</v>
      </c>
      <c r="AV3090" s="148">
        <v>5.0000000000000001E-3</v>
      </c>
      <c r="AY3090" s="148">
        <v>133</v>
      </c>
      <c r="AZ3090" s="148">
        <v>133</v>
      </c>
      <c r="BA3090" s="148" t="s">
        <v>107</v>
      </c>
      <c r="BB3090" s="148">
        <v>11</v>
      </c>
      <c r="BD3090" s="148">
        <v>8</v>
      </c>
      <c r="BF3090" s="148" t="s">
        <v>978</v>
      </c>
      <c r="BG3090" s="148">
        <v>1</v>
      </c>
      <c r="BI3090" s="153">
        <v>42535</v>
      </c>
      <c r="BJ3090" s="154" t="s">
        <v>112</v>
      </c>
      <c r="BK3090" s="148">
        <v>41054531300042</v>
      </c>
      <c r="BM3090" s="148" t="s">
        <v>100</v>
      </c>
      <c r="BN3090" s="148" t="s">
        <v>979</v>
      </c>
      <c r="BO3090" s="148" t="s">
        <v>980</v>
      </c>
      <c r="BQ3090" s="153">
        <v>42534</v>
      </c>
      <c r="BR3090" s="148">
        <v>3</v>
      </c>
      <c r="BT3090" s="148">
        <v>1409</v>
      </c>
      <c r="BV3090" s="148" t="s">
        <v>1617</v>
      </c>
      <c r="BW3090" s="148">
        <v>29</v>
      </c>
      <c r="BY3090" s="148">
        <v>27</v>
      </c>
      <c r="CA3090" s="148">
        <v>1</v>
      </c>
      <c r="CC3090" s="148">
        <v>34255833500051</v>
      </c>
      <c r="CE3090" s="148" t="s">
        <v>100</v>
      </c>
      <c r="CF3090" s="148">
        <v>1</v>
      </c>
      <c r="CH3090" s="148">
        <v>3</v>
      </c>
      <c r="CJ3090" s="149">
        <v>41054531300042</v>
      </c>
      <c r="CL3090" s="149" t="s">
        <v>97</v>
      </c>
      <c r="CN3090" s="149">
        <v>3</v>
      </c>
      <c r="CT3090" s="149" t="s">
        <v>98</v>
      </c>
      <c r="CU3090" s="152">
        <v>42667</v>
      </c>
      <c r="CV3090" s="149">
        <v>0</v>
      </c>
      <c r="CX3090" s="149" t="s">
        <v>97</v>
      </c>
      <c r="CY3090" s="149" t="s">
        <v>99</v>
      </c>
      <c r="CZ3090" s="149">
        <v>41054531300042</v>
      </c>
      <c r="DB3090" s="149" t="s">
        <v>100</v>
      </c>
      <c r="DC3090" s="149" t="s">
        <v>101</v>
      </c>
      <c r="DD3090" s="149" t="s">
        <v>102</v>
      </c>
      <c r="DE3090" s="149" t="s">
        <v>1615</v>
      </c>
      <c r="DF3090" s="149">
        <v>1</v>
      </c>
    </row>
    <row r="3091" spans="1:110" x14ac:dyDescent="0.25">
      <c r="A3091" s="148" t="s">
        <v>96</v>
      </c>
      <c r="B3091" s="148">
        <v>0</v>
      </c>
      <c r="D3091" s="148" t="s">
        <v>97</v>
      </c>
      <c r="K3091" s="148">
        <v>1</v>
      </c>
      <c r="M3091" s="148">
        <v>4</v>
      </c>
      <c r="N3091" s="148" t="s">
        <v>976</v>
      </c>
      <c r="O3091" s="148">
        <v>0</v>
      </c>
      <c r="R3091" s="148">
        <v>6127985</v>
      </c>
      <c r="S3091" s="153">
        <v>42534</v>
      </c>
      <c r="T3091" s="148">
        <v>8</v>
      </c>
      <c r="U3091" s="148">
        <v>1</v>
      </c>
      <c r="V3091" s="148">
        <v>1</v>
      </c>
      <c r="X3091" s="148">
        <v>0</v>
      </c>
      <c r="Y3091" s="148">
        <v>0</v>
      </c>
      <c r="Z3091" s="153">
        <v>42535</v>
      </c>
      <c r="AA3091" s="154" t="s">
        <v>977</v>
      </c>
      <c r="AB3091" s="148">
        <v>23</v>
      </c>
      <c r="AC3091" s="148">
        <v>23</v>
      </c>
      <c r="AD3091" s="148" t="s">
        <v>117</v>
      </c>
      <c r="AE3091" s="154" t="s">
        <v>148</v>
      </c>
      <c r="AF3091" s="148">
        <v>2</v>
      </c>
      <c r="AG3091" s="148">
        <v>2</v>
      </c>
      <c r="AJ3091" s="148" t="s">
        <v>927</v>
      </c>
      <c r="AK3091" s="148">
        <v>1802</v>
      </c>
      <c r="AL3091" s="148">
        <v>5.0000000000000001E-3</v>
      </c>
      <c r="AM3091" s="148">
        <v>5.0000000000000001E-3</v>
      </c>
      <c r="AP3091" s="148">
        <v>454</v>
      </c>
      <c r="AQ3091" s="148">
        <v>454</v>
      </c>
      <c r="AR3091" s="148">
        <v>1802</v>
      </c>
      <c r="AS3091" s="148">
        <v>10</v>
      </c>
      <c r="AT3091" s="148">
        <v>10</v>
      </c>
      <c r="AU3091" s="148">
        <v>5.0000000000000001E-3</v>
      </c>
      <c r="AV3091" s="148">
        <v>5.0000000000000001E-3</v>
      </c>
      <c r="AY3091" s="148">
        <v>133</v>
      </c>
      <c r="AZ3091" s="148">
        <v>133</v>
      </c>
      <c r="BA3091" s="148" t="s">
        <v>107</v>
      </c>
      <c r="BB3091" s="148">
        <v>11</v>
      </c>
      <c r="BD3091" s="148">
        <v>8</v>
      </c>
      <c r="BF3091" s="148" t="s">
        <v>978</v>
      </c>
      <c r="BG3091" s="148">
        <v>1</v>
      </c>
      <c r="BI3091" s="153">
        <v>42535</v>
      </c>
      <c r="BJ3091" s="154" t="s">
        <v>112</v>
      </c>
      <c r="BK3091" s="148">
        <v>41054531300042</v>
      </c>
      <c r="BM3091" s="148" t="s">
        <v>100</v>
      </c>
      <c r="BN3091" s="148" t="s">
        <v>979</v>
      </c>
      <c r="BO3091" s="148" t="s">
        <v>980</v>
      </c>
      <c r="BQ3091" s="153">
        <v>42534</v>
      </c>
      <c r="BR3091" s="148">
        <v>3</v>
      </c>
      <c r="BT3091" s="148">
        <v>1409</v>
      </c>
      <c r="BV3091" s="148" t="s">
        <v>1617</v>
      </c>
      <c r="BW3091" s="148">
        <v>29</v>
      </c>
      <c r="BY3091" s="148">
        <v>27</v>
      </c>
      <c r="CA3091" s="148">
        <v>1</v>
      </c>
      <c r="CC3091" s="148">
        <v>34255833500051</v>
      </c>
      <c r="CE3091" s="148" t="s">
        <v>100</v>
      </c>
      <c r="CF3091" s="148">
        <v>1</v>
      </c>
      <c r="CH3091" s="148">
        <v>3</v>
      </c>
      <c r="CJ3091" s="149">
        <v>41054531300042</v>
      </c>
      <c r="CL3091" s="149" t="s">
        <v>97</v>
      </c>
      <c r="CN3091" s="149">
        <v>3</v>
      </c>
      <c r="CT3091" s="149" t="s">
        <v>98</v>
      </c>
      <c r="CU3091" s="152">
        <v>42667</v>
      </c>
      <c r="CV3091" s="149">
        <v>0</v>
      </c>
      <c r="CX3091" s="149" t="s">
        <v>97</v>
      </c>
      <c r="CY3091" s="149" t="s">
        <v>99</v>
      </c>
      <c r="CZ3091" s="149">
        <v>41054531300042</v>
      </c>
      <c r="DB3091" s="149" t="s">
        <v>100</v>
      </c>
      <c r="DC3091" s="149" t="s">
        <v>101</v>
      </c>
      <c r="DD3091" s="149" t="s">
        <v>102</v>
      </c>
      <c r="DE3091" s="149" t="s">
        <v>1615</v>
      </c>
      <c r="DF3091" s="149">
        <v>1</v>
      </c>
    </row>
    <row r="3092" spans="1:110" x14ac:dyDescent="0.25">
      <c r="A3092" s="148" t="s">
        <v>96</v>
      </c>
      <c r="B3092" s="148">
        <v>0</v>
      </c>
      <c r="D3092" s="148" t="s">
        <v>97</v>
      </c>
      <c r="K3092" s="148">
        <v>1</v>
      </c>
      <c r="M3092" s="148">
        <v>4</v>
      </c>
      <c r="N3092" s="148" t="s">
        <v>976</v>
      </c>
      <c r="O3092" s="148">
        <v>0</v>
      </c>
      <c r="R3092" s="148">
        <v>6127985</v>
      </c>
      <c r="S3092" s="153">
        <v>42534</v>
      </c>
      <c r="T3092" s="148">
        <v>8</v>
      </c>
      <c r="U3092" s="148">
        <v>1</v>
      </c>
      <c r="V3092" s="148">
        <v>1</v>
      </c>
      <c r="X3092" s="148">
        <v>0</v>
      </c>
      <c r="Y3092" s="148">
        <v>0</v>
      </c>
      <c r="Z3092" s="153">
        <v>42535</v>
      </c>
      <c r="AA3092" s="154" t="s">
        <v>977</v>
      </c>
      <c r="AB3092" s="148">
        <v>23</v>
      </c>
      <c r="AC3092" s="148">
        <v>23</v>
      </c>
      <c r="AD3092" s="148" t="s">
        <v>117</v>
      </c>
      <c r="AE3092" s="154" t="s">
        <v>148</v>
      </c>
      <c r="AF3092" s="148">
        <v>2</v>
      </c>
      <c r="AG3092" s="148">
        <v>2</v>
      </c>
      <c r="AJ3092" s="148" t="s">
        <v>928</v>
      </c>
      <c r="AK3092" s="148">
        <v>2096</v>
      </c>
      <c r="AL3092" s="148">
        <v>0.02</v>
      </c>
      <c r="AM3092" s="148">
        <v>0.02</v>
      </c>
      <c r="AP3092" s="148">
        <v>454</v>
      </c>
      <c r="AQ3092" s="148">
        <v>454</v>
      </c>
      <c r="AR3092" s="148">
        <v>2096</v>
      </c>
      <c r="AS3092" s="148">
        <v>10</v>
      </c>
      <c r="AT3092" s="148">
        <v>10</v>
      </c>
      <c r="AU3092" s="148">
        <v>0.02</v>
      </c>
      <c r="AV3092" s="148">
        <v>0.02</v>
      </c>
      <c r="AY3092" s="148">
        <v>133</v>
      </c>
      <c r="AZ3092" s="148">
        <v>133</v>
      </c>
      <c r="BA3092" s="148" t="s">
        <v>107</v>
      </c>
      <c r="BB3092" s="148">
        <v>11</v>
      </c>
      <c r="BD3092" s="148">
        <v>8</v>
      </c>
      <c r="BF3092" s="148" t="s">
        <v>978</v>
      </c>
      <c r="BG3092" s="148">
        <v>1</v>
      </c>
      <c r="BI3092" s="153">
        <v>42535</v>
      </c>
      <c r="BJ3092" s="154" t="s">
        <v>112</v>
      </c>
      <c r="BK3092" s="148">
        <v>41054531300042</v>
      </c>
      <c r="BM3092" s="148" t="s">
        <v>100</v>
      </c>
      <c r="BN3092" s="148" t="s">
        <v>979</v>
      </c>
      <c r="BO3092" s="148" t="s">
        <v>980</v>
      </c>
      <c r="BQ3092" s="153">
        <v>42534</v>
      </c>
      <c r="BR3092" s="148">
        <v>3</v>
      </c>
      <c r="BT3092" s="148">
        <v>1409</v>
      </c>
      <c r="BV3092" s="148" t="s">
        <v>1617</v>
      </c>
      <c r="BW3092" s="148">
        <v>29</v>
      </c>
      <c r="BY3092" s="148">
        <v>27</v>
      </c>
      <c r="CA3092" s="148">
        <v>1</v>
      </c>
      <c r="CC3092" s="148">
        <v>34255833500051</v>
      </c>
      <c r="CE3092" s="148" t="s">
        <v>100</v>
      </c>
      <c r="CF3092" s="148">
        <v>1</v>
      </c>
      <c r="CH3092" s="148">
        <v>3</v>
      </c>
      <c r="CJ3092" s="149">
        <v>41054531300042</v>
      </c>
      <c r="CL3092" s="149" t="s">
        <v>97</v>
      </c>
      <c r="CN3092" s="149">
        <v>3</v>
      </c>
      <c r="CT3092" s="149" t="s">
        <v>98</v>
      </c>
      <c r="CU3092" s="152">
        <v>42667</v>
      </c>
      <c r="CV3092" s="149">
        <v>0</v>
      </c>
      <c r="CX3092" s="149" t="s">
        <v>97</v>
      </c>
      <c r="CY3092" s="149" t="s">
        <v>99</v>
      </c>
      <c r="CZ3092" s="149">
        <v>41054531300042</v>
      </c>
      <c r="DB3092" s="149" t="s">
        <v>100</v>
      </c>
      <c r="DC3092" s="149" t="s">
        <v>101</v>
      </c>
      <c r="DD3092" s="149" t="s">
        <v>102</v>
      </c>
      <c r="DE3092" s="149" t="s">
        <v>1615</v>
      </c>
      <c r="DF3092" s="149">
        <v>1</v>
      </c>
    </row>
    <row r="3093" spans="1:110" x14ac:dyDescent="0.25">
      <c r="A3093" s="148" t="s">
        <v>96</v>
      </c>
      <c r="B3093" s="148">
        <v>0</v>
      </c>
      <c r="D3093" s="148" t="s">
        <v>97</v>
      </c>
      <c r="K3093" s="148">
        <v>1</v>
      </c>
      <c r="M3093" s="148">
        <v>4</v>
      </c>
      <c r="N3093" s="148" t="s">
        <v>976</v>
      </c>
      <c r="O3093" s="148">
        <v>0</v>
      </c>
      <c r="R3093" s="148">
        <v>6127985</v>
      </c>
      <c r="S3093" s="153">
        <v>42534</v>
      </c>
      <c r="T3093" s="148">
        <v>8</v>
      </c>
      <c r="U3093" s="148">
        <v>1</v>
      </c>
      <c r="V3093" s="148">
        <v>1</v>
      </c>
      <c r="X3093" s="148">
        <v>0</v>
      </c>
      <c r="Y3093" s="148">
        <v>0</v>
      </c>
      <c r="Z3093" s="153">
        <v>42541</v>
      </c>
      <c r="AA3093" s="154" t="s">
        <v>977</v>
      </c>
      <c r="AB3093" s="148">
        <v>23</v>
      </c>
      <c r="AC3093" s="148">
        <v>23</v>
      </c>
      <c r="AD3093" s="148" t="s">
        <v>105</v>
      </c>
      <c r="AE3093" s="154" t="s">
        <v>417</v>
      </c>
      <c r="AF3093" s="148">
        <v>2</v>
      </c>
      <c r="AG3093" s="148">
        <v>2</v>
      </c>
      <c r="AJ3093" s="148" t="s">
        <v>929</v>
      </c>
      <c r="AK3093" s="148">
        <v>6372</v>
      </c>
      <c r="AL3093" s="148">
        <v>1E-3</v>
      </c>
      <c r="AM3093" s="148">
        <v>1E-3</v>
      </c>
      <c r="AN3093" s="148">
        <v>711</v>
      </c>
      <c r="AO3093" s="148">
        <v>711</v>
      </c>
      <c r="AP3093" s="148">
        <v>431</v>
      </c>
      <c r="AQ3093" s="148">
        <v>431</v>
      </c>
      <c r="AR3093" s="148">
        <v>6372</v>
      </c>
      <c r="AS3093" s="148">
        <v>10</v>
      </c>
      <c r="AT3093" s="148">
        <v>10</v>
      </c>
      <c r="AU3093" s="148">
        <v>1E-3</v>
      </c>
      <c r="AV3093" s="148">
        <v>1E-3</v>
      </c>
      <c r="AW3093" s="148">
        <v>2675</v>
      </c>
      <c r="AX3093" s="148">
        <v>2675</v>
      </c>
      <c r="AY3093" s="148">
        <v>133</v>
      </c>
      <c r="AZ3093" s="148">
        <v>133</v>
      </c>
      <c r="BA3093" s="148" t="s">
        <v>107</v>
      </c>
      <c r="BB3093" s="148">
        <v>11</v>
      </c>
      <c r="BD3093" s="148">
        <v>8</v>
      </c>
      <c r="BF3093" s="148" t="s">
        <v>978</v>
      </c>
      <c r="BG3093" s="148">
        <v>1</v>
      </c>
      <c r="BI3093" s="153">
        <v>42535</v>
      </c>
      <c r="BJ3093" s="154" t="s">
        <v>112</v>
      </c>
      <c r="BK3093" s="148">
        <v>41054531300042</v>
      </c>
      <c r="BM3093" s="148" t="s">
        <v>100</v>
      </c>
      <c r="BN3093" s="148" t="s">
        <v>979</v>
      </c>
      <c r="BO3093" s="148" t="s">
        <v>980</v>
      </c>
      <c r="BQ3093" s="153">
        <v>42534</v>
      </c>
      <c r="BR3093" s="148">
        <v>3</v>
      </c>
      <c r="BT3093" s="148">
        <v>1409</v>
      </c>
      <c r="BV3093" s="148" t="s">
        <v>1617</v>
      </c>
      <c r="BW3093" s="148">
        <v>29</v>
      </c>
      <c r="BY3093" s="148">
        <v>27</v>
      </c>
      <c r="CA3093" s="148">
        <v>1</v>
      </c>
      <c r="CC3093" s="148">
        <v>34255833500051</v>
      </c>
      <c r="CE3093" s="148" t="s">
        <v>100</v>
      </c>
      <c r="CF3093" s="148">
        <v>1</v>
      </c>
      <c r="CH3093" s="148">
        <v>3</v>
      </c>
      <c r="CJ3093" s="149">
        <v>41054531300042</v>
      </c>
      <c r="CL3093" s="149" t="s">
        <v>97</v>
      </c>
      <c r="CN3093" s="149">
        <v>3</v>
      </c>
      <c r="CT3093" s="149" t="s">
        <v>98</v>
      </c>
      <c r="CU3093" s="152">
        <v>42667</v>
      </c>
      <c r="CV3093" s="149">
        <v>0</v>
      </c>
      <c r="CX3093" s="149" t="s">
        <v>97</v>
      </c>
      <c r="CY3093" s="149" t="s">
        <v>99</v>
      </c>
      <c r="CZ3093" s="149">
        <v>41054531300042</v>
      </c>
      <c r="DB3093" s="149" t="s">
        <v>100</v>
      </c>
      <c r="DC3093" s="149" t="s">
        <v>101</v>
      </c>
      <c r="DD3093" s="149" t="s">
        <v>102</v>
      </c>
      <c r="DE3093" s="149" t="s">
        <v>1615</v>
      </c>
      <c r="DF3093" s="149">
        <v>1</v>
      </c>
    </row>
    <row r="3094" spans="1:110" x14ac:dyDescent="0.25">
      <c r="A3094" s="148" t="s">
        <v>96</v>
      </c>
      <c r="B3094" s="148">
        <v>0</v>
      </c>
      <c r="D3094" s="148" t="s">
        <v>97</v>
      </c>
      <c r="K3094" s="148">
        <v>1</v>
      </c>
      <c r="M3094" s="148">
        <v>4</v>
      </c>
      <c r="N3094" s="148" t="s">
        <v>976</v>
      </c>
      <c r="O3094" s="148">
        <v>0</v>
      </c>
      <c r="R3094" s="148">
        <v>6127985</v>
      </c>
      <c r="S3094" s="153">
        <v>42534</v>
      </c>
      <c r="T3094" s="148">
        <v>8</v>
      </c>
      <c r="U3094" s="148">
        <v>1</v>
      </c>
      <c r="V3094" s="148">
        <v>1</v>
      </c>
      <c r="X3094" s="148">
        <v>0</v>
      </c>
      <c r="Y3094" s="148">
        <v>0</v>
      </c>
      <c r="Z3094" s="153">
        <v>42535</v>
      </c>
      <c r="AA3094" s="154" t="s">
        <v>977</v>
      </c>
      <c r="AB3094" s="148">
        <v>23</v>
      </c>
      <c r="AC3094" s="148">
        <v>23</v>
      </c>
      <c r="AD3094" s="148" t="s">
        <v>117</v>
      </c>
      <c r="AE3094" s="154" t="s">
        <v>148</v>
      </c>
      <c r="AF3094" s="148">
        <v>2</v>
      </c>
      <c r="AG3094" s="148">
        <v>2</v>
      </c>
      <c r="AJ3094" s="148" t="s">
        <v>930</v>
      </c>
      <c r="AK3094" s="148">
        <v>2992</v>
      </c>
      <c r="AL3094" s="148">
        <v>0.02</v>
      </c>
      <c r="AM3094" s="148">
        <v>0.02</v>
      </c>
      <c r="AP3094" s="148">
        <v>454</v>
      </c>
      <c r="AQ3094" s="148">
        <v>454</v>
      </c>
      <c r="AR3094" s="148">
        <v>2992</v>
      </c>
      <c r="AS3094" s="148">
        <v>10</v>
      </c>
      <c r="AT3094" s="148">
        <v>10</v>
      </c>
      <c r="AU3094" s="148">
        <v>0.02</v>
      </c>
      <c r="AV3094" s="148">
        <v>0.02</v>
      </c>
      <c r="AY3094" s="148">
        <v>133</v>
      </c>
      <c r="AZ3094" s="148">
        <v>133</v>
      </c>
      <c r="BA3094" s="148" t="s">
        <v>107</v>
      </c>
      <c r="BB3094" s="148">
        <v>11</v>
      </c>
      <c r="BD3094" s="148">
        <v>8</v>
      </c>
      <c r="BF3094" s="148" t="s">
        <v>978</v>
      </c>
      <c r="BG3094" s="148">
        <v>1</v>
      </c>
      <c r="BI3094" s="153">
        <v>42535</v>
      </c>
      <c r="BJ3094" s="154" t="s">
        <v>112</v>
      </c>
      <c r="BK3094" s="148">
        <v>41054531300042</v>
      </c>
      <c r="BM3094" s="148" t="s">
        <v>100</v>
      </c>
      <c r="BN3094" s="148" t="s">
        <v>979</v>
      </c>
      <c r="BO3094" s="148" t="s">
        <v>980</v>
      </c>
      <c r="BQ3094" s="153">
        <v>42534</v>
      </c>
      <c r="BR3094" s="148">
        <v>3</v>
      </c>
      <c r="BT3094" s="148">
        <v>1409</v>
      </c>
      <c r="BV3094" s="148" t="s">
        <v>1617</v>
      </c>
      <c r="BW3094" s="148">
        <v>29</v>
      </c>
      <c r="BY3094" s="148">
        <v>27</v>
      </c>
      <c r="CA3094" s="148">
        <v>1</v>
      </c>
      <c r="CC3094" s="148">
        <v>34255833500051</v>
      </c>
      <c r="CE3094" s="148" t="s">
        <v>100</v>
      </c>
      <c r="CF3094" s="148">
        <v>1</v>
      </c>
      <c r="CH3094" s="148">
        <v>3</v>
      </c>
      <c r="CJ3094" s="149">
        <v>41054531300042</v>
      </c>
      <c r="CL3094" s="149" t="s">
        <v>97</v>
      </c>
      <c r="CN3094" s="149">
        <v>3</v>
      </c>
      <c r="CT3094" s="149" t="s">
        <v>98</v>
      </c>
      <c r="CU3094" s="152">
        <v>42667</v>
      </c>
      <c r="CV3094" s="149">
        <v>0</v>
      </c>
      <c r="CX3094" s="149" t="s">
        <v>97</v>
      </c>
      <c r="CY3094" s="149" t="s">
        <v>99</v>
      </c>
      <c r="CZ3094" s="149">
        <v>41054531300042</v>
      </c>
      <c r="DB3094" s="149" t="s">
        <v>100</v>
      </c>
      <c r="DC3094" s="149" t="s">
        <v>101</v>
      </c>
      <c r="DD3094" s="149" t="s">
        <v>102</v>
      </c>
      <c r="DE3094" s="149" t="s">
        <v>1615</v>
      </c>
      <c r="DF3094" s="149">
        <v>1</v>
      </c>
    </row>
    <row r="3095" spans="1:110" x14ac:dyDescent="0.25">
      <c r="A3095" s="148" t="s">
        <v>96</v>
      </c>
      <c r="B3095" s="148">
        <v>0</v>
      </c>
      <c r="D3095" s="148" t="s">
        <v>97</v>
      </c>
      <c r="K3095" s="148">
        <v>1</v>
      </c>
      <c r="M3095" s="148">
        <v>4</v>
      </c>
      <c r="N3095" s="148" t="s">
        <v>976</v>
      </c>
      <c r="O3095" s="148">
        <v>0</v>
      </c>
      <c r="R3095" s="148">
        <v>6127985</v>
      </c>
      <c r="S3095" s="153">
        <v>42534</v>
      </c>
      <c r="T3095" s="148">
        <v>8</v>
      </c>
      <c r="U3095" s="148">
        <v>1</v>
      </c>
      <c r="V3095" s="148">
        <v>1</v>
      </c>
      <c r="X3095" s="148">
        <v>0</v>
      </c>
      <c r="Y3095" s="148">
        <v>0</v>
      </c>
      <c r="Z3095" s="153">
        <v>42535</v>
      </c>
      <c r="AA3095" s="154" t="s">
        <v>977</v>
      </c>
      <c r="AB3095" s="148">
        <v>23</v>
      </c>
      <c r="AC3095" s="148">
        <v>23</v>
      </c>
      <c r="AD3095" s="148" t="s">
        <v>117</v>
      </c>
      <c r="AE3095" s="154" t="s">
        <v>148</v>
      </c>
      <c r="AF3095" s="148">
        <v>2</v>
      </c>
      <c r="AG3095" s="148">
        <v>2</v>
      </c>
      <c r="AJ3095" s="148" t="s">
        <v>931</v>
      </c>
      <c r="AK3095" s="148">
        <v>7482</v>
      </c>
      <c r="AL3095" s="148">
        <v>5.0000000000000001E-3</v>
      </c>
      <c r="AM3095" s="148">
        <v>5.0000000000000001E-3</v>
      </c>
      <c r="AP3095" s="148">
        <v>454</v>
      </c>
      <c r="AQ3095" s="148">
        <v>454</v>
      </c>
      <c r="AR3095" s="148">
        <v>7482</v>
      </c>
      <c r="AS3095" s="148">
        <v>10</v>
      </c>
      <c r="AT3095" s="148">
        <v>10</v>
      </c>
      <c r="AU3095" s="148">
        <v>5.0000000000000001E-3</v>
      </c>
      <c r="AV3095" s="148">
        <v>5.0000000000000001E-3</v>
      </c>
      <c r="AY3095" s="148">
        <v>133</v>
      </c>
      <c r="AZ3095" s="148">
        <v>133</v>
      </c>
      <c r="BA3095" s="148" t="s">
        <v>107</v>
      </c>
      <c r="BB3095" s="148">
        <v>11</v>
      </c>
      <c r="BD3095" s="148">
        <v>8</v>
      </c>
      <c r="BF3095" s="148" t="s">
        <v>978</v>
      </c>
      <c r="BG3095" s="148">
        <v>1</v>
      </c>
      <c r="BI3095" s="153">
        <v>42535</v>
      </c>
      <c r="BJ3095" s="154" t="s">
        <v>112</v>
      </c>
      <c r="BK3095" s="148">
        <v>41054531300042</v>
      </c>
      <c r="BM3095" s="148" t="s">
        <v>100</v>
      </c>
      <c r="BN3095" s="148" t="s">
        <v>979</v>
      </c>
      <c r="BO3095" s="148" t="s">
        <v>980</v>
      </c>
      <c r="BQ3095" s="153">
        <v>42534</v>
      </c>
      <c r="BR3095" s="148">
        <v>3</v>
      </c>
      <c r="BT3095" s="148">
        <v>1409</v>
      </c>
      <c r="BV3095" s="148" t="s">
        <v>1617</v>
      </c>
      <c r="BW3095" s="148">
        <v>29</v>
      </c>
      <c r="BY3095" s="148">
        <v>27</v>
      </c>
      <c r="CA3095" s="148">
        <v>1</v>
      </c>
      <c r="CC3095" s="148">
        <v>34255833500051</v>
      </c>
      <c r="CE3095" s="148" t="s">
        <v>100</v>
      </c>
      <c r="CF3095" s="148">
        <v>1</v>
      </c>
      <c r="CH3095" s="148">
        <v>3</v>
      </c>
      <c r="CJ3095" s="149">
        <v>41054531300042</v>
      </c>
      <c r="CL3095" s="149" t="s">
        <v>97</v>
      </c>
      <c r="CN3095" s="149">
        <v>3</v>
      </c>
      <c r="CT3095" s="149" t="s">
        <v>98</v>
      </c>
      <c r="CU3095" s="152">
        <v>42667</v>
      </c>
      <c r="CV3095" s="149">
        <v>0</v>
      </c>
      <c r="CX3095" s="149" t="s">
        <v>97</v>
      </c>
      <c r="CY3095" s="149" t="s">
        <v>99</v>
      </c>
      <c r="CZ3095" s="149">
        <v>41054531300042</v>
      </c>
      <c r="DB3095" s="149" t="s">
        <v>100</v>
      </c>
      <c r="DC3095" s="149" t="s">
        <v>101</v>
      </c>
      <c r="DD3095" s="149" t="s">
        <v>102</v>
      </c>
      <c r="DE3095" s="149" t="s">
        <v>1615</v>
      </c>
      <c r="DF3095" s="149">
        <v>1</v>
      </c>
    </row>
    <row r="3096" spans="1:110" x14ac:dyDescent="0.25">
      <c r="A3096" s="148" t="s">
        <v>96</v>
      </c>
      <c r="B3096" s="148">
        <v>0</v>
      </c>
      <c r="D3096" s="148" t="s">
        <v>97</v>
      </c>
      <c r="K3096" s="148">
        <v>1</v>
      </c>
      <c r="M3096" s="148">
        <v>4</v>
      </c>
      <c r="N3096" s="148" t="s">
        <v>976</v>
      </c>
      <c r="O3096" s="148">
        <v>0</v>
      </c>
      <c r="R3096" s="148">
        <v>6127985</v>
      </c>
      <c r="S3096" s="153">
        <v>42534</v>
      </c>
      <c r="T3096" s="148">
        <v>8</v>
      </c>
      <c r="U3096" s="148">
        <v>1</v>
      </c>
      <c r="V3096" s="148">
        <v>1</v>
      </c>
      <c r="X3096" s="148">
        <v>0</v>
      </c>
      <c r="Y3096" s="148">
        <v>0</v>
      </c>
      <c r="Z3096" s="153">
        <v>42535</v>
      </c>
      <c r="AA3096" s="154" t="s">
        <v>977</v>
      </c>
      <c r="AB3096" s="148">
        <v>3</v>
      </c>
      <c r="AC3096" s="148">
        <v>3</v>
      </c>
      <c r="AD3096" s="148" t="s">
        <v>227</v>
      </c>
      <c r="AE3096" s="154" t="s">
        <v>230</v>
      </c>
      <c r="AF3096" s="148">
        <v>2</v>
      </c>
      <c r="AG3096" s="148">
        <v>2</v>
      </c>
      <c r="AJ3096" s="148" t="s">
        <v>932</v>
      </c>
      <c r="AK3096" s="148">
        <v>1361</v>
      </c>
      <c r="AL3096" s="148">
        <v>10</v>
      </c>
      <c r="AM3096" s="148">
        <v>10</v>
      </c>
      <c r="AP3096" s="148">
        <v>422</v>
      </c>
      <c r="AQ3096" s="148">
        <v>422</v>
      </c>
      <c r="AR3096" s="148">
        <v>1361</v>
      </c>
      <c r="AS3096" s="148">
        <v>10</v>
      </c>
      <c r="AT3096" s="148">
        <v>10</v>
      </c>
      <c r="AU3096" s="148">
        <v>10</v>
      </c>
      <c r="AV3096" s="148">
        <v>10</v>
      </c>
      <c r="AY3096" s="148">
        <v>421</v>
      </c>
      <c r="AZ3096" s="148">
        <v>421</v>
      </c>
      <c r="BA3096" s="148" t="s">
        <v>933</v>
      </c>
      <c r="BB3096" s="148">
        <v>11</v>
      </c>
      <c r="BD3096" s="148">
        <v>8</v>
      </c>
      <c r="BF3096" s="148" t="s">
        <v>978</v>
      </c>
      <c r="BG3096" s="148">
        <v>1</v>
      </c>
      <c r="BI3096" s="153">
        <v>42535</v>
      </c>
      <c r="BJ3096" s="154" t="s">
        <v>112</v>
      </c>
      <c r="BK3096" s="148">
        <v>41054531300042</v>
      </c>
      <c r="BM3096" s="148" t="s">
        <v>100</v>
      </c>
      <c r="BN3096" s="148" t="s">
        <v>979</v>
      </c>
      <c r="BO3096" s="148" t="s">
        <v>980</v>
      </c>
      <c r="BQ3096" s="153">
        <v>42534</v>
      </c>
      <c r="BR3096" s="148">
        <v>3</v>
      </c>
      <c r="BT3096" s="148">
        <v>1409</v>
      </c>
      <c r="BV3096" s="148" t="s">
        <v>1617</v>
      </c>
      <c r="BW3096" s="148">
        <v>29</v>
      </c>
      <c r="BY3096" s="148">
        <v>27</v>
      </c>
      <c r="CA3096" s="148">
        <v>1</v>
      </c>
      <c r="CC3096" s="148">
        <v>34255833500051</v>
      </c>
      <c r="CE3096" s="148" t="s">
        <v>100</v>
      </c>
      <c r="CF3096" s="148">
        <v>1</v>
      </c>
      <c r="CH3096" s="148">
        <v>3</v>
      </c>
      <c r="CJ3096" s="149">
        <v>41054531300042</v>
      </c>
      <c r="CL3096" s="149" t="s">
        <v>97</v>
      </c>
      <c r="CN3096" s="149">
        <v>3</v>
      </c>
      <c r="CT3096" s="149" t="s">
        <v>98</v>
      </c>
      <c r="CU3096" s="152">
        <v>42667</v>
      </c>
      <c r="CV3096" s="149">
        <v>0</v>
      </c>
      <c r="CX3096" s="149" t="s">
        <v>97</v>
      </c>
      <c r="CY3096" s="149" t="s">
        <v>99</v>
      </c>
      <c r="CZ3096" s="149">
        <v>41054531300042</v>
      </c>
      <c r="DB3096" s="149" t="s">
        <v>100</v>
      </c>
      <c r="DC3096" s="149" t="s">
        <v>101</v>
      </c>
      <c r="DD3096" s="149" t="s">
        <v>102</v>
      </c>
      <c r="DE3096" s="149" t="s">
        <v>1615</v>
      </c>
      <c r="DF3096" s="149">
        <v>1</v>
      </c>
    </row>
    <row r="3097" spans="1:110" x14ac:dyDescent="0.25">
      <c r="A3097" s="148" t="s">
        <v>96</v>
      </c>
      <c r="B3097" s="148">
        <v>0</v>
      </c>
      <c r="D3097" s="148" t="s">
        <v>97</v>
      </c>
      <c r="K3097" s="148">
        <v>1</v>
      </c>
      <c r="M3097" s="148">
        <v>4</v>
      </c>
      <c r="N3097" s="148" t="s">
        <v>976</v>
      </c>
      <c r="O3097" s="148">
        <v>0</v>
      </c>
      <c r="R3097" s="148">
        <v>6127985</v>
      </c>
      <c r="S3097" s="153">
        <v>42534</v>
      </c>
      <c r="T3097" s="148">
        <v>8</v>
      </c>
      <c r="U3097" s="148">
        <v>1</v>
      </c>
      <c r="V3097" s="148">
        <v>1</v>
      </c>
      <c r="X3097" s="148">
        <v>0</v>
      </c>
      <c r="Y3097" s="148">
        <v>0</v>
      </c>
      <c r="Z3097" s="153">
        <v>42535</v>
      </c>
      <c r="AA3097" s="154" t="s">
        <v>977</v>
      </c>
      <c r="AB3097" s="148">
        <v>23</v>
      </c>
      <c r="AC3097" s="148">
        <v>23</v>
      </c>
      <c r="AD3097" s="148" t="s">
        <v>117</v>
      </c>
      <c r="AE3097" s="154" t="s">
        <v>148</v>
      </c>
      <c r="AF3097" s="148">
        <v>2</v>
      </c>
      <c r="AG3097" s="148">
        <v>2</v>
      </c>
      <c r="AJ3097" s="148" t="s">
        <v>934</v>
      </c>
      <c r="AK3097" s="148">
        <v>1290</v>
      </c>
      <c r="AL3097" s="148">
        <v>5.0000000000000001E-3</v>
      </c>
      <c r="AM3097" s="148">
        <v>5.0000000000000001E-3</v>
      </c>
      <c r="AP3097" s="148">
        <v>454</v>
      </c>
      <c r="AQ3097" s="148">
        <v>454</v>
      </c>
      <c r="AR3097" s="148">
        <v>1290</v>
      </c>
      <c r="AS3097" s="148">
        <v>10</v>
      </c>
      <c r="AT3097" s="148">
        <v>10</v>
      </c>
      <c r="AU3097" s="148">
        <v>5.0000000000000001E-3</v>
      </c>
      <c r="AV3097" s="148">
        <v>5.0000000000000001E-3</v>
      </c>
      <c r="AY3097" s="148">
        <v>133</v>
      </c>
      <c r="AZ3097" s="148">
        <v>133</v>
      </c>
      <c r="BA3097" s="148" t="s">
        <v>107</v>
      </c>
      <c r="BB3097" s="148">
        <v>11</v>
      </c>
      <c r="BD3097" s="148">
        <v>8</v>
      </c>
      <c r="BF3097" s="148" t="s">
        <v>978</v>
      </c>
      <c r="BG3097" s="148">
        <v>1</v>
      </c>
      <c r="BI3097" s="153">
        <v>42535</v>
      </c>
      <c r="BJ3097" s="154" t="s">
        <v>112</v>
      </c>
      <c r="BK3097" s="148">
        <v>41054531300042</v>
      </c>
      <c r="BM3097" s="148" t="s">
        <v>100</v>
      </c>
      <c r="BN3097" s="148" t="s">
        <v>979</v>
      </c>
      <c r="BO3097" s="148" t="s">
        <v>980</v>
      </c>
      <c r="BQ3097" s="153">
        <v>42534</v>
      </c>
      <c r="BR3097" s="148">
        <v>3</v>
      </c>
      <c r="BT3097" s="148">
        <v>1409</v>
      </c>
      <c r="BV3097" s="148" t="s">
        <v>1617</v>
      </c>
      <c r="BW3097" s="148">
        <v>29</v>
      </c>
      <c r="BY3097" s="148">
        <v>27</v>
      </c>
      <c r="CA3097" s="148">
        <v>1</v>
      </c>
      <c r="CC3097" s="148">
        <v>34255833500051</v>
      </c>
      <c r="CE3097" s="148" t="s">
        <v>100</v>
      </c>
      <c r="CF3097" s="148">
        <v>1</v>
      </c>
      <c r="CH3097" s="148">
        <v>3</v>
      </c>
      <c r="CJ3097" s="149">
        <v>41054531300042</v>
      </c>
      <c r="CL3097" s="149" t="s">
        <v>97</v>
      </c>
      <c r="CN3097" s="149">
        <v>3</v>
      </c>
      <c r="CT3097" s="149" t="s">
        <v>98</v>
      </c>
      <c r="CU3097" s="152">
        <v>42667</v>
      </c>
      <c r="CV3097" s="149">
        <v>0</v>
      </c>
      <c r="CX3097" s="149" t="s">
        <v>97</v>
      </c>
      <c r="CY3097" s="149" t="s">
        <v>99</v>
      </c>
      <c r="CZ3097" s="149">
        <v>41054531300042</v>
      </c>
      <c r="DB3097" s="149" t="s">
        <v>100</v>
      </c>
      <c r="DC3097" s="149" t="s">
        <v>101</v>
      </c>
      <c r="DD3097" s="149" t="s">
        <v>102</v>
      </c>
      <c r="DE3097" s="149" t="s">
        <v>1615</v>
      </c>
      <c r="DF3097" s="149">
        <v>1</v>
      </c>
    </row>
    <row r="3098" spans="1:110" x14ac:dyDescent="0.25">
      <c r="A3098" s="148" t="s">
        <v>96</v>
      </c>
      <c r="B3098" s="148">
        <v>0</v>
      </c>
      <c r="D3098" s="148" t="s">
        <v>97</v>
      </c>
      <c r="K3098" s="148">
        <v>1</v>
      </c>
      <c r="M3098" s="148">
        <v>4</v>
      </c>
      <c r="N3098" s="148" t="s">
        <v>976</v>
      </c>
      <c r="O3098" s="148">
        <v>0</v>
      </c>
      <c r="R3098" s="148">
        <v>6127985</v>
      </c>
      <c r="S3098" s="153">
        <v>42534</v>
      </c>
      <c r="T3098" s="148">
        <v>8</v>
      </c>
      <c r="U3098" s="148">
        <v>1</v>
      </c>
      <c r="V3098" s="148">
        <v>1</v>
      </c>
      <c r="X3098" s="148">
        <v>0</v>
      </c>
      <c r="Y3098" s="148">
        <v>0</v>
      </c>
      <c r="Z3098" s="153">
        <v>42535</v>
      </c>
      <c r="AA3098" s="154" t="s">
        <v>977</v>
      </c>
      <c r="AB3098" s="148">
        <v>3</v>
      </c>
      <c r="AC3098" s="148">
        <v>3</v>
      </c>
      <c r="AD3098" s="148" t="s">
        <v>227</v>
      </c>
      <c r="AE3098" s="154" t="s">
        <v>230</v>
      </c>
      <c r="AF3098" s="148">
        <v>2</v>
      </c>
      <c r="AG3098" s="148">
        <v>2</v>
      </c>
      <c r="AJ3098" s="148" t="s">
        <v>935</v>
      </c>
      <c r="AK3098" s="148">
        <v>1384</v>
      </c>
      <c r="AL3098" s="148">
        <v>5</v>
      </c>
      <c r="AM3098" s="148">
        <v>5</v>
      </c>
      <c r="AP3098" s="148">
        <v>422</v>
      </c>
      <c r="AQ3098" s="148">
        <v>422</v>
      </c>
      <c r="AR3098" s="148">
        <v>1384</v>
      </c>
      <c r="AS3098" s="148">
        <v>10</v>
      </c>
      <c r="AT3098" s="148">
        <v>10</v>
      </c>
      <c r="AU3098" s="148">
        <v>5</v>
      </c>
      <c r="AV3098" s="148">
        <v>5</v>
      </c>
      <c r="AY3098" s="148">
        <v>347</v>
      </c>
      <c r="AZ3098" s="148">
        <v>347</v>
      </c>
      <c r="BA3098" s="148" t="s">
        <v>936</v>
      </c>
      <c r="BB3098" s="148">
        <v>11</v>
      </c>
      <c r="BD3098" s="148">
        <v>8</v>
      </c>
      <c r="BF3098" s="148" t="s">
        <v>978</v>
      </c>
      <c r="BG3098" s="148">
        <v>1</v>
      </c>
      <c r="BI3098" s="153">
        <v>42535</v>
      </c>
      <c r="BJ3098" s="154" t="s">
        <v>112</v>
      </c>
      <c r="BK3098" s="148">
        <v>41054531300042</v>
      </c>
      <c r="BM3098" s="148" t="s">
        <v>100</v>
      </c>
      <c r="BN3098" s="148" t="s">
        <v>979</v>
      </c>
      <c r="BO3098" s="148" t="s">
        <v>980</v>
      </c>
      <c r="BQ3098" s="153">
        <v>42534</v>
      </c>
      <c r="BR3098" s="148">
        <v>3</v>
      </c>
      <c r="BT3098" s="148">
        <v>1409</v>
      </c>
      <c r="BV3098" s="148" t="s">
        <v>1617</v>
      </c>
      <c r="BW3098" s="148">
        <v>29</v>
      </c>
      <c r="BY3098" s="148">
        <v>27</v>
      </c>
      <c r="CA3098" s="148">
        <v>1</v>
      </c>
      <c r="CC3098" s="148">
        <v>34255833500051</v>
      </c>
      <c r="CE3098" s="148" t="s">
        <v>100</v>
      </c>
      <c r="CF3098" s="148">
        <v>1</v>
      </c>
      <c r="CH3098" s="148">
        <v>3</v>
      </c>
      <c r="CJ3098" s="149">
        <v>41054531300042</v>
      </c>
      <c r="CL3098" s="149" t="s">
        <v>97</v>
      </c>
      <c r="CN3098" s="149">
        <v>3</v>
      </c>
      <c r="CT3098" s="149" t="s">
        <v>98</v>
      </c>
      <c r="CU3098" s="152">
        <v>42667</v>
      </c>
      <c r="CV3098" s="149">
        <v>0</v>
      </c>
      <c r="CX3098" s="149" t="s">
        <v>97</v>
      </c>
      <c r="CY3098" s="149" t="s">
        <v>99</v>
      </c>
      <c r="CZ3098" s="149">
        <v>41054531300042</v>
      </c>
      <c r="DB3098" s="149" t="s">
        <v>100</v>
      </c>
      <c r="DC3098" s="149" t="s">
        <v>101</v>
      </c>
      <c r="DD3098" s="149" t="s">
        <v>102</v>
      </c>
      <c r="DE3098" s="149" t="s">
        <v>1615</v>
      </c>
      <c r="DF3098" s="149">
        <v>1</v>
      </c>
    </row>
    <row r="3099" spans="1:110" x14ac:dyDescent="0.25">
      <c r="A3099" s="148" t="s">
        <v>96</v>
      </c>
      <c r="B3099" s="148">
        <v>0</v>
      </c>
      <c r="D3099" s="148" t="s">
        <v>97</v>
      </c>
      <c r="K3099" s="148">
        <v>1</v>
      </c>
      <c r="M3099" s="148">
        <v>4</v>
      </c>
      <c r="N3099" s="148" t="s">
        <v>976</v>
      </c>
      <c r="O3099" s="148">
        <v>0</v>
      </c>
      <c r="R3099" s="148">
        <v>6127985</v>
      </c>
      <c r="S3099" s="153">
        <v>42534</v>
      </c>
      <c r="T3099" s="148">
        <v>8</v>
      </c>
      <c r="U3099" s="148">
        <v>2</v>
      </c>
      <c r="V3099" s="148">
        <v>2</v>
      </c>
      <c r="X3099" s="148">
        <v>0</v>
      </c>
      <c r="Y3099" s="148">
        <v>0</v>
      </c>
      <c r="Z3099" s="153">
        <v>42535</v>
      </c>
      <c r="AA3099" s="154" t="s">
        <v>977</v>
      </c>
      <c r="AB3099" s="148">
        <v>23</v>
      </c>
      <c r="AC3099" s="148">
        <v>23</v>
      </c>
      <c r="AD3099" s="148" t="s">
        <v>117</v>
      </c>
      <c r="AE3099" s="154" t="s">
        <v>154</v>
      </c>
      <c r="AF3099" s="148">
        <v>2</v>
      </c>
      <c r="AG3099" s="148">
        <v>2</v>
      </c>
      <c r="AJ3099" s="148" t="s">
        <v>937</v>
      </c>
      <c r="AK3099" s="148">
        <v>1291</v>
      </c>
      <c r="AL3099" s="148">
        <v>5.0000000000000001E-3</v>
      </c>
      <c r="AM3099" s="148">
        <v>5.0000000000000001E-3</v>
      </c>
      <c r="AN3099" s="148">
        <v>712</v>
      </c>
      <c r="AO3099" s="148">
        <v>712</v>
      </c>
      <c r="AP3099" s="148">
        <v>405</v>
      </c>
      <c r="AQ3099" s="148">
        <v>405</v>
      </c>
      <c r="AR3099" s="148">
        <v>1291</v>
      </c>
      <c r="AS3099" s="148">
        <v>10</v>
      </c>
      <c r="AT3099" s="148">
        <v>10</v>
      </c>
      <c r="AU3099" s="148">
        <v>5.0000000000000001E-3</v>
      </c>
      <c r="AV3099" s="148">
        <v>5.0000000000000001E-3</v>
      </c>
      <c r="AW3099" s="148">
        <v>1168</v>
      </c>
      <c r="AX3099" s="148">
        <v>1168</v>
      </c>
      <c r="AY3099" s="148">
        <v>133</v>
      </c>
      <c r="AZ3099" s="148">
        <v>133</v>
      </c>
      <c r="BA3099" s="148" t="s">
        <v>107</v>
      </c>
      <c r="BB3099" s="148">
        <v>11</v>
      </c>
      <c r="BD3099" s="148">
        <v>8</v>
      </c>
      <c r="BF3099" s="148" t="s">
        <v>978</v>
      </c>
      <c r="BG3099" s="148">
        <v>1</v>
      </c>
      <c r="BI3099" s="153">
        <v>42535</v>
      </c>
      <c r="BJ3099" s="154" t="s">
        <v>112</v>
      </c>
      <c r="BK3099" s="148">
        <v>41054531300042</v>
      </c>
      <c r="BM3099" s="148" t="s">
        <v>100</v>
      </c>
      <c r="BN3099" s="148" t="s">
        <v>979</v>
      </c>
      <c r="BO3099" s="148" t="s">
        <v>980</v>
      </c>
      <c r="BQ3099" s="153">
        <v>42534</v>
      </c>
      <c r="BR3099" s="148">
        <v>3</v>
      </c>
      <c r="BT3099" s="148">
        <v>1409</v>
      </c>
      <c r="BV3099" s="148" t="s">
        <v>1617</v>
      </c>
      <c r="BW3099" s="148">
        <v>29</v>
      </c>
      <c r="BY3099" s="148">
        <v>27</v>
      </c>
      <c r="CA3099" s="148">
        <v>1</v>
      </c>
      <c r="CC3099" s="148">
        <v>34255833500051</v>
      </c>
      <c r="CE3099" s="148" t="s">
        <v>100</v>
      </c>
      <c r="CF3099" s="148">
        <v>1</v>
      </c>
      <c r="CH3099" s="148">
        <v>3</v>
      </c>
      <c r="CJ3099" s="149">
        <v>41054531300042</v>
      </c>
      <c r="CL3099" s="149" t="s">
        <v>97</v>
      </c>
      <c r="CN3099" s="149">
        <v>3</v>
      </c>
      <c r="CT3099" s="149" t="s">
        <v>98</v>
      </c>
      <c r="CU3099" s="152">
        <v>42667</v>
      </c>
      <c r="CV3099" s="149">
        <v>0</v>
      </c>
      <c r="CX3099" s="149" t="s">
        <v>97</v>
      </c>
      <c r="CY3099" s="149" t="s">
        <v>99</v>
      </c>
      <c r="CZ3099" s="149">
        <v>41054531300042</v>
      </c>
      <c r="DB3099" s="149" t="s">
        <v>100</v>
      </c>
      <c r="DC3099" s="149" t="s">
        <v>101</v>
      </c>
      <c r="DD3099" s="149" t="s">
        <v>102</v>
      </c>
      <c r="DE3099" s="149" t="s">
        <v>1615</v>
      </c>
      <c r="DF3099" s="149">
        <v>1</v>
      </c>
    </row>
    <row r="3100" spans="1:110" x14ac:dyDescent="0.25">
      <c r="A3100" s="148" t="s">
        <v>96</v>
      </c>
      <c r="B3100" s="148">
        <v>0</v>
      </c>
      <c r="D3100" s="148" t="s">
        <v>97</v>
      </c>
      <c r="K3100" s="148">
        <v>1</v>
      </c>
      <c r="M3100" s="148">
        <v>4</v>
      </c>
      <c r="N3100" s="148" t="s">
        <v>976</v>
      </c>
      <c r="O3100" s="148">
        <v>0</v>
      </c>
      <c r="R3100" s="148">
        <v>6127985</v>
      </c>
      <c r="S3100" s="153">
        <v>42534</v>
      </c>
      <c r="T3100" s="148">
        <v>8</v>
      </c>
      <c r="U3100" s="148">
        <v>2</v>
      </c>
      <c r="V3100" s="148">
        <v>2</v>
      </c>
      <c r="X3100" s="148">
        <v>0</v>
      </c>
      <c r="Y3100" s="148">
        <v>0</v>
      </c>
      <c r="Z3100" s="153">
        <v>42535</v>
      </c>
      <c r="AA3100" s="154" t="s">
        <v>977</v>
      </c>
      <c r="AB3100" s="148">
        <v>23</v>
      </c>
      <c r="AC3100" s="148">
        <v>23</v>
      </c>
      <c r="AD3100" s="148" t="s">
        <v>105</v>
      </c>
      <c r="AE3100" s="154" t="s">
        <v>270</v>
      </c>
      <c r="AF3100" s="148">
        <v>2</v>
      </c>
      <c r="AG3100" s="148">
        <v>2</v>
      </c>
      <c r="AJ3100" s="148" t="s">
        <v>938</v>
      </c>
      <c r="AK3100" s="148">
        <v>1293</v>
      </c>
      <c r="AL3100" s="148">
        <v>0.5</v>
      </c>
      <c r="AM3100" s="148">
        <v>0.5</v>
      </c>
      <c r="AP3100" s="148">
        <v>357</v>
      </c>
      <c r="AQ3100" s="148">
        <v>357</v>
      </c>
      <c r="AR3100" s="148">
        <v>1293</v>
      </c>
      <c r="AS3100" s="148">
        <v>10</v>
      </c>
      <c r="AT3100" s="148">
        <v>10</v>
      </c>
      <c r="AU3100" s="148">
        <v>0.5</v>
      </c>
      <c r="AV3100" s="148">
        <v>0.5</v>
      </c>
      <c r="AY3100" s="148">
        <v>133</v>
      </c>
      <c r="AZ3100" s="148">
        <v>133</v>
      </c>
      <c r="BA3100" s="148" t="s">
        <v>107</v>
      </c>
      <c r="BB3100" s="148">
        <v>11</v>
      </c>
      <c r="BD3100" s="148">
        <v>8</v>
      </c>
      <c r="BF3100" s="148" t="s">
        <v>978</v>
      </c>
      <c r="BG3100" s="148">
        <v>1</v>
      </c>
      <c r="BI3100" s="153">
        <v>42535</v>
      </c>
      <c r="BJ3100" s="154" t="s">
        <v>112</v>
      </c>
      <c r="BK3100" s="148">
        <v>41054531300042</v>
      </c>
      <c r="BM3100" s="148" t="s">
        <v>100</v>
      </c>
      <c r="BN3100" s="148" t="s">
        <v>979</v>
      </c>
      <c r="BO3100" s="148" t="s">
        <v>980</v>
      </c>
      <c r="BQ3100" s="153">
        <v>42534</v>
      </c>
      <c r="BR3100" s="148">
        <v>3</v>
      </c>
      <c r="BT3100" s="148">
        <v>1409</v>
      </c>
      <c r="BV3100" s="148" t="s">
        <v>1617</v>
      </c>
      <c r="BW3100" s="148">
        <v>29</v>
      </c>
      <c r="BY3100" s="148">
        <v>27</v>
      </c>
      <c r="CA3100" s="148">
        <v>1</v>
      </c>
      <c r="CC3100" s="148">
        <v>34255833500051</v>
      </c>
      <c r="CE3100" s="148" t="s">
        <v>100</v>
      </c>
      <c r="CF3100" s="148">
        <v>1</v>
      </c>
      <c r="CH3100" s="148">
        <v>3</v>
      </c>
      <c r="CJ3100" s="149">
        <v>41054531300042</v>
      </c>
      <c r="CL3100" s="149" t="s">
        <v>97</v>
      </c>
      <c r="CN3100" s="149">
        <v>3</v>
      </c>
      <c r="CT3100" s="149" t="s">
        <v>98</v>
      </c>
      <c r="CU3100" s="152">
        <v>42667</v>
      </c>
      <c r="CV3100" s="149">
        <v>0</v>
      </c>
      <c r="CX3100" s="149" t="s">
        <v>97</v>
      </c>
      <c r="CY3100" s="149" t="s">
        <v>99</v>
      </c>
      <c r="CZ3100" s="149">
        <v>41054531300042</v>
      </c>
      <c r="DB3100" s="149" t="s">
        <v>100</v>
      </c>
      <c r="DC3100" s="149" t="s">
        <v>101</v>
      </c>
      <c r="DD3100" s="149" t="s">
        <v>102</v>
      </c>
      <c r="DE3100" s="149" t="s">
        <v>1615</v>
      </c>
      <c r="DF3100" s="149">
        <v>1</v>
      </c>
    </row>
    <row r="3101" spans="1:110" x14ac:dyDescent="0.25">
      <c r="A3101" s="148" t="s">
        <v>96</v>
      </c>
      <c r="B3101" s="148">
        <v>0</v>
      </c>
      <c r="D3101" s="148" t="s">
        <v>97</v>
      </c>
      <c r="K3101" s="148">
        <v>1</v>
      </c>
      <c r="M3101" s="148">
        <v>4</v>
      </c>
      <c r="N3101" s="148" t="s">
        <v>976</v>
      </c>
      <c r="O3101" s="148">
        <v>0</v>
      </c>
      <c r="R3101" s="148">
        <v>6127985</v>
      </c>
      <c r="S3101" s="153">
        <v>42534</v>
      </c>
      <c r="T3101" s="148">
        <v>8</v>
      </c>
      <c r="U3101" s="148">
        <v>1</v>
      </c>
      <c r="V3101" s="148">
        <v>1</v>
      </c>
      <c r="X3101" s="148">
        <v>0</v>
      </c>
      <c r="Y3101" s="148">
        <v>0</v>
      </c>
      <c r="Z3101" s="153">
        <v>42535</v>
      </c>
      <c r="AA3101" s="154" t="s">
        <v>977</v>
      </c>
      <c r="AB3101" s="148">
        <v>23</v>
      </c>
      <c r="AC3101" s="148">
        <v>23</v>
      </c>
      <c r="AD3101" s="148" t="s">
        <v>105</v>
      </c>
      <c r="AE3101" s="154" t="s">
        <v>270</v>
      </c>
      <c r="AF3101" s="148">
        <v>2</v>
      </c>
      <c r="AG3101" s="148">
        <v>2</v>
      </c>
      <c r="AJ3101" s="148" t="s">
        <v>939</v>
      </c>
      <c r="AK3101" s="148">
        <v>1292</v>
      </c>
      <c r="AL3101" s="148">
        <v>0.5</v>
      </c>
      <c r="AM3101" s="148">
        <v>0.5</v>
      </c>
      <c r="AP3101" s="148">
        <v>357</v>
      </c>
      <c r="AQ3101" s="148">
        <v>357</v>
      </c>
      <c r="AR3101" s="148">
        <v>1292</v>
      </c>
      <c r="AS3101" s="148">
        <v>10</v>
      </c>
      <c r="AT3101" s="148">
        <v>10</v>
      </c>
      <c r="AU3101" s="148">
        <v>0.5</v>
      </c>
      <c r="AV3101" s="148">
        <v>0.5</v>
      </c>
      <c r="AY3101" s="148">
        <v>133</v>
      </c>
      <c r="AZ3101" s="148">
        <v>133</v>
      </c>
      <c r="BA3101" s="148" t="s">
        <v>107</v>
      </c>
      <c r="BB3101" s="148">
        <v>11</v>
      </c>
      <c r="BD3101" s="148">
        <v>8</v>
      </c>
      <c r="BF3101" s="148" t="s">
        <v>978</v>
      </c>
      <c r="BG3101" s="148">
        <v>1</v>
      </c>
      <c r="BI3101" s="153">
        <v>42535</v>
      </c>
      <c r="BJ3101" s="154" t="s">
        <v>112</v>
      </c>
      <c r="BK3101" s="148">
        <v>41054531300042</v>
      </c>
      <c r="BM3101" s="148" t="s">
        <v>100</v>
      </c>
      <c r="BN3101" s="148" t="s">
        <v>979</v>
      </c>
      <c r="BO3101" s="148" t="s">
        <v>980</v>
      </c>
      <c r="BQ3101" s="153">
        <v>42534</v>
      </c>
      <c r="BR3101" s="148">
        <v>3</v>
      </c>
      <c r="BT3101" s="148">
        <v>1409</v>
      </c>
      <c r="BV3101" s="148" t="s">
        <v>1617</v>
      </c>
      <c r="BW3101" s="148">
        <v>29</v>
      </c>
      <c r="BY3101" s="148">
        <v>27</v>
      </c>
      <c r="CA3101" s="148">
        <v>1</v>
      </c>
      <c r="CC3101" s="148">
        <v>34255833500051</v>
      </c>
      <c r="CE3101" s="148" t="s">
        <v>100</v>
      </c>
      <c r="CF3101" s="148">
        <v>1</v>
      </c>
      <c r="CH3101" s="148">
        <v>3</v>
      </c>
      <c r="CJ3101" s="149">
        <v>41054531300042</v>
      </c>
      <c r="CL3101" s="149" t="s">
        <v>97</v>
      </c>
      <c r="CN3101" s="149">
        <v>3</v>
      </c>
      <c r="CT3101" s="149" t="s">
        <v>98</v>
      </c>
      <c r="CU3101" s="152">
        <v>42667</v>
      </c>
      <c r="CV3101" s="149">
        <v>0</v>
      </c>
      <c r="CX3101" s="149" t="s">
        <v>97</v>
      </c>
      <c r="CY3101" s="149" t="s">
        <v>99</v>
      </c>
      <c r="CZ3101" s="149">
        <v>41054531300042</v>
      </c>
      <c r="DB3101" s="149" t="s">
        <v>100</v>
      </c>
      <c r="DC3101" s="149" t="s">
        <v>101</v>
      </c>
      <c r="DD3101" s="149" t="s">
        <v>102</v>
      </c>
      <c r="DE3101" s="149" t="s">
        <v>1615</v>
      </c>
      <c r="DF3101" s="149">
        <v>1</v>
      </c>
    </row>
    <row r="3102" spans="1:110" x14ac:dyDescent="0.25">
      <c r="A3102" s="148" t="s">
        <v>96</v>
      </c>
      <c r="B3102" s="148">
        <v>0</v>
      </c>
      <c r="D3102" s="148" t="s">
        <v>97</v>
      </c>
      <c r="K3102" s="148">
        <v>1</v>
      </c>
      <c r="M3102" s="148">
        <v>4</v>
      </c>
      <c r="N3102" s="148" t="s">
        <v>976</v>
      </c>
      <c r="O3102" s="148">
        <v>0</v>
      </c>
      <c r="R3102" s="148">
        <v>6127985</v>
      </c>
      <c r="S3102" s="153">
        <v>42534</v>
      </c>
      <c r="T3102" s="148">
        <v>8</v>
      </c>
      <c r="U3102" s="148">
        <v>2</v>
      </c>
      <c r="V3102" s="148">
        <v>2</v>
      </c>
      <c r="X3102" s="148">
        <v>0</v>
      </c>
      <c r="Y3102" s="148">
        <v>0</v>
      </c>
      <c r="Z3102" s="153">
        <v>42535</v>
      </c>
      <c r="AA3102" s="154" t="s">
        <v>977</v>
      </c>
      <c r="AB3102" s="148">
        <v>23</v>
      </c>
      <c r="AC3102" s="148">
        <v>23</v>
      </c>
      <c r="AD3102" s="148" t="s">
        <v>105</v>
      </c>
      <c r="AE3102" s="154" t="s">
        <v>270</v>
      </c>
      <c r="AF3102" s="148">
        <v>2</v>
      </c>
      <c r="AG3102" s="148">
        <v>2</v>
      </c>
      <c r="AJ3102" s="148" t="s">
        <v>940</v>
      </c>
      <c r="AK3102" s="148">
        <v>1294</v>
      </c>
      <c r="AL3102" s="148">
        <v>0.5</v>
      </c>
      <c r="AM3102" s="148">
        <v>0.5</v>
      </c>
      <c r="AP3102" s="148">
        <v>357</v>
      </c>
      <c r="AQ3102" s="148">
        <v>357</v>
      </c>
      <c r="AR3102" s="148">
        <v>1294</v>
      </c>
      <c r="AS3102" s="148">
        <v>10</v>
      </c>
      <c r="AT3102" s="148">
        <v>10</v>
      </c>
      <c r="AU3102" s="148">
        <v>0.5</v>
      </c>
      <c r="AV3102" s="148">
        <v>0.5</v>
      </c>
      <c r="AY3102" s="148">
        <v>133</v>
      </c>
      <c r="AZ3102" s="148">
        <v>133</v>
      </c>
      <c r="BA3102" s="148" t="s">
        <v>107</v>
      </c>
      <c r="BB3102" s="148">
        <v>11</v>
      </c>
      <c r="BD3102" s="148">
        <v>8</v>
      </c>
      <c r="BF3102" s="148" t="s">
        <v>978</v>
      </c>
      <c r="BG3102" s="148">
        <v>1</v>
      </c>
      <c r="BI3102" s="153">
        <v>42535</v>
      </c>
      <c r="BJ3102" s="154" t="s">
        <v>112</v>
      </c>
      <c r="BK3102" s="148">
        <v>41054531300042</v>
      </c>
      <c r="BM3102" s="148" t="s">
        <v>100</v>
      </c>
      <c r="BN3102" s="148" t="s">
        <v>979</v>
      </c>
      <c r="BO3102" s="148" t="s">
        <v>980</v>
      </c>
      <c r="BQ3102" s="153">
        <v>42534</v>
      </c>
      <c r="BR3102" s="148">
        <v>3</v>
      </c>
      <c r="BT3102" s="148">
        <v>1409</v>
      </c>
      <c r="BV3102" s="148" t="s">
        <v>1617</v>
      </c>
      <c r="BW3102" s="148">
        <v>29</v>
      </c>
      <c r="BY3102" s="148">
        <v>27</v>
      </c>
      <c r="CA3102" s="148">
        <v>1</v>
      </c>
      <c r="CC3102" s="148">
        <v>34255833500051</v>
      </c>
      <c r="CE3102" s="148" t="s">
        <v>100</v>
      </c>
      <c r="CF3102" s="148">
        <v>1</v>
      </c>
      <c r="CH3102" s="148">
        <v>3</v>
      </c>
      <c r="CJ3102" s="149">
        <v>41054531300042</v>
      </c>
      <c r="CL3102" s="149" t="s">
        <v>97</v>
      </c>
      <c r="CN3102" s="149">
        <v>3</v>
      </c>
      <c r="CT3102" s="149" t="s">
        <v>98</v>
      </c>
      <c r="CU3102" s="152">
        <v>42667</v>
      </c>
      <c r="CV3102" s="149">
        <v>0</v>
      </c>
      <c r="CX3102" s="149" t="s">
        <v>97</v>
      </c>
      <c r="CY3102" s="149" t="s">
        <v>99</v>
      </c>
      <c r="CZ3102" s="149">
        <v>41054531300042</v>
      </c>
      <c r="DB3102" s="149" t="s">
        <v>100</v>
      </c>
      <c r="DC3102" s="149" t="s">
        <v>101</v>
      </c>
      <c r="DD3102" s="149" t="s">
        <v>102</v>
      </c>
      <c r="DE3102" s="149" t="s">
        <v>1615</v>
      </c>
      <c r="DF3102" s="149">
        <v>1</v>
      </c>
    </row>
    <row r="3103" spans="1:110" x14ac:dyDescent="0.25">
      <c r="A3103" s="148" t="s">
        <v>96</v>
      </c>
      <c r="B3103" s="148">
        <v>0</v>
      </c>
      <c r="D3103" s="148" t="s">
        <v>97</v>
      </c>
      <c r="K3103" s="148">
        <v>1</v>
      </c>
      <c r="M3103" s="148">
        <v>4</v>
      </c>
      <c r="N3103" s="148" t="s">
        <v>976</v>
      </c>
      <c r="O3103" s="148">
        <v>0</v>
      </c>
      <c r="R3103" s="148">
        <v>6127985</v>
      </c>
      <c r="S3103" s="153">
        <v>42534</v>
      </c>
      <c r="T3103" s="148">
        <v>8</v>
      </c>
      <c r="U3103" s="148">
        <v>1</v>
      </c>
      <c r="V3103" s="148">
        <v>1</v>
      </c>
      <c r="X3103" s="148">
        <v>0</v>
      </c>
      <c r="Y3103" s="148">
        <v>0</v>
      </c>
      <c r="Z3103" s="153">
        <v>42535</v>
      </c>
      <c r="AA3103" s="154" t="s">
        <v>977</v>
      </c>
      <c r="AB3103" s="148">
        <v>3</v>
      </c>
      <c r="AC3103" s="148">
        <v>3</v>
      </c>
      <c r="AD3103" s="148" t="s">
        <v>227</v>
      </c>
      <c r="AE3103" s="154" t="s">
        <v>230</v>
      </c>
      <c r="AF3103" s="148">
        <v>2</v>
      </c>
      <c r="AG3103" s="148">
        <v>2</v>
      </c>
      <c r="AJ3103" s="148" t="s">
        <v>941</v>
      </c>
      <c r="AK3103" s="148">
        <v>1383</v>
      </c>
      <c r="AL3103" s="148">
        <v>10</v>
      </c>
      <c r="AM3103" s="148">
        <v>10</v>
      </c>
      <c r="AP3103" s="148">
        <v>422</v>
      </c>
      <c r="AQ3103" s="148">
        <v>422</v>
      </c>
      <c r="AR3103" s="148">
        <v>1383</v>
      </c>
      <c r="AS3103" s="148">
        <v>10</v>
      </c>
      <c r="AT3103" s="148">
        <v>10</v>
      </c>
      <c r="AU3103" s="148">
        <v>10</v>
      </c>
      <c r="AV3103" s="148">
        <v>10</v>
      </c>
      <c r="AY3103" s="148">
        <v>349</v>
      </c>
      <c r="AZ3103" s="148">
        <v>349</v>
      </c>
      <c r="BA3103" s="148" t="s">
        <v>942</v>
      </c>
      <c r="BB3103" s="148">
        <v>11</v>
      </c>
      <c r="BD3103" s="148">
        <v>8</v>
      </c>
      <c r="BF3103" s="148" t="s">
        <v>978</v>
      </c>
      <c r="BG3103" s="148">
        <v>1</v>
      </c>
      <c r="BI3103" s="153">
        <v>42535</v>
      </c>
      <c r="BJ3103" s="154" t="s">
        <v>112</v>
      </c>
      <c r="BK3103" s="148">
        <v>41054531300042</v>
      </c>
      <c r="BM3103" s="148" t="s">
        <v>100</v>
      </c>
      <c r="BN3103" s="148" t="s">
        <v>979</v>
      </c>
      <c r="BO3103" s="148" t="s">
        <v>980</v>
      </c>
      <c r="BQ3103" s="153">
        <v>42534</v>
      </c>
      <c r="BR3103" s="148">
        <v>3</v>
      </c>
      <c r="BT3103" s="148">
        <v>1409</v>
      </c>
      <c r="BV3103" s="148" t="s">
        <v>1617</v>
      </c>
      <c r="BW3103" s="148">
        <v>29</v>
      </c>
      <c r="BY3103" s="148">
        <v>27</v>
      </c>
      <c r="CA3103" s="148">
        <v>1</v>
      </c>
      <c r="CC3103" s="148">
        <v>34255833500051</v>
      </c>
      <c r="CE3103" s="148" t="s">
        <v>100</v>
      </c>
      <c r="CF3103" s="148">
        <v>1</v>
      </c>
      <c r="CH3103" s="148">
        <v>3</v>
      </c>
      <c r="CJ3103" s="149">
        <v>41054531300042</v>
      </c>
      <c r="CL3103" s="149" t="s">
        <v>97</v>
      </c>
      <c r="CN3103" s="149">
        <v>3</v>
      </c>
      <c r="CT3103" s="149" t="s">
        <v>98</v>
      </c>
      <c r="CU3103" s="152">
        <v>42667</v>
      </c>
      <c r="CV3103" s="149">
        <v>0</v>
      </c>
      <c r="CX3103" s="149" t="s">
        <v>97</v>
      </c>
      <c r="CY3103" s="149" t="s">
        <v>99</v>
      </c>
      <c r="CZ3103" s="149">
        <v>41054531300042</v>
      </c>
      <c r="DB3103" s="149" t="s">
        <v>100</v>
      </c>
      <c r="DC3103" s="149" t="s">
        <v>101</v>
      </c>
      <c r="DD3103" s="149" t="s">
        <v>102</v>
      </c>
      <c r="DE3103" s="149" t="s">
        <v>1615</v>
      </c>
      <c r="DF3103" s="149">
        <v>1</v>
      </c>
    </row>
    <row r="3104" spans="1:110" x14ac:dyDescent="0.25">
      <c r="A3104" s="148" t="s">
        <v>96</v>
      </c>
      <c r="B3104" s="148">
        <v>0</v>
      </c>
      <c r="D3104" s="148" t="s">
        <v>97</v>
      </c>
      <c r="K3104" s="148">
        <v>1</v>
      </c>
      <c r="M3104" s="148">
        <v>4</v>
      </c>
      <c r="N3104" s="148" t="s">
        <v>976</v>
      </c>
      <c r="O3104" s="148">
        <v>0</v>
      </c>
      <c r="R3104" s="148">
        <v>6127985</v>
      </c>
      <c r="S3104" s="153">
        <v>42534</v>
      </c>
      <c r="T3104" s="148">
        <v>8</v>
      </c>
      <c r="U3104" s="148">
        <v>1</v>
      </c>
      <c r="V3104" s="148">
        <v>1</v>
      </c>
      <c r="X3104" s="148">
        <v>0</v>
      </c>
      <c r="Y3104" s="148">
        <v>0</v>
      </c>
      <c r="Z3104" s="153">
        <v>42535</v>
      </c>
      <c r="AA3104" s="154" t="s">
        <v>977</v>
      </c>
      <c r="AB3104" s="148">
        <v>23</v>
      </c>
      <c r="AC3104" s="148">
        <v>23</v>
      </c>
      <c r="AD3104" s="148" t="s">
        <v>117</v>
      </c>
      <c r="AE3104" s="154" t="s">
        <v>148</v>
      </c>
      <c r="AF3104" s="148">
        <v>2</v>
      </c>
      <c r="AG3104" s="148">
        <v>2</v>
      </c>
      <c r="AJ3104" s="148" t="s">
        <v>943</v>
      </c>
      <c r="AK3104" s="148">
        <v>2858</v>
      </c>
      <c r="AL3104" s="148">
        <v>5.0000000000000001E-3</v>
      </c>
      <c r="AM3104" s="148">
        <v>5.0000000000000001E-3</v>
      </c>
      <c r="AP3104" s="148">
        <v>454</v>
      </c>
      <c r="AQ3104" s="148">
        <v>454</v>
      </c>
      <c r="AR3104" s="148">
        <v>2858</v>
      </c>
      <c r="AS3104" s="148">
        <v>10</v>
      </c>
      <c r="AT3104" s="148">
        <v>10</v>
      </c>
      <c r="AU3104" s="148">
        <v>5.0000000000000001E-3</v>
      </c>
      <c r="AV3104" s="148">
        <v>5.0000000000000001E-3</v>
      </c>
      <c r="AY3104" s="148">
        <v>133</v>
      </c>
      <c r="AZ3104" s="148">
        <v>133</v>
      </c>
      <c r="BA3104" s="148" t="s">
        <v>107</v>
      </c>
      <c r="BB3104" s="148">
        <v>11</v>
      </c>
      <c r="BD3104" s="148">
        <v>8</v>
      </c>
      <c r="BF3104" s="148" t="s">
        <v>978</v>
      </c>
      <c r="BG3104" s="148">
        <v>1</v>
      </c>
      <c r="BI3104" s="153">
        <v>42535</v>
      </c>
      <c r="BJ3104" s="154" t="s">
        <v>112</v>
      </c>
      <c r="BK3104" s="148">
        <v>41054531300042</v>
      </c>
      <c r="BM3104" s="148" t="s">
        <v>100</v>
      </c>
      <c r="BN3104" s="148" t="s">
        <v>979</v>
      </c>
      <c r="BO3104" s="148" t="s">
        <v>980</v>
      </c>
      <c r="BQ3104" s="153">
        <v>42534</v>
      </c>
      <c r="BR3104" s="148">
        <v>3</v>
      </c>
      <c r="BT3104" s="148">
        <v>1409</v>
      </c>
      <c r="BV3104" s="148" t="s">
        <v>1617</v>
      </c>
      <c r="BW3104" s="148">
        <v>29</v>
      </c>
      <c r="BY3104" s="148">
        <v>27</v>
      </c>
      <c r="CA3104" s="148">
        <v>1</v>
      </c>
      <c r="CC3104" s="148">
        <v>34255833500051</v>
      </c>
      <c r="CE3104" s="148" t="s">
        <v>100</v>
      </c>
      <c r="CF3104" s="148">
        <v>1</v>
      </c>
      <c r="CH3104" s="148">
        <v>3</v>
      </c>
      <c r="CJ3104" s="149">
        <v>41054531300042</v>
      </c>
      <c r="CL3104" s="149" t="s">
        <v>97</v>
      </c>
      <c r="CN3104" s="149">
        <v>3</v>
      </c>
      <c r="CT3104" s="149" t="s">
        <v>98</v>
      </c>
      <c r="CU3104" s="152">
        <v>42667</v>
      </c>
      <c r="CV3104" s="149">
        <v>0</v>
      </c>
      <c r="CX3104" s="149" t="s">
        <v>97</v>
      </c>
      <c r="CY3104" s="149" t="s">
        <v>99</v>
      </c>
      <c r="CZ3104" s="149">
        <v>41054531300042</v>
      </c>
      <c r="DB3104" s="149" t="s">
        <v>100</v>
      </c>
      <c r="DC3104" s="149" t="s">
        <v>101</v>
      </c>
      <c r="DD3104" s="149" t="s">
        <v>102</v>
      </c>
      <c r="DE3104" s="149" t="s">
        <v>1615</v>
      </c>
      <c r="DF3104" s="149">
        <v>1</v>
      </c>
    </row>
    <row r="3105" spans="1:110" x14ac:dyDescent="0.25">
      <c r="A3105" s="148" t="s">
        <v>96</v>
      </c>
      <c r="B3105" s="148">
        <v>0</v>
      </c>
      <c r="D3105" s="148" t="s">
        <v>97</v>
      </c>
      <c r="K3105" s="148">
        <v>1</v>
      </c>
      <c r="M3105" s="148">
        <v>4</v>
      </c>
      <c r="N3105" s="148" t="s">
        <v>976</v>
      </c>
      <c r="O3105" s="148">
        <v>0</v>
      </c>
      <c r="R3105" s="148">
        <v>6127985</v>
      </c>
      <c r="S3105" s="153">
        <v>42534</v>
      </c>
      <c r="T3105" s="148">
        <v>8</v>
      </c>
      <c r="U3105" s="148">
        <v>2</v>
      </c>
      <c r="V3105" s="148">
        <v>2</v>
      </c>
      <c r="X3105" s="148">
        <v>0</v>
      </c>
      <c r="Y3105" s="148">
        <v>0</v>
      </c>
      <c r="Z3105" s="153">
        <v>42535</v>
      </c>
      <c r="AA3105" s="154" t="s">
        <v>977</v>
      </c>
      <c r="AB3105" s="148">
        <v>23</v>
      </c>
      <c r="AC3105" s="148">
        <v>23</v>
      </c>
      <c r="AD3105" s="148" t="s">
        <v>105</v>
      </c>
      <c r="AE3105" s="154" t="s">
        <v>975</v>
      </c>
      <c r="AF3105" s="148">
        <v>2</v>
      </c>
      <c r="AG3105" s="148">
        <v>2</v>
      </c>
      <c r="AJ3105" s="148" t="s">
        <v>944</v>
      </c>
      <c r="AK3105" s="148">
        <v>2826</v>
      </c>
      <c r="AL3105" s="148">
        <v>100</v>
      </c>
      <c r="AM3105" s="148">
        <v>100</v>
      </c>
      <c r="AP3105" s="148">
        <v>291</v>
      </c>
      <c r="AQ3105" s="148">
        <v>291</v>
      </c>
      <c r="AR3105" s="148">
        <v>2826</v>
      </c>
      <c r="AS3105" s="148">
        <v>10</v>
      </c>
      <c r="AT3105" s="148">
        <v>10</v>
      </c>
      <c r="AU3105" s="148">
        <v>100</v>
      </c>
      <c r="AV3105" s="148">
        <v>100</v>
      </c>
      <c r="AY3105" s="148">
        <v>133</v>
      </c>
      <c r="AZ3105" s="148">
        <v>133</v>
      </c>
      <c r="BA3105" s="148" t="s">
        <v>107</v>
      </c>
      <c r="BB3105" s="148">
        <v>11</v>
      </c>
      <c r="BD3105" s="148">
        <v>8</v>
      </c>
      <c r="BF3105" s="148" t="s">
        <v>978</v>
      </c>
      <c r="BG3105" s="148">
        <v>1</v>
      </c>
      <c r="BI3105" s="153">
        <v>42535</v>
      </c>
      <c r="BJ3105" s="154" t="s">
        <v>112</v>
      </c>
      <c r="BK3105" s="148">
        <v>41054531300042</v>
      </c>
      <c r="BM3105" s="148" t="s">
        <v>100</v>
      </c>
      <c r="BN3105" s="148" t="s">
        <v>979</v>
      </c>
      <c r="BO3105" s="148" t="s">
        <v>980</v>
      </c>
      <c r="BQ3105" s="153">
        <v>42534</v>
      </c>
      <c r="BR3105" s="148">
        <v>3</v>
      </c>
      <c r="BT3105" s="148">
        <v>1409</v>
      </c>
      <c r="BV3105" s="148" t="s">
        <v>1617</v>
      </c>
      <c r="BW3105" s="148">
        <v>29</v>
      </c>
      <c r="BY3105" s="148">
        <v>27</v>
      </c>
      <c r="CA3105" s="148">
        <v>1</v>
      </c>
      <c r="CC3105" s="148">
        <v>34255833500051</v>
      </c>
      <c r="CE3105" s="148" t="s">
        <v>100</v>
      </c>
      <c r="CF3105" s="148">
        <v>1</v>
      </c>
      <c r="CH3105" s="148">
        <v>3</v>
      </c>
      <c r="CJ3105" s="149">
        <v>41054531300042</v>
      </c>
      <c r="CL3105" s="149" t="s">
        <v>97</v>
      </c>
      <c r="CN3105" s="149">
        <v>3</v>
      </c>
      <c r="CT3105" s="149" t="s">
        <v>98</v>
      </c>
      <c r="CU3105" s="152">
        <v>42667</v>
      </c>
      <c r="CV3105" s="149">
        <v>0</v>
      </c>
      <c r="CX3105" s="149" t="s">
        <v>97</v>
      </c>
      <c r="CY3105" s="149" t="s">
        <v>99</v>
      </c>
      <c r="CZ3105" s="149">
        <v>41054531300042</v>
      </c>
      <c r="DB3105" s="149" t="s">
        <v>100</v>
      </c>
      <c r="DC3105" s="149" t="s">
        <v>101</v>
      </c>
      <c r="DD3105" s="149" t="s">
        <v>102</v>
      </c>
      <c r="DE3105" s="149" t="s">
        <v>1615</v>
      </c>
      <c r="DF3105" s="149">
        <v>1</v>
      </c>
    </row>
    <row r="3106" spans="1:110" x14ac:dyDescent="0.25">
      <c r="A3106" s="148" t="s">
        <v>96</v>
      </c>
      <c r="B3106" s="148">
        <v>0</v>
      </c>
      <c r="D3106" s="148" t="s">
        <v>97</v>
      </c>
      <c r="K3106" s="148">
        <v>1</v>
      </c>
      <c r="M3106" s="148">
        <v>4</v>
      </c>
      <c r="N3106" s="148" t="s">
        <v>976</v>
      </c>
      <c r="O3106" s="148">
        <v>0</v>
      </c>
      <c r="R3106" s="148">
        <v>6127985</v>
      </c>
      <c r="S3106" s="153">
        <v>42534</v>
      </c>
      <c r="T3106" s="148">
        <v>8</v>
      </c>
      <c r="U3106" s="148">
        <v>2</v>
      </c>
      <c r="V3106" s="148">
        <v>2</v>
      </c>
      <c r="X3106" s="148">
        <v>0</v>
      </c>
      <c r="Y3106" s="148">
        <v>0</v>
      </c>
      <c r="Z3106" s="153">
        <v>42535</v>
      </c>
      <c r="AA3106" s="154" t="s">
        <v>977</v>
      </c>
      <c r="AB3106" s="148">
        <v>23</v>
      </c>
      <c r="AC3106" s="148">
        <v>23</v>
      </c>
      <c r="AD3106" s="148" t="s">
        <v>105</v>
      </c>
      <c r="AE3106" s="154" t="s">
        <v>975</v>
      </c>
      <c r="AF3106" s="148">
        <v>2</v>
      </c>
      <c r="AG3106" s="148">
        <v>2</v>
      </c>
      <c r="AJ3106" s="148" t="s">
        <v>946</v>
      </c>
      <c r="AK3106" s="148">
        <v>2773</v>
      </c>
      <c r="AL3106" s="148">
        <v>100</v>
      </c>
      <c r="AM3106" s="148">
        <v>100</v>
      </c>
      <c r="AP3106" s="148">
        <v>291</v>
      </c>
      <c r="AQ3106" s="148">
        <v>291</v>
      </c>
      <c r="AR3106" s="148">
        <v>2773</v>
      </c>
      <c r="AS3106" s="148">
        <v>10</v>
      </c>
      <c r="AT3106" s="148">
        <v>10</v>
      </c>
      <c r="AU3106" s="148">
        <v>100</v>
      </c>
      <c r="AV3106" s="148">
        <v>100</v>
      </c>
      <c r="AY3106" s="148">
        <v>133</v>
      </c>
      <c r="AZ3106" s="148">
        <v>133</v>
      </c>
      <c r="BA3106" s="148" t="s">
        <v>107</v>
      </c>
      <c r="BB3106" s="148">
        <v>11</v>
      </c>
      <c r="BD3106" s="148">
        <v>8</v>
      </c>
      <c r="BF3106" s="148" t="s">
        <v>978</v>
      </c>
      <c r="BG3106" s="148">
        <v>1</v>
      </c>
      <c r="BI3106" s="153">
        <v>42535</v>
      </c>
      <c r="BJ3106" s="154" t="s">
        <v>112</v>
      </c>
      <c r="BK3106" s="148">
        <v>41054531300042</v>
      </c>
      <c r="BM3106" s="148" t="s">
        <v>100</v>
      </c>
      <c r="BN3106" s="148" t="s">
        <v>979</v>
      </c>
      <c r="BO3106" s="148" t="s">
        <v>980</v>
      </c>
      <c r="BQ3106" s="153">
        <v>42534</v>
      </c>
      <c r="BR3106" s="148">
        <v>3</v>
      </c>
      <c r="BT3106" s="148">
        <v>1409</v>
      </c>
      <c r="BV3106" s="148" t="s">
        <v>1617</v>
      </c>
      <c r="BW3106" s="148">
        <v>29</v>
      </c>
      <c r="BY3106" s="148">
        <v>27</v>
      </c>
      <c r="CA3106" s="148">
        <v>1</v>
      </c>
      <c r="CC3106" s="148">
        <v>34255833500051</v>
      </c>
      <c r="CE3106" s="148" t="s">
        <v>100</v>
      </c>
      <c r="CF3106" s="148">
        <v>1</v>
      </c>
      <c r="CH3106" s="148">
        <v>3</v>
      </c>
      <c r="CJ3106" s="149">
        <v>41054531300042</v>
      </c>
      <c r="CL3106" s="149" t="s">
        <v>97</v>
      </c>
      <c r="CN3106" s="149">
        <v>3</v>
      </c>
      <c r="CT3106" s="149" t="s">
        <v>98</v>
      </c>
      <c r="CU3106" s="152">
        <v>42667</v>
      </c>
      <c r="CV3106" s="149">
        <v>0</v>
      </c>
      <c r="CX3106" s="149" t="s">
        <v>97</v>
      </c>
      <c r="CY3106" s="149" t="s">
        <v>99</v>
      </c>
      <c r="CZ3106" s="149">
        <v>41054531300042</v>
      </c>
      <c r="DB3106" s="149" t="s">
        <v>100</v>
      </c>
      <c r="DC3106" s="149" t="s">
        <v>101</v>
      </c>
      <c r="DD3106" s="149" t="s">
        <v>102</v>
      </c>
      <c r="DE3106" s="149" t="s">
        <v>1615</v>
      </c>
      <c r="DF3106" s="149">
        <v>1</v>
      </c>
    </row>
    <row r="3107" spans="1:110" x14ac:dyDescent="0.25">
      <c r="A3107" s="148" t="s">
        <v>96</v>
      </c>
      <c r="B3107" s="148">
        <v>0</v>
      </c>
      <c r="D3107" s="148" t="s">
        <v>97</v>
      </c>
      <c r="K3107" s="148">
        <v>1</v>
      </c>
      <c r="M3107" s="148">
        <v>5</v>
      </c>
      <c r="N3107" s="148" t="s">
        <v>982</v>
      </c>
      <c r="O3107" s="148">
        <v>0</v>
      </c>
      <c r="P3107" s="148">
        <v>0</v>
      </c>
      <c r="Q3107" s="148" t="s">
        <v>983</v>
      </c>
      <c r="R3107" s="148">
        <v>6127975</v>
      </c>
      <c r="S3107" s="153">
        <v>42534</v>
      </c>
      <c r="T3107" s="148">
        <v>9</v>
      </c>
      <c r="U3107" s="148">
        <v>2</v>
      </c>
      <c r="V3107" s="148">
        <v>2</v>
      </c>
      <c r="X3107" s="148">
        <v>0</v>
      </c>
      <c r="Y3107" s="148">
        <v>0</v>
      </c>
      <c r="Z3107" s="153">
        <v>42534</v>
      </c>
      <c r="AA3107" s="154" t="s">
        <v>984</v>
      </c>
      <c r="AB3107" s="148">
        <v>23</v>
      </c>
      <c r="AC3107" s="148">
        <v>23</v>
      </c>
      <c r="AD3107" s="148" t="s">
        <v>1616</v>
      </c>
      <c r="AE3107" s="154" t="s">
        <v>984</v>
      </c>
      <c r="AF3107" s="148">
        <v>1</v>
      </c>
      <c r="AG3107" s="148">
        <v>1</v>
      </c>
      <c r="AJ3107" s="148" t="s">
        <v>1591</v>
      </c>
      <c r="AK3107" s="148">
        <v>1303</v>
      </c>
      <c r="AL3107" s="148">
        <v>10</v>
      </c>
      <c r="AM3107" s="148">
        <v>10</v>
      </c>
      <c r="AP3107" s="148">
        <v>231</v>
      </c>
      <c r="AQ3107" s="148">
        <v>231</v>
      </c>
      <c r="AR3107" s="148">
        <v>1303</v>
      </c>
      <c r="AS3107" s="148">
        <v>1</v>
      </c>
      <c r="AT3107" s="148">
        <v>1</v>
      </c>
      <c r="AU3107" s="148">
        <v>1534</v>
      </c>
      <c r="AV3107" s="148">
        <v>1534</v>
      </c>
      <c r="AY3107" s="148">
        <v>147</v>
      </c>
      <c r="AZ3107" s="148">
        <v>147</v>
      </c>
      <c r="BA3107" s="148" t="s">
        <v>1592</v>
      </c>
      <c r="BF3107" s="148" t="s">
        <v>985</v>
      </c>
      <c r="BG3107" s="148">
        <v>1</v>
      </c>
      <c r="BH3107" s="148">
        <v>1</v>
      </c>
      <c r="BI3107" s="153">
        <v>42535</v>
      </c>
      <c r="BJ3107" s="154" t="s">
        <v>112</v>
      </c>
      <c r="BK3107" s="148">
        <v>34255833500051</v>
      </c>
      <c r="BL3107" s="148">
        <v>34255833500051</v>
      </c>
      <c r="BM3107" s="148" t="s">
        <v>100</v>
      </c>
      <c r="BN3107" s="148" t="s">
        <v>986</v>
      </c>
      <c r="BO3107" s="148" t="s">
        <v>987</v>
      </c>
      <c r="BQ3107" s="153">
        <v>42534</v>
      </c>
      <c r="BR3107" s="148">
        <v>3</v>
      </c>
      <c r="BS3107" s="148">
        <v>3</v>
      </c>
      <c r="BT3107" s="148">
        <v>1409</v>
      </c>
      <c r="BU3107" s="148">
        <v>1409</v>
      </c>
      <c r="BV3107" s="148" t="s">
        <v>1617</v>
      </c>
      <c r="BW3107" s="148">
        <v>28</v>
      </c>
      <c r="BX3107" s="148">
        <v>28</v>
      </c>
      <c r="BY3107" s="148">
        <v>27</v>
      </c>
      <c r="BZ3107" s="148">
        <v>27</v>
      </c>
      <c r="CA3107" s="148">
        <v>1</v>
      </c>
      <c r="CB3107" s="148">
        <v>1</v>
      </c>
      <c r="CC3107" s="148">
        <v>34255833500051</v>
      </c>
      <c r="CD3107" s="148">
        <v>34255833500051</v>
      </c>
      <c r="CE3107" s="148" t="s">
        <v>100</v>
      </c>
      <c r="CF3107" s="148">
        <v>1</v>
      </c>
      <c r="CG3107" s="148">
        <v>1</v>
      </c>
      <c r="CH3107" s="148">
        <v>3</v>
      </c>
      <c r="CI3107" s="149">
        <v>3</v>
      </c>
      <c r="CJ3107" s="149">
        <v>41054531300042</v>
      </c>
      <c r="CL3107" s="149" t="s">
        <v>97</v>
      </c>
      <c r="CN3107" s="149">
        <v>3</v>
      </c>
      <c r="CT3107" s="149" t="s">
        <v>98</v>
      </c>
      <c r="CU3107" s="152">
        <v>42667</v>
      </c>
      <c r="CV3107" s="149">
        <v>0</v>
      </c>
      <c r="CX3107" s="149" t="s">
        <v>97</v>
      </c>
      <c r="CY3107" s="149" t="s">
        <v>99</v>
      </c>
      <c r="CZ3107" s="149">
        <v>41054531300042</v>
      </c>
      <c r="DB3107" s="149" t="s">
        <v>100</v>
      </c>
      <c r="DC3107" s="149" t="s">
        <v>101</v>
      </c>
      <c r="DD3107" s="149" t="s">
        <v>102</v>
      </c>
      <c r="DE3107" s="149" t="s">
        <v>1615</v>
      </c>
      <c r="DF3107" s="149">
        <v>1</v>
      </c>
    </row>
    <row r="3108" spans="1:110" x14ac:dyDescent="0.25">
      <c r="A3108" s="148" t="s">
        <v>96</v>
      </c>
      <c r="B3108" s="148">
        <v>0</v>
      </c>
      <c r="D3108" s="148" t="s">
        <v>97</v>
      </c>
      <c r="K3108" s="148">
        <v>1</v>
      </c>
      <c r="M3108" s="148">
        <v>5</v>
      </c>
      <c r="N3108" s="148" t="s">
        <v>982</v>
      </c>
      <c r="O3108" s="148">
        <v>0</v>
      </c>
      <c r="Q3108" s="148" t="s">
        <v>983</v>
      </c>
      <c r="R3108" s="148">
        <v>6127975</v>
      </c>
      <c r="S3108" s="153">
        <v>42534</v>
      </c>
      <c r="T3108" s="148">
        <v>9</v>
      </c>
      <c r="U3108" s="148">
        <v>2</v>
      </c>
      <c r="V3108" s="148">
        <v>2</v>
      </c>
      <c r="X3108" s="148">
        <v>0</v>
      </c>
      <c r="Y3108" s="148">
        <v>0</v>
      </c>
      <c r="Z3108" s="153">
        <v>42534</v>
      </c>
      <c r="AA3108" s="154" t="s">
        <v>984</v>
      </c>
      <c r="AB3108" s="148">
        <v>23</v>
      </c>
      <c r="AC3108" s="148">
        <v>23</v>
      </c>
      <c r="AD3108" s="148" t="s">
        <v>1616</v>
      </c>
      <c r="AE3108" s="154" t="s">
        <v>984</v>
      </c>
      <c r="AF3108" s="148">
        <v>1</v>
      </c>
      <c r="AG3108" s="148">
        <v>1</v>
      </c>
      <c r="AJ3108" s="148" t="s">
        <v>1593</v>
      </c>
      <c r="AK3108" s="148">
        <v>1311</v>
      </c>
      <c r="AL3108" s="148">
        <v>0.1</v>
      </c>
      <c r="AM3108" s="148">
        <v>0.1</v>
      </c>
      <c r="AP3108" s="148">
        <v>3</v>
      </c>
      <c r="AQ3108" s="148">
        <v>3</v>
      </c>
      <c r="AR3108" s="148">
        <v>1311</v>
      </c>
      <c r="AS3108" s="148">
        <v>1</v>
      </c>
      <c r="AT3108" s="148">
        <v>1</v>
      </c>
      <c r="AU3108" s="148">
        <v>12.8</v>
      </c>
      <c r="AV3108" s="148">
        <v>12.8</v>
      </c>
      <c r="AY3108" s="148">
        <v>175</v>
      </c>
      <c r="AZ3108" s="148">
        <v>175</v>
      </c>
      <c r="BA3108" s="148" t="s">
        <v>405</v>
      </c>
      <c r="BF3108" s="148" t="s">
        <v>985</v>
      </c>
      <c r="BG3108" s="148">
        <v>1</v>
      </c>
      <c r="BI3108" s="153">
        <v>42535</v>
      </c>
      <c r="BJ3108" s="154" t="s">
        <v>112</v>
      </c>
      <c r="BK3108" s="148">
        <v>34255833500051</v>
      </c>
      <c r="BM3108" s="148" t="s">
        <v>100</v>
      </c>
      <c r="BN3108" s="148" t="s">
        <v>986</v>
      </c>
      <c r="BO3108" s="148" t="s">
        <v>987</v>
      </c>
      <c r="BQ3108" s="153">
        <v>42534</v>
      </c>
      <c r="BR3108" s="148">
        <v>3</v>
      </c>
      <c r="BT3108" s="148">
        <v>1409</v>
      </c>
      <c r="BV3108" s="148" t="s">
        <v>1617</v>
      </c>
      <c r="BW3108" s="148">
        <v>28</v>
      </c>
      <c r="BY3108" s="148">
        <v>27</v>
      </c>
      <c r="CA3108" s="148">
        <v>1</v>
      </c>
      <c r="CC3108" s="148">
        <v>34255833500051</v>
      </c>
      <c r="CE3108" s="148" t="s">
        <v>100</v>
      </c>
      <c r="CF3108" s="148">
        <v>1</v>
      </c>
      <c r="CH3108" s="148">
        <v>3</v>
      </c>
      <c r="CJ3108" s="149">
        <v>41054531300042</v>
      </c>
      <c r="CL3108" s="149" t="s">
        <v>97</v>
      </c>
      <c r="CN3108" s="149">
        <v>3</v>
      </c>
      <c r="CT3108" s="149" t="s">
        <v>98</v>
      </c>
      <c r="CU3108" s="152">
        <v>42667</v>
      </c>
      <c r="CV3108" s="149">
        <v>0</v>
      </c>
      <c r="CX3108" s="149" t="s">
        <v>97</v>
      </c>
      <c r="CY3108" s="149" t="s">
        <v>99</v>
      </c>
      <c r="CZ3108" s="149">
        <v>41054531300042</v>
      </c>
      <c r="DB3108" s="149" t="s">
        <v>100</v>
      </c>
      <c r="DC3108" s="149" t="s">
        <v>101</v>
      </c>
      <c r="DD3108" s="149" t="s">
        <v>102</v>
      </c>
      <c r="DE3108" s="149" t="s">
        <v>1615</v>
      </c>
      <c r="DF3108" s="149">
        <v>1</v>
      </c>
    </row>
    <row r="3109" spans="1:110" x14ac:dyDescent="0.25">
      <c r="A3109" s="148" t="s">
        <v>96</v>
      </c>
      <c r="B3109" s="148">
        <v>0</v>
      </c>
      <c r="D3109" s="148" t="s">
        <v>97</v>
      </c>
      <c r="K3109" s="148">
        <v>1</v>
      </c>
      <c r="M3109" s="148">
        <v>5</v>
      </c>
      <c r="N3109" s="148" t="s">
        <v>982</v>
      </c>
      <c r="O3109" s="148">
        <v>0</v>
      </c>
      <c r="Q3109" s="148" t="s">
        <v>983</v>
      </c>
      <c r="R3109" s="148">
        <v>6127975</v>
      </c>
      <c r="S3109" s="153">
        <v>42534</v>
      </c>
      <c r="T3109" s="148">
        <v>9</v>
      </c>
      <c r="U3109" s="148">
        <v>2</v>
      </c>
      <c r="V3109" s="148">
        <v>2</v>
      </c>
      <c r="X3109" s="148">
        <v>0</v>
      </c>
      <c r="Y3109" s="148">
        <v>0</v>
      </c>
      <c r="Z3109" s="153">
        <v>42534</v>
      </c>
      <c r="AA3109" s="154" t="s">
        <v>984</v>
      </c>
      <c r="AB3109" s="148">
        <v>23</v>
      </c>
      <c r="AC3109" s="148">
        <v>23</v>
      </c>
      <c r="AD3109" s="148" t="s">
        <v>1616</v>
      </c>
      <c r="AE3109" s="154" t="s">
        <v>984</v>
      </c>
      <c r="AF3109" s="148">
        <v>1</v>
      </c>
      <c r="AG3109" s="148">
        <v>1</v>
      </c>
      <c r="AJ3109" s="148" t="s">
        <v>1594</v>
      </c>
      <c r="AK3109" s="148">
        <v>1302</v>
      </c>
      <c r="AL3109" s="148">
        <v>1</v>
      </c>
      <c r="AM3109" s="148">
        <v>1</v>
      </c>
      <c r="AP3109" s="148">
        <v>380</v>
      </c>
      <c r="AQ3109" s="148">
        <v>380</v>
      </c>
      <c r="AR3109" s="148">
        <v>1302</v>
      </c>
      <c r="AS3109" s="148">
        <v>1</v>
      </c>
      <c r="AT3109" s="148">
        <v>1</v>
      </c>
      <c r="AU3109" s="148">
        <v>8.3000000000000007</v>
      </c>
      <c r="AV3109" s="148">
        <v>8.3000000000000007</v>
      </c>
      <c r="AY3109" s="148">
        <v>264</v>
      </c>
      <c r="AZ3109" s="148">
        <v>264</v>
      </c>
      <c r="BA3109" s="148" t="s">
        <v>1595</v>
      </c>
      <c r="BF3109" s="148" t="s">
        <v>985</v>
      </c>
      <c r="BG3109" s="148">
        <v>1</v>
      </c>
      <c r="BI3109" s="153">
        <v>42535</v>
      </c>
      <c r="BJ3109" s="154" t="s">
        <v>112</v>
      </c>
      <c r="BK3109" s="148">
        <v>34255833500051</v>
      </c>
      <c r="BM3109" s="148" t="s">
        <v>100</v>
      </c>
      <c r="BN3109" s="148" t="s">
        <v>986</v>
      </c>
      <c r="BO3109" s="148" t="s">
        <v>987</v>
      </c>
      <c r="BQ3109" s="153">
        <v>42534</v>
      </c>
      <c r="BR3109" s="148">
        <v>3</v>
      </c>
      <c r="BT3109" s="148">
        <v>1409</v>
      </c>
      <c r="BV3109" s="148" t="s">
        <v>1617</v>
      </c>
      <c r="BW3109" s="148">
        <v>28</v>
      </c>
      <c r="BY3109" s="148">
        <v>27</v>
      </c>
      <c r="CA3109" s="148">
        <v>1</v>
      </c>
      <c r="CC3109" s="148">
        <v>34255833500051</v>
      </c>
      <c r="CE3109" s="148" t="s">
        <v>100</v>
      </c>
      <c r="CF3109" s="148">
        <v>1</v>
      </c>
      <c r="CH3109" s="148">
        <v>3</v>
      </c>
      <c r="CJ3109" s="149">
        <v>41054531300042</v>
      </c>
      <c r="CL3109" s="149" t="s">
        <v>97</v>
      </c>
      <c r="CN3109" s="149">
        <v>3</v>
      </c>
      <c r="CT3109" s="149" t="s">
        <v>98</v>
      </c>
      <c r="CU3109" s="152">
        <v>42667</v>
      </c>
      <c r="CV3109" s="149">
        <v>0</v>
      </c>
      <c r="CX3109" s="149" t="s">
        <v>97</v>
      </c>
      <c r="CY3109" s="149" t="s">
        <v>99</v>
      </c>
      <c r="CZ3109" s="149">
        <v>41054531300042</v>
      </c>
      <c r="DB3109" s="149" t="s">
        <v>100</v>
      </c>
      <c r="DC3109" s="149" t="s">
        <v>101</v>
      </c>
      <c r="DD3109" s="149" t="s">
        <v>102</v>
      </c>
      <c r="DE3109" s="149" t="s">
        <v>1615</v>
      </c>
      <c r="DF3109" s="149">
        <v>1</v>
      </c>
    </row>
    <row r="3110" spans="1:110" x14ac:dyDescent="0.25">
      <c r="A3110" s="148" t="s">
        <v>96</v>
      </c>
      <c r="B3110" s="148">
        <v>0</v>
      </c>
      <c r="D3110" s="148" t="s">
        <v>97</v>
      </c>
      <c r="K3110" s="148">
        <v>1</v>
      </c>
      <c r="M3110" s="148">
        <v>5</v>
      </c>
      <c r="N3110" s="148" t="s">
        <v>982</v>
      </c>
      <c r="O3110" s="148">
        <v>0</v>
      </c>
      <c r="Q3110" s="148" t="s">
        <v>983</v>
      </c>
      <c r="R3110" s="148">
        <v>6127975</v>
      </c>
      <c r="S3110" s="153">
        <v>42534</v>
      </c>
      <c r="T3110" s="148">
        <v>9</v>
      </c>
      <c r="U3110" s="148">
        <v>2</v>
      </c>
      <c r="V3110" s="148">
        <v>2</v>
      </c>
      <c r="X3110" s="148">
        <v>0</v>
      </c>
      <c r="Y3110" s="148">
        <v>0</v>
      </c>
      <c r="Z3110" s="153">
        <v>42534</v>
      </c>
      <c r="AA3110" s="154" t="s">
        <v>984</v>
      </c>
      <c r="AB3110" s="148">
        <v>23</v>
      </c>
      <c r="AC3110" s="148">
        <v>23</v>
      </c>
      <c r="AD3110" s="148" t="s">
        <v>1616</v>
      </c>
      <c r="AE3110" s="154" t="s">
        <v>984</v>
      </c>
      <c r="AF3110" s="148">
        <v>1</v>
      </c>
      <c r="AG3110" s="148">
        <v>1</v>
      </c>
      <c r="AJ3110" s="148" t="s">
        <v>1596</v>
      </c>
      <c r="AK3110" s="148">
        <v>1312</v>
      </c>
      <c r="AL3110" s="148">
        <v>1</v>
      </c>
      <c r="AM3110" s="148">
        <v>1</v>
      </c>
      <c r="AP3110" s="148">
        <v>3</v>
      </c>
      <c r="AQ3110" s="148">
        <v>3</v>
      </c>
      <c r="AR3110" s="148">
        <v>1312</v>
      </c>
      <c r="AS3110" s="148">
        <v>1</v>
      </c>
      <c r="AT3110" s="148">
        <v>1</v>
      </c>
      <c r="AU3110" s="148">
        <v>155</v>
      </c>
      <c r="AV3110" s="148">
        <v>155</v>
      </c>
      <c r="AY3110" s="148">
        <v>243</v>
      </c>
      <c r="AZ3110" s="148">
        <v>243</v>
      </c>
      <c r="BA3110" s="148" t="s">
        <v>1597</v>
      </c>
      <c r="BF3110" s="148" t="s">
        <v>985</v>
      </c>
      <c r="BG3110" s="148">
        <v>1</v>
      </c>
      <c r="BI3110" s="153">
        <v>42535</v>
      </c>
      <c r="BJ3110" s="154" t="s">
        <v>112</v>
      </c>
      <c r="BK3110" s="148">
        <v>34255833500051</v>
      </c>
      <c r="BM3110" s="148" t="s">
        <v>100</v>
      </c>
      <c r="BN3110" s="148" t="s">
        <v>986</v>
      </c>
      <c r="BO3110" s="148" t="s">
        <v>987</v>
      </c>
      <c r="BQ3110" s="153">
        <v>42534</v>
      </c>
      <c r="BR3110" s="148">
        <v>3</v>
      </c>
      <c r="BT3110" s="148">
        <v>1409</v>
      </c>
      <c r="BV3110" s="148" t="s">
        <v>1617</v>
      </c>
      <c r="BW3110" s="148">
        <v>28</v>
      </c>
      <c r="BY3110" s="148">
        <v>27</v>
      </c>
      <c r="CA3110" s="148">
        <v>1</v>
      </c>
      <c r="CC3110" s="148">
        <v>34255833500051</v>
      </c>
      <c r="CE3110" s="148" t="s">
        <v>100</v>
      </c>
      <c r="CF3110" s="148">
        <v>1</v>
      </c>
      <c r="CH3110" s="148">
        <v>3</v>
      </c>
      <c r="CJ3110" s="149">
        <v>41054531300042</v>
      </c>
      <c r="CL3110" s="149" t="s">
        <v>97</v>
      </c>
      <c r="CN3110" s="149">
        <v>3</v>
      </c>
      <c r="CT3110" s="149" t="s">
        <v>98</v>
      </c>
      <c r="CU3110" s="152">
        <v>42667</v>
      </c>
      <c r="CV3110" s="149">
        <v>0</v>
      </c>
      <c r="CX3110" s="149" t="s">
        <v>97</v>
      </c>
      <c r="CY3110" s="149" t="s">
        <v>99</v>
      </c>
      <c r="CZ3110" s="149">
        <v>41054531300042</v>
      </c>
      <c r="DB3110" s="149" t="s">
        <v>100</v>
      </c>
      <c r="DC3110" s="149" t="s">
        <v>101</v>
      </c>
      <c r="DD3110" s="149" t="s">
        <v>102</v>
      </c>
      <c r="DE3110" s="149" t="s">
        <v>1615</v>
      </c>
      <c r="DF3110" s="149">
        <v>1</v>
      </c>
    </row>
    <row r="3111" spans="1:110" x14ac:dyDescent="0.25">
      <c r="A3111" s="148" t="s">
        <v>96</v>
      </c>
      <c r="B3111" s="148">
        <v>0</v>
      </c>
      <c r="D3111" s="148" t="s">
        <v>97</v>
      </c>
      <c r="K3111" s="148">
        <v>1</v>
      </c>
      <c r="M3111" s="148">
        <v>5</v>
      </c>
      <c r="N3111" s="148" t="s">
        <v>982</v>
      </c>
      <c r="O3111" s="148">
        <v>0</v>
      </c>
      <c r="Q3111" s="148" t="s">
        <v>983</v>
      </c>
      <c r="R3111" s="148">
        <v>6127975</v>
      </c>
      <c r="S3111" s="153">
        <v>42534</v>
      </c>
      <c r="T3111" s="148">
        <v>9</v>
      </c>
      <c r="U3111" s="148">
        <v>2</v>
      </c>
      <c r="V3111" s="148">
        <v>2</v>
      </c>
      <c r="X3111" s="148">
        <v>0</v>
      </c>
      <c r="Y3111" s="148">
        <v>0</v>
      </c>
      <c r="Z3111" s="153">
        <v>42534</v>
      </c>
      <c r="AA3111" s="154" t="s">
        <v>984</v>
      </c>
      <c r="AB3111" s="148">
        <v>23</v>
      </c>
      <c r="AC3111" s="148">
        <v>23</v>
      </c>
      <c r="AD3111" s="148" t="s">
        <v>1616</v>
      </c>
      <c r="AE3111" s="154" t="s">
        <v>984</v>
      </c>
      <c r="AF3111" s="148">
        <v>1</v>
      </c>
      <c r="AG3111" s="148">
        <v>1</v>
      </c>
      <c r="AJ3111" s="148" t="s">
        <v>1598</v>
      </c>
      <c r="AK3111" s="148">
        <v>1301</v>
      </c>
      <c r="AL3111" s="148">
        <v>0</v>
      </c>
      <c r="AM3111" s="148">
        <v>0</v>
      </c>
      <c r="AP3111" s="148">
        <v>3</v>
      </c>
      <c r="AQ3111" s="148">
        <v>3</v>
      </c>
      <c r="AR3111" s="148">
        <v>1301</v>
      </c>
      <c r="AS3111" s="148">
        <v>1</v>
      </c>
      <c r="AT3111" s="148">
        <v>1</v>
      </c>
      <c r="AU3111" s="148">
        <v>23.7</v>
      </c>
      <c r="AV3111" s="148">
        <v>23.7</v>
      </c>
      <c r="AY3111" s="148">
        <v>27</v>
      </c>
      <c r="AZ3111" s="148">
        <v>27</v>
      </c>
      <c r="BA3111" s="148" t="s">
        <v>1599</v>
      </c>
      <c r="BF3111" s="148" t="s">
        <v>985</v>
      </c>
      <c r="BG3111" s="148">
        <v>1</v>
      </c>
      <c r="BI3111" s="153">
        <v>42535</v>
      </c>
      <c r="BJ3111" s="154" t="s">
        <v>112</v>
      </c>
      <c r="BK3111" s="148">
        <v>34255833500051</v>
      </c>
      <c r="BM3111" s="148" t="s">
        <v>100</v>
      </c>
      <c r="BN3111" s="148" t="s">
        <v>986</v>
      </c>
      <c r="BO3111" s="148" t="s">
        <v>987</v>
      </c>
      <c r="BQ3111" s="153">
        <v>42534</v>
      </c>
      <c r="BR3111" s="148">
        <v>3</v>
      </c>
      <c r="BT3111" s="148">
        <v>1409</v>
      </c>
      <c r="BV3111" s="148" t="s">
        <v>1617</v>
      </c>
      <c r="BW3111" s="148">
        <v>28</v>
      </c>
      <c r="BY3111" s="148">
        <v>27</v>
      </c>
      <c r="CA3111" s="148">
        <v>1</v>
      </c>
      <c r="CC3111" s="148">
        <v>34255833500051</v>
      </c>
      <c r="CE3111" s="148" t="s">
        <v>100</v>
      </c>
      <c r="CF3111" s="148">
        <v>1</v>
      </c>
      <c r="CH3111" s="148">
        <v>3</v>
      </c>
      <c r="CJ3111" s="149">
        <v>41054531300042</v>
      </c>
      <c r="CL3111" s="149" t="s">
        <v>97</v>
      </c>
      <c r="CN3111" s="149">
        <v>3</v>
      </c>
      <c r="CT3111" s="149" t="s">
        <v>98</v>
      </c>
      <c r="CU3111" s="152">
        <v>42667</v>
      </c>
      <c r="CV3111" s="149">
        <v>0</v>
      </c>
      <c r="CX3111" s="149" t="s">
        <v>97</v>
      </c>
      <c r="CY3111" s="149" t="s">
        <v>99</v>
      </c>
      <c r="CZ3111" s="149">
        <v>41054531300042</v>
      </c>
      <c r="DB3111" s="149" t="s">
        <v>100</v>
      </c>
      <c r="DC3111" s="149" t="s">
        <v>101</v>
      </c>
      <c r="DD3111" s="149" t="s">
        <v>102</v>
      </c>
      <c r="DE3111" s="149" t="s">
        <v>1615</v>
      </c>
      <c r="DF3111" s="149">
        <v>1</v>
      </c>
    </row>
    <row r="3112" spans="1:110" x14ac:dyDescent="0.25">
      <c r="A3112" s="148" t="s">
        <v>96</v>
      </c>
      <c r="B3112" s="148">
        <v>0</v>
      </c>
      <c r="D3112" s="148" t="s">
        <v>97</v>
      </c>
      <c r="K3112" s="148">
        <v>1</v>
      </c>
      <c r="M3112" s="148">
        <v>5</v>
      </c>
      <c r="N3112" s="148" t="s">
        <v>982</v>
      </c>
      <c r="O3112" s="148">
        <v>0</v>
      </c>
      <c r="Q3112" s="148" t="s">
        <v>983</v>
      </c>
      <c r="R3112" s="148">
        <v>6127975</v>
      </c>
      <c r="S3112" s="153">
        <v>42534</v>
      </c>
      <c r="T3112" s="148">
        <v>10</v>
      </c>
      <c r="U3112" s="148">
        <v>1</v>
      </c>
      <c r="V3112" s="148">
        <v>1</v>
      </c>
      <c r="X3112" s="148">
        <v>0</v>
      </c>
      <c r="Y3112" s="148">
        <v>0</v>
      </c>
      <c r="Z3112" s="153">
        <v>42535</v>
      </c>
      <c r="AA3112" s="154" t="s">
        <v>984</v>
      </c>
      <c r="AB3112" s="148">
        <v>23</v>
      </c>
      <c r="AC3112" s="148">
        <v>23</v>
      </c>
      <c r="AD3112" s="148" t="s">
        <v>105</v>
      </c>
      <c r="AE3112" s="154" t="s">
        <v>111</v>
      </c>
      <c r="AF3112" s="148">
        <v>2</v>
      </c>
      <c r="AG3112" s="148">
        <v>2</v>
      </c>
      <c r="AJ3112" s="148" t="s">
        <v>106</v>
      </c>
      <c r="AK3112" s="148">
        <v>1284</v>
      </c>
      <c r="AL3112" s="148">
        <v>0.5</v>
      </c>
      <c r="AM3112" s="148">
        <v>0.5</v>
      </c>
      <c r="AP3112" s="148">
        <v>356</v>
      </c>
      <c r="AQ3112" s="148">
        <v>356</v>
      </c>
      <c r="AR3112" s="148">
        <v>1284</v>
      </c>
      <c r="AS3112" s="148">
        <v>10</v>
      </c>
      <c r="AT3112" s="148">
        <v>10</v>
      </c>
      <c r="AU3112" s="148">
        <v>0.5</v>
      </c>
      <c r="AV3112" s="148">
        <v>0.5</v>
      </c>
      <c r="AY3112" s="148">
        <v>133</v>
      </c>
      <c r="AZ3112" s="148">
        <v>133</v>
      </c>
      <c r="BA3112" s="148" t="s">
        <v>107</v>
      </c>
      <c r="BB3112" s="148">
        <v>11</v>
      </c>
      <c r="BC3112" s="148">
        <v>11</v>
      </c>
      <c r="BD3112" s="148">
        <v>8</v>
      </c>
      <c r="BE3112" s="148">
        <v>8</v>
      </c>
      <c r="BF3112" s="148" t="s">
        <v>985</v>
      </c>
      <c r="BG3112" s="148">
        <v>1</v>
      </c>
      <c r="BH3112" s="148">
        <v>1</v>
      </c>
      <c r="BI3112" s="153">
        <v>42535</v>
      </c>
      <c r="BJ3112" s="154" t="s">
        <v>112</v>
      </c>
      <c r="BK3112" s="148">
        <v>41054531300042</v>
      </c>
      <c r="BL3112" s="148">
        <v>41054531300042</v>
      </c>
      <c r="BM3112" s="148" t="s">
        <v>100</v>
      </c>
      <c r="BN3112" s="148" t="s">
        <v>986</v>
      </c>
      <c r="BO3112" s="148" t="s">
        <v>987</v>
      </c>
      <c r="BQ3112" s="153">
        <v>42534</v>
      </c>
      <c r="BR3112" s="148">
        <v>3</v>
      </c>
      <c r="BT3112" s="148">
        <v>1409</v>
      </c>
      <c r="BV3112" s="148" t="s">
        <v>1617</v>
      </c>
      <c r="BW3112" s="148">
        <v>28</v>
      </c>
      <c r="BY3112" s="148">
        <v>27</v>
      </c>
      <c r="CA3112" s="148">
        <v>1</v>
      </c>
      <c r="CC3112" s="148">
        <v>34255833500051</v>
      </c>
      <c r="CE3112" s="148" t="s">
        <v>100</v>
      </c>
      <c r="CF3112" s="148">
        <v>1</v>
      </c>
      <c r="CH3112" s="148">
        <v>3</v>
      </c>
      <c r="CJ3112" s="149">
        <v>41054531300042</v>
      </c>
      <c r="CL3112" s="149" t="s">
        <v>97</v>
      </c>
      <c r="CN3112" s="149">
        <v>3</v>
      </c>
      <c r="CT3112" s="149" t="s">
        <v>98</v>
      </c>
      <c r="CU3112" s="152">
        <v>42667</v>
      </c>
      <c r="CV3112" s="149">
        <v>0</v>
      </c>
      <c r="CX3112" s="149" t="s">
        <v>97</v>
      </c>
      <c r="CY3112" s="149" t="s">
        <v>99</v>
      </c>
      <c r="CZ3112" s="149">
        <v>41054531300042</v>
      </c>
      <c r="DB3112" s="149" t="s">
        <v>100</v>
      </c>
      <c r="DC3112" s="149" t="s">
        <v>101</v>
      </c>
      <c r="DD3112" s="149" t="s">
        <v>102</v>
      </c>
      <c r="DE3112" s="149" t="s">
        <v>1615</v>
      </c>
      <c r="DF3112" s="149">
        <v>1</v>
      </c>
    </row>
    <row r="3113" spans="1:110" x14ac:dyDescent="0.25">
      <c r="A3113" s="148" t="s">
        <v>96</v>
      </c>
      <c r="B3113" s="148">
        <v>0</v>
      </c>
      <c r="D3113" s="148" t="s">
        <v>97</v>
      </c>
      <c r="K3113" s="148">
        <v>1</v>
      </c>
      <c r="M3113" s="148">
        <v>5</v>
      </c>
      <c r="N3113" s="148" t="s">
        <v>982</v>
      </c>
      <c r="O3113" s="148">
        <v>0</v>
      </c>
      <c r="Q3113" s="148" t="s">
        <v>983</v>
      </c>
      <c r="R3113" s="148">
        <v>6127975</v>
      </c>
      <c r="S3113" s="153">
        <v>42534</v>
      </c>
      <c r="T3113" s="148">
        <v>10</v>
      </c>
      <c r="U3113" s="148">
        <v>2</v>
      </c>
      <c r="V3113" s="148">
        <v>2</v>
      </c>
      <c r="X3113" s="148">
        <v>0</v>
      </c>
      <c r="Y3113" s="148">
        <v>0</v>
      </c>
      <c r="Z3113" s="153">
        <v>42535</v>
      </c>
      <c r="AA3113" s="154" t="s">
        <v>984</v>
      </c>
      <c r="AB3113" s="148">
        <v>23</v>
      </c>
      <c r="AC3113" s="148">
        <v>23</v>
      </c>
      <c r="AD3113" s="148" t="s">
        <v>105</v>
      </c>
      <c r="AE3113" s="154" t="s">
        <v>111</v>
      </c>
      <c r="AF3113" s="148">
        <v>2</v>
      </c>
      <c r="AG3113" s="148">
        <v>2</v>
      </c>
      <c r="AJ3113" s="148" t="s">
        <v>113</v>
      </c>
      <c r="AK3113" s="148">
        <v>1271</v>
      </c>
      <c r="AL3113" s="148">
        <v>0.5</v>
      </c>
      <c r="AM3113" s="148">
        <v>0.5</v>
      </c>
      <c r="AP3113" s="148">
        <v>356</v>
      </c>
      <c r="AQ3113" s="148">
        <v>356</v>
      </c>
      <c r="AR3113" s="148">
        <v>1271</v>
      </c>
      <c r="AS3113" s="148">
        <v>10</v>
      </c>
      <c r="AT3113" s="148">
        <v>10</v>
      </c>
      <c r="AU3113" s="148">
        <v>0.5</v>
      </c>
      <c r="AV3113" s="148">
        <v>0.5</v>
      </c>
      <c r="AY3113" s="148">
        <v>133</v>
      </c>
      <c r="AZ3113" s="148">
        <v>133</v>
      </c>
      <c r="BA3113" s="148" t="s">
        <v>107</v>
      </c>
      <c r="BB3113" s="148">
        <v>11</v>
      </c>
      <c r="BD3113" s="148">
        <v>8</v>
      </c>
      <c r="BF3113" s="148" t="s">
        <v>985</v>
      </c>
      <c r="BG3113" s="148">
        <v>1</v>
      </c>
      <c r="BI3113" s="153">
        <v>42535</v>
      </c>
      <c r="BJ3113" s="154" t="s">
        <v>112</v>
      </c>
      <c r="BK3113" s="148">
        <v>41054531300042</v>
      </c>
      <c r="BM3113" s="148" t="s">
        <v>100</v>
      </c>
      <c r="BN3113" s="148" t="s">
        <v>986</v>
      </c>
      <c r="BO3113" s="148" t="s">
        <v>987</v>
      </c>
      <c r="BQ3113" s="153">
        <v>42534</v>
      </c>
      <c r="BR3113" s="148">
        <v>3</v>
      </c>
      <c r="BT3113" s="148">
        <v>1409</v>
      </c>
      <c r="BV3113" s="148" t="s">
        <v>1617</v>
      </c>
      <c r="BW3113" s="148">
        <v>28</v>
      </c>
      <c r="BY3113" s="148">
        <v>27</v>
      </c>
      <c r="CA3113" s="148">
        <v>1</v>
      </c>
      <c r="CC3113" s="148">
        <v>34255833500051</v>
      </c>
      <c r="CE3113" s="148" t="s">
        <v>100</v>
      </c>
      <c r="CF3113" s="148">
        <v>1</v>
      </c>
      <c r="CH3113" s="148">
        <v>3</v>
      </c>
      <c r="CJ3113" s="149">
        <v>41054531300042</v>
      </c>
      <c r="CL3113" s="149" t="s">
        <v>97</v>
      </c>
      <c r="CN3113" s="149">
        <v>3</v>
      </c>
      <c r="CT3113" s="149" t="s">
        <v>98</v>
      </c>
      <c r="CU3113" s="152">
        <v>42667</v>
      </c>
      <c r="CV3113" s="149">
        <v>0</v>
      </c>
      <c r="CX3113" s="149" t="s">
        <v>97</v>
      </c>
      <c r="CY3113" s="149" t="s">
        <v>99</v>
      </c>
      <c r="CZ3113" s="149">
        <v>41054531300042</v>
      </c>
      <c r="DB3113" s="149" t="s">
        <v>100</v>
      </c>
      <c r="DC3113" s="149" t="s">
        <v>101</v>
      </c>
      <c r="DD3113" s="149" t="s">
        <v>102</v>
      </c>
      <c r="DE3113" s="149" t="s">
        <v>1615</v>
      </c>
      <c r="DF3113" s="149">
        <v>1</v>
      </c>
    </row>
    <row r="3114" spans="1:110" x14ac:dyDescent="0.25">
      <c r="A3114" s="148" t="s">
        <v>96</v>
      </c>
      <c r="B3114" s="148">
        <v>0</v>
      </c>
      <c r="D3114" s="148" t="s">
        <v>97</v>
      </c>
      <c r="K3114" s="148">
        <v>1</v>
      </c>
      <c r="M3114" s="148">
        <v>5</v>
      </c>
      <c r="N3114" s="148" t="s">
        <v>982</v>
      </c>
      <c r="O3114" s="148">
        <v>0</v>
      </c>
      <c r="Q3114" s="148" t="s">
        <v>983</v>
      </c>
      <c r="R3114" s="148">
        <v>6127975</v>
      </c>
      <c r="S3114" s="153">
        <v>42534</v>
      </c>
      <c r="T3114" s="148">
        <v>10</v>
      </c>
      <c r="U3114" s="148">
        <v>1</v>
      </c>
      <c r="V3114" s="148">
        <v>1</v>
      </c>
      <c r="X3114" s="148">
        <v>0</v>
      </c>
      <c r="Y3114" s="148">
        <v>0</v>
      </c>
      <c r="Z3114" s="153">
        <v>42535</v>
      </c>
      <c r="AA3114" s="154" t="s">
        <v>984</v>
      </c>
      <c r="AB3114" s="148">
        <v>23</v>
      </c>
      <c r="AC3114" s="148">
        <v>23</v>
      </c>
      <c r="AD3114" s="148" t="s">
        <v>105</v>
      </c>
      <c r="AE3114" s="154" t="s">
        <v>111</v>
      </c>
      <c r="AF3114" s="148">
        <v>2</v>
      </c>
      <c r="AG3114" s="148">
        <v>2</v>
      </c>
      <c r="AJ3114" s="148" t="s">
        <v>114</v>
      </c>
      <c r="AK3114" s="148">
        <v>1285</v>
      </c>
      <c r="AL3114" s="148">
        <v>0.5</v>
      </c>
      <c r="AM3114" s="148">
        <v>0.5</v>
      </c>
      <c r="AP3114" s="148">
        <v>356</v>
      </c>
      <c r="AQ3114" s="148">
        <v>356</v>
      </c>
      <c r="AR3114" s="148">
        <v>1285</v>
      </c>
      <c r="AS3114" s="148">
        <v>10</v>
      </c>
      <c r="AT3114" s="148">
        <v>10</v>
      </c>
      <c r="AU3114" s="148">
        <v>0.5</v>
      </c>
      <c r="AV3114" s="148">
        <v>0.5</v>
      </c>
      <c r="AY3114" s="148">
        <v>133</v>
      </c>
      <c r="AZ3114" s="148">
        <v>133</v>
      </c>
      <c r="BA3114" s="148" t="s">
        <v>107</v>
      </c>
      <c r="BB3114" s="148">
        <v>11</v>
      </c>
      <c r="BD3114" s="148">
        <v>8</v>
      </c>
      <c r="BF3114" s="148" t="s">
        <v>985</v>
      </c>
      <c r="BG3114" s="148">
        <v>1</v>
      </c>
      <c r="BI3114" s="153">
        <v>42535</v>
      </c>
      <c r="BJ3114" s="154" t="s">
        <v>112</v>
      </c>
      <c r="BK3114" s="148">
        <v>41054531300042</v>
      </c>
      <c r="BM3114" s="148" t="s">
        <v>100</v>
      </c>
      <c r="BN3114" s="148" t="s">
        <v>986</v>
      </c>
      <c r="BO3114" s="148" t="s">
        <v>987</v>
      </c>
      <c r="BQ3114" s="153">
        <v>42534</v>
      </c>
      <c r="BR3114" s="148">
        <v>3</v>
      </c>
      <c r="BT3114" s="148">
        <v>1409</v>
      </c>
      <c r="BV3114" s="148" t="s">
        <v>1617</v>
      </c>
      <c r="BW3114" s="148">
        <v>28</v>
      </c>
      <c r="BY3114" s="148">
        <v>27</v>
      </c>
      <c r="CA3114" s="148">
        <v>1</v>
      </c>
      <c r="CC3114" s="148">
        <v>34255833500051</v>
      </c>
      <c r="CE3114" s="148" t="s">
        <v>100</v>
      </c>
      <c r="CF3114" s="148">
        <v>1</v>
      </c>
      <c r="CH3114" s="148">
        <v>3</v>
      </c>
      <c r="CJ3114" s="149">
        <v>41054531300042</v>
      </c>
      <c r="CL3114" s="149" t="s">
        <v>97</v>
      </c>
      <c r="CN3114" s="149">
        <v>3</v>
      </c>
      <c r="CT3114" s="149" t="s">
        <v>98</v>
      </c>
      <c r="CU3114" s="152">
        <v>42667</v>
      </c>
      <c r="CV3114" s="149">
        <v>0</v>
      </c>
      <c r="CX3114" s="149" t="s">
        <v>97</v>
      </c>
      <c r="CY3114" s="149" t="s">
        <v>99</v>
      </c>
      <c r="CZ3114" s="149">
        <v>41054531300042</v>
      </c>
      <c r="DB3114" s="149" t="s">
        <v>100</v>
      </c>
      <c r="DC3114" s="149" t="s">
        <v>101</v>
      </c>
      <c r="DD3114" s="149" t="s">
        <v>102</v>
      </c>
      <c r="DE3114" s="149" t="s">
        <v>1615</v>
      </c>
      <c r="DF3114" s="149">
        <v>1</v>
      </c>
    </row>
    <row r="3115" spans="1:110" x14ac:dyDescent="0.25">
      <c r="A3115" s="148" t="s">
        <v>96</v>
      </c>
      <c r="B3115" s="148">
        <v>0</v>
      </c>
      <c r="D3115" s="148" t="s">
        <v>97</v>
      </c>
      <c r="K3115" s="148">
        <v>1</v>
      </c>
      <c r="M3115" s="148">
        <v>5</v>
      </c>
      <c r="N3115" s="148" t="s">
        <v>982</v>
      </c>
      <c r="O3115" s="148">
        <v>0</v>
      </c>
      <c r="Q3115" s="148" t="s">
        <v>983</v>
      </c>
      <c r="R3115" s="148">
        <v>6127975</v>
      </c>
      <c r="S3115" s="153">
        <v>42534</v>
      </c>
      <c r="T3115" s="148">
        <v>10</v>
      </c>
      <c r="U3115" s="148">
        <v>1</v>
      </c>
      <c r="V3115" s="148">
        <v>1</v>
      </c>
      <c r="X3115" s="148">
        <v>0</v>
      </c>
      <c r="Y3115" s="148">
        <v>0</v>
      </c>
      <c r="Z3115" s="153">
        <v>42535</v>
      </c>
      <c r="AA3115" s="154" t="s">
        <v>984</v>
      </c>
      <c r="AB3115" s="148">
        <v>23</v>
      </c>
      <c r="AC3115" s="148">
        <v>23</v>
      </c>
      <c r="AD3115" s="148" t="s">
        <v>105</v>
      </c>
      <c r="AE3115" s="154" t="s">
        <v>111</v>
      </c>
      <c r="AF3115" s="148">
        <v>2</v>
      </c>
      <c r="AG3115" s="148">
        <v>2</v>
      </c>
      <c r="AJ3115" s="148" t="s">
        <v>115</v>
      </c>
      <c r="AK3115" s="148">
        <v>1160</v>
      </c>
      <c r="AL3115" s="148">
        <v>0.5</v>
      </c>
      <c r="AM3115" s="148">
        <v>0.5</v>
      </c>
      <c r="AP3115" s="148">
        <v>356</v>
      </c>
      <c r="AQ3115" s="148">
        <v>356</v>
      </c>
      <c r="AR3115" s="148">
        <v>1160</v>
      </c>
      <c r="AS3115" s="148">
        <v>10</v>
      </c>
      <c r="AT3115" s="148">
        <v>10</v>
      </c>
      <c r="AU3115" s="148">
        <v>0.5</v>
      </c>
      <c r="AV3115" s="148">
        <v>0.5</v>
      </c>
      <c r="AY3115" s="148">
        <v>133</v>
      </c>
      <c r="AZ3115" s="148">
        <v>133</v>
      </c>
      <c r="BA3115" s="148" t="s">
        <v>107</v>
      </c>
      <c r="BB3115" s="148">
        <v>11</v>
      </c>
      <c r="BD3115" s="148">
        <v>8</v>
      </c>
      <c r="BF3115" s="148" t="s">
        <v>985</v>
      </c>
      <c r="BG3115" s="148">
        <v>1</v>
      </c>
      <c r="BI3115" s="153">
        <v>42535</v>
      </c>
      <c r="BJ3115" s="154" t="s">
        <v>112</v>
      </c>
      <c r="BK3115" s="148">
        <v>41054531300042</v>
      </c>
      <c r="BM3115" s="148" t="s">
        <v>100</v>
      </c>
      <c r="BN3115" s="148" t="s">
        <v>986</v>
      </c>
      <c r="BO3115" s="148" t="s">
        <v>987</v>
      </c>
      <c r="BQ3115" s="153">
        <v>42534</v>
      </c>
      <c r="BR3115" s="148">
        <v>3</v>
      </c>
      <c r="BT3115" s="148">
        <v>1409</v>
      </c>
      <c r="BV3115" s="148" t="s">
        <v>1617</v>
      </c>
      <c r="BW3115" s="148">
        <v>28</v>
      </c>
      <c r="BY3115" s="148">
        <v>27</v>
      </c>
      <c r="CA3115" s="148">
        <v>1</v>
      </c>
      <c r="CC3115" s="148">
        <v>34255833500051</v>
      </c>
      <c r="CE3115" s="148" t="s">
        <v>100</v>
      </c>
      <c r="CF3115" s="148">
        <v>1</v>
      </c>
      <c r="CH3115" s="148">
        <v>3</v>
      </c>
      <c r="CJ3115" s="149">
        <v>41054531300042</v>
      </c>
      <c r="CL3115" s="149" t="s">
        <v>97</v>
      </c>
      <c r="CN3115" s="149">
        <v>3</v>
      </c>
      <c r="CT3115" s="149" t="s">
        <v>98</v>
      </c>
      <c r="CU3115" s="152">
        <v>42667</v>
      </c>
      <c r="CV3115" s="149">
        <v>0</v>
      </c>
      <c r="CX3115" s="149" t="s">
        <v>97</v>
      </c>
      <c r="CY3115" s="149" t="s">
        <v>99</v>
      </c>
      <c r="CZ3115" s="149">
        <v>41054531300042</v>
      </c>
      <c r="DB3115" s="149" t="s">
        <v>100</v>
      </c>
      <c r="DC3115" s="149" t="s">
        <v>101</v>
      </c>
      <c r="DD3115" s="149" t="s">
        <v>102</v>
      </c>
      <c r="DE3115" s="149" t="s">
        <v>1615</v>
      </c>
      <c r="DF3115" s="149">
        <v>1</v>
      </c>
    </row>
    <row r="3116" spans="1:110" x14ac:dyDescent="0.25">
      <c r="A3116" s="148" t="s">
        <v>96</v>
      </c>
      <c r="B3116" s="148">
        <v>0</v>
      </c>
      <c r="D3116" s="148" t="s">
        <v>97</v>
      </c>
      <c r="K3116" s="148">
        <v>1</v>
      </c>
      <c r="M3116" s="148">
        <v>5</v>
      </c>
      <c r="N3116" s="148" t="s">
        <v>982</v>
      </c>
      <c r="O3116" s="148">
        <v>0</v>
      </c>
      <c r="Q3116" s="148" t="s">
        <v>983</v>
      </c>
      <c r="R3116" s="148">
        <v>6127975</v>
      </c>
      <c r="S3116" s="153">
        <v>42534</v>
      </c>
      <c r="T3116" s="148">
        <v>10</v>
      </c>
      <c r="U3116" s="148">
        <v>1</v>
      </c>
      <c r="V3116" s="148">
        <v>1</v>
      </c>
      <c r="X3116" s="148">
        <v>0</v>
      </c>
      <c r="Y3116" s="148">
        <v>0</v>
      </c>
      <c r="Z3116" s="153">
        <v>42535</v>
      </c>
      <c r="AA3116" s="154" t="s">
        <v>984</v>
      </c>
      <c r="AB3116" s="148">
        <v>23</v>
      </c>
      <c r="AC3116" s="148">
        <v>23</v>
      </c>
      <c r="AD3116" s="148" t="s">
        <v>105</v>
      </c>
      <c r="AE3116" s="154" t="s">
        <v>111</v>
      </c>
      <c r="AF3116" s="148">
        <v>2</v>
      </c>
      <c r="AG3116" s="148">
        <v>2</v>
      </c>
      <c r="AJ3116" s="148" t="s">
        <v>116</v>
      </c>
      <c r="AK3116" s="148">
        <v>1162</v>
      </c>
      <c r="AL3116" s="148">
        <v>0.5</v>
      </c>
      <c r="AM3116" s="148">
        <v>0.5</v>
      </c>
      <c r="AP3116" s="148">
        <v>356</v>
      </c>
      <c r="AQ3116" s="148">
        <v>356</v>
      </c>
      <c r="AR3116" s="148">
        <v>1162</v>
      </c>
      <c r="AS3116" s="148">
        <v>10</v>
      </c>
      <c r="AT3116" s="148">
        <v>10</v>
      </c>
      <c r="AU3116" s="148">
        <v>0.5</v>
      </c>
      <c r="AV3116" s="148">
        <v>0.5</v>
      </c>
      <c r="AY3116" s="148">
        <v>133</v>
      </c>
      <c r="AZ3116" s="148">
        <v>133</v>
      </c>
      <c r="BA3116" s="148" t="s">
        <v>107</v>
      </c>
      <c r="BB3116" s="148">
        <v>11</v>
      </c>
      <c r="BD3116" s="148">
        <v>8</v>
      </c>
      <c r="BF3116" s="148" t="s">
        <v>985</v>
      </c>
      <c r="BG3116" s="148">
        <v>1</v>
      </c>
      <c r="BI3116" s="153">
        <v>42535</v>
      </c>
      <c r="BJ3116" s="154" t="s">
        <v>112</v>
      </c>
      <c r="BK3116" s="148">
        <v>41054531300042</v>
      </c>
      <c r="BM3116" s="148" t="s">
        <v>100</v>
      </c>
      <c r="BN3116" s="148" t="s">
        <v>986</v>
      </c>
      <c r="BO3116" s="148" t="s">
        <v>987</v>
      </c>
      <c r="BQ3116" s="153">
        <v>42534</v>
      </c>
      <c r="BR3116" s="148">
        <v>3</v>
      </c>
      <c r="BT3116" s="148">
        <v>1409</v>
      </c>
      <c r="BV3116" s="148" t="s">
        <v>1617</v>
      </c>
      <c r="BW3116" s="148">
        <v>28</v>
      </c>
      <c r="BY3116" s="148">
        <v>27</v>
      </c>
      <c r="CA3116" s="148">
        <v>1</v>
      </c>
      <c r="CC3116" s="148">
        <v>34255833500051</v>
      </c>
      <c r="CE3116" s="148" t="s">
        <v>100</v>
      </c>
      <c r="CF3116" s="148">
        <v>1</v>
      </c>
      <c r="CH3116" s="148">
        <v>3</v>
      </c>
      <c r="CJ3116" s="149">
        <v>41054531300042</v>
      </c>
      <c r="CL3116" s="149" t="s">
        <v>97</v>
      </c>
      <c r="CN3116" s="149">
        <v>3</v>
      </c>
      <c r="CT3116" s="149" t="s">
        <v>98</v>
      </c>
      <c r="CU3116" s="152">
        <v>42667</v>
      </c>
      <c r="CV3116" s="149">
        <v>0</v>
      </c>
      <c r="CX3116" s="149" t="s">
        <v>97</v>
      </c>
      <c r="CY3116" s="149" t="s">
        <v>99</v>
      </c>
      <c r="CZ3116" s="149">
        <v>41054531300042</v>
      </c>
      <c r="DB3116" s="149" t="s">
        <v>100</v>
      </c>
      <c r="DC3116" s="149" t="s">
        <v>101</v>
      </c>
      <c r="DD3116" s="149" t="s">
        <v>102</v>
      </c>
      <c r="DE3116" s="149" t="s">
        <v>1615</v>
      </c>
      <c r="DF3116" s="149">
        <v>1</v>
      </c>
    </row>
    <row r="3117" spans="1:110" x14ac:dyDescent="0.25">
      <c r="A3117" s="148" t="s">
        <v>96</v>
      </c>
      <c r="B3117" s="148">
        <v>0</v>
      </c>
      <c r="D3117" s="148" t="s">
        <v>97</v>
      </c>
      <c r="K3117" s="148">
        <v>1</v>
      </c>
      <c r="M3117" s="148">
        <v>5</v>
      </c>
      <c r="N3117" s="148" t="s">
        <v>982</v>
      </c>
      <c r="O3117" s="148">
        <v>0</v>
      </c>
      <c r="Q3117" s="148" t="s">
        <v>983</v>
      </c>
      <c r="R3117" s="148">
        <v>6127975</v>
      </c>
      <c r="S3117" s="153">
        <v>42534</v>
      </c>
      <c r="T3117" s="148">
        <v>10</v>
      </c>
      <c r="U3117" s="148">
        <v>2</v>
      </c>
      <c r="V3117" s="148">
        <v>2</v>
      </c>
      <c r="W3117" s="148" t="s">
        <v>241</v>
      </c>
      <c r="X3117" s="148">
        <v>0</v>
      </c>
      <c r="Y3117" s="148">
        <v>0</v>
      </c>
      <c r="Z3117" s="153">
        <v>42538</v>
      </c>
      <c r="AA3117" s="154" t="s">
        <v>984</v>
      </c>
      <c r="AB3117" s="148">
        <v>23</v>
      </c>
      <c r="AC3117" s="148">
        <v>23</v>
      </c>
      <c r="AD3117" s="148" t="s">
        <v>117</v>
      </c>
      <c r="AE3117" s="154" t="s">
        <v>119</v>
      </c>
      <c r="AF3117" s="148">
        <v>2</v>
      </c>
      <c r="AG3117" s="148">
        <v>2</v>
      </c>
      <c r="AJ3117" s="148" t="s">
        <v>118</v>
      </c>
      <c r="AK3117" s="148">
        <v>2010</v>
      </c>
      <c r="AL3117" s="148">
        <v>0.02</v>
      </c>
      <c r="AM3117" s="148">
        <v>0.02</v>
      </c>
      <c r="AN3117" s="148">
        <v>711</v>
      </c>
      <c r="AO3117" s="148">
        <v>711</v>
      </c>
      <c r="AP3117" s="148">
        <v>151</v>
      </c>
      <c r="AQ3117" s="148">
        <v>151</v>
      </c>
      <c r="AR3117" s="148">
        <v>2010</v>
      </c>
      <c r="AS3117" s="148">
        <v>10</v>
      </c>
      <c r="AT3117" s="148">
        <v>10</v>
      </c>
      <c r="AU3117" s="148">
        <v>0.02</v>
      </c>
      <c r="AV3117" s="148">
        <v>0.02</v>
      </c>
      <c r="AW3117" s="148">
        <v>1168</v>
      </c>
      <c r="AX3117" s="148">
        <v>1168</v>
      </c>
      <c r="AY3117" s="148">
        <v>133</v>
      </c>
      <c r="AZ3117" s="148">
        <v>133</v>
      </c>
      <c r="BA3117" s="148" t="s">
        <v>107</v>
      </c>
      <c r="BB3117" s="148">
        <v>11</v>
      </c>
      <c r="BD3117" s="148">
        <v>8</v>
      </c>
      <c r="BF3117" s="148" t="s">
        <v>985</v>
      </c>
      <c r="BG3117" s="148">
        <v>1</v>
      </c>
      <c r="BI3117" s="153">
        <v>42535</v>
      </c>
      <c r="BJ3117" s="154" t="s">
        <v>112</v>
      </c>
      <c r="BK3117" s="148">
        <v>41054531300042</v>
      </c>
      <c r="BM3117" s="148" t="s">
        <v>100</v>
      </c>
      <c r="BN3117" s="148" t="s">
        <v>986</v>
      </c>
      <c r="BO3117" s="148" t="s">
        <v>987</v>
      </c>
      <c r="BQ3117" s="153">
        <v>42534</v>
      </c>
      <c r="BR3117" s="148">
        <v>3</v>
      </c>
      <c r="BT3117" s="148">
        <v>1409</v>
      </c>
      <c r="BV3117" s="148" t="s">
        <v>1617</v>
      </c>
      <c r="BW3117" s="148">
        <v>28</v>
      </c>
      <c r="BY3117" s="148">
        <v>27</v>
      </c>
      <c r="CA3117" s="148">
        <v>1</v>
      </c>
      <c r="CC3117" s="148">
        <v>34255833500051</v>
      </c>
      <c r="CE3117" s="148" t="s">
        <v>100</v>
      </c>
      <c r="CF3117" s="148">
        <v>1</v>
      </c>
      <c r="CH3117" s="148">
        <v>3</v>
      </c>
      <c r="CJ3117" s="149">
        <v>41054531300042</v>
      </c>
      <c r="CL3117" s="149" t="s">
        <v>97</v>
      </c>
      <c r="CN3117" s="149">
        <v>3</v>
      </c>
      <c r="CT3117" s="149" t="s">
        <v>98</v>
      </c>
      <c r="CU3117" s="152">
        <v>42667</v>
      </c>
      <c r="CV3117" s="149">
        <v>0</v>
      </c>
      <c r="CX3117" s="149" t="s">
        <v>97</v>
      </c>
      <c r="CY3117" s="149" t="s">
        <v>99</v>
      </c>
      <c r="CZ3117" s="149">
        <v>41054531300042</v>
      </c>
      <c r="DB3117" s="149" t="s">
        <v>100</v>
      </c>
      <c r="DC3117" s="149" t="s">
        <v>101</v>
      </c>
      <c r="DD3117" s="149" t="s">
        <v>102</v>
      </c>
      <c r="DE3117" s="149" t="s">
        <v>1615</v>
      </c>
      <c r="DF3117" s="149">
        <v>1</v>
      </c>
    </row>
    <row r="3118" spans="1:110" x14ac:dyDescent="0.25">
      <c r="A3118" s="148" t="s">
        <v>96</v>
      </c>
      <c r="B3118" s="148">
        <v>0</v>
      </c>
      <c r="D3118" s="148" t="s">
        <v>97</v>
      </c>
      <c r="K3118" s="148">
        <v>1</v>
      </c>
      <c r="M3118" s="148">
        <v>5</v>
      </c>
      <c r="N3118" s="148" t="s">
        <v>982</v>
      </c>
      <c r="O3118" s="148">
        <v>0</v>
      </c>
      <c r="Q3118" s="148" t="s">
        <v>983</v>
      </c>
      <c r="R3118" s="148">
        <v>6127975</v>
      </c>
      <c r="S3118" s="153">
        <v>42534</v>
      </c>
      <c r="T3118" s="148">
        <v>10</v>
      </c>
      <c r="U3118" s="148">
        <v>2</v>
      </c>
      <c r="V3118" s="148">
        <v>2</v>
      </c>
      <c r="X3118" s="148">
        <v>0</v>
      </c>
      <c r="Y3118" s="148">
        <v>0</v>
      </c>
      <c r="Z3118" s="153">
        <v>42538</v>
      </c>
      <c r="AA3118" s="154" t="s">
        <v>984</v>
      </c>
      <c r="AB3118" s="148">
        <v>23</v>
      </c>
      <c r="AC3118" s="148">
        <v>23</v>
      </c>
      <c r="AD3118" s="148" t="s">
        <v>117</v>
      </c>
      <c r="AE3118" s="154" t="s">
        <v>119</v>
      </c>
      <c r="AF3118" s="148">
        <v>2</v>
      </c>
      <c r="AG3118" s="148">
        <v>2</v>
      </c>
      <c r="AJ3118" s="148" t="s">
        <v>120</v>
      </c>
      <c r="AK3118" s="148">
        <v>2536</v>
      </c>
      <c r="AL3118" s="148">
        <v>0.1</v>
      </c>
      <c r="AM3118" s="148">
        <v>0.1</v>
      </c>
      <c r="AN3118" s="148">
        <v>711</v>
      </c>
      <c r="AO3118" s="148">
        <v>711</v>
      </c>
      <c r="AP3118" s="148">
        <v>151</v>
      </c>
      <c r="AQ3118" s="148">
        <v>151</v>
      </c>
      <c r="AR3118" s="148">
        <v>2536</v>
      </c>
      <c r="AS3118" s="148">
        <v>10</v>
      </c>
      <c r="AT3118" s="148">
        <v>10</v>
      </c>
      <c r="AU3118" s="148">
        <v>0.1</v>
      </c>
      <c r="AV3118" s="148">
        <v>0.1</v>
      </c>
      <c r="AW3118" s="148">
        <v>1168</v>
      </c>
      <c r="AX3118" s="148">
        <v>1168</v>
      </c>
      <c r="AY3118" s="148">
        <v>133</v>
      </c>
      <c r="AZ3118" s="148">
        <v>133</v>
      </c>
      <c r="BA3118" s="148" t="s">
        <v>107</v>
      </c>
      <c r="BB3118" s="148">
        <v>11</v>
      </c>
      <c r="BD3118" s="148">
        <v>8</v>
      </c>
      <c r="BF3118" s="148" t="s">
        <v>985</v>
      </c>
      <c r="BG3118" s="148">
        <v>1</v>
      </c>
      <c r="BI3118" s="153">
        <v>42535</v>
      </c>
      <c r="BJ3118" s="154" t="s">
        <v>112</v>
      </c>
      <c r="BK3118" s="148">
        <v>41054531300042</v>
      </c>
      <c r="BM3118" s="148" t="s">
        <v>100</v>
      </c>
      <c r="BN3118" s="148" t="s">
        <v>986</v>
      </c>
      <c r="BO3118" s="148" t="s">
        <v>987</v>
      </c>
      <c r="BQ3118" s="153">
        <v>42534</v>
      </c>
      <c r="BR3118" s="148">
        <v>3</v>
      </c>
      <c r="BT3118" s="148">
        <v>1409</v>
      </c>
      <c r="BV3118" s="148" t="s">
        <v>1617</v>
      </c>
      <c r="BW3118" s="148">
        <v>28</v>
      </c>
      <c r="BY3118" s="148">
        <v>27</v>
      </c>
      <c r="CA3118" s="148">
        <v>1</v>
      </c>
      <c r="CC3118" s="148">
        <v>34255833500051</v>
      </c>
      <c r="CE3118" s="148" t="s">
        <v>100</v>
      </c>
      <c r="CF3118" s="148">
        <v>1</v>
      </c>
      <c r="CH3118" s="148">
        <v>3</v>
      </c>
      <c r="CJ3118" s="149">
        <v>41054531300042</v>
      </c>
      <c r="CL3118" s="149" t="s">
        <v>97</v>
      </c>
      <c r="CN3118" s="149">
        <v>3</v>
      </c>
      <c r="CT3118" s="149" t="s">
        <v>98</v>
      </c>
      <c r="CU3118" s="152">
        <v>42667</v>
      </c>
      <c r="CV3118" s="149">
        <v>0</v>
      </c>
      <c r="CX3118" s="149" t="s">
        <v>97</v>
      </c>
      <c r="CY3118" s="149" t="s">
        <v>99</v>
      </c>
      <c r="CZ3118" s="149">
        <v>41054531300042</v>
      </c>
      <c r="DB3118" s="149" t="s">
        <v>100</v>
      </c>
      <c r="DC3118" s="149" t="s">
        <v>101</v>
      </c>
      <c r="DD3118" s="149" t="s">
        <v>102</v>
      </c>
      <c r="DE3118" s="149" t="s">
        <v>1615</v>
      </c>
      <c r="DF3118" s="149">
        <v>1</v>
      </c>
    </row>
    <row r="3119" spans="1:110" x14ac:dyDescent="0.25">
      <c r="A3119" s="148" t="s">
        <v>96</v>
      </c>
      <c r="B3119" s="148">
        <v>0</v>
      </c>
      <c r="D3119" s="148" t="s">
        <v>97</v>
      </c>
      <c r="K3119" s="148">
        <v>1</v>
      </c>
      <c r="M3119" s="148">
        <v>5</v>
      </c>
      <c r="N3119" s="148" t="s">
        <v>982</v>
      </c>
      <c r="O3119" s="148">
        <v>0</v>
      </c>
      <c r="Q3119" s="148" t="s">
        <v>983</v>
      </c>
      <c r="R3119" s="148">
        <v>6127975</v>
      </c>
      <c r="S3119" s="153">
        <v>42534</v>
      </c>
      <c r="T3119" s="148">
        <v>10</v>
      </c>
      <c r="U3119" s="148">
        <v>1</v>
      </c>
      <c r="V3119" s="148">
        <v>1</v>
      </c>
      <c r="X3119" s="148">
        <v>0</v>
      </c>
      <c r="Y3119" s="148">
        <v>0</v>
      </c>
      <c r="Z3119" s="153">
        <v>42535</v>
      </c>
      <c r="AA3119" s="154" t="s">
        <v>984</v>
      </c>
      <c r="AB3119" s="148">
        <v>23</v>
      </c>
      <c r="AC3119" s="148">
        <v>23</v>
      </c>
      <c r="AD3119" s="148" t="s">
        <v>105</v>
      </c>
      <c r="AE3119" s="154" t="s">
        <v>111</v>
      </c>
      <c r="AF3119" s="148">
        <v>2</v>
      </c>
      <c r="AG3119" s="148">
        <v>2</v>
      </c>
      <c r="AJ3119" s="148" t="s">
        <v>121</v>
      </c>
      <c r="AK3119" s="148">
        <v>1630</v>
      </c>
      <c r="AL3119" s="148">
        <v>0.1</v>
      </c>
      <c r="AM3119" s="148">
        <v>0.1</v>
      </c>
      <c r="AP3119" s="148">
        <v>357</v>
      </c>
      <c r="AQ3119" s="148">
        <v>357</v>
      </c>
      <c r="AR3119" s="148">
        <v>1630</v>
      </c>
      <c r="AS3119" s="148">
        <v>10</v>
      </c>
      <c r="AT3119" s="148">
        <v>10</v>
      </c>
      <c r="AU3119" s="148">
        <v>0.1</v>
      </c>
      <c r="AV3119" s="148">
        <v>0.1</v>
      </c>
      <c r="AY3119" s="148">
        <v>133</v>
      </c>
      <c r="AZ3119" s="148">
        <v>133</v>
      </c>
      <c r="BA3119" s="148" t="s">
        <v>107</v>
      </c>
      <c r="BB3119" s="148">
        <v>11</v>
      </c>
      <c r="BD3119" s="148">
        <v>8</v>
      </c>
      <c r="BF3119" s="148" t="s">
        <v>985</v>
      </c>
      <c r="BG3119" s="148">
        <v>1</v>
      </c>
      <c r="BI3119" s="153">
        <v>42535</v>
      </c>
      <c r="BJ3119" s="154" t="s">
        <v>112</v>
      </c>
      <c r="BK3119" s="148">
        <v>41054531300042</v>
      </c>
      <c r="BM3119" s="148" t="s">
        <v>100</v>
      </c>
      <c r="BN3119" s="148" t="s">
        <v>986</v>
      </c>
      <c r="BO3119" s="148" t="s">
        <v>987</v>
      </c>
      <c r="BQ3119" s="153">
        <v>42534</v>
      </c>
      <c r="BR3119" s="148">
        <v>3</v>
      </c>
      <c r="BT3119" s="148">
        <v>1409</v>
      </c>
      <c r="BV3119" s="148" t="s">
        <v>1617</v>
      </c>
      <c r="BW3119" s="148">
        <v>28</v>
      </c>
      <c r="BY3119" s="148">
        <v>27</v>
      </c>
      <c r="CA3119" s="148">
        <v>1</v>
      </c>
      <c r="CC3119" s="148">
        <v>34255833500051</v>
      </c>
      <c r="CE3119" s="148" t="s">
        <v>100</v>
      </c>
      <c r="CF3119" s="148">
        <v>1</v>
      </c>
      <c r="CH3119" s="148">
        <v>3</v>
      </c>
      <c r="CJ3119" s="149">
        <v>41054531300042</v>
      </c>
      <c r="CL3119" s="149" t="s">
        <v>97</v>
      </c>
      <c r="CN3119" s="149">
        <v>3</v>
      </c>
      <c r="CT3119" s="149" t="s">
        <v>98</v>
      </c>
      <c r="CU3119" s="152">
        <v>42667</v>
      </c>
      <c r="CV3119" s="149">
        <v>0</v>
      </c>
      <c r="CX3119" s="149" t="s">
        <v>97</v>
      </c>
      <c r="CY3119" s="149" t="s">
        <v>99</v>
      </c>
      <c r="CZ3119" s="149">
        <v>41054531300042</v>
      </c>
      <c r="DB3119" s="149" t="s">
        <v>100</v>
      </c>
      <c r="DC3119" s="149" t="s">
        <v>101</v>
      </c>
      <c r="DD3119" s="149" t="s">
        <v>102</v>
      </c>
      <c r="DE3119" s="149" t="s">
        <v>1615</v>
      </c>
      <c r="DF3119" s="149">
        <v>1</v>
      </c>
    </row>
    <row r="3120" spans="1:110" x14ac:dyDescent="0.25">
      <c r="A3120" s="148" t="s">
        <v>96</v>
      </c>
      <c r="B3120" s="148">
        <v>0</v>
      </c>
      <c r="D3120" s="148" t="s">
        <v>97</v>
      </c>
      <c r="K3120" s="148">
        <v>1</v>
      </c>
      <c r="M3120" s="148">
        <v>5</v>
      </c>
      <c r="N3120" s="148" t="s">
        <v>982</v>
      </c>
      <c r="O3120" s="148">
        <v>0</v>
      </c>
      <c r="Q3120" s="148" t="s">
        <v>983</v>
      </c>
      <c r="R3120" s="148">
        <v>6127975</v>
      </c>
      <c r="S3120" s="153">
        <v>42534</v>
      </c>
      <c r="T3120" s="148">
        <v>10</v>
      </c>
      <c r="U3120" s="148">
        <v>2</v>
      </c>
      <c r="V3120" s="148">
        <v>2</v>
      </c>
      <c r="X3120" s="148">
        <v>0</v>
      </c>
      <c r="Y3120" s="148">
        <v>0</v>
      </c>
      <c r="Z3120" s="153">
        <v>42538</v>
      </c>
      <c r="AA3120" s="154" t="s">
        <v>984</v>
      </c>
      <c r="AB3120" s="148">
        <v>23</v>
      </c>
      <c r="AC3120" s="148">
        <v>23</v>
      </c>
      <c r="AD3120" s="148" t="s">
        <v>105</v>
      </c>
      <c r="AE3120" s="154" t="s">
        <v>119</v>
      </c>
      <c r="AF3120" s="148">
        <v>2</v>
      </c>
      <c r="AG3120" s="148">
        <v>2</v>
      </c>
      <c r="AJ3120" s="148" t="s">
        <v>122</v>
      </c>
      <c r="AK3120" s="148">
        <v>1631</v>
      </c>
      <c r="AL3120" s="148">
        <v>0.1</v>
      </c>
      <c r="AM3120" s="148">
        <v>0.1</v>
      </c>
      <c r="AN3120" s="148">
        <v>711</v>
      </c>
      <c r="AO3120" s="148">
        <v>711</v>
      </c>
      <c r="AP3120" s="148">
        <v>151</v>
      </c>
      <c r="AQ3120" s="148">
        <v>151</v>
      </c>
      <c r="AR3120" s="148">
        <v>1631</v>
      </c>
      <c r="AS3120" s="148">
        <v>10</v>
      </c>
      <c r="AT3120" s="148">
        <v>10</v>
      </c>
      <c r="AU3120" s="148">
        <v>0.1</v>
      </c>
      <c r="AV3120" s="148">
        <v>0.1</v>
      </c>
      <c r="AW3120" s="148">
        <v>1168</v>
      </c>
      <c r="AX3120" s="148">
        <v>1168</v>
      </c>
      <c r="AY3120" s="148">
        <v>133</v>
      </c>
      <c r="AZ3120" s="148">
        <v>133</v>
      </c>
      <c r="BA3120" s="148" t="s">
        <v>107</v>
      </c>
      <c r="BB3120" s="148">
        <v>11</v>
      </c>
      <c r="BD3120" s="148">
        <v>8</v>
      </c>
      <c r="BF3120" s="148" t="s">
        <v>985</v>
      </c>
      <c r="BG3120" s="148">
        <v>1</v>
      </c>
      <c r="BI3120" s="153">
        <v>42535</v>
      </c>
      <c r="BJ3120" s="154" t="s">
        <v>112</v>
      </c>
      <c r="BK3120" s="148">
        <v>41054531300042</v>
      </c>
      <c r="BM3120" s="148" t="s">
        <v>100</v>
      </c>
      <c r="BN3120" s="148" t="s">
        <v>986</v>
      </c>
      <c r="BO3120" s="148" t="s">
        <v>987</v>
      </c>
      <c r="BQ3120" s="153">
        <v>42534</v>
      </c>
      <c r="BR3120" s="148">
        <v>3</v>
      </c>
      <c r="BT3120" s="148">
        <v>1409</v>
      </c>
      <c r="BV3120" s="148" t="s">
        <v>1617</v>
      </c>
      <c r="BW3120" s="148">
        <v>28</v>
      </c>
      <c r="BY3120" s="148">
        <v>27</v>
      </c>
      <c r="CA3120" s="148">
        <v>1</v>
      </c>
      <c r="CC3120" s="148">
        <v>34255833500051</v>
      </c>
      <c r="CE3120" s="148" t="s">
        <v>100</v>
      </c>
      <c r="CF3120" s="148">
        <v>1</v>
      </c>
      <c r="CH3120" s="148">
        <v>3</v>
      </c>
      <c r="CJ3120" s="149">
        <v>41054531300042</v>
      </c>
      <c r="CL3120" s="149" t="s">
        <v>97</v>
      </c>
      <c r="CN3120" s="149">
        <v>3</v>
      </c>
      <c r="CT3120" s="149" t="s">
        <v>98</v>
      </c>
      <c r="CU3120" s="152">
        <v>42667</v>
      </c>
      <c r="CV3120" s="149">
        <v>0</v>
      </c>
      <c r="CX3120" s="149" t="s">
        <v>97</v>
      </c>
      <c r="CY3120" s="149" t="s">
        <v>99</v>
      </c>
      <c r="CZ3120" s="149">
        <v>41054531300042</v>
      </c>
      <c r="DB3120" s="149" t="s">
        <v>100</v>
      </c>
      <c r="DC3120" s="149" t="s">
        <v>101</v>
      </c>
      <c r="DD3120" s="149" t="s">
        <v>102</v>
      </c>
      <c r="DE3120" s="149" t="s">
        <v>1615</v>
      </c>
      <c r="DF3120" s="149">
        <v>1</v>
      </c>
    </row>
    <row r="3121" spans="1:110" x14ac:dyDescent="0.25">
      <c r="A3121" s="148" t="s">
        <v>96</v>
      </c>
      <c r="B3121" s="148">
        <v>0</v>
      </c>
      <c r="D3121" s="148" t="s">
        <v>97</v>
      </c>
      <c r="K3121" s="148">
        <v>1</v>
      </c>
      <c r="M3121" s="148">
        <v>5</v>
      </c>
      <c r="N3121" s="148" t="s">
        <v>982</v>
      </c>
      <c r="O3121" s="148">
        <v>0</v>
      </c>
      <c r="Q3121" s="148" t="s">
        <v>983</v>
      </c>
      <c r="R3121" s="148">
        <v>6127975</v>
      </c>
      <c r="S3121" s="153">
        <v>42534</v>
      </c>
      <c r="T3121" s="148">
        <v>10</v>
      </c>
      <c r="U3121" s="148">
        <v>1</v>
      </c>
      <c r="V3121" s="148">
        <v>1</v>
      </c>
      <c r="X3121" s="148">
        <v>0</v>
      </c>
      <c r="Y3121" s="148">
        <v>0</v>
      </c>
      <c r="Z3121" s="153">
        <v>42535</v>
      </c>
      <c r="AA3121" s="154" t="s">
        <v>984</v>
      </c>
      <c r="AB3121" s="148">
        <v>23</v>
      </c>
      <c r="AC3121" s="148">
        <v>23</v>
      </c>
      <c r="AD3121" s="148" t="s">
        <v>105</v>
      </c>
      <c r="AE3121" s="154" t="s">
        <v>111</v>
      </c>
      <c r="AF3121" s="148">
        <v>2</v>
      </c>
      <c r="AG3121" s="148">
        <v>2</v>
      </c>
      <c r="AJ3121" s="148" t="s">
        <v>123</v>
      </c>
      <c r="AK3121" s="148">
        <v>1283</v>
      </c>
      <c r="AL3121" s="148">
        <v>0.1</v>
      </c>
      <c r="AM3121" s="148">
        <v>0.1</v>
      </c>
      <c r="AP3121" s="148">
        <v>357</v>
      </c>
      <c r="AQ3121" s="148">
        <v>357</v>
      </c>
      <c r="AR3121" s="148">
        <v>1283</v>
      </c>
      <c r="AS3121" s="148">
        <v>10</v>
      </c>
      <c r="AT3121" s="148">
        <v>10</v>
      </c>
      <c r="AU3121" s="148">
        <v>0.1</v>
      </c>
      <c r="AV3121" s="148">
        <v>0.1</v>
      </c>
      <c r="AY3121" s="148">
        <v>133</v>
      </c>
      <c r="AZ3121" s="148">
        <v>133</v>
      </c>
      <c r="BA3121" s="148" t="s">
        <v>107</v>
      </c>
      <c r="BB3121" s="148">
        <v>11</v>
      </c>
      <c r="BD3121" s="148">
        <v>8</v>
      </c>
      <c r="BF3121" s="148" t="s">
        <v>985</v>
      </c>
      <c r="BG3121" s="148">
        <v>1</v>
      </c>
      <c r="BI3121" s="153">
        <v>42535</v>
      </c>
      <c r="BJ3121" s="154" t="s">
        <v>112</v>
      </c>
      <c r="BK3121" s="148">
        <v>41054531300042</v>
      </c>
      <c r="BM3121" s="148" t="s">
        <v>100</v>
      </c>
      <c r="BN3121" s="148" t="s">
        <v>986</v>
      </c>
      <c r="BO3121" s="148" t="s">
        <v>987</v>
      </c>
      <c r="BQ3121" s="153">
        <v>42534</v>
      </c>
      <c r="BR3121" s="148">
        <v>3</v>
      </c>
      <c r="BT3121" s="148">
        <v>1409</v>
      </c>
      <c r="BV3121" s="148" t="s">
        <v>1617</v>
      </c>
      <c r="BW3121" s="148">
        <v>28</v>
      </c>
      <c r="BY3121" s="148">
        <v>27</v>
      </c>
      <c r="CA3121" s="148">
        <v>1</v>
      </c>
      <c r="CC3121" s="148">
        <v>34255833500051</v>
      </c>
      <c r="CE3121" s="148" t="s">
        <v>100</v>
      </c>
      <c r="CF3121" s="148">
        <v>1</v>
      </c>
      <c r="CH3121" s="148">
        <v>3</v>
      </c>
      <c r="CJ3121" s="149">
        <v>41054531300042</v>
      </c>
      <c r="CL3121" s="149" t="s">
        <v>97</v>
      </c>
      <c r="CN3121" s="149">
        <v>3</v>
      </c>
      <c r="CT3121" s="149" t="s">
        <v>98</v>
      </c>
      <c r="CU3121" s="152">
        <v>42667</v>
      </c>
      <c r="CV3121" s="149">
        <v>0</v>
      </c>
      <c r="CX3121" s="149" t="s">
        <v>97</v>
      </c>
      <c r="CY3121" s="149" t="s">
        <v>99</v>
      </c>
      <c r="CZ3121" s="149">
        <v>41054531300042</v>
      </c>
      <c r="DB3121" s="149" t="s">
        <v>100</v>
      </c>
      <c r="DC3121" s="149" t="s">
        <v>101</v>
      </c>
      <c r="DD3121" s="149" t="s">
        <v>102</v>
      </c>
      <c r="DE3121" s="149" t="s">
        <v>1615</v>
      </c>
      <c r="DF3121" s="149">
        <v>1</v>
      </c>
    </row>
    <row r="3122" spans="1:110" x14ac:dyDescent="0.25">
      <c r="A3122" s="148" t="s">
        <v>96</v>
      </c>
      <c r="B3122" s="148">
        <v>0</v>
      </c>
      <c r="D3122" s="148" t="s">
        <v>97</v>
      </c>
      <c r="K3122" s="148">
        <v>1</v>
      </c>
      <c r="M3122" s="148">
        <v>5</v>
      </c>
      <c r="N3122" s="148" t="s">
        <v>982</v>
      </c>
      <c r="O3122" s="148">
        <v>0</v>
      </c>
      <c r="Q3122" s="148" t="s">
        <v>983</v>
      </c>
      <c r="R3122" s="148">
        <v>6127975</v>
      </c>
      <c r="S3122" s="153">
        <v>42534</v>
      </c>
      <c r="T3122" s="148">
        <v>10</v>
      </c>
      <c r="U3122" s="148">
        <v>1</v>
      </c>
      <c r="V3122" s="148">
        <v>1</v>
      </c>
      <c r="X3122" s="148">
        <v>0</v>
      </c>
      <c r="Y3122" s="148">
        <v>0</v>
      </c>
      <c r="Z3122" s="153">
        <v>42535</v>
      </c>
      <c r="AA3122" s="154" t="s">
        <v>984</v>
      </c>
      <c r="AB3122" s="148">
        <v>23</v>
      </c>
      <c r="AC3122" s="148">
        <v>23</v>
      </c>
      <c r="AD3122" s="148" t="s">
        <v>105</v>
      </c>
      <c r="AE3122" s="154" t="s">
        <v>111</v>
      </c>
      <c r="AF3122" s="148">
        <v>2</v>
      </c>
      <c r="AG3122" s="148">
        <v>2</v>
      </c>
      <c r="AJ3122" s="148" t="s">
        <v>124</v>
      </c>
      <c r="AK3122" s="148">
        <v>1165</v>
      </c>
      <c r="AL3122" s="148">
        <v>0.05</v>
      </c>
      <c r="AM3122" s="148">
        <v>0.05</v>
      </c>
      <c r="AP3122" s="148">
        <v>357</v>
      </c>
      <c r="AQ3122" s="148">
        <v>357</v>
      </c>
      <c r="AR3122" s="148">
        <v>1165</v>
      </c>
      <c r="AS3122" s="148">
        <v>10</v>
      </c>
      <c r="AT3122" s="148">
        <v>10</v>
      </c>
      <c r="AU3122" s="148">
        <v>0.05</v>
      </c>
      <c r="AV3122" s="148">
        <v>0.05</v>
      </c>
      <c r="AY3122" s="148">
        <v>133</v>
      </c>
      <c r="AZ3122" s="148">
        <v>133</v>
      </c>
      <c r="BA3122" s="148" t="s">
        <v>107</v>
      </c>
      <c r="BB3122" s="148">
        <v>11</v>
      </c>
      <c r="BD3122" s="148">
        <v>8</v>
      </c>
      <c r="BF3122" s="148" t="s">
        <v>985</v>
      </c>
      <c r="BG3122" s="148">
        <v>1</v>
      </c>
      <c r="BI3122" s="153">
        <v>42535</v>
      </c>
      <c r="BJ3122" s="154" t="s">
        <v>112</v>
      </c>
      <c r="BK3122" s="148">
        <v>41054531300042</v>
      </c>
      <c r="BM3122" s="148" t="s">
        <v>100</v>
      </c>
      <c r="BN3122" s="148" t="s">
        <v>986</v>
      </c>
      <c r="BO3122" s="148" t="s">
        <v>987</v>
      </c>
      <c r="BQ3122" s="153">
        <v>42534</v>
      </c>
      <c r="BR3122" s="148">
        <v>3</v>
      </c>
      <c r="BT3122" s="148">
        <v>1409</v>
      </c>
      <c r="BV3122" s="148" t="s">
        <v>1617</v>
      </c>
      <c r="BW3122" s="148">
        <v>28</v>
      </c>
      <c r="BY3122" s="148">
        <v>27</v>
      </c>
      <c r="CA3122" s="148">
        <v>1</v>
      </c>
      <c r="CC3122" s="148">
        <v>34255833500051</v>
      </c>
      <c r="CE3122" s="148" t="s">
        <v>100</v>
      </c>
      <c r="CF3122" s="148">
        <v>1</v>
      </c>
      <c r="CH3122" s="148">
        <v>3</v>
      </c>
      <c r="CJ3122" s="149">
        <v>41054531300042</v>
      </c>
      <c r="CL3122" s="149" t="s">
        <v>97</v>
      </c>
      <c r="CN3122" s="149">
        <v>3</v>
      </c>
      <c r="CT3122" s="149" t="s">
        <v>98</v>
      </c>
      <c r="CU3122" s="152">
        <v>42667</v>
      </c>
      <c r="CV3122" s="149">
        <v>0</v>
      </c>
      <c r="CX3122" s="149" t="s">
        <v>97</v>
      </c>
      <c r="CY3122" s="149" t="s">
        <v>99</v>
      </c>
      <c r="CZ3122" s="149">
        <v>41054531300042</v>
      </c>
      <c r="DB3122" s="149" t="s">
        <v>100</v>
      </c>
      <c r="DC3122" s="149" t="s">
        <v>101</v>
      </c>
      <c r="DD3122" s="149" t="s">
        <v>102</v>
      </c>
      <c r="DE3122" s="149" t="s">
        <v>1615</v>
      </c>
      <c r="DF3122" s="149">
        <v>1</v>
      </c>
    </row>
    <row r="3123" spans="1:110" x14ac:dyDescent="0.25">
      <c r="A3123" s="148" t="s">
        <v>96</v>
      </c>
      <c r="B3123" s="148">
        <v>0</v>
      </c>
      <c r="D3123" s="148" t="s">
        <v>97</v>
      </c>
      <c r="K3123" s="148">
        <v>1</v>
      </c>
      <c r="M3123" s="148">
        <v>5</v>
      </c>
      <c r="N3123" s="148" t="s">
        <v>982</v>
      </c>
      <c r="O3123" s="148">
        <v>0</v>
      </c>
      <c r="Q3123" s="148" t="s">
        <v>983</v>
      </c>
      <c r="R3123" s="148">
        <v>6127975</v>
      </c>
      <c r="S3123" s="153">
        <v>42534</v>
      </c>
      <c r="T3123" s="148">
        <v>10</v>
      </c>
      <c r="U3123" s="148">
        <v>1</v>
      </c>
      <c r="V3123" s="148">
        <v>1</v>
      </c>
      <c r="X3123" s="148">
        <v>0</v>
      </c>
      <c r="Y3123" s="148">
        <v>0</v>
      </c>
      <c r="Z3123" s="153">
        <v>42535</v>
      </c>
      <c r="AA3123" s="154" t="s">
        <v>984</v>
      </c>
      <c r="AB3123" s="148">
        <v>23</v>
      </c>
      <c r="AC3123" s="148">
        <v>23</v>
      </c>
      <c r="AD3123" s="148" t="s">
        <v>105</v>
      </c>
      <c r="AE3123" s="154" t="s">
        <v>111</v>
      </c>
      <c r="AF3123" s="148">
        <v>2</v>
      </c>
      <c r="AG3123" s="148">
        <v>2</v>
      </c>
      <c r="AJ3123" s="148" t="s">
        <v>125</v>
      </c>
      <c r="AK3123" s="148">
        <v>1161</v>
      </c>
      <c r="AL3123" s="148">
        <v>0.5</v>
      </c>
      <c r="AM3123" s="148">
        <v>0.5</v>
      </c>
      <c r="AP3123" s="148">
        <v>356</v>
      </c>
      <c r="AQ3123" s="148">
        <v>356</v>
      </c>
      <c r="AR3123" s="148">
        <v>1161</v>
      </c>
      <c r="AS3123" s="148">
        <v>10</v>
      </c>
      <c r="AT3123" s="148">
        <v>10</v>
      </c>
      <c r="AU3123" s="148">
        <v>0.5</v>
      </c>
      <c r="AV3123" s="148">
        <v>0.5</v>
      </c>
      <c r="AY3123" s="148">
        <v>133</v>
      </c>
      <c r="AZ3123" s="148">
        <v>133</v>
      </c>
      <c r="BA3123" s="148" t="s">
        <v>107</v>
      </c>
      <c r="BB3123" s="148">
        <v>11</v>
      </c>
      <c r="BD3123" s="148">
        <v>8</v>
      </c>
      <c r="BF3123" s="148" t="s">
        <v>985</v>
      </c>
      <c r="BG3123" s="148">
        <v>1</v>
      </c>
      <c r="BI3123" s="153">
        <v>42535</v>
      </c>
      <c r="BJ3123" s="154" t="s">
        <v>112</v>
      </c>
      <c r="BK3123" s="148">
        <v>41054531300042</v>
      </c>
      <c r="BM3123" s="148" t="s">
        <v>100</v>
      </c>
      <c r="BN3123" s="148" t="s">
        <v>986</v>
      </c>
      <c r="BO3123" s="148" t="s">
        <v>987</v>
      </c>
      <c r="BQ3123" s="153">
        <v>42534</v>
      </c>
      <c r="BR3123" s="148">
        <v>3</v>
      </c>
      <c r="BT3123" s="148">
        <v>1409</v>
      </c>
      <c r="BV3123" s="148" t="s">
        <v>1617</v>
      </c>
      <c r="BW3123" s="148">
        <v>28</v>
      </c>
      <c r="BY3123" s="148">
        <v>27</v>
      </c>
      <c r="CA3123" s="148">
        <v>1</v>
      </c>
      <c r="CC3123" s="148">
        <v>34255833500051</v>
      </c>
      <c r="CE3123" s="148" t="s">
        <v>100</v>
      </c>
      <c r="CF3123" s="148">
        <v>1</v>
      </c>
      <c r="CH3123" s="148">
        <v>3</v>
      </c>
      <c r="CJ3123" s="149">
        <v>41054531300042</v>
      </c>
      <c r="CL3123" s="149" t="s">
        <v>97</v>
      </c>
      <c r="CN3123" s="149">
        <v>3</v>
      </c>
      <c r="CT3123" s="149" t="s">
        <v>98</v>
      </c>
      <c r="CU3123" s="152">
        <v>42667</v>
      </c>
      <c r="CV3123" s="149">
        <v>0</v>
      </c>
      <c r="CX3123" s="149" t="s">
        <v>97</v>
      </c>
      <c r="CY3123" s="149" t="s">
        <v>99</v>
      </c>
      <c r="CZ3123" s="149">
        <v>41054531300042</v>
      </c>
      <c r="DB3123" s="149" t="s">
        <v>100</v>
      </c>
      <c r="DC3123" s="149" t="s">
        <v>101</v>
      </c>
      <c r="DD3123" s="149" t="s">
        <v>102</v>
      </c>
      <c r="DE3123" s="149" t="s">
        <v>1615</v>
      </c>
      <c r="DF3123" s="149">
        <v>1</v>
      </c>
    </row>
    <row r="3124" spans="1:110" x14ac:dyDescent="0.25">
      <c r="A3124" s="148" t="s">
        <v>96</v>
      </c>
      <c r="B3124" s="148">
        <v>0</v>
      </c>
      <c r="D3124" s="148" t="s">
        <v>97</v>
      </c>
      <c r="K3124" s="148">
        <v>1</v>
      </c>
      <c r="M3124" s="148">
        <v>5</v>
      </c>
      <c r="N3124" s="148" t="s">
        <v>982</v>
      </c>
      <c r="O3124" s="148">
        <v>0</v>
      </c>
      <c r="Q3124" s="148" t="s">
        <v>983</v>
      </c>
      <c r="R3124" s="148">
        <v>6127975</v>
      </c>
      <c r="S3124" s="153">
        <v>42534</v>
      </c>
      <c r="T3124" s="148">
        <v>10</v>
      </c>
      <c r="U3124" s="148">
        <v>1</v>
      </c>
      <c r="V3124" s="148">
        <v>1</v>
      </c>
      <c r="X3124" s="148">
        <v>0</v>
      </c>
      <c r="Y3124" s="148">
        <v>0</v>
      </c>
      <c r="Z3124" s="153">
        <v>42535</v>
      </c>
      <c r="AA3124" s="154" t="s">
        <v>984</v>
      </c>
      <c r="AB3124" s="148">
        <v>23</v>
      </c>
      <c r="AC3124" s="148">
        <v>23</v>
      </c>
      <c r="AD3124" s="148" t="s">
        <v>105</v>
      </c>
      <c r="AE3124" s="154" t="s">
        <v>111</v>
      </c>
      <c r="AF3124" s="148">
        <v>2</v>
      </c>
      <c r="AG3124" s="148">
        <v>2</v>
      </c>
      <c r="AJ3124" s="148" t="s">
        <v>126</v>
      </c>
      <c r="AK3124" s="148">
        <v>1629</v>
      </c>
      <c r="AL3124" s="148">
        <v>0.1</v>
      </c>
      <c r="AM3124" s="148">
        <v>0.1</v>
      </c>
      <c r="AP3124" s="148">
        <v>357</v>
      </c>
      <c r="AQ3124" s="148">
        <v>357</v>
      </c>
      <c r="AR3124" s="148">
        <v>1629</v>
      </c>
      <c r="AS3124" s="148">
        <v>10</v>
      </c>
      <c r="AT3124" s="148">
        <v>10</v>
      </c>
      <c r="AU3124" s="148">
        <v>0.1</v>
      </c>
      <c r="AV3124" s="148">
        <v>0.1</v>
      </c>
      <c r="AY3124" s="148">
        <v>133</v>
      </c>
      <c r="AZ3124" s="148">
        <v>133</v>
      </c>
      <c r="BA3124" s="148" t="s">
        <v>107</v>
      </c>
      <c r="BB3124" s="148">
        <v>11</v>
      </c>
      <c r="BD3124" s="148">
        <v>8</v>
      </c>
      <c r="BF3124" s="148" t="s">
        <v>985</v>
      </c>
      <c r="BG3124" s="148">
        <v>1</v>
      </c>
      <c r="BI3124" s="153">
        <v>42535</v>
      </c>
      <c r="BJ3124" s="154" t="s">
        <v>112</v>
      </c>
      <c r="BK3124" s="148">
        <v>41054531300042</v>
      </c>
      <c r="BM3124" s="148" t="s">
        <v>100</v>
      </c>
      <c r="BN3124" s="148" t="s">
        <v>986</v>
      </c>
      <c r="BO3124" s="148" t="s">
        <v>987</v>
      </c>
      <c r="BQ3124" s="153">
        <v>42534</v>
      </c>
      <c r="BR3124" s="148">
        <v>3</v>
      </c>
      <c r="BT3124" s="148">
        <v>1409</v>
      </c>
      <c r="BV3124" s="148" t="s">
        <v>1617</v>
      </c>
      <c r="BW3124" s="148">
        <v>28</v>
      </c>
      <c r="BY3124" s="148">
        <v>27</v>
      </c>
      <c r="CA3124" s="148">
        <v>1</v>
      </c>
      <c r="CC3124" s="148">
        <v>34255833500051</v>
      </c>
      <c r="CE3124" s="148" t="s">
        <v>100</v>
      </c>
      <c r="CF3124" s="148">
        <v>1</v>
      </c>
      <c r="CH3124" s="148">
        <v>3</v>
      </c>
      <c r="CJ3124" s="149">
        <v>41054531300042</v>
      </c>
      <c r="CL3124" s="149" t="s">
        <v>97</v>
      </c>
      <c r="CN3124" s="149">
        <v>3</v>
      </c>
      <c r="CT3124" s="149" t="s">
        <v>98</v>
      </c>
      <c r="CU3124" s="152">
        <v>42667</v>
      </c>
      <c r="CV3124" s="149">
        <v>0</v>
      </c>
      <c r="CX3124" s="149" t="s">
        <v>97</v>
      </c>
      <c r="CY3124" s="149" t="s">
        <v>99</v>
      </c>
      <c r="CZ3124" s="149">
        <v>41054531300042</v>
      </c>
      <c r="DB3124" s="149" t="s">
        <v>100</v>
      </c>
      <c r="DC3124" s="149" t="s">
        <v>101</v>
      </c>
      <c r="DD3124" s="149" t="s">
        <v>102</v>
      </c>
      <c r="DE3124" s="149" t="s">
        <v>1615</v>
      </c>
      <c r="DF3124" s="149">
        <v>1</v>
      </c>
    </row>
    <row r="3125" spans="1:110" x14ac:dyDescent="0.25">
      <c r="A3125" s="148" t="s">
        <v>96</v>
      </c>
      <c r="B3125" s="148">
        <v>0</v>
      </c>
      <c r="D3125" s="148" t="s">
        <v>97</v>
      </c>
      <c r="K3125" s="148">
        <v>1</v>
      </c>
      <c r="M3125" s="148">
        <v>5</v>
      </c>
      <c r="N3125" s="148" t="s">
        <v>982</v>
      </c>
      <c r="O3125" s="148">
        <v>0</v>
      </c>
      <c r="Q3125" s="148" t="s">
        <v>983</v>
      </c>
      <c r="R3125" s="148">
        <v>6127975</v>
      </c>
      <c r="S3125" s="153">
        <v>42534</v>
      </c>
      <c r="T3125" s="148">
        <v>10</v>
      </c>
      <c r="U3125" s="148">
        <v>1</v>
      </c>
      <c r="V3125" s="148">
        <v>1</v>
      </c>
      <c r="X3125" s="148">
        <v>0</v>
      </c>
      <c r="Y3125" s="148">
        <v>0</v>
      </c>
      <c r="Z3125" s="153">
        <v>42535</v>
      </c>
      <c r="AA3125" s="154" t="s">
        <v>984</v>
      </c>
      <c r="AB3125" s="148">
        <v>23</v>
      </c>
      <c r="AC3125" s="148">
        <v>23</v>
      </c>
      <c r="AD3125" s="148" t="s">
        <v>105</v>
      </c>
      <c r="AE3125" s="154" t="s">
        <v>111</v>
      </c>
      <c r="AF3125" s="148">
        <v>2</v>
      </c>
      <c r="AG3125" s="148">
        <v>2</v>
      </c>
      <c r="AJ3125" s="148" t="s">
        <v>127</v>
      </c>
      <c r="AK3125" s="148">
        <v>1164</v>
      </c>
      <c r="AL3125" s="148">
        <v>0.5</v>
      </c>
      <c r="AM3125" s="148">
        <v>0.5</v>
      </c>
      <c r="AP3125" s="148">
        <v>357</v>
      </c>
      <c r="AQ3125" s="148">
        <v>357</v>
      </c>
      <c r="AR3125" s="148">
        <v>1164</v>
      </c>
      <c r="AS3125" s="148">
        <v>10</v>
      </c>
      <c r="AT3125" s="148">
        <v>10</v>
      </c>
      <c r="AU3125" s="148">
        <v>0.5</v>
      </c>
      <c r="AV3125" s="148">
        <v>0.5</v>
      </c>
      <c r="AY3125" s="148">
        <v>133</v>
      </c>
      <c r="AZ3125" s="148">
        <v>133</v>
      </c>
      <c r="BA3125" s="148" t="s">
        <v>107</v>
      </c>
      <c r="BB3125" s="148">
        <v>11</v>
      </c>
      <c r="BD3125" s="148">
        <v>8</v>
      </c>
      <c r="BF3125" s="148" t="s">
        <v>985</v>
      </c>
      <c r="BG3125" s="148">
        <v>1</v>
      </c>
      <c r="BI3125" s="153">
        <v>42535</v>
      </c>
      <c r="BJ3125" s="154" t="s">
        <v>112</v>
      </c>
      <c r="BK3125" s="148">
        <v>41054531300042</v>
      </c>
      <c r="BM3125" s="148" t="s">
        <v>100</v>
      </c>
      <c r="BN3125" s="148" t="s">
        <v>986</v>
      </c>
      <c r="BO3125" s="148" t="s">
        <v>987</v>
      </c>
      <c r="BQ3125" s="153">
        <v>42534</v>
      </c>
      <c r="BR3125" s="148">
        <v>3</v>
      </c>
      <c r="BT3125" s="148">
        <v>1409</v>
      </c>
      <c r="BV3125" s="148" t="s">
        <v>1617</v>
      </c>
      <c r="BW3125" s="148">
        <v>28</v>
      </c>
      <c r="BY3125" s="148">
        <v>27</v>
      </c>
      <c r="CA3125" s="148">
        <v>1</v>
      </c>
      <c r="CC3125" s="148">
        <v>34255833500051</v>
      </c>
      <c r="CE3125" s="148" t="s">
        <v>100</v>
      </c>
      <c r="CF3125" s="148">
        <v>1</v>
      </c>
      <c r="CH3125" s="148">
        <v>3</v>
      </c>
      <c r="CJ3125" s="149">
        <v>41054531300042</v>
      </c>
      <c r="CL3125" s="149" t="s">
        <v>97</v>
      </c>
      <c r="CN3125" s="149">
        <v>3</v>
      </c>
      <c r="CT3125" s="149" t="s">
        <v>98</v>
      </c>
      <c r="CU3125" s="152">
        <v>42667</v>
      </c>
      <c r="CV3125" s="149">
        <v>0</v>
      </c>
      <c r="CX3125" s="149" t="s">
        <v>97</v>
      </c>
      <c r="CY3125" s="149" t="s">
        <v>99</v>
      </c>
      <c r="CZ3125" s="149">
        <v>41054531300042</v>
      </c>
      <c r="DB3125" s="149" t="s">
        <v>100</v>
      </c>
      <c r="DC3125" s="149" t="s">
        <v>101</v>
      </c>
      <c r="DD3125" s="149" t="s">
        <v>102</v>
      </c>
      <c r="DE3125" s="149" t="s">
        <v>1615</v>
      </c>
      <c r="DF3125" s="149">
        <v>1</v>
      </c>
    </row>
    <row r="3126" spans="1:110" x14ac:dyDescent="0.25">
      <c r="A3126" s="148" t="s">
        <v>96</v>
      </c>
      <c r="B3126" s="148">
        <v>0</v>
      </c>
      <c r="D3126" s="148" t="s">
        <v>97</v>
      </c>
      <c r="K3126" s="148">
        <v>1</v>
      </c>
      <c r="M3126" s="148">
        <v>5</v>
      </c>
      <c r="N3126" s="148" t="s">
        <v>982</v>
      </c>
      <c r="O3126" s="148">
        <v>0</v>
      </c>
      <c r="Q3126" s="148" t="s">
        <v>983</v>
      </c>
      <c r="R3126" s="148">
        <v>6127975</v>
      </c>
      <c r="S3126" s="153">
        <v>42534</v>
      </c>
      <c r="T3126" s="148">
        <v>10</v>
      </c>
      <c r="U3126" s="148">
        <v>1</v>
      </c>
      <c r="V3126" s="148">
        <v>1</v>
      </c>
      <c r="X3126" s="148">
        <v>0</v>
      </c>
      <c r="Y3126" s="148">
        <v>0</v>
      </c>
      <c r="Z3126" s="153">
        <v>42535</v>
      </c>
      <c r="AA3126" s="154" t="s">
        <v>984</v>
      </c>
      <c r="AB3126" s="148">
        <v>23</v>
      </c>
      <c r="AC3126" s="148">
        <v>23</v>
      </c>
      <c r="AD3126" s="148" t="s">
        <v>105</v>
      </c>
      <c r="AE3126" s="154" t="s">
        <v>111</v>
      </c>
      <c r="AF3126" s="148">
        <v>2</v>
      </c>
      <c r="AG3126" s="148">
        <v>2</v>
      </c>
      <c r="AJ3126" s="148" t="s">
        <v>128</v>
      </c>
      <c r="AK3126" s="148">
        <v>1166</v>
      </c>
      <c r="AL3126" s="148">
        <v>0.05</v>
      </c>
      <c r="AM3126" s="148">
        <v>0.05</v>
      </c>
      <c r="AP3126" s="148">
        <v>357</v>
      </c>
      <c r="AQ3126" s="148">
        <v>357</v>
      </c>
      <c r="AR3126" s="148">
        <v>1166</v>
      </c>
      <c r="AS3126" s="148">
        <v>10</v>
      </c>
      <c r="AT3126" s="148">
        <v>10</v>
      </c>
      <c r="AU3126" s="148">
        <v>0.05</v>
      </c>
      <c r="AV3126" s="148">
        <v>0.05</v>
      </c>
      <c r="AY3126" s="148">
        <v>133</v>
      </c>
      <c r="AZ3126" s="148">
        <v>133</v>
      </c>
      <c r="BA3126" s="148" t="s">
        <v>107</v>
      </c>
      <c r="BB3126" s="148">
        <v>11</v>
      </c>
      <c r="BD3126" s="148">
        <v>8</v>
      </c>
      <c r="BF3126" s="148" t="s">
        <v>985</v>
      </c>
      <c r="BG3126" s="148">
        <v>1</v>
      </c>
      <c r="BI3126" s="153">
        <v>42535</v>
      </c>
      <c r="BJ3126" s="154" t="s">
        <v>112</v>
      </c>
      <c r="BK3126" s="148">
        <v>41054531300042</v>
      </c>
      <c r="BM3126" s="148" t="s">
        <v>100</v>
      </c>
      <c r="BN3126" s="148" t="s">
        <v>986</v>
      </c>
      <c r="BO3126" s="148" t="s">
        <v>987</v>
      </c>
      <c r="BQ3126" s="153">
        <v>42534</v>
      </c>
      <c r="BR3126" s="148">
        <v>3</v>
      </c>
      <c r="BT3126" s="148">
        <v>1409</v>
      </c>
      <c r="BV3126" s="148" t="s">
        <v>1617</v>
      </c>
      <c r="BW3126" s="148">
        <v>28</v>
      </c>
      <c r="BY3126" s="148">
        <v>27</v>
      </c>
      <c r="CA3126" s="148">
        <v>1</v>
      </c>
      <c r="CC3126" s="148">
        <v>34255833500051</v>
      </c>
      <c r="CE3126" s="148" t="s">
        <v>100</v>
      </c>
      <c r="CF3126" s="148">
        <v>1</v>
      </c>
      <c r="CH3126" s="148">
        <v>3</v>
      </c>
      <c r="CJ3126" s="149">
        <v>41054531300042</v>
      </c>
      <c r="CL3126" s="149" t="s">
        <v>97</v>
      </c>
      <c r="CN3126" s="149">
        <v>3</v>
      </c>
      <c r="CT3126" s="149" t="s">
        <v>98</v>
      </c>
      <c r="CU3126" s="152">
        <v>42667</v>
      </c>
      <c r="CV3126" s="149">
        <v>0</v>
      </c>
      <c r="CX3126" s="149" t="s">
        <v>97</v>
      </c>
      <c r="CY3126" s="149" t="s">
        <v>99</v>
      </c>
      <c r="CZ3126" s="149">
        <v>41054531300042</v>
      </c>
      <c r="DB3126" s="149" t="s">
        <v>100</v>
      </c>
      <c r="DC3126" s="149" t="s">
        <v>101</v>
      </c>
      <c r="DD3126" s="149" t="s">
        <v>102</v>
      </c>
      <c r="DE3126" s="149" t="s">
        <v>1615</v>
      </c>
      <c r="DF3126" s="149">
        <v>1</v>
      </c>
    </row>
    <row r="3127" spans="1:110" x14ac:dyDescent="0.25">
      <c r="A3127" s="148" t="s">
        <v>96</v>
      </c>
      <c r="B3127" s="148">
        <v>0</v>
      </c>
      <c r="D3127" s="148" t="s">
        <v>97</v>
      </c>
      <c r="K3127" s="148">
        <v>1</v>
      </c>
      <c r="M3127" s="148">
        <v>5</v>
      </c>
      <c r="N3127" s="148" t="s">
        <v>982</v>
      </c>
      <c r="O3127" s="148">
        <v>0</v>
      </c>
      <c r="Q3127" s="148" t="s">
        <v>983</v>
      </c>
      <c r="R3127" s="148">
        <v>6127975</v>
      </c>
      <c r="S3127" s="153">
        <v>42534</v>
      </c>
      <c r="T3127" s="148">
        <v>10</v>
      </c>
      <c r="U3127" s="148">
        <v>1</v>
      </c>
      <c r="V3127" s="148">
        <v>1</v>
      </c>
      <c r="X3127" s="148">
        <v>0</v>
      </c>
      <c r="Y3127" s="148">
        <v>0</v>
      </c>
      <c r="Z3127" s="153">
        <v>42538</v>
      </c>
      <c r="AA3127" s="154" t="s">
        <v>984</v>
      </c>
      <c r="AB3127" s="148">
        <v>23</v>
      </c>
      <c r="AC3127" s="148">
        <v>23</v>
      </c>
      <c r="AD3127" s="148" t="s">
        <v>105</v>
      </c>
      <c r="AE3127" s="154" t="s">
        <v>119</v>
      </c>
      <c r="AF3127" s="148">
        <v>2</v>
      </c>
      <c r="AG3127" s="148">
        <v>2</v>
      </c>
      <c r="AJ3127" s="148" t="s">
        <v>129</v>
      </c>
      <c r="AK3127" s="148">
        <v>1469</v>
      </c>
      <c r="AL3127" s="148">
        <v>0.02</v>
      </c>
      <c r="AM3127" s="148">
        <v>0.02</v>
      </c>
      <c r="AN3127" s="148">
        <v>711</v>
      </c>
      <c r="AO3127" s="148">
        <v>711</v>
      </c>
      <c r="AP3127" s="148">
        <v>151</v>
      </c>
      <c r="AQ3127" s="148">
        <v>151</v>
      </c>
      <c r="AR3127" s="148">
        <v>1469</v>
      </c>
      <c r="AS3127" s="148">
        <v>10</v>
      </c>
      <c r="AT3127" s="148">
        <v>10</v>
      </c>
      <c r="AU3127" s="148">
        <v>0.02</v>
      </c>
      <c r="AV3127" s="148">
        <v>0.02</v>
      </c>
      <c r="AW3127" s="148">
        <v>1168</v>
      </c>
      <c r="AX3127" s="148">
        <v>1168</v>
      </c>
      <c r="AY3127" s="148">
        <v>133</v>
      </c>
      <c r="AZ3127" s="148">
        <v>133</v>
      </c>
      <c r="BA3127" s="148" t="s">
        <v>107</v>
      </c>
      <c r="BB3127" s="148">
        <v>11</v>
      </c>
      <c r="BD3127" s="148">
        <v>8</v>
      </c>
      <c r="BF3127" s="148" t="s">
        <v>985</v>
      </c>
      <c r="BG3127" s="148">
        <v>1</v>
      </c>
      <c r="BI3127" s="153">
        <v>42535</v>
      </c>
      <c r="BJ3127" s="154" t="s">
        <v>112</v>
      </c>
      <c r="BK3127" s="148">
        <v>41054531300042</v>
      </c>
      <c r="BM3127" s="148" t="s">
        <v>100</v>
      </c>
      <c r="BN3127" s="148" t="s">
        <v>986</v>
      </c>
      <c r="BO3127" s="148" t="s">
        <v>987</v>
      </c>
      <c r="BQ3127" s="153">
        <v>42534</v>
      </c>
      <c r="BR3127" s="148">
        <v>3</v>
      </c>
      <c r="BT3127" s="148">
        <v>1409</v>
      </c>
      <c r="BV3127" s="148" t="s">
        <v>1617</v>
      </c>
      <c r="BW3127" s="148">
        <v>28</v>
      </c>
      <c r="BY3127" s="148">
        <v>27</v>
      </c>
      <c r="CA3127" s="148">
        <v>1</v>
      </c>
      <c r="CC3127" s="148">
        <v>34255833500051</v>
      </c>
      <c r="CE3127" s="148" t="s">
        <v>100</v>
      </c>
      <c r="CF3127" s="148">
        <v>1</v>
      </c>
      <c r="CH3127" s="148">
        <v>3</v>
      </c>
      <c r="CJ3127" s="149">
        <v>41054531300042</v>
      </c>
      <c r="CL3127" s="149" t="s">
        <v>97</v>
      </c>
      <c r="CN3127" s="149">
        <v>3</v>
      </c>
      <c r="CT3127" s="149" t="s">
        <v>98</v>
      </c>
      <c r="CU3127" s="152">
        <v>42667</v>
      </c>
      <c r="CV3127" s="149">
        <v>0</v>
      </c>
      <c r="CX3127" s="149" t="s">
        <v>97</v>
      </c>
      <c r="CY3127" s="149" t="s">
        <v>99</v>
      </c>
      <c r="CZ3127" s="149">
        <v>41054531300042</v>
      </c>
      <c r="DB3127" s="149" t="s">
        <v>100</v>
      </c>
      <c r="DC3127" s="149" t="s">
        <v>101</v>
      </c>
      <c r="DD3127" s="149" t="s">
        <v>102</v>
      </c>
      <c r="DE3127" s="149" t="s">
        <v>1615</v>
      </c>
      <c r="DF3127" s="149">
        <v>1</v>
      </c>
    </row>
    <row r="3128" spans="1:110" x14ac:dyDescent="0.25">
      <c r="A3128" s="148" t="s">
        <v>96</v>
      </c>
      <c r="B3128" s="148">
        <v>0</v>
      </c>
      <c r="D3128" s="148" t="s">
        <v>97</v>
      </c>
      <c r="K3128" s="148">
        <v>1</v>
      </c>
      <c r="M3128" s="148">
        <v>5</v>
      </c>
      <c r="N3128" s="148" t="s">
        <v>982</v>
      </c>
      <c r="O3128" s="148">
        <v>0</v>
      </c>
      <c r="Q3128" s="148" t="s">
        <v>983</v>
      </c>
      <c r="R3128" s="148">
        <v>6127975</v>
      </c>
      <c r="S3128" s="153">
        <v>42534</v>
      </c>
      <c r="T3128" s="148">
        <v>10</v>
      </c>
      <c r="U3128" s="148">
        <v>1</v>
      </c>
      <c r="V3128" s="148">
        <v>1</v>
      </c>
      <c r="X3128" s="148">
        <v>0</v>
      </c>
      <c r="Y3128" s="148">
        <v>0</v>
      </c>
      <c r="Z3128" s="153">
        <v>42538</v>
      </c>
      <c r="AA3128" s="154" t="s">
        <v>984</v>
      </c>
      <c r="AB3128" s="148">
        <v>23</v>
      </c>
      <c r="AC3128" s="148">
        <v>23</v>
      </c>
      <c r="AD3128" s="148" t="s">
        <v>105</v>
      </c>
      <c r="AE3128" s="154" t="s">
        <v>119</v>
      </c>
      <c r="AF3128" s="148">
        <v>2</v>
      </c>
      <c r="AG3128" s="148">
        <v>2</v>
      </c>
      <c r="AJ3128" s="148" t="s">
        <v>130</v>
      </c>
      <c r="AK3128" s="148">
        <v>1470</v>
      </c>
      <c r="AL3128" s="148">
        <v>0.02</v>
      </c>
      <c r="AM3128" s="148">
        <v>0.02</v>
      </c>
      <c r="AN3128" s="148">
        <v>711</v>
      </c>
      <c r="AO3128" s="148">
        <v>711</v>
      </c>
      <c r="AP3128" s="148">
        <v>151</v>
      </c>
      <c r="AQ3128" s="148">
        <v>151</v>
      </c>
      <c r="AR3128" s="148">
        <v>1470</v>
      </c>
      <c r="AS3128" s="148">
        <v>10</v>
      </c>
      <c r="AT3128" s="148">
        <v>10</v>
      </c>
      <c r="AU3128" s="148">
        <v>0.02</v>
      </c>
      <c r="AV3128" s="148">
        <v>0.02</v>
      </c>
      <c r="AW3128" s="148">
        <v>1168</v>
      </c>
      <c r="AX3128" s="148">
        <v>1168</v>
      </c>
      <c r="AY3128" s="148">
        <v>133</v>
      </c>
      <c r="AZ3128" s="148">
        <v>133</v>
      </c>
      <c r="BA3128" s="148" t="s">
        <v>107</v>
      </c>
      <c r="BB3128" s="148">
        <v>11</v>
      </c>
      <c r="BD3128" s="148">
        <v>8</v>
      </c>
      <c r="BF3128" s="148" t="s">
        <v>985</v>
      </c>
      <c r="BG3128" s="148">
        <v>1</v>
      </c>
      <c r="BI3128" s="153">
        <v>42535</v>
      </c>
      <c r="BJ3128" s="154" t="s">
        <v>112</v>
      </c>
      <c r="BK3128" s="148">
        <v>41054531300042</v>
      </c>
      <c r="BM3128" s="148" t="s">
        <v>100</v>
      </c>
      <c r="BN3128" s="148" t="s">
        <v>986</v>
      </c>
      <c r="BO3128" s="148" t="s">
        <v>987</v>
      </c>
      <c r="BQ3128" s="153">
        <v>42534</v>
      </c>
      <c r="BR3128" s="148">
        <v>3</v>
      </c>
      <c r="BT3128" s="148">
        <v>1409</v>
      </c>
      <c r="BV3128" s="148" t="s">
        <v>1617</v>
      </c>
      <c r="BW3128" s="148">
        <v>28</v>
      </c>
      <c r="BY3128" s="148">
        <v>27</v>
      </c>
      <c r="CA3128" s="148">
        <v>1</v>
      </c>
      <c r="CC3128" s="148">
        <v>34255833500051</v>
      </c>
      <c r="CE3128" s="148" t="s">
        <v>100</v>
      </c>
      <c r="CF3128" s="148">
        <v>1</v>
      </c>
      <c r="CH3128" s="148">
        <v>3</v>
      </c>
      <c r="CJ3128" s="149">
        <v>41054531300042</v>
      </c>
      <c r="CL3128" s="149" t="s">
        <v>97</v>
      </c>
      <c r="CN3128" s="149">
        <v>3</v>
      </c>
      <c r="CT3128" s="149" t="s">
        <v>98</v>
      </c>
      <c r="CU3128" s="152">
        <v>42667</v>
      </c>
      <c r="CV3128" s="149">
        <v>0</v>
      </c>
      <c r="CX3128" s="149" t="s">
        <v>97</v>
      </c>
      <c r="CY3128" s="149" t="s">
        <v>99</v>
      </c>
      <c r="CZ3128" s="149">
        <v>41054531300042</v>
      </c>
      <c r="DB3128" s="149" t="s">
        <v>100</v>
      </c>
      <c r="DC3128" s="149" t="s">
        <v>101</v>
      </c>
      <c r="DD3128" s="149" t="s">
        <v>102</v>
      </c>
      <c r="DE3128" s="149" t="s">
        <v>1615</v>
      </c>
      <c r="DF3128" s="149">
        <v>1</v>
      </c>
    </row>
    <row r="3129" spans="1:110" x14ac:dyDescent="0.25">
      <c r="A3129" s="148" t="s">
        <v>96</v>
      </c>
      <c r="B3129" s="148">
        <v>0</v>
      </c>
      <c r="D3129" s="148" t="s">
        <v>97</v>
      </c>
      <c r="K3129" s="148">
        <v>1</v>
      </c>
      <c r="M3129" s="148">
        <v>5</v>
      </c>
      <c r="N3129" s="148" t="s">
        <v>982</v>
      </c>
      <c r="O3129" s="148">
        <v>0</v>
      </c>
      <c r="Q3129" s="148" t="s">
        <v>983</v>
      </c>
      <c r="R3129" s="148">
        <v>6127975</v>
      </c>
      <c r="S3129" s="153">
        <v>42534</v>
      </c>
      <c r="T3129" s="148">
        <v>10</v>
      </c>
      <c r="U3129" s="148">
        <v>1</v>
      </c>
      <c r="V3129" s="148">
        <v>1</v>
      </c>
      <c r="X3129" s="148">
        <v>0</v>
      </c>
      <c r="Y3129" s="148">
        <v>0</v>
      </c>
      <c r="Z3129" s="153">
        <v>42538</v>
      </c>
      <c r="AA3129" s="154" t="s">
        <v>984</v>
      </c>
      <c r="AB3129" s="148">
        <v>23</v>
      </c>
      <c r="AC3129" s="148">
        <v>23</v>
      </c>
      <c r="AD3129" s="148" t="s">
        <v>105</v>
      </c>
      <c r="AE3129" s="154" t="s">
        <v>119</v>
      </c>
      <c r="AF3129" s="148">
        <v>2</v>
      </c>
      <c r="AG3129" s="148">
        <v>2</v>
      </c>
      <c r="AJ3129" s="148" t="s">
        <v>131</v>
      </c>
      <c r="AK3129" s="148">
        <v>1468</v>
      </c>
      <c r="AL3129" s="148">
        <v>0.05</v>
      </c>
      <c r="AM3129" s="148">
        <v>0.05</v>
      </c>
      <c r="AN3129" s="148">
        <v>711</v>
      </c>
      <c r="AO3129" s="148">
        <v>711</v>
      </c>
      <c r="AP3129" s="148">
        <v>151</v>
      </c>
      <c r="AQ3129" s="148">
        <v>151</v>
      </c>
      <c r="AR3129" s="148">
        <v>1468</v>
      </c>
      <c r="AS3129" s="148">
        <v>10</v>
      </c>
      <c r="AT3129" s="148">
        <v>10</v>
      </c>
      <c r="AU3129" s="148">
        <v>0.05</v>
      </c>
      <c r="AV3129" s="148">
        <v>0.05</v>
      </c>
      <c r="AW3129" s="148">
        <v>1168</v>
      </c>
      <c r="AX3129" s="148">
        <v>1168</v>
      </c>
      <c r="AY3129" s="148">
        <v>133</v>
      </c>
      <c r="AZ3129" s="148">
        <v>133</v>
      </c>
      <c r="BA3129" s="148" t="s">
        <v>107</v>
      </c>
      <c r="BB3129" s="148">
        <v>11</v>
      </c>
      <c r="BD3129" s="148">
        <v>8</v>
      </c>
      <c r="BF3129" s="148" t="s">
        <v>985</v>
      </c>
      <c r="BG3129" s="148">
        <v>1</v>
      </c>
      <c r="BI3129" s="153">
        <v>42535</v>
      </c>
      <c r="BJ3129" s="154" t="s">
        <v>112</v>
      </c>
      <c r="BK3129" s="148">
        <v>41054531300042</v>
      </c>
      <c r="BM3129" s="148" t="s">
        <v>100</v>
      </c>
      <c r="BN3129" s="148" t="s">
        <v>986</v>
      </c>
      <c r="BO3129" s="148" t="s">
        <v>987</v>
      </c>
      <c r="BQ3129" s="153">
        <v>42534</v>
      </c>
      <c r="BR3129" s="148">
        <v>3</v>
      </c>
      <c r="BT3129" s="148">
        <v>1409</v>
      </c>
      <c r="BV3129" s="148" t="s">
        <v>1617</v>
      </c>
      <c r="BW3129" s="148">
        <v>28</v>
      </c>
      <c r="BY3129" s="148">
        <v>27</v>
      </c>
      <c r="CA3129" s="148">
        <v>1</v>
      </c>
      <c r="CC3129" s="148">
        <v>34255833500051</v>
      </c>
      <c r="CE3129" s="148" t="s">
        <v>100</v>
      </c>
      <c r="CF3129" s="148">
        <v>1</v>
      </c>
      <c r="CH3129" s="148">
        <v>3</v>
      </c>
      <c r="CJ3129" s="149">
        <v>41054531300042</v>
      </c>
      <c r="CL3129" s="149" t="s">
        <v>97</v>
      </c>
      <c r="CN3129" s="149">
        <v>3</v>
      </c>
      <c r="CT3129" s="149" t="s">
        <v>98</v>
      </c>
      <c r="CU3129" s="152">
        <v>42667</v>
      </c>
      <c r="CV3129" s="149">
        <v>0</v>
      </c>
      <c r="CX3129" s="149" t="s">
        <v>97</v>
      </c>
      <c r="CY3129" s="149" t="s">
        <v>99</v>
      </c>
      <c r="CZ3129" s="149">
        <v>41054531300042</v>
      </c>
      <c r="DB3129" s="149" t="s">
        <v>100</v>
      </c>
      <c r="DC3129" s="149" t="s">
        <v>101</v>
      </c>
      <c r="DD3129" s="149" t="s">
        <v>102</v>
      </c>
      <c r="DE3129" s="149" t="s">
        <v>1615</v>
      </c>
      <c r="DF3129" s="149">
        <v>1</v>
      </c>
    </row>
    <row r="3130" spans="1:110" x14ac:dyDescent="0.25">
      <c r="A3130" s="148" t="s">
        <v>96</v>
      </c>
      <c r="B3130" s="148">
        <v>0</v>
      </c>
      <c r="D3130" s="148" t="s">
        <v>97</v>
      </c>
      <c r="K3130" s="148">
        <v>1</v>
      </c>
      <c r="M3130" s="148">
        <v>5</v>
      </c>
      <c r="N3130" s="148" t="s">
        <v>982</v>
      </c>
      <c r="O3130" s="148">
        <v>0</v>
      </c>
      <c r="Q3130" s="148" t="s">
        <v>983</v>
      </c>
      <c r="R3130" s="148">
        <v>6127975</v>
      </c>
      <c r="S3130" s="153">
        <v>42534</v>
      </c>
      <c r="T3130" s="148">
        <v>10</v>
      </c>
      <c r="U3130" s="148">
        <v>1</v>
      </c>
      <c r="V3130" s="148">
        <v>1</v>
      </c>
      <c r="X3130" s="148">
        <v>0</v>
      </c>
      <c r="Y3130" s="148">
        <v>0</v>
      </c>
      <c r="Z3130" s="153">
        <v>42546</v>
      </c>
      <c r="AA3130" s="154" t="s">
        <v>984</v>
      </c>
      <c r="AB3130" s="148">
        <v>23</v>
      </c>
      <c r="AC3130" s="148">
        <v>23</v>
      </c>
      <c r="AD3130" s="148" t="s">
        <v>105</v>
      </c>
      <c r="AE3130" s="154" t="s">
        <v>988</v>
      </c>
      <c r="AF3130" s="148">
        <v>2</v>
      </c>
      <c r="AG3130" s="148">
        <v>2</v>
      </c>
      <c r="AJ3130" s="148" t="s">
        <v>132</v>
      </c>
      <c r="AK3130" s="148">
        <v>2914</v>
      </c>
      <c r="AL3130" s="148">
        <v>1.4999999999999999E-4</v>
      </c>
      <c r="AM3130" s="148">
        <v>1.4999999999999999E-4</v>
      </c>
      <c r="AN3130" s="148">
        <v>711</v>
      </c>
      <c r="AO3130" s="148">
        <v>711</v>
      </c>
      <c r="AP3130" s="148">
        <v>405</v>
      </c>
      <c r="AQ3130" s="148">
        <v>405</v>
      </c>
      <c r="AR3130" s="148">
        <v>2914</v>
      </c>
      <c r="AS3130" s="148">
        <v>10</v>
      </c>
      <c r="AT3130" s="148">
        <v>10</v>
      </c>
      <c r="AU3130" s="148">
        <v>1.4999999999999999E-4</v>
      </c>
      <c r="AV3130" s="148">
        <v>1.4999999999999999E-4</v>
      </c>
      <c r="AY3130" s="148">
        <v>133</v>
      </c>
      <c r="AZ3130" s="148">
        <v>133</v>
      </c>
      <c r="BA3130" s="148" t="s">
        <v>107</v>
      </c>
      <c r="BB3130" s="148">
        <v>11</v>
      </c>
      <c r="BD3130" s="148">
        <v>8</v>
      </c>
      <c r="BF3130" s="148" t="s">
        <v>985</v>
      </c>
      <c r="BG3130" s="148">
        <v>1</v>
      </c>
      <c r="BI3130" s="153">
        <v>42535</v>
      </c>
      <c r="BJ3130" s="154" t="s">
        <v>112</v>
      </c>
      <c r="BK3130" s="148">
        <v>41054531300042</v>
      </c>
      <c r="BM3130" s="148" t="s">
        <v>100</v>
      </c>
      <c r="BN3130" s="148" t="s">
        <v>986</v>
      </c>
      <c r="BO3130" s="148" t="s">
        <v>987</v>
      </c>
      <c r="BQ3130" s="153">
        <v>42534</v>
      </c>
      <c r="BR3130" s="148">
        <v>3</v>
      </c>
      <c r="BT3130" s="148">
        <v>1409</v>
      </c>
      <c r="BV3130" s="148" t="s">
        <v>1617</v>
      </c>
      <c r="BW3130" s="148">
        <v>28</v>
      </c>
      <c r="BY3130" s="148">
        <v>27</v>
      </c>
      <c r="CA3130" s="148">
        <v>1</v>
      </c>
      <c r="CC3130" s="148">
        <v>34255833500051</v>
      </c>
      <c r="CE3130" s="148" t="s">
        <v>100</v>
      </c>
      <c r="CF3130" s="148">
        <v>1</v>
      </c>
      <c r="CH3130" s="148">
        <v>3</v>
      </c>
      <c r="CJ3130" s="149">
        <v>41054531300042</v>
      </c>
      <c r="CL3130" s="149" t="s">
        <v>97</v>
      </c>
      <c r="CN3130" s="149">
        <v>3</v>
      </c>
      <c r="CT3130" s="149" t="s">
        <v>98</v>
      </c>
      <c r="CU3130" s="152">
        <v>42667</v>
      </c>
      <c r="CV3130" s="149">
        <v>0</v>
      </c>
      <c r="CX3130" s="149" t="s">
        <v>97</v>
      </c>
      <c r="CY3130" s="149" t="s">
        <v>99</v>
      </c>
      <c r="CZ3130" s="149">
        <v>41054531300042</v>
      </c>
      <c r="DB3130" s="149" t="s">
        <v>100</v>
      </c>
      <c r="DC3130" s="149" t="s">
        <v>101</v>
      </c>
      <c r="DD3130" s="149" t="s">
        <v>102</v>
      </c>
      <c r="DE3130" s="149" t="s">
        <v>1615</v>
      </c>
      <c r="DF3130" s="149">
        <v>1</v>
      </c>
    </row>
    <row r="3131" spans="1:110" x14ac:dyDescent="0.25">
      <c r="A3131" s="148" t="s">
        <v>96</v>
      </c>
      <c r="B3131" s="148">
        <v>0</v>
      </c>
      <c r="D3131" s="148" t="s">
        <v>97</v>
      </c>
      <c r="K3131" s="148">
        <v>1</v>
      </c>
      <c r="M3131" s="148">
        <v>5</v>
      </c>
      <c r="N3131" s="148" t="s">
        <v>982</v>
      </c>
      <c r="O3131" s="148">
        <v>0</v>
      </c>
      <c r="Q3131" s="148" t="s">
        <v>983</v>
      </c>
      <c r="R3131" s="148">
        <v>6127975</v>
      </c>
      <c r="S3131" s="153">
        <v>42534</v>
      </c>
      <c r="T3131" s="148">
        <v>10</v>
      </c>
      <c r="U3131" s="148">
        <v>1</v>
      </c>
      <c r="V3131" s="148">
        <v>1</v>
      </c>
      <c r="X3131" s="148">
        <v>0</v>
      </c>
      <c r="Y3131" s="148">
        <v>0</v>
      </c>
      <c r="Z3131" s="153">
        <v>42546</v>
      </c>
      <c r="AA3131" s="154" t="s">
        <v>984</v>
      </c>
      <c r="AB3131" s="148">
        <v>23</v>
      </c>
      <c r="AC3131" s="148">
        <v>23</v>
      </c>
      <c r="AD3131" s="148" t="s">
        <v>105</v>
      </c>
      <c r="AE3131" s="154" t="s">
        <v>988</v>
      </c>
      <c r="AF3131" s="148">
        <v>2</v>
      </c>
      <c r="AG3131" s="148">
        <v>2</v>
      </c>
      <c r="AJ3131" s="148" t="s">
        <v>134</v>
      </c>
      <c r="AK3131" s="148">
        <v>2913</v>
      </c>
      <c r="AL3131" s="148">
        <v>1.4999999999999999E-4</v>
      </c>
      <c r="AM3131" s="148">
        <v>1.4999999999999999E-4</v>
      </c>
      <c r="AN3131" s="148">
        <v>711</v>
      </c>
      <c r="AO3131" s="148">
        <v>711</v>
      </c>
      <c r="AP3131" s="148">
        <v>405</v>
      </c>
      <c r="AQ3131" s="148">
        <v>405</v>
      </c>
      <c r="AR3131" s="148">
        <v>2913</v>
      </c>
      <c r="AS3131" s="148">
        <v>10</v>
      </c>
      <c r="AT3131" s="148">
        <v>10</v>
      </c>
      <c r="AU3131" s="148">
        <v>1.4999999999999999E-4</v>
      </c>
      <c r="AV3131" s="148">
        <v>1.4999999999999999E-4</v>
      </c>
      <c r="AY3131" s="148">
        <v>133</v>
      </c>
      <c r="AZ3131" s="148">
        <v>133</v>
      </c>
      <c r="BA3131" s="148" t="s">
        <v>107</v>
      </c>
      <c r="BB3131" s="148">
        <v>11</v>
      </c>
      <c r="BD3131" s="148">
        <v>8</v>
      </c>
      <c r="BF3131" s="148" t="s">
        <v>985</v>
      </c>
      <c r="BG3131" s="148">
        <v>1</v>
      </c>
      <c r="BI3131" s="153">
        <v>42535</v>
      </c>
      <c r="BJ3131" s="154" t="s">
        <v>112</v>
      </c>
      <c r="BK3131" s="148">
        <v>41054531300042</v>
      </c>
      <c r="BM3131" s="148" t="s">
        <v>100</v>
      </c>
      <c r="BN3131" s="148" t="s">
        <v>986</v>
      </c>
      <c r="BO3131" s="148" t="s">
        <v>987</v>
      </c>
      <c r="BQ3131" s="153">
        <v>42534</v>
      </c>
      <c r="BR3131" s="148">
        <v>3</v>
      </c>
      <c r="BT3131" s="148">
        <v>1409</v>
      </c>
      <c r="BV3131" s="148" t="s">
        <v>1617</v>
      </c>
      <c r="BW3131" s="148">
        <v>28</v>
      </c>
      <c r="BY3131" s="148">
        <v>27</v>
      </c>
      <c r="CA3131" s="148">
        <v>1</v>
      </c>
      <c r="CC3131" s="148">
        <v>34255833500051</v>
      </c>
      <c r="CE3131" s="148" t="s">
        <v>100</v>
      </c>
      <c r="CF3131" s="148">
        <v>1</v>
      </c>
      <c r="CH3131" s="148">
        <v>3</v>
      </c>
      <c r="CJ3131" s="149">
        <v>41054531300042</v>
      </c>
      <c r="CL3131" s="149" t="s">
        <v>97</v>
      </c>
      <c r="CN3131" s="149">
        <v>3</v>
      </c>
      <c r="CT3131" s="149" t="s">
        <v>98</v>
      </c>
      <c r="CU3131" s="152">
        <v>42667</v>
      </c>
      <c r="CV3131" s="149">
        <v>0</v>
      </c>
      <c r="CX3131" s="149" t="s">
        <v>97</v>
      </c>
      <c r="CY3131" s="149" t="s">
        <v>99</v>
      </c>
      <c r="CZ3131" s="149">
        <v>41054531300042</v>
      </c>
      <c r="DB3131" s="149" t="s">
        <v>100</v>
      </c>
      <c r="DC3131" s="149" t="s">
        <v>101</v>
      </c>
      <c r="DD3131" s="149" t="s">
        <v>102</v>
      </c>
      <c r="DE3131" s="149" t="s">
        <v>1615</v>
      </c>
      <c r="DF3131" s="149">
        <v>1</v>
      </c>
    </row>
    <row r="3132" spans="1:110" x14ac:dyDescent="0.25">
      <c r="A3132" s="148" t="s">
        <v>96</v>
      </c>
      <c r="B3132" s="148">
        <v>0</v>
      </c>
      <c r="D3132" s="148" t="s">
        <v>97</v>
      </c>
      <c r="K3132" s="148">
        <v>1</v>
      </c>
      <c r="M3132" s="148">
        <v>5</v>
      </c>
      <c r="N3132" s="148" t="s">
        <v>982</v>
      </c>
      <c r="O3132" s="148">
        <v>0</v>
      </c>
      <c r="Q3132" s="148" t="s">
        <v>983</v>
      </c>
      <c r="R3132" s="148">
        <v>6127975</v>
      </c>
      <c r="S3132" s="153">
        <v>42534</v>
      </c>
      <c r="T3132" s="148">
        <v>10</v>
      </c>
      <c r="U3132" s="148">
        <v>1</v>
      </c>
      <c r="V3132" s="148">
        <v>1</v>
      </c>
      <c r="X3132" s="148">
        <v>0</v>
      </c>
      <c r="Y3132" s="148">
        <v>0</v>
      </c>
      <c r="Z3132" s="153">
        <v>42546</v>
      </c>
      <c r="AA3132" s="154" t="s">
        <v>984</v>
      </c>
      <c r="AB3132" s="148">
        <v>23</v>
      </c>
      <c r="AC3132" s="148">
        <v>23</v>
      </c>
      <c r="AD3132" s="148" t="s">
        <v>105</v>
      </c>
      <c r="AE3132" s="154" t="s">
        <v>988</v>
      </c>
      <c r="AF3132" s="148">
        <v>2</v>
      </c>
      <c r="AG3132" s="148">
        <v>2</v>
      </c>
      <c r="AJ3132" s="148" t="s">
        <v>135</v>
      </c>
      <c r="AK3132" s="148">
        <v>2910</v>
      </c>
      <c r="AL3132" s="148">
        <v>5.0000000000000001E-4</v>
      </c>
      <c r="AM3132" s="148">
        <v>5.0000000000000001E-4</v>
      </c>
      <c r="AN3132" s="148">
        <v>711</v>
      </c>
      <c r="AO3132" s="148">
        <v>711</v>
      </c>
      <c r="AP3132" s="148">
        <v>405</v>
      </c>
      <c r="AQ3132" s="148">
        <v>405</v>
      </c>
      <c r="AR3132" s="148">
        <v>2910</v>
      </c>
      <c r="AS3132" s="148">
        <v>10</v>
      </c>
      <c r="AT3132" s="148">
        <v>10</v>
      </c>
      <c r="AU3132" s="148">
        <v>5.0000000000000001E-4</v>
      </c>
      <c r="AV3132" s="148">
        <v>5.0000000000000001E-4</v>
      </c>
      <c r="AY3132" s="148">
        <v>133</v>
      </c>
      <c r="AZ3132" s="148">
        <v>133</v>
      </c>
      <c r="BA3132" s="148" t="s">
        <v>107</v>
      </c>
      <c r="BB3132" s="148">
        <v>11</v>
      </c>
      <c r="BD3132" s="148">
        <v>8</v>
      </c>
      <c r="BF3132" s="148" t="s">
        <v>985</v>
      </c>
      <c r="BG3132" s="148">
        <v>1</v>
      </c>
      <c r="BI3132" s="153">
        <v>42535</v>
      </c>
      <c r="BJ3132" s="154" t="s">
        <v>112</v>
      </c>
      <c r="BK3132" s="148">
        <v>41054531300042</v>
      </c>
      <c r="BM3132" s="148" t="s">
        <v>100</v>
      </c>
      <c r="BN3132" s="148" t="s">
        <v>986</v>
      </c>
      <c r="BO3132" s="148" t="s">
        <v>987</v>
      </c>
      <c r="BQ3132" s="153">
        <v>42534</v>
      </c>
      <c r="BR3132" s="148">
        <v>3</v>
      </c>
      <c r="BT3132" s="148">
        <v>1409</v>
      </c>
      <c r="BV3132" s="148" t="s">
        <v>1617</v>
      </c>
      <c r="BW3132" s="148">
        <v>28</v>
      </c>
      <c r="BY3132" s="148">
        <v>27</v>
      </c>
      <c r="CA3132" s="148">
        <v>1</v>
      </c>
      <c r="CC3132" s="148">
        <v>34255833500051</v>
      </c>
      <c r="CE3132" s="148" t="s">
        <v>100</v>
      </c>
      <c r="CF3132" s="148">
        <v>1</v>
      </c>
      <c r="CH3132" s="148">
        <v>3</v>
      </c>
      <c r="CJ3132" s="149">
        <v>41054531300042</v>
      </c>
      <c r="CL3132" s="149" t="s">
        <v>97</v>
      </c>
      <c r="CN3132" s="149">
        <v>3</v>
      </c>
      <c r="CT3132" s="149" t="s">
        <v>98</v>
      </c>
      <c r="CU3132" s="152">
        <v>42667</v>
      </c>
      <c r="CV3132" s="149">
        <v>0</v>
      </c>
      <c r="CX3132" s="149" t="s">
        <v>97</v>
      </c>
      <c r="CY3132" s="149" t="s">
        <v>99</v>
      </c>
      <c r="CZ3132" s="149">
        <v>41054531300042</v>
      </c>
      <c r="DB3132" s="149" t="s">
        <v>100</v>
      </c>
      <c r="DC3132" s="149" t="s">
        <v>101</v>
      </c>
      <c r="DD3132" s="149" t="s">
        <v>102</v>
      </c>
      <c r="DE3132" s="149" t="s">
        <v>1615</v>
      </c>
      <c r="DF3132" s="149">
        <v>1</v>
      </c>
    </row>
    <row r="3133" spans="1:110" x14ac:dyDescent="0.25">
      <c r="A3133" s="148" t="s">
        <v>96</v>
      </c>
      <c r="B3133" s="148">
        <v>0</v>
      </c>
      <c r="D3133" s="148" t="s">
        <v>97</v>
      </c>
      <c r="K3133" s="148">
        <v>1</v>
      </c>
      <c r="M3133" s="148">
        <v>5</v>
      </c>
      <c r="N3133" s="148" t="s">
        <v>982</v>
      </c>
      <c r="O3133" s="148">
        <v>0</v>
      </c>
      <c r="Q3133" s="148" t="s">
        <v>983</v>
      </c>
      <c r="R3133" s="148">
        <v>6127975</v>
      </c>
      <c r="S3133" s="153">
        <v>42534</v>
      </c>
      <c r="T3133" s="148">
        <v>10</v>
      </c>
      <c r="U3133" s="148">
        <v>1</v>
      </c>
      <c r="V3133" s="148">
        <v>1</v>
      </c>
      <c r="X3133" s="148">
        <v>0</v>
      </c>
      <c r="Y3133" s="148">
        <v>0</v>
      </c>
      <c r="Z3133" s="153">
        <v>42546</v>
      </c>
      <c r="AA3133" s="154" t="s">
        <v>984</v>
      </c>
      <c r="AB3133" s="148">
        <v>23</v>
      </c>
      <c r="AC3133" s="148">
        <v>23</v>
      </c>
      <c r="AD3133" s="148" t="s">
        <v>105</v>
      </c>
      <c r="AE3133" s="154" t="s">
        <v>988</v>
      </c>
      <c r="AF3133" s="148">
        <v>2</v>
      </c>
      <c r="AG3133" s="148">
        <v>2</v>
      </c>
      <c r="AJ3133" s="148" t="s">
        <v>136</v>
      </c>
      <c r="AK3133" s="148">
        <v>2921</v>
      </c>
      <c r="AL3133" s="148">
        <v>1.4999999999999999E-4</v>
      </c>
      <c r="AM3133" s="148">
        <v>1.4999999999999999E-4</v>
      </c>
      <c r="AN3133" s="148">
        <v>711</v>
      </c>
      <c r="AO3133" s="148">
        <v>711</v>
      </c>
      <c r="AP3133" s="148">
        <v>405</v>
      </c>
      <c r="AQ3133" s="148">
        <v>405</v>
      </c>
      <c r="AR3133" s="148">
        <v>2921</v>
      </c>
      <c r="AS3133" s="148">
        <v>10</v>
      </c>
      <c r="AT3133" s="148">
        <v>10</v>
      </c>
      <c r="AU3133" s="148">
        <v>1.4999999999999999E-4</v>
      </c>
      <c r="AV3133" s="148">
        <v>1.4999999999999999E-4</v>
      </c>
      <c r="AY3133" s="148">
        <v>133</v>
      </c>
      <c r="AZ3133" s="148">
        <v>133</v>
      </c>
      <c r="BA3133" s="148" t="s">
        <v>107</v>
      </c>
      <c r="BB3133" s="148">
        <v>11</v>
      </c>
      <c r="BD3133" s="148">
        <v>8</v>
      </c>
      <c r="BF3133" s="148" t="s">
        <v>985</v>
      </c>
      <c r="BG3133" s="148">
        <v>1</v>
      </c>
      <c r="BI3133" s="153">
        <v>42535</v>
      </c>
      <c r="BJ3133" s="154" t="s">
        <v>112</v>
      </c>
      <c r="BK3133" s="148">
        <v>41054531300042</v>
      </c>
      <c r="BM3133" s="148" t="s">
        <v>100</v>
      </c>
      <c r="BN3133" s="148" t="s">
        <v>986</v>
      </c>
      <c r="BO3133" s="148" t="s">
        <v>987</v>
      </c>
      <c r="BQ3133" s="153">
        <v>42534</v>
      </c>
      <c r="BR3133" s="148">
        <v>3</v>
      </c>
      <c r="BT3133" s="148">
        <v>1409</v>
      </c>
      <c r="BV3133" s="148" t="s">
        <v>1617</v>
      </c>
      <c r="BW3133" s="148">
        <v>28</v>
      </c>
      <c r="BY3133" s="148">
        <v>27</v>
      </c>
      <c r="CA3133" s="148">
        <v>1</v>
      </c>
      <c r="CC3133" s="148">
        <v>34255833500051</v>
      </c>
      <c r="CE3133" s="148" t="s">
        <v>100</v>
      </c>
      <c r="CF3133" s="148">
        <v>1</v>
      </c>
      <c r="CH3133" s="148">
        <v>3</v>
      </c>
      <c r="CJ3133" s="149">
        <v>41054531300042</v>
      </c>
      <c r="CL3133" s="149" t="s">
        <v>97</v>
      </c>
      <c r="CN3133" s="149">
        <v>3</v>
      </c>
      <c r="CT3133" s="149" t="s">
        <v>98</v>
      </c>
      <c r="CU3133" s="152">
        <v>42667</v>
      </c>
      <c r="CV3133" s="149">
        <v>0</v>
      </c>
      <c r="CX3133" s="149" t="s">
        <v>97</v>
      </c>
      <c r="CY3133" s="149" t="s">
        <v>99</v>
      </c>
      <c r="CZ3133" s="149">
        <v>41054531300042</v>
      </c>
      <c r="DB3133" s="149" t="s">
        <v>100</v>
      </c>
      <c r="DC3133" s="149" t="s">
        <v>101</v>
      </c>
      <c r="DD3133" s="149" t="s">
        <v>102</v>
      </c>
      <c r="DE3133" s="149" t="s">
        <v>1615</v>
      </c>
      <c r="DF3133" s="149">
        <v>1</v>
      </c>
    </row>
    <row r="3134" spans="1:110" x14ac:dyDescent="0.25">
      <c r="A3134" s="148" t="s">
        <v>96</v>
      </c>
      <c r="B3134" s="148">
        <v>0</v>
      </c>
      <c r="D3134" s="148" t="s">
        <v>97</v>
      </c>
      <c r="K3134" s="148">
        <v>1</v>
      </c>
      <c r="M3134" s="148">
        <v>5</v>
      </c>
      <c r="N3134" s="148" t="s">
        <v>982</v>
      </c>
      <c r="O3134" s="148">
        <v>0</v>
      </c>
      <c r="Q3134" s="148" t="s">
        <v>983</v>
      </c>
      <c r="R3134" s="148">
        <v>6127975</v>
      </c>
      <c r="S3134" s="153">
        <v>42534</v>
      </c>
      <c r="T3134" s="148">
        <v>10</v>
      </c>
      <c r="U3134" s="148">
        <v>1</v>
      </c>
      <c r="V3134" s="148">
        <v>1</v>
      </c>
      <c r="X3134" s="148">
        <v>0</v>
      </c>
      <c r="Y3134" s="148">
        <v>0</v>
      </c>
      <c r="Z3134" s="153">
        <v>42546</v>
      </c>
      <c r="AA3134" s="154" t="s">
        <v>984</v>
      </c>
      <c r="AB3134" s="148">
        <v>23</v>
      </c>
      <c r="AC3134" s="148">
        <v>23</v>
      </c>
      <c r="AD3134" s="148" t="s">
        <v>105</v>
      </c>
      <c r="AE3134" s="154" t="s">
        <v>988</v>
      </c>
      <c r="AF3134" s="148">
        <v>2</v>
      </c>
      <c r="AG3134" s="148">
        <v>2</v>
      </c>
      <c r="AJ3134" s="148" t="s">
        <v>137</v>
      </c>
      <c r="AK3134" s="148">
        <v>2919</v>
      </c>
      <c r="AL3134" s="148">
        <v>1.4999999999999999E-4</v>
      </c>
      <c r="AM3134" s="148">
        <v>1.4999999999999999E-4</v>
      </c>
      <c r="AN3134" s="148">
        <v>711</v>
      </c>
      <c r="AO3134" s="148">
        <v>711</v>
      </c>
      <c r="AP3134" s="148">
        <v>405</v>
      </c>
      <c r="AQ3134" s="148">
        <v>405</v>
      </c>
      <c r="AR3134" s="148">
        <v>2919</v>
      </c>
      <c r="AS3134" s="148">
        <v>10</v>
      </c>
      <c r="AT3134" s="148">
        <v>10</v>
      </c>
      <c r="AU3134" s="148">
        <v>1.4999999999999999E-4</v>
      </c>
      <c r="AV3134" s="148">
        <v>1.4999999999999999E-4</v>
      </c>
      <c r="AY3134" s="148">
        <v>133</v>
      </c>
      <c r="AZ3134" s="148">
        <v>133</v>
      </c>
      <c r="BA3134" s="148" t="s">
        <v>107</v>
      </c>
      <c r="BB3134" s="148">
        <v>11</v>
      </c>
      <c r="BD3134" s="148">
        <v>8</v>
      </c>
      <c r="BF3134" s="148" t="s">
        <v>985</v>
      </c>
      <c r="BG3134" s="148">
        <v>1</v>
      </c>
      <c r="BI3134" s="153">
        <v>42535</v>
      </c>
      <c r="BJ3134" s="154" t="s">
        <v>112</v>
      </c>
      <c r="BK3134" s="148">
        <v>41054531300042</v>
      </c>
      <c r="BM3134" s="148" t="s">
        <v>100</v>
      </c>
      <c r="BN3134" s="148" t="s">
        <v>986</v>
      </c>
      <c r="BO3134" s="148" t="s">
        <v>987</v>
      </c>
      <c r="BQ3134" s="153">
        <v>42534</v>
      </c>
      <c r="BR3134" s="148">
        <v>3</v>
      </c>
      <c r="BT3134" s="148">
        <v>1409</v>
      </c>
      <c r="BV3134" s="148" t="s">
        <v>1617</v>
      </c>
      <c r="BW3134" s="148">
        <v>28</v>
      </c>
      <c r="BY3134" s="148">
        <v>27</v>
      </c>
      <c r="CA3134" s="148">
        <v>1</v>
      </c>
      <c r="CC3134" s="148">
        <v>34255833500051</v>
      </c>
      <c r="CE3134" s="148" t="s">
        <v>100</v>
      </c>
      <c r="CF3134" s="148">
        <v>1</v>
      </c>
      <c r="CH3134" s="148">
        <v>3</v>
      </c>
      <c r="CJ3134" s="149">
        <v>41054531300042</v>
      </c>
      <c r="CL3134" s="149" t="s">
        <v>97</v>
      </c>
      <c r="CN3134" s="149">
        <v>3</v>
      </c>
      <c r="CT3134" s="149" t="s">
        <v>98</v>
      </c>
      <c r="CU3134" s="152">
        <v>42667</v>
      </c>
      <c r="CV3134" s="149">
        <v>0</v>
      </c>
      <c r="CX3134" s="149" t="s">
        <v>97</v>
      </c>
      <c r="CY3134" s="149" t="s">
        <v>99</v>
      </c>
      <c r="CZ3134" s="149">
        <v>41054531300042</v>
      </c>
      <c r="DB3134" s="149" t="s">
        <v>100</v>
      </c>
      <c r="DC3134" s="149" t="s">
        <v>101</v>
      </c>
      <c r="DD3134" s="149" t="s">
        <v>102</v>
      </c>
      <c r="DE3134" s="149" t="s">
        <v>1615</v>
      </c>
      <c r="DF3134" s="149">
        <v>1</v>
      </c>
    </row>
    <row r="3135" spans="1:110" x14ac:dyDescent="0.25">
      <c r="A3135" s="148" t="s">
        <v>96</v>
      </c>
      <c r="B3135" s="148">
        <v>0</v>
      </c>
      <c r="D3135" s="148" t="s">
        <v>97</v>
      </c>
      <c r="K3135" s="148">
        <v>1</v>
      </c>
      <c r="M3135" s="148">
        <v>5</v>
      </c>
      <c r="N3135" s="148" t="s">
        <v>982</v>
      </c>
      <c r="O3135" s="148">
        <v>0</v>
      </c>
      <c r="Q3135" s="148" t="s">
        <v>983</v>
      </c>
      <c r="R3135" s="148">
        <v>6127975</v>
      </c>
      <c r="S3135" s="153">
        <v>42534</v>
      </c>
      <c r="T3135" s="148">
        <v>10</v>
      </c>
      <c r="U3135" s="148">
        <v>1</v>
      </c>
      <c r="V3135" s="148">
        <v>1</v>
      </c>
      <c r="X3135" s="148">
        <v>0</v>
      </c>
      <c r="Y3135" s="148">
        <v>0</v>
      </c>
      <c r="Z3135" s="153">
        <v>42546</v>
      </c>
      <c r="AA3135" s="154" t="s">
        <v>984</v>
      </c>
      <c r="AB3135" s="148">
        <v>23</v>
      </c>
      <c r="AC3135" s="148">
        <v>23</v>
      </c>
      <c r="AD3135" s="148" t="s">
        <v>105</v>
      </c>
      <c r="AE3135" s="154" t="s">
        <v>988</v>
      </c>
      <c r="AF3135" s="148">
        <v>2</v>
      </c>
      <c r="AG3135" s="148">
        <v>2</v>
      </c>
      <c r="AJ3135" s="148" t="s">
        <v>138</v>
      </c>
      <c r="AK3135" s="148">
        <v>2916</v>
      </c>
      <c r="AL3135" s="148">
        <v>1.4999999999999999E-4</v>
      </c>
      <c r="AM3135" s="148">
        <v>1.4999999999999999E-4</v>
      </c>
      <c r="AN3135" s="148">
        <v>711</v>
      </c>
      <c r="AO3135" s="148">
        <v>711</v>
      </c>
      <c r="AP3135" s="148">
        <v>405</v>
      </c>
      <c r="AQ3135" s="148">
        <v>405</v>
      </c>
      <c r="AR3135" s="148">
        <v>2916</v>
      </c>
      <c r="AS3135" s="148">
        <v>10</v>
      </c>
      <c r="AT3135" s="148">
        <v>10</v>
      </c>
      <c r="AU3135" s="148">
        <v>1.4999999999999999E-4</v>
      </c>
      <c r="AV3135" s="148">
        <v>1.4999999999999999E-4</v>
      </c>
      <c r="AY3135" s="148">
        <v>133</v>
      </c>
      <c r="AZ3135" s="148">
        <v>133</v>
      </c>
      <c r="BA3135" s="148" t="s">
        <v>107</v>
      </c>
      <c r="BB3135" s="148">
        <v>11</v>
      </c>
      <c r="BD3135" s="148">
        <v>8</v>
      </c>
      <c r="BF3135" s="148" t="s">
        <v>985</v>
      </c>
      <c r="BG3135" s="148">
        <v>1</v>
      </c>
      <c r="BI3135" s="153">
        <v>42535</v>
      </c>
      <c r="BJ3135" s="154" t="s">
        <v>112</v>
      </c>
      <c r="BK3135" s="148">
        <v>41054531300042</v>
      </c>
      <c r="BM3135" s="148" t="s">
        <v>100</v>
      </c>
      <c r="BN3135" s="148" t="s">
        <v>986</v>
      </c>
      <c r="BO3135" s="148" t="s">
        <v>987</v>
      </c>
      <c r="BQ3135" s="153">
        <v>42534</v>
      </c>
      <c r="BR3135" s="148">
        <v>3</v>
      </c>
      <c r="BT3135" s="148">
        <v>1409</v>
      </c>
      <c r="BV3135" s="148" t="s">
        <v>1617</v>
      </c>
      <c r="BW3135" s="148">
        <v>28</v>
      </c>
      <c r="BY3135" s="148">
        <v>27</v>
      </c>
      <c r="CA3135" s="148">
        <v>1</v>
      </c>
      <c r="CC3135" s="148">
        <v>34255833500051</v>
      </c>
      <c r="CE3135" s="148" t="s">
        <v>100</v>
      </c>
      <c r="CF3135" s="148">
        <v>1</v>
      </c>
      <c r="CH3135" s="148">
        <v>3</v>
      </c>
      <c r="CJ3135" s="149">
        <v>41054531300042</v>
      </c>
      <c r="CL3135" s="149" t="s">
        <v>97</v>
      </c>
      <c r="CN3135" s="149">
        <v>3</v>
      </c>
      <c r="CT3135" s="149" t="s">
        <v>98</v>
      </c>
      <c r="CU3135" s="152">
        <v>42667</v>
      </c>
      <c r="CV3135" s="149">
        <v>0</v>
      </c>
      <c r="CX3135" s="149" t="s">
        <v>97</v>
      </c>
      <c r="CY3135" s="149" t="s">
        <v>99</v>
      </c>
      <c r="CZ3135" s="149">
        <v>41054531300042</v>
      </c>
      <c r="DB3135" s="149" t="s">
        <v>100</v>
      </c>
      <c r="DC3135" s="149" t="s">
        <v>101</v>
      </c>
      <c r="DD3135" s="149" t="s">
        <v>102</v>
      </c>
      <c r="DE3135" s="149" t="s">
        <v>1615</v>
      </c>
      <c r="DF3135" s="149">
        <v>1</v>
      </c>
    </row>
    <row r="3136" spans="1:110" x14ac:dyDescent="0.25">
      <c r="A3136" s="148" t="s">
        <v>96</v>
      </c>
      <c r="B3136" s="148">
        <v>0</v>
      </c>
      <c r="D3136" s="148" t="s">
        <v>97</v>
      </c>
      <c r="K3136" s="148">
        <v>1</v>
      </c>
      <c r="M3136" s="148">
        <v>5</v>
      </c>
      <c r="N3136" s="148" t="s">
        <v>982</v>
      </c>
      <c r="O3136" s="148">
        <v>0</v>
      </c>
      <c r="Q3136" s="148" t="s">
        <v>983</v>
      </c>
      <c r="R3136" s="148">
        <v>6127975</v>
      </c>
      <c r="S3136" s="153">
        <v>42534</v>
      </c>
      <c r="T3136" s="148">
        <v>10</v>
      </c>
      <c r="U3136" s="148">
        <v>1</v>
      </c>
      <c r="V3136" s="148">
        <v>1</v>
      </c>
      <c r="X3136" s="148">
        <v>0</v>
      </c>
      <c r="Y3136" s="148">
        <v>0</v>
      </c>
      <c r="Z3136" s="153">
        <v>42546</v>
      </c>
      <c r="AA3136" s="154" t="s">
        <v>984</v>
      </c>
      <c r="AB3136" s="148">
        <v>23</v>
      </c>
      <c r="AC3136" s="148">
        <v>23</v>
      </c>
      <c r="AD3136" s="148" t="s">
        <v>105</v>
      </c>
      <c r="AE3136" s="154" t="s">
        <v>988</v>
      </c>
      <c r="AF3136" s="148">
        <v>2</v>
      </c>
      <c r="AG3136" s="148">
        <v>2</v>
      </c>
      <c r="AJ3136" s="148" t="s">
        <v>139</v>
      </c>
      <c r="AK3136" s="148">
        <v>2912</v>
      </c>
      <c r="AL3136" s="148">
        <v>1.4999999999999999E-4</v>
      </c>
      <c r="AM3136" s="148">
        <v>1.4999999999999999E-4</v>
      </c>
      <c r="AN3136" s="148">
        <v>711</v>
      </c>
      <c r="AO3136" s="148">
        <v>711</v>
      </c>
      <c r="AP3136" s="148">
        <v>405</v>
      </c>
      <c r="AQ3136" s="148">
        <v>405</v>
      </c>
      <c r="AR3136" s="148">
        <v>2912</v>
      </c>
      <c r="AS3136" s="148">
        <v>10</v>
      </c>
      <c r="AT3136" s="148">
        <v>10</v>
      </c>
      <c r="AU3136" s="148">
        <v>1.4999999999999999E-4</v>
      </c>
      <c r="AV3136" s="148">
        <v>1.4999999999999999E-4</v>
      </c>
      <c r="AY3136" s="148">
        <v>133</v>
      </c>
      <c r="AZ3136" s="148">
        <v>133</v>
      </c>
      <c r="BA3136" s="148" t="s">
        <v>107</v>
      </c>
      <c r="BB3136" s="148">
        <v>11</v>
      </c>
      <c r="BD3136" s="148">
        <v>8</v>
      </c>
      <c r="BF3136" s="148" t="s">
        <v>985</v>
      </c>
      <c r="BG3136" s="148">
        <v>1</v>
      </c>
      <c r="BI3136" s="153">
        <v>42535</v>
      </c>
      <c r="BJ3136" s="154" t="s">
        <v>112</v>
      </c>
      <c r="BK3136" s="148">
        <v>41054531300042</v>
      </c>
      <c r="BM3136" s="148" t="s">
        <v>100</v>
      </c>
      <c r="BN3136" s="148" t="s">
        <v>986</v>
      </c>
      <c r="BO3136" s="148" t="s">
        <v>987</v>
      </c>
      <c r="BQ3136" s="153">
        <v>42534</v>
      </c>
      <c r="BR3136" s="148">
        <v>3</v>
      </c>
      <c r="BT3136" s="148">
        <v>1409</v>
      </c>
      <c r="BV3136" s="148" t="s">
        <v>1617</v>
      </c>
      <c r="BW3136" s="148">
        <v>28</v>
      </c>
      <c r="BY3136" s="148">
        <v>27</v>
      </c>
      <c r="CA3136" s="148">
        <v>1</v>
      </c>
      <c r="CC3136" s="148">
        <v>34255833500051</v>
      </c>
      <c r="CE3136" s="148" t="s">
        <v>100</v>
      </c>
      <c r="CF3136" s="148">
        <v>1</v>
      </c>
      <c r="CH3136" s="148">
        <v>3</v>
      </c>
      <c r="CJ3136" s="149">
        <v>41054531300042</v>
      </c>
      <c r="CL3136" s="149" t="s">
        <v>97</v>
      </c>
      <c r="CN3136" s="149">
        <v>3</v>
      </c>
      <c r="CT3136" s="149" t="s">
        <v>98</v>
      </c>
      <c r="CU3136" s="152">
        <v>42667</v>
      </c>
      <c r="CV3136" s="149">
        <v>0</v>
      </c>
      <c r="CX3136" s="149" t="s">
        <v>97</v>
      </c>
      <c r="CY3136" s="149" t="s">
        <v>99</v>
      </c>
      <c r="CZ3136" s="149">
        <v>41054531300042</v>
      </c>
      <c r="DB3136" s="149" t="s">
        <v>100</v>
      </c>
      <c r="DC3136" s="149" t="s">
        <v>101</v>
      </c>
      <c r="DD3136" s="149" t="s">
        <v>102</v>
      </c>
      <c r="DE3136" s="149" t="s">
        <v>1615</v>
      </c>
      <c r="DF3136" s="149">
        <v>1</v>
      </c>
    </row>
    <row r="3137" spans="1:110" x14ac:dyDescent="0.25">
      <c r="A3137" s="148" t="s">
        <v>96</v>
      </c>
      <c r="B3137" s="148">
        <v>0</v>
      </c>
      <c r="D3137" s="148" t="s">
        <v>97</v>
      </c>
      <c r="K3137" s="148">
        <v>1</v>
      </c>
      <c r="M3137" s="148">
        <v>5</v>
      </c>
      <c r="N3137" s="148" t="s">
        <v>982</v>
      </c>
      <c r="O3137" s="148">
        <v>0</v>
      </c>
      <c r="Q3137" s="148" t="s">
        <v>983</v>
      </c>
      <c r="R3137" s="148">
        <v>6127975</v>
      </c>
      <c r="S3137" s="153">
        <v>42534</v>
      </c>
      <c r="T3137" s="148">
        <v>10</v>
      </c>
      <c r="U3137" s="148">
        <v>1</v>
      </c>
      <c r="V3137" s="148">
        <v>1</v>
      </c>
      <c r="X3137" s="148">
        <v>0</v>
      </c>
      <c r="Y3137" s="148">
        <v>0</v>
      </c>
      <c r="Z3137" s="153">
        <v>42546</v>
      </c>
      <c r="AA3137" s="154" t="s">
        <v>984</v>
      </c>
      <c r="AB3137" s="148">
        <v>23</v>
      </c>
      <c r="AC3137" s="148">
        <v>23</v>
      </c>
      <c r="AD3137" s="148" t="s">
        <v>105</v>
      </c>
      <c r="AE3137" s="154" t="s">
        <v>988</v>
      </c>
      <c r="AF3137" s="148">
        <v>2</v>
      </c>
      <c r="AG3137" s="148">
        <v>2</v>
      </c>
      <c r="AJ3137" s="148" t="s">
        <v>140</v>
      </c>
      <c r="AK3137" s="148">
        <v>2911</v>
      </c>
      <c r="AL3137" s="148">
        <v>1.4999999999999999E-4</v>
      </c>
      <c r="AM3137" s="148">
        <v>1.4999999999999999E-4</v>
      </c>
      <c r="AN3137" s="148">
        <v>711</v>
      </c>
      <c r="AO3137" s="148">
        <v>711</v>
      </c>
      <c r="AP3137" s="148">
        <v>405</v>
      </c>
      <c r="AQ3137" s="148">
        <v>405</v>
      </c>
      <c r="AR3137" s="148">
        <v>2911</v>
      </c>
      <c r="AS3137" s="148">
        <v>10</v>
      </c>
      <c r="AT3137" s="148">
        <v>10</v>
      </c>
      <c r="AU3137" s="148">
        <v>1.4999999999999999E-4</v>
      </c>
      <c r="AV3137" s="148">
        <v>1.4999999999999999E-4</v>
      </c>
      <c r="AY3137" s="148">
        <v>133</v>
      </c>
      <c r="AZ3137" s="148">
        <v>133</v>
      </c>
      <c r="BA3137" s="148" t="s">
        <v>107</v>
      </c>
      <c r="BB3137" s="148">
        <v>11</v>
      </c>
      <c r="BD3137" s="148">
        <v>8</v>
      </c>
      <c r="BF3137" s="148" t="s">
        <v>985</v>
      </c>
      <c r="BG3137" s="148">
        <v>1</v>
      </c>
      <c r="BI3137" s="153">
        <v>42535</v>
      </c>
      <c r="BJ3137" s="154" t="s">
        <v>112</v>
      </c>
      <c r="BK3137" s="148">
        <v>41054531300042</v>
      </c>
      <c r="BM3137" s="148" t="s">
        <v>100</v>
      </c>
      <c r="BN3137" s="148" t="s">
        <v>986</v>
      </c>
      <c r="BO3137" s="148" t="s">
        <v>987</v>
      </c>
      <c r="BQ3137" s="153">
        <v>42534</v>
      </c>
      <c r="BR3137" s="148">
        <v>3</v>
      </c>
      <c r="BT3137" s="148">
        <v>1409</v>
      </c>
      <c r="BV3137" s="148" t="s">
        <v>1617</v>
      </c>
      <c r="BW3137" s="148">
        <v>28</v>
      </c>
      <c r="BY3137" s="148">
        <v>27</v>
      </c>
      <c r="CA3137" s="148">
        <v>1</v>
      </c>
      <c r="CC3137" s="148">
        <v>34255833500051</v>
      </c>
      <c r="CE3137" s="148" t="s">
        <v>100</v>
      </c>
      <c r="CF3137" s="148">
        <v>1</v>
      </c>
      <c r="CH3137" s="148">
        <v>3</v>
      </c>
      <c r="CJ3137" s="149">
        <v>41054531300042</v>
      </c>
      <c r="CL3137" s="149" t="s">
        <v>97</v>
      </c>
      <c r="CN3137" s="149">
        <v>3</v>
      </c>
      <c r="CT3137" s="149" t="s">
        <v>98</v>
      </c>
      <c r="CU3137" s="152">
        <v>42667</v>
      </c>
      <c r="CV3137" s="149">
        <v>0</v>
      </c>
      <c r="CX3137" s="149" t="s">
        <v>97</v>
      </c>
      <c r="CY3137" s="149" t="s">
        <v>99</v>
      </c>
      <c r="CZ3137" s="149">
        <v>41054531300042</v>
      </c>
      <c r="DB3137" s="149" t="s">
        <v>100</v>
      </c>
      <c r="DC3137" s="149" t="s">
        <v>101</v>
      </c>
      <c r="DD3137" s="149" t="s">
        <v>102</v>
      </c>
      <c r="DE3137" s="149" t="s">
        <v>1615</v>
      </c>
      <c r="DF3137" s="149">
        <v>1</v>
      </c>
    </row>
    <row r="3138" spans="1:110" x14ac:dyDescent="0.25">
      <c r="A3138" s="148" t="s">
        <v>96</v>
      </c>
      <c r="B3138" s="148">
        <v>0</v>
      </c>
      <c r="D3138" s="148" t="s">
        <v>97</v>
      </c>
      <c r="K3138" s="148">
        <v>1</v>
      </c>
      <c r="M3138" s="148">
        <v>5</v>
      </c>
      <c r="N3138" s="148" t="s">
        <v>982</v>
      </c>
      <c r="O3138" s="148">
        <v>0</v>
      </c>
      <c r="Q3138" s="148" t="s">
        <v>983</v>
      </c>
      <c r="R3138" s="148">
        <v>6127975</v>
      </c>
      <c r="S3138" s="153">
        <v>42534</v>
      </c>
      <c r="T3138" s="148">
        <v>10</v>
      </c>
      <c r="U3138" s="148">
        <v>1</v>
      </c>
      <c r="V3138" s="148">
        <v>1</v>
      </c>
      <c r="X3138" s="148">
        <v>0</v>
      </c>
      <c r="Y3138" s="148">
        <v>0</v>
      </c>
      <c r="Z3138" s="153">
        <v>42546</v>
      </c>
      <c r="AA3138" s="154" t="s">
        <v>984</v>
      </c>
      <c r="AB3138" s="148">
        <v>23</v>
      </c>
      <c r="AC3138" s="148">
        <v>23</v>
      </c>
      <c r="AD3138" s="148" t="s">
        <v>105</v>
      </c>
      <c r="AE3138" s="154" t="s">
        <v>988</v>
      </c>
      <c r="AF3138" s="148">
        <v>2</v>
      </c>
      <c r="AG3138" s="148">
        <v>2</v>
      </c>
      <c r="AJ3138" s="148" t="s">
        <v>141</v>
      </c>
      <c r="AK3138" s="148">
        <v>2915</v>
      </c>
      <c r="AL3138" s="148">
        <v>1.4999999999999999E-4</v>
      </c>
      <c r="AM3138" s="148">
        <v>1.4999999999999999E-4</v>
      </c>
      <c r="AN3138" s="148">
        <v>711</v>
      </c>
      <c r="AO3138" s="148">
        <v>711</v>
      </c>
      <c r="AP3138" s="148">
        <v>405</v>
      </c>
      <c r="AQ3138" s="148">
        <v>405</v>
      </c>
      <c r="AR3138" s="148">
        <v>2915</v>
      </c>
      <c r="AS3138" s="148">
        <v>10</v>
      </c>
      <c r="AT3138" s="148">
        <v>10</v>
      </c>
      <c r="AU3138" s="148">
        <v>1.4999999999999999E-4</v>
      </c>
      <c r="AV3138" s="148">
        <v>1.4999999999999999E-4</v>
      </c>
      <c r="AY3138" s="148">
        <v>133</v>
      </c>
      <c r="AZ3138" s="148">
        <v>133</v>
      </c>
      <c r="BA3138" s="148" t="s">
        <v>107</v>
      </c>
      <c r="BB3138" s="148">
        <v>11</v>
      </c>
      <c r="BD3138" s="148">
        <v>8</v>
      </c>
      <c r="BF3138" s="148" t="s">
        <v>985</v>
      </c>
      <c r="BG3138" s="148">
        <v>1</v>
      </c>
      <c r="BI3138" s="153">
        <v>42535</v>
      </c>
      <c r="BJ3138" s="154" t="s">
        <v>112</v>
      </c>
      <c r="BK3138" s="148">
        <v>41054531300042</v>
      </c>
      <c r="BM3138" s="148" t="s">
        <v>100</v>
      </c>
      <c r="BN3138" s="148" t="s">
        <v>986</v>
      </c>
      <c r="BO3138" s="148" t="s">
        <v>987</v>
      </c>
      <c r="BQ3138" s="153">
        <v>42534</v>
      </c>
      <c r="BR3138" s="148">
        <v>3</v>
      </c>
      <c r="BT3138" s="148">
        <v>1409</v>
      </c>
      <c r="BV3138" s="148" t="s">
        <v>1617</v>
      </c>
      <c r="BW3138" s="148">
        <v>28</v>
      </c>
      <c r="BY3138" s="148">
        <v>27</v>
      </c>
      <c r="CA3138" s="148">
        <v>1</v>
      </c>
      <c r="CC3138" s="148">
        <v>34255833500051</v>
      </c>
      <c r="CE3138" s="148" t="s">
        <v>100</v>
      </c>
      <c r="CF3138" s="148">
        <v>1</v>
      </c>
      <c r="CH3138" s="148">
        <v>3</v>
      </c>
      <c r="CJ3138" s="149">
        <v>41054531300042</v>
      </c>
      <c r="CL3138" s="149" t="s">
        <v>97</v>
      </c>
      <c r="CN3138" s="149">
        <v>3</v>
      </c>
      <c r="CT3138" s="149" t="s">
        <v>98</v>
      </c>
      <c r="CU3138" s="152">
        <v>42667</v>
      </c>
      <c r="CV3138" s="149">
        <v>0</v>
      </c>
      <c r="CX3138" s="149" t="s">
        <v>97</v>
      </c>
      <c r="CY3138" s="149" t="s">
        <v>99</v>
      </c>
      <c r="CZ3138" s="149">
        <v>41054531300042</v>
      </c>
      <c r="DB3138" s="149" t="s">
        <v>100</v>
      </c>
      <c r="DC3138" s="149" t="s">
        <v>101</v>
      </c>
      <c r="DD3138" s="149" t="s">
        <v>102</v>
      </c>
      <c r="DE3138" s="149" t="s">
        <v>1615</v>
      </c>
      <c r="DF3138" s="149">
        <v>1</v>
      </c>
    </row>
    <row r="3139" spans="1:110" x14ac:dyDescent="0.25">
      <c r="A3139" s="148" t="s">
        <v>96</v>
      </c>
      <c r="B3139" s="148">
        <v>0</v>
      </c>
      <c r="D3139" s="148" t="s">
        <v>97</v>
      </c>
      <c r="K3139" s="148">
        <v>1</v>
      </c>
      <c r="M3139" s="148">
        <v>5</v>
      </c>
      <c r="N3139" s="148" t="s">
        <v>982</v>
      </c>
      <c r="O3139" s="148">
        <v>0</v>
      </c>
      <c r="Q3139" s="148" t="s">
        <v>983</v>
      </c>
      <c r="R3139" s="148">
        <v>6127975</v>
      </c>
      <c r="S3139" s="153">
        <v>42534</v>
      </c>
      <c r="T3139" s="148">
        <v>10</v>
      </c>
      <c r="U3139" s="148">
        <v>1</v>
      </c>
      <c r="V3139" s="148">
        <v>1</v>
      </c>
      <c r="X3139" s="148">
        <v>0</v>
      </c>
      <c r="Y3139" s="148">
        <v>0</v>
      </c>
      <c r="Z3139" s="153">
        <v>42546</v>
      </c>
      <c r="AA3139" s="154" t="s">
        <v>984</v>
      </c>
      <c r="AB3139" s="148">
        <v>23</v>
      </c>
      <c r="AC3139" s="148">
        <v>23</v>
      </c>
      <c r="AD3139" s="148" t="s">
        <v>105</v>
      </c>
      <c r="AE3139" s="154" t="s">
        <v>988</v>
      </c>
      <c r="AF3139" s="148">
        <v>2</v>
      </c>
      <c r="AG3139" s="148">
        <v>2</v>
      </c>
      <c r="AJ3139" s="148" t="s">
        <v>142</v>
      </c>
      <c r="AK3139" s="148">
        <v>2909</v>
      </c>
      <c r="AL3139" s="148">
        <v>5.0000000000000001E-4</v>
      </c>
      <c r="AM3139" s="148">
        <v>5.0000000000000001E-4</v>
      </c>
      <c r="AN3139" s="148">
        <v>711</v>
      </c>
      <c r="AO3139" s="148">
        <v>711</v>
      </c>
      <c r="AP3139" s="148">
        <v>405</v>
      </c>
      <c r="AQ3139" s="148">
        <v>405</v>
      </c>
      <c r="AR3139" s="148">
        <v>2909</v>
      </c>
      <c r="AS3139" s="148">
        <v>10</v>
      </c>
      <c r="AT3139" s="148">
        <v>10</v>
      </c>
      <c r="AU3139" s="148">
        <v>5.0000000000000001E-4</v>
      </c>
      <c r="AV3139" s="148">
        <v>5.0000000000000001E-4</v>
      </c>
      <c r="AY3139" s="148">
        <v>133</v>
      </c>
      <c r="AZ3139" s="148">
        <v>133</v>
      </c>
      <c r="BA3139" s="148" t="s">
        <v>107</v>
      </c>
      <c r="BB3139" s="148">
        <v>11</v>
      </c>
      <c r="BD3139" s="148">
        <v>8</v>
      </c>
      <c r="BF3139" s="148" t="s">
        <v>985</v>
      </c>
      <c r="BG3139" s="148">
        <v>1</v>
      </c>
      <c r="BI3139" s="153">
        <v>42535</v>
      </c>
      <c r="BJ3139" s="154" t="s">
        <v>112</v>
      </c>
      <c r="BK3139" s="148">
        <v>41054531300042</v>
      </c>
      <c r="BM3139" s="148" t="s">
        <v>100</v>
      </c>
      <c r="BN3139" s="148" t="s">
        <v>986</v>
      </c>
      <c r="BO3139" s="148" t="s">
        <v>987</v>
      </c>
      <c r="BQ3139" s="153">
        <v>42534</v>
      </c>
      <c r="BR3139" s="148">
        <v>3</v>
      </c>
      <c r="BT3139" s="148">
        <v>1409</v>
      </c>
      <c r="BV3139" s="148" t="s">
        <v>1617</v>
      </c>
      <c r="BW3139" s="148">
        <v>28</v>
      </c>
      <c r="BY3139" s="148">
        <v>27</v>
      </c>
      <c r="CA3139" s="148">
        <v>1</v>
      </c>
      <c r="CC3139" s="148">
        <v>34255833500051</v>
      </c>
      <c r="CE3139" s="148" t="s">
        <v>100</v>
      </c>
      <c r="CF3139" s="148">
        <v>1</v>
      </c>
      <c r="CH3139" s="148">
        <v>3</v>
      </c>
      <c r="CJ3139" s="149">
        <v>41054531300042</v>
      </c>
      <c r="CL3139" s="149" t="s">
        <v>97</v>
      </c>
      <c r="CN3139" s="149">
        <v>3</v>
      </c>
      <c r="CT3139" s="149" t="s">
        <v>98</v>
      </c>
      <c r="CU3139" s="152">
        <v>42667</v>
      </c>
      <c r="CV3139" s="149">
        <v>0</v>
      </c>
      <c r="CX3139" s="149" t="s">
        <v>97</v>
      </c>
      <c r="CY3139" s="149" t="s">
        <v>99</v>
      </c>
      <c r="CZ3139" s="149">
        <v>41054531300042</v>
      </c>
      <c r="DB3139" s="149" t="s">
        <v>100</v>
      </c>
      <c r="DC3139" s="149" t="s">
        <v>101</v>
      </c>
      <c r="DD3139" s="149" t="s">
        <v>102</v>
      </c>
      <c r="DE3139" s="149" t="s">
        <v>1615</v>
      </c>
      <c r="DF3139" s="149">
        <v>1</v>
      </c>
    </row>
    <row r="3140" spans="1:110" x14ac:dyDescent="0.25">
      <c r="A3140" s="148" t="s">
        <v>96</v>
      </c>
      <c r="B3140" s="148">
        <v>0</v>
      </c>
      <c r="D3140" s="148" t="s">
        <v>97</v>
      </c>
      <c r="K3140" s="148">
        <v>1</v>
      </c>
      <c r="M3140" s="148">
        <v>5</v>
      </c>
      <c r="N3140" s="148" t="s">
        <v>982</v>
      </c>
      <c r="O3140" s="148">
        <v>0</v>
      </c>
      <c r="Q3140" s="148" t="s">
        <v>983</v>
      </c>
      <c r="R3140" s="148">
        <v>6127975</v>
      </c>
      <c r="S3140" s="153">
        <v>42534</v>
      </c>
      <c r="T3140" s="148">
        <v>10</v>
      </c>
      <c r="U3140" s="148">
        <v>1</v>
      </c>
      <c r="V3140" s="148">
        <v>1</v>
      </c>
      <c r="X3140" s="148">
        <v>0</v>
      </c>
      <c r="Y3140" s="148">
        <v>0</v>
      </c>
      <c r="Z3140" s="153">
        <v>42546</v>
      </c>
      <c r="AA3140" s="154" t="s">
        <v>984</v>
      </c>
      <c r="AB3140" s="148">
        <v>23</v>
      </c>
      <c r="AC3140" s="148">
        <v>23</v>
      </c>
      <c r="AD3140" s="148" t="s">
        <v>105</v>
      </c>
      <c r="AE3140" s="154" t="s">
        <v>988</v>
      </c>
      <c r="AF3140" s="148">
        <v>2</v>
      </c>
      <c r="AG3140" s="148">
        <v>2</v>
      </c>
      <c r="AJ3140" s="148" t="s">
        <v>143</v>
      </c>
      <c r="AK3140" s="148">
        <v>2918</v>
      </c>
      <c r="AL3140" s="148">
        <v>1.4999999999999999E-4</v>
      </c>
      <c r="AM3140" s="148">
        <v>1.4999999999999999E-4</v>
      </c>
      <c r="AN3140" s="148">
        <v>711</v>
      </c>
      <c r="AO3140" s="148">
        <v>711</v>
      </c>
      <c r="AP3140" s="148">
        <v>405</v>
      </c>
      <c r="AQ3140" s="148">
        <v>405</v>
      </c>
      <c r="AR3140" s="148">
        <v>2918</v>
      </c>
      <c r="AS3140" s="148">
        <v>10</v>
      </c>
      <c r="AT3140" s="148">
        <v>10</v>
      </c>
      <c r="AU3140" s="148">
        <v>1.4999999999999999E-4</v>
      </c>
      <c r="AV3140" s="148">
        <v>1.4999999999999999E-4</v>
      </c>
      <c r="AY3140" s="148">
        <v>133</v>
      </c>
      <c r="AZ3140" s="148">
        <v>133</v>
      </c>
      <c r="BA3140" s="148" t="s">
        <v>107</v>
      </c>
      <c r="BB3140" s="148">
        <v>11</v>
      </c>
      <c r="BD3140" s="148">
        <v>8</v>
      </c>
      <c r="BF3140" s="148" t="s">
        <v>985</v>
      </c>
      <c r="BG3140" s="148">
        <v>1</v>
      </c>
      <c r="BI3140" s="153">
        <v>42535</v>
      </c>
      <c r="BJ3140" s="154" t="s">
        <v>112</v>
      </c>
      <c r="BK3140" s="148">
        <v>41054531300042</v>
      </c>
      <c r="BM3140" s="148" t="s">
        <v>100</v>
      </c>
      <c r="BN3140" s="148" t="s">
        <v>986</v>
      </c>
      <c r="BO3140" s="148" t="s">
        <v>987</v>
      </c>
      <c r="BQ3140" s="153">
        <v>42534</v>
      </c>
      <c r="BR3140" s="148">
        <v>3</v>
      </c>
      <c r="BT3140" s="148">
        <v>1409</v>
      </c>
      <c r="BV3140" s="148" t="s">
        <v>1617</v>
      </c>
      <c r="BW3140" s="148">
        <v>28</v>
      </c>
      <c r="BY3140" s="148">
        <v>27</v>
      </c>
      <c r="CA3140" s="148">
        <v>1</v>
      </c>
      <c r="CC3140" s="148">
        <v>34255833500051</v>
      </c>
      <c r="CE3140" s="148" t="s">
        <v>100</v>
      </c>
      <c r="CF3140" s="148">
        <v>1</v>
      </c>
      <c r="CH3140" s="148">
        <v>3</v>
      </c>
      <c r="CJ3140" s="149">
        <v>41054531300042</v>
      </c>
      <c r="CL3140" s="149" t="s">
        <v>97</v>
      </c>
      <c r="CN3140" s="149">
        <v>3</v>
      </c>
      <c r="CT3140" s="149" t="s">
        <v>98</v>
      </c>
      <c r="CU3140" s="152">
        <v>42667</v>
      </c>
      <c r="CV3140" s="149">
        <v>0</v>
      </c>
      <c r="CX3140" s="149" t="s">
        <v>97</v>
      </c>
      <c r="CY3140" s="149" t="s">
        <v>99</v>
      </c>
      <c r="CZ3140" s="149">
        <v>41054531300042</v>
      </c>
      <c r="DB3140" s="149" t="s">
        <v>100</v>
      </c>
      <c r="DC3140" s="149" t="s">
        <v>101</v>
      </c>
      <c r="DD3140" s="149" t="s">
        <v>102</v>
      </c>
      <c r="DE3140" s="149" t="s">
        <v>1615</v>
      </c>
      <c r="DF3140" s="149">
        <v>1</v>
      </c>
    </row>
    <row r="3141" spans="1:110" x14ac:dyDescent="0.25">
      <c r="A3141" s="148" t="s">
        <v>96</v>
      </c>
      <c r="B3141" s="148">
        <v>0</v>
      </c>
      <c r="D3141" s="148" t="s">
        <v>97</v>
      </c>
      <c r="K3141" s="148">
        <v>1</v>
      </c>
      <c r="M3141" s="148">
        <v>5</v>
      </c>
      <c r="N3141" s="148" t="s">
        <v>982</v>
      </c>
      <c r="O3141" s="148">
        <v>0</v>
      </c>
      <c r="Q3141" s="148" t="s">
        <v>983</v>
      </c>
      <c r="R3141" s="148">
        <v>6127975</v>
      </c>
      <c r="S3141" s="153">
        <v>42534</v>
      </c>
      <c r="T3141" s="148">
        <v>10</v>
      </c>
      <c r="U3141" s="148">
        <v>1</v>
      </c>
      <c r="V3141" s="148">
        <v>1</v>
      </c>
      <c r="X3141" s="148">
        <v>0</v>
      </c>
      <c r="Y3141" s="148">
        <v>0</v>
      </c>
      <c r="Z3141" s="153">
        <v>42546</v>
      </c>
      <c r="AA3141" s="154" t="s">
        <v>984</v>
      </c>
      <c r="AB3141" s="148">
        <v>23</v>
      </c>
      <c r="AC3141" s="148">
        <v>23</v>
      </c>
      <c r="AD3141" s="148" t="s">
        <v>105</v>
      </c>
      <c r="AE3141" s="154" t="s">
        <v>988</v>
      </c>
      <c r="AF3141" s="148">
        <v>2</v>
      </c>
      <c r="AG3141" s="148">
        <v>2</v>
      </c>
      <c r="AJ3141" s="148" t="s">
        <v>144</v>
      </c>
      <c r="AK3141" s="148">
        <v>2917</v>
      </c>
      <c r="AL3141" s="148">
        <v>1.4999999999999999E-4</v>
      </c>
      <c r="AM3141" s="148">
        <v>1.4999999999999999E-4</v>
      </c>
      <c r="AN3141" s="148">
        <v>711</v>
      </c>
      <c r="AO3141" s="148">
        <v>711</v>
      </c>
      <c r="AP3141" s="148">
        <v>405</v>
      </c>
      <c r="AQ3141" s="148">
        <v>405</v>
      </c>
      <c r="AR3141" s="148">
        <v>2917</v>
      </c>
      <c r="AS3141" s="148">
        <v>10</v>
      </c>
      <c r="AT3141" s="148">
        <v>10</v>
      </c>
      <c r="AU3141" s="148">
        <v>1.4999999999999999E-4</v>
      </c>
      <c r="AV3141" s="148">
        <v>1.4999999999999999E-4</v>
      </c>
      <c r="AY3141" s="148">
        <v>133</v>
      </c>
      <c r="AZ3141" s="148">
        <v>133</v>
      </c>
      <c r="BA3141" s="148" t="s">
        <v>107</v>
      </c>
      <c r="BB3141" s="148">
        <v>11</v>
      </c>
      <c r="BD3141" s="148">
        <v>8</v>
      </c>
      <c r="BF3141" s="148" t="s">
        <v>985</v>
      </c>
      <c r="BG3141" s="148">
        <v>1</v>
      </c>
      <c r="BI3141" s="153">
        <v>42535</v>
      </c>
      <c r="BJ3141" s="154" t="s">
        <v>112</v>
      </c>
      <c r="BK3141" s="148">
        <v>41054531300042</v>
      </c>
      <c r="BM3141" s="148" t="s">
        <v>100</v>
      </c>
      <c r="BN3141" s="148" t="s">
        <v>986</v>
      </c>
      <c r="BO3141" s="148" t="s">
        <v>987</v>
      </c>
      <c r="BQ3141" s="153">
        <v>42534</v>
      </c>
      <c r="BR3141" s="148">
        <v>3</v>
      </c>
      <c r="BT3141" s="148">
        <v>1409</v>
      </c>
      <c r="BV3141" s="148" t="s">
        <v>1617</v>
      </c>
      <c r="BW3141" s="148">
        <v>28</v>
      </c>
      <c r="BY3141" s="148">
        <v>27</v>
      </c>
      <c r="CA3141" s="148">
        <v>1</v>
      </c>
      <c r="CC3141" s="148">
        <v>34255833500051</v>
      </c>
      <c r="CE3141" s="148" t="s">
        <v>100</v>
      </c>
      <c r="CF3141" s="148">
        <v>1</v>
      </c>
      <c r="CH3141" s="148">
        <v>3</v>
      </c>
      <c r="CJ3141" s="149">
        <v>41054531300042</v>
      </c>
      <c r="CL3141" s="149" t="s">
        <v>97</v>
      </c>
      <c r="CN3141" s="149">
        <v>3</v>
      </c>
      <c r="CT3141" s="149" t="s">
        <v>98</v>
      </c>
      <c r="CU3141" s="152">
        <v>42667</v>
      </c>
      <c r="CV3141" s="149">
        <v>0</v>
      </c>
      <c r="CX3141" s="149" t="s">
        <v>97</v>
      </c>
      <c r="CY3141" s="149" t="s">
        <v>99</v>
      </c>
      <c r="CZ3141" s="149">
        <v>41054531300042</v>
      </c>
      <c r="DB3141" s="149" t="s">
        <v>100</v>
      </c>
      <c r="DC3141" s="149" t="s">
        <v>101</v>
      </c>
      <c r="DD3141" s="149" t="s">
        <v>102</v>
      </c>
      <c r="DE3141" s="149" t="s">
        <v>1615</v>
      </c>
      <c r="DF3141" s="149">
        <v>1</v>
      </c>
    </row>
    <row r="3142" spans="1:110" x14ac:dyDescent="0.25">
      <c r="A3142" s="148" t="s">
        <v>96</v>
      </c>
      <c r="B3142" s="148">
        <v>0</v>
      </c>
      <c r="D3142" s="148" t="s">
        <v>97</v>
      </c>
      <c r="K3142" s="148">
        <v>1</v>
      </c>
      <c r="M3142" s="148">
        <v>5</v>
      </c>
      <c r="N3142" s="148" t="s">
        <v>982</v>
      </c>
      <c r="O3142" s="148">
        <v>0</v>
      </c>
      <c r="Q3142" s="148" t="s">
        <v>983</v>
      </c>
      <c r="R3142" s="148">
        <v>6127975</v>
      </c>
      <c r="S3142" s="153">
        <v>42534</v>
      </c>
      <c r="T3142" s="148">
        <v>10</v>
      </c>
      <c r="U3142" s="148">
        <v>1</v>
      </c>
      <c r="V3142" s="148">
        <v>1</v>
      </c>
      <c r="X3142" s="148">
        <v>0</v>
      </c>
      <c r="Y3142" s="148">
        <v>0</v>
      </c>
      <c r="Z3142" s="153">
        <v>42538</v>
      </c>
      <c r="AA3142" s="154" t="s">
        <v>984</v>
      </c>
      <c r="AB3142" s="148">
        <v>23</v>
      </c>
      <c r="AC3142" s="148">
        <v>23</v>
      </c>
      <c r="AD3142" s="148" t="s">
        <v>105</v>
      </c>
      <c r="AE3142" s="154" t="s">
        <v>119</v>
      </c>
      <c r="AF3142" s="148">
        <v>2</v>
      </c>
      <c r="AG3142" s="148">
        <v>2</v>
      </c>
      <c r="AJ3142" s="148" t="s">
        <v>145</v>
      </c>
      <c r="AK3142" s="148">
        <v>1617</v>
      </c>
      <c r="AL3142" s="148">
        <v>0.02</v>
      </c>
      <c r="AM3142" s="148">
        <v>0.02</v>
      </c>
      <c r="AN3142" s="148">
        <v>711</v>
      </c>
      <c r="AO3142" s="148">
        <v>711</v>
      </c>
      <c r="AP3142" s="148">
        <v>151</v>
      </c>
      <c r="AQ3142" s="148">
        <v>151</v>
      </c>
      <c r="AR3142" s="148">
        <v>1617</v>
      </c>
      <c r="AS3142" s="148">
        <v>10</v>
      </c>
      <c r="AT3142" s="148">
        <v>10</v>
      </c>
      <c r="AU3142" s="148">
        <v>0.02</v>
      </c>
      <c r="AV3142" s="148">
        <v>0.02</v>
      </c>
      <c r="AW3142" s="148">
        <v>1168</v>
      </c>
      <c r="AX3142" s="148">
        <v>1168</v>
      </c>
      <c r="AY3142" s="148">
        <v>133</v>
      </c>
      <c r="AZ3142" s="148">
        <v>133</v>
      </c>
      <c r="BA3142" s="148" t="s">
        <v>107</v>
      </c>
      <c r="BB3142" s="148">
        <v>11</v>
      </c>
      <c r="BD3142" s="148">
        <v>8</v>
      </c>
      <c r="BF3142" s="148" t="s">
        <v>985</v>
      </c>
      <c r="BG3142" s="148">
        <v>1</v>
      </c>
      <c r="BI3142" s="153">
        <v>42535</v>
      </c>
      <c r="BJ3142" s="154" t="s">
        <v>112</v>
      </c>
      <c r="BK3142" s="148">
        <v>41054531300042</v>
      </c>
      <c r="BM3142" s="148" t="s">
        <v>100</v>
      </c>
      <c r="BN3142" s="148" t="s">
        <v>986</v>
      </c>
      <c r="BO3142" s="148" t="s">
        <v>987</v>
      </c>
      <c r="BQ3142" s="153">
        <v>42534</v>
      </c>
      <c r="BR3142" s="148">
        <v>3</v>
      </c>
      <c r="BT3142" s="148">
        <v>1409</v>
      </c>
      <c r="BV3142" s="148" t="s">
        <v>1617</v>
      </c>
      <c r="BW3142" s="148">
        <v>28</v>
      </c>
      <c r="BY3142" s="148">
        <v>27</v>
      </c>
      <c r="CA3142" s="148">
        <v>1</v>
      </c>
      <c r="CC3142" s="148">
        <v>34255833500051</v>
      </c>
      <c r="CE3142" s="148" t="s">
        <v>100</v>
      </c>
      <c r="CF3142" s="148">
        <v>1</v>
      </c>
      <c r="CH3142" s="148">
        <v>3</v>
      </c>
      <c r="CJ3142" s="149">
        <v>41054531300042</v>
      </c>
      <c r="CL3142" s="149" t="s">
        <v>97</v>
      </c>
      <c r="CN3142" s="149">
        <v>3</v>
      </c>
      <c r="CT3142" s="149" t="s">
        <v>98</v>
      </c>
      <c r="CU3142" s="152">
        <v>42667</v>
      </c>
      <c r="CV3142" s="149">
        <v>0</v>
      </c>
      <c r="CX3142" s="149" t="s">
        <v>97</v>
      </c>
      <c r="CY3142" s="149" t="s">
        <v>99</v>
      </c>
      <c r="CZ3142" s="149">
        <v>41054531300042</v>
      </c>
      <c r="DB3142" s="149" t="s">
        <v>100</v>
      </c>
      <c r="DC3142" s="149" t="s">
        <v>101</v>
      </c>
      <c r="DD3142" s="149" t="s">
        <v>102</v>
      </c>
      <c r="DE3142" s="149" t="s">
        <v>1615</v>
      </c>
      <c r="DF3142" s="149">
        <v>1</v>
      </c>
    </row>
    <row r="3143" spans="1:110" x14ac:dyDescent="0.25">
      <c r="A3143" s="148" t="s">
        <v>96</v>
      </c>
      <c r="B3143" s="148">
        <v>0</v>
      </c>
      <c r="D3143" s="148" t="s">
        <v>97</v>
      </c>
      <c r="K3143" s="148">
        <v>1</v>
      </c>
      <c r="M3143" s="148">
        <v>5</v>
      </c>
      <c r="N3143" s="148" t="s">
        <v>982</v>
      </c>
      <c r="O3143" s="148">
        <v>0</v>
      </c>
      <c r="Q3143" s="148" t="s">
        <v>983</v>
      </c>
      <c r="R3143" s="148">
        <v>6127975</v>
      </c>
      <c r="S3143" s="153">
        <v>42534</v>
      </c>
      <c r="T3143" s="148">
        <v>10</v>
      </c>
      <c r="U3143" s="148">
        <v>1</v>
      </c>
      <c r="V3143" s="148">
        <v>1</v>
      </c>
      <c r="X3143" s="148">
        <v>0</v>
      </c>
      <c r="Y3143" s="148">
        <v>0</v>
      </c>
      <c r="Z3143" s="153">
        <v>42546</v>
      </c>
      <c r="AA3143" s="154" t="s">
        <v>984</v>
      </c>
      <c r="AB3143" s="148">
        <v>23</v>
      </c>
      <c r="AC3143" s="148">
        <v>23</v>
      </c>
      <c r="AD3143" s="148" t="s">
        <v>105</v>
      </c>
      <c r="AE3143" s="154" t="s">
        <v>988</v>
      </c>
      <c r="AF3143" s="148">
        <v>2</v>
      </c>
      <c r="AG3143" s="148">
        <v>2</v>
      </c>
      <c r="AJ3143" s="148" t="s">
        <v>146</v>
      </c>
      <c r="AK3143" s="148">
        <v>2920</v>
      </c>
      <c r="AL3143" s="148">
        <v>1.4999999999999999E-4</v>
      </c>
      <c r="AM3143" s="148">
        <v>1.4999999999999999E-4</v>
      </c>
      <c r="AN3143" s="148">
        <v>711</v>
      </c>
      <c r="AO3143" s="148">
        <v>711</v>
      </c>
      <c r="AP3143" s="148">
        <v>405</v>
      </c>
      <c r="AQ3143" s="148">
        <v>405</v>
      </c>
      <c r="AR3143" s="148">
        <v>2920</v>
      </c>
      <c r="AS3143" s="148">
        <v>10</v>
      </c>
      <c r="AT3143" s="148">
        <v>10</v>
      </c>
      <c r="AU3143" s="148">
        <v>1.4999999999999999E-4</v>
      </c>
      <c r="AV3143" s="148">
        <v>1.4999999999999999E-4</v>
      </c>
      <c r="AY3143" s="148">
        <v>133</v>
      </c>
      <c r="AZ3143" s="148">
        <v>133</v>
      </c>
      <c r="BA3143" s="148" t="s">
        <v>107</v>
      </c>
      <c r="BB3143" s="148">
        <v>11</v>
      </c>
      <c r="BD3143" s="148">
        <v>8</v>
      </c>
      <c r="BF3143" s="148" t="s">
        <v>985</v>
      </c>
      <c r="BG3143" s="148">
        <v>1</v>
      </c>
      <c r="BI3143" s="153">
        <v>42535</v>
      </c>
      <c r="BJ3143" s="154" t="s">
        <v>112</v>
      </c>
      <c r="BK3143" s="148">
        <v>41054531300042</v>
      </c>
      <c r="BM3143" s="148" t="s">
        <v>100</v>
      </c>
      <c r="BN3143" s="148" t="s">
        <v>986</v>
      </c>
      <c r="BO3143" s="148" t="s">
        <v>987</v>
      </c>
      <c r="BQ3143" s="153">
        <v>42534</v>
      </c>
      <c r="BR3143" s="148">
        <v>3</v>
      </c>
      <c r="BT3143" s="148">
        <v>1409</v>
      </c>
      <c r="BV3143" s="148" t="s">
        <v>1617</v>
      </c>
      <c r="BW3143" s="148">
        <v>28</v>
      </c>
      <c r="BY3143" s="148">
        <v>27</v>
      </c>
      <c r="CA3143" s="148">
        <v>1</v>
      </c>
      <c r="CC3143" s="148">
        <v>34255833500051</v>
      </c>
      <c r="CE3143" s="148" t="s">
        <v>100</v>
      </c>
      <c r="CF3143" s="148">
        <v>1</v>
      </c>
      <c r="CH3143" s="148">
        <v>3</v>
      </c>
      <c r="CJ3143" s="149">
        <v>41054531300042</v>
      </c>
      <c r="CL3143" s="149" t="s">
        <v>97</v>
      </c>
      <c r="CN3143" s="149">
        <v>3</v>
      </c>
      <c r="CT3143" s="149" t="s">
        <v>98</v>
      </c>
      <c r="CU3143" s="152">
        <v>42667</v>
      </c>
      <c r="CV3143" s="149">
        <v>0</v>
      </c>
      <c r="CX3143" s="149" t="s">
        <v>97</v>
      </c>
      <c r="CY3143" s="149" t="s">
        <v>99</v>
      </c>
      <c r="CZ3143" s="149">
        <v>41054531300042</v>
      </c>
      <c r="DB3143" s="149" t="s">
        <v>100</v>
      </c>
      <c r="DC3143" s="149" t="s">
        <v>101</v>
      </c>
      <c r="DD3143" s="149" t="s">
        <v>102</v>
      </c>
      <c r="DE3143" s="149" t="s">
        <v>1615</v>
      </c>
      <c r="DF3143" s="149">
        <v>1</v>
      </c>
    </row>
    <row r="3144" spans="1:110" x14ac:dyDescent="0.25">
      <c r="A3144" s="148" t="s">
        <v>96</v>
      </c>
      <c r="B3144" s="148">
        <v>0</v>
      </c>
      <c r="D3144" s="148" t="s">
        <v>97</v>
      </c>
      <c r="K3144" s="148">
        <v>1</v>
      </c>
      <c r="M3144" s="148">
        <v>5</v>
      </c>
      <c r="N3144" s="148" t="s">
        <v>982</v>
      </c>
      <c r="O3144" s="148">
        <v>0</v>
      </c>
      <c r="Q3144" s="148" t="s">
        <v>983</v>
      </c>
      <c r="R3144" s="148">
        <v>6127975</v>
      </c>
      <c r="S3144" s="153">
        <v>42534</v>
      </c>
      <c r="T3144" s="148">
        <v>10</v>
      </c>
      <c r="U3144" s="148">
        <v>1</v>
      </c>
      <c r="V3144" s="148">
        <v>1</v>
      </c>
      <c r="X3144" s="148">
        <v>0</v>
      </c>
      <c r="Y3144" s="148">
        <v>0</v>
      </c>
      <c r="Z3144" s="153">
        <v>42535</v>
      </c>
      <c r="AA3144" s="154" t="s">
        <v>984</v>
      </c>
      <c r="AB3144" s="148">
        <v>23</v>
      </c>
      <c r="AC3144" s="148">
        <v>23</v>
      </c>
      <c r="AD3144" s="148" t="s">
        <v>117</v>
      </c>
      <c r="AE3144" s="154" t="s">
        <v>148</v>
      </c>
      <c r="AF3144" s="148">
        <v>2</v>
      </c>
      <c r="AG3144" s="148">
        <v>2</v>
      </c>
      <c r="AJ3144" s="148" t="s">
        <v>147</v>
      </c>
      <c r="AK3144" s="148">
        <v>1264</v>
      </c>
      <c r="AL3144" s="148">
        <v>0.02</v>
      </c>
      <c r="AM3144" s="148">
        <v>0.02</v>
      </c>
      <c r="AP3144" s="148">
        <v>454</v>
      </c>
      <c r="AQ3144" s="148">
        <v>454</v>
      </c>
      <c r="AR3144" s="148">
        <v>1264</v>
      </c>
      <c r="AS3144" s="148">
        <v>10</v>
      </c>
      <c r="AT3144" s="148">
        <v>10</v>
      </c>
      <c r="AU3144" s="148">
        <v>0.02</v>
      </c>
      <c r="AV3144" s="148">
        <v>0.02</v>
      </c>
      <c r="AY3144" s="148">
        <v>133</v>
      </c>
      <c r="AZ3144" s="148">
        <v>133</v>
      </c>
      <c r="BA3144" s="148" t="s">
        <v>107</v>
      </c>
      <c r="BB3144" s="148">
        <v>11</v>
      </c>
      <c r="BD3144" s="148">
        <v>8</v>
      </c>
      <c r="BF3144" s="148" t="s">
        <v>985</v>
      </c>
      <c r="BG3144" s="148">
        <v>1</v>
      </c>
      <c r="BI3144" s="153">
        <v>42535</v>
      </c>
      <c r="BJ3144" s="154" t="s">
        <v>112</v>
      </c>
      <c r="BK3144" s="148">
        <v>41054531300042</v>
      </c>
      <c r="BM3144" s="148" t="s">
        <v>100</v>
      </c>
      <c r="BN3144" s="148" t="s">
        <v>986</v>
      </c>
      <c r="BO3144" s="148" t="s">
        <v>987</v>
      </c>
      <c r="BQ3144" s="153">
        <v>42534</v>
      </c>
      <c r="BR3144" s="148">
        <v>3</v>
      </c>
      <c r="BT3144" s="148">
        <v>1409</v>
      </c>
      <c r="BV3144" s="148" t="s">
        <v>1617</v>
      </c>
      <c r="BW3144" s="148">
        <v>28</v>
      </c>
      <c r="BY3144" s="148">
        <v>27</v>
      </c>
      <c r="CA3144" s="148">
        <v>1</v>
      </c>
      <c r="CC3144" s="148">
        <v>34255833500051</v>
      </c>
      <c r="CE3144" s="148" t="s">
        <v>100</v>
      </c>
      <c r="CF3144" s="148">
        <v>1</v>
      </c>
      <c r="CH3144" s="148">
        <v>3</v>
      </c>
      <c r="CJ3144" s="149">
        <v>41054531300042</v>
      </c>
      <c r="CL3144" s="149" t="s">
        <v>97</v>
      </c>
      <c r="CN3144" s="149">
        <v>3</v>
      </c>
      <c r="CT3144" s="149" t="s">
        <v>98</v>
      </c>
      <c r="CU3144" s="152">
        <v>42667</v>
      </c>
      <c r="CV3144" s="149">
        <v>0</v>
      </c>
      <c r="CX3144" s="149" t="s">
        <v>97</v>
      </c>
      <c r="CY3144" s="149" t="s">
        <v>99</v>
      </c>
      <c r="CZ3144" s="149">
        <v>41054531300042</v>
      </c>
      <c r="DB3144" s="149" t="s">
        <v>100</v>
      </c>
      <c r="DC3144" s="149" t="s">
        <v>101</v>
      </c>
      <c r="DD3144" s="149" t="s">
        <v>102</v>
      </c>
      <c r="DE3144" s="149" t="s">
        <v>1615</v>
      </c>
      <c r="DF3144" s="149">
        <v>1</v>
      </c>
    </row>
    <row r="3145" spans="1:110" x14ac:dyDescent="0.25">
      <c r="A3145" s="148" t="s">
        <v>96</v>
      </c>
      <c r="B3145" s="148">
        <v>0</v>
      </c>
      <c r="D3145" s="148" t="s">
        <v>97</v>
      </c>
      <c r="K3145" s="148">
        <v>1</v>
      </c>
      <c r="M3145" s="148">
        <v>5</v>
      </c>
      <c r="N3145" s="148" t="s">
        <v>982</v>
      </c>
      <c r="O3145" s="148">
        <v>0</v>
      </c>
      <c r="Q3145" s="148" t="s">
        <v>983</v>
      </c>
      <c r="R3145" s="148">
        <v>6127975</v>
      </c>
      <c r="S3145" s="153">
        <v>42534</v>
      </c>
      <c r="T3145" s="148">
        <v>10</v>
      </c>
      <c r="U3145" s="148">
        <v>1</v>
      </c>
      <c r="V3145" s="148">
        <v>1</v>
      </c>
      <c r="X3145" s="148">
        <v>0</v>
      </c>
      <c r="Y3145" s="148">
        <v>0</v>
      </c>
      <c r="Z3145" s="153">
        <v>42538</v>
      </c>
      <c r="AA3145" s="154" t="s">
        <v>984</v>
      </c>
      <c r="AB3145" s="148">
        <v>23</v>
      </c>
      <c r="AC3145" s="148">
        <v>23</v>
      </c>
      <c r="AD3145" s="148" t="s">
        <v>105</v>
      </c>
      <c r="AE3145" s="154" t="s">
        <v>119</v>
      </c>
      <c r="AF3145" s="148">
        <v>2</v>
      </c>
      <c r="AG3145" s="148">
        <v>2</v>
      </c>
      <c r="AJ3145" s="148" t="s">
        <v>149</v>
      </c>
      <c r="AK3145" s="148">
        <v>1548</v>
      </c>
      <c r="AL3145" s="148">
        <v>0.02</v>
      </c>
      <c r="AM3145" s="148">
        <v>0.02</v>
      </c>
      <c r="AN3145" s="148">
        <v>711</v>
      </c>
      <c r="AO3145" s="148">
        <v>711</v>
      </c>
      <c r="AP3145" s="148">
        <v>151</v>
      </c>
      <c r="AQ3145" s="148">
        <v>151</v>
      </c>
      <c r="AR3145" s="148">
        <v>1548</v>
      </c>
      <c r="AS3145" s="148">
        <v>10</v>
      </c>
      <c r="AT3145" s="148">
        <v>10</v>
      </c>
      <c r="AU3145" s="148">
        <v>0.02</v>
      </c>
      <c r="AV3145" s="148">
        <v>0.02</v>
      </c>
      <c r="AW3145" s="148">
        <v>1168</v>
      </c>
      <c r="AX3145" s="148">
        <v>1168</v>
      </c>
      <c r="AY3145" s="148">
        <v>133</v>
      </c>
      <c r="AZ3145" s="148">
        <v>133</v>
      </c>
      <c r="BA3145" s="148" t="s">
        <v>107</v>
      </c>
      <c r="BB3145" s="148">
        <v>11</v>
      </c>
      <c r="BD3145" s="148">
        <v>8</v>
      </c>
      <c r="BF3145" s="148" t="s">
        <v>985</v>
      </c>
      <c r="BG3145" s="148">
        <v>1</v>
      </c>
      <c r="BI3145" s="153">
        <v>42535</v>
      </c>
      <c r="BJ3145" s="154" t="s">
        <v>112</v>
      </c>
      <c r="BK3145" s="148">
        <v>41054531300042</v>
      </c>
      <c r="BM3145" s="148" t="s">
        <v>100</v>
      </c>
      <c r="BN3145" s="148" t="s">
        <v>986</v>
      </c>
      <c r="BO3145" s="148" t="s">
        <v>987</v>
      </c>
      <c r="BQ3145" s="153">
        <v>42534</v>
      </c>
      <c r="BR3145" s="148">
        <v>3</v>
      </c>
      <c r="BT3145" s="148">
        <v>1409</v>
      </c>
      <c r="BV3145" s="148" t="s">
        <v>1617</v>
      </c>
      <c r="BW3145" s="148">
        <v>28</v>
      </c>
      <c r="BY3145" s="148">
        <v>27</v>
      </c>
      <c r="CA3145" s="148">
        <v>1</v>
      </c>
      <c r="CC3145" s="148">
        <v>34255833500051</v>
      </c>
      <c r="CE3145" s="148" t="s">
        <v>100</v>
      </c>
      <c r="CF3145" s="148">
        <v>1</v>
      </c>
      <c r="CH3145" s="148">
        <v>3</v>
      </c>
      <c r="CJ3145" s="149">
        <v>41054531300042</v>
      </c>
      <c r="CL3145" s="149" t="s">
        <v>97</v>
      </c>
      <c r="CN3145" s="149">
        <v>3</v>
      </c>
      <c r="CT3145" s="149" t="s">
        <v>98</v>
      </c>
      <c r="CU3145" s="152">
        <v>42667</v>
      </c>
      <c r="CV3145" s="149">
        <v>0</v>
      </c>
      <c r="CX3145" s="149" t="s">
        <v>97</v>
      </c>
      <c r="CY3145" s="149" t="s">
        <v>99</v>
      </c>
      <c r="CZ3145" s="149">
        <v>41054531300042</v>
      </c>
      <c r="DB3145" s="149" t="s">
        <v>100</v>
      </c>
      <c r="DC3145" s="149" t="s">
        <v>101</v>
      </c>
      <c r="DD3145" s="149" t="s">
        <v>102</v>
      </c>
      <c r="DE3145" s="149" t="s">
        <v>1615</v>
      </c>
      <c r="DF3145" s="149">
        <v>1</v>
      </c>
    </row>
    <row r="3146" spans="1:110" x14ac:dyDescent="0.25">
      <c r="A3146" s="148" t="s">
        <v>96</v>
      </c>
      <c r="B3146" s="148">
        <v>0</v>
      </c>
      <c r="D3146" s="148" t="s">
        <v>97</v>
      </c>
      <c r="K3146" s="148">
        <v>1</v>
      </c>
      <c r="M3146" s="148">
        <v>5</v>
      </c>
      <c r="N3146" s="148" t="s">
        <v>982</v>
      </c>
      <c r="O3146" s="148">
        <v>0</v>
      </c>
      <c r="Q3146" s="148" t="s">
        <v>983</v>
      </c>
      <c r="R3146" s="148">
        <v>6127975</v>
      </c>
      <c r="S3146" s="153">
        <v>42534</v>
      </c>
      <c r="T3146" s="148">
        <v>10</v>
      </c>
      <c r="U3146" s="148">
        <v>1</v>
      </c>
      <c r="V3146" s="148">
        <v>1</v>
      </c>
      <c r="X3146" s="148">
        <v>0</v>
      </c>
      <c r="Y3146" s="148">
        <v>0</v>
      </c>
      <c r="Z3146" s="153">
        <v>42538</v>
      </c>
      <c r="AA3146" s="154" t="s">
        <v>984</v>
      </c>
      <c r="AB3146" s="148">
        <v>23</v>
      </c>
      <c r="AC3146" s="148">
        <v>23</v>
      </c>
      <c r="AD3146" s="148" t="s">
        <v>105</v>
      </c>
      <c r="AE3146" s="154" t="s">
        <v>119</v>
      </c>
      <c r="AF3146" s="148">
        <v>2</v>
      </c>
      <c r="AG3146" s="148">
        <v>2</v>
      </c>
      <c r="AJ3146" s="148" t="s">
        <v>150</v>
      </c>
      <c r="AK3146" s="148">
        <v>1549</v>
      </c>
      <c r="AL3146" s="148">
        <v>0.02</v>
      </c>
      <c r="AM3146" s="148">
        <v>0.02</v>
      </c>
      <c r="AN3146" s="148">
        <v>711</v>
      </c>
      <c r="AO3146" s="148">
        <v>711</v>
      </c>
      <c r="AP3146" s="148">
        <v>151</v>
      </c>
      <c r="AQ3146" s="148">
        <v>151</v>
      </c>
      <c r="AR3146" s="148">
        <v>1549</v>
      </c>
      <c r="AS3146" s="148">
        <v>10</v>
      </c>
      <c r="AT3146" s="148">
        <v>10</v>
      </c>
      <c r="AU3146" s="148">
        <v>0.02</v>
      </c>
      <c r="AV3146" s="148">
        <v>0.02</v>
      </c>
      <c r="AW3146" s="148">
        <v>1168</v>
      </c>
      <c r="AX3146" s="148">
        <v>1168</v>
      </c>
      <c r="AY3146" s="148">
        <v>133</v>
      </c>
      <c r="AZ3146" s="148">
        <v>133</v>
      </c>
      <c r="BA3146" s="148" t="s">
        <v>107</v>
      </c>
      <c r="BB3146" s="148">
        <v>11</v>
      </c>
      <c r="BD3146" s="148">
        <v>8</v>
      </c>
      <c r="BF3146" s="148" t="s">
        <v>985</v>
      </c>
      <c r="BG3146" s="148">
        <v>1</v>
      </c>
      <c r="BI3146" s="153">
        <v>42535</v>
      </c>
      <c r="BJ3146" s="154" t="s">
        <v>112</v>
      </c>
      <c r="BK3146" s="148">
        <v>41054531300042</v>
      </c>
      <c r="BM3146" s="148" t="s">
        <v>100</v>
      </c>
      <c r="BN3146" s="148" t="s">
        <v>986</v>
      </c>
      <c r="BO3146" s="148" t="s">
        <v>987</v>
      </c>
      <c r="BQ3146" s="153">
        <v>42534</v>
      </c>
      <c r="BR3146" s="148">
        <v>3</v>
      </c>
      <c r="BT3146" s="148">
        <v>1409</v>
      </c>
      <c r="BV3146" s="148" t="s">
        <v>1617</v>
      </c>
      <c r="BW3146" s="148">
        <v>28</v>
      </c>
      <c r="BY3146" s="148">
        <v>27</v>
      </c>
      <c r="CA3146" s="148">
        <v>1</v>
      </c>
      <c r="CC3146" s="148">
        <v>34255833500051</v>
      </c>
      <c r="CE3146" s="148" t="s">
        <v>100</v>
      </c>
      <c r="CF3146" s="148">
        <v>1</v>
      </c>
      <c r="CH3146" s="148">
        <v>3</v>
      </c>
      <c r="CJ3146" s="149">
        <v>41054531300042</v>
      </c>
      <c r="CL3146" s="149" t="s">
        <v>97</v>
      </c>
      <c r="CN3146" s="149">
        <v>3</v>
      </c>
      <c r="CT3146" s="149" t="s">
        <v>98</v>
      </c>
      <c r="CU3146" s="152">
        <v>42667</v>
      </c>
      <c r="CV3146" s="149">
        <v>0</v>
      </c>
      <c r="CX3146" s="149" t="s">
        <v>97</v>
      </c>
      <c r="CY3146" s="149" t="s">
        <v>99</v>
      </c>
      <c r="CZ3146" s="149">
        <v>41054531300042</v>
      </c>
      <c r="DB3146" s="149" t="s">
        <v>100</v>
      </c>
      <c r="DC3146" s="149" t="s">
        <v>101</v>
      </c>
      <c r="DD3146" s="149" t="s">
        <v>102</v>
      </c>
      <c r="DE3146" s="149" t="s">
        <v>1615</v>
      </c>
      <c r="DF3146" s="149">
        <v>1</v>
      </c>
    </row>
    <row r="3147" spans="1:110" x14ac:dyDescent="0.25">
      <c r="A3147" s="148" t="s">
        <v>96</v>
      </c>
      <c r="B3147" s="148">
        <v>0</v>
      </c>
      <c r="D3147" s="148" t="s">
        <v>97</v>
      </c>
      <c r="K3147" s="148">
        <v>1</v>
      </c>
      <c r="M3147" s="148">
        <v>5</v>
      </c>
      <c r="N3147" s="148" t="s">
        <v>982</v>
      </c>
      <c r="O3147" s="148">
        <v>0</v>
      </c>
      <c r="Q3147" s="148" t="s">
        <v>983</v>
      </c>
      <c r="R3147" s="148">
        <v>6127975</v>
      </c>
      <c r="S3147" s="153">
        <v>42534</v>
      </c>
      <c r="T3147" s="148">
        <v>10</v>
      </c>
      <c r="U3147" s="148">
        <v>1</v>
      </c>
      <c r="V3147" s="148">
        <v>1</v>
      </c>
      <c r="X3147" s="148">
        <v>0</v>
      </c>
      <c r="Y3147" s="148">
        <v>0</v>
      </c>
      <c r="Z3147" s="153">
        <v>42535</v>
      </c>
      <c r="AA3147" s="154" t="s">
        <v>984</v>
      </c>
      <c r="AB3147" s="148">
        <v>23</v>
      </c>
      <c r="AC3147" s="148">
        <v>23</v>
      </c>
      <c r="AD3147" s="148" t="s">
        <v>105</v>
      </c>
      <c r="AE3147" s="154" t="s">
        <v>148</v>
      </c>
      <c r="AF3147" s="148">
        <v>2</v>
      </c>
      <c r="AG3147" s="148">
        <v>2</v>
      </c>
      <c r="AJ3147" s="148" t="s">
        <v>151</v>
      </c>
      <c r="AK3147" s="148">
        <v>1141</v>
      </c>
      <c r="AL3147" s="148">
        <v>5.0000000000000001E-3</v>
      </c>
      <c r="AM3147" s="148">
        <v>5.0000000000000001E-3</v>
      </c>
      <c r="AP3147" s="148">
        <v>454</v>
      </c>
      <c r="AQ3147" s="148">
        <v>454</v>
      </c>
      <c r="AR3147" s="148">
        <v>1141</v>
      </c>
      <c r="AS3147" s="148">
        <v>10</v>
      </c>
      <c r="AT3147" s="148">
        <v>10</v>
      </c>
      <c r="AU3147" s="148">
        <v>5.0000000000000001E-3</v>
      </c>
      <c r="AV3147" s="148">
        <v>5.0000000000000001E-3</v>
      </c>
      <c r="AY3147" s="148">
        <v>133</v>
      </c>
      <c r="AZ3147" s="148">
        <v>133</v>
      </c>
      <c r="BA3147" s="148" t="s">
        <v>107</v>
      </c>
      <c r="BB3147" s="148">
        <v>11</v>
      </c>
      <c r="BD3147" s="148">
        <v>8</v>
      </c>
      <c r="BF3147" s="148" t="s">
        <v>985</v>
      </c>
      <c r="BG3147" s="148">
        <v>1</v>
      </c>
      <c r="BI3147" s="153">
        <v>42535</v>
      </c>
      <c r="BJ3147" s="154" t="s">
        <v>112</v>
      </c>
      <c r="BK3147" s="148">
        <v>41054531300042</v>
      </c>
      <c r="BM3147" s="148" t="s">
        <v>100</v>
      </c>
      <c r="BN3147" s="148" t="s">
        <v>986</v>
      </c>
      <c r="BO3147" s="148" t="s">
        <v>987</v>
      </c>
      <c r="BQ3147" s="153">
        <v>42534</v>
      </c>
      <c r="BR3147" s="148">
        <v>3</v>
      </c>
      <c r="BT3147" s="148">
        <v>1409</v>
      </c>
      <c r="BV3147" s="148" t="s">
        <v>1617</v>
      </c>
      <c r="BW3147" s="148">
        <v>28</v>
      </c>
      <c r="BY3147" s="148">
        <v>27</v>
      </c>
      <c r="CA3147" s="148">
        <v>1</v>
      </c>
      <c r="CC3147" s="148">
        <v>34255833500051</v>
      </c>
      <c r="CE3147" s="148" t="s">
        <v>100</v>
      </c>
      <c r="CF3147" s="148">
        <v>1</v>
      </c>
      <c r="CH3147" s="148">
        <v>3</v>
      </c>
      <c r="CJ3147" s="149">
        <v>41054531300042</v>
      </c>
      <c r="CL3147" s="149" t="s">
        <v>97</v>
      </c>
      <c r="CN3147" s="149">
        <v>3</v>
      </c>
      <c r="CT3147" s="149" t="s">
        <v>98</v>
      </c>
      <c r="CU3147" s="152">
        <v>42667</v>
      </c>
      <c r="CV3147" s="149">
        <v>0</v>
      </c>
      <c r="CX3147" s="149" t="s">
        <v>97</v>
      </c>
      <c r="CY3147" s="149" t="s">
        <v>99</v>
      </c>
      <c r="CZ3147" s="149">
        <v>41054531300042</v>
      </c>
      <c r="DB3147" s="149" t="s">
        <v>100</v>
      </c>
      <c r="DC3147" s="149" t="s">
        <v>101</v>
      </c>
      <c r="DD3147" s="149" t="s">
        <v>102</v>
      </c>
      <c r="DE3147" s="149" t="s">
        <v>1615</v>
      </c>
      <c r="DF3147" s="149">
        <v>1</v>
      </c>
    </row>
    <row r="3148" spans="1:110" x14ac:dyDescent="0.25">
      <c r="A3148" s="148" t="s">
        <v>96</v>
      </c>
      <c r="B3148" s="148">
        <v>0</v>
      </c>
      <c r="D3148" s="148" t="s">
        <v>97</v>
      </c>
      <c r="K3148" s="148">
        <v>1</v>
      </c>
      <c r="M3148" s="148">
        <v>5</v>
      </c>
      <c r="N3148" s="148" t="s">
        <v>982</v>
      </c>
      <c r="O3148" s="148">
        <v>0</v>
      </c>
      <c r="Q3148" s="148" t="s">
        <v>983</v>
      </c>
      <c r="R3148" s="148">
        <v>6127975</v>
      </c>
      <c r="S3148" s="153">
        <v>42534</v>
      </c>
      <c r="T3148" s="148">
        <v>10</v>
      </c>
      <c r="U3148" s="148">
        <v>1</v>
      </c>
      <c r="V3148" s="148">
        <v>1</v>
      </c>
      <c r="X3148" s="148">
        <v>0</v>
      </c>
      <c r="Y3148" s="148">
        <v>0</v>
      </c>
      <c r="Z3148" s="153">
        <v>42535</v>
      </c>
      <c r="AA3148" s="154" t="s">
        <v>984</v>
      </c>
      <c r="AB3148" s="148">
        <v>23</v>
      </c>
      <c r="AC3148" s="148">
        <v>23</v>
      </c>
      <c r="AD3148" s="148" t="s">
        <v>117</v>
      </c>
      <c r="AE3148" s="154" t="s">
        <v>148</v>
      </c>
      <c r="AF3148" s="148">
        <v>2</v>
      </c>
      <c r="AG3148" s="148">
        <v>2</v>
      </c>
      <c r="AJ3148" s="148" t="s">
        <v>152</v>
      </c>
      <c r="AK3148" s="148">
        <v>1142</v>
      </c>
      <c r="AL3148" s="148">
        <v>0.05</v>
      </c>
      <c r="AM3148" s="148">
        <v>0.05</v>
      </c>
      <c r="AP3148" s="148">
        <v>454</v>
      </c>
      <c r="AQ3148" s="148">
        <v>454</v>
      </c>
      <c r="AR3148" s="148">
        <v>1142</v>
      </c>
      <c r="AS3148" s="148">
        <v>10</v>
      </c>
      <c r="AT3148" s="148">
        <v>10</v>
      </c>
      <c r="AU3148" s="148">
        <v>0.05</v>
      </c>
      <c r="AV3148" s="148">
        <v>0.05</v>
      </c>
      <c r="AY3148" s="148">
        <v>133</v>
      </c>
      <c r="AZ3148" s="148">
        <v>133</v>
      </c>
      <c r="BA3148" s="148" t="s">
        <v>107</v>
      </c>
      <c r="BB3148" s="148">
        <v>11</v>
      </c>
      <c r="BD3148" s="148">
        <v>8</v>
      </c>
      <c r="BF3148" s="148" t="s">
        <v>985</v>
      </c>
      <c r="BG3148" s="148">
        <v>1</v>
      </c>
      <c r="BI3148" s="153">
        <v>42535</v>
      </c>
      <c r="BJ3148" s="154" t="s">
        <v>112</v>
      </c>
      <c r="BK3148" s="148">
        <v>41054531300042</v>
      </c>
      <c r="BM3148" s="148" t="s">
        <v>100</v>
      </c>
      <c r="BN3148" s="148" t="s">
        <v>986</v>
      </c>
      <c r="BO3148" s="148" t="s">
        <v>987</v>
      </c>
      <c r="BQ3148" s="153">
        <v>42534</v>
      </c>
      <c r="BR3148" s="148">
        <v>3</v>
      </c>
      <c r="BT3148" s="148">
        <v>1409</v>
      </c>
      <c r="BV3148" s="148" t="s">
        <v>1617</v>
      </c>
      <c r="BW3148" s="148">
        <v>28</v>
      </c>
      <c r="BY3148" s="148">
        <v>27</v>
      </c>
      <c r="CA3148" s="148">
        <v>1</v>
      </c>
      <c r="CC3148" s="148">
        <v>34255833500051</v>
      </c>
      <c r="CE3148" s="148" t="s">
        <v>100</v>
      </c>
      <c r="CF3148" s="148">
        <v>1</v>
      </c>
      <c r="CH3148" s="148">
        <v>3</v>
      </c>
      <c r="CJ3148" s="149">
        <v>41054531300042</v>
      </c>
      <c r="CL3148" s="149" t="s">
        <v>97</v>
      </c>
      <c r="CN3148" s="149">
        <v>3</v>
      </c>
      <c r="CT3148" s="149" t="s">
        <v>98</v>
      </c>
      <c r="CU3148" s="152">
        <v>42667</v>
      </c>
      <c r="CV3148" s="149">
        <v>0</v>
      </c>
      <c r="CX3148" s="149" t="s">
        <v>97</v>
      </c>
      <c r="CY3148" s="149" t="s">
        <v>99</v>
      </c>
      <c r="CZ3148" s="149">
        <v>41054531300042</v>
      </c>
      <c r="DB3148" s="149" t="s">
        <v>100</v>
      </c>
      <c r="DC3148" s="149" t="s">
        <v>101</v>
      </c>
      <c r="DD3148" s="149" t="s">
        <v>102</v>
      </c>
      <c r="DE3148" s="149" t="s">
        <v>1615</v>
      </c>
      <c r="DF3148" s="149">
        <v>1</v>
      </c>
    </row>
    <row r="3149" spans="1:110" x14ac:dyDescent="0.25">
      <c r="A3149" s="148" t="s">
        <v>96</v>
      </c>
      <c r="B3149" s="148">
        <v>0</v>
      </c>
      <c r="D3149" s="148" t="s">
        <v>97</v>
      </c>
      <c r="K3149" s="148">
        <v>1</v>
      </c>
      <c r="M3149" s="148">
        <v>5</v>
      </c>
      <c r="N3149" s="148" t="s">
        <v>982</v>
      </c>
      <c r="O3149" s="148">
        <v>0</v>
      </c>
      <c r="Q3149" s="148" t="s">
        <v>983</v>
      </c>
      <c r="R3149" s="148">
        <v>6127975</v>
      </c>
      <c r="S3149" s="153">
        <v>42534</v>
      </c>
      <c r="T3149" s="148">
        <v>10</v>
      </c>
      <c r="U3149" s="148">
        <v>1</v>
      </c>
      <c r="V3149" s="148">
        <v>1</v>
      </c>
      <c r="X3149" s="148">
        <v>0</v>
      </c>
      <c r="Y3149" s="148">
        <v>0</v>
      </c>
      <c r="Z3149" s="153">
        <v>42535</v>
      </c>
      <c r="AA3149" s="154" t="s">
        <v>984</v>
      </c>
      <c r="AB3149" s="148">
        <v>23</v>
      </c>
      <c r="AC3149" s="148">
        <v>23</v>
      </c>
      <c r="AD3149" s="148" t="s">
        <v>117</v>
      </c>
      <c r="AE3149" s="154" t="s">
        <v>154</v>
      </c>
      <c r="AF3149" s="148">
        <v>2</v>
      </c>
      <c r="AG3149" s="148">
        <v>2</v>
      </c>
      <c r="AJ3149" s="148" t="s">
        <v>153</v>
      </c>
      <c r="AK3149" s="148">
        <v>1143</v>
      </c>
      <c r="AL3149" s="148">
        <v>5.0000000000000001E-3</v>
      </c>
      <c r="AM3149" s="148">
        <v>5.0000000000000001E-3</v>
      </c>
      <c r="AN3149" s="148">
        <v>712</v>
      </c>
      <c r="AO3149" s="148">
        <v>712</v>
      </c>
      <c r="AP3149" s="148">
        <v>405</v>
      </c>
      <c r="AQ3149" s="148">
        <v>405</v>
      </c>
      <c r="AR3149" s="148">
        <v>1143</v>
      </c>
      <c r="AS3149" s="148">
        <v>10</v>
      </c>
      <c r="AT3149" s="148">
        <v>10</v>
      </c>
      <c r="AU3149" s="148">
        <v>5.0000000000000001E-3</v>
      </c>
      <c r="AV3149" s="148">
        <v>5.0000000000000001E-3</v>
      </c>
      <c r="AW3149" s="148">
        <v>1168</v>
      </c>
      <c r="AX3149" s="148">
        <v>1168</v>
      </c>
      <c r="AY3149" s="148">
        <v>133</v>
      </c>
      <c r="AZ3149" s="148">
        <v>133</v>
      </c>
      <c r="BA3149" s="148" t="s">
        <v>107</v>
      </c>
      <c r="BB3149" s="148">
        <v>11</v>
      </c>
      <c r="BD3149" s="148">
        <v>8</v>
      </c>
      <c r="BF3149" s="148" t="s">
        <v>985</v>
      </c>
      <c r="BG3149" s="148">
        <v>1</v>
      </c>
      <c r="BI3149" s="153">
        <v>42535</v>
      </c>
      <c r="BJ3149" s="154" t="s">
        <v>112</v>
      </c>
      <c r="BK3149" s="148">
        <v>41054531300042</v>
      </c>
      <c r="BM3149" s="148" t="s">
        <v>100</v>
      </c>
      <c r="BN3149" s="148" t="s">
        <v>986</v>
      </c>
      <c r="BO3149" s="148" t="s">
        <v>987</v>
      </c>
      <c r="BQ3149" s="153">
        <v>42534</v>
      </c>
      <c r="BR3149" s="148">
        <v>3</v>
      </c>
      <c r="BT3149" s="148">
        <v>1409</v>
      </c>
      <c r="BV3149" s="148" t="s">
        <v>1617</v>
      </c>
      <c r="BW3149" s="148">
        <v>28</v>
      </c>
      <c r="BY3149" s="148">
        <v>27</v>
      </c>
      <c r="CA3149" s="148">
        <v>1</v>
      </c>
      <c r="CC3149" s="148">
        <v>34255833500051</v>
      </c>
      <c r="CE3149" s="148" t="s">
        <v>100</v>
      </c>
      <c r="CF3149" s="148">
        <v>1</v>
      </c>
      <c r="CH3149" s="148">
        <v>3</v>
      </c>
      <c r="CJ3149" s="149">
        <v>41054531300042</v>
      </c>
      <c r="CL3149" s="149" t="s">
        <v>97</v>
      </c>
      <c r="CN3149" s="149">
        <v>3</v>
      </c>
      <c r="CT3149" s="149" t="s">
        <v>98</v>
      </c>
      <c r="CU3149" s="152">
        <v>42667</v>
      </c>
      <c r="CV3149" s="149">
        <v>0</v>
      </c>
      <c r="CX3149" s="149" t="s">
        <v>97</v>
      </c>
      <c r="CY3149" s="149" t="s">
        <v>99</v>
      </c>
      <c r="CZ3149" s="149">
        <v>41054531300042</v>
      </c>
      <c r="DB3149" s="149" t="s">
        <v>100</v>
      </c>
      <c r="DC3149" s="149" t="s">
        <v>101</v>
      </c>
      <c r="DD3149" s="149" t="s">
        <v>102</v>
      </c>
      <c r="DE3149" s="149" t="s">
        <v>1615</v>
      </c>
      <c r="DF3149" s="149">
        <v>1</v>
      </c>
    </row>
    <row r="3150" spans="1:110" x14ac:dyDescent="0.25">
      <c r="A3150" s="148" t="s">
        <v>96</v>
      </c>
      <c r="B3150" s="148">
        <v>0</v>
      </c>
      <c r="D3150" s="148" t="s">
        <v>97</v>
      </c>
      <c r="K3150" s="148">
        <v>1</v>
      </c>
      <c r="M3150" s="148">
        <v>5</v>
      </c>
      <c r="N3150" s="148" t="s">
        <v>982</v>
      </c>
      <c r="O3150" s="148">
        <v>0</v>
      </c>
      <c r="Q3150" s="148" t="s">
        <v>983</v>
      </c>
      <c r="R3150" s="148">
        <v>6127975</v>
      </c>
      <c r="S3150" s="153">
        <v>42534</v>
      </c>
      <c r="T3150" s="148">
        <v>10</v>
      </c>
      <c r="U3150" s="148">
        <v>1</v>
      </c>
      <c r="V3150" s="148">
        <v>1</v>
      </c>
      <c r="X3150" s="148">
        <v>0</v>
      </c>
      <c r="Y3150" s="148">
        <v>0</v>
      </c>
      <c r="Z3150" s="153">
        <v>42535</v>
      </c>
      <c r="AA3150" s="154" t="s">
        <v>984</v>
      </c>
      <c r="AB3150" s="148">
        <v>23</v>
      </c>
      <c r="AC3150" s="148">
        <v>23</v>
      </c>
      <c r="AD3150" s="148" t="s">
        <v>117</v>
      </c>
      <c r="AE3150" s="154" t="s">
        <v>154</v>
      </c>
      <c r="AF3150" s="148">
        <v>2</v>
      </c>
      <c r="AG3150" s="148">
        <v>2</v>
      </c>
      <c r="AJ3150" s="148" t="s">
        <v>155</v>
      </c>
      <c r="AK3150" s="148">
        <v>1145</v>
      </c>
      <c r="AL3150" s="148">
        <v>5.0000000000000001E-3</v>
      </c>
      <c r="AM3150" s="148">
        <v>5.0000000000000001E-3</v>
      </c>
      <c r="AN3150" s="148">
        <v>712</v>
      </c>
      <c r="AO3150" s="148">
        <v>712</v>
      </c>
      <c r="AP3150" s="148">
        <v>405</v>
      </c>
      <c r="AQ3150" s="148">
        <v>405</v>
      </c>
      <c r="AR3150" s="148">
        <v>1145</v>
      </c>
      <c r="AS3150" s="148">
        <v>10</v>
      </c>
      <c r="AT3150" s="148">
        <v>10</v>
      </c>
      <c r="AU3150" s="148">
        <v>5.0000000000000001E-3</v>
      </c>
      <c r="AV3150" s="148">
        <v>5.0000000000000001E-3</v>
      </c>
      <c r="AW3150" s="148">
        <v>1168</v>
      </c>
      <c r="AX3150" s="148">
        <v>1168</v>
      </c>
      <c r="AY3150" s="148">
        <v>133</v>
      </c>
      <c r="AZ3150" s="148">
        <v>133</v>
      </c>
      <c r="BA3150" s="148" t="s">
        <v>107</v>
      </c>
      <c r="BB3150" s="148">
        <v>11</v>
      </c>
      <c r="BD3150" s="148">
        <v>8</v>
      </c>
      <c r="BF3150" s="148" t="s">
        <v>985</v>
      </c>
      <c r="BG3150" s="148">
        <v>1</v>
      </c>
      <c r="BI3150" s="153">
        <v>42535</v>
      </c>
      <c r="BJ3150" s="154" t="s">
        <v>112</v>
      </c>
      <c r="BK3150" s="148">
        <v>41054531300042</v>
      </c>
      <c r="BM3150" s="148" t="s">
        <v>100</v>
      </c>
      <c r="BN3150" s="148" t="s">
        <v>986</v>
      </c>
      <c r="BO3150" s="148" t="s">
        <v>987</v>
      </c>
      <c r="BQ3150" s="153">
        <v>42534</v>
      </c>
      <c r="BR3150" s="148">
        <v>3</v>
      </c>
      <c r="BT3150" s="148">
        <v>1409</v>
      </c>
      <c r="BV3150" s="148" t="s">
        <v>1617</v>
      </c>
      <c r="BW3150" s="148">
        <v>28</v>
      </c>
      <c r="BY3150" s="148">
        <v>27</v>
      </c>
      <c r="CA3150" s="148">
        <v>1</v>
      </c>
      <c r="CC3150" s="148">
        <v>34255833500051</v>
      </c>
      <c r="CE3150" s="148" t="s">
        <v>100</v>
      </c>
      <c r="CF3150" s="148">
        <v>1</v>
      </c>
      <c r="CH3150" s="148">
        <v>3</v>
      </c>
      <c r="CJ3150" s="149">
        <v>41054531300042</v>
      </c>
      <c r="CL3150" s="149" t="s">
        <v>97</v>
      </c>
      <c r="CN3150" s="149">
        <v>3</v>
      </c>
      <c r="CT3150" s="149" t="s">
        <v>98</v>
      </c>
      <c r="CU3150" s="152">
        <v>42667</v>
      </c>
      <c r="CV3150" s="149">
        <v>0</v>
      </c>
      <c r="CX3150" s="149" t="s">
        <v>97</v>
      </c>
      <c r="CY3150" s="149" t="s">
        <v>99</v>
      </c>
      <c r="CZ3150" s="149">
        <v>41054531300042</v>
      </c>
      <c r="DB3150" s="149" t="s">
        <v>100</v>
      </c>
      <c r="DC3150" s="149" t="s">
        <v>101</v>
      </c>
      <c r="DD3150" s="149" t="s">
        <v>102</v>
      </c>
      <c r="DE3150" s="149" t="s">
        <v>1615</v>
      </c>
      <c r="DF3150" s="149">
        <v>1</v>
      </c>
    </row>
    <row r="3151" spans="1:110" x14ac:dyDescent="0.25">
      <c r="A3151" s="148" t="s">
        <v>96</v>
      </c>
      <c r="B3151" s="148">
        <v>0</v>
      </c>
      <c r="D3151" s="148" t="s">
        <v>97</v>
      </c>
      <c r="K3151" s="148">
        <v>1</v>
      </c>
      <c r="M3151" s="148">
        <v>5</v>
      </c>
      <c r="N3151" s="148" t="s">
        <v>982</v>
      </c>
      <c r="O3151" s="148">
        <v>0</v>
      </c>
      <c r="Q3151" s="148" t="s">
        <v>983</v>
      </c>
      <c r="R3151" s="148">
        <v>6127975</v>
      </c>
      <c r="S3151" s="153">
        <v>42534</v>
      </c>
      <c r="T3151" s="148">
        <v>10</v>
      </c>
      <c r="U3151" s="148">
        <v>1</v>
      </c>
      <c r="V3151" s="148">
        <v>1</v>
      </c>
      <c r="X3151" s="148">
        <v>0</v>
      </c>
      <c r="Y3151" s="148">
        <v>0</v>
      </c>
      <c r="Z3151" s="153">
        <v>42535</v>
      </c>
      <c r="AA3151" s="154" t="s">
        <v>984</v>
      </c>
      <c r="AB3151" s="148">
        <v>23</v>
      </c>
      <c r="AC3151" s="148">
        <v>23</v>
      </c>
      <c r="AD3151" s="148" t="s">
        <v>117</v>
      </c>
      <c r="AE3151" s="154" t="s">
        <v>154</v>
      </c>
      <c r="AF3151" s="148">
        <v>2</v>
      </c>
      <c r="AG3151" s="148">
        <v>2</v>
      </c>
      <c r="AJ3151" s="148" t="s">
        <v>156</v>
      </c>
      <c r="AK3151" s="148">
        <v>1147</v>
      </c>
      <c r="AL3151" s="148">
        <v>0.01</v>
      </c>
      <c r="AM3151" s="148">
        <v>0.01</v>
      </c>
      <c r="AN3151" s="148">
        <v>712</v>
      </c>
      <c r="AO3151" s="148">
        <v>712</v>
      </c>
      <c r="AP3151" s="148">
        <v>405</v>
      </c>
      <c r="AQ3151" s="148">
        <v>405</v>
      </c>
      <c r="AR3151" s="148">
        <v>1147</v>
      </c>
      <c r="AS3151" s="148">
        <v>10</v>
      </c>
      <c r="AT3151" s="148">
        <v>10</v>
      </c>
      <c r="AU3151" s="148">
        <v>0.01</v>
      </c>
      <c r="AV3151" s="148">
        <v>0.01</v>
      </c>
      <c r="AW3151" s="148">
        <v>1168</v>
      </c>
      <c r="AX3151" s="148">
        <v>1168</v>
      </c>
      <c r="AY3151" s="148">
        <v>133</v>
      </c>
      <c r="AZ3151" s="148">
        <v>133</v>
      </c>
      <c r="BA3151" s="148" t="s">
        <v>107</v>
      </c>
      <c r="BB3151" s="148">
        <v>11</v>
      </c>
      <c r="BD3151" s="148">
        <v>8</v>
      </c>
      <c r="BF3151" s="148" t="s">
        <v>985</v>
      </c>
      <c r="BG3151" s="148">
        <v>1</v>
      </c>
      <c r="BI3151" s="153">
        <v>42535</v>
      </c>
      <c r="BJ3151" s="154" t="s">
        <v>112</v>
      </c>
      <c r="BK3151" s="148">
        <v>41054531300042</v>
      </c>
      <c r="BM3151" s="148" t="s">
        <v>100</v>
      </c>
      <c r="BN3151" s="148" t="s">
        <v>986</v>
      </c>
      <c r="BO3151" s="148" t="s">
        <v>987</v>
      </c>
      <c r="BQ3151" s="153">
        <v>42534</v>
      </c>
      <c r="BR3151" s="148">
        <v>3</v>
      </c>
      <c r="BT3151" s="148">
        <v>1409</v>
      </c>
      <c r="BV3151" s="148" t="s">
        <v>1617</v>
      </c>
      <c r="BW3151" s="148">
        <v>28</v>
      </c>
      <c r="BY3151" s="148">
        <v>27</v>
      </c>
      <c r="CA3151" s="148">
        <v>1</v>
      </c>
      <c r="CC3151" s="148">
        <v>34255833500051</v>
      </c>
      <c r="CE3151" s="148" t="s">
        <v>100</v>
      </c>
      <c r="CF3151" s="148">
        <v>1</v>
      </c>
      <c r="CH3151" s="148">
        <v>3</v>
      </c>
      <c r="CJ3151" s="149">
        <v>41054531300042</v>
      </c>
      <c r="CL3151" s="149" t="s">
        <v>97</v>
      </c>
      <c r="CN3151" s="149">
        <v>3</v>
      </c>
      <c r="CT3151" s="149" t="s">
        <v>98</v>
      </c>
      <c r="CU3151" s="152">
        <v>42667</v>
      </c>
      <c r="CV3151" s="149">
        <v>0</v>
      </c>
      <c r="CX3151" s="149" t="s">
        <v>97</v>
      </c>
      <c r="CY3151" s="149" t="s">
        <v>99</v>
      </c>
      <c r="CZ3151" s="149">
        <v>41054531300042</v>
      </c>
      <c r="DB3151" s="149" t="s">
        <v>100</v>
      </c>
      <c r="DC3151" s="149" t="s">
        <v>101</v>
      </c>
      <c r="DD3151" s="149" t="s">
        <v>102</v>
      </c>
      <c r="DE3151" s="149" t="s">
        <v>1615</v>
      </c>
      <c r="DF3151" s="149">
        <v>1</v>
      </c>
    </row>
    <row r="3152" spans="1:110" x14ac:dyDescent="0.25">
      <c r="A3152" s="148" t="s">
        <v>96</v>
      </c>
      <c r="B3152" s="148">
        <v>0</v>
      </c>
      <c r="D3152" s="148" t="s">
        <v>97</v>
      </c>
      <c r="K3152" s="148">
        <v>1</v>
      </c>
      <c r="M3152" s="148">
        <v>5</v>
      </c>
      <c r="N3152" s="148" t="s">
        <v>982</v>
      </c>
      <c r="O3152" s="148">
        <v>0</v>
      </c>
      <c r="Q3152" s="148" t="s">
        <v>983</v>
      </c>
      <c r="R3152" s="148">
        <v>6127975</v>
      </c>
      <c r="S3152" s="153">
        <v>42534</v>
      </c>
      <c r="T3152" s="148">
        <v>10</v>
      </c>
      <c r="U3152" s="148">
        <v>2</v>
      </c>
      <c r="V3152" s="148">
        <v>2</v>
      </c>
      <c r="X3152" s="148">
        <v>0</v>
      </c>
      <c r="Y3152" s="148">
        <v>0</v>
      </c>
      <c r="Z3152" s="153">
        <v>42538</v>
      </c>
      <c r="AA3152" s="154" t="s">
        <v>984</v>
      </c>
      <c r="AB3152" s="148">
        <v>23</v>
      </c>
      <c r="AC3152" s="148">
        <v>23</v>
      </c>
      <c r="AD3152" s="148" t="s">
        <v>105</v>
      </c>
      <c r="AE3152" s="154" t="s">
        <v>119</v>
      </c>
      <c r="AF3152" s="148">
        <v>2</v>
      </c>
      <c r="AG3152" s="148">
        <v>2</v>
      </c>
      <c r="AJ3152" s="148" t="s">
        <v>157</v>
      </c>
      <c r="AK3152" s="148">
        <v>1589</v>
      </c>
      <c r="AL3152" s="148">
        <v>0.05</v>
      </c>
      <c r="AM3152" s="148">
        <v>0.05</v>
      </c>
      <c r="AN3152" s="148">
        <v>711</v>
      </c>
      <c r="AO3152" s="148">
        <v>711</v>
      </c>
      <c r="AP3152" s="148">
        <v>151</v>
      </c>
      <c r="AQ3152" s="148">
        <v>151</v>
      </c>
      <c r="AR3152" s="148">
        <v>1589</v>
      </c>
      <c r="AS3152" s="148">
        <v>10</v>
      </c>
      <c r="AT3152" s="148">
        <v>10</v>
      </c>
      <c r="AU3152" s="148">
        <v>0.05</v>
      </c>
      <c r="AV3152" s="148">
        <v>0.05</v>
      </c>
      <c r="AW3152" s="148">
        <v>1168</v>
      </c>
      <c r="AX3152" s="148">
        <v>1168</v>
      </c>
      <c r="AY3152" s="148">
        <v>133</v>
      </c>
      <c r="AZ3152" s="148">
        <v>133</v>
      </c>
      <c r="BA3152" s="148" t="s">
        <v>107</v>
      </c>
      <c r="BB3152" s="148">
        <v>11</v>
      </c>
      <c r="BD3152" s="148">
        <v>8</v>
      </c>
      <c r="BF3152" s="148" t="s">
        <v>985</v>
      </c>
      <c r="BG3152" s="148">
        <v>1</v>
      </c>
      <c r="BI3152" s="153">
        <v>42535</v>
      </c>
      <c r="BJ3152" s="154" t="s">
        <v>112</v>
      </c>
      <c r="BK3152" s="148">
        <v>41054531300042</v>
      </c>
      <c r="BM3152" s="148" t="s">
        <v>100</v>
      </c>
      <c r="BN3152" s="148" t="s">
        <v>986</v>
      </c>
      <c r="BO3152" s="148" t="s">
        <v>987</v>
      </c>
      <c r="BQ3152" s="153">
        <v>42534</v>
      </c>
      <c r="BR3152" s="148">
        <v>3</v>
      </c>
      <c r="BT3152" s="148">
        <v>1409</v>
      </c>
      <c r="BV3152" s="148" t="s">
        <v>1617</v>
      </c>
      <c r="BW3152" s="148">
        <v>28</v>
      </c>
      <c r="BY3152" s="148">
        <v>27</v>
      </c>
      <c r="CA3152" s="148">
        <v>1</v>
      </c>
      <c r="CC3152" s="148">
        <v>34255833500051</v>
      </c>
      <c r="CE3152" s="148" t="s">
        <v>100</v>
      </c>
      <c r="CF3152" s="148">
        <v>1</v>
      </c>
      <c r="CH3152" s="148">
        <v>3</v>
      </c>
      <c r="CJ3152" s="149">
        <v>41054531300042</v>
      </c>
      <c r="CL3152" s="149" t="s">
        <v>97</v>
      </c>
      <c r="CN3152" s="149">
        <v>3</v>
      </c>
      <c r="CT3152" s="149" t="s">
        <v>98</v>
      </c>
      <c r="CU3152" s="152">
        <v>42667</v>
      </c>
      <c r="CV3152" s="149">
        <v>0</v>
      </c>
      <c r="CX3152" s="149" t="s">
        <v>97</v>
      </c>
      <c r="CY3152" s="149" t="s">
        <v>99</v>
      </c>
      <c r="CZ3152" s="149">
        <v>41054531300042</v>
      </c>
      <c r="DB3152" s="149" t="s">
        <v>100</v>
      </c>
      <c r="DC3152" s="149" t="s">
        <v>101</v>
      </c>
      <c r="DD3152" s="149" t="s">
        <v>102</v>
      </c>
      <c r="DE3152" s="149" t="s">
        <v>1615</v>
      </c>
      <c r="DF3152" s="149">
        <v>1</v>
      </c>
    </row>
    <row r="3153" spans="1:110" x14ac:dyDescent="0.25">
      <c r="A3153" s="148" t="s">
        <v>96</v>
      </c>
      <c r="B3153" s="148">
        <v>0</v>
      </c>
      <c r="D3153" s="148" t="s">
        <v>97</v>
      </c>
      <c r="K3153" s="148">
        <v>1</v>
      </c>
      <c r="M3153" s="148">
        <v>5</v>
      </c>
      <c r="N3153" s="148" t="s">
        <v>982</v>
      </c>
      <c r="O3153" s="148">
        <v>0</v>
      </c>
      <c r="Q3153" s="148" t="s">
        <v>983</v>
      </c>
      <c r="R3153" s="148">
        <v>6127975</v>
      </c>
      <c r="S3153" s="153">
        <v>42534</v>
      </c>
      <c r="T3153" s="148">
        <v>10</v>
      </c>
      <c r="U3153" s="148">
        <v>2</v>
      </c>
      <c r="V3153" s="148">
        <v>2</v>
      </c>
      <c r="X3153" s="148">
        <v>0</v>
      </c>
      <c r="Y3153" s="148">
        <v>0</v>
      </c>
      <c r="Z3153" s="153">
        <v>42538</v>
      </c>
      <c r="AA3153" s="154" t="s">
        <v>984</v>
      </c>
      <c r="AB3153" s="148">
        <v>23</v>
      </c>
      <c r="AC3153" s="148">
        <v>23</v>
      </c>
      <c r="AD3153" s="148" t="s">
        <v>105</v>
      </c>
      <c r="AE3153" s="154" t="s">
        <v>119</v>
      </c>
      <c r="AF3153" s="148">
        <v>2</v>
      </c>
      <c r="AG3153" s="148">
        <v>2</v>
      </c>
      <c r="AJ3153" s="148" t="s">
        <v>158</v>
      </c>
      <c r="AK3153" s="148">
        <v>1486</v>
      </c>
      <c r="AL3153" s="148">
        <v>0.05</v>
      </c>
      <c r="AM3153" s="148">
        <v>0.05</v>
      </c>
      <c r="AN3153" s="148">
        <v>711</v>
      </c>
      <c r="AO3153" s="148">
        <v>711</v>
      </c>
      <c r="AP3153" s="148">
        <v>151</v>
      </c>
      <c r="AQ3153" s="148">
        <v>151</v>
      </c>
      <c r="AR3153" s="148">
        <v>1486</v>
      </c>
      <c r="AS3153" s="148">
        <v>10</v>
      </c>
      <c r="AT3153" s="148">
        <v>10</v>
      </c>
      <c r="AU3153" s="148">
        <v>0.05</v>
      </c>
      <c r="AV3153" s="148">
        <v>0.05</v>
      </c>
      <c r="AW3153" s="148">
        <v>1168</v>
      </c>
      <c r="AX3153" s="148">
        <v>1168</v>
      </c>
      <c r="AY3153" s="148">
        <v>133</v>
      </c>
      <c r="AZ3153" s="148">
        <v>133</v>
      </c>
      <c r="BA3153" s="148" t="s">
        <v>107</v>
      </c>
      <c r="BB3153" s="148">
        <v>11</v>
      </c>
      <c r="BD3153" s="148">
        <v>8</v>
      </c>
      <c r="BF3153" s="148" t="s">
        <v>985</v>
      </c>
      <c r="BG3153" s="148">
        <v>1</v>
      </c>
      <c r="BI3153" s="153">
        <v>42535</v>
      </c>
      <c r="BJ3153" s="154" t="s">
        <v>112</v>
      </c>
      <c r="BK3153" s="148">
        <v>41054531300042</v>
      </c>
      <c r="BM3153" s="148" t="s">
        <v>100</v>
      </c>
      <c r="BN3153" s="148" t="s">
        <v>986</v>
      </c>
      <c r="BO3153" s="148" t="s">
        <v>987</v>
      </c>
      <c r="BQ3153" s="153">
        <v>42534</v>
      </c>
      <c r="BR3153" s="148">
        <v>3</v>
      </c>
      <c r="BT3153" s="148">
        <v>1409</v>
      </c>
      <c r="BV3153" s="148" t="s">
        <v>1617</v>
      </c>
      <c r="BW3153" s="148">
        <v>28</v>
      </c>
      <c r="BY3153" s="148">
        <v>27</v>
      </c>
      <c r="CA3153" s="148">
        <v>1</v>
      </c>
      <c r="CC3153" s="148">
        <v>34255833500051</v>
      </c>
      <c r="CE3153" s="148" t="s">
        <v>100</v>
      </c>
      <c r="CF3153" s="148">
        <v>1</v>
      </c>
      <c r="CH3153" s="148">
        <v>3</v>
      </c>
      <c r="CJ3153" s="149">
        <v>41054531300042</v>
      </c>
      <c r="CL3153" s="149" t="s">
        <v>97</v>
      </c>
      <c r="CN3153" s="149">
        <v>3</v>
      </c>
      <c r="CT3153" s="149" t="s">
        <v>98</v>
      </c>
      <c r="CU3153" s="152">
        <v>42667</v>
      </c>
      <c r="CV3153" s="149">
        <v>0</v>
      </c>
      <c r="CX3153" s="149" t="s">
        <v>97</v>
      </c>
      <c r="CY3153" s="149" t="s">
        <v>99</v>
      </c>
      <c r="CZ3153" s="149">
        <v>41054531300042</v>
      </c>
      <c r="DB3153" s="149" t="s">
        <v>100</v>
      </c>
      <c r="DC3153" s="149" t="s">
        <v>101</v>
      </c>
      <c r="DD3153" s="149" t="s">
        <v>102</v>
      </c>
      <c r="DE3153" s="149" t="s">
        <v>1615</v>
      </c>
      <c r="DF3153" s="149">
        <v>1</v>
      </c>
    </row>
    <row r="3154" spans="1:110" x14ac:dyDescent="0.25">
      <c r="A3154" s="148" t="s">
        <v>96</v>
      </c>
      <c r="B3154" s="148">
        <v>0</v>
      </c>
      <c r="D3154" s="148" t="s">
        <v>97</v>
      </c>
      <c r="K3154" s="148">
        <v>1</v>
      </c>
      <c r="M3154" s="148">
        <v>5</v>
      </c>
      <c r="N3154" s="148" t="s">
        <v>982</v>
      </c>
      <c r="O3154" s="148">
        <v>0</v>
      </c>
      <c r="Q3154" s="148" t="s">
        <v>983</v>
      </c>
      <c r="R3154" s="148">
        <v>6127975</v>
      </c>
      <c r="S3154" s="153">
        <v>42534</v>
      </c>
      <c r="T3154" s="148">
        <v>10</v>
      </c>
      <c r="U3154" s="148">
        <v>1</v>
      </c>
      <c r="V3154" s="148">
        <v>1</v>
      </c>
      <c r="X3154" s="148">
        <v>0</v>
      </c>
      <c r="Y3154" s="148">
        <v>0</v>
      </c>
      <c r="Z3154" s="153">
        <v>42535</v>
      </c>
      <c r="AA3154" s="154" t="s">
        <v>984</v>
      </c>
      <c r="AB3154" s="148">
        <v>23</v>
      </c>
      <c r="AC3154" s="148">
        <v>23</v>
      </c>
      <c r="AD3154" s="148" t="s">
        <v>117</v>
      </c>
      <c r="AE3154" s="154" t="s">
        <v>154</v>
      </c>
      <c r="AF3154" s="148">
        <v>2</v>
      </c>
      <c r="AG3154" s="148">
        <v>2</v>
      </c>
      <c r="AJ3154" s="148" t="s">
        <v>159</v>
      </c>
      <c r="AK3154" s="148">
        <v>2872</v>
      </c>
      <c r="AL3154" s="148">
        <v>5.0000000000000001E-3</v>
      </c>
      <c r="AM3154" s="148">
        <v>5.0000000000000001E-3</v>
      </c>
      <c r="AN3154" s="148">
        <v>712</v>
      </c>
      <c r="AO3154" s="148">
        <v>712</v>
      </c>
      <c r="AP3154" s="148">
        <v>405</v>
      </c>
      <c r="AQ3154" s="148">
        <v>405</v>
      </c>
      <c r="AR3154" s="148">
        <v>2872</v>
      </c>
      <c r="AS3154" s="148">
        <v>10</v>
      </c>
      <c r="AT3154" s="148">
        <v>10</v>
      </c>
      <c r="AU3154" s="148">
        <v>5.0000000000000001E-3</v>
      </c>
      <c r="AV3154" s="148">
        <v>5.0000000000000001E-3</v>
      </c>
      <c r="AW3154" s="148">
        <v>1168</v>
      </c>
      <c r="AX3154" s="148">
        <v>1168</v>
      </c>
      <c r="AY3154" s="148">
        <v>133</v>
      </c>
      <c r="AZ3154" s="148">
        <v>133</v>
      </c>
      <c r="BA3154" s="148" t="s">
        <v>107</v>
      </c>
      <c r="BB3154" s="148">
        <v>11</v>
      </c>
      <c r="BD3154" s="148">
        <v>8</v>
      </c>
      <c r="BF3154" s="148" t="s">
        <v>985</v>
      </c>
      <c r="BG3154" s="148">
        <v>1</v>
      </c>
      <c r="BI3154" s="153">
        <v>42535</v>
      </c>
      <c r="BJ3154" s="154" t="s">
        <v>112</v>
      </c>
      <c r="BK3154" s="148">
        <v>41054531300042</v>
      </c>
      <c r="BM3154" s="148" t="s">
        <v>100</v>
      </c>
      <c r="BN3154" s="148" t="s">
        <v>986</v>
      </c>
      <c r="BO3154" s="148" t="s">
        <v>987</v>
      </c>
      <c r="BQ3154" s="153">
        <v>42534</v>
      </c>
      <c r="BR3154" s="148">
        <v>3</v>
      </c>
      <c r="BT3154" s="148">
        <v>1409</v>
      </c>
      <c r="BV3154" s="148" t="s">
        <v>1617</v>
      </c>
      <c r="BW3154" s="148">
        <v>28</v>
      </c>
      <c r="BY3154" s="148">
        <v>27</v>
      </c>
      <c r="CA3154" s="148">
        <v>1</v>
      </c>
      <c r="CC3154" s="148">
        <v>34255833500051</v>
      </c>
      <c r="CE3154" s="148" t="s">
        <v>100</v>
      </c>
      <c r="CF3154" s="148">
        <v>1</v>
      </c>
      <c r="CH3154" s="148">
        <v>3</v>
      </c>
      <c r="CJ3154" s="149">
        <v>41054531300042</v>
      </c>
      <c r="CL3154" s="149" t="s">
        <v>97</v>
      </c>
      <c r="CN3154" s="149">
        <v>3</v>
      </c>
      <c r="CT3154" s="149" t="s">
        <v>98</v>
      </c>
      <c r="CU3154" s="152">
        <v>42667</v>
      </c>
      <c r="CV3154" s="149">
        <v>0</v>
      </c>
      <c r="CX3154" s="149" t="s">
        <v>97</v>
      </c>
      <c r="CY3154" s="149" t="s">
        <v>99</v>
      </c>
      <c r="CZ3154" s="149">
        <v>41054531300042</v>
      </c>
      <c r="DB3154" s="149" t="s">
        <v>100</v>
      </c>
      <c r="DC3154" s="149" t="s">
        <v>101</v>
      </c>
      <c r="DD3154" s="149" t="s">
        <v>102</v>
      </c>
      <c r="DE3154" s="149" t="s">
        <v>1615</v>
      </c>
      <c r="DF3154" s="149">
        <v>1</v>
      </c>
    </row>
    <row r="3155" spans="1:110" x14ac:dyDescent="0.25">
      <c r="A3155" s="148" t="s">
        <v>96</v>
      </c>
      <c r="B3155" s="148">
        <v>0</v>
      </c>
      <c r="D3155" s="148" t="s">
        <v>97</v>
      </c>
      <c r="K3155" s="148">
        <v>1</v>
      </c>
      <c r="M3155" s="148">
        <v>5</v>
      </c>
      <c r="N3155" s="148" t="s">
        <v>982</v>
      </c>
      <c r="O3155" s="148">
        <v>0</v>
      </c>
      <c r="Q3155" s="148" t="s">
        <v>983</v>
      </c>
      <c r="R3155" s="148">
        <v>6127975</v>
      </c>
      <c r="S3155" s="153">
        <v>42534</v>
      </c>
      <c r="T3155" s="148">
        <v>10</v>
      </c>
      <c r="U3155" s="148">
        <v>2</v>
      </c>
      <c r="V3155" s="148">
        <v>2</v>
      </c>
      <c r="X3155" s="148">
        <v>0</v>
      </c>
      <c r="Y3155" s="148">
        <v>0</v>
      </c>
      <c r="Z3155" s="153">
        <v>42535</v>
      </c>
      <c r="AA3155" s="154" t="s">
        <v>984</v>
      </c>
      <c r="AB3155" s="148">
        <v>23</v>
      </c>
      <c r="AC3155" s="148">
        <v>23</v>
      </c>
      <c r="AD3155" s="148" t="s">
        <v>117</v>
      </c>
      <c r="AE3155" s="154" t="s">
        <v>154</v>
      </c>
      <c r="AF3155" s="148">
        <v>2</v>
      </c>
      <c r="AG3155" s="148">
        <v>2</v>
      </c>
      <c r="AJ3155" s="148" t="s">
        <v>160</v>
      </c>
      <c r="AK3155" s="148">
        <v>2873</v>
      </c>
      <c r="AL3155" s="148">
        <v>5.0000000000000001E-3</v>
      </c>
      <c r="AM3155" s="148">
        <v>5.0000000000000001E-3</v>
      </c>
      <c r="AN3155" s="148">
        <v>712</v>
      </c>
      <c r="AO3155" s="148">
        <v>712</v>
      </c>
      <c r="AP3155" s="148">
        <v>405</v>
      </c>
      <c r="AQ3155" s="148">
        <v>405</v>
      </c>
      <c r="AR3155" s="148">
        <v>2873</v>
      </c>
      <c r="AS3155" s="148">
        <v>10</v>
      </c>
      <c r="AT3155" s="148">
        <v>10</v>
      </c>
      <c r="AU3155" s="148">
        <v>5.0000000000000001E-3</v>
      </c>
      <c r="AV3155" s="148">
        <v>5.0000000000000001E-3</v>
      </c>
      <c r="AW3155" s="148">
        <v>1168</v>
      </c>
      <c r="AX3155" s="148">
        <v>1168</v>
      </c>
      <c r="AY3155" s="148">
        <v>133</v>
      </c>
      <c r="AZ3155" s="148">
        <v>133</v>
      </c>
      <c r="BA3155" s="148" t="s">
        <v>107</v>
      </c>
      <c r="BB3155" s="148">
        <v>11</v>
      </c>
      <c r="BD3155" s="148">
        <v>8</v>
      </c>
      <c r="BF3155" s="148" t="s">
        <v>985</v>
      </c>
      <c r="BG3155" s="148">
        <v>1</v>
      </c>
      <c r="BI3155" s="153">
        <v>42535</v>
      </c>
      <c r="BJ3155" s="154" t="s">
        <v>112</v>
      </c>
      <c r="BK3155" s="148">
        <v>41054531300042</v>
      </c>
      <c r="BM3155" s="148" t="s">
        <v>100</v>
      </c>
      <c r="BN3155" s="148" t="s">
        <v>986</v>
      </c>
      <c r="BO3155" s="148" t="s">
        <v>987</v>
      </c>
      <c r="BQ3155" s="153">
        <v>42534</v>
      </c>
      <c r="BR3155" s="148">
        <v>3</v>
      </c>
      <c r="BT3155" s="148">
        <v>1409</v>
      </c>
      <c r="BV3155" s="148" t="s">
        <v>1617</v>
      </c>
      <c r="BW3155" s="148">
        <v>28</v>
      </c>
      <c r="BY3155" s="148">
        <v>27</v>
      </c>
      <c r="CA3155" s="148">
        <v>1</v>
      </c>
      <c r="CC3155" s="148">
        <v>34255833500051</v>
      </c>
      <c r="CE3155" s="148" t="s">
        <v>100</v>
      </c>
      <c r="CF3155" s="148">
        <v>1</v>
      </c>
      <c r="CH3155" s="148">
        <v>3</v>
      </c>
      <c r="CJ3155" s="149">
        <v>41054531300042</v>
      </c>
      <c r="CL3155" s="149" t="s">
        <v>97</v>
      </c>
      <c r="CN3155" s="149">
        <v>3</v>
      </c>
      <c r="CT3155" s="149" t="s">
        <v>98</v>
      </c>
      <c r="CU3155" s="152">
        <v>42667</v>
      </c>
      <c r="CV3155" s="149">
        <v>0</v>
      </c>
      <c r="CX3155" s="149" t="s">
        <v>97</v>
      </c>
      <c r="CY3155" s="149" t="s">
        <v>99</v>
      </c>
      <c r="CZ3155" s="149">
        <v>41054531300042</v>
      </c>
      <c r="DB3155" s="149" t="s">
        <v>100</v>
      </c>
      <c r="DC3155" s="149" t="s">
        <v>101</v>
      </c>
      <c r="DD3155" s="149" t="s">
        <v>102</v>
      </c>
      <c r="DE3155" s="149" t="s">
        <v>1615</v>
      </c>
      <c r="DF3155" s="149">
        <v>1</v>
      </c>
    </row>
    <row r="3156" spans="1:110" x14ac:dyDescent="0.25">
      <c r="A3156" s="148" t="s">
        <v>96</v>
      </c>
      <c r="B3156" s="148">
        <v>0</v>
      </c>
      <c r="D3156" s="148" t="s">
        <v>97</v>
      </c>
      <c r="K3156" s="148">
        <v>1</v>
      </c>
      <c r="M3156" s="148">
        <v>5</v>
      </c>
      <c r="N3156" s="148" t="s">
        <v>982</v>
      </c>
      <c r="O3156" s="148">
        <v>0</v>
      </c>
      <c r="Q3156" s="148" t="s">
        <v>983</v>
      </c>
      <c r="R3156" s="148">
        <v>6127975</v>
      </c>
      <c r="S3156" s="153">
        <v>42534</v>
      </c>
      <c r="T3156" s="148">
        <v>10</v>
      </c>
      <c r="U3156" s="148">
        <v>1</v>
      </c>
      <c r="V3156" s="148">
        <v>1</v>
      </c>
      <c r="X3156" s="148">
        <v>0</v>
      </c>
      <c r="Y3156" s="148">
        <v>0</v>
      </c>
      <c r="Z3156" s="153">
        <v>42535</v>
      </c>
      <c r="AA3156" s="154" t="s">
        <v>984</v>
      </c>
      <c r="AB3156" s="148">
        <v>23</v>
      </c>
      <c r="AC3156" s="148">
        <v>23</v>
      </c>
      <c r="AD3156" s="148" t="s">
        <v>117</v>
      </c>
      <c r="AE3156" s="154" t="s">
        <v>148</v>
      </c>
      <c r="AF3156" s="148">
        <v>2</v>
      </c>
      <c r="AG3156" s="148">
        <v>2</v>
      </c>
      <c r="AJ3156" s="148" t="s">
        <v>161</v>
      </c>
      <c r="AK3156" s="148">
        <v>1169</v>
      </c>
      <c r="AL3156" s="148">
        <v>0.02</v>
      </c>
      <c r="AM3156" s="148">
        <v>0.02</v>
      </c>
      <c r="AP3156" s="148">
        <v>454</v>
      </c>
      <c r="AQ3156" s="148">
        <v>454</v>
      </c>
      <c r="AR3156" s="148">
        <v>1169</v>
      </c>
      <c r="AS3156" s="148">
        <v>10</v>
      </c>
      <c r="AT3156" s="148">
        <v>10</v>
      </c>
      <c r="AU3156" s="148">
        <v>0.02</v>
      </c>
      <c r="AV3156" s="148">
        <v>0.02</v>
      </c>
      <c r="AY3156" s="148">
        <v>133</v>
      </c>
      <c r="AZ3156" s="148">
        <v>133</v>
      </c>
      <c r="BA3156" s="148" t="s">
        <v>107</v>
      </c>
      <c r="BB3156" s="148">
        <v>11</v>
      </c>
      <c r="BD3156" s="148">
        <v>8</v>
      </c>
      <c r="BF3156" s="148" t="s">
        <v>985</v>
      </c>
      <c r="BG3156" s="148">
        <v>1</v>
      </c>
      <c r="BI3156" s="153">
        <v>42535</v>
      </c>
      <c r="BJ3156" s="154" t="s">
        <v>112</v>
      </c>
      <c r="BK3156" s="148">
        <v>41054531300042</v>
      </c>
      <c r="BM3156" s="148" t="s">
        <v>100</v>
      </c>
      <c r="BN3156" s="148" t="s">
        <v>986</v>
      </c>
      <c r="BO3156" s="148" t="s">
        <v>987</v>
      </c>
      <c r="BQ3156" s="153">
        <v>42534</v>
      </c>
      <c r="BR3156" s="148">
        <v>3</v>
      </c>
      <c r="BT3156" s="148">
        <v>1409</v>
      </c>
      <c r="BV3156" s="148" t="s">
        <v>1617</v>
      </c>
      <c r="BW3156" s="148">
        <v>28</v>
      </c>
      <c r="BY3156" s="148">
        <v>27</v>
      </c>
      <c r="CA3156" s="148">
        <v>1</v>
      </c>
      <c r="CC3156" s="148">
        <v>34255833500051</v>
      </c>
      <c r="CE3156" s="148" t="s">
        <v>100</v>
      </c>
      <c r="CF3156" s="148">
        <v>1</v>
      </c>
      <c r="CH3156" s="148">
        <v>3</v>
      </c>
      <c r="CJ3156" s="149">
        <v>41054531300042</v>
      </c>
      <c r="CL3156" s="149" t="s">
        <v>97</v>
      </c>
      <c r="CN3156" s="149">
        <v>3</v>
      </c>
      <c r="CT3156" s="149" t="s">
        <v>98</v>
      </c>
      <c r="CU3156" s="152">
        <v>42667</v>
      </c>
      <c r="CV3156" s="149">
        <v>0</v>
      </c>
      <c r="CX3156" s="149" t="s">
        <v>97</v>
      </c>
      <c r="CY3156" s="149" t="s">
        <v>99</v>
      </c>
      <c r="CZ3156" s="149">
        <v>41054531300042</v>
      </c>
      <c r="DB3156" s="149" t="s">
        <v>100</v>
      </c>
      <c r="DC3156" s="149" t="s">
        <v>101</v>
      </c>
      <c r="DD3156" s="149" t="s">
        <v>102</v>
      </c>
      <c r="DE3156" s="149" t="s">
        <v>1615</v>
      </c>
      <c r="DF3156" s="149">
        <v>1</v>
      </c>
    </row>
    <row r="3157" spans="1:110" x14ac:dyDescent="0.25">
      <c r="A3157" s="148" t="s">
        <v>96</v>
      </c>
      <c r="B3157" s="148">
        <v>0</v>
      </c>
      <c r="D3157" s="148" t="s">
        <v>97</v>
      </c>
      <c r="K3157" s="148">
        <v>1</v>
      </c>
      <c r="M3157" s="148">
        <v>5</v>
      </c>
      <c r="N3157" s="148" t="s">
        <v>982</v>
      </c>
      <c r="O3157" s="148">
        <v>0</v>
      </c>
      <c r="Q3157" s="148" t="s">
        <v>983</v>
      </c>
      <c r="R3157" s="148">
        <v>6127975</v>
      </c>
      <c r="S3157" s="153">
        <v>42534</v>
      </c>
      <c r="T3157" s="148">
        <v>10</v>
      </c>
      <c r="U3157" s="148">
        <v>1</v>
      </c>
      <c r="V3157" s="148">
        <v>1</v>
      </c>
      <c r="X3157" s="148">
        <v>0</v>
      </c>
      <c r="Y3157" s="148">
        <v>0</v>
      </c>
      <c r="Z3157" s="153">
        <v>42535</v>
      </c>
      <c r="AA3157" s="154" t="s">
        <v>984</v>
      </c>
      <c r="AB3157" s="148">
        <v>23</v>
      </c>
      <c r="AC3157" s="148">
        <v>23</v>
      </c>
      <c r="AD3157" s="148" t="s">
        <v>117</v>
      </c>
      <c r="AE3157" s="154" t="s">
        <v>148</v>
      </c>
      <c r="AF3157" s="148">
        <v>2</v>
      </c>
      <c r="AG3157" s="148">
        <v>2</v>
      </c>
      <c r="AJ3157" s="148" t="s">
        <v>162</v>
      </c>
      <c r="AK3157" s="148">
        <v>1212</v>
      </c>
      <c r="AL3157" s="148">
        <v>5.0000000000000001E-3</v>
      </c>
      <c r="AM3157" s="148">
        <v>5.0000000000000001E-3</v>
      </c>
      <c r="AP3157" s="148">
        <v>454</v>
      </c>
      <c r="AQ3157" s="148">
        <v>454</v>
      </c>
      <c r="AR3157" s="148">
        <v>1212</v>
      </c>
      <c r="AS3157" s="148">
        <v>10</v>
      </c>
      <c r="AT3157" s="148">
        <v>10</v>
      </c>
      <c r="AU3157" s="148">
        <v>5.0000000000000001E-3</v>
      </c>
      <c r="AV3157" s="148">
        <v>5.0000000000000001E-3</v>
      </c>
      <c r="AY3157" s="148">
        <v>133</v>
      </c>
      <c r="AZ3157" s="148">
        <v>133</v>
      </c>
      <c r="BA3157" s="148" t="s">
        <v>107</v>
      </c>
      <c r="BB3157" s="148">
        <v>11</v>
      </c>
      <c r="BD3157" s="148">
        <v>8</v>
      </c>
      <c r="BF3157" s="148" t="s">
        <v>985</v>
      </c>
      <c r="BG3157" s="148">
        <v>1</v>
      </c>
      <c r="BI3157" s="153">
        <v>42535</v>
      </c>
      <c r="BJ3157" s="154" t="s">
        <v>112</v>
      </c>
      <c r="BK3157" s="148">
        <v>41054531300042</v>
      </c>
      <c r="BM3157" s="148" t="s">
        <v>100</v>
      </c>
      <c r="BN3157" s="148" t="s">
        <v>986</v>
      </c>
      <c r="BO3157" s="148" t="s">
        <v>987</v>
      </c>
      <c r="BQ3157" s="153">
        <v>42534</v>
      </c>
      <c r="BR3157" s="148">
        <v>3</v>
      </c>
      <c r="BT3157" s="148">
        <v>1409</v>
      </c>
      <c r="BV3157" s="148" t="s">
        <v>1617</v>
      </c>
      <c r="BW3157" s="148">
        <v>28</v>
      </c>
      <c r="BY3157" s="148">
        <v>27</v>
      </c>
      <c r="CA3157" s="148">
        <v>1</v>
      </c>
      <c r="CC3157" s="148">
        <v>34255833500051</v>
      </c>
      <c r="CE3157" s="148" t="s">
        <v>100</v>
      </c>
      <c r="CF3157" s="148">
        <v>1</v>
      </c>
      <c r="CH3157" s="148">
        <v>3</v>
      </c>
      <c r="CJ3157" s="149">
        <v>41054531300042</v>
      </c>
      <c r="CL3157" s="149" t="s">
        <v>97</v>
      </c>
      <c r="CN3157" s="149">
        <v>3</v>
      </c>
      <c r="CT3157" s="149" t="s">
        <v>98</v>
      </c>
      <c r="CU3157" s="152">
        <v>42667</v>
      </c>
      <c r="CV3157" s="149">
        <v>0</v>
      </c>
      <c r="CX3157" s="149" t="s">
        <v>97</v>
      </c>
      <c r="CY3157" s="149" t="s">
        <v>99</v>
      </c>
      <c r="CZ3157" s="149">
        <v>41054531300042</v>
      </c>
      <c r="DB3157" s="149" t="s">
        <v>100</v>
      </c>
      <c r="DC3157" s="149" t="s">
        <v>101</v>
      </c>
      <c r="DD3157" s="149" t="s">
        <v>102</v>
      </c>
      <c r="DE3157" s="149" t="s">
        <v>1615</v>
      </c>
      <c r="DF3157" s="149">
        <v>1</v>
      </c>
    </row>
    <row r="3158" spans="1:110" x14ac:dyDescent="0.25">
      <c r="A3158" s="148" t="s">
        <v>96</v>
      </c>
      <c r="B3158" s="148">
        <v>0</v>
      </c>
      <c r="D3158" s="148" t="s">
        <v>97</v>
      </c>
      <c r="K3158" s="148">
        <v>1</v>
      </c>
      <c r="M3158" s="148">
        <v>5</v>
      </c>
      <c r="N3158" s="148" t="s">
        <v>982</v>
      </c>
      <c r="O3158" s="148">
        <v>0</v>
      </c>
      <c r="Q3158" s="148" t="s">
        <v>983</v>
      </c>
      <c r="R3158" s="148">
        <v>6127975</v>
      </c>
      <c r="S3158" s="153">
        <v>42534</v>
      </c>
      <c r="T3158" s="148">
        <v>10</v>
      </c>
      <c r="U3158" s="148">
        <v>1</v>
      </c>
      <c r="V3158" s="148">
        <v>1</v>
      </c>
      <c r="X3158" s="148">
        <v>0</v>
      </c>
      <c r="Y3158" s="148">
        <v>0</v>
      </c>
      <c r="Z3158" s="153">
        <v>42535</v>
      </c>
      <c r="AA3158" s="154" t="s">
        <v>984</v>
      </c>
      <c r="AB3158" s="148">
        <v>23</v>
      </c>
      <c r="AC3158" s="148">
        <v>23</v>
      </c>
      <c r="AD3158" s="148" t="s">
        <v>117</v>
      </c>
      <c r="AE3158" s="154" t="s">
        <v>148</v>
      </c>
      <c r="AF3158" s="148">
        <v>2</v>
      </c>
      <c r="AG3158" s="148">
        <v>2</v>
      </c>
      <c r="AJ3158" s="148" t="s">
        <v>163</v>
      </c>
      <c r="AK3158" s="148">
        <v>1213</v>
      </c>
      <c r="AL3158" s="148">
        <v>5.0000000000000001E-3</v>
      </c>
      <c r="AM3158" s="148">
        <v>5.0000000000000001E-3</v>
      </c>
      <c r="AP3158" s="148">
        <v>454</v>
      </c>
      <c r="AQ3158" s="148">
        <v>454</v>
      </c>
      <c r="AR3158" s="148">
        <v>1213</v>
      </c>
      <c r="AS3158" s="148">
        <v>10</v>
      </c>
      <c r="AT3158" s="148">
        <v>10</v>
      </c>
      <c r="AU3158" s="148">
        <v>5.0000000000000001E-3</v>
      </c>
      <c r="AV3158" s="148">
        <v>5.0000000000000001E-3</v>
      </c>
      <c r="AY3158" s="148">
        <v>133</v>
      </c>
      <c r="AZ3158" s="148">
        <v>133</v>
      </c>
      <c r="BA3158" s="148" t="s">
        <v>107</v>
      </c>
      <c r="BB3158" s="148">
        <v>11</v>
      </c>
      <c r="BD3158" s="148">
        <v>8</v>
      </c>
      <c r="BF3158" s="148" t="s">
        <v>985</v>
      </c>
      <c r="BG3158" s="148">
        <v>1</v>
      </c>
      <c r="BI3158" s="153">
        <v>42535</v>
      </c>
      <c r="BJ3158" s="154" t="s">
        <v>112</v>
      </c>
      <c r="BK3158" s="148">
        <v>41054531300042</v>
      </c>
      <c r="BM3158" s="148" t="s">
        <v>100</v>
      </c>
      <c r="BN3158" s="148" t="s">
        <v>986</v>
      </c>
      <c r="BO3158" s="148" t="s">
        <v>987</v>
      </c>
      <c r="BQ3158" s="153">
        <v>42534</v>
      </c>
      <c r="BR3158" s="148">
        <v>3</v>
      </c>
      <c r="BT3158" s="148">
        <v>1409</v>
      </c>
      <c r="BV3158" s="148" t="s">
        <v>1617</v>
      </c>
      <c r="BW3158" s="148">
        <v>28</v>
      </c>
      <c r="BY3158" s="148">
        <v>27</v>
      </c>
      <c r="CA3158" s="148">
        <v>1</v>
      </c>
      <c r="CC3158" s="148">
        <v>34255833500051</v>
      </c>
      <c r="CE3158" s="148" t="s">
        <v>100</v>
      </c>
      <c r="CF3158" s="148">
        <v>1</v>
      </c>
      <c r="CH3158" s="148">
        <v>3</v>
      </c>
      <c r="CJ3158" s="149">
        <v>41054531300042</v>
      </c>
      <c r="CL3158" s="149" t="s">
        <v>97</v>
      </c>
      <c r="CN3158" s="149">
        <v>3</v>
      </c>
      <c r="CT3158" s="149" t="s">
        <v>98</v>
      </c>
      <c r="CU3158" s="152">
        <v>42667</v>
      </c>
      <c r="CV3158" s="149">
        <v>0</v>
      </c>
      <c r="CX3158" s="149" t="s">
        <v>97</v>
      </c>
      <c r="CY3158" s="149" t="s">
        <v>99</v>
      </c>
      <c r="CZ3158" s="149">
        <v>41054531300042</v>
      </c>
      <c r="DB3158" s="149" t="s">
        <v>100</v>
      </c>
      <c r="DC3158" s="149" t="s">
        <v>101</v>
      </c>
      <c r="DD3158" s="149" t="s">
        <v>102</v>
      </c>
      <c r="DE3158" s="149" t="s">
        <v>1615</v>
      </c>
      <c r="DF3158" s="149">
        <v>1</v>
      </c>
    </row>
    <row r="3159" spans="1:110" x14ac:dyDescent="0.25">
      <c r="A3159" s="148" t="s">
        <v>96</v>
      </c>
      <c r="B3159" s="148">
        <v>0</v>
      </c>
      <c r="D3159" s="148" t="s">
        <v>97</v>
      </c>
      <c r="K3159" s="148">
        <v>1</v>
      </c>
      <c r="M3159" s="148">
        <v>5</v>
      </c>
      <c r="N3159" s="148" t="s">
        <v>982</v>
      </c>
      <c r="O3159" s="148">
        <v>0</v>
      </c>
      <c r="Q3159" s="148" t="s">
        <v>983</v>
      </c>
      <c r="R3159" s="148">
        <v>6127975</v>
      </c>
      <c r="S3159" s="153">
        <v>42534</v>
      </c>
      <c r="T3159" s="148">
        <v>10</v>
      </c>
      <c r="U3159" s="148">
        <v>1</v>
      </c>
      <c r="V3159" s="148">
        <v>1</v>
      </c>
      <c r="X3159" s="148">
        <v>0</v>
      </c>
      <c r="Y3159" s="148">
        <v>0</v>
      </c>
      <c r="Z3159" s="153">
        <v>42538</v>
      </c>
      <c r="AA3159" s="154" t="s">
        <v>984</v>
      </c>
      <c r="AB3159" s="148">
        <v>23</v>
      </c>
      <c r="AC3159" s="148">
        <v>23</v>
      </c>
      <c r="AD3159" s="148" t="s">
        <v>105</v>
      </c>
      <c r="AE3159" s="154" t="s">
        <v>119</v>
      </c>
      <c r="AF3159" s="148">
        <v>2</v>
      </c>
      <c r="AG3159" s="148">
        <v>2</v>
      </c>
      <c r="AJ3159" s="148" t="s">
        <v>164</v>
      </c>
      <c r="AK3159" s="148">
        <v>1615</v>
      </c>
      <c r="AL3159" s="148">
        <v>0.02</v>
      </c>
      <c r="AM3159" s="148">
        <v>0.02</v>
      </c>
      <c r="AN3159" s="148">
        <v>711</v>
      </c>
      <c r="AO3159" s="148">
        <v>711</v>
      </c>
      <c r="AP3159" s="148">
        <v>151</v>
      </c>
      <c r="AQ3159" s="148">
        <v>151</v>
      </c>
      <c r="AR3159" s="148">
        <v>1615</v>
      </c>
      <c r="AS3159" s="148">
        <v>10</v>
      </c>
      <c r="AT3159" s="148">
        <v>10</v>
      </c>
      <c r="AU3159" s="148">
        <v>0.02</v>
      </c>
      <c r="AV3159" s="148">
        <v>0.02</v>
      </c>
      <c r="AW3159" s="148">
        <v>1168</v>
      </c>
      <c r="AX3159" s="148">
        <v>1168</v>
      </c>
      <c r="AY3159" s="148">
        <v>133</v>
      </c>
      <c r="AZ3159" s="148">
        <v>133</v>
      </c>
      <c r="BA3159" s="148" t="s">
        <v>107</v>
      </c>
      <c r="BB3159" s="148">
        <v>11</v>
      </c>
      <c r="BD3159" s="148">
        <v>8</v>
      </c>
      <c r="BF3159" s="148" t="s">
        <v>985</v>
      </c>
      <c r="BG3159" s="148">
        <v>1</v>
      </c>
      <c r="BI3159" s="153">
        <v>42535</v>
      </c>
      <c r="BJ3159" s="154" t="s">
        <v>112</v>
      </c>
      <c r="BK3159" s="148">
        <v>41054531300042</v>
      </c>
      <c r="BM3159" s="148" t="s">
        <v>100</v>
      </c>
      <c r="BN3159" s="148" t="s">
        <v>986</v>
      </c>
      <c r="BO3159" s="148" t="s">
        <v>987</v>
      </c>
      <c r="BQ3159" s="153">
        <v>42534</v>
      </c>
      <c r="BR3159" s="148">
        <v>3</v>
      </c>
      <c r="BT3159" s="148">
        <v>1409</v>
      </c>
      <c r="BV3159" s="148" t="s">
        <v>1617</v>
      </c>
      <c r="BW3159" s="148">
        <v>28</v>
      </c>
      <c r="BY3159" s="148">
        <v>27</v>
      </c>
      <c r="CA3159" s="148">
        <v>1</v>
      </c>
      <c r="CC3159" s="148">
        <v>34255833500051</v>
      </c>
      <c r="CE3159" s="148" t="s">
        <v>100</v>
      </c>
      <c r="CF3159" s="148">
        <v>1</v>
      </c>
      <c r="CH3159" s="148">
        <v>3</v>
      </c>
      <c r="CJ3159" s="149">
        <v>41054531300042</v>
      </c>
      <c r="CL3159" s="149" t="s">
        <v>97</v>
      </c>
      <c r="CN3159" s="149">
        <v>3</v>
      </c>
      <c r="CT3159" s="149" t="s">
        <v>98</v>
      </c>
      <c r="CU3159" s="152">
        <v>42667</v>
      </c>
      <c r="CV3159" s="149">
        <v>0</v>
      </c>
      <c r="CX3159" s="149" t="s">
        <v>97</v>
      </c>
      <c r="CY3159" s="149" t="s">
        <v>99</v>
      </c>
      <c r="CZ3159" s="149">
        <v>41054531300042</v>
      </c>
      <c r="DB3159" s="149" t="s">
        <v>100</v>
      </c>
      <c r="DC3159" s="149" t="s">
        <v>101</v>
      </c>
      <c r="DD3159" s="149" t="s">
        <v>102</v>
      </c>
      <c r="DE3159" s="149" t="s">
        <v>1615</v>
      </c>
      <c r="DF3159" s="149">
        <v>1</v>
      </c>
    </row>
    <row r="3160" spans="1:110" x14ac:dyDescent="0.25">
      <c r="A3160" s="148" t="s">
        <v>96</v>
      </c>
      <c r="B3160" s="148">
        <v>0</v>
      </c>
      <c r="D3160" s="148" t="s">
        <v>97</v>
      </c>
      <c r="K3160" s="148">
        <v>1</v>
      </c>
      <c r="M3160" s="148">
        <v>5</v>
      </c>
      <c r="N3160" s="148" t="s">
        <v>982</v>
      </c>
      <c r="O3160" s="148">
        <v>0</v>
      </c>
      <c r="Q3160" s="148" t="s">
        <v>983</v>
      </c>
      <c r="R3160" s="148">
        <v>6127975</v>
      </c>
      <c r="S3160" s="153">
        <v>42534</v>
      </c>
      <c r="T3160" s="148">
        <v>10</v>
      </c>
      <c r="U3160" s="148">
        <v>1</v>
      </c>
      <c r="V3160" s="148">
        <v>1</v>
      </c>
      <c r="X3160" s="148">
        <v>0</v>
      </c>
      <c r="Y3160" s="148">
        <v>0</v>
      </c>
      <c r="Z3160" s="153">
        <v>42535</v>
      </c>
      <c r="AA3160" s="154" t="s">
        <v>984</v>
      </c>
      <c r="AB3160" s="148">
        <v>23</v>
      </c>
      <c r="AC3160" s="148">
        <v>23</v>
      </c>
      <c r="AD3160" s="148" t="s">
        <v>117</v>
      </c>
      <c r="AE3160" s="154" t="s">
        <v>154</v>
      </c>
      <c r="AF3160" s="148">
        <v>2</v>
      </c>
      <c r="AG3160" s="148">
        <v>2</v>
      </c>
      <c r="AJ3160" s="148" t="s">
        <v>165</v>
      </c>
      <c r="AK3160" s="148">
        <v>2011</v>
      </c>
      <c r="AL3160" s="148">
        <v>5.0000000000000001E-3</v>
      </c>
      <c r="AM3160" s="148">
        <v>5.0000000000000001E-3</v>
      </c>
      <c r="AN3160" s="148">
        <v>712</v>
      </c>
      <c r="AO3160" s="148">
        <v>712</v>
      </c>
      <c r="AP3160" s="148">
        <v>405</v>
      </c>
      <c r="AQ3160" s="148">
        <v>405</v>
      </c>
      <c r="AR3160" s="148">
        <v>2011</v>
      </c>
      <c r="AS3160" s="148">
        <v>1</v>
      </c>
      <c r="AT3160" s="148">
        <v>1</v>
      </c>
      <c r="AU3160" s="148">
        <v>8.9999999999999993E-3</v>
      </c>
      <c r="AV3160" s="148">
        <v>8.9999999999999993E-3</v>
      </c>
      <c r="AW3160" s="148">
        <v>1168</v>
      </c>
      <c r="AX3160" s="148">
        <v>1168</v>
      </c>
      <c r="AY3160" s="148">
        <v>133</v>
      </c>
      <c r="AZ3160" s="148">
        <v>133</v>
      </c>
      <c r="BA3160" s="148" t="s">
        <v>107</v>
      </c>
      <c r="BB3160" s="148">
        <v>11</v>
      </c>
      <c r="BD3160" s="148">
        <v>8</v>
      </c>
      <c r="BF3160" s="148" t="s">
        <v>985</v>
      </c>
      <c r="BG3160" s="148">
        <v>1</v>
      </c>
      <c r="BI3160" s="153">
        <v>42535</v>
      </c>
      <c r="BJ3160" s="154" t="s">
        <v>112</v>
      </c>
      <c r="BK3160" s="148">
        <v>41054531300042</v>
      </c>
      <c r="BM3160" s="148" t="s">
        <v>100</v>
      </c>
      <c r="BN3160" s="148" t="s">
        <v>986</v>
      </c>
      <c r="BO3160" s="148" t="s">
        <v>987</v>
      </c>
      <c r="BQ3160" s="153">
        <v>42534</v>
      </c>
      <c r="BR3160" s="148">
        <v>3</v>
      </c>
      <c r="BT3160" s="148">
        <v>1409</v>
      </c>
      <c r="BV3160" s="148" t="s">
        <v>1617</v>
      </c>
      <c r="BW3160" s="148">
        <v>28</v>
      </c>
      <c r="BY3160" s="148">
        <v>27</v>
      </c>
      <c r="CA3160" s="148">
        <v>1</v>
      </c>
      <c r="CC3160" s="148">
        <v>34255833500051</v>
      </c>
      <c r="CE3160" s="148" t="s">
        <v>100</v>
      </c>
      <c r="CF3160" s="148">
        <v>1</v>
      </c>
      <c r="CH3160" s="148">
        <v>3</v>
      </c>
      <c r="CJ3160" s="149">
        <v>41054531300042</v>
      </c>
      <c r="CL3160" s="149" t="s">
        <v>97</v>
      </c>
      <c r="CN3160" s="149">
        <v>3</v>
      </c>
      <c r="CT3160" s="149" t="s">
        <v>98</v>
      </c>
      <c r="CU3160" s="152">
        <v>42667</v>
      </c>
      <c r="CV3160" s="149">
        <v>0</v>
      </c>
      <c r="CX3160" s="149" t="s">
        <v>97</v>
      </c>
      <c r="CY3160" s="149" t="s">
        <v>99</v>
      </c>
      <c r="CZ3160" s="149">
        <v>41054531300042</v>
      </c>
      <c r="DB3160" s="149" t="s">
        <v>100</v>
      </c>
      <c r="DC3160" s="149" t="s">
        <v>101</v>
      </c>
      <c r="DD3160" s="149" t="s">
        <v>102</v>
      </c>
      <c r="DE3160" s="149" t="s">
        <v>1615</v>
      </c>
      <c r="DF3160" s="149">
        <v>1</v>
      </c>
    </row>
    <row r="3161" spans="1:110" x14ac:dyDescent="0.25">
      <c r="A3161" s="148" t="s">
        <v>96</v>
      </c>
      <c r="B3161" s="148">
        <v>0</v>
      </c>
      <c r="D3161" s="148" t="s">
        <v>97</v>
      </c>
      <c r="K3161" s="148">
        <v>1</v>
      </c>
      <c r="M3161" s="148">
        <v>5</v>
      </c>
      <c r="N3161" s="148" t="s">
        <v>982</v>
      </c>
      <c r="O3161" s="148">
        <v>0</v>
      </c>
      <c r="Q3161" s="148" t="s">
        <v>983</v>
      </c>
      <c r="R3161" s="148">
        <v>6127975</v>
      </c>
      <c r="S3161" s="153">
        <v>42534</v>
      </c>
      <c r="T3161" s="148">
        <v>10</v>
      </c>
      <c r="U3161" s="148">
        <v>1</v>
      </c>
      <c r="V3161" s="148">
        <v>1</v>
      </c>
      <c r="X3161" s="148">
        <v>0</v>
      </c>
      <c r="Y3161" s="148">
        <v>0</v>
      </c>
      <c r="Z3161" s="153">
        <v>42538</v>
      </c>
      <c r="AA3161" s="154" t="s">
        <v>984</v>
      </c>
      <c r="AB3161" s="148">
        <v>23</v>
      </c>
      <c r="AC3161" s="148">
        <v>23</v>
      </c>
      <c r="AD3161" s="148" t="s">
        <v>105</v>
      </c>
      <c r="AE3161" s="154" t="s">
        <v>119</v>
      </c>
      <c r="AF3161" s="148">
        <v>2</v>
      </c>
      <c r="AG3161" s="148">
        <v>2</v>
      </c>
      <c r="AJ3161" s="148" t="s">
        <v>166</v>
      </c>
      <c r="AK3161" s="148">
        <v>1593</v>
      </c>
      <c r="AL3161" s="148">
        <v>0.02</v>
      </c>
      <c r="AM3161" s="148">
        <v>0.02</v>
      </c>
      <c r="AN3161" s="148">
        <v>711</v>
      </c>
      <c r="AO3161" s="148">
        <v>711</v>
      </c>
      <c r="AP3161" s="148">
        <v>151</v>
      </c>
      <c r="AQ3161" s="148">
        <v>151</v>
      </c>
      <c r="AR3161" s="148">
        <v>1593</v>
      </c>
      <c r="AS3161" s="148">
        <v>10</v>
      </c>
      <c r="AT3161" s="148">
        <v>10</v>
      </c>
      <c r="AU3161" s="148">
        <v>0.02</v>
      </c>
      <c r="AV3161" s="148">
        <v>0.02</v>
      </c>
      <c r="AW3161" s="148">
        <v>1168</v>
      </c>
      <c r="AX3161" s="148">
        <v>1168</v>
      </c>
      <c r="AY3161" s="148">
        <v>133</v>
      </c>
      <c r="AZ3161" s="148">
        <v>133</v>
      </c>
      <c r="BA3161" s="148" t="s">
        <v>107</v>
      </c>
      <c r="BB3161" s="148">
        <v>11</v>
      </c>
      <c r="BD3161" s="148">
        <v>8</v>
      </c>
      <c r="BF3161" s="148" t="s">
        <v>985</v>
      </c>
      <c r="BG3161" s="148">
        <v>1</v>
      </c>
      <c r="BI3161" s="153">
        <v>42535</v>
      </c>
      <c r="BJ3161" s="154" t="s">
        <v>112</v>
      </c>
      <c r="BK3161" s="148">
        <v>41054531300042</v>
      </c>
      <c r="BM3161" s="148" t="s">
        <v>100</v>
      </c>
      <c r="BN3161" s="148" t="s">
        <v>986</v>
      </c>
      <c r="BO3161" s="148" t="s">
        <v>987</v>
      </c>
      <c r="BQ3161" s="153">
        <v>42534</v>
      </c>
      <c r="BR3161" s="148">
        <v>3</v>
      </c>
      <c r="BT3161" s="148">
        <v>1409</v>
      </c>
      <c r="BV3161" s="148" t="s">
        <v>1617</v>
      </c>
      <c r="BW3161" s="148">
        <v>28</v>
      </c>
      <c r="BY3161" s="148">
        <v>27</v>
      </c>
      <c r="CA3161" s="148">
        <v>1</v>
      </c>
      <c r="CC3161" s="148">
        <v>34255833500051</v>
      </c>
      <c r="CE3161" s="148" t="s">
        <v>100</v>
      </c>
      <c r="CF3161" s="148">
        <v>1</v>
      </c>
      <c r="CH3161" s="148">
        <v>3</v>
      </c>
      <c r="CJ3161" s="149">
        <v>41054531300042</v>
      </c>
      <c r="CL3161" s="149" t="s">
        <v>97</v>
      </c>
      <c r="CN3161" s="149">
        <v>3</v>
      </c>
      <c r="CT3161" s="149" t="s">
        <v>98</v>
      </c>
      <c r="CU3161" s="152">
        <v>42667</v>
      </c>
      <c r="CV3161" s="149">
        <v>0</v>
      </c>
      <c r="CX3161" s="149" t="s">
        <v>97</v>
      </c>
      <c r="CY3161" s="149" t="s">
        <v>99</v>
      </c>
      <c r="CZ3161" s="149">
        <v>41054531300042</v>
      </c>
      <c r="DB3161" s="149" t="s">
        <v>100</v>
      </c>
      <c r="DC3161" s="149" t="s">
        <v>101</v>
      </c>
      <c r="DD3161" s="149" t="s">
        <v>102</v>
      </c>
      <c r="DE3161" s="149" t="s">
        <v>1615</v>
      </c>
      <c r="DF3161" s="149">
        <v>1</v>
      </c>
    </row>
    <row r="3162" spans="1:110" x14ac:dyDescent="0.25">
      <c r="A3162" s="148" t="s">
        <v>96</v>
      </c>
      <c r="B3162" s="148">
        <v>0</v>
      </c>
      <c r="D3162" s="148" t="s">
        <v>97</v>
      </c>
      <c r="K3162" s="148">
        <v>1</v>
      </c>
      <c r="M3162" s="148">
        <v>5</v>
      </c>
      <c r="N3162" s="148" t="s">
        <v>982</v>
      </c>
      <c r="O3162" s="148">
        <v>0</v>
      </c>
      <c r="Q3162" s="148" t="s">
        <v>983</v>
      </c>
      <c r="R3162" s="148">
        <v>6127975</v>
      </c>
      <c r="S3162" s="153">
        <v>42534</v>
      </c>
      <c r="T3162" s="148">
        <v>10</v>
      </c>
      <c r="U3162" s="148">
        <v>1</v>
      </c>
      <c r="V3162" s="148">
        <v>1</v>
      </c>
      <c r="X3162" s="148">
        <v>0</v>
      </c>
      <c r="Y3162" s="148">
        <v>0</v>
      </c>
      <c r="Z3162" s="153">
        <v>42538</v>
      </c>
      <c r="AA3162" s="154" t="s">
        <v>984</v>
      </c>
      <c r="AB3162" s="148">
        <v>23</v>
      </c>
      <c r="AC3162" s="148">
        <v>23</v>
      </c>
      <c r="AD3162" s="148" t="s">
        <v>105</v>
      </c>
      <c r="AE3162" s="154" t="s">
        <v>119</v>
      </c>
      <c r="AF3162" s="148">
        <v>2</v>
      </c>
      <c r="AG3162" s="148">
        <v>2</v>
      </c>
      <c r="AJ3162" s="148" t="s">
        <v>167</v>
      </c>
      <c r="AK3162" s="148">
        <v>1471</v>
      </c>
      <c r="AL3162" s="148">
        <v>0.02</v>
      </c>
      <c r="AM3162" s="148">
        <v>0.02</v>
      </c>
      <c r="AN3162" s="148">
        <v>711</v>
      </c>
      <c r="AO3162" s="148">
        <v>711</v>
      </c>
      <c r="AP3162" s="148">
        <v>151</v>
      </c>
      <c r="AQ3162" s="148">
        <v>151</v>
      </c>
      <c r="AR3162" s="148">
        <v>1471</v>
      </c>
      <c r="AS3162" s="148">
        <v>10</v>
      </c>
      <c r="AT3162" s="148">
        <v>10</v>
      </c>
      <c r="AU3162" s="148">
        <v>0.02</v>
      </c>
      <c r="AV3162" s="148">
        <v>0.02</v>
      </c>
      <c r="AW3162" s="148">
        <v>1168</v>
      </c>
      <c r="AX3162" s="148">
        <v>1168</v>
      </c>
      <c r="AY3162" s="148">
        <v>133</v>
      </c>
      <c r="AZ3162" s="148">
        <v>133</v>
      </c>
      <c r="BA3162" s="148" t="s">
        <v>107</v>
      </c>
      <c r="BB3162" s="148">
        <v>11</v>
      </c>
      <c r="BD3162" s="148">
        <v>8</v>
      </c>
      <c r="BF3162" s="148" t="s">
        <v>985</v>
      </c>
      <c r="BG3162" s="148">
        <v>1</v>
      </c>
      <c r="BI3162" s="153">
        <v>42535</v>
      </c>
      <c r="BJ3162" s="154" t="s">
        <v>112</v>
      </c>
      <c r="BK3162" s="148">
        <v>41054531300042</v>
      </c>
      <c r="BM3162" s="148" t="s">
        <v>100</v>
      </c>
      <c r="BN3162" s="148" t="s">
        <v>986</v>
      </c>
      <c r="BO3162" s="148" t="s">
        <v>987</v>
      </c>
      <c r="BQ3162" s="153">
        <v>42534</v>
      </c>
      <c r="BR3162" s="148">
        <v>3</v>
      </c>
      <c r="BT3162" s="148">
        <v>1409</v>
      </c>
      <c r="BV3162" s="148" t="s">
        <v>1617</v>
      </c>
      <c r="BW3162" s="148">
        <v>28</v>
      </c>
      <c r="BY3162" s="148">
        <v>27</v>
      </c>
      <c r="CA3162" s="148">
        <v>1</v>
      </c>
      <c r="CC3162" s="148">
        <v>34255833500051</v>
      </c>
      <c r="CE3162" s="148" t="s">
        <v>100</v>
      </c>
      <c r="CF3162" s="148">
        <v>1</v>
      </c>
      <c r="CH3162" s="148">
        <v>3</v>
      </c>
      <c r="CJ3162" s="149">
        <v>41054531300042</v>
      </c>
      <c r="CL3162" s="149" t="s">
        <v>97</v>
      </c>
      <c r="CN3162" s="149">
        <v>3</v>
      </c>
      <c r="CT3162" s="149" t="s">
        <v>98</v>
      </c>
      <c r="CU3162" s="152">
        <v>42667</v>
      </c>
      <c r="CV3162" s="149">
        <v>0</v>
      </c>
      <c r="CX3162" s="149" t="s">
        <v>97</v>
      </c>
      <c r="CY3162" s="149" t="s">
        <v>99</v>
      </c>
      <c r="CZ3162" s="149">
        <v>41054531300042</v>
      </c>
      <c r="DB3162" s="149" t="s">
        <v>100</v>
      </c>
      <c r="DC3162" s="149" t="s">
        <v>101</v>
      </c>
      <c r="DD3162" s="149" t="s">
        <v>102</v>
      </c>
      <c r="DE3162" s="149" t="s">
        <v>1615</v>
      </c>
      <c r="DF3162" s="149">
        <v>1</v>
      </c>
    </row>
    <row r="3163" spans="1:110" x14ac:dyDescent="0.25">
      <c r="A3163" s="148" t="s">
        <v>96</v>
      </c>
      <c r="B3163" s="148">
        <v>0</v>
      </c>
      <c r="D3163" s="148" t="s">
        <v>97</v>
      </c>
      <c r="K3163" s="148">
        <v>1</v>
      </c>
      <c r="M3163" s="148">
        <v>5</v>
      </c>
      <c r="N3163" s="148" t="s">
        <v>982</v>
      </c>
      <c r="O3163" s="148">
        <v>0</v>
      </c>
      <c r="Q3163" s="148" t="s">
        <v>983</v>
      </c>
      <c r="R3163" s="148">
        <v>6127975</v>
      </c>
      <c r="S3163" s="153">
        <v>42534</v>
      </c>
      <c r="T3163" s="148">
        <v>10</v>
      </c>
      <c r="U3163" s="148">
        <v>1</v>
      </c>
      <c r="V3163" s="148">
        <v>1</v>
      </c>
      <c r="X3163" s="148">
        <v>0</v>
      </c>
      <c r="Y3163" s="148">
        <v>0</v>
      </c>
      <c r="Z3163" s="153">
        <v>42535</v>
      </c>
      <c r="AA3163" s="154" t="s">
        <v>984</v>
      </c>
      <c r="AB3163" s="148">
        <v>23</v>
      </c>
      <c r="AC3163" s="148">
        <v>23</v>
      </c>
      <c r="AD3163" s="148" t="s">
        <v>105</v>
      </c>
      <c r="AE3163" s="154" t="s">
        <v>111</v>
      </c>
      <c r="AF3163" s="148">
        <v>2</v>
      </c>
      <c r="AG3163" s="148">
        <v>2</v>
      </c>
      <c r="AJ3163" s="148" t="s">
        <v>168</v>
      </c>
      <c r="AK3163" s="148">
        <v>1602</v>
      </c>
      <c r="AL3163" s="148">
        <v>0.5</v>
      </c>
      <c r="AM3163" s="148">
        <v>0.5</v>
      </c>
      <c r="AP3163" s="148">
        <v>357</v>
      </c>
      <c r="AQ3163" s="148">
        <v>357</v>
      </c>
      <c r="AR3163" s="148">
        <v>1602</v>
      </c>
      <c r="AS3163" s="148">
        <v>10</v>
      </c>
      <c r="AT3163" s="148">
        <v>10</v>
      </c>
      <c r="AU3163" s="148">
        <v>0.5</v>
      </c>
      <c r="AV3163" s="148">
        <v>0.5</v>
      </c>
      <c r="AY3163" s="148">
        <v>133</v>
      </c>
      <c r="AZ3163" s="148">
        <v>133</v>
      </c>
      <c r="BA3163" s="148" t="s">
        <v>107</v>
      </c>
      <c r="BB3163" s="148">
        <v>11</v>
      </c>
      <c r="BD3163" s="148">
        <v>8</v>
      </c>
      <c r="BF3163" s="148" t="s">
        <v>985</v>
      </c>
      <c r="BG3163" s="148">
        <v>1</v>
      </c>
      <c r="BI3163" s="153">
        <v>42535</v>
      </c>
      <c r="BJ3163" s="154" t="s">
        <v>112</v>
      </c>
      <c r="BK3163" s="148">
        <v>41054531300042</v>
      </c>
      <c r="BM3163" s="148" t="s">
        <v>100</v>
      </c>
      <c r="BN3163" s="148" t="s">
        <v>986</v>
      </c>
      <c r="BO3163" s="148" t="s">
        <v>987</v>
      </c>
      <c r="BQ3163" s="153">
        <v>42534</v>
      </c>
      <c r="BR3163" s="148">
        <v>3</v>
      </c>
      <c r="BT3163" s="148">
        <v>1409</v>
      </c>
      <c r="BV3163" s="148" t="s">
        <v>1617</v>
      </c>
      <c r="BW3163" s="148">
        <v>28</v>
      </c>
      <c r="BY3163" s="148">
        <v>27</v>
      </c>
      <c r="CA3163" s="148">
        <v>1</v>
      </c>
      <c r="CC3163" s="148">
        <v>34255833500051</v>
      </c>
      <c r="CE3163" s="148" t="s">
        <v>100</v>
      </c>
      <c r="CF3163" s="148">
        <v>1</v>
      </c>
      <c r="CH3163" s="148">
        <v>3</v>
      </c>
      <c r="CJ3163" s="149">
        <v>41054531300042</v>
      </c>
      <c r="CL3163" s="149" t="s">
        <v>97</v>
      </c>
      <c r="CN3163" s="149">
        <v>3</v>
      </c>
      <c r="CT3163" s="149" t="s">
        <v>98</v>
      </c>
      <c r="CU3163" s="152">
        <v>42667</v>
      </c>
      <c r="CV3163" s="149">
        <v>0</v>
      </c>
      <c r="CX3163" s="149" t="s">
        <v>97</v>
      </c>
      <c r="CY3163" s="149" t="s">
        <v>99</v>
      </c>
      <c r="CZ3163" s="149">
        <v>41054531300042</v>
      </c>
      <c r="DB3163" s="149" t="s">
        <v>100</v>
      </c>
      <c r="DC3163" s="149" t="s">
        <v>101</v>
      </c>
      <c r="DD3163" s="149" t="s">
        <v>102</v>
      </c>
      <c r="DE3163" s="149" t="s">
        <v>1615</v>
      </c>
      <c r="DF3163" s="149">
        <v>1</v>
      </c>
    </row>
    <row r="3164" spans="1:110" x14ac:dyDescent="0.25">
      <c r="A3164" s="148" t="s">
        <v>96</v>
      </c>
      <c r="B3164" s="148">
        <v>0</v>
      </c>
      <c r="D3164" s="148" t="s">
        <v>97</v>
      </c>
      <c r="K3164" s="148">
        <v>1</v>
      </c>
      <c r="M3164" s="148">
        <v>5</v>
      </c>
      <c r="N3164" s="148" t="s">
        <v>982</v>
      </c>
      <c r="O3164" s="148">
        <v>0</v>
      </c>
      <c r="Q3164" s="148" t="s">
        <v>983</v>
      </c>
      <c r="R3164" s="148">
        <v>6127975</v>
      </c>
      <c r="S3164" s="153">
        <v>42534</v>
      </c>
      <c r="T3164" s="148">
        <v>10</v>
      </c>
      <c r="U3164" s="148">
        <v>1</v>
      </c>
      <c r="V3164" s="148">
        <v>1</v>
      </c>
      <c r="X3164" s="148">
        <v>0</v>
      </c>
      <c r="Y3164" s="148">
        <v>0</v>
      </c>
      <c r="Z3164" s="153">
        <v>42536</v>
      </c>
      <c r="AA3164" s="154" t="s">
        <v>984</v>
      </c>
      <c r="AB3164" s="148">
        <v>23</v>
      </c>
      <c r="AC3164" s="148">
        <v>23</v>
      </c>
      <c r="AD3164" s="148" t="s">
        <v>105</v>
      </c>
      <c r="AE3164" s="154" t="s">
        <v>170</v>
      </c>
      <c r="AF3164" s="148">
        <v>2</v>
      </c>
      <c r="AG3164" s="148">
        <v>2</v>
      </c>
      <c r="AJ3164" s="148" t="s">
        <v>169</v>
      </c>
      <c r="AK3164" s="148">
        <v>1619</v>
      </c>
      <c r="AL3164" s="148">
        <v>0.01</v>
      </c>
      <c r="AM3164" s="148">
        <v>0.01</v>
      </c>
      <c r="AN3164" s="148">
        <v>712</v>
      </c>
      <c r="AO3164" s="148">
        <v>712</v>
      </c>
      <c r="AP3164" s="148">
        <v>151</v>
      </c>
      <c r="AQ3164" s="148">
        <v>151</v>
      </c>
      <c r="AR3164" s="148">
        <v>1619</v>
      </c>
      <c r="AS3164" s="148">
        <v>10</v>
      </c>
      <c r="AT3164" s="148">
        <v>10</v>
      </c>
      <c r="AU3164" s="148">
        <v>0.01</v>
      </c>
      <c r="AV3164" s="148">
        <v>0.01</v>
      </c>
      <c r="AW3164" s="148">
        <v>1168</v>
      </c>
      <c r="AX3164" s="148">
        <v>1168</v>
      </c>
      <c r="AY3164" s="148">
        <v>133</v>
      </c>
      <c r="AZ3164" s="148">
        <v>133</v>
      </c>
      <c r="BA3164" s="148" t="s">
        <v>107</v>
      </c>
      <c r="BB3164" s="148">
        <v>11</v>
      </c>
      <c r="BD3164" s="148">
        <v>8</v>
      </c>
      <c r="BF3164" s="148" t="s">
        <v>985</v>
      </c>
      <c r="BG3164" s="148">
        <v>1</v>
      </c>
      <c r="BI3164" s="153">
        <v>42535</v>
      </c>
      <c r="BJ3164" s="154" t="s">
        <v>112</v>
      </c>
      <c r="BK3164" s="148">
        <v>41054531300042</v>
      </c>
      <c r="BM3164" s="148" t="s">
        <v>100</v>
      </c>
      <c r="BN3164" s="148" t="s">
        <v>986</v>
      </c>
      <c r="BO3164" s="148" t="s">
        <v>987</v>
      </c>
      <c r="BQ3164" s="153">
        <v>42534</v>
      </c>
      <c r="BR3164" s="148">
        <v>3</v>
      </c>
      <c r="BT3164" s="148">
        <v>1409</v>
      </c>
      <c r="BV3164" s="148" t="s">
        <v>1617</v>
      </c>
      <c r="BW3164" s="148">
        <v>28</v>
      </c>
      <c r="BY3164" s="148">
        <v>27</v>
      </c>
      <c r="CA3164" s="148">
        <v>1</v>
      </c>
      <c r="CC3164" s="148">
        <v>34255833500051</v>
      </c>
      <c r="CE3164" s="148" t="s">
        <v>100</v>
      </c>
      <c r="CF3164" s="148">
        <v>1</v>
      </c>
      <c r="CH3164" s="148">
        <v>3</v>
      </c>
      <c r="CJ3164" s="149">
        <v>41054531300042</v>
      </c>
      <c r="CL3164" s="149" t="s">
        <v>97</v>
      </c>
      <c r="CN3164" s="149">
        <v>3</v>
      </c>
      <c r="CT3164" s="149" t="s">
        <v>98</v>
      </c>
      <c r="CU3164" s="152">
        <v>42667</v>
      </c>
      <c r="CV3164" s="149">
        <v>0</v>
      </c>
      <c r="CX3164" s="149" t="s">
        <v>97</v>
      </c>
      <c r="CY3164" s="149" t="s">
        <v>99</v>
      </c>
      <c r="CZ3164" s="149">
        <v>41054531300042</v>
      </c>
      <c r="DB3164" s="149" t="s">
        <v>100</v>
      </c>
      <c r="DC3164" s="149" t="s">
        <v>101</v>
      </c>
      <c r="DD3164" s="149" t="s">
        <v>102</v>
      </c>
      <c r="DE3164" s="149" t="s">
        <v>1615</v>
      </c>
      <c r="DF3164" s="149">
        <v>1</v>
      </c>
    </row>
    <row r="3165" spans="1:110" x14ac:dyDescent="0.25">
      <c r="A3165" s="148" t="s">
        <v>96</v>
      </c>
      <c r="B3165" s="148">
        <v>0</v>
      </c>
      <c r="D3165" s="148" t="s">
        <v>97</v>
      </c>
      <c r="K3165" s="148">
        <v>1</v>
      </c>
      <c r="M3165" s="148">
        <v>5</v>
      </c>
      <c r="N3165" s="148" t="s">
        <v>982</v>
      </c>
      <c r="O3165" s="148">
        <v>0</v>
      </c>
      <c r="Q3165" s="148" t="s">
        <v>983</v>
      </c>
      <c r="R3165" s="148">
        <v>6127975</v>
      </c>
      <c r="S3165" s="153">
        <v>42534</v>
      </c>
      <c r="T3165" s="148">
        <v>10</v>
      </c>
      <c r="U3165" s="148">
        <v>1</v>
      </c>
      <c r="V3165" s="148">
        <v>1</v>
      </c>
      <c r="X3165" s="148">
        <v>0</v>
      </c>
      <c r="Y3165" s="148">
        <v>0</v>
      </c>
      <c r="Z3165" s="153">
        <v>42536</v>
      </c>
      <c r="AA3165" s="154" t="s">
        <v>984</v>
      </c>
      <c r="AB3165" s="148">
        <v>23</v>
      </c>
      <c r="AC3165" s="148">
        <v>23</v>
      </c>
      <c r="AD3165" s="148" t="s">
        <v>105</v>
      </c>
      <c r="AE3165" s="154" t="s">
        <v>170</v>
      </c>
      <c r="AF3165" s="148">
        <v>2</v>
      </c>
      <c r="AG3165" s="148">
        <v>2</v>
      </c>
      <c r="AJ3165" s="148" t="s">
        <v>171</v>
      </c>
      <c r="AK3165" s="148">
        <v>1618</v>
      </c>
      <c r="AL3165" s="148">
        <v>0.01</v>
      </c>
      <c r="AM3165" s="148">
        <v>0.01</v>
      </c>
      <c r="AN3165" s="148">
        <v>712</v>
      </c>
      <c r="AO3165" s="148">
        <v>712</v>
      </c>
      <c r="AP3165" s="148">
        <v>151</v>
      </c>
      <c r="AQ3165" s="148">
        <v>151</v>
      </c>
      <c r="AR3165" s="148">
        <v>1618</v>
      </c>
      <c r="AS3165" s="148">
        <v>10</v>
      </c>
      <c r="AT3165" s="148">
        <v>10</v>
      </c>
      <c r="AU3165" s="148">
        <v>0.01</v>
      </c>
      <c r="AV3165" s="148">
        <v>0.01</v>
      </c>
      <c r="AW3165" s="148">
        <v>1168</v>
      </c>
      <c r="AX3165" s="148">
        <v>1168</v>
      </c>
      <c r="AY3165" s="148">
        <v>133</v>
      </c>
      <c r="AZ3165" s="148">
        <v>133</v>
      </c>
      <c r="BA3165" s="148" t="s">
        <v>107</v>
      </c>
      <c r="BB3165" s="148">
        <v>11</v>
      </c>
      <c r="BD3165" s="148">
        <v>8</v>
      </c>
      <c r="BF3165" s="148" t="s">
        <v>985</v>
      </c>
      <c r="BG3165" s="148">
        <v>1</v>
      </c>
      <c r="BI3165" s="153">
        <v>42535</v>
      </c>
      <c r="BJ3165" s="154" t="s">
        <v>112</v>
      </c>
      <c r="BK3165" s="148">
        <v>41054531300042</v>
      </c>
      <c r="BM3165" s="148" t="s">
        <v>100</v>
      </c>
      <c r="BN3165" s="148" t="s">
        <v>986</v>
      </c>
      <c r="BO3165" s="148" t="s">
        <v>987</v>
      </c>
      <c r="BQ3165" s="153">
        <v>42534</v>
      </c>
      <c r="BR3165" s="148">
        <v>3</v>
      </c>
      <c r="BT3165" s="148">
        <v>1409</v>
      </c>
      <c r="BV3165" s="148" t="s">
        <v>1617</v>
      </c>
      <c r="BW3165" s="148">
        <v>28</v>
      </c>
      <c r="BY3165" s="148">
        <v>27</v>
      </c>
      <c r="CA3165" s="148">
        <v>1</v>
      </c>
      <c r="CC3165" s="148">
        <v>34255833500051</v>
      </c>
      <c r="CE3165" s="148" t="s">
        <v>100</v>
      </c>
      <c r="CF3165" s="148">
        <v>1</v>
      </c>
      <c r="CH3165" s="148">
        <v>3</v>
      </c>
      <c r="CJ3165" s="149">
        <v>41054531300042</v>
      </c>
      <c r="CL3165" s="149" t="s">
        <v>97</v>
      </c>
      <c r="CN3165" s="149">
        <v>3</v>
      </c>
      <c r="CT3165" s="149" t="s">
        <v>98</v>
      </c>
      <c r="CU3165" s="152">
        <v>42667</v>
      </c>
      <c r="CV3165" s="149">
        <v>0</v>
      </c>
      <c r="CX3165" s="149" t="s">
        <v>97</v>
      </c>
      <c r="CY3165" s="149" t="s">
        <v>99</v>
      </c>
      <c r="CZ3165" s="149">
        <v>41054531300042</v>
      </c>
      <c r="DB3165" s="149" t="s">
        <v>100</v>
      </c>
      <c r="DC3165" s="149" t="s">
        <v>101</v>
      </c>
      <c r="DD3165" s="149" t="s">
        <v>102</v>
      </c>
      <c r="DE3165" s="149" t="s">
        <v>1615</v>
      </c>
      <c r="DF3165" s="149">
        <v>1</v>
      </c>
    </row>
    <row r="3166" spans="1:110" x14ac:dyDescent="0.25">
      <c r="A3166" s="148" t="s">
        <v>96</v>
      </c>
      <c r="B3166" s="148">
        <v>0</v>
      </c>
      <c r="D3166" s="148" t="s">
        <v>97</v>
      </c>
      <c r="K3166" s="148">
        <v>1</v>
      </c>
      <c r="M3166" s="148">
        <v>5</v>
      </c>
      <c r="N3166" s="148" t="s">
        <v>982</v>
      </c>
      <c r="O3166" s="148">
        <v>0</v>
      </c>
      <c r="Q3166" s="148" t="s">
        <v>983</v>
      </c>
      <c r="R3166" s="148">
        <v>6127975</v>
      </c>
      <c r="S3166" s="153">
        <v>42534</v>
      </c>
      <c r="T3166" s="148">
        <v>10</v>
      </c>
      <c r="U3166" s="148">
        <v>2</v>
      </c>
      <c r="V3166" s="148">
        <v>2</v>
      </c>
      <c r="X3166" s="148">
        <v>0</v>
      </c>
      <c r="Y3166" s="148">
        <v>0</v>
      </c>
      <c r="Z3166" s="153">
        <v>42538</v>
      </c>
      <c r="AA3166" s="154" t="s">
        <v>984</v>
      </c>
      <c r="AB3166" s="148">
        <v>23</v>
      </c>
      <c r="AC3166" s="148">
        <v>23</v>
      </c>
      <c r="AD3166" s="148" t="s">
        <v>117</v>
      </c>
      <c r="AE3166" s="154" t="s">
        <v>119</v>
      </c>
      <c r="AF3166" s="148">
        <v>2</v>
      </c>
      <c r="AG3166" s="148">
        <v>2</v>
      </c>
      <c r="AJ3166" s="148" t="s">
        <v>172</v>
      </c>
      <c r="AK3166" s="148">
        <v>1640</v>
      </c>
      <c r="AL3166" s="148">
        <v>0.05</v>
      </c>
      <c r="AM3166" s="148">
        <v>0.05</v>
      </c>
      <c r="AN3166" s="148">
        <v>711</v>
      </c>
      <c r="AO3166" s="148">
        <v>711</v>
      </c>
      <c r="AP3166" s="148">
        <v>151</v>
      </c>
      <c r="AQ3166" s="148">
        <v>151</v>
      </c>
      <c r="AR3166" s="148">
        <v>1640</v>
      </c>
      <c r="AS3166" s="148">
        <v>10</v>
      </c>
      <c r="AT3166" s="148">
        <v>10</v>
      </c>
      <c r="AU3166" s="148">
        <v>0.05</v>
      </c>
      <c r="AV3166" s="148">
        <v>0.05</v>
      </c>
      <c r="AW3166" s="148">
        <v>1168</v>
      </c>
      <c r="AX3166" s="148">
        <v>1168</v>
      </c>
      <c r="AY3166" s="148">
        <v>133</v>
      </c>
      <c r="AZ3166" s="148">
        <v>133</v>
      </c>
      <c r="BA3166" s="148" t="s">
        <v>107</v>
      </c>
      <c r="BB3166" s="148">
        <v>11</v>
      </c>
      <c r="BD3166" s="148">
        <v>8</v>
      </c>
      <c r="BF3166" s="148" t="s">
        <v>985</v>
      </c>
      <c r="BG3166" s="148">
        <v>1</v>
      </c>
      <c r="BI3166" s="153">
        <v>42535</v>
      </c>
      <c r="BJ3166" s="154" t="s">
        <v>112</v>
      </c>
      <c r="BK3166" s="148">
        <v>41054531300042</v>
      </c>
      <c r="BM3166" s="148" t="s">
        <v>100</v>
      </c>
      <c r="BN3166" s="148" t="s">
        <v>986</v>
      </c>
      <c r="BO3166" s="148" t="s">
        <v>987</v>
      </c>
      <c r="BQ3166" s="153">
        <v>42534</v>
      </c>
      <c r="BR3166" s="148">
        <v>3</v>
      </c>
      <c r="BT3166" s="148">
        <v>1409</v>
      </c>
      <c r="BV3166" s="148" t="s">
        <v>1617</v>
      </c>
      <c r="BW3166" s="148">
        <v>28</v>
      </c>
      <c r="BY3166" s="148">
        <v>27</v>
      </c>
      <c r="CA3166" s="148">
        <v>1</v>
      </c>
      <c r="CC3166" s="148">
        <v>34255833500051</v>
      </c>
      <c r="CE3166" s="148" t="s">
        <v>100</v>
      </c>
      <c r="CF3166" s="148">
        <v>1</v>
      </c>
      <c r="CH3166" s="148">
        <v>3</v>
      </c>
      <c r="CJ3166" s="149">
        <v>41054531300042</v>
      </c>
      <c r="CL3166" s="149" t="s">
        <v>97</v>
      </c>
      <c r="CN3166" s="149">
        <v>3</v>
      </c>
      <c r="CT3166" s="149" t="s">
        <v>98</v>
      </c>
      <c r="CU3166" s="152">
        <v>42667</v>
      </c>
      <c r="CV3166" s="149">
        <v>0</v>
      </c>
      <c r="CX3166" s="149" t="s">
        <v>97</v>
      </c>
      <c r="CY3166" s="149" t="s">
        <v>99</v>
      </c>
      <c r="CZ3166" s="149">
        <v>41054531300042</v>
      </c>
      <c r="DB3166" s="149" t="s">
        <v>100</v>
      </c>
      <c r="DC3166" s="149" t="s">
        <v>101</v>
      </c>
      <c r="DD3166" s="149" t="s">
        <v>102</v>
      </c>
      <c r="DE3166" s="149" t="s">
        <v>1615</v>
      </c>
      <c r="DF3166" s="149">
        <v>1</v>
      </c>
    </row>
    <row r="3167" spans="1:110" x14ac:dyDescent="0.25">
      <c r="A3167" s="148" t="s">
        <v>96</v>
      </c>
      <c r="B3167" s="148">
        <v>0</v>
      </c>
      <c r="D3167" s="148" t="s">
        <v>97</v>
      </c>
      <c r="K3167" s="148">
        <v>1</v>
      </c>
      <c r="M3167" s="148">
        <v>5</v>
      </c>
      <c r="N3167" s="148" t="s">
        <v>982</v>
      </c>
      <c r="O3167" s="148">
        <v>0</v>
      </c>
      <c r="Q3167" s="148" t="s">
        <v>983</v>
      </c>
      <c r="R3167" s="148">
        <v>6127975</v>
      </c>
      <c r="S3167" s="153">
        <v>42534</v>
      </c>
      <c r="T3167" s="148">
        <v>10</v>
      </c>
      <c r="U3167" s="148">
        <v>1</v>
      </c>
      <c r="V3167" s="148">
        <v>1</v>
      </c>
      <c r="X3167" s="148">
        <v>0</v>
      </c>
      <c r="Y3167" s="148">
        <v>0</v>
      </c>
      <c r="Z3167" s="153">
        <v>42535</v>
      </c>
      <c r="AA3167" s="154" t="s">
        <v>984</v>
      </c>
      <c r="AB3167" s="148">
        <v>23</v>
      </c>
      <c r="AC3167" s="148">
        <v>23</v>
      </c>
      <c r="AD3167" s="148" t="s">
        <v>117</v>
      </c>
      <c r="AE3167" s="154" t="s">
        <v>148</v>
      </c>
      <c r="AF3167" s="148">
        <v>2</v>
      </c>
      <c r="AG3167" s="148">
        <v>2</v>
      </c>
      <c r="AJ3167" s="148" t="s">
        <v>173</v>
      </c>
      <c r="AK3167" s="148">
        <v>5695</v>
      </c>
      <c r="AL3167" s="148">
        <v>5.0000000000000001E-3</v>
      </c>
      <c r="AM3167" s="148">
        <v>5.0000000000000001E-3</v>
      </c>
      <c r="AP3167" s="148">
        <v>454</v>
      </c>
      <c r="AQ3167" s="148">
        <v>454</v>
      </c>
      <c r="AR3167" s="148">
        <v>5695</v>
      </c>
      <c r="AS3167" s="148">
        <v>10</v>
      </c>
      <c r="AT3167" s="148">
        <v>10</v>
      </c>
      <c r="AU3167" s="148">
        <v>5.0000000000000001E-3</v>
      </c>
      <c r="AV3167" s="148">
        <v>5.0000000000000001E-3</v>
      </c>
      <c r="AY3167" s="148">
        <v>133</v>
      </c>
      <c r="AZ3167" s="148">
        <v>133</v>
      </c>
      <c r="BA3167" s="148" t="s">
        <v>107</v>
      </c>
      <c r="BB3167" s="148">
        <v>11</v>
      </c>
      <c r="BD3167" s="148">
        <v>8</v>
      </c>
      <c r="BF3167" s="148" t="s">
        <v>985</v>
      </c>
      <c r="BG3167" s="148">
        <v>1</v>
      </c>
      <c r="BI3167" s="153">
        <v>42535</v>
      </c>
      <c r="BJ3167" s="154" t="s">
        <v>112</v>
      </c>
      <c r="BK3167" s="148">
        <v>41054531300042</v>
      </c>
      <c r="BM3167" s="148" t="s">
        <v>100</v>
      </c>
      <c r="BN3167" s="148" t="s">
        <v>986</v>
      </c>
      <c r="BO3167" s="148" t="s">
        <v>987</v>
      </c>
      <c r="BQ3167" s="153">
        <v>42534</v>
      </c>
      <c r="BR3167" s="148">
        <v>3</v>
      </c>
      <c r="BT3167" s="148">
        <v>1409</v>
      </c>
      <c r="BV3167" s="148" t="s">
        <v>1617</v>
      </c>
      <c r="BW3167" s="148">
        <v>28</v>
      </c>
      <c r="BY3167" s="148">
        <v>27</v>
      </c>
      <c r="CA3167" s="148">
        <v>1</v>
      </c>
      <c r="CC3167" s="148">
        <v>34255833500051</v>
      </c>
      <c r="CE3167" s="148" t="s">
        <v>100</v>
      </c>
      <c r="CF3167" s="148">
        <v>1</v>
      </c>
      <c r="CH3167" s="148">
        <v>3</v>
      </c>
      <c r="CJ3167" s="149">
        <v>41054531300042</v>
      </c>
      <c r="CL3167" s="149" t="s">
        <v>97</v>
      </c>
      <c r="CN3167" s="149">
        <v>3</v>
      </c>
      <c r="CT3167" s="149" t="s">
        <v>98</v>
      </c>
      <c r="CU3167" s="152">
        <v>42667</v>
      </c>
      <c r="CV3167" s="149">
        <v>0</v>
      </c>
      <c r="CX3167" s="149" t="s">
        <v>97</v>
      </c>
      <c r="CY3167" s="149" t="s">
        <v>99</v>
      </c>
      <c r="CZ3167" s="149">
        <v>41054531300042</v>
      </c>
      <c r="DB3167" s="149" t="s">
        <v>100</v>
      </c>
      <c r="DC3167" s="149" t="s">
        <v>101</v>
      </c>
      <c r="DD3167" s="149" t="s">
        <v>102</v>
      </c>
      <c r="DE3167" s="149" t="s">
        <v>1615</v>
      </c>
      <c r="DF3167" s="149">
        <v>1</v>
      </c>
    </row>
    <row r="3168" spans="1:110" x14ac:dyDescent="0.25">
      <c r="A3168" s="148" t="s">
        <v>96</v>
      </c>
      <c r="B3168" s="148">
        <v>0</v>
      </c>
      <c r="D3168" s="148" t="s">
        <v>97</v>
      </c>
      <c r="K3168" s="148">
        <v>1</v>
      </c>
      <c r="M3168" s="148">
        <v>5</v>
      </c>
      <c r="N3168" s="148" t="s">
        <v>982</v>
      </c>
      <c r="O3168" s="148">
        <v>0</v>
      </c>
      <c r="Q3168" s="148" t="s">
        <v>983</v>
      </c>
      <c r="R3168" s="148">
        <v>6127975</v>
      </c>
      <c r="S3168" s="153">
        <v>42534</v>
      </c>
      <c r="T3168" s="148">
        <v>10</v>
      </c>
      <c r="U3168" s="148">
        <v>1</v>
      </c>
      <c r="V3168" s="148">
        <v>1</v>
      </c>
      <c r="X3168" s="148">
        <v>0</v>
      </c>
      <c r="Y3168" s="148">
        <v>0</v>
      </c>
      <c r="Z3168" s="153">
        <v>42538</v>
      </c>
      <c r="AA3168" s="154" t="s">
        <v>984</v>
      </c>
      <c r="AB3168" s="148">
        <v>23</v>
      </c>
      <c r="AC3168" s="148">
        <v>23</v>
      </c>
      <c r="AD3168" s="148" t="s">
        <v>105</v>
      </c>
      <c r="AE3168" s="154" t="s">
        <v>119</v>
      </c>
      <c r="AF3168" s="148">
        <v>2</v>
      </c>
      <c r="AG3168" s="148">
        <v>2</v>
      </c>
      <c r="AJ3168" s="148" t="s">
        <v>175</v>
      </c>
      <c r="AK3168" s="148">
        <v>1614</v>
      </c>
      <c r="AL3168" s="148">
        <v>0.02</v>
      </c>
      <c r="AM3168" s="148">
        <v>0.02</v>
      </c>
      <c r="AN3168" s="148">
        <v>711</v>
      </c>
      <c r="AO3168" s="148">
        <v>711</v>
      </c>
      <c r="AP3168" s="148">
        <v>151</v>
      </c>
      <c r="AQ3168" s="148">
        <v>151</v>
      </c>
      <c r="AR3168" s="148">
        <v>1614</v>
      </c>
      <c r="AS3168" s="148">
        <v>10</v>
      </c>
      <c r="AT3168" s="148">
        <v>10</v>
      </c>
      <c r="AU3168" s="148">
        <v>0.02</v>
      </c>
      <c r="AV3168" s="148">
        <v>0.02</v>
      </c>
      <c r="AW3168" s="148">
        <v>1168</v>
      </c>
      <c r="AX3168" s="148">
        <v>1168</v>
      </c>
      <c r="AY3168" s="148">
        <v>133</v>
      </c>
      <c r="AZ3168" s="148">
        <v>133</v>
      </c>
      <c r="BA3168" s="148" t="s">
        <v>107</v>
      </c>
      <c r="BB3168" s="148">
        <v>11</v>
      </c>
      <c r="BD3168" s="148">
        <v>8</v>
      </c>
      <c r="BF3168" s="148" t="s">
        <v>985</v>
      </c>
      <c r="BG3168" s="148">
        <v>1</v>
      </c>
      <c r="BI3168" s="153">
        <v>42535</v>
      </c>
      <c r="BJ3168" s="154" t="s">
        <v>112</v>
      </c>
      <c r="BK3168" s="148">
        <v>41054531300042</v>
      </c>
      <c r="BM3168" s="148" t="s">
        <v>100</v>
      </c>
      <c r="BN3168" s="148" t="s">
        <v>986</v>
      </c>
      <c r="BO3168" s="148" t="s">
        <v>987</v>
      </c>
      <c r="BQ3168" s="153">
        <v>42534</v>
      </c>
      <c r="BR3168" s="148">
        <v>3</v>
      </c>
      <c r="BT3168" s="148">
        <v>1409</v>
      </c>
      <c r="BV3168" s="148" t="s">
        <v>1617</v>
      </c>
      <c r="BW3168" s="148">
        <v>28</v>
      </c>
      <c r="BY3168" s="148">
        <v>27</v>
      </c>
      <c r="CA3168" s="148">
        <v>1</v>
      </c>
      <c r="CC3168" s="148">
        <v>34255833500051</v>
      </c>
      <c r="CE3168" s="148" t="s">
        <v>100</v>
      </c>
      <c r="CF3168" s="148">
        <v>1</v>
      </c>
      <c r="CH3168" s="148">
        <v>3</v>
      </c>
      <c r="CJ3168" s="149">
        <v>41054531300042</v>
      </c>
      <c r="CL3168" s="149" t="s">
        <v>97</v>
      </c>
      <c r="CN3168" s="149">
        <v>3</v>
      </c>
      <c r="CT3168" s="149" t="s">
        <v>98</v>
      </c>
      <c r="CU3168" s="152">
        <v>42667</v>
      </c>
      <c r="CV3168" s="149">
        <v>0</v>
      </c>
      <c r="CX3168" s="149" t="s">
        <v>97</v>
      </c>
      <c r="CY3168" s="149" t="s">
        <v>99</v>
      </c>
      <c r="CZ3168" s="149">
        <v>41054531300042</v>
      </c>
      <c r="DB3168" s="149" t="s">
        <v>100</v>
      </c>
      <c r="DC3168" s="149" t="s">
        <v>101</v>
      </c>
      <c r="DD3168" s="149" t="s">
        <v>102</v>
      </c>
      <c r="DE3168" s="149" t="s">
        <v>1615</v>
      </c>
      <c r="DF3168" s="149">
        <v>1</v>
      </c>
    </row>
    <row r="3169" spans="1:110" x14ac:dyDescent="0.25">
      <c r="A3169" s="148" t="s">
        <v>96</v>
      </c>
      <c r="B3169" s="148">
        <v>0</v>
      </c>
      <c r="D3169" s="148" t="s">
        <v>97</v>
      </c>
      <c r="K3169" s="148">
        <v>1</v>
      </c>
      <c r="M3169" s="148">
        <v>5</v>
      </c>
      <c r="N3169" s="148" t="s">
        <v>982</v>
      </c>
      <c r="O3169" s="148">
        <v>0</v>
      </c>
      <c r="Q3169" s="148" t="s">
        <v>983</v>
      </c>
      <c r="R3169" s="148">
        <v>6127975</v>
      </c>
      <c r="S3169" s="153">
        <v>42534</v>
      </c>
      <c r="T3169" s="148">
        <v>10</v>
      </c>
      <c r="U3169" s="148">
        <v>1</v>
      </c>
      <c r="V3169" s="148">
        <v>1</v>
      </c>
      <c r="X3169" s="148">
        <v>0</v>
      </c>
      <c r="Y3169" s="148">
        <v>0</v>
      </c>
      <c r="Z3169" s="153">
        <v>42538</v>
      </c>
      <c r="AA3169" s="154" t="s">
        <v>984</v>
      </c>
      <c r="AB3169" s="148">
        <v>23</v>
      </c>
      <c r="AC3169" s="148">
        <v>23</v>
      </c>
      <c r="AD3169" s="148" t="s">
        <v>105</v>
      </c>
      <c r="AE3169" s="154" t="s">
        <v>119</v>
      </c>
      <c r="AF3169" s="148">
        <v>2</v>
      </c>
      <c r="AG3169" s="148">
        <v>2</v>
      </c>
      <c r="AJ3169" s="148" t="s">
        <v>176</v>
      </c>
      <c r="AK3169" s="148">
        <v>1592</v>
      </c>
      <c r="AL3169" s="148">
        <v>0.02</v>
      </c>
      <c r="AM3169" s="148">
        <v>0.02</v>
      </c>
      <c r="AN3169" s="148">
        <v>711</v>
      </c>
      <c r="AO3169" s="148">
        <v>711</v>
      </c>
      <c r="AP3169" s="148">
        <v>151</v>
      </c>
      <c r="AQ3169" s="148">
        <v>151</v>
      </c>
      <c r="AR3169" s="148">
        <v>1592</v>
      </c>
      <c r="AS3169" s="148">
        <v>10</v>
      </c>
      <c r="AT3169" s="148">
        <v>10</v>
      </c>
      <c r="AU3169" s="148">
        <v>0.02</v>
      </c>
      <c r="AV3169" s="148">
        <v>0.02</v>
      </c>
      <c r="AW3169" s="148">
        <v>1168</v>
      </c>
      <c r="AX3169" s="148">
        <v>1168</v>
      </c>
      <c r="AY3169" s="148">
        <v>133</v>
      </c>
      <c r="AZ3169" s="148">
        <v>133</v>
      </c>
      <c r="BA3169" s="148" t="s">
        <v>107</v>
      </c>
      <c r="BB3169" s="148">
        <v>11</v>
      </c>
      <c r="BD3169" s="148">
        <v>8</v>
      </c>
      <c r="BF3169" s="148" t="s">
        <v>985</v>
      </c>
      <c r="BG3169" s="148">
        <v>1</v>
      </c>
      <c r="BI3169" s="153">
        <v>42535</v>
      </c>
      <c r="BJ3169" s="154" t="s">
        <v>112</v>
      </c>
      <c r="BK3169" s="148">
        <v>41054531300042</v>
      </c>
      <c r="BM3169" s="148" t="s">
        <v>100</v>
      </c>
      <c r="BN3169" s="148" t="s">
        <v>986</v>
      </c>
      <c r="BO3169" s="148" t="s">
        <v>987</v>
      </c>
      <c r="BQ3169" s="153">
        <v>42534</v>
      </c>
      <c r="BR3169" s="148">
        <v>3</v>
      </c>
      <c r="BT3169" s="148">
        <v>1409</v>
      </c>
      <c r="BV3169" s="148" t="s">
        <v>1617</v>
      </c>
      <c r="BW3169" s="148">
        <v>28</v>
      </c>
      <c r="BY3169" s="148">
        <v>27</v>
      </c>
      <c r="CA3169" s="148">
        <v>1</v>
      </c>
      <c r="CC3169" s="148">
        <v>34255833500051</v>
      </c>
      <c r="CE3169" s="148" t="s">
        <v>100</v>
      </c>
      <c r="CF3169" s="148">
        <v>1</v>
      </c>
      <c r="CH3169" s="148">
        <v>3</v>
      </c>
      <c r="CJ3169" s="149">
        <v>41054531300042</v>
      </c>
      <c r="CL3169" s="149" t="s">
        <v>97</v>
      </c>
      <c r="CN3169" s="149">
        <v>3</v>
      </c>
      <c r="CT3169" s="149" t="s">
        <v>98</v>
      </c>
      <c r="CU3169" s="152">
        <v>42667</v>
      </c>
      <c r="CV3169" s="149">
        <v>0</v>
      </c>
      <c r="CX3169" s="149" t="s">
        <v>97</v>
      </c>
      <c r="CY3169" s="149" t="s">
        <v>99</v>
      </c>
      <c r="CZ3169" s="149">
        <v>41054531300042</v>
      </c>
      <c r="DB3169" s="149" t="s">
        <v>100</v>
      </c>
      <c r="DC3169" s="149" t="s">
        <v>101</v>
      </c>
      <c r="DD3169" s="149" t="s">
        <v>102</v>
      </c>
      <c r="DE3169" s="149" t="s">
        <v>1615</v>
      </c>
      <c r="DF3169" s="149">
        <v>1</v>
      </c>
    </row>
    <row r="3170" spans="1:110" x14ac:dyDescent="0.25">
      <c r="A3170" s="148" t="s">
        <v>96</v>
      </c>
      <c r="B3170" s="148">
        <v>0</v>
      </c>
      <c r="D3170" s="148" t="s">
        <v>97</v>
      </c>
      <c r="K3170" s="148">
        <v>1</v>
      </c>
      <c r="M3170" s="148">
        <v>5</v>
      </c>
      <c r="N3170" s="148" t="s">
        <v>982</v>
      </c>
      <c r="O3170" s="148">
        <v>0</v>
      </c>
      <c r="Q3170" s="148" t="s">
        <v>983</v>
      </c>
      <c r="R3170" s="148">
        <v>6127975</v>
      </c>
      <c r="S3170" s="153">
        <v>42534</v>
      </c>
      <c r="T3170" s="148">
        <v>10</v>
      </c>
      <c r="U3170" s="148">
        <v>2</v>
      </c>
      <c r="V3170" s="148">
        <v>2</v>
      </c>
      <c r="X3170" s="148">
        <v>0</v>
      </c>
      <c r="Y3170" s="148">
        <v>0</v>
      </c>
      <c r="Z3170" s="153">
        <v>42538</v>
      </c>
      <c r="AA3170" s="154" t="s">
        <v>984</v>
      </c>
      <c r="AB3170" s="148">
        <v>23</v>
      </c>
      <c r="AC3170" s="148">
        <v>23</v>
      </c>
      <c r="AD3170" s="148" t="s">
        <v>105</v>
      </c>
      <c r="AE3170" s="154" t="s">
        <v>119</v>
      </c>
      <c r="AF3170" s="148">
        <v>2</v>
      </c>
      <c r="AG3170" s="148">
        <v>2</v>
      </c>
      <c r="AJ3170" s="148" t="s">
        <v>177</v>
      </c>
      <c r="AK3170" s="148">
        <v>1651</v>
      </c>
      <c r="AL3170" s="148">
        <v>0.05</v>
      </c>
      <c r="AM3170" s="148">
        <v>0.05</v>
      </c>
      <c r="AN3170" s="148">
        <v>711</v>
      </c>
      <c r="AO3170" s="148">
        <v>711</v>
      </c>
      <c r="AP3170" s="148">
        <v>151</v>
      </c>
      <c r="AQ3170" s="148">
        <v>151</v>
      </c>
      <c r="AR3170" s="148">
        <v>1651</v>
      </c>
      <c r="AS3170" s="148">
        <v>10</v>
      </c>
      <c r="AT3170" s="148">
        <v>10</v>
      </c>
      <c r="AU3170" s="148">
        <v>0.05</v>
      </c>
      <c r="AV3170" s="148">
        <v>0.05</v>
      </c>
      <c r="AW3170" s="148">
        <v>1168</v>
      </c>
      <c r="AX3170" s="148">
        <v>1168</v>
      </c>
      <c r="AY3170" s="148">
        <v>133</v>
      </c>
      <c r="AZ3170" s="148">
        <v>133</v>
      </c>
      <c r="BA3170" s="148" t="s">
        <v>107</v>
      </c>
      <c r="BB3170" s="148">
        <v>11</v>
      </c>
      <c r="BD3170" s="148">
        <v>8</v>
      </c>
      <c r="BF3170" s="148" t="s">
        <v>985</v>
      </c>
      <c r="BG3170" s="148">
        <v>1</v>
      </c>
      <c r="BI3170" s="153">
        <v>42535</v>
      </c>
      <c r="BJ3170" s="154" t="s">
        <v>112</v>
      </c>
      <c r="BK3170" s="148">
        <v>41054531300042</v>
      </c>
      <c r="BM3170" s="148" t="s">
        <v>100</v>
      </c>
      <c r="BN3170" s="148" t="s">
        <v>986</v>
      </c>
      <c r="BO3170" s="148" t="s">
        <v>987</v>
      </c>
      <c r="BQ3170" s="153">
        <v>42534</v>
      </c>
      <c r="BR3170" s="148">
        <v>3</v>
      </c>
      <c r="BT3170" s="148">
        <v>1409</v>
      </c>
      <c r="BV3170" s="148" t="s">
        <v>1617</v>
      </c>
      <c r="BW3170" s="148">
        <v>28</v>
      </c>
      <c r="BY3170" s="148">
        <v>27</v>
      </c>
      <c r="CA3170" s="148">
        <v>1</v>
      </c>
      <c r="CC3170" s="148">
        <v>34255833500051</v>
      </c>
      <c r="CE3170" s="148" t="s">
        <v>100</v>
      </c>
      <c r="CF3170" s="148">
        <v>1</v>
      </c>
      <c r="CH3170" s="148">
        <v>3</v>
      </c>
      <c r="CJ3170" s="149">
        <v>41054531300042</v>
      </c>
      <c r="CL3170" s="149" t="s">
        <v>97</v>
      </c>
      <c r="CN3170" s="149">
        <v>3</v>
      </c>
      <c r="CT3170" s="149" t="s">
        <v>98</v>
      </c>
      <c r="CU3170" s="152">
        <v>42667</v>
      </c>
      <c r="CV3170" s="149">
        <v>0</v>
      </c>
      <c r="CX3170" s="149" t="s">
        <v>97</v>
      </c>
      <c r="CY3170" s="149" t="s">
        <v>99</v>
      </c>
      <c r="CZ3170" s="149">
        <v>41054531300042</v>
      </c>
      <c r="DB3170" s="149" t="s">
        <v>100</v>
      </c>
      <c r="DC3170" s="149" t="s">
        <v>101</v>
      </c>
      <c r="DD3170" s="149" t="s">
        <v>102</v>
      </c>
      <c r="DE3170" s="149" t="s">
        <v>1615</v>
      </c>
      <c r="DF3170" s="149">
        <v>1</v>
      </c>
    </row>
    <row r="3171" spans="1:110" x14ac:dyDescent="0.25">
      <c r="A3171" s="148" t="s">
        <v>96</v>
      </c>
      <c r="B3171" s="148">
        <v>0</v>
      </c>
      <c r="D3171" s="148" t="s">
        <v>97</v>
      </c>
      <c r="K3171" s="148">
        <v>1</v>
      </c>
      <c r="M3171" s="148">
        <v>5</v>
      </c>
      <c r="N3171" s="148" t="s">
        <v>982</v>
      </c>
      <c r="O3171" s="148">
        <v>0</v>
      </c>
      <c r="Q3171" s="148" t="s">
        <v>983</v>
      </c>
      <c r="R3171" s="148">
        <v>6127975</v>
      </c>
      <c r="S3171" s="153">
        <v>42534</v>
      </c>
      <c r="T3171" s="148">
        <v>10</v>
      </c>
      <c r="U3171" s="148">
        <v>2</v>
      </c>
      <c r="V3171" s="148">
        <v>2</v>
      </c>
      <c r="X3171" s="148">
        <v>0</v>
      </c>
      <c r="Y3171" s="148">
        <v>0</v>
      </c>
      <c r="Z3171" s="153">
        <v>42535</v>
      </c>
      <c r="AA3171" s="154" t="s">
        <v>984</v>
      </c>
      <c r="AB3171" s="148">
        <v>23</v>
      </c>
      <c r="AC3171" s="148">
        <v>23</v>
      </c>
      <c r="AD3171" s="148" t="s">
        <v>105</v>
      </c>
      <c r="AE3171" s="154" t="s">
        <v>111</v>
      </c>
      <c r="AF3171" s="148">
        <v>2</v>
      </c>
      <c r="AG3171" s="148">
        <v>2</v>
      </c>
      <c r="AJ3171" s="148" t="s">
        <v>178</v>
      </c>
      <c r="AK3171" s="148">
        <v>2065</v>
      </c>
      <c r="AL3171" s="148">
        <v>0.5</v>
      </c>
      <c r="AM3171" s="148">
        <v>0.5</v>
      </c>
      <c r="AP3171" s="148">
        <v>356</v>
      </c>
      <c r="AQ3171" s="148">
        <v>356</v>
      </c>
      <c r="AR3171" s="148">
        <v>2065</v>
      </c>
      <c r="AS3171" s="148">
        <v>10</v>
      </c>
      <c r="AT3171" s="148">
        <v>10</v>
      </c>
      <c r="AU3171" s="148">
        <v>0.5</v>
      </c>
      <c r="AV3171" s="148">
        <v>0.5</v>
      </c>
      <c r="AY3171" s="148">
        <v>133</v>
      </c>
      <c r="AZ3171" s="148">
        <v>133</v>
      </c>
      <c r="BA3171" s="148" t="s">
        <v>107</v>
      </c>
      <c r="BB3171" s="148">
        <v>11</v>
      </c>
      <c r="BD3171" s="148">
        <v>8</v>
      </c>
      <c r="BF3171" s="148" t="s">
        <v>985</v>
      </c>
      <c r="BG3171" s="148">
        <v>1</v>
      </c>
      <c r="BI3171" s="153">
        <v>42535</v>
      </c>
      <c r="BJ3171" s="154" t="s">
        <v>112</v>
      </c>
      <c r="BK3171" s="148">
        <v>41054531300042</v>
      </c>
      <c r="BM3171" s="148" t="s">
        <v>100</v>
      </c>
      <c r="BN3171" s="148" t="s">
        <v>986</v>
      </c>
      <c r="BO3171" s="148" t="s">
        <v>987</v>
      </c>
      <c r="BQ3171" s="153">
        <v>42534</v>
      </c>
      <c r="BR3171" s="148">
        <v>3</v>
      </c>
      <c r="BT3171" s="148">
        <v>1409</v>
      </c>
      <c r="BV3171" s="148" t="s">
        <v>1617</v>
      </c>
      <c r="BW3171" s="148">
        <v>28</v>
      </c>
      <c r="BY3171" s="148">
        <v>27</v>
      </c>
      <c r="CA3171" s="148">
        <v>1</v>
      </c>
      <c r="CC3171" s="148">
        <v>34255833500051</v>
      </c>
      <c r="CE3171" s="148" t="s">
        <v>100</v>
      </c>
      <c r="CF3171" s="148">
        <v>1</v>
      </c>
      <c r="CH3171" s="148">
        <v>3</v>
      </c>
      <c r="CJ3171" s="149">
        <v>41054531300042</v>
      </c>
      <c r="CL3171" s="149" t="s">
        <v>97</v>
      </c>
      <c r="CN3171" s="149">
        <v>3</v>
      </c>
      <c r="CT3171" s="149" t="s">
        <v>98</v>
      </c>
      <c r="CU3171" s="152">
        <v>42667</v>
      </c>
      <c r="CV3171" s="149">
        <v>0</v>
      </c>
      <c r="CX3171" s="149" t="s">
        <v>97</v>
      </c>
      <c r="CY3171" s="149" t="s">
        <v>99</v>
      </c>
      <c r="CZ3171" s="149">
        <v>41054531300042</v>
      </c>
      <c r="DB3171" s="149" t="s">
        <v>100</v>
      </c>
      <c r="DC3171" s="149" t="s">
        <v>101</v>
      </c>
      <c r="DD3171" s="149" t="s">
        <v>102</v>
      </c>
      <c r="DE3171" s="149" t="s">
        <v>1615</v>
      </c>
      <c r="DF3171" s="149">
        <v>1</v>
      </c>
    </row>
    <row r="3172" spans="1:110" x14ac:dyDescent="0.25">
      <c r="A3172" s="148" t="s">
        <v>96</v>
      </c>
      <c r="B3172" s="148">
        <v>0</v>
      </c>
      <c r="D3172" s="148" t="s">
        <v>97</v>
      </c>
      <c r="K3172" s="148">
        <v>1</v>
      </c>
      <c r="M3172" s="148">
        <v>5</v>
      </c>
      <c r="N3172" s="148" t="s">
        <v>982</v>
      </c>
      <c r="O3172" s="148">
        <v>0</v>
      </c>
      <c r="Q3172" s="148" t="s">
        <v>983</v>
      </c>
      <c r="R3172" s="148">
        <v>6127975</v>
      </c>
      <c r="S3172" s="153">
        <v>42534</v>
      </c>
      <c r="T3172" s="148">
        <v>10</v>
      </c>
      <c r="U3172" s="148">
        <v>1</v>
      </c>
      <c r="V3172" s="148">
        <v>1</v>
      </c>
      <c r="X3172" s="148">
        <v>0</v>
      </c>
      <c r="Y3172" s="148">
        <v>0</v>
      </c>
      <c r="Z3172" s="153">
        <v>42535</v>
      </c>
      <c r="AA3172" s="154" t="s">
        <v>984</v>
      </c>
      <c r="AB3172" s="148">
        <v>23</v>
      </c>
      <c r="AC3172" s="148">
        <v>23</v>
      </c>
      <c r="AD3172" s="148" t="s">
        <v>105</v>
      </c>
      <c r="AE3172" s="154" t="s">
        <v>111</v>
      </c>
      <c r="AF3172" s="148">
        <v>2</v>
      </c>
      <c r="AG3172" s="148">
        <v>2</v>
      </c>
      <c r="AJ3172" s="148" t="s">
        <v>179</v>
      </c>
      <c r="AK3172" s="148">
        <v>1601</v>
      </c>
      <c r="AL3172" s="148">
        <v>0.5</v>
      </c>
      <c r="AM3172" s="148">
        <v>0.5</v>
      </c>
      <c r="AP3172" s="148">
        <v>357</v>
      </c>
      <c r="AQ3172" s="148">
        <v>357</v>
      </c>
      <c r="AR3172" s="148">
        <v>1601</v>
      </c>
      <c r="AS3172" s="148">
        <v>10</v>
      </c>
      <c r="AT3172" s="148">
        <v>10</v>
      </c>
      <c r="AU3172" s="148">
        <v>0.5</v>
      </c>
      <c r="AV3172" s="148">
        <v>0.5</v>
      </c>
      <c r="AY3172" s="148">
        <v>133</v>
      </c>
      <c r="AZ3172" s="148">
        <v>133</v>
      </c>
      <c r="BA3172" s="148" t="s">
        <v>107</v>
      </c>
      <c r="BB3172" s="148">
        <v>11</v>
      </c>
      <c r="BD3172" s="148">
        <v>8</v>
      </c>
      <c r="BF3172" s="148" t="s">
        <v>985</v>
      </c>
      <c r="BG3172" s="148">
        <v>1</v>
      </c>
      <c r="BI3172" s="153">
        <v>42535</v>
      </c>
      <c r="BJ3172" s="154" t="s">
        <v>112</v>
      </c>
      <c r="BK3172" s="148">
        <v>41054531300042</v>
      </c>
      <c r="BM3172" s="148" t="s">
        <v>100</v>
      </c>
      <c r="BN3172" s="148" t="s">
        <v>986</v>
      </c>
      <c r="BO3172" s="148" t="s">
        <v>987</v>
      </c>
      <c r="BQ3172" s="153">
        <v>42534</v>
      </c>
      <c r="BR3172" s="148">
        <v>3</v>
      </c>
      <c r="BT3172" s="148">
        <v>1409</v>
      </c>
      <c r="BV3172" s="148" t="s">
        <v>1617</v>
      </c>
      <c r="BW3172" s="148">
        <v>28</v>
      </c>
      <c r="BY3172" s="148">
        <v>27</v>
      </c>
      <c r="CA3172" s="148">
        <v>1</v>
      </c>
      <c r="CC3172" s="148">
        <v>34255833500051</v>
      </c>
      <c r="CE3172" s="148" t="s">
        <v>100</v>
      </c>
      <c r="CF3172" s="148">
        <v>1</v>
      </c>
      <c r="CH3172" s="148">
        <v>3</v>
      </c>
      <c r="CJ3172" s="149">
        <v>41054531300042</v>
      </c>
      <c r="CL3172" s="149" t="s">
        <v>97</v>
      </c>
      <c r="CN3172" s="149">
        <v>3</v>
      </c>
      <c r="CT3172" s="149" t="s">
        <v>98</v>
      </c>
      <c r="CU3172" s="152">
        <v>42667</v>
      </c>
      <c r="CV3172" s="149">
        <v>0</v>
      </c>
      <c r="CX3172" s="149" t="s">
        <v>97</v>
      </c>
      <c r="CY3172" s="149" t="s">
        <v>99</v>
      </c>
      <c r="CZ3172" s="149">
        <v>41054531300042</v>
      </c>
      <c r="DB3172" s="149" t="s">
        <v>100</v>
      </c>
      <c r="DC3172" s="149" t="s">
        <v>101</v>
      </c>
      <c r="DD3172" s="149" t="s">
        <v>102</v>
      </c>
      <c r="DE3172" s="149" t="s">
        <v>1615</v>
      </c>
      <c r="DF3172" s="149">
        <v>1</v>
      </c>
    </row>
    <row r="3173" spans="1:110" x14ac:dyDescent="0.25">
      <c r="A3173" s="148" t="s">
        <v>96</v>
      </c>
      <c r="B3173" s="148">
        <v>0</v>
      </c>
      <c r="D3173" s="148" t="s">
        <v>97</v>
      </c>
      <c r="K3173" s="148">
        <v>1</v>
      </c>
      <c r="M3173" s="148">
        <v>5</v>
      </c>
      <c r="N3173" s="148" t="s">
        <v>982</v>
      </c>
      <c r="O3173" s="148">
        <v>0</v>
      </c>
      <c r="Q3173" s="148" t="s">
        <v>983</v>
      </c>
      <c r="R3173" s="148">
        <v>6127975</v>
      </c>
      <c r="S3173" s="153">
        <v>42534</v>
      </c>
      <c r="T3173" s="148">
        <v>10</v>
      </c>
      <c r="U3173" s="148">
        <v>1</v>
      </c>
      <c r="V3173" s="148">
        <v>1</v>
      </c>
      <c r="X3173" s="148">
        <v>0</v>
      </c>
      <c r="Y3173" s="148">
        <v>0</v>
      </c>
      <c r="Z3173" s="153">
        <v>42535</v>
      </c>
      <c r="AA3173" s="154" t="s">
        <v>984</v>
      </c>
      <c r="AB3173" s="148">
        <v>23</v>
      </c>
      <c r="AC3173" s="148">
        <v>23</v>
      </c>
      <c r="AD3173" s="148" t="s">
        <v>117</v>
      </c>
      <c r="AE3173" s="154" t="s">
        <v>154</v>
      </c>
      <c r="AF3173" s="148">
        <v>2</v>
      </c>
      <c r="AG3173" s="148">
        <v>2</v>
      </c>
      <c r="AJ3173" s="148" t="s">
        <v>180</v>
      </c>
      <c r="AK3173" s="148">
        <v>1144</v>
      </c>
      <c r="AL3173" s="148">
        <v>5.0000000000000001E-3</v>
      </c>
      <c r="AM3173" s="148">
        <v>5.0000000000000001E-3</v>
      </c>
      <c r="AN3173" s="148">
        <v>712</v>
      </c>
      <c r="AO3173" s="148">
        <v>712</v>
      </c>
      <c r="AP3173" s="148">
        <v>405</v>
      </c>
      <c r="AQ3173" s="148">
        <v>405</v>
      </c>
      <c r="AR3173" s="148">
        <v>1144</v>
      </c>
      <c r="AS3173" s="148">
        <v>10</v>
      </c>
      <c r="AT3173" s="148">
        <v>10</v>
      </c>
      <c r="AU3173" s="148">
        <v>5.0000000000000001E-3</v>
      </c>
      <c r="AV3173" s="148">
        <v>5.0000000000000001E-3</v>
      </c>
      <c r="AW3173" s="148">
        <v>1168</v>
      </c>
      <c r="AX3173" s="148">
        <v>1168</v>
      </c>
      <c r="AY3173" s="148">
        <v>133</v>
      </c>
      <c r="AZ3173" s="148">
        <v>133</v>
      </c>
      <c r="BA3173" s="148" t="s">
        <v>107</v>
      </c>
      <c r="BB3173" s="148">
        <v>11</v>
      </c>
      <c r="BD3173" s="148">
        <v>8</v>
      </c>
      <c r="BF3173" s="148" t="s">
        <v>985</v>
      </c>
      <c r="BG3173" s="148">
        <v>1</v>
      </c>
      <c r="BI3173" s="153">
        <v>42535</v>
      </c>
      <c r="BJ3173" s="154" t="s">
        <v>112</v>
      </c>
      <c r="BK3173" s="148">
        <v>41054531300042</v>
      </c>
      <c r="BM3173" s="148" t="s">
        <v>100</v>
      </c>
      <c r="BN3173" s="148" t="s">
        <v>986</v>
      </c>
      <c r="BO3173" s="148" t="s">
        <v>987</v>
      </c>
      <c r="BQ3173" s="153">
        <v>42534</v>
      </c>
      <c r="BR3173" s="148">
        <v>3</v>
      </c>
      <c r="BT3173" s="148">
        <v>1409</v>
      </c>
      <c r="BV3173" s="148" t="s">
        <v>1617</v>
      </c>
      <c r="BW3173" s="148">
        <v>28</v>
      </c>
      <c r="BY3173" s="148">
        <v>27</v>
      </c>
      <c r="CA3173" s="148">
        <v>1</v>
      </c>
      <c r="CC3173" s="148">
        <v>34255833500051</v>
      </c>
      <c r="CE3173" s="148" t="s">
        <v>100</v>
      </c>
      <c r="CF3173" s="148">
        <v>1</v>
      </c>
      <c r="CH3173" s="148">
        <v>3</v>
      </c>
      <c r="CJ3173" s="149">
        <v>41054531300042</v>
      </c>
      <c r="CL3173" s="149" t="s">
        <v>97</v>
      </c>
      <c r="CN3173" s="149">
        <v>3</v>
      </c>
      <c r="CT3173" s="149" t="s">
        <v>98</v>
      </c>
      <c r="CU3173" s="152">
        <v>42667</v>
      </c>
      <c r="CV3173" s="149">
        <v>0</v>
      </c>
      <c r="CX3173" s="149" t="s">
        <v>97</v>
      </c>
      <c r="CY3173" s="149" t="s">
        <v>99</v>
      </c>
      <c r="CZ3173" s="149">
        <v>41054531300042</v>
      </c>
      <c r="DB3173" s="149" t="s">
        <v>100</v>
      </c>
      <c r="DC3173" s="149" t="s">
        <v>101</v>
      </c>
      <c r="DD3173" s="149" t="s">
        <v>102</v>
      </c>
      <c r="DE3173" s="149" t="s">
        <v>1615</v>
      </c>
      <c r="DF3173" s="149">
        <v>1</v>
      </c>
    </row>
    <row r="3174" spans="1:110" x14ac:dyDescent="0.25">
      <c r="A3174" s="148" t="s">
        <v>96</v>
      </c>
      <c r="B3174" s="148">
        <v>0</v>
      </c>
      <c r="D3174" s="148" t="s">
        <v>97</v>
      </c>
      <c r="K3174" s="148">
        <v>1</v>
      </c>
      <c r="M3174" s="148">
        <v>5</v>
      </c>
      <c r="N3174" s="148" t="s">
        <v>982</v>
      </c>
      <c r="O3174" s="148">
        <v>0</v>
      </c>
      <c r="Q3174" s="148" t="s">
        <v>983</v>
      </c>
      <c r="R3174" s="148">
        <v>6127975</v>
      </c>
      <c r="S3174" s="153">
        <v>42534</v>
      </c>
      <c r="T3174" s="148">
        <v>10</v>
      </c>
      <c r="U3174" s="148">
        <v>1</v>
      </c>
      <c r="V3174" s="148">
        <v>1</v>
      </c>
      <c r="X3174" s="148">
        <v>0</v>
      </c>
      <c r="Y3174" s="148">
        <v>0</v>
      </c>
      <c r="Z3174" s="153">
        <v>42535</v>
      </c>
      <c r="AA3174" s="154" t="s">
        <v>984</v>
      </c>
      <c r="AB3174" s="148">
        <v>23</v>
      </c>
      <c r="AC3174" s="148">
        <v>23</v>
      </c>
      <c r="AD3174" s="148" t="s">
        <v>117</v>
      </c>
      <c r="AE3174" s="154" t="s">
        <v>154</v>
      </c>
      <c r="AF3174" s="148">
        <v>2</v>
      </c>
      <c r="AG3174" s="148">
        <v>2</v>
      </c>
      <c r="AJ3174" s="148" t="s">
        <v>181</v>
      </c>
      <c r="AK3174" s="148">
        <v>1146</v>
      </c>
      <c r="AL3174" s="148">
        <v>0.01</v>
      </c>
      <c r="AM3174" s="148">
        <v>0.01</v>
      </c>
      <c r="AN3174" s="148">
        <v>712</v>
      </c>
      <c r="AO3174" s="148">
        <v>712</v>
      </c>
      <c r="AP3174" s="148">
        <v>405</v>
      </c>
      <c r="AQ3174" s="148">
        <v>405</v>
      </c>
      <c r="AR3174" s="148">
        <v>1146</v>
      </c>
      <c r="AS3174" s="148">
        <v>10</v>
      </c>
      <c r="AT3174" s="148">
        <v>10</v>
      </c>
      <c r="AU3174" s="148">
        <v>0.01</v>
      </c>
      <c r="AV3174" s="148">
        <v>0.01</v>
      </c>
      <c r="AW3174" s="148">
        <v>1168</v>
      </c>
      <c r="AX3174" s="148">
        <v>1168</v>
      </c>
      <c r="AY3174" s="148">
        <v>133</v>
      </c>
      <c r="AZ3174" s="148">
        <v>133</v>
      </c>
      <c r="BA3174" s="148" t="s">
        <v>107</v>
      </c>
      <c r="BB3174" s="148">
        <v>11</v>
      </c>
      <c r="BD3174" s="148">
        <v>8</v>
      </c>
      <c r="BF3174" s="148" t="s">
        <v>985</v>
      </c>
      <c r="BG3174" s="148">
        <v>1</v>
      </c>
      <c r="BI3174" s="153">
        <v>42535</v>
      </c>
      <c r="BJ3174" s="154" t="s">
        <v>112</v>
      </c>
      <c r="BK3174" s="148">
        <v>41054531300042</v>
      </c>
      <c r="BM3174" s="148" t="s">
        <v>100</v>
      </c>
      <c r="BN3174" s="148" t="s">
        <v>986</v>
      </c>
      <c r="BO3174" s="148" t="s">
        <v>987</v>
      </c>
      <c r="BQ3174" s="153">
        <v>42534</v>
      </c>
      <c r="BR3174" s="148">
        <v>3</v>
      </c>
      <c r="BT3174" s="148">
        <v>1409</v>
      </c>
      <c r="BV3174" s="148" t="s">
        <v>1617</v>
      </c>
      <c r="BW3174" s="148">
        <v>28</v>
      </c>
      <c r="BY3174" s="148">
        <v>27</v>
      </c>
      <c r="CA3174" s="148">
        <v>1</v>
      </c>
      <c r="CC3174" s="148">
        <v>34255833500051</v>
      </c>
      <c r="CE3174" s="148" t="s">
        <v>100</v>
      </c>
      <c r="CF3174" s="148">
        <v>1</v>
      </c>
      <c r="CH3174" s="148">
        <v>3</v>
      </c>
      <c r="CJ3174" s="149">
        <v>41054531300042</v>
      </c>
      <c r="CL3174" s="149" t="s">
        <v>97</v>
      </c>
      <c r="CN3174" s="149">
        <v>3</v>
      </c>
      <c r="CT3174" s="149" t="s">
        <v>98</v>
      </c>
      <c r="CU3174" s="152">
        <v>42667</v>
      </c>
      <c r="CV3174" s="149">
        <v>0</v>
      </c>
      <c r="CX3174" s="149" t="s">
        <v>97</v>
      </c>
      <c r="CY3174" s="149" t="s">
        <v>99</v>
      </c>
      <c r="CZ3174" s="149">
        <v>41054531300042</v>
      </c>
      <c r="DB3174" s="149" t="s">
        <v>100</v>
      </c>
      <c r="DC3174" s="149" t="s">
        <v>101</v>
      </c>
      <c r="DD3174" s="149" t="s">
        <v>102</v>
      </c>
      <c r="DE3174" s="149" t="s">
        <v>1615</v>
      </c>
      <c r="DF3174" s="149">
        <v>1</v>
      </c>
    </row>
    <row r="3175" spans="1:110" x14ac:dyDescent="0.25">
      <c r="A3175" s="148" t="s">
        <v>96</v>
      </c>
      <c r="B3175" s="148">
        <v>0</v>
      </c>
      <c r="D3175" s="148" t="s">
        <v>97</v>
      </c>
      <c r="K3175" s="148">
        <v>1</v>
      </c>
      <c r="M3175" s="148">
        <v>5</v>
      </c>
      <c r="N3175" s="148" t="s">
        <v>982</v>
      </c>
      <c r="O3175" s="148">
        <v>0</v>
      </c>
      <c r="Q3175" s="148" t="s">
        <v>983</v>
      </c>
      <c r="R3175" s="148">
        <v>6127975</v>
      </c>
      <c r="S3175" s="153">
        <v>42534</v>
      </c>
      <c r="T3175" s="148">
        <v>10</v>
      </c>
      <c r="U3175" s="148">
        <v>1</v>
      </c>
      <c r="V3175" s="148">
        <v>1</v>
      </c>
      <c r="X3175" s="148">
        <v>0</v>
      </c>
      <c r="Y3175" s="148">
        <v>0</v>
      </c>
      <c r="Z3175" s="153">
        <v>42535</v>
      </c>
      <c r="AA3175" s="154" t="s">
        <v>984</v>
      </c>
      <c r="AB3175" s="148">
        <v>23</v>
      </c>
      <c r="AC3175" s="148">
        <v>23</v>
      </c>
      <c r="AD3175" s="148" t="s">
        <v>117</v>
      </c>
      <c r="AE3175" s="154" t="s">
        <v>154</v>
      </c>
      <c r="AF3175" s="148">
        <v>2</v>
      </c>
      <c r="AG3175" s="148">
        <v>2</v>
      </c>
      <c r="AJ3175" s="148" t="s">
        <v>182</v>
      </c>
      <c r="AK3175" s="148">
        <v>1148</v>
      </c>
      <c r="AL3175" s="148">
        <v>0.01</v>
      </c>
      <c r="AM3175" s="148">
        <v>0.01</v>
      </c>
      <c r="AN3175" s="148">
        <v>712</v>
      </c>
      <c r="AO3175" s="148">
        <v>712</v>
      </c>
      <c r="AP3175" s="148">
        <v>405</v>
      </c>
      <c r="AQ3175" s="148">
        <v>405</v>
      </c>
      <c r="AR3175" s="148">
        <v>1148</v>
      </c>
      <c r="AS3175" s="148">
        <v>10</v>
      </c>
      <c r="AT3175" s="148">
        <v>10</v>
      </c>
      <c r="AU3175" s="148">
        <v>0.01</v>
      </c>
      <c r="AV3175" s="148">
        <v>0.01</v>
      </c>
      <c r="AW3175" s="148">
        <v>1168</v>
      </c>
      <c r="AX3175" s="148">
        <v>1168</v>
      </c>
      <c r="AY3175" s="148">
        <v>133</v>
      </c>
      <c r="AZ3175" s="148">
        <v>133</v>
      </c>
      <c r="BA3175" s="148" t="s">
        <v>107</v>
      </c>
      <c r="BB3175" s="148">
        <v>11</v>
      </c>
      <c r="BD3175" s="148">
        <v>8</v>
      </c>
      <c r="BF3175" s="148" t="s">
        <v>985</v>
      </c>
      <c r="BG3175" s="148">
        <v>1</v>
      </c>
      <c r="BI3175" s="153">
        <v>42535</v>
      </c>
      <c r="BJ3175" s="154" t="s">
        <v>112</v>
      </c>
      <c r="BK3175" s="148">
        <v>41054531300042</v>
      </c>
      <c r="BM3175" s="148" t="s">
        <v>100</v>
      </c>
      <c r="BN3175" s="148" t="s">
        <v>986</v>
      </c>
      <c r="BO3175" s="148" t="s">
        <v>987</v>
      </c>
      <c r="BQ3175" s="153">
        <v>42534</v>
      </c>
      <c r="BR3175" s="148">
        <v>3</v>
      </c>
      <c r="BT3175" s="148">
        <v>1409</v>
      </c>
      <c r="BV3175" s="148" t="s">
        <v>1617</v>
      </c>
      <c r="BW3175" s="148">
        <v>28</v>
      </c>
      <c r="BY3175" s="148">
        <v>27</v>
      </c>
      <c r="CA3175" s="148">
        <v>1</v>
      </c>
      <c r="CC3175" s="148">
        <v>34255833500051</v>
      </c>
      <c r="CE3175" s="148" t="s">
        <v>100</v>
      </c>
      <c r="CF3175" s="148">
        <v>1</v>
      </c>
      <c r="CH3175" s="148">
        <v>3</v>
      </c>
      <c r="CJ3175" s="149">
        <v>41054531300042</v>
      </c>
      <c r="CL3175" s="149" t="s">
        <v>97</v>
      </c>
      <c r="CN3175" s="149">
        <v>3</v>
      </c>
      <c r="CT3175" s="149" t="s">
        <v>98</v>
      </c>
      <c r="CU3175" s="152">
        <v>42667</v>
      </c>
      <c r="CV3175" s="149">
        <v>0</v>
      </c>
      <c r="CX3175" s="149" t="s">
        <v>97</v>
      </c>
      <c r="CY3175" s="149" t="s">
        <v>99</v>
      </c>
      <c r="CZ3175" s="149">
        <v>41054531300042</v>
      </c>
      <c r="DB3175" s="149" t="s">
        <v>100</v>
      </c>
      <c r="DC3175" s="149" t="s">
        <v>101</v>
      </c>
      <c r="DD3175" s="149" t="s">
        <v>102</v>
      </c>
      <c r="DE3175" s="149" t="s">
        <v>1615</v>
      </c>
      <c r="DF3175" s="149">
        <v>1</v>
      </c>
    </row>
    <row r="3176" spans="1:110" x14ac:dyDescent="0.25">
      <c r="A3176" s="148" t="s">
        <v>96</v>
      </c>
      <c r="B3176" s="148">
        <v>0</v>
      </c>
      <c r="D3176" s="148" t="s">
        <v>97</v>
      </c>
      <c r="K3176" s="148">
        <v>1</v>
      </c>
      <c r="M3176" s="148">
        <v>5</v>
      </c>
      <c r="N3176" s="148" t="s">
        <v>982</v>
      </c>
      <c r="O3176" s="148">
        <v>0</v>
      </c>
      <c r="Q3176" s="148" t="s">
        <v>983</v>
      </c>
      <c r="R3176" s="148">
        <v>6127975</v>
      </c>
      <c r="S3176" s="153">
        <v>42534</v>
      </c>
      <c r="T3176" s="148">
        <v>10</v>
      </c>
      <c r="U3176" s="148">
        <v>1</v>
      </c>
      <c r="V3176" s="148">
        <v>1</v>
      </c>
      <c r="X3176" s="148">
        <v>0</v>
      </c>
      <c r="Y3176" s="148">
        <v>0</v>
      </c>
      <c r="Z3176" s="153">
        <v>42538</v>
      </c>
      <c r="AA3176" s="154" t="s">
        <v>984</v>
      </c>
      <c r="AB3176" s="148">
        <v>23</v>
      </c>
      <c r="AC3176" s="148">
        <v>23</v>
      </c>
      <c r="AD3176" s="148" t="s">
        <v>105</v>
      </c>
      <c r="AE3176" s="154" t="s">
        <v>119</v>
      </c>
      <c r="AF3176" s="148">
        <v>2</v>
      </c>
      <c r="AG3176" s="148">
        <v>2</v>
      </c>
      <c r="AJ3176" s="148" t="s">
        <v>183</v>
      </c>
      <c r="AK3176" s="148">
        <v>1636</v>
      </c>
      <c r="AL3176" s="148">
        <v>0.02</v>
      </c>
      <c r="AM3176" s="148">
        <v>0.02</v>
      </c>
      <c r="AN3176" s="148">
        <v>711</v>
      </c>
      <c r="AO3176" s="148">
        <v>711</v>
      </c>
      <c r="AP3176" s="148">
        <v>151</v>
      </c>
      <c r="AQ3176" s="148">
        <v>151</v>
      </c>
      <c r="AR3176" s="148">
        <v>1636</v>
      </c>
      <c r="AS3176" s="148">
        <v>10</v>
      </c>
      <c r="AT3176" s="148">
        <v>10</v>
      </c>
      <c r="AU3176" s="148">
        <v>0.02</v>
      </c>
      <c r="AV3176" s="148">
        <v>0.02</v>
      </c>
      <c r="AW3176" s="148">
        <v>1168</v>
      </c>
      <c r="AX3176" s="148">
        <v>1168</v>
      </c>
      <c r="AY3176" s="148">
        <v>133</v>
      </c>
      <c r="AZ3176" s="148">
        <v>133</v>
      </c>
      <c r="BA3176" s="148" t="s">
        <v>107</v>
      </c>
      <c r="BB3176" s="148">
        <v>11</v>
      </c>
      <c r="BD3176" s="148">
        <v>8</v>
      </c>
      <c r="BF3176" s="148" t="s">
        <v>985</v>
      </c>
      <c r="BG3176" s="148">
        <v>1</v>
      </c>
      <c r="BI3176" s="153">
        <v>42535</v>
      </c>
      <c r="BJ3176" s="154" t="s">
        <v>112</v>
      </c>
      <c r="BK3176" s="148">
        <v>41054531300042</v>
      </c>
      <c r="BM3176" s="148" t="s">
        <v>100</v>
      </c>
      <c r="BN3176" s="148" t="s">
        <v>986</v>
      </c>
      <c r="BO3176" s="148" t="s">
        <v>987</v>
      </c>
      <c r="BQ3176" s="153">
        <v>42534</v>
      </c>
      <c r="BR3176" s="148">
        <v>3</v>
      </c>
      <c r="BT3176" s="148">
        <v>1409</v>
      </c>
      <c r="BV3176" s="148" t="s">
        <v>1617</v>
      </c>
      <c r="BW3176" s="148">
        <v>28</v>
      </c>
      <c r="BY3176" s="148">
        <v>27</v>
      </c>
      <c r="CA3176" s="148">
        <v>1</v>
      </c>
      <c r="CC3176" s="148">
        <v>34255833500051</v>
      </c>
      <c r="CE3176" s="148" t="s">
        <v>100</v>
      </c>
      <c r="CF3176" s="148">
        <v>1</v>
      </c>
      <c r="CH3176" s="148">
        <v>3</v>
      </c>
      <c r="CJ3176" s="149">
        <v>41054531300042</v>
      </c>
      <c r="CL3176" s="149" t="s">
        <v>97</v>
      </c>
      <c r="CN3176" s="149">
        <v>3</v>
      </c>
      <c r="CT3176" s="149" t="s">
        <v>98</v>
      </c>
      <c r="CU3176" s="152">
        <v>42667</v>
      </c>
      <c r="CV3176" s="149">
        <v>0</v>
      </c>
      <c r="CX3176" s="149" t="s">
        <v>97</v>
      </c>
      <c r="CY3176" s="149" t="s">
        <v>99</v>
      </c>
      <c r="CZ3176" s="149">
        <v>41054531300042</v>
      </c>
      <c r="DB3176" s="149" t="s">
        <v>100</v>
      </c>
      <c r="DC3176" s="149" t="s">
        <v>101</v>
      </c>
      <c r="DD3176" s="149" t="s">
        <v>102</v>
      </c>
      <c r="DE3176" s="149" t="s">
        <v>1615</v>
      </c>
      <c r="DF3176" s="149">
        <v>1</v>
      </c>
    </row>
    <row r="3177" spans="1:110" x14ac:dyDescent="0.25">
      <c r="A3177" s="148" t="s">
        <v>96</v>
      </c>
      <c r="B3177" s="148">
        <v>0</v>
      </c>
      <c r="D3177" s="148" t="s">
        <v>97</v>
      </c>
      <c r="K3177" s="148">
        <v>1</v>
      </c>
      <c r="M3177" s="148">
        <v>5</v>
      </c>
      <c r="N3177" s="148" t="s">
        <v>982</v>
      </c>
      <c r="O3177" s="148">
        <v>0</v>
      </c>
      <c r="Q3177" s="148" t="s">
        <v>983</v>
      </c>
      <c r="R3177" s="148">
        <v>6127975</v>
      </c>
      <c r="S3177" s="153">
        <v>42534</v>
      </c>
      <c r="T3177" s="148">
        <v>10</v>
      </c>
      <c r="U3177" s="148">
        <v>1</v>
      </c>
      <c r="V3177" s="148">
        <v>1</v>
      </c>
      <c r="X3177" s="148">
        <v>0</v>
      </c>
      <c r="Y3177" s="148">
        <v>0</v>
      </c>
      <c r="Z3177" s="153">
        <v>42538</v>
      </c>
      <c r="AA3177" s="154" t="s">
        <v>984</v>
      </c>
      <c r="AB3177" s="148">
        <v>23</v>
      </c>
      <c r="AC3177" s="148">
        <v>23</v>
      </c>
      <c r="AD3177" s="148" t="s">
        <v>105</v>
      </c>
      <c r="AE3177" s="154" t="s">
        <v>119</v>
      </c>
      <c r="AF3177" s="148">
        <v>2</v>
      </c>
      <c r="AG3177" s="148">
        <v>2</v>
      </c>
      <c r="AJ3177" s="148" t="s">
        <v>184</v>
      </c>
      <c r="AK3177" s="148">
        <v>1591</v>
      </c>
      <c r="AL3177" s="148">
        <v>0.02</v>
      </c>
      <c r="AM3177" s="148">
        <v>0.02</v>
      </c>
      <c r="AN3177" s="148">
        <v>711</v>
      </c>
      <c r="AO3177" s="148">
        <v>711</v>
      </c>
      <c r="AP3177" s="148">
        <v>151</v>
      </c>
      <c r="AQ3177" s="148">
        <v>151</v>
      </c>
      <c r="AR3177" s="148">
        <v>1591</v>
      </c>
      <c r="AS3177" s="148">
        <v>10</v>
      </c>
      <c r="AT3177" s="148">
        <v>10</v>
      </c>
      <c r="AU3177" s="148">
        <v>0.02</v>
      </c>
      <c r="AV3177" s="148">
        <v>0.02</v>
      </c>
      <c r="AW3177" s="148">
        <v>1168</v>
      </c>
      <c r="AX3177" s="148">
        <v>1168</v>
      </c>
      <c r="AY3177" s="148">
        <v>133</v>
      </c>
      <c r="AZ3177" s="148">
        <v>133</v>
      </c>
      <c r="BA3177" s="148" t="s">
        <v>107</v>
      </c>
      <c r="BB3177" s="148">
        <v>11</v>
      </c>
      <c r="BD3177" s="148">
        <v>8</v>
      </c>
      <c r="BF3177" s="148" t="s">
        <v>985</v>
      </c>
      <c r="BG3177" s="148">
        <v>1</v>
      </c>
      <c r="BI3177" s="153">
        <v>42535</v>
      </c>
      <c r="BJ3177" s="154" t="s">
        <v>112</v>
      </c>
      <c r="BK3177" s="148">
        <v>41054531300042</v>
      </c>
      <c r="BM3177" s="148" t="s">
        <v>100</v>
      </c>
      <c r="BN3177" s="148" t="s">
        <v>986</v>
      </c>
      <c r="BO3177" s="148" t="s">
        <v>987</v>
      </c>
      <c r="BQ3177" s="153">
        <v>42534</v>
      </c>
      <c r="BR3177" s="148">
        <v>3</v>
      </c>
      <c r="BT3177" s="148">
        <v>1409</v>
      </c>
      <c r="BV3177" s="148" t="s">
        <v>1617</v>
      </c>
      <c r="BW3177" s="148">
        <v>28</v>
      </c>
      <c r="BY3177" s="148">
        <v>27</v>
      </c>
      <c r="CA3177" s="148">
        <v>1</v>
      </c>
      <c r="CC3177" s="148">
        <v>34255833500051</v>
      </c>
      <c r="CE3177" s="148" t="s">
        <v>100</v>
      </c>
      <c r="CF3177" s="148">
        <v>1</v>
      </c>
      <c r="CH3177" s="148">
        <v>3</v>
      </c>
      <c r="CJ3177" s="149">
        <v>41054531300042</v>
      </c>
      <c r="CL3177" s="149" t="s">
        <v>97</v>
      </c>
      <c r="CN3177" s="149">
        <v>3</v>
      </c>
      <c r="CT3177" s="149" t="s">
        <v>98</v>
      </c>
      <c r="CU3177" s="152">
        <v>42667</v>
      </c>
      <c r="CV3177" s="149">
        <v>0</v>
      </c>
      <c r="CX3177" s="149" t="s">
        <v>97</v>
      </c>
      <c r="CY3177" s="149" t="s">
        <v>99</v>
      </c>
      <c r="CZ3177" s="149">
        <v>41054531300042</v>
      </c>
      <c r="DB3177" s="149" t="s">
        <v>100</v>
      </c>
      <c r="DC3177" s="149" t="s">
        <v>101</v>
      </c>
      <c r="DD3177" s="149" t="s">
        <v>102</v>
      </c>
      <c r="DE3177" s="149" t="s">
        <v>1615</v>
      </c>
      <c r="DF3177" s="149">
        <v>1</v>
      </c>
    </row>
    <row r="3178" spans="1:110" x14ac:dyDescent="0.25">
      <c r="A3178" s="148" t="s">
        <v>96</v>
      </c>
      <c r="B3178" s="148">
        <v>0</v>
      </c>
      <c r="D3178" s="148" t="s">
        <v>97</v>
      </c>
      <c r="K3178" s="148">
        <v>1</v>
      </c>
      <c r="M3178" s="148">
        <v>5</v>
      </c>
      <c r="N3178" s="148" t="s">
        <v>982</v>
      </c>
      <c r="O3178" s="148">
        <v>0</v>
      </c>
      <c r="Q3178" s="148" t="s">
        <v>983</v>
      </c>
      <c r="R3178" s="148">
        <v>6127975</v>
      </c>
      <c r="S3178" s="153">
        <v>42534</v>
      </c>
      <c r="T3178" s="148">
        <v>10</v>
      </c>
      <c r="U3178" s="148">
        <v>2</v>
      </c>
      <c r="V3178" s="148">
        <v>2</v>
      </c>
      <c r="X3178" s="148">
        <v>0</v>
      </c>
      <c r="Y3178" s="148">
        <v>0</v>
      </c>
      <c r="Z3178" s="153">
        <v>42538</v>
      </c>
      <c r="AA3178" s="154" t="s">
        <v>984</v>
      </c>
      <c r="AB3178" s="148">
        <v>23</v>
      </c>
      <c r="AC3178" s="148">
        <v>23</v>
      </c>
      <c r="AD3178" s="148" t="s">
        <v>105</v>
      </c>
      <c r="AE3178" s="154" t="s">
        <v>119</v>
      </c>
      <c r="AF3178" s="148">
        <v>2</v>
      </c>
      <c r="AG3178" s="148">
        <v>2</v>
      </c>
      <c r="AJ3178" s="148" t="s">
        <v>185</v>
      </c>
      <c r="AK3178" s="148">
        <v>1650</v>
      </c>
      <c r="AL3178" s="148">
        <v>0.05</v>
      </c>
      <c r="AM3178" s="148">
        <v>0.05</v>
      </c>
      <c r="AN3178" s="148">
        <v>711</v>
      </c>
      <c r="AO3178" s="148">
        <v>711</v>
      </c>
      <c r="AP3178" s="148">
        <v>151</v>
      </c>
      <c r="AQ3178" s="148">
        <v>151</v>
      </c>
      <c r="AR3178" s="148">
        <v>1650</v>
      </c>
      <c r="AS3178" s="148">
        <v>10</v>
      </c>
      <c r="AT3178" s="148">
        <v>10</v>
      </c>
      <c r="AU3178" s="148">
        <v>0.05</v>
      </c>
      <c r="AV3178" s="148">
        <v>0.05</v>
      </c>
      <c r="AW3178" s="148">
        <v>1168</v>
      </c>
      <c r="AX3178" s="148">
        <v>1168</v>
      </c>
      <c r="AY3178" s="148">
        <v>133</v>
      </c>
      <c r="AZ3178" s="148">
        <v>133</v>
      </c>
      <c r="BA3178" s="148" t="s">
        <v>107</v>
      </c>
      <c r="BB3178" s="148">
        <v>11</v>
      </c>
      <c r="BD3178" s="148">
        <v>8</v>
      </c>
      <c r="BF3178" s="148" t="s">
        <v>985</v>
      </c>
      <c r="BG3178" s="148">
        <v>1</v>
      </c>
      <c r="BI3178" s="153">
        <v>42535</v>
      </c>
      <c r="BJ3178" s="154" t="s">
        <v>112</v>
      </c>
      <c r="BK3178" s="148">
        <v>41054531300042</v>
      </c>
      <c r="BM3178" s="148" t="s">
        <v>100</v>
      </c>
      <c r="BN3178" s="148" t="s">
        <v>986</v>
      </c>
      <c r="BO3178" s="148" t="s">
        <v>987</v>
      </c>
      <c r="BQ3178" s="153">
        <v>42534</v>
      </c>
      <c r="BR3178" s="148">
        <v>3</v>
      </c>
      <c r="BT3178" s="148">
        <v>1409</v>
      </c>
      <c r="BV3178" s="148" t="s">
        <v>1617</v>
      </c>
      <c r="BW3178" s="148">
        <v>28</v>
      </c>
      <c r="BY3178" s="148">
        <v>27</v>
      </c>
      <c r="CA3178" s="148">
        <v>1</v>
      </c>
      <c r="CC3178" s="148">
        <v>34255833500051</v>
      </c>
      <c r="CE3178" s="148" t="s">
        <v>100</v>
      </c>
      <c r="CF3178" s="148">
        <v>1</v>
      </c>
      <c r="CH3178" s="148">
        <v>3</v>
      </c>
      <c r="CJ3178" s="149">
        <v>41054531300042</v>
      </c>
      <c r="CL3178" s="149" t="s">
        <v>97</v>
      </c>
      <c r="CN3178" s="149">
        <v>3</v>
      </c>
      <c r="CT3178" s="149" t="s">
        <v>98</v>
      </c>
      <c r="CU3178" s="152">
        <v>42667</v>
      </c>
      <c r="CV3178" s="149">
        <v>0</v>
      </c>
      <c r="CX3178" s="149" t="s">
        <v>97</v>
      </c>
      <c r="CY3178" s="149" t="s">
        <v>99</v>
      </c>
      <c r="CZ3178" s="149">
        <v>41054531300042</v>
      </c>
      <c r="DB3178" s="149" t="s">
        <v>100</v>
      </c>
      <c r="DC3178" s="149" t="s">
        <v>101</v>
      </c>
      <c r="DD3178" s="149" t="s">
        <v>102</v>
      </c>
      <c r="DE3178" s="149" t="s">
        <v>1615</v>
      </c>
      <c r="DF3178" s="149">
        <v>1</v>
      </c>
    </row>
    <row r="3179" spans="1:110" x14ac:dyDescent="0.25">
      <c r="A3179" s="148" t="s">
        <v>96</v>
      </c>
      <c r="B3179" s="148">
        <v>0</v>
      </c>
      <c r="D3179" s="148" t="s">
        <v>97</v>
      </c>
      <c r="K3179" s="148">
        <v>1</v>
      </c>
      <c r="M3179" s="148">
        <v>5</v>
      </c>
      <c r="N3179" s="148" t="s">
        <v>982</v>
      </c>
      <c r="O3179" s="148">
        <v>0</v>
      </c>
      <c r="Q3179" s="148" t="s">
        <v>983</v>
      </c>
      <c r="R3179" s="148">
        <v>6127975</v>
      </c>
      <c r="S3179" s="153">
        <v>42534</v>
      </c>
      <c r="T3179" s="148">
        <v>10</v>
      </c>
      <c r="U3179" s="148">
        <v>1</v>
      </c>
      <c r="V3179" s="148">
        <v>1</v>
      </c>
      <c r="X3179" s="148">
        <v>0</v>
      </c>
      <c r="Y3179" s="148">
        <v>0</v>
      </c>
      <c r="Z3179" s="153">
        <v>42535</v>
      </c>
      <c r="AA3179" s="154" t="s">
        <v>984</v>
      </c>
      <c r="AB3179" s="148">
        <v>23</v>
      </c>
      <c r="AC3179" s="148">
        <v>23</v>
      </c>
      <c r="AD3179" s="148" t="s">
        <v>105</v>
      </c>
      <c r="AE3179" s="154" t="s">
        <v>111</v>
      </c>
      <c r="AF3179" s="148">
        <v>2</v>
      </c>
      <c r="AG3179" s="148">
        <v>2</v>
      </c>
      <c r="AJ3179" s="148" t="s">
        <v>186</v>
      </c>
      <c r="AK3179" s="148">
        <v>1600</v>
      </c>
      <c r="AL3179" s="148">
        <v>0.5</v>
      </c>
      <c r="AM3179" s="148">
        <v>0.5</v>
      </c>
      <c r="AP3179" s="148">
        <v>357</v>
      </c>
      <c r="AQ3179" s="148">
        <v>357</v>
      </c>
      <c r="AR3179" s="148">
        <v>1600</v>
      </c>
      <c r="AS3179" s="148">
        <v>10</v>
      </c>
      <c r="AT3179" s="148">
        <v>10</v>
      </c>
      <c r="AU3179" s="148">
        <v>0.5</v>
      </c>
      <c r="AV3179" s="148">
        <v>0.5</v>
      </c>
      <c r="AY3179" s="148">
        <v>133</v>
      </c>
      <c r="AZ3179" s="148">
        <v>133</v>
      </c>
      <c r="BA3179" s="148" t="s">
        <v>107</v>
      </c>
      <c r="BB3179" s="148">
        <v>11</v>
      </c>
      <c r="BD3179" s="148">
        <v>8</v>
      </c>
      <c r="BF3179" s="148" t="s">
        <v>985</v>
      </c>
      <c r="BG3179" s="148">
        <v>1</v>
      </c>
      <c r="BI3179" s="153">
        <v>42535</v>
      </c>
      <c r="BJ3179" s="154" t="s">
        <v>112</v>
      </c>
      <c r="BK3179" s="148">
        <v>41054531300042</v>
      </c>
      <c r="BM3179" s="148" t="s">
        <v>100</v>
      </c>
      <c r="BN3179" s="148" t="s">
        <v>986</v>
      </c>
      <c r="BO3179" s="148" t="s">
        <v>987</v>
      </c>
      <c r="BQ3179" s="153">
        <v>42534</v>
      </c>
      <c r="BR3179" s="148">
        <v>3</v>
      </c>
      <c r="BT3179" s="148">
        <v>1409</v>
      </c>
      <c r="BV3179" s="148" t="s">
        <v>1617</v>
      </c>
      <c r="BW3179" s="148">
        <v>28</v>
      </c>
      <c r="BY3179" s="148">
        <v>27</v>
      </c>
      <c r="CA3179" s="148">
        <v>1</v>
      </c>
      <c r="CC3179" s="148">
        <v>34255833500051</v>
      </c>
      <c r="CE3179" s="148" t="s">
        <v>100</v>
      </c>
      <c r="CF3179" s="148">
        <v>1</v>
      </c>
      <c r="CH3179" s="148">
        <v>3</v>
      </c>
      <c r="CJ3179" s="149">
        <v>41054531300042</v>
      </c>
      <c r="CL3179" s="149" t="s">
        <v>97</v>
      </c>
      <c r="CN3179" s="149">
        <v>3</v>
      </c>
      <c r="CT3179" s="149" t="s">
        <v>98</v>
      </c>
      <c r="CU3179" s="152">
        <v>42667</v>
      </c>
      <c r="CV3179" s="149">
        <v>0</v>
      </c>
      <c r="CX3179" s="149" t="s">
        <v>97</v>
      </c>
      <c r="CY3179" s="149" t="s">
        <v>99</v>
      </c>
      <c r="CZ3179" s="149">
        <v>41054531300042</v>
      </c>
      <c r="DB3179" s="149" t="s">
        <v>100</v>
      </c>
      <c r="DC3179" s="149" t="s">
        <v>101</v>
      </c>
      <c r="DD3179" s="149" t="s">
        <v>102</v>
      </c>
      <c r="DE3179" s="149" t="s">
        <v>1615</v>
      </c>
      <c r="DF3179" s="149">
        <v>1</v>
      </c>
    </row>
    <row r="3180" spans="1:110" x14ac:dyDescent="0.25">
      <c r="A3180" s="148" t="s">
        <v>96</v>
      </c>
      <c r="B3180" s="148">
        <v>0</v>
      </c>
      <c r="D3180" s="148" t="s">
        <v>97</v>
      </c>
      <c r="K3180" s="148">
        <v>1</v>
      </c>
      <c r="M3180" s="148">
        <v>5</v>
      </c>
      <c r="N3180" s="148" t="s">
        <v>982</v>
      </c>
      <c r="O3180" s="148">
        <v>0</v>
      </c>
      <c r="Q3180" s="148" t="s">
        <v>983</v>
      </c>
      <c r="R3180" s="148">
        <v>6127975</v>
      </c>
      <c r="S3180" s="153">
        <v>42534</v>
      </c>
      <c r="T3180" s="148">
        <v>10</v>
      </c>
      <c r="U3180" s="148">
        <v>2</v>
      </c>
      <c r="V3180" s="148">
        <v>2</v>
      </c>
      <c r="W3180" s="148" t="s">
        <v>241</v>
      </c>
      <c r="X3180" s="148">
        <v>0</v>
      </c>
      <c r="Y3180" s="148">
        <v>0</v>
      </c>
      <c r="Z3180" s="153">
        <v>42538</v>
      </c>
      <c r="AA3180" s="154" t="s">
        <v>984</v>
      </c>
      <c r="AB3180" s="148">
        <v>23</v>
      </c>
      <c r="AC3180" s="148">
        <v>23</v>
      </c>
      <c r="AD3180" s="148" t="s">
        <v>105</v>
      </c>
      <c r="AE3180" s="154" t="s">
        <v>119</v>
      </c>
      <c r="AF3180" s="148">
        <v>2</v>
      </c>
      <c r="AG3180" s="148">
        <v>2</v>
      </c>
      <c r="AJ3180" s="148" t="s">
        <v>187</v>
      </c>
      <c r="AK3180" s="148">
        <v>5474</v>
      </c>
      <c r="AL3180" s="148">
        <v>0.1</v>
      </c>
      <c r="AM3180" s="148">
        <v>0.1</v>
      </c>
      <c r="AN3180" s="148">
        <v>711</v>
      </c>
      <c r="AO3180" s="148">
        <v>711</v>
      </c>
      <c r="AP3180" s="148">
        <v>151</v>
      </c>
      <c r="AQ3180" s="148">
        <v>151</v>
      </c>
      <c r="AR3180" s="148">
        <v>5474</v>
      </c>
      <c r="AS3180" s="148">
        <v>10</v>
      </c>
      <c r="AT3180" s="148">
        <v>10</v>
      </c>
      <c r="AU3180" s="148">
        <v>0.1</v>
      </c>
      <c r="AV3180" s="148">
        <v>0.1</v>
      </c>
      <c r="AW3180" s="148">
        <v>1168</v>
      </c>
      <c r="AX3180" s="148">
        <v>1168</v>
      </c>
      <c r="AY3180" s="148">
        <v>133</v>
      </c>
      <c r="AZ3180" s="148">
        <v>133</v>
      </c>
      <c r="BA3180" s="148" t="s">
        <v>107</v>
      </c>
      <c r="BB3180" s="148">
        <v>11</v>
      </c>
      <c r="BD3180" s="148">
        <v>8</v>
      </c>
      <c r="BF3180" s="148" t="s">
        <v>985</v>
      </c>
      <c r="BG3180" s="148">
        <v>1</v>
      </c>
      <c r="BI3180" s="153">
        <v>42535</v>
      </c>
      <c r="BJ3180" s="154" t="s">
        <v>112</v>
      </c>
      <c r="BK3180" s="148">
        <v>41054531300042</v>
      </c>
      <c r="BM3180" s="148" t="s">
        <v>100</v>
      </c>
      <c r="BN3180" s="148" t="s">
        <v>986</v>
      </c>
      <c r="BO3180" s="148" t="s">
        <v>987</v>
      </c>
      <c r="BQ3180" s="153">
        <v>42534</v>
      </c>
      <c r="BR3180" s="148">
        <v>3</v>
      </c>
      <c r="BT3180" s="148">
        <v>1409</v>
      </c>
      <c r="BV3180" s="148" t="s">
        <v>1617</v>
      </c>
      <c r="BW3180" s="148">
        <v>28</v>
      </c>
      <c r="BY3180" s="148">
        <v>27</v>
      </c>
      <c r="CA3180" s="148">
        <v>1</v>
      </c>
      <c r="CC3180" s="148">
        <v>34255833500051</v>
      </c>
      <c r="CE3180" s="148" t="s">
        <v>100</v>
      </c>
      <c r="CF3180" s="148">
        <v>1</v>
      </c>
      <c r="CH3180" s="148">
        <v>3</v>
      </c>
      <c r="CJ3180" s="149">
        <v>41054531300042</v>
      </c>
      <c r="CL3180" s="149" t="s">
        <v>97</v>
      </c>
      <c r="CN3180" s="149">
        <v>3</v>
      </c>
      <c r="CT3180" s="149" t="s">
        <v>98</v>
      </c>
      <c r="CU3180" s="152">
        <v>42667</v>
      </c>
      <c r="CV3180" s="149">
        <v>0</v>
      </c>
      <c r="CX3180" s="149" t="s">
        <v>97</v>
      </c>
      <c r="CY3180" s="149" t="s">
        <v>99</v>
      </c>
      <c r="CZ3180" s="149">
        <v>41054531300042</v>
      </c>
      <c r="DB3180" s="149" t="s">
        <v>100</v>
      </c>
      <c r="DC3180" s="149" t="s">
        <v>101</v>
      </c>
      <c r="DD3180" s="149" t="s">
        <v>102</v>
      </c>
      <c r="DE3180" s="149" t="s">
        <v>1615</v>
      </c>
      <c r="DF3180" s="149">
        <v>1</v>
      </c>
    </row>
    <row r="3181" spans="1:110" x14ac:dyDescent="0.25">
      <c r="A3181" s="148" t="s">
        <v>96</v>
      </c>
      <c r="B3181" s="148">
        <v>0</v>
      </c>
      <c r="D3181" s="148" t="s">
        <v>97</v>
      </c>
      <c r="K3181" s="148">
        <v>1</v>
      </c>
      <c r="M3181" s="148">
        <v>5</v>
      </c>
      <c r="N3181" s="148" t="s">
        <v>982</v>
      </c>
      <c r="O3181" s="148">
        <v>0</v>
      </c>
      <c r="Q3181" s="148" t="s">
        <v>983</v>
      </c>
      <c r="R3181" s="148">
        <v>6127975</v>
      </c>
      <c r="S3181" s="153">
        <v>42534</v>
      </c>
      <c r="T3181" s="148">
        <v>10</v>
      </c>
      <c r="U3181" s="148">
        <v>2</v>
      </c>
      <c r="V3181" s="148">
        <v>2</v>
      </c>
      <c r="W3181" s="148" t="s">
        <v>241</v>
      </c>
      <c r="X3181" s="148">
        <v>0</v>
      </c>
      <c r="Y3181" s="148">
        <v>0</v>
      </c>
      <c r="Z3181" s="153">
        <v>42538</v>
      </c>
      <c r="AA3181" s="154" t="s">
        <v>984</v>
      </c>
      <c r="AB3181" s="148">
        <v>23</v>
      </c>
      <c r="AC3181" s="148">
        <v>23</v>
      </c>
      <c r="AD3181" s="148" t="s">
        <v>105</v>
      </c>
      <c r="AE3181" s="154" t="s">
        <v>119</v>
      </c>
      <c r="AF3181" s="148">
        <v>2</v>
      </c>
      <c r="AG3181" s="148">
        <v>2</v>
      </c>
      <c r="AJ3181" s="148" t="s">
        <v>188</v>
      </c>
      <c r="AK3181" s="148">
        <v>1920</v>
      </c>
      <c r="AL3181" s="148">
        <v>0.03</v>
      </c>
      <c r="AM3181" s="148">
        <v>0.03</v>
      </c>
      <c r="AN3181" s="148">
        <v>711</v>
      </c>
      <c r="AO3181" s="148">
        <v>711</v>
      </c>
      <c r="AP3181" s="148">
        <v>151</v>
      </c>
      <c r="AQ3181" s="148">
        <v>151</v>
      </c>
      <c r="AR3181" s="148">
        <v>1920</v>
      </c>
      <c r="AS3181" s="148">
        <v>10</v>
      </c>
      <c r="AT3181" s="148">
        <v>10</v>
      </c>
      <c r="AU3181" s="148">
        <v>0.03</v>
      </c>
      <c r="AV3181" s="148">
        <v>0.03</v>
      </c>
      <c r="AW3181" s="148">
        <v>1168</v>
      </c>
      <c r="AX3181" s="148">
        <v>1168</v>
      </c>
      <c r="AY3181" s="148">
        <v>133</v>
      </c>
      <c r="AZ3181" s="148">
        <v>133</v>
      </c>
      <c r="BA3181" s="148" t="s">
        <v>107</v>
      </c>
      <c r="BB3181" s="148">
        <v>11</v>
      </c>
      <c r="BD3181" s="148">
        <v>8</v>
      </c>
      <c r="BF3181" s="148" t="s">
        <v>985</v>
      </c>
      <c r="BG3181" s="148">
        <v>1</v>
      </c>
      <c r="BI3181" s="153">
        <v>42535</v>
      </c>
      <c r="BJ3181" s="154" t="s">
        <v>112</v>
      </c>
      <c r="BK3181" s="148">
        <v>41054531300042</v>
      </c>
      <c r="BM3181" s="148" t="s">
        <v>100</v>
      </c>
      <c r="BN3181" s="148" t="s">
        <v>986</v>
      </c>
      <c r="BO3181" s="148" t="s">
        <v>987</v>
      </c>
      <c r="BQ3181" s="153">
        <v>42534</v>
      </c>
      <c r="BR3181" s="148">
        <v>3</v>
      </c>
      <c r="BT3181" s="148">
        <v>1409</v>
      </c>
      <c r="BV3181" s="148" t="s">
        <v>1617</v>
      </c>
      <c r="BW3181" s="148">
        <v>28</v>
      </c>
      <c r="BY3181" s="148">
        <v>27</v>
      </c>
      <c r="CA3181" s="148">
        <v>1</v>
      </c>
      <c r="CC3181" s="148">
        <v>34255833500051</v>
      </c>
      <c r="CE3181" s="148" t="s">
        <v>100</v>
      </c>
      <c r="CF3181" s="148">
        <v>1</v>
      </c>
      <c r="CH3181" s="148">
        <v>3</v>
      </c>
      <c r="CJ3181" s="149">
        <v>41054531300042</v>
      </c>
      <c r="CL3181" s="149" t="s">
        <v>97</v>
      </c>
      <c r="CN3181" s="149">
        <v>3</v>
      </c>
      <c r="CT3181" s="149" t="s">
        <v>98</v>
      </c>
      <c r="CU3181" s="152">
        <v>42667</v>
      </c>
      <c r="CV3181" s="149">
        <v>0</v>
      </c>
      <c r="CX3181" s="149" t="s">
        <v>97</v>
      </c>
      <c r="CY3181" s="149" t="s">
        <v>99</v>
      </c>
      <c r="CZ3181" s="149">
        <v>41054531300042</v>
      </c>
      <c r="DB3181" s="149" t="s">
        <v>100</v>
      </c>
      <c r="DC3181" s="149" t="s">
        <v>101</v>
      </c>
      <c r="DD3181" s="149" t="s">
        <v>102</v>
      </c>
      <c r="DE3181" s="149" t="s">
        <v>1615</v>
      </c>
      <c r="DF3181" s="149">
        <v>1</v>
      </c>
    </row>
    <row r="3182" spans="1:110" x14ac:dyDescent="0.25">
      <c r="A3182" s="148" t="s">
        <v>96</v>
      </c>
      <c r="B3182" s="148">
        <v>0</v>
      </c>
      <c r="D3182" s="148" t="s">
        <v>97</v>
      </c>
      <c r="K3182" s="148">
        <v>1</v>
      </c>
      <c r="M3182" s="148">
        <v>5</v>
      </c>
      <c r="N3182" s="148" t="s">
        <v>982</v>
      </c>
      <c r="O3182" s="148">
        <v>0</v>
      </c>
      <c r="Q3182" s="148" t="s">
        <v>983</v>
      </c>
      <c r="R3182" s="148">
        <v>6127975</v>
      </c>
      <c r="S3182" s="153">
        <v>42534</v>
      </c>
      <c r="T3182" s="148">
        <v>10</v>
      </c>
      <c r="U3182" s="148">
        <v>2</v>
      </c>
      <c r="V3182" s="148">
        <v>2</v>
      </c>
      <c r="W3182" s="148" t="s">
        <v>241</v>
      </c>
      <c r="X3182" s="148">
        <v>0</v>
      </c>
      <c r="Y3182" s="148">
        <v>0</v>
      </c>
      <c r="Z3182" s="153">
        <v>42538</v>
      </c>
      <c r="AA3182" s="154" t="s">
        <v>984</v>
      </c>
      <c r="AB3182" s="148">
        <v>23</v>
      </c>
      <c r="AC3182" s="148">
        <v>23</v>
      </c>
      <c r="AD3182" s="148" t="s">
        <v>105</v>
      </c>
      <c r="AE3182" s="154" t="s">
        <v>119</v>
      </c>
      <c r="AF3182" s="148">
        <v>2</v>
      </c>
      <c r="AG3182" s="148">
        <v>2</v>
      </c>
      <c r="AJ3182" s="148" t="s">
        <v>189</v>
      </c>
      <c r="AK3182" s="148">
        <v>1958</v>
      </c>
      <c r="AL3182" s="148">
        <v>0.1</v>
      </c>
      <c r="AM3182" s="148">
        <v>0.1</v>
      </c>
      <c r="AN3182" s="148">
        <v>711</v>
      </c>
      <c r="AO3182" s="148">
        <v>711</v>
      </c>
      <c r="AP3182" s="148">
        <v>151</v>
      </c>
      <c r="AQ3182" s="148">
        <v>151</v>
      </c>
      <c r="AR3182" s="148">
        <v>1958</v>
      </c>
      <c r="AS3182" s="148">
        <v>10</v>
      </c>
      <c r="AT3182" s="148">
        <v>10</v>
      </c>
      <c r="AU3182" s="148">
        <v>0.1</v>
      </c>
      <c r="AV3182" s="148">
        <v>0.1</v>
      </c>
      <c r="AW3182" s="148">
        <v>1168</v>
      </c>
      <c r="AX3182" s="148">
        <v>1168</v>
      </c>
      <c r="AY3182" s="148">
        <v>133</v>
      </c>
      <c r="AZ3182" s="148">
        <v>133</v>
      </c>
      <c r="BA3182" s="148" t="s">
        <v>107</v>
      </c>
      <c r="BB3182" s="148">
        <v>11</v>
      </c>
      <c r="BD3182" s="148">
        <v>8</v>
      </c>
      <c r="BF3182" s="148" t="s">
        <v>985</v>
      </c>
      <c r="BG3182" s="148">
        <v>1</v>
      </c>
      <c r="BI3182" s="153">
        <v>42535</v>
      </c>
      <c r="BJ3182" s="154" t="s">
        <v>112</v>
      </c>
      <c r="BK3182" s="148">
        <v>41054531300042</v>
      </c>
      <c r="BM3182" s="148" t="s">
        <v>100</v>
      </c>
      <c r="BN3182" s="148" t="s">
        <v>986</v>
      </c>
      <c r="BO3182" s="148" t="s">
        <v>987</v>
      </c>
      <c r="BQ3182" s="153">
        <v>42534</v>
      </c>
      <c r="BR3182" s="148">
        <v>3</v>
      </c>
      <c r="BT3182" s="148">
        <v>1409</v>
      </c>
      <c r="BV3182" s="148" t="s">
        <v>1617</v>
      </c>
      <c r="BW3182" s="148">
        <v>28</v>
      </c>
      <c r="BY3182" s="148">
        <v>27</v>
      </c>
      <c r="CA3182" s="148">
        <v>1</v>
      </c>
      <c r="CC3182" s="148">
        <v>34255833500051</v>
      </c>
      <c r="CE3182" s="148" t="s">
        <v>100</v>
      </c>
      <c r="CF3182" s="148">
        <v>1</v>
      </c>
      <c r="CH3182" s="148">
        <v>3</v>
      </c>
      <c r="CJ3182" s="149">
        <v>41054531300042</v>
      </c>
      <c r="CL3182" s="149" t="s">
        <v>97</v>
      </c>
      <c r="CN3182" s="149">
        <v>3</v>
      </c>
      <c r="CT3182" s="149" t="s">
        <v>98</v>
      </c>
      <c r="CU3182" s="152">
        <v>42667</v>
      </c>
      <c r="CV3182" s="149">
        <v>0</v>
      </c>
      <c r="CX3182" s="149" t="s">
        <v>97</v>
      </c>
      <c r="CY3182" s="149" t="s">
        <v>99</v>
      </c>
      <c r="CZ3182" s="149">
        <v>41054531300042</v>
      </c>
      <c r="DB3182" s="149" t="s">
        <v>100</v>
      </c>
      <c r="DC3182" s="149" t="s">
        <v>101</v>
      </c>
      <c r="DD3182" s="149" t="s">
        <v>102</v>
      </c>
      <c r="DE3182" s="149" t="s">
        <v>1615</v>
      </c>
      <c r="DF3182" s="149">
        <v>1</v>
      </c>
    </row>
    <row r="3183" spans="1:110" x14ac:dyDescent="0.25">
      <c r="A3183" s="148" t="s">
        <v>96</v>
      </c>
      <c r="B3183" s="148">
        <v>0</v>
      </c>
      <c r="D3183" s="148" t="s">
        <v>97</v>
      </c>
      <c r="K3183" s="148">
        <v>1</v>
      </c>
      <c r="M3183" s="148">
        <v>5</v>
      </c>
      <c r="N3183" s="148" t="s">
        <v>982</v>
      </c>
      <c r="O3183" s="148">
        <v>0</v>
      </c>
      <c r="Q3183" s="148" t="s">
        <v>983</v>
      </c>
      <c r="R3183" s="148">
        <v>6127975</v>
      </c>
      <c r="S3183" s="153">
        <v>42534</v>
      </c>
      <c r="T3183" s="148">
        <v>10</v>
      </c>
      <c r="U3183" s="148">
        <v>2</v>
      </c>
      <c r="V3183" s="148">
        <v>2</v>
      </c>
      <c r="W3183" s="148" t="s">
        <v>241</v>
      </c>
      <c r="X3183" s="148">
        <v>0</v>
      </c>
      <c r="Y3183" s="148">
        <v>0</v>
      </c>
      <c r="Z3183" s="153">
        <v>42538</v>
      </c>
      <c r="AA3183" s="154" t="s">
        <v>984</v>
      </c>
      <c r="AB3183" s="148">
        <v>23</v>
      </c>
      <c r="AC3183" s="148">
        <v>23</v>
      </c>
      <c r="AD3183" s="148" t="s">
        <v>105</v>
      </c>
      <c r="AE3183" s="154" t="s">
        <v>119</v>
      </c>
      <c r="AF3183" s="148">
        <v>2</v>
      </c>
      <c r="AG3183" s="148">
        <v>2</v>
      </c>
      <c r="AJ3183" s="148" t="s">
        <v>190</v>
      </c>
      <c r="AK3183" s="148">
        <v>1959</v>
      </c>
      <c r="AL3183" s="148">
        <v>0.03</v>
      </c>
      <c r="AM3183" s="148">
        <v>0.03</v>
      </c>
      <c r="AN3183" s="148">
        <v>711</v>
      </c>
      <c r="AO3183" s="148">
        <v>711</v>
      </c>
      <c r="AP3183" s="148">
        <v>151</v>
      </c>
      <c r="AQ3183" s="148">
        <v>151</v>
      </c>
      <c r="AR3183" s="148">
        <v>1959</v>
      </c>
      <c r="AS3183" s="148">
        <v>10</v>
      </c>
      <c r="AT3183" s="148">
        <v>10</v>
      </c>
      <c r="AU3183" s="148">
        <v>0.03</v>
      </c>
      <c r="AV3183" s="148">
        <v>0.03</v>
      </c>
      <c r="AW3183" s="148">
        <v>1168</v>
      </c>
      <c r="AX3183" s="148">
        <v>1168</v>
      </c>
      <c r="AY3183" s="148">
        <v>133</v>
      </c>
      <c r="AZ3183" s="148">
        <v>133</v>
      </c>
      <c r="BA3183" s="148" t="s">
        <v>107</v>
      </c>
      <c r="BB3183" s="148">
        <v>11</v>
      </c>
      <c r="BD3183" s="148">
        <v>8</v>
      </c>
      <c r="BF3183" s="148" t="s">
        <v>985</v>
      </c>
      <c r="BG3183" s="148">
        <v>1</v>
      </c>
      <c r="BI3183" s="153">
        <v>42535</v>
      </c>
      <c r="BJ3183" s="154" t="s">
        <v>112</v>
      </c>
      <c r="BK3183" s="148">
        <v>41054531300042</v>
      </c>
      <c r="BM3183" s="148" t="s">
        <v>100</v>
      </c>
      <c r="BN3183" s="148" t="s">
        <v>986</v>
      </c>
      <c r="BO3183" s="148" t="s">
        <v>987</v>
      </c>
      <c r="BQ3183" s="153">
        <v>42534</v>
      </c>
      <c r="BR3183" s="148">
        <v>3</v>
      </c>
      <c r="BT3183" s="148">
        <v>1409</v>
      </c>
      <c r="BV3183" s="148" t="s">
        <v>1617</v>
      </c>
      <c r="BW3183" s="148">
        <v>28</v>
      </c>
      <c r="BY3183" s="148">
        <v>27</v>
      </c>
      <c r="CA3183" s="148">
        <v>1</v>
      </c>
      <c r="CC3183" s="148">
        <v>34255833500051</v>
      </c>
      <c r="CE3183" s="148" t="s">
        <v>100</v>
      </c>
      <c r="CF3183" s="148">
        <v>1</v>
      </c>
      <c r="CH3183" s="148">
        <v>3</v>
      </c>
      <c r="CJ3183" s="149">
        <v>41054531300042</v>
      </c>
      <c r="CL3183" s="149" t="s">
        <v>97</v>
      </c>
      <c r="CN3183" s="149">
        <v>3</v>
      </c>
      <c r="CT3183" s="149" t="s">
        <v>98</v>
      </c>
      <c r="CU3183" s="152">
        <v>42667</v>
      </c>
      <c r="CV3183" s="149">
        <v>0</v>
      </c>
      <c r="CX3183" s="149" t="s">
        <v>97</v>
      </c>
      <c r="CY3183" s="149" t="s">
        <v>99</v>
      </c>
      <c r="CZ3183" s="149">
        <v>41054531300042</v>
      </c>
      <c r="DB3183" s="149" t="s">
        <v>100</v>
      </c>
      <c r="DC3183" s="149" t="s">
        <v>101</v>
      </c>
      <c r="DD3183" s="149" t="s">
        <v>102</v>
      </c>
      <c r="DE3183" s="149" t="s">
        <v>1615</v>
      </c>
      <c r="DF3183" s="149">
        <v>1</v>
      </c>
    </row>
    <row r="3184" spans="1:110" x14ac:dyDescent="0.25">
      <c r="A3184" s="148" t="s">
        <v>96</v>
      </c>
      <c r="B3184" s="148">
        <v>0</v>
      </c>
      <c r="D3184" s="148" t="s">
        <v>97</v>
      </c>
      <c r="K3184" s="148">
        <v>1</v>
      </c>
      <c r="M3184" s="148">
        <v>5</v>
      </c>
      <c r="N3184" s="148" t="s">
        <v>982</v>
      </c>
      <c r="O3184" s="148">
        <v>0</v>
      </c>
      <c r="Q3184" s="148" t="s">
        <v>983</v>
      </c>
      <c r="R3184" s="148">
        <v>6127975</v>
      </c>
      <c r="S3184" s="153">
        <v>42534</v>
      </c>
      <c r="T3184" s="148">
        <v>10</v>
      </c>
      <c r="U3184" s="148">
        <v>2</v>
      </c>
      <c r="V3184" s="148">
        <v>2</v>
      </c>
      <c r="X3184" s="148">
        <v>0</v>
      </c>
      <c r="Y3184" s="148">
        <v>0</v>
      </c>
      <c r="Z3184" s="153">
        <v>42535</v>
      </c>
      <c r="AA3184" s="154" t="s">
        <v>984</v>
      </c>
      <c r="AB3184" s="148">
        <v>23</v>
      </c>
      <c r="AC3184" s="148">
        <v>23</v>
      </c>
      <c r="AD3184" s="148" t="s">
        <v>117</v>
      </c>
      <c r="AE3184" s="154" t="s">
        <v>192</v>
      </c>
      <c r="AF3184" s="148">
        <v>2</v>
      </c>
      <c r="AG3184" s="148">
        <v>2</v>
      </c>
      <c r="AJ3184" s="148" t="s">
        <v>191</v>
      </c>
      <c r="AK3184" s="148">
        <v>2007</v>
      </c>
      <c r="AL3184" s="148">
        <v>0.02</v>
      </c>
      <c r="AM3184" s="148">
        <v>0.02</v>
      </c>
      <c r="AN3184" s="148">
        <v>712</v>
      </c>
      <c r="AO3184" s="148">
        <v>712</v>
      </c>
      <c r="AP3184" s="148">
        <v>454</v>
      </c>
      <c r="AQ3184" s="148">
        <v>454</v>
      </c>
      <c r="AR3184" s="148">
        <v>2007</v>
      </c>
      <c r="AS3184" s="148">
        <v>10</v>
      </c>
      <c r="AT3184" s="148">
        <v>10</v>
      </c>
      <c r="AU3184" s="148">
        <v>0.02</v>
      </c>
      <c r="AV3184" s="148">
        <v>0.02</v>
      </c>
      <c r="AY3184" s="148">
        <v>133</v>
      </c>
      <c r="AZ3184" s="148">
        <v>133</v>
      </c>
      <c r="BA3184" s="148" t="s">
        <v>107</v>
      </c>
      <c r="BB3184" s="148">
        <v>11</v>
      </c>
      <c r="BD3184" s="148">
        <v>8</v>
      </c>
      <c r="BF3184" s="148" t="s">
        <v>985</v>
      </c>
      <c r="BG3184" s="148">
        <v>1</v>
      </c>
      <c r="BI3184" s="153">
        <v>42535</v>
      </c>
      <c r="BJ3184" s="154" t="s">
        <v>112</v>
      </c>
      <c r="BK3184" s="148">
        <v>41054531300042</v>
      </c>
      <c r="BM3184" s="148" t="s">
        <v>100</v>
      </c>
      <c r="BN3184" s="148" t="s">
        <v>986</v>
      </c>
      <c r="BO3184" s="148" t="s">
        <v>987</v>
      </c>
      <c r="BQ3184" s="153">
        <v>42534</v>
      </c>
      <c r="BR3184" s="148">
        <v>3</v>
      </c>
      <c r="BT3184" s="148">
        <v>1409</v>
      </c>
      <c r="BV3184" s="148" t="s">
        <v>1617</v>
      </c>
      <c r="BW3184" s="148">
        <v>28</v>
      </c>
      <c r="BY3184" s="148">
        <v>27</v>
      </c>
      <c r="CA3184" s="148">
        <v>1</v>
      </c>
      <c r="CC3184" s="148">
        <v>34255833500051</v>
      </c>
      <c r="CE3184" s="148" t="s">
        <v>100</v>
      </c>
      <c r="CF3184" s="148">
        <v>1</v>
      </c>
      <c r="CH3184" s="148">
        <v>3</v>
      </c>
      <c r="CJ3184" s="149">
        <v>41054531300042</v>
      </c>
      <c r="CL3184" s="149" t="s">
        <v>97</v>
      </c>
      <c r="CN3184" s="149">
        <v>3</v>
      </c>
      <c r="CT3184" s="149" t="s">
        <v>98</v>
      </c>
      <c r="CU3184" s="152">
        <v>42667</v>
      </c>
      <c r="CV3184" s="149">
        <v>0</v>
      </c>
      <c r="CX3184" s="149" t="s">
        <v>97</v>
      </c>
      <c r="CY3184" s="149" t="s">
        <v>99</v>
      </c>
      <c r="CZ3184" s="149">
        <v>41054531300042</v>
      </c>
      <c r="DB3184" s="149" t="s">
        <v>100</v>
      </c>
      <c r="DC3184" s="149" t="s">
        <v>101</v>
      </c>
      <c r="DD3184" s="149" t="s">
        <v>102</v>
      </c>
      <c r="DE3184" s="149" t="s">
        <v>1615</v>
      </c>
      <c r="DF3184" s="149">
        <v>1</v>
      </c>
    </row>
    <row r="3185" spans="1:110" x14ac:dyDescent="0.25">
      <c r="A3185" s="148" t="s">
        <v>96</v>
      </c>
      <c r="B3185" s="148">
        <v>0</v>
      </c>
      <c r="D3185" s="148" t="s">
        <v>97</v>
      </c>
      <c r="K3185" s="148">
        <v>1</v>
      </c>
      <c r="M3185" s="148">
        <v>5</v>
      </c>
      <c r="N3185" s="148" t="s">
        <v>982</v>
      </c>
      <c r="O3185" s="148">
        <v>0</v>
      </c>
      <c r="Q3185" s="148" t="s">
        <v>983</v>
      </c>
      <c r="R3185" s="148">
        <v>6127975</v>
      </c>
      <c r="S3185" s="153">
        <v>42534</v>
      </c>
      <c r="T3185" s="148">
        <v>10</v>
      </c>
      <c r="U3185" s="148">
        <v>1</v>
      </c>
      <c r="V3185" s="148">
        <v>1</v>
      </c>
      <c r="X3185" s="148">
        <v>0</v>
      </c>
      <c r="Y3185" s="148">
        <v>0</v>
      </c>
      <c r="Z3185" s="153">
        <v>42536</v>
      </c>
      <c r="AA3185" s="154" t="s">
        <v>984</v>
      </c>
      <c r="AB3185" s="148">
        <v>23</v>
      </c>
      <c r="AC3185" s="148">
        <v>23</v>
      </c>
      <c r="AD3185" s="148" t="s">
        <v>105</v>
      </c>
      <c r="AE3185" s="154" t="s">
        <v>170</v>
      </c>
      <c r="AF3185" s="148">
        <v>2</v>
      </c>
      <c r="AG3185" s="148">
        <v>2</v>
      </c>
      <c r="AJ3185" s="148" t="s">
        <v>193</v>
      </c>
      <c r="AK3185" s="148">
        <v>1453</v>
      </c>
      <c r="AL3185" s="148">
        <v>0.01</v>
      </c>
      <c r="AM3185" s="148">
        <v>0.01</v>
      </c>
      <c r="AN3185" s="148">
        <v>712</v>
      </c>
      <c r="AO3185" s="148">
        <v>712</v>
      </c>
      <c r="AP3185" s="148">
        <v>151</v>
      </c>
      <c r="AQ3185" s="148">
        <v>151</v>
      </c>
      <c r="AR3185" s="148">
        <v>1453</v>
      </c>
      <c r="AS3185" s="148">
        <v>10</v>
      </c>
      <c r="AT3185" s="148">
        <v>10</v>
      </c>
      <c r="AU3185" s="148">
        <v>0.01</v>
      </c>
      <c r="AV3185" s="148">
        <v>0.01</v>
      </c>
      <c r="AW3185" s="148">
        <v>1168</v>
      </c>
      <c r="AX3185" s="148">
        <v>1168</v>
      </c>
      <c r="AY3185" s="148">
        <v>133</v>
      </c>
      <c r="AZ3185" s="148">
        <v>133</v>
      </c>
      <c r="BA3185" s="148" t="s">
        <v>107</v>
      </c>
      <c r="BB3185" s="148">
        <v>11</v>
      </c>
      <c r="BD3185" s="148">
        <v>8</v>
      </c>
      <c r="BF3185" s="148" t="s">
        <v>985</v>
      </c>
      <c r="BG3185" s="148">
        <v>1</v>
      </c>
      <c r="BI3185" s="153">
        <v>42535</v>
      </c>
      <c r="BJ3185" s="154" t="s">
        <v>112</v>
      </c>
      <c r="BK3185" s="148">
        <v>41054531300042</v>
      </c>
      <c r="BM3185" s="148" t="s">
        <v>100</v>
      </c>
      <c r="BN3185" s="148" t="s">
        <v>986</v>
      </c>
      <c r="BO3185" s="148" t="s">
        <v>987</v>
      </c>
      <c r="BQ3185" s="153">
        <v>42534</v>
      </c>
      <c r="BR3185" s="148">
        <v>3</v>
      </c>
      <c r="BT3185" s="148">
        <v>1409</v>
      </c>
      <c r="BV3185" s="148" t="s">
        <v>1617</v>
      </c>
      <c r="BW3185" s="148">
        <v>28</v>
      </c>
      <c r="BY3185" s="148">
        <v>27</v>
      </c>
      <c r="CA3185" s="148">
        <v>1</v>
      </c>
      <c r="CC3185" s="148">
        <v>34255833500051</v>
      </c>
      <c r="CE3185" s="148" t="s">
        <v>100</v>
      </c>
      <c r="CF3185" s="148">
        <v>1</v>
      </c>
      <c r="CH3185" s="148">
        <v>3</v>
      </c>
      <c r="CJ3185" s="149">
        <v>41054531300042</v>
      </c>
      <c r="CL3185" s="149" t="s">
        <v>97</v>
      </c>
      <c r="CN3185" s="149">
        <v>3</v>
      </c>
      <c r="CT3185" s="149" t="s">
        <v>98</v>
      </c>
      <c r="CU3185" s="152">
        <v>42667</v>
      </c>
      <c r="CV3185" s="149">
        <v>0</v>
      </c>
      <c r="CX3185" s="149" t="s">
        <v>97</v>
      </c>
      <c r="CY3185" s="149" t="s">
        <v>99</v>
      </c>
      <c r="CZ3185" s="149">
        <v>41054531300042</v>
      </c>
      <c r="DB3185" s="149" t="s">
        <v>100</v>
      </c>
      <c r="DC3185" s="149" t="s">
        <v>101</v>
      </c>
      <c r="DD3185" s="149" t="s">
        <v>102</v>
      </c>
      <c r="DE3185" s="149" t="s">
        <v>1615</v>
      </c>
      <c r="DF3185" s="149">
        <v>1</v>
      </c>
    </row>
    <row r="3186" spans="1:110" x14ac:dyDescent="0.25">
      <c r="A3186" s="148" t="s">
        <v>96</v>
      </c>
      <c r="B3186" s="148">
        <v>0</v>
      </c>
      <c r="D3186" s="148" t="s">
        <v>97</v>
      </c>
      <c r="K3186" s="148">
        <v>1</v>
      </c>
      <c r="M3186" s="148">
        <v>5</v>
      </c>
      <c r="N3186" s="148" t="s">
        <v>982</v>
      </c>
      <c r="O3186" s="148">
        <v>0</v>
      </c>
      <c r="Q3186" s="148" t="s">
        <v>983</v>
      </c>
      <c r="R3186" s="148">
        <v>6127975</v>
      </c>
      <c r="S3186" s="153">
        <v>42534</v>
      </c>
      <c r="T3186" s="148">
        <v>10</v>
      </c>
      <c r="U3186" s="148">
        <v>1</v>
      </c>
      <c r="V3186" s="148">
        <v>1</v>
      </c>
      <c r="X3186" s="148">
        <v>0</v>
      </c>
      <c r="Y3186" s="148">
        <v>0</v>
      </c>
      <c r="Z3186" s="153">
        <v>42536</v>
      </c>
      <c r="AA3186" s="154" t="s">
        <v>984</v>
      </c>
      <c r="AB3186" s="148">
        <v>23</v>
      </c>
      <c r="AC3186" s="148">
        <v>23</v>
      </c>
      <c r="AD3186" s="148" t="s">
        <v>105</v>
      </c>
      <c r="AE3186" s="154" t="s">
        <v>170</v>
      </c>
      <c r="AF3186" s="148">
        <v>2</v>
      </c>
      <c r="AG3186" s="148">
        <v>2</v>
      </c>
      <c r="AJ3186" s="148" t="s">
        <v>194</v>
      </c>
      <c r="AK3186" s="148">
        <v>1622</v>
      </c>
      <c r="AL3186" s="148">
        <v>0.01</v>
      </c>
      <c r="AM3186" s="148">
        <v>0.01</v>
      </c>
      <c r="AN3186" s="148">
        <v>712</v>
      </c>
      <c r="AO3186" s="148">
        <v>712</v>
      </c>
      <c r="AP3186" s="148">
        <v>151</v>
      </c>
      <c r="AQ3186" s="148">
        <v>151</v>
      </c>
      <c r="AR3186" s="148">
        <v>1622</v>
      </c>
      <c r="AS3186" s="148">
        <v>10</v>
      </c>
      <c r="AT3186" s="148">
        <v>10</v>
      </c>
      <c r="AU3186" s="148">
        <v>0.01</v>
      </c>
      <c r="AV3186" s="148">
        <v>0.01</v>
      </c>
      <c r="AW3186" s="148">
        <v>1168</v>
      </c>
      <c r="AX3186" s="148">
        <v>1168</v>
      </c>
      <c r="AY3186" s="148">
        <v>133</v>
      </c>
      <c r="AZ3186" s="148">
        <v>133</v>
      </c>
      <c r="BA3186" s="148" t="s">
        <v>107</v>
      </c>
      <c r="BB3186" s="148">
        <v>11</v>
      </c>
      <c r="BD3186" s="148">
        <v>8</v>
      </c>
      <c r="BF3186" s="148" t="s">
        <v>985</v>
      </c>
      <c r="BG3186" s="148">
        <v>1</v>
      </c>
      <c r="BI3186" s="153">
        <v>42535</v>
      </c>
      <c r="BJ3186" s="154" t="s">
        <v>112</v>
      </c>
      <c r="BK3186" s="148">
        <v>41054531300042</v>
      </c>
      <c r="BM3186" s="148" t="s">
        <v>100</v>
      </c>
      <c r="BN3186" s="148" t="s">
        <v>986</v>
      </c>
      <c r="BO3186" s="148" t="s">
        <v>987</v>
      </c>
      <c r="BQ3186" s="153">
        <v>42534</v>
      </c>
      <c r="BR3186" s="148">
        <v>3</v>
      </c>
      <c r="BT3186" s="148">
        <v>1409</v>
      </c>
      <c r="BV3186" s="148" t="s">
        <v>1617</v>
      </c>
      <c r="BW3186" s="148">
        <v>28</v>
      </c>
      <c r="BY3186" s="148">
        <v>27</v>
      </c>
      <c r="CA3186" s="148">
        <v>1</v>
      </c>
      <c r="CC3186" s="148">
        <v>34255833500051</v>
      </c>
      <c r="CE3186" s="148" t="s">
        <v>100</v>
      </c>
      <c r="CF3186" s="148">
        <v>1</v>
      </c>
      <c r="CH3186" s="148">
        <v>3</v>
      </c>
      <c r="CJ3186" s="149">
        <v>41054531300042</v>
      </c>
      <c r="CL3186" s="149" t="s">
        <v>97</v>
      </c>
      <c r="CN3186" s="149">
        <v>3</v>
      </c>
      <c r="CT3186" s="149" t="s">
        <v>98</v>
      </c>
      <c r="CU3186" s="152">
        <v>42667</v>
      </c>
      <c r="CV3186" s="149">
        <v>0</v>
      </c>
      <c r="CX3186" s="149" t="s">
        <v>97</v>
      </c>
      <c r="CY3186" s="149" t="s">
        <v>99</v>
      </c>
      <c r="CZ3186" s="149">
        <v>41054531300042</v>
      </c>
      <c r="DB3186" s="149" t="s">
        <v>100</v>
      </c>
      <c r="DC3186" s="149" t="s">
        <v>101</v>
      </c>
      <c r="DD3186" s="149" t="s">
        <v>102</v>
      </c>
      <c r="DE3186" s="149" t="s">
        <v>1615</v>
      </c>
      <c r="DF3186" s="149">
        <v>1</v>
      </c>
    </row>
    <row r="3187" spans="1:110" x14ac:dyDescent="0.25">
      <c r="A3187" s="148" t="s">
        <v>96</v>
      </c>
      <c r="B3187" s="148">
        <v>0</v>
      </c>
      <c r="D3187" s="148" t="s">
        <v>97</v>
      </c>
      <c r="K3187" s="148">
        <v>1</v>
      </c>
      <c r="M3187" s="148">
        <v>5</v>
      </c>
      <c r="N3187" s="148" t="s">
        <v>982</v>
      </c>
      <c r="O3187" s="148">
        <v>0</v>
      </c>
      <c r="Q3187" s="148" t="s">
        <v>983</v>
      </c>
      <c r="R3187" s="148">
        <v>6127975</v>
      </c>
      <c r="S3187" s="153">
        <v>42534</v>
      </c>
      <c r="T3187" s="148">
        <v>10</v>
      </c>
      <c r="U3187" s="148">
        <v>1</v>
      </c>
      <c r="V3187" s="148">
        <v>1</v>
      </c>
      <c r="X3187" s="148">
        <v>0</v>
      </c>
      <c r="Y3187" s="148">
        <v>0</v>
      </c>
      <c r="Z3187" s="153">
        <v>42535</v>
      </c>
      <c r="AA3187" s="154" t="s">
        <v>984</v>
      </c>
      <c r="AB3187" s="148">
        <v>23</v>
      </c>
      <c r="AC3187" s="148">
        <v>23</v>
      </c>
      <c r="AD3187" s="148" t="s">
        <v>117</v>
      </c>
      <c r="AE3187" s="154" t="s">
        <v>148</v>
      </c>
      <c r="AF3187" s="148">
        <v>2</v>
      </c>
      <c r="AG3187" s="148">
        <v>2</v>
      </c>
      <c r="AJ3187" s="148" t="s">
        <v>195</v>
      </c>
      <c r="AK3187" s="148">
        <v>1100</v>
      </c>
      <c r="AL3187" s="148">
        <v>5.0000000000000001E-3</v>
      </c>
      <c r="AM3187" s="148">
        <v>5.0000000000000001E-3</v>
      </c>
      <c r="AP3187" s="148">
        <v>454</v>
      </c>
      <c r="AQ3187" s="148">
        <v>454</v>
      </c>
      <c r="AR3187" s="148">
        <v>1100</v>
      </c>
      <c r="AS3187" s="148">
        <v>10</v>
      </c>
      <c r="AT3187" s="148">
        <v>10</v>
      </c>
      <c r="AU3187" s="148">
        <v>5.0000000000000001E-3</v>
      </c>
      <c r="AV3187" s="148">
        <v>5.0000000000000001E-3</v>
      </c>
      <c r="AY3187" s="148">
        <v>133</v>
      </c>
      <c r="AZ3187" s="148">
        <v>133</v>
      </c>
      <c r="BA3187" s="148" t="s">
        <v>107</v>
      </c>
      <c r="BB3187" s="148">
        <v>11</v>
      </c>
      <c r="BD3187" s="148">
        <v>8</v>
      </c>
      <c r="BF3187" s="148" t="s">
        <v>985</v>
      </c>
      <c r="BG3187" s="148">
        <v>1</v>
      </c>
      <c r="BI3187" s="153">
        <v>42535</v>
      </c>
      <c r="BJ3187" s="154" t="s">
        <v>112</v>
      </c>
      <c r="BK3187" s="148">
        <v>41054531300042</v>
      </c>
      <c r="BM3187" s="148" t="s">
        <v>100</v>
      </c>
      <c r="BN3187" s="148" t="s">
        <v>986</v>
      </c>
      <c r="BO3187" s="148" t="s">
        <v>987</v>
      </c>
      <c r="BQ3187" s="153">
        <v>42534</v>
      </c>
      <c r="BR3187" s="148">
        <v>3</v>
      </c>
      <c r="BT3187" s="148">
        <v>1409</v>
      </c>
      <c r="BV3187" s="148" t="s">
        <v>1617</v>
      </c>
      <c r="BW3187" s="148">
        <v>28</v>
      </c>
      <c r="BY3187" s="148">
        <v>27</v>
      </c>
      <c r="CA3187" s="148">
        <v>1</v>
      </c>
      <c r="CC3187" s="148">
        <v>34255833500051</v>
      </c>
      <c r="CE3187" s="148" t="s">
        <v>100</v>
      </c>
      <c r="CF3187" s="148">
        <v>1</v>
      </c>
      <c r="CH3187" s="148">
        <v>3</v>
      </c>
      <c r="CJ3187" s="149">
        <v>41054531300042</v>
      </c>
      <c r="CL3187" s="149" t="s">
        <v>97</v>
      </c>
      <c r="CN3187" s="149">
        <v>3</v>
      </c>
      <c r="CT3187" s="149" t="s">
        <v>98</v>
      </c>
      <c r="CU3187" s="152">
        <v>42667</v>
      </c>
      <c r="CV3187" s="149">
        <v>0</v>
      </c>
      <c r="CX3187" s="149" t="s">
        <v>97</v>
      </c>
      <c r="CY3187" s="149" t="s">
        <v>99</v>
      </c>
      <c r="CZ3187" s="149">
        <v>41054531300042</v>
      </c>
      <c r="DB3187" s="149" t="s">
        <v>100</v>
      </c>
      <c r="DC3187" s="149" t="s">
        <v>101</v>
      </c>
      <c r="DD3187" s="149" t="s">
        <v>102</v>
      </c>
      <c r="DE3187" s="149" t="s">
        <v>1615</v>
      </c>
      <c r="DF3187" s="149">
        <v>1</v>
      </c>
    </row>
    <row r="3188" spans="1:110" x14ac:dyDescent="0.25">
      <c r="A3188" s="148" t="s">
        <v>96</v>
      </c>
      <c r="B3188" s="148">
        <v>0</v>
      </c>
      <c r="D3188" s="148" t="s">
        <v>97</v>
      </c>
      <c r="K3188" s="148">
        <v>1</v>
      </c>
      <c r="M3188" s="148">
        <v>5</v>
      </c>
      <c r="N3188" s="148" t="s">
        <v>982</v>
      </c>
      <c r="O3188" s="148">
        <v>0</v>
      </c>
      <c r="Q3188" s="148" t="s">
        <v>983</v>
      </c>
      <c r="R3188" s="148">
        <v>6127975</v>
      </c>
      <c r="S3188" s="153">
        <v>42534</v>
      </c>
      <c r="T3188" s="148">
        <v>10</v>
      </c>
      <c r="U3188" s="148">
        <v>1</v>
      </c>
      <c r="V3188" s="148">
        <v>1</v>
      </c>
      <c r="X3188" s="148">
        <v>0</v>
      </c>
      <c r="Y3188" s="148">
        <v>0</v>
      </c>
      <c r="Z3188" s="153">
        <v>42535</v>
      </c>
      <c r="AA3188" s="154" t="s">
        <v>984</v>
      </c>
      <c r="AB3188" s="148">
        <v>23</v>
      </c>
      <c r="AC3188" s="148">
        <v>23</v>
      </c>
      <c r="AD3188" s="148" t="s">
        <v>117</v>
      </c>
      <c r="AE3188" s="154" t="s">
        <v>148</v>
      </c>
      <c r="AF3188" s="148">
        <v>2</v>
      </c>
      <c r="AG3188" s="148">
        <v>2</v>
      </c>
      <c r="AJ3188" s="148" t="s">
        <v>196</v>
      </c>
      <c r="AK3188" s="148">
        <v>5579</v>
      </c>
      <c r="AL3188" s="148">
        <v>5.0000000000000001E-3</v>
      </c>
      <c r="AM3188" s="148">
        <v>5.0000000000000001E-3</v>
      </c>
      <c r="AP3188" s="148">
        <v>454</v>
      </c>
      <c r="AQ3188" s="148">
        <v>454</v>
      </c>
      <c r="AR3188" s="148">
        <v>5579</v>
      </c>
      <c r="AS3188" s="148">
        <v>10</v>
      </c>
      <c r="AT3188" s="148">
        <v>10</v>
      </c>
      <c r="AU3188" s="148">
        <v>5.0000000000000001E-3</v>
      </c>
      <c r="AV3188" s="148">
        <v>5.0000000000000001E-3</v>
      </c>
      <c r="AY3188" s="148">
        <v>133</v>
      </c>
      <c r="AZ3188" s="148">
        <v>133</v>
      </c>
      <c r="BA3188" s="148" t="s">
        <v>107</v>
      </c>
      <c r="BB3188" s="148">
        <v>11</v>
      </c>
      <c r="BD3188" s="148">
        <v>8</v>
      </c>
      <c r="BF3188" s="148" t="s">
        <v>985</v>
      </c>
      <c r="BG3188" s="148">
        <v>1</v>
      </c>
      <c r="BI3188" s="153">
        <v>42535</v>
      </c>
      <c r="BJ3188" s="154" t="s">
        <v>112</v>
      </c>
      <c r="BK3188" s="148">
        <v>41054531300042</v>
      </c>
      <c r="BM3188" s="148" t="s">
        <v>100</v>
      </c>
      <c r="BN3188" s="148" t="s">
        <v>986</v>
      </c>
      <c r="BO3188" s="148" t="s">
        <v>987</v>
      </c>
      <c r="BQ3188" s="153">
        <v>42534</v>
      </c>
      <c r="BR3188" s="148">
        <v>3</v>
      </c>
      <c r="BT3188" s="148">
        <v>1409</v>
      </c>
      <c r="BV3188" s="148" t="s">
        <v>1617</v>
      </c>
      <c r="BW3188" s="148">
        <v>28</v>
      </c>
      <c r="BY3188" s="148">
        <v>27</v>
      </c>
      <c r="CA3188" s="148">
        <v>1</v>
      </c>
      <c r="CC3188" s="148">
        <v>34255833500051</v>
      </c>
      <c r="CE3188" s="148" t="s">
        <v>100</v>
      </c>
      <c r="CF3188" s="148">
        <v>1</v>
      </c>
      <c r="CH3188" s="148">
        <v>3</v>
      </c>
      <c r="CJ3188" s="149">
        <v>41054531300042</v>
      </c>
      <c r="CL3188" s="149" t="s">
        <v>97</v>
      </c>
      <c r="CN3188" s="149">
        <v>3</v>
      </c>
      <c r="CT3188" s="149" t="s">
        <v>98</v>
      </c>
      <c r="CU3188" s="152">
        <v>42667</v>
      </c>
      <c r="CV3188" s="149">
        <v>0</v>
      </c>
      <c r="CX3188" s="149" t="s">
        <v>97</v>
      </c>
      <c r="CY3188" s="149" t="s">
        <v>99</v>
      </c>
      <c r="CZ3188" s="149">
        <v>41054531300042</v>
      </c>
      <c r="DB3188" s="149" t="s">
        <v>100</v>
      </c>
      <c r="DC3188" s="149" t="s">
        <v>101</v>
      </c>
      <c r="DD3188" s="149" t="s">
        <v>102</v>
      </c>
      <c r="DE3188" s="149" t="s">
        <v>1615</v>
      </c>
      <c r="DF3188" s="149">
        <v>1</v>
      </c>
    </row>
    <row r="3189" spans="1:110" x14ac:dyDescent="0.25">
      <c r="A3189" s="148" t="s">
        <v>96</v>
      </c>
      <c r="B3189" s="148">
        <v>0</v>
      </c>
      <c r="D3189" s="148" t="s">
        <v>97</v>
      </c>
      <c r="K3189" s="148">
        <v>1</v>
      </c>
      <c r="M3189" s="148">
        <v>5</v>
      </c>
      <c r="N3189" s="148" t="s">
        <v>982</v>
      </c>
      <c r="O3189" s="148">
        <v>0</v>
      </c>
      <c r="Q3189" s="148" t="s">
        <v>983</v>
      </c>
      <c r="R3189" s="148">
        <v>6127975</v>
      </c>
      <c r="S3189" s="153">
        <v>42534</v>
      </c>
      <c r="T3189" s="148">
        <v>10</v>
      </c>
      <c r="U3189" s="148">
        <v>1</v>
      </c>
      <c r="V3189" s="148">
        <v>1</v>
      </c>
      <c r="X3189" s="148">
        <v>0</v>
      </c>
      <c r="Y3189" s="148">
        <v>0</v>
      </c>
      <c r="Z3189" s="153">
        <v>42535</v>
      </c>
      <c r="AA3189" s="154" t="s">
        <v>984</v>
      </c>
      <c r="AB3189" s="148">
        <v>23</v>
      </c>
      <c r="AC3189" s="148">
        <v>23</v>
      </c>
      <c r="AD3189" s="148" t="s">
        <v>117</v>
      </c>
      <c r="AE3189" s="154" t="s">
        <v>154</v>
      </c>
      <c r="AF3189" s="148">
        <v>2</v>
      </c>
      <c r="AG3189" s="148">
        <v>2</v>
      </c>
      <c r="AJ3189" s="148" t="s">
        <v>197</v>
      </c>
      <c r="AK3189" s="148">
        <v>1903</v>
      </c>
      <c r="AL3189" s="148">
        <v>5.0000000000000001E-3</v>
      </c>
      <c r="AM3189" s="148">
        <v>5.0000000000000001E-3</v>
      </c>
      <c r="AN3189" s="148">
        <v>712</v>
      </c>
      <c r="AO3189" s="148">
        <v>712</v>
      </c>
      <c r="AP3189" s="148">
        <v>405</v>
      </c>
      <c r="AQ3189" s="148">
        <v>405</v>
      </c>
      <c r="AR3189" s="148">
        <v>1903</v>
      </c>
      <c r="AS3189" s="148">
        <v>10</v>
      </c>
      <c r="AT3189" s="148">
        <v>10</v>
      </c>
      <c r="AU3189" s="148">
        <v>5.0000000000000001E-3</v>
      </c>
      <c r="AV3189" s="148">
        <v>5.0000000000000001E-3</v>
      </c>
      <c r="AW3189" s="148">
        <v>1168</v>
      </c>
      <c r="AX3189" s="148">
        <v>1168</v>
      </c>
      <c r="AY3189" s="148">
        <v>133</v>
      </c>
      <c r="AZ3189" s="148">
        <v>133</v>
      </c>
      <c r="BA3189" s="148" t="s">
        <v>107</v>
      </c>
      <c r="BB3189" s="148">
        <v>11</v>
      </c>
      <c r="BD3189" s="148">
        <v>8</v>
      </c>
      <c r="BF3189" s="148" t="s">
        <v>985</v>
      </c>
      <c r="BG3189" s="148">
        <v>1</v>
      </c>
      <c r="BI3189" s="153">
        <v>42535</v>
      </c>
      <c r="BJ3189" s="154" t="s">
        <v>112</v>
      </c>
      <c r="BK3189" s="148">
        <v>41054531300042</v>
      </c>
      <c r="BM3189" s="148" t="s">
        <v>100</v>
      </c>
      <c r="BN3189" s="148" t="s">
        <v>986</v>
      </c>
      <c r="BO3189" s="148" t="s">
        <v>987</v>
      </c>
      <c r="BQ3189" s="153">
        <v>42534</v>
      </c>
      <c r="BR3189" s="148">
        <v>3</v>
      </c>
      <c r="BT3189" s="148">
        <v>1409</v>
      </c>
      <c r="BV3189" s="148" t="s">
        <v>1617</v>
      </c>
      <c r="BW3189" s="148">
        <v>28</v>
      </c>
      <c r="BY3189" s="148">
        <v>27</v>
      </c>
      <c r="CA3189" s="148">
        <v>1</v>
      </c>
      <c r="CC3189" s="148">
        <v>34255833500051</v>
      </c>
      <c r="CE3189" s="148" t="s">
        <v>100</v>
      </c>
      <c r="CF3189" s="148">
        <v>1</v>
      </c>
      <c r="CH3189" s="148">
        <v>3</v>
      </c>
      <c r="CJ3189" s="149">
        <v>41054531300042</v>
      </c>
      <c r="CL3189" s="149" t="s">
        <v>97</v>
      </c>
      <c r="CN3189" s="149">
        <v>3</v>
      </c>
      <c r="CT3189" s="149" t="s">
        <v>98</v>
      </c>
      <c r="CU3189" s="152">
        <v>42667</v>
      </c>
      <c r="CV3189" s="149">
        <v>0</v>
      </c>
      <c r="CX3189" s="149" t="s">
        <v>97</v>
      </c>
      <c r="CY3189" s="149" t="s">
        <v>99</v>
      </c>
      <c r="CZ3189" s="149">
        <v>41054531300042</v>
      </c>
      <c r="DB3189" s="149" t="s">
        <v>100</v>
      </c>
      <c r="DC3189" s="149" t="s">
        <v>101</v>
      </c>
      <c r="DD3189" s="149" t="s">
        <v>102</v>
      </c>
      <c r="DE3189" s="149" t="s">
        <v>1615</v>
      </c>
      <c r="DF3189" s="149">
        <v>1</v>
      </c>
    </row>
    <row r="3190" spans="1:110" x14ac:dyDescent="0.25">
      <c r="A3190" s="148" t="s">
        <v>96</v>
      </c>
      <c r="B3190" s="148">
        <v>0</v>
      </c>
      <c r="D3190" s="148" t="s">
        <v>97</v>
      </c>
      <c r="K3190" s="148">
        <v>1</v>
      </c>
      <c r="M3190" s="148">
        <v>5</v>
      </c>
      <c r="N3190" s="148" t="s">
        <v>982</v>
      </c>
      <c r="O3190" s="148">
        <v>0</v>
      </c>
      <c r="Q3190" s="148" t="s">
        <v>983</v>
      </c>
      <c r="R3190" s="148">
        <v>6127975</v>
      </c>
      <c r="S3190" s="153">
        <v>42534</v>
      </c>
      <c r="T3190" s="148">
        <v>10</v>
      </c>
      <c r="U3190" s="148">
        <v>1</v>
      </c>
      <c r="V3190" s="148">
        <v>1</v>
      </c>
      <c r="X3190" s="148">
        <v>0</v>
      </c>
      <c r="Y3190" s="148">
        <v>0</v>
      </c>
      <c r="Z3190" s="153">
        <v>42535</v>
      </c>
      <c r="AA3190" s="154" t="s">
        <v>984</v>
      </c>
      <c r="AB3190" s="148">
        <v>23</v>
      </c>
      <c r="AC3190" s="148">
        <v>23</v>
      </c>
      <c r="AD3190" s="148" t="s">
        <v>117</v>
      </c>
      <c r="AE3190" s="154" t="s">
        <v>148</v>
      </c>
      <c r="AF3190" s="148">
        <v>2</v>
      </c>
      <c r="AG3190" s="148">
        <v>2</v>
      </c>
      <c r="AJ3190" s="148" t="s">
        <v>198</v>
      </c>
      <c r="AK3190" s="148">
        <v>5581</v>
      </c>
      <c r="AL3190" s="148">
        <v>0.02</v>
      </c>
      <c r="AM3190" s="148">
        <v>0.02</v>
      </c>
      <c r="AP3190" s="148">
        <v>454</v>
      </c>
      <c r="AQ3190" s="148">
        <v>454</v>
      </c>
      <c r="AR3190" s="148">
        <v>5581</v>
      </c>
      <c r="AS3190" s="148">
        <v>10</v>
      </c>
      <c r="AT3190" s="148">
        <v>10</v>
      </c>
      <c r="AU3190" s="148">
        <v>0.02</v>
      </c>
      <c r="AV3190" s="148">
        <v>0.02</v>
      </c>
      <c r="AY3190" s="148">
        <v>133</v>
      </c>
      <c r="AZ3190" s="148">
        <v>133</v>
      </c>
      <c r="BA3190" s="148" t="s">
        <v>107</v>
      </c>
      <c r="BB3190" s="148">
        <v>11</v>
      </c>
      <c r="BD3190" s="148">
        <v>8</v>
      </c>
      <c r="BF3190" s="148" t="s">
        <v>985</v>
      </c>
      <c r="BG3190" s="148">
        <v>1</v>
      </c>
      <c r="BI3190" s="153">
        <v>42535</v>
      </c>
      <c r="BJ3190" s="154" t="s">
        <v>112</v>
      </c>
      <c r="BK3190" s="148">
        <v>41054531300042</v>
      </c>
      <c r="BM3190" s="148" t="s">
        <v>100</v>
      </c>
      <c r="BN3190" s="148" t="s">
        <v>986</v>
      </c>
      <c r="BO3190" s="148" t="s">
        <v>987</v>
      </c>
      <c r="BQ3190" s="153">
        <v>42534</v>
      </c>
      <c r="BR3190" s="148">
        <v>3</v>
      </c>
      <c r="BT3190" s="148">
        <v>1409</v>
      </c>
      <c r="BV3190" s="148" t="s">
        <v>1617</v>
      </c>
      <c r="BW3190" s="148">
        <v>28</v>
      </c>
      <c r="BY3190" s="148">
        <v>27</v>
      </c>
      <c r="CA3190" s="148">
        <v>1</v>
      </c>
      <c r="CC3190" s="148">
        <v>34255833500051</v>
      </c>
      <c r="CE3190" s="148" t="s">
        <v>100</v>
      </c>
      <c r="CF3190" s="148">
        <v>1</v>
      </c>
      <c r="CH3190" s="148">
        <v>3</v>
      </c>
      <c r="CJ3190" s="149">
        <v>41054531300042</v>
      </c>
      <c r="CL3190" s="149" t="s">
        <v>97</v>
      </c>
      <c r="CN3190" s="149">
        <v>3</v>
      </c>
      <c r="CT3190" s="149" t="s">
        <v>98</v>
      </c>
      <c r="CU3190" s="152">
        <v>42667</v>
      </c>
      <c r="CV3190" s="149">
        <v>0</v>
      </c>
      <c r="CX3190" s="149" t="s">
        <v>97</v>
      </c>
      <c r="CY3190" s="149" t="s">
        <v>99</v>
      </c>
      <c r="CZ3190" s="149">
        <v>41054531300042</v>
      </c>
      <c r="DB3190" s="149" t="s">
        <v>100</v>
      </c>
      <c r="DC3190" s="149" t="s">
        <v>101</v>
      </c>
      <c r="DD3190" s="149" t="s">
        <v>102</v>
      </c>
      <c r="DE3190" s="149" t="s">
        <v>1615</v>
      </c>
      <c r="DF3190" s="149">
        <v>1</v>
      </c>
    </row>
    <row r="3191" spans="1:110" x14ac:dyDescent="0.25">
      <c r="A3191" s="148" t="s">
        <v>96</v>
      </c>
      <c r="B3191" s="148">
        <v>0</v>
      </c>
      <c r="D3191" s="148" t="s">
        <v>97</v>
      </c>
      <c r="K3191" s="148">
        <v>1</v>
      </c>
      <c r="M3191" s="148">
        <v>5</v>
      </c>
      <c r="N3191" s="148" t="s">
        <v>982</v>
      </c>
      <c r="O3191" s="148">
        <v>0</v>
      </c>
      <c r="Q3191" s="148" t="s">
        <v>983</v>
      </c>
      <c r="R3191" s="148">
        <v>6127975</v>
      </c>
      <c r="S3191" s="153">
        <v>42534</v>
      </c>
      <c r="T3191" s="148">
        <v>10</v>
      </c>
      <c r="U3191" s="148">
        <v>1</v>
      </c>
      <c r="V3191" s="148">
        <v>1</v>
      </c>
      <c r="X3191" s="148">
        <v>0</v>
      </c>
      <c r="Y3191" s="148">
        <v>0</v>
      </c>
      <c r="Z3191" s="153">
        <v>42535</v>
      </c>
      <c r="AA3191" s="154" t="s">
        <v>984</v>
      </c>
      <c r="AB3191" s="148">
        <v>23</v>
      </c>
      <c r="AC3191" s="148">
        <v>23</v>
      </c>
      <c r="AD3191" s="148" t="s">
        <v>105</v>
      </c>
      <c r="AE3191" s="154" t="s">
        <v>200</v>
      </c>
      <c r="AF3191" s="148">
        <v>2</v>
      </c>
      <c r="AG3191" s="148">
        <v>2</v>
      </c>
      <c r="AJ3191" s="148" t="s">
        <v>199</v>
      </c>
      <c r="AK3191" s="148">
        <v>1465</v>
      </c>
      <c r="AL3191" s="148">
        <v>0.2</v>
      </c>
      <c r="AM3191" s="148">
        <v>0.2</v>
      </c>
      <c r="AP3191" s="148">
        <v>454</v>
      </c>
      <c r="AQ3191" s="148">
        <v>454</v>
      </c>
      <c r="AR3191" s="148">
        <v>1465</v>
      </c>
      <c r="AS3191" s="148">
        <v>10</v>
      </c>
      <c r="AT3191" s="148">
        <v>10</v>
      </c>
      <c r="AU3191" s="148">
        <v>0.2</v>
      </c>
      <c r="AV3191" s="148">
        <v>0.2</v>
      </c>
      <c r="AY3191" s="148">
        <v>133</v>
      </c>
      <c r="AZ3191" s="148">
        <v>133</v>
      </c>
      <c r="BA3191" s="148" t="s">
        <v>107</v>
      </c>
      <c r="BB3191" s="148">
        <v>11</v>
      </c>
      <c r="BD3191" s="148">
        <v>8</v>
      </c>
      <c r="BF3191" s="148" t="s">
        <v>985</v>
      </c>
      <c r="BG3191" s="148">
        <v>1</v>
      </c>
      <c r="BI3191" s="153">
        <v>42535</v>
      </c>
      <c r="BJ3191" s="154" t="s">
        <v>112</v>
      </c>
      <c r="BK3191" s="148">
        <v>41054531300042</v>
      </c>
      <c r="BM3191" s="148" t="s">
        <v>100</v>
      </c>
      <c r="BN3191" s="148" t="s">
        <v>986</v>
      </c>
      <c r="BO3191" s="148" t="s">
        <v>987</v>
      </c>
      <c r="BQ3191" s="153">
        <v>42534</v>
      </c>
      <c r="BR3191" s="148">
        <v>3</v>
      </c>
      <c r="BT3191" s="148">
        <v>1409</v>
      </c>
      <c r="BV3191" s="148" t="s">
        <v>1617</v>
      </c>
      <c r="BW3191" s="148">
        <v>28</v>
      </c>
      <c r="BY3191" s="148">
        <v>27</v>
      </c>
      <c r="CA3191" s="148">
        <v>1</v>
      </c>
      <c r="CC3191" s="148">
        <v>34255833500051</v>
      </c>
      <c r="CE3191" s="148" t="s">
        <v>100</v>
      </c>
      <c r="CF3191" s="148">
        <v>1</v>
      </c>
      <c r="CH3191" s="148">
        <v>3</v>
      </c>
      <c r="CJ3191" s="149">
        <v>41054531300042</v>
      </c>
      <c r="CL3191" s="149" t="s">
        <v>97</v>
      </c>
      <c r="CN3191" s="149">
        <v>3</v>
      </c>
      <c r="CT3191" s="149" t="s">
        <v>98</v>
      </c>
      <c r="CU3191" s="152">
        <v>42667</v>
      </c>
      <c r="CV3191" s="149">
        <v>0</v>
      </c>
      <c r="CX3191" s="149" t="s">
        <v>97</v>
      </c>
      <c r="CY3191" s="149" t="s">
        <v>99</v>
      </c>
      <c r="CZ3191" s="149">
        <v>41054531300042</v>
      </c>
      <c r="DB3191" s="149" t="s">
        <v>100</v>
      </c>
      <c r="DC3191" s="149" t="s">
        <v>101</v>
      </c>
      <c r="DD3191" s="149" t="s">
        <v>102</v>
      </c>
      <c r="DE3191" s="149" t="s">
        <v>1615</v>
      </c>
      <c r="DF3191" s="149">
        <v>1</v>
      </c>
    </row>
    <row r="3192" spans="1:110" x14ac:dyDescent="0.25">
      <c r="A3192" s="148" t="s">
        <v>96</v>
      </c>
      <c r="B3192" s="148">
        <v>0</v>
      </c>
      <c r="D3192" s="148" t="s">
        <v>97</v>
      </c>
      <c r="K3192" s="148">
        <v>1</v>
      </c>
      <c r="M3192" s="148">
        <v>5</v>
      </c>
      <c r="N3192" s="148" t="s">
        <v>982</v>
      </c>
      <c r="O3192" s="148">
        <v>0</v>
      </c>
      <c r="Q3192" s="148" t="s">
        <v>983</v>
      </c>
      <c r="R3192" s="148">
        <v>6127975</v>
      </c>
      <c r="S3192" s="153">
        <v>42534</v>
      </c>
      <c r="T3192" s="148">
        <v>10</v>
      </c>
      <c r="U3192" s="148">
        <v>1</v>
      </c>
      <c r="V3192" s="148">
        <v>1</v>
      </c>
      <c r="X3192" s="148">
        <v>0</v>
      </c>
      <c r="Y3192" s="148">
        <v>0</v>
      </c>
      <c r="Z3192" s="153">
        <v>42535</v>
      </c>
      <c r="AA3192" s="154" t="s">
        <v>984</v>
      </c>
      <c r="AB3192" s="148">
        <v>23</v>
      </c>
      <c r="AC3192" s="148">
        <v>23</v>
      </c>
      <c r="AD3192" s="148" t="s">
        <v>117</v>
      </c>
      <c r="AE3192" s="154" t="s">
        <v>148</v>
      </c>
      <c r="AF3192" s="148">
        <v>2</v>
      </c>
      <c r="AG3192" s="148">
        <v>2</v>
      </c>
      <c r="AJ3192" s="148" t="s">
        <v>201</v>
      </c>
      <c r="AK3192" s="148">
        <v>1970</v>
      </c>
      <c r="AL3192" s="148">
        <v>0.02</v>
      </c>
      <c r="AM3192" s="148">
        <v>0.02</v>
      </c>
      <c r="AP3192" s="148">
        <v>454</v>
      </c>
      <c r="AQ3192" s="148">
        <v>454</v>
      </c>
      <c r="AR3192" s="148">
        <v>1970</v>
      </c>
      <c r="AS3192" s="148">
        <v>10</v>
      </c>
      <c r="AT3192" s="148">
        <v>10</v>
      </c>
      <c r="AU3192" s="148">
        <v>0.02</v>
      </c>
      <c r="AV3192" s="148">
        <v>0.02</v>
      </c>
      <c r="AY3192" s="148">
        <v>133</v>
      </c>
      <c r="AZ3192" s="148">
        <v>133</v>
      </c>
      <c r="BA3192" s="148" t="s">
        <v>107</v>
      </c>
      <c r="BB3192" s="148">
        <v>11</v>
      </c>
      <c r="BD3192" s="148">
        <v>8</v>
      </c>
      <c r="BF3192" s="148" t="s">
        <v>985</v>
      </c>
      <c r="BG3192" s="148">
        <v>1</v>
      </c>
      <c r="BI3192" s="153">
        <v>42535</v>
      </c>
      <c r="BJ3192" s="154" t="s">
        <v>112</v>
      </c>
      <c r="BK3192" s="148">
        <v>41054531300042</v>
      </c>
      <c r="BM3192" s="148" t="s">
        <v>100</v>
      </c>
      <c r="BN3192" s="148" t="s">
        <v>986</v>
      </c>
      <c r="BO3192" s="148" t="s">
        <v>987</v>
      </c>
      <c r="BQ3192" s="153">
        <v>42534</v>
      </c>
      <c r="BR3192" s="148">
        <v>3</v>
      </c>
      <c r="BT3192" s="148">
        <v>1409</v>
      </c>
      <c r="BV3192" s="148" t="s">
        <v>1617</v>
      </c>
      <c r="BW3192" s="148">
        <v>28</v>
      </c>
      <c r="BY3192" s="148">
        <v>27</v>
      </c>
      <c r="CA3192" s="148">
        <v>1</v>
      </c>
      <c r="CC3192" s="148">
        <v>34255833500051</v>
      </c>
      <c r="CE3192" s="148" t="s">
        <v>100</v>
      </c>
      <c r="CF3192" s="148">
        <v>1</v>
      </c>
      <c r="CH3192" s="148">
        <v>3</v>
      </c>
      <c r="CJ3192" s="149">
        <v>41054531300042</v>
      </c>
      <c r="CL3192" s="149" t="s">
        <v>97</v>
      </c>
      <c r="CN3192" s="149">
        <v>3</v>
      </c>
      <c r="CT3192" s="149" t="s">
        <v>98</v>
      </c>
      <c r="CU3192" s="152">
        <v>42667</v>
      </c>
      <c r="CV3192" s="149">
        <v>0</v>
      </c>
      <c r="CX3192" s="149" t="s">
        <v>97</v>
      </c>
      <c r="CY3192" s="149" t="s">
        <v>99</v>
      </c>
      <c r="CZ3192" s="149">
        <v>41054531300042</v>
      </c>
      <c r="DB3192" s="149" t="s">
        <v>100</v>
      </c>
      <c r="DC3192" s="149" t="s">
        <v>101</v>
      </c>
      <c r="DD3192" s="149" t="s">
        <v>102</v>
      </c>
      <c r="DE3192" s="149" t="s">
        <v>1615</v>
      </c>
      <c r="DF3192" s="149">
        <v>1</v>
      </c>
    </row>
    <row r="3193" spans="1:110" x14ac:dyDescent="0.25">
      <c r="A3193" s="148" t="s">
        <v>96</v>
      </c>
      <c r="B3193" s="148">
        <v>0</v>
      </c>
      <c r="D3193" s="148" t="s">
        <v>97</v>
      </c>
      <c r="K3193" s="148">
        <v>1</v>
      </c>
      <c r="M3193" s="148">
        <v>5</v>
      </c>
      <c r="N3193" s="148" t="s">
        <v>982</v>
      </c>
      <c r="O3193" s="148">
        <v>0</v>
      </c>
      <c r="Q3193" s="148" t="s">
        <v>983</v>
      </c>
      <c r="R3193" s="148">
        <v>6127975</v>
      </c>
      <c r="S3193" s="153">
        <v>42534</v>
      </c>
      <c r="T3193" s="148">
        <v>10</v>
      </c>
      <c r="U3193" s="148">
        <v>2</v>
      </c>
      <c r="V3193" s="148">
        <v>2</v>
      </c>
      <c r="X3193" s="148">
        <v>0</v>
      </c>
      <c r="Y3193" s="148">
        <v>0</v>
      </c>
      <c r="Z3193" s="153">
        <v>42535</v>
      </c>
      <c r="AA3193" s="154" t="s">
        <v>984</v>
      </c>
      <c r="AB3193" s="148">
        <v>23</v>
      </c>
      <c r="AC3193" s="148">
        <v>23</v>
      </c>
      <c r="AD3193" s="148" t="s">
        <v>117</v>
      </c>
      <c r="AE3193" s="154" t="s">
        <v>154</v>
      </c>
      <c r="AF3193" s="148">
        <v>2</v>
      </c>
      <c r="AG3193" s="148">
        <v>2</v>
      </c>
      <c r="AJ3193" s="148" t="s">
        <v>202</v>
      </c>
      <c r="AK3193" s="148">
        <v>1688</v>
      </c>
      <c r="AL3193" s="148">
        <v>5.0000000000000001E-3</v>
      </c>
      <c r="AM3193" s="148">
        <v>5.0000000000000001E-3</v>
      </c>
      <c r="AN3193" s="148">
        <v>712</v>
      </c>
      <c r="AO3193" s="148">
        <v>712</v>
      </c>
      <c r="AP3193" s="148">
        <v>405</v>
      </c>
      <c r="AQ3193" s="148">
        <v>405</v>
      </c>
      <c r="AR3193" s="148">
        <v>1688</v>
      </c>
      <c r="AS3193" s="148">
        <v>10</v>
      </c>
      <c r="AT3193" s="148">
        <v>10</v>
      </c>
      <c r="AU3193" s="148">
        <v>5.0000000000000001E-3</v>
      </c>
      <c r="AV3193" s="148">
        <v>5.0000000000000001E-3</v>
      </c>
      <c r="AW3193" s="148">
        <v>1168</v>
      </c>
      <c r="AX3193" s="148">
        <v>1168</v>
      </c>
      <c r="AY3193" s="148">
        <v>133</v>
      </c>
      <c r="AZ3193" s="148">
        <v>133</v>
      </c>
      <c r="BA3193" s="148" t="s">
        <v>107</v>
      </c>
      <c r="BB3193" s="148">
        <v>11</v>
      </c>
      <c r="BD3193" s="148">
        <v>8</v>
      </c>
      <c r="BF3193" s="148" t="s">
        <v>985</v>
      </c>
      <c r="BG3193" s="148">
        <v>1</v>
      </c>
      <c r="BI3193" s="153">
        <v>42535</v>
      </c>
      <c r="BJ3193" s="154" t="s">
        <v>112</v>
      </c>
      <c r="BK3193" s="148">
        <v>41054531300042</v>
      </c>
      <c r="BM3193" s="148" t="s">
        <v>100</v>
      </c>
      <c r="BN3193" s="148" t="s">
        <v>986</v>
      </c>
      <c r="BO3193" s="148" t="s">
        <v>987</v>
      </c>
      <c r="BQ3193" s="153">
        <v>42534</v>
      </c>
      <c r="BR3193" s="148">
        <v>3</v>
      </c>
      <c r="BT3193" s="148">
        <v>1409</v>
      </c>
      <c r="BV3193" s="148" t="s">
        <v>1617</v>
      </c>
      <c r="BW3193" s="148">
        <v>28</v>
      </c>
      <c r="BY3193" s="148">
        <v>27</v>
      </c>
      <c r="CA3193" s="148">
        <v>1</v>
      </c>
      <c r="CC3193" s="148">
        <v>34255833500051</v>
      </c>
      <c r="CE3193" s="148" t="s">
        <v>100</v>
      </c>
      <c r="CF3193" s="148">
        <v>1</v>
      </c>
      <c r="CH3193" s="148">
        <v>3</v>
      </c>
      <c r="CJ3193" s="149">
        <v>41054531300042</v>
      </c>
      <c r="CL3193" s="149" t="s">
        <v>97</v>
      </c>
      <c r="CN3193" s="149">
        <v>3</v>
      </c>
      <c r="CT3193" s="149" t="s">
        <v>98</v>
      </c>
      <c r="CU3193" s="152">
        <v>42667</v>
      </c>
      <c r="CV3193" s="149">
        <v>0</v>
      </c>
      <c r="CX3193" s="149" t="s">
        <v>97</v>
      </c>
      <c r="CY3193" s="149" t="s">
        <v>99</v>
      </c>
      <c r="CZ3193" s="149">
        <v>41054531300042</v>
      </c>
      <c r="DB3193" s="149" t="s">
        <v>100</v>
      </c>
      <c r="DC3193" s="149" t="s">
        <v>101</v>
      </c>
      <c r="DD3193" s="149" t="s">
        <v>102</v>
      </c>
      <c r="DE3193" s="149" t="s">
        <v>1615</v>
      </c>
      <c r="DF3193" s="149">
        <v>1</v>
      </c>
    </row>
    <row r="3194" spans="1:110" x14ac:dyDescent="0.25">
      <c r="A3194" s="148" t="s">
        <v>96</v>
      </c>
      <c r="B3194" s="148">
        <v>0</v>
      </c>
      <c r="D3194" s="148" t="s">
        <v>97</v>
      </c>
      <c r="K3194" s="148">
        <v>1</v>
      </c>
      <c r="M3194" s="148">
        <v>5</v>
      </c>
      <c r="N3194" s="148" t="s">
        <v>982</v>
      </c>
      <c r="O3194" s="148">
        <v>0</v>
      </c>
      <c r="Q3194" s="148" t="s">
        <v>983</v>
      </c>
      <c r="R3194" s="148">
        <v>6127975</v>
      </c>
      <c r="S3194" s="153">
        <v>42534</v>
      </c>
      <c r="T3194" s="148">
        <v>10</v>
      </c>
      <c r="U3194" s="148">
        <v>1</v>
      </c>
      <c r="V3194" s="148">
        <v>1</v>
      </c>
      <c r="X3194" s="148">
        <v>0</v>
      </c>
      <c r="Y3194" s="148">
        <v>0</v>
      </c>
      <c r="Z3194" s="153">
        <v>42535</v>
      </c>
      <c r="AA3194" s="154" t="s">
        <v>984</v>
      </c>
      <c r="AB3194" s="148">
        <v>23</v>
      </c>
      <c r="AC3194" s="148">
        <v>23</v>
      </c>
      <c r="AD3194" s="148" t="s">
        <v>117</v>
      </c>
      <c r="AE3194" s="154" t="s">
        <v>154</v>
      </c>
      <c r="AF3194" s="148">
        <v>2</v>
      </c>
      <c r="AG3194" s="148">
        <v>2</v>
      </c>
      <c r="AJ3194" s="148" t="s">
        <v>203</v>
      </c>
      <c r="AK3194" s="148">
        <v>1310</v>
      </c>
      <c r="AL3194" s="148">
        <v>5.0000000000000001E-3</v>
      </c>
      <c r="AM3194" s="148">
        <v>5.0000000000000001E-3</v>
      </c>
      <c r="AN3194" s="148">
        <v>712</v>
      </c>
      <c r="AO3194" s="148">
        <v>712</v>
      </c>
      <c r="AP3194" s="148">
        <v>405</v>
      </c>
      <c r="AQ3194" s="148">
        <v>405</v>
      </c>
      <c r="AR3194" s="148">
        <v>1310</v>
      </c>
      <c r="AS3194" s="148">
        <v>10</v>
      </c>
      <c r="AT3194" s="148">
        <v>10</v>
      </c>
      <c r="AU3194" s="148">
        <v>5.0000000000000001E-3</v>
      </c>
      <c r="AV3194" s="148">
        <v>5.0000000000000001E-3</v>
      </c>
      <c r="AW3194" s="148">
        <v>1168</v>
      </c>
      <c r="AX3194" s="148">
        <v>1168</v>
      </c>
      <c r="AY3194" s="148">
        <v>133</v>
      </c>
      <c r="AZ3194" s="148">
        <v>133</v>
      </c>
      <c r="BA3194" s="148" t="s">
        <v>107</v>
      </c>
      <c r="BB3194" s="148">
        <v>11</v>
      </c>
      <c r="BD3194" s="148">
        <v>8</v>
      </c>
      <c r="BF3194" s="148" t="s">
        <v>985</v>
      </c>
      <c r="BG3194" s="148">
        <v>1</v>
      </c>
      <c r="BI3194" s="153">
        <v>42535</v>
      </c>
      <c r="BJ3194" s="154" t="s">
        <v>112</v>
      </c>
      <c r="BK3194" s="148">
        <v>41054531300042</v>
      </c>
      <c r="BM3194" s="148" t="s">
        <v>100</v>
      </c>
      <c r="BN3194" s="148" t="s">
        <v>986</v>
      </c>
      <c r="BO3194" s="148" t="s">
        <v>987</v>
      </c>
      <c r="BQ3194" s="153">
        <v>42534</v>
      </c>
      <c r="BR3194" s="148">
        <v>3</v>
      </c>
      <c r="BT3194" s="148">
        <v>1409</v>
      </c>
      <c r="BV3194" s="148" t="s">
        <v>1617</v>
      </c>
      <c r="BW3194" s="148">
        <v>28</v>
      </c>
      <c r="BY3194" s="148">
        <v>27</v>
      </c>
      <c r="CA3194" s="148">
        <v>1</v>
      </c>
      <c r="CC3194" s="148">
        <v>34255833500051</v>
      </c>
      <c r="CE3194" s="148" t="s">
        <v>100</v>
      </c>
      <c r="CF3194" s="148">
        <v>1</v>
      </c>
      <c r="CH3194" s="148">
        <v>3</v>
      </c>
      <c r="CJ3194" s="149">
        <v>41054531300042</v>
      </c>
      <c r="CL3194" s="149" t="s">
        <v>97</v>
      </c>
      <c r="CN3194" s="149">
        <v>3</v>
      </c>
      <c r="CT3194" s="149" t="s">
        <v>98</v>
      </c>
      <c r="CU3194" s="152">
        <v>42667</v>
      </c>
      <c r="CV3194" s="149">
        <v>0</v>
      </c>
      <c r="CX3194" s="149" t="s">
        <v>97</v>
      </c>
      <c r="CY3194" s="149" t="s">
        <v>99</v>
      </c>
      <c r="CZ3194" s="149">
        <v>41054531300042</v>
      </c>
      <c r="DB3194" s="149" t="s">
        <v>100</v>
      </c>
      <c r="DC3194" s="149" t="s">
        <v>101</v>
      </c>
      <c r="DD3194" s="149" t="s">
        <v>102</v>
      </c>
      <c r="DE3194" s="149" t="s">
        <v>1615</v>
      </c>
      <c r="DF3194" s="149">
        <v>1</v>
      </c>
    </row>
    <row r="3195" spans="1:110" x14ac:dyDescent="0.25">
      <c r="A3195" s="148" t="s">
        <v>96</v>
      </c>
      <c r="B3195" s="148">
        <v>0</v>
      </c>
      <c r="D3195" s="148" t="s">
        <v>97</v>
      </c>
      <c r="K3195" s="148">
        <v>1</v>
      </c>
      <c r="M3195" s="148">
        <v>5</v>
      </c>
      <c r="N3195" s="148" t="s">
        <v>982</v>
      </c>
      <c r="O3195" s="148">
        <v>0</v>
      </c>
      <c r="Q3195" s="148" t="s">
        <v>983</v>
      </c>
      <c r="R3195" s="148">
        <v>6127975</v>
      </c>
      <c r="S3195" s="153">
        <v>42534</v>
      </c>
      <c r="T3195" s="148">
        <v>10</v>
      </c>
      <c r="U3195" s="148">
        <v>1</v>
      </c>
      <c r="V3195" s="148">
        <v>1</v>
      </c>
      <c r="X3195" s="148">
        <v>0</v>
      </c>
      <c r="Y3195" s="148">
        <v>0</v>
      </c>
      <c r="Z3195" s="153">
        <v>42535</v>
      </c>
      <c r="AA3195" s="154" t="s">
        <v>984</v>
      </c>
      <c r="AB3195" s="148">
        <v>23</v>
      </c>
      <c r="AC3195" s="148">
        <v>23</v>
      </c>
      <c r="AD3195" s="148" t="s">
        <v>117</v>
      </c>
      <c r="AE3195" s="154" t="s">
        <v>154</v>
      </c>
      <c r="AF3195" s="148">
        <v>2</v>
      </c>
      <c r="AG3195" s="148">
        <v>2</v>
      </c>
      <c r="AJ3195" s="148" t="s">
        <v>204</v>
      </c>
      <c r="AK3195" s="148">
        <v>1101</v>
      </c>
      <c r="AL3195" s="148">
        <v>5.0000000000000001E-3</v>
      </c>
      <c r="AM3195" s="148">
        <v>5.0000000000000001E-3</v>
      </c>
      <c r="AN3195" s="148">
        <v>712</v>
      </c>
      <c r="AO3195" s="148">
        <v>712</v>
      </c>
      <c r="AP3195" s="148">
        <v>405</v>
      </c>
      <c r="AQ3195" s="148">
        <v>405</v>
      </c>
      <c r="AR3195" s="148">
        <v>1101</v>
      </c>
      <c r="AS3195" s="148">
        <v>10</v>
      </c>
      <c r="AT3195" s="148">
        <v>10</v>
      </c>
      <c r="AU3195" s="148">
        <v>5.0000000000000001E-3</v>
      </c>
      <c r="AV3195" s="148">
        <v>5.0000000000000001E-3</v>
      </c>
      <c r="AW3195" s="148">
        <v>1168</v>
      </c>
      <c r="AX3195" s="148">
        <v>1168</v>
      </c>
      <c r="AY3195" s="148">
        <v>133</v>
      </c>
      <c r="AZ3195" s="148">
        <v>133</v>
      </c>
      <c r="BA3195" s="148" t="s">
        <v>107</v>
      </c>
      <c r="BB3195" s="148">
        <v>11</v>
      </c>
      <c r="BD3195" s="148">
        <v>8</v>
      </c>
      <c r="BF3195" s="148" t="s">
        <v>985</v>
      </c>
      <c r="BG3195" s="148">
        <v>1</v>
      </c>
      <c r="BI3195" s="153">
        <v>42535</v>
      </c>
      <c r="BJ3195" s="154" t="s">
        <v>112</v>
      </c>
      <c r="BK3195" s="148">
        <v>41054531300042</v>
      </c>
      <c r="BM3195" s="148" t="s">
        <v>100</v>
      </c>
      <c r="BN3195" s="148" t="s">
        <v>986</v>
      </c>
      <c r="BO3195" s="148" t="s">
        <v>987</v>
      </c>
      <c r="BQ3195" s="153">
        <v>42534</v>
      </c>
      <c r="BR3195" s="148">
        <v>3</v>
      </c>
      <c r="BT3195" s="148">
        <v>1409</v>
      </c>
      <c r="BV3195" s="148" t="s">
        <v>1617</v>
      </c>
      <c r="BW3195" s="148">
        <v>28</v>
      </c>
      <c r="BY3195" s="148">
        <v>27</v>
      </c>
      <c r="CA3195" s="148">
        <v>1</v>
      </c>
      <c r="CC3195" s="148">
        <v>34255833500051</v>
      </c>
      <c r="CE3195" s="148" t="s">
        <v>100</v>
      </c>
      <c r="CF3195" s="148">
        <v>1</v>
      </c>
      <c r="CH3195" s="148">
        <v>3</v>
      </c>
      <c r="CJ3195" s="149">
        <v>41054531300042</v>
      </c>
      <c r="CL3195" s="149" t="s">
        <v>97</v>
      </c>
      <c r="CN3195" s="149">
        <v>3</v>
      </c>
      <c r="CT3195" s="149" t="s">
        <v>98</v>
      </c>
      <c r="CU3195" s="152">
        <v>42667</v>
      </c>
      <c r="CV3195" s="149">
        <v>0</v>
      </c>
      <c r="CX3195" s="149" t="s">
        <v>97</v>
      </c>
      <c r="CY3195" s="149" t="s">
        <v>99</v>
      </c>
      <c r="CZ3195" s="149">
        <v>41054531300042</v>
      </c>
      <c r="DB3195" s="149" t="s">
        <v>100</v>
      </c>
      <c r="DC3195" s="149" t="s">
        <v>101</v>
      </c>
      <c r="DD3195" s="149" t="s">
        <v>102</v>
      </c>
      <c r="DE3195" s="149" t="s">
        <v>1615</v>
      </c>
      <c r="DF3195" s="149">
        <v>1</v>
      </c>
    </row>
    <row r="3196" spans="1:110" x14ac:dyDescent="0.25">
      <c r="A3196" s="148" t="s">
        <v>96</v>
      </c>
      <c r="B3196" s="148">
        <v>0</v>
      </c>
      <c r="D3196" s="148" t="s">
        <v>97</v>
      </c>
      <c r="K3196" s="148">
        <v>1</v>
      </c>
      <c r="M3196" s="148">
        <v>5</v>
      </c>
      <c r="N3196" s="148" t="s">
        <v>982</v>
      </c>
      <c r="O3196" s="148">
        <v>0</v>
      </c>
      <c r="Q3196" s="148" t="s">
        <v>983</v>
      </c>
      <c r="R3196" s="148">
        <v>6127975</v>
      </c>
      <c r="S3196" s="153">
        <v>42534</v>
      </c>
      <c r="T3196" s="148">
        <v>10</v>
      </c>
      <c r="U3196" s="148">
        <v>1</v>
      </c>
      <c r="V3196" s="148">
        <v>1</v>
      </c>
      <c r="X3196" s="148">
        <v>0</v>
      </c>
      <c r="Y3196" s="148">
        <v>0</v>
      </c>
      <c r="Z3196" s="153">
        <v>42535</v>
      </c>
      <c r="AA3196" s="154" t="s">
        <v>984</v>
      </c>
      <c r="AB3196" s="148">
        <v>23</v>
      </c>
      <c r="AC3196" s="148">
        <v>23</v>
      </c>
      <c r="AD3196" s="148" t="s">
        <v>117</v>
      </c>
      <c r="AE3196" s="154" t="s">
        <v>148</v>
      </c>
      <c r="AF3196" s="148">
        <v>2</v>
      </c>
      <c r="AG3196" s="148">
        <v>2</v>
      </c>
      <c r="AJ3196" s="148" t="s">
        <v>205</v>
      </c>
      <c r="AK3196" s="148">
        <v>1102</v>
      </c>
      <c r="AL3196" s="148">
        <v>5.0000000000000001E-3</v>
      </c>
      <c r="AM3196" s="148">
        <v>5.0000000000000001E-3</v>
      </c>
      <c r="AP3196" s="148">
        <v>454</v>
      </c>
      <c r="AQ3196" s="148">
        <v>454</v>
      </c>
      <c r="AR3196" s="148">
        <v>1102</v>
      </c>
      <c r="AS3196" s="148">
        <v>10</v>
      </c>
      <c r="AT3196" s="148">
        <v>10</v>
      </c>
      <c r="AU3196" s="148">
        <v>5.0000000000000001E-3</v>
      </c>
      <c r="AV3196" s="148">
        <v>5.0000000000000001E-3</v>
      </c>
      <c r="AY3196" s="148">
        <v>133</v>
      </c>
      <c r="AZ3196" s="148">
        <v>133</v>
      </c>
      <c r="BA3196" s="148" t="s">
        <v>107</v>
      </c>
      <c r="BB3196" s="148">
        <v>11</v>
      </c>
      <c r="BD3196" s="148">
        <v>8</v>
      </c>
      <c r="BF3196" s="148" t="s">
        <v>985</v>
      </c>
      <c r="BG3196" s="148">
        <v>1</v>
      </c>
      <c r="BI3196" s="153">
        <v>42535</v>
      </c>
      <c r="BJ3196" s="154" t="s">
        <v>112</v>
      </c>
      <c r="BK3196" s="148">
        <v>41054531300042</v>
      </c>
      <c r="BM3196" s="148" t="s">
        <v>100</v>
      </c>
      <c r="BN3196" s="148" t="s">
        <v>986</v>
      </c>
      <c r="BO3196" s="148" t="s">
        <v>987</v>
      </c>
      <c r="BQ3196" s="153">
        <v>42534</v>
      </c>
      <c r="BR3196" s="148">
        <v>3</v>
      </c>
      <c r="BT3196" s="148">
        <v>1409</v>
      </c>
      <c r="BV3196" s="148" t="s">
        <v>1617</v>
      </c>
      <c r="BW3196" s="148">
        <v>28</v>
      </c>
      <c r="BY3196" s="148">
        <v>27</v>
      </c>
      <c r="CA3196" s="148">
        <v>1</v>
      </c>
      <c r="CC3196" s="148">
        <v>34255833500051</v>
      </c>
      <c r="CE3196" s="148" t="s">
        <v>100</v>
      </c>
      <c r="CF3196" s="148">
        <v>1</v>
      </c>
      <c r="CH3196" s="148">
        <v>3</v>
      </c>
      <c r="CJ3196" s="149">
        <v>41054531300042</v>
      </c>
      <c r="CL3196" s="149" t="s">
        <v>97</v>
      </c>
      <c r="CN3196" s="149">
        <v>3</v>
      </c>
      <c r="CT3196" s="149" t="s">
        <v>98</v>
      </c>
      <c r="CU3196" s="152">
        <v>42667</v>
      </c>
      <c r="CV3196" s="149">
        <v>0</v>
      </c>
      <c r="CX3196" s="149" t="s">
        <v>97</v>
      </c>
      <c r="CY3196" s="149" t="s">
        <v>99</v>
      </c>
      <c r="CZ3196" s="149">
        <v>41054531300042</v>
      </c>
      <c r="DB3196" s="149" t="s">
        <v>100</v>
      </c>
      <c r="DC3196" s="149" t="s">
        <v>101</v>
      </c>
      <c r="DD3196" s="149" t="s">
        <v>102</v>
      </c>
      <c r="DE3196" s="149" t="s">
        <v>1615</v>
      </c>
      <c r="DF3196" s="149">
        <v>1</v>
      </c>
    </row>
    <row r="3197" spans="1:110" x14ac:dyDescent="0.25">
      <c r="A3197" s="148" t="s">
        <v>96</v>
      </c>
      <c r="B3197" s="148">
        <v>0</v>
      </c>
      <c r="D3197" s="148" t="s">
        <v>97</v>
      </c>
      <c r="K3197" s="148">
        <v>1</v>
      </c>
      <c r="M3197" s="148">
        <v>5</v>
      </c>
      <c r="N3197" s="148" t="s">
        <v>982</v>
      </c>
      <c r="O3197" s="148">
        <v>0</v>
      </c>
      <c r="Q3197" s="148" t="s">
        <v>983</v>
      </c>
      <c r="R3197" s="148">
        <v>6127975</v>
      </c>
      <c r="S3197" s="153">
        <v>42534</v>
      </c>
      <c r="T3197" s="148">
        <v>10</v>
      </c>
      <c r="U3197" s="148">
        <v>1</v>
      </c>
      <c r="V3197" s="148">
        <v>1</v>
      </c>
      <c r="X3197" s="148">
        <v>0</v>
      </c>
      <c r="Y3197" s="148">
        <v>0</v>
      </c>
      <c r="Z3197" s="153">
        <v>42535</v>
      </c>
      <c r="AA3197" s="154" t="s">
        <v>984</v>
      </c>
      <c r="AB3197" s="148">
        <v>23</v>
      </c>
      <c r="AC3197" s="148">
        <v>23</v>
      </c>
      <c r="AD3197" s="148" t="s">
        <v>117</v>
      </c>
      <c r="AE3197" s="154" t="s">
        <v>148</v>
      </c>
      <c r="AF3197" s="148">
        <v>2</v>
      </c>
      <c r="AG3197" s="148">
        <v>2</v>
      </c>
      <c r="AJ3197" s="148" t="s">
        <v>206</v>
      </c>
      <c r="AK3197" s="148">
        <v>1807</v>
      </c>
      <c r="AL3197" s="148">
        <v>0.02</v>
      </c>
      <c r="AM3197" s="148">
        <v>0.02</v>
      </c>
      <c r="AP3197" s="148">
        <v>454</v>
      </c>
      <c r="AQ3197" s="148">
        <v>454</v>
      </c>
      <c r="AR3197" s="148">
        <v>1807</v>
      </c>
      <c r="AS3197" s="148">
        <v>10</v>
      </c>
      <c r="AT3197" s="148">
        <v>10</v>
      </c>
      <c r="AU3197" s="148">
        <v>0.02</v>
      </c>
      <c r="AV3197" s="148">
        <v>0.02</v>
      </c>
      <c r="AY3197" s="148">
        <v>133</v>
      </c>
      <c r="AZ3197" s="148">
        <v>133</v>
      </c>
      <c r="BA3197" s="148" t="s">
        <v>107</v>
      </c>
      <c r="BB3197" s="148">
        <v>11</v>
      </c>
      <c r="BD3197" s="148">
        <v>8</v>
      </c>
      <c r="BF3197" s="148" t="s">
        <v>985</v>
      </c>
      <c r="BG3197" s="148">
        <v>1</v>
      </c>
      <c r="BI3197" s="153">
        <v>42535</v>
      </c>
      <c r="BJ3197" s="154" t="s">
        <v>112</v>
      </c>
      <c r="BK3197" s="148">
        <v>41054531300042</v>
      </c>
      <c r="BM3197" s="148" t="s">
        <v>100</v>
      </c>
      <c r="BN3197" s="148" t="s">
        <v>986</v>
      </c>
      <c r="BO3197" s="148" t="s">
        <v>987</v>
      </c>
      <c r="BQ3197" s="153">
        <v>42534</v>
      </c>
      <c r="BR3197" s="148">
        <v>3</v>
      </c>
      <c r="BT3197" s="148">
        <v>1409</v>
      </c>
      <c r="BV3197" s="148" t="s">
        <v>1617</v>
      </c>
      <c r="BW3197" s="148">
        <v>28</v>
      </c>
      <c r="BY3197" s="148">
        <v>27</v>
      </c>
      <c r="CA3197" s="148">
        <v>1</v>
      </c>
      <c r="CC3197" s="148">
        <v>34255833500051</v>
      </c>
      <c r="CE3197" s="148" t="s">
        <v>100</v>
      </c>
      <c r="CF3197" s="148">
        <v>1</v>
      </c>
      <c r="CH3197" s="148">
        <v>3</v>
      </c>
      <c r="CJ3197" s="149">
        <v>41054531300042</v>
      </c>
      <c r="CL3197" s="149" t="s">
        <v>97</v>
      </c>
      <c r="CN3197" s="149">
        <v>3</v>
      </c>
      <c r="CT3197" s="149" t="s">
        <v>98</v>
      </c>
      <c r="CU3197" s="152">
        <v>42667</v>
      </c>
      <c r="CV3197" s="149">
        <v>0</v>
      </c>
      <c r="CX3197" s="149" t="s">
        <v>97</v>
      </c>
      <c r="CY3197" s="149" t="s">
        <v>99</v>
      </c>
      <c r="CZ3197" s="149">
        <v>41054531300042</v>
      </c>
      <c r="DB3197" s="149" t="s">
        <v>100</v>
      </c>
      <c r="DC3197" s="149" t="s">
        <v>101</v>
      </c>
      <c r="DD3197" s="149" t="s">
        <v>102</v>
      </c>
      <c r="DE3197" s="149" t="s">
        <v>1615</v>
      </c>
      <c r="DF3197" s="149">
        <v>1</v>
      </c>
    </row>
    <row r="3198" spans="1:110" x14ac:dyDescent="0.25">
      <c r="A3198" s="148" t="s">
        <v>96</v>
      </c>
      <c r="B3198" s="148">
        <v>0</v>
      </c>
      <c r="D3198" s="148" t="s">
        <v>97</v>
      </c>
      <c r="K3198" s="148">
        <v>1</v>
      </c>
      <c r="M3198" s="148">
        <v>5</v>
      </c>
      <c r="N3198" s="148" t="s">
        <v>982</v>
      </c>
      <c r="O3198" s="148">
        <v>0</v>
      </c>
      <c r="Q3198" s="148" t="s">
        <v>983</v>
      </c>
      <c r="R3198" s="148">
        <v>6127975</v>
      </c>
      <c r="S3198" s="153">
        <v>42534</v>
      </c>
      <c r="T3198" s="148">
        <v>10</v>
      </c>
      <c r="U3198" s="148">
        <v>1</v>
      </c>
      <c r="V3198" s="148">
        <v>1</v>
      </c>
      <c r="X3198" s="148">
        <v>0</v>
      </c>
      <c r="Y3198" s="148">
        <v>0</v>
      </c>
      <c r="Z3198" s="153">
        <v>42535</v>
      </c>
      <c r="AA3198" s="154" t="s">
        <v>984</v>
      </c>
      <c r="AB3198" s="148">
        <v>23</v>
      </c>
      <c r="AC3198" s="148">
        <v>23</v>
      </c>
      <c r="AD3198" s="148" t="s">
        <v>117</v>
      </c>
      <c r="AE3198" s="154" t="s">
        <v>148</v>
      </c>
      <c r="AF3198" s="148">
        <v>2</v>
      </c>
      <c r="AG3198" s="148">
        <v>2</v>
      </c>
      <c r="AJ3198" s="148" t="s">
        <v>207</v>
      </c>
      <c r="AK3198" s="148">
        <v>1806</v>
      </c>
      <c r="AL3198" s="148">
        <v>0.02</v>
      </c>
      <c r="AM3198" s="148">
        <v>0.02</v>
      </c>
      <c r="AP3198" s="148">
        <v>454</v>
      </c>
      <c r="AQ3198" s="148">
        <v>454</v>
      </c>
      <c r="AR3198" s="148">
        <v>1806</v>
      </c>
      <c r="AS3198" s="148">
        <v>10</v>
      </c>
      <c r="AT3198" s="148">
        <v>10</v>
      </c>
      <c r="AU3198" s="148">
        <v>0.02</v>
      </c>
      <c r="AV3198" s="148">
        <v>0.02</v>
      </c>
      <c r="AY3198" s="148">
        <v>133</v>
      </c>
      <c r="AZ3198" s="148">
        <v>133</v>
      </c>
      <c r="BA3198" s="148" t="s">
        <v>107</v>
      </c>
      <c r="BB3198" s="148">
        <v>11</v>
      </c>
      <c r="BD3198" s="148">
        <v>8</v>
      </c>
      <c r="BF3198" s="148" t="s">
        <v>985</v>
      </c>
      <c r="BG3198" s="148">
        <v>1</v>
      </c>
      <c r="BI3198" s="153">
        <v>42535</v>
      </c>
      <c r="BJ3198" s="154" t="s">
        <v>112</v>
      </c>
      <c r="BK3198" s="148">
        <v>41054531300042</v>
      </c>
      <c r="BM3198" s="148" t="s">
        <v>100</v>
      </c>
      <c r="BN3198" s="148" t="s">
        <v>986</v>
      </c>
      <c r="BO3198" s="148" t="s">
        <v>987</v>
      </c>
      <c r="BQ3198" s="153">
        <v>42534</v>
      </c>
      <c r="BR3198" s="148">
        <v>3</v>
      </c>
      <c r="BT3198" s="148">
        <v>1409</v>
      </c>
      <c r="BV3198" s="148" t="s">
        <v>1617</v>
      </c>
      <c r="BW3198" s="148">
        <v>28</v>
      </c>
      <c r="BY3198" s="148">
        <v>27</v>
      </c>
      <c r="CA3198" s="148">
        <v>1</v>
      </c>
      <c r="CC3198" s="148">
        <v>34255833500051</v>
      </c>
      <c r="CE3198" s="148" t="s">
        <v>100</v>
      </c>
      <c r="CF3198" s="148">
        <v>1</v>
      </c>
      <c r="CH3198" s="148">
        <v>3</v>
      </c>
      <c r="CJ3198" s="149">
        <v>41054531300042</v>
      </c>
      <c r="CL3198" s="149" t="s">
        <v>97</v>
      </c>
      <c r="CN3198" s="149">
        <v>3</v>
      </c>
      <c r="CT3198" s="149" t="s">
        <v>98</v>
      </c>
      <c r="CU3198" s="152">
        <v>42667</v>
      </c>
      <c r="CV3198" s="149">
        <v>0</v>
      </c>
      <c r="CX3198" s="149" t="s">
        <v>97</v>
      </c>
      <c r="CY3198" s="149" t="s">
        <v>99</v>
      </c>
      <c r="CZ3198" s="149">
        <v>41054531300042</v>
      </c>
      <c r="DB3198" s="149" t="s">
        <v>100</v>
      </c>
      <c r="DC3198" s="149" t="s">
        <v>101</v>
      </c>
      <c r="DD3198" s="149" t="s">
        <v>102</v>
      </c>
      <c r="DE3198" s="149" t="s">
        <v>1615</v>
      </c>
      <c r="DF3198" s="149">
        <v>1</v>
      </c>
    </row>
    <row r="3199" spans="1:110" x14ac:dyDescent="0.25">
      <c r="A3199" s="148" t="s">
        <v>96</v>
      </c>
      <c r="B3199" s="148">
        <v>0</v>
      </c>
      <c r="D3199" s="148" t="s">
        <v>97</v>
      </c>
      <c r="K3199" s="148">
        <v>1</v>
      </c>
      <c r="M3199" s="148">
        <v>5</v>
      </c>
      <c r="N3199" s="148" t="s">
        <v>982</v>
      </c>
      <c r="O3199" s="148">
        <v>0</v>
      </c>
      <c r="Q3199" s="148" t="s">
        <v>983</v>
      </c>
      <c r="R3199" s="148">
        <v>6127975</v>
      </c>
      <c r="S3199" s="153">
        <v>42534</v>
      </c>
      <c r="T3199" s="148">
        <v>10</v>
      </c>
      <c r="U3199" s="148">
        <v>1</v>
      </c>
      <c r="V3199" s="148">
        <v>1</v>
      </c>
      <c r="X3199" s="148">
        <v>0</v>
      </c>
      <c r="Y3199" s="148">
        <v>0</v>
      </c>
      <c r="Z3199" s="153">
        <v>42535</v>
      </c>
      <c r="AA3199" s="154" t="s">
        <v>984</v>
      </c>
      <c r="AB3199" s="148">
        <v>23</v>
      </c>
      <c r="AC3199" s="148">
        <v>23</v>
      </c>
      <c r="AD3199" s="148" t="s">
        <v>117</v>
      </c>
      <c r="AE3199" s="154" t="s">
        <v>154</v>
      </c>
      <c r="AF3199" s="148">
        <v>2</v>
      </c>
      <c r="AG3199" s="148">
        <v>2</v>
      </c>
      <c r="AJ3199" s="148" t="s">
        <v>208</v>
      </c>
      <c r="AK3199" s="148">
        <v>1103</v>
      </c>
      <c r="AL3199" s="148">
        <v>5.0000000000000001E-3</v>
      </c>
      <c r="AM3199" s="148">
        <v>5.0000000000000001E-3</v>
      </c>
      <c r="AN3199" s="148">
        <v>712</v>
      </c>
      <c r="AO3199" s="148">
        <v>712</v>
      </c>
      <c r="AP3199" s="148">
        <v>405</v>
      </c>
      <c r="AQ3199" s="148">
        <v>405</v>
      </c>
      <c r="AR3199" s="148">
        <v>1103</v>
      </c>
      <c r="AS3199" s="148">
        <v>10</v>
      </c>
      <c r="AT3199" s="148">
        <v>10</v>
      </c>
      <c r="AU3199" s="148">
        <v>5.0000000000000001E-3</v>
      </c>
      <c r="AV3199" s="148">
        <v>5.0000000000000001E-3</v>
      </c>
      <c r="AW3199" s="148">
        <v>1168</v>
      </c>
      <c r="AX3199" s="148">
        <v>1168</v>
      </c>
      <c r="AY3199" s="148">
        <v>133</v>
      </c>
      <c r="AZ3199" s="148">
        <v>133</v>
      </c>
      <c r="BA3199" s="148" t="s">
        <v>107</v>
      </c>
      <c r="BB3199" s="148">
        <v>11</v>
      </c>
      <c r="BD3199" s="148">
        <v>8</v>
      </c>
      <c r="BF3199" s="148" t="s">
        <v>985</v>
      </c>
      <c r="BG3199" s="148">
        <v>1</v>
      </c>
      <c r="BI3199" s="153">
        <v>42535</v>
      </c>
      <c r="BJ3199" s="154" t="s">
        <v>112</v>
      </c>
      <c r="BK3199" s="148">
        <v>41054531300042</v>
      </c>
      <c r="BM3199" s="148" t="s">
        <v>100</v>
      </c>
      <c r="BN3199" s="148" t="s">
        <v>986</v>
      </c>
      <c r="BO3199" s="148" t="s">
        <v>987</v>
      </c>
      <c r="BQ3199" s="153">
        <v>42534</v>
      </c>
      <c r="BR3199" s="148">
        <v>3</v>
      </c>
      <c r="BT3199" s="148">
        <v>1409</v>
      </c>
      <c r="BV3199" s="148" t="s">
        <v>1617</v>
      </c>
      <c r="BW3199" s="148">
        <v>28</v>
      </c>
      <c r="BY3199" s="148">
        <v>27</v>
      </c>
      <c r="CA3199" s="148">
        <v>1</v>
      </c>
      <c r="CC3199" s="148">
        <v>34255833500051</v>
      </c>
      <c r="CE3199" s="148" t="s">
        <v>100</v>
      </c>
      <c r="CF3199" s="148">
        <v>1</v>
      </c>
      <c r="CH3199" s="148">
        <v>3</v>
      </c>
      <c r="CJ3199" s="149">
        <v>41054531300042</v>
      </c>
      <c r="CL3199" s="149" t="s">
        <v>97</v>
      </c>
      <c r="CN3199" s="149">
        <v>3</v>
      </c>
      <c r="CT3199" s="149" t="s">
        <v>98</v>
      </c>
      <c r="CU3199" s="152">
        <v>42667</v>
      </c>
      <c r="CV3199" s="149">
        <v>0</v>
      </c>
      <c r="CX3199" s="149" t="s">
        <v>97</v>
      </c>
      <c r="CY3199" s="149" t="s">
        <v>99</v>
      </c>
      <c r="CZ3199" s="149">
        <v>41054531300042</v>
      </c>
      <c r="DB3199" s="149" t="s">
        <v>100</v>
      </c>
      <c r="DC3199" s="149" t="s">
        <v>101</v>
      </c>
      <c r="DD3199" s="149" t="s">
        <v>102</v>
      </c>
      <c r="DE3199" s="149" t="s">
        <v>1615</v>
      </c>
      <c r="DF3199" s="149">
        <v>1</v>
      </c>
    </row>
    <row r="3200" spans="1:110" x14ac:dyDescent="0.25">
      <c r="A3200" s="148" t="s">
        <v>96</v>
      </c>
      <c r="B3200" s="148">
        <v>0</v>
      </c>
      <c r="D3200" s="148" t="s">
        <v>97</v>
      </c>
      <c r="K3200" s="148">
        <v>1</v>
      </c>
      <c r="M3200" s="148">
        <v>5</v>
      </c>
      <c r="N3200" s="148" t="s">
        <v>982</v>
      </c>
      <c r="O3200" s="148">
        <v>0</v>
      </c>
      <c r="Q3200" s="148" t="s">
        <v>983</v>
      </c>
      <c r="R3200" s="148">
        <v>6127975</v>
      </c>
      <c r="S3200" s="153">
        <v>42534</v>
      </c>
      <c r="T3200" s="148">
        <v>10</v>
      </c>
      <c r="U3200" s="148">
        <v>2</v>
      </c>
      <c r="V3200" s="148">
        <v>2</v>
      </c>
      <c r="X3200" s="148">
        <v>0</v>
      </c>
      <c r="Y3200" s="148">
        <v>0</v>
      </c>
      <c r="Z3200" s="153">
        <v>42535</v>
      </c>
      <c r="AA3200" s="154" t="s">
        <v>984</v>
      </c>
      <c r="AB3200" s="148">
        <v>23</v>
      </c>
      <c r="AC3200" s="148">
        <v>23</v>
      </c>
      <c r="AD3200" s="148" t="s">
        <v>117</v>
      </c>
      <c r="AE3200" s="154" t="s">
        <v>154</v>
      </c>
      <c r="AF3200" s="148">
        <v>2</v>
      </c>
      <c r="AG3200" s="148">
        <v>2</v>
      </c>
      <c r="AJ3200" s="148" t="s">
        <v>209</v>
      </c>
      <c r="AK3200" s="148">
        <v>1697</v>
      </c>
      <c r="AL3200" s="148">
        <v>0.03</v>
      </c>
      <c r="AM3200" s="148">
        <v>0.03</v>
      </c>
      <c r="AN3200" s="148">
        <v>712</v>
      </c>
      <c r="AO3200" s="148">
        <v>712</v>
      </c>
      <c r="AP3200" s="148">
        <v>405</v>
      </c>
      <c r="AQ3200" s="148">
        <v>405</v>
      </c>
      <c r="AR3200" s="148">
        <v>1697</v>
      </c>
      <c r="AS3200" s="148">
        <v>10</v>
      </c>
      <c r="AT3200" s="148">
        <v>10</v>
      </c>
      <c r="AU3200" s="148">
        <v>0.03</v>
      </c>
      <c r="AV3200" s="148">
        <v>0.03</v>
      </c>
      <c r="AW3200" s="148">
        <v>1168</v>
      </c>
      <c r="AX3200" s="148">
        <v>1168</v>
      </c>
      <c r="AY3200" s="148">
        <v>133</v>
      </c>
      <c r="AZ3200" s="148">
        <v>133</v>
      </c>
      <c r="BA3200" s="148" t="s">
        <v>107</v>
      </c>
      <c r="BB3200" s="148">
        <v>11</v>
      </c>
      <c r="BD3200" s="148">
        <v>8</v>
      </c>
      <c r="BF3200" s="148" t="s">
        <v>985</v>
      </c>
      <c r="BG3200" s="148">
        <v>1</v>
      </c>
      <c r="BI3200" s="153">
        <v>42535</v>
      </c>
      <c r="BJ3200" s="154" t="s">
        <v>112</v>
      </c>
      <c r="BK3200" s="148">
        <v>41054531300042</v>
      </c>
      <c r="BM3200" s="148" t="s">
        <v>100</v>
      </c>
      <c r="BN3200" s="148" t="s">
        <v>986</v>
      </c>
      <c r="BO3200" s="148" t="s">
        <v>987</v>
      </c>
      <c r="BQ3200" s="153">
        <v>42534</v>
      </c>
      <c r="BR3200" s="148">
        <v>3</v>
      </c>
      <c r="BT3200" s="148">
        <v>1409</v>
      </c>
      <c r="BV3200" s="148" t="s">
        <v>1617</v>
      </c>
      <c r="BW3200" s="148">
        <v>28</v>
      </c>
      <c r="BY3200" s="148">
        <v>27</v>
      </c>
      <c r="CA3200" s="148">
        <v>1</v>
      </c>
      <c r="CC3200" s="148">
        <v>34255833500051</v>
      </c>
      <c r="CE3200" s="148" t="s">
        <v>100</v>
      </c>
      <c r="CF3200" s="148">
        <v>1</v>
      </c>
      <c r="CH3200" s="148">
        <v>3</v>
      </c>
      <c r="CJ3200" s="149">
        <v>41054531300042</v>
      </c>
      <c r="CL3200" s="149" t="s">
        <v>97</v>
      </c>
      <c r="CN3200" s="149">
        <v>3</v>
      </c>
      <c r="CT3200" s="149" t="s">
        <v>98</v>
      </c>
      <c r="CU3200" s="152">
        <v>42667</v>
      </c>
      <c r="CV3200" s="149">
        <v>0</v>
      </c>
      <c r="CX3200" s="149" t="s">
        <v>97</v>
      </c>
      <c r="CY3200" s="149" t="s">
        <v>99</v>
      </c>
      <c r="CZ3200" s="149">
        <v>41054531300042</v>
      </c>
      <c r="DB3200" s="149" t="s">
        <v>100</v>
      </c>
      <c r="DC3200" s="149" t="s">
        <v>101</v>
      </c>
      <c r="DD3200" s="149" t="s">
        <v>102</v>
      </c>
      <c r="DE3200" s="149" t="s">
        <v>1615</v>
      </c>
      <c r="DF3200" s="149">
        <v>1</v>
      </c>
    </row>
    <row r="3201" spans="1:110" x14ac:dyDescent="0.25">
      <c r="A3201" s="148" t="s">
        <v>96</v>
      </c>
      <c r="B3201" s="148">
        <v>0</v>
      </c>
      <c r="D3201" s="148" t="s">
        <v>97</v>
      </c>
      <c r="K3201" s="148">
        <v>1</v>
      </c>
      <c r="M3201" s="148">
        <v>5</v>
      </c>
      <c r="N3201" s="148" t="s">
        <v>982</v>
      </c>
      <c r="O3201" s="148">
        <v>0</v>
      </c>
      <c r="Q3201" s="148" t="s">
        <v>983</v>
      </c>
      <c r="R3201" s="148">
        <v>6127975</v>
      </c>
      <c r="S3201" s="153">
        <v>42534</v>
      </c>
      <c r="T3201" s="148">
        <v>10</v>
      </c>
      <c r="U3201" s="148">
        <v>1</v>
      </c>
      <c r="V3201" s="148">
        <v>1</v>
      </c>
      <c r="X3201" s="148">
        <v>0</v>
      </c>
      <c r="Y3201" s="148">
        <v>0</v>
      </c>
      <c r="Z3201" s="153">
        <v>42535</v>
      </c>
      <c r="AA3201" s="154" t="s">
        <v>984</v>
      </c>
      <c r="AB3201" s="148">
        <v>23</v>
      </c>
      <c r="AC3201" s="148">
        <v>23</v>
      </c>
      <c r="AD3201" s="148" t="s">
        <v>117</v>
      </c>
      <c r="AE3201" s="154" t="s">
        <v>148</v>
      </c>
      <c r="AF3201" s="148">
        <v>2</v>
      </c>
      <c r="AG3201" s="148">
        <v>2</v>
      </c>
      <c r="AJ3201" s="148" t="s">
        <v>210</v>
      </c>
      <c r="AK3201" s="148">
        <v>7501</v>
      </c>
      <c r="AL3201" s="148">
        <v>5.0000000000000001E-3</v>
      </c>
      <c r="AM3201" s="148">
        <v>5.0000000000000001E-3</v>
      </c>
      <c r="AP3201" s="148">
        <v>454</v>
      </c>
      <c r="AQ3201" s="148">
        <v>454</v>
      </c>
      <c r="AR3201" s="148">
        <v>7501</v>
      </c>
      <c r="AS3201" s="148">
        <v>10</v>
      </c>
      <c r="AT3201" s="148">
        <v>10</v>
      </c>
      <c r="AU3201" s="148">
        <v>5.0000000000000001E-3</v>
      </c>
      <c r="AV3201" s="148">
        <v>5.0000000000000001E-3</v>
      </c>
      <c r="AY3201" s="148">
        <v>133</v>
      </c>
      <c r="AZ3201" s="148">
        <v>133</v>
      </c>
      <c r="BA3201" s="148" t="s">
        <v>107</v>
      </c>
      <c r="BB3201" s="148">
        <v>11</v>
      </c>
      <c r="BD3201" s="148">
        <v>8</v>
      </c>
      <c r="BF3201" s="148" t="s">
        <v>985</v>
      </c>
      <c r="BG3201" s="148">
        <v>1</v>
      </c>
      <c r="BI3201" s="153">
        <v>42535</v>
      </c>
      <c r="BJ3201" s="154" t="s">
        <v>112</v>
      </c>
      <c r="BK3201" s="148">
        <v>41054531300042</v>
      </c>
      <c r="BM3201" s="148" t="s">
        <v>100</v>
      </c>
      <c r="BN3201" s="148" t="s">
        <v>986</v>
      </c>
      <c r="BO3201" s="148" t="s">
        <v>987</v>
      </c>
      <c r="BQ3201" s="153">
        <v>42534</v>
      </c>
      <c r="BR3201" s="148">
        <v>3</v>
      </c>
      <c r="BT3201" s="148">
        <v>1409</v>
      </c>
      <c r="BV3201" s="148" t="s">
        <v>1617</v>
      </c>
      <c r="BW3201" s="148">
        <v>28</v>
      </c>
      <c r="BY3201" s="148">
        <v>27</v>
      </c>
      <c r="CA3201" s="148">
        <v>1</v>
      </c>
      <c r="CC3201" s="148">
        <v>34255833500051</v>
      </c>
      <c r="CE3201" s="148" t="s">
        <v>100</v>
      </c>
      <c r="CF3201" s="148">
        <v>1</v>
      </c>
      <c r="CH3201" s="148">
        <v>3</v>
      </c>
      <c r="CJ3201" s="149">
        <v>41054531300042</v>
      </c>
      <c r="CL3201" s="149" t="s">
        <v>97</v>
      </c>
      <c r="CN3201" s="149">
        <v>3</v>
      </c>
      <c r="CT3201" s="149" t="s">
        <v>98</v>
      </c>
      <c r="CU3201" s="152">
        <v>42667</v>
      </c>
      <c r="CV3201" s="149">
        <v>0</v>
      </c>
      <c r="CX3201" s="149" t="s">
        <v>97</v>
      </c>
      <c r="CY3201" s="149" t="s">
        <v>99</v>
      </c>
      <c r="CZ3201" s="149">
        <v>41054531300042</v>
      </c>
      <c r="DB3201" s="149" t="s">
        <v>100</v>
      </c>
      <c r="DC3201" s="149" t="s">
        <v>101</v>
      </c>
      <c r="DD3201" s="149" t="s">
        <v>102</v>
      </c>
      <c r="DE3201" s="149" t="s">
        <v>1615</v>
      </c>
      <c r="DF3201" s="149">
        <v>1</v>
      </c>
    </row>
    <row r="3202" spans="1:110" x14ac:dyDescent="0.25">
      <c r="A3202" s="148" t="s">
        <v>96</v>
      </c>
      <c r="B3202" s="148">
        <v>0</v>
      </c>
      <c r="D3202" s="148" t="s">
        <v>97</v>
      </c>
      <c r="K3202" s="148">
        <v>1</v>
      </c>
      <c r="M3202" s="148">
        <v>5</v>
      </c>
      <c r="N3202" s="148" t="s">
        <v>982</v>
      </c>
      <c r="O3202" s="148">
        <v>0</v>
      </c>
      <c r="Q3202" s="148" t="s">
        <v>983</v>
      </c>
      <c r="R3202" s="148">
        <v>6127975</v>
      </c>
      <c r="S3202" s="153">
        <v>42534</v>
      </c>
      <c r="T3202" s="148">
        <v>10</v>
      </c>
      <c r="U3202" s="148">
        <v>2</v>
      </c>
      <c r="V3202" s="148">
        <v>2</v>
      </c>
      <c r="X3202" s="148">
        <v>0</v>
      </c>
      <c r="Y3202" s="148">
        <v>0</v>
      </c>
      <c r="Z3202" s="153">
        <v>42535</v>
      </c>
      <c r="AA3202" s="154" t="s">
        <v>984</v>
      </c>
      <c r="AB3202" s="148">
        <v>23</v>
      </c>
      <c r="AC3202" s="148">
        <v>23</v>
      </c>
      <c r="AD3202" s="148" t="s">
        <v>117</v>
      </c>
      <c r="AE3202" s="154" t="s">
        <v>154</v>
      </c>
      <c r="AF3202" s="148">
        <v>2</v>
      </c>
      <c r="AG3202" s="148">
        <v>2</v>
      </c>
      <c r="AJ3202" s="148" t="s">
        <v>211</v>
      </c>
      <c r="AK3202" s="148">
        <v>1812</v>
      </c>
      <c r="AL3202" s="148">
        <v>5.0000000000000001E-3</v>
      </c>
      <c r="AM3202" s="148">
        <v>5.0000000000000001E-3</v>
      </c>
      <c r="AN3202" s="148">
        <v>712</v>
      </c>
      <c r="AO3202" s="148">
        <v>712</v>
      </c>
      <c r="AP3202" s="148">
        <v>405</v>
      </c>
      <c r="AQ3202" s="148">
        <v>405</v>
      </c>
      <c r="AR3202" s="148">
        <v>1812</v>
      </c>
      <c r="AS3202" s="148">
        <v>10</v>
      </c>
      <c r="AT3202" s="148">
        <v>10</v>
      </c>
      <c r="AU3202" s="148">
        <v>5.0000000000000001E-3</v>
      </c>
      <c r="AV3202" s="148">
        <v>5.0000000000000001E-3</v>
      </c>
      <c r="AW3202" s="148">
        <v>1168</v>
      </c>
      <c r="AX3202" s="148">
        <v>1168</v>
      </c>
      <c r="AY3202" s="148">
        <v>133</v>
      </c>
      <c r="AZ3202" s="148">
        <v>133</v>
      </c>
      <c r="BA3202" s="148" t="s">
        <v>107</v>
      </c>
      <c r="BB3202" s="148">
        <v>11</v>
      </c>
      <c r="BD3202" s="148">
        <v>8</v>
      </c>
      <c r="BF3202" s="148" t="s">
        <v>985</v>
      </c>
      <c r="BG3202" s="148">
        <v>1</v>
      </c>
      <c r="BI3202" s="153">
        <v>42535</v>
      </c>
      <c r="BJ3202" s="154" t="s">
        <v>112</v>
      </c>
      <c r="BK3202" s="148">
        <v>41054531300042</v>
      </c>
      <c r="BM3202" s="148" t="s">
        <v>100</v>
      </c>
      <c r="BN3202" s="148" t="s">
        <v>986</v>
      </c>
      <c r="BO3202" s="148" t="s">
        <v>987</v>
      </c>
      <c r="BQ3202" s="153">
        <v>42534</v>
      </c>
      <c r="BR3202" s="148">
        <v>3</v>
      </c>
      <c r="BT3202" s="148">
        <v>1409</v>
      </c>
      <c r="BV3202" s="148" t="s">
        <v>1617</v>
      </c>
      <c r="BW3202" s="148">
        <v>28</v>
      </c>
      <c r="BY3202" s="148">
        <v>27</v>
      </c>
      <c r="CA3202" s="148">
        <v>1</v>
      </c>
      <c r="CC3202" s="148">
        <v>34255833500051</v>
      </c>
      <c r="CE3202" s="148" t="s">
        <v>100</v>
      </c>
      <c r="CF3202" s="148">
        <v>1</v>
      </c>
      <c r="CH3202" s="148">
        <v>3</v>
      </c>
      <c r="CJ3202" s="149">
        <v>41054531300042</v>
      </c>
      <c r="CL3202" s="149" t="s">
        <v>97</v>
      </c>
      <c r="CN3202" s="149">
        <v>3</v>
      </c>
      <c r="CT3202" s="149" t="s">
        <v>98</v>
      </c>
      <c r="CU3202" s="152">
        <v>42667</v>
      </c>
      <c r="CV3202" s="149">
        <v>0</v>
      </c>
      <c r="CX3202" s="149" t="s">
        <v>97</v>
      </c>
      <c r="CY3202" s="149" t="s">
        <v>99</v>
      </c>
      <c r="CZ3202" s="149">
        <v>41054531300042</v>
      </c>
      <c r="DB3202" s="149" t="s">
        <v>100</v>
      </c>
      <c r="DC3202" s="149" t="s">
        <v>101</v>
      </c>
      <c r="DD3202" s="149" t="s">
        <v>102</v>
      </c>
      <c r="DE3202" s="149" t="s">
        <v>1615</v>
      </c>
      <c r="DF3202" s="149">
        <v>1</v>
      </c>
    </row>
    <row r="3203" spans="1:110" x14ac:dyDescent="0.25">
      <c r="A3203" s="148" t="s">
        <v>96</v>
      </c>
      <c r="B3203" s="148">
        <v>0</v>
      </c>
      <c r="D3203" s="148" t="s">
        <v>97</v>
      </c>
      <c r="K3203" s="148">
        <v>1</v>
      </c>
      <c r="M3203" s="148">
        <v>5</v>
      </c>
      <c r="N3203" s="148" t="s">
        <v>982</v>
      </c>
      <c r="O3203" s="148">
        <v>0</v>
      </c>
      <c r="Q3203" s="148" t="s">
        <v>983</v>
      </c>
      <c r="R3203" s="148">
        <v>6127975</v>
      </c>
      <c r="S3203" s="153">
        <v>42534</v>
      </c>
      <c r="T3203" s="148">
        <v>10</v>
      </c>
      <c r="U3203" s="148">
        <v>1</v>
      </c>
      <c r="V3203" s="148">
        <v>1</v>
      </c>
      <c r="X3203" s="148">
        <v>0</v>
      </c>
      <c r="Y3203" s="148">
        <v>0</v>
      </c>
      <c r="Z3203" s="153">
        <v>42535</v>
      </c>
      <c r="AA3203" s="154" t="s">
        <v>984</v>
      </c>
      <c r="AB3203" s="148">
        <v>23</v>
      </c>
      <c r="AC3203" s="148">
        <v>23</v>
      </c>
      <c r="AD3203" s="148" t="s">
        <v>117</v>
      </c>
      <c r="AE3203" s="154" t="s">
        <v>154</v>
      </c>
      <c r="AF3203" s="148">
        <v>2</v>
      </c>
      <c r="AG3203" s="148">
        <v>2</v>
      </c>
      <c r="AJ3203" s="148" t="s">
        <v>212</v>
      </c>
      <c r="AK3203" s="148">
        <v>1104</v>
      </c>
      <c r="AL3203" s="148">
        <v>5.0000000000000001E-3</v>
      </c>
      <c r="AM3203" s="148">
        <v>5.0000000000000001E-3</v>
      </c>
      <c r="AN3203" s="148">
        <v>712</v>
      </c>
      <c r="AO3203" s="148">
        <v>712</v>
      </c>
      <c r="AP3203" s="148">
        <v>405</v>
      </c>
      <c r="AQ3203" s="148">
        <v>405</v>
      </c>
      <c r="AR3203" s="148">
        <v>1104</v>
      </c>
      <c r="AS3203" s="148">
        <v>10</v>
      </c>
      <c r="AT3203" s="148">
        <v>10</v>
      </c>
      <c r="AU3203" s="148">
        <v>5.0000000000000001E-3</v>
      </c>
      <c r="AV3203" s="148">
        <v>5.0000000000000001E-3</v>
      </c>
      <c r="AW3203" s="148">
        <v>1168</v>
      </c>
      <c r="AX3203" s="148">
        <v>1168</v>
      </c>
      <c r="AY3203" s="148">
        <v>133</v>
      </c>
      <c r="AZ3203" s="148">
        <v>133</v>
      </c>
      <c r="BA3203" s="148" t="s">
        <v>107</v>
      </c>
      <c r="BB3203" s="148">
        <v>11</v>
      </c>
      <c r="BD3203" s="148">
        <v>8</v>
      </c>
      <c r="BF3203" s="148" t="s">
        <v>985</v>
      </c>
      <c r="BG3203" s="148">
        <v>1</v>
      </c>
      <c r="BI3203" s="153">
        <v>42535</v>
      </c>
      <c r="BJ3203" s="154" t="s">
        <v>112</v>
      </c>
      <c r="BK3203" s="148">
        <v>41054531300042</v>
      </c>
      <c r="BM3203" s="148" t="s">
        <v>100</v>
      </c>
      <c r="BN3203" s="148" t="s">
        <v>986</v>
      </c>
      <c r="BO3203" s="148" t="s">
        <v>987</v>
      </c>
      <c r="BQ3203" s="153">
        <v>42534</v>
      </c>
      <c r="BR3203" s="148">
        <v>3</v>
      </c>
      <c r="BT3203" s="148">
        <v>1409</v>
      </c>
      <c r="BV3203" s="148" t="s">
        <v>1617</v>
      </c>
      <c r="BW3203" s="148">
        <v>28</v>
      </c>
      <c r="BY3203" s="148">
        <v>27</v>
      </c>
      <c r="CA3203" s="148">
        <v>1</v>
      </c>
      <c r="CC3203" s="148">
        <v>34255833500051</v>
      </c>
      <c r="CE3203" s="148" t="s">
        <v>100</v>
      </c>
      <c r="CF3203" s="148">
        <v>1</v>
      </c>
      <c r="CH3203" s="148">
        <v>3</v>
      </c>
      <c r="CJ3203" s="149">
        <v>41054531300042</v>
      </c>
      <c r="CL3203" s="149" t="s">
        <v>97</v>
      </c>
      <c r="CN3203" s="149">
        <v>3</v>
      </c>
      <c r="CT3203" s="149" t="s">
        <v>98</v>
      </c>
      <c r="CU3203" s="152">
        <v>42667</v>
      </c>
      <c r="CV3203" s="149">
        <v>0</v>
      </c>
      <c r="CX3203" s="149" t="s">
        <v>97</v>
      </c>
      <c r="CY3203" s="149" t="s">
        <v>99</v>
      </c>
      <c r="CZ3203" s="149">
        <v>41054531300042</v>
      </c>
      <c r="DB3203" s="149" t="s">
        <v>100</v>
      </c>
      <c r="DC3203" s="149" t="s">
        <v>101</v>
      </c>
      <c r="DD3203" s="149" t="s">
        <v>102</v>
      </c>
      <c r="DE3203" s="149" t="s">
        <v>1615</v>
      </c>
      <c r="DF3203" s="149">
        <v>1</v>
      </c>
    </row>
    <row r="3204" spans="1:110" x14ac:dyDescent="0.25">
      <c r="A3204" s="148" t="s">
        <v>96</v>
      </c>
      <c r="B3204" s="148">
        <v>0</v>
      </c>
      <c r="D3204" s="148" t="s">
        <v>97</v>
      </c>
      <c r="K3204" s="148">
        <v>1</v>
      </c>
      <c r="M3204" s="148">
        <v>5</v>
      </c>
      <c r="N3204" s="148" t="s">
        <v>982</v>
      </c>
      <c r="O3204" s="148">
        <v>0</v>
      </c>
      <c r="Q3204" s="148" t="s">
        <v>983</v>
      </c>
      <c r="R3204" s="148">
        <v>6127975</v>
      </c>
      <c r="S3204" s="153">
        <v>42534</v>
      </c>
      <c r="T3204" s="148">
        <v>10</v>
      </c>
      <c r="U3204" s="148">
        <v>1</v>
      </c>
      <c r="V3204" s="148">
        <v>1</v>
      </c>
      <c r="X3204" s="148">
        <v>0</v>
      </c>
      <c r="Y3204" s="148">
        <v>0</v>
      </c>
      <c r="Z3204" s="153">
        <v>42535</v>
      </c>
      <c r="AA3204" s="154" t="s">
        <v>984</v>
      </c>
      <c r="AB3204" s="148">
        <v>23</v>
      </c>
      <c r="AC3204" s="148">
        <v>23</v>
      </c>
      <c r="AD3204" s="148" t="s">
        <v>117</v>
      </c>
      <c r="AE3204" s="154" t="s">
        <v>148</v>
      </c>
      <c r="AF3204" s="148">
        <v>2</v>
      </c>
      <c r="AG3204" s="148">
        <v>2</v>
      </c>
      <c r="AJ3204" s="148" t="s">
        <v>213</v>
      </c>
      <c r="AK3204" s="148">
        <v>5697</v>
      </c>
      <c r="AL3204" s="148">
        <v>5.0000000000000001E-3</v>
      </c>
      <c r="AM3204" s="148">
        <v>5.0000000000000001E-3</v>
      </c>
      <c r="AP3204" s="148">
        <v>454</v>
      </c>
      <c r="AQ3204" s="148">
        <v>454</v>
      </c>
      <c r="AR3204" s="148">
        <v>5697</v>
      </c>
      <c r="AS3204" s="148">
        <v>10</v>
      </c>
      <c r="AT3204" s="148">
        <v>10</v>
      </c>
      <c r="AU3204" s="148">
        <v>5.0000000000000001E-3</v>
      </c>
      <c r="AV3204" s="148">
        <v>5.0000000000000001E-3</v>
      </c>
      <c r="AY3204" s="148">
        <v>133</v>
      </c>
      <c r="AZ3204" s="148">
        <v>133</v>
      </c>
      <c r="BA3204" s="148" t="s">
        <v>107</v>
      </c>
      <c r="BB3204" s="148">
        <v>11</v>
      </c>
      <c r="BD3204" s="148">
        <v>8</v>
      </c>
      <c r="BF3204" s="148" t="s">
        <v>985</v>
      </c>
      <c r="BG3204" s="148">
        <v>1</v>
      </c>
      <c r="BI3204" s="153">
        <v>42535</v>
      </c>
      <c r="BJ3204" s="154" t="s">
        <v>112</v>
      </c>
      <c r="BK3204" s="148">
        <v>41054531300042</v>
      </c>
      <c r="BM3204" s="148" t="s">
        <v>100</v>
      </c>
      <c r="BN3204" s="148" t="s">
        <v>986</v>
      </c>
      <c r="BO3204" s="148" t="s">
        <v>987</v>
      </c>
      <c r="BQ3204" s="153">
        <v>42534</v>
      </c>
      <c r="BR3204" s="148">
        <v>3</v>
      </c>
      <c r="BT3204" s="148">
        <v>1409</v>
      </c>
      <c r="BV3204" s="148" t="s">
        <v>1617</v>
      </c>
      <c r="BW3204" s="148">
        <v>28</v>
      </c>
      <c r="BY3204" s="148">
        <v>27</v>
      </c>
      <c r="CA3204" s="148">
        <v>1</v>
      </c>
      <c r="CC3204" s="148">
        <v>34255833500051</v>
      </c>
      <c r="CE3204" s="148" t="s">
        <v>100</v>
      </c>
      <c r="CF3204" s="148">
        <v>1</v>
      </c>
      <c r="CH3204" s="148">
        <v>3</v>
      </c>
      <c r="CJ3204" s="149">
        <v>41054531300042</v>
      </c>
      <c r="CL3204" s="149" t="s">
        <v>97</v>
      </c>
      <c r="CN3204" s="149">
        <v>3</v>
      </c>
      <c r="CT3204" s="149" t="s">
        <v>98</v>
      </c>
      <c r="CU3204" s="152">
        <v>42667</v>
      </c>
      <c r="CV3204" s="149">
        <v>0</v>
      </c>
      <c r="CX3204" s="149" t="s">
        <v>97</v>
      </c>
      <c r="CY3204" s="149" t="s">
        <v>99</v>
      </c>
      <c r="CZ3204" s="149">
        <v>41054531300042</v>
      </c>
      <c r="DB3204" s="149" t="s">
        <v>100</v>
      </c>
      <c r="DC3204" s="149" t="s">
        <v>101</v>
      </c>
      <c r="DD3204" s="149" t="s">
        <v>102</v>
      </c>
      <c r="DE3204" s="149" t="s">
        <v>1615</v>
      </c>
      <c r="DF3204" s="149">
        <v>1</v>
      </c>
    </row>
    <row r="3205" spans="1:110" x14ac:dyDescent="0.25">
      <c r="A3205" s="148" t="s">
        <v>96</v>
      </c>
      <c r="B3205" s="148">
        <v>0</v>
      </c>
      <c r="D3205" s="148" t="s">
        <v>97</v>
      </c>
      <c r="K3205" s="148">
        <v>1</v>
      </c>
      <c r="M3205" s="148">
        <v>5</v>
      </c>
      <c r="N3205" s="148" t="s">
        <v>982</v>
      </c>
      <c r="O3205" s="148">
        <v>0</v>
      </c>
      <c r="Q3205" s="148" t="s">
        <v>983</v>
      </c>
      <c r="R3205" s="148">
        <v>6127975</v>
      </c>
      <c r="S3205" s="153">
        <v>42534</v>
      </c>
      <c r="T3205" s="148">
        <v>10</v>
      </c>
      <c r="U3205" s="148">
        <v>1</v>
      </c>
      <c r="V3205" s="148">
        <v>1</v>
      </c>
      <c r="X3205" s="148">
        <v>0</v>
      </c>
      <c r="Y3205" s="148">
        <v>0</v>
      </c>
      <c r="Z3205" s="153">
        <v>42535</v>
      </c>
      <c r="AA3205" s="154" t="s">
        <v>984</v>
      </c>
      <c r="AB3205" s="148">
        <v>23</v>
      </c>
      <c r="AC3205" s="148">
        <v>23</v>
      </c>
      <c r="AD3205" s="148" t="s">
        <v>117</v>
      </c>
      <c r="AE3205" s="154" t="s">
        <v>148</v>
      </c>
      <c r="AF3205" s="148">
        <v>2</v>
      </c>
      <c r="AG3205" s="148">
        <v>2</v>
      </c>
      <c r="AJ3205" s="148" t="s">
        <v>214</v>
      </c>
      <c r="AK3205" s="148">
        <v>2012</v>
      </c>
      <c r="AL3205" s="148">
        <v>5.0000000000000001E-3</v>
      </c>
      <c r="AM3205" s="148">
        <v>5.0000000000000001E-3</v>
      </c>
      <c r="AP3205" s="148">
        <v>454</v>
      </c>
      <c r="AQ3205" s="148">
        <v>454</v>
      </c>
      <c r="AR3205" s="148">
        <v>2012</v>
      </c>
      <c r="AS3205" s="148">
        <v>10</v>
      </c>
      <c r="AT3205" s="148">
        <v>10</v>
      </c>
      <c r="AU3205" s="148">
        <v>5.0000000000000001E-3</v>
      </c>
      <c r="AV3205" s="148">
        <v>5.0000000000000001E-3</v>
      </c>
      <c r="AY3205" s="148">
        <v>133</v>
      </c>
      <c r="AZ3205" s="148">
        <v>133</v>
      </c>
      <c r="BA3205" s="148" t="s">
        <v>107</v>
      </c>
      <c r="BB3205" s="148">
        <v>11</v>
      </c>
      <c r="BD3205" s="148">
        <v>8</v>
      </c>
      <c r="BF3205" s="148" t="s">
        <v>985</v>
      </c>
      <c r="BG3205" s="148">
        <v>1</v>
      </c>
      <c r="BI3205" s="153">
        <v>42535</v>
      </c>
      <c r="BJ3205" s="154" t="s">
        <v>112</v>
      </c>
      <c r="BK3205" s="148">
        <v>41054531300042</v>
      </c>
      <c r="BM3205" s="148" t="s">
        <v>100</v>
      </c>
      <c r="BN3205" s="148" t="s">
        <v>986</v>
      </c>
      <c r="BO3205" s="148" t="s">
        <v>987</v>
      </c>
      <c r="BQ3205" s="153">
        <v>42534</v>
      </c>
      <c r="BR3205" s="148">
        <v>3</v>
      </c>
      <c r="BT3205" s="148">
        <v>1409</v>
      </c>
      <c r="BV3205" s="148" t="s">
        <v>1617</v>
      </c>
      <c r="BW3205" s="148">
        <v>28</v>
      </c>
      <c r="BY3205" s="148">
        <v>27</v>
      </c>
      <c r="CA3205" s="148">
        <v>1</v>
      </c>
      <c r="CC3205" s="148">
        <v>34255833500051</v>
      </c>
      <c r="CE3205" s="148" t="s">
        <v>100</v>
      </c>
      <c r="CF3205" s="148">
        <v>1</v>
      </c>
      <c r="CH3205" s="148">
        <v>3</v>
      </c>
      <c r="CJ3205" s="149">
        <v>41054531300042</v>
      </c>
      <c r="CL3205" s="149" t="s">
        <v>97</v>
      </c>
      <c r="CN3205" s="149">
        <v>3</v>
      </c>
      <c r="CT3205" s="149" t="s">
        <v>98</v>
      </c>
      <c r="CU3205" s="152">
        <v>42667</v>
      </c>
      <c r="CV3205" s="149">
        <v>0</v>
      </c>
      <c r="CX3205" s="149" t="s">
        <v>97</v>
      </c>
      <c r="CY3205" s="149" t="s">
        <v>99</v>
      </c>
      <c r="CZ3205" s="149">
        <v>41054531300042</v>
      </c>
      <c r="DB3205" s="149" t="s">
        <v>100</v>
      </c>
      <c r="DC3205" s="149" t="s">
        <v>101</v>
      </c>
      <c r="DD3205" s="149" t="s">
        <v>102</v>
      </c>
      <c r="DE3205" s="149" t="s">
        <v>1615</v>
      </c>
      <c r="DF3205" s="149">
        <v>1</v>
      </c>
    </row>
    <row r="3206" spans="1:110" x14ac:dyDescent="0.25">
      <c r="A3206" s="148" t="s">
        <v>96</v>
      </c>
      <c r="B3206" s="148">
        <v>0</v>
      </c>
      <c r="D3206" s="148" t="s">
        <v>97</v>
      </c>
      <c r="K3206" s="148">
        <v>1</v>
      </c>
      <c r="M3206" s="148">
        <v>5</v>
      </c>
      <c r="N3206" s="148" t="s">
        <v>982</v>
      </c>
      <c r="O3206" s="148">
        <v>0</v>
      </c>
      <c r="Q3206" s="148" t="s">
        <v>983</v>
      </c>
      <c r="R3206" s="148">
        <v>6127975</v>
      </c>
      <c r="S3206" s="153">
        <v>42534</v>
      </c>
      <c r="T3206" s="148">
        <v>10</v>
      </c>
      <c r="U3206" s="148">
        <v>1</v>
      </c>
      <c r="V3206" s="148">
        <v>1</v>
      </c>
      <c r="X3206" s="148">
        <v>0</v>
      </c>
      <c r="Y3206" s="148">
        <v>0</v>
      </c>
      <c r="Z3206" s="153">
        <v>42535</v>
      </c>
      <c r="AA3206" s="154" t="s">
        <v>984</v>
      </c>
      <c r="AB3206" s="148">
        <v>23</v>
      </c>
      <c r="AC3206" s="148">
        <v>23</v>
      </c>
      <c r="AD3206" s="148" t="s">
        <v>117</v>
      </c>
      <c r="AE3206" s="154" t="s">
        <v>148</v>
      </c>
      <c r="AF3206" s="148">
        <v>2</v>
      </c>
      <c r="AG3206" s="148">
        <v>2</v>
      </c>
      <c r="AJ3206" s="148" t="s">
        <v>215</v>
      </c>
      <c r="AK3206" s="148">
        <v>5523</v>
      </c>
      <c r="AL3206" s="148">
        <v>5.0000000000000001E-3</v>
      </c>
      <c r="AM3206" s="148">
        <v>5.0000000000000001E-3</v>
      </c>
      <c r="AP3206" s="148">
        <v>454</v>
      </c>
      <c r="AQ3206" s="148">
        <v>454</v>
      </c>
      <c r="AR3206" s="148">
        <v>5523</v>
      </c>
      <c r="AS3206" s="148">
        <v>10</v>
      </c>
      <c r="AT3206" s="148">
        <v>10</v>
      </c>
      <c r="AU3206" s="148">
        <v>5.0000000000000001E-3</v>
      </c>
      <c r="AV3206" s="148">
        <v>5.0000000000000001E-3</v>
      </c>
      <c r="AY3206" s="148">
        <v>133</v>
      </c>
      <c r="AZ3206" s="148">
        <v>133</v>
      </c>
      <c r="BA3206" s="148" t="s">
        <v>107</v>
      </c>
      <c r="BB3206" s="148">
        <v>11</v>
      </c>
      <c r="BD3206" s="148">
        <v>8</v>
      </c>
      <c r="BF3206" s="148" t="s">
        <v>985</v>
      </c>
      <c r="BG3206" s="148">
        <v>1</v>
      </c>
      <c r="BI3206" s="153">
        <v>42535</v>
      </c>
      <c r="BJ3206" s="154" t="s">
        <v>112</v>
      </c>
      <c r="BK3206" s="148">
        <v>41054531300042</v>
      </c>
      <c r="BM3206" s="148" t="s">
        <v>100</v>
      </c>
      <c r="BN3206" s="148" t="s">
        <v>986</v>
      </c>
      <c r="BO3206" s="148" t="s">
        <v>987</v>
      </c>
      <c r="BQ3206" s="153">
        <v>42534</v>
      </c>
      <c r="BR3206" s="148">
        <v>3</v>
      </c>
      <c r="BT3206" s="148">
        <v>1409</v>
      </c>
      <c r="BV3206" s="148" t="s">
        <v>1617</v>
      </c>
      <c r="BW3206" s="148">
        <v>28</v>
      </c>
      <c r="BY3206" s="148">
        <v>27</v>
      </c>
      <c r="CA3206" s="148">
        <v>1</v>
      </c>
      <c r="CC3206" s="148">
        <v>34255833500051</v>
      </c>
      <c r="CE3206" s="148" t="s">
        <v>100</v>
      </c>
      <c r="CF3206" s="148">
        <v>1</v>
      </c>
      <c r="CH3206" s="148">
        <v>3</v>
      </c>
      <c r="CJ3206" s="149">
        <v>41054531300042</v>
      </c>
      <c r="CL3206" s="149" t="s">
        <v>97</v>
      </c>
      <c r="CN3206" s="149">
        <v>3</v>
      </c>
      <c r="CT3206" s="149" t="s">
        <v>98</v>
      </c>
      <c r="CU3206" s="152">
        <v>42667</v>
      </c>
      <c r="CV3206" s="149">
        <v>0</v>
      </c>
      <c r="CX3206" s="149" t="s">
        <v>97</v>
      </c>
      <c r="CY3206" s="149" t="s">
        <v>99</v>
      </c>
      <c r="CZ3206" s="149">
        <v>41054531300042</v>
      </c>
      <c r="DB3206" s="149" t="s">
        <v>100</v>
      </c>
      <c r="DC3206" s="149" t="s">
        <v>101</v>
      </c>
      <c r="DD3206" s="149" t="s">
        <v>102</v>
      </c>
      <c r="DE3206" s="149" t="s">
        <v>1615</v>
      </c>
      <c r="DF3206" s="149">
        <v>1</v>
      </c>
    </row>
    <row r="3207" spans="1:110" x14ac:dyDescent="0.25">
      <c r="A3207" s="148" t="s">
        <v>96</v>
      </c>
      <c r="B3207" s="148">
        <v>0</v>
      </c>
      <c r="D3207" s="148" t="s">
        <v>97</v>
      </c>
      <c r="K3207" s="148">
        <v>1</v>
      </c>
      <c r="M3207" s="148">
        <v>5</v>
      </c>
      <c r="N3207" s="148" t="s">
        <v>982</v>
      </c>
      <c r="O3207" s="148">
        <v>0</v>
      </c>
      <c r="Q3207" s="148" t="s">
        <v>983</v>
      </c>
      <c r="R3207" s="148">
        <v>6127975</v>
      </c>
      <c r="S3207" s="153">
        <v>42534</v>
      </c>
      <c r="T3207" s="148">
        <v>10</v>
      </c>
      <c r="U3207" s="148">
        <v>1</v>
      </c>
      <c r="V3207" s="148">
        <v>1</v>
      </c>
      <c r="W3207" s="148" t="s">
        <v>989</v>
      </c>
      <c r="X3207" s="148">
        <v>0</v>
      </c>
      <c r="Y3207" s="148">
        <v>0</v>
      </c>
      <c r="Z3207" s="153">
        <v>42535</v>
      </c>
      <c r="AA3207" s="154" t="s">
        <v>984</v>
      </c>
      <c r="AB3207" s="148">
        <v>23</v>
      </c>
      <c r="AC3207" s="148">
        <v>23</v>
      </c>
      <c r="AD3207" s="148" t="s">
        <v>117</v>
      </c>
      <c r="AE3207" s="154" t="s">
        <v>148</v>
      </c>
      <c r="AF3207" s="148">
        <v>2</v>
      </c>
      <c r="AG3207" s="148">
        <v>2</v>
      </c>
      <c r="AJ3207" s="148" t="s">
        <v>216</v>
      </c>
      <c r="AK3207" s="148">
        <v>1105</v>
      </c>
      <c r="AL3207" s="148">
        <v>0.05</v>
      </c>
      <c r="AM3207" s="148">
        <v>0.05</v>
      </c>
      <c r="AP3207" s="148">
        <v>454</v>
      </c>
      <c r="AQ3207" s="148">
        <v>454</v>
      </c>
      <c r="AR3207" s="148">
        <v>1105</v>
      </c>
      <c r="AS3207" s="148">
        <v>10</v>
      </c>
      <c r="AT3207" s="148">
        <v>10</v>
      </c>
      <c r="AU3207" s="148">
        <v>0.05</v>
      </c>
      <c r="AV3207" s="148">
        <v>0.05</v>
      </c>
      <c r="AY3207" s="148">
        <v>133</v>
      </c>
      <c r="AZ3207" s="148">
        <v>133</v>
      </c>
      <c r="BA3207" s="148" t="s">
        <v>107</v>
      </c>
      <c r="BB3207" s="148">
        <v>11</v>
      </c>
      <c r="BD3207" s="148">
        <v>8</v>
      </c>
      <c r="BF3207" s="148" t="s">
        <v>985</v>
      </c>
      <c r="BG3207" s="148">
        <v>1</v>
      </c>
      <c r="BI3207" s="153">
        <v>42535</v>
      </c>
      <c r="BJ3207" s="154" t="s">
        <v>112</v>
      </c>
      <c r="BK3207" s="148">
        <v>41054531300042</v>
      </c>
      <c r="BM3207" s="148" t="s">
        <v>100</v>
      </c>
      <c r="BN3207" s="148" t="s">
        <v>986</v>
      </c>
      <c r="BO3207" s="148" t="s">
        <v>987</v>
      </c>
      <c r="BQ3207" s="153">
        <v>42534</v>
      </c>
      <c r="BR3207" s="148">
        <v>3</v>
      </c>
      <c r="BT3207" s="148">
        <v>1409</v>
      </c>
      <c r="BV3207" s="148" t="s">
        <v>1617</v>
      </c>
      <c r="BW3207" s="148">
        <v>28</v>
      </c>
      <c r="BY3207" s="148">
        <v>27</v>
      </c>
      <c r="CA3207" s="148">
        <v>1</v>
      </c>
      <c r="CC3207" s="148">
        <v>34255833500051</v>
      </c>
      <c r="CE3207" s="148" t="s">
        <v>100</v>
      </c>
      <c r="CF3207" s="148">
        <v>1</v>
      </c>
      <c r="CH3207" s="148">
        <v>3</v>
      </c>
      <c r="CJ3207" s="149">
        <v>41054531300042</v>
      </c>
      <c r="CL3207" s="149" t="s">
        <v>97</v>
      </c>
      <c r="CN3207" s="149">
        <v>3</v>
      </c>
      <c r="CT3207" s="149" t="s">
        <v>98</v>
      </c>
      <c r="CU3207" s="152">
        <v>42667</v>
      </c>
      <c r="CV3207" s="149">
        <v>0</v>
      </c>
      <c r="CX3207" s="149" t="s">
        <v>97</v>
      </c>
      <c r="CY3207" s="149" t="s">
        <v>99</v>
      </c>
      <c r="CZ3207" s="149">
        <v>41054531300042</v>
      </c>
      <c r="DB3207" s="149" t="s">
        <v>100</v>
      </c>
      <c r="DC3207" s="149" t="s">
        <v>101</v>
      </c>
      <c r="DD3207" s="149" t="s">
        <v>102</v>
      </c>
      <c r="DE3207" s="149" t="s">
        <v>1615</v>
      </c>
      <c r="DF3207" s="149">
        <v>1</v>
      </c>
    </row>
    <row r="3208" spans="1:110" x14ac:dyDescent="0.25">
      <c r="A3208" s="148" t="s">
        <v>96</v>
      </c>
      <c r="B3208" s="148">
        <v>0</v>
      </c>
      <c r="D3208" s="148" t="s">
        <v>97</v>
      </c>
      <c r="K3208" s="148">
        <v>1</v>
      </c>
      <c r="M3208" s="148">
        <v>5</v>
      </c>
      <c r="N3208" s="148" t="s">
        <v>982</v>
      </c>
      <c r="O3208" s="148">
        <v>0</v>
      </c>
      <c r="Q3208" s="148" t="s">
        <v>983</v>
      </c>
      <c r="R3208" s="148">
        <v>6127975</v>
      </c>
      <c r="S3208" s="153">
        <v>42534</v>
      </c>
      <c r="T3208" s="148">
        <v>10</v>
      </c>
      <c r="U3208" s="148">
        <v>1</v>
      </c>
      <c r="V3208" s="148">
        <v>1</v>
      </c>
      <c r="X3208" s="148">
        <v>0</v>
      </c>
      <c r="Y3208" s="148">
        <v>0</v>
      </c>
      <c r="Z3208" s="153">
        <v>42535</v>
      </c>
      <c r="AA3208" s="154" t="s">
        <v>984</v>
      </c>
      <c r="AB3208" s="148">
        <v>23</v>
      </c>
      <c r="AC3208" s="148">
        <v>23</v>
      </c>
      <c r="AD3208" s="148" t="s">
        <v>117</v>
      </c>
      <c r="AE3208" s="154" t="s">
        <v>148</v>
      </c>
      <c r="AF3208" s="148">
        <v>2</v>
      </c>
      <c r="AG3208" s="148">
        <v>2</v>
      </c>
      <c r="AJ3208" s="148" t="s">
        <v>217</v>
      </c>
      <c r="AK3208" s="148">
        <v>7516</v>
      </c>
      <c r="AL3208" s="148">
        <v>5.0000000000000001E-3</v>
      </c>
      <c r="AM3208" s="148">
        <v>5.0000000000000001E-3</v>
      </c>
      <c r="AP3208" s="148">
        <v>454</v>
      </c>
      <c r="AQ3208" s="148">
        <v>454</v>
      </c>
      <c r="AR3208" s="148">
        <v>7516</v>
      </c>
      <c r="AS3208" s="148">
        <v>10</v>
      </c>
      <c r="AT3208" s="148">
        <v>10</v>
      </c>
      <c r="AU3208" s="148">
        <v>5.0000000000000001E-3</v>
      </c>
      <c r="AV3208" s="148">
        <v>5.0000000000000001E-3</v>
      </c>
      <c r="AY3208" s="148">
        <v>133</v>
      </c>
      <c r="AZ3208" s="148">
        <v>133</v>
      </c>
      <c r="BA3208" s="148" t="s">
        <v>107</v>
      </c>
      <c r="BB3208" s="148">
        <v>11</v>
      </c>
      <c r="BD3208" s="148">
        <v>8</v>
      </c>
      <c r="BF3208" s="148" t="s">
        <v>985</v>
      </c>
      <c r="BG3208" s="148">
        <v>1</v>
      </c>
      <c r="BI3208" s="153">
        <v>42535</v>
      </c>
      <c r="BJ3208" s="154" t="s">
        <v>112</v>
      </c>
      <c r="BK3208" s="148">
        <v>41054531300042</v>
      </c>
      <c r="BM3208" s="148" t="s">
        <v>100</v>
      </c>
      <c r="BN3208" s="148" t="s">
        <v>986</v>
      </c>
      <c r="BO3208" s="148" t="s">
        <v>987</v>
      </c>
      <c r="BQ3208" s="153">
        <v>42534</v>
      </c>
      <c r="BR3208" s="148">
        <v>3</v>
      </c>
      <c r="BT3208" s="148">
        <v>1409</v>
      </c>
      <c r="BV3208" s="148" t="s">
        <v>1617</v>
      </c>
      <c r="BW3208" s="148">
        <v>28</v>
      </c>
      <c r="BY3208" s="148">
        <v>27</v>
      </c>
      <c r="CA3208" s="148">
        <v>1</v>
      </c>
      <c r="CC3208" s="148">
        <v>34255833500051</v>
      </c>
      <c r="CE3208" s="148" t="s">
        <v>100</v>
      </c>
      <c r="CF3208" s="148">
        <v>1</v>
      </c>
      <c r="CH3208" s="148">
        <v>3</v>
      </c>
      <c r="CJ3208" s="149">
        <v>41054531300042</v>
      </c>
      <c r="CL3208" s="149" t="s">
        <v>97</v>
      </c>
      <c r="CN3208" s="149">
        <v>3</v>
      </c>
      <c r="CT3208" s="149" t="s">
        <v>98</v>
      </c>
      <c r="CU3208" s="152">
        <v>42667</v>
      </c>
      <c r="CV3208" s="149">
        <v>0</v>
      </c>
      <c r="CX3208" s="149" t="s">
        <v>97</v>
      </c>
      <c r="CY3208" s="149" t="s">
        <v>99</v>
      </c>
      <c r="CZ3208" s="149">
        <v>41054531300042</v>
      </c>
      <c r="DB3208" s="149" t="s">
        <v>100</v>
      </c>
      <c r="DC3208" s="149" t="s">
        <v>101</v>
      </c>
      <c r="DD3208" s="149" t="s">
        <v>102</v>
      </c>
      <c r="DE3208" s="149" t="s">
        <v>1615</v>
      </c>
      <c r="DF3208" s="149">
        <v>1</v>
      </c>
    </row>
    <row r="3209" spans="1:110" x14ac:dyDescent="0.25">
      <c r="A3209" s="148" t="s">
        <v>96</v>
      </c>
      <c r="B3209" s="148">
        <v>0</v>
      </c>
      <c r="D3209" s="148" t="s">
        <v>97</v>
      </c>
      <c r="K3209" s="148">
        <v>1</v>
      </c>
      <c r="M3209" s="148">
        <v>5</v>
      </c>
      <c r="N3209" s="148" t="s">
        <v>982</v>
      </c>
      <c r="O3209" s="148">
        <v>0</v>
      </c>
      <c r="Q3209" s="148" t="s">
        <v>983</v>
      </c>
      <c r="R3209" s="148">
        <v>6127975</v>
      </c>
      <c r="S3209" s="153">
        <v>42534</v>
      </c>
      <c r="T3209" s="148">
        <v>10</v>
      </c>
      <c r="U3209" s="148">
        <v>2</v>
      </c>
      <c r="V3209" s="148">
        <v>2</v>
      </c>
      <c r="X3209" s="148">
        <v>0</v>
      </c>
      <c r="Y3209" s="148">
        <v>0</v>
      </c>
      <c r="Z3209" s="153">
        <v>42535</v>
      </c>
      <c r="AA3209" s="154" t="s">
        <v>984</v>
      </c>
      <c r="AB3209" s="148">
        <v>23</v>
      </c>
      <c r="AC3209" s="148">
        <v>23</v>
      </c>
      <c r="AD3209" s="148" t="s">
        <v>117</v>
      </c>
      <c r="AE3209" s="154" t="s">
        <v>154</v>
      </c>
      <c r="AF3209" s="148">
        <v>2</v>
      </c>
      <c r="AG3209" s="148">
        <v>2</v>
      </c>
      <c r="AJ3209" s="148" t="s">
        <v>218</v>
      </c>
      <c r="AK3209" s="148">
        <v>1308</v>
      </c>
      <c r="AL3209" s="148">
        <v>5.0000000000000001E-3</v>
      </c>
      <c r="AM3209" s="148">
        <v>5.0000000000000001E-3</v>
      </c>
      <c r="AN3209" s="148">
        <v>712</v>
      </c>
      <c r="AO3209" s="148">
        <v>712</v>
      </c>
      <c r="AP3209" s="148">
        <v>405</v>
      </c>
      <c r="AQ3209" s="148">
        <v>405</v>
      </c>
      <c r="AR3209" s="148">
        <v>1308</v>
      </c>
      <c r="AS3209" s="148">
        <v>10</v>
      </c>
      <c r="AT3209" s="148">
        <v>10</v>
      </c>
      <c r="AU3209" s="148">
        <v>5.0000000000000001E-3</v>
      </c>
      <c r="AV3209" s="148">
        <v>5.0000000000000001E-3</v>
      </c>
      <c r="AW3209" s="148">
        <v>1168</v>
      </c>
      <c r="AX3209" s="148">
        <v>1168</v>
      </c>
      <c r="AY3209" s="148">
        <v>133</v>
      </c>
      <c r="AZ3209" s="148">
        <v>133</v>
      </c>
      <c r="BA3209" s="148" t="s">
        <v>107</v>
      </c>
      <c r="BB3209" s="148">
        <v>11</v>
      </c>
      <c r="BD3209" s="148">
        <v>8</v>
      </c>
      <c r="BF3209" s="148" t="s">
        <v>985</v>
      </c>
      <c r="BG3209" s="148">
        <v>1</v>
      </c>
      <c r="BI3209" s="153">
        <v>42535</v>
      </c>
      <c r="BJ3209" s="154" t="s">
        <v>112</v>
      </c>
      <c r="BK3209" s="148">
        <v>41054531300042</v>
      </c>
      <c r="BM3209" s="148" t="s">
        <v>100</v>
      </c>
      <c r="BN3209" s="148" t="s">
        <v>986</v>
      </c>
      <c r="BO3209" s="148" t="s">
        <v>987</v>
      </c>
      <c r="BQ3209" s="153">
        <v>42534</v>
      </c>
      <c r="BR3209" s="148">
        <v>3</v>
      </c>
      <c r="BT3209" s="148">
        <v>1409</v>
      </c>
      <c r="BV3209" s="148" t="s">
        <v>1617</v>
      </c>
      <c r="BW3209" s="148">
        <v>28</v>
      </c>
      <c r="BY3209" s="148">
        <v>27</v>
      </c>
      <c r="CA3209" s="148">
        <v>1</v>
      </c>
      <c r="CC3209" s="148">
        <v>34255833500051</v>
      </c>
      <c r="CE3209" s="148" t="s">
        <v>100</v>
      </c>
      <c r="CF3209" s="148">
        <v>1</v>
      </c>
      <c r="CH3209" s="148">
        <v>3</v>
      </c>
      <c r="CJ3209" s="149">
        <v>41054531300042</v>
      </c>
      <c r="CL3209" s="149" t="s">
        <v>97</v>
      </c>
      <c r="CN3209" s="149">
        <v>3</v>
      </c>
      <c r="CT3209" s="149" t="s">
        <v>98</v>
      </c>
      <c r="CU3209" s="152">
        <v>42667</v>
      </c>
      <c r="CV3209" s="149">
        <v>0</v>
      </c>
      <c r="CX3209" s="149" t="s">
        <v>97</v>
      </c>
      <c r="CY3209" s="149" t="s">
        <v>99</v>
      </c>
      <c r="CZ3209" s="149">
        <v>41054531300042</v>
      </c>
      <c r="DB3209" s="149" t="s">
        <v>100</v>
      </c>
      <c r="DC3209" s="149" t="s">
        <v>101</v>
      </c>
      <c r="DD3209" s="149" t="s">
        <v>102</v>
      </c>
      <c r="DE3209" s="149" t="s">
        <v>1615</v>
      </c>
      <c r="DF3209" s="149">
        <v>1</v>
      </c>
    </row>
    <row r="3210" spans="1:110" x14ac:dyDescent="0.25">
      <c r="A3210" s="148" t="s">
        <v>96</v>
      </c>
      <c r="B3210" s="148">
        <v>0</v>
      </c>
      <c r="D3210" s="148" t="s">
        <v>97</v>
      </c>
      <c r="K3210" s="148">
        <v>1</v>
      </c>
      <c r="M3210" s="148">
        <v>5</v>
      </c>
      <c r="N3210" s="148" t="s">
        <v>982</v>
      </c>
      <c r="O3210" s="148">
        <v>0</v>
      </c>
      <c r="Q3210" s="148" t="s">
        <v>983</v>
      </c>
      <c r="R3210" s="148">
        <v>6127975</v>
      </c>
      <c r="S3210" s="153">
        <v>42534</v>
      </c>
      <c r="T3210" s="148">
        <v>10</v>
      </c>
      <c r="U3210" s="148">
        <v>2</v>
      </c>
      <c r="V3210" s="148">
        <v>2</v>
      </c>
      <c r="X3210" s="148">
        <v>0</v>
      </c>
      <c r="Y3210" s="148">
        <v>0</v>
      </c>
      <c r="Z3210" s="153">
        <v>42535</v>
      </c>
      <c r="AA3210" s="154" t="s">
        <v>984</v>
      </c>
      <c r="AB3210" s="148">
        <v>3</v>
      </c>
      <c r="AC3210" s="148">
        <v>3</v>
      </c>
      <c r="AD3210" s="148" t="s">
        <v>219</v>
      </c>
      <c r="AE3210" s="154" t="s">
        <v>222</v>
      </c>
      <c r="AF3210" s="148">
        <v>2</v>
      </c>
      <c r="AG3210" s="148">
        <v>2</v>
      </c>
      <c r="AJ3210" s="148" t="s">
        <v>220</v>
      </c>
      <c r="AK3210" s="148">
        <v>1335</v>
      </c>
      <c r="AL3210" s="148">
        <v>0.01</v>
      </c>
      <c r="AM3210" s="148">
        <v>0.01</v>
      </c>
      <c r="AP3210" s="148">
        <v>359</v>
      </c>
      <c r="AQ3210" s="148">
        <v>359</v>
      </c>
      <c r="AR3210" s="148">
        <v>1335</v>
      </c>
      <c r="AS3210" s="148">
        <v>1</v>
      </c>
      <c r="AT3210" s="148">
        <v>1</v>
      </c>
      <c r="AU3210" s="148">
        <v>0.73</v>
      </c>
      <c r="AV3210" s="148">
        <v>0.73</v>
      </c>
      <c r="AY3210" s="148">
        <v>169</v>
      </c>
      <c r="AZ3210" s="148">
        <v>169</v>
      </c>
      <c r="BA3210" s="148" t="s">
        <v>221</v>
      </c>
      <c r="BB3210" s="148">
        <v>11</v>
      </c>
      <c r="BD3210" s="148">
        <v>8</v>
      </c>
      <c r="BF3210" s="148" t="s">
        <v>985</v>
      </c>
      <c r="BG3210" s="148">
        <v>1</v>
      </c>
      <c r="BI3210" s="153">
        <v>42535</v>
      </c>
      <c r="BJ3210" s="154" t="s">
        <v>112</v>
      </c>
      <c r="BK3210" s="148">
        <v>41054531300042</v>
      </c>
      <c r="BM3210" s="148" t="s">
        <v>100</v>
      </c>
      <c r="BN3210" s="148" t="s">
        <v>986</v>
      </c>
      <c r="BO3210" s="148" t="s">
        <v>987</v>
      </c>
      <c r="BQ3210" s="153">
        <v>42534</v>
      </c>
      <c r="BR3210" s="148">
        <v>3</v>
      </c>
      <c r="BT3210" s="148">
        <v>1409</v>
      </c>
      <c r="BV3210" s="148" t="s">
        <v>1617</v>
      </c>
      <c r="BW3210" s="148">
        <v>28</v>
      </c>
      <c r="BY3210" s="148">
        <v>27</v>
      </c>
      <c r="CA3210" s="148">
        <v>1</v>
      </c>
      <c r="CC3210" s="148">
        <v>34255833500051</v>
      </c>
      <c r="CE3210" s="148" t="s">
        <v>100</v>
      </c>
      <c r="CF3210" s="148">
        <v>1</v>
      </c>
      <c r="CH3210" s="148">
        <v>3</v>
      </c>
      <c r="CJ3210" s="149">
        <v>41054531300042</v>
      </c>
      <c r="CL3210" s="149" t="s">
        <v>97</v>
      </c>
      <c r="CN3210" s="149">
        <v>3</v>
      </c>
      <c r="CT3210" s="149" t="s">
        <v>98</v>
      </c>
      <c r="CU3210" s="152">
        <v>42667</v>
      </c>
      <c r="CV3210" s="149">
        <v>0</v>
      </c>
      <c r="CX3210" s="149" t="s">
        <v>97</v>
      </c>
      <c r="CY3210" s="149" t="s">
        <v>99</v>
      </c>
      <c r="CZ3210" s="149">
        <v>41054531300042</v>
      </c>
      <c r="DB3210" s="149" t="s">
        <v>100</v>
      </c>
      <c r="DC3210" s="149" t="s">
        <v>101</v>
      </c>
      <c r="DD3210" s="149" t="s">
        <v>102</v>
      </c>
      <c r="DE3210" s="149" t="s">
        <v>1615</v>
      </c>
      <c r="DF3210" s="149">
        <v>1</v>
      </c>
    </row>
    <row r="3211" spans="1:110" x14ac:dyDescent="0.25">
      <c r="A3211" s="148" t="s">
        <v>96</v>
      </c>
      <c r="B3211" s="148">
        <v>0</v>
      </c>
      <c r="D3211" s="148" t="s">
        <v>97</v>
      </c>
      <c r="K3211" s="148">
        <v>1</v>
      </c>
      <c r="M3211" s="148">
        <v>5</v>
      </c>
      <c r="N3211" s="148" t="s">
        <v>982</v>
      </c>
      <c r="O3211" s="148">
        <v>0</v>
      </c>
      <c r="Q3211" s="148" t="s">
        <v>983</v>
      </c>
      <c r="R3211" s="148">
        <v>6127975</v>
      </c>
      <c r="S3211" s="153">
        <v>42534</v>
      </c>
      <c r="T3211" s="148">
        <v>10</v>
      </c>
      <c r="U3211" s="148">
        <v>1</v>
      </c>
      <c r="V3211" s="148">
        <v>1</v>
      </c>
      <c r="X3211" s="148">
        <v>0</v>
      </c>
      <c r="Y3211" s="148">
        <v>0</v>
      </c>
      <c r="Z3211" s="153">
        <v>42535</v>
      </c>
      <c r="AA3211" s="154" t="s">
        <v>984</v>
      </c>
      <c r="AB3211" s="148">
        <v>23</v>
      </c>
      <c r="AC3211" s="148">
        <v>23</v>
      </c>
      <c r="AD3211" s="148" t="s">
        <v>117</v>
      </c>
      <c r="AE3211" s="154" t="s">
        <v>200</v>
      </c>
      <c r="AF3211" s="148">
        <v>2</v>
      </c>
      <c r="AG3211" s="148">
        <v>2</v>
      </c>
      <c r="AJ3211" s="148" t="s">
        <v>223</v>
      </c>
      <c r="AK3211" s="148">
        <v>1907</v>
      </c>
      <c r="AL3211" s="148">
        <v>0.02</v>
      </c>
      <c r="AM3211" s="148">
        <v>0.02</v>
      </c>
      <c r="AP3211" s="148">
        <v>454</v>
      </c>
      <c r="AQ3211" s="148">
        <v>454</v>
      </c>
      <c r="AR3211" s="148">
        <v>1907</v>
      </c>
      <c r="AS3211" s="148">
        <v>1</v>
      </c>
      <c r="AT3211" s="148">
        <v>1</v>
      </c>
      <c r="AU3211" s="148">
        <v>0.24299999999999999</v>
      </c>
      <c r="AV3211" s="148">
        <v>0.24299999999999999</v>
      </c>
      <c r="AY3211" s="148">
        <v>133</v>
      </c>
      <c r="AZ3211" s="148">
        <v>133</v>
      </c>
      <c r="BA3211" s="148" t="s">
        <v>107</v>
      </c>
      <c r="BB3211" s="148">
        <v>11</v>
      </c>
      <c r="BD3211" s="148">
        <v>8</v>
      </c>
      <c r="BF3211" s="148" t="s">
        <v>985</v>
      </c>
      <c r="BG3211" s="148">
        <v>1</v>
      </c>
      <c r="BI3211" s="153">
        <v>42535</v>
      </c>
      <c r="BJ3211" s="154" t="s">
        <v>112</v>
      </c>
      <c r="BK3211" s="148">
        <v>41054531300042</v>
      </c>
      <c r="BM3211" s="148" t="s">
        <v>100</v>
      </c>
      <c r="BN3211" s="148" t="s">
        <v>986</v>
      </c>
      <c r="BO3211" s="148" t="s">
        <v>987</v>
      </c>
      <c r="BQ3211" s="153">
        <v>42534</v>
      </c>
      <c r="BR3211" s="148">
        <v>3</v>
      </c>
      <c r="BT3211" s="148">
        <v>1409</v>
      </c>
      <c r="BV3211" s="148" t="s">
        <v>1617</v>
      </c>
      <c r="BW3211" s="148">
        <v>28</v>
      </c>
      <c r="BY3211" s="148">
        <v>27</v>
      </c>
      <c r="CA3211" s="148">
        <v>1</v>
      </c>
      <c r="CC3211" s="148">
        <v>34255833500051</v>
      </c>
      <c r="CE3211" s="148" t="s">
        <v>100</v>
      </c>
      <c r="CF3211" s="148">
        <v>1</v>
      </c>
      <c r="CH3211" s="148">
        <v>3</v>
      </c>
      <c r="CJ3211" s="149">
        <v>41054531300042</v>
      </c>
      <c r="CL3211" s="149" t="s">
        <v>97</v>
      </c>
      <c r="CN3211" s="149">
        <v>3</v>
      </c>
      <c r="CT3211" s="149" t="s">
        <v>98</v>
      </c>
      <c r="CU3211" s="152">
        <v>42667</v>
      </c>
      <c r="CV3211" s="149">
        <v>0</v>
      </c>
      <c r="CX3211" s="149" t="s">
        <v>97</v>
      </c>
      <c r="CY3211" s="149" t="s">
        <v>99</v>
      </c>
      <c r="CZ3211" s="149">
        <v>41054531300042</v>
      </c>
      <c r="DB3211" s="149" t="s">
        <v>100</v>
      </c>
      <c r="DC3211" s="149" t="s">
        <v>101</v>
      </c>
      <c r="DD3211" s="149" t="s">
        <v>102</v>
      </c>
      <c r="DE3211" s="149" t="s">
        <v>1615</v>
      </c>
      <c r="DF3211" s="149">
        <v>1</v>
      </c>
    </row>
    <row r="3212" spans="1:110" x14ac:dyDescent="0.25">
      <c r="A3212" s="148" t="s">
        <v>96</v>
      </c>
      <c r="B3212" s="148">
        <v>0</v>
      </c>
      <c r="D3212" s="148" t="s">
        <v>97</v>
      </c>
      <c r="K3212" s="148">
        <v>1</v>
      </c>
      <c r="M3212" s="148">
        <v>5</v>
      </c>
      <c r="N3212" s="148" t="s">
        <v>982</v>
      </c>
      <c r="O3212" s="148">
        <v>0</v>
      </c>
      <c r="Q3212" s="148" t="s">
        <v>983</v>
      </c>
      <c r="R3212" s="148">
        <v>6127975</v>
      </c>
      <c r="S3212" s="153">
        <v>42534</v>
      </c>
      <c r="T3212" s="148">
        <v>10</v>
      </c>
      <c r="U3212" s="148">
        <v>1</v>
      </c>
      <c r="V3212" s="148">
        <v>1</v>
      </c>
      <c r="X3212" s="148">
        <v>0</v>
      </c>
      <c r="Y3212" s="148">
        <v>0</v>
      </c>
      <c r="Z3212" s="153">
        <v>42535</v>
      </c>
      <c r="AA3212" s="154" t="s">
        <v>984</v>
      </c>
      <c r="AB3212" s="148">
        <v>23</v>
      </c>
      <c r="AC3212" s="148">
        <v>23</v>
      </c>
      <c r="AD3212" s="148" t="s">
        <v>117</v>
      </c>
      <c r="AE3212" s="154" t="s">
        <v>148</v>
      </c>
      <c r="AF3212" s="148">
        <v>2</v>
      </c>
      <c r="AG3212" s="148">
        <v>2</v>
      </c>
      <c r="AJ3212" s="148" t="s">
        <v>224</v>
      </c>
      <c r="AK3212" s="148">
        <v>6594</v>
      </c>
      <c r="AL3212" s="148">
        <v>5.0000000000000001E-3</v>
      </c>
      <c r="AM3212" s="148">
        <v>5.0000000000000001E-3</v>
      </c>
      <c r="AP3212" s="148">
        <v>454</v>
      </c>
      <c r="AQ3212" s="148">
        <v>454</v>
      </c>
      <c r="AR3212" s="148">
        <v>6594</v>
      </c>
      <c r="AS3212" s="148">
        <v>10</v>
      </c>
      <c r="AT3212" s="148">
        <v>10</v>
      </c>
      <c r="AU3212" s="148">
        <v>5.0000000000000001E-3</v>
      </c>
      <c r="AV3212" s="148">
        <v>5.0000000000000001E-3</v>
      </c>
      <c r="AY3212" s="148">
        <v>133</v>
      </c>
      <c r="AZ3212" s="148">
        <v>133</v>
      </c>
      <c r="BA3212" s="148" t="s">
        <v>107</v>
      </c>
      <c r="BB3212" s="148">
        <v>11</v>
      </c>
      <c r="BD3212" s="148">
        <v>8</v>
      </c>
      <c r="BF3212" s="148" t="s">
        <v>985</v>
      </c>
      <c r="BG3212" s="148">
        <v>1</v>
      </c>
      <c r="BI3212" s="153">
        <v>42535</v>
      </c>
      <c r="BJ3212" s="154" t="s">
        <v>112</v>
      </c>
      <c r="BK3212" s="148">
        <v>41054531300042</v>
      </c>
      <c r="BM3212" s="148" t="s">
        <v>100</v>
      </c>
      <c r="BN3212" s="148" t="s">
        <v>986</v>
      </c>
      <c r="BO3212" s="148" t="s">
        <v>987</v>
      </c>
      <c r="BQ3212" s="153">
        <v>42534</v>
      </c>
      <c r="BR3212" s="148">
        <v>3</v>
      </c>
      <c r="BT3212" s="148">
        <v>1409</v>
      </c>
      <c r="BV3212" s="148" t="s">
        <v>1617</v>
      </c>
      <c r="BW3212" s="148">
        <v>28</v>
      </c>
      <c r="BY3212" s="148">
        <v>27</v>
      </c>
      <c r="CA3212" s="148">
        <v>1</v>
      </c>
      <c r="CC3212" s="148">
        <v>34255833500051</v>
      </c>
      <c r="CE3212" s="148" t="s">
        <v>100</v>
      </c>
      <c r="CF3212" s="148">
        <v>1</v>
      </c>
      <c r="CH3212" s="148">
        <v>3</v>
      </c>
      <c r="CJ3212" s="149">
        <v>41054531300042</v>
      </c>
      <c r="CL3212" s="149" t="s">
        <v>97</v>
      </c>
      <c r="CN3212" s="149">
        <v>3</v>
      </c>
      <c r="CT3212" s="149" t="s">
        <v>98</v>
      </c>
      <c r="CU3212" s="152">
        <v>42667</v>
      </c>
      <c r="CV3212" s="149">
        <v>0</v>
      </c>
      <c r="CX3212" s="149" t="s">
        <v>97</v>
      </c>
      <c r="CY3212" s="149" t="s">
        <v>99</v>
      </c>
      <c r="CZ3212" s="149">
        <v>41054531300042</v>
      </c>
      <c r="DB3212" s="149" t="s">
        <v>100</v>
      </c>
      <c r="DC3212" s="149" t="s">
        <v>101</v>
      </c>
      <c r="DD3212" s="149" t="s">
        <v>102</v>
      </c>
      <c r="DE3212" s="149" t="s">
        <v>1615</v>
      </c>
      <c r="DF3212" s="149">
        <v>1</v>
      </c>
    </row>
    <row r="3213" spans="1:110" x14ac:dyDescent="0.25">
      <c r="A3213" s="148" t="s">
        <v>96</v>
      </c>
      <c r="B3213" s="148">
        <v>0</v>
      </c>
      <c r="D3213" s="148" t="s">
        <v>97</v>
      </c>
      <c r="K3213" s="148">
        <v>1</v>
      </c>
      <c r="M3213" s="148">
        <v>5</v>
      </c>
      <c r="N3213" s="148" t="s">
        <v>982</v>
      </c>
      <c r="O3213" s="148">
        <v>0</v>
      </c>
      <c r="Q3213" s="148" t="s">
        <v>983</v>
      </c>
      <c r="R3213" s="148">
        <v>6127975</v>
      </c>
      <c r="S3213" s="153">
        <v>42534</v>
      </c>
      <c r="T3213" s="148">
        <v>10</v>
      </c>
      <c r="U3213" s="148">
        <v>1</v>
      </c>
      <c r="V3213" s="148">
        <v>1</v>
      </c>
      <c r="X3213" s="148">
        <v>0</v>
      </c>
      <c r="Y3213" s="148">
        <v>0</v>
      </c>
      <c r="Z3213" s="153">
        <v>42536</v>
      </c>
      <c r="AA3213" s="154" t="s">
        <v>984</v>
      </c>
      <c r="AB3213" s="148">
        <v>23</v>
      </c>
      <c r="AC3213" s="148">
        <v>23</v>
      </c>
      <c r="AD3213" s="148" t="s">
        <v>105</v>
      </c>
      <c r="AE3213" s="154" t="s">
        <v>170</v>
      </c>
      <c r="AF3213" s="148">
        <v>2</v>
      </c>
      <c r="AG3213" s="148">
        <v>2</v>
      </c>
      <c r="AJ3213" s="148" t="s">
        <v>225</v>
      </c>
      <c r="AK3213" s="148">
        <v>1458</v>
      </c>
      <c r="AL3213" s="148">
        <v>0.01</v>
      </c>
      <c r="AM3213" s="148">
        <v>0.01</v>
      </c>
      <c r="AN3213" s="148">
        <v>712</v>
      </c>
      <c r="AO3213" s="148">
        <v>712</v>
      </c>
      <c r="AP3213" s="148">
        <v>151</v>
      </c>
      <c r="AQ3213" s="148">
        <v>151</v>
      </c>
      <c r="AR3213" s="148">
        <v>1458</v>
      </c>
      <c r="AS3213" s="148">
        <v>10</v>
      </c>
      <c r="AT3213" s="148">
        <v>10</v>
      </c>
      <c r="AU3213" s="148">
        <v>0.01</v>
      </c>
      <c r="AV3213" s="148">
        <v>0.01</v>
      </c>
      <c r="AW3213" s="148">
        <v>1168</v>
      </c>
      <c r="AX3213" s="148">
        <v>1168</v>
      </c>
      <c r="AY3213" s="148">
        <v>133</v>
      </c>
      <c r="AZ3213" s="148">
        <v>133</v>
      </c>
      <c r="BA3213" s="148" t="s">
        <v>107</v>
      </c>
      <c r="BB3213" s="148">
        <v>11</v>
      </c>
      <c r="BD3213" s="148">
        <v>8</v>
      </c>
      <c r="BF3213" s="148" t="s">
        <v>985</v>
      </c>
      <c r="BG3213" s="148">
        <v>1</v>
      </c>
      <c r="BI3213" s="153">
        <v>42535</v>
      </c>
      <c r="BJ3213" s="154" t="s">
        <v>112</v>
      </c>
      <c r="BK3213" s="148">
        <v>41054531300042</v>
      </c>
      <c r="BM3213" s="148" t="s">
        <v>100</v>
      </c>
      <c r="BN3213" s="148" t="s">
        <v>986</v>
      </c>
      <c r="BO3213" s="148" t="s">
        <v>987</v>
      </c>
      <c r="BQ3213" s="153">
        <v>42534</v>
      </c>
      <c r="BR3213" s="148">
        <v>3</v>
      </c>
      <c r="BT3213" s="148">
        <v>1409</v>
      </c>
      <c r="BV3213" s="148" t="s">
        <v>1617</v>
      </c>
      <c r="BW3213" s="148">
        <v>28</v>
      </c>
      <c r="BY3213" s="148">
        <v>27</v>
      </c>
      <c r="CA3213" s="148">
        <v>1</v>
      </c>
      <c r="CC3213" s="148">
        <v>34255833500051</v>
      </c>
      <c r="CE3213" s="148" t="s">
        <v>100</v>
      </c>
      <c r="CF3213" s="148">
        <v>1</v>
      </c>
      <c r="CH3213" s="148">
        <v>3</v>
      </c>
      <c r="CJ3213" s="149">
        <v>41054531300042</v>
      </c>
      <c r="CL3213" s="149" t="s">
        <v>97</v>
      </c>
      <c r="CN3213" s="149">
        <v>3</v>
      </c>
      <c r="CT3213" s="149" t="s">
        <v>98</v>
      </c>
      <c r="CU3213" s="152">
        <v>42667</v>
      </c>
      <c r="CV3213" s="149">
        <v>0</v>
      </c>
      <c r="CX3213" s="149" t="s">
        <v>97</v>
      </c>
      <c r="CY3213" s="149" t="s">
        <v>99</v>
      </c>
      <c r="CZ3213" s="149">
        <v>41054531300042</v>
      </c>
      <c r="DB3213" s="149" t="s">
        <v>100</v>
      </c>
      <c r="DC3213" s="149" t="s">
        <v>101</v>
      </c>
      <c r="DD3213" s="149" t="s">
        <v>102</v>
      </c>
      <c r="DE3213" s="149" t="s">
        <v>1615</v>
      </c>
      <c r="DF3213" s="149">
        <v>1</v>
      </c>
    </row>
    <row r="3214" spans="1:110" x14ac:dyDescent="0.25">
      <c r="A3214" s="148" t="s">
        <v>96</v>
      </c>
      <c r="B3214" s="148">
        <v>0</v>
      </c>
      <c r="D3214" s="148" t="s">
        <v>97</v>
      </c>
      <c r="K3214" s="148">
        <v>1</v>
      </c>
      <c r="M3214" s="148">
        <v>5</v>
      </c>
      <c r="N3214" s="148" t="s">
        <v>982</v>
      </c>
      <c r="O3214" s="148">
        <v>0</v>
      </c>
      <c r="Q3214" s="148" t="s">
        <v>983</v>
      </c>
      <c r="R3214" s="148">
        <v>6127975</v>
      </c>
      <c r="S3214" s="153">
        <v>42534</v>
      </c>
      <c r="T3214" s="148">
        <v>10</v>
      </c>
      <c r="U3214" s="148">
        <v>1</v>
      </c>
      <c r="V3214" s="148">
        <v>1</v>
      </c>
      <c r="X3214" s="148">
        <v>0</v>
      </c>
      <c r="Y3214" s="148">
        <v>0</v>
      </c>
      <c r="Z3214" s="153">
        <v>42535</v>
      </c>
      <c r="AA3214" s="154" t="s">
        <v>984</v>
      </c>
      <c r="AB3214" s="148">
        <v>23</v>
      </c>
      <c r="AC3214" s="148">
        <v>23</v>
      </c>
      <c r="AD3214" s="148" t="s">
        <v>117</v>
      </c>
      <c r="AE3214" s="154" t="s">
        <v>154</v>
      </c>
      <c r="AF3214" s="148">
        <v>2</v>
      </c>
      <c r="AG3214" s="148">
        <v>2</v>
      </c>
      <c r="AJ3214" s="148" t="s">
        <v>226</v>
      </c>
      <c r="AK3214" s="148">
        <v>2013</v>
      </c>
      <c r="AL3214" s="148">
        <v>5.0000000000000001E-3</v>
      </c>
      <c r="AM3214" s="148">
        <v>5.0000000000000001E-3</v>
      </c>
      <c r="AN3214" s="148">
        <v>712</v>
      </c>
      <c r="AO3214" s="148">
        <v>712</v>
      </c>
      <c r="AP3214" s="148">
        <v>405</v>
      </c>
      <c r="AQ3214" s="148">
        <v>405</v>
      </c>
      <c r="AR3214" s="148">
        <v>2013</v>
      </c>
      <c r="AS3214" s="148">
        <v>10</v>
      </c>
      <c r="AT3214" s="148">
        <v>10</v>
      </c>
      <c r="AU3214" s="148">
        <v>5.0000000000000001E-3</v>
      </c>
      <c r="AV3214" s="148">
        <v>5.0000000000000001E-3</v>
      </c>
      <c r="AW3214" s="148">
        <v>1168</v>
      </c>
      <c r="AX3214" s="148">
        <v>1168</v>
      </c>
      <c r="AY3214" s="148">
        <v>133</v>
      </c>
      <c r="AZ3214" s="148">
        <v>133</v>
      </c>
      <c r="BA3214" s="148" t="s">
        <v>107</v>
      </c>
      <c r="BB3214" s="148">
        <v>11</v>
      </c>
      <c r="BD3214" s="148">
        <v>8</v>
      </c>
      <c r="BF3214" s="148" t="s">
        <v>985</v>
      </c>
      <c r="BG3214" s="148">
        <v>1</v>
      </c>
      <c r="BI3214" s="153">
        <v>42535</v>
      </c>
      <c r="BJ3214" s="154" t="s">
        <v>112</v>
      </c>
      <c r="BK3214" s="148">
        <v>41054531300042</v>
      </c>
      <c r="BM3214" s="148" t="s">
        <v>100</v>
      </c>
      <c r="BN3214" s="148" t="s">
        <v>986</v>
      </c>
      <c r="BO3214" s="148" t="s">
        <v>987</v>
      </c>
      <c r="BQ3214" s="153">
        <v>42534</v>
      </c>
      <c r="BR3214" s="148">
        <v>3</v>
      </c>
      <c r="BT3214" s="148">
        <v>1409</v>
      </c>
      <c r="BV3214" s="148" t="s">
        <v>1617</v>
      </c>
      <c r="BW3214" s="148">
        <v>28</v>
      </c>
      <c r="BY3214" s="148">
        <v>27</v>
      </c>
      <c r="CA3214" s="148">
        <v>1</v>
      </c>
      <c r="CC3214" s="148">
        <v>34255833500051</v>
      </c>
      <c r="CE3214" s="148" t="s">
        <v>100</v>
      </c>
      <c r="CF3214" s="148">
        <v>1</v>
      </c>
      <c r="CH3214" s="148">
        <v>3</v>
      </c>
      <c r="CJ3214" s="149">
        <v>41054531300042</v>
      </c>
      <c r="CL3214" s="149" t="s">
        <v>97</v>
      </c>
      <c r="CN3214" s="149">
        <v>3</v>
      </c>
      <c r="CT3214" s="149" t="s">
        <v>98</v>
      </c>
      <c r="CU3214" s="152">
        <v>42667</v>
      </c>
      <c r="CV3214" s="149">
        <v>0</v>
      </c>
      <c r="CX3214" s="149" t="s">
        <v>97</v>
      </c>
      <c r="CY3214" s="149" t="s">
        <v>99</v>
      </c>
      <c r="CZ3214" s="149">
        <v>41054531300042</v>
      </c>
      <c r="DB3214" s="149" t="s">
        <v>100</v>
      </c>
      <c r="DC3214" s="149" t="s">
        <v>101</v>
      </c>
      <c r="DD3214" s="149" t="s">
        <v>102</v>
      </c>
      <c r="DE3214" s="149" t="s">
        <v>1615</v>
      </c>
      <c r="DF3214" s="149">
        <v>1</v>
      </c>
    </row>
    <row r="3215" spans="1:110" x14ac:dyDescent="0.25">
      <c r="A3215" s="148" t="s">
        <v>96</v>
      </c>
      <c r="B3215" s="148">
        <v>0</v>
      </c>
      <c r="D3215" s="148" t="s">
        <v>97</v>
      </c>
      <c r="K3215" s="148">
        <v>1</v>
      </c>
      <c r="M3215" s="148">
        <v>5</v>
      </c>
      <c r="N3215" s="148" t="s">
        <v>982</v>
      </c>
      <c r="O3215" s="148">
        <v>0</v>
      </c>
      <c r="Q3215" s="148" t="s">
        <v>983</v>
      </c>
      <c r="R3215" s="148">
        <v>6127975</v>
      </c>
      <c r="S3215" s="153">
        <v>42534</v>
      </c>
      <c r="T3215" s="148">
        <v>10</v>
      </c>
      <c r="U3215" s="148">
        <v>1</v>
      </c>
      <c r="V3215" s="148">
        <v>1</v>
      </c>
      <c r="X3215" s="148">
        <v>0</v>
      </c>
      <c r="Y3215" s="148">
        <v>0</v>
      </c>
      <c r="Z3215" s="153">
        <v>42535</v>
      </c>
      <c r="AA3215" s="154" t="s">
        <v>984</v>
      </c>
      <c r="AB3215" s="148">
        <v>3</v>
      </c>
      <c r="AC3215" s="148">
        <v>3</v>
      </c>
      <c r="AD3215" s="148" t="s">
        <v>227</v>
      </c>
      <c r="AE3215" s="154" t="s">
        <v>230</v>
      </c>
      <c r="AF3215" s="148">
        <v>2</v>
      </c>
      <c r="AG3215" s="148">
        <v>2</v>
      </c>
      <c r="AJ3215" s="148" t="s">
        <v>228</v>
      </c>
      <c r="AK3215" s="148">
        <v>1376</v>
      </c>
      <c r="AL3215" s="148">
        <v>1</v>
      </c>
      <c r="AM3215" s="148">
        <v>1</v>
      </c>
      <c r="AP3215" s="148">
        <v>422</v>
      </c>
      <c r="AQ3215" s="148">
        <v>422</v>
      </c>
      <c r="AR3215" s="148">
        <v>1376</v>
      </c>
      <c r="AS3215" s="148">
        <v>1</v>
      </c>
      <c r="AT3215" s="148">
        <v>1</v>
      </c>
      <c r="AU3215" s="148">
        <v>1</v>
      </c>
      <c r="AV3215" s="148">
        <v>1</v>
      </c>
      <c r="AY3215" s="148">
        <v>330</v>
      </c>
      <c r="AZ3215" s="148">
        <v>330</v>
      </c>
      <c r="BA3215" s="148" t="s">
        <v>229</v>
      </c>
      <c r="BB3215" s="148">
        <v>11</v>
      </c>
      <c r="BD3215" s="148">
        <v>8</v>
      </c>
      <c r="BF3215" s="148" t="s">
        <v>985</v>
      </c>
      <c r="BG3215" s="148">
        <v>1</v>
      </c>
      <c r="BI3215" s="153">
        <v>42535</v>
      </c>
      <c r="BJ3215" s="154" t="s">
        <v>112</v>
      </c>
      <c r="BK3215" s="148">
        <v>41054531300042</v>
      </c>
      <c r="BM3215" s="148" t="s">
        <v>100</v>
      </c>
      <c r="BN3215" s="148" t="s">
        <v>986</v>
      </c>
      <c r="BO3215" s="148" t="s">
        <v>987</v>
      </c>
      <c r="BQ3215" s="153">
        <v>42534</v>
      </c>
      <c r="BR3215" s="148">
        <v>3</v>
      </c>
      <c r="BT3215" s="148">
        <v>1409</v>
      </c>
      <c r="BV3215" s="148" t="s">
        <v>1617</v>
      </c>
      <c r="BW3215" s="148">
        <v>28</v>
      </c>
      <c r="BY3215" s="148">
        <v>27</v>
      </c>
      <c r="CA3215" s="148">
        <v>1</v>
      </c>
      <c r="CC3215" s="148">
        <v>34255833500051</v>
      </c>
      <c r="CE3215" s="148" t="s">
        <v>100</v>
      </c>
      <c r="CF3215" s="148">
        <v>1</v>
      </c>
      <c r="CH3215" s="148">
        <v>3</v>
      </c>
      <c r="CJ3215" s="149">
        <v>41054531300042</v>
      </c>
      <c r="CL3215" s="149" t="s">
        <v>97</v>
      </c>
      <c r="CN3215" s="149">
        <v>3</v>
      </c>
      <c r="CT3215" s="149" t="s">
        <v>98</v>
      </c>
      <c r="CU3215" s="152">
        <v>42667</v>
      </c>
      <c r="CV3215" s="149">
        <v>0</v>
      </c>
      <c r="CX3215" s="149" t="s">
        <v>97</v>
      </c>
      <c r="CY3215" s="149" t="s">
        <v>99</v>
      </c>
      <c r="CZ3215" s="149">
        <v>41054531300042</v>
      </c>
      <c r="DB3215" s="149" t="s">
        <v>100</v>
      </c>
      <c r="DC3215" s="149" t="s">
        <v>101</v>
      </c>
      <c r="DD3215" s="149" t="s">
        <v>102</v>
      </c>
      <c r="DE3215" s="149" t="s">
        <v>1615</v>
      </c>
      <c r="DF3215" s="149">
        <v>1</v>
      </c>
    </row>
    <row r="3216" spans="1:110" x14ac:dyDescent="0.25">
      <c r="A3216" s="148" t="s">
        <v>96</v>
      </c>
      <c r="B3216" s="148">
        <v>0</v>
      </c>
      <c r="D3216" s="148" t="s">
        <v>97</v>
      </c>
      <c r="K3216" s="148">
        <v>1</v>
      </c>
      <c r="M3216" s="148">
        <v>5</v>
      </c>
      <c r="N3216" s="148" t="s">
        <v>982</v>
      </c>
      <c r="O3216" s="148">
        <v>0</v>
      </c>
      <c r="Q3216" s="148" t="s">
        <v>983</v>
      </c>
      <c r="R3216" s="148">
        <v>6127975</v>
      </c>
      <c r="S3216" s="153">
        <v>42534</v>
      </c>
      <c r="T3216" s="148">
        <v>10</v>
      </c>
      <c r="U3216" s="148">
        <v>1</v>
      </c>
      <c r="V3216" s="148">
        <v>1</v>
      </c>
      <c r="X3216" s="148">
        <v>0</v>
      </c>
      <c r="Y3216" s="148">
        <v>0</v>
      </c>
      <c r="Z3216" s="153">
        <v>42535</v>
      </c>
      <c r="AA3216" s="154" t="s">
        <v>984</v>
      </c>
      <c r="AB3216" s="148">
        <v>3</v>
      </c>
      <c r="AC3216" s="148">
        <v>3</v>
      </c>
      <c r="AD3216" s="148" t="s">
        <v>227</v>
      </c>
      <c r="AE3216" s="154" t="s">
        <v>230</v>
      </c>
      <c r="AF3216" s="148">
        <v>2</v>
      </c>
      <c r="AG3216" s="148">
        <v>2</v>
      </c>
      <c r="AJ3216" s="148" t="s">
        <v>231</v>
      </c>
      <c r="AK3216" s="148">
        <v>1368</v>
      </c>
      <c r="AL3216" s="148">
        <v>1</v>
      </c>
      <c r="AM3216" s="148">
        <v>1</v>
      </c>
      <c r="AP3216" s="148">
        <v>422</v>
      </c>
      <c r="AQ3216" s="148">
        <v>422</v>
      </c>
      <c r="AR3216" s="148">
        <v>1368</v>
      </c>
      <c r="AS3216" s="148">
        <v>10</v>
      </c>
      <c r="AT3216" s="148">
        <v>10</v>
      </c>
      <c r="AU3216" s="148">
        <v>1</v>
      </c>
      <c r="AV3216" s="148">
        <v>1</v>
      </c>
      <c r="AY3216" s="148">
        <v>276</v>
      </c>
      <c r="AZ3216" s="148">
        <v>276</v>
      </c>
      <c r="BA3216" s="148" t="s">
        <v>232</v>
      </c>
      <c r="BB3216" s="148">
        <v>11</v>
      </c>
      <c r="BD3216" s="148">
        <v>8</v>
      </c>
      <c r="BF3216" s="148" t="s">
        <v>985</v>
      </c>
      <c r="BG3216" s="148">
        <v>1</v>
      </c>
      <c r="BI3216" s="153">
        <v>42535</v>
      </c>
      <c r="BJ3216" s="154" t="s">
        <v>112</v>
      </c>
      <c r="BK3216" s="148">
        <v>41054531300042</v>
      </c>
      <c r="BM3216" s="148" t="s">
        <v>100</v>
      </c>
      <c r="BN3216" s="148" t="s">
        <v>986</v>
      </c>
      <c r="BO3216" s="148" t="s">
        <v>987</v>
      </c>
      <c r="BQ3216" s="153">
        <v>42534</v>
      </c>
      <c r="BR3216" s="148">
        <v>3</v>
      </c>
      <c r="BT3216" s="148">
        <v>1409</v>
      </c>
      <c r="BV3216" s="148" t="s">
        <v>1617</v>
      </c>
      <c r="BW3216" s="148">
        <v>28</v>
      </c>
      <c r="BY3216" s="148">
        <v>27</v>
      </c>
      <c r="CA3216" s="148">
        <v>1</v>
      </c>
      <c r="CC3216" s="148">
        <v>34255833500051</v>
      </c>
      <c r="CE3216" s="148" t="s">
        <v>100</v>
      </c>
      <c r="CF3216" s="148">
        <v>1</v>
      </c>
      <c r="CH3216" s="148">
        <v>3</v>
      </c>
      <c r="CJ3216" s="149">
        <v>41054531300042</v>
      </c>
      <c r="CL3216" s="149" t="s">
        <v>97</v>
      </c>
      <c r="CN3216" s="149">
        <v>3</v>
      </c>
      <c r="CT3216" s="149" t="s">
        <v>98</v>
      </c>
      <c r="CU3216" s="152">
        <v>42667</v>
      </c>
      <c r="CV3216" s="149">
        <v>0</v>
      </c>
      <c r="CX3216" s="149" t="s">
        <v>97</v>
      </c>
      <c r="CY3216" s="149" t="s">
        <v>99</v>
      </c>
      <c r="CZ3216" s="149">
        <v>41054531300042</v>
      </c>
      <c r="DB3216" s="149" t="s">
        <v>100</v>
      </c>
      <c r="DC3216" s="149" t="s">
        <v>101</v>
      </c>
      <c r="DD3216" s="149" t="s">
        <v>102</v>
      </c>
      <c r="DE3216" s="149" t="s">
        <v>1615</v>
      </c>
      <c r="DF3216" s="149">
        <v>1</v>
      </c>
    </row>
    <row r="3217" spans="1:110" x14ac:dyDescent="0.25">
      <c r="A3217" s="148" t="s">
        <v>96</v>
      </c>
      <c r="B3217" s="148">
        <v>0</v>
      </c>
      <c r="D3217" s="148" t="s">
        <v>97</v>
      </c>
      <c r="K3217" s="148">
        <v>1</v>
      </c>
      <c r="M3217" s="148">
        <v>5</v>
      </c>
      <c r="N3217" s="148" t="s">
        <v>982</v>
      </c>
      <c r="O3217" s="148">
        <v>0</v>
      </c>
      <c r="Q3217" s="148" t="s">
        <v>983</v>
      </c>
      <c r="R3217" s="148">
        <v>6127975</v>
      </c>
      <c r="S3217" s="153">
        <v>42534</v>
      </c>
      <c r="T3217" s="148">
        <v>10</v>
      </c>
      <c r="U3217" s="148">
        <v>1</v>
      </c>
      <c r="V3217" s="148">
        <v>1</v>
      </c>
      <c r="X3217" s="148">
        <v>0</v>
      </c>
      <c r="Y3217" s="148">
        <v>0</v>
      </c>
      <c r="Z3217" s="153">
        <v>42535</v>
      </c>
      <c r="AA3217" s="154" t="s">
        <v>984</v>
      </c>
      <c r="AB3217" s="148">
        <v>3</v>
      </c>
      <c r="AC3217" s="148">
        <v>3</v>
      </c>
      <c r="AD3217" s="148" t="s">
        <v>227</v>
      </c>
      <c r="AE3217" s="154" t="s">
        <v>230</v>
      </c>
      <c r="AF3217" s="148">
        <v>2</v>
      </c>
      <c r="AG3217" s="148">
        <v>2</v>
      </c>
      <c r="AJ3217" s="148" t="s">
        <v>233</v>
      </c>
      <c r="AK3217" s="148">
        <v>1369</v>
      </c>
      <c r="AL3217" s="148">
        <v>2</v>
      </c>
      <c r="AM3217" s="148">
        <v>2</v>
      </c>
      <c r="AP3217" s="148">
        <v>422</v>
      </c>
      <c r="AQ3217" s="148">
        <v>422</v>
      </c>
      <c r="AR3217" s="148">
        <v>1369</v>
      </c>
      <c r="AS3217" s="148">
        <v>1</v>
      </c>
      <c r="AT3217" s="148">
        <v>1</v>
      </c>
      <c r="AU3217" s="148">
        <v>19</v>
      </c>
      <c r="AV3217" s="148">
        <v>19</v>
      </c>
      <c r="AY3217" s="148">
        <v>280</v>
      </c>
      <c r="AZ3217" s="148">
        <v>280</v>
      </c>
      <c r="BA3217" s="148" t="s">
        <v>234</v>
      </c>
      <c r="BB3217" s="148">
        <v>11</v>
      </c>
      <c r="BD3217" s="148">
        <v>8</v>
      </c>
      <c r="BF3217" s="148" t="s">
        <v>985</v>
      </c>
      <c r="BG3217" s="148">
        <v>1</v>
      </c>
      <c r="BI3217" s="153">
        <v>42535</v>
      </c>
      <c r="BJ3217" s="154" t="s">
        <v>112</v>
      </c>
      <c r="BK3217" s="148">
        <v>41054531300042</v>
      </c>
      <c r="BM3217" s="148" t="s">
        <v>100</v>
      </c>
      <c r="BN3217" s="148" t="s">
        <v>986</v>
      </c>
      <c r="BO3217" s="148" t="s">
        <v>987</v>
      </c>
      <c r="BQ3217" s="153">
        <v>42534</v>
      </c>
      <c r="BR3217" s="148">
        <v>3</v>
      </c>
      <c r="BT3217" s="148">
        <v>1409</v>
      </c>
      <c r="BV3217" s="148" t="s">
        <v>1617</v>
      </c>
      <c r="BW3217" s="148">
        <v>28</v>
      </c>
      <c r="BY3217" s="148">
        <v>27</v>
      </c>
      <c r="CA3217" s="148">
        <v>1</v>
      </c>
      <c r="CC3217" s="148">
        <v>34255833500051</v>
      </c>
      <c r="CE3217" s="148" t="s">
        <v>100</v>
      </c>
      <c r="CF3217" s="148">
        <v>1</v>
      </c>
      <c r="CH3217" s="148">
        <v>3</v>
      </c>
      <c r="CJ3217" s="149">
        <v>41054531300042</v>
      </c>
      <c r="CL3217" s="149" t="s">
        <v>97</v>
      </c>
      <c r="CN3217" s="149">
        <v>3</v>
      </c>
      <c r="CT3217" s="149" t="s">
        <v>98</v>
      </c>
      <c r="CU3217" s="152">
        <v>42667</v>
      </c>
      <c r="CV3217" s="149">
        <v>0</v>
      </c>
      <c r="CX3217" s="149" t="s">
        <v>97</v>
      </c>
      <c r="CY3217" s="149" t="s">
        <v>99</v>
      </c>
      <c r="CZ3217" s="149">
        <v>41054531300042</v>
      </c>
      <c r="DB3217" s="149" t="s">
        <v>100</v>
      </c>
      <c r="DC3217" s="149" t="s">
        <v>101</v>
      </c>
      <c r="DD3217" s="149" t="s">
        <v>102</v>
      </c>
      <c r="DE3217" s="149" t="s">
        <v>1615</v>
      </c>
      <c r="DF3217" s="149">
        <v>1</v>
      </c>
    </row>
    <row r="3218" spans="1:110" x14ac:dyDescent="0.25">
      <c r="A3218" s="148" t="s">
        <v>96</v>
      </c>
      <c r="B3218" s="148">
        <v>0</v>
      </c>
      <c r="D3218" s="148" t="s">
        <v>97</v>
      </c>
      <c r="K3218" s="148">
        <v>1</v>
      </c>
      <c r="M3218" s="148">
        <v>5</v>
      </c>
      <c r="N3218" s="148" t="s">
        <v>982</v>
      </c>
      <c r="O3218" s="148">
        <v>0</v>
      </c>
      <c r="Q3218" s="148" t="s">
        <v>983</v>
      </c>
      <c r="R3218" s="148">
        <v>6127975</v>
      </c>
      <c r="S3218" s="153">
        <v>42534</v>
      </c>
      <c r="T3218" s="148">
        <v>10</v>
      </c>
      <c r="U3218" s="148">
        <v>2</v>
      </c>
      <c r="V3218" s="148">
        <v>2</v>
      </c>
      <c r="X3218" s="148">
        <v>0</v>
      </c>
      <c r="Y3218" s="148">
        <v>0</v>
      </c>
      <c r="Z3218" s="153">
        <v>42535</v>
      </c>
      <c r="AA3218" s="154" t="s">
        <v>984</v>
      </c>
      <c r="AB3218" s="148">
        <v>23</v>
      </c>
      <c r="AC3218" s="148">
        <v>23</v>
      </c>
      <c r="AD3218" s="148" t="s">
        <v>117</v>
      </c>
      <c r="AE3218" s="154" t="s">
        <v>192</v>
      </c>
      <c r="AF3218" s="148">
        <v>2</v>
      </c>
      <c r="AG3218" s="148">
        <v>2</v>
      </c>
      <c r="AJ3218" s="148" t="s">
        <v>235</v>
      </c>
      <c r="AK3218" s="148">
        <v>1965</v>
      </c>
      <c r="AL3218" s="148">
        <v>0.02</v>
      </c>
      <c r="AM3218" s="148">
        <v>0.02</v>
      </c>
      <c r="AN3218" s="148">
        <v>712</v>
      </c>
      <c r="AO3218" s="148">
        <v>712</v>
      </c>
      <c r="AP3218" s="148">
        <v>454</v>
      </c>
      <c r="AQ3218" s="148">
        <v>454</v>
      </c>
      <c r="AR3218" s="148">
        <v>1965</v>
      </c>
      <c r="AS3218" s="148">
        <v>10</v>
      </c>
      <c r="AT3218" s="148">
        <v>10</v>
      </c>
      <c r="AU3218" s="148">
        <v>0.02</v>
      </c>
      <c r="AV3218" s="148">
        <v>0.02</v>
      </c>
      <c r="AY3218" s="148">
        <v>133</v>
      </c>
      <c r="AZ3218" s="148">
        <v>133</v>
      </c>
      <c r="BA3218" s="148" t="s">
        <v>107</v>
      </c>
      <c r="BB3218" s="148">
        <v>11</v>
      </c>
      <c r="BD3218" s="148">
        <v>8</v>
      </c>
      <c r="BF3218" s="148" t="s">
        <v>985</v>
      </c>
      <c r="BG3218" s="148">
        <v>1</v>
      </c>
      <c r="BI3218" s="153">
        <v>42535</v>
      </c>
      <c r="BJ3218" s="154" t="s">
        <v>112</v>
      </c>
      <c r="BK3218" s="148">
        <v>41054531300042</v>
      </c>
      <c r="BM3218" s="148" t="s">
        <v>100</v>
      </c>
      <c r="BN3218" s="148" t="s">
        <v>986</v>
      </c>
      <c r="BO3218" s="148" t="s">
        <v>987</v>
      </c>
      <c r="BQ3218" s="153">
        <v>42534</v>
      </c>
      <c r="BR3218" s="148">
        <v>3</v>
      </c>
      <c r="BT3218" s="148">
        <v>1409</v>
      </c>
      <c r="BV3218" s="148" t="s">
        <v>1617</v>
      </c>
      <c r="BW3218" s="148">
        <v>28</v>
      </c>
      <c r="BY3218" s="148">
        <v>27</v>
      </c>
      <c r="CA3218" s="148">
        <v>1</v>
      </c>
      <c r="CC3218" s="148">
        <v>34255833500051</v>
      </c>
      <c r="CE3218" s="148" t="s">
        <v>100</v>
      </c>
      <c r="CF3218" s="148">
        <v>1</v>
      </c>
      <c r="CH3218" s="148">
        <v>3</v>
      </c>
      <c r="CJ3218" s="149">
        <v>41054531300042</v>
      </c>
      <c r="CL3218" s="149" t="s">
        <v>97</v>
      </c>
      <c r="CN3218" s="149">
        <v>3</v>
      </c>
      <c r="CT3218" s="149" t="s">
        <v>98</v>
      </c>
      <c r="CU3218" s="152">
        <v>42667</v>
      </c>
      <c r="CV3218" s="149">
        <v>0</v>
      </c>
      <c r="CX3218" s="149" t="s">
        <v>97</v>
      </c>
      <c r="CY3218" s="149" t="s">
        <v>99</v>
      </c>
      <c r="CZ3218" s="149">
        <v>41054531300042</v>
      </c>
      <c r="DB3218" s="149" t="s">
        <v>100</v>
      </c>
      <c r="DC3218" s="149" t="s">
        <v>101</v>
      </c>
      <c r="DD3218" s="149" t="s">
        <v>102</v>
      </c>
      <c r="DE3218" s="149" t="s">
        <v>1615</v>
      </c>
      <c r="DF3218" s="149">
        <v>1</v>
      </c>
    </row>
    <row r="3219" spans="1:110" x14ac:dyDescent="0.25">
      <c r="A3219" s="148" t="s">
        <v>96</v>
      </c>
      <c r="B3219" s="148">
        <v>0</v>
      </c>
      <c r="D3219" s="148" t="s">
        <v>97</v>
      </c>
      <c r="K3219" s="148">
        <v>1</v>
      </c>
      <c r="M3219" s="148">
        <v>5</v>
      </c>
      <c r="N3219" s="148" t="s">
        <v>982</v>
      </c>
      <c r="O3219" s="148">
        <v>0</v>
      </c>
      <c r="Q3219" s="148" t="s">
        <v>983</v>
      </c>
      <c r="R3219" s="148">
        <v>6127975</v>
      </c>
      <c r="S3219" s="153">
        <v>42534</v>
      </c>
      <c r="T3219" s="148">
        <v>10</v>
      </c>
      <c r="U3219" s="148">
        <v>1</v>
      </c>
      <c r="V3219" s="148">
        <v>1</v>
      </c>
      <c r="X3219" s="148">
        <v>0</v>
      </c>
      <c r="Y3219" s="148">
        <v>0</v>
      </c>
      <c r="Z3219" s="153">
        <v>42535</v>
      </c>
      <c r="AA3219" s="154" t="s">
        <v>984</v>
      </c>
      <c r="AB3219" s="148">
        <v>23</v>
      </c>
      <c r="AC3219" s="148">
        <v>23</v>
      </c>
      <c r="AD3219" s="148" t="s">
        <v>117</v>
      </c>
      <c r="AE3219" s="154" t="s">
        <v>148</v>
      </c>
      <c r="AF3219" s="148">
        <v>2</v>
      </c>
      <c r="AG3219" s="148">
        <v>2</v>
      </c>
      <c r="AJ3219" s="148" t="s">
        <v>236</v>
      </c>
      <c r="AK3219" s="148">
        <v>1107</v>
      </c>
      <c r="AL3219" s="148">
        <v>5.0000000000000001E-3</v>
      </c>
      <c r="AM3219" s="148">
        <v>5.0000000000000001E-3</v>
      </c>
      <c r="AP3219" s="148">
        <v>454</v>
      </c>
      <c r="AQ3219" s="148">
        <v>454</v>
      </c>
      <c r="AR3219" s="148">
        <v>1107</v>
      </c>
      <c r="AS3219" s="148">
        <v>10</v>
      </c>
      <c r="AT3219" s="148">
        <v>10</v>
      </c>
      <c r="AU3219" s="148">
        <v>5.0000000000000001E-3</v>
      </c>
      <c r="AV3219" s="148">
        <v>5.0000000000000001E-3</v>
      </c>
      <c r="AY3219" s="148">
        <v>133</v>
      </c>
      <c r="AZ3219" s="148">
        <v>133</v>
      </c>
      <c r="BA3219" s="148" t="s">
        <v>107</v>
      </c>
      <c r="BB3219" s="148">
        <v>11</v>
      </c>
      <c r="BD3219" s="148">
        <v>8</v>
      </c>
      <c r="BF3219" s="148" t="s">
        <v>985</v>
      </c>
      <c r="BG3219" s="148">
        <v>1</v>
      </c>
      <c r="BI3219" s="153">
        <v>42535</v>
      </c>
      <c r="BJ3219" s="154" t="s">
        <v>112</v>
      </c>
      <c r="BK3219" s="148">
        <v>41054531300042</v>
      </c>
      <c r="BM3219" s="148" t="s">
        <v>100</v>
      </c>
      <c r="BN3219" s="148" t="s">
        <v>986</v>
      </c>
      <c r="BO3219" s="148" t="s">
        <v>987</v>
      </c>
      <c r="BQ3219" s="153">
        <v>42534</v>
      </c>
      <c r="BR3219" s="148">
        <v>3</v>
      </c>
      <c r="BT3219" s="148">
        <v>1409</v>
      </c>
      <c r="BV3219" s="148" t="s">
        <v>1617</v>
      </c>
      <c r="BW3219" s="148">
        <v>28</v>
      </c>
      <c r="BY3219" s="148">
        <v>27</v>
      </c>
      <c r="CA3219" s="148">
        <v>1</v>
      </c>
      <c r="CC3219" s="148">
        <v>34255833500051</v>
      </c>
      <c r="CE3219" s="148" t="s">
        <v>100</v>
      </c>
      <c r="CF3219" s="148">
        <v>1</v>
      </c>
      <c r="CH3219" s="148">
        <v>3</v>
      </c>
      <c r="CJ3219" s="149">
        <v>41054531300042</v>
      </c>
      <c r="CL3219" s="149" t="s">
        <v>97</v>
      </c>
      <c r="CN3219" s="149">
        <v>3</v>
      </c>
      <c r="CT3219" s="149" t="s">
        <v>98</v>
      </c>
      <c r="CU3219" s="152">
        <v>42667</v>
      </c>
      <c r="CV3219" s="149">
        <v>0</v>
      </c>
      <c r="CX3219" s="149" t="s">
        <v>97</v>
      </c>
      <c r="CY3219" s="149" t="s">
        <v>99</v>
      </c>
      <c r="CZ3219" s="149">
        <v>41054531300042</v>
      </c>
      <c r="DB3219" s="149" t="s">
        <v>100</v>
      </c>
      <c r="DC3219" s="149" t="s">
        <v>101</v>
      </c>
      <c r="DD3219" s="149" t="s">
        <v>102</v>
      </c>
      <c r="DE3219" s="149" t="s">
        <v>1615</v>
      </c>
      <c r="DF3219" s="149">
        <v>1</v>
      </c>
    </row>
    <row r="3220" spans="1:110" x14ac:dyDescent="0.25">
      <c r="A3220" s="148" t="s">
        <v>96</v>
      </c>
      <c r="B3220" s="148">
        <v>0</v>
      </c>
      <c r="D3220" s="148" t="s">
        <v>97</v>
      </c>
      <c r="K3220" s="148">
        <v>1</v>
      </c>
      <c r="M3220" s="148">
        <v>5</v>
      </c>
      <c r="N3220" s="148" t="s">
        <v>982</v>
      </c>
      <c r="O3220" s="148">
        <v>0</v>
      </c>
      <c r="Q3220" s="148" t="s">
        <v>983</v>
      </c>
      <c r="R3220" s="148">
        <v>6127975</v>
      </c>
      <c r="S3220" s="153">
        <v>42534</v>
      </c>
      <c r="T3220" s="148">
        <v>10</v>
      </c>
      <c r="U3220" s="148">
        <v>1</v>
      </c>
      <c r="V3220" s="148">
        <v>1</v>
      </c>
      <c r="X3220" s="148">
        <v>0</v>
      </c>
      <c r="Y3220" s="148">
        <v>0</v>
      </c>
      <c r="Z3220" s="153">
        <v>42535</v>
      </c>
      <c r="AA3220" s="154" t="s">
        <v>984</v>
      </c>
      <c r="AB3220" s="148">
        <v>23</v>
      </c>
      <c r="AC3220" s="148">
        <v>23</v>
      </c>
      <c r="AD3220" s="148" t="s">
        <v>117</v>
      </c>
      <c r="AE3220" s="154" t="s">
        <v>148</v>
      </c>
      <c r="AF3220" s="148">
        <v>2</v>
      </c>
      <c r="AG3220" s="148">
        <v>2</v>
      </c>
      <c r="AJ3220" s="148" t="s">
        <v>237</v>
      </c>
      <c r="AK3220" s="148">
        <v>1832</v>
      </c>
      <c r="AL3220" s="148">
        <v>0.02</v>
      </c>
      <c r="AM3220" s="148">
        <v>0.02</v>
      </c>
      <c r="AP3220" s="148">
        <v>454</v>
      </c>
      <c r="AQ3220" s="148">
        <v>454</v>
      </c>
      <c r="AR3220" s="148">
        <v>1832</v>
      </c>
      <c r="AS3220" s="148">
        <v>10</v>
      </c>
      <c r="AT3220" s="148">
        <v>10</v>
      </c>
      <c r="AU3220" s="148">
        <v>0.02</v>
      </c>
      <c r="AV3220" s="148">
        <v>0.02</v>
      </c>
      <c r="AY3220" s="148">
        <v>133</v>
      </c>
      <c r="AZ3220" s="148">
        <v>133</v>
      </c>
      <c r="BA3220" s="148" t="s">
        <v>107</v>
      </c>
      <c r="BB3220" s="148">
        <v>11</v>
      </c>
      <c r="BD3220" s="148">
        <v>8</v>
      </c>
      <c r="BF3220" s="148" t="s">
        <v>985</v>
      </c>
      <c r="BG3220" s="148">
        <v>1</v>
      </c>
      <c r="BI3220" s="153">
        <v>42535</v>
      </c>
      <c r="BJ3220" s="154" t="s">
        <v>112</v>
      </c>
      <c r="BK3220" s="148">
        <v>41054531300042</v>
      </c>
      <c r="BM3220" s="148" t="s">
        <v>100</v>
      </c>
      <c r="BN3220" s="148" t="s">
        <v>986</v>
      </c>
      <c r="BO3220" s="148" t="s">
        <v>987</v>
      </c>
      <c r="BQ3220" s="153">
        <v>42534</v>
      </c>
      <c r="BR3220" s="148">
        <v>3</v>
      </c>
      <c r="BT3220" s="148">
        <v>1409</v>
      </c>
      <c r="BV3220" s="148" t="s">
        <v>1617</v>
      </c>
      <c r="BW3220" s="148">
        <v>28</v>
      </c>
      <c r="BY3220" s="148">
        <v>27</v>
      </c>
      <c r="CA3220" s="148">
        <v>1</v>
      </c>
      <c r="CC3220" s="148">
        <v>34255833500051</v>
      </c>
      <c r="CE3220" s="148" t="s">
        <v>100</v>
      </c>
      <c r="CF3220" s="148">
        <v>1</v>
      </c>
      <c r="CH3220" s="148">
        <v>3</v>
      </c>
      <c r="CJ3220" s="149">
        <v>41054531300042</v>
      </c>
      <c r="CL3220" s="149" t="s">
        <v>97</v>
      </c>
      <c r="CN3220" s="149">
        <v>3</v>
      </c>
      <c r="CT3220" s="149" t="s">
        <v>98</v>
      </c>
      <c r="CU3220" s="152">
        <v>42667</v>
      </c>
      <c r="CV3220" s="149">
        <v>0</v>
      </c>
      <c r="CX3220" s="149" t="s">
        <v>97</v>
      </c>
      <c r="CY3220" s="149" t="s">
        <v>99</v>
      </c>
      <c r="CZ3220" s="149">
        <v>41054531300042</v>
      </c>
      <c r="DB3220" s="149" t="s">
        <v>100</v>
      </c>
      <c r="DC3220" s="149" t="s">
        <v>101</v>
      </c>
      <c r="DD3220" s="149" t="s">
        <v>102</v>
      </c>
      <c r="DE3220" s="149" t="s">
        <v>1615</v>
      </c>
      <c r="DF3220" s="149">
        <v>1</v>
      </c>
    </row>
    <row r="3221" spans="1:110" x14ac:dyDescent="0.25">
      <c r="A3221" s="148" t="s">
        <v>96</v>
      </c>
      <c r="B3221" s="148">
        <v>0</v>
      </c>
      <c r="D3221" s="148" t="s">
        <v>97</v>
      </c>
      <c r="K3221" s="148">
        <v>1</v>
      </c>
      <c r="M3221" s="148">
        <v>5</v>
      </c>
      <c r="N3221" s="148" t="s">
        <v>982</v>
      </c>
      <c r="O3221" s="148">
        <v>0</v>
      </c>
      <c r="Q3221" s="148" t="s">
        <v>983</v>
      </c>
      <c r="R3221" s="148">
        <v>6127975</v>
      </c>
      <c r="S3221" s="153">
        <v>42534</v>
      </c>
      <c r="T3221" s="148">
        <v>10</v>
      </c>
      <c r="U3221" s="148">
        <v>1</v>
      </c>
      <c r="V3221" s="148">
        <v>1</v>
      </c>
      <c r="X3221" s="148">
        <v>0</v>
      </c>
      <c r="Y3221" s="148">
        <v>0</v>
      </c>
      <c r="Z3221" s="153">
        <v>42535</v>
      </c>
      <c r="AA3221" s="154" t="s">
        <v>984</v>
      </c>
      <c r="AB3221" s="148">
        <v>23</v>
      </c>
      <c r="AC3221" s="148">
        <v>23</v>
      </c>
      <c r="AD3221" s="148" t="s">
        <v>117</v>
      </c>
      <c r="AE3221" s="154" t="s">
        <v>148</v>
      </c>
      <c r="AF3221" s="148">
        <v>2</v>
      </c>
      <c r="AG3221" s="148">
        <v>2</v>
      </c>
      <c r="AJ3221" s="148" t="s">
        <v>238</v>
      </c>
      <c r="AK3221" s="148">
        <v>1109</v>
      </c>
      <c r="AL3221" s="148">
        <v>0.02</v>
      </c>
      <c r="AM3221" s="148">
        <v>0.02</v>
      </c>
      <c r="AP3221" s="148">
        <v>454</v>
      </c>
      <c r="AQ3221" s="148">
        <v>454</v>
      </c>
      <c r="AR3221" s="148">
        <v>1109</v>
      </c>
      <c r="AS3221" s="148">
        <v>10</v>
      </c>
      <c r="AT3221" s="148">
        <v>10</v>
      </c>
      <c r="AU3221" s="148">
        <v>0.02</v>
      </c>
      <c r="AV3221" s="148">
        <v>0.02</v>
      </c>
      <c r="AY3221" s="148">
        <v>133</v>
      </c>
      <c r="AZ3221" s="148">
        <v>133</v>
      </c>
      <c r="BA3221" s="148" t="s">
        <v>107</v>
      </c>
      <c r="BB3221" s="148">
        <v>11</v>
      </c>
      <c r="BD3221" s="148">
        <v>8</v>
      </c>
      <c r="BF3221" s="148" t="s">
        <v>985</v>
      </c>
      <c r="BG3221" s="148">
        <v>1</v>
      </c>
      <c r="BI3221" s="153">
        <v>42535</v>
      </c>
      <c r="BJ3221" s="154" t="s">
        <v>112</v>
      </c>
      <c r="BK3221" s="148">
        <v>41054531300042</v>
      </c>
      <c r="BM3221" s="148" t="s">
        <v>100</v>
      </c>
      <c r="BN3221" s="148" t="s">
        <v>986</v>
      </c>
      <c r="BO3221" s="148" t="s">
        <v>987</v>
      </c>
      <c r="BQ3221" s="153">
        <v>42534</v>
      </c>
      <c r="BR3221" s="148">
        <v>3</v>
      </c>
      <c r="BT3221" s="148">
        <v>1409</v>
      </c>
      <c r="BV3221" s="148" t="s">
        <v>1617</v>
      </c>
      <c r="BW3221" s="148">
        <v>28</v>
      </c>
      <c r="BY3221" s="148">
        <v>27</v>
      </c>
      <c r="CA3221" s="148">
        <v>1</v>
      </c>
      <c r="CC3221" s="148">
        <v>34255833500051</v>
      </c>
      <c r="CE3221" s="148" t="s">
        <v>100</v>
      </c>
      <c r="CF3221" s="148">
        <v>1</v>
      </c>
      <c r="CH3221" s="148">
        <v>3</v>
      </c>
      <c r="CJ3221" s="149">
        <v>41054531300042</v>
      </c>
      <c r="CL3221" s="149" t="s">
        <v>97</v>
      </c>
      <c r="CN3221" s="149">
        <v>3</v>
      </c>
      <c r="CT3221" s="149" t="s">
        <v>98</v>
      </c>
      <c r="CU3221" s="152">
        <v>42667</v>
      </c>
      <c r="CV3221" s="149">
        <v>0</v>
      </c>
      <c r="CX3221" s="149" t="s">
        <v>97</v>
      </c>
      <c r="CY3221" s="149" t="s">
        <v>99</v>
      </c>
      <c r="CZ3221" s="149">
        <v>41054531300042</v>
      </c>
      <c r="DB3221" s="149" t="s">
        <v>100</v>
      </c>
      <c r="DC3221" s="149" t="s">
        <v>101</v>
      </c>
      <c r="DD3221" s="149" t="s">
        <v>102</v>
      </c>
      <c r="DE3221" s="149" t="s">
        <v>1615</v>
      </c>
      <c r="DF3221" s="149">
        <v>1</v>
      </c>
    </row>
    <row r="3222" spans="1:110" x14ac:dyDescent="0.25">
      <c r="A3222" s="148" t="s">
        <v>96</v>
      </c>
      <c r="B3222" s="148">
        <v>0</v>
      </c>
      <c r="D3222" s="148" t="s">
        <v>97</v>
      </c>
      <c r="K3222" s="148">
        <v>1</v>
      </c>
      <c r="M3222" s="148">
        <v>5</v>
      </c>
      <c r="N3222" s="148" t="s">
        <v>982</v>
      </c>
      <c r="O3222" s="148">
        <v>0</v>
      </c>
      <c r="Q3222" s="148" t="s">
        <v>983</v>
      </c>
      <c r="R3222" s="148">
        <v>6127975</v>
      </c>
      <c r="S3222" s="153">
        <v>42534</v>
      </c>
      <c r="T3222" s="148">
        <v>10</v>
      </c>
      <c r="U3222" s="148">
        <v>2</v>
      </c>
      <c r="V3222" s="148">
        <v>2</v>
      </c>
      <c r="X3222" s="148">
        <v>0</v>
      </c>
      <c r="Y3222" s="148">
        <v>0</v>
      </c>
      <c r="Z3222" s="153">
        <v>42535</v>
      </c>
      <c r="AA3222" s="154" t="s">
        <v>984</v>
      </c>
      <c r="AB3222" s="148">
        <v>23</v>
      </c>
      <c r="AC3222" s="148">
        <v>23</v>
      </c>
      <c r="AD3222" s="148" t="s">
        <v>117</v>
      </c>
      <c r="AE3222" s="154" t="s">
        <v>148</v>
      </c>
      <c r="AF3222" s="148">
        <v>2</v>
      </c>
      <c r="AG3222" s="148">
        <v>2</v>
      </c>
      <c r="AJ3222" s="148" t="s">
        <v>239</v>
      </c>
      <c r="AK3222" s="148">
        <v>3160</v>
      </c>
      <c r="AL3222" s="148">
        <v>0.1</v>
      </c>
      <c r="AM3222" s="148">
        <v>0.1</v>
      </c>
      <c r="AP3222" s="148">
        <v>454</v>
      </c>
      <c r="AQ3222" s="148">
        <v>454</v>
      </c>
      <c r="AR3222" s="148">
        <v>3160</v>
      </c>
      <c r="AS3222" s="148">
        <v>10</v>
      </c>
      <c r="AT3222" s="148">
        <v>10</v>
      </c>
      <c r="AU3222" s="148">
        <v>0.1</v>
      </c>
      <c r="AV3222" s="148">
        <v>0.1</v>
      </c>
      <c r="AY3222" s="148">
        <v>133</v>
      </c>
      <c r="AZ3222" s="148">
        <v>133</v>
      </c>
      <c r="BA3222" s="148" t="s">
        <v>107</v>
      </c>
      <c r="BB3222" s="148">
        <v>11</v>
      </c>
      <c r="BD3222" s="148">
        <v>8</v>
      </c>
      <c r="BF3222" s="148" t="s">
        <v>985</v>
      </c>
      <c r="BG3222" s="148">
        <v>1</v>
      </c>
      <c r="BI3222" s="153">
        <v>42535</v>
      </c>
      <c r="BJ3222" s="154" t="s">
        <v>112</v>
      </c>
      <c r="BK3222" s="148">
        <v>41054531300042</v>
      </c>
      <c r="BM3222" s="148" t="s">
        <v>100</v>
      </c>
      <c r="BN3222" s="148" t="s">
        <v>986</v>
      </c>
      <c r="BO3222" s="148" t="s">
        <v>987</v>
      </c>
      <c r="BQ3222" s="153">
        <v>42534</v>
      </c>
      <c r="BR3222" s="148">
        <v>3</v>
      </c>
      <c r="BT3222" s="148">
        <v>1409</v>
      </c>
      <c r="BV3222" s="148" t="s">
        <v>1617</v>
      </c>
      <c r="BW3222" s="148">
        <v>28</v>
      </c>
      <c r="BY3222" s="148">
        <v>27</v>
      </c>
      <c r="CA3222" s="148">
        <v>1</v>
      </c>
      <c r="CC3222" s="148">
        <v>34255833500051</v>
      </c>
      <c r="CE3222" s="148" t="s">
        <v>100</v>
      </c>
      <c r="CF3222" s="148">
        <v>1</v>
      </c>
      <c r="CH3222" s="148">
        <v>3</v>
      </c>
      <c r="CJ3222" s="149">
        <v>41054531300042</v>
      </c>
      <c r="CL3222" s="149" t="s">
        <v>97</v>
      </c>
      <c r="CN3222" s="149">
        <v>3</v>
      </c>
      <c r="CT3222" s="149" t="s">
        <v>98</v>
      </c>
      <c r="CU3222" s="152">
        <v>42667</v>
      </c>
      <c r="CV3222" s="149">
        <v>0</v>
      </c>
      <c r="CX3222" s="149" t="s">
        <v>97</v>
      </c>
      <c r="CY3222" s="149" t="s">
        <v>99</v>
      </c>
      <c r="CZ3222" s="149">
        <v>41054531300042</v>
      </c>
      <c r="DB3222" s="149" t="s">
        <v>100</v>
      </c>
      <c r="DC3222" s="149" t="s">
        <v>101</v>
      </c>
      <c r="DD3222" s="149" t="s">
        <v>102</v>
      </c>
      <c r="DE3222" s="149" t="s">
        <v>1615</v>
      </c>
      <c r="DF3222" s="149">
        <v>1</v>
      </c>
    </row>
    <row r="3223" spans="1:110" x14ac:dyDescent="0.25">
      <c r="A3223" s="148" t="s">
        <v>96</v>
      </c>
      <c r="B3223" s="148">
        <v>0</v>
      </c>
      <c r="D3223" s="148" t="s">
        <v>97</v>
      </c>
      <c r="K3223" s="148">
        <v>1</v>
      </c>
      <c r="M3223" s="148">
        <v>5</v>
      </c>
      <c r="N3223" s="148" t="s">
        <v>982</v>
      </c>
      <c r="O3223" s="148">
        <v>0</v>
      </c>
      <c r="Q3223" s="148" t="s">
        <v>983</v>
      </c>
      <c r="R3223" s="148">
        <v>6127975</v>
      </c>
      <c r="S3223" s="153">
        <v>42534</v>
      </c>
      <c r="T3223" s="148">
        <v>10</v>
      </c>
      <c r="U3223" s="148">
        <v>1</v>
      </c>
      <c r="V3223" s="148">
        <v>1</v>
      </c>
      <c r="X3223" s="148">
        <v>0</v>
      </c>
      <c r="Y3223" s="148">
        <v>0</v>
      </c>
      <c r="Z3223" s="153">
        <v>42535</v>
      </c>
      <c r="AA3223" s="154" t="s">
        <v>984</v>
      </c>
      <c r="AB3223" s="148">
        <v>23</v>
      </c>
      <c r="AC3223" s="148">
        <v>23</v>
      </c>
      <c r="AD3223" s="148" t="s">
        <v>117</v>
      </c>
      <c r="AE3223" s="154" t="s">
        <v>148</v>
      </c>
      <c r="AF3223" s="148">
        <v>2</v>
      </c>
      <c r="AG3223" s="148">
        <v>2</v>
      </c>
      <c r="AJ3223" s="148" t="s">
        <v>240</v>
      </c>
      <c r="AK3223" s="148">
        <v>1108</v>
      </c>
      <c r="AL3223" s="148">
        <v>5.0000000000000001E-3</v>
      </c>
      <c r="AM3223" s="148">
        <v>5.0000000000000001E-3</v>
      </c>
      <c r="AP3223" s="148">
        <v>454</v>
      </c>
      <c r="AQ3223" s="148">
        <v>454</v>
      </c>
      <c r="AR3223" s="148">
        <v>1108</v>
      </c>
      <c r="AS3223" s="148">
        <v>10</v>
      </c>
      <c r="AT3223" s="148">
        <v>10</v>
      </c>
      <c r="AU3223" s="148">
        <v>5.0000000000000001E-3</v>
      </c>
      <c r="AV3223" s="148">
        <v>5.0000000000000001E-3</v>
      </c>
      <c r="AY3223" s="148">
        <v>133</v>
      </c>
      <c r="AZ3223" s="148">
        <v>133</v>
      </c>
      <c r="BA3223" s="148" t="s">
        <v>107</v>
      </c>
      <c r="BB3223" s="148">
        <v>11</v>
      </c>
      <c r="BD3223" s="148">
        <v>8</v>
      </c>
      <c r="BF3223" s="148" t="s">
        <v>985</v>
      </c>
      <c r="BG3223" s="148">
        <v>1</v>
      </c>
      <c r="BI3223" s="153">
        <v>42535</v>
      </c>
      <c r="BJ3223" s="154" t="s">
        <v>112</v>
      </c>
      <c r="BK3223" s="148">
        <v>41054531300042</v>
      </c>
      <c r="BM3223" s="148" t="s">
        <v>100</v>
      </c>
      <c r="BN3223" s="148" t="s">
        <v>986</v>
      </c>
      <c r="BO3223" s="148" t="s">
        <v>987</v>
      </c>
      <c r="BQ3223" s="153">
        <v>42534</v>
      </c>
      <c r="BR3223" s="148">
        <v>3</v>
      </c>
      <c r="BT3223" s="148">
        <v>1409</v>
      </c>
      <c r="BV3223" s="148" t="s">
        <v>1617</v>
      </c>
      <c r="BW3223" s="148">
        <v>28</v>
      </c>
      <c r="BY3223" s="148">
        <v>27</v>
      </c>
      <c r="CA3223" s="148">
        <v>1</v>
      </c>
      <c r="CC3223" s="148">
        <v>34255833500051</v>
      </c>
      <c r="CE3223" s="148" t="s">
        <v>100</v>
      </c>
      <c r="CF3223" s="148">
        <v>1</v>
      </c>
      <c r="CH3223" s="148">
        <v>3</v>
      </c>
      <c r="CJ3223" s="149">
        <v>41054531300042</v>
      </c>
      <c r="CL3223" s="149" t="s">
        <v>97</v>
      </c>
      <c r="CN3223" s="149">
        <v>3</v>
      </c>
      <c r="CT3223" s="149" t="s">
        <v>98</v>
      </c>
      <c r="CU3223" s="152">
        <v>42667</v>
      </c>
      <c r="CV3223" s="149">
        <v>0</v>
      </c>
      <c r="CX3223" s="149" t="s">
        <v>97</v>
      </c>
      <c r="CY3223" s="149" t="s">
        <v>99</v>
      </c>
      <c r="CZ3223" s="149">
        <v>41054531300042</v>
      </c>
      <c r="DB3223" s="149" t="s">
        <v>100</v>
      </c>
      <c r="DC3223" s="149" t="s">
        <v>101</v>
      </c>
      <c r="DD3223" s="149" t="s">
        <v>102</v>
      </c>
      <c r="DE3223" s="149" t="s">
        <v>1615</v>
      </c>
      <c r="DF3223" s="149">
        <v>1</v>
      </c>
    </row>
    <row r="3224" spans="1:110" x14ac:dyDescent="0.25">
      <c r="A3224" s="148" t="s">
        <v>96</v>
      </c>
      <c r="B3224" s="148">
        <v>0</v>
      </c>
      <c r="D3224" s="148" t="s">
        <v>97</v>
      </c>
      <c r="K3224" s="148">
        <v>1</v>
      </c>
      <c r="M3224" s="148">
        <v>5</v>
      </c>
      <c r="N3224" s="148" t="s">
        <v>982</v>
      </c>
      <c r="O3224" s="148">
        <v>0</v>
      </c>
      <c r="Q3224" s="148" t="s">
        <v>983</v>
      </c>
      <c r="R3224" s="148">
        <v>6127975</v>
      </c>
      <c r="S3224" s="153">
        <v>42534</v>
      </c>
      <c r="T3224" s="148">
        <v>10</v>
      </c>
      <c r="U3224" s="148">
        <v>2</v>
      </c>
      <c r="V3224" s="148">
        <v>2</v>
      </c>
      <c r="W3224" s="148" t="s">
        <v>241</v>
      </c>
      <c r="X3224" s="148">
        <v>0</v>
      </c>
      <c r="Y3224" s="148">
        <v>0</v>
      </c>
      <c r="Z3224" s="153">
        <v>42535</v>
      </c>
      <c r="AA3224" s="154" t="s">
        <v>984</v>
      </c>
      <c r="AB3224" s="148">
        <v>23</v>
      </c>
      <c r="AC3224" s="148">
        <v>23</v>
      </c>
      <c r="AD3224" s="148" t="s">
        <v>117</v>
      </c>
      <c r="AE3224" s="154" t="s">
        <v>148</v>
      </c>
      <c r="AF3224" s="148">
        <v>2</v>
      </c>
      <c r="AG3224" s="148">
        <v>2</v>
      </c>
      <c r="AJ3224" s="148" t="s">
        <v>242</v>
      </c>
      <c r="AK3224" s="148">
        <v>3159</v>
      </c>
      <c r="AL3224" s="148">
        <v>5.0000000000000001E-3</v>
      </c>
      <c r="AM3224" s="148">
        <v>5.0000000000000001E-3</v>
      </c>
      <c r="AP3224" s="148">
        <v>454</v>
      </c>
      <c r="AQ3224" s="148">
        <v>454</v>
      </c>
      <c r="AR3224" s="148">
        <v>3159</v>
      </c>
      <c r="AS3224" s="148">
        <v>10</v>
      </c>
      <c r="AT3224" s="148">
        <v>10</v>
      </c>
      <c r="AU3224" s="148">
        <v>5.0000000000000001E-3</v>
      </c>
      <c r="AV3224" s="148">
        <v>5.0000000000000001E-3</v>
      </c>
      <c r="AY3224" s="148">
        <v>133</v>
      </c>
      <c r="AZ3224" s="148">
        <v>133</v>
      </c>
      <c r="BA3224" s="148" t="s">
        <v>107</v>
      </c>
      <c r="BB3224" s="148">
        <v>11</v>
      </c>
      <c r="BD3224" s="148">
        <v>8</v>
      </c>
      <c r="BF3224" s="148" t="s">
        <v>985</v>
      </c>
      <c r="BG3224" s="148">
        <v>1</v>
      </c>
      <c r="BI3224" s="153">
        <v>42535</v>
      </c>
      <c r="BJ3224" s="154" t="s">
        <v>112</v>
      </c>
      <c r="BK3224" s="148">
        <v>41054531300042</v>
      </c>
      <c r="BM3224" s="148" t="s">
        <v>100</v>
      </c>
      <c r="BN3224" s="148" t="s">
        <v>986</v>
      </c>
      <c r="BO3224" s="148" t="s">
        <v>987</v>
      </c>
      <c r="BQ3224" s="153">
        <v>42534</v>
      </c>
      <c r="BR3224" s="148">
        <v>3</v>
      </c>
      <c r="BT3224" s="148">
        <v>1409</v>
      </c>
      <c r="BV3224" s="148" t="s">
        <v>1617</v>
      </c>
      <c r="BW3224" s="148">
        <v>28</v>
      </c>
      <c r="BY3224" s="148">
        <v>27</v>
      </c>
      <c r="CA3224" s="148">
        <v>1</v>
      </c>
      <c r="CC3224" s="148">
        <v>34255833500051</v>
      </c>
      <c r="CE3224" s="148" t="s">
        <v>100</v>
      </c>
      <c r="CF3224" s="148">
        <v>1</v>
      </c>
      <c r="CH3224" s="148">
        <v>3</v>
      </c>
      <c r="CJ3224" s="149">
        <v>41054531300042</v>
      </c>
      <c r="CL3224" s="149" t="s">
        <v>97</v>
      </c>
      <c r="CN3224" s="149">
        <v>3</v>
      </c>
      <c r="CT3224" s="149" t="s">
        <v>98</v>
      </c>
      <c r="CU3224" s="152">
        <v>42667</v>
      </c>
      <c r="CV3224" s="149">
        <v>0</v>
      </c>
      <c r="CX3224" s="149" t="s">
        <v>97</v>
      </c>
      <c r="CY3224" s="149" t="s">
        <v>99</v>
      </c>
      <c r="CZ3224" s="149">
        <v>41054531300042</v>
      </c>
      <c r="DB3224" s="149" t="s">
        <v>100</v>
      </c>
      <c r="DC3224" s="149" t="s">
        <v>101</v>
      </c>
      <c r="DD3224" s="149" t="s">
        <v>102</v>
      </c>
      <c r="DE3224" s="149" t="s">
        <v>1615</v>
      </c>
      <c r="DF3224" s="149">
        <v>1</v>
      </c>
    </row>
    <row r="3225" spans="1:110" x14ac:dyDescent="0.25">
      <c r="A3225" s="148" t="s">
        <v>96</v>
      </c>
      <c r="B3225" s="148">
        <v>0</v>
      </c>
      <c r="D3225" s="148" t="s">
        <v>97</v>
      </c>
      <c r="K3225" s="148">
        <v>1</v>
      </c>
      <c r="M3225" s="148">
        <v>5</v>
      </c>
      <c r="N3225" s="148" t="s">
        <v>982</v>
      </c>
      <c r="O3225" s="148">
        <v>0</v>
      </c>
      <c r="Q3225" s="148" t="s">
        <v>983</v>
      </c>
      <c r="R3225" s="148">
        <v>6127975</v>
      </c>
      <c r="S3225" s="153">
        <v>42534</v>
      </c>
      <c r="T3225" s="148">
        <v>10</v>
      </c>
      <c r="U3225" s="148">
        <v>2</v>
      </c>
      <c r="V3225" s="148">
        <v>2</v>
      </c>
      <c r="X3225" s="148">
        <v>0</v>
      </c>
      <c r="Y3225" s="148">
        <v>0</v>
      </c>
      <c r="Z3225" s="153">
        <v>42535</v>
      </c>
      <c r="AA3225" s="154" t="s">
        <v>984</v>
      </c>
      <c r="AB3225" s="148">
        <v>23</v>
      </c>
      <c r="AC3225" s="148">
        <v>23</v>
      </c>
      <c r="AD3225" s="148" t="s">
        <v>117</v>
      </c>
      <c r="AE3225" s="154" t="s">
        <v>148</v>
      </c>
      <c r="AF3225" s="148">
        <v>2</v>
      </c>
      <c r="AG3225" s="148">
        <v>2</v>
      </c>
      <c r="AJ3225" s="148" t="s">
        <v>243</v>
      </c>
      <c r="AK3225" s="148">
        <v>1830</v>
      </c>
      <c r="AL3225" s="148">
        <v>0.1</v>
      </c>
      <c r="AM3225" s="148">
        <v>0.1</v>
      </c>
      <c r="AP3225" s="148">
        <v>454</v>
      </c>
      <c r="AQ3225" s="148">
        <v>454</v>
      </c>
      <c r="AR3225" s="148">
        <v>1830</v>
      </c>
      <c r="AS3225" s="148">
        <v>10</v>
      </c>
      <c r="AT3225" s="148">
        <v>10</v>
      </c>
      <c r="AU3225" s="148">
        <v>0.1</v>
      </c>
      <c r="AV3225" s="148">
        <v>0.1</v>
      </c>
      <c r="AY3225" s="148">
        <v>133</v>
      </c>
      <c r="AZ3225" s="148">
        <v>133</v>
      </c>
      <c r="BA3225" s="148" t="s">
        <v>107</v>
      </c>
      <c r="BB3225" s="148">
        <v>11</v>
      </c>
      <c r="BD3225" s="148">
        <v>8</v>
      </c>
      <c r="BF3225" s="148" t="s">
        <v>985</v>
      </c>
      <c r="BG3225" s="148">
        <v>1</v>
      </c>
      <c r="BI3225" s="153">
        <v>42535</v>
      </c>
      <c r="BJ3225" s="154" t="s">
        <v>112</v>
      </c>
      <c r="BK3225" s="148">
        <v>41054531300042</v>
      </c>
      <c r="BM3225" s="148" t="s">
        <v>100</v>
      </c>
      <c r="BN3225" s="148" t="s">
        <v>986</v>
      </c>
      <c r="BO3225" s="148" t="s">
        <v>987</v>
      </c>
      <c r="BQ3225" s="153">
        <v>42534</v>
      </c>
      <c r="BR3225" s="148">
        <v>3</v>
      </c>
      <c r="BT3225" s="148">
        <v>1409</v>
      </c>
      <c r="BV3225" s="148" t="s">
        <v>1617</v>
      </c>
      <c r="BW3225" s="148">
        <v>28</v>
      </c>
      <c r="BY3225" s="148">
        <v>27</v>
      </c>
      <c r="CA3225" s="148">
        <v>1</v>
      </c>
      <c r="CC3225" s="148">
        <v>34255833500051</v>
      </c>
      <c r="CE3225" s="148" t="s">
        <v>100</v>
      </c>
      <c r="CF3225" s="148">
        <v>1</v>
      </c>
      <c r="CH3225" s="148">
        <v>3</v>
      </c>
      <c r="CJ3225" s="149">
        <v>41054531300042</v>
      </c>
      <c r="CL3225" s="149" t="s">
        <v>97</v>
      </c>
      <c r="CN3225" s="149">
        <v>3</v>
      </c>
      <c r="CT3225" s="149" t="s">
        <v>98</v>
      </c>
      <c r="CU3225" s="152">
        <v>42667</v>
      </c>
      <c r="CV3225" s="149">
        <v>0</v>
      </c>
      <c r="CX3225" s="149" t="s">
        <v>97</v>
      </c>
      <c r="CY3225" s="149" t="s">
        <v>99</v>
      </c>
      <c r="CZ3225" s="149">
        <v>41054531300042</v>
      </c>
      <c r="DB3225" s="149" t="s">
        <v>100</v>
      </c>
      <c r="DC3225" s="149" t="s">
        <v>101</v>
      </c>
      <c r="DD3225" s="149" t="s">
        <v>102</v>
      </c>
      <c r="DE3225" s="149" t="s">
        <v>1615</v>
      </c>
      <c r="DF3225" s="149">
        <v>1</v>
      </c>
    </row>
    <row r="3226" spans="1:110" x14ac:dyDescent="0.25">
      <c r="A3226" s="148" t="s">
        <v>96</v>
      </c>
      <c r="B3226" s="148">
        <v>0</v>
      </c>
      <c r="D3226" s="148" t="s">
        <v>97</v>
      </c>
      <c r="K3226" s="148">
        <v>1</v>
      </c>
      <c r="M3226" s="148">
        <v>5</v>
      </c>
      <c r="N3226" s="148" t="s">
        <v>982</v>
      </c>
      <c r="O3226" s="148">
        <v>0</v>
      </c>
      <c r="Q3226" s="148" t="s">
        <v>983</v>
      </c>
      <c r="R3226" s="148">
        <v>6127975</v>
      </c>
      <c r="S3226" s="153">
        <v>42534</v>
      </c>
      <c r="T3226" s="148">
        <v>10</v>
      </c>
      <c r="U3226" s="148">
        <v>1</v>
      </c>
      <c r="V3226" s="148">
        <v>1</v>
      </c>
      <c r="X3226" s="148">
        <v>0</v>
      </c>
      <c r="Y3226" s="148">
        <v>0</v>
      </c>
      <c r="Z3226" s="153">
        <v>42535</v>
      </c>
      <c r="AA3226" s="154" t="s">
        <v>984</v>
      </c>
      <c r="AB3226" s="148">
        <v>23</v>
      </c>
      <c r="AC3226" s="148">
        <v>23</v>
      </c>
      <c r="AD3226" s="148" t="s">
        <v>117</v>
      </c>
      <c r="AE3226" s="154" t="s">
        <v>148</v>
      </c>
      <c r="AF3226" s="148">
        <v>2</v>
      </c>
      <c r="AG3226" s="148">
        <v>2</v>
      </c>
      <c r="AJ3226" s="148" t="s">
        <v>244</v>
      </c>
      <c r="AK3226" s="148">
        <v>2014</v>
      </c>
      <c r="AL3226" s="148">
        <v>5.0000000000000001E-3</v>
      </c>
      <c r="AM3226" s="148">
        <v>5.0000000000000001E-3</v>
      </c>
      <c r="AP3226" s="148">
        <v>454</v>
      </c>
      <c r="AQ3226" s="148">
        <v>454</v>
      </c>
      <c r="AR3226" s="148">
        <v>2014</v>
      </c>
      <c r="AS3226" s="148">
        <v>10</v>
      </c>
      <c r="AT3226" s="148">
        <v>10</v>
      </c>
      <c r="AU3226" s="148">
        <v>5.0000000000000001E-3</v>
      </c>
      <c r="AV3226" s="148">
        <v>5.0000000000000001E-3</v>
      </c>
      <c r="AY3226" s="148">
        <v>133</v>
      </c>
      <c r="AZ3226" s="148">
        <v>133</v>
      </c>
      <c r="BA3226" s="148" t="s">
        <v>107</v>
      </c>
      <c r="BB3226" s="148">
        <v>11</v>
      </c>
      <c r="BD3226" s="148">
        <v>8</v>
      </c>
      <c r="BF3226" s="148" t="s">
        <v>985</v>
      </c>
      <c r="BG3226" s="148">
        <v>1</v>
      </c>
      <c r="BI3226" s="153">
        <v>42535</v>
      </c>
      <c r="BJ3226" s="154" t="s">
        <v>112</v>
      </c>
      <c r="BK3226" s="148">
        <v>41054531300042</v>
      </c>
      <c r="BM3226" s="148" t="s">
        <v>100</v>
      </c>
      <c r="BN3226" s="148" t="s">
        <v>986</v>
      </c>
      <c r="BO3226" s="148" t="s">
        <v>987</v>
      </c>
      <c r="BQ3226" s="153">
        <v>42534</v>
      </c>
      <c r="BR3226" s="148">
        <v>3</v>
      </c>
      <c r="BT3226" s="148">
        <v>1409</v>
      </c>
      <c r="BV3226" s="148" t="s">
        <v>1617</v>
      </c>
      <c r="BW3226" s="148">
        <v>28</v>
      </c>
      <c r="BY3226" s="148">
        <v>27</v>
      </c>
      <c r="CA3226" s="148">
        <v>1</v>
      </c>
      <c r="CC3226" s="148">
        <v>34255833500051</v>
      </c>
      <c r="CE3226" s="148" t="s">
        <v>100</v>
      </c>
      <c r="CF3226" s="148">
        <v>1</v>
      </c>
      <c r="CH3226" s="148">
        <v>3</v>
      </c>
      <c r="CJ3226" s="149">
        <v>41054531300042</v>
      </c>
      <c r="CL3226" s="149" t="s">
        <v>97</v>
      </c>
      <c r="CN3226" s="149">
        <v>3</v>
      </c>
      <c r="CT3226" s="149" t="s">
        <v>98</v>
      </c>
      <c r="CU3226" s="152">
        <v>42667</v>
      </c>
      <c r="CV3226" s="149">
        <v>0</v>
      </c>
      <c r="CX3226" s="149" t="s">
        <v>97</v>
      </c>
      <c r="CY3226" s="149" t="s">
        <v>99</v>
      </c>
      <c r="CZ3226" s="149">
        <v>41054531300042</v>
      </c>
      <c r="DB3226" s="149" t="s">
        <v>100</v>
      </c>
      <c r="DC3226" s="149" t="s">
        <v>101</v>
      </c>
      <c r="DD3226" s="149" t="s">
        <v>102</v>
      </c>
      <c r="DE3226" s="149" t="s">
        <v>1615</v>
      </c>
      <c r="DF3226" s="149">
        <v>1</v>
      </c>
    </row>
    <row r="3227" spans="1:110" x14ac:dyDescent="0.25">
      <c r="A3227" s="148" t="s">
        <v>96</v>
      </c>
      <c r="B3227" s="148">
        <v>0</v>
      </c>
      <c r="D3227" s="148" t="s">
        <v>97</v>
      </c>
      <c r="K3227" s="148">
        <v>1</v>
      </c>
      <c r="M3227" s="148">
        <v>5</v>
      </c>
      <c r="N3227" s="148" t="s">
        <v>982</v>
      </c>
      <c r="O3227" s="148">
        <v>0</v>
      </c>
      <c r="Q3227" s="148" t="s">
        <v>983</v>
      </c>
      <c r="R3227" s="148">
        <v>6127975</v>
      </c>
      <c r="S3227" s="153">
        <v>42534</v>
      </c>
      <c r="T3227" s="148">
        <v>10</v>
      </c>
      <c r="U3227" s="148">
        <v>2</v>
      </c>
      <c r="V3227" s="148">
        <v>2</v>
      </c>
      <c r="W3227" s="148" t="s">
        <v>241</v>
      </c>
      <c r="X3227" s="148">
        <v>0</v>
      </c>
      <c r="Y3227" s="148">
        <v>0</v>
      </c>
      <c r="Z3227" s="153">
        <v>42535</v>
      </c>
      <c r="AA3227" s="154" t="s">
        <v>984</v>
      </c>
      <c r="AB3227" s="148">
        <v>23</v>
      </c>
      <c r="AC3227" s="148">
        <v>23</v>
      </c>
      <c r="AD3227" s="148" t="s">
        <v>117</v>
      </c>
      <c r="AE3227" s="154" t="s">
        <v>148</v>
      </c>
      <c r="AF3227" s="148">
        <v>2</v>
      </c>
      <c r="AG3227" s="148">
        <v>2</v>
      </c>
      <c r="AJ3227" s="148" t="s">
        <v>245</v>
      </c>
      <c r="AK3227" s="148">
        <v>2015</v>
      </c>
      <c r="AL3227" s="148">
        <v>0.02</v>
      </c>
      <c r="AM3227" s="148">
        <v>0.02</v>
      </c>
      <c r="AP3227" s="148">
        <v>454</v>
      </c>
      <c r="AQ3227" s="148">
        <v>454</v>
      </c>
      <c r="AR3227" s="148">
        <v>2015</v>
      </c>
      <c r="AS3227" s="148">
        <v>10</v>
      </c>
      <c r="AT3227" s="148">
        <v>10</v>
      </c>
      <c r="AU3227" s="148">
        <v>0.02</v>
      </c>
      <c r="AV3227" s="148">
        <v>0.02</v>
      </c>
      <c r="AY3227" s="148">
        <v>133</v>
      </c>
      <c r="AZ3227" s="148">
        <v>133</v>
      </c>
      <c r="BA3227" s="148" t="s">
        <v>107</v>
      </c>
      <c r="BB3227" s="148">
        <v>11</v>
      </c>
      <c r="BD3227" s="148">
        <v>8</v>
      </c>
      <c r="BF3227" s="148" t="s">
        <v>985</v>
      </c>
      <c r="BG3227" s="148">
        <v>1</v>
      </c>
      <c r="BI3227" s="153">
        <v>42535</v>
      </c>
      <c r="BJ3227" s="154" t="s">
        <v>112</v>
      </c>
      <c r="BK3227" s="148">
        <v>41054531300042</v>
      </c>
      <c r="BM3227" s="148" t="s">
        <v>100</v>
      </c>
      <c r="BN3227" s="148" t="s">
        <v>986</v>
      </c>
      <c r="BO3227" s="148" t="s">
        <v>987</v>
      </c>
      <c r="BQ3227" s="153">
        <v>42534</v>
      </c>
      <c r="BR3227" s="148">
        <v>3</v>
      </c>
      <c r="BT3227" s="148">
        <v>1409</v>
      </c>
      <c r="BV3227" s="148" t="s">
        <v>1617</v>
      </c>
      <c r="BW3227" s="148">
        <v>28</v>
      </c>
      <c r="BY3227" s="148">
        <v>27</v>
      </c>
      <c r="CA3227" s="148">
        <v>1</v>
      </c>
      <c r="CC3227" s="148">
        <v>34255833500051</v>
      </c>
      <c r="CE3227" s="148" t="s">
        <v>100</v>
      </c>
      <c r="CF3227" s="148">
        <v>1</v>
      </c>
      <c r="CH3227" s="148">
        <v>3</v>
      </c>
      <c r="CJ3227" s="149">
        <v>41054531300042</v>
      </c>
      <c r="CL3227" s="149" t="s">
        <v>97</v>
      </c>
      <c r="CN3227" s="149">
        <v>3</v>
      </c>
      <c r="CT3227" s="149" t="s">
        <v>98</v>
      </c>
      <c r="CU3227" s="152">
        <v>42667</v>
      </c>
      <c r="CV3227" s="149">
        <v>0</v>
      </c>
      <c r="CX3227" s="149" t="s">
        <v>97</v>
      </c>
      <c r="CY3227" s="149" t="s">
        <v>99</v>
      </c>
      <c r="CZ3227" s="149">
        <v>41054531300042</v>
      </c>
      <c r="DB3227" s="149" t="s">
        <v>100</v>
      </c>
      <c r="DC3227" s="149" t="s">
        <v>101</v>
      </c>
      <c r="DD3227" s="149" t="s">
        <v>102</v>
      </c>
      <c r="DE3227" s="149" t="s">
        <v>1615</v>
      </c>
      <c r="DF3227" s="149">
        <v>1</v>
      </c>
    </row>
    <row r="3228" spans="1:110" x14ac:dyDescent="0.25">
      <c r="A3228" s="148" t="s">
        <v>96</v>
      </c>
      <c r="B3228" s="148">
        <v>0</v>
      </c>
      <c r="D3228" s="148" t="s">
        <v>97</v>
      </c>
      <c r="K3228" s="148">
        <v>1</v>
      </c>
      <c r="M3228" s="148">
        <v>5</v>
      </c>
      <c r="N3228" s="148" t="s">
        <v>982</v>
      </c>
      <c r="O3228" s="148">
        <v>0</v>
      </c>
      <c r="Q3228" s="148" t="s">
        <v>983</v>
      </c>
      <c r="R3228" s="148">
        <v>6127975</v>
      </c>
      <c r="S3228" s="153">
        <v>42534</v>
      </c>
      <c r="T3228" s="148">
        <v>10</v>
      </c>
      <c r="U3228" s="148">
        <v>1</v>
      </c>
      <c r="V3228" s="148">
        <v>1</v>
      </c>
      <c r="X3228" s="148">
        <v>0</v>
      </c>
      <c r="Y3228" s="148">
        <v>0</v>
      </c>
      <c r="Z3228" s="153">
        <v>42535</v>
      </c>
      <c r="AA3228" s="154" t="s">
        <v>984</v>
      </c>
      <c r="AB3228" s="148">
        <v>23</v>
      </c>
      <c r="AC3228" s="148">
        <v>23</v>
      </c>
      <c r="AD3228" s="148" t="s">
        <v>117</v>
      </c>
      <c r="AE3228" s="154" t="s">
        <v>148</v>
      </c>
      <c r="AF3228" s="148">
        <v>2</v>
      </c>
      <c r="AG3228" s="148">
        <v>2</v>
      </c>
      <c r="AJ3228" s="148" t="s">
        <v>246</v>
      </c>
      <c r="AK3228" s="148">
        <v>2937</v>
      </c>
      <c r="AL3228" s="148">
        <v>5.0000000000000001E-3</v>
      </c>
      <c r="AM3228" s="148">
        <v>5.0000000000000001E-3</v>
      </c>
      <c r="AP3228" s="148">
        <v>454</v>
      </c>
      <c r="AQ3228" s="148">
        <v>454</v>
      </c>
      <c r="AR3228" s="148">
        <v>2937</v>
      </c>
      <c r="AS3228" s="148">
        <v>10</v>
      </c>
      <c r="AT3228" s="148">
        <v>10</v>
      </c>
      <c r="AU3228" s="148">
        <v>5.0000000000000001E-3</v>
      </c>
      <c r="AV3228" s="148">
        <v>5.0000000000000001E-3</v>
      </c>
      <c r="AY3228" s="148">
        <v>133</v>
      </c>
      <c r="AZ3228" s="148">
        <v>133</v>
      </c>
      <c r="BA3228" s="148" t="s">
        <v>107</v>
      </c>
      <c r="BB3228" s="148">
        <v>11</v>
      </c>
      <c r="BD3228" s="148">
        <v>8</v>
      </c>
      <c r="BF3228" s="148" t="s">
        <v>985</v>
      </c>
      <c r="BG3228" s="148">
        <v>1</v>
      </c>
      <c r="BI3228" s="153">
        <v>42535</v>
      </c>
      <c r="BJ3228" s="154" t="s">
        <v>112</v>
      </c>
      <c r="BK3228" s="148">
        <v>41054531300042</v>
      </c>
      <c r="BM3228" s="148" t="s">
        <v>100</v>
      </c>
      <c r="BN3228" s="148" t="s">
        <v>986</v>
      </c>
      <c r="BO3228" s="148" t="s">
        <v>987</v>
      </c>
      <c r="BQ3228" s="153">
        <v>42534</v>
      </c>
      <c r="BR3228" s="148">
        <v>3</v>
      </c>
      <c r="BT3228" s="148">
        <v>1409</v>
      </c>
      <c r="BV3228" s="148" t="s">
        <v>1617</v>
      </c>
      <c r="BW3228" s="148">
        <v>28</v>
      </c>
      <c r="BY3228" s="148">
        <v>27</v>
      </c>
      <c r="CA3228" s="148">
        <v>1</v>
      </c>
      <c r="CC3228" s="148">
        <v>34255833500051</v>
      </c>
      <c r="CE3228" s="148" t="s">
        <v>100</v>
      </c>
      <c r="CF3228" s="148">
        <v>1</v>
      </c>
      <c r="CH3228" s="148">
        <v>3</v>
      </c>
      <c r="CJ3228" s="149">
        <v>41054531300042</v>
      </c>
      <c r="CL3228" s="149" t="s">
        <v>97</v>
      </c>
      <c r="CN3228" s="149">
        <v>3</v>
      </c>
      <c r="CT3228" s="149" t="s">
        <v>98</v>
      </c>
      <c r="CU3228" s="152">
        <v>42667</v>
      </c>
      <c r="CV3228" s="149">
        <v>0</v>
      </c>
      <c r="CX3228" s="149" t="s">
        <v>97</v>
      </c>
      <c r="CY3228" s="149" t="s">
        <v>99</v>
      </c>
      <c r="CZ3228" s="149">
        <v>41054531300042</v>
      </c>
      <c r="DB3228" s="149" t="s">
        <v>100</v>
      </c>
      <c r="DC3228" s="149" t="s">
        <v>101</v>
      </c>
      <c r="DD3228" s="149" t="s">
        <v>102</v>
      </c>
      <c r="DE3228" s="149" t="s">
        <v>1615</v>
      </c>
      <c r="DF3228" s="149">
        <v>1</v>
      </c>
    </row>
    <row r="3229" spans="1:110" x14ac:dyDescent="0.25">
      <c r="A3229" s="148" t="s">
        <v>96</v>
      </c>
      <c r="B3229" s="148">
        <v>0</v>
      </c>
      <c r="D3229" s="148" t="s">
        <v>97</v>
      </c>
      <c r="K3229" s="148">
        <v>1</v>
      </c>
      <c r="M3229" s="148">
        <v>5</v>
      </c>
      <c r="N3229" s="148" t="s">
        <v>982</v>
      </c>
      <c r="O3229" s="148">
        <v>0</v>
      </c>
      <c r="Q3229" s="148" t="s">
        <v>983</v>
      </c>
      <c r="R3229" s="148">
        <v>6127975</v>
      </c>
      <c r="S3229" s="153">
        <v>42534</v>
      </c>
      <c r="T3229" s="148">
        <v>10</v>
      </c>
      <c r="U3229" s="148">
        <v>1</v>
      </c>
      <c r="V3229" s="148">
        <v>1</v>
      </c>
      <c r="X3229" s="148">
        <v>0</v>
      </c>
      <c r="Y3229" s="148">
        <v>0</v>
      </c>
      <c r="Z3229" s="153">
        <v>42535</v>
      </c>
      <c r="AA3229" s="154" t="s">
        <v>984</v>
      </c>
      <c r="AB3229" s="148">
        <v>23</v>
      </c>
      <c r="AC3229" s="148">
        <v>23</v>
      </c>
      <c r="AD3229" s="148" t="s">
        <v>117</v>
      </c>
      <c r="AE3229" s="154" t="s">
        <v>148</v>
      </c>
      <c r="AF3229" s="148">
        <v>2</v>
      </c>
      <c r="AG3229" s="148">
        <v>2</v>
      </c>
      <c r="AJ3229" s="148" t="s">
        <v>247</v>
      </c>
      <c r="AK3229" s="148">
        <v>1110</v>
      </c>
      <c r="AL3229" s="148">
        <v>0.02</v>
      </c>
      <c r="AM3229" s="148">
        <v>0.02</v>
      </c>
      <c r="AP3229" s="148">
        <v>454</v>
      </c>
      <c r="AQ3229" s="148">
        <v>454</v>
      </c>
      <c r="AR3229" s="148">
        <v>1110</v>
      </c>
      <c r="AS3229" s="148">
        <v>10</v>
      </c>
      <c r="AT3229" s="148">
        <v>10</v>
      </c>
      <c r="AU3229" s="148">
        <v>0.02</v>
      </c>
      <c r="AV3229" s="148">
        <v>0.02</v>
      </c>
      <c r="AY3229" s="148">
        <v>133</v>
      </c>
      <c r="AZ3229" s="148">
        <v>133</v>
      </c>
      <c r="BA3229" s="148" t="s">
        <v>107</v>
      </c>
      <c r="BB3229" s="148">
        <v>11</v>
      </c>
      <c r="BD3229" s="148">
        <v>8</v>
      </c>
      <c r="BF3229" s="148" t="s">
        <v>985</v>
      </c>
      <c r="BG3229" s="148">
        <v>1</v>
      </c>
      <c r="BI3229" s="153">
        <v>42535</v>
      </c>
      <c r="BJ3229" s="154" t="s">
        <v>112</v>
      </c>
      <c r="BK3229" s="148">
        <v>41054531300042</v>
      </c>
      <c r="BM3229" s="148" t="s">
        <v>100</v>
      </c>
      <c r="BN3229" s="148" t="s">
        <v>986</v>
      </c>
      <c r="BO3229" s="148" t="s">
        <v>987</v>
      </c>
      <c r="BQ3229" s="153">
        <v>42534</v>
      </c>
      <c r="BR3229" s="148">
        <v>3</v>
      </c>
      <c r="BT3229" s="148">
        <v>1409</v>
      </c>
      <c r="BV3229" s="148" t="s">
        <v>1617</v>
      </c>
      <c r="BW3229" s="148">
        <v>28</v>
      </c>
      <c r="BY3229" s="148">
        <v>27</v>
      </c>
      <c r="CA3229" s="148">
        <v>1</v>
      </c>
      <c r="CC3229" s="148">
        <v>34255833500051</v>
      </c>
      <c r="CE3229" s="148" t="s">
        <v>100</v>
      </c>
      <c r="CF3229" s="148">
        <v>1</v>
      </c>
      <c r="CH3229" s="148">
        <v>3</v>
      </c>
      <c r="CJ3229" s="149">
        <v>41054531300042</v>
      </c>
      <c r="CL3229" s="149" t="s">
        <v>97</v>
      </c>
      <c r="CN3229" s="149">
        <v>3</v>
      </c>
      <c r="CT3229" s="149" t="s">
        <v>98</v>
      </c>
      <c r="CU3229" s="152">
        <v>42667</v>
      </c>
      <c r="CV3229" s="149">
        <v>0</v>
      </c>
      <c r="CX3229" s="149" t="s">
        <v>97</v>
      </c>
      <c r="CY3229" s="149" t="s">
        <v>99</v>
      </c>
      <c r="CZ3229" s="149">
        <v>41054531300042</v>
      </c>
      <c r="DB3229" s="149" t="s">
        <v>100</v>
      </c>
      <c r="DC3229" s="149" t="s">
        <v>101</v>
      </c>
      <c r="DD3229" s="149" t="s">
        <v>102</v>
      </c>
      <c r="DE3229" s="149" t="s">
        <v>1615</v>
      </c>
      <c r="DF3229" s="149">
        <v>1</v>
      </c>
    </row>
    <row r="3230" spans="1:110" x14ac:dyDescent="0.25">
      <c r="A3230" s="148" t="s">
        <v>96</v>
      </c>
      <c r="B3230" s="148">
        <v>0</v>
      </c>
      <c r="D3230" s="148" t="s">
        <v>97</v>
      </c>
      <c r="K3230" s="148">
        <v>1</v>
      </c>
      <c r="M3230" s="148">
        <v>5</v>
      </c>
      <c r="N3230" s="148" t="s">
        <v>982</v>
      </c>
      <c r="O3230" s="148">
        <v>0</v>
      </c>
      <c r="Q3230" s="148" t="s">
        <v>983</v>
      </c>
      <c r="R3230" s="148">
        <v>6127975</v>
      </c>
      <c r="S3230" s="153">
        <v>42534</v>
      </c>
      <c r="T3230" s="148">
        <v>10</v>
      </c>
      <c r="U3230" s="148">
        <v>1</v>
      </c>
      <c r="V3230" s="148">
        <v>1</v>
      </c>
      <c r="X3230" s="148">
        <v>0</v>
      </c>
      <c r="Y3230" s="148">
        <v>0</v>
      </c>
      <c r="Z3230" s="153">
        <v>42535</v>
      </c>
      <c r="AA3230" s="154" t="s">
        <v>984</v>
      </c>
      <c r="AB3230" s="148">
        <v>23</v>
      </c>
      <c r="AC3230" s="148">
        <v>23</v>
      </c>
      <c r="AD3230" s="148" t="s">
        <v>117</v>
      </c>
      <c r="AE3230" s="154" t="s">
        <v>148</v>
      </c>
      <c r="AF3230" s="148">
        <v>2</v>
      </c>
      <c r="AG3230" s="148">
        <v>2</v>
      </c>
      <c r="AJ3230" s="148" t="s">
        <v>248</v>
      </c>
      <c r="AK3230" s="148">
        <v>1111</v>
      </c>
      <c r="AL3230" s="148">
        <v>0.02</v>
      </c>
      <c r="AM3230" s="148">
        <v>0.02</v>
      </c>
      <c r="AP3230" s="148">
        <v>454</v>
      </c>
      <c r="AQ3230" s="148">
        <v>454</v>
      </c>
      <c r="AR3230" s="148">
        <v>1111</v>
      </c>
      <c r="AS3230" s="148">
        <v>10</v>
      </c>
      <c r="AT3230" s="148">
        <v>10</v>
      </c>
      <c r="AU3230" s="148">
        <v>0.02</v>
      </c>
      <c r="AV3230" s="148">
        <v>0.02</v>
      </c>
      <c r="AY3230" s="148">
        <v>133</v>
      </c>
      <c r="AZ3230" s="148">
        <v>133</v>
      </c>
      <c r="BA3230" s="148" t="s">
        <v>107</v>
      </c>
      <c r="BB3230" s="148">
        <v>11</v>
      </c>
      <c r="BD3230" s="148">
        <v>8</v>
      </c>
      <c r="BF3230" s="148" t="s">
        <v>985</v>
      </c>
      <c r="BG3230" s="148">
        <v>1</v>
      </c>
      <c r="BI3230" s="153">
        <v>42535</v>
      </c>
      <c r="BJ3230" s="154" t="s">
        <v>112</v>
      </c>
      <c r="BK3230" s="148">
        <v>41054531300042</v>
      </c>
      <c r="BM3230" s="148" t="s">
        <v>100</v>
      </c>
      <c r="BN3230" s="148" t="s">
        <v>986</v>
      </c>
      <c r="BO3230" s="148" t="s">
        <v>987</v>
      </c>
      <c r="BQ3230" s="153">
        <v>42534</v>
      </c>
      <c r="BR3230" s="148">
        <v>3</v>
      </c>
      <c r="BT3230" s="148">
        <v>1409</v>
      </c>
      <c r="BV3230" s="148" t="s">
        <v>1617</v>
      </c>
      <c r="BW3230" s="148">
        <v>28</v>
      </c>
      <c r="BY3230" s="148">
        <v>27</v>
      </c>
      <c r="CA3230" s="148">
        <v>1</v>
      </c>
      <c r="CC3230" s="148">
        <v>34255833500051</v>
      </c>
      <c r="CE3230" s="148" t="s">
        <v>100</v>
      </c>
      <c r="CF3230" s="148">
        <v>1</v>
      </c>
      <c r="CH3230" s="148">
        <v>3</v>
      </c>
      <c r="CJ3230" s="149">
        <v>41054531300042</v>
      </c>
      <c r="CL3230" s="149" t="s">
        <v>97</v>
      </c>
      <c r="CN3230" s="149">
        <v>3</v>
      </c>
      <c r="CT3230" s="149" t="s">
        <v>98</v>
      </c>
      <c r="CU3230" s="152">
        <v>42667</v>
      </c>
      <c r="CV3230" s="149">
        <v>0</v>
      </c>
      <c r="CX3230" s="149" t="s">
        <v>97</v>
      </c>
      <c r="CY3230" s="149" t="s">
        <v>99</v>
      </c>
      <c r="CZ3230" s="149">
        <v>41054531300042</v>
      </c>
      <c r="DB3230" s="149" t="s">
        <v>100</v>
      </c>
      <c r="DC3230" s="149" t="s">
        <v>101</v>
      </c>
      <c r="DD3230" s="149" t="s">
        <v>102</v>
      </c>
      <c r="DE3230" s="149" t="s">
        <v>1615</v>
      </c>
      <c r="DF3230" s="149">
        <v>1</v>
      </c>
    </row>
    <row r="3231" spans="1:110" x14ac:dyDescent="0.25">
      <c r="A3231" s="148" t="s">
        <v>96</v>
      </c>
      <c r="B3231" s="148">
        <v>0</v>
      </c>
      <c r="D3231" s="148" t="s">
        <v>97</v>
      </c>
      <c r="K3231" s="148">
        <v>1</v>
      </c>
      <c r="M3231" s="148">
        <v>5</v>
      </c>
      <c r="N3231" s="148" t="s">
        <v>982</v>
      </c>
      <c r="O3231" s="148">
        <v>0</v>
      </c>
      <c r="Q3231" s="148" t="s">
        <v>983</v>
      </c>
      <c r="R3231" s="148">
        <v>6127975</v>
      </c>
      <c r="S3231" s="153">
        <v>42534</v>
      </c>
      <c r="T3231" s="148">
        <v>10</v>
      </c>
      <c r="U3231" s="148">
        <v>1</v>
      </c>
      <c r="V3231" s="148">
        <v>1</v>
      </c>
      <c r="X3231" s="148">
        <v>0</v>
      </c>
      <c r="Y3231" s="148">
        <v>0</v>
      </c>
      <c r="Z3231" s="153">
        <v>42535</v>
      </c>
      <c r="AA3231" s="154" t="s">
        <v>984</v>
      </c>
      <c r="AB3231" s="148">
        <v>23</v>
      </c>
      <c r="AC3231" s="148">
        <v>23</v>
      </c>
      <c r="AD3231" s="148" t="s">
        <v>219</v>
      </c>
      <c r="AE3231" s="154" t="s">
        <v>981</v>
      </c>
      <c r="AF3231" s="148">
        <v>2</v>
      </c>
      <c r="AG3231" s="148">
        <v>2</v>
      </c>
      <c r="AJ3231" s="148" t="s">
        <v>249</v>
      </c>
      <c r="AK3231" s="148">
        <v>1319</v>
      </c>
      <c r="AL3231" s="148">
        <v>1</v>
      </c>
      <c r="AM3231" s="148">
        <v>1</v>
      </c>
      <c r="AP3231" s="148">
        <v>240</v>
      </c>
      <c r="AQ3231" s="148">
        <v>240</v>
      </c>
      <c r="AR3231" s="148">
        <v>1319</v>
      </c>
      <c r="AS3231" s="148">
        <v>10</v>
      </c>
      <c r="AT3231" s="148">
        <v>10</v>
      </c>
      <c r="AU3231" s="148">
        <v>1</v>
      </c>
      <c r="AV3231" s="148">
        <v>1</v>
      </c>
      <c r="AY3231" s="148">
        <v>168</v>
      </c>
      <c r="AZ3231" s="148">
        <v>168</v>
      </c>
      <c r="BA3231" s="148" t="s">
        <v>250</v>
      </c>
      <c r="BB3231" s="148">
        <v>11</v>
      </c>
      <c r="BD3231" s="148">
        <v>8</v>
      </c>
      <c r="BF3231" s="148" t="s">
        <v>985</v>
      </c>
      <c r="BG3231" s="148">
        <v>1</v>
      </c>
      <c r="BI3231" s="153">
        <v>42535</v>
      </c>
      <c r="BJ3231" s="154" t="s">
        <v>112</v>
      </c>
      <c r="BK3231" s="148">
        <v>41054531300042</v>
      </c>
      <c r="BM3231" s="148" t="s">
        <v>100</v>
      </c>
      <c r="BN3231" s="148" t="s">
        <v>986</v>
      </c>
      <c r="BO3231" s="148" t="s">
        <v>987</v>
      </c>
      <c r="BQ3231" s="153">
        <v>42534</v>
      </c>
      <c r="BR3231" s="148">
        <v>3</v>
      </c>
      <c r="BT3231" s="148">
        <v>1409</v>
      </c>
      <c r="BV3231" s="148" t="s">
        <v>1617</v>
      </c>
      <c r="BW3231" s="148">
        <v>28</v>
      </c>
      <c r="BY3231" s="148">
        <v>27</v>
      </c>
      <c r="CA3231" s="148">
        <v>1</v>
      </c>
      <c r="CC3231" s="148">
        <v>34255833500051</v>
      </c>
      <c r="CE3231" s="148" t="s">
        <v>100</v>
      </c>
      <c r="CF3231" s="148">
        <v>1</v>
      </c>
      <c r="CH3231" s="148">
        <v>3</v>
      </c>
      <c r="CJ3231" s="149">
        <v>41054531300042</v>
      </c>
      <c r="CL3231" s="149" t="s">
        <v>97</v>
      </c>
      <c r="CN3231" s="149">
        <v>3</v>
      </c>
      <c r="CT3231" s="149" t="s">
        <v>98</v>
      </c>
      <c r="CU3231" s="152">
        <v>42667</v>
      </c>
      <c r="CV3231" s="149">
        <v>0</v>
      </c>
      <c r="CX3231" s="149" t="s">
        <v>97</v>
      </c>
      <c r="CY3231" s="149" t="s">
        <v>99</v>
      </c>
      <c r="CZ3231" s="149">
        <v>41054531300042</v>
      </c>
      <c r="DB3231" s="149" t="s">
        <v>100</v>
      </c>
      <c r="DC3231" s="149" t="s">
        <v>101</v>
      </c>
      <c r="DD3231" s="149" t="s">
        <v>102</v>
      </c>
      <c r="DE3231" s="149" t="s">
        <v>1615</v>
      </c>
      <c r="DF3231" s="149">
        <v>1</v>
      </c>
    </row>
    <row r="3232" spans="1:110" x14ac:dyDescent="0.25">
      <c r="A3232" s="148" t="s">
        <v>96</v>
      </c>
      <c r="B3232" s="148">
        <v>0</v>
      </c>
      <c r="D3232" s="148" t="s">
        <v>97</v>
      </c>
      <c r="K3232" s="148">
        <v>1</v>
      </c>
      <c r="M3232" s="148">
        <v>5</v>
      </c>
      <c r="N3232" s="148" t="s">
        <v>982</v>
      </c>
      <c r="O3232" s="148">
        <v>0</v>
      </c>
      <c r="Q3232" s="148" t="s">
        <v>983</v>
      </c>
      <c r="R3232" s="148">
        <v>6127975</v>
      </c>
      <c r="S3232" s="153">
        <v>42534</v>
      </c>
      <c r="T3232" s="148">
        <v>10</v>
      </c>
      <c r="U3232" s="148">
        <v>1</v>
      </c>
      <c r="V3232" s="148">
        <v>1</v>
      </c>
      <c r="X3232" s="148">
        <v>0</v>
      </c>
      <c r="Y3232" s="148">
        <v>0</v>
      </c>
      <c r="Z3232" s="153">
        <v>42535</v>
      </c>
      <c r="AA3232" s="154" t="s">
        <v>984</v>
      </c>
      <c r="AB3232" s="148">
        <v>23</v>
      </c>
      <c r="AC3232" s="148">
        <v>23</v>
      </c>
      <c r="AD3232" s="148" t="s">
        <v>117</v>
      </c>
      <c r="AE3232" s="154" t="s">
        <v>148</v>
      </c>
      <c r="AF3232" s="148">
        <v>2</v>
      </c>
      <c r="AG3232" s="148">
        <v>2</v>
      </c>
      <c r="AJ3232" s="148" t="s">
        <v>252</v>
      </c>
      <c r="AK3232" s="148">
        <v>1951</v>
      </c>
      <c r="AL3232" s="148">
        <v>5.0000000000000001E-3</v>
      </c>
      <c r="AM3232" s="148">
        <v>5.0000000000000001E-3</v>
      </c>
      <c r="AP3232" s="148">
        <v>454</v>
      </c>
      <c r="AQ3232" s="148">
        <v>454</v>
      </c>
      <c r="AR3232" s="148">
        <v>1951</v>
      </c>
      <c r="AS3232" s="148">
        <v>10</v>
      </c>
      <c r="AT3232" s="148">
        <v>10</v>
      </c>
      <c r="AU3232" s="148">
        <v>5.0000000000000001E-3</v>
      </c>
      <c r="AV3232" s="148">
        <v>5.0000000000000001E-3</v>
      </c>
      <c r="AY3232" s="148">
        <v>133</v>
      </c>
      <c r="AZ3232" s="148">
        <v>133</v>
      </c>
      <c r="BA3232" s="148" t="s">
        <v>107</v>
      </c>
      <c r="BB3232" s="148">
        <v>11</v>
      </c>
      <c r="BD3232" s="148">
        <v>8</v>
      </c>
      <c r="BF3232" s="148" t="s">
        <v>985</v>
      </c>
      <c r="BG3232" s="148">
        <v>1</v>
      </c>
      <c r="BI3232" s="153">
        <v>42535</v>
      </c>
      <c r="BJ3232" s="154" t="s">
        <v>112</v>
      </c>
      <c r="BK3232" s="148">
        <v>41054531300042</v>
      </c>
      <c r="BM3232" s="148" t="s">
        <v>100</v>
      </c>
      <c r="BN3232" s="148" t="s">
        <v>986</v>
      </c>
      <c r="BO3232" s="148" t="s">
        <v>987</v>
      </c>
      <c r="BQ3232" s="153">
        <v>42534</v>
      </c>
      <c r="BR3232" s="148">
        <v>3</v>
      </c>
      <c r="BT3232" s="148">
        <v>1409</v>
      </c>
      <c r="BV3232" s="148" t="s">
        <v>1617</v>
      </c>
      <c r="BW3232" s="148">
        <v>28</v>
      </c>
      <c r="BY3232" s="148">
        <v>27</v>
      </c>
      <c r="CA3232" s="148">
        <v>1</v>
      </c>
      <c r="CC3232" s="148">
        <v>34255833500051</v>
      </c>
      <c r="CE3232" s="148" t="s">
        <v>100</v>
      </c>
      <c r="CF3232" s="148">
        <v>1</v>
      </c>
      <c r="CH3232" s="148">
        <v>3</v>
      </c>
      <c r="CJ3232" s="149">
        <v>41054531300042</v>
      </c>
      <c r="CL3232" s="149" t="s">
        <v>97</v>
      </c>
      <c r="CN3232" s="149">
        <v>3</v>
      </c>
      <c r="CT3232" s="149" t="s">
        <v>98</v>
      </c>
      <c r="CU3232" s="152">
        <v>42667</v>
      </c>
      <c r="CV3232" s="149">
        <v>0</v>
      </c>
      <c r="CX3232" s="149" t="s">
        <v>97</v>
      </c>
      <c r="CY3232" s="149" t="s">
        <v>99</v>
      </c>
      <c r="CZ3232" s="149">
        <v>41054531300042</v>
      </c>
      <c r="DB3232" s="149" t="s">
        <v>100</v>
      </c>
      <c r="DC3232" s="149" t="s">
        <v>101</v>
      </c>
      <c r="DD3232" s="149" t="s">
        <v>102</v>
      </c>
      <c r="DE3232" s="149" t="s">
        <v>1615</v>
      </c>
      <c r="DF3232" s="149">
        <v>1</v>
      </c>
    </row>
    <row r="3233" spans="1:110" x14ac:dyDescent="0.25">
      <c r="A3233" s="148" t="s">
        <v>96</v>
      </c>
      <c r="B3233" s="148">
        <v>0</v>
      </c>
      <c r="D3233" s="148" t="s">
        <v>97</v>
      </c>
      <c r="K3233" s="148">
        <v>1</v>
      </c>
      <c r="M3233" s="148">
        <v>5</v>
      </c>
      <c r="N3233" s="148" t="s">
        <v>982</v>
      </c>
      <c r="O3233" s="148">
        <v>0</v>
      </c>
      <c r="Q3233" s="148" t="s">
        <v>983</v>
      </c>
      <c r="R3233" s="148">
        <v>6127975</v>
      </c>
      <c r="S3233" s="153">
        <v>42534</v>
      </c>
      <c r="T3233" s="148">
        <v>10</v>
      </c>
      <c r="U3233" s="148">
        <v>1</v>
      </c>
      <c r="V3233" s="148">
        <v>1</v>
      </c>
      <c r="X3233" s="148">
        <v>0</v>
      </c>
      <c r="Y3233" s="148">
        <v>0</v>
      </c>
      <c r="Z3233" s="153">
        <v>42535</v>
      </c>
      <c r="AA3233" s="154" t="s">
        <v>984</v>
      </c>
      <c r="AB3233" s="148">
        <v>3</v>
      </c>
      <c r="AC3233" s="148">
        <v>3</v>
      </c>
      <c r="AD3233" s="148" t="s">
        <v>227</v>
      </c>
      <c r="AE3233" s="154" t="s">
        <v>230</v>
      </c>
      <c r="AF3233" s="148">
        <v>2</v>
      </c>
      <c r="AG3233" s="148">
        <v>2</v>
      </c>
      <c r="AJ3233" s="148" t="s">
        <v>253</v>
      </c>
      <c r="AK3233" s="148">
        <v>1396</v>
      </c>
      <c r="AL3233" s="148">
        <v>10</v>
      </c>
      <c r="AM3233" s="148">
        <v>10</v>
      </c>
      <c r="AP3233" s="148">
        <v>422</v>
      </c>
      <c r="AQ3233" s="148">
        <v>422</v>
      </c>
      <c r="AR3233" s="148">
        <v>1396</v>
      </c>
      <c r="AS3233" s="148">
        <v>1</v>
      </c>
      <c r="AT3233" s="148">
        <v>1</v>
      </c>
      <c r="AU3233" s="148">
        <v>80</v>
      </c>
      <c r="AV3233" s="148">
        <v>80</v>
      </c>
      <c r="AY3233" s="148">
        <v>284</v>
      </c>
      <c r="AZ3233" s="148">
        <v>284</v>
      </c>
      <c r="BA3233" s="148" t="s">
        <v>254</v>
      </c>
      <c r="BB3233" s="148">
        <v>11</v>
      </c>
      <c r="BD3233" s="148">
        <v>8</v>
      </c>
      <c r="BF3233" s="148" t="s">
        <v>985</v>
      </c>
      <c r="BG3233" s="148">
        <v>1</v>
      </c>
      <c r="BI3233" s="153">
        <v>42535</v>
      </c>
      <c r="BJ3233" s="154" t="s">
        <v>112</v>
      </c>
      <c r="BK3233" s="148">
        <v>41054531300042</v>
      </c>
      <c r="BM3233" s="148" t="s">
        <v>100</v>
      </c>
      <c r="BN3233" s="148" t="s">
        <v>986</v>
      </c>
      <c r="BO3233" s="148" t="s">
        <v>987</v>
      </c>
      <c r="BQ3233" s="153">
        <v>42534</v>
      </c>
      <c r="BR3233" s="148">
        <v>3</v>
      </c>
      <c r="BT3233" s="148">
        <v>1409</v>
      </c>
      <c r="BV3233" s="148" t="s">
        <v>1617</v>
      </c>
      <c r="BW3233" s="148">
        <v>28</v>
      </c>
      <c r="BY3233" s="148">
        <v>27</v>
      </c>
      <c r="CA3233" s="148">
        <v>1</v>
      </c>
      <c r="CC3233" s="148">
        <v>34255833500051</v>
      </c>
      <c r="CE3233" s="148" t="s">
        <v>100</v>
      </c>
      <c r="CF3233" s="148">
        <v>1</v>
      </c>
      <c r="CH3233" s="148">
        <v>3</v>
      </c>
      <c r="CJ3233" s="149">
        <v>41054531300042</v>
      </c>
      <c r="CL3233" s="149" t="s">
        <v>97</v>
      </c>
      <c r="CN3233" s="149">
        <v>3</v>
      </c>
      <c r="CT3233" s="149" t="s">
        <v>98</v>
      </c>
      <c r="CU3233" s="152">
        <v>42667</v>
      </c>
      <c r="CV3233" s="149">
        <v>0</v>
      </c>
      <c r="CX3233" s="149" t="s">
        <v>97</v>
      </c>
      <c r="CY3233" s="149" t="s">
        <v>99</v>
      </c>
      <c r="CZ3233" s="149">
        <v>41054531300042</v>
      </c>
      <c r="DB3233" s="149" t="s">
        <v>100</v>
      </c>
      <c r="DC3233" s="149" t="s">
        <v>101</v>
      </c>
      <c r="DD3233" s="149" t="s">
        <v>102</v>
      </c>
      <c r="DE3233" s="149" t="s">
        <v>1615</v>
      </c>
      <c r="DF3233" s="149">
        <v>1</v>
      </c>
    </row>
    <row r="3234" spans="1:110" x14ac:dyDescent="0.25">
      <c r="A3234" s="148" t="s">
        <v>96</v>
      </c>
      <c r="B3234" s="148">
        <v>0</v>
      </c>
      <c r="D3234" s="148" t="s">
        <v>97</v>
      </c>
      <c r="K3234" s="148">
        <v>1</v>
      </c>
      <c r="M3234" s="148">
        <v>5</v>
      </c>
      <c r="N3234" s="148" t="s">
        <v>982</v>
      </c>
      <c r="O3234" s="148">
        <v>0</v>
      </c>
      <c r="Q3234" s="148" t="s">
        <v>983</v>
      </c>
      <c r="R3234" s="148">
        <v>6127975</v>
      </c>
      <c r="S3234" s="153">
        <v>42534</v>
      </c>
      <c r="T3234" s="148">
        <v>10</v>
      </c>
      <c r="U3234" s="148">
        <v>1</v>
      </c>
      <c r="V3234" s="148">
        <v>1</v>
      </c>
      <c r="X3234" s="148">
        <v>0</v>
      </c>
      <c r="Y3234" s="148">
        <v>0</v>
      </c>
      <c r="Z3234" s="153">
        <v>42546</v>
      </c>
      <c r="AA3234" s="154" t="s">
        <v>984</v>
      </c>
      <c r="AB3234" s="148">
        <v>23</v>
      </c>
      <c r="AC3234" s="148">
        <v>23</v>
      </c>
      <c r="AD3234" s="148" t="s">
        <v>105</v>
      </c>
      <c r="AE3234" s="154" t="s">
        <v>988</v>
      </c>
      <c r="AF3234" s="148">
        <v>2</v>
      </c>
      <c r="AG3234" s="148">
        <v>2</v>
      </c>
      <c r="AJ3234" s="148" t="s">
        <v>255</v>
      </c>
      <c r="AK3234" s="148">
        <v>6231</v>
      </c>
      <c r="AL3234" s="148">
        <v>5.0000000000000001E-4</v>
      </c>
      <c r="AM3234" s="148">
        <v>5.0000000000000001E-4</v>
      </c>
      <c r="AN3234" s="148">
        <v>711</v>
      </c>
      <c r="AO3234" s="148">
        <v>711</v>
      </c>
      <c r="AP3234" s="148">
        <v>405</v>
      </c>
      <c r="AQ3234" s="148">
        <v>405</v>
      </c>
      <c r="AR3234" s="148">
        <v>6231</v>
      </c>
      <c r="AS3234" s="148">
        <v>10</v>
      </c>
      <c r="AT3234" s="148">
        <v>10</v>
      </c>
      <c r="AU3234" s="148">
        <v>5.0000000000000001E-4</v>
      </c>
      <c r="AV3234" s="148">
        <v>5.0000000000000001E-4</v>
      </c>
      <c r="AY3234" s="148">
        <v>133</v>
      </c>
      <c r="AZ3234" s="148">
        <v>133</v>
      </c>
      <c r="BA3234" s="148" t="s">
        <v>107</v>
      </c>
      <c r="BB3234" s="148">
        <v>11</v>
      </c>
      <c r="BD3234" s="148">
        <v>8</v>
      </c>
      <c r="BF3234" s="148" t="s">
        <v>985</v>
      </c>
      <c r="BG3234" s="148">
        <v>1</v>
      </c>
      <c r="BI3234" s="153">
        <v>42535</v>
      </c>
      <c r="BJ3234" s="154" t="s">
        <v>112</v>
      </c>
      <c r="BK3234" s="148">
        <v>41054531300042</v>
      </c>
      <c r="BM3234" s="148" t="s">
        <v>100</v>
      </c>
      <c r="BN3234" s="148" t="s">
        <v>986</v>
      </c>
      <c r="BO3234" s="148" t="s">
        <v>987</v>
      </c>
      <c r="BQ3234" s="153">
        <v>42534</v>
      </c>
      <c r="BR3234" s="148">
        <v>3</v>
      </c>
      <c r="BT3234" s="148">
        <v>1409</v>
      </c>
      <c r="BV3234" s="148" t="s">
        <v>1617</v>
      </c>
      <c r="BW3234" s="148">
        <v>28</v>
      </c>
      <c r="BY3234" s="148">
        <v>27</v>
      </c>
      <c r="CA3234" s="148">
        <v>1</v>
      </c>
      <c r="CC3234" s="148">
        <v>34255833500051</v>
      </c>
      <c r="CE3234" s="148" t="s">
        <v>100</v>
      </c>
      <c r="CF3234" s="148">
        <v>1</v>
      </c>
      <c r="CH3234" s="148">
        <v>3</v>
      </c>
      <c r="CJ3234" s="149">
        <v>41054531300042</v>
      </c>
      <c r="CL3234" s="149" t="s">
        <v>97</v>
      </c>
      <c r="CN3234" s="149">
        <v>3</v>
      </c>
      <c r="CT3234" s="149" t="s">
        <v>98</v>
      </c>
      <c r="CU3234" s="152">
        <v>42667</v>
      </c>
      <c r="CV3234" s="149">
        <v>0</v>
      </c>
      <c r="CX3234" s="149" t="s">
        <v>97</v>
      </c>
      <c r="CY3234" s="149" t="s">
        <v>99</v>
      </c>
      <c r="CZ3234" s="149">
        <v>41054531300042</v>
      </c>
      <c r="DB3234" s="149" t="s">
        <v>100</v>
      </c>
      <c r="DC3234" s="149" t="s">
        <v>101</v>
      </c>
      <c r="DD3234" s="149" t="s">
        <v>102</v>
      </c>
      <c r="DE3234" s="149" t="s">
        <v>1615</v>
      </c>
      <c r="DF3234" s="149">
        <v>1</v>
      </c>
    </row>
    <row r="3235" spans="1:110" x14ac:dyDescent="0.25">
      <c r="A3235" s="148" t="s">
        <v>96</v>
      </c>
      <c r="B3235" s="148">
        <v>0</v>
      </c>
      <c r="D3235" s="148" t="s">
        <v>97</v>
      </c>
      <c r="K3235" s="148">
        <v>1</v>
      </c>
      <c r="M3235" s="148">
        <v>5</v>
      </c>
      <c r="N3235" s="148" t="s">
        <v>982</v>
      </c>
      <c r="O3235" s="148">
        <v>0</v>
      </c>
      <c r="Q3235" s="148" t="s">
        <v>983</v>
      </c>
      <c r="R3235" s="148">
        <v>6127975</v>
      </c>
      <c r="S3235" s="153">
        <v>42534</v>
      </c>
      <c r="T3235" s="148">
        <v>10</v>
      </c>
      <c r="U3235" s="148">
        <v>2</v>
      </c>
      <c r="V3235" s="148">
        <v>2</v>
      </c>
      <c r="X3235" s="148">
        <v>0</v>
      </c>
      <c r="Y3235" s="148">
        <v>0</v>
      </c>
      <c r="Z3235" s="153">
        <v>42546</v>
      </c>
      <c r="AA3235" s="154" t="s">
        <v>984</v>
      </c>
      <c r="AB3235" s="148">
        <v>23</v>
      </c>
      <c r="AC3235" s="148">
        <v>23</v>
      </c>
      <c r="AD3235" s="148" t="s">
        <v>105</v>
      </c>
      <c r="AE3235" s="154" t="s">
        <v>988</v>
      </c>
      <c r="AF3235" s="148">
        <v>2</v>
      </c>
      <c r="AG3235" s="148">
        <v>2</v>
      </c>
      <c r="AJ3235" s="148" t="s">
        <v>256</v>
      </c>
      <c r="AK3235" s="148">
        <v>7437</v>
      </c>
      <c r="AL3235" s="148">
        <v>2.0000000000000001E-4</v>
      </c>
      <c r="AM3235" s="148">
        <v>2.0000000000000001E-4</v>
      </c>
      <c r="AN3235" s="148">
        <v>711</v>
      </c>
      <c r="AO3235" s="148">
        <v>711</v>
      </c>
      <c r="AP3235" s="148">
        <v>405</v>
      </c>
      <c r="AQ3235" s="148">
        <v>405</v>
      </c>
      <c r="AR3235" s="148">
        <v>7437</v>
      </c>
      <c r="AS3235" s="148">
        <v>10</v>
      </c>
      <c r="AT3235" s="148">
        <v>10</v>
      </c>
      <c r="AU3235" s="148">
        <v>2.0000000000000001E-4</v>
      </c>
      <c r="AV3235" s="148">
        <v>2.0000000000000001E-4</v>
      </c>
      <c r="AY3235" s="148">
        <v>133</v>
      </c>
      <c r="AZ3235" s="148">
        <v>133</v>
      </c>
      <c r="BA3235" s="148" t="s">
        <v>107</v>
      </c>
      <c r="BB3235" s="148">
        <v>11</v>
      </c>
      <c r="BD3235" s="148">
        <v>8</v>
      </c>
      <c r="BF3235" s="148" t="s">
        <v>985</v>
      </c>
      <c r="BG3235" s="148">
        <v>1</v>
      </c>
      <c r="BI3235" s="153">
        <v>42535</v>
      </c>
      <c r="BJ3235" s="154" t="s">
        <v>112</v>
      </c>
      <c r="BK3235" s="148">
        <v>41054531300042</v>
      </c>
      <c r="BM3235" s="148" t="s">
        <v>100</v>
      </c>
      <c r="BN3235" s="148" t="s">
        <v>986</v>
      </c>
      <c r="BO3235" s="148" t="s">
        <v>987</v>
      </c>
      <c r="BQ3235" s="153">
        <v>42534</v>
      </c>
      <c r="BR3235" s="148">
        <v>3</v>
      </c>
      <c r="BT3235" s="148">
        <v>1409</v>
      </c>
      <c r="BV3235" s="148" t="s">
        <v>1617</v>
      </c>
      <c r="BW3235" s="148">
        <v>28</v>
      </c>
      <c r="BY3235" s="148">
        <v>27</v>
      </c>
      <c r="CA3235" s="148">
        <v>1</v>
      </c>
      <c r="CC3235" s="148">
        <v>34255833500051</v>
      </c>
      <c r="CE3235" s="148" t="s">
        <v>100</v>
      </c>
      <c r="CF3235" s="148">
        <v>1</v>
      </c>
      <c r="CH3235" s="148">
        <v>3</v>
      </c>
      <c r="CJ3235" s="149">
        <v>41054531300042</v>
      </c>
      <c r="CL3235" s="149" t="s">
        <v>97</v>
      </c>
      <c r="CN3235" s="149">
        <v>3</v>
      </c>
      <c r="CT3235" s="149" t="s">
        <v>98</v>
      </c>
      <c r="CU3235" s="152">
        <v>42667</v>
      </c>
      <c r="CV3235" s="149">
        <v>0</v>
      </c>
      <c r="CX3235" s="149" t="s">
        <v>97</v>
      </c>
      <c r="CY3235" s="149" t="s">
        <v>99</v>
      </c>
      <c r="CZ3235" s="149">
        <v>41054531300042</v>
      </c>
      <c r="DB3235" s="149" t="s">
        <v>100</v>
      </c>
      <c r="DC3235" s="149" t="s">
        <v>101</v>
      </c>
      <c r="DD3235" s="149" t="s">
        <v>102</v>
      </c>
      <c r="DE3235" s="149" t="s">
        <v>1615</v>
      </c>
      <c r="DF3235" s="149">
        <v>1</v>
      </c>
    </row>
    <row r="3236" spans="1:110" x14ac:dyDescent="0.25">
      <c r="A3236" s="148" t="s">
        <v>96</v>
      </c>
      <c r="B3236" s="148">
        <v>0</v>
      </c>
      <c r="D3236" s="148" t="s">
        <v>97</v>
      </c>
      <c r="K3236" s="148">
        <v>1</v>
      </c>
      <c r="M3236" s="148">
        <v>5</v>
      </c>
      <c r="N3236" s="148" t="s">
        <v>982</v>
      </c>
      <c r="O3236" s="148">
        <v>0</v>
      </c>
      <c r="Q3236" s="148" t="s">
        <v>983</v>
      </c>
      <c r="R3236" s="148">
        <v>6127975</v>
      </c>
      <c r="S3236" s="153">
        <v>42534</v>
      </c>
      <c r="T3236" s="148">
        <v>10</v>
      </c>
      <c r="U3236" s="148">
        <v>2</v>
      </c>
      <c r="V3236" s="148">
        <v>2</v>
      </c>
      <c r="X3236" s="148">
        <v>0</v>
      </c>
      <c r="Y3236" s="148">
        <v>0</v>
      </c>
      <c r="Z3236" s="153">
        <v>42535</v>
      </c>
      <c r="AA3236" s="154" t="s">
        <v>984</v>
      </c>
      <c r="AB3236" s="148">
        <v>23</v>
      </c>
      <c r="AC3236" s="148">
        <v>23</v>
      </c>
      <c r="AD3236" s="148" t="s">
        <v>117</v>
      </c>
      <c r="AE3236" s="154" t="s">
        <v>154</v>
      </c>
      <c r="AF3236" s="148">
        <v>2</v>
      </c>
      <c r="AG3236" s="148">
        <v>2</v>
      </c>
      <c r="AJ3236" s="148" t="s">
        <v>257</v>
      </c>
      <c r="AK3236" s="148">
        <v>7522</v>
      </c>
      <c r="AL3236" s="148">
        <v>0.05</v>
      </c>
      <c r="AM3236" s="148">
        <v>0.05</v>
      </c>
      <c r="AN3236" s="148">
        <v>712</v>
      </c>
      <c r="AO3236" s="148">
        <v>712</v>
      </c>
      <c r="AP3236" s="148">
        <v>405</v>
      </c>
      <c r="AQ3236" s="148">
        <v>405</v>
      </c>
      <c r="AR3236" s="148">
        <v>7522</v>
      </c>
      <c r="AS3236" s="148">
        <v>10</v>
      </c>
      <c r="AT3236" s="148">
        <v>10</v>
      </c>
      <c r="AU3236" s="148">
        <v>0.05</v>
      </c>
      <c r="AV3236" s="148">
        <v>0.05</v>
      </c>
      <c r="AW3236" s="148">
        <v>1168</v>
      </c>
      <c r="AX3236" s="148">
        <v>1168</v>
      </c>
      <c r="AY3236" s="148">
        <v>133</v>
      </c>
      <c r="AZ3236" s="148">
        <v>133</v>
      </c>
      <c r="BA3236" s="148" t="s">
        <v>107</v>
      </c>
      <c r="BB3236" s="148">
        <v>11</v>
      </c>
      <c r="BD3236" s="148">
        <v>8</v>
      </c>
      <c r="BF3236" s="148" t="s">
        <v>985</v>
      </c>
      <c r="BG3236" s="148">
        <v>1</v>
      </c>
      <c r="BI3236" s="153">
        <v>42535</v>
      </c>
      <c r="BJ3236" s="154" t="s">
        <v>112</v>
      </c>
      <c r="BK3236" s="148">
        <v>41054531300042</v>
      </c>
      <c r="BM3236" s="148" t="s">
        <v>100</v>
      </c>
      <c r="BN3236" s="148" t="s">
        <v>986</v>
      </c>
      <c r="BO3236" s="148" t="s">
        <v>987</v>
      </c>
      <c r="BQ3236" s="153">
        <v>42534</v>
      </c>
      <c r="BR3236" s="148">
        <v>3</v>
      </c>
      <c r="BT3236" s="148">
        <v>1409</v>
      </c>
      <c r="BV3236" s="148" t="s">
        <v>1617</v>
      </c>
      <c r="BW3236" s="148">
        <v>28</v>
      </c>
      <c r="BY3236" s="148">
        <v>27</v>
      </c>
      <c r="CA3236" s="148">
        <v>1</v>
      </c>
      <c r="CC3236" s="148">
        <v>34255833500051</v>
      </c>
      <c r="CE3236" s="148" t="s">
        <v>100</v>
      </c>
      <c r="CF3236" s="148">
        <v>1</v>
      </c>
      <c r="CH3236" s="148">
        <v>3</v>
      </c>
      <c r="CJ3236" s="149">
        <v>41054531300042</v>
      </c>
      <c r="CL3236" s="149" t="s">
        <v>97</v>
      </c>
      <c r="CN3236" s="149">
        <v>3</v>
      </c>
      <c r="CT3236" s="149" t="s">
        <v>98</v>
      </c>
      <c r="CU3236" s="152">
        <v>42667</v>
      </c>
      <c r="CV3236" s="149">
        <v>0</v>
      </c>
      <c r="CX3236" s="149" t="s">
        <v>97</v>
      </c>
      <c r="CY3236" s="149" t="s">
        <v>99</v>
      </c>
      <c r="CZ3236" s="149">
        <v>41054531300042</v>
      </c>
      <c r="DB3236" s="149" t="s">
        <v>100</v>
      </c>
      <c r="DC3236" s="149" t="s">
        <v>101</v>
      </c>
      <c r="DD3236" s="149" t="s">
        <v>102</v>
      </c>
      <c r="DE3236" s="149" t="s">
        <v>1615</v>
      </c>
      <c r="DF3236" s="149">
        <v>1</v>
      </c>
    </row>
    <row r="3237" spans="1:110" x14ac:dyDescent="0.25">
      <c r="A3237" s="148" t="s">
        <v>96</v>
      </c>
      <c r="B3237" s="148">
        <v>0</v>
      </c>
      <c r="D3237" s="148" t="s">
        <v>97</v>
      </c>
      <c r="K3237" s="148">
        <v>1</v>
      </c>
      <c r="M3237" s="148">
        <v>5</v>
      </c>
      <c r="N3237" s="148" t="s">
        <v>982</v>
      </c>
      <c r="O3237" s="148">
        <v>0</v>
      </c>
      <c r="Q3237" s="148" t="s">
        <v>983</v>
      </c>
      <c r="R3237" s="148">
        <v>6127975</v>
      </c>
      <c r="S3237" s="153">
        <v>42534</v>
      </c>
      <c r="T3237" s="148">
        <v>10</v>
      </c>
      <c r="U3237" s="148">
        <v>1</v>
      </c>
      <c r="V3237" s="148">
        <v>1</v>
      </c>
      <c r="X3237" s="148">
        <v>0</v>
      </c>
      <c r="Y3237" s="148">
        <v>0</v>
      </c>
      <c r="Z3237" s="153">
        <v>42535</v>
      </c>
      <c r="AA3237" s="154" t="s">
        <v>984</v>
      </c>
      <c r="AB3237" s="148">
        <v>23</v>
      </c>
      <c r="AC3237" s="148">
        <v>23</v>
      </c>
      <c r="AD3237" s="148" t="s">
        <v>117</v>
      </c>
      <c r="AE3237" s="154" t="s">
        <v>154</v>
      </c>
      <c r="AF3237" s="148">
        <v>2</v>
      </c>
      <c r="AG3237" s="148">
        <v>2</v>
      </c>
      <c r="AJ3237" s="148" t="s">
        <v>258</v>
      </c>
      <c r="AK3237" s="148">
        <v>1687</v>
      </c>
      <c r="AL3237" s="148">
        <v>5.0000000000000001E-3</v>
      </c>
      <c r="AM3237" s="148">
        <v>5.0000000000000001E-3</v>
      </c>
      <c r="AN3237" s="148">
        <v>712</v>
      </c>
      <c r="AO3237" s="148">
        <v>712</v>
      </c>
      <c r="AP3237" s="148">
        <v>405</v>
      </c>
      <c r="AQ3237" s="148">
        <v>405</v>
      </c>
      <c r="AR3237" s="148">
        <v>1687</v>
      </c>
      <c r="AS3237" s="148">
        <v>10</v>
      </c>
      <c r="AT3237" s="148">
        <v>10</v>
      </c>
      <c r="AU3237" s="148">
        <v>5.0000000000000001E-3</v>
      </c>
      <c r="AV3237" s="148">
        <v>5.0000000000000001E-3</v>
      </c>
      <c r="AW3237" s="148">
        <v>1168</v>
      </c>
      <c r="AX3237" s="148">
        <v>1168</v>
      </c>
      <c r="AY3237" s="148">
        <v>133</v>
      </c>
      <c r="AZ3237" s="148">
        <v>133</v>
      </c>
      <c r="BA3237" s="148" t="s">
        <v>107</v>
      </c>
      <c r="BB3237" s="148">
        <v>11</v>
      </c>
      <c r="BD3237" s="148">
        <v>8</v>
      </c>
      <c r="BF3237" s="148" t="s">
        <v>985</v>
      </c>
      <c r="BG3237" s="148">
        <v>1</v>
      </c>
      <c r="BI3237" s="153">
        <v>42535</v>
      </c>
      <c r="BJ3237" s="154" t="s">
        <v>112</v>
      </c>
      <c r="BK3237" s="148">
        <v>41054531300042</v>
      </c>
      <c r="BM3237" s="148" t="s">
        <v>100</v>
      </c>
      <c r="BN3237" s="148" t="s">
        <v>986</v>
      </c>
      <c r="BO3237" s="148" t="s">
        <v>987</v>
      </c>
      <c r="BQ3237" s="153">
        <v>42534</v>
      </c>
      <c r="BR3237" s="148">
        <v>3</v>
      </c>
      <c r="BT3237" s="148">
        <v>1409</v>
      </c>
      <c r="BV3237" s="148" t="s">
        <v>1617</v>
      </c>
      <c r="BW3237" s="148">
        <v>28</v>
      </c>
      <c r="BY3237" s="148">
        <v>27</v>
      </c>
      <c r="CA3237" s="148">
        <v>1</v>
      </c>
      <c r="CC3237" s="148">
        <v>34255833500051</v>
      </c>
      <c r="CE3237" s="148" t="s">
        <v>100</v>
      </c>
      <c r="CF3237" s="148">
        <v>1</v>
      </c>
      <c r="CH3237" s="148">
        <v>3</v>
      </c>
      <c r="CJ3237" s="149">
        <v>41054531300042</v>
      </c>
      <c r="CL3237" s="149" t="s">
        <v>97</v>
      </c>
      <c r="CN3237" s="149">
        <v>3</v>
      </c>
      <c r="CT3237" s="149" t="s">
        <v>98</v>
      </c>
      <c r="CU3237" s="152">
        <v>42667</v>
      </c>
      <c r="CV3237" s="149">
        <v>0</v>
      </c>
      <c r="CX3237" s="149" t="s">
        <v>97</v>
      </c>
      <c r="CY3237" s="149" t="s">
        <v>99</v>
      </c>
      <c r="CZ3237" s="149">
        <v>41054531300042</v>
      </c>
      <c r="DB3237" s="149" t="s">
        <v>100</v>
      </c>
      <c r="DC3237" s="149" t="s">
        <v>101</v>
      </c>
      <c r="DD3237" s="149" t="s">
        <v>102</v>
      </c>
      <c r="DE3237" s="149" t="s">
        <v>1615</v>
      </c>
      <c r="DF3237" s="149">
        <v>1</v>
      </c>
    </row>
    <row r="3238" spans="1:110" x14ac:dyDescent="0.25">
      <c r="A3238" s="148" t="s">
        <v>96</v>
      </c>
      <c r="B3238" s="148">
        <v>0</v>
      </c>
      <c r="D3238" s="148" t="s">
        <v>97</v>
      </c>
      <c r="K3238" s="148">
        <v>1</v>
      </c>
      <c r="M3238" s="148">
        <v>5</v>
      </c>
      <c r="N3238" s="148" t="s">
        <v>982</v>
      </c>
      <c r="O3238" s="148">
        <v>0</v>
      </c>
      <c r="Q3238" s="148" t="s">
        <v>983</v>
      </c>
      <c r="R3238" s="148">
        <v>6127975</v>
      </c>
      <c r="S3238" s="153">
        <v>42534</v>
      </c>
      <c r="T3238" s="148">
        <v>10</v>
      </c>
      <c r="U3238" s="148">
        <v>1</v>
      </c>
      <c r="V3238" s="148">
        <v>1</v>
      </c>
      <c r="X3238" s="148">
        <v>0</v>
      </c>
      <c r="Y3238" s="148">
        <v>0</v>
      </c>
      <c r="Z3238" s="153">
        <v>42535</v>
      </c>
      <c r="AA3238" s="154" t="s">
        <v>984</v>
      </c>
      <c r="AB3238" s="148">
        <v>23</v>
      </c>
      <c r="AC3238" s="148">
        <v>23</v>
      </c>
      <c r="AD3238" s="148" t="s">
        <v>117</v>
      </c>
      <c r="AE3238" s="154" t="s">
        <v>148</v>
      </c>
      <c r="AF3238" s="148">
        <v>2</v>
      </c>
      <c r="AG3238" s="148">
        <v>2</v>
      </c>
      <c r="AJ3238" s="148" t="s">
        <v>259</v>
      </c>
      <c r="AK3238" s="148">
        <v>1329</v>
      </c>
      <c r="AL3238" s="148">
        <v>5.0000000000000001E-3</v>
      </c>
      <c r="AM3238" s="148">
        <v>5.0000000000000001E-3</v>
      </c>
      <c r="AP3238" s="148">
        <v>454</v>
      </c>
      <c r="AQ3238" s="148">
        <v>454</v>
      </c>
      <c r="AR3238" s="148">
        <v>1329</v>
      </c>
      <c r="AS3238" s="148">
        <v>10</v>
      </c>
      <c r="AT3238" s="148">
        <v>10</v>
      </c>
      <c r="AU3238" s="148">
        <v>5.0000000000000001E-3</v>
      </c>
      <c r="AV3238" s="148">
        <v>5.0000000000000001E-3</v>
      </c>
      <c r="AY3238" s="148">
        <v>133</v>
      </c>
      <c r="AZ3238" s="148">
        <v>133</v>
      </c>
      <c r="BA3238" s="148" t="s">
        <v>107</v>
      </c>
      <c r="BB3238" s="148">
        <v>11</v>
      </c>
      <c r="BD3238" s="148">
        <v>8</v>
      </c>
      <c r="BF3238" s="148" t="s">
        <v>985</v>
      </c>
      <c r="BG3238" s="148">
        <v>1</v>
      </c>
      <c r="BI3238" s="153">
        <v>42535</v>
      </c>
      <c r="BJ3238" s="154" t="s">
        <v>112</v>
      </c>
      <c r="BK3238" s="148">
        <v>41054531300042</v>
      </c>
      <c r="BM3238" s="148" t="s">
        <v>100</v>
      </c>
      <c r="BN3238" s="148" t="s">
        <v>986</v>
      </c>
      <c r="BO3238" s="148" t="s">
        <v>987</v>
      </c>
      <c r="BQ3238" s="153">
        <v>42534</v>
      </c>
      <c r="BR3238" s="148">
        <v>3</v>
      </c>
      <c r="BT3238" s="148">
        <v>1409</v>
      </c>
      <c r="BV3238" s="148" t="s">
        <v>1617</v>
      </c>
      <c r="BW3238" s="148">
        <v>28</v>
      </c>
      <c r="BY3238" s="148">
        <v>27</v>
      </c>
      <c r="CA3238" s="148">
        <v>1</v>
      </c>
      <c r="CC3238" s="148">
        <v>34255833500051</v>
      </c>
      <c r="CE3238" s="148" t="s">
        <v>100</v>
      </c>
      <c r="CF3238" s="148">
        <v>1</v>
      </c>
      <c r="CH3238" s="148">
        <v>3</v>
      </c>
      <c r="CJ3238" s="149">
        <v>41054531300042</v>
      </c>
      <c r="CL3238" s="149" t="s">
        <v>97</v>
      </c>
      <c r="CN3238" s="149">
        <v>3</v>
      </c>
      <c r="CT3238" s="149" t="s">
        <v>98</v>
      </c>
      <c r="CU3238" s="152">
        <v>42667</v>
      </c>
      <c r="CV3238" s="149">
        <v>0</v>
      </c>
      <c r="CX3238" s="149" t="s">
        <v>97</v>
      </c>
      <c r="CY3238" s="149" t="s">
        <v>99</v>
      </c>
      <c r="CZ3238" s="149">
        <v>41054531300042</v>
      </c>
      <c r="DB3238" s="149" t="s">
        <v>100</v>
      </c>
      <c r="DC3238" s="149" t="s">
        <v>101</v>
      </c>
      <c r="DD3238" s="149" t="s">
        <v>102</v>
      </c>
      <c r="DE3238" s="149" t="s">
        <v>1615</v>
      </c>
      <c r="DF3238" s="149">
        <v>1</v>
      </c>
    </row>
    <row r="3239" spans="1:110" x14ac:dyDescent="0.25">
      <c r="A3239" s="148" t="s">
        <v>96</v>
      </c>
      <c r="B3239" s="148">
        <v>0</v>
      </c>
      <c r="D3239" s="148" t="s">
        <v>97</v>
      </c>
      <c r="K3239" s="148">
        <v>1</v>
      </c>
      <c r="M3239" s="148">
        <v>5</v>
      </c>
      <c r="N3239" s="148" t="s">
        <v>982</v>
      </c>
      <c r="O3239" s="148">
        <v>0</v>
      </c>
      <c r="Q3239" s="148" t="s">
        <v>983</v>
      </c>
      <c r="R3239" s="148">
        <v>6127975</v>
      </c>
      <c r="S3239" s="153">
        <v>42534</v>
      </c>
      <c r="T3239" s="148">
        <v>10</v>
      </c>
      <c r="U3239" s="148">
        <v>1</v>
      </c>
      <c r="V3239" s="148">
        <v>1</v>
      </c>
      <c r="X3239" s="148">
        <v>0</v>
      </c>
      <c r="Y3239" s="148">
        <v>0</v>
      </c>
      <c r="Z3239" s="153">
        <v>42535</v>
      </c>
      <c r="AA3239" s="154" t="s">
        <v>984</v>
      </c>
      <c r="AB3239" s="148">
        <v>23</v>
      </c>
      <c r="AC3239" s="148">
        <v>23</v>
      </c>
      <c r="AD3239" s="148" t="s">
        <v>117</v>
      </c>
      <c r="AE3239" s="154" t="s">
        <v>154</v>
      </c>
      <c r="AF3239" s="148">
        <v>2</v>
      </c>
      <c r="AG3239" s="148">
        <v>2</v>
      </c>
      <c r="AJ3239" s="148" t="s">
        <v>260</v>
      </c>
      <c r="AK3239" s="148">
        <v>1112</v>
      </c>
      <c r="AL3239" s="148">
        <v>5.0000000000000001E-3</v>
      </c>
      <c r="AM3239" s="148">
        <v>5.0000000000000001E-3</v>
      </c>
      <c r="AN3239" s="148">
        <v>712</v>
      </c>
      <c r="AO3239" s="148">
        <v>712</v>
      </c>
      <c r="AP3239" s="148">
        <v>405</v>
      </c>
      <c r="AQ3239" s="148">
        <v>405</v>
      </c>
      <c r="AR3239" s="148">
        <v>1112</v>
      </c>
      <c r="AS3239" s="148">
        <v>10</v>
      </c>
      <c r="AT3239" s="148">
        <v>10</v>
      </c>
      <c r="AU3239" s="148">
        <v>5.0000000000000001E-3</v>
      </c>
      <c r="AV3239" s="148">
        <v>5.0000000000000001E-3</v>
      </c>
      <c r="AW3239" s="148">
        <v>1168</v>
      </c>
      <c r="AX3239" s="148">
        <v>1168</v>
      </c>
      <c r="AY3239" s="148">
        <v>133</v>
      </c>
      <c r="AZ3239" s="148">
        <v>133</v>
      </c>
      <c r="BA3239" s="148" t="s">
        <v>107</v>
      </c>
      <c r="BB3239" s="148">
        <v>11</v>
      </c>
      <c r="BD3239" s="148">
        <v>8</v>
      </c>
      <c r="BF3239" s="148" t="s">
        <v>985</v>
      </c>
      <c r="BG3239" s="148">
        <v>1</v>
      </c>
      <c r="BI3239" s="153">
        <v>42535</v>
      </c>
      <c r="BJ3239" s="154" t="s">
        <v>112</v>
      </c>
      <c r="BK3239" s="148">
        <v>41054531300042</v>
      </c>
      <c r="BM3239" s="148" t="s">
        <v>100</v>
      </c>
      <c r="BN3239" s="148" t="s">
        <v>986</v>
      </c>
      <c r="BO3239" s="148" t="s">
        <v>987</v>
      </c>
      <c r="BQ3239" s="153">
        <v>42534</v>
      </c>
      <c r="BR3239" s="148">
        <v>3</v>
      </c>
      <c r="BT3239" s="148">
        <v>1409</v>
      </c>
      <c r="BV3239" s="148" t="s">
        <v>1617</v>
      </c>
      <c r="BW3239" s="148">
        <v>28</v>
      </c>
      <c r="BY3239" s="148">
        <v>27</v>
      </c>
      <c r="CA3239" s="148">
        <v>1</v>
      </c>
      <c r="CC3239" s="148">
        <v>34255833500051</v>
      </c>
      <c r="CE3239" s="148" t="s">
        <v>100</v>
      </c>
      <c r="CF3239" s="148">
        <v>1</v>
      </c>
      <c r="CH3239" s="148">
        <v>3</v>
      </c>
      <c r="CJ3239" s="149">
        <v>41054531300042</v>
      </c>
      <c r="CL3239" s="149" t="s">
        <v>97</v>
      </c>
      <c r="CN3239" s="149">
        <v>3</v>
      </c>
      <c r="CT3239" s="149" t="s">
        <v>98</v>
      </c>
      <c r="CU3239" s="152">
        <v>42667</v>
      </c>
      <c r="CV3239" s="149">
        <v>0</v>
      </c>
      <c r="CX3239" s="149" t="s">
        <v>97</v>
      </c>
      <c r="CY3239" s="149" t="s">
        <v>99</v>
      </c>
      <c r="CZ3239" s="149">
        <v>41054531300042</v>
      </c>
      <c r="DB3239" s="149" t="s">
        <v>100</v>
      </c>
      <c r="DC3239" s="149" t="s">
        <v>101</v>
      </c>
      <c r="DD3239" s="149" t="s">
        <v>102</v>
      </c>
      <c r="DE3239" s="149" t="s">
        <v>1615</v>
      </c>
      <c r="DF3239" s="149">
        <v>1</v>
      </c>
    </row>
    <row r="3240" spans="1:110" x14ac:dyDescent="0.25">
      <c r="A3240" s="148" t="s">
        <v>96</v>
      </c>
      <c r="B3240" s="148">
        <v>0</v>
      </c>
      <c r="D3240" s="148" t="s">
        <v>97</v>
      </c>
      <c r="K3240" s="148">
        <v>1</v>
      </c>
      <c r="M3240" s="148">
        <v>5</v>
      </c>
      <c r="N3240" s="148" t="s">
        <v>982</v>
      </c>
      <c r="O3240" s="148">
        <v>0</v>
      </c>
      <c r="Q3240" s="148" t="s">
        <v>983</v>
      </c>
      <c r="R3240" s="148">
        <v>6127975</v>
      </c>
      <c r="S3240" s="153">
        <v>42534</v>
      </c>
      <c r="T3240" s="148">
        <v>10</v>
      </c>
      <c r="U3240" s="148">
        <v>2</v>
      </c>
      <c r="V3240" s="148">
        <v>2</v>
      </c>
      <c r="X3240" s="148">
        <v>0</v>
      </c>
      <c r="Y3240" s="148">
        <v>0</v>
      </c>
      <c r="Z3240" s="153">
        <v>42535</v>
      </c>
      <c r="AA3240" s="154" t="s">
        <v>984</v>
      </c>
      <c r="AB3240" s="148">
        <v>23</v>
      </c>
      <c r="AC3240" s="148">
        <v>23</v>
      </c>
      <c r="AD3240" s="148" t="s">
        <v>117</v>
      </c>
      <c r="AE3240" s="154" t="s">
        <v>148</v>
      </c>
      <c r="AF3240" s="148">
        <v>2</v>
      </c>
      <c r="AG3240" s="148">
        <v>2</v>
      </c>
      <c r="AJ3240" s="148" t="s">
        <v>261</v>
      </c>
      <c r="AK3240" s="148">
        <v>2924</v>
      </c>
      <c r="AL3240" s="148">
        <v>5.0000000000000001E-3</v>
      </c>
      <c r="AM3240" s="148">
        <v>5.0000000000000001E-3</v>
      </c>
      <c r="AP3240" s="148">
        <v>454</v>
      </c>
      <c r="AQ3240" s="148">
        <v>454</v>
      </c>
      <c r="AR3240" s="148">
        <v>2924</v>
      </c>
      <c r="AS3240" s="148">
        <v>10</v>
      </c>
      <c r="AT3240" s="148">
        <v>10</v>
      </c>
      <c r="AU3240" s="148">
        <v>5.0000000000000001E-3</v>
      </c>
      <c r="AV3240" s="148">
        <v>5.0000000000000001E-3</v>
      </c>
      <c r="AY3240" s="148">
        <v>133</v>
      </c>
      <c r="AZ3240" s="148">
        <v>133</v>
      </c>
      <c r="BA3240" s="148" t="s">
        <v>107</v>
      </c>
      <c r="BB3240" s="148">
        <v>11</v>
      </c>
      <c r="BD3240" s="148">
        <v>8</v>
      </c>
      <c r="BF3240" s="148" t="s">
        <v>985</v>
      </c>
      <c r="BG3240" s="148">
        <v>1</v>
      </c>
      <c r="BI3240" s="153">
        <v>42535</v>
      </c>
      <c r="BJ3240" s="154" t="s">
        <v>112</v>
      </c>
      <c r="BK3240" s="148">
        <v>41054531300042</v>
      </c>
      <c r="BM3240" s="148" t="s">
        <v>100</v>
      </c>
      <c r="BN3240" s="148" t="s">
        <v>986</v>
      </c>
      <c r="BO3240" s="148" t="s">
        <v>987</v>
      </c>
      <c r="BQ3240" s="153">
        <v>42534</v>
      </c>
      <c r="BR3240" s="148">
        <v>3</v>
      </c>
      <c r="BT3240" s="148">
        <v>1409</v>
      </c>
      <c r="BV3240" s="148" t="s">
        <v>1617</v>
      </c>
      <c r="BW3240" s="148">
        <v>28</v>
      </c>
      <c r="BY3240" s="148">
        <v>27</v>
      </c>
      <c r="CA3240" s="148">
        <v>1</v>
      </c>
      <c r="CC3240" s="148">
        <v>34255833500051</v>
      </c>
      <c r="CE3240" s="148" t="s">
        <v>100</v>
      </c>
      <c r="CF3240" s="148">
        <v>1</v>
      </c>
      <c r="CH3240" s="148">
        <v>3</v>
      </c>
      <c r="CJ3240" s="149">
        <v>41054531300042</v>
      </c>
      <c r="CL3240" s="149" t="s">
        <v>97</v>
      </c>
      <c r="CN3240" s="149">
        <v>3</v>
      </c>
      <c r="CT3240" s="149" t="s">
        <v>98</v>
      </c>
      <c r="CU3240" s="152">
        <v>42667</v>
      </c>
      <c r="CV3240" s="149">
        <v>0</v>
      </c>
      <c r="CX3240" s="149" t="s">
        <v>97</v>
      </c>
      <c r="CY3240" s="149" t="s">
        <v>99</v>
      </c>
      <c r="CZ3240" s="149">
        <v>41054531300042</v>
      </c>
      <c r="DB3240" s="149" t="s">
        <v>100</v>
      </c>
      <c r="DC3240" s="149" t="s">
        <v>101</v>
      </c>
      <c r="DD3240" s="149" t="s">
        <v>102</v>
      </c>
      <c r="DE3240" s="149" t="s">
        <v>1615</v>
      </c>
      <c r="DF3240" s="149">
        <v>1</v>
      </c>
    </row>
    <row r="3241" spans="1:110" x14ac:dyDescent="0.25">
      <c r="A3241" s="148" t="s">
        <v>96</v>
      </c>
      <c r="B3241" s="148">
        <v>0</v>
      </c>
      <c r="D3241" s="148" t="s">
        <v>97</v>
      </c>
      <c r="K3241" s="148">
        <v>1</v>
      </c>
      <c r="M3241" s="148">
        <v>5</v>
      </c>
      <c r="N3241" s="148" t="s">
        <v>982</v>
      </c>
      <c r="O3241" s="148">
        <v>0</v>
      </c>
      <c r="Q3241" s="148" t="s">
        <v>983</v>
      </c>
      <c r="R3241" s="148">
        <v>6127975</v>
      </c>
      <c r="S3241" s="153">
        <v>42534</v>
      </c>
      <c r="T3241" s="148">
        <v>10</v>
      </c>
      <c r="X3241" s="148">
        <v>0</v>
      </c>
      <c r="Y3241" s="148">
        <v>0</v>
      </c>
      <c r="Z3241" s="153">
        <v>42535</v>
      </c>
      <c r="AA3241" s="154" t="s">
        <v>984</v>
      </c>
      <c r="AB3241" s="148">
        <v>23</v>
      </c>
      <c r="AC3241" s="148">
        <v>23</v>
      </c>
      <c r="AD3241" s="148" t="s">
        <v>117</v>
      </c>
      <c r="AF3241" s="148">
        <v>2</v>
      </c>
      <c r="AG3241" s="148">
        <v>2</v>
      </c>
      <c r="AJ3241" s="148" t="s">
        <v>262</v>
      </c>
      <c r="AK3241" s="148">
        <v>1407</v>
      </c>
      <c r="AL3241" s="148">
        <v>0.05</v>
      </c>
      <c r="AM3241" s="148">
        <v>0.05</v>
      </c>
      <c r="AP3241" s="148">
        <v>454</v>
      </c>
      <c r="AQ3241" s="148">
        <v>454</v>
      </c>
      <c r="AR3241" s="148">
        <v>1407</v>
      </c>
      <c r="AS3241" s="148">
        <v>0</v>
      </c>
      <c r="AT3241" s="148">
        <v>0</v>
      </c>
      <c r="AY3241" s="148">
        <v>133</v>
      </c>
      <c r="AZ3241" s="148">
        <v>133</v>
      </c>
      <c r="BA3241" s="148" t="s">
        <v>107</v>
      </c>
      <c r="BB3241" s="148">
        <v>11</v>
      </c>
      <c r="BD3241" s="148">
        <v>8</v>
      </c>
      <c r="BF3241" s="148" t="s">
        <v>985</v>
      </c>
      <c r="BG3241" s="148">
        <v>1</v>
      </c>
      <c r="BI3241" s="153">
        <v>42535</v>
      </c>
      <c r="BJ3241" s="154" t="s">
        <v>112</v>
      </c>
      <c r="BK3241" s="148">
        <v>41054531300042</v>
      </c>
      <c r="BM3241" s="148" t="s">
        <v>100</v>
      </c>
      <c r="BN3241" s="148" t="s">
        <v>986</v>
      </c>
      <c r="BO3241" s="148" t="s">
        <v>987</v>
      </c>
      <c r="BQ3241" s="153">
        <v>42534</v>
      </c>
      <c r="BR3241" s="148">
        <v>3</v>
      </c>
      <c r="BT3241" s="148">
        <v>1409</v>
      </c>
      <c r="BV3241" s="148" t="s">
        <v>1617</v>
      </c>
      <c r="BW3241" s="148">
        <v>28</v>
      </c>
      <c r="BY3241" s="148">
        <v>27</v>
      </c>
      <c r="CA3241" s="148">
        <v>1</v>
      </c>
      <c r="CC3241" s="148">
        <v>34255833500051</v>
      </c>
      <c r="CE3241" s="148" t="s">
        <v>100</v>
      </c>
      <c r="CF3241" s="148">
        <v>1</v>
      </c>
      <c r="CH3241" s="148">
        <v>3</v>
      </c>
      <c r="CJ3241" s="149">
        <v>41054531300042</v>
      </c>
      <c r="CL3241" s="149" t="s">
        <v>97</v>
      </c>
      <c r="CN3241" s="149">
        <v>3</v>
      </c>
      <c r="CT3241" s="149" t="s">
        <v>98</v>
      </c>
      <c r="CU3241" s="152">
        <v>42667</v>
      </c>
      <c r="CV3241" s="149">
        <v>0</v>
      </c>
      <c r="CX3241" s="149" t="s">
        <v>97</v>
      </c>
      <c r="CY3241" s="149" t="s">
        <v>99</v>
      </c>
      <c r="CZ3241" s="149">
        <v>41054531300042</v>
      </c>
      <c r="DB3241" s="149" t="s">
        <v>100</v>
      </c>
      <c r="DC3241" s="149" t="s">
        <v>101</v>
      </c>
      <c r="DD3241" s="149" t="s">
        <v>102</v>
      </c>
      <c r="DE3241" s="149" t="s">
        <v>1615</v>
      </c>
      <c r="DF3241" s="149">
        <v>1</v>
      </c>
    </row>
    <row r="3242" spans="1:110" x14ac:dyDescent="0.25">
      <c r="A3242" s="148" t="s">
        <v>96</v>
      </c>
      <c r="B3242" s="148">
        <v>0</v>
      </c>
      <c r="D3242" s="148" t="s">
        <v>97</v>
      </c>
      <c r="K3242" s="148">
        <v>1</v>
      </c>
      <c r="M3242" s="148">
        <v>5</v>
      </c>
      <c r="N3242" s="148" t="s">
        <v>982</v>
      </c>
      <c r="O3242" s="148">
        <v>0</v>
      </c>
      <c r="Q3242" s="148" t="s">
        <v>983</v>
      </c>
      <c r="R3242" s="148">
        <v>6127975</v>
      </c>
      <c r="S3242" s="153">
        <v>42534</v>
      </c>
      <c r="T3242" s="148">
        <v>10</v>
      </c>
      <c r="U3242" s="148">
        <v>1</v>
      </c>
      <c r="V3242" s="148">
        <v>1</v>
      </c>
      <c r="X3242" s="148">
        <v>0</v>
      </c>
      <c r="Y3242" s="148">
        <v>0</v>
      </c>
      <c r="Z3242" s="153">
        <v>42535</v>
      </c>
      <c r="AA3242" s="154" t="s">
        <v>984</v>
      </c>
      <c r="AB3242" s="148">
        <v>23</v>
      </c>
      <c r="AC3242" s="148">
        <v>23</v>
      </c>
      <c r="AD3242" s="148" t="s">
        <v>117</v>
      </c>
      <c r="AE3242" s="154" t="s">
        <v>154</v>
      </c>
      <c r="AF3242" s="148">
        <v>2</v>
      </c>
      <c r="AG3242" s="148">
        <v>2</v>
      </c>
      <c r="AJ3242" s="148" t="s">
        <v>263</v>
      </c>
      <c r="AK3242" s="148">
        <v>2074</v>
      </c>
      <c r="AL3242" s="148">
        <v>5.0000000000000001E-3</v>
      </c>
      <c r="AM3242" s="148">
        <v>5.0000000000000001E-3</v>
      </c>
      <c r="AN3242" s="148">
        <v>712</v>
      </c>
      <c r="AO3242" s="148">
        <v>712</v>
      </c>
      <c r="AP3242" s="148">
        <v>405</v>
      </c>
      <c r="AQ3242" s="148">
        <v>405</v>
      </c>
      <c r="AR3242" s="148">
        <v>2074</v>
      </c>
      <c r="AS3242" s="148">
        <v>10</v>
      </c>
      <c r="AT3242" s="148">
        <v>10</v>
      </c>
      <c r="AU3242" s="148">
        <v>5.0000000000000001E-3</v>
      </c>
      <c r="AV3242" s="148">
        <v>5.0000000000000001E-3</v>
      </c>
      <c r="AW3242" s="148">
        <v>1168</v>
      </c>
      <c r="AX3242" s="148">
        <v>1168</v>
      </c>
      <c r="AY3242" s="148">
        <v>133</v>
      </c>
      <c r="AZ3242" s="148">
        <v>133</v>
      </c>
      <c r="BA3242" s="148" t="s">
        <v>107</v>
      </c>
      <c r="BB3242" s="148">
        <v>11</v>
      </c>
      <c r="BD3242" s="148">
        <v>8</v>
      </c>
      <c r="BF3242" s="148" t="s">
        <v>985</v>
      </c>
      <c r="BG3242" s="148">
        <v>1</v>
      </c>
      <c r="BI3242" s="153">
        <v>42535</v>
      </c>
      <c r="BJ3242" s="154" t="s">
        <v>112</v>
      </c>
      <c r="BK3242" s="148">
        <v>41054531300042</v>
      </c>
      <c r="BM3242" s="148" t="s">
        <v>100</v>
      </c>
      <c r="BN3242" s="148" t="s">
        <v>986</v>
      </c>
      <c r="BO3242" s="148" t="s">
        <v>987</v>
      </c>
      <c r="BQ3242" s="153">
        <v>42534</v>
      </c>
      <c r="BR3242" s="148">
        <v>3</v>
      </c>
      <c r="BT3242" s="148">
        <v>1409</v>
      </c>
      <c r="BV3242" s="148" t="s">
        <v>1617</v>
      </c>
      <c r="BW3242" s="148">
        <v>28</v>
      </c>
      <c r="BY3242" s="148">
        <v>27</v>
      </c>
      <c r="CA3242" s="148">
        <v>1</v>
      </c>
      <c r="CC3242" s="148">
        <v>34255833500051</v>
      </c>
      <c r="CE3242" s="148" t="s">
        <v>100</v>
      </c>
      <c r="CF3242" s="148">
        <v>1</v>
      </c>
      <c r="CH3242" s="148">
        <v>3</v>
      </c>
      <c r="CJ3242" s="149">
        <v>41054531300042</v>
      </c>
      <c r="CL3242" s="149" t="s">
        <v>97</v>
      </c>
      <c r="CN3242" s="149">
        <v>3</v>
      </c>
      <c r="CT3242" s="149" t="s">
        <v>98</v>
      </c>
      <c r="CU3242" s="152">
        <v>42667</v>
      </c>
      <c r="CV3242" s="149">
        <v>0</v>
      </c>
      <c r="CX3242" s="149" t="s">
        <v>97</v>
      </c>
      <c r="CY3242" s="149" t="s">
        <v>99</v>
      </c>
      <c r="CZ3242" s="149">
        <v>41054531300042</v>
      </c>
      <c r="DB3242" s="149" t="s">
        <v>100</v>
      </c>
      <c r="DC3242" s="149" t="s">
        <v>101</v>
      </c>
      <c r="DD3242" s="149" t="s">
        <v>102</v>
      </c>
      <c r="DE3242" s="149" t="s">
        <v>1615</v>
      </c>
      <c r="DF3242" s="149">
        <v>1</v>
      </c>
    </row>
    <row r="3243" spans="1:110" x14ac:dyDescent="0.25">
      <c r="A3243" s="148" t="s">
        <v>96</v>
      </c>
      <c r="B3243" s="148">
        <v>0</v>
      </c>
      <c r="D3243" s="148" t="s">
        <v>97</v>
      </c>
      <c r="K3243" s="148">
        <v>1</v>
      </c>
      <c r="M3243" s="148">
        <v>5</v>
      </c>
      <c r="N3243" s="148" t="s">
        <v>982</v>
      </c>
      <c r="O3243" s="148">
        <v>0</v>
      </c>
      <c r="Q3243" s="148" t="s">
        <v>983</v>
      </c>
      <c r="R3243" s="148">
        <v>6127975</v>
      </c>
      <c r="S3243" s="153">
        <v>42534</v>
      </c>
      <c r="T3243" s="148">
        <v>10</v>
      </c>
      <c r="U3243" s="148">
        <v>1</v>
      </c>
      <c r="V3243" s="148">
        <v>1</v>
      </c>
      <c r="X3243" s="148">
        <v>0</v>
      </c>
      <c r="Y3243" s="148">
        <v>0</v>
      </c>
      <c r="Z3243" s="153">
        <v>42535</v>
      </c>
      <c r="AA3243" s="154" t="s">
        <v>984</v>
      </c>
      <c r="AB3243" s="148">
        <v>23</v>
      </c>
      <c r="AC3243" s="148">
        <v>23</v>
      </c>
      <c r="AD3243" s="148" t="s">
        <v>117</v>
      </c>
      <c r="AE3243" s="154" t="s">
        <v>148</v>
      </c>
      <c r="AF3243" s="148">
        <v>2</v>
      </c>
      <c r="AG3243" s="148">
        <v>2</v>
      </c>
      <c r="AJ3243" s="148" t="s">
        <v>264</v>
      </c>
      <c r="AK3243" s="148">
        <v>5512</v>
      </c>
      <c r="AL3243" s="148">
        <v>5.0000000000000001E-3</v>
      </c>
      <c r="AM3243" s="148">
        <v>5.0000000000000001E-3</v>
      </c>
      <c r="AP3243" s="148">
        <v>454</v>
      </c>
      <c r="AQ3243" s="148">
        <v>454</v>
      </c>
      <c r="AR3243" s="148">
        <v>5512</v>
      </c>
      <c r="AS3243" s="148">
        <v>10</v>
      </c>
      <c r="AT3243" s="148">
        <v>10</v>
      </c>
      <c r="AU3243" s="148">
        <v>5.0000000000000001E-3</v>
      </c>
      <c r="AV3243" s="148">
        <v>5.0000000000000001E-3</v>
      </c>
      <c r="AY3243" s="148">
        <v>133</v>
      </c>
      <c r="AZ3243" s="148">
        <v>133</v>
      </c>
      <c r="BA3243" s="148" t="s">
        <v>107</v>
      </c>
      <c r="BB3243" s="148">
        <v>11</v>
      </c>
      <c r="BD3243" s="148">
        <v>8</v>
      </c>
      <c r="BF3243" s="148" t="s">
        <v>985</v>
      </c>
      <c r="BG3243" s="148">
        <v>1</v>
      </c>
      <c r="BI3243" s="153">
        <v>42535</v>
      </c>
      <c r="BJ3243" s="154" t="s">
        <v>112</v>
      </c>
      <c r="BK3243" s="148">
        <v>41054531300042</v>
      </c>
      <c r="BM3243" s="148" t="s">
        <v>100</v>
      </c>
      <c r="BN3243" s="148" t="s">
        <v>986</v>
      </c>
      <c r="BO3243" s="148" t="s">
        <v>987</v>
      </c>
      <c r="BQ3243" s="153">
        <v>42534</v>
      </c>
      <c r="BR3243" s="148">
        <v>3</v>
      </c>
      <c r="BT3243" s="148">
        <v>1409</v>
      </c>
      <c r="BV3243" s="148" t="s">
        <v>1617</v>
      </c>
      <c r="BW3243" s="148">
        <v>28</v>
      </c>
      <c r="BY3243" s="148">
        <v>27</v>
      </c>
      <c r="CA3243" s="148">
        <v>1</v>
      </c>
      <c r="CC3243" s="148">
        <v>34255833500051</v>
      </c>
      <c r="CE3243" s="148" t="s">
        <v>100</v>
      </c>
      <c r="CF3243" s="148">
        <v>1</v>
      </c>
      <c r="CH3243" s="148">
        <v>3</v>
      </c>
      <c r="CJ3243" s="149">
        <v>41054531300042</v>
      </c>
      <c r="CL3243" s="149" t="s">
        <v>97</v>
      </c>
      <c r="CN3243" s="149">
        <v>3</v>
      </c>
      <c r="CT3243" s="149" t="s">
        <v>98</v>
      </c>
      <c r="CU3243" s="152">
        <v>42667</v>
      </c>
      <c r="CV3243" s="149">
        <v>0</v>
      </c>
      <c r="CX3243" s="149" t="s">
        <v>97</v>
      </c>
      <c r="CY3243" s="149" t="s">
        <v>99</v>
      </c>
      <c r="CZ3243" s="149">
        <v>41054531300042</v>
      </c>
      <c r="DB3243" s="149" t="s">
        <v>100</v>
      </c>
      <c r="DC3243" s="149" t="s">
        <v>101</v>
      </c>
      <c r="DD3243" s="149" t="s">
        <v>102</v>
      </c>
      <c r="DE3243" s="149" t="s">
        <v>1615</v>
      </c>
      <c r="DF3243" s="149">
        <v>1</v>
      </c>
    </row>
    <row r="3244" spans="1:110" x14ac:dyDescent="0.25">
      <c r="A3244" s="148" t="s">
        <v>96</v>
      </c>
      <c r="B3244" s="148">
        <v>0</v>
      </c>
      <c r="D3244" s="148" t="s">
        <v>97</v>
      </c>
      <c r="K3244" s="148">
        <v>1</v>
      </c>
      <c r="M3244" s="148">
        <v>5</v>
      </c>
      <c r="N3244" s="148" t="s">
        <v>982</v>
      </c>
      <c r="O3244" s="148">
        <v>0</v>
      </c>
      <c r="Q3244" s="148" t="s">
        <v>983</v>
      </c>
      <c r="R3244" s="148">
        <v>6127975</v>
      </c>
      <c r="S3244" s="153">
        <v>42534</v>
      </c>
      <c r="T3244" s="148">
        <v>10</v>
      </c>
      <c r="U3244" s="148">
        <v>1</v>
      </c>
      <c r="V3244" s="148">
        <v>1</v>
      </c>
      <c r="X3244" s="148">
        <v>0</v>
      </c>
      <c r="Y3244" s="148">
        <v>0</v>
      </c>
      <c r="Z3244" s="153">
        <v>42535</v>
      </c>
      <c r="AA3244" s="154" t="s">
        <v>984</v>
      </c>
      <c r="AB3244" s="148">
        <v>23</v>
      </c>
      <c r="AC3244" s="148">
        <v>23</v>
      </c>
      <c r="AD3244" s="148" t="s">
        <v>117</v>
      </c>
      <c r="AE3244" s="154" t="s">
        <v>148</v>
      </c>
      <c r="AF3244" s="148">
        <v>2</v>
      </c>
      <c r="AG3244" s="148">
        <v>2</v>
      </c>
      <c r="AJ3244" s="148" t="s">
        <v>265</v>
      </c>
      <c r="AK3244" s="148">
        <v>6595</v>
      </c>
      <c r="AL3244" s="148">
        <v>5.0000000000000001E-3</v>
      </c>
      <c r="AM3244" s="148">
        <v>5.0000000000000001E-3</v>
      </c>
      <c r="AP3244" s="148">
        <v>454</v>
      </c>
      <c r="AQ3244" s="148">
        <v>454</v>
      </c>
      <c r="AR3244" s="148">
        <v>6595</v>
      </c>
      <c r="AS3244" s="148">
        <v>10</v>
      </c>
      <c r="AT3244" s="148">
        <v>10</v>
      </c>
      <c r="AU3244" s="148">
        <v>5.0000000000000001E-3</v>
      </c>
      <c r="AV3244" s="148">
        <v>5.0000000000000001E-3</v>
      </c>
      <c r="AY3244" s="148">
        <v>133</v>
      </c>
      <c r="AZ3244" s="148">
        <v>133</v>
      </c>
      <c r="BA3244" s="148" t="s">
        <v>107</v>
      </c>
      <c r="BB3244" s="148">
        <v>11</v>
      </c>
      <c r="BD3244" s="148">
        <v>8</v>
      </c>
      <c r="BF3244" s="148" t="s">
        <v>985</v>
      </c>
      <c r="BG3244" s="148">
        <v>1</v>
      </c>
      <c r="BI3244" s="153">
        <v>42535</v>
      </c>
      <c r="BJ3244" s="154" t="s">
        <v>112</v>
      </c>
      <c r="BK3244" s="148">
        <v>41054531300042</v>
      </c>
      <c r="BM3244" s="148" t="s">
        <v>100</v>
      </c>
      <c r="BN3244" s="148" t="s">
        <v>986</v>
      </c>
      <c r="BO3244" s="148" t="s">
        <v>987</v>
      </c>
      <c r="BQ3244" s="153">
        <v>42534</v>
      </c>
      <c r="BR3244" s="148">
        <v>3</v>
      </c>
      <c r="BT3244" s="148">
        <v>1409</v>
      </c>
      <c r="BV3244" s="148" t="s">
        <v>1617</v>
      </c>
      <c r="BW3244" s="148">
        <v>28</v>
      </c>
      <c r="BY3244" s="148">
        <v>27</v>
      </c>
      <c r="CA3244" s="148">
        <v>1</v>
      </c>
      <c r="CC3244" s="148">
        <v>34255833500051</v>
      </c>
      <c r="CE3244" s="148" t="s">
        <v>100</v>
      </c>
      <c r="CF3244" s="148">
        <v>1</v>
      </c>
      <c r="CH3244" s="148">
        <v>3</v>
      </c>
      <c r="CJ3244" s="149">
        <v>41054531300042</v>
      </c>
      <c r="CL3244" s="149" t="s">
        <v>97</v>
      </c>
      <c r="CN3244" s="149">
        <v>3</v>
      </c>
      <c r="CT3244" s="149" t="s">
        <v>98</v>
      </c>
      <c r="CU3244" s="152">
        <v>42667</v>
      </c>
      <c r="CV3244" s="149">
        <v>0</v>
      </c>
      <c r="CX3244" s="149" t="s">
        <v>97</v>
      </c>
      <c r="CY3244" s="149" t="s">
        <v>99</v>
      </c>
      <c r="CZ3244" s="149">
        <v>41054531300042</v>
      </c>
      <c r="DB3244" s="149" t="s">
        <v>100</v>
      </c>
      <c r="DC3244" s="149" t="s">
        <v>101</v>
      </c>
      <c r="DD3244" s="149" t="s">
        <v>102</v>
      </c>
      <c r="DE3244" s="149" t="s">
        <v>1615</v>
      </c>
      <c r="DF3244" s="149">
        <v>1</v>
      </c>
    </row>
    <row r="3245" spans="1:110" x14ac:dyDescent="0.25">
      <c r="A3245" s="148" t="s">
        <v>96</v>
      </c>
      <c r="B3245" s="148">
        <v>0</v>
      </c>
      <c r="D3245" s="148" t="s">
        <v>97</v>
      </c>
      <c r="K3245" s="148">
        <v>1</v>
      </c>
      <c r="M3245" s="148">
        <v>5</v>
      </c>
      <c r="N3245" s="148" t="s">
        <v>982</v>
      </c>
      <c r="O3245" s="148">
        <v>0</v>
      </c>
      <c r="Q3245" s="148" t="s">
        <v>983</v>
      </c>
      <c r="R3245" s="148">
        <v>6127975</v>
      </c>
      <c r="S3245" s="153">
        <v>42534</v>
      </c>
      <c r="T3245" s="148">
        <v>10</v>
      </c>
      <c r="U3245" s="148">
        <v>1</v>
      </c>
      <c r="V3245" s="148">
        <v>1</v>
      </c>
      <c r="X3245" s="148">
        <v>0</v>
      </c>
      <c r="Y3245" s="148">
        <v>0</v>
      </c>
      <c r="Z3245" s="153">
        <v>42535</v>
      </c>
      <c r="AA3245" s="154" t="s">
        <v>984</v>
      </c>
      <c r="AB3245" s="148">
        <v>23</v>
      </c>
      <c r="AC3245" s="148">
        <v>23</v>
      </c>
      <c r="AD3245" s="148" t="s">
        <v>117</v>
      </c>
      <c r="AE3245" s="154" t="s">
        <v>148</v>
      </c>
      <c r="AF3245" s="148">
        <v>2</v>
      </c>
      <c r="AG3245" s="148">
        <v>2</v>
      </c>
      <c r="AJ3245" s="148" t="s">
        <v>266</v>
      </c>
      <c r="AK3245" s="148">
        <v>1113</v>
      </c>
      <c r="AL3245" s="148">
        <v>0.02</v>
      </c>
      <c r="AM3245" s="148">
        <v>0.02</v>
      </c>
      <c r="AP3245" s="148">
        <v>454</v>
      </c>
      <c r="AQ3245" s="148">
        <v>454</v>
      </c>
      <c r="AR3245" s="148">
        <v>1113</v>
      </c>
      <c r="AS3245" s="148">
        <v>10</v>
      </c>
      <c r="AT3245" s="148">
        <v>10</v>
      </c>
      <c r="AU3245" s="148">
        <v>0.02</v>
      </c>
      <c r="AV3245" s="148">
        <v>0.02</v>
      </c>
      <c r="AY3245" s="148">
        <v>133</v>
      </c>
      <c r="AZ3245" s="148">
        <v>133</v>
      </c>
      <c r="BA3245" s="148" t="s">
        <v>107</v>
      </c>
      <c r="BB3245" s="148">
        <v>11</v>
      </c>
      <c r="BD3245" s="148">
        <v>8</v>
      </c>
      <c r="BF3245" s="148" t="s">
        <v>985</v>
      </c>
      <c r="BG3245" s="148">
        <v>1</v>
      </c>
      <c r="BI3245" s="153">
        <v>42535</v>
      </c>
      <c r="BJ3245" s="154" t="s">
        <v>112</v>
      </c>
      <c r="BK3245" s="148">
        <v>41054531300042</v>
      </c>
      <c r="BM3245" s="148" t="s">
        <v>100</v>
      </c>
      <c r="BN3245" s="148" t="s">
        <v>986</v>
      </c>
      <c r="BO3245" s="148" t="s">
        <v>987</v>
      </c>
      <c r="BQ3245" s="153">
        <v>42534</v>
      </c>
      <c r="BR3245" s="148">
        <v>3</v>
      </c>
      <c r="BT3245" s="148">
        <v>1409</v>
      </c>
      <c r="BV3245" s="148" t="s">
        <v>1617</v>
      </c>
      <c r="BW3245" s="148">
        <v>28</v>
      </c>
      <c r="BY3245" s="148">
        <v>27</v>
      </c>
      <c r="CA3245" s="148">
        <v>1</v>
      </c>
      <c r="CC3245" s="148">
        <v>34255833500051</v>
      </c>
      <c r="CE3245" s="148" t="s">
        <v>100</v>
      </c>
      <c r="CF3245" s="148">
        <v>1</v>
      </c>
      <c r="CH3245" s="148">
        <v>3</v>
      </c>
      <c r="CJ3245" s="149">
        <v>41054531300042</v>
      </c>
      <c r="CL3245" s="149" t="s">
        <v>97</v>
      </c>
      <c r="CN3245" s="149">
        <v>3</v>
      </c>
      <c r="CT3245" s="149" t="s">
        <v>98</v>
      </c>
      <c r="CU3245" s="152">
        <v>42667</v>
      </c>
      <c r="CV3245" s="149">
        <v>0</v>
      </c>
      <c r="CX3245" s="149" t="s">
        <v>97</v>
      </c>
      <c r="CY3245" s="149" t="s">
        <v>99</v>
      </c>
      <c r="CZ3245" s="149">
        <v>41054531300042</v>
      </c>
      <c r="DB3245" s="149" t="s">
        <v>100</v>
      </c>
      <c r="DC3245" s="149" t="s">
        <v>101</v>
      </c>
      <c r="DD3245" s="149" t="s">
        <v>102</v>
      </c>
      <c r="DE3245" s="149" t="s">
        <v>1615</v>
      </c>
      <c r="DF3245" s="149">
        <v>1</v>
      </c>
    </row>
    <row r="3246" spans="1:110" x14ac:dyDescent="0.25">
      <c r="A3246" s="148" t="s">
        <v>96</v>
      </c>
      <c r="B3246" s="148">
        <v>0</v>
      </c>
      <c r="D3246" s="148" t="s">
        <v>97</v>
      </c>
      <c r="K3246" s="148">
        <v>1</v>
      </c>
      <c r="M3246" s="148">
        <v>5</v>
      </c>
      <c r="N3246" s="148" t="s">
        <v>982</v>
      </c>
      <c r="O3246" s="148">
        <v>0</v>
      </c>
      <c r="Q3246" s="148" t="s">
        <v>983</v>
      </c>
      <c r="R3246" s="148">
        <v>6127975</v>
      </c>
      <c r="S3246" s="153">
        <v>42534</v>
      </c>
      <c r="T3246" s="148">
        <v>10</v>
      </c>
      <c r="U3246" s="148">
        <v>2</v>
      </c>
      <c r="V3246" s="148">
        <v>2</v>
      </c>
      <c r="X3246" s="148">
        <v>0</v>
      </c>
      <c r="Y3246" s="148">
        <v>0</v>
      </c>
      <c r="Z3246" s="153">
        <v>42535</v>
      </c>
      <c r="AA3246" s="154" t="s">
        <v>984</v>
      </c>
      <c r="AB3246" s="148">
        <v>23</v>
      </c>
      <c r="AC3246" s="148">
        <v>23</v>
      </c>
      <c r="AD3246" s="148" t="s">
        <v>117</v>
      </c>
      <c r="AE3246" s="154" t="s">
        <v>148</v>
      </c>
      <c r="AF3246" s="148">
        <v>2</v>
      </c>
      <c r="AG3246" s="148">
        <v>2</v>
      </c>
      <c r="AJ3246" s="148" t="s">
        <v>267</v>
      </c>
      <c r="AK3246" s="148">
        <v>7460</v>
      </c>
      <c r="AL3246" s="148">
        <v>5.0000000000000001E-3</v>
      </c>
      <c r="AM3246" s="148">
        <v>5.0000000000000001E-3</v>
      </c>
      <c r="AP3246" s="148">
        <v>454</v>
      </c>
      <c r="AQ3246" s="148">
        <v>454</v>
      </c>
      <c r="AR3246" s="148">
        <v>7460</v>
      </c>
      <c r="AS3246" s="148">
        <v>10</v>
      </c>
      <c r="AT3246" s="148">
        <v>10</v>
      </c>
      <c r="AU3246" s="148">
        <v>5.0000000000000001E-3</v>
      </c>
      <c r="AV3246" s="148">
        <v>5.0000000000000001E-3</v>
      </c>
      <c r="AY3246" s="148">
        <v>133</v>
      </c>
      <c r="AZ3246" s="148">
        <v>133</v>
      </c>
      <c r="BA3246" s="148" t="s">
        <v>107</v>
      </c>
      <c r="BB3246" s="148">
        <v>11</v>
      </c>
      <c r="BD3246" s="148">
        <v>8</v>
      </c>
      <c r="BF3246" s="148" t="s">
        <v>985</v>
      </c>
      <c r="BG3246" s="148">
        <v>1</v>
      </c>
      <c r="BI3246" s="153">
        <v>42535</v>
      </c>
      <c r="BJ3246" s="154" t="s">
        <v>112</v>
      </c>
      <c r="BK3246" s="148">
        <v>41054531300042</v>
      </c>
      <c r="BM3246" s="148" t="s">
        <v>100</v>
      </c>
      <c r="BN3246" s="148" t="s">
        <v>986</v>
      </c>
      <c r="BO3246" s="148" t="s">
        <v>987</v>
      </c>
      <c r="BQ3246" s="153">
        <v>42534</v>
      </c>
      <c r="BR3246" s="148">
        <v>3</v>
      </c>
      <c r="BT3246" s="148">
        <v>1409</v>
      </c>
      <c r="BV3246" s="148" t="s">
        <v>1617</v>
      </c>
      <c r="BW3246" s="148">
        <v>28</v>
      </c>
      <c r="BY3246" s="148">
        <v>27</v>
      </c>
      <c r="CA3246" s="148">
        <v>1</v>
      </c>
      <c r="CC3246" s="148">
        <v>34255833500051</v>
      </c>
      <c r="CE3246" s="148" t="s">
        <v>100</v>
      </c>
      <c r="CF3246" s="148">
        <v>1</v>
      </c>
      <c r="CH3246" s="148">
        <v>3</v>
      </c>
      <c r="CJ3246" s="149">
        <v>41054531300042</v>
      </c>
      <c r="CL3246" s="149" t="s">
        <v>97</v>
      </c>
      <c r="CN3246" s="149">
        <v>3</v>
      </c>
      <c r="CT3246" s="149" t="s">
        <v>98</v>
      </c>
      <c r="CU3246" s="152">
        <v>42667</v>
      </c>
      <c r="CV3246" s="149">
        <v>0</v>
      </c>
      <c r="CX3246" s="149" t="s">
        <v>97</v>
      </c>
      <c r="CY3246" s="149" t="s">
        <v>99</v>
      </c>
      <c r="CZ3246" s="149">
        <v>41054531300042</v>
      </c>
      <c r="DB3246" s="149" t="s">
        <v>100</v>
      </c>
      <c r="DC3246" s="149" t="s">
        <v>101</v>
      </c>
      <c r="DD3246" s="149" t="s">
        <v>102</v>
      </c>
      <c r="DE3246" s="149" t="s">
        <v>1615</v>
      </c>
      <c r="DF3246" s="149">
        <v>1</v>
      </c>
    </row>
    <row r="3247" spans="1:110" x14ac:dyDescent="0.25">
      <c r="A3247" s="148" t="s">
        <v>96</v>
      </c>
      <c r="B3247" s="148">
        <v>0</v>
      </c>
      <c r="D3247" s="148" t="s">
        <v>97</v>
      </c>
      <c r="K3247" s="148">
        <v>1</v>
      </c>
      <c r="M3247" s="148">
        <v>5</v>
      </c>
      <c r="N3247" s="148" t="s">
        <v>982</v>
      </c>
      <c r="O3247" s="148">
        <v>0</v>
      </c>
      <c r="Q3247" s="148" t="s">
        <v>983</v>
      </c>
      <c r="R3247" s="148">
        <v>6127975</v>
      </c>
      <c r="S3247" s="153">
        <v>42534</v>
      </c>
      <c r="T3247" s="148">
        <v>10</v>
      </c>
      <c r="U3247" s="148">
        <v>1</v>
      </c>
      <c r="V3247" s="148">
        <v>1</v>
      </c>
      <c r="X3247" s="148">
        <v>0</v>
      </c>
      <c r="Y3247" s="148">
        <v>0</v>
      </c>
      <c r="Z3247" s="153">
        <v>42535</v>
      </c>
      <c r="AA3247" s="154" t="s">
        <v>984</v>
      </c>
      <c r="AB3247" s="148">
        <v>23</v>
      </c>
      <c r="AC3247" s="148">
        <v>23</v>
      </c>
      <c r="AD3247" s="148" t="s">
        <v>117</v>
      </c>
      <c r="AE3247" s="154" t="s">
        <v>154</v>
      </c>
      <c r="AF3247" s="148">
        <v>2</v>
      </c>
      <c r="AG3247" s="148">
        <v>2</v>
      </c>
      <c r="AJ3247" s="148" t="s">
        <v>268</v>
      </c>
      <c r="AK3247" s="148">
        <v>1764</v>
      </c>
      <c r="AL3247" s="148">
        <v>5.0000000000000001E-3</v>
      </c>
      <c r="AM3247" s="148">
        <v>5.0000000000000001E-3</v>
      </c>
      <c r="AN3247" s="148">
        <v>712</v>
      </c>
      <c r="AO3247" s="148">
        <v>712</v>
      </c>
      <c r="AP3247" s="148">
        <v>405</v>
      </c>
      <c r="AQ3247" s="148">
        <v>405</v>
      </c>
      <c r="AR3247" s="148">
        <v>1764</v>
      </c>
      <c r="AS3247" s="148">
        <v>10</v>
      </c>
      <c r="AT3247" s="148">
        <v>10</v>
      </c>
      <c r="AU3247" s="148">
        <v>5.0000000000000001E-3</v>
      </c>
      <c r="AV3247" s="148">
        <v>5.0000000000000001E-3</v>
      </c>
      <c r="AW3247" s="148">
        <v>1168</v>
      </c>
      <c r="AX3247" s="148">
        <v>1168</v>
      </c>
      <c r="AY3247" s="148">
        <v>133</v>
      </c>
      <c r="AZ3247" s="148">
        <v>133</v>
      </c>
      <c r="BA3247" s="148" t="s">
        <v>107</v>
      </c>
      <c r="BB3247" s="148">
        <v>11</v>
      </c>
      <c r="BD3247" s="148">
        <v>8</v>
      </c>
      <c r="BF3247" s="148" t="s">
        <v>985</v>
      </c>
      <c r="BG3247" s="148">
        <v>1</v>
      </c>
      <c r="BI3247" s="153">
        <v>42535</v>
      </c>
      <c r="BJ3247" s="154" t="s">
        <v>112</v>
      </c>
      <c r="BK3247" s="148">
        <v>41054531300042</v>
      </c>
      <c r="BM3247" s="148" t="s">
        <v>100</v>
      </c>
      <c r="BN3247" s="148" t="s">
        <v>986</v>
      </c>
      <c r="BO3247" s="148" t="s">
        <v>987</v>
      </c>
      <c r="BQ3247" s="153">
        <v>42534</v>
      </c>
      <c r="BR3247" s="148">
        <v>3</v>
      </c>
      <c r="BT3247" s="148">
        <v>1409</v>
      </c>
      <c r="BV3247" s="148" t="s">
        <v>1617</v>
      </c>
      <c r="BW3247" s="148">
        <v>28</v>
      </c>
      <c r="BY3247" s="148">
        <v>27</v>
      </c>
      <c r="CA3247" s="148">
        <v>1</v>
      </c>
      <c r="CC3247" s="148">
        <v>34255833500051</v>
      </c>
      <c r="CE3247" s="148" t="s">
        <v>100</v>
      </c>
      <c r="CF3247" s="148">
        <v>1</v>
      </c>
      <c r="CH3247" s="148">
        <v>3</v>
      </c>
      <c r="CJ3247" s="149">
        <v>41054531300042</v>
      </c>
      <c r="CL3247" s="149" t="s">
        <v>97</v>
      </c>
      <c r="CN3247" s="149">
        <v>3</v>
      </c>
      <c r="CT3247" s="149" t="s">
        <v>98</v>
      </c>
      <c r="CU3247" s="152">
        <v>42667</v>
      </c>
      <c r="CV3247" s="149">
        <v>0</v>
      </c>
      <c r="CX3247" s="149" t="s">
        <v>97</v>
      </c>
      <c r="CY3247" s="149" t="s">
        <v>99</v>
      </c>
      <c r="CZ3247" s="149">
        <v>41054531300042</v>
      </c>
      <c r="DB3247" s="149" t="s">
        <v>100</v>
      </c>
      <c r="DC3247" s="149" t="s">
        <v>101</v>
      </c>
      <c r="DD3247" s="149" t="s">
        <v>102</v>
      </c>
      <c r="DE3247" s="149" t="s">
        <v>1615</v>
      </c>
      <c r="DF3247" s="149">
        <v>1</v>
      </c>
    </row>
    <row r="3248" spans="1:110" x14ac:dyDescent="0.25">
      <c r="A3248" s="148" t="s">
        <v>96</v>
      </c>
      <c r="B3248" s="148">
        <v>0</v>
      </c>
      <c r="D3248" s="148" t="s">
        <v>97</v>
      </c>
      <c r="K3248" s="148">
        <v>1</v>
      </c>
      <c r="M3248" s="148">
        <v>5</v>
      </c>
      <c r="N3248" s="148" t="s">
        <v>982</v>
      </c>
      <c r="O3248" s="148">
        <v>0</v>
      </c>
      <c r="Q3248" s="148" t="s">
        <v>983</v>
      </c>
      <c r="R3248" s="148">
        <v>6127975</v>
      </c>
      <c r="S3248" s="153">
        <v>42534</v>
      </c>
      <c r="T3248" s="148">
        <v>10</v>
      </c>
      <c r="U3248" s="148">
        <v>1</v>
      </c>
      <c r="V3248" s="148">
        <v>1</v>
      </c>
      <c r="X3248" s="148">
        <v>0</v>
      </c>
      <c r="Y3248" s="148">
        <v>0</v>
      </c>
      <c r="Z3248" s="153">
        <v>42535</v>
      </c>
      <c r="AA3248" s="154" t="s">
        <v>984</v>
      </c>
      <c r="AB3248" s="148">
        <v>23</v>
      </c>
      <c r="AC3248" s="148">
        <v>23</v>
      </c>
      <c r="AD3248" s="148" t="s">
        <v>105</v>
      </c>
      <c r="AE3248" s="154" t="s">
        <v>270</v>
      </c>
      <c r="AF3248" s="148">
        <v>2</v>
      </c>
      <c r="AG3248" s="148">
        <v>2</v>
      </c>
      <c r="AJ3248" s="148" t="s">
        <v>269</v>
      </c>
      <c r="AK3248" s="148">
        <v>1114</v>
      </c>
      <c r="AL3248" s="148">
        <v>0.5</v>
      </c>
      <c r="AM3248" s="148">
        <v>0.5</v>
      </c>
      <c r="AP3248" s="148">
        <v>357</v>
      </c>
      <c r="AQ3248" s="148">
        <v>357</v>
      </c>
      <c r="AR3248" s="148">
        <v>1114</v>
      </c>
      <c r="AS3248" s="148">
        <v>10</v>
      </c>
      <c r="AT3248" s="148">
        <v>10</v>
      </c>
      <c r="AU3248" s="148">
        <v>0.5</v>
      </c>
      <c r="AV3248" s="148">
        <v>0.5</v>
      </c>
      <c r="AY3248" s="148">
        <v>133</v>
      </c>
      <c r="AZ3248" s="148">
        <v>133</v>
      </c>
      <c r="BA3248" s="148" t="s">
        <v>107</v>
      </c>
      <c r="BB3248" s="148">
        <v>11</v>
      </c>
      <c r="BD3248" s="148">
        <v>8</v>
      </c>
      <c r="BF3248" s="148" t="s">
        <v>985</v>
      </c>
      <c r="BG3248" s="148">
        <v>1</v>
      </c>
      <c r="BI3248" s="153">
        <v>42535</v>
      </c>
      <c r="BJ3248" s="154" t="s">
        <v>112</v>
      </c>
      <c r="BK3248" s="148">
        <v>41054531300042</v>
      </c>
      <c r="BM3248" s="148" t="s">
        <v>100</v>
      </c>
      <c r="BN3248" s="148" t="s">
        <v>986</v>
      </c>
      <c r="BO3248" s="148" t="s">
        <v>987</v>
      </c>
      <c r="BQ3248" s="153">
        <v>42534</v>
      </c>
      <c r="BR3248" s="148">
        <v>3</v>
      </c>
      <c r="BT3248" s="148">
        <v>1409</v>
      </c>
      <c r="BV3248" s="148" t="s">
        <v>1617</v>
      </c>
      <c r="BW3248" s="148">
        <v>28</v>
      </c>
      <c r="BY3248" s="148">
        <v>27</v>
      </c>
      <c r="CA3248" s="148">
        <v>1</v>
      </c>
      <c r="CC3248" s="148">
        <v>34255833500051</v>
      </c>
      <c r="CE3248" s="148" t="s">
        <v>100</v>
      </c>
      <c r="CF3248" s="148">
        <v>1</v>
      </c>
      <c r="CH3248" s="148">
        <v>3</v>
      </c>
      <c r="CJ3248" s="149">
        <v>41054531300042</v>
      </c>
      <c r="CL3248" s="149" t="s">
        <v>97</v>
      </c>
      <c r="CN3248" s="149">
        <v>3</v>
      </c>
      <c r="CT3248" s="149" t="s">
        <v>98</v>
      </c>
      <c r="CU3248" s="152">
        <v>42667</v>
      </c>
      <c r="CV3248" s="149">
        <v>0</v>
      </c>
      <c r="CX3248" s="149" t="s">
        <v>97</v>
      </c>
      <c r="CY3248" s="149" t="s">
        <v>99</v>
      </c>
      <c r="CZ3248" s="149">
        <v>41054531300042</v>
      </c>
      <c r="DB3248" s="149" t="s">
        <v>100</v>
      </c>
      <c r="DC3248" s="149" t="s">
        <v>101</v>
      </c>
      <c r="DD3248" s="149" t="s">
        <v>102</v>
      </c>
      <c r="DE3248" s="149" t="s">
        <v>1615</v>
      </c>
      <c r="DF3248" s="149">
        <v>1</v>
      </c>
    </row>
    <row r="3249" spans="1:110" x14ac:dyDescent="0.25">
      <c r="A3249" s="148" t="s">
        <v>96</v>
      </c>
      <c r="B3249" s="148">
        <v>0</v>
      </c>
      <c r="D3249" s="148" t="s">
        <v>97</v>
      </c>
      <c r="K3249" s="148">
        <v>1</v>
      </c>
      <c r="M3249" s="148">
        <v>5</v>
      </c>
      <c r="N3249" s="148" t="s">
        <v>982</v>
      </c>
      <c r="O3249" s="148">
        <v>0</v>
      </c>
      <c r="Q3249" s="148" t="s">
        <v>983</v>
      </c>
      <c r="R3249" s="148">
        <v>6127975</v>
      </c>
      <c r="S3249" s="153">
        <v>42534</v>
      </c>
      <c r="T3249" s="148">
        <v>10</v>
      </c>
      <c r="U3249" s="148">
        <v>1</v>
      </c>
      <c r="V3249" s="148">
        <v>1</v>
      </c>
      <c r="X3249" s="148">
        <v>0</v>
      </c>
      <c r="Y3249" s="148">
        <v>0</v>
      </c>
      <c r="Z3249" s="153">
        <v>42536</v>
      </c>
      <c r="AA3249" s="154" t="s">
        <v>984</v>
      </c>
      <c r="AB3249" s="148">
        <v>23</v>
      </c>
      <c r="AC3249" s="148">
        <v>23</v>
      </c>
      <c r="AD3249" s="148" t="s">
        <v>105</v>
      </c>
      <c r="AE3249" s="154" t="s">
        <v>170</v>
      </c>
      <c r="AF3249" s="148">
        <v>2</v>
      </c>
      <c r="AG3249" s="148">
        <v>2</v>
      </c>
      <c r="AJ3249" s="148" t="s">
        <v>271</v>
      </c>
      <c r="AK3249" s="148">
        <v>1082</v>
      </c>
      <c r="AL3249" s="148">
        <v>0.01</v>
      </c>
      <c r="AM3249" s="148">
        <v>0.01</v>
      </c>
      <c r="AN3249" s="148">
        <v>712</v>
      </c>
      <c r="AO3249" s="148">
        <v>712</v>
      </c>
      <c r="AP3249" s="148">
        <v>151</v>
      </c>
      <c r="AQ3249" s="148">
        <v>151</v>
      </c>
      <c r="AR3249" s="148">
        <v>1082</v>
      </c>
      <c r="AS3249" s="148">
        <v>10</v>
      </c>
      <c r="AT3249" s="148">
        <v>10</v>
      </c>
      <c r="AU3249" s="148">
        <v>0.01</v>
      </c>
      <c r="AV3249" s="148">
        <v>0.01</v>
      </c>
      <c r="AW3249" s="148">
        <v>1168</v>
      </c>
      <c r="AX3249" s="148">
        <v>1168</v>
      </c>
      <c r="AY3249" s="148">
        <v>133</v>
      </c>
      <c r="AZ3249" s="148">
        <v>133</v>
      </c>
      <c r="BA3249" s="148" t="s">
        <v>107</v>
      </c>
      <c r="BB3249" s="148">
        <v>11</v>
      </c>
      <c r="BD3249" s="148">
        <v>8</v>
      </c>
      <c r="BF3249" s="148" t="s">
        <v>985</v>
      </c>
      <c r="BG3249" s="148">
        <v>1</v>
      </c>
      <c r="BI3249" s="153">
        <v>42535</v>
      </c>
      <c r="BJ3249" s="154" t="s">
        <v>112</v>
      </c>
      <c r="BK3249" s="148">
        <v>41054531300042</v>
      </c>
      <c r="BM3249" s="148" t="s">
        <v>100</v>
      </c>
      <c r="BN3249" s="148" t="s">
        <v>986</v>
      </c>
      <c r="BO3249" s="148" t="s">
        <v>987</v>
      </c>
      <c r="BQ3249" s="153">
        <v>42534</v>
      </c>
      <c r="BR3249" s="148">
        <v>3</v>
      </c>
      <c r="BT3249" s="148">
        <v>1409</v>
      </c>
      <c r="BV3249" s="148" t="s">
        <v>1617</v>
      </c>
      <c r="BW3249" s="148">
        <v>28</v>
      </c>
      <c r="BY3249" s="148">
        <v>27</v>
      </c>
      <c r="CA3249" s="148">
        <v>1</v>
      </c>
      <c r="CC3249" s="148">
        <v>34255833500051</v>
      </c>
      <c r="CE3249" s="148" t="s">
        <v>100</v>
      </c>
      <c r="CF3249" s="148">
        <v>1</v>
      </c>
      <c r="CH3249" s="148">
        <v>3</v>
      </c>
      <c r="CJ3249" s="149">
        <v>41054531300042</v>
      </c>
      <c r="CL3249" s="149" t="s">
        <v>97</v>
      </c>
      <c r="CN3249" s="149">
        <v>3</v>
      </c>
      <c r="CT3249" s="149" t="s">
        <v>98</v>
      </c>
      <c r="CU3249" s="152">
        <v>42667</v>
      </c>
      <c r="CV3249" s="149">
        <v>0</v>
      </c>
      <c r="CX3249" s="149" t="s">
        <v>97</v>
      </c>
      <c r="CY3249" s="149" t="s">
        <v>99</v>
      </c>
      <c r="CZ3249" s="149">
        <v>41054531300042</v>
      </c>
      <c r="DB3249" s="149" t="s">
        <v>100</v>
      </c>
      <c r="DC3249" s="149" t="s">
        <v>101</v>
      </c>
      <c r="DD3249" s="149" t="s">
        <v>102</v>
      </c>
      <c r="DE3249" s="149" t="s">
        <v>1615</v>
      </c>
      <c r="DF3249" s="149">
        <v>1</v>
      </c>
    </row>
    <row r="3250" spans="1:110" x14ac:dyDescent="0.25">
      <c r="A3250" s="148" t="s">
        <v>96</v>
      </c>
      <c r="B3250" s="148">
        <v>0</v>
      </c>
      <c r="D3250" s="148" t="s">
        <v>97</v>
      </c>
      <c r="K3250" s="148">
        <v>1</v>
      </c>
      <c r="M3250" s="148">
        <v>5</v>
      </c>
      <c r="N3250" s="148" t="s">
        <v>982</v>
      </c>
      <c r="O3250" s="148">
        <v>0</v>
      </c>
      <c r="Q3250" s="148" t="s">
        <v>983</v>
      </c>
      <c r="R3250" s="148">
        <v>6127975</v>
      </c>
      <c r="S3250" s="153">
        <v>42534</v>
      </c>
      <c r="T3250" s="148">
        <v>10</v>
      </c>
      <c r="U3250" s="148">
        <v>1</v>
      </c>
      <c r="V3250" s="148">
        <v>1</v>
      </c>
      <c r="X3250" s="148">
        <v>0</v>
      </c>
      <c r="Y3250" s="148">
        <v>0</v>
      </c>
      <c r="Z3250" s="153">
        <v>42536</v>
      </c>
      <c r="AA3250" s="154" t="s">
        <v>984</v>
      </c>
      <c r="AB3250" s="148">
        <v>23</v>
      </c>
      <c r="AC3250" s="148">
        <v>23</v>
      </c>
      <c r="AD3250" s="148" t="s">
        <v>105</v>
      </c>
      <c r="AE3250" s="154" t="s">
        <v>170</v>
      </c>
      <c r="AF3250" s="148">
        <v>2</v>
      </c>
      <c r="AG3250" s="148">
        <v>2</v>
      </c>
      <c r="AJ3250" s="148" t="s">
        <v>272</v>
      </c>
      <c r="AK3250" s="148">
        <v>1115</v>
      </c>
      <c r="AL3250" s="148">
        <v>0.01</v>
      </c>
      <c r="AM3250" s="148">
        <v>0.01</v>
      </c>
      <c r="AN3250" s="148">
        <v>712</v>
      </c>
      <c r="AO3250" s="148">
        <v>712</v>
      </c>
      <c r="AP3250" s="148">
        <v>151</v>
      </c>
      <c r="AQ3250" s="148">
        <v>151</v>
      </c>
      <c r="AR3250" s="148">
        <v>1115</v>
      </c>
      <c r="AS3250" s="148">
        <v>10</v>
      </c>
      <c r="AT3250" s="148">
        <v>10</v>
      </c>
      <c r="AU3250" s="148">
        <v>0.01</v>
      </c>
      <c r="AV3250" s="148">
        <v>0.01</v>
      </c>
      <c r="AW3250" s="148">
        <v>1168</v>
      </c>
      <c r="AX3250" s="148">
        <v>1168</v>
      </c>
      <c r="AY3250" s="148">
        <v>133</v>
      </c>
      <c r="AZ3250" s="148">
        <v>133</v>
      </c>
      <c r="BA3250" s="148" t="s">
        <v>107</v>
      </c>
      <c r="BB3250" s="148">
        <v>11</v>
      </c>
      <c r="BD3250" s="148">
        <v>8</v>
      </c>
      <c r="BF3250" s="148" t="s">
        <v>985</v>
      </c>
      <c r="BG3250" s="148">
        <v>1</v>
      </c>
      <c r="BI3250" s="153">
        <v>42535</v>
      </c>
      <c r="BJ3250" s="154" t="s">
        <v>112</v>
      </c>
      <c r="BK3250" s="148">
        <v>41054531300042</v>
      </c>
      <c r="BM3250" s="148" t="s">
        <v>100</v>
      </c>
      <c r="BN3250" s="148" t="s">
        <v>986</v>
      </c>
      <c r="BO3250" s="148" t="s">
        <v>987</v>
      </c>
      <c r="BQ3250" s="153">
        <v>42534</v>
      </c>
      <c r="BR3250" s="148">
        <v>3</v>
      </c>
      <c r="BT3250" s="148">
        <v>1409</v>
      </c>
      <c r="BV3250" s="148" t="s">
        <v>1617</v>
      </c>
      <c r="BW3250" s="148">
        <v>28</v>
      </c>
      <c r="BY3250" s="148">
        <v>27</v>
      </c>
      <c r="CA3250" s="148">
        <v>1</v>
      </c>
      <c r="CC3250" s="148">
        <v>34255833500051</v>
      </c>
      <c r="CE3250" s="148" t="s">
        <v>100</v>
      </c>
      <c r="CF3250" s="148">
        <v>1</v>
      </c>
      <c r="CH3250" s="148">
        <v>3</v>
      </c>
      <c r="CJ3250" s="149">
        <v>41054531300042</v>
      </c>
      <c r="CL3250" s="149" t="s">
        <v>97</v>
      </c>
      <c r="CN3250" s="149">
        <v>3</v>
      </c>
      <c r="CT3250" s="149" t="s">
        <v>98</v>
      </c>
      <c r="CU3250" s="152">
        <v>42667</v>
      </c>
      <c r="CV3250" s="149">
        <v>0</v>
      </c>
      <c r="CX3250" s="149" t="s">
        <v>97</v>
      </c>
      <c r="CY3250" s="149" t="s">
        <v>99</v>
      </c>
      <c r="CZ3250" s="149">
        <v>41054531300042</v>
      </c>
      <c r="DB3250" s="149" t="s">
        <v>100</v>
      </c>
      <c r="DC3250" s="149" t="s">
        <v>101</v>
      </c>
      <c r="DD3250" s="149" t="s">
        <v>102</v>
      </c>
      <c r="DE3250" s="149" t="s">
        <v>1615</v>
      </c>
      <c r="DF3250" s="149">
        <v>1</v>
      </c>
    </row>
    <row r="3251" spans="1:110" x14ac:dyDescent="0.25">
      <c r="A3251" s="148" t="s">
        <v>96</v>
      </c>
      <c r="B3251" s="148">
        <v>0</v>
      </c>
      <c r="D3251" s="148" t="s">
        <v>97</v>
      </c>
      <c r="K3251" s="148">
        <v>1</v>
      </c>
      <c r="M3251" s="148">
        <v>5</v>
      </c>
      <c r="N3251" s="148" t="s">
        <v>982</v>
      </c>
      <c r="O3251" s="148">
        <v>0</v>
      </c>
      <c r="Q3251" s="148" t="s">
        <v>983</v>
      </c>
      <c r="R3251" s="148">
        <v>6127975</v>
      </c>
      <c r="S3251" s="153">
        <v>42534</v>
      </c>
      <c r="T3251" s="148">
        <v>10</v>
      </c>
      <c r="U3251" s="148">
        <v>1</v>
      </c>
      <c r="V3251" s="148">
        <v>1</v>
      </c>
      <c r="X3251" s="148">
        <v>0</v>
      </c>
      <c r="Y3251" s="148">
        <v>0</v>
      </c>
      <c r="Z3251" s="153">
        <v>42536</v>
      </c>
      <c r="AA3251" s="154" t="s">
        <v>984</v>
      </c>
      <c r="AB3251" s="148">
        <v>23</v>
      </c>
      <c r="AC3251" s="148">
        <v>23</v>
      </c>
      <c r="AD3251" s="148" t="s">
        <v>105</v>
      </c>
      <c r="AE3251" s="154" t="s">
        <v>170</v>
      </c>
      <c r="AF3251" s="148">
        <v>2</v>
      </c>
      <c r="AG3251" s="148">
        <v>2</v>
      </c>
      <c r="AJ3251" s="148" t="s">
        <v>273</v>
      </c>
      <c r="AK3251" s="148">
        <v>1116</v>
      </c>
      <c r="AL3251" s="148">
        <v>0.01</v>
      </c>
      <c r="AM3251" s="148">
        <v>0.01</v>
      </c>
      <c r="AN3251" s="148">
        <v>712</v>
      </c>
      <c r="AO3251" s="148">
        <v>712</v>
      </c>
      <c r="AP3251" s="148">
        <v>151</v>
      </c>
      <c r="AQ3251" s="148">
        <v>151</v>
      </c>
      <c r="AR3251" s="148">
        <v>1116</v>
      </c>
      <c r="AS3251" s="148">
        <v>10</v>
      </c>
      <c r="AT3251" s="148">
        <v>10</v>
      </c>
      <c r="AU3251" s="148">
        <v>0.01</v>
      </c>
      <c r="AV3251" s="148">
        <v>0.01</v>
      </c>
      <c r="AW3251" s="148">
        <v>1168</v>
      </c>
      <c r="AX3251" s="148">
        <v>1168</v>
      </c>
      <c r="AY3251" s="148">
        <v>133</v>
      </c>
      <c r="AZ3251" s="148">
        <v>133</v>
      </c>
      <c r="BA3251" s="148" t="s">
        <v>107</v>
      </c>
      <c r="BB3251" s="148">
        <v>11</v>
      </c>
      <c r="BD3251" s="148">
        <v>8</v>
      </c>
      <c r="BF3251" s="148" t="s">
        <v>985</v>
      </c>
      <c r="BG3251" s="148">
        <v>1</v>
      </c>
      <c r="BI3251" s="153">
        <v>42535</v>
      </c>
      <c r="BJ3251" s="154" t="s">
        <v>112</v>
      </c>
      <c r="BK3251" s="148">
        <v>41054531300042</v>
      </c>
      <c r="BM3251" s="148" t="s">
        <v>100</v>
      </c>
      <c r="BN3251" s="148" t="s">
        <v>986</v>
      </c>
      <c r="BO3251" s="148" t="s">
        <v>987</v>
      </c>
      <c r="BQ3251" s="153">
        <v>42534</v>
      </c>
      <c r="BR3251" s="148">
        <v>3</v>
      </c>
      <c r="BT3251" s="148">
        <v>1409</v>
      </c>
      <c r="BV3251" s="148" t="s">
        <v>1617</v>
      </c>
      <c r="BW3251" s="148">
        <v>28</v>
      </c>
      <c r="BY3251" s="148">
        <v>27</v>
      </c>
      <c r="CA3251" s="148">
        <v>1</v>
      </c>
      <c r="CC3251" s="148">
        <v>34255833500051</v>
      </c>
      <c r="CE3251" s="148" t="s">
        <v>100</v>
      </c>
      <c r="CF3251" s="148">
        <v>1</v>
      </c>
      <c r="CH3251" s="148">
        <v>3</v>
      </c>
      <c r="CJ3251" s="149">
        <v>41054531300042</v>
      </c>
      <c r="CL3251" s="149" t="s">
        <v>97</v>
      </c>
      <c r="CN3251" s="149">
        <v>3</v>
      </c>
      <c r="CT3251" s="149" t="s">
        <v>98</v>
      </c>
      <c r="CU3251" s="152">
        <v>42667</v>
      </c>
      <c r="CV3251" s="149">
        <v>0</v>
      </c>
      <c r="CX3251" s="149" t="s">
        <v>97</v>
      </c>
      <c r="CY3251" s="149" t="s">
        <v>99</v>
      </c>
      <c r="CZ3251" s="149">
        <v>41054531300042</v>
      </c>
      <c r="DB3251" s="149" t="s">
        <v>100</v>
      </c>
      <c r="DC3251" s="149" t="s">
        <v>101</v>
      </c>
      <c r="DD3251" s="149" t="s">
        <v>102</v>
      </c>
      <c r="DE3251" s="149" t="s">
        <v>1615</v>
      </c>
      <c r="DF3251" s="149">
        <v>1</v>
      </c>
    </row>
    <row r="3252" spans="1:110" x14ac:dyDescent="0.25">
      <c r="A3252" s="148" t="s">
        <v>96</v>
      </c>
      <c r="B3252" s="148">
        <v>0</v>
      </c>
      <c r="D3252" s="148" t="s">
        <v>97</v>
      </c>
      <c r="K3252" s="148">
        <v>1</v>
      </c>
      <c r="M3252" s="148">
        <v>5</v>
      </c>
      <c r="N3252" s="148" t="s">
        <v>982</v>
      </c>
      <c r="O3252" s="148">
        <v>0</v>
      </c>
      <c r="Q3252" s="148" t="s">
        <v>983</v>
      </c>
      <c r="R3252" s="148">
        <v>6127975</v>
      </c>
      <c r="S3252" s="153">
        <v>42534</v>
      </c>
      <c r="T3252" s="148">
        <v>10</v>
      </c>
      <c r="U3252" s="148">
        <v>1</v>
      </c>
      <c r="V3252" s="148">
        <v>1</v>
      </c>
      <c r="X3252" s="148">
        <v>0</v>
      </c>
      <c r="Y3252" s="148">
        <v>0</v>
      </c>
      <c r="Z3252" s="153">
        <v>42536</v>
      </c>
      <c r="AA3252" s="154" t="s">
        <v>984</v>
      </c>
      <c r="AB3252" s="148">
        <v>23</v>
      </c>
      <c r="AC3252" s="148">
        <v>23</v>
      </c>
      <c r="AD3252" s="148" t="s">
        <v>105</v>
      </c>
      <c r="AE3252" s="154" t="s">
        <v>170</v>
      </c>
      <c r="AF3252" s="148">
        <v>2</v>
      </c>
      <c r="AG3252" s="148">
        <v>2</v>
      </c>
      <c r="AJ3252" s="148" t="s">
        <v>274</v>
      </c>
      <c r="AK3252" s="148">
        <v>1118</v>
      </c>
      <c r="AL3252" s="148">
        <v>0.01</v>
      </c>
      <c r="AM3252" s="148">
        <v>0.01</v>
      </c>
      <c r="AN3252" s="148">
        <v>712</v>
      </c>
      <c r="AO3252" s="148">
        <v>712</v>
      </c>
      <c r="AP3252" s="148">
        <v>151</v>
      </c>
      <c r="AQ3252" s="148">
        <v>151</v>
      </c>
      <c r="AR3252" s="148">
        <v>1118</v>
      </c>
      <c r="AS3252" s="148">
        <v>10</v>
      </c>
      <c r="AT3252" s="148">
        <v>10</v>
      </c>
      <c r="AU3252" s="148">
        <v>0.01</v>
      </c>
      <c r="AV3252" s="148">
        <v>0.01</v>
      </c>
      <c r="AW3252" s="148">
        <v>1168</v>
      </c>
      <c r="AX3252" s="148">
        <v>1168</v>
      </c>
      <c r="AY3252" s="148">
        <v>133</v>
      </c>
      <c r="AZ3252" s="148">
        <v>133</v>
      </c>
      <c r="BA3252" s="148" t="s">
        <v>107</v>
      </c>
      <c r="BB3252" s="148">
        <v>11</v>
      </c>
      <c r="BD3252" s="148">
        <v>8</v>
      </c>
      <c r="BF3252" s="148" t="s">
        <v>985</v>
      </c>
      <c r="BG3252" s="148">
        <v>1</v>
      </c>
      <c r="BI3252" s="153">
        <v>42535</v>
      </c>
      <c r="BJ3252" s="154" t="s">
        <v>112</v>
      </c>
      <c r="BK3252" s="148">
        <v>41054531300042</v>
      </c>
      <c r="BM3252" s="148" t="s">
        <v>100</v>
      </c>
      <c r="BN3252" s="148" t="s">
        <v>986</v>
      </c>
      <c r="BO3252" s="148" t="s">
        <v>987</v>
      </c>
      <c r="BQ3252" s="153">
        <v>42534</v>
      </c>
      <c r="BR3252" s="148">
        <v>3</v>
      </c>
      <c r="BT3252" s="148">
        <v>1409</v>
      </c>
      <c r="BV3252" s="148" t="s">
        <v>1617</v>
      </c>
      <c r="BW3252" s="148">
        <v>28</v>
      </c>
      <c r="BY3252" s="148">
        <v>27</v>
      </c>
      <c r="CA3252" s="148">
        <v>1</v>
      </c>
      <c r="CC3252" s="148">
        <v>34255833500051</v>
      </c>
      <c r="CE3252" s="148" t="s">
        <v>100</v>
      </c>
      <c r="CF3252" s="148">
        <v>1</v>
      </c>
      <c r="CH3252" s="148">
        <v>3</v>
      </c>
      <c r="CJ3252" s="149">
        <v>41054531300042</v>
      </c>
      <c r="CL3252" s="149" t="s">
        <v>97</v>
      </c>
      <c r="CN3252" s="149">
        <v>3</v>
      </c>
      <c r="CT3252" s="149" t="s">
        <v>98</v>
      </c>
      <c r="CU3252" s="152">
        <v>42667</v>
      </c>
      <c r="CV3252" s="149">
        <v>0</v>
      </c>
      <c r="CX3252" s="149" t="s">
        <v>97</v>
      </c>
      <c r="CY3252" s="149" t="s">
        <v>99</v>
      </c>
      <c r="CZ3252" s="149">
        <v>41054531300042</v>
      </c>
      <c r="DB3252" s="149" t="s">
        <v>100</v>
      </c>
      <c r="DC3252" s="149" t="s">
        <v>101</v>
      </c>
      <c r="DD3252" s="149" t="s">
        <v>102</v>
      </c>
      <c r="DE3252" s="149" t="s">
        <v>1615</v>
      </c>
      <c r="DF3252" s="149">
        <v>1</v>
      </c>
    </row>
    <row r="3253" spans="1:110" x14ac:dyDescent="0.25">
      <c r="A3253" s="148" t="s">
        <v>96</v>
      </c>
      <c r="B3253" s="148">
        <v>0</v>
      </c>
      <c r="D3253" s="148" t="s">
        <v>97</v>
      </c>
      <c r="K3253" s="148">
        <v>1</v>
      </c>
      <c r="M3253" s="148">
        <v>5</v>
      </c>
      <c r="N3253" s="148" t="s">
        <v>982</v>
      </c>
      <c r="O3253" s="148">
        <v>0</v>
      </c>
      <c r="Q3253" s="148" t="s">
        <v>983</v>
      </c>
      <c r="R3253" s="148">
        <v>6127975</v>
      </c>
      <c r="S3253" s="153">
        <v>42534</v>
      </c>
      <c r="T3253" s="148">
        <v>10</v>
      </c>
      <c r="U3253" s="148">
        <v>1</v>
      </c>
      <c r="V3253" s="148">
        <v>1</v>
      </c>
      <c r="X3253" s="148">
        <v>0</v>
      </c>
      <c r="Y3253" s="148">
        <v>0</v>
      </c>
      <c r="Z3253" s="153">
        <v>42536</v>
      </c>
      <c r="AA3253" s="154" t="s">
        <v>984</v>
      </c>
      <c r="AB3253" s="148">
        <v>23</v>
      </c>
      <c r="AC3253" s="148">
        <v>23</v>
      </c>
      <c r="AD3253" s="148" t="s">
        <v>105</v>
      </c>
      <c r="AE3253" s="154" t="s">
        <v>170</v>
      </c>
      <c r="AF3253" s="148">
        <v>2</v>
      </c>
      <c r="AG3253" s="148">
        <v>2</v>
      </c>
      <c r="AJ3253" s="148" t="s">
        <v>275</v>
      </c>
      <c r="AK3253" s="148">
        <v>1117</v>
      </c>
      <c r="AL3253" s="148">
        <v>0.01</v>
      </c>
      <c r="AM3253" s="148">
        <v>0.01</v>
      </c>
      <c r="AN3253" s="148">
        <v>712</v>
      </c>
      <c r="AO3253" s="148">
        <v>712</v>
      </c>
      <c r="AP3253" s="148">
        <v>151</v>
      </c>
      <c r="AQ3253" s="148">
        <v>151</v>
      </c>
      <c r="AR3253" s="148">
        <v>1117</v>
      </c>
      <c r="AS3253" s="148">
        <v>10</v>
      </c>
      <c r="AT3253" s="148">
        <v>10</v>
      </c>
      <c r="AU3253" s="148">
        <v>0.01</v>
      </c>
      <c r="AV3253" s="148">
        <v>0.01</v>
      </c>
      <c r="AW3253" s="148">
        <v>1168</v>
      </c>
      <c r="AX3253" s="148">
        <v>1168</v>
      </c>
      <c r="AY3253" s="148">
        <v>133</v>
      </c>
      <c r="AZ3253" s="148">
        <v>133</v>
      </c>
      <c r="BA3253" s="148" t="s">
        <v>107</v>
      </c>
      <c r="BB3253" s="148">
        <v>11</v>
      </c>
      <c r="BD3253" s="148">
        <v>8</v>
      </c>
      <c r="BF3253" s="148" t="s">
        <v>985</v>
      </c>
      <c r="BG3253" s="148">
        <v>1</v>
      </c>
      <c r="BI3253" s="153">
        <v>42535</v>
      </c>
      <c r="BJ3253" s="154" t="s">
        <v>112</v>
      </c>
      <c r="BK3253" s="148">
        <v>41054531300042</v>
      </c>
      <c r="BM3253" s="148" t="s">
        <v>100</v>
      </c>
      <c r="BN3253" s="148" t="s">
        <v>986</v>
      </c>
      <c r="BO3253" s="148" t="s">
        <v>987</v>
      </c>
      <c r="BQ3253" s="153">
        <v>42534</v>
      </c>
      <c r="BR3253" s="148">
        <v>3</v>
      </c>
      <c r="BT3253" s="148">
        <v>1409</v>
      </c>
      <c r="BV3253" s="148" t="s">
        <v>1617</v>
      </c>
      <c r="BW3253" s="148">
        <v>28</v>
      </c>
      <c r="BY3253" s="148">
        <v>27</v>
      </c>
      <c r="CA3253" s="148">
        <v>1</v>
      </c>
      <c r="CC3253" s="148">
        <v>34255833500051</v>
      </c>
      <c r="CE3253" s="148" t="s">
        <v>100</v>
      </c>
      <c r="CF3253" s="148">
        <v>1</v>
      </c>
      <c r="CH3253" s="148">
        <v>3</v>
      </c>
      <c r="CJ3253" s="149">
        <v>41054531300042</v>
      </c>
      <c r="CL3253" s="149" t="s">
        <v>97</v>
      </c>
      <c r="CN3253" s="149">
        <v>3</v>
      </c>
      <c r="CT3253" s="149" t="s">
        <v>98</v>
      </c>
      <c r="CU3253" s="152">
        <v>42667</v>
      </c>
      <c r="CV3253" s="149">
        <v>0</v>
      </c>
      <c r="CX3253" s="149" t="s">
        <v>97</v>
      </c>
      <c r="CY3253" s="149" t="s">
        <v>99</v>
      </c>
      <c r="CZ3253" s="149">
        <v>41054531300042</v>
      </c>
      <c r="DB3253" s="149" t="s">
        <v>100</v>
      </c>
      <c r="DC3253" s="149" t="s">
        <v>101</v>
      </c>
      <c r="DD3253" s="149" t="s">
        <v>102</v>
      </c>
      <c r="DE3253" s="149" t="s">
        <v>1615</v>
      </c>
      <c r="DF3253" s="149">
        <v>1</v>
      </c>
    </row>
    <row r="3254" spans="1:110" x14ac:dyDescent="0.25">
      <c r="A3254" s="148" t="s">
        <v>96</v>
      </c>
      <c r="B3254" s="148">
        <v>0</v>
      </c>
      <c r="D3254" s="148" t="s">
        <v>97</v>
      </c>
      <c r="K3254" s="148">
        <v>1</v>
      </c>
      <c r="M3254" s="148">
        <v>5</v>
      </c>
      <c r="N3254" s="148" t="s">
        <v>982</v>
      </c>
      <c r="O3254" s="148">
        <v>0</v>
      </c>
      <c r="Q3254" s="148" t="s">
        <v>983</v>
      </c>
      <c r="R3254" s="148">
        <v>6127975</v>
      </c>
      <c r="S3254" s="153">
        <v>42534</v>
      </c>
      <c r="T3254" s="148">
        <v>10</v>
      </c>
      <c r="U3254" s="148">
        <v>1</v>
      </c>
      <c r="V3254" s="148">
        <v>1</v>
      </c>
      <c r="X3254" s="148">
        <v>0</v>
      </c>
      <c r="Y3254" s="148">
        <v>0</v>
      </c>
      <c r="Z3254" s="153">
        <v>42535</v>
      </c>
      <c r="AA3254" s="154" t="s">
        <v>984</v>
      </c>
      <c r="AB3254" s="148">
        <v>3</v>
      </c>
      <c r="AC3254" s="148">
        <v>3</v>
      </c>
      <c r="AD3254" s="148" t="s">
        <v>227</v>
      </c>
      <c r="AE3254" s="154" t="s">
        <v>230</v>
      </c>
      <c r="AF3254" s="148">
        <v>2</v>
      </c>
      <c r="AG3254" s="148">
        <v>2</v>
      </c>
      <c r="AJ3254" s="148" t="s">
        <v>276</v>
      </c>
      <c r="AK3254" s="148">
        <v>1377</v>
      </c>
      <c r="AL3254" s="148">
        <v>5</v>
      </c>
      <c r="AM3254" s="148">
        <v>5</v>
      </c>
      <c r="AP3254" s="148">
        <v>422</v>
      </c>
      <c r="AQ3254" s="148">
        <v>422</v>
      </c>
      <c r="AR3254" s="148">
        <v>1377</v>
      </c>
      <c r="AS3254" s="148">
        <v>10</v>
      </c>
      <c r="AT3254" s="148">
        <v>10</v>
      </c>
      <c r="AU3254" s="148">
        <v>5</v>
      </c>
      <c r="AV3254" s="148">
        <v>5</v>
      </c>
      <c r="AY3254" s="148">
        <v>286</v>
      </c>
      <c r="AZ3254" s="148">
        <v>286</v>
      </c>
      <c r="BA3254" s="148" t="s">
        <v>277</v>
      </c>
      <c r="BB3254" s="148">
        <v>11</v>
      </c>
      <c r="BD3254" s="148">
        <v>8</v>
      </c>
      <c r="BF3254" s="148" t="s">
        <v>985</v>
      </c>
      <c r="BG3254" s="148">
        <v>1</v>
      </c>
      <c r="BI3254" s="153">
        <v>42535</v>
      </c>
      <c r="BJ3254" s="154" t="s">
        <v>112</v>
      </c>
      <c r="BK3254" s="148">
        <v>41054531300042</v>
      </c>
      <c r="BM3254" s="148" t="s">
        <v>100</v>
      </c>
      <c r="BN3254" s="148" t="s">
        <v>986</v>
      </c>
      <c r="BO3254" s="148" t="s">
        <v>987</v>
      </c>
      <c r="BQ3254" s="153">
        <v>42534</v>
      </c>
      <c r="BR3254" s="148">
        <v>3</v>
      </c>
      <c r="BT3254" s="148">
        <v>1409</v>
      </c>
      <c r="BV3254" s="148" t="s">
        <v>1617</v>
      </c>
      <c r="BW3254" s="148">
        <v>28</v>
      </c>
      <c r="BY3254" s="148">
        <v>27</v>
      </c>
      <c r="CA3254" s="148">
        <v>1</v>
      </c>
      <c r="CC3254" s="148">
        <v>34255833500051</v>
      </c>
      <c r="CE3254" s="148" t="s">
        <v>100</v>
      </c>
      <c r="CF3254" s="148">
        <v>1</v>
      </c>
      <c r="CH3254" s="148">
        <v>3</v>
      </c>
      <c r="CJ3254" s="149">
        <v>41054531300042</v>
      </c>
      <c r="CL3254" s="149" t="s">
        <v>97</v>
      </c>
      <c r="CN3254" s="149">
        <v>3</v>
      </c>
      <c r="CT3254" s="149" t="s">
        <v>98</v>
      </c>
      <c r="CU3254" s="152">
        <v>42667</v>
      </c>
      <c r="CV3254" s="149">
        <v>0</v>
      </c>
      <c r="CX3254" s="149" t="s">
        <v>97</v>
      </c>
      <c r="CY3254" s="149" t="s">
        <v>99</v>
      </c>
      <c r="CZ3254" s="149">
        <v>41054531300042</v>
      </c>
      <c r="DB3254" s="149" t="s">
        <v>100</v>
      </c>
      <c r="DC3254" s="149" t="s">
        <v>101</v>
      </c>
      <c r="DD3254" s="149" t="s">
        <v>102</v>
      </c>
      <c r="DE3254" s="149" t="s">
        <v>1615</v>
      </c>
      <c r="DF3254" s="149">
        <v>1</v>
      </c>
    </row>
    <row r="3255" spans="1:110" x14ac:dyDescent="0.25">
      <c r="A3255" s="148" t="s">
        <v>96</v>
      </c>
      <c r="B3255" s="148">
        <v>0</v>
      </c>
      <c r="D3255" s="148" t="s">
        <v>97</v>
      </c>
      <c r="K3255" s="148">
        <v>1</v>
      </c>
      <c r="M3255" s="148">
        <v>5</v>
      </c>
      <c r="N3255" s="148" t="s">
        <v>982</v>
      </c>
      <c r="O3255" s="148">
        <v>0</v>
      </c>
      <c r="Q3255" s="148" t="s">
        <v>983</v>
      </c>
      <c r="R3255" s="148">
        <v>6127975</v>
      </c>
      <c r="S3255" s="153">
        <v>42534</v>
      </c>
      <c r="T3255" s="148">
        <v>10</v>
      </c>
      <c r="U3255" s="148">
        <v>1</v>
      </c>
      <c r="V3255" s="148">
        <v>1</v>
      </c>
      <c r="X3255" s="148">
        <v>0</v>
      </c>
      <c r="Y3255" s="148">
        <v>0</v>
      </c>
      <c r="Z3255" s="153">
        <v>42535</v>
      </c>
      <c r="AA3255" s="154" t="s">
        <v>984</v>
      </c>
      <c r="AB3255" s="148">
        <v>23</v>
      </c>
      <c r="AC3255" s="148">
        <v>23</v>
      </c>
      <c r="AD3255" s="148" t="s">
        <v>117</v>
      </c>
      <c r="AE3255" s="154" t="s">
        <v>154</v>
      </c>
      <c r="AF3255" s="148">
        <v>2</v>
      </c>
      <c r="AG3255" s="148">
        <v>2</v>
      </c>
      <c r="AJ3255" s="148" t="s">
        <v>278</v>
      </c>
      <c r="AK3255" s="148">
        <v>1119</v>
      </c>
      <c r="AL3255" s="148">
        <v>5.0000000000000001E-3</v>
      </c>
      <c r="AM3255" s="148">
        <v>5.0000000000000001E-3</v>
      </c>
      <c r="AN3255" s="148">
        <v>712</v>
      </c>
      <c r="AO3255" s="148">
        <v>712</v>
      </c>
      <c r="AP3255" s="148">
        <v>405</v>
      </c>
      <c r="AQ3255" s="148">
        <v>405</v>
      </c>
      <c r="AR3255" s="148">
        <v>1119</v>
      </c>
      <c r="AS3255" s="148">
        <v>10</v>
      </c>
      <c r="AT3255" s="148">
        <v>10</v>
      </c>
      <c r="AU3255" s="148">
        <v>5.0000000000000001E-3</v>
      </c>
      <c r="AV3255" s="148">
        <v>5.0000000000000001E-3</v>
      </c>
      <c r="AW3255" s="148">
        <v>1168</v>
      </c>
      <c r="AX3255" s="148">
        <v>1168</v>
      </c>
      <c r="AY3255" s="148">
        <v>133</v>
      </c>
      <c r="AZ3255" s="148">
        <v>133</v>
      </c>
      <c r="BA3255" s="148" t="s">
        <v>107</v>
      </c>
      <c r="BB3255" s="148">
        <v>11</v>
      </c>
      <c r="BD3255" s="148">
        <v>8</v>
      </c>
      <c r="BF3255" s="148" t="s">
        <v>985</v>
      </c>
      <c r="BG3255" s="148">
        <v>1</v>
      </c>
      <c r="BI3255" s="153">
        <v>42535</v>
      </c>
      <c r="BJ3255" s="154" t="s">
        <v>112</v>
      </c>
      <c r="BK3255" s="148">
        <v>41054531300042</v>
      </c>
      <c r="BM3255" s="148" t="s">
        <v>100</v>
      </c>
      <c r="BN3255" s="148" t="s">
        <v>986</v>
      </c>
      <c r="BO3255" s="148" t="s">
        <v>987</v>
      </c>
      <c r="BQ3255" s="153">
        <v>42534</v>
      </c>
      <c r="BR3255" s="148">
        <v>3</v>
      </c>
      <c r="BT3255" s="148">
        <v>1409</v>
      </c>
      <c r="BV3255" s="148" t="s">
        <v>1617</v>
      </c>
      <c r="BW3255" s="148">
        <v>28</v>
      </c>
      <c r="BY3255" s="148">
        <v>27</v>
      </c>
      <c r="CA3255" s="148">
        <v>1</v>
      </c>
      <c r="CC3255" s="148">
        <v>34255833500051</v>
      </c>
      <c r="CE3255" s="148" t="s">
        <v>100</v>
      </c>
      <c r="CF3255" s="148">
        <v>1</v>
      </c>
      <c r="CH3255" s="148">
        <v>3</v>
      </c>
      <c r="CJ3255" s="149">
        <v>41054531300042</v>
      </c>
      <c r="CL3255" s="149" t="s">
        <v>97</v>
      </c>
      <c r="CN3255" s="149">
        <v>3</v>
      </c>
      <c r="CT3255" s="149" t="s">
        <v>98</v>
      </c>
      <c r="CU3255" s="152">
        <v>42667</v>
      </c>
      <c r="CV3255" s="149">
        <v>0</v>
      </c>
      <c r="CX3255" s="149" t="s">
        <v>97</v>
      </c>
      <c r="CY3255" s="149" t="s">
        <v>99</v>
      </c>
      <c r="CZ3255" s="149">
        <v>41054531300042</v>
      </c>
      <c r="DB3255" s="149" t="s">
        <v>100</v>
      </c>
      <c r="DC3255" s="149" t="s">
        <v>101</v>
      </c>
      <c r="DD3255" s="149" t="s">
        <v>102</v>
      </c>
      <c r="DE3255" s="149" t="s">
        <v>1615</v>
      </c>
      <c r="DF3255" s="149">
        <v>1</v>
      </c>
    </row>
    <row r="3256" spans="1:110" x14ac:dyDescent="0.25">
      <c r="A3256" s="148" t="s">
        <v>96</v>
      </c>
      <c r="B3256" s="148">
        <v>0</v>
      </c>
      <c r="D3256" s="148" t="s">
        <v>97</v>
      </c>
      <c r="K3256" s="148">
        <v>1</v>
      </c>
      <c r="M3256" s="148">
        <v>5</v>
      </c>
      <c r="N3256" s="148" t="s">
        <v>982</v>
      </c>
      <c r="O3256" s="148">
        <v>0</v>
      </c>
      <c r="Q3256" s="148" t="s">
        <v>983</v>
      </c>
      <c r="R3256" s="148">
        <v>6127975</v>
      </c>
      <c r="S3256" s="153">
        <v>42534</v>
      </c>
      <c r="T3256" s="148">
        <v>10</v>
      </c>
      <c r="U3256" s="148">
        <v>1</v>
      </c>
      <c r="V3256" s="148">
        <v>1</v>
      </c>
      <c r="X3256" s="148">
        <v>0</v>
      </c>
      <c r="Y3256" s="148">
        <v>0</v>
      </c>
      <c r="Z3256" s="153">
        <v>42535</v>
      </c>
      <c r="AA3256" s="154" t="s">
        <v>984</v>
      </c>
      <c r="AB3256" s="148">
        <v>23</v>
      </c>
      <c r="AC3256" s="148">
        <v>23</v>
      </c>
      <c r="AD3256" s="148" t="s">
        <v>117</v>
      </c>
      <c r="AE3256" s="154" t="s">
        <v>154</v>
      </c>
      <c r="AF3256" s="148">
        <v>2</v>
      </c>
      <c r="AG3256" s="148">
        <v>2</v>
      </c>
      <c r="AJ3256" s="148" t="s">
        <v>279</v>
      </c>
      <c r="AK3256" s="148">
        <v>1120</v>
      </c>
      <c r="AL3256" s="148">
        <v>5.0000000000000001E-3</v>
      </c>
      <c r="AM3256" s="148">
        <v>5.0000000000000001E-3</v>
      </c>
      <c r="AN3256" s="148">
        <v>712</v>
      </c>
      <c r="AO3256" s="148">
        <v>712</v>
      </c>
      <c r="AP3256" s="148">
        <v>405</v>
      </c>
      <c r="AQ3256" s="148">
        <v>405</v>
      </c>
      <c r="AR3256" s="148">
        <v>1120</v>
      </c>
      <c r="AS3256" s="148">
        <v>10</v>
      </c>
      <c r="AT3256" s="148">
        <v>10</v>
      </c>
      <c r="AU3256" s="148">
        <v>5.0000000000000001E-3</v>
      </c>
      <c r="AV3256" s="148">
        <v>5.0000000000000001E-3</v>
      </c>
      <c r="AW3256" s="148">
        <v>1168</v>
      </c>
      <c r="AX3256" s="148">
        <v>1168</v>
      </c>
      <c r="AY3256" s="148">
        <v>133</v>
      </c>
      <c r="AZ3256" s="148">
        <v>133</v>
      </c>
      <c r="BA3256" s="148" t="s">
        <v>107</v>
      </c>
      <c r="BB3256" s="148">
        <v>11</v>
      </c>
      <c r="BD3256" s="148">
        <v>8</v>
      </c>
      <c r="BF3256" s="148" t="s">
        <v>985</v>
      </c>
      <c r="BG3256" s="148">
        <v>1</v>
      </c>
      <c r="BI3256" s="153">
        <v>42535</v>
      </c>
      <c r="BJ3256" s="154" t="s">
        <v>112</v>
      </c>
      <c r="BK3256" s="148">
        <v>41054531300042</v>
      </c>
      <c r="BM3256" s="148" t="s">
        <v>100</v>
      </c>
      <c r="BN3256" s="148" t="s">
        <v>986</v>
      </c>
      <c r="BO3256" s="148" t="s">
        <v>987</v>
      </c>
      <c r="BQ3256" s="153">
        <v>42534</v>
      </c>
      <c r="BR3256" s="148">
        <v>3</v>
      </c>
      <c r="BT3256" s="148">
        <v>1409</v>
      </c>
      <c r="BV3256" s="148" t="s">
        <v>1617</v>
      </c>
      <c r="BW3256" s="148">
        <v>28</v>
      </c>
      <c r="BY3256" s="148">
        <v>27</v>
      </c>
      <c r="CA3256" s="148">
        <v>1</v>
      </c>
      <c r="CC3256" s="148">
        <v>34255833500051</v>
      </c>
      <c r="CE3256" s="148" t="s">
        <v>100</v>
      </c>
      <c r="CF3256" s="148">
        <v>1</v>
      </c>
      <c r="CH3256" s="148">
        <v>3</v>
      </c>
      <c r="CJ3256" s="149">
        <v>41054531300042</v>
      </c>
      <c r="CL3256" s="149" t="s">
        <v>97</v>
      </c>
      <c r="CN3256" s="149">
        <v>3</v>
      </c>
      <c r="CT3256" s="149" t="s">
        <v>98</v>
      </c>
      <c r="CU3256" s="152">
        <v>42667</v>
      </c>
      <c r="CV3256" s="149">
        <v>0</v>
      </c>
      <c r="CX3256" s="149" t="s">
        <v>97</v>
      </c>
      <c r="CY3256" s="149" t="s">
        <v>99</v>
      </c>
      <c r="CZ3256" s="149">
        <v>41054531300042</v>
      </c>
      <c r="DB3256" s="149" t="s">
        <v>100</v>
      </c>
      <c r="DC3256" s="149" t="s">
        <v>101</v>
      </c>
      <c r="DD3256" s="149" t="s">
        <v>102</v>
      </c>
      <c r="DE3256" s="149" t="s">
        <v>1615</v>
      </c>
      <c r="DF3256" s="149">
        <v>1</v>
      </c>
    </row>
    <row r="3257" spans="1:110" x14ac:dyDescent="0.25">
      <c r="A3257" s="148" t="s">
        <v>96</v>
      </c>
      <c r="B3257" s="148">
        <v>0</v>
      </c>
      <c r="D3257" s="148" t="s">
        <v>97</v>
      </c>
      <c r="K3257" s="148">
        <v>1</v>
      </c>
      <c r="M3257" s="148">
        <v>5</v>
      </c>
      <c r="N3257" s="148" t="s">
        <v>982</v>
      </c>
      <c r="O3257" s="148">
        <v>0</v>
      </c>
      <c r="Q3257" s="148" t="s">
        <v>983</v>
      </c>
      <c r="R3257" s="148">
        <v>6127975</v>
      </c>
      <c r="S3257" s="153">
        <v>42534</v>
      </c>
      <c r="T3257" s="148">
        <v>10</v>
      </c>
      <c r="U3257" s="148">
        <v>1</v>
      </c>
      <c r="V3257" s="148">
        <v>1</v>
      </c>
      <c r="X3257" s="148">
        <v>0</v>
      </c>
      <c r="Y3257" s="148">
        <v>0</v>
      </c>
      <c r="Z3257" s="153">
        <v>42535</v>
      </c>
      <c r="AA3257" s="154" t="s">
        <v>984</v>
      </c>
      <c r="AB3257" s="148">
        <v>23</v>
      </c>
      <c r="AC3257" s="148">
        <v>23</v>
      </c>
      <c r="AD3257" s="148" t="s">
        <v>117</v>
      </c>
      <c r="AE3257" s="154" t="s">
        <v>154</v>
      </c>
      <c r="AF3257" s="148">
        <v>2</v>
      </c>
      <c r="AG3257" s="148">
        <v>2</v>
      </c>
      <c r="AJ3257" s="148" t="s">
        <v>280</v>
      </c>
      <c r="AK3257" s="148">
        <v>1502</v>
      </c>
      <c r="AL3257" s="148">
        <v>5.0000000000000001E-3</v>
      </c>
      <c r="AM3257" s="148">
        <v>5.0000000000000001E-3</v>
      </c>
      <c r="AN3257" s="148">
        <v>712</v>
      </c>
      <c r="AO3257" s="148">
        <v>712</v>
      </c>
      <c r="AP3257" s="148">
        <v>405</v>
      </c>
      <c r="AQ3257" s="148">
        <v>405</v>
      </c>
      <c r="AR3257" s="148">
        <v>1502</v>
      </c>
      <c r="AS3257" s="148">
        <v>10</v>
      </c>
      <c r="AT3257" s="148">
        <v>10</v>
      </c>
      <c r="AU3257" s="148">
        <v>5.0000000000000001E-3</v>
      </c>
      <c r="AV3257" s="148">
        <v>5.0000000000000001E-3</v>
      </c>
      <c r="AW3257" s="148">
        <v>1168</v>
      </c>
      <c r="AX3257" s="148">
        <v>1168</v>
      </c>
      <c r="AY3257" s="148">
        <v>133</v>
      </c>
      <c r="AZ3257" s="148">
        <v>133</v>
      </c>
      <c r="BA3257" s="148" t="s">
        <v>107</v>
      </c>
      <c r="BB3257" s="148">
        <v>11</v>
      </c>
      <c r="BD3257" s="148">
        <v>8</v>
      </c>
      <c r="BF3257" s="148" t="s">
        <v>985</v>
      </c>
      <c r="BG3257" s="148">
        <v>1</v>
      </c>
      <c r="BI3257" s="153">
        <v>42535</v>
      </c>
      <c r="BJ3257" s="154" t="s">
        <v>112</v>
      </c>
      <c r="BK3257" s="148">
        <v>41054531300042</v>
      </c>
      <c r="BM3257" s="148" t="s">
        <v>100</v>
      </c>
      <c r="BN3257" s="148" t="s">
        <v>986</v>
      </c>
      <c r="BO3257" s="148" t="s">
        <v>987</v>
      </c>
      <c r="BQ3257" s="153">
        <v>42534</v>
      </c>
      <c r="BR3257" s="148">
        <v>3</v>
      </c>
      <c r="BT3257" s="148">
        <v>1409</v>
      </c>
      <c r="BV3257" s="148" t="s">
        <v>1617</v>
      </c>
      <c r="BW3257" s="148">
        <v>28</v>
      </c>
      <c r="BY3257" s="148">
        <v>27</v>
      </c>
      <c r="CA3257" s="148">
        <v>1</v>
      </c>
      <c r="CC3257" s="148">
        <v>34255833500051</v>
      </c>
      <c r="CE3257" s="148" t="s">
        <v>100</v>
      </c>
      <c r="CF3257" s="148">
        <v>1</v>
      </c>
      <c r="CH3257" s="148">
        <v>3</v>
      </c>
      <c r="CJ3257" s="149">
        <v>41054531300042</v>
      </c>
      <c r="CL3257" s="149" t="s">
        <v>97</v>
      </c>
      <c r="CN3257" s="149">
        <v>3</v>
      </c>
      <c r="CT3257" s="149" t="s">
        <v>98</v>
      </c>
      <c r="CU3257" s="152">
        <v>42667</v>
      </c>
      <c r="CV3257" s="149">
        <v>0</v>
      </c>
      <c r="CX3257" s="149" t="s">
        <v>97</v>
      </c>
      <c r="CY3257" s="149" t="s">
        <v>99</v>
      </c>
      <c r="CZ3257" s="149">
        <v>41054531300042</v>
      </c>
      <c r="DB3257" s="149" t="s">
        <v>100</v>
      </c>
      <c r="DC3257" s="149" t="s">
        <v>101</v>
      </c>
      <c r="DD3257" s="149" t="s">
        <v>102</v>
      </c>
      <c r="DE3257" s="149" t="s">
        <v>1615</v>
      </c>
      <c r="DF3257" s="149">
        <v>1</v>
      </c>
    </row>
    <row r="3258" spans="1:110" x14ac:dyDescent="0.25">
      <c r="A3258" s="148" t="s">
        <v>96</v>
      </c>
      <c r="B3258" s="148">
        <v>0</v>
      </c>
      <c r="D3258" s="148" t="s">
        <v>97</v>
      </c>
      <c r="K3258" s="148">
        <v>1</v>
      </c>
      <c r="M3258" s="148">
        <v>5</v>
      </c>
      <c r="N3258" s="148" t="s">
        <v>982</v>
      </c>
      <c r="O3258" s="148">
        <v>0</v>
      </c>
      <c r="Q3258" s="148" t="s">
        <v>983</v>
      </c>
      <c r="R3258" s="148">
        <v>6127975</v>
      </c>
      <c r="S3258" s="153">
        <v>42534</v>
      </c>
      <c r="T3258" s="148">
        <v>10</v>
      </c>
      <c r="U3258" s="148">
        <v>1</v>
      </c>
      <c r="V3258" s="148">
        <v>1</v>
      </c>
      <c r="X3258" s="148">
        <v>0</v>
      </c>
      <c r="Y3258" s="148">
        <v>0</v>
      </c>
      <c r="Z3258" s="153">
        <v>42535</v>
      </c>
      <c r="AA3258" s="154" t="s">
        <v>984</v>
      </c>
      <c r="AB3258" s="148">
        <v>23</v>
      </c>
      <c r="AC3258" s="148">
        <v>23</v>
      </c>
      <c r="AD3258" s="148" t="s">
        <v>105</v>
      </c>
      <c r="AE3258" s="154" t="s">
        <v>154</v>
      </c>
      <c r="AF3258" s="148">
        <v>2</v>
      </c>
      <c r="AG3258" s="148">
        <v>2</v>
      </c>
      <c r="AJ3258" s="148" t="s">
        <v>281</v>
      </c>
      <c r="AK3258" s="148">
        <v>1584</v>
      </c>
      <c r="AL3258" s="148">
        <v>5.0000000000000001E-3</v>
      </c>
      <c r="AM3258" s="148">
        <v>5.0000000000000001E-3</v>
      </c>
      <c r="AN3258" s="148">
        <v>712</v>
      </c>
      <c r="AO3258" s="148">
        <v>712</v>
      </c>
      <c r="AP3258" s="148">
        <v>405</v>
      </c>
      <c r="AQ3258" s="148">
        <v>405</v>
      </c>
      <c r="AR3258" s="148">
        <v>1584</v>
      </c>
      <c r="AS3258" s="148">
        <v>10</v>
      </c>
      <c r="AT3258" s="148">
        <v>10</v>
      </c>
      <c r="AU3258" s="148">
        <v>5.0000000000000001E-3</v>
      </c>
      <c r="AV3258" s="148">
        <v>5.0000000000000001E-3</v>
      </c>
      <c r="AW3258" s="148">
        <v>1168</v>
      </c>
      <c r="AX3258" s="148">
        <v>1168</v>
      </c>
      <c r="AY3258" s="148">
        <v>133</v>
      </c>
      <c r="AZ3258" s="148">
        <v>133</v>
      </c>
      <c r="BA3258" s="148" t="s">
        <v>107</v>
      </c>
      <c r="BB3258" s="148">
        <v>11</v>
      </c>
      <c r="BD3258" s="148">
        <v>8</v>
      </c>
      <c r="BF3258" s="148" t="s">
        <v>985</v>
      </c>
      <c r="BG3258" s="148">
        <v>1</v>
      </c>
      <c r="BI3258" s="153">
        <v>42535</v>
      </c>
      <c r="BJ3258" s="154" t="s">
        <v>112</v>
      </c>
      <c r="BK3258" s="148">
        <v>41054531300042</v>
      </c>
      <c r="BM3258" s="148" t="s">
        <v>100</v>
      </c>
      <c r="BN3258" s="148" t="s">
        <v>986</v>
      </c>
      <c r="BO3258" s="148" t="s">
        <v>987</v>
      </c>
      <c r="BQ3258" s="153">
        <v>42534</v>
      </c>
      <c r="BR3258" s="148">
        <v>3</v>
      </c>
      <c r="BT3258" s="148">
        <v>1409</v>
      </c>
      <c r="BV3258" s="148" t="s">
        <v>1617</v>
      </c>
      <c r="BW3258" s="148">
        <v>28</v>
      </c>
      <c r="BY3258" s="148">
        <v>27</v>
      </c>
      <c r="CA3258" s="148">
        <v>1</v>
      </c>
      <c r="CC3258" s="148">
        <v>34255833500051</v>
      </c>
      <c r="CE3258" s="148" t="s">
        <v>100</v>
      </c>
      <c r="CF3258" s="148">
        <v>1</v>
      </c>
      <c r="CH3258" s="148">
        <v>3</v>
      </c>
      <c r="CJ3258" s="149">
        <v>41054531300042</v>
      </c>
      <c r="CL3258" s="149" t="s">
        <v>97</v>
      </c>
      <c r="CN3258" s="149">
        <v>3</v>
      </c>
      <c r="CT3258" s="149" t="s">
        <v>98</v>
      </c>
      <c r="CU3258" s="152">
        <v>42667</v>
      </c>
      <c r="CV3258" s="149">
        <v>0</v>
      </c>
      <c r="CX3258" s="149" t="s">
        <v>97</v>
      </c>
      <c r="CY3258" s="149" t="s">
        <v>99</v>
      </c>
      <c r="CZ3258" s="149">
        <v>41054531300042</v>
      </c>
      <c r="DB3258" s="149" t="s">
        <v>100</v>
      </c>
      <c r="DC3258" s="149" t="s">
        <v>101</v>
      </c>
      <c r="DD3258" s="149" t="s">
        <v>102</v>
      </c>
      <c r="DE3258" s="149" t="s">
        <v>1615</v>
      </c>
      <c r="DF3258" s="149">
        <v>1</v>
      </c>
    </row>
    <row r="3259" spans="1:110" x14ac:dyDescent="0.25">
      <c r="A3259" s="148" t="s">
        <v>96</v>
      </c>
      <c r="B3259" s="148">
        <v>0</v>
      </c>
      <c r="D3259" s="148" t="s">
        <v>97</v>
      </c>
      <c r="K3259" s="148">
        <v>1</v>
      </c>
      <c r="M3259" s="148">
        <v>5</v>
      </c>
      <c r="N3259" s="148" t="s">
        <v>982</v>
      </c>
      <c r="O3259" s="148">
        <v>0</v>
      </c>
      <c r="Q3259" s="148" t="s">
        <v>983</v>
      </c>
      <c r="R3259" s="148">
        <v>6127975</v>
      </c>
      <c r="S3259" s="153">
        <v>42534</v>
      </c>
      <c r="T3259" s="148">
        <v>10</v>
      </c>
      <c r="U3259" s="148">
        <v>1</v>
      </c>
      <c r="V3259" s="148">
        <v>1</v>
      </c>
      <c r="X3259" s="148">
        <v>0</v>
      </c>
      <c r="Y3259" s="148">
        <v>0</v>
      </c>
      <c r="Z3259" s="153">
        <v>42535</v>
      </c>
      <c r="AA3259" s="154" t="s">
        <v>984</v>
      </c>
      <c r="AB3259" s="148">
        <v>23</v>
      </c>
      <c r="AC3259" s="148">
        <v>23</v>
      </c>
      <c r="AD3259" s="148" t="s">
        <v>105</v>
      </c>
      <c r="AE3259" s="154" t="s">
        <v>283</v>
      </c>
      <c r="AF3259" s="148">
        <v>2</v>
      </c>
      <c r="AG3259" s="148">
        <v>2</v>
      </c>
      <c r="AJ3259" s="148" t="s">
        <v>282</v>
      </c>
      <c r="AK3259" s="148">
        <v>6616</v>
      </c>
      <c r="AL3259" s="148">
        <v>0.4</v>
      </c>
      <c r="AM3259" s="148">
        <v>0.4</v>
      </c>
      <c r="AN3259" s="148">
        <v>712</v>
      </c>
      <c r="AO3259" s="148">
        <v>712</v>
      </c>
      <c r="AP3259" s="148">
        <v>151</v>
      </c>
      <c r="AQ3259" s="148">
        <v>151</v>
      </c>
      <c r="AR3259" s="148">
        <v>6616</v>
      </c>
      <c r="AS3259" s="148">
        <v>10</v>
      </c>
      <c r="AT3259" s="148">
        <v>10</v>
      </c>
      <c r="AU3259" s="148">
        <v>0.4</v>
      </c>
      <c r="AV3259" s="148">
        <v>0.4</v>
      </c>
      <c r="AW3259" s="148">
        <v>1168</v>
      </c>
      <c r="AX3259" s="148">
        <v>1168</v>
      </c>
      <c r="AY3259" s="148">
        <v>133</v>
      </c>
      <c r="AZ3259" s="148">
        <v>133</v>
      </c>
      <c r="BA3259" s="148" t="s">
        <v>107</v>
      </c>
      <c r="BB3259" s="148">
        <v>11</v>
      </c>
      <c r="BD3259" s="148">
        <v>8</v>
      </c>
      <c r="BF3259" s="148" t="s">
        <v>985</v>
      </c>
      <c r="BG3259" s="148">
        <v>1</v>
      </c>
      <c r="BI3259" s="153">
        <v>42535</v>
      </c>
      <c r="BJ3259" s="154" t="s">
        <v>112</v>
      </c>
      <c r="BK3259" s="148">
        <v>41054531300042</v>
      </c>
      <c r="BM3259" s="148" t="s">
        <v>100</v>
      </c>
      <c r="BN3259" s="148" t="s">
        <v>986</v>
      </c>
      <c r="BO3259" s="148" t="s">
        <v>987</v>
      </c>
      <c r="BQ3259" s="153">
        <v>42534</v>
      </c>
      <c r="BR3259" s="148">
        <v>3</v>
      </c>
      <c r="BT3259" s="148">
        <v>1409</v>
      </c>
      <c r="BV3259" s="148" t="s">
        <v>1617</v>
      </c>
      <c r="BW3259" s="148">
        <v>28</v>
      </c>
      <c r="BY3259" s="148">
        <v>27</v>
      </c>
      <c r="CA3259" s="148">
        <v>1</v>
      </c>
      <c r="CC3259" s="148">
        <v>34255833500051</v>
      </c>
      <c r="CE3259" s="148" t="s">
        <v>100</v>
      </c>
      <c r="CF3259" s="148">
        <v>1</v>
      </c>
      <c r="CH3259" s="148">
        <v>3</v>
      </c>
      <c r="CJ3259" s="149">
        <v>41054531300042</v>
      </c>
      <c r="CL3259" s="149" t="s">
        <v>97</v>
      </c>
      <c r="CN3259" s="149">
        <v>3</v>
      </c>
      <c r="CT3259" s="149" t="s">
        <v>98</v>
      </c>
      <c r="CU3259" s="152">
        <v>42667</v>
      </c>
      <c r="CV3259" s="149">
        <v>0</v>
      </c>
      <c r="CX3259" s="149" t="s">
        <v>97</v>
      </c>
      <c r="CY3259" s="149" t="s">
        <v>99</v>
      </c>
      <c r="CZ3259" s="149">
        <v>41054531300042</v>
      </c>
      <c r="DB3259" s="149" t="s">
        <v>100</v>
      </c>
      <c r="DC3259" s="149" t="s">
        <v>101</v>
      </c>
      <c r="DD3259" s="149" t="s">
        <v>102</v>
      </c>
      <c r="DE3259" s="149" t="s">
        <v>1615</v>
      </c>
      <c r="DF3259" s="149">
        <v>1</v>
      </c>
    </row>
    <row r="3260" spans="1:110" x14ac:dyDescent="0.25">
      <c r="A3260" s="148" t="s">
        <v>96</v>
      </c>
      <c r="B3260" s="148">
        <v>0</v>
      </c>
      <c r="D3260" s="148" t="s">
        <v>97</v>
      </c>
      <c r="K3260" s="148">
        <v>1</v>
      </c>
      <c r="M3260" s="148">
        <v>5</v>
      </c>
      <c r="N3260" s="148" t="s">
        <v>982</v>
      </c>
      <c r="O3260" s="148">
        <v>0</v>
      </c>
      <c r="Q3260" s="148" t="s">
        <v>983</v>
      </c>
      <c r="R3260" s="148">
        <v>6127975</v>
      </c>
      <c r="S3260" s="153">
        <v>42534</v>
      </c>
      <c r="T3260" s="148">
        <v>10</v>
      </c>
      <c r="U3260" s="148">
        <v>1</v>
      </c>
      <c r="V3260" s="148">
        <v>1</v>
      </c>
      <c r="X3260" s="148">
        <v>0</v>
      </c>
      <c r="Y3260" s="148">
        <v>0</v>
      </c>
      <c r="Z3260" s="153">
        <v>42535</v>
      </c>
      <c r="AA3260" s="154" t="s">
        <v>984</v>
      </c>
      <c r="AB3260" s="148">
        <v>23</v>
      </c>
      <c r="AC3260" s="148">
        <v>23</v>
      </c>
      <c r="AD3260" s="148" t="s">
        <v>117</v>
      </c>
      <c r="AE3260" s="154" t="s">
        <v>148</v>
      </c>
      <c r="AF3260" s="148">
        <v>2</v>
      </c>
      <c r="AG3260" s="148">
        <v>2</v>
      </c>
      <c r="AJ3260" s="148" t="s">
        <v>284</v>
      </c>
      <c r="AK3260" s="148">
        <v>1529</v>
      </c>
      <c r="AL3260" s="148">
        <v>5.0000000000000001E-3</v>
      </c>
      <c r="AM3260" s="148">
        <v>5.0000000000000001E-3</v>
      </c>
      <c r="AP3260" s="148">
        <v>454</v>
      </c>
      <c r="AQ3260" s="148">
        <v>454</v>
      </c>
      <c r="AR3260" s="148">
        <v>1529</v>
      </c>
      <c r="AS3260" s="148">
        <v>10</v>
      </c>
      <c r="AT3260" s="148">
        <v>10</v>
      </c>
      <c r="AU3260" s="148">
        <v>5.0000000000000001E-3</v>
      </c>
      <c r="AV3260" s="148">
        <v>5.0000000000000001E-3</v>
      </c>
      <c r="AY3260" s="148">
        <v>133</v>
      </c>
      <c r="AZ3260" s="148">
        <v>133</v>
      </c>
      <c r="BA3260" s="148" t="s">
        <v>107</v>
      </c>
      <c r="BB3260" s="148">
        <v>11</v>
      </c>
      <c r="BD3260" s="148">
        <v>8</v>
      </c>
      <c r="BF3260" s="148" t="s">
        <v>985</v>
      </c>
      <c r="BG3260" s="148">
        <v>1</v>
      </c>
      <c r="BI3260" s="153">
        <v>42535</v>
      </c>
      <c r="BJ3260" s="154" t="s">
        <v>112</v>
      </c>
      <c r="BK3260" s="148">
        <v>41054531300042</v>
      </c>
      <c r="BM3260" s="148" t="s">
        <v>100</v>
      </c>
      <c r="BN3260" s="148" t="s">
        <v>986</v>
      </c>
      <c r="BO3260" s="148" t="s">
        <v>987</v>
      </c>
      <c r="BQ3260" s="153">
        <v>42534</v>
      </c>
      <c r="BR3260" s="148">
        <v>3</v>
      </c>
      <c r="BT3260" s="148">
        <v>1409</v>
      </c>
      <c r="BV3260" s="148" t="s">
        <v>1617</v>
      </c>
      <c r="BW3260" s="148">
        <v>28</v>
      </c>
      <c r="BY3260" s="148">
        <v>27</v>
      </c>
      <c r="CA3260" s="148">
        <v>1</v>
      </c>
      <c r="CC3260" s="148">
        <v>34255833500051</v>
      </c>
      <c r="CE3260" s="148" t="s">
        <v>100</v>
      </c>
      <c r="CF3260" s="148">
        <v>1</v>
      </c>
      <c r="CH3260" s="148">
        <v>3</v>
      </c>
      <c r="CJ3260" s="149">
        <v>41054531300042</v>
      </c>
      <c r="CL3260" s="149" t="s">
        <v>97</v>
      </c>
      <c r="CN3260" s="149">
        <v>3</v>
      </c>
      <c r="CT3260" s="149" t="s">
        <v>98</v>
      </c>
      <c r="CU3260" s="152">
        <v>42667</v>
      </c>
      <c r="CV3260" s="149">
        <v>0</v>
      </c>
      <c r="CX3260" s="149" t="s">
        <v>97</v>
      </c>
      <c r="CY3260" s="149" t="s">
        <v>99</v>
      </c>
      <c r="CZ3260" s="149">
        <v>41054531300042</v>
      </c>
      <c r="DB3260" s="149" t="s">
        <v>100</v>
      </c>
      <c r="DC3260" s="149" t="s">
        <v>101</v>
      </c>
      <c r="DD3260" s="149" t="s">
        <v>102</v>
      </c>
      <c r="DE3260" s="149" t="s">
        <v>1615</v>
      </c>
      <c r="DF3260" s="149">
        <v>1</v>
      </c>
    </row>
    <row r="3261" spans="1:110" x14ac:dyDescent="0.25">
      <c r="A3261" s="148" t="s">
        <v>96</v>
      </c>
      <c r="B3261" s="148">
        <v>0</v>
      </c>
      <c r="D3261" s="148" t="s">
        <v>97</v>
      </c>
      <c r="K3261" s="148">
        <v>1</v>
      </c>
      <c r="M3261" s="148">
        <v>5</v>
      </c>
      <c r="N3261" s="148" t="s">
        <v>982</v>
      </c>
      <c r="O3261" s="148">
        <v>0</v>
      </c>
      <c r="Q3261" s="148" t="s">
        <v>983</v>
      </c>
      <c r="R3261" s="148">
        <v>6127975</v>
      </c>
      <c r="S3261" s="153">
        <v>42534</v>
      </c>
      <c r="T3261" s="148">
        <v>10</v>
      </c>
      <c r="U3261" s="148">
        <v>1</v>
      </c>
      <c r="V3261" s="148">
        <v>1</v>
      </c>
      <c r="X3261" s="148">
        <v>0</v>
      </c>
      <c r="Y3261" s="148">
        <v>0</v>
      </c>
      <c r="Z3261" s="153">
        <v>42535</v>
      </c>
      <c r="AA3261" s="154" t="s">
        <v>984</v>
      </c>
      <c r="AB3261" s="148">
        <v>3</v>
      </c>
      <c r="AC3261" s="148">
        <v>3</v>
      </c>
      <c r="AD3261" s="148" t="s">
        <v>227</v>
      </c>
      <c r="AE3261" s="154" t="s">
        <v>230</v>
      </c>
      <c r="AF3261" s="148">
        <v>2</v>
      </c>
      <c r="AG3261" s="148">
        <v>2</v>
      </c>
      <c r="AJ3261" s="148" t="s">
        <v>285</v>
      </c>
      <c r="AK3261" s="148">
        <v>1362</v>
      </c>
      <c r="AL3261" s="148">
        <v>10</v>
      </c>
      <c r="AM3261" s="148">
        <v>10</v>
      </c>
      <c r="AP3261" s="148">
        <v>422</v>
      </c>
      <c r="AQ3261" s="148">
        <v>422</v>
      </c>
      <c r="AR3261" s="148">
        <v>1362</v>
      </c>
      <c r="AS3261" s="148">
        <v>1</v>
      </c>
      <c r="AT3261" s="148">
        <v>1</v>
      </c>
      <c r="AU3261" s="148">
        <v>152</v>
      </c>
      <c r="AV3261" s="148">
        <v>152</v>
      </c>
      <c r="AY3261" s="148">
        <v>282</v>
      </c>
      <c r="AZ3261" s="148">
        <v>282</v>
      </c>
      <c r="BA3261" s="148" t="s">
        <v>286</v>
      </c>
      <c r="BB3261" s="148">
        <v>11</v>
      </c>
      <c r="BD3261" s="148">
        <v>8</v>
      </c>
      <c r="BF3261" s="148" t="s">
        <v>985</v>
      </c>
      <c r="BG3261" s="148">
        <v>1</v>
      </c>
      <c r="BI3261" s="153">
        <v>42535</v>
      </c>
      <c r="BJ3261" s="154" t="s">
        <v>112</v>
      </c>
      <c r="BK3261" s="148">
        <v>41054531300042</v>
      </c>
      <c r="BM3261" s="148" t="s">
        <v>100</v>
      </c>
      <c r="BN3261" s="148" t="s">
        <v>986</v>
      </c>
      <c r="BO3261" s="148" t="s">
        <v>987</v>
      </c>
      <c r="BQ3261" s="153">
        <v>42534</v>
      </c>
      <c r="BR3261" s="148">
        <v>3</v>
      </c>
      <c r="BT3261" s="148">
        <v>1409</v>
      </c>
      <c r="BV3261" s="148" t="s">
        <v>1617</v>
      </c>
      <c r="BW3261" s="148">
        <v>28</v>
      </c>
      <c r="BY3261" s="148">
        <v>27</v>
      </c>
      <c r="CA3261" s="148">
        <v>1</v>
      </c>
      <c r="CC3261" s="148">
        <v>34255833500051</v>
      </c>
      <c r="CE3261" s="148" t="s">
        <v>100</v>
      </c>
      <c r="CF3261" s="148">
        <v>1</v>
      </c>
      <c r="CH3261" s="148">
        <v>3</v>
      </c>
      <c r="CJ3261" s="149">
        <v>41054531300042</v>
      </c>
      <c r="CL3261" s="149" t="s">
        <v>97</v>
      </c>
      <c r="CN3261" s="149">
        <v>3</v>
      </c>
      <c r="CT3261" s="149" t="s">
        <v>98</v>
      </c>
      <c r="CU3261" s="152">
        <v>42667</v>
      </c>
      <c r="CV3261" s="149">
        <v>0</v>
      </c>
      <c r="CX3261" s="149" t="s">
        <v>97</v>
      </c>
      <c r="CY3261" s="149" t="s">
        <v>99</v>
      </c>
      <c r="CZ3261" s="149">
        <v>41054531300042</v>
      </c>
      <c r="DB3261" s="149" t="s">
        <v>100</v>
      </c>
      <c r="DC3261" s="149" t="s">
        <v>101</v>
      </c>
      <c r="DD3261" s="149" t="s">
        <v>102</v>
      </c>
      <c r="DE3261" s="149" t="s">
        <v>1615</v>
      </c>
      <c r="DF3261" s="149">
        <v>1</v>
      </c>
    </row>
    <row r="3262" spans="1:110" x14ac:dyDescent="0.25">
      <c r="A3262" s="148" t="s">
        <v>96</v>
      </c>
      <c r="B3262" s="148">
        <v>0</v>
      </c>
      <c r="D3262" s="148" t="s">
        <v>97</v>
      </c>
      <c r="K3262" s="148">
        <v>1</v>
      </c>
      <c r="M3262" s="148">
        <v>5</v>
      </c>
      <c r="N3262" s="148" t="s">
        <v>982</v>
      </c>
      <c r="O3262" s="148">
        <v>0</v>
      </c>
      <c r="Q3262" s="148" t="s">
        <v>983</v>
      </c>
      <c r="R3262" s="148">
        <v>6127975</v>
      </c>
      <c r="S3262" s="153">
        <v>42534</v>
      </c>
      <c r="T3262" s="148">
        <v>10</v>
      </c>
      <c r="U3262" s="148">
        <v>1</v>
      </c>
      <c r="V3262" s="148">
        <v>1</v>
      </c>
      <c r="X3262" s="148">
        <v>0</v>
      </c>
      <c r="Y3262" s="148">
        <v>0</v>
      </c>
      <c r="Z3262" s="153">
        <v>42535</v>
      </c>
      <c r="AA3262" s="154" t="s">
        <v>984</v>
      </c>
      <c r="AB3262" s="148">
        <v>23</v>
      </c>
      <c r="AC3262" s="148">
        <v>23</v>
      </c>
      <c r="AD3262" s="148" t="s">
        <v>117</v>
      </c>
      <c r="AE3262" s="154" t="s">
        <v>148</v>
      </c>
      <c r="AF3262" s="148">
        <v>2</v>
      </c>
      <c r="AG3262" s="148">
        <v>2</v>
      </c>
      <c r="AJ3262" s="148" t="s">
        <v>287</v>
      </c>
      <c r="AK3262" s="148">
        <v>5526</v>
      </c>
      <c r="AL3262" s="148">
        <v>5.0000000000000001E-3</v>
      </c>
      <c r="AM3262" s="148">
        <v>5.0000000000000001E-3</v>
      </c>
      <c r="AP3262" s="148">
        <v>454</v>
      </c>
      <c r="AQ3262" s="148">
        <v>454</v>
      </c>
      <c r="AR3262" s="148">
        <v>5526</v>
      </c>
      <c r="AS3262" s="148">
        <v>10</v>
      </c>
      <c r="AT3262" s="148">
        <v>10</v>
      </c>
      <c r="AU3262" s="148">
        <v>5.0000000000000001E-3</v>
      </c>
      <c r="AV3262" s="148">
        <v>5.0000000000000001E-3</v>
      </c>
      <c r="AY3262" s="148">
        <v>133</v>
      </c>
      <c r="AZ3262" s="148">
        <v>133</v>
      </c>
      <c r="BA3262" s="148" t="s">
        <v>107</v>
      </c>
      <c r="BB3262" s="148">
        <v>11</v>
      </c>
      <c r="BD3262" s="148">
        <v>8</v>
      </c>
      <c r="BF3262" s="148" t="s">
        <v>985</v>
      </c>
      <c r="BG3262" s="148">
        <v>1</v>
      </c>
      <c r="BI3262" s="153">
        <v>42535</v>
      </c>
      <c r="BJ3262" s="154" t="s">
        <v>112</v>
      </c>
      <c r="BK3262" s="148">
        <v>41054531300042</v>
      </c>
      <c r="BM3262" s="148" t="s">
        <v>100</v>
      </c>
      <c r="BN3262" s="148" t="s">
        <v>986</v>
      </c>
      <c r="BO3262" s="148" t="s">
        <v>987</v>
      </c>
      <c r="BQ3262" s="153">
        <v>42534</v>
      </c>
      <c r="BR3262" s="148">
        <v>3</v>
      </c>
      <c r="BT3262" s="148">
        <v>1409</v>
      </c>
      <c r="BV3262" s="148" t="s">
        <v>1617</v>
      </c>
      <c r="BW3262" s="148">
        <v>28</v>
      </c>
      <c r="BY3262" s="148">
        <v>27</v>
      </c>
      <c r="CA3262" s="148">
        <v>1</v>
      </c>
      <c r="CC3262" s="148">
        <v>34255833500051</v>
      </c>
      <c r="CE3262" s="148" t="s">
        <v>100</v>
      </c>
      <c r="CF3262" s="148">
        <v>1</v>
      </c>
      <c r="CH3262" s="148">
        <v>3</v>
      </c>
      <c r="CJ3262" s="149">
        <v>41054531300042</v>
      </c>
      <c r="CL3262" s="149" t="s">
        <v>97</v>
      </c>
      <c r="CN3262" s="149">
        <v>3</v>
      </c>
      <c r="CT3262" s="149" t="s">
        <v>98</v>
      </c>
      <c r="CU3262" s="152">
        <v>42667</v>
      </c>
      <c r="CV3262" s="149">
        <v>0</v>
      </c>
      <c r="CX3262" s="149" t="s">
        <v>97</v>
      </c>
      <c r="CY3262" s="149" t="s">
        <v>99</v>
      </c>
      <c r="CZ3262" s="149">
        <v>41054531300042</v>
      </c>
      <c r="DB3262" s="149" t="s">
        <v>100</v>
      </c>
      <c r="DC3262" s="149" t="s">
        <v>101</v>
      </c>
      <c r="DD3262" s="149" t="s">
        <v>102</v>
      </c>
      <c r="DE3262" s="149" t="s">
        <v>1615</v>
      </c>
      <c r="DF3262" s="149">
        <v>1</v>
      </c>
    </row>
    <row r="3263" spans="1:110" x14ac:dyDescent="0.25">
      <c r="A3263" s="148" t="s">
        <v>96</v>
      </c>
      <c r="B3263" s="148">
        <v>0</v>
      </c>
      <c r="D3263" s="148" t="s">
        <v>97</v>
      </c>
      <c r="K3263" s="148">
        <v>1</v>
      </c>
      <c r="M3263" s="148">
        <v>5</v>
      </c>
      <c r="N3263" s="148" t="s">
        <v>982</v>
      </c>
      <c r="O3263" s="148">
        <v>0</v>
      </c>
      <c r="Q3263" s="148" t="s">
        <v>983</v>
      </c>
      <c r="R3263" s="148">
        <v>6127975</v>
      </c>
      <c r="S3263" s="153">
        <v>42534</v>
      </c>
      <c r="T3263" s="148">
        <v>10</v>
      </c>
      <c r="U3263" s="148">
        <v>1</v>
      </c>
      <c r="V3263" s="148">
        <v>1</v>
      </c>
      <c r="X3263" s="148">
        <v>0</v>
      </c>
      <c r="Y3263" s="148">
        <v>0</v>
      </c>
      <c r="Z3263" s="153">
        <v>42535</v>
      </c>
      <c r="AA3263" s="154" t="s">
        <v>984</v>
      </c>
      <c r="AB3263" s="148">
        <v>23</v>
      </c>
      <c r="AC3263" s="148">
        <v>23</v>
      </c>
      <c r="AD3263" s="148" t="s">
        <v>117</v>
      </c>
      <c r="AE3263" s="154" t="s">
        <v>154</v>
      </c>
      <c r="AF3263" s="148">
        <v>2</v>
      </c>
      <c r="AG3263" s="148">
        <v>2</v>
      </c>
      <c r="AJ3263" s="148" t="s">
        <v>288</v>
      </c>
      <c r="AK3263" s="148">
        <v>1686</v>
      </c>
      <c r="AL3263" s="148">
        <v>5.0000000000000001E-3</v>
      </c>
      <c r="AM3263" s="148">
        <v>5.0000000000000001E-3</v>
      </c>
      <c r="AN3263" s="148">
        <v>712</v>
      </c>
      <c r="AO3263" s="148">
        <v>712</v>
      </c>
      <c r="AP3263" s="148">
        <v>405</v>
      </c>
      <c r="AQ3263" s="148">
        <v>405</v>
      </c>
      <c r="AR3263" s="148">
        <v>1686</v>
      </c>
      <c r="AS3263" s="148">
        <v>10</v>
      </c>
      <c r="AT3263" s="148">
        <v>10</v>
      </c>
      <c r="AU3263" s="148">
        <v>5.0000000000000001E-3</v>
      </c>
      <c r="AV3263" s="148">
        <v>5.0000000000000001E-3</v>
      </c>
      <c r="AW3263" s="148">
        <v>1168</v>
      </c>
      <c r="AX3263" s="148">
        <v>1168</v>
      </c>
      <c r="AY3263" s="148">
        <v>133</v>
      </c>
      <c r="AZ3263" s="148">
        <v>133</v>
      </c>
      <c r="BA3263" s="148" t="s">
        <v>107</v>
      </c>
      <c r="BB3263" s="148">
        <v>11</v>
      </c>
      <c r="BD3263" s="148">
        <v>8</v>
      </c>
      <c r="BF3263" s="148" t="s">
        <v>985</v>
      </c>
      <c r="BG3263" s="148">
        <v>1</v>
      </c>
      <c r="BI3263" s="153">
        <v>42535</v>
      </c>
      <c r="BJ3263" s="154" t="s">
        <v>112</v>
      </c>
      <c r="BK3263" s="148">
        <v>41054531300042</v>
      </c>
      <c r="BM3263" s="148" t="s">
        <v>100</v>
      </c>
      <c r="BN3263" s="148" t="s">
        <v>986</v>
      </c>
      <c r="BO3263" s="148" t="s">
        <v>987</v>
      </c>
      <c r="BQ3263" s="153">
        <v>42534</v>
      </c>
      <c r="BR3263" s="148">
        <v>3</v>
      </c>
      <c r="BT3263" s="148">
        <v>1409</v>
      </c>
      <c r="BV3263" s="148" t="s">
        <v>1617</v>
      </c>
      <c r="BW3263" s="148">
        <v>28</v>
      </c>
      <c r="BY3263" s="148">
        <v>27</v>
      </c>
      <c r="CA3263" s="148">
        <v>1</v>
      </c>
      <c r="CC3263" s="148">
        <v>34255833500051</v>
      </c>
      <c r="CE3263" s="148" t="s">
        <v>100</v>
      </c>
      <c r="CF3263" s="148">
        <v>1</v>
      </c>
      <c r="CH3263" s="148">
        <v>3</v>
      </c>
      <c r="CJ3263" s="149">
        <v>41054531300042</v>
      </c>
      <c r="CL3263" s="149" t="s">
        <v>97</v>
      </c>
      <c r="CN3263" s="149">
        <v>3</v>
      </c>
      <c r="CT3263" s="149" t="s">
        <v>98</v>
      </c>
      <c r="CU3263" s="152">
        <v>42667</v>
      </c>
      <c r="CV3263" s="149">
        <v>0</v>
      </c>
      <c r="CX3263" s="149" t="s">
        <v>97</v>
      </c>
      <c r="CY3263" s="149" t="s">
        <v>99</v>
      </c>
      <c r="CZ3263" s="149">
        <v>41054531300042</v>
      </c>
      <c r="DB3263" s="149" t="s">
        <v>100</v>
      </c>
      <c r="DC3263" s="149" t="s">
        <v>101</v>
      </c>
      <c r="DD3263" s="149" t="s">
        <v>102</v>
      </c>
      <c r="DE3263" s="149" t="s">
        <v>1615</v>
      </c>
      <c r="DF3263" s="149">
        <v>1</v>
      </c>
    </row>
    <row r="3264" spans="1:110" x14ac:dyDescent="0.25">
      <c r="A3264" s="148" t="s">
        <v>96</v>
      </c>
      <c r="B3264" s="148">
        <v>0</v>
      </c>
      <c r="D3264" s="148" t="s">
        <v>97</v>
      </c>
      <c r="K3264" s="148">
        <v>1</v>
      </c>
      <c r="M3264" s="148">
        <v>5</v>
      </c>
      <c r="N3264" s="148" t="s">
        <v>982</v>
      </c>
      <c r="O3264" s="148">
        <v>0</v>
      </c>
      <c r="Q3264" s="148" t="s">
        <v>983</v>
      </c>
      <c r="R3264" s="148">
        <v>6127975</v>
      </c>
      <c r="S3264" s="153">
        <v>42534</v>
      </c>
      <c r="T3264" s="148">
        <v>10</v>
      </c>
      <c r="U3264" s="148">
        <v>1</v>
      </c>
      <c r="V3264" s="148">
        <v>1</v>
      </c>
      <c r="X3264" s="148">
        <v>0</v>
      </c>
      <c r="Y3264" s="148">
        <v>0</v>
      </c>
      <c r="Z3264" s="153">
        <v>42535</v>
      </c>
      <c r="AA3264" s="154" t="s">
        <v>984</v>
      </c>
      <c r="AB3264" s="148">
        <v>23</v>
      </c>
      <c r="AC3264" s="148">
        <v>23</v>
      </c>
      <c r="AD3264" s="148" t="s">
        <v>117</v>
      </c>
      <c r="AE3264" s="154" t="s">
        <v>148</v>
      </c>
      <c r="AF3264" s="148">
        <v>2</v>
      </c>
      <c r="AG3264" s="148">
        <v>2</v>
      </c>
      <c r="AJ3264" s="148" t="s">
        <v>289</v>
      </c>
      <c r="AK3264" s="148">
        <v>1859</v>
      </c>
      <c r="AL3264" s="148">
        <v>0.05</v>
      </c>
      <c r="AM3264" s="148">
        <v>0.05</v>
      </c>
      <c r="AP3264" s="148">
        <v>454</v>
      </c>
      <c r="AQ3264" s="148">
        <v>454</v>
      </c>
      <c r="AR3264" s="148">
        <v>1859</v>
      </c>
      <c r="AS3264" s="148">
        <v>10</v>
      </c>
      <c r="AT3264" s="148">
        <v>10</v>
      </c>
      <c r="AU3264" s="148">
        <v>0.05</v>
      </c>
      <c r="AV3264" s="148">
        <v>0.05</v>
      </c>
      <c r="AY3264" s="148">
        <v>133</v>
      </c>
      <c r="AZ3264" s="148">
        <v>133</v>
      </c>
      <c r="BA3264" s="148" t="s">
        <v>107</v>
      </c>
      <c r="BB3264" s="148">
        <v>11</v>
      </c>
      <c r="BD3264" s="148">
        <v>8</v>
      </c>
      <c r="BF3264" s="148" t="s">
        <v>985</v>
      </c>
      <c r="BG3264" s="148">
        <v>1</v>
      </c>
      <c r="BI3264" s="153">
        <v>42535</v>
      </c>
      <c r="BJ3264" s="154" t="s">
        <v>112</v>
      </c>
      <c r="BK3264" s="148">
        <v>41054531300042</v>
      </c>
      <c r="BM3264" s="148" t="s">
        <v>100</v>
      </c>
      <c r="BN3264" s="148" t="s">
        <v>986</v>
      </c>
      <c r="BO3264" s="148" t="s">
        <v>987</v>
      </c>
      <c r="BQ3264" s="153">
        <v>42534</v>
      </c>
      <c r="BR3264" s="148">
        <v>3</v>
      </c>
      <c r="BT3264" s="148">
        <v>1409</v>
      </c>
      <c r="BV3264" s="148" t="s">
        <v>1617</v>
      </c>
      <c r="BW3264" s="148">
        <v>28</v>
      </c>
      <c r="BY3264" s="148">
        <v>27</v>
      </c>
      <c r="CA3264" s="148">
        <v>1</v>
      </c>
      <c r="CC3264" s="148">
        <v>34255833500051</v>
      </c>
      <c r="CE3264" s="148" t="s">
        <v>100</v>
      </c>
      <c r="CF3264" s="148">
        <v>1</v>
      </c>
      <c r="CH3264" s="148">
        <v>3</v>
      </c>
      <c r="CJ3264" s="149">
        <v>41054531300042</v>
      </c>
      <c r="CL3264" s="149" t="s">
        <v>97</v>
      </c>
      <c r="CN3264" s="149">
        <v>3</v>
      </c>
      <c r="CT3264" s="149" t="s">
        <v>98</v>
      </c>
      <c r="CU3264" s="152">
        <v>42667</v>
      </c>
      <c r="CV3264" s="149">
        <v>0</v>
      </c>
      <c r="CX3264" s="149" t="s">
        <v>97</v>
      </c>
      <c r="CY3264" s="149" t="s">
        <v>99</v>
      </c>
      <c r="CZ3264" s="149">
        <v>41054531300042</v>
      </c>
      <c r="DB3264" s="149" t="s">
        <v>100</v>
      </c>
      <c r="DC3264" s="149" t="s">
        <v>101</v>
      </c>
      <c r="DD3264" s="149" t="s">
        <v>102</v>
      </c>
      <c r="DE3264" s="149" t="s">
        <v>1615</v>
      </c>
      <c r="DF3264" s="149">
        <v>1</v>
      </c>
    </row>
    <row r="3265" spans="1:110" x14ac:dyDescent="0.25">
      <c r="A3265" s="148" t="s">
        <v>96</v>
      </c>
      <c r="B3265" s="148">
        <v>0</v>
      </c>
      <c r="D3265" s="148" t="s">
        <v>97</v>
      </c>
      <c r="K3265" s="148">
        <v>1</v>
      </c>
      <c r="M3265" s="148">
        <v>5</v>
      </c>
      <c r="N3265" s="148" t="s">
        <v>982</v>
      </c>
      <c r="O3265" s="148">
        <v>0</v>
      </c>
      <c r="Q3265" s="148" t="s">
        <v>983</v>
      </c>
      <c r="R3265" s="148">
        <v>6127975</v>
      </c>
      <c r="S3265" s="153">
        <v>42534</v>
      </c>
      <c r="T3265" s="148">
        <v>10</v>
      </c>
      <c r="U3265" s="148">
        <v>1</v>
      </c>
      <c r="V3265" s="148">
        <v>1</v>
      </c>
      <c r="X3265" s="148">
        <v>0</v>
      </c>
      <c r="Y3265" s="148">
        <v>0</v>
      </c>
      <c r="Z3265" s="153">
        <v>42535</v>
      </c>
      <c r="AA3265" s="154" t="s">
        <v>984</v>
      </c>
      <c r="AB3265" s="148">
        <v>23</v>
      </c>
      <c r="AC3265" s="148">
        <v>23</v>
      </c>
      <c r="AD3265" s="148" t="s">
        <v>117</v>
      </c>
      <c r="AE3265" s="154" t="s">
        <v>154</v>
      </c>
      <c r="AF3265" s="148">
        <v>2</v>
      </c>
      <c r="AG3265" s="148">
        <v>2</v>
      </c>
      <c r="AJ3265" s="148" t="s">
        <v>290</v>
      </c>
      <c r="AK3265" s="148">
        <v>1123</v>
      </c>
      <c r="AL3265" s="148">
        <v>5.0000000000000001E-3</v>
      </c>
      <c r="AM3265" s="148">
        <v>5.0000000000000001E-3</v>
      </c>
      <c r="AN3265" s="148">
        <v>712</v>
      </c>
      <c r="AO3265" s="148">
        <v>712</v>
      </c>
      <c r="AP3265" s="148">
        <v>405</v>
      </c>
      <c r="AQ3265" s="148">
        <v>405</v>
      </c>
      <c r="AR3265" s="148">
        <v>1123</v>
      </c>
      <c r="AS3265" s="148">
        <v>10</v>
      </c>
      <c r="AT3265" s="148">
        <v>10</v>
      </c>
      <c r="AU3265" s="148">
        <v>5.0000000000000001E-3</v>
      </c>
      <c r="AV3265" s="148">
        <v>5.0000000000000001E-3</v>
      </c>
      <c r="AW3265" s="148">
        <v>1168</v>
      </c>
      <c r="AX3265" s="148">
        <v>1168</v>
      </c>
      <c r="AY3265" s="148">
        <v>133</v>
      </c>
      <c r="AZ3265" s="148">
        <v>133</v>
      </c>
      <c r="BA3265" s="148" t="s">
        <v>107</v>
      </c>
      <c r="BB3265" s="148">
        <v>11</v>
      </c>
      <c r="BD3265" s="148">
        <v>8</v>
      </c>
      <c r="BF3265" s="148" t="s">
        <v>985</v>
      </c>
      <c r="BG3265" s="148">
        <v>1</v>
      </c>
      <c r="BI3265" s="153">
        <v>42535</v>
      </c>
      <c r="BJ3265" s="154" t="s">
        <v>112</v>
      </c>
      <c r="BK3265" s="148">
        <v>41054531300042</v>
      </c>
      <c r="BM3265" s="148" t="s">
        <v>100</v>
      </c>
      <c r="BN3265" s="148" t="s">
        <v>986</v>
      </c>
      <c r="BO3265" s="148" t="s">
        <v>987</v>
      </c>
      <c r="BQ3265" s="153">
        <v>42534</v>
      </c>
      <c r="BR3265" s="148">
        <v>3</v>
      </c>
      <c r="BT3265" s="148">
        <v>1409</v>
      </c>
      <c r="BV3265" s="148" t="s">
        <v>1617</v>
      </c>
      <c r="BW3265" s="148">
        <v>28</v>
      </c>
      <c r="BY3265" s="148">
        <v>27</v>
      </c>
      <c r="CA3265" s="148">
        <v>1</v>
      </c>
      <c r="CC3265" s="148">
        <v>34255833500051</v>
      </c>
      <c r="CE3265" s="148" t="s">
        <v>100</v>
      </c>
      <c r="CF3265" s="148">
        <v>1</v>
      </c>
      <c r="CH3265" s="148">
        <v>3</v>
      </c>
      <c r="CJ3265" s="149">
        <v>41054531300042</v>
      </c>
      <c r="CL3265" s="149" t="s">
        <v>97</v>
      </c>
      <c r="CN3265" s="149">
        <v>3</v>
      </c>
      <c r="CT3265" s="149" t="s">
        <v>98</v>
      </c>
      <c r="CU3265" s="152">
        <v>42667</v>
      </c>
      <c r="CV3265" s="149">
        <v>0</v>
      </c>
      <c r="CX3265" s="149" t="s">
        <v>97</v>
      </c>
      <c r="CY3265" s="149" t="s">
        <v>99</v>
      </c>
      <c r="CZ3265" s="149">
        <v>41054531300042</v>
      </c>
      <c r="DB3265" s="149" t="s">
        <v>100</v>
      </c>
      <c r="DC3265" s="149" t="s">
        <v>101</v>
      </c>
      <c r="DD3265" s="149" t="s">
        <v>102</v>
      </c>
      <c r="DE3265" s="149" t="s">
        <v>1615</v>
      </c>
      <c r="DF3265" s="149">
        <v>1</v>
      </c>
    </row>
    <row r="3266" spans="1:110" x14ac:dyDescent="0.25">
      <c r="A3266" s="148" t="s">
        <v>96</v>
      </c>
      <c r="B3266" s="148">
        <v>0</v>
      </c>
      <c r="D3266" s="148" t="s">
        <v>97</v>
      </c>
      <c r="K3266" s="148">
        <v>1</v>
      </c>
      <c r="M3266" s="148">
        <v>5</v>
      </c>
      <c r="N3266" s="148" t="s">
        <v>982</v>
      </c>
      <c r="O3266" s="148">
        <v>0</v>
      </c>
      <c r="Q3266" s="148" t="s">
        <v>983</v>
      </c>
      <c r="R3266" s="148">
        <v>6127975</v>
      </c>
      <c r="S3266" s="153">
        <v>42534</v>
      </c>
      <c r="T3266" s="148">
        <v>10</v>
      </c>
      <c r="U3266" s="148">
        <v>1</v>
      </c>
      <c r="V3266" s="148">
        <v>1</v>
      </c>
      <c r="X3266" s="148">
        <v>0</v>
      </c>
      <c r="Y3266" s="148">
        <v>0</v>
      </c>
      <c r="Z3266" s="153">
        <v>42535</v>
      </c>
      <c r="AA3266" s="154" t="s">
        <v>984</v>
      </c>
      <c r="AB3266" s="148">
        <v>23</v>
      </c>
      <c r="AC3266" s="148">
        <v>23</v>
      </c>
      <c r="AD3266" s="148" t="s">
        <v>117</v>
      </c>
      <c r="AE3266" s="154" t="s">
        <v>154</v>
      </c>
      <c r="AF3266" s="148">
        <v>2</v>
      </c>
      <c r="AG3266" s="148">
        <v>2</v>
      </c>
      <c r="AJ3266" s="148" t="s">
        <v>291</v>
      </c>
      <c r="AK3266" s="148">
        <v>1124</v>
      </c>
      <c r="AL3266" s="148">
        <v>5.0000000000000001E-3</v>
      </c>
      <c r="AM3266" s="148">
        <v>5.0000000000000001E-3</v>
      </c>
      <c r="AN3266" s="148">
        <v>712</v>
      </c>
      <c r="AO3266" s="148">
        <v>712</v>
      </c>
      <c r="AP3266" s="148">
        <v>405</v>
      </c>
      <c r="AQ3266" s="148">
        <v>405</v>
      </c>
      <c r="AR3266" s="148">
        <v>1124</v>
      </c>
      <c r="AS3266" s="148">
        <v>10</v>
      </c>
      <c r="AT3266" s="148">
        <v>10</v>
      </c>
      <c r="AU3266" s="148">
        <v>5.0000000000000001E-3</v>
      </c>
      <c r="AV3266" s="148">
        <v>5.0000000000000001E-3</v>
      </c>
      <c r="AW3266" s="148">
        <v>1168</v>
      </c>
      <c r="AX3266" s="148">
        <v>1168</v>
      </c>
      <c r="AY3266" s="148">
        <v>133</v>
      </c>
      <c r="AZ3266" s="148">
        <v>133</v>
      </c>
      <c r="BA3266" s="148" t="s">
        <v>107</v>
      </c>
      <c r="BB3266" s="148">
        <v>11</v>
      </c>
      <c r="BD3266" s="148">
        <v>8</v>
      </c>
      <c r="BF3266" s="148" t="s">
        <v>985</v>
      </c>
      <c r="BG3266" s="148">
        <v>1</v>
      </c>
      <c r="BI3266" s="153">
        <v>42535</v>
      </c>
      <c r="BJ3266" s="154" t="s">
        <v>112</v>
      </c>
      <c r="BK3266" s="148">
        <v>41054531300042</v>
      </c>
      <c r="BM3266" s="148" t="s">
        <v>100</v>
      </c>
      <c r="BN3266" s="148" t="s">
        <v>986</v>
      </c>
      <c r="BO3266" s="148" t="s">
        <v>987</v>
      </c>
      <c r="BQ3266" s="153">
        <v>42534</v>
      </c>
      <c r="BR3266" s="148">
        <v>3</v>
      </c>
      <c r="BT3266" s="148">
        <v>1409</v>
      </c>
      <c r="BV3266" s="148" t="s">
        <v>1617</v>
      </c>
      <c r="BW3266" s="148">
        <v>28</v>
      </c>
      <c r="BY3266" s="148">
        <v>27</v>
      </c>
      <c r="CA3266" s="148">
        <v>1</v>
      </c>
      <c r="CC3266" s="148">
        <v>34255833500051</v>
      </c>
      <c r="CE3266" s="148" t="s">
        <v>100</v>
      </c>
      <c r="CF3266" s="148">
        <v>1</v>
      </c>
      <c r="CH3266" s="148">
        <v>3</v>
      </c>
      <c r="CJ3266" s="149">
        <v>41054531300042</v>
      </c>
      <c r="CL3266" s="149" t="s">
        <v>97</v>
      </c>
      <c r="CN3266" s="149">
        <v>3</v>
      </c>
      <c r="CT3266" s="149" t="s">
        <v>98</v>
      </c>
      <c r="CU3266" s="152">
        <v>42667</v>
      </c>
      <c r="CV3266" s="149">
        <v>0</v>
      </c>
      <c r="CX3266" s="149" t="s">
        <v>97</v>
      </c>
      <c r="CY3266" s="149" t="s">
        <v>99</v>
      </c>
      <c r="CZ3266" s="149">
        <v>41054531300042</v>
      </c>
      <c r="DB3266" s="149" t="s">
        <v>100</v>
      </c>
      <c r="DC3266" s="149" t="s">
        <v>101</v>
      </c>
      <c r="DD3266" s="149" t="s">
        <v>102</v>
      </c>
      <c r="DE3266" s="149" t="s">
        <v>1615</v>
      </c>
      <c r="DF3266" s="149">
        <v>1</v>
      </c>
    </row>
    <row r="3267" spans="1:110" x14ac:dyDescent="0.25">
      <c r="A3267" s="148" t="s">
        <v>96</v>
      </c>
      <c r="B3267" s="148">
        <v>0</v>
      </c>
      <c r="D3267" s="148" t="s">
        <v>97</v>
      </c>
      <c r="K3267" s="148">
        <v>1</v>
      </c>
      <c r="M3267" s="148">
        <v>5</v>
      </c>
      <c r="N3267" s="148" t="s">
        <v>982</v>
      </c>
      <c r="O3267" s="148">
        <v>0</v>
      </c>
      <c r="Q3267" s="148" t="s">
        <v>983</v>
      </c>
      <c r="R3267" s="148">
        <v>6127975</v>
      </c>
      <c r="S3267" s="153">
        <v>42534</v>
      </c>
      <c r="T3267" s="148">
        <v>10</v>
      </c>
      <c r="U3267" s="148">
        <v>1</v>
      </c>
      <c r="V3267" s="148">
        <v>1</v>
      </c>
      <c r="X3267" s="148">
        <v>0</v>
      </c>
      <c r="Y3267" s="148">
        <v>0</v>
      </c>
      <c r="Z3267" s="153">
        <v>42535</v>
      </c>
      <c r="AA3267" s="154" t="s">
        <v>984</v>
      </c>
      <c r="AB3267" s="148">
        <v>23</v>
      </c>
      <c r="AC3267" s="148">
        <v>23</v>
      </c>
      <c r="AD3267" s="148" t="s">
        <v>117</v>
      </c>
      <c r="AE3267" s="154" t="s">
        <v>154</v>
      </c>
      <c r="AF3267" s="148">
        <v>2</v>
      </c>
      <c r="AG3267" s="148">
        <v>2</v>
      </c>
      <c r="AJ3267" s="148" t="s">
        <v>292</v>
      </c>
      <c r="AK3267" s="148">
        <v>1685</v>
      </c>
      <c r="AL3267" s="148">
        <v>5.0000000000000001E-3</v>
      </c>
      <c r="AM3267" s="148">
        <v>5.0000000000000001E-3</v>
      </c>
      <c r="AN3267" s="148">
        <v>712</v>
      </c>
      <c r="AO3267" s="148">
        <v>712</v>
      </c>
      <c r="AP3267" s="148">
        <v>405</v>
      </c>
      <c r="AQ3267" s="148">
        <v>405</v>
      </c>
      <c r="AR3267" s="148">
        <v>1685</v>
      </c>
      <c r="AS3267" s="148">
        <v>10</v>
      </c>
      <c r="AT3267" s="148">
        <v>10</v>
      </c>
      <c r="AU3267" s="148">
        <v>5.0000000000000001E-3</v>
      </c>
      <c r="AV3267" s="148">
        <v>5.0000000000000001E-3</v>
      </c>
      <c r="AW3267" s="148">
        <v>1168</v>
      </c>
      <c r="AX3267" s="148">
        <v>1168</v>
      </c>
      <c r="AY3267" s="148">
        <v>133</v>
      </c>
      <c r="AZ3267" s="148">
        <v>133</v>
      </c>
      <c r="BA3267" s="148" t="s">
        <v>107</v>
      </c>
      <c r="BB3267" s="148">
        <v>11</v>
      </c>
      <c r="BD3267" s="148">
        <v>8</v>
      </c>
      <c r="BF3267" s="148" t="s">
        <v>985</v>
      </c>
      <c r="BG3267" s="148">
        <v>1</v>
      </c>
      <c r="BI3267" s="153">
        <v>42535</v>
      </c>
      <c r="BJ3267" s="154" t="s">
        <v>112</v>
      </c>
      <c r="BK3267" s="148">
        <v>41054531300042</v>
      </c>
      <c r="BM3267" s="148" t="s">
        <v>100</v>
      </c>
      <c r="BN3267" s="148" t="s">
        <v>986</v>
      </c>
      <c r="BO3267" s="148" t="s">
        <v>987</v>
      </c>
      <c r="BQ3267" s="153">
        <v>42534</v>
      </c>
      <c r="BR3267" s="148">
        <v>3</v>
      </c>
      <c r="BT3267" s="148">
        <v>1409</v>
      </c>
      <c r="BV3267" s="148" t="s">
        <v>1617</v>
      </c>
      <c r="BW3267" s="148">
        <v>28</v>
      </c>
      <c r="BY3267" s="148">
        <v>27</v>
      </c>
      <c r="CA3267" s="148">
        <v>1</v>
      </c>
      <c r="CC3267" s="148">
        <v>34255833500051</v>
      </c>
      <c r="CE3267" s="148" t="s">
        <v>100</v>
      </c>
      <c r="CF3267" s="148">
        <v>1</v>
      </c>
      <c r="CH3267" s="148">
        <v>3</v>
      </c>
      <c r="CJ3267" s="149">
        <v>41054531300042</v>
      </c>
      <c r="CL3267" s="149" t="s">
        <v>97</v>
      </c>
      <c r="CN3267" s="149">
        <v>3</v>
      </c>
      <c r="CT3267" s="149" t="s">
        <v>98</v>
      </c>
      <c r="CU3267" s="152">
        <v>42667</v>
      </c>
      <c r="CV3267" s="149">
        <v>0</v>
      </c>
      <c r="CX3267" s="149" t="s">
        <v>97</v>
      </c>
      <c r="CY3267" s="149" t="s">
        <v>99</v>
      </c>
      <c r="CZ3267" s="149">
        <v>41054531300042</v>
      </c>
      <c r="DB3267" s="149" t="s">
        <v>100</v>
      </c>
      <c r="DC3267" s="149" t="s">
        <v>101</v>
      </c>
      <c r="DD3267" s="149" t="s">
        <v>102</v>
      </c>
      <c r="DE3267" s="149" t="s">
        <v>1615</v>
      </c>
      <c r="DF3267" s="149">
        <v>1</v>
      </c>
    </row>
    <row r="3268" spans="1:110" x14ac:dyDescent="0.25">
      <c r="A3268" s="148" t="s">
        <v>96</v>
      </c>
      <c r="B3268" s="148">
        <v>0</v>
      </c>
      <c r="D3268" s="148" t="s">
        <v>97</v>
      </c>
      <c r="K3268" s="148">
        <v>1</v>
      </c>
      <c r="M3268" s="148">
        <v>5</v>
      </c>
      <c r="N3268" s="148" t="s">
        <v>982</v>
      </c>
      <c r="O3268" s="148">
        <v>0</v>
      </c>
      <c r="Q3268" s="148" t="s">
        <v>983</v>
      </c>
      <c r="R3268" s="148">
        <v>6127975</v>
      </c>
      <c r="S3268" s="153">
        <v>42534</v>
      </c>
      <c r="T3268" s="148">
        <v>10</v>
      </c>
      <c r="U3268" s="148">
        <v>1</v>
      </c>
      <c r="V3268" s="148">
        <v>1</v>
      </c>
      <c r="X3268" s="148">
        <v>0</v>
      </c>
      <c r="Y3268" s="148">
        <v>0</v>
      </c>
      <c r="Z3268" s="153">
        <v>42535</v>
      </c>
      <c r="AA3268" s="154" t="s">
        <v>984</v>
      </c>
      <c r="AB3268" s="148">
        <v>23</v>
      </c>
      <c r="AC3268" s="148">
        <v>23</v>
      </c>
      <c r="AD3268" s="148" t="s">
        <v>117</v>
      </c>
      <c r="AE3268" s="154" t="s">
        <v>148</v>
      </c>
      <c r="AF3268" s="148">
        <v>2</v>
      </c>
      <c r="AG3268" s="148">
        <v>2</v>
      </c>
      <c r="AJ3268" s="148" t="s">
        <v>293</v>
      </c>
      <c r="AK3268" s="148">
        <v>1125</v>
      </c>
      <c r="AL3268" s="148">
        <v>5.0000000000000001E-3</v>
      </c>
      <c r="AM3268" s="148">
        <v>5.0000000000000001E-3</v>
      </c>
      <c r="AP3268" s="148">
        <v>454</v>
      </c>
      <c r="AQ3268" s="148">
        <v>454</v>
      </c>
      <c r="AR3268" s="148">
        <v>1125</v>
      </c>
      <c r="AS3268" s="148">
        <v>10</v>
      </c>
      <c r="AT3268" s="148">
        <v>10</v>
      </c>
      <c r="AU3268" s="148">
        <v>5.0000000000000001E-3</v>
      </c>
      <c r="AV3268" s="148">
        <v>5.0000000000000001E-3</v>
      </c>
      <c r="AY3268" s="148">
        <v>133</v>
      </c>
      <c r="AZ3268" s="148">
        <v>133</v>
      </c>
      <c r="BA3268" s="148" t="s">
        <v>107</v>
      </c>
      <c r="BB3268" s="148">
        <v>11</v>
      </c>
      <c r="BD3268" s="148">
        <v>8</v>
      </c>
      <c r="BF3268" s="148" t="s">
        <v>985</v>
      </c>
      <c r="BG3268" s="148">
        <v>1</v>
      </c>
      <c r="BI3268" s="153">
        <v>42535</v>
      </c>
      <c r="BJ3268" s="154" t="s">
        <v>112</v>
      </c>
      <c r="BK3268" s="148">
        <v>41054531300042</v>
      </c>
      <c r="BM3268" s="148" t="s">
        <v>100</v>
      </c>
      <c r="BN3268" s="148" t="s">
        <v>986</v>
      </c>
      <c r="BO3268" s="148" t="s">
        <v>987</v>
      </c>
      <c r="BQ3268" s="153">
        <v>42534</v>
      </c>
      <c r="BR3268" s="148">
        <v>3</v>
      </c>
      <c r="BT3268" s="148">
        <v>1409</v>
      </c>
      <c r="BV3268" s="148" t="s">
        <v>1617</v>
      </c>
      <c r="BW3268" s="148">
        <v>28</v>
      </c>
      <c r="BY3268" s="148">
        <v>27</v>
      </c>
      <c r="CA3268" s="148">
        <v>1</v>
      </c>
      <c r="CC3268" s="148">
        <v>34255833500051</v>
      </c>
      <c r="CE3268" s="148" t="s">
        <v>100</v>
      </c>
      <c r="CF3268" s="148">
        <v>1</v>
      </c>
      <c r="CH3268" s="148">
        <v>3</v>
      </c>
      <c r="CJ3268" s="149">
        <v>41054531300042</v>
      </c>
      <c r="CL3268" s="149" t="s">
        <v>97</v>
      </c>
      <c r="CN3268" s="149">
        <v>3</v>
      </c>
      <c r="CT3268" s="149" t="s">
        <v>98</v>
      </c>
      <c r="CU3268" s="152">
        <v>42667</v>
      </c>
      <c r="CV3268" s="149">
        <v>0</v>
      </c>
      <c r="CX3268" s="149" t="s">
        <v>97</v>
      </c>
      <c r="CY3268" s="149" t="s">
        <v>99</v>
      </c>
      <c r="CZ3268" s="149">
        <v>41054531300042</v>
      </c>
      <c r="DB3268" s="149" t="s">
        <v>100</v>
      </c>
      <c r="DC3268" s="149" t="s">
        <v>101</v>
      </c>
      <c r="DD3268" s="149" t="s">
        <v>102</v>
      </c>
      <c r="DE3268" s="149" t="s">
        <v>1615</v>
      </c>
      <c r="DF3268" s="149">
        <v>1</v>
      </c>
    </row>
    <row r="3269" spans="1:110" x14ac:dyDescent="0.25">
      <c r="A3269" s="148" t="s">
        <v>96</v>
      </c>
      <c r="B3269" s="148">
        <v>0</v>
      </c>
      <c r="D3269" s="148" t="s">
        <v>97</v>
      </c>
      <c r="K3269" s="148">
        <v>1</v>
      </c>
      <c r="M3269" s="148">
        <v>5</v>
      </c>
      <c r="N3269" s="148" t="s">
        <v>982</v>
      </c>
      <c r="O3269" s="148">
        <v>0</v>
      </c>
      <c r="Q3269" s="148" t="s">
        <v>983</v>
      </c>
      <c r="R3269" s="148">
        <v>6127975</v>
      </c>
      <c r="S3269" s="153">
        <v>42534</v>
      </c>
      <c r="T3269" s="148">
        <v>10</v>
      </c>
      <c r="U3269" s="148">
        <v>1</v>
      </c>
      <c r="V3269" s="148">
        <v>1</v>
      </c>
      <c r="X3269" s="148">
        <v>0</v>
      </c>
      <c r="Y3269" s="148">
        <v>0</v>
      </c>
      <c r="Z3269" s="153">
        <v>42535</v>
      </c>
      <c r="AA3269" s="154" t="s">
        <v>984</v>
      </c>
      <c r="AB3269" s="148">
        <v>23</v>
      </c>
      <c r="AC3269" s="148">
        <v>23</v>
      </c>
      <c r="AD3269" s="148" t="s">
        <v>117</v>
      </c>
      <c r="AE3269" s="154" t="s">
        <v>154</v>
      </c>
      <c r="AF3269" s="148">
        <v>2</v>
      </c>
      <c r="AG3269" s="148">
        <v>2</v>
      </c>
      <c r="AJ3269" s="148" t="s">
        <v>294</v>
      </c>
      <c r="AK3269" s="148">
        <v>1941</v>
      </c>
      <c r="AL3269" s="148">
        <v>0.01</v>
      </c>
      <c r="AM3269" s="148">
        <v>0.01</v>
      </c>
      <c r="AN3269" s="148">
        <v>712</v>
      </c>
      <c r="AO3269" s="148">
        <v>712</v>
      </c>
      <c r="AP3269" s="148">
        <v>405</v>
      </c>
      <c r="AQ3269" s="148">
        <v>405</v>
      </c>
      <c r="AR3269" s="148">
        <v>1941</v>
      </c>
      <c r="AS3269" s="148">
        <v>10</v>
      </c>
      <c r="AT3269" s="148">
        <v>10</v>
      </c>
      <c r="AU3269" s="148">
        <v>0.01</v>
      </c>
      <c r="AV3269" s="148">
        <v>0.01</v>
      </c>
      <c r="AW3269" s="148">
        <v>1168</v>
      </c>
      <c r="AX3269" s="148">
        <v>1168</v>
      </c>
      <c r="AY3269" s="148">
        <v>133</v>
      </c>
      <c r="AZ3269" s="148">
        <v>133</v>
      </c>
      <c r="BA3269" s="148" t="s">
        <v>107</v>
      </c>
      <c r="BB3269" s="148">
        <v>11</v>
      </c>
      <c r="BD3269" s="148">
        <v>8</v>
      </c>
      <c r="BF3269" s="148" t="s">
        <v>985</v>
      </c>
      <c r="BG3269" s="148">
        <v>1</v>
      </c>
      <c r="BI3269" s="153">
        <v>42535</v>
      </c>
      <c r="BJ3269" s="154" t="s">
        <v>112</v>
      </c>
      <c r="BK3269" s="148">
        <v>41054531300042</v>
      </c>
      <c r="BM3269" s="148" t="s">
        <v>100</v>
      </c>
      <c r="BN3269" s="148" t="s">
        <v>986</v>
      </c>
      <c r="BO3269" s="148" t="s">
        <v>987</v>
      </c>
      <c r="BQ3269" s="153">
        <v>42534</v>
      </c>
      <c r="BR3269" s="148">
        <v>3</v>
      </c>
      <c r="BT3269" s="148">
        <v>1409</v>
      </c>
      <c r="BV3269" s="148" t="s">
        <v>1617</v>
      </c>
      <c r="BW3269" s="148">
        <v>28</v>
      </c>
      <c r="BY3269" s="148">
        <v>27</v>
      </c>
      <c r="CA3269" s="148">
        <v>1</v>
      </c>
      <c r="CC3269" s="148">
        <v>34255833500051</v>
      </c>
      <c r="CE3269" s="148" t="s">
        <v>100</v>
      </c>
      <c r="CF3269" s="148">
        <v>1</v>
      </c>
      <c r="CH3269" s="148">
        <v>3</v>
      </c>
      <c r="CJ3269" s="149">
        <v>41054531300042</v>
      </c>
      <c r="CL3269" s="149" t="s">
        <v>97</v>
      </c>
      <c r="CN3269" s="149">
        <v>3</v>
      </c>
      <c r="CT3269" s="149" t="s">
        <v>98</v>
      </c>
      <c r="CU3269" s="152">
        <v>42667</v>
      </c>
      <c r="CV3269" s="149">
        <v>0</v>
      </c>
      <c r="CX3269" s="149" t="s">
        <v>97</v>
      </c>
      <c r="CY3269" s="149" t="s">
        <v>99</v>
      </c>
      <c r="CZ3269" s="149">
        <v>41054531300042</v>
      </c>
      <c r="DB3269" s="149" t="s">
        <v>100</v>
      </c>
      <c r="DC3269" s="149" t="s">
        <v>101</v>
      </c>
      <c r="DD3269" s="149" t="s">
        <v>102</v>
      </c>
      <c r="DE3269" s="149" t="s">
        <v>1615</v>
      </c>
      <c r="DF3269" s="149">
        <v>1</v>
      </c>
    </row>
    <row r="3270" spans="1:110" x14ac:dyDescent="0.25">
      <c r="A3270" s="148" t="s">
        <v>96</v>
      </c>
      <c r="B3270" s="148">
        <v>0</v>
      </c>
      <c r="D3270" s="148" t="s">
        <v>97</v>
      </c>
      <c r="K3270" s="148">
        <v>1</v>
      </c>
      <c r="M3270" s="148">
        <v>5</v>
      </c>
      <c r="N3270" s="148" t="s">
        <v>982</v>
      </c>
      <c r="O3270" s="148">
        <v>0</v>
      </c>
      <c r="Q3270" s="148" t="s">
        <v>983</v>
      </c>
      <c r="R3270" s="148">
        <v>6127975</v>
      </c>
      <c r="S3270" s="153">
        <v>42534</v>
      </c>
      <c r="T3270" s="148">
        <v>10</v>
      </c>
      <c r="U3270" s="148">
        <v>1</v>
      </c>
      <c r="V3270" s="148">
        <v>1</v>
      </c>
      <c r="X3270" s="148">
        <v>0</v>
      </c>
      <c r="Y3270" s="148">
        <v>0</v>
      </c>
      <c r="Z3270" s="153">
        <v>42535</v>
      </c>
      <c r="AA3270" s="154" t="s">
        <v>984</v>
      </c>
      <c r="AB3270" s="148">
        <v>23</v>
      </c>
      <c r="AC3270" s="148">
        <v>23</v>
      </c>
      <c r="AD3270" s="148" t="s">
        <v>117</v>
      </c>
      <c r="AE3270" s="154" t="s">
        <v>148</v>
      </c>
      <c r="AF3270" s="148">
        <v>2</v>
      </c>
      <c r="AG3270" s="148">
        <v>2</v>
      </c>
      <c r="AJ3270" s="148" t="s">
        <v>295</v>
      </c>
      <c r="AK3270" s="148">
        <v>1860</v>
      </c>
      <c r="AL3270" s="148">
        <v>5.0000000000000001E-3</v>
      </c>
      <c r="AM3270" s="148">
        <v>5.0000000000000001E-3</v>
      </c>
      <c r="AP3270" s="148">
        <v>454</v>
      </c>
      <c r="AQ3270" s="148">
        <v>454</v>
      </c>
      <c r="AR3270" s="148">
        <v>1860</v>
      </c>
      <c r="AS3270" s="148">
        <v>10</v>
      </c>
      <c r="AT3270" s="148">
        <v>10</v>
      </c>
      <c r="AU3270" s="148">
        <v>5.0000000000000001E-3</v>
      </c>
      <c r="AV3270" s="148">
        <v>5.0000000000000001E-3</v>
      </c>
      <c r="AY3270" s="148">
        <v>133</v>
      </c>
      <c r="AZ3270" s="148">
        <v>133</v>
      </c>
      <c r="BA3270" s="148" t="s">
        <v>107</v>
      </c>
      <c r="BB3270" s="148">
        <v>11</v>
      </c>
      <c r="BD3270" s="148">
        <v>8</v>
      </c>
      <c r="BF3270" s="148" t="s">
        <v>985</v>
      </c>
      <c r="BG3270" s="148">
        <v>1</v>
      </c>
      <c r="BI3270" s="153">
        <v>42535</v>
      </c>
      <c r="BJ3270" s="154" t="s">
        <v>112</v>
      </c>
      <c r="BK3270" s="148">
        <v>41054531300042</v>
      </c>
      <c r="BM3270" s="148" t="s">
        <v>100</v>
      </c>
      <c r="BN3270" s="148" t="s">
        <v>986</v>
      </c>
      <c r="BO3270" s="148" t="s">
        <v>987</v>
      </c>
      <c r="BQ3270" s="153">
        <v>42534</v>
      </c>
      <c r="BR3270" s="148">
        <v>3</v>
      </c>
      <c r="BT3270" s="148">
        <v>1409</v>
      </c>
      <c r="BV3270" s="148" t="s">
        <v>1617</v>
      </c>
      <c r="BW3270" s="148">
        <v>28</v>
      </c>
      <c r="BY3270" s="148">
        <v>27</v>
      </c>
      <c r="CA3270" s="148">
        <v>1</v>
      </c>
      <c r="CC3270" s="148">
        <v>34255833500051</v>
      </c>
      <c r="CE3270" s="148" t="s">
        <v>100</v>
      </c>
      <c r="CF3270" s="148">
        <v>1</v>
      </c>
      <c r="CH3270" s="148">
        <v>3</v>
      </c>
      <c r="CJ3270" s="149">
        <v>41054531300042</v>
      </c>
      <c r="CL3270" s="149" t="s">
        <v>97</v>
      </c>
      <c r="CN3270" s="149">
        <v>3</v>
      </c>
      <c r="CT3270" s="149" t="s">
        <v>98</v>
      </c>
      <c r="CU3270" s="152">
        <v>42667</v>
      </c>
      <c r="CV3270" s="149">
        <v>0</v>
      </c>
      <c r="CX3270" s="149" t="s">
        <v>97</v>
      </c>
      <c r="CY3270" s="149" t="s">
        <v>99</v>
      </c>
      <c r="CZ3270" s="149">
        <v>41054531300042</v>
      </c>
      <c r="DB3270" s="149" t="s">
        <v>100</v>
      </c>
      <c r="DC3270" s="149" t="s">
        <v>101</v>
      </c>
      <c r="DD3270" s="149" t="s">
        <v>102</v>
      </c>
      <c r="DE3270" s="149" t="s">
        <v>1615</v>
      </c>
      <c r="DF3270" s="149">
        <v>1</v>
      </c>
    </row>
    <row r="3271" spans="1:110" x14ac:dyDescent="0.25">
      <c r="A3271" s="148" t="s">
        <v>96</v>
      </c>
      <c r="B3271" s="148">
        <v>0</v>
      </c>
      <c r="D3271" s="148" t="s">
        <v>97</v>
      </c>
      <c r="K3271" s="148">
        <v>1</v>
      </c>
      <c r="M3271" s="148">
        <v>5</v>
      </c>
      <c r="N3271" s="148" t="s">
        <v>982</v>
      </c>
      <c r="O3271" s="148">
        <v>0</v>
      </c>
      <c r="Q3271" s="148" t="s">
        <v>983</v>
      </c>
      <c r="R3271" s="148">
        <v>6127975</v>
      </c>
      <c r="S3271" s="153">
        <v>42534</v>
      </c>
      <c r="T3271" s="148">
        <v>10</v>
      </c>
      <c r="U3271" s="148">
        <v>1</v>
      </c>
      <c r="V3271" s="148">
        <v>1</v>
      </c>
      <c r="X3271" s="148">
        <v>0</v>
      </c>
      <c r="Y3271" s="148">
        <v>0</v>
      </c>
      <c r="Z3271" s="153">
        <v>42535</v>
      </c>
      <c r="AA3271" s="154" t="s">
        <v>984</v>
      </c>
      <c r="AB3271" s="148">
        <v>23</v>
      </c>
      <c r="AC3271" s="148">
        <v>23</v>
      </c>
      <c r="AD3271" s="148" t="s">
        <v>117</v>
      </c>
      <c r="AE3271" s="154" t="s">
        <v>148</v>
      </c>
      <c r="AF3271" s="148">
        <v>2</v>
      </c>
      <c r="AG3271" s="148">
        <v>2</v>
      </c>
      <c r="AJ3271" s="148" t="s">
        <v>296</v>
      </c>
      <c r="AK3271" s="148">
        <v>7502</v>
      </c>
      <c r="AL3271" s="148">
        <v>0.02</v>
      </c>
      <c r="AM3271" s="148">
        <v>0.02</v>
      </c>
      <c r="AP3271" s="148">
        <v>454</v>
      </c>
      <c r="AQ3271" s="148">
        <v>454</v>
      </c>
      <c r="AR3271" s="148">
        <v>7502</v>
      </c>
      <c r="AS3271" s="148">
        <v>10</v>
      </c>
      <c r="AT3271" s="148">
        <v>10</v>
      </c>
      <c r="AU3271" s="148">
        <v>0.02</v>
      </c>
      <c r="AV3271" s="148">
        <v>0.02</v>
      </c>
      <c r="AY3271" s="148">
        <v>133</v>
      </c>
      <c r="AZ3271" s="148">
        <v>133</v>
      </c>
      <c r="BA3271" s="148" t="s">
        <v>107</v>
      </c>
      <c r="BB3271" s="148">
        <v>11</v>
      </c>
      <c r="BD3271" s="148">
        <v>8</v>
      </c>
      <c r="BF3271" s="148" t="s">
        <v>985</v>
      </c>
      <c r="BG3271" s="148">
        <v>1</v>
      </c>
      <c r="BI3271" s="153">
        <v>42535</v>
      </c>
      <c r="BJ3271" s="154" t="s">
        <v>112</v>
      </c>
      <c r="BK3271" s="148">
        <v>41054531300042</v>
      </c>
      <c r="BM3271" s="148" t="s">
        <v>100</v>
      </c>
      <c r="BN3271" s="148" t="s">
        <v>986</v>
      </c>
      <c r="BO3271" s="148" t="s">
        <v>987</v>
      </c>
      <c r="BQ3271" s="153">
        <v>42534</v>
      </c>
      <c r="BR3271" s="148">
        <v>3</v>
      </c>
      <c r="BT3271" s="148">
        <v>1409</v>
      </c>
      <c r="BV3271" s="148" t="s">
        <v>1617</v>
      </c>
      <c r="BW3271" s="148">
        <v>28</v>
      </c>
      <c r="BY3271" s="148">
        <v>27</v>
      </c>
      <c r="CA3271" s="148">
        <v>1</v>
      </c>
      <c r="CC3271" s="148">
        <v>34255833500051</v>
      </c>
      <c r="CE3271" s="148" t="s">
        <v>100</v>
      </c>
      <c r="CF3271" s="148">
        <v>1</v>
      </c>
      <c r="CH3271" s="148">
        <v>3</v>
      </c>
      <c r="CJ3271" s="149">
        <v>41054531300042</v>
      </c>
      <c r="CL3271" s="149" t="s">
        <v>97</v>
      </c>
      <c r="CN3271" s="149">
        <v>3</v>
      </c>
      <c r="CT3271" s="149" t="s">
        <v>98</v>
      </c>
      <c r="CU3271" s="152">
        <v>42667</v>
      </c>
      <c r="CV3271" s="149">
        <v>0</v>
      </c>
      <c r="CX3271" s="149" t="s">
        <v>97</v>
      </c>
      <c r="CY3271" s="149" t="s">
        <v>99</v>
      </c>
      <c r="CZ3271" s="149">
        <v>41054531300042</v>
      </c>
      <c r="DB3271" s="149" t="s">
        <v>100</v>
      </c>
      <c r="DC3271" s="149" t="s">
        <v>101</v>
      </c>
      <c r="DD3271" s="149" t="s">
        <v>102</v>
      </c>
      <c r="DE3271" s="149" t="s">
        <v>1615</v>
      </c>
      <c r="DF3271" s="149">
        <v>1</v>
      </c>
    </row>
    <row r="3272" spans="1:110" x14ac:dyDescent="0.25">
      <c r="A3272" s="148" t="s">
        <v>96</v>
      </c>
      <c r="B3272" s="148">
        <v>0</v>
      </c>
      <c r="D3272" s="148" t="s">
        <v>97</v>
      </c>
      <c r="K3272" s="148">
        <v>1</v>
      </c>
      <c r="M3272" s="148">
        <v>5</v>
      </c>
      <c r="N3272" s="148" t="s">
        <v>982</v>
      </c>
      <c r="O3272" s="148">
        <v>0</v>
      </c>
      <c r="Q3272" s="148" t="s">
        <v>983</v>
      </c>
      <c r="R3272" s="148">
        <v>6127975</v>
      </c>
      <c r="S3272" s="153">
        <v>42534</v>
      </c>
      <c r="T3272" s="148">
        <v>10</v>
      </c>
      <c r="U3272" s="148">
        <v>2</v>
      </c>
      <c r="V3272" s="148">
        <v>2</v>
      </c>
      <c r="X3272" s="148">
        <v>0</v>
      </c>
      <c r="Y3272" s="148">
        <v>0</v>
      </c>
      <c r="Z3272" s="153">
        <v>42535</v>
      </c>
      <c r="AA3272" s="154" t="s">
        <v>984</v>
      </c>
      <c r="AB3272" s="148">
        <v>23</v>
      </c>
      <c r="AC3272" s="148">
        <v>23</v>
      </c>
      <c r="AD3272" s="148" t="s">
        <v>117</v>
      </c>
      <c r="AE3272" s="154" t="s">
        <v>154</v>
      </c>
      <c r="AF3272" s="148">
        <v>2</v>
      </c>
      <c r="AG3272" s="148">
        <v>2</v>
      </c>
      <c r="AJ3272" s="148" t="s">
        <v>297</v>
      </c>
      <c r="AK3272" s="148">
        <v>1861</v>
      </c>
      <c r="AL3272" s="148">
        <v>0.01</v>
      </c>
      <c r="AM3272" s="148">
        <v>0.01</v>
      </c>
      <c r="AN3272" s="148">
        <v>712</v>
      </c>
      <c r="AO3272" s="148">
        <v>712</v>
      </c>
      <c r="AP3272" s="148">
        <v>405</v>
      </c>
      <c r="AQ3272" s="148">
        <v>405</v>
      </c>
      <c r="AR3272" s="148">
        <v>1861</v>
      </c>
      <c r="AS3272" s="148">
        <v>10</v>
      </c>
      <c r="AT3272" s="148">
        <v>10</v>
      </c>
      <c r="AU3272" s="148">
        <v>0.01</v>
      </c>
      <c r="AV3272" s="148">
        <v>0.01</v>
      </c>
      <c r="AW3272" s="148">
        <v>1168</v>
      </c>
      <c r="AX3272" s="148">
        <v>1168</v>
      </c>
      <c r="AY3272" s="148">
        <v>133</v>
      </c>
      <c r="AZ3272" s="148">
        <v>133</v>
      </c>
      <c r="BA3272" s="148" t="s">
        <v>107</v>
      </c>
      <c r="BB3272" s="148">
        <v>11</v>
      </c>
      <c r="BD3272" s="148">
        <v>8</v>
      </c>
      <c r="BF3272" s="148" t="s">
        <v>985</v>
      </c>
      <c r="BG3272" s="148">
        <v>1</v>
      </c>
      <c r="BI3272" s="153">
        <v>42535</v>
      </c>
      <c r="BJ3272" s="154" t="s">
        <v>112</v>
      </c>
      <c r="BK3272" s="148">
        <v>41054531300042</v>
      </c>
      <c r="BM3272" s="148" t="s">
        <v>100</v>
      </c>
      <c r="BN3272" s="148" t="s">
        <v>986</v>
      </c>
      <c r="BO3272" s="148" t="s">
        <v>987</v>
      </c>
      <c r="BQ3272" s="153">
        <v>42534</v>
      </c>
      <c r="BR3272" s="148">
        <v>3</v>
      </c>
      <c r="BT3272" s="148">
        <v>1409</v>
      </c>
      <c r="BV3272" s="148" t="s">
        <v>1617</v>
      </c>
      <c r="BW3272" s="148">
        <v>28</v>
      </c>
      <c r="BY3272" s="148">
        <v>27</v>
      </c>
      <c r="CA3272" s="148">
        <v>1</v>
      </c>
      <c r="CC3272" s="148">
        <v>34255833500051</v>
      </c>
      <c r="CE3272" s="148" t="s">
        <v>100</v>
      </c>
      <c r="CF3272" s="148">
        <v>1</v>
      </c>
      <c r="CH3272" s="148">
        <v>3</v>
      </c>
      <c r="CJ3272" s="149">
        <v>41054531300042</v>
      </c>
      <c r="CL3272" s="149" t="s">
        <v>97</v>
      </c>
      <c r="CN3272" s="149">
        <v>3</v>
      </c>
      <c r="CT3272" s="149" t="s">
        <v>98</v>
      </c>
      <c r="CU3272" s="152">
        <v>42667</v>
      </c>
      <c r="CV3272" s="149">
        <v>0</v>
      </c>
      <c r="CX3272" s="149" t="s">
        <v>97</v>
      </c>
      <c r="CY3272" s="149" t="s">
        <v>99</v>
      </c>
      <c r="CZ3272" s="149">
        <v>41054531300042</v>
      </c>
      <c r="DB3272" s="149" t="s">
        <v>100</v>
      </c>
      <c r="DC3272" s="149" t="s">
        <v>101</v>
      </c>
      <c r="DD3272" s="149" t="s">
        <v>102</v>
      </c>
      <c r="DE3272" s="149" t="s">
        <v>1615</v>
      </c>
      <c r="DF3272" s="149">
        <v>1</v>
      </c>
    </row>
    <row r="3273" spans="1:110" x14ac:dyDescent="0.25">
      <c r="A3273" s="148" t="s">
        <v>96</v>
      </c>
      <c r="B3273" s="148">
        <v>0</v>
      </c>
      <c r="D3273" s="148" t="s">
        <v>97</v>
      </c>
      <c r="K3273" s="148">
        <v>1</v>
      </c>
      <c r="M3273" s="148">
        <v>5</v>
      </c>
      <c r="N3273" s="148" t="s">
        <v>982</v>
      </c>
      <c r="O3273" s="148">
        <v>0</v>
      </c>
      <c r="Q3273" s="148" t="s">
        <v>983</v>
      </c>
      <c r="R3273" s="148">
        <v>6127975</v>
      </c>
      <c r="S3273" s="153">
        <v>42534</v>
      </c>
      <c r="T3273" s="148">
        <v>10</v>
      </c>
      <c r="U3273" s="148">
        <v>1</v>
      </c>
      <c r="V3273" s="148">
        <v>1</v>
      </c>
      <c r="X3273" s="148">
        <v>0</v>
      </c>
      <c r="Y3273" s="148">
        <v>0</v>
      </c>
      <c r="Z3273" s="153">
        <v>42535</v>
      </c>
      <c r="AA3273" s="154" t="s">
        <v>984</v>
      </c>
      <c r="AB3273" s="148">
        <v>23</v>
      </c>
      <c r="AC3273" s="148">
        <v>23</v>
      </c>
      <c r="AD3273" s="148" t="s">
        <v>117</v>
      </c>
      <c r="AE3273" s="154" t="s">
        <v>154</v>
      </c>
      <c r="AF3273" s="148">
        <v>2</v>
      </c>
      <c r="AG3273" s="148">
        <v>2</v>
      </c>
      <c r="AJ3273" s="148" t="s">
        <v>298</v>
      </c>
      <c r="AK3273" s="148">
        <v>1862</v>
      </c>
      <c r="AL3273" s="148">
        <v>5.0000000000000001E-3</v>
      </c>
      <c r="AM3273" s="148">
        <v>5.0000000000000001E-3</v>
      </c>
      <c r="AN3273" s="148">
        <v>712</v>
      </c>
      <c r="AO3273" s="148">
        <v>712</v>
      </c>
      <c r="AP3273" s="148">
        <v>405</v>
      </c>
      <c r="AQ3273" s="148">
        <v>405</v>
      </c>
      <c r="AR3273" s="148">
        <v>1862</v>
      </c>
      <c r="AS3273" s="148">
        <v>10</v>
      </c>
      <c r="AT3273" s="148">
        <v>10</v>
      </c>
      <c r="AU3273" s="148">
        <v>5.0000000000000001E-3</v>
      </c>
      <c r="AV3273" s="148">
        <v>5.0000000000000001E-3</v>
      </c>
      <c r="AW3273" s="148">
        <v>1168</v>
      </c>
      <c r="AX3273" s="148">
        <v>1168</v>
      </c>
      <c r="AY3273" s="148">
        <v>133</v>
      </c>
      <c r="AZ3273" s="148">
        <v>133</v>
      </c>
      <c r="BA3273" s="148" t="s">
        <v>107</v>
      </c>
      <c r="BB3273" s="148">
        <v>11</v>
      </c>
      <c r="BD3273" s="148">
        <v>8</v>
      </c>
      <c r="BF3273" s="148" t="s">
        <v>985</v>
      </c>
      <c r="BG3273" s="148">
        <v>1</v>
      </c>
      <c r="BI3273" s="153">
        <v>42535</v>
      </c>
      <c r="BJ3273" s="154" t="s">
        <v>112</v>
      </c>
      <c r="BK3273" s="148">
        <v>41054531300042</v>
      </c>
      <c r="BM3273" s="148" t="s">
        <v>100</v>
      </c>
      <c r="BN3273" s="148" t="s">
        <v>986</v>
      </c>
      <c r="BO3273" s="148" t="s">
        <v>987</v>
      </c>
      <c r="BQ3273" s="153">
        <v>42534</v>
      </c>
      <c r="BR3273" s="148">
        <v>3</v>
      </c>
      <c r="BT3273" s="148">
        <v>1409</v>
      </c>
      <c r="BV3273" s="148" t="s">
        <v>1617</v>
      </c>
      <c r="BW3273" s="148">
        <v>28</v>
      </c>
      <c r="BY3273" s="148">
        <v>27</v>
      </c>
      <c r="CA3273" s="148">
        <v>1</v>
      </c>
      <c r="CC3273" s="148">
        <v>34255833500051</v>
      </c>
      <c r="CE3273" s="148" t="s">
        <v>100</v>
      </c>
      <c r="CF3273" s="148">
        <v>1</v>
      </c>
      <c r="CH3273" s="148">
        <v>3</v>
      </c>
      <c r="CJ3273" s="149">
        <v>41054531300042</v>
      </c>
      <c r="CL3273" s="149" t="s">
        <v>97</v>
      </c>
      <c r="CN3273" s="149">
        <v>3</v>
      </c>
      <c r="CT3273" s="149" t="s">
        <v>98</v>
      </c>
      <c r="CU3273" s="152">
        <v>42667</v>
      </c>
      <c r="CV3273" s="149">
        <v>0</v>
      </c>
      <c r="CX3273" s="149" t="s">
        <v>97</v>
      </c>
      <c r="CY3273" s="149" t="s">
        <v>99</v>
      </c>
      <c r="CZ3273" s="149">
        <v>41054531300042</v>
      </c>
      <c r="DB3273" s="149" t="s">
        <v>100</v>
      </c>
      <c r="DC3273" s="149" t="s">
        <v>101</v>
      </c>
      <c r="DD3273" s="149" t="s">
        <v>102</v>
      </c>
      <c r="DE3273" s="149" t="s">
        <v>1615</v>
      </c>
      <c r="DF3273" s="149">
        <v>1</v>
      </c>
    </row>
    <row r="3274" spans="1:110" x14ac:dyDescent="0.25">
      <c r="A3274" s="148" t="s">
        <v>96</v>
      </c>
      <c r="B3274" s="148">
        <v>0</v>
      </c>
      <c r="D3274" s="148" t="s">
        <v>97</v>
      </c>
      <c r="K3274" s="148">
        <v>1</v>
      </c>
      <c r="M3274" s="148">
        <v>5</v>
      </c>
      <c r="N3274" s="148" t="s">
        <v>982</v>
      </c>
      <c r="O3274" s="148">
        <v>0</v>
      </c>
      <c r="Q3274" s="148" t="s">
        <v>983</v>
      </c>
      <c r="R3274" s="148">
        <v>6127975</v>
      </c>
      <c r="S3274" s="153">
        <v>42534</v>
      </c>
      <c r="T3274" s="148">
        <v>10</v>
      </c>
      <c r="U3274" s="148">
        <v>1</v>
      </c>
      <c r="V3274" s="148">
        <v>1</v>
      </c>
      <c r="X3274" s="148">
        <v>0</v>
      </c>
      <c r="Y3274" s="148">
        <v>0</v>
      </c>
      <c r="Z3274" s="153">
        <v>42535</v>
      </c>
      <c r="AA3274" s="154" t="s">
        <v>984</v>
      </c>
      <c r="AB3274" s="148">
        <v>23</v>
      </c>
      <c r="AC3274" s="148">
        <v>23</v>
      </c>
      <c r="AD3274" s="148" t="s">
        <v>117</v>
      </c>
      <c r="AE3274" s="154" t="s">
        <v>148</v>
      </c>
      <c r="AF3274" s="148">
        <v>2</v>
      </c>
      <c r="AG3274" s="148">
        <v>2</v>
      </c>
      <c r="AJ3274" s="148" t="s">
        <v>299</v>
      </c>
      <c r="AK3274" s="148">
        <v>5710</v>
      </c>
      <c r="AL3274" s="148">
        <v>5.0000000000000001E-3</v>
      </c>
      <c r="AM3274" s="148">
        <v>5.0000000000000001E-3</v>
      </c>
      <c r="AP3274" s="148">
        <v>454</v>
      </c>
      <c r="AQ3274" s="148">
        <v>454</v>
      </c>
      <c r="AR3274" s="148">
        <v>5710</v>
      </c>
      <c r="AS3274" s="148">
        <v>10</v>
      </c>
      <c r="AT3274" s="148">
        <v>10</v>
      </c>
      <c r="AU3274" s="148">
        <v>5.0000000000000001E-3</v>
      </c>
      <c r="AV3274" s="148">
        <v>5.0000000000000001E-3</v>
      </c>
      <c r="AY3274" s="148">
        <v>133</v>
      </c>
      <c r="AZ3274" s="148">
        <v>133</v>
      </c>
      <c r="BA3274" s="148" t="s">
        <v>107</v>
      </c>
      <c r="BB3274" s="148">
        <v>11</v>
      </c>
      <c r="BD3274" s="148">
        <v>8</v>
      </c>
      <c r="BF3274" s="148" t="s">
        <v>985</v>
      </c>
      <c r="BG3274" s="148">
        <v>1</v>
      </c>
      <c r="BI3274" s="153">
        <v>42535</v>
      </c>
      <c r="BJ3274" s="154" t="s">
        <v>112</v>
      </c>
      <c r="BK3274" s="148">
        <v>41054531300042</v>
      </c>
      <c r="BM3274" s="148" t="s">
        <v>100</v>
      </c>
      <c r="BN3274" s="148" t="s">
        <v>986</v>
      </c>
      <c r="BO3274" s="148" t="s">
        <v>987</v>
      </c>
      <c r="BQ3274" s="153">
        <v>42534</v>
      </c>
      <c r="BR3274" s="148">
        <v>3</v>
      </c>
      <c r="BT3274" s="148">
        <v>1409</v>
      </c>
      <c r="BV3274" s="148" t="s">
        <v>1617</v>
      </c>
      <c r="BW3274" s="148">
        <v>28</v>
      </c>
      <c r="BY3274" s="148">
        <v>27</v>
      </c>
      <c r="CA3274" s="148">
        <v>1</v>
      </c>
      <c r="CC3274" s="148">
        <v>34255833500051</v>
      </c>
      <c r="CE3274" s="148" t="s">
        <v>100</v>
      </c>
      <c r="CF3274" s="148">
        <v>1</v>
      </c>
      <c r="CH3274" s="148">
        <v>3</v>
      </c>
      <c r="CJ3274" s="149">
        <v>41054531300042</v>
      </c>
      <c r="CL3274" s="149" t="s">
        <v>97</v>
      </c>
      <c r="CN3274" s="149">
        <v>3</v>
      </c>
      <c r="CT3274" s="149" t="s">
        <v>98</v>
      </c>
      <c r="CU3274" s="152">
        <v>42667</v>
      </c>
      <c r="CV3274" s="149">
        <v>0</v>
      </c>
      <c r="CX3274" s="149" t="s">
        <v>97</v>
      </c>
      <c r="CY3274" s="149" t="s">
        <v>99</v>
      </c>
      <c r="CZ3274" s="149">
        <v>41054531300042</v>
      </c>
      <c r="DB3274" s="149" t="s">
        <v>100</v>
      </c>
      <c r="DC3274" s="149" t="s">
        <v>101</v>
      </c>
      <c r="DD3274" s="149" t="s">
        <v>102</v>
      </c>
      <c r="DE3274" s="149" t="s">
        <v>1615</v>
      </c>
      <c r="DF3274" s="149">
        <v>1</v>
      </c>
    </row>
    <row r="3275" spans="1:110" x14ac:dyDescent="0.25">
      <c r="A3275" s="148" t="s">
        <v>96</v>
      </c>
      <c r="B3275" s="148">
        <v>0</v>
      </c>
      <c r="D3275" s="148" t="s">
        <v>97</v>
      </c>
      <c r="K3275" s="148">
        <v>1</v>
      </c>
      <c r="M3275" s="148">
        <v>5</v>
      </c>
      <c r="N3275" s="148" t="s">
        <v>982</v>
      </c>
      <c r="O3275" s="148">
        <v>0</v>
      </c>
      <c r="Q3275" s="148" t="s">
        <v>983</v>
      </c>
      <c r="R3275" s="148">
        <v>6127975</v>
      </c>
      <c r="S3275" s="153">
        <v>42534</v>
      </c>
      <c r="T3275" s="148">
        <v>10</v>
      </c>
      <c r="U3275" s="148">
        <v>1</v>
      </c>
      <c r="V3275" s="148">
        <v>1</v>
      </c>
      <c r="X3275" s="148">
        <v>0</v>
      </c>
      <c r="Y3275" s="148">
        <v>0</v>
      </c>
      <c r="Z3275" s="153">
        <v>42535</v>
      </c>
      <c r="AA3275" s="154" t="s">
        <v>984</v>
      </c>
      <c r="AB3275" s="148">
        <v>23</v>
      </c>
      <c r="AC3275" s="148">
        <v>23</v>
      </c>
      <c r="AD3275" s="148" t="s">
        <v>117</v>
      </c>
      <c r="AE3275" s="154" t="s">
        <v>148</v>
      </c>
      <c r="AF3275" s="148">
        <v>2</v>
      </c>
      <c r="AG3275" s="148">
        <v>2</v>
      </c>
      <c r="AJ3275" s="148" t="s">
        <v>300</v>
      </c>
      <c r="AK3275" s="148">
        <v>7038</v>
      </c>
      <c r="AL3275" s="148">
        <v>5.0000000000000001E-3</v>
      </c>
      <c r="AM3275" s="148">
        <v>5.0000000000000001E-3</v>
      </c>
      <c r="AP3275" s="148">
        <v>454</v>
      </c>
      <c r="AQ3275" s="148">
        <v>454</v>
      </c>
      <c r="AR3275" s="148">
        <v>7038</v>
      </c>
      <c r="AS3275" s="148">
        <v>10</v>
      </c>
      <c r="AT3275" s="148">
        <v>10</v>
      </c>
      <c r="AU3275" s="148">
        <v>5.0000000000000001E-3</v>
      </c>
      <c r="AV3275" s="148">
        <v>5.0000000000000001E-3</v>
      </c>
      <c r="AY3275" s="148">
        <v>133</v>
      </c>
      <c r="AZ3275" s="148">
        <v>133</v>
      </c>
      <c r="BA3275" s="148" t="s">
        <v>107</v>
      </c>
      <c r="BB3275" s="148">
        <v>11</v>
      </c>
      <c r="BD3275" s="148">
        <v>8</v>
      </c>
      <c r="BF3275" s="148" t="s">
        <v>985</v>
      </c>
      <c r="BG3275" s="148">
        <v>1</v>
      </c>
      <c r="BI3275" s="153">
        <v>42535</v>
      </c>
      <c r="BJ3275" s="154" t="s">
        <v>112</v>
      </c>
      <c r="BK3275" s="148">
        <v>41054531300042</v>
      </c>
      <c r="BM3275" s="148" t="s">
        <v>100</v>
      </c>
      <c r="BN3275" s="148" t="s">
        <v>986</v>
      </c>
      <c r="BO3275" s="148" t="s">
        <v>987</v>
      </c>
      <c r="BQ3275" s="153">
        <v>42534</v>
      </c>
      <c r="BR3275" s="148">
        <v>3</v>
      </c>
      <c r="BT3275" s="148">
        <v>1409</v>
      </c>
      <c r="BV3275" s="148" t="s">
        <v>1617</v>
      </c>
      <c r="BW3275" s="148">
        <v>28</v>
      </c>
      <c r="BY3275" s="148">
        <v>27</v>
      </c>
      <c r="CA3275" s="148">
        <v>1</v>
      </c>
      <c r="CC3275" s="148">
        <v>34255833500051</v>
      </c>
      <c r="CE3275" s="148" t="s">
        <v>100</v>
      </c>
      <c r="CF3275" s="148">
        <v>1</v>
      </c>
      <c r="CH3275" s="148">
        <v>3</v>
      </c>
      <c r="CJ3275" s="149">
        <v>41054531300042</v>
      </c>
      <c r="CL3275" s="149" t="s">
        <v>97</v>
      </c>
      <c r="CN3275" s="149">
        <v>3</v>
      </c>
      <c r="CT3275" s="149" t="s">
        <v>98</v>
      </c>
      <c r="CU3275" s="152">
        <v>42667</v>
      </c>
      <c r="CV3275" s="149">
        <v>0</v>
      </c>
      <c r="CX3275" s="149" t="s">
        <v>97</v>
      </c>
      <c r="CY3275" s="149" t="s">
        <v>99</v>
      </c>
      <c r="CZ3275" s="149">
        <v>41054531300042</v>
      </c>
      <c r="DB3275" s="149" t="s">
        <v>100</v>
      </c>
      <c r="DC3275" s="149" t="s">
        <v>101</v>
      </c>
      <c r="DD3275" s="149" t="s">
        <v>102</v>
      </c>
      <c r="DE3275" s="149" t="s">
        <v>1615</v>
      </c>
      <c r="DF3275" s="149">
        <v>1</v>
      </c>
    </row>
    <row r="3276" spans="1:110" x14ac:dyDescent="0.25">
      <c r="A3276" s="148" t="s">
        <v>96</v>
      </c>
      <c r="B3276" s="148">
        <v>0</v>
      </c>
      <c r="D3276" s="148" t="s">
        <v>97</v>
      </c>
      <c r="K3276" s="148">
        <v>1</v>
      </c>
      <c r="M3276" s="148">
        <v>5</v>
      </c>
      <c r="N3276" s="148" t="s">
        <v>982</v>
      </c>
      <c r="O3276" s="148">
        <v>0</v>
      </c>
      <c r="Q3276" s="148" t="s">
        <v>983</v>
      </c>
      <c r="R3276" s="148">
        <v>6127975</v>
      </c>
      <c r="S3276" s="153">
        <v>42534</v>
      </c>
      <c r="T3276" s="148">
        <v>10</v>
      </c>
      <c r="U3276" s="148">
        <v>1</v>
      </c>
      <c r="V3276" s="148">
        <v>1</v>
      </c>
      <c r="X3276" s="148">
        <v>0</v>
      </c>
      <c r="Y3276" s="148">
        <v>0</v>
      </c>
      <c r="Z3276" s="153">
        <v>42535</v>
      </c>
      <c r="AA3276" s="154" t="s">
        <v>984</v>
      </c>
      <c r="AB3276" s="148">
        <v>23</v>
      </c>
      <c r="AC3276" s="148">
        <v>23</v>
      </c>
      <c r="AD3276" s="148" t="s">
        <v>117</v>
      </c>
      <c r="AE3276" s="154" t="s">
        <v>154</v>
      </c>
      <c r="AF3276" s="148">
        <v>2</v>
      </c>
      <c r="AG3276" s="148">
        <v>2</v>
      </c>
      <c r="AJ3276" s="148" t="s">
        <v>301</v>
      </c>
      <c r="AK3276" s="148">
        <v>1126</v>
      </c>
      <c r="AL3276" s="148">
        <v>5.0000000000000001E-3</v>
      </c>
      <c r="AM3276" s="148">
        <v>5.0000000000000001E-3</v>
      </c>
      <c r="AN3276" s="148">
        <v>712</v>
      </c>
      <c r="AO3276" s="148">
        <v>712</v>
      </c>
      <c r="AP3276" s="148">
        <v>405</v>
      </c>
      <c r="AQ3276" s="148">
        <v>405</v>
      </c>
      <c r="AR3276" s="148">
        <v>1126</v>
      </c>
      <c r="AS3276" s="148">
        <v>10</v>
      </c>
      <c r="AT3276" s="148">
        <v>10</v>
      </c>
      <c r="AU3276" s="148">
        <v>5.0000000000000001E-3</v>
      </c>
      <c r="AV3276" s="148">
        <v>5.0000000000000001E-3</v>
      </c>
      <c r="AW3276" s="148">
        <v>1168</v>
      </c>
      <c r="AX3276" s="148">
        <v>1168</v>
      </c>
      <c r="AY3276" s="148">
        <v>133</v>
      </c>
      <c r="AZ3276" s="148">
        <v>133</v>
      </c>
      <c r="BA3276" s="148" t="s">
        <v>107</v>
      </c>
      <c r="BB3276" s="148">
        <v>11</v>
      </c>
      <c r="BD3276" s="148">
        <v>8</v>
      </c>
      <c r="BF3276" s="148" t="s">
        <v>985</v>
      </c>
      <c r="BG3276" s="148">
        <v>1</v>
      </c>
      <c r="BI3276" s="153">
        <v>42535</v>
      </c>
      <c r="BJ3276" s="154" t="s">
        <v>112</v>
      </c>
      <c r="BK3276" s="148">
        <v>41054531300042</v>
      </c>
      <c r="BM3276" s="148" t="s">
        <v>100</v>
      </c>
      <c r="BN3276" s="148" t="s">
        <v>986</v>
      </c>
      <c r="BO3276" s="148" t="s">
        <v>987</v>
      </c>
      <c r="BQ3276" s="153">
        <v>42534</v>
      </c>
      <c r="BR3276" s="148">
        <v>3</v>
      </c>
      <c r="BT3276" s="148">
        <v>1409</v>
      </c>
      <c r="BV3276" s="148" t="s">
        <v>1617</v>
      </c>
      <c r="BW3276" s="148">
        <v>28</v>
      </c>
      <c r="BY3276" s="148">
        <v>27</v>
      </c>
      <c r="CA3276" s="148">
        <v>1</v>
      </c>
      <c r="CC3276" s="148">
        <v>34255833500051</v>
      </c>
      <c r="CE3276" s="148" t="s">
        <v>100</v>
      </c>
      <c r="CF3276" s="148">
        <v>1</v>
      </c>
      <c r="CH3276" s="148">
        <v>3</v>
      </c>
      <c r="CJ3276" s="149">
        <v>41054531300042</v>
      </c>
      <c r="CL3276" s="149" t="s">
        <v>97</v>
      </c>
      <c r="CN3276" s="149">
        <v>3</v>
      </c>
      <c r="CT3276" s="149" t="s">
        <v>98</v>
      </c>
      <c r="CU3276" s="152">
        <v>42667</v>
      </c>
      <c r="CV3276" s="149">
        <v>0</v>
      </c>
      <c r="CX3276" s="149" t="s">
        <v>97</v>
      </c>
      <c r="CY3276" s="149" t="s">
        <v>99</v>
      </c>
      <c r="CZ3276" s="149">
        <v>41054531300042</v>
      </c>
      <c r="DB3276" s="149" t="s">
        <v>100</v>
      </c>
      <c r="DC3276" s="149" t="s">
        <v>101</v>
      </c>
      <c r="DD3276" s="149" t="s">
        <v>102</v>
      </c>
      <c r="DE3276" s="149" t="s">
        <v>1615</v>
      </c>
      <c r="DF3276" s="149">
        <v>1</v>
      </c>
    </row>
    <row r="3277" spans="1:110" x14ac:dyDescent="0.25">
      <c r="A3277" s="148" t="s">
        <v>96</v>
      </c>
      <c r="B3277" s="148">
        <v>0</v>
      </c>
      <c r="D3277" s="148" t="s">
        <v>97</v>
      </c>
      <c r="K3277" s="148">
        <v>1</v>
      </c>
      <c r="M3277" s="148">
        <v>5</v>
      </c>
      <c r="N3277" s="148" t="s">
        <v>982</v>
      </c>
      <c r="O3277" s="148">
        <v>0</v>
      </c>
      <c r="Q3277" s="148" t="s">
        <v>983</v>
      </c>
      <c r="R3277" s="148">
        <v>6127975</v>
      </c>
      <c r="S3277" s="153">
        <v>42534</v>
      </c>
      <c r="T3277" s="148">
        <v>10</v>
      </c>
      <c r="U3277" s="148">
        <v>1</v>
      </c>
      <c r="V3277" s="148">
        <v>1</v>
      </c>
      <c r="X3277" s="148">
        <v>0</v>
      </c>
      <c r="Y3277" s="148">
        <v>0</v>
      </c>
      <c r="Z3277" s="153">
        <v>42535</v>
      </c>
      <c r="AA3277" s="154" t="s">
        <v>984</v>
      </c>
      <c r="AB3277" s="148">
        <v>23</v>
      </c>
      <c r="AC3277" s="148">
        <v>23</v>
      </c>
      <c r="AD3277" s="148" t="s">
        <v>117</v>
      </c>
      <c r="AE3277" s="154" t="s">
        <v>154</v>
      </c>
      <c r="AF3277" s="148">
        <v>2</v>
      </c>
      <c r="AG3277" s="148">
        <v>2</v>
      </c>
      <c r="AJ3277" s="148" t="s">
        <v>302</v>
      </c>
      <c r="AK3277" s="148">
        <v>1531</v>
      </c>
      <c r="AL3277" s="148">
        <v>5.0000000000000001E-3</v>
      </c>
      <c r="AM3277" s="148">
        <v>5.0000000000000001E-3</v>
      </c>
      <c r="AN3277" s="148">
        <v>712</v>
      </c>
      <c r="AO3277" s="148">
        <v>712</v>
      </c>
      <c r="AP3277" s="148">
        <v>405</v>
      </c>
      <c r="AQ3277" s="148">
        <v>405</v>
      </c>
      <c r="AR3277" s="148">
        <v>1531</v>
      </c>
      <c r="AS3277" s="148">
        <v>10</v>
      </c>
      <c r="AT3277" s="148">
        <v>10</v>
      </c>
      <c r="AU3277" s="148">
        <v>5.0000000000000001E-3</v>
      </c>
      <c r="AV3277" s="148">
        <v>5.0000000000000001E-3</v>
      </c>
      <c r="AW3277" s="148">
        <v>1168</v>
      </c>
      <c r="AX3277" s="148">
        <v>1168</v>
      </c>
      <c r="AY3277" s="148">
        <v>133</v>
      </c>
      <c r="AZ3277" s="148">
        <v>133</v>
      </c>
      <c r="BA3277" s="148" t="s">
        <v>107</v>
      </c>
      <c r="BB3277" s="148">
        <v>11</v>
      </c>
      <c r="BD3277" s="148">
        <v>8</v>
      </c>
      <c r="BF3277" s="148" t="s">
        <v>985</v>
      </c>
      <c r="BG3277" s="148">
        <v>1</v>
      </c>
      <c r="BI3277" s="153">
        <v>42535</v>
      </c>
      <c r="BJ3277" s="154" t="s">
        <v>112</v>
      </c>
      <c r="BK3277" s="148">
        <v>41054531300042</v>
      </c>
      <c r="BM3277" s="148" t="s">
        <v>100</v>
      </c>
      <c r="BN3277" s="148" t="s">
        <v>986</v>
      </c>
      <c r="BO3277" s="148" t="s">
        <v>987</v>
      </c>
      <c r="BQ3277" s="153">
        <v>42534</v>
      </c>
      <c r="BR3277" s="148">
        <v>3</v>
      </c>
      <c r="BT3277" s="148">
        <v>1409</v>
      </c>
      <c r="BV3277" s="148" t="s">
        <v>1617</v>
      </c>
      <c r="BW3277" s="148">
        <v>28</v>
      </c>
      <c r="BY3277" s="148">
        <v>27</v>
      </c>
      <c r="CA3277" s="148">
        <v>1</v>
      </c>
      <c r="CC3277" s="148">
        <v>34255833500051</v>
      </c>
      <c r="CE3277" s="148" t="s">
        <v>100</v>
      </c>
      <c r="CF3277" s="148">
        <v>1</v>
      </c>
      <c r="CH3277" s="148">
        <v>3</v>
      </c>
      <c r="CJ3277" s="149">
        <v>41054531300042</v>
      </c>
      <c r="CL3277" s="149" t="s">
        <v>97</v>
      </c>
      <c r="CN3277" s="149">
        <v>3</v>
      </c>
      <c r="CT3277" s="149" t="s">
        <v>98</v>
      </c>
      <c r="CU3277" s="152">
        <v>42667</v>
      </c>
      <c r="CV3277" s="149">
        <v>0</v>
      </c>
      <c r="CX3277" s="149" t="s">
        <v>97</v>
      </c>
      <c r="CY3277" s="149" t="s">
        <v>99</v>
      </c>
      <c r="CZ3277" s="149">
        <v>41054531300042</v>
      </c>
      <c r="DB3277" s="149" t="s">
        <v>100</v>
      </c>
      <c r="DC3277" s="149" t="s">
        <v>101</v>
      </c>
      <c r="DD3277" s="149" t="s">
        <v>102</v>
      </c>
      <c r="DE3277" s="149" t="s">
        <v>1615</v>
      </c>
      <c r="DF3277" s="149">
        <v>1</v>
      </c>
    </row>
    <row r="3278" spans="1:110" x14ac:dyDescent="0.25">
      <c r="A3278" s="148" t="s">
        <v>96</v>
      </c>
      <c r="B3278" s="148">
        <v>0</v>
      </c>
      <c r="D3278" s="148" t="s">
        <v>97</v>
      </c>
      <c r="K3278" s="148">
        <v>1</v>
      </c>
      <c r="M3278" s="148">
        <v>5</v>
      </c>
      <c r="N3278" s="148" t="s">
        <v>982</v>
      </c>
      <c r="O3278" s="148">
        <v>0</v>
      </c>
      <c r="Q3278" s="148" t="s">
        <v>983</v>
      </c>
      <c r="R3278" s="148">
        <v>6127975</v>
      </c>
      <c r="S3278" s="153">
        <v>42534</v>
      </c>
      <c r="T3278" s="148">
        <v>10</v>
      </c>
      <c r="U3278" s="148">
        <v>1</v>
      </c>
      <c r="V3278" s="148">
        <v>1</v>
      </c>
      <c r="X3278" s="148">
        <v>0</v>
      </c>
      <c r="Y3278" s="148">
        <v>0</v>
      </c>
      <c r="Z3278" s="153">
        <v>42535</v>
      </c>
      <c r="AA3278" s="154" t="s">
        <v>984</v>
      </c>
      <c r="AB3278" s="148">
        <v>3</v>
      </c>
      <c r="AC3278" s="148">
        <v>3</v>
      </c>
      <c r="AD3278" s="148" t="s">
        <v>227</v>
      </c>
      <c r="AE3278" s="154" t="s">
        <v>230</v>
      </c>
      <c r="AF3278" s="148">
        <v>2</v>
      </c>
      <c r="AG3278" s="148">
        <v>2</v>
      </c>
      <c r="AJ3278" s="148" t="s">
        <v>303</v>
      </c>
      <c r="AK3278" s="148">
        <v>1388</v>
      </c>
      <c r="AL3278" s="148">
        <v>1</v>
      </c>
      <c r="AM3278" s="148">
        <v>1</v>
      </c>
      <c r="AP3278" s="148">
        <v>422</v>
      </c>
      <c r="AQ3278" s="148">
        <v>422</v>
      </c>
      <c r="AR3278" s="148">
        <v>1388</v>
      </c>
      <c r="AS3278" s="148">
        <v>10</v>
      </c>
      <c r="AT3278" s="148">
        <v>10</v>
      </c>
      <c r="AU3278" s="148">
        <v>1</v>
      </c>
      <c r="AV3278" s="148">
        <v>1</v>
      </c>
      <c r="AY3278" s="148">
        <v>293</v>
      </c>
      <c r="AZ3278" s="148">
        <v>293</v>
      </c>
      <c r="BA3278" s="148" t="s">
        <v>304</v>
      </c>
      <c r="BB3278" s="148">
        <v>11</v>
      </c>
      <c r="BD3278" s="148">
        <v>8</v>
      </c>
      <c r="BF3278" s="148" t="s">
        <v>985</v>
      </c>
      <c r="BG3278" s="148">
        <v>1</v>
      </c>
      <c r="BI3278" s="153">
        <v>42535</v>
      </c>
      <c r="BJ3278" s="154" t="s">
        <v>112</v>
      </c>
      <c r="BK3278" s="148">
        <v>41054531300042</v>
      </c>
      <c r="BM3278" s="148" t="s">
        <v>100</v>
      </c>
      <c r="BN3278" s="148" t="s">
        <v>986</v>
      </c>
      <c r="BO3278" s="148" t="s">
        <v>987</v>
      </c>
      <c r="BQ3278" s="153">
        <v>42534</v>
      </c>
      <c r="BR3278" s="148">
        <v>3</v>
      </c>
      <c r="BT3278" s="148">
        <v>1409</v>
      </c>
      <c r="BV3278" s="148" t="s">
        <v>1617</v>
      </c>
      <c r="BW3278" s="148">
        <v>28</v>
      </c>
      <c r="BY3278" s="148">
        <v>27</v>
      </c>
      <c r="CA3278" s="148">
        <v>1</v>
      </c>
      <c r="CC3278" s="148">
        <v>34255833500051</v>
      </c>
      <c r="CE3278" s="148" t="s">
        <v>100</v>
      </c>
      <c r="CF3278" s="148">
        <v>1</v>
      </c>
      <c r="CH3278" s="148">
        <v>3</v>
      </c>
      <c r="CJ3278" s="149">
        <v>41054531300042</v>
      </c>
      <c r="CL3278" s="149" t="s">
        <v>97</v>
      </c>
      <c r="CN3278" s="149">
        <v>3</v>
      </c>
      <c r="CT3278" s="149" t="s">
        <v>98</v>
      </c>
      <c r="CU3278" s="152">
        <v>42667</v>
      </c>
      <c r="CV3278" s="149">
        <v>0</v>
      </c>
      <c r="CX3278" s="149" t="s">
        <v>97</v>
      </c>
      <c r="CY3278" s="149" t="s">
        <v>99</v>
      </c>
      <c r="CZ3278" s="149">
        <v>41054531300042</v>
      </c>
      <c r="DB3278" s="149" t="s">
        <v>100</v>
      </c>
      <c r="DC3278" s="149" t="s">
        <v>101</v>
      </c>
      <c r="DD3278" s="149" t="s">
        <v>102</v>
      </c>
      <c r="DE3278" s="149" t="s">
        <v>1615</v>
      </c>
      <c r="DF3278" s="149">
        <v>1</v>
      </c>
    </row>
    <row r="3279" spans="1:110" x14ac:dyDescent="0.25">
      <c r="A3279" s="148" t="s">
        <v>96</v>
      </c>
      <c r="B3279" s="148">
        <v>0</v>
      </c>
      <c r="D3279" s="148" t="s">
        <v>97</v>
      </c>
      <c r="K3279" s="148">
        <v>1</v>
      </c>
      <c r="M3279" s="148">
        <v>5</v>
      </c>
      <c r="N3279" s="148" t="s">
        <v>982</v>
      </c>
      <c r="O3279" s="148">
        <v>0</v>
      </c>
      <c r="Q3279" s="148" t="s">
        <v>983</v>
      </c>
      <c r="R3279" s="148">
        <v>6127975</v>
      </c>
      <c r="S3279" s="153">
        <v>42534</v>
      </c>
      <c r="T3279" s="148">
        <v>10</v>
      </c>
      <c r="U3279" s="148">
        <v>1</v>
      </c>
      <c r="V3279" s="148">
        <v>1</v>
      </c>
      <c r="X3279" s="148">
        <v>0</v>
      </c>
      <c r="Y3279" s="148">
        <v>0</v>
      </c>
      <c r="Z3279" s="153">
        <v>42535</v>
      </c>
      <c r="AA3279" s="154" t="s">
        <v>984</v>
      </c>
      <c r="AB3279" s="148">
        <v>23</v>
      </c>
      <c r="AC3279" s="148">
        <v>23</v>
      </c>
      <c r="AD3279" s="148" t="s">
        <v>117</v>
      </c>
      <c r="AE3279" s="154" t="s">
        <v>148</v>
      </c>
      <c r="AF3279" s="148">
        <v>2</v>
      </c>
      <c r="AG3279" s="148">
        <v>2</v>
      </c>
      <c r="AJ3279" s="148" t="s">
        <v>305</v>
      </c>
      <c r="AK3279" s="148">
        <v>1863</v>
      </c>
      <c r="AL3279" s="148">
        <v>0.02</v>
      </c>
      <c r="AM3279" s="148">
        <v>0.02</v>
      </c>
      <c r="AP3279" s="148">
        <v>454</v>
      </c>
      <c r="AQ3279" s="148">
        <v>454</v>
      </c>
      <c r="AR3279" s="148">
        <v>1863</v>
      </c>
      <c r="AS3279" s="148">
        <v>10</v>
      </c>
      <c r="AT3279" s="148">
        <v>10</v>
      </c>
      <c r="AU3279" s="148">
        <v>0.02</v>
      </c>
      <c r="AV3279" s="148">
        <v>0.02</v>
      </c>
      <c r="AY3279" s="148">
        <v>133</v>
      </c>
      <c r="AZ3279" s="148">
        <v>133</v>
      </c>
      <c r="BA3279" s="148" t="s">
        <v>107</v>
      </c>
      <c r="BB3279" s="148">
        <v>11</v>
      </c>
      <c r="BD3279" s="148">
        <v>8</v>
      </c>
      <c r="BF3279" s="148" t="s">
        <v>985</v>
      </c>
      <c r="BG3279" s="148">
        <v>1</v>
      </c>
      <c r="BI3279" s="153">
        <v>42535</v>
      </c>
      <c r="BJ3279" s="154" t="s">
        <v>112</v>
      </c>
      <c r="BK3279" s="148">
        <v>41054531300042</v>
      </c>
      <c r="BM3279" s="148" t="s">
        <v>100</v>
      </c>
      <c r="BN3279" s="148" t="s">
        <v>986</v>
      </c>
      <c r="BO3279" s="148" t="s">
        <v>987</v>
      </c>
      <c r="BQ3279" s="153">
        <v>42534</v>
      </c>
      <c r="BR3279" s="148">
        <v>3</v>
      </c>
      <c r="BT3279" s="148">
        <v>1409</v>
      </c>
      <c r="BV3279" s="148" t="s">
        <v>1617</v>
      </c>
      <c r="BW3279" s="148">
        <v>28</v>
      </c>
      <c r="BY3279" s="148">
        <v>27</v>
      </c>
      <c r="CA3279" s="148">
        <v>1</v>
      </c>
      <c r="CC3279" s="148">
        <v>34255833500051</v>
      </c>
      <c r="CE3279" s="148" t="s">
        <v>100</v>
      </c>
      <c r="CF3279" s="148">
        <v>1</v>
      </c>
      <c r="CH3279" s="148">
        <v>3</v>
      </c>
      <c r="CJ3279" s="149">
        <v>41054531300042</v>
      </c>
      <c r="CL3279" s="149" t="s">
        <v>97</v>
      </c>
      <c r="CN3279" s="149">
        <v>3</v>
      </c>
      <c r="CT3279" s="149" t="s">
        <v>98</v>
      </c>
      <c r="CU3279" s="152">
        <v>42667</v>
      </c>
      <c r="CV3279" s="149">
        <v>0</v>
      </c>
      <c r="CX3279" s="149" t="s">
        <v>97</v>
      </c>
      <c r="CY3279" s="149" t="s">
        <v>99</v>
      </c>
      <c r="CZ3279" s="149">
        <v>41054531300042</v>
      </c>
      <c r="DB3279" s="149" t="s">
        <v>100</v>
      </c>
      <c r="DC3279" s="149" t="s">
        <v>101</v>
      </c>
      <c r="DD3279" s="149" t="s">
        <v>102</v>
      </c>
      <c r="DE3279" s="149" t="s">
        <v>1615</v>
      </c>
      <c r="DF3279" s="149">
        <v>1</v>
      </c>
    </row>
    <row r="3280" spans="1:110" x14ac:dyDescent="0.25">
      <c r="A3280" s="148" t="s">
        <v>96</v>
      </c>
      <c r="B3280" s="148">
        <v>0</v>
      </c>
      <c r="D3280" s="148" t="s">
        <v>97</v>
      </c>
      <c r="K3280" s="148">
        <v>1</v>
      </c>
      <c r="M3280" s="148">
        <v>5</v>
      </c>
      <c r="N3280" s="148" t="s">
        <v>982</v>
      </c>
      <c r="O3280" s="148">
        <v>0</v>
      </c>
      <c r="Q3280" s="148" t="s">
        <v>983</v>
      </c>
      <c r="R3280" s="148">
        <v>6127975</v>
      </c>
      <c r="S3280" s="153">
        <v>42534</v>
      </c>
      <c r="T3280" s="148">
        <v>10</v>
      </c>
      <c r="U3280" s="148">
        <v>1</v>
      </c>
      <c r="V3280" s="148">
        <v>1</v>
      </c>
      <c r="X3280" s="148">
        <v>0</v>
      </c>
      <c r="Y3280" s="148">
        <v>0</v>
      </c>
      <c r="Z3280" s="153">
        <v>42535</v>
      </c>
      <c r="AA3280" s="154" t="s">
        <v>984</v>
      </c>
      <c r="AB3280" s="148">
        <v>3</v>
      </c>
      <c r="AC3280" s="148">
        <v>3</v>
      </c>
      <c r="AD3280" s="148" t="s">
        <v>219</v>
      </c>
      <c r="AE3280" s="154" t="s">
        <v>230</v>
      </c>
      <c r="AF3280" s="148">
        <v>2</v>
      </c>
      <c r="AG3280" s="148">
        <v>2</v>
      </c>
      <c r="AJ3280" s="148" t="s">
        <v>306</v>
      </c>
      <c r="AK3280" s="148">
        <v>1374</v>
      </c>
      <c r="AL3280" s="148">
        <v>0.1</v>
      </c>
      <c r="AM3280" s="148">
        <v>0.1</v>
      </c>
      <c r="AP3280" s="148">
        <v>718</v>
      </c>
      <c r="AQ3280" s="148">
        <v>718</v>
      </c>
      <c r="AR3280" s="148">
        <v>1374</v>
      </c>
      <c r="AS3280" s="148">
        <v>1</v>
      </c>
      <c r="AT3280" s="148">
        <v>1</v>
      </c>
      <c r="AU3280" s="148">
        <v>132.19999999999999</v>
      </c>
      <c r="AV3280" s="148">
        <v>132.19999999999999</v>
      </c>
      <c r="AY3280" s="148">
        <v>292</v>
      </c>
      <c r="AZ3280" s="148">
        <v>292</v>
      </c>
      <c r="BA3280" s="148" t="s">
        <v>307</v>
      </c>
      <c r="BB3280" s="148">
        <v>11</v>
      </c>
      <c r="BD3280" s="148">
        <v>8</v>
      </c>
      <c r="BF3280" s="148" t="s">
        <v>985</v>
      </c>
      <c r="BG3280" s="148">
        <v>1</v>
      </c>
      <c r="BI3280" s="153">
        <v>42535</v>
      </c>
      <c r="BJ3280" s="154" t="s">
        <v>112</v>
      </c>
      <c r="BK3280" s="148">
        <v>41054531300042</v>
      </c>
      <c r="BM3280" s="148" t="s">
        <v>100</v>
      </c>
      <c r="BN3280" s="148" t="s">
        <v>986</v>
      </c>
      <c r="BO3280" s="148" t="s">
        <v>987</v>
      </c>
      <c r="BQ3280" s="153">
        <v>42534</v>
      </c>
      <c r="BR3280" s="148">
        <v>3</v>
      </c>
      <c r="BT3280" s="148">
        <v>1409</v>
      </c>
      <c r="BV3280" s="148" t="s">
        <v>1617</v>
      </c>
      <c r="BW3280" s="148">
        <v>28</v>
      </c>
      <c r="BY3280" s="148">
        <v>27</v>
      </c>
      <c r="CA3280" s="148">
        <v>1</v>
      </c>
      <c r="CC3280" s="148">
        <v>34255833500051</v>
      </c>
      <c r="CE3280" s="148" t="s">
        <v>100</v>
      </c>
      <c r="CF3280" s="148">
        <v>1</v>
      </c>
      <c r="CH3280" s="148">
        <v>3</v>
      </c>
      <c r="CJ3280" s="149">
        <v>41054531300042</v>
      </c>
      <c r="CL3280" s="149" t="s">
        <v>97</v>
      </c>
      <c r="CN3280" s="149">
        <v>3</v>
      </c>
      <c r="CT3280" s="149" t="s">
        <v>98</v>
      </c>
      <c r="CU3280" s="152">
        <v>42667</v>
      </c>
      <c r="CV3280" s="149">
        <v>0</v>
      </c>
      <c r="CX3280" s="149" t="s">
        <v>97</v>
      </c>
      <c r="CY3280" s="149" t="s">
        <v>99</v>
      </c>
      <c r="CZ3280" s="149">
        <v>41054531300042</v>
      </c>
      <c r="DB3280" s="149" t="s">
        <v>100</v>
      </c>
      <c r="DC3280" s="149" t="s">
        <v>101</v>
      </c>
      <c r="DD3280" s="149" t="s">
        <v>102</v>
      </c>
      <c r="DE3280" s="149" t="s">
        <v>1615</v>
      </c>
      <c r="DF3280" s="149">
        <v>1</v>
      </c>
    </row>
    <row r="3281" spans="1:110" x14ac:dyDescent="0.25">
      <c r="A3281" s="148" t="s">
        <v>96</v>
      </c>
      <c r="B3281" s="148">
        <v>0</v>
      </c>
      <c r="D3281" s="148" t="s">
        <v>97</v>
      </c>
      <c r="K3281" s="148">
        <v>1</v>
      </c>
      <c r="M3281" s="148">
        <v>5</v>
      </c>
      <c r="N3281" s="148" t="s">
        <v>982</v>
      </c>
      <c r="O3281" s="148">
        <v>0</v>
      </c>
      <c r="Q3281" s="148" t="s">
        <v>983</v>
      </c>
      <c r="R3281" s="148">
        <v>6127975</v>
      </c>
      <c r="S3281" s="153">
        <v>42534</v>
      </c>
      <c r="T3281" s="148">
        <v>10</v>
      </c>
      <c r="U3281" s="148">
        <v>2</v>
      </c>
      <c r="V3281" s="148">
        <v>2</v>
      </c>
      <c r="X3281" s="148">
        <v>0</v>
      </c>
      <c r="Y3281" s="148">
        <v>0</v>
      </c>
      <c r="Z3281" s="153">
        <v>42535</v>
      </c>
      <c r="AA3281" s="154" t="s">
        <v>984</v>
      </c>
      <c r="AB3281" s="148">
        <v>23</v>
      </c>
      <c r="AC3281" s="148">
        <v>23</v>
      </c>
      <c r="AD3281" s="148" t="s">
        <v>117</v>
      </c>
      <c r="AE3281" s="154" t="s">
        <v>154</v>
      </c>
      <c r="AF3281" s="148">
        <v>2</v>
      </c>
      <c r="AG3281" s="148">
        <v>2</v>
      </c>
      <c r="AJ3281" s="148" t="s">
        <v>308</v>
      </c>
      <c r="AK3281" s="148">
        <v>1127</v>
      </c>
      <c r="AL3281" s="148">
        <v>0.01</v>
      </c>
      <c r="AM3281" s="148">
        <v>0.01</v>
      </c>
      <c r="AN3281" s="148">
        <v>712</v>
      </c>
      <c r="AO3281" s="148">
        <v>712</v>
      </c>
      <c r="AP3281" s="148">
        <v>405</v>
      </c>
      <c r="AQ3281" s="148">
        <v>405</v>
      </c>
      <c r="AR3281" s="148">
        <v>1127</v>
      </c>
      <c r="AS3281" s="148">
        <v>10</v>
      </c>
      <c r="AT3281" s="148">
        <v>10</v>
      </c>
      <c r="AU3281" s="148">
        <v>0.01</v>
      </c>
      <c r="AV3281" s="148">
        <v>0.01</v>
      </c>
      <c r="AW3281" s="148">
        <v>1168</v>
      </c>
      <c r="AX3281" s="148">
        <v>1168</v>
      </c>
      <c r="AY3281" s="148">
        <v>133</v>
      </c>
      <c r="AZ3281" s="148">
        <v>133</v>
      </c>
      <c r="BA3281" s="148" t="s">
        <v>107</v>
      </c>
      <c r="BB3281" s="148">
        <v>11</v>
      </c>
      <c r="BD3281" s="148">
        <v>8</v>
      </c>
      <c r="BF3281" s="148" t="s">
        <v>985</v>
      </c>
      <c r="BG3281" s="148">
        <v>1</v>
      </c>
      <c r="BI3281" s="153">
        <v>42535</v>
      </c>
      <c r="BJ3281" s="154" t="s">
        <v>112</v>
      </c>
      <c r="BK3281" s="148">
        <v>41054531300042</v>
      </c>
      <c r="BM3281" s="148" t="s">
        <v>100</v>
      </c>
      <c r="BN3281" s="148" t="s">
        <v>986</v>
      </c>
      <c r="BO3281" s="148" t="s">
        <v>987</v>
      </c>
      <c r="BQ3281" s="153">
        <v>42534</v>
      </c>
      <c r="BR3281" s="148">
        <v>3</v>
      </c>
      <c r="BT3281" s="148">
        <v>1409</v>
      </c>
      <c r="BV3281" s="148" t="s">
        <v>1617</v>
      </c>
      <c r="BW3281" s="148">
        <v>28</v>
      </c>
      <c r="BY3281" s="148">
        <v>27</v>
      </c>
      <c r="CA3281" s="148">
        <v>1</v>
      </c>
      <c r="CC3281" s="148">
        <v>34255833500051</v>
      </c>
      <c r="CE3281" s="148" t="s">
        <v>100</v>
      </c>
      <c r="CF3281" s="148">
        <v>1</v>
      </c>
      <c r="CH3281" s="148">
        <v>3</v>
      </c>
      <c r="CJ3281" s="149">
        <v>41054531300042</v>
      </c>
      <c r="CL3281" s="149" t="s">
        <v>97</v>
      </c>
      <c r="CN3281" s="149">
        <v>3</v>
      </c>
      <c r="CT3281" s="149" t="s">
        <v>98</v>
      </c>
      <c r="CU3281" s="152">
        <v>42667</v>
      </c>
      <c r="CV3281" s="149">
        <v>0</v>
      </c>
      <c r="CX3281" s="149" t="s">
        <v>97</v>
      </c>
      <c r="CY3281" s="149" t="s">
        <v>99</v>
      </c>
      <c r="CZ3281" s="149">
        <v>41054531300042</v>
      </c>
      <c r="DB3281" s="149" t="s">
        <v>100</v>
      </c>
      <c r="DC3281" s="149" t="s">
        <v>101</v>
      </c>
      <c r="DD3281" s="149" t="s">
        <v>102</v>
      </c>
      <c r="DE3281" s="149" t="s">
        <v>1615</v>
      </c>
      <c r="DF3281" s="149">
        <v>1</v>
      </c>
    </row>
    <row r="3282" spans="1:110" x14ac:dyDescent="0.25">
      <c r="A3282" s="148" t="s">
        <v>96</v>
      </c>
      <c r="B3282" s="148">
        <v>0</v>
      </c>
      <c r="D3282" s="148" t="s">
        <v>97</v>
      </c>
      <c r="K3282" s="148">
        <v>1</v>
      </c>
      <c r="M3282" s="148">
        <v>5</v>
      </c>
      <c r="N3282" s="148" t="s">
        <v>982</v>
      </c>
      <c r="O3282" s="148">
        <v>0</v>
      </c>
      <c r="Q3282" s="148" t="s">
        <v>983</v>
      </c>
      <c r="R3282" s="148">
        <v>6127975</v>
      </c>
      <c r="S3282" s="153">
        <v>42534</v>
      </c>
      <c r="T3282" s="148">
        <v>10</v>
      </c>
      <c r="U3282" s="148">
        <v>2</v>
      </c>
      <c r="V3282" s="148">
        <v>2</v>
      </c>
      <c r="X3282" s="148">
        <v>0</v>
      </c>
      <c r="Y3282" s="148">
        <v>0</v>
      </c>
      <c r="Z3282" s="153">
        <v>42535</v>
      </c>
      <c r="AA3282" s="154" t="s">
        <v>984</v>
      </c>
      <c r="AB3282" s="148">
        <v>23</v>
      </c>
      <c r="AC3282" s="148">
        <v>23</v>
      </c>
      <c r="AD3282" s="148" t="s">
        <v>117</v>
      </c>
      <c r="AE3282" s="154" t="s">
        <v>154</v>
      </c>
      <c r="AF3282" s="148">
        <v>2</v>
      </c>
      <c r="AG3282" s="148">
        <v>2</v>
      </c>
      <c r="AJ3282" s="148" t="s">
        <v>309</v>
      </c>
      <c r="AK3282" s="148">
        <v>1128</v>
      </c>
      <c r="AL3282" s="148">
        <v>0.01</v>
      </c>
      <c r="AM3282" s="148">
        <v>0.01</v>
      </c>
      <c r="AN3282" s="148">
        <v>712</v>
      </c>
      <c r="AO3282" s="148">
        <v>712</v>
      </c>
      <c r="AP3282" s="148">
        <v>405</v>
      </c>
      <c r="AQ3282" s="148">
        <v>405</v>
      </c>
      <c r="AR3282" s="148">
        <v>1128</v>
      </c>
      <c r="AS3282" s="148">
        <v>10</v>
      </c>
      <c r="AT3282" s="148">
        <v>10</v>
      </c>
      <c r="AU3282" s="148">
        <v>0.01</v>
      </c>
      <c r="AV3282" s="148">
        <v>0.01</v>
      </c>
      <c r="AW3282" s="148">
        <v>1168</v>
      </c>
      <c r="AX3282" s="148">
        <v>1168</v>
      </c>
      <c r="AY3282" s="148">
        <v>133</v>
      </c>
      <c r="AZ3282" s="148">
        <v>133</v>
      </c>
      <c r="BA3282" s="148" t="s">
        <v>107</v>
      </c>
      <c r="BB3282" s="148">
        <v>11</v>
      </c>
      <c r="BD3282" s="148">
        <v>8</v>
      </c>
      <c r="BF3282" s="148" t="s">
        <v>985</v>
      </c>
      <c r="BG3282" s="148">
        <v>1</v>
      </c>
      <c r="BI3282" s="153">
        <v>42535</v>
      </c>
      <c r="BJ3282" s="154" t="s">
        <v>112</v>
      </c>
      <c r="BK3282" s="148">
        <v>41054531300042</v>
      </c>
      <c r="BM3282" s="148" t="s">
        <v>100</v>
      </c>
      <c r="BN3282" s="148" t="s">
        <v>986</v>
      </c>
      <c r="BO3282" s="148" t="s">
        <v>987</v>
      </c>
      <c r="BQ3282" s="153">
        <v>42534</v>
      </c>
      <c r="BR3282" s="148">
        <v>3</v>
      </c>
      <c r="BT3282" s="148">
        <v>1409</v>
      </c>
      <c r="BV3282" s="148" t="s">
        <v>1617</v>
      </c>
      <c r="BW3282" s="148">
        <v>28</v>
      </c>
      <c r="BY3282" s="148">
        <v>27</v>
      </c>
      <c r="CA3282" s="148">
        <v>1</v>
      </c>
      <c r="CC3282" s="148">
        <v>34255833500051</v>
      </c>
      <c r="CE3282" s="148" t="s">
        <v>100</v>
      </c>
      <c r="CF3282" s="148">
        <v>1</v>
      </c>
      <c r="CH3282" s="148">
        <v>3</v>
      </c>
      <c r="CJ3282" s="149">
        <v>41054531300042</v>
      </c>
      <c r="CL3282" s="149" t="s">
        <v>97</v>
      </c>
      <c r="CN3282" s="149">
        <v>3</v>
      </c>
      <c r="CT3282" s="149" t="s">
        <v>98</v>
      </c>
      <c r="CU3282" s="152">
        <v>42667</v>
      </c>
      <c r="CV3282" s="149">
        <v>0</v>
      </c>
      <c r="CX3282" s="149" t="s">
        <v>97</v>
      </c>
      <c r="CY3282" s="149" t="s">
        <v>99</v>
      </c>
      <c r="CZ3282" s="149">
        <v>41054531300042</v>
      </c>
      <c r="DB3282" s="149" t="s">
        <v>100</v>
      </c>
      <c r="DC3282" s="149" t="s">
        <v>101</v>
      </c>
      <c r="DD3282" s="149" t="s">
        <v>102</v>
      </c>
      <c r="DE3282" s="149" t="s">
        <v>1615</v>
      </c>
      <c r="DF3282" s="149">
        <v>1</v>
      </c>
    </row>
    <row r="3283" spans="1:110" x14ac:dyDescent="0.25">
      <c r="A3283" s="148" t="s">
        <v>96</v>
      </c>
      <c r="B3283" s="148">
        <v>0</v>
      </c>
      <c r="D3283" s="148" t="s">
        <v>97</v>
      </c>
      <c r="K3283" s="148">
        <v>1</v>
      </c>
      <c r="M3283" s="148">
        <v>5</v>
      </c>
      <c r="N3283" s="148" t="s">
        <v>982</v>
      </c>
      <c r="O3283" s="148">
        <v>0</v>
      </c>
      <c r="Q3283" s="148" t="s">
        <v>983</v>
      </c>
      <c r="R3283" s="148">
        <v>6127975</v>
      </c>
      <c r="S3283" s="153">
        <v>42534</v>
      </c>
      <c r="T3283" s="148">
        <v>10</v>
      </c>
      <c r="U3283" s="148">
        <v>1</v>
      </c>
      <c r="V3283" s="148">
        <v>1</v>
      </c>
      <c r="X3283" s="148">
        <v>0</v>
      </c>
      <c r="Y3283" s="148">
        <v>0</v>
      </c>
      <c r="Z3283" s="153">
        <v>42535</v>
      </c>
      <c r="AA3283" s="154" t="s">
        <v>984</v>
      </c>
      <c r="AB3283" s="148">
        <v>23</v>
      </c>
      <c r="AC3283" s="148">
        <v>23</v>
      </c>
      <c r="AD3283" s="148" t="s">
        <v>117</v>
      </c>
      <c r="AE3283" s="154" t="s">
        <v>148</v>
      </c>
      <c r="AF3283" s="148">
        <v>2</v>
      </c>
      <c r="AG3283" s="148">
        <v>2</v>
      </c>
      <c r="AJ3283" s="148" t="s">
        <v>310</v>
      </c>
      <c r="AK3283" s="148">
        <v>1463</v>
      </c>
      <c r="AL3283" s="148">
        <v>5.0000000000000001E-3</v>
      </c>
      <c r="AM3283" s="148">
        <v>5.0000000000000001E-3</v>
      </c>
      <c r="AP3283" s="148">
        <v>454</v>
      </c>
      <c r="AQ3283" s="148">
        <v>454</v>
      </c>
      <c r="AR3283" s="148">
        <v>1463</v>
      </c>
      <c r="AS3283" s="148">
        <v>10</v>
      </c>
      <c r="AT3283" s="148">
        <v>10</v>
      </c>
      <c r="AU3283" s="148">
        <v>5.0000000000000001E-3</v>
      </c>
      <c r="AV3283" s="148">
        <v>5.0000000000000001E-3</v>
      </c>
      <c r="AY3283" s="148">
        <v>133</v>
      </c>
      <c r="AZ3283" s="148">
        <v>133</v>
      </c>
      <c r="BA3283" s="148" t="s">
        <v>107</v>
      </c>
      <c r="BB3283" s="148">
        <v>11</v>
      </c>
      <c r="BD3283" s="148">
        <v>8</v>
      </c>
      <c r="BF3283" s="148" t="s">
        <v>985</v>
      </c>
      <c r="BG3283" s="148">
        <v>1</v>
      </c>
      <c r="BI3283" s="153">
        <v>42535</v>
      </c>
      <c r="BJ3283" s="154" t="s">
        <v>112</v>
      </c>
      <c r="BK3283" s="148">
        <v>41054531300042</v>
      </c>
      <c r="BM3283" s="148" t="s">
        <v>100</v>
      </c>
      <c r="BN3283" s="148" t="s">
        <v>986</v>
      </c>
      <c r="BO3283" s="148" t="s">
        <v>987</v>
      </c>
      <c r="BQ3283" s="153">
        <v>42534</v>
      </c>
      <c r="BR3283" s="148">
        <v>3</v>
      </c>
      <c r="BT3283" s="148">
        <v>1409</v>
      </c>
      <c r="BV3283" s="148" t="s">
        <v>1617</v>
      </c>
      <c r="BW3283" s="148">
        <v>28</v>
      </c>
      <c r="BY3283" s="148">
        <v>27</v>
      </c>
      <c r="CA3283" s="148">
        <v>1</v>
      </c>
      <c r="CC3283" s="148">
        <v>34255833500051</v>
      </c>
      <c r="CE3283" s="148" t="s">
        <v>100</v>
      </c>
      <c r="CF3283" s="148">
        <v>1</v>
      </c>
      <c r="CH3283" s="148">
        <v>3</v>
      </c>
      <c r="CJ3283" s="149">
        <v>41054531300042</v>
      </c>
      <c r="CL3283" s="149" t="s">
        <v>97</v>
      </c>
      <c r="CN3283" s="149">
        <v>3</v>
      </c>
      <c r="CT3283" s="149" t="s">
        <v>98</v>
      </c>
      <c r="CU3283" s="152">
        <v>42667</v>
      </c>
      <c r="CV3283" s="149">
        <v>0</v>
      </c>
      <c r="CX3283" s="149" t="s">
        <v>97</v>
      </c>
      <c r="CY3283" s="149" t="s">
        <v>99</v>
      </c>
      <c r="CZ3283" s="149">
        <v>41054531300042</v>
      </c>
      <c r="DB3283" s="149" t="s">
        <v>100</v>
      </c>
      <c r="DC3283" s="149" t="s">
        <v>101</v>
      </c>
      <c r="DD3283" s="149" t="s">
        <v>102</v>
      </c>
      <c r="DE3283" s="149" t="s">
        <v>1615</v>
      </c>
      <c r="DF3283" s="149">
        <v>1</v>
      </c>
    </row>
    <row r="3284" spans="1:110" x14ac:dyDescent="0.25">
      <c r="A3284" s="148" t="s">
        <v>96</v>
      </c>
      <c r="B3284" s="148">
        <v>0</v>
      </c>
      <c r="D3284" s="148" t="s">
        <v>97</v>
      </c>
      <c r="K3284" s="148">
        <v>1</v>
      </c>
      <c r="M3284" s="148">
        <v>5</v>
      </c>
      <c r="N3284" s="148" t="s">
        <v>982</v>
      </c>
      <c r="O3284" s="148">
        <v>0</v>
      </c>
      <c r="Q3284" s="148" t="s">
        <v>983</v>
      </c>
      <c r="R3284" s="148">
        <v>6127975</v>
      </c>
      <c r="S3284" s="153">
        <v>42534</v>
      </c>
      <c r="T3284" s="148">
        <v>10</v>
      </c>
      <c r="U3284" s="148">
        <v>1</v>
      </c>
      <c r="V3284" s="148">
        <v>1</v>
      </c>
      <c r="X3284" s="148">
        <v>0</v>
      </c>
      <c r="Y3284" s="148">
        <v>0</v>
      </c>
      <c r="Z3284" s="153">
        <v>42535</v>
      </c>
      <c r="AA3284" s="154" t="s">
        <v>984</v>
      </c>
      <c r="AB3284" s="148">
        <v>23</v>
      </c>
      <c r="AC3284" s="148">
        <v>23</v>
      </c>
      <c r="AD3284" s="148" t="s">
        <v>117</v>
      </c>
      <c r="AE3284" s="154" t="s">
        <v>148</v>
      </c>
      <c r="AF3284" s="148">
        <v>2</v>
      </c>
      <c r="AG3284" s="148">
        <v>2</v>
      </c>
      <c r="AJ3284" s="148" t="s">
        <v>311</v>
      </c>
      <c r="AK3284" s="148">
        <v>1129</v>
      </c>
      <c r="AL3284" s="148">
        <v>5.0000000000000001E-3</v>
      </c>
      <c r="AM3284" s="148">
        <v>5.0000000000000001E-3</v>
      </c>
      <c r="AP3284" s="148">
        <v>454</v>
      </c>
      <c r="AQ3284" s="148">
        <v>454</v>
      </c>
      <c r="AR3284" s="148">
        <v>1129</v>
      </c>
      <c r="AS3284" s="148">
        <v>10</v>
      </c>
      <c r="AT3284" s="148">
        <v>10</v>
      </c>
      <c r="AU3284" s="148">
        <v>5.0000000000000001E-3</v>
      </c>
      <c r="AV3284" s="148">
        <v>5.0000000000000001E-3</v>
      </c>
      <c r="AY3284" s="148">
        <v>133</v>
      </c>
      <c r="AZ3284" s="148">
        <v>133</v>
      </c>
      <c r="BA3284" s="148" t="s">
        <v>107</v>
      </c>
      <c r="BB3284" s="148">
        <v>11</v>
      </c>
      <c r="BD3284" s="148">
        <v>8</v>
      </c>
      <c r="BF3284" s="148" t="s">
        <v>985</v>
      </c>
      <c r="BG3284" s="148">
        <v>1</v>
      </c>
      <c r="BI3284" s="153">
        <v>42535</v>
      </c>
      <c r="BJ3284" s="154" t="s">
        <v>112</v>
      </c>
      <c r="BK3284" s="148">
        <v>41054531300042</v>
      </c>
      <c r="BM3284" s="148" t="s">
        <v>100</v>
      </c>
      <c r="BN3284" s="148" t="s">
        <v>986</v>
      </c>
      <c r="BO3284" s="148" t="s">
        <v>987</v>
      </c>
      <c r="BQ3284" s="153">
        <v>42534</v>
      </c>
      <c r="BR3284" s="148">
        <v>3</v>
      </c>
      <c r="BT3284" s="148">
        <v>1409</v>
      </c>
      <c r="BV3284" s="148" t="s">
        <v>1617</v>
      </c>
      <c r="BW3284" s="148">
        <v>28</v>
      </c>
      <c r="BY3284" s="148">
        <v>27</v>
      </c>
      <c r="CA3284" s="148">
        <v>1</v>
      </c>
      <c r="CC3284" s="148">
        <v>34255833500051</v>
      </c>
      <c r="CE3284" s="148" t="s">
        <v>100</v>
      </c>
      <c r="CF3284" s="148">
        <v>1</v>
      </c>
      <c r="CH3284" s="148">
        <v>3</v>
      </c>
      <c r="CJ3284" s="149">
        <v>41054531300042</v>
      </c>
      <c r="CL3284" s="149" t="s">
        <v>97</v>
      </c>
      <c r="CN3284" s="149">
        <v>3</v>
      </c>
      <c r="CT3284" s="149" t="s">
        <v>98</v>
      </c>
      <c r="CU3284" s="152">
        <v>42667</v>
      </c>
      <c r="CV3284" s="149">
        <v>0</v>
      </c>
      <c r="CX3284" s="149" t="s">
        <v>97</v>
      </c>
      <c r="CY3284" s="149" t="s">
        <v>99</v>
      </c>
      <c r="CZ3284" s="149">
        <v>41054531300042</v>
      </c>
      <c r="DB3284" s="149" t="s">
        <v>100</v>
      </c>
      <c r="DC3284" s="149" t="s">
        <v>101</v>
      </c>
      <c r="DD3284" s="149" t="s">
        <v>102</v>
      </c>
      <c r="DE3284" s="149" t="s">
        <v>1615</v>
      </c>
      <c r="DF3284" s="149">
        <v>1</v>
      </c>
    </row>
    <row r="3285" spans="1:110" x14ac:dyDescent="0.25">
      <c r="A3285" s="148" t="s">
        <v>96</v>
      </c>
      <c r="B3285" s="148">
        <v>0</v>
      </c>
      <c r="D3285" s="148" t="s">
        <v>97</v>
      </c>
      <c r="K3285" s="148">
        <v>1</v>
      </c>
      <c r="M3285" s="148">
        <v>5</v>
      </c>
      <c r="N3285" s="148" t="s">
        <v>982</v>
      </c>
      <c r="O3285" s="148">
        <v>0</v>
      </c>
      <c r="Q3285" s="148" t="s">
        <v>983</v>
      </c>
      <c r="R3285" s="148">
        <v>6127975</v>
      </c>
      <c r="S3285" s="153">
        <v>42534</v>
      </c>
      <c r="T3285" s="148">
        <v>10</v>
      </c>
      <c r="U3285" s="148">
        <v>1</v>
      </c>
      <c r="V3285" s="148">
        <v>1</v>
      </c>
      <c r="X3285" s="148">
        <v>0</v>
      </c>
      <c r="Y3285" s="148">
        <v>0</v>
      </c>
      <c r="Z3285" s="153">
        <v>42535</v>
      </c>
      <c r="AA3285" s="154" t="s">
        <v>984</v>
      </c>
      <c r="AB3285" s="148">
        <v>23</v>
      </c>
      <c r="AC3285" s="148">
        <v>23</v>
      </c>
      <c r="AD3285" s="148" t="s">
        <v>117</v>
      </c>
      <c r="AE3285" s="154" t="s">
        <v>148</v>
      </c>
      <c r="AF3285" s="148">
        <v>2</v>
      </c>
      <c r="AG3285" s="148">
        <v>2</v>
      </c>
      <c r="AJ3285" s="148" t="s">
        <v>312</v>
      </c>
      <c r="AK3285" s="148">
        <v>1333</v>
      </c>
      <c r="AL3285" s="148">
        <v>5.0000000000000001E-3</v>
      </c>
      <c r="AM3285" s="148">
        <v>5.0000000000000001E-3</v>
      </c>
      <c r="AP3285" s="148">
        <v>454</v>
      </c>
      <c r="AQ3285" s="148">
        <v>454</v>
      </c>
      <c r="AR3285" s="148">
        <v>1333</v>
      </c>
      <c r="AS3285" s="148">
        <v>10</v>
      </c>
      <c r="AT3285" s="148">
        <v>10</v>
      </c>
      <c r="AU3285" s="148">
        <v>5.0000000000000001E-3</v>
      </c>
      <c r="AV3285" s="148">
        <v>5.0000000000000001E-3</v>
      </c>
      <c r="AY3285" s="148">
        <v>133</v>
      </c>
      <c r="AZ3285" s="148">
        <v>133</v>
      </c>
      <c r="BA3285" s="148" t="s">
        <v>107</v>
      </c>
      <c r="BB3285" s="148">
        <v>11</v>
      </c>
      <c r="BD3285" s="148">
        <v>8</v>
      </c>
      <c r="BF3285" s="148" t="s">
        <v>985</v>
      </c>
      <c r="BG3285" s="148">
        <v>1</v>
      </c>
      <c r="BI3285" s="153">
        <v>42535</v>
      </c>
      <c r="BJ3285" s="154" t="s">
        <v>112</v>
      </c>
      <c r="BK3285" s="148">
        <v>41054531300042</v>
      </c>
      <c r="BM3285" s="148" t="s">
        <v>100</v>
      </c>
      <c r="BN3285" s="148" t="s">
        <v>986</v>
      </c>
      <c r="BO3285" s="148" t="s">
        <v>987</v>
      </c>
      <c r="BQ3285" s="153">
        <v>42534</v>
      </c>
      <c r="BR3285" s="148">
        <v>3</v>
      </c>
      <c r="BT3285" s="148">
        <v>1409</v>
      </c>
      <c r="BV3285" s="148" t="s">
        <v>1617</v>
      </c>
      <c r="BW3285" s="148">
        <v>28</v>
      </c>
      <c r="BY3285" s="148">
        <v>27</v>
      </c>
      <c r="CA3285" s="148">
        <v>1</v>
      </c>
      <c r="CC3285" s="148">
        <v>34255833500051</v>
      </c>
      <c r="CE3285" s="148" t="s">
        <v>100</v>
      </c>
      <c r="CF3285" s="148">
        <v>1</v>
      </c>
      <c r="CH3285" s="148">
        <v>3</v>
      </c>
      <c r="CJ3285" s="149">
        <v>41054531300042</v>
      </c>
      <c r="CL3285" s="149" t="s">
        <v>97</v>
      </c>
      <c r="CN3285" s="149">
        <v>3</v>
      </c>
      <c r="CT3285" s="149" t="s">
        <v>98</v>
      </c>
      <c r="CU3285" s="152">
        <v>42667</v>
      </c>
      <c r="CV3285" s="149">
        <v>0</v>
      </c>
      <c r="CX3285" s="149" t="s">
        <v>97</v>
      </c>
      <c r="CY3285" s="149" t="s">
        <v>99</v>
      </c>
      <c r="CZ3285" s="149">
        <v>41054531300042</v>
      </c>
      <c r="DB3285" s="149" t="s">
        <v>100</v>
      </c>
      <c r="DC3285" s="149" t="s">
        <v>101</v>
      </c>
      <c r="DD3285" s="149" t="s">
        <v>102</v>
      </c>
      <c r="DE3285" s="149" t="s">
        <v>1615</v>
      </c>
      <c r="DF3285" s="149">
        <v>1</v>
      </c>
    </row>
    <row r="3286" spans="1:110" x14ac:dyDescent="0.25">
      <c r="A3286" s="148" t="s">
        <v>96</v>
      </c>
      <c r="B3286" s="148">
        <v>0</v>
      </c>
      <c r="D3286" s="148" t="s">
        <v>97</v>
      </c>
      <c r="K3286" s="148">
        <v>1</v>
      </c>
      <c r="M3286" s="148">
        <v>5</v>
      </c>
      <c r="N3286" s="148" t="s">
        <v>982</v>
      </c>
      <c r="O3286" s="148">
        <v>0</v>
      </c>
      <c r="Q3286" s="148" t="s">
        <v>983</v>
      </c>
      <c r="R3286" s="148">
        <v>6127975</v>
      </c>
      <c r="S3286" s="153">
        <v>42534</v>
      </c>
      <c r="T3286" s="148">
        <v>10</v>
      </c>
      <c r="U3286" s="148">
        <v>1</v>
      </c>
      <c r="V3286" s="148">
        <v>1</v>
      </c>
      <c r="X3286" s="148">
        <v>0</v>
      </c>
      <c r="Y3286" s="148">
        <v>0</v>
      </c>
      <c r="Z3286" s="153">
        <v>42535</v>
      </c>
      <c r="AA3286" s="154" t="s">
        <v>984</v>
      </c>
      <c r="AB3286" s="148">
        <v>23</v>
      </c>
      <c r="AC3286" s="148">
        <v>23</v>
      </c>
      <c r="AD3286" s="148" t="s">
        <v>117</v>
      </c>
      <c r="AE3286" s="154" t="s">
        <v>148</v>
      </c>
      <c r="AF3286" s="148">
        <v>2</v>
      </c>
      <c r="AG3286" s="148">
        <v>2</v>
      </c>
      <c r="AJ3286" s="148" t="s">
        <v>313</v>
      </c>
      <c r="AK3286" s="148">
        <v>1130</v>
      </c>
      <c r="AL3286" s="148">
        <v>5.0000000000000001E-3</v>
      </c>
      <c r="AM3286" s="148">
        <v>5.0000000000000001E-3</v>
      </c>
      <c r="AP3286" s="148">
        <v>454</v>
      </c>
      <c r="AQ3286" s="148">
        <v>454</v>
      </c>
      <c r="AR3286" s="148">
        <v>1130</v>
      </c>
      <c r="AS3286" s="148">
        <v>10</v>
      </c>
      <c r="AT3286" s="148">
        <v>10</v>
      </c>
      <c r="AU3286" s="148">
        <v>5.0000000000000001E-3</v>
      </c>
      <c r="AV3286" s="148">
        <v>5.0000000000000001E-3</v>
      </c>
      <c r="AY3286" s="148">
        <v>133</v>
      </c>
      <c r="AZ3286" s="148">
        <v>133</v>
      </c>
      <c r="BA3286" s="148" t="s">
        <v>107</v>
      </c>
      <c r="BB3286" s="148">
        <v>11</v>
      </c>
      <c r="BD3286" s="148">
        <v>8</v>
      </c>
      <c r="BF3286" s="148" t="s">
        <v>985</v>
      </c>
      <c r="BG3286" s="148">
        <v>1</v>
      </c>
      <c r="BI3286" s="153">
        <v>42535</v>
      </c>
      <c r="BJ3286" s="154" t="s">
        <v>112</v>
      </c>
      <c r="BK3286" s="148">
        <v>41054531300042</v>
      </c>
      <c r="BM3286" s="148" t="s">
        <v>100</v>
      </c>
      <c r="BN3286" s="148" t="s">
        <v>986</v>
      </c>
      <c r="BO3286" s="148" t="s">
        <v>987</v>
      </c>
      <c r="BQ3286" s="153">
        <v>42534</v>
      </c>
      <c r="BR3286" s="148">
        <v>3</v>
      </c>
      <c r="BT3286" s="148">
        <v>1409</v>
      </c>
      <c r="BV3286" s="148" t="s">
        <v>1617</v>
      </c>
      <c r="BW3286" s="148">
        <v>28</v>
      </c>
      <c r="BY3286" s="148">
        <v>27</v>
      </c>
      <c r="CA3286" s="148">
        <v>1</v>
      </c>
      <c r="CC3286" s="148">
        <v>34255833500051</v>
      </c>
      <c r="CE3286" s="148" t="s">
        <v>100</v>
      </c>
      <c r="CF3286" s="148">
        <v>1</v>
      </c>
      <c r="CH3286" s="148">
        <v>3</v>
      </c>
      <c r="CJ3286" s="149">
        <v>41054531300042</v>
      </c>
      <c r="CL3286" s="149" t="s">
        <v>97</v>
      </c>
      <c r="CN3286" s="149">
        <v>3</v>
      </c>
      <c r="CT3286" s="149" t="s">
        <v>98</v>
      </c>
      <c r="CU3286" s="152">
        <v>42667</v>
      </c>
      <c r="CV3286" s="149">
        <v>0</v>
      </c>
      <c r="CX3286" s="149" t="s">
        <v>97</v>
      </c>
      <c r="CY3286" s="149" t="s">
        <v>99</v>
      </c>
      <c r="CZ3286" s="149">
        <v>41054531300042</v>
      </c>
      <c r="DB3286" s="149" t="s">
        <v>100</v>
      </c>
      <c r="DC3286" s="149" t="s">
        <v>101</v>
      </c>
      <c r="DD3286" s="149" t="s">
        <v>102</v>
      </c>
      <c r="DE3286" s="149" t="s">
        <v>1615</v>
      </c>
      <c r="DF3286" s="149">
        <v>1</v>
      </c>
    </row>
    <row r="3287" spans="1:110" x14ac:dyDescent="0.25">
      <c r="A3287" s="148" t="s">
        <v>96</v>
      </c>
      <c r="B3287" s="148">
        <v>0</v>
      </c>
      <c r="D3287" s="148" t="s">
        <v>97</v>
      </c>
      <c r="K3287" s="148">
        <v>1</v>
      </c>
      <c r="M3287" s="148">
        <v>5</v>
      </c>
      <c r="N3287" s="148" t="s">
        <v>982</v>
      </c>
      <c r="O3287" s="148">
        <v>0</v>
      </c>
      <c r="Q3287" s="148" t="s">
        <v>983</v>
      </c>
      <c r="R3287" s="148">
        <v>6127975</v>
      </c>
      <c r="S3287" s="153">
        <v>42534</v>
      </c>
      <c r="T3287" s="148">
        <v>10</v>
      </c>
      <c r="U3287" s="148">
        <v>1</v>
      </c>
      <c r="V3287" s="148">
        <v>1</v>
      </c>
      <c r="X3287" s="148">
        <v>0</v>
      </c>
      <c r="Y3287" s="148">
        <v>0</v>
      </c>
      <c r="Z3287" s="153">
        <v>42535</v>
      </c>
      <c r="AA3287" s="154" t="s">
        <v>984</v>
      </c>
      <c r="AB3287" s="148">
        <v>23</v>
      </c>
      <c r="AC3287" s="148">
        <v>23</v>
      </c>
      <c r="AD3287" s="148" t="s">
        <v>117</v>
      </c>
      <c r="AE3287" s="154" t="s">
        <v>148</v>
      </c>
      <c r="AF3287" s="148">
        <v>2</v>
      </c>
      <c r="AG3287" s="148">
        <v>2</v>
      </c>
      <c r="AJ3287" s="148" t="s">
        <v>314</v>
      </c>
      <c r="AK3287" s="148">
        <v>1805</v>
      </c>
      <c r="AL3287" s="148">
        <v>5.0000000000000001E-3</v>
      </c>
      <c r="AM3287" s="148">
        <v>5.0000000000000001E-3</v>
      </c>
      <c r="AP3287" s="148">
        <v>454</v>
      </c>
      <c r="AQ3287" s="148">
        <v>454</v>
      </c>
      <c r="AR3287" s="148">
        <v>1805</v>
      </c>
      <c r="AS3287" s="148">
        <v>10</v>
      </c>
      <c r="AT3287" s="148">
        <v>10</v>
      </c>
      <c r="AU3287" s="148">
        <v>5.0000000000000001E-3</v>
      </c>
      <c r="AV3287" s="148">
        <v>5.0000000000000001E-3</v>
      </c>
      <c r="AY3287" s="148">
        <v>133</v>
      </c>
      <c r="AZ3287" s="148">
        <v>133</v>
      </c>
      <c r="BA3287" s="148" t="s">
        <v>107</v>
      </c>
      <c r="BB3287" s="148">
        <v>11</v>
      </c>
      <c r="BD3287" s="148">
        <v>8</v>
      </c>
      <c r="BF3287" s="148" t="s">
        <v>985</v>
      </c>
      <c r="BG3287" s="148">
        <v>1</v>
      </c>
      <c r="BI3287" s="153">
        <v>42535</v>
      </c>
      <c r="BJ3287" s="154" t="s">
        <v>112</v>
      </c>
      <c r="BK3287" s="148">
        <v>41054531300042</v>
      </c>
      <c r="BM3287" s="148" t="s">
        <v>100</v>
      </c>
      <c r="BN3287" s="148" t="s">
        <v>986</v>
      </c>
      <c r="BO3287" s="148" t="s">
        <v>987</v>
      </c>
      <c r="BQ3287" s="153">
        <v>42534</v>
      </c>
      <c r="BR3287" s="148">
        <v>3</v>
      </c>
      <c r="BT3287" s="148">
        <v>1409</v>
      </c>
      <c r="BV3287" s="148" t="s">
        <v>1617</v>
      </c>
      <c r="BW3287" s="148">
        <v>28</v>
      </c>
      <c r="BY3287" s="148">
        <v>27</v>
      </c>
      <c r="CA3287" s="148">
        <v>1</v>
      </c>
      <c r="CC3287" s="148">
        <v>34255833500051</v>
      </c>
      <c r="CE3287" s="148" t="s">
        <v>100</v>
      </c>
      <c r="CF3287" s="148">
        <v>1</v>
      </c>
      <c r="CH3287" s="148">
        <v>3</v>
      </c>
      <c r="CJ3287" s="149">
        <v>41054531300042</v>
      </c>
      <c r="CL3287" s="149" t="s">
        <v>97</v>
      </c>
      <c r="CN3287" s="149">
        <v>3</v>
      </c>
      <c r="CT3287" s="149" t="s">
        <v>98</v>
      </c>
      <c r="CU3287" s="152">
        <v>42667</v>
      </c>
      <c r="CV3287" s="149">
        <v>0</v>
      </c>
      <c r="CX3287" s="149" t="s">
        <v>97</v>
      </c>
      <c r="CY3287" s="149" t="s">
        <v>99</v>
      </c>
      <c r="CZ3287" s="149">
        <v>41054531300042</v>
      </c>
      <c r="DB3287" s="149" t="s">
        <v>100</v>
      </c>
      <c r="DC3287" s="149" t="s">
        <v>101</v>
      </c>
      <c r="DD3287" s="149" t="s">
        <v>102</v>
      </c>
      <c r="DE3287" s="149" t="s">
        <v>1615</v>
      </c>
      <c r="DF3287" s="149">
        <v>1</v>
      </c>
    </row>
    <row r="3288" spans="1:110" x14ac:dyDescent="0.25">
      <c r="A3288" s="148" t="s">
        <v>96</v>
      </c>
      <c r="B3288" s="148">
        <v>0</v>
      </c>
      <c r="D3288" s="148" t="s">
        <v>97</v>
      </c>
      <c r="K3288" s="148">
        <v>1</v>
      </c>
      <c r="M3288" s="148">
        <v>5</v>
      </c>
      <c r="N3288" s="148" t="s">
        <v>982</v>
      </c>
      <c r="O3288" s="148">
        <v>0</v>
      </c>
      <c r="Q3288" s="148" t="s">
        <v>983</v>
      </c>
      <c r="R3288" s="148">
        <v>6127975</v>
      </c>
      <c r="S3288" s="153">
        <v>42534</v>
      </c>
      <c r="T3288" s="148">
        <v>10</v>
      </c>
      <c r="U3288" s="148">
        <v>2</v>
      </c>
      <c r="V3288" s="148">
        <v>2</v>
      </c>
      <c r="X3288" s="148">
        <v>0</v>
      </c>
      <c r="Y3288" s="148">
        <v>0</v>
      </c>
      <c r="Z3288" s="153">
        <v>42536</v>
      </c>
      <c r="AA3288" s="154" t="s">
        <v>984</v>
      </c>
      <c r="AB3288" s="148">
        <v>3</v>
      </c>
      <c r="AC3288" s="148">
        <v>3</v>
      </c>
      <c r="AD3288" s="148" t="s">
        <v>219</v>
      </c>
      <c r="AE3288" s="154" t="s">
        <v>317</v>
      </c>
      <c r="AF3288" s="148">
        <v>2</v>
      </c>
      <c r="AG3288" s="148">
        <v>2</v>
      </c>
      <c r="AJ3288" s="148" t="s">
        <v>315</v>
      </c>
      <c r="AK3288" s="148">
        <v>1841</v>
      </c>
      <c r="AL3288" s="148">
        <v>0.2</v>
      </c>
      <c r="AM3288" s="148">
        <v>0.2</v>
      </c>
      <c r="AP3288" s="148">
        <v>274</v>
      </c>
      <c r="AQ3288" s="148">
        <v>274</v>
      </c>
      <c r="AR3288" s="148">
        <v>1841</v>
      </c>
      <c r="AS3288" s="148">
        <v>1</v>
      </c>
      <c r="AT3288" s="148">
        <v>1</v>
      </c>
      <c r="AU3288" s="148">
        <v>2.5</v>
      </c>
      <c r="AV3288" s="148">
        <v>2.5</v>
      </c>
      <c r="AY3288" s="148">
        <v>163</v>
      </c>
      <c r="AZ3288" s="148">
        <v>163</v>
      </c>
      <c r="BA3288" s="148" t="s">
        <v>316</v>
      </c>
      <c r="BB3288" s="148">
        <v>11</v>
      </c>
      <c r="BD3288" s="148">
        <v>8</v>
      </c>
      <c r="BF3288" s="148" t="s">
        <v>985</v>
      </c>
      <c r="BG3288" s="148">
        <v>1</v>
      </c>
      <c r="BI3288" s="153">
        <v>42535</v>
      </c>
      <c r="BJ3288" s="154" t="s">
        <v>112</v>
      </c>
      <c r="BK3288" s="148">
        <v>41054531300042</v>
      </c>
      <c r="BM3288" s="148" t="s">
        <v>100</v>
      </c>
      <c r="BN3288" s="148" t="s">
        <v>986</v>
      </c>
      <c r="BO3288" s="148" t="s">
        <v>987</v>
      </c>
      <c r="BQ3288" s="153">
        <v>42534</v>
      </c>
      <c r="BR3288" s="148">
        <v>3</v>
      </c>
      <c r="BT3288" s="148">
        <v>1409</v>
      </c>
      <c r="BV3288" s="148" t="s">
        <v>1617</v>
      </c>
      <c r="BW3288" s="148">
        <v>28</v>
      </c>
      <c r="BY3288" s="148">
        <v>27</v>
      </c>
      <c r="CA3288" s="148">
        <v>1</v>
      </c>
      <c r="CC3288" s="148">
        <v>34255833500051</v>
      </c>
      <c r="CE3288" s="148" t="s">
        <v>100</v>
      </c>
      <c r="CF3288" s="148">
        <v>1</v>
      </c>
      <c r="CH3288" s="148">
        <v>3</v>
      </c>
      <c r="CJ3288" s="149">
        <v>41054531300042</v>
      </c>
      <c r="CL3288" s="149" t="s">
        <v>97</v>
      </c>
      <c r="CN3288" s="149">
        <v>3</v>
      </c>
      <c r="CT3288" s="149" t="s">
        <v>98</v>
      </c>
      <c r="CU3288" s="152">
        <v>42667</v>
      </c>
      <c r="CV3288" s="149">
        <v>0</v>
      </c>
      <c r="CX3288" s="149" t="s">
        <v>97</v>
      </c>
      <c r="CY3288" s="149" t="s">
        <v>99</v>
      </c>
      <c r="CZ3288" s="149">
        <v>41054531300042</v>
      </c>
      <c r="DB3288" s="149" t="s">
        <v>100</v>
      </c>
      <c r="DC3288" s="149" t="s">
        <v>101</v>
      </c>
      <c r="DD3288" s="149" t="s">
        <v>102</v>
      </c>
      <c r="DE3288" s="149" t="s">
        <v>1615</v>
      </c>
      <c r="DF3288" s="149">
        <v>1</v>
      </c>
    </row>
    <row r="3289" spans="1:110" x14ac:dyDescent="0.25">
      <c r="A3289" s="148" t="s">
        <v>96</v>
      </c>
      <c r="B3289" s="148">
        <v>0</v>
      </c>
      <c r="D3289" s="148" t="s">
        <v>97</v>
      </c>
      <c r="K3289" s="148">
        <v>1</v>
      </c>
      <c r="M3289" s="148">
        <v>5</v>
      </c>
      <c r="N3289" s="148" t="s">
        <v>982</v>
      </c>
      <c r="O3289" s="148">
        <v>0</v>
      </c>
      <c r="Q3289" s="148" t="s">
        <v>983</v>
      </c>
      <c r="R3289" s="148">
        <v>6127975</v>
      </c>
      <c r="S3289" s="153">
        <v>42534</v>
      </c>
      <c r="T3289" s="148">
        <v>10</v>
      </c>
      <c r="U3289" s="148">
        <v>1</v>
      </c>
      <c r="V3289" s="148">
        <v>1</v>
      </c>
      <c r="X3289" s="148">
        <v>0</v>
      </c>
      <c r="Y3289" s="148">
        <v>0</v>
      </c>
      <c r="Z3289" s="153">
        <v>42535</v>
      </c>
      <c r="AA3289" s="154" t="s">
        <v>984</v>
      </c>
      <c r="AB3289" s="148">
        <v>23</v>
      </c>
      <c r="AC3289" s="148">
        <v>23</v>
      </c>
      <c r="AD3289" s="148" t="s">
        <v>117</v>
      </c>
      <c r="AE3289" s="154" t="s">
        <v>154</v>
      </c>
      <c r="AF3289" s="148">
        <v>2</v>
      </c>
      <c r="AG3289" s="148">
        <v>2</v>
      </c>
      <c r="AJ3289" s="148" t="s">
        <v>318</v>
      </c>
      <c r="AK3289" s="148">
        <v>1131</v>
      </c>
      <c r="AL3289" s="148">
        <v>5.0000000000000001E-3</v>
      </c>
      <c r="AM3289" s="148">
        <v>5.0000000000000001E-3</v>
      </c>
      <c r="AN3289" s="148">
        <v>712</v>
      </c>
      <c r="AO3289" s="148">
        <v>712</v>
      </c>
      <c r="AP3289" s="148">
        <v>405</v>
      </c>
      <c r="AQ3289" s="148">
        <v>405</v>
      </c>
      <c r="AR3289" s="148">
        <v>1131</v>
      </c>
      <c r="AS3289" s="148">
        <v>10</v>
      </c>
      <c r="AT3289" s="148">
        <v>10</v>
      </c>
      <c r="AU3289" s="148">
        <v>5.0000000000000001E-3</v>
      </c>
      <c r="AV3289" s="148">
        <v>5.0000000000000001E-3</v>
      </c>
      <c r="AW3289" s="148">
        <v>1168</v>
      </c>
      <c r="AX3289" s="148">
        <v>1168</v>
      </c>
      <c r="AY3289" s="148">
        <v>133</v>
      </c>
      <c r="AZ3289" s="148">
        <v>133</v>
      </c>
      <c r="BA3289" s="148" t="s">
        <v>107</v>
      </c>
      <c r="BB3289" s="148">
        <v>11</v>
      </c>
      <c r="BD3289" s="148">
        <v>8</v>
      </c>
      <c r="BF3289" s="148" t="s">
        <v>985</v>
      </c>
      <c r="BG3289" s="148">
        <v>1</v>
      </c>
      <c r="BI3289" s="153">
        <v>42535</v>
      </c>
      <c r="BJ3289" s="154" t="s">
        <v>112</v>
      </c>
      <c r="BK3289" s="148">
        <v>41054531300042</v>
      </c>
      <c r="BM3289" s="148" t="s">
        <v>100</v>
      </c>
      <c r="BN3289" s="148" t="s">
        <v>986</v>
      </c>
      <c r="BO3289" s="148" t="s">
        <v>987</v>
      </c>
      <c r="BQ3289" s="153">
        <v>42534</v>
      </c>
      <c r="BR3289" s="148">
        <v>3</v>
      </c>
      <c r="BT3289" s="148">
        <v>1409</v>
      </c>
      <c r="BV3289" s="148" t="s">
        <v>1617</v>
      </c>
      <c r="BW3289" s="148">
        <v>28</v>
      </c>
      <c r="BY3289" s="148">
        <v>27</v>
      </c>
      <c r="CA3289" s="148">
        <v>1</v>
      </c>
      <c r="CC3289" s="148">
        <v>34255833500051</v>
      </c>
      <c r="CE3289" s="148" t="s">
        <v>100</v>
      </c>
      <c r="CF3289" s="148">
        <v>1</v>
      </c>
      <c r="CH3289" s="148">
        <v>3</v>
      </c>
      <c r="CJ3289" s="149">
        <v>41054531300042</v>
      </c>
      <c r="CL3289" s="149" t="s">
        <v>97</v>
      </c>
      <c r="CN3289" s="149">
        <v>3</v>
      </c>
      <c r="CT3289" s="149" t="s">
        <v>98</v>
      </c>
      <c r="CU3289" s="152">
        <v>42667</v>
      </c>
      <c r="CV3289" s="149">
        <v>0</v>
      </c>
      <c r="CX3289" s="149" t="s">
        <v>97</v>
      </c>
      <c r="CY3289" s="149" t="s">
        <v>99</v>
      </c>
      <c r="CZ3289" s="149">
        <v>41054531300042</v>
      </c>
      <c r="DB3289" s="149" t="s">
        <v>100</v>
      </c>
      <c r="DC3289" s="149" t="s">
        <v>101</v>
      </c>
      <c r="DD3289" s="149" t="s">
        <v>102</v>
      </c>
      <c r="DE3289" s="149" t="s">
        <v>1615</v>
      </c>
      <c r="DF3289" s="149">
        <v>1</v>
      </c>
    </row>
    <row r="3290" spans="1:110" x14ac:dyDescent="0.25">
      <c r="A3290" s="148" t="s">
        <v>96</v>
      </c>
      <c r="B3290" s="148">
        <v>0</v>
      </c>
      <c r="D3290" s="148" t="s">
        <v>97</v>
      </c>
      <c r="K3290" s="148">
        <v>1</v>
      </c>
      <c r="M3290" s="148">
        <v>5</v>
      </c>
      <c r="N3290" s="148" t="s">
        <v>982</v>
      </c>
      <c r="O3290" s="148">
        <v>0</v>
      </c>
      <c r="Q3290" s="148" t="s">
        <v>983</v>
      </c>
      <c r="R3290" s="148">
        <v>6127975</v>
      </c>
      <c r="S3290" s="153">
        <v>42534</v>
      </c>
      <c r="T3290" s="148">
        <v>10</v>
      </c>
      <c r="U3290" s="148">
        <v>2</v>
      </c>
      <c r="V3290" s="148">
        <v>2</v>
      </c>
      <c r="X3290" s="148">
        <v>0</v>
      </c>
      <c r="Y3290" s="148">
        <v>0</v>
      </c>
      <c r="Z3290" s="153">
        <v>42535</v>
      </c>
      <c r="AA3290" s="154" t="s">
        <v>984</v>
      </c>
      <c r="AB3290" s="148">
        <v>23</v>
      </c>
      <c r="AC3290" s="148">
        <v>23</v>
      </c>
      <c r="AD3290" s="148" t="s">
        <v>117</v>
      </c>
      <c r="AE3290" s="154" t="s">
        <v>148</v>
      </c>
      <c r="AF3290" s="148">
        <v>2</v>
      </c>
      <c r="AG3290" s="148">
        <v>2</v>
      </c>
      <c r="AJ3290" s="148" t="s">
        <v>319</v>
      </c>
      <c r="AK3290" s="148">
        <v>1864</v>
      </c>
      <c r="AL3290" s="148">
        <v>5.0000000000000001E-3</v>
      </c>
      <c r="AM3290" s="148">
        <v>5.0000000000000001E-3</v>
      </c>
      <c r="AP3290" s="148">
        <v>454</v>
      </c>
      <c r="AQ3290" s="148">
        <v>454</v>
      </c>
      <c r="AR3290" s="148">
        <v>1864</v>
      </c>
      <c r="AS3290" s="148">
        <v>10</v>
      </c>
      <c r="AT3290" s="148">
        <v>10</v>
      </c>
      <c r="AU3290" s="148">
        <v>5.0000000000000001E-3</v>
      </c>
      <c r="AV3290" s="148">
        <v>5.0000000000000001E-3</v>
      </c>
      <c r="AY3290" s="148">
        <v>133</v>
      </c>
      <c r="AZ3290" s="148">
        <v>133</v>
      </c>
      <c r="BA3290" s="148" t="s">
        <v>107</v>
      </c>
      <c r="BB3290" s="148">
        <v>11</v>
      </c>
      <c r="BD3290" s="148">
        <v>8</v>
      </c>
      <c r="BF3290" s="148" t="s">
        <v>985</v>
      </c>
      <c r="BG3290" s="148">
        <v>1</v>
      </c>
      <c r="BI3290" s="153">
        <v>42535</v>
      </c>
      <c r="BJ3290" s="154" t="s">
        <v>112</v>
      </c>
      <c r="BK3290" s="148">
        <v>41054531300042</v>
      </c>
      <c r="BM3290" s="148" t="s">
        <v>100</v>
      </c>
      <c r="BN3290" s="148" t="s">
        <v>986</v>
      </c>
      <c r="BO3290" s="148" t="s">
        <v>987</v>
      </c>
      <c r="BQ3290" s="153">
        <v>42534</v>
      </c>
      <c r="BR3290" s="148">
        <v>3</v>
      </c>
      <c r="BT3290" s="148">
        <v>1409</v>
      </c>
      <c r="BV3290" s="148" t="s">
        <v>1617</v>
      </c>
      <c r="BW3290" s="148">
        <v>28</v>
      </c>
      <c r="BY3290" s="148">
        <v>27</v>
      </c>
      <c r="CA3290" s="148">
        <v>1</v>
      </c>
      <c r="CC3290" s="148">
        <v>34255833500051</v>
      </c>
      <c r="CE3290" s="148" t="s">
        <v>100</v>
      </c>
      <c r="CF3290" s="148">
        <v>1</v>
      </c>
      <c r="CH3290" s="148">
        <v>3</v>
      </c>
      <c r="CJ3290" s="149">
        <v>41054531300042</v>
      </c>
      <c r="CL3290" s="149" t="s">
        <v>97</v>
      </c>
      <c r="CN3290" s="149">
        <v>3</v>
      </c>
      <c r="CT3290" s="149" t="s">
        <v>98</v>
      </c>
      <c r="CU3290" s="152">
        <v>42667</v>
      </c>
      <c r="CV3290" s="149">
        <v>0</v>
      </c>
      <c r="CX3290" s="149" t="s">
        <v>97</v>
      </c>
      <c r="CY3290" s="149" t="s">
        <v>99</v>
      </c>
      <c r="CZ3290" s="149">
        <v>41054531300042</v>
      </c>
      <c r="DB3290" s="149" t="s">
        <v>100</v>
      </c>
      <c r="DC3290" s="149" t="s">
        <v>101</v>
      </c>
      <c r="DD3290" s="149" t="s">
        <v>102</v>
      </c>
      <c r="DE3290" s="149" t="s">
        <v>1615</v>
      </c>
      <c r="DF3290" s="149">
        <v>1</v>
      </c>
    </row>
    <row r="3291" spans="1:110" x14ac:dyDescent="0.25">
      <c r="A3291" s="148" t="s">
        <v>96</v>
      </c>
      <c r="B3291" s="148">
        <v>0</v>
      </c>
      <c r="D3291" s="148" t="s">
        <v>97</v>
      </c>
      <c r="K3291" s="148">
        <v>1</v>
      </c>
      <c r="M3291" s="148">
        <v>5</v>
      </c>
      <c r="N3291" s="148" t="s">
        <v>982</v>
      </c>
      <c r="O3291" s="148">
        <v>0</v>
      </c>
      <c r="Q3291" s="148" t="s">
        <v>983</v>
      </c>
      <c r="R3291" s="148">
        <v>6127975</v>
      </c>
      <c r="S3291" s="153">
        <v>42534</v>
      </c>
      <c r="T3291" s="148">
        <v>10</v>
      </c>
      <c r="U3291" s="148">
        <v>1</v>
      </c>
      <c r="V3291" s="148">
        <v>1</v>
      </c>
      <c r="X3291" s="148">
        <v>0</v>
      </c>
      <c r="Y3291" s="148">
        <v>0</v>
      </c>
      <c r="Z3291" s="153">
        <v>42535</v>
      </c>
      <c r="AA3291" s="154" t="s">
        <v>984</v>
      </c>
      <c r="AB3291" s="148">
        <v>23</v>
      </c>
      <c r="AC3291" s="148">
        <v>23</v>
      </c>
      <c r="AD3291" s="148" t="s">
        <v>117</v>
      </c>
      <c r="AE3291" s="154" t="s">
        <v>148</v>
      </c>
      <c r="AF3291" s="148">
        <v>2</v>
      </c>
      <c r="AG3291" s="148">
        <v>2</v>
      </c>
      <c r="AJ3291" s="148" t="s">
        <v>320</v>
      </c>
      <c r="AK3291" s="148">
        <v>2975</v>
      </c>
      <c r="AL3291" s="148">
        <v>5.0000000000000001E-3</v>
      </c>
      <c r="AM3291" s="148">
        <v>5.0000000000000001E-3</v>
      </c>
      <c r="AP3291" s="148">
        <v>454</v>
      </c>
      <c r="AQ3291" s="148">
        <v>454</v>
      </c>
      <c r="AR3291" s="148">
        <v>2975</v>
      </c>
      <c r="AS3291" s="148">
        <v>10</v>
      </c>
      <c r="AT3291" s="148">
        <v>10</v>
      </c>
      <c r="AU3291" s="148">
        <v>5.0000000000000001E-3</v>
      </c>
      <c r="AV3291" s="148">
        <v>5.0000000000000001E-3</v>
      </c>
      <c r="AY3291" s="148">
        <v>133</v>
      </c>
      <c r="AZ3291" s="148">
        <v>133</v>
      </c>
      <c r="BA3291" s="148" t="s">
        <v>107</v>
      </c>
      <c r="BB3291" s="148">
        <v>11</v>
      </c>
      <c r="BD3291" s="148">
        <v>8</v>
      </c>
      <c r="BF3291" s="148" t="s">
        <v>985</v>
      </c>
      <c r="BG3291" s="148">
        <v>1</v>
      </c>
      <c r="BI3291" s="153">
        <v>42535</v>
      </c>
      <c r="BJ3291" s="154" t="s">
        <v>112</v>
      </c>
      <c r="BK3291" s="148">
        <v>41054531300042</v>
      </c>
      <c r="BM3291" s="148" t="s">
        <v>100</v>
      </c>
      <c r="BN3291" s="148" t="s">
        <v>986</v>
      </c>
      <c r="BO3291" s="148" t="s">
        <v>987</v>
      </c>
      <c r="BQ3291" s="153">
        <v>42534</v>
      </c>
      <c r="BR3291" s="148">
        <v>3</v>
      </c>
      <c r="BT3291" s="148">
        <v>1409</v>
      </c>
      <c r="BV3291" s="148" t="s">
        <v>1617</v>
      </c>
      <c r="BW3291" s="148">
        <v>28</v>
      </c>
      <c r="BY3291" s="148">
        <v>27</v>
      </c>
      <c r="CA3291" s="148">
        <v>1</v>
      </c>
      <c r="CC3291" s="148">
        <v>34255833500051</v>
      </c>
      <c r="CE3291" s="148" t="s">
        <v>100</v>
      </c>
      <c r="CF3291" s="148">
        <v>1</v>
      </c>
      <c r="CH3291" s="148">
        <v>3</v>
      </c>
      <c r="CJ3291" s="149">
        <v>41054531300042</v>
      </c>
      <c r="CL3291" s="149" t="s">
        <v>97</v>
      </c>
      <c r="CN3291" s="149">
        <v>3</v>
      </c>
      <c r="CT3291" s="149" t="s">
        <v>98</v>
      </c>
      <c r="CU3291" s="152">
        <v>42667</v>
      </c>
      <c r="CV3291" s="149">
        <v>0</v>
      </c>
      <c r="CX3291" s="149" t="s">
        <v>97</v>
      </c>
      <c r="CY3291" s="149" t="s">
        <v>99</v>
      </c>
      <c r="CZ3291" s="149">
        <v>41054531300042</v>
      </c>
      <c r="DB3291" s="149" t="s">
        <v>100</v>
      </c>
      <c r="DC3291" s="149" t="s">
        <v>101</v>
      </c>
      <c r="DD3291" s="149" t="s">
        <v>102</v>
      </c>
      <c r="DE3291" s="149" t="s">
        <v>1615</v>
      </c>
      <c r="DF3291" s="149">
        <v>1</v>
      </c>
    </row>
    <row r="3292" spans="1:110" x14ac:dyDescent="0.25">
      <c r="A3292" s="148" t="s">
        <v>96</v>
      </c>
      <c r="B3292" s="148">
        <v>0</v>
      </c>
      <c r="D3292" s="148" t="s">
        <v>97</v>
      </c>
      <c r="K3292" s="148">
        <v>1</v>
      </c>
      <c r="M3292" s="148">
        <v>5</v>
      </c>
      <c r="N3292" s="148" t="s">
        <v>982</v>
      </c>
      <c r="O3292" s="148">
        <v>0</v>
      </c>
      <c r="Q3292" s="148" t="s">
        <v>983</v>
      </c>
      <c r="R3292" s="148">
        <v>6127975</v>
      </c>
      <c r="S3292" s="153">
        <v>42534</v>
      </c>
      <c r="T3292" s="148">
        <v>10</v>
      </c>
      <c r="U3292" s="148">
        <v>1</v>
      </c>
      <c r="V3292" s="148">
        <v>1</v>
      </c>
      <c r="X3292" s="148">
        <v>0</v>
      </c>
      <c r="Y3292" s="148">
        <v>0</v>
      </c>
      <c r="Z3292" s="153">
        <v>42535</v>
      </c>
      <c r="AA3292" s="154" t="s">
        <v>984</v>
      </c>
      <c r="AB3292" s="148">
        <v>23</v>
      </c>
      <c r="AC3292" s="148">
        <v>23</v>
      </c>
      <c r="AD3292" s="148" t="s">
        <v>117</v>
      </c>
      <c r="AE3292" s="154" t="s">
        <v>154</v>
      </c>
      <c r="AF3292" s="148">
        <v>2</v>
      </c>
      <c r="AG3292" s="148">
        <v>2</v>
      </c>
      <c r="AJ3292" s="148" t="s">
        <v>321</v>
      </c>
      <c r="AK3292" s="148">
        <v>2976</v>
      </c>
      <c r="AL3292" s="148">
        <v>5.0000000000000001E-3</v>
      </c>
      <c r="AM3292" s="148">
        <v>5.0000000000000001E-3</v>
      </c>
      <c r="AN3292" s="148">
        <v>712</v>
      </c>
      <c r="AO3292" s="148">
        <v>712</v>
      </c>
      <c r="AP3292" s="148">
        <v>405</v>
      </c>
      <c r="AQ3292" s="148">
        <v>405</v>
      </c>
      <c r="AR3292" s="148">
        <v>2976</v>
      </c>
      <c r="AS3292" s="148">
        <v>10</v>
      </c>
      <c r="AT3292" s="148">
        <v>10</v>
      </c>
      <c r="AU3292" s="148">
        <v>5.0000000000000001E-3</v>
      </c>
      <c r="AV3292" s="148">
        <v>5.0000000000000001E-3</v>
      </c>
      <c r="AW3292" s="148">
        <v>1168</v>
      </c>
      <c r="AX3292" s="148">
        <v>1168</v>
      </c>
      <c r="AY3292" s="148">
        <v>133</v>
      </c>
      <c r="AZ3292" s="148">
        <v>133</v>
      </c>
      <c r="BA3292" s="148" t="s">
        <v>107</v>
      </c>
      <c r="BB3292" s="148">
        <v>11</v>
      </c>
      <c r="BD3292" s="148">
        <v>8</v>
      </c>
      <c r="BF3292" s="148" t="s">
        <v>985</v>
      </c>
      <c r="BG3292" s="148">
        <v>1</v>
      </c>
      <c r="BI3292" s="153">
        <v>42535</v>
      </c>
      <c r="BJ3292" s="154" t="s">
        <v>112</v>
      </c>
      <c r="BK3292" s="148">
        <v>41054531300042</v>
      </c>
      <c r="BM3292" s="148" t="s">
        <v>100</v>
      </c>
      <c r="BN3292" s="148" t="s">
        <v>986</v>
      </c>
      <c r="BO3292" s="148" t="s">
        <v>987</v>
      </c>
      <c r="BQ3292" s="153">
        <v>42534</v>
      </c>
      <c r="BR3292" s="148">
        <v>3</v>
      </c>
      <c r="BT3292" s="148">
        <v>1409</v>
      </c>
      <c r="BV3292" s="148" t="s">
        <v>1617</v>
      </c>
      <c r="BW3292" s="148">
        <v>28</v>
      </c>
      <c r="BY3292" s="148">
        <v>27</v>
      </c>
      <c r="CA3292" s="148">
        <v>1</v>
      </c>
      <c r="CC3292" s="148">
        <v>34255833500051</v>
      </c>
      <c r="CE3292" s="148" t="s">
        <v>100</v>
      </c>
      <c r="CF3292" s="148">
        <v>1</v>
      </c>
      <c r="CH3292" s="148">
        <v>3</v>
      </c>
      <c r="CJ3292" s="149">
        <v>41054531300042</v>
      </c>
      <c r="CL3292" s="149" t="s">
        <v>97</v>
      </c>
      <c r="CN3292" s="149">
        <v>3</v>
      </c>
      <c r="CT3292" s="149" t="s">
        <v>98</v>
      </c>
      <c r="CU3292" s="152">
        <v>42667</v>
      </c>
      <c r="CV3292" s="149">
        <v>0</v>
      </c>
      <c r="CX3292" s="149" t="s">
        <v>97</v>
      </c>
      <c r="CY3292" s="149" t="s">
        <v>99</v>
      </c>
      <c r="CZ3292" s="149">
        <v>41054531300042</v>
      </c>
      <c r="DB3292" s="149" t="s">
        <v>100</v>
      </c>
      <c r="DC3292" s="149" t="s">
        <v>101</v>
      </c>
      <c r="DD3292" s="149" t="s">
        <v>102</v>
      </c>
      <c r="DE3292" s="149" t="s">
        <v>1615</v>
      </c>
      <c r="DF3292" s="149">
        <v>1</v>
      </c>
    </row>
    <row r="3293" spans="1:110" x14ac:dyDescent="0.25">
      <c r="A3293" s="148" t="s">
        <v>96</v>
      </c>
      <c r="B3293" s="148">
        <v>0</v>
      </c>
      <c r="D3293" s="148" t="s">
        <v>97</v>
      </c>
      <c r="K3293" s="148">
        <v>1</v>
      </c>
      <c r="M3293" s="148">
        <v>5</v>
      </c>
      <c r="N3293" s="148" t="s">
        <v>982</v>
      </c>
      <c r="O3293" s="148">
        <v>0</v>
      </c>
      <c r="Q3293" s="148" t="s">
        <v>983</v>
      </c>
      <c r="R3293" s="148">
        <v>6127975</v>
      </c>
      <c r="S3293" s="153">
        <v>42534</v>
      </c>
      <c r="T3293" s="148">
        <v>10</v>
      </c>
      <c r="U3293" s="148">
        <v>1</v>
      </c>
      <c r="V3293" s="148">
        <v>1</v>
      </c>
      <c r="X3293" s="148">
        <v>0</v>
      </c>
      <c r="Y3293" s="148">
        <v>0</v>
      </c>
      <c r="Z3293" s="153">
        <v>42535</v>
      </c>
      <c r="AA3293" s="154" t="s">
        <v>984</v>
      </c>
      <c r="AB3293" s="148">
        <v>23</v>
      </c>
      <c r="AC3293" s="148">
        <v>23</v>
      </c>
      <c r="AD3293" s="148" t="s">
        <v>117</v>
      </c>
      <c r="AE3293" s="154" t="s">
        <v>154</v>
      </c>
      <c r="AF3293" s="148">
        <v>2</v>
      </c>
      <c r="AG3293" s="148">
        <v>2</v>
      </c>
      <c r="AJ3293" s="148" t="s">
        <v>322</v>
      </c>
      <c r="AK3293" s="148">
        <v>1865</v>
      </c>
      <c r="AL3293" s="148">
        <v>5.0000000000000001E-3</v>
      </c>
      <c r="AM3293" s="148">
        <v>5.0000000000000001E-3</v>
      </c>
      <c r="AN3293" s="148">
        <v>712</v>
      </c>
      <c r="AO3293" s="148">
        <v>712</v>
      </c>
      <c r="AP3293" s="148">
        <v>405</v>
      </c>
      <c r="AQ3293" s="148">
        <v>405</v>
      </c>
      <c r="AR3293" s="148">
        <v>1865</v>
      </c>
      <c r="AS3293" s="148">
        <v>10</v>
      </c>
      <c r="AT3293" s="148">
        <v>10</v>
      </c>
      <c r="AU3293" s="148">
        <v>5.0000000000000001E-3</v>
      </c>
      <c r="AV3293" s="148">
        <v>5.0000000000000001E-3</v>
      </c>
      <c r="AW3293" s="148">
        <v>1168</v>
      </c>
      <c r="AX3293" s="148">
        <v>1168</v>
      </c>
      <c r="AY3293" s="148">
        <v>133</v>
      </c>
      <c r="AZ3293" s="148">
        <v>133</v>
      </c>
      <c r="BA3293" s="148" t="s">
        <v>107</v>
      </c>
      <c r="BB3293" s="148">
        <v>11</v>
      </c>
      <c r="BD3293" s="148">
        <v>8</v>
      </c>
      <c r="BF3293" s="148" t="s">
        <v>985</v>
      </c>
      <c r="BG3293" s="148">
        <v>1</v>
      </c>
      <c r="BI3293" s="153">
        <v>42535</v>
      </c>
      <c r="BJ3293" s="154" t="s">
        <v>112</v>
      </c>
      <c r="BK3293" s="148">
        <v>41054531300042</v>
      </c>
      <c r="BM3293" s="148" t="s">
        <v>100</v>
      </c>
      <c r="BN3293" s="148" t="s">
        <v>986</v>
      </c>
      <c r="BO3293" s="148" t="s">
        <v>987</v>
      </c>
      <c r="BQ3293" s="153">
        <v>42534</v>
      </c>
      <c r="BR3293" s="148">
        <v>3</v>
      </c>
      <c r="BT3293" s="148">
        <v>1409</v>
      </c>
      <c r="BV3293" s="148" t="s">
        <v>1617</v>
      </c>
      <c r="BW3293" s="148">
        <v>28</v>
      </c>
      <c r="BY3293" s="148">
        <v>27</v>
      </c>
      <c r="CA3293" s="148">
        <v>1</v>
      </c>
      <c r="CC3293" s="148">
        <v>34255833500051</v>
      </c>
      <c r="CE3293" s="148" t="s">
        <v>100</v>
      </c>
      <c r="CF3293" s="148">
        <v>1</v>
      </c>
      <c r="CH3293" s="148">
        <v>3</v>
      </c>
      <c r="CJ3293" s="149">
        <v>41054531300042</v>
      </c>
      <c r="CL3293" s="149" t="s">
        <v>97</v>
      </c>
      <c r="CN3293" s="149">
        <v>3</v>
      </c>
      <c r="CT3293" s="149" t="s">
        <v>98</v>
      </c>
      <c r="CU3293" s="152">
        <v>42667</v>
      </c>
      <c r="CV3293" s="149">
        <v>0</v>
      </c>
      <c r="CX3293" s="149" t="s">
        <v>97</v>
      </c>
      <c r="CY3293" s="149" t="s">
        <v>99</v>
      </c>
      <c r="CZ3293" s="149">
        <v>41054531300042</v>
      </c>
      <c r="DB3293" s="149" t="s">
        <v>100</v>
      </c>
      <c r="DC3293" s="149" t="s">
        <v>101</v>
      </c>
      <c r="DD3293" s="149" t="s">
        <v>102</v>
      </c>
      <c r="DE3293" s="149" t="s">
        <v>1615</v>
      </c>
      <c r="DF3293" s="149">
        <v>1</v>
      </c>
    </row>
    <row r="3294" spans="1:110" x14ac:dyDescent="0.25">
      <c r="A3294" s="148" t="s">
        <v>96</v>
      </c>
      <c r="B3294" s="148">
        <v>0</v>
      </c>
      <c r="D3294" s="148" t="s">
        <v>97</v>
      </c>
      <c r="K3294" s="148">
        <v>1</v>
      </c>
      <c r="M3294" s="148">
        <v>5</v>
      </c>
      <c r="N3294" s="148" t="s">
        <v>982</v>
      </c>
      <c r="O3294" s="148">
        <v>0</v>
      </c>
      <c r="Q3294" s="148" t="s">
        <v>983</v>
      </c>
      <c r="R3294" s="148">
        <v>6127975</v>
      </c>
      <c r="S3294" s="153">
        <v>42534</v>
      </c>
      <c r="T3294" s="148">
        <v>10</v>
      </c>
      <c r="U3294" s="148">
        <v>1</v>
      </c>
      <c r="V3294" s="148">
        <v>1</v>
      </c>
      <c r="X3294" s="148">
        <v>0</v>
      </c>
      <c r="Y3294" s="148">
        <v>0</v>
      </c>
      <c r="Z3294" s="153">
        <v>42535</v>
      </c>
      <c r="AA3294" s="154" t="s">
        <v>984</v>
      </c>
      <c r="AB3294" s="148">
        <v>23</v>
      </c>
      <c r="AC3294" s="148">
        <v>23</v>
      </c>
      <c r="AD3294" s="148" t="s">
        <v>117</v>
      </c>
      <c r="AE3294" s="154" t="s">
        <v>148</v>
      </c>
      <c r="AF3294" s="148">
        <v>2</v>
      </c>
      <c r="AG3294" s="148">
        <v>2</v>
      </c>
      <c r="AJ3294" s="148" t="s">
        <v>323</v>
      </c>
      <c r="AK3294" s="148">
        <v>2016</v>
      </c>
      <c r="AL3294" s="148">
        <v>5.0000000000000001E-3</v>
      </c>
      <c r="AM3294" s="148">
        <v>5.0000000000000001E-3</v>
      </c>
      <c r="AP3294" s="148">
        <v>454</v>
      </c>
      <c r="AQ3294" s="148">
        <v>454</v>
      </c>
      <c r="AR3294" s="148">
        <v>2016</v>
      </c>
      <c r="AS3294" s="148">
        <v>10</v>
      </c>
      <c r="AT3294" s="148">
        <v>10</v>
      </c>
      <c r="AU3294" s="148">
        <v>5.0000000000000001E-3</v>
      </c>
      <c r="AV3294" s="148">
        <v>5.0000000000000001E-3</v>
      </c>
      <c r="AY3294" s="148">
        <v>133</v>
      </c>
      <c r="AZ3294" s="148">
        <v>133</v>
      </c>
      <c r="BA3294" s="148" t="s">
        <v>107</v>
      </c>
      <c r="BB3294" s="148">
        <v>11</v>
      </c>
      <c r="BD3294" s="148">
        <v>8</v>
      </c>
      <c r="BF3294" s="148" t="s">
        <v>985</v>
      </c>
      <c r="BG3294" s="148">
        <v>1</v>
      </c>
      <c r="BI3294" s="153">
        <v>42535</v>
      </c>
      <c r="BJ3294" s="154" t="s">
        <v>112</v>
      </c>
      <c r="BK3294" s="148">
        <v>41054531300042</v>
      </c>
      <c r="BM3294" s="148" t="s">
        <v>100</v>
      </c>
      <c r="BN3294" s="148" t="s">
        <v>986</v>
      </c>
      <c r="BO3294" s="148" t="s">
        <v>987</v>
      </c>
      <c r="BQ3294" s="153">
        <v>42534</v>
      </c>
      <c r="BR3294" s="148">
        <v>3</v>
      </c>
      <c r="BT3294" s="148">
        <v>1409</v>
      </c>
      <c r="BV3294" s="148" t="s">
        <v>1617</v>
      </c>
      <c r="BW3294" s="148">
        <v>28</v>
      </c>
      <c r="BY3294" s="148">
        <v>27</v>
      </c>
      <c r="CA3294" s="148">
        <v>1</v>
      </c>
      <c r="CC3294" s="148">
        <v>34255833500051</v>
      </c>
      <c r="CE3294" s="148" t="s">
        <v>100</v>
      </c>
      <c r="CF3294" s="148">
        <v>1</v>
      </c>
      <c r="CH3294" s="148">
        <v>3</v>
      </c>
      <c r="CJ3294" s="149">
        <v>41054531300042</v>
      </c>
      <c r="CL3294" s="149" t="s">
        <v>97</v>
      </c>
      <c r="CN3294" s="149">
        <v>3</v>
      </c>
      <c r="CT3294" s="149" t="s">
        <v>98</v>
      </c>
      <c r="CU3294" s="152">
        <v>42667</v>
      </c>
      <c r="CV3294" s="149">
        <v>0</v>
      </c>
      <c r="CX3294" s="149" t="s">
        <v>97</v>
      </c>
      <c r="CY3294" s="149" t="s">
        <v>99</v>
      </c>
      <c r="CZ3294" s="149">
        <v>41054531300042</v>
      </c>
      <c r="DB3294" s="149" t="s">
        <v>100</v>
      </c>
      <c r="DC3294" s="149" t="s">
        <v>101</v>
      </c>
      <c r="DD3294" s="149" t="s">
        <v>102</v>
      </c>
      <c r="DE3294" s="149" t="s">
        <v>1615</v>
      </c>
      <c r="DF3294" s="149">
        <v>1</v>
      </c>
    </row>
    <row r="3295" spans="1:110" x14ac:dyDescent="0.25">
      <c r="A3295" s="148" t="s">
        <v>96</v>
      </c>
      <c r="B3295" s="148">
        <v>0</v>
      </c>
      <c r="D3295" s="148" t="s">
        <v>97</v>
      </c>
      <c r="K3295" s="148">
        <v>1</v>
      </c>
      <c r="M3295" s="148">
        <v>5</v>
      </c>
      <c r="N3295" s="148" t="s">
        <v>982</v>
      </c>
      <c r="O3295" s="148">
        <v>0</v>
      </c>
      <c r="Q3295" s="148" t="s">
        <v>983</v>
      </c>
      <c r="R3295" s="148">
        <v>6127975</v>
      </c>
      <c r="S3295" s="153">
        <v>42534</v>
      </c>
      <c r="T3295" s="148">
        <v>10</v>
      </c>
      <c r="U3295" s="148">
        <v>2</v>
      </c>
      <c r="V3295" s="148">
        <v>2</v>
      </c>
      <c r="X3295" s="148">
        <v>0</v>
      </c>
      <c r="Y3295" s="148">
        <v>0</v>
      </c>
      <c r="Z3295" s="153">
        <v>42535</v>
      </c>
      <c r="AA3295" s="154" t="s">
        <v>984</v>
      </c>
      <c r="AB3295" s="148">
        <v>23</v>
      </c>
      <c r="AC3295" s="148">
        <v>23</v>
      </c>
      <c r="AD3295" s="148" t="s">
        <v>117</v>
      </c>
      <c r="AE3295" s="154" t="s">
        <v>148</v>
      </c>
      <c r="AF3295" s="148">
        <v>2</v>
      </c>
      <c r="AG3295" s="148">
        <v>2</v>
      </c>
      <c r="AJ3295" s="148" t="s">
        <v>324</v>
      </c>
      <c r="AK3295" s="148">
        <v>1336</v>
      </c>
      <c r="AL3295" s="148">
        <v>0.05</v>
      </c>
      <c r="AM3295" s="148">
        <v>0.05</v>
      </c>
      <c r="AP3295" s="148">
        <v>454</v>
      </c>
      <c r="AQ3295" s="148">
        <v>454</v>
      </c>
      <c r="AR3295" s="148">
        <v>1336</v>
      </c>
      <c r="AS3295" s="148">
        <v>10</v>
      </c>
      <c r="AT3295" s="148">
        <v>10</v>
      </c>
      <c r="AU3295" s="148">
        <v>0.05</v>
      </c>
      <c r="AV3295" s="148">
        <v>0.05</v>
      </c>
      <c r="AY3295" s="148">
        <v>133</v>
      </c>
      <c r="AZ3295" s="148">
        <v>133</v>
      </c>
      <c r="BA3295" s="148" t="s">
        <v>107</v>
      </c>
      <c r="BB3295" s="148">
        <v>11</v>
      </c>
      <c r="BD3295" s="148">
        <v>8</v>
      </c>
      <c r="BF3295" s="148" t="s">
        <v>985</v>
      </c>
      <c r="BG3295" s="148">
        <v>1</v>
      </c>
      <c r="BI3295" s="153">
        <v>42535</v>
      </c>
      <c r="BJ3295" s="154" t="s">
        <v>112</v>
      </c>
      <c r="BK3295" s="148">
        <v>41054531300042</v>
      </c>
      <c r="BM3295" s="148" t="s">
        <v>100</v>
      </c>
      <c r="BN3295" s="148" t="s">
        <v>986</v>
      </c>
      <c r="BO3295" s="148" t="s">
        <v>987</v>
      </c>
      <c r="BQ3295" s="153">
        <v>42534</v>
      </c>
      <c r="BR3295" s="148">
        <v>3</v>
      </c>
      <c r="BT3295" s="148">
        <v>1409</v>
      </c>
      <c r="BV3295" s="148" t="s">
        <v>1617</v>
      </c>
      <c r="BW3295" s="148">
        <v>28</v>
      </c>
      <c r="BY3295" s="148">
        <v>27</v>
      </c>
      <c r="CA3295" s="148">
        <v>1</v>
      </c>
      <c r="CC3295" s="148">
        <v>34255833500051</v>
      </c>
      <c r="CE3295" s="148" t="s">
        <v>100</v>
      </c>
      <c r="CF3295" s="148">
        <v>1</v>
      </c>
      <c r="CH3295" s="148">
        <v>3</v>
      </c>
      <c r="CJ3295" s="149">
        <v>41054531300042</v>
      </c>
      <c r="CL3295" s="149" t="s">
        <v>97</v>
      </c>
      <c r="CN3295" s="149">
        <v>3</v>
      </c>
      <c r="CT3295" s="149" t="s">
        <v>98</v>
      </c>
      <c r="CU3295" s="152">
        <v>42667</v>
      </c>
      <c r="CV3295" s="149">
        <v>0</v>
      </c>
      <c r="CX3295" s="149" t="s">
        <v>97</v>
      </c>
      <c r="CY3295" s="149" t="s">
        <v>99</v>
      </c>
      <c r="CZ3295" s="149">
        <v>41054531300042</v>
      </c>
      <c r="DB3295" s="149" t="s">
        <v>100</v>
      </c>
      <c r="DC3295" s="149" t="s">
        <v>101</v>
      </c>
      <c r="DD3295" s="149" t="s">
        <v>102</v>
      </c>
      <c r="DE3295" s="149" t="s">
        <v>1615</v>
      </c>
      <c r="DF3295" s="149">
        <v>1</v>
      </c>
    </row>
    <row r="3296" spans="1:110" x14ac:dyDescent="0.25">
      <c r="A3296" s="148" t="s">
        <v>96</v>
      </c>
      <c r="B3296" s="148">
        <v>0</v>
      </c>
      <c r="D3296" s="148" t="s">
        <v>97</v>
      </c>
      <c r="K3296" s="148">
        <v>1</v>
      </c>
      <c r="M3296" s="148">
        <v>5</v>
      </c>
      <c r="N3296" s="148" t="s">
        <v>982</v>
      </c>
      <c r="O3296" s="148">
        <v>0</v>
      </c>
      <c r="Q3296" s="148" t="s">
        <v>983</v>
      </c>
      <c r="R3296" s="148">
        <v>6127975</v>
      </c>
      <c r="S3296" s="153">
        <v>42534</v>
      </c>
      <c r="T3296" s="148">
        <v>10</v>
      </c>
      <c r="U3296" s="148">
        <v>2</v>
      </c>
      <c r="V3296" s="148">
        <v>2</v>
      </c>
      <c r="W3296" s="148" t="s">
        <v>325</v>
      </c>
      <c r="X3296" s="148">
        <v>0</v>
      </c>
      <c r="Y3296" s="148">
        <v>0</v>
      </c>
      <c r="Z3296" s="153">
        <v>42535</v>
      </c>
      <c r="AA3296" s="154" t="s">
        <v>984</v>
      </c>
      <c r="AB3296" s="148">
        <v>23</v>
      </c>
      <c r="AC3296" s="148">
        <v>23</v>
      </c>
      <c r="AD3296" s="148" t="s">
        <v>117</v>
      </c>
      <c r="AE3296" s="154" t="s">
        <v>154</v>
      </c>
      <c r="AF3296" s="148">
        <v>2</v>
      </c>
      <c r="AG3296" s="148">
        <v>2</v>
      </c>
      <c r="AJ3296" s="148" t="s">
        <v>326</v>
      </c>
      <c r="AK3296" s="148">
        <v>1132</v>
      </c>
      <c r="AL3296" s="148">
        <v>5.0000000000000001E-3</v>
      </c>
      <c r="AM3296" s="148">
        <v>5.0000000000000001E-3</v>
      </c>
      <c r="AN3296" s="148">
        <v>712</v>
      </c>
      <c r="AO3296" s="148">
        <v>712</v>
      </c>
      <c r="AP3296" s="148">
        <v>405</v>
      </c>
      <c r="AQ3296" s="148">
        <v>405</v>
      </c>
      <c r="AR3296" s="148">
        <v>1132</v>
      </c>
      <c r="AS3296" s="148">
        <v>10</v>
      </c>
      <c r="AT3296" s="148">
        <v>10</v>
      </c>
      <c r="AU3296" s="148">
        <v>5.0000000000000001E-3</v>
      </c>
      <c r="AV3296" s="148">
        <v>5.0000000000000001E-3</v>
      </c>
      <c r="AW3296" s="148">
        <v>1168</v>
      </c>
      <c r="AX3296" s="148">
        <v>1168</v>
      </c>
      <c r="AY3296" s="148">
        <v>133</v>
      </c>
      <c r="AZ3296" s="148">
        <v>133</v>
      </c>
      <c r="BA3296" s="148" t="s">
        <v>107</v>
      </c>
      <c r="BB3296" s="148">
        <v>11</v>
      </c>
      <c r="BD3296" s="148">
        <v>8</v>
      </c>
      <c r="BF3296" s="148" t="s">
        <v>985</v>
      </c>
      <c r="BG3296" s="148">
        <v>1</v>
      </c>
      <c r="BI3296" s="153">
        <v>42535</v>
      </c>
      <c r="BJ3296" s="154" t="s">
        <v>112</v>
      </c>
      <c r="BK3296" s="148">
        <v>41054531300042</v>
      </c>
      <c r="BM3296" s="148" t="s">
        <v>100</v>
      </c>
      <c r="BN3296" s="148" t="s">
        <v>986</v>
      </c>
      <c r="BO3296" s="148" t="s">
        <v>987</v>
      </c>
      <c r="BQ3296" s="153">
        <v>42534</v>
      </c>
      <c r="BR3296" s="148">
        <v>3</v>
      </c>
      <c r="BT3296" s="148">
        <v>1409</v>
      </c>
      <c r="BV3296" s="148" t="s">
        <v>1617</v>
      </c>
      <c r="BW3296" s="148">
        <v>28</v>
      </c>
      <c r="BY3296" s="148">
        <v>27</v>
      </c>
      <c r="CA3296" s="148">
        <v>1</v>
      </c>
      <c r="CC3296" s="148">
        <v>34255833500051</v>
      </c>
      <c r="CE3296" s="148" t="s">
        <v>100</v>
      </c>
      <c r="CF3296" s="148">
        <v>1</v>
      </c>
      <c r="CH3296" s="148">
        <v>3</v>
      </c>
      <c r="CJ3296" s="149">
        <v>41054531300042</v>
      </c>
      <c r="CL3296" s="149" t="s">
        <v>97</v>
      </c>
      <c r="CN3296" s="149">
        <v>3</v>
      </c>
      <c r="CT3296" s="149" t="s">
        <v>98</v>
      </c>
      <c r="CU3296" s="152">
        <v>42667</v>
      </c>
      <c r="CV3296" s="149">
        <v>0</v>
      </c>
      <c r="CX3296" s="149" t="s">
        <v>97</v>
      </c>
      <c r="CY3296" s="149" t="s">
        <v>99</v>
      </c>
      <c r="CZ3296" s="149">
        <v>41054531300042</v>
      </c>
      <c r="DB3296" s="149" t="s">
        <v>100</v>
      </c>
      <c r="DC3296" s="149" t="s">
        <v>101</v>
      </c>
      <c r="DD3296" s="149" t="s">
        <v>102</v>
      </c>
      <c r="DE3296" s="149" t="s">
        <v>1615</v>
      </c>
      <c r="DF3296" s="149">
        <v>1</v>
      </c>
    </row>
    <row r="3297" spans="1:110" x14ac:dyDescent="0.25">
      <c r="A3297" s="148" t="s">
        <v>96</v>
      </c>
      <c r="B3297" s="148">
        <v>0</v>
      </c>
      <c r="D3297" s="148" t="s">
        <v>97</v>
      </c>
      <c r="K3297" s="148">
        <v>1</v>
      </c>
      <c r="M3297" s="148">
        <v>5</v>
      </c>
      <c r="N3297" s="148" t="s">
        <v>982</v>
      </c>
      <c r="O3297" s="148">
        <v>0</v>
      </c>
      <c r="Q3297" s="148" t="s">
        <v>983</v>
      </c>
      <c r="R3297" s="148">
        <v>6127975</v>
      </c>
      <c r="S3297" s="153">
        <v>42534</v>
      </c>
      <c r="T3297" s="148">
        <v>10</v>
      </c>
      <c r="U3297" s="148">
        <v>1</v>
      </c>
      <c r="V3297" s="148">
        <v>1</v>
      </c>
      <c r="X3297" s="148">
        <v>0</v>
      </c>
      <c r="Y3297" s="148">
        <v>0</v>
      </c>
      <c r="Z3297" s="153">
        <v>42535</v>
      </c>
      <c r="AA3297" s="154" t="s">
        <v>984</v>
      </c>
      <c r="AB3297" s="148">
        <v>23</v>
      </c>
      <c r="AC3297" s="148">
        <v>23</v>
      </c>
      <c r="AD3297" s="148" t="s">
        <v>117</v>
      </c>
      <c r="AE3297" s="154" t="s">
        <v>154</v>
      </c>
      <c r="AF3297" s="148">
        <v>2</v>
      </c>
      <c r="AG3297" s="148">
        <v>2</v>
      </c>
      <c r="AJ3297" s="148" t="s">
        <v>327</v>
      </c>
      <c r="AK3297" s="148">
        <v>7010</v>
      </c>
      <c r="AL3297" s="148">
        <v>5.0000000000000001E-3</v>
      </c>
      <c r="AM3297" s="148">
        <v>5.0000000000000001E-3</v>
      </c>
      <c r="AN3297" s="148">
        <v>712</v>
      </c>
      <c r="AO3297" s="148">
        <v>712</v>
      </c>
      <c r="AP3297" s="148">
        <v>405</v>
      </c>
      <c r="AQ3297" s="148">
        <v>405</v>
      </c>
      <c r="AR3297" s="148">
        <v>7010</v>
      </c>
      <c r="AS3297" s="148">
        <v>10</v>
      </c>
      <c r="AT3297" s="148">
        <v>10</v>
      </c>
      <c r="AU3297" s="148">
        <v>5.0000000000000001E-3</v>
      </c>
      <c r="AV3297" s="148">
        <v>5.0000000000000001E-3</v>
      </c>
      <c r="AW3297" s="148">
        <v>1168</v>
      </c>
      <c r="AX3297" s="148">
        <v>1168</v>
      </c>
      <c r="AY3297" s="148">
        <v>133</v>
      </c>
      <c r="AZ3297" s="148">
        <v>133</v>
      </c>
      <c r="BA3297" s="148" t="s">
        <v>107</v>
      </c>
      <c r="BB3297" s="148">
        <v>11</v>
      </c>
      <c r="BD3297" s="148">
        <v>8</v>
      </c>
      <c r="BF3297" s="148" t="s">
        <v>985</v>
      </c>
      <c r="BG3297" s="148">
        <v>1</v>
      </c>
      <c r="BI3297" s="153">
        <v>42535</v>
      </c>
      <c r="BJ3297" s="154" t="s">
        <v>112</v>
      </c>
      <c r="BK3297" s="148">
        <v>41054531300042</v>
      </c>
      <c r="BM3297" s="148" t="s">
        <v>100</v>
      </c>
      <c r="BN3297" s="148" t="s">
        <v>986</v>
      </c>
      <c r="BO3297" s="148" t="s">
        <v>987</v>
      </c>
      <c r="BQ3297" s="153">
        <v>42534</v>
      </c>
      <c r="BR3297" s="148">
        <v>3</v>
      </c>
      <c r="BT3297" s="148">
        <v>1409</v>
      </c>
      <c r="BV3297" s="148" t="s">
        <v>1617</v>
      </c>
      <c r="BW3297" s="148">
        <v>28</v>
      </c>
      <c r="BY3297" s="148">
        <v>27</v>
      </c>
      <c r="CA3297" s="148">
        <v>1</v>
      </c>
      <c r="CC3297" s="148">
        <v>34255833500051</v>
      </c>
      <c r="CE3297" s="148" t="s">
        <v>100</v>
      </c>
      <c r="CF3297" s="148">
        <v>1</v>
      </c>
      <c r="CH3297" s="148">
        <v>3</v>
      </c>
      <c r="CJ3297" s="149">
        <v>41054531300042</v>
      </c>
      <c r="CL3297" s="149" t="s">
        <v>97</v>
      </c>
      <c r="CN3297" s="149">
        <v>3</v>
      </c>
      <c r="CT3297" s="149" t="s">
        <v>98</v>
      </c>
      <c r="CU3297" s="152">
        <v>42667</v>
      </c>
      <c r="CV3297" s="149">
        <v>0</v>
      </c>
      <c r="CX3297" s="149" t="s">
        <v>97</v>
      </c>
      <c r="CY3297" s="149" t="s">
        <v>99</v>
      </c>
      <c r="CZ3297" s="149">
        <v>41054531300042</v>
      </c>
      <c r="DB3297" s="149" t="s">
        <v>100</v>
      </c>
      <c r="DC3297" s="149" t="s">
        <v>101</v>
      </c>
      <c r="DD3297" s="149" t="s">
        <v>102</v>
      </c>
      <c r="DE3297" s="149" t="s">
        <v>1615</v>
      </c>
      <c r="DF3297" s="149">
        <v>1</v>
      </c>
    </row>
    <row r="3298" spans="1:110" x14ac:dyDescent="0.25">
      <c r="A3298" s="148" t="s">
        <v>96</v>
      </c>
      <c r="B3298" s="148">
        <v>0</v>
      </c>
      <c r="D3298" s="148" t="s">
        <v>97</v>
      </c>
      <c r="K3298" s="148">
        <v>1</v>
      </c>
      <c r="M3298" s="148">
        <v>5</v>
      </c>
      <c r="N3298" s="148" t="s">
        <v>982</v>
      </c>
      <c r="O3298" s="148">
        <v>0</v>
      </c>
      <c r="Q3298" s="148" t="s">
        <v>983</v>
      </c>
      <c r="R3298" s="148">
        <v>6127975</v>
      </c>
      <c r="S3298" s="153">
        <v>42534</v>
      </c>
      <c r="T3298" s="148">
        <v>10</v>
      </c>
      <c r="U3298" s="148">
        <v>1</v>
      </c>
      <c r="V3298" s="148">
        <v>1</v>
      </c>
      <c r="W3298" s="148" t="s">
        <v>325</v>
      </c>
      <c r="X3298" s="148">
        <v>0</v>
      </c>
      <c r="Y3298" s="148">
        <v>0</v>
      </c>
      <c r="Z3298" s="153">
        <v>42535</v>
      </c>
      <c r="AA3298" s="154" t="s">
        <v>984</v>
      </c>
      <c r="AB3298" s="148">
        <v>23</v>
      </c>
      <c r="AC3298" s="148">
        <v>23</v>
      </c>
      <c r="AD3298" s="148" t="s">
        <v>117</v>
      </c>
      <c r="AE3298" s="154" t="s">
        <v>154</v>
      </c>
      <c r="AF3298" s="148">
        <v>2</v>
      </c>
      <c r="AG3298" s="148">
        <v>2</v>
      </c>
      <c r="AJ3298" s="148" t="s">
        <v>328</v>
      </c>
      <c r="AK3298" s="148">
        <v>1758</v>
      </c>
      <c r="AL3298" s="148">
        <v>5.0000000000000001E-3</v>
      </c>
      <c r="AM3298" s="148">
        <v>5.0000000000000001E-3</v>
      </c>
      <c r="AN3298" s="148">
        <v>712</v>
      </c>
      <c r="AO3298" s="148">
        <v>712</v>
      </c>
      <c r="AP3298" s="148">
        <v>405</v>
      </c>
      <c r="AQ3298" s="148">
        <v>405</v>
      </c>
      <c r="AR3298" s="148">
        <v>1758</v>
      </c>
      <c r="AS3298" s="148">
        <v>10</v>
      </c>
      <c r="AT3298" s="148">
        <v>10</v>
      </c>
      <c r="AU3298" s="148">
        <v>5.0000000000000001E-3</v>
      </c>
      <c r="AV3298" s="148">
        <v>5.0000000000000001E-3</v>
      </c>
      <c r="AW3298" s="148">
        <v>1168</v>
      </c>
      <c r="AX3298" s="148">
        <v>1168</v>
      </c>
      <c r="AY3298" s="148">
        <v>133</v>
      </c>
      <c r="AZ3298" s="148">
        <v>133</v>
      </c>
      <c r="BA3298" s="148" t="s">
        <v>107</v>
      </c>
      <c r="BB3298" s="148">
        <v>11</v>
      </c>
      <c r="BD3298" s="148">
        <v>8</v>
      </c>
      <c r="BF3298" s="148" t="s">
        <v>985</v>
      </c>
      <c r="BG3298" s="148">
        <v>1</v>
      </c>
      <c r="BI3298" s="153">
        <v>42535</v>
      </c>
      <c r="BJ3298" s="154" t="s">
        <v>112</v>
      </c>
      <c r="BK3298" s="148">
        <v>41054531300042</v>
      </c>
      <c r="BM3298" s="148" t="s">
        <v>100</v>
      </c>
      <c r="BN3298" s="148" t="s">
        <v>986</v>
      </c>
      <c r="BO3298" s="148" t="s">
        <v>987</v>
      </c>
      <c r="BQ3298" s="153">
        <v>42534</v>
      </c>
      <c r="BR3298" s="148">
        <v>3</v>
      </c>
      <c r="BT3298" s="148">
        <v>1409</v>
      </c>
      <c r="BV3298" s="148" t="s">
        <v>1617</v>
      </c>
      <c r="BW3298" s="148">
        <v>28</v>
      </c>
      <c r="BY3298" s="148">
        <v>27</v>
      </c>
      <c r="CA3298" s="148">
        <v>1</v>
      </c>
      <c r="CC3298" s="148">
        <v>34255833500051</v>
      </c>
      <c r="CE3298" s="148" t="s">
        <v>100</v>
      </c>
      <c r="CF3298" s="148">
        <v>1</v>
      </c>
      <c r="CH3298" s="148">
        <v>3</v>
      </c>
      <c r="CJ3298" s="149">
        <v>41054531300042</v>
      </c>
      <c r="CL3298" s="149" t="s">
        <v>97</v>
      </c>
      <c r="CN3298" s="149">
        <v>3</v>
      </c>
      <c r="CT3298" s="149" t="s">
        <v>98</v>
      </c>
      <c r="CU3298" s="152">
        <v>42667</v>
      </c>
      <c r="CV3298" s="149">
        <v>0</v>
      </c>
      <c r="CX3298" s="149" t="s">
        <v>97</v>
      </c>
      <c r="CY3298" s="149" t="s">
        <v>99</v>
      </c>
      <c r="CZ3298" s="149">
        <v>41054531300042</v>
      </c>
      <c r="DB3298" s="149" t="s">
        <v>100</v>
      </c>
      <c r="DC3298" s="149" t="s">
        <v>101</v>
      </c>
      <c r="DD3298" s="149" t="s">
        <v>102</v>
      </c>
      <c r="DE3298" s="149" t="s">
        <v>1615</v>
      </c>
      <c r="DF3298" s="149">
        <v>1</v>
      </c>
    </row>
    <row r="3299" spans="1:110" x14ac:dyDescent="0.25">
      <c r="A3299" s="148" t="s">
        <v>96</v>
      </c>
      <c r="B3299" s="148">
        <v>0</v>
      </c>
      <c r="D3299" s="148" t="s">
        <v>97</v>
      </c>
      <c r="K3299" s="148">
        <v>1</v>
      </c>
      <c r="M3299" s="148">
        <v>5</v>
      </c>
      <c r="N3299" s="148" t="s">
        <v>982</v>
      </c>
      <c r="O3299" s="148">
        <v>0</v>
      </c>
      <c r="Q3299" s="148" t="s">
        <v>983</v>
      </c>
      <c r="R3299" s="148">
        <v>6127975</v>
      </c>
      <c r="S3299" s="153">
        <v>42534</v>
      </c>
      <c r="T3299" s="148">
        <v>10</v>
      </c>
      <c r="U3299" s="148">
        <v>1</v>
      </c>
      <c r="V3299" s="148">
        <v>1</v>
      </c>
      <c r="X3299" s="148">
        <v>0</v>
      </c>
      <c r="Y3299" s="148">
        <v>0</v>
      </c>
      <c r="Z3299" s="153">
        <v>42535</v>
      </c>
      <c r="AA3299" s="154" t="s">
        <v>984</v>
      </c>
      <c r="AB3299" s="148">
        <v>23</v>
      </c>
      <c r="AC3299" s="148">
        <v>23</v>
      </c>
      <c r="AD3299" s="148" t="s">
        <v>117</v>
      </c>
      <c r="AE3299" s="154" t="s">
        <v>154</v>
      </c>
      <c r="AF3299" s="148">
        <v>2</v>
      </c>
      <c r="AG3299" s="148">
        <v>2</v>
      </c>
      <c r="AJ3299" s="148" t="s">
        <v>329</v>
      </c>
      <c r="AK3299" s="148">
        <v>1757</v>
      </c>
      <c r="AL3299" s="148">
        <v>5.0000000000000001E-3</v>
      </c>
      <c r="AM3299" s="148">
        <v>5.0000000000000001E-3</v>
      </c>
      <c r="AN3299" s="148">
        <v>712</v>
      </c>
      <c r="AO3299" s="148">
        <v>712</v>
      </c>
      <c r="AP3299" s="148">
        <v>405</v>
      </c>
      <c r="AQ3299" s="148">
        <v>405</v>
      </c>
      <c r="AR3299" s="148">
        <v>1757</v>
      </c>
      <c r="AS3299" s="148">
        <v>10</v>
      </c>
      <c r="AT3299" s="148">
        <v>10</v>
      </c>
      <c r="AU3299" s="148">
        <v>5.0000000000000001E-3</v>
      </c>
      <c r="AV3299" s="148">
        <v>5.0000000000000001E-3</v>
      </c>
      <c r="AW3299" s="148">
        <v>1168</v>
      </c>
      <c r="AX3299" s="148">
        <v>1168</v>
      </c>
      <c r="AY3299" s="148">
        <v>133</v>
      </c>
      <c r="AZ3299" s="148">
        <v>133</v>
      </c>
      <c r="BA3299" s="148" t="s">
        <v>107</v>
      </c>
      <c r="BB3299" s="148">
        <v>11</v>
      </c>
      <c r="BD3299" s="148">
        <v>8</v>
      </c>
      <c r="BF3299" s="148" t="s">
        <v>985</v>
      </c>
      <c r="BG3299" s="148">
        <v>1</v>
      </c>
      <c r="BI3299" s="153">
        <v>42535</v>
      </c>
      <c r="BJ3299" s="154" t="s">
        <v>112</v>
      </c>
      <c r="BK3299" s="148">
        <v>41054531300042</v>
      </c>
      <c r="BM3299" s="148" t="s">
        <v>100</v>
      </c>
      <c r="BN3299" s="148" t="s">
        <v>986</v>
      </c>
      <c r="BO3299" s="148" t="s">
        <v>987</v>
      </c>
      <c r="BQ3299" s="153">
        <v>42534</v>
      </c>
      <c r="BR3299" s="148">
        <v>3</v>
      </c>
      <c r="BT3299" s="148">
        <v>1409</v>
      </c>
      <c r="BV3299" s="148" t="s">
        <v>1617</v>
      </c>
      <c r="BW3299" s="148">
        <v>28</v>
      </c>
      <c r="BY3299" s="148">
        <v>27</v>
      </c>
      <c r="CA3299" s="148">
        <v>1</v>
      </c>
      <c r="CC3299" s="148">
        <v>34255833500051</v>
      </c>
      <c r="CE3299" s="148" t="s">
        <v>100</v>
      </c>
      <c r="CF3299" s="148">
        <v>1</v>
      </c>
      <c r="CH3299" s="148">
        <v>3</v>
      </c>
      <c r="CJ3299" s="149">
        <v>41054531300042</v>
      </c>
      <c r="CL3299" s="149" t="s">
        <v>97</v>
      </c>
      <c r="CN3299" s="149">
        <v>3</v>
      </c>
      <c r="CT3299" s="149" t="s">
        <v>98</v>
      </c>
      <c r="CU3299" s="152">
        <v>42667</v>
      </c>
      <c r="CV3299" s="149">
        <v>0</v>
      </c>
      <c r="CX3299" s="149" t="s">
        <v>97</v>
      </c>
      <c r="CY3299" s="149" t="s">
        <v>99</v>
      </c>
      <c r="CZ3299" s="149">
        <v>41054531300042</v>
      </c>
      <c r="DB3299" s="149" t="s">
        <v>100</v>
      </c>
      <c r="DC3299" s="149" t="s">
        <v>101</v>
      </c>
      <c r="DD3299" s="149" t="s">
        <v>102</v>
      </c>
      <c r="DE3299" s="149" t="s">
        <v>1615</v>
      </c>
      <c r="DF3299" s="149">
        <v>1</v>
      </c>
    </row>
    <row r="3300" spans="1:110" x14ac:dyDescent="0.25">
      <c r="A3300" s="148" t="s">
        <v>96</v>
      </c>
      <c r="B3300" s="148">
        <v>0</v>
      </c>
      <c r="D3300" s="148" t="s">
        <v>97</v>
      </c>
      <c r="K3300" s="148">
        <v>1</v>
      </c>
      <c r="M3300" s="148">
        <v>5</v>
      </c>
      <c r="N3300" s="148" t="s">
        <v>982</v>
      </c>
      <c r="O3300" s="148">
        <v>0</v>
      </c>
      <c r="Q3300" s="148" t="s">
        <v>983</v>
      </c>
      <c r="R3300" s="148">
        <v>6127975</v>
      </c>
      <c r="S3300" s="153">
        <v>42534</v>
      </c>
      <c r="T3300" s="148">
        <v>10</v>
      </c>
      <c r="U3300" s="148">
        <v>2</v>
      </c>
      <c r="V3300" s="148">
        <v>2</v>
      </c>
      <c r="X3300" s="148">
        <v>0</v>
      </c>
      <c r="Y3300" s="148">
        <v>0</v>
      </c>
      <c r="Z3300" s="153">
        <v>42535</v>
      </c>
      <c r="AA3300" s="154" t="s">
        <v>984</v>
      </c>
      <c r="AB3300" s="148">
        <v>23</v>
      </c>
      <c r="AC3300" s="148">
        <v>23</v>
      </c>
      <c r="AD3300" s="148" t="s">
        <v>117</v>
      </c>
      <c r="AE3300" s="154" t="s">
        <v>154</v>
      </c>
      <c r="AF3300" s="148">
        <v>2</v>
      </c>
      <c r="AG3300" s="148">
        <v>2</v>
      </c>
      <c r="AJ3300" s="148" t="s">
        <v>330</v>
      </c>
      <c r="AK3300" s="148">
        <v>1866</v>
      </c>
      <c r="AL3300" s="148">
        <v>0.01</v>
      </c>
      <c r="AM3300" s="148">
        <v>0.01</v>
      </c>
      <c r="AN3300" s="148">
        <v>712</v>
      </c>
      <c r="AO3300" s="148">
        <v>712</v>
      </c>
      <c r="AP3300" s="148">
        <v>405</v>
      </c>
      <c r="AQ3300" s="148">
        <v>405</v>
      </c>
      <c r="AR3300" s="148">
        <v>1866</v>
      </c>
      <c r="AS3300" s="148">
        <v>10</v>
      </c>
      <c r="AT3300" s="148">
        <v>10</v>
      </c>
      <c r="AU3300" s="148">
        <v>0.01</v>
      </c>
      <c r="AV3300" s="148">
        <v>0.01</v>
      </c>
      <c r="AW3300" s="148">
        <v>1168</v>
      </c>
      <c r="AX3300" s="148">
        <v>1168</v>
      </c>
      <c r="AY3300" s="148">
        <v>133</v>
      </c>
      <c r="AZ3300" s="148">
        <v>133</v>
      </c>
      <c r="BA3300" s="148" t="s">
        <v>107</v>
      </c>
      <c r="BB3300" s="148">
        <v>11</v>
      </c>
      <c r="BD3300" s="148">
        <v>8</v>
      </c>
      <c r="BF3300" s="148" t="s">
        <v>985</v>
      </c>
      <c r="BG3300" s="148">
        <v>1</v>
      </c>
      <c r="BI3300" s="153">
        <v>42535</v>
      </c>
      <c r="BJ3300" s="154" t="s">
        <v>112</v>
      </c>
      <c r="BK3300" s="148">
        <v>41054531300042</v>
      </c>
      <c r="BM3300" s="148" t="s">
        <v>100</v>
      </c>
      <c r="BN3300" s="148" t="s">
        <v>986</v>
      </c>
      <c r="BO3300" s="148" t="s">
        <v>987</v>
      </c>
      <c r="BQ3300" s="153">
        <v>42534</v>
      </c>
      <c r="BR3300" s="148">
        <v>3</v>
      </c>
      <c r="BT3300" s="148">
        <v>1409</v>
      </c>
      <c r="BV3300" s="148" t="s">
        <v>1617</v>
      </c>
      <c r="BW3300" s="148">
        <v>28</v>
      </c>
      <c r="BY3300" s="148">
        <v>27</v>
      </c>
      <c r="CA3300" s="148">
        <v>1</v>
      </c>
      <c r="CC3300" s="148">
        <v>34255833500051</v>
      </c>
      <c r="CE3300" s="148" t="s">
        <v>100</v>
      </c>
      <c r="CF3300" s="148">
        <v>1</v>
      </c>
      <c r="CH3300" s="148">
        <v>3</v>
      </c>
      <c r="CJ3300" s="149">
        <v>41054531300042</v>
      </c>
      <c r="CL3300" s="149" t="s">
        <v>97</v>
      </c>
      <c r="CN3300" s="149">
        <v>3</v>
      </c>
      <c r="CT3300" s="149" t="s">
        <v>98</v>
      </c>
      <c r="CU3300" s="152">
        <v>42667</v>
      </c>
      <c r="CV3300" s="149">
        <v>0</v>
      </c>
      <c r="CX3300" s="149" t="s">
        <v>97</v>
      </c>
      <c r="CY3300" s="149" t="s">
        <v>99</v>
      </c>
      <c r="CZ3300" s="149">
        <v>41054531300042</v>
      </c>
      <c r="DB3300" s="149" t="s">
        <v>100</v>
      </c>
      <c r="DC3300" s="149" t="s">
        <v>101</v>
      </c>
      <c r="DD3300" s="149" t="s">
        <v>102</v>
      </c>
      <c r="DE3300" s="149" t="s">
        <v>1615</v>
      </c>
      <c r="DF3300" s="149">
        <v>1</v>
      </c>
    </row>
    <row r="3301" spans="1:110" x14ac:dyDescent="0.25">
      <c r="A3301" s="148" t="s">
        <v>96</v>
      </c>
      <c r="B3301" s="148">
        <v>0</v>
      </c>
      <c r="D3301" s="148" t="s">
        <v>97</v>
      </c>
      <c r="K3301" s="148">
        <v>1</v>
      </c>
      <c r="M3301" s="148">
        <v>5</v>
      </c>
      <c r="N3301" s="148" t="s">
        <v>982</v>
      </c>
      <c r="O3301" s="148">
        <v>0</v>
      </c>
      <c r="Q3301" s="148" t="s">
        <v>983</v>
      </c>
      <c r="R3301" s="148">
        <v>6127975</v>
      </c>
      <c r="S3301" s="153">
        <v>42534</v>
      </c>
      <c r="T3301" s="148">
        <v>10</v>
      </c>
      <c r="U3301" s="148">
        <v>1</v>
      </c>
      <c r="V3301" s="148">
        <v>1</v>
      </c>
      <c r="X3301" s="148">
        <v>0</v>
      </c>
      <c r="Y3301" s="148">
        <v>0</v>
      </c>
      <c r="Z3301" s="153">
        <v>42535</v>
      </c>
      <c r="AA3301" s="154" t="s">
        <v>984</v>
      </c>
      <c r="AB3301" s="148">
        <v>23</v>
      </c>
      <c r="AC3301" s="148">
        <v>23</v>
      </c>
      <c r="AD3301" s="148" t="s">
        <v>117</v>
      </c>
      <c r="AE3301" s="154" t="s">
        <v>154</v>
      </c>
      <c r="AF3301" s="148">
        <v>2</v>
      </c>
      <c r="AG3301" s="148">
        <v>2</v>
      </c>
      <c r="AJ3301" s="148" t="s">
        <v>331</v>
      </c>
      <c r="AK3301" s="148">
        <v>5553</v>
      </c>
      <c r="AL3301" s="148">
        <v>5.0000000000000001E-3</v>
      </c>
      <c r="AM3301" s="148">
        <v>5.0000000000000001E-3</v>
      </c>
      <c r="AN3301" s="148">
        <v>712</v>
      </c>
      <c r="AO3301" s="148">
        <v>712</v>
      </c>
      <c r="AP3301" s="148">
        <v>405</v>
      </c>
      <c r="AQ3301" s="148">
        <v>405</v>
      </c>
      <c r="AR3301" s="148">
        <v>5553</v>
      </c>
      <c r="AS3301" s="148">
        <v>10</v>
      </c>
      <c r="AT3301" s="148">
        <v>10</v>
      </c>
      <c r="AU3301" s="148">
        <v>5.0000000000000001E-3</v>
      </c>
      <c r="AV3301" s="148">
        <v>5.0000000000000001E-3</v>
      </c>
      <c r="AW3301" s="148">
        <v>1168</v>
      </c>
      <c r="AX3301" s="148">
        <v>1168</v>
      </c>
      <c r="AY3301" s="148">
        <v>133</v>
      </c>
      <c r="AZ3301" s="148">
        <v>133</v>
      </c>
      <c r="BA3301" s="148" t="s">
        <v>107</v>
      </c>
      <c r="BB3301" s="148">
        <v>11</v>
      </c>
      <c r="BD3301" s="148">
        <v>8</v>
      </c>
      <c r="BF3301" s="148" t="s">
        <v>985</v>
      </c>
      <c r="BG3301" s="148">
        <v>1</v>
      </c>
      <c r="BI3301" s="153">
        <v>42535</v>
      </c>
      <c r="BJ3301" s="154" t="s">
        <v>112</v>
      </c>
      <c r="BK3301" s="148">
        <v>41054531300042</v>
      </c>
      <c r="BM3301" s="148" t="s">
        <v>100</v>
      </c>
      <c r="BN3301" s="148" t="s">
        <v>986</v>
      </c>
      <c r="BO3301" s="148" t="s">
        <v>987</v>
      </c>
      <c r="BQ3301" s="153">
        <v>42534</v>
      </c>
      <c r="BR3301" s="148">
        <v>3</v>
      </c>
      <c r="BT3301" s="148">
        <v>1409</v>
      </c>
      <c r="BV3301" s="148" t="s">
        <v>1617</v>
      </c>
      <c r="BW3301" s="148">
        <v>28</v>
      </c>
      <c r="BY3301" s="148">
        <v>27</v>
      </c>
      <c r="CA3301" s="148">
        <v>1</v>
      </c>
      <c r="CC3301" s="148">
        <v>34255833500051</v>
      </c>
      <c r="CE3301" s="148" t="s">
        <v>100</v>
      </c>
      <c r="CF3301" s="148">
        <v>1</v>
      </c>
      <c r="CH3301" s="148">
        <v>3</v>
      </c>
      <c r="CJ3301" s="149">
        <v>41054531300042</v>
      </c>
      <c r="CL3301" s="149" t="s">
        <v>97</v>
      </c>
      <c r="CN3301" s="149">
        <v>3</v>
      </c>
      <c r="CT3301" s="149" t="s">
        <v>98</v>
      </c>
      <c r="CU3301" s="152">
        <v>42667</v>
      </c>
      <c r="CV3301" s="149">
        <v>0</v>
      </c>
      <c r="CX3301" s="149" t="s">
        <v>97</v>
      </c>
      <c r="CY3301" s="149" t="s">
        <v>99</v>
      </c>
      <c r="CZ3301" s="149">
        <v>41054531300042</v>
      </c>
      <c r="DB3301" s="149" t="s">
        <v>100</v>
      </c>
      <c r="DC3301" s="149" t="s">
        <v>101</v>
      </c>
      <c r="DD3301" s="149" t="s">
        <v>102</v>
      </c>
      <c r="DE3301" s="149" t="s">
        <v>1615</v>
      </c>
      <c r="DF3301" s="149">
        <v>1</v>
      </c>
    </row>
    <row r="3302" spans="1:110" x14ac:dyDescent="0.25">
      <c r="A3302" s="148" t="s">
        <v>96</v>
      </c>
      <c r="B3302" s="148">
        <v>0</v>
      </c>
      <c r="D3302" s="148" t="s">
        <v>97</v>
      </c>
      <c r="K3302" s="148">
        <v>1</v>
      </c>
      <c r="M3302" s="148">
        <v>5</v>
      </c>
      <c r="N3302" s="148" t="s">
        <v>982</v>
      </c>
      <c r="O3302" s="148">
        <v>0</v>
      </c>
      <c r="Q3302" s="148" t="s">
        <v>983</v>
      </c>
      <c r="R3302" s="148">
        <v>6127975</v>
      </c>
      <c r="S3302" s="153">
        <v>42534</v>
      </c>
      <c r="T3302" s="148">
        <v>10</v>
      </c>
      <c r="U3302" s="148">
        <v>1</v>
      </c>
      <c r="V3302" s="148">
        <v>1</v>
      </c>
      <c r="X3302" s="148">
        <v>0</v>
      </c>
      <c r="Y3302" s="148">
        <v>0</v>
      </c>
      <c r="Z3302" s="153">
        <v>42535</v>
      </c>
      <c r="AA3302" s="154" t="s">
        <v>984</v>
      </c>
      <c r="AB3302" s="148">
        <v>23</v>
      </c>
      <c r="AC3302" s="148">
        <v>23</v>
      </c>
      <c r="AD3302" s="148" t="s">
        <v>117</v>
      </c>
      <c r="AE3302" s="154" t="s">
        <v>148</v>
      </c>
      <c r="AF3302" s="148">
        <v>2</v>
      </c>
      <c r="AG3302" s="148">
        <v>2</v>
      </c>
      <c r="AJ3302" s="148" t="s">
        <v>332</v>
      </c>
      <c r="AK3302" s="148">
        <v>1464</v>
      </c>
      <c r="AL3302" s="148">
        <v>5.0000000000000001E-3</v>
      </c>
      <c r="AM3302" s="148">
        <v>5.0000000000000001E-3</v>
      </c>
      <c r="AP3302" s="148">
        <v>454</v>
      </c>
      <c r="AQ3302" s="148">
        <v>454</v>
      </c>
      <c r="AR3302" s="148">
        <v>1464</v>
      </c>
      <c r="AS3302" s="148">
        <v>10</v>
      </c>
      <c r="AT3302" s="148">
        <v>10</v>
      </c>
      <c r="AU3302" s="148">
        <v>5.0000000000000001E-3</v>
      </c>
      <c r="AV3302" s="148">
        <v>5.0000000000000001E-3</v>
      </c>
      <c r="AY3302" s="148">
        <v>133</v>
      </c>
      <c r="AZ3302" s="148">
        <v>133</v>
      </c>
      <c r="BA3302" s="148" t="s">
        <v>107</v>
      </c>
      <c r="BB3302" s="148">
        <v>11</v>
      </c>
      <c r="BD3302" s="148">
        <v>8</v>
      </c>
      <c r="BF3302" s="148" t="s">
        <v>985</v>
      </c>
      <c r="BG3302" s="148">
        <v>1</v>
      </c>
      <c r="BI3302" s="153">
        <v>42535</v>
      </c>
      <c r="BJ3302" s="154" t="s">
        <v>112</v>
      </c>
      <c r="BK3302" s="148">
        <v>41054531300042</v>
      </c>
      <c r="BM3302" s="148" t="s">
        <v>100</v>
      </c>
      <c r="BN3302" s="148" t="s">
        <v>986</v>
      </c>
      <c r="BO3302" s="148" t="s">
        <v>987</v>
      </c>
      <c r="BQ3302" s="153">
        <v>42534</v>
      </c>
      <c r="BR3302" s="148">
        <v>3</v>
      </c>
      <c r="BT3302" s="148">
        <v>1409</v>
      </c>
      <c r="BV3302" s="148" t="s">
        <v>1617</v>
      </c>
      <c r="BW3302" s="148">
        <v>28</v>
      </c>
      <c r="BY3302" s="148">
        <v>27</v>
      </c>
      <c r="CA3302" s="148">
        <v>1</v>
      </c>
      <c r="CC3302" s="148">
        <v>34255833500051</v>
      </c>
      <c r="CE3302" s="148" t="s">
        <v>100</v>
      </c>
      <c r="CF3302" s="148">
        <v>1</v>
      </c>
      <c r="CH3302" s="148">
        <v>3</v>
      </c>
      <c r="CJ3302" s="149">
        <v>41054531300042</v>
      </c>
      <c r="CL3302" s="149" t="s">
        <v>97</v>
      </c>
      <c r="CN3302" s="149">
        <v>3</v>
      </c>
      <c r="CT3302" s="149" t="s">
        <v>98</v>
      </c>
      <c r="CU3302" s="152">
        <v>42667</v>
      </c>
      <c r="CV3302" s="149">
        <v>0</v>
      </c>
      <c r="CX3302" s="149" t="s">
        <v>97</v>
      </c>
      <c r="CY3302" s="149" t="s">
        <v>99</v>
      </c>
      <c r="CZ3302" s="149">
        <v>41054531300042</v>
      </c>
      <c r="DB3302" s="149" t="s">
        <v>100</v>
      </c>
      <c r="DC3302" s="149" t="s">
        <v>101</v>
      </c>
      <c r="DD3302" s="149" t="s">
        <v>102</v>
      </c>
      <c r="DE3302" s="149" t="s">
        <v>1615</v>
      </c>
      <c r="DF3302" s="149">
        <v>1</v>
      </c>
    </row>
    <row r="3303" spans="1:110" x14ac:dyDescent="0.25">
      <c r="A3303" s="148" t="s">
        <v>96</v>
      </c>
      <c r="B3303" s="148">
        <v>0</v>
      </c>
      <c r="D3303" s="148" t="s">
        <v>97</v>
      </c>
      <c r="K3303" s="148">
        <v>1</v>
      </c>
      <c r="M3303" s="148">
        <v>5</v>
      </c>
      <c r="N3303" s="148" t="s">
        <v>982</v>
      </c>
      <c r="O3303" s="148">
        <v>0</v>
      </c>
      <c r="Q3303" s="148" t="s">
        <v>983</v>
      </c>
      <c r="R3303" s="148">
        <v>6127975</v>
      </c>
      <c r="S3303" s="153">
        <v>42534</v>
      </c>
      <c r="T3303" s="148">
        <v>10</v>
      </c>
      <c r="U3303" s="148">
        <v>2</v>
      </c>
      <c r="V3303" s="148">
        <v>2</v>
      </c>
      <c r="X3303" s="148">
        <v>0</v>
      </c>
      <c r="Y3303" s="148">
        <v>0</v>
      </c>
      <c r="Z3303" s="153">
        <v>42535</v>
      </c>
      <c r="AA3303" s="154" t="s">
        <v>984</v>
      </c>
      <c r="AB3303" s="148">
        <v>23</v>
      </c>
      <c r="AC3303" s="148">
        <v>23</v>
      </c>
      <c r="AD3303" s="148" t="s">
        <v>117</v>
      </c>
      <c r="AE3303" s="154" t="s">
        <v>154</v>
      </c>
      <c r="AF3303" s="148">
        <v>2</v>
      </c>
      <c r="AG3303" s="148">
        <v>2</v>
      </c>
      <c r="AJ3303" s="148" t="s">
        <v>333</v>
      </c>
      <c r="AK3303" s="148">
        <v>2950</v>
      </c>
      <c r="AL3303" s="148">
        <v>0.01</v>
      </c>
      <c r="AM3303" s="148">
        <v>0.01</v>
      </c>
      <c r="AN3303" s="148">
        <v>712</v>
      </c>
      <c r="AO3303" s="148">
        <v>712</v>
      </c>
      <c r="AP3303" s="148">
        <v>405</v>
      </c>
      <c r="AQ3303" s="148">
        <v>405</v>
      </c>
      <c r="AR3303" s="148">
        <v>2950</v>
      </c>
      <c r="AS3303" s="148">
        <v>10</v>
      </c>
      <c r="AT3303" s="148">
        <v>10</v>
      </c>
      <c r="AU3303" s="148">
        <v>0.01</v>
      </c>
      <c r="AV3303" s="148">
        <v>0.01</v>
      </c>
      <c r="AW3303" s="148">
        <v>1168</v>
      </c>
      <c r="AX3303" s="148">
        <v>1168</v>
      </c>
      <c r="AY3303" s="148">
        <v>133</v>
      </c>
      <c r="AZ3303" s="148">
        <v>133</v>
      </c>
      <c r="BA3303" s="148" t="s">
        <v>107</v>
      </c>
      <c r="BB3303" s="148">
        <v>11</v>
      </c>
      <c r="BD3303" s="148">
        <v>8</v>
      </c>
      <c r="BF3303" s="148" t="s">
        <v>985</v>
      </c>
      <c r="BG3303" s="148">
        <v>1</v>
      </c>
      <c r="BI3303" s="153">
        <v>42535</v>
      </c>
      <c r="BJ3303" s="154" t="s">
        <v>112</v>
      </c>
      <c r="BK3303" s="148">
        <v>41054531300042</v>
      </c>
      <c r="BM3303" s="148" t="s">
        <v>100</v>
      </c>
      <c r="BN3303" s="148" t="s">
        <v>986</v>
      </c>
      <c r="BO3303" s="148" t="s">
        <v>987</v>
      </c>
      <c r="BQ3303" s="153">
        <v>42534</v>
      </c>
      <c r="BR3303" s="148">
        <v>3</v>
      </c>
      <c r="BT3303" s="148">
        <v>1409</v>
      </c>
      <c r="BV3303" s="148" t="s">
        <v>1617</v>
      </c>
      <c r="BW3303" s="148">
        <v>28</v>
      </c>
      <c r="BY3303" s="148">
        <v>27</v>
      </c>
      <c r="CA3303" s="148">
        <v>1</v>
      </c>
      <c r="CC3303" s="148">
        <v>34255833500051</v>
      </c>
      <c r="CE3303" s="148" t="s">
        <v>100</v>
      </c>
      <c r="CF3303" s="148">
        <v>1</v>
      </c>
      <c r="CH3303" s="148">
        <v>3</v>
      </c>
      <c r="CJ3303" s="149">
        <v>41054531300042</v>
      </c>
      <c r="CL3303" s="149" t="s">
        <v>97</v>
      </c>
      <c r="CN3303" s="149">
        <v>3</v>
      </c>
      <c r="CT3303" s="149" t="s">
        <v>98</v>
      </c>
      <c r="CU3303" s="152">
        <v>42667</v>
      </c>
      <c r="CV3303" s="149">
        <v>0</v>
      </c>
      <c r="CX3303" s="149" t="s">
        <v>97</v>
      </c>
      <c r="CY3303" s="149" t="s">
        <v>99</v>
      </c>
      <c r="CZ3303" s="149">
        <v>41054531300042</v>
      </c>
      <c r="DB3303" s="149" t="s">
        <v>100</v>
      </c>
      <c r="DC3303" s="149" t="s">
        <v>101</v>
      </c>
      <c r="DD3303" s="149" t="s">
        <v>102</v>
      </c>
      <c r="DE3303" s="149" t="s">
        <v>1615</v>
      </c>
      <c r="DF3303" s="149">
        <v>1</v>
      </c>
    </row>
    <row r="3304" spans="1:110" x14ac:dyDescent="0.25">
      <c r="A3304" s="148" t="s">
        <v>96</v>
      </c>
      <c r="B3304" s="148">
        <v>0</v>
      </c>
      <c r="D3304" s="148" t="s">
        <v>97</v>
      </c>
      <c r="K3304" s="148">
        <v>1</v>
      </c>
      <c r="M3304" s="148">
        <v>5</v>
      </c>
      <c r="N3304" s="148" t="s">
        <v>982</v>
      </c>
      <c r="O3304" s="148">
        <v>0</v>
      </c>
      <c r="Q3304" s="148" t="s">
        <v>983</v>
      </c>
      <c r="R3304" s="148">
        <v>6127975</v>
      </c>
      <c r="S3304" s="153">
        <v>42534</v>
      </c>
      <c r="T3304" s="148">
        <v>10</v>
      </c>
      <c r="U3304" s="148">
        <v>1</v>
      </c>
      <c r="V3304" s="148">
        <v>1</v>
      </c>
      <c r="X3304" s="148">
        <v>0</v>
      </c>
      <c r="Y3304" s="148">
        <v>0</v>
      </c>
      <c r="Z3304" s="153">
        <v>42535</v>
      </c>
      <c r="AA3304" s="154" t="s">
        <v>984</v>
      </c>
      <c r="AB3304" s="148">
        <v>23</v>
      </c>
      <c r="AC3304" s="148">
        <v>23</v>
      </c>
      <c r="AD3304" s="148" t="s">
        <v>117</v>
      </c>
      <c r="AE3304" s="154" t="s">
        <v>154</v>
      </c>
      <c r="AF3304" s="148">
        <v>2</v>
      </c>
      <c r="AG3304" s="148">
        <v>2</v>
      </c>
      <c r="AJ3304" s="148" t="s">
        <v>334</v>
      </c>
      <c r="AK3304" s="148">
        <v>1133</v>
      </c>
      <c r="AL3304" s="148">
        <v>5.0000000000000001E-3</v>
      </c>
      <c r="AM3304" s="148">
        <v>5.0000000000000001E-3</v>
      </c>
      <c r="AN3304" s="148">
        <v>712</v>
      </c>
      <c r="AO3304" s="148">
        <v>712</v>
      </c>
      <c r="AP3304" s="148">
        <v>405</v>
      </c>
      <c r="AQ3304" s="148">
        <v>405</v>
      </c>
      <c r="AR3304" s="148">
        <v>1133</v>
      </c>
      <c r="AS3304" s="148">
        <v>10</v>
      </c>
      <c r="AT3304" s="148">
        <v>10</v>
      </c>
      <c r="AU3304" s="148">
        <v>5.0000000000000001E-3</v>
      </c>
      <c r="AV3304" s="148">
        <v>5.0000000000000001E-3</v>
      </c>
      <c r="AW3304" s="148">
        <v>1168</v>
      </c>
      <c r="AX3304" s="148">
        <v>1168</v>
      </c>
      <c r="AY3304" s="148">
        <v>133</v>
      </c>
      <c r="AZ3304" s="148">
        <v>133</v>
      </c>
      <c r="BA3304" s="148" t="s">
        <v>107</v>
      </c>
      <c r="BB3304" s="148">
        <v>11</v>
      </c>
      <c r="BD3304" s="148">
        <v>8</v>
      </c>
      <c r="BF3304" s="148" t="s">
        <v>985</v>
      </c>
      <c r="BG3304" s="148">
        <v>1</v>
      </c>
      <c r="BI3304" s="153">
        <v>42535</v>
      </c>
      <c r="BJ3304" s="154" t="s">
        <v>112</v>
      </c>
      <c r="BK3304" s="148">
        <v>41054531300042</v>
      </c>
      <c r="BM3304" s="148" t="s">
        <v>100</v>
      </c>
      <c r="BN3304" s="148" t="s">
        <v>986</v>
      </c>
      <c r="BO3304" s="148" t="s">
        <v>987</v>
      </c>
      <c r="BQ3304" s="153">
        <v>42534</v>
      </c>
      <c r="BR3304" s="148">
        <v>3</v>
      </c>
      <c r="BT3304" s="148">
        <v>1409</v>
      </c>
      <c r="BV3304" s="148" t="s">
        <v>1617</v>
      </c>
      <c r="BW3304" s="148">
        <v>28</v>
      </c>
      <c r="BY3304" s="148">
        <v>27</v>
      </c>
      <c r="CA3304" s="148">
        <v>1</v>
      </c>
      <c r="CC3304" s="148">
        <v>34255833500051</v>
      </c>
      <c r="CE3304" s="148" t="s">
        <v>100</v>
      </c>
      <c r="CF3304" s="148">
        <v>1</v>
      </c>
      <c r="CH3304" s="148">
        <v>3</v>
      </c>
      <c r="CJ3304" s="149">
        <v>41054531300042</v>
      </c>
      <c r="CL3304" s="149" t="s">
        <v>97</v>
      </c>
      <c r="CN3304" s="149">
        <v>3</v>
      </c>
      <c r="CT3304" s="149" t="s">
        <v>98</v>
      </c>
      <c r="CU3304" s="152">
        <v>42667</v>
      </c>
      <c r="CV3304" s="149">
        <v>0</v>
      </c>
      <c r="CX3304" s="149" t="s">
        <v>97</v>
      </c>
      <c r="CY3304" s="149" t="s">
        <v>99</v>
      </c>
      <c r="CZ3304" s="149">
        <v>41054531300042</v>
      </c>
      <c r="DB3304" s="149" t="s">
        <v>100</v>
      </c>
      <c r="DC3304" s="149" t="s">
        <v>101</v>
      </c>
      <c r="DD3304" s="149" t="s">
        <v>102</v>
      </c>
      <c r="DE3304" s="149" t="s">
        <v>1615</v>
      </c>
      <c r="DF3304" s="149">
        <v>1</v>
      </c>
    </row>
    <row r="3305" spans="1:110" x14ac:dyDescent="0.25">
      <c r="A3305" s="148" t="s">
        <v>96</v>
      </c>
      <c r="B3305" s="148">
        <v>0</v>
      </c>
      <c r="D3305" s="148" t="s">
        <v>97</v>
      </c>
      <c r="K3305" s="148">
        <v>1</v>
      </c>
      <c r="M3305" s="148">
        <v>5</v>
      </c>
      <c r="N3305" s="148" t="s">
        <v>982</v>
      </c>
      <c r="O3305" s="148">
        <v>0</v>
      </c>
      <c r="Q3305" s="148" t="s">
        <v>983</v>
      </c>
      <c r="R3305" s="148">
        <v>6127975</v>
      </c>
      <c r="S3305" s="153">
        <v>42534</v>
      </c>
      <c r="T3305" s="148">
        <v>10</v>
      </c>
      <c r="U3305" s="148">
        <v>1</v>
      </c>
      <c r="V3305" s="148">
        <v>1</v>
      </c>
      <c r="X3305" s="148">
        <v>0</v>
      </c>
      <c r="Y3305" s="148">
        <v>0</v>
      </c>
      <c r="Z3305" s="153">
        <v>42535</v>
      </c>
      <c r="AA3305" s="154" t="s">
        <v>984</v>
      </c>
      <c r="AB3305" s="148">
        <v>23</v>
      </c>
      <c r="AC3305" s="148">
        <v>23</v>
      </c>
      <c r="AD3305" s="148" t="s">
        <v>117</v>
      </c>
      <c r="AE3305" s="154" t="s">
        <v>148</v>
      </c>
      <c r="AF3305" s="148">
        <v>2</v>
      </c>
      <c r="AG3305" s="148">
        <v>2</v>
      </c>
      <c r="AJ3305" s="148" t="s">
        <v>335</v>
      </c>
      <c r="AK3305" s="148">
        <v>5522</v>
      </c>
      <c r="AL3305" s="148">
        <v>0.02</v>
      </c>
      <c r="AM3305" s="148">
        <v>0.02</v>
      </c>
      <c r="AP3305" s="148">
        <v>454</v>
      </c>
      <c r="AQ3305" s="148">
        <v>454</v>
      </c>
      <c r="AR3305" s="148">
        <v>5522</v>
      </c>
      <c r="AS3305" s="148">
        <v>10</v>
      </c>
      <c r="AT3305" s="148">
        <v>10</v>
      </c>
      <c r="AU3305" s="148">
        <v>0.02</v>
      </c>
      <c r="AV3305" s="148">
        <v>0.02</v>
      </c>
      <c r="AY3305" s="148">
        <v>133</v>
      </c>
      <c r="AZ3305" s="148">
        <v>133</v>
      </c>
      <c r="BA3305" s="148" t="s">
        <v>107</v>
      </c>
      <c r="BB3305" s="148">
        <v>11</v>
      </c>
      <c r="BD3305" s="148">
        <v>8</v>
      </c>
      <c r="BF3305" s="148" t="s">
        <v>985</v>
      </c>
      <c r="BG3305" s="148">
        <v>1</v>
      </c>
      <c r="BI3305" s="153">
        <v>42535</v>
      </c>
      <c r="BJ3305" s="154" t="s">
        <v>112</v>
      </c>
      <c r="BK3305" s="148">
        <v>41054531300042</v>
      </c>
      <c r="BM3305" s="148" t="s">
        <v>100</v>
      </c>
      <c r="BN3305" s="148" t="s">
        <v>986</v>
      </c>
      <c r="BO3305" s="148" t="s">
        <v>987</v>
      </c>
      <c r="BQ3305" s="153">
        <v>42534</v>
      </c>
      <c r="BR3305" s="148">
        <v>3</v>
      </c>
      <c r="BT3305" s="148">
        <v>1409</v>
      </c>
      <c r="BV3305" s="148" t="s">
        <v>1617</v>
      </c>
      <c r="BW3305" s="148">
        <v>28</v>
      </c>
      <c r="BY3305" s="148">
        <v>27</v>
      </c>
      <c r="CA3305" s="148">
        <v>1</v>
      </c>
      <c r="CC3305" s="148">
        <v>34255833500051</v>
      </c>
      <c r="CE3305" s="148" t="s">
        <v>100</v>
      </c>
      <c r="CF3305" s="148">
        <v>1</v>
      </c>
      <c r="CH3305" s="148">
        <v>3</v>
      </c>
      <c r="CJ3305" s="149">
        <v>41054531300042</v>
      </c>
      <c r="CL3305" s="149" t="s">
        <v>97</v>
      </c>
      <c r="CN3305" s="149">
        <v>3</v>
      </c>
      <c r="CT3305" s="149" t="s">
        <v>98</v>
      </c>
      <c r="CU3305" s="152">
        <v>42667</v>
      </c>
      <c r="CV3305" s="149">
        <v>0</v>
      </c>
      <c r="CX3305" s="149" t="s">
        <v>97</v>
      </c>
      <c r="CY3305" s="149" t="s">
        <v>99</v>
      </c>
      <c r="CZ3305" s="149">
        <v>41054531300042</v>
      </c>
      <c r="DB3305" s="149" t="s">
        <v>100</v>
      </c>
      <c r="DC3305" s="149" t="s">
        <v>101</v>
      </c>
      <c r="DD3305" s="149" t="s">
        <v>102</v>
      </c>
      <c r="DE3305" s="149" t="s">
        <v>1615</v>
      </c>
      <c r="DF3305" s="149">
        <v>1</v>
      </c>
    </row>
    <row r="3306" spans="1:110" x14ac:dyDescent="0.25">
      <c r="A3306" s="148" t="s">
        <v>96</v>
      </c>
      <c r="B3306" s="148">
        <v>0</v>
      </c>
      <c r="D3306" s="148" t="s">
        <v>97</v>
      </c>
      <c r="K3306" s="148">
        <v>1</v>
      </c>
      <c r="M3306" s="148">
        <v>5</v>
      </c>
      <c r="N3306" s="148" t="s">
        <v>982</v>
      </c>
      <c r="O3306" s="148">
        <v>0</v>
      </c>
      <c r="Q3306" s="148" t="s">
        <v>983</v>
      </c>
      <c r="R3306" s="148">
        <v>6127975</v>
      </c>
      <c r="S3306" s="153">
        <v>42534</v>
      </c>
      <c r="T3306" s="148">
        <v>10</v>
      </c>
      <c r="U3306" s="148">
        <v>1</v>
      </c>
      <c r="V3306" s="148">
        <v>1</v>
      </c>
      <c r="X3306" s="148">
        <v>0</v>
      </c>
      <c r="Y3306" s="148">
        <v>0</v>
      </c>
      <c r="Z3306" s="153">
        <v>42535</v>
      </c>
      <c r="AA3306" s="154" t="s">
        <v>984</v>
      </c>
      <c r="AB3306" s="148">
        <v>23</v>
      </c>
      <c r="AC3306" s="148">
        <v>23</v>
      </c>
      <c r="AD3306" s="148" t="s">
        <v>117</v>
      </c>
      <c r="AE3306" s="154" t="s">
        <v>154</v>
      </c>
      <c r="AF3306" s="148">
        <v>2</v>
      </c>
      <c r="AG3306" s="148">
        <v>2</v>
      </c>
      <c r="AJ3306" s="148" t="s">
        <v>336</v>
      </c>
      <c r="AK3306" s="148">
        <v>1134</v>
      </c>
      <c r="AL3306" s="148">
        <v>5.0000000000000001E-3</v>
      </c>
      <c r="AM3306" s="148">
        <v>5.0000000000000001E-3</v>
      </c>
      <c r="AN3306" s="148">
        <v>712</v>
      </c>
      <c r="AO3306" s="148">
        <v>712</v>
      </c>
      <c r="AP3306" s="148">
        <v>405</v>
      </c>
      <c r="AQ3306" s="148">
        <v>405</v>
      </c>
      <c r="AR3306" s="148">
        <v>1134</v>
      </c>
      <c r="AS3306" s="148">
        <v>10</v>
      </c>
      <c r="AT3306" s="148">
        <v>10</v>
      </c>
      <c r="AU3306" s="148">
        <v>5.0000000000000001E-3</v>
      </c>
      <c r="AV3306" s="148">
        <v>5.0000000000000001E-3</v>
      </c>
      <c r="AW3306" s="148">
        <v>1168</v>
      </c>
      <c r="AX3306" s="148">
        <v>1168</v>
      </c>
      <c r="AY3306" s="148">
        <v>133</v>
      </c>
      <c r="AZ3306" s="148">
        <v>133</v>
      </c>
      <c r="BA3306" s="148" t="s">
        <v>107</v>
      </c>
      <c r="BB3306" s="148">
        <v>11</v>
      </c>
      <c r="BD3306" s="148">
        <v>8</v>
      </c>
      <c r="BF3306" s="148" t="s">
        <v>985</v>
      </c>
      <c r="BG3306" s="148">
        <v>1</v>
      </c>
      <c r="BI3306" s="153">
        <v>42535</v>
      </c>
      <c r="BJ3306" s="154" t="s">
        <v>112</v>
      </c>
      <c r="BK3306" s="148">
        <v>41054531300042</v>
      </c>
      <c r="BM3306" s="148" t="s">
        <v>100</v>
      </c>
      <c r="BN3306" s="148" t="s">
        <v>986</v>
      </c>
      <c r="BO3306" s="148" t="s">
        <v>987</v>
      </c>
      <c r="BQ3306" s="153">
        <v>42534</v>
      </c>
      <c r="BR3306" s="148">
        <v>3</v>
      </c>
      <c r="BT3306" s="148">
        <v>1409</v>
      </c>
      <c r="BV3306" s="148" t="s">
        <v>1617</v>
      </c>
      <c r="BW3306" s="148">
        <v>28</v>
      </c>
      <c r="BY3306" s="148">
        <v>27</v>
      </c>
      <c r="CA3306" s="148">
        <v>1</v>
      </c>
      <c r="CC3306" s="148">
        <v>34255833500051</v>
      </c>
      <c r="CE3306" s="148" t="s">
        <v>100</v>
      </c>
      <c r="CF3306" s="148">
        <v>1</v>
      </c>
      <c r="CH3306" s="148">
        <v>3</v>
      </c>
      <c r="CJ3306" s="149">
        <v>41054531300042</v>
      </c>
      <c r="CL3306" s="149" t="s">
        <v>97</v>
      </c>
      <c r="CN3306" s="149">
        <v>3</v>
      </c>
      <c r="CT3306" s="149" t="s">
        <v>98</v>
      </c>
      <c r="CU3306" s="152">
        <v>42667</v>
      </c>
      <c r="CV3306" s="149">
        <v>0</v>
      </c>
      <c r="CX3306" s="149" t="s">
        <v>97</v>
      </c>
      <c r="CY3306" s="149" t="s">
        <v>99</v>
      </c>
      <c r="CZ3306" s="149">
        <v>41054531300042</v>
      </c>
      <c r="DB3306" s="149" t="s">
        <v>100</v>
      </c>
      <c r="DC3306" s="149" t="s">
        <v>101</v>
      </c>
      <c r="DD3306" s="149" t="s">
        <v>102</v>
      </c>
      <c r="DE3306" s="149" t="s">
        <v>1615</v>
      </c>
      <c r="DF3306" s="149">
        <v>1</v>
      </c>
    </row>
    <row r="3307" spans="1:110" x14ac:dyDescent="0.25">
      <c r="A3307" s="148" t="s">
        <v>96</v>
      </c>
      <c r="B3307" s="148">
        <v>0</v>
      </c>
      <c r="D3307" s="148" t="s">
        <v>97</v>
      </c>
      <c r="K3307" s="148">
        <v>1</v>
      </c>
      <c r="M3307" s="148">
        <v>5</v>
      </c>
      <c r="N3307" s="148" t="s">
        <v>982</v>
      </c>
      <c r="O3307" s="148">
        <v>0</v>
      </c>
      <c r="Q3307" s="148" t="s">
        <v>983</v>
      </c>
      <c r="R3307" s="148">
        <v>6127975</v>
      </c>
      <c r="S3307" s="153">
        <v>42534</v>
      </c>
      <c r="T3307" s="148">
        <v>10</v>
      </c>
      <c r="U3307" s="148">
        <v>1</v>
      </c>
      <c r="V3307" s="148">
        <v>1</v>
      </c>
      <c r="X3307" s="148">
        <v>0</v>
      </c>
      <c r="Y3307" s="148">
        <v>0</v>
      </c>
      <c r="Z3307" s="153">
        <v>42535</v>
      </c>
      <c r="AA3307" s="154" t="s">
        <v>984</v>
      </c>
      <c r="AB3307" s="148">
        <v>23</v>
      </c>
      <c r="AC3307" s="148">
        <v>23</v>
      </c>
      <c r="AD3307" s="148" t="s">
        <v>117</v>
      </c>
      <c r="AE3307" s="154" t="s">
        <v>338</v>
      </c>
      <c r="AF3307" s="148">
        <v>2</v>
      </c>
      <c r="AG3307" s="148">
        <v>2</v>
      </c>
      <c r="AJ3307" s="148" t="s">
        <v>337</v>
      </c>
      <c r="AK3307" s="148">
        <v>5554</v>
      </c>
      <c r="AL3307" s="148">
        <v>0.05</v>
      </c>
      <c r="AM3307" s="148">
        <v>0.05</v>
      </c>
      <c r="AP3307" s="148">
        <v>454</v>
      </c>
      <c r="AQ3307" s="148">
        <v>454</v>
      </c>
      <c r="AR3307" s="148">
        <v>5554</v>
      </c>
      <c r="AS3307" s="148">
        <v>10</v>
      </c>
      <c r="AT3307" s="148">
        <v>10</v>
      </c>
      <c r="AU3307" s="148">
        <v>0.05</v>
      </c>
      <c r="AV3307" s="148">
        <v>0.05</v>
      </c>
      <c r="AY3307" s="148">
        <v>133</v>
      </c>
      <c r="AZ3307" s="148">
        <v>133</v>
      </c>
      <c r="BA3307" s="148" t="s">
        <v>107</v>
      </c>
      <c r="BB3307" s="148">
        <v>11</v>
      </c>
      <c r="BD3307" s="148">
        <v>8</v>
      </c>
      <c r="BF3307" s="148" t="s">
        <v>985</v>
      </c>
      <c r="BG3307" s="148">
        <v>1</v>
      </c>
      <c r="BI3307" s="153">
        <v>42535</v>
      </c>
      <c r="BJ3307" s="154" t="s">
        <v>112</v>
      </c>
      <c r="BK3307" s="148">
        <v>41054531300042</v>
      </c>
      <c r="BM3307" s="148" t="s">
        <v>100</v>
      </c>
      <c r="BN3307" s="148" t="s">
        <v>986</v>
      </c>
      <c r="BO3307" s="148" t="s">
        <v>987</v>
      </c>
      <c r="BQ3307" s="153">
        <v>42534</v>
      </c>
      <c r="BR3307" s="148">
        <v>3</v>
      </c>
      <c r="BT3307" s="148">
        <v>1409</v>
      </c>
      <c r="BV3307" s="148" t="s">
        <v>1617</v>
      </c>
      <c r="BW3307" s="148">
        <v>28</v>
      </c>
      <c r="BY3307" s="148">
        <v>27</v>
      </c>
      <c r="CA3307" s="148">
        <v>1</v>
      </c>
      <c r="CC3307" s="148">
        <v>34255833500051</v>
      </c>
      <c r="CE3307" s="148" t="s">
        <v>100</v>
      </c>
      <c r="CF3307" s="148">
        <v>1</v>
      </c>
      <c r="CH3307" s="148">
        <v>3</v>
      </c>
      <c r="CJ3307" s="149">
        <v>41054531300042</v>
      </c>
      <c r="CL3307" s="149" t="s">
        <v>97</v>
      </c>
      <c r="CN3307" s="149">
        <v>3</v>
      </c>
      <c r="CT3307" s="149" t="s">
        <v>98</v>
      </c>
      <c r="CU3307" s="152">
        <v>42667</v>
      </c>
      <c r="CV3307" s="149">
        <v>0</v>
      </c>
      <c r="CX3307" s="149" t="s">
        <v>97</v>
      </c>
      <c r="CY3307" s="149" t="s">
        <v>99</v>
      </c>
      <c r="CZ3307" s="149">
        <v>41054531300042</v>
      </c>
      <c r="DB3307" s="149" t="s">
        <v>100</v>
      </c>
      <c r="DC3307" s="149" t="s">
        <v>101</v>
      </c>
      <c r="DD3307" s="149" t="s">
        <v>102</v>
      </c>
      <c r="DE3307" s="149" t="s">
        <v>1615</v>
      </c>
      <c r="DF3307" s="149">
        <v>1</v>
      </c>
    </row>
    <row r="3308" spans="1:110" x14ac:dyDescent="0.25">
      <c r="A3308" s="148" t="s">
        <v>96</v>
      </c>
      <c r="B3308" s="148">
        <v>0</v>
      </c>
      <c r="D3308" s="148" t="s">
        <v>97</v>
      </c>
      <c r="K3308" s="148">
        <v>1</v>
      </c>
      <c r="M3308" s="148">
        <v>5</v>
      </c>
      <c r="N3308" s="148" t="s">
        <v>982</v>
      </c>
      <c r="O3308" s="148">
        <v>0</v>
      </c>
      <c r="Q3308" s="148" t="s">
        <v>983</v>
      </c>
      <c r="R3308" s="148">
        <v>6127975</v>
      </c>
      <c r="S3308" s="153">
        <v>42534</v>
      </c>
      <c r="T3308" s="148">
        <v>10</v>
      </c>
      <c r="U3308" s="148">
        <v>2</v>
      </c>
      <c r="V3308" s="148">
        <v>2</v>
      </c>
      <c r="W3308" s="148" t="s">
        <v>325</v>
      </c>
      <c r="X3308" s="148">
        <v>0</v>
      </c>
      <c r="Y3308" s="148">
        <v>0</v>
      </c>
      <c r="Z3308" s="153">
        <v>42535</v>
      </c>
      <c r="AA3308" s="154" t="s">
        <v>984</v>
      </c>
      <c r="AB3308" s="148">
        <v>23</v>
      </c>
      <c r="AC3308" s="148">
        <v>23</v>
      </c>
      <c r="AD3308" s="148" t="s">
        <v>117</v>
      </c>
      <c r="AE3308" s="154" t="s">
        <v>338</v>
      </c>
      <c r="AF3308" s="148">
        <v>2</v>
      </c>
      <c r="AG3308" s="148">
        <v>2</v>
      </c>
      <c r="AJ3308" s="148" t="s">
        <v>339</v>
      </c>
      <c r="AK3308" s="148">
        <v>2097</v>
      </c>
      <c r="AL3308" s="148">
        <v>6.4000000000000001E-2</v>
      </c>
      <c r="AM3308" s="148">
        <v>6.4000000000000001E-2</v>
      </c>
      <c r="AP3308" s="148">
        <v>454</v>
      </c>
      <c r="AQ3308" s="148">
        <v>454</v>
      </c>
      <c r="AR3308" s="148">
        <v>2097</v>
      </c>
      <c r="AS3308" s="148">
        <v>10</v>
      </c>
      <c r="AT3308" s="148">
        <v>10</v>
      </c>
      <c r="AU3308" s="148">
        <v>6.4000000000000001E-2</v>
      </c>
      <c r="AV3308" s="148">
        <v>6.4000000000000001E-2</v>
      </c>
      <c r="AY3308" s="148">
        <v>133</v>
      </c>
      <c r="AZ3308" s="148">
        <v>133</v>
      </c>
      <c r="BA3308" s="148" t="s">
        <v>107</v>
      </c>
      <c r="BB3308" s="148">
        <v>11</v>
      </c>
      <c r="BD3308" s="148">
        <v>8</v>
      </c>
      <c r="BF3308" s="148" t="s">
        <v>985</v>
      </c>
      <c r="BG3308" s="148">
        <v>1</v>
      </c>
      <c r="BI3308" s="153">
        <v>42535</v>
      </c>
      <c r="BJ3308" s="154" t="s">
        <v>112</v>
      </c>
      <c r="BK3308" s="148">
        <v>41054531300042</v>
      </c>
      <c r="BM3308" s="148" t="s">
        <v>100</v>
      </c>
      <c r="BN3308" s="148" t="s">
        <v>986</v>
      </c>
      <c r="BO3308" s="148" t="s">
        <v>987</v>
      </c>
      <c r="BQ3308" s="153">
        <v>42534</v>
      </c>
      <c r="BR3308" s="148">
        <v>3</v>
      </c>
      <c r="BT3308" s="148">
        <v>1409</v>
      </c>
      <c r="BV3308" s="148" t="s">
        <v>1617</v>
      </c>
      <c r="BW3308" s="148">
        <v>28</v>
      </c>
      <c r="BY3308" s="148">
        <v>27</v>
      </c>
      <c r="CA3308" s="148">
        <v>1</v>
      </c>
      <c r="CC3308" s="148">
        <v>34255833500051</v>
      </c>
      <c r="CE3308" s="148" t="s">
        <v>100</v>
      </c>
      <c r="CF3308" s="148">
        <v>1</v>
      </c>
      <c r="CH3308" s="148">
        <v>3</v>
      </c>
      <c r="CJ3308" s="149">
        <v>41054531300042</v>
      </c>
      <c r="CL3308" s="149" t="s">
        <v>97</v>
      </c>
      <c r="CN3308" s="149">
        <v>3</v>
      </c>
      <c r="CT3308" s="149" t="s">
        <v>98</v>
      </c>
      <c r="CU3308" s="152">
        <v>42667</v>
      </c>
      <c r="CV3308" s="149">
        <v>0</v>
      </c>
      <c r="CX3308" s="149" t="s">
        <v>97</v>
      </c>
      <c r="CY3308" s="149" t="s">
        <v>99</v>
      </c>
      <c r="CZ3308" s="149">
        <v>41054531300042</v>
      </c>
      <c r="DB3308" s="149" t="s">
        <v>100</v>
      </c>
      <c r="DC3308" s="149" t="s">
        <v>101</v>
      </c>
      <c r="DD3308" s="149" t="s">
        <v>102</v>
      </c>
      <c r="DE3308" s="149" t="s">
        <v>1615</v>
      </c>
      <c r="DF3308" s="149">
        <v>1</v>
      </c>
    </row>
    <row r="3309" spans="1:110" x14ac:dyDescent="0.25">
      <c r="A3309" s="148" t="s">
        <v>96</v>
      </c>
      <c r="B3309" s="148">
        <v>0</v>
      </c>
      <c r="D3309" s="148" t="s">
        <v>97</v>
      </c>
      <c r="K3309" s="148">
        <v>1</v>
      </c>
      <c r="M3309" s="148">
        <v>5</v>
      </c>
      <c r="N3309" s="148" t="s">
        <v>982</v>
      </c>
      <c r="O3309" s="148">
        <v>0</v>
      </c>
      <c r="Q3309" s="148" t="s">
        <v>983</v>
      </c>
      <c r="R3309" s="148">
        <v>6127975</v>
      </c>
      <c r="S3309" s="153">
        <v>42534</v>
      </c>
      <c r="T3309" s="148">
        <v>10</v>
      </c>
      <c r="U3309" s="148">
        <v>1</v>
      </c>
      <c r="V3309" s="148">
        <v>1</v>
      </c>
      <c r="X3309" s="148">
        <v>0</v>
      </c>
      <c r="Y3309" s="148">
        <v>0</v>
      </c>
      <c r="Z3309" s="153">
        <v>42535</v>
      </c>
      <c r="AA3309" s="154" t="s">
        <v>984</v>
      </c>
      <c r="AB3309" s="148">
        <v>23</v>
      </c>
      <c r="AC3309" s="148">
        <v>23</v>
      </c>
      <c r="AD3309" s="148" t="s">
        <v>105</v>
      </c>
      <c r="AE3309" s="154" t="s">
        <v>111</v>
      </c>
      <c r="AF3309" s="148">
        <v>2</v>
      </c>
      <c r="AG3309" s="148">
        <v>2</v>
      </c>
      <c r="AJ3309" s="148" t="s">
        <v>340</v>
      </c>
      <c r="AK3309" s="148">
        <v>1135</v>
      </c>
      <c r="AL3309" s="148">
        <v>0.5</v>
      </c>
      <c r="AM3309" s="148">
        <v>0.5</v>
      </c>
      <c r="AP3309" s="148">
        <v>356</v>
      </c>
      <c r="AQ3309" s="148">
        <v>356</v>
      </c>
      <c r="AR3309" s="148">
        <v>1135</v>
      </c>
      <c r="AS3309" s="148">
        <v>10</v>
      </c>
      <c r="AT3309" s="148">
        <v>10</v>
      </c>
      <c r="AU3309" s="148">
        <v>0.5</v>
      </c>
      <c r="AV3309" s="148">
        <v>0.5</v>
      </c>
      <c r="AY3309" s="148">
        <v>133</v>
      </c>
      <c r="AZ3309" s="148">
        <v>133</v>
      </c>
      <c r="BA3309" s="148" t="s">
        <v>107</v>
      </c>
      <c r="BB3309" s="148">
        <v>11</v>
      </c>
      <c r="BD3309" s="148">
        <v>8</v>
      </c>
      <c r="BF3309" s="148" t="s">
        <v>985</v>
      </c>
      <c r="BG3309" s="148">
        <v>1</v>
      </c>
      <c r="BI3309" s="153">
        <v>42535</v>
      </c>
      <c r="BJ3309" s="154" t="s">
        <v>112</v>
      </c>
      <c r="BK3309" s="148">
        <v>41054531300042</v>
      </c>
      <c r="BM3309" s="148" t="s">
        <v>100</v>
      </c>
      <c r="BN3309" s="148" t="s">
        <v>986</v>
      </c>
      <c r="BO3309" s="148" t="s">
        <v>987</v>
      </c>
      <c r="BQ3309" s="153">
        <v>42534</v>
      </c>
      <c r="BR3309" s="148">
        <v>3</v>
      </c>
      <c r="BT3309" s="148">
        <v>1409</v>
      </c>
      <c r="BV3309" s="148" t="s">
        <v>1617</v>
      </c>
      <c r="BW3309" s="148">
        <v>28</v>
      </c>
      <c r="BY3309" s="148">
        <v>27</v>
      </c>
      <c r="CA3309" s="148">
        <v>1</v>
      </c>
      <c r="CC3309" s="148">
        <v>34255833500051</v>
      </c>
      <c r="CE3309" s="148" t="s">
        <v>100</v>
      </c>
      <c r="CF3309" s="148">
        <v>1</v>
      </c>
      <c r="CH3309" s="148">
        <v>3</v>
      </c>
      <c r="CJ3309" s="149">
        <v>41054531300042</v>
      </c>
      <c r="CL3309" s="149" t="s">
        <v>97</v>
      </c>
      <c r="CN3309" s="149">
        <v>3</v>
      </c>
      <c r="CT3309" s="149" t="s">
        <v>98</v>
      </c>
      <c r="CU3309" s="152">
        <v>42667</v>
      </c>
      <c r="CV3309" s="149">
        <v>0</v>
      </c>
      <c r="CX3309" s="149" t="s">
        <v>97</v>
      </c>
      <c r="CY3309" s="149" t="s">
        <v>99</v>
      </c>
      <c r="CZ3309" s="149">
        <v>41054531300042</v>
      </c>
      <c r="DB3309" s="149" t="s">
        <v>100</v>
      </c>
      <c r="DC3309" s="149" t="s">
        <v>101</v>
      </c>
      <c r="DD3309" s="149" t="s">
        <v>102</v>
      </c>
      <c r="DE3309" s="149" t="s">
        <v>1615</v>
      </c>
      <c r="DF3309" s="149">
        <v>1</v>
      </c>
    </row>
    <row r="3310" spans="1:110" x14ac:dyDescent="0.25">
      <c r="A3310" s="148" t="s">
        <v>96</v>
      </c>
      <c r="B3310" s="148">
        <v>0</v>
      </c>
      <c r="D3310" s="148" t="s">
        <v>97</v>
      </c>
      <c r="K3310" s="148">
        <v>1</v>
      </c>
      <c r="M3310" s="148">
        <v>5</v>
      </c>
      <c r="N3310" s="148" t="s">
        <v>982</v>
      </c>
      <c r="O3310" s="148">
        <v>0</v>
      </c>
      <c r="Q3310" s="148" t="s">
        <v>983</v>
      </c>
      <c r="R3310" s="148">
        <v>6127975</v>
      </c>
      <c r="S3310" s="153">
        <v>42534</v>
      </c>
      <c r="T3310" s="148">
        <v>10</v>
      </c>
      <c r="U3310" s="148">
        <v>1</v>
      </c>
      <c r="V3310" s="148">
        <v>1</v>
      </c>
      <c r="X3310" s="148">
        <v>0</v>
      </c>
      <c r="Y3310" s="148">
        <v>0</v>
      </c>
      <c r="Z3310" s="153">
        <v>42535</v>
      </c>
      <c r="AA3310" s="154" t="s">
        <v>984</v>
      </c>
      <c r="AB3310" s="148">
        <v>23</v>
      </c>
      <c r="AC3310" s="148">
        <v>23</v>
      </c>
      <c r="AD3310" s="148" t="s">
        <v>117</v>
      </c>
      <c r="AE3310" s="154" t="s">
        <v>154</v>
      </c>
      <c r="AF3310" s="148">
        <v>2</v>
      </c>
      <c r="AG3310" s="148">
        <v>2</v>
      </c>
      <c r="AJ3310" s="148" t="s">
        <v>341</v>
      </c>
      <c r="AK3310" s="148">
        <v>1341</v>
      </c>
      <c r="AL3310" s="148">
        <v>5.0000000000000001E-3</v>
      </c>
      <c r="AM3310" s="148">
        <v>5.0000000000000001E-3</v>
      </c>
      <c r="AN3310" s="148">
        <v>712</v>
      </c>
      <c r="AO3310" s="148">
        <v>712</v>
      </c>
      <c r="AP3310" s="148">
        <v>405</v>
      </c>
      <c r="AQ3310" s="148">
        <v>405</v>
      </c>
      <c r="AR3310" s="148">
        <v>1341</v>
      </c>
      <c r="AS3310" s="148">
        <v>10</v>
      </c>
      <c r="AT3310" s="148">
        <v>10</v>
      </c>
      <c r="AU3310" s="148">
        <v>5.0000000000000001E-3</v>
      </c>
      <c r="AV3310" s="148">
        <v>5.0000000000000001E-3</v>
      </c>
      <c r="AW3310" s="148">
        <v>1168</v>
      </c>
      <c r="AX3310" s="148">
        <v>1168</v>
      </c>
      <c r="AY3310" s="148">
        <v>133</v>
      </c>
      <c r="AZ3310" s="148">
        <v>133</v>
      </c>
      <c r="BA3310" s="148" t="s">
        <v>107</v>
      </c>
      <c r="BB3310" s="148">
        <v>11</v>
      </c>
      <c r="BD3310" s="148">
        <v>8</v>
      </c>
      <c r="BF3310" s="148" t="s">
        <v>985</v>
      </c>
      <c r="BG3310" s="148">
        <v>1</v>
      </c>
      <c r="BI3310" s="153">
        <v>42535</v>
      </c>
      <c r="BJ3310" s="154" t="s">
        <v>112</v>
      </c>
      <c r="BK3310" s="148">
        <v>41054531300042</v>
      </c>
      <c r="BM3310" s="148" t="s">
        <v>100</v>
      </c>
      <c r="BN3310" s="148" t="s">
        <v>986</v>
      </c>
      <c r="BO3310" s="148" t="s">
        <v>987</v>
      </c>
      <c r="BQ3310" s="153">
        <v>42534</v>
      </c>
      <c r="BR3310" s="148">
        <v>3</v>
      </c>
      <c r="BT3310" s="148">
        <v>1409</v>
      </c>
      <c r="BV3310" s="148" t="s">
        <v>1617</v>
      </c>
      <c r="BW3310" s="148">
        <v>28</v>
      </c>
      <c r="BY3310" s="148">
        <v>27</v>
      </c>
      <c r="CA3310" s="148">
        <v>1</v>
      </c>
      <c r="CC3310" s="148">
        <v>34255833500051</v>
      </c>
      <c r="CE3310" s="148" t="s">
        <v>100</v>
      </c>
      <c r="CF3310" s="148">
        <v>1</v>
      </c>
      <c r="CH3310" s="148">
        <v>3</v>
      </c>
      <c r="CJ3310" s="149">
        <v>41054531300042</v>
      </c>
      <c r="CL3310" s="149" t="s">
        <v>97</v>
      </c>
      <c r="CN3310" s="149">
        <v>3</v>
      </c>
      <c r="CT3310" s="149" t="s">
        <v>98</v>
      </c>
      <c r="CU3310" s="152">
        <v>42667</v>
      </c>
      <c r="CV3310" s="149">
        <v>0</v>
      </c>
      <c r="CX3310" s="149" t="s">
        <v>97</v>
      </c>
      <c r="CY3310" s="149" t="s">
        <v>99</v>
      </c>
      <c r="CZ3310" s="149">
        <v>41054531300042</v>
      </c>
      <c r="DB3310" s="149" t="s">
        <v>100</v>
      </c>
      <c r="DC3310" s="149" t="s">
        <v>101</v>
      </c>
      <c r="DD3310" s="149" t="s">
        <v>102</v>
      </c>
      <c r="DE3310" s="149" t="s">
        <v>1615</v>
      </c>
      <c r="DF3310" s="149">
        <v>1</v>
      </c>
    </row>
    <row r="3311" spans="1:110" x14ac:dyDescent="0.25">
      <c r="A3311" s="148" t="s">
        <v>96</v>
      </c>
      <c r="B3311" s="148">
        <v>0</v>
      </c>
      <c r="D3311" s="148" t="s">
        <v>97</v>
      </c>
      <c r="K3311" s="148">
        <v>1</v>
      </c>
      <c r="M3311" s="148">
        <v>5</v>
      </c>
      <c r="N3311" s="148" t="s">
        <v>982</v>
      </c>
      <c r="O3311" s="148">
        <v>0</v>
      </c>
      <c r="Q3311" s="148" t="s">
        <v>983</v>
      </c>
      <c r="R3311" s="148">
        <v>6127975</v>
      </c>
      <c r="S3311" s="153">
        <v>42534</v>
      </c>
      <c r="T3311" s="148">
        <v>10</v>
      </c>
      <c r="U3311" s="148">
        <v>1</v>
      </c>
      <c r="V3311" s="148">
        <v>1</v>
      </c>
      <c r="X3311" s="148">
        <v>0</v>
      </c>
      <c r="Y3311" s="148">
        <v>0</v>
      </c>
      <c r="Z3311" s="153">
        <v>42535</v>
      </c>
      <c r="AA3311" s="154" t="s">
        <v>984</v>
      </c>
      <c r="AB3311" s="148">
        <v>23</v>
      </c>
      <c r="AC3311" s="148">
        <v>23</v>
      </c>
      <c r="AD3311" s="148" t="s">
        <v>117</v>
      </c>
      <c r="AE3311" s="154" t="s">
        <v>148</v>
      </c>
      <c r="AF3311" s="148">
        <v>2</v>
      </c>
      <c r="AG3311" s="148">
        <v>2</v>
      </c>
      <c r="AJ3311" s="148" t="s">
        <v>342</v>
      </c>
      <c r="AK3311" s="148">
        <v>1684</v>
      </c>
      <c r="AL3311" s="148">
        <v>0.1</v>
      </c>
      <c r="AM3311" s="148">
        <v>0.1</v>
      </c>
      <c r="AP3311" s="148">
        <v>454</v>
      </c>
      <c r="AQ3311" s="148">
        <v>454</v>
      </c>
      <c r="AR3311" s="148">
        <v>1684</v>
      </c>
      <c r="AS3311" s="148">
        <v>10</v>
      </c>
      <c r="AT3311" s="148">
        <v>10</v>
      </c>
      <c r="AU3311" s="148">
        <v>0.1</v>
      </c>
      <c r="AV3311" s="148">
        <v>0.1</v>
      </c>
      <c r="AY3311" s="148">
        <v>133</v>
      </c>
      <c r="AZ3311" s="148">
        <v>133</v>
      </c>
      <c r="BA3311" s="148" t="s">
        <v>107</v>
      </c>
      <c r="BB3311" s="148">
        <v>11</v>
      </c>
      <c r="BD3311" s="148">
        <v>8</v>
      </c>
      <c r="BF3311" s="148" t="s">
        <v>985</v>
      </c>
      <c r="BG3311" s="148">
        <v>1</v>
      </c>
      <c r="BI3311" s="153">
        <v>42535</v>
      </c>
      <c r="BJ3311" s="154" t="s">
        <v>112</v>
      </c>
      <c r="BK3311" s="148">
        <v>41054531300042</v>
      </c>
      <c r="BM3311" s="148" t="s">
        <v>100</v>
      </c>
      <c r="BN3311" s="148" t="s">
        <v>986</v>
      </c>
      <c r="BO3311" s="148" t="s">
        <v>987</v>
      </c>
      <c r="BQ3311" s="153">
        <v>42534</v>
      </c>
      <c r="BR3311" s="148">
        <v>3</v>
      </c>
      <c r="BT3311" s="148">
        <v>1409</v>
      </c>
      <c r="BV3311" s="148" t="s">
        <v>1617</v>
      </c>
      <c r="BW3311" s="148">
        <v>28</v>
      </c>
      <c r="BY3311" s="148">
        <v>27</v>
      </c>
      <c r="CA3311" s="148">
        <v>1</v>
      </c>
      <c r="CC3311" s="148">
        <v>34255833500051</v>
      </c>
      <c r="CE3311" s="148" t="s">
        <v>100</v>
      </c>
      <c r="CF3311" s="148">
        <v>1</v>
      </c>
      <c r="CH3311" s="148">
        <v>3</v>
      </c>
      <c r="CJ3311" s="149">
        <v>41054531300042</v>
      </c>
      <c r="CL3311" s="149" t="s">
        <v>97</v>
      </c>
      <c r="CN3311" s="149">
        <v>3</v>
      </c>
      <c r="CT3311" s="149" t="s">
        <v>98</v>
      </c>
      <c r="CU3311" s="152">
        <v>42667</v>
      </c>
      <c r="CV3311" s="149">
        <v>0</v>
      </c>
      <c r="CX3311" s="149" t="s">
        <v>97</v>
      </c>
      <c r="CY3311" s="149" t="s">
        <v>99</v>
      </c>
      <c r="CZ3311" s="149">
        <v>41054531300042</v>
      </c>
      <c r="DB3311" s="149" t="s">
        <v>100</v>
      </c>
      <c r="DC3311" s="149" t="s">
        <v>101</v>
      </c>
      <c r="DD3311" s="149" t="s">
        <v>102</v>
      </c>
      <c r="DE3311" s="149" t="s">
        <v>1615</v>
      </c>
      <c r="DF3311" s="149">
        <v>1</v>
      </c>
    </row>
    <row r="3312" spans="1:110" x14ac:dyDescent="0.25">
      <c r="A3312" s="148" t="s">
        <v>96</v>
      </c>
      <c r="B3312" s="148">
        <v>0</v>
      </c>
      <c r="D3312" s="148" t="s">
        <v>97</v>
      </c>
      <c r="K3312" s="148">
        <v>1</v>
      </c>
      <c r="M3312" s="148">
        <v>5</v>
      </c>
      <c r="N3312" s="148" t="s">
        <v>982</v>
      </c>
      <c r="O3312" s="148">
        <v>0</v>
      </c>
      <c r="Q3312" s="148" t="s">
        <v>983</v>
      </c>
      <c r="R3312" s="148">
        <v>6127975</v>
      </c>
      <c r="S3312" s="153">
        <v>42534</v>
      </c>
      <c r="T3312" s="148">
        <v>10</v>
      </c>
      <c r="U3312" s="148">
        <v>2</v>
      </c>
      <c r="V3312" s="148">
        <v>2</v>
      </c>
      <c r="X3312" s="148">
        <v>0</v>
      </c>
      <c r="Y3312" s="148">
        <v>0</v>
      </c>
      <c r="Z3312" s="153">
        <v>42535</v>
      </c>
      <c r="AA3312" s="154" t="s">
        <v>984</v>
      </c>
      <c r="AB3312" s="148">
        <v>23</v>
      </c>
      <c r="AC3312" s="148">
        <v>23</v>
      </c>
      <c r="AD3312" s="148" t="s">
        <v>219</v>
      </c>
      <c r="AE3312" s="154" t="s">
        <v>111</v>
      </c>
      <c r="AF3312" s="148">
        <v>2</v>
      </c>
      <c r="AG3312" s="148">
        <v>2</v>
      </c>
      <c r="AJ3312" s="148" t="s">
        <v>343</v>
      </c>
      <c r="AK3312" s="148">
        <v>1439</v>
      </c>
      <c r="AL3312" s="148">
        <v>0.5</v>
      </c>
      <c r="AM3312" s="148">
        <v>0.5</v>
      </c>
      <c r="AP3312" s="148">
        <v>344</v>
      </c>
      <c r="AQ3312" s="148">
        <v>344</v>
      </c>
      <c r="AR3312" s="148">
        <v>1439</v>
      </c>
      <c r="AS3312" s="148">
        <v>1</v>
      </c>
      <c r="AT3312" s="148">
        <v>1</v>
      </c>
      <c r="AU3312" s="148">
        <v>1</v>
      </c>
      <c r="AV3312" s="148">
        <v>1</v>
      </c>
      <c r="AY3312" s="148">
        <v>133</v>
      </c>
      <c r="AZ3312" s="148">
        <v>133</v>
      </c>
      <c r="BA3312" s="148" t="s">
        <v>107</v>
      </c>
      <c r="BB3312" s="148">
        <v>11</v>
      </c>
      <c r="BD3312" s="148">
        <v>8</v>
      </c>
      <c r="BF3312" s="148" t="s">
        <v>985</v>
      </c>
      <c r="BG3312" s="148">
        <v>1</v>
      </c>
      <c r="BI3312" s="153">
        <v>42535</v>
      </c>
      <c r="BJ3312" s="154" t="s">
        <v>112</v>
      </c>
      <c r="BK3312" s="148">
        <v>41054531300042</v>
      </c>
      <c r="BM3312" s="148" t="s">
        <v>100</v>
      </c>
      <c r="BN3312" s="148" t="s">
        <v>986</v>
      </c>
      <c r="BO3312" s="148" t="s">
        <v>987</v>
      </c>
      <c r="BQ3312" s="153">
        <v>42534</v>
      </c>
      <c r="BR3312" s="148">
        <v>3</v>
      </c>
      <c r="BT3312" s="148">
        <v>1409</v>
      </c>
      <c r="BV3312" s="148" t="s">
        <v>1617</v>
      </c>
      <c r="BW3312" s="148">
        <v>28</v>
      </c>
      <c r="BY3312" s="148">
        <v>27</v>
      </c>
      <c r="CA3312" s="148">
        <v>1</v>
      </c>
      <c r="CC3312" s="148">
        <v>34255833500051</v>
      </c>
      <c r="CE3312" s="148" t="s">
        <v>100</v>
      </c>
      <c r="CF3312" s="148">
        <v>1</v>
      </c>
      <c r="CH3312" s="148">
        <v>3</v>
      </c>
      <c r="CJ3312" s="149">
        <v>41054531300042</v>
      </c>
      <c r="CL3312" s="149" t="s">
        <v>97</v>
      </c>
      <c r="CN3312" s="149">
        <v>3</v>
      </c>
      <c r="CT3312" s="149" t="s">
        <v>98</v>
      </c>
      <c r="CU3312" s="152">
        <v>42667</v>
      </c>
      <c r="CV3312" s="149">
        <v>0</v>
      </c>
      <c r="CX3312" s="149" t="s">
        <v>97</v>
      </c>
      <c r="CY3312" s="149" t="s">
        <v>99</v>
      </c>
      <c r="CZ3312" s="149">
        <v>41054531300042</v>
      </c>
      <c r="DB3312" s="149" t="s">
        <v>100</v>
      </c>
      <c r="DC3312" s="149" t="s">
        <v>101</v>
      </c>
      <c r="DD3312" s="149" t="s">
        <v>102</v>
      </c>
      <c r="DE3312" s="149" t="s">
        <v>1615</v>
      </c>
      <c r="DF3312" s="149">
        <v>1</v>
      </c>
    </row>
    <row r="3313" spans="1:110" x14ac:dyDescent="0.25">
      <c r="A3313" s="148" t="s">
        <v>96</v>
      </c>
      <c r="B3313" s="148">
        <v>0</v>
      </c>
      <c r="D3313" s="148" t="s">
        <v>97</v>
      </c>
      <c r="K3313" s="148">
        <v>1</v>
      </c>
      <c r="M3313" s="148">
        <v>5</v>
      </c>
      <c r="N3313" s="148" t="s">
        <v>982</v>
      </c>
      <c r="O3313" s="148">
        <v>0</v>
      </c>
      <c r="Q3313" s="148" t="s">
        <v>983</v>
      </c>
      <c r="R3313" s="148">
        <v>6127975</v>
      </c>
      <c r="S3313" s="153">
        <v>42534</v>
      </c>
      <c r="T3313" s="148">
        <v>10</v>
      </c>
      <c r="U3313" s="148">
        <v>1</v>
      </c>
      <c r="V3313" s="148">
        <v>1</v>
      </c>
      <c r="X3313" s="148">
        <v>0</v>
      </c>
      <c r="Y3313" s="148">
        <v>0</v>
      </c>
      <c r="Z3313" s="153">
        <v>42535</v>
      </c>
      <c r="AA3313" s="154" t="s">
        <v>984</v>
      </c>
      <c r="AB3313" s="148">
        <v>23</v>
      </c>
      <c r="AC3313" s="148">
        <v>23</v>
      </c>
      <c r="AD3313" s="148" t="s">
        <v>105</v>
      </c>
      <c r="AE3313" s="154" t="s">
        <v>111</v>
      </c>
      <c r="AF3313" s="148">
        <v>2</v>
      </c>
      <c r="AG3313" s="148">
        <v>2</v>
      </c>
      <c r="AJ3313" s="148" t="s">
        <v>344</v>
      </c>
      <c r="AK3313" s="148">
        <v>2611</v>
      </c>
      <c r="AL3313" s="148">
        <v>0.5</v>
      </c>
      <c r="AM3313" s="148">
        <v>0.5</v>
      </c>
      <c r="AP3313" s="148">
        <v>356</v>
      </c>
      <c r="AQ3313" s="148">
        <v>356</v>
      </c>
      <c r="AR3313" s="148">
        <v>2611</v>
      </c>
      <c r="AS3313" s="148">
        <v>10</v>
      </c>
      <c r="AT3313" s="148">
        <v>10</v>
      </c>
      <c r="AU3313" s="148">
        <v>0.5</v>
      </c>
      <c r="AV3313" s="148">
        <v>0.5</v>
      </c>
      <c r="AY3313" s="148">
        <v>133</v>
      </c>
      <c r="AZ3313" s="148">
        <v>133</v>
      </c>
      <c r="BA3313" s="148" t="s">
        <v>107</v>
      </c>
      <c r="BB3313" s="148">
        <v>11</v>
      </c>
      <c r="BD3313" s="148">
        <v>8</v>
      </c>
      <c r="BF3313" s="148" t="s">
        <v>985</v>
      </c>
      <c r="BG3313" s="148">
        <v>1</v>
      </c>
      <c r="BI3313" s="153">
        <v>42535</v>
      </c>
      <c r="BJ3313" s="154" t="s">
        <v>112</v>
      </c>
      <c r="BK3313" s="148">
        <v>41054531300042</v>
      </c>
      <c r="BM3313" s="148" t="s">
        <v>100</v>
      </c>
      <c r="BN3313" s="148" t="s">
        <v>986</v>
      </c>
      <c r="BO3313" s="148" t="s">
        <v>987</v>
      </c>
      <c r="BQ3313" s="153">
        <v>42534</v>
      </c>
      <c r="BR3313" s="148">
        <v>3</v>
      </c>
      <c r="BT3313" s="148">
        <v>1409</v>
      </c>
      <c r="BV3313" s="148" t="s">
        <v>1617</v>
      </c>
      <c r="BW3313" s="148">
        <v>28</v>
      </c>
      <c r="BY3313" s="148">
        <v>27</v>
      </c>
      <c r="CA3313" s="148">
        <v>1</v>
      </c>
      <c r="CC3313" s="148">
        <v>34255833500051</v>
      </c>
      <c r="CE3313" s="148" t="s">
        <v>100</v>
      </c>
      <c r="CF3313" s="148">
        <v>1</v>
      </c>
      <c r="CH3313" s="148">
        <v>3</v>
      </c>
      <c r="CJ3313" s="149">
        <v>41054531300042</v>
      </c>
      <c r="CL3313" s="149" t="s">
        <v>97</v>
      </c>
      <c r="CN3313" s="149">
        <v>3</v>
      </c>
      <c r="CT3313" s="149" t="s">
        <v>98</v>
      </c>
      <c r="CU3313" s="152">
        <v>42667</v>
      </c>
      <c r="CV3313" s="149">
        <v>0</v>
      </c>
      <c r="CX3313" s="149" t="s">
        <v>97</v>
      </c>
      <c r="CY3313" s="149" t="s">
        <v>99</v>
      </c>
      <c r="CZ3313" s="149">
        <v>41054531300042</v>
      </c>
      <c r="DB3313" s="149" t="s">
        <v>100</v>
      </c>
      <c r="DC3313" s="149" t="s">
        <v>101</v>
      </c>
      <c r="DD3313" s="149" t="s">
        <v>102</v>
      </c>
      <c r="DE3313" s="149" t="s">
        <v>1615</v>
      </c>
      <c r="DF3313" s="149">
        <v>1</v>
      </c>
    </row>
    <row r="3314" spans="1:110" x14ac:dyDescent="0.25">
      <c r="A3314" s="148" t="s">
        <v>96</v>
      </c>
      <c r="B3314" s="148">
        <v>0</v>
      </c>
      <c r="D3314" s="148" t="s">
        <v>97</v>
      </c>
      <c r="K3314" s="148">
        <v>1</v>
      </c>
      <c r="M3314" s="148">
        <v>5</v>
      </c>
      <c r="N3314" s="148" t="s">
        <v>982</v>
      </c>
      <c r="O3314" s="148">
        <v>0</v>
      </c>
      <c r="Q3314" s="148" t="s">
        <v>983</v>
      </c>
      <c r="R3314" s="148">
        <v>6127975</v>
      </c>
      <c r="S3314" s="153">
        <v>42534</v>
      </c>
      <c r="T3314" s="148">
        <v>10</v>
      </c>
      <c r="U3314" s="148">
        <v>2</v>
      </c>
      <c r="V3314" s="148">
        <v>2</v>
      </c>
      <c r="X3314" s="148">
        <v>0</v>
      </c>
      <c r="Y3314" s="148">
        <v>0</v>
      </c>
      <c r="Z3314" s="153">
        <v>42535</v>
      </c>
      <c r="AA3314" s="154" t="s">
        <v>984</v>
      </c>
      <c r="AB3314" s="148">
        <v>23</v>
      </c>
      <c r="AC3314" s="148">
        <v>23</v>
      </c>
      <c r="AD3314" s="148" t="s">
        <v>117</v>
      </c>
      <c r="AE3314" s="154" t="s">
        <v>154</v>
      </c>
      <c r="AF3314" s="148">
        <v>2</v>
      </c>
      <c r="AG3314" s="148">
        <v>2</v>
      </c>
      <c r="AJ3314" s="148" t="s">
        <v>345</v>
      </c>
      <c r="AK3314" s="148">
        <v>1473</v>
      </c>
      <c r="AL3314" s="148">
        <v>0.01</v>
      </c>
      <c r="AM3314" s="148">
        <v>0.01</v>
      </c>
      <c r="AN3314" s="148">
        <v>712</v>
      </c>
      <c r="AO3314" s="148">
        <v>712</v>
      </c>
      <c r="AP3314" s="148">
        <v>405</v>
      </c>
      <c r="AQ3314" s="148">
        <v>405</v>
      </c>
      <c r="AR3314" s="148">
        <v>1473</v>
      </c>
      <c r="AS3314" s="148">
        <v>10</v>
      </c>
      <c r="AT3314" s="148">
        <v>10</v>
      </c>
      <c r="AU3314" s="148">
        <v>0.01</v>
      </c>
      <c r="AV3314" s="148">
        <v>0.01</v>
      </c>
      <c r="AW3314" s="148">
        <v>1168</v>
      </c>
      <c r="AX3314" s="148">
        <v>1168</v>
      </c>
      <c r="AY3314" s="148">
        <v>133</v>
      </c>
      <c r="AZ3314" s="148">
        <v>133</v>
      </c>
      <c r="BA3314" s="148" t="s">
        <v>107</v>
      </c>
      <c r="BB3314" s="148">
        <v>11</v>
      </c>
      <c r="BD3314" s="148">
        <v>8</v>
      </c>
      <c r="BF3314" s="148" t="s">
        <v>985</v>
      </c>
      <c r="BG3314" s="148">
        <v>1</v>
      </c>
      <c r="BI3314" s="153">
        <v>42535</v>
      </c>
      <c r="BJ3314" s="154" t="s">
        <v>112</v>
      </c>
      <c r="BK3314" s="148">
        <v>41054531300042</v>
      </c>
      <c r="BM3314" s="148" t="s">
        <v>100</v>
      </c>
      <c r="BN3314" s="148" t="s">
        <v>986</v>
      </c>
      <c r="BO3314" s="148" t="s">
        <v>987</v>
      </c>
      <c r="BQ3314" s="153">
        <v>42534</v>
      </c>
      <c r="BR3314" s="148">
        <v>3</v>
      </c>
      <c r="BT3314" s="148">
        <v>1409</v>
      </c>
      <c r="BV3314" s="148" t="s">
        <v>1617</v>
      </c>
      <c r="BW3314" s="148">
        <v>28</v>
      </c>
      <c r="BY3314" s="148">
        <v>27</v>
      </c>
      <c r="CA3314" s="148">
        <v>1</v>
      </c>
      <c r="CC3314" s="148">
        <v>34255833500051</v>
      </c>
      <c r="CE3314" s="148" t="s">
        <v>100</v>
      </c>
      <c r="CF3314" s="148">
        <v>1</v>
      </c>
      <c r="CH3314" s="148">
        <v>3</v>
      </c>
      <c r="CJ3314" s="149">
        <v>41054531300042</v>
      </c>
      <c r="CL3314" s="149" t="s">
        <v>97</v>
      </c>
      <c r="CN3314" s="149">
        <v>3</v>
      </c>
      <c r="CT3314" s="149" t="s">
        <v>98</v>
      </c>
      <c r="CU3314" s="152">
        <v>42667</v>
      </c>
      <c r="CV3314" s="149">
        <v>0</v>
      </c>
      <c r="CX3314" s="149" t="s">
        <v>97</v>
      </c>
      <c r="CY3314" s="149" t="s">
        <v>99</v>
      </c>
      <c r="CZ3314" s="149">
        <v>41054531300042</v>
      </c>
      <c r="DB3314" s="149" t="s">
        <v>100</v>
      </c>
      <c r="DC3314" s="149" t="s">
        <v>101</v>
      </c>
      <c r="DD3314" s="149" t="s">
        <v>102</v>
      </c>
      <c r="DE3314" s="149" t="s">
        <v>1615</v>
      </c>
      <c r="DF3314" s="149">
        <v>1</v>
      </c>
    </row>
    <row r="3315" spans="1:110" x14ac:dyDescent="0.25">
      <c r="A3315" s="148" t="s">
        <v>96</v>
      </c>
      <c r="B3315" s="148">
        <v>0</v>
      </c>
      <c r="D3315" s="148" t="s">
        <v>97</v>
      </c>
      <c r="K3315" s="148">
        <v>1</v>
      </c>
      <c r="M3315" s="148">
        <v>5</v>
      </c>
      <c r="N3315" s="148" t="s">
        <v>982</v>
      </c>
      <c r="O3315" s="148">
        <v>0</v>
      </c>
      <c r="Q3315" s="148" t="s">
        <v>983</v>
      </c>
      <c r="R3315" s="148">
        <v>6127975</v>
      </c>
      <c r="S3315" s="153">
        <v>42534</v>
      </c>
      <c r="T3315" s="148">
        <v>10</v>
      </c>
      <c r="U3315" s="148">
        <v>2</v>
      </c>
      <c r="V3315" s="148">
        <v>2</v>
      </c>
      <c r="W3315" s="148" t="s">
        <v>241</v>
      </c>
      <c r="X3315" s="148">
        <v>0</v>
      </c>
      <c r="Y3315" s="148">
        <v>0</v>
      </c>
      <c r="Z3315" s="153">
        <v>42535</v>
      </c>
      <c r="AA3315" s="154" t="s">
        <v>984</v>
      </c>
      <c r="AB3315" s="148">
        <v>23</v>
      </c>
      <c r="AC3315" s="148">
        <v>23</v>
      </c>
      <c r="AD3315" s="148" t="s">
        <v>117</v>
      </c>
      <c r="AE3315" s="154" t="s">
        <v>148</v>
      </c>
      <c r="AF3315" s="148">
        <v>2</v>
      </c>
      <c r="AG3315" s="148">
        <v>2</v>
      </c>
      <c r="AJ3315" s="148" t="s">
        <v>346</v>
      </c>
      <c r="AK3315" s="148">
        <v>1136</v>
      </c>
      <c r="AL3315" s="148">
        <v>5.0000000000000001E-3</v>
      </c>
      <c r="AM3315" s="148">
        <v>5.0000000000000001E-3</v>
      </c>
      <c r="AP3315" s="148">
        <v>454</v>
      </c>
      <c r="AQ3315" s="148">
        <v>454</v>
      </c>
      <c r="AR3315" s="148">
        <v>1136</v>
      </c>
      <c r="AS3315" s="148">
        <v>10</v>
      </c>
      <c r="AT3315" s="148">
        <v>10</v>
      </c>
      <c r="AU3315" s="148">
        <v>5.0000000000000001E-3</v>
      </c>
      <c r="AV3315" s="148">
        <v>5.0000000000000001E-3</v>
      </c>
      <c r="AY3315" s="148">
        <v>133</v>
      </c>
      <c r="AZ3315" s="148">
        <v>133</v>
      </c>
      <c r="BA3315" s="148" t="s">
        <v>107</v>
      </c>
      <c r="BB3315" s="148">
        <v>11</v>
      </c>
      <c r="BD3315" s="148">
        <v>8</v>
      </c>
      <c r="BF3315" s="148" t="s">
        <v>985</v>
      </c>
      <c r="BG3315" s="148">
        <v>1</v>
      </c>
      <c r="BI3315" s="153">
        <v>42535</v>
      </c>
      <c r="BJ3315" s="154" t="s">
        <v>112</v>
      </c>
      <c r="BK3315" s="148">
        <v>41054531300042</v>
      </c>
      <c r="BM3315" s="148" t="s">
        <v>100</v>
      </c>
      <c r="BN3315" s="148" t="s">
        <v>986</v>
      </c>
      <c r="BO3315" s="148" t="s">
        <v>987</v>
      </c>
      <c r="BQ3315" s="153">
        <v>42534</v>
      </c>
      <c r="BR3315" s="148">
        <v>3</v>
      </c>
      <c r="BT3315" s="148">
        <v>1409</v>
      </c>
      <c r="BV3315" s="148" t="s">
        <v>1617</v>
      </c>
      <c r="BW3315" s="148">
        <v>28</v>
      </c>
      <c r="BY3315" s="148">
        <v>27</v>
      </c>
      <c r="CA3315" s="148">
        <v>1</v>
      </c>
      <c r="CC3315" s="148">
        <v>34255833500051</v>
      </c>
      <c r="CE3315" s="148" t="s">
        <v>100</v>
      </c>
      <c r="CF3315" s="148">
        <v>1</v>
      </c>
      <c r="CH3315" s="148">
        <v>3</v>
      </c>
      <c r="CJ3315" s="149">
        <v>41054531300042</v>
      </c>
      <c r="CL3315" s="149" t="s">
        <v>97</v>
      </c>
      <c r="CN3315" s="149">
        <v>3</v>
      </c>
      <c r="CT3315" s="149" t="s">
        <v>98</v>
      </c>
      <c r="CU3315" s="152">
        <v>42667</v>
      </c>
      <c r="CV3315" s="149">
        <v>0</v>
      </c>
      <c r="CX3315" s="149" t="s">
        <v>97</v>
      </c>
      <c r="CY3315" s="149" t="s">
        <v>99</v>
      </c>
      <c r="CZ3315" s="149">
        <v>41054531300042</v>
      </c>
      <c r="DB3315" s="149" t="s">
        <v>100</v>
      </c>
      <c r="DC3315" s="149" t="s">
        <v>101</v>
      </c>
      <c r="DD3315" s="149" t="s">
        <v>102</v>
      </c>
      <c r="DE3315" s="149" t="s">
        <v>1615</v>
      </c>
      <c r="DF3315" s="149">
        <v>1</v>
      </c>
    </row>
    <row r="3316" spans="1:110" x14ac:dyDescent="0.25">
      <c r="A3316" s="148" t="s">
        <v>96</v>
      </c>
      <c r="B3316" s="148">
        <v>0</v>
      </c>
      <c r="D3316" s="148" t="s">
        <v>97</v>
      </c>
      <c r="K3316" s="148">
        <v>1</v>
      </c>
      <c r="M3316" s="148">
        <v>5</v>
      </c>
      <c r="N3316" s="148" t="s">
        <v>982</v>
      </c>
      <c r="O3316" s="148">
        <v>0</v>
      </c>
      <c r="Q3316" s="148" t="s">
        <v>983</v>
      </c>
      <c r="R3316" s="148">
        <v>6127975</v>
      </c>
      <c r="S3316" s="153">
        <v>42534</v>
      </c>
      <c r="T3316" s="148">
        <v>10</v>
      </c>
      <c r="U3316" s="148">
        <v>1</v>
      </c>
      <c r="V3316" s="148">
        <v>1</v>
      </c>
      <c r="X3316" s="148">
        <v>0</v>
      </c>
      <c r="Y3316" s="148">
        <v>0</v>
      </c>
      <c r="Z3316" s="153">
        <v>42535</v>
      </c>
      <c r="AA3316" s="154" t="s">
        <v>984</v>
      </c>
      <c r="AB3316" s="148">
        <v>23</v>
      </c>
      <c r="AC3316" s="148">
        <v>23</v>
      </c>
      <c r="AD3316" s="148" t="s">
        <v>117</v>
      </c>
      <c r="AE3316" s="154" t="s">
        <v>148</v>
      </c>
      <c r="AF3316" s="148">
        <v>2</v>
      </c>
      <c r="AG3316" s="148">
        <v>2</v>
      </c>
      <c r="AJ3316" s="148" t="s">
        <v>347</v>
      </c>
      <c r="AK3316" s="148">
        <v>1683</v>
      </c>
      <c r="AL3316" s="148">
        <v>5.0000000000000001E-3</v>
      </c>
      <c r="AM3316" s="148">
        <v>5.0000000000000001E-3</v>
      </c>
      <c r="AP3316" s="148">
        <v>454</v>
      </c>
      <c r="AQ3316" s="148">
        <v>454</v>
      </c>
      <c r="AR3316" s="148">
        <v>1683</v>
      </c>
      <c r="AS3316" s="148">
        <v>10</v>
      </c>
      <c r="AT3316" s="148">
        <v>10</v>
      </c>
      <c r="AU3316" s="148">
        <v>5.0000000000000001E-3</v>
      </c>
      <c r="AV3316" s="148">
        <v>5.0000000000000001E-3</v>
      </c>
      <c r="AY3316" s="148">
        <v>133</v>
      </c>
      <c r="AZ3316" s="148">
        <v>133</v>
      </c>
      <c r="BA3316" s="148" t="s">
        <v>107</v>
      </c>
      <c r="BB3316" s="148">
        <v>11</v>
      </c>
      <c r="BD3316" s="148">
        <v>8</v>
      </c>
      <c r="BF3316" s="148" t="s">
        <v>985</v>
      </c>
      <c r="BG3316" s="148">
        <v>1</v>
      </c>
      <c r="BI3316" s="153">
        <v>42535</v>
      </c>
      <c r="BJ3316" s="154" t="s">
        <v>112</v>
      </c>
      <c r="BK3316" s="148">
        <v>41054531300042</v>
      </c>
      <c r="BM3316" s="148" t="s">
        <v>100</v>
      </c>
      <c r="BN3316" s="148" t="s">
        <v>986</v>
      </c>
      <c r="BO3316" s="148" t="s">
        <v>987</v>
      </c>
      <c r="BQ3316" s="153">
        <v>42534</v>
      </c>
      <c r="BR3316" s="148">
        <v>3</v>
      </c>
      <c r="BT3316" s="148">
        <v>1409</v>
      </c>
      <c r="BV3316" s="148" t="s">
        <v>1617</v>
      </c>
      <c r="BW3316" s="148">
        <v>28</v>
      </c>
      <c r="BY3316" s="148">
        <v>27</v>
      </c>
      <c r="CA3316" s="148">
        <v>1</v>
      </c>
      <c r="CC3316" s="148">
        <v>34255833500051</v>
      </c>
      <c r="CE3316" s="148" t="s">
        <v>100</v>
      </c>
      <c r="CF3316" s="148">
        <v>1</v>
      </c>
      <c r="CH3316" s="148">
        <v>3</v>
      </c>
      <c r="CJ3316" s="149">
        <v>41054531300042</v>
      </c>
      <c r="CL3316" s="149" t="s">
        <v>97</v>
      </c>
      <c r="CN3316" s="149">
        <v>3</v>
      </c>
      <c r="CT3316" s="149" t="s">
        <v>98</v>
      </c>
      <c r="CU3316" s="152">
        <v>42667</v>
      </c>
      <c r="CV3316" s="149">
        <v>0</v>
      </c>
      <c r="CX3316" s="149" t="s">
        <v>97</v>
      </c>
      <c r="CY3316" s="149" t="s">
        <v>99</v>
      </c>
      <c r="CZ3316" s="149">
        <v>41054531300042</v>
      </c>
      <c r="DB3316" s="149" t="s">
        <v>100</v>
      </c>
      <c r="DC3316" s="149" t="s">
        <v>101</v>
      </c>
      <c r="DD3316" s="149" t="s">
        <v>102</v>
      </c>
      <c r="DE3316" s="149" t="s">
        <v>1615</v>
      </c>
      <c r="DF3316" s="149">
        <v>1</v>
      </c>
    </row>
    <row r="3317" spans="1:110" x14ac:dyDescent="0.25">
      <c r="A3317" s="148" t="s">
        <v>96</v>
      </c>
      <c r="B3317" s="148">
        <v>0</v>
      </c>
      <c r="D3317" s="148" t="s">
        <v>97</v>
      </c>
      <c r="K3317" s="148">
        <v>1</v>
      </c>
      <c r="M3317" s="148">
        <v>5</v>
      </c>
      <c r="N3317" s="148" t="s">
        <v>982</v>
      </c>
      <c r="O3317" s="148">
        <v>0</v>
      </c>
      <c r="Q3317" s="148" t="s">
        <v>983</v>
      </c>
      <c r="R3317" s="148">
        <v>6127975</v>
      </c>
      <c r="S3317" s="153">
        <v>42534</v>
      </c>
      <c r="T3317" s="148">
        <v>10</v>
      </c>
      <c r="U3317" s="148">
        <v>1</v>
      </c>
      <c r="V3317" s="148">
        <v>1</v>
      </c>
      <c r="X3317" s="148">
        <v>0</v>
      </c>
      <c r="Y3317" s="148">
        <v>0</v>
      </c>
      <c r="Z3317" s="153">
        <v>42535</v>
      </c>
      <c r="AA3317" s="154" t="s">
        <v>984</v>
      </c>
      <c r="AB3317" s="148">
        <v>23</v>
      </c>
      <c r="AC3317" s="148">
        <v>23</v>
      </c>
      <c r="AD3317" s="148" t="s">
        <v>117</v>
      </c>
      <c r="AE3317" s="154" t="s">
        <v>154</v>
      </c>
      <c r="AF3317" s="148">
        <v>2</v>
      </c>
      <c r="AG3317" s="148">
        <v>2</v>
      </c>
      <c r="AJ3317" s="148" t="s">
        <v>348</v>
      </c>
      <c r="AK3317" s="148">
        <v>1474</v>
      </c>
      <c r="AL3317" s="148">
        <v>5.0000000000000001E-3</v>
      </c>
      <c r="AM3317" s="148">
        <v>5.0000000000000001E-3</v>
      </c>
      <c r="AN3317" s="148">
        <v>712</v>
      </c>
      <c r="AO3317" s="148">
        <v>712</v>
      </c>
      <c r="AP3317" s="148">
        <v>405</v>
      </c>
      <c r="AQ3317" s="148">
        <v>405</v>
      </c>
      <c r="AR3317" s="148">
        <v>1474</v>
      </c>
      <c r="AS3317" s="148">
        <v>10</v>
      </c>
      <c r="AT3317" s="148">
        <v>10</v>
      </c>
      <c r="AU3317" s="148">
        <v>5.0000000000000001E-3</v>
      </c>
      <c r="AV3317" s="148">
        <v>5.0000000000000001E-3</v>
      </c>
      <c r="AW3317" s="148">
        <v>1168</v>
      </c>
      <c r="AX3317" s="148">
        <v>1168</v>
      </c>
      <c r="AY3317" s="148">
        <v>133</v>
      </c>
      <c r="AZ3317" s="148">
        <v>133</v>
      </c>
      <c r="BA3317" s="148" t="s">
        <v>107</v>
      </c>
      <c r="BB3317" s="148">
        <v>11</v>
      </c>
      <c r="BD3317" s="148">
        <v>8</v>
      </c>
      <c r="BF3317" s="148" t="s">
        <v>985</v>
      </c>
      <c r="BG3317" s="148">
        <v>1</v>
      </c>
      <c r="BI3317" s="153">
        <v>42535</v>
      </c>
      <c r="BJ3317" s="154" t="s">
        <v>112</v>
      </c>
      <c r="BK3317" s="148">
        <v>41054531300042</v>
      </c>
      <c r="BM3317" s="148" t="s">
        <v>100</v>
      </c>
      <c r="BN3317" s="148" t="s">
        <v>986</v>
      </c>
      <c r="BO3317" s="148" t="s">
        <v>987</v>
      </c>
      <c r="BQ3317" s="153">
        <v>42534</v>
      </c>
      <c r="BR3317" s="148">
        <v>3</v>
      </c>
      <c r="BT3317" s="148">
        <v>1409</v>
      </c>
      <c r="BV3317" s="148" t="s">
        <v>1617</v>
      </c>
      <c r="BW3317" s="148">
        <v>28</v>
      </c>
      <c r="BY3317" s="148">
        <v>27</v>
      </c>
      <c r="CA3317" s="148">
        <v>1</v>
      </c>
      <c r="CC3317" s="148">
        <v>34255833500051</v>
      </c>
      <c r="CE3317" s="148" t="s">
        <v>100</v>
      </c>
      <c r="CF3317" s="148">
        <v>1</v>
      </c>
      <c r="CH3317" s="148">
        <v>3</v>
      </c>
      <c r="CJ3317" s="149">
        <v>41054531300042</v>
      </c>
      <c r="CL3317" s="149" t="s">
        <v>97</v>
      </c>
      <c r="CN3317" s="149">
        <v>3</v>
      </c>
      <c r="CT3317" s="149" t="s">
        <v>98</v>
      </c>
      <c r="CU3317" s="152">
        <v>42667</v>
      </c>
      <c r="CV3317" s="149">
        <v>0</v>
      </c>
      <c r="CX3317" s="149" t="s">
        <v>97</v>
      </c>
      <c r="CY3317" s="149" t="s">
        <v>99</v>
      </c>
      <c r="CZ3317" s="149">
        <v>41054531300042</v>
      </c>
      <c r="DB3317" s="149" t="s">
        <v>100</v>
      </c>
      <c r="DC3317" s="149" t="s">
        <v>101</v>
      </c>
      <c r="DD3317" s="149" t="s">
        <v>102</v>
      </c>
      <c r="DE3317" s="149" t="s">
        <v>1615</v>
      </c>
      <c r="DF3317" s="149">
        <v>1</v>
      </c>
    </row>
    <row r="3318" spans="1:110" x14ac:dyDescent="0.25">
      <c r="A3318" s="148" t="s">
        <v>96</v>
      </c>
      <c r="B3318" s="148">
        <v>0</v>
      </c>
      <c r="D3318" s="148" t="s">
        <v>97</v>
      </c>
      <c r="K3318" s="148">
        <v>1</v>
      </c>
      <c r="M3318" s="148">
        <v>5</v>
      </c>
      <c r="N3318" s="148" t="s">
        <v>982</v>
      </c>
      <c r="O3318" s="148">
        <v>0</v>
      </c>
      <c r="Q3318" s="148" t="s">
        <v>983</v>
      </c>
      <c r="R3318" s="148">
        <v>6127975</v>
      </c>
      <c r="S3318" s="153">
        <v>42534</v>
      </c>
      <c r="T3318" s="148">
        <v>10</v>
      </c>
      <c r="U3318" s="148">
        <v>1</v>
      </c>
      <c r="V3318" s="148">
        <v>1</v>
      </c>
      <c r="X3318" s="148">
        <v>0</v>
      </c>
      <c r="Y3318" s="148">
        <v>0</v>
      </c>
      <c r="Z3318" s="153">
        <v>42535</v>
      </c>
      <c r="AA3318" s="154" t="s">
        <v>984</v>
      </c>
      <c r="AB3318" s="148">
        <v>23</v>
      </c>
      <c r="AC3318" s="148">
        <v>23</v>
      </c>
      <c r="AD3318" s="148" t="s">
        <v>117</v>
      </c>
      <c r="AE3318" s="154" t="s">
        <v>154</v>
      </c>
      <c r="AF3318" s="148">
        <v>2</v>
      </c>
      <c r="AG3318" s="148">
        <v>2</v>
      </c>
      <c r="AJ3318" s="148" t="s">
        <v>349</v>
      </c>
      <c r="AK3318" s="148">
        <v>1083</v>
      </c>
      <c r="AL3318" s="148">
        <v>5.0000000000000001E-3</v>
      </c>
      <c r="AM3318" s="148">
        <v>5.0000000000000001E-3</v>
      </c>
      <c r="AN3318" s="148">
        <v>712</v>
      </c>
      <c r="AO3318" s="148">
        <v>712</v>
      </c>
      <c r="AP3318" s="148">
        <v>405</v>
      </c>
      <c r="AQ3318" s="148">
        <v>405</v>
      </c>
      <c r="AR3318" s="148">
        <v>1083</v>
      </c>
      <c r="AS3318" s="148">
        <v>10</v>
      </c>
      <c r="AT3318" s="148">
        <v>10</v>
      </c>
      <c r="AU3318" s="148">
        <v>5.0000000000000001E-3</v>
      </c>
      <c r="AV3318" s="148">
        <v>5.0000000000000001E-3</v>
      </c>
      <c r="AW3318" s="148">
        <v>1168</v>
      </c>
      <c r="AX3318" s="148">
        <v>1168</v>
      </c>
      <c r="AY3318" s="148">
        <v>133</v>
      </c>
      <c r="AZ3318" s="148">
        <v>133</v>
      </c>
      <c r="BA3318" s="148" t="s">
        <v>107</v>
      </c>
      <c r="BB3318" s="148">
        <v>11</v>
      </c>
      <c r="BD3318" s="148">
        <v>8</v>
      </c>
      <c r="BF3318" s="148" t="s">
        <v>985</v>
      </c>
      <c r="BG3318" s="148">
        <v>1</v>
      </c>
      <c r="BI3318" s="153">
        <v>42535</v>
      </c>
      <c r="BJ3318" s="154" t="s">
        <v>112</v>
      </c>
      <c r="BK3318" s="148">
        <v>41054531300042</v>
      </c>
      <c r="BM3318" s="148" t="s">
        <v>100</v>
      </c>
      <c r="BN3318" s="148" t="s">
        <v>986</v>
      </c>
      <c r="BO3318" s="148" t="s">
        <v>987</v>
      </c>
      <c r="BQ3318" s="153">
        <v>42534</v>
      </c>
      <c r="BR3318" s="148">
        <v>3</v>
      </c>
      <c r="BT3318" s="148">
        <v>1409</v>
      </c>
      <c r="BV3318" s="148" t="s">
        <v>1617</v>
      </c>
      <c r="BW3318" s="148">
        <v>28</v>
      </c>
      <c r="BY3318" s="148">
        <v>27</v>
      </c>
      <c r="CA3318" s="148">
        <v>1</v>
      </c>
      <c r="CC3318" s="148">
        <v>34255833500051</v>
      </c>
      <c r="CE3318" s="148" t="s">
        <v>100</v>
      </c>
      <c r="CF3318" s="148">
        <v>1</v>
      </c>
      <c r="CH3318" s="148">
        <v>3</v>
      </c>
      <c r="CJ3318" s="149">
        <v>41054531300042</v>
      </c>
      <c r="CL3318" s="149" t="s">
        <v>97</v>
      </c>
      <c r="CN3318" s="149">
        <v>3</v>
      </c>
      <c r="CT3318" s="149" t="s">
        <v>98</v>
      </c>
      <c r="CU3318" s="152">
        <v>42667</v>
      </c>
      <c r="CV3318" s="149">
        <v>0</v>
      </c>
      <c r="CX3318" s="149" t="s">
        <v>97</v>
      </c>
      <c r="CY3318" s="149" t="s">
        <v>99</v>
      </c>
      <c r="CZ3318" s="149">
        <v>41054531300042</v>
      </c>
      <c r="DB3318" s="149" t="s">
        <v>100</v>
      </c>
      <c r="DC3318" s="149" t="s">
        <v>101</v>
      </c>
      <c r="DD3318" s="149" t="s">
        <v>102</v>
      </c>
      <c r="DE3318" s="149" t="s">
        <v>1615</v>
      </c>
      <c r="DF3318" s="149">
        <v>1</v>
      </c>
    </row>
    <row r="3319" spans="1:110" x14ac:dyDescent="0.25">
      <c r="A3319" s="148" t="s">
        <v>96</v>
      </c>
      <c r="B3319" s="148">
        <v>0</v>
      </c>
      <c r="D3319" s="148" t="s">
        <v>97</v>
      </c>
      <c r="K3319" s="148">
        <v>1</v>
      </c>
      <c r="M3319" s="148">
        <v>5</v>
      </c>
      <c r="N3319" s="148" t="s">
        <v>982</v>
      </c>
      <c r="O3319" s="148">
        <v>0</v>
      </c>
      <c r="Q3319" s="148" t="s">
        <v>983</v>
      </c>
      <c r="R3319" s="148">
        <v>6127975</v>
      </c>
      <c r="S3319" s="153">
        <v>42534</v>
      </c>
      <c r="T3319" s="148">
        <v>10</v>
      </c>
      <c r="U3319" s="148">
        <v>1</v>
      </c>
      <c r="V3319" s="148">
        <v>1</v>
      </c>
      <c r="X3319" s="148">
        <v>0</v>
      </c>
      <c r="Y3319" s="148">
        <v>0</v>
      </c>
      <c r="Z3319" s="153">
        <v>42535</v>
      </c>
      <c r="AA3319" s="154" t="s">
        <v>984</v>
      </c>
      <c r="AB3319" s="148">
        <v>23</v>
      </c>
      <c r="AC3319" s="148">
        <v>23</v>
      </c>
      <c r="AD3319" s="148" t="s">
        <v>117</v>
      </c>
      <c r="AE3319" s="154" t="s">
        <v>148</v>
      </c>
      <c r="AF3319" s="148">
        <v>2</v>
      </c>
      <c r="AG3319" s="148">
        <v>2</v>
      </c>
      <c r="AJ3319" s="148" t="s">
        <v>350</v>
      </c>
      <c r="AK3319" s="148">
        <v>1540</v>
      </c>
      <c r="AL3319" s="148">
        <v>5.0000000000000001E-3</v>
      </c>
      <c r="AM3319" s="148">
        <v>5.0000000000000001E-3</v>
      </c>
      <c r="AP3319" s="148">
        <v>454</v>
      </c>
      <c r="AQ3319" s="148">
        <v>454</v>
      </c>
      <c r="AR3319" s="148">
        <v>1540</v>
      </c>
      <c r="AS3319" s="148">
        <v>10</v>
      </c>
      <c r="AT3319" s="148">
        <v>10</v>
      </c>
      <c r="AU3319" s="148">
        <v>5.0000000000000001E-3</v>
      </c>
      <c r="AV3319" s="148">
        <v>5.0000000000000001E-3</v>
      </c>
      <c r="AY3319" s="148">
        <v>133</v>
      </c>
      <c r="AZ3319" s="148">
        <v>133</v>
      </c>
      <c r="BA3319" s="148" t="s">
        <v>107</v>
      </c>
      <c r="BB3319" s="148">
        <v>11</v>
      </c>
      <c r="BD3319" s="148">
        <v>8</v>
      </c>
      <c r="BF3319" s="148" t="s">
        <v>985</v>
      </c>
      <c r="BG3319" s="148">
        <v>1</v>
      </c>
      <c r="BI3319" s="153">
        <v>42535</v>
      </c>
      <c r="BJ3319" s="154" t="s">
        <v>112</v>
      </c>
      <c r="BK3319" s="148">
        <v>41054531300042</v>
      </c>
      <c r="BM3319" s="148" t="s">
        <v>100</v>
      </c>
      <c r="BN3319" s="148" t="s">
        <v>986</v>
      </c>
      <c r="BO3319" s="148" t="s">
        <v>987</v>
      </c>
      <c r="BQ3319" s="153">
        <v>42534</v>
      </c>
      <c r="BR3319" s="148">
        <v>3</v>
      </c>
      <c r="BT3319" s="148">
        <v>1409</v>
      </c>
      <c r="BV3319" s="148" t="s">
        <v>1617</v>
      </c>
      <c r="BW3319" s="148">
        <v>28</v>
      </c>
      <c r="BY3319" s="148">
        <v>27</v>
      </c>
      <c r="CA3319" s="148">
        <v>1</v>
      </c>
      <c r="CC3319" s="148">
        <v>34255833500051</v>
      </c>
      <c r="CE3319" s="148" t="s">
        <v>100</v>
      </c>
      <c r="CF3319" s="148">
        <v>1</v>
      </c>
      <c r="CH3319" s="148">
        <v>3</v>
      </c>
      <c r="CJ3319" s="149">
        <v>41054531300042</v>
      </c>
      <c r="CL3319" s="149" t="s">
        <v>97</v>
      </c>
      <c r="CN3319" s="149">
        <v>3</v>
      </c>
      <c r="CT3319" s="149" t="s">
        <v>98</v>
      </c>
      <c r="CU3319" s="152">
        <v>42667</v>
      </c>
      <c r="CV3319" s="149">
        <v>0</v>
      </c>
      <c r="CX3319" s="149" t="s">
        <v>97</v>
      </c>
      <c r="CY3319" s="149" t="s">
        <v>99</v>
      </c>
      <c r="CZ3319" s="149">
        <v>41054531300042</v>
      </c>
      <c r="DB3319" s="149" t="s">
        <v>100</v>
      </c>
      <c r="DC3319" s="149" t="s">
        <v>101</v>
      </c>
      <c r="DD3319" s="149" t="s">
        <v>102</v>
      </c>
      <c r="DE3319" s="149" t="s">
        <v>1615</v>
      </c>
      <c r="DF3319" s="149">
        <v>1</v>
      </c>
    </row>
    <row r="3320" spans="1:110" x14ac:dyDescent="0.25">
      <c r="A3320" s="148" t="s">
        <v>96</v>
      </c>
      <c r="B3320" s="148">
        <v>0</v>
      </c>
      <c r="D3320" s="148" t="s">
        <v>97</v>
      </c>
      <c r="K3320" s="148">
        <v>1</v>
      </c>
      <c r="M3320" s="148">
        <v>5</v>
      </c>
      <c r="N3320" s="148" t="s">
        <v>982</v>
      </c>
      <c r="O3320" s="148">
        <v>0</v>
      </c>
      <c r="Q3320" s="148" t="s">
        <v>983</v>
      </c>
      <c r="R3320" s="148">
        <v>6127975</v>
      </c>
      <c r="S3320" s="153">
        <v>42534</v>
      </c>
      <c r="T3320" s="148">
        <v>10</v>
      </c>
      <c r="U3320" s="148">
        <v>1</v>
      </c>
      <c r="V3320" s="148">
        <v>1</v>
      </c>
      <c r="X3320" s="148">
        <v>0</v>
      </c>
      <c r="Y3320" s="148">
        <v>0</v>
      </c>
      <c r="Z3320" s="153">
        <v>42535</v>
      </c>
      <c r="AA3320" s="154" t="s">
        <v>984</v>
      </c>
      <c r="AB3320" s="148">
        <v>23</v>
      </c>
      <c r="AC3320" s="148">
        <v>23</v>
      </c>
      <c r="AD3320" s="148" t="s">
        <v>117</v>
      </c>
      <c r="AE3320" s="154" t="s">
        <v>148</v>
      </c>
      <c r="AF3320" s="148">
        <v>2</v>
      </c>
      <c r="AG3320" s="148">
        <v>2</v>
      </c>
      <c r="AJ3320" s="148" t="s">
        <v>351</v>
      </c>
      <c r="AK3320" s="148">
        <v>1353</v>
      </c>
      <c r="AL3320" s="148">
        <v>5.0000000000000001E-3</v>
      </c>
      <c r="AM3320" s="148">
        <v>5.0000000000000001E-3</v>
      </c>
      <c r="AP3320" s="148">
        <v>454</v>
      </c>
      <c r="AQ3320" s="148">
        <v>454</v>
      </c>
      <c r="AR3320" s="148">
        <v>1353</v>
      </c>
      <c r="AS3320" s="148">
        <v>10</v>
      </c>
      <c r="AT3320" s="148">
        <v>10</v>
      </c>
      <c r="AU3320" s="148">
        <v>5.0000000000000001E-3</v>
      </c>
      <c r="AV3320" s="148">
        <v>5.0000000000000001E-3</v>
      </c>
      <c r="AY3320" s="148">
        <v>133</v>
      </c>
      <c r="AZ3320" s="148">
        <v>133</v>
      </c>
      <c r="BA3320" s="148" t="s">
        <v>107</v>
      </c>
      <c r="BB3320" s="148">
        <v>11</v>
      </c>
      <c r="BD3320" s="148">
        <v>8</v>
      </c>
      <c r="BF3320" s="148" t="s">
        <v>985</v>
      </c>
      <c r="BG3320" s="148">
        <v>1</v>
      </c>
      <c r="BI3320" s="153">
        <v>42535</v>
      </c>
      <c r="BJ3320" s="154" t="s">
        <v>112</v>
      </c>
      <c r="BK3320" s="148">
        <v>41054531300042</v>
      </c>
      <c r="BM3320" s="148" t="s">
        <v>100</v>
      </c>
      <c r="BN3320" s="148" t="s">
        <v>986</v>
      </c>
      <c r="BO3320" s="148" t="s">
        <v>987</v>
      </c>
      <c r="BQ3320" s="153">
        <v>42534</v>
      </c>
      <c r="BR3320" s="148">
        <v>3</v>
      </c>
      <c r="BT3320" s="148">
        <v>1409</v>
      </c>
      <c r="BV3320" s="148" t="s">
        <v>1617</v>
      </c>
      <c r="BW3320" s="148">
        <v>28</v>
      </c>
      <c r="BY3320" s="148">
        <v>27</v>
      </c>
      <c r="CA3320" s="148">
        <v>1</v>
      </c>
      <c r="CC3320" s="148">
        <v>34255833500051</v>
      </c>
      <c r="CE3320" s="148" t="s">
        <v>100</v>
      </c>
      <c r="CF3320" s="148">
        <v>1</v>
      </c>
      <c r="CH3320" s="148">
        <v>3</v>
      </c>
      <c r="CJ3320" s="149">
        <v>41054531300042</v>
      </c>
      <c r="CL3320" s="149" t="s">
        <v>97</v>
      </c>
      <c r="CN3320" s="149">
        <v>3</v>
      </c>
      <c r="CT3320" s="149" t="s">
        <v>98</v>
      </c>
      <c r="CU3320" s="152">
        <v>42667</v>
      </c>
      <c r="CV3320" s="149">
        <v>0</v>
      </c>
      <c r="CX3320" s="149" t="s">
        <v>97</v>
      </c>
      <c r="CY3320" s="149" t="s">
        <v>99</v>
      </c>
      <c r="CZ3320" s="149">
        <v>41054531300042</v>
      </c>
      <c r="DB3320" s="149" t="s">
        <v>100</v>
      </c>
      <c r="DC3320" s="149" t="s">
        <v>101</v>
      </c>
      <c r="DD3320" s="149" t="s">
        <v>102</v>
      </c>
      <c r="DE3320" s="149" t="s">
        <v>1615</v>
      </c>
      <c r="DF3320" s="149">
        <v>1</v>
      </c>
    </row>
    <row r="3321" spans="1:110" x14ac:dyDescent="0.25">
      <c r="A3321" s="148" t="s">
        <v>96</v>
      </c>
      <c r="B3321" s="148">
        <v>0</v>
      </c>
      <c r="D3321" s="148" t="s">
        <v>97</v>
      </c>
      <c r="K3321" s="148">
        <v>1</v>
      </c>
      <c r="M3321" s="148">
        <v>5</v>
      </c>
      <c r="N3321" s="148" t="s">
        <v>982</v>
      </c>
      <c r="O3321" s="148">
        <v>0</v>
      </c>
      <c r="Q3321" s="148" t="s">
        <v>983</v>
      </c>
      <c r="R3321" s="148">
        <v>6127975</v>
      </c>
      <c r="S3321" s="153">
        <v>42534</v>
      </c>
      <c r="T3321" s="148">
        <v>10</v>
      </c>
      <c r="U3321" s="148">
        <v>1</v>
      </c>
      <c r="V3321" s="148">
        <v>1</v>
      </c>
      <c r="X3321" s="148">
        <v>0</v>
      </c>
      <c r="Y3321" s="148">
        <v>0</v>
      </c>
      <c r="Z3321" s="153">
        <v>42535</v>
      </c>
      <c r="AA3321" s="154" t="s">
        <v>984</v>
      </c>
      <c r="AB3321" s="148">
        <v>23</v>
      </c>
      <c r="AC3321" s="148">
        <v>23</v>
      </c>
      <c r="AD3321" s="148" t="s">
        <v>117</v>
      </c>
      <c r="AE3321" s="154" t="s">
        <v>154</v>
      </c>
      <c r="AF3321" s="148">
        <v>2</v>
      </c>
      <c r="AG3321" s="148">
        <v>2</v>
      </c>
      <c r="AJ3321" s="148" t="s">
        <v>352</v>
      </c>
      <c r="AK3321" s="148">
        <v>2966</v>
      </c>
      <c r="AL3321" s="148">
        <v>5.0000000000000001E-3</v>
      </c>
      <c r="AM3321" s="148">
        <v>5.0000000000000001E-3</v>
      </c>
      <c r="AN3321" s="148">
        <v>712</v>
      </c>
      <c r="AO3321" s="148">
        <v>712</v>
      </c>
      <c r="AP3321" s="148">
        <v>405</v>
      </c>
      <c r="AQ3321" s="148">
        <v>405</v>
      </c>
      <c r="AR3321" s="148">
        <v>2966</v>
      </c>
      <c r="AS3321" s="148">
        <v>10</v>
      </c>
      <c r="AT3321" s="148">
        <v>10</v>
      </c>
      <c r="AU3321" s="148">
        <v>5.0000000000000001E-3</v>
      </c>
      <c r="AV3321" s="148">
        <v>5.0000000000000001E-3</v>
      </c>
      <c r="AW3321" s="148">
        <v>1168</v>
      </c>
      <c r="AX3321" s="148">
        <v>1168</v>
      </c>
      <c r="AY3321" s="148">
        <v>133</v>
      </c>
      <c r="AZ3321" s="148">
        <v>133</v>
      </c>
      <c r="BA3321" s="148" t="s">
        <v>107</v>
      </c>
      <c r="BB3321" s="148">
        <v>11</v>
      </c>
      <c r="BD3321" s="148">
        <v>8</v>
      </c>
      <c r="BF3321" s="148" t="s">
        <v>985</v>
      </c>
      <c r="BG3321" s="148">
        <v>1</v>
      </c>
      <c r="BI3321" s="153">
        <v>42535</v>
      </c>
      <c r="BJ3321" s="154" t="s">
        <v>112</v>
      </c>
      <c r="BK3321" s="148">
        <v>41054531300042</v>
      </c>
      <c r="BM3321" s="148" t="s">
        <v>100</v>
      </c>
      <c r="BN3321" s="148" t="s">
        <v>986</v>
      </c>
      <c r="BO3321" s="148" t="s">
        <v>987</v>
      </c>
      <c r="BQ3321" s="153">
        <v>42534</v>
      </c>
      <c r="BR3321" s="148">
        <v>3</v>
      </c>
      <c r="BT3321" s="148">
        <v>1409</v>
      </c>
      <c r="BV3321" s="148" t="s">
        <v>1617</v>
      </c>
      <c r="BW3321" s="148">
        <v>28</v>
      </c>
      <c r="BY3321" s="148">
        <v>27</v>
      </c>
      <c r="CA3321" s="148">
        <v>1</v>
      </c>
      <c r="CC3321" s="148">
        <v>34255833500051</v>
      </c>
      <c r="CE3321" s="148" t="s">
        <v>100</v>
      </c>
      <c r="CF3321" s="148">
        <v>1</v>
      </c>
      <c r="CH3321" s="148">
        <v>3</v>
      </c>
      <c r="CJ3321" s="149">
        <v>41054531300042</v>
      </c>
      <c r="CL3321" s="149" t="s">
        <v>97</v>
      </c>
      <c r="CN3321" s="149">
        <v>3</v>
      </c>
      <c r="CT3321" s="149" t="s">
        <v>98</v>
      </c>
      <c r="CU3321" s="152">
        <v>42667</v>
      </c>
      <c r="CV3321" s="149">
        <v>0</v>
      </c>
      <c r="CX3321" s="149" t="s">
        <v>97</v>
      </c>
      <c r="CY3321" s="149" t="s">
        <v>99</v>
      </c>
      <c r="CZ3321" s="149">
        <v>41054531300042</v>
      </c>
      <c r="DB3321" s="149" t="s">
        <v>100</v>
      </c>
      <c r="DC3321" s="149" t="s">
        <v>101</v>
      </c>
      <c r="DD3321" s="149" t="s">
        <v>102</v>
      </c>
      <c r="DE3321" s="149" t="s">
        <v>1615</v>
      </c>
      <c r="DF3321" s="149">
        <v>1</v>
      </c>
    </row>
    <row r="3322" spans="1:110" x14ac:dyDescent="0.25">
      <c r="A3322" s="148" t="s">
        <v>96</v>
      </c>
      <c r="B3322" s="148">
        <v>0</v>
      </c>
      <c r="D3322" s="148" t="s">
        <v>97</v>
      </c>
      <c r="K3322" s="148">
        <v>1</v>
      </c>
      <c r="M3322" s="148">
        <v>5</v>
      </c>
      <c r="N3322" s="148" t="s">
        <v>982</v>
      </c>
      <c r="O3322" s="148">
        <v>0</v>
      </c>
      <c r="Q3322" s="148" t="s">
        <v>983</v>
      </c>
      <c r="R3322" s="148">
        <v>6127975</v>
      </c>
      <c r="S3322" s="153">
        <v>42534</v>
      </c>
      <c r="T3322" s="148">
        <v>10</v>
      </c>
      <c r="U3322" s="148">
        <v>2</v>
      </c>
      <c r="V3322" s="148">
        <v>2</v>
      </c>
      <c r="X3322" s="148">
        <v>0</v>
      </c>
      <c r="Y3322" s="148">
        <v>0</v>
      </c>
      <c r="Z3322" s="153">
        <v>42535</v>
      </c>
      <c r="AA3322" s="154" t="s">
        <v>984</v>
      </c>
      <c r="AB3322" s="148">
        <v>23</v>
      </c>
      <c r="AC3322" s="148">
        <v>23</v>
      </c>
      <c r="AD3322" s="148" t="s">
        <v>117</v>
      </c>
      <c r="AE3322" s="154" t="s">
        <v>154</v>
      </c>
      <c r="AF3322" s="148">
        <v>2</v>
      </c>
      <c r="AG3322" s="148">
        <v>2</v>
      </c>
      <c r="AJ3322" s="148" t="s">
        <v>353</v>
      </c>
      <c r="AK3322" s="148">
        <v>1813</v>
      </c>
      <c r="AL3322" s="148">
        <v>0.01</v>
      </c>
      <c r="AM3322" s="148">
        <v>0.01</v>
      </c>
      <c r="AN3322" s="148">
        <v>712</v>
      </c>
      <c r="AO3322" s="148">
        <v>712</v>
      </c>
      <c r="AP3322" s="148">
        <v>405</v>
      </c>
      <c r="AQ3322" s="148">
        <v>405</v>
      </c>
      <c r="AR3322" s="148">
        <v>1813</v>
      </c>
      <c r="AS3322" s="148">
        <v>10</v>
      </c>
      <c r="AT3322" s="148">
        <v>10</v>
      </c>
      <c r="AU3322" s="148">
        <v>0.01</v>
      </c>
      <c r="AV3322" s="148">
        <v>0.01</v>
      </c>
      <c r="AW3322" s="148">
        <v>1168</v>
      </c>
      <c r="AX3322" s="148">
        <v>1168</v>
      </c>
      <c r="AY3322" s="148">
        <v>133</v>
      </c>
      <c r="AZ3322" s="148">
        <v>133</v>
      </c>
      <c r="BA3322" s="148" t="s">
        <v>107</v>
      </c>
      <c r="BB3322" s="148">
        <v>11</v>
      </c>
      <c r="BD3322" s="148">
        <v>8</v>
      </c>
      <c r="BF3322" s="148" t="s">
        <v>985</v>
      </c>
      <c r="BG3322" s="148">
        <v>1</v>
      </c>
      <c r="BI3322" s="153">
        <v>42535</v>
      </c>
      <c r="BJ3322" s="154" t="s">
        <v>112</v>
      </c>
      <c r="BK3322" s="148">
        <v>41054531300042</v>
      </c>
      <c r="BM3322" s="148" t="s">
        <v>100</v>
      </c>
      <c r="BN3322" s="148" t="s">
        <v>986</v>
      </c>
      <c r="BO3322" s="148" t="s">
        <v>987</v>
      </c>
      <c r="BQ3322" s="153">
        <v>42534</v>
      </c>
      <c r="BR3322" s="148">
        <v>3</v>
      </c>
      <c r="BT3322" s="148">
        <v>1409</v>
      </c>
      <c r="BV3322" s="148" t="s">
        <v>1617</v>
      </c>
      <c r="BW3322" s="148">
        <v>28</v>
      </c>
      <c r="BY3322" s="148">
        <v>27</v>
      </c>
      <c r="CA3322" s="148">
        <v>1</v>
      </c>
      <c r="CC3322" s="148">
        <v>34255833500051</v>
      </c>
      <c r="CE3322" s="148" t="s">
        <v>100</v>
      </c>
      <c r="CF3322" s="148">
        <v>1</v>
      </c>
      <c r="CH3322" s="148">
        <v>3</v>
      </c>
      <c r="CJ3322" s="149">
        <v>41054531300042</v>
      </c>
      <c r="CL3322" s="149" t="s">
        <v>97</v>
      </c>
      <c r="CN3322" s="149">
        <v>3</v>
      </c>
      <c r="CT3322" s="149" t="s">
        <v>98</v>
      </c>
      <c r="CU3322" s="152">
        <v>42667</v>
      </c>
      <c r="CV3322" s="149">
        <v>0</v>
      </c>
      <c r="CX3322" s="149" t="s">
        <v>97</v>
      </c>
      <c r="CY3322" s="149" t="s">
        <v>99</v>
      </c>
      <c r="CZ3322" s="149">
        <v>41054531300042</v>
      </c>
      <c r="DB3322" s="149" t="s">
        <v>100</v>
      </c>
      <c r="DC3322" s="149" t="s">
        <v>101</v>
      </c>
      <c r="DD3322" s="149" t="s">
        <v>102</v>
      </c>
      <c r="DE3322" s="149" t="s">
        <v>1615</v>
      </c>
      <c r="DF3322" s="149">
        <v>1</v>
      </c>
    </row>
    <row r="3323" spans="1:110" x14ac:dyDescent="0.25">
      <c r="A3323" s="148" t="s">
        <v>96</v>
      </c>
      <c r="B3323" s="148">
        <v>0</v>
      </c>
      <c r="D3323" s="148" t="s">
        <v>97</v>
      </c>
      <c r="K3323" s="148">
        <v>1</v>
      </c>
      <c r="M3323" s="148">
        <v>5</v>
      </c>
      <c r="N3323" s="148" t="s">
        <v>982</v>
      </c>
      <c r="O3323" s="148">
        <v>0</v>
      </c>
      <c r="Q3323" s="148" t="s">
        <v>983</v>
      </c>
      <c r="R3323" s="148">
        <v>6127975</v>
      </c>
      <c r="S3323" s="153">
        <v>42534</v>
      </c>
      <c r="T3323" s="148">
        <v>10</v>
      </c>
      <c r="U3323" s="148">
        <v>1</v>
      </c>
      <c r="V3323" s="148">
        <v>1</v>
      </c>
      <c r="X3323" s="148">
        <v>0</v>
      </c>
      <c r="Y3323" s="148">
        <v>0</v>
      </c>
      <c r="Z3323" s="153">
        <v>42535</v>
      </c>
      <c r="AA3323" s="154" t="s">
        <v>984</v>
      </c>
      <c r="AB3323" s="148">
        <v>23</v>
      </c>
      <c r="AC3323" s="148">
        <v>23</v>
      </c>
      <c r="AD3323" s="148" t="s">
        <v>117</v>
      </c>
      <c r="AE3323" s="154" t="s">
        <v>148</v>
      </c>
      <c r="AF3323" s="148">
        <v>2</v>
      </c>
      <c r="AG3323" s="148">
        <v>2</v>
      </c>
      <c r="AJ3323" s="148" t="s">
        <v>354</v>
      </c>
      <c r="AK3323" s="148">
        <v>5723</v>
      </c>
      <c r="AL3323" s="148">
        <v>0.02</v>
      </c>
      <c r="AM3323" s="148">
        <v>0.02</v>
      </c>
      <c r="AP3323" s="148">
        <v>454</v>
      </c>
      <c r="AQ3323" s="148">
        <v>454</v>
      </c>
      <c r="AR3323" s="148">
        <v>5723</v>
      </c>
      <c r="AS3323" s="148">
        <v>10</v>
      </c>
      <c r="AT3323" s="148">
        <v>10</v>
      </c>
      <c r="AU3323" s="148">
        <v>0.02</v>
      </c>
      <c r="AV3323" s="148">
        <v>0.02</v>
      </c>
      <c r="AY3323" s="148">
        <v>133</v>
      </c>
      <c r="AZ3323" s="148">
        <v>133</v>
      </c>
      <c r="BA3323" s="148" t="s">
        <v>107</v>
      </c>
      <c r="BB3323" s="148">
        <v>11</v>
      </c>
      <c r="BD3323" s="148">
        <v>8</v>
      </c>
      <c r="BF3323" s="148" t="s">
        <v>985</v>
      </c>
      <c r="BG3323" s="148">
        <v>1</v>
      </c>
      <c r="BI3323" s="153">
        <v>42535</v>
      </c>
      <c r="BJ3323" s="154" t="s">
        <v>112</v>
      </c>
      <c r="BK3323" s="148">
        <v>41054531300042</v>
      </c>
      <c r="BM3323" s="148" t="s">
        <v>100</v>
      </c>
      <c r="BN3323" s="148" t="s">
        <v>986</v>
      </c>
      <c r="BO3323" s="148" t="s">
        <v>987</v>
      </c>
      <c r="BQ3323" s="153">
        <v>42534</v>
      </c>
      <c r="BR3323" s="148">
        <v>3</v>
      </c>
      <c r="BT3323" s="148">
        <v>1409</v>
      </c>
      <c r="BV3323" s="148" t="s">
        <v>1617</v>
      </c>
      <c r="BW3323" s="148">
        <v>28</v>
      </c>
      <c r="BY3323" s="148">
        <v>27</v>
      </c>
      <c r="CA3323" s="148">
        <v>1</v>
      </c>
      <c r="CC3323" s="148">
        <v>34255833500051</v>
      </c>
      <c r="CE3323" s="148" t="s">
        <v>100</v>
      </c>
      <c r="CF3323" s="148">
        <v>1</v>
      </c>
      <c r="CH3323" s="148">
        <v>3</v>
      </c>
      <c r="CJ3323" s="149">
        <v>41054531300042</v>
      </c>
      <c r="CL3323" s="149" t="s">
        <v>97</v>
      </c>
      <c r="CN3323" s="149">
        <v>3</v>
      </c>
      <c r="CT3323" s="149" t="s">
        <v>98</v>
      </c>
      <c r="CU3323" s="152">
        <v>42667</v>
      </c>
      <c r="CV3323" s="149">
        <v>0</v>
      </c>
      <c r="CX3323" s="149" t="s">
        <v>97</v>
      </c>
      <c r="CY3323" s="149" t="s">
        <v>99</v>
      </c>
      <c r="CZ3323" s="149">
        <v>41054531300042</v>
      </c>
      <c r="DB3323" s="149" t="s">
        <v>100</v>
      </c>
      <c r="DC3323" s="149" t="s">
        <v>101</v>
      </c>
      <c r="DD3323" s="149" t="s">
        <v>102</v>
      </c>
      <c r="DE3323" s="149" t="s">
        <v>1615</v>
      </c>
      <c r="DF3323" s="149">
        <v>1</v>
      </c>
    </row>
    <row r="3324" spans="1:110" x14ac:dyDescent="0.25">
      <c r="A3324" s="148" t="s">
        <v>96</v>
      </c>
      <c r="B3324" s="148">
        <v>0</v>
      </c>
      <c r="D3324" s="148" t="s">
        <v>97</v>
      </c>
      <c r="K3324" s="148">
        <v>1</v>
      </c>
      <c r="M3324" s="148">
        <v>5</v>
      </c>
      <c r="N3324" s="148" t="s">
        <v>982</v>
      </c>
      <c r="O3324" s="148">
        <v>0</v>
      </c>
      <c r="Q3324" s="148" t="s">
        <v>983</v>
      </c>
      <c r="R3324" s="148">
        <v>6127975</v>
      </c>
      <c r="S3324" s="153">
        <v>42534</v>
      </c>
      <c r="T3324" s="148">
        <v>10</v>
      </c>
      <c r="U3324" s="148">
        <v>1</v>
      </c>
      <c r="V3324" s="148">
        <v>1</v>
      </c>
      <c r="X3324" s="148">
        <v>0</v>
      </c>
      <c r="Y3324" s="148">
        <v>0</v>
      </c>
      <c r="Z3324" s="153">
        <v>42535</v>
      </c>
      <c r="AA3324" s="154" t="s">
        <v>984</v>
      </c>
      <c r="AB3324" s="148">
        <v>23</v>
      </c>
      <c r="AC3324" s="148">
        <v>23</v>
      </c>
      <c r="AD3324" s="148" t="s">
        <v>105</v>
      </c>
      <c r="AE3324" s="154" t="s">
        <v>111</v>
      </c>
      <c r="AF3324" s="148">
        <v>2</v>
      </c>
      <c r="AG3324" s="148">
        <v>2</v>
      </c>
      <c r="AJ3324" s="148" t="s">
        <v>355</v>
      </c>
      <c r="AK3324" s="148">
        <v>1753</v>
      </c>
      <c r="AL3324" s="148">
        <v>0.5</v>
      </c>
      <c r="AM3324" s="148">
        <v>0.5</v>
      </c>
      <c r="AP3324" s="148">
        <v>356</v>
      </c>
      <c r="AQ3324" s="148">
        <v>356</v>
      </c>
      <c r="AR3324" s="148">
        <v>1753</v>
      </c>
      <c r="AS3324" s="148">
        <v>10</v>
      </c>
      <c r="AT3324" s="148">
        <v>10</v>
      </c>
      <c r="AU3324" s="148">
        <v>0.5</v>
      </c>
      <c r="AV3324" s="148">
        <v>0.5</v>
      </c>
      <c r="AY3324" s="148">
        <v>133</v>
      </c>
      <c r="AZ3324" s="148">
        <v>133</v>
      </c>
      <c r="BA3324" s="148" t="s">
        <v>107</v>
      </c>
      <c r="BB3324" s="148">
        <v>11</v>
      </c>
      <c r="BD3324" s="148">
        <v>8</v>
      </c>
      <c r="BF3324" s="148" t="s">
        <v>985</v>
      </c>
      <c r="BG3324" s="148">
        <v>1</v>
      </c>
      <c r="BI3324" s="153">
        <v>42535</v>
      </c>
      <c r="BJ3324" s="154" t="s">
        <v>112</v>
      </c>
      <c r="BK3324" s="148">
        <v>41054531300042</v>
      </c>
      <c r="BM3324" s="148" t="s">
        <v>100</v>
      </c>
      <c r="BN3324" s="148" t="s">
        <v>986</v>
      </c>
      <c r="BO3324" s="148" t="s">
        <v>987</v>
      </c>
      <c r="BQ3324" s="153">
        <v>42534</v>
      </c>
      <c r="BR3324" s="148">
        <v>3</v>
      </c>
      <c r="BT3324" s="148">
        <v>1409</v>
      </c>
      <c r="BV3324" s="148" t="s">
        <v>1617</v>
      </c>
      <c r="BW3324" s="148">
        <v>28</v>
      </c>
      <c r="BY3324" s="148">
        <v>27</v>
      </c>
      <c r="CA3324" s="148">
        <v>1</v>
      </c>
      <c r="CC3324" s="148">
        <v>34255833500051</v>
      </c>
      <c r="CE3324" s="148" t="s">
        <v>100</v>
      </c>
      <c r="CF3324" s="148">
        <v>1</v>
      </c>
      <c r="CH3324" s="148">
        <v>3</v>
      </c>
      <c r="CJ3324" s="149">
        <v>41054531300042</v>
      </c>
      <c r="CL3324" s="149" t="s">
        <v>97</v>
      </c>
      <c r="CN3324" s="149">
        <v>3</v>
      </c>
      <c r="CT3324" s="149" t="s">
        <v>98</v>
      </c>
      <c r="CU3324" s="152">
        <v>42667</v>
      </c>
      <c r="CV3324" s="149">
        <v>0</v>
      </c>
      <c r="CX3324" s="149" t="s">
        <v>97</v>
      </c>
      <c r="CY3324" s="149" t="s">
        <v>99</v>
      </c>
      <c r="CZ3324" s="149">
        <v>41054531300042</v>
      </c>
      <c r="DB3324" s="149" t="s">
        <v>100</v>
      </c>
      <c r="DC3324" s="149" t="s">
        <v>101</v>
      </c>
      <c r="DD3324" s="149" t="s">
        <v>102</v>
      </c>
      <c r="DE3324" s="149" t="s">
        <v>1615</v>
      </c>
      <c r="DF3324" s="149">
        <v>1</v>
      </c>
    </row>
    <row r="3325" spans="1:110" x14ac:dyDescent="0.25">
      <c r="A3325" s="148" t="s">
        <v>96</v>
      </c>
      <c r="B3325" s="148">
        <v>0</v>
      </c>
      <c r="D3325" s="148" t="s">
        <v>97</v>
      </c>
      <c r="K3325" s="148">
        <v>1</v>
      </c>
      <c r="M3325" s="148">
        <v>5</v>
      </c>
      <c r="N3325" s="148" t="s">
        <v>982</v>
      </c>
      <c r="O3325" s="148">
        <v>0</v>
      </c>
      <c r="Q3325" s="148" t="s">
        <v>983</v>
      </c>
      <c r="R3325" s="148">
        <v>6127975</v>
      </c>
      <c r="S3325" s="153">
        <v>42534</v>
      </c>
      <c r="T3325" s="148">
        <v>10</v>
      </c>
      <c r="U3325" s="148">
        <v>1</v>
      </c>
      <c r="V3325" s="148">
        <v>1</v>
      </c>
      <c r="X3325" s="148">
        <v>0</v>
      </c>
      <c r="Y3325" s="148">
        <v>0</v>
      </c>
      <c r="Z3325" s="153">
        <v>42535</v>
      </c>
      <c r="AA3325" s="154" t="s">
        <v>984</v>
      </c>
      <c r="AB3325" s="148">
        <v>3</v>
      </c>
      <c r="AC3325" s="148">
        <v>3</v>
      </c>
      <c r="AD3325" s="148" t="s">
        <v>219</v>
      </c>
      <c r="AE3325" s="154" t="s">
        <v>222</v>
      </c>
      <c r="AF3325" s="148">
        <v>2</v>
      </c>
      <c r="AG3325" s="148">
        <v>2</v>
      </c>
      <c r="AJ3325" s="148" t="s">
        <v>356</v>
      </c>
      <c r="AK3325" s="148">
        <v>1337</v>
      </c>
      <c r="AL3325" s="148">
        <v>1</v>
      </c>
      <c r="AM3325" s="148">
        <v>1</v>
      </c>
      <c r="AP3325" s="148">
        <v>266</v>
      </c>
      <c r="AQ3325" s="148">
        <v>266</v>
      </c>
      <c r="AR3325" s="148">
        <v>1337</v>
      </c>
      <c r="AS3325" s="148">
        <v>1</v>
      </c>
      <c r="AT3325" s="148">
        <v>1</v>
      </c>
      <c r="AU3325" s="148">
        <v>184</v>
      </c>
      <c r="AV3325" s="148">
        <v>184</v>
      </c>
      <c r="AY3325" s="148">
        <v>164</v>
      </c>
      <c r="AZ3325" s="148">
        <v>164</v>
      </c>
      <c r="BA3325" s="148" t="s">
        <v>357</v>
      </c>
      <c r="BB3325" s="148">
        <v>11</v>
      </c>
      <c r="BD3325" s="148">
        <v>8</v>
      </c>
      <c r="BF3325" s="148" t="s">
        <v>985</v>
      </c>
      <c r="BG3325" s="148">
        <v>1</v>
      </c>
      <c r="BI3325" s="153">
        <v>42535</v>
      </c>
      <c r="BJ3325" s="154" t="s">
        <v>112</v>
      </c>
      <c r="BK3325" s="148">
        <v>41054531300042</v>
      </c>
      <c r="BM3325" s="148" t="s">
        <v>100</v>
      </c>
      <c r="BN3325" s="148" t="s">
        <v>986</v>
      </c>
      <c r="BO3325" s="148" t="s">
        <v>987</v>
      </c>
      <c r="BQ3325" s="153">
        <v>42534</v>
      </c>
      <c r="BR3325" s="148">
        <v>3</v>
      </c>
      <c r="BT3325" s="148">
        <v>1409</v>
      </c>
      <c r="BV3325" s="148" t="s">
        <v>1617</v>
      </c>
      <c r="BW3325" s="148">
        <v>28</v>
      </c>
      <c r="BY3325" s="148">
        <v>27</v>
      </c>
      <c r="CA3325" s="148">
        <v>1</v>
      </c>
      <c r="CC3325" s="148">
        <v>34255833500051</v>
      </c>
      <c r="CE3325" s="148" t="s">
        <v>100</v>
      </c>
      <c r="CF3325" s="148">
        <v>1</v>
      </c>
      <c r="CH3325" s="148">
        <v>3</v>
      </c>
      <c r="CJ3325" s="149">
        <v>41054531300042</v>
      </c>
      <c r="CL3325" s="149" t="s">
        <v>97</v>
      </c>
      <c r="CN3325" s="149">
        <v>3</v>
      </c>
      <c r="CT3325" s="149" t="s">
        <v>98</v>
      </c>
      <c r="CU3325" s="152">
        <v>42667</v>
      </c>
      <c r="CV3325" s="149">
        <v>0</v>
      </c>
      <c r="CX3325" s="149" t="s">
        <v>97</v>
      </c>
      <c r="CY3325" s="149" t="s">
        <v>99</v>
      </c>
      <c r="CZ3325" s="149">
        <v>41054531300042</v>
      </c>
      <c r="DB3325" s="149" t="s">
        <v>100</v>
      </c>
      <c r="DC3325" s="149" t="s">
        <v>101</v>
      </c>
      <c r="DD3325" s="149" t="s">
        <v>102</v>
      </c>
      <c r="DE3325" s="149" t="s">
        <v>1615</v>
      </c>
      <c r="DF3325" s="149">
        <v>1</v>
      </c>
    </row>
    <row r="3326" spans="1:110" x14ac:dyDescent="0.25">
      <c r="A3326" s="148" t="s">
        <v>96</v>
      </c>
      <c r="B3326" s="148">
        <v>0</v>
      </c>
      <c r="D3326" s="148" t="s">
        <v>97</v>
      </c>
      <c r="K3326" s="148">
        <v>1</v>
      </c>
      <c r="M3326" s="148">
        <v>5</v>
      </c>
      <c r="N3326" s="148" t="s">
        <v>982</v>
      </c>
      <c r="O3326" s="148">
        <v>0</v>
      </c>
      <c r="Q3326" s="148" t="s">
        <v>983</v>
      </c>
      <c r="R3326" s="148">
        <v>6127975</v>
      </c>
      <c r="S3326" s="153">
        <v>42534</v>
      </c>
      <c r="T3326" s="148">
        <v>10</v>
      </c>
      <c r="U3326" s="148">
        <v>1</v>
      </c>
      <c r="V3326" s="148">
        <v>1</v>
      </c>
      <c r="X3326" s="148">
        <v>0</v>
      </c>
      <c r="Y3326" s="148">
        <v>0</v>
      </c>
      <c r="Z3326" s="153">
        <v>42535</v>
      </c>
      <c r="AA3326" s="154" t="s">
        <v>984</v>
      </c>
      <c r="AB3326" s="148">
        <v>3</v>
      </c>
      <c r="AC3326" s="148">
        <v>3</v>
      </c>
      <c r="AD3326" s="148" t="s">
        <v>227</v>
      </c>
      <c r="AE3326" s="154" t="s">
        <v>230</v>
      </c>
      <c r="AF3326" s="148">
        <v>2</v>
      </c>
      <c r="AG3326" s="148">
        <v>2</v>
      </c>
      <c r="AJ3326" s="148" t="s">
        <v>358</v>
      </c>
      <c r="AK3326" s="148">
        <v>1389</v>
      </c>
      <c r="AL3326" s="148">
        <v>5</v>
      </c>
      <c r="AM3326" s="148">
        <v>5</v>
      </c>
      <c r="AP3326" s="148">
        <v>422</v>
      </c>
      <c r="AQ3326" s="148">
        <v>422</v>
      </c>
      <c r="AR3326" s="148">
        <v>1389</v>
      </c>
      <c r="AS3326" s="148">
        <v>10</v>
      </c>
      <c r="AT3326" s="148">
        <v>10</v>
      </c>
      <c r="AU3326" s="148">
        <v>5</v>
      </c>
      <c r="AV3326" s="148">
        <v>5</v>
      </c>
      <c r="AY3326" s="148">
        <v>301</v>
      </c>
      <c r="AZ3326" s="148">
        <v>301</v>
      </c>
      <c r="BA3326" s="148" t="s">
        <v>359</v>
      </c>
      <c r="BB3326" s="148">
        <v>11</v>
      </c>
      <c r="BD3326" s="148">
        <v>8</v>
      </c>
      <c r="BF3326" s="148" t="s">
        <v>985</v>
      </c>
      <c r="BG3326" s="148">
        <v>1</v>
      </c>
      <c r="BI3326" s="153">
        <v>42535</v>
      </c>
      <c r="BJ3326" s="154" t="s">
        <v>112</v>
      </c>
      <c r="BK3326" s="148">
        <v>41054531300042</v>
      </c>
      <c r="BM3326" s="148" t="s">
        <v>100</v>
      </c>
      <c r="BN3326" s="148" t="s">
        <v>986</v>
      </c>
      <c r="BO3326" s="148" t="s">
        <v>987</v>
      </c>
      <c r="BQ3326" s="153">
        <v>42534</v>
      </c>
      <c r="BR3326" s="148">
        <v>3</v>
      </c>
      <c r="BT3326" s="148">
        <v>1409</v>
      </c>
      <c r="BV3326" s="148" t="s">
        <v>1617</v>
      </c>
      <c r="BW3326" s="148">
        <v>28</v>
      </c>
      <c r="BY3326" s="148">
        <v>27</v>
      </c>
      <c r="CA3326" s="148">
        <v>1</v>
      </c>
      <c r="CC3326" s="148">
        <v>34255833500051</v>
      </c>
      <c r="CE3326" s="148" t="s">
        <v>100</v>
      </c>
      <c r="CF3326" s="148">
        <v>1</v>
      </c>
      <c r="CH3326" s="148">
        <v>3</v>
      </c>
      <c r="CJ3326" s="149">
        <v>41054531300042</v>
      </c>
      <c r="CL3326" s="149" t="s">
        <v>97</v>
      </c>
      <c r="CN3326" s="149">
        <v>3</v>
      </c>
      <c r="CT3326" s="149" t="s">
        <v>98</v>
      </c>
      <c r="CU3326" s="152">
        <v>42667</v>
      </c>
      <c r="CV3326" s="149">
        <v>0</v>
      </c>
      <c r="CX3326" s="149" t="s">
        <v>97</v>
      </c>
      <c r="CY3326" s="149" t="s">
        <v>99</v>
      </c>
      <c r="CZ3326" s="149">
        <v>41054531300042</v>
      </c>
      <c r="DB3326" s="149" t="s">
        <v>100</v>
      </c>
      <c r="DC3326" s="149" t="s">
        <v>101</v>
      </c>
      <c r="DD3326" s="149" t="s">
        <v>102</v>
      </c>
      <c r="DE3326" s="149" t="s">
        <v>1615</v>
      </c>
      <c r="DF3326" s="149">
        <v>1</v>
      </c>
    </row>
    <row r="3327" spans="1:110" x14ac:dyDescent="0.25">
      <c r="A3327" s="148" t="s">
        <v>96</v>
      </c>
      <c r="B3327" s="148">
        <v>0</v>
      </c>
      <c r="D3327" s="148" t="s">
        <v>97</v>
      </c>
      <c r="K3327" s="148">
        <v>1</v>
      </c>
      <c r="M3327" s="148">
        <v>5</v>
      </c>
      <c r="N3327" s="148" t="s">
        <v>982</v>
      </c>
      <c r="O3327" s="148">
        <v>0</v>
      </c>
      <c r="Q3327" s="148" t="s">
        <v>983</v>
      </c>
      <c r="R3327" s="148">
        <v>6127975</v>
      </c>
      <c r="S3327" s="153">
        <v>42534</v>
      </c>
      <c r="T3327" s="148">
        <v>10</v>
      </c>
      <c r="U3327" s="148">
        <v>1</v>
      </c>
      <c r="V3327" s="148">
        <v>1</v>
      </c>
      <c r="X3327" s="148">
        <v>0</v>
      </c>
      <c r="Y3327" s="148">
        <v>0</v>
      </c>
      <c r="Z3327" s="153">
        <v>42536</v>
      </c>
      <c r="AA3327" s="154" t="s">
        <v>984</v>
      </c>
      <c r="AB3327" s="148">
        <v>23</v>
      </c>
      <c r="AC3327" s="148">
        <v>23</v>
      </c>
      <c r="AD3327" s="148" t="s">
        <v>105</v>
      </c>
      <c r="AE3327" s="154" t="s">
        <v>170</v>
      </c>
      <c r="AF3327" s="148">
        <v>2</v>
      </c>
      <c r="AG3327" s="148">
        <v>2</v>
      </c>
      <c r="AJ3327" s="148" t="s">
        <v>360</v>
      </c>
      <c r="AK3327" s="148">
        <v>1476</v>
      </c>
      <c r="AL3327" s="148">
        <v>0.01</v>
      </c>
      <c r="AM3327" s="148">
        <v>0.01</v>
      </c>
      <c r="AN3327" s="148">
        <v>712</v>
      </c>
      <c r="AO3327" s="148">
        <v>712</v>
      </c>
      <c r="AP3327" s="148">
        <v>151</v>
      </c>
      <c r="AQ3327" s="148">
        <v>151</v>
      </c>
      <c r="AR3327" s="148">
        <v>1476</v>
      </c>
      <c r="AS3327" s="148">
        <v>10</v>
      </c>
      <c r="AT3327" s="148">
        <v>10</v>
      </c>
      <c r="AU3327" s="148">
        <v>0.01</v>
      </c>
      <c r="AV3327" s="148">
        <v>0.01</v>
      </c>
      <c r="AW3327" s="148">
        <v>1168</v>
      </c>
      <c r="AX3327" s="148">
        <v>1168</v>
      </c>
      <c r="AY3327" s="148">
        <v>133</v>
      </c>
      <c r="AZ3327" s="148">
        <v>133</v>
      </c>
      <c r="BA3327" s="148" t="s">
        <v>107</v>
      </c>
      <c r="BB3327" s="148">
        <v>11</v>
      </c>
      <c r="BD3327" s="148">
        <v>8</v>
      </c>
      <c r="BF3327" s="148" t="s">
        <v>985</v>
      </c>
      <c r="BG3327" s="148">
        <v>1</v>
      </c>
      <c r="BI3327" s="153">
        <v>42535</v>
      </c>
      <c r="BJ3327" s="154" t="s">
        <v>112</v>
      </c>
      <c r="BK3327" s="148">
        <v>41054531300042</v>
      </c>
      <c r="BM3327" s="148" t="s">
        <v>100</v>
      </c>
      <c r="BN3327" s="148" t="s">
        <v>986</v>
      </c>
      <c r="BO3327" s="148" t="s">
        <v>987</v>
      </c>
      <c r="BQ3327" s="153">
        <v>42534</v>
      </c>
      <c r="BR3327" s="148">
        <v>3</v>
      </c>
      <c r="BT3327" s="148">
        <v>1409</v>
      </c>
      <c r="BV3327" s="148" t="s">
        <v>1617</v>
      </c>
      <c r="BW3327" s="148">
        <v>28</v>
      </c>
      <c r="BY3327" s="148">
        <v>27</v>
      </c>
      <c r="CA3327" s="148">
        <v>1</v>
      </c>
      <c r="CC3327" s="148">
        <v>34255833500051</v>
      </c>
      <c r="CE3327" s="148" t="s">
        <v>100</v>
      </c>
      <c r="CF3327" s="148">
        <v>1</v>
      </c>
      <c r="CH3327" s="148">
        <v>3</v>
      </c>
      <c r="CJ3327" s="149">
        <v>41054531300042</v>
      </c>
      <c r="CL3327" s="149" t="s">
        <v>97</v>
      </c>
      <c r="CN3327" s="149">
        <v>3</v>
      </c>
      <c r="CT3327" s="149" t="s">
        <v>98</v>
      </c>
      <c r="CU3327" s="152">
        <v>42667</v>
      </c>
      <c r="CV3327" s="149">
        <v>0</v>
      </c>
      <c r="CX3327" s="149" t="s">
        <v>97</v>
      </c>
      <c r="CY3327" s="149" t="s">
        <v>99</v>
      </c>
      <c r="CZ3327" s="149">
        <v>41054531300042</v>
      </c>
      <c r="DB3327" s="149" t="s">
        <v>100</v>
      </c>
      <c r="DC3327" s="149" t="s">
        <v>101</v>
      </c>
      <c r="DD3327" s="149" t="s">
        <v>102</v>
      </c>
      <c r="DE3327" s="149" t="s">
        <v>1615</v>
      </c>
      <c r="DF3327" s="149">
        <v>1</v>
      </c>
    </row>
    <row r="3328" spans="1:110" x14ac:dyDescent="0.25">
      <c r="A3328" s="148" t="s">
        <v>96</v>
      </c>
      <c r="B3328" s="148">
        <v>0</v>
      </c>
      <c r="D3328" s="148" t="s">
        <v>97</v>
      </c>
      <c r="K3328" s="148">
        <v>1</v>
      </c>
      <c r="M3328" s="148">
        <v>5</v>
      </c>
      <c r="N3328" s="148" t="s">
        <v>982</v>
      </c>
      <c r="O3328" s="148">
        <v>0</v>
      </c>
      <c r="Q3328" s="148" t="s">
        <v>983</v>
      </c>
      <c r="R3328" s="148">
        <v>6127975</v>
      </c>
      <c r="S3328" s="153">
        <v>42534</v>
      </c>
      <c r="T3328" s="148">
        <v>10</v>
      </c>
      <c r="U3328" s="148">
        <v>2</v>
      </c>
      <c r="V3328" s="148">
        <v>2</v>
      </c>
      <c r="X3328" s="148">
        <v>0</v>
      </c>
      <c r="Y3328" s="148">
        <v>0</v>
      </c>
      <c r="Z3328" s="153">
        <v>42537</v>
      </c>
      <c r="AA3328" s="154" t="s">
        <v>984</v>
      </c>
      <c r="AB3328" s="148">
        <v>23</v>
      </c>
      <c r="AC3328" s="148">
        <v>23</v>
      </c>
      <c r="AD3328" s="148" t="s">
        <v>117</v>
      </c>
      <c r="AE3328" s="154" t="s">
        <v>283</v>
      </c>
      <c r="AF3328" s="148">
        <v>2</v>
      </c>
      <c r="AG3328" s="148">
        <v>2</v>
      </c>
      <c r="AJ3328" s="148" t="s">
        <v>361</v>
      </c>
      <c r="AK3328" s="148">
        <v>2938</v>
      </c>
      <c r="AL3328" s="148">
        <v>0.1</v>
      </c>
      <c r="AM3328" s="148">
        <v>0.1</v>
      </c>
      <c r="AN3328" s="148">
        <v>712</v>
      </c>
      <c r="AO3328" s="148">
        <v>712</v>
      </c>
      <c r="AP3328" s="148">
        <v>151</v>
      </c>
      <c r="AQ3328" s="148">
        <v>151</v>
      </c>
      <c r="AR3328" s="148">
        <v>2938</v>
      </c>
      <c r="AS3328" s="148">
        <v>10</v>
      </c>
      <c r="AT3328" s="148">
        <v>10</v>
      </c>
      <c r="AU3328" s="148">
        <v>0.1</v>
      </c>
      <c r="AV3328" s="148">
        <v>0.1</v>
      </c>
      <c r="AW3328" s="148">
        <v>1168</v>
      </c>
      <c r="AX3328" s="148">
        <v>1168</v>
      </c>
      <c r="AY3328" s="148">
        <v>133</v>
      </c>
      <c r="AZ3328" s="148">
        <v>133</v>
      </c>
      <c r="BA3328" s="148" t="s">
        <v>107</v>
      </c>
      <c r="BB3328" s="148">
        <v>11</v>
      </c>
      <c r="BD3328" s="148">
        <v>8</v>
      </c>
      <c r="BF3328" s="148" t="s">
        <v>985</v>
      </c>
      <c r="BG3328" s="148">
        <v>1</v>
      </c>
      <c r="BI3328" s="153">
        <v>42535</v>
      </c>
      <c r="BJ3328" s="154" t="s">
        <v>112</v>
      </c>
      <c r="BK3328" s="148">
        <v>41054531300042</v>
      </c>
      <c r="BM3328" s="148" t="s">
        <v>100</v>
      </c>
      <c r="BN3328" s="148" t="s">
        <v>986</v>
      </c>
      <c r="BO3328" s="148" t="s">
        <v>987</v>
      </c>
      <c r="BQ3328" s="153">
        <v>42534</v>
      </c>
      <c r="BR3328" s="148">
        <v>3</v>
      </c>
      <c r="BT3328" s="148">
        <v>1409</v>
      </c>
      <c r="BV3328" s="148" t="s">
        <v>1617</v>
      </c>
      <c r="BW3328" s="148">
        <v>28</v>
      </c>
      <c r="BY3328" s="148">
        <v>27</v>
      </c>
      <c r="CA3328" s="148">
        <v>1</v>
      </c>
      <c r="CC3328" s="148">
        <v>34255833500051</v>
      </c>
      <c r="CE3328" s="148" t="s">
        <v>100</v>
      </c>
      <c r="CF3328" s="148">
        <v>1</v>
      </c>
      <c r="CH3328" s="148">
        <v>3</v>
      </c>
      <c r="CJ3328" s="149">
        <v>41054531300042</v>
      </c>
      <c r="CL3328" s="149" t="s">
        <v>97</v>
      </c>
      <c r="CN3328" s="149">
        <v>3</v>
      </c>
      <c r="CT3328" s="149" t="s">
        <v>98</v>
      </c>
      <c r="CU3328" s="152">
        <v>42667</v>
      </c>
      <c r="CV3328" s="149">
        <v>0</v>
      </c>
      <c r="CX3328" s="149" t="s">
        <v>97</v>
      </c>
      <c r="CY3328" s="149" t="s">
        <v>99</v>
      </c>
      <c r="CZ3328" s="149">
        <v>41054531300042</v>
      </c>
      <c r="DB3328" s="149" t="s">
        <v>100</v>
      </c>
      <c r="DC3328" s="149" t="s">
        <v>101</v>
      </c>
      <c r="DD3328" s="149" t="s">
        <v>102</v>
      </c>
      <c r="DE3328" s="149" t="s">
        <v>1615</v>
      </c>
      <c r="DF3328" s="149">
        <v>1</v>
      </c>
    </row>
    <row r="3329" spans="1:110" x14ac:dyDescent="0.25">
      <c r="A3329" s="148" t="s">
        <v>96</v>
      </c>
      <c r="B3329" s="148">
        <v>0</v>
      </c>
      <c r="D3329" s="148" t="s">
        <v>97</v>
      </c>
      <c r="K3329" s="148">
        <v>1</v>
      </c>
      <c r="M3329" s="148">
        <v>5</v>
      </c>
      <c r="N3329" s="148" t="s">
        <v>982</v>
      </c>
      <c r="O3329" s="148">
        <v>0</v>
      </c>
      <c r="Q3329" s="148" t="s">
        <v>983</v>
      </c>
      <c r="R3329" s="148">
        <v>6127975</v>
      </c>
      <c r="S3329" s="153">
        <v>42534</v>
      </c>
      <c r="T3329" s="148">
        <v>10</v>
      </c>
      <c r="U3329" s="148">
        <v>1</v>
      </c>
      <c r="V3329" s="148">
        <v>1</v>
      </c>
      <c r="X3329" s="148">
        <v>0</v>
      </c>
      <c r="Y3329" s="148">
        <v>0</v>
      </c>
      <c r="Z3329" s="153">
        <v>42535</v>
      </c>
      <c r="AA3329" s="154" t="s">
        <v>984</v>
      </c>
      <c r="AB3329" s="148">
        <v>23</v>
      </c>
      <c r="AC3329" s="148">
        <v>23</v>
      </c>
      <c r="AD3329" s="148" t="s">
        <v>105</v>
      </c>
      <c r="AE3329" s="154" t="s">
        <v>111</v>
      </c>
      <c r="AF3329" s="148">
        <v>2</v>
      </c>
      <c r="AG3329" s="148">
        <v>2</v>
      </c>
      <c r="AJ3329" s="148" t="s">
        <v>362</v>
      </c>
      <c r="AK3329" s="148">
        <v>1456</v>
      </c>
      <c r="AL3329" s="148">
        <v>0.5</v>
      </c>
      <c r="AM3329" s="148">
        <v>0.5</v>
      </c>
      <c r="AP3329" s="148">
        <v>356</v>
      </c>
      <c r="AQ3329" s="148">
        <v>356</v>
      </c>
      <c r="AR3329" s="148">
        <v>1456</v>
      </c>
      <c r="AS3329" s="148">
        <v>10</v>
      </c>
      <c r="AT3329" s="148">
        <v>10</v>
      </c>
      <c r="AU3329" s="148">
        <v>0.5</v>
      </c>
      <c r="AV3329" s="148">
        <v>0.5</v>
      </c>
      <c r="AY3329" s="148">
        <v>133</v>
      </c>
      <c r="AZ3329" s="148">
        <v>133</v>
      </c>
      <c r="BA3329" s="148" t="s">
        <v>107</v>
      </c>
      <c r="BB3329" s="148">
        <v>11</v>
      </c>
      <c r="BD3329" s="148">
        <v>8</v>
      </c>
      <c r="BF3329" s="148" t="s">
        <v>985</v>
      </c>
      <c r="BG3329" s="148">
        <v>1</v>
      </c>
      <c r="BI3329" s="153">
        <v>42535</v>
      </c>
      <c r="BJ3329" s="154" t="s">
        <v>112</v>
      </c>
      <c r="BK3329" s="148">
        <v>41054531300042</v>
      </c>
      <c r="BM3329" s="148" t="s">
        <v>100</v>
      </c>
      <c r="BN3329" s="148" t="s">
        <v>986</v>
      </c>
      <c r="BO3329" s="148" t="s">
        <v>987</v>
      </c>
      <c r="BQ3329" s="153">
        <v>42534</v>
      </c>
      <c r="BR3329" s="148">
        <v>3</v>
      </c>
      <c r="BT3329" s="148">
        <v>1409</v>
      </c>
      <c r="BV3329" s="148" t="s">
        <v>1617</v>
      </c>
      <c r="BW3329" s="148">
        <v>28</v>
      </c>
      <c r="BY3329" s="148">
        <v>27</v>
      </c>
      <c r="CA3329" s="148">
        <v>1</v>
      </c>
      <c r="CC3329" s="148">
        <v>34255833500051</v>
      </c>
      <c r="CE3329" s="148" t="s">
        <v>100</v>
      </c>
      <c r="CF3329" s="148">
        <v>1</v>
      </c>
      <c r="CH3329" s="148">
        <v>3</v>
      </c>
      <c r="CJ3329" s="149">
        <v>41054531300042</v>
      </c>
      <c r="CL3329" s="149" t="s">
        <v>97</v>
      </c>
      <c r="CN3329" s="149">
        <v>3</v>
      </c>
      <c r="CT3329" s="149" t="s">
        <v>98</v>
      </c>
      <c r="CU3329" s="152">
        <v>42667</v>
      </c>
      <c r="CV3329" s="149">
        <v>0</v>
      </c>
      <c r="CX3329" s="149" t="s">
        <v>97</v>
      </c>
      <c r="CY3329" s="149" t="s">
        <v>99</v>
      </c>
      <c r="CZ3329" s="149">
        <v>41054531300042</v>
      </c>
      <c r="DB3329" s="149" t="s">
        <v>100</v>
      </c>
      <c r="DC3329" s="149" t="s">
        <v>101</v>
      </c>
      <c r="DD3329" s="149" t="s">
        <v>102</v>
      </c>
      <c r="DE3329" s="149" t="s">
        <v>1615</v>
      </c>
      <c r="DF3329" s="149">
        <v>1</v>
      </c>
    </row>
    <row r="3330" spans="1:110" x14ac:dyDescent="0.25">
      <c r="A3330" s="148" t="s">
        <v>96</v>
      </c>
      <c r="B3330" s="148">
        <v>0</v>
      </c>
      <c r="D3330" s="148" t="s">
        <v>97</v>
      </c>
      <c r="K3330" s="148">
        <v>1</v>
      </c>
      <c r="M3330" s="148">
        <v>5</v>
      </c>
      <c r="N3330" s="148" t="s">
        <v>982</v>
      </c>
      <c r="O3330" s="148">
        <v>0</v>
      </c>
      <c r="Q3330" s="148" t="s">
        <v>983</v>
      </c>
      <c r="R3330" s="148">
        <v>6127975</v>
      </c>
      <c r="S3330" s="153">
        <v>42534</v>
      </c>
      <c r="T3330" s="148">
        <v>10</v>
      </c>
      <c r="U3330" s="148">
        <v>1</v>
      </c>
      <c r="V3330" s="148">
        <v>1</v>
      </c>
      <c r="X3330" s="148">
        <v>0</v>
      </c>
      <c r="Y3330" s="148">
        <v>0</v>
      </c>
      <c r="Z3330" s="153">
        <v>42535</v>
      </c>
      <c r="AA3330" s="154" t="s">
        <v>984</v>
      </c>
      <c r="AB3330" s="148">
        <v>23</v>
      </c>
      <c r="AC3330" s="148">
        <v>23</v>
      </c>
      <c r="AD3330" s="148" t="s">
        <v>117</v>
      </c>
      <c r="AE3330" s="154" t="s">
        <v>154</v>
      </c>
      <c r="AF3330" s="148">
        <v>2</v>
      </c>
      <c r="AG3330" s="148">
        <v>2</v>
      </c>
      <c r="AJ3330" s="148" t="s">
        <v>363</v>
      </c>
      <c r="AK3330" s="148">
        <v>2978</v>
      </c>
      <c r="AL3330" s="148">
        <v>5.0000000000000001E-3</v>
      </c>
      <c r="AM3330" s="148">
        <v>5.0000000000000001E-3</v>
      </c>
      <c r="AN3330" s="148">
        <v>712</v>
      </c>
      <c r="AO3330" s="148">
        <v>712</v>
      </c>
      <c r="AP3330" s="148">
        <v>405</v>
      </c>
      <c r="AQ3330" s="148">
        <v>405</v>
      </c>
      <c r="AR3330" s="148">
        <v>2978</v>
      </c>
      <c r="AS3330" s="148">
        <v>10</v>
      </c>
      <c r="AT3330" s="148">
        <v>10</v>
      </c>
      <c r="AU3330" s="148">
        <v>5.0000000000000001E-3</v>
      </c>
      <c r="AV3330" s="148">
        <v>5.0000000000000001E-3</v>
      </c>
      <c r="AW3330" s="148">
        <v>1168</v>
      </c>
      <c r="AX3330" s="148">
        <v>1168</v>
      </c>
      <c r="AY3330" s="148">
        <v>133</v>
      </c>
      <c r="AZ3330" s="148">
        <v>133</v>
      </c>
      <c r="BA3330" s="148" t="s">
        <v>107</v>
      </c>
      <c r="BB3330" s="148">
        <v>11</v>
      </c>
      <c r="BD3330" s="148">
        <v>8</v>
      </c>
      <c r="BF3330" s="148" t="s">
        <v>985</v>
      </c>
      <c r="BG3330" s="148">
        <v>1</v>
      </c>
      <c r="BI3330" s="153">
        <v>42535</v>
      </c>
      <c r="BJ3330" s="154" t="s">
        <v>112</v>
      </c>
      <c r="BK3330" s="148">
        <v>41054531300042</v>
      </c>
      <c r="BM3330" s="148" t="s">
        <v>100</v>
      </c>
      <c r="BN3330" s="148" t="s">
        <v>986</v>
      </c>
      <c r="BO3330" s="148" t="s">
        <v>987</v>
      </c>
      <c r="BQ3330" s="153">
        <v>42534</v>
      </c>
      <c r="BR3330" s="148">
        <v>3</v>
      </c>
      <c r="BT3330" s="148">
        <v>1409</v>
      </c>
      <c r="BV3330" s="148" t="s">
        <v>1617</v>
      </c>
      <c r="BW3330" s="148">
        <v>28</v>
      </c>
      <c r="BY3330" s="148">
        <v>27</v>
      </c>
      <c r="CA3330" s="148">
        <v>1</v>
      </c>
      <c r="CC3330" s="148">
        <v>34255833500051</v>
      </c>
      <c r="CE3330" s="148" t="s">
        <v>100</v>
      </c>
      <c r="CF3330" s="148">
        <v>1</v>
      </c>
      <c r="CH3330" s="148">
        <v>3</v>
      </c>
      <c r="CJ3330" s="149">
        <v>41054531300042</v>
      </c>
      <c r="CL3330" s="149" t="s">
        <v>97</v>
      </c>
      <c r="CN3330" s="149">
        <v>3</v>
      </c>
      <c r="CT3330" s="149" t="s">
        <v>98</v>
      </c>
      <c r="CU3330" s="152">
        <v>42667</v>
      </c>
      <c r="CV3330" s="149">
        <v>0</v>
      </c>
      <c r="CX3330" s="149" t="s">
        <v>97</v>
      </c>
      <c r="CY3330" s="149" t="s">
        <v>99</v>
      </c>
      <c r="CZ3330" s="149">
        <v>41054531300042</v>
      </c>
      <c r="DB3330" s="149" t="s">
        <v>100</v>
      </c>
      <c r="DC3330" s="149" t="s">
        <v>101</v>
      </c>
      <c r="DD3330" s="149" t="s">
        <v>102</v>
      </c>
      <c r="DE3330" s="149" t="s">
        <v>1615</v>
      </c>
      <c r="DF3330" s="149">
        <v>1</v>
      </c>
    </row>
    <row r="3331" spans="1:110" x14ac:dyDescent="0.25">
      <c r="A3331" s="148" t="s">
        <v>96</v>
      </c>
      <c r="B3331" s="148">
        <v>0</v>
      </c>
      <c r="D3331" s="148" t="s">
        <v>97</v>
      </c>
      <c r="K3331" s="148">
        <v>1</v>
      </c>
      <c r="M3331" s="148">
        <v>5</v>
      </c>
      <c r="N3331" s="148" t="s">
        <v>982</v>
      </c>
      <c r="O3331" s="148">
        <v>0</v>
      </c>
      <c r="Q3331" s="148" t="s">
        <v>983</v>
      </c>
      <c r="R3331" s="148">
        <v>6127975</v>
      </c>
      <c r="S3331" s="153">
        <v>42534</v>
      </c>
      <c r="T3331" s="148">
        <v>10</v>
      </c>
      <c r="U3331" s="148">
        <v>1</v>
      </c>
      <c r="V3331" s="148">
        <v>1</v>
      </c>
      <c r="X3331" s="148">
        <v>0</v>
      </c>
      <c r="Y3331" s="148">
        <v>0</v>
      </c>
      <c r="Z3331" s="153">
        <v>42535</v>
      </c>
      <c r="AA3331" s="154" t="s">
        <v>984</v>
      </c>
      <c r="AB3331" s="148">
        <v>23</v>
      </c>
      <c r="AC3331" s="148">
        <v>23</v>
      </c>
      <c r="AD3331" s="148" t="s">
        <v>117</v>
      </c>
      <c r="AE3331" s="154" t="s">
        <v>148</v>
      </c>
      <c r="AF3331" s="148">
        <v>2</v>
      </c>
      <c r="AG3331" s="148">
        <v>2</v>
      </c>
      <c r="AJ3331" s="148" t="s">
        <v>364</v>
      </c>
      <c r="AK3331" s="148">
        <v>2095</v>
      </c>
      <c r="AL3331" s="148">
        <v>5.0000000000000001E-3</v>
      </c>
      <c r="AM3331" s="148">
        <v>5.0000000000000001E-3</v>
      </c>
      <c r="AP3331" s="148">
        <v>454</v>
      </c>
      <c r="AQ3331" s="148">
        <v>454</v>
      </c>
      <c r="AR3331" s="148">
        <v>2095</v>
      </c>
      <c r="AS3331" s="148">
        <v>10</v>
      </c>
      <c r="AT3331" s="148">
        <v>10</v>
      </c>
      <c r="AU3331" s="148">
        <v>5.0000000000000001E-3</v>
      </c>
      <c r="AV3331" s="148">
        <v>5.0000000000000001E-3</v>
      </c>
      <c r="AY3331" s="148">
        <v>133</v>
      </c>
      <c r="AZ3331" s="148">
        <v>133</v>
      </c>
      <c r="BA3331" s="148" t="s">
        <v>107</v>
      </c>
      <c r="BB3331" s="148">
        <v>11</v>
      </c>
      <c r="BD3331" s="148">
        <v>8</v>
      </c>
      <c r="BF3331" s="148" t="s">
        <v>985</v>
      </c>
      <c r="BG3331" s="148">
        <v>1</v>
      </c>
      <c r="BI3331" s="153">
        <v>42535</v>
      </c>
      <c r="BJ3331" s="154" t="s">
        <v>112</v>
      </c>
      <c r="BK3331" s="148">
        <v>41054531300042</v>
      </c>
      <c r="BM3331" s="148" t="s">
        <v>100</v>
      </c>
      <c r="BN3331" s="148" t="s">
        <v>986</v>
      </c>
      <c r="BO3331" s="148" t="s">
        <v>987</v>
      </c>
      <c r="BQ3331" s="153">
        <v>42534</v>
      </c>
      <c r="BR3331" s="148">
        <v>3</v>
      </c>
      <c r="BT3331" s="148">
        <v>1409</v>
      </c>
      <c r="BV3331" s="148" t="s">
        <v>1617</v>
      </c>
      <c r="BW3331" s="148">
        <v>28</v>
      </c>
      <c r="BY3331" s="148">
        <v>27</v>
      </c>
      <c r="CA3331" s="148">
        <v>1</v>
      </c>
      <c r="CC3331" s="148">
        <v>34255833500051</v>
      </c>
      <c r="CE3331" s="148" t="s">
        <v>100</v>
      </c>
      <c r="CF3331" s="148">
        <v>1</v>
      </c>
      <c r="CH3331" s="148">
        <v>3</v>
      </c>
      <c r="CJ3331" s="149">
        <v>41054531300042</v>
      </c>
      <c r="CL3331" s="149" t="s">
        <v>97</v>
      </c>
      <c r="CN3331" s="149">
        <v>3</v>
      </c>
      <c r="CT3331" s="149" t="s">
        <v>98</v>
      </c>
      <c r="CU3331" s="152">
        <v>42667</v>
      </c>
      <c r="CV3331" s="149">
        <v>0</v>
      </c>
      <c r="CX3331" s="149" t="s">
        <v>97</v>
      </c>
      <c r="CY3331" s="149" t="s">
        <v>99</v>
      </c>
      <c r="CZ3331" s="149">
        <v>41054531300042</v>
      </c>
      <c r="DB3331" s="149" t="s">
        <v>100</v>
      </c>
      <c r="DC3331" s="149" t="s">
        <v>101</v>
      </c>
      <c r="DD3331" s="149" t="s">
        <v>102</v>
      </c>
      <c r="DE3331" s="149" t="s">
        <v>1615</v>
      </c>
      <c r="DF3331" s="149">
        <v>1</v>
      </c>
    </row>
    <row r="3332" spans="1:110" x14ac:dyDescent="0.25">
      <c r="A3332" s="148" t="s">
        <v>96</v>
      </c>
      <c r="B3332" s="148">
        <v>0</v>
      </c>
      <c r="D3332" s="148" t="s">
        <v>97</v>
      </c>
      <c r="K3332" s="148">
        <v>1</v>
      </c>
      <c r="M3332" s="148">
        <v>5</v>
      </c>
      <c r="N3332" s="148" t="s">
        <v>982</v>
      </c>
      <c r="O3332" s="148">
        <v>0</v>
      </c>
      <c r="Q3332" s="148" t="s">
        <v>983</v>
      </c>
      <c r="R3332" s="148">
        <v>6127975</v>
      </c>
      <c r="S3332" s="153">
        <v>42534</v>
      </c>
      <c r="T3332" s="148">
        <v>10</v>
      </c>
      <c r="U3332" s="148">
        <v>2</v>
      </c>
      <c r="V3332" s="148">
        <v>2</v>
      </c>
      <c r="X3332" s="148">
        <v>0</v>
      </c>
      <c r="Y3332" s="148">
        <v>0</v>
      </c>
      <c r="Z3332" s="153">
        <v>42535</v>
      </c>
      <c r="AA3332" s="154" t="s">
        <v>984</v>
      </c>
      <c r="AB3332" s="148">
        <v>23</v>
      </c>
      <c r="AC3332" s="148">
        <v>23</v>
      </c>
      <c r="AD3332" s="148" t="s">
        <v>117</v>
      </c>
      <c r="AE3332" s="154" t="s">
        <v>148</v>
      </c>
      <c r="AF3332" s="148">
        <v>2</v>
      </c>
      <c r="AG3332" s="148">
        <v>2</v>
      </c>
      <c r="AJ3332" s="148" t="s">
        <v>365</v>
      </c>
      <c r="AK3332" s="148">
        <v>1868</v>
      </c>
      <c r="AL3332" s="148">
        <v>5.0000000000000001E-3</v>
      </c>
      <c r="AM3332" s="148">
        <v>5.0000000000000001E-3</v>
      </c>
      <c r="AP3332" s="148">
        <v>454</v>
      </c>
      <c r="AQ3332" s="148">
        <v>454</v>
      </c>
      <c r="AR3332" s="148">
        <v>1868</v>
      </c>
      <c r="AS3332" s="148">
        <v>10</v>
      </c>
      <c r="AT3332" s="148">
        <v>10</v>
      </c>
      <c r="AU3332" s="148">
        <v>5.0000000000000001E-3</v>
      </c>
      <c r="AV3332" s="148">
        <v>5.0000000000000001E-3</v>
      </c>
      <c r="AY3332" s="148">
        <v>133</v>
      </c>
      <c r="AZ3332" s="148">
        <v>133</v>
      </c>
      <c r="BA3332" s="148" t="s">
        <v>107</v>
      </c>
      <c r="BB3332" s="148">
        <v>11</v>
      </c>
      <c r="BD3332" s="148">
        <v>8</v>
      </c>
      <c r="BF3332" s="148" t="s">
        <v>985</v>
      </c>
      <c r="BG3332" s="148">
        <v>1</v>
      </c>
      <c r="BI3332" s="153">
        <v>42535</v>
      </c>
      <c r="BJ3332" s="154" t="s">
        <v>112</v>
      </c>
      <c r="BK3332" s="148">
        <v>41054531300042</v>
      </c>
      <c r="BM3332" s="148" t="s">
        <v>100</v>
      </c>
      <c r="BN3332" s="148" t="s">
        <v>986</v>
      </c>
      <c r="BO3332" s="148" t="s">
        <v>987</v>
      </c>
      <c r="BQ3332" s="153">
        <v>42534</v>
      </c>
      <c r="BR3332" s="148">
        <v>3</v>
      </c>
      <c r="BT3332" s="148">
        <v>1409</v>
      </c>
      <c r="BV3332" s="148" t="s">
        <v>1617</v>
      </c>
      <c r="BW3332" s="148">
        <v>28</v>
      </c>
      <c r="BY3332" s="148">
        <v>27</v>
      </c>
      <c r="CA3332" s="148">
        <v>1</v>
      </c>
      <c r="CC3332" s="148">
        <v>34255833500051</v>
      </c>
      <c r="CE3332" s="148" t="s">
        <v>100</v>
      </c>
      <c r="CF3332" s="148">
        <v>1</v>
      </c>
      <c r="CH3332" s="148">
        <v>3</v>
      </c>
      <c r="CJ3332" s="149">
        <v>41054531300042</v>
      </c>
      <c r="CL3332" s="149" t="s">
        <v>97</v>
      </c>
      <c r="CN3332" s="149">
        <v>3</v>
      </c>
      <c r="CT3332" s="149" t="s">
        <v>98</v>
      </c>
      <c r="CU3332" s="152">
        <v>42667</v>
      </c>
      <c r="CV3332" s="149">
        <v>0</v>
      </c>
      <c r="CX3332" s="149" t="s">
        <v>97</v>
      </c>
      <c r="CY3332" s="149" t="s">
        <v>99</v>
      </c>
      <c r="CZ3332" s="149">
        <v>41054531300042</v>
      </c>
      <c r="DB3332" s="149" t="s">
        <v>100</v>
      </c>
      <c r="DC3332" s="149" t="s">
        <v>101</v>
      </c>
      <c r="DD3332" s="149" t="s">
        <v>102</v>
      </c>
      <c r="DE3332" s="149" t="s">
        <v>1615</v>
      </c>
      <c r="DF3332" s="149">
        <v>1</v>
      </c>
    </row>
    <row r="3333" spans="1:110" x14ac:dyDescent="0.25">
      <c r="A3333" s="148" t="s">
        <v>96</v>
      </c>
      <c r="B3333" s="148">
        <v>0</v>
      </c>
      <c r="D3333" s="148" t="s">
        <v>97</v>
      </c>
      <c r="K3333" s="148">
        <v>1</v>
      </c>
      <c r="M3333" s="148">
        <v>5</v>
      </c>
      <c r="N3333" s="148" t="s">
        <v>982</v>
      </c>
      <c r="O3333" s="148">
        <v>0</v>
      </c>
      <c r="Q3333" s="148" t="s">
        <v>983</v>
      </c>
      <c r="R3333" s="148">
        <v>6127975</v>
      </c>
      <c r="S3333" s="153">
        <v>42534</v>
      </c>
      <c r="T3333" s="148">
        <v>10</v>
      </c>
      <c r="U3333" s="148">
        <v>1</v>
      </c>
      <c r="V3333" s="148">
        <v>1</v>
      </c>
      <c r="X3333" s="148">
        <v>0</v>
      </c>
      <c r="Y3333" s="148">
        <v>0</v>
      </c>
      <c r="Z3333" s="153">
        <v>42535</v>
      </c>
      <c r="AA3333" s="154" t="s">
        <v>984</v>
      </c>
      <c r="AB3333" s="148">
        <v>23</v>
      </c>
      <c r="AC3333" s="148">
        <v>23</v>
      </c>
      <c r="AD3333" s="148" t="s">
        <v>117</v>
      </c>
      <c r="AE3333" s="154" t="s">
        <v>154</v>
      </c>
      <c r="AF3333" s="148">
        <v>2</v>
      </c>
      <c r="AG3333" s="148">
        <v>2</v>
      </c>
      <c r="AJ3333" s="148" t="s">
        <v>366</v>
      </c>
      <c r="AK3333" s="148">
        <v>2017</v>
      </c>
      <c r="AL3333" s="148">
        <v>5.0000000000000001E-3</v>
      </c>
      <c r="AM3333" s="148">
        <v>5.0000000000000001E-3</v>
      </c>
      <c r="AN3333" s="148">
        <v>712</v>
      </c>
      <c r="AO3333" s="148">
        <v>712</v>
      </c>
      <c r="AP3333" s="148">
        <v>405</v>
      </c>
      <c r="AQ3333" s="148">
        <v>405</v>
      </c>
      <c r="AR3333" s="148">
        <v>2017</v>
      </c>
      <c r="AS3333" s="148">
        <v>10</v>
      </c>
      <c r="AT3333" s="148">
        <v>10</v>
      </c>
      <c r="AU3333" s="148">
        <v>5.0000000000000001E-3</v>
      </c>
      <c r="AV3333" s="148">
        <v>5.0000000000000001E-3</v>
      </c>
      <c r="AW3333" s="148">
        <v>1168</v>
      </c>
      <c r="AX3333" s="148">
        <v>1168</v>
      </c>
      <c r="AY3333" s="148">
        <v>133</v>
      </c>
      <c r="AZ3333" s="148">
        <v>133</v>
      </c>
      <c r="BA3333" s="148" t="s">
        <v>107</v>
      </c>
      <c r="BB3333" s="148">
        <v>11</v>
      </c>
      <c r="BD3333" s="148">
        <v>8</v>
      </c>
      <c r="BF3333" s="148" t="s">
        <v>985</v>
      </c>
      <c r="BG3333" s="148">
        <v>1</v>
      </c>
      <c r="BI3333" s="153">
        <v>42535</v>
      </c>
      <c r="BJ3333" s="154" t="s">
        <v>112</v>
      </c>
      <c r="BK3333" s="148">
        <v>41054531300042</v>
      </c>
      <c r="BM3333" s="148" t="s">
        <v>100</v>
      </c>
      <c r="BN3333" s="148" t="s">
        <v>986</v>
      </c>
      <c r="BO3333" s="148" t="s">
        <v>987</v>
      </c>
      <c r="BQ3333" s="153">
        <v>42534</v>
      </c>
      <c r="BR3333" s="148">
        <v>3</v>
      </c>
      <c r="BT3333" s="148">
        <v>1409</v>
      </c>
      <c r="BV3333" s="148" t="s">
        <v>1617</v>
      </c>
      <c r="BW3333" s="148">
        <v>28</v>
      </c>
      <c r="BY3333" s="148">
        <v>27</v>
      </c>
      <c r="CA3333" s="148">
        <v>1</v>
      </c>
      <c r="CC3333" s="148">
        <v>34255833500051</v>
      </c>
      <c r="CE3333" s="148" t="s">
        <v>100</v>
      </c>
      <c r="CF3333" s="148">
        <v>1</v>
      </c>
      <c r="CH3333" s="148">
        <v>3</v>
      </c>
      <c r="CJ3333" s="149">
        <v>41054531300042</v>
      </c>
      <c r="CL3333" s="149" t="s">
        <v>97</v>
      </c>
      <c r="CN3333" s="149">
        <v>3</v>
      </c>
      <c r="CT3333" s="149" t="s">
        <v>98</v>
      </c>
      <c r="CU3333" s="152">
        <v>42667</v>
      </c>
      <c r="CV3333" s="149">
        <v>0</v>
      </c>
      <c r="CX3333" s="149" t="s">
        <v>97</v>
      </c>
      <c r="CY3333" s="149" t="s">
        <v>99</v>
      </c>
      <c r="CZ3333" s="149">
        <v>41054531300042</v>
      </c>
      <c r="DB3333" s="149" t="s">
        <v>100</v>
      </c>
      <c r="DC3333" s="149" t="s">
        <v>101</v>
      </c>
      <c r="DD3333" s="149" t="s">
        <v>102</v>
      </c>
      <c r="DE3333" s="149" t="s">
        <v>1615</v>
      </c>
      <c r="DF3333" s="149">
        <v>1</v>
      </c>
    </row>
    <row r="3334" spans="1:110" x14ac:dyDescent="0.25">
      <c r="A3334" s="148" t="s">
        <v>96</v>
      </c>
      <c r="B3334" s="148">
        <v>0</v>
      </c>
      <c r="D3334" s="148" t="s">
        <v>97</v>
      </c>
      <c r="K3334" s="148">
        <v>1</v>
      </c>
      <c r="M3334" s="148">
        <v>5</v>
      </c>
      <c r="N3334" s="148" t="s">
        <v>982</v>
      </c>
      <c r="O3334" s="148">
        <v>0</v>
      </c>
      <c r="Q3334" s="148" t="s">
        <v>983</v>
      </c>
      <c r="R3334" s="148">
        <v>6127975</v>
      </c>
      <c r="S3334" s="153">
        <v>42534</v>
      </c>
      <c r="T3334" s="148">
        <v>10</v>
      </c>
      <c r="U3334" s="148">
        <v>2</v>
      </c>
      <c r="V3334" s="148">
        <v>2</v>
      </c>
      <c r="X3334" s="148">
        <v>0</v>
      </c>
      <c r="Y3334" s="148">
        <v>0</v>
      </c>
      <c r="Z3334" s="153">
        <v>42535</v>
      </c>
      <c r="AA3334" s="154" t="s">
        <v>984</v>
      </c>
      <c r="AB3334" s="148">
        <v>23</v>
      </c>
      <c r="AC3334" s="148">
        <v>23</v>
      </c>
      <c r="AD3334" s="148" t="s">
        <v>117</v>
      </c>
      <c r="AE3334" s="154" t="s">
        <v>192</v>
      </c>
      <c r="AF3334" s="148">
        <v>2</v>
      </c>
      <c r="AG3334" s="148">
        <v>2</v>
      </c>
      <c r="AJ3334" s="148" t="s">
        <v>367</v>
      </c>
      <c r="AK3334" s="148">
        <v>1810</v>
      </c>
      <c r="AL3334" s="148">
        <v>0.1</v>
      </c>
      <c r="AM3334" s="148">
        <v>0.1</v>
      </c>
      <c r="AN3334" s="148">
        <v>712</v>
      </c>
      <c r="AO3334" s="148">
        <v>712</v>
      </c>
      <c r="AP3334" s="148">
        <v>454</v>
      </c>
      <c r="AQ3334" s="148">
        <v>454</v>
      </c>
      <c r="AR3334" s="148">
        <v>1810</v>
      </c>
      <c r="AS3334" s="148">
        <v>10</v>
      </c>
      <c r="AT3334" s="148">
        <v>10</v>
      </c>
      <c r="AU3334" s="148">
        <v>0.1</v>
      </c>
      <c r="AV3334" s="148">
        <v>0.1</v>
      </c>
      <c r="AY3334" s="148">
        <v>133</v>
      </c>
      <c r="AZ3334" s="148">
        <v>133</v>
      </c>
      <c r="BA3334" s="148" t="s">
        <v>107</v>
      </c>
      <c r="BB3334" s="148">
        <v>11</v>
      </c>
      <c r="BD3334" s="148">
        <v>8</v>
      </c>
      <c r="BF3334" s="148" t="s">
        <v>985</v>
      </c>
      <c r="BG3334" s="148">
        <v>1</v>
      </c>
      <c r="BI3334" s="153">
        <v>42535</v>
      </c>
      <c r="BJ3334" s="154" t="s">
        <v>112</v>
      </c>
      <c r="BK3334" s="148">
        <v>41054531300042</v>
      </c>
      <c r="BM3334" s="148" t="s">
        <v>100</v>
      </c>
      <c r="BN3334" s="148" t="s">
        <v>986</v>
      </c>
      <c r="BO3334" s="148" t="s">
        <v>987</v>
      </c>
      <c r="BQ3334" s="153">
        <v>42534</v>
      </c>
      <c r="BR3334" s="148">
        <v>3</v>
      </c>
      <c r="BT3334" s="148">
        <v>1409</v>
      </c>
      <c r="BV3334" s="148" t="s">
        <v>1617</v>
      </c>
      <c r="BW3334" s="148">
        <v>28</v>
      </c>
      <c r="BY3334" s="148">
        <v>27</v>
      </c>
      <c r="CA3334" s="148">
        <v>1</v>
      </c>
      <c r="CC3334" s="148">
        <v>34255833500051</v>
      </c>
      <c r="CE3334" s="148" t="s">
        <v>100</v>
      </c>
      <c r="CF3334" s="148">
        <v>1</v>
      </c>
      <c r="CH3334" s="148">
        <v>3</v>
      </c>
      <c r="CJ3334" s="149">
        <v>41054531300042</v>
      </c>
      <c r="CL3334" s="149" t="s">
        <v>97</v>
      </c>
      <c r="CN3334" s="149">
        <v>3</v>
      </c>
      <c r="CT3334" s="149" t="s">
        <v>98</v>
      </c>
      <c r="CU3334" s="152">
        <v>42667</v>
      </c>
      <c r="CV3334" s="149">
        <v>0</v>
      </c>
      <c r="CX3334" s="149" t="s">
        <v>97</v>
      </c>
      <c r="CY3334" s="149" t="s">
        <v>99</v>
      </c>
      <c r="CZ3334" s="149">
        <v>41054531300042</v>
      </c>
      <c r="DB3334" s="149" t="s">
        <v>100</v>
      </c>
      <c r="DC3334" s="149" t="s">
        <v>101</v>
      </c>
      <c r="DD3334" s="149" t="s">
        <v>102</v>
      </c>
      <c r="DE3334" s="149" t="s">
        <v>1615</v>
      </c>
      <c r="DF3334" s="149">
        <v>1</v>
      </c>
    </row>
    <row r="3335" spans="1:110" x14ac:dyDescent="0.25">
      <c r="A3335" s="148" t="s">
        <v>96</v>
      </c>
      <c r="B3335" s="148">
        <v>0</v>
      </c>
      <c r="D3335" s="148" t="s">
        <v>97</v>
      </c>
      <c r="K3335" s="148">
        <v>1</v>
      </c>
      <c r="M3335" s="148">
        <v>5</v>
      </c>
      <c r="N3335" s="148" t="s">
        <v>982</v>
      </c>
      <c r="O3335" s="148">
        <v>0</v>
      </c>
      <c r="Q3335" s="148" t="s">
        <v>983</v>
      </c>
      <c r="R3335" s="148">
        <v>6127975</v>
      </c>
      <c r="S3335" s="153">
        <v>42534</v>
      </c>
      <c r="T3335" s="148">
        <v>10</v>
      </c>
      <c r="U3335" s="148">
        <v>1</v>
      </c>
      <c r="V3335" s="148">
        <v>1</v>
      </c>
      <c r="X3335" s="148">
        <v>0</v>
      </c>
      <c r="Y3335" s="148">
        <v>0</v>
      </c>
      <c r="Z3335" s="153">
        <v>42535</v>
      </c>
      <c r="AA3335" s="154" t="s">
        <v>984</v>
      </c>
      <c r="AB3335" s="148">
        <v>23</v>
      </c>
      <c r="AC3335" s="148">
        <v>23</v>
      </c>
      <c r="AD3335" s="148" t="s">
        <v>117</v>
      </c>
      <c r="AE3335" s="154" t="s">
        <v>154</v>
      </c>
      <c r="AF3335" s="148">
        <v>2</v>
      </c>
      <c r="AG3335" s="148">
        <v>2</v>
      </c>
      <c r="AJ3335" s="148" t="s">
        <v>368</v>
      </c>
      <c r="AK3335" s="148">
        <v>2018</v>
      </c>
      <c r="AL3335" s="148">
        <v>5.0000000000000001E-3</v>
      </c>
      <c r="AM3335" s="148">
        <v>5.0000000000000001E-3</v>
      </c>
      <c r="AN3335" s="148">
        <v>712</v>
      </c>
      <c r="AO3335" s="148">
        <v>712</v>
      </c>
      <c r="AP3335" s="148">
        <v>405</v>
      </c>
      <c r="AQ3335" s="148">
        <v>405</v>
      </c>
      <c r="AR3335" s="148">
        <v>2018</v>
      </c>
      <c r="AS3335" s="148">
        <v>10</v>
      </c>
      <c r="AT3335" s="148">
        <v>10</v>
      </c>
      <c r="AU3335" s="148">
        <v>5.0000000000000001E-3</v>
      </c>
      <c r="AV3335" s="148">
        <v>5.0000000000000001E-3</v>
      </c>
      <c r="AW3335" s="148">
        <v>1168</v>
      </c>
      <c r="AX3335" s="148">
        <v>1168</v>
      </c>
      <c r="AY3335" s="148">
        <v>133</v>
      </c>
      <c r="AZ3335" s="148">
        <v>133</v>
      </c>
      <c r="BA3335" s="148" t="s">
        <v>107</v>
      </c>
      <c r="BB3335" s="148">
        <v>11</v>
      </c>
      <c r="BD3335" s="148">
        <v>8</v>
      </c>
      <c r="BF3335" s="148" t="s">
        <v>985</v>
      </c>
      <c r="BG3335" s="148">
        <v>1</v>
      </c>
      <c r="BI3335" s="153">
        <v>42535</v>
      </c>
      <c r="BJ3335" s="154" t="s">
        <v>112</v>
      </c>
      <c r="BK3335" s="148">
        <v>41054531300042</v>
      </c>
      <c r="BM3335" s="148" t="s">
        <v>100</v>
      </c>
      <c r="BN3335" s="148" t="s">
        <v>986</v>
      </c>
      <c r="BO3335" s="148" t="s">
        <v>987</v>
      </c>
      <c r="BQ3335" s="153">
        <v>42534</v>
      </c>
      <c r="BR3335" s="148">
        <v>3</v>
      </c>
      <c r="BT3335" s="148">
        <v>1409</v>
      </c>
      <c r="BV3335" s="148" t="s">
        <v>1617</v>
      </c>
      <c r="BW3335" s="148">
        <v>28</v>
      </c>
      <c r="BY3335" s="148">
        <v>27</v>
      </c>
      <c r="CA3335" s="148">
        <v>1</v>
      </c>
      <c r="CC3335" s="148">
        <v>34255833500051</v>
      </c>
      <c r="CE3335" s="148" t="s">
        <v>100</v>
      </c>
      <c r="CF3335" s="148">
        <v>1</v>
      </c>
      <c r="CH3335" s="148">
        <v>3</v>
      </c>
      <c r="CJ3335" s="149">
        <v>41054531300042</v>
      </c>
      <c r="CL3335" s="149" t="s">
        <v>97</v>
      </c>
      <c r="CN3335" s="149">
        <v>3</v>
      </c>
      <c r="CT3335" s="149" t="s">
        <v>98</v>
      </c>
      <c r="CU3335" s="152">
        <v>42667</v>
      </c>
      <c r="CV3335" s="149">
        <v>0</v>
      </c>
      <c r="CX3335" s="149" t="s">
        <v>97</v>
      </c>
      <c r="CY3335" s="149" t="s">
        <v>99</v>
      </c>
      <c r="CZ3335" s="149">
        <v>41054531300042</v>
      </c>
      <c r="DB3335" s="149" t="s">
        <v>100</v>
      </c>
      <c r="DC3335" s="149" t="s">
        <v>101</v>
      </c>
      <c r="DD3335" s="149" t="s">
        <v>102</v>
      </c>
      <c r="DE3335" s="149" t="s">
        <v>1615</v>
      </c>
      <c r="DF3335" s="149">
        <v>1</v>
      </c>
    </row>
    <row r="3336" spans="1:110" x14ac:dyDescent="0.25">
      <c r="A3336" s="148" t="s">
        <v>96</v>
      </c>
      <c r="B3336" s="148">
        <v>0</v>
      </c>
      <c r="D3336" s="148" t="s">
        <v>97</v>
      </c>
      <c r="K3336" s="148">
        <v>1</v>
      </c>
      <c r="M3336" s="148">
        <v>5</v>
      </c>
      <c r="N3336" s="148" t="s">
        <v>982</v>
      </c>
      <c r="O3336" s="148">
        <v>0</v>
      </c>
      <c r="Q3336" s="148" t="s">
        <v>983</v>
      </c>
      <c r="R3336" s="148">
        <v>6127975</v>
      </c>
      <c r="S3336" s="153">
        <v>42534</v>
      </c>
      <c r="T3336" s="148">
        <v>10</v>
      </c>
      <c r="U3336" s="148">
        <v>2</v>
      </c>
      <c r="V3336" s="148">
        <v>2</v>
      </c>
      <c r="X3336" s="148">
        <v>0</v>
      </c>
      <c r="Y3336" s="148">
        <v>0</v>
      </c>
      <c r="Z3336" s="153">
        <v>42535</v>
      </c>
      <c r="AA3336" s="154" t="s">
        <v>984</v>
      </c>
      <c r="AB3336" s="148">
        <v>23</v>
      </c>
      <c r="AC3336" s="148">
        <v>23</v>
      </c>
      <c r="AD3336" s="148" t="s">
        <v>117</v>
      </c>
      <c r="AE3336" s="154" t="s">
        <v>148</v>
      </c>
      <c r="AF3336" s="148">
        <v>2</v>
      </c>
      <c r="AG3336" s="148">
        <v>2</v>
      </c>
      <c r="AJ3336" s="148" t="s">
        <v>369</v>
      </c>
      <c r="AK3336" s="148">
        <v>6389</v>
      </c>
      <c r="AL3336" s="148">
        <v>0.02</v>
      </c>
      <c r="AM3336" s="148">
        <v>0.02</v>
      </c>
      <c r="AP3336" s="148">
        <v>454</v>
      </c>
      <c r="AQ3336" s="148">
        <v>454</v>
      </c>
      <c r="AR3336" s="148">
        <v>6389</v>
      </c>
      <c r="AS3336" s="148">
        <v>10</v>
      </c>
      <c r="AT3336" s="148">
        <v>10</v>
      </c>
      <c r="AU3336" s="148">
        <v>0.02</v>
      </c>
      <c r="AV3336" s="148">
        <v>0.02</v>
      </c>
      <c r="AY3336" s="148">
        <v>133</v>
      </c>
      <c r="AZ3336" s="148">
        <v>133</v>
      </c>
      <c r="BA3336" s="148" t="s">
        <v>107</v>
      </c>
      <c r="BB3336" s="148">
        <v>11</v>
      </c>
      <c r="BD3336" s="148">
        <v>8</v>
      </c>
      <c r="BF3336" s="148" t="s">
        <v>985</v>
      </c>
      <c r="BG3336" s="148">
        <v>1</v>
      </c>
      <c r="BI3336" s="153">
        <v>42535</v>
      </c>
      <c r="BJ3336" s="154" t="s">
        <v>112</v>
      </c>
      <c r="BK3336" s="148">
        <v>41054531300042</v>
      </c>
      <c r="BM3336" s="148" t="s">
        <v>100</v>
      </c>
      <c r="BN3336" s="148" t="s">
        <v>986</v>
      </c>
      <c r="BO3336" s="148" t="s">
        <v>987</v>
      </c>
      <c r="BQ3336" s="153">
        <v>42534</v>
      </c>
      <c r="BR3336" s="148">
        <v>3</v>
      </c>
      <c r="BT3336" s="148">
        <v>1409</v>
      </c>
      <c r="BV3336" s="148" t="s">
        <v>1617</v>
      </c>
      <c r="BW3336" s="148">
        <v>28</v>
      </c>
      <c r="BY3336" s="148">
        <v>27</v>
      </c>
      <c r="CA3336" s="148">
        <v>1</v>
      </c>
      <c r="CC3336" s="148">
        <v>34255833500051</v>
      </c>
      <c r="CE3336" s="148" t="s">
        <v>100</v>
      </c>
      <c r="CF3336" s="148">
        <v>1</v>
      </c>
      <c r="CH3336" s="148">
        <v>3</v>
      </c>
      <c r="CJ3336" s="149">
        <v>41054531300042</v>
      </c>
      <c r="CL3336" s="149" t="s">
        <v>97</v>
      </c>
      <c r="CN3336" s="149">
        <v>3</v>
      </c>
      <c r="CT3336" s="149" t="s">
        <v>98</v>
      </c>
      <c r="CU3336" s="152">
        <v>42667</v>
      </c>
      <c r="CV3336" s="149">
        <v>0</v>
      </c>
      <c r="CX3336" s="149" t="s">
        <v>97</v>
      </c>
      <c r="CY3336" s="149" t="s">
        <v>99</v>
      </c>
      <c r="CZ3336" s="149">
        <v>41054531300042</v>
      </c>
      <c r="DB3336" s="149" t="s">
        <v>100</v>
      </c>
      <c r="DC3336" s="149" t="s">
        <v>101</v>
      </c>
      <c r="DD3336" s="149" t="s">
        <v>102</v>
      </c>
      <c r="DE3336" s="149" t="s">
        <v>1615</v>
      </c>
      <c r="DF3336" s="149">
        <v>1</v>
      </c>
    </row>
    <row r="3337" spans="1:110" x14ac:dyDescent="0.25">
      <c r="A3337" s="148" t="s">
        <v>96</v>
      </c>
      <c r="B3337" s="148">
        <v>0</v>
      </c>
      <c r="D3337" s="148" t="s">
        <v>97</v>
      </c>
      <c r="K3337" s="148">
        <v>1</v>
      </c>
      <c r="M3337" s="148">
        <v>5</v>
      </c>
      <c r="N3337" s="148" t="s">
        <v>982</v>
      </c>
      <c r="O3337" s="148">
        <v>0</v>
      </c>
      <c r="Q3337" s="148" t="s">
        <v>983</v>
      </c>
      <c r="R3337" s="148">
        <v>6127975</v>
      </c>
      <c r="S3337" s="153">
        <v>42534</v>
      </c>
      <c r="T3337" s="148">
        <v>10</v>
      </c>
      <c r="U3337" s="148">
        <v>2</v>
      </c>
      <c r="V3337" s="148">
        <v>2</v>
      </c>
      <c r="X3337" s="148">
        <v>0</v>
      </c>
      <c r="Y3337" s="148">
        <v>0</v>
      </c>
      <c r="Z3337" s="153">
        <v>42535</v>
      </c>
      <c r="AA3337" s="154" t="s">
        <v>984</v>
      </c>
      <c r="AB3337" s="148">
        <v>23</v>
      </c>
      <c r="AC3337" s="148">
        <v>23</v>
      </c>
      <c r="AD3337" s="148" t="s">
        <v>117</v>
      </c>
      <c r="AE3337" s="154" t="s">
        <v>148</v>
      </c>
      <c r="AF3337" s="148">
        <v>2</v>
      </c>
      <c r="AG3337" s="148">
        <v>2</v>
      </c>
      <c r="AJ3337" s="148" t="s">
        <v>370</v>
      </c>
      <c r="AK3337" s="148">
        <v>2934</v>
      </c>
      <c r="AL3337" s="148">
        <v>0.05</v>
      </c>
      <c r="AM3337" s="148">
        <v>0.05</v>
      </c>
      <c r="AP3337" s="148">
        <v>454</v>
      </c>
      <c r="AQ3337" s="148">
        <v>454</v>
      </c>
      <c r="AR3337" s="148">
        <v>2934</v>
      </c>
      <c r="AS3337" s="148">
        <v>10</v>
      </c>
      <c r="AT3337" s="148">
        <v>10</v>
      </c>
      <c r="AU3337" s="148">
        <v>0.05</v>
      </c>
      <c r="AV3337" s="148">
        <v>0.05</v>
      </c>
      <c r="AY3337" s="148">
        <v>133</v>
      </c>
      <c r="AZ3337" s="148">
        <v>133</v>
      </c>
      <c r="BA3337" s="148" t="s">
        <v>107</v>
      </c>
      <c r="BB3337" s="148">
        <v>11</v>
      </c>
      <c r="BD3337" s="148">
        <v>8</v>
      </c>
      <c r="BF3337" s="148" t="s">
        <v>985</v>
      </c>
      <c r="BG3337" s="148">
        <v>1</v>
      </c>
      <c r="BI3337" s="153">
        <v>42535</v>
      </c>
      <c r="BJ3337" s="154" t="s">
        <v>112</v>
      </c>
      <c r="BK3337" s="148">
        <v>41054531300042</v>
      </c>
      <c r="BM3337" s="148" t="s">
        <v>100</v>
      </c>
      <c r="BN3337" s="148" t="s">
        <v>986</v>
      </c>
      <c r="BO3337" s="148" t="s">
        <v>987</v>
      </c>
      <c r="BQ3337" s="153">
        <v>42534</v>
      </c>
      <c r="BR3337" s="148">
        <v>3</v>
      </c>
      <c r="BT3337" s="148">
        <v>1409</v>
      </c>
      <c r="BV3337" s="148" t="s">
        <v>1617</v>
      </c>
      <c r="BW3337" s="148">
        <v>28</v>
      </c>
      <c r="BY3337" s="148">
        <v>27</v>
      </c>
      <c r="CA3337" s="148">
        <v>1</v>
      </c>
      <c r="CC3337" s="148">
        <v>34255833500051</v>
      </c>
      <c r="CE3337" s="148" t="s">
        <v>100</v>
      </c>
      <c r="CF3337" s="148">
        <v>1</v>
      </c>
      <c r="CH3337" s="148">
        <v>3</v>
      </c>
      <c r="CJ3337" s="149">
        <v>41054531300042</v>
      </c>
      <c r="CL3337" s="149" t="s">
        <v>97</v>
      </c>
      <c r="CN3337" s="149">
        <v>3</v>
      </c>
      <c r="CT3337" s="149" t="s">
        <v>98</v>
      </c>
      <c r="CU3337" s="152">
        <v>42667</v>
      </c>
      <c r="CV3337" s="149">
        <v>0</v>
      </c>
      <c r="CX3337" s="149" t="s">
        <v>97</v>
      </c>
      <c r="CY3337" s="149" t="s">
        <v>99</v>
      </c>
      <c r="CZ3337" s="149">
        <v>41054531300042</v>
      </c>
      <c r="DB3337" s="149" t="s">
        <v>100</v>
      </c>
      <c r="DC3337" s="149" t="s">
        <v>101</v>
      </c>
      <c r="DD3337" s="149" t="s">
        <v>102</v>
      </c>
      <c r="DE3337" s="149" t="s">
        <v>1615</v>
      </c>
      <c r="DF3337" s="149">
        <v>1</v>
      </c>
    </row>
    <row r="3338" spans="1:110" x14ac:dyDescent="0.25">
      <c r="A3338" s="148" t="s">
        <v>96</v>
      </c>
      <c r="B3338" s="148">
        <v>0</v>
      </c>
      <c r="D3338" s="148" t="s">
        <v>97</v>
      </c>
      <c r="K3338" s="148">
        <v>1</v>
      </c>
      <c r="M3338" s="148">
        <v>5</v>
      </c>
      <c r="N3338" s="148" t="s">
        <v>982</v>
      </c>
      <c r="O3338" s="148">
        <v>0</v>
      </c>
      <c r="Q3338" s="148" t="s">
        <v>983</v>
      </c>
      <c r="R3338" s="148">
        <v>6127975</v>
      </c>
      <c r="S3338" s="153">
        <v>42534</v>
      </c>
      <c r="T3338" s="148">
        <v>10</v>
      </c>
      <c r="U3338" s="148">
        <v>1</v>
      </c>
      <c r="V3338" s="148">
        <v>1</v>
      </c>
      <c r="X3338" s="148">
        <v>0</v>
      </c>
      <c r="Y3338" s="148">
        <v>0</v>
      </c>
      <c r="Z3338" s="153">
        <v>42535</v>
      </c>
      <c r="AA3338" s="154" t="s">
        <v>984</v>
      </c>
      <c r="AB3338" s="148">
        <v>3</v>
      </c>
      <c r="AC3338" s="148">
        <v>3</v>
      </c>
      <c r="AD3338" s="148" t="s">
        <v>227</v>
      </c>
      <c r="AE3338" s="154" t="s">
        <v>230</v>
      </c>
      <c r="AF3338" s="148">
        <v>2</v>
      </c>
      <c r="AG3338" s="148">
        <v>2</v>
      </c>
      <c r="AJ3338" s="148" t="s">
        <v>371</v>
      </c>
      <c r="AK3338" s="148">
        <v>1379</v>
      </c>
      <c r="AL3338" s="148">
        <v>5</v>
      </c>
      <c r="AM3338" s="148">
        <v>5</v>
      </c>
      <c r="AP3338" s="148">
        <v>422</v>
      </c>
      <c r="AQ3338" s="148">
        <v>422</v>
      </c>
      <c r="AR3338" s="148">
        <v>1379</v>
      </c>
      <c r="AS3338" s="148">
        <v>10</v>
      </c>
      <c r="AT3338" s="148">
        <v>10</v>
      </c>
      <c r="AU3338" s="148">
        <v>5</v>
      </c>
      <c r="AV3338" s="148">
        <v>5</v>
      </c>
      <c r="AY3338" s="148">
        <v>299</v>
      </c>
      <c r="AZ3338" s="148">
        <v>299</v>
      </c>
      <c r="BA3338" s="148" t="s">
        <v>372</v>
      </c>
      <c r="BB3338" s="148">
        <v>11</v>
      </c>
      <c r="BD3338" s="148">
        <v>8</v>
      </c>
      <c r="BF3338" s="148" t="s">
        <v>985</v>
      </c>
      <c r="BG3338" s="148">
        <v>1</v>
      </c>
      <c r="BI3338" s="153">
        <v>42535</v>
      </c>
      <c r="BJ3338" s="154" t="s">
        <v>112</v>
      </c>
      <c r="BK3338" s="148">
        <v>41054531300042</v>
      </c>
      <c r="BM3338" s="148" t="s">
        <v>100</v>
      </c>
      <c r="BN3338" s="148" t="s">
        <v>986</v>
      </c>
      <c r="BO3338" s="148" t="s">
        <v>987</v>
      </c>
      <c r="BQ3338" s="153">
        <v>42534</v>
      </c>
      <c r="BR3338" s="148">
        <v>3</v>
      </c>
      <c r="BT3338" s="148">
        <v>1409</v>
      </c>
      <c r="BV3338" s="148" t="s">
        <v>1617</v>
      </c>
      <c r="BW3338" s="148">
        <v>28</v>
      </c>
      <c r="BY3338" s="148">
        <v>27</v>
      </c>
      <c r="CA3338" s="148">
        <v>1</v>
      </c>
      <c r="CC3338" s="148">
        <v>34255833500051</v>
      </c>
      <c r="CE3338" s="148" t="s">
        <v>100</v>
      </c>
      <c r="CF3338" s="148">
        <v>1</v>
      </c>
      <c r="CH3338" s="148">
        <v>3</v>
      </c>
      <c r="CJ3338" s="149">
        <v>41054531300042</v>
      </c>
      <c r="CL3338" s="149" t="s">
        <v>97</v>
      </c>
      <c r="CN3338" s="149">
        <v>3</v>
      </c>
      <c r="CT3338" s="149" t="s">
        <v>98</v>
      </c>
      <c r="CU3338" s="152">
        <v>42667</v>
      </c>
      <c r="CV3338" s="149">
        <v>0</v>
      </c>
      <c r="CX3338" s="149" t="s">
        <v>97</v>
      </c>
      <c r="CY3338" s="149" t="s">
        <v>99</v>
      </c>
      <c r="CZ3338" s="149">
        <v>41054531300042</v>
      </c>
      <c r="DB3338" s="149" t="s">
        <v>100</v>
      </c>
      <c r="DC3338" s="149" t="s">
        <v>101</v>
      </c>
      <c r="DD3338" s="149" t="s">
        <v>102</v>
      </c>
      <c r="DE3338" s="149" t="s">
        <v>1615</v>
      </c>
      <c r="DF3338" s="149">
        <v>1</v>
      </c>
    </row>
    <row r="3339" spans="1:110" x14ac:dyDescent="0.25">
      <c r="A3339" s="148" t="s">
        <v>96</v>
      </c>
      <c r="B3339" s="148">
        <v>0</v>
      </c>
      <c r="D3339" s="148" t="s">
        <v>97</v>
      </c>
      <c r="K3339" s="148">
        <v>1</v>
      </c>
      <c r="M3339" s="148">
        <v>5</v>
      </c>
      <c r="N3339" s="148" t="s">
        <v>982</v>
      </c>
      <c r="O3339" s="148">
        <v>0</v>
      </c>
      <c r="Q3339" s="148" t="s">
        <v>983</v>
      </c>
      <c r="R3339" s="148">
        <v>6127975</v>
      </c>
      <c r="S3339" s="153">
        <v>42534</v>
      </c>
      <c r="T3339" s="148">
        <v>10</v>
      </c>
      <c r="U3339" s="148">
        <v>2</v>
      </c>
      <c r="V3339" s="148">
        <v>2</v>
      </c>
      <c r="X3339" s="148">
        <v>0</v>
      </c>
      <c r="Y3339" s="148">
        <v>0</v>
      </c>
      <c r="Z3339" s="153">
        <v>42535</v>
      </c>
      <c r="AA3339" s="154" t="s">
        <v>984</v>
      </c>
      <c r="AB3339" s="148">
        <v>23</v>
      </c>
      <c r="AC3339" s="148">
        <v>23</v>
      </c>
      <c r="AD3339" s="148" t="s">
        <v>373</v>
      </c>
      <c r="AE3339" s="154" t="s">
        <v>111</v>
      </c>
      <c r="AF3339" s="148">
        <v>2</v>
      </c>
      <c r="AG3339" s="148">
        <v>2</v>
      </c>
      <c r="AJ3339" s="148" t="s">
        <v>374</v>
      </c>
      <c r="AK3339" s="148">
        <v>1447</v>
      </c>
      <c r="AP3339" s="148">
        <v>193</v>
      </c>
      <c r="AQ3339" s="148">
        <v>193</v>
      </c>
      <c r="AR3339" s="148">
        <v>1447</v>
      </c>
      <c r="AS3339" s="148">
        <v>1</v>
      </c>
      <c r="AT3339" s="148">
        <v>1</v>
      </c>
      <c r="AU3339" s="148">
        <v>92</v>
      </c>
      <c r="AV3339" s="148">
        <v>92</v>
      </c>
      <c r="AY3339" s="148">
        <v>391</v>
      </c>
      <c r="AZ3339" s="148">
        <v>391</v>
      </c>
      <c r="BA3339" s="148" t="s">
        <v>375</v>
      </c>
      <c r="BB3339" s="148">
        <v>11</v>
      </c>
      <c r="BD3339" s="148">
        <v>8</v>
      </c>
      <c r="BF3339" s="148" t="s">
        <v>985</v>
      </c>
      <c r="BG3339" s="148">
        <v>1</v>
      </c>
      <c r="BI3339" s="153">
        <v>42535</v>
      </c>
      <c r="BJ3339" s="154" t="s">
        <v>112</v>
      </c>
      <c r="BK3339" s="148">
        <v>41054531300042</v>
      </c>
      <c r="BM3339" s="148" t="s">
        <v>100</v>
      </c>
      <c r="BN3339" s="148" t="s">
        <v>986</v>
      </c>
      <c r="BO3339" s="148" t="s">
        <v>987</v>
      </c>
      <c r="BQ3339" s="153">
        <v>42534</v>
      </c>
      <c r="BR3339" s="148">
        <v>3</v>
      </c>
      <c r="BT3339" s="148">
        <v>1409</v>
      </c>
      <c r="BV3339" s="148" t="s">
        <v>1617</v>
      </c>
      <c r="BW3339" s="148">
        <v>28</v>
      </c>
      <c r="BY3339" s="148">
        <v>27</v>
      </c>
      <c r="CA3339" s="148">
        <v>1</v>
      </c>
      <c r="CC3339" s="148">
        <v>34255833500051</v>
      </c>
      <c r="CE3339" s="148" t="s">
        <v>100</v>
      </c>
      <c r="CF3339" s="148">
        <v>1</v>
      </c>
      <c r="CH3339" s="148">
        <v>3</v>
      </c>
      <c r="CJ3339" s="149">
        <v>41054531300042</v>
      </c>
      <c r="CL3339" s="149" t="s">
        <v>97</v>
      </c>
      <c r="CN3339" s="149">
        <v>3</v>
      </c>
      <c r="CT3339" s="149" t="s">
        <v>98</v>
      </c>
      <c r="CU3339" s="152">
        <v>42667</v>
      </c>
      <c r="CV3339" s="149">
        <v>0</v>
      </c>
      <c r="CX3339" s="149" t="s">
        <v>97</v>
      </c>
      <c r="CY3339" s="149" t="s">
        <v>99</v>
      </c>
      <c r="CZ3339" s="149">
        <v>41054531300042</v>
      </c>
      <c r="DB3339" s="149" t="s">
        <v>100</v>
      </c>
      <c r="DC3339" s="149" t="s">
        <v>101</v>
      </c>
      <c r="DD3339" s="149" t="s">
        <v>102</v>
      </c>
      <c r="DE3339" s="149" t="s">
        <v>1615</v>
      </c>
      <c r="DF3339" s="149">
        <v>1</v>
      </c>
    </row>
    <row r="3340" spans="1:110" x14ac:dyDescent="0.25">
      <c r="A3340" s="148" t="s">
        <v>96</v>
      </c>
      <c r="B3340" s="148">
        <v>0</v>
      </c>
      <c r="D3340" s="148" t="s">
        <v>97</v>
      </c>
      <c r="K3340" s="148">
        <v>1</v>
      </c>
      <c r="M3340" s="148">
        <v>5</v>
      </c>
      <c r="N3340" s="148" t="s">
        <v>982</v>
      </c>
      <c r="O3340" s="148">
        <v>0</v>
      </c>
      <c r="Q3340" s="148" t="s">
        <v>983</v>
      </c>
      <c r="R3340" s="148">
        <v>6127975</v>
      </c>
      <c r="S3340" s="153">
        <v>42534</v>
      </c>
      <c r="T3340" s="148">
        <v>10</v>
      </c>
      <c r="U3340" s="148">
        <v>2</v>
      </c>
      <c r="V3340" s="148">
        <v>2</v>
      </c>
      <c r="X3340" s="148">
        <v>0</v>
      </c>
      <c r="Y3340" s="148">
        <v>0</v>
      </c>
      <c r="Z3340" s="153">
        <v>42535</v>
      </c>
      <c r="AA3340" s="154" t="s">
        <v>984</v>
      </c>
      <c r="AB3340" s="148">
        <v>23</v>
      </c>
      <c r="AC3340" s="148">
        <v>23</v>
      </c>
      <c r="AD3340" s="148" t="s">
        <v>117</v>
      </c>
      <c r="AE3340" s="154" t="s">
        <v>148</v>
      </c>
      <c r="AF3340" s="148">
        <v>2</v>
      </c>
      <c r="AG3340" s="148">
        <v>2</v>
      </c>
      <c r="AJ3340" s="148" t="s">
        <v>376</v>
      </c>
      <c r="AK3340" s="148">
        <v>2972</v>
      </c>
      <c r="AL3340" s="148">
        <v>5.0000000000000001E-3</v>
      </c>
      <c r="AM3340" s="148">
        <v>5.0000000000000001E-3</v>
      </c>
      <c r="AP3340" s="148">
        <v>454</v>
      </c>
      <c r="AQ3340" s="148">
        <v>454</v>
      </c>
      <c r="AR3340" s="148">
        <v>2972</v>
      </c>
      <c r="AS3340" s="148">
        <v>10</v>
      </c>
      <c r="AT3340" s="148">
        <v>10</v>
      </c>
      <c r="AU3340" s="148">
        <v>5.0000000000000001E-3</v>
      </c>
      <c r="AV3340" s="148">
        <v>5.0000000000000001E-3</v>
      </c>
      <c r="AY3340" s="148">
        <v>133</v>
      </c>
      <c r="AZ3340" s="148">
        <v>133</v>
      </c>
      <c r="BA3340" s="148" t="s">
        <v>107</v>
      </c>
      <c r="BB3340" s="148">
        <v>11</v>
      </c>
      <c r="BD3340" s="148">
        <v>8</v>
      </c>
      <c r="BF3340" s="148" t="s">
        <v>985</v>
      </c>
      <c r="BG3340" s="148">
        <v>1</v>
      </c>
      <c r="BI3340" s="153">
        <v>42535</v>
      </c>
      <c r="BJ3340" s="154" t="s">
        <v>112</v>
      </c>
      <c r="BK3340" s="148">
        <v>41054531300042</v>
      </c>
      <c r="BM3340" s="148" t="s">
        <v>100</v>
      </c>
      <c r="BN3340" s="148" t="s">
        <v>986</v>
      </c>
      <c r="BO3340" s="148" t="s">
        <v>987</v>
      </c>
      <c r="BQ3340" s="153">
        <v>42534</v>
      </c>
      <c r="BR3340" s="148">
        <v>3</v>
      </c>
      <c r="BT3340" s="148">
        <v>1409</v>
      </c>
      <c r="BV3340" s="148" t="s">
        <v>1617</v>
      </c>
      <c r="BW3340" s="148">
        <v>28</v>
      </c>
      <c r="BY3340" s="148">
        <v>27</v>
      </c>
      <c r="CA3340" s="148">
        <v>1</v>
      </c>
      <c r="CC3340" s="148">
        <v>34255833500051</v>
      </c>
      <c r="CE3340" s="148" t="s">
        <v>100</v>
      </c>
      <c r="CF3340" s="148">
        <v>1</v>
      </c>
      <c r="CH3340" s="148">
        <v>3</v>
      </c>
      <c r="CJ3340" s="149">
        <v>41054531300042</v>
      </c>
      <c r="CL3340" s="149" t="s">
        <v>97</v>
      </c>
      <c r="CN3340" s="149">
        <v>3</v>
      </c>
      <c r="CT3340" s="149" t="s">
        <v>98</v>
      </c>
      <c r="CU3340" s="152">
        <v>42667</v>
      </c>
      <c r="CV3340" s="149">
        <v>0</v>
      </c>
      <c r="CX3340" s="149" t="s">
        <v>97</v>
      </c>
      <c r="CY3340" s="149" t="s">
        <v>99</v>
      </c>
      <c r="CZ3340" s="149">
        <v>41054531300042</v>
      </c>
      <c r="DB3340" s="149" t="s">
        <v>100</v>
      </c>
      <c r="DC3340" s="149" t="s">
        <v>101</v>
      </c>
      <c r="DD3340" s="149" t="s">
        <v>102</v>
      </c>
      <c r="DE3340" s="149" t="s">
        <v>1615</v>
      </c>
      <c r="DF3340" s="149">
        <v>1</v>
      </c>
    </row>
    <row r="3341" spans="1:110" x14ac:dyDescent="0.25">
      <c r="A3341" s="148" t="s">
        <v>96</v>
      </c>
      <c r="B3341" s="148">
        <v>0</v>
      </c>
      <c r="D3341" s="148" t="s">
        <v>97</v>
      </c>
      <c r="K3341" s="148">
        <v>1</v>
      </c>
      <c r="M3341" s="148">
        <v>5</v>
      </c>
      <c r="N3341" s="148" t="s">
        <v>982</v>
      </c>
      <c r="O3341" s="148">
        <v>0</v>
      </c>
      <c r="Q3341" s="148" t="s">
        <v>983</v>
      </c>
      <c r="R3341" s="148">
        <v>6127975</v>
      </c>
      <c r="S3341" s="153">
        <v>42534</v>
      </c>
      <c r="T3341" s="148">
        <v>10</v>
      </c>
      <c r="U3341" s="148">
        <v>1</v>
      </c>
      <c r="V3341" s="148">
        <v>1</v>
      </c>
      <c r="X3341" s="148">
        <v>0</v>
      </c>
      <c r="Y3341" s="148">
        <v>0</v>
      </c>
      <c r="Z3341" s="153">
        <v>42535</v>
      </c>
      <c r="AA3341" s="154" t="s">
        <v>984</v>
      </c>
      <c r="AB3341" s="148">
        <v>23</v>
      </c>
      <c r="AC3341" s="148">
        <v>23</v>
      </c>
      <c r="AD3341" s="148" t="s">
        <v>117</v>
      </c>
      <c r="AE3341" s="154" t="s">
        <v>148</v>
      </c>
      <c r="AF3341" s="148">
        <v>2</v>
      </c>
      <c r="AG3341" s="148">
        <v>2</v>
      </c>
      <c r="AJ3341" s="148" t="s">
        <v>377</v>
      </c>
      <c r="AK3341" s="148">
        <v>1682</v>
      </c>
      <c r="AL3341" s="148">
        <v>0.02</v>
      </c>
      <c r="AM3341" s="148">
        <v>0.02</v>
      </c>
      <c r="AP3341" s="148">
        <v>454</v>
      </c>
      <c r="AQ3341" s="148">
        <v>454</v>
      </c>
      <c r="AR3341" s="148">
        <v>1682</v>
      </c>
      <c r="AS3341" s="148">
        <v>10</v>
      </c>
      <c r="AT3341" s="148">
        <v>10</v>
      </c>
      <c r="AU3341" s="148">
        <v>0.02</v>
      </c>
      <c r="AV3341" s="148">
        <v>0.02</v>
      </c>
      <c r="AY3341" s="148">
        <v>133</v>
      </c>
      <c r="AZ3341" s="148">
        <v>133</v>
      </c>
      <c r="BA3341" s="148" t="s">
        <v>107</v>
      </c>
      <c r="BB3341" s="148">
        <v>11</v>
      </c>
      <c r="BD3341" s="148">
        <v>8</v>
      </c>
      <c r="BF3341" s="148" t="s">
        <v>985</v>
      </c>
      <c r="BG3341" s="148">
        <v>1</v>
      </c>
      <c r="BI3341" s="153">
        <v>42535</v>
      </c>
      <c r="BJ3341" s="154" t="s">
        <v>112</v>
      </c>
      <c r="BK3341" s="148">
        <v>41054531300042</v>
      </c>
      <c r="BM3341" s="148" t="s">
        <v>100</v>
      </c>
      <c r="BN3341" s="148" t="s">
        <v>986</v>
      </c>
      <c r="BO3341" s="148" t="s">
        <v>987</v>
      </c>
      <c r="BQ3341" s="153">
        <v>42534</v>
      </c>
      <c r="BR3341" s="148">
        <v>3</v>
      </c>
      <c r="BT3341" s="148">
        <v>1409</v>
      </c>
      <c r="BV3341" s="148" t="s">
        <v>1617</v>
      </c>
      <c r="BW3341" s="148">
        <v>28</v>
      </c>
      <c r="BY3341" s="148">
        <v>27</v>
      </c>
      <c r="CA3341" s="148">
        <v>1</v>
      </c>
      <c r="CC3341" s="148">
        <v>34255833500051</v>
      </c>
      <c r="CE3341" s="148" t="s">
        <v>100</v>
      </c>
      <c r="CF3341" s="148">
        <v>1</v>
      </c>
      <c r="CH3341" s="148">
        <v>3</v>
      </c>
      <c r="CJ3341" s="149">
        <v>41054531300042</v>
      </c>
      <c r="CL3341" s="149" t="s">
        <v>97</v>
      </c>
      <c r="CN3341" s="149">
        <v>3</v>
      </c>
      <c r="CT3341" s="149" t="s">
        <v>98</v>
      </c>
      <c r="CU3341" s="152">
        <v>42667</v>
      </c>
      <c r="CV3341" s="149">
        <v>0</v>
      </c>
      <c r="CX3341" s="149" t="s">
        <v>97</v>
      </c>
      <c r="CY3341" s="149" t="s">
        <v>99</v>
      </c>
      <c r="CZ3341" s="149">
        <v>41054531300042</v>
      </c>
      <c r="DB3341" s="149" t="s">
        <v>100</v>
      </c>
      <c r="DC3341" s="149" t="s">
        <v>101</v>
      </c>
      <c r="DD3341" s="149" t="s">
        <v>102</v>
      </c>
      <c r="DE3341" s="149" t="s">
        <v>1615</v>
      </c>
      <c r="DF3341" s="149">
        <v>1</v>
      </c>
    </row>
    <row r="3342" spans="1:110" x14ac:dyDescent="0.25">
      <c r="A3342" s="148" t="s">
        <v>96</v>
      </c>
      <c r="B3342" s="148">
        <v>0</v>
      </c>
      <c r="D3342" s="148" t="s">
        <v>97</v>
      </c>
      <c r="K3342" s="148">
        <v>1</v>
      </c>
      <c r="M3342" s="148">
        <v>5</v>
      </c>
      <c r="N3342" s="148" t="s">
        <v>982</v>
      </c>
      <c r="O3342" s="148">
        <v>0</v>
      </c>
      <c r="Q3342" s="148" t="s">
        <v>983</v>
      </c>
      <c r="R3342" s="148">
        <v>6127975</v>
      </c>
      <c r="S3342" s="153">
        <v>42534</v>
      </c>
      <c r="T3342" s="148">
        <v>10</v>
      </c>
      <c r="U3342" s="148">
        <v>1</v>
      </c>
      <c r="V3342" s="148">
        <v>1</v>
      </c>
      <c r="X3342" s="148">
        <v>0</v>
      </c>
      <c r="Y3342" s="148">
        <v>0</v>
      </c>
      <c r="Z3342" s="153">
        <v>42535</v>
      </c>
      <c r="AA3342" s="154" t="s">
        <v>984</v>
      </c>
      <c r="AB3342" s="148">
        <v>23</v>
      </c>
      <c r="AC3342" s="148">
        <v>23</v>
      </c>
      <c r="AD3342" s="148" t="s">
        <v>117</v>
      </c>
      <c r="AE3342" s="154" t="s">
        <v>148</v>
      </c>
      <c r="AF3342" s="148">
        <v>2</v>
      </c>
      <c r="AG3342" s="148">
        <v>2</v>
      </c>
      <c r="AJ3342" s="148" t="s">
        <v>378</v>
      </c>
      <c r="AK3342" s="148">
        <v>2019</v>
      </c>
      <c r="AL3342" s="148">
        <v>5.0000000000000001E-3</v>
      </c>
      <c r="AM3342" s="148">
        <v>5.0000000000000001E-3</v>
      </c>
      <c r="AP3342" s="148">
        <v>454</v>
      </c>
      <c r="AQ3342" s="148">
        <v>454</v>
      </c>
      <c r="AR3342" s="148">
        <v>2019</v>
      </c>
      <c r="AS3342" s="148">
        <v>10</v>
      </c>
      <c r="AT3342" s="148">
        <v>10</v>
      </c>
      <c r="AU3342" s="148">
        <v>5.0000000000000001E-3</v>
      </c>
      <c r="AV3342" s="148">
        <v>5.0000000000000001E-3</v>
      </c>
      <c r="AY3342" s="148">
        <v>133</v>
      </c>
      <c r="AZ3342" s="148">
        <v>133</v>
      </c>
      <c r="BA3342" s="148" t="s">
        <v>107</v>
      </c>
      <c r="BB3342" s="148">
        <v>11</v>
      </c>
      <c r="BD3342" s="148">
        <v>8</v>
      </c>
      <c r="BF3342" s="148" t="s">
        <v>985</v>
      </c>
      <c r="BG3342" s="148">
        <v>1</v>
      </c>
      <c r="BI3342" s="153">
        <v>42535</v>
      </c>
      <c r="BJ3342" s="154" t="s">
        <v>112</v>
      </c>
      <c r="BK3342" s="148">
        <v>41054531300042</v>
      </c>
      <c r="BM3342" s="148" t="s">
        <v>100</v>
      </c>
      <c r="BN3342" s="148" t="s">
        <v>986</v>
      </c>
      <c r="BO3342" s="148" t="s">
        <v>987</v>
      </c>
      <c r="BQ3342" s="153">
        <v>42534</v>
      </c>
      <c r="BR3342" s="148">
        <v>3</v>
      </c>
      <c r="BT3342" s="148">
        <v>1409</v>
      </c>
      <c r="BV3342" s="148" t="s">
        <v>1617</v>
      </c>
      <c r="BW3342" s="148">
        <v>28</v>
      </c>
      <c r="BY3342" s="148">
        <v>27</v>
      </c>
      <c r="CA3342" s="148">
        <v>1</v>
      </c>
      <c r="CC3342" s="148">
        <v>34255833500051</v>
      </c>
      <c r="CE3342" s="148" t="s">
        <v>100</v>
      </c>
      <c r="CF3342" s="148">
        <v>1</v>
      </c>
      <c r="CH3342" s="148">
        <v>3</v>
      </c>
      <c r="CJ3342" s="149">
        <v>41054531300042</v>
      </c>
      <c r="CL3342" s="149" t="s">
        <v>97</v>
      </c>
      <c r="CN3342" s="149">
        <v>3</v>
      </c>
      <c r="CT3342" s="149" t="s">
        <v>98</v>
      </c>
      <c r="CU3342" s="152">
        <v>42667</v>
      </c>
      <c r="CV3342" s="149">
        <v>0</v>
      </c>
      <c r="CX3342" s="149" t="s">
        <v>97</v>
      </c>
      <c r="CY3342" s="149" t="s">
        <v>99</v>
      </c>
      <c r="CZ3342" s="149">
        <v>41054531300042</v>
      </c>
      <c r="DB3342" s="149" t="s">
        <v>100</v>
      </c>
      <c r="DC3342" s="149" t="s">
        <v>101</v>
      </c>
      <c r="DD3342" s="149" t="s">
        <v>102</v>
      </c>
      <c r="DE3342" s="149" t="s">
        <v>1615</v>
      </c>
      <c r="DF3342" s="149">
        <v>1</v>
      </c>
    </row>
    <row r="3343" spans="1:110" x14ac:dyDescent="0.25">
      <c r="A3343" s="148" t="s">
        <v>96</v>
      </c>
      <c r="B3343" s="148">
        <v>0</v>
      </c>
      <c r="D3343" s="148" t="s">
        <v>97</v>
      </c>
      <c r="K3343" s="148">
        <v>1</v>
      </c>
      <c r="M3343" s="148">
        <v>5</v>
      </c>
      <c r="N3343" s="148" t="s">
        <v>982</v>
      </c>
      <c r="O3343" s="148">
        <v>0</v>
      </c>
      <c r="Q3343" s="148" t="s">
        <v>983</v>
      </c>
      <c r="R3343" s="148">
        <v>6127975</v>
      </c>
      <c r="S3343" s="153">
        <v>42534</v>
      </c>
      <c r="T3343" s="148">
        <v>10</v>
      </c>
      <c r="U3343" s="148">
        <v>2</v>
      </c>
      <c r="V3343" s="148">
        <v>2</v>
      </c>
      <c r="W3343" s="148" t="s">
        <v>241</v>
      </c>
      <c r="X3343" s="148">
        <v>0</v>
      </c>
      <c r="Y3343" s="148">
        <v>0</v>
      </c>
      <c r="Z3343" s="153">
        <v>42535</v>
      </c>
      <c r="AA3343" s="154" t="s">
        <v>984</v>
      </c>
      <c r="AB3343" s="148">
        <v>23</v>
      </c>
      <c r="AC3343" s="148">
        <v>23</v>
      </c>
      <c r="AD3343" s="148" t="s">
        <v>117</v>
      </c>
      <c r="AE3343" s="154" t="s">
        <v>148</v>
      </c>
      <c r="AF3343" s="148">
        <v>2</v>
      </c>
      <c r="AG3343" s="148">
        <v>2</v>
      </c>
      <c r="AJ3343" s="148" t="s">
        <v>379</v>
      </c>
      <c r="AK3343" s="148">
        <v>5724</v>
      </c>
      <c r="AL3343" s="148">
        <v>5.0000000000000001E-3</v>
      </c>
      <c r="AM3343" s="148">
        <v>5.0000000000000001E-3</v>
      </c>
      <c r="AP3343" s="148">
        <v>454</v>
      </c>
      <c r="AQ3343" s="148">
        <v>454</v>
      </c>
      <c r="AR3343" s="148">
        <v>5724</v>
      </c>
      <c r="AS3343" s="148">
        <v>10</v>
      </c>
      <c r="AT3343" s="148">
        <v>10</v>
      </c>
      <c r="AU3343" s="148">
        <v>5.0000000000000001E-3</v>
      </c>
      <c r="AV3343" s="148">
        <v>5.0000000000000001E-3</v>
      </c>
      <c r="AY3343" s="148">
        <v>133</v>
      </c>
      <c r="AZ3343" s="148">
        <v>133</v>
      </c>
      <c r="BA3343" s="148" t="s">
        <v>107</v>
      </c>
      <c r="BB3343" s="148">
        <v>11</v>
      </c>
      <c r="BD3343" s="148">
        <v>8</v>
      </c>
      <c r="BF3343" s="148" t="s">
        <v>985</v>
      </c>
      <c r="BG3343" s="148">
        <v>1</v>
      </c>
      <c r="BI3343" s="153">
        <v>42535</v>
      </c>
      <c r="BJ3343" s="154" t="s">
        <v>112</v>
      </c>
      <c r="BK3343" s="148">
        <v>41054531300042</v>
      </c>
      <c r="BM3343" s="148" t="s">
        <v>100</v>
      </c>
      <c r="BN3343" s="148" t="s">
        <v>986</v>
      </c>
      <c r="BO3343" s="148" t="s">
        <v>987</v>
      </c>
      <c r="BQ3343" s="153">
        <v>42534</v>
      </c>
      <c r="BR3343" s="148">
        <v>3</v>
      </c>
      <c r="BT3343" s="148">
        <v>1409</v>
      </c>
      <c r="BV3343" s="148" t="s">
        <v>1617</v>
      </c>
      <c r="BW3343" s="148">
        <v>28</v>
      </c>
      <c r="BY3343" s="148">
        <v>27</v>
      </c>
      <c r="CA3343" s="148">
        <v>1</v>
      </c>
      <c r="CC3343" s="148">
        <v>34255833500051</v>
      </c>
      <c r="CE3343" s="148" t="s">
        <v>100</v>
      </c>
      <c r="CF3343" s="148">
        <v>1</v>
      </c>
      <c r="CH3343" s="148">
        <v>3</v>
      </c>
      <c r="CJ3343" s="149">
        <v>41054531300042</v>
      </c>
      <c r="CL3343" s="149" t="s">
        <v>97</v>
      </c>
      <c r="CN3343" s="149">
        <v>3</v>
      </c>
      <c r="CT3343" s="149" t="s">
        <v>98</v>
      </c>
      <c r="CU3343" s="152">
        <v>42667</v>
      </c>
      <c r="CV3343" s="149">
        <v>0</v>
      </c>
      <c r="CX3343" s="149" t="s">
        <v>97</v>
      </c>
      <c r="CY3343" s="149" t="s">
        <v>99</v>
      </c>
      <c r="CZ3343" s="149">
        <v>41054531300042</v>
      </c>
      <c r="DB3343" s="149" t="s">
        <v>100</v>
      </c>
      <c r="DC3343" s="149" t="s">
        <v>101</v>
      </c>
      <c r="DD3343" s="149" t="s">
        <v>102</v>
      </c>
      <c r="DE3343" s="149" t="s">
        <v>1615</v>
      </c>
      <c r="DF3343" s="149">
        <v>1</v>
      </c>
    </row>
    <row r="3344" spans="1:110" x14ac:dyDescent="0.25">
      <c r="A3344" s="148" t="s">
        <v>96</v>
      </c>
      <c r="B3344" s="148">
        <v>0</v>
      </c>
      <c r="D3344" s="148" t="s">
        <v>97</v>
      </c>
      <c r="K3344" s="148">
        <v>1</v>
      </c>
      <c r="M3344" s="148">
        <v>5</v>
      </c>
      <c r="N3344" s="148" t="s">
        <v>982</v>
      </c>
      <c r="O3344" s="148">
        <v>0</v>
      </c>
      <c r="Q3344" s="148" t="s">
        <v>983</v>
      </c>
      <c r="R3344" s="148">
        <v>6127975</v>
      </c>
      <c r="S3344" s="153">
        <v>42534</v>
      </c>
      <c r="T3344" s="148">
        <v>10</v>
      </c>
      <c r="U3344" s="148">
        <v>1</v>
      </c>
      <c r="V3344" s="148">
        <v>1</v>
      </c>
      <c r="X3344" s="148">
        <v>0</v>
      </c>
      <c r="Y3344" s="148">
        <v>0</v>
      </c>
      <c r="Z3344" s="153">
        <v>42535</v>
      </c>
      <c r="AA3344" s="154" t="s">
        <v>984</v>
      </c>
      <c r="AB3344" s="148">
        <v>23</v>
      </c>
      <c r="AC3344" s="148">
        <v>23</v>
      </c>
      <c r="AD3344" s="148" t="s">
        <v>117</v>
      </c>
      <c r="AE3344" s="154" t="s">
        <v>148</v>
      </c>
      <c r="AF3344" s="148">
        <v>2</v>
      </c>
      <c r="AG3344" s="148">
        <v>2</v>
      </c>
      <c r="AJ3344" s="148" t="s">
        <v>380</v>
      </c>
      <c r="AK3344" s="148">
        <v>5725</v>
      </c>
      <c r="AL3344" s="148">
        <v>5.0000000000000001E-3</v>
      </c>
      <c r="AM3344" s="148">
        <v>5.0000000000000001E-3</v>
      </c>
      <c r="AP3344" s="148">
        <v>454</v>
      </c>
      <c r="AQ3344" s="148">
        <v>454</v>
      </c>
      <c r="AR3344" s="148">
        <v>5725</v>
      </c>
      <c r="AS3344" s="148">
        <v>10</v>
      </c>
      <c r="AT3344" s="148">
        <v>10</v>
      </c>
      <c r="AU3344" s="148">
        <v>5.0000000000000001E-3</v>
      </c>
      <c r="AV3344" s="148">
        <v>5.0000000000000001E-3</v>
      </c>
      <c r="AY3344" s="148">
        <v>133</v>
      </c>
      <c r="AZ3344" s="148">
        <v>133</v>
      </c>
      <c r="BA3344" s="148" t="s">
        <v>107</v>
      </c>
      <c r="BB3344" s="148">
        <v>11</v>
      </c>
      <c r="BD3344" s="148">
        <v>8</v>
      </c>
      <c r="BF3344" s="148" t="s">
        <v>985</v>
      </c>
      <c r="BG3344" s="148">
        <v>1</v>
      </c>
      <c r="BI3344" s="153">
        <v>42535</v>
      </c>
      <c r="BJ3344" s="154" t="s">
        <v>112</v>
      </c>
      <c r="BK3344" s="148">
        <v>41054531300042</v>
      </c>
      <c r="BM3344" s="148" t="s">
        <v>100</v>
      </c>
      <c r="BN3344" s="148" t="s">
        <v>986</v>
      </c>
      <c r="BO3344" s="148" t="s">
        <v>987</v>
      </c>
      <c r="BQ3344" s="153">
        <v>42534</v>
      </c>
      <c r="BR3344" s="148">
        <v>3</v>
      </c>
      <c r="BT3344" s="148">
        <v>1409</v>
      </c>
      <c r="BV3344" s="148" t="s">
        <v>1617</v>
      </c>
      <c r="BW3344" s="148">
        <v>28</v>
      </c>
      <c r="BY3344" s="148">
        <v>27</v>
      </c>
      <c r="CA3344" s="148">
        <v>1</v>
      </c>
      <c r="CC3344" s="148">
        <v>34255833500051</v>
      </c>
      <c r="CE3344" s="148" t="s">
        <v>100</v>
      </c>
      <c r="CF3344" s="148">
        <v>1</v>
      </c>
      <c r="CH3344" s="148">
        <v>3</v>
      </c>
      <c r="CJ3344" s="149">
        <v>41054531300042</v>
      </c>
      <c r="CL3344" s="149" t="s">
        <v>97</v>
      </c>
      <c r="CN3344" s="149">
        <v>3</v>
      </c>
      <c r="CT3344" s="149" t="s">
        <v>98</v>
      </c>
      <c r="CU3344" s="152">
        <v>42667</v>
      </c>
      <c r="CV3344" s="149">
        <v>0</v>
      </c>
      <c r="CX3344" s="149" t="s">
        <v>97</v>
      </c>
      <c r="CY3344" s="149" t="s">
        <v>99</v>
      </c>
      <c r="CZ3344" s="149">
        <v>41054531300042</v>
      </c>
      <c r="DB3344" s="149" t="s">
        <v>100</v>
      </c>
      <c r="DC3344" s="149" t="s">
        <v>101</v>
      </c>
      <c r="DD3344" s="149" t="s">
        <v>102</v>
      </c>
      <c r="DE3344" s="149" t="s">
        <v>1615</v>
      </c>
      <c r="DF3344" s="149">
        <v>1</v>
      </c>
    </row>
    <row r="3345" spans="1:110" x14ac:dyDescent="0.25">
      <c r="A3345" s="148" t="s">
        <v>96</v>
      </c>
      <c r="B3345" s="148">
        <v>0</v>
      </c>
      <c r="D3345" s="148" t="s">
        <v>97</v>
      </c>
      <c r="K3345" s="148">
        <v>1</v>
      </c>
      <c r="M3345" s="148">
        <v>5</v>
      </c>
      <c r="N3345" s="148" t="s">
        <v>982</v>
      </c>
      <c r="O3345" s="148">
        <v>0</v>
      </c>
      <c r="Q3345" s="148" t="s">
        <v>983</v>
      </c>
      <c r="R3345" s="148">
        <v>6127975</v>
      </c>
      <c r="S3345" s="153">
        <v>42534</v>
      </c>
      <c r="T3345" s="148">
        <v>10</v>
      </c>
      <c r="U3345" s="148">
        <v>1</v>
      </c>
      <c r="V3345" s="148">
        <v>1</v>
      </c>
      <c r="X3345" s="148">
        <v>0</v>
      </c>
      <c r="Y3345" s="148">
        <v>0</v>
      </c>
      <c r="Z3345" s="153">
        <v>42535</v>
      </c>
      <c r="AA3345" s="154" t="s">
        <v>984</v>
      </c>
      <c r="AB3345" s="148">
        <v>3</v>
      </c>
      <c r="AC3345" s="148">
        <v>3</v>
      </c>
      <c r="AD3345" s="148" t="s">
        <v>227</v>
      </c>
      <c r="AE3345" s="154" t="s">
        <v>230</v>
      </c>
      <c r="AF3345" s="148">
        <v>2</v>
      </c>
      <c r="AG3345" s="148">
        <v>2</v>
      </c>
      <c r="AJ3345" s="148" t="s">
        <v>381</v>
      </c>
      <c r="AK3345" s="148">
        <v>1392</v>
      </c>
      <c r="AL3345" s="148">
        <v>10</v>
      </c>
      <c r="AM3345" s="148">
        <v>10</v>
      </c>
      <c r="AP3345" s="148">
        <v>422</v>
      </c>
      <c r="AQ3345" s="148">
        <v>422</v>
      </c>
      <c r="AR3345" s="148">
        <v>1392</v>
      </c>
      <c r="AS3345" s="148">
        <v>10</v>
      </c>
      <c r="AT3345" s="148">
        <v>10</v>
      </c>
      <c r="AU3345" s="148">
        <v>10</v>
      </c>
      <c r="AV3345" s="148">
        <v>10</v>
      </c>
      <c r="AY3345" s="148">
        <v>304</v>
      </c>
      <c r="AZ3345" s="148">
        <v>304</v>
      </c>
      <c r="BA3345" s="148" t="s">
        <v>382</v>
      </c>
      <c r="BB3345" s="148">
        <v>11</v>
      </c>
      <c r="BD3345" s="148">
        <v>8</v>
      </c>
      <c r="BF3345" s="148" t="s">
        <v>985</v>
      </c>
      <c r="BG3345" s="148">
        <v>1</v>
      </c>
      <c r="BI3345" s="153">
        <v>42535</v>
      </c>
      <c r="BJ3345" s="154" t="s">
        <v>112</v>
      </c>
      <c r="BK3345" s="148">
        <v>41054531300042</v>
      </c>
      <c r="BM3345" s="148" t="s">
        <v>100</v>
      </c>
      <c r="BN3345" s="148" t="s">
        <v>986</v>
      </c>
      <c r="BO3345" s="148" t="s">
        <v>987</v>
      </c>
      <c r="BQ3345" s="153">
        <v>42534</v>
      </c>
      <c r="BR3345" s="148">
        <v>3</v>
      </c>
      <c r="BT3345" s="148">
        <v>1409</v>
      </c>
      <c r="BV3345" s="148" t="s">
        <v>1617</v>
      </c>
      <c r="BW3345" s="148">
        <v>28</v>
      </c>
      <c r="BY3345" s="148">
        <v>27</v>
      </c>
      <c r="CA3345" s="148">
        <v>1</v>
      </c>
      <c r="CC3345" s="148">
        <v>34255833500051</v>
      </c>
      <c r="CE3345" s="148" t="s">
        <v>100</v>
      </c>
      <c r="CF3345" s="148">
        <v>1</v>
      </c>
      <c r="CH3345" s="148">
        <v>3</v>
      </c>
      <c r="CJ3345" s="149">
        <v>41054531300042</v>
      </c>
      <c r="CL3345" s="149" t="s">
        <v>97</v>
      </c>
      <c r="CN3345" s="149">
        <v>3</v>
      </c>
      <c r="CT3345" s="149" t="s">
        <v>98</v>
      </c>
      <c r="CU3345" s="152">
        <v>42667</v>
      </c>
      <c r="CV3345" s="149">
        <v>0</v>
      </c>
      <c r="CX3345" s="149" t="s">
        <v>97</v>
      </c>
      <c r="CY3345" s="149" t="s">
        <v>99</v>
      </c>
      <c r="CZ3345" s="149">
        <v>41054531300042</v>
      </c>
      <c r="DB3345" s="149" t="s">
        <v>100</v>
      </c>
      <c r="DC3345" s="149" t="s">
        <v>101</v>
      </c>
      <c r="DD3345" s="149" t="s">
        <v>102</v>
      </c>
      <c r="DE3345" s="149" t="s">
        <v>1615</v>
      </c>
      <c r="DF3345" s="149">
        <v>1</v>
      </c>
    </row>
    <row r="3346" spans="1:110" x14ac:dyDescent="0.25">
      <c r="A3346" s="148" t="s">
        <v>96</v>
      </c>
      <c r="B3346" s="148">
        <v>0</v>
      </c>
      <c r="D3346" s="148" t="s">
        <v>97</v>
      </c>
      <c r="K3346" s="148">
        <v>1</v>
      </c>
      <c r="M3346" s="148">
        <v>5</v>
      </c>
      <c r="N3346" s="148" t="s">
        <v>982</v>
      </c>
      <c r="O3346" s="148">
        <v>0</v>
      </c>
      <c r="Q3346" s="148" t="s">
        <v>983</v>
      </c>
      <c r="R3346" s="148">
        <v>6127975</v>
      </c>
      <c r="S3346" s="153">
        <v>42534</v>
      </c>
      <c r="T3346" s="148">
        <v>10</v>
      </c>
      <c r="U3346" s="148">
        <v>1</v>
      </c>
      <c r="V3346" s="148">
        <v>1</v>
      </c>
      <c r="X3346" s="148">
        <v>0</v>
      </c>
      <c r="Y3346" s="148">
        <v>0</v>
      </c>
      <c r="Z3346" s="153">
        <v>42535</v>
      </c>
      <c r="AA3346" s="154" t="s">
        <v>984</v>
      </c>
      <c r="AB3346" s="148">
        <v>23</v>
      </c>
      <c r="AC3346" s="148">
        <v>23</v>
      </c>
      <c r="AD3346" s="148" t="s">
        <v>117</v>
      </c>
      <c r="AE3346" s="154" t="s">
        <v>148</v>
      </c>
      <c r="AF3346" s="148">
        <v>2</v>
      </c>
      <c r="AG3346" s="148">
        <v>2</v>
      </c>
      <c r="AJ3346" s="148" t="s">
        <v>383</v>
      </c>
      <c r="AK3346" s="148">
        <v>1137</v>
      </c>
      <c r="AL3346" s="148">
        <v>5.0000000000000001E-3</v>
      </c>
      <c r="AM3346" s="148">
        <v>5.0000000000000001E-3</v>
      </c>
      <c r="AP3346" s="148">
        <v>454</v>
      </c>
      <c r="AQ3346" s="148">
        <v>454</v>
      </c>
      <c r="AR3346" s="148">
        <v>1137</v>
      </c>
      <c r="AS3346" s="148">
        <v>10</v>
      </c>
      <c r="AT3346" s="148">
        <v>10</v>
      </c>
      <c r="AU3346" s="148">
        <v>5.0000000000000001E-3</v>
      </c>
      <c r="AV3346" s="148">
        <v>5.0000000000000001E-3</v>
      </c>
      <c r="AY3346" s="148">
        <v>133</v>
      </c>
      <c r="AZ3346" s="148">
        <v>133</v>
      </c>
      <c r="BA3346" s="148" t="s">
        <v>107</v>
      </c>
      <c r="BB3346" s="148">
        <v>11</v>
      </c>
      <c r="BD3346" s="148">
        <v>8</v>
      </c>
      <c r="BF3346" s="148" t="s">
        <v>985</v>
      </c>
      <c r="BG3346" s="148">
        <v>1</v>
      </c>
      <c r="BI3346" s="153">
        <v>42535</v>
      </c>
      <c r="BJ3346" s="154" t="s">
        <v>112</v>
      </c>
      <c r="BK3346" s="148">
        <v>41054531300042</v>
      </c>
      <c r="BM3346" s="148" t="s">
        <v>100</v>
      </c>
      <c r="BN3346" s="148" t="s">
        <v>986</v>
      </c>
      <c r="BO3346" s="148" t="s">
        <v>987</v>
      </c>
      <c r="BQ3346" s="153">
        <v>42534</v>
      </c>
      <c r="BR3346" s="148">
        <v>3</v>
      </c>
      <c r="BT3346" s="148">
        <v>1409</v>
      </c>
      <c r="BV3346" s="148" t="s">
        <v>1617</v>
      </c>
      <c r="BW3346" s="148">
        <v>28</v>
      </c>
      <c r="BY3346" s="148">
        <v>27</v>
      </c>
      <c r="CA3346" s="148">
        <v>1</v>
      </c>
      <c r="CC3346" s="148">
        <v>34255833500051</v>
      </c>
      <c r="CE3346" s="148" t="s">
        <v>100</v>
      </c>
      <c r="CF3346" s="148">
        <v>1</v>
      </c>
      <c r="CH3346" s="148">
        <v>3</v>
      </c>
      <c r="CJ3346" s="149">
        <v>41054531300042</v>
      </c>
      <c r="CL3346" s="149" t="s">
        <v>97</v>
      </c>
      <c r="CN3346" s="149">
        <v>3</v>
      </c>
      <c r="CT3346" s="149" t="s">
        <v>98</v>
      </c>
      <c r="CU3346" s="152">
        <v>42667</v>
      </c>
      <c r="CV3346" s="149">
        <v>0</v>
      </c>
      <c r="CX3346" s="149" t="s">
        <v>97</v>
      </c>
      <c r="CY3346" s="149" t="s">
        <v>99</v>
      </c>
      <c r="CZ3346" s="149">
        <v>41054531300042</v>
      </c>
      <c r="DB3346" s="149" t="s">
        <v>100</v>
      </c>
      <c r="DC3346" s="149" t="s">
        <v>101</v>
      </c>
      <c r="DD3346" s="149" t="s">
        <v>102</v>
      </c>
      <c r="DE3346" s="149" t="s">
        <v>1615</v>
      </c>
      <c r="DF3346" s="149">
        <v>1</v>
      </c>
    </row>
    <row r="3347" spans="1:110" x14ac:dyDescent="0.25">
      <c r="A3347" s="148" t="s">
        <v>96</v>
      </c>
      <c r="B3347" s="148">
        <v>0</v>
      </c>
      <c r="D3347" s="148" t="s">
        <v>97</v>
      </c>
      <c r="K3347" s="148">
        <v>1</v>
      </c>
      <c r="M3347" s="148">
        <v>5</v>
      </c>
      <c r="N3347" s="148" t="s">
        <v>982</v>
      </c>
      <c r="O3347" s="148">
        <v>0</v>
      </c>
      <c r="Q3347" s="148" t="s">
        <v>983</v>
      </c>
      <c r="R3347" s="148">
        <v>6127975</v>
      </c>
      <c r="S3347" s="153">
        <v>42534</v>
      </c>
      <c r="T3347" s="148">
        <v>10</v>
      </c>
      <c r="U3347" s="148">
        <v>1</v>
      </c>
      <c r="V3347" s="148">
        <v>1</v>
      </c>
      <c r="X3347" s="148">
        <v>0</v>
      </c>
      <c r="Y3347" s="148">
        <v>0</v>
      </c>
      <c r="Z3347" s="153">
        <v>42535</v>
      </c>
      <c r="AA3347" s="154" t="s">
        <v>984</v>
      </c>
      <c r="AB3347" s="148">
        <v>23</v>
      </c>
      <c r="AC3347" s="148">
        <v>23</v>
      </c>
      <c r="AD3347" s="148" t="s">
        <v>117</v>
      </c>
      <c r="AE3347" s="154" t="s">
        <v>148</v>
      </c>
      <c r="AF3347" s="148">
        <v>2</v>
      </c>
      <c r="AG3347" s="148">
        <v>2</v>
      </c>
      <c r="AJ3347" s="148" t="s">
        <v>384</v>
      </c>
      <c r="AK3347" s="148">
        <v>5726</v>
      </c>
      <c r="AL3347" s="148">
        <v>5.0000000000000001E-3</v>
      </c>
      <c r="AM3347" s="148">
        <v>5.0000000000000001E-3</v>
      </c>
      <c r="AP3347" s="148">
        <v>454</v>
      </c>
      <c r="AQ3347" s="148">
        <v>454</v>
      </c>
      <c r="AR3347" s="148">
        <v>5726</v>
      </c>
      <c r="AS3347" s="148">
        <v>10</v>
      </c>
      <c r="AT3347" s="148">
        <v>10</v>
      </c>
      <c r="AU3347" s="148">
        <v>5.0000000000000001E-3</v>
      </c>
      <c r="AV3347" s="148">
        <v>5.0000000000000001E-3</v>
      </c>
      <c r="AY3347" s="148">
        <v>133</v>
      </c>
      <c r="AZ3347" s="148">
        <v>133</v>
      </c>
      <c r="BA3347" s="148" t="s">
        <v>107</v>
      </c>
      <c r="BB3347" s="148">
        <v>11</v>
      </c>
      <c r="BD3347" s="148">
        <v>8</v>
      </c>
      <c r="BF3347" s="148" t="s">
        <v>985</v>
      </c>
      <c r="BG3347" s="148">
        <v>1</v>
      </c>
      <c r="BI3347" s="153">
        <v>42535</v>
      </c>
      <c r="BJ3347" s="154" t="s">
        <v>112</v>
      </c>
      <c r="BK3347" s="148">
        <v>41054531300042</v>
      </c>
      <c r="BM3347" s="148" t="s">
        <v>100</v>
      </c>
      <c r="BN3347" s="148" t="s">
        <v>986</v>
      </c>
      <c r="BO3347" s="148" t="s">
        <v>987</v>
      </c>
      <c r="BQ3347" s="153">
        <v>42534</v>
      </c>
      <c r="BR3347" s="148">
        <v>3</v>
      </c>
      <c r="BT3347" s="148">
        <v>1409</v>
      </c>
      <c r="BV3347" s="148" t="s">
        <v>1617</v>
      </c>
      <c r="BW3347" s="148">
        <v>28</v>
      </c>
      <c r="BY3347" s="148">
        <v>27</v>
      </c>
      <c r="CA3347" s="148">
        <v>1</v>
      </c>
      <c r="CC3347" s="148">
        <v>34255833500051</v>
      </c>
      <c r="CE3347" s="148" t="s">
        <v>100</v>
      </c>
      <c r="CF3347" s="148">
        <v>1</v>
      </c>
      <c r="CH3347" s="148">
        <v>3</v>
      </c>
      <c r="CJ3347" s="149">
        <v>41054531300042</v>
      </c>
      <c r="CL3347" s="149" t="s">
        <v>97</v>
      </c>
      <c r="CN3347" s="149">
        <v>3</v>
      </c>
      <c r="CT3347" s="149" t="s">
        <v>98</v>
      </c>
      <c r="CU3347" s="152">
        <v>42667</v>
      </c>
      <c r="CV3347" s="149">
        <v>0</v>
      </c>
      <c r="CX3347" s="149" t="s">
        <v>97</v>
      </c>
      <c r="CY3347" s="149" t="s">
        <v>99</v>
      </c>
      <c r="CZ3347" s="149">
        <v>41054531300042</v>
      </c>
      <c r="DB3347" s="149" t="s">
        <v>100</v>
      </c>
      <c r="DC3347" s="149" t="s">
        <v>101</v>
      </c>
      <c r="DD3347" s="149" t="s">
        <v>102</v>
      </c>
      <c r="DE3347" s="149" t="s">
        <v>1615</v>
      </c>
      <c r="DF3347" s="149">
        <v>1</v>
      </c>
    </row>
    <row r="3348" spans="1:110" x14ac:dyDescent="0.25">
      <c r="A3348" s="148" t="s">
        <v>96</v>
      </c>
      <c r="B3348" s="148">
        <v>0</v>
      </c>
      <c r="D3348" s="148" t="s">
        <v>97</v>
      </c>
      <c r="K3348" s="148">
        <v>1</v>
      </c>
      <c r="M3348" s="148">
        <v>5</v>
      </c>
      <c r="N3348" s="148" t="s">
        <v>982</v>
      </c>
      <c r="O3348" s="148">
        <v>0</v>
      </c>
      <c r="Q3348" s="148" t="s">
        <v>983</v>
      </c>
      <c r="R3348" s="148">
        <v>6127975</v>
      </c>
      <c r="S3348" s="153">
        <v>42534</v>
      </c>
      <c r="T3348" s="148">
        <v>10</v>
      </c>
      <c r="U3348" s="148">
        <v>2</v>
      </c>
      <c r="V3348" s="148">
        <v>2</v>
      </c>
      <c r="X3348" s="148">
        <v>0</v>
      </c>
      <c r="Y3348" s="148">
        <v>0</v>
      </c>
      <c r="Z3348" s="153">
        <v>42537</v>
      </c>
      <c r="AA3348" s="154" t="s">
        <v>984</v>
      </c>
      <c r="AB3348" s="148">
        <v>23</v>
      </c>
      <c r="AC3348" s="148">
        <v>23</v>
      </c>
      <c r="AD3348" s="148" t="s">
        <v>117</v>
      </c>
      <c r="AE3348" s="154" t="s">
        <v>283</v>
      </c>
      <c r="AF3348" s="148">
        <v>2</v>
      </c>
      <c r="AG3348" s="148">
        <v>2</v>
      </c>
      <c r="AJ3348" s="148" t="s">
        <v>385</v>
      </c>
      <c r="AK3348" s="148">
        <v>5567</v>
      </c>
      <c r="AL3348" s="148">
        <v>0.05</v>
      </c>
      <c r="AM3348" s="148">
        <v>0.05</v>
      </c>
      <c r="AN3348" s="148">
        <v>712</v>
      </c>
      <c r="AO3348" s="148">
        <v>712</v>
      </c>
      <c r="AP3348" s="148">
        <v>151</v>
      </c>
      <c r="AQ3348" s="148">
        <v>151</v>
      </c>
      <c r="AR3348" s="148">
        <v>5567</v>
      </c>
      <c r="AS3348" s="148">
        <v>10</v>
      </c>
      <c r="AT3348" s="148">
        <v>10</v>
      </c>
      <c r="AU3348" s="148">
        <v>0.05</v>
      </c>
      <c r="AV3348" s="148">
        <v>0.05</v>
      </c>
      <c r="AW3348" s="148">
        <v>1168</v>
      </c>
      <c r="AX3348" s="148">
        <v>1168</v>
      </c>
      <c r="AY3348" s="148">
        <v>133</v>
      </c>
      <c r="AZ3348" s="148">
        <v>133</v>
      </c>
      <c r="BA3348" s="148" t="s">
        <v>107</v>
      </c>
      <c r="BB3348" s="148">
        <v>11</v>
      </c>
      <c r="BD3348" s="148">
        <v>8</v>
      </c>
      <c r="BF3348" s="148" t="s">
        <v>985</v>
      </c>
      <c r="BG3348" s="148">
        <v>1</v>
      </c>
      <c r="BI3348" s="153">
        <v>42535</v>
      </c>
      <c r="BJ3348" s="154" t="s">
        <v>112</v>
      </c>
      <c r="BK3348" s="148">
        <v>41054531300042</v>
      </c>
      <c r="BM3348" s="148" t="s">
        <v>100</v>
      </c>
      <c r="BN3348" s="148" t="s">
        <v>986</v>
      </c>
      <c r="BO3348" s="148" t="s">
        <v>987</v>
      </c>
      <c r="BQ3348" s="153">
        <v>42534</v>
      </c>
      <c r="BR3348" s="148">
        <v>3</v>
      </c>
      <c r="BT3348" s="148">
        <v>1409</v>
      </c>
      <c r="BV3348" s="148" t="s">
        <v>1617</v>
      </c>
      <c r="BW3348" s="148">
        <v>28</v>
      </c>
      <c r="BY3348" s="148">
        <v>27</v>
      </c>
      <c r="CA3348" s="148">
        <v>1</v>
      </c>
      <c r="CC3348" s="148">
        <v>34255833500051</v>
      </c>
      <c r="CE3348" s="148" t="s">
        <v>100</v>
      </c>
      <c r="CF3348" s="148">
        <v>1</v>
      </c>
      <c r="CH3348" s="148">
        <v>3</v>
      </c>
      <c r="CJ3348" s="149">
        <v>41054531300042</v>
      </c>
      <c r="CL3348" s="149" t="s">
        <v>97</v>
      </c>
      <c r="CN3348" s="149">
        <v>3</v>
      </c>
      <c r="CT3348" s="149" t="s">
        <v>98</v>
      </c>
      <c r="CU3348" s="152">
        <v>42667</v>
      </c>
      <c r="CV3348" s="149">
        <v>0</v>
      </c>
      <c r="CX3348" s="149" t="s">
        <v>97</v>
      </c>
      <c r="CY3348" s="149" t="s">
        <v>99</v>
      </c>
      <c r="CZ3348" s="149">
        <v>41054531300042</v>
      </c>
      <c r="DB3348" s="149" t="s">
        <v>100</v>
      </c>
      <c r="DC3348" s="149" t="s">
        <v>101</v>
      </c>
      <c r="DD3348" s="149" t="s">
        <v>102</v>
      </c>
      <c r="DE3348" s="149" t="s">
        <v>1615</v>
      </c>
      <c r="DF3348" s="149">
        <v>1</v>
      </c>
    </row>
    <row r="3349" spans="1:110" x14ac:dyDescent="0.25">
      <c r="A3349" s="148" t="s">
        <v>96</v>
      </c>
      <c r="B3349" s="148">
        <v>0</v>
      </c>
      <c r="D3349" s="148" t="s">
        <v>97</v>
      </c>
      <c r="K3349" s="148">
        <v>1</v>
      </c>
      <c r="M3349" s="148">
        <v>5</v>
      </c>
      <c r="N3349" s="148" t="s">
        <v>982</v>
      </c>
      <c r="O3349" s="148">
        <v>0</v>
      </c>
      <c r="Q3349" s="148" t="s">
        <v>983</v>
      </c>
      <c r="R3349" s="148">
        <v>6127975</v>
      </c>
      <c r="S3349" s="153">
        <v>42534</v>
      </c>
      <c r="T3349" s="148">
        <v>10</v>
      </c>
      <c r="U3349" s="148">
        <v>1</v>
      </c>
      <c r="V3349" s="148">
        <v>1</v>
      </c>
      <c r="X3349" s="148">
        <v>0</v>
      </c>
      <c r="Y3349" s="148">
        <v>0</v>
      </c>
      <c r="Z3349" s="153">
        <v>42535</v>
      </c>
      <c r="AA3349" s="154" t="s">
        <v>984</v>
      </c>
      <c r="AB3349" s="148">
        <v>23</v>
      </c>
      <c r="AC3349" s="148">
        <v>23</v>
      </c>
      <c r="AD3349" s="148" t="s">
        <v>117</v>
      </c>
      <c r="AE3349" s="154" t="s">
        <v>148</v>
      </c>
      <c r="AF3349" s="148">
        <v>2</v>
      </c>
      <c r="AG3349" s="148">
        <v>2</v>
      </c>
      <c r="AJ3349" s="148" t="s">
        <v>386</v>
      </c>
      <c r="AK3349" s="148">
        <v>5568</v>
      </c>
      <c r="AL3349" s="148">
        <v>0.02</v>
      </c>
      <c r="AM3349" s="148">
        <v>0.02</v>
      </c>
      <c r="AP3349" s="148">
        <v>454</v>
      </c>
      <c r="AQ3349" s="148">
        <v>454</v>
      </c>
      <c r="AR3349" s="148">
        <v>5568</v>
      </c>
      <c r="AS3349" s="148">
        <v>10</v>
      </c>
      <c r="AT3349" s="148">
        <v>10</v>
      </c>
      <c r="AU3349" s="148">
        <v>0.02</v>
      </c>
      <c r="AV3349" s="148">
        <v>0.02</v>
      </c>
      <c r="AY3349" s="148">
        <v>133</v>
      </c>
      <c r="AZ3349" s="148">
        <v>133</v>
      </c>
      <c r="BA3349" s="148" t="s">
        <v>107</v>
      </c>
      <c r="BB3349" s="148">
        <v>11</v>
      </c>
      <c r="BD3349" s="148">
        <v>8</v>
      </c>
      <c r="BF3349" s="148" t="s">
        <v>985</v>
      </c>
      <c r="BG3349" s="148">
        <v>1</v>
      </c>
      <c r="BI3349" s="153">
        <v>42535</v>
      </c>
      <c r="BJ3349" s="154" t="s">
        <v>112</v>
      </c>
      <c r="BK3349" s="148">
        <v>41054531300042</v>
      </c>
      <c r="BM3349" s="148" t="s">
        <v>100</v>
      </c>
      <c r="BN3349" s="148" t="s">
        <v>986</v>
      </c>
      <c r="BO3349" s="148" t="s">
        <v>987</v>
      </c>
      <c r="BQ3349" s="153">
        <v>42534</v>
      </c>
      <c r="BR3349" s="148">
        <v>3</v>
      </c>
      <c r="BT3349" s="148">
        <v>1409</v>
      </c>
      <c r="BV3349" s="148" t="s">
        <v>1617</v>
      </c>
      <c r="BW3349" s="148">
        <v>28</v>
      </c>
      <c r="BY3349" s="148">
        <v>27</v>
      </c>
      <c r="CA3349" s="148">
        <v>1</v>
      </c>
      <c r="CC3349" s="148">
        <v>34255833500051</v>
      </c>
      <c r="CE3349" s="148" t="s">
        <v>100</v>
      </c>
      <c r="CF3349" s="148">
        <v>1</v>
      </c>
      <c r="CH3349" s="148">
        <v>3</v>
      </c>
      <c r="CJ3349" s="149">
        <v>41054531300042</v>
      </c>
      <c r="CL3349" s="149" t="s">
        <v>97</v>
      </c>
      <c r="CN3349" s="149">
        <v>3</v>
      </c>
      <c r="CT3349" s="149" t="s">
        <v>98</v>
      </c>
      <c r="CU3349" s="152">
        <v>42667</v>
      </c>
      <c r="CV3349" s="149">
        <v>0</v>
      </c>
      <c r="CX3349" s="149" t="s">
        <v>97</v>
      </c>
      <c r="CY3349" s="149" t="s">
        <v>99</v>
      </c>
      <c r="CZ3349" s="149">
        <v>41054531300042</v>
      </c>
      <c r="DB3349" s="149" t="s">
        <v>100</v>
      </c>
      <c r="DC3349" s="149" t="s">
        <v>101</v>
      </c>
      <c r="DD3349" s="149" t="s">
        <v>102</v>
      </c>
      <c r="DE3349" s="149" t="s">
        <v>1615</v>
      </c>
      <c r="DF3349" s="149">
        <v>1</v>
      </c>
    </row>
    <row r="3350" spans="1:110" x14ac:dyDescent="0.25">
      <c r="A3350" s="148" t="s">
        <v>96</v>
      </c>
      <c r="B3350" s="148">
        <v>0</v>
      </c>
      <c r="D3350" s="148" t="s">
        <v>97</v>
      </c>
      <c r="K3350" s="148">
        <v>1</v>
      </c>
      <c r="M3350" s="148">
        <v>5</v>
      </c>
      <c r="N3350" s="148" t="s">
        <v>982</v>
      </c>
      <c r="O3350" s="148">
        <v>0</v>
      </c>
      <c r="Q3350" s="148" t="s">
        <v>983</v>
      </c>
      <c r="R3350" s="148">
        <v>6127975</v>
      </c>
      <c r="S3350" s="153">
        <v>42534</v>
      </c>
      <c r="T3350" s="148">
        <v>10</v>
      </c>
      <c r="U3350" s="148">
        <v>1</v>
      </c>
      <c r="V3350" s="148">
        <v>1</v>
      </c>
      <c r="X3350" s="148">
        <v>0</v>
      </c>
      <c r="Y3350" s="148">
        <v>0</v>
      </c>
      <c r="Z3350" s="153">
        <v>42535</v>
      </c>
      <c r="AA3350" s="154" t="s">
        <v>984</v>
      </c>
      <c r="AB3350" s="148">
        <v>23</v>
      </c>
      <c r="AC3350" s="148">
        <v>23</v>
      </c>
      <c r="AD3350" s="148" t="s">
        <v>117</v>
      </c>
      <c r="AE3350" s="154" t="s">
        <v>148</v>
      </c>
      <c r="AF3350" s="148">
        <v>2</v>
      </c>
      <c r="AG3350" s="148">
        <v>2</v>
      </c>
      <c r="AJ3350" s="148" t="s">
        <v>387</v>
      </c>
      <c r="AK3350" s="148">
        <v>2729</v>
      </c>
      <c r="AL3350" s="148">
        <v>5.0000000000000001E-3</v>
      </c>
      <c r="AM3350" s="148">
        <v>5.0000000000000001E-3</v>
      </c>
      <c r="AP3350" s="148">
        <v>454</v>
      </c>
      <c r="AQ3350" s="148">
        <v>454</v>
      </c>
      <c r="AR3350" s="148">
        <v>2729</v>
      </c>
      <c r="AS3350" s="148">
        <v>10</v>
      </c>
      <c r="AT3350" s="148">
        <v>10</v>
      </c>
      <c r="AU3350" s="148">
        <v>5.0000000000000001E-3</v>
      </c>
      <c r="AV3350" s="148">
        <v>5.0000000000000001E-3</v>
      </c>
      <c r="AY3350" s="148">
        <v>133</v>
      </c>
      <c r="AZ3350" s="148">
        <v>133</v>
      </c>
      <c r="BA3350" s="148" t="s">
        <v>107</v>
      </c>
      <c r="BB3350" s="148">
        <v>11</v>
      </c>
      <c r="BD3350" s="148">
        <v>8</v>
      </c>
      <c r="BF3350" s="148" t="s">
        <v>985</v>
      </c>
      <c r="BG3350" s="148">
        <v>1</v>
      </c>
      <c r="BI3350" s="153">
        <v>42535</v>
      </c>
      <c r="BJ3350" s="154" t="s">
        <v>112</v>
      </c>
      <c r="BK3350" s="148">
        <v>41054531300042</v>
      </c>
      <c r="BM3350" s="148" t="s">
        <v>100</v>
      </c>
      <c r="BN3350" s="148" t="s">
        <v>986</v>
      </c>
      <c r="BO3350" s="148" t="s">
        <v>987</v>
      </c>
      <c r="BQ3350" s="153">
        <v>42534</v>
      </c>
      <c r="BR3350" s="148">
        <v>3</v>
      </c>
      <c r="BT3350" s="148">
        <v>1409</v>
      </c>
      <c r="BV3350" s="148" t="s">
        <v>1617</v>
      </c>
      <c r="BW3350" s="148">
        <v>28</v>
      </c>
      <c r="BY3350" s="148">
        <v>27</v>
      </c>
      <c r="CA3350" s="148">
        <v>1</v>
      </c>
      <c r="CC3350" s="148">
        <v>34255833500051</v>
      </c>
      <c r="CE3350" s="148" t="s">
        <v>100</v>
      </c>
      <c r="CF3350" s="148">
        <v>1</v>
      </c>
      <c r="CH3350" s="148">
        <v>3</v>
      </c>
      <c r="CJ3350" s="149">
        <v>41054531300042</v>
      </c>
      <c r="CL3350" s="149" t="s">
        <v>97</v>
      </c>
      <c r="CN3350" s="149">
        <v>3</v>
      </c>
      <c r="CT3350" s="149" t="s">
        <v>98</v>
      </c>
      <c r="CU3350" s="152">
        <v>42667</v>
      </c>
      <c r="CV3350" s="149">
        <v>0</v>
      </c>
      <c r="CX3350" s="149" t="s">
        <v>97</v>
      </c>
      <c r="CY3350" s="149" t="s">
        <v>99</v>
      </c>
      <c r="CZ3350" s="149">
        <v>41054531300042</v>
      </c>
      <c r="DB3350" s="149" t="s">
        <v>100</v>
      </c>
      <c r="DC3350" s="149" t="s">
        <v>101</v>
      </c>
      <c r="DD3350" s="149" t="s">
        <v>102</v>
      </c>
      <c r="DE3350" s="149" t="s">
        <v>1615</v>
      </c>
      <c r="DF3350" s="149">
        <v>1</v>
      </c>
    </row>
    <row r="3351" spans="1:110" x14ac:dyDescent="0.25">
      <c r="A3351" s="148" t="s">
        <v>96</v>
      </c>
      <c r="B3351" s="148">
        <v>0</v>
      </c>
      <c r="D3351" s="148" t="s">
        <v>97</v>
      </c>
      <c r="K3351" s="148">
        <v>1</v>
      </c>
      <c r="M3351" s="148">
        <v>5</v>
      </c>
      <c r="N3351" s="148" t="s">
        <v>982</v>
      </c>
      <c r="O3351" s="148">
        <v>0</v>
      </c>
      <c r="Q3351" s="148" t="s">
        <v>983</v>
      </c>
      <c r="R3351" s="148">
        <v>6127975</v>
      </c>
      <c r="S3351" s="153">
        <v>42534</v>
      </c>
      <c r="T3351" s="148">
        <v>10</v>
      </c>
      <c r="U3351" s="148">
        <v>1</v>
      </c>
      <c r="V3351" s="148">
        <v>1</v>
      </c>
      <c r="X3351" s="148">
        <v>0</v>
      </c>
      <c r="Y3351" s="148">
        <v>0</v>
      </c>
      <c r="Z3351" s="153">
        <v>42535</v>
      </c>
      <c r="AA3351" s="154" t="s">
        <v>984</v>
      </c>
      <c r="AB3351" s="148">
        <v>23</v>
      </c>
      <c r="AC3351" s="148">
        <v>23</v>
      </c>
      <c r="AD3351" s="148" t="s">
        <v>117</v>
      </c>
      <c r="AE3351" s="154" t="s">
        <v>148</v>
      </c>
      <c r="AF3351" s="148">
        <v>2</v>
      </c>
      <c r="AG3351" s="148">
        <v>2</v>
      </c>
      <c r="AJ3351" s="148" t="s">
        <v>388</v>
      </c>
      <c r="AK3351" s="148">
        <v>1696</v>
      </c>
      <c r="AL3351" s="148">
        <v>5.0000000000000001E-3</v>
      </c>
      <c r="AM3351" s="148">
        <v>5.0000000000000001E-3</v>
      </c>
      <c r="AP3351" s="148">
        <v>454</v>
      </c>
      <c r="AQ3351" s="148">
        <v>454</v>
      </c>
      <c r="AR3351" s="148">
        <v>1696</v>
      </c>
      <c r="AS3351" s="148">
        <v>10</v>
      </c>
      <c r="AT3351" s="148">
        <v>10</v>
      </c>
      <c r="AU3351" s="148">
        <v>5.0000000000000001E-3</v>
      </c>
      <c r="AV3351" s="148">
        <v>5.0000000000000001E-3</v>
      </c>
      <c r="AY3351" s="148">
        <v>133</v>
      </c>
      <c r="AZ3351" s="148">
        <v>133</v>
      </c>
      <c r="BA3351" s="148" t="s">
        <v>107</v>
      </c>
      <c r="BB3351" s="148">
        <v>11</v>
      </c>
      <c r="BD3351" s="148">
        <v>8</v>
      </c>
      <c r="BF3351" s="148" t="s">
        <v>985</v>
      </c>
      <c r="BG3351" s="148">
        <v>1</v>
      </c>
      <c r="BI3351" s="153">
        <v>42535</v>
      </c>
      <c r="BJ3351" s="154" t="s">
        <v>112</v>
      </c>
      <c r="BK3351" s="148">
        <v>41054531300042</v>
      </c>
      <c r="BM3351" s="148" t="s">
        <v>100</v>
      </c>
      <c r="BN3351" s="148" t="s">
        <v>986</v>
      </c>
      <c r="BO3351" s="148" t="s">
        <v>987</v>
      </c>
      <c r="BQ3351" s="153">
        <v>42534</v>
      </c>
      <c r="BR3351" s="148">
        <v>3</v>
      </c>
      <c r="BT3351" s="148">
        <v>1409</v>
      </c>
      <c r="BV3351" s="148" t="s">
        <v>1617</v>
      </c>
      <c r="BW3351" s="148">
        <v>28</v>
      </c>
      <c r="BY3351" s="148">
        <v>27</v>
      </c>
      <c r="CA3351" s="148">
        <v>1</v>
      </c>
      <c r="CC3351" s="148">
        <v>34255833500051</v>
      </c>
      <c r="CE3351" s="148" t="s">
        <v>100</v>
      </c>
      <c r="CF3351" s="148">
        <v>1</v>
      </c>
      <c r="CH3351" s="148">
        <v>3</v>
      </c>
      <c r="CJ3351" s="149">
        <v>41054531300042</v>
      </c>
      <c r="CL3351" s="149" t="s">
        <v>97</v>
      </c>
      <c r="CN3351" s="149">
        <v>3</v>
      </c>
      <c r="CT3351" s="149" t="s">
        <v>98</v>
      </c>
      <c r="CU3351" s="152">
        <v>42667</v>
      </c>
      <c r="CV3351" s="149">
        <v>0</v>
      </c>
      <c r="CX3351" s="149" t="s">
        <v>97</v>
      </c>
      <c r="CY3351" s="149" t="s">
        <v>99</v>
      </c>
      <c r="CZ3351" s="149">
        <v>41054531300042</v>
      </c>
      <c r="DB3351" s="149" t="s">
        <v>100</v>
      </c>
      <c r="DC3351" s="149" t="s">
        <v>101</v>
      </c>
      <c r="DD3351" s="149" t="s">
        <v>102</v>
      </c>
      <c r="DE3351" s="149" t="s">
        <v>1615</v>
      </c>
      <c r="DF3351" s="149">
        <v>1</v>
      </c>
    </row>
    <row r="3352" spans="1:110" x14ac:dyDescent="0.25">
      <c r="A3352" s="148" t="s">
        <v>96</v>
      </c>
      <c r="B3352" s="148">
        <v>0</v>
      </c>
      <c r="D3352" s="148" t="s">
        <v>97</v>
      </c>
      <c r="K3352" s="148">
        <v>1</v>
      </c>
      <c r="M3352" s="148">
        <v>5</v>
      </c>
      <c r="N3352" s="148" t="s">
        <v>982</v>
      </c>
      <c r="O3352" s="148">
        <v>0</v>
      </c>
      <c r="Q3352" s="148" t="s">
        <v>983</v>
      </c>
      <c r="R3352" s="148">
        <v>6127975</v>
      </c>
      <c r="S3352" s="153">
        <v>42534</v>
      </c>
      <c r="T3352" s="148">
        <v>10</v>
      </c>
      <c r="U3352" s="148">
        <v>2</v>
      </c>
      <c r="V3352" s="148">
        <v>2</v>
      </c>
      <c r="X3352" s="148">
        <v>0</v>
      </c>
      <c r="Y3352" s="148">
        <v>0</v>
      </c>
      <c r="Z3352" s="153">
        <v>42535</v>
      </c>
      <c r="AA3352" s="154" t="s">
        <v>984</v>
      </c>
      <c r="AB3352" s="148">
        <v>23</v>
      </c>
      <c r="AC3352" s="148">
        <v>23</v>
      </c>
      <c r="AD3352" s="148" t="s">
        <v>117</v>
      </c>
      <c r="AE3352" s="154" t="s">
        <v>154</v>
      </c>
      <c r="AF3352" s="148">
        <v>2</v>
      </c>
      <c r="AG3352" s="148">
        <v>2</v>
      </c>
      <c r="AJ3352" s="148" t="s">
        <v>389</v>
      </c>
      <c r="AK3352" s="148">
        <v>1681</v>
      </c>
      <c r="AL3352" s="148">
        <v>5.0000000000000001E-3</v>
      </c>
      <c r="AM3352" s="148">
        <v>5.0000000000000001E-3</v>
      </c>
      <c r="AN3352" s="148">
        <v>712</v>
      </c>
      <c r="AO3352" s="148">
        <v>712</v>
      </c>
      <c r="AP3352" s="148">
        <v>405</v>
      </c>
      <c r="AQ3352" s="148">
        <v>405</v>
      </c>
      <c r="AR3352" s="148">
        <v>1681</v>
      </c>
      <c r="AS3352" s="148">
        <v>10</v>
      </c>
      <c r="AT3352" s="148">
        <v>10</v>
      </c>
      <c r="AU3352" s="148">
        <v>5.0000000000000001E-3</v>
      </c>
      <c r="AV3352" s="148">
        <v>5.0000000000000001E-3</v>
      </c>
      <c r="AW3352" s="148">
        <v>1168</v>
      </c>
      <c r="AX3352" s="148">
        <v>1168</v>
      </c>
      <c r="AY3352" s="148">
        <v>133</v>
      </c>
      <c r="AZ3352" s="148">
        <v>133</v>
      </c>
      <c r="BA3352" s="148" t="s">
        <v>107</v>
      </c>
      <c r="BB3352" s="148">
        <v>11</v>
      </c>
      <c r="BD3352" s="148">
        <v>8</v>
      </c>
      <c r="BF3352" s="148" t="s">
        <v>985</v>
      </c>
      <c r="BG3352" s="148">
        <v>1</v>
      </c>
      <c r="BI3352" s="153">
        <v>42535</v>
      </c>
      <c r="BJ3352" s="154" t="s">
        <v>112</v>
      </c>
      <c r="BK3352" s="148">
        <v>41054531300042</v>
      </c>
      <c r="BM3352" s="148" t="s">
        <v>100</v>
      </c>
      <c r="BN3352" s="148" t="s">
        <v>986</v>
      </c>
      <c r="BO3352" s="148" t="s">
        <v>987</v>
      </c>
      <c r="BQ3352" s="153">
        <v>42534</v>
      </c>
      <c r="BR3352" s="148">
        <v>3</v>
      </c>
      <c r="BT3352" s="148">
        <v>1409</v>
      </c>
      <c r="BV3352" s="148" t="s">
        <v>1617</v>
      </c>
      <c r="BW3352" s="148">
        <v>28</v>
      </c>
      <c r="BY3352" s="148">
        <v>27</v>
      </c>
      <c r="CA3352" s="148">
        <v>1</v>
      </c>
      <c r="CC3352" s="148">
        <v>34255833500051</v>
      </c>
      <c r="CE3352" s="148" t="s">
        <v>100</v>
      </c>
      <c r="CF3352" s="148">
        <v>1</v>
      </c>
      <c r="CH3352" s="148">
        <v>3</v>
      </c>
      <c r="CJ3352" s="149">
        <v>41054531300042</v>
      </c>
      <c r="CL3352" s="149" t="s">
        <v>97</v>
      </c>
      <c r="CN3352" s="149">
        <v>3</v>
      </c>
      <c r="CT3352" s="149" t="s">
        <v>98</v>
      </c>
      <c r="CU3352" s="152">
        <v>42667</v>
      </c>
      <c r="CV3352" s="149">
        <v>0</v>
      </c>
      <c r="CX3352" s="149" t="s">
        <v>97</v>
      </c>
      <c r="CY3352" s="149" t="s">
        <v>99</v>
      </c>
      <c r="CZ3352" s="149">
        <v>41054531300042</v>
      </c>
      <c r="DB3352" s="149" t="s">
        <v>100</v>
      </c>
      <c r="DC3352" s="149" t="s">
        <v>101</v>
      </c>
      <c r="DD3352" s="149" t="s">
        <v>102</v>
      </c>
      <c r="DE3352" s="149" t="s">
        <v>1615</v>
      </c>
      <c r="DF3352" s="149">
        <v>1</v>
      </c>
    </row>
    <row r="3353" spans="1:110" x14ac:dyDescent="0.25">
      <c r="A3353" s="148" t="s">
        <v>96</v>
      </c>
      <c r="B3353" s="148">
        <v>0</v>
      </c>
      <c r="D3353" s="148" t="s">
        <v>97</v>
      </c>
      <c r="K3353" s="148">
        <v>1</v>
      </c>
      <c r="M3353" s="148">
        <v>5</v>
      </c>
      <c r="N3353" s="148" t="s">
        <v>982</v>
      </c>
      <c r="O3353" s="148">
        <v>0</v>
      </c>
      <c r="Q3353" s="148" t="s">
        <v>983</v>
      </c>
      <c r="R3353" s="148">
        <v>6127975</v>
      </c>
      <c r="S3353" s="153">
        <v>42534</v>
      </c>
      <c r="T3353" s="148">
        <v>10</v>
      </c>
      <c r="U3353" s="148">
        <v>2</v>
      </c>
      <c r="V3353" s="148">
        <v>2</v>
      </c>
      <c r="W3353" s="148" t="s">
        <v>241</v>
      </c>
      <c r="X3353" s="148">
        <v>0</v>
      </c>
      <c r="Y3353" s="148">
        <v>0</v>
      </c>
      <c r="Z3353" s="153">
        <v>42535</v>
      </c>
      <c r="AA3353" s="154" t="s">
        <v>984</v>
      </c>
      <c r="AB3353" s="148">
        <v>23</v>
      </c>
      <c r="AC3353" s="148">
        <v>23</v>
      </c>
      <c r="AD3353" s="148" t="s">
        <v>117</v>
      </c>
      <c r="AE3353" s="154" t="s">
        <v>148</v>
      </c>
      <c r="AF3353" s="148">
        <v>2</v>
      </c>
      <c r="AG3353" s="148">
        <v>2</v>
      </c>
      <c r="AJ3353" s="148" t="s">
        <v>390</v>
      </c>
      <c r="AK3353" s="148">
        <v>5569</v>
      </c>
      <c r="AL3353" s="148">
        <v>0.05</v>
      </c>
      <c r="AM3353" s="148">
        <v>0.05</v>
      </c>
      <c r="AP3353" s="148">
        <v>454</v>
      </c>
      <c r="AQ3353" s="148">
        <v>454</v>
      </c>
      <c r="AR3353" s="148">
        <v>5569</v>
      </c>
      <c r="AS3353" s="148">
        <v>10</v>
      </c>
      <c r="AT3353" s="148">
        <v>10</v>
      </c>
      <c r="AU3353" s="148">
        <v>0.05</v>
      </c>
      <c r="AV3353" s="148">
        <v>0.05</v>
      </c>
      <c r="AY3353" s="148">
        <v>133</v>
      </c>
      <c r="AZ3353" s="148">
        <v>133</v>
      </c>
      <c r="BA3353" s="148" t="s">
        <v>107</v>
      </c>
      <c r="BB3353" s="148">
        <v>11</v>
      </c>
      <c r="BD3353" s="148">
        <v>8</v>
      </c>
      <c r="BF3353" s="148" t="s">
        <v>985</v>
      </c>
      <c r="BG3353" s="148">
        <v>1</v>
      </c>
      <c r="BI3353" s="153">
        <v>42535</v>
      </c>
      <c r="BJ3353" s="154" t="s">
        <v>112</v>
      </c>
      <c r="BK3353" s="148">
        <v>41054531300042</v>
      </c>
      <c r="BM3353" s="148" t="s">
        <v>100</v>
      </c>
      <c r="BN3353" s="148" t="s">
        <v>986</v>
      </c>
      <c r="BO3353" s="148" t="s">
        <v>987</v>
      </c>
      <c r="BQ3353" s="153">
        <v>42534</v>
      </c>
      <c r="BR3353" s="148">
        <v>3</v>
      </c>
      <c r="BT3353" s="148">
        <v>1409</v>
      </c>
      <c r="BV3353" s="148" t="s">
        <v>1617</v>
      </c>
      <c r="BW3353" s="148">
        <v>28</v>
      </c>
      <c r="BY3353" s="148">
        <v>27</v>
      </c>
      <c r="CA3353" s="148">
        <v>1</v>
      </c>
      <c r="CC3353" s="148">
        <v>34255833500051</v>
      </c>
      <c r="CE3353" s="148" t="s">
        <v>100</v>
      </c>
      <c r="CF3353" s="148">
        <v>1</v>
      </c>
      <c r="CH3353" s="148">
        <v>3</v>
      </c>
      <c r="CJ3353" s="149">
        <v>41054531300042</v>
      </c>
      <c r="CL3353" s="149" t="s">
        <v>97</v>
      </c>
      <c r="CN3353" s="149">
        <v>3</v>
      </c>
      <c r="CT3353" s="149" t="s">
        <v>98</v>
      </c>
      <c r="CU3353" s="152">
        <v>42667</v>
      </c>
      <c r="CV3353" s="149">
        <v>0</v>
      </c>
      <c r="CX3353" s="149" t="s">
        <v>97</v>
      </c>
      <c r="CY3353" s="149" t="s">
        <v>99</v>
      </c>
      <c r="CZ3353" s="149">
        <v>41054531300042</v>
      </c>
      <c r="DB3353" s="149" t="s">
        <v>100</v>
      </c>
      <c r="DC3353" s="149" t="s">
        <v>101</v>
      </c>
      <c r="DD3353" s="149" t="s">
        <v>102</v>
      </c>
      <c r="DE3353" s="149" t="s">
        <v>1615</v>
      </c>
      <c r="DF3353" s="149">
        <v>1</v>
      </c>
    </row>
    <row r="3354" spans="1:110" x14ac:dyDescent="0.25">
      <c r="A3354" s="148" t="s">
        <v>96</v>
      </c>
      <c r="B3354" s="148">
        <v>0</v>
      </c>
      <c r="D3354" s="148" t="s">
        <v>97</v>
      </c>
      <c r="K3354" s="148">
        <v>1</v>
      </c>
      <c r="M3354" s="148">
        <v>5</v>
      </c>
      <c r="N3354" s="148" t="s">
        <v>982</v>
      </c>
      <c r="O3354" s="148">
        <v>0</v>
      </c>
      <c r="Q3354" s="148" t="s">
        <v>983</v>
      </c>
      <c r="R3354" s="148">
        <v>6127975</v>
      </c>
      <c r="S3354" s="153">
        <v>42534</v>
      </c>
      <c r="T3354" s="148">
        <v>10</v>
      </c>
      <c r="U3354" s="148">
        <v>2</v>
      </c>
      <c r="V3354" s="148">
        <v>2</v>
      </c>
      <c r="W3354" s="148" t="s">
        <v>241</v>
      </c>
      <c r="X3354" s="148">
        <v>0</v>
      </c>
      <c r="Y3354" s="148">
        <v>0</v>
      </c>
      <c r="Z3354" s="153">
        <v>42535</v>
      </c>
      <c r="AA3354" s="154" t="s">
        <v>984</v>
      </c>
      <c r="AB3354" s="148">
        <v>23</v>
      </c>
      <c r="AC3354" s="148">
        <v>23</v>
      </c>
      <c r="AD3354" s="148" t="s">
        <v>117</v>
      </c>
      <c r="AE3354" s="154" t="s">
        <v>148</v>
      </c>
      <c r="AF3354" s="148">
        <v>2</v>
      </c>
      <c r="AG3354" s="148">
        <v>2</v>
      </c>
      <c r="AJ3354" s="148" t="s">
        <v>391</v>
      </c>
      <c r="AK3354" s="148">
        <v>1139</v>
      </c>
      <c r="AL3354" s="148">
        <v>5.0000000000000001E-3</v>
      </c>
      <c r="AM3354" s="148">
        <v>5.0000000000000001E-3</v>
      </c>
      <c r="AP3354" s="148">
        <v>454</v>
      </c>
      <c r="AQ3354" s="148">
        <v>454</v>
      </c>
      <c r="AR3354" s="148">
        <v>1139</v>
      </c>
      <c r="AS3354" s="148">
        <v>10</v>
      </c>
      <c r="AT3354" s="148">
        <v>10</v>
      </c>
      <c r="AU3354" s="148">
        <v>5.0000000000000001E-3</v>
      </c>
      <c r="AV3354" s="148">
        <v>5.0000000000000001E-3</v>
      </c>
      <c r="AY3354" s="148">
        <v>133</v>
      </c>
      <c r="AZ3354" s="148">
        <v>133</v>
      </c>
      <c r="BA3354" s="148" t="s">
        <v>107</v>
      </c>
      <c r="BB3354" s="148">
        <v>11</v>
      </c>
      <c r="BD3354" s="148">
        <v>8</v>
      </c>
      <c r="BF3354" s="148" t="s">
        <v>985</v>
      </c>
      <c r="BG3354" s="148">
        <v>1</v>
      </c>
      <c r="BI3354" s="153">
        <v>42535</v>
      </c>
      <c r="BJ3354" s="154" t="s">
        <v>112</v>
      </c>
      <c r="BK3354" s="148">
        <v>41054531300042</v>
      </c>
      <c r="BM3354" s="148" t="s">
        <v>100</v>
      </c>
      <c r="BN3354" s="148" t="s">
        <v>986</v>
      </c>
      <c r="BO3354" s="148" t="s">
        <v>987</v>
      </c>
      <c r="BQ3354" s="153">
        <v>42534</v>
      </c>
      <c r="BR3354" s="148">
        <v>3</v>
      </c>
      <c r="BT3354" s="148">
        <v>1409</v>
      </c>
      <c r="BV3354" s="148" t="s">
        <v>1617</v>
      </c>
      <c r="BW3354" s="148">
        <v>28</v>
      </c>
      <c r="BY3354" s="148">
        <v>27</v>
      </c>
      <c r="CA3354" s="148">
        <v>1</v>
      </c>
      <c r="CC3354" s="148">
        <v>34255833500051</v>
      </c>
      <c r="CE3354" s="148" t="s">
        <v>100</v>
      </c>
      <c r="CF3354" s="148">
        <v>1</v>
      </c>
      <c r="CH3354" s="148">
        <v>3</v>
      </c>
      <c r="CJ3354" s="149">
        <v>41054531300042</v>
      </c>
      <c r="CL3354" s="149" t="s">
        <v>97</v>
      </c>
      <c r="CN3354" s="149">
        <v>3</v>
      </c>
      <c r="CT3354" s="149" t="s">
        <v>98</v>
      </c>
      <c r="CU3354" s="152">
        <v>42667</v>
      </c>
      <c r="CV3354" s="149">
        <v>0</v>
      </c>
      <c r="CX3354" s="149" t="s">
        <v>97</v>
      </c>
      <c r="CY3354" s="149" t="s">
        <v>99</v>
      </c>
      <c r="CZ3354" s="149">
        <v>41054531300042</v>
      </c>
      <c r="DB3354" s="149" t="s">
        <v>100</v>
      </c>
      <c r="DC3354" s="149" t="s">
        <v>101</v>
      </c>
      <c r="DD3354" s="149" t="s">
        <v>102</v>
      </c>
      <c r="DE3354" s="149" t="s">
        <v>1615</v>
      </c>
      <c r="DF3354" s="149">
        <v>1</v>
      </c>
    </row>
    <row r="3355" spans="1:110" x14ac:dyDescent="0.25">
      <c r="A3355" s="148" t="s">
        <v>96</v>
      </c>
      <c r="B3355" s="148">
        <v>0</v>
      </c>
      <c r="D3355" s="148" t="s">
        <v>97</v>
      </c>
      <c r="K3355" s="148">
        <v>1</v>
      </c>
      <c r="M3355" s="148">
        <v>5</v>
      </c>
      <c r="N3355" s="148" t="s">
        <v>982</v>
      </c>
      <c r="O3355" s="148">
        <v>0</v>
      </c>
      <c r="Q3355" s="148" t="s">
        <v>983</v>
      </c>
      <c r="R3355" s="148">
        <v>6127975</v>
      </c>
      <c r="S3355" s="153">
        <v>42534</v>
      </c>
      <c r="T3355" s="148">
        <v>10</v>
      </c>
      <c r="U3355" s="148">
        <v>2</v>
      </c>
      <c r="V3355" s="148">
        <v>2</v>
      </c>
      <c r="X3355" s="148">
        <v>0</v>
      </c>
      <c r="Y3355" s="148">
        <v>0</v>
      </c>
      <c r="Z3355" s="153">
        <v>42535</v>
      </c>
      <c r="AA3355" s="154" t="s">
        <v>984</v>
      </c>
      <c r="AB3355" s="148">
        <v>23</v>
      </c>
      <c r="AC3355" s="148">
        <v>23</v>
      </c>
      <c r="AD3355" s="148" t="s">
        <v>117</v>
      </c>
      <c r="AE3355" s="154" t="s">
        <v>154</v>
      </c>
      <c r="AF3355" s="148">
        <v>2</v>
      </c>
      <c r="AG3355" s="148">
        <v>2</v>
      </c>
      <c r="AJ3355" s="148" t="s">
        <v>392</v>
      </c>
      <c r="AK3355" s="148">
        <v>1140</v>
      </c>
      <c r="AL3355" s="148">
        <v>5.0000000000000001E-3</v>
      </c>
      <c r="AM3355" s="148">
        <v>5.0000000000000001E-3</v>
      </c>
      <c r="AN3355" s="148">
        <v>712</v>
      </c>
      <c r="AO3355" s="148">
        <v>712</v>
      </c>
      <c r="AP3355" s="148">
        <v>405</v>
      </c>
      <c r="AQ3355" s="148">
        <v>405</v>
      </c>
      <c r="AR3355" s="148">
        <v>1140</v>
      </c>
      <c r="AS3355" s="148">
        <v>10</v>
      </c>
      <c r="AT3355" s="148">
        <v>10</v>
      </c>
      <c r="AU3355" s="148">
        <v>5.0000000000000001E-3</v>
      </c>
      <c r="AV3355" s="148">
        <v>5.0000000000000001E-3</v>
      </c>
      <c r="AW3355" s="148">
        <v>1168</v>
      </c>
      <c r="AX3355" s="148">
        <v>1168</v>
      </c>
      <c r="AY3355" s="148">
        <v>133</v>
      </c>
      <c r="AZ3355" s="148">
        <v>133</v>
      </c>
      <c r="BA3355" s="148" t="s">
        <v>107</v>
      </c>
      <c r="BB3355" s="148">
        <v>11</v>
      </c>
      <c r="BD3355" s="148">
        <v>8</v>
      </c>
      <c r="BF3355" s="148" t="s">
        <v>985</v>
      </c>
      <c r="BG3355" s="148">
        <v>1</v>
      </c>
      <c r="BI3355" s="153">
        <v>42535</v>
      </c>
      <c r="BJ3355" s="154" t="s">
        <v>112</v>
      </c>
      <c r="BK3355" s="148">
        <v>41054531300042</v>
      </c>
      <c r="BM3355" s="148" t="s">
        <v>100</v>
      </c>
      <c r="BN3355" s="148" t="s">
        <v>986</v>
      </c>
      <c r="BO3355" s="148" t="s">
        <v>987</v>
      </c>
      <c r="BQ3355" s="153">
        <v>42534</v>
      </c>
      <c r="BR3355" s="148">
        <v>3</v>
      </c>
      <c r="BT3355" s="148">
        <v>1409</v>
      </c>
      <c r="BV3355" s="148" t="s">
        <v>1617</v>
      </c>
      <c r="BW3355" s="148">
        <v>28</v>
      </c>
      <c r="BY3355" s="148">
        <v>27</v>
      </c>
      <c r="CA3355" s="148">
        <v>1</v>
      </c>
      <c r="CC3355" s="148">
        <v>34255833500051</v>
      </c>
      <c r="CE3355" s="148" t="s">
        <v>100</v>
      </c>
      <c r="CF3355" s="148">
        <v>1</v>
      </c>
      <c r="CH3355" s="148">
        <v>3</v>
      </c>
      <c r="CJ3355" s="149">
        <v>41054531300042</v>
      </c>
      <c r="CL3355" s="149" t="s">
        <v>97</v>
      </c>
      <c r="CN3355" s="149">
        <v>3</v>
      </c>
      <c r="CT3355" s="149" t="s">
        <v>98</v>
      </c>
      <c r="CU3355" s="152">
        <v>42667</v>
      </c>
      <c r="CV3355" s="149">
        <v>0</v>
      </c>
      <c r="CX3355" s="149" t="s">
        <v>97</v>
      </c>
      <c r="CY3355" s="149" t="s">
        <v>99</v>
      </c>
      <c r="CZ3355" s="149">
        <v>41054531300042</v>
      </c>
      <c r="DB3355" s="149" t="s">
        <v>100</v>
      </c>
      <c r="DC3355" s="149" t="s">
        <v>101</v>
      </c>
      <c r="DD3355" s="149" t="s">
        <v>102</v>
      </c>
      <c r="DE3355" s="149" t="s">
        <v>1615</v>
      </c>
      <c r="DF3355" s="149">
        <v>1</v>
      </c>
    </row>
    <row r="3356" spans="1:110" x14ac:dyDescent="0.25">
      <c r="A3356" s="148" t="s">
        <v>96</v>
      </c>
      <c r="B3356" s="148">
        <v>0</v>
      </c>
      <c r="D3356" s="148" t="s">
        <v>97</v>
      </c>
      <c r="K3356" s="148">
        <v>1</v>
      </c>
      <c r="M3356" s="148">
        <v>5</v>
      </c>
      <c r="N3356" s="148" t="s">
        <v>982</v>
      </c>
      <c r="O3356" s="148">
        <v>0</v>
      </c>
      <c r="Q3356" s="148" t="s">
        <v>983</v>
      </c>
      <c r="R3356" s="148">
        <v>6127975</v>
      </c>
      <c r="S3356" s="153">
        <v>42534</v>
      </c>
      <c r="T3356" s="148">
        <v>10</v>
      </c>
      <c r="U3356" s="148">
        <v>1</v>
      </c>
      <c r="V3356" s="148">
        <v>1</v>
      </c>
      <c r="X3356" s="148">
        <v>0</v>
      </c>
      <c r="Y3356" s="148">
        <v>0</v>
      </c>
      <c r="Z3356" s="153">
        <v>42535</v>
      </c>
      <c r="AA3356" s="154" t="s">
        <v>984</v>
      </c>
      <c r="AB3356" s="148">
        <v>23</v>
      </c>
      <c r="AC3356" s="148">
        <v>23</v>
      </c>
      <c r="AD3356" s="148" t="s">
        <v>117</v>
      </c>
      <c r="AE3356" s="154" t="s">
        <v>148</v>
      </c>
      <c r="AF3356" s="148">
        <v>2</v>
      </c>
      <c r="AG3356" s="148">
        <v>2</v>
      </c>
      <c r="AJ3356" s="148" t="s">
        <v>393</v>
      </c>
      <c r="AK3356" s="148">
        <v>1680</v>
      </c>
      <c r="AL3356" s="148">
        <v>5.0000000000000001E-3</v>
      </c>
      <c r="AM3356" s="148">
        <v>5.0000000000000001E-3</v>
      </c>
      <c r="AP3356" s="148">
        <v>454</v>
      </c>
      <c r="AQ3356" s="148">
        <v>454</v>
      </c>
      <c r="AR3356" s="148">
        <v>1680</v>
      </c>
      <c r="AS3356" s="148">
        <v>10</v>
      </c>
      <c r="AT3356" s="148">
        <v>10</v>
      </c>
      <c r="AU3356" s="148">
        <v>5.0000000000000001E-3</v>
      </c>
      <c r="AV3356" s="148">
        <v>5.0000000000000001E-3</v>
      </c>
      <c r="AY3356" s="148">
        <v>133</v>
      </c>
      <c r="AZ3356" s="148">
        <v>133</v>
      </c>
      <c r="BA3356" s="148" t="s">
        <v>107</v>
      </c>
      <c r="BB3356" s="148">
        <v>11</v>
      </c>
      <c r="BD3356" s="148">
        <v>8</v>
      </c>
      <c r="BF3356" s="148" t="s">
        <v>985</v>
      </c>
      <c r="BG3356" s="148">
        <v>1</v>
      </c>
      <c r="BI3356" s="153">
        <v>42535</v>
      </c>
      <c r="BJ3356" s="154" t="s">
        <v>112</v>
      </c>
      <c r="BK3356" s="148">
        <v>41054531300042</v>
      </c>
      <c r="BM3356" s="148" t="s">
        <v>100</v>
      </c>
      <c r="BN3356" s="148" t="s">
        <v>986</v>
      </c>
      <c r="BO3356" s="148" t="s">
        <v>987</v>
      </c>
      <c r="BQ3356" s="153">
        <v>42534</v>
      </c>
      <c r="BR3356" s="148">
        <v>3</v>
      </c>
      <c r="BT3356" s="148">
        <v>1409</v>
      </c>
      <c r="BV3356" s="148" t="s">
        <v>1617</v>
      </c>
      <c r="BW3356" s="148">
        <v>28</v>
      </c>
      <c r="BY3356" s="148">
        <v>27</v>
      </c>
      <c r="CA3356" s="148">
        <v>1</v>
      </c>
      <c r="CC3356" s="148">
        <v>34255833500051</v>
      </c>
      <c r="CE3356" s="148" t="s">
        <v>100</v>
      </c>
      <c r="CF3356" s="148">
        <v>1</v>
      </c>
      <c r="CH3356" s="148">
        <v>3</v>
      </c>
      <c r="CJ3356" s="149">
        <v>41054531300042</v>
      </c>
      <c r="CL3356" s="149" t="s">
        <v>97</v>
      </c>
      <c r="CN3356" s="149">
        <v>3</v>
      </c>
      <c r="CT3356" s="149" t="s">
        <v>98</v>
      </c>
      <c r="CU3356" s="152">
        <v>42667</v>
      </c>
      <c r="CV3356" s="149">
        <v>0</v>
      </c>
      <c r="CX3356" s="149" t="s">
        <v>97</v>
      </c>
      <c r="CY3356" s="149" t="s">
        <v>99</v>
      </c>
      <c r="CZ3356" s="149">
        <v>41054531300042</v>
      </c>
      <c r="DB3356" s="149" t="s">
        <v>100</v>
      </c>
      <c r="DC3356" s="149" t="s">
        <v>101</v>
      </c>
      <c r="DD3356" s="149" t="s">
        <v>102</v>
      </c>
      <c r="DE3356" s="149" t="s">
        <v>1615</v>
      </c>
      <c r="DF3356" s="149">
        <v>1</v>
      </c>
    </row>
    <row r="3357" spans="1:110" x14ac:dyDescent="0.25">
      <c r="A3357" s="148" t="s">
        <v>96</v>
      </c>
      <c r="B3357" s="148">
        <v>0</v>
      </c>
      <c r="D3357" s="148" t="s">
        <v>97</v>
      </c>
      <c r="K3357" s="148">
        <v>1</v>
      </c>
      <c r="M3357" s="148">
        <v>5</v>
      </c>
      <c r="N3357" s="148" t="s">
        <v>982</v>
      </c>
      <c r="O3357" s="148">
        <v>0</v>
      </c>
      <c r="Q3357" s="148" t="s">
        <v>983</v>
      </c>
      <c r="R3357" s="148">
        <v>6127975</v>
      </c>
      <c r="S3357" s="153">
        <v>42534</v>
      </c>
      <c r="T3357" s="148">
        <v>10</v>
      </c>
      <c r="U3357" s="148">
        <v>1</v>
      </c>
      <c r="V3357" s="148">
        <v>1</v>
      </c>
      <c r="X3357" s="148">
        <v>0</v>
      </c>
      <c r="Y3357" s="148">
        <v>0</v>
      </c>
      <c r="Z3357" s="153">
        <v>42535</v>
      </c>
      <c r="AA3357" s="154" t="s">
        <v>984</v>
      </c>
      <c r="AB3357" s="148">
        <v>23</v>
      </c>
      <c r="AC3357" s="148">
        <v>23</v>
      </c>
      <c r="AD3357" s="148" t="s">
        <v>117</v>
      </c>
      <c r="AE3357" s="154" t="s">
        <v>154</v>
      </c>
      <c r="AF3357" s="148">
        <v>2</v>
      </c>
      <c r="AG3357" s="148">
        <v>2</v>
      </c>
      <c r="AJ3357" s="148" t="s">
        <v>394</v>
      </c>
      <c r="AK3357" s="148">
        <v>1359</v>
      </c>
      <c r="AL3357" s="148">
        <v>5.0000000000000001E-3</v>
      </c>
      <c r="AM3357" s="148">
        <v>5.0000000000000001E-3</v>
      </c>
      <c r="AN3357" s="148">
        <v>712</v>
      </c>
      <c r="AO3357" s="148">
        <v>712</v>
      </c>
      <c r="AP3357" s="148">
        <v>405</v>
      </c>
      <c r="AQ3357" s="148">
        <v>405</v>
      </c>
      <c r="AR3357" s="148">
        <v>1359</v>
      </c>
      <c r="AS3357" s="148">
        <v>10</v>
      </c>
      <c r="AT3357" s="148">
        <v>10</v>
      </c>
      <c r="AU3357" s="148">
        <v>5.0000000000000001E-3</v>
      </c>
      <c r="AV3357" s="148">
        <v>5.0000000000000001E-3</v>
      </c>
      <c r="AW3357" s="148">
        <v>1168</v>
      </c>
      <c r="AX3357" s="148">
        <v>1168</v>
      </c>
      <c r="AY3357" s="148">
        <v>133</v>
      </c>
      <c r="AZ3357" s="148">
        <v>133</v>
      </c>
      <c r="BA3357" s="148" t="s">
        <v>107</v>
      </c>
      <c r="BB3357" s="148">
        <v>11</v>
      </c>
      <c r="BD3357" s="148">
        <v>8</v>
      </c>
      <c r="BF3357" s="148" t="s">
        <v>985</v>
      </c>
      <c r="BG3357" s="148">
        <v>1</v>
      </c>
      <c r="BI3357" s="153">
        <v>42535</v>
      </c>
      <c r="BJ3357" s="154" t="s">
        <v>112</v>
      </c>
      <c r="BK3357" s="148">
        <v>41054531300042</v>
      </c>
      <c r="BM3357" s="148" t="s">
        <v>100</v>
      </c>
      <c r="BN3357" s="148" t="s">
        <v>986</v>
      </c>
      <c r="BO3357" s="148" t="s">
        <v>987</v>
      </c>
      <c r="BQ3357" s="153">
        <v>42534</v>
      </c>
      <c r="BR3357" s="148">
        <v>3</v>
      </c>
      <c r="BT3357" s="148">
        <v>1409</v>
      </c>
      <c r="BV3357" s="148" t="s">
        <v>1617</v>
      </c>
      <c r="BW3357" s="148">
        <v>28</v>
      </c>
      <c r="BY3357" s="148">
        <v>27</v>
      </c>
      <c r="CA3357" s="148">
        <v>1</v>
      </c>
      <c r="CC3357" s="148">
        <v>34255833500051</v>
      </c>
      <c r="CE3357" s="148" t="s">
        <v>100</v>
      </c>
      <c r="CF3357" s="148">
        <v>1</v>
      </c>
      <c r="CH3357" s="148">
        <v>3</v>
      </c>
      <c r="CJ3357" s="149">
        <v>41054531300042</v>
      </c>
      <c r="CL3357" s="149" t="s">
        <v>97</v>
      </c>
      <c r="CN3357" s="149">
        <v>3</v>
      </c>
      <c r="CT3357" s="149" t="s">
        <v>98</v>
      </c>
      <c r="CU3357" s="152">
        <v>42667</v>
      </c>
      <c r="CV3357" s="149">
        <v>0</v>
      </c>
      <c r="CX3357" s="149" t="s">
        <v>97</v>
      </c>
      <c r="CY3357" s="149" t="s">
        <v>99</v>
      </c>
      <c r="CZ3357" s="149">
        <v>41054531300042</v>
      </c>
      <c r="DB3357" s="149" t="s">
        <v>100</v>
      </c>
      <c r="DC3357" s="149" t="s">
        <v>101</v>
      </c>
      <c r="DD3357" s="149" t="s">
        <v>102</v>
      </c>
      <c r="DE3357" s="149" t="s">
        <v>1615</v>
      </c>
      <c r="DF3357" s="149">
        <v>1</v>
      </c>
    </row>
    <row r="3358" spans="1:110" x14ac:dyDescent="0.25">
      <c r="A3358" s="148" t="s">
        <v>96</v>
      </c>
      <c r="B3358" s="148">
        <v>0</v>
      </c>
      <c r="D3358" s="148" t="s">
        <v>97</v>
      </c>
      <c r="K3358" s="148">
        <v>1</v>
      </c>
      <c r="M3358" s="148">
        <v>5</v>
      </c>
      <c r="N3358" s="148" t="s">
        <v>982</v>
      </c>
      <c r="O3358" s="148">
        <v>0</v>
      </c>
      <c r="Q3358" s="148" t="s">
        <v>983</v>
      </c>
      <c r="R3358" s="148">
        <v>6127975</v>
      </c>
      <c r="S3358" s="153">
        <v>42534</v>
      </c>
      <c r="T3358" s="148">
        <v>10</v>
      </c>
      <c r="U3358" s="148">
        <v>1</v>
      </c>
      <c r="V3358" s="148">
        <v>1</v>
      </c>
      <c r="X3358" s="148">
        <v>0</v>
      </c>
      <c r="Y3358" s="148">
        <v>0</v>
      </c>
      <c r="Z3358" s="153">
        <v>42535</v>
      </c>
      <c r="AA3358" s="154" t="s">
        <v>984</v>
      </c>
      <c r="AB3358" s="148">
        <v>23</v>
      </c>
      <c r="AC3358" s="148">
        <v>23</v>
      </c>
      <c r="AD3358" s="148" t="s">
        <v>117</v>
      </c>
      <c r="AE3358" s="154" t="s">
        <v>148</v>
      </c>
      <c r="AF3358" s="148">
        <v>2</v>
      </c>
      <c r="AG3358" s="148">
        <v>2</v>
      </c>
      <c r="AJ3358" s="148" t="s">
        <v>395</v>
      </c>
      <c r="AK3358" s="148">
        <v>2897</v>
      </c>
      <c r="AL3358" s="148">
        <v>0.02</v>
      </c>
      <c r="AM3358" s="148">
        <v>0.02</v>
      </c>
      <c r="AP3358" s="148">
        <v>454</v>
      </c>
      <c r="AQ3358" s="148">
        <v>454</v>
      </c>
      <c r="AR3358" s="148">
        <v>2897</v>
      </c>
      <c r="AS3358" s="148">
        <v>10</v>
      </c>
      <c r="AT3358" s="148">
        <v>10</v>
      </c>
      <c r="AU3358" s="148">
        <v>0.02</v>
      </c>
      <c r="AV3358" s="148">
        <v>0.02</v>
      </c>
      <c r="AY3358" s="148">
        <v>133</v>
      </c>
      <c r="AZ3358" s="148">
        <v>133</v>
      </c>
      <c r="BA3358" s="148" t="s">
        <v>107</v>
      </c>
      <c r="BB3358" s="148">
        <v>11</v>
      </c>
      <c r="BD3358" s="148">
        <v>8</v>
      </c>
      <c r="BF3358" s="148" t="s">
        <v>985</v>
      </c>
      <c r="BG3358" s="148">
        <v>1</v>
      </c>
      <c r="BI3358" s="153">
        <v>42535</v>
      </c>
      <c r="BJ3358" s="154" t="s">
        <v>112</v>
      </c>
      <c r="BK3358" s="148">
        <v>41054531300042</v>
      </c>
      <c r="BM3358" s="148" t="s">
        <v>100</v>
      </c>
      <c r="BN3358" s="148" t="s">
        <v>986</v>
      </c>
      <c r="BO3358" s="148" t="s">
        <v>987</v>
      </c>
      <c r="BQ3358" s="153">
        <v>42534</v>
      </c>
      <c r="BR3358" s="148">
        <v>3</v>
      </c>
      <c r="BT3358" s="148">
        <v>1409</v>
      </c>
      <c r="BV3358" s="148" t="s">
        <v>1617</v>
      </c>
      <c r="BW3358" s="148">
        <v>28</v>
      </c>
      <c r="BY3358" s="148">
        <v>27</v>
      </c>
      <c r="CA3358" s="148">
        <v>1</v>
      </c>
      <c r="CC3358" s="148">
        <v>34255833500051</v>
      </c>
      <c r="CE3358" s="148" t="s">
        <v>100</v>
      </c>
      <c r="CF3358" s="148">
        <v>1</v>
      </c>
      <c r="CH3358" s="148">
        <v>3</v>
      </c>
      <c r="CJ3358" s="149">
        <v>41054531300042</v>
      </c>
      <c r="CL3358" s="149" t="s">
        <v>97</v>
      </c>
      <c r="CN3358" s="149">
        <v>3</v>
      </c>
      <c r="CT3358" s="149" t="s">
        <v>98</v>
      </c>
      <c r="CU3358" s="152">
        <v>42667</v>
      </c>
      <c r="CV3358" s="149">
        <v>0</v>
      </c>
      <c r="CX3358" s="149" t="s">
        <v>97</v>
      </c>
      <c r="CY3358" s="149" t="s">
        <v>99</v>
      </c>
      <c r="CZ3358" s="149">
        <v>41054531300042</v>
      </c>
      <c r="DB3358" s="149" t="s">
        <v>100</v>
      </c>
      <c r="DC3358" s="149" t="s">
        <v>101</v>
      </c>
      <c r="DD3358" s="149" t="s">
        <v>102</v>
      </c>
      <c r="DE3358" s="149" t="s">
        <v>1615</v>
      </c>
      <c r="DF3358" s="149">
        <v>1</v>
      </c>
    </row>
    <row r="3359" spans="1:110" x14ac:dyDescent="0.25">
      <c r="A3359" s="148" t="s">
        <v>96</v>
      </c>
      <c r="B3359" s="148">
        <v>0</v>
      </c>
      <c r="D3359" s="148" t="s">
        <v>97</v>
      </c>
      <c r="K3359" s="148">
        <v>1</v>
      </c>
      <c r="M3359" s="148">
        <v>5</v>
      </c>
      <c r="N3359" s="148" t="s">
        <v>982</v>
      </c>
      <c r="O3359" s="148">
        <v>0</v>
      </c>
      <c r="Q3359" s="148" t="s">
        <v>983</v>
      </c>
      <c r="R3359" s="148">
        <v>6127975</v>
      </c>
      <c r="S3359" s="153">
        <v>42534</v>
      </c>
      <c r="T3359" s="148">
        <v>10</v>
      </c>
      <c r="U3359" s="148">
        <v>2</v>
      </c>
      <c r="V3359" s="148">
        <v>2</v>
      </c>
      <c r="W3359" s="148" t="s">
        <v>241</v>
      </c>
      <c r="X3359" s="148">
        <v>0</v>
      </c>
      <c r="Y3359" s="148">
        <v>0</v>
      </c>
      <c r="Z3359" s="153">
        <v>42535</v>
      </c>
      <c r="AA3359" s="154" t="s">
        <v>984</v>
      </c>
      <c r="AB3359" s="148">
        <v>23</v>
      </c>
      <c r="AC3359" s="148">
        <v>23</v>
      </c>
      <c r="AD3359" s="148" t="s">
        <v>117</v>
      </c>
      <c r="AE3359" s="154" t="s">
        <v>148</v>
      </c>
      <c r="AF3359" s="148">
        <v>2</v>
      </c>
      <c r="AG3359" s="148">
        <v>2</v>
      </c>
      <c r="AJ3359" s="148" t="s">
        <v>396</v>
      </c>
      <c r="AK3359" s="148">
        <v>7503</v>
      </c>
      <c r="AL3359" s="148">
        <v>0.02</v>
      </c>
      <c r="AM3359" s="148">
        <v>0.02</v>
      </c>
      <c r="AP3359" s="148">
        <v>454</v>
      </c>
      <c r="AQ3359" s="148">
        <v>454</v>
      </c>
      <c r="AR3359" s="148">
        <v>7503</v>
      </c>
      <c r="AS3359" s="148">
        <v>10</v>
      </c>
      <c r="AT3359" s="148">
        <v>10</v>
      </c>
      <c r="AU3359" s="148">
        <v>0.02</v>
      </c>
      <c r="AV3359" s="148">
        <v>0.02</v>
      </c>
      <c r="AY3359" s="148">
        <v>133</v>
      </c>
      <c r="AZ3359" s="148">
        <v>133</v>
      </c>
      <c r="BA3359" s="148" t="s">
        <v>107</v>
      </c>
      <c r="BB3359" s="148">
        <v>11</v>
      </c>
      <c r="BD3359" s="148">
        <v>8</v>
      </c>
      <c r="BF3359" s="148" t="s">
        <v>985</v>
      </c>
      <c r="BG3359" s="148">
        <v>1</v>
      </c>
      <c r="BI3359" s="153">
        <v>42535</v>
      </c>
      <c r="BJ3359" s="154" t="s">
        <v>112</v>
      </c>
      <c r="BK3359" s="148">
        <v>41054531300042</v>
      </c>
      <c r="BM3359" s="148" t="s">
        <v>100</v>
      </c>
      <c r="BN3359" s="148" t="s">
        <v>986</v>
      </c>
      <c r="BO3359" s="148" t="s">
        <v>987</v>
      </c>
      <c r="BQ3359" s="153">
        <v>42534</v>
      </c>
      <c r="BR3359" s="148">
        <v>3</v>
      </c>
      <c r="BT3359" s="148">
        <v>1409</v>
      </c>
      <c r="BV3359" s="148" t="s">
        <v>1617</v>
      </c>
      <c r="BW3359" s="148">
        <v>28</v>
      </c>
      <c r="BY3359" s="148">
        <v>27</v>
      </c>
      <c r="CA3359" s="148">
        <v>1</v>
      </c>
      <c r="CC3359" s="148">
        <v>34255833500051</v>
      </c>
      <c r="CE3359" s="148" t="s">
        <v>100</v>
      </c>
      <c r="CF3359" s="148">
        <v>1</v>
      </c>
      <c r="CH3359" s="148">
        <v>3</v>
      </c>
      <c r="CJ3359" s="149">
        <v>41054531300042</v>
      </c>
      <c r="CL3359" s="149" t="s">
        <v>97</v>
      </c>
      <c r="CN3359" s="149">
        <v>3</v>
      </c>
      <c r="CT3359" s="149" t="s">
        <v>98</v>
      </c>
      <c r="CU3359" s="152">
        <v>42667</v>
      </c>
      <c r="CV3359" s="149">
        <v>0</v>
      </c>
      <c r="CX3359" s="149" t="s">
        <v>97</v>
      </c>
      <c r="CY3359" s="149" t="s">
        <v>99</v>
      </c>
      <c r="CZ3359" s="149">
        <v>41054531300042</v>
      </c>
      <c r="DB3359" s="149" t="s">
        <v>100</v>
      </c>
      <c r="DC3359" s="149" t="s">
        <v>101</v>
      </c>
      <c r="DD3359" s="149" t="s">
        <v>102</v>
      </c>
      <c r="DE3359" s="149" t="s">
        <v>1615</v>
      </c>
      <c r="DF3359" s="149">
        <v>1</v>
      </c>
    </row>
    <row r="3360" spans="1:110" x14ac:dyDescent="0.25">
      <c r="A3360" s="148" t="s">
        <v>96</v>
      </c>
      <c r="B3360" s="148">
        <v>0</v>
      </c>
      <c r="D3360" s="148" t="s">
        <v>97</v>
      </c>
      <c r="K3360" s="148">
        <v>1</v>
      </c>
      <c r="M3360" s="148">
        <v>5</v>
      </c>
      <c r="N3360" s="148" t="s">
        <v>982</v>
      </c>
      <c r="O3360" s="148">
        <v>0</v>
      </c>
      <c r="Q3360" s="148" t="s">
        <v>983</v>
      </c>
      <c r="R3360" s="148">
        <v>6127975</v>
      </c>
      <c r="S3360" s="153">
        <v>42534</v>
      </c>
      <c r="T3360" s="148">
        <v>10</v>
      </c>
      <c r="U3360" s="148">
        <v>1</v>
      </c>
      <c r="V3360" s="148">
        <v>1</v>
      </c>
      <c r="X3360" s="148">
        <v>0</v>
      </c>
      <c r="Y3360" s="148">
        <v>0</v>
      </c>
      <c r="Z3360" s="153">
        <v>42535</v>
      </c>
      <c r="AA3360" s="154" t="s">
        <v>984</v>
      </c>
      <c r="AB3360" s="148">
        <v>23</v>
      </c>
      <c r="AC3360" s="148">
        <v>23</v>
      </c>
      <c r="AD3360" s="148" t="s">
        <v>117</v>
      </c>
      <c r="AE3360" s="154" t="s">
        <v>148</v>
      </c>
      <c r="AF3360" s="148">
        <v>2</v>
      </c>
      <c r="AG3360" s="148">
        <v>2</v>
      </c>
      <c r="AJ3360" s="148" t="s">
        <v>397</v>
      </c>
      <c r="AK3360" s="148">
        <v>5930</v>
      </c>
      <c r="AL3360" s="148">
        <v>5.0000000000000001E-3</v>
      </c>
      <c r="AM3360" s="148">
        <v>5.0000000000000001E-3</v>
      </c>
      <c r="AP3360" s="148">
        <v>454</v>
      </c>
      <c r="AQ3360" s="148">
        <v>454</v>
      </c>
      <c r="AR3360" s="148">
        <v>5930</v>
      </c>
      <c r="AS3360" s="148">
        <v>10</v>
      </c>
      <c r="AT3360" s="148">
        <v>10</v>
      </c>
      <c r="AU3360" s="148">
        <v>5.0000000000000001E-3</v>
      </c>
      <c r="AV3360" s="148">
        <v>5.0000000000000001E-3</v>
      </c>
      <c r="AY3360" s="148">
        <v>133</v>
      </c>
      <c r="AZ3360" s="148">
        <v>133</v>
      </c>
      <c r="BA3360" s="148" t="s">
        <v>107</v>
      </c>
      <c r="BB3360" s="148">
        <v>11</v>
      </c>
      <c r="BD3360" s="148">
        <v>8</v>
      </c>
      <c r="BF3360" s="148" t="s">
        <v>985</v>
      </c>
      <c r="BG3360" s="148">
        <v>1</v>
      </c>
      <c r="BI3360" s="153">
        <v>42535</v>
      </c>
      <c r="BJ3360" s="154" t="s">
        <v>112</v>
      </c>
      <c r="BK3360" s="148">
        <v>41054531300042</v>
      </c>
      <c r="BM3360" s="148" t="s">
        <v>100</v>
      </c>
      <c r="BN3360" s="148" t="s">
        <v>986</v>
      </c>
      <c r="BO3360" s="148" t="s">
        <v>987</v>
      </c>
      <c r="BQ3360" s="153">
        <v>42534</v>
      </c>
      <c r="BR3360" s="148">
        <v>3</v>
      </c>
      <c r="BT3360" s="148">
        <v>1409</v>
      </c>
      <c r="BV3360" s="148" t="s">
        <v>1617</v>
      </c>
      <c r="BW3360" s="148">
        <v>28</v>
      </c>
      <c r="BY3360" s="148">
        <v>27</v>
      </c>
      <c r="CA3360" s="148">
        <v>1</v>
      </c>
      <c r="CC3360" s="148">
        <v>34255833500051</v>
      </c>
      <c r="CE3360" s="148" t="s">
        <v>100</v>
      </c>
      <c r="CF3360" s="148">
        <v>1</v>
      </c>
      <c r="CH3360" s="148">
        <v>3</v>
      </c>
      <c r="CJ3360" s="149">
        <v>41054531300042</v>
      </c>
      <c r="CL3360" s="149" t="s">
        <v>97</v>
      </c>
      <c r="CN3360" s="149">
        <v>3</v>
      </c>
      <c r="CT3360" s="149" t="s">
        <v>98</v>
      </c>
      <c r="CU3360" s="152">
        <v>42667</v>
      </c>
      <c r="CV3360" s="149">
        <v>0</v>
      </c>
      <c r="CX3360" s="149" t="s">
        <v>97</v>
      </c>
      <c r="CY3360" s="149" t="s">
        <v>99</v>
      </c>
      <c r="CZ3360" s="149">
        <v>41054531300042</v>
      </c>
      <c r="DB3360" s="149" t="s">
        <v>100</v>
      </c>
      <c r="DC3360" s="149" t="s">
        <v>101</v>
      </c>
      <c r="DD3360" s="149" t="s">
        <v>102</v>
      </c>
      <c r="DE3360" s="149" t="s">
        <v>1615</v>
      </c>
      <c r="DF3360" s="149">
        <v>1</v>
      </c>
    </row>
    <row r="3361" spans="1:110" x14ac:dyDescent="0.25">
      <c r="A3361" s="148" t="s">
        <v>96</v>
      </c>
      <c r="B3361" s="148">
        <v>0</v>
      </c>
      <c r="D3361" s="148" t="s">
        <v>97</v>
      </c>
      <c r="K3361" s="148">
        <v>1</v>
      </c>
      <c r="M3361" s="148">
        <v>5</v>
      </c>
      <c r="N3361" s="148" t="s">
        <v>982</v>
      </c>
      <c r="O3361" s="148">
        <v>0</v>
      </c>
      <c r="Q3361" s="148" t="s">
        <v>983</v>
      </c>
      <c r="R3361" s="148">
        <v>6127975</v>
      </c>
      <c r="S3361" s="153">
        <v>42534</v>
      </c>
      <c r="T3361" s="148">
        <v>10</v>
      </c>
      <c r="U3361" s="148">
        <v>1</v>
      </c>
      <c r="V3361" s="148">
        <v>1</v>
      </c>
      <c r="X3361" s="148">
        <v>0</v>
      </c>
      <c r="Y3361" s="148">
        <v>0</v>
      </c>
      <c r="Z3361" s="153">
        <v>42535</v>
      </c>
      <c r="AA3361" s="154" t="s">
        <v>984</v>
      </c>
      <c r="AB3361" s="148">
        <v>23</v>
      </c>
      <c r="AC3361" s="148">
        <v>23</v>
      </c>
      <c r="AD3361" s="148" t="s">
        <v>117</v>
      </c>
      <c r="AE3361" s="154" t="s">
        <v>200</v>
      </c>
      <c r="AF3361" s="148">
        <v>2</v>
      </c>
      <c r="AG3361" s="148">
        <v>2</v>
      </c>
      <c r="AJ3361" s="148" t="s">
        <v>398</v>
      </c>
      <c r="AK3361" s="148">
        <v>2094</v>
      </c>
      <c r="AL3361" s="148">
        <v>0.02</v>
      </c>
      <c r="AM3361" s="148">
        <v>0.02</v>
      </c>
      <c r="AP3361" s="148">
        <v>454</v>
      </c>
      <c r="AQ3361" s="148">
        <v>454</v>
      </c>
      <c r="AR3361" s="148">
        <v>2094</v>
      </c>
      <c r="AS3361" s="148">
        <v>10</v>
      </c>
      <c r="AT3361" s="148">
        <v>10</v>
      </c>
      <c r="AU3361" s="148">
        <v>0.02</v>
      </c>
      <c r="AV3361" s="148">
        <v>0.02</v>
      </c>
      <c r="AY3361" s="148">
        <v>133</v>
      </c>
      <c r="AZ3361" s="148">
        <v>133</v>
      </c>
      <c r="BA3361" s="148" t="s">
        <v>107</v>
      </c>
      <c r="BB3361" s="148">
        <v>11</v>
      </c>
      <c r="BD3361" s="148">
        <v>8</v>
      </c>
      <c r="BF3361" s="148" t="s">
        <v>985</v>
      </c>
      <c r="BG3361" s="148">
        <v>1</v>
      </c>
      <c r="BI3361" s="153">
        <v>42535</v>
      </c>
      <c r="BJ3361" s="154" t="s">
        <v>112</v>
      </c>
      <c r="BK3361" s="148">
        <v>41054531300042</v>
      </c>
      <c r="BM3361" s="148" t="s">
        <v>100</v>
      </c>
      <c r="BN3361" s="148" t="s">
        <v>986</v>
      </c>
      <c r="BO3361" s="148" t="s">
        <v>987</v>
      </c>
      <c r="BQ3361" s="153">
        <v>42534</v>
      </c>
      <c r="BR3361" s="148">
        <v>3</v>
      </c>
      <c r="BT3361" s="148">
        <v>1409</v>
      </c>
      <c r="BV3361" s="148" t="s">
        <v>1617</v>
      </c>
      <c r="BW3361" s="148">
        <v>28</v>
      </c>
      <c r="BY3361" s="148">
        <v>27</v>
      </c>
      <c r="CA3361" s="148">
        <v>1</v>
      </c>
      <c r="CC3361" s="148">
        <v>34255833500051</v>
      </c>
      <c r="CE3361" s="148" t="s">
        <v>100</v>
      </c>
      <c r="CF3361" s="148">
        <v>1</v>
      </c>
      <c r="CH3361" s="148">
        <v>3</v>
      </c>
      <c r="CJ3361" s="149">
        <v>41054531300042</v>
      </c>
      <c r="CL3361" s="149" t="s">
        <v>97</v>
      </c>
      <c r="CN3361" s="149">
        <v>3</v>
      </c>
      <c r="CT3361" s="149" t="s">
        <v>98</v>
      </c>
      <c r="CU3361" s="152">
        <v>42667</v>
      </c>
      <c r="CV3361" s="149">
        <v>0</v>
      </c>
      <c r="CX3361" s="149" t="s">
        <v>97</v>
      </c>
      <c r="CY3361" s="149" t="s">
        <v>99</v>
      </c>
      <c r="CZ3361" s="149">
        <v>41054531300042</v>
      </c>
      <c r="DB3361" s="149" t="s">
        <v>100</v>
      </c>
      <c r="DC3361" s="149" t="s">
        <v>101</v>
      </c>
      <c r="DD3361" s="149" t="s">
        <v>102</v>
      </c>
      <c r="DE3361" s="149" t="s">
        <v>1615</v>
      </c>
      <c r="DF3361" s="149">
        <v>1</v>
      </c>
    </row>
    <row r="3362" spans="1:110" x14ac:dyDescent="0.25">
      <c r="A3362" s="148" t="s">
        <v>96</v>
      </c>
      <c r="B3362" s="148">
        <v>0</v>
      </c>
      <c r="D3362" s="148" t="s">
        <v>97</v>
      </c>
      <c r="K3362" s="148">
        <v>1</v>
      </c>
      <c r="M3362" s="148">
        <v>5</v>
      </c>
      <c r="N3362" s="148" t="s">
        <v>982</v>
      </c>
      <c r="O3362" s="148">
        <v>0</v>
      </c>
      <c r="Q3362" s="148" t="s">
        <v>983</v>
      </c>
      <c r="R3362" s="148">
        <v>6127975</v>
      </c>
      <c r="S3362" s="153">
        <v>42534</v>
      </c>
      <c r="T3362" s="148">
        <v>10</v>
      </c>
      <c r="U3362" s="148">
        <v>1</v>
      </c>
      <c r="V3362" s="148">
        <v>1</v>
      </c>
      <c r="X3362" s="148">
        <v>0</v>
      </c>
      <c r="Y3362" s="148">
        <v>0</v>
      </c>
      <c r="Z3362" s="153">
        <v>42535</v>
      </c>
      <c r="AA3362" s="154" t="s">
        <v>984</v>
      </c>
      <c r="AB3362" s="148">
        <v>23</v>
      </c>
      <c r="AC3362" s="148">
        <v>23</v>
      </c>
      <c r="AD3362" s="148" t="s">
        <v>117</v>
      </c>
      <c r="AE3362" s="154" t="s">
        <v>148</v>
      </c>
      <c r="AF3362" s="148">
        <v>2</v>
      </c>
      <c r="AG3362" s="148">
        <v>2</v>
      </c>
      <c r="AJ3362" s="148" t="s">
        <v>399</v>
      </c>
      <c r="AK3362" s="148">
        <v>1929</v>
      </c>
      <c r="AL3362" s="148">
        <v>5.0000000000000001E-3</v>
      </c>
      <c r="AM3362" s="148">
        <v>5.0000000000000001E-3</v>
      </c>
      <c r="AP3362" s="148">
        <v>454</v>
      </c>
      <c r="AQ3362" s="148">
        <v>454</v>
      </c>
      <c r="AR3362" s="148">
        <v>1929</v>
      </c>
      <c r="AS3362" s="148">
        <v>10</v>
      </c>
      <c r="AT3362" s="148">
        <v>10</v>
      </c>
      <c r="AU3362" s="148">
        <v>5.0000000000000001E-3</v>
      </c>
      <c r="AV3362" s="148">
        <v>5.0000000000000001E-3</v>
      </c>
      <c r="AY3362" s="148">
        <v>133</v>
      </c>
      <c r="AZ3362" s="148">
        <v>133</v>
      </c>
      <c r="BA3362" s="148" t="s">
        <v>107</v>
      </c>
      <c r="BB3362" s="148">
        <v>11</v>
      </c>
      <c r="BD3362" s="148">
        <v>8</v>
      </c>
      <c r="BF3362" s="148" t="s">
        <v>985</v>
      </c>
      <c r="BG3362" s="148">
        <v>1</v>
      </c>
      <c r="BI3362" s="153">
        <v>42535</v>
      </c>
      <c r="BJ3362" s="154" t="s">
        <v>112</v>
      </c>
      <c r="BK3362" s="148">
        <v>41054531300042</v>
      </c>
      <c r="BM3362" s="148" t="s">
        <v>100</v>
      </c>
      <c r="BN3362" s="148" t="s">
        <v>986</v>
      </c>
      <c r="BO3362" s="148" t="s">
        <v>987</v>
      </c>
      <c r="BQ3362" s="153">
        <v>42534</v>
      </c>
      <c r="BR3362" s="148">
        <v>3</v>
      </c>
      <c r="BT3362" s="148">
        <v>1409</v>
      </c>
      <c r="BV3362" s="148" t="s">
        <v>1617</v>
      </c>
      <c r="BW3362" s="148">
        <v>28</v>
      </c>
      <c r="BY3362" s="148">
        <v>27</v>
      </c>
      <c r="CA3362" s="148">
        <v>1</v>
      </c>
      <c r="CC3362" s="148">
        <v>34255833500051</v>
      </c>
      <c r="CE3362" s="148" t="s">
        <v>100</v>
      </c>
      <c r="CF3362" s="148">
        <v>1</v>
      </c>
      <c r="CH3362" s="148">
        <v>3</v>
      </c>
      <c r="CJ3362" s="149">
        <v>41054531300042</v>
      </c>
      <c r="CL3362" s="149" t="s">
        <v>97</v>
      </c>
      <c r="CN3362" s="149">
        <v>3</v>
      </c>
      <c r="CT3362" s="149" t="s">
        <v>98</v>
      </c>
      <c r="CU3362" s="152">
        <v>42667</v>
      </c>
      <c r="CV3362" s="149">
        <v>0</v>
      </c>
      <c r="CX3362" s="149" t="s">
        <v>97</v>
      </c>
      <c r="CY3362" s="149" t="s">
        <v>99</v>
      </c>
      <c r="CZ3362" s="149">
        <v>41054531300042</v>
      </c>
      <c r="DB3362" s="149" t="s">
        <v>100</v>
      </c>
      <c r="DC3362" s="149" t="s">
        <v>101</v>
      </c>
      <c r="DD3362" s="149" t="s">
        <v>102</v>
      </c>
      <c r="DE3362" s="149" t="s">
        <v>1615</v>
      </c>
      <c r="DF3362" s="149">
        <v>1</v>
      </c>
    </row>
    <row r="3363" spans="1:110" x14ac:dyDescent="0.25">
      <c r="A3363" s="148" t="s">
        <v>96</v>
      </c>
      <c r="B3363" s="148">
        <v>0</v>
      </c>
      <c r="D3363" s="148" t="s">
        <v>97</v>
      </c>
      <c r="K3363" s="148">
        <v>1</v>
      </c>
      <c r="M3363" s="148">
        <v>5</v>
      </c>
      <c r="N3363" s="148" t="s">
        <v>982</v>
      </c>
      <c r="O3363" s="148">
        <v>0</v>
      </c>
      <c r="Q3363" s="148" t="s">
        <v>983</v>
      </c>
      <c r="R3363" s="148">
        <v>6127975</v>
      </c>
      <c r="S3363" s="153">
        <v>42534</v>
      </c>
      <c r="T3363" s="148">
        <v>10</v>
      </c>
      <c r="U3363" s="148">
        <v>1</v>
      </c>
      <c r="V3363" s="148">
        <v>1</v>
      </c>
      <c r="X3363" s="148">
        <v>0</v>
      </c>
      <c r="Y3363" s="148">
        <v>0</v>
      </c>
      <c r="Z3363" s="153">
        <v>42535</v>
      </c>
      <c r="AA3363" s="154" t="s">
        <v>984</v>
      </c>
      <c r="AB3363" s="148">
        <v>23</v>
      </c>
      <c r="AC3363" s="148">
        <v>23</v>
      </c>
      <c r="AD3363" s="148" t="s">
        <v>117</v>
      </c>
      <c r="AE3363" s="154" t="s">
        <v>148</v>
      </c>
      <c r="AF3363" s="148">
        <v>2</v>
      </c>
      <c r="AG3363" s="148">
        <v>2</v>
      </c>
      <c r="AJ3363" s="148" t="s">
        <v>400</v>
      </c>
      <c r="AK3363" s="148">
        <v>1930</v>
      </c>
      <c r="AL3363" s="148">
        <v>0.02</v>
      </c>
      <c r="AM3363" s="148">
        <v>0.02</v>
      </c>
      <c r="AP3363" s="148">
        <v>454</v>
      </c>
      <c r="AQ3363" s="148">
        <v>454</v>
      </c>
      <c r="AR3363" s="148">
        <v>1930</v>
      </c>
      <c r="AS3363" s="148">
        <v>10</v>
      </c>
      <c r="AT3363" s="148">
        <v>10</v>
      </c>
      <c r="AU3363" s="148">
        <v>0.02</v>
      </c>
      <c r="AV3363" s="148">
        <v>0.02</v>
      </c>
      <c r="AY3363" s="148">
        <v>133</v>
      </c>
      <c r="AZ3363" s="148">
        <v>133</v>
      </c>
      <c r="BA3363" s="148" t="s">
        <v>107</v>
      </c>
      <c r="BB3363" s="148">
        <v>11</v>
      </c>
      <c r="BD3363" s="148">
        <v>8</v>
      </c>
      <c r="BF3363" s="148" t="s">
        <v>985</v>
      </c>
      <c r="BG3363" s="148">
        <v>1</v>
      </c>
      <c r="BI3363" s="153">
        <v>42535</v>
      </c>
      <c r="BJ3363" s="154" t="s">
        <v>112</v>
      </c>
      <c r="BK3363" s="148">
        <v>41054531300042</v>
      </c>
      <c r="BM3363" s="148" t="s">
        <v>100</v>
      </c>
      <c r="BN3363" s="148" t="s">
        <v>986</v>
      </c>
      <c r="BO3363" s="148" t="s">
        <v>987</v>
      </c>
      <c r="BQ3363" s="153">
        <v>42534</v>
      </c>
      <c r="BR3363" s="148">
        <v>3</v>
      </c>
      <c r="BT3363" s="148">
        <v>1409</v>
      </c>
      <c r="BV3363" s="148" t="s">
        <v>1617</v>
      </c>
      <c r="BW3363" s="148">
        <v>28</v>
      </c>
      <c r="BY3363" s="148">
        <v>27</v>
      </c>
      <c r="CA3363" s="148">
        <v>1</v>
      </c>
      <c r="CC3363" s="148">
        <v>34255833500051</v>
      </c>
      <c r="CE3363" s="148" t="s">
        <v>100</v>
      </c>
      <c r="CF3363" s="148">
        <v>1</v>
      </c>
      <c r="CH3363" s="148">
        <v>3</v>
      </c>
      <c r="CJ3363" s="149">
        <v>41054531300042</v>
      </c>
      <c r="CL3363" s="149" t="s">
        <v>97</v>
      </c>
      <c r="CN3363" s="149">
        <v>3</v>
      </c>
      <c r="CT3363" s="149" t="s">
        <v>98</v>
      </c>
      <c r="CU3363" s="152">
        <v>42667</v>
      </c>
      <c r="CV3363" s="149">
        <v>0</v>
      </c>
      <c r="CX3363" s="149" t="s">
        <v>97</v>
      </c>
      <c r="CY3363" s="149" t="s">
        <v>99</v>
      </c>
      <c r="CZ3363" s="149">
        <v>41054531300042</v>
      </c>
      <c r="DB3363" s="149" t="s">
        <v>100</v>
      </c>
      <c r="DC3363" s="149" t="s">
        <v>101</v>
      </c>
      <c r="DD3363" s="149" t="s">
        <v>102</v>
      </c>
      <c r="DE3363" s="149" t="s">
        <v>1615</v>
      </c>
      <c r="DF3363" s="149">
        <v>1</v>
      </c>
    </row>
    <row r="3364" spans="1:110" x14ac:dyDescent="0.25">
      <c r="A3364" s="148" t="s">
        <v>96</v>
      </c>
      <c r="B3364" s="148">
        <v>0</v>
      </c>
      <c r="D3364" s="148" t="s">
        <v>97</v>
      </c>
      <c r="K3364" s="148">
        <v>1</v>
      </c>
      <c r="M3364" s="148">
        <v>5</v>
      </c>
      <c r="N3364" s="148" t="s">
        <v>982</v>
      </c>
      <c r="O3364" s="148">
        <v>0</v>
      </c>
      <c r="Q3364" s="148" t="s">
        <v>983</v>
      </c>
      <c r="R3364" s="148">
        <v>6127975</v>
      </c>
      <c r="S3364" s="153">
        <v>42534</v>
      </c>
      <c r="T3364" s="148">
        <v>10</v>
      </c>
      <c r="U3364" s="148">
        <v>2</v>
      </c>
      <c r="V3364" s="148">
        <v>2</v>
      </c>
      <c r="W3364" s="148" t="s">
        <v>325</v>
      </c>
      <c r="X3364" s="148">
        <v>0</v>
      </c>
      <c r="Y3364" s="148">
        <v>0</v>
      </c>
      <c r="Z3364" s="153">
        <v>42535</v>
      </c>
      <c r="AA3364" s="154" t="s">
        <v>984</v>
      </c>
      <c r="AB3364" s="148">
        <v>23</v>
      </c>
      <c r="AC3364" s="148">
        <v>23</v>
      </c>
      <c r="AD3364" s="148" t="s">
        <v>117</v>
      </c>
      <c r="AE3364" s="154" t="s">
        <v>154</v>
      </c>
      <c r="AF3364" s="148">
        <v>2</v>
      </c>
      <c r="AG3364" s="148">
        <v>2</v>
      </c>
      <c r="AJ3364" s="148" t="s">
        <v>401</v>
      </c>
      <c r="AK3364" s="148">
        <v>3268</v>
      </c>
      <c r="AL3364" s="148">
        <v>0.01</v>
      </c>
      <c r="AM3364" s="148">
        <v>0.01</v>
      </c>
      <c r="AN3364" s="148">
        <v>712</v>
      </c>
      <c r="AO3364" s="148">
        <v>712</v>
      </c>
      <c r="AP3364" s="148">
        <v>405</v>
      </c>
      <c r="AQ3364" s="148">
        <v>405</v>
      </c>
      <c r="AR3364" s="148">
        <v>3268</v>
      </c>
      <c r="AS3364" s="148">
        <v>10</v>
      </c>
      <c r="AT3364" s="148">
        <v>10</v>
      </c>
      <c r="AU3364" s="148">
        <v>0.01</v>
      </c>
      <c r="AV3364" s="148">
        <v>0.01</v>
      </c>
      <c r="AW3364" s="148">
        <v>1168</v>
      </c>
      <c r="AX3364" s="148">
        <v>1168</v>
      </c>
      <c r="AY3364" s="148">
        <v>133</v>
      </c>
      <c r="AZ3364" s="148">
        <v>133</v>
      </c>
      <c r="BA3364" s="148" t="s">
        <v>107</v>
      </c>
      <c r="BB3364" s="148">
        <v>11</v>
      </c>
      <c r="BD3364" s="148">
        <v>8</v>
      </c>
      <c r="BF3364" s="148" t="s">
        <v>985</v>
      </c>
      <c r="BG3364" s="148">
        <v>1</v>
      </c>
      <c r="BI3364" s="153">
        <v>42535</v>
      </c>
      <c r="BJ3364" s="154" t="s">
        <v>112</v>
      </c>
      <c r="BK3364" s="148">
        <v>41054531300042</v>
      </c>
      <c r="BM3364" s="148" t="s">
        <v>100</v>
      </c>
      <c r="BN3364" s="148" t="s">
        <v>986</v>
      </c>
      <c r="BO3364" s="148" t="s">
        <v>987</v>
      </c>
      <c r="BQ3364" s="153">
        <v>42534</v>
      </c>
      <c r="BR3364" s="148">
        <v>3</v>
      </c>
      <c r="BT3364" s="148">
        <v>1409</v>
      </c>
      <c r="BV3364" s="148" t="s">
        <v>1617</v>
      </c>
      <c r="BW3364" s="148">
        <v>28</v>
      </c>
      <c r="BY3364" s="148">
        <v>27</v>
      </c>
      <c r="CA3364" s="148">
        <v>1</v>
      </c>
      <c r="CC3364" s="148">
        <v>34255833500051</v>
      </c>
      <c r="CE3364" s="148" t="s">
        <v>100</v>
      </c>
      <c r="CF3364" s="148">
        <v>1</v>
      </c>
      <c r="CH3364" s="148">
        <v>3</v>
      </c>
      <c r="CJ3364" s="149">
        <v>41054531300042</v>
      </c>
      <c r="CL3364" s="149" t="s">
        <v>97</v>
      </c>
      <c r="CN3364" s="149">
        <v>3</v>
      </c>
      <c r="CT3364" s="149" t="s">
        <v>98</v>
      </c>
      <c r="CU3364" s="152">
        <v>42667</v>
      </c>
      <c r="CV3364" s="149">
        <v>0</v>
      </c>
      <c r="CX3364" s="149" t="s">
        <v>97</v>
      </c>
      <c r="CY3364" s="149" t="s">
        <v>99</v>
      </c>
      <c r="CZ3364" s="149">
        <v>41054531300042</v>
      </c>
      <c r="DB3364" s="149" t="s">
        <v>100</v>
      </c>
      <c r="DC3364" s="149" t="s">
        <v>101</v>
      </c>
      <c r="DD3364" s="149" t="s">
        <v>102</v>
      </c>
      <c r="DE3364" s="149" t="s">
        <v>1615</v>
      </c>
      <c r="DF3364" s="149">
        <v>1</v>
      </c>
    </row>
    <row r="3365" spans="1:110" x14ac:dyDescent="0.25">
      <c r="A3365" s="148" t="s">
        <v>96</v>
      </c>
      <c r="B3365" s="148">
        <v>0</v>
      </c>
      <c r="D3365" s="148" t="s">
        <v>97</v>
      </c>
      <c r="K3365" s="148">
        <v>1</v>
      </c>
      <c r="M3365" s="148">
        <v>5</v>
      </c>
      <c r="N3365" s="148" t="s">
        <v>982</v>
      </c>
      <c r="O3365" s="148">
        <v>0</v>
      </c>
      <c r="Q3365" s="148" t="s">
        <v>983</v>
      </c>
      <c r="R3365" s="148">
        <v>6127975</v>
      </c>
      <c r="S3365" s="153">
        <v>42534</v>
      </c>
      <c r="T3365" s="148">
        <v>10</v>
      </c>
      <c r="U3365" s="148">
        <v>1</v>
      </c>
      <c r="V3365" s="148">
        <v>1</v>
      </c>
      <c r="X3365" s="148">
        <v>0</v>
      </c>
      <c r="Y3365" s="148">
        <v>0</v>
      </c>
      <c r="Z3365" s="153">
        <v>42546</v>
      </c>
      <c r="AA3365" s="154" t="s">
        <v>984</v>
      </c>
      <c r="AB3365" s="148">
        <v>23</v>
      </c>
      <c r="AC3365" s="148">
        <v>23</v>
      </c>
      <c r="AD3365" s="148" t="s">
        <v>105</v>
      </c>
      <c r="AE3365" s="154" t="s">
        <v>988</v>
      </c>
      <c r="AF3365" s="148">
        <v>2</v>
      </c>
      <c r="AG3365" s="148">
        <v>2</v>
      </c>
      <c r="AJ3365" s="148" t="s">
        <v>402</v>
      </c>
      <c r="AK3365" s="148">
        <v>1815</v>
      </c>
      <c r="AL3365" s="148">
        <v>5.0000000000000001E-3</v>
      </c>
      <c r="AM3365" s="148">
        <v>5.0000000000000001E-3</v>
      </c>
      <c r="AN3365" s="148">
        <v>711</v>
      </c>
      <c r="AO3365" s="148">
        <v>711</v>
      </c>
      <c r="AP3365" s="148">
        <v>405</v>
      </c>
      <c r="AQ3365" s="148">
        <v>405</v>
      </c>
      <c r="AR3365" s="148">
        <v>1815</v>
      </c>
      <c r="AS3365" s="148">
        <v>10</v>
      </c>
      <c r="AT3365" s="148">
        <v>10</v>
      </c>
      <c r="AU3365" s="148">
        <v>5.0000000000000001E-3</v>
      </c>
      <c r="AV3365" s="148">
        <v>5.0000000000000001E-3</v>
      </c>
      <c r="AY3365" s="148">
        <v>133</v>
      </c>
      <c r="AZ3365" s="148">
        <v>133</v>
      </c>
      <c r="BA3365" s="148" t="s">
        <v>107</v>
      </c>
      <c r="BB3365" s="148">
        <v>11</v>
      </c>
      <c r="BD3365" s="148">
        <v>8</v>
      </c>
      <c r="BF3365" s="148" t="s">
        <v>985</v>
      </c>
      <c r="BG3365" s="148">
        <v>1</v>
      </c>
      <c r="BI3365" s="153">
        <v>42535</v>
      </c>
      <c r="BJ3365" s="154" t="s">
        <v>112</v>
      </c>
      <c r="BK3365" s="148">
        <v>41054531300042</v>
      </c>
      <c r="BM3365" s="148" t="s">
        <v>100</v>
      </c>
      <c r="BN3365" s="148" t="s">
        <v>986</v>
      </c>
      <c r="BO3365" s="148" t="s">
        <v>987</v>
      </c>
      <c r="BQ3365" s="153">
        <v>42534</v>
      </c>
      <c r="BR3365" s="148">
        <v>3</v>
      </c>
      <c r="BT3365" s="148">
        <v>1409</v>
      </c>
      <c r="BV3365" s="148" t="s">
        <v>1617</v>
      </c>
      <c r="BW3365" s="148">
        <v>28</v>
      </c>
      <c r="BY3365" s="148">
        <v>27</v>
      </c>
      <c r="CA3365" s="148">
        <v>1</v>
      </c>
      <c r="CC3365" s="148">
        <v>34255833500051</v>
      </c>
      <c r="CE3365" s="148" t="s">
        <v>100</v>
      </c>
      <c r="CF3365" s="148">
        <v>1</v>
      </c>
      <c r="CH3365" s="148">
        <v>3</v>
      </c>
      <c r="CJ3365" s="149">
        <v>41054531300042</v>
      </c>
      <c r="CL3365" s="149" t="s">
        <v>97</v>
      </c>
      <c r="CN3365" s="149">
        <v>3</v>
      </c>
      <c r="CT3365" s="149" t="s">
        <v>98</v>
      </c>
      <c r="CU3365" s="152">
        <v>42667</v>
      </c>
      <c r="CV3365" s="149">
        <v>0</v>
      </c>
      <c r="CX3365" s="149" t="s">
        <v>97</v>
      </c>
      <c r="CY3365" s="149" t="s">
        <v>99</v>
      </c>
      <c r="CZ3365" s="149">
        <v>41054531300042</v>
      </c>
      <c r="DB3365" s="149" t="s">
        <v>100</v>
      </c>
      <c r="DC3365" s="149" t="s">
        <v>101</v>
      </c>
      <c r="DD3365" s="149" t="s">
        <v>102</v>
      </c>
      <c r="DE3365" s="149" t="s">
        <v>1615</v>
      </c>
      <c r="DF3365" s="149">
        <v>1</v>
      </c>
    </row>
    <row r="3366" spans="1:110" x14ac:dyDescent="0.25">
      <c r="A3366" s="148" t="s">
        <v>96</v>
      </c>
      <c r="B3366" s="148">
        <v>0</v>
      </c>
      <c r="D3366" s="148" t="s">
        <v>97</v>
      </c>
      <c r="K3366" s="148">
        <v>1</v>
      </c>
      <c r="M3366" s="148">
        <v>5</v>
      </c>
      <c r="N3366" s="148" t="s">
        <v>982</v>
      </c>
      <c r="O3366" s="148">
        <v>0</v>
      </c>
      <c r="Q3366" s="148" t="s">
        <v>983</v>
      </c>
      <c r="R3366" s="148">
        <v>6127975</v>
      </c>
      <c r="S3366" s="153">
        <v>42534</v>
      </c>
      <c r="T3366" s="148">
        <v>10</v>
      </c>
      <c r="U3366" s="148">
        <v>1</v>
      </c>
      <c r="V3366" s="148">
        <v>1</v>
      </c>
      <c r="X3366" s="148">
        <v>0</v>
      </c>
      <c r="Y3366" s="148">
        <v>0</v>
      </c>
      <c r="Z3366" s="153">
        <v>42535</v>
      </c>
      <c r="AA3366" s="154" t="s">
        <v>984</v>
      </c>
      <c r="AB3366" s="148">
        <v>23</v>
      </c>
      <c r="AC3366" s="148">
        <v>23</v>
      </c>
      <c r="AD3366" s="148" t="s">
        <v>117</v>
      </c>
      <c r="AE3366" s="154" t="s">
        <v>154</v>
      </c>
      <c r="AF3366" s="148">
        <v>2</v>
      </c>
      <c r="AG3366" s="148">
        <v>2</v>
      </c>
      <c r="AJ3366" s="148" t="s">
        <v>403</v>
      </c>
      <c r="AK3366" s="148">
        <v>1149</v>
      </c>
      <c r="AL3366" s="148">
        <v>5.0000000000000001E-3</v>
      </c>
      <c r="AM3366" s="148">
        <v>5.0000000000000001E-3</v>
      </c>
      <c r="AN3366" s="148">
        <v>712</v>
      </c>
      <c r="AO3366" s="148">
        <v>712</v>
      </c>
      <c r="AP3366" s="148">
        <v>405</v>
      </c>
      <c r="AQ3366" s="148">
        <v>405</v>
      </c>
      <c r="AR3366" s="148">
        <v>1149</v>
      </c>
      <c r="AS3366" s="148">
        <v>10</v>
      </c>
      <c r="AT3366" s="148">
        <v>10</v>
      </c>
      <c r="AU3366" s="148">
        <v>5.0000000000000001E-3</v>
      </c>
      <c r="AV3366" s="148">
        <v>5.0000000000000001E-3</v>
      </c>
      <c r="AW3366" s="148">
        <v>1168</v>
      </c>
      <c r="AX3366" s="148">
        <v>1168</v>
      </c>
      <c r="AY3366" s="148">
        <v>133</v>
      </c>
      <c r="AZ3366" s="148">
        <v>133</v>
      </c>
      <c r="BA3366" s="148" t="s">
        <v>107</v>
      </c>
      <c r="BB3366" s="148">
        <v>11</v>
      </c>
      <c r="BD3366" s="148">
        <v>8</v>
      </c>
      <c r="BF3366" s="148" t="s">
        <v>985</v>
      </c>
      <c r="BG3366" s="148">
        <v>1</v>
      </c>
      <c r="BI3366" s="153">
        <v>42535</v>
      </c>
      <c r="BJ3366" s="154" t="s">
        <v>112</v>
      </c>
      <c r="BK3366" s="148">
        <v>41054531300042</v>
      </c>
      <c r="BM3366" s="148" t="s">
        <v>100</v>
      </c>
      <c r="BN3366" s="148" t="s">
        <v>986</v>
      </c>
      <c r="BO3366" s="148" t="s">
        <v>987</v>
      </c>
      <c r="BQ3366" s="153">
        <v>42534</v>
      </c>
      <c r="BR3366" s="148">
        <v>3</v>
      </c>
      <c r="BT3366" s="148">
        <v>1409</v>
      </c>
      <c r="BV3366" s="148" t="s">
        <v>1617</v>
      </c>
      <c r="BW3366" s="148">
        <v>28</v>
      </c>
      <c r="BY3366" s="148">
        <v>27</v>
      </c>
      <c r="CA3366" s="148">
        <v>1</v>
      </c>
      <c r="CC3366" s="148">
        <v>34255833500051</v>
      </c>
      <c r="CE3366" s="148" t="s">
        <v>100</v>
      </c>
      <c r="CF3366" s="148">
        <v>1</v>
      </c>
      <c r="CH3366" s="148">
        <v>3</v>
      </c>
      <c r="CJ3366" s="149">
        <v>41054531300042</v>
      </c>
      <c r="CL3366" s="149" t="s">
        <v>97</v>
      </c>
      <c r="CN3366" s="149">
        <v>3</v>
      </c>
      <c r="CT3366" s="149" t="s">
        <v>98</v>
      </c>
      <c r="CU3366" s="152">
        <v>42667</v>
      </c>
      <c r="CV3366" s="149">
        <v>0</v>
      </c>
      <c r="CX3366" s="149" t="s">
        <v>97</v>
      </c>
      <c r="CY3366" s="149" t="s">
        <v>99</v>
      </c>
      <c r="CZ3366" s="149">
        <v>41054531300042</v>
      </c>
      <c r="DB3366" s="149" t="s">
        <v>100</v>
      </c>
      <c r="DC3366" s="149" t="s">
        <v>101</v>
      </c>
      <c r="DD3366" s="149" t="s">
        <v>102</v>
      </c>
      <c r="DE3366" s="149" t="s">
        <v>1615</v>
      </c>
      <c r="DF3366" s="149">
        <v>1</v>
      </c>
    </row>
    <row r="3367" spans="1:110" x14ac:dyDescent="0.25">
      <c r="A3367" s="148" t="s">
        <v>96</v>
      </c>
      <c r="B3367" s="148">
        <v>0</v>
      </c>
      <c r="D3367" s="148" t="s">
        <v>97</v>
      </c>
      <c r="K3367" s="148">
        <v>1</v>
      </c>
      <c r="M3367" s="148">
        <v>5</v>
      </c>
      <c r="N3367" s="148" t="s">
        <v>982</v>
      </c>
      <c r="O3367" s="148">
        <v>0</v>
      </c>
      <c r="Q3367" s="148" t="s">
        <v>983</v>
      </c>
      <c r="R3367" s="148">
        <v>6127975</v>
      </c>
      <c r="S3367" s="153">
        <v>42534</v>
      </c>
      <c r="T3367" s="148">
        <v>10</v>
      </c>
      <c r="U3367" s="148">
        <v>1</v>
      </c>
      <c r="V3367" s="148">
        <v>1</v>
      </c>
      <c r="X3367" s="148">
        <v>0</v>
      </c>
      <c r="Y3367" s="148">
        <v>0</v>
      </c>
      <c r="Z3367" s="153">
        <v>42535</v>
      </c>
      <c r="AA3367" s="154" t="s">
        <v>984</v>
      </c>
      <c r="AB3367" s="148">
        <v>23</v>
      </c>
      <c r="AC3367" s="148">
        <v>23</v>
      </c>
      <c r="AD3367" s="148" t="s">
        <v>219</v>
      </c>
      <c r="AE3367" s="154" t="s">
        <v>222</v>
      </c>
      <c r="AF3367" s="148">
        <v>2</v>
      </c>
      <c r="AG3367" s="148">
        <v>2</v>
      </c>
      <c r="AJ3367" s="148" t="s">
        <v>404</v>
      </c>
      <c r="AK3367" s="148">
        <v>1313</v>
      </c>
      <c r="AL3367" s="148">
        <v>0.5</v>
      </c>
      <c r="AM3367" s="148">
        <v>0.5</v>
      </c>
      <c r="AP3367" s="148">
        <v>315</v>
      </c>
      <c r="AQ3367" s="148">
        <v>315</v>
      </c>
      <c r="AR3367" s="148">
        <v>1313</v>
      </c>
      <c r="AS3367" s="148">
        <v>1</v>
      </c>
      <c r="AT3367" s="148">
        <v>1</v>
      </c>
      <c r="AU3367" s="148">
        <v>2.4</v>
      </c>
      <c r="AV3367" s="148">
        <v>2.4</v>
      </c>
      <c r="AY3367" s="148">
        <v>175</v>
      </c>
      <c r="AZ3367" s="148">
        <v>175</v>
      </c>
      <c r="BA3367" s="148" t="s">
        <v>405</v>
      </c>
      <c r="BB3367" s="148">
        <v>11</v>
      </c>
      <c r="BD3367" s="148">
        <v>8</v>
      </c>
      <c r="BF3367" s="148" t="s">
        <v>985</v>
      </c>
      <c r="BG3367" s="148">
        <v>1</v>
      </c>
      <c r="BI3367" s="153">
        <v>42535</v>
      </c>
      <c r="BJ3367" s="154" t="s">
        <v>112</v>
      </c>
      <c r="BK3367" s="148">
        <v>41054531300042</v>
      </c>
      <c r="BM3367" s="148" t="s">
        <v>100</v>
      </c>
      <c r="BN3367" s="148" t="s">
        <v>986</v>
      </c>
      <c r="BO3367" s="148" t="s">
        <v>987</v>
      </c>
      <c r="BQ3367" s="153">
        <v>42534</v>
      </c>
      <c r="BR3367" s="148">
        <v>3</v>
      </c>
      <c r="BT3367" s="148">
        <v>1409</v>
      </c>
      <c r="BV3367" s="148" t="s">
        <v>1617</v>
      </c>
      <c r="BW3367" s="148">
        <v>28</v>
      </c>
      <c r="BY3367" s="148">
        <v>27</v>
      </c>
      <c r="CA3367" s="148">
        <v>1</v>
      </c>
      <c r="CC3367" s="148">
        <v>34255833500051</v>
      </c>
      <c r="CE3367" s="148" t="s">
        <v>100</v>
      </c>
      <c r="CF3367" s="148">
        <v>1</v>
      </c>
      <c r="CH3367" s="148">
        <v>3</v>
      </c>
      <c r="CJ3367" s="149">
        <v>41054531300042</v>
      </c>
      <c r="CL3367" s="149" t="s">
        <v>97</v>
      </c>
      <c r="CN3367" s="149">
        <v>3</v>
      </c>
      <c r="CT3367" s="149" t="s">
        <v>98</v>
      </c>
      <c r="CU3367" s="152">
        <v>42667</v>
      </c>
      <c r="CV3367" s="149">
        <v>0</v>
      </c>
      <c r="CX3367" s="149" t="s">
        <v>97</v>
      </c>
      <c r="CY3367" s="149" t="s">
        <v>99</v>
      </c>
      <c r="CZ3367" s="149">
        <v>41054531300042</v>
      </c>
      <c r="DB3367" s="149" t="s">
        <v>100</v>
      </c>
      <c r="DC3367" s="149" t="s">
        <v>101</v>
      </c>
      <c r="DD3367" s="149" t="s">
        <v>102</v>
      </c>
      <c r="DE3367" s="149" t="s">
        <v>1615</v>
      </c>
      <c r="DF3367" s="149">
        <v>1</v>
      </c>
    </row>
    <row r="3368" spans="1:110" x14ac:dyDescent="0.25">
      <c r="A3368" s="148" t="s">
        <v>96</v>
      </c>
      <c r="B3368" s="148">
        <v>0</v>
      </c>
      <c r="D3368" s="148" t="s">
        <v>97</v>
      </c>
      <c r="K3368" s="148">
        <v>1</v>
      </c>
      <c r="M3368" s="148">
        <v>5</v>
      </c>
      <c r="N3368" s="148" t="s">
        <v>982</v>
      </c>
      <c r="O3368" s="148">
        <v>0</v>
      </c>
      <c r="Q3368" s="148" t="s">
        <v>983</v>
      </c>
      <c r="R3368" s="148">
        <v>6127975</v>
      </c>
      <c r="S3368" s="153">
        <v>42534</v>
      </c>
      <c r="T3368" s="148">
        <v>10</v>
      </c>
      <c r="U3368" s="148">
        <v>2</v>
      </c>
      <c r="V3368" s="148">
        <v>2</v>
      </c>
      <c r="X3368" s="148">
        <v>0</v>
      </c>
      <c r="Y3368" s="148">
        <v>0</v>
      </c>
      <c r="Z3368" s="153">
        <v>42535</v>
      </c>
      <c r="AA3368" s="154" t="s">
        <v>984</v>
      </c>
      <c r="AB3368" s="148">
        <v>23</v>
      </c>
      <c r="AC3368" s="148">
        <v>23</v>
      </c>
      <c r="AD3368" s="148" t="s">
        <v>117</v>
      </c>
      <c r="AE3368" s="154" t="s">
        <v>154</v>
      </c>
      <c r="AF3368" s="148">
        <v>2</v>
      </c>
      <c r="AG3368" s="148">
        <v>2</v>
      </c>
      <c r="AJ3368" s="148" t="s">
        <v>406</v>
      </c>
      <c r="AK3368" s="148">
        <v>1150</v>
      </c>
      <c r="AL3368" s="148">
        <v>0.01</v>
      </c>
      <c r="AM3368" s="148">
        <v>0.01</v>
      </c>
      <c r="AN3368" s="148">
        <v>712</v>
      </c>
      <c r="AO3368" s="148">
        <v>712</v>
      </c>
      <c r="AP3368" s="148">
        <v>405</v>
      </c>
      <c r="AQ3368" s="148">
        <v>405</v>
      </c>
      <c r="AR3368" s="148">
        <v>1150</v>
      </c>
      <c r="AS3368" s="148">
        <v>10</v>
      </c>
      <c r="AT3368" s="148">
        <v>10</v>
      </c>
      <c r="AU3368" s="148">
        <v>0.01</v>
      </c>
      <c r="AV3368" s="148">
        <v>0.01</v>
      </c>
      <c r="AW3368" s="148">
        <v>1168</v>
      </c>
      <c r="AX3368" s="148">
        <v>1168</v>
      </c>
      <c r="AY3368" s="148">
        <v>133</v>
      </c>
      <c r="AZ3368" s="148">
        <v>133</v>
      </c>
      <c r="BA3368" s="148" t="s">
        <v>107</v>
      </c>
      <c r="BB3368" s="148">
        <v>11</v>
      </c>
      <c r="BD3368" s="148">
        <v>8</v>
      </c>
      <c r="BF3368" s="148" t="s">
        <v>985</v>
      </c>
      <c r="BG3368" s="148">
        <v>1</v>
      </c>
      <c r="BI3368" s="153">
        <v>42535</v>
      </c>
      <c r="BJ3368" s="154" t="s">
        <v>112</v>
      </c>
      <c r="BK3368" s="148">
        <v>41054531300042</v>
      </c>
      <c r="BM3368" s="148" t="s">
        <v>100</v>
      </c>
      <c r="BN3368" s="148" t="s">
        <v>986</v>
      </c>
      <c r="BO3368" s="148" t="s">
        <v>987</v>
      </c>
      <c r="BQ3368" s="153">
        <v>42534</v>
      </c>
      <c r="BR3368" s="148">
        <v>3</v>
      </c>
      <c r="BT3368" s="148">
        <v>1409</v>
      </c>
      <c r="BV3368" s="148" t="s">
        <v>1617</v>
      </c>
      <c r="BW3368" s="148">
        <v>28</v>
      </c>
      <c r="BY3368" s="148">
        <v>27</v>
      </c>
      <c r="CA3368" s="148">
        <v>1</v>
      </c>
      <c r="CC3368" s="148">
        <v>34255833500051</v>
      </c>
      <c r="CE3368" s="148" t="s">
        <v>100</v>
      </c>
      <c r="CF3368" s="148">
        <v>1</v>
      </c>
      <c r="CH3368" s="148">
        <v>3</v>
      </c>
      <c r="CJ3368" s="149">
        <v>41054531300042</v>
      </c>
      <c r="CL3368" s="149" t="s">
        <v>97</v>
      </c>
      <c r="CN3368" s="149">
        <v>3</v>
      </c>
      <c r="CT3368" s="149" t="s">
        <v>98</v>
      </c>
      <c r="CU3368" s="152">
        <v>42667</v>
      </c>
      <c r="CV3368" s="149">
        <v>0</v>
      </c>
      <c r="CX3368" s="149" t="s">
        <v>97</v>
      </c>
      <c r="CY3368" s="149" t="s">
        <v>99</v>
      </c>
      <c r="CZ3368" s="149">
        <v>41054531300042</v>
      </c>
      <c r="DB3368" s="149" t="s">
        <v>100</v>
      </c>
      <c r="DC3368" s="149" t="s">
        <v>101</v>
      </c>
      <c r="DD3368" s="149" t="s">
        <v>102</v>
      </c>
      <c r="DE3368" s="149" t="s">
        <v>1615</v>
      </c>
      <c r="DF3368" s="149">
        <v>1</v>
      </c>
    </row>
    <row r="3369" spans="1:110" x14ac:dyDescent="0.25">
      <c r="A3369" s="148" t="s">
        <v>96</v>
      </c>
      <c r="B3369" s="148">
        <v>0</v>
      </c>
      <c r="D3369" s="148" t="s">
        <v>97</v>
      </c>
      <c r="K3369" s="148">
        <v>1</v>
      </c>
      <c r="M3369" s="148">
        <v>5</v>
      </c>
      <c r="N3369" s="148" t="s">
        <v>982</v>
      </c>
      <c r="O3369" s="148">
        <v>0</v>
      </c>
      <c r="Q3369" s="148" t="s">
        <v>983</v>
      </c>
      <c r="R3369" s="148">
        <v>6127975</v>
      </c>
      <c r="S3369" s="153">
        <v>42534</v>
      </c>
      <c r="T3369" s="148">
        <v>10</v>
      </c>
      <c r="U3369" s="148">
        <v>2</v>
      </c>
      <c r="V3369" s="148">
        <v>2</v>
      </c>
      <c r="X3369" s="148">
        <v>0</v>
      </c>
      <c r="Y3369" s="148">
        <v>0</v>
      </c>
      <c r="Z3369" s="153">
        <v>42535</v>
      </c>
      <c r="AA3369" s="154" t="s">
        <v>984</v>
      </c>
      <c r="AB3369" s="148">
        <v>23</v>
      </c>
      <c r="AC3369" s="148">
        <v>23</v>
      </c>
      <c r="AD3369" s="148" t="s">
        <v>117</v>
      </c>
      <c r="AE3369" s="154" t="s">
        <v>154</v>
      </c>
      <c r="AF3369" s="148">
        <v>2</v>
      </c>
      <c r="AG3369" s="148">
        <v>2</v>
      </c>
      <c r="AJ3369" s="148" t="s">
        <v>407</v>
      </c>
      <c r="AK3369" s="148">
        <v>1550</v>
      </c>
      <c r="AL3369" s="148">
        <v>0.01</v>
      </c>
      <c r="AM3369" s="148">
        <v>0.01</v>
      </c>
      <c r="AN3369" s="148">
        <v>712</v>
      </c>
      <c r="AO3369" s="148">
        <v>712</v>
      </c>
      <c r="AP3369" s="148">
        <v>405</v>
      </c>
      <c r="AQ3369" s="148">
        <v>405</v>
      </c>
      <c r="AR3369" s="148">
        <v>1550</v>
      </c>
      <c r="AS3369" s="148">
        <v>10</v>
      </c>
      <c r="AT3369" s="148">
        <v>10</v>
      </c>
      <c r="AU3369" s="148">
        <v>0.01</v>
      </c>
      <c r="AV3369" s="148">
        <v>0.01</v>
      </c>
      <c r="AW3369" s="148">
        <v>1168</v>
      </c>
      <c r="AX3369" s="148">
        <v>1168</v>
      </c>
      <c r="AY3369" s="148">
        <v>133</v>
      </c>
      <c r="AZ3369" s="148">
        <v>133</v>
      </c>
      <c r="BA3369" s="148" t="s">
        <v>107</v>
      </c>
      <c r="BB3369" s="148">
        <v>11</v>
      </c>
      <c r="BD3369" s="148">
        <v>8</v>
      </c>
      <c r="BF3369" s="148" t="s">
        <v>985</v>
      </c>
      <c r="BG3369" s="148">
        <v>1</v>
      </c>
      <c r="BI3369" s="153">
        <v>42535</v>
      </c>
      <c r="BJ3369" s="154" t="s">
        <v>112</v>
      </c>
      <c r="BK3369" s="148">
        <v>41054531300042</v>
      </c>
      <c r="BM3369" s="148" t="s">
        <v>100</v>
      </c>
      <c r="BN3369" s="148" t="s">
        <v>986</v>
      </c>
      <c r="BO3369" s="148" t="s">
        <v>987</v>
      </c>
      <c r="BQ3369" s="153">
        <v>42534</v>
      </c>
      <c r="BR3369" s="148">
        <v>3</v>
      </c>
      <c r="BT3369" s="148">
        <v>1409</v>
      </c>
      <c r="BV3369" s="148" t="s">
        <v>1617</v>
      </c>
      <c r="BW3369" s="148">
        <v>28</v>
      </c>
      <c r="BY3369" s="148">
        <v>27</v>
      </c>
      <c r="CA3369" s="148">
        <v>1</v>
      </c>
      <c r="CC3369" s="148">
        <v>34255833500051</v>
      </c>
      <c r="CE3369" s="148" t="s">
        <v>100</v>
      </c>
      <c r="CF3369" s="148">
        <v>1</v>
      </c>
      <c r="CH3369" s="148">
        <v>3</v>
      </c>
      <c r="CJ3369" s="149">
        <v>41054531300042</v>
      </c>
      <c r="CL3369" s="149" t="s">
        <v>97</v>
      </c>
      <c r="CN3369" s="149">
        <v>3</v>
      </c>
      <c r="CT3369" s="149" t="s">
        <v>98</v>
      </c>
      <c r="CU3369" s="152">
        <v>42667</v>
      </c>
      <c r="CV3369" s="149">
        <v>0</v>
      </c>
      <c r="CX3369" s="149" t="s">
        <v>97</v>
      </c>
      <c r="CY3369" s="149" t="s">
        <v>99</v>
      </c>
      <c r="CZ3369" s="149">
        <v>41054531300042</v>
      </c>
      <c r="DB3369" s="149" t="s">
        <v>100</v>
      </c>
      <c r="DC3369" s="149" t="s">
        <v>101</v>
      </c>
      <c r="DD3369" s="149" t="s">
        <v>102</v>
      </c>
      <c r="DE3369" s="149" t="s">
        <v>1615</v>
      </c>
      <c r="DF3369" s="149">
        <v>1</v>
      </c>
    </row>
    <row r="3370" spans="1:110" x14ac:dyDescent="0.25">
      <c r="A3370" s="148" t="s">
        <v>96</v>
      </c>
      <c r="B3370" s="148">
        <v>0</v>
      </c>
      <c r="D3370" s="148" t="s">
        <v>97</v>
      </c>
      <c r="K3370" s="148">
        <v>1</v>
      </c>
      <c r="M3370" s="148">
        <v>5</v>
      </c>
      <c r="N3370" s="148" t="s">
        <v>982</v>
      </c>
      <c r="O3370" s="148">
        <v>0</v>
      </c>
      <c r="Q3370" s="148" t="s">
        <v>983</v>
      </c>
      <c r="R3370" s="148">
        <v>6127975</v>
      </c>
      <c r="S3370" s="153">
        <v>42534</v>
      </c>
      <c r="T3370" s="148">
        <v>10</v>
      </c>
      <c r="U3370" s="148">
        <v>2</v>
      </c>
      <c r="V3370" s="148">
        <v>2</v>
      </c>
      <c r="X3370" s="148">
        <v>0</v>
      </c>
      <c r="Y3370" s="148">
        <v>0</v>
      </c>
      <c r="Z3370" s="153">
        <v>42535</v>
      </c>
      <c r="AA3370" s="154" t="s">
        <v>984</v>
      </c>
      <c r="AB3370" s="148">
        <v>23</v>
      </c>
      <c r="AC3370" s="148">
        <v>23</v>
      </c>
      <c r="AD3370" s="148" t="s">
        <v>117</v>
      </c>
      <c r="AE3370" s="154" t="s">
        <v>154</v>
      </c>
      <c r="AF3370" s="148">
        <v>2</v>
      </c>
      <c r="AG3370" s="148">
        <v>2</v>
      </c>
      <c r="AJ3370" s="148" t="s">
        <v>408</v>
      </c>
      <c r="AK3370" s="148">
        <v>1152</v>
      </c>
      <c r="AL3370" s="148">
        <v>0.01</v>
      </c>
      <c r="AM3370" s="148">
        <v>0.01</v>
      </c>
      <c r="AN3370" s="148">
        <v>712</v>
      </c>
      <c r="AO3370" s="148">
        <v>712</v>
      </c>
      <c r="AP3370" s="148">
        <v>405</v>
      </c>
      <c r="AQ3370" s="148">
        <v>405</v>
      </c>
      <c r="AR3370" s="148">
        <v>1152</v>
      </c>
      <c r="AS3370" s="148">
        <v>10</v>
      </c>
      <c r="AT3370" s="148">
        <v>10</v>
      </c>
      <c r="AU3370" s="148">
        <v>0.01</v>
      </c>
      <c r="AV3370" s="148">
        <v>0.01</v>
      </c>
      <c r="AW3370" s="148">
        <v>1168</v>
      </c>
      <c r="AX3370" s="148">
        <v>1168</v>
      </c>
      <c r="AY3370" s="148">
        <v>133</v>
      </c>
      <c r="AZ3370" s="148">
        <v>133</v>
      </c>
      <c r="BA3370" s="148" t="s">
        <v>107</v>
      </c>
      <c r="BB3370" s="148">
        <v>11</v>
      </c>
      <c r="BD3370" s="148">
        <v>8</v>
      </c>
      <c r="BF3370" s="148" t="s">
        <v>985</v>
      </c>
      <c r="BG3370" s="148">
        <v>1</v>
      </c>
      <c r="BI3370" s="153">
        <v>42535</v>
      </c>
      <c r="BJ3370" s="154" t="s">
        <v>112</v>
      </c>
      <c r="BK3370" s="148">
        <v>41054531300042</v>
      </c>
      <c r="BM3370" s="148" t="s">
        <v>100</v>
      </c>
      <c r="BN3370" s="148" t="s">
        <v>986</v>
      </c>
      <c r="BO3370" s="148" t="s">
        <v>987</v>
      </c>
      <c r="BQ3370" s="153">
        <v>42534</v>
      </c>
      <c r="BR3370" s="148">
        <v>3</v>
      </c>
      <c r="BT3370" s="148">
        <v>1409</v>
      </c>
      <c r="BV3370" s="148" t="s">
        <v>1617</v>
      </c>
      <c r="BW3370" s="148">
        <v>28</v>
      </c>
      <c r="BY3370" s="148">
        <v>27</v>
      </c>
      <c r="CA3370" s="148">
        <v>1</v>
      </c>
      <c r="CC3370" s="148">
        <v>34255833500051</v>
      </c>
      <c r="CE3370" s="148" t="s">
        <v>100</v>
      </c>
      <c r="CF3370" s="148">
        <v>1</v>
      </c>
      <c r="CH3370" s="148">
        <v>3</v>
      </c>
      <c r="CJ3370" s="149">
        <v>41054531300042</v>
      </c>
      <c r="CL3370" s="149" t="s">
        <v>97</v>
      </c>
      <c r="CN3370" s="149">
        <v>3</v>
      </c>
      <c r="CT3370" s="149" t="s">
        <v>98</v>
      </c>
      <c r="CU3370" s="152">
        <v>42667</v>
      </c>
      <c r="CV3370" s="149">
        <v>0</v>
      </c>
      <c r="CX3370" s="149" t="s">
        <v>97</v>
      </c>
      <c r="CY3370" s="149" t="s">
        <v>99</v>
      </c>
      <c r="CZ3370" s="149">
        <v>41054531300042</v>
      </c>
      <c r="DB3370" s="149" t="s">
        <v>100</v>
      </c>
      <c r="DC3370" s="149" t="s">
        <v>101</v>
      </c>
      <c r="DD3370" s="149" t="s">
        <v>102</v>
      </c>
      <c r="DE3370" s="149" t="s">
        <v>1615</v>
      </c>
      <c r="DF3370" s="149">
        <v>1</v>
      </c>
    </row>
    <row r="3371" spans="1:110" x14ac:dyDescent="0.25">
      <c r="A3371" s="148" t="s">
        <v>96</v>
      </c>
      <c r="B3371" s="148">
        <v>0</v>
      </c>
      <c r="D3371" s="148" t="s">
        <v>97</v>
      </c>
      <c r="K3371" s="148">
        <v>1</v>
      </c>
      <c r="M3371" s="148">
        <v>5</v>
      </c>
      <c r="N3371" s="148" t="s">
        <v>982</v>
      </c>
      <c r="O3371" s="148">
        <v>0</v>
      </c>
      <c r="Q3371" s="148" t="s">
        <v>983</v>
      </c>
      <c r="R3371" s="148">
        <v>6127975</v>
      </c>
      <c r="S3371" s="153">
        <v>42534</v>
      </c>
      <c r="T3371" s="148">
        <v>10</v>
      </c>
      <c r="U3371" s="148">
        <v>1</v>
      </c>
      <c r="V3371" s="148">
        <v>1</v>
      </c>
      <c r="X3371" s="148">
        <v>0</v>
      </c>
      <c r="Y3371" s="148">
        <v>0</v>
      </c>
      <c r="Z3371" s="153">
        <v>42535</v>
      </c>
      <c r="AA3371" s="154" t="s">
        <v>984</v>
      </c>
      <c r="AB3371" s="148">
        <v>23</v>
      </c>
      <c r="AC3371" s="148">
        <v>23</v>
      </c>
      <c r="AD3371" s="148" t="s">
        <v>117</v>
      </c>
      <c r="AE3371" s="154" t="s">
        <v>154</v>
      </c>
      <c r="AF3371" s="148">
        <v>2</v>
      </c>
      <c r="AG3371" s="148">
        <v>2</v>
      </c>
      <c r="AJ3371" s="148" t="s">
        <v>409</v>
      </c>
      <c r="AK3371" s="148">
        <v>1153</v>
      </c>
      <c r="AL3371" s="148">
        <v>5.0000000000000001E-3</v>
      </c>
      <c r="AM3371" s="148">
        <v>5.0000000000000001E-3</v>
      </c>
      <c r="AN3371" s="148">
        <v>712</v>
      </c>
      <c r="AO3371" s="148">
        <v>712</v>
      </c>
      <c r="AP3371" s="148">
        <v>405</v>
      </c>
      <c r="AQ3371" s="148">
        <v>405</v>
      </c>
      <c r="AR3371" s="148">
        <v>1153</v>
      </c>
      <c r="AS3371" s="148">
        <v>10</v>
      </c>
      <c r="AT3371" s="148">
        <v>10</v>
      </c>
      <c r="AU3371" s="148">
        <v>5.0000000000000001E-3</v>
      </c>
      <c r="AV3371" s="148">
        <v>5.0000000000000001E-3</v>
      </c>
      <c r="AW3371" s="148">
        <v>1168</v>
      </c>
      <c r="AX3371" s="148">
        <v>1168</v>
      </c>
      <c r="AY3371" s="148">
        <v>133</v>
      </c>
      <c r="AZ3371" s="148">
        <v>133</v>
      </c>
      <c r="BA3371" s="148" t="s">
        <v>107</v>
      </c>
      <c r="BB3371" s="148">
        <v>11</v>
      </c>
      <c r="BD3371" s="148">
        <v>8</v>
      </c>
      <c r="BF3371" s="148" t="s">
        <v>985</v>
      </c>
      <c r="BG3371" s="148">
        <v>1</v>
      </c>
      <c r="BI3371" s="153">
        <v>42535</v>
      </c>
      <c r="BJ3371" s="154" t="s">
        <v>112</v>
      </c>
      <c r="BK3371" s="148">
        <v>41054531300042</v>
      </c>
      <c r="BM3371" s="148" t="s">
        <v>100</v>
      </c>
      <c r="BN3371" s="148" t="s">
        <v>986</v>
      </c>
      <c r="BO3371" s="148" t="s">
        <v>987</v>
      </c>
      <c r="BQ3371" s="153">
        <v>42534</v>
      </c>
      <c r="BR3371" s="148">
        <v>3</v>
      </c>
      <c r="BT3371" s="148">
        <v>1409</v>
      </c>
      <c r="BV3371" s="148" t="s">
        <v>1617</v>
      </c>
      <c r="BW3371" s="148">
        <v>28</v>
      </c>
      <c r="BY3371" s="148">
        <v>27</v>
      </c>
      <c r="CA3371" s="148">
        <v>1</v>
      </c>
      <c r="CC3371" s="148">
        <v>34255833500051</v>
      </c>
      <c r="CE3371" s="148" t="s">
        <v>100</v>
      </c>
      <c r="CF3371" s="148">
        <v>1</v>
      </c>
      <c r="CH3371" s="148">
        <v>3</v>
      </c>
      <c r="CJ3371" s="149">
        <v>41054531300042</v>
      </c>
      <c r="CL3371" s="149" t="s">
        <v>97</v>
      </c>
      <c r="CN3371" s="149">
        <v>3</v>
      </c>
      <c r="CT3371" s="149" t="s">
        <v>98</v>
      </c>
      <c r="CU3371" s="152">
        <v>42667</v>
      </c>
      <c r="CV3371" s="149">
        <v>0</v>
      </c>
      <c r="CX3371" s="149" t="s">
        <v>97</v>
      </c>
      <c r="CY3371" s="149" t="s">
        <v>99</v>
      </c>
      <c r="CZ3371" s="149">
        <v>41054531300042</v>
      </c>
      <c r="DB3371" s="149" t="s">
        <v>100</v>
      </c>
      <c r="DC3371" s="149" t="s">
        <v>101</v>
      </c>
      <c r="DD3371" s="149" t="s">
        <v>102</v>
      </c>
      <c r="DE3371" s="149" t="s">
        <v>1615</v>
      </c>
      <c r="DF3371" s="149">
        <v>1</v>
      </c>
    </row>
    <row r="3372" spans="1:110" x14ac:dyDescent="0.25">
      <c r="A3372" s="148" t="s">
        <v>96</v>
      </c>
      <c r="B3372" s="148">
        <v>0</v>
      </c>
      <c r="D3372" s="148" t="s">
        <v>97</v>
      </c>
      <c r="K3372" s="148">
        <v>1</v>
      </c>
      <c r="M3372" s="148">
        <v>5</v>
      </c>
      <c r="N3372" s="148" t="s">
        <v>982</v>
      </c>
      <c r="O3372" s="148">
        <v>0</v>
      </c>
      <c r="Q3372" s="148" t="s">
        <v>983</v>
      </c>
      <c r="R3372" s="148">
        <v>6127975</v>
      </c>
      <c r="S3372" s="153">
        <v>42534</v>
      </c>
      <c r="T3372" s="148">
        <v>10</v>
      </c>
      <c r="U3372" s="148">
        <v>1</v>
      </c>
      <c r="V3372" s="148">
        <v>1</v>
      </c>
      <c r="X3372" s="148">
        <v>0</v>
      </c>
      <c r="Y3372" s="148">
        <v>0</v>
      </c>
      <c r="Z3372" s="153">
        <v>42535</v>
      </c>
      <c r="AA3372" s="154" t="s">
        <v>984</v>
      </c>
      <c r="AB3372" s="148">
        <v>23</v>
      </c>
      <c r="AC3372" s="148">
        <v>23</v>
      </c>
      <c r="AD3372" s="148" t="s">
        <v>117</v>
      </c>
      <c r="AE3372" s="154" t="s">
        <v>148</v>
      </c>
      <c r="AF3372" s="148">
        <v>2</v>
      </c>
      <c r="AG3372" s="148">
        <v>2</v>
      </c>
      <c r="AJ3372" s="148" t="s">
        <v>410</v>
      </c>
      <c r="AK3372" s="148">
        <v>1154</v>
      </c>
      <c r="AL3372" s="148">
        <v>5.0000000000000001E-3</v>
      </c>
      <c r="AM3372" s="148">
        <v>5.0000000000000001E-3</v>
      </c>
      <c r="AP3372" s="148">
        <v>454</v>
      </c>
      <c r="AQ3372" s="148">
        <v>454</v>
      </c>
      <c r="AR3372" s="148">
        <v>1154</v>
      </c>
      <c r="AS3372" s="148">
        <v>10</v>
      </c>
      <c r="AT3372" s="148">
        <v>10</v>
      </c>
      <c r="AU3372" s="148">
        <v>5.0000000000000001E-3</v>
      </c>
      <c r="AV3372" s="148">
        <v>5.0000000000000001E-3</v>
      </c>
      <c r="AY3372" s="148">
        <v>133</v>
      </c>
      <c r="AZ3372" s="148">
        <v>133</v>
      </c>
      <c r="BA3372" s="148" t="s">
        <v>107</v>
      </c>
      <c r="BB3372" s="148">
        <v>11</v>
      </c>
      <c r="BD3372" s="148">
        <v>8</v>
      </c>
      <c r="BF3372" s="148" t="s">
        <v>985</v>
      </c>
      <c r="BG3372" s="148">
        <v>1</v>
      </c>
      <c r="BI3372" s="153">
        <v>42535</v>
      </c>
      <c r="BJ3372" s="154" t="s">
        <v>112</v>
      </c>
      <c r="BK3372" s="148">
        <v>41054531300042</v>
      </c>
      <c r="BM3372" s="148" t="s">
        <v>100</v>
      </c>
      <c r="BN3372" s="148" t="s">
        <v>986</v>
      </c>
      <c r="BO3372" s="148" t="s">
        <v>987</v>
      </c>
      <c r="BQ3372" s="153">
        <v>42534</v>
      </c>
      <c r="BR3372" s="148">
        <v>3</v>
      </c>
      <c r="BT3372" s="148">
        <v>1409</v>
      </c>
      <c r="BV3372" s="148" t="s">
        <v>1617</v>
      </c>
      <c r="BW3372" s="148">
        <v>28</v>
      </c>
      <c r="BY3372" s="148">
        <v>27</v>
      </c>
      <c r="CA3372" s="148">
        <v>1</v>
      </c>
      <c r="CC3372" s="148">
        <v>34255833500051</v>
      </c>
      <c r="CE3372" s="148" t="s">
        <v>100</v>
      </c>
      <c r="CF3372" s="148">
        <v>1</v>
      </c>
      <c r="CH3372" s="148">
        <v>3</v>
      </c>
      <c r="CJ3372" s="149">
        <v>41054531300042</v>
      </c>
      <c r="CL3372" s="149" t="s">
        <v>97</v>
      </c>
      <c r="CN3372" s="149">
        <v>3</v>
      </c>
      <c r="CT3372" s="149" t="s">
        <v>98</v>
      </c>
      <c r="CU3372" s="152">
        <v>42667</v>
      </c>
      <c r="CV3372" s="149">
        <v>0</v>
      </c>
      <c r="CX3372" s="149" t="s">
        <v>97</v>
      </c>
      <c r="CY3372" s="149" t="s">
        <v>99</v>
      </c>
      <c r="CZ3372" s="149">
        <v>41054531300042</v>
      </c>
      <c r="DB3372" s="149" t="s">
        <v>100</v>
      </c>
      <c r="DC3372" s="149" t="s">
        <v>101</v>
      </c>
      <c r="DD3372" s="149" t="s">
        <v>102</v>
      </c>
      <c r="DE3372" s="149" t="s">
        <v>1615</v>
      </c>
      <c r="DF3372" s="149">
        <v>1</v>
      </c>
    </row>
    <row r="3373" spans="1:110" x14ac:dyDescent="0.25">
      <c r="A3373" s="148" t="s">
        <v>96</v>
      </c>
      <c r="B3373" s="148">
        <v>0</v>
      </c>
      <c r="D3373" s="148" t="s">
        <v>97</v>
      </c>
      <c r="K3373" s="148">
        <v>1</v>
      </c>
      <c r="M3373" s="148">
        <v>5</v>
      </c>
      <c r="N3373" s="148" t="s">
        <v>982</v>
      </c>
      <c r="O3373" s="148">
        <v>0</v>
      </c>
      <c r="Q3373" s="148" t="s">
        <v>983</v>
      </c>
      <c r="R3373" s="148">
        <v>6127975</v>
      </c>
      <c r="S3373" s="153">
        <v>42534</v>
      </c>
      <c r="T3373" s="148">
        <v>10</v>
      </c>
      <c r="U3373" s="148">
        <v>2</v>
      </c>
      <c r="V3373" s="148">
        <v>2</v>
      </c>
      <c r="W3373" s="148" t="s">
        <v>241</v>
      </c>
      <c r="X3373" s="148">
        <v>0</v>
      </c>
      <c r="Y3373" s="148">
        <v>0</v>
      </c>
      <c r="Z3373" s="153">
        <v>42535</v>
      </c>
      <c r="AA3373" s="154" t="s">
        <v>984</v>
      </c>
      <c r="AB3373" s="148">
        <v>23</v>
      </c>
      <c r="AC3373" s="148">
        <v>23</v>
      </c>
      <c r="AD3373" s="148" t="s">
        <v>117</v>
      </c>
      <c r="AE3373" s="154" t="s">
        <v>148</v>
      </c>
      <c r="AF3373" s="148">
        <v>2</v>
      </c>
      <c r="AG3373" s="148">
        <v>2</v>
      </c>
      <c r="AJ3373" s="148" t="s">
        <v>411</v>
      </c>
      <c r="AK3373" s="148">
        <v>2980</v>
      </c>
      <c r="AL3373" s="148">
        <v>5.0000000000000001E-3</v>
      </c>
      <c r="AM3373" s="148">
        <v>5.0000000000000001E-3</v>
      </c>
      <c r="AP3373" s="148">
        <v>454</v>
      </c>
      <c r="AQ3373" s="148">
        <v>454</v>
      </c>
      <c r="AR3373" s="148">
        <v>2980</v>
      </c>
      <c r="AS3373" s="148">
        <v>10</v>
      </c>
      <c r="AT3373" s="148">
        <v>10</v>
      </c>
      <c r="AU3373" s="148">
        <v>5.0000000000000001E-3</v>
      </c>
      <c r="AV3373" s="148">
        <v>5.0000000000000001E-3</v>
      </c>
      <c r="AY3373" s="148">
        <v>133</v>
      </c>
      <c r="AZ3373" s="148">
        <v>133</v>
      </c>
      <c r="BA3373" s="148" t="s">
        <v>107</v>
      </c>
      <c r="BB3373" s="148">
        <v>11</v>
      </c>
      <c r="BD3373" s="148">
        <v>8</v>
      </c>
      <c r="BF3373" s="148" t="s">
        <v>985</v>
      </c>
      <c r="BG3373" s="148">
        <v>1</v>
      </c>
      <c r="BI3373" s="153">
        <v>42535</v>
      </c>
      <c r="BJ3373" s="154" t="s">
        <v>112</v>
      </c>
      <c r="BK3373" s="148">
        <v>41054531300042</v>
      </c>
      <c r="BM3373" s="148" t="s">
        <v>100</v>
      </c>
      <c r="BN3373" s="148" t="s">
        <v>986</v>
      </c>
      <c r="BO3373" s="148" t="s">
        <v>987</v>
      </c>
      <c r="BQ3373" s="153">
        <v>42534</v>
      </c>
      <c r="BR3373" s="148">
        <v>3</v>
      </c>
      <c r="BT3373" s="148">
        <v>1409</v>
      </c>
      <c r="BV3373" s="148" t="s">
        <v>1617</v>
      </c>
      <c r="BW3373" s="148">
        <v>28</v>
      </c>
      <c r="BY3373" s="148">
        <v>27</v>
      </c>
      <c r="CA3373" s="148">
        <v>1</v>
      </c>
      <c r="CC3373" s="148">
        <v>34255833500051</v>
      </c>
      <c r="CE3373" s="148" t="s">
        <v>100</v>
      </c>
      <c r="CF3373" s="148">
        <v>1</v>
      </c>
      <c r="CH3373" s="148">
        <v>3</v>
      </c>
      <c r="CJ3373" s="149">
        <v>41054531300042</v>
      </c>
      <c r="CL3373" s="149" t="s">
        <v>97</v>
      </c>
      <c r="CN3373" s="149">
        <v>3</v>
      </c>
      <c r="CT3373" s="149" t="s">
        <v>98</v>
      </c>
      <c r="CU3373" s="152">
        <v>42667</v>
      </c>
      <c r="CV3373" s="149">
        <v>0</v>
      </c>
      <c r="CX3373" s="149" t="s">
        <v>97</v>
      </c>
      <c r="CY3373" s="149" t="s">
        <v>99</v>
      </c>
      <c r="CZ3373" s="149">
        <v>41054531300042</v>
      </c>
      <c r="DB3373" s="149" t="s">
        <v>100</v>
      </c>
      <c r="DC3373" s="149" t="s">
        <v>101</v>
      </c>
      <c r="DD3373" s="149" t="s">
        <v>102</v>
      </c>
      <c r="DE3373" s="149" t="s">
        <v>1615</v>
      </c>
      <c r="DF3373" s="149">
        <v>1</v>
      </c>
    </row>
    <row r="3374" spans="1:110" x14ac:dyDescent="0.25">
      <c r="A3374" s="148" t="s">
        <v>96</v>
      </c>
      <c r="B3374" s="148">
        <v>0</v>
      </c>
      <c r="D3374" s="148" t="s">
        <v>97</v>
      </c>
      <c r="K3374" s="148">
        <v>1</v>
      </c>
      <c r="M3374" s="148">
        <v>5</v>
      </c>
      <c r="N3374" s="148" t="s">
        <v>982</v>
      </c>
      <c r="O3374" s="148">
        <v>0</v>
      </c>
      <c r="Q3374" s="148" t="s">
        <v>983</v>
      </c>
      <c r="R3374" s="148">
        <v>6127975</v>
      </c>
      <c r="S3374" s="153">
        <v>42534</v>
      </c>
      <c r="T3374" s="148">
        <v>10</v>
      </c>
      <c r="U3374" s="148">
        <v>1</v>
      </c>
      <c r="V3374" s="148">
        <v>1</v>
      </c>
      <c r="X3374" s="148">
        <v>0</v>
      </c>
      <c r="Y3374" s="148">
        <v>0</v>
      </c>
      <c r="Z3374" s="153">
        <v>42535</v>
      </c>
      <c r="AA3374" s="154" t="s">
        <v>984</v>
      </c>
      <c r="AB3374" s="148">
        <v>23</v>
      </c>
      <c r="AC3374" s="148">
        <v>23</v>
      </c>
      <c r="AD3374" s="148" t="s">
        <v>117</v>
      </c>
      <c r="AE3374" s="154" t="s">
        <v>148</v>
      </c>
      <c r="AF3374" s="148">
        <v>2</v>
      </c>
      <c r="AG3374" s="148">
        <v>2</v>
      </c>
      <c r="AJ3374" s="148" t="s">
        <v>412</v>
      </c>
      <c r="AK3374" s="148">
        <v>1155</v>
      </c>
      <c r="AL3374" s="148">
        <v>5.0000000000000001E-3</v>
      </c>
      <c r="AM3374" s="148">
        <v>5.0000000000000001E-3</v>
      </c>
      <c r="AP3374" s="148">
        <v>454</v>
      </c>
      <c r="AQ3374" s="148">
        <v>454</v>
      </c>
      <c r="AR3374" s="148">
        <v>1155</v>
      </c>
      <c r="AS3374" s="148">
        <v>10</v>
      </c>
      <c r="AT3374" s="148">
        <v>10</v>
      </c>
      <c r="AU3374" s="148">
        <v>5.0000000000000001E-3</v>
      </c>
      <c r="AV3374" s="148">
        <v>5.0000000000000001E-3</v>
      </c>
      <c r="AY3374" s="148">
        <v>133</v>
      </c>
      <c r="AZ3374" s="148">
        <v>133</v>
      </c>
      <c r="BA3374" s="148" t="s">
        <v>107</v>
      </c>
      <c r="BB3374" s="148">
        <v>11</v>
      </c>
      <c r="BD3374" s="148">
        <v>8</v>
      </c>
      <c r="BF3374" s="148" t="s">
        <v>985</v>
      </c>
      <c r="BG3374" s="148">
        <v>1</v>
      </c>
      <c r="BI3374" s="153">
        <v>42535</v>
      </c>
      <c r="BJ3374" s="154" t="s">
        <v>112</v>
      </c>
      <c r="BK3374" s="148">
        <v>41054531300042</v>
      </c>
      <c r="BM3374" s="148" t="s">
        <v>100</v>
      </c>
      <c r="BN3374" s="148" t="s">
        <v>986</v>
      </c>
      <c r="BO3374" s="148" t="s">
        <v>987</v>
      </c>
      <c r="BQ3374" s="153">
        <v>42534</v>
      </c>
      <c r="BR3374" s="148">
        <v>3</v>
      </c>
      <c r="BT3374" s="148">
        <v>1409</v>
      </c>
      <c r="BV3374" s="148" t="s">
        <v>1617</v>
      </c>
      <c r="BW3374" s="148">
        <v>28</v>
      </c>
      <c r="BY3374" s="148">
        <v>27</v>
      </c>
      <c r="CA3374" s="148">
        <v>1</v>
      </c>
      <c r="CC3374" s="148">
        <v>34255833500051</v>
      </c>
      <c r="CE3374" s="148" t="s">
        <v>100</v>
      </c>
      <c r="CF3374" s="148">
        <v>1</v>
      </c>
      <c r="CH3374" s="148">
        <v>3</v>
      </c>
      <c r="CJ3374" s="149">
        <v>41054531300042</v>
      </c>
      <c r="CL3374" s="149" t="s">
        <v>97</v>
      </c>
      <c r="CN3374" s="149">
        <v>3</v>
      </c>
      <c r="CT3374" s="149" t="s">
        <v>98</v>
      </c>
      <c r="CU3374" s="152">
        <v>42667</v>
      </c>
      <c r="CV3374" s="149">
        <v>0</v>
      </c>
      <c r="CX3374" s="149" t="s">
        <v>97</v>
      </c>
      <c r="CY3374" s="149" t="s">
        <v>99</v>
      </c>
      <c r="CZ3374" s="149">
        <v>41054531300042</v>
      </c>
      <c r="DB3374" s="149" t="s">
        <v>100</v>
      </c>
      <c r="DC3374" s="149" t="s">
        <v>101</v>
      </c>
      <c r="DD3374" s="149" t="s">
        <v>102</v>
      </c>
      <c r="DE3374" s="149" t="s">
        <v>1615</v>
      </c>
      <c r="DF3374" s="149">
        <v>1</v>
      </c>
    </row>
    <row r="3375" spans="1:110" x14ac:dyDescent="0.25">
      <c r="A3375" s="148" t="s">
        <v>96</v>
      </c>
      <c r="B3375" s="148">
        <v>0</v>
      </c>
      <c r="D3375" s="148" t="s">
        <v>97</v>
      </c>
      <c r="K3375" s="148">
        <v>1</v>
      </c>
      <c r="M3375" s="148">
        <v>5</v>
      </c>
      <c r="N3375" s="148" t="s">
        <v>982</v>
      </c>
      <c r="O3375" s="148">
        <v>0</v>
      </c>
      <c r="Q3375" s="148" t="s">
        <v>983</v>
      </c>
      <c r="R3375" s="148">
        <v>6127975</v>
      </c>
      <c r="S3375" s="153">
        <v>42534</v>
      </c>
      <c r="T3375" s="148">
        <v>10</v>
      </c>
      <c r="U3375" s="148">
        <v>1</v>
      </c>
      <c r="V3375" s="148">
        <v>1</v>
      </c>
      <c r="X3375" s="148">
        <v>0</v>
      </c>
      <c r="Y3375" s="148">
        <v>0</v>
      </c>
      <c r="Z3375" s="153">
        <v>42535</v>
      </c>
      <c r="AA3375" s="154" t="s">
        <v>984</v>
      </c>
      <c r="AB3375" s="148">
        <v>23</v>
      </c>
      <c r="AC3375" s="148">
        <v>23</v>
      </c>
      <c r="AD3375" s="148" t="s">
        <v>117</v>
      </c>
      <c r="AE3375" s="154" t="s">
        <v>148</v>
      </c>
      <c r="AF3375" s="148">
        <v>2</v>
      </c>
      <c r="AG3375" s="148">
        <v>2</v>
      </c>
      <c r="AJ3375" s="148" t="s">
        <v>413</v>
      </c>
      <c r="AK3375" s="148">
        <v>1156</v>
      </c>
      <c r="AL3375" s="148">
        <v>0.02</v>
      </c>
      <c r="AM3375" s="148">
        <v>0.02</v>
      </c>
      <c r="AP3375" s="148">
        <v>454</v>
      </c>
      <c r="AQ3375" s="148">
        <v>454</v>
      </c>
      <c r="AR3375" s="148">
        <v>1156</v>
      </c>
      <c r="AS3375" s="148">
        <v>10</v>
      </c>
      <c r="AT3375" s="148">
        <v>10</v>
      </c>
      <c r="AU3375" s="148">
        <v>0.02</v>
      </c>
      <c r="AV3375" s="148">
        <v>0.02</v>
      </c>
      <c r="AY3375" s="148">
        <v>133</v>
      </c>
      <c r="AZ3375" s="148">
        <v>133</v>
      </c>
      <c r="BA3375" s="148" t="s">
        <v>107</v>
      </c>
      <c r="BB3375" s="148">
        <v>11</v>
      </c>
      <c r="BD3375" s="148">
        <v>8</v>
      </c>
      <c r="BF3375" s="148" t="s">
        <v>985</v>
      </c>
      <c r="BG3375" s="148">
        <v>1</v>
      </c>
      <c r="BI3375" s="153">
        <v>42535</v>
      </c>
      <c r="BJ3375" s="154" t="s">
        <v>112</v>
      </c>
      <c r="BK3375" s="148">
        <v>41054531300042</v>
      </c>
      <c r="BM3375" s="148" t="s">
        <v>100</v>
      </c>
      <c r="BN3375" s="148" t="s">
        <v>986</v>
      </c>
      <c r="BO3375" s="148" t="s">
        <v>987</v>
      </c>
      <c r="BQ3375" s="153">
        <v>42534</v>
      </c>
      <c r="BR3375" s="148">
        <v>3</v>
      </c>
      <c r="BT3375" s="148">
        <v>1409</v>
      </c>
      <c r="BV3375" s="148" t="s">
        <v>1617</v>
      </c>
      <c r="BW3375" s="148">
        <v>28</v>
      </c>
      <c r="BY3375" s="148">
        <v>27</v>
      </c>
      <c r="CA3375" s="148">
        <v>1</v>
      </c>
      <c r="CC3375" s="148">
        <v>34255833500051</v>
      </c>
      <c r="CE3375" s="148" t="s">
        <v>100</v>
      </c>
      <c r="CF3375" s="148">
        <v>1</v>
      </c>
      <c r="CH3375" s="148">
        <v>3</v>
      </c>
      <c r="CJ3375" s="149">
        <v>41054531300042</v>
      </c>
      <c r="CL3375" s="149" t="s">
        <v>97</v>
      </c>
      <c r="CN3375" s="149">
        <v>3</v>
      </c>
      <c r="CT3375" s="149" t="s">
        <v>98</v>
      </c>
      <c r="CU3375" s="152">
        <v>42667</v>
      </c>
      <c r="CV3375" s="149">
        <v>0</v>
      </c>
      <c r="CX3375" s="149" t="s">
        <v>97</v>
      </c>
      <c r="CY3375" s="149" t="s">
        <v>99</v>
      </c>
      <c r="CZ3375" s="149">
        <v>41054531300042</v>
      </c>
      <c r="DB3375" s="149" t="s">
        <v>100</v>
      </c>
      <c r="DC3375" s="149" t="s">
        <v>101</v>
      </c>
      <c r="DD3375" s="149" t="s">
        <v>102</v>
      </c>
      <c r="DE3375" s="149" t="s">
        <v>1615</v>
      </c>
      <c r="DF3375" s="149">
        <v>1</v>
      </c>
    </row>
    <row r="3376" spans="1:110" x14ac:dyDescent="0.25">
      <c r="A3376" s="148" t="s">
        <v>96</v>
      </c>
      <c r="B3376" s="148">
        <v>0</v>
      </c>
      <c r="D3376" s="148" t="s">
        <v>97</v>
      </c>
      <c r="K3376" s="148">
        <v>1</v>
      </c>
      <c r="M3376" s="148">
        <v>5</v>
      </c>
      <c r="N3376" s="148" t="s">
        <v>982</v>
      </c>
      <c r="O3376" s="148">
        <v>0</v>
      </c>
      <c r="Q3376" s="148" t="s">
        <v>983</v>
      </c>
      <c r="R3376" s="148">
        <v>6127975</v>
      </c>
      <c r="S3376" s="153">
        <v>42534</v>
      </c>
      <c r="T3376" s="148">
        <v>10</v>
      </c>
      <c r="U3376" s="148">
        <v>1</v>
      </c>
      <c r="V3376" s="148">
        <v>1</v>
      </c>
      <c r="X3376" s="148">
        <v>0</v>
      </c>
      <c r="Y3376" s="148">
        <v>0</v>
      </c>
      <c r="Z3376" s="153">
        <v>42535</v>
      </c>
      <c r="AA3376" s="154" t="s">
        <v>984</v>
      </c>
      <c r="AB3376" s="148">
        <v>23</v>
      </c>
      <c r="AC3376" s="148">
        <v>23</v>
      </c>
      <c r="AD3376" s="148" t="s">
        <v>117</v>
      </c>
      <c r="AE3376" s="154" t="s">
        <v>154</v>
      </c>
      <c r="AF3376" s="148">
        <v>2</v>
      </c>
      <c r="AG3376" s="148">
        <v>2</v>
      </c>
      <c r="AJ3376" s="148" t="s">
        <v>414</v>
      </c>
      <c r="AK3376" s="148">
        <v>1157</v>
      </c>
      <c r="AL3376" s="148">
        <v>5.0000000000000001E-3</v>
      </c>
      <c r="AM3376" s="148">
        <v>5.0000000000000001E-3</v>
      </c>
      <c r="AN3376" s="148">
        <v>712</v>
      </c>
      <c r="AO3376" s="148">
        <v>712</v>
      </c>
      <c r="AP3376" s="148">
        <v>405</v>
      </c>
      <c r="AQ3376" s="148">
        <v>405</v>
      </c>
      <c r="AR3376" s="148">
        <v>1157</v>
      </c>
      <c r="AS3376" s="148">
        <v>10</v>
      </c>
      <c r="AT3376" s="148">
        <v>10</v>
      </c>
      <c r="AU3376" s="148">
        <v>5.0000000000000001E-3</v>
      </c>
      <c r="AV3376" s="148">
        <v>5.0000000000000001E-3</v>
      </c>
      <c r="AW3376" s="148">
        <v>1168</v>
      </c>
      <c r="AX3376" s="148">
        <v>1168</v>
      </c>
      <c r="AY3376" s="148">
        <v>133</v>
      </c>
      <c r="AZ3376" s="148">
        <v>133</v>
      </c>
      <c r="BA3376" s="148" t="s">
        <v>107</v>
      </c>
      <c r="BB3376" s="148">
        <v>11</v>
      </c>
      <c r="BD3376" s="148">
        <v>8</v>
      </c>
      <c r="BF3376" s="148" t="s">
        <v>985</v>
      </c>
      <c r="BG3376" s="148">
        <v>1</v>
      </c>
      <c r="BI3376" s="153">
        <v>42535</v>
      </c>
      <c r="BJ3376" s="154" t="s">
        <v>112</v>
      </c>
      <c r="BK3376" s="148">
        <v>41054531300042</v>
      </c>
      <c r="BM3376" s="148" t="s">
        <v>100</v>
      </c>
      <c r="BN3376" s="148" t="s">
        <v>986</v>
      </c>
      <c r="BO3376" s="148" t="s">
        <v>987</v>
      </c>
      <c r="BQ3376" s="153">
        <v>42534</v>
      </c>
      <c r="BR3376" s="148">
        <v>3</v>
      </c>
      <c r="BT3376" s="148">
        <v>1409</v>
      </c>
      <c r="BV3376" s="148" t="s">
        <v>1617</v>
      </c>
      <c r="BW3376" s="148">
        <v>28</v>
      </c>
      <c r="BY3376" s="148">
        <v>27</v>
      </c>
      <c r="CA3376" s="148">
        <v>1</v>
      </c>
      <c r="CC3376" s="148">
        <v>34255833500051</v>
      </c>
      <c r="CE3376" s="148" t="s">
        <v>100</v>
      </c>
      <c r="CF3376" s="148">
        <v>1</v>
      </c>
      <c r="CH3376" s="148">
        <v>3</v>
      </c>
      <c r="CJ3376" s="149">
        <v>41054531300042</v>
      </c>
      <c r="CL3376" s="149" t="s">
        <v>97</v>
      </c>
      <c r="CN3376" s="149">
        <v>3</v>
      </c>
      <c r="CT3376" s="149" t="s">
        <v>98</v>
      </c>
      <c r="CU3376" s="152">
        <v>42667</v>
      </c>
      <c r="CV3376" s="149">
        <v>0</v>
      </c>
      <c r="CX3376" s="149" t="s">
        <v>97</v>
      </c>
      <c r="CY3376" s="149" t="s">
        <v>99</v>
      </c>
      <c r="CZ3376" s="149">
        <v>41054531300042</v>
      </c>
      <c r="DB3376" s="149" t="s">
        <v>100</v>
      </c>
      <c r="DC3376" s="149" t="s">
        <v>101</v>
      </c>
      <c r="DD3376" s="149" t="s">
        <v>102</v>
      </c>
      <c r="DE3376" s="149" t="s">
        <v>1615</v>
      </c>
      <c r="DF3376" s="149">
        <v>1</v>
      </c>
    </row>
    <row r="3377" spans="1:110" x14ac:dyDescent="0.25">
      <c r="A3377" s="148" t="s">
        <v>96</v>
      </c>
      <c r="B3377" s="148">
        <v>0</v>
      </c>
      <c r="D3377" s="148" t="s">
        <v>97</v>
      </c>
      <c r="K3377" s="148">
        <v>1</v>
      </c>
      <c r="M3377" s="148">
        <v>5</v>
      </c>
      <c r="N3377" s="148" t="s">
        <v>982</v>
      </c>
      <c r="O3377" s="148">
        <v>0</v>
      </c>
      <c r="Q3377" s="148" t="s">
        <v>983</v>
      </c>
      <c r="R3377" s="148">
        <v>6127975</v>
      </c>
      <c r="S3377" s="153">
        <v>42534</v>
      </c>
      <c r="T3377" s="148">
        <v>10</v>
      </c>
      <c r="U3377" s="148">
        <v>1</v>
      </c>
      <c r="V3377" s="148">
        <v>1</v>
      </c>
      <c r="X3377" s="148">
        <v>0</v>
      </c>
      <c r="Y3377" s="148">
        <v>0</v>
      </c>
      <c r="Z3377" s="153">
        <v>42536</v>
      </c>
      <c r="AA3377" s="154" t="s">
        <v>984</v>
      </c>
      <c r="AB3377" s="148">
        <v>23</v>
      </c>
      <c r="AC3377" s="148">
        <v>23</v>
      </c>
      <c r="AD3377" s="148" t="s">
        <v>105</v>
      </c>
      <c r="AE3377" s="154" t="s">
        <v>170</v>
      </c>
      <c r="AF3377" s="148">
        <v>2</v>
      </c>
      <c r="AG3377" s="148">
        <v>2</v>
      </c>
      <c r="AJ3377" s="148" t="s">
        <v>415</v>
      </c>
      <c r="AK3377" s="148">
        <v>1621</v>
      </c>
      <c r="AL3377" s="148">
        <v>0.01</v>
      </c>
      <c r="AM3377" s="148">
        <v>0.01</v>
      </c>
      <c r="AN3377" s="148">
        <v>712</v>
      </c>
      <c r="AO3377" s="148">
        <v>712</v>
      </c>
      <c r="AP3377" s="148">
        <v>151</v>
      </c>
      <c r="AQ3377" s="148">
        <v>151</v>
      </c>
      <c r="AR3377" s="148">
        <v>1621</v>
      </c>
      <c r="AS3377" s="148">
        <v>10</v>
      </c>
      <c r="AT3377" s="148">
        <v>10</v>
      </c>
      <c r="AU3377" s="148">
        <v>0.01</v>
      </c>
      <c r="AV3377" s="148">
        <v>0.01</v>
      </c>
      <c r="AW3377" s="148">
        <v>1168</v>
      </c>
      <c r="AX3377" s="148">
        <v>1168</v>
      </c>
      <c r="AY3377" s="148">
        <v>133</v>
      </c>
      <c r="AZ3377" s="148">
        <v>133</v>
      </c>
      <c r="BA3377" s="148" t="s">
        <v>107</v>
      </c>
      <c r="BB3377" s="148">
        <v>11</v>
      </c>
      <c r="BD3377" s="148">
        <v>8</v>
      </c>
      <c r="BF3377" s="148" t="s">
        <v>985</v>
      </c>
      <c r="BG3377" s="148">
        <v>1</v>
      </c>
      <c r="BI3377" s="153">
        <v>42535</v>
      </c>
      <c r="BJ3377" s="154" t="s">
        <v>112</v>
      </c>
      <c r="BK3377" s="148">
        <v>41054531300042</v>
      </c>
      <c r="BM3377" s="148" t="s">
        <v>100</v>
      </c>
      <c r="BN3377" s="148" t="s">
        <v>986</v>
      </c>
      <c r="BO3377" s="148" t="s">
        <v>987</v>
      </c>
      <c r="BQ3377" s="153">
        <v>42534</v>
      </c>
      <c r="BR3377" s="148">
        <v>3</v>
      </c>
      <c r="BT3377" s="148">
        <v>1409</v>
      </c>
      <c r="BV3377" s="148" t="s">
        <v>1617</v>
      </c>
      <c r="BW3377" s="148">
        <v>28</v>
      </c>
      <c r="BY3377" s="148">
        <v>27</v>
      </c>
      <c r="CA3377" s="148">
        <v>1</v>
      </c>
      <c r="CC3377" s="148">
        <v>34255833500051</v>
      </c>
      <c r="CE3377" s="148" t="s">
        <v>100</v>
      </c>
      <c r="CF3377" s="148">
        <v>1</v>
      </c>
      <c r="CH3377" s="148">
        <v>3</v>
      </c>
      <c r="CJ3377" s="149">
        <v>41054531300042</v>
      </c>
      <c r="CL3377" s="149" t="s">
        <v>97</v>
      </c>
      <c r="CN3377" s="149">
        <v>3</v>
      </c>
      <c r="CT3377" s="149" t="s">
        <v>98</v>
      </c>
      <c r="CU3377" s="152">
        <v>42667</v>
      </c>
      <c r="CV3377" s="149">
        <v>0</v>
      </c>
      <c r="CX3377" s="149" t="s">
        <v>97</v>
      </c>
      <c r="CY3377" s="149" t="s">
        <v>99</v>
      </c>
      <c r="CZ3377" s="149">
        <v>41054531300042</v>
      </c>
      <c r="DB3377" s="149" t="s">
        <v>100</v>
      </c>
      <c r="DC3377" s="149" t="s">
        <v>101</v>
      </c>
      <c r="DD3377" s="149" t="s">
        <v>102</v>
      </c>
      <c r="DE3377" s="149" t="s">
        <v>1615</v>
      </c>
      <c r="DF3377" s="149">
        <v>1</v>
      </c>
    </row>
    <row r="3378" spans="1:110" x14ac:dyDescent="0.25">
      <c r="A3378" s="148" t="s">
        <v>96</v>
      </c>
      <c r="B3378" s="148">
        <v>0</v>
      </c>
      <c r="D3378" s="148" t="s">
        <v>97</v>
      </c>
      <c r="K3378" s="148">
        <v>1</v>
      </c>
      <c r="M3378" s="148">
        <v>5</v>
      </c>
      <c r="N3378" s="148" t="s">
        <v>982</v>
      </c>
      <c r="O3378" s="148">
        <v>0</v>
      </c>
      <c r="Q3378" s="148" t="s">
        <v>983</v>
      </c>
      <c r="R3378" s="148">
        <v>6127975</v>
      </c>
      <c r="S3378" s="153">
        <v>42534</v>
      </c>
      <c r="T3378" s="148">
        <v>10</v>
      </c>
      <c r="U3378" s="148">
        <v>1</v>
      </c>
      <c r="V3378" s="148">
        <v>1</v>
      </c>
      <c r="X3378" s="148">
        <v>0</v>
      </c>
      <c r="Y3378" s="148">
        <v>0</v>
      </c>
      <c r="Z3378" s="153">
        <v>42541</v>
      </c>
      <c r="AA3378" s="154" t="s">
        <v>984</v>
      </c>
      <c r="AB3378" s="148">
        <v>23</v>
      </c>
      <c r="AC3378" s="148">
        <v>23</v>
      </c>
      <c r="AD3378" s="148" t="s">
        <v>105</v>
      </c>
      <c r="AE3378" s="154" t="s">
        <v>417</v>
      </c>
      <c r="AF3378" s="148">
        <v>2</v>
      </c>
      <c r="AG3378" s="148">
        <v>2</v>
      </c>
      <c r="AJ3378" s="148" t="s">
        <v>416</v>
      </c>
      <c r="AK3378" s="148">
        <v>7074</v>
      </c>
      <c r="AL3378" s="148">
        <v>2.5000000000000001E-3</v>
      </c>
      <c r="AM3378" s="148">
        <v>2.5000000000000001E-3</v>
      </c>
      <c r="AN3378" s="148">
        <v>711</v>
      </c>
      <c r="AO3378" s="148">
        <v>711</v>
      </c>
      <c r="AP3378" s="148">
        <v>431</v>
      </c>
      <c r="AQ3378" s="148">
        <v>431</v>
      </c>
      <c r="AR3378" s="148">
        <v>7074</v>
      </c>
      <c r="AS3378" s="148">
        <v>10</v>
      </c>
      <c r="AT3378" s="148">
        <v>10</v>
      </c>
      <c r="AU3378" s="148">
        <v>2.5000000000000001E-3</v>
      </c>
      <c r="AV3378" s="148">
        <v>2.5000000000000001E-3</v>
      </c>
      <c r="AW3378" s="148">
        <v>2675</v>
      </c>
      <c r="AX3378" s="148">
        <v>2675</v>
      </c>
      <c r="AY3378" s="148">
        <v>133</v>
      </c>
      <c r="AZ3378" s="148">
        <v>133</v>
      </c>
      <c r="BA3378" s="148" t="s">
        <v>107</v>
      </c>
      <c r="BB3378" s="148">
        <v>11</v>
      </c>
      <c r="BD3378" s="148">
        <v>8</v>
      </c>
      <c r="BF3378" s="148" t="s">
        <v>985</v>
      </c>
      <c r="BG3378" s="148">
        <v>1</v>
      </c>
      <c r="BI3378" s="153">
        <v>42535</v>
      </c>
      <c r="BJ3378" s="154" t="s">
        <v>112</v>
      </c>
      <c r="BK3378" s="148">
        <v>41054531300042</v>
      </c>
      <c r="BM3378" s="148" t="s">
        <v>100</v>
      </c>
      <c r="BN3378" s="148" t="s">
        <v>986</v>
      </c>
      <c r="BO3378" s="148" t="s">
        <v>987</v>
      </c>
      <c r="BQ3378" s="153">
        <v>42534</v>
      </c>
      <c r="BR3378" s="148">
        <v>3</v>
      </c>
      <c r="BT3378" s="148">
        <v>1409</v>
      </c>
      <c r="BV3378" s="148" t="s">
        <v>1617</v>
      </c>
      <c r="BW3378" s="148">
        <v>28</v>
      </c>
      <c r="BY3378" s="148">
        <v>27</v>
      </c>
      <c r="CA3378" s="148">
        <v>1</v>
      </c>
      <c r="CC3378" s="148">
        <v>34255833500051</v>
      </c>
      <c r="CE3378" s="148" t="s">
        <v>100</v>
      </c>
      <c r="CF3378" s="148">
        <v>1</v>
      </c>
      <c r="CH3378" s="148">
        <v>3</v>
      </c>
      <c r="CJ3378" s="149">
        <v>41054531300042</v>
      </c>
      <c r="CL3378" s="149" t="s">
        <v>97</v>
      </c>
      <c r="CN3378" s="149">
        <v>3</v>
      </c>
      <c r="CT3378" s="149" t="s">
        <v>98</v>
      </c>
      <c r="CU3378" s="152">
        <v>42667</v>
      </c>
      <c r="CV3378" s="149">
        <v>0</v>
      </c>
      <c r="CX3378" s="149" t="s">
        <v>97</v>
      </c>
      <c r="CY3378" s="149" t="s">
        <v>99</v>
      </c>
      <c r="CZ3378" s="149">
        <v>41054531300042</v>
      </c>
      <c r="DB3378" s="149" t="s">
        <v>100</v>
      </c>
      <c r="DC3378" s="149" t="s">
        <v>101</v>
      </c>
      <c r="DD3378" s="149" t="s">
        <v>102</v>
      </c>
      <c r="DE3378" s="149" t="s">
        <v>1615</v>
      </c>
      <c r="DF3378" s="149">
        <v>1</v>
      </c>
    </row>
    <row r="3379" spans="1:110" x14ac:dyDescent="0.25">
      <c r="A3379" s="148" t="s">
        <v>96</v>
      </c>
      <c r="B3379" s="148">
        <v>0</v>
      </c>
      <c r="D3379" s="148" t="s">
        <v>97</v>
      </c>
      <c r="K3379" s="148">
        <v>1</v>
      </c>
      <c r="M3379" s="148">
        <v>5</v>
      </c>
      <c r="N3379" s="148" t="s">
        <v>982</v>
      </c>
      <c r="O3379" s="148">
        <v>0</v>
      </c>
      <c r="Q3379" s="148" t="s">
        <v>983</v>
      </c>
      <c r="R3379" s="148">
        <v>6127975</v>
      </c>
      <c r="S3379" s="153">
        <v>42534</v>
      </c>
      <c r="T3379" s="148">
        <v>10</v>
      </c>
      <c r="U3379" s="148">
        <v>1</v>
      </c>
      <c r="V3379" s="148">
        <v>1</v>
      </c>
      <c r="X3379" s="148">
        <v>0</v>
      </c>
      <c r="Y3379" s="148">
        <v>0</v>
      </c>
      <c r="Z3379" s="153">
        <v>42535</v>
      </c>
      <c r="AA3379" s="154" t="s">
        <v>984</v>
      </c>
      <c r="AB3379" s="148">
        <v>23</v>
      </c>
      <c r="AC3379" s="148">
        <v>23</v>
      </c>
      <c r="AD3379" s="148" t="s">
        <v>117</v>
      </c>
      <c r="AE3379" s="154" t="s">
        <v>148</v>
      </c>
      <c r="AF3379" s="148">
        <v>2</v>
      </c>
      <c r="AG3379" s="148">
        <v>2</v>
      </c>
      <c r="AJ3379" s="148" t="s">
        <v>418</v>
      </c>
      <c r="AK3379" s="148">
        <v>1480</v>
      </c>
      <c r="AL3379" s="148">
        <v>0.06</v>
      </c>
      <c r="AM3379" s="148">
        <v>0.06</v>
      </c>
      <c r="AP3379" s="148">
        <v>454</v>
      </c>
      <c r="AQ3379" s="148">
        <v>454</v>
      </c>
      <c r="AR3379" s="148">
        <v>1480</v>
      </c>
      <c r="AS3379" s="148">
        <v>10</v>
      </c>
      <c r="AT3379" s="148">
        <v>10</v>
      </c>
      <c r="AU3379" s="148">
        <v>0.06</v>
      </c>
      <c r="AV3379" s="148">
        <v>0.06</v>
      </c>
      <c r="AY3379" s="148">
        <v>133</v>
      </c>
      <c r="AZ3379" s="148">
        <v>133</v>
      </c>
      <c r="BA3379" s="148" t="s">
        <v>107</v>
      </c>
      <c r="BB3379" s="148">
        <v>11</v>
      </c>
      <c r="BD3379" s="148">
        <v>8</v>
      </c>
      <c r="BF3379" s="148" t="s">
        <v>985</v>
      </c>
      <c r="BG3379" s="148">
        <v>1</v>
      </c>
      <c r="BI3379" s="153">
        <v>42535</v>
      </c>
      <c r="BJ3379" s="154" t="s">
        <v>112</v>
      </c>
      <c r="BK3379" s="148">
        <v>41054531300042</v>
      </c>
      <c r="BM3379" s="148" t="s">
        <v>100</v>
      </c>
      <c r="BN3379" s="148" t="s">
        <v>986</v>
      </c>
      <c r="BO3379" s="148" t="s">
        <v>987</v>
      </c>
      <c r="BQ3379" s="153">
        <v>42534</v>
      </c>
      <c r="BR3379" s="148">
        <v>3</v>
      </c>
      <c r="BT3379" s="148">
        <v>1409</v>
      </c>
      <c r="BV3379" s="148" t="s">
        <v>1617</v>
      </c>
      <c r="BW3379" s="148">
        <v>28</v>
      </c>
      <c r="BY3379" s="148">
        <v>27</v>
      </c>
      <c r="CA3379" s="148">
        <v>1</v>
      </c>
      <c r="CC3379" s="148">
        <v>34255833500051</v>
      </c>
      <c r="CE3379" s="148" t="s">
        <v>100</v>
      </c>
      <c r="CF3379" s="148">
        <v>1</v>
      </c>
      <c r="CH3379" s="148">
        <v>3</v>
      </c>
      <c r="CJ3379" s="149">
        <v>41054531300042</v>
      </c>
      <c r="CL3379" s="149" t="s">
        <v>97</v>
      </c>
      <c r="CN3379" s="149">
        <v>3</v>
      </c>
      <c r="CT3379" s="149" t="s">
        <v>98</v>
      </c>
      <c r="CU3379" s="152">
        <v>42667</v>
      </c>
      <c r="CV3379" s="149">
        <v>0</v>
      </c>
      <c r="CX3379" s="149" t="s">
        <v>97</v>
      </c>
      <c r="CY3379" s="149" t="s">
        <v>99</v>
      </c>
      <c r="CZ3379" s="149">
        <v>41054531300042</v>
      </c>
      <c r="DB3379" s="149" t="s">
        <v>100</v>
      </c>
      <c r="DC3379" s="149" t="s">
        <v>101</v>
      </c>
      <c r="DD3379" s="149" t="s">
        <v>102</v>
      </c>
      <c r="DE3379" s="149" t="s">
        <v>1615</v>
      </c>
      <c r="DF3379" s="149">
        <v>1</v>
      </c>
    </row>
    <row r="3380" spans="1:110" x14ac:dyDescent="0.25">
      <c r="A3380" s="148" t="s">
        <v>96</v>
      </c>
      <c r="B3380" s="148">
        <v>0</v>
      </c>
      <c r="D3380" s="148" t="s">
        <v>97</v>
      </c>
      <c r="K3380" s="148">
        <v>1</v>
      </c>
      <c r="M3380" s="148">
        <v>5</v>
      </c>
      <c r="N3380" s="148" t="s">
        <v>982</v>
      </c>
      <c r="O3380" s="148">
        <v>0</v>
      </c>
      <c r="Q3380" s="148" t="s">
        <v>983</v>
      </c>
      <c r="R3380" s="148">
        <v>6127975</v>
      </c>
      <c r="S3380" s="153">
        <v>42534</v>
      </c>
      <c r="T3380" s="148">
        <v>10</v>
      </c>
      <c r="U3380" s="148">
        <v>1</v>
      </c>
      <c r="V3380" s="148">
        <v>1</v>
      </c>
      <c r="X3380" s="148">
        <v>0</v>
      </c>
      <c r="Y3380" s="148">
        <v>0</v>
      </c>
      <c r="Z3380" s="153">
        <v>42535</v>
      </c>
      <c r="AA3380" s="154" t="s">
        <v>984</v>
      </c>
      <c r="AB3380" s="148">
        <v>23</v>
      </c>
      <c r="AC3380" s="148">
        <v>23</v>
      </c>
      <c r="AD3380" s="148" t="s">
        <v>117</v>
      </c>
      <c r="AE3380" s="154" t="s">
        <v>154</v>
      </c>
      <c r="AF3380" s="148">
        <v>2</v>
      </c>
      <c r="AG3380" s="148">
        <v>2</v>
      </c>
      <c r="AJ3380" s="148" t="s">
        <v>419</v>
      </c>
      <c r="AK3380" s="148">
        <v>1679</v>
      </c>
      <c r="AL3380" s="148">
        <v>5.0000000000000001E-3</v>
      </c>
      <c r="AM3380" s="148">
        <v>5.0000000000000001E-3</v>
      </c>
      <c r="AN3380" s="148">
        <v>712</v>
      </c>
      <c r="AO3380" s="148">
        <v>712</v>
      </c>
      <c r="AP3380" s="148">
        <v>405</v>
      </c>
      <c r="AQ3380" s="148">
        <v>405</v>
      </c>
      <c r="AR3380" s="148">
        <v>1679</v>
      </c>
      <c r="AS3380" s="148">
        <v>10</v>
      </c>
      <c r="AT3380" s="148">
        <v>10</v>
      </c>
      <c r="AU3380" s="148">
        <v>5.0000000000000001E-3</v>
      </c>
      <c r="AV3380" s="148">
        <v>5.0000000000000001E-3</v>
      </c>
      <c r="AW3380" s="148">
        <v>1168</v>
      </c>
      <c r="AX3380" s="148">
        <v>1168</v>
      </c>
      <c r="AY3380" s="148">
        <v>133</v>
      </c>
      <c r="AZ3380" s="148">
        <v>133</v>
      </c>
      <c r="BA3380" s="148" t="s">
        <v>107</v>
      </c>
      <c r="BB3380" s="148">
        <v>11</v>
      </c>
      <c r="BD3380" s="148">
        <v>8</v>
      </c>
      <c r="BF3380" s="148" t="s">
        <v>985</v>
      </c>
      <c r="BG3380" s="148">
        <v>1</v>
      </c>
      <c r="BI3380" s="153">
        <v>42535</v>
      </c>
      <c r="BJ3380" s="154" t="s">
        <v>112</v>
      </c>
      <c r="BK3380" s="148">
        <v>41054531300042</v>
      </c>
      <c r="BM3380" s="148" t="s">
        <v>100</v>
      </c>
      <c r="BN3380" s="148" t="s">
        <v>986</v>
      </c>
      <c r="BO3380" s="148" t="s">
        <v>987</v>
      </c>
      <c r="BQ3380" s="153">
        <v>42534</v>
      </c>
      <c r="BR3380" s="148">
        <v>3</v>
      </c>
      <c r="BT3380" s="148">
        <v>1409</v>
      </c>
      <c r="BV3380" s="148" t="s">
        <v>1617</v>
      </c>
      <c r="BW3380" s="148">
        <v>28</v>
      </c>
      <c r="BY3380" s="148">
        <v>27</v>
      </c>
      <c r="CA3380" s="148">
        <v>1</v>
      </c>
      <c r="CC3380" s="148">
        <v>34255833500051</v>
      </c>
      <c r="CE3380" s="148" t="s">
        <v>100</v>
      </c>
      <c r="CF3380" s="148">
        <v>1</v>
      </c>
      <c r="CH3380" s="148">
        <v>3</v>
      </c>
      <c r="CJ3380" s="149">
        <v>41054531300042</v>
      </c>
      <c r="CL3380" s="149" t="s">
        <v>97</v>
      </c>
      <c r="CN3380" s="149">
        <v>3</v>
      </c>
      <c r="CT3380" s="149" t="s">
        <v>98</v>
      </c>
      <c r="CU3380" s="152">
        <v>42667</v>
      </c>
      <c r="CV3380" s="149">
        <v>0</v>
      </c>
      <c r="CX3380" s="149" t="s">
        <v>97</v>
      </c>
      <c r="CY3380" s="149" t="s">
        <v>99</v>
      </c>
      <c r="CZ3380" s="149">
        <v>41054531300042</v>
      </c>
      <c r="DB3380" s="149" t="s">
        <v>100</v>
      </c>
      <c r="DC3380" s="149" t="s">
        <v>101</v>
      </c>
      <c r="DD3380" s="149" t="s">
        <v>102</v>
      </c>
      <c r="DE3380" s="149" t="s">
        <v>1615</v>
      </c>
      <c r="DF3380" s="149">
        <v>1</v>
      </c>
    </row>
    <row r="3381" spans="1:110" x14ac:dyDescent="0.25">
      <c r="A3381" s="148" t="s">
        <v>96</v>
      </c>
      <c r="B3381" s="148">
        <v>0</v>
      </c>
      <c r="D3381" s="148" t="s">
        <v>97</v>
      </c>
      <c r="K3381" s="148">
        <v>1</v>
      </c>
      <c r="M3381" s="148">
        <v>5</v>
      </c>
      <c r="N3381" s="148" t="s">
        <v>982</v>
      </c>
      <c r="O3381" s="148">
        <v>0</v>
      </c>
      <c r="Q3381" s="148" t="s">
        <v>983</v>
      </c>
      <c r="R3381" s="148">
        <v>6127975</v>
      </c>
      <c r="S3381" s="153">
        <v>42534</v>
      </c>
      <c r="T3381" s="148">
        <v>10</v>
      </c>
      <c r="U3381" s="148">
        <v>1</v>
      </c>
      <c r="V3381" s="148">
        <v>1</v>
      </c>
      <c r="X3381" s="148">
        <v>0</v>
      </c>
      <c r="Y3381" s="148">
        <v>0</v>
      </c>
      <c r="Z3381" s="153">
        <v>42535</v>
      </c>
      <c r="AA3381" s="154" t="s">
        <v>984</v>
      </c>
      <c r="AB3381" s="148">
        <v>23</v>
      </c>
      <c r="AC3381" s="148">
        <v>23</v>
      </c>
      <c r="AD3381" s="148" t="s">
        <v>117</v>
      </c>
      <c r="AE3381" s="154" t="s">
        <v>154</v>
      </c>
      <c r="AF3381" s="148">
        <v>2</v>
      </c>
      <c r="AG3381" s="148">
        <v>2</v>
      </c>
      <c r="AJ3381" s="148" t="s">
        <v>420</v>
      </c>
      <c r="AK3381" s="148">
        <v>1159</v>
      </c>
      <c r="AL3381" s="148">
        <v>5.0000000000000001E-3</v>
      </c>
      <c r="AM3381" s="148">
        <v>5.0000000000000001E-3</v>
      </c>
      <c r="AN3381" s="148">
        <v>712</v>
      </c>
      <c r="AO3381" s="148">
        <v>712</v>
      </c>
      <c r="AP3381" s="148">
        <v>405</v>
      </c>
      <c r="AQ3381" s="148">
        <v>405</v>
      </c>
      <c r="AR3381" s="148">
        <v>1159</v>
      </c>
      <c r="AS3381" s="148">
        <v>10</v>
      </c>
      <c r="AT3381" s="148">
        <v>10</v>
      </c>
      <c r="AU3381" s="148">
        <v>5.0000000000000001E-3</v>
      </c>
      <c r="AV3381" s="148">
        <v>5.0000000000000001E-3</v>
      </c>
      <c r="AW3381" s="148">
        <v>1168</v>
      </c>
      <c r="AX3381" s="148">
        <v>1168</v>
      </c>
      <c r="AY3381" s="148">
        <v>133</v>
      </c>
      <c r="AZ3381" s="148">
        <v>133</v>
      </c>
      <c r="BA3381" s="148" t="s">
        <v>107</v>
      </c>
      <c r="BB3381" s="148">
        <v>11</v>
      </c>
      <c r="BD3381" s="148">
        <v>8</v>
      </c>
      <c r="BF3381" s="148" t="s">
        <v>985</v>
      </c>
      <c r="BG3381" s="148">
        <v>1</v>
      </c>
      <c r="BI3381" s="153">
        <v>42535</v>
      </c>
      <c r="BJ3381" s="154" t="s">
        <v>112</v>
      </c>
      <c r="BK3381" s="148">
        <v>41054531300042</v>
      </c>
      <c r="BM3381" s="148" t="s">
        <v>100</v>
      </c>
      <c r="BN3381" s="148" t="s">
        <v>986</v>
      </c>
      <c r="BO3381" s="148" t="s">
        <v>987</v>
      </c>
      <c r="BQ3381" s="153">
        <v>42534</v>
      </c>
      <c r="BR3381" s="148">
        <v>3</v>
      </c>
      <c r="BT3381" s="148">
        <v>1409</v>
      </c>
      <c r="BV3381" s="148" t="s">
        <v>1617</v>
      </c>
      <c r="BW3381" s="148">
        <v>28</v>
      </c>
      <c r="BY3381" s="148">
        <v>27</v>
      </c>
      <c r="CA3381" s="148">
        <v>1</v>
      </c>
      <c r="CC3381" s="148">
        <v>34255833500051</v>
      </c>
      <c r="CE3381" s="148" t="s">
        <v>100</v>
      </c>
      <c r="CF3381" s="148">
        <v>1</v>
      </c>
      <c r="CH3381" s="148">
        <v>3</v>
      </c>
      <c r="CJ3381" s="149">
        <v>41054531300042</v>
      </c>
      <c r="CL3381" s="149" t="s">
        <v>97</v>
      </c>
      <c r="CN3381" s="149">
        <v>3</v>
      </c>
      <c r="CT3381" s="149" t="s">
        <v>98</v>
      </c>
      <c r="CU3381" s="152">
        <v>42667</v>
      </c>
      <c r="CV3381" s="149">
        <v>0</v>
      </c>
      <c r="CX3381" s="149" t="s">
        <v>97</v>
      </c>
      <c r="CY3381" s="149" t="s">
        <v>99</v>
      </c>
      <c r="CZ3381" s="149">
        <v>41054531300042</v>
      </c>
      <c r="DB3381" s="149" t="s">
        <v>100</v>
      </c>
      <c r="DC3381" s="149" t="s">
        <v>101</v>
      </c>
      <c r="DD3381" s="149" t="s">
        <v>102</v>
      </c>
      <c r="DE3381" s="149" t="s">
        <v>1615</v>
      </c>
      <c r="DF3381" s="149">
        <v>1</v>
      </c>
    </row>
    <row r="3382" spans="1:110" x14ac:dyDescent="0.25">
      <c r="A3382" s="148" t="s">
        <v>96</v>
      </c>
      <c r="B3382" s="148">
        <v>0</v>
      </c>
      <c r="D3382" s="148" t="s">
        <v>97</v>
      </c>
      <c r="K3382" s="148">
        <v>1</v>
      </c>
      <c r="M3382" s="148">
        <v>5</v>
      </c>
      <c r="N3382" s="148" t="s">
        <v>982</v>
      </c>
      <c r="O3382" s="148">
        <v>0</v>
      </c>
      <c r="Q3382" s="148" t="s">
        <v>983</v>
      </c>
      <c r="R3382" s="148">
        <v>6127975</v>
      </c>
      <c r="S3382" s="153">
        <v>42534</v>
      </c>
      <c r="T3382" s="148">
        <v>10</v>
      </c>
      <c r="U3382" s="148">
        <v>2</v>
      </c>
      <c r="V3382" s="148">
        <v>2</v>
      </c>
      <c r="X3382" s="148">
        <v>0</v>
      </c>
      <c r="Y3382" s="148">
        <v>0</v>
      </c>
      <c r="Z3382" s="153">
        <v>42535</v>
      </c>
      <c r="AA3382" s="154" t="s">
        <v>984</v>
      </c>
      <c r="AB3382" s="148">
        <v>23</v>
      </c>
      <c r="AC3382" s="148">
        <v>23</v>
      </c>
      <c r="AD3382" s="148" t="s">
        <v>117</v>
      </c>
      <c r="AE3382" s="154" t="s">
        <v>154</v>
      </c>
      <c r="AF3382" s="148">
        <v>2</v>
      </c>
      <c r="AG3382" s="148">
        <v>2</v>
      </c>
      <c r="AJ3382" s="148" t="s">
        <v>421</v>
      </c>
      <c r="AK3382" s="148">
        <v>1360</v>
      </c>
      <c r="AL3382" s="148">
        <v>5.0000000000000001E-3</v>
      </c>
      <c r="AM3382" s="148">
        <v>5.0000000000000001E-3</v>
      </c>
      <c r="AN3382" s="148">
        <v>712</v>
      </c>
      <c r="AO3382" s="148">
        <v>712</v>
      </c>
      <c r="AP3382" s="148">
        <v>405</v>
      </c>
      <c r="AQ3382" s="148">
        <v>405</v>
      </c>
      <c r="AR3382" s="148">
        <v>1360</v>
      </c>
      <c r="AS3382" s="148">
        <v>10</v>
      </c>
      <c r="AT3382" s="148">
        <v>10</v>
      </c>
      <c r="AU3382" s="148">
        <v>5.0000000000000001E-3</v>
      </c>
      <c r="AV3382" s="148">
        <v>5.0000000000000001E-3</v>
      </c>
      <c r="AW3382" s="148">
        <v>1168</v>
      </c>
      <c r="AX3382" s="148">
        <v>1168</v>
      </c>
      <c r="AY3382" s="148">
        <v>133</v>
      </c>
      <c r="AZ3382" s="148">
        <v>133</v>
      </c>
      <c r="BA3382" s="148" t="s">
        <v>107</v>
      </c>
      <c r="BB3382" s="148">
        <v>11</v>
      </c>
      <c r="BD3382" s="148">
        <v>8</v>
      </c>
      <c r="BF3382" s="148" t="s">
        <v>985</v>
      </c>
      <c r="BG3382" s="148">
        <v>1</v>
      </c>
      <c r="BI3382" s="153">
        <v>42535</v>
      </c>
      <c r="BJ3382" s="154" t="s">
        <v>112</v>
      </c>
      <c r="BK3382" s="148">
        <v>41054531300042</v>
      </c>
      <c r="BM3382" s="148" t="s">
        <v>100</v>
      </c>
      <c r="BN3382" s="148" t="s">
        <v>986</v>
      </c>
      <c r="BO3382" s="148" t="s">
        <v>987</v>
      </c>
      <c r="BQ3382" s="153">
        <v>42534</v>
      </c>
      <c r="BR3382" s="148">
        <v>3</v>
      </c>
      <c r="BT3382" s="148">
        <v>1409</v>
      </c>
      <c r="BV3382" s="148" t="s">
        <v>1617</v>
      </c>
      <c r="BW3382" s="148">
        <v>28</v>
      </c>
      <c r="BY3382" s="148">
        <v>27</v>
      </c>
      <c r="CA3382" s="148">
        <v>1</v>
      </c>
      <c r="CC3382" s="148">
        <v>34255833500051</v>
      </c>
      <c r="CE3382" s="148" t="s">
        <v>100</v>
      </c>
      <c r="CF3382" s="148">
        <v>1</v>
      </c>
      <c r="CH3382" s="148">
        <v>3</v>
      </c>
      <c r="CJ3382" s="149">
        <v>41054531300042</v>
      </c>
      <c r="CL3382" s="149" t="s">
        <v>97</v>
      </c>
      <c r="CN3382" s="149">
        <v>3</v>
      </c>
      <c r="CT3382" s="149" t="s">
        <v>98</v>
      </c>
      <c r="CU3382" s="152">
        <v>42667</v>
      </c>
      <c r="CV3382" s="149">
        <v>0</v>
      </c>
      <c r="CX3382" s="149" t="s">
        <v>97</v>
      </c>
      <c r="CY3382" s="149" t="s">
        <v>99</v>
      </c>
      <c r="CZ3382" s="149">
        <v>41054531300042</v>
      </c>
      <c r="DB3382" s="149" t="s">
        <v>100</v>
      </c>
      <c r="DC3382" s="149" t="s">
        <v>101</v>
      </c>
      <c r="DD3382" s="149" t="s">
        <v>102</v>
      </c>
      <c r="DE3382" s="149" t="s">
        <v>1615</v>
      </c>
      <c r="DF3382" s="149">
        <v>1</v>
      </c>
    </row>
    <row r="3383" spans="1:110" x14ac:dyDescent="0.25">
      <c r="A3383" s="148" t="s">
        <v>96</v>
      </c>
      <c r="B3383" s="148">
        <v>0</v>
      </c>
      <c r="D3383" s="148" t="s">
        <v>97</v>
      </c>
      <c r="K3383" s="148">
        <v>1</v>
      </c>
      <c r="M3383" s="148">
        <v>5</v>
      </c>
      <c r="N3383" s="148" t="s">
        <v>982</v>
      </c>
      <c r="O3383" s="148">
        <v>0</v>
      </c>
      <c r="Q3383" s="148" t="s">
        <v>983</v>
      </c>
      <c r="R3383" s="148">
        <v>6127975</v>
      </c>
      <c r="S3383" s="153">
        <v>42534</v>
      </c>
      <c r="T3383" s="148">
        <v>10</v>
      </c>
      <c r="U3383" s="148">
        <v>2</v>
      </c>
      <c r="V3383" s="148">
        <v>2</v>
      </c>
      <c r="X3383" s="148">
        <v>0</v>
      </c>
      <c r="Y3383" s="148">
        <v>0</v>
      </c>
      <c r="Z3383" s="153">
        <v>42535</v>
      </c>
      <c r="AA3383" s="154" t="s">
        <v>984</v>
      </c>
      <c r="AB3383" s="148">
        <v>23</v>
      </c>
      <c r="AC3383" s="148">
        <v>23</v>
      </c>
      <c r="AD3383" s="148" t="s">
        <v>117</v>
      </c>
      <c r="AE3383" s="154" t="s">
        <v>154</v>
      </c>
      <c r="AF3383" s="148">
        <v>2</v>
      </c>
      <c r="AG3383" s="148">
        <v>2</v>
      </c>
      <c r="AJ3383" s="148" t="s">
        <v>422</v>
      </c>
      <c r="AK3383" s="148">
        <v>2929</v>
      </c>
      <c r="AL3383" s="148">
        <v>0.05</v>
      </c>
      <c r="AM3383" s="148">
        <v>0.05</v>
      </c>
      <c r="AN3383" s="148">
        <v>712</v>
      </c>
      <c r="AO3383" s="148">
        <v>712</v>
      </c>
      <c r="AP3383" s="148">
        <v>405</v>
      </c>
      <c r="AQ3383" s="148">
        <v>405</v>
      </c>
      <c r="AR3383" s="148">
        <v>2929</v>
      </c>
      <c r="AS3383" s="148">
        <v>10</v>
      </c>
      <c r="AT3383" s="148">
        <v>10</v>
      </c>
      <c r="AU3383" s="148">
        <v>0.05</v>
      </c>
      <c r="AV3383" s="148">
        <v>0.05</v>
      </c>
      <c r="AW3383" s="148">
        <v>1168</v>
      </c>
      <c r="AX3383" s="148">
        <v>1168</v>
      </c>
      <c r="AY3383" s="148">
        <v>133</v>
      </c>
      <c r="AZ3383" s="148">
        <v>133</v>
      </c>
      <c r="BA3383" s="148" t="s">
        <v>107</v>
      </c>
      <c r="BB3383" s="148">
        <v>11</v>
      </c>
      <c r="BD3383" s="148">
        <v>8</v>
      </c>
      <c r="BF3383" s="148" t="s">
        <v>985</v>
      </c>
      <c r="BG3383" s="148">
        <v>1</v>
      </c>
      <c r="BI3383" s="153">
        <v>42535</v>
      </c>
      <c r="BJ3383" s="154" t="s">
        <v>112</v>
      </c>
      <c r="BK3383" s="148">
        <v>41054531300042</v>
      </c>
      <c r="BM3383" s="148" t="s">
        <v>100</v>
      </c>
      <c r="BN3383" s="148" t="s">
        <v>986</v>
      </c>
      <c r="BO3383" s="148" t="s">
        <v>987</v>
      </c>
      <c r="BQ3383" s="153">
        <v>42534</v>
      </c>
      <c r="BR3383" s="148">
        <v>3</v>
      </c>
      <c r="BT3383" s="148">
        <v>1409</v>
      </c>
      <c r="BV3383" s="148" t="s">
        <v>1617</v>
      </c>
      <c r="BW3383" s="148">
        <v>28</v>
      </c>
      <c r="BY3383" s="148">
        <v>27</v>
      </c>
      <c r="CA3383" s="148">
        <v>1</v>
      </c>
      <c r="CC3383" s="148">
        <v>34255833500051</v>
      </c>
      <c r="CE3383" s="148" t="s">
        <v>100</v>
      </c>
      <c r="CF3383" s="148">
        <v>1</v>
      </c>
      <c r="CH3383" s="148">
        <v>3</v>
      </c>
      <c r="CJ3383" s="149">
        <v>41054531300042</v>
      </c>
      <c r="CL3383" s="149" t="s">
        <v>97</v>
      </c>
      <c r="CN3383" s="149">
        <v>3</v>
      </c>
      <c r="CT3383" s="149" t="s">
        <v>98</v>
      </c>
      <c r="CU3383" s="152">
        <v>42667</v>
      </c>
      <c r="CV3383" s="149">
        <v>0</v>
      </c>
      <c r="CX3383" s="149" t="s">
        <v>97</v>
      </c>
      <c r="CY3383" s="149" t="s">
        <v>99</v>
      </c>
      <c r="CZ3383" s="149">
        <v>41054531300042</v>
      </c>
      <c r="DB3383" s="149" t="s">
        <v>100</v>
      </c>
      <c r="DC3383" s="149" t="s">
        <v>101</v>
      </c>
      <c r="DD3383" s="149" t="s">
        <v>102</v>
      </c>
      <c r="DE3383" s="149" t="s">
        <v>1615</v>
      </c>
      <c r="DF3383" s="149">
        <v>1</v>
      </c>
    </row>
    <row r="3384" spans="1:110" x14ac:dyDescent="0.25">
      <c r="A3384" s="148" t="s">
        <v>96</v>
      </c>
      <c r="B3384" s="148">
        <v>0</v>
      </c>
      <c r="D3384" s="148" t="s">
        <v>97</v>
      </c>
      <c r="K3384" s="148">
        <v>1</v>
      </c>
      <c r="M3384" s="148">
        <v>5</v>
      </c>
      <c r="N3384" s="148" t="s">
        <v>982</v>
      </c>
      <c r="O3384" s="148">
        <v>0</v>
      </c>
      <c r="Q3384" s="148" t="s">
        <v>983</v>
      </c>
      <c r="R3384" s="148">
        <v>6127975</v>
      </c>
      <c r="S3384" s="153">
        <v>42534</v>
      </c>
      <c r="T3384" s="148">
        <v>10</v>
      </c>
      <c r="U3384" s="148">
        <v>1</v>
      </c>
      <c r="V3384" s="148">
        <v>1</v>
      </c>
      <c r="X3384" s="148">
        <v>0</v>
      </c>
      <c r="Y3384" s="148">
        <v>0</v>
      </c>
      <c r="Z3384" s="153">
        <v>42535</v>
      </c>
      <c r="AA3384" s="154" t="s">
        <v>984</v>
      </c>
      <c r="AB3384" s="148">
        <v>23</v>
      </c>
      <c r="AC3384" s="148">
        <v>23</v>
      </c>
      <c r="AD3384" s="148" t="s">
        <v>105</v>
      </c>
      <c r="AE3384" s="154" t="s">
        <v>111</v>
      </c>
      <c r="AF3384" s="148">
        <v>2</v>
      </c>
      <c r="AG3384" s="148">
        <v>2</v>
      </c>
      <c r="AJ3384" s="148" t="s">
        <v>423</v>
      </c>
      <c r="AK3384" s="148">
        <v>1168</v>
      </c>
      <c r="AL3384" s="148">
        <v>5</v>
      </c>
      <c r="AM3384" s="148">
        <v>5</v>
      </c>
      <c r="AP3384" s="148">
        <v>356</v>
      </c>
      <c r="AQ3384" s="148">
        <v>356</v>
      </c>
      <c r="AR3384" s="148">
        <v>1168</v>
      </c>
      <c r="AS3384" s="148">
        <v>10</v>
      </c>
      <c r="AT3384" s="148">
        <v>10</v>
      </c>
      <c r="AU3384" s="148">
        <v>5</v>
      </c>
      <c r="AV3384" s="148">
        <v>5</v>
      </c>
      <c r="AY3384" s="148">
        <v>133</v>
      </c>
      <c r="AZ3384" s="148">
        <v>133</v>
      </c>
      <c r="BA3384" s="148" t="s">
        <v>107</v>
      </c>
      <c r="BB3384" s="148">
        <v>11</v>
      </c>
      <c r="BD3384" s="148">
        <v>8</v>
      </c>
      <c r="BF3384" s="148" t="s">
        <v>985</v>
      </c>
      <c r="BG3384" s="148">
        <v>1</v>
      </c>
      <c r="BI3384" s="153">
        <v>42535</v>
      </c>
      <c r="BJ3384" s="154" t="s">
        <v>112</v>
      </c>
      <c r="BK3384" s="148">
        <v>41054531300042</v>
      </c>
      <c r="BM3384" s="148" t="s">
        <v>100</v>
      </c>
      <c r="BN3384" s="148" t="s">
        <v>986</v>
      </c>
      <c r="BO3384" s="148" t="s">
        <v>987</v>
      </c>
      <c r="BQ3384" s="153">
        <v>42534</v>
      </c>
      <c r="BR3384" s="148">
        <v>3</v>
      </c>
      <c r="BT3384" s="148">
        <v>1409</v>
      </c>
      <c r="BV3384" s="148" t="s">
        <v>1617</v>
      </c>
      <c r="BW3384" s="148">
        <v>28</v>
      </c>
      <c r="BY3384" s="148">
        <v>27</v>
      </c>
      <c r="CA3384" s="148">
        <v>1</v>
      </c>
      <c r="CC3384" s="148">
        <v>34255833500051</v>
      </c>
      <c r="CE3384" s="148" t="s">
        <v>100</v>
      </c>
      <c r="CF3384" s="148">
        <v>1</v>
      </c>
      <c r="CH3384" s="148">
        <v>3</v>
      </c>
      <c r="CJ3384" s="149">
        <v>41054531300042</v>
      </c>
      <c r="CL3384" s="149" t="s">
        <v>97</v>
      </c>
      <c r="CN3384" s="149">
        <v>3</v>
      </c>
      <c r="CT3384" s="149" t="s">
        <v>98</v>
      </c>
      <c r="CU3384" s="152">
        <v>42667</v>
      </c>
      <c r="CV3384" s="149">
        <v>0</v>
      </c>
      <c r="CX3384" s="149" t="s">
        <v>97</v>
      </c>
      <c r="CY3384" s="149" t="s">
        <v>99</v>
      </c>
      <c r="CZ3384" s="149">
        <v>41054531300042</v>
      </c>
      <c r="DB3384" s="149" t="s">
        <v>100</v>
      </c>
      <c r="DC3384" s="149" t="s">
        <v>101</v>
      </c>
      <c r="DD3384" s="149" t="s">
        <v>102</v>
      </c>
      <c r="DE3384" s="149" t="s">
        <v>1615</v>
      </c>
      <c r="DF3384" s="149">
        <v>1</v>
      </c>
    </row>
    <row r="3385" spans="1:110" x14ac:dyDescent="0.25">
      <c r="A3385" s="148" t="s">
        <v>96</v>
      </c>
      <c r="B3385" s="148">
        <v>0</v>
      </c>
      <c r="D3385" s="148" t="s">
        <v>97</v>
      </c>
      <c r="K3385" s="148">
        <v>1</v>
      </c>
      <c r="M3385" s="148">
        <v>5</v>
      </c>
      <c r="N3385" s="148" t="s">
        <v>982</v>
      </c>
      <c r="O3385" s="148">
        <v>0</v>
      </c>
      <c r="Q3385" s="148" t="s">
        <v>983</v>
      </c>
      <c r="R3385" s="148">
        <v>6127975</v>
      </c>
      <c r="S3385" s="153">
        <v>42534</v>
      </c>
      <c r="T3385" s="148">
        <v>10</v>
      </c>
      <c r="U3385" s="148">
        <v>1</v>
      </c>
      <c r="V3385" s="148">
        <v>1</v>
      </c>
      <c r="X3385" s="148">
        <v>0</v>
      </c>
      <c r="Y3385" s="148">
        <v>0</v>
      </c>
      <c r="Z3385" s="153">
        <v>42535</v>
      </c>
      <c r="AA3385" s="154" t="s">
        <v>984</v>
      </c>
      <c r="AB3385" s="148">
        <v>23</v>
      </c>
      <c r="AC3385" s="148">
        <v>23</v>
      </c>
      <c r="AD3385" s="148" t="s">
        <v>117</v>
      </c>
      <c r="AE3385" s="154" t="s">
        <v>148</v>
      </c>
      <c r="AF3385" s="148">
        <v>2</v>
      </c>
      <c r="AG3385" s="148">
        <v>2</v>
      </c>
      <c r="AJ3385" s="148" t="s">
        <v>424</v>
      </c>
      <c r="AK3385" s="148">
        <v>2981</v>
      </c>
      <c r="AL3385" s="148">
        <v>5.0000000000000001E-3</v>
      </c>
      <c r="AM3385" s="148">
        <v>5.0000000000000001E-3</v>
      </c>
      <c r="AP3385" s="148">
        <v>454</v>
      </c>
      <c r="AQ3385" s="148">
        <v>454</v>
      </c>
      <c r="AR3385" s="148">
        <v>2981</v>
      </c>
      <c r="AS3385" s="148">
        <v>10</v>
      </c>
      <c r="AT3385" s="148">
        <v>10</v>
      </c>
      <c r="AU3385" s="148">
        <v>5.0000000000000001E-3</v>
      </c>
      <c r="AV3385" s="148">
        <v>5.0000000000000001E-3</v>
      </c>
      <c r="AY3385" s="148">
        <v>133</v>
      </c>
      <c r="AZ3385" s="148">
        <v>133</v>
      </c>
      <c r="BA3385" s="148" t="s">
        <v>107</v>
      </c>
      <c r="BB3385" s="148">
        <v>11</v>
      </c>
      <c r="BD3385" s="148">
        <v>8</v>
      </c>
      <c r="BF3385" s="148" t="s">
        <v>985</v>
      </c>
      <c r="BG3385" s="148">
        <v>1</v>
      </c>
      <c r="BI3385" s="153">
        <v>42535</v>
      </c>
      <c r="BJ3385" s="154" t="s">
        <v>112</v>
      </c>
      <c r="BK3385" s="148">
        <v>41054531300042</v>
      </c>
      <c r="BM3385" s="148" t="s">
        <v>100</v>
      </c>
      <c r="BN3385" s="148" t="s">
        <v>986</v>
      </c>
      <c r="BO3385" s="148" t="s">
        <v>987</v>
      </c>
      <c r="BQ3385" s="153">
        <v>42534</v>
      </c>
      <c r="BR3385" s="148">
        <v>3</v>
      </c>
      <c r="BT3385" s="148">
        <v>1409</v>
      </c>
      <c r="BV3385" s="148" t="s">
        <v>1617</v>
      </c>
      <c r="BW3385" s="148">
        <v>28</v>
      </c>
      <c r="BY3385" s="148">
        <v>27</v>
      </c>
      <c r="CA3385" s="148">
        <v>1</v>
      </c>
      <c r="CC3385" s="148">
        <v>34255833500051</v>
      </c>
      <c r="CE3385" s="148" t="s">
        <v>100</v>
      </c>
      <c r="CF3385" s="148">
        <v>1</v>
      </c>
      <c r="CH3385" s="148">
        <v>3</v>
      </c>
      <c r="CJ3385" s="149">
        <v>41054531300042</v>
      </c>
      <c r="CL3385" s="149" t="s">
        <v>97</v>
      </c>
      <c r="CN3385" s="149">
        <v>3</v>
      </c>
      <c r="CT3385" s="149" t="s">
        <v>98</v>
      </c>
      <c r="CU3385" s="152">
        <v>42667</v>
      </c>
      <c r="CV3385" s="149">
        <v>0</v>
      </c>
      <c r="CX3385" s="149" t="s">
        <v>97</v>
      </c>
      <c r="CY3385" s="149" t="s">
        <v>99</v>
      </c>
      <c r="CZ3385" s="149">
        <v>41054531300042</v>
      </c>
      <c r="DB3385" s="149" t="s">
        <v>100</v>
      </c>
      <c r="DC3385" s="149" t="s">
        <v>101</v>
      </c>
      <c r="DD3385" s="149" t="s">
        <v>102</v>
      </c>
      <c r="DE3385" s="149" t="s">
        <v>1615</v>
      </c>
      <c r="DF3385" s="149">
        <v>1</v>
      </c>
    </row>
    <row r="3386" spans="1:110" x14ac:dyDescent="0.25">
      <c r="A3386" s="148" t="s">
        <v>96</v>
      </c>
      <c r="B3386" s="148">
        <v>0</v>
      </c>
      <c r="D3386" s="148" t="s">
        <v>97</v>
      </c>
      <c r="K3386" s="148">
        <v>1</v>
      </c>
      <c r="M3386" s="148">
        <v>5</v>
      </c>
      <c r="N3386" s="148" t="s">
        <v>982</v>
      </c>
      <c r="O3386" s="148">
        <v>0</v>
      </c>
      <c r="Q3386" s="148" t="s">
        <v>983</v>
      </c>
      <c r="R3386" s="148">
        <v>6127975</v>
      </c>
      <c r="S3386" s="153">
        <v>42534</v>
      </c>
      <c r="T3386" s="148">
        <v>10</v>
      </c>
      <c r="U3386" s="148">
        <v>1</v>
      </c>
      <c r="V3386" s="148">
        <v>1</v>
      </c>
      <c r="W3386" s="148" t="s">
        <v>325</v>
      </c>
      <c r="X3386" s="148">
        <v>0</v>
      </c>
      <c r="Y3386" s="148">
        <v>0</v>
      </c>
      <c r="Z3386" s="153">
        <v>42535</v>
      </c>
      <c r="AA3386" s="154" t="s">
        <v>984</v>
      </c>
      <c r="AB3386" s="148">
        <v>23</v>
      </c>
      <c r="AC3386" s="148">
        <v>23</v>
      </c>
      <c r="AD3386" s="148" t="s">
        <v>117</v>
      </c>
      <c r="AE3386" s="154" t="s">
        <v>426</v>
      </c>
      <c r="AF3386" s="148">
        <v>2</v>
      </c>
      <c r="AG3386" s="148">
        <v>2</v>
      </c>
      <c r="AJ3386" s="148" t="s">
        <v>425</v>
      </c>
      <c r="AK3386" s="148">
        <v>2544</v>
      </c>
      <c r="AL3386" s="148">
        <v>0.03</v>
      </c>
      <c r="AM3386" s="148">
        <v>0.03</v>
      </c>
      <c r="AN3386" s="148">
        <v>712</v>
      </c>
      <c r="AO3386" s="148">
        <v>712</v>
      </c>
      <c r="AP3386" s="148">
        <v>454</v>
      </c>
      <c r="AQ3386" s="148">
        <v>454</v>
      </c>
      <c r="AR3386" s="148">
        <v>2544</v>
      </c>
      <c r="AS3386" s="148">
        <v>10</v>
      </c>
      <c r="AT3386" s="148">
        <v>10</v>
      </c>
      <c r="AU3386" s="148">
        <v>0.03</v>
      </c>
      <c r="AV3386" s="148">
        <v>0.03</v>
      </c>
      <c r="AW3386" s="148">
        <v>1168</v>
      </c>
      <c r="AX3386" s="148">
        <v>1168</v>
      </c>
      <c r="AY3386" s="148">
        <v>133</v>
      </c>
      <c r="AZ3386" s="148">
        <v>133</v>
      </c>
      <c r="BA3386" s="148" t="s">
        <v>107</v>
      </c>
      <c r="BB3386" s="148">
        <v>11</v>
      </c>
      <c r="BD3386" s="148">
        <v>8</v>
      </c>
      <c r="BF3386" s="148" t="s">
        <v>985</v>
      </c>
      <c r="BG3386" s="148">
        <v>1</v>
      </c>
      <c r="BI3386" s="153">
        <v>42535</v>
      </c>
      <c r="BJ3386" s="154" t="s">
        <v>112</v>
      </c>
      <c r="BK3386" s="148">
        <v>41054531300042</v>
      </c>
      <c r="BM3386" s="148" t="s">
        <v>100</v>
      </c>
      <c r="BN3386" s="148" t="s">
        <v>986</v>
      </c>
      <c r="BO3386" s="148" t="s">
        <v>987</v>
      </c>
      <c r="BQ3386" s="153">
        <v>42534</v>
      </c>
      <c r="BR3386" s="148">
        <v>3</v>
      </c>
      <c r="BT3386" s="148">
        <v>1409</v>
      </c>
      <c r="BV3386" s="148" t="s">
        <v>1617</v>
      </c>
      <c r="BW3386" s="148">
        <v>28</v>
      </c>
      <c r="BY3386" s="148">
        <v>27</v>
      </c>
      <c r="CA3386" s="148">
        <v>1</v>
      </c>
      <c r="CC3386" s="148">
        <v>34255833500051</v>
      </c>
      <c r="CE3386" s="148" t="s">
        <v>100</v>
      </c>
      <c r="CF3386" s="148">
        <v>1</v>
      </c>
      <c r="CH3386" s="148">
        <v>3</v>
      </c>
      <c r="CJ3386" s="149">
        <v>41054531300042</v>
      </c>
      <c r="CL3386" s="149" t="s">
        <v>97</v>
      </c>
      <c r="CN3386" s="149">
        <v>3</v>
      </c>
      <c r="CT3386" s="149" t="s">
        <v>98</v>
      </c>
      <c r="CU3386" s="152">
        <v>42667</v>
      </c>
      <c r="CV3386" s="149">
        <v>0</v>
      </c>
      <c r="CX3386" s="149" t="s">
        <v>97</v>
      </c>
      <c r="CY3386" s="149" t="s">
        <v>99</v>
      </c>
      <c r="CZ3386" s="149">
        <v>41054531300042</v>
      </c>
      <c r="DB3386" s="149" t="s">
        <v>100</v>
      </c>
      <c r="DC3386" s="149" t="s">
        <v>101</v>
      </c>
      <c r="DD3386" s="149" t="s">
        <v>102</v>
      </c>
      <c r="DE3386" s="149" t="s">
        <v>1615</v>
      </c>
      <c r="DF3386" s="149">
        <v>1</v>
      </c>
    </row>
    <row r="3387" spans="1:110" x14ac:dyDescent="0.25">
      <c r="A3387" s="148" t="s">
        <v>96</v>
      </c>
      <c r="B3387" s="148">
        <v>0</v>
      </c>
      <c r="D3387" s="148" t="s">
        <v>97</v>
      </c>
      <c r="K3387" s="148">
        <v>1</v>
      </c>
      <c r="M3387" s="148">
        <v>5</v>
      </c>
      <c r="N3387" s="148" t="s">
        <v>982</v>
      </c>
      <c r="O3387" s="148">
        <v>0</v>
      </c>
      <c r="Q3387" s="148" t="s">
        <v>983</v>
      </c>
      <c r="R3387" s="148">
        <v>6127975</v>
      </c>
      <c r="S3387" s="153">
        <v>42534</v>
      </c>
      <c r="T3387" s="148">
        <v>10</v>
      </c>
      <c r="U3387" s="148">
        <v>1</v>
      </c>
      <c r="V3387" s="148">
        <v>1</v>
      </c>
      <c r="X3387" s="148">
        <v>0</v>
      </c>
      <c r="Y3387" s="148">
        <v>0</v>
      </c>
      <c r="Z3387" s="153">
        <v>42535</v>
      </c>
      <c r="AA3387" s="154" t="s">
        <v>984</v>
      </c>
      <c r="AB3387" s="148">
        <v>23</v>
      </c>
      <c r="AC3387" s="148">
        <v>23</v>
      </c>
      <c r="AD3387" s="148" t="s">
        <v>117</v>
      </c>
      <c r="AE3387" s="154" t="s">
        <v>148</v>
      </c>
      <c r="AF3387" s="148">
        <v>2</v>
      </c>
      <c r="AG3387" s="148">
        <v>2</v>
      </c>
      <c r="AJ3387" s="148" t="s">
        <v>427</v>
      </c>
      <c r="AK3387" s="148">
        <v>1170</v>
      </c>
      <c r="AL3387" s="148">
        <v>5.0000000000000001E-3</v>
      </c>
      <c r="AM3387" s="148">
        <v>5.0000000000000001E-3</v>
      </c>
      <c r="AP3387" s="148">
        <v>454</v>
      </c>
      <c r="AQ3387" s="148">
        <v>454</v>
      </c>
      <c r="AR3387" s="148">
        <v>1170</v>
      </c>
      <c r="AS3387" s="148">
        <v>10</v>
      </c>
      <c r="AT3387" s="148">
        <v>10</v>
      </c>
      <c r="AU3387" s="148">
        <v>5.0000000000000001E-3</v>
      </c>
      <c r="AV3387" s="148">
        <v>5.0000000000000001E-3</v>
      </c>
      <c r="AY3387" s="148">
        <v>133</v>
      </c>
      <c r="AZ3387" s="148">
        <v>133</v>
      </c>
      <c r="BA3387" s="148" t="s">
        <v>107</v>
      </c>
      <c r="BB3387" s="148">
        <v>11</v>
      </c>
      <c r="BD3387" s="148">
        <v>8</v>
      </c>
      <c r="BF3387" s="148" t="s">
        <v>985</v>
      </c>
      <c r="BG3387" s="148">
        <v>1</v>
      </c>
      <c r="BI3387" s="153">
        <v>42535</v>
      </c>
      <c r="BJ3387" s="154" t="s">
        <v>112</v>
      </c>
      <c r="BK3387" s="148">
        <v>41054531300042</v>
      </c>
      <c r="BM3387" s="148" t="s">
        <v>100</v>
      </c>
      <c r="BN3387" s="148" t="s">
        <v>986</v>
      </c>
      <c r="BO3387" s="148" t="s">
        <v>987</v>
      </c>
      <c r="BQ3387" s="153">
        <v>42534</v>
      </c>
      <c r="BR3387" s="148">
        <v>3</v>
      </c>
      <c r="BT3387" s="148">
        <v>1409</v>
      </c>
      <c r="BV3387" s="148" t="s">
        <v>1617</v>
      </c>
      <c r="BW3387" s="148">
        <v>28</v>
      </c>
      <c r="BY3387" s="148">
        <v>27</v>
      </c>
      <c r="CA3387" s="148">
        <v>1</v>
      </c>
      <c r="CC3387" s="148">
        <v>34255833500051</v>
      </c>
      <c r="CE3387" s="148" t="s">
        <v>100</v>
      </c>
      <c r="CF3387" s="148">
        <v>1</v>
      </c>
      <c r="CH3387" s="148">
        <v>3</v>
      </c>
      <c r="CJ3387" s="149">
        <v>41054531300042</v>
      </c>
      <c r="CL3387" s="149" t="s">
        <v>97</v>
      </c>
      <c r="CN3387" s="149">
        <v>3</v>
      </c>
      <c r="CT3387" s="149" t="s">
        <v>98</v>
      </c>
      <c r="CU3387" s="152">
        <v>42667</v>
      </c>
      <c r="CV3387" s="149">
        <v>0</v>
      </c>
      <c r="CX3387" s="149" t="s">
        <v>97</v>
      </c>
      <c r="CY3387" s="149" t="s">
        <v>99</v>
      </c>
      <c r="CZ3387" s="149">
        <v>41054531300042</v>
      </c>
      <c r="DB3387" s="149" t="s">
        <v>100</v>
      </c>
      <c r="DC3387" s="149" t="s">
        <v>101</v>
      </c>
      <c r="DD3387" s="149" t="s">
        <v>102</v>
      </c>
      <c r="DE3387" s="149" t="s">
        <v>1615</v>
      </c>
      <c r="DF3387" s="149">
        <v>1</v>
      </c>
    </row>
    <row r="3388" spans="1:110" x14ac:dyDescent="0.25">
      <c r="A3388" s="148" t="s">
        <v>96</v>
      </c>
      <c r="B3388" s="148">
        <v>0</v>
      </c>
      <c r="D3388" s="148" t="s">
        <v>97</v>
      </c>
      <c r="K3388" s="148">
        <v>1</v>
      </c>
      <c r="M3388" s="148">
        <v>5</v>
      </c>
      <c r="N3388" s="148" t="s">
        <v>982</v>
      </c>
      <c r="O3388" s="148">
        <v>0</v>
      </c>
      <c r="Q3388" s="148" t="s">
        <v>983</v>
      </c>
      <c r="R3388" s="148">
        <v>6127975</v>
      </c>
      <c r="S3388" s="153">
        <v>42534</v>
      </c>
      <c r="T3388" s="148">
        <v>10</v>
      </c>
      <c r="U3388" s="148">
        <v>1</v>
      </c>
      <c r="V3388" s="148">
        <v>1</v>
      </c>
      <c r="X3388" s="148">
        <v>0</v>
      </c>
      <c r="Y3388" s="148">
        <v>0</v>
      </c>
      <c r="Z3388" s="153">
        <v>42535</v>
      </c>
      <c r="AA3388" s="154" t="s">
        <v>984</v>
      </c>
      <c r="AB3388" s="148">
        <v>23</v>
      </c>
      <c r="AC3388" s="148">
        <v>23</v>
      </c>
      <c r="AD3388" s="148" t="s">
        <v>117</v>
      </c>
      <c r="AE3388" s="154" t="s">
        <v>148</v>
      </c>
      <c r="AF3388" s="148">
        <v>2</v>
      </c>
      <c r="AG3388" s="148">
        <v>2</v>
      </c>
      <c r="AJ3388" s="148" t="s">
        <v>428</v>
      </c>
      <c r="AK3388" s="148">
        <v>1171</v>
      </c>
      <c r="AL3388" s="148">
        <v>0.05</v>
      </c>
      <c r="AM3388" s="148">
        <v>0.05</v>
      </c>
      <c r="AP3388" s="148">
        <v>454</v>
      </c>
      <c r="AQ3388" s="148">
        <v>454</v>
      </c>
      <c r="AR3388" s="148">
        <v>1171</v>
      </c>
      <c r="AS3388" s="148">
        <v>10</v>
      </c>
      <c r="AT3388" s="148">
        <v>10</v>
      </c>
      <c r="AU3388" s="148">
        <v>0.05</v>
      </c>
      <c r="AV3388" s="148">
        <v>0.05</v>
      </c>
      <c r="AY3388" s="148">
        <v>133</v>
      </c>
      <c r="AZ3388" s="148">
        <v>133</v>
      </c>
      <c r="BA3388" s="148" t="s">
        <v>107</v>
      </c>
      <c r="BB3388" s="148">
        <v>11</v>
      </c>
      <c r="BD3388" s="148">
        <v>8</v>
      </c>
      <c r="BF3388" s="148" t="s">
        <v>985</v>
      </c>
      <c r="BG3388" s="148">
        <v>1</v>
      </c>
      <c r="BI3388" s="153">
        <v>42535</v>
      </c>
      <c r="BJ3388" s="154" t="s">
        <v>112</v>
      </c>
      <c r="BK3388" s="148">
        <v>41054531300042</v>
      </c>
      <c r="BM3388" s="148" t="s">
        <v>100</v>
      </c>
      <c r="BN3388" s="148" t="s">
        <v>986</v>
      </c>
      <c r="BO3388" s="148" t="s">
        <v>987</v>
      </c>
      <c r="BQ3388" s="153">
        <v>42534</v>
      </c>
      <c r="BR3388" s="148">
        <v>3</v>
      </c>
      <c r="BT3388" s="148">
        <v>1409</v>
      </c>
      <c r="BV3388" s="148" t="s">
        <v>1617</v>
      </c>
      <c r="BW3388" s="148">
        <v>28</v>
      </c>
      <c r="BY3388" s="148">
        <v>27</v>
      </c>
      <c r="CA3388" s="148">
        <v>1</v>
      </c>
      <c r="CC3388" s="148">
        <v>34255833500051</v>
      </c>
      <c r="CE3388" s="148" t="s">
        <v>100</v>
      </c>
      <c r="CF3388" s="148">
        <v>1</v>
      </c>
      <c r="CH3388" s="148">
        <v>3</v>
      </c>
      <c r="CJ3388" s="149">
        <v>41054531300042</v>
      </c>
      <c r="CL3388" s="149" t="s">
        <v>97</v>
      </c>
      <c r="CN3388" s="149">
        <v>3</v>
      </c>
      <c r="CT3388" s="149" t="s">
        <v>98</v>
      </c>
      <c r="CU3388" s="152">
        <v>42667</v>
      </c>
      <c r="CV3388" s="149">
        <v>0</v>
      </c>
      <c r="CX3388" s="149" t="s">
        <v>97</v>
      </c>
      <c r="CY3388" s="149" t="s">
        <v>99</v>
      </c>
      <c r="CZ3388" s="149">
        <v>41054531300042</v>
      </c>
      <c r="DB3388" s="149" t="s">
        <v>100</v>
      </c>
      <c r="DC3388" s="149" t="s">
        <v>101</v>
      </c>
      <c r="DD3388" s="149" t="s">
        <v>102</v>
      </c>
      <c r="DE3388" s="149" t="s">
        <v>1615</v>
      </c>
      <c r="DF3388" s="149">
        <v>1</v>
      </c>
    </row>
    <row r="3389" spans="1:110" x14ac:dyDescent="0.25">
      <c r="A3389" s="148" t="s">
        <v>96</v>
      </c>
      <c r="B3389" s="148">
        <v>0</v>
      </c>
      <c r="D3389" s="148" t="s">
        <v>97</v>
      </c>
      <c r="K3389" s="148">
        <v>1</v>
      </c>
      <c r="M3389" s="148">
        <v>5</v>
      </c>
      <c r="N3389" s="148" t="s">
        <v>982</v>
      </c>
      <c r="O3389" s="148">
        <v>0</v>
      </c>
      <c r="Q3389" s="148" t="s">
        <v>983</v>
      </c>
      <c r="R3389" s="148">
        <v>6127975</v>
      </c>
      <c r="S3389" s="153">
        <v>42534</v>
      </c>
      <c r="T3389" s="148">
        <v>10</v>
      </c>
      <c r="U3389" s="148">
        <v>2</v>
      </c>
      <c r="V3389" s="148">
        <v>2</v>
      </c>
      <c r="X3389" s="148">
        <v>0</v>
      </c>
      <c r="Y3389" s="148">
        <v>0</v>
      </c>
      <c r="Z3389" s="153">
        <v>42535</v>
      </c>
      <c r="AA3389" s="154" t="s">
        <v>984</v>
      </c>
      <c r="AB3389" s="148">
        <v>23</v>
      </c>
      <c r="AC3389" s="148">
        <v>23</v>
      </c>
      <c r="AD3389" s="148" t="s">
        <v>117</v>
      </c>
      <c r="AE3389" s="154" t="s">
        <v>154</v>
      </c>
      <c r="AF3389" s="148">
        <v>2</v>
      </c>
      <c r="AG3389" s="148">
        <v>2</v>
      </c>
      <c r="AJ3389" s="148" t="s">
        <v>429</v>
      </c>
      <c r="AK3389" s="148">
        <v>1172</v>
      </c>
      <c r="AL3389" s="148">
        <v>5.0000000000000001E-3</v>
      </c>
      <c r="AM3389" s="148">
        <v>5.0000000000000001E-3</v>
      </c>
      <c r="AN3389" s="148">
        <v>712</v>
      </c>
      <c r="AO3389" s="148">
        <v>712</v>
      </c>
      <c r="AP3389" s="148">
        <v>405</v>
      </c>
      <c r="AQ3389" s="148">
        <v>405</v>
      </c>
      <c r="AR3389" s="148">
        <v>1172</v>
      </c>
      <c r="AS3389" s="148">
        <v>10</v>
      </c>
      <c r="AT3389" s="148">
        <v>10</v>
      </c>
      <c r="AU3389" s="148">
        <v>5.0000000000000001E-3</v>
      </c>
      <c r="AV3389" s="148">
        <v>5.0000000000000001E-3</v>
      </c>
      <c r="AW3389" s="148">
        <v>1168</v>
      </c>
      <c r="AX3389" s="148">
        <v>1168</v>
      </c>
      <c r="AY3389" s="148">
        <v>133</v>
      </c>
      <c r="AZ3389" s="148">
        <v>133</v>
      </c>
      <c r="BA3389" s="148" t="s">
        <v>107</v>
      </c>
      <c r="BB3389" s="148">
        <v>11</v>
      </c>
      <c r="BD3389" s="148">
        <v>8</v>
      </c>
      <c r="BF3389" s="148" t="s">
        <v>985</v>
      </c>
      <c r="BG3389" s="148">
        <v>1</v>
      </c>
      <c r="BI3389" s="153">
        <v>42535</v>
      </c>
      <c r="BJ3389" s="154" t="s">
        <v>112</v>
      </c>
      <c r="BK3389" s="148">
        <v>41054531300042</v>
      </c>
      <c r="BM3389" s="148" t="s">
        <v>100</v>
      </c>
      <c r="BN3389" s="148" t="s">
        <v>986</v>
      </c>
      <c r="BO3389" s="148" t="s">
        <v>987</v>
      </c>
      <c r="BQ3389" s="153">
        <v>42534</v>
      </c>
      <c r="BR3389" s="148">
        <v>3</v>
      </c>
      <c r="BT3389" s="148">
        <v>1409</v>
      </c>
      <c r="BV3389" s="148" t="s">
        <v>1617</v>
      </c>
      <c r="BW3389" s="148">
        <v>28</v>
      </c>
      <c r="BY3389" s="148">
        <v>27</v>
      </c>
      <c r="CA3389" s="148">
        <v>1</v>
      </c>
      <c r="CC3389" s="148">
        <v>34255833500051</v>
      </c>
      <c r="CE3389" s="148" t="s">
        <v>100</v>
      </c>
      <c r="CF3389" s="148">
        <v>1</v>
      </c>
      <c r="CH3389" s="148">
        <v>3</v>
      </c>
      <c r="CJ3389" s="149">
        <v>41054531300042</v>
      </c>
      <c r="CL3389" s="149" t="s">
        <v>97</v>
      </c>
      <c r="CN3389" s="149">
        <v>3</v>
      </c>
      <c r="CT3389" s="149" t="s">
        <v>98</v>
      </c>
      <c r="CU3389" s="152">
        <v>42667</v>
      </c>
      <c r="CV3389" s="149">
        <v>0</v>
      </c>
      <c r="CX3389" s="149" t="s">
        <v>97</v>
      </c>
      <c r="CY3389" s="149" t="s">
        <v>99</v>
      </c>
      <c r="CZ3389" s="149">
        <v>41054531300042</v>
      </c>
      <c r="DB3389" s="149" t="s">
        <v>100</v>
      </c>
      <c r="DC3389" s="149" t="s">
        <v>101</v>
      </c>
      <c r="DD3389" s="149" t="s">
        <v>102</v>
      </c>
      <c r="DE3389" s="149" t="s">
        <v>1615</v>
      </c>
      <c r="DF3389" s="149">
        <v>1</v>
      </c>
    </row>
    <row r="3390" spans="1:110" x14ac:dyDescent="0.25">
      <c r="A3390" s="148" t="s">
        <v>96</v>
      </c>
      <c r="B3390" s="148">
        <v>0</v>
      </c>
      <c r="D3390" s="148" t="s">
        <v>97</v>
      </c>
      <c r="K3390" s="148">
        <v>1</v>
      </c>
      <c r="M3390" s="148">
        <v>5</v>
      </c>
      <c r="N3390" s="148" t="s">
        <v>982</v>
      </c>
      <c r="O3390" s="148">
        <v>0</v>
      </c>
      <c r="Q3390" s="148" t="s">
        <v>983</v>
      </c>
      <c r="R3390" s="148">
        <v>6127975</v>
      </c>
      <c r="S3390" s="153">
        <v>42534</v>
      </c>
      <c r="T3390" s="148">
        <v>10</v>
      </c>
      <c r="U3390" s="148">
        <v>1</v>
      </c>
      <c r="V3390" s="148">
        <v>1</v>
      </c>
      <c r="X3390" s="148">
        <v>0</v>
      </c>
      <c r="Y3390" s="148">
        <v>0</v>
      </c>
      <c r="Z3390" s="153">
        <v>42535</v>
      </c>
      <c r="AA3390" s="154" t="s">
        <v>984</v>
      </c>
      <c r="AB3390" s="148">
        <v>23</v>
      </c>
      <c r="AC3390" s="148">
        <v>23</v>
      </c>
      <c r="AD3390" s="148" t="s">
        <v>117</v>
      </c>
      <c r="AE3390" s="154" t="s">
        <v>148</v>
      </c>
      <c r="AF3390" s="148">
        <v>2</v>
      </c>
      <c r="AG3390" s="148">
        <v>2</v>
      </c>
      <c r="AJ3390" s="148" t="s">
        <v>430</v>
      </c>
      <c r="AK3390" s="148">
        <v>5525</v>
      </c>
      <c r="AL3390" s="148">
        <v>5.0000000000000001E-3</v>
      </c>
      <c r="AM3390" s="148">
        <v>5.0000000000000001E-3</v>
      </c>
      <c r="AP3390" s="148">
        <v>454</v>
      </c>
      <c r="AQ3390" s="148">
        <v>454</v>
      </c>
      <c r="AR3390" s="148">
        <v>5525</v>
      </c>
      <c r="AS3390" s="148">
        <v>10</v>
      </c>
      <c r="AT3390" s="148">
        <v>10</v>
      </c>
      <c r="AU3390" s="148">
        <v>5.0000000000000001E-3</v>
      </c>
      <c r="AV3390" s="148">
        <v>5.0000000000000001E-3</v>
      </c>
      <c r="AY3390" s="148">
        <v>133</v>
      </c>
      <c r="AZ3390" s="148">
        <v>133</v>
      </c>
      <c r="BA3390" s="148" t="s">
        <v>107</v>
      </c>
      <c r="BB3390" s="148">
        <v>11</v>
      </c>
      <c r="BD3390" s="148">
        <v>8</v>
      </c>
      <c r="BF3390" s="148" t="s">
        <v>985</v>
      </c>
      <c r="BG3390" s="148">
        <v>1</v>
      </c>
      <c r="BI3390" s="153">
        <v>42535</v>
      </c>
      <c r="BJ3390" s="154" t="s">
        <v>112</v>
      </c>
      <c r="BK3390" s="148">
        <v>41054531300042</v>
      </c>
      <c r="BM3390" s="148" t="s">
        <v>100</v>
      </c>
      <c r="BN3390" s="148" t="s">
        <v>986</v>
      </c>
      <c r="BO3390" s="148" t="s">
        <v>987</v>
      </c>
      <c r="BQ3390" s="153">
        <v>42534</v>
      </c>
      <c r="BR3390" s="148">
        <v>3</v>
      </c>
      <c r="BT3390" s="148">
        <v>1409</v>
      </c>
      <c r="BV3390" s="148" t="s">
        <v>1617</v>
      </c>
      <c r="BW3390" s="148">
        <v>28</v>
      </c>
      <c r="BY3390" s="148">
        <v>27</v>
      </c>
      <c r="CA3390" s="148">
        <v>1</v>
      </c>
      <c r="CC3390" s="148">
        <v>34255833500051</v>
      </c>
      <c r="CE3390" s="148" t="s">
        <v>100</v>
      </c>
      <c r="CF3390" s="148">
        <v>1</v>
      </c>
      <c r="CH3390" s="148">
        <v>3</v>
      </c>
      <c r="CJ3390" s="149">
        <v>41054531300042</v>
      </c>
      <c r="CL3390" s="149" t="s">
        <v>97</v>
      </c>
      <c r="CN3390" s="149">
        <v>3</v>
      </c>
      <c r="CT3390" s="149" t="s">
        <v>98</v>
      </c>
      <c r="CU3390" s="152">
        <v>42667</v>
      </c>
      <c r="CV3390" s="149">
        <v>0</v>
      </c>
      <c r="CX3390" s="149" t="s">
        <v>97</v>
      </c>
      <c r="CY3390" s="149" t="s">
        <v>99</v>
      </c>
      <c r="CZ3390" s="149">
        <v>41054531300042</v>
      </c>
      <c r="DB3390" s="149" t="s">
        <v>100</v>
      </c>
      <c r="DC3390" s="149" t="s">
        <v>101</v>
      </c>
      <c r="DD3390" s="149" t="s">
        <v>102</v>
      </c>
      <c r="DE3390" s="149" t="s">
        <v>1615</v>
      </c>
      <c r="DF3390" s="149">
        <v>1</v>
      </c>
    </row>
    <row r="3391" spans="1:110" x14ac:dyDescent="0.25">
      <c r="A3391" s="148" t="s">
        <v>96</v>
      </c>
      <c r="B3391" s="148">
        <v>0</v>
      </c>
      <c r="D3391" s="148" t="s">
        <v>97</v>
      </c>
      <c r="K3391" s="148">
        <v>1</v>
      </c>
      <c r="M3391" s="148">
        <v>5</v>
      </c>
      <c r="N3391" s="148" t="s">
        <v>982</v>
      </c>
      <c r="O3391" s="148">
        <v>0</v>
      </c>
      <c r="Q3391" s="148" t="s">
        <v>983</v>
      </c>
      <c r="R3391" s="148">
        <v>6127975</v>
      </c>
      <c r="S3391" s="153">
        <v>42534</v>
      </c>
      <c r="T3391" s="148">
        <v>10</v>
      </c>
      <c r="U3391" s="148">
        <v>1</v>
      </c>
      <c r="V3391" s="148">
        <v>1</v>
      </c>
      <c r="X3391" s="148">
        <v>0</v>
      </c>
      <c r="Y3391" s="148">
        <v>0</v>
      </c>
      <c r="Z3391" s="153">
        <v>42535</v>
      </c>
      <c r="AA3391" s="154" t="s">
        <v>984</v>
      </c>
      <c r="AB3391" s="148">
        <v>23</v>
      </c>
      <c r="AC3391" s="148">
        <v>23</v>
      </c>
      <c r="AD3391" s="148" t="s">
        <v>117</v>
      </c>
      <c r="AE3391" s="154" t="s">
        <v>154</v>
      </c>
      <c r="AF3391" s="148">
        <v>2</v>
      </c>
      <c r="AG3391" s="148">
        <v>2</v>
      </c>
      <c r="AJ3391" s="148" t="s">
        <v>431</v>
      </c>
      <c r="AK3391" s="148">
        <v>1173</v>
      </c>
      <c r="AL3391" s="148">
        <v>5.0000000000000001E-3</v>
      </c>
      <c r="AM3391" s="148">
        <v>5.0000000000000001E-3</v>
      </c>
      <c r="AN3391" s="148">
        <v>712</v>
      </c>
      <c r="AO3391" s="148">
        <v>712</v>
      </c>
      <c r="AP3391" s="148">
        <v>405</v>
      </c>
      <c r="AQ3391" s="148">
        <v>405</v>
      </c>
      <c r="AR3391" s="148">
        <v>1173</v>
      </c>
      <c r="AS3391" s="148">
        <v>10</v>
      </c>
      <c r="AT3391" s="148">
        <v>10</v>
      </c>
      <c r="AU3391" s="148">
        <v>5.0000000000000001E-3</v>
      </c>
      <c r="AV3391" s="148">
        <v>5.0000000000000001E-3</v>
      </c>
      <c r="AW3391" s="148">
        <v>1168</v>
      </c>
      <c r="AX3391" s="148">
        <v>1168</v>
      </c>
      <c r="AY3391" s="148">
        <v>133</v>
      </c>
      <c r="AZ3391" s="148">
        <v>133</v>
      </c>
      <c r="BA3391" s="148" t="s">
        <v>107</v>
      </c>
      <c r="BB3391" s="148">
        <v>11</v>
      </c>
      <c r="BD3391" s="148">
        <v>8</v>
      </c>
      <c r="BF3391" s="148" t="s">
        <v>985</v>
      </c>
      <c r="BG3391" s="148">
        <v>1</v>
      </c>
      <c r="BI3391" s="153">
        <v>42535</v>
      </c>
      <c r="BJ3391" s="154" t="s">
        <v>112</v>
      </c>
      <c r="BK3391" s="148">
        <v>41054531300042</v>
      </c>
      <c r="BM3391" s="148" t="s">
        <v>100</v>
      </c>
      <c r="BN3391" s="148" t="s">
        <v>986</v>
      </c>
      <c r="BO3391" s="148" t="s">
        <v>987</v>
      </c>
      <c r="BQ3391" s="153">
        <v>42534</v>
      </c>
      <c r="BR3391" s="148">
        <v>3</v>
      </c>
      <c r="BT3391" s="148">
        <v>1409</v>
      </c>
      <c r="BV3391" s="148" t="s">
        <v>1617</v>
      </c>
      <c r="BW3391" s="148">
        <v>28</v>
      </c>
      <c r="BY3391" s="148">
        <v>27</v>
      </c>
      <c r="CA3391" s="148">
        <v>1</v>
      </c>
      <c r="CC3391" s="148">
        <v>34255833500051</v>
      </c>
      <c r="CE3391" s="148" t="s">
        <v>100</v>
      </c>
      <c r="CF3391" s="148">
        <v>1</v>
      </c>
      <c r="CH3391" s="148">
        <v>3</v>
      </c>
      <c r="CJ3391" s="149">
        <v>41054531300042</v>
      </c>
      <c r="CL3391" s="149" t="s">
        <v>97</v>
      </c>
      <c r="CN3391" s="149">
        <v>3</v>
      </c>
      <c r="CT3391" s="149" t="s">
        <v>98</v>
      </c>
      <c r="CU3391" s="152">
        <v>42667</v>
      </c>
      <c r="CV3391" s="149">
        <v>0</v>
      </c>
      <c r="CX3391" s="149" t="s">
        <v>97</v>
      </c>
      <c r="CY3391" s="149" t="s">
        <v>99</v>
      </c>
      <c r="CZ3391" s="149">
        <v>41054531300042</v>
      </c>
      <c r="DB3391" s="149" t="s">
        <v>100</v>
      </c>
      <c r="DC3391" s="149" t="s">
        <v>101</v>
      </c>
      <c r="DD3391" s="149" t="s">
        <v>102</v>
      </c>
      <c r="DE3391" s="149" t="s">
        <v>1615</v>
      </c>
      <c r="DF3391" s="149">
        <v>1</v>
      </c>
    </row>
    <row r="3392" spans="1:110" x14ac:dyDescent="0.25">
      <c r="A3392" s="148" t="s">
        <v>96</v>
      </c>
      <c r="B3392" s="148">
        <v>0</v>
      </c>
      <c r="D3392" s="148" t="s">
        <v>97</v>
      </c>
      <c r="K3392" s="148">
        <v>1</v>
      </c>
      <c r="M3392" s="148">
        <v>5</v>
      </c>
      <c r="N3392" s="148" t="s">
        <v>982</v>
      </c>
      <c r="O3392" s="148">
        <v>0</v>
      </c>
      <c r="Q3392" s="148" t="s">
        <v>983</v>
      </c>
      <c r="R3392" s="148">
        <v>6127975</v>
      </c>
      <c r="S3392" s="153">
        <v>42534</v>
      </c>
      <c r="T3392" s="148">
        <v>10</v>
      </c>
      <c r="U3392" s="148">
        <v>1</v>
      </c>
      <c r="V3392" s="148">
        <v>1</v>
      </c>
      <c r="X3392" s="148">
        <v>0</v>
      </c>
      <c r="Y3392" s="148">
        <v>0</v>
      </c>
      <c r="Z3392" s="153">
        <v>42535</v>
      </c>
      <c r="AA3392" s="154" t="s">
        <v>984</v>
      </c>
      <c r="AB3392" s="148">
        <v>23</v>
      </c>
      <c r="AC3392" s="148">
        <v>23</v>
      </c>
      <c r="AD3392" s="148" t="s">
        <v>117</v>
      </c>
      <c r="AE3392" s="154" t="s">
        <v>148</v>
      </c>
      <c r="AF3392" s="148">
        <v>2</v>
      </c>
      <c r="AG3392" s="148">
        <v>2</v>
      </c>
      <c r="AJ3392" s="148" t="s">
        <v>432</v>
      </c>
      <c r="AK3392" s="148">
        <v>1402</v>
      </c>
      <c r="AL3392" s="148">
        <v>5.0000000000000001E-3</v>
      </c>
      <c r="AM3392" s="148">
        <v>5.0000000000000001E-3</v>
      </c>
      <c r="AP3392" s="148">
        <v>454</v>
      </c>
      <c r="AQ3392" s="148">
        <v>454</v>
      </c>
      <c r="AR3392" s="148">
        <v>1402</v>
      </c>
      <c r="AS3392" s="148">
        <v>10</v>
      </c>
      <c r="AT3392" s="148">
        <v>10</v>
      </c>
      <c r="AU3392" s="148">
        <v>5.0000000000000001E-3</v>
      </c>
      <c r="AV3392" s="148">
        <v>5.0000000000000001E-3</v>
      </c>
      <c r="AY3392" s="148">
        <v>133</v>
      </c>
      <c r="AZ3392" s="148">
        <v>133</v>
      </c>
      <c r="BA3392" s="148" t="s">
        <v>107</v>
      </c>
      <c r="BB3392" s="148">
        <v>11</v>
      </c>
      <c r="BD3392" s="148">
        <v>8</v>
      </c>
      <c r="BF3392" s="148" t="s">
        <v>985</v>
      </c>
      <c r="BG3392" s="148">
        <v>1</v>
      </c>
      <c r="BI3392" s="153">
        <v>42535</v>
      </c>
      <c r="BJ3392" s="154" t="s">
        <v>112</v>
      </c>
      <c r="BK3392" s="148">
        <v>41054531300042</v>
      </c>
      <c r="BM3392" s="148" t="s">
        <v>100</v>
      </c>
      <c r="BN3392" s="148" t="s">
        <v>986</v>
      </c>
      <c r="BO3392" s="148" t="s">
        <v>987</v>
      </c>
      <c r="BQ3392" s="153">
        <v>42534</v>
      </c>
      <c r="BR3392" s="148">
        <v>3</v>
      </c>
      <c r="BT3392" s="148">
        <v>1409</v>
      </c>
      <c r="BV3392" s="148" t="s">
        <v>1617</v>
      </c>
      <c r="BW3392" s="148">
        <v>28</v>
      </c>
      <c r="BY3392" s="148">
        <v>27</v>
      </c>
      <c r="CA3392" s="148">
        <v>1</v>
      </c>
      <c r="CC3392" s="148">
        <v>34255833500051</v>
      </c>
      <c r="CE3392" s="148" t="s">
        <v>100</v>
      </c>
      <c r="CF3392" s="148">
        <v>1</v>
      </c>
      <c r="CH3392" s="148">
        <v>3</v>
      </c>
      <c r="CJ3392" s="149">
        <v>41054531300042</v>
      </c>
      <c r="CL3392" s="149" t="s">
        <v>97</v>
      </c>
      <c r="CN3392" s="149">
        <v>3</v>
      </c>
      <c r="CT3392" s="149" t="s">
        <v>98</v>
      </c>
      <c r="CU3392" s="152">
        <v>42667</v>
      </c>
      <c r="CV3392" s="149">
        <v>0</v>
      </c>
      <c r="CX3392" s="149" t="s">
        <v>97</v>
      </c>
      <c r="CY3392" s="149" t="s">
        <v>99</v>
      </c>
      <c r="CZ3392" s="149">
        <v>41054531300042</v>
      </c>
      <c r="DB3392" s="149" t="s">
        <v>100</v>
      </c>
      <c r="DC3392" s="149" t="s">
        <v>101</v>
      </c>
      <c r="DD3392" s="149" t="s">
        <v>102</v>
      </c>
      <c r="DE3392" s="149" t="s">
        <v>1615</v>
      </c>
      <c r="DF3392" s="149">
        <v>1</v>
      </c>
    </row>
    <row r="3393" spans="1:110" x14ac:dyDescent="0.25">
      <c r="A3393" s="148" t="s">
        <v>96</v>
      </c>
      <c r="B3393" s="148">
        <v>0</v>
      </c>
      <c r="D3393" s="148" t="s">
        <v>97</v>
      </c>
      <c r="K3393" s="148">
        <v>1</v>
      </c>
      <c r="M3393" s="148">
        <v>5</v>
      </c>
      <c r="N3393" s="148" t="s">
        <v>982</v>
      </c>
      <c r="O3393" s="148">
        <v>0</v>
      </c>
      <c r="Q3393" s="148" t="s">
        <v>983</v>
      </c>
      <c r="R3393" s="148">
        <v>6127975</v>
      </c>
      <c r="S3393" s="153">
        <v>42534</v>
      </c>
      <c r="T3393" s="148">
        <v>10</v>
      </c>
      <c r="U3393" s="148">
        <v>1</v>
      </c>
      <c r="V3393" s="148">
        <v>1</v>
      </c>
      <c r="X3393" s="148">
        <v>0</v>
      </c>
      <c r="Y3393" s="148">
        <v>0</v>
      </c>
      <c r="Z3393" s="153">
        <v>42535</v>
      </c>
      <c r="AA3393" s="154" t="s">
        <v>984</v>
      </c>
      <c r="AB3393" s="148">
        <v>23</v>
      </c>
      <c r="AC3393" s="148">
        <v>23</v>
      </c>
      <c r="AD3393" s="148" t="s">
        <v>117</v>
      </c>
      <c r="AE3393" s="154" t="s">
        <v>148</v>
      </c>
      <c r="AF3393" s="148">
        <v>2</v>
      </c>
      <c r="AG3393" s="148">
        <v>2</v>
      </c>
      <c r="AJ3393" s="148" t="s">
        <v>433</v>
      </c>
      <c r="AK3393" s="148">
        <v>2982</v>
      </c>
      <c r="AL3393" s="148">
        <v>5.0000000000000001E-3</v>
      </c>
      <c r="AM3393" s="148">
        <v>5.0000000000000001E-3</v>
      </c>
      <c r="AP3393" s="148">
        <v>454</v>
      </c>
      <c r="AQ3393" s="148">
        <v>454</v>
      </c>
      <c r="AR3393" s="148">
        <v>2982</v>
      </c>
      <c r="AS3393" s="148">
        <v>10</v>
      </c>
      <c r="AT3393" s="148">
        <v>10</v>
      </c>
      <c r="AU3393" s="148">
        <v>5.0000000000000001E-3</v>
      </c>
      <c r="AV3393" s="148">
        <v>5.0000000000000001E-3</v>
      </c>
      <c r="AY3393" s="148">
        <v>133</v>
      </c>
      <c r="AZ3393" s="148">
        <v>133</v>
      </c>
      <c r="BA3393" s="148" t="s">
        <v>107</v>
      </c>
      <c r="BB3393" s="148">
        <v>11</v>
      </c>
      <c r="BD3393" s="148">
        <v>8</v>
      </c>
      <c r="BF3393" s="148" t="s">
        <v>985</v>
      </c>
      <c r="BG3393" s="148">
        <v>1</v>
      </c>
      <c r="BI3393" s="153">
        <v>42535</v>
      </c>
      <c r="BJ3393" s="154" t="s">
        <v>112</v>
      </c>
      <c r="BK3393" s="148">
        <v>41054531300042</v>
      </c>
      <c r="BM3393" s="148" t="s">
        <v>100</v>
      </c>
      <c r="BN3393" s="148" t="s">
        <v>986</v>
      </c>
      <c r="BO3393" s="148" t="s">
        <v>987</v>
      </c>
      <c r="BQ3393" s="153">
        <v>42534</v>
      </c>
      <c r="BR3393" s="148">
        <v>3</v>
      </c>
      <c r="BT3393" s="148">
        <v>1409</v>
      </c>
      <c r="BV3393" s="148" t="s">
        <v>1617</v>
      </c>
      <c r="BW3393" s="148">
        <v>28</v>
      </c>
      <c r="BY3393" s="148">
        <v>27</v>
      </c>
      <c r="CA3393" s="148">
        <v>1</v>
      </c>
      <c r="CC3393" s="148">
        <v>34255833500051</v>
      </c>
      <c r="CE3393" s="148" t="s">
        <v>100</v>
      </c>
      <c r="CF3393" s="148">
        <v>1</v>
      </c>
      <c r="CH3393" s="148">
        <v>3</v>
      </c>
      <c r="CJ3393" s="149">
        <v>41054531300042</v>
      </c>
      <c r="CL3393" s="149" t="s">
        <v>97</v>
      </c>
      <c r="CN3393" s="149">
        <v>3</v>
      </c>
      <c r="CT3393" s="149" t="s">
        <v>98</v>
      </c>
      <c r="CU3393" s="152">
        <v>42667</v>
      </c>
      <c r="CV3393" s="149">
        <v>0</v>
      </c>
      <c r="CX3393" s="149" t="s">
        <v>97</v>
      </c>
      <c r="CY3393" s="149" t="s">
        <v>99</v>
      </c>
      <c r="CZ3393" s="149">
        <v>41054531300042</v>
      </c>
      <c r="DB3393" s="149" t="s">
        <v>100</v>
      </c>
      <c r="DC3393" s="149" t="s">
        <v>101</v>
      </c>
      <c r="DD3393" s="149" t="s">
        <v>102</v>
      </c>
      <c r="DE3393" s="149" t="s">
        <v>1615</v>
      </c>
      <c r="DF3393" s="149">
        <v>1</v>
      </c>
    </row>
    <row r="3394" spans="1:110" x14ac:dyDescent="0.25">
      <c r="A3394" s="148" t="s">
        <v>96</v>
      </c>
      <c r="B3394" s="148">
        <v>0</v>
      </c>
      <c r="D3394" s="148" t="s">
        <v>97</v>
      </c>
      <c r="K3394" s="148">
        <v>1</v>
      </c>
      <c r="M3394" s="148">
        <v>5</v>
      </c>
      <c r="N3394" s="148" t="s">
        <v>982</v>
      </c>
      <c r="O3394" s="148">
        <v>0</v>
      </c>
      <c r="Q3394" s="148" t="s">
        <v>983</v>
      </c>
      <c r="R3394" s="148">
        <v>6127975</v>
      </c>
      <c r="S3394" s="153">
        <v>42534</v>
      </c>
      <c r="T3394" s="148">
        <v>10</v>
      </c>
      <c r="U3394" s="148">
        <v>1</v>
      </c>
      <c r="V3394" s="148">
        <v>1</v>
      </c>
      <c r="X3394" s="148">
        <v>0</v>
      </c>
      <c r="Y3394" s="148">
        <v>0</v>
      </c>
      <c r="Z3394" s="153">
        <v>42535</v>
      </c>
      <c r="AA3394" s="154" t="s">
        <v>984</v>
      </c>
      <c r="AB3394" s="148">
        <v>23</v>
      </c>
      <c r="AC3394" s="148">
        <v>23</v>
      </c>
      <c r="AD3394" s="148" t="s">
        <v>117</v>
      </c>
      <c r="AE3394" s="154" t="s">
        <v>148</v>
      </c>
      <c r="AF3394" s="148">
        <v>2</v>
      </c>
      <c r="AG3394" s="148">
        <v>2</v>
      </c>
      <c r="AJ3394" s="148" t="s">
        <v>434</v>
      </c>
      <c r="AK3394" s="148">
        <v>1905</v>
      </c>
      <c r="AL3394" s="148">
        <v>5.0000000000000001E-3</v>
      </c>
      <c r="AM3394" s="148">
        <v>5.0000000000000001E-3</v>
      </c>
      <c r="AP3394" s="148">
        <v>454</v>
      </c>
      <c r="AQ3394" s="148">
        <v>454</v>
      </c>
      <c r="AR3394" s="148">
        <v>1905</v>
      </c>
      <c r="AS3394" s="148">
        <v>10</v>
      </c>
      <c r="AT3394" s="148">
        <v>10</v>
      </c>
      <c r="AU3394" s="148">
        <v>5.0000000000000001E-3</v>
      </c>
      <c r="AV3394" s="148">
        <v>5.0000000000000001E-3</v>
      </c>
      <c r="AY3394" s="148">
        <v>133</v>
      </c>
      <c r="AZ3394" s="148">
        <v>133</v>
      </c>
      <c r="BA3394" s="148" t="s">
        <v>107</v>
      </c>
      <c r="BB3394" s="148">
        <v>11</v>
      </c>
      <c r="BD3394" s="148">
        <v>8</v>
      </c>
      <c r="BF3394" s="148" t="s">
        <v>985</v>
      </c>
      <c r="BG3394" s="148">
        <v>1</v>
      </c>
      <c r="BI3394" s="153">
        <v>42535</v>
      </c>
      <c r="BJ3394" s="154" t="s">
        <v>112</v>
      </c>
      <c r="BK3394" s="148">
        <v>41054531300042</v>
      </c>
      <c r="BM3394" s="148" t="s">
        <v>100</v>
      </c>
      <c r="BN3394" s="148" t="s">
        <v>986</v>
      </c>
      <c r="BO3394" s="148" t="s">
        <v>987</v>
      </c>
      <c r="BQ3394" s="153">
        <v>42534</v>
      </c>
      <c r="BR3394" s="148">
        <v>3</v>
      </c>
      <c r="BT3394" s="148">
        <v>1409</v>
      </c>
      <c r="BV3394" s="148" t="s">
        <v>1617</v>
      </c>
      <c r="BW3394" s="148">
        <v>28</v>
      </c>
      <c r="BY3394" s="148">
        <v>27</v>
      </c>
      <c r="CA3394" s="148">
        <v>1</v>
      </c>
      <c r="CC3394" s="148">
        <v>34255833500051</v>
      </c>
      <c r="CE3394" s="148" t="s">
        <v>100</v>
      </c>
      <c r="CF3394" s="148">
        <v>1</v>
      </c>
      <c r="CH3394" s="148">
        <v>3</v>
      </c>
      <c r="CJ3394" s="149">
        <v>41054531300042</v>
      </c>
      <c r="CL3394" s="149" t="s">
        <v>97</v>
      </c>
      <c r="CN3394" s="149">
        <v>3</v>
      </c>
      <c r="CT3394" s="149" t="s">
        <v>98</v>
      </c>
      <c r="CU3394" s="152">
        <v>42667</v>
      </c>
      <c r="CV3394" s="149">
        <v>0</v>
      </c>
      <c r="CX3394" s="149" t="s">
        <v>97</v>
      </c>
      <c r="CY3394" s="149" t="s">
        <v>99</v>
      </c>
      <c r="CZ3394" s="149">
        <v>41054531300042</v>
      </c>
      <c r="DB3394" s="149" t="s">
        <v>100</v>
      </c>
      <c r="DC3394" s="149" t="s">
        <v>101</v>
      </c>
      <c r="DD3394" s="149" t="s">
        <v>102</v>
      </c>
      <c r="DE3394" s="149" t="s">
        <v>1615</v>
      </c>
      <c r="DF3394" s="149">
        <v>1</v>
      </c>
    </row>
    <row r="3395" spans="1:110" x14ac:dyDescent="0.25">
      <c r="A3395" s="148" t="s">
        <v>96</v>
      </c>
      <c r="B3395" s="148">
        <v>0</v>
      </c>
      <c r="D3395" s="148" t="s">
        <v>97</v>
      </c>
      <c r="K3395" s="148">
        <v>1</v>
      </c>
      <c r="M3395" s="148">
        <v>5</v>
      </c>
      <c r="N3395" s="148" t="s">
        <v>982</v>
      </c>
      <c r="O3395" s="148">
        <v>0</v>
      </c>
      <c r="Q3395" s="148" t="s">
        <v>983</v>
      </c>
      <c r="R3395" s="148">
        <v>6127975</v>
      </c>
      <c r="S3395" s="153">
        <v>42534</v>
      </c>
      <c r="T3395" s="148">
        <v>10</v>
      </c>
      <c r="U3395" s="148">
        <v>1</v>
      </c>
      <c r="V3395" s="148">
        <v>1</v>
      </c>
      <c r="X3395" s="148">
        <v>0</v>
      </c>
      <c r="Y3395" s="148">
        <v>0</v>
      </c>
      <c r="Z3395" s="153">
        <v>42535</v>
      </c>
      <c r="AA3395" s="154" t="s">
        <v>984</v>
      </c>
      <c r="AB3395" s="148">
        <v>23</v>
      </c>
      <c r="AC3395" s="148">
        <v>23</v>
      </c>
      <c r="AD3395" s="148" t="s">
        <v>117</v>
      </c>
      <c r="AE3395" s="154" t="s">
        <v>148</v>
      </c>
      <c r="AF3395" s="148">
        <v>2</v>
      </c>
      <c r="AG3395" s="148">
        <v>2</v>
      </c>
      <c r="AJ3395" s="148" t="s">
        <v>435</v>
      </c>
      <c r="AK3395" s="148">
        <v>5524</v>
      </c>
      <c r="AL3395" s="148">
        <v>5.0000000000000001E-3</v>
      </c>
      <c r="AM3395" s="148">
        <v>5.0000000000000001E-3</v>
      </c>
      <c r="AP3395" s="148">
        <v>454</v>
      </c>
      <c r="AQ3395" s="148">
        <v>454</v>
      </c>
      <c r="AR3395" s="148">
        <v>5524</v>
      </c>
      <c r="AS3395" s="148">
        <v>10</v>
      </c>
      <c r="AT3395" s="148">
        <v>10</v>
      </c>
      <c r="AU3395" s="148">
        <v>5.0000000000000001E-3</v>
      </c>
      <c r="AV3395" s="148">
        <v>5.0000000000000001E-3</v>
      </c>
      <c r="AY3395" s="148">
        <v>133</v>
      </c>
      <c r="AZ3395" s="148">
        <v>133</v>
      </c>
      <c r="BA3395" s="148" t="s">
        <v>107</v>
      </c>
      <c r="BB3395" s="148">
        <v>11</v>
      </c>
      <c r="BD3395" s="148">
        <v>8</v>
      </c>
      <c r="BF3395" s="148" t="s">
        <v>985</v>
      </c>
      <c r="BG3395" s="148">
        <v>1</v>
      </c>
      <c r="BI3395" s="153">
        <v>42535</v>
      </c>
      <c r="BJ3395" s="154" t="s">
        <v>112</v>
      </c>
      <c r="BK3395" s="148">
        <v>41054531300042</v>
      </c>
      <c r="BM3395" s="148" t="s">
        <v>100</v>
      </c>
      <c r="BN3395" s="148" t="s">
        <v>986</v>
      </c>
      <c r="BO3395" s="148" t="s">
        <v>987</v>
      </c>
      <c r="BQ3395" s="153">
        <v>42534</v>
      </c>
      <c r="BR3395" s="148">
        <v>3</v>
      </c>
      <c r="BT3395" s="148">
        <v>1409</v>
      </c>
      <c r="BV3395" s="148" t="s">
        <v>1617</v>
      </c>
      <c r="BW3395" s="148">
        <v>28</v>
      </c>
      <c r="BY3395" s="148">
        <v>27</v>
      </c>
      <c r="CA3395" s="148">
        <v>1</v>
      </c>
      <c r="CC3395" s="148">
        <v>34255833500051</v>
      </c>
      <c r="CE3395" s="148" t="s">
        <v>100</v>
      </c>
      <c r="CF3395" s="148">
        <v>1</v>
      </c>
      <c r="CH3395" s="148">
        <v>3</v>
      </c>
      <c r="CJ3395" s="149">
        <v>41054531300042</v>
      </c>
      <c r="CL3395" s="149" t="s">
        <v>97</v>
      </c>
      <c r="CN3395" s="149">
        <v>3</v>
      </c>
      <c r="CT3395" s="149" t="s">
        <v>98</v>
      </c>
      <c r="CU3395" s="152">
        <v>42667</v>
      </c>
      <c r="CV3395" s="149">
        <v>0</v>
      </c>
      <c r="CX3395" s="149" t="s">
        <v>97</v>
      </c>
      <c r="CY3395" s="149" t="s">
        <v>99</v>
      </c>
      <c r="CZ3395" s="149">
        <v>41054531300042</v>
      </c>
      <c r="DB3395" s="149" t="s">
        <v>100</v>
      </c>
      <c r="DC3395" s="149" t="s">
        <v>101</v>
      </c>
      <c r="DD3395" s="149" t="s">
        <v>102</v>
      </c>
      <c r="DE3395" s="149" t="s">
        <v>1615</v>
      </c>
      <c r="DF3395" s="149">
        <v>1</v>
      </c>
    </row>
    <row r="3396" spans="1:110" x14ac:dyDescent="0.25">
      <c r="A3396" s="148" t="s">
        <v>96</v>
      </c>
      <c r="B3396" s="148">
        <v>0</v>
      </c>
      <c r="D3396" s="148" t="s">
        <v>97</v>
      </c>
      <c r="K3396" s="148">
        <v>1</v>
      </c>
      <c r="M3396" s="148">
        <v>5</v>
      </c>
      <c r="N3396" s="148" t="s">
        <v>982</v>
      </c>
      <c r="O3396" s="148">
        <v>0</v>
      </c>
      <c r="Q3396" s="148" t="s">
        <v>983</v>
      </c>
      <c r="R3396" s="148">
        <v>6127975</v>
      </c>
      <c r="S3396" s="153">
        <v>42534</v>
      </c>
      <c r="T3396" s="148">
        <v>10</v>
      </c>
      <c r="U3396" s="148">
        <v>1</v>
      </c>
      <c r="V3396" s="148">
        <v>1</v>
      </c>
      <c r="X3396" s="148">
        <v>0</v>
      </c>
      <c r="Y3396" s="148">
        <v>0</v>
      </c>
      <c r="Z3396" s="153">
        <v>42535</v>
      </c>
      <c r="AA3396" s="154" t="s">
        <v>984</v>
      </c>
      <c r="AB3396" s="148">
        <v>23</v>
      </c>
      <c r="AC3396" s="148">
        <v>23</v>
      </c>
      <c r="AD3396" s="148" t="s">
        <v>117</v>
      </c>
      <c r="AE3396" s="154" t="s">
        <v>148</v>
      </c>
      <c r="AF3396" s="148">
        <v>2</v>
      </c>
      <c r="AG3396" s="148">
        <v>2</v>
      </c>
      <c r="AJ3396" s="148" t="s">
        <v>436</v>
      </c>
      <c r="AK3396" s="148">
        <v>2983</v>
      </c>
      <c r="AL3396" s="148">
        <v>0.02</v>
      </c>
      <c r="AM3396" s="148">
        <v>0.02</v>
      </c>
      <c r="AP3396" s="148">
        <v>454</v>
      </c>
      <c r="AQ3396" s="148">
        <v>454</v>
      </c>
      <c r="AR3396" s="148">
        <v>2983</v>
      </c>
      <c r="AS3396" s="148">
        <v>10</v>
      </c>
      <c r="AT3396" s="148">
        <v>10</v>
      </c>
      <c r="AU3396" s="148">
        <v>0.02</v>
      </c>
      <c r="AV3396" s="148">
        <v>0.02</v>
      </c>
      <c r="AY3396" s="148">
        <v>133</v>
      </c>
      <c r="AZ3396" s="148">
        <v>133</v>
      </c>
      <c r="BA3396" s="148" t="s">
        <v>107</v>
      </c>
      <c r="BB3396" s="148">
        <v>11</v>
      </c>
      <c r="BD3396" s="148">
        <v>8</v>
      </c>
      <c r="BF3396" s="148" t="s">
        <v>985</v>
      </c>
      <c r="BG3396" s="148">
        <v>1</v>
      </c>
      <c r="BI3396" s="153">
        <v>42535</v>
      </c>
      <c r="BJ3396" s="154" t="s">
        <v>112</v>
      </c>
      <c r="BK3396" s="148">
        <v>41054531300042</v>
      </c>
      <c r="BM3396" s="148" t="s">
        <v>100</v>
      </c>
      <c r="BN3396" s="148" t="s">
        <v>986</v>
      </c>
      <c r="BO3396" s="148" t="s">
        <v>987</v>
      </c>
      <c r="BQ3396" s="153">
        <v>42534</v>
      </c>
      <c r="BR3396" s="148">
        <v>3</v>
      </c>
      <c r="BT3396" s="148">
        <v>1409</v>
      </c>
      <c r="BV3396" s="148" t="s">
        <v>1617</v>
      </c>
      <c r="BW3396" s="148">
        <v>28</v>
      </c>
      <c r="BY3396" s="148">
        <v>27</v>
      </c>
      <c r="CA3396" s="148">
        <v>1</v>
      </c>
      <c r="CC3396" s="148">
        <v>34255833500051</v>
      </c>
      <c r="CE3396" s="148" t="s">
        <v>100</v>
      </c>
      <c r="CF3396" s="148">
        <v>1</v>
      </c>
      <c r="CH3396" s="148">
        <v>3</v>
      </c>
      <c r="CJ3396" s="149">
        <v>41054531300042</v>
      </c>
      <c r="CL3396" s="149" t="s">
        <v>97</v>
      </c>
      <c r="CN3396" s="149">
        <v>3</v>
      </c>
      <c r="CT3396" s="149" t="s">
        <v>98</v>
      </c>
      <c r="CU3396" s="152">
        <v>42667</v>
      </c>
      <c r="CV3396" s="149">
        <v>0</v>
      </c>
      <c r="CX3396" s="149" t="s">
        <v>97</v>
      </c>
      <c r="CY3396" s="149" t="s">
        <v>99</v>
      </c>
      <c r="CZ3396" s="149">
        <v>41054531300042</v>
      </c>
      <c r="DB3396" s="149" t="s">
        <v>100</v>
      </c>
      <c r="DC3396" s="149" t="s">
        <v>101</v>
      </c>
      <c r="DD3396" s="149" t="s">
        <v>102</v>
      </c>
      <c r="DE3396" s="149" t="s">
        <v>1615</v>
      </c>
      <c r="DF3396" s="149">
        <v>1</v>
      </c>
    </row>
    <row r="3397" spans="1:110" x14ac:dyDescent="0.25">
      <c r="A3397" s="148" t="s">
        <v>96</v>
      </c>
      <c r="B3397" s="148">
        <v>0</v>
      </c>
      <c r="D3397" s="148" t="s">
        <v>97</v>
      </c>
      <c r="K3397" s="148">
        <v>1</v>
      </c>
      <c r="M3397" s="148">
        <v>5</v>
      </c>
      <c r="N3397" s="148" t="s">
        <v>982</v>
      </c>
      <c r="O3397" s="148">
        <v>0</v>
      </c>
      <c r="Q3397" s="148" t="s">
        <v>983</v>
      </c>
      <c r="R3397" s="148">
        <v>6127975</v>
      </c>
      <c r="S3397" s="153">
        <v>42534</v>
      </c>
      <c r="T3397" s="148">
        <v>10</v>
      </c>
      <c r="U3397" s="148">
        <v>1</v>
      </c>
      <c r="V3397" s="148">
        <v>1</v>
      </c>
      <c r="X3397" s="148">
        <v>0</v>
      </c>
      <c r="Y3397" s="148">
        <v>0</v>
      </c>
      <c r="Z3397" s="153">
        <v>42535</v>
      </c>
      <c r="AA3397" s="154" t="s">
        <v>984</v>
      </c>
      <c r="AB3397" s="148">
        <v>23</v>
      </c>
      <c r="AC3397" s="148">
        <v>23</v>
      </c>
      <c r="AD3397" s="148" t="s">
        <v>117</v>
      </c>
      <c r="AE3397" s="154" t="s">
        <v>148</v>
      </c>
      <c r="AF3397" s="148">
        <v>2</v>
      </c>
      <c r="AG3397" s="148">
        <v>2</v>
      </c>
      <c r="AJ3397" s="148" t="s">
        <v>437</v>
      </c>
      <c r="AK3397" s="148">
        <v>1488</v>
      </c>
      <c r="AL3397" s="148">
        <v>0.02</v>
      </c>
      <c r="AM3397" s="148">
        <v>0.02</v>
      </c>
      <c r="AP3397" s="148">
        <v>454</v>
      </c>
      <c r="AQ3397" s="148">
        <v>454</v>
      </c>
      <c r="AR3397" s="148">
        <v>1488</v>
      </c>
      <c r="AS3397" s="148">
        <v>10</v>
      </c>
      <c r="AT3397" s="148">
        <v>10</v>
      </c>
      <c r="AU3397" s="148">
        <v>0.02</v>
      </c>
      <c r="AV3397" s="148">
        <v>0.02</v>
      </c>
      <c r="AY3397" s="148">
        <v>133</v>
      </c>
      <c r="AZ3397" s="148">
        <v>133</v>
      </c>
      <c r="BA3397" s="148" t="s">
        <v>107</v>
      </c>
      <c r="BB3397" s="148">
        <v>11</v>
      </c>
      <c r="BD3397" s="148">
        <v>8</v>
      </c>
      <c r="BF3397" s="148" t="s">
        <v>985</v>
      </c>
      <c r="BG3397" s="148">
        <v>1</v>
      </c>
      <c r="BI3397" s="153">
        <v>42535</v>
      </c>
      <c r="BJ3397" s="154" t="s">
        <v>112</v>
      </c>
      <c r="BK3397" s="148">
        <v>41054531300042</v>
      </c>
      <c r="BM3397" s="148" t="s">
        <v>100</v>
      </c>
      <c r="BN3397" s="148" t="s">
        <v>986</v>
      </c>
      <c r="BO3397" s="148" t="s">
        <v>987</v>
      </c>
      <c r="BQ3397" s="153">
        <v>42534</v>
      </c>
      <c r="BR3397" s="148">
        <v>3</v>
      </c>
      <c r="BT3397" s="148">
        <v>1409</v>
      </c>
      <c r="BV3397" s="148" t="s">
        <v>1617</v>
      </c>
      <c r="BW3397" s="148">
        <v>28</v>
      </c>
      <c r="BY3397" s="148">
        <v>27</v>
      </c>
      <c r="CA3397" s="148">
        <v>1</v>
      </c>
      <c r="CC3397" s="148">
        <v>34255833500051</v>
      </c>
      <c r="CE3397" s="148" t="s">
        <v>100</v>
      </c>
      <c r="CF3397" s="148">
        <v>1</v>
      </c>
      <c r="CH3397" s="148">
        <v>3</v>
      </c>
      <c r="CJ3397" s="149">
        <v>41054531300042</v>
      </c>
      <c r="CL3397" s="149" t="s">
        <v>97</v>
      </c>
      <c r="CN3397" s="149">
        <v>3</v>
      </c>
      <c r="CT3397" s="149" t="s">
        <v>98</v>
      </c>
      <c r="CU3397" s="152">
        <v>42667</v>
      </c>
      <c r="CV3397" s="149">
        <v>0</v>
      </c>
      <c r="CX3397" s="149" t="s">
        <v>97</v>
      </c>
      <c r="CY3397" s="149" t="s">
        <v>99</v>
      </c>
      <c r="CZ3397" s="149">
        <v>41054531300042</v>
      </c>
      <c r="DB3397" s="149" t="s">
        <v>100</v>
      </c>
      <c r="DC3397" s="149" t="s">
        <v>101</v>
      </c>
      <c r="DD3397" s="149" t="s">
        <v>102</v>
      </c>
      <c r="DE3397" s="149" t="s">
        <v>1615</v>
      </c>
      <c r="DF3397" s="149">
        <v>1</v>
      </c>
    </row>
    <row r="3398" spans="1:110" x14ac:dyDescent="0.25">
      <c r="A3398" s="148" t="s">
        <v>96</v>
      </c>
      <c r="B3398" s="148">
        <v>0</v>
      </c>
      <c r="D3398" s="148" t="s">
        <v>97</v>
      </c>
      <c r="K3398" s="148">
        <v>1</v>
      </c>
      <c r="M3398" s="148">
        <v>5</v>
      </c>
      <c r="N3398" s="148" t="s">
        <v>982</v>
      </c>
      <c r="O3398" s="148">
        <v>0</v>
      </c>
      <c r="Q3398" s="148" t="s">
        <v>983</v>
      </c>
      <c r="R3398" s="148">
        <v>6127975</v>
      </c>
      <c r="S3398" s="153">
        <v>42534</v>
      </c>
      <c r="T3398" s="148">
        <v>10</v>
      </c>
      <c r="U3398" s="148">
        <v>1</v>
      </c>
      <c r="V3398" s="148">
        <v>1</v>
      </c>
      <c r="X3398" s="148">
        <v>0</v>
      </c>
      <c r="Y3398" s="148">
        <v>0</v>
      </c>
      <c r="Z3398" s="153">
        <v>42535</v>
      </c>
      <c r="AA3398" s="154" t="s">
        <v>984</v>
      </c>
      <c r="AB3398" s="148">
        <v>23</v>
      </c>
      <c r="AC3398" s="148">
        <v>23</v>
      </c>
      <c r="AD3398" s="148" t="s">
        <v>117</v>
      </c>
      <c r="AE3398" s="154" t="s">
        <v>154</v>
      </c>
      <c r="AF3398" s="148">
        <v>2</v>
      </c>
      <c r="AG3398" s="148">
        <v>2</v>
      </c>
      <c r="AJ3398" s="148" t="s">
        <v>438</v>
      </c>
      <c r="AK3398" s="148">
        <v>1814</v>
      </c>
      <c r="AL3398" s="148">
        <v>5.0000000000000001E-3</v>
      </c>
      <c r="AM3398" s="148">
        <v>5.0000000000000001E-3</v>
      </c>
      <c r="AN3398" s="148">
        <v>712</v>
      </c>
      <c r="AO3398" s="148">
        <v>712</v>
      </c>
      <c r="AP3398" s="148">
        <v>405</v>
      </c>
      <c r="AQ3398" s="148">
        <v>405</v>
      </c>
      <c r="AR3398" s="148">
        <v>1814</v>
      </c>
      <c r="AS3398" s="148">
        <v>10</v>
      </c>
      <c r="AT3398" s="148">
        <v>10</v>
      </c>
      <c r="AU3398" s="148">
        <v>5.0000000000000001E-3</v>
      </c>
      <c r="AV3398" s="148">
        <v>5.0000000000000001E-3</v>
      </c>
      <c r="AW3398" s="148">
        <v>1168</v>
      </c>
      <c r="AX3398" s="148">
        <v>1168</v>
      </c>
      <c r="AY3398" s="148">
        <v>133</v>
      </c>
      <c r="AZ3398" s="148">
        <v>133</v>
      </c>
      <c r="BA3398" s="148" t="s">
        <v>107</v>
      </c>
      <c r="BB3398" s="148">
        <v>11</v>
      </c>
      <c r="BD3398" s="148">
        <v>8</v>
      </c>
      <c r="BF3398" s="148" t="s">
        <v>985</v>
      </c>
      <c r="BG3398" s="148">
        <v>1</v>
      </c>
      <c r="BI3398" s="153">
        <v>42535</v>
      </c>
      <c r="BJ3398" s="154" t="s">
        <v>112</v>
      </c>
      <c r="BK3398" s="148">
        <v>41054531300042</v>
      </c>
      <c r="BM3398" s="148" t="s">
        <v>100</v>
      </c>
      <c r="BN3398" s="148" t="s">
        <v>986</v>
      </c>
      <c r="BO3398" s="148" t="s">
        <v>987</v>
      </c>
      <c r="BQ3398" s="153">
        <v>42534</v>
      </c>
      <c r="BR3398" s="148">
        <v>3</v>
      </c>
      <c r="BT3398" s="148">
        <v>1409</v>
      </c>
      <c r="BV3398" s="148" t="s">
        <v>1617</v>
      </c>
      <c r="BW3398" s="148">
        <v>28</v>
      </c>
      <c r="BY3398" s="148">
        <v>27</v>
      </c>
      <c r="CA3398" s="148">
        <v>1</v>
      </c>
      <c r="CC3398" s="148">
        <v>34255833500051</v>
      </c>
      <c r="CE3398" s="148" t="s">
        <v>100</v>
      </c>
      <c r="CF3398" s="148">
        <v>1</v>
      </c>
      <c r="CH3398" s="148">
        <v>3</v>
      </c>
      <c r="CJ3398" s="149">
        <v>41054531300042</v>
      </c>
      <c r="CL3398" s="149" t="s">
        <v>97</v>
      </c>
      <c r="CN3398" s="149">
        <v>3</v>
      </c>
      <c r="CT3398" s="149" t="s">
        <v>98</v>
      </c>
      <c r="CU3398" s="152">
        <v>42667</v>
      </c>
      <c r="CV3398" s="149">
        <v>0</v>
      </c>
      <c r="CX3398" s="149" t="s">
        <v>97</v>
      </c>
      <c r="CY3398" s="149" t="s">
        <v>99</v>
      </c>
      <c r="CZ3398" s="149">
        <v>41054531300042</v>
      </c>
      <c r="DB3398" s="149" t="s">
        <v>100</v>
      </c>
      <c r="DC3398" s="149" t="s">
        <v>101</v>
      </c>
      <c r="DD3398" s="149" t="s">
        <v>102</v>
      </c>
      <c r="DE3398" s="149" t="s">
        <v>1615</v>
      </c>
      <c r="DF3398" s="149">
        <v>1</v>
      </c>
    </row>
    <row r="3399" spans="1:110" x14ac:dyDescent="0.25">
      <c r="A3399" s="148" t="s">
        <v>96</v>
      </c>
      <c r="B3399" s="148">
        <v>0</v>
      </c>
      <c r="D3399" s="148" t="s">
        <v>97</v>
      </c>
      <c r="K3399" s="148">
        <v>1</v>
      </c>
      <c r="M3399" s="148">
        <v>5</v>
      </c>
      <c r="N3399" s="148" t="s">
        <v>982</v>
      </c>
      <c r="O3399" s="148">
        <v>0</v>
      </c>
      <c r="Q3399" s="148" t="s">
        <v>983</v>
      </c>
      <c r="R3399" s="148">
        <v>6127975</v>
      </c>
      <c r="S3399" s="153">
        <v>42534</v>
      </c>
      <c r="T3399" s="148">
        <v>10</v>
      </c>
      <c r="U3399" s="148">
        <v>1</v>
      </c>
      <c r="V3399" s="148">
        <v>1</v>
      </c>
      <c r="X3399" s="148">
        <v>0</v>
      </c>
      <c r="Y3399" s="148">
        <v>0</v>
      </c>
      <c r="Z3399" s="153">
        <v>42535</v>
      </c>
      <c r="AA3399" s="154" t="s">
        <v>984</v>
      </c>
      <c r="AB3399" s="148">
        <v>23</v>
      </c>
      <c r="AC3399" s="148">
        <v>23</v>
      </c>
      <c r="AD3399" s="148" t="s">
        <v>117</v>
      </c>
      <c r="AE3399" s="154" t="s">
        <v>148</v>
      </c>
      <c r="AF3399" s="148">
        <v>2</v>
      </c>
      <c r="AG3399" s="148">
        <v>2</v>
      </c>
      <c r="AJ3399" s="148" t="s">
        <v>439</v>
      </c>
      <c r="AK3399" s="148">
        <v>1870</v>
      </c>
      <c r="AL3399" s="148">
        <v>5.0000000000000001E-3</v>
      </c>
      <c r="AM3399" s="148">
        <v>5.0000000000000001E-3</v>
      </c>
      <c r="AP3399" s="148">
        <v>454</v>
      </c>
      <c r="AQ3399" s="148">
        <v>454</v>
      </c>
      <c r="AR3399" s="148">
        <v>1870</v>
      </c>
      <c r="AS3399" s="148">
        <v>10</v>
      </c>
      <c r="AT3399" s="148">
        <v>10</v>
      </c>
      <c r="AU3399" s="148">
        <v>5.0000000000000001E-3</v>
      </c>
      <c r="AV3399" s="148">
        <v>5.0000000000000001E-3</v>
      </c>
      <c r="AY3399" s="148">
        <v>133</v>
      </c>
      <c r="AZ3399" s="148">
        <v>133</v>
      </c>
      <c r="BA3399" s="148" t="s">
        <v>107</v>
      </c>
      <c r="BB3399" s="148">
        <v>11</v>
      </c>
      <c r="BD3399" s="148">
        <v>8</v>
      </c>
      <c r="BF3399" s="148" t="s">
        <v>985</v>
      </c>
      <c r="BG3399" s="148">
        <v>1</v>
      </c>
      <c r="BI3399" s="153">
        <v>42535</v>
      </c>
      <c r="BJ3399" s="154" t="s">
        <v>112</v>
      </c>
      <c r="BK3399" s="148">
        <v>41054531300042</v>
      </c>
      <c r="BM3399" s="148" t="s">
        <v>100</v>
      </c>
      <c r="BN3399" s="148" t="s">
        <v>986</v>
      </c>
      <c r="BO3399" s="148" t="s">
        <v>987</v>
      </c>
      <c r="BQ3399" s="153">
        <v>42534</v>
      </c>
      <c r="BR3399" s="148">
        <v>3</v>
      </c>
      <c r="BT3399" s="148">
        <v>1409</v>
      </c>
      <c r="BV3399" s="148" t="s">
        <v>1617</v>
      </c>
      <c r="BW3399" s="148">
        <v>28</v>
      </c>
      <c r="BY3399" s="148">
        <v>27</v>
      </c>
      <c r="CA3399" s="148">
        <v>1</v>
      </c>
      <c r="CC3399" s="148">
        <v>34255833500051</v>
      </c>
      <c r="CE3399" s="148" t="s">
        <v>100</v>
      </c>
      <c r="CF3399" s="148">
        <v>1</v>
      </c>
      <c r="CH3399" s="148">
        <v>3</v>
      </c>
      <c r="CJ3399" s="149">
        <v>41054531300042</v>
      </c>
      <c r="CL3399" s="149" t="s">
        <v>97</v>
      </c>
      <c r="CN3399" s="149">
        <v>3</v>
      </c>
      <c r="CT3399" s="149" t="s">
        <v>98</v>
      </c>
      <c r="CU3399" s="152">
        <v>42667</v>
      </c>
      <c r="CV3399" s="149">
        <v>0</v>
      </c>
      <c r="CX3399" s="149" t="s">
        <v>97</v>
      </c>
      <c r="CY3399" s="149" t="s">
        <v>99</v>
      </c>
      <c r="CZ3399" s="149">
        <v>41054531300042</v>
      </c>
      <c r="DB3399" s="149" t="s">
        <v>100</v>
      </c>
      <c r="DC3399" s="149" t="s">
        <v>101</v>
      </c>
      <c r="DD3399" s="149" t="s">
        <v>102</v>
      </c>
      <c r="DE3399" s="149" t="s">
        <v>1615</v>
      </c>
      <c r="DF3399" s="149">
        <v>1</v>
      </c>
    </row>
    <row r="3400" spans="1:110" x14ac:dyDescent="0.25">
      <c r="A3400" s="148" t="s">
        <v>96</v>
      </c>
      <c r="B3400" s="148">
        <v>0</v>
      </c>
      <c r="D3400" s="148" t="s">
        <v>97</v>
      </c>
      <c r="K3400" s="148">
        <v>1</v>
      </c>
      <c r="M3400" s="148">
        <v>5</v>
      </c>
      <c r="N3400" s="148" t="s">
        <v>982</v>
      </c>
      <c r="O3400" s="148">
        <v>0</v>
      </c>
      <c r="Q3400" s="148" t="s">
        <v>983</v>
      </c>
      <c r="R3400" s="148">
        <v>6127975</v>
      </c>
      <c r="S3400" s="153">
        <v>42534</v>
      </c>
      <c r="T3400" s="148">
        <v>10</v>
      </c>
      <c r="U3400" s="148">
        <v>1</v>
      </c>
      <c r="V3400" s="148">
        <v>1</v>
      </c>
      <c r="X3400" s="148">
        <v>0</v>
      </c>
      <c r="Y3400" s="148">
        <v>0</v>
      </c>
      <c r="Z3400" s="153">
        <v>42535</v>
      </c>
      <c r="AA3400" s="154" t="s">
        <v>984</v>
      </c>
      <c r="AB3400" s="148">
        <v>23</v>
      </c>
      <c r="AC3400" s="148">
        <v>23</v>
      </c>
      <c r="AD3400" s="148" t="s">
        <v>117</v>
      </c>
      <c r="AE3400" s="154" t="s">
        <v>148</v>
      </c>
      <c r="AF3400" s="148">
        <v>2</v>
      </c>
      <c r="AG3400" s="148">
        <v>2</v>
      </c>
      <c r="AJ3400" s="148" t="s">
        <v>440</v>
      </c>
      <c r="AK3400" s="148">
        <v>7142</v>
      </c>
      <c r="AL3400" s="148">
        <v>5.0000000000000001E-3</v>
      </c>
      <c r="AM3400" s="148">
        <v>5.0000000000000001E-3</v>
      </c>
      <c r="AP3400" s="148">
        <v>454</v>
      </c>
      <c r="AQ3400" s="148">
        <v>454</v>
      </c>
      <c r="AR3400" s="148">
        <v>7142</v>
      </c>
      <c r="AS3400" s="148">
        <v>10</v>
      </c>
      <c r="AT3400" s="148">
        <v>10</v>
      </c>
      <c r="AU3400" s="148">
        <v>5.0000000000000001E-3</v>
      </c>
      <c r="AV3400" s="148">
        <v>5.0000000000000001E-3</v>
      </c>
      <c r="AY3400" s="148">
        <v>133</v>
      </c>
      <c r="AZ3400" s="148">
        <v>133</v>
      </c>
      <c r="BA3400" s="148" t="s">
        <v>107</v>
      </c>
      <c r="BB3400" s="148">
        <v>11</v>
      </c>
      <c r="BD3400" s="148">
        <v>8</v>
      </c>
      <c r="BF3400" s="148" t="s">
        <v>985</v>
      </c>
      <c r="BG3400" s="148">
        <v>1</v>
      </c>
      <c r="BI3400" s="153">
        <v>42535</v>
      </c>
      <c r="BJ3400" s="154" t="s">
        <v>112</v>
      </c>
      <c r="BK3400" s="148">
        <v>41054531300042</v>
      </c>
      <c r="BM3400" s="148" t="s">
        <v>100</v>
      </c>
      <c r="BN3400" s="148" t="s">
        <v>986</v>
      </c>
      <c r="BO3400" s="148" t="s">
        <v>987</v>
      </c>
      <c r="BQ3400" s="153">
        <v>42534</v>
      </c>
      <c r="BR3400" s="148">
        <v>3</v>
      </c>
      <c r="BT3400" s="148">
        <v>1409</v>
      </c>
      <c r="BV3400" s="148" t="s">
        <v>1617</v>
      </c>
      <c r="BW3400" s="148">
        <v>28</v>
      </c>
      <c r="BY3400" s="148">
        <v>27</v>
      </c>
      <c r="CA3400" s="148">
        <v>1</v>
      </c>
      <c r="CC3400" s="148">
        <v>34255833500051</v>
      </c>
      <c r="CE3400" s="148" t="s">
        <v>100</v>
      </c>
      <c r="CF3400" s="148">
        <v>1</v>
      </c>
      <c r="CH3400" s="148">
        <v>3</v>
      </c>
      <c r="CJ3400" s="149">
        <v>41054531300042</v>
      </c>
      <c r="CL3400" s="149" t="s">
        <v>97</v>
      </c>
      <c r="CN3400" s="149">
        <v>3</v>
      </c>
      <c r="CT3400" s="149" t="s">
        <v>98</v>
      </c>
      <c r="CU3400" s="152">
        <v>42667</v>
      </c>
      <c r="CV3400" s="149">
        <v>0</v>
      </c>
      <c r="CX3400" s="149" t="s">
        <v>97</v>
      </c>
      <c r="CY3400" s="149" t="s">
        <v>99</v>
      </c>
      <c r="CZ3400" s="149">
        <v>41054531300042</v>
      </c>
      <c r="DB3400" s="149" t="s">
        <v>100</v>
      </c>
      <c r="DC3400" s="149" t="s">
        <v>101</v>
      </c>
      <c r="DD3400" s="149" t="s">
        <v>102</v>
      </c>
      <c r="DE3400" s="149" t="s">
        <v>1615</v>
      </c>
      <c r="DF3400" s="149">
        <v>1</v>
      </c>
    </row>
    <row r="3401" spans="1:110" x14ac:dyDescent="0.25">
      <c r="A3401" s="148" t="s">
        <v>96</v>
      </c>
      <c r="B3401" s="148">
        <v>0</v>
      </c>
      <c r="D3401" s="148" t="s">
        <v>97</v>
      </c>
      <c r="K3401" s="148">
        <v>1</v>
      </c>
      <c r="M3401" s="148">
        <v>5</v>
      </c>
      <c r="N3401" s="148" t="s">
        <v>982</v>
      </c>
      <c r="O3401" s="148">
        <v>0</v>
      </c>
      <c r="Q3401" s="148" t="s">
        <v>983</v>
      </c>
      <c r="R3401" s="148">
        <v>6127975</v>
      </c>
      <c r="S3401" s="153">
        <v>42534</v>
      </c>
      <c r="T3401" s="148">
        <v>10</v>
      </c>
      <c r="U3401" s="148">
        <v>1</v>
      </c>
      <c r="V3401" s="148">
        <v>1</v>
      </c>
      <c r="X3401" s="148">
        <v>0</v>
      </c>
      <c r="Y3401" s="148">
        <v>0</v>
      </c>
      <c r="Z3401" s="153">
        <v>42535</v>
      </c>
      <c r="AA3401" s="154" t="s">
        <v>984</v>
      </c>
      <c r="AB3401" s="148">
        <v>23</v>
      </c>
      <c r="AC3401" s="148">
        <v>23</v>
      </c>
      <c r="AD3401" s="148" t="s">
        <v>117</v>
      </c>
      <c r="AE3401" s="154" t="s">
        <v>154</v>
      </c>
      <c r="AF3401" s="148">
        <v>2</v>
      </c>
      <c r="AG3401" s="148">
        <v>2</v>
      </c>
      <c r="AJ3401" s="148" t="s">
        <v>441</v>
      </c>
      <c r="AK3401" s="148">
        <v>2546</v>
      </c>
      <c r="AL3401" s="148">
        <v>5.0000000000000001E-3</v>
      </c>
      <c r="AM3401" s="148">
        <v>5.0000000000000001E-3</v>
      </c>
      <c r="AN3401" s="148">
        <v>712</v>
      </c>
      <c r="AO3401" s="148">
        <v>712</v>
      </c>
      <c r="AP3401" s="148">
        <v>405</v>
      </c>
      <c r="AQ3401" s="148">
        <v>405</v>
      </c>
      <c r="AR3401" s="148">
        <v>2546</v>
      </c>
      <c r="AS3401" s="148">
        <v>10</v>
      </c>
      <c r="AT3401" s="148">
        <v>10</v>
      </c>
      <c r="AU3401" s="148">
        <v>5.0000000000000001E-3</v>
      </c>
      <c r="AV3401" s="148">
        <v>5.0000000000000001E-3</v>
      </c>
      <c r="AW3401" s="148">
        <v>1168</v>
      </c>
      <c r="AX3401" s="148">
        <v>1168</v>
      </c>
      <c r="AY3401" s="148">
        <v>133</v>
      </c>
      <c r="AZ3401" s="148">
        <v>133</v>
      </c>
      <c r="BA3401" s="148" t="s">
        <v>107</v>
      </c>
      <c r="BB3401" s="148">
        <v>11</v>
      </c>
      <c r="BD3401" s="148">
        <v>8</v>
      </c>
      <c r="BF3401" s="148" t="s">
        <v>985</v>
      </c>
      <c r="BG3401" s="148">
        <v>1</v>
      </c>
      <c r="BI3401" s="153">
        <v>42535</v>
      </c>
      <c r="BJ3401" s="154" t="s">
        <v>112</v>
      </c>
      <c r="BK3401" s="148">
        <v>41054531300042</v>
      </c>
      <c r="BM3401" s="148" t="s">
        <v>100</v>
      </c>
      <c r="BN3401" s="148" t="s">
        <v>986</v>
      </c>
      <c r="BO3401" s="148" t="s">
        <v>987</v>
      </c>
      <c r="BQ3401" s="153">
        <v>42534</v>
      </c>
      <c r="BR3401" s="148">
        <v>3</v>
      </c>
      <c r="BT3401" s="148">
        <v>1409</v>
      </c>
      <c r="BV3401" s="148" t="s">
        <v>1617</v>
      </c>
      <c r="BW3401" s="148">
        <v>28</v>
      </c>
      <c r="BY3401" s="148">
        <v>27</v>
      </c>
      <c r="CA3401" s="148">
        <v>1</v>
      </c>
      <c r="CC3401" s="148">
        <v>34255833500051</v>
      </c>
      <c r="CE3401" s="148" t="s">
        <v>100</v>
      </c>
      <c r="CF3401" s="148">
        <v>1</v>
      </c>
      <c r="CH3401" s="148">
        <v>3</v>
      </c>
      <c r="CJ3401" s="149">
        <v>41054531300042</v>
      </c>
      <c r="CL3401" s="149" t="s">
        <v>97</v>
      </c>
      <c r="CN3401" s="149">
        <v>3</v>
      </c>
      <c r="CT3401" s="149" t="s">
        <v>98</v>
      </c>
      <c r="CU3401" s="152">
        <v>42667</v>
      </c>
      <c r="CV3401" s="149">
        <v>0</v>
      </c>
      <c r="CX3401" s="149" t="s">
        <v>97</v>
      </c>
      <c r="CY3401" s="149" t="s">
        <v>99</v>
      </c>
      <c r="CZ3401" s="149">
        <v>41054531300042</v>
      </c>
      <c r="DB3401" s="149" t="s">
        <v>100</v>
      </c>
      <c r="DC3401" s="149" t="s">
        <v>101</v>
      </c>
      <c r="DD3401" s="149" t="s">
        <v>102</v>
      </c>
      <c r="DE3401" s="149" t="s">
        <v>1615</v>
      </c>
      <c r="DF3401" s="149">
        <v>1</v>
      </c>
    </row>
    <row r="3402" spans="1:110" x14ac:dyDescent="0.25">
      <c r="A3402" s="148" t="s">
        <v>96</v>
      </c>
      <c r="B3402" s="148">
        <v>0</v>
      </c>
      <c r="D3402" s="148" t="s">
        <v>97</v>
      </c>
      <c r="K3402" s="148">
        <v>1</v>
      </c>
      <c r="M3402" s="148">
        <v>5</v>
      </c>
      <c r="N3402" s="148" t="s">
        <v>982</v>
      </c>
      <c r="O3402" s="148">
        <v>0</v>
      </c>
      <c r="Q3402" s="148" t="s">
        <v>983</v>
      </c>
      <c r="R3402" s="148">
        <v>6127975</v>
      </c>
      <c r="S3402" s="153">
        <v>42534</v>
      </c>
      <c r="T3402" s="148">
        <v>10</v>
      </c>
      <c r="U3402" s="148">
        <v>1</v>
      </c>
      <c r="V3402" s="148">
        <v>1</v>
      </c>
      <c r="X3402" s="148">
        <v>0</v>
      </c>
      <c r="Y3402" s="148">
        <v>0</v>
      </c>
      <c r="Z3402" s="153">
        <v>42535</v>
      </c>
      <c r="AA3402" s="154" t="s">
        <v>984</v>
      </c>
      <c r="AB3402" s="148">
        <v>23</v>
      </c>
      <c r="AC3402" s="148">
        <v>23</v>
      </c>
      <c r="AD3402" s="148" t="s">
        <v>117</v>
      </c>
      <c r="AE3402" s="154" t="s">
        <v>148</v>
      </c>
      <c r="AF3402" s="148">
        <v>2</v>
      </c>
      <c r="AG3402" s="148">
        <v>2</v>
      </c>
      <c r="AJ3402" s="148" t="s">
        <v>442</v>
      </c>
      <c r="AK3402" s="148">
        <v>5737</v>
      </c>
      <c r="AL3402" s="148">
        <v>5.0000000000000001E-3</v>
      </c>
      <c r="AM3402" s="148">
        <v>5.0000000000000001E-3</v>
      </c>
      <c r="AP3402" s="148">
        <v>454</v>
      </c>
      <c r="AQ3402" s="148">
        <v>454</v>
      </c>
      <c r="AR3402" s="148">
        <v>5737</v>
      </c>
      <c r="AS3402" s="148">
        <v>10</v>
      </c>
      <c r="AT3402" s="148">
        <v>10</v>
      </c>
      <c r="AU3402" s="148">
        <v>5.0000000000000001E-3</v>
      </c>
      <c r="AV3402" s="148">
        <v>5.0000000000000001E-3</v>
      </c>
      <c r="AY3402" s="148">
        <v>133</v>
      </c>
      <c r="AZ3402" s="148">
        <v>133</v>
      </c>
      <c r="BA3402" s="148" t="s">
        <v>107</v>
      </c>
      <c r="BB3402" s="148">
        <v>11</v>
      </c>
      <c r="BD3402" s="148">
        <v>8</v>
      </c>
      <c r="BF3402" s="148" t="s">
        <v>985</v>
      </c>
      <c r="BG3402" s="148">
        <v>1</v>
      </c>
      <c r="BI3402" s="153">
        <v>42535</v>
      </c>
      <c r="BJ3402" s="154" t="s">
        <v>112</v>
      </c>
      <c r="BK3402" s="148">
        <v>41054531300042</v>
      </c>
      <c r="BM3402" s="148" t="s">
        <v>100</v>
      </c>
      <c r="BN3402" s="148" t="s">
        <v>986</v>
      </c>
      <c r="BO3402" s="148" t="s">
        <v>987</v>
      </c>
      <c r="BQ3402" s="153">
        <v>42534</v>
      </c>
      <c r="BR3402" s="148">
        <v>3</v>
      </c>
      <c r="BT3402" s="148">
        <v>1409</v>
      </c>
      <c r="BV3402" s="148" t="s">
        <v>1617</v>
      </c>
      <c r="BW3402" s="148">
        <v>28</v>
      </c>
      <c r="BY3402" s="148">
        <v>27</v>
      </c>
      <c r="CA3402" s="148">
        <v>1</v>
      </c>
      <c r="CC3402" s="148">
        <v>34255833500051</v>
      </c>
      <c r="CE3402" s="148" t="s">
        <v>100</v>
      </c>
      <c r="CF3402" s="148">
        <v>1</v>
      </c>
      <c r="CH3402" s="148">
        <v>3</v>
      </c>
      <c r="CJ3402" s="149">
        <v>41054531300042</v>
      </c>
      <c r="CL3402" s="149" t="s">
        <v>97</v>
      </c>
      <c r="CN3402" s="149">
        <v>3</v>
      </c>
      <c r="CT3402" s="149" t="s">
        <v>98</v>
      </c>
      <c r="CU3402" s="152">
        <v>42667</v>
      </c>
      <c r="CV3402" s="149">
        <v>0</v>
      </c>
      <c r="CX3402" s="149" t="s">
        <v>97</v>
      </c>
      <c r="CY3402" s="149" t="s">
        <v>99</v>
      </c>
      <c r="CZ3402" s="149">
        <v>41054531300042</v>
      </c>
      <c r="DB3402" s="149" t="s">
        <v>100</v>
      </c>
      <c r="DC3402" s="149" t="s">
        <v>101</v>
      </c>
      <c r="DD3402" s="149" t="s">
        <v>102</v>
      </c>
      <c r="DE3402" s="149" t="s">
        <v>1615</v>
      </c>
      <c r="DF3402" s="149">
        <v>1</v>
      </c>
    </row>
    <row r="3403" spans="1:110" x14ac:dyDescent="0.25">
      <c r="A3403" s="148" t="s">
        <v>96</v>
      </c>
      <c r="B3403" s="148">
        <v>0</v>
      </c>
      <c r="D3403" s="148" t="s">
        <v>97</v>
      </c>
      <c r="K3403" s="148">
        <v>1</v>
      </c>
      <c r="M3403" s="148">
        <v>5</v>
      </c>
      <c r="N3403" s="148" t="s">
        <v>982</v>
      </c>
      <c r="O3403" s="148">
        <v>0</v>
      </c>
      <c r="Q3403" s="148" t="s">
        <v>983</v>
      </c>
      <c r="R3403" s="148">
        <v>6127975</v>
      </c>
      <c r="S3403" s="153">
        <v>42534</v>
      </c>
      <c r="T3403" s="148">
        <v>10</v>
      </c>
      <c r="U3403" s="148">
        <v>1</v>
      </c>
      <c r="V3403" s="148">
        <v>1</v>
      </c>
      <c r="X3403" s="148">
        <v>0</v>
      </c>
      <c r="Y3403" s="148">
        <v>0</v>
      </c>
      <c r="Z3403" s="153">
        <v>42535</v>
      </c>
      <c r="AA3403" s="154" t="s">
        <v>984</v>
      </c>
      <c r="AB3403" s="148">
        <v>23</v>
      </c>
      <c r="AC3403" s="148">
        <v>23</v>
      </c>
      <c r="AD3403" s="148" t="s">
        <v>117</v>
      </c>
      <c r="AE3403" s="154" t="s">
        <v>154</v>
      </c>
      <c r="AF3403" s="148">
        <v>2</v>
      </c>
      <c r="AG3403" s="148">
        <v>2</v>
      </c>
      <c r="AJ3403" s="148" t="s">
        <v>443</v>
      </c>
      <c r="AK3403" s="148">
        <v>1678</v>
      </c>
      <c r="AL3403" s="148">
        <v>5.0000000000000001E-3</v>
      </c>
      <c r="AM3403" s="148">
        <v>5.0000000000000001E-3</v>
      </c>
      <c r="AN3403" s="148">
        <v>712</v>
      </c>
      <c r="AO3403" s="148">
        <v>712</v>
      </c>
      <c r="AP3403" s="148">
        <v>405</v>
      </c>
      <c r="AQ3403" s="148">
        <v>405</v>
      </c>
      <c r="AR3403" s="148">
        <v>1678</v>
      </c>
      <c r="AS3403" s="148">
        <v>10</v>
      </c>
      <c r="AT3403" s="148">
        <v>10</v>
      </c>
      <c r="AU3403" s="148">
        <v>5.0000000000000001E-3</v>
      </c>
      <c r="AV3403" s="148">
        <v>5.0000000000000001E-3</v>
      </c>
      <c r="AW3403" s="148">
        <v>1168</v>
      </c>
      <c r="AX3403" s="148">
        <v>1168</v>
      </c>
      <c r="AY3403" s="148">
        <v>133</v>
      </c>
      <c r="AZ3403" s="148">
        <v>133</v>
      </c>
      <c r="BA3403" s="148" t="s">
        <v>107</v>
      </c>
      <c r="BB3403" s="148">
        <v>11</v>
      </c>
      <c r="BD3403" s="148">
        <v>8</v>
      </c>
      <c r="BF3403" s="148" t="s">
        <v>985</v>
      </c>
      <c r="BG3403" s="148">
        <v>1</v>
      </c>
      <c r="BI3403" s="153">
        <v>42535</v>
      </c>
      <c r="BJ3403" s="154" t="s">
        <v>112</v>
      </c>
      <c r="BK3403" s="148">
        <v>41054531300042</v>
      </c>
      <c r="BM3403" s="148" t="s">
        <v>100</v>
      </c>
      <c r="BN3403" s="148" t="s">
        <v>986</v>
      </c>
      <c r="BO3403" s="148" t="s">
        <v>987</v>
      </c>
      <c r="BQ3403" s="153">
        <v>42534</v>
      </c>
      <c r="BR3403" s="148">
        <v>3</v>
      </c>
      <c r="BT3403" s="148">
        <v>1409</v>
      </c>
      <c r="BV3403" s="148" t="s">
        <v>1617</v>
      </c>
      <c r="BW3403" s="148">
        <v>28</v>
      </c>
      <c r="BY3403" s="148">
        <v>27</v>
      </c>
      <c r="CA3403" s="148">
        <v>1</v>
      </c>
      <c r="CC3403" s="148">
        <v>34255833500051</v>
      </c>
      <c r="CE3403" s="148" t="s">
        <v>100</v>
      </c>
      <c r="CF3403" s="148">
        <v>1</v>
      </c>
      <c r="CH3403" s="148">
        <v>3</v>
      </c>
      <c r="CJ3403" s="149">
        <v>41054531300042</v>
      </c>
      <c r="CL3403" s="149" t="s">
        <v>97</v>
      </c>
      <c r="CN3403" s="149">
        <v>3</v>
      </c>
      <c r="CT3403" s="149" t="s">
        <v>98</v>
      </c>
      <c r="CU3403" s="152">
        <v>42667</v>
      </c>
      <c r="CV3403" s="149">
        <v>0</v>
      </c>
      <c r="CX3403" s="149" t="s">
        <v>97</v>
      </c>
      <c r="CY3403" s="149" t="s">
        <v>99</v>
      </c>
      <c r="CZ3403" s="149">
        <v>41054531300042</v>
      </c>
      <c r="DB3403" s="149" t="s">
        <v>100</v>
      </c>
      <c r="DC3403" s="149" t="s">
        <v>101</v>
      </c>
      <c r="DD3403" s="149" t="s">
        <v>102</v>
      </c>
      <c r="DE3403" s="149" t="s">
        <v>1615</v>
      </c>
      <c r="DF3403" s="149">
        <v>1</v>
      </c>
    </row>
    <row r="3404" spans="1:110" x14ac:dyDescent="0.25">
      <c r="A3404" s="148" t="s">
        <v>96</v>
      </c>
      <c r="B3404" s="148">
        <v>0</v>
      </c>
      <c r="D3404" s="148" t="s">
        <v>97</v>
      </c>
      <c r="K3404" s="148">
        <v>1</v>
      </c>
      <c r="M3404" s="148">
        <v>5</v>
      </c>
      <c r="N3404" s="148" t="s">
        <v>982</v>
      </c>
      <c r="O3404" s="148">
        <v>0</v>
      </c>
      <c r="Q3404" s="148" t="s">
        <v>983</v>
      </c>
      <c r="R3404" s="148">
        <v>6127975</v>
      </c>
      <c r="S3404" s="153">
        <v>42534</v>
      </c>
      <c r="T3404" s="148">
        <v>10</v>
      </c>
      <c r="U3404" s="148">
        <v>1</v>
      </c>
      <c r="V3404" s="148">
        <v>1</v>
      </c>
      <c r="X3404" s="148">
        <v>0</v>
      </c>
      <c r="Y3404" s="148">
        <v>0</v>
      </c>
      <c r="Z3404" s="153">
        <v>42535</v>
      </c>
      <c r="AA3404" s="154" t="s">
        <v>984</v>
      </c>
      <c r="AB3404" s="148">
        <v>23</v>
      </c>
      <c r="AC3404" s="148">
        <v>23</v>
      </c>
      <c r="AD3404" s="148" t="s">
        <v>117</v>
      </c>
      <c r="AE3404" s="154" t="s">
        <v>148</v>
      </c>
      <c r="AF3404" s="148">
        <v>2</v>
      </c>
      <c r="AG3404" s="148">
        <v>2</v>
      </c>
      <c r="AJ3404" s="148" t="s">
        <v>444</v>
      </c>
      <c r="AK3404" s="148">
        <v>1175</v>
      </c>
      <c r="AL3404" s="148">
        <v>5.0000000000000001E-3</v>
      </c>
      <c r="AM3404" s="148">
        <v>5.0000000000000001E-3</v>
      </c>
      <c r="AP3404" s="148">
        <v>454</v>
      </c>
      <c r="AQ3404" s="148">
        <v>454</v>
      </c>
      <c r="AR3404" s="148">
        <v>1175</v>
      </c>
      <c r="AS3404" s="148">
        <v>10</v>
      </c>
      <c r="AT3404" s="148">
        <v>10</v>
      </c>
      <c r="AU3404" s="148">
        <v>5.0000000000000001E-3</v>
      </c>
      <c r="AV3404" s="148">
        <v>5.0000000000000001E-3</v>
      </c>
      <c r="AY3404" s="148">
        <v>133</v>
      </c>
      <c r="AZ3404" s="148">
        <v>133</v>
      </c>
      <c r="BA3404" s="148" t="s">
        <v>107</v>
      </c>
      <c r="BB3404" s="148">
        <v>11</v>
      </c>
      <c r="BD3404" s="148">
        <v>8</v>
      </c>
      <c r="BF3404" s="148" t="s">
        <v>985</v>
      </c>
      <c r="BG3404" s="148">
        <v>1</v>
      </c>
      <c r="BI3404" s="153">
        <v>42535</v>
      </c>
      <c r="BJ3404" s="154" t="s">
        <v>112</v>
      </c>
      <c r="BK3404" s="148">
        <v>41054531300042</v>
      </c>
      <c r="BM3404" s="148" t="s">
        <v>100</v>
      </c>
      <c r="BN3404" s="148" t="s">
        <v>986</v>
      </c>
      <c r="BO3404" s="148" t="s">
        <v>987</v>
      </c>
      <c r="BQ3404" s="153">
        <v>42534</v>
      </c>
      <c r="BR3404" s="148">
        <v>3</v>
      </c>
      <c r="BT3404" s="148">
        <v>1409</v>
      </c>
      <c r="BV3404" s="148" t="s">
        <v>1617</v>
      </c>
      <c r="BW3404" s="148">
        <v>28</v>
      </c>
      <c r="BY3404" s="148">
        <v>27</v>
      </c>
      <c r="CA3404" s="148">
        <v>1</v>
      </c>
      <c r="CC3404" s="148">
        <v>34255833500051</v>
      </c>
      <c r="CE3404" s="148" t="s">
        <v>100</v>
      </c>
      <c r="CF3404" s="148">
        <v>1</v>
      </c>
      <c r="CH3404" s="148">
        <v>3</v>
      </c>
      <c r="CJ3404" s="149">
        <v>41054531300042</v>
      </c>
      <c r="CL3404" s="149" t="s">
        <v>97</v>
      </c>
      <c r="CN3404" s="149">
        <v>3</v>
      </c>
      <c r="CT3404" s="149" t="s">
        <v>98</v>
      </c>
      <c r="CU3404" s="152">
        <v>42667</v>
      </c>
      <c r="CV3404" s="149">
        <v>0</v>
      </c>
      <c r="CX3404" s="149" t="s">
        <v>97</v>
      </c>
      <c r="CY3404" s="149" t="s">
        <v>99</v>
      </c>
      <c r="CZ3404" s="149">
        <v>41054531300042</v>
      </c>
      <c r="DB3404" s="149" t="s">
        <v>100</v>
      </c>
      <c r="DC3404" s="149" t="s">
        <v>101</v>
      </c>
      <c r="DD3404" s="149" t="s">
        <v>102</v>
      </c>
      <c r="DE3404" s="149" t="s">
        <v>1615</v>
      </c>
      <c r="DF3404" s="149">
        <v>1</v>
      </c>
    </row>
    <row r="3405" spans="1:110" x14ac:dyDescent="0.25">
      <c r="A3405" s="148" t="s">
        <v>96</v>
      </c>
      <c r="B3405" s="148">
        <v>0</v>
      </c>
      <c r="D3405" s="148" t="s">
        <v>97</v>
      </c>
      <c r="K3405" s="148">
        <v>1</v>
      </c>
      <c r="M3405" s="148">
        <v>5</v>
      </c>
      <c r="N3405" s="148" t="s">
        <v>982</v>
      </c>
      <c r="O3405" s="148">
        <v>0</v>
      </c>
      <c r="Q3405" s="148" t="s">
        <v>983</v>
      </c>
      <c r="R3405" s="148">
        <v>6127975</v>
      </c>
      <c r="S3405" s="153">
        <v>42534</v>
      </c>
      <c r="T3405" s="148">
        <v>10</v>
      </c>
      <c r="U3405" s="148">
        <v>1</v>
      </c>
      <c r="V3405" s="148">
        <v>1</v>
      </c>
      <c r="X3405" s="148">
        <v>0</v>
      </c>
      <c r="Y3405" s="148">
        <v>0</v>
      </c>
      <c r="Z3405" s="153">
        <v>42535</v>
      </c>
      <c r="AA3405" s="154" t="s">
        <v>984</v>
      </c>
      <c r="AB3405" s="148">
        <v>23</v>
      </c>
      <c r="AC3405" s="148">
        <v>23</v>
      </c>
      <c r="AD3405" s="148" t="s">
        <v>117</v>
      </c>
      <c r="AE3405" s="154" t="s">
        <v>148</v>
      </c>
      <c r="AF3405" s="148">
        <v>2</v>
      </c>
      <c r="AG3405" s="148">
        <v>2</v>
      </c>
      <c r="AJ3405" s="148" t="s">
        <v>445</v>
      </c>
      <c r="AK3405" s="148">
        <v>1403</v>
      </c>
      <c r="AL3405" s="148">
        <v>5.0000000000000001E-3</v>
      </c>
      <c r="AM3405" s="148">
        <v>5.0000000000000001E-3</v>
      </c>
      <c r="AP3405" s="148">
        <v>454</v>
      </c>
      <c r="AQ3405" s="148">
        <v>454</v>
      </c>
      <c r="AR3405" s="148">
        <v>1403</v>
      </c>
      <c r="AS3405" s="148">
        <v>10</v>
      </c>
      <c r="AT3405" s="148">
        <v>10</v>
      </c>
      <c r="AU3405" s="148">
        <v>5.0000000000000001E-3</v>
      </c>
      <c r="AV3405" s="148">
        <v>5.0000000000000001E-3</v>
      </c>
      <c r="AY3405" s="148">
        <v>133</v>
      </c>
      <c r="AZ3405" s="148">
        <v>133</v>
      </c>
      <c r="BA3405" s="148" t="s">
        <v>107</v>
      </c>
      <c r="BB3405" s="148">
        <v>11</v>
      </c>
      <c r="BD3405" s="148">
        <v>8</v>
      </c>
      <c r="BF3405" s="148" t="s">
        <v>985</v>
      </c>
      <c r="BG3405" s="148">
        <v>1</v>
      </c>
      <c r="BI3405" s="153">
        <v>42535</v>
      </c>
      <c r="BJ3405" s="154" t="s">
        <v>112</v>
      </c>
      <c r="BK3405" s="148">
        <v>41054531300042</v>
      </c>
      <c r="BM3405" s="148" t="s">
        <v>100</v>
      </c>
      <c r="BN3405" s="148" t="s">
        <v>986</v>
      </c>
      <c r="BO3405" s="148" t="s">
        <v>987</v>
      </c>
      <c r="BQ3405" s="153">
        <v>42534</v>
      </c>
      <c r="BR3405" s="148">
        <v>3</v>
      </c>
      <c r="BT3405" s="148">
        <v>1409</v>
      </c>
      <c r="BV3405" s="148" t="s">
        <v>1617</v>
      </c>
      <c r="BW3405" s="148">
        <v>28</v>
      </c>
      <c r="BY3405" s="148">
        <v>27</v>
      </c>
      <c r="CA3405" s="148">
        <v>1</v>
      </c>
      <c r="CC3405" s="148">
        <v>34255833500051</v>
      </c>
      <c r="CE3405" s="148" t="s">
        <v>100</v>
      </c>
      <c r="CF3405" s="148">
        <v>1</v>
      </c>
      <c r="CH3405" s="148">
        <v>3</v>
      </c>
      <c r="CJ3405" s="149">
        <v>41054531300042</v>
      </c>
      <c r="CL3405" s="149" t="s">
        <v>97</v>
      </c>
      <c r="CN3405" s="149">
        <v>3</v>
      </c>
      <c r="CT3405" s="149" t="s">
        <v>98</v>
      </c>
      <c r="CU3405" s="152">
        <v>42667</v>
      </c>
      <c r="CV3405" s="149">
        <v>0</v>
      </c>
      <c r="CX3405" s="149" t="s">
        <v>97</v>
      </c>
      <c r="CY3405" s="149" t="s">
        <v>99</v>
      </c>
      <c r="CZ3405" s="149">
        <v>41054531300042</v>
      </c>
      <c r="DB3405" s="149" t="s">
        <v>100</v>
      </c>
      <c r="DC3405" s="149" t="s">
        <v>101</v>
      </c>
      <c r="DD3405" s="149" t="s">
        <v>102</v>
      </c>
      <c r="DE3405" s="149" t="s">
        <v>1615</v>
      </c>
      <c r="DF3405" s="149">
        <v>1</v>
      </c>
    </row>
    <row r="3406" spans="1:110" x14ac:dyDescent="0.25">
      <c r="A3406" s="148" t="s">
        <v>96</v>
      </c>
      <c r="B3406" s="148">
        <v>0</v>
      </c>
      <c r="D3406" s="148" t="s">
        <v>97</v>
      </c>
      <c r="K3406" s="148">
        <v>1</v>
      </c>
      <c r="M3406" s="148">
        <v>5</v>
      </c>
      <c r="N3406" s="148" t="s">
        <v>982</v>
      </c>
      <c r="O3406" s="148">
        <v>0</v>
      </c>
      <c r="Q3406" s="148" t="s">
        <v>983</v>
      </c>
      <c r="R3406" s="148">
        <v>6127975</v>
      </c>
      <c r="S3406" s="153">
        <v>42534</v>
      </c>
      <c r="T3406" s="148">
        <v>10</v>
      </c>
      <c r="U3406" s="148">
        <v>1</v>
      </c>
      <c r="V3406" s="148">
        <v>1</v>
      </c>
      <c r="X3406" s="148">
        <v>0</v>
      </c>
      <c r="Y3406" s="148">
        <v>0</v>
      </c>
      <c r="Z3406" s="153">
        <v>42535</v>
      </c>
      <c r="AA3406" s="154" t="s">
        <v>984</v>
      </c>
      <c r="AB3406" s="148">
        <v>23</v>
      </c>
      <c r="AC3406" s="148">
        <v>23</v>
      </c>
      <c r="AD3406" s="148" t="s">
        <v>117</v>
      </c>
      <c r="AE3406" s="154" t="s">
        <v>148</v>
      </c>
      <c r="AF3406" s="148">
        <v>2</v>
      </c>
      <c r="AG3406" s="148">
        <v>2</v>
      </c>
      <c r="AJ3406" s="148" t="s">
        <v>446</v>
      </c>
      <c r="AK3406" s="148">
        <v>6972</v>
      </c>
      <c r="AL3406" s="148">
        <v>5.0000000000000001E-3</v>
      </c>
      <c r="AM3406" s="148">
        <v>5.0000000000000001E-3</v>
      </c>
      <c r="AP3406" s="148">
        <v>454</v>
      </c>
      <c r="AQ3406" s="148">
        <v>454</v>
      </c>
      <c r="AR3406" s="148">
        <v>6972</v>
      </c>
      <c r="AS3406" s="148">
        <v>10</v>
      </c>
      <c r="AT3406" s="148">
        <v>10</v>
      </c>
      <c r="AU3406" s="148">
        <v>5.0000000000000001E-3</v>
      </c>
      <c r="AV3406" s="148">
        <v>5.0000000000000001E-3</v>
      </c>
      <c r="AY3406" s="148">
        <v>133</v>
      </c>
      <c r="AZ3406" s="148">
        <v>133</v>
      </c>
      <c r="BA3406" s="148" t="s">
        <v>107</v>
      </c>
      <c r="BB3406" s="148">
        <v>11</v>
      </c>
      <c r="BD3406" s="148">
        <v>8</v>
      </c>
      <c r="BF3406" s="148" t="s">
        <v>985</v>
      </c>
      <c r="BG3406" s="148">
        <v>1</v>
      </c>
      <c r="BI3406" s="153">
        <v>42535</v>
      </c>
      <c r="BJ3406" s="154" t="s">
        <v>112</v>
      </c>
      <c r="BK3406" s="148">
        <v>41054531300042</v>
      </c>
      <c r="BM3406" s="148" t="s">
        <v>100</v>
      </c>
      <c r="BN3406" s="148" t="s">
        <v>986</v>
      </c>
      <c r="BO3406" s="148" t="s">
        <v>987</v>
      </c>
      <c r="BQ3406" s="153">
        <v>42534</v>
      </c>
      <c r="BR3406" s="148">
        <v>3</v>
      </c>
      <c r="BT3406" s="148">
        <v>1409</v>
      </c>
      <c r="BV3406" s="148" t="s">
        <v>1617</v>
      </c>
      <c r="BW3406" s="148">
        <v>28</v>
      </c>
      <c r="BY3406" s="148">
        <v>27</v>
      </c>
      <c r="CA3406" s="148">
        <v>1</v>
      </c>
      <c r="CC3406" s="148">
        <v>34255833500051</v>
      </c>
      <c r="CE3406" s="148" t="s">
        <v>100</v>
      </c>
      <c r="CF3406" s="148">
        <v>1</v>
      </c>
      <c r="CH3406" s="148">
        <v>3</v>
      </c>
      <c r="CJ3406" s="149">
        <v>41054531300042</v>
      </c>
      <c r="CL3406" s="149" t="s">
        <v>97</v>
      </c>
      <c r="CN3406" s="149">
        <v>3</v>
      </c>
      <c r="CT3406" s="149" t="s">
        <v>98</v>
      </c>
      <c r="CU3406" s="152">
        <v>42667</v>
      </c>
      <c r="CV3406" s="149">
        <v>0</v>
      </c>
      <c r="CX3406" s="149" t="s">
        <v>97</v>
      </c>
      <c r="CY3406" s="149" t="s">
        <v>99</v>
      </c>
      <c r="CZ3406" s="149">
        <v>41054531300042</v>
      </c>
      <c r="DB3406" s="149" t="s">
        <v>100</v>
      </c>
      <c r="DC3406" s="149" t="s">
        <v>101</v>
      </c>
      <c r="DD3406" s="149" t="s">
        <v>102</v>
      </c>
      <c r="DE3406" s="149" t="s">
        <v>1615</v>
      </c>
      <c r="DF3406" s="149">
        <v>1</v>
      </c>
    </row>
    <row r="3407" spans="1:110" x14ac:dyDescent="0.25">
      <c r="A3407" s="148" t="s">
        <v>96</v>
      </c>
      <c r="B3407" s="148">
        <v>0</v>
      </c>
      <c r="D3407" s="148" t="s">
        <v>97</v>
      </c>
      <c r="K3407" s="148">
        <v>1</v>
      </c>
      <c r="M3407" s="148">
        <v>5</v>
      </c>
      <c r="N3407" s="148" t="s">
        <v>982</v>
      </c>
      <c r="O3407" s="148">
        <v>0</v>
      </c>
      <c r="Q3407" s="148" t="s">
        <v>983</v>
      </c>
      <c r="R3407" s="148">
        <v>6127975</v>
      </c>
      <c r="S3407" s="153">
        <v>42534</v>
      </c>
      <c r="T3407" s="148">
        <v>10</v>
      </c>
      <c r="U3407" s="148">
        <v>1</v>
      </c>
      <c r="V3407" s="148">
        <v>1</v>
      </c>
      <c r="X3407" s="148">
        <v>0</v>
      </c>
      <c r="Y3407" s="148">
        <v>0</v>
      </c>
      <c r="Z3407" s="153">
        <v>42535</v>
      </c>
      <c r="AA3407" s="154" t="s">
        <v>984</v>
      </c>
      <c r="AB3407" s="148">
        <v>23</v>
      </c>
      <c r="AC3407" s="148">
        <v>23</v>
      </c>
      <c r="AD3407" s="148" t="s">
        <v>117</v>
      </c>
      <c r="AE3407" s="154" t="s">
        <v>148</v>
      </c>
      <c r="AF3407" s="148">
        <v>2</v>
      </c>
      <c r="AG3407" s="148">
        <v>2</v>
      </c>
      <c r="AJ3407" s="148" t="s">
        <v>447</v>
      </c>
      <c r="AK3407" s="148">
        <v>1698</v>
      </c>
      <c r="AL3407" s="148">
        <v>5.0000000000000001E-3</v>
      </c>
      <c r="AM3407" s="148">
        <v>5.0000000000000001E-3</v>
      </c>
      <c r="AP3407" s="148">
        <v>454</v>
      </c>
      <c r="AQ3407" s="148">
        <v>454</v>
      </c>
      <c r="AR3407" s="148">
        <v>1698</v>
      </c>
      <c r="AS3407" s="148">
        <v>10</v>
      </c>
      <c r="AT3407" s="148">
        <v>10</v>
      </c>
      <c r="AU3407" s="148">
        <v>5.0000000000000001E-3</v>
      </c>
      <c r="AV3407" s="148">
        <v>5.0000000000000001E-3</v>
      </c>
      <c r="AY3407" s="148">
        <v>133</v>
      </c>
      <c r="AZ3407" s="148">
        <v>133</v>
      </c>
      <c r="BA3407" s="148" t="s">
        <v>107</v>
      </c>
      <c r="BB3407" s="148">
        <v>11</v>
      </c>
      <c r="BD3407" s="148">
        <v>8</v>
      </c>
      <c r="BF3407" s="148" t="s">
        <v>985</v>
      </c>
      <c r="BG3407" s="148">
        <v>1</v>
      </c>
      <c r="BI3407" s="153">
        <v>42535</v>
      </c>
      <c r="BJ3407" s="154" t="s">
        <v>112</v>
      </c>
      <c r="BK3407" s="148">
        <v>41054531300042</v>
      </c>
      <c r="BM3407" s="148" t="s">
        <v>100</v>
      </c>
      <c r="BN3407" s="148" t="s">
        <v>986</v>
      </c>
      <c r="BO3407" s="148" t="s">
        <v>987</v>
      </c>
      <c r="BQ3407" s="153">
        <v>42534</v>
      </c>
      <c r="BR3407" s="148">
        <v>3</v>
      </c>
      <c r="BT3407" s="148">
        <v>1409</v>
      </c>
      <c r="BV3407" s="148" t="s">
        <v>1617</v>
      </c>
      <c r="BW3407" s="148">
        <v>28</v>
      </c>
      <c r="BY3407" s="148">
        <v>27</v>
      </c>
      <c r="CA3407" s="148">
        <v>1</v>
      </c>
      <c r="CC3407" s="148">
        <v>34255833500051</v>
      </c>
      <c r="CE3407" s="148" t="s">
        <v>100</v>
      </c>
      <c r="CF3407" s="148">
        <v>1</v>
      </c>
      <c r="CH3407" s="148">
        <v>3</v>
      </c>
      <c r="CJ3407" s="149">
        <v>41054531300042</v>
      </c>
      <c r="CL3407" s="149" t="s">
        <v>97</v>
      </c>
      <c r="CN3407" s="149">
        <v>3</v>
      </c>
      <c r="CT3407" s="149" t="s">
        <v>98</v>
      </c>
      <c r="CU3407" s="152">
        <v>42667</v>
      </c>
      <c r="CV3407" s="149">
        <v>0</v>
      </c>
      <c r="CX3407" s="149" t="s">
        <v>97</v>
      </c>
      <c r="CY3407" s="149" t="s">
        <v>99</v>
      </c>
      <c r="CZ3407" s="149">
        <v>41054531300042</v>
      </c>
      <c r="DB3407" s="149" t="s">
        <v>100</v>
      </c>
      <c r="DC3407" s="149" t="s">
        <v>101</v>
      </c>
      <c r="DD3407" s="149" t="s">
        <v>102</v>
      </c>
      <c r="DE3407" s="149" t="s">
        <v>1615</v>
      </c>
      <c r="DF3407" s="149">
        <v>1</v>
      </c>
    </row>
    <row r="3408" spans="1:110" x14ac:dyDescent="0.25">
      <c r="A3408" s="148" t="s">
        <v>96</v>
      </c>
      <c r="B3408" s="148">
        <v>0</v>
      </c>
      <c r="D3408" s="148" t="s">
        <v>97</v>
      </c>
      <c r="K3408" s="148">
        <v>1</v>
      </c>
      <c r="M3408" s="148">
        <v>5</v>
      </c>
      <c r="N3408" s="148" t="s">
        <v>982</v>
      </c>
      <c r="O3408" s="148">
        <v>0</v>
      </c>
      <c r="Q3408" s="148" t="s">
        <v>983</v>
      </c>
      <c r="R3408" s="148">
        <v>6127975</v>
      </c>
      <c r="S3408" s="153">
        <v>42534</v>
      </c>
      <c r="T3408" s="148">
        <v>10</v>
      </c>
      <c r="U3408" s="148">
        <v>1</v>
      </c>
      <c r="V3408" s="148">
        <v>1</v>
      </c>
      <c r="X3408" s="148">
        <v>0</v>
      </c>
      <c r="Y3408" s="148">
        <v>0</v>
      </c>
      <c r="Z3408" s="153">
        <v>42535</v>
      </c>
      <c r="AA3408" s="154" t="s">
        <v>984</v>
      </c>
      <c r="AB3408" s="148">
        <v>23</v>
      </c>
      <c r="AC3408" s="148">
        <v>23</v>
      </c>
      <c r="AD3408" s="148" t="s">
        <v>117</v>
      </c>
      <c r="AE3408" s="154" t="s">
        <v>148</v>
      </c>
      <c r="AF3408" s="148">
        <v>2</v>
      </c>
      <c r="AG3408" s="148">
        <v>2</v>
      </c>
      <c r="AJ3408" s="148" t="s">
        <v>448</v>
      </c>
      <c r="AK3408" s="148">
        <v>1871</v>
      </c>
      <c r="AL3408" s="148">
        <v>5.0000000000000001E-3</v>
      </c>
      <c r="AM3408" s="148">
        <v>5.0000000000000001E-3</v>
      </c>
      <c r="AP3408" s="148">
        <v>454</v>
      </c>
      <c r="AQ3408" s="148">
        <v>454</v>
      </c>
      <c r="AR3408" s="148">
        <v>1871</v>
      </c>
      <c r="AS3408" s="148">
        <v>10</v>
      </c>
      <c r="AT3408" s="148">
        <v>10</v>
      </c>
      <c r="AU3408" s="148">
        <v>5.0000000000000001E-3</v>
      </c>
      <c r="AV3408" s="148">
        <v>5.0000000000000001E-3</v>
      </c>
      <c r="AY3408" s="148">
        <v>133</v>
      </c>
      <c r="AZ3408" s="148">
        <v>133</v>
      </c>
      <c r="BA3408" s="148" t="s">
        <v>107</v>
      </c>
      <c r="BB3408" s="148">
        <v>11</v>
      </c>
      <c r="BD3408" s="148">
        <v>8</v>
      </c>
      <c r="BF3408" s="148" t="s">
        <v>985</v>
      </c>
      <c r="BG3408" s="148">
        <v>1</v>
      </c>
      <c r="BI3408" s="153">
        <v>42535</v>
      </c>
      <c r="BJ3408" s="154" t="s">
        <v>112</v>
      </c>
      <c r="BK3408" s="148">
        <v>41054531300042</v>
      </c>
      <c r="BM3408" s="148" t="s">
        <v>100</v>
      </c>
      <c r="BN3408" s="148" t="s">
        <v>986</v>
      </c>
      <c r="BO3408" s="148" t="s">
        <v>987</v>
      </c>
      <c r="BQ3408" s="153">
        <v>42534</v>
      </c>
      <c r="BR3408" s="148">
        <v>3</v>
      </c>
      <c r="BT3408" s="148">
        <v>1409</v>
      </c>
      <c r="BV3408" s="148" t="s">
        <v>1617</v>
      </c>
      <c r="BW3408" s="148">
        <v>28</v>
      </c>
      <c r="BY3408" s="148">
        <v>27</v>
      </c>
      <c r="CA3408" s="148">
        <v>1</v>
      </c>
      <c r="CC3408" s="148">
        <v>34255833500051</v>
      </c>
      <c r="CE3408" s="148" t="s">
        <v>100</v>
      </c>
      <c r="CF3408" s="148">
        <v>1</v>
      </c>
      <c r="CH3408" s="148">
        <v>3</v>
      </c>
      <c r="CJ3408" s="149">
        <v>41054531300042</v>
      </c>
      <c r="CL3408" s="149" t="s">
        <v>97</v>
      </c>
      <c r="CN3408" s="149">
        <v>3</v>
      </c>
      <c r="CT3408" s="149" t="s">
        <v>98</v>
      </c>
      <c r="CU3408" s="152">
        <v>42667</v>
      </c>
      <c r="CV3408" s="149">
        <v>0</v>
      </c>
      <c r="CX3408" s="149" t="s">
        <v>97</v>
      </c>
      <c r="CY3408" s="149" t="s">
        <v>99</v>
      </c>
      <c r="CZ3408" s="149">
        <v>41054531300042</v>
      </c>
      <c r="DB3408" s="149" t="s">
        <v>100</v>
      </c>
      <c r="DC3408" s="149" t="s">
        <v>101</v>
      </c>
      <c r="DD3408" s="149" t="s">
        <v>102</v>
      </c>
      <c r="DE3408" s="149" t="s">
        <v>1615</v>
      </c>
      <c r="DF3408" s="149">
        <v>1</v>
      </c>
    </row>
    <row r="3409" spans="1:110" x14ac:dyDescent="0.25">
      <c r="A3409" s="148" t="s">
        <v>96</v>
      </c>
      <c r="B3409" s="148">
        <v>0</v>
      </c>
      <c r="D3409" s="148" t="s">
        <v>97</v>
      </c>
      <c r="K3409" s="148">
        <v>1</v>
      </c>
      <c r="M3409" s="148">
        <v>5</v>
      </c>
      <c r="N3409" s="148" t="s">
        <v>982</v>
      </c>
      <c r="O3409" s="148">
        <v>0</v>
      </c>
      <c r="Q3409" s="148" t="s">
        <v>983</v>
      </c>
      <c r="R3409" s="148">
        <v>6127975</v>
      </c>
      <c r="S3409" s="153">
        <v>42534</v>
      </c>
      <c r="T3409" s="148">
        <v>10</v>
      </c>
      <c r="U3409" s="148">
        <v>2</v>
      </c>
      <c r="V3409" s="148">
        <v>2</v>
      </c>
      <c r="X3409" s="148">
        <v>0</v>
      </c>
      <c r="Y3409" s="148">
        <v>0</v>
      </c>
      <c r="Z3409" s="153">
        <v>42535</v>
      </c>
      <c r="AA3409" s="154" t="s">
        <v>984</v>
      </c>
      <c r="AB3409" s="148">
        <v>23</v>
      </c>
      <c r="AC3409" s="148">
        <v>23</v>
      </c>
      <c r="AD3409" s="148" t="s">
        <v>117</v>
      </c>
      <c r="AE3409" s="154" t="s">
        <v>148</v>
      </c>
      <c r="AF3409" s="148">
        <v>2</v>
      </c>
      <c r="AG3409" s="148">
        <v>2</v>
      </c>
      <c r="AJ3409" s="148" t="s">
        <v>449</v>
      </c>
      <c r="AK3409" s="148">
        <v>5619</v>
      </c>
      <c r="AL3409" s="148">
        <v>0.05</v>
      </c>
      <c r="AM3409" s="148">
        <v>0.05</v>
      </c>
      <c r="AP3409" s="148">
        <v>454</v>
      </c>
      <c r="AQ3409" s="148">
        <v>454</v>
      </c>
      <c r="AR3409" s="148">
        <v>5619</v>
      </c>
      <c r="AS3409" s="148">
        <v>10</v>
      </c>
      <c r="AT3409" s="148">
        <v>10</v>
      </c>
      <c r="AU3409" s="148">
        <v>0.05</v>
      </c>
      <c r="AV3409" s="148">
        <v>0.05</v>
      </c>
      <c r="AY3409" s="148">
        <v>133</v>
      </c>
      <c r="AZ3409" s="148">
        <v>133</v>
      </c>
      <c r="BA3409" s="148" t="s">
        <v>107</v>
      </c>
      <c r="BB3409" s="148">
        <v>11</v>
      </c>
      <c r="BD3409" s="148">
        <v>8</v>
      </c>
      <c r="BF3409" s="148" t="s">
        <v>985</v>
      </c>
      <c r="BG3409" s="148">
        <v>1</v>
      </c>
      <c r="BI3409" s="153">
        <v>42535</v>
      </c>
      <c r="BJ3409" s="154" t="s">
        <v>112</v>
      </c>
      <c r="BK3409" s="148">
        <v>41054531300042</v>
      </c>
      <c r="BM3409" s="148" t="s">
        <v>100</v>
      </c>
      <c r="BN3409" s="148" t="s">
        <v>986</v>
      </c>
      <c r="BO3409" s="148" t="s">
        <v>987</v>
      </c>
      <c r="BQ3409" s="153">
        <v>42534</v>
      </c>
      <c r="BR3409" s="148">
        <v>3</v>
      </c>
      <c r="BT3409" s="148">
        <v>1409</v>
      </c>
      <c r="BV3409" s="148" t="s">
        <v>1617</v>
      </c>
      <c r="BW3409" s="148">
        <v>28</v>
      </c>
      <c r="BY3409" s="148">
        <v>27</v>
      </c>
      <c r="CA3409" s="148">
        <v>1</v>
      </c>
      <c r="CC3409" s="148">
        <v>34255833500051</v>
      </c>
      <c r="CE3409" s="148" t="s">
        <v>100</v>
      </c>
      <c r="CF3409" s="148">
        <v>1</v>
      </c>
      <c r="CH3409" s="148">
        <v>3</v>
      </c>
      <c r="CJ3409" s="149">
        <v>41054531300042</v>
      </c>
      <c r="CL3409" s="149" t="s">
        <v>97</v>
      </c>
      <c r="CN3409" s="149">
        <v>3</v>
      </c>
      <c r="CT3409" s="149" t="s">
        <v>98</v>
      </c>
      <c r="CU3409" s="152">
        <v>42667</v>
      </c>
      <c r="CV3409" s="149">
        <v>0</v>
      </c>
      <c r="CX3409" s="149" t="s">
        <v>97</v>
      </c>
      <c r="CY3409" s="149" t="s">
        <v>99</v>
      </c>
      <c r="CZ3409" s="149">
        <v>41054531300042</v>
      </c>
      <c r="DB3409" s="149" t="s">
        <v>100</v>
      </c>
      <c r="DC3409" s="149" t="s">
        <v>101</v>
      </c>
      <c r="DD3409" s="149" t="s">
        <v>102</v>
      </c>
      <c r="DE3409" s="149" t="s">
        <v>1615</v>
      </c>
      <c r="DF3409" s="149">
        <v>1</v>
      </c>
    </row>
    <row r="3410" spans="1:110" x14ac:dyDescent="0.25">
      <c r="A3410" s="148" t="s">
        <v>96</v>
      </c>
      <c r="B3410" s="148">
        <v>0</v>
      </c>
      <c r="D3410" s="148" t="s">
        <v>97</v>
      </c>
      <c r="K3410" s="148">
        <v>1</v>
      </c>
      <c r="M3410" s="148">
        <v>5</v>
      </c>
      <c r="N3410" s="148" t="s">
        <v>982</v>
      </c>
      <c r="O3410" s="148">
        <v>0</v>
      </c>
      <c r="Q3410" s="148" t="s">
        <v>983</v>
      </c>
      <c r="R3410" s="148">
        <v>6127975</v>
      </c>
      <c r="S3410" s="153">
        <v>42534</v>
      </c>
      <c r="T3410" s="148">
        <v>10</v>
      </c>
      <c r="U3410" s="148">
        <v>1</v>
      </c>
      <c r="V3410" s="148">
        <v>1</v>
      </c>
      <c r="X3410" s="148">
        <v>0</v>
      </c>
      <c r="Y3410" s="148">
        <v>0</v>
      </c>
      <c r="Z3410" s="153">
        <v>42535</v>
      </c>
      <c r="AA3410" s="154" t="s">
        <v>984</v>
      </c>
      <c r="AB3410" s="148">
        <v>23</v>
      </c>
      <c r="AC3410" s="148">
        <v>23</v>
      </c>
      <c r="AD3410" s="148" t="s">
        <v>117</v>
      </c>
      <c r="AE3410" s="154" t="s">
        <v>148</v>
      </c>
      <c r="AF3410" s="148">
        <v>2</v>
      </c>
      <c r="AG3410" s="148">
        <v>2</v>
      </c>
      <c r="AJ3410" s="148" t="s">
        <v>450</v>
      </c>
      <c r="AK3410" s="148">
        <v>1491</v>
      </c>
      <c r="AL3410" s="148">
        <v>5.0000000000000001E-3</v>
      </c>
      <c r="AM3410" s="148">
        <v>5.0000000000000001E-3</v>
      </c>
      <c r="AP3410" s="148">
        <v>454</v>
      </c>
      <c r="AQ3410" s="148">
        <v>454</v>
      </c>
      <c r="AR3410" s="148">
        <v>1491</v>
      </c>
      <c r="AS3410" s="148">
        <v>10</v>
      </c>
      <c r="AT3410" s="148">
        <v>10</v>
      </c>
      <c r="AU3410" s="148">
        <v>5.0000000000000001E-3</v>
      </c>
      <c r="AV3410" s="148">
        <v>5.0000000000000001E-3</v>
      </c>
      <c r="AY3410" s="148">
        <v>133</v>
      </c>
      <c r="AZ3410" s="148">
        <v>133</v>
      </c>
      <c r="BA3410" s="148" t="s">
        <v>107</v>
      </c>
      <c r="BB3410" s="148">
        <v>11</v>
      </c>
      <c r="BD3410" s="148">
        <v>8</v>
      </c>
      <c r="BF3410" s="148" t="s">
        <v>985</v>
      </c>
      <c r="BG3410" s="148">
        <v>1</v>
      </c>
      <c r="BI3410" s="153">
        <v>42535</v>
      </c>
      <c r="BJ3410" s="154" t="s">
        <v>112</v>
      </c>
      <c r="BK3410" s="148">
        <v>41054531300042</v>
      </c>
      <c r="BM3410" s="148" t="s">
        <v>100</v>
      </c>
      <c r="BN3410" s="148" t="s">
        <v>986</v>
      </c>
      <c r="BO3410" s="148" t="s">
        <v>987</v>
      </c>
      <c r="BQ3410" s="153">
        <v>42534</v>
      </c>
      <c r="BR3410" s="148">
        <v>3</v>
      </c>
      <c r="BT3410" s="148">
        <v>1409</v>
      </c>
      <c r="BV3410" s="148" t="s">
        <v>1617</v>
      </c>
      <c r="BW3410" s="148">
        <v>28</v>
      </c>
      <c r="BY3410" s="148">
        <v>27</v>
      </c>
      <c r="CA3410" s="148">
        <v>1</v>
      </c>
      <c r="CC3410" s="148">
        <v>34255833500051</v>
      </c>
      <c r="CE3410" s="148" t="s">
        <v>100</v>
      </c>
      <c r="CF3410" s="148">
        <v>1</v>
      </c>
      <c r="CH3410" s="148">
        <v>3</v>
      </c>
      <c r="CJ3410" s="149">
        <v>41054531300042</v>
      </c>
      <c r="CL3410" s="149" t="s">
        <v>97</v>
      </c>
      <c r="CN3410" s="149">
        <v>3</v>
      </c>
      <c r="CT3410" s="149" t="s">
        <v>98</v>
      </c>
      <c r="CU3410" s="152">
        <v>42667</v>
      </c>
      <c r="CV3410" s="149">
        <v>0</v>
      </c>
      <c r="CX3410" s="149" t="s">
        <v>97</v>
      </c>
      <c r="CY3410" s="149" t="s">
        <v>99</v>
      </c>
      <c r="CZ3410" s="149">
        <v>41054531300042</v>
      </c>
      <c r="DB3410" s="149" t="s">
        <v>100</v>
      </c>
      <c r="DC3410" s="149" t="s">
        <v>101</v>
      </c>
      <c r="DD3410" s="149" t="s">
        <v>102</v>
      </c>
      <c r="DE3410" s="149" t="s">
        <v>1615</v>
      </c>
      <c r="DF3410" s="149">
        <v>1</v>
      </c>
    </row>
    <row r="3411" spans="1:110" x14ac:dyDescent="0.25">
      <c r="A3411" s="148" t="s">
        <v>96</v>
      </c>
      <c r="B3411" s="148">
        <v>0</v>
      </c>
      <c r="D3411" s="148" t="s">
        <v>97</v>
      </c>
      <c r="K3411" s="148">
        <v>1</v>
      </c>
      <c r="M3411" s="148">
        <v>5</v>
      </c>
      <c r="N3411" s="148" t="s">
        <v>982</v>
      </c>
      <c r="O3411" s="148">
        <v>0</v>
      </c>
      <c r="Q3411" s="148" t="s">
        <v>983</v>
      </c>
      <c r="R3411" s="148">
        <v>6127975</v>
      </c>
      <c r="S3411" s="153">
        <v>42534</v>
      </c>
      <c r="T3411" s="148">
        <v>10</v>
      </c>
      <c r="U3411" s="148">
        <v>1</v>
      </c>
      <c r="V3411" s="148">
        <v>1</v>
      </c>
      <c r="X3411" s="148">
        <v>0</v>
      </c>
      <c r="Y3411" s="148">
        <v>0</v>
      </c>
      <c r="Z3411" s="153">
        <v>42535</v>
      </c>
      <c r="AA3411" s="154" t="s">
        <v>984</v>
      </c>
      <c r="AB3411" s="148">
        <v>23</v>
      </c>
      <c r="AC3411" s="148">
        <v>23</v>
      </c>
      <c r="AD3411" s="148" t="s">
        <v>117</v>
      </c>
      <c r="AE3411" s="154" t="s">
        <v>148</v>
      </c>
      <c r="AF3411" s="148">
        <v>2</v>
      </c>
      <c r="AG3411" s="148">
        <v>2</v>
      </c>
      <c r="AJ3411" s="148" t="s">
        <v>451</v>
      </c>
      <c r="AK3411" s="148">
        <v>1176</v>
      </c>
      <c r="AL3411" s="148">
        <v>0.03</v>
      </c>
      <c r="AM3411" s="148">
        <v>0.03</v>
      </c>
      <c r="AP3411" s="148">
        <v>454</v>
      </c>
      <c r="AQ3411" s="148">
        <v>454</v>
      </c>
      <c r="AR3411" s="148">
        <v>1176</v>
      </c>
      <c r="AS3411" s="148">
        <v>10</v>
      </c>
      <c r="AT3411" s="148">
        <v>10</v>
      </c>
      <c r="AU3411" s="148">
        <v>0.03</v>
      </c>
      <c r="AV3411" s="148">
        <v>0.03</v>
      </c>
      <c r="AY3411" s="148">
        <v>133</v>
      </c>
      <c r="AZ3411" s="148">
        <v>133</v>
      </c>
      <c r="BA3411" s="148" t="s">
        <v>107</v>
      </c>
      <c r="BB3411" s="148">
        <v>11</v>
      </c>
      <c r="BD3411" s="148">
        <v>8</v>
      </c>
      <c r="BF3411" s="148" t="s">
        <v>985</v>
      </c>
      <c r="BG3411" s="148">
        <v>1</v>
      </c>
      <c r="BI3411" s="153">
        <v>42535</v>
      </c>
      <c r="BJ3411" s="154" t="s">
        <v>112</v>
      </c>
      <c r="BK3411" s="148">
        <v>41054531300042</v>
      </c>
      <c r="BM3411" s="148" t="s">
        <v>100</v>
      </c>
      <c r="BN3411" s="148" t="s">
        <v>986</v>
      </c>
      <c r="BO3411" s="148" t="s">
        <v>987</v>
      </c>
      <c r="BQ3411" s="153">
        <v>42534</v>
      </c>
      <c r="BR3411" s="148">
        <v>3</v>
      </c>
      <c r="BT3411" s="148">
        <v>1409</v>
      </c>
      <c r="BV3411" s="148" t="s">
        <v>1617</v>
      </c>
      <c r="BW3411" s="148">
        <v>28</v>
      </c>
      <c r="BY3411" s="148">
        <v>27</v>
      </c>
      <c r="CA3411" s="148">
        <v>1</v>
      </c>
      <c r="CC3411" s="148">
        <v>34255833500051</v>
      </c>
      <c r="CE3411" s="148" t="s">
        <v>100</v>
      </c>
      <c r="CF3411" s="148">
        <v>1</v>
      </c>
      <c r="CH3411" s="148">
        <v>3</v>
      </c>
      <c r="CJ3411" s="149">
        <v>41054531300042</v>
      </c>
      <c r="CL3411" s="149" t="s">
        <v>97</v>
      </c>
      <c r="CN3411" s="149">
        <v>3</v>
      </c>
      <c r="CT3411" s="149" t="s">
        <v>98</v>
      </c>
      <c r="CU3411" s="152">
        <v>42667</v>
      </c>
      <c r="CV3411" s="149">
        <v>0</v>
      </c>
      <c r="CX3411" s="149" t="s">
        <v>97</v>
      </c>
      <c r="CY3411" s="149" t="s">
        <v>99</v>
      </c>
      <c r="CZ3411" s="149">
        <v>41054531300042</v>
      </c>
      <c r="DB3411" s="149" t="s">
        <v>100</v>
      </c>
      <c r="DC3411" s="149" t="s">
        <v>101</v>
      </c>
      <c r="DD3411" s="149" t="s">
        <v>102</v>
      </c>
      <c r="DE3411" s="149" t="s">
        <v>1615</v>
      </c>
      <c r="DF3411" s="149">
        <v>1</v>
      </c>
    </row>
    <row r="3412" spans="1:110" x14ac:dyDescent="0.25">
      <c r="A3412" s="148" t="s">
        <v>96</v>
      </c>
      <c r="B3412" s="148">
        <v>0</v>
      </c>
      <c r="D3412" s="148" t="s">
        <v>97</v>
      </c>
      <c r="K3412" s="148">
        <v>1</v>
      </c>
      <c r="M3412" s="148">
        <v>5</v>
      </c>
      <c r="N3412" s="148" t="s">
        <v>982</v>
      </c>
      <c r="O3412" s="148">
        <v>0</v>
      </c>
      <c r="Q3412" s="148" t="s">
        <v>983</v>
      </c>
      <c r="R3412" s="148">
        <v>6127975</v>
      </c>
      <c r="S3412" s="153">
        <v>42534</v>
      </c>
      <c r="T3412" s="148">
        <v>10</v>
      </c>
      <c r="U3412" s="148">
        <v>1</v>
      </c>
      <c r="V3412" s="148">
        <v>1</v>
      </c>
      <c r="X3412" s="148">
        <v>0</v>
      </c>
      <c r="Y3412" s="148">
        <v>0</v>
      </c>
      <c r="Z3412" s="153">
        <v>42535</v>
      </c>
      <c r="AA3412" s="154" t="s">
        <v>984</v>
      </c>
      <c r="AB3412" s="148">
        <v>23</v>
      </c>
      <c r="AC3412" s="148">
        <v>23</v>
      </c>
      <c r="AD3412" s="148" t="s">
        <v>117</v>
      </c>
      <c r="AE3412" s="154" t="s">
        <v>148</v>
      </c>
      <c r="AF3412" s="148">
        <v>2</v>
      </c>
      <c r="AG3412" s="148">
        <v>2</v>
      </c>
      <c r="AJ3412" s="148" t="s">
        <v>452</v>
      </c>
      <c r="AK3412" s="148">
        <v>5743</v>
      </c>
      <c r="AL3412" s="148">
        <v>5.0000000000000001E-3</v>
      </c>
      <c r="AM3412" s="148">
        <v>5.0000000000000001E-3</v>
      </c>
      <c r="AP3412" s="148">
        <v>454</v>
      </c>
      <c r="AQ3412" s="148">
        <v>454</v>
      </c>
      <c r="AR3412" s="148">
        <v>5743</v>
      </c>
      <c r="AS3412" s="148">
        <v>10</v>
      </c>
      <c r="AT3412" s="148">
        <v>10</v>
      </c>
      <c r="AU3412" s="148">
        <v>5.0000000000000001E-3</v>
      </c>
      <c r="AV3412" s="148">
        <v>5.0000000000000001E-3</v>
      </c>
      <c r="AY3412" s="148">
        <v>133</v>
      </c>
      <c r="AZ3412" s="148">
        <v>133</v>
      </c>
      <c r="BA3412" s="148" t="s">
        <v>107</v>
      </c>
      <c r="BB3412" s="148">
        <v>11</v>
      </c>
      <c r="BD3412" s="148">
        <v>8</v>
      </c>
      <c r="BF3412" s="148" t="s">
        <v>985</v>
      </c>
      <c r="BG3412" s="148">
        <v>1</v>
      </c>
      <c r="BI3412" s="153">
        <v>42535</v>
      </c>
      <c r="BJ3412" s="154" t="s">
        <v>112</v>
      </c>
      <c r="BK3412" s="148">
        <v>41054531300042</v>
      </c>
      <c r="BM3412" s="148" t="s">
        <v>100</v>
      </c>
      <c r="BN3412" s="148" t="s">
        <v>986</v>
      </c>
      <c r="BO3412" s="148" t="s">
        <v>987</v>
      </c>
      <c r="BQ3412" s="153">
        <v>42534</v>
      </c>
      <c r="BR3412" s="148">
        <v>3</v>
      </c>
      <c r="BT3412" s="148">
        <v>1409</v>
      </c>
      <c r="BV3412" s="148" t="s">
        <v>1617</v>
      </c>
      <c r="BW3412" s="148">
        <v>28</v>
      </c>
      <c r="BY3412" s="148">
        <v>27</v>
      </c>
      <c r="CA3412" s="148">
        <v>1</v>
      </c>
      <c r="CC3412" s="148">
        <v>34255833500051</v>
      </c>
      <c r="CE3412" s="148" t="s">
        <v>100</v>
      </c>
      <c r="CF3412" s="148">
        <v>1</v>
      </c>
      <c r="CH3412" s="148">
        <v>3</v>
      </c>
      <c r="CJ3412" s="149">
        <v>41054531300042</v>
      </c>
      <c r="CL3412" s="149" t="s">
        <v>97</v>
      </c>
      <c r="CN3412" s="149">
        <v>3</v>
      </c>
      <c r="CT3412" s="149" t="s">
        <v>98</v>
      </c>
      <c r="CU3412" s="152">
        <v>42667</v>
      </c>
      <c r="CV3412" s="149">
        <v>0</v>
      </c>
      <c r="CX3412" s="149" t="s">
        <v>97</v>
      </c>
      <c r="CY3412" s="149" t="s">
        <v>99</v>
      </c>
      <c r="CZ3412" s="149">
        <v>41054531300042</v>
      </c>
      <c r="DB3412" s="149" t="s">
        <v>100</v>
      </c>
      <c r="DC3412" s="149" t="s">
        <v>101</v>
      </c>
      <c r="DD3412" s="149" t="s">
        <v>102</v>
      </c>
      <c r="DE3412" s="149" t="s">
        <v>1615</v>
      </c>
      <c r="DF3412" s="149">
        <v>1</v>
      </c>
    </row>
    <row r="3413" spans="1:110" x14ac:dyDescent="0.25">
      <c r="A3413" s="148" t="s">
        <v>96</v>
      </c>
      <c r="B3413" s="148">
        <v>0</v>
      </c>
      <c r="D3413" s="148" t="s">
        <v>97</v>
      </c>
      <c r="K3413" s="148">
        <v>1</v>
      </c>
      <c r="M3413" s="148">
        <v>5</v>
      </c>
      <c r="N3413" s="148" t="s">
        <v>982</v>
      </c>
      <c r="O3413" s="148">
        <v>0</v>
      </c>
      <c r="Q3413" s="148" t="s">
        <v>983</v>
      </c>
      <c r="R3413" s="148">
        <v>6127975</v>
      </c>
      <c r="S3413" s="153">
        <v>42534</v>
      </c>
      <c r="T3413" s="148">
        <v>10</v>
      </c>
      <c r="U3413" s="148">
        <v>2</v>
      </c>
      <c r="V3413" s="148">
        <v>2</v>
      </c>
      <c r="X3413" s="148">
        <v>0</v>
      </c>
      <c r="Y3413" s="148">
        <v>0</v>
      </c>
      <c r="Z3413" s="153">
        <v>42535</v>
      </c>
      <c r="AA3413" s="154" t="s">
        <v>984</v>
      </c>
      <c r="AB3413" s="148">
        <v>23</v>
      </c>
      <c r="AC3413" s="148">
        <v>23</v>
      </c>
      <c r="AD3413" s="148" t="s">
        <v>117</v>
      </c>
      <c r="AE3413" s="154" t="s">
        <v>192</v>
      </c>
      <c r="AF3413" s="148">
        <v>2</v>
      </c>
      <c r="AG3413" s="148">
        <v>2</v>
      </c>
      <c r="AJ3413" s="148" t="s">
        <v>453</v>
      </c>
      <c r="AK3413" s="148">
        <v>5478</v>
      </c>
      <c r="AL3413" s="148">
        <v>0.05</v>
      </c>
      <c r="AM3413" s="148">
        <v>0.05</v>
      </c>
      <c r="AN3413" s="148">
        <v>712</v>
      </c>
      <c r="AO3413" s="148">
        <v>712</v>
      </c>
      <c r="AP3413" s="148">
        <v>454</v>
      </c>
      <c r="AQ3413" s="148">
        <v>454</v>
      </c>
      <c r="AR3413" s="148">
        <v>5478</v>
      </c>
      <c r="AS3413" s="148">
        <v>10</v>
      </c>
      <c r="AT3413" s="148">
        <v>10</v>
      </c>
      <c r="AU3413" s="148">
        <v>0.05</v>
      </c>
      <c r="AV3413" s="148">
        <v>0.05</v>
      </c>
      <c r="AY3413" s="148">
        <v>133</v>
      </c>
      <c r="AZ3413" s="148">
        <v>133</v>
      </c>
      <c r="BA3413" s="148" t="s">
        <v>107</v>
      </c>
      <c r="BB3413" s="148">
        <v>11</v>
      </c>
      <c r="BD3413" s="148">
        <v>8</v>
      </c>
      <c r="BF3413" s="148" t="s">
        <v>985</v>
      </c>
      <c r="BG3413" s="148">
        <v>1</v>
      </c>
      <c r="BI3413" s="153">
        <v>42535</v>
      </c>
      <c r="BJ3413" s="154" t="s">
        <v>112</v>
      </c>
      <c r="BK3413" s="148">
        <v>41054531300042</v>
      </c>
      <c r="BM3413" s="148" t="s">
        <v>100</v>
      </c>
      <c r="BN3413" s="148" t="s">
        <v>986</v>
      </c>
      <c r="BO3413" s="148" t="s">
        <v>987</v>
      </c>
      <c r="BQ3413" s="153">
        <v>42534</v>
      </c>
      <c r="BR3413" s="148">
        <v>3</v>
      </c>
      <c r="BT3413" s="148">
        <v>1409</v>
      </c>
      <c r="BV3413" s="148" t="s">
        <v>1617</v>
      </c>
      <c r="BW3413" s="148">
        <v>28</v>
      </c>
      <c r="BY3413" s="148">
        <v>27</v>
      </c>
      <c r="CA3413" s="148">
        <v>1</v>
      </c>
      <c r="CC3413" s="148">
        <v>34255833500051</v>
      </c>
      <c r="CE3413" s="148" t="s">
        <v>100</v>
      </c>
      <c r="CF3413" s="148">
        <v>1</v>
      </c>
      <c r="CH3413" s="148">
        <v>3</v>
      </c>
      <c r="CJ3413" s="149">
        <v>41054531300042</v>
      </c>
      <c r="CL3413" s="149" t="s">
        <v>97</v>
      </c>
      <c r="CN3413" s="149">
        <v>3</v>
      </c>
      <c r="CT3413" s="149" t="s">
        <v>98</v>
      </c>
      <c r="CU3413" s="152">
        <v>42667</v>
      </c>
      <c r="CV3413" s="149">
        <v>0</v>
      </c>
      <c r="CX3413" s="149" t="s">
        <v>97</v>
      </c>
      <c r="CY3413" s="149" t="s">
        <v>99</v>
      </c>
      <c r="CZ3413" s="149">
        <v>41054531300042</v>
      </c>
      <c r="DB3413" s="149" t="s">
        <v>100</v>
      </c>
      <c r="DC3413" s="149" t="s">
        <v>101</v>
      </c>
      <c r="DD3413" s="149" t="s">
        <v>102</v>
      </c>
      <c r="DE3413" s="149" t="s">
        <v>1615</v>
      </c>
      <c r="DF3413" s="149">
        <v>1</v>
      </c>
    </row>
    <row r="3414" spans="1:110" x14ac:dyDescent="0.25">
      <c r="A3414" s="148" t="s">
        <v>96</v>
      </c>
      <c r="B3414" s="148">
        <v>0</v>
      </c>
      <c r="D3414" s="148" t="s">
        <v>97</v>
      </c>
      <c r="K3414" s="148">
        <v>1</v>
      </c>
      <c r="M3414" s="148">
        <v>5</v>
      </c>
      <c r="N3414" s="148" t="s">
        <v>982</v>
      </c>
      <c r="O3414" s="148">
        <v>0</v>
      </c>
      <c r="Q3414" s="148" t="s">
        <v>983</v>
      </c>
      <c r="R3414" s="148">
        <v>6127975</v>
      </c>
      <c r="S3414" s="153">
        <v>42534</v>
      </c>
      <c r="T3414" s="148">
        <v>10</v>
      </c>
      <c r="U3414" s="148">
        <v>1</v>
      </c>
      <c r="V3414" s="148">
        <v>1</v>
      </c>
      <c r="X3414" s="148">
        <v>0</v>
      </c>
      <c r="Y3414" s="148">
        <v>0</v>
      </c>
      <c r="Z3414" s="153">
        <v>42535</v>
      </c>
      <c r="AA3414" s="154" t="s">
        <v>984</v>
      </c>
      <c r="AB3414" s="148">
        <v>23</v>
      </c>
      <c r="AC3414" s="148">
        <v>23</v>
      </c>
      <c r="AD3414" s="148" t="s">
        <v>117</v>
      </c>
      <c r="AE3414" s="154" t="s">
        <v>338</v>
      </c>
      <c r="AF3414" s="148">
        <v>2</v>
      </c>
      <c r="AG3414" s="148">
        <v>2</v>
      </c>
      <c r="AJ3414" s="148" t="s">
        <v>454</v>
      </c>
      <c r="AK3414" s="148">
        <v>1699</v>
      </c>
      <c r="AL3414" s="148">
        <v>0.05</v>
      </c>
      <c r="AM3414" s="148">
        <v>0.05</v>
      </c>
      <c r="AP3414" s="148">
        <v>454</v>
      </c>
      <c r="AQ3414" s="148">
        <v>454</v>
      </c>
      <c r="AR3414" s="148">
        <v>1699</v>
      </c>
      <c r="AS3414" s="148">
        <v>10</v>
      </c>
      <c r="AT3414" s="148">
        <v>10</v>
      </c>
      <c r="AU3414" s="148">
        <v>0.05</v>
      </c>
      <c r="AV3414" s="148">
        <v>0.05</v>
      </c>
      <c r="AY3414" s="148">
        <v>133</v>
      </c>
      <c r="AZ3414" s="148">
        <v>133</v>
      </c>
      <c r="BA3414" s="148" t="s">
        <v>107</v>
      </c>
      <c r="BB3414" s="148">
        <v>11</v>
      </c>
      <c r="BD3414" s="148">
        <v>8</v>
      </c>
      <c r="BF3414" s="148" t="s">
        <v>985</v>
      </c>
      <c r="BG3414" s="148">
        <v>1</v>
      </c>
      <c r="BI3414" s="153">
        <v>42535</v>
      </c>
      <c r="BJ3414" s="154" t="s">
        <v>112</v>
      </c>
      <c r="BK3414" s="148">
        <v>41054531300042</v>
      </c>
      <c r="BM3414" s="148" t="s">
        <v>100</v>
      </c>
      <c r="BN3414" s="148" t="s">
        <v>986</v>
      </c>
      <c r="BO3414" s="148" t="s">
        <v>987</v>
      </c>
      <c r="BQ3414" s="153">
        <v>42534</v>
      </c>
      <c r="BR3414" s="148">
        <v>3</v>
      </c>
      <c r="BT3414" s="148">
        <v>1409</v>
      </c>
      <c r="BV3414" s="148" t="s">
        <v>1617</v>
      </c>
      <c r="BW3414" s="148">
        <v>28</v>
      </c>
      <c r="BY3414" s="148">
        <v>27</v>
      </c>
      <c r="CA3414" s="148">
        <v>1</v>
      </c>
      <c r="CC3414" s="148">
        <v>34255833500051</v>
      </c>
      <c r="CE3414" s="148" t="s">
        <v>100</v>
      </c>
      <c r="CF3414" s="148">
        <v>1</v>
      </c>
      <c r="CH3414" s="148">
        <v>3</v>
      </c>
      <c r="CJ3414" s="149">
        <v>41054531300042</v>
      </c>
      <c r="CL3414" s="149" t="s">
        <v>97</v>
      </c>
      <c r="CN3414" s="149">
        <v>3</v>
      </c>
      <c r="CT3414" s="149" t="s">
        <v>98</v>
      </c>
      <c r="CU3414" s="152">
        <v>42667</v>
      </c>
      <c r="CV3414" s="149">
        <v>0</v>
      </c>
      <c r="CX3414" s="149" t="s">
        <v>97</v>
      </c>
      <c r="CY3414" s="149" t="s">
        <v>99</v>
      </c>
      <c r="CZ3414" s="149">
        <v>41054531300042</v>
      </c>
      <c r="DB3414" s="149" t="s">
        <v>100</v>
      </c>
      <c r="DC3414" s="149" t="s">
        <v>101</v>
      </c>
      <c r="DD3414" s="149" t="s">
        <v>102</v>
      </c>
      <c r="DE3414" s="149" t="s">
        <v>1615</v>
      </c>
      <c r="DF3414" s="149">
        <v>1</v>
      </c>
    </row>
    <row r="3415" spans="1:110" x14ac:dyDescent="0.25">
      <c r="A3415" s="148" t="s">
        <v>96</v>
      </c>
      <c r="B3415" s="148">
        <v>0</v>
      </c>
      <c r="D3415" s="148" t="s">
        <v>97</v>
      </c>
      <c r="K3415" s="148">
        <v>1</v>
      </c>
      <c r="M3415" s="148">
        <v>5</v>
      </c>
      <c r="N3415" s="148" t="s">
        <v>982</v>
      </c>
      <c r="O3415" s="148">
        <v>0</v>
      </c>
      <c r="Q3415" s="148" t="s">
        <v>983</v>
      </c>
      <c r="R3415" s="148">
        <v>6127975</v>
      </c>
      <c r="S3415" s="153">
        <v>42534</v>
      </c>
      <c r="T3415" s="148">
        <v>10</v>
      </c>
      <c r="U3415" s="148">
        <v>1</v>
      </c>
      <c r="V3415" s="148">
        <v>1</v>
      </c>
      <c r="X3415" s="148">
        <v>0</v>
      </c>
      <c r="Y3415" s="148">
        <v>0</v>
      </c>
      <c r="Z3415" s="153">
        <v>42535</v>
      </c>
      <c r="AA3415" s="154" t="s">
        <v>984</v>
      </c>
      <c r="AB3415" s="148">
        <v>23</v>
      </c>
      <c r="AC3415" s="148">
        <v>23</v>
      </c>
      <c r="AD3415" s="148" t="s">
        <v>117</v>
      </c>
      <c r="AE3415" s="154" t="s">
        <v>154</v>
      </c>
      <c r="AF3415" s="148">
        <v>2</v>
      </c>
      <c r="AG3415" s="148">
        <v>2</v>
      </c>
      <c r="AJ3415" s="148" t="s">
        <v>455</v>
      </c>
      <c r="AK3415" s="148">
        <v>1492</v>
      </c>
      <c r="AL3415" s="148">
        <v>5.0000000000000001E-3</v>
      </c>
      <c r="AM3415" s="148">
        <v>5.0000000000000001E-3</v>
      </c>
      <c r="AN3415" s="148">
        <v>712</v>
      </c>
      <c r="AO3415" s="148">
        <v>712</v>
      </c>
      <c r="AP3415" s="148">
        <v>405</v>
      </c>
      <c r="AQ3415" s="148">
        <v>405</v>
      </c>
      <c r="AR3415" s="148">
        <v>1492</v>
      </c>
      <c r="AS3415" s="148">
        <v>10</v>
      </c>
      <c r="AT3415" s="148">
        <v>10</v>
      </c>
      <c r="AU3415" s="148">
        <v>5.0000000000000001E-3</v>
      </c>
      <c r="AV3415" s="148">
        <v>5.0000000000000001E-3</v>
      </c>
      <c r="AW3415" s="148">
        <v>1168</v>
      </c>
      <c r="AX3415" s="148">
        <v>1168</v>
      </c>
      <c r="AY3415" s="148">
        <v>133</v>
      </c>
      <c r="AZ3415" s="148">
        <v>133</v>
      </c>
      <c r="BA3415" s="148" t="s">
        <v>107</v>
      </c>
      <c r="BB3415" s="148">
        <v>11</v>
      </c>
      <c r="BD3415" s="148">
        <v>8</v>
      </c>
      <c r="BF3415" s="148" t="s">
        <v>985</v>
      </c>
      <c r="BG3415" s="148">
        <v>1</v>
      </c>
      <c r="BI3415" s="153">
        <v>42535</v>
      </c>
      <c r="BJ3415" s="154" t="s">
        <v>112</v>
      </c>
      <c r="BK3415" s="148">
        <v>41054531300042</v>
      </c>
      <c r="BM3415" s="148" t="s">
        <v>100</v>
      </c>
      <c r="BN3415" s="148" t="s">
        <v>986</v>
      </c>
      <c r="BO3415" s="148" t="s">
        <v>987</v>
      </c>
      <c r="BQ3415" s="153">
        <v>42534</v>
      </c>
      <c r="BR3415" s="148">
        <v>3</v>
      </c>
      <c r="BT3415" s="148">
        <v>1409</v>
      </c>
      <c r="BV3415" s="148" t="s">
        <v>1617</v>
      </c>
      <c r="BW3415" s="148">
        <v>28</v>
      </c>
      <c r="BY3415" s="148">
        <v>27</v>
      </c>
      <c r="CA3415" s="148">
        <v>1</v>
      </c>
      <c r="CC3415" s="148">
        <v>34255833500051</v>
      </c>
      <c r="CE3415" s="148" t="s">
        <v>100</v>
      </c>
      <c r="CF3415" s="148">
        <v>1</v>
      </c>
      <c r="CH3415" s="148">
        <v>3</v>
      </c>
      <c r="CJ3415" s="149">
        <v>41054531300042</v>
      </c>
      <c r="CL3415" s="149" t="s">
        <v>97</v>
      </c>
      <c r="CN3415" s="149">
        <v>3</v>
      </c>
      <c r="CT3415" s="149" t="s">
        <v>98</v>
      </c>
      <c r="CU3415" s="152">
        <v>42667</v>
      </c>
      <c r="CV3415" s="149">
        <v>0</v>
      </c>
      <c r="CX3415" s="149" t="s">
        <v>97</v>
      </c>
      <c r="CY3415" s="149" t="s">
        <v>99</v>
      </c>
      <c r="CZ3415" s="149">
        <v>41054531300042</v>
      </c>
      <c r="DB3415" s="149" t="s">
        <v>100</v>
      </c>
      <c r="DC3415" s="149" t="s">
        <v>101</v>
      </c>
      <c r="DD3415" s="149" t="s">
        <v>102</v>
      </c>
      <c r="DE3415" s="149" t="s">
        <v>1615</v>
      </c>
      <c r="DF3415" s="149">
        <v>1</v>
      </c>
    </row>
    <row r="3416" spans="1:110" x14ac:dyDescent="0.25">
      <c r="A3416" s="148" t="s">
        <v>96</v>
      </c>
      <c r="B3416" s="148">
        <v>0</v>
      </c>
      <c r="D3416" s="148" t="s">
        <v>97</v>
      </c>
      <c r="K3416" s="148">
        <v>1</v>
      </c>
      <c r="M3416" s="148">
        <v>5</v>
      </c>
      <c r="N3416" s="148" t="s">
        <v>982</v>
      </c>
      <c r="O3416" s="148">
        <v>0</v>
      </c>
      <c r="Q3416" s="148" t="s">
        <v>983</v>
      </c>
      <c r="R3416" s="148">
        <v>6127975</v>
      </c>
      <c r="S3416" s="153">
        <v>42534</v>
      </c>
      <c r="T3416" s="148">
        <v>10</v>
      </c>
      <c r="U3416" s="148">
        <v>2</v>
      </c>
      <c r="V3416" s="148">
        <v>2</v>
      </c>
      <c r="X3416" s="148">
        <v>0</v>
      </c>
      <c r="Y3416" s="148">
        <v>0</v>
      </c>
      <c r="Z3416" s="153">
        <v>42535</v>
      </c>
      <c r="AA3416" s="154" t="s">
        <v>984</v>
      </c>
      <c r="AB3416" s="148">
        <v>23</v>
      </c>
      <c r="AC3416" s="148">
        <v>23</v>
      </c>
      <c r="AD3416" s="148" t="s">
        <v>117</v>
      </c>
      <c r="AE3416" s="154" t="s">
        <v>148</v>
      </c>
      <c r="AF3416" s="148">
        <v>2</v>
      </c>
      <c r="AG3416" s="148">
        <v>2</v>
      </c>
      <c r="AJ3416" s="148" t="s">
        <v>456</v>
      </c>
      <c r="AK3416" s="148">
        <v>5745</v>
      </c>
      <c r="AL3416" s="148">
        <v>0.05</v>
      </c>
      <c r="AM3416" s="148">
        <v>0.05</v>
      </c>
      <c r="AP3416" s="148">
        <v>454</v>
      </c>
      <c r="AQ3416" s="148">
        <v>454</v>
      </c>
      <c r="AR3416" s="148">
        <v>5745</v>
      </c>
      <c r="AS3416" s="148">
        <v>10</v>
      </c>
      <c r="AT3416" s="148">
        <v>10</v>
      </c>
      <c r="AU3416" s="148">
        <v>0.05</v>
      </c>
      <c r="AV3416" s="148">
        <v>0.05</v>
      </c>
      <c r="AY3416" s="148">
        <v>133</v>
      </c>
      <c r="AZ3416" s="148">
        <v>133</v>
      </c>
      <c r="BA3416" s="148" t="s">
        <v>107</v>
      </c>
      <c r="BB3416" s="148">
        <v>11</v>
      </c>
      <c r="BD3416" s="148">
        <v>8</v>
      </c>
      <c r="BF3416" s="148" t="s">
        <v>985</v>
      </c>
      <c r="BG3416" s="148">
        <v>1</v>
      </c>
      <c r="BI3416" s="153">
        <v>42535</v>
      </c>
      <c r="BJ3416" s="154" t="s">
        <v>112</v>
      </c>
      <c r="BK3416" s="148">
        <v>41054531300042</v>
      </c>
      <c r="BM3416" s="148" t="s">
        <v>100</v>
      </c>
      <c r="BN3416" s="148" t="s">
        <v>986</v>
      </c>
      <c r="BO3416" s="148" t="s">
        <v>987</v>
      </c>
      <c r="BQ3416" s="153">
        <v>42534</v>
      </c>
      <c r="BR3416" s="148">
        <v>3</v>
      </c>
      <c r="BT3416" s="148">
        <v>1409</v>
      </c>
      <c r="BV3416" s="148" t="s">
        <v>1617</v>
      </c>
      <c r="BW3416" s="148">
        <v>28</v>
      </c>
      <c r="BY3416" s="148">
        <v>27</v>
      </c>
      <c r="CA3416" s="148">
        <v>1</v>
      </c>
      <c r="CC3416" s="148">
        <v>34255833500051</v>
      </c>
      <c r="CE3416" s="148" t="s">
        <v>100</v>
      </c>
      <c r="CF3416" s="148">
        <v>1</v>
      </c>
      <c r="CH3416" s="148">
        <v>3</v>
      </c>
      <c r="CJ3416" s="149">
        <v>41054531300042</v>
      </c>
      <c r="CL3416" s="149" t="s">
        <v>97</v>
      </c>
      <c r="CN3416" s="149">
        <v>3</v>
      </c>
      <c r="CT3416" s="149" t="s">
        <v>98</v>
      </c>
      <c r="CU3416" s="152">
        <v>42667</v>
      </c>
      <c r="CV3416" s="149">
        <v>0</v>
      </c>
      <c r="CX3416" s="149" t="s">
        <v>97</v>
      </c>
      <c r="CY3416" s="149" t="s">
        <v>99</v>
      </c>
      <c r="CZ3416" s="149">
        <v>41054531300042</v>
      </c>
      <c r="DB3416" s="149" t="s">
        <v>100</v>
      </c>
      <c r="DC3416" s="149" t="s">
        <v>101</v>
      </c>
      <c r="DD3416" s="149" t="s">
        <v>102</v>
      </c>
      <c r="DE3416" s="149" t="s">
        <v>1615</v>
      </c>
      <c r="DF3416" s="149">
        <v>1</v>
      </c>
    </row>
    <row r="3417" spans="1:110" x14ac:dyDescent="0.25">
      <c r="A3417" s="148" t="s">
        <v>96</v>
      </c>
      <c r="B3417" s="148">
        <v>0</v>
      </c>
      <c r="D3417" s="148" t="s">
        <v>97</v>
      </c>
      <c r="K3417" s="148">
        <v>1</v>
      </c>
      <c r="M3417" s="148">
        <v>5</v>
      </c>
      <c r="N3417" s="148" t="s">
        <v>982</v>
      </c>
      <c r="O3417" s="148">
        <v>0</v>
      </c>
      <c r="Q3417" s="148" t="s">
        <v>983</v>
      </c>
      <c r="R3417" s="148">
        <v>6127975</v>
      </c>
      <c r="S3417" s="153">
        <v>42534</v>
      </c>
      <c r="T3417" s="148">
        <v>10</v>
      </c>
      <c r="U3417" s="148">
        <v>1</v>
      </c>
      <c r="V3417" s="148">
        <v>1</v>
      </c>
      <c r="X3417" s="148">
        <v>0</v>
      </c>
      <c r="Y3417" s="148">
        <v>0</v>
      </c>
      <c r="Z3417" s="153">
        <v>42535</v>
      </c>
      <c r="AA3417" s="154" t="s">
        <v>984</v>
      </c>
      <c r="AB3417" s="148">
        <v>23</v>
      </c>
      <c r="AC3417" s="148">
        <v>23</v>
      </c>
      <c r="AD3417" s="148" t="s">
        <v>117</v>
      </c>
      <c r="AE3417" s="154" t="s">
        <v>148</v>
      </c>
      <c r="AF3417" s="148">
        <v>2</v>
      </c>
      <c r="AG3417" s="148">
        <v>2</v>
      </c>
      <c r="AJ3417" s="148" t="s">
        <v>457</v>
      </c>
      <c r="AK3417" s="148">
        <v>1177</v>
      </c>
      <c r="AL3417" s="148">
        <v>5.0000000000000001E-3</v>
      </c>
      <c r="AM3417" s="148">
        <v>5.0000000000000001E-3</v>
      </c>
      <c r="AP3417" s="148">
        <v>454</v>
      </c>
      <c r="AQ3417" s="148">
        <v>454</v>
      </c>
      <c r="AR3417" s="148">
        <v>1177</v>
      </c>
      <c r="AS3417" s="148">
        <v>10</v>
      </c>
      <c r="AT3417" s="148">
        <v>10</v>
      </c>
      <c r="AU3417" s="148">
        <v>5.0000000000000001E-3</v>
      </c>
      <c r="AV3417" s="148">
        <v>5.0000000000000001E-3</v>
      </c>
      <c r="AY3417" s="148">
        <v>133</v>
      </c>
      <c r="AZ3417" s="148">
        <v>133</v>
      </c>
      <c r="BA3417" s="148" t="s">
        <v>107</v>
      </c>
      <c r="BB3417" s="148">
        <v>11</v>
      </c>
      <c r="BD3417" s="148">
        <v>8</v>
      </c>
      <c r="BF3417" s="148" t="s">
        <v>985</v>
      </c>
      <c r="BG3417" s="148">
        <v>1</v>
      </c>
      <c r="BI3417" s="153">
        <v>42535</v>
      </c>
      <c r="BJ3417" s="154" t="s">
        <v>112</v>
      </c>
      <c r="BK3417" s="148">
        <v>41054531300042</v>
      </c>
      <c r="BM3417" s="148" t="s">
        <v>100</v>
      </c>
      <c r="BN3417" s="148" t="s">
        <v>986</v>
      </c>
      <c r="BO3417" s="148" t="s">
        <v>987</v>
      </c>
      <c r="BQ3417" s="153">
        <v>42534</v>
      </c>
      <c r="BR3417" s="148">
        <v>3</v>
      </c>
      <c r="BT3417" s="148">
        <v>1409</v>
      </c>
      <c r="BV3417" s="148" t="s">
        <v>1617</v>
      </c>
      <c r="BW3417" s="148">
        <v>28</v>
      </c>
      <c r="BY3417" s="148">
        <v>27</v>
      </c>
      <c r="CA3417" s="148">
        <v>1</v>
      </c>
      <c r="CC3417" s="148">
        <v>34255833500051</v>
      </c>
      <c r="CE3417" s="148" t="s">
        <v>100</v>
      </c>
      <c r="CF3417" s="148">
        <v>1</v>
      </c>
      <c r="CH3417" s="148">
        <v>3</v>
      </c>
      <c r="CJ3417" s="149">
        <v>41054531300042</v>
      </c>
      <c r="CL3417" s="149" t="s">
        <v>97</v>
      </c>
      <c r="CN3417" s="149">
        <v>3</v>
      </c>
      <c r="CT3417" s="149" t="s">
        <v>98</v>
      </c>
      <c r="CU3417" s="152">
        <v>42667</v>
      </c>
      <c r="CV3417" s="149">
        <v>0</v>
      </c>
      <c r="CX3417" s="149" t="s">
        <v>97</v>
      </c>
      <c r="CY3417" s="149" t="s">
        <v>99</v>
      </c>
      <c r="CZ3417" s="149">
        <v>41054531300042</v>
      </c>
      <c r="DB3417" s="149" t="s">
        <v>100</v>
      </c>
      <c r="DC3417" s="149" t="s">
        <v>101</v>
      </c>
      <c r="DD3417" s="149" t="s">
        <v>102</v>
      </c>
      <c r="DE3417" s="149" t="s">
        <v>1615</v>
      </c>
      <c r="DF3417" s="149">
        <v>1</v>
      </c>
    </row>
    <row r="3418" spans="1:110" x14ac:dyDescent="0.25">
      <c r="A3418" s="148" t="s">
        <v>96</v>
      </c>
      <c r="B3418" s="148">
        <v>0</v>
      </c>
      <c r="D3418" s="148" t="s">
        <v>97</v>
      </c>
      <c r="K3418" s="148">
        <v>1</v>
      </c>
      <c r="M3418" s="148">
        <v>5</v>
      </c>
      <c r="N3418" s="148" t="s">
        <v>982</v>
      </c>
      <c r="O3418" s="148">
        <v>0</v>
      </c>
      <c r="Q3418" s="148" t="s">
        <v>983</v>
      </c>
      <c r="R3418" s="148">
        <v>6127975</v>
      </c>
      <c r="S3418" s="153">
        <v>42534</v>
      </c>
      <c r="T3418" s="148">
        <v>10</v>
      </c>
      <c r="U3418" s="148">
        <v>1</v>
      </c>
      <c r="V3418" s="148">
        <v>1</v>
      </c>
      <c r="X3418" s="148">
        <v>0</v>
      </c>
      <c r="Y3418" s="148">
        <v>0</v>
      </c>
      <c r="Z3418" s="153">
        <v>42535</v>
      </c>
      <c r="AA3418" s="154" t="s">
        <v>984</v>
      </c>
      <c r="AB3418" s="148">
        <v>23</v>
      </c>
      <c r="AC3418" s="148">
        <v>23</v>
      </c>
      <c r="AD3418" s="148" t="s">
        <v>117</v>
      </c>
      <c r="AE3418" s="154" t="s">
        <v>148</v>
      </c>
      <c r="AF3418" s="148">
        <v>2</v>
      </c>
      <c r="AG3418" s="148">
        <v>2</v>
      </c>
      <c r="AJ3418" s="148" t="s">
        <v>458</v>
      </c>
      <c r="AK3418" s="148">
        <v>1490</v>
      </c>
      <c r="AL3418" s="148">
        <v>0.02</v>
      </c>
      <c r="AM3418" s="148">
        <v>0.02</v>
      </c>
      <c r="AP3418" s="148">
        <v>454</v>
      </c>
      <c r="AQ3418" s="148">
        <v>454</v>
      </c>
      <c r="AR3418" s="148">
        <v>1490</v>
      </c>
      <c r="AS3418" s="148">
        <v>10</v>
      </c>
      <c r="AT3418" s="148">
        <v>10</v>
      </c>
      <c r="AU3418" s="148">
        <v>0.02</v>
      </c>
      <c r="AV3418" s="148">
        <v>0.02</v>
      </c>
      <c r="AY3418" s="148">
        <v>133</v>
      </c>
      <c r="AZ3418" s="148">
        <v>133</v>
      </c>
      <c r="BA3418" s="148" t="s">
        <v>107</v>
      </c>
      <c r="BB3418" s="148">
        <v>11</v>
      </c>
      <c r="BD3418" s="148">
        <v>8</v>
      </c>
      <c r="BF3418" s="148" t="s">
        <v>985</v>
      </c>
      <c r="BG3418" s="148">
        <v>1</v>
      </c>
      <c r="BI3418" s="153">
        <v>42535</v>
      </c>
      <c r="BJ3418" s="154" t="s">
        <v>112</v>
      </c>
      <c r="BK3418" s="148">
        <v>41054531300042</v>
      </c>
      <c r="BM3418" s="148" t="s">
        <v>100</v>
      </c>
      <c r="BN3418" s="148" t="s">
        <v>986</v>
      </c>
      <c r="BO3418" s="148" t="s">
        <v>987</v>
      </c>
      <c r="BQ3418" s="153">
        <v>42534</v>
      </c>
      <c r="BR3418" s="148">
        <v>3</v>
      </c>
      <c r="BT3418" s="148">
        <v>1409</v>
      </c>
      <c r="BV3418" s="148" t="s">
        <v>1617</v>
      </c>
      <c r="BW3418" s="148">
        <v>28</v>
      </c>
      <c r="BY3418" s="148">
        <v>27</v>
      </c>
      <c r="CA3418" s="148">
        <v>1</v>
      </c>
      <c r="CC3418" s="148">
        <v>34255833500051</v>
      </c>
      <c r="CE3418" s="148" t="s">
        <v>100</v>
      </c>
      <c r="CF3418" s="148">
        <v>1</v>
      </c>
      <c r="CH3418" s="148">
        <v>3</v>
      </c>
      <c r="CJ3418" s="149">
        <v>41054531300042</v>
      </c>
      <c r="CL3418" s="149" t="s">
        <v>97</v>
      </c>
      <c r="CN3418" s="149">
        <v>3</v>
      </c>
      <c r="CT3418" s="149" t="s">
        <v>98</v>
      </c>
      <c r="CU3418" s="152">
        <v>42667</v>
      </c>
      <c r="CV3418" s="149">
        <v>0</v>
      </c>
      <c r="CX3418" s="149" t="s">
        <v>97</v>
      </c>
      <c r="CY3418" s="149" t="s">
        <v>99</v>
      </c>
      <c r="CZ3418" s="149">
        <v>41054531300042</v>
      </c>
      <c r="DB3418" s="149" t="s">
        <v>100</v>
      </c>
      <c r="DC3418" s="149" t="s">
        <v>101</v>
      </c>
      <c r="DD3418" s="149" t="s">
        <v>102</v>
      </c>
      <c r="DE3418" s="149" t="s">
        <v>1615</v>
      </c>
      <c r="DF3418" s="149">
        <v>1</v>
      </c>
    </row>
    <row r="3419" spans="1:110" x14ac:dyDescent="0.25">
      <c r="A3419" s="148" t="s">
        <v>96</v>
      </c>
      <c r="B3419" s="148">
        <v>0</v>
      </c>
      <c r="D3419" s="148" t="s">
        <v>97</v>
      </c>
      <c r="K3419" s="148">
        <v>1</v>
      </c>
      <c r="M3419" s="148">
        <v>5</v>
      </c>
      <c r="N3419" s="148" t="s">
        <v>982</v>
      </c>
      <c r="O3419" s="148">
        <v>0</v>
      </c>
      <c r="Q3419" s="148" t="s">
        <v>983</v>
      </c>
      <c r="R3419" s="148">
        <v>6127975</v>
      </c>
      <c r="S3419" s="153">
        <v>42534</v>
      </c>
      <c r="T3419" s="148">
        <v>10</v>
      </c>
      <c r="U3419" s="148">
        <v>2</v>
      </c>
      <c r="V3419" s="148">
        <v>2</v>
      </c>
      <c r="X3419" s="148">
        <v>0</v>
      </c>
      <c r="Y3419" s="148">
        <v>0</v>
      </c>
      <c r="Z3419" s="153">
        <v>42535</v>
      </c>
      <c r="AA3419" s="154" t="s">
        <v>984</v>
      </c>
      <c r="AB3419" s="148">
        <v>23</v>
      </c>
      <c r="AC3419" s="148">
        <v>23</v>
      </c>
      <c r="AD3419" s="148" t="s">
        <v>117</v>
      </c>
      <c r="AE3419" s="154" t="s">
        <v>192</v>
      </c>
      <c r="AF3419" s="148">
        <v>2</v>
      </c>
      <c r="AG3419" s="148">
        <v>2</v>
      </c>
      <c r="AJ3419" s="148" t="s">
        <v>459</v>
      </c>
      <c r="AK3419" s="148">
        <v>2933</v>
      </c>
      <c r="AL3419" s="148">
        <v>0.1</v>
      </c>
      <c r="AM3419" s="148">
        <v>0.1</v>
      </c>
      <c r="AN3419" s="148">
        <v>712</v>
      </c>
      <c r="AO3419" s="148">
        <v>712</v>
      </c>
      <c r="AP3419" s="148">
        <v>454</v>
      </c>
      <c r="AQ3419" s="148">
        <v>454</v>
      </c>
      <c r="AR3419" s="148">
        <v>2933</v>
      </c>
      <c r="AS3419" s="148">
        <v>10</v>
      </c>
      <c r="AT3419" s="148">
        <v>10</v>
      </c>
      <c r="AU3419" s="148">
        <v>0.1</v>
      </c>
      <c r="AV3419" s="148">
        <v>0.1</v>
      </c>
      <c r="AY3419" s="148">
        <v>133</v>
      </c>
      <c r="AZ3419" s="148">
        <v>133</v>
      </c>
      <c r="BA3419" s="148" t="s">
        <v>107</v>
      </c>
      <c r="BB3419" s="148">
        <v>11</v>
      </c>
      <c r="BD3419" s="148">
        <v>8</v>
      </c>
      <c r="BF3419" s="148" t="s">
        <v>985</v>
      </c>
      <c r="BG3419" s="148">
        <v>1</v>
      </c>
      <c r="BI3419" s="153">
        <v>42535</v>
      </c>
      <c r="BJ3419" s="154" t="s">
        <v>112</v>
      </c>
      <c r="BK3419" s="148">
        <v>41054531300042</v>
      </c>
      <c r="BM3419" s="148" t="s">
        <v>100</v>
      </c>
      <c r="BN3419" s="148" t="s">
        <v>986</v>
      </c>
      <c r="BO3419" s="148" t="s">
        <v>987</v>
      </c>
      <c r="BQ3419" s="153">
        <v>42534</v>
      </c>
      <c r="BR3419" s="148">
        <v>3</v>
      </c>
      <c r="BT3419" s="148">
        <v>1409</v>
      </c>
      <c r="BV3419" s="148" t="s">
        <v>1617</v>
      </c>
      <c r="BW3419" s="148">
        <v>28</v>
      </c>
      <c r="BY3419" s="148">
        <v>27</v>
      </c>
      <c r="CA3419" s="148">
        <v>1</v>
      </c>
      <c r="CC3419" s="148">
        <v>34255833500051</v>
      </c>
      <c r="CE3419" s="148" t="s">
        <v>100</v>
      </c>
      <c r="CF3419" s="148">
        <v>1</v>
      </c>
      <c r="CH3419" s="148">
        <v>3</v>
      </c>
      <c r="CJ3419" s="149">
        <v>41054531300042</v>
      </c>
      <c r="CL3419" s="149" t="s">
        <v>97</v>
      </c>
      <c r="CN3419" s="149">
        <v>3</v>
      </c>
      <c r="CT3419" s="149" t="s">
        <v>98</v>
      </c>
      <c r="CU3419" s="152">
        <v>42667</v>
      </c>
      <c r="CV3419" s="149">
        <v>0</v>
      </c>
      <c r="CX3419" s="149" t="s">
        <v>97</v>
      </c>
      <c r="CY3419" s="149" t="s">
        <v>99</v>
      </c>
      <c r="CZ3419" s="149">
        <v>41054531300042</v>
      </c>
      <c r="DB3419" s="149" t="s">
        <v>100</v>
      </c>
      <c r="DC3419" s="149" t="s">
        <v>101</v>
      </c>
      <c r="DD3419" s="149" t="s">
        <v>102</v>
      </c>
      <c r="DE3419" s="149" t="s">
        <v>1615</v>
      </c>
      <c r="DF3419" s="149">
        <v>1</v>
      </c>
    </row>
    <row r="3420" spans="1:110" x14ac:dyDescent="0.25">
      <c r="A3420" s="148" t="s">
        <v>96</v>
      </c>
      <c r="B3420" s="148">
        <v>0</v>
      </c>
      <c r="D3420" s="148" t="s">
        <v>97</v>
      </c>
      <c r="K3420" s="148">
        <v>1</v>
      </c>
      <c r="M3420" s="148">
        <v>5</v>
      </c>
      <c r="N3420" s="148" t="s">
        <v>982</v>
      </c>
      <c r="O3420" s="148">
        <v>0</v>
      </c>
      <c r="Q3420" s="148" t="s">
        <v>983</v>
      </c>
      <c r="R3420" s="148">
        <v>6127975</v>
      </c>
      <c r="S3420" s="153">
        <v>42534</v>
      </c>
      <c r="T3420" s="148">
        <v>10</v>
      </c>
      <c r="U3420" s="148">
        <v>1</v>
      </c>
      <c r="V3420" s="148">
        <v>1</v>
      </c>
      <c r="X3420" s="148">
        <v>0</v>
      </c>
      <c r="Y3420" s="148">
        <v>0</v>
      </c>
      <c r="Z3420" s="153">
        <v>42535</v>
      </c>
      <c r="AA3420" s="154" t="s">
        <v>984</v>
      </c>
      <c r="AB3420" s="148">
        <v>23</v>
      </c>
      <c r="AC3420" s="148">
        <v>23</v>
      </c>
      <c r="AD3420" s="148" t="s">
        <v>117</v>
      </c>
      <c r="AE3420" s="154" t="s">
        <v>148</v>
      </c>
      <c r="AF3420" s="148">
        <v>2</v>
      </c>
      <c r="AG3420" s="148">
        <v>2</v>
      </c>
      <c r="AJ3420" s="148" t="s">
        <v>460</v>
      </c>
      <c r="AK3420" s="148">
        <v>5751</v>
      </c>
      <c r="AL3420" s="148">
        <v>5.0000000000000001E-3</v>
      </c>
      <c r="AM3420" s="148">
        <v>5.0000000000000001E-3</v>
      </c>
      <c r="AP3420" s="148">
        <v>454</v>
      </c>
      <c r="AQ3420" s="148">
        <v>454</v>
      </c>
      <c r="AR3420" s="148">
        <v>5751</v>
      </c>
      <c r="AS3420" s="148">
        <v>10</v>
      </c>
      <c r="AT3420" s="148">
        <v>10</v>
      </c>
      <c r="AU3420" s="148">
        <v>5.0000000000000001E-3</v>
      </c>
      <c r="AV3420" s="148">
        <v>5.0000000000000001E-3</v>
      </c>
      <c r="AY3420" s="148">
        <v>133</v>
      </c>
      <c r="AZ3420" s="148">
        <v>133</v>
      </c>
      <c r="BA3420" s="148" t="s">
        <v>107</v>
      </c>
      <c r="BB3420" s="148">
        <v>11</v>
      </c>
      <c r="BD3420" s="148">
        <v>8</v>
      </c>
      <c r="BF3420" s="148" t="s">
        <v>985</v>
      </c>
      <c r="BG3420" s="148">
        <v>1</v>
      </c>
      <c r="BI3420" s="153">
        <v>42535</v>
      </c>
      <c r="BJ3420" s="154" t="s">
        <v>112</v>
      </c>
      <c r="BK3420" s="148">
        <v>41054531300042</v>
      </c>
      <c r="BM3420" s="148" t="s">
        <v>100</v>
      </c>
      <c r="BN3420" s="148" t="s">
        <v>986</v>
      </c>
      <c r="BO3420" s="148" t="s">
        <v>987</v>
      </c>
      <c r="BQ3420" s="153">
        <v>42534</v>
      </c>
      <c r="BR3420" s="148">
        <v>3</v>
      </c>
      <c r="BT3420" s="148">
        <v>1409</v>
      </c>
      <c r="BV3420" s="148" t="s">
        <v>1617</v>
      </c>
      <c r="BW3420" s="148">
        <v>28</v>
      </c>
      <c r="BY3420" s="148">
        <v>27</v>
      </c>
      <c r="CA3420" s="148">
        <v>1</v>
      </c>
      <c r="CC3420" s="148">
        <v>34255833500051</v>
      </c>
      <c r="CE3420" s="148" t="s">
        <v>100</v>
      </c>
      <c r="CF3420" s="148">
        <v>1</v>
      </c>
      <c r="CH3420" s="148">
        <v>3</v>
      </c>
      <c r="CJ3420" s="149">
        <v>41054531300042</v>
      </c>
      <c r="CL3420" s="149" t="s">
        <v>97</v>
      </c>
      <c r="CN3420" s="149">
        <v>3</v>
      </c>
      <c r="CT3420" s="149" t="s">
        <v>98</v>
      </c>
      <c r="CU3420" s="152">
        <v>42667</v>
      </c>
      <c r="CV3420" s="149">
        <v>0</v>
      </c>
      <c r="CX3420" s="149" t="s">
        <v>97</v>
      </c>
      <c r="CY3420" s="149" t="s">
        <v>99</v>
      </c>
      <c r="CZ3420" s="149">
        <v>41054531300042</v>
      </c>
      <c r="DB3420" s="149" t="s">
        <v>100</v>
      </c>
      <c r="DC3420" s="149" t="s">
        <v>101</v>
      </c>
      <c r="DD3420" s="149" t="s">
        <v>102</v>
      </c>
      <c r="DE3420" s="149" t="s">
        <v>1615</v>
      </c>
      <c r="DF3420" s="149">
        <v>1</v>
      </c>
    </row>
    <row r="3421" spans="1:110" x14ac:dyDescent="0.25">
      <c r="A3421" s="148" t="s">
        <v>96</v>
      </c>
      <c r="B3421" s="148">
        <v>0</v>
      </c>
      <c r="D3421" s="148" t="s">
        <v>97</v>
      </c>
      <c r="K3421" s="148">
        <v>1</v>
      </c>
      <c r="M3421" s="148">
        <v>5</v>
      </c>
      <c r="N3421" s="148" t="s">
        <v>982</v>
      </c>
      <c r="O3421" s="148">
        <v>0</v>
      </c>
      <c r="Q3421" s="148" t="s">
        <v>983</v>
      </c>
      <c r="R3421" s="148">
        <v>6127975</v>
      </c>
      <c r="S3421" s="153">
        <v>42534</v>
      </c>
      <c r="T3421" s="148">
        <v>10</v>
      </c>
      <c r="U3421" s="148">
        <v>1</v>
      </c>
      <c r="V3421" s="148">
        <v>1</v>
      </c>
      <c r="X3421" s="148">
        <v>0</v>
      </c>
      <c r="Y3421" s="148">
        <v>0</v>
      </c>
      <c r="Z3421" s="153">
        <v>42535</v>
      </c>
      <c r="AA3421" s="154" t="s">
        <v>984</v>
      </c>
      <c r="AB3421" s="148">
        <v>23</v>
      </c>
      <c r="AC3421" s="148">
        <v>23</v>
      </c>
      <c r="AD3421" s="148" t="s">
        <v>117</v>
      </c>
      <c r="AE3421" s="154" t="s">
        <v>154</v>
      </c>
      <c r="AF3421" s="148">
        <v>2</v>
      </c>
      <c r="AG3421" s="148">
        <v>2</v>
      </c>
      <c r="AJ3421" s="148" t="s">
        <v>461</v>
      </c>
      <c r="AK3421" s="148">
        <v>1178</v>
      </c>
      <c r="AL3421" s="148">
        <v>5.0000000000000001E-3</v>
      </c>
      <c r="AM3421" s="148">
        <v>5.0000000000000001E-3</v>
      </c>
      <c r="AN3421" s="148">
        <v>712</v>
      </c>
      <c r="AO3421" s="148">
        <v>712</v>
      </c>
      <c r="AP3421" s="148">
        <v>405</v>
      </c>
      <c r="AQ3421" s="148">
        <v>405</v>
      </c>
      <c r="AR3421" s="148">
        <v>1178</v>
      </c>
      <c r="AS3421" s="148">
        <v>10</v>
      </c>
      <c r="AT3421" s="148">
        <v>10</v>
      </c>
      <c r="AU3421" s="148">
        <v>5.0000000000000001E-3</v>
      </c>
      <c r="AV3421" s="148">
        <v>5.0000000000000001E-3</v>
      </c>
      <c r="AW3421" s="148">
        <v>1168</v>
      </c>
      <c r="AX3421" s="148">
        <v>1168</v>
      </c>
      <c r="AY3421" s="148">
        <v>133</v>
      </c>
      <c r="AZ3421" s="148">
        <v>133</v>
      </c>
      <c r="BA3421" s="148" t="s">
        <v>107</v>
      </c>
      <c r="BB3421" s="148">
        <v>11</v>
      </c>
      <c r="BD3421" s="148">
        <v>8</v>
      </c>
      <c r="BF3421" s="148" t="s">
        <v>985</v>
      </c>
      <c r="BG3421" s="148">
        <v>1</v>
      </c>
      <c r="BI3421" s="153">
        <v>42535</v>
      </c>
      <c r="BJ3421" s="154" t="s">
        <v>112</v>
      </c>
      <c r="BK3421" s="148">
        <v>41054531300042</v>
      </c>
      <c r="BM3421" s="148" t="s">
        <v>100</v>
      </c>
      <c r="BN3421" s="148" t="s">
        <v>986</v>
      </c>
      <c r="BO3421" s="148" t="s">
        <v>987</v>
      </c>
      <c r="BQ3421" s="153">
        <v>42534</v>
      </c>
      <c r="BR3421" s="148">
        <v>3</v>
      </c>
      <c r="BT3421" s="148">
        <v>1409</v>
      </c>
      <c r="BV3421" s="148" t="s">
        <v>1617</v>
      </c>
      <c r="BW3421" s="148">
        <v>28</v>
      </c>
      <c r="BY3421" s="148">
        <v>27</v>
      </c>
      <c r="CA3421" s="148">
        <v>1</v>
      </c>
      <c r="CC3421" s="148">
        <v>34255833500051</v>
      </c>
      <c r="CE3421" s="148" t="s">
        <v>100</v>
      </c>
      <c r="CF3421" s="148">
        <v>1</v>
      </c>
      <c r="CH3421" s="148">
        <v>3</v>
      </c>
      <c r="CJ3421" s="149">
        <v>41054531300042</v>
      </c>
      <c r="CL3421" s="149" t="s">
        <v>97</v>
      </c>
      <c r="CN3421" s="149">
        <v>3</v>
      </c>
      <c r="CT3421" s="149" t="s">
        <v>98</v>
      </c>
      <c r="CU3421" s="152">
        <v>42667</v>
      </c>
      <c r="CV3421" s="149">
        <v>0</v>
      </c>
      <c r="CX3421" s="149" t="s">
        <v>97</v>
      </c>
      <c r="CY3421" s="149" t="s">
        <v>99</v>
      </c>
      <c r="CZ3421" s="149">
        <v>41054531300042</v>
      </c>
      <c r="DB3421" s="149" t="s">
        <v>100</v>
      </c>
      <c r="DC3421" s="149" t="s">
        <v>101</v>
      </c>
      <c r="DD3421" s="149" t="s">
        <v>102</v>
      </c>
      <c r="DE3421" s="149" t="s">
        <v>1615</v>
      </c>
      <c r="DF3421" s="149">
        <v>1</v>
      </c>
    </row>
    <row r="3422" spans="1:110" x14ac:dyDescent="0.25">
      <c r="A3422" s="148" t="s">
        <v>96</v>
      </c>
      <c r="B3422" s="148">
        <v>0</v>
      </c>
      <c r="D3422" s="148" t="s">
        <v>97</v>
      </c>
      <c r="K3422" s="148">
        <v>1</v>
      </c>
      <c r="M3422" s="148">
        <v>5</v>
      </c>
      <c r="N3422" s="148" t="s">
        <v>982</v>
      </c>
      <c r="O3422" s="148">
        <v>0</v>
      </c>
      <c r="Q3422" s="148" t="s">
        <v>983</v>
      </c>
      <c r="R3422" s="148">
        <v>6127975</v>
      </c>
      <c r="S3422" s="153">
        <v>42534</v>
      </c>
      <c r="T3422" s="148">
        <v>10</v>
      </c>
      <c r="U3422" s="148">
        <v>1</v>
      </c>
      <c r="V3422" s="148">
        <v>1</v>
      </c>
      <c r="X3422" s="148">
        <v>0</v>
      </c>
      <c r="Y3422" s="148">
        <v>0</v>
      </c>
      <c r="Z3422" s="153">
        <v>42535</v>
      </c>
      <c r="AA3422" s="154" t="s">
        <v>984</v>
      </c>
      <c r="AB3422" s="148">
        <v>23</v>
      </c>
      <c r="AC3422" s="148">
        <v>23</v>
      </c>
      <c r="AD3422" s="148" t="s">
        <v>117</v>
      </c>
      <c r="AE3422" s="154" t="s">
        <v>154</v>
      </c>
      <c r="AF3422" s="148">
        <v>2</v>
      </c>
      <c r="AG3422" s="148">
        <v>2</v>
      </c>
      <c r="AJ3422" s="148" t="s">
        <v>462</v>
      </c>
      <c r="AK3422" s="148">
        <v>1179</v>
      </c>
      <c r="AL3422" s="148">
        <v>5.0000000000000001E-3</v>
      </c>
      <c r="AM3422" s="148">
        <v>5.0000000000000001E-3</v>
      </c>
      <c r="AN3422" s="148">
        <v>712</v>
      </c>
      <c r="AO3422" s="148">
        <v>712</v>
      </c>
      <c r="AP3422" s="148">
        <v>405</v>
      </c>
      <c r="AQ3422" s="148">
        <v>405</v>
      </c>
      <c r="AR3422" s="148">
        <v>1179</v>
      </c>
      <c r="AS3422" s="148">
        <v>10</v>
      </c>
      <c r="AT3422" s="148">
        <v>10</v>
      </c>
      <c r="AU3422" s="148">
        <v>5.0000000000000001E-3</v>
      </c>
      <c r="AV3422" s="148">
        <v>5.0000000000000001E-3</v>
      </c>
      <c r="AW3422" s="148">
        <v>1168</v>
      </c>
      <c r="AX3422" s="148">
        <v>1168</v>
      </c>
      <c r="AY3422" s="148">
        <v>133</v>
      </c>
      <c r="AZ3422" s="148">
        <v>133</v>
      </c>
      <c r="BA3422" s="148" t="s">
        <v>107</v>
      </c>
      <c r="BB3422" s="148">
        <v>11</v>
      </c>
      <c r="BD3422" s="148">
        <v>8</v>
      </c>
      <c r="BF3422" s="148" t="s">
        <v>985</v>
      </c>
      <c r="BG3422" s="148">
        <v>1</v>
      </c>
      <c r="BI3422" s="153">
        <v>42535</v>
      </c>
      <c r="BJ3422" s="154" t="s">
        <v>112</v>
      </c>
      <c r="BK3422" s="148">
        <v>41054531300042</v>
      </c>
      <c r="BM3422" s="148" t="s">
        <v>100</v>
      </c>
      <c r="BN3422" s="148" t="s">
        <v>986</v>
      </c>
      <c r="BO3422" s="148" t="s">
        <v>987</v>
      </c>
      <c r="BQ3422" s="153">
        <v>42534</v>
      </c>
      <c r="BR3422" s="148">
        <v>3</v>
      </c>
      <c r="BT3422" s="148">
        <v>1409</v>
      </c>
      <c r="BV3422" s="148" t="s">
        <v>1617</v>
      </c>
      <c r="BW3422" s="148">
        <v>28</v>
      </c>
      <c r="BY3422" s="148">
        <v>27</v>
      </c>
      <c r="CA3422" s="148">
        <v>1</v>
      </c>
      <c r="CC3422" s="148">
        <v>34255833500051</v>
      </c>
      <c r="CE3422" s="148" t="s">
        <v>100</v>
      </c>
      <c r="CF3422" s="148">
        <v>1</v>
      </c>
      <c r="CH3422" s="148">
        <v>3</v>
      </c>
      <c r="CJ3422" s="149">
        <v>41054531300042</v>
      </c>
      <c r="CL3422" s="149" t="s">
        <v>97</v>
      </c>
      <c r="CN3422" s="149">
        <v>3</v>
      </c>
      <c r="CT3422" s="149" t="s">
        <v>98</v>
      </c>
      <c r="CU3422" s="152">
        <v>42667</v>
      </c>
      <c r="CV3422" s="149">
        <v>0</v>
      </c>
      <c r="CX3422" s="149" t="s">
        <v>97</v>
      </c>
      <c r="CY3422" s="149" t="s">
        <v>99</v>
      </c>
      <c r="CZ3422" s="149">
        <v>41054531300042</v>
      </c>
      <c r="DB3422" s="149" t="s">
        <v>100</v>
      </c>
      <c r="DC3422" s="149" t="s">
        <v>101</v>
      </c>
      <c r="DD3422" s="149" t="s">
        <v>102</v>
      </c>
      <c r="DE3422" s="149" t="s">
        <v>1615</v>
      </c>
      <c r="DF3422" s="149">
        <v>1</v>
      </c>
    </row>
    <row r="3423" spans="1:110" x14ac:dyDescent="0.25">
      <c r="A3423" s="148" t="s">
        <v>96</v>
      </c>
      <c r="B3423" s="148">
        <v>0</v>
      </c>
      <c r="D3423" s="148" t="s">
        <v>97</v>
      </c>
      <c r="K3423" s="148">
        <v>1</v>
      </c>
      <c r="M3423" s="148">
        <v>5</v>
      </c>
      <c r="N3423" s="148" t="s">
        <v>982</v>
      </c>
      <c r="O3423" s="148">
        <v>0</v>
      </c>
      <c r="Q3423" s="148" t="s">
        <v>983</v>
      </c>
      <c r="R3423" s="148">
        <v>6127975</v>
      </c>
      <c r="S3423" s="153">
        <v>42534</v>
      </c>
      <c r="T3423" s="148">
        <v>10</v>
      </c>
      <c r="U3423" s="148">
        <v>1</v>
      </c>
      <c r="V3423" s="148">
        <v>1</v>
      </c>
      <c r="X3423" s="148">
        <v>0</v>
      </c>
      <c r="Y3423" s="148">
        <v>0</v>
      </c>
      <c r="Z3423" s="153">
        <v>42535</v>
      </c>
      <c r="AA3423" s="154" t="s">
        <v>984</v>
      </c>
      <c r="AB3423" s="148">
        <v>23</v>
      </c>
      <c r="AC3423" s="148">
        <v>23</v>
      </c>
      <c r="AD3423" s="148" t="s">
        <v>117</v>
      </c>
      <c r="AE3423" s="154" t="s">
        <v>154</v>
      </c>
      <c r="AF3423" s="148">
        <v>2</v>
      </c>
      <c r="AG3423" s="148">
        <v>2</v>
      </c>
      <c r="AJ3423" s="148" t="s">
        <v>463</v>
      </c>
      <c r="AK3423" s="148">
        <v>1742</v>
      </c>
      <c r="AL3423" s="148">
        <v>5.0000000000000001E-3</v>
      </c>
      <c r="AM3423" s="148">
        <v>5.0000000000000001E-3</v>
      </c>
      <c r="AN3423" s="148">
        <v>712</v>
      </c>
      <c r="AO3423" s="148">
        <v>712</v>
      </c>
      <c r="AP3423" s="148">
        <v>405</v>
      </c>
      <c r="AQ3423" s="148">
        <v>405</v>
      </c>
      <c r="AR3423" s="148">
        <v>1742</v>
      </c>
      <c r="AS3423" s="148">
        <v>10</v>
      </c>
      <c r="AT3423" s="148">
        <v>10</v>
      </c>
      <c r="AU3423" s="148">
        <v>5.0000000000000001E-3</v>
      </c>
      <c r="AV3423" s="148">
        <v>5.0000000000000001E-3</v>
      </c>
      <c r="AW3423" s="148">
        <v>1168</v>
      </c>
      <c r="AX3423" s="148">
        <v>1168</v>
      </c>
      <c r="AY3423" s="148">
        <v>133</v>
      </c>
      <c r="AZ3423" s="148">
        <v>133</v>
      </c>
      <c r="BA3423" s="148" t="s">
        <v>107</v>
      </c>
      <c r="BB3423" s="148">
        <v>11</v>
      </c>
      <c r="BD3423" s="148">
        <v>8</v>
      </c>
      <c r="BF3423" s="148" t="s">
        <v>985</v>
      </c>
      <c r="BG3423" s="148">
        <v>1</v>
      </c>
      <c r="BI3423" s="153">
        <v>42535</v>
      </c>
      <c r="BJ3423" s="154" t="s">
        <v>112</v>
      </c>
      <c r="BK3423" s="148">
        <v>41054531300042</v>
      </c>
      <c r="BM3423" s="148" t="s">
        <v>100</v>
      </c>
      <c r="BN3423" s="148" t="s">
        <v>986</v>
      </c>
      <c r="BO3423" s="148" t="s">
        <v>987</v>
      </c>
      <c r="BQ3423" s="153">
        <v>42534</v>
      </c>
      <c r="BR3423" s="148">
        <v>3</v>
      </c>
      <c r="BT3423" s="148">
        <v>1409</v>
      </c>
      <c r="BV3423" s="148" t="s">
        <v>1617</v>
      </c>
      <c r="BW3423" s="148">
        <v>28</v>
      </c>
      <c r="BY3423" s="148">
        <v>27</v>
      </c>
      <c r="CA3423" s="148">
        <v>1</v>
      </c>
      <c r="CC3423" s="148">
        <v>34255833500051</v>
      </c>
      <c r="CE3423" s="148" t="s">
        <v>100</v>
      </c>
      <c r="CF3423" s="148">
        <v>1</v>
      </c>
      <c r="CH3423" s="148">
        <v>3</v>
      </c>
      <c r="CJ3423" s="149">
        <v>41054531300042</v>
      </c>
      <c r="CL3423" s="149" t="s">
        <v>97</v>
      </c>
      <c r="CN3423" s="149">
        <v>3</v>
      </c>
      <c r="CT3423" s="149" t="s">
        <v>98</v>
      </c>
      <c r="CU3423" s="152">
        <v>42667</v>
      </c>
      <c r="CV3423" s="149">
        <v>0</v>
      </c>
      <c r="CX3423" s="149" t="s">
        <v>97</v>
      </c>
      <c r="CY3423" s="149" t="s">
        <v>99</v>
      </c>
      <c r="CZ3423" s="149">
        <v>41054531300042</v>
      </c>
      <c r="DB3423" s="149" t="s">
        <v>100</v>
      </c>
      <c r="DC3423" s="149" t="s">
        <v>101</v>
      </c>
      <c r="DD3423" s="149" t="s">
        <v>102</v>
      </c>
      <c r="DE3423" s="149" t="s">
        <v>1615</v>
      </c>
      <c r="DF3423" s="149">
        <v>1</v>
      </c>
    </row>
    <row r="3424" spans="1:110" x14ac:dyDescent="0.25">
      <c r="A3424" s="148" t="s">
        <v>96</v>
      </c>
      <c r="B3424" s="148">
        <v>0</v>
      </c>
      <c r="D3424" s="148" t="s">
        <v>97</v>
      </c>
      <c r="K3424" s="148">
        <v>1</v>
      </c>
      <c r="M3424" s="148">
        <v>5</v>
      </c>
      <c r="N3424" s="148" t="s">
        <v>982</v>
      </c>
      <c r="O3424" s="148">
        <v>0</v>
      </c>
      <c r="Q3424" s="148" t="s">
        <v>983</v>
      </c>
      <c r="R3424" s="148">
        <v>6127975</v>
      </c>
      <c r="S3424" s="153">
        <v>42534</v>
      </c>
      <c r="T3424" s="148">
        <v>10</v>
      </c>
      <c r="U3424" s="148">
        <v>2</v>
      </c>
      <c r="V3424" s="148">
        <v>2</v>
      </c>
      <c r="W3424" s="148" t="s">
        <v>325</v>
      </c>
      <c r="X3424" s="148">
        <v>0</v>
      </c>
      <c r="Y3424" s="148">
        <v>0</v>
      </c>
      <c r="Z3424" s="153">
        <v>42535</v>
      </c>
      <c r="AA3424" s="154" t="s">
        <v>984</v>
      </c>
      <c r="AB3424" s="148">
        <v>23</v>
      </c>
      <c r="AC3424" s="148">
        <v>23</v>
      </c>
      <c r="AD3424" s="148" t="s">
        <v>117</v>
      </c>
      <c r="AE3424" s="154" t="s">
        <v>154</v>
      </c>
      <c r="AF3424" s="148">
        <v>2</v>
      </c>
      <c r="AG3424" s="148">
        <v>2</v>
      </c>
      <c r="AJ3424" s="148" t="s">
        <v>464</v>
      </c>
      <c r="AK3424" s="148">
        <v>1743</v>
      </c>
      <c r="AL3424" s="148">
        <v>1.4999999999999999E-2</v>
      </c>
      <c r="AM3424" s="148">
        <v>1.4999999999999999E-2</v>
      </c>
      <c r="AN3424" s="148">
        <v>712</v>
      </c>
      <c r="AO3424" s="148">
        <v>712</v>
      </c>
      <c r="AP3424" s="148">
        <v>405</v>
      </c>
      <c r="AQ3424" s="148">
        <v>405</v>
      </c>
      <c r="AR3424" s="148">
        <v>1743</v>
      </c>
      <c r="AS3424" s="148">
        <v>10</v>
      </c>
      <c r="AT3424" s="148">
        <v>10</v>
      </c>
      <c r="AU3424" s="148">
        <v>1.4999999999999999E-2</v>
      </c>
      <c r="AV3424" s="148">
        <v>1.4999999999999999E-2</v>
      </c>
      <c r="AW3424" s="148">
        <v>1168</v>
      </c>
      <c r="AX3424" s="148">
        <v>1168</v>
      </c>
      <c r="AY3424" s="148">
        <v>133</v>
      </c>
      <c r="AZ3424" s="148">
        <v>133</v>
      </c>
      <c r="BA3424" s="148" t="s">
        <v>107</v>
      </c>
      <c r="BB3424" s="148">
        <v>11</v>
      </c>
      <c r="BD3424" s="148">
        <v>8</v>
      </c>
      <c r="BF3424" s="148" t="s">
        <v>985</v>
      </c>
      <c r="BG3424" s="148">
        <v>1</v>
      </c>
      <c r="BI3424" s="153">
        <v>42535</v>
      </c>
      <c r="BJ3424" s="154" t="s">
        <v>112</v>
      </c>
      <c r="BK3424" s="148">
        <v>41054531300042</v>
      </c>
      <c r="BM3424" s="148" t="s">
        <v>100</v>
      </c>
      <c r="BN3424" s="148" t="s">
        <v>986</v>
      </c>
      <c r="BO3424" s="148" t="s">
        <v>987</v>
      </c>
      <c r="BQ3424" s="153">
        <v>42534</v>
      </c>
      <c r="BR3424" s="148">
        <v>3</v>
      </c>
      <c r="BT3424" s="148">
        <v>1409</v>
      </c>
      <c r="BV3424" s="148" t="s">
        <v>1617</v>
      </c>
      <c r="BW3424" s="148">
        <v>28</v>
      </c>
      <c r="BY3424" s="148">
        <v>27</v>
      </c>
      <c r="CA3424" s="148">
        <v>1</v>
      </c>
      <c r="CC3424" s="148">
        <v>34255833500051</v>
      </c>
      <c r="CE3424" s="148" t="s">
        <v>100</v>
      </c>
      <c r="CF3424" s="148">
        <v>1</v>
      </c>
      <c r="CH3424" s="148">
        <v>3</v>
      </c>
      <c r="CJ3424" s="149">
        <v>41054531300042</v>
      </c>
      <c r="CL3424" s="149" t="s">
        <v>97</v>
      </c>
      <c r="CN3424" s="149">
        <v>3</v>
      </c>
      <c r="CT3424" s="149" t="s">
        <v>98</v>
      </c>
      <c r="CU3424" s="152">
        <v>42667</v>
      </c>
      <c r="CV3424" s="149">
        <v>0</v>
      </c>
      <c r="CX3424" s="149" t="s">
        <v>97</v>
      </c>
      <c r="CY3424" s="149" t="s">
        <v>99</v>
      </c>
      <c r="CZ3424" s="149">
        <v>41054531300042</v>
      </c>
      <c r="DB3424" s="149" t="s">
        <v>100</v>
      </c>
      <c r="DC3424" s="149" t="s">
        <v>101</v>
      </c>
      <c r="DD3424" s="149" t="s">
        <v>102</v>
      </c>
      <c r="DE3424" s="149" t="s">
        <v>1615</v>
      </c>
      <c r="DF3424" s="149">
        <v>1</v>
      </c>
    </row>
    <row r="3425" spans="1:110" x14ac:dyDescent="0.25">
      <c r="A3425" s="148" t="s">
        <v>96</v>
      </c>
      <c r="B3425" s="148">
        <v>0</v>
      </c>
      <c r="D3425" s="148" t="s">
        <v>97</v>
      </c>
      <c r="K3425" s="148">
        <v>1</v>
      </c>
      <c r="M3425" s="148">
        <v>5</v>
      </c>
      <c r="N3425" s="148" t="s">
        <v>982</v>
      </c>
      <c r="O3425" s="148">
        <v>0</v>
      </c>
      <c r="Q3425" s="148" t="s">
        <v>983</v>
      </c>
      <c r="R3425" s="148">
        <v>6127975</v>
      </c>
      <c r="S3425" s="153">
        <v>42534</v>
      </c>
      <c r="T3425" s="148">
        <v>10</v>
      </c>
      <c r="U3425" s="148">
        <v>1</v>
      </c>
      <c r="V3425" s="148">
        <v>1</v>
      </c>
      <c r="X3425" s="148">
        <v>0</v>
      </c>
      <c r="Y3425" s="148">
        <v>0</v>
      </c>
      <c r="Z3425" s="153">
        <v>42535</v>
      </c>
      <c r="AA3425" s="154" t="s">
        <v>984</v>
      </c>
      <c r="AB3425" s="148">
        <v>23</v>
      </c>
      <c r="AC3425" s="148">
        <v>23</v>
      </c>
      <c r="AD3425" s="148" t="s">
        <v>117</v>
      </c>
      <c r="AE3425" s="154" t="s">
        <v>154</v>
      </c>
      <c r="AF3425" s="148">
        <v>2</v>
      </c>
      <c r="AG3425" s="148">
        <v>2</v>
      </c>
      <c r="AJ3425" s="148" t="s">
        <v>465</v>
      </c>
      <c r="AK3425" s="148">
        <v>1181</v>
      </c>
      <c r="AL3425" s="148">
        <v>5.0000000000000001E-3</v>
      </c>
      <c r="AM3425" s="148">
        <v>5.0000000000000001E-3</v>
      </c>
      <c r="AN3425" s="148">
        <v>712</v>
      </c>
      <c r="AO3425" s="148">
        <v>712</v>
      </c>
      <c r="AP3425" s="148">
        <v>405</v>
      </c>
      <c r="AQ3425" s="148">
        <v>405</v>
      </c>
      <c r="AR3425" s="148">
        <v>1181</v>
      </c>
      <c r="AS3425" s="148">
        <v>10</v>
      </c>
      <c r="AT3425" s="148">
        <v>10</v>
      </c>
      <c r="AU3425" s="148">
        <v>5.0000000000000001E-3</v>
      </c>
      <c r="AV3425" s="148">
        <v>5.0000000000000001E-3</v>
      </c>
      <c r="AW3425" s="148">
        <v>1168</v>
      </c>
      <c r="AX3425" s="148">
        <v>1168</v>
      </c>
      <c r="AY3425" s="148">
        <v>133</v>
      </c>
      <c r="AZ3425" s="148">
        <v>133</v>
      </c>
      <c r="BA3425" s="148" t="s">
        <v>107</v>
      </c>
      <c r="BB3425" s="148">
        <v>11</v>
      </c>
      <c r="BD3425" s="148">
        <v>8</v>
      </c>
      <c r="BF3425" s="148" t="s">
        <v>985</v>
      </c>
      <c r="BG3425" s="148">
        <v>1</v>
      </c>
      <c r="BI3425" s="153">
        <v>42535</v>
      </c>
      <c r="BJ3425" s="154" t="s">
        <v>112</v>
      </c>
      <c r="BK3425" s="148">
        <v>41054531300042</v>
      </c>
      <c r="BM3425" s="148" t="s">
        <v>100</v>
      </c>
      <c r="BN3425" s="148" t="s">
        <v>986</v>
      </c>
      <c r="BO3425" s="148" t="s">
        <v>987</v>
      </c>
      <c r="BQ3425" s="153">
        <v>42534</v>
      </c>
      <c r="BR3425" s="148">
        <v>3</v>
      </c>
      <c r="BT3425" s="148">
        <v>1409</v>
      </c>
      <c r="BV3425" s="148" t="s">
        <v>1617</v>
      </c>
      <c r="BW3425" s="148">
        <v>28</v>
      </c>
      <c r="BY3425" s="148">
        <v>27</v>
      </c>
      <c r="CA3425" s="148">
        <v>1</v>
      </c>
      <c r="CC3425" s="148">
        <v>34255833500051</v>
      </c>
      <c r="CE3425" s="148" t="s">
        <v>100</v>
      </c>
      <c r="CF3425" s="148">
        <v>1</v>
      </c>
      <c r="CH3425" s="148">
        <v>3</v>
      </c>
      <c r="CJ3425" s="149">
        <v>41054531300042</v>
      </c>
      <c r="CL3425" s="149" t="s">
        <v>97</v>
      </c>
      <c r="CN3425" s="149">
        <v>3</v>
      </c>
      <c r="CT3425" s="149" t="s">
        <v>98</v>
      </c>
      <c r="CU3425" s="152">
        <v>42667</v>
      </c>
      <c r="CV3425" s="149">
        <v>0</v>
      </c>
      <c r="CX3425" s="149" t="s">
        <v>97</v>
      </c>
      <c r="CY3425" s="149" t="s">
        <v>99</v>
      </c>
      <c r="CZ3425" s="149">
        <v>41054531300042</v>
      </c>
      <c r="DB3425" s="149" t="s">
        <v>100</v>
      </c>
      <c r="DC3425" s="149" t="s">
        <v>101</v>
      </c>
      <c r="DD3425" s="149" t="s">
        <v>102</v>
      </c>
      <c r="DE3425" s="149" t="s">
        <v>1615</v>
      </c>
      <c r="DF3425" s="149">
        <v>1</v>
      </c>
    </row>
    <row r="3426" spans="1:110" x14ac:dyDescent="0.25">
      <c r="A3426" s="148" t="s">
        <v>96</v>
      </c>
      <c r="B3426" s="148">
        <v>0</v>
      </c>
      <c r="D3426" s="148" t="s">
        <v>97</v>
      </c>
      <c r="K3426" s="148">
        <v>1</v>
      </c>
      <c r="M3426" s="148">
        <v>5</v>
      </c>
      <c r="N3426" s="148" t="s">
        <v>982</v>
      </c>
      <c r="O3426" s="148">
        <v>0</v>
      </c>
      <c r="Q3426" s="148" t="s">
        <v>983</v>
      </c>
      <c r="R3426" s="148">
        <v>6127975</v>
      </c>
      <c r="S3426" s="153">
        <v>42534</v>
      </c>
      <c r="T3426" s="148">
        <v>10</v>
      </c>
      <c r="U3426" s="148">
        <v>1</v>
      </c>
      <c r="V3426" s="148">
        <v>1</v>
      </c>
      <c r="X3426" s="148">
        <v>0</v>
      </c>
      <c r="Y3426" s="148">
        <v>0</v>
      </c>
      <c r="Z3426" s="153">
        <v>42535</v>
      </c>
      <c r="AA3426" s="154" t="s">
        <v>984</v>
      </c>
      <c r="AB3426" s="148">
        <v>23</v>
      </c>
      <c r="AC3426" s="148">
        <v>23</v>
      </c>
      <c r="AD3426" s="148" t="s">
        <v>117</v>
      </c>
      <c r="AE3426" s="154" t="s">
        <v>154</v>
      </c>
      <c r="AF3426" s="148">
        <v>2</v>
      </c>
      <c r="AG3426" s="148">
        <v>2</v>
      </c>
      <c r="AJ3426" s="148" t="s">
        <v>466</v>
      </c>
      <c r="AK3426" s="148">
        <v>2941</v>
      </c>
      <c r="AL3426" s="148">
        <v>5.0000000000000001E-3</v>
      </c>
      <c r="AM3426" s="148">
        <v>5.0000000000000001E-3</v>
      </c>
      <c r="AN3426" s="148">
        <v>712</v>
      </c>
      <c r="AO3426" s="148">
        <v>712</v>
      </c>
      <c r="AP3426" s="148">
        <v>405</v>
      </c>
      <c r="AQ3426" s="148">
        <v>405</v>
      </c>
      <c r="AR3426" s="148">
        <v>2941</v>
      </c>
      <c r="AS3426" s="148">
        <v>10</v>
      </c>
      <c r="AT3426" s="148">
        <v>10</v>
      </c>
      <c r="AU3426" s="148">
        <v>5.0000000000000001E-3</v>
      </c>
      <c r="AV3426" s="148">
        <v>5.0000000000000001E-3</v>
      </c>
      <c r="AW3426" s="148">
        <v>1168</v>
      </c>
      <c r="AX3426" s="148">
        <v>1168</v>
      </c>
      <c r="AY3426" s="148">
        <v>133</v>
      </c>
      <c r="AZ3426" s="148">
        <v>133</v>
      </c>
      <c r="BA3426" s="148" t="s">
        <v>107</v>
      </c>
      <c r="BB3426" s="148">
        <v>11</v>
      </c>
      <c r="BD3426" s="148">
        <v>8</v>
      </c>
      <c r="BF3426" s="148" t="s">
        <v>985</v>
      </c>
      <c r="BG3426" s="148">
        <v>1</v>
      </c>
      <c r="BI3426" s="153">
        <v>42535</v>
      </c>
      <c r="BJ3426" s="154" t="s">
        <v>112</v>
      </c>
      <c r="BK3426" s="148">
        <v>41054531300042</v>
      </c>
      <c r="BM3426" s="148" t="s">
        <v>100</v>
      </c>
      <c r="BN3426" s="148" t="s">
        <v>986</v>
      </c>
      <c r="BO3426" s="148" t="s">
        <v>987</v>
      </c>
      <c r="BQ3426" s="153">
        <v>42534</v>
      </c>
      <c r="BR3426" s="148">
        <v>3</v>
      </c>
      <c r="BT3426" s="148">
        <v>1409</v>
      </c>
      <c r="BV3426" s="148" t="s">
        <v>1617</v>
      </c>
      <c r="BW3426" s="148">
        <v>28</v>
      </c>
      <c r="BY3426" s="148">
        <v>27</v>
      </c>
      <c r="CA3426" s="148">
        <v>1</v>
      </c>
      <c r="CC3426" s="148">
        <v>34255833500051</v>
      </c>
      <c r="CE3426" s="148" t="s">
        <v>100</v>
      </c>
      <c r="CF3426" s="148">
        <v>1</v>
      </c>
      <c r="CH3426" s="148">
        <v>3</v>
      </c>
      <c r="CJ3426" s="149">
        <v>41054531300042</v>
      </c>
      <c r="CL3426" s="149" t="s">
        <v>97</v>
      </c>
      <c r="CN3426" s="149">
        <v>3</v>
      </c>
      <c r="CT3426" s="149" t="s">
        <v>98</v>
      </c>
      <c r="CU3426" s="152">
        <v>42667</v>
      </c>
      <c r="CV3426" s="149">
        <v>0</v>
      </c>
      <c r="CX3426" s="149" t="s">
        <v>97</v>
      </c>
      <c r="CY3426" s="149" t="s">
        <v>99</v>
      </c>
      <c r="CZ3426" s="149">
        <v>41054531300042</v>
      </c>
      <c r="DB3426" s="149" t="s">
        <v>100</v>
      </c>
      <c r="DC3426" s="149" t="s">
        <v>101</v>
      </c>
      <c r="DD3426" s="149" t="s">
        <v>102</v>
      </c>
      <c r="DE3426" s="149" t="s">
        <v>1615</v>
      </c>
      <c r="DF3426" s="149">
        <v>1</v>
      </c>
    </row>
    <row r="3427" spans="1:110" x14ac:dyDescent="0.25">
      <c r="A3427" s="148" t="s">
        <v>96</v>
      </c>
      <c r="B3427" s="148">
        <v>0</v>
      </c>
      <c r="D3427" s="148" t="s">
        <v>97</v>
      </c>
      <c r="K3427" s="148">
        <v>1</v>
      </c>
      <c r="M3427" s="148">
        <v>5</v>
      </c>
      <c r="N3427" s="148" t="s">
        <v>982</v>
      </c>
      <c r="O3427" s="148">
        <v>0</v>
      </c>
      <c r="Q3427" s="148" t="s">
        <v>983</v>
      </c>
      <c r="R3427" s="148">
        <v>6127975</v>
      </c>
      <c r="S3427" s="153">
        <v>42534</v>
      </c>
      <c r="T3427" s="148">
        <v>10</v>
      </c>
      <c r="U3427" s="148">
        <v>1</v>
      </c>
      <c r="V3427" s="148">
        <v>1</v>
      </c>
      <c r="X3427" s="148">
        <v>0</v>
      </c>
      <c r="Y3427" s="148">
        <v>0</v>
      </c>
      <c r="Z3427" s="153">
        <v>42535</v>
      </c>
      <c r="AA3427" s="154" t="s">
        <v>984</v>
      </c>
      <c r="AB3427" s="148">
        <v>23</v>
      </c>
      <c r="AC3427" s="148">
        <v>23</v>
      </c>
      <c r="AD3427" s="148" t="s">
        <v>373</v>
      </c>
      <c r="AE3427" s="154" t="s">
        <v>111</v>
      </c>
      <c r="AF3427" s="148">
        <v>2</v>
      </c>
      <c r="AG3427" s="148">
        <v>2</v>
      </c>
      <c r="AJ3427" s="148" t="s">
        <v>467</v>
      </c>
      <c r="AK3427" s="148">
        <v>6455</v>
      </c>
      <c r="AL3427" s="148">
        <v>15</v>
      </c>
      <c r="AM3427" s="148">
        <v>15</v>
      </c>
      <c r="AP3427" s="148">
        <v>327</v>
      </c>
      <c r="AQ3427" s="148">
        <v>327</v>
      </c>
      <c r="AR3427" s="148">
        <v>6455</v>
      </c>
      <c r="AS3427" s="148">
        <v>9</v>
      </c>
      <c r="AT3427" s="148">
        <v>9</v>
      </c>
      <c r="AU3427" s="148">
        <v>15</v>
      </c>
      <c r="AV3427" s="148">
        <v>15</v>
      </c>
      <c r="AY3427" s="148">
        <v>391</v>
      </c>
      <c r="AZ3427" s="148">
        <v>391</v>
      </c>
      <c r="BA3427" s="148" t="s">
        <v>375</v>
      </c>
      <c r="BB3427" s="148">
        <v>11</v>
      </c>
      <c r="BD3427" s="148">
        <v>8</v>
      </c>
      <c r="BF3427" s="148" t="s">
        <v>985</v>
      </c>
      <c r="BG3427" s="148">
        <v>1</v>
      </c>
      <c r="BI3427" s="153">
        <v>42535</v>
      </c>
      <c r="BJ3427" s="154" t="s">
        <v>112</v>
      </c>
      <c r="BK3427" s="148">
        <v>41054531300042</v>
      </c>
      <c r="BM3427" s="148" t="s">
        <v>100</v>
      </c>
      <c r="BN3427" s="148" t="s">
        <v>986</v>
      </c>
      <c r="BO3427" s="148" t="s">
        <v>987</v>
      </c>
      <c r="BQ3427" s="153">
        <v>42534</v>
      </c>
      <c r="BR3427" s="148">
        <v>3</v>
      </c>
      <c r="BT3427" s="148">
        <v>1409</v>
      </c>
      <c r="BV3427" s="148" t="s">
        <v>1617</v>
      </c>
      <c r="BW3427" s="148">
        <v>28</v>
      </c>
      <c r="BY3427" s="148">
        <v>27</v>
      </c>
      <c r="CA3427" s="148">
        <v>1</v>
      </c>
      <c r="CC3427" s="148">
        <v>34255833500051</v>
      </c>
      <c r="CE3427" s="148" t="s">
        <v>100</v>
      </c>
      <c r="CF3427" s="148">
        <v>1</v>
      </c>
      <c r="CH3427" s="148">
        <v>3</v>
      </c>
      <c r="CJ3427" s="149">
        <v>41054531300042</v>
      </c>
      <c r="CL3427" s="149" t="s">
        <v>97</v>
      </c>
      <c r="CN3427" s="149">
        <v>3</v>
      </c>
      <c r="CT3427" s="149" t="s">
        <v>98</v>
      </c>
      <c r="CU3427" s="152">
        <v>42667</v>
      </c>
      <c r="CV3427" s="149">
        <v>0</v>
      </c>
      <c r="CX3427" s="149" t="s">
        <v>97</v>
      </c>
      <c r="CY3427" s="149" t="s">
        <v>99</v>
      </c>
      <c r="CZ3427" s="149">
        <v>41054531300042</v>
      </c>
      <c r="DB3427" s="149" t="s">
        <v>100</v>
      </c>
      <c r="DC3427" s="149" t="s">
        <v>101</v>
      </c>
      <c r="DD3427" s="149" t="s">
        <v>102</v>
      </c>
      <c r="DE3427" s="149" t="s">
        <v>1615</v>
      </c>
      <c r="DF3427" s="149">
        <v>1</v>
      </c>
    </row>
    <row r="3428" spans="1:110" x14ac:dyDescent="0.25">
      <c r="A3428" s="148" t="s">
        <v>96</v>
      </c>
      <c r="B3428" s="148">
        <v>0</v>
      </c>
      <c r="D3428" s="148" t="s">
        <v>97</v>
      </c>
      <c r="K3428" s="148">
        <v>1</v>
      </c>
      <c r="M3428" s="148">
        <v>5</v>
      </c>
      <c r="N3428" s="148" t="s">
        <v>982</v>
      </c>
      <c r="O3428" s="148">
        <v>0</v>
      </c>
      <c r="Q3428" s="148" t="s">
        <v>983</v>
      </c>
      <c r="R3428" s="148">
        <v>6127975</v>
      </c>
      <c r="S3428" s="153">
        <v>42534</v>
      </c>
      <c r="T3428" s="148">
        <v>10</v>
      </c>
      <c r="U3428" s="148">
        <v>1</v>
      </c>
      <c r="V3428" s="148">
        <v>1</v>
      </c>
      <c r="X3428" s="148">
        <v>0</v>
      </c>
      <c r="Y3428" s="148">
        <v>0</v>
      </c>
      <c r="Z3428" s="153">
        <v>42535</v>
      </c>
      <c r="AA3428" s="154" t="s">
        <v>984</v>
      </c>
      <c r="AB3428" s="148">
        <v>23</v>
      </c>
      <c r="AC3428" s="148">
        <v>23</v>
      </c>
      <c r="AD3428" s="148" t="s">
        <v>105</v>
      </c>
      <c r="AE3428" s="154" t="s">
        <v>111</v>
      </c>
      <c r="AF3428" s="148">
        <v>2</v>
      </c>
      <c r="AG3428" s="148">
        <v>2</v>
      </c>
      <c r="AJ3428" s="148" t="s">
        <v>468</v>
      </c>
      <c r="AK3428" s="148">
        <v>1494</v>
      </c>
      <c r="AL3428" s="148">
        <v>0.1</v>
      </c>
      <c r="AM3428" s="148">
        <v>0.1</v>
      </c>
      <c r="AP3428" s="148">
        <v>426</v>
      </c>
      <c r="AQ3428" s="148">
        <v>426</v>
      </c>
      <c r="AR3428" s="148">
        <v>1494</v>
      </c>
      <c r="AS3428" s="148">
        <v>10</v>
      </c>
      <c r="AT3428" s="148">
        <v>10</v>
      </c>
      <c r="AU3428" s="148">
        <v>0.1</v>
      </c>
      <c r="AV3428" s="148">
        <v>0.1</v>
      </c>
      <c r="AY3428" s="148">
        <v>133</v>
      </c>
      <c r="AZ3428" s="148">
        <v>133</v>
      </c>
      <c r="BA3428" s="148" t="s">
        <v>107</v>
      </c>
      <c r="BB3428" s="148">
        <v>11</v>
      </c>
      <c r="BD3428" s="148">
        <v>8</v>
      </c>
      <c r="BF3428" s="148" t="s">
        <v>985</v>
      </c>
      <c r="BG3428" s="148">
        <v>1</v>
      </c>
      <c r="BI3428" s="153">
        <v>42535</v>
      </c>
      <c r="BJ3428" s="154" t="s">
        <v>112</v>
      </c>
      <c r="BK3428" s="148">
        <v>41054531300042</v>
      </c>
      <c r="BM3428" s="148" t="s">
        <v>100</v>
      </c>
      <c r="BN3428" s="148" t="s">
        <v>986</v>
      </c>
      <c r="BO3428" s="148" t="s">
        <v>987</v>
      </c>
      <c r="BQ3428" s="153">
        <v>42534</v>
      </c>
      <c r="BR3428" s="148">
        <v>3</v>
      </c>
      <c r="BT3428" s="148">
        <v>1409</v>
      </c>
      <c r="BV3428" s="148" t="s">
        <v>1617</v>
      </c>
      <c r="BW3428" s="148">
        <v>28</v>
      </c>
      <c r="BY3428" s="148">
        <v>27</v>
      </c>
      <c r="CA3428" s="148">
        <v>1</v>
      </c>
      <c r="CC3428" s="148">
        <v>34255833500051</v>
      </c>
      <c r="CE3428" s="148" t="s">
        <v>100</v>
      </c>
      <c r="CF3428" s="148">
        <v>1</v>
      </c>
      <c r="CH3428" s="148">
        <v>3</v>
      </c>
      <c r="CJ3428" s="149">
        <v>41054531300042</v>
      </c>
      <c r="CL3428" s="149" t="s">
        <v>97</v>
      </c>
      <c r="CN3428" s="149">
        <v>3</v>
      </c>
      <c r="CT3428" s="149" t="s">
        <v>98</v>
      </c>
      <c r="CU3428" s="152">
        <v>42667</v>
      </c>
      <c r="CV3428" s="149">
        <v>0</v>
      </c>
      <c r="CX3428" s="149" t="s">
        <v>97</v>
      </c>
      <c r="CY3428" s="149" t="s">
        <v>99</v>
      </c>
      <c r="CZ3428" s="149">
        <v>41054531300042</v>
      </c>
      <c r="DB3428" s="149" t="s">
        <v>100</v>
      </c>
      <c r="DC3428" s="149" t="s">
        <v>101</v>
      </c>
      <c r="DD3428" s="149" t="s">
        <v>102</v>
      </c>
      <c r="DE3428" s="149" t="s">
        <v>1615</v>
      </c>
      <c r="DF3428" s="149">
        <v>1</v>
      </c>
    </row>
    <row r="3429" spans="1:110" x14ac:dyDescent="0.25">
      <c r="A3429" s="148" t="s">
        <v>96</v>
      </c>
      <c r="B3429" s="148">
        <v>0</v>
      </c>
      <c r="D3429" s="148" t="s">
        <v>97</v>
      </c>
      <c r="K3429" s="148">
        <v>1</v>
      </c>
      <c r="M3429" s="148">
        <v>5</v>
      </c>
      <c r="N3429" s="148" t="s">
        <v>982</v>
      </c>
      <c r="O3429" s="148">
        <v>0</v>
      </c>
      <c r="Q3429" s="148" t="s">
        <v>983</v>
      </c>
      <c r="R3429" s="148">
        <v>6127975</v>
      </c>
      <c r="S3429" s="153">
        <v>42534</v>
      </c>
      <c r="T3429" s="148">
        <v>10</v>
      </c>
      <c r="U3429" s="148">
        <v>1</v>
      </c>
      <c r="V3429" s="148">
        <v>1</v>
      </c>
      <c r="X3429" s="148">
        <v>0</v>
      </c>
      <c r="Y3429" s="148">
        <v>0</v>
      </c>
      <c r="Z3429" s="153">
        <v>42535</v>
      </c>
      <c r="AA3429" s="154" t="s">
        <v>984</v>
      </c>
      <c r="AB3429" s="148">
        <v>23</v>
      </c>
      <c r="AC3429" s="148">
        <v>23</v>
      </c>
      <c r="AD3429" s="148" t="s">
        <v>117</v>
      </c>
      <c r="AE3429" s="154" t="s">
        <v>148</v>
      </c>
      <c r="AF3429" s="148">
        <v>2</v>
      </c>
      <c r="AG3429" s="148">
        <v>2</v>
      </c>
      <c r="AJ3429" s="148" t="s">
        <v>469</v>
      </c>
      <c r="AK3429" s="148">
        <v>1873</v>
      </c>
      <c r="AL3429" s="148">
        <v>5.0000000000000001E-3</v>
      </c>
      <c r="AM3429" s="148">
        <v>5.0000000000000001E-3</v>
      </c>
      <c r="AP3429" s="148">
        <v>454</v>
      </c>
      <c r="AQ3429" s="148">
        <v>454</v>
      </c>
      <c r="AR3429" s="148">
        <v>1873</v>
      </c>
      <c r="AS3429" s="148">
        <v>10</v>
      </c>
      <c r="AT3429" s="148">
        <v>10</v>
      </c>
      <c r="AU3429" s="148">
        <v>5.0000000000000001E-3</v>
      </c>
      <c r="AV3429" s="148">
        <v>5.0000000000000001E-3</v>
      </c>
      <c r="AY3429" s="148">
        <v>133</v>
      </c>
      <c r="AZ3429" s="148">
        <v>133</v>
      </c>
      <c r="BA3429" s="148" t="s">
        <v>107</v>
      </c>
      <c r="BB3429" s="148">
        <v>11</v>
      </c>
      <c r="BD3429" s="148">
        <v>8</v>
      </c>
      <c r="BF3429" s="148" t="s">
        <v>985</v>
      </c>
      <c r="BG3429" s="148">
        <v>1</v>
      </c>
      <c r="BI3429" s="153">
        <v>42535</v>
      </c>
      <c r="BJ3429" s="154" t="s">
        <v>112</v>
      </c>
      <c r="BK3429" s="148">
        <v>41054531300042</v>
      </c>
      <c r="BM3429" s="148" t="s">
        <v>100</v>
      </c>
      <c r="BN3429" s="148" t="s">
        <v>986</v>
      </c>
      <c r="BO3429" s="148" t="s">
        <v>987</v>
      </c>
      <c r="BQ3429" s="153">
        <v>42534</v>
      </c>
      <c r="BR3429" s="148">
        <v>3</v>
      </c>
      <c r="BT3429" s="148">
        <v>1409</v>
      </c>
      <c r="BV3429" s="148" t="s">
        <v>1617</v>
      </c>
      <c r="BW3429" s="148">
        <v>28</v>
      </c>
      <c r="BY3429" s="148">
        <v>27</v>
      </c>
      <c r="CA3429" s="148">
        <v>1</v>
      </c>
      <c r="CC3429" s="148">
        <v>34255833500051</v>
      </c>
      <c r="CE3429" s="148" t="s">
        <v>100</v>
      </c>
      <c r="CF3429" s="148">
        <v>1</v>
      </c>
      <c r="CH3429" s="148">
        <v>3</v>
      </c>
      <c r="CJ3429" s="149">
        <v>41054531300042</v>
      </c>
      <c r="CL3429" s="149" t="s">
        <v>97</v>
      </c>
      <c r="CN3429" s="149">
        <v>3</v>
      </c>
      <c r="CT3429" s="149" t="s">
        <v>98</v>
      </c>
      <c r="CU3429" s="152">
        <v>42667</v>
      </c>
      <c r="CV3429" s="149">
        <v>0</v>
      </c>
      <c r="CX3429" s="149" t="s">
        <v>97</v>
      </c>
      <c r="CY3429" s="149" t="s">
        <v>99</v>
      </c>
      <c r="CZ3429" s="149">
        <v>41054531300042</v>
      </c>
      <c r="DB3429" s="149" t="s">
        <v>100</v>
      </c>
      <c r="DC3429" s="149" t="s">
        <v>101</v>
      </c>
      <c r="DD3429" s="149" t="s">
        <v>102</v>
      </c>
      <c r="DE3429" s="149" t="s">
        <v>1615</v>
      </c>
      <c r="DF3429" s="149">
        <v>1</v>
      </c>
    </row>
    <row r="3430" spans="1:110" x14ac:dyDescent="0.25">
      <c r="A3430" s="148" t="s">
        <v>96</v>
      </c>
      <c r="B3430" s="148">
        <v>0</v>
      </c>
      <c r="D3430" s="148" t="s">
        <v>97</v>
      </c>
      <c r="K3430" s="148">
        <v>1</v>
      </c>
      <c r="M3430" s="148">
        <v>5</v>
      </c>
      <c r="N3430" s="148" t="s">
        <v>982</v>
      </c>
      <c r="O3430" s="148">
        <v>0</v>
      </c>
      <c r="Q3430" s="148" t="s">
        <v>983</v>
      </c>
      <c r="R3430" s="148">
        <v>6127975</v>
      </c>
      <c r="S3430" s="153">
        <v>42534</v>
      </c>
      <c r="T3430" s="148">
        <v>10</v>
      </c>
      <c r="U3430" s="148">
        <v>1</v>
      </c>
      <c r="V3430" s="148">
        <v>1</v>
      </c>
      <c r="X3430" s="148">
        <v>0</v>
      </c>
      <c r="Y3430" s="148">
        <v>0</v>
      </c>
      <c r="Z3430" s="153">
        <v>42535</v>
      </c>
      <c r="AA3430" s="154" t="s">
        <v>984</v>
      </c>
      <c r="AB3430" s="148">
        <v>23</v>
      </c>
      <c r="AC3430" s="148">
        <v>23</v>
      </c>
      <c r="AD3430" s="148" t="s">
        <v>117</v>
      </c>
      <c r="AE3430" s="154" t="s">
        <v>148</v>
      </c>
      <c r="AF3430" s="148">
        <v>2</v>
      </c>
      <c r="AG3430" s="148">
        <v>2</v>
      </c>
      <c r="AJ3430" s="148" t="s">
        <v>470</v>
      </c>
      <c r="AK3430" s="148">
        <v>1744</v>
      </c>
      <c r="AL3430" s="148">
        <v>5.0000000000000001E-3</v>
      </c>
      <c r="AM3430" s="148">
        <v>5.0000000000000001E-3</v>
      </c>
      <c r="AP3430" s="148">
        <v>454</v>
      </c>
      <c r="AQ3430" s="148">
        <v>454</v>
      </c>
      <c r="AR3430" s="148">
        <v>1744</v>
      </c>
      <c r="AS3430" s="148">
        <v>10</v>
      </c>
      <c r="AT3430" s="148">
        <v>10</v>
      </c>
      <c r="AU3430" s="148">
        <v>5.0000000000000001E-3</v>
      </c>
      <c r="AV3430" s="148">
        <v>5.0000000000000001E-3</v>
      </c>
      <c r="AY3430" s="148">
        <v>133</v>
      </c>
      <c r="AZ3430" s="148">
        <v>133</v>
      </c>
      <c r="BA3430" s="148" t="s">
        <v>107</v>
      </c>
      <c r="BB3430" s="148">
        <v>11</v>
      </c>
      <c r="BD3430" s="148">
        <v>8</v>
      </c>
      <c r="BF3430" s="148" t="s">
        <v>985</v>
      </c>
      <c r="BG3430" s="148">
        <v>1</v>
      </c>
      <c r="BI3430" s="153">
        <v>42535</v>
      </c>
      <c r="BJ3430" s="154" t="s">
        <v>112</v>
      </c>
      <c r="BK3430" s="148">
        <v>41054531300042</v>
      </c>
      <c r="BM3430" s="148" t="s">
        <v>100</v>
      </c>
      <c r="BN3430" s="148" t="s">
        <v>986</v>
      </c>
      <c r="BO3430" s="148" t="s">
        <v>987</v>
      </c>
      <c r="BQ3430" s="153">
        <v>42534</v>
      </c>
      <c r="BR3430" s="148">
        <v>3</v>
      </c>
      <c r="BT3430" s="148">
        <v>1409</v>
      </c>
      <c r="BV3430" s="148" t="s">
        <v>1617</v>
      </c>
      <c r="BW3430" s="148">
        <v>28</v>
      </c>
      <c r="BY3430" s="148">
        <v>27</v>
      </c>
      <c r="CA3430" s="148">
        <v>1</v>
      </c>
      <c r="CC3430" s="148">
        <v>34255833500051</v>
      </c>
      <c r="CE3430" s="148" t="s">
        <v>100</v>
      </c>
      <c r="CF3430" s="148">
        <v>1</v>
      </c>
      <c r="CH3430" s="148">
        <v>3</v>
      </c>
      <c r="CJ3430" s="149">
        <v>41054531300042</v>
      </c>
      <c r="CL3430" s="149" t="s">
        <v>97</v>
      </c>
      <c r="CN3430" s="149">
        <v>3</v>
      </c>
      <c r="CT3430" s="149" t="s">
        <v>98</v>
      </c>
      <c r="CU3430" s="152">
        <v>42667</v>
      </c>
      <c r="CV3430" s="149">
        <v>0</v>
      </c>
      <c r="CX3430" s="149" t="s">
        <v>97</v>
      </c>
      <c r="CY3430" s="149" t="s">
        <v>99</v>
      </c>
      <c r="CZ3430" s="149">
        <v>41054531300042</v>
      </c>
      <c r="DB3430" s="149" t="s">
        <v>100</v>
      </c>
      <c r="DC3430" s="149" t="s">
        <v>101</v>
      </c>
      <c r="DD3430" s="149" t="s">
        <v>102</v>
      </c>
      <c r="DE3430" s="149" t="s">
        <v>1615</v>
      </c>
      <c r="DF3430" s="149">
        <v>1</v>
      </c>
    </row>
    <row r="3431" spans="1:110" x14ac:dyDescent="0.25">
      <c r="A3431" s="148" t="s">
        <v>96</v>
      </c>
      <c r="B3431" s="148">
        <v>0</v>
      </c>
      <c r="D3431" s="148" t="s">
        <v>97</v>
      </c>
      <c r="K3431" s="148">
        <v>1</v>
      </c>
      <c r="M3431" s="148">
        <v>5</v>
      </c>
      <c r="N3431" s="148" t="s">
        <v>982</v>
      </c>
      <c r="O3431" s="148">
        <v>0</v>
      </c>
      <c r="Q3431" s="148" t="s">
        <v>983</v>
      </c>
      <c r="R3431" s="148">
        <v>6127975</v>
      </c>
      <c r="S3431" s="153">
        <v>42534</v>
      </c>
      <c r="T3431" s="148">
        <v>10</v>
      </c>
      <c r="U3431" s="148">
        <v>1</v>
      </c>
      <c r="V3431" s="148">
        <v>1</v>
      </c>
      <c r="X3431" s="148">
        <v>0</v>
      </c>
      <c r="Y3431" s="148">
        <v>0</v>
      </c>
      <c r="Z3431" s="153">
        <v>42535</v>
      </c>
      <c r="AA3431" s="154" t="s">
        <v>984</v>
      </c>
      <c r="AB3431" s="148">
        <v>23</v>
      </c>
      <c r="AC3431" s="148">
        <v>23</v>
      </c>
      <c r="AD3431" s="148" t="s">
        <v>117</v>
      </c>
      <c r="AE3431" s="154" t="s">
        <v>148</v>
      </c>
      <c r="AF3431" s="148">
        <v>2</v>
      </c>
      <c r="AG3431" s="148">
        <v>2</v>
      </c>
      <c r="AJ3431" s="148" t="s">
        <v>471</v>
      </c>
      <c r="AK3431" s="148">
        <v>1182</v>
      </c>
      <c r="AL3431" s="148">
        <v>0.02</v>
      </c>
      <c r="AM3431" s="148">
        <v>0.02</v>
      </c>
      <c r="AP3431" s="148">
        <v>454</v>
      </c>
      <c r="AQ3431" s="148">
        <v>454</v>
      </c>
      <c r="AR3431" s="148">
        <v>1182</v>
      </c>
      <c r="AS3431" s="148">
        <v>10</v>
      </c>
      <c r="AT3431" s="148">
        <v>10</v>
      </c>
      <c r="AU3431" s="148">
        <v>0.02</v>
      </c>
      <c r="AV3431" s="148">
        <v>0.02</v>
      </c>
      <c r="AY3431" s="148">
        <v>133</v>
      </c>
      <c r="AZ3431" s="148">
        <v>133</v>
      </c>
      <c r="BA3431" s="148" t="s">
        <v>107</v>
      </c>
      <c r="BB3431" s="148">
        <v>11</v>
      </c>
      <c r="BD3431" s="148">
        <v>8</v>
      </c>
      <c r="BF3431" s="148" t="s">
        <v>985</v>
      </c>
      <c r="BG3431" s="148">
        <v>1</v>
      </c>
      <c r="BI3431" s="153">
        <v>42535</v>
      </c>
      <c r="BJ3431" s="154" t="s">
        <v>112</v>
      </c>
      <c r="BK3431" s="148">
        <v>41054531300042</v>
      </c>
      <c r="BM3431" s="148" t="s">
        <v>100</v>
      </c>
      <c r="BN3431" s="148" t="s">
        <v>986</v>
      </c>
      <c r="BO3431" s="148" t="s">
        <v>987</v>
      </c>
      <c r="BQ3431" s="153">
        <v>42534</v>
      </c>
      <c r="BR3431" s="148">
        <v>3</v>
      </c>
      <c r="BT3431" s="148">
        <v>1409</v>
      </c>
      <c r="BV3431" s="148" t="s">
        <v>1617</v>
      </c>
      <c r="BW3431" s="148">
        <v>28</v>
      </c>
      <c r="BY3431" s="148">
        <v>27</v>
      </c>
      <c r="CA3431" s="148">
        <v>1</v>
      </c>
      <c r="CC3431" s="148">
        <v>34255833500051</v>
      </c>
      <c r="CE3431" s="148" t="s">
        <v>100</v>
      </c>
      <c r="CF3431" s="148">
        <v>1</v>
      </c>
      <c r="CH3431" s="148">
        <v>3</v>
      </c>
      <c r="CJ3431" s="149">
        <v>41054531300042</v>
      </c>
      <c r="CL3431" s="149" t="s">
        <v>97</v>
      </c>
      <c r="CN3431" s="149">
        <v>3</v>
      </c>
      <c r="CT3431" s="149" t="s">
        <v>98</v>
      </c>
      <c r="CU3431" s="152">
        <v>42667</v>
      </c>
      <c r="CV3431" s="149">
        <v>0</v>
      </c>
      <c r="CX3431" s="149" t="s">
        <v>97</v>
      </c>
      <c r="CY3431" s="149" t="s">
        <v>99</v>
      </c>
      <c r="CZ3431" s="149">
        <v>41054531300042</v>
      </c>
      <c r="DB3431" s="149" t="s">
        <v>100</v>
      </c>
      <c r="DC3431" s="149" t="s">
        <v>101</v>
      </c>
      <c r="DD3431" s="149" t="s">
        <v>102</v>
      </c>
      <c r="DE3431" s="149" t="s">
        <v>1615</v>
      </c>
      <c r="DF3431" s="149">
        <v>1</v>
      </c>
    </row>
    <row r="3432" spans="1:110" x14ac:dyDescent="0.25">
      <c r="A3432" s="148" t="s">
        <v>96</v>
      </c>
      <c r="B3432" s="148">
        <v>0</v>
      </c>
      <c r="D3432" s="148" t="s">
        <v>97</v>
      </c>
      <c r="K3432" s="148">
        <v>1</v>
      </c>
      <c r="M3432" s="148">
        <v>5</v>
      </c>
      <c r="N3432" s="148" t="s">
        <v>982</v>
      </c>
      <c r="O3432" s="148">
        <v>0</v>
      </c>
      <c r="Q3432" s="148" t="s">
        <v>983</v>
      </c>
      <c r="R3432" s="148">
        <v>6127975</v>
      </c>
      <c r="S3432" s="153">
        <v>42534</v>
      </c>
      <c r="T3432" s="148">
        <v>10</v>
      </c>
      <c r="U3432" s="148">
        <v>1</v>
      </c>
      <c r="V3432" s="148">
        <v>1</v>
      </c>
      <c r="X3432" s="148">
        <v>0</v>
      </c>
      <c r="Y3432" s="148">
        <v>0</v>
      </c>
      <c r="Z3432" s="153">
        <v>42535</v>
      </c>
      <c r="AA3432" s="154" t="s">
        <v>984</v>
      </c>
      <c r="AB3432" s="148">
        <v>23</v>
      </c>
      <c r="AC3432" s="148">
        <v>23</v>
      </c>
      <c r="AD3432" s="148" t="s">
        <v>373</v>
      </c>
      <c r="AE3432" s="154" t="s">
        <v>111</v>
      </c>
      <c r="AF3432" s="148">
        <v>2</v>
      </c>
      <c r="AG3432" s="148">
        <v>2</v>
      </c>
      <c r="AJ3432" s="148" t="s">
        <v>472</v>
      </c>
      <c r="AK3432" s="148">
        <v>1449</v>
      </c>
      <c r="AL3432" s="148">
        <v>15</v>
      </c>
      <c r="AM3432" s="148">
        <v>15</v>
      </c>
      <c r="AP3432" s="148">
        <v>334</v>
      </c>
      <c r="AQ3432" s="148">
        <v>334</v>
      </c>
      <c r="AR3432" s="148">
        <v>1449</v>
      </c>
      <c r="AS3432" s="148">
        <v>1</v>
      </c>
      <c r="AT3432" s="148">
        <v>1</v>
      </c>
      <c r="AU3432" s="148">
        <v>46</v>
      </c>
      <c r="AV3432" s="148">
        <v>46</v>
      </c>
      <c r="AY3432" s="148">
        <v>391</v>
      </c>
      <c r="AZ3432" s="148">
        <v>391</v>
      </c>
      <c r="BA3432" s="148" t="s">
        <v>473</v>
      </c>
      <c r="BB3432" s="148">
        <v>11</v>
      </c>
      <c r="BD3432" s="148">
        <v>8</v>
      </c>
      <c r="BF3432" s="148" t="s">
        <v>985</v>
      </c>
      <c r="BG3432" s="148">
        <v>1</v>
      </c>
      <c r="BI3432" s="153">
        <v>42535</v>
      </c>
      <c r="BJ3432" s="154" t="s">
        <v>112</v>
      </c>
      <c r="BK3432" s="148">
        <v>41054531300042</v>
      </c>
      <c r="BM3432" s="148" t="s">
        <v>100</v>
      </c>
      <c r="BN3432" s="148" t="s">
        <v>986</v>
      </c>
      <c r="BO3432" s="148" t="s">
        <v>987</v>
      </c>
      <c r="BQ3432" s="153">
        <v>42534</v>
      </c>
      <c r="BR3432" s="148">
        <v>3</v>
      </c>
      <c r="BT3432" s="148">
        <v>1409</v>
      </c>
      <c r="BV3432" s="148" t="s">
        <v>1617</v>
      </c>
      <c r="BW3432" s="148">
        <v>28</v>
      </c>
      <c r="BY3432" s="148">
        <v>27</v>
      </c>
      <c r="CA3432" s="148">
        <v>1</v>
      </c>
      <c r="CC3432" s="148">
        <v>34255833500051</v>
      </c>
      <c r="CE3432" s="148" t="s">
        <v>100</v>
      </c>
      <c r="CF3432" s="148">
        <v>1</v>
      </c>
      <c r="CH3432" s="148">
        <v>3</v>
      </c>
      <c r="CJ3432" s="149">
        <v>41054531300042</v>
      </c>
      <c r="CL3432" s="149" t="s">
        <v>97</v>
      </c>
      <c r="CN3432" s="149">
        <v>3</v>
      </c>
      <c r="CT3432" s="149" t="s">
        <v>98</v>
      </c>
      <c r="CU3432" s="152">
        <v>42667</v>
      </c>
      <c r="CV3432" s="149">
        <v>0</v>
      </c>
      <c r="CX3432" s="149" t="s">
        <v>97</v>
      </c>
      <c r="CY3432" s="149" t="s">
        <v>99</v>
      </c>
      <c r="CZ3432" s="149">
        <v>41054531300042</v>
      </c>
      <c r="DB3432" s="149" t="s">
        <v>100</v>
      </c>
      <c r="DC3432" s="149" t="s">
        <v>101</v>
      </c>
      <c r="DD3432" s="149" t="s">
        <v>102</v>
      </c>
      <c r="DE3432" s="149" t="s">
        <v>1615</v>
      </c>
      <c r="DF3432" s="149">
        <v>1</v>
      </c>
    </row>
    <row r="3433" spans="1:110" x14ac:dyDescent="0.25">
      <c r="A3433" s="148" t="s">
        <v>96</v>
      </c>
      <c r="B3433" s="148">
        <v>0</v>
      </c>
      <c r="D3433" s="148" t="s">
        <v>97</v>
      </c>
      <c r="K3433" s="148">
        <v>1</v>
      </c>
      <c r="M3433" s="148">
        <v>5</v>
      </c>
      <c r="N3433" s="148" t="s">
        <v>982</v>
      </c>
      <c r="O3433" s="148">
        <v>0</v>
      </c>
      <c r="Q3433" s="148" t="s">
        <v>983</v>
      </c>
      <c r="R3433" s="148">
        <v>6127975</v>
      </c>
      <c r="S3433" s="153">
        <v>42534</v>
      </c>
      <c r="T3433" s="148">
        <v>10</v>
      </c>
      <c r="U3433" s="148">
        <v>1</v>
      </c>
      <c r="V3433" s="148">
        <v>1</v>
      </c>
      <c r="X3433" s="148">
        <v>0</v>
      </c>
      <c r="Y3433" s="148">
        <v>0</v>
      </c>
      <c r="Z3433" s="153">
        <v>42535</v>
      </c>
      <c r="AA3433" s="154" t="s">
        <v>984</v>
      </c>
      <c r="AB3433" s="148">
        <v>23</v>
      </c>
      <c r="AC3433" s="148">
        <v>23</v>
      </c>
      <c r="AD3433" s="148" t="s">
        <v>117</v>
      </c>
      <c r="AE3433" s="154" t="s">
        <v>154</v>
      </c>
      <c r="AF3433" s="148">
        <v>2</v>
      </c>
      <c r="AG3433" s="148">
        <v>2</v>
      </c>
      <c r="AJ3433" s="148" t="s">
        <v>474</v>
      </c>
      <c r="AK3433" s="148">
        <v>1809</v>
      </c>
      <c r="AL3433" s="148">
        <v>5.0000000000000001E-3</v>
      </c>
      <c r="AM3433" s="148">
        <v>5.0000000000000001E-3</v>
      </c>
      <c r="AN3433" s="148">
        <v>712</v>
      </c>
      <c r="AO3433" s="148">
        <v>712</v>
      </c>
      <c r="AP3433" s="148">
        <v>405</v>
      </c>
      <c r="AQ3433" s="148">
        <v>405</v>
      </c>
      <c r="AR3433" s="148">
        <v>1809</v>
      </c>
      <c r="AS3433" s="148">
        <v>10</v>
      </c>
      <c r="AT3433" s="148">
        <v>10</v>
      </c>
      <c r="AU3433" s="148">
        <v>5.0000000000000001E-3</v>
      </c>
      <c r="AV3433" s="148">
        <v>5.0000000000000001E-3</v>
      </c>
      <c r="AW3433" s="148">
        <v>1168</v>
      </c>
      <c r="AX3433" s="148">
        <v>1168</v>
      </c>
      <c r="AY3433" s="148">
        <v>133</v>
      </c>
      <c r="AZ3433" s="148">
        <v>133</v>
      </c>
      <c r="BA3433" s="148" t="s">
        <v>107</v>
      </c>
      <c r="BB3433" s="148">
        <v>11</v>
      </c>
      <c r="BD3433" s="148">
        <v>8</v>
      </c>
      <c r="BF3433" s="148" t="s">
        <v>985</v>
      </c>
      <c r="BG3433" s="148">
        <v>1</v>
      </c>
      <c r="BI3433" s="153">
        <v>42535</v>
      </c>
      <c r="BJ3433" s="154" t="s">
        <v>112</v>
      </c>
      <c r="BK3433" s="148">
        <v>41054531300042</v>
      </c>
      <c r="BM3433" s="148" t="s">
        <v>100</v>
      </c>
      <c r="BN3433" s="148" t="s">
        <v>986</v>
      </c>
      <c r="BO3433" s="148" t="s">
        <v>987</v>
      </c>
      <c r="BQ3433" s="153">
        <v>42534</v>
      </c>
      <c r="BR3433" s="148">
        <v>3</v>
      </c>
      <c r="BT3433" s="148">
        <v>1409</v>
      </c>
      <c r="BV3433" s="148" t="s">
        <v>1617</v>
      </c>
      <c r="BW3433" s="148">
        <v>28</v>
      </c>
      <c r="BY3433" s="148">
        <v>27</v>
      </c>
      <c r="CA3433" s="148">
        <v>1</v>
      </c>
      <c r="CC3433" s="148">
        <v>34255833500051</v>
      </c>
      <c r="CE3433" s="148" t="s">
        <v>100</v>
      </c>
      <c r="CF3433" s="148">
        <v>1</v>
      </c>
      <c r="CH3433" s="148">
        <v>3</v>
      </c>
      <c r="CJ3433" s="149">
        <v>41054531300042</v>
      </c>
      <c r="CL3433" s="149" t="s">
        <v>97</v>
      </c>
      <c r="CN3433" s="149">
        <v>3</v>
      </c>
      <c r="CT3433" s="149" t="s">
        <v>98</v>
      </c>
      <c r="CU3433" s="152">
        <v>42667</v>
      </c>
      <c r="CV3433" s="149">
        <v>0</v>
      </c>
      <c r="CX3433" s="149" t="s">
        <v>97</v>
      </c>
      <c r="CY3433" s="149" t="s">
        <v>99</v>
      </c>
      <c r="CZ3433" s="149">
        <v>41054531300042</v>
      </c>
      <c r="DB3433" s="149" t="s">
        <v>100</v>
      </c>
      <c r="DC3433" s="149" t="s">
        <v>101</v>
      </c>
      <c r="DD3433" s="149" t="s">
        <v>102</v>
      </c>
      <c r="DE3433" s="149" t="s">
        <v>1615</v>
      </c>
      <c r="DF3433" s="149">
        <v>1</v>
      </c>
    </row>
    <row r="3434" spans="1:110" x14ac:dyDescent="0.25">
      <c r="A3434" s="148" t="s">
        <v>96</v>
      </c>
      <c r="B3434" s="148">
        <v>0</v>
      </c>
      <c r="D3434" s="148" t="s">
        <v>97</v>
      </c>
      <c r="K3434" s="148">
        <v>1</v>
      </c>
      <c r="M3434" s="148">
        <v>5</v>
      </c>
      <c r="N3434" s="148" t="s">
        <v>982</v>
      </c>
      <c r="O3434" s="148">
        <v>0</v>
      </c>
      <c r="Q3434" s="148" t="s">
        <v>983</v>
      </c>
      <c r="R3434" s="148">
        <v>6127975</v>
      </c>
      <c r="S3434" s="153">
        <v>42534</v>
      </c>
      <c r="T3434" s="148">
        <v>10</v>
      </c>
      <c r="U3434" s="148">
        <v>1</v>
      </c>
      <c r="V3434" s="148">
        <v>1</v>
      </c>
      <c r="X3434" s="148">
        <v>0</v>
      </c>
      <c r="Y3434" s="148">
        <v>0</v>
      </c>
      <c r="Z3434" s="153">
        <v>42535</v>
      </c>
      <c r="AA3434" s="154" t="s">
        <v>984</v>
      </c>
      <c r="AB3434" s="148">
        <v>3</v>
      </c>
      <c r="AC3434" s="148">
        <v>3</v>
      </c>
      <c r="AD3434" s="148" t="s">
        <v>227</v>
      </c>
      <c r="AE3434" s="154" t="s">
        <v>230</v>
      </c>
      <c r="AF3434" s="148">
        <v>2</v>
      </c>
      <c r="AG3434" s="148">
        <v>2</v>
      </c>
      <c r="AJ3434" s="148" t="s">
        <v>475</v>
      </c>
      <c r="AK3434" s="148">
        <v>1380</v>
      </c>
      <c r="AL3434" s="148">
        <v>5</v>
      </c>
      <c r="AM3434" s="148">
        <v>5</v>
      </c>
      <c r="AP3434" s="148">
        <v>422</v>
      </c>
      <c r="AQ3434" s="148">
        <v>422</v>
      </c>
      <c r="AR3434" s="148">
        <v>1380</v>
      </c>
      <c r="AS3434" s="148">
        <v>10</v>
      </c>
      <c r="AT3434" s="148">
        <v>10</v>
      </c>
      <c r="AU3434" s="148">
        <v>5</v>
      </c>
      <c r="AV3434" s="148">
        <v>5</v>
      </c>
      <c r="AY3434" s="148">
        <v>338</v>
      </c>
      <c r="AZ3434" s="148">
        <v>338</v>
      </c>
      <c r="BA3434" s="148" t="s">
        <v>476</v>
      </c>
      <c r="BB3434" s="148">
        <v>11</v>
      </c>
      <c r="BD3434" s="148">
        <v>8</v>
      </c>
      <c r="BF3434" s="148" t="s">
        <v>985</v>
      </c>
      <c r="BG3434" s="148">
        <v>1</v>
      </c>
      <c r="BI3434" s="153">
        <v>42535</v>
      </c>
      <c r="BJ3434" s="154" t="s">
        <v>112</v>
      </c>
      <c r="BK3434" s="148">
        <v>41054531300042</v>
      </c>
      <c r="BM3434" s="148" t="s">
        <v>100</v>
      </c>
      <c r="BN3434" s="148" t="s">
        <v>986</v>
      </c>
      <c r="BO3434" s="148" t="s">
        <v>987</v>
      </c>
      <c r="BQ3434" s="153">
        <v>42534</v>
      </c>
      <c r="BR3434" s="148">
        <v>3</v>
      </c>
      <c r="BT3434" s="148">
        <v>1409</v>
      </c>
      <c r="BV3434" s="148" t="s">
        <v>1617</v>
      </c>
      <c r="BW3434" s="148">
        <v>28</v>
      </c>
      <c r="BY3434" s="148">
        <v>27</v>
      </c>
      <c r="CA3434" s="148">
        <v>1</v>
      </c>
      <c r="CC3434" s="148">
        <v>34255833500051</v>
      </c>
      <c r="CE3434" s="148" t="s">
        <v>100</v>
      </c>
      <c r="CF3434" s="148">
        <v>1</v>
      </c>
      <c r="CH3434" s="148">
        <v>3</v>
      </c>
      <c r="CJ3434" s="149">
        <v>41054531300042</v>
      </c>
      <c r="CL3434" s="149" t="s">
        <v>97</v>
      </c>
      <c r="CN3434" s="149">
        <v>3</v>
      </c>
      <c r="CT3434" s="149" t="s">
        <v>98</v>
      </c>
      <c r="CU3434" s="152">
        <v>42667</v>
      </c>
      <c r="CV3434" s="149">
        <v>0</v>
      </c>
      <c r="CX3434" s="149" t="s">
        <v>97</v>
      </c>
      <c r="CY3434" s="149" t="s">
        <v>99</v>
      </c>
      <c r="CZ3434" s="149">
        <v>41054531300042</v>
      </c>
      <c r="DB3434" s="149" t="s">
        <v>100</v>
      </c>
      <c r="DC3434" s="149" t="s">
        <v>101</v>
      </c>
      <c r="DD3434" s="149" t="s">
        <v>102</v>
      </c>
      <c r="DE3434" s="149" t="s">
        <v>1615</v>
      </c>
      <c r="DF3434" s="149">
        <v>1</v>
      </c>
    </row>
    <row r="3435" spans="1:110" x14ac:dyDescent="0.25">
      <c r="A3435" s="148" t="s">
        <v>96</v>
      </c>
      <c r="B3435" s="148">
        <v>0</v>
      </c>
      <c r="D3435" s="148" t="s">
        <v>97</v>
      </c>
      <c r="K3435" s="148">
        <v>1</v>
      </c>
      <c r="M3435" s="148">
        <v>5</v>
      </c>
      <c r="N3435" s="148" t="s">
        <v>982</v>
      </c>
      <c r="O3435" s="148">
        <v>0</v>
      </c>
      <c r="Q3435" s="148" t="s">
        <v>983</v>
      </c>
      <c r="R3435" s="148">
        <v>6127975</v>
      </c>
      <c r="S3435" s="153">
        <v>42534</v>
      </c>
      <c r="T3435" s="148">
        <v>10</v>
      </c>
      <c r="U3435" s="148">
        <v>1</v>
      </c>
      <c r="V3435" s="148">
        <v>1</v>
      </c>
      <c r="X3435" s="148">
        <v>0</v>
      </c>
      <c r="Y3435" s="148">
        <v>0</v>
      </c>
      <c r="Z3435" s="153">
        <v>42535</v>
      </c>
      <c r="AA3435" s="154" t="s">
        <v>984</v>
      </c>
      <c r="AB3435" s="148">
        <v>23</v>
      </c>
      <c r="AC3435" s="148">
        <v>23</v>
      </c>
      <c r="AD3435" s="148" t="s">
        <v>117</v>
      </c>
      <c r="AE3435" s="154" t="s">
        <v>148</v>
      </c>
      <c r="AF3435" s="148">
        <v>2</v>
      </c>
      <c r="AG3435" s="148">
        <v>2</v>
      </c>
      <c r="AJ3435" s="148" t="s">
        <v>477</v>
      </c>
      <c r="AK3435" s="148">
        <v>5529</v>
      </c>
      <c r="AL3435" s="148">
        <v>5.0000000000000001E-3</v>
      </c>
      <c r="AM3435" s="148">
        <v>5.0000000000000001E-3</v>
      </c>
      <c r="AP3435" s="148">
        <v>454</v>
      </c>
      <c r="AQ3435" s="148">
        <v>454</v>
      </c>
      <c r="AR3435" s="148">
        <v>5529</v>
      </c>
      <c r="AS3435" s="148">
        <v>10</v>
      </c>
      <c r="AT3435" s="148">
        <v>10</v>
      </c>
      <c r="AU3435" s="148">
        <v>5.0000000000000001E-3</v>
      </c>
      <c r="AV3435" s="148">
        <v>5.0000000000000001E-3</v>
      </c>
      <c r="AY3435" s="148">
        <v>133</v>
      </c>
      <c r="AZ3435" s="148">
        <v>133</v>
      </c>
      <c r="BA3435" s="148" t="s">
        <v>107</v>
      </c>
      <c r="BB3435" s="148">
        <v>11</v>
      </c>
      <c r="BD3435" s="148">
        <v>8</v>
      </c>
      <c r="BF3435" s="148" t="s">
        <v>985</v>
      </c>
      <c r="BG3435" s="148">
        <v>1</v>
      </c>
      <c r="BI3435" s="153">
        <v>42535</v>
      </c>
      <c r="BJ3435" s="154" t="s">
        <v>112</v>
      </c>
      <c r="BK3435" s="148">
        <v>41054531300042</v>
      </c>
      <c r="BM3435" s="148" t="s">
        <v>100</v>
      </c>
      <c r="BN3435" s="148" t="s">
        <v>986</v>
      </c>
      <c r="BO3435" s="148" t="s">
        <v>987</v>
      </c>
      <c r="BQ3435" s="153">
        <v>42534</v>
      </c>
      <c r="BR3435" s="148">
        <v>3</v>
      </c>
      <c r="BT3435" s="148">
        <v>1409</v>
      </c>
      <c r="BV3435" s="148" t="s">
        <v>1617</v>
      </c>
      <c r="BW3435" s="148">
        <v>28</v>
      </c>
      <c r="BY3435" s="148">
        <v>27</v>
      </c>
      <c r="CA3435" s="148">
        <v>1</v>
      </c>
      <c r="CC3435" s="148">
        <v>34255833500051</v>
      </c>
      <c r="CE3435" s="148" t="s">
        <v>100</v>
      </c>
      <c r="CF3435" s="148">
        <v>1</v>
      </c>
      <c r="CH3435" s="148">
        <v>3</v>
      </c>
      <c r="CJ3435" s="149">
        <v>41054531300042</v>
      </c>
      <c r="CL3435" s="149" t="s">
        <v>97</v>
      </c>
      <c r="CN3435" s="149">
        <v>3</v>
      </c>
      <c r="CT3435" s="149" t="s">
        <v>98</v>
      </c>
      <c r="CU3435" s="152">
        <v>42667</v>
      </c>
      <c r="CV3435" s="149">
        <v>0</v>
      </c>
      <c r="CX3435" s="149" t="s">
        <v>97</v>
      </c>
      <c r="CY3435" s="149" t="s">
        <v>99</v>
      </c>
      <c r="CZ3435" s="149">
        <v>41054531300042</v>
      </c>
      <c r="DB3435" s="149" t="s">
        <v>100</v>
      </c>
      <c r="DC3435" s="149" t="s">
        <v>101</v>
      </c>
      <c r="DD3435" s="149" t="s">
        <v>102</v>
      </c>
      <c r="DE3435" s="149" t="s">
        <v>1615</v>
      </c>
      <c r="DF3435" s="149">
        <v>1</v>
      </c>
    </row>
    <row r="3436" spans="1:110" ht="75" x14ac:dyDescent="0.25">
      <c r="A3436" s="148" t="s">
        <v>96</v>
      </c>
      <c r="B3436" s="148">
        <v>0</v>
      </c>
      <c r="D3436" s="148" t="s">
        <v>97</v>
      </c>
      <c r="K3436" s="148">
        <v>1</v>
      </c>
      <c r="M3436" s="148">
        <v>5</v>
      </c>
      <c r="N3436" s="148" t="s">
        <v>982</v>
      </c>
      <c r="O3436" s="148">
        <v>0</v>
      </c>
      <c r="Q3436" s="148" t="s">
        <v>983</v>
      </c>
      <c r="R3436" s="148">
        <v>6127975</v>
      </c>
      <c r="S3436" s="153">
        <v>42534</v>
      </c>
      <c r="T3436" s="148">
        <v>10</v>
      </c>
      <c r="U3436" s="148">
        <v>2</v>
      </c>
      <c r="V3436" s="148">
        <v>2</v>
      </c>
      <c r="W3436" s="155" t="s">
        <v>972</v>
      </c>
      <c r="X3436" s="148">
        <v>0</v>
      </c>
      <c r="Y3436" s="148">
        <v>0</v>
      </c>
      <c r="Z3436" s="153">
        <v>42535</v>
      </c>
      <c r="AA3436" s="154" t="s">
        <v>984</v>
      </c>
      <c r="AB3436" s="148">
        <v>23</v>
      </c>
      <c r="AC3436" s="148">
        <v>23</v>
      </c>
      <c r="AD3436" s="148" t="s">
        <v>117</v>
      </c>
      <c r="AE3436" s="154" t="s">
        <v>200</v>
      </c>
      <c r="AF3436" s="148">
        <v>2</v>
      </c>
      <c r="AG3436" s="148">
        <v>2</v>
      </c>
      <c r="AH3436" s="148">
        <v>7.0000000000000007E-2</v>
      </c>
      <c r="AI3436" s="148">
        <v>7.0000000000000007E-2</v>
      </c>
      <c r="AJ3436" s="148" t="s">
        <v>478</v>
      </c>
      <c r="AK3436" s="148">
        <v>2093</v>
      </c>
      <c r="AL3436" s="148">
        <v>0.2</v>
      </c>
      <c r="AM3436" s="148">
        <v>0.2</v>
      </c>
      <c r="AP3436" s="148">
        <v>454</v>
      </c>
      <c r="AQ3436" s="148">
        <v>454</v>
      </c>
      <c r="AR3436" s="148">
        <v>2093</v>
      </c>
      <c r="AS3436" s="148">
        <v>10</v>
      </c>
      <c r="AT3436" s="148">
        <v>10</v>
      </c>
      <c r="AU3436" s="148">
        <v>0.2</v>
      </c>
      <c r="AV3436" s="148">
        <v>0.2</v>
      </c>
      <c r="AY3436" s="148">
        <v>133</v>
      </c>
      <c r="AZ3436" s="148">
        <v>133</v>
      </c>
      <c r="BA3436" s="148" t="s">
        <v>107</v>
      </c>
      <c r="BB3436" s="148">
        <v>11</v>
      </c>
      <c r="BD3436" s="148">
        <v>8</v>
      </c>
      <c r="BF3436" s="148" t="s">
        <v>985</v>
      </c>
      <c r="BG3436" s="148">
        <v>1</v>
      </c>
      <c r="BI3436" s="153">
        <v>42535</v>
      </c>
      <c r="BJ3436" s="154" t="s">
        <v>112</v>
      </c>
      <c r="BK3436" s="148">
        <v>41054531300042</v>
      </c>
      <c r="BM3436" s="148" t="s">
        <v>100</v>
      </c>
      <c r="BN3436" s="148" t="s">
        <v>986</v>
      </c>
      <c r="BO3436" s="148" t="s">
        <v>987</v>
      </c>
      <c r="BQ3436" s="153">
        <v>42534</v>
      </c>
      <c r="BR3436" s="148">
        <v>3</v>
      </c>
      <c r="BT3436" s="148">
        <v>1409</v>
      </c>
      <c r="BV3436" s="148" t="s">
        <v>1617</v>
      </c>
      <c r="BW3436" s="148">
        <v>28</v>
      </c>
      <c r="BY3436" s="148">
        <v>27</v>
      </c>
      <c r="CA3436" s="148">
        <v>1</v>
      </c>
      <c r="CC3436" s="148">
        <v>34255833500051</v>
      </c>
      <c r="CE3436" s="148" t="s">
        <v>100</v>
      </c>
      <c r="CF3436" s="148">
        <v>1</v>
      </c>
      <c r="CH3436" s="148">
        <v>3</v>
      </c>
      <c r="CJ3436" s="149">
        <v>41054531300042</v>
      </c>
      <c r="CL3436" s="149" t="s">
        <v>97</v>
      </c>
      <c r="CN3436" s="149">
        <v>3</v>
      </c>
      <c r="CT3436" s="149" t="s">
        <v>98</v>
      </c>
      <c r="CU3436" s="152">
        <v>42667</v>
      </c>
      <c r="CV3436" s="149">
        <v>0</v>
      </c>
      <c r="CX3436" s="149" t="s">
        <v>97</v>
      </c>
      <c r="CY3436" s="149" t="s">
        <v>99</v>
      </c>
      <c r="CZ3436" s="149">
        <v>41054531300042</v>
      </c>
      <c r="DB3436" s="149" t="s">
        <v>100</v>
      </c>
      <c r="DC3436" s="149" t="s">
        <v>101</v>
      </c>
      <c r="DD3436" s="149" t="s">
        <v>102</v>
      </c>
      <c r="DE3436" s="149" t="s">
        <v>1615</v>
      </c>
      <c r="DF3436" s="149">
        <v>1</v>
      </c>
    </row>
    <row r="3437" spans="1:110" x14ac:dyDescent="0.25">
      <c r="A3437" s="148" t="s">
        <v>96</v>
      </c>
      <c r="B3437" s="148">
        <v>0</v>
      </c>
      <c r="D3437" s="148" t="s">
        <v>97</v>
      </c>
      <c r="K3437" s="148">
        <v>1</v>
      </c>
      <c r="M3437" s="148">
        <v>5</v>
      </c>
      <c r="N3437" s="148" t="s">
        <v>982</v>
      </c>
      <c r="O3437" s="148">
        <v>0</v>
      </c>
      <c r="Q3437" s="148" t="s">
        <v>983</v>
      </c>
      <c r="R3437" s="148">
        <v>6127975</v>
      </c>
      <c r="S3437" s="153">
        <v>42534</v>
      </c>
      <c r="T3437" s="148">
        <v>10</v>
      </c>
      <c r="U3437" s="148">
        <v>1</v>
      </c>
      <c r="V3437" s="148">
        <v>1</v>
      </c>
      <c r="X3437" s="148">
        <v>0</v>
      </c>
      <c r="Y3437" s="148">
        <v>0</v>
      </c>
      <c r="Z3437" s="153">
        <v>42535</v>
      </c>
      <c r="AA3437" s="154" t="s">
        <v>984</v>
      </c>
      <c r="AB3437" s="148">
        <v>23</v>
      </c>
      <c r="AC3437" s="148">
        <v>23</v>
      </c>
      <c r="AD3437" s="148" t="s">
        <v>117</v>
      </c>
      <c r="AE3437" s="154" t="s">
        <v>148</v>
      </c>
      <c r="AF3437" s="148">
        <v>2</v>
      </c>
      <c r="AG3437" s="148">
        <v>2</v>
      </c>
      <c r="AJ3437" s="148" t="s">
        <v>479</v>
      </c>
      <c r="AK3437" s="148">
        <v>1763</v>
      </c>
      <c r="AL3437" s="148">
        <v>5.0000000000000001E-3</v>
      </c>
      <c r="AM3437" s="148">
        <v>5.0000000000000001E-3</v>
      </c>
      <c r="AP3437" s="148">
        <v>454</v>
      </c>
      <c r="AQ3437" s="148">
        <v>454</v>
      </c>
      <c r="AR3437" s="148">
        <v>1763</v>
      </c>
      <c r="AS3437" s="148">
        <v>10</v>
      </c>
      <c r="AT3437" s="148">
        <v>10</v>
      </c>
      <c r="AU3437" s="148">
        <v>5.0000000000000001E-3</v>
      </c>
      <c r="AV3437" s="148">
        <v>5.0000000000000001E-3</v>
      </c>
      <c r="AY3437" s="148">
        <v>133</v>
      </c>
      <c r="AZ3437" s="148">
        <v>133</v>
      </c>
      <c r="BA3437" s="148" t="s">
        <v>107</v>
      </c>
      <c r="BB3437" s="148">
        <v>11</v>
      </c>
      <c r="BD3437" s="148">
        <v>8</v>
      </c>
      <c r="BF3437" s="148" t="s">
        <v>985</v>
      </c>
      <c r="BG3437" s="148">
        <v>1</v>
      </c>
      <c r="BI3437" s="153">
        <v>42535</v>
      </c>
      <c r="BJ3437" s="154" t="s">
        <v>112</v>
      </c>
      <c r="BK3437" s="148">
        <v>41054531300042</v>
      </c>
      <c r="BM3437" s="148" t="s">
        <v>100</v>
      </c>
      <c r="BN3437" s="148" t="s">
        <v>986</v>
      </c>
      <c r="BO3437" s="148" t="s">
        <v>987</v>
      </c>
      <c r="BQ3437" s="153">
        <v>42534</v>
      </c>
      <c r="BR3437" s="148">
        <v>3</v>
      </c>
      <c r="BT3437" s="148">
        <v>1409</v>
      </c>
      <c r="BV3437" s="148" t="s">
        <v>1617</v>
      </c>
      <c r="BW3437" s="148">
        <v>28</v>
      </c>
      <c r="BY3437" s="148">
        <v>27</v>
      </c>
      <c r="CA3437" s="148">
        <v>1</v>
      </c>
      <c r="CC3437" s="148">
        <v>34255833500051</v>
      </c>
      <c r="CE3437" s="148" t="s">
        <v>100</v>
      </c>
      <c r="CF3437" s="148">
        <v>1</v>
      </c>
      <c r="CH3437" s="148">
        <v>3</v>
      </c>
      <c r="CJ3437" s="149">
        <v>41054531300042</v>
      </c>
      <c r="CL3437" s="149" t="s">
        <v>97</v>
      </c>
      <c r="CN3437" s="149">
        <v>3</v>
      </c>
      <c r="CT3437" s="149" t="s">
        <v>98</v>
      </c>
      <c r="CU3437" s="152">
        <v>42667</v>
      </c>
      <c r="CV3437" s="149">
        <v>0</v>
      </c>
      <c r="CX3437" s="149" t="s">
        <v>97</v>
      </c>
      <c r="CY3437" s="149" t="s">
        <v>99</v>
      </c>
      <c r="CZ3437" s="149">
        <v>41054531300042</v>
      </c>
      <c r="DB3437" s="149" t="s">
        <v>100</v>
      </c>
      <c r="DC3437" s="149" t="s">
        <v>101</v>
      </c>
      <c r="DD3437" s="149" t="s">
        <v>102</v>
      </c>
      <c r="DE3437" s="149" t="s">
        <v>1615</v>
      </c>
      <c r="DF3437" s="149">
        <v>1</v>
      </c>
    </row>
    <row r="3438" spans="1:110" x14ac:dyDescent="0.25">
      <c r="A3438" s="148" t="s">
        <v>96</v>
      </c>
      <c r="B3438" s="148">
        <v>0</v>
      </c>
      <c r="D3438" s="148" t="s">
        <v>97</v>
      </c>
      <c r="K3438" s="148">
        <v>1</v>
      </c>
      <c r="M3438" s="148">
        <v>5</v>
      </c>
      <c r="N3438" s="148" t="s">
        <v>982</v>
      </c>
      <c r="O3438" s="148">
        <v>0</v>
      </c>
      <c r="Q3438" s="148" t="s">
        <v>983</v>
      </c>
      <c r="R3438" s="148">
        <v>6127975</v>
      </c>
      <c r="S3438" s="153">
        <v>42534</v>
      </c>
      <c r="T3438" s="148">
        <v>10</v>
      </c>
      <c r="U3438" s="148">
        <v>1</v>
      </c>
      <c r="V3438" s="148">
        <v>1</v>
      </c>
      <c r="X3438" s="148">
        <v>0</v>
      </c>
      <c r="Y3438" s="148">
        <v>0</v>
      </c>
      <c r="Z3438" s="153">
        <v>42535</v>
      </c>
      <c r="AA3438" s="154" t="s">
        <v>984</v>
      </c>
      <c r="AB3438" s="148">
        <v>23</v>
      </c>
      <c r="AC3438" s="148">
        <v>23</v>
      </c>
      <c r="AD3438" s="148" t="s">
        <v>117</v>
      </c>
      <c r="AE3438" s="154" t="s">
        <v>148</v>
      </c>
      <c r="AF3438" s="148">
        <v>2</v>
      </c>
      <c r="AG3438" s="148">
        <v>2</v>
      </c>
      <c r="AJ3438" s="148" t="s">
        <v>480</v>
      </c>
      <c r="AK3438" s="148">
        <v>1874</v>
      </c>
      <c r="AL3438" s="148">
        <v>5.0000000000000001E-3</v>
      </c>
      <c r="AM3438" s="148">
        <v>5.0000000000000001E-3</v>
      </c>
      <c r="AP3438" s="148">
        <v>454</v>
      </c>
      <c r="AQ3438" s="148">
        <v>454</v>
      </c>
      <c r="AR3438" s="148">
        <v>1874</v>
      </c>
      <c r="AS3438" s="148">
        <v>10</v>
      </c>
      <c r="AT3438" s="148">
        <v>10</v>
      </c>
      <c r="AU3438" s="148">
        <v>5.0000000000000001E-3</v>
      </c>
      <c r="AV3438" s="148">
        <v>5.0000000000000001E-3</v>
      </c>
      <c r="AY3438" s="148">
        <v>133</v>
      </c>
      <c r="AZ3438" s="148">
        <v>133</v>
      </c>
      <c r="BA3438" s="148" t="s">
        <v>107</v>
      </c>
      <c r="BB3438" s="148">
        <v>11</v>
      </c>
      <c r="BD3438" s="148">
        <v>8</v>
      </c>
      <c r="BF3438" s="148" t="s">
        <v>985</v>
      </c>
      <c r="BG3438" s="148">
        <v>1</v>
      </c>
      <c r="BI3438" s="153">
        <v>42535</v>
      </c>
      <c r="BJ3438" s="154" t="s">
        <v>112</v>
      </c>
      <c r="BK3438" s="148">
        <v>41054531300042</v>
      </c>
      <c r="BM3438" s="148" t="s">
        <v>100</v>
      </c>
      <c r="BN3438" s="148" t="s">
        <v>986</v>
      </c>
      <c r="BO3438" s="148" t="s">
        <v>987</v>
      </c>
      <c r="BQ3438" s="153">
        <v>42534</v>
      </c>
      <c r="BR3438" s="148">
        <v>3</v>
      </c>
      <c r="BT3438" s="148">
        <v>1409</v>
      </c>
      <c r="BV3438" s="148" t="s">
        <v>1617</v>
      </c>
      <c r="BW3438" s="148">
        <v>28</v>
      </c>
      <c r="BY3438" s="148">
        <v>27</v>
      </c>
      <c r="CA3438" s="148">
        <v>1</v>
      </c>
      <c r="CC3438" s="148">
        <v>34255833500051</v>
      </c>
      <c r="CE3438" s="148" t="s">
        <v>100</v>
      </c>
      <c r="CF3438" s="148">
        <v>1</v>
      </c>
      <c r="CH3438" s="148">
        <v>3</v>
      </c>
      <c r="CJ3438" s="149">
        <v>41054531300042</v>
      </c>
      <c r="CL3438" s="149" t="s">
        <v>97</v>
      </c>
      <c r="CN3438" s="149">
        <v>3</v>
      </c>
      <c r="CT3438" s="149" t="s">
        <v>98</v>
      </c>
      <c r="CU3438" s="152">
        <v>42667</v>
      </c>
      <c r="CV3438" s="149">
        <v>0</v>
      </c>
      <c r="CX3438" s="149" t="s">
        <v>97</v>
      </c>
      <c r="CY3438" s="149" t="s">
        <v>99</v>
      </c>
      <c r="CZ3438" s="149">
        <v>41054531300042</v>
      </c>
      <c r="DB3438" s="149" t="s">
        <v>100</v>
      </c>
      <c r="DC3438" s="149" t="s">
        <v>101</v>
      </c>
      <c r="DD3438" s="149" t="s">
        <v>102</v>
      </c>
      <c r="DE3438" s="149" t="s">
        <v>1615</v>
      </c>
      <c r="DF3438" s="149">
        <v>1</v>
      </c>
    </row>
    <row r="3439" spans="1:110" x14ac:dyDescent="0.25">
      <c r="A3439" s="148" t="s">
        <v>96</v>
      </c>
      <c r="B3439" s="148">
        <v>0</v>
      </c>
      <c r="D3439" s="148" t="s">
        <v>97</v>
      </c>
      <c r="K3439" s="148">
        <v>1</v>
      </c>
      <c r="M3439" s="148">
        <v>5</v>
      </c>
      <c r="N3439" s="148" t="s">
        <v>982</v>
      </c>
      <c r="O3439" s="148">
        <v>0</v>
      </c>
      <c r="Q3439" s="148" t="s">
        <v>983</v>
      </c>
      <c r="R3439" s="148">
        <v>6127975</v>
      </c>
      <c r="S3439" s="153">
        <v>42534</v>
      </c>
      <c r="T3439" s="148">
        <v>10</v>
      </c>
      <c r="U3439" s="148">
        <v>1</v>
      </c>
      <c r="V3439" s="148">
        <v>1</v>
      </c>
      <c r="X3439" s="148">
        <v>0</v>
      </c>
      <c r="Y3439" s="148">
        <v>0</v>
      </c>
      <c r="Z3439" s="153">
        <v>42535</v>
      </c>
      <c r="AA3439" s="154" t="s">
        <v>984</v>
      </c>
      <c r="AB3439" s="148">
        <v>23</v>
      </c>
      <c r="AC3439" s="148">
        <v>23</v>
      </c>
      <c r="AD3439" s="148" t="s">
        <v>117</v>
      </c>
      <c r="AE3439" s="154" t="s">
        <v>148</v>
      </c>
      <c r="AF3439" s="148">
        <v>2</v>
      </c>
      <c r="AG3439" s="148">
        <v>2</v>
      </c>
      <c r="AJ3439" s="148" t="s">
        <v>481</v>
      </c>
      <c r="AK3439" s="148">
        <v>5528</v>
      </c>
      <c r="AL3439" s="148">
        <v>5.0000000000000001E-3</v>
      </c>
      <c r="AM3439" s="148">
        <v>5.0000000000000001E-3</v>
      </c>
      <c r="AP3439" s="148">
        <v>454</v>
      </c>
      <c r="AQ3439" s="148">
        <v>454</v>
      </c>
      <c r="AR3439" s="148">
        <v>5528</v>
      </c>
      <c r="AS3439" s="148">
        <v>10</v>
      </c>
      <c r="AT3439" s="148">
        <v>10</v>
      </c>
      <c r="AU3439" s="148">
        <v>5.0000000000000001E-3</v>
      </c>
      <c r="AV3439" s="148">
        <v>5.0000000000000001E-3</v>
      </c>
      <c r="AY3439" s="148">
        <v>133</v>
      </c>
      <c r="AZ3439" s="148">
        <v>133</v>
      </c>
      <c r="BA3439" s="148" t="s">
        <v>107</v>
      </c>
      <c r="BB3439" s="148">
        <v>11</v>
      </c>
      <c r="BD3439" s="148">
        <v>8</v>
      </c>
      <c r="BF3439" s="148" t="s">
        <v>985</v>
      </c>
      <c r="BG3439" s="148">
        <v>1</v>
      </c>
      <c r="BI3439" s="153">
        <v>42535</v>
      </c>
      <c r="BJ3439" s="154" t="s">
        <v>112</v>
      </c>
      <c r="BK3439" s="148">
        <v>41054531300042</v>
      </c>
      <c r="BM3439" s="148" t="s">
        <v>100</v>
      </c>
      <c r="BN3439" s="148" t="s">
        <v>986</v>
      </c>
      <c r="BO3439" s="148" t="s">
        <v>987</v>
      </c>
      <c r="BQ3439" s="153">
        <v>42534</v>
      </c>
      <c r="BR3439" s="148">
        <v>3</v>
      </c>
      <c r="BT3439" s="148">
        <v>1409</v>
      </c>
      <c r="BV3439" s="148" t="s">
        <v>1617</v>
      </c>
      <c r="BW3439" s="148">
        <v>28</v>
      </c>
      <c r="BY3439" s="148">
        <v>27</v>
      </c>
      <c r="CA3439" s="148">
        <v>1</v>
      </c>
      <c r="CC3439" s="148">
        <v>34255833500051</v>
      </c>
      <c r="CE3439" s="148" t="s">
        <v>100</v>
      </c>
      <c r="CF3439" s="148">
        <v>1</v>
      </c>
      <c r="CH3439" s="148">
        <v>3</v>
      </c>
      <c r="CJ3439" s="149">
        <v>41054531300042</v>
      </c>
      <c r="CL3439" s="149" t="s">
        <v>97</v>
      </c>
      <c r="CN3439" s="149">
        <v>3</v>
      </c>
      <c r="CT3439" s="149" t="s">
        <v>98</v>
      </c>
      <c r="CU3439" s="152">
        <v>42667</v>
      </c>
      <c r="CV3439" s="149">
        <v>0</v>
      </c>
      <c r="CX3439" s="149" t="s">
        <v>97</v>
      </c>
      <c r="CY3439" s="149" t="s">
        <v>99</v>
      </c>
      <c r="CZ3439" s="149">
        <v>41054531300042</v>
      </c>
      <c r="DB3439" s="149" t="s">
        <v>100</v>
      </c>
      <c r="DC3439" s="149" t="s">
        <v>101</v>
      </c>
      <c r="DD3439" s="149" t="s">
        <v>102</v>
      </c>
      <c r="DE3439" s="149" t="s">
        <v>1615</v>
      </c>
      <c r="DF3439" s="149">
        <v>1</v>
      </c>
    </row>
    <row r="3440" spans="1:110" x14ac:dyDescent="0.25">
      <c r="A3440" s="148" t="s">
        <v>96</v>
      </c>
      <c r="B3440" s="148">
        <v>0</v>
      </c>
      <c r="D3440" s="148" t="s">
        <v>97</v>
      </c>
      <c r="K3440" s="148">
        <v>1</v>
      </c>
      <c r="M3440" s="148">
        <v>5</v>
      </c>
      <c r="N3440" s="148" t="s">
        <v>982</v>
      </c>
      <c r="O3440" s="148">
        <v>0</v>
      </c>
      <c r="Q3440" s="148" t="s">
        <v>983</v>
      </c>
      <c r="R3440" s="148">
        <v>6127975</v>
      </c>
      <c r="S3440" s="153">
        <v>42534</v>
      </c>
      <c r="T3440" s="148">
        <v>10</v>
      </c>
      <c r="U3440" s="148">
        <v>2</v>
      </c>
      <c r="V3440" s="148">
        <v>2</v>
      </c>
      <c r="W3440" s="148" t="s">
        <v>241</v>
      </c>
      <c r="X3440" s="148">
        <v>0</v>
      </c>
      <c r="Y3440" s="148">
        <v>0</v>
      </c>
      <c r="Z3440" s="153">
        <v>42535</v>
      </c>
      <c r="AA3440" s="154" t="s">
        <v>984</v>
      </c>
      <c r="AB3440" s="148">
        <v>23</v>
      </c>
      <c r="AC3440" s="148">
        <v>23</v>
      </c>
      <c r="AD3440" s="148" t="s">
        <v>117</v>
      </c>
      <c r="AE3440" s="154" t="s">
        <v>148</v>
      </c>
      <c r="AF3440" s="148">
        <v>2</v>
      </c>
      <c r="AG3440" s="148">
        <v>2</v>
      </c>
      <c r="AJ3440" s="148" t="s">
        <v>482</v>
      </c>
      <c r="AK3440" s="148">
        <v>6534</v>
      </c>
      <c r="AL3440" s="148">
        <v>0.02</v>
      </c>
      <c r="AM3440" s="148">
        <v>0.02</v>
      </c>
      <c r="AP3440" s="148">
        <v>454</v>
      </c>
      <c r="AQ3440" s="148">
        <v>454</v>
      </c>
      <c r="AR3440" s="148">
        <v>6534</v>
      </c>
      <c r="AS3440" s="148">
        <v>10</v>
      </c>
      <c r="AT3440" s="148">
        <v>10</v>
      </c>
      <c r="AU3440" s="148">
        <v>0.02</v>
      </c>
      <c r="AV3440" s="148">
        <v>0.02</v>
      </c>
      <c r="AY3440" s="148">
        <v>133</v>
      </c>
      <c r="AZ3440" s="148">
        <v>133</v>
      </c>
      <c r="BA3440" s="148" t="s">
        <v>107</v>
      </c>
      <c r="BB3440" s="148">
        <v>11</v>
      </c>
      <c r="BD3440" s="148">
        <v>8</v>
      </c>
      <c r="BF3440" s="148" t="s">
        <v>985</v>
      </c>
      <c r="BG3440" s="148">
        <v>1</v>
      </c>
      <c r="BI3440" s="153">
        <v>42535</v>
      </c>
      <c r="BJ3440" s="154" t="s">
        <v>112</v>
      </c>
      <c r="BK3440" s="148">
        <v>41054531300042</v>
      </c>
      <c r="BM3440" s="148" t="s">
        <v>100</v>
      </c>
      <c r="BN3440" s="148" t="s">
        <v>986</v>
      </c>
      <c r="BO3440" s="148" t="s">
        <v>987</v>
      </c>
      <c r="BQ3440" s="153">
        <v>42534</v>
      </c>
      <c r="BR3440" s="148">
        <v>3</v>
      </c>
      <c r="BT3440" s="148">
        <v>1409</v>
      </c>
      <c r="BV3440" s="148" t="s">
        <v>1617</v>
      </c>
      <c r="BW3440" s="148">
        <v>28</v>
      </c>
      <c r="BY3440" s="148">
        <v>27</v>
      </c>
      <c r="CA3440" s="148">
        <v>1</v>
      </c>
      <c r="CC3440" s="148">
        <v>34255833500051</v>
      </c>
      <c r="CE3440" s="148" t="s">
        <v>100</v>
      </c>
      <c r="CF3440" s="148">
        <v>1</v>
      </c>
      <c r="CH3440" s="148">
        <v>3</v>
      </c>
      <c r="CJ3440" s="149">
        <v>41054531300042</v>
      </c>
      <c r="CL3440" s="149" t="s">
        <v>97</v>
      </c>
      <c r="CN3440" s="149">
        <v>3</v>
      </c>
      <c r="CT3440" s="149" t="s">
        <v>98</v>
      </c>
      <c r="CU3440" s="152">
        <v>42667</v>
      </c>
      <c r="CV3440" s="149">
        <v>0</v>
      </c>
      <c r="CX3440" s="149" t="s">
        <v>97</v>
      </c>
      <c r="CY3440" s="149" t="s">
        <v>99</v>
      </c>
      <c r="CZ3440" s="149">
        <v>41054531300042</v>
      </c>
      <c r="DB3440" s="149" t="s">
        <v>100</v>
      </c>
      <c r="DC3440" s="149" t="s">
        <v>101</v>
      </c>
      <c r="DD3440" s="149" t="s">
        <v>102</v>
      </c>
      <c r="DE3440" s="149" t="s">
        <v>1615</v>
      </c>
      <c r="DF3440" s="149">
        <v>1</v>
      </c>
    </row>
    <row r="3441" spans="1:110" x14ac:dyDescent="0.25">
      <c r="A3441" s="148" t="s">
        <v>96</v>
      </c>
      <c r="B3441" s="148">
        <v>0</v>
      </c>
      <c r="D3441" s="148" t="s">
        <v>97</v>
      </c>
      <c r="K3441" s="148">
        <v>1</v>
      </c>
      <c r="M3441" s="148">
        <v>5</v>
      </c>
      <c r="N3441" s="148" t="s">
        <v>982</v>
      </c>
      <c r="O3441" s="148">
        <v>0</v>
      </c>
      <c r="Q3441" s="148" t="s">
        <v>983</v>
      </c>
      <c r="R3441" s="148">
        <v>6127975</v>
      </c>
      <c r="S3441" s="153">
        <v>42534</v>
      </c>
      <c r="T3441" s="148">
        <v>10</v>
      </c>
      <c r="U3441" s="148">
        <v>1</v>
      </c>
      <c r="V3441" s="148">
        <v>1</v>
      </c>
      <c r="X3441" s="148">
        <v>0</v>
      </c>
      <c r="Y3441" s="148">
        <v>0</v>
      </c>
      <c r="Z3441" s="153">
        <v>42535</v>
      </c>
      <c r="AA3441" s="154" t="s">
        <v>984</v>
      </c>
      <c r="AB3441" s="148">
        <v>23</v>
      </c>
      <c r="AC3441" s="148">
        <v>23</v>
      </c>
      <c r="AD3441" s="148" t="s">
        <v>117</v>
      </c>
      <c r="AE3441" s="154" t="s">
        <v>148</v>
      </c>
      <c r="AF3441" s="148">
        <v>2</v>
      </c>
      <c r="AG3441" s="148">
        <v>2</v>
      </c>
      <c r="AJ3441" s="148" t="s">
        <v>483</v>
      </c>
      <c r="AK3441" s="148">
        <v>1183</v>
      </c>
      <c r="AL3441" s="148">
        <v>0.02</v>
      </c>
      <c r="AM3441" s="148">
        <v>0.02</v>
      </c>
      <c r="AP3441" s="148">
        <v>454</v>
      </c>
      <c r="AQ3441" s="148">
        <v>454</v>
      </c>
      <c r="AR3441" s="148">
        <v>1183</v>
      </c>
      <c r="AS3441" s="148">
        <v>10</v>
      </c>
      <c r="AT3441" s="148">
        <v>10</v>
      </c>
      <c r="AU3441" s="148">
        <v>0.02</v>
      </c>
      <c r="AV3441" s="148">
        <v>0.02</v>
      </c>
      <c r="AY3441" s="148">
        <v>133</v>
      </c>
      <c r="AZ3441" s="148">
        <v>133</v>
      </c>
      <c r="BA3441" s="148" t="s">
        <v>107</v>
      </c>
      <c r="BB3441" s="148">
        <v>11</v>
      </c>
      <c r="BD3441" s="148">
        <v>8</v>
      </c>
      <c r="BF3441" s="148" t="s">
        <v>985</v>
      </c>
      <c r="BG3441" s="148">
        <v>1</v>
      </c>
      <c r="BI3441" s="153">
        <v>42535</v>
      </c>
      <c r="BJ3441" s="154" t="s">
        <v>112</v>
      </c>
      <c r="BK3441" s="148">
        <v>41054531300042</v>
      </c>
      <c r="BM3441" s="148" t="s">
        <v>100</v>
      </c>
      <c r="BN3441" s="148" t="s">
        <v>986</v>
      </c>
      <c r="BO3441" s="148" t="s">
        <v>987</v>
      </c>
      <c r="BQ3441" s="153">
        <v>42534</v>
      </c>
      <c r="BR3441" s="148">
        <v>3</v>
      </c>
      <c r="BT3441" s="148">
        <v>1409</v>
      </c>
      <c r="BV3441" s="148" t="s">
        <v>1617</v>
      </c>
      <c r="BW3441" s="148">
        <v>28</v>
      </c>
      <c r="BY3441" s="148">
        <v>27</v>
      </c>
      <c r="CA3441" s="148">
        <v>1</v>
      </c>
      <c r="CC3441" s="148">
        <v>34255833500051</v>
      </c>
      <c r="CE3441" s="148" t="s">
        <v>100</v>
      </c>
      <c r="CF3441" s="148">
        <v>1</v>
      </c>
      <c r="CH3441" s="148">
        <v>3</v>
      </c>
      <c r="CJ3441" s="149">
        <v>41054531300042</v>
      </c>
      <c r="CL3441" s="149" t="s">
        <v>97</v>
      </c>
      <c r="CN3441" s="149">
        <v>3</v>
      </c>
      <c r="CT3441" s="149" t="s">
        <v>98</v>
      </c>
      <c r="CU3441" s="152">
        <v>42667</v>
      </c>
      <c r="CV3441" s="149">
        <v>0</v>
      </c>
      <c r="CX3441" s="149" t="s">
        <v>97</v>
      </c>
      <c r="CY3441" s="149" t="s">
        <v>99</v>
      </c>
      <c r="CZ3441" s="149">
        <v>41054531300042</v>
      </c>
      <c r="DB3441" s="149" t="s">
        <v>100</v>
      </c>
      <c r="DC3441" s="149" t="s">
        <v>101</v>
      </c>
      <c r="DD3441" s="149" t="s">
        <v>102</v>
      </c>
      <c r="DE3441" s="149" t="s">
        <v>1615</v>
      </c>
      <c r="DF3441" s="149">
        <v>1</v>
      </c>
    </row>
    <row r="3442" spans="1:110" x14ac:dyDescent="0.25">
      <c r="A3442" s="148" t="s">
        <v>96</v>
      </c>
      <c r="B3442" s="148">
        <v>0</v>
      </c>
      <c r="D3442" s="148" t="s">
        <v>97</v>
      </c>
      <c r="K3442" s="148">
        <v>1</v>
      </c>
      <c r="M3442" s="148">
        <v>5</v>
      </c>
      <c r="N3442" s="148" t="s">
        <v>982</v>
      </c>
      <c r="O3442" s="148">
        <v>0</v>
      </c>
      <c r="Q3442" s="148" t="s">
        <v>983</v>
      </c>
      <c r="R3442" s="148">
        <v>6127975</v>
      </c>
      <c r="S3442" s="153">
        <v>42534</v>
      </c>
      <c r="T3442" s="148">
        <v>10</v>
      </c>
      <c r="U3442" s="148">
        <v>1</v>
      </c>
      <c r="V3442" s="148">
        <v>1</v>
      </c>
      <c r="X3442" s="148">
        <v>0</v>
      </c>
      <c r="Y3442" s="148">
        <v>0</v>
      </c>
      <c r="Z3442" s="153">
        <v>42535</v>
      </c>
      <c r="AA3442" s="154" t="s">
        <v>984</v>
      </c>
      <c r="AB3442" s="148">
        <v>23</v>
      </c>
      <c r="AC3442" s="148">
        <v>23</v>
      </c>
      <c r="AD3442" s="148" t="s">
        <v>117</v>
      </c>
      <c r="AE3442" s="154" t="s">
        <v>154</v>
      </c>
      <c r="AF3442" s="148">
        <v>2</v>
      </c>
      <c r="AG3442" s="148">
        <v>2</v>
      </c>
      <c r="AJ3442" s="148" t="s">
        <v>484</v>
      </c>
      <c r="AK3442" s="148">
        <v>1184</v>
      </c>
      <c r="AL3442" s="148">
        <v>5.0000000000000001E-3</v>
      </c>
      <c r="AM3442" s="148">
        <v>5.0000000000000001E-3</v>
      </c>
      <c r="AN3442" s="148">
        <v>712</v>
      </c>
      <c r="AO3442" s="148">
        <v>712</v>
      </c>
      <c r="AP3442" s="148">
        <v>405</v>
      </c>
      <c r="AQ3442" s="148">
        <v>405</v>
      </c>
      <c r="AR3442" s="148">
        <v>1184</v>
      </c>
      <c r="AS3442" s="148">
        <v>10</v>
      </c>
      <c r="AT3442" s="148">
        <v>10</v>
      </c>
      <c r="AU3442" s="148">
        <v>5.0000000000000001E-3</v>
      </c>
      <c r="AV3442" s="148">
        <v>5.0000000000000001E-3</v>
      </c>
      <c r="AW3442" s="148">
        <v>1168</v>
      </c>
      <c r="AX3442" s="148">
        <v>1168</v>
      </c>
      <c r="AY3442" s="148">
        <v>133</v>
      </c>
      <c r="AZ3442" s="148">
        <v>133</v>
      </c>
      <c r="BA3442" s="148" t="s">
        <v>107</v>
      </c>
      <c r="BB3442" s="148">
        <v>11</v>
      </c>
      <c r="BD3442" s="148">
        <v>8</v>
      </c>
      <c r="BF3442" s="148" t="s">
        <v>985</v>
      </c>
      <c r="BG3442" s="148">
        <v>1</v>
      </c>
      <c r="BI3442" s="153">
        <v>42535</v>
      </c>
      <c r="BJ3442" s="154" t="s">
        <v>112</v>
      </c>
      <c r="BK3442" s="148">
        <v>41054531300042</v>
      </c>
      <c r="BM3442" s="148" t="s">
        <v>100</v>
      </c>
      <c r="BN3442" s="148" t="s">
        <v>986</v>
      </c>
      <c r="BO3442" s="148" t="s">
        <v>987</v>
      </c>
      <c r="BQ3442" s="153">
        <v>42534</v>
      </c>
      <c r="BR3442" s="148">
        <v>3</v>
      </c>
      <c r="BT3442" s="148">
        <v>1409</v>
      </c>
      <c r="BV3442" s="148" t="s">
        <v>1617</v>
      </c>
      <c r="BW3442" s="148">
        <v>28</v>
      </c>
      <c r="BY3442" s="148">
        <v>27</v>
      </c>
      <c r="CA3442" s="148">
        <v>1</v>
      </c>
      <c r="CC3442" s="148">
        <v>34255833500051</v>
      </c>
      <c r="CE3442" s="148" t="s">
        <v>100</v>
      </c>
      <c r="CF3442" s="148">
        <v>1</v>
      </c>
      <c r="CH3442" s="148">
        <v>3</v>
      </c>
      <c r="CJ3442" s="149">
        <v>41054531300042</v>
      </c>
      <c r="CL3442" s="149" t="s">
        <v>97</v>
      </c>
      <c r="CN3442" s="149">
        <v>3</v>
      </c>
      <c r="CT3442" s="149" t="s">
        <v>98</v>
      </c>
      <c r="CU3442" s="152">
        <v>42667</v>
      </c>
      <c r="CV3442" s="149">
        <v>0</v>
      </c>
      <c r="CX3442" s="149" t="s">
        <v>97</v>
      </c>
      <c r="CY3442" s="149" t="s">
        <v>99</v>
      </c>
      <c r="CZ3442" s="149">
        <v>41054531300042</v>
      </c>
      <c r="DB3442" s="149" t="s">
        <v>100</v>
      </c>
      <c r="DC3442" s="149" t="s">
        <v>101</v>
      </c>
      <c r="DD3442" s="149" t="s">
        <v>102</v>
      </c>
      <c r="DE3442" s="149" t="s">
        <v>1615</v>
      </c>
      <c r="DF3442" s="149">
        <v>1</v>
      </c>
    </row>
    <row r="3443" spans="1:110" x14ac:dyDescent="0.25">
      <c r="A3443" s="148" t="s">
        <v>96</v>
      </c>
      <c r="B3443" s="148">
        <v>0</v>
      </c>
      <c r="D3443" s="148" t="s">
        <v>97</v>
      </c>
      <c r="K3443" s="148">
        <v>1</v>
      </c>
      <c r="M3443" s="148">
        <v>5</v>
      </c>
      <c r="N3443" s="148" t="s">
        <v>982</v>
      </c>
      <c r="O3443" s="148">
        <v>0</v>
      </c>
      <c r="Q3443" s="148" t="s">
        <v>983</v>
      </c>
      <c r="R3443" s="148">
        <v>6127975</v>
      </c>
      <c r="S3443" s="153">
        <v>42534</v>
      </c>
      <c r="T3443" s="148">
        <v>10</v>
      </c>
      <c r="U3443" s="148">
        <v>1</v>
      </c>
      <c r="V3443" s="148">
        <v>1</v>
      </c>
      <c r="X3443" s="148">
        <v>0</v>
      </c>
      <c r="Y3443" s="148">
        <v>0</v>
      </c>
      <c r="Z3443" s="153">
        <v>42535</v>
      </c>
      <c r="AA3443" s="154" t="s">
        <v>984</v>
      </c>
      <c r="AB3443" s="148">
        <v>23</v>
      </c>
      <c r="AC3443" s="148">
        <v>23</v>
      </c>
      <c r="AD3443" s="148" t="s">
        <v>117</v>
      </c>
      <c r="AE3443" s="154" t="s">
        <v>148</v>
      </c>
      <c r="AF3443" s="148">
        <v>2</v>
      </c>
      <c r="AG3443" s="148">
        <v>2</v>
      </c>
      <c r="AJ3443" s="148" t="s">
        <v>485</v>
      </c>
      <c r="AK3443" s="148">
        <v>1495</v>
      </c>
      <c r="AL3443" s="148">
        <v>5.0000000000000001E-3</v>
      </c>
      <c r="AM3443" s="148">
        <v>5.0000000000000001E-3</v>
      </c>
      <c r="AP3443" s="148">
        <v>454</v>
      </c>
      <c r="AQ3443" s="148">
        <v>454</v>
      </c>
      <c r="AR3443" s="148">
        <v>1495</v>
      </c>
      <c r="AS3443" s="148">
        <v>10</v>
      </c>
      <c r="AT3443" s="148">
        <v>10</v>
      </c>
      <c r="AU3443" s="148">
        <v>5.0000000000000001E-3</v>
      </c>
      <c r="AV3443" s="148">
        <v>5.0000000000000001E-3</v>
      </c>
      <c r="AY3443" s="148">
        <v>133</v>
      </c>
      <c r="AZ3443" s="148">
        <v>133</v>
      </c>
      <c r="BA3443" s="148" t="s">
        <v>107</v>
      </c>
      <c r="BB3443" s="148">
        <v>11</v>
      </c>
      <c r="BD3443" s="148">
        <v>8</v>
      </c>
      <c r="BF3443" s="148" t="s">
        <v>985</v>
      </c>
      <c r="BG3443" s="148">
        <v>1</v>
      </c>
      <c r="BI3443" s="153">
        <v>42535</v>
      </c>
      <c r="BJ3443" s="154" t="s">
        <v>112</v>
      </c>
      <c r="BK3443" s="148">
        <v>41054531300042</v>
      </c>
      <c r="BM3443" s="148" t="s">
        <v>100</v>
      </c>
      <c r="BN3443" s="148" t="s">
        <v>986</v>
      </c>
      <c r="BO3443" s="148" t="s">
        <v>987</v>
      </c>
      <c r="BQ3443" s="153">
        <v>42534</v>
      </c>
      <c r="BR3443" s="148">
        <v>3</v>
      </c>
      <c r="BT3443" s="148">
        <v>1409</v>
      </c>
      <c r="BV3443" s="148" t="s">
        <v>1617</v>
      </c>
      <c r="BW3443" s="148">
        <v>28</v>
      </c>
      <c r="BY3443" s="148">
        <v>27</v>
      </c>
      <c r="CA3443" s="148">
        <v>1</v>
      </c>
      <c r="CC3443" s="148">
        <v>34255833500051</v>
      </c>
      <c r="CE3443" s="148" t="s">
        <v>100</v>
      </c>
      <c r="CF3443" s="148">
        <v>1</v>
      </c>
      <c r="CH3443" s="148">
        <v>3</v>
      </c>
      <c r="CJ3443" s="149">
        <v>41054531300042</v>
      </c>
      <c r="CL3443" s="149" t="s">
        <v>97</v>
      </c>
      <c r="CN3443" s="149">
        <v>3</v>
      </c>
      <c r="CT3443" s="149" t="s">
        <v>98</v>
      </c>
      <c r="CU3443" s="152">
        <v>42667</v>
      </c>
      <c r="CV3443" s="149">
        <v>0</v>
      </c>
      <c r="CX3443" s="149" t="s">
        <v>97</v>
      </c>
      <c r="CY3443" s="149" t="s">
        <v>99</v>
      </c>
      <c r="CZ3443" s="149">
        <v>41054531300042</v>
      </c>
      <c r="DB3443" s="149" t="s">
        <v>100</v>
      </c>
      <c r="DC3443" s="149" t="s">
        <v>101</v>
      </c>
      <c r="DD3443" s="149" t="s">
        <v>102</v>
      </c>
      <c r="DE3443" s="149" t="s">
        <v>1615</v>
      </c>
      <c r="DF3443" s="149">
        <v>1</v>
      </c>
    </row>
    <row r="3444" spans="1:110" x14ac:dyDescent="0.25">
      <c r="A3444" s="148" t="s">
        <v>96</v>
      </c>
      <c r="B3444" s="148">
        <v>0</v>
      </c>
      <c r="D3444" s="148" t="s">
        <v>97</v>
      </c>
      <c r="K3444" s="148">
        <v>1</v>
      </c>
      <c r="M3444" s="148">
        <v>5</v>
      </c>
      <c r="N3444" s="148" t="s">
        <v>982</v>
      </c>
      <c r="O3444" s="148">
        <v>0</v>
      </c>
      <c r="Q3444" s="148" t="s">
        <v>983</v>
      </c>
      <c r="R3444" s="148">
        <v>6127975</v>
      </c>
      <c r="S3444" s="153">
        <v>42534</v>
      </c>
      <c r="T3444" s="148">
        <v>10</v>
      </c>
      <c r="U3444" s="148">
        <v>1</v>
      </c>
      <c r="V3444" s="148">
        <v>1</v>
      </c>
      <c r="X3444" s="148">
        <v>0</v>
      </c>
      <c r="Y3444" s="148">
        <v>0</v>
      </c>
      <c r="Z3444" s="153">
        <v>42535</v>
      </c>
      <c r="AA3444" s="154" t="s">
        <v>984</v>
      </c>
      <c r="AB3444" s="148">
        <v>23</v>
      </c>
      <c r="AC3444" s="148">
        <v>23</v>
      </c>
      <c r="AD3444" s="148" t="s">
        <v>117</v>
      </c>
      <c r="AE3444" s="154" t="s">
        <v>148</v>
      </c>
      <c r="AF3444" s="148">
        <v>2</v>
      </c>
      <c r="AG3444" s="148">
        <v>2</v>
      </c>
      <c r="AJ3444" s="148" t="s">
        <v>486</v>
      </c>
      <c r="AK3444" s="148">
        <v>5527</v>
      </c>
      <c r="AL3444" s="148">
        <v>5.0000000000000001E-3</v>
      </c>
      <c r="AM3444" s="148">
        <v>5.0000000000000001E-3</v>
      </c>
      <c r="AP3444" s="148">
        <v>454</v>
      </c>
      <c r="AQ3444" s="148">
        <v>454</v>
      </c>
      <c r="AR3444" s="148">
        <v>5527</v>
      </c>
      <c r="AS3444" s="148">
        <v>10</v>
      </c>
      <c r="AT3444" s="148">
        <v>10</v>
      </c>
      <c r="AU3444" s="148">
        <v>5.0000000000000001E-3</v>
      </c>
      <c r="AV3444" s="148">
        <v>5.0000000000000001E-3</v>
      </c>
      <c r="AY3444" s="148">
        <v>133</v>
      </c>
      <c r="AZ3444" s="148">
        <v>133</v>
      </c>
      <c r="BA3444" s="148" t="s">
        <v>107</v>
      </c>
      <c r="BB3444" s="148">
        <v>11</v>
      </c>
      <c r="BD3444" s="148">
        <v>8</v>
      </c>
      <c r="BF3444" s="148" t="s">
        <v>985</v>
      </c>
      <c r="BG3444" s="148">
        <v>1</v>
      </c>
      <c r="BI3444" s="153">
        <v>42535</v>
      </c>
      <c r="BJ3444" s="154" t="s">
        <v>112</v>
      </c>
      <c r="BK3444" s="148">
        <v>41054531300042</v>
      </c>
      <c r="BM3444" s="148" t="s">
        <v>100</v>
      </c>
      <c r="BN3444" s="148" t="s">
        <v>986</v>
      </c>
      <c r="BO3444" s="148" t="s">
        <v>987</v>
      </c>
      <c r="BQ3444" s="153">
        <v>42534</v>
      </c>
      <c r="BR3444" s="148">
        <v>3</v>
      </c>
      <c r="BT3444" s="148">
        <v>1409</v>
      </c>
      <c r="BV3444" s="148" t="s">
        <v>1617</v>
      </c>
      <c r="BW3444" s="148">
        <v>28</v>
      </c>
      <c r="BY3444" s="148">
        <v>27</v>
      </c>
      <c r="CA3444" s="148">
        <v>1</v>
      </c>
      <c r="CC3444" s="148">
        <v>34255833500051</v>
      </c>
      <c r="CE3444" s="148" t="s">
        <v>100</v>
      </c>
      <c r="CF3444" s="148">
        <v>1</v>
      </c>
      <c r="CH3444" s="148">
        <v>3</v>
      </c>
      <c r="CJ3444" s="149">
        <v>41054531300042</v>
      </c>
      <c r="CL3444" s="149" t="s">
        <v>97</v>
      </c>
      <c r="CN3444" s="149">
        <v>3</v>
      </c>
      <c r="CT3444" s="149" t="s">
        <v>98</v>
      </c>
      <c r="CU3444" s="152">
        <v>42667</v>
      </c>
      <c r="CV3444" s="149">
        <v>0</v>
      </c>
      <c r="CX3444" s="149" t="s">
        <v>97</v>
      </c>
      <c r="CY3444" s="149" t="s">
        <v>99</v>
      </c>
      <c r="CZ3444" s="149">
        <v>41054531300042</v>
      </c>
      <c r="DB3444" s="149" t="s">
        <v>100</v>
      </c>
      <c r="DC3444" s="149" t="s">
        <v>101</v>
      </c>
      <c r="DD3444" s="149" t="s">
        <v>102</v>
      </c>
      <c r="DE3444" s="149" t="s">
        <v>1615</v>
      </c>
      <c r="DF3444" s="149">
        <v>1</v>
      </c>
    </row>
    <row r="3445" spans="1:110" x14ac:dyDescent="0.25">
      <c r="A3445" s="148" t="s">
        <v>96</v>
      </c>
      <c r="B3445" s="148">
        <v>0</v>
      </c>
      <c r="D3445" s="148" t="s">
        <v>97</v>
      </c>
      <c r="K3445" s="148">
        <v>1</v>
      </c>
      <c r="M3445" s="148">
        <v>5</v>
      </c>
      <c r="N3445" s="148" t="s">
        <v>982</v>
      </c>
      <c r="O3445" s="148">
        <v>0</v>
      </c>
      <c r="Q3445" s="148" t="s">
        <v>983</v>
      </c>
      <c r="R3445" s="148">
        <v>6127975</v>
      </c>
      <c r="S3445" s="153">
        <v>42534</v>
      </c>
      <c r="T3445" s="148">
        <v>10</v>
      </c>
      <c r="U3445" s="148">
        <v>1</v>
      </c>
      <c r="V3445" s="148">
        <v>1</v>
      </c>
      <c r="X3445" s="148">
        <v>0</v>
      </c>
      <c r="Y3445" s="148">
        <v>0</v>
      </c>
      <c r="Z3445" s="153">
        <v>42535</v>
      </c>
      <c r="AA3445" s="154" t="s">
        <v>984</v>
      </c>
      <c r="AB3445" s="148">
        <v>23</v>
      </c>
      <c r="AC3445" s="148">
        <v>23</v>
      </c>
      <c r="AD3445" s="148" t="s">
        <v>105</v>
      </c>
      <c r="AE3445" s="154" t="s">
        <v>270</v>
      </c>
      <c r="AF3445" s="148">
        <v>2</v>
      </c>
      <c r="AG3445" s="148">
        <v>2</v>
      </c>
      <c r="AJ3445" s="148" t="s">
        <v>487</v>
      </c>
      <c r="AK3445" s="148">
        <v>1497</v>
      </c>
      <c r="AL3445" s="148">
        <v>0.5</v>
      </c>
      <c r="AM3445" s="148">
        <v>0.5</v>
      </c>
      <c r="AP3445" s="148">
        <v>357</v>
      </c>
      <c r="AQ3445" s="148">
        <v>357</v>
      </c>
      <c r="AR3445" s="148">
        <v>1497</v>
      </c>
      <c r="AS3445" s="148">
        <v>10</v>
      </c>
      <c r="AT3445" s="148">
        <v>10</v>
      </c>
      <c r="AU3445" s="148">
        <v>0.5</v>
      </c>
      <c r="AV3445" s="148">
        <v>0.5</v>
      </c>
      <c r="AY3445" s="148">
        <v>133</v>
      </c>
      <c r="AZ3445" s="148">
        <v>133</v>
      </c>
      <c r="BA3445" s="148" t="s">
        <v>107</v>
      </c>
      <c r="BB3445" s="148">
        <v>11</v>
      </c>
      <c r="BD3445" s="148">
        <v>8</v>
      </c>
      <c r="BF3445" s="148" t="s">
        <v>985</v>
      </c>
      <c r="BG3445" s="148">
        <v>1</v>
      </c>
      <c r="BI3445" s="153">
        <v>42535</v>
      </c>
      <c r="BJ3445" s="154" t="s">
        <v>112</v>
      </c>
      <c r="BK3445" s="148">
        <v>41054531300042</v>
      </c>
      <c r="BM3445" s="148" t="s">
        <v>100</v>
      </c>
      <c r="BN3445" s="148" t="s">
        <v>986</v>
      </c>
      <c r="BO3445" s="148" t="s">
        <v>987</v>
      </c>
      <c r="BQ3445" s="153">
        <v>42534</v>
      </c>
      <c r="BR3445" s="148">
        <v>3</v>
      </c>
      <c r="BT3445" s="148">
        <v>1409</v>
      </c>
      <c r="BV3445" s="148" t="s">
        <v>1617</v>
      </c>
      <c r="BW3445" s="148">
        <v>28</v>
      </c>
      <c r="BY3445" s="148">
        <v>27</v>
      </c>
      <c r="CA3445" s="148">
        <v>1</v>
      </c>
      <c r="CC3445" s="148">
        <v>34255833500051</v>
      </c>
      <c r="CE3445" s="148" t="s">
        <v>100</v>
      </c>
      <c r="CF3445" s="148">
        <v>1</v>
      </c>
      <c r="CH3445" s="148">
        <v>3</v>
      </c>
      <c r="CJ3445" s="149">
        <v>41054531300042</v>
      </c>
      <c r="CL3445" s="149" t="s">
        <v>97</v>
      </c>
      <c r="CN3445" s="149">
        <v>3</v>
      </c>
      <c r="CT3445" s="149" t="s">
        <v>98</v>
      </c>
      <c r="CU3445" s="152">
        <v>42667</v>
      </c>
      <c r="CV3445" s="149">
        <v>0</v>
      </c>
      <c r="CX3445" s="149" t="s">
        <v>97</v>
      </c>
      <c r="CY3445" s="149" t="s">
        <v>99</v>
      </c>
      <c r="CZ3445" s="149">
        <v>41054531300042</v>
      </c>
      <c r="DB3445" s="149" t="s">
        <v>100</v>
      </c>
      <c r="DC3445" s="149" t="s">
        <v>101</v>
      </c>
      <c r="DD3445" s="149" t="s">
        <v>102</v>
      </c>
      <c r="DE3445" s="149" t="s">
        <v>1615</v>
      </c>
      <c r="DF3445" s="149">
        <v>1</v>
      </c>
    </row>
    <row r="3446" spans="1:110" x14ac:dyDescent="0.25">
      <c r="A3446" s="148" t="s">
        <v>96</v>
      </c>
      <c r="B3446" s="148">
        <v>0</v>
      </c>
      <c r="D3446" s="148" t="s">
        <v>97</v>
      </c>
      <c r="K3446" s="148">
        <v>1</v>
      </c>
      <c r="M3446" s="148">
        <v>5</v>
      </c>
      <c r="N3446" s="148" t="s">
        <v>982</v>
      </c>
      <c r="O3446" s="148">
        <v>0</v>
      </c>
      <c r="Q3446" s="148" t="s">
        <v>983</v>
      </c>
      <c r="R3446" s="148">
        <v>6127975</v>
      </c>
      <c r="S3446" s="153">
        <v>42534</v>
      </c>
      <c r="T3446" s="148">
        <v>10</v>
      </c>
      <c r="U3446" s="148">
        <v>2</v>
      </c>
      <c r="V3446" s="148">
        <v>2</v>
      </c>
      <c r="X3446" s="148">
        <v>0</v>
      </c>
      <c r="Y3446" s="148">
        <v>0</v>
      </c>
      <c r="Z3446" s="153">
        <v>42535</v>
      </c>
      <c r="AA3446" s="154" t="s">
        <v>984</v>
      </c>
      <c r="AB3446" s="148">
        <v>23</v>
      </c>
      <c r="AC3446" s="148">
        <v>23</v>
      </c>
      <c r="AD3446" s="148" t="s">
        <v>117</v>
      </c>
      <c r="AE3446" s="154" t="s">
        <v>148</v>
      </c>
      <c r="AF3446" s="148">
        <v>2</v>
      </c>
      <c r="AG3446" s="148">
        <v>2</v>
      </c>
      <c r="AJ3446" s="148" t="s">
        <v>488</v>
      </c>
      <c r="AK3446" s="148">
        <v>5648</v>
      </c>
      <c r="AL3446" s="148">
        <v>0.5</v>
      </c>
      <c r="AM3446" s="148">
        <v>0.5</v>
      </c>
      <c r="AP3446" s="148">
        <v>454</v>
      </c>
      <c r="AQ3446" s="148">
        <v>454</v>
      </c>
      <c r="AR3446" s="148">
        <v>5648</v>
      </c>
      <c r="AS3446" s="148">
        <v>10</v>
      </c>
      <c r="AT3446" s="148">
        <v>10</v>
      </c>
      <c r="AU3446" s="148">
        <v>0.5</v>
      </c>
      <c r="AV3446" s="148">
        <v>0.5</v>
      </c>
      <c r="AY3446" s="148">
        <v>133</v>
      </c>
      <c r="AZ3446" s="148">
        <v>133</v>
      </c>
      <c r="BA3446" s="148" t="s">
        <v>107</v>
      </c>
      <c r="BB3446" s="148">
        <v>11</v>
      </c>
      <c r="BD3446" s="148">
        <v>8</v>
      </c>
      <c r="BF3446" s="148" t="s">
        <v>985</v>
      </c>
      <c r="BG3446" s="148">
        <v>1</v>
      </c>
      <c r="BI3446" s="153">
        <v>42535</v>
      </c>
      <c r="BJ3446" s="154" t="s">
        <v>112</v>
      </c>
      <c r="BK3446" s="148">
        <v>41054531300042</v>
      </c>
      <c r="BM3446" s="148" t="s">
        <v>100</v>
      </c>
      <c r="BN3446" s="148" t="s">
        <v>986</v>
      </c>
      <c r="BO3446" s="148" t="s">
        <v>987</v>
      </c>
      <c r="BQ3446" s="153">
        <v>42534</v>
      </c>
      <c r="BR3446" s="148">
        <v>3</v>
      </c>
      <c r="BT3446" s="148">
        <v>1409</v>
      </c>
      <c r="BV3446" s="148" t="s">
        <v>1617</v>
      </c>
      <c r="BW3446" s="148">
        <v>28</v>
      </c>
      <c r="BY3446" s="148">
        <v>27</v>
      </c>
      <c r="CA3446" s="148">
        <v>1</v>
      </c>
      <c r="CC3446" s="148">
        <v>34255833500051</v>
      </c>
      <c r="CE3446" s="148" t="s">
        <v>100</v>
      </c>
      <c r="CF3446" s="148">
        <v>1</v>
      </c>
      <c r="CH3446" s="148">
        <v>3</v>
      </c>
      <c r="CJ3446" s="149">
        <v>41054531300042</v>
      </c>
      <c r="CL3446" s="149" t="s">
        <v>97</v>
      </c>
      <c r="CN3446" s="149">
        <v>3</v>
      </c>
      <c r="CT3446" s="149" t="s">
        <v>98</v>
      </c>
      <c r="CU3446" s="152">
        <v>42667</v>
      </c>
      <c r="CV3446" s="149">
        <v>0</v>
      </c>
      <c r="CX3446" s="149" t="s">
        <v>97</v>
      </c>
      <c r="CY3446" s="149" t="s">
        <v>99</v>
      </c>
      <c r="CZ3446" s="149">
        <v>41054531300042</v>
      </c>
      <c r="DB3446" s="149" t="s">
        <v>100</v>
      </c>
      <c r="DC3446" s="149" t="s">
        <v>101</v>
      </c>
      <c r="DD3446" s="149" t="s">
        <v>102</v>
      </c>
      <c r="DE3446" s="149" t="s">
        <v>1615</v>
      </c>
      <c r="DF3446" s="149">
        <v>1</v>
      </c>
    </row>
    <row r="3447" spans="1:110" x14ac:dyDescent="0.25">
      <c r="A3447" s="148" t="s">
        <v>96</v>
      </c>
      <c r="B3447" s="148">
        <v>0</v>
      </c>
      <c r="D3447" s="148" t="s">
        <v>97</v>
      </c>
      <c r="K3447" s="148">
        <v>1</v>
      </c>
      <c r="M3447" s="148">
        <v>5</v>
      </c>
      <c r="N3447" s="148" t="s">
        <v>982</v>
      </c>
      <c r="O3447" s="148">
        <v>0</v>
      </c>
      <c r="Q3447" s="148" t="s">
        <v>983</v>
      </c>
      <c r="R3447" s="148">
        <v>6127975</v>
      </c>
      <c r="S3447" s="153">
        <v>42534</v>
      </c>
      <c r="T3447" s="148">
        <v>10</v>
      </c>
      <c r="U3447" s="148">
        <v>2</v>
      </c>
      <c r="V3447" s="148">
        <v>2</v>
      </c>
      <c r="X3447" s="148">
        <v>0</v>
      </c>
      <c r="Y3447" s="148">
        <v>0</v>
      </c>
      <c r="Z3447" s="153">
        <v>42535</v>
      </c>
      <c r="AA3447" s="154" t="s">
        <v>984</v>
      </c>
      <c r="AB3447" s="148">
        <v>23</v>
      </c>
      <c r="AC3447" s="148">
        <v>23</v>
      </c>
      <c r="AD3447" s="148" t="s">
        <v>117</v>
      </c>
      <c r="AE3447" s="154" t="s">
        <v>148</v>
      </c>
      <c r="AF3447" s="148">
        <v>2</v>
      </c>
      <c r="AG3447" s="148">
        <v>2</v>
      </c>
      <c r="AJ3447" s="148" t="s">
        <v>489</v>
      </c>
      <c r="AK3447" s="148">
        <v>6601</v>
      </c>
      <c r="AL3447" s="148">
        <v>0.5</v>
      </c>
      <c r="AM3447" s="148">
        <v>0.5</v>
      </c>
      <c r="AP3447" s="148">
        <v>454</v>
      </c>
      <c r="AQ3447" s="148">
        <v>454</v>
      </c>
      <c r="AR3447" s="148">
        <v>6601</v>
      </c>
      <c r="AS3447" s="148">
        <v>10</v>
      </c>
      <c r="AT3447" s="148">
        <v>10</v>
      </c>
      <c r="AU3447" s="148">
        <v>0.5</v>
      </c>
      <c r="AV3447" s="148">
        <v>0.5</v>
      </c>
      <c r="AY3447" s="148">
        <v>133</v>
      </c>
      <c r="AZ3447" s="148">
        <v>133</v>
      </c>
      <c r="BA3447" s="148" t="s">
        <v>107</v>
      </c>
      <c r="BB3447" s="148">
        <v>11</v>
      </c>
      <c r="BD3447" s="148">
        <v>8</v>
      </c>
      <c r="BF3447" s="148" t="s">
        <v>985</v>
      </c>
      <c r="BG3447" s="148">
        <v>1</v>
      </c>
      <c r="BI3447" s="153">
        <v>42535</v>
      </c>
      <c r="BJ3447" s="154" t="s">
        <v>112</v>
      </c>
      <c r="BK3447" s="148">
        <v>41054531300042</v>
      </c>
      <c r="BM3447" s="148" t="s">
        <v>100</v>
      </c>
      <c r="BN3447" s="148" t="s">
        <v>986</v>
      </c>
      <c r="BO3447" s="148" t="s">
        <v>987</v>
      </c>
      <c r="BQ3447" s="153">
        <v>42534</v>
      </c>
      <c r="BR3447" s="148">
        <v>3</v>
      </c>
      <c r="BT3447" s="148">
        <v>1409</v>
      </c>
      <c r="BV3447" s="148" t="s">
        <v>1617</v>
      </c>
      <c r="BW3447" s="148">
        <v>28</v>
      </c>
      <c r="BY3447" s="148">
        <v>27</v>
      </c>
      <c r="CA3447" s="148">
        <v>1</v>
      </c>
      <c r="CC3447" s="148">
        <v>34255833500051</v>
      </c>
      <c r="CE3447" s="148" t="s">
        <v>100</v>
      </c>
      <c r="CF3447" s="148">
        <v>1</v>
      </c>
      <c r="CH3447" s="148">
        <v>3</v>
      </c>
      <c r="CJ3447" s="149">
        <v>41054531300042</v>
      </c>
      <c r="CL3447" s="149" t="s">
        <v>97</v>
      </c>
      <c r="CN3447" s="149">
        <v>3</v>
      </c>
      <c r="CT3447" s="149" t="s">
        <v>98</v>
      </c>
      <c r="CU3447" s="152">
        <v>42667</v>
      </c>
      <c r="CV3447" s="149">
        <v>0</v>
      </c>
      <c r="CX3447" s="149" t="s">
        <v>97</v>
      </c>
      <c r="CY3447" s="149" t="s">
        <v>99</v>
      </c>
      <c r="CZ3447" s="149">
        <v>41054531300042</v>
      </c>
      <c r="DB3447" s="149" t="s">
        <v>100</v>
      </c>
      <c r="DC3447" s="149" t="s">
        <v>101</v>
      </c>
      <c r="DD3447" s="149" t="s">
        <v>102</v>
      </c>
      <c r="DE3447" s="149" t="s">
        <v>1615</v>
      </c>
      <c r="DF3447" s="149">
        <v>1</v>
      </c>
    </row>
    <row r="3448" spans="1:110" x14ac:dyDescent="0.25">
      <c r="A3448" s="148" t="s">
        <v>96</v>
      </c>
      <c r="B3448" s="148">
        <v>0</v>
      </c>
      <c r="D3448" s="148" t="s">
        <v>97</v>
      </c>
      <c r="K3448" s="148">
        <v>1</v>
      </c>
      <c r="M3448" s="148">
        <v>5</v>
      </c>
      <c r="N3448" s="148" t="s">
        <v>982</v>
      </c>
      <c r="O3448" s="148">
        <v>0</v>
      </c>
      <c r="Q3448" s="148" t="s">
        <v>983</v>
      </c>
      <c r="R3448" s="148">
        <v>6127975</v>
      </c>
      <c r="S3448" s="153">
        <v>42534</v>
      </c>
      <c r="T3448" s="148">
        <v>10</v>
      </c>
      <c r="U3448" s="148">
        <v>2</v>
      </c>
      <c r="V3448" s="148">
        <v>2</v>
      </c>
      <c r="X3448" s="148">
        <v>0</v>
      </c>
      <c r="Y3448" s="148">
        <v>0</v>
      </c>
      <c r="Z3448" s="153">
        <v>42535</v>
      </c>
      <c r="AA3448" s="154" t="s">
        <v>984</v>
      </c>
      <c r="AB3448" s="148">
        <v>23</v>
      </c>
      <c r="AC3448" s="148">
        <v>23</v>
      </c>
      <c r="AD3448" s="148" t="s">
        <v>117</v>
      </c>
      <c r="AE3448" s="154" t="s">
        <v>154</v>
      </c>
      <c r="AF3448" s="148">
        <v>2</v>
      </c>
      <c r="AG3448" s="148">
        <v>2</v>
      </c>
      <c r="AJ3448" s="148" t="s">
        <v>490</v>
      </c>
      <c r="AK3448" s="148">
        <v>5624</v>
      </c>
      <c r="AL3448" s="148">
        <v>0.01</v>
      </c>
      <c r="AM3448" s="148">
        <v>0.01</v>
      </c>
      <c r="AN3448" s="148">
        <v>712</v>
      </c>
      <c r="AO3448" s="148">
        <v>712</v>
      </c>
      <c r="AP3448" s="148">
        <v>405</v>
      </c>
      <c r="AQ3448" s="148">
        <v>405</v>
      </c>
      <c r="AR3448" s="148">
        <v>5624</v>
      </c>
      <c r="AS3448" s="148">
        <v>10</v>
      </c>
      <c r="AT3448" s="148">
        <v>10</v>
      </c>
      <c r="AU3448" s="148">
        <v>0.01</v>
      </c>
      <c r="AV3448" s="148">
        <v>0.01</v>
      </c>
      <c r="AW3448" s="148">
        <v>1168</v>
      </c>
      <c r="AX3448" s="148">
        <v>1168</v>
      </c>
      <c r="AY3448" s="148">
        <v>133</v>
      </c>
      <c r="AZ3448" s="148">
        <v>133</v>
      </c>
      <c r="BA3448" s="148" t="s">
        <v>107</v>
      </c>
      <c r="BB3448" s="148">
        <v>11</v>
      </c>
      <c r="BD3448" s="148">
        <v>8</v>
      </c>
      <c r="BF3448" s="148" t="s">
        <v>985</v>
      </c>
      <c r="BG3448" s="148">
        <v>1</v>
      </c>
      <c r="BI3448" s="153">
        <v>42535</v>
      </c>
      <c r="BJ3448" s="154" t="s">
        <v>112</v>
      </c>
      <c r="BK3448" s="148">
        <v>41054531300042</v>
      </c>
      <c r="BM3448" s="148" t="s">
        <v>100</v>
      </c>
      <c r="BN3448" s="148" t="s">
        <v>986</v>
      </c>
      <c r="BO3448" s="148" t="s">
        <v>987</v>
      </c>
      <c r="BQ3448" s="153">
        <v>42534</v>
      </c>
      <c r="BR3448" s="148">
        <v>3</v>
      </c>
      <c r="BT3448" s="148">
        <v>1409</v>
      </c>
      <c r="BV3448" s="148" t="s">
        <v>1617</v>
      </c>
      <c r="BW3448" s="148">
        <v>28</v>
      </c>
      <c r="BY3448" s="148">
        <v>27</v>
      </c>
      <c r="CA3448" s="148">
        <v>1</v>
      </c>
      <c r="CC3448" s="148">
        <v>34255833500051</v>
      </c>
      <c r="CE3448" s="148" t="s">
        <v>100</v>
      </c>
      <c r="CF3448" s="148">
        <v>1</v>
      </c>
      <c r="CH3448" s="148">
        <v>3</v>
      </c>
      <c r="CJ3448" s="149">
        <v>41054531300042</v>
      </c>
      <c r="CL3448" s="149" t="s">
        <v>97</v>
      </c>
      <c r="CN3448" s="149">
        <v>3</v>
      </c>
      <c r="CT3448" s="149" t="s">
        <v>98</v>
      </c>
      <c r="CU3448" s="152">
        <v>42667</v>
      </c>
      <c r="CV3448" s="149">
        <v>0</v>
      </c>
      <c r="CX3448" s="149" t="s">
        <v>97</v>
      </c>
      <c r="CY3448" s="149" t="s">
        <v>99</v>
      </c>
      <c r="CZ3448" s="149">
        <v>41054531300042</v>
      </c>
      <c r="DB3448" s="149" t="s">
        <v>100</v>
      </c>
      <c r="DC3448" s="149" t="s">
        <v>101</v>
      </c>
      <c r="DD3448" s="149" t="s">
        <v>102</v>
      </c>
      <c r="DE3448" s="149" t="s">
        <v>1615</v>
      </c>
      <c r="DF3448" s="149">
        <v>1</v>
      </c>
    </row>
    <row r="3449" spans="1:110" x14ac:dyDescent="0.25">
      <c r="A3449" s="148" t="s">
        <v>96</v>
      </c>
      <c r="B3449" s="148">
        <v>0</v>
      </c>
      <c r="D3449" s="148" t="s">
        <v>97</v>
      </c>
      <c r="K3449" s="148">
        <v>1</v>
      </c>
      <c r="M3449" s="148">
        <v>5</v>
      </c>
      <c r="N3449" s="148" t="s">
        <v>982</v>
      </c>
      <c r="O3449" s="148">
        <v>0</v>
      </c>
      <c r="Q3449" s="148" t="s">
        <v>983</v>
      </c>
      <c r="R3449" s="148">
        <v>6127975</v>
      </c>
      <c r="S3449" s="153">
        <v>42534</v>
      </c>
      <c r="T3449" s="148">
        <v>10</v>
      </c>
      <c r="U3449" s="148">
        <v>2</v>
      </c>
      <c r="V3449" s="148">
        <v>2</v>
      </c>
      <c r="X3449" s="148">
        <v>0</v>
      </c>
      <c r="Y3449" s="148">
        <v>0</v>
      </c>
      <c r="Z3449" s="153">
        <v>42535</v>
      </c>
      <c r="AA3449" s="154" t="s">
        <v>984</v>
      </c>
      <c r="AB3449" s="148">
        <v>23</v>
      </c>
      <c r="AC3449" s="148">
        <v>23</v>
      </c>
      <c r="AD3449" s="148" t="s">
        <v>117</v>
      </c>
      <c r="AE3449" s="154" t="s">
        <v>148</v>
      </c>
      <c r="AF3449" s="148">
        <v>2</v>
      </c>
      <c r="AG3449" s="148">
        <v>2</v>
      </c>
      <c r="AJ3449" s="148" t="s">
        <v>491</v>
      </c>
      <c r="AK3449" s="148">
        <v>5625</v>
      </c>
      <c r="AL3449" s="148">
        <v>5.0000000000000001E-3</v>
      </c>
      <c r="AM3449" s="148">
        <v>5.0000000000000001E-3</v>
      </c>
      <c r="AP3449" s="148">
        <v>454</v>
      </c>
      <c r="AQ3449" s="148">
        <v>454</v>
      </c>
      <c r="AR3449" s="148">
        <v>5625</v>
      </c>
      <c r="AS3449" s="148">
        <v>10</v>
      </c>
      <c r="AT3449" s="148">
        <v>10</v>
      </c>
      <c r="AU3449" s="148">
        <v>5.0000000000000001E-3</v>
      </c>
      <c r="AV3449" s="148">
        <v>5.0000000000000001E-3</v>
      </c>
      <c r="AY3449" s="148">
        <v>133</v>
      </c>
      <c r="AZ3449" s="148">
        <v>133</v>
      </c>
      <c r="BA3449" s="148" t="s">
        <v>107</v>
      </c>
      <c r="BB3449" s="148">
        <v>11</v>
      </c>
      <c r="BD3449" s="148">
        <v>8</v>
      </c>
      <c r="BF3449" s="148" t="s">
        <v>985</v>
      </c>
      <c r="BG3449" s="148">
        <v>1</v>
      </c>
      <c r="BI3449" s="153">
        <v>42535</v>
      </c>
      <c r="BJ3449" s="154" t="s">
        <v>112</v>
      </c>
      <c r="BK3449" s="148">
        <v>41054531300042</v>
      </c>
      <c r="BM3449" s="148" t="s">
        <v>100</v>
      </c>
      <c r="BN3449" s="148" t="s">
        <v>986</v>
      </c>
      <c r="BO3449" s="148" t="s">
        <v>987</v>
      </c>
      <c r="BQ3449" s="153">
        <v>42534</v>
      </c>
      <c r="BR3449" s="148">
        <v>3</v>
      </c>
      <c r="BT3449" s="148">
        <v>1409</v>
      </c>
      <c r="BV3449" s="148" t="s">
        <v>1617</v>
      </c>
      <c r="BW3449" s="148">
        <v>28</v>
      </c>
      <c r="BY3449" s="148">
        <v>27</v>
      </c>
      <c r="CA3449" s="148">
        <v>1</v>
      </c>
      <c r="CC3449" s="148">
        <v>34255833500051</v>
      </c>
      <c r="CE3449" s="148" t="s">
        <v>100</v>
      </c>
      <c r="CF3449" s="148">
        <v>1</v>
      </c>
      <c r="CH3449" s="148">
        <v>3</v>
      </c>
      <c r="CJ3449" s="149">
        <v>41054531300042</v>
      </c>
      <c r="CL3449" s="149" t="s">
        <v>97</v>
      </c>
      <c r="CN3449" s="149">
        <v>3</v>
      </c>
      <c r="CT3449" s="149" t="s">
        <v>98</v>
      </c>
      <c r="CU3449" s="152">
        <v>42667</v>
      </c>
      <c r="CV3449" s="149">
        <v>0</v>
      </c>
      <c r="CX3449" s="149" t="s">
        <v>97</v>
      </c>
      <c r="CY3449" s="149" t="s">
        <v>99</v>
      </c>
      <c r="CZ3449" s="149">
        <v>41054531300042</v>
      </c>
      <c r="DB3449" s="149" t="s">
        <v>100</v>
      </c>
      <c r="DC3449" s="149" t="s">
        <v>101</v>
      </c>
      <c r="DD3449" s="149" t="s">
        <v>102</v>
      </c>
      <c r="DE3449" s="149" t="s">
        <v>1615</v>
      </c>
      <c r="DF3449" s="149">
        <v>1</v>
      </c>
    </row>
    <row r="3450" spans="1:110" x14ac:dyDescent="0.25">
      <c r="A3450" s="148" t="s">
        <v>96</v>
      </c>
      <c r="B3450" s="148">
        <v>0</v>
      </c>
      <c r="D3450" s="148" t="s">
        <v>97</v>
      </c>
      <c r="K3450" s="148">
        <v>1</v>
      </c>
      <c r="M3450" s="148">
        <v>5</v>
      </c>
      <c r="N3450" s="148" t="s">
        <v>982</v>
      </c>
      <c r="O3450" s="148">
        <v>0</v>
      </c>
      <c r="Q3450" s="148" t="s">
        <v>983</v>
      </c>
      <c r="R3450" s="148">
        <v>6127975</v>
      </c>
      <c r="S3450" s="153">
        <v>42534</v>
      </c>
      <c r="T3450" s="148">
        <v>10</v>
      </c>
      <c r="U3450" s="148">
        <v>1</v>
      </c>
      <c r="V3450" s="148">
        <v>1</v>
      </c>
      <c r="X3450" s="148">
        <v>0</v>
      </c>
      <c r="Y3450" s="148">
        <v>0</v>
      </c>
      <c r="Z3450" s="153">
        <v>42535</v>
      </c>
      <c r="AA3450" s="154" t="s">
        <v>984</v>
      </c>
      <c r="AB3450" s="148">
        <v>23</v>
      </c>
      <c r="AC3450" s="148">
        <v>23</v>
      </c>
      <c r="AD3450" s="148" t="s">
        <v>117</v>
      </c>
      <c r="AE3450" s="154" t="s">
        <v>154</v>
      </c>
      <c r="AF3450" s="148">
        <v>2</v>
      </c>
      <c r="AG3450" s="148">
        <v>2</v>
      </c>
      <c r="AJ3450" s="148" t="s">
        <v>492</v>
      </c>
      <c r="AK3450" s="148">
        <v>5760</v>
      </c>
      <c r="AL3450" s="148">
        <v>0.02</v>
      </c>
      <c r="AM3450" s="148">
        <v>0.02</v>
      </c>
      <c r="AN3450" s="148">
        <v>712</v>
      </c>
      <c r="AO3450" s="148">
        <v>712</v>
      </c>
      <c r="AP3450" s="148">
        <v>405</v>
      </c>
      <c r="AQ3450" s="148">
        <v>405</v>
      </c>
      <c r="AR3450" s="148">
        <v>5760</v>
      </c>
      <c r="AS3450" s="148">
        <v>10</v>
      </c>
      <c r="AT3450" s="148">
        <v>10</v>
      </c>
      <c r="AU3450" s="148">
        <v>0.02</v>
      </c>
      <c r="AV3450" s="148">
        <v>0.02</v>
      </c>
      <c r="AW3450" s="148">
        <v>1168</v>
      </c>
      <c r="AX3450" s="148">
        <v>1168</v>
      </c>
      <c r="AY3450" s="148">
        <v>133</v>
      </c>
      <c r="AZ3450" s="148">
        <v>133</v>
      </c>
      <c r="BA3450" s="148" t="s">
        <v>107</v>
      </c>
      <c r="BB3450" s="148">
        <v>11</v>
      </c>
      <c r="BD3450" s="148">
        <v>8</v>
      </c>
      <c r="BF3450" s="148" t="s">
        <v>985</v>
      </c>
      <c r="BG3450" s="148">
        <v>1</v>
      </c>
      <c r="BI3450" s="153">
        <v>42535</v>
      </c>
      <c r="BJ3450" s="154" t="s">
        <v>112</v>
      </c>
      <c r="BK3450" s="148">
        <v>41054531300042</v>
      </c>
      <c r="BM3450" s="148" t="s">
        <v>100</v>
      </c>
      <c r="BN3450" s="148" t="s">
        <v>986</v>
      </c>
      <c r="BO3450" s="148" t="s">
        <v>987</v>
      </c>
      <c r="BQ3450" s="153">
        <v>42534</v>
      </c>
      <c r="BR3450" s="148">
        <v>3</v>
      </c>
      <c r="BT3450" s="148">
        <v>1409</v>
      </c>
      <c r="BV3450" s="148" t="s">
        <v>1617</v>
      </c>
      <c r="BW3450" s="148">
        <v>28</v>
      </c>
      <c r="BY3450" s="148">
        <v>27</v>
      </c>
      <c r="CA3450" s="148">
        <v>1</v>
      </c>
      <c r="CC3450" s="148">
        <v>34255833500051</v>
      </c>
      <c r="CE3450" s="148" t="s">
        <v>100</v>
      </c>
      <c r="CF3450" s="148">
        <v>1</v>
      </c>
      <c r="CH3450" s="148">
        <v>3</v>
      </c>
      <c r="CJ3450" s="149">
        <v>41054531300042</v>
      </c>
      <c r="CL3450" s="149" t="s">
        <v>97</v>
      </c>
      <c r="CN3450" s="149">
        <v>3</v>
      </c>
      <c r="CT3450" s="149" t="s">
        <v>98</v>
      </c>
      <c r="CU3450" s="152">
        <v>42667</v>
      </c>
      <c r="CV3450" s="149">
        <v>0</v>
      </c>
      <c r="CX3450" s="149" t="s">
        <v>97</v>
      </c>
      <c r="CY3450" s="149" t="s">
        <v>99</v>
      </c>
      <c r="CZ3450" s="149">
        <v>41054531300042</v>
      </c>
      <c r="DB3450" s="149" t="s">
        <v>100</v>
      </c>
      <c r="DC3450" s="149" t="s">
        <v>101</v>
      </c>
      <c r="DD3450" s="149" t="s">
        <v>102</v>
      </c>
      <c r="DE3450" s="149" t="s">
        <v>1615</v>
      </c>
      <c r="DF3450" s="149">
        <v>1</v>
      </c>
    </row>
    <row r="3451" spans="1:110" x14ac:dyDescent="0.25">
      <c r="A3451" s="148" t="s">
        <v>96</v>
      </c>
      <c r="B3451" s="148">
        <v>0</v>
      </c>
      <c r="D3451" s="148" t="s">
        <v>97</v>
      </c>
      <c r="K3451" s="148">
        <v>1</v>
      </c>
      <c r="M3451" s="148">
        <v>5</v>
      </c>
      <c r="N3451" s="148" t="s">
        <v>982</v>
      </c>
      <c r="O3451" s="148">
        <v>0</v>
      </c>
      <c r="Q3451" s="148" t="s">
        <v>983</v>
      </c>
      <c r="R3451" s="148">
        <v>6127975</v>
      </c>
      <c r="S3451" s="153">
        <v>42534</v>
      </c>
      <c r="T3451" s="148">
        <v>10</v>
      </c>
      <c r="U3451" s="148">
        <v>1</v>
      </c>
      <c r="V3451" s="148">
        <v>1</v>
      </c>
      <c r="X3451" s="148">
        <v>0</v>
      </c>
      <c r="Y3451" s="148">
        <v>0</v>
      </c>
      <c r="Z3451" s="153">
        <v>42535</v>
      </c>
      <c r="AA3451" s="154" t="s">
        <v>984</v>
      </c>
      <c r="AB3451" s="148">
        <v>23</v>
      </c>
      <c r="AC3451" s="148">
        <v>23</v>
      </c>
      <c r="AD3451" s="148" t="s">
        <v>117</v>
      </c>
      <c r="AE3451" s="154" t="s">
        <v>154</v>
      </c>
      <c r="AF3451" s="148">
        <v>2</v>
      </c>
      <c r="AG3451" s="148">
        <v>2</v>
      </c>
      <c r="AJ3451" s="148" t="s">
        <v>493</v>
      </c>
      <c r="AK3451" s="148">
        <v>2020</v>
      </c>
      <c r="AL3451" s="148">
        <v>5.0000000000000001E-3</v>
      </c>
      <c r="AM3451" s="148">
        <v>5.0000000000000001E-3</v>
      </c>
      <c r="AN3451" s="148">
        <v>712</v>
      </c>
      <c r="AO3451" s="148">
        <v>712</v>
      </c>
      <c r="AP3451" s="148">
        <v>405</v>
      </c>
      <c r="AQ3451" s="148">
        <v>405</v>
      </c>
      <c r="AR3451" s="148">
        <v>2020</v>
      </c>
      <c r="AS3451" s="148">
        <v>10</v>
      </c>
      <c r="AT3451" s="148">
        <v>10</v>
      </c>
      <c r="AU3451" s="148">
        <v>5.0000000000000001E-3</v>
      </c>
      <c r="AV3451" s="148">
        <v>5.0000000000000001E-3</v>
      </c>
      <c r="AW3451" s="148">
        <v>1168</v>
      </c>
      <c r="AX3451" s="148">
        <v>1168</v>
      </c>
      <c r="AY3451" s="148">
        <v>133</v>
      </c>
      <c r="AZ3451" s="148">
        <v>133</v>
      </c>
      <c r="BA3451" s="148" t="s">
        <v>107</v>
      </c>
      <c r="BB3451" s="148">
        <v>11</v>
      </c>
      <c r="BD3451" s="148">
        <v>8</v>
      </c>
      <c r="BF3451" s="148" t="s">
        <v>985</v>
      </c>
      <c r="BG3451" s="148">
        <v>1</v>
      </c>
      <c r="BI3451" s="153">
        <v>42535</v>
      </c>
      <c r="BJ3451" s="154" t="s">
        <v>112</v>
      </c>
      <c r="BK3451" s="148">
        <v>41054531300042</v>
      </c>
      <c r="BM3451" s="148" t="s">
        <v>100</v>
      </c>
      <c r="BN3451" s="148" t="s">
        <v>986</v>
      </c>
      <c r="BO3451" s="148" t="s">
        <v>987</v>
      </c>
      <c r="BQ3451" s="153">
        <v>42534</v>
      </c>
      <c r="BR3451" s="148">
        <v>3</v>
      </c>
      <c r="BT3451" s="148">
        <v>1409</v>
      </c>
      <c r="BV3451" s="148" t="s">
        <v>1617</v>
      </c>
      <c r="BW3451" s="148">
        <v>28</v>
      </c>
      <c r="BY3451" s="148">
        <v>27</v>
      </c>
      <c r="CA3451" s="148">
        <v>1</v>
      </c>
      <c r="CC3451" s="148">
        <v>34255833500051</v>
      </c>
      <c r="CE3451" s="148" t="s">
        <v>100</v>
      </c>
      <c r="CF3451" s="148">
        <v>1</v>
      </c>
      <c r="CH3451" s="148">
        <v>3</v>
      </c>
      <c r="CJ3451" s="149">
        <v>41054531300042</v>
      </c>
      <c r="CL3451" s="149" t="s">
        <v>97</v>
      </c>
      <c r="CN3451" s="149">
        <v>3</v>
      </c>
      <c r="CT3451" s="149" t="s">
        <v>98</v>
      </c>
      <c r="CU3451" s="152">
        <v>42667</v>
      </c>
      <c r="CV3451" s="149">
        <v>0</v>
      </c>
      <c r="CX3451" s="149" t="s">
        <v>97</v>
      </c>
      <c r="CY3451" s="149" t="s">
        <v>99</v>
      </c>
      <c r="CZ3451" s="149">
        <v>41054531300042</v>
      </c>
      <c r="DB3451" s="149" t="s">
        <v>100</v>
      </c>
      <c r="DC3451" s="149" t="s">
        <v>101</v>
      </c>
      <c r="DD3451" s="149" t="s">
        <v>102</v>
      </c>
      <c r="DE3451" s="149" t="s">
        <v>1615</v>
      </c>
      <c r="DF3451" s="149">
        <v>1</v>
      </c>
    </row>
    <row r="3452" spans="1:110" x14ac:dyDescent="0.25">
      <c r="A3452" s="148" t="s">
        <v>96</v>
      </c>
      <c r="B3452" s="148">
        <v>0</v>
      </c>
      <c r="D3452" s="148" t="s">
        <v>97</v>
      </c>
      <c r="K3452" s="148">
        <v>1</v>
      </c>
      <c r="M3452" s="148">
        <v>5</v>
      </c>
      <c r="N3452" s="148" t="s">
        <v>982</v>
      </c>
      <c r="O3452" s="148">
        <v>0</v>
      </c>
      <c r="Q3452" s="148" t="s">
        <v>983</v>
      </c>
      <c r="R3452" s="148">
        <v>6127975</v>
      </c>
      <c r="S3452" s="153">
        <v>42534</v>
      </c>
      <c r="T3452" s="148">
        <v>10</v>
      </c>
      <c r="U3452" s="148">
        <v>1</v>
      </c>
      <c r="V3452" s="148">
        <v>1</v>
      </c>
      <c r="X3452" s="148">
        <v>0</v>
      </c>
      <c r="Y3452" s="148">
        <v>0</v>
      </c>
      <c r="Z3452" s="153">
        <v>42535</v>
      </c>
      <c r="AA3452" s="154" t="s">
        <v>984</v>
      </c>
      <c r="AB3452" s="148">
        <v>23</v>
      </c>
      <c r="AC3452" s="148">
        <v>23</v>
      </c>
      <c r="AD3452" s="148" t="s">
        <v>117</v>
      </c>
      <c r="AE3452" s="154" t="s">
        <v>148</v>
      </c>
      <c r="AF3452" s="148">
        <v>2</v>
      </c>
      <c r="AG3452" s="148">
        <v>2</v>
      </c>
      <c r="AJ3452" s="148" t="s">
        <v>494</v>
      </c>
      <c r="AK3452" s="148">
        <v>5761</v>
      </c>
      <c r="AL3452" s="148">
        <v>5.0000000000000001E-3</v>
      </c>
      <c r="AM3452" s="148">
        <v>5.0000000000000001E-3</v>
      </c>
      <c r="AP3452" s="148">
        <v>454</v>
      </c>
      <c r="AQ3452" s="148">
        <v>454</v>
      </c>
      <c r="AR3452" s="148">
        <v>5761</v>
      </c>
      <c r="AS3452" s="148">
        <v>10</v>
      </c>
      <c r="AT3452" s="148">
        <v>10</v>
      </c>
      <c r="AU3452" s="148">
        <v>5.0000000000000001E-3</v>
      </c>
      <c r="AV3452" s="148">
        <v>5.0000000000000001E-3</v>
      </c>
      <c r="AY3452" s="148">
        <v>133</v>
      </c>
      <c r="AZ3452" s="148">
        <v>133</v>
      </c>
      <c r="BA3452" s="148" t="s">
        <v>107</v>
      </c>
      <c r="BB3452" s="148">
        <v>11</v>
      </c>
      <c r="BD3452" s="148">
        <v>8</v>
      </c>
      <c r="BF3452" s="148" t="s">
        <v>985</v>
      </c>
      <c r="BG3452" s="148">
        <v>1</v>
      </c>
      <c r="BI3452" s="153">
        <v>42535</v>
      </c>
      <c r="BJ3452" s="154" t="s">
        <v>112</v>
      </c>
      <c r="BK3452" s="148">
        <v>41054531300042</v>
      </c>
      <c r="BM3452" s="148" t="s">
        <v>100</v>
      </c>
      <c r="BN3452" s="148" t="s">
        <v>986</v>
      </c>
      <c r="BO3452" s="148" t="s">
        <v>987</v>
      </c>
      <c r="BQ3452" s="153">
        <v>42534</v>
      </c>
      <c r="BR3452" s="148">
        <v>3</v>
      </c>
      <c r="BT3452" s="148">
        <v>1409</v>
      </c>
      <c r="BV3452" s="148" t="s">
        <v>1617</v>
      </c>
      <c r="BW3452" s="148">
        <v>28</v>
      </c>
      <c r="BY3452" s="148">
        <v>27</v>
      </c>
      <c r="CA3452" s="148">
        <v>1</v>
      </c>
      <c r="CC3452" s="148">
        <v>34255833500051</v>
      </c>
      <c r="CE3452" s="148" t="s">
        <v>100</v>
      </c>
      <c r="CF3452" s="148">
        <v>1</v>
      </c>
      <c r="CH3452" s="148">
        <v>3</v>
      </c>
      <c r="CJ3452" s="149">
        <v>41054531300042</v>
      </c>
      <c r="CL3452" s="149" t="s">
        <v>97</v>
      </c>
      <c r="CN3452" s="149">
        <v>3</v>
      </c>
      <c r="CT3452" s="149" t="s">
        <v>98</v>
      </c>
      <c r="CU3452" s="152">
        <v>42667</v>
      </c>
      <c r="CV3452" s="149">
        <v>0</v>
      </c>
      <c r="CX3452" s="149" t="s">
        <v>97</v>
      </c>
      <c r="CY3452" s="149" t="s">
        <v>99</v>
      </c>
      <c r="CZ3452" s="149">
        <v>41054531300042</v>
      </c>
      <c r="DB3452" s="149" t="s">
        <v>100</v>
      </c>
      <c r="DC3452" s="149" t="s">
        <v>101</v>
      </c>
      <c r="DD3452" s="149" t="s">
        <v>102</v>
      </c>
      <c r="DE3452" s="149" t="s">
        <v>1615</v>
      </c>
      <c r="DF3452" s="149">
        <v>1</v>
      </c>
    </row>
    <row r="3453" spans="1:110" x14ac:dyDescent="0.25">
      <c r="A3453" s="148" t="s">
        <v>96</v>
      </c>
      <c r="B3453" s="148">
        <v>0</v>
      </c>
      <c r="D3453" s="148" t="s">
        <v>97</v>
      </c>
      <c r="K3453" s="148">
        <v>1</v>
      </c>
      <c r="M3453" s="148">
        <v>5</v>
      </c>
      <c r="N3453" s="148" t="s">
        <v>982</v>
      </c>
      <c r="O3453" s="148">
        <v>0</v>
      </c>
      <c r="Q3453" s="148" t="s">
        <v>983</v>
      </c>
      <c r="R3453" s="148">
        <v>6127975</v>
      </c>
      <c r="S3453" s="153">
        <v>42534</v>
      </c>
      <c r="T3453" s="148">
        <v>10</v>
      </c>
      <c r="U3453" s="148">
        <v>1</v>
      </c>
      <c r="V3453" s="148">
        <v>1</v>
      </c>
      <c r="X3453" s="148">
        <v>0</v>
      </c>
      <c r="Y3453" s="148">
        <v>0</v>
      </c>
      <c r="Z3453" s="153">
        <v>42535</v>
      </c>
      <c r="AA3453" s="154" t="s">
        <v>984</v>
      </c>
      <c r="AB3453" s="148">
        <v>23</v>
      </c>
      <c r="AC3453" s="148">
        <v>23</v>
      </c>
      <c r="AD3453" s="148" t="s">
        <v>117</v>
      </c>
      <c r="AE3453" s="154" t="s">
        <v>148</v>
      </c>
      <c r="AF3453" s="148">
        <v>2</v>
      </c>
      <c r="AG3453" s="148">
        <v>2</v>
      </c>
      <c r="AJ3453" s="148" t="s">
        <v>495</v>
      </c>
      <c r="AK3453" s="148">
        <v>2057</v>
      </c>
      <c r="AL3453" s="148">
        <v>5.0000000000000001E-3</v>
      </c>
      <c r="AM3453" s="148">
        <v>5.0000000000000001E-3</v>
      </c>
      <c r="AP3453" s="148">
        <v>454</v>
      </c>
      <c r="AQ3453" s="148">
        <v>454</v>
      </c>
      <c r="AR3453" s="148">
        <v>2057</v>
      </c>
      <c r="AS3453" s="148">
        <v>10</v>
      </c>
      <c r="AT3453" s="148">
        <v>10</v>
      </c>
      <c r="AU3453" s="148">
        <v>5.0000000000000001E-3</v>
      </c>
      <c r="AV3453" s="148">
        <v>5.0000000000000001E-3</v>
      </c>
      <c r="AY3453" s="148">
        <v>133</v>
      </c>
      <c r="AZ3453" s="148">
        <v>133</v>
      </c>
      <c r="BA3453" s="148" t="s">
        <v>107</v>
      </c>
      <c r="BB3453" s="148">
        <v>11</v>
      </c>
      <c r="BD3453" s="148">
        <v>8</v>
      </c>
      <c r="BF3453" s="148" t="s">
        <v>985</v>
      </c>
      <c r="BG3453" s="148">
        <v>1</v>
      </c>
      <c r="BI3453" s="153">
        <v>42535</v>
      </c>
      <c r="BJ3453" s="154" t="s">
        <v>112</v>
      </c>
      <c r="BK3453" s="148">
        <v>41054531300042</v>
      </c>
      <c r="BM3453" s="148" t="s">
        <v>100</v>
      </c>
      <c r="BN3453" s="148" t="s">
        <v>986</v>
      </c>
      <c r="BO3453" s="148" t="s">
        <v>987</v>
      </c>
      <c r="BQ3453" s="153">
        <v>42534</v>
      </c>
      <c r="BR3453" s="148">
        <v>3</v>
      </c>
      <c r="BT3453" s="148">
        <v>1409</v>
      </c>
      <c r="BV3453" s="148" t="s">
        <v>1617</v>
      </c>
      <c r="BW3453" s="148">
        <v>28</v>
      </c>
      <c r="BY3453" s="148">
        <v>27</v>
      </c>
      <c r="CA3453" s="148">
        <v>1</v>
      </c>
      <c r="CC3453" s="148">
        <v>34255833500051</v>
      </c>
      <c r="CE3453" s="148" t="s">
        <v>100</v>
      </c>
      <c r="CF3453" s="148">
        <v>1</v>
      </c>
      <c r="CH3453" s="148">
        <v>3</v>
      </c>
      <c r="CJ3453" s="149">
        <v>41054531300042</v>
      </c>
      <c r="CL3453" s="149" t="s">
        <v>97</v>
      </c>
      <c r="CN3453" s="149">
        <v>3</v>
      </c>
      <c r="CT3453" s="149" t="s">
        <v>98</v>
      </c>
      <c r="CU3453" s="152">
        <v>42667</v>
      </c>
      <c r="CV3453" s="149">
        <v>0</v>
      </c>
      <c r="CX3453" s="149" t="s">
        <v>97</v>
      </c>
      <c r="CY3453" s="149" t="s">
        <v>99</v>
      </c>
      <c r="CZ3453" s="149">
        <v>41054531300042</v>
      </c>
      <c r="DB3453" s="149" t="s">
        <v>100</v>
      </c>
      <c r="DC3453" s="149" t="s">
        <v>101</v>
      </c>
      <c r="DD3453" s="149" t="s">
        <v>102</v>
      </c>
      <c r="DE3453" s="149" t="s">
        <v>1615</v>
      </c>
      <c r="DF3453" s="149">
        <v>1</v>
      </c>
    </row>
    <row r="3454" spans="1:110" x14ac:dyDescent="0.25">
      <c r="A3454" s="148" t="s">
        <v>96</v>
      </c>
      <c r="B3454" s="148">
        <v>0</v>
      </c>
      <c r="D3454" s="148" t="s">
        <v>97</v>
      </c>
      <c r="K3454" s="148">
        <v>1</v>
      </c>
      <c r="M3454" s="148">
        <v>5</v>
      </c>
      <c r="N3454" s="148" t="s">
        <v>982</v>
      </c>
      <c r="O3454" s="148">
        <v>0</v>
      </c>
      <c r="Q3454" s="148" t="s">
        <v>983</v>
      </c>
      <c r="R3454" s="148">
        <v>6127975</v>
      </c>
      <c r="S3454" s="153">
        <v>42534</v>
      </c>
      <c r="T3454" s="148">
        <v>10</v>
      </c>
      <c r="U3454" s="148">
        <v>1</v>
      </c>
      <c r="V3454" s="148">
        <v>1</v>
      </c>
      <c r="X3454" s="148">
        <v>0</v>
      </c>
      <c r="Y3454" s="148">
        <v>0</v>
      </c>
      <c r="Z3454" s="153">
        <v>42535</v>
      </c>
      <c r="AA3454" s="154" t="s">
        <v>984</v>
      </c>
      <c r="AB3454" s="148">
        <v>23</v>
      </c>
      <c r="AC3454" s="148">
        <v>23</v>
      </c>
      <c r="AD3454" s="148" t="s">
        <v>117</v>
      </c>
      <c r="AE3454" s="154" t="s">
        <v>148</v>
      </c>
      <c r="AF3454" s="148">
        <v>2</v>
      </c>
      <c r="AG3454" s="148">
        <v>2</v>
      </c>
      <c r="AJ3454" s="148" t="s">
        <v>496</v>
      </c>
      <c r="AK3454" s="148">
        <v>1499</v>
      </c>
      <c r="AL3454" s="148">
        <v>5.0000000000000001E-3</v>
      </c>
      <c r="AM3454" s="148">
        <v>5.0000000000000001E-3</v>
      </c>
      <c r="AP3454" s="148">
        <v>454</v>
      </c>
      <c r="AQ3454" s="148">
        <v>454</v>
      </c>
      <c r="AR3454" s="148">
        <v>1499</v>
      </c>
      <c r="AS3454" s="148">
        <v>10</v>
      </c>
      <c r="AT3454" s="148">
        <v>10</v>
      </c>
      <c r="AU3454" s="148">
        <v>5.0000000000000001E-3</v>
      </c>
      <c r="AV3454" s="148">
        <v>5.0000000000000001E-3</v>
      </c>
      <c r="AY3454" s="148">
        <v>133</v>
      </c>
      <c r="AZ3454" s="148">
        <v>133</v>
      </c>
      <c r="BA3454" s="148" t="s">
        <v>107</v>
      </c>
      <c r="BB3454" s="148">
        <v>11</v>
      </c>
      <c r="BD3454" s="148">
        <v>8</v>
      </c>
      <c r="BF3454" s="148" t="s">
        <v>985</v>
      </c>
      <c r="BG3454" s="148">
        <v>1</v>
      </c>
      <c r="BI3454" s="153">
        <v>42535</v>
      </c>
      <c r="BJ3454" s="154" t="s">
        <v>112</v>
      </c>
      <c r="BK3454" s="148">
        <v>41054531300042</v>
      </c>
      <c r="BM3454" s="148" t="s">
        <v>100</v>
      </c>
      <c r="BN3454" s="148" t="s">
        <v>986</v>
      </c>
      <c r="BO3454" s="148" t="s">
        <v>987</v>
      </c>
      <c r="BQ3454" s="153">
        <v>42534</v>
      </c>
      <c r="BR3454" s="148">
        <v>3</v>
      </c>
      <c r="BT3454" s="148">
        <v>1409</v>
      </c>
      <c r="BV3454" s="148" t="s">
        <v>1617</v>
      </c>
      <c r="BW3454" s="148">
        <v>28</v>
      </c>
      <c r="BY3454" s="148">
        <v>27</v>
      </c>
      <c r="CA3454" s="148">
        <v>1</v>
      </c>
      <c r="CC3454" s="148">
        <v>34255833500051</v>
      </c>
      <c r="CE3454" s="148" t="s">
        <v>100</v>
      </c>
      <c r="CF3454" s="148">
        <v>1</v>
      </c>
      <c r="CH3454" s="148">
        <v>3</v>
      </c>
      <c r="CJ3454" s="149">
        <v>41054531300042</v>
      </c>
      <c r="CL3454" s="149" t="s">
        <v>97</v>
      </c>
      <c r="CN3454" s="149">
        <v>3</v>
      </c>
      <c r="CT3454" s="149" t="s">
        <v>98</v>
      </c>
      <c r="CU3454" s="152">
        <v>42667</v>
      </c>
      <c r="CV3454" s="149">
        <v>0</v>
      </c>
      <c r="CX3454" s="149" t="s">
        <v>97</v>
      </c>
      <c r="CY3454" s="149" t="s">
        <v>99</v>
      </c>
      <c r="CZ3454" s="149">
        <v>41054531300042</v>
      </c>
      <c r="DB3454" s="149" t="s">
        <v>100</v>
      </c>
      <c r="DC3454" s="149" t="s">
        <v>101</v>
      </c>
      <c r="DD3454" s="149" t="s">
        <v>102</v>
      </c>
      <c r="DE3454" s="149" t="s">
        <v>1615</v>
      </c>
      <c r="DF3454" s="149">
        <v>1</v>
      </c>
    </row>
    <row r="3455" spans="1:110" x14ac:dyDescent="0.25">
      <c r="A3455" s="148" t="s">
        <v>96</v>
      </c>
      <c r="B3455" s="148">
        <v>0</v>
      </c>
      <c r="D3455" s="148" t="s">
        <v>97</v>
      </c>
      <c r="K3455" s="148">
        <v>1</v>
      </c>
      <c r="M3455" s="148">
        <v>5</v>
      </c>
      <c r="N3455" s="148" t="s">
        <v>982</v>
      </c>
      <c r="O3455" s="148">
        <v>0</v>
      </c>
      <c r="Q3455" s="148" t="s">
        <v>983</v>
      </c>
      <c r="R3455" s="148">
        <v>6127975</v>
      </c>
      <c r="S3455" s="153">
        <v>42534</v>
      </c>
      <c r="T3455" s="148">
        <v>10</v>
      </c>
      <c r="U3455" s="148">
        <v>1</v>
      </c>
      <c r="V3455" s="148">
        <v>1</v>
      </c>
      <c r="X3455" s="148">
        <v>0</v>
      </c>
      <c r="Y3455" s="148">
        <v>0</v>
      </c>
      <c r="Z3455" s="153">
        <v>42535</v>
      </c>
      <c r="AA3455" s="154" t="s">
        <v>984</v>
      </c>
      <c r="AB3455" s="148">
        <v>23</v>
      </c>
      <c r="AC3455" s="148">
        <v>23</v>
      </c>
      <c r="AD3455" s="148" t="s">
        <v>117</v>
      </c>
      <c r="AE3455" s="154" t="s">
        <v>154</v>
      </c>
      <c r="AF3455" s="148">
        <v>2</v>
      </c>
      <c r="AG3455" s="148">
        <v>2</v>
      </c>
      <c r="AJ3455" s="148" t="s">
        <v>497</v>
      </c>
      <c r="AK3455" s="148">
        <v>1185</v>
      </c>
      <c r="AL3455" s="148">
        <v>5.0000000000000001E-3</v>
      </c>
      <c r="AM3455" s="148">
        <v>5.0000000000000001E-3</v>
      </c>
      <c r="AN3455" s="148">
        <v>712</v>
      </c>
      <c r="AO3455" s="148">
        <v>712</v>
      </c>
      <c r="AP3455" s="148">
        <v>405</v>
      </c>
      <c r="AQ3455" s="148">
        <v>405</v>
      </c>
      <c r="AR3455" s="148">
        <v>1185</v>
      </c>
      <c r="AS3455" s="148">
        <v>10</v>
      </c>
      <c r="AT3455" s="148">
        <v>10</v>
      </c>
      <c r="AU3455" s="148">
        <v>5.0000000000000001E-3</v>
      </c>
      <c r="AV3455" s="148">
        <v>5.0000000000000001E-3</v>
      </c>
      <c r="AW3455" s="148">
        <v>1168</v>
      </c>
      <c r="AX3455" s="148">
        <v>1168</v>
      </c>
      <c r="AY3455" s="148">
        <v>133</v>
      </c>
      <c r="AZ3455" s="148">
        <v>133</v>
      </c>
      <c r="BA3455" s="148" t="s">
        <v>107</v>
      </c>
      <c r="BB3455" s="148">
        <v>11</v>
      </c>
      <c r="BD3455" s="148">
        <v>8</v>
      </c>
      <c r="BF3455" s="148" t="s">
        <v>985</v>
      </c>
      <c r="BG3455" s="148">
        <v>1</v>
      </c>
      <c r="BI3455" s="153">
        <v>42535</v>
      </c>
      <c r="BJ3455" s="154" t="s">
        <v>112</v>
      </c>
      <c r="BK3455" s="148">
        <v>41054531300042</v>
      </c>
      <c r="BM3455" s="148" t="s">
        <v>100</v>
      </c>
      <c r="BN3455" s="148" t="s">
        <v>986</v>
      </c>
      <c r="BO3455" s="148" t="s">
        <v>987</v>
      </c>
      <c r="BQ3455" s="153">
        <v>42534</v>
      </c>
      <c r="BR3455" s="148">
        <v>3</v>
      </c>
      <c r="BT3455" s="148">
        <v>1409</v>
      </c>
      <c r="BV3455" s="148" t="s">
        <v>1617</v>
      </c>
      <c r="BW3455" s="148">
        <v>28</v>
      </c>
      <c r="BY3455" s="148">
        <v>27</v>
      </c>
      <c r="CA3455" s="148">
        <v>1</v>
      </c>
      <c r="CC3455" s="148">
        <v>34255833500051</v>
      </c>
      <c r="CE3455" s="148" t="s">
        <v>100</v>
      </c>
      <c r="CF3455" s="148">
        <v>1</v>
      </c>
      <c r="CH3455" s="148">
        <v>3</v>
      </c>
      <c r="CJ3455" s="149">
        <v>41054531300042</v>
      </c>
      <c r="CL3455" s="149" t="s">
        <v>97</v>
      </c>
      <c r="CN3455" s="149">
        <v>3</v>
      </c>
      <c r="CT3455" s="149" t="s">
        <v>98</v>
      </c>
      <c r="CU3455" s="152">
        <v>42667</v>
      </c>
      <c r="CV3455" s="149">
        <v>0</v>
      </c>
      <c r="CX3455" s="149" t="s">
        <v>97</v>
      </c>
      <c r="CY3455" s="149" t="s">
        <v>99</v>
      </c>
      <c r="CZ3455" s="149">
        <v>41054531300042</v>
      </c>
      <c r="DB3455" s="149" t="s">
        <v>100</v>
      </c>
      <c r="DC3455" s="149" t="s">
        <v>101</v>
      </c>
      <c r="DD3455" s="149" t="s">
        <v>102</v>
      </c>
      <c r="DE3455" s="149" t="s">
        <v>1615</v>
      </c>
      <c r="DF3455" s="149">
        <v>1</v>
      </c>
    </row>
    <row r="3456" spans="1:110" x14ac:dyDescent="0.25">
      <c r="A3456" s="148" t="s">
        <v>96</v>
      </c>
      <c r="B3456" s="148">
        <v>0</v>
      </c>
      <c r="D3456" s="148" t="s">
        <v>97</v>
      </c>
      <c r="K3456" s="148">
        <v>1</v>
      </c>
      <c r="M3456" s="148">
        <v>5</v>
      </c>
      <c r="N3456" s="148" t="s">
        <v>982</v>
      </c>
      <c r="O3456" s="148">
        <v>0</v>
      </c>
      <c r="Q3456" s="148" t="s">
        <v>983</v>
      </c>
      <c r="R3456" s="148">
        <v>6127975</v>
      </c>
      <c r="S3456" s="153">
        <v>42534</v>
      </c>
      <c r="T3456" s="148">
        <v>10</v>
      </c>
      <c r="U3456" s="148">
        <v>2</v>
      </c>
      <c r="V3456" s="148">
        <v>2</v>
      </c>
      <c r="X3456" s="148">
        <v>0</v>
      </c>
      <c r="Y3456" s="148">
        <v>0</v>
      </c>
      <c r="Z3456" s="153">
        <v>42535</v>
      </c>
      <c r="AA3456" s="154" t="s">
        <v>984</v>
      </c>
      <c r="AB3456" s="148">
        <v>23</v>
      </c>
      <c r="AC3456" s="148">
        <v>23</v>
      </c>
      <c r="AD3456" s="148" t="s">
        <v>117</v>
      </c>
      <c r="AE3456" s="154" t="s">
        <v>148</v>
      </c>
      <c r="AF3456" s="148">
        <v>2</v>
      </c>
      <c r="AG3456" s="148">
        <v>2</v>
      </c>
      <c r="AJ3456" s="148" t="s">
        <v>498</v>
      </c>
      <c r="AK3456" s="148">
        <v>2742</v>
      </c>
      <c r="AL3456" s="148">
        <v>5.0000000000000001E-3</v>
      </c>
      <c r="AM3456" s="148">
        <v>5.0000000000000001E-3</v>
      </c>
      <c r="AP3456" s="148">
        <v>454</v>
      </c>
      <c r="AQ3456" s="148">
        <v>454</v>
      </c>
      <c r="AR3456" s="148">
        <v>2742</v>
      </c>
      <c r="AS3456" s="148">
        <v>10</v>
      </c>
      <c r="AT3456" s="148">
        <v>10</v>
      </c>
      <c r="AU3456" s="148">
        <v>5.0000000000000001E-3</v>
      </c>
      <c r="AV3456" s="148">
        <v>5.0000000000000001E-3</v>
      </c>
      <c r="AY3456" s="148">
        <v>133</v>
      </c>
      <c r="AZ3456" s="148">
        <v>133</v>
      </c>
      <c r="BA3456" s="148" t="s">
        <v>107</v>
      </c>
      <c r="BB3456" s="148">
        <v>11</v>
      </c>
      <c r="BD3456" s="148">
        <v>8</v>
      </c>
      <c r="BF3456" s="148" t="s">
        <v>985</v>
      </c>
      <c r="BG3456" s="148">
        <v>1</v>
      </c>
      <c r="BI3456" s="153">
        <v>42535</v>
      </c>
      <c r="BJ3456" s="154" t="s">
        <v>112</v>
      </c>
      <c r="BK3456" s="148">
        <v>41054531300042</v>
      </c>
      <c r="BM3456" s="148" t="s">
        <v>100</v>
      </c>
      <c r="BN3456" s="148" t="s">
        <v>986</v>
      </c>
      <c r="BO3456" s="148" t="s">
        <v>987</v>
      </c>
      <c r="BQ3456" s="153">
        <v>42534</v>
      </c>
      <c r="BR3456" s="148">
        <v>3</v>
      </c>
      <c r="BT3456" s="148">
        <v>1409</v>
      </c>
      <c r="BV3456" s="148" t="s">
        <v>1617</v>
      </c>
      <c r="BW3456" s="148">
        <v>28</v>
      </c>
      <c r="BY3456" s="148">
        <v>27</v>
      </c>
      <c r="CA3456" s="148">
        <v>1</v>
      </c>
      <c r="CC3456" s="148">
        <v>34255833500051</v>
      </c>
      <c r="CE3456" s="148" t="s">
        <v>100</v>
      </c>
      <c r="CF3456" s="148">
        <v>1</v>
      </c>
      <c r="CH3456" s="148">
        <v>3</v>
      </c>
      <c r="CJ3456" s="149">
        <v>41054531300042</v>
      </c>
      <c r="CL3456" s="149" t="s">
        <v>97</v>
      </c>
      <c r="CN3456" s="149">
        <v>3</v>
      </c>
      <c r="CT3456" s="149" t="s">
        <v>98</v>
      </c>
      <c r="CU3456" s="152">
        <v>42667</v>
      </c>
      <c r="CV3456" s="149">
        <v>0</v>
      </c>
      <c r="CX3456" s="149" t="s">
        <v>97</v>
      </c>
      <c r="CY3456" s="149" t="s">
        <v>99</v>
      </c>
      <c r="CZ3456" s="149">
        <v>41054531300042</v>
      </c>
      <c r="DB3456" s="149" t="s">
        <v>100</v>
      </c>
      <c r="DC3456" s="149" t="s">
        <v>101</v>
      </c>
      <c r="DD3456" s="149" t="s">
        <v>102</v>
      </c>
      <c r="DE3456" s="149" t="s">
        <v>1615</v>
      </c>
      <c r="DF3456" s="149">
        <v>1</v>
      </c>
    </row>
    <row r="3457" spans="1:110" x14ac:dyDescent="0.25">
      <c r="A3457" s="148" t="s">
        <v>96</v>
      </c>
      <c r="B3457" s="148">
        <v>0</v>
      </c>
      <c r="D3457" s="148" t="s">
        <v>97</v>
      </c>
      <c r="K3457" s="148">
        <v>1</v>
      </c>
      <c r="M3457" s="148">
        <v>5</v>
      </c>
      <c r="N3457" s="148" t="s">
        <v>982</v>
      </c>
      <c r="O3457" s="148">
        <v>0</v>
      </c>
      <c r="Q3457" s="148" t="s">
        <v>983</v>
      </c>
      <c r="R3457" s="148">
        <v>6127975</v>
      </c>
      <c r="S3457" s="153">
        <v>42534</v>
      </c>
      <c r="T3457" s="148">
        <v>10</v>
      </c>
      <c r="U3457" s="148">
        <v>1</v>
      </c>
      <c r="V3457" s="148">
        <v>1</v>
      </c>
      <c r="X3457" s="148">
        <v>0</v>
      </c>
      <c r="Y3457" s="148">
        <v>0</v>
      </c>
      <c r="Z3457" s="153">
        <v>42535</v>
      </c>
      <c r="AA3457" s="154" t="s">
        <v>984</v>
      </c>
      <c r="AB3457" s="148">
        <v>23</v>
      </c>
      <c r="AC3457" s="148">
        <v>23</v>
      </c>
      <c r="AD3457" s="148" t="s">
        <v>117</v>
      </c>
      <c r="AE3457" s="154" t="s">
        <v>148</v>
      </c>
      <c r="AF3457" s="148">
        <v>2</v>
      </c>
      <c r="AG3457" s="148">
        <v>2</v>
      </c>
      <c r="AJ3457" s="148" t="s">
        <v>499</v>
      </c>
      <c r="AK3457" s="148">
        <v>1906</v>
      </c>
      <c r="AL3457" s="148">
        <v>5.0000000000000001E-3</v>
      </c>
      <c r="AM3457" s="148">
        <v>5.0000000000000001E-3</v>
      </c>
      <c r="AP3457" s="148">
        <v>454</v>
      </c>
      <c r="AQ3457" s="148">
        <v>454</v>
      </c>
      <c r="AR3457" s="148">
        <v>1906</v>
      </c>
      <c r="AS3457" s="148">
        <v>10</v>
      </c>
      <c r="AT3457" s="148">
        <v>10</v>
      </c>
      <c r="AU3457" s="148">
        <v>5.0000000000000001E-3</v>
      </c>
      <c r="AV3457" s="148">
        <v>5.0000000000000001E-3</v>
      </c>
      <c r="AY3457" s="148">
        <v>133</v>
      </c>
      <c r="AZ3457" s="148">
        <v>133</v>
      </c>
      <c r="BA3457" s="148" t="s">
        <v>107</v>
      </c>
      <c r="BB3457" s="148">
        <v>11</v>
      </c>
      <c r="BD3457" s="148">
        <v>8</v>
      </c>
      <c r="BF3457" s="148" t="s">
        <v>985</v>
      </c>
      <c r="BG3457" s="148">
        <v>1</v>
      </c>
      <c r="BI3457" s="153">
        <v>42535</v>
      </c>
      <c r="BJ3457" s="154" t="s">
        <v>112</v>
      </c>
      <c r="BK3457" s="148">
        <v>41054531300042</v>
      </c>
      <c r="BM3457" s="148" t="s">
        <v>100</v>
      </c>
      <c r="BN3457" s="148" t="s">
        <v>986</v>
      </c>
      <c r="BO3457" s="148" t="s">
        <v>987</v>
      </c>
      <c r="BQ3457" s="153">
        <v>42534</v>
      </c>
      <c r="BR3457" s="148">
        <v>3</v>
      </c>
      <c r="BT3457" s="148">
        <v>1409</v>
      </c>
      <c r="BV3457" s="148" t="s">
        <v>1617</v>
      </c>
      <c r="BW3457" s="148">
        <v>28</v>
      </c>
      <c r="BY3457" s="148">
        <v>27</v>
      </c>
      <c r="CA3457" s="148">
        <v>1</v>
      </c>
      <c r="CC3457" s="148">
        <v>34255833500051</v>
      </c>
      <c r="CE3457" s="148" t="s">
        <v>100</v>
      </c>
      <c r="CF3457" s="148">
        <v>1</v>
      </c>
      <c r="CH3457" s="148">
        <v>3</v>
      </c>
      <c r="CJ3457" s="149">
        <v>41054531300042</v>
      </c>
      <c r="CL3457" s="149" t="s">
        <v>97</v>
      </c>
      <c r="CN3457" s="149">
        <v>3</v>
      </c>
      <c r="CT3457" s="149" t="s">
        <v>98</v>
      </c>
      <c r="CU3457" s="152">
        <v>42667</v>
      </c>
      <c r="CV3457" s="149">
        <v>0</v>
      </c>
      <c r="CX3457" s="149" t="s">
        <v>97</v>
      </c>
      <c r="CY3457" s="149" t="s">
        <v>99</v>
      </c>
      <c r="CZ3457" s="149">
        <v>41054531300042</v>
      </c>
      <c r="DB3457" s="149" t="s">
        <v>100</v>
      </c>
      <c r="DC3457" s="149" t="s">
        <v>101</v>
      </c>
      <c r="DD3457" s="149" t="s">
        <v>102</v>
      </c>
      <c r="DE3457" s="149" t="s">
        <v>1615</v>
      </c>
      <c r="DF3457" s="149">
        <v>1</v>
      </c>
    </row>
    <row r="3458" spans="1:110" x14ac:dyDescent="0.25">
      <c r="A3458" s="148" t="s">
        <v>96</v>
      </c>
      <c r="B3458" s="148">
        <v>0</v>
      </c>
      <c r="D3458" s="148" t="s">
        <v>97</v>
      </c>
      <c r="K3458" s="148">
        <v>1</v>
      </c>
      <c r="M3458" s="148">
        <v>5</v>
      </c>
      <c r="N3458" s="148" t="s">
        <v>982</v>
      </c>
      <c r="O3458" s="148">
        <v>0</v>
      </c>
      <c r="Q3458" s="148" t="s">
        <v>983</v>
      </c>
      <c r="R3458" s="148">
        <v>6127975</v>
      </c>
      <c r="S3458" s="153">
        <v>42534</v>
      </c>
      <c r="T3458" s="148">
        <v>10</v>
      </c>
      <c r="U3458" s="148">
        <v>2</v>
      </c>
      <c r="V3458" s="148">
        <v>2</v>
      </c>
      <c r="X3458" s="148">
        <v>0</v>
      </c>
      <c r="Y3458" s="148">
        <v>0</v>
      </c>
      <c r="Z3458" s="153">
        <v>42541</v>
      </c>
      <c r="AA3458" s="154" t="s">
        <v>984</v>
      </c>
      <c r="AB3458" s="148">
        <v>23</v>
      </c>
      <c r="AC3458" s="148">
        <v>23</v>
      </c>
      <c r="AD3458" s="148" t="s">
        <v>117</v>
      </c>
      <c r="AE3458" s="154" t="s">
        <v>417</v>
      </c>
      <c r="AF3458" s="148">
        <v>2</v>
      </c>
      <c r="AG3458" s="148">
        <v>2</v>
      </c>
      <c r="AJ3458" s="148" t="s">
        <v>500</v>
      </c>
      <c r="AK3458" s="148">
        <v>2078</v>
      </c>
      <c r="AL3458" s="148">
        <v>0.1</v>
      </c>
      <c r="AM3458" s="148">
        <v>0.1</v>
      </c>
      <c r="AN3458" s="148">
        <v>711</v>
      </c>
      <c r="AO3458" s="148">
        <v>711</v>
      </c>
      <c r="AP3458" s="148">
        <v>431</v>
      </c>
      <c r="AQ3458" s="148">
        <v>431</v>
      </c>
      <c r="AR3458" s="148">
        <v>2078</v>
      </c>
      <c r="AS3458" s="148">
        <v>10</v>
      </c>
      <c r="AT3458" s="148">
        <v>10</v>
      </c>
      <c r="AU3458" s="148">
        <v>0.1</v>
      </c>
      <c r="AV3458" s="148">
        <v>0.1</v>
      </c>
      <c r="AW3458" s="148">
        <v>2675</v>
      </c>
      <c r="AX3458" s="148">
        <v>2675</v>
      </c>
      <c r="AY3458" s="148">
        <v>133</v>
      </c>
      <c r="AZ3458" s="148">
        <v>133</v>
      </c>
      <c r="BA3458" s="148" t="s">
        <v>107</v>
      </c>
      <c r="BB3458" s="148">
        <v>11</v>
      </c>
      <c r="BD3458" s="148">
        <v>8</v>
      </c>
      <c r="BF3458" s="148" t="s">
        <v>985</v>
      </c>
      <c r="BG3458" s="148">
        <v>1</v>
      </c>
      <c r="BI3458" s="153">
        <v>42535</v>
      </c>
      <c r="BJ3458" s="154" t="s">
        <v>112</v>
      </c>
      <c r="BK3458" s="148">
        <v>41054531300042</v>
      </c>
      <c r="BM3458" s="148" t="s">
        <v>100</v>
      </c>
      <c r="BN3458" s="148" t="s">
        <v>986</v>
      </c>
      <c r="BO3458" s="148" t="s">
        <v>987</v>
      </c>
      <c r="BQ3458" s="153">
        <v>42534</v>
      </c>
      <c r="BR3458" s="148">
        <v>3</v>
      </c>
      <c r="BT3458" s="148">
        <v>1409</v>
      </c>
      <c r="BV3458" s="148" t="s">
        <v>1617</v>
      </c>
      <c r="BW3458" s="148">
        <v>28</v>
      </c>
      <c r="BY3458" s="148">
        <v>27</v>
      </c>
      <c r="CA3458" s="148">
        <v>1</v>
      </c>
      <c r="CC3458" s="148">
        <v>34255833500051</v>
      </c>
      <c r="CE3458" s="148" t="s">
        <v>100</v>
      </c>
      <c r="CF3458" s="148">
        <v>1</v>
      </c>
      <c r="CH3458" s="148">
        <v>3</v>
      </c>
      <c r="CJ3458" s="149">
        <v>41054531300042</v>
      </c>
      <c r="CL3458" s="149" t="s">
        <v>97</v>
      </c>
      <c r="CN3458" s="149">
        <v>3</v>
      </c>
      <c r="CT3458" s="149" t="s">
        <v>98</v>
      </c>
      <c r="CU3458" s="152">
        <v>42667</v>
      </c>
      <c r="CV3458" s="149">
        <v>0</v>
      </c>
      <c r="CX3458" s="149" t="s">
        <v>97</v>
      </c>
      <c r="CY3458" s="149" t="s">
        <v>99</v>
      </c>
      <c r="CZ3458" s="149">
        <v>41054531300042</v>
      </c>
      <c r="DB3458" s="149" t="s">
        <v>100</v>
      </c>
      <c r="DC3458" s="149" t="s">
        <v>101</v>
      </c>
      <c r="DD3458" s="149" t="s">
        <v>102</v>
      </c>
      <c r="DE3458" s="149" t="s">
        <v>1615</v>
      </c>
      <c r="DF3458" s="149">
        <v>1</v>
      </c>
    </row>
    <row r="3459" spans="1:110" x14ac:dyDescent="0.25">
      <c r="A3459" s="148" t="s">
        <v>96</v>
      </c>
      <c r="B3459" s="148">
        <v>0</v>
      </c>
      <c r="D3459" s="148" t="s">
        <v>97</v>
      </c>
      <c r="K3459" s="148">
        <v>1</v>
      </c>
      <c r="M3459" s="148">
        <v>5</v>
      </c>
      <c r="N3459" s="148" t="s">
        <v>982</v>
      </c>
      <c r="O3459" s="148">
        <v>0</v>
      </c>
      <c r="Q3459" s="148" t="s">
        <v>983</v>
      </c>
      <c r="R3459" s="148">
        <v>6127975</v>
      </c>
      <c r="S3459" s="153">
        <v>42534</v>
      </c>
      <c r="T3459" s="148">
        <v>10</v>
      </c>
      <c r="U3459" s="148">
        <v>2</v>
      </c>
      <c r="V3459" s="148">
        <v>2</v>
      </c>
      <c r="X3459" s="148">
        <v>0</v>
      </c>
      <c r="Y3459" s="148">
        <v>0</v>
      </c>
      <c r="Z3459" s="153">
        <v>42535</v>
      </c>
      <c r="AA3459" s="154" t="s">
        <v>984</v>
      </c>
      <c r="AB3459" s="148">
        <v>23</v>
      </c>
      <c r="AC3459" s="148">
        <v>23</v>
      </c>
      <c r="AD3459" s="148" t="s">
        <v>117</v>
      </c>
      <c r="AE3459" s="154" t="s">
        <v>148</v>
      </c>
      <c r="AF3459" s="148">
        <v>2</v>
      </c>
      <c r="AG3459" s="148">
        <v>2</v>
      </c>
      <c r="AJ3459" s="148" t="s">
        <v>501</v>
      </c>
      <c r="AK3459" s="148">
        <v>7513</v>
      </c>
      <c r="AL3459" s="148">
        <v>0.1</v>
      </c>
      <c r="AM3459" s="148">
        <v>0.1</v>
      </c>
      <c r="AP3459" s="148">
        <v>454</v>
      </c>
      <c r="AQ3459" s="148">
        <v>454</v>
      </c>
      <c r="AR3459" s="148">
        <v>7513</v>
      </c>
      <c r="AS3459" s="148">
        <v>10</v>
      </c>
      <c r="AT3459" s="148">
        <v>10</v>
      </c>
      <c r="AU3459" s="148">
        <v>0.1</v>
      </c>
      <c r="AV3459" s="148">
        <v>0.1</v>
      </c>
      <c r="AY3459" s="148">
        <v>133</v>
      </c>
      <c r="AZ3459" s="148">
        <v>133</v>
      </c>
      <c r="BA3459" s="148" t="s">
        <v>107</v>
      </c>
      <c r="BB3459" s="148">
        <v>11</v>
      </c>
      <c r="BD3459" s="148">
        <v>8</v>
      </c>
      <c r="BF3459" s="148" t="s">
        <v>985</v>
      </c>
      <c r="BG3459" s="148">
        <v>1</v>
      </c>
      <c r="BI3459" s="153">
        <v>42535</v>
      </c>
      <c r="BJ3459" s="154" t="s">
        <v>112</v>
      </c>
      <c r="BK3459" s="148">
        <v>41054531300042</v>
      </c>
      <c r="BM3459" s="148" t="s">
        <v>100</v>
      </c>
      <c r="BN3459" s="148" t="s">
        <v>986</v>
      </c>
      <c r="BO3459" s="148" t="s">
        <v>987</v>
      </c>
      <c r="BQ3459" s="153">
        <v>42534</v>
      </c>
      <c r="BR3459" s="148">
        <v>3</v>
      </c>
      <c r="BT3459" s="148">
        <v>1409</v>
      </c>
      <c r="BV3459" s="148" t="s">
        <v>1617</v>
      </c>
      <c r="BW3459" s="148">
        <v>28</v>
      </c>
      <c r="BY3459" s="148">
        <v>27</v>
      </c>
      <c r="CA3459" s="148">
        <v>1</v>
      </c>
      <c r="CC3459" s="148">
        <v>34255833500051</v>
      </c>
      <c r="CE3459" s="148" t="s">
        <v>100</v>
      </c>
      <c r="CF3459" s="148">
        <v>1</v>
      </c>
      <c r="CH3459" s="148">
        <v>3</v>
      </c>
      <c r="CJ3459" s="149">
        <v>41054531300042</v>
      </c>
      <c r="CL3459" s="149" t="s">
        <v>97</v>
      </c>
      <c r="CN3459" s="149">
        <v>3</v>
      </c>
      <c r="CT3459" s="149" t="s">
        <v>98</v>
      </c>
      <c r="CU3459" s="152">
        <v>42667</v>
      </c>
      <c r="CV3459" s="149">
        <v>0</v>
      </c>
      <c r="CX3459" s="149" t="s">
        <v>97</v>
      </c>
      <c r="CY3459" s="149" t="s">
        <v>99</v>
      </c>
      <c r="CZ3459" s="149">
        <v>41054531300042</v>
      </c>
      <c r="DB3459" s="149" t="s">
        <v>100</v>
      </c>
      <c r="DC3459" s="149" t="s">
        <v>101</v>
      </c>
      <c r="DD3459" s="149" t="s">
        <v>102</v>
      </c>
      <c r="DE3459" s="149" t="s">
        <v>1615</v>
      </c>
      <c r="DF3459" s="149">
        <v>1</v>
      </c>
    </row>
    <row r="3460" spans="1:110" x14ac:dyDescent="0.25">
      <c r="A3460" s="148" t="s">
        <v>96</v>
      </c>
      <c r="B3460" s="148">
        <v>0</v>
      </c>
      <c r="D3460" s="148" t="s">
        <v>97</v>
      </c>
      <c r="K3460" s="148">
        <v>1</v>
      </c>
      <c r="M3460" s="148">
        <v>5</v>
      </c>
      <c r="N3460" s="148" t="s">
        <v>982</v>
      </c>
      <c r="O3460" s="148">
        <v>0</v>
      </c>
      <c r="Q3460" s="148" t="s">
        <v>983</v>
      </c>
      <c r="R3460" s="148">
        <v>6127975</v>
      </c>
      <c r="S3460" s="153">
        <v>42534</v>
      </c>
      <c r="T3460" s="148">
        <v>10</v>
      </c>
      <c r="U3460" s="148">
        <v>1</v>
      </c>
      <c r="V3460" s="148">
        <v>1</v>
      </c>
      <c r="X3460" s="148">
        <v>0</v>
      </c>
      <c r="Y3460" s="148">
        <v>0</v>
      </c>
      <c r="Z3460" s="153">
        <v>42535</v>
      </c>
      <c r="AA3460" s="154" t="s">
        <v>984</v>
      </c>
      <c r="AB3460" s="148">
        <v>23</v>
      </c>
      <c r="AC3460" s="148">
        <v>23</v>
      </c>
      <c r="AD3460" s="148" t="s">
        <v>117</v>
      </c>
      <c r="AE3460" s="154" t="s">
        <v>154</v>
      </c>
      <c r="AF3460" s="148">
        <v>2</v>
      </c>
      <c r="AG3460" s="148">
        <v>2</v>
      </c>
      <c r="AJ3460" s="148" t="s">
        <v>502</v>
      </c>
      <c r="AK3460" s="148">
        <v>1186</v>
      </c>
      <c r="AL3460" s="148">
        <v>5.0000000000000001E-3</v>
      </c>
      <c r="AM3460" s="148">
        <v>5.0000000000000001E-3</v>
      </c>
      <c r="AN3460" s="148">
        <v>712</v>
      </c>
      <c r="AO3460" s="148">
        <v>712</v>
      </c>
      <c r="AP3460" s="148">
        <v>405</v>
      </c>
      <c r="AQ3460" s="148">
        <v>405</v>
      </c>
      <c r="AR3460" s="148">
        <v>1186</v>
      </c>
      <c r="AS3460" s="148">
        <v>10</v>
      </c>
      <c r="AT3460" s="148">
        <v>10</v>
      </c>
      <c r="AU3460" s="148">
        <v>5.0000000000000001E-3</v>
      </c>
      <c r="AV3460" s="148">
        <v>5.0000000000000001E-3</v>
      </c>
      <c r="AW3460" s="148">
        <v>1168</v>
      </c>
      <c r="AX3460" s="148">
        <v>1168</v>
      </c>
      <c r="AY3460" s="148">
        <v>133</v>
      </c>
      <c r="AZ3460" s="148">
        <v>133</v>
      </c>
      <c r="BA3460" s="148" t="s">
        <v>107</v>
      </c>
      <c r="BB3460" s="148">
        <v>11</v>
      </c>
      <c r="BD3460" s="148">
        <v>8</v>
      </c>
      <c r="BF3460" s="148" t="s">
        <v>985</v>
      </c>
      <c r="BG3460" s="148">
        <v>1</v>
      </c>
      <c r="BI3460" s="153">
        <v>42535</v>
      </c>
      <c r="BJ3460" s="154" t="s">
        <v>112</v>
      </c>
      <c r="BK3460" s="148">
        <v>41054531300042</v>
      </c>
      <c r="BM3460" s="148" t="s">
        <v>100</v>
      </c>
      <c r="BN3460" s="148" t="s">
        <v>986</v>
      </c>
      <c r="BO3460" s="148" t="s">
        <v>987</v>
      </c>
      <c r="BQ3460" s="153">
        <v>42534</v>
      </c>
      <c r="BR3460" s="148">
        <v>3</v>
      </c>
      <c r="BT3460" s="148">
        <v>1409</v>
      </c>
      <c r="BV3460" s="148" t="s">
        <v>1617</v>
      </c>
      <c r="BW3460" s="148">
        <v>28</v>
      </c>
      <c r="BY3460" s="148">
        <v>27</v>
      </c>
      <c r="CA3460" s="148">
        <v>1</v>
      </c>
      <c r="CC3460" s="148">
        <v>34255833500051</v>
      </c>
      <c r="CE3460" s="148" t="s">
        <v>100</v>
      </c>
      <c r="CF3460" s="148">
        <v>1</v>
      </c>
      <c r="CH3460" s="148">
        <v>3</v>
      </c>
      <c r="CJ3460" s="149">
        <v>41054531300042</v>
      </c>
      <c r="CL3460" s="149" t="s">
        <v>97</v>
      </c>
      <c r="CN3460" s="149">
        <v>3</v>
      </c>
      <c r="CT3460" s="149" t="s">
        <v>98</v>
      </c>
      <c r="CU3460" s="152">
        <v>42667</v>
      </c>
      <c r="CV3460" s="149">
        <v>0</v>
      </c>
      <c r="CX3460" s="149" t="s">
        <v>97</v>
      </c>
      <c r="CY3460" s="149" t="s">
        <v>99</v>
      </c>
      <c r="CZ3460" s="149">
        <v>41054531300042</v>
      </c>
      <c r="DB3460" s="149" t="s">
        <v>100</v>
      </c>
      <c r="DC3460" s="149" t="s">
        <v>101</v>
      </c>
      <c r="DD3460" s="149" t="s">
        <v>102</v>
      </c>
      <c r="DE3460" s="149" t="s">
        <v>1615</v>
      </c>
      <c r="DF3460" s="149">
        <v>1</v>
      </c>
    </row>
    <row r="3461" spans="1:110" x14ac:dyDescent="0.25">
      <c r="A3461" s="148" t="s">
        <v>96</v>
      </c>
      <c r="B3461" s="148">
        <v>0</v>
      </c>
      <c r="D3461" s="148" t="s">
        <v>97</v>
      </c>
      <c r="K3461" s="148">
        <v>1</v>
      </c>
      <c r="M3461" s="148">
        <v>5</v>
      </c>
      <c r="N3461" s="148" t="s">
        <v>982</v>
      </c>
      <c r="O3461" s="148">
        <v>0</v>
      </c>
      <c r="Q3461" s="148" t="s">
        <v>983</v>
      </c>
      <c r="R3461" s="148">
        <v>6127975</v>
      </c>
      <c r="S3461" s="153">
        <v>42534</v>
      </c>
      <c r="T3461" s="148">
        <v>10</v>
      </c>
      <c r="U3461" s="148">
        <v>1</v>
      </c>
      <c r="V3461" s="148">
        <v>1</v>
      </c>
      <c r="X3461" s="148">
        <v>0</v>
      </c>
      <c r="Y3461" s="148">
        <v>0</v>
      </c>
      <c r="Z3461" s="153">
        <v>42535</v>
      </c>
      <c r="AA3461" s="154" t="s">
        <v>984</v>
      </c>
      <c r="AB3461" s="148">
        <v>23</v>
      </c>
      <c r="AC3461" s="148">
        <v>23</v>
      </c>
      <c r="AD3461" s="148" t="s">
        <v>117</v>
      </c>
      <c r="AE3461" s="154" t="s">
        <v>154</v>
      </c>
      <c r="AF3461" s="148">
        <v>2</v>
      </c>
      <c r="AG3461" s="148">
        <v>2</v>
      </c>
      <c r="AJ3461" s="148" t="s">
        <v>503</v>
      </c>
      <c r="AK3461" s="148">
        <v>2743</v>
      </c>
      <c r="AL3461" s="148">
        <v>5.0000000000000001E-3</v>
      </c>
      <c r="AM3461" s="148">
        <v>5.0000000000000001E-3</v>
      </c>
      <c r="AN3461" s="148">
        <v>712</v>
      </c>
      <c r="AO3461" s="148">
        <v>712</v>
      </c>
      <c r="AP3461" s="148">
        <v>405</v>
      </c>
      <c r="AQ3461" s="148">
        <v>405</v>
      </c>
      <c r="AR3461" s="148">
        <v>2743</v>
      </c>
      <c r="AS3461" s="148">
        <v>10</v>
      </c>
      <c r="AT3461" s="148">
        <v>10</v>
      </c>
      <c r="AU3461" s="148">
        <v>5.0000000000000001E-3</v>
      </c>
      <c r="AV3461" s="148">
        <v>5.0000000000000001E-3</v>
      </c>
      <c r="AW3461" s="148">
        <v>1168</v>
      </c>
      <c r="AX3461" s="148">
        <v>1168</v>
      </c>
      <c r="AY3461" s="148">
        <v>133</v>
      </c>
      <c r="AZ3461" s="148">
        <v>133</v>
      </c>
      <c r="BA3461" s="148" t="s">
        <v>107</v>
      </c>
      <c r="BB3461" s="148">
        <v>11</v>
      </c>
      <c r="BD3461" s="148">
        <v>8</v>
      </c>
      <c r="BF3461" s="148" t="s">
        <v>985</v>
      </c>
      <c r="BG3461" s="148">
        <v>1</v>
      </c>
      <c r="BI3461" s="153">
        <v>42535</v>
      </c>
      <c r="BJ3461" s="154" t="s">
        <v>112</v>
      </c>
      <c r="BK3461" s="148">
        <v>41054531300042</v>
      </c>
      <c r="BM3461" s="148" t="s">
        <v>100</v>
      </c>
      <c r="BN3461" s="148" t="s">
        <v>986</v>
      </c>
      <c r="BO3461" s="148" t="s">
        <v>987</v>
      </c>
      <c r="BQ3461" s="153">
        <v>42534</v>
      </c>
      <c r="BR3461" s="148">
        <v>3</v>
      </c>
      <c r="BT3461" s="148">
        <v>1409</v>
      </c>
      <c r="BV3461" s="148" t="s">
        <v>1617</v>
      </c>
      <c r="BW3461" s="148">
        <v>28</v>
      </c>
      <c r="BY3461" s="148">
        <v>27</v>
      </c>
      <c r="CA3461" s="148">
        <v>1</v>
      </c>
      <c r="CC3461" s="148">
        <v>34255833500051</v>
      </c>
      <c r="CE3461" s="148" t="s">
        <v>100</v>
      </c>
      <c r="CF3461" s="148">
        <v>1</v>
      </c>
      <c r="CH3461" s="148">
        <v>3</v>
      </c>
      <c r="CJ3461" s="149">
        <v>41054531300042</v>
      </c>
      <c r="CL3461" s="149" t="s">
        <v>97</v>
      </c>
      <c r="CN3461" s="149">
        <v>3</v>
      </c>
      <c r="CT3461" s="149" t="s">
        <v>98</v>
      </c>
      <c r="CU3461" s="152">
        <v>42667</v>
      </c>
      <c r="CV3461" s="149">
        <v>0</v>
      </c>
      <c r="CX3461" s="149" t="s">
        <v>97</v>
      </c>
      <c r="CY3461" s="149" t="s">
        <v>99</v>
      </c>
      <c r="CZ3461" s="149">
        <v>41054531300042</v>
      </c>
      <c r="DB3461" s="149" t="s">
        <v>100</v>
      </c>
      <c r="DC3461" s="149" t="s">
        <v>101</v>
      </c>
      <c r="DD3461" s="149" t="s">
        <v>102</v>
      </c>
      <c r="DE3461" s="149" t="s">
        <v>1615</v>
      </c>
      <c r="DF3461" s="149">
        <v>1</v>
      </c>
    </row>
    <row r="3462" spans="1:110" x14ac:dyDescent="0.25">
      <c r="A3462" s="148" t="s">
        <v>96</v>
      </c>
      <c r="B3462" s="148">
        <v>0</v>
      </c>
      <c r="D3462" s="148" t="s">
        <v>97</v>
      </c>
      <c r="K3462" s="148">
        <v>1</v>
      </c>
      <c r="M3462" s="148">
        <v>5</v>
      </c>
      <c r="N3462" s="148" t="s">
        <v>982</v>
      </c>
      <c r="O3462" s="148">
        <v>0</v>
      </c>
      <c r="Q3462" s="148" t="s">
        <v>983</v>
      </c>
      <c r="R3462" s="148">
        <v>6127975</v>
      </c>
      <c r="S3462" s="153">
        <v>42534</v>
      </c>
      <c r="T3462" s="148">
        <v>10</v>
      </c>
      <c r="U3462" s="148">
        <v>1</v>
      </c>
      <c r="V3462" s="148">
        <v>1</v>
      </c>
      <c r="X3462" s="148">
        <v>0</v>
      </c>
      <c r="Y3462" s="148">
        <v>0</v>
      </c>
      <c r="Z3462" s="153">
        <v>42535</v>
      </c>
      <c r="AA3462" s="154" t="s">
        <v>984</v>
      </c>
      <c r="AB3462" s="148">
        <v>23</v>
      </c>
      <c r="AC3462" s="148">
        <v>23</v>
      </c>
      <c r="AD3462" s="148" t="s">
        <v>117</v>
      </c>
      <c r="AE3462" s="154" t="s">
        <v>154</v>
      </c>
      <c r="AF3462" s="148">
        <v>2</v>
      </c>
      <c r="AG3462" s="148">
        <v>2</v>
      </c>
      <c r="AJ3462" s="148" t="s">
        <v>504</v>
      </c>
      <c r="AK3462" s="148">
        <v>1187</v>
      </c>
      <c r="AL3462" s="148">
        <v>5.0000000000000001E-3</v>
      </c>
      <c r="AM3462" s="148">
        <v>5.0000000000000001E-3</v>
      </c>
      <c r="AN3462" s="148">
        <v>712</v>
      </c>
      <c r="AO3462" s="148">
        <v>712</v>
      </c>
      <c r="AP3462" s="148">
        <v>405</v>
      </c>
      <c r="AQ3462" s="148">
        <v>405</v>
      </c>
      <c r="AR3462" s="148">
        <v>1187</v>
      </c>
      <c r="AS3462" s="148">
        <v>10</v>
      </c>
      <c r="AT3462" s="148">
        <v>10</v>
      </c>
      <c r="AU3462" s="148">
        <v>5.0000000000000001E-3</v>
      </c>
      <c r="AV3462" s="148">
        <v>5.0000000000000001E-3</v>
      </c>
      <c r="AW3462" s="148">
        <v>1168</v>
      </c>
      <c r="AX3462" s="148">
        <v>1168</v>
      </c>
      <c r="AY3462" s="148">
        <v>133</v>
      </c>
      <c r="AZ3462" s="148">
        <v>133</v>
      </c>
      <c r="BA3462" s="148" t="s">
        <v>107</v>
      </c>
      <c r="BB3462" s="148">
        <v>11</v>
      </c>
      <c r="BD3462" s="148">
        <v>8</v>
      </c>
      <c r="BF3462" s="148" t="s">
        <v>985</v>
      </c>
      <c r="BG3462" s="148">
        <v>1</v>
      </c>
      <c r="BI3462" s="153">
        <v>42535</v>
      </c>
      <c r="BJ3462" s="154" t="s">
        <v>112</v>
      </c>
      <c r="BK3462" s="148">
        <v>41054531300042</v>
      </c>
      <c r="BM3462" s="148" t="s">
        <v>100</v>
      </c>
      <c r="BN3462" s="148" t="s">
        <v>986</v>
      </c>
      <c r="BO3462" s="148" t="s">
        <v>987</v>
      </c>
      <c r="BQ3462" s="153">
        <v>42534</v>
      </c>
      <c r="BR3462" s="148">
        <v>3</v>
      </c>
      <c r="BT3462" s="148">
        <v>1409</v>
      </c>
      <c r="BV3462" s="148" t="s">
        <v>1617</v>
      </c>
      <c r="BW3462" s="148">
        <v>28</v>
      </c>
      <c r="BY3462" s="148">
        <v>27</v>
      </c>
      <c r="CA3462" s="148">
        <v>1</v>
      </c>
      <c r="CC3462" s="148">
        <v>34255833500051</v>
      </c>
      <c r="CE3462" s="148" t="s">
        <v>100</v>
      </c>
      <c r="CF3462" s="148">
        <v>1</v>
      </c>
      <c r="CH3462" s="148">
        <v>3</v>
      </c>
      <c r="CJ3462" s="149">
        <v>41054531300042</v>
      </c>
      <c r="CL3462" s="149" t="s">
        <v>97</v>
      </c>
      <c r="CN3462" s="149">
        <v>3</v>
      </c>
      <c r="CT3462" s="149" t="s">
        <v>98</v>
      </c>
      <c r="CU3462" s="152">
        <v>42667</v>
      </c>
      <c r="CV3462" s="149">
        <v>0</v>
      </c>
      <c r="CX3462" s="149" t="s">
        <v>97</v>
      </c>
      <c r="CY3462" s="149" t="s">
        <v>99</v>
      </c>
      <c r="CZ3462" s="149">
        <v>41054531300042</v>
      </c>
      <c r="DB3462" s="149" t="s">
        <v>100</v>
      </c>
      <c r="DC3462" s="149" t="s">
        <v>101</v>
      </c>
      <c r="DD3462" s="149" t="s">
        <v>102</v>
      </c>
      <c r="DE3462" s="149" t="s">
        <v>1615</v>
      </c>
      <c r="DF3462" s="149">
        <v>1</v>
      </c>
    </row>
    <row r="3463" spans="1:110" x14ac:dyDescent="0.25">
      <c r="A3463" s="148" t="s">
        <v>96</v>
      </c>
      <c r="B3463" s="148">
        <v>0</v>
      </c>
      <c r="D3463" s="148" t="s">
        <v>97</v>
      </c>
      <c r="K3463" s="148">
        <v>1</v>
      </c>
      <c r="M3463" s="148">
        <v>5</v>
      </c>
      <c r="N3463" s="148" t="s">
        <v>982</v>
      </c>
      <c r="O3463" s="148">
        <v>0</v>
      </c>
      <c r="Q3463" s="148" t="s">
        <v>983</v>
      </c>
      <c r="R3463" s="148">
        <v>6127975</v>
      </c>
      <c r="S3463" s="153">
        <v>42534</v>
      </c>
      <c r="T3463" s="148">
        <v>10</v>
      </c>
      <c r="U3463" s="148">
        <v>1</v>
      </c>
      <c r="V3463" s="148">
        <v>1</v>
      </c>
      <c r="X3463" s="148">
        <v>0</v>
      </c>
      <c r="Y3463" s="148">
        <v>0</v>
      </c>
      <c r="Z3463" s="153">
        <v>42535</v>
      </c>
      <c r="AA3463" s="154" t="s">
        <v>984</v>
      </c>
      <c r="AB3463" s="148">
        <v>23</v>
      </c>
      <c r="AC3463" s="148">
        <v>23</v>
      </c>
      <c r="AD3463" s="148" t="s">
        <v>117</v>
      </c>
      <c r="AE3463" s="154" t="s">
        <v>148</v>
      </c>
      <c r="AF3463" s="148">
        <v>2</v>
      </c>
      <c r="AG3463" s="148">
        <v>2</v>
      </c>
      <c r="AJ3463" s="148" t="s">
        <v>505</v>
      </c>
      <c r="AK3463" s="148">
        <v>5763</v>
      </c>
      <c r="AL3463" s="148">
        <v>5.0000000000000001E-3</v>
      </c>
      <c r="AM3463" s="148">
        <v>5.0000000000000001E-3</v>
      </c>
      <c r="AP3463" s="148">
        <v>454</v>
      </c>
      <c r="AQ3463" s="148">
        <v>454</v>
      </c>
      <c r="AR3463" s="148">
        <v>5763</v>
      </c>
      <c r="AS3463" s="148">
        <v>10</v>
      </c>
      <c r="AT3463" s="148">
        <v>10</v>
      </c>
      <c r="AU3463" s="148">
        <v>5.0000000000000001E-3</v>
      </c>
      <c r="AV3463" s="148">
        <v>5.0000000000000001E-3</v>
      </c>
      <c r="AY3463" s="148">
        <v>133</v>
      </c>
      <c r="AZ3463" s="148">
        <v>133</v>
      </c>
      <c r="BA3463" s="148" t="s">
        <v>107</v>
      </c>
      <c r="BB3463" s="148">
        <v>11</v>
      </c>
      <c r="BD3463" s="148">
        <v>8</v>
      </c>
      <c r="BF3463" s="148" t="s">
        <v>985</v>
      </c>
      <c r="BG3463" s="148">
        <v>1</v>
      </c>
      <c r="BI3463" s="153">
        <v>42535</v>
      </c>
      <c r="BJ3463" s="154" t="s">
        <v>112</v>
      </c>
      <c r="BK3463" s="148">
        <v>41054531300042</v>
      </c>
      <c r="BM3463" s="148" t="s">
        <v>100</v>
      </c>
      <c r="BN3463" s="148" t="s">
        <v>986</v>
      </c>
      <c r="BO3463" s="148" t="s">
        <v>987</v>
      </c>
      <c r="BQ3463" s="153">
        <v>42534</v>
      </c>
      <c r="BR3463" s="148">
        <v>3</v>
      </c>
      <c r="BT3463" s="148">
        <v>1409</v>
      </c>
      <c r="BV3463" s="148" t="s">
        <v>1617</v>
      </c>
      <c r="BW3463" s="148">
        <v>28</v>
      </c>
      <c r="BY3463" s="148">
        <v>27</v>
      </c>
      <c r="CA3463" s="148">
        <v>1</v>
      </c>
      <c r="CC3463" s="148">
        <v>34255833500051</v>
      </c>
      <c r="CE3463" s="148" t="s">
        <v>100</v>
      </c>
      <c r="CF3463" s="148">
        <v>1</v>
      </c>
      <c r="CH3463" s="148">
        <v>3</v>
      </c>
      <c r="CJ3463" s="149">
        <v>41054531300042</v>
      </c>
      <c r="CL3463" s="149" t="s">
        <v>97</v>
      </c>
      <c r="CN3463" s="149">
        <v>3</v>
      </c>
      <c r="CT3463" s="149" t="s">
        <v>98</v>
      </c>
      <c r="CU3463" s="152">
        <v>42667</v>
      </c>
      <c r="CV3463" s="149">
        <v>0</v>
      </c>
      <c r="CX3463" s="149" t="s">
        <v>97</v>
      </c>
      <c r="CY3463" s="149" t="s">
        <v>99</v>
      </c>
      <c r="CZ3463" s="149">
        <v>41054531300042</v>
      </c>
      <c r="DB3463" s="149" t="s">
        <v>100</v>
      </c>
      <c r="DC3463" s="149" t="s">
        <v>101</v>
      </c>
      <c r="DD3463" s="149" t="s">
        <v>102</v>
      </c>
      <c r="DE3463" s="149" t="s">
        <v>1615</v>
      </c>
      <c r="DF3463" s="149">
        <v>1</v>
      </c>
    </row>
    <row r="3464" spans="1:110" x14ac:dyDescent="0.25">
      <c r="A3464" s="148" t="s">
        <v>96</v>
      </c>
      <c r="B3464" s="148">
        <v>0</v>
      </c>
      <c r="D3464" s="148" t="s">
        <v>97</v>
      </c>
      <c r="K3464" s="148">
        <v>1</v>
      </c>
      <c r="M3464" s="148">
        <v>5</v>
      </c>
      <c r="N3464" s="148" t="s">
        <v>982</v>
      </c>
      <c r="O3464" s="148">
        <v>0</v>
      </c>
      <c r="Q3464" s="148" t="s">
        <v>983</v>
      </c>
      <c r="R3464" s="148">
        <v>6127975</v>
      </c>
      <c r="S3464" s="153">
        <v>42534</v>
      </c>
      <c r="T3464" s="148">
        <v>10</v>
      </c>
      <c r="U3464" s="148">
        <v>1</v>
      </c>
      <c r="V3464" s="148">
        <v>1</v>
      </c>
      <c r="X3464" s="148">
        <v>0</v>
      </c>
      <c r="Y3464" s="148">
        <v>0</v>
      </c>
      <c r="Z3464" s="153">
        <v>42535</v>
      </c>
      <c r="AA3464" s="154" t="s">
        <v>984</v>
      </c>
      <c r="AB3464" s="148">
        <v>23</v>
      </c>
      <c r="AC3464" s="148">
        <v>23</v>
      </c>
      <c r="AD3464" s="148" t="s">
        <v>117</v>
      </c>
      <c r="AE3464" s="154" t="s">
        <v>148</v>
      </c>
      <c r="AF3464" s="148">
        <v>2</v>
      </c>
      <c r="AG3464" s="148">
        <v>2</v>
      </c>
      <c r="AJ3464" s="148" t="s">
        <v>506</v>
      </c>
      <c r="AK3464" s="148">
        <v>1539</v>
      </c>
      <c r="AL3464" s="148">
        <v>0.02</v>
      </c>
      <c r="AM3464" s="148">
        <v>0.02</v>
      </c>
      <c r="AP3464" s="148">
        <v>454</v>
      </c>
      <c r="AQ3464" s="148">
        <v>454</v>
      </c>
      <c r="AR3464" s="148">
        <v>1539</v>
      </c>
      <c r="AS3464" s="148">
        <v>10</v>
      </c>
      <c r="AT3464" s="148">
        <v>10</v>
      </c>
      <c r="AU3464" s="148">
        <v>0.02</v>
      </c>
      <c r="AV3464" s="148">
        <v>0.02</v>
      </c>
      <c r="AY3464" s="148">
        <v>133</v>
      </c>
      <c r="AZ3464" s="148">
        <v>133</v>
      </c>
      <c r="BA3464" s="148" t="s">
        <v>107</v>
      </c>
      <c r="BB3464" s="148">
        <v>11</v>
      </c>
      <c r="BD3464" s="148">
        <v>8</v>
      </c>
      <c r="BF3464" s="148" t="s">
        <v>985</v>
      </c>
      <c r="BG3464" s="148">
        <v>1</v>
      </c>
      <c r="BI3464" s="153">
        <v>42535</v>
      </c>
      <c r="BJ3464" s="154" t="s">
        <v>112</v>
      </c>
      <c r="BK3464" s="148">
        <v>41054531300042</v>
      </c>
      <c r="BM3464" s="148" t="s">
        <v>100</v>
      </c>
      <c r="BN3464" s="148" t="s">
        <v>986</v>
      </c>
      <c r="BO3464" s="148" t="s">
        <v>987</v>
      </c>
      <c r="BQ3464" s="153">
        <v>42534</v>
      </c>
      <c r="BR3464" s="148">
        <v>3</v>
      </c>
      <c r="BT3464" s="148">
        <v>1409</v>
      </c>
      <c r="BV3464" s="148" t="s">
        <v>1617</v>
      </c>
      <c r="BW3464" s="148">
        <v>28</v>
      </c>
      <c r="BY3464" s="148">
        <v>27</v>
      </c>
      <c r="CA3464" s="148">
        <v>1</v>
      </c>
      <c r="CC3464" s="148">
        <v>34255833500051</v>
      </c>
      <c r="CE3464" s="148" t="s">
        <v>100</v>
      </c>
      <c r="CF3464" s="148">
        <v>1</v>
      </c>
      <c r="CH3464" s="148">
        <v>3</v>
      </c>
      <c r="CJ3464" s="149">
        <v>41054531300042</v>
      </c>
      <c r="CL3464" s="149" t="s">
        <v>97</v>
      </c>
      <c r="CN3464" s="149">
        <v>3</v>
      </c>
      <c r="CT3464" s="149" t="s">
        <v>98</v>
      </c>
      <c r="CU3464" s="152">
        <v>42667</v>
      </c>
      <c r="CV3464" s="149">
        <v>0</v>
      </c>
      <c r="CX3464" s="149" t="s">
        <v>97</v>
      </c>
      <c r="CY3464" s="149" t="s">
        <v>99</v>
      </c>
      <c r="CZ3464" s="149">
        <v>41054531300042</v>
      </c>
      <c r="DB3464" s="149" t="s">
        <v>100</v>
      </c>
      <c r="DC3464" s="149" t="s">
        <v>101</v>
      </c>
      <c r="DD3464" s="149" t="s">
        <v>102</v>
      </c>
      <c r="DE3464" s="149" t="s">
        <v>1615</v>
      </c>
      <c r="DF3464" s="149">
        <v>1</v>
      </c>
    </row>
    <row r="3465" spans="1:110" x14ac:dyDescent="0.25">
      <c r="A3465" s="148" t="s">
        <v>96</v>
      </c>
      <c r="B3465" s="148">
        <v>0</v>
      </c>
      <c r="D3465" s="148" t="s">
        <v>97</v>
      </c>
      <c r="K3465" s="148">
        <v>1</v>
      </c>
      <c r="M3465" s="148">
        <v>5</v>
      </c>
      <c r="N3465" s="148" t="s">
        <v>982</v>
      </c>
      <c r="O3465" s="148">
        <v>0</v>
      </c>
      <c r="Q3465" s="148" t="s">
        <v>983</v>
      </c>
      <c r="R3465" s="148">
        <v>6127975</v>
      </c>
      <c r="S3465" s="153">
        <v>42534</v>
      </c>
      <c r="T3465" s="148">
        <v>10</v>
      </c>
      <c r="U3465" s="148">
        <v>1</v>
      </c>
      <c r="V3465" s="148">
        <v>1</v>
      </c>
      <c r="X3465" s="148">
        <v>0</v>
      </c>
      <c r="Y3465" s="148">
        <v>0</v>
      </c>
      <c r="Z3465" s="153">
        <v>42535</v>
      </c>
      <c r="AA3465" s="154" t="s">
        <v>984</v>
      </c>
      <c r="AB3465" s="148">
        <v>23</v>
      </c>
      <c r="AC3465" s="148">
        <v>23</v>
      </c>
      <c r="AD3465" s="148" t="s">
        <v>117</v>
      </c>
      <c r="AE3465" s="154" t="s">
        <v>148</v>
      </c>
      <c r="AF3465" s="148">
        <v>2</v>
      </c>
      <c r="AG3465" s="148">
        <v>2</v>
      </c>
      <c r="AJ3465" s="148" t="s">
        <v>507</v>
      </c>
      <c r="AK3465" s="148">
        <v>5970</v>
      </c>
      <c r="AL3465" s="148">
        <v>5.0000000000000001E-3</v>
      </c>
      <c r="AM3465" s="148">
        <v>5.0000000000000001E-3</v>
      </c>
      <c r="AP3465" s="148">
        <v>454</v>
      </c>
      <c r="AQ3465" s="148">
        <v>454</v>
      </c>
      <c r="AR3465" s="148">
        <v>5970</v>
      </c>
      <c r="AS3465" s="148">
        <v>10</v>
      </c>
      <c r="AT3465" s="148">
        <v>10</v>
      </c>
      <c r="AU3465" s="148">
        <v>5.0000000000000001E-3</v>
      </c>
      <c r="AV3465" s="148">
        <v>5.0000000000000001E-3</v>
      </c>
      <c r="AY3465" s="148">
        <v>133</v>
      </c>
      <c r="AZ3465" s="148">
        <v>133</v>
      </c>
      <c r="BA3465" s="148" t="s">
        <v>107</v>
      </c>
      <c r="BB3465" s="148">
        <v>11</v>
      </c>
      <c r="BD3465" s="148">
        <v>8</v>
      </c>
      <c r="BF3465" s="148" t="s">
        <v>985</v>
      </c>
      <c r="BG3465" s="148">
        <v>1</v>
      </c>
      <c r="BI3465" s="153">
        <v>42535</v>
      </c>
      <c r="BJ3465" s="154" t="s">
        <v>112</v>
      </c>
      <c r="BK3465" s="148">
        <v>41054531300042</v>
      </c>
      <c r="BM3465" s="148" t="s">
        <v>100</v>
      </c>
      <c r="BN3465" s="148" t="s">
        <v>986</v>
      </c>
      <c r="BO3465" s="148" t="s">
        <v>987</v>
      </c>
      <c r="BQ3465" s="153">
        <v>42534</v>
      </c>
      <c r="BR3465" s="148">
        <v>3</v>
      </c>
      <c r="BT3465" s="148">
        <v>1409</v>
      </c>
      <c r="BV3465" s="148" t="s">
        <v>1617</v>
      </c>
      <c r="BW3465" s="148">
        <v>28</v>
      </c>
      <c r="BY3465" s="148">
        <v>27</v>
      </c>
      <c r="CA3465" s="148">
        <v>1</v>
      </c>
      <c r="CC3465" s="148">
        <v>34255833500051</v>
      </c>
      <c r="CE3465" s="148" t="s">
        <v>100</v>
      </c>
      <c r="CF3465" s="148">
        <v>1</v>
      </c>
      <c r="CH3465" s="148">
        <v>3</v>
      </c>
      <c r="CJ3465" s="149">
        <v>41054531300042</v>
      </c>
      <c r="CL3465" s="149" t="s">
        <v>97</v>
      </c>
      <c r="CN3465" s="149">
        <v>3</v>
      </c>
      <c r="CT3465" s="149" t="s">
        <v>98</v>
      </c>
      <c r="CU3465" s="152">
        <v>42667</v>
      </c>
      <c r="CV3465" s="149">
        <v>0</v>
      </c>
      <c r="CX3465" s="149" t="s">
        <v>97</v>
      </c>
      <c r="CY3465" s="149" t="s">
        <v>99</v>
      </c>
      <c r="CZ3465" s="149">
        <v>41054531300042</v>
      </c>
      <c r="DB3465" s="149" t="s">
        <v>100</v>
      </c>
      <c r="DC3465" s="149" t="s">
        <v>101</v>
      </c>
      <c r="DD3465" s="149" t="s">
        <v>102</v>
      </c>
      <c r="DE3465" s="149" t="s">
        <v>1615</v>
      </c>
      <c r="DF3465" s="149">
        <v>1</v>
      </c>
    </row>
    <row r="3466" spans="1:110" x14ac:dyDescent="0.25">
      <c r="A3466" s="148" t="s">
        <v>96</v>
      </c>
      <c r="B3466" s="148">
        <v>0</v>
      </c>
      <c r="D3466" s="148" t="s">
        <v>97</v>
      </c>
      <c r="K3466" s="148">
        <v>1</v>
      </c>
      <c r="M3466" s="148">
        <v>5</v>
      </c>
      <c r="N3466" s="148" t="s">
        <v>982</v>
      </c>
      <c r="O3466" s="148">
        <v>0</v>
      </c>
      <c r="Q3466" s="148" t="s">
        <v>983</v>
      </c>
      <c r="R3466" s="148">
        <v>6127975</v>
      </c>
      <c r="S3466" s="153">
        <v>42534</v>
      </c>
      <c r="T3466" s="148">
        <v>10</v>
      </c>
      <c r="U3466" s="148">
        <v>1</v>
      </c>
      <c r="V3466" s="148">
        <v>1</v>
      </c>
      <c r="X3466" s="148">
        <v>0</v>
      </c>
      <c r="Y3466" s="148">
        <v>0</v>
      </c>
      <c r="Z3466" s="153">
        <v>42535</v>
      </c>
      <c r="AA3466" s="154" t="s">
        <v>984</v>
      </c>
      <c r="AB3466" s="148">
        <v>23</v>
      </c>
      <c r="AC3466" s="148">
        <v>23</v>
      </c>
      <c r="AD3466" s="148" t="s">
        <v>117</v>
      </c>
      <c r="AE3466" s="154" t="s">
        <v>148</v>
      </c>
      <c r="AF3466" s="148">
        <v>2</v>
      </c>
      <c r="AG3466" s="148">
        <v>2</v>
      </c>
      <c r="AJ3466" s="148" t="s">
        <v>508</v>
      </c>
      <c r="AK3466" s="148">
        <v>1973</v>
      </c>
      <c r="AL3466" s="148">
        <v>0.02</v>
      </c>
      <c r="AM3466" s="148">
        <v>0.02</v>
      </c>
      <c r="AP3466" s="148">
        <v>454</v>
      </c>
      <c r="AQ3466" s="148">
        <v>454</v>
      </c>
      <c r="AR3466" s="148">
        <v>1973</v>
      </c>
      <c r="AS3466" s="148">
        <v>10</v>
      </c>
      <c r="AT3466" s="148">
        <v>10</v>
      </c>
      <c r="AU3466" s="148">
        <v>0.02</v>
      </c>
      <c r="AV3466" s="148">
        <v>0.02</v>
      </c>
      <c r="AY3466" s="148">
        <v>133</v>
      </c>
      <c r="AZ3466" s="148">
        <v>133</v>
      </c>
      <c r="BA3466" s="148" t="s">
        <v>107</v>
      </c>
      <c r="BB3466" s="148">
        <v>11</v>
      </c>
      <c r="BD3466" s="148">
        <v>8</v>
      </c>
      <c r="BF3466" s="148" t="s">
        <v>985</v>
      </c>
      <c r="BG3466" s="148">
        <v>1</v>
      </c>
      <c r="BI3466" s="153">
        <v>42535</v>
      </c>
      <c r="BJ3466" s="154" t="s">
        <v>112</v>
      </c>
      <c r="BK3466" s="148">
        <v>41054531300042</v>
      </c>
      <c r="BM3466" s="148" t="s">
        <v>100</v>
      </c>
      <c r="BN3466" s="148" t="s">
        <v>986</v>
      </c>
      <c r="BO3466" s="148" t="s">
        <v>987</v>
      </c>
      <c r="BQ3466" s="153">
        <v>42534</v>
      </c>
      <c r="BR3466" s="148">
        <v>3</v>
      </c>
      <c r="BT3466" s="148">
        <v>1409</v>
      </c>
      <c r="BV3466" s="148" t="s">
        <v>1617</v>
      </c>
      <c r="BW3466" s="148">
        <v>28</v>
      </c>
      <c r="BY3466" s="148">
        <v>27</v>
      </c>
      <c r="CA3466" s="148">
        <v>1</v>
      </c>
      <c r="CC3466" s="148">
        <v>34255833500051</v>
      </c>
      <c r="CE3466" s="148" t="s">
        <v>100</v>
      </c>
      <c r="CF3466" s="148">
        <v>1</v>
      </c>
      <c r="CH3466" s="148">
        <v>3</v>
      </c>
      <c r="CJ3466" s="149">
        <v>41054531300042</v>
      </c>
      <c r="CL3466" s="149" t="s">
        <v>97</v>
      </c>
      <c r="CN3466" s="149">
        <v>3</v>
      </c>
      <c r="CT3466" s="149" t="s">
        <v>98</v>
      </c>
      <c r="CU3466" s="152">
        <v>42667</v>
      </c>
      <c r="CV3466" s="149">
        <v>0</v>
      </c>
      <c r="CX3466" s="149" t="s">
        <v>97</v>
      </c>
      <c r="CY3466" s="149" t="s">
        <v>99</v>
      </c>
      <c r="CZ3466" s="149">
        <v>41054531300042</v>
      </c>
      <c r="DB3466" s="149" t="s">
        <v>100</v>
      </c>
      <c r="DC3466" s="149" t="s">
        <v>101</v>
      </c>
      <c r="DD3466" s="149" t="s">
        <v>102</v>
      </c>
      <c r="DE3466" s="149" t="s">
        <v>1615</v>
      </c>
      <c r="DF3466" s="149">
        <v>1</v>
      </c>
    </row>
    <row r="3467" spans="1:110" x14ac:dyDescent="0.25">
      <c r="A3467" s="148" t="s">
        <v>96</v>
      </c>
      <c r="B3467" s="148">
        <v>0</v>
      </c>
      <c r="D3467" s="148" t="s">
        <v>97</v>
      </c>
      <c r="K3467" s="148">
        <v>1</v>
      </c>
      <c r="M3467" s="148">
        <v>5</v>
      </c>
      <c r="N3467" s="148" t="s">
        <v>982</v>
      </c>
      <c r="O3467" s="148">
        <v>0</v>
      </c>
      <c r="Q3467" s="148" t="s">
        <v>983</v>
      </c>
      <c r="R3467" s="148">
        <v>6127975</v>
      </c>
      <c r="S3467" s="153">
        <v>42534</v>
      </c>
      <c r="T3467" s="148">
        <v>10</v>
      </c>
      <c r="U3467" s="148">
        <v>1</v>
      </c>
      <c r="V3467" s="148">
        <v>1</v>
      </c>
      <c r="X3467" s="148">
        <v>0</v>
      </c>
      <c r="Y3467" s="148">
        <v>0</v>
      </c>
      <c r="Z3467" s="153">
        <v>42535</v>
      </c>
      <c r="AA3467" s="154" t="s">
        <v>984</v>
      </c>
      <c r="AB3467" s="148">
        <v>23</v>
      </c>
      <c r="AC3467" s="148">
        <v>23</v>
      </c>
      <c r="AD3467" s="148" t="s">
        <v>117</v>
      </c>
      <c r="AE3467" s="154" t="s">
        <v>148</v>
      </c>
      <c r="AF3467" s="148">
        <v>2</v>
      </c>
      <c r="AG3467" s="148">
        <v>2</v>
      </c>
      <c r="AJ3467" s="148" t="s">
        <v>509</v>
      </c>
      <c r="AK3467" s="148">
        <v>1967</v>
      </c>
      <c r="AL3467" s="148">
        <v>5.0000000000000001E-3</v>
      </c>
      <c r="AM3467" s="148">
        <v>5.0000000000000001E-3</v>
      </c>
      <c r="AP3467" s="148">
        <v>454</v>
      </c>
      <c r="AQ3467" s="148">
        <v>454</v>
      </c>
      <c r="AR3467" s="148">
        <v>1967</v>
      </c>
      <c r="AS3467" s="148">
        <v>10</v>
      </c>
      <c r="AT3467" s="148">
        <v>10</v>
      </c>
      <c r="AU3467" s="148">
        <v>5.0000000000000001E-3</v>
      </c>
      <c r="AV3467" s="148">
        <v>5.0000000000000001E-3</v>
      </c>
      <c r="AY3467" s="148">
        <v>133</v>
      </c>
      <c r="AZ3467" s="148">
        <v>133</v>
      </c>
      <c r="BA3467" s="148" t="s">
        <v>107</v>
      </c>
      <c r="BB3467" s="148">
        <v>11</v>
      </c>
      <c r="BD3467" s="148">
        <v>8</v>
      </c>
      <c r="BF3467" s="148" t="s">
        <v>985</v>
      </c>
      <c r="BG3467" s="148">
        <v>1</v>
      </c>
      <c r="BI3467" s="153">
        <v>42535</v>
      </c>
      <c r="BJ3467" s="154" t="s">
        <v>112</v>
      </c>
      <c r="BK3467" s="148">
        <v>41054531300042</v>
      </c>
      <c r="BM3467" s="148" t="s">
        <v>100</v>
      </c>
      <c r="BN3467" s="148" t="s">
        <v>986</v>
      </c>
      <c r="BO3467" s="148" t="s">
        <v>987</v>
      </c>
      <c r="BQ3467" s="153">
        <v>42534</v>
      </c>
      <c r="BR3467" s="148">
        <v>3</v>
      </c>
      <c r="BT3467" s="148">
        <v>1409</v>
      </c>
      <c r="BV3467" s="148" t="s">
        <v>1617</v>
      </c>
      <c r="BW3467" s="148">
        <v>28</v>
      </c>
      <c r="BY3467" s="148">
        <v>27</v>
      </c>
      <c r="CA3467" s="148">
        <v>1</v>
      </c>
      <c r="CC3467" s="148">
        <v>34255833500051</v>
      </c>
      <c r="CE3467" s="148" t="s">
        <v>100</v>
      </c>
      <c r="CF3467" s="148">
        <v>1</v>
      </c>
      <c r="CH3467" s="148">
        <v>3</v>
      </c>
      <c r="CJ3467" s="149">
        <v>41054531300042</v>
      </c>
      <c r="CL3467" s="149" t="s">
        <v>97</v>
      </c>
      <c r="CN3467" s="149">
        <v>3</v>
      </c>
      <c r="CT3467" s="149" t="s">
        <v>98</v>
      </c>
      <c r="CU3467" s="152">
        <v>42667</v>
      </c>
      <c r="CV3467" s="149">
        <v>0</v>
      </c>
      <c r="CX3467" s="149" t="s">
        <v>97</v>
      </c>
      <c r="CY3467" s="149" t="s">
        <v>99</v>
      </c>
      <c r="CZ3467" s="149">
        <v>41054531300042</v>
      </c>
      <c r="DB3467" s="149" t="s">
        <v>100</v>
      </c>
      <c r="DC3467" s="149" t="s">
        <v>101</v>
      </c>
      <c r="DD3467" s="149" t="s">
        <v>102</v>
      </c>
      <c r="DE3467" s="149" t="s">
        <v>1615</v>
      </c>
      <c r="DF3467" s="149">
        <v>1</v>
      </c>
    </row>
    <row r="3468" spans="1:110" x14ac:dyDescent="0.25">
      <c r="A3468" s="148" t="s">
        <v>96</v>
      </c>
      <c r="B3468" s="148">
        <v>0</v>
      </c>
      <c r="D3468" s="148" t="s">
        <v>97</v>
      </c>
      <c r="K3468" s="148">
        <v>1</v>
      </c>
      <c r="M3468" s="148">
        <v>5</v>
      </c>
      <c r="N3468" s="148" t="s">
        <v>982</v>
      </c>
      <c r="O3468" s="148">
        <v>0</v>
      </c>
      <c r="Q3468" s="148" t="s">
        <v>983</v>
      </c>
      <c r="R3468" s="148">
        <v>6127975</v>
      </c>
      <c r="S3468" s="153">
        <v>42534</v>
      </c>
      <c r="T3468" s="148">
        <v>10</v>
      </c>
      <c r="U3468" s="148">
        <v>1</v>
      </c>
      <c r="V3468" s="148">
        <v>1</v>
      </c>
      <c r="X3468" s="148">
        <v>0</v>
      </c>
      <c r="Y3468" s="148">
        <v>0</v>
      </c>
      <c r="Z3468" s="153">
        <v>42535</v>
      </c>
      <c r="AA3468" s="154" t="s">
        <v>984</v>
      </c>
      <c r="AB3468" s="148">
        <v>23</v>
      </c>
      <c r="AC3468" s="148">
        <v>23</v>
      </c>
      <c r="AD3468" s="148" t="s">
        <v>117</v>
      </c>
      <c r="AE3468" s="154" t="s">
        <v>154</v>
      </c>
      <c r="AF3468" s="148">
        <v>2</v>
      </c>
      <c r="AG3468" s="148">
        <v>2</v>
      </c>
      <c r="AJ3468" s="148" t="s">
        <v>510</v>
      </c>
      <c r="AK3468" s="148">
        <v>1188</v>
      </c>
      <c r="AL3468" s="148">
        <v>5.0000000000000001E-3</v>
      </c>
      <c r="AM3468" s="148">
        <v>5.0000000000000001E-3</v>
      </c>
      <c r="AN3468" s="148">
        <v>712</v>
      </c>
      <c r="AO3468" s="148">
        <v>712</v>
      </c>
      <c r="AP3468" s="148">
        <v>405</v>
      </c>
      <c r="AQ3468" s="148">
        <v>405</v>
      </c>
      <c r="AR3468" s="148">
        <v>1188</v>
      </c>
      <c r="AS3468" s="148">
        <v>10</v>
      </c>
      <c r="AT3468" s="148">
        <v>10</v>
      </c>
      <c r="AU3468" s="148">
        <v>5.0000000000000001E-3</v>
      </c>
      <c r="AV3468" s="148">
        <v>5.0000000000000001E-3</v>
      </c>
      <c r="AW3468" s="148">
        <v>1168</v>
      </c>
      <c r="AX3468" s="148">
        <v>1168</v>
      </c>
      <c r="AY3468" s="148">
        <v>133</v>
      </c>
      <c r="AZ3468" s="148">
        <v>133</v>
      </c>
      <c r="BA3468" s="148" t="s">
        <v>107</v>
      </c>
      <c r="BB3468" s="148">
        <v>11</v>
      </c>
      <c r="BD3468" s="148">
        <v>8</v>
      </c>
      <c r="BF3468" s="148" t="s">
        <v>985</v>
      </c>
      <c r="BG3468" s="148">
        <v>1</v>
      </c>
      <c r="BI3468" s="153">
        <v>42535</v>
      </c>
      <c r="BJ3468" s="154" t="s">
        <v>112</v>
      </c>
      <c r="BK3468" s="148">
        <v>41054531300042</v>
      </c>
      <c r="BM3468" s="148" t="s">
        <v>100</v>
      </c>
      <c r="BN3468" s="148" t="s">
        <v>986</v>
      </c>
      <c r="BO3468" s="148" t="s">
        <v>987</v>
      </c>
      <c r="BQ3468" s="153">
        <v>42534</v>
      </c>
      <c r="BR3468" s="148">
        <v>3</v>
      </c>
      <c r="BT3468" s="148">
        <v>1409</v>
      </c>
      <c r="BV3468" s="148" t="s">
        <v>1617</v>
      </c>
      <c r="BW3468" s="148">
        <v>28</v>
      </c>
      <c r="BY3468" s="148">
        <v>27</v>
      </c>
      <c r="CA3468" s="148">
        <v>1</v>
      </c>
      <c r="CC3468" s="148">
        <v>34255833500051</v>
      </c>
      <c r="CE3468" s="148" t="s">
        <v>100</v>
      </c>
      <c r="CF3468" s="148">
        <v>1</v>
      </c>
      <c r="CH3468" s="148">
        <v>3</v>
      </c>
      <c r="CJ3468" s="149">
        <v>41054531300042</v>
      </c>
      <c r="CL3468" s="149" t="s">
        <v>97</v>
      </c>
      <c r="CN3468" s="149">
        <v>3</v>
      </c>
      <c r="CT3468" s="149" t="s">
        <v>98</v>
      </c>
      <c r="CU3468" s="152">
        <v>42667</v>
      </c>
      <c r="CV3468" s="149">
        <v>0</v>
      </c>
      <c r="CX3468" s="149" t="s">
        <v>97</v>
      </c>
      <c r="CY3468" s="149" t="s">
        <v>99</v>
      </c>
      <c r="CZ3468" s="149">
        <v>41054531300042</v>
      </c>
      <c r="DB3468" s="149" t="s">
        <v>100</v>
      </c>
      <c r="DC3468" s="149" t="s">
        <v>101</v>
      </c>
      <c r="DD3468" s="149" t="s">
        <v>102</v>
      </c>
      <c r="DE3468" s="149" t="s">
        <v>1615</v>
      </c>
      <c r="DF3468" s="149">
        <v>1</v>
      </c>
    </row>
    <row r="3469" spans="1:110" x14ac:dyDescent="0.25">
      <c r="A3469" s="148" t="s">
        <v>96</v>
      </c>
      <c r="B3469" s="148">
        <v>0</v>
      </c>
      <c r="D3469" s="148" t="s">
        <v>97</v>
      </c>
      <c r="K3469" s="148">
        <v>1</v>
      </c>
      <c r="M3469" s="148">
        <v>5</v>
      </c>
      <c r="N3469" s="148" t="s">
        <v>982</v>
      </c>
      <c r="O3469" s="148">
        <v>0</v>
      </c>
      <c r="Q3469" s="148" t="s">
        <v>983</v>
      </c>
      <c r="R3469" s="148">
        <v>6127975</v>
      </c>
      <c r="S3469" s="153">
        <v>42534</v>
      </c>
      <c r="T3469" s="148">
        <v>10</v>
      </c>
      <c r="U3469" s="148">
        <v>2</v>
      </c>
      <c r="V3469" s="148">
        <v>2</v>
      </c>
      <c r="X3469" s="148">
        <v>0</v>
      </c>
      <c r="Y3469" s="148">
        <v>0</v>
      </c>
      <c r="Z3469" s="153">
        <v>42535</v>
      </c>
      <c r="AA3469" s="154" t="s">
        <v>984</v>
      </c>
      <c r="AB3469" s="148">
        <v>23</v>
      </c>
      <c r="AC3469" s="148">
        <v>23</v>
      </c>
      <c r="AD3469" s="148" t="s">
        <v>117</v>
      </c>
      <c r="AE3469" s="154" t="s">
        <v>154</v>
      </c>
      <c r="AF3469" s="148">
        <v>2</v>
      </c>
      <c r="AG3469" s="148">
        <v>2</v>
      </c>
      <c r="AJ3469" s="148" t="s">
        <v>511</v>
      </c>
      <c r="AK3469" s="148">
        <v>1700</v>
      </c>
      <c r="AL3469" s="148">
        <v>0.01</v>
      </c>
      <c r="AM3469" s="148">
        <v>0.01</v>
      </c>
      <c r="AN3469" s="148">
        <v>712</v>
      </c>
      <c r="AO3469" s="148">
        <v>712</v>
      </c>
      <c r="AP3469" s="148">
        <v>405</v>
      </c>
      <c r="AQ3469" s="148">
        <v>405</v>
      </c>
      <c r="AR3469" s="148">
        <v>1700</v>
      </c>
      <c r="AS3469" s="148">
        <v>10</v>
      </c>
      <c r="AT3469" s="148">
        <v>10</v>
      </c>
      <c r="AU3469" s="148">
        <v>0.01</v>
      </c>
      <c r="AV3469" s="148">
        <v>0.01</v>
      </c>
      <c r="AW3469" s="148">
        <v>1168</v>
      </c>
      <c r="AX3469" s="148">
        <v>1168</v>
      </c>
      <c r="AY3469" s="148">
        <v>133</v>
      </c>
      <c r="AZ3469" s="148">
        <v>133</v>
      </c>
      <c r="BA3469" s="148" t="s">
        <v>107</v>
      </c>
      <c r="BB3469" s="148">
        <v>11</v>
      </c>
      <c r="BD3469" s="148">
        <v>8</v>
      </c>
      <c r="BF3469" s="148" t="s">
        <v>985</v>
      </c>
      <c r="BG3469" s="148">
        <v>1</v>
      </c>
      <c r="BI3469" s="153">
        <v>42535</v>
      </c>
      <c r="BJ3469" s="154" t="s">
        <v>112</v>
      </c>
      <c r="BK3469" s="148">
        <v>41054531300042</v>
      </c>
      <c r="BM3469" s="148" t="s">
        <v>100</v>
      </c>
      <c r="BN3469" s="148" t="s">
        <v>986</v>
      </c>
      <c r="BO3469" s="148" t="s">
        <v>987</v>
      </c>
      <c r="BQ3469" s="153">
        <v>42534</v>
      </c>
      <c r="BR3469" s="148">
        <v>3</v>
      </c>
      <c r="BT3469" s="148">
        <v>1409</v>
      </c>
      <c r="BV3469" s="148" t="s">
        <v>1617</v>
      </c>
      <c r="BW3469" s="148">
        <v>28</v>
      </c>
      <c r="BY3469" s="148">
        <v>27</v>
      </c>
      <c r="CA3469" s="148">
        <v>1</v>
      </c>
      <c r="CC3469" s="148">
        <v>34255833500051</v>
      </c>
      <c r="CE3469" s="148" t="s">
        <v>100</v>
      </c>
      <c r="CF3469" s="148">
        <v>1</v>
      </c>
      <c r="CH3469" s="148">
        <v>3</v>
      </c>
      <c r="CJ3469" s="149">
        <v>41054531300042</v>
      </c>
      <c r="CL3469" s="149" t="s">
        <v>97</v>
      </c>
      <c r="CN3469" s="149">
        <v>3</v>
      </c>
      <c r="CT3469" s="149" t="s">
        <v>98</v>
      </c>
      <c r="CU3469" s="152">
        <v>42667</v>
      </c>
      <c r="CV3469" s="149">
        <v>0</v>
      </c>
      <c r="CX3469" s="149" t="s">
        <v>97</v>
      </c>
      <c r="CY3469" s="149" t="s">
        <v>99</v>
      </c>
      <c r="CZ3469" s="149">
        <v>41054531300042</v>
      </c>
      <c r="DB3469" s="149" t="s">
        <v>100</v>
      </c>
      <c r="DC3469" s="149" t="s">
        <v>101</v>
      </c>
      <c r="DD3469" s="149" t="s">
        <v>102</v>
      </c>
      <c r="DE3469" s="149" t="s">
        <v>1615</v>
      </c>
      <c r="DF3469" s="149">
        <v>1</v>
      </c>
    </row>
    <row r="3470" spans="1:110" x14ac:dyDescent="0.25">
      <c r="A3470" s="148" t="s">
        <v>96</v>
      </c>
      <c r="B3470" s="148">
        <v>0</v>
      </c>
      <c r="D3470" s="148" t="s">
        <v>97</v>
      </c>
      <c r="K3470" s="148">
        <v>1</v>
      </c>
      <c r="M3470" s="148">
        <v>5</v>
      </c>
      <c r="N3470" s="148" t="s">
        <v>982</v>
      </c>
      <c r="O3470" s="148">
        <v>0</v>
      </c>
      <c r="Q3470" s="148" t="s">
        <v>983</v>
      </c>
      <c r="R3470" s="148">
        <v>6127975</v>
      </c>
      <c r="S3470" s="153">
        <v>42534</v>
      </c>
      <c r="T3470" s="148">
        <v>10</v>
      </c>
      <c r="U3470" s="148">
        <v>1</v>
      </c>
      <c r="V3470" s="148">
        <v>1</v>
      </c>
      <c r="X3470" s="148">
        <v>0</v>
      </c>
      <c r="Y3470" s="148">
        <v>0</v>
      </c>
      <c r="Z3470" s="153">
        <v>42535</v>
      </c>
      <c r="AA3470" s="154" t="s">
        <v>984</v>
      </c>
      <c r="AB3470" s="148">
        <v>23</v>
      </c>
      <c r="AC3470" s="148">
        <v>23</v>
      </c>
      <c r="AD3470" s="148" t="s">
        <v>117</v>
      </c>
      <c r="AE3470" s="154" t="s">
        <v>154</v>
      </c>
      <c r="AF3470" s="148">
        <v>2</v>
      </c>
      <c r="AG3470" s="148">
        <v>2</v>
      </c>
      <c r="AJ3470" s="148" t="s">
        <v>512</v>
      </c>
      <c r="AK3470" s="148">
        <v>1189</v>
      </c>
      <c r="AL3470" s="148">
        <v>5.0000000000000001E-3</v>
      </c>
      <c r="AM3470" s="148">
        <v>5.0000000000000001E-3</v>
      </c>
      <c r="AN3470" s="148">
        <v>712</v>
      </c>
      <c r="AO3470" s="148">
        <v>712</v>
      </c>
      <c r="AP3470" s="148">
        <v>405</v>
      </c>
      <c r="AQ3470" s="148">
        <v>405</v>
      </c>
      <c r="AR3470" s="148">
        <v>1189</v>
      </c>
      <c r="AS3470" s="148">
        <v>10</v>
      </c>
      <c r="AT3470" s="148">
        <v>10</v>
      </c>
      <c r="AU3470" s="148">
        <v>5.0000000000000001E-3</v>
      </c>
      <c r="AV3470" s="148">
        <v>5.0000000000000001E-3</v>
      </c>
      <c r="AW3470" s="148">
        <v>1168</v>
      </c>
      <c r="AX3470" s="148">
        <v>1168</v>
      </c>
      <c r="AY3470" s="148">
        <v>133</v>
      </c>
      <c r="AZ3470" s="148">
        <v>133</v>
      </c>
      <c r="BA3470" s="148" t="s">
        <v>107</v>
      </c>
      <c r="BB3470" s="148">
        <v>11</v>
      </c>
      <c r="BD3470" s="148">
        <v>8</v>
      </c>
      <c r="BF3470" s="148" t="s">
        <v>985</v>
      </c>
      <c r="BG3470" s="148">
        <v>1</v>
      </c>
      <c r="BI3470" s="153">
        <v>42535</v>
      </c>
      <c r="BJ3470" s="154" t="s">
        <v>112</v>
      </c>
      <c r="BK3470" s="148">
        <v>41054531300042</v>
      </c>
      <c r="BM3470" s="148" t="s">
        <v>100</v>
      </c>
      <c r="BN3470" s="148" t="s">
        <v>986</v>
      </c>
      <c r="BO3470" s="148" t="s">
        <v>987</v>
      </c>
      <c r="BQ3470" s="153">
        <v>42534</v>
      </c>
      <c r="BR3470" s="148">
        <v>3</v>
      </c>
      <c r="BT3470" s="148">
        <v>1409</v>
      </c>
      <c r="BV3470" s="148" t="s">
        <v>1617</v>
      </c>
      <c r="BW3470" s="148">
        <v>28</v>
      </c>
      <c r="BY3470" s="148">
        <v>27</v>
      </c>
      <c r="CA3470" s="148">
        <v>1</v>
      </c>
      <c r="CC3470" s="148">
        <v>34255833500051</v>
      </c>
      <c r="CE3470" s="148" t="s">
        <v>100</v>
      </c>
      <c r="CF3470" s="148">
        <v>1</v>
      </c>
      <c r="CH3470" s="148">
        <v>3</v>
      </c>
      <c r="CJ3470" s="149">
        <v>41054531300042</v>
      </c>
      <c r="CL3470" s="149" t="s">
        <v>97</v>
      </c>
      <c r="CN3470" s="149">
        <v>3</v>
      </c>
      <c r="CT3470" s="149" t="s">
        <v>98</v>
      </c>
      <c r="CU3470" s="152">
        <v>42667</v>
      </c>
      <c r="CV3470" s="149">
        <v>0</v>
      </c>
      <c r="CX3470" s="149" t="s">
        <v>97</v>
      </c>
      <c r="CY3470" s="149" t="s">
        <v>99</v>
      </c>
      <c r="CZ3470" s="149">
        <v>41054531300042</v>
      </c>
      <c r="DB3470" s="149" t="s">
        <v>100</v>
      </c>
      <c r="DC3470" s="149" t="s">
        <v>101</v>
      </c>
      <c r="DD3470" s="149" t="s">
        <v>102</v>
      </c>
      <c r="DE3470" s="149" t="s">
        <v>1615</v>
      </c>
      <c r="DF3470" s="149">
        <v>1</v>
      </c>
    </row>
    <row r="3471" spans="1:110" x14ac:dyDescent="0.25">
      <c r="A3471" s="148" t="s">
        <v>96</v>
      </c>
      <c r="B3471" s="148">
        <v>0</v>
      </c>
      <c r="D3471" s="148" t="s">
        <v>97</v>
      </c>
      <c r="K3471" s="148">
        <v>1</v>
      </c>
      <c r="M3471" s="148">
        <v>5</v>
      </c>
      <c r="N3471" s="148" t="s">
        <v>982</v>
      </c>
      <c r="O3471" s="148">
        <v>0</v>
      </c>
      <c r="Q3471" s="148" t="s">
        <v>983</v>
      </c>
      <c r="R3471" s="148">
        <v>6127975</v>
      </c>
      <c r="S3471" s="153">
        <v>42534</v>
      </c>
      <c r="T3471" s="148">
        <v>10</v>
      </c>
      <c r="U3471" s="148">
        <v>1</v>
      </c>
      <c r="V3471" s="148">
        <v>1</v>
      </c>
      <c r="X3471" s="148">
        <v>0</v>
      </c>
      <c r="Y3471" s="148">
        <v>0</v>
      </c>
      <c r="Z3471" s="153">
        <v>42535</v>
      </c>
      <c r="AA3471" s="154" t="s">
        <v>984</v>
      </c>
      <c r="AB3471" s="148">
        <v>23</v>
      </c>
      <c r="AC3471" s="148">
        <v>23</v>
      </c>
      <c r="AD3471" s="148" t="s">
        <v>117</v>
      </c>
      <c r="AE3471" s="154" t="s">
        <v>154</v>
      </c>
      <c r="AF3471" s="148">
        <v>2</v>
      </c>
      <c r="AG3471" s="148">
        <v>2</v>
      </c>
      <c r="AJ3471" s="148" t="s">
        <v>513</v>
      </c>
      <c r="AK3471" s="148">
        <v>5627</v>
      </c>
      <c r="AL3471" s="148">
        <v>5.0000000000000001E-3</v>
      </c>
      <c r="AM3471" s="148">
        <v>5.0000000000000001E-3</v>
      </c>
      <c r="AN3471" s="148">
        <v>712</v>
      </c>
      <c r="AO3471" s="148">
        <v>712</v>
      </c>
      <c r="AP3471" s="148">
        <v>405</v>
      </c>
      <c r="AQ3471" s="148">
        <v>405</v>
      </c>
      <c r="AR3471" s="148">
        <v>5627</v>
      </c>
      <c r="AS3471" s="148">
        <v>10</v>
      </c>
      <c r="AT3471" s="148">
        <v>10</v>
      </c>
      <c r="AU3471" s="148">
        <v>5.0000000000000001E-3</v>
      </c>
      <c r="AV3471" s="148">
        <v>5.0000000000000001E-3</v>
      </c>
      <c r="AW3471" s="148">
        <v>1168</v>
      </c>
      <c r="AX3471" s="148">
        <v>1168</v>
      </c>
      <c r="AY3471" s="148">
        <v>133</v>
      </c>
      <c r="AZ3471" s="148">
        <v>133</v>
      </c>
      <c r="BA3471" s="148" t="s">
        <v>107</v>
      </c>
      <c r="BB3471" s="148">
        <v>11</v>
      </c>
      <c r="BD3471" s="148">
        <v>8</v>
      </c>
      <c r="BF3471" s="148" t="s">
        <v>985</v>
      </c>
      <c r="BG3471" s="148">
        <v>1</v>
      </c>
      <c r="BI3471" s="153">
        <v>42535</v>
      </c>
      <c r="BJ3471" s="154" t="s">
        <v>112</v>
      </c>
      <c r="BK3471" s="148">
        <v>41054531300042</v>
      </c>
      <c r="BM3471" s="148" t="s">
        <v>100</v>
      </c>
      <c r="BN3471" s="148" t="s">
        <v>986</v>
      </c>
      <c r="BO3471" s="148" t="s">
        <v>987</v>
      </c>
      <c r="BQ3471" s="153">
        <v>42534</v>
      </c>
      <c r="BR3471" s="148">
        <v>3</v>
      </c>
      <c r="BT3471" s="148">
        <v>1409</v>
      </c>
      <c r="BV3471" s="148" t="s">
        <v>1617</v>
      </c>
      <c r="BW3471" s="148">
        <v>28</v>
      </c>
      <c r="BY3471" s="148">
        <v>27</v>
      </c>
      <c r="CA3471" s="148">
        <v>1</v>
      </c>
      <c r="CC3471" s="148">
        <v>34255833500051</v>
      </c>
      <c r="CE3471" s="148" t="s">
        <v>100</v>
      </c>
      <c r="CF3471" s="148">
        <v>1</v>
      </c>
      <c r="CH3471" s="148">
        <v>3</v>
      </c>
      <c r="CJ3471" s="149">
        <v>41054531300042</v>
      </c>
      <c r="CL3471" s="149" t="s">
        <v>97</v>
      </c>
      <c r="CN3471" s="149">
        <v>3</v>
      </c>
      <c r="CT3471" s="149" t="s">
        <v>98</v>
      </c>
      <c r="CU3471" s="152">
        <v>42667</v>
      </c>
      <c r="CV3471" s="149">
        <v>0</v>
      </c>
      <c r="CX3471" s="149" t="s">
        <v>97</v>
      </c>
      <c r="CY3471" s="149" t="s">
        <v>99</v>
      </c>
      <c r="CZ3471" s="149">
        <v>41054531300042</v>
      </c>
      <c r="DB3471" s="149" t="s">
        <v>100</v>
      </c>
      <c r="DC3471" s="149" t="s">
        <v>101</v>
      </c>
      <c r="DD3471" s="149" t="s">
        <v>102</v>
      </c>
      <c r="DE3471" s="149" t="s">
        <v>1615</v>
      </c>
      <c r="DF3471" s="149">
        <v>1</v>
      </c>
    </row>
    <row r="3472" spans="1:110" x14ac:dyDescent="0.25">
      <c r="A3472" s="148" t="s">
        <v>96</v>
      </c>
      <c r="B3472" s="148">
        <v>0</v>
      </c>
      <c r="D3472" s="148" t="s">
        <v>97</v>
      </c>
      <c r="K3472" s="148">
        <v>1</v>
      </c>
      <c r="M3472" s="148">
        <v>5</v>
      </c>
      <c r="N3472" s="148" t="s">
        <v>982</v>
      </c>
      <c r="O3472" s="148">
        <v>0</v>
      </c>
      <c r="Q3472" s="148" t="s">
        <v>983</v>
      </c>
      <c r="R3472" s="148">
        <v>6127975</v>
      </c>
      <c r="S3472" s="153">
        <v>42534</v>
      </c>
      <c r="T3472" s="148">
        <v>10</v>
      </c>
      <c r="U3472" s="148">
        <v>1</v>
      </c>
      <c r="V3472" s="148">
        <v>1</v>
      </c>
      <c r="X3472" s="148">
        <v>0</v>
      </c>
      <c r="Y3472" s="148">
        <v>0</v>
      </c>
      <c r="Z3472" s="153">
        <v>42535</v>
      </c>
      <c r="AA3472" s="154" t="s">
        <v>984</v>
      </c>
      <c r="AB3472" s="148">
        <v>23</v>
      </c>
      <c r="AC3472" s="148">
        <v>23</v>
      </c>
      <c r="AD3472" s="148" t="s">
        <v>117</v>
      </c>
      <c r="AE3472" s="154" t="s">
        <v>148</v>
      </c>
      <c r="AF3472" s="148">
        <v>2</v>
      </c>
      <c r="AG3472" s="148">
        <v>2</v>
      </c>
      <c r="AJ3472" s="148" t="s">
        <v>514</v>
      </c>
      <c r="AK3472" s="148">
        <v>1190</v>
      </c>
      <c r="AL3472" s="148">
        <v>5.0000000000000001E-3</v>
      </c>
      <c r="AM3472" s="148">
        <v>5.0000000000000001E-3</v>
      </c>
      <c r="AP3472" s="148">
        <v>454</v>
      </c>
      <c r="AQ3472" s="148">
        <v>454</v>
      </c>
      <c r="AR3472" s="148">
        <v>1190</v>
      </c>
      <c r="AS3472" s="148">
        <v>10</v>
      </c>
      <c r="AT3472" s="148">
        <v>10</v>
      </c>
      <c r="AU3472" s="148">
        <v>5.0000000000000001E-3</v>
      </c>
      <c r="AV3472" s="148">
        <v>5.0000000000000001E-3</v>
      </c>
      <c r="AY3472" s="148">
        <v>133</v>
      </c>
      <c r="AZ3472" s="148">
        <v>133</v>
      </c>
      <c r="BA3472" s="148" t="s">
        <v>107</v>
      </c>
      <c r="BB3472" s="148">
        <v>11</v>
      </c>
      <c r="BD3472" s="148">
        <v>8</v>
      </c>
      <c r="BF3472" s="148" t="s">
        <v>985</v>
      </c>
      <c r="BG3472" s="148">
        <v>1</v>
      </c>
      <c r="BI3472" s="153">
        <v>42535</v>
      </c>
      <c r="BJ3472" s="154" t="s">
        <v>112</v>
      </c>
      <c r="BK3472" s="148">
        <v>41054531300042</v>
      </c>
      <c r="BM3472" s="148" t="s">
        <v>100</v>
      </c>
      <c r="BN3472" s="148" t="s">
        <v>986</v>
      </c>
      <c r="BO3472" s="148" t="s">
        <v>987</v>
      </c>
      <c r="BQ3472" s="153">
        <v>42534</v>
      </c>
      <c r="BR3472" s="148">
        <v>3</v>
      </c>
      <c r="BT3472" s="148">
        <v>1409</v>
      </c>
      <c r="BV3472" s="148" t="s">
        <v>1617</v>
      </c>
      <c r="BW3472" s="148">
        <v>28</v>
      </c>
      <c r="BY3472" s="148">
        <v>27</v>
      </c>
      <c r="CA3472" s="148">
        <v>1</v>
      </c>
      <c r="CC3472" s="148">
        <v>34255833500051</v>
      </c>
      <c r="CE3472" s="148" t="s">
        <v>100</v>
      </c>
      <c r="CF3472" s="148">
        <v>1</v>
      </c>
      <c r="CH3472" s="148">
        <v>3</v>
      </c>
      <c r="CJ3472" s="149">
        <v>41054531300042</v>
      </c>
      <c r="CL3472" s="149" t="s">
        <v>97</v>
      </c>
      <c r="CN3472" s="149">
        <v>3</v>
      </c>
      <c r="CT3472" s="149" t="s">
        <v>98</v>
      </c>
      <c r="CU3472" s="152">
        <v>42667</v>
      </c>
      <c r="CV3472" s="149">
        <v>0</v>
      </c>
      <c r="CX3472" s="149" t="s">
        <v>97</v>
      </c>
      <c r="CY3472" s="149" t="s">
        <v>99</v>
      </c>
      <c r="CZ3472" s="149">
        <v>41054531300042</v>
      </c>
      <c r="DB3472" s="149" t="s">
        <v>100</v>
      </c>
      <c r="DC3472" s="149" t="s">
        <v>101</v>
      </c>
      <c r="DD3472" s="149" t="s">
        <v>102</v>
      </c>
      <c r="DE3472" s="149" t="s">
        <v>1615</v>
      </c>
      <c r="DF3472" s="149">
        <v>1</v>
      </c>
    </row>
    <row r="3473" spans="1:110" x14ac:dyDescent="0.25">
      <c r="A3473" s="148" t="s">
        <v>96</v>
      </c>
      <c r="B3473" s="148">
        <v>0</v>
      </c>
      <c r="D3473" s="148" t="s">
        <v>97</v>
      </c>
      <c r="K3473" s="148">
        <v>1</v>
      </c>
      <c r="M3473" s="148">
        <v>5</v>
      </c>
      <c r="N3473" s="148" t="s">
        <v>982</v>
      </c>
      <c r="O3473" s="148">
        <v>0</v>
      </c>
      <c r="Q3473" s="148" t="s">
        <v>983</v>
      </c>
      <c r="R3473" s="148">
        <v>6127975</v>
      </c>
      <c r="S3473" s="153">
        <v>42534</v>
      </c>
      <c r="T3473" s="148">
        <v>10</v>
      </c>
      <c r="U3473" s="148">
        <v>1</v>
      </c>
      <c r="V3473" s="148">
        <v>1</v>
      </c>
      <c r="X3473" s="148">
        <v>0</v>
      </c>
      <c r="Y3473" s="148">
        <v>0</v>
      </c>
      <c r="Z3473" s="153">
        <v>42535</v>
      </c>
      <c r="AA3473" s="154" t="s">
        <v>984</v>
      </c>
      <c r="AB3473" s="148">
        <v>23</v>
      </c>
      <c r="AC3473" s="148">
        <v>23</v>
      </c>
      <c r="AD3473" s="148" t="s">
        <v>117</v>
      </c>
      <c r="AE3473" s="154" t="s">
        <v>148</v>
      </c>
      <c r="AF3473" s="148">
        <v>2</v>
      </c>
      <c r="AG3473" s="148">
        <v>2</v>
      </c>
      <c r="AJ3473" s="148" t="s">
        <v>515</v>
      </c>
      <c r="AK3473" s="148">
        <v>1500</v>
      </c>
      <c r="AL3473" s="148">
        <v>0.02</v>
      </c>
      <c r="AM3473" s="148">
        <v>0.02</v>
      </c>
      <c r="AP3473" s="148">
        <v>454</v>
      </c>
      <c r="AQ3473" s="148">
        <v>454</v>
      </c>
      <c r="AR3473" s="148">
        <v>1500</v>
      </c>
      <c r="AS3473" s="148">
        <v>10</v>
      </c>
      <c r="AT3473" s="148">
        <v>10</v>
      </c>
      <c r="AU3473" s="148">
        <v>0.02</v>
      </c>
      <c r="AV3473" s="148">
        <v>0.02</v>
      </c>
      <c r="AY3473" s="148">
        <v>133</v>
      </c>
      <c r="AZ3473" s="148">
        <v>133</v>
      </c>
      <c r="BA3473" s="148" t="s">
        <v>107</v>
      </c>
      <c r="BB3473" s="148">
        <v>11</v>
      </c>
      <c r="BD3473" s="148">
        <v>8</v>
      </c>
      <c r="BF3473" s="148" t="s">
        <v>985</v>
      </c>
      <c r="BG3473" s="148">
        <v>1</v>
      </c>
      <c r="BI3473" s="153">
        <v>42535</v>
      </c>
      <c r="BJ3473" s="154" t="s">
        <v>112</v>
      </c>
      <c r="BK3473" s="148">
        <v>41054531300042</v>
      </c>
      <c r="BM3473" s="148" t="s">
        <v>100</v>
      </c>
      <c r="BN3473" s="148" t="s">
        <v>986</v>
      </c>
      <c r="BO3473" s="148" t="s">
        <v>987</v>
      </c>
      <c r="BQ3473" s="153">
        <v>42534</v>
      </c>
      <c r="BR3473" s="148">
        <v>3</v>
      </c>
      <c r="BT3473" s="148">
        <v>1409</v>
      </c>
      <c r="BV3473" s="148" t="s">
        <v>1617</v>
      </c>
      <c r="BW3473" s="148">
        <v>28</v>
      </c>
      <c r="BY3473" s="148">
        <v>27</v>
      </c>
      <c r="CA3473" s="148">
        <v>1</v>
      </c>
      <c r="CC3473" s="148">
        <v>34255833500051</v>
      </c>
      <c r="CE3473" s="148" t="s">
        <v>100</v>
      </c>
      <c r="CF3473" s="148">
        <v>1</v>
      </c>
      <c r="CH3473" s="148">
        <v>3</v>
      </c>
      <c r="CJ3473" s="149">
        <v>41054531300042</v>
      </c>
      <c r="CL3473" s="149" t="s">
        <v>97</v>
      </c>
      <c r="CN3473" s="149">
        <v>3</v>
      </c>
      <c r="CT3473" s="149" t="s">
        <v>98</v>
      </c>
      <c r="CU3473" s="152">
        <v>42667</v>
      </c>
      <c r="CV3473" s="149">
        <v>0</v>
      </c>
      <c r="CX3473" s="149" t="s">
        <v>97</v>
      </c>
      <c r="CY3473" s="149" t="s">
        <v>99</v>
      </c>
      <c r="CZ3473" s="149">
        <v>41054531300042</v>
      </c>
      <c r="DB3473" s="149" t="s">
        <v>100</v>
      </c>
      <c r="DC3473" s="149" t="s">
        <v>101</v>
      </c>
      <c r="DD3473" s="149" t="s">
        <v>102</v>
      </c>
      <c r="DE3473" s="149" t="s">
        <v>1615</v>
      </c>
      <c r="DF3473" s="149">
        <v>1</v>
      </c>
    </row>
    <row r="3474" spans="1:110" x14ac:dyDescent="0.25">
      <c r="A3474" s="148" t="s">
        <v>96</v>
      </c>
      <c r="B3474" s="148">
        <v>0</v>
      </c>
      <c r="D3474" s="148" t="s">
        <v>97</v>
      </c>
      <c r="K3474" s="148">
        <v>1</v>
      </c>
      <c r="M3474" s="148">
        <v>5</v>
      </c>
      <c r="N3474" s="148" t="s">
        <v>982</v>
      </c>
      <c r="O3474" s="148">
        <v>0</v>
      </c>
      <c r="Q3474" s="148" t="s">
        <v>983</v>
      </c>
      <c r="R3474" s="148">
        <v>6127975</v>
      </c>
      <c r="S3474" s="153">
        <v>42534</v>
      </c>
      <c r="T3474" s="148">
        <v>10</v>
      </c>
      <c r="U3474" s="148">
        <v>2</v>
      </c>
      <c r="V3474" s="148">
        <v>2</v>
      </c>
      <c r="X3474" s="148">
        <v>0</v>
      </c>
      <c r="Y3474" s="148">
        <v>0</v>
      </c>
      <c r="Z3474" s="153">
        <v>42535</v>
      </c>
      <c r="AA3474" s="154" t="s">
        <v>984</v>
      </c>
      <c r="AB3474" s="148">
        <v>23</v>
      </c>
      <c r="AC3474" s="148">
        <v>23</v>
      </c>
      <c r="AD3474" s="148" t="s">
        <v>117</v>
      </c>
      <c r="AE3474" s="154" t="s">
        <v>154</v>
      </c>
      <c r="AF3474" s="148">
        <v>2</v>
      </c>
      <c r="AG3474" s="148">
        <v>2</v>
      </c>
      <c r="AJ3474" s="148" t="s">
        <v>516</v>
      </c>
      <c r="AK3474" s="148">
        <v>1701</v>
      </c>
      <c r="AL3474" s="148">
        <v>0.01</v>
      </c>
      <c r="AM3474" s="148">
        <v>0.01</v>
      </c>
      <c r="AN3474" s="148">
        <v>712</v>
      </c>
      <c r="AO3474" s="148">
        <v>712</v>
      </c>
      <c r="AP3474" s="148">
        <v>405</v>
      </c>
      <c r="AQ3474" s="148">
        <v>405</v>
      </c>
      <c r="AR3474" s="148">
        <v>1701</v>
      </c>
      <c r="AS3474" s="148">
        <v>10</v>
      </c>
      <c r="AT3474" s="148">
        <v>10</v>
      </c>
      <c r="AU3474" s="148">
        <v>0.01</v>
      </c>
      <c r="AV3474" s="148">
        <v>0.01</v>
      </c>
      <c r="AW3474" s="148">
        <v>1168</v>
      </c>
      <c r="AX3474" s="148">
        <v>1168</v>
      </c>
      <c r="AY3474" s="148">
        <v>133</v>
      </c>
      <c r="AZ3474" s="148">
        <v>133</v>
      </c>
      <c r="BA3474" s="148" t="s">
        <v>107</v>
      </c>
      <c r="BB3474" s="148">
        <v>11</v>
      </c>
      <c r="BD3474" s="148">
        <v>8</v>
      </c>
      <c r="BF3474" s="148" t="s">
        <v>985</v>
      </c>
      <c r="BG3474" s="148">
        <v>1</v>
      </c>
      <c r="BI3474" s="153">
        <v>42535</v>
      </c>
      <c r="BJ3474" s="154" t="s">
        <v>112</v>
      </c>
      <c r="BK3474" s="148">
        <v>41054531300042</v>
      </c>
      <c r="BM3474" s="148" t="s">
        <v>100</v>
      </c>
      <c r="BN3474" s="148" t="s">
        <v>986</v>
      </c>
      <c r="BO3474" s="148" t="s">
        <v>987</v>
      </c>
      <c r="BQ3474" s="153">
        <v>42534</v>
      </c>
      <c r="BR3474" s="148">
        <v>3</v>
      </c>
      <c r="BT3474" s="148">
        <v>1409</v>
      </c>
      <c r="BV3474" s="148" t="s">
        <v>1617</v>
      </c>
      <c r="BW3474" s="148">
        <v>28</v>
      </c>
      <c r="BY3474" s="148">
        <v>27</v>
      </c>
      <c r="CA3474" s="148">
        <v>1</v>
      </c>
      <c r="CC3474" s="148">
        <v>34255833500051</v>
      </c>
      <c r="CE3474" s="148" t="s">
        <v>100</v>
      </c>
      <c r="CF3474" s="148">
        <v>1</v>
      </c>
      <c r="CH3474" s="148">
        <v>3</v>
      </c>
      <c r="CJ3474" s="149">
        <v>41054531300042</v>
      </c>
      <c r="CL3474" s="149" t="s">
        <v>97</v>
      </c>
      <c r="CN3474" s="149">
        <v>3</v>
      </c>
      <c r="CT3474" s="149" t="s">
        <v>98</v>
      </c>
      <c r="CU3474" s="152">
        <v>42667</v>
      </c>
      <c r="CV3474" s="149">
        <v>0</v>
      </c>
      <c r="CX3474" s="149" t="s">
        <v>97</v>
      </c>
      <c r="CY3474" s="149" t="s">
        <v>99</v>
      </c>
      <c r="CZ3474" s="149">
        <v>41054531300042</v>
      </c>
      <c r="DB3474" s="149" t="s">
        <v>100</v>
      </c>
      <c r="DC3474" s="149" t="s">
        <v>101</v>
      </c>
      <c r="DD3474" s="149" t="s">
        <v>102</v>
      </c>
      <c r="DE3474" s="149" t="s">
        <v>1615</v>
      </c>
      <c r="DF3474" s="149">
        <v>1</v>
      </c>
    </row>
    <row r="3475" spans="1:110" x14ac:dyDescent="0.25">
      <c r="A3475" s="148" t="s">
        <v>96</v>
      </c>
      <c r="B3475" s="148">
        <v>0</v>
      </c>
      <c r="D3475" s="148" t="s">
        <v>97</v>
      </c>
      <c r="K3475" s="148">
        <v>1</v>
      </c>
      <c r="M3475" s="148">
        <v>5</v>
      </c>
      <c r="N3475" s="148" t="s">
        <v>982</v>
      </c>
      <c r="O3475" s="148">
        <v>0</v>
      </c>
      <c r="Q3475" s="148" t="s">
        <v>983</v>
      </c>
      <c r="R3475" s="148">
        <v>6127975</v>
      </c>
      <c r="S3475" s="153">
        <v>42534</v>
      </c>
      <c r="T3475" s="148">
        <v>10</v>
      </c>
      <c r="U3475" s="148">
        <v>1</v>
      </c>
      <c r="V3475" s="148">
        <v>1</v>
      </c>
      <c r="X3475" s="148">
        <v>0</v>
      </c>
      <c r="Y3475" s="148">
        <v>0</v>
      </c>
      <c r="Z3475" s="153">
        <v>42535</v>
      </c>
      <c r="AA3475" s="154" t="s">
        <v>984</v>
      </c>
      <c r="AB3475" s="148">
        <v>23</v>
      </c>
      <c r="AC3475" s="148">
        <v>23</v>
      </c>
      <c r="AD3475" s="148" t="s">
        <v>117</v>
      </c>
      <c r="AE3475" s="154" t="s">
        <v>154</v>
      </c>
      <c r="AF3475" s="148">
        <v>2</v>
      </c>
      <c r="AG3475" s="148">
        <v>2</v>
      </c>
      <c r="AJ3475" s="148" t="s">
        <v>517</v>
      </c>
      <c r="AK3475" s="148">
        <v>2009</v>
      </c>
      <c r="AL3475" s="148">
        <v>5.0000000000000001E-3</v>
      </c>
      <c r="AM3475" s="148">
        <v>5.0000000000000001E-3</v>
      </c>
      <c r="AN3475" s="148">
        <v>712</v>
      </c>
      <c r="AO3475" s="148">
        <v>712</v>
      </c>
      <c r="AP3475" s="148">
        <v>405</v>
      </c>
      <c r="AQ3475" s="148">
        <v>405</v>
      </c>
      <c r="AR3475" s="148">
        <v>2009</v>
      </c>
      <c r="AS3475" s="148">
        <v>10</v>
      </c>
      <c r="AT3475" s="148">
        <v>10</v>
      </c>
      <c r="AU3475" s="148">
        <v>5.0000000000000001E-3</v>
      </c>
      <c r="AV3475" s="148">
        <v>5.0000000000000001E-3</v>
      </c>
      <c r="AW3475" s="148">
        <v>1168</v>
      </c>
      <c r="AX3475" s="148">
        <v>1168</v>
      </c>
      <c r="AY3475" s="148">
        <v>133</v>
      </c>
      <c r="AZ3475" s="148">
        <v>133</v>
      </c>
      <c r="BA3475" s="148" t="s">
        <v>107</v>
      </c>
      <c r="BB3475" s="148">
        <v>11</v>
      </c>
      <c r="BD3475" s="148">
        <v>8</v>
      </c>
      <c r="BF3475" s="148" t="s">
        <v>985</v>
      </c>
      <c r="BG3475" s="148">
        <v>1</v>
      </c>
      <c r="BI3475" s="153">
        <v>42535</v>
      </c>
      <c r="BJ3475" s="154" t="s">
        <v>112</v>
      </c>
      <c r="BK3475" s="148">
        <v>41054531300042</v>
      </c>
      <c r="BM3475" s="148" t="s">
        <v>100</v>
      </c>
      <c r="BN3475" s="148" t="s">
        <v>986</v>
      </c>
      <c r="BO3475" s="148" t="s">
        <v>987</v>
      </c>
      <c r="BQ3475" s="153">
        <v>42534</v>
      </c>
      <c r="BR3475" s="148">
        <v>3</v>
      </c>
      <c r="BT3475" s="148">
        <v>1409</v>
      </c>
      <c r="BV3475" s="148" t="s">
        <v>1617</v>
      </c>
      <c r="BW3475" s="148">
        <v>28</v>
      </c>
      <c r="BY3475" s="148">
        <v>27</v>
      </c>
      <c r="CA3475" s="148">
        <v>1</v>
      </c>
      <c r="CC3475" s="148">
        <v>34255833500051</v>
      </c>
      <c r="CE3475" s="148" t="s">
        <v>100</v>
      </c>
      <c r="CF3475" s="148">
        <v>1</v>
      </c>
      <c r="CH3475" s="148">
        <v>3</v>
      </c>
      <c r="CJ3475" s="149">
        <v>41054531300042</v>
      </c>
      <c r="CL3475" s="149" t="s">
        <v>97</v>
      </c>
      <c r="CN3475" s="149">
        <v>3</v>
      </c>
      <c r="CT3475" s="149" t="s">
        <v>98</v>
      </c>
      <c r="CU3475" s="152">
        <v>42667</v>
      </c>
      <c r="CV3475" s="149">
        <v>0</v>
      </c>
      <c r="CX3475" s="149" t="s">
        <v>97</v>
      </c>
      <c r="CY3475" s="149" t="s">
        <v>99</v>
      </c>
      <c r="CZ3475" s="149">
        <v>41054531300042</v>
      </c>
      <c r="DB3475" s="149" t="s">
        <v>100</v>
      </c>
      <c r="DC3475" s="149" t="s">
        <v>101</v>
      </c>
      <c r="DD3475" s="149" t="s">
        <v>102</v>
      </c>
      <c r="DE3475" s="149" t="s">
        <v>1615</v>
      </c>
      <c r="DF3475" s="149">
        <v>1</v>
      </c>
    </row>
    <row r="3476" spans="1:110" x14ac:dyDescent="0.25">
      <c r="A3476" s="148" t="s">
        <v>96</v>
      </c>
      <c r="B3476" s="148">
        <v>0</v>
      </c>
      <c r="D3476" s="148" t="s">
        <v>97</v>
      </c>
      <c r="K3476" s="148">
        <v>1</v>
      </c>
      <c r="M3476" s="148">
        <v>5</v>
      </c>
      <c r="N3476" s="148" t="s">
        <v>982</v>
      </c>
      <c r="O3476" s="148">
        <v>0</v>
      </c>
      <c r="Q3476" s="148" t="s">
        <v>983</v>
      </c>
      <c r="R3476" s="148">
        <v>6127975</v>
      </c>
      <c r="S3476" s="153">
        <v>42534</v>
      </c>
      <c r="T3476" s="148">
        <v>10</v>
      </c>
      <c r="U3476" s="148">
        <v>1</v>
      </c>
      <c r="V3476" s="148">
        <v>1</v>
      </c>
      <c r="X3476" s="148">
        <v>0</v>
      </c>
      <c r="Y3476" s="148">
        <v>0</v>
      </c>
      <c r="Z3476" s="153">
        <v>42535</v>
      </c>
      <c r="AA3476" s="154" t="s">
        <v>984</v>
      </c>
      <c r="AB3476" s="148">
        <v>23</v>
      </c>
      <c r="AC3476" s="148">
        <v>23</v>
      </c>
      <c r="AD3476" s="148" t="s">
        <v>117</v>
      </c>
      <c r="AE3476" s="154" t="s">
        <v>148</v>
      </c>
      <c r="AF3476" s="148">
        <v>2</v>
      </c>
      <c r="AG3476" s="148">
        <v>2</v>
      </c>
      <c r="AJ3476" s="148" t="s">
        <v>518</v>
      </c>
      <c r="AK3476" s="148">
        <v>1840</v>
      </c>
      <c r="AL3476" s="148">
        <v>5.0000000000000001E-3</v>
      </c>
      <c r="AM3476" s="148">
        <v>5.0000000000000001E-3</v>
      </c>
      <c r="AP3476" s="148">
        <v>454</v>
      </c>
      <c r="AQ3476" s="148">
        <v>454</v>
      </c>
      <c r="AR3476" s="148">
        <v>1840</v>
      </c>
      <c r="AS3476" s="148">
        <v>10</v>
      </c>
      <c r="AT3476" s="148">
        <v>10</v>
      </c>
      <c r="AU3476" s="148">
        <v>5.0000000000000001E-3</v>
      </c>
      <c r="AV3476" s="148">
        <v>5.0000000000000001E-3</v>
      </c>
      <c r="AY3476" s="148">
        <v>133</v>
      </c>
      <c r="AZ3476" s="148">
        <v>133</v>
      </c>
      <c r="BA3476" s="148" t="s">
        <v>107</v>
      </c>
      <c r="BB3476" s="148">
        <v>11</v>
      </c>
      <c r="BD3476" s="148">
        <v>8</v>
      </c>
      <c r="BF3476" s="148" t="s">
        <v>985</v>
      </c>
      <c r="BG3476" s="148">
        <v>1</v>
      </c>
      <c r="BI3476" s="153">
        <v>42535</v>
      </c>
      <c r="BJ3476" s="154" t="s">
        <v>112</v>
      </c>
      <c r="BK3476" s="148">
        <v>41054531300042</v>
      </c>
      <c r="BM3476" s="148" t="s">
        <v>100</v>
      </c>
      <c r="BN3476" s="148" t="s">
        <v>986</v>
      </c>
      <c r="BO3476" s="148" t="s">
        <v>987</v>
      </c>
      <c r="BQ3476" s="153">
        <v>42534</v>
      </c>
      <c r="BR3476" s="148">
        <v>3</v>
      </c>
      <c r="BT3476" s="148">
        <v>1409</v>
      </c>
      <c r="BV3476" s="148" t="s">
        <v>1617</v>
      </c>
      <c r="BW3476" s="148">
        <v>28</v>
      </c>
      <c r="BY3476" s="148">
        <v>27</v>
      </c>
      <c r="CA3476" s="148">
        <v>1</v>
      </c>
      <c r="CC3476" s="148">
        <v>34255833500051</v>
      </c>
      <c r="CE3476" s="148" t="s">
        <v>100</v>
      </c>
      <c r="CF3476" s="148">
        <v>1</v>
      </c>
      <c r="CH3476" s="148">
        <v>3</v>
      </c>
      <c r="CJ3476" s="149">
        <v>41054531300042</v>
      </c>
      <c r="CL3476" s="149" t="s">
        <v>97</v>
      </c>
      <c r="CN3476" s="149">
        <v>3</v>
      </c>
      <c r="CT3476" s="149" t="s">
        <v>98</v>
      </c>
      <c r="CU3476" s="152">
        <v>42667</v>
      </c>
      <c r="CV3476" s="149">
        <v>0</v>
      </c>
      <c r="CX3476" s="149" t="s">
        <v>97</v>
      </c>
      <c r="CY3476" s="149" t="s">
        <v>99</v>
      </c>
      <c r="CZ3476" s="149">
        <v>41054531300042</v>
      </c>
      <c r="DB3476" s="149" t="s">
        <v>100</v>
      </c>
      <c r="DC3476" s="149" t="s">
        <v>101</v>
      </c>
      <c r="DD3476" s="149" t="s">
        <v>102</v>
      </c>
      <c r="DE3476" s="149" t="s">
        <v>1615</v>
      </c>
      <c r="DF3476" s="149">
        <v>1</v>
      </c>
    </row>
    <row r="3477" spans="1:110" x14ac:dyDescent="0.25">
      <c r="A3477" s="148" t="s">
        <v>96</v>
      </c>
      <c r="B3477" s="148">
        <v>0</v>
      </c>
      <c r="D3477" s="148" t="s">
        <v>97</v>
      </c>
      <c r="K3477" s="148">
        <v>1</v>
      </c>
      <c r="M3477" s="148">
        <v>5</v>
      </c>
      <c r="N3477" s="148" t="s">
        <v>982</v>
      </c>
      <c r="O3477" s="148">
        <v>0</v>
      </c>
      <c r="Q3477" s="148" t="s">
        <v>983</v>
      </c>
      <c r="R3477" s="148">
        <v>6127975</v>
      </c>
      <c r="S3477" s="153">
        <v>42534</v>
      </c>
      <c r="T3477" s="148">
        <v>10</v>
      </c>
      <c r="U3477" s="148">
        <v>1</v>
      </c>
      <c r="V3477" s="148">
        <v>1</v>
      </c>
      <c r="X3477" s="148">
        <v>0</v>
      </c>
      <c r="Y3477" s="148">
        <v>0</v>
      </c>
      <c r="Z3477" s="153">
        <v>42535</v>
      </c>
      <c r="AA3477" s="154" t="s">
        <v>984</v>
      </c>
      <c r="AB3477" s="148">
        <v>23</v>
      </c>
      <c r="AC3477" s="148">
        <v>23</v>
      </c>
      <c r="AD3477" s="148" t="s">
        <v>117</v>
      </c>
      <c r="AE3477" s="154" t="s">
        <v>148</v>
      </c>
      <c r="AF3477" s="148">
        <v>2</v>
      </c>
      <c r="AG3477" s="148">
        <v>2</v>
      </c>
      <c r="AJ3477" s="148" t="s">
        <v>519</v>
      </c>
      <c r="AK3477" s="148">
        <v>6539</v>
      </c>
      <c r="AL3477" s="148">
        <v>5.0000000000000001E-3</v>
      </c>
      <c r="AM3477" s="148">
        <v>5.0000000000000001E-3</v>
      </c>
      <c r="AP3477" s="148">
        <v>454</v>
      </c>
      <c r="AQ3477" s="148">
        <v>454</v>
      </c>
      <c r="AR3477" s="148">
        <v>6539</v>
      </c>
      <c r="AS3477" s="148">
        <v>10</v>
      </c>
      <c r="AT3477" s="148">
        <v>10</v>
      </c>
      <c r="AU3477" s="148">
        <v>5.0000000000000001E-3</v>
      </c>
      <c r="AV3477" s="148">
        <v>5.0000000000000001E-3</v>
      </c>
      <c r="AY3477" s="148">
        <v>133</v>
      </c>
      <c r="AZ3477" s="148">
        <v>133</v>
      </c>
      <c r="BA3477" s="148" t="s">
        <v>107</v>
      </c>
      <c r="BB3477" s="148">
        <v>11</v>
      </c>
      <c r="BD3477" s="148">
        <v>8</v>
      </c>
      <c r="BF3477" s="148" t="s">
        <v>985</v>
      </c>
      <c r="BG3477" s="148">
        <v>1</v>
      </c>
      <c r="BI3477" s="153">
        <v>42535</v>
      </c>
      <c r="BJ3477" s="154" t="s">
        <v>112</v>
      </c>
      <c r="BK3477" s="148">
        <v>41054531300042</v>
      </c>
      <c r="BM3477" s="148" t="s">
        <v>100</v>
      </c>
      <c r="BN3477" s="148" t="s">
        <v>986</v>
      </c>
      <c r="BO3477" s="148" t="s">
        <v>987</v>
      </c>
      <c r="BQ3477" s="153">
        <v>42534</v>
      </c>
      <c r="BR3477" s="148">
        <v>3</v>
      </c>
      <c r="BT3477" s="148">
        <v>1409</v>
      </c>
      <c r="BV3477" s="148" t="s">
        <v>1617</v>
      </c>
      <c r="BW3477" s="148">
        <v>28</v>
      </c>
      <c r="BY3477" s="148">
        <v>27</v>
      </c>
      <c r="CA3477" s="148">
        <v>1</v>
      </c>
      <c r="CC3477" s="148">
        <v>34255833500051</v>
      </c>
      <c r="CE3477" s="148" t="s">
        <v>100</v>
      </c>
      <c r="CF3477" s="148">
        <v>1</v>
      </c>
      <c r="CH3477" s="148">
        <v>3</v>
      </c>
      <c r="CJ3477" s="149">
        <v>41054531300042</v>
      </c>
      <c r="CL3477" s="149" t="s">
        <v>97</v>
      </c>
      <c r="CN3477" s="149">
        <v>3</v>
      </c>
      <c r="CT3477" s="149" t="s">
        <v>98</v>
      </c>
      <c r="CU3477" s="152">
        <v>42667</v>
      </c>
      <c r="CV3477" s="149">
        <v>0</v>
      </c>
      <c r="CX3477" s="149" t="s">
        <v>97</v>
      </c>
      <c r="CY3477" s="149" t="s">
        <v>99</v>
      </c>
      <c r="CZ3477" s="149">
        <v>41054531300042</v>
      </c>
      <c r="DB3477" s="149" t="s">
        <v>100</v>
      </c>
      <c r="DC3477" s="149" t="s">
        <v>101</v>
      </c>
      <c r="DD3477" s="149" t="s">
        <v>102</v>
      </c>
      <c r="DE3477" s="149" t="s">
        <v>1615</v>
      </c>
      <c r="DF3477" s="149">
        <v>1</v>
      </c>
    </row>
    <row r="3478" spans="1:110" x14ac:dyDescent="0.25">
      <c r="A3478" s="148" t="s">
        <v>96</v>
      </c>
      <c r="B3478" s="148">
        <v>0</v>
      </c>
      <c r="D3478" s="148" t="s">
        <v>97</v>
      </c>
      <c r="K3478" s="148">
        <v>1</v>
      </c>
      <c r="M3478" s="148">
        <v>5</v>
      </c>
      <c r="N3478" s="148" t="s">
        <v>982</v>
      </c>
      <c r="O3478" s="148">
        <v>0</v>
      </c>
      <c r="Q3478" s="148" t="s">
        <v>983</v>
      </c>
      <c r="R3478" s="148">
        <v>6127975</v>
      </c>
      <c r="S3478" s="153">
        <v>42534</v>
      </c>
      <c r="T3478" s="148">
        <v>10</v>
      </c>
      <c r="U3478" s="148">
        <v>1</v>
      </c>
      <c r="V3478" s="148">
        <v>1</v>
      </c>
      <c r="X3478" s="148">
        <v>0</v>
      </c>
      <c r="Y3478" s="148">
        <v>0</v>
      </c>
      <c r="Z3478" s="153">
        <v>42535</v>
      </c>
      <c r="AA3478" s="154" t="s">
        <v>984</v>
      </c>
      <c r="AB3478" s="148">
        <v>23</v>
      </c>
      <c r="AC3478" s="148">
        <v>23</v>
      </c>
      <c r="AD3478" s="148" t="s">
        <v>117</v>
      </c>
      <c r="AE3478" s="154" t="s">
        <v>148</v>
      </c>
      <c r="AF3478" s="148">
        <v>2</v>
      </c>
      <c r="AG3478" s="148">
        <v>2</v>
      </c>
      <c r="AJ3478" s="148" t="s">
        <v>520</v>
      </c>
      <c r="AK3478" s="148">
        <v>1939</v>
      </c>
      <c r="AL3478" s="148">
        <v>5.0000000000000001E-3</v>
      </c>
      <c r="AM3478" s="148">
        <v>5.0000000000000001E-3</v>
      </c>
      <c r="AP3478" s="148">
        <v>454</v>
      </c>
      <c r="AQ3478" s="148">
        <v>454</v>
      </c>
      <c r="AR3478" s="148">
        <v>1939</v>
      </c>
      <c r="AS3478" s="148">
        <v>10</v>
      </c>
      <c r="AT3478" s="148">
        <v>10</v>
      </c>
      <c r="AU3478" s="148">
        <v>5.0000000000000001E-3</v>
      </c>
      <c r="AV3478" s="148">
        <v>5.0000000000000001E-3</v>
      </c>
      <c r="AY3478" s="148">
        <v>133</v>
      </c>
      <c r="AZ3478" s="148">
        <v>133</v>
      </c>
      <c r="BA3478" s="148" t="s">
        <v>107</v>
      </c>
      <c r="BB3478" s="148">
        <v>11</v>
      </c>
      <c r="BD3478" s="148">
        <v>8</v>
      </c>
      <c r="BF3478" s="148" t="s">
        <v>985</v>
      </c>
      <c r="BG3478" s="148">
        <v>1</v>
      </c>
      <c r="BI3478" s="153">
        <v>42535</v>
      </c>
      <c r="BJ3478" s="154" t="s">
        <v>112</v>
      </c>
      <c r="BK3478" s="148">
        <v>41054531300042</v>
      </c>
      <c r="BM3478" s="148" t="s">
        <v>100</v>
      </c>
      <c r="BN3478" s="148" t="s">
        <v>986</v>
      </c>
      <c r="BO3478" s="148" t="s">
        <v>987</v>
      </c>
      <c r="BQ3478" s="153">
        <v>42534</v>
      </c>
      <c r="BR3478" s="148">
        <v>3</v>
      </c>
      <c r="BT3478" s="148">
        <v>1409</v>
      </c>
      <c r="BV3478" s="148" t="s">
        <v>1617</v>
      </c>
      <c r="BW3478" s="148">
        <v>28</v>
      </c>
      <c r="BY3478" s="148">
        <v>27</v>
      </c>
      <c r="CA3478" s="148">
        <v>1</v>
      </c>
      <c r="CC3478" s="148">
        <v>34255833500051</v>
      </c>
      <c r="CE3478" s="148" t="s">
        <v>100</v>
      </c>
      <c r="CF3478" s="148">
        <v>1</v>
      </c>
      <c r="CH3478" s="148">
        <v>3</v>
      </c>
      <c r="CJ3478" s="149">
        <v>41054531300042</v>
      </c>
      <c r="CL3478" s="149" t="s">
        <v>97</v>
      </c>
      <c r="CN3478" s="149">
        <v>3</v>
      </c>
      <c r="CT3478" s="149" t="s">
        <v>98</v>
      </c>
      <c r="CU3478" s="152">
        <v>42667</v>
      </c>
      <c r="CV3478" s="149">
        <v>0</v>
      </c>
      <c r="CX3478" s="149" t="s">
        <v>97</v>
      </c>
      <c r="CY3478" s="149" t="s">
        <v>99</v>
      </c>
      <c r="CZ3478" s="149">
        <v>41054531300042</v>
      </c>
      <c r="DB3478" s="149" t="s">
        <v>100</v>
      </c>
      <c r="DC3478" s="149" t="s">
        <v>101</v>
      </c>
      <c r="DD3478" s="149" t="s">
        <v>102</v>
      </c>
      <c r="DE3478" s="149" t="s">
        <v>1615</v>
      </c>
      <c r="DF3478" s="149">
        <v>1</v>
      </c>
    </row>
    <row r="3479" spans="1:110" x14ac:dyDescent="0.25">
      <c r="A3479" s="148" t="s">
        <v>96</v>
      </c>
      <c r="B3479" s="148">
        <v>0</v>
      </c>
      <c r="D3479" s="148" t="s">
        <v>97</v>
      </c>
      <c r="K3479" s="148">
        <v>1</v>
      </c>
      <c r="M3479" s="148">
        <v>5</v>
      </c>
      <c r="N3479" s="148" t="s">
        <v>982</v>
      </c>
      <c r="O3479" s="148">
        <v>0</v>
      </c>
      <c r="Q3479" s="148" t="s">
        <v>983</v>
      </c>
      <c r="R3479" s="148">
        <v>6127975</v>
      </c>
      <c r="S3479" s="153">
        <v>42534</v>
      </c>
      <c r="T3479" s="148">
        <v>10</v>
      </c>
      <c r="U3479" s="148">
        <v>1</v>
      </c>
      <c r="V3479" s="148">
        <v>1</v>
      </c>
      <c r="X3479" s="148">
        <v>0</v>
      </c>
      <c r="Y3479" s="148">
        <v>0</v>
      </c>
      <c r="Z3479" s="153">
        <v>42535</v>
      </c>
      <c r="AA3479" s="154" t="s">
        <v>984</v>
      </c>
      <c r="AB3479" s="148">
        <v>23</v>
      </c>
      <c r="AC3479" s="148">
        <v>23</v>
      </c>
      <c r="AD3479" s="148" t="s">
        <v>117</v>
      </c>
      <c r="AE3479" s="154" t="s">
        <v>154</v>
      </c>
      <c r="AF3479" s="148">
        <v>2</v>
      </c>
      <c r="AG3479" s="148">
        <v>2</v>
      </c>
      <c r="AJ3479" s="148" t="s">
        <v>521</v>
      </c>
      <c r="AK3479" s="148">
        <v>6393</v>
      </c>
      <c r="AL3479" s="148">
        <v>5.0000000000000001E-3</v>
      </c>
      <c r="AM3479" s="148">
        <v>5.0000000000000001E-3</v>
      </c>
      <c r="AN3479" s="148">
        <v>712</v>
      </c>
      <c r="AO3479" s="148">
        <v>712</v>
      </c>
      <c r="AP3479" s="148">
        <v>405</v>
      </c>
      <c r="AQ3479" s="148">
        <v>405</v>
      </c>
      <c r="AR3479" s="148">
        <v>6393</v>
      </c>
      <c r="AS3479" s="148">
        <v>10</v>
      </c>
      <c r="AT3479" s="148">
        <v>10</v>
      </c>
      <c r="AU3479" s="148">
        <v>5.0000000000000001E-3</v>
      </c>
      <c r="AV3479" s="148">
        <v>5.0000000000000001E-3</v>
      </c>
      <c r="AW3479" s="148">
        <v>1168</v>
      </c>
      <c r="AX3479" s="148">
        <v>1168</v>
      </c>
      <c r="AY3479" s="148">
        <v>133</v>
      </c>
      <c r="AZ3479" s="148">
        <v>133</v>
      </c>
      <c r="BA3479" s="148" t="s">
        <v>107</v>
      </c>
      <c r="BB3479" s="148">
        <v>11</v>
      </c>
      <c r="BD3479" s="148">
        <v>8</v>
      </c>
      <c r="BF3479" s="148" t="s">
        <v>985</v>
      </c>
      <c r="BG3479" s="148">
        <v>1</v>
      </c>
      <c r="BI3479" s="153">
        <v>42535</v>
      </c>
      <c r="BJ3479" s="154" t="s">
        <v>112</v>
      </c>
      <c r="BK3479" s="148">
        <v>41054531300042</v>
      </c>
      <c r="BM3479" s="148" t="s">
        <v>100</v>
      </c>
      <c r="BN3479" s="148" t="s">
        <v>986</v>
      </c>
      <c r="BO3479" s="148" t="s">
        <v>987</v>
      </c>
      <c r="BQ3479" s="153">
        <v>42534</v>
      </c>
      <c r="BR3479" s="148">
        <v>3</v>
      </c>
      <c r="BT3479" s="148">
        <v>1409</v>
      </c>
      <c r="BV3479" s="148" t="s">
        <v>1617</v>
      </c>
      <c r="BW3479" s="148">
        <v>28</v>
      </c>
      <c r="BY3479" s="148">
        <v>27</v>
      </c>
      <c r="CA3479" s="148">
        <v>1</v>
      </c>
      <c r="CC3479" s="148">
        <v>34255833500051</v>
      </c>
      <c r="CE3479" s="148" t="s">
        <v>100</v>
      </c>
      <c r="CF3479" s="148">
        <v>1</v>
      </c>
      <c r="CH3479" s="148">
        <v>3</v>
      </c>
      <c r="CJ3479" s="149">
        <v>41054531300042</v>
      </c>
      <c r="CL3479" s="149" t="s">
        <v>97</v>
      </c>
      <c r="CN3479" s="149">
        <v>3</v>
      </c>
      <c r="CT3479" s="149" t="s">
        <v>98</v>
      </c>
      <c r="CU3479" s="152">
        <v>42667</v>
      </c>
      <c r="CV3479" s="149">
        <v>0</v>
      </c>
      <c r="CX3479" s="149" t="s">
        <v>97</v>
      </c>
      <c r="CY3479" s="149" t="s">
        <v>99</v>
      </c>
      <c r="CZ3479" s="149">
        <v>41054531300042</v>
      </c>
      <c r="DB3479" s="149" t="s">
        <v>100</v>
      </c>
      <c r="DC3479" s="149" t="s">
        <v>101</v>
      </c>
      <c r="DD3479" s="149" t="s">
        <v>102</v>
      </c>
      <c r="DE3479" s="149" t="s">
        <v>1615</v>
      </c>
      <c r="DF3479" s="149">
        <v>1</v>
      </c>
    </row>
    <row r="3480" spans="1:110" x14ac:dyDescent="0.25">
      <c r="A3480" s="148" t="s">
        <v>96</v>
      </c>
      <c r="B3480" s="148">
        <v>0</v>
      </c>
      <c r="D3480" s="148" t="s">
        <v>97</v>
      </c>
      <c r="K3480" s="148">
        <v>1</v>
      </c>
      <c r="M3480" s="148">
        <v>5</v>
      </c>
      <c r="N3480" s="148" t="s">
        <v>982</v>
      </c>
      <c r="O3480" s="148">
        <v>0</v>
      </c>
      <c r="Q3480" s="148" t="s">
        <v>983</v>
      </c>
      <c r="R3480" s="148">
        <v>6127975</v>
      </c>
      <c r="S3480" s="153">
        <v>42534</v>
      </c>
      <c r="T3480" s="148">
        <v>10</v>
      </c>
      <c r="U3480" s="148">
        <v>1</v>
      </c>
      <c r="V3480" s="148">
        <v>1</v>
      </c>
      <c r="X3480" s="148">
        <v>0</v>
      </c>
      <c r="Y3480" s="148">
        <v>0</v>
      </c>
      <c r="Z3480" s="153">
        <v>42535</v>
      </c>
      <c r="AA3480" s="154" t="s">
        <v>984</v>
      </c>
      <c r="AB3480" s="148">
        <v>23</v>
      </c>
      <c r="AC3480" s="148">
        <v>23</v>
      </c>
      <c r="AD3480" s="148" t="s">
        <v>117</v>
      </c>
      <c r="AE3480" s="154" t="s">
        <v>148</v>
      </c>
      <c r="AF3480" s="148">
        <v>2</v>
      </c>
      <c r="AG3480" s="148">
        <v>2</v>
      </c>
      <c r="AJ3480" s="148" t="s">
        <v>522</v>
      </c>
      <c r="AK3480" s="148">
        <v>2810</v>
      </c>
      <c r="AL3480" s="148">
        <v>5.0000000000000001E-3</v>
      </c>
      <c r="AM3480" s="148">
        <v>5.0000000000000001E-3</v>
      </c>
      <c r="AP3480" s="148">
        <v>454</v>
      </c>
      <c r="AQ3480" s="148">
        <v>454</v>
      </c>
      <c r="AR3480" s="148">
        <v>2810</v>
      </c>
      <c r="AS3480" s="148">
        <v>10</v>
      </c>
      <c r="AT3480" s="148">
        <v>10</v>
      </c>
      <c r="AU3480" s="148">
        <v>5.0000000000000001E-3</v>
      </c>
      <c r="AV3480" s="148">
        <v>5.0000000000000001E-3</v>
      </c>
      <c r="AY3480" s="148">
        <v>133</v>
      </c>
      <c r="AZ3480" s="148">
        <v>133</v>
      </c>
      <c r="BA3480" s="148" t="s">
        <v>107</v>
      </c>
      <c r="BB3480" s="148">
        <v>11</v>
      </c>
      <c r="BD3480" s="148">
        <v>8</v>
      </c>
      <c r="BF3480" s="148" t="s">
        <v>985</v>
      </c>
      <c r="BG3480" s="148">
        <v>1</v>
      </c>
      <c r="BI3480" s="153">
        <v>42535</v>
      </c>
      <c r="BJ3480" s="154" t="s">
        <v>112</v>
      </c>
      <c r="BK3480" s="148">
        <v>41054531300042</v>
      </c>
      <c r="BM3480" s="148" t="s">
        <v>100</v>
      </c>
      <c r="BN3480" s="148" t="s">
        <v>986</v>
      </c>
      <c r="BO3480" s="148" t="s">
        <v>987</v>
      </c>
      <c r="BQ3480" s="153">
        <v>42534</v>
      </c>
      <c r="BR3480" s="148">
        <v>3</v>
      </c>
      <c r="BT3480" s="148">
        <v>1409</v>
      </c>
      <c r="BV3480" s="148" t="s">
        <v>1617</v>
      </c>
      <c r="BW3480" s="148">
        <v>28</v>
      </c>
      <c r="BY3480" s="148">
        <v>27</v>
      </c>
      <c r="CA3480" s="148">
        <v>1</v>
      </c>
      <c r="CC3480" s="148">
        <v>34255833500051</v>
      </c>
      <c r="CE3480" s="148" t="s">
        <v>100</v>
      </c>
      <c r="CF3480" s="148">
        <v>1</v>
      </c>
      <c r="CH3480" s="148">
        <v>3</v>
      </c>
      <c r="CJ3480" s="149">
        <v>41054531300042</v>
      </c>
      <c r="CL3480" s="149" t="s">
        <v>97</v>
      </c>
      <c r="CN3480" s="149">
        <v>3</v>
      </c>
      <c r="CT3480" s="149" t="s">
        <v>98</v>
      </c>
      <c r="CU3480" s="152">
        <v>42667</v>
      </c>
      <c r="CV3480" s="149">
        <v>0</v>
      </c>
      <c r="CX3480" s="149" t="s">
        <v>97</v>
      </c>
      <c r="CY3480" s="149" t="s">
        <v>99</v>
      </c>
      <c r="CZ3480" s="149">
        <v>41054531300042</v>
      </c>
      <c r="DB3480" s="149" t="s">
        <v>100</v>
      </c>
      <c r="DC3480" s="149" t="s">
        <v>101</v>
      </c>
      <c r="DD3480" s="149" t="s">
        <v>102</v>
      </c>
      <c r="DE3480" s="149" t="s">
        <v>1615</v>
      </c>
      <c r="DF3480" s="149">
        <v>1</v>
      </c>
    </row>
    <row r="3481" spans="1:110" x14ac:dyDescent="0.25">
      <c r="A3481" s="148" t="s">
        <v>96</v>
      </c>
      <c r="B3481" s="148">
        <v>0</v>
      </c>
      <c r="D3481" s="148" t="s">
        <v>97</v>
      </c>
      <c r="K3481" s="148">
        <v>1</v>
      </c>
      <c r="M3481" s="148">
        <v>5</v>
      </c>
      <c r="N3481" s="148" t="s">
        <v>982</v>
      </c>
      <c r="O3481" s="148">
        <v>0</v>
      </c>
      <c r="Q3481" s="148" t="s">
        <v>983</v>
      </c>
      <c r="R3481" s="148">
        <v>6127975</v>
      </c>
      <c r="S3481" s="153">
        <v>42534</v>
      </c>
      <c r="T3481" s="148">
        <v>10</v>
      </c>
      <c r="U3481" s="148">
        <v>1</v>
      </c>
      <c r="V3481" s="148">
        <v>1</v>
      </c>
      <c r="X3481" s="148">
        <v>0</v>
      </c>
      <c r="Y3481" s="148">
        <v>0</v>
      </c>
      <c r="Z3481" s="153">
        <v>42535</v>
      </c>
      <c r="AA3481" s="154" t="s">
        <v>984</v>
      </c>
      <c r="AB3481" s="148">
        <v>23</v>
      </c>
      <c r="AC3481" s="148">
        <v>23</v>
      </c>
      <c r="AD3481" s="148" t="s">
        <v>117</v>
      </c>
      <c r="AE3481" s="154" t="s">
        <v>148</v>
      </c>
      <c r="AF3481" s="148">
        <v>2</v>
      </c>
      <c r="AG3481" s="148">
        <v>2</v>
      </c>
      <c r="AJ3481" s="148" t="s">
        <v>523</v>
      </c>
      <c r="AK3481" s="148">
        <v>6545</v>
      </c>
      <c r="AL3481" s="148">
        <v>5.0000000000000001E-3</v>
      </c>
      <c r="AM3481" s="148">
        <v>5.0000000000000001E-3</v>
      </c>
      <c r="AP3481" s="148">
        <v>454</v>
      </c>
      <c r="AQ3481" s="148">
        <v>454</v>
      </c>
      <c r="AR3481" s="148">
        <v>6545</v>
      </c>
      <c r="AS3481" s="148">
        <v>10</v>
      </c>
      <c r="AT3481" s="148">
        <v>10</v>
      </c>
      <c r="AU3481" s="148">
        <v>5.0000000000000001E-3</v>
      </c>
      <c r="AV3481" s="148">
        <v>5.0000000000000001E-3</v>
      </c>
      <c r="AY3481" s="148">
        <v>133</v>
      </c>
      <c r="AZ3481" s="148">
        <v>133</v>
      </c>
      <c r="BA3481" s="148" t="s">
        <v>107</v>
      </c>
      <c r="BB3481" s="148">
        <v>11</v>
      </c>
      <c r="BD3481" s="148">
        <v>8</v>
      </c>
      <c r="BF3481" s="148" t="s">
        <v>985</v>
      </c>
      <c r="BG3481" s="148">
        <v>1</v>
      </c>
      <c r="BI3481" s="153">
        <v>42535</v>
      </c>
      <c r="BJ3481" s="154" t="s">
        <v>112</v>
      </c>
      <c r="BK3481" s="148">
        <v>41054531300042</v>
      </c>
      <c r="BM3481" s="148" t="s">
        <v>100</v>
      </c>
      <c r="BN3481" s="148" t="s">
        <v>986</v>
      </c>
      <c r="BO3481" s="148" t="s">
        <v>987</v>
      </c>
      <c r="BQ3481" s="153">
        <v>42534</v>
      </c>
      <c r="BR3481" s="148">
        <v>3</v>
      </c>
      <c r="BT3481" s="148">
        <v>1409</v>
      </c>
      <c r="BV3481" s="148" t="s">
        <v>1617</v>
      </c>
      <c r="BW3481" s="148">
        <v>28</v>
      </c>
      <c r="BY3481" s="148">
        <v>27</v>
      </c>
      <c r="CA3481" s="148">
        <v>1</v>
      </c>
      <c r="CC3481" s="148">
        <v>34255833500051</v>
      </c>
      <c r="CE3481" s="148" t="s">
        <v>100</v>
      </c>
      <c r="CF3481" s="148">
        <v>1</v>
      </c>
      <c r="CH3481" s="148">
        <v>3</v>
      </c>
      <c r="CJ3481" s="149">
        <v>41054531300042</v>
      </c>
      <c r="CL3481" s="149" t="s">
        <v>97</v>
      </c>
      <c r="CN3481" s="149">
        <v>3</v>
      </c>
      <c r="CT3481" s="149" t="s">
        <v>98</v>
      </c>
      <c r="CU3481" s="152">
        <v>42667</v>
      </c>
      <c r="CV3481" s="149">
        <v>0</v>
      </c>
      <c r="CX3481" s="149" t="s">
        <v>97</v>
      </c>
      <c r="CY3481" s="149" t="s">
        <v>99</v>
      </c>
      <c r="CZ3481" s="149">
        <v>41054531300042</v>
      </c>
      <c r="DB3481" s="149" t="s">
        <v>100</v>
      </c>
      <c r="DC3481" s="149" t="s">
        <v>101</v>
      </c>
      <c r="DD3481" s="149" t="s">
        <v>102</v>
      </c>
      <c r="DE3481" s="149" t="s">
        <v>1615</v>
      </c>
      <c r="DF3481" s="149">
        <v>1</v>
      </c>
    </row>
    <row r="3482" spans="1:110" x14ac:dyDescent="0.25">
      <c r="A3482" s="148" t="s">
        <v>96</v>
      </c>
      <c r="B3482" s="148">
        <v>0</v>
      </c>
      <c r="D3482" s="148" t="s">
        <v>97</v>
      </c>
      <c r="K3482" s="148">
        <v>1</v>
      </c>
      <c r="M3482" s="148">
        <v>5</v>
      </c>
      <c r="N3482" s="148" t="s">
        <v>982</v>
      </c>
      <c r="O3482" s="148">
        <v>0</v>
      </c>
      <c r="Q3482" s="148" t="s">
        <v>983</v>
      </c>
      <c r="R3482" s="148">
        <v>6127975</v>
      </c>
      <c r="S3482" s="153">
        <v>42534</v>
      </c>
      <c r="T3482" s="148">
        <v>10</v>
      </c>
      <c r="U3482" s="148">
        <v>1</v>
      </c>
      <c r="V3482" s="148">
        <v>1</v>
      </c>
      <c r="X3482" s="148">
        <v>0</v>
      </c>
      <c r="Y3482" s="148">
        <v>0</v>
      </c>
      <c r="Z3482" s="153">
        <v>42535</v>
      </c>
      <c r="AA3482" s="154" t="s">
        <v>984</v>
      </c>
      <c r="AB3482" s="148">
        <v>23</v>
      </c>
      <c r="AC3482" s="148">
        <v>23</v>
      </c>
      <c r="AD3482" s="148" t="s">
        <v>117</v>
      </c>
      <c r="AE3482" s="154" t="s">
        <v>148</v>
      </c>
      <c r="AF3482" s="148">
        <v>2</v>
      </c>
      <c r="AG3482" s="148">
        <v>2</v>
      </c>
      <c r="AJ3482" s="148" t="s">
        <v>524</v>
      </c>
      <c r="AK3482" s="148">
        <v>1825</v>
      </c>
      <c r="AL3482" s="148">
        <v>0.05</v>
      </c>
      <c r="AM3482" s="148">
        <v>0.05</v>
      </c>
      <c r="AP3482" s="148">
        <v>454</v>
      </c>
      <c r="AQ3482" s="148">
        <v>454</v>
      </c>
      <c r="AR3482" s="148">
        <v>1825</v>
      </c>
      <c r="AS3482" s="148">
        <v>10</v>
      </c>
      <c r="AT3482" s="148">
        <v>10</v>
      </c>
      <c r="AU3482" s="148">
        <v>0.05</v>
      </c>
      <c r="AV3482" s="148">
        <v>0.05</v>
      </c>
      <c r="AY3482" s="148">
        <v>133</v>
      </c>
      <c r="AZ3482" s="148">
        <v>133</v>
      </c>
      <c r="BA3482" s="148" t="s">
        <v>107</v>
      </c>
      <c r="BB3482" s="148">
        <v>11</v>
      </c>
      <c r="BD3482" s="148">
        <v>8</v>
      </c>
      <c r="BF3482" s="148" t="s">
        <v>985</v>
      </c>
      <c r="BG3482" s="148">
        <v>1</v>
      </c>
      <c r="BI3482" s="153">
        <v>42535</v>
      </c>
      <c r="BJ3482" s="154" t="s">
        <v>112</v>
      </c>
      <c r="BK3482" s="148">
        <v>41054531300042</v>
      </c>
      <c r="BM3482" s="148" t="s">
        <v>100</v>
      </c>
      <c r="BN3482" s="148" t="s">
        <v>986</v>
      </c>
      <c r="BO3482" s="148" t="s">
        <v>987</v>
      </c>
      <c r="BQ3482" s="153">
        <v>42534</v>
      </c>
      <c r="BR3482" s="148">
        <v>3</v>
      </c>
      <c r="BT3482" s="148">
        <v>1409</v>
      </c>
      <c r="BV3482" s="148" t="s">
        <v>1617</v>
      </c>
      <c r="BW3482" s="148">
        <v>28</v>
      </c>
      <c r="BY3482" s="148">
        <v>27</v>
      </c>
      <c r="CA3482" s="148">
        <v>1</v>
      </c>
      <c r="CC3482" s="148">
        <v>34255833500051</v>
      </c>
      <c r="CE3482" s="148" t="s">
        <v>100</v>
      </c>
      <c r="CF3482" s="148">
        <v>1</v>
      </c>
      <c r="CH3482" s="148">
        <v>3</v>
      </c>
      <c r="CJ3482" s="149">
        <v>41054531300042</v>
      </c>
      <c r="CL3482" s="149" t="s">
        <v>97</v>
      </c>
      <c r="CN3482" s="149">
        <v>3</v>
      </c>
      <c r="CT3482" s="149" t="s">
        <v>98</v>
      </c>
      <c r="CU3482" s="152">
        <v>42667</v>
      </c>
      <c r="CV3482" s="149">
        <v>0</v>
      </c>
      <c r="CX3482" s="149" t="s">
        <v>97</v>
      </c>
      <c r="CY3482" s="149" t="s">
        <v>99</v>
      </c>
      <c r="CZ3482" s="149">
        <v>41054531300042</v>
      </c>
      <c r="DB3482" s="149" t="s">
        <v>100</v>
      </c>
      <c r="DC3482" s="149" t="s">
        <v>101</v>
      </c>
      <c r="DD3482" s="149" t="s">
        <v>102</v>
      </c>
      <c r="DE3482" s="149" t="s">
        <v>1615</v>
      </c>
      <c r="DF3482" s="149">
        <v>1</v>
      </c>
    </row>
    <row r="3483" spans="1:110" x14ac:dyDescent="0.25">
      <c r="A3483" s="148" t="s">
        <v>96</v>
      </c>
      <c r="B3483" s="148">
        <v>0</v>
      </c>
      <c r="D3483" s="148" t="s">
        <v>97</v>
      </c>
      <c r="K3483" s="148">
        <v>1</v>
      </c>
      <c r="M3483" s="148">
        <v>5</v>
      </c>
      <c r="N3483" s="148" t="s">
        <v>982</v>
      </c>
      <c r="O3483" s="148">
        <v>0</v>
      </c>
      <c r="Q3483" s="148" t="s">
        <v>983</v>
      </c>
      <c r="R3483" s="148">
        <v>6127975</v>
      </c>
      <c r="S3483" s="153">
        <v>42534</v>
      </c>
      <c r="T3483" s="148">
        <v>10</v>
      </c>
      <c r="U3483" s="148">
        <v>2</v>
      </c>
      <c r="V3483" s="148">
        <v>2</v>
      </c>
      <c r="X3483" s="148">
        <v>0</v>
      </c>
      <c r="Y3483" s="148">
        <v>0</v>
      </c>
      <c r="Z3483" s="153">
        <v>42535</v>
      </c>
      <c r="AA3483" s="154" t="s">
        <v>984</v>
      </c>
      <c r="AB3483" s="148">
        <v>23</v>
      </c>
      <c r="AC3483" s="148">
        <v>23</v>
      </c>
      <c r="AD3483" s="148" t="s">
        <v>117</v>
      </c>
      <c r="AE3483" s="154" t="s">
        <v>148</v>
      </c>
      <c r="AF3483" s="148">
        <v>2</v>
      </c>
      <c r="AG3483" s="148">
        <v>2</v>
      </c>
      <c r="AJ3483" s="148" t="s">
        <v>525</v>
      </c>
      <c r="AK3483" s="148">
        <v>2984</v>
      </c>
      <c r="AL3483" s="148">
        <v>5.0000000000000001E-3</v>
      </c>
      <c r="AM3483" s="148">
        <v>5.0000000000000001E-3</v>
      </c>
      <c r="AP3483" s="148">
        <v>454</v>
      </c>
      <c r="AQ3483" s="148">
        <v>454</v>
      </c>
      <c r="AR3483" s="148">
        <v>2984</v>
      </c>
      <c r="AS3483" s="148">
        <v>10</v>
      </c>
      <c r="AT3483" s="148">
        <v>10</v>
      </c>
      <c r="AU3483" s="148">
        <v>5.0000000000000001E-3</v>
      </c>
      <c r="AV3483" s="148">
        <v>5.0000000000000001E-3</v>
      </c>
      <c r="AY3483" s="148">
        <v>133</v>
      </c>
      <c r="AZ3483" s="148">
        <v>133</v>
      </c>
      <c r="BA3483" s="148" t="s">
        <v>107</v>
      </c>
      <c r="BB3483" s="148">
        <v>11</v>
      </c>
      <c r="BD3483" s="148">
        <v>8</v>
      </c>
      <c r="BF3483" s="148" t="s">
        <v>985</v>
      </c>
      <c r="BG3483" s="148">
        <v>1</v>
      </c>
      <c r="BI3483" s="153">
        <v>42535</v>
      </c>
      <c r="BJ3483" s="154" t="s">
        <v>112</v>
      </c>
      <c r="BK3483" s="148">
        <v>41054531300042</v>
      </c>
      <c r="BM3483" s="148" t="s">
        <v>100</v>
      </c>
      <c r="BN3483" s="148" t="s">
        <v>986</v>
      </c>
      <c r="BO3483" s="148" t="s">
        <v>987</v>
      </c>
      <c r="BQ3483" s="153">
        <v>42534</v>
      </c>
      <c r="BR3483" s="148">
        <v>3</v>
      </c>
      <c r="BT3483" s="148">
        <v>1409</v>
      </c>
      <c r="BV3483" s="148" t="s">
        <v>1617</v>
      </c>
      <c r="BW3483" s="148">
        <v>28</v>
      </c>
      <c r="BY3483" s="148">
        <v>27</v>
      </c>
      <c r="CA3483" s="148">
        <v>1</v>
      </c>
      <c r="CC3483" s="148">
        <v>34255833500051</v>
      </c>
      <c r="CE3483" s="148" t="s">
        <v>100</v>
      </c>
      <c r="CF3483" s="148">
        <v>1</v>
      </c>
      <c r="CH3483" s="148">
        <v>3</v>
      </c>
      <c r="CJ3483" s="149">
        <v>41054531300042</v>
      </c>
      <c r="CL3483" s="149" t="s">
        <v>97</v>
      </c>
      <c r="CN3483" s="149">
        <v>3</v>
      </c>
      <c r="CT3483" s="149" t="s">
        <v>98</v>
      </c>
      <c r="CU3483" s="152">
        <v>42667</v>
      </c>
      <c r="CV3483" s="149">
        <v>0</v>
      </c>
      <c r="CX3483" s="149" t="s">
        <v>97</v>
      </c>
      <c r="CY3483" s="149" t="s">
        <v>99</v>
      </c>
      <c r="CZ3483" s="149">
        <v>41054531300042</v>
      </c>
      <c r="DB3483" s="149" t="s">
        <v>100</v>
      </c>
      <c r="DC3483" s="149" t="s">
        <v>101</v>
      </c>
      <c r="DD3483" s="149" t="s">
        <v>102</v>
      </c>
      <c r="DE3483" s="149" t="s">
        <v>1615</v>
      </c>
      <c r="DF3483" s="149">
        <v>1</v>
      </c>
    </row>
    <row r="3484" spans="1:110" x14ac:dyDescent="0.25">
      <c r="A3484" s="148" t="s">
        <v>96</v>
      </c>
      <c r="B3484" s="148">
        <v>0</v>
      </c>
      <c r="D3484" s="148" t="s">
        <v>97</v>
      </c>
      <c r="K3484" s="148">
        <v>1</v>
      </c>
      <c r="M3484" s="148">
        <v>5</v>
      </c>
      <c r="N3484" s="148" t="s">
        <v>982</v>
      </c>
      <c r="O3484" s="148">
        <v>0</v>
      </c>
      <c r="Q3484" s="148" t="s">
        <v>983</v>
      </c>
      <c r="R3484" s="148">
        <v>6127975</v>
      </c>
      <c r="S3484" s="153">
        <v>42534</v>
      </c>
      <c r="T3484" s="148">
        <v>10</v>
      </c>
      <c r="U3484" s="148">
        <v>1</v>
      </c>
      <c r="V3484" s="148">
        <v>1</v>
      </c>
      <c r="X3484" s="148">
        <v>0</v>
      </c>
      <c r="Y3484" s="148">
        <v>0</v>
      </c>
      <c r="Z3484" s="153">
        <v>42535</v>
      </c>
      <c r="AA3484" s="154" t="s">
        <v>984</v>
      </c>
      <c r="AB3484" s="148">
        <v>23</v>
      </c>
      <c r="AC3484" s="148">
        <v>23</v>
      </c>
      <c r="AD3484" s="148" t="s">
        <v>117</v>
      </c>
      <c r="AE3484" s="154" t="s">
        <v>148</v>
      </c>
      <c r="AF3484" s="148">
        <v>2</v>
      </c>
      <c r="AG3484" s="148">
        <v>2</v>
      </c>
      <c r="AJ3484" s="148" t="s">
        <v>526</v>
      </c>
      <c r="AK3484" s="148">
        <v>2022</v>
      </c>
      <c r="AL3484" s="148">
        <v>5.0000000000000001E-3</v>
      </c>
      <c r="AM3484" s="148">
        <v>5.0000000000000001E-3</v>
      </c>
      <c r="AP3484" s="148">
        <v>454</v>
      </c>
      <c r="AQ3484" s="148">
        <v>454</v>
      </c>
      <c r="AR3484" s="148">
        <v>2022</v>
      </c>
      <c r="AS3484" s="148">
        <v>10</v>
      </c>
      <c r="AT3484" s="148">
        <v>10</v>
      </c>
      <c r="AU3484" s="148">
        <v>5.0000000000000001E-3</v>
      </c>
      <c r="AV3484" s="148">
        <v>5.0000000000000001E-3</v>
      </c>
      <c r="AY3484" s="148">
        <v>133</v>
      </c>
      <c r="AZ3484" s="148">
        <v>133</v>
      </c>
      <c r="BA3484" s="148" t="s">
        <v>107</v>
      </c>
      <c r="BB3484" s="148">
        <v>11</v>
      </c>
      <c r="BD3484" s="148">
        <v>8</v>
      </c>
      <c r="BF3484" s="148" t="s">
        <v>985</v>
      </c>
      <c r="BG3484" s="148">
        <v>1</v>
      </c>
      <c r="BI3484" s="153">
        <v>42535</v>
      </c>
      <c r="BJ3484" s="154" t="s">
        <v>112</v>
      </c>
      <c r="BK3484" s="148">
        <v>41054531300042</v>
      </c>
      <c r="BM3484" s="148" t="s">
        <v>100</v>
      </c>
      <c r="BN3484" s="148" t="s">
        <v>986</v>
      </c>
      <c r="BO3484" s="148" t="s">
        <v>987</v>
      </c>
      <c r="BQ3484" s="153">
        <v>42534</v>
      </c>
      <c r="BR3484" s="148">
        <v>3</v>
      </c>
      <c r="BT3484" s="148">
        <v>1409</v>
      </c>
      <c r="BV3484" s="148" t="s">
        <v>1617</v>
      </c>
      <c r="BW3484" s="148">
        <v>28</v>
      </c>
      <c r="BY3484" s="148">
        <v>27</v>
      </c>
      <c r="CA3484" s="148">
        <v>1</v>
      </c>
      <c r="CC3484" s="148">
        <v>34255833500051</v>
      </c>
      <c r="CE3484" s="148" t="s">
        <v>100</v>
      </c>
      <c r="CF3484" s="148">
        <v>1</v>
      </c>
      <c r="CH3484" s="148">
        <v>3</v>
      </c>
      <c r="CJ3484" s="149">
        <v>41054531300042</v>
      </c>
      <c r="CL3484" s="149" t="s">
        <v>97</v>
      </c>
      <c r="CN3484" s="149">
        <v>3</v>
      </c>
      <c r="CT3484" s="149" t="s">
        <v>98</v>
      </c>
      <c r="CU3484" s="152">
        <v>42667</v>
      </c>
      <c r="CV3484" s="149">
        <v>0</v>
      </c>
      <c r="CX3484" s="149" t="s">
        <v>97</v>
      </c>
      <c r="CY3484" s="149" t="s">
        <v>99</v>
      </c>
      <c r="CZ3484" s="149">
        <v>41054531300042</v>
      </c>
      <c r="DB3484" s="149" t="s">
        <v>100</v>
      </c>
      <c r="DC3484" s="149" t="s">
        <v>101</v>
      </c>
      <c r="DD3484" s="149" t="s">
        <v>102</v>
      </c>
      <c r="DE3484" s="149" t="s">
        <v>1615</v>
      </c>
      <c r="DF3484" s="149">
        <v>1</v>
      </c>
    </row>
    <row r="3485" spans="1:110" x14ac:dyDescent="0.25">
      <c r="A3485" s="148" t="s">
        <v>96</v>
      </c>
      <c r="B3485" s="148">
        <v>0</v>
      </c>
      <c r="D3485" s="148" t="s">
        <v>97</v>
      </c>
      <c r="K3485" s="148">
        <v>1</v>
      </c>
      <c r="M3485" s="148">
        <v>5</v>
      </c>
      <c r="N3485" s="148" t="s">
        <v>982</v>
      </c>
      <c r="O3485" s="148">
        <v>0</v>
      </c>
      <c r="Q3485" s="148" t="s">
        <v>983</v>
      </c>
      <c r="R3485" s="148">
        <v>6127975</v>
      </c>
      <c r="S3485" s="153">
        <v>42534</v>
      </c>
      <c r="T3485" s="148">
        <v>10</v>
      </c>
      <c r="U3485" s="148">
        <v>1</v>
      </c>
      <c r="V3485" s="148">
        <v>1</v>
      </c>
      <c r="X3485" s="148">
        <v>0</v>
      </c>
      <c r="Y3485" s="148">
        <v>0</v>
      </c>
      <c r="Z3485" s="153">
        <v>42535</v>
      </c>
      <c r="AA3485" s="154" t="s">
        <v>984</v>
      </c>
      <c r="AB3485" s="148">
        <v>23</v>
      </c>
      <c r="AC3485" s="148">
        <v>23</v>
      </c>
      <c r="AD3485" s="148" t="s">
        <v>117</v>
      </c>
      <c r="AE3485" s="154" t="s">
        <v>148</v>
      </c>
      <c r="AF3485" s="148">
        <v>2</v>
      </c>
      <c r="AG3485" s="148">
        <v>2</v>
      </c>
      <c r="AJ3485" s="148" t="s">
        <v>527</v>
      </c>
      <c r="AK3485" s="148">
        <v>1940</v>
      </c>
      <c r="AL3485" s="148">
        <v>5.0000000000000001E-3</v>
      </c>
      <c r="AM3485" s="148">
        <v>5.0000000000000001E-3</v>
      </c>
      <c r="AP3485" s="148">
        <v>454</v>
      </c>
      <c r="AQ3485" s="148">
        <v>454</v>
      </c>
      <c r="AR3485" s="148">
        <v>1940</v>
      </c>
      <c r="AS3485" s="148">
        <v>10</v>
      </c>
      <c r="AT3485" s="148">
        <v>10</v>
      </c>
      <c r="AU3485" s="148">
        <v>5.0000000000000001E-3</v>
      </c>
      <c r="AV3485" s="148">
        <v>5.0000000000000001E-3</v>
      </c>
      <c r="AY3485" s="148">
        <v>133</v>
      </c>
      <c r="AZ3485" s="148">
        <v>133</v>
      </c>
      <c r="BA3485" s="148" t="s">
        <v>107</v>
      </c>
      <c r="BB3485" s="148">
        <v>11</v>
      </c>
      <c r="BD3485" s="148">
        <v>8</v>
      </c>
      <c r="BF3485" s="148" t="s">
        <v>985</v>
      </c>
      <c r="BG3485" s="148">
        <v>1</v>
      </c>
      <c r="BI3485" s="153">
        <v>42535</v>
      </c>
      <c r="BJ3485" s="154" t="s">
        <v>112</v>
      </c>
      <c r="BK3485" s="148">
        <v>41054531300042</v>
      </c>
      <c r="BM3485" s="148" t="s">
        <v>100</v>
      </c>
      <c r="BN3485" s="148" t="s">
        <v>986</v>
      </c>
      <c r="BO3485" s="148" t="s">
        <v>987</v>
      </c>
      <c r="BQ3485" s="153">
        <v>42534</v>
      </c>
      <c r="BR3485" s="148">
        <v>3</v>
      </c>
      <c r="BT3485" s="148">
        <v>1409</v>
      </c>
      <c r="BV3485" s="148" t="s">
        <v>1617</v>
      </c>
      <c r="BW3485" s="148">
        <v>28</v>
      </c>
      <c r="BY3485" s="148">
        <v>27</v>
      </c>
      <c r="CA3485" s="148">
        <v>1</v>
      </c>
      <c r="CC3485" s="148">
        <v>34255833500051</v>
      </c>
      <c r="CE3485" s="148" t="s">
        <v>100</v>
      </c>
      <c r="CF3485" s="148">
        <v>1</v>
      </c>
      <c r="CH3485" s="148">
        <v>3</v>
      </c>
      <c r="CJ3485" s="149">
        <v>41054531300042</v>
      </c>
      <c r="CL3485" s="149" t="s">
        <v>97</v>
      </c>
      <c r="CN3485" s="149">
        <v>3</v>
      </c>
      <c r="CT3485" s="149" t="s">
        <v>98</v>
      </c>
      <c r="CU3485" s="152">
        <v>42667</v>
      </c>
      <c r="CV3485" s="149">
        <v>0</v>
      </c>
      <c r="CX3485" s="149" t="s">
        <v>97</v>
      </c>
      <c r="CY3485" s="149" t="s">
        <v>99</v>
      </c>
      <c r="CZ3485" s="149">
        <v>41054531300042</v>
      </c>
      <c r="DB3485" s="149" t="s">
        <v>100</v>
      </c>
      <c r="DC3485" s="149" t="s">
        <v>101</v>
      </c>
      <c r="DD3485" s="149" t="s">
        <v>102</v>
      </c>
      <c r="DE3485" s="149" t="s">
        <v>1615</v>
      </c>
      <c r="DF3485" s="149">
        <v>1</v>
      </c>
    </row>
    <row r="3486" spans="1:110" x14ac:dyDescent="0.25">
      <c r="A3486" s="148" t="s">
        <v>96</v>
      </c>
      <c r="B3486" s="148">
        <v>0</v>
      </c>
      <c r="D3486" s="148" t="s">
        <v>97</v>
      </c>
      <c r="K3486" s="148">
        <v>1</v>
      </c>
      <c r="M3486" s="148">
        <v>5</v>
      </c>
      <c r="N3486" s="148" t="s">
        <v>982</v>
      </c>
      <c r="O3486" s="148">
        <v>0</v>
      </c>
      <c r="Q3486" s="148" t="s">
        <v>983</v>
      </c>
      <c r="R3486" s="148">
        <v>6127975</v>
      </c>
      <c r="S3486" s="153">
        <v>42534</v>
      </c>
      <c r="T3486" s="148">
        <v>10</v>
      </c>
      <c r="U3486" s="148">
        <v>2</v>
      </c>
      <c r="V3486" s="148">
        <v>2</v>
      </c>
      <c r="X3486" s="148">
        <v>0</v>
      </c>
      <c r="Y3486" s="148">
        <v>0</v>
      </c>
      <c r="Z3486" s="153">
        <v>42535</v>
      </c>
      <c r="AA3486" s="154" t="s">
        <v>984</v>
      </c>
      <c r="AB3486" s="148">
        <v>23</v>
      </c>
      <c r="AC3486" s="148">
        <v>23</v>
      </c>
      <c r="AD3486" s="148" t="s">
        <v>117</v>
      </c>
      <c r="AE3486" s="154" t="s">
        <v>148</v>
      </c>
      <c r="AF3486" s="148">
        <v>2</v>
      </c>
      <c r="AG3486" s="148">
        <v>2</v>
      </c>
      <c r="AJ3486" s="148" t="s">
        <v>528</v>
      </c>
      <c r="AK3486" s="148">
        <v>1676</v>
      </c>
      <c r="AL3486" s="148">
        <v>0.01</v>
      </c>
      <c r="AM3486" s="148">
        <v>0.01</v>
      </c>
      <c r="AP3486" s="148">
        <v>454</v>
      </c>
      <c r="AQ3486" s="148">
        <v>454</v>
      </c>
      <c r="AR3486" s="148">
        <v>1676</v>
      </c>
      <c r="AS3486" s="148">
        <v>10</v>
      </c>
      <c r="AT3486" s="148">
        <v>10</v>
      </c>
      <c r="AU3486" s="148">
        <v>0.01</v>
      </c>
      <c r="AV3486" s="148">
        <v>0.01</v>
      </c>
      <c r="AY3486" s="148">
        <v>133</v>
      </c>
      <c r="AZ3486" s="148">
        <v>133</v>
      </c>
      <c r="BA3486" s="148" t="s">
        <v>107</v>
      </c>
      <c r="BB3486" s="148">
        <v>11</v>
      </c>
      <c r="BD3486" s="148">
        <v>8</v>
      </c>
      <c r="BF3486" s="148" t="s">
        <v>985</v>
      </c>
      <c r="BG3486" s="148">
        <v>1</v>
      </c>
      <c r="BI3486" s="153">
        <v>42535</v>
      </c>
      <c r="BJ3486" s="154" t="s">
        <v>112</v>
      </c>
      <c r="BK3486" s="148">
        <v>41054531300042</v>
      </c>
      <c r="BM3486" s="148" t="s">
        <v>100</v>
      </c>
      <c r="BN3486" s="148" t="s">
        <v>986</v>
      </c>
      <c r="BO3486" s="148" t="s">
        <v>987</v>
      </c>
      <c r="BQ3486" s="153">
        <v>42534</v>
      </c>
      <c r="BR3486" s="148">
        <v>3</v>
      </c>
      <c r="BT3486" s="148">
        <v>1409</v>
      </c>
      <c r="BV3486" s="148" t="s">
        <v>1617</v>
      </c>
      <c r="BW3486" s="148">
        <v>28</v>
      </c>
      <c r="BY3486" s="148">
        <v>27</v>
      </c>
      <c r="CA3486" s="148">
        <v>1</v>
      </c>
      <c r="CC3486" s="148">
        <v>34255833500051</v>
      </c>
      <c r="CE3486" s="148" t="s">
        <v>100</v>
      </c>
      <c r="CF3486" s="148">
        <v>1</v>
      </c>
      <c r="CH3486" s="148">
        <v>3</v>
      </c>
      <c r="CJ3486" s="149">
        <v>41054531300042</v>
      </c>
      <c r="CL3486" s="149" t="s">
        <v>97</v>
      </c>
      <c r="CN3486" s="149">
        <v>3</v>
      </c>
      <c r="CT3486" s="149" t="s">
        <v>98</v>
      </c>
      <c r="CU3486" s="152">
        <v>42667</v>
      </c>
      <c r="CV3486" s="149">
        <v>0</v>
      </c>
      <c r="CX3486" s="149" t="s">
        <v>97</v>
      </c>
      <c r="CY3486" s="149" t="s">
        <v>99</v>
      </c>
      <c r="CZ3486" s="149">
        <v>41054531300042</v>
      </c>
      <c r="DB3486" s="149" t="s">
        <v>100</v>
      </c>
      <c r="DC3486" s="149" t="s">
        <v>101</v>
      </c>
      <c r="DD3486" s="149" t="s">
        <v>102</v>
      </c>
      <c r="DE3486" s="149" t="s">
        <v>1615</v>
      </c>
      <c r="DF3486" s="149">
        <v>1</v>
      </c>
    </row>
    <row r="3487" spans="1:110" x14ac:dyDescent="0.25">
      <c r="A3487" s="148" t="s">
        <v>96</v>
      </c>
      <c r="B3487" s="148">
        <v>0</v>
      </c>
      <c r="D3487" s="148" t="s">
        <v>97</v>
      </c>
      <c r="K3487" s="148">
        <v>1</v>
      </c>
      <c r="M3487" s="148">
        <v>5</v>
      </c>
      <c r="N3487" s="148" t="s">
        <v>982</v>
      </c>
      <c r="O3487" s="148">
        <v>0</v>
      </c>
      <c r="Q3487" s="148" t="s">
        <v>983</v>
      </c>
      <c r="R3487" s="148">
        <v>6127975</v>
      </c>
      <c r="S3487" s="153">
        <v>42534</v>
      </c>
      <c r="T3487" s="148">
        <v>10</v>
      </c>
      <c r="U3487" s="148">
        <v>1</v>
      </c>
      <c r="V3487" s="148">
        <v>1</v>
      </c>
      <c r="X3487" s="148">
        <v>0</v>
      </c>
      <c r="Y3487" s="148">
        <v>0</v>
      </c>
      <c r="Z3487" s="153">
        <v>42535</v>
      </c>
      <c r="AA3487" s="154" t="s">
        <v>984</v>
      </c>
      <c r="AB3487" s="148">
        <v>23</v>
      </c>
      <c r="AC3487" s="148">
        <v>23</v>
      </c>
      <c r="AD3487" s="148" t="s">
        <v>117</v>
      </c>
      <c r="AE3487" s="154" t="s">
        <v>154</v>
      </c>
      <c r="AF3487" s="148">
        <v>2</v>
      </c>
      <c r="AG3487" s="148">
        <v>2</v>
      </c>
      <c r="AJ3487" s="148" t="s">
        <v>529</v>
      </c>
      <c r="AK3487" s="148">
        <v>2023</v>
      </c>
      <c r="AL3487" s="148">
        <v>5.0000000000000001E-3</v>
      </c>
      <c r="AM3487" s="148">
        <v>5.0000000000000001E-3</v>
      </c>
      <c r="AN3487" s="148">
        <v>712</v>
      </c>
      <c r="AO3487" s="148">
        <v>712</v>
      </c>
      <c r="AP3487" s="148">
        <v>405</v>
      </c>
      <c r="AQ3487" s="148">
        <v>405</v>
      </c>
      <c r="AR3487" s="148">
        <v>2023</v>
      </c>
      <c r="AS3487" s="148">
        <v>10</v>
      </c>
      <c r="AT3487" s="148">
        <v>10</v>
      </c>
      <c r="AU3487" s="148">
        <v>5.0000000000000001E-3</v>
      </c>
      <c r="AV3487" s="148">
        <v>5.0000000000000001E-3</v>
      </c>
      <c r="AW3487" s="148">
        <v>1168</v>
      </c>
      <c r="AX3487" s="148">
        <v>1168</v>
      </c>
      <c r="AY3487" s="148">
        <v>133</v>
      </c>
      <c r="AZ3487" s="148">
        <v>133</v>
      </c>
      <c r="BA3487" s="148" t="s">
        <v>107</v>
      </c>
      <c r="BB3487" s="148">
        <v>11</v>
      </c>
      <c r="BD3487" s="148">
        <v>8</v>
      </c>
      <c r="BF3487" s="148" t="s">
        <v>985</v>
      </c>
      <c r="BG3487" s="148">
        <v>1</v>
      </c>
      <c r="BI3487" s="153">
        <v>42535</v>
      </c>
      <c r="BJ3487" s="154" t="s">
        <v>112</v>
      </c>
      <c r="BK3487" s="148">
        <v>41054531300042</v>
      </c>
      <c r="BM3487" s="148" t="s">
        <v>100</v>
      </c>
      <c r="BN3487" s="148" t="s">
        <v>986</v>
      </c>
      <c r="BO3487" s="148" t="s">
        <v>987</v>
      </c>
      <c r="BQ3487" s="153">
        <v>42534</v>
      </c>
      <c r="BR3487" s="148">
        <v>3</v>
      </c>
      <c r="BT3487" s="148">
        <v>1409</v>
      </c>
      <c r="BV3487" s="148" t="s">
        <v>1617</v>
      </c>
      <c r="BW3487" s="148">
        <v>28</v>
      </c>
      <c r="BY3487" s="148">
        <v>27</v>
      </c>
      <c r="CA3487" s="148">
        <v>1</v>
      </c>
      <c r="CC3487" s="148">
        <v>34255833500051</v>
      </c>
      <c r="CE3487" s="148" t="s">
        <v>100</v>
      </c>
      <c r="CF3487" s="148">
        <v>1</v>
      </c>
      <c r="CH3487" s="148">
        <v>3</v>
      </c>
      <c r="CJ3487" s="149">
        <v>41054531300042</v>
      </c>
      <c r="CL3487" s="149" t="s">
        <v>97</v>
      </c>
      <c r="CN3487" s="149">
        <v>3</v>
      </c>
      <c r="CT3487" s="149" t="s">
        <v>98</v>
      </c>
      <c r="CU3487" s="152">
        <v>42667</v>
      </c>
      <c r="CV3487" s="149">
        <v>0</v>
      </c>
      <c r="CX3487" s="149" t="s">
        <v>97</v>
      </c>
      <c r="CY3487" s="149" t="s">
        <v>99</v>
      </c>
      <c r="CZ3487" s="149">
        <v>41054531300042</v>
      </c>
      <c r="DB3487" s="149" t="s">
        <v>100</v>
      </c>
      <c r="DC3487" s="149" t="s">
        <v>101</v>
      </c>
      <c r="DD3487" s="149" t="s">
        <v>102</v>
      </c>
      <c r="DE3487" s="149" t="s">
        <v>1615</v>
      </c>
      <c r="DF3487" s="149">
        <v>1</v>
      </c>
    </row>
    <row r="3488" spans="1:110" x14ac:dyDescent="0.25">
      <c r="A3488" s="148" t="s">
        <v>96</v>
      </c>
      <c r="B3488" s="148">
        <v>0</v>
      </c>
      <c r="D3488" s="148" t="s">
        <v>97</v>
      </c>
      <c r="K3488" s="148">
        <v>1</v>
      </c>
      <c r="M3488" s="148">
        <v>5</v>
      </c>
      <c r="N3488" s="148" t="s">
        <v>982</v>
      </c>
      <c r="O3488" s="148">
        <v>0</v>
      </c>
      <c r="Q3488" s="148" t="s">
        <v>983</v>
      </c>
      <c r="R3488" s="148">
        <v>6127975</v>
      </c>
      <c r="S3488" s="153">
        <v>42534</v>
      </c>
      <c r="T3488" s="148">
        <v>10</v>
      </c>
      <c r="U3488" s="148">
        <v>1</v>
      </c>
      <c r="V3488" s="148">
        <v>1</v>
      </c>
      <c r="X3488" s="148">
        <v>0</v>
      </c>
      <c r="Y3488" s="148">
        <v>0</v>
      </c>
      <c r="Z3488" s="153">
        <v>42535</v>
      </c>
      <c r="AA3488" s="154" t="s">
        <v>984</v>
      </c>
      <c r="AB3488" s="148">
        <v>23</v>
      </c>
      <c r="AC3488" s="148">
        <v>23</v>
      </c>
      <c r="AD3488" s="148" t="s">
        <v>117</v>
      </c>
      <c r="AE3488" s="154" t="s">
        <v>148</v>
      </c>
      <c r="AF3488" s="148">
        <v>2</v>
      </c>
      <c r="AG3488" s="148">
        <v>2</v>
      </c>
      <c r="AJ3488" s="148" t="s">
        <v>530</v>
      </c>
      <c r="AK3488" s="148">
        <v>1501</v>
      </c>
      <c r="AL3488" s="148">
        <v>5.0000000000000001E-3</v>
      </c>
      <c r="AM3488" s="148">
        <v>5.0000000000000001E-3</v>
      </c>
      <c r="AP3488" s="148">
        <v>454</v>
      </c>
      <c r="AQ3488" s="148">
        <v>454</v>
      </c>
      <c r="AR3488" s="148">
        <v>1501</v>
      </c>
      <c r="AS3488" s="148">
        <v>1</v>
      </c>
      <c r="AT3488" s="148">
        <v>1</v>
      </c>
      <c r="AU3488" s="148">
        <v>4.8000000000000001E-2</v>
      </c>
      <c r="AV3488" s="148">
        <v>4.8000000000000001E-2</v>
      </c>
      <c r="AY3488" s="148">
        <v>133</v>
      </c>
      <c r="AZ3488" s="148">
        <v>133</v>
      </c>
      <c r="BA3488" s="148" t="s">
        <v>107</v>
      </c>
      <c r="BB3488" s="148">
        <v>11</v>
      </c>
      <c r="BD3488" s="148">
        <v>8</v>
      </c>
      <c r="BF3488" s="148" t="s">
        <v>985</v>
      </c>
      <c r="BG3488" s="148">
        <v>1</v>
      </c>
      <c r="BI3488" s="153">
        <v>42535</v>
      </c>
      <c r="BJ3488" s="154" t="s">
        <v>112</v>
      </c>
      <c r="BK3488" s="148">
        <v>41054531300042</v>
      </c>
      <c r="BM3488" s="148" t="s">
        <v>100</v>
      </c>
      <c r="BN3488" s="148" t="s">
        <v>986</v>
      </c>
      <c r="BO3488" s="148" t="s">
        <v>987</v>
      </c>
      <c r="BQ3488" s="153">
        <v>42534</v>
      </c>
      <c r="BR3488" s="148">
        <v>3</v>
      </c>
      <c r="BT3488" s="148">
        <v>1409</v>
      </c>
      <c r="BV3488" s="148" t="s">
        <v>1617</v>
      </c>
      <c r="BW3488" s="148">
        <v>28</v>
      </c>
      <c r="BY3488" s="148">
        <v>27</v>
      </c>
      <c r="CA3488" s="148">
        <v>1</v>
      </c>
      <c r="CC3488" s="148">
        <v>34255833500051</v>
      </c>
      <c r="CE3488" s="148" t="s">
        <v>100</v>
      </c>
      <c r="CF3488" s="148">
        <v>1</v>
      </c>
      <c r="CH3488" s="148">
        <v>3</v>
      </c>
      <c r="CJ3488" s="149">
        <v>41054531300042</v>
      </c>
      <c r="CL3488" s="149" t="s">
        <v>97</v>
      </c>
      <c r="CN3488" s="149">
        <v>3</v>
      </c>
      <c r="CT3488" s="149" t="s">
        <v>98</v>
      </c>
      <c r="CU3488" s="152">
        <v>42667</v>
      </c>
      <c r="CV3488" s="149">
        <v>0</v>
      </c>
      <c r="CX3488" s="149" t="s">
        <v>97</v>
      </c>
      <c r="CY3488" s="149" t="s">
        <v>99</v>
      </c>
      <c r="CZ3488" s="149">
        <v>41054531300042</v>
      </c>
      <c r="DB3488" s="149" t="s">
        <v>100</v>
      </c>
      <c r="DC3488" s="149" t="s">
        <v>101</v>
      </c>
      <c r="DD3488" s="149" t="s">
        <v>102</v>
      </c>
      <c r="DE3488" s="149" t="s">
        <v>1615</v>
      </c>
      <c r="DF3488" s="149">
        <v>1</v>
      </c>
    </row>
    <row r="3489" spans="1:110" x14ac:dyDescent="0.25">
      <c r="A3489" s="148" t="s">
        <v>96</v>
      </c>
      <c r="B3489" s="148">
        <v>0</v>
      </c>
      <c r="D3489" s="148" t="s">
        <v>97</v>
      </c>
      <c r="K3489" s="148">
        <v>1</v>
      </c>
      <c r="M3489" s="148">
        <v>5</v>
      </c>
      <c r="N3489" s="148" t="s">
        <v>982</v>
      </c>
      <c r="O3489" s="148">
        <v>0</v>
      </c>
      <c r="Q3489" s="148" t="s">
        <v>983</v>
      </c>
      <c r="R3489" s="148">
        <v>6127975</v>
      </c>
      <c r="S3489" s="153">
        <v>42534</v>
      </c>
      <c r="T3489" s="148">
        <v>10</v>
      </c>
      <c r="U3489" s="148">
        <v>1</v>
      </c>
      <c r="V3489" s="148">
        <v>1</v>
      </c>
      <c r="X3489" s="148">
        <v>0</v>
      </c>
      <c r="Y3489" s="148">
        <v>0</v>
      </c>
      <c r="Z3489" s="153">
        <v>42536</v>
      </c>
      <c r="AA3489" s="154" t="s">
        <v>984</v>
      </c>
      <c r="AB3489" s="148">
        <v>23</v>
      </c>
      <c r="AC3489" s="148">
        <v>23</v>
      </c>
      <c r="AD3489" s="148" t="s">
        <v>105</v>
      </c>
      <c r="AE3489" s="154" t="s">
        <v>170</v>
      </c>
      <c r="AF3489" s="148">
        <v>2</v>
      </c>
      <c r="AG3489" s="148">
        <v>2</v>
      </c>
      <c r="AJ3489" s="148" t="s">
        <v>531</v>
      </c>
      <c r="AK3489" s="148">
        <v>1191</v>
      </c>
      <c r="AL3489" s="148">
        <v>0.01</v>
      </c>
      <c r="AM3489" s="148">
        <v>0.01</v>
      </c>
      <c r="AN3489" s="148">
        <v>712</v>
      </c>
      <c r="AO3489" s="148">
        <v>712</v>
      </c>
      <c r="AP3489" s="148">
        <v>151</v>
      </c>
      <c r="AQ3489" s="148">
        <v>151</v>
      </c>
      <c r="AR3489" s="148">
        <v>1191</v>
      </c>
      <c r="AS3489" s="148">
        <v>10</v>
      </c>
      <c r="AT3489" s="148">
        <v>10</v>
      </c>
      <c r="AU3489" s="148">
        <v>0.01</v>
      </c>
      <c r="AV3489" s="148">
        <v>0.01</v>
      </c>
      <c r="AW3489" s="148">
        <v>1168</v>
      </c>
      <c r="AX3489" s="148">
        <v>1168</v>
      </c>
      <c r="AY3489" s="148">
        <v>133</v>
      </c>
      <c r="AZ3489" s="148">
        <v>133</v>
      </c>
      <c r="BA3489" s="148" t="s">
        <v>107</v>
      </c>
      <c r="BB3489" s="148">
        <v>11</v>
      </c>
      <c r="BD3489" s="148">
        <v>8</v>
      </c>
      <c r="BF3489" s="148" t="s">
        <v>985</v>
      </c>
      <c r="BG3489" s="148">
        <v>1</v>
      </c>
      <c r="BI3489" s="153">
        <v>42535</v>
      </c>
      <c r="BJ3489" s="154" t="s">
        <v>112</v>
      </c>
      <c r="BK3489" s="148">
        <v>41054531300042</v>
      </c>
      <c r="BM3489" s="148" t="s">
        <v>100</v>
      </c>
      <c r="BN3489" s="148" t="s">
        <v>986</v>
      </c>
      <c r="BO3489" s="148" t="s">
        <v>987</v>
      </c>
      <c r="BQ3489" s="153">
        <v>42534</v>
      </c>
      <c r="BR3489" s="148">
        <v>3</v>
      </c>
      <c r="BT3489" s="148">
        <v>1409</v>
      </c>
      <c r="BV3489" s="148" t="s">
        <v>1617</v>
      </c>
      <c r="BW3489" s="148">
        <v>28</v>
      </c>
      <c r="BY3489" s="148">
        <v>27</v>
      </c>
      <c r="CA3489" s="148">
        <v>1</v>
      </c>
      <c r="CC3489" s="148">
        <v>34255833500051</v>
      </c>
      <c r="CE3489" s="148" t="s">
        <v>100</v>
      </c>
      <c r="CF3489" s="148">
        <v>1</v>
      </c>
      <c r="CH3489" s="148">
        <v>3</v>
      </c>
      <c r="CJ3489" s="149">
        <v>41054531300042</v>
      </c>
      <c r="CL3489" s="149" t="s">
        <v>97</v>
      </c>
      <c r="CN3489" s="149">
        <v>3</v>
      </c>
      <c r="CT3489" s="149" t="s">
        <v>98</v>
      </c>
      <c r="CU3489" s="152">
        <v>42667</v>
      </c>
      <c r="CV3489" s="149">
        <v>0</v>
      </c>
      <c r="CX3489" s="149" t="s">
        <v>97</v>
      </c>
      <c r="CY3489" s="149" t="s">
        <v>99</v>
      </c>
      <c r="CZ3489" s="149">
        <v>41054531300042</v>
      </c>
      <c r="DB3489" s="149" t="s">
        <v>100</v>
      </c>
      <c r="DC3489" s="149" t="s">
        <v>101</v>
      </c>
      <c r="DD3489" s="149" t="s">
        <v>102</v>
      </c>
      <c r="DE3489" s="149" t="s">
        <v>1615</v>
      </c>
      <c r="DF3489" s="149">
        <v>1</v>
      </c>
    </row>
    <row r="3490" spans="1:110" x14ac:dyDescent="0.25">
      <c r="A3490" s="148" t="s">
        <v>96</v>
      </c>
      <c r="B3490" s="148">
        <v>0</v>
      </c>
      <c r="D3490" s="148" t="s">
        <v>97</v>
      </c>
      <c r="K3490" s="148">
        <v>1</v>
      </c>
      <c r="M3490" s="148">
        <v>5</v>
      </c>
      <c r="N3490" s="148" t="s">
        <v>982</v>
      </c>
      <c r="O3490" s="148">
        <v>0</v>
      </c>
      <c r="Q3490" s="148" t="s">
        <v>983</v>
      </c>
      <c r="R3490" s="148">
        <v>6127975</v>
      </c>
      <c r="S3490" s="153">
        <v>42534</v>
      </c>
      <c r="T3490" s="148">
        <v>10</v>
      </c>
      <c r="U3490" s="148">
        <v>1</v>
      </c>
      <c r="V3490" s="148">
        <v>1</v>
      </c>
      <c r="X3490" s="148">
        <v>0</v>
      </c>
      <c r="Y3490" s="148">
        <v>0</v>
      </c>
      <c r="Z3490" s="153">
        <v>42536</v>
      </c>
      <c r="AA3490" s="154" t="s">
        <v>984</v>
      </c>
      <c r="AB3490" s="148">
        <v>23</v>
      </c>
      <c r="AC3490" s="148">
        <v>23</v>
      </c>
      <c r="AD3490" s="148" t="s">
        <v>105</v>
      </c>
      <c r="AE3490" s="154" t="s">
        <v>170</v>
      </c>
      <c r="AF3490" s="148">
        <v>2</v>
      </c>
      <c r="AG3490" s="148">
        <v>2</v>
      </c>
      <c r="AJ3490" s="148" t="s">
        <v>532</v>
      </c>
      <c r="AK3490" s="148">
        <v>1623</v>
      </c>
      <c r="AL3490" s="148">
        <v>0.01</v>
      </c>
      <c r="AM3490" s="148">
        <v>0.01</v>
      </c>
      <c r="AN3490" s="148">
        <v>712</v>
      </c>
      <c r="AO3490" s="148">
        <v>712</v>
      </c>
      <c r="AP3490" s="148">
        <v>151</v>
      </c>
      <c r="AQ3490" s="148">
        <v>151</v>
      </c>
      <c r="AR3490" s="148">
        <v>1623</v>
      </c>
      <c r="AS3490" s="148">
        <v>10</v>
      </c>
      <c r="AT3490" s="148">
        <v>10</v>
      </c>
      <c r="AU3490" s="148">
        <v>0.01</v>
      </c>
      <c r="AV3490" s="148">
        <v>0.01</v>
      </c>
      <c r="AW3490" s="148">
        <v>1168</v>
      </c>
      <c r="AX3490" s="148">
        <v>1168</v>
      </c>
      <c r="AY3490" s="148">
        <v>133</v>
      </c>
      <c r="AZ3490" s="148">
        <v>133</v>
      </c>
      <c r="BA3490" s="148" t="s">
        <v>107</v>
      </c>
      <c r="BB3490" s="148">
        <v>11</v>
      </c>
      <c r="BD3490" s="148">
        <v>8</v>
      </c>
      <c r="BF3490" s="148" t="s">
        <v>985</v>
      </c>
      <c r="BG3490" s="148">
        <v>1</v>
      </c>
      <c r="BI3490" s="153">
        <v>42535</v>
      </c>
      <c r="BJ3490" s="154" t="s">
        <v>112</v>
      </c>
      <c r="BK3490" s="148">
        <v>41054531300042</v>
      </c>
      <c r="BM3490" s="148" t="s">
        <v>100</v>
      </c>
      <c r="BN3490" s="148" t="s">
        <v>986</v>
      </c>
      <c r="BO3490" s="148" t="s">
        <v>987</v>
      </c>
      <c r="BQ3490" s="153">
        <v>42534</v>
      </c>
      <c r="BR3490" s="148">
        <v>3</v>
      </c>
      <c r="BT3490" s="148">
        <v>1409</v>
      </c>
      <c r="BV3490" s="148" t="s">
        <v>1617</v>
      </c>
      <c r="BW3490" s="148">
        <v>28</v>
      </c>
      <c r="BY3490" s="148">
        <v>27</v>
      </c>
      <c r="CA3490" s="148">
        <v>1</v>
      </c>
      <c r="CC3490" s="148">
        <v>34255833500051</v>
      </c>
      <c r="CE3490" s="148" t="s">
        <v>100</v>
      </c>
      <c r="CF3490" s="148">
        <v>1</v>
      </c>
      <c r="CH3490" s="148">
        <v>3</v>
      </c>
      <c r="CJ3490" s="149">
        <v>41054531300042</v>
      </c>
      <c r="CL3490" s="149" t="s">
        <v>97</v>
      </c>
      <c r="CN3490" s="149">
        <v>3</v>
      </c>
      <c r="CT3490" s="149" t="s">
        <v>98</v>
      </c>
      <c r="CU3490" s="152">
        <v>42667</v>
      </c>
      <c r="CV3490" s="149">
        <v>0</v>
      </c>
      <c r="CX3490" s="149" t="s">
        <v>97</v>
      </c>
      <c r="CY3490" s="149" t="s">
        <v>99</v>
      </c>
      <c r="CZ3490" s="149">
        <v>41054531300042</v>
      </c>
      <c r="DB3490" s="149" t="s">
        <v>100</v>
      </c>
      <c r="DC3490" s="149" t="s">
        <v>101</v>
      </c>
      <c r="DD3490" s="149" t="s">
        <v>102</v>
      </c>
      <c r="DE3490" s="149" t="s">
        <v>1615</v>
      </c>
      <c r="DF3490" s="149">
        <v>1</v>
      </c>
    </row>
    <row r="3491" spans="1:110" x14ac:dyDescent="0.25">
      <c r="A3491" s="148" t="s">
        <v>96</v>
      </c>
      <c r="B3491" s="148">
        <v>0</v>
      </c>
      <c r="D3491" s="148" t="s">
        <v>97</v>
      </c>
      <c r="K3491" s="148">
        <v>1</v>
      </c>
      <c r="M3491" s="148">
        <v>5</v>
      </c>
      <c r="N3491" s="148" t="s">
        <v>982</v>
      </c>
      <c r="O3491" s="148">
        <v>0</v>
      </c>
      <c r="Q3491" s="148" t="s">
        <v>983</v>
      </c>
      <c r="R3491" s="148">
        <v>6127975</v>
      </c>
      <c r="S3491" s="153">
        <v>42534</v>
      </c>
      <c r="T3491" s="148">
        <v>10</v>
      </c>
      <c r="U3491" s="148">
        <v>1</v>
      </c>
      <c r="V3491" s="148">
        <v>1</v>
      </c>
      <c r="X3491" s="148">
        <v>0</v>
      </c>
      <c r="Y3491" s="148">
        <v>0</v>
      </c>
      <c r="Z3491" s="153">
        <v>42535</v>
      </c>
      <c r="AA3491" s="154" t="s">
        <v>984</v>
      </c>
      <c r="AB3491" s="148">
        <v>23</v>
      </c>
      <c r="AC3491" s="148">
        <v>23</v>
      </c>
      <c r="AD3491" s="148" t="s">
        <v>117</v>
      </c>
      <c r="AE3491" s="154" t="s">
        <v>148</v>
      </c>
      <c r="AF3491" s="148">
        <v>2</v>
      </c>
      <c r="AG3491" s="148">
        <v>2</v>
      </c>
      <c r="AJ3491" s="148" t="s">
        <v>533</v>
      </c>
      <c r="AK3491" s="148">
        <v>2565</v>
      </c>
      <c r="AL3491" s="148">
        <v>5.0000000000000001E-3</v>
      </c>
      <c r="AM3491" s="148">
        <v>5.0000000000000001E-3</v>
      </c>
      <c r="AP3491" s="148">
        <v>454</v>
      </c>
      <c r="AQ3491" s="148">
        <v>454</v>
      </c>
      <c r="AR3491" s="148">
        <v>2565</v>
      </c>
      <c r="AS3491" s="148">
        <v>10</v>
      </c>
      <c r="AT3491" s="148">
        <v>10</v>
      </c>
      <c r="AU3491" s="148">
        <v>5.0000000000000001E-3</v>
      </c>
      <c r="AV3491" s="148">
        <v>5.0000000000000001E-3</v>
      </c>
      <c r="AY3491" s="148">
        <v>133</v>
      </c>
      <c r="AZ3491" s="148">
        <v>133</v>
      </c>
      <c r="BA3491" s="148" t="s">
        <v>107</v>
      </c>
      <c r="BB3491" s="148">
        <v>11</v>
      </c>
      <c r="BD3491" s="148">
        <v>8</v>
      </c>
      <c r="BF3491" s="148" t="s">
        <v>985</v>
      </c>
      <c r="BG3491" s="148">
        <v>1</v>
      </c>
      <c r="BI3491" s="153">
        <v>42535</v>
      </c>
      <c r="BJ3491" s="154" t="s">
        <v>112</v>
      </c>
      <c r="BK3491" s="148">
        <v>41054531300042</v>
      </c>
      <c r="BM3491" s="148" t="s">
        <v>100</v>
      </c>
      <c r="BN3491" s="148" t="s">
        <v>986</v>
      </c>
      <c r="BO3491" s="148" t="s">
        <v>987</v>
      </c>
      <c r="BQ3491" s="153">
        <v>42534</v>
      </c>
      <c r="BR3491" s="148">
        <v>3</v>
      </c>
      <c r="BT3491" s="148">
        <v>1409</v>
      </c>
      <c r="BV3491" s="148" t="s">
        <v>1617</v>
      </c>
      <c r="BW3491" s="148">
        <v>28</v>
      </c>
      <c r="BY3491" s="148">
        <v>27</v>
      </c>
      <c r="CA3491" s="148">
        <v>1</v>
      </c>
      <c r="CC3491" s="148">
        <v>34255833500051</v>
      </c>
      <c r="CE3491" s="148" t="s">
        <v>100</v>
      </c>
      <c r="CF3491" s="148">
        <v>1</v>
      </c>
      <c r="CH3491" s="148">
        <v>3</v>
      </c>
      <c r="CJ3491" s="149">
        <v>41054531300042</v>
      </c>
      <c r="CL3491" s="149" t="s">
        <v>97</v>
      </c>
      <c r="CN3491" s="149">
        <v>3</v>
      </c>
      <c r="CT3491" s="149" t="s">
        <v>98</v>
      </c>
      <c r="CU3491" s="152">
        <v>42667</v>
      </c>
      <c r="CV3491" s="149">
        <v>0</v>
      </c>
      <c r="CX3491" s="149" t="s">
        <v>97</v>
      </c>
      <c r="CY3491" s="149" t="s">
        <v>99</v>
      </c>
      <c r="CZ3491" s="149">
        <v>41054531300042</v>
      </c>
      <c r="DB3491" s="149" t="s">
        <v>100</v>
      </c>
      <c r="DC3491" s="149" t="s">
        <v>101</v>
      </c>
      <c r="DD3491" s="149" t="s">
        <v>102</v>
      </c>
      <c r="DE3491" s="149" t="s">
        <v>1615</v>
      </c>
      <c r="DF3491" s="149">
        <v>1</v>
      </c>
    </row>
    <row r="3492" spans="1:110" x14ac:dyDescent="0.25">
      <c r="A3492" s="148" t="s">
        <v>96</v>
      </c>
      <c r="B3492" s="148">
        <v>0</v>
      </c>
      <c r="D3492" s="148" t="s">
        <v>97</v>
      </c>
      <c r="K3492" s="148">
        <v>1</v>
      </c>
      <c r="M3492" s="148">
        <v>5</v>
      </c>
      <c r="N3492" s="148" t="s">
        <v>982</v>
      </c>
      <c r="O3492" s="148">
        <v>0</v>
      </c>
      <c r="Q3492" s="148" t="s">
        <v>983</v>
      </c>
      <c r="R3492" s="148">
        <v>6127975</v>
      </c>
      <c r="S3492" s="153">
        <v>42534</v>
      </c>
      <c r="T3492" s="148">
        <v>10</v>
      </c>
      <c r="U3492" s="148">
        <v>1</v>
      </c>
      <c r="V3492" s="148">
        <v>1</v>
      </c>
      <c r="X3492" s="148">
        <v>0</v>
      </c>
      <c r="Y3492" s="148">
        <v>0</v>
      </c>
      <c r="Z3492" s="153">
        <v>42535</v>
      </c>
      <c r="AA3492" s="154" t="s">
        <v>984</v>
      </c>
      <c r="AB3492" s="148">
        <v>23</v>
      </c>
      <c r="AC3492" s="148">
        <v>23</v>
      </c>
      <c r="AD3492" s="148" t="s">
        <v>117</v>
      </c>
      <c r="AE3492" s="154" t="s">
        <v>148</v>
      </c>
      <c r="AF3492" s="148">
        <v>2</v>
      </c>
      <c r="AG3492" s="148">
        <v>2</v>
      </c>
      <c r="AJ3492" s="148" t="s">
        <v>534</v>
      </c>
      <c r="AK3492" s="148">
        <v>2056</v>
      </c>
      <c r="AL3492" s="148">
        <v>5.0000000000000001E-3</v>
      </c>
      <c r="AM3492" s="148">
        <v>5.0000000000000001E-3</v>
      </c>
      <c r="AP3492" s="148">
        <v>454</v>
      </c>
      <c r="AQ3492" s="148">
        <v>454</v>
      </c>
      <c r="AR3492" s="148">
        <v>2056</v>
      </c>
      <c r="AS3492" s="148">
        <v>10</v>
      </c>
      <c r="AT3492" s="148">
        <v>10</v>
      </c>
      <c r="AU3492" s="148">
        <v>5.0000000000000001E-3</v>
      </c>
      <c r="AV3492" s="148">
        <v>5.0000000000000001E-3</v>
      </c>
      <c r="AY3492" s="148">
        <v>133</v>
      </c>
      <c r="AZ3492" s="148">
        <v>133</v>
      </c>
      <c r="BA3492" s="148" t="s">
        <v>107</v>
      </c>
      <c r="BB3492" s="148">
        <v>11</v>
      </c>
      <c r="BD3492" s="148">
        <v>8</v>
      </c>
      <c r="BF3492" s="148" t="s">
        <v>985</v>
      </c>
      <c r="BG3492" s="148">
        <v>1</v>
      </c>
      <c r="BI3492" s="153">
        <v>42535</v>
      </c>
      <c r="BJ3492" s="154" t="s">
        <v>112</v>
      </c>
      <c r="BK3492" s="148">
        <v>41054531300042</v>
      </c>
      <c r="BM3492" s="148" t="s">
        <v>100</v>
      </c>
      <c r="BN3492" s="148" t="s">
        <v>986</v>
      </c>
      <c r="BO3492" s="148" t="s">
        <v>987</v>
      </c>
      <c r="BQ3492" s="153">
        <v>42534</v>
      </c>
      <c r="BR3492" s="148">
        <v>3</v>
      </c>
      <c r="BT3492" s="148">
        <v>1409</v>
      </c>
      <c r="BV3492" s="148" t="s">
        <v>1617</v>
      </c>
      <c r="BW3492" s="148">
        <v>28</v>
      </c>
      <c r="BY3492" s="148">
        <v>27</v>
      </c>
      <c r="CA3492" s="148">
        <v>1</v>
      </c>
      <c r="CC3492" s="148">
        <v>34255833500051</v>
      </c>
      <c r="CE3492" s="148" t="s">
        <v>100</v>
      </c>
      <c r="CF3492" s="148">
        <v>1</v>
      </c>
      <c r="CH3492" s="148">
        <v>3</v>
      </c>
      <c r="CJ3492" s="149">
        <v>41054531300042</v>
      </c>
      <c r="CL3492" s="149" t="s">
        <v>97</v>
      </c>
      <c r="CN3492" s="149">
        <v>3</v>
      </c>
      <c r="CT3492" s="149" t="s">
        <v>98</v>
      </c>
      <c r="CU3492" s="152">
        <v>42667</v>
      </c>
      <c r="CV3492" s="149">
        <v>0</v>
      </c>
      <c r="CX3492" s="149" t="s">
        <v>97</v>
      </c>
      <c r="CY3492" s="149" t="s">
        <v>99</v>
      </c>
      <c r="CZ3492" s="149">
        <v>41054531300042</v>
      </c>
      <c r="DB3492" s="149" t="s">
        <v>100</v>
      </c>
      <c r="DC3492" s="149" t="s">
        <v>101</v>
      </c>
      <c r="DD3492" s="149" t="s">
        <v>102</v>
      </c>
      <c r="DE3492" s="149" t="s">
        <v>1615</v>
      </c>
      <c r="DF3492" s="149">
        <v>1</v>
      </c>
    </row>
    <row r="3493" spans="1:110" x14ac:dyDescent="0.25">
      <c r="A3493" s="148" t="s">
        <v>96</v>
      </c>
      <c r="B3493" s="148">
        <v>0</v>
      </c>
      <c r="D3493" s="148" t="s">
        <v>97</v>
      </c>
      <c r="K3493" s="148">
        <v>1</v>
      </c>
      <c r="M3493" s="148">
        <v>5</v>
      </c>
      <c r="N3493" s="148" t="s">
        <v>982</v>
      </c>
      <c r="O3493" s="148">
        <v>0</v>
      </c>
      <c r="Q3493" s="148" t="s">
        <v>983</v>
      </c>
      <c r="R3493" s="148">
        <v>6127975</v>
      </c>
      <c r="S3493" s="153">
        <v>42534</v>
      </c>
      <c r="T3493" s="148">
        <v>10</v>
      </c>
      <c r="U3493" s="148">
        <v>1</v>
      </c>
      <c r="V3493" s="148">
        <v>1</v>
      </c>
      <c r="X3493" s="148">
        <v>0</v>
      </c>
      <c r="Y3493" s="148">
        <v>0</v>
      </c>
      <c r="Z3493" s="153">
        <v>42535</v>
      </c>
      <c r="AA3493" s="154" t="s">
        <v>984</v>
      </c>
      <c r="AB3493" s="148">
        <v>23</v>
      </c>
      <c r="AC3493" s="148">
        <v>23</v>
      </c>
      <c r="AD3493" s="148" t="s">
        <v>117</v>
      </c>
      <c r="AE3493" s="154" t="s">
        <v>148</v>
      </c>
      <c r="AF3493" s="148">
        <v>2</v>
      </c>
      <c r="AG3493" s="148">
        <v>2</v>
      </c>
      <c r="AJ3493" s="148" t="s">
        <v>535</v>
      </c>
      <c r="AK3493" s="148">
        <v>1974</v>
      </c>
      <c r="AL3493" s="148">
        <v>5.0000000000000001E-3</v>
      </c>
      <c r="AM3493" s="148">
        <v>5.0000000000000001E-3</v>
      </c>
      <c r="AP3493" s="148">
        <v>454</v>
      </c>
      <c r="AQ3493" s="148">
        <v>454</v>
      </c>
      <c r="AR3493" s="148">
        <v>1974</v>
      </c>
      <c r="AS3493" s="148">
        <v>10</v>
      </c>
      <c r="AT3493" s="148">
        <v>10</v>
      </c>
      <c r="AU3493" s="148">
        <v>5.0000000000000001E-3</v>
      </c>
      <c r="AV3493" s="148">
        <v>5.0000000000000001E-3</v>
      </c>
      <c r="AY3493" s="148">
        <v>133</v>
      </c>
      <c r="AZ3493" s="148">
        <v>133</v>
      </c>
      <c r="BA3493" s="148" t="s">
        <v>107</v>
      </c>
      <c r="BB3493" s="148">
        <v>11</v>
      </c>
      <c r="BD3493" s="148">
        <v>8</v>
      </c>
      <c r="BF3493" s="148" t="s">
        <v>985</v>
      </c>
      <c r="BG3493" s="148">
        <v>1</v>
      </c>
      <c r="BI3493" s="153">
        <v>42535</v>
      </c>
      <c r="BJ3493" s="154" t="s">
        <v>112</v>
      </c>
      <c r="BK3493" s="148">
        <v>41054531300042</v>
      </c>
      <c r="BM3493" s="148" t="s">
        <v>100</v>
      </c>
      <c r="BN3493" s="148" t="s">
        <v>986</v>
      </c>
      <c r="BO3493" s="148" t="s">
        <v>987</v>
      </c>
      <c r="BQ3493" s="153">
        <v>42534</v>
      </c>
      <c r="BR3493" s="148">
        <v>3</v>
      </c>
      <c r="BT3493" s="148">
        <v>1409</v>
      </c>
      <c r="BV3493" s="148" t="s">
        <v>1617</v>
      </c>
      <c r="BW3493" s="148">
        <v>28</v>
      </c>
      <c r="BY3493" s="148">
        <v>27</v>
      </c>
      <c r="CA3493" s="148">
        <v>1</v>
      </c>
      <c r="CC3493" s="148">
        <v>34255833500051</v>
      </c>
      <c r="CE3493" s="148" t="s">
        <v>100</v>
      </c>
      <c r="CF3493" s="148">
        <v>1</v>
      </c>
      <c r="CH3493" s="148">
        <v>3</v>
      </c>
      <c r="CJ3493" s="149">
        <v>41054531300042</v>
      </c>
      <c r="CL3493" s="149" t="s">
        <v>97</v>
      </c>
      <c r="CN3493" s="149">
        <v>3</v>
      </c>
      <c r="CT3493" s="149" t="s">
        <v>98</v>
      </c>
      <c r="CU3493" s="152">
        <v>42667</v>
      </c>
      <c r="CV3493" s="149">
        <v>0</v>
      </c>
      <c r="CX3493" s="149" t="s">
        <v>97</v>
      </c>
      <c r="CY3493" s="149" t="s">
        <v>99</v>
      </c>
      <c r="CZ3493" s="149">
        <v>41054531300042</v>
      </c>
      <c r="DB3493" s="149" t="s">
        <v>100</v>
      </c>
      <c r="DC3493" s="149" t="s">
        <v>101</v>
      </c>
      <c r="DD3493" s="149" t="s">
        <v>102</v>
      </c>
      <c r="DE3493" s="149" t="s">
        <v>1615</v>
      </c>
      <c r="DF3493" s="149">
        <v>1</v>
      </c>
    </row>
    <row r="3494" spans="1:110" x14ac:dyDescent="0.25">
      <c r="A3494" s="148" t="s">
        <v>96</v>
      </c>
      <c r="B3494" s="148">
        <v>0</v>
      </c>
      <c r="D3494" s="148" t="s">
        <v>97</v>
      </c>
      <c r="K3494" s="148">
        <v>1</v>
      </c>
      <c r="M3494" s="148">
        <v>5</v>
      </c>
      <c r="N3494" s="148" t="s">
        <v>982</v>
      </c>
      <c r="O3494" s="148">
        <v>0</v>
      </c>
      <c r="Q3494" s="148" t="s">
        <v>983</v>
      </c>
      <c r="R3494" s="148">
        <v>6127975</v>
      </c>
      <c r="S3494" s="153">
        <v>42534</v>
      </c>
      <c r="T3494" s="148">
        <v>10</v>
      </c>
      <c r="U3494" s="148">
        <v>1</v>
      </c>
      <c r="V3494" s="148">
        <v>1</v>
      </c>
      <c r="X3494" s="148">
        <v>0</v>
      </c>
      <c r="Y3494" s="148">
        <v>0</v>
      </c>
      <c r="Z3494" s="153">
        <v>42535</v>
      </c>
      <c r="AA3494" s="154" t="s">
        <v>984</v>
      </c>
      <c r="AB3494" s="148">
        <v>23</v>
      </c>
      <c r="AC3494" s="148">
        <v>23</v>
      </c>
      <c r="AD3494" s="148" t="s">
        <v>117</v>
      </c>
      <c r="AE3494" s="154" t="s">
        <v>154</v>
      </c>
      <c r="AF3494" s="148">
        <v>2</v>
      </c>
      <c r="AG3494" s="148">
        <v>2</v>
      </c>
      <c r="AJ3494" s="148" t="s">
        <v>536</v>
      </c>
      <c r="AK3494" s="148">
        <v>1675</v>
      </c>
      <c r="AL3494" s="148">
        <v>5.0000000000000001E-3</v>
      </c>
      <c r="AM3494" s="148">
        <v>5.0000000000000001E-3</v>
      </c>
      <c r="AN3494" s="148">
        <v>712</v>
      </c>
      <c r="AO3494" s="148">
        <v>712</v>
      </c>
      <c r="AP3494" s="148">
        <v>405</v>
      </c>
      <c r="AQ3494" s="148">
        <v>405</v>
      </c>
      <c r="AR3494" s="148">
        <v>1675</v>
      </c>
      <c r="AS3494" s="148">
        <v>10</v>
      </c>
      <c r="AT3494" s="148">
        <v>10</v>
      </c>
      <c r="AU3494" s="148">
        <v>5.0000000000000001E-3</v>
      </c>
      <c r="AV3494" s="148">
        <v>5.0000000000000001E-3</v>
      </c>
      <c r="AW3494" s="148">
        <v>1168</v>
      </c>
      <c r="AX3494" s="148">
        <v>1168</v>
      </c>
      <c r="AY3494" s="148">
        <v>133</v>
      </c>
      <c r="AZ3494" s="148">
        <v>133</v>
      </c>
      <c r="BA3494" s="148" t="s">
        <v>107</v>
      </c>
      <c r="BB3494" s="148">
        <v>11</v>
      </c>
      <c r="BD3494" s="148">
        <v>8</v>
      </c>
      <c r="BF3494" s="148" t="s">
        <v>985</v>
      </c>
      <c r="BG3494" s="148">
        <v>1</v>
      </c>
      <c r="BI3494" s="153">
        <v>42535</v>
      </c>
      <c r="BJ3494" s="154" t="s">
        <v>112</v>
      </c>
      <c r="BK3494" s="148">
        <v>41054531300042</v>
      </c>
      <c r="BM3494" s="148" t="s">
        <v>100</v>
      </c>
      <c r="BN3494" s="148" t="s">
        <v>986</v>
      </c>
      <c r="BO3494" s="148" t="s">
        <v>987</v>
      </c>
      <c r="BQ3494" s="153">
        <v>42534</v>
      </c>
      <c r="BR3494" s="148">
        <v>3</v>
      </c>
      <c r="BT3494" s="148">
        <v>1409</v>
      </c>
      <c r="BV3494" s="148" t="s">
        <v>1617</v>
      </c>
      <c r="BW3494" s="148">
        <v>28</v>
      </c>
      <c r="BY3494" s="148">
        <v>27</v>
      </c>
      <c r="CA3494" s="148">
        <v>1</v>
      </c>
      <c r="CC3494" s="148">
        <v>34255833500051</v>
      </c>
      <c r="CE3494" s="148" t="s">
        <v>100</v>
      </c>
      <c r="CF3494" s="148">
        <v>1</v>
      </c>
      <c r="CH3494" s="148">
        <v>3</v>
      </c>
      <c r="CJ3494" s="149">
        <v>41054531300042</v>
      </c>
      <c r="CL3494" s="149" t="s">
        <v>97</v>
      </c>
      <c r="CN3494" s="149">
        <v>3</v>
      </c>
      <c r="CT3494" s="149" t="s">
        <v>98</v>
      </c>
      <c r="CU3494" s="152">
        <v>42667</v>
      </c>
      <c r="CV3494" s="149">
        <v>0</v>
      </c>
      <c r="CX3494" s="149" t="s">
        <v>97</v>
      </c>
      <c r="CY3494" s="149" t="s">
        <v>99</v>
      </c>
      <c r="CZ3494" s="149">
        <v>41054531300042</v>
      </c>
      <c r="DB3494" s="149" t="s">
        <v>100</v>
      </c>
      <c r="DC3494" s="149" t="s">
        <v>101</v>
      </c>
      <c r="DD3494" s="149" t="s">
        <v>102</v>
      </c>
      <c r="DE3494" s="149" t="s">
        <v>1615</v>
      </c>
      <c r="DF3494" s="149">
        <v>1</v>
      </c>
    </row>
    <row r="3495" spans="1:110" x14ac:dyDescent="0.25">
      <c r="A3495" s="148" t="s">
        <v>96</v>
      </c>
      <c r="B3495" s="148">
        <v>0</v>
      </c>
      <c r="D3495" s="148" t="s">
        <v>97</v>
      </c>
      <c r="K3495" s="148">
        <v>1</v>
      </c>
      <c r="M3495" s="148">
        <v>5</v>
      </c>
      <c r="N3495" s="148" t="s">
        <v>982</v>
      </c>
      <c r="O3495" s="148">
        <v>0</v>
      </c>
      <c r="Q3495" s="148" t="s">
        <v>983</v>
      </c>
      <c r="R3495" s="148">
        <v>6127975</v>
      </c>
      <c r="S3495" s="153">
        <v>42534</v>
      </c>
      <c r="T3495" s="148">
        <v>10</v>
      </c>
      <c r="U3495" s="148">
        <v>1</v>
      </c>
      <c r="V3495" s="148">
        <v>1</v>
      </c>
      <c r="X3495" s="148">
        <v>0</v>
      </c>
      <c r="Y3495" s="148">
        <v>0</v>
      </c>
      <c r="Z3495" s="153">
        <v>42535</v>
      </c>
      <c r="AA3495" s="154" t="s">
        <v>984</v>
      </c>
      <c r="AB3495" s="148">
        <v>23</v>
      </c>
      <c r="AC3495" s="148">
        <v>23</v>
      </c>
      <c r="AD3495" s="148" t="s">
        <v>117</v>
      </c>
      <c r="AE3495" s="154" t="s">
        <v>148</v>
      </c>
      <c r="AF3495" s="148">
        <v>2</v>
      </c>
      <c r="AG3495" s="148">
        <v>2</v>
      </c>
      <c r="AJ3495" s="148" t="s">
        <v>537</v>
      </c>
      <c r="AK3495" s="148">
        <v>1765</v>
      </c>
      <c r="AL3495" s="148">
        <v>0.02</v>
      </c>
      <c r="AM3495" s="148">
        <v>0.02</v>
      </c>
      <c r="AP3495" s="148">
        <v>454</v>
      </c>
      <c r="AQ3495" s="148">
        <v>454</v>
      </c>
      <c r="AR3495" s="148">
        <v>1765</v>
      </c>
      <c r="AS3495" s="148">
        <v>10</v>
      </c>
      <c r="AT3495" s="148">
        <v>10</v>
      </c>
      <c r="AU3495" s="148">
        <v>0.02</v>
      </c>
      <c r="AV3495" s="148">
        <v>0.02</v>
      </c>
      <c r="AY3495" s="148">
        <v>133</v>
      </c>
      <c r="AZ3495" s="148">
        <v>133</v>
      </c>
      <c r="BA3495" s="148" t="s">
        <v>107</v>
      </c>
      <c r="BB3495" s="148">
        <v>11</v>
      </c>
      <c r="BD3495" s="148">
        <v>8</v>
      </c>
      <c r="BF3495" s="148" t="s">
        <v>985</v>
      </c>
      <c r="BG3495" s="148">
        <v>1</v>
      </c>
      <c r="BI3495" s="153">
        <v>42535</v>
      </c>
      <c r="BJ3495" s="154" t="s">
        <v>112</v>
      </c>
      <c r="BK3495" s="148">
        <v>41054531300042</v>
      </c>
      <c r="BM3495" s="148" t="s">
        <v>100</v>
      </c>
      <c r="BN3495" s="148" t="s">
        <v>986</v>
      </c>
      <c r="BO3495" s="148" t="s">
        <v>987</v>
      </c>
      <c r="BQ3495" s="153">
        <v>42534</v>
      </c>
      <c r="BR3495" s="148">
        <v>3</v>
      </c>
      <c r="BT3495" s="148">
        <v>1409</v>
      </c>
      <c r="BV3495" s="148" t="s">
        <v>1617</v>
      </c>
      <c r="BW3495" s="148">
        <v>28</v>
      </c>
      <c r="BY3495" s="148">
        <v>27</v>
      </c>
      <c r="CA3495" s="148">
        <v>1</v>
      </c>
      <c r="CC3495" s="148">
        <v>34255833500051</v>
      </c>
      <c r="CE3495" s="148" t="s">
        <v>100</v>
      </c>
      <c r="CF3495" s="148">
        <v>1</v>
      </c>
      <c r="CH3495" s="148">
        <v>3</v>
      </c>
      <c r="CJ3495" s="149">
        <v>41054531300042</v>
      </c>
      <c r="CL3495" s="149" t="s">
        <v>97</v>
      </c>
      <c r="CN3495" s="149">
        <v>3</v>
      </c>
      <c r="CT3495" s="149" t="s">
        <v>98</v>
      </c>
      <c r="CU3495" s="152">
        <v>42667</v>
      </c>
      <c r="CV3495" s="149">
        <v>0</v>
      </c>
      <c r="CX3495" s="149" t="s">
        <v>97</v>
      </c>
      <c r="CY3495" s="149" t="s">
        <v>99</v>
      </c>
      <c r="CZ3495" s="149">
        <v>41054531300042</v>
      </c>
      <c r="DB3495" s="149" t="s">
        <v>100</v>
      </c>
      <c r="DC3495" s="149" t="s">
        <v>101</v>
      </c>
      <c r="DD3495" s="149" t="s">
        <v>102</v>
      </c>
      <c r="DE3495" s="149" t="s">
        <v>1615</v>
      </c>
      <c r="DF3495" s="149">
        <v>1</v>
      </c>
    </row>
    <row r="3496" spans="1:110" x14ac:dyDescent="0.25">
      <c r="A3496" s="148" t="s">
        <v>96</v>
      </c>
      <c r="B3496" s="148">
        <v>0</v>
      </c>
      <c r="D3496" s="148" t="s">
        <v>97</v>
      </c>
      <c r="K3496" s="148">
        <v>1</v>
      </c>
      <c r="M3496" s="148">
        <v>5</v>
      </c>
      <c r="N3496" s="148" t="s">
        <v>982</v>
      </c>
      <c r="O3496" s="148">
        <v>0</v>
      </c>
      <c r="Q3496" s="148" t="s">
        <v>983</v>
      </c>
      <c r="R3496" s="148">
        <v>6127975</v>
      </c>
      <c r="S3496" s="153">
        <v>42534</v>
      </c>
      <c r="T3496" s="148">
        <v>10</v>
      </c>
      <c r="U3496" s="148">
        <v>2</v>
      </c>
      <c r="V3496" s="148">
        <v>2</v>
      </c>
      <c r="X3496" s="148">
        <v>0</v>
      </c>
      <c r="Y3496" s="148">
        <v>0</v>
      </c>
      <c r="Z3496" s="153">
        <v>42535</v>
      </c>
      <c r="AA3496" s="154" t="s">
        <v>984</v>
      </c>
      <c r="AB3496" s="148">
        <v>23</v>
      </c>
      <c r="AC3496" s="148">
        <v>23</v>
      </c>
      <c r="AD3496" s="148" t="s">
        <v>117</v>
      </c>
      <c r="AE3496" s="154" t="s">
        <v>148</v>
      </c>
      <c r="AF3496" s="148">
        <v>2</v>
      </c>
      <c r="AG3496" s="148">
        <v>2</v>
      </c>
      <c r="AJ3496" s="148" t="s">
        <v>538</v>
      </c>
      <c r="AK3496" s="148">
        <v>2547</v>
      </c>
      <c r="AL3496" s="148">
        <v>0.1</v>
      </c>
      <c r="AM3496" s="148">
        <v>0.1</v>
      </c>
      <c r="AP3496" s="148">
        <v>454</v>
      </c>
      <c r="AQ3496" s="148">
        <v>454</v>
      </c>
      <c r="AR3496" s="148">
        <v>2547</v>
      </c>
      <c r="AS3496" s="148">
        <v>10</v>
      </c>
      <c r="AT3496" s="148">
        <v>10</v>
      </c>
      <c r="AU3496" s="148">
        <v>0.1</v>
      </c>
      <c r="AV3496" s="148">
        <v>0.1</v>
      </c>
      <c r="AY3496" s="148">
        <v>133</v>
      </c>
      <c r="AZ3496" s="148">
        <v>133</v>
      </c>
      <c r="BA3496" s="148" t="s">
        <v>107</v>
      </c>
      <c r="BB3496" s="148">
        <v>11</v>
      </c>
      <c r="BD3496" s="148">
        <v>8</v>
      </c>
      <c r="BF3496" s="148" t="s">
        <v>985</v>
      </c>
      <c r="BG3496" s="148">
        <v>1</v>
      </c>
      <c r="BI3496" s="153">
        <v>42535</v>
      </c>
      <c r="BJ3496" s="154" t="s">
        <v>112</v>
      </c>
      <c r="BK3496" s="148">
        <v>41054531300042</v>
      </c>
      <c r="BM3496" s="148" t="s">
        <v>100</v>
      </c>
      <c r="BN3496" s="148" t="s">
        <v>986</v>
      </c>
      <c r="BO3496" s="148" t="s">
        <v>987</v>
      </c>
      <c r="BQ3496" s="153">
        <v>42534</v>
      </c>
      <c r="BR3496" s="148">
        <v>3</v>
      </c>
      <c r="BT3496" s="148">
        <v>1409</v>
      </c>
      <c r="BV3496" s="148" t="s">
        <v>1617</v>
      </c>
      <c r="BW3496" s="148">
        <v>28</v>
      </c>
      <c r="BY3496" s="148">
        <v>27</v>
      </c>
      <c r="CA3496" s="148">
        <v>1</v>
      </c>
      <c r="CC3496" s="148">
        <v>34255833500051</v>
      </c>
      <c r="CE3496" s="148" t="s">
        <v>100</v>
      </c>
      <c r="CF3496" s="148">
        <v>1</v>
      </c>
      <c r="CH3496" s="148">
        <v>3</v>
      </c>
      <c r="CJ3496" s="149">
        <v>41054531300042</v>
      </c>
      <c r="CL3496" s="149" t="s">
        <v>97</v>
      </c>
      <c r="CN3496" s="149">
        <v>3</v>
      </c>
      <c r="CT3496" s="149" t="s">
        <v>98</v>
      </c>
      <c r="CU3496" s="152">
        <v>42667</v>
      </c>
      <c r="CV3496" s="149">
        <v>0</v>
      </c>
      <c r="CX3496" s="149" t="s">
        <v>97</v>
      </c>
      <c r="CY3496" s="149" t="s">
        <v>99</v>
      </c>
      <c r="CZ3496" s="149">
        <v>41054531300042</v>
      </c>
      <c r="DB3496" s="149" t="s">
        <v>100</v>
      </c>
      <c r="DC3496" s="149" t="s">
        <v>101</v>
      </c>
      <c r="DD3496" s="149" t="s">
        <v>102</v>
      </c>
      <c r="DE3496" s="149" t="s">
        <v>1615</v>
      </c>
      <c r="DF3496" s="149">
        <v>1</v>
      </c>
    </row>
    <row r="3497" spans="1:110" x14ac:dyDescent="0.25">
      <c r="A3497" s="148" t="s">
        <v>96</v>
      </c>
      <c r="B3497" s="148">
        <v>0</v>
      </c>
      <c r="D3497" s="148" t="s">
        <v>97</v>
      </c>
      <c r="K3497" s="148">
        <v>1</v>
      </c>
      <c r="M3497" s="148">
        <v>5</v>
      </c>
      <c r="N3497" s="148" t="s">
        <v>982</v>
      </c>
      <c r="O3497" s="148">
        <v>0</v>
      </c>
      <c r="Q3497" s="148" t="s">
        <v>983</v>
      </c>
      <c r="R3497" s="148">
        <v>6127975</v>
      </c>
      <c r="S3497" s="153">
        <v>42534</v>
      </c>
      <c r="T3497" s="148">
        <v>10</v>
      </c>
      <c r="U3497" s="148">
        <v>1</v>
      </c>
      <c r="V3497" s="148">
        <v>1</v>
      </c>
      <c r="X3497" s="148">
        <v>0</v>
      </c>
      <c r="Y3497" s="148">
        <v>0</v>
      </c>
      <c r="Z3497" s="153">
        <v>42535</v>
      </c>
      <c r="AA3497" s="154" t="s">
        <v>984</v>
      </c>
      <c r="AB3497" s="148">
        <v>23</v>
      </c>
      <c r="AC3497" s="148">
        <v>23</v>
      </c>
      <c r="AD3497" s="148" t="s">
        <v>117</v>
      </c>
      <c r="AE3497" s="154" t="s">
        <v>154</v>
      </c>
      <c r="AF3497" s="148">
        <v>2</v>
      </c>
      <c r="AG3497" s="148">
        <v>2</v>
      </c>
      <c r="AJ3497" s="148" t="s">
        <v>539</v>
      </c>
      <c r="AK3497" s="148">
        <v>2024</v>
      </c>
      <c r="AL3497" s="148">
        <v>5.0000000000000001E-3</v>
      </c>
      <c r="AM3497" s="148">
        <v>5.0000000000000001E-3</v>
      </c>
      <c r="AN3497" s="148">
        <v>712</v>
      </c>
      <c r="AO3497" s="148">
        <v>712</v>
      </c>
      <c r="AP3497" s="148">
        <v>405</v>
      </c>
      <c r="AQ3497" s="148">
        <v>405</v>
      </c>
      <c r="AR3497" s="148">
        <v>2024</v>
      </c>
      <c r="AS3497" s="148">
        <v>10</v>
      </c>
      <c r="AT3497" s="148">
        <v>10</v>
      </c>
      <c r="AU3497" s="148">
        <v>5.0000000000000001E-3</v>
      </c>
      <c r="AV3497" s="148">
        <v>5.0000000000000001E-3</v>
      </c>
      <c r="AW3497" s="148">
        <v>1168</v>
      </c>
      <c r="AX3497" s="148">
        <v>1168</v>
      </c>
      <c r="AY3497" s="148">
        <v>133</v>
      </c>
      <c r="AZ3497" s="148">
        <v>133</v>
      </c>
      <c r="BA3497" s="148" t="s">
        <v>107</v>
      </c>
      <c r="BB3497" s="148">
        <v>11</v>
      </c>
      <c r="BD3497" s="148">
        <v>8</v>
      </c>
      <c r="BF3497" s="148" t="s">
        <v>985</v>
      </c>
      <c r="BG3497" s="148">
        <v>1</v>
      </c>
      <c r="BI3497" s="153">
        <v>42535</v>
      </c>
      <c r="BJ3497" s="154" t="s">
        <v>112</v>
      </c>
      <c r="BK3497" s="148">
        <v>41054531300042</v>
      </c>
      <c r="BM3497" s="148" t="s">
        <v>100</v>
      </c>
      <c r="BN3497" s="148" t="s">
        <v>986</v>
      </c>
      <c r="BO3497" s="148" t="s">
        <v>987</v>
      </c>
      <c r="BQ3497" s="153">
        <v>42534</v>
      </c>
      <c r="BR3497" s="148">
        <v>3</v>
      </c>
      <c r="BT3497" s="148">
        <v>1409</v>
      </c>
      <c r="BV3497" s="148" t="s">
        <v>1617</v>
      </c>
      <c r="BW3497" s="148">
        <v>28</v>
      </c>
      <c r="BY3497" s="148">
        <v>27</v>
      </c>
      <c r="CA3497" s="148">
        <v>1</v>
      </c>
      <c r="CC3497" s="148">
        <v>34255833500051</v>
      </c>
      <c r="CE3497" s="148" t="s">
        <v>100</v>
      </c>
      <c r="CF3497" s="148">
        <v>1</v>
      </c>
      <c r="CH3497" s="148">
        <v>3</v>
      </c>
      <c r="CJ3497" s="149">
        <v>41054531300042</v>
      </c>
      <c r="CL3497" s="149" t="s">
        <v>97</v>
      </c>
      <c r="CN3497" s="149">
        <v>3</v>
      </c>
      <c r="CT3497" s="149" t="s">
        <v>98</v>
      </c>
      <c r="CU3497" s="152">
        <v>42667</v>
      </c>
      <c r="CV3497" s="149">
        <v>0</v>
      </c>
      <c r="CX3497" s="149" t="s">
        <v>97</v>
      </c>
      <c r="CY3497" s="149" t="s">
        <v>99</v>
      </c>
      <c r="CZ3497" s="149">
        <v>41054531300042</v>
      </c>
      <c r="DB3497" s="149" t="s">
        <v>100</v>
      </c>
      <c r="DC3497" s="149" t="s">
        <v>101</v>
      </c>
      <c r="DD3497" s="149" t="s">
        <v>102</v>
      </c>
      <c r="DE3497" s="149" t="s">
        <v>1615</v>
      </c>
      <c r="DF3497" s="149">
        <v>1</v>
      </c>
    </row>
    <row r="3498" spans="1:110" x14ac:dyDescent="0.25">
      <c r="A3498" s="148" t="s">
        <v>96</v>
      </c>
      <c r="B3498" s="148">
        <v>0</v>
      </c>
      <c r="D3498" s="148" t="s">
        <v>97</v>
      </c>
      <c r="K3498" s="148">
        <v>1</v>
      </c>
      <c r="M3498" s="148">
        <v>5</v>
      </c>
      <c r="N3498" s="148" t="s">
        <v>982</v>
      </c>
      <c r="O3498" s="148">
        <v>0</v>
      </c>
      <c r="Q3498" s="148" t="s">
        <v>983</v>
      </c>
      <c r="R3498" s="148">
        <v>6127975</v>
      </c>
      <c r="S3498" s="153">
        <v>42534</v>
      </c>
      <c r="T3498" s="148">
        <v>10</v>
      </c>
      <c r="U3498" s="148">
        <v>1</v>
      </c>
      <c r="V3498" s="148">
        <v>1</v>
      </c>
      <c r="X3498" s="148">
        <v>0</v>
      </c>
      <c r="Y3498" s="148">
        <v>0</v>
      </c>
      <c r="Z3498" s="153">
        <v>42535</v>
      </c>
      <c r="AA3498" s="154" t="s">
        <v>984</v>
      </c>
      <c r="AB3498" s="148">
        <v>23</v>
      </c>
      <c r="AC3498" s="148">
        <v>23</v>
      </c>
      <c r="AD3498" s="148" t="s">
        <v>117</v>
      </c>
      <c r="AE3498" s="154" t="s">
        <v>148</v>
      </c>
      <c r="AF3498" s="148">
        <v>2</v>
      </c>
      <c r="AG3498" s="148">
        <v>2</v>
      </c>
      <c r="AJ3498" s="148" t="s">
        <v>540</v>
      </c>
      <c r="AK3498" s="148">
        <v>2008</v>
      </c>
      <c r="AL3498" s="148">
        <v>5.0000000000000001E-3</v>
      </c>
      <c r="AM3498" s="148">
        <v>5.0000000000000001E-3</v>
      </c>
      <c r="AP3498" s="148">
        <v>454</v>
      </c>
      <c r="AQ3498" s="148">
        <v>454</v>
      </c>
      <c r="AR3498" s="148">
        <v>2008</v>
      </c>
      <c r="AS3498" s="148">
        <v>10</v>
      </c>
      <c r="AT3498" s="148">
        <v>10</v>
      </c>
      <c r="AU3498" s="148">
        <v>5.0000000000000001E-3</v>
      </c>
      <c r="AV3498" s="148">
        <v>5.0000000000000001E-3</v>
      </c>
      <c r="AY3498" s="148">
        <v>133</v>
      </c>
      <c r="AZ3498" s="148">
        <v>133</v>
      </c>
      <c r="BA3498" s="148" t="s">
        <v>107</v>
      </c>
      <c r="BB3498" s="148">
        <v>11</v>
      </c>
      <c r="BD3498" s="148">
        <v>8</v>
      </c>
      <c r="BF3498" s="148" t="s">
        <v>985</v>
      </c>
      <c r="BG3498" s="148">
        <v>1</v>
      </c>
      <c r="BI3498" s="153">
        <v>42535</v>
      </c>
      <c r="BJ3498" s="154" t="s">
        <v>112</v>
      </c>
      <c r="BK3498" s="148">
        <v>41054531300042</v>
      </c>
      <c r="BM3498" s="148" t="s">
        <v>100</v>
      </c>
      <c r="BN3498" s="148" t="s">
        <v>986</v>
      </c>
      <c r="BO3498" s="148" t="s">
        <v>987</v>
      </c>
      <c r="BQ3498" s="153">
        <v>42534</v>
      </c>
      <c r="BR3498" s="148">
        <v>3</v>
      </c>
      <c r="BT3498" s="148">
        <v>1409</v>
      </c>
      <c r="BV3498" s="148" t="s">
        <v>1617</v>
      </c>
      <c r="BW3498" s="148">
        <v>28</v>
      </c>
      <c r="BY3498" s="148">
        <v>27</v>
      </c>
      <c r="CA3498" s="148">
        <v>1</v>
      </c>
      <c r="CC3498" s="148">
        <v>34255833500051</v>
      </c>
      <c r="CE3498" s="148" t="s">
        <v>100</v>
      </c>
      <c r="CF3498" s="148">
        <v>1</v>
      </c>
      <c r="CH3498" s="148">
        <v>3</v>
      </c>
      <c r="CJ3498" s="149">
        <v>41054531300042</v>
      </c>
      <c r="CL3498" s="149" t="s">
        <v>97</v>
      </c>
      <c r="CN3498" s="149">
        <v>3</v>
      </c>
      <c r="CT3498" s="149" t="s">
        <v>98</v>
      </c>
      <c r="CU3498" s="152">
        <v>42667</v>
      </c>
      <c r="CV3498" s="149">
        <v>0</v>
      </c>
      <c r="CX3498" s="149" t="s">
        <v>97</v>
      </c>
      <c r="CY3498" s="149" t="s">
        <v>99</v>
      </c>
      <c r="CZ3498" s="149">
        <v>41054531300042</v>
      </c>
      <c r="DB3498" s="149" t="s">
        <v>100</v>
      </c>
      <c r="DC3498" s="149" t="s">
        <v>101</v>
      </c>
      <c r="DD3498" s="149" t="s">
        <v>102</v>
      </c>
      <c r="DE3498" s="149" t="s">
        <v>1615</v>
      </c>
      <c r="DF3498" s="149">
        <v>1</v>
      </c>
    </row>
    <row r="3499" spans="1:110" x14ac:dyDescent="0.25">
      <c r="A3499" s="148" t="s">
        <v>96</v>
      </c>
      <c r="B3499" s="148">
        <v>0</v>
      </c>
      <c r="D3499" s="148" t="s">
        <v>97</v>
      </c>
      <c r="K3499" s="148">
        <v>1</v>
      </c>
      <c r="M3499" s="148">
        <v>5</v>
      </c>
      <c r="N3499" s="148" t="s">
        <v>982</v>
      </c>
      <c r="O3499" s="148">
        <v>0</v>
      </c>
      <c r="Q3499" s="148" t="s">
        <v>983</v>
      </c>
      <c r="R3499" s="148">
        <v>6127975</v>
      </c>
      <c r="S3499" s="153">
        <v>42534</v>
      </c>
      <c r="T3499" s="148">
        <v>10</v>
      </c>
      <c r="U3499" s="148">
        <v>1</v>
      </c>
      <c r="V3499" s="148">
        <v>1</v>
      </c>
      <c r="X3499" s="148">
        <v>0</v>
      </c>
      <c r="Y3499" s="148">
        <v>0</v>
      </c>
      <c r="Z3499" s="153">
        <v>42535</v>
      </c>
      <c r="AA3499" s="154" t="s">
        <v>984</v>
      </c>
      <c r="AB3499" s="148">
        <v>23</v>
      </c>
      <c r="AC3499" s="148">
        <v>23</v>
      </c>
      <c r="AD3499" s="148" t="s">
        <v>117</v>
      </c>
      <c r="AE3499" s="154" t="s">
        <v>154</v>
      </c>
      <c r="AF3499" s="148">
        <v>2</v>
      </c>
      <c r="AG3499" s="148">
        <v>2</v>
      </c>
      <c r="AJ3499" s="148" t="s">
        <v>541</v>
      </c>
      <c r="AK3499" s="148">
        <v>1194</v>
      </c>
      <c r="AL3499" s="148">
        <v>5.0000000000000001E-3</v>
      </c>
      <c r="AM3499" s="148">
        <v>5.0000000000000001E-3</v>
      </c>
      <c r="AN3499" s="148">
        <v>712</v>
      </c>
      <c r="AO3499" s="148">
        <v>712</v>
      </c>
      <c r="AP3499" s="148">
        <v>405</v>
      </c>
      <c r="AQ3499" s="148">
        <v>405</v>
      </c>
      <c r="AR3499" s="148">
        <v>1194</v>
      </c>
      <c r="AS3499" s="148">
        <v>10</v>
      </c>
      <c r="AT3499" s="148">
        <v>10</v>
      </c>
      <c r="AU3499" s="148">
        <v>5.0000000000000001E-3</v>
      </c>
      <c r="AV3499" s="148">
        <v>5.0000000000000001E-3</v>
      </c>
      <c r="AW3499" s="148">
        <v>1168</v>
      </c>
      <c r="AX3499" s="148">
        <v>1168</v>
      </c>
      <c r="AY3499" s="148">
        <v>133</v>
      </c>
      <c r="AZ3499" s="148">
        <v>133</v>
      </c>
      <c r="BA3499" s="148" t="s">
        <v>107</v>
      </c>
      <c r="BB3499" s="148">
        <v>11</v>
      </c>
      <c r="BD3499" s="148">
        <v>8</v>
      </c>
      <c r="BF3499" s="148" t="s">
        <v>985</v>
      </c>
      <c r="BG3499" s="148">
        <v>1</v>
      </c>
      <c r="BI3499" s="153">
        <v>42535</v>
      </c>
      <c r="BJ3499" s="154" t="s">
        <v>112</v>
      </c>
      <c r="BK3499" s="148">
        <v>41054531300042</v>
      </c>
      <c r="BM3499" s="148" t="s">
        <v>100</v>
      </c>
      <c r="BN3499" s="148" t="s">
        <v>986</v>
      </c>
      <c r="BO3499" s="148" t="s">
        <v>987</v>
      </c>
      <c r="BQ3499" s="153">
        <v>42534</v>
      </c>
      <c r="BR3499" s="148">
        <v>3</v>
      </c>
      <c r="BT3499" s="148">
        <v>1409</v>
      </c>
      <c r="BV3499" s="148" t="s">
        <v>1617</v>
      </c>
      <c r="BW3499" s="148">
        <v>28</v>
      </c>
      <c r="BY3499" s="148">
        <v>27</v>
      </c>
      <c r="CA3499" s="148">
        <v>1</v>
      </c>
      <c r="CC3499" s="148">
        <v>34255833500051</v>
      </c>
      <c r="CE3499" s="148" t="s">
        <v>100</v>
      </c>
      <c r="CF3499" s="148">
        <v>1</v>
      </c>
      <c r="CH3499" s="148">
        <v>3</v>
      </c>
      <c r="CJ3499" s="149">
        <v>41054531300042</v>
      </c>
      <c r="CL3499" s="149" t="s">
        <v>97</v>
      </c>
      <c r="CN3499" s="149">
        <v>3</v>
      </c>
      <c r="CT3499" s="149" t="s">
        <v>98</v>
      </c>
      <c r="CU3499" s="152">
        <v>42667</v>
      </c>
      <c r="CV3499" s="149">
        <v>0</v>
      </c>
      <c r="CX3499" s="149" t="s">
        <v>97</v>
      </c>
      <c r="CY3499" s="149" t="s">
        <v>99</v>
      </c>
      <c r="CZ3499" s="149">
        <v>41054531300042</v>
      </c>
      <c r="DB3499" s="149" t="s">
        <v>100</v>
      </c>
      <c r="DC3499" s="149" t="s">
        <v>101</v>
      </c>
      <c r="DD3499" s="149" t="s">
        <v>102</v>
      </c>
      <c r="DE3499" s="149" t="s">
        <v>1615</v>
      </c>
      <c r="DF3499" s="149">
        <v>1</v>
      </c>
    </row>
    <row r="3500" spans="1:110" x14ac:dyDescent="0.25">
      <c r="A3500" s="148" t="s">
        <v>96</v>
      </c>
      <c r="B3500" s="148">
        <v>0</v>
      </c>
      <c r="D3500" s="148" t="s">
        <v>97</v>
      </c>
      <c r="K3500" s="148">
        <v>1</v>
      </c>
      <c r="M3500" s="148">
        <v>5</v>
      </c>
      <c r="N3500" s="148" t="s">
        <v>982</v>
      </c>
      <c r="O3500" s="148">
        <v>0</v>
      </c>
      <c r="Q3500" s="148" t="s">
        <v>983</v>
      </c>
      <c r="R3500" s="148">
        <v>6127975</v>
      </c>
      <c r="S3500" s="153">
        <v>42534</v>
      </c>
      <c r="T3500" s="148">
        <v>10</v>
      </c>
      <c r="U3500" s="148">
        <v>1</v>
      </c>
      <c r="V3500" s="148">
        <v>1</v>
      </c>
      <c r="X3500" s="148">
        <v>0</v>
      </c>
      <c r="Y3500" s="148">
        <v>0</v>
      </c>
      <c r="Z3500" s="153">
        <v>42535</v>
      </c>
      <c r="AA3500" s="154" t="s">
        <v>984</v>
      </c>
      <c r="AB3500" s="148">
        <v>23</v>
      </c>
      <c r="AC3500" s="148">
        <v>23</v>
      </c>
      <c r="AD3500" s="148" t="s">
        <v>117</v>
      </c>
      <c r="AE3500" s="154" t="s">
        <v>148</v>
      </c>
      <c r="AF3500" s="148">
        <v>2</v>
      </c>
      <c r="AG3500" s="148">
        <v>2</v>
      </c>
      <c r="AJ3500" s="148" t="s">
        <v>542</v>
      </c>
      <c r="AK3500" s="148">
        <v>2985</v>
      </c>
      <c r="AL3500" s="148">
        <v>5.0000000000000001E-3</v>
      </c>
      <c r="AM3500" s="148">
        <v>5.0000000000000001E-3</v>
      </c>
      <c r="AP3500" s="148">
        <v>454</v>
      </c>
      <c r="AQ3500" s="148">
        <v>454</v>
      </c>
      <c r="AR3500" s="148">
        <v>2985</v>
      </c>
      <c r="AS3500" s="148">
        <v>10</v>
      </c>
      <c r="AT3500" s="148">
        <v>10</v>
      </c>
      <c r="AU3500" s="148">
        <v>5.0000000000000001E-3</v>
      </c>
      <c r="AV3500" s="148">
        <v>5.0000000000000001E-3</v>
      </c>
      <c r="AY3500" s="148">
        <v>133</v>
      </c>
      <c r="AZ3500" s="148">
        <v>133</v>
      </c>
      <c r="BA3500" s="148" t="s">
        <v>107</v>
      </c>
      <c r="BB3500" s="148">
        <v>11</v>
      </c>
      <c r="BD3500" s="148">
        <v>8</v>
      </c>
      <c r="BF3500" s="148" t="s">
        <v>985</v>
      </c>
      <c r="BG3500" s="148">
        <v>1</v>
      </c>
      <c r="BI3500" s="153">
        <v>42535</v>
      </c>
      <c r="BJ3500" s="154" t="s">
        <v>112</v>
      </c>
      <c r="BK3500" s="148">
        <v>41054531300042</v>
      </c>
      <c r="BM3500" s="148" t="s">
        <v>100</v>
      </c>
      <c r="BN3500" s="148" t="s">
        <v>986</v>
      </c>
      <c r="BO3500" s="148" t="s">
        <v>987</v>
      </c>
      <c r="BQ3500" s="153">
        <v>42534</v>
      </c>
      <c r="BR3500" s="148">
        <v>3</v>
      </c>
      <c r="BT3500" s="148">
        <v>1409</v>
      </c>
      <c r="BV3500" s="148" t="s">
        <v>1617</v>
      </c>
      <c r="BW3500" s="148">
        <v>28</v>
      </c>
      <c r="BY3500" s="148">
        <v>27</v>
      </c>
      <c r="CA3500" s="148">
        <v>1</v>
      </c>
      <c r="CC3500" s="148">
        <v>34255833500051</v>
      </c>
      <c r="CE3500" s="148" t="s">
        <v>100</v>
      </c>
      <c r="CF3500" s="148">
        <v>1</v>
      </c>
      <c r="CH3500" s="148">
        <v>3</v>
      </c>
      <c r="CJ3500" s="149">
        <v>41054531300042</v>
      </c>
      <c r="CL3500" s="149" t="s">
        <v>97</v>
      </c>
      <c r="CN3500" s="149">
        <v>3</v>
      </c>
      <c r="CT3500" s="149" t="s">
        <v>98</v>
      </c>
      <c r="CU3500" s="152">
        <v>42667</v>
      </c>
      <c r="CV3500" s="149">
        <v>0</v>
      </c>
      <c r="CX3500" s="149" t="s">
        <v>97</v>
      </c>
      <c r="CY3500" s="149" t="s">
        <v>99</v>
      </c>
      <c r="CZ3500" s="149">
        <v>41054531300042</v>
      </c>
      <c r="DB3500" s="149" t="s">
        <v>100</v>
      </c>
      <c r="DC3500" s="149" t="s">
        <v>101</v>
      </c>
      <c r="DD3500" s="149" t="s">
        <v>102</v>
      </c>
      <c r="DE3500" s="149" t="s">
        <v>1615</v>
      </c>
      <c r="DF3500" s="149">
        <v>1</v>
      </c>
    </row>
    <row r="3501" spans="1:110" x14ac:dyDescent="0.25">
      <c r="A3501" s="148" t="s">
        <v>96</v>
      </c>
      <c r="B3501" s="148">
        <v>0</v>
      </c>
      <c r="D3501" s="148" t="s">
        <v>97</v>
      </c>
      <c r="K3501" s="148">
        <v>1</v>
      </c>
      <c r="M3501" s="148">
        <v>5</v>
      </c>
      <c r="N3501" s="148" t="s">
        <v>982</v>
      </c>
      <c r="O3501" s="148">
        <v>0</v>
      </c>
      <c r="Q3501" s="148" t="s">
        <v>983</v>
      </c>
      <c r="R3501" s="148">
        <v>6127975</v>
      </c>
      <c r="S3501" s="153">
        <v>42534</v>
      </c>
      <c r="T3501" s="148">
        <v>10</v>
      </c>
      <c r="U3501" s="148">
        <v>1</v>
      </c>
      <c r="V3501" s="148">
        <v>1</v>
      </c>
      <c r="X3501" s="148">
        <v>0</v>
      </c>
      <c r="Y3501" s="148">
        <v>0</v>
      </c>
      <c r="Z3501" s="153">
        <v>42535</v>
      </c>
      <c r="AA3501" s="154" t="s">
        <v>984</v>
      </c>
      <c r="AB3501" s="148">
        <v>23</v>
      </c>
      <c r="AC3501" s="148">
        <v>23</v>
      </c>
      <c r="AD3501" s="148" t="s">
        <v>117</v>
      </c>
      <c r="AE3501" s="154" t="s">
        <v>154</v>
      </c>
      <c r="AF3501" s="148">
        <v>2</v>
      </c>
      <c r="AG3501" s="148">
        <v>2</v>
      </c>
      <c r="AJ3501" s="148" t="s">
        <v>543</v>
      </c>
      <c r="AK3501" s="148">
        <v>1503</v>
      </c>
      <c r="AL3501" s="148">
        <v>5.0000000000000001E-3</v>
      </c>
      <c r="AM3501" s="148">
        <v>5.0000000000000001E-3</v>
      </c>
      <c r="AN3501" s="148">
        <v>712</v>
      </c>
      <c r="AO3501" s="148">
        <v>712</v>
      </c>
      <c r="AP3501" s="148">
        <v>405</v>
      </c>
      <c r="AQ3501" s="148">
        <v>405</v>
      </c>
      <c r="AR3501" s="148">
        <v>1503</v>
      </c>
      <c r="AS3501" s="148">
        <v>10</v>
      </c>
      <c r="AT3501" s="148">
        <v>10</v>
      </c>
      <c r="AU3501" s="148">
        <v>5.0000000000000001E-3</v>
      </c>
      <c r="AV3501" s="148">
        <v>5.0000000000000001E-3</v>
      </c>
      <c r="AW3501" s="148">
        <v>1168</v>
      </c>
      <c r="AX3501" s="148">
        <v>1168</v>
      </c>
      <c r="AY3501" s="148">
        <v>133</v>
      </c>
      <c r="AZ3501" s="148">
        <v>133</v>
      </c>
      <c r="BA3501" s="148" t="s">
        <v>107</v>
      </c>
      <c r="BB3501" s="148">
        <v>11</v>
      </c>
      <c r="BD3501" s="148">
        <v>8</v>
      </c>
      <c r="BF3501" s="148" t="s">
        <v>985</v>
      </c>
      <c r="BG3501" s="148">
        <v>1</v>
      </c>
      <c r="BI3501" s="153">
        <v>42535</v>
      </c>
      <c r="BJ3501" s="154" t="s">
        <v>112</v>
      </c>
      <c r="BK3501" s="148">
        <v>41054531300042</v>
      </c>
      <c r="BM3501" s="148" t="s">
        <v>100</v>
      </c>
      <c r="BN3501" s="148" t="s">
        <v>986</v>
      </c>
      <c r="BO3501" s="148" t="s">
        <v>987</v>
      </c>
      <c r="BQ3501" s="153">
        <v>42534</v>
      </c>
      <c r="BR3501" s="148">
        <v>3</v>
      </c>
      <c r="BT3501" s="148">
        <v>1409</v>
      </c>
      <c r="BV3501" s="148" t="s">
        <v>1617</v>
      </c>
      <c r="BW3501" s="148">
        <v>28</v>
      </c>
      <c r="BY3501" s="148">
        <v>27</v>
      </c>
      <c r="CA3501" s="148">
        <v>1</v>
      </c>
      <c r="CC3501" s="148">
        <v>34255833500051</v>
      </c>
      <c r="CE3501" s="148" t="s">
        <v>100</v>
      </c>
      <c r="CF3501" s="148">
        <v>1</v>
      </c>
      <c r="CH3501" s="148">
        <v>3</v>
      </c>
      <c r="CJ3501" s="149">
        <v>41054531300042</v>
      </c>
      <c r="CL3501" s="149" t="s">
        <v>97</v>
      </c>
      <c r="CN3501" s="149">
        <v>3</v>
      </c>
      <c r="CT3501" s="149" t="s">
        <v>98</v>
      </c>
      <c r="CU3501" s="152">
        <v>42667</v>
      </c>
      <c r="CV3501" s="149">
        <v>0</v>
      </c>
      <c r="CX3501" s="149" t="s">
        <v>97</v>
      </c>
      <c r="CY3501" s="149" t="s">
        <v>99</v>
      </c>
      <c r="CZ3501" s="149">
        <v>41054531300042</v>
      </c>
      <c r="DB3501" s="149" t="s">
        <v>100</v>
      </c>
      <c r="DC3501" s="149" t="s">
        <v>101</v>
      </c>
      <c r="DD3501" s="149" t="s">
        <v>102</v>
      </c>
      <c r="DE3501" s="149" t="s">
        <v>1615</v>
      </c>
      <c r="DF3501" s="149">
        <v>1</v>
      </c>
    </row>
    <row r="3502" spans="1:110" x14ac:dyDescent="0.25">
      <c r="A3502" s="148" t="s">
        <v>96</v>
      </c>
      <c r="B3502" s="148">
        <v>0</v>
      </c>
      <c r="D3502" s="148" t="s">
        <v>97</v>
      </c>
      <c r="K3502" s="148">
        <v>1</v>
      </c>
      <c r="M3502" s="148">
        <v>5</v>
      </c>
      <c r="N3502" s="148" t="s">
        <v>982</v>
      </c>
      <c r="O3502" s="148">
        <v>0</v>
      </c>
      <c r="Q3502" s="148" t="s">
        <v>983</v>
      </c>
      <c r="R3502" s="148">
        <v>6127975</v>
      </c>
      <c r="S3502" s="153">
        <v>42534</v>
      </c>
      <c r="T3502" s="148">
        <v>10</v>
      </c>
      <c r="U3502" s="148">
        <v>2</v>
      </c>
      <c r="V3502" s="148">
        <v>2</v>
      </c>
      <c r="X3502" s="148">
        <v>0</v>
      </c>
      <c r="Y3502" s="148">
        <v>0</v>
      </c>
      <c r="Z3502" s="153">
        <v>42535</v>
      </c>
      <c r="AA3502" s="154" t="s">
        <v>984</v>
      </c>
      <c r="AB3502" s="148">
        <v>23</v>
      </c>
      <c r="AC3502" s="148">
        <v>23</v>
      </c>
      <c r="AD3502" s="148" t="s">
        <v>117</v>
      </c>
      <c r="AE3502" s="154" t="s">
        <v>154</v>
      </c>
      <c r="AF3502" s="148">
        <v>2</v>
      </c>
      <c r="AG3502" s="148">
        <v>2</v>
      </c>
      <c r="AJ3502" s="148" t="s">
        <v>544</v>
      </c>
      <c r="AK3502" s="148">
        <v>1192</v>
      </c>
      <c r="AL3502" s="148">
        <v>0.01</v>
      </c>
      <c r="AM3502" s="148">
        <v>0.01</v>
      </c>
      <c r="AN3502" s="148">
        <v>712</v>
      </c>
      <c r="AO3502" s="148">
        <v>712</v>
      </c>
      <c r="AP3502" s="148">
        <v>405</v>
      </c>
      <c r="AQ3502" s="148">
        <v>405</v>
      </c>
      <c r="AR3502" s="148">
        <v>1192</v>
      </c>
      <c r="AS3502" s="148">
        <v>10</v>
      </c>
      <c r="AT3502" s="148">
        <v>10</v>
      </c>
      <c r="AU3502" s="148">
        <v>0.01</v>
      </c>
      <c r="AV3502" s="148">
        <v>0.01</v>
      </c>
      <c r="AW3502" s="148">
        <v>1168</v>
      </c>
      <c r="AX3502" s="148">
        <v>1168</v>
      </c>
      <c r="AY3502" s="148">
        <v>133</v>
      </c>
      <c r="AZ3502" s="148">
        <v>133</v>
      </c>
      <c r="BA3502" s="148" t="s">
        <v>107</v>
      </c>
      <c r="BB3502" s="148">
        <v>11</v>
      </c>
      <c r="BD3502" s="148">
        <v>8</v>
      </c>
      <c r="BF3502" s="148" t="s">
        <v>985</v>
      </c>
      <c r="BG3502" s="148">
        <v>1</v>
      </c>
      <c r="BI3502" s="153">
        <v>42535</v>
      </c>
      <c r="BJ3502" s="154" t="s">
        <v>112</v>
      </c>
      <c r="BK3502" s="148">
        <v>41054531300042</v>
      </c>
      <c r="BM3502" s="148" t="s">
        <v>100</v>
      </c>
      <c r="BN3502" s="148" t="s">
        <v>986</v>
      </c>
      <c r="BO3502" s="148" t="s">
        <v>987</v>
      </c>
      <c r="BQ3502" s="153">
        <v>42534</v>
      </c>
      <c r="BR3502" s="148">
        <v>3</v>
      </c>
      <c r="BT3502" s="148">
        <v>1409</v>
      </c>
      <c r="BV3502" s="148" t="s">
        <v>1617</v>
      </c>
      <c r="BW3502" s="148">
        <v>28</v>
      </c>
      <c r="BY3502" s="148">
        <v>27</v>
      </c>
      <c r="CA3502" s="148">
        <v>1</v>
      </c>
      <c r="CC3502" s="148">
        <v>34255833500051</v>
      </c>
      <c r="CE3502" s="148" t="s">
        <v>100</v>
      </c>
      <c r="CF3502" s="148">
        <v>1</v>
      </c>
      <c r="CH3502" s="148">
        <v>3</v>
      </c>
      <c r="CJ3502" s="149">
        <v>41054531300042</v>
      </c>
      <c r="CL3502" s="149" t="s">
        <v>97</v>
      </c>
      <c r="CN3502" s="149">
        <v>3</v>
      </c>
      <c r="CT3502" s="149" t="s">
        <v>98</v>
      </c>
      <c r="CU3502" s="152">
        <v>42667</v>
      </c>
      <c r="CV3502" s="149">
        <v>0</v>
      </c>
      <c r="CX3502" s="149" t="s">
        <v>97</v>
      </c>
      <c r="CY3502" s="149" t="s">
        <v>99</v>
      </c>
      <c r="CZ3502" s="149">
        <v>41054531300042</v>
      </c>
      <c r="DB3502" s="149" t="s">
        <v>100</v>
      </c>
      <c r="DC3502" s="149" t="s">
        <v>101</v>
      </c>
      <c r="DD3502" s="149" t="s">
        <v>102</v>
      </c>
      <c r="DE3502" s="149" t="s">
        <v>1615</v>
      </c>
      <c r="DF3502" s="149">
        <v>1</v>
      </c>
    </row>
    <row r="3503" spans="1:110" x14ac:dyDescent="0.25">
      <c r="A3503" s="148" t="s">
        <v>96</v>
      </c>
      <c r="B3503" s="148">
        <v>0</v>
      </c>
      <c r="D3503" s="148" t="s">
        <v>97</v>
      </c>
      <c r="K3503" s="148">
        <v>1</v>
      </c>
      <c r="M3503" s="148">
        <v>5</v>
      </c>
      <c r="N3503" s="148" t="s">
        <v>982</v>
      </c>
      <c r="O3503" s="148">
        <v>0</v>
      </c>
      <c r="Q3503" s="148" t="s">
        <v>983</v>
      </c>
      <c r="R3503" s="148">
        <v>6127975</v>
      </c>
      <c r="S3503" s="153">
        <v>42534</v>
      </c>
      <c r="T3503" s="148">
        <v>10</v>
      </c>
      <c r="U3503" s="148">
        <v>1</v>
      </c>
      <c r="V3503" s="148">
        <v>1</v>
      </c>
      <c r="X3503" s="148">
        <v>0</v>
      </c>
      <c r="Y3503" s="148">
        <v>0</v>
      </c>
      <c r="Z3503" s="153">
        <v>42535</v>
      </c>
      <c r="AA3503" s="154" t="s">
        <v>984</v>
      </c>
      <c r="AB3503" s="148">
        <v>23</v>
      </c>
      <c r="AC3503" s="148">
        <v>23</v>
      </c>
      <c r="AD3503" s="148" t="s">
        <v>117</v>
      </c>
      <c r="AE3503" s="154" t="s">
        <v>148</v>
      </c>
      <c r="AF3503" s="148">
        <v>2</v>
      </c>
      <c r="AG3503" s="148">
        <v>2</v>
      </c>
      <c r="AJ3503" s="148" t="s">
        <v>545</v>
      </c>
      <c r="AK3503" s="148">
        <v>2075</v>
      </c>
      <c r="AL3503" s="148">
        <v>0.05</v>
      </c>
      <c r="AM3503" s="148">
        <v>0.05</v>
      </c>
      <c r="AP3503" s="148">
        <v>454</v>
      </c>
      <c r="AQ3503" s="148">
        <v>454</v>
      </c>
      <c r="AR3503" s="148">
        <v>2075</v>
      </c>
      <c r="AS3503" s="148">
        <v>10</v>
      </c>
      <c r="AT3503" s="148">
        <v>10</v>
      </c>
      <c r="AU3503" s="148">
        <v>0.05</v>
      </c>
      <c r="AV3503" s="148">
        <v>0.05</v>
      </c>
      <c r="AY3503" s="148">
        <v>133</v>
      </c>
      <c r="AZ3503" s="148">
        <v>133</v>
      </c>
      <c r="BA3503" s="148" t="s">
        <v>107</v>
      </c>
      <c r="BB3503" s="148">
        <v>11</v>
      </c>
      <c r="BD3503" s="148">
        <v>8</v>
      </c>
      <c r="BF3503" s="148" t="s">
        <v>985</v>
      </c>
      <c r="BG3503" s="148">
        <v>1</v>
      </c>
      <c r="BI3503" s="153">
        <v>42535</v>
      </c>
      <c r="BJ3503" s="154" t="s">
        <v>112</v>
      </c>
      <c r="BK3503" s="148">
        <v>41054531300042</v>
      </c>
      <c r="BM3503" s="148" t="s">
        <v>100</v>
      </c>
      <c r="BN3503" s="148" t="s">
        <v>986</v>
      </c>
      <c r="BO3503" s="148" t="s">
        <v>987</v>
      </c>
      <c r="BQ3503" s="153">
        <v>42534</v>
      </c>
      <c r="BR3503" s="148">
        <v>3</v>
      </c>
      <c r="BT3503" s="148">
        <v>1409</v>
      </c>
      <c r="BV3503" s="148" t="s">
        <v>1617</v>
      </c>
      <c r="BW3503" s="148">
        <v>28</v>
      </c>
      <c r="BY3503" s="148">
        <v>27</v>
      </c>
      <c r="CA3503" s="148">
        <v>1</v>
      </c>
      <c r="CC3503" s="148">
        <v>34255833500051</v>
      </c>
      <c r="CE3503" s="148" t="s">
        <v>100</v>
      </c>
      <c r="CF3503" s="148">
        <v>1</v>
      </c>
      <c r="CH3503" s="148">
        <v>3</v>
      </c>
      <c r="CJ3503" s="149">
        <v>41054531300042</v>
      </c>
      <c r="CL3503" s="149" t="s">
        <v>97</v>
      </c>
      <c r="CN3503" s="149">
        <v>3</v>
      </c>
      <c r="CT3503" s="149" t="s">
        <v>98</v>
      </c>
      <c r="CU3503" s="152">
        <v>42667</v>
      </c>
      <c r="CV3503" s="149">
        <v>0</v>
      </c>
      <c r="CX3503" s="149" t="s">
        <v>97</v>
      </c>
      <c r="CY3503" s="149" t="s">
        <v>99</v>
      </c>
      <c r="CZ3503" s="149">
        <v>41054531300042</v>
      </c>
      <c r="DB3503" s="149" t="s">
        <v>100</v>
      </c>
      <c r="DC3503" s="149" t="s">
        <v>101</v>
      </c>
      <c r="DD3503" s="149" t="s">
        <v>102</v>
      </c>
      <c r="DE3503" s="149" t="s">
        <v>1615</v>
      </c>
      <c r="DF3503" s="149">
        <v>1</v>
      </c>
    </row>
    <row r="3504" spans="1:110" x14ac:dyDescent="0.25">
      <c r="A3504" s="148" t="s">
        <v>96</v>
      </c>
      <c r="B3504" s="148">
        <v>0</v>
      </c>
      <c r="D3504" s="148" t="s">
        <v>97</v>
      </c>
      <c r="K3504" s="148">
        <v>1</v>
      </c>
      <c r="M3504" s="148">
        <v>5</v>
      </c>
      <c r="N3504" s="148" t="s">
        <v>982</v>
      </c>
      <c r="O3504" s="148">
        <v>0</v>
      </c>
      <c r="Q3504" s="148" t="s">
        <v>983</v>
      </c>
      <c r="R3504" s="148">
        <v>6127975</v>
      </c>
      <c r="S3504" s="153">
        <v>42534</v>
      </c>
      <c r="T3504" s="148">
        <v>10</v>
      </c>
      <c r="U3504" s="148">
        <v>1</v>
      </c>
      <c r="V3504" s="148">
        <v>1</v>
      </c>
      <c r="X3504" s="148">
        <v>0</v>
      </c>
      <c r="Y3504" s="148">
        <v>0</v>
      </c>
      <c r="Z3504" s="153">
        <v>42535</v>
      </c>
      <c r="AA3504" s="154" t="s">
        <v>984</v>
      </c>
      <c r="AB3504" s="148">
        <v>23</v>
      </c>
      <c r="AC3504" s="148">
        <v>23</v>
      </c>
      <c r="AD3504" s="148" t="s">
        <v>117</v>
      </c>
      <c r="AE3504" s="154" t="s">
        <v>154</v>
      </c>
      <c r="AF3504" s="148">
        <v>2</v>
      </c>
      <c r="AG3504" s="148">
        <v>2</v>
      </c>
      <c r="AJ3504" s="148" t="s">
        <v>546</v>
      </c>
      <c r="AK3504" s="148">
        <v>1674</v>
      </c>
      <c r="AL3504" s="148">
        <v>5.0000000000000001E-3</v>
      </c>
      <c r="AM3504" s="148">
        <v>5.0000000000000001E-3</v>
      </c>
      <c r="AN3504" s="148">
        <v>712</v>
      </c>
      <c r="AO3504" s="148">
        <v>712</v>
      </c>
      <c r="AP3504" s="148">
        <v>405</v>
      </c>
      <c r="AQ3504" s="148">
        <v>405</v>
      </c>
      <c r="AR3504" s="148">
        <v>1674</v>
      </c>
      <c r="AS3504" s="148">
        <v>10</v>
      </c>
      <c r="AT3504" s="148">
        <v>10</v>
      </c>
      <c r="AU3504" s="148">
        <v>5.0000000000000001E-3</v>
      </c>
      <c r="AV3504" s="148">
        <v>5.0000000000000001E-3</v>
      </c>
      <c r="AW3504" s="148">
        <v>1168</v>
      </c>
      <c r="AX3504" s="148">
        <v>1168</v>
      </c>
      <c r="AY3504" s="148">
        <v>133</v>
      </c>
      <c r="AZ3504" s="148">
        <v>133</v>
      </c>
      <c r="BA3504" s="148" t="s">
        <v>107</v>
      </c>
      <c r="BB3504" s="148">
        <v>11</v>
      </c>
      <c r="BD3504" s="148">
        <v>8</v>
      </c>
      <c r="BF3504" s="148" t="s">
        <v>985</v>
      </c>
      <c r="BG3504" s="148">
        <v>1</v>
      </c>
      <c r="BI3504" s="153">
        <v>42535</v>
      </c>
      <c r="BJ3504" s="154" t="s">
        <v>112</v>
      </c>
      <c r="BK3504" s="148">
        <v>41054531300042</v>
      </c>
      <c r="BM3504" s="148" t="s">
        <v>100</v>
      </c>
      <c r="BN3504" s="148" t="s">
        <v>986</v>
      </c>
      <c r="BO3504" s="148" t="s">
        <v>987</v>
      </c>
      <c r="BQ3504" s="153">
        <v>42534</v>
      </c>
      <c r="BR3504" s="148">
        <v>3</v>
      </c>
      <c r="BT3504" s="148">
        <v>1409</v>
      </c>
      <c r="BV3504" s="148" t="s">
        <v>1617</v>
      </c>
      <c r="BW3504" s="148">
        <v>28</v>
      </c>
      <c r="BY3504" s="148">
        <v>27</v>
      </c>
      <c r="CA3504" s="148">
        <v>1</v>
      </c>
      <c r="CC3504" s="148">
        <v>34255833500051</v>
      </c>
      <c r="CE3504" s="148" t="s">
        <v>100</v>
      </c>
      <c r="CF3504" s="148">
        <v>1</v>
      </c>
      <c r="CH3504" s="148">
        <v>3</v>
      </c>
      <c r="CJ3504" s="149">
        <v>41054531300042</v>
      </c>
      <c r="CL3504" s="149" t="s">
        <v>97</v>
      </c>
      <c r="CN3504" s="149">
        <v>3</v>
      </c>
      <c r="CT3504" s="149" t="s">
        <v>98</v>
      </c>
      <c r="CU3504" s="152">
        <v>42667</v>
      </c>
      <c r="CV3504" s="149">
        <v>0</v>
      </c>
      <c r="CX3504" s="149" t="s">
        <v>97</v>
      </c>
      <c r="CY3504" s="149" t="s">
        <v>99</v>
      </c>
      <c r="CZ3504" s="149">
        <v>41054531300042</v>
      </c>
      <c r="DB3504" s="149" t="s">
        <v>100</v>
      </c>
      <c r="DC3504" s="149" t="s">
        <v>101</v>
      </c>
      <c r="DD3504" s="149" t="s">
        <v>102</v>
      </c>
      <c r="DE3504" s="149" t="s">
        <v>1615</v>
      </c>
      <c r="DF3504" s="149">
        <v>1</v>
      </c>
    </row>
    <row r="3505" spans="1:110" x14ac:dyDescent="0.25">
      <c r="A3505" s="148" t="s">
        <v>96</v>
      </c>
      <c r="B3505" s="148">
        <v>0</v>
      </c>
      <c r="D3505" s="148" t="s">
        <v>97</v>
      </c>
      <c r="K3505" s="148">
        <v>1</v>
      </c>
      <c r="M3505" s="148">
        <v>5</v>
      </c>
      <c r="N3505" s="148" t="s">
        <v>982</v>
      </c>
      <c r="O3505" s="148">
        <v>0</v>
      </c>
      <c r="Q3505" s="148" t="s">
        <v>983</v>
      </c>
      <c r="R3505" s="148">
        <v>6127975</v>
      </c>
      <c r="S3505" s="153">
        <v>42534</v>
      </c>
      <c r="T3505" s="148">
        <v>10</v>
      </c>
      <c r="U3505" s="148">
        <v>1</v>
      </c>
      <c r="V3505" s="148">
        <v>1</v>
      </c>
      <c r="X3505" s="148">
        <v>0</v>
      </c>
      <c r="Y3505" s="148">
        <v>0</v>
      </c>
      <c r="Z3505" s="153">
        <v>42535</v>
      </c>
      <c r="AA3505" s="154" t="s">
        <v>984</v>
      </c>
      <c r="AB3505" s="148">
        <v>23</v>
      </c>
      <c r="AC3505" s="148">
        <v>23</v>
      </c>
      <c r="AD3505" s="148" t="s">
        <v>117</v>
      </c>
      <c r="AE3505" s="154" t="s">
        <v>148</v>
      </c>
      <c r="AF3505" s="148">
        <v>2</v>
      </c>
      <c r="AG3505" s="148">
        <v>2</v>
      </c>
      <c r="AJ3505" s="148" t="s">
        <v>547</v>
      </c>
      <c r="AK3505" s="148">
        <v>2806</v>
      </c>
      <c r="AL3505" s="148">
        <v>5.0000000000000001E-3</v>
      </c>
      <c r="AM3505" s="148">
        <v>5.0000000000000001E-3</v>
      </c>
      <c r="AP3505" s="148">
        <v>454</v>
      </c>
      <c r="AQ3505" s="148">
        <v>454</v>
      </c>
      <c r="AR3505" s="148">
        <v>2806</v>
      </c>
      <c r="AS3505" s="148">
        <v>10</v>
      </c>
      <c r="AT3505" s="148">
        <v>10</v>
      </c>
      <c r="AU3505" s="148">
        <v>5.0000000000000001E-3</v>
      </c>
      <c r="AV3505" s="148">
        <v>5.0000000000000001E-3</v>
      </c>
      <c r="AY3505" s="148">
        <v>133</v>
      </c>
      <c r="AZ3505" s="148">
        <v>133</v>
      </c>
      <c r="BA3505" s="148" t="s">
        <v>107</v>
      </c>
      <c r="BB3505" s="148">
        <v>11</v>
      </c>
      <c r="BD3505" s="148">
        <v>8</v>
      </c>
      <c r="BF3505" s="148" t="s">
        <v>985</v>
      </c>
      <c r="BG3505" s="148">
        <v>1</v>
      </c>
      <c r="BI3505" s="153">
        <v>42535</v>
      </c>
      <c r="BJ3505" s="154" t="s">
        <v>112</v>
      </c>
      <c r="BK3505" s="148">
        <v>41054531300042</v>
      </c>
      <c r="BM3505" s="148" t="s">
        <v>100</v>
      </c>
      <c r="BN3505" s="148" t="s">
        <v>986</v>
      </c>
      <c r="BO3505" s="148" t="s">
        <v>987</v>
      </c>
      <c r="BQ3505" s="153">
        <v>42534</v>
      </c>
      <c r="BR3505" s="148">
        <v>3</v>
      </c>
      <c r="BT3505" s="148">
        <v>1409</v>
      </c>
      <c r="BV3505" s="148" t="s">
        <v>1617</v>
      </c>
      <c r="BW3505" s="148">
        <v>28</v>
      </c>
      <c r="BY3505" s="148">
        <v>27</v>
      </c>
      <c r="CA3505" s="148">
        <v>1</v>
      </c>
      <c r="CC3505" s="148">
        <v>34255833500051</v>
      </c>
      <c r="CE3505" s="148" t="s">
        <v>100</v>
      </c>
      <c r="CF3505" s="148">
        <v>1</v>
      </c>
      <c r="CH3505" s="148">
        <v>3</v>
      </c>
      <c r="CJ3505" s="149">
        <v>41054531300042</v>
      </c>
      <c r="CL3505" s="149" t="s">
        <v>97</v>
      </c>
      <c r="CN3505" s="149">
        <v>3</v>
      </c>
      <c r="CT3505" s="149" t="s">
        <v>98</v>
      </c>
      <c r="CU3505" s="152">
        <v>42667</v>
      </c>
      <c r="CV3505" s="149">
        <v>0</v>
      </c>
      <c r="CX3505" s="149" t="s">
        <v>97</v>
      </c>
      <c r="CY3505" s="149" t="s">
        <v>99</v>
      </c>
      <c r="CZ3505" s="149">
        <v>41054531300042</v>
      </c>
      <c r="DB3505" s="149" t="s">
        <v>100</v>
      </c>
      <c r="DC3505" s="149" t="s">
        <v>101</v>
      </c>
      <c r="DD3505" s="149" t="s">
        <v>102</v>
      </c>
      <c r="DE3505" s="149" t="s">
        <v>1615</v>
      </c>
      <c r="DF3505" s="149">
        <v>1</v>
      </c>
    </row>
    <row r="3506" spans="1:110" x14ac:dyDescent="0.25">
      <c r="A3506" s="148" t="s">
        <v>96</v>
      </c>
      <c r="B3506" s="148">
        <v>0</v>
      </c>
      <c r="D3506" s="148" t="s">
        <v>97</v>
      </c>
      <c r="K3506" s="148">
        <v>1</v>
      </c>
      <c r="M3506" s="148">
        <v>5</v>
      </c>
      <c r="N3506" s="148" t="s">
        <v>982</v>
      </c>
      <c r="O3506" s="148">
        <v>0</v>
      </c>
      <c r="Q3506" s="148" t="s">
        <v>983</v>
      </c>
      <c r="R3506" s="148">
        <v>6127975</v>
      </c>
      <c r="S3506" s="153">
        <v>42534</v>
      </c>
      <c r="T3506" s="148">
        <v>10</v>
      </c>
      <c r="U3506" s="148">
        <v>1</v>
      </c>
      <c r="V3506" s="148">
        <v>1</v>
      </c>
      <c r="X3506" s="148">
        <v>0</v>
      </c>
      <c r="Y3506" s="148">
        <v>0</v>
      </c>
      <c r="Z3506" s="153">
        <v>42535</v>
      </c>
      <c r="AA3506" s="154" t="s">
        <v>984</v>
      </c>
      <c r="AB3506" s="148">
        <v>23</v>
      </c>
      <c r="AC3506" s="148">
        <v>23</v>
      </c>
      <c r="AD3506" s="148" t="s">
        <v>117</v>
      </c>
      <c r="AE3506" s="154" t="s">
        <v>148</v>
      </c>
      <c r="AF3506" s="148">
        <v>2</v>
      </c>
      <c r="AG3506" s="148">
        <v>2</v>
      </c>
      <c r="AJ3506" s="148" t="s">
        <v>548</v>
      </c>
      <c r="AK3506" s="148">
        <v>5969</v>
      </c>
      <c r="AL3506" s="148">
        <v>5.0000000000000001E-3</v>
      </c>
      <c r="AM3506" s="148">
        <v>5.0000000000000001E-3</v>
      </c>
      <c r="AP3506" s="148">
        <v>454</v>
      </c>
      <c r="AQ3506" s="148">
        <v>454</v>
      </c>
      <c r="AR3506" s="148">
        <v>5969</v>
      </c>
      <c r="AS3506" s="148">
        <v>10</v>
      </c>
      <c r="AT3506" s="148">
        <v>10</v>
      </c>
      <c r="AU3506" s="148">
        <v>5.0000000000000001E-3</v>
      </c>
      <c r="AV3506" s="148">
        <v>5.0000000000000001E-3</v>
      </c>
      <c r="AY3506" s="148">
        <v>133</v>
      </c>
      <c r="AZ3506" s="148">
        <v>133</v>
      </c>
      <c r="BA3506" s="148" t="s">
        <v>107</v>
      </c>
      <c r="BB3506" s="148">
        <v>11</v>
      </c>
      <c r="BD3506" s="148">
        <v>8</v>
      </c>
      <c r="BF3506" s="148" t="s">
        <v>985</v>
      </c>
      <c r="BG3506" s="148">
        <v>1</v>
      </c>
      <c r="BI3506" s="153">
        <v>42535</v>
      </c>
      <c r="BJ3506" s="154" t="s">
        <v>112</v>
      </c>
      <c r="BK3506" s="148">
        <v>41054531300042</v>
      </c>
      <c r="BM3506" s="148" t="s">
        <v>100</v>
      </c>
      <c r="BN3506" s="148" t="s">
        <v>986</v>
      </c>
      <c r="BO3506" s="148" t="s">
        <v>987</v>
      </c>
      <c r="BQ3506" s="153">
        <v>42534</v>
      </c>
      <c r="BR3506" s="148">
        <v>3</v>
      </c>
      <c r="BT3506" s="148">
        <v>1409</v>
      </c>
      <c r="BV3506" s="148" t="s">
        <v>1617</v>
      </c>
      <c r="BW3506" s="148">
        <v>28</v>
      </c>
      <c r="BY3506" s="148">
        <v>27</v>
      </c>
      <c r="CA3506" s="148">
        <v>1</v>
      </c>
      <c r="CC3506" s="148">
        <v>34255833500051</v>
      </c>
      <c r="CE3506" s="148" t="s">
        <v>100</v>
      </c>
      <c r="CF3506" s="148">
        <v>1</v>
      </c>
      <c r="CH3506" s="148">
        <v>3</v>
      </c>
      <c r="CJ3506" s="149">
        <v>41054531300042</v>
      </c>
      <c r="CL3506" s="149" t="s">
        <v>97</v>
      </c>
      <c r="CN3506" s="149">
        <v>3</v>
      </c>
      <c r="CT3506" s="149" t="s">
        <v>98</v>
      </c>
      <c r="CU3506" s="152">
        <v>42667</v>
      </c>
      <c r="CV3506" s="149">
        <v>0</v>
      </c>
      <c r="CX3506" s="149" t="s">
        <v>97</v>
      </c>
      <c r="CY3506" s="149" t="s">
        <v>99</v>
      </c>
      <c r="CZ3506" s="149">
        <v>41054531300042</v>
      </c>
      <c r="DB3506" s="149" t="s">
        <v>100</v>
      </c>
      <c r="DC3506" s="149" t="s">
        <v>101</v>
      </c>
      <c r="DD3506" s="149" t="s">
        <v>102</v>
      </c>
      <c r="DE3506" s="149" t="s">
        <v>1615</v>
      </c>
      <c r="DF3506" s="149">
        <v>1</v>
      </c>
    </row>
    <row r="3507" spans="1:110" x14ac:dyDescent="0.25">
      <c r="A3507" s="148" t="s">
        <v>96</v>
      </c>
      <c r="B3507" s="148">
        <v>0</v>
      </c>
      <c r="D3507" s="148" t="s">
        <v>97</v>
      </c>
      <c r="K3507" s="148">
        <v>1</v>
      </c>
      <c r="M3507" s="148">
        <v>5</v>
      </c>
      <c r="N3507" s="148" t="s">
        <v>982</v>
      </c>
      <c r="O3507" s="148">
        <v>0</v>
      </c>
      <c r="Q3507" s="148" t="s">
        <v>983</v>
      </c>
      <c r="R3507" s="148">
        <v>6127975</v>
      </c>
      <c r="S3507" s="153">
        <v>42534</v>
      </c>
      <c r="T3507" s="148">
        <v>10</v>
      </c>
      <c r="U3507" s="148">
        <v>2</v>
      </c>
      <c r="V3507" s="148">
        <v>2</v>
      </c>
      <c r="X3507" s="148">
        <v>0</v>
      </c>
      <c r="Y3507" s="148">
        <v>0</v>
      </c>
      <c r="Z3507" s="153">
        <v>42535</v>
      </c>
      <c r="AA3507" s="154" t="s">
        <v>984</v>
      </c>
      <c r="AB3507" s="148">
        <v>23</v>
      </c>
      <c r="AC3507" s="148">
        <v>23</v>
      </c>
      <c r="AD3507" s="148" t="s">
        <v>117</v>
      </c>
      <c r="AE3507" s="154" t="s">
        <v>426</v>
      </c>
      <c r="AF3507" s="148">
        <v>2</v>
      </c>
      <c r="AG3507" s="148">
        <v>2</v>
      </c>
      <c r="AJ3507" s="148" t="s">
        <v>549</v>
      </c>
      <c r="AK3507" s="148">
        <v>1702</v>
      </c>
      <c r="AL3507" s="148">
        <v>5</v>
      </c>
      <c r="AM3507" s="148">
        <v>5</v>
      </c>
      <c r="AN3507" s="148">
        <v>712</v>
      </c>
      <c r="AO3507" s="148">
        <v>712</v>
      </c>
      <c r="AP3507" s="148">
        <v>154</v>
      </c>
      <c r="AQ3507" s="148">
        <v>154</v>
      </c>
      <c r="AR3507" s="148">
        <v>1702</v>
      </c>
      <c r="AS3507" s="148">
        <v>10</v>
      </c>
      <c r="AT3507" s="148">
        <v>10</v>
      </c>
      <c r="AU3507" s="148">
        <v>5</v>
      </c>
      <c r="AV3507" s="148">
        <v>5</v>
      </c>
      <c r="AY3507" s="148">
        <v>133</v>
      </c>
      <c r="AZ3507" s="148">
        <v>133</v>
      </c>
      <c r="BA3507" s="148" t="s">
        <v>107</v>
      </c>
      <c r="BB3507" s="148">
        <v>11</v>
      </c>
      <c r="BD3507" s="148">
        <v>8</v>
      </c>
      <c r="BF3507" s="148" t="s">
        <v>985</v>
      </c>
      <c r="BG3507" s="148">
        <v>1</v>
      </c>
      <c r="BI3507" s="153">
        <v>42535</v>
      </c>
      <c r="BJ3507" s="154" t="s">
        <v>112</v>
      </c>
      <c r="BK3507" s="148">
        <v>41054531300042</v>
      </c>
      <c r="BM3507" s="148" t="s">
        <v>100</v>
      </c>
      <c r="BN3507" s="148" t="s">
        <v>986</v>
      </c>
      <c r="BO3507" s="148" t="s">
        <v>987</v>
      </c>
      <c r="BQ3507" s="153">
        <v>42534</v>
      </c>
      <c r="BR3507" s="148">
        <v>3</v>
      </c>
      <c r="BT3507" s="148">
        <v>1409</v>
      </c>
      <c r="BV3507" s="148" t="s">
        <v>1617</v>
      </c>
      <c r="BW3507" s="148">
        <v>28</v>
      </c>
      <c r="BY3507" s="148">
        <v>27</v>
      </c>
      <c r="CA3507" s="148">
        <v>1</v>
      </c>
      <c r="CC3507" s="148">
        <v>34255833500051</v>
      </c>
      <c r="CE3507" s="148" t="s">
        <v>100</v>
      </c>
      <c r="CF3507" s="148">
        <v>1</v>
      </c>
      <c r="CH3507" s="148">
        <v>3</v>
      </c>
      <c r="CJ3507" s="149">
        <v>41054531300042</v>
      </c>
      <c r="CL3507" s="149" t="s">
        <v>97</v>
      </c>
      <c r="CN3507" s="149">
        <v>3</v>
      </c>
      <c r="CT3507" s="149" t="s">
        <v>98</v>
      </c>
      <c r="CU3507" s="152">
        <v>42667</v>
      </c>
      <c r="CV3507" s="149">
        <v>0</v>
      </c>
      <c r="CX3507" s="149" t="s">
        <v>97</v>
      </c>
      <c r="CY3507" s="149" t="s">
        <v>99</v>
      </c>
      <c r="CZ3507" s="149">
        <v>41054531300042</v>
      </c>
      <c r="DB3507" s="149" t="s">
        <v>100</v>
      </c>
      <c r="DC3507" s="149" t="s">
        <v>101</v>
      </c>
      <c r="DD3507" s="149" t="s">
        <v>102</v>
      </c>
      <c r="DE3507" s="149" t="s">
        <v>1615</v>
      </c>
      <c r="DF3507" s="149">
        <v>1</v>
      </c>
    </row>
    <row r="3508" spans="1:110" x14ac:dyDescent="0.25">
      <c r="A3508" s="148" t="s">
        <v>96</v>
      </c>
      <c r="B3508" s="148">
        <v>0</v>
      </c>
      <c r="D3508" s="148" t="s">
        <v>97</v>
      </c>
      <c r="K3508" s="148">
        <v>1</v>
      </c>
      <c r="M3508" s="148">
        <v>5</v>
      </c>
      <c r="N3508" s="148" t="s">
        <v>982</v>
      </c>
      <c r="O3508" s="148">
        <v>0</v>
      </c>
      <c r="Q3508" s="148" t="s">
        <v>983</v>
      </c>
      <c r="R3508" s="148">
        <v>6127975</v>
      </c>
      <c r="S3508" s="153">
        <v>42534</v>
      </c>
      <c r="T3508" s="148">
        <v>10</v>
      </c>
      <c r="U3508" s="148">
        <v>2</v>
      </c>
      <c r="V3508" s="148">
        <v>2</v>
      </c>
      <c r="X3508" s="148">
        <v>0</v>
      </c>
      <c r="Y3508" s="148">
        <v>0</v>
      </c>
      <c r="Z3508" s="153">
        <v>42535</v>
      </c>
      <c r="AA3508" s="154" t="s">
        <v>984</v>
      </c>
      <c r="AB3508" s="148">
        <v>23</v>
      </c>
      <c r="AC3508" s="148">
        <v>23</v>
      </c>
      <c r="AD3508" s="148" t="s">
        <v>117</v>
      </c>
      <c r="AE3508" s="154" t="s">
        <v>148</v>
      </c>
      <c r="AF3508" s="148">
        <v>2</v>
      </c>
      <c r="AG3508" s="148">
        <v>2</v>
      </c>
      <c r="AJ3508" s="148" t="s">
        <v>550</v>
      </c>
      <c r="AK3508" s="148">
        <v>1703</v>
      </c>
      <c r="AL3508" s="148">
        <v>0.05</v>
      </c>
      <c r="AM3508" s="148">
        <v>0.05</v>
      </c>
      <c r="AP3508" s="148">
        <v>454</v>
      </c>
      <c r="AQ3508" s="148">
        <v>454</v>
      </c>
      <c r="AR3508" s="148">
        <v>1703</v>
      </c>
      <c r="AS3508" s="148">
        <v>10</v>
      </c>
      <c r="AT3508" s="148">
        <v>10</v>
      </c>
      <c r="AU3508" s="148">
        <v>0.05</v>
      </c>
      <c r="AV3508" s="148">
        <v>0.05</v>
      </c>
      <c r="AY3508" s="148">
        <v>133</v>
      </c>
      <c r="AZ3508" s="148">
        <v>133</v>
      </c>
      <c r="BA3508" s="148" t="s">
        <v>107</v>
      </c>
      <c r="BB3508" s="148">
        <v>11</v>
      </c>
      <c r="BD3508" s="148">
        <v>8</v>
      </c>
      <c r="BF3508" s="148" t="s">
        <v>985</v>
      </c>
      <c r="BG3508" s="148">
        <v>1</v>
      </c>
      <c r="BI3508" s="153">
        <v>42535</v>
      </c>
      <c r="BJ3508" s="154" t="s">
        <v>112</v>
      </c>
      <c r="BK3508" s="148">
        <v>41054531300042</v>
      </c>
      <c r="BM3508" s="148" t="s">
        <v>100</v>
      </c>
      <c r="BN3508" s="148" t="s">
        <v>986</v>
      </c>
      <c r="BO3508" s="148" t="s">
        <v>987</v>
      </c>
      <c r="BQ3508" s="153">
        <v>42534</v>
      </c>
      <c r="BR3508" s="148">
        <v>3</v>
      </c>
      <c r="BT3508" s="148">
        <v>1409</v>
      </c>
      <c r="BV3508" s="148" t="s">
        <v>1617</v>
      </c>
      <c r="BW3508" s="148">
        <v>28</v>
      </c>
      <c r="BY3508" s="148">
        <v>27</v>
      </c>
      <c r="CA3508" s="148">
        <v>1</v>
      </c>
      <c r="CC3508" s="148">
        <v>34255833500051</v>
      </c>
      <c r="CE3508" s="148" t="s">
        <v>100</v>
      </c>
      <c r="CF3508" s="148">
        <v>1</v>
      </c>
      <c r="CH3508" s="148">
        <v>3</v>
      </c>
      <c r="CJ3508" s="149">
        <v>41054531300042</v>
      </c>
      <c r="CL3508" s="149" t="s">
        <v>97</v>
      </c>
      <c r="CN3508" s="149">
        <v>3</v>
      </c>
      <c r="CT3508" s="149" t="s">
        <v>98</v>
      </c>
      <c r="CU3508" s="152">
        <v>42667</v>
      </c>
      <c r="CV3508" s="149">
        <v>0</v>
      </c>
      <c r="CX3508" s="149" t="s">
        <v>97</v>
      </c>
      <c r="CY3508" s="149" t="s">
        <v>99</v>
      </c>
      <c r="CZ3508" s="149">
        <v>41054531300042</v>
      </c>
      <c r="DB3508" s="149" t="s">
        <v>100</v>
      </c>
      <c r="DC3508" s="149" t="s">
        <v>101</v>
      </c>
      <c r="DD3508" s="149" t="s">
        <v>102</v>
      </c>
      <c r="DE3508" s="149" t="s">
        <v>1615</v>
      </c>
      <c r="DF3508" s="149">
        <v>1</v>
      </c>
    </row>
    <row r="3509" spans="1:110" x14ac:dyDescent="0.25">
      <c r="A3509" s="148" t="s">
        <v>96</v>
      </c>
      <c r="B3509" s="148">
        <v>0</v>
      </c>
      <c r="D3509" s="148" t="s">
        <v>97</v>
      </c>
      <c r="K3509" s="148">
        <v>1</v>
      </c>
      <c r="M3509" s="148">
        <v>5</v>
      </c>
      <c r="N3509" s="148" t="s">
        <v>982</v>
      </c>
      <c r="O3509" s="148">
        <v>0</v>
      </c>
      <c r="Q3509" s="148" t="s">
        <v>983</v>
      </c>
      <c r="R3509" s="148">
        <v>6127975</v>
      </c>
      <c r="S3509" s="153">
        <v>42534</v>
      </c>
      <c r="T3509" s="148">
        <v>10</v>
      </c>
      <c r="U3509" s="148">
        <v>2</v>
      </c>
      <c r="V3509" s="148">
        <v>2</v>
      </c>
      <c r="X3509" s="148">
        <v>0</v>
      </c>
      <c r="Y3509" s="148">
        <v>0</v>
      </c>
      <c r="Z3509" s="153">
        <v>42537</v>
      </c>
      <c r="AA3509" s="154" t="s">
        <v>984</v>
      </c>
      <c r="AB3509" s="148">
        <v>23</v>
      </c>
      <c r="AC3509" s="148">
        <v>23</v>
      </c>
      <c r="AD3509" s="148" t="s">
        <v>117</v>
      </c>
      <c r="AE3509" s="154" t="s">
        <v>283</v>
      </c>
      <c r="AF3509" s="148">
        <v>2</v>
      </c>
      <c r="AG3509" s="148">
        <v>2</v>
      </c>
      <c r="AJ3509" s="148" t="s">
        <v>551</v>
      </c>
      <c r="AK3509" s="148">
        <v>1504</v>
      </c>
      <c r="AL3509" s="148">
        <v>0.1</v>
      </c>
      <c r="AM3509" s="148">
        <v>0.1</v>
      </c>
      <c r="AN3509" s="148">
        <v>712</v>
      </c>
      <c r="AO3509" s="148">
        <v>712</v>
      </c>
      <c r="AP3509" s="148">
        <v>151</v>
      </c>
      <c r="AQ3509" s="148">
        <v>151</v>
      </c>
      <c r="AR3509" s="148">
        <v>1504</v>
      </c>
      <c r="AS3509" s="148">
        <v>10</v>
      </c>
      <c r="AT3509" s="148">
        <v>10</v>
      </c>
      <c r="AU3509" s="148">
        <v>0.1</v>
      </c>
      <c r="AV3509" s="148">
        <v>0.1</v>
      </c>
      <c r="AW3509" s="148">
        <v>1168</v>
      </c>
      <c r="AX3509" s="148">
        <v>1168</v>
      </c>
      <c r="AY3509" s="148">
        <v>133</v>
      </c>
      <c r="AZ3509" s="148">
        <v>133</v>
      </c>
      <c r="BA3509" s="148" t="s">
        <v>107</v>
      </c>
      <c r="BB3509" s="148">
        <v>11</v>
      </c>
      <c r="BD3509" s="148">
        <v>8</v>
      </c>
      <c r="BF3509" s="148" t="s">
        <v>985</v>
      </c>
      <c r="BG3509" s="148">
        <v>1</v>
      </c>
      <c r="BI3509" s="153">
        <v>42535</v>
      </c>
      <c r="BJ3509" s="154" t="s">
        <v>112</v>
      </c>
      <c r="BK3509" s="148">
        <v>41054531300042</v>
      </c>
      <c r="BM3509" s="148" t="s">
        <v>100</v>
      </c>
      <c r="BN3509" s="148" t="s">
        <v>986</v>
      </c>
      <c r="BO3509" s="148" t="s">
        <v>987</v>
      </c>
      <c r="BQ3509" s="153">
        <v>42534</v>
      </c>
      <c r="BR3509" s="148">
        <v>3</v>
      </c>
      <c r="BT3509" s="148">
        <v>1409</v>
      </c>
      <c r="BV3509" s="148" t="s">
        <v>1617</v>
      </c>
      <c r="BW3509" s="148">
        <v>28</v>
      </c>
      <c r="BY3509" s="148">
        <v>27</v>
      </c>
      <c r="CA3509" s="148">
        <v>1</v>
      </c>
      <c r="CC3509" s="148">
        <v>34255833500051</v>
      </c>
      <c r="CE3509" s="148" t="s">
        <v>100</v>
      </c>
      <c r="CF3509" s="148">
        <v>1</v>
      </c>
      <c r="CH3509" s="148">
        <v>3</v>
      </c>
      <c r="CJ3509" s="149">
        <v>41054531300042</v>
      </c>
      <c r="CL3509" s="149" t="s">
        <v>97</v>
      </c>
      <c r="CN3509" s="149">
        <v>3</v>
      </c>
      <c r="CT3509" s="149" t="s">
        <v>98</v>
      </c>
      <c r="CU3509" s="152">
        <v>42667</v>
      </c>
      <c r="CV3509" s="149">
        <v>0</v>
      </c>
      <c r="CX3509" s="149" t="s">
        <v>97</v>
      </c>
      <c r="CY3509" s="149" t="s">
        <v>99</v>
      </c>
      <c r="CZ3509" s="149">
        <v>41054531300042</v>
      </c>
      <c r="DB3509" s="149" t="s">
        <v>100</v>
      </c>
      <c r="DC3509" s="149" t="s">
        <v>101</v>
      </c>
      <c r="DD3509" s="149" t="s">
        <v>102</v>
      </c>
      <c r="DE3509" s="149" t="s">
        <v>1615</v>
      </c>
      <c r="DF3509" s="149">
        <v>1</v>
      </c>
    </row>
    <row r="3510" spans="1:110" x14ac:dyDescent="0.25">
      <c r="A3510" s="148" t="s">
        <v>96</v>
      </c>
      <c r="B3510" s="148">
        <v>0</v>
      </c>
      <c r="D3510" s="148" t="s">
        <v>97</v>
      </c>
      <c r="K3510" s="148">
        <v>1</v>
      </c>
      <c r="M3510" s="148">
        <v>5</v>
      </c>
      <c r="N3510" s="148" t="s">
        <v>982</v>
      </c>
      <c r="O3510" s="148">
        <v>0</v>
      </c>
      <c r="Q3510" s="148" t="s">
        <v>983</v>
      </c>
      <c r="R3510" s="148">
        <v>6127975</v>
      </c>
      <c r="S3510" s="153">
        <v>42534</v>
      </c>
      <c r="T3510" s="148">
        <v>10</v>
      </c>
      <c r="U3510" s="148">
        <v>1</v>
      </c>
      <c r="V3510" s="148">
        <v>1</v>
      </c>
      <c r="X3510" s="148">
        <v>0</v>
      </c>
      <c r="Y3510" s="148">
        <v>0</v>
      </c>
      <c r="Z3510" s="153">
        <v>42535</v>
      </c>
      <c r="AA3510" s="154" t="s">
        <v>984</v>
      </c>
      <c r="AB3510" s="148">
        <v>23</v>
      </c>
      <c r="AC3510" s="148">
        <v>23</v>
      </c>
      <c r="AD3510" s="148" t="s">
        <v>117</v>
      </c>
      <c r="AE3510" s="154" t="s">
        <v>200</v>
      </c>
      <c r="AF3510" s="148">
        <v>2</v>
      </c>
      <c r="AG3510" s="148">
        <v>2</v>
      </c>
      <c r="AJ3510" s="148" t="s">
        <v>552</v>
      </c>
      <c r="AK3510" s="148">
        <v>1975</v>
      </c>
      <c r="AL3510" s="148">
        <v>0.02</v>
      </c>
      <c r="AM3510" s="148">
        <v>0.02</v>
      </c>
      <c r="AP3510" s="148">
        <v>454</v>
      </c>
      <c r="AQ3510" s="148">
        <v>454</v>
      </c>
      <c r="AR3510" s="148">
        <v>1975</v>
      </c>
      <c r="AS3510" s="148">
        <v>10</v>
      </c>
      <c r="AT3510" s="148">
        <v>10</v>
      </c>
      <c r="AU3510" s="148">
        <v>0.02</v>
      </c>
      <c r="AV3510" s="148">
        <v>0.02</v>
      </c>
      <c r="AY3510" s="148">
        <v>133</v>
      </c>
      <c r="AZ3510" s="148">
        <v>133</v>
      </c>
      <c r="BA3510" s="148" t="s">
        <v>107</v>
      </c>
      <c r="BB3510" s="148">
        <v>11</v>
      </c>
      <c r="BD3510" s="148">
        <v>8</v>
      </c>
      <c r="BF3510" s="148" t="s">
        <v>985</v>
      </c>
      <c r="BG3510" s="148">
        <v>1</v>
      </c>
      <c r="BI3510" s="153">
        <v>42535</v>
      </c>
      <c r="BJ3510" s="154" t="s">
        <v>112</v>
      </c>
      <c r="BK3510" s="148">
        <v>41054531300042</v>
      </c>
      <c r="BM3510" s="148" t="s">
        <v>100</v>
      </c>
      <c r="BN3510" s="148" t="s">
        <v>986</v>
      </c>
      <c r="BO3510" s="148" t="s">
        <v>987</v>
      </c>
      <c r="BQ3510" s="153">
        <v>42534</v>
      </c>
      <c r="BR3510" s="148">
        <v>3</v>
      </c>
      <c r="BT3510" s="148">
        <v>1409</v>
      </c>
      <c r="BV3510" s="148" t="s">
        <v>1617</v>
      </c>
      <c r="BW3510" s="148">
        <v>28</v>
      </c>
      <c r="BY3510" s="148">
        <v>27</v>
      </c>
      <c r="CA3510" s="148">
        <v>1</v>
      </c>
      <c r="CC3510" s="148">
        <v>34255833500051</v>
      </c>
      <c r="CE3510" s="148" t="s">
        <v>100</v>
      </c>
      <c r="CF3510" s="148">
        <v>1</v>
      </c>
      <c r="CH3510" s="148">
        <v>3</v>
      </c>
      <c r="CJ3510" s="149">
        <v>41054531300042</v>
      </c>
      <c r="CL3510" s="149" t="s">
        <v>97</v>
      </c>
      <c r="CN3510" s="149">
        <v>3</v>
      </c>
      <c r="CT3510" s="149" t="s">
        <v>98</v>
      </c>
      <c r="CU3510" s="152">
        <v>42667</v>
      </c>
      <c r="CV3510" s="149">
        <v>0</v>
      </c>
      <c r="CX3510" s="149" t="s">
        <v>97</v>
      </c>
      <c r="CY3510" s="149" t="s">
        <v>99</v>
      </c>
      <c r="CZ3510" s="149">
        <v>41054531300042</v>
      </c>
      <c r="DB3510" s="149" t="s">
        <v>100</v>
      </c>
      <c r="DC3510" s="149" t="s">
        <v>101</v>
      </c>
      <c r="DD3510" s="149" t="s">
        <v>102</v>
      </c>
      <c r="DE3510" s="149" t="s">
        <v>1615</v>
      </c>
      <c r="DF3510" s="149">
        <v>1</v>
      </c>
    </row>
    <row r="3511" spans="1:110" x14ac:dyDescent="0.25">
      <c r="A3511" s="148" t="s">
        <v>96</v>
      </c>
      <c r="B3511" s="148">
        <v>0</v>
      </c>
      <c r="D3511" s="148" t="s">
        <v>97</v>
      </c>
      <c r="K3511" s="148">
        <v>1</v>
      </c>
      <c r="M3511" s="148">
        <v>5</v>
      </c>
      <c r="N3511" s="148" t="s">
        <v>982</v>
      </c>
      <c r="O3511" s="148">
        <v>0</v>
      </c>
      <c r="Q3511" s="148" t="s">
        <v>983</v>
      </c>
      <c r="R3511" s="148">
        <v>6127975</v>
      </c>
      <c r="S3511" s="153">
        <v>42534</v>
      </c>
      <c r="T3511" s="148">
        <v>10</v>
      </c>
      <c r="U3511" s="148">
        <v>1</v>
      </c>
      <c r="V3511" s="148">
        <v>1</v>
      </c>
      <c r="X3511" s="148">
        <v>0</v>
      </c>
      <c r="Y3511" s="148">
        <v>0</v>
      </c>
      <c r="Z3511" s="153">
        <v>42535</v>
      </c>
      <c r="AA3511" s="154" t="s">
        <v>984</v>
      </c>
      <c r="AB3511" s="148">
        <v>23</v>
      </c>
      <c r="AC3511" s="148">
        <v>23</v>
      </c>
      <c r="AD3511" s="148" t="s">
        <v>117</v>
      </c>
      <c r="AE3511" s="154" t="s">
        <v>148</v>
      </c>
      <c r="AF3511" s="148">
        <v>2</v>
      </c>
      <c r="AG3511" s="148">
        <v>2</v>
      </c>
      <c r="AJ3511" s="148" t="s">
        <v>553</v>
      </c>
      <c r="AK3511" s="148">
        <v>2744</v>
      </c>
      <c r="AL3511" s="148">
        <v>5.0000000000000001E-3</v>
      </c>
      <c r="AM3511" s="148">
        <v>5.0000000000000001E-3</v>
      </c>
      <c r="AP3511" s="148">
        <v>454</v>
      </c>
      <c r="AQ3511" s="148">
        <v>454</v>
      </c>
      <c r="AR3511" s="148">
        <v>2744</v>
      </c>
      <c r="AS3511" s="148">
        <v>10</v>
      </c>
      <c r="AT3511" s="148">
        <v>10</v>
      </c>
      <c r="AU3511" s="148">
        <v>5.0000000000000001E-3</v>
      </c>
      <c r="AV3511" s="148">
        <v>5.0000000000000001E-3</v>
      </c>
      <c r="AY3511" s="148">
        <v>133</v>
      </c>
      <c r="AZ3511" s="148">
        <v>133</v>
      </c>
      <c r="BA3511" s="148" t="s">
        <v>107</v>
      </c>
      <c r="BB3511" s="148">
        <v>11</v>
      </c>
      <c r="BD3511" s="148">
        <v>8</v>
      </c>
      <c r="BF3511" s="148" t="s">
        <v>985</v>
      </c>
      <c r="BG3511" s="148">
        <v>1</v>
      </c>
      <c r="BI3511" s="153">
        <v>42535</v>
      </c>
      <c r="BJ3511" s="154" t="s">
        <v>112</v>
      </c>
      <c r="BK3511" s="148">
        <v>41054531300042</v>
      </c>
      <c r="BM3511" s="148" t="s">
        <v>100</v>
      </c>
      <c r="BN3511" s="148" t="s">
        <v>986</v>
      </c>
      <c r="BO3511" s="148" t="s">
        <v>987</v>
      </c>
      <c r="BQ3511" s="153">
        <v>42534</v>
      </c>
      <c r="BR3511" s="148">
        <v>3</v>
      </c>
      <c r="BT3511" s="148">
        <v>1409</v>
      </c>
      <c r="BV3511" s="148" t="s">
        <v>1617</v>
      </c>
      <c r="BW3511" s="148">
        <v>28</v>
      </c>
      <c r="BY3511" s="148">
        <v>27</v>
      </c>
      <c r="CA3511" s="148">
        <v>1</v>
      </c>
      <c r="CC3511" s="148">
        <v>34255833500051</v>
      </c>
      <c r="CE3511" s="148" t="s">
        <v>100</v>
      </c>
      <c r="CF3511" s="148">
        <v>1</v>
      </c>
      <c r="CH3511" s="148">
        <v>3</v>
      </c>
      <c r="CJ3511" s="149">
        <v>41054531300042</v>
      </c>
      <c r="CL3511" s="149" t="s">
        <v>97</v>
      </c>
      <c r="CN3511" s="149">
        <v>3</v>
      </c>
      <c r="CT3511" s="149" t="s">
        <v>98</v>
      </c>
      <c r="CU3511" s="152">
        <v>42667</v>
      </c>
      <c r="CV3511" s="149">
        <v>0</v>
      </c>
      <c r="CX3511" s="149" t="s">
        <v>97</v>
      </c>
      <c r="CY3511" s="149" t="s">
        <v>99</v>
      </c>
      <c r="CZ3511" s="149">
        <v>41054531300042</v>
      </c>
      <c r="DB3511" s="149" t="s">
        <v>100</v>
      </c>
      <c r="DC3511" s="149" t="s">
        <v>101</v>
      </c>
      <c r="DD3511" s="149" t="s">
        <v>102</v>
      </c>
      <c r="DE3511" s="149" t="s">
        <v>1615</v>
      </c>
      <c r="DF3511" s="149">
        <v>1</v>
      </c>
    </row>
    <row r="3512" spans="1:110" x14ac:dyDescent="0.25">
      <c r="A3512" s="148" t="s">
        <v>96</v>
      </c>
      <c r="B3512" s="148">
        <v>0</v>
      </c>
      <c r="D3512" s="148" t="s">
        <v>97</v>
      </c>
      <c r="K3512" s="148">
        <v>1</v>
      </c>
      <c r="M3512" s="148">
        <v>5</v>
      </c>
      <c r="N3512" s="148" t="s">
        <v>982</v>
      </c>
      <c r="O3512" s="148">
        <v>0</v>
      </c>
      <c r="Q3512" s="148" t="s">
        <v>983</v>
      </c>
      <c r="R3512" s="148">
        <v>6127975</v>
      </c>
      <c r="S3512" s="153">
        <v>42534</v>
      </c>
      <c r="T3512" s="148">
        <v>10</v>
      </c>
      <c r="U3512" s="148">
        <v>1</v>
      </c>
      <c r="V3512" s="148">
        <v>1</v>
      </c>
      <c r="X3512" s="148">
        <v>0</v>
      </c>
      <c r="Y3512" s="148">
        <v>0</v>
      </c>
      <c r="Z3512" s="153">
        <v>42535</v>
      </c>
      <c r="AA3512" s="154" t="s">
        <v>984</v>
      </c>
      <c r="AB3512" s="148">
        <v>23</v>
      </c>
      <c r="AC3512" s="148">
        <v>23</v>
      </c>
      <c r="AD3512" s="148" t="s">
        <v>117</v>
      </c>
      <c r="AE3512" s="154" t="s">
        <v>154</v>
      </c>
      <c r="AF3512" s="148">
        <v>2</v>
      </c>
      <c r="AG3512" s="148">
        <v>2</v>
      </c>
      <c r="AJ3512" s="148" t="s">
        <v>554</v>
      </c>
      <c r="AK3512" s="148">
        <v>1908</v>
      </c>
      <c r="AL3512" s="148">
        <v>5.0000000000000001E-3</v>
      </c>
      <c r="AM3512" s="148">
        <v>5.0000000000000001E-3</v>
      </c>
      <c r="AN3512" s="148">
        <v>712</v>
      </c>
      <c r="AO3512" s="148">
        <v>712</v>
      </c>
      <c r="AP3512" s="148">
        <v>405</v>
      </c>
      <c r="AQ3512" s="148">
        <v>405</v>
      </c>
      <c r="AR3512" s="148">
        <v>1908</v>
      </c>
      <c r="AS3512" s="148">
        <v>10</v>
      </c>
      <c r="AT3512" s="148">
        <v>10</v>
      </c>
      <c r="AU3512" s="148">
        <v>5.0000000000000001E-3</v>
      </c>
      <c r="AV3512" s="148">
        <v>5.0000000000000001E-3</v>
      </c>
      <c r="AW3512" s="148">
        <v>1168</v>
      </c>
      <c r="AX3512" s="148">
        <v>1168</v>
      </c>
      <c r="AY3512" s="148">
        <v>133</v>
      </c>
      <c r="AZ3512" s="148">
        <v>133</v>
      </c>
      <c r="BA3512" s="148" t="s">
        <v>107</v>
      </c>
      <c r="BB3512" s="148">
        <v>11</v>
      </c>
      <c r="BD3512" s="148">
        <v>8</v>
      </c>
      <c r="BF3512" s="148" t="s">
        <v>985</v>
      </c>
      <c r="BG3512" s="148">
        <v>1</v>
      </c>
      <c r="BI3512" s="153">
        <v>42535</v>
      </c>
      <c r="BJ3512" s="154" t="s">
        <v>112</v>
      </c>
      <c r="BK3512" s="148">
        <v>41054531300042</v>
      </c>
      <c r="BM3512" s="148" t="s">
        <v>100</v>
      </c>
      <c r="BN3512" s="148" t="s">
        <v>986</v>
      </c>
      <c r="BO3512" s="148" t="s">
        <v>987</v>
      </c>
      <c r="BQ3512" s="153">
        <v>42534</v>
      </c>
      <c r="BR3512" s="148">
        <v>3</v>
      </c>
      <c r="BT3512" s="148">
        <v>1409</v>
      </c>
      <c r="BV3512" s="148" t="s">
        <v>1617</v>
      </c>
      <c r="BW3512" s="148">
        <v>28</v>
      </c>
      <c r="BY3512" s="148">
        <v>27</v>
      </c>
      <c r="CA3512" s="148">
        <v>1</v>
      </c>
      <c r="CC3512" s="148">
        <v>34255833500051</v>
      </c>
      <c r="CE3512" s="148" t="s">
        <v>100</v>
      </c>
      <c r="CF3512" s="148">
        <v>1</v>
      </c>
      <c r="CH3512" s="148">
        <v>3</v>
      </c>
      <c r="CJ3512" s="149">
        <v>41054531300042</v>
      </c>
      <c r="CL3512" s="149" t="s">
        <v>97</v>
      </c>
      <c r="CN3512" s="149">
        <v>3</v>
      </c>
      <c r="CT3512" s="149" t="s">
        <v>98</v>
      </c>
      <c r="CU3512" s="152">
        <v>42667</v>
      </c>
      <c r="CV3512" s="149">
        <v>0</v>
      </c>
      <c r="CX3512" s="149" t="s">
        <v>97</v>
      </c>
      <c r="CY3512" s="149" t="s">
        <v>99</v>
      </c>
      <c r="CZ3512" s="149">
        <v>41054531300042</v>
      </c>
      <c r="DB3512" s="149" t="s">
        <v>100</v>
      </c>
      <c r="DC3512" s="149" t="s">
        <v>101</v>
      </c>
      <c r="DD3512" s="149" t="s">
        <v>102</v>
      </c>
      <c r="DE3512" s="149" t="s">
        <v>1615</v>
      </c>
      <c r="DF3512" s="149">
        <v>1</v>
      </c>
    </row>
    <row r="3513" spans="1:110" x14ac:dyDescent="0.25">
      <c r="A3513" s="148" t="s">
        <v>96</v>
      </c>
      <c r="B3513" s="148">
        <v>0</v>
      </c>
      <c r="D3513" s="148" t="s">
        <v>97</v>
      </c>
      <c r="K3513" s="148">
        <v>1</v>
      </c>
      <c r="M3513" s="148">
        <v>5</v>
      </c>
      <c r="N3513" s="148" t="s">
        <v>982</v>
      </c>
      <c r="O3513" s="148">
        <v>0</v>
      </c>
      <c r="Q3513" s="148" t="s">
        <v>983</v>
      </c>
      <c r="R3513" s="148">
        <v>6127975</v>
      </c>
      <c r="S3513" s="153">
        <v>42534</v>
      </c>
      <c r="T3513" s="148">
        <v>10</v>
      </c>
      <c r="U3513" s="148">
        <v>1</v>
      </c>
      <c r="V3513" s="148">
        <v>1</v>
      </c>
      <c r="X3513" s="148">
        <v>0</v>
      </c>
      <c r="Y3513" s="148">
        <v>0</v>
      </c>
      <c r="Z3513" s="153">
        <v>42535</v>
      </c>
      <c r="AA3513" s="154" t="s">
        <v>984</v>
      </c>
      <c r="AB3513" s="148">
        <v>23</v>
      </c>
      <c r="AC3513" s="148">
        <v>23</v>
      </c>
      <c r="AD3513" s="148" t="s">
        <v>117</v>
      </c>
      <c r="AE3513" s="154" t="s">
        <v>148</v>
      </c>
      <c r="AF3513" s="148">
        <v>2</v>
      </c>
      <c r="AG3513" s="148">
        <v>2</v>
      </c>
      <c r="AJ3513" s="148" t="s">
        <v>555</v>
      </c>
      <c r="AK3513" s="148">
        <v>2567</v>
      </c>
      <c r="AL3513" s="148">
        <v>0.02</v>
      </c>
      <c r="AM3513" s="148">
        <v>0.02</v>
      </c>
      <c r="AP3513" s="148">
        <v>454</v>
      </c>
      <c r="AQ3513" s="148">
        <v>454</v>
      </c>
      <c r="AR3513" s="148">
        <v>2567</v>
      </c>
      <c r="AS3513" s="148">
        <v>10</v>
      </c>
      <c r="AT3513" s="148">
        <v>10</v>
      </c>
      <c r="AU3513" s="148">
        <v>0.02</v>
      </c>
      <c r="AV3513" s="148">
        <v>0.02</v>
      </c>
      <c r="AY3513" s="148">
        <v>133</v>
      </c>
      <c r="AZ3513" s="148">
        <v>133</v>
      </c>
      <c r="BA3513" s="148" t="s">
        <v>107</v>
      </c>
      <c r="BB3513" s="148">
        <v>11</v>
      </c>
      <c r="BD3513" s="148">
        <v>8</v>
      </c>
      <c r="BF3513" s="148" t="s">
        <v>985</v>
      </c>
      <c r="BG3513" s="148">
        <v>1</v>
      </c>
      <c r="BI3513" s="153">
        <v>42535</v>
      </c>
      <c r="BJ3513" s="154" t="s">
        <v>112</v>
      </c>
      <c r="BK3513" s="148">
        <v>41054531300042</v>
      </c>
      <c r="BM3513" s="148" t="s">
        <v>100</v>
      </c>
      <c r="BN3513" s="148" t="s">
        <v>986</v>
      </c>
      <c r="BO3513" s="148" t="s">
        <v>987</v>
      </c>
      <c r="BQ3513" s="153">
        <v>42534</v>
      </c>
      <c r="BR3513" s="148">
        <v>3</v>
      </c>
      <c r="BT3513" s="148">
        <v>1409</v>
      </c>
      <c r="BV3513" s="148" t="s">
        <v>1617</v>
      </c>
      <c r="BW3513" s="148">
        <v>28</v>
      </c>
      <c r="BY3513" s="148">
        <v>27</v>
      </c>
      <c r="CA3513" s="148">
        <v>1</v>
      </c>
      <c r="CC3513" s="148">
        <v>34255833500051</v>
      </c>
      <c r="CE3513" s="148" t="s">
        <v>100</v>
      </c>
      <c r="CF3513" s="148">
        <v>1</v>
      </c>
      <c r="CH3513" s="148">
        <v>3</v>
      </c>
      <c r="CJ3513" s="149">
        <v>41054531300042</v>
      </c>
      <c r="CL3513" s="149" t="s">
        <v>97</v>
      </c>
      <c r="CN3513" s="149">
        <v>3</v>
      </c>
      <c r="CT3513" s="149" t="s">
        <v>98</v>
      </c>
      <c r="CU3513" s="152">
        <v>42667</v>
      </c>
      <c r="CV3513" s="149">
        <v>0</v>
      </c>
      <c r="CX3513" s="149" t="s">
        <v>97</v>
      </c>
      <c r="CY3513" s="149" t="s">
        <v>99</v>
      </c>
      <c r="CZ3513" s="149">
        <v>41054531300042</v>
      </c>
      <c r="DB3513" s="149" t="s">
        <v>100</v>
      </c>
      <c r="DC3513" s="149" t="s">
        <v>101</v>
      </c>
      <c r="DD3513" s="149" t="s">
        <v>102</v>
      </c>
      <c r="DE3513" s="149" t="s">
        <v>1615</v>
      </c>
      <c r="DF3513" s="149">
        <v>1</v>
      </c>
    </row>
    <row r="3514" spans="1:110" x14ac:dyDescent="0.25">
      <c r="A3514" s="148" t="s">
        <v>96</v>
      </c>
      <c r="B3514" s="148">
        <v>0</v>
      </c>
      <c r="D3514" s="148" t="s">
        <v>97</v>
      </c>
      <c r="K3514" s="148">
        <v>1</v>
      </c>
      <c r="M3514" s="148">
        <v>5</v>
      </c>
      <c r="N3514" s="148" t="s">
        <v>982</v>
      </c>
      <c r="O3514" s="148">
        <v>0</v>
      </c>
      <c r="Q3514" s="148" t="s">
        <v>983</v>
      </c>
      <c r="R3514" s="148">
        <v>6127975</v>
      </c>
      <c r="S3514" s="153">
        <v>42534</v>
      </c>
      <c r="T3514" s="148">
        <v>10</v>
      </c>
      <c r="U3514" s="148">
        <v>1</v>
      </c>
      <c r="V3514" s="148">
        <v>1</v>
      </c>
      <c r="X3514" s="148">
        <v>0</v>
      </c>
      <c r="Y3514" s="148">
        <v>0</v>
      </c>
      <c r="Z3514" s="153">
        <v>42535</v>
      </c>
      <c r="AA3514" s="154" t="s">
        <v>984</v>
      </c>
      <c r="AB3514" s="148">
        <v>23</v>
      </c>
      <c r="AC3514" s="148">
        <v>23</v>
      </c>
      <c r="AD3514" s="148" t="s">
        <v>117</v>
      </c>
      <c r="AE3514" s="154" t="s">
        <v>148</v>
      </c>
      <c r="AF3514" s="148">
        <v>2</v>
      </c>
      <c r="AG3514" s="148">
        <v>2</v>
      </c>
      <c r="AJ3514" s="148" t="s">
        <v>556</v>
      </c>
      <c r="AK3514" s="148">
        <v>7441</v>
      </c>
      <c r="AL3514" s="148">
        <v>5.0000000000000001E-3</v>
      </c>
      <c r="AM3514" s="148">
        <v>5.0000000000000001E-3</v>
      </c>
      <c r="AP3514" s="148">
        <v>454</v>
      </c>
      <c r="AQ3514" s="148">
        <v>454</v>
      </c>
      <c r="AR3514" s="148">
        <v>7441</v>
      </c>
      <c r="AS3514" s="148">
        <v>10</v>
      </c>
      <c r="AT3514" s="148">
        <v>10</v>
      </c>
      <c r="AU3514" s="148">
        <v>5.0000000000000001E-3</v>
      </c>
      <c r="AV3514" s="148">
        <v>5.0000000000000001E-3</v>
      </c>
      <c r="AY3514" s="148">
        <v>133</v>
      </c>
      <c r="AZ3514" s="148">
        <v>133</v>
      </c>
      <c r="BA3514" s="148" t="s">
        <v>107</v>
      </c>
      <c r="BB3514" s="148">
        <v>11</v>
      </c>
      <c r="BD3514" s="148">
        <v>8</v>
      </c>
      <c r="BF3514" s="148" t="s">
        <v>985</v>
      </c>
      <c r="BG3514" s="148">
        <v>1</v>
      </c>
      <c r="BI3514" s="153">
        <v>42535</v>
      </c>
      <c r="BJ3514" s="154" t="s">
        <v>112</v>
      </c>
      <c r="BK3514" s="148">
        <v>41054531300042</v>
      </c>
      <c r="BM3514" s="148" t="s">
        <v>100</v>
      </c>
      <c r="BN3514" s="148" t="s">
        <v>986</v>
      </c>
      <c r="BO3514" s="148" t="s">
        <v>987</v>
      </c>
      <c r="BQ3514" s="153">
        <v>42534</v>
      </c>
      <c r="BR3514" s="148">
        <v>3</v>
      </c>
      <c r="BT3514" s="148">
        <v>1409</v>
      </c>
      <c r="BV3514" s="148" t="s">
        <v>1617</v>
      </c>
      <c r="BW3514" s="148">
        <v>28</v>
      </c>
      <c r="BY3514" s="148">
        <v>27</v>
      </c>
      <c r="CA3514" s="148">
        <v>1</v>
      </c>
      <c r="CC3514" s="148">
        <v>34255833500051</v>
      </c>
      <c r="CE3514" s="148" t="s">
        <v>100</v>
      </c>
      <c r="CF3514" s="148">
        <v>1</v>
      </c>
      <c r="CH3514" s="148">
        <v>3</v>
      </c>
      <c r="CJ3514" s="149">
        <v>41054531300042</v>
      </c>
      <c r="CL3514" s="149" t="s">
        <v>97</v>
      </c>
      <c r="CN3514" s="149">
        <v>3</v>
      </c>
      <c r="CT3514" s="149" t="s">
        <v>98</v>
      </c>
      <c r="CU3514" s="152">
        <v>42667</v>
      </c>
      <c r="CV3514" s="149">
        <v>0</v>
      </c>
      <c r="CX3514" s="149" t="s">
        <v>97</v>
      </c>
      <c r="CY3514" s="149" t="s">
        <v>99</v>
      </c>
      <c r="CZ3514" s="149">
        <v>41054531300042</v>
      </c>
      <c r="DB3514" s="149" t="s">
        <v>100</v>
      </c>
      <c r="DC3514" s="149" t="s">
        <v>101</v>
      </c>
      <c r="DD3514" s="149" t="s">
        <v>102</v>
      </c>
      <c r="DE3514" s="149" t="s">
        <v>1615</v>
      </c>
      <c r="DF3514" s="149">
        <v>1</v>
      </c>
    </row>
    <row r="3515" spans="1:110" x14ac:dyDescent="0.25">
      <c r="A3515" s="148" t="s">
        <v>96</v>
      </c>
      <c r="B3515" s="148">
        <v>0</v>
      </c>
      <c r="D3515" s="148" t="s">
        <v>97</v>
      </c>
      <c r="K3515" s="148">
        <v>1</v>
      </c>
      <c r="M3515" s="148">
        <v>5</v>
      </c>
      <c r="N3515" s="148" t="s">
        <v>982</v>
      </c>
      <c r="O3515" s="148">
        <v>0</v>
      </c>
      <c r="Q3515" s="148" t="s">
        <v>983</v>
      </c>
      <c r="R3515" s="148">
        <v>6127975</v>
      </c>
      <c r="S3515" s="153">
        <v>42534</v>
      </c>
      <c r="T3515" s="148">
        <v>10</v>
      </c>
      <c r="U3515" s="148">
        <v>1</v>
      </c>
      <c r="V3515" s="148">
        <v>1</v>
      </c>
      <c r="X3515" s="148">
        <v>0</v>
      </c>
      <c r="Y3515" s="148">
        <v>0</v>
      </c>
      <c r="Z3515" s="153">
        <v>42535</v>
      </c>
      <c r="AA3515" s="154" t="s">
        <v>984</v>
      </c>
      <c r="AB3515" s="148">
        <v>23</v>
      </c>
      <c r="AC3515" s="148">
        <v>23</v>
      </c>
      <c r="AD3515" s="148" t="s">
        <v>117</v>
      </c>
      <c r="AE3515" s="154" t="s">
        <v>200</v>
      </c>
      <c r="AF3515" s="148">
        <v>2</v>
      </c>
      <c r="AG3515" s="148">
        <v>2</v>
      </c>
      <c r="AJ3515" s="148" t="s">
        <v>557</v>
      </c>
      <c r="AK3515" s="148">
        <v>1526</v>
      </c>
      <c r="AL3515" s="148">
        <v>0.02</v>
      </c>
      <c r="AM3515" s="148">
        <v>0.02</v>
      </c>
      <c r="AP3515" s="148">
        <v>454</v>
      </c>
      <c r="AQ3515" s="148">
        <v>454</v>
      </c>
      <c r="AR3515" s="148">
        <v>1526</v>
      </c>
      <c r="AS3515" s="148">
        <v>10</v>
      </c>
      <c r="AT3515" s="148">
        <v>10</v>
      </c>
      <c r="AU3515" s="148">
        <v>0.02</v>
      </c>
      <c r="AV3515" s="148">
        <v>0.02</v>
      </c>
      <c r="AY3515" s="148">
        <v>133</v>
      </c>
      <c r="AZ3515" s="148">
        <v>133</v>
      </c>
      <c r="BA3515" s="148" t="s">
        <v>107</v>
      </c>
      <c r="BB3515" s="148">
        <v>11</v>
      </c>
      <c r="BD3515" s="148">
        <v>8</v>
      </c>
      <c r="BF3515" s="148" t="s">
        <v>985</v>
      </c>
      <c r="BG3515" s="148">
        <v>1</v>
      </c>
      <c r="BI3515" s="153">
        <v>42535</v>
      </c>
      <c r="BJ3515" s="154" t="s">
        <v>112</v>
      </c>
      <c r="BK3515" s="148">
        <v>41054531300042</v>
      </c>
      <c r="BM3515" s="148" t="s">
        <v>100</v>
      </c>
      <c r="BN3515" s="148" t="s">
        <v>986</v>
      </c>
      <c r="BO3515" s="148" t="s">
        <v>987</v>
      </c>
      <c r="BQ3515" s="153">
        <v>42534</v>
      </c>
      <c r="BR3515" s="148">
        <v>3</v>
      </c>
      <c r="BT3515" s="148">
        <v>1409</v>
      </c>
      <c r="BV3515" s="148" t="s">
        <v>1617</v>
      </c>
      <c r="BW3515" s="148">
        <v>28</v>
      </c>
      <c r="BY3515" s="148">
        <v>27</v>
      </c>
      <c r="CA3515" s="148">
        <v>1</v>
      </c>
      <c r="CC3515" s="148">
        <v>34255833500051</v>
      </c>
      <c r="CE3515" s="148" t="s">
        <v>100</v>
      </c>
      <c r="CF3515" s="148">
        <v>1</v>
      </c>
      <c r="CH3515" s="148">
        <v>3</v>
      </c>
      <c r="CJ3515" s="149">
        <v>41054531300042</v>
      </c>
      <c r="CL3515" s="149" t="s">
        <v>97</v>
      </c>
      <c r="CN3515" s="149">
        <v>3</v>
      </c>
      <c r="CT3515" s="149" t="s">
        <v>98</v>
      </c>
      <c r="CU3515" s="152">
        <v>42667</v>
      </c>
      <c r="CV3515" s="149">
        <v>0</v>
      </c>
      <c r="CX3515" s="149" t="s">
        <v>97</v>
      </c>
      <c r="CY3515" s="149" t="s">
        <v>99</v>
      </c>
      <c r="CZ3515" s="149">
        <v>41054531300042</v>
      </c>
      <c r="DB3515" s="149" t="s">
        <v>100</v>
      </c>
      <c r="DC3515" s="149" t="s">
        <v>101</v>
      </c>
      <c r="DD3515" s="149" t="s">
        <v>102</v>
      </c>
      <c r="DE3515" s="149" t="s">
        <v>1615</v>
      </c>
      <c r="DF3515" s="149">
        <v>1</v>
      </c>
    </row>
    <row r="3516" spans="1:110" x14ac:dyDescent="0.25">
      <c r="A3516" s="148" t="s">
        <v>96</v>
      </c>
      <c r="B3516" s="148">
        <v>0</v>
      </c>
      <c r="D3516" s="148" t="s">
        <v>97</v>
      </c>
      <c r="K3516" s="148">
        <v>1</v>
      </c>
      <c r="M3516" s="148">
        <v>5</v>
      </c>
      <c r="N3516" s="148" t="s">
        <v>982</v>
      </c>
      <c r="O3516" s="148">
        <v>0</v>
      </c>
      <c r="Q3516" s="148" t="s">
        <v>983</v>
      </c>
      <c r="R3516" s="148">
        <v>6127975</v>
      </c>
      <c r="S3516" s="153">
        <v>42534</v>
      </c>
      <c r="T3516" s="148">
        <v>10</v>
      </c>
      <c r="U3516" s="148">
        <v>1</v>
      </c>
      <c r="V3516" s="148">
        <v>1</v>
      </c>
      <c r="W3516" s="148" t="s">
        <v>325</v>
      </c>
      <c r="X3516" s="148">
        <v>0</v>
      </c>
      <c r="Y3516" s="148">
        <v>0</v>
      </c>
      <c r="Z3516" s="153">
        <v>42535</v>
      </c>
      <c r="AA3516" s="154" t="s">
        <v>984</v>
      </c>
      <c r="AB3516" s="148">
        <v>23</v>
      </c>
      <c r="AC3516" s="148">
        <v>23</v>
      </c>
      <c r="AD3516" s="148" t="s">
        <v>117</v>
      </c>
      <c r="AE3516" s="154" t="s">
        <v>200</v>
      </c>
      <c r="AF3516" s="148">
        <v>2</v>
      </c>
      <c r="AG3516" s="148">
        <v>2</v>
      </c>
      <c r="AJ3516" s="148" t="s">
        <v>558</v>
      </c>
      <c r="AK3516" s="148">
        <v>2731</v>
      </c>
      <c r="AL3516" s="148">
        <v>2.1999999999999999E-2</v>
      </c>
      <c r="AM3516" s="148">
        <v>2.1999999999999999E-2</v>
      </c>
      <c r="AP3516" s="148">
        <v>454</v>
      </c>
      <c r="AQ3516" s="148">
        <v>454</v>
      </c>
      <c r="AR3516" s="148">
        <v>2731</v>
      </c>
      <c r="AS3516" s="148">
        <v>10</v>
      </c>
      <c r="AT3516" s="148">
        <v>10</v>
      </c>
      <c r="AU3516" s="148">
        <v>2.1999999999999999E-2</v>
      </c>
      <c r="AV3516" s="148">
        <v>2.1999999999999999E-2</v>
      </c>
      <c r="AY3516" s="148">
        <v>133</v>
      </c>
      <c r="AZ3516" s="148">
        <v>133</v>
      </c>
      <c r="BA3516" s="148" t="s">
        <v>107</v>
      </c>
      <c r="BB3516" s="148">
        <v>11</v>
      </c>
      <c r="BD3516" s="148">
        <v>8</v>
      </c>
      <c r="BF3516" s="148" t="s">
        <v>985</v>
      </c>
      <c r="BG3516" s="148">
        <v>1</v>
      </c>
      <c r="BI3516" s="153">
        <v>42535</v>
      </c>
      <c r="BJ3516" s="154" t="s">
        <v>112</v>
      </c>
      <c r="BK3516" s="148">
        <v>41054531300042</v>
      </c>
      <c r="BM3516" s="148" t="s">
        <v>100</v>
      </c>
      <c r="BN3516" s="148" t="s">
        <v>986</v>
      </c>
      <c r="BO3516" s="148" t="s">
        <v>987</v>
      </c>
      <c r="BQ3516" s="153">
        <v>42534</v>
      </c>
      <c r="BR3516" s="148">
        <v>3</v>
      </c>
      <c r="BT3516" s="148">
        <v>1409</v>
      </c>
      <c r="BV3516" s="148" t="s">
        <v>1617</v>
      </c>
      <c r="BW3516" s="148">
        <v>28</v>
      </c>
      <c r="BY3516" s="148">
        <v>27</v>
      </c>
      <c r="CA3516" s="148">
        <v>1</v>
      </c>
      <c r="CC3516" s="148">
        <v>34255833500051</v>
      </c>
      <c r="CE3516" s="148" t="s">
        <v>100</v>
      </c>
      <c r="CF3516" s="148">
        <v>1</v>
      </c>
      <c r="CH3516" s="148">
        <v>3</v>
      </c>
      <c r="CJ3516" s="149">
        <v>41054531300042</v>
      </c>
      <c r="CL3516" s="149" t="s">
        <v>97</v>
      </c>
      <c r="CN3516" s="149">
        <v>3</v>
      </c>
      <c r="CT3516" s="149" t="s">
        <v>98</v>
      </c>
      <c r="CU3516" s="152">
        <v>42667</v>
      </c>
      <c r="CV3516" s="149">
        <v>0</v>
      </c>
      <c r="CX3516" s="149" t="s">
        <v>97</v>
      </c>
      <c r="CY3516" s="149" t="s">
        <v>99</v>
      </c>
      <c r="CZ3516" s="149">
        <v>41054531300042</v>
      </c>
      <c r="DB3516" s="149" t="s">
        <v>100</v>
      </c>
      <c r="DC3516" s="149" t="s">
        <v>101</v>
      </c>
      <c r="DD3516" s="149" t="s">
        <v>102</v>
      </c>
      <c r="DE3516" s="149" t="s">
        <v>1615</v>
      </c>
      <c r="DF3516" s="149">
        <v>1</v>
      </c>
    </row>
    <row r="3517" spans="1:110" x14ac:dyDescent="0.25">
      <c r="A3517" s="148" t="s">
        <v>96</v>
      </c>
      <c r="B3517" s="148">
        <v>0</v>
      </c>
      <c r="D3517" s="148" t="s">
        <v>97</v>
      </c>
      <c r="K3517" s="148">
        <v>1</v>
      </c>
      <c r="M3517" s="148">
        <v>5</v>
      </c>
      <c r="N3517" s="148" t="s">
        <v>982</v>
      </c>
      <c r="O3517" s="148">
        <v>0</v>
      </c>
      <c r="Q3517" s="148" t="s">
        <v>983</v>
      </c>
      <c r="R3517" s="148">
        <v>6127975</v>
      </c>
      <c r="S3517" s="153">
        <v>42534</v>
      </c>
      <c r="T3517" s="148">
        <v>10</v>
      </c>
      <c r="U3517" s="148">
        <v>1</v>
      </c>
      <c r="V3517" s="148">
        <v>1</v>
      </c>
      <c r="X3517" s="148">
        <v>0</v>
      </c>
      <c r="Y3517" s="148">
        <v>0</v>
      </c>
      <c r="Z3517" s="153">
        <v>42535</v>
      </c>
      <c r="AA3517" s="154" t="s">
        <v>984</v>
      </c>
      <c r="AB3517" s="148">
        <v>23</v>
      </c>
      <c r="AC3517" s="148">
        <v>23</v>
      </c>
      <c r="AD3517" s="148" t="s">
        <v>117</v>
      </c>
      <c r="AE3517" s="154" t="s">
        <v>200</v>
      </c>
      <c r="AF3517" s="148">
        <v>2</v>
      </c>
      <c r="AG3517" s="148">
        <v>2</v>
      </c>
      <c r="AJ3517" s="148" t="s">
        <v>559</v>
      </c>
      <c r="AK3517" s="148">
        <v>1506</v>
      </c>
      <c r="AL3517" s="148">
        <v>0.02</v>
      </c>
      <c r="AM3517" s="148">
        <v>0.02</v>
      </c>
      <c r="AP3517" s="148">
        <v>454</v>
      </c>
      <c r="AQ3517" s="148">
        <v>454</v>
      </c>
      <c r="AR3517" s="148">
        <v>1506</v>
      </c>
      <c r="AS3517" s="148">
        <v>1</v>
      </c>
      <c r="AT3517" s="148">
        <v>1</v>
      </c>
      <c r="AU3517" s="148">
        <v>4.1000000000000002E-2</v>
      </c>
      <c r="AV3517" s="148">
        <v>4.1000000000000002E-2</v>
      </c>
      <c r="AY3517" s="148">
        <v>133</v>
      </c>
      <c r="AZ3517" s="148">
        <v>133</v>
      </c>
      <c r="BA3517" s="148" t="s">
        <v>107</v>
      </c>
      <c r="BB3517" s="148">
        <v>11</v>
      </c>
      <c r="BD3517" s="148">
        <v>8</v>
      </c>
      <c r="BF3517" s="148" t="s">
        <v>985</v>
      </c>
      <c r="BG3517" s="148">
        <v>1</v>
      </c>
      <c r="BI3517" s="153">
        <v>42535</v>
      </c>
      <c r="BJ3517" s="154" t="s">
        <v>112</v>
      </c>
      <c r="BK3517" s="148">
        <v>41054531300042</v>
      </c>
      <c r="BM3517" s="148" t="s">
        <v>100</v>
      </c>
      <c r="BN3517" s="148" t="s">
        <v>986</v>
      </c>
      <c r="BO3517" s="148" t="s">
        <v>987</v>
      </c>
      <c r="BQ3517" s="153">
        <v>42534</v>
      </c>
      <c r="BR3517" s="148">
        <v>3</v>
      </c>
      <c r="BT3517" s="148">
        <v>1409</v>
      </c>
      <c r="BV3517" s="148" t="s">
        <v>1617</v>
      </c>
      <c r="BW3517" s="148">
        <v>28</v>
      </c>
      <c r="BY3517" s="148">
        <v>27</v>
      </c>
      <c r="CA3517" s="148">
        <v>1</v>
      </c>
      <c r="CC3517" s="148">
        <v>34255833500051</v>
      </c>
      <c r="CE3517" s="148" t="s">
        <v>100</v>
      </c>
      <c r="CF3517" s="148">
        <v>1</v>
      </c>
      <c r="CH3517" s="148">
        <v>3</v>
      </c>
      <c r="CJ3517" s="149">
        <v>41054531300042</v>
      </c>
      <c r="CL3517" s="149" t="s">
        <v>97</v>
      </c>
      <c r="CN3517" s="149">
        <v>3</v>
      </c>
      <c r="CT3517" s="149" t="s">
        <v>98</v>
      </c>
      <c r="CU3517" s="152">
        <v>42667</v>
      </c>
      <c r="CV3517" s="149">
        <v>0</v>
      </c>
      <c r="CX3517" s="149" t="s">
        <v>97</v>
      </c>
      <c r="CY3517" s="149" t="s">
        <v>99</v>
      </c>
      <c r="CZ3517" s="149">
        <v>41054531300042</v>
      </c>
      <c r="DB3517" s="149" t="s">
        <v>100</v>
      </c>
      <c r="DC3517" s="149" t="s">
        <v>101</v>
      </c>
      <c r="DD3517" s="149" t="s">
        <v>102</v>
      </c>
      <c r="DE3517" s="149" t="s">
        <v>1615</v>
      </c>
      <c r="DF3517" s="149">
        <v>1</v>
      </c>
    </row>
    <row r="3518" spans="1:110" x14ac:dyDescent="0.25">
      <c r="A3518" s="148" t="s">
        <v>96</v>
      </c>
      <c r="B3518" s="148">
        <v>0</v>
      </c>
      <c r="D3518" s="148" t="s">
        <v>97</v>
      </c>
      <c r="K3518" s="148">
        <v>1</v>
      </c>
      <c r="M3518" s="148">
        <v>5</v>
      </c>
      <c r="N3518" s="148" t="s">
        <v>982</v>
      </c>
      <c r="O3518" s="148">
        <v>0</v>
      </c>
      <c r="Q3518" s="148" t="s">
        <v>983</v>
      </c>
      <c r="R3518" s="148">
        <v>6127975</v>
      </c>
      <c r="S3518" s="153">
        <v>42534</v>
      </c>
      <c r="T3518" s="148">
        <v>10</v>
      </c>
      <c r="U3518" s="148">
        <v>1</v>
      </c>
      <c r="V3518" s="148">
        <v>1</v>
      </c>
      <c r="X3518" s="148">
        <v>0</v>
      </c>
      <c r="Y3518" s="148">
        <v>0</v>
      </c>
      <c r="Z3518" s="153">
        <v>42535</v>
      </c>
      <c r="AA3518" s="154" t="s">
        <v>984</v>
      </c>
      <c r="AB3518" s="148">
        <v>23</v>
      </c>
      <c r="AC3518" s="148">
        <v>23</v>
      </c>
      <c r="AD3518" s="148" t="s">
        <v>117</v>
      </c>
      <c r="AE3518" s="154" t="s">
        <v>148</v>
      </c>
      <c r="AF3518" s="148">
        <v>2</v>
      </c>
      <c r="AG3518" s="148">
        <v>2</v>
      </c>
      <c r="AJ3518" s="148" t="s">
        <v>560</v>
      </c>
      <c r="AK3518" s="148">
        <v>5508</v>
      </c>
      <c r="AL3518" s="148">
        <v>0.02</v>
      </c>
      <c r="AM3518" s="148">
        <v>0.02</v>
      </c>
      <c r="AP3518" s="148">
        <v>454</v>
      </c>
      <c r="AQ3518" s="148">
        <v>454</v>
      </c>
      <c r="AR3518" s="148">
        <v>5508</v>
      </c>
      <c r="AS3518" s="148">
        <v>10</v>
      </c>
      <c r="AT3518" s="148">
        <v>10</v>
      </c>
      <c r="AU3518" s="148">
        <v>0.02</v>
      </c>
      <c r="AV3518" s="148">
        <v>0.02</v>
      </c>
      <c r="AY3518" s="148">
        <v>133</v>
      </c>
      <c r="AZ3518" s="148">
        <v>133</v>
      </c>
      <c r="BA3518" s="148" t="s">
        <v>107</v>
      </c>
      <c r="BB3518" s="148">
        <v>11</v>
      </c>
      <c r="BD3518" s="148">
        <v>8</v>
      </c>
      <c r="BF3518" s="148" t="s">
        <v>985</v>
      </c>
      <c r="BG3518" s="148">
        <v>1</v>
      </c>
      <c r="BI3518" s="153">
        <v>42535</v>
      </c>
      <c r="BJ3518" s="154" t="s">
        <v>112</v>
      </c>
      <c r="BK3518" s="148">
        <v>41054531300042</v>
      </c>
      <c r="BM3518" s="148" t="s">
        <v>100</v>
      </c>
      <c r="BN3518" s="148" t="s">
        <v>986</v>
      </c>
      <c r="BO3518" s="148" t="s">
        <v>987</v>
      </c>
      <c r="BQ3518" s="153">
        <v>42534</v>
      </c>
      <c r="BR3518" s="148">
        <v>3</v>
      </c>
      <c r="BT3518" s="148">
        <v>1409</v>
      </c>
      <c r="BV3518" s="148" t="s">
        <v>1617</v>
      </c>
      <c r="BW3518" s="148">
        <v>28</v>
      </c>
      <c r="BY3518" s="148">
        <v>27</v>
      </c>
      <c r="CA3518" s="148">
        <v>1</v>
      </c>
      <c r="CC3518" s="148">
        <v>34255833500051</v>
      </c>
      <c r="CE3518" s="148" t="s">
        <v>100</v>
      </c>
      <c r="CF3518" s="148">
        <v>1</v>
      </c>
      <c r="CH3518" s="148">
        <v>3</v>
      </c>
      <c r="CJ3518" s="149">
        <v>41054531300042</v>
      </c>
      <c r="CL3518" s="149" t="s">
        <v>97</v>
      </c>
      <c r="CN3518" s="149">
        <v>3</v>
      </c>
      <c r="CT3518" s="149" t="s">
        <v>98</v>
      </c>
      <c r="CU3518" s="152">
        <v>42667</v>
      </c>
      <c r="CV3518" s="149">
        <v>0</v>
      </c>
      <c r="CX3518" s="149" t="s">
        <v>97</v>
      </c>
      <c r="CY3518" s="149" t="s">
        <v>99</v>
      </c>
      <c r="CZ3518" s="149">
        <v>41054531300042</v>
      </c>
      <c r="DB3518" s="149" t="s">
        <v>100</v>
      </c>
      <c r="DC3518" s="149" t="s">
        <v>101</v>
      </c>
      <c r="DD3518" s="149" t="s">
        <v>102</v>
      </c>
      <c r="DE3518" s="149" t="s">
        <v>1615</v>
      </c>
      <c r="DF3518" s="149">
        <v>1</v>
      </c>
    </row>
    <row r="3519" spans="1:110" x14ac:dyDescent="0.25">
      <c r="A3519" s="148" t="s">
        <v>96</v>
      </c>
      <c r="B3519" s="148">
        <v>0</v>
      </c>
      <c r="D3519" s="148" t="s">
        <v>97</v>
      </c>
      <c r="K3519" s="148">
        <v>1</v>
      </c>
      <c r="M3519" s="148">
        <v>5</v>
      </c>
      <c r="N3519" s="148" t="s">
        <v>982</v>
      </c>
      <c r="O3519" s="148">
        <v>0</v>
      </c>
      <c r="Q3519" s="148" t="s">
        <v>983</v>
      </c>
      <c r="R3519" s="148">
        <v>6127975</v>
      </c>
      <c r="S3519" s="153">
        <v>42534</v>
      </c>
      <c r="T3519" s="148">
        <v>10</v>
      </c>
      <c r="U3519" s="148">
        <v>1</v>
      </c>
      <c r="V3519" s="148">
        <v>1</v>
      </c>
      <c r="X3519" s="148">
        <v>0</v>
      </c>
      <c r="Y3519" s="148">
        <v>0</v>
      </c>
      <c r="Z3519" s="153">
        <v>42535</v>
      </c>
      <c r="AA3519" s="154" t="s">
        <v>984</v>
      </c>
      <c r="AB3519" s="148">
        <v>23</v>
      </c>
      <c r="AC3519" s="148">
        <v>23</v>
      </c>
      <c r="AD3519" s="148" t="s">
        <v>117</v>
      </c>
      <c r="AE3519" s="154" t="s">
        <v>148</v>
      </c>
      <c r="AF3519" s="148">
        <v>2</v>
      </c>
      <c r="AG3519" s="148">
        <v>2</v>
      </c>
      <c r="AJ3519" s="148" t="s">
        <v>561</v>
      </c>
      <c r="AK3519" s="148">
        <v>2047</v>
      </c>
      <c r="AL3519" s="148">
        <v>0.05</v>
      </c>
      <c r="AM3519" s="148">
        <v>0.05</v>
      </c>
      <c r="AP3519" s="148">
        <v>454</v>
      </c>
      <c r="AQ3519" s="148">
        <v>454</v>
      </c>
      <c r="AR3519" s="148">
        <v>2047</v>
      </c>
      <c r="AS3519" s="148">
        <v>10</v>
      </c>
      <c r="AT3519" s="148">
        <v>10</v>
      </c>
      <c r="AU3519" s="148">
        <v>0.05</v>
      </c>
      <c r="AV3519" s="148">
        <v>0.05</v>
      </c>
      <c r="AY3519" s="148">
        <v>133</v>
      </c>
      <c r="AZ3519" s="148">
        <v>133</v>
      </c>
      <c r="BA3519" s="148" t="s">
        <v>107</v>
      </c>
      <c r="BB3519" s="148">
        <v>11</v>
      </c>
      <c r="BD3519" s="148">
        <v>8</v>
      </c>
      <c r="BF3519" s="148" t="s">
        <v>985</v>
      </c>
      <c r="BG3519" s="148">
        <v>1</v>
      </c>
      <c r="BI3519" s="153">
        <v>42535</v>
      </c>
      <c r="BJ3519" s="154" t="s">
        <v>112</v>
      </c>
      <c r="BK3519" s="148">
        <v>41054531300042</v>
      </c>
      <c r="BM3519" s="148" t="s">
        <v>100</v>
      </c>
      <c r="BN3519" s="148" t="s">
        <v>986</v>
      </c>
      <c r="BO3519" s="148" t="s">
        <v>987</v>
      </c>
      <c r="BQ3519" s="153">
        <v>42534</v>
      </c>
      <c r="BR3519" s="148">
        <v>3</v>
      </c>
      <c r="BT3519" s="148">
        <v>1409</v>
      </c>
      <c r="BV3519" s="148" t="s">
        <v>1617</v>
      </c>
      <c r="BW3519" s="148">
        <v>28</v>
      </c>
      <c r="BY3519" s="148">
        <v>27</v>
      </c>
      <c r="CA3519" s="148">
        <v>1</v>
      </c>
      <c r="CC3519" s="148">
        <v>34255833500051</v>
      </c>
      <c r="CE3519" s="148" t="s">
        <v>100</v>
      </c>
      <c r="CF3519" s="148">
        <v>1</v>
      </c>
      <c r="CH3519" s="148">
        <v>3</v>
      </c>
      <c r="CJ3519" s="149">
        <v>41054531300042</v>
      </c>
      <c r="CL3519" s="149" t="s">
        <v>97</v>
      </c>
      <c r="CN3519" s="149">
        <v>3</v>
      </c>
      <c r="CT3519" s="149" t="s">
        <v>98</v>
      </c>
      <c r="CU3519" s="152">
        <v>42667</v>
      </c>
      <c r="CV3519" s="149">
        <v>0</v>
      </c>
      <c r="CX3519" s="149" t="s">
        <v>97</v>
      </c>
      <c r="CY3519" s="149" t="s">
        <v>99</v>
      </c>
      <c r="CZ3519" s="149">
        <v>41054531300042</v>
      </c>
      <c r="DB3519" s="149" t="s">
        <v>100</v>
      </c>
      <c r="DC3519" s="149" t="s">
        <v>101</v>
      </c>
      <c r="DD3519" s="149" t="s">
        <v>102</v>
      </c>
      <c r="DE3519" s="149" t="s">
        <v>1615</v>
      </c>
      <c r="DF3519" s="149">
        <v>1</v>
      </c>
    </row>
    <row r="3520" spans="1:110" x14ac:dyDescent="0.25">
      <c r="A3520" s="148" t="s">
        <v>96</v>
      </c>
      <c r="B3520" s="148">
        <v>0</v>
      </c>
      <c r="D3520" s="148" t="s">
        <v>97</v>
      </c>
      <c r="K3520" s="148">
        <v>1</v>
      </c>
      <c r="M3520" s="148">
        <v>5</v>
      </c>
      <c r="N3520" s="148" t="s">
        <v>982</v>
      </c>
      <c r="O3520" s="148">
        <v>0</v>
      </c>
      <c r="Q3520" s="148" t="s">
        <v>983</v>
      </c>
      <c r="R3520" s="148">
        <v>6127975</v>
      </c>
      <c r="S3520" s="153">
        <v>42534</v>
      </c>
      <c r="T3520" s="148">
        <v>10</v>
      </c>
      <c r="U3520" s="148">
        <v>1</v>
      </c>
      <c r="V3520" s="148">
        <v>1</v>
      </c>
      <c r="X3520" s="148">
        <v>0</v>
      </c>
      <c r="Y3520" s="148">
        <v>0</v>
      </c>
      <c r="Z3520" s="153">
        <v>42535</v>
      </c>
      <c r="AA3520" s="154" t="s">
        <v>984</v>
      </c>
      <c r="AB3520" s="148">
        <v>23</v>
      </c>
      <c r="AC3520" s="148">
        <v>23</v>
      </c>
      <c r="AD3520" s="148" t="s">
        <v>117</v>
      </c>
      <c r="AE3520" s="154" t="s">
        <v>148</v>
      </c>
      <c r="AF3520" s="148">
        <v>2</v>
      </c>
      <c r="AG3520" s="148">
        <v>2</v>
      </c>
      <c r="AJ3520" s="148" t="s">
        <v>562</v>
      </c>
      <c r="AK3520" s="148">
        <v>1833</v>
      </c>
      <c r="AL3520" s="148">
        <v>0.02</v>
      </c>
      <c r="AM3520" s="148">
        <v>0.02</v>
      </c>
      <c r="AP3520" s="148">
        <v>454</v>
      </c>
      <c r="AQ3520" s="148">
        <v>454</v>
      </c>
      <c r="AR3520" s="148">
        <v>1833</v>
      </c>
      <c r="AS3520" s="148">
        <v>10</v>
      </c>
      <c r="AT3520" s="148">
        <v>10</v>
      </c>
      <c r="AU3520" s="148">
        <v>0.02</v>
      </c>
      <c r="AV3520" s="148">
        <v>0.02</v>
      </c>
      <c r="AY3520" s="148">
        <v>133</v>
      </c>
      <c r="AZ3520" s="148">
        <v>133</v>
      </c>
      <c r="BA3520" s="148" t="s">
        <v>107</v>
      </c>
      <c r="BB3520" s="148">
        <v>11</v>
      </c>
      <c r="BD3520" s="148">
        <v>8</v>
      </c>
      <c r="BF3520" s="148" t="s">
        <v>985</v>
      </c>
      <c r="BG3520" s="148">
        <v>1</v>
      </c>
      <c r="BI3520" s="153">
        <v>42535</v>
      </c>
      <c r="BJ3520" s="154" t="s">
        <v>112</v>
      </c>
      <c r="BK3520" s="148">
        <v>41054531300042</v>
      </c>
      <c r="BM3520" s="148" t="s">
        <v>100</v>
      </c>
      <c r="BN3520" s="148" t="s">
        <v>986</v>
      </c>
      <c r="BO3520" s="148" t="s">
        <v>987</v>
      </c>
      <c r="BQ3520" s="153">
        <v>42534</v>
      </c>
      <c r="BR3520" s="148">
        <v>3</v>
      </c>
      <c r="BT3520" s="148">
        <v>1409</v>
      </c>
      <c r="BV3520" s="148" t="s">
        <v>1617</v>
      </c>
      <c r="BW3520" s="148">
        <v>28</v>
      </c>
      <c r="BY3520" s="148">
        <v>27</v>
      </c>
      <c r="CA3520" s="148">
        <v>1</v>
      </c>
      <c r="CC3520" s="148">
        <v>34255833500051</v>
      </c>
      <c r="CE3520" s="148" t="s">
        <v>100</v>
      </c>
      <c r="CF3520" s="148">
        <v>1</v>
      </c>
      <c r="CH3520" s="148">
        <v>3</v>
      </c>
      <c r="CJ3520" s="149">
        <v>41054531300042</v>
      </c>
      <c r="CL3520" s="149" t="s">
        <v>97</v>
      </c>
      <c r="CN3520" s="149">
        <v>3</v>
      </c>
      <c r="CT3520" s="149" t="s">
        <v>98</v>
      </c>
      <c r="CU3520" s="152">
        <v>42667</v>
      </c>
      <c r="CV3520" s="149">
        <v>0</v>
      </c>
      <c r="CX3520" s="149" t="s">
        <v>97</v>
      </c>
      <c r="CY3520" s="149" t="s">
        <v>99</v>
      </c>
      <c r="CZ3520" s="149">
        <v>41054531300042</v>
      </c>
      <c r="DB3520" s="149" t="s">
        <v>100</v>
      </c>
      <c r="DC3520" s="149" t="s">
        <v>101</v>
      </c>
      <c r="DD3520" s="149" t="s">
        <v>102</v>
      </c>
      <c r="DE3520" s="149" t="s">
        <v>1615</v>
      </c>
      <c r="DF3520" s="149">
        <v>1</v>
      </c>
    </row>
    <row r="3521" spans="1:110" x14ac:dyDescent="0.25">
      <c r="A3521" s="148" t="s">
        <v>96</v>
      </c>
      <c r="B3521" s="148">
        <v>0</v>
      </c>
      <c r="D3521" s="148" t="s">
        <v>97</v>
      </c>
      <c r="K3521" s="148">
        <v>1</v>
      </c>
      <c r="M3521" s="148">
        <v>5</v>
      </c>
      <c r="N3521" s="148" t="s">
        <v>982</v>
      </c>
      <c r="O3521" s="148">
        <v>0</v>
      </c>
      <c r="Q3521" s="148" t="s">
        <v>983</v>
      </c>
      <c r="R3521" s="148">
        <v>6127975</v>
      </c>
      <c r="S3521" s="153">
        <v>42534</v>
      </c>
      <c r="T3521" s="148">
        <v>10</v>
      </c>
      <c r="U3521" s="148">
        <v>1</v>
      </c>
      <c r="V3521" s="148">
        <v>1</v>
      </c>
      <c r="X3521" s="148">
        <v>0</v>
      </c>
      <c r="Y3521" s="148">
        <v>0</v>
      </c>
      <c r="Z3521" s="153">
        <v>42535</v>
      </c>
      <c r="AA3521" s="154" t="s">
        <v>984</v>
      </c>
      <c r="AB3521" s="148">
        <v>23</v>
      </c>
      <c r="AC3521" s="148">
        <v>23</v>
      </c>
      <c r="AD3521" s="148" t="s">
        <v>117</v>
      </c>
      <c r="AE3521" s="154" t="s">
        <v>148</v>
      </c>
      <c r="AF3521" s="148">
        <v>2</v>
      </c>
      <c r="AG3521" s="148">
        <v>2</v>
      </c>
      <c r="AJ3521" s="148" t="s">
        <v>563</v>
      </c>
      <c r="AK3521" s="148">
        <v>1909</v>
      </c>
      <c r="AL3521" s="148">
        <v>5.0000000000000001E-3</v>
      </c>
      <c r="AM3521" s="148">
        <v>5.0000000000000001E-3</v>
      </c>
      <c r="AP3521" s="148">
        <v>454</v>
      </c>
      <c r="AQ3521" s="148">
        <v>454</v>
      </c>
      <c r="AR3521" s="148">
        <v>1909</v>
      </c>
      <c r="AS3521" s="148">
        <v>10</v>
      </c>
      <c r="AT3521" s="148">
        <v>10</v>
      </c>
      <c r="AU3521" s="148">
        <v>5.0000000000000001E-3</v>
      </c>
      <c r="AV3521" s="148">
        <v>5.0000000000000001E-3</v>
      </c>
      <c r="AY3521" s="148">
        <v>133</v>
      </c>
      <c r="AZ3521" s="148">
        <v>133</v>
      </c>
      <c r="BA3521" s="148" t="s">
        <v>107</v>
      </c>
      <c r="BB3521" s="148">
        <v>11</v>
      </c>
      <c r="BD3521" s="148">
        <v>8</v>
      </c>
      <c r="BF3521" s="148" t="s">
        <v>985</v>
      </c>
      <c r="BG3521" s="148">
        <v>1</v>
      </c>
      <c r="BI3521" s="153">
        <v>42535</v>
      </c>
      <c r="BJ3521" s="154" t="s">
        <v>112</v>
      </c>
      <c r="BK3521" s="148">
        <v>41054531300042</v>
      </c>
      <c r="BM3521" s="148" t="s">
        <v>100</v>
      </c>
      <c r="BN3521" s="148" t="s">
        <v>986</v>
      </c>
      <c r="BO3521" s="148" t="s">
        <v>987</v>
      </c>
      <c r="BQ3521" s="153">
        <v>42534</v>
      </c>
      <c r="BR3521" s="148">
        <v>3</v>
      </c>
      <c r="BT3521" s="148">
        <v>1409</v>
      </c>
      <c r="BV3521" s="148" t="s">
        <v>1617</v>
      </c>
      <c r="BW3521" s="148">
        <v>28</v>
      </c>
      <c r="BY3521" s="148">
        <v>27</v>
      </c>
      <c r="CA3521" s="148">
        <v>1</v>
      </c>
      <c r="CC3521" s="148">
        <v>34255833500051</v>
      </c>
      <c r="CE3521" s="148" t="s">
        <v>100</v>
      </c>
      <c r="CF3521" s="148">
        <v>1</v>
      </c>
      <c r="CH3521" s="148">
        <v>3</v>
      </c>
      <c r="CJ3521" s="149">
        <v>41054531300042</v>
      </c>
      <c r="CL3521" s="149" t="s">
        <v>97</v>
      </c>
      <c r="CN3521" s="149">
        <v>3</v>
      </c>
      <c r="CT3521" s="149" t="s">
        <v>98</v>
      </c>
      <c r="CU3521" s="152">
        <v>42667</v>
      </c>
      <c r="CV3521" s="149">
        <v>0</v>
      </c>
      <c r="CX3521" s="149" t="s">
        <v>97</v>
      </c>
      <c r="CY3521" s="149" t="s">
        <v>99</v>
      </c>
      <c r="CZ3521" s="149">
        <v>41054531300042</v>
      </c>
      <c r="DB3521" s="149" t="s">
        <v>100</v>
      </c>
      <c r="DC3521" s="149" t="s">
        <v>101</v>
      </c>
      <c r="DD3521" s="149" t="s">
        <v>102</v>
      </c>
      <c r="DE3521" s="149" t="s">
        <v>1615</v>
      </c>
      <c r="DF3521" s="149">
        <v>1</v>
      </c>
    </row>
    <row r="3522" spans="1:110" x14ac:dyDescent="0.25">
      <c r="A3522" s="148" t="s">
        <v>96</v>
      </c>
      <c r="B3522" s="148">
        <v>0</v>
      </c>
      <c r="D3522" s="148" t="s">
        <v>97</v>
      </c>
      <c r="K3522" s="148">
        <v>1</v>
      </c>
      <c r="M3522" s="148">
        <v>5</v>
      </c>
      <c r="N3522" s="148" t="s">
        <v>982</v>
      </c>
      <c r="O3522" s="148">
        <v>0</v>
      </c>
      <c r="Q3522" s="148" t="s">
        <v>983</v>
      </c>
      <c r="R3522" s="148">
        <v>6127975</v>
      </c>
      <c r="S3522" s="153">
        <v>42534</v>
      </c>
      <c r="T3522" s="148">
        <v>10</v>
      </c>
      <c r="U3522" s="148">
        <v>1</v>
      </c>
      <c r="V3522" s="148">
        <v>1</v>
      </c>
      <c r="X3522" s="148">
        <v>0</v>
      </c>
      <c r="Y3522" s="148">
        <v>0</v>
      </c>
      <c r="Z3522" s="153">
        <v>42535</v>
      </c>
      <c r="AA3522" s="154" t="s">
        <v>984</v>
      </c>
      <c r="AB3522" s="148">
        <v>23</v>
      </c>
      <c r="AC3522" s="148">
        <v>23</v>
      </c>
      <c r="AD3522" s="148" t="s">
        <v>105</v>
      </c>
      <c r="AE3522" s="154" t="s">
        <v>154</v>
      </c>
      <c r="AF3522" s="148">
        <v>2</v>
      </c>
      <c r="AG3522" s="148">
        <v>2</v>
      </c>
      <c r="AJ3522" s="148" t="s">
        <v>564</v>
      </c>
      <c r="AK3522" s="148">
        <v>1199</v>
      </c>
      <c r="AL3522" s="148">
        <v>5.0000000000000001E-3</v>
      </c>
      <c r="AM3522" s="148">
        <v>5.0000000000000001E-3</v>
      </c>
      <c r="AN3522" s="148">
        <v>712</v>
      </c>
      <c r="AO3522" s="148">
        <v>712</v>
      </c>
      <c r="AP3522" s="148">
        <v>405</v>
      </c>
      <c r="AQ3522" s="148">
        <v>405</v>
      </c>
      <c r="AR3522" s="148">
        <v>1199</v>
      </c>
      <c r="AS3522" s="148">
        <v>10</v>
      </c>
      <c r="AT3522" s="148">
        <v>10</v>
      </c>
      <c r="AU3522" s="148">
        <v>5.0000000000000001E-3</v>
      </c>
      <c r="AV3522" s="148">
        <v>5.0000000000000001E-3</v>
      </c>
      <c r="AW3522" s="148">
        <v>1168</v>
      </c>
      <c r="AX3522" s="148">
        <v>1168</v>
      </c>
      <c r="AY3522" s="148">
        <v>133</v>
      </c>
      <c r="AZ3522" s="148">
        <v>133</v>
      </c>
      <c r="BA3522" s="148" t="s">
        <v>107</v>
      </c>
      <c r="BB3522" s="148">
        <v>11</v>
      </c>
      <c r="BD3522" s="148">
        <v>8</v>
      </c>
      <c r="BF3522" s="148" t="s">
        <v>985</v>
      </c>
      <c r="BG3522" s="148">
        <v>1</v>
      </c>
      <c r="BI3522" s="153">
        <v>42535</v>
      </c>
      <c r="BJ3522" s="154" t="s">
        <v>112</v>
      </c>
      <c r="BK3522" s="148">
        <v>41054531300042</v>
      </c>
      <c r="BM3522" s="148" t="s">
        <v>100</v>
      </c>
      <c r="BN3522" s="148" t="s">
        <v>986</v>
      </c>
      <c r="BO3522" s="148" t="s">
        <v>987</v>
      </c>
      <c r="BQ3522" s="153">
        <v>42534</v>
      </c>
      <c r="BR3522" s="148">
        <v>3</v>
      </c>
      <c r="BT3522" s="148">
        <v>1409</v>
      </c>
      <c r="BV3522" s="148" t="s">
        <v>1617</v>
      </c>
      <c r="BW3522" s="148">
        <v>28</v>
      </c>
      <c r="BY3522" s="148">
        <v>27</v>
      </c>
      <c r="CA3522" s="148">
        <v>1</v>
      </c>
      <c r="CC3522" s="148">
        <v>34255833500051</v>
      </c>
      <c r="CE3522" s="148" t="s">
        <v>100</v>
      </c>
      <c r="CF3522" s="148">
        <v>1</v>
      </c>
      <c r="CH3522" s="148">
        <v>3</v>
      </c>
      <c r="CJ3522" s="149">
        <v>41054531300042</v>
      </c>
      <c r="CL3522" s="149" t="s">
        <v>97</v>
      </c>
      <c r="CN3522" s="149">
        <v>3</v>
      </c>
      <c r="CT3522" s="149" t="s">
        <v>98</v>
      </c>
      <c r="CU3522" s="152">
        <v>42667</v>
      </c>
      <c r="CV3522" s="149">
        <v>0</v>
      </c>
      <c r="CX3522" s="149" t="s">
        <v>97</v>
      </c>
      <c r="CY3522" s="149" t="s">
        <v>99</v>
      </c>
      <c r="CZ3522" s="149">
        <v>41054531300042</v>
      </c>
      <c r="DB3522" s="149" t="s">
        <v>100</v>
      </c>
      <c r="DC3522" s="149" t="s">
        <v>101</v>
      </c>
      <c r="DD3522" s="149" t="s">
        <v>102</v>
      </c>
      <c r="DE3522" s="149" t="s">
        <v>1615</v>
      </c>
      <c r="DF3522" s="149">
        <v>1</v>
      </c>
    </row>
    <row r="3523" spans="1:110" ht="105" x14ac:dyDescent="0.25">
      <c r="A3523" s="148" t="s">
        <v>96</v>
      </c>
      <c r="B3523" s="148">
        <v>0</v>
      </c>
      <c r="D3523" s="148" t="s">
        <v>97</v>
      </c>
      <c r="K3523" s="148">
        <v>1</v>
      </c>
      <c r="M3523" s="148">
        <v>5</v>
      </c>
      <c r="N3523" s="148" t="s">
        <v>982</v>
      </c>
      <c r="O3523" s="148">
        <v>0</v>
      </c>
      <c r="Q3523" s="148" t="s">
        <v>983</v>
      </c>
      <c r="R3523" s="148">
        <v>6127975</v>
      </c>
      <c r="S3523" s="153">
        <v>42534</v>
      </c>
      <c r="T3523" s="148">
        <v>10</v>
      </c>
      <c r="U3523" s="148">
        <v>2</v>
      </c>
      <c r="V3523" s="148">
        <v>2</v>
      </c>
      <c r="W3523" s="155" t="s">
        <v>973</v>
      </c>
      <c r="X3523" s="148">
        <v>0</v>
      </c>
      <c r="Y3523" s="148">
        <v>0</v>
      </c>
      <c r="Z3523" s="153">
        <v>42535</v>
      </c>
      <c r="AA3523" s="154" t="s">
        <v>984</v>
      </c>
      <c r="AB3523" s="148">
        <v>23</v>
      </c>
      <c r="AC3523" s="148">
        <v>23</v>
      </c>
      <c r="AD3523" s="148" t="s">
        <v>105</v>
      </c>
      <c r="AE3523" s="154" t="s">
        <v>154</v>
      </c>
      <c r="AF3523" s="148">
        <v>2</v>
      </c>
      <c r="AG3523" s="148">
        <v>2</v>
      </c>
      <c r="AJ3523" s="148" t="s">
        <v>565</v>
      </c>
      <c r="AK3523" s="148">
        <v>1200</v>
      </c>
      <c r="AL3523" s="148">
        <v>5.0000000000000001E-3</v>
      </c>
      <c r="AM3523" s="148">
        <v>5.0000000000000001E-3</v>
      </c>
      <c r="AN3523" s="148">
        <v>712</v>
      </c>
      <c r="AO3523" s="148">
        <v>712</v>
      </c>
      <c r="AP3523" s="148">
        <v>405</v>
      </c>
      <c r="AQ3523" s="148">
        <v>405</v>
      </c>
      <c r="AR3523" s="148">
        <v>1200</v>
      </c>
      <c r="AS3523" s="148">
        <v>1</v>
      </c>
      <c r="AT3523" s="148">
        <v>1</v>
      </c>
      <c r="AU3523" s="148">
        <v>7.0000000000000001E-3</v>
      </c>
      <c r="AV3523" s="148">
        <v>7.0000000000000001E-3</v>
      </c>
      <c r="AW3523" s="148">
        <v>1168</v>
      </c>
      <c r="AX3523" s="148">
        <v>1168</v>
      </c>
      <c r="AY3523" s="148">
        <v>133</v>
      </c>
      <c r="AZ3523" s="148">
        <v>133</v>
      </c>
      <c r="BA3523" s="148" t="s">
        <v>107</v>
      </c>
      <c r="BB3523" s="148">
        <v>11</v>
      </c>
      <c r="BD3523" s="148">
        <v>8</v>
      </c>
      <c r="BF3523" s="148" t="s">
        <v>985</v>
      </c>
      <c r="BG3523" s="148">
        <v>1</v>
      </c>
      <c r="BI3523" s="153">
        <v>42535</v>
      </c>
      <c r="BJ3523" s="154" t="s">
        <v>112</v>
      </c>
      <c r="BK3523" s="148">
        <v>41054531300042</v>
      </c>
      <c r="BM3523" s="148" t="s">
        <v>100</v>
      </c>
      <c r="BN3523" s="148" t="s">
        <v>986</v>
      </c>
      <c r="BO3523" s="148" t="s">
        <v>987</v>
      </c>
      <c r="BQ3523" s="153">
        <v>42534</v>
      </c>
      <c r="BR3523" s="148">
        <v>3</v>
      </c>
      <c r="BT3523" s="148">
        <v>1409</v>
      </c>
      <c r="BV3523" s="148" t="s">
        <v>1617</v>
      </c>
      <c r="BW3523" s="148">
        <v>28</v>
      </c>
      <c r="BY3523" s="148">
        <v>27</v>
      </c>
      <c r="CA3523" s="148">
        <v>1</v>
      </c>
      <c r="CC3523" s="148">
        <v>34255833500051</v>
      </c>
      <c r="CE3523" s="148" t="s">
        <v>100</v>
      </c>
      <c r="CF3523" s="148">
        <v>1</v>
      </c>
      <c r="CH3523" s="148">
        <v>3</v>
      </c>
      <c r="CJ3523" s="149">
        <v>41054531300042</v>
      </c>
      <c r="CL3523" s="149" t="s">
        <v>97</v>
      </c>
      <c r="CN3523" s="149">
        <v>3</v>
      </c>
      <c r="CT3523" s="149" t="s">
        <v>98</v>
      </c>
      <c r="CU3523" s="152">
        <v>42667</v>
      </c>
      <c r="CV3523" s="149">
        <v>0</v>
      </c>
      <c r="CX3523" s="149" t="s">
        <v>97</v>
      </c>
      <c r="CY3523" s="149" t="s">
        <v>99</v>
      </c>
      <c r="CZ3523" s="149">
        <v>41054531300042</v>
      </c>
      <c r="DB3523" s="149" t="s">
        <v>100</v>
      </c>
      <c r="DC3523" s="149" t="s">
        <v>101</v>
      </c>
      <c r="DD3523" s="149" t="s">
        <v>102</v>
      </c>
      <c r="DE3523" s="149" t="s">
        <v>1615</v>
      </c>
      <c r="DF3523" s="149">
        <v>1</v>
      </c>
    </row>
    <row r="3524" spans="1:110" ht="105" x14ac:dyDescent="0.25">
      <c r="A3524" s="148" t="s">
        <v>96</v>
      </c>
      <c r="B3524" s="148">
        <v>0</v>
      </c>
      <c r="D3524" s="148" t="s">
        <v>97</v>
      </c>
      <c r="K3524" s="148">
        <v>1</v>
      </c>
      <c r="M3524" s="148">
        <v>5</v>
      </c>
      <c r="N3524" s="148" t="s">
        <v>982</v>
      </c>
      <c r="O3524" s="148">
        <v>0</v>
      </c>
      <c r="Q3524" s="148" t="s">
        <v>983</v>
      </c>
      <c r="R3524" s="148">
        <v>6127975</v>
      </c>
      <c r="S3524" s="153">
        <v>42534</v>
      </c>
      <c r="T3524" s="148">
        <v>10</v>
      </c>
      <c r="U3524" s="148">
        <v>2</v>
      </c>
      <c r="V3524" s="148">
        <v>2</v>
      </c>
      <c r="W3524" s="155" t="s">
        <v>973</v>
      </c>
      <c r="X3524" s="148">
        <v>0</v>
      </c>
      <c r="Y3524" s="148">
        <v>0</v>
      </c>
      <c r="Z3524" s="153">
        <v>42535</v>
      </c>
      <c r="AA3524" s="154" t="s">
        <v>984</v>
      </c>
      <c r="AB3524" s="148">
        <v>23</v>
      </c>
      <c r="AC3524" s="148">
        <v>23</v>
      </c>
      <c r="AD3524" s="148" t="s">
        <v>105</v>
      </c>
      <c r="AE3524" s="154" t="s">
        <v>154</v>
      </c>
      <c r="AF3524" s="148">
        <v>2</v>
      </c>
      <c r="AG3524" s="148">
        <v>2</v>
      </c>
      <c r="AJ3524" s="148" t="s">
        <v>566</v>
      </c>
      <c r="AK3524" s="148">
        <v>1201</v>
      </c>
      <c r="AL3524" s="148">
        <v>5.0000000000000001E-3</v>
      </c>
      <c r="AM3524" s="148">
        <v>5.0000000000000001E-3</v>
      </c>
      <c r="AN3524" s="148">
        <v>712</v>
      </c>
      <c r="AO3524" s="148">
        <v>712</v>
      </c>
      <c r="AP3524" s="148">
        <v>405</v>
      </c>
      <c r="AQ3524" s="148">
        <v>405</v>
      </c>
      <c r="AR3524" s="148">
        <v>1201</v>
      </c>
      <c r="AS3524" s="148">
        <v>1</v>
      </c>
      <c r="AT3524" s="148">
        <v>1</v>
      </c>
      <c r="AU3524" s="148">
        <v>1.7000000000000001E-2</v>
      </c>
      <c r="AV3524" s="148">
        <v>1.7000000000000001E-2</v>
      </c>
      <c r="AW3524" s="148">
        <v>1168</v>
      </c>
      <c r="AX3524" s="148">
        <v>1168</v>
      </c>
      <c r="AY3524" s="148">
        <v>133</v>
      </c>
      <c r="AZ3524" s="148">
        <v>133</v>
      </c>
      <c r="BA3524" s="148" t="s">
        <v>107</v>
      </c>
      <c r="BB3524" s="148">
        <v>11</v>
      </c>
      <c r="BD3524" s="148">
        <v>8</v>
      </c>
      <c r="BF3524" s="148" t="s">
        <v>985</v>
      </c>
      <c r="BG3524" s="148">
        <v>1</v>
      </c>
      <c r="BI3524" s="153">
        <v>42535</v>
      </c>
      <c r="BJ3524" s="154" t="s">
        <v>112</v>
      </c>
      <c r="BK3524" s="148">
        <v>41054531300042</v>
      </c>
      <c r="BM3524" s="148" t="s">
        <v>100</v>
      </c>
      <c r="BN3524" s="148" t="s">
        <v>986</v>
      </c>
      <c r="BO3524" s="148" t="s">
        <v>987</v>
      </c>
      <c r="BQ3524" s="153">
        <v>42534</v>
      </c>
      <c r="BR3524" s="148">
        <v>3</v>
      </c>
      <c r="BT3524" s="148">
        <v>1409</v>
      </c>
      <c r="BV3524" s="148" t="s">
        <v>1617</v>
      </c>
      <c r="BW3524" s="148">
        <v>28</v>
      </c>
      <c r="BY3524" s="148">
        <v>27</v>
      </c>
      <c r="CA3524" s="148">
        <v>1</v>
      </c>
      <c r="CC3524" s="148">
        <v>34255833500051</v>
      </c>
      <c r="CE3524" s="148" t="s">
        <v>100</v>
      </c>
      <c r="CF3524" s="148">
        <v>1</v>
      </c>
      <c r="CH3524" s="148">
        <v>3</v>
      </c>
      <c r="CJ3524" s="149">
        <v>41054531300042</v>
      </c>
      <c r="CL3524" s="149" t="s">
        <v>97</v>
      </c>
      <c r="CN3524" s="149">
        <v>3</v>
      </c>
      <c r="CT3524" s="149" t="s">
        <v>98</v>
      </c>
      <c r="CU3524" s="152">
        <v>42667</v>
      </c>
      <c r="CV3524" s="149">
        <v>0</v>
      </c>
      <c r="CX3524" s="149" t="s">
        <v>97</v>
      </c>
      <c r="CY3524" s="149" t="s">
        <v>99</v>
      </c>
      <c r="CZ3524" s="149">
        <v>41054531300042</v>
      </c>
      <c r="DB3524" s="149" t="s">
        <v>100</v>
      </c>
      <c r="DC3524" s="149" t="s">
        <v>101</v>
      </c>
      <c r="DD3524" s="149" t="s">
        <v>102</v>
      </c>
      <c r="DE3524" s="149" t="s">
        <v>1615</v>
      </c>
      <c r="DF3524" s="149">
        <v>1</v>
      </c>
    </row>
    <row r="3525" spans="1:110" ht="105" x14ac:dyDescent="0.25">
      <c r="A3525" s="148" t="s">
        <v>96</v>
      </c>
      <c r="B3525" s="148">
        <v>0</v>
      </c>
      <c r="D3525" s="148" t="s">
        <v>97</v>
      </c>
      <c r="K3525" s="148">
        <v>1</v>
      </c>
      <c r="M3525" s="148">
        <v>5</v>
      </c>
      <c r="N3525" s="148" t="s">
        <v>982</v>
      </c>
      <c r="O3525" s="148">
        <v>0</v>
      </c>
      <c r="Q3525" s="148" t="s">
        <v>983</v>
      </c>
      <c r="R3525" s="148">
        <v>6127975</v>
      </c>
      <c r="S3525" s="153">
        <v>42534</v>
      </c>
      <c r="T3525" s="148">
        <v>10</v>
      </c>
      <c r="U3525" s="148">
        <v>2</v>
      </c>
      <c r="V3525" s="148">
        <v>2</v>
      </c>
      <c r="W3525" s="155" t="s">
        <v>973</v>
      </c>
      <c r="X3525" s="148">
        <v>0</v>
      </c>
      <c r="Y3525" s="148">
        <v>0</v>
      </c>
      <c r="Z3525" s="153">
        <v>42535</v>
      </c>
      <c r="AA3525" s="154" t="s">
        <v>984</v>
      </c>
      <c r="AB3525" s="148">
        <v>23</v>
      </c>
      <c r="AC3525" s="148">
        <v>23</v>
      </c>
      <c r="AD3525" s="148" t="s">
        <v>105</v>
      </c>
      <c r="AE3525" s="154" t="s">
        <v>154</v>
      </c>
      <c r="AF3525" s="148">
        <v>2</v>
      </c>
      <c r="AG3525" s="148">
        <v>2</v>
      </c>
      <c r="AJ3525" s="148" t="s">
        <v>567</v>
      </c>
      <c r="AK3525" s="148">
        <v>1202</v>
      </c>
      <c r="AL3525" s="148">
        <v>5.0000000000000001E-3</v>
      </c>
      <c r="AM3525" s="148">
        <v>5.0000000000000001E-3</v>
      </c>
      <c r="AN3525" s="148">
        <v>712</v>
      </c>
      <c r="AO3525" s="148">
        <v>712</v>
      </c>
      <c r="AP3525" s="148">
        <v>405</v>
      </c>
      <c r="AQ3525" s="148">
        <v>405</v>
      </c>
      <c r="AR3525" s="148">
        <v>1202</v>
      </c>
      <c r="AS3525" s="148">
        <v>1</v>
      </c>
      <c r="AT3525" s="148">
        <v>1</v>
      </c>
      <c r="AU3525" s="148">
        <v>7.0000000000000001E-3</v>
      </c>
      <c r="AV3525" s="148">
        <v>7.0000000000000001E-3</v>
      </c>
      <c r="AW3525" s="148">
        <v>1168</v>
      </c>
      <c r="AX3525" s="148">
        <v>1168</v>
      </c>
      <c r="AY3525" s="148">
        <v>133</v>
      </c>
      <c r="AZ3525" s="148">
        <v>133</v>
      </c>
      <c r="BA3525" s="148" t="s">
        <v>107</v>
      </c>
      <c r="BB3525" s="148">
        <v>11</v>
      </c>
      <c r="BD3525" s="148">
        <v>8</v>
      </c>
      <c r="BF3525" s="148" t="s">
        <v>985</v>
      </c>
      <c r="BG3525" s="148">
        <v>1</v>
      </c>
      <c r="BI3525" s="153">
        <v>42535</v>
      </c>
      <c r="BJ3525" s="154" t="s">
        <v>112</v>
      </c>
      <c r="BK3525" s="148">
        <v>41054531300042</v>
      </c>
      <c r="BM3525" s="148" t="s">
        <v>100</v>
      </c>
      <c r="BN3525" s="148" t="s">
        <v>986</v>
      </c>
      <c r="BO3525" s="148" t="s">
        <v>987</v>
      </c>
      <c r="BQ3525" s="153">
        <v>42534</v>
      </c>
      <c r="BR3525" s="148">
        <v>3</v>
      </c>
      <c r="BT3525" s="148">
        <v>1409</v>
      </c>
      <c r="BV3525" s="148" t="s">
        <v>1617</v>
      </c>
      <c r="BW3525" s="148">
        <v>28</v>
      </c>
      <c r="BY3525" s="148">
        <v>27</v>
      </c>
      <c r="CA3525" s="148">
        <v>1</v>
      </c>
      <c r="CC3525" s="148">
        <v>34255833500051</v>
      </c>
      <c r="CE3525" s="148" t="s">
        <v>100</v>
      </c>
      <c r="CF3525" s="148">
        <v>1</v>
      </c>
      <c r="CH3525" s="148">
        <v>3</v>
      </c>
      <c r="CJ3525" s="149">
        <v>41054531300042</v>
      </c>
      <c r="CL3525" s="149" t="s">
        <v>97</v>
      </c>
      <c r="CN3525" s="149">
        <v>3</v>
      </c>
      <c r="CT3525" s="149" t="s">
        <v>98</v>
      </c>
      <c r="CU3525" s="152">
        <v>42667</v>
      </c>
      <c r="CV3525" s="149">
        <v>0</v>
      </c>
      <c r="CX3525" s="149" t="s">
        <v>97</v>
      </c>
      <c r="CY3525" s="149" t="s">
        <v>99</v>
      </c>
      <c r="CZ3525" s="149">
        <v>41054531300042</v>
      </c>
      <c r="DB3525" s="149" t="s">
        <v>100</v>
      </c>
      <c r="DC3525" s="149" t="s">
        <v>101</v>
      </c>
      <c r="DD3525" s="149" t="s">
        <v>102</v>
      </c>
      <c r="DE3525" s="149" t="s">
        <v>1615</v>
      </c>
      <c r="DF3525" s="149">
        <v>1</v>
      </c>
    </row>
    <row r="3526" spans="1:110" x14ac:dyDescent="0.25">
      <c r="A3526" s="148" t="s">
        <v>96</v>
      </c>
      <c r="B3526" s="148">
        <v>0</v>
      </c>
      <c r="D3526" s="148" t="s">
        <v>97</v>
      </c>
      <c r="K3526" s="148">
        <v>1</v>
      </c>
      <c r="M3526" s="148">
        <v>5</v>
      </c>
      <c r="N3526" s="148" t="s">
        <v>982</v>
      </c>
      <c r="O3526" s="148">
        <v>0</v>
      </c>
      <c r="Q3526" s="148" t="s">
        <v>983</v>
      </c>
      <c r="R3526" s="148">
        <v>6127975</v>
      </c>
      <c r="S3526" s="153">
        <v>42534</v>
      </c>
      <c r="T3526" s="148">
        <v>10</v>
      </c>
      <c r="U3526" s="148">
        <v>1</v>
      </c>
      <c r="V3526" s="148">
        <v>1</v>
      </c>
      <c r="X3526" s="148">
        <v>0</v>
      </c>
      <c r="Y3526" s="148">
        <v>0</v>
      </c>
      <c r="Z3526" s="153">
        <v>42535</v>
      </c>
      <c r="AA3526" s="154" t="s">
        <v>984</v>
      </c>
      <c r="AB3526" s="148">
        <v>23</v>
      </c>
      <c r="AC3526" s="148">
        <v>23</v>
      </c>
      <c r="AD3526" s="148" t="s">
        <v>105</v>
      </c>
      <c r="AE3526" s="154" t="s">
        <v>154</v>
      </c>
      <c r="AF3526" s="148">
        <v>2</v>
      </c>
      <c r="AG3526" s="148">
        <v>2</v>
      </c>
      <c r="AJ3526" s="148" t="s">
        <v>568</v>
      </c>
      <c r="AK3526" s="148">
        <v>2046</v>
      </c>
      <c r="AL3526" s="148">
        <v>5.0000000000000001E-3</v>
      </c>
      <c r="AM3526" s="148">
        <v>5.0000000000000001E-3</v>
      </c>
      <c r="AN3526" s="148">
        <v>712</v>
      </c>
      <c r="AO3526" s="148">
        <v>712</v>
      </c>
      <c r="AP3526" s="148">
        <v>405</v>
      </c>
      <c r="AQ3526" s="148">
        <v>405</v>
      </c>
      <c r="AR3526" s="148">
        <v>2046</v>
      </c>
      <c r="AS3526" s="148">
        <v>10</v>
      </c>
      <c r="AT3526" s="148">
        <v>10</v>
      </c>
      <c r="AU3526" s="148">
        <v>5.0000000000000001E-3</v>
      </c>
      <c r="AV3526" s="148">
        <v>5.0000000000000001E-3</v>
      </c>
      <c r="AW3526" s="148">
        <v>1168</v>
      </c>
      <c r="AX3526" s="148">
        <v>1168</v>
      </c>
      <c r="AY3526" s="148">
        <v>133</v>
      </c>
      <c r="AZ3526" s="148">
        <v>133</v>
      </c>
      <c r="BA3526" s="148" t="s">
        <v>107</v>
      </c>
      <c r="BB3526" s="148">
        <v>11</v>
      </c>
      <c r="BD3526" s="148">
        <v>8</v>
      </c>
      <c r="BF3526" s="148" t="s">
        <v>985</v>
      </c>
      <c r="BG3526" s="148">
        <v>1</v>
      </c>
      <c r="BI3526" s="153">
        <v>42535</v>
      </c>
      <c r="BJ3526" s="154" t="s">
        <v>112</v>
      </c>
      <c r="BK3526" s="148">
        <v>41054531300042</v>
      </c>
      <c r="BM3526" s="148" t="s">
        <v>100</v>
      </c>
      <c r="BN3526" s="148" t="s">
        <v>986</v>
      </c>
      <c r="BO3526" s="148" t="s">
        <v>987</v>
      </c>
      <c r="BQ3526" s="153">
        <v>42534</v>
      </c>
      <c r="BR3526" s="148">
        <v>3</v>
      </c>
      <c r="BT3526" s="148">
        <v>1409</v>
      </c>
      <c r="BV3526" s="148" t="s">
        <v>1617</v>
      </c>
      <c r="BW3526" s="148">
        <v>28</v>
      </c>
      <c r="BY3526" s="148">
        <v>27</v>
      </c>
      <c r="CA3526" s="148">
        <v>1</v>
      </c>
      <c r="CC3526" s="148">
        <v>34255833500051</v>
      </c>
      <c r="CE3526" s="148" t="s">
        <v>100</v>
      </c>
      <c r="CF3526" s="148">
        <v>1</v>
      </c>
      <c r="CH3526" s="148">
        <v>3</v>
      </c>
      <c r="CJ3526" s="149">
        <v>41054531300042</v>
      </c>
      <c r="CL3526" s="149" t="s">
        <v>97</v>
      </c>
      <c r="CN3526" s="149">
        <v>3</v>
      </c>
      <c r="CT3526" s="149" t="s">
        <v>98</v>
      </c>
      <c r="CU3526" s="152">
        <v>42667</v>
      </c>
      <c r="CV3526" s="149">
        <v>0</v>
      </c>
      <c r="CX3526" s="149" t="s">
        <v>97</v>
      </c>
      <c r="CY3526" s="149" t="s">
        <v>99</v>
      </c>
      <c r="CZ3526" s="149">
        <v>41054531300042</v>
      </c>
      <c r="DB3526" s="149" t="s">
        <v>100</v>
      </c>
      <c r="DC3526" s="149" t="s">
        <v>101</v>
      </c>
      <c r="DD3526" s="149" t="s">
        <v>102</v>
      </c>
      <c r="DE3526" s="149" t="s">
        <v>1615</v>
      </c>
      <c r="DF3526" s="149">
        <v>1</v>
      </c>
    </row>
    <row r="3527" spans="1:110" x14ac:dyDescent="0.25">
      <c r="A3527" s="148" t="s">
        <v>96</v>
      </c>
      <c r="B3527" s="148">
        <v>0</v>
      </c>
      <c r="D3527" s="148" t="s">
        <v>97</v>
      </c>
      <c r="K3527" s="148">
        <v>1</v>
      </c>
      <c r="M3527" s="148">
        <v>5</v>
      </c>
      <c r="N3527" s="148" t="s">
        <v>982</v>
      </c>
      <c r="O3527" s="148">
        <v>0</v>
      </c>
      <c r="Q3527" s="148" t="s">
        <v>983</v>
      </c>
      <c r="R3527" s="148">
        <v>6127975</v>
      </c>
      <c r="S3527" s="153">
        <v>42534</v>
      </c>
      <c r="T3527" s="148">
        <v>10</v>
      </c>
      <c r="U3527" s="148">
        <v>1</v>
      </c>
      <c r="V3527" s="148">
        <v>1</v>
      </c>
      <c r="X3527" s="148">
        <v>0</v>
      </c>
      <c r="Y3527" s="148">
        <v>0</v>
      </c>
      <c r="Z3527" s="153">
        <v>42535</v>
      </c>
      <c r="AA3527" s="154" t="s">
        <v>984</v>
      </c>
      <c r="AB3527" s="148">
        <v>23</v>
      </c>
      <c r="AC3527" s="148">
        <v>23</v>
      </c>
      <c r="AD3527" s="148" t="s">
        <v>117</v>
      </c>
      <c r="AE3527" s="154" t="s">
        <v>154</v>
      </c>
      <c r="AF3527" s="148">
        <v>2</v>
      </c>
      <c r="AG3527" s="148">
        <v>2</v>
      </c>
      <c r="AJ3527" s="148" t="s">
        <v>569</v>
      </c>
      <c r="AK3527" s="148">
        <v>1197</v>
      </c>
      <c r="AL3527" s="148">
        <v>5.0000000000000001E-3</v>
      </c>
      <c r="AM3527" s="148">
        <v>5.0000000000000001E-3</v>
      </c>
      <c r="AN3527" s="148">
        <v>712</v>
      </c>
      <c r="AO3527" s="148">
        <v>712</v>
      </c>
      <c r="AP3527" s="148">
        <v>405</v>
      </c>
      <c r="AQ3527" s="148">
        <v>405</v>
      </c>
      <c r="AR3527" s="148">
        <v>1197</v>
      </c>
      <c r="AS3527" s="148">
        <v>10</v>
      </c>
      <c r="AT3527" s="148">
        <v>10</v>
      </c>
      <c r="AU3527" s="148">
        <v>5.0000000000000001E-3</v>
      </c>
      <c r="AV3527" s="148">
        <v>5.0000000000000001E-3</v>
      </c>
      <c r="AW3527" s="148">
        <v>1168</v>
      </c>
      <c r="AX3527" s="148">
        <v>1168</v>
      </c>
      <c r="AY3527" s="148">
        <v>133</v>
      </c>
      <c r="AZ3527" s="148">
        <v>133</v>
      </c>
      <c r="BA3527" s="148" t="s">
        <v>107</v>
      </c>
      <c r="BB3527" s="148">
        <v>11</v>
      </c>
      <c r="BD3527" s="148">
        <v>8</v>
      </c>
      <c r="BF3527" s="148" t="s">
        <v>985</v>
      </c>
      <c r="BG3527" s="148">
        <v>1</v>
      </c>
      <c r="BI3527" s="153">
        <v>42535</v>
      </c>
      <c r="BJ3527" s="154" t="s">
        <v>112</v>
      </c>
      <c r="BK3527" s="148">
        <v>41054531300042</v>
      </c>
      <c r="BM3527" s="148" t="s">
        <v>100</v>
      </c>
      <c r="BN3527" s="148" t="s">
        <v>986</v>
      </c>
      <c r="BO3527" s="148" t="s">
        <v>987</v>
      </c>
      <c r="BQ3527" s="153">
        <v>42534</v>
      </c>
      <c r="BR3527" s="148">
        <v>3</v>
      </c>
      <c r="BT3527" s="148">
        <v>1409</v>
      </c>
      <c r="BV3527" s="148" t="s">
        <v>1617</v>
      </c>
      <c r="BW3527" s="148">
        <v>28</v>
      </c>
      <c r="BY3527" s="148">
        <v>27</v>
      </c>
      <c r="CA3527" s="148">
        <v>1</v>
      </c>
      <c r="CC3527" s="148">
        <v>34255833500051</v>
      </c>
      <c r="CE3527" s="148" t="s">
        <v>100</v>
      </c>
      <c r="CF3527" s="148">
        <v>1</v>
      </c>
      <c r="CH3527" s="148">
        <v>3</v>
      </c>
      <c r="CJ3527" s="149">
        <v>41054531300042</v>
      </c>
      <c r="CL3527" s="149" t="s">
        <v>97</v>
      </c>
      <c r="CN3527" s="149">
        <v>3</v>
      </c>
      <c r="CT3527" s="149" t="s">
        <v>98</v>
      </c>
      <c r="CU3527" s="152">
        <v>42667</v>
      </c>
      <c r="CV3527" s="149">
        <v>0</v>
      </c>
      <c r="CX3527" s="149" t="s">
        <v>97</v>
      </c>
      <c r="CY3527" s="149" t="s">
        <v>99</v>
      </c>
      <c r="CZ3527" s="149">
        <v>41054531300042</v>
      </c>
      <c r="DB3527" s="149" t="s">
        <v>100</v>
      </c>
      <c r="DC3527" s="149" t="s">
        <v>101</v>
      </c>
      <c r="DD3527" s="149" t="s">
        <v>102</v>
      </c>
      <c r="DE3527" s="149" t="s">
        <v>1615</v>
      </c>
      <c r="DF3527" s="149">
        <v>1</v>
      </c>
    </row>
    <row r="3528" spans="1:110" x14ac:dyDescent="0.25">
      <c r="A3528" s="148" t="s">
        <v>96</v>
      </c>
      <c r="B3528" s="148">
        <v>0</v>
      </c>
      <c r="D3528" s="148" t="s">
        <v>97</v>
      </c>
      <c r="K3528" s="148">
        <v>1</v>
      </c>
      <c r="M3528" s="148">
        <v>5</v>
      </c>
      <c r="N3528" s="148" t="s">
        <v>982</v>
      </c>
      <c r="O3528" s="148">
        <v>0</v>
      </c>
      <c r="Q3528" s="148" t="s">
        <v>983</v>
      </c>
      <c r="R3528" s="148">
        <v>6127975</v>
      </c>
      <c r="S3528" s="153">
        <v>42534</v>
      </c>
      <c r="T3528" s="148">
        <v>10</v>
      </c>
      <c r="U3528" s="148">
        <v>2</v>
      </c>
      <c r="V3528" s="148">
        <v>2</v>
      </c>
      <c r="W3528" s="148" t="s">
        <v>325</v>
      </c>
      <c r="X3528" s="148">
        <v>0</v>
      </c>
      <c r="Y3528" s="148">
        <v>0</v>
      </c>
      <c r="Z3528" s="153">
        <v>42535</v>
      </c>
      <c r="AA3528" s="154" t="s">
        <v>984</v>
      </c>
      <c r="AB3528" s="148">
        <v>23</v>
      </c>
      <c r="AC3528" s="148">
        <v>23</v>
      </c>
      <c r="AD3528" s="148" t="s">
        <v>117</v>
      </c>
      <c r="AE3528" s="154" t="s">
        <v>154</v>
      </c>
      <c r="AF3528" s="148">
        <v>2</v>
      </c>
      <c r="AG3528" s="148">
        <v>2</v>
      </c>
      <c r="AJ3528" s="148" t="s">
        <v>570</v>
      </c>
      <c r="AK3528" s="148">
        <v>1198</v>
      </c>
      <c r="AL3528" s="148">
        <v>5.0000000000000001E-3</v>
      </c>
      <c r="AM3528" s="148">
        <v>5.0000000000000001E-3</v>
      </c>
      <c r="AN3528" s="148">
        <v>712</v>
      </c>
      <c r="AO3528" s="148">
        <v>712</v>
      </c>
      <c r="AP3528" s="148">
        <v>405</v>
      </c>
      <c r="AQ3528" s="148">
        <v>405</v>
      </c>
      <c r="AR3528" s="148">
        <v>1198</v>
      </c>
      <c r="AS3528" s="148">
        <v>10</v>
      </c>
      <c r="AT3528" s="148">
        <v>10</v>
      </c>
      <c r="AU3528" s="148">
        <v>5.0000000000000001E-3</v>
      </c>
      <c r="AV3528" s="148">
        <v>5.0000000000000001E-3</v>
      </c>
      <c r="AW3528" s="148">
        <v>1168</v>
      </c>
      <c r="AX3528" s="148">
        <v>1168</v>
      </c>
      <c r="AY3528" s="148">
        <v>133</v>
      </c>
      <c r="AZ3528" s="148">
        <v>133</v>
      </c>
      <c r="BA3528" s="148" t="s">
        <v>107</v>
      </c>
      <c r="BB3528" s="148">
        <v>11</v>
      </c>
      <c r="BD3528" s="148">
        <v>8</v>
      </c>
      <c r="BF3528" s="148" t="s">
        <v>985</v>
      </c>
      <c r="BG3528" s="148">
        <v>1</v>
      </c>
      <c r="BI3528" s="153">
        <v>42535</v>
      </c>
      <c r="BJ3528" s="154" t="s">
        <v>112</v>
      </c>
      <c r="BK3528" s="148">
        <v>41054531300042</v>
      </c>
      <c r="BM3528" s="148" t="s">
        <v>100</v>
      </c>
      <c r="BN3528" s="148" t="s">
        <v>986</v>
      </c>
      <c r="BO3528" s="148" t="s">
        <v>987</v>
      </c>
      <c r="BQ3528" s="153">
        <v>42534</v>
      </c>
      <c r="BR3528" s="148">
        <v>3</v>
      </c>
      <c r="BT3528" s="148">
        <v>1409</v>
      </c>
      <c r="BV3528" s="148" t="s">
        <v>1617</v>
      </c>
      <c r="BW3528" s="148">
        <v>28</v>
      </c>
      <c r="BY3528" s="148">
        <v>27</v>
      </c>
      <c r="CA3528" s="148">
        <v>1</v>
      </c>
      <c r="CC3528" s="148">
        <v>34255833500051</v>
      </c>
      <c r="CE3528" s="148" t="s">
        <v>100</v>
      </c>
      <c r="CF3528" s="148">
        <v>1</v>
      </c>
      <c r="CH3528" s="148">
        <v>3</v>
      </c>
      <c r="CJ3528" s="149">
        <v>41054531300042</v>
      </c>
      <c r="CL3528" s="149" t="s">
        <v>97</v>
      </c>
      <c r="CN3528" s="149">
        <v>3</v>
      </c>
      <c r="CT3528" s="149" t="s">
        <v>98</v>
      </c>
      <c r="CU3528" s="152">
        <v>42667</v>
      </c>
      <c r="CV3528" s="149">
        <v>0</v>
      </c>
      <c r="CX3528" s="149" t="s">
        <v>97</v>
      </c>
      <c r="CY3528" s="149" t="s">
        <v>99</v>
      </c>
      <c r="CZ3528" s="149">
        <v>41054531300042</v>
      </c>
      <c r="DB3528" s="149" t="s">
        <v>100</v>
      </c>
      <c r="DC3528" s="149" t="s">
        <v>101</v>
      </c>
      <c r="DD3528" s="149" t="s">
        <v>102</v>
      </c>
      <c r="DE3528" s="149" t="s">
        <v>1615</v>
      </c>
      <c r="DF3528" s="149">
        <v>1</v>
      </c>
    </row>
    <row r="3529" spans="1:110" x14ac:dyDescent="0.25">
      <c r="A3529" s="148" t="s">
        <v>96</v>
      </c>
      <c r="B3529" s="148">
        <v>0</v>
      </c>
      <c r="D3529" s="148" t="s">
        <v>97</v>
      </c>
      <c r="K3529" s="148">
        <v>1</v>
      </c>
      <c r="M3529" s="148">
        <v>5</v>
      </c>
      <c r="N3529" s="148" t="s">
        <v>982</v>
      </c>
      <c r="O3529" s="148">
        <v>0</v>
      </c>
      <c r="Q3529" s="148" t="s">
        <v>983</v>
      </c>
      <c r="R3529" s="148">
        <v>6127975</v>
      </c>
      <c r="S3529" s="153">
        <v>42534</v>
      </c>
      <c r="T3529" s="148">
        <v>10</v>
      </c>
      <c r="U3529" s="148">
        <v>1</v>
      </c>
      <c r="V3529" s="148">
        <v>1</v>
      </c>
      <c r="X3529" s="148">
        <v>0</v>
      </c>
      <c r="Y3529" s="148">
        <v>0</v>
      </c>
      <c r="Z3529" s="153">
        <v>42535</v>
      </c>
      <c r="AA3529" s="154" t="s">
        <v>984</v>
      </c>
      <c r="AB3529" s="148">
        <v>23</v>
      </c>
      <c r="AC3529" s="148">
        <v>23</v>
      </c>
      <c r="AD3529" s="148" t="s">
        <v>117</v>
      </c>
      <c r="AE3529" s="154" t="s">
        <v>154</v>
      </c>
      <c r="AF3529" s="148">
        <v>2</v>
      </c>
      <c r="AG3529" s="148">
        <v>2</v>
      </c>
      <c r="AJ3529" s="148" t="s">
        <v>571</v>
      </c>
      <c r="AK3529" s="148">
        <v>1749</v>
      </c>
      <c r="AL3529" s="148">
        <v>5.0000000000000001E-3</v>
      </c>
      <c r="AM3529" s="148">
        <v>5.0000000000000001E-3</v>
      </c>
      <c r="AN3529" s="148">
        <v>712</v>
      </c>
      <c r="AO3529" s="148">
        <v>712</v>
      </c>
      <c r="AP3529" s="148">
        <v>405</v>
      </c>
      <c r="AQ3529" s="148">
        <v>405</v>
      </c>
      <c r="AR3529" s="148">
        <v>1749</v>
      </c>
      <c r="AS3529" s="148">
        <v>10</v>
      </c>
      <c r="AT3529" s="148">
        <v>10</v>
      </c>
      <c r="AU3529" s="148">
        <v>5.0000000000000001E-3</v>
      </c>
      <c r="AV3529" s="148">
        <v>5.0000000000000001E-3</v>
      </c>
      <c r="AW3529" s="148">
        <v>1168</v>
      </c>
      <c r="AX3529" s="148">
        <v>1168</v>
      </c>
      <c r="AY3529" s="148">
        <v>133</v>
      </c>
      <c r="AZ3529" s="148">
        <v>133</v>
      </c>
      <c r="BA3529" s="148" t="s">
        <v>107</v>
      </c>
      <c r="BB3529" s="148">
        <v>11</v>
      </c>
      <c r="BD3529" s="148">
        <v>8</v>
      </c>
      <c r="BF3529" s="148" t="s">
        <v>985</v>
      </c>
      <c r="BG3529" s="148">
        <v>1</v>
      </c>
      <c r="BI3529" s="153">
        <v>42535</v>
      </c>
      <c r="BJ3529" s="154" t="s">
        <v>112</v>
      </c>
      <c r="BK3529" s="148">
        <v>41054531300042</v>
      </c>
      <c r="BM3529" s="148" t="s">
        <v>100</v>
      </c>
      <c r="BN3529" s="148" t="s">
        <v>986</v>
      </c>
      <c r="BO3529" s="148" t="s">
        <v>987</v>
      </c>
      <c r="BQ3529" s="153">
        <v>42534</v>
      </c>
      <c r="BR3529" s="148">
        <v>3</v>
      </c>
      <c r="BT3529" s="148">
        <v>1409</v>
      </c>
      <c r="BV3529" s="148" t="s">
        <v>1617</v>
      </c>
      <c r="BW3529" s="148">
        <v>28</v>
      </c>
      <c r="BY3529" s="148">
        <v>27</v>
      </c>
      <c r="CA3529" s="148">
        <v>1</v>
      </c>
      <c r="CC3529" s="148">
        <v>34255833500051</v>
      </c>
      <c r="CE3529" s="148" t="s">
        <v>100</v>
      </c>
      <c r="CF3529" s="148">
        <v>1</v>
      </c>
      <c r="CH3529" s="148">
        <v>3</v>
      </c>
      <c r="CJ3529" s="149">
        <v>41054531300042</v>
      </c>
      <c r="CL3529" s="149" t="s">
        <v>97</v>
      </c>
      <c r="CN3529" s="149">
        <v>3</v>
      </c>
      <c r="CT3529" s="149" t="s">
        <v>98</v>
      </c>
      <c r="CU3529" s="152">
        <v>42667</v>
      </c>
      <c r="CV3529" s="149">
        <v>0</v>
      </c>
      <c r="CX3529" s="149" t="s">
        <v>97</v>
      </c>
      <c r="CY3529" s="149" t="s">
        <v>99</v>
      </c>
      <c r="CZ3529" s="149">
        <v>41054531300042</v>
      </c>
      <c r="DB3529" s="149" t="s">
        <v>100</v>
      </c>
      <c r="DC3529" s="149" t="s">
        <v>101</v>
      </c>
      <c r="DD3529" s="149" t="s">
        <v>102</v>
      </c>
      <c r="DE3529" s="149" t="s">
        <v>1615</v>
      </c>
      <c r="DF3529" s="149">
        <v>1</v>
      </c>
    </row>
    <row r="3530" spans="1:110" x14ac:dyDescent="0.25">
      <c r="A3530" s="148" t="s">
        <v>96</v>
      </c>
      <c r="B3530" s="148">
        <v>0</v>
      </c>
      <c r="D3530" s="148" t="s">
        <v>97</v>
      </c>
      <c r="K3530" s="148">
        <v>1</v>
      </c>
      <c r="M3530" s="148">
        <v>5</v>
      </c>
      <c r="N3530" s="148" t="s">
        <v>982</v>
      </c>
      <c r="O3530" s="148">
        <v>0</v>
      </c>
      <c r="Q3530" s="148" t="s">
        <v>983</v>
      </c>
      <c r="R3530" s="148">
        <v>6127975</v>
      </c>
      <c r="S3530" s="153">
        <v>42534</v>
      </c>
      <c r="T3530" s="148">
        <v>10</v>
      </c>
      <c r="U3530" s="148">
        <v>1</v>
      </c>
      <c r="V3530" s="148">
        <v>1</v>
      </c>
      <c r="X3530" s="148">
        <v>0</v>
      </c>
      <c r="Y3530" s="148">
        <v>0</v>
      </c>
      <c r="Z3530" s="153">
        <v>42535</v>
      </c>
      <c r="AA3530" s="154" t="s">
        <v>984</v>
      </c>
      <c r="AB3530" s="148">
        <v>23</v>
      </c>
      <c r="AC3530" s="148">
        <v>23</v>
      </c>
      <c r="AD3530" s="148" t="s">
        <v>117</v>
      </c>
      <c r="AE3530" s="154" t="s">
        <v>154</v>
      </c>
      <c r="AF3530" s="148">
        <v>2</v>
      </c>
      <c r="AG3530" s="148">
        <v>2</v>
      </c>
      <c r="AJ3530" s="148" t="s">
        <v>572</v>
      </c>
      <c r="AK3530" s="148">
        <v>1748</v>
      </c>
      <c r="AL3530" s="148">
        <v>5.0000000000000001E-3</v>
      </c>
      <c r="AM3530" s="148">
        <v>5.0000000000000001E-3</v>
      </c>
      <c r="AN3530" s="148">
        <v>712</v>
      </c>
      <c r="AO3530" s="148">
        <v>712</v>
      </c>
      <c r="AP3530" s="148">
        <v>405</v>
      </c>
      <c r="AQ3530" s="148">
        <v>405</v>
      </c>
      <c r="AR3530" s="148">
        <v>1748</v>
      </c>
      <c r="AS3530" s="148">
        <v>10</v>
      </c>
      <c r="AT3530" s="148">
        <v>10</v>
      </c>
      <c r="AU3530" s="148">
        <v>5.0000000000000001E-3</v>
      </c>
      <c r="AV3530" s="148">
        <v>5.0000000000000001E-3</v>
      </c>
      <c r="AW3530" s="148">
        <v>1168</v>
      </c>
      <c r="AX3530" s="148">
        <v>1168</v>
      </c>
      <c r="AY3530" s="148">
        <v>133</v>
      </c>
      <c r="AZ3530" s="148">
        <v>133</v>
      </c>
      <c r="BA3530" s="148" t="s">
        <v>107</v>
      </c>
      <c r="BB3530" s="148">
        <v>11</v>
      </c>
      <c r="BD3530" s="148">
        <v>8</v>
      </c>
      <c r="BF3530" s="148" t="s">
        <v>985</v>
      </c>
      <c r="BG3530" s="148">
        <v>1</v>
      </c>
      <c r="BI3530" s="153">
        <v>42535</v>
      </c>
      <c r="BJ3530" s="154" t="s">
        <v>112</v>
      </c>
      <c r="BK3530" s="148">
        <v>41054531300042</v>
      </c>
      <c r="BM3530" s="148" t="s">
        <v>100</v>
      </c>
      <c r="BN3530" s="148" t="s">
        <v>986</v>
      </c>
      <c r="BO3530" s="148" t="s">
        <v>987</v>
      </c>
      <c r="BQ3530" s="153">
        <v>42534</v>
      </c>
      <c r="BR3530" s="148">
        <v>3</v>
      </c>
      <c r="BT3530" s="148">
        <v>1409</v>
      </c>
      <c r="BV3530" s="148" t="s">
        <v>1617</v>
      </c>
      <c r="BW3530" s="148">
        <v>28</v>
      </c>
      <c r="BY3530" s="148">
        <v>27</v>
      </c>
      <c r="CA3530" s="148">
        <v>1</v>
      </c>
      <c r="CC3530" s="148">
        <v>34255833500051</v>
      </c>
      <c r="CE3530" s="148" t="s">
        <v>100</v>
      </c>
      <c r="CF3530" s="148">
        <v>1</v>
      </c>
      <c r="CH3530" s="148">
        <v>3</v>
      </c>
      <c r="CJ3530" s="149">
        <v>41054531300042</v>
      </c>
      <c r="CL3530" s="149" t="s">
        <v>97</v>
      </c>
      <c r="CN3530" s="149">
        <v>3</v>
      </c>
      <c r="CT3530" s="149" t="s">
        <v>98</v>
      </c>
      <c r="CU3530" s="152">
        <v>42667</v>
      </c>
      <c r="CV3530" s="149">
        <v>0</v>
      </c>
      <c r="CX3530" s="149" t="s">
        <v>97</v>
      </c>
      <c r="CY3530" s="149" t="s">
        <v>99</v>
      </c>
      <c r="CZ3530" s="149">
        <v>41054531300042</v>
      </c>
      <c r="DB3530" s="149" t="s">
        <v>100</v>
      </c>
      <c r="DC3530" s="149" t="s">
        <v>101</v>
      </c>
      <c r="DD3530" s="149" t="s">
        <v>102</v>
      </c>
      <c r="DE3530" s="149" t="s">
        <v>1615</v>
      </c>
      <c r="DF3530" s="149">
        <v>1</v>
      </c>
    </row>
    <row r="3531" spans="1:110" x14ac:dyDescent="0.25">
      <c r="A3531" s="148" t="s">
        <v>96</v>
      </c>
      <c r="B3531" s="148">
        <v>0</v>
      </c>
      <c r="D3531" s="148" t="s">
        <v>97</v>
      </c>
      <c r="K3531" s="148">
        <v>1</v>
      </c>
      <c r="M3531" s="148">
        <v>5</v>
      </c>
      <c r="N3531" s="148" t="s">
        <v>982</v>
      </c>
      <c r="O3531" s="148">
        <v>0</v>
      </c>
      <c r="Q3531" s="148" t="s">
        <v>983</v>
      </c>
      <c r="R3531" s="148">
        <v>6127975</v>
      </c>
      <c r="S3531" s="153">
        <v>42534</v>
      </c>
      <c r="T3531" s="148">
        <v>10</v>
      </c>
      <c r="U3531" s="148">
        <v>1</v>
      </c>
      <c r="V3531" s="148">
        <v>1</v>
      </c>
      <c r="X3531" s="148">
        <v>0</v>
      </c>
      <c r="Y3531" s="148">
        <v>0</v>
      </c>
      <c r="Z3531" s="153">
        <v>42535</v>
      </c>
      <c r="AA3531" s="154" t="s">
        <v>984</v>
      </c>
      <c r="AB3531" s="148">
        <v>23</v>
      </c>
      <c r="AC3531" s="148">
        <v>23</v>
      </c>
      <c r="AD3531" s="148" t="s">
        <v>117</v>
      </c>
      <c r="AE3531" s="154" t="s">
        <v>148</v>
      </c>
      <c r="AF3531" s="148">
        <v>2</v>
      </c>
      <c r="AG3531" s="148">
        <v>2</v>
      </c>
      <c r="AJ3531" s="148" t="s">
        <v>573</v>
      </c>
      <c r="AK3531" s="148">
        <v>1910</v>
      </c>
      <c r="AL3531" s="148">
        <v>5.0000000000000001E-3</v>
      </c>
      <c r="AM3531" s="148">
        <v>5.0000000000000001E-3</v>
      </c>
      <c r="AP3531" s="148">
        <v>454</v>
      </c>
      <c r="AQ3531" s="148">
        <v>454</v>
      </c>
      <c r="AR3531" s="148">
        <v>1910</v>
      </c>
      <c r="AS3531" s="148">
        <v>10</v>
      </c>
      <c r="AT3531" s="148">
        <v>10</v>
      </c>
      <c r="AU3531" s="148">
        <v>5.0000000000000001E-3</v>
      </c>
      <c r="AV3531" s="148">
        <v>5.0000000000000001E-3</v>
      </c>
      <c r="AY3531" s="148">
        <v>133</v>
      </c>
      <c r="AZ3531" s="148">
        <v>133</v>
      </c>
      <c r="BA3531" s="148" t="s">
        <v>107</v>
      </c>
      <c r="BB3531" s="148">
        <v>11</v>
      </c>
      <c r="BD3531" s="148">
        <v>8</v>
      </c>
      <c r="BF3531" s="148" t="s">
        <v>985</v>
      </c>
      <c r="BG3531" s="148">
        <v>1</v>
      </c>
      <c r="BI3531" s="153">
        <v>42535</v>
      </c>
      <c r="BJ3531" s="154" t="s">
        <v>112</v>
      </c>
      <c r="BK3531" s="148">
        <v>41054531300042</v>
      </c>
      <c r="BM3531" s="148" t="s">
        <v>100</v>
      </c>
      <c r="BN3531" s="148" t="s">
        <v>986</v>
      </c>
      <c r="BO3531" s="148" t="s">
        <v>987</v>
      </c>
      <c r="BQ3531" s="153">
        <v>42534</v>
      </c>
      <c r="BR3531" s="148">
        <v>3</v>
      </c>
      <c r="BT3531" s="148">
        <v>1409</v>
      </c>
      <c r="BV3531" s="148" t="s">
        <v>1617</v>
      </c>
      <c r="BW3531" s="148">
        <v>28</v>
      </c>
      <c r="BY3531" s="148">
        <v>27</v>
      </c>
      <c r="CA3531" s="148">
        <v>1</v>
      </c>
      <c r="CC3531" s="148">
        <v>34255833500051</v>
      </c>
      <c r="CE3531" s="148" t="s">
        <v>100</v>
      </c>
      <c r="CF3531" s="148">
        <v>1</v>
      </c>
      <c r="CH3531" s="148">
        <v>3</v>
      </c>
      <c r="CJ3531" s="149">
        <v>41054531300042</v>
      </c>
      <c r="CL3531" s="149" t="s">
        <v>97</v>
      </c>
      <c r="CN3531" s="149">
        <v>3</v>
      </c>
      <c r="CT3531" s="149" t="s">
        <v>98</v>
      </c>
      <c r="CU3531" s="152">
        <v>42667</v>
      </c>
      <c r="CV3531" s="149">
        <v>0</v>
      </c>
      <c r="CX3531" s="149" t="s">
        <v>97</v>
      </c>
      <c r="CY3531" s="149" t="s">
        <v>99</v>
      </c>
      <c r="CZ3531" s="149">
        <v>41054531300042</v>
      </c>
      <c r="DB3531" s="149" t="s">
        <v>100</v>
      </c>
      <c r="DC3531" s="149" t="s">
        <v>101</v>
      </c>
      <c r="DD3531" s="149" t="s">
        <v>102</v>
      </c>
      <c r="DE3531" s="149" t="s">
        <v>1615</v>
      </c>
      <c r="DF3531" s="149">
        <v>1</v>
      </c>
    </row>
    <row r="3532" spans="1:110" x14ac:dyDescent="0.25">
      <c r="A3532" s="148" t="s">
        <v>96</v>
      </c>
      <c r="B3532" s="148">
        <v>0</v>
      </c>
      <c r="D3532" s="148" t="s">
        <v>97</v>
      </c>
      <c r="K3532" s="148">
        <v>1</v>
      </c>
      <c r="M3532" s="148">
        <v>5</v>
      </c>
      <c r="N3532" s="148" t="s">
        <v>982</v>
      </c>
      <c r="O3532" s="148">
        <v>0</v>
      </c>
      <c r="Q3532" s="148" t="s">
        <v>983</v>
      </c>
      <c r="R3532" s="148">
        <v>6127975</v>
      </c>
      <c r="S3532" s="153">
        <v>42534</v>
      </c>
      <c r="T3532" s="148">
        <v>10</v>
      </c>
      <c r="U3532" s="148">
        <v>1</v>
      </c>
      <c r="V3532" s="148">
        <v>1</v>
      </c>
      <c r="X3532" s="148">
        <v>0</v>
      </c>
      <c r="Y3532" s="148">
        <v>0</v>
      </c>
      <c r="Z3532" s="153">
        <v>42535</v>
      </c>
      <c r="AA3532" s="154" t="s">
        <v>984</v>
      </c>
      <c r="AB3532" s="148">
        <v>23</v>
      </c>
      <c r="AC3532" s="148">
        <v>23</v>
      </c>
      <c r="AD3532" s="148" t="s">
        <v>105</v>
      </c>
      <c r="AE3532" s="154" t="s">
        <v>111</v>
      </c>
      <c r="AF3532" s="148">
        <v>2</v>
      </c>
      <c r="AG3532" s="148">
        <v>2</v>
      </c>
      <c r="AJ3532" s="148" t="s">
        <v>574</v>
      </c>
      <c r="AK3532" s="148">
        <v>1652</v>
      </c>
      <c r="AL3532" s="148">
        <v>0.5</v>
      </c>
      <c r="AM3532" s="148">
        <v>0.5</v>
      </c>
      <c r="AP3532" s="148">
        <v>356</v>
      </c>
      <c r="AQ3532" s="148">
        <v>356</v>
      </c>
      <c r="AR3532" s="148">
        <v>1652</v>
      </c>
      <c r="AS3532" s="148">
        <v>10</v>
      </c>
      <c r="AT3532" s="148">
        <v>10</v>
      </c>
      <c r="AU3532" s="148">
        <v>0.5</v>
      </c>
      <c r="AV3532" s="148">
        <v>0.5</v>
      </c>
      <c r="AY3532" s="148">
        <v>133</v>
      </c>
      <c r="AZ3532" s="148">
        <v>133</v>
      </c>
      <c r="BA3532" s="148" t="s">
        <v>107</v>
      </c>
      <c r="BB3532" s="148">
        <v>11</v>
      </c>
      <c r="BD3532" s="148">
        <v>8</v>
      </c>
      <c r="BF3532" s="148" t="s">
        <v>985</v>
      </c>
      <c r="BG3532" s="148">
        <v>1</v>
      </c>
      <c r="BI3532" s="153">
        <v>42535</v>
      </c>
      <c r="BJ3532" s="154" t="s">
        <v>112</v>
      </c>
      <c r="BK3532" s="148">
        <v>41054531300042</v>
      </c>
      <c r="BM3532" s="148" t="s">
        <v>100</v>
      </c>
      <c r="BN3532" s="148" t="s">
        <v>986</v>
      </c>
      <c r="BO3532" s="148" t="s">
        <v>987</v>
      </c>
      <c r="BQ3532" s="153">
        <v>42534</v>
      </c>
      <c r="BR3532" s="148">
        <v>3</v>
      </c>
      <c r="BT3532" s="148">
        <v>1409</v>
      </c>
      <c r="BV3532" s="148" t="s">
        <v>1617</v>
      </c>
      <c r="BW3532" s="148">
        <v>28</v>
      </c>
      <c r="BY3532" s="148">
        <v>27</v>
      </c>
      <c r="CA3532" s="148">
        <v>1</v>
      </c>
      <c r="CC3532" s="148">
        <v>34255833500051</v>
      </c>
      <c r="CE3532" s="148" t="s">
        <v>100</v>
      </c>
      <c r="CF3532" s="148">
        <v>1</v>
      </c>
      <c r="CH3532" s="148">
        <v>3</v>
      </c>
      <c r="CJ3532" s="149">
        <v>41054531300042</v>
      </c>
      <c r="CL3532" s="149" t="s">
        <v>97</v>
      </c>
      <c r="CN3532" s="149">
        <v>3</v>
      </c>
      <c r="CT3532" s="149" t="s">
        <v>98</v>
      </c>
      <c r="CU3532" s="152">
        <v>42667</v>
      </c>
      <c r="CV3532" s="149">
        <v>0</v>
      </c>
      <c r="CX3532" s="149" t="s">
        <v>97</v>
      </c>
      <c r="CY3532" s="149" t="s">
        <v>99</v>
      </c>
      <c r="CZ3532" s="149">
        <v>41054531300042</v>
      </c>
      <c r="DB3532" s="149" t="s">
        <v>100</v>
      </c>
      <c r="DC3532" s="149" t="s">
        <v>101</v>
      </c>
      <c r="DD3532" s="149" t="s">
        <v>102</v>
      </c>
      <c r="DE3532" s="149" t="s">
        <v>1615</v>
      </c>
      <c r="DF3532" s="149">
        <v>1</v>
      </c>
    </row>
    <row r="3533" spans="1:110" x14ac:dyDescent="0.25">
      <c r="A3533" s="148" t="s">
        <v>96</v>
      </c>
      <c r="B3533" s="148">
        <v>0</v>
      </c>
      <c r="D3533" s="148" t="s">
        <v>97</v>
      </c>
      <c r="K3533" s="148">
        <v>1</v>
      </c>
      <c r="M3533" s="148">
        <v>5</v>
      </c>
      <c r="N3533" s="148" t="s">
        <v>982</v>
      </c>
      <c r="O3533" s="148">
        <v>0</v>
      </c>
      <c r="Q3533" s="148" t="s">
        <v>983</v>
      </c>
      <c r="R3533" s="148">
        <v>6127975</v>
      </c>
      <c r="S3533" s="153">
        <v>42534</v>
      </c>
      <c r="T3533" s="148">
        <v>10</v>
      </c>
      <c r="U3533" s="148">
        <v>1</v>
      </c>
      <c r="V3533" s="148">
        <v>1</v>
      </c>
      <c r="X3533" s="148">
        <v>0</v>
      </c>
      <c r="Y3533" s="148">
        <v>0</v>
      </c>
      <c r="Z3533" s="153">
        <v>42535</v>
      </c>
      <c r="AA3533" s="154" t="s">
        <v>984</v>
      </c>
      <c r="AB3533" s="148">
        <v>23</v>
      </c>
      <c r="AC3533" s="148">
        <v>23</v>
      </c>
      <c r="AD3533" s="148" t="s">
        <v>117</v>
      </c>
      <c r="AE3533" s="154" t="s">
        <v>148</v>
      </c>
      <c r="AF3533" s="148">
        <v>2</v>
      </c>
      <c r="AG3533" s="148">
        <v>2</v>
      </c>
      <c r="AJ3533" s="148" t="s">
        <v>575</v>
      </c>
      <c r="AK3533" s="148">
        <v>1405</v>
      </c>
      <c r="AL3533" s="148">
        <v>5.0000000000000001E-3</v>
      </c>
      <c r="AM3533" s="148">
        <v>5.0000000000000001E-3</v>
      </c>
      <c r="AP3533" s="148">
        <v>454</v>
      </c>
      <c r="AQ3533" s="148">
        <v>454</v>
      </c>
      <c r="AR3533" s="148">
        <v>1405</v>
      </c>
      <c r="AS3533" s="148">
        <v>10</v>
      </c>
      <c r="AT3533" s="148">
        <v>10</v>
      </c>
      <c r="AU3533" s="148">
        <v>5.0000000000000001E-3</v>
      </c>
      <c r="AV3533" s="148">
        <v>5.0000000000000001E-3</v>
      </c>
      <c r="AY3533" s="148">
        <v>133</v>
      </c>
      <c r="AZ3533" s="148">
        <v>133</v>
      </c>
      <c r="BA3533" s="148" t="s">
        <v>107</v>
      </c>
      <c r="BB3533" s="148">
        <v>11</v>
      </c>
      <c r="BD3533" s="148">
        <v>8</v>
      </c>
      <c r="BF3533" s="148" t="s">
        <v>985</v>
      </c>
      <c r="BG3533" s="148">
        <v>1</v>
      </c>
      <c r="BI3533" s="153">
        <v>42535</v>
      </c>
      <c r="BJ3533" s="154" t="s">
        <v>112</v>
      </c>
      <c r="BK3533" s="148">
        <v>41054531300042</v>
      </c>
      <c r="BM3533" s="148" t="s">
        <v>100</v>
      </c>
      <c r="BN3533" s="148" t="s">
        <v>986</v>
      </c>
      <c r="BO3533" s="148" t="s">
        <v>987</v>
      </c>
      <c r="BQ3533" s="153">
        <v>42534</v>
      </c>
      <c r="BR3533" s="148">
        <v>3</v>
      </c>
      <c r="BT3533" s="148">
        <v>1409</v>
      </c>
      <c r="BV3533" s="148" t="s">
        <v>1617</v>
      </c>
      <c r="BW3533" s="148">
        <v>28</v>
      </c>
      <c r="BY3533" s="148">
        <v>27</v>
      </c>
      <c r="CA3533" s="148">
        <v>1</v>
      </c>
      <c r="CC3533" s="148">
        <v>34255833500051</v>
      </c>
      <c r="CE3533" s="148" t="s">
        <v>100</v>
      </c>
      <c r="CF3533" s="148">
        <v>1</v>
      </c>
      <c r="CH3533" s="148">
        <v>3</v>
      </c>
      <c r="CJ3533" s="149">
        <v>41054531300042</v>
      </c>
      <c r="CL3533" s="149" t="s">
        <v>97</v>
      </c>
      <c r="CN3533" s="149">
        <v>3</v>
      </c>
      <c r="CT3533" s="149" t="s">
        <v>98</v>
      </c>
      <c r="CU3533" s="152">
        <v>42667</v>
      </c>
      <c r="CV3533" s="149">
        <v>0</v>
      </c>
      <c r="CX3533" s="149" t="s">
        <v>97</v>
      </c>
      <c r="CY3533" s="149" t="s">
        <v>99</v>
      </c>
      <c r="CZ3533" s="149">
        <v>41054531300042</v>
      </c>
      <c r="DB3533" s="149" t="s">
        <v>100</v>
      </c>
      <c r="DC3533" s="149" t="s">
        <v>101</v>
      </c>
      <c r="DD3533" s="149" t="s">
        <v>102</v>
      </c>
      <c r="DE3533" s="149" t="s">
        <v>1615</v>
      </c>
      <c r="DF3533" s="149">
        <v>1</v>
      </c>
    </row>
    <row r="3534" spans="1:110" x14ac:dyDescent="0.25">
      <c r="A3534" s="148" t="s">
        <v>96</v>
      </c>
      <c r="B3534" s="148">
        <v>0</v>
      </c>
      <c r="D3534" s="148" t="s">
        <v>97</v>
      </c>
      <c r="K3534" s="148">
        <v>1</v>
      </c>
      <c r="M3534" s="148">
        <v>5</v>
      </c>
      <c r="N3534" s="148" t="s">
        <v>982</v>
      </c>
      <c r="O3534" s="148">
        <v>0</v>
      </c>
      <c r="Q3534" s="148" t="s">
        <v>983</v>
      </c>
      <c r="R3534" s="148">
        <v>6127975</v>
      </c>
      <c r="S3534" s="153">
        <v>42534</v>
      </c>
      <c r="T3534" s="148">
        <v>10</v>
      </c>
      <c r="U3534" s="148">
        <v>2</v>
      </c>
      <c r="V3534" s="148">
        <v>2</v>
      </c>
      <c r="X3534" s="148">
        <v>0</v>
      </c>
      <c r="Y3534" s="148">
        <v>0</v>
      </c>
      <c r="Z3534" s="153">
        <v>42535</v>
      </c>
      <c r="AA3534" s="154" t="s">
        <v>984</v>
      </c>
      <c r="AB3534" s="148">
        <v>23</v>
      </c>
      <c r="AC3534" s="148">
        <v>23</v>
      </c>
      <c r="AD3534" s="148" t="s">
        <v>117</v>
      </c>
      <c r="AE3534" s="154" t="s">
        <v>148</v>
      </c>
      <c r="AF3534" s="148">
        <v>2</v>
      </c>
      <c r="AG3534" s="148">
        <v>2</v>
      </c>
      <c r="AJ3534" s="148" t="s">
        <v>576</v>
      </c>
      <c r="AK3534" s="148">
        <v>1875</v>
      </c>
      <c r="AL3534" s="148">
        <v>5.0000000000000001E-3</v>
      </c>
      <c r="AM3534" s="148">
        <v>5.0000000000000001E-3</v>
      </c>
      <c r="AP3534" s="148">
        <v>454</v>
      </c>
      <c r="AQ3534" s="148">
        <v>454</v>
      </c>
      <c r="AR3534" s="148">
        <v>1875</v>
      </c>
      <c r="AS3534" s="148">
        <v>10</v>
      </c>
      <c r="AT3534" s="148">
        <v>10</v>
      </c>
      <c r="AU3534" s="148">
        <v>5.0000000000000001E-3</v>
      </c>
      <c r="AV3534" s="148">
        <v>5.0000000000000001E-3</v>
      </c>
      <c r="AY3534" s="148">
        <v>133</v>
      </c>
      <c r="AZ3534" s="148">
        <v>133</v>
      </c>
      <c r="BA3534" s="148" t="s">
        <v>107</v>
      </c>
      <c r="BB3534" s="148">
        <v>11</v>
      </c>
      <c r="BD3534" s="148">
        <v>8</v>
      </c>
      <c r="BF3534" s="148" t="s">
        <v>985</v>
      </c>
      <c r="BG3534" s="148">
        <v>1</v>
      </c>
      <c r="BI3534" s="153">
        <v>42535</v>
      </c>
      <c r="BJ3534" s="154" t="s">
        <v>112</v>
      </c>
      <c r="BK3534" s="148">
        <v>41054531300042</v>
      </c>
      <c r="BM3534" s="148" t="s">
        <v>100</v>
      </c>
      <c r="BN3534" s="148" t="s">
        <v>986</v>
      </c>
      <c r="BO3534" s="148" t="s">
        <v>987</v>
      </c>
      <c r="BQ3534" s="153">
        <v>42534</v>
      </c>
      <c r="BR3534" s="148">
        <v>3</v>
      </c>
      <c r="BT3534" s="148">
        <v>1409</v>
      </c>
      <c r="BV3534" s="148" t="s">
        <v>1617</v>
      </c>
      <c r="BW3534" s="148">
        <v>28</v>
      </c>
      <c r="BY3534" s="148">
        <v>27</v>
      </c>
      <c r="CA3534" s="148">
        <v>1</v>
      </c>
      <c r="CC3534" s="148">
        <v>34255833500051</v>
      </c>
      <c r="CE3534" s="148" t="s">
        <v>100</v>
      </c>
      <c r="CF3534" s="148">
        <v>1</v>
      </c>
      <c r="CH3534" s="148">
        <v>3</v>
      </c>
      <c r="CJ3534" s="149">
        <v>41054531300042</v>
      </c>
      <c r="CL3534" s="149" t="s">
        <v>97</v>
      </c>
      <c r="CN3534" s="149">
        <v>3</v>
      </c>
      <c r="CT3534" s="149" t="s">
        <v>98</v>
      </c>
      <c r="CU3534" s="152">
        <v>42667</v>
      </c>
      <c r="CV3534" s="149">
        <v>0</v>
      </c>
      <c r="CX3534" s="149" t="s">
        <v>97</v>
      </c>
      <c r="CY3534" s="149" t="s">
        <v>99</v>
      </c>
      <c r="CZ3534" s="149">
        <v>41054531300042</v>
      </c>
      <c r="DB3534" s="149" t="s">
        <v>100</v>
      </c>
      <c r="DC3534" s="149" t="s">
        <v>101</v>
      </c>
      <c r="DD3534" s="149" t="s">
        <v>102</v>
      </c>
      <c r="DE3534" s="149" t="s">
        <v>1615</v>
      </c>
      <c r="DF3534" s="149">
        <v>1</v>
      </c>
    </row>
    <row r="3535" spans="1:110" x14ac:dyDescent="0.25">
      <c r="A3535" s="148" t="s">
        <v>96</v>
      </c>
      <c r="B3535" s="148">
        <v>0</v>
      </c>
      <c r="D3535" s="148" t="s">
        <v>97</v>
      </c>
      <c r="K3535" s="148">
        <v>1</v>
      </c>
      <c r="M3535" s="148">
        <v>5</v>
      </c>
      <c r="N3535" s="148" t="s">
        <v>982</v>
      </c>
      <c r="O3535" s="148">
        <v>0</v>
      </c>
      <c r="Q3535" s="148" t="s">
        <v>983</v>
      </c>
      <c r="R3535" s="148">
        <v>6127975</v>
      </c>
      <c r="S3535" s="153">
        <v>42534</v>
      </c>
      <c r="T3535" s="148">
        <v>10</v>
      </c>
      <c r="U3535" s="148">
        <v>1</v>
      </c>
      <c r="V3535" s="148">
        <v>1</v>
      </c>
      <c r="X3535" s="148">
        <v>0</v>
      </c>
      <c r="Y3535" s="148">
        <v>0</v>
      </c>
      <c r="Z3535" s="153">
        <v>42535</v>
      </c>
      <c r="AA3535" s="154" t="s">
        <v>984</v>
      </c>
      <c r="AB3535" s="148">
        <v>23</v>
      </c>
      <c r="AC3535" s="148">
        <v>23</v>
      </c>
      <c r="AD3535" s="148" t="s">
        <v>117</v>
      </c>
      <c r="AE3535" s="154" t="s">
        <v>148</v>
      </c>
      <c r="AF3535" s="148">
        <v>2</v>
      </c>
      <c r="AG3535" s="148">
        <v>2</v>
      </c>
      <c r="AJ3535" s="148" t="s">
        <v>577</v>
      </c>
      <c r="AK3535" s="148">
        <v>1673</v>
      </c>
      <c r="AL3535" s="148">
        <v>5.0000000000000001E-3</v>
      </c>
      <c r="AM3535" s="148">
        <v>5.0000000000000001E-3</v>
      </c>
      <c r="AP3535" s="148">
        <v>454</v>
      </c>
      <c r="AQ3535" s="148">
        <v>454</v>
      </c>
      <c r="AR3535" s="148">
        <v>1673</v>
      </c>
      <c r="AS3535" s="148">
        <v>10</v>
      </c>
      <c r="AT3535" s="148">
        <v>10</v>
      </c>
      <c r="AU3535" s="148">
        <v>5.0000000000000001E-3</v>
      </c>
      <c r="AV3535" s="148">
        <v>5.0000000000000001E-3</v>
      </c>
      <c r="AY3535" s="148">
        <v>133</v>
      </c>
      <c r="AZ3535" s="148">
        <v>133</v>
      </c>
      <c r="BA3535" s="148" t="s">
        <v>107</v>
      </c>
      <c r="BB3535" s="148">
        <v>11</v>
      </c>
      <c r="BD3535" s="148">
        <v>8</v>
      </c>
      <c r="BF3535" s="148" t="s">
        <v>985</v>
      </c>
      <c r="BG3535" s="148">
        <v>1</v>
      </c>
      <c r="BI3535" s="153">
        <v>42535</v>
      </c>
      <c r="BJ3535" s="154" t="s">
        <v>112</v>
      </c>
      <c r="BK3535" s="148">
        <v>41054531300042</v>
      </c>
      <c r="BM3535" s="148" t="s">
        <v>100</v>
      </c>
      <c r="BN3535" s="148" t="s">
        <v>986</v>
      </c>
      <c r="BO3535" s="148" t="s">
        <v>987</v>
      </c>
      <c r="BQ3535" s="153">
        <v>42534</v>
      </c>
      <c r="BR3535" s="148">
        <v>3</v>
      </c>
      <c r="BT3535" s="148">
        <v>1409</v>
      </c>
      <c r="BV3535" s="148" t="s">
        <v>1617</v>
      </c>
      <c r="BW3535" s="148">
        <v>28</v>
      </c>
      <c r="BY3535" s="148">
        <v>27</v>
      </c>
      <c r="CA3535" s="148">
        <v>1</v>
      </c>
      <c r="CC3535" s="148">
        <v>34255833500051</v>
      </c>
      <c r="CE3535" s="148" t="s">
        <v>100</v>
      </c>
      <c r="CF3535" s="148">
        <v>1</v>
      </c>
      <c r="CH3535" s="148">
        <v>3</v>
      </c>
      <c r="CJ3535" s="149">
        <v>41054531300042</v>
      </c>
      <c r="CL3535" s="149" t="s">
        <v>97</v>
      </c>
      <c r="CN3535" s="149">
        <v>3</v>
      </c>
      <c r="CT3535" s="149" t="s">
        <v>98</v>
      </c>
      <c r="CU3535" s="152">
        <v>42667</v>
      </c>
      <c r="CV3535" s="149">
        <v>0</v>
      </c>
      <c r="CX3535" s="149" t="s">
        <v>97</v>
      </c>
      <c r="CY3535" s="149" t="s">
        <v>99</v>
      </c>
      <c r="CZ3535" s="149">
        <v>41054531300042</v>
      </c>
      <c r="DB3535" s="149" t="s">
        <v>100</v>
      </c>
      <c r="DC3535" s="149" t="s">
        <v>101</v>
      </c>
      <c r="DD3535" s="149" t="s">
        <v>102</v>
      </c>
      <c r="DE3535" s="149" t="s">
        <v>1615</v>
      </c>
      <c r="DF3535" s="149">
        <v>1</v>
      </c>
    </row>
    <row r="3536" spans="1:110" x14ac:dyDescent="0.25">
      <c r="A3536" s="148" t="s">
        <v>96</v>
      </c>
      <c r="B3536" s="148">
        <v>0</v>
      </c>
      <c r="D3536" s="148" t="s">
        <v>97</v>
      </c>
      <c r="K3536" s="148">
        <v>1</v>
      </c>
      <c r="M3536" s="148">
        <v>5</v>
      </c>
      <c r="N3536" s="148" t="s">
        <v>982</v>
      </c>
      <c r="O3536" s="148">
        <v>0</v>
      </c>
      <c r="Q3536" s="148" t="s">
        <v>983</v>
      </c>
      <c r="R3536" s="148">
        <v>6127975</v>
      </c>
      <c r="S3536" s="153">
        <v>42534</v>
      </c>
      <c r="T3536" s="148">
        <v>10</v>
      </c>
      <c r="U3536" s="148">
        <v>1</v>
      </c>
      <c r="V3536" s="148">
        <v>1</v>
      </c>
      <c r="X3536" s="148">
        <v>0</v>
      </c>
      <c r="Y3536" s="148">
        <v>0</v>
      </c>
      <c r="Z3536" s="153">
        <v>42535</v>
      </c>
      <c r="AA3536" s="154" t="s">
        <v>984</v>
      </c>
      <c r="AB3536" s="148">
        <v>23</v>
      </c>
      <c r="AC3536" s="148">
        <v>23</v>
      </c>
      <c r="AD3536" s="148" t="s">
        <v>117</v>
      </c>
      <c r="AE3536" s="154" t="s">
        <v>148</v>
      </c>
      <c r="AF3536" s="148">
        <v>2</v>
      </c>
      <c r="AG3536" s="148">
        <v>2</v>
      </c>
      <c r="AJ3536" s="148" t="s">
        <v>578</v>
      </c>
      <c r="AK3536" s="148">
        <v>1876</v>
      </c>
      <c r="AL3536" s="148">
        <v>0.02</v>
      </c>
      <c r="AM3536" s="148">
        <v>0.02</v>
      </c>
      <c r="AP3536" s="148">
        <v>454</v>
      </c>
      <c r="AQ3536" s="148">
        <v>454</v>
      </c>
      <c r="AR3536" s="148">
        <v>1876</v>
      </c>
      <c r="AS3536" s="148">
        <v>10</v>
      </c>
      <c r="AT3536" s="148">
        <v>10</v>
      </c>
      <c r="AU3536" s="148">
        <v>0.02</v>
      </c>
      <c r="AV3536" s="148">
        <v>0.02</v>
      </c>
      <c r="AY3536" s="148">
        <v>133</v>
      </c>
      <c r="AZ3536" s="148">
        <v>133</v>
      </c>
      <c r="BA3536" s="148" t="s">
        <v>107</v>
      </c>
      <c r="BB3536" s="148">
        <v>11</v>
      </c>
      <c r="BD3536" s="148">
        <v>8</v>
      </c>
      <c r="BF3536" s="148" t="s">
        <v>985</v>
      </c>
      <c r="BG3536" s="148">
        <v>1</v>
      </c>
      <c r="BI3536" s="153">
        <v>42535</v>
      </c>
      <c r="BJ3536" s="154" t="s">
        <v>112</v>
      </c>
      <c r="BK3536" s="148">
        <v>41054531300042</v>
      </c>
      <c r="BM3536" s="148" t="s">
        <v>100</v>
      </c>
      <c r="BN3536" s="148" t="s">
        <v>986</v>
      </c>
      <c r="BO3536" s="148" t="s">
        <v>987</v>
      </c>
      <c r="BQ3536" s="153">
        <v>42534</v>
      </c>
      <c r="BR3536" s="148">
        <v>3</v>
      </c>
      <c r="BT3536" s="148">
        <v>1409</v>
      </c>
      <c r="BV3536" s="148" t="s">
        <v>1617</v>
      </c>
      <c r="BW3536" s="148">
        <v>28</v>
      </c>
      <c r="BY3536" s="148">
        <v>27</v>
      </c>
      <c r="CA3536" s="148">
        <v>1</v>
      </c>
      <c r="CC3536" s="148">
        <v>34255833500051</v>
      </c>
      <c r="CE3536" s="148" t="s">
        <v>100</v>
      </c>
      <c r="CF3536" s="148">
        <v>1</v>
      </c>
      <c r="CH3536" s="148">
        <v>3</v>
      </c>
      <c r="CJ3536" s="149">
        <v>41054531300042</v>
      </c>
      <c r="CL3536" s="149" t="s">
        <v>97</v>
      </c>
      <c r="CN3536" s="149">
        <v>3</v>
      </c>
      <c r="CT3536" s="149" t="s">
        <v>98</v>
      </c>
      <c r="CU3536" s="152">
        <v>42667</v>
      </c>
      <c r="CV3536" s="149">
        <v>0</v>
      </c>
      <c r="CX3536" s="149" t="s">
        <v>97</v>
      </c>
      <c r="CY3536" s="149" t="s">
        <v>99</v>
      </c>
      <c r="CZ3536" s="149">
        <v>41054531300042</v>
      </c>
      <c r="DB3536" s="149" t="s">
        <v>100</v>
      </c>
      <c r="DC3536" s="149" t="s">
        <v>101</v>
      </c>
      <c r="DD3536" s="149" t="s">
        <v>102</v>
      </c>
      <c r="DE3536" s="149" t="s">
        <v>1615</v>
      </c>
      <c r="DF3536" s="149">
        <v>1</v>
      </c>
    </row>
    <row r="3537" spans="1:110" x14ac:dyDescent="0.25">
      <c r="A3537" s="148" t="s">
        <v>96</v>
      </c>
      <c r="B3537" s="148">
        <v>0</v>
      </c>
      <c r="D3537" s="148" t="s">
        <v>97</v>
      </c>
      <c r="K3537" s="148">
        <v>1</v>
      </c>
      <c r="M3537" s="148">
        <v>5</v>
      </c>
      <c r="N3537" s="148" t="s">
        <v>982</v>
      </c>
      <c r="O3537" s="148">
        <v>0</v>
      </c>
      <c r="Q3537" s="148" t="s">
        <v>983</v>
      </c>
      <c r="R3537" s="148">
        <v>6127975</v>
      </c>
      <c r="S3537" s="153">
        <v>42534</v>
      </c>
      <c r="T3537" s="148">
        <v>10</v>
      </c>
      <c r="U3537" s="148">
        <v>1</v>
      </c>
      <c r="V3537" s="148">
        <v>1</v>
      </c>
      <c r="X3537" s="148">
        <v>0</v>
      </c>
      <c r="Y3537" s="148">
        <v>0</v>
      </c>
      <c r="Z3537" s="153">
        <v>42535</v>
      </c>
      <c r="AA3537" s="154" t="s">
        <v>984</v>
      </c>
      <c r="AB3537" s="148">
        <v>23</v>
      </c>
      <c r="AC3537" s="148">
        <v>23</v>
      </c>
      <c r="AD3537" s="148" t="s">
        <v>117</v>
      </c>
      <c r="AE3537" s="154" t="s">
        <v>148</v>
      </c>
      <c r="AF3537" s="148">
        <v>2</v>
      </c>
      <c r="AG3537" s="148">
        <v>2</v>
      </c>
      <c r="AJ3537" s="148" t="s">
        <v>579</v>
      </c>
      <c r="AK3537" s="148">
        <v>1704</v>
      </c>
      <c r="AL3537" s="148">
        <v>5.0000000000000001E-3</v>
      </c>
      <c r="AM3537" s="148">
        <v>5.0000000000000001E-3</v>
      </c>
      <c r="AP3537" s="148">
        <v>454</v>
      </c>
      <c r="AQ3537" s="148">
        <v>454</v>
      </c>
      <c r="AR3537" s="148">
        <v>1704</v>
      </c>
      <c r="AS3537" s="148">
        <v>10</v>
      </c>
      <c r="AT3537" s="148">
        <v>10</v>
      </c>
      <c r="AU3537" s="148">
        <v>5.0000000000000001E-3</v>
      </c>
      <c r="AV3537" s="148">
        <v>5.0000000000000001E-3</v>
      </c>
      <c r="AY3537" s="148">
        <v>133</v>
      </c>
      <c r="AZ3537" s="148">
        <v>133</v>
      </c>
      <c r="BA3537" s="148" t="s">
        <v>107</v>
      </c>
      <c r="BB3537" s="148">
        <v>11</v>
      </c>
      <c r="BD3537" s="148">
        <v>8</v>
      </c>
      <c r="BF3537" s="148" t="s">
        <v>985</v>
      </c>
      <c r="BG3537" s="148">
        <v>1</v>
      </c>
      <c r="BI3537" s="153">
        <v>42535</v>
      </c>
      <c r="BJ3537" s="154" t="s">
        <v>112</v>
      </c>
      <c r="BK3537" s="148">
        <v>41054531300042</v>
      </c>
      <c r="BM3537" s="148" t="s">
        <v>100</v>
      </c>
      <c r="BN3537" s="148" t="s">
        <v>986</v>
      </c>
      <c r="BO3537" s="148" t="s">
        <v>987</v>
      </c>
      <c r="BQ3537" s="153">
        <v>42534</v>
      </c>
      <c r="BR3537" s="148">
        <v>3</v>
      </c>
      <c r="BT3537" s="148">
        <v>1409</v>
      </c>
      <c r="BV3537" s="148" t="s">
        <v>1617</v>
      </c>
      <c r="BW3537" s="148">
        <v>28</v>
      </c>
      <c r="BY3537" s="148">
        <v>27</v>
      </c>
      <c r="CA3537" s="148">
        <v>1</v>
      </c>
      <c r="CC3537" s="148">
        <v>34255833500051</v>
      </c>
      <c r="CE3537" s="148" t="s">
        <v>100</v>
      </c>
      <c r="CF3537" s="148">
        <v>1</v>
      </c>
      <c r="CH3537" s="148">
        <v>3</v>
      </c>
      <c r="CJ3537" s="149">
        <v>41054531300042</v>
      </c>
      <c r="CL3537" s="149" t="s">
        <v>97</v>
      </c>
      <c r="CN3537" s="149">
        <v>3</v>
      </c>
      <c r="CT3537" s="149" t="s">
        <v>98</v>
      </c>
      <c r="CU3537" s="152">
        <v>42667</v>
      </c>
      <c r="CV3537" s="149">
        <v>0</v>
      </c>
      <c r="CX3537" s="149" t="s">
        <v>97</v>
      </c>
      <c r="CY3537" s="149" t="s">
        <v>99</v>
      </c>
      <c r="CZ3537" s="149">
        <v>41054531300042</v>
      </c>
      <c r="DB3537" s="149" t="s">
        <v>100</v>
      </c>
      <c r="DC3537" s="149" t="s">
        <v>101</v>
      </c>
      <c r="DD3537" s="149" t="s">
        <v>102</v>
      </c>
      <c r="DE3537" s="149" t="s">
        <v>1615</v>
      </c>
      <c r="DF3537" s="149">
        <v>1</v>
      </c>
    </row>
    <row r="3538" spans="1:110" x14ac:dyDescent="0.25">
      <c r="A3538" s="148" t="s">
        <v>96</v>
      </c>
      <c r="B3538" s="148">
        <v>0</v>
      </c>
      <c r="D3538" s="148" t="s">
        <v>97</v>
      </c>
      <c r="K3538" s="148">
        <v>1</v>
      </c>
      <c r="M3538" s="148">
        <v>5</v>
      </c>
      <c r="N3538" s="148" t="s">
        <v>982</v>
      </c>
      <c r="O3538" s="148">
        <v>0</v>
      </c>
      <c r="Q3538" s="148" t="s">
        <v>983</v>
      </c>
      <c r="R3538" s="148">
        <v>6127975</v>
      </c>
      <c r="S3538" s="153">
        <v>42534</v>
      </c>
      <c r="T3538" s="148">
        <v>10</v>
      </c>
      <c r="U3538" s="148">
        <v>1</v>
      </c>
      <c r="V3538" s="148">
        <v>1</v>
      </c>
      <c r="X3538" s="148">
        <v>0</v>
      </c>
      <c r="Y3538" s="148">
        <v>0</v>
      </c>
      <c r="Z3538" s="153">
        <v>42535</v>
      </c>
      <c r="AA3538" s="154" t="s">
        <v>984</v>
      </c>
      <c r="AB3538" s="148">
        <v>23</v>
      </c>
      <c r="AC3538" s="148">
        <v>23</v>
      </c>
      <c r="AD3538" s="148" t="s">
        <v>117</v>
      </c>
      <c r="AE3538" s="154" t="s">
        <v>148</v>
      </c>
      <c r="AF3538" s="148">
        <v>2</v>
      </c>
      <c r="AG3538" s="148">
        <v>2</v>
      </c>
      <c r="AJ3538" s="148" t="s">
        <v>580</v>
      </c>
      <c r="AK3538" s="148">
        <v>1695</v>
      </c>
      <c r="AL3538" s="148">
        <v>5.0000000000000001E-3</v>
      </c>
      <c r="AM3538" s="148">
        <v>5.0000000000000001E-3</v>
      </c>
      <c r="AP3538" s="148">
        <v>454</v>
      </c>
      <c r="AQ3538" s="148">
        <v>454</v>
      </c>
      <c r="AR3538" s="148">
        <v>1695</v>
      </c>
      <c r="AS3538" s="148">
        <v>10</v>
      </c>
      <c r="AT3538" s="148">
        <v>10</v>
      </c>
      <c r="AU3538" s="148">
        <v>5.0000000000000001E-3</v>
      </c>
      <c r="AV3538" s="148">
        <v>5.0000000000000001E-3</v>
      </c>
      <c r="AY3538" s="148">
        <v>133</v>
      </c>
      <c r="AZ3538" s="148">
        <v>133</v>
      </c>
      <c r="BA3538" s="148" t="s">
        <v>107</v>
      </c>
      <c r="BB3538" s="148">
        <v>11</v>
      </c>
      <c r="BD3538" s="148">
        <v>8</v>
      </c>
      <c r="BF3538" s="148" t="s">
        <v>985</v>
      </c>
      <c r="BG3538" s="148">
        <v>1</v>
      </c>
      <c r="BI3538" s="153">
        <v>42535</v>
      </c>
      <c r="BJ3538" s="154" t="s">
        <v>112</v>
      </c>
      <c r="BK3538" s="148">
        <v>41054531300042</v>
      </c>
      <c r="BM3538" s="148" t="s">
        <v>100</v>
      </c>
      <c r="BN3538" s="148" t="s">
        <v>986</v>
      </c>
      <c r="BO3538" s="148" t="s">
        <v>987</v>
      </c>
      <c r="BQ3538" s="153">
        <v>42534</v>
      </c>
      <c r="BR3538" s="148">
        <v>3</v>
      </c>
      <c r="BT3538" s="148">
        <v>1409</v>
      </c>
      <c r="BV3538" s="148" t="s">
        <v>1617</v>
      </c>
      <c r="BW3538" s="148">
        <v>28</v>
      </c>
      <c r="BY3538" s="148">
        <v>27</v>
      </c>
      <c r="CA3538" s="148">
        <v>1</v>
      </c>
      <c r="CC3538" s="148">
        <v>34255833500051</v>
      </c>
      <c r="CE3538" s="148" t="s">
        <v>100</v>
      </c>
      <c r="CF3538" s="148">
        <v>1</v>
      </c>
      <c r="CH3538" s="148">
        <v>3</v>
      </c>
      <c r="CJ3538" s="149">
        <v>41054531300042</v>
      </c>
      <c r="CL3538" s="149" t="s">
        <v>97</v>
      </c>
      <c r="CN3538" s="149">
        <v>3</v>
      </c>
      <c r="CT3538" s="149" t="s">
        <v>98</v>
      </c>
      <c r="CU3538" s="152">
        <v>42667</v>
      </c>
      <c r="CV3538" s="149">
        <v>0</v>
      </c>
      <c r="CX3538" s="149" t="s">
        <v>97</v>
      </c>
      <c r="CY3538" s="149" t="s">
        <v>99</v>
      </c>
      <c r="CZ3538" s="149">
        <v>41054531300042</v>
      </c>
      <c r="DB3538" s="149" t="s">
        <v>100</v>
      </c>
      <c r="DC3538" s="149" t="s">
        <v>101</v>
      </c>
      <c r="DD3538" s="149" t="s">
        <v>102</v>
      </c>
      <c r="DE3538" s="149" t="s">
        <v>1615</v>
      </c>
      <c r="DF3538" s="149">
        <v>1</v>
      </c>
    </row>
    <row r="3539" spans="1:110" x14ac:dyDescent="0.25">
      <c r="A3539" s="148" t="s">
        <v>96</v>
      </c>
      <c r="B3539" s="148">
        <v>0</v>
      </c>
      <c r="D3539" s="148" t="s">
        <v>97</v>
      </c>
      <c r="K3539" s="148">
        <v>1</v>
      </c>
      <c r="M3539" s="148">
        <v>5</v>
      </c>
      <c r="N3539" s="148" t="s">
        <v>982</v>
      </c>
      <c r="O3539" s="148">
        <v>0</v>
      </c>
      <c r="Q3539" s="148" t="s">
        <v>983</v>
      </c>
      <c r="R3539" s="148">
        <v>6127975</v>
      </c>
      <c r="S3539" s="153">
        <v>42534</v>
      </c>
      <c r="T3539" s="148">
        <v>10</v>
      </c>
      <c r="U3539" s="148">
        <v>1</v>
      </c>
      <c r="V3539" s="148">
        <v>1</v>
      </c>
      <c r="X3539" s="148">
        <v>0</v>
      </c>
      <c r="Y3539" s="148">
        <v>0</v>
      </c>
      <c r="Z3539" s="153">
        <v>42535</v>
      </c>
      <c r="AA3539" s="154" t="s">
        <v>984</v>
      </c>
      <c r="AB3539" s="148">
        <v>23</v>
      </c>
      <c r="AC3539" s="148">
        <v>23</v>
      </c>
      <c r="AD3539" s="148" t="s">
        <v>117</v>
      </c>
      <c r="AE3539" s="154" t="s">
        <v>154</v>
      </c>
      <c r="AF3539" s="148">
        <v>2</v>
      </c>
      <c r="AG3539" s="148">
        <v>2</v>
      </c>
      <c r="AJ3539" s="148" t="s">
        <v>581</v>
      </c>
      <c r="AK3539" s="148">
        <v>1911</v>
      </c>
      <c r="AL3539" s="148">
        <v>0.01</v>
      </c>
      <c r="AM3539" s="148">
        <v>0.01</v>
      </c>
      <c r="AN3539" s="148">
        <v>712</v>
      </c>
      <c r="AO3539" s="148">
        <v>712</v>
      </c>
      <c r="AP3539" s="148">
        <v>405</v>
      </c>
      <c r="AQ3539" s="148">
        <v>405</v>
      </c>
      <c r="AR3539" s="148">
        <v>1911</v>
      </c>
      <c r="AS3539" s="148">
        <v>10</v>
      </c>
      <c r="AT3539" s="148">
        <v>10</v>
      </c>
      <c r="AU3539" s="148">
        <v>0.01</v>
      </c>
      <c r="AV3539" s="148">
        <v>0.01</v>
      </c>
      <c r="AW3539" s="148">
        <v>1168</v>
      </c>
      <c r="AX3539" s="148">
        <v>1168</v>
      </c>
      <c r="AY3539" s="148">
        <v>133</v>
      </c>
      <c r="AZ3539" s="148">
        <v>133</v>
      </c>
      <c r="BA3539" s="148" t="s">
        <v>107</v>
      </c>
      <c r="BB3539" s="148">
        <v>11</v>
      </c>
      <c r="BD3539" s="148">
        <v>8</v>
      </c>
      <c r="BF3539" s="148" t="s">
        <v>985</v>
      </c>
      <c r="BG3539" s="148">
        <v>1</v>
      </c>
      <c r="BI3539" s="153">
        <v>42535</v>
      </c>
      <c r="BJ3539" s="154" t="s">
        <v>112</v>
      </c>
      <c r="BK3539" s="148">
        <v>41054531300042</v>
      </c>
      <c r="BM3539" s="148" t="s">
        <v>100</v>
      </c>
      <c r="BN3539" s="148" t="s">
        <v>986</v>
      </c>
      <c r="BO3539" s="148" t="s">
        <v>987</v>
      </c>
      <c r="BQ3539" s="153">
        <v>42534</v>
      </c>
      <c r="BR3539" s="148">
        <v>3</v>
      </c>
      <c r="BT3539" s="148">
        <v>1409</v>
      </c>
      <c r="BV3539" s="148" t="s">
        <v>1617</v>
      </c>
      <c r="BW3539" s="148">
        <v>28</v>
      </c>
      <c r="BY3539" s="148">
        <v>27</v>
      </c>
      <c r="CA3539" s="148">
        <v>1</v>
      </c>
      <c r="CC3539" s="148">
        <v>34255833500051</v>
      </c>
      <c r="CE3539" s="148" t="s">
        <v>100</v>
      </c>
      <c r="CF3539" s="148">
        <v>1</v>
      </c>
      <c r="CH3539" s="148">
        <v>3</v>
      </c>
      <c r="CJ3539" s="149">
        <v>41054531300042</v>
      </c>
      <c r="CL3539" s="149" t="s">
        <v>97</v>
      </c>
      <c r="CN3539" s="149">
        <v>3</v>
      </c>
      <c r="CT3539" s="149" t="s">
        <v>98</v>
      </c>
      <c r="CU3539" s="152">
        <v>42667</v>
      </c>
      <c r="CV3539" s="149">
        <v>0</v>
      </c>
      <c r="CX3539" s="149" t="s">
        <v>97</v>
      </c>
      <c r="CY3539" s="149" t="s">
        <v>99</v>
      </c>
      <c r="CZ3539" s="149">
        <v>41054531300042</v>
      </c>
      <c r="DB3539" s="149" t="s">
        <v>100</v>
      </c>
      <c r="DC3539" s="149" t="s">
        <v>101</v>
      </c>
      <c r="DD3539" s="149" t="s">
        <v>102</v>
      </c>
      <c r="DE3539" s="149" t="s">
        <v>1615</v>
      </c>
      <c r="DF3539" s="149">
        <v>1</v>
      </c>
    </row>
    <row r="3540" spans="1:110" x14ac:dyDescent="0.25">
      <c r="A3540" s="148" t="s">
        <v>96</v>
      </c>
      <c r="B3540" s="148">
        <v>0</v>
      </c>
      <c r="D3540" s="148" t="s">
        <v>97</v>
      </c>
      <c r="K3540" s="148">
        <v>1</v>
      </c>
      <c r="M3540" s="148">
        <v>5</v>
      </c>
      <c r="N3540" s="148" t="s">
        <v>982</v>
      </c>
      <c r="O3540" s="148">
        <v>0</v>
      </c>
      <c r="Q3540" s="148" t="s">
        <v>983</v>
      </c>
      <c r="R3540" s="148">
        <v>6127975</v>
      </c>
      <c r="S3540" s="153">
        <v>42534</v>
      </c>
      <c r="T3540" s="148">
        <v>10</v>
      </c>
      <c r="U3540" s="148">
        <v>1</v>
      </c>
      <c r="V3540" s="148">
        <v>1</v>
      </c>
      <c r="X3540" s="148">
        <v>0</v>
      </c>
      <c r="Y3540" s="148">
        <v>0</v>
      </c>
      <c r="Z3540" s="153">
        <v>42535</v>
      </c>
      <c r="AA3540" s="154" t="s">
        <v>984</v>
      </c>
      <c r="AB3540" s="148">
        <v>23</v>
      </c>
      <c r="AC3540" s="148">
        <v>23</v>
      </c>
      <c r="AD3540" s="148" t="s">
        <v>117</v>
      </c>
      <c r="AE3540" s="154" t="s">
        <v>148</v>
      </c>
      <c r="AF3540" s="148">
        <v>2</v>
      </c>
      <c r="AG3540" s="148">
        <v>2</v>
      </c>
      <c r="AJ3540" s="148" t="s">
        <v>582</v>
      </c>
      <c r="AK3540" s="148">
        <v>2986</v>
      </c>
      <c r="AL3540" s="148">
        <v>5.0000000000000001E-3</v>
      </c>
      <c r="AM3540" s="148">
        <v>5.0000000000000001E-3</v>
      </c>
      <c r="AP3540" s="148">
        <v>454</v>
      </c>
      <c r="AQ3540" s="148">
        <v>454</v>
      </c>
      <c r="AR3540" s="148">
        <v>2986</v>
      </c>
      <c r="AS3540" s="148">
        <v>10</v>
      </c>
      <c r="AT3540" s="148">
        <v>10</v>
      </c>
      <c r="AU3540" s="148">
        <v>5.0000000000000001E-3</v>
      </c>
      <c r="AV3540" s="148">
        <v>5.0000000000000001E-3</v>
      </c>
      <c r="AY3540" s="148">
        <v>133</v>
      </c>
      <c r="AZ3540" s="148">
        <v>133</v>
      </c>
      <c r="BA3540" s="148" t="s">
        <v>107</v>
      </c>
      <c r="BB3540" s="148">
        <v>11</v>
      </c>
      <c r="BD3540" s="148">
        <v>8</v>
      </c>
      <c r="BF3540" s="148" t="s">
        <v>985</v>
      </c>
      <c r="BG3540" s="148">
        <v>1</v>
      </c>
      <c r="BI3540" s="153">
        <v>42535</v>
      </c>
      <c r="BJ3540" s="154" t="s">
        <v>112</v>
      </c>
      <c r="BK3540" s="148">
        <v>41054531300042</v>
      </c>
      <c r="BM3540" s="148" t="s">
        <v>100</v>
      </c>
      <c r="BN3540" s="148" t="s">
        <v>986</v>
      </c>
      <c r="BO3540" s="148" t="s">
        <v>987</v>
      </c>
      <c r="BQ3540" s="153">
        <v>42534</v>
      </c>
      <c r="BR3540" s="148">
        <v>3</v>
      </c>
      <c r="BT3540" s="148">
        <v>1409</v>
      </c>
      <c r="BV3540" s="148" t="s">
        <v>1617</v>
      </c>
      <c r="BW3540" s="148">
        <v>28</v>
      </c>
      <c r="BY3540" s="148">
        <v>27</v>
      </c>
      <c r="CA3540" s="148">
        <v>1</v>
      </c>
      <c r="CC3540" s="148">
        <v>34255833500051</v>
      </c>
      <c r="CE3540" s="148" t="s">
        <v>100</v>
      </c>
      <c r="CF3540" s="148">
        <v>1</v>
      </c>
      <c r="CH3540" s="148">
        <v>3</v>
      </c>
      <c r="CJ3540" s="149">
        <v>41054531300042</v>
      </c>
      <c r="CL3540" s="149" t="s">
        <v>97</v>
      </c>
      <c r="CN3540" s="149">
        <v>3</v>
      </c>
      <c r="CT3540" s="149" t="s">
        <v>98</v>
      </c>
      <c r="CU3540" s="152">
        <v>42667</v>
      </c>
      <c r="CV3540" s="149">
        <v>0</v>
      </c>
      <c r="CX3540" s="149" t="s">
        <v>97</v>
      </c>
      <c r="CY3540" s="149" t="s">
        <v>99</v>
      </c>
      <c r="CZ3540" s="149">
        <v>41054531300042</v>
      </c>
      <c r="DB3540" s="149" t="s">
        <v>100</v>
      </c>
      <c r="DC3540" s="149" t="s">
        <v>101</v>
      </c>
      <c r="DD3540" s="149" t="s">
        <v>102</v>
      </c>
      <c r="DE3540" s="149" t="s">
        <v>1615</v>
      </c>
      <c r="DF3540" s="149">
        <v>1</v>
      </c>
    </row>
    <row r="3541" spans="1:110" x14ac:dyDescent="0.25">
      <c r="A3541" s="148" t="s">
        <v>96</v>
      </c>
      <c r="B3541" s="148">
        <v>0</v>
      </c>
      <c r="D3541" s="148" t="s">
        <v>97</v>
      </c>
      <c r="K3541" s="148">
        <v>1</v>
      </c>
      <c r="M3541" s="148">
        <v>5</v>
      </c>
      <c r="N3541" s="148" t="s">
        <v>982</v>
      </c>
      <c r="O3541" s="148">
        <v>0</v>
      </c>
      <c r="Q3541" s="148" t="s">
        <v>983</v>
      </c>
      <c r="R3541" s="148">
        <v>6127975</v>
      </c>
      <c r="S3541" s="153">
        <v>42534</v>
      </c>
      <c r="T3541" s="148">
        <v>10</v>
      </c>
      <c r="U3541" s="148">
        <v>1</v>
      </c>
      <c r="V3541" s="148">
        <v>1</v>
      </c>
      <c r="X3541" s="148">
        <v>0</v>
      </c>
      <c r="Y3541" s="148">
        <v>0</v>
      </c>
      <c r="Z3541" s="153">
        <v>42535</v>
      </c>
      <c r="AA3541" s="154" t="s">
        <v>984</v>
      </c>
      <c r="AB3541" s="148">
        <v>23</v>
      </c>
      <c r="AC3541" s="148">
        <v>23</v>
      </c>
      <c r="AD3541" s="148" t="s">
        <v>117</v>
      </c>
      <c r="AE3541" s="154" t="s">
        <v>148</v>
      </c>
      <c r="AF3541" s="148">
        <v>2</v>
      </c>
      <c r="AG3541" s="148">
        <v>2</v>
      </c>
      <c r="AJ3541" s="148" t="s">
        <v>583</v>
      </c>
      <c r="AK3541" s="148">
        <v>2090</v>
      </c>
      <c r="AL3541" s="148">
        <v>5.0000000000000001E-3</v>
      </c>
      <c r="AM3541" s="148">
        <v>5.0000000000000001E-3</v>
      </c>
      <c r="AP3541" s="148">
        <v>454</v>
      </c>
      <c r="AQ3541" s="148">
        <v>454</v>
      </c>
      <c r="AR3541" s="148">
        <v>2090</v>
      </c>
      <c r="AS3541" s="148">
        <v>10</v>
      </c>
      <c r="AT3541" s="148">
        <v>10</v>
      </c>
      <c r="AU3541" s="148">
        <v>5.0000000000000001E-3</v>
      </c>
      <c r="AV3541" s="148">
        <v>5.0000000000000001E-3</v>
      </c>
      <c r="AY3541" s="148">
        <v>133</v>
      </c>
      <c r="AZ3541" s="148">
        <v>133</v>
      </c>
      <c r="BA3541" s="148" t="s">
        <v>107</v>
      </c>
      <c r="BB3541" s="148">
        <v>11</v>
      </c>
      <c r="BD3541" s="148">
        <v>8</v>
      </c>
      <c r="BF3541" s="148" t="s">
        <v>985</v>
      </c>
      <c r="BG3541" s="148">
        <v>1</v>
      </c>
      <c r="BI3541" s="153">
        <v>42535</v>
      </c>
      <c r="BJ3541" s="154" t="s">
        <v>112</v>
      </c>
      <c r="BK3541" s="148">
        <v>41054531300042</v>
      </c>
      <c r="BM3541" s="148" t="s">
        <v>100</v>
      </c>
      <c r="BN3541" s="148" t="s">
        <v>986</v>
      </c>
      <c r="BO3541" s="148" t="s">
        <v>987</v>
      </c>
      <c r="BQ3541" s="153">
        <v>42534</v>
      </c>
      <c r="BR3541" s="148">
        <v>3</v>
      </c>
      <c r="BT3541" s="148">
        <v>1409</v>
      </c>
      <c r="BV3541" s="148" t="s">
        <v>1617</v>
      </c>
      <c r="BW3541" s="148">
        <v>28</v>
      </c>
      <c r="BY3541" s="148">
        <v>27</v>
      </c>
      <c r="CA3541" s="148">
        <v>1</v>
      </c>
      <c r="CC3541" s="148">
        <v>34255833500051</v>
      </c>
      <c r="CE3541" s="148" t="s">
        <v>100</v>
      </c>
      <c r="CF3541" s="148">
        <v>1</v>
      </c>
      <c r="CH3541" s="148">
        <v>3</v>
      </c>
      <c r="CJ3541" s="149">
        <v>41054531300042</v>
      </c>
      <c r="CL3541" s="149" t="s">
        <v>97</v>
      </c>
      <c r="CN3541" s="149">
        <v>3</v>
      </c>
      <c r="CT3541" s="149" t="s">
        <v>98</v>
      </c>
      <c r="CU3541" s="152">
        <v>42667</v>
      </c>
      <c r="CV3541" s="149">
        <v>0</v>
      </c>
      <c r="CX3541" s="149" t="s">
        <v>97</v>
      </c>
      <c r="CY3541" s="149" t="s">
        <v>99</v>
      </c>
      <c r="CZ3541" s="149">
        <v>41054531300042</v>
      </c>
      <c r="DB3541" s="149" t="s">
        <v>100</v>
      </c>
      <c r="DC3541" s="149" t="s">
        <v>101</v>
      </c>
      <c r="DD3541" s="149" t="s">
        <v>102</v>
      </c>
      <c r="DE3541" s="149" t="s">
        <v>1615</v>
      </c>
      <c r="DF3541" s="149">
        <v>1</v>
      </c>
    </row>
    <row r="3542" spans="1:110" x14ac:dyDescent="0.25">
      <c r="A3542" s="148" t="s">
        <v>96</v>
      </c>
      <c r="B3542" s="148">
        <v>0</v>
      </c>
      <c r="D3542" s="148" t="s">
        <v>97</v>
      </c>
      <c r="K3542" s="148">
        <v>1</v>
      </c>
      <c r="M3542" s="148">
        <v>5</v>
      </c>
      <c r="N3542" s="148" t="s">
        <v>982</v>
      </c>
      <c r="O3542" s="148">
        <v>0</v>
      </c>
      <c r="Q3542" s="148" t="s">
        <v>983</v>
      </c>
      <c r="R3542" s="148">
        <v>6127975</v>
      </c>
      <c r="S3542" s="153">
        <v>42534</v>
      </c>
      <c r="T3542" s="148">
        <v>10</v>
      </c>
      <c r="U3542" s="148">
        <v>1</v>
      </c>
      <c r="V3542" s="148">
        <v>1</v>
      </c>
      <c r="X3542" s="148">
        <v>0</v>
      </c>
      <c r="Y3542" s="148">
        <v>0</v>
      </c>
      <c r="Z3542" s="153">
        <v>42535</v>
      </c>
      <c r="AA3542" s="154" t="s">
        <v>984</v>
      </c>
      <c r="AB3542" s="148">
        <v>23</v>
      </c>
      <c r="AC3542" s="148">
        <v>23</v>
      </c>
      <c r="AD3542" s="148" t="s">
        <v>117</v>
      </c>
      <c r="AE3542" s="154" t="s">
        <v>148</v>
      </c>
      <c r="AF3542" s="148">
        <v>2</v>
      </c>
      <c r="AG3542" s="148">
        <v>2</v>
      </c>
      <c r="AJ3542" s="148" t="s">
        <v>584</v>
      </c>
      <c r="AK3542" s="148">
        <v>2860</v>
      </c>
      <c r="AL3542" s="148">
        <v>5.0000000000000001E-3</v>
      </c>
      <c r="AM3542" s="148">
        <v>5.0000000000000001E-3</v>
      </c>
      <c r="AP3542" s="148">
        <v>454</v>
      </c>
      <c r="AQ3542" s="148">
        <v>454</v>
      </c>
      <c r="AR3542" s="148">
        <v>2860</v>
      </c>
      <c r="AS3542" s="148">
        <v>10</v>
      </c>
      <c r="AT3542" s="148">
        <v>10</v>
      </c>
      <c r="AU3542" s="148">
        <v>5.0000000000000001E-3</v>
      </c>
      <c r="AV3542" s="148">
        <v>5.0000000000000001E-3</v>
      </c>
      <c r="AY3542" s="148">
        <v>133</v>
      </c>
      <c r="AZ3542" s="148">
        <v>133</v>
      </c>
      <c r="BA3542" s="148" t="s">
        <v>107</v>
      </c>
      <c r="BB3542" s="148">
        <v>11</v>
      </c>
      <c r="BD3542" s="148">
        <v>8</v>
      </c>
      <c r="BF3542" s="148" t="s">
        <v>985</v>
      </c>
      <c r="BG3542" s="148">
        <v>1</v>
      </c>
      <c r="BI3542" s="153">
        <v>42535</v>
      </c>
      <c r="BJ3542" s="154" t="s">
        <v>112</v>
      </c>
      <c r="BK3542" s="148">
        <v>41054531300042</v>
      </c>
      <c r="BM3542" s="148" t="s">
        <v>100</v>
      </c>
      <c r="BN3542" s="148" t="s">
        <v>986</v>
      </c>
      <c r="BO3542" s="148" t="s">
        <v>987</v>
      </c>
      <c r="BQ3542" s="153">
        <v>42534</v>
      </c>
      <c r="BR3542" s="148">
        <v>3</v>
      </c>
      <c r="BT3542" s="148">
        <v>1409</v>
      </c>
      <c r="BV3542" s="148" t="s">
        <v>1617</v>
      </c>
      <c r="BW3542" s="148">
        <v>28</v>
      </c>
      <c r="BY3542" s="148">
        <v>27</v>
      </c>
      <c r="CA3542" s="148">
        <v>1</v>
      </c>
      <c r="CC3542" s="148">
        <v>34255833500051</v>
      </c>
      <c r="CE3542" s="148" t="s">
        <v>100</v>
      </c>
      <c r="CF3542" s="148">
        <v>1</v>
      </c>
      <c r="CH3542" s="148">
        <v>3</v>
      </c>
      <c r="CJ3542" s="149">
        <v>41054531300042</v>
      </c>
      <c r="CL3542" s="149" t="s">
        <v>97</v>
      </c>
      <c r="CN3542" s="149">
        <v>3</v>
      </c>
      <c r="CT3542" s="149" t="s">
        <v>98</v>
      </c>
      <c r="CU3542" s="152">
        <v>42667</v>
      </c>
      <c r="CV3542" s="149">
        <v>0</v>
      </c>
      <c r="CX3542" s="149" t="s">
        <v>97</v>
      </c>
      <c r="CY3542" s="149" t="s">
        <v>99</v>
      </c>
      <c r="CZ3542" s="149">
        <v>41054531300042</v>
      </c>
      <c r="DB3542" s="149" t="s">
        <v>100</v>
      </c>
      <c r="DC3542" s="149" t="s">
        <v>101</v>
      </c>
      <c r="DD3542" s="149" t="s">
        <v>102</v>
      </c>
      <c r="DE3542" s="149" t="s">
        <v>1615</v>
      </c>
      <c r="DF3542" s="149">
        <v>1</v>
      </c>
    </row>
    <row r="3543" spans="1:110" x14ac:dyDescent="0.25">
      <c r="A3543" s="148" t="s">
        <v>96</v>
      </c>
      <c r="B3543" s="148">
        <v>0</v>
      </c>
      <c r="D3543" s="148" t="s">
        <v>97</v>
      </c>
      <c r="K3543" s="148">
        <v>1</v>
      </c>
      <c r="M3543" s="148">
        <v>5</v>
      </c>
      <c r="N3543" s="148" t="s">
        <v>982</v>
      </c>
      <c r="O3543" s="148">
        <v>0</v>
      </c>
      <c r="Q3543" s="148" t="s">
        <v>983</v>
      </c>
      <c r="R3543" s="148">
        <v>6127975</v>
      </c>
      <c r="S3543" s="153">
        <v>42534</v>
      </c>
      <c r="T3543" s="148">
        <v>10</v>
      </c>
      <c r="U3543" s="148">
        <v>2</v>
      </c>
      <c r="V3543" s="148">
        <v>2</v>
      </c>
      <c r="X3543" s="148">
        <v>0</v>
      </c>
      <c r="Y3543" s="148">
        <v>0</v>
      </c>
      <c r="Z3543" s="153">
        <v>42535</v>
      </c>
      <c r="AA3543" s="154" t="s">
        <v>984</v>
      </c>
      <c r="AB3543" s="148">
        <v>23</v>
      </c>
      <c r="AC3543" s="148">
        <v>23</v>
      </c>
      <c r="AD3543" s="148" t="s">
        <v>117</v>
      </c>
      <c r="AE3543" s="154" t="s">
        <v>148</v>
      </c>
      <c r="AF3543" s="148">
        <v>2</v>
      </c>
      <c r="AG3543" s="148">
        <v>2</v>
      </c>
      <c r="AJ3543" s="148" t="s">
        <v>585</v>
      </c>
      <c r="AK3543" s="148">
        <v>7510</v>
      </c>
      <c r="AL3543" s="148">
        <v>5.0000000000000001E-3</v>
      </c>
      <c r="AM3543" s="148">
        <v>5.0000000000000001E-3</v>
      </c>
      <c r="AP3543" s="148">
        <v>454</v>
      </c>
      <c r="AQ3543" s="148">
        <v>454</v>
      </c>
      <c r="AR3543" s="148">
        <v>7510</v>
      </c>
      <c r="AS3543" s="148">
        <v>10</v>
      </c>
      <c r="AT3543" s="148">
        <v>10</v>
      </c>
      <c r="AU3543" s="148">
        <v>5.0000000000000001E-3</v>
      </c>
      <c r="AV3543" s="148">
        <v>5.0000000000000001E-3</v>
      </c>
      <c r="AY3543" s="148">
        <v>133</v>
      </c>
      <c r="AZ3543" s="148">
        <v>133</v>
      </c>
      <c r="BA3543" s="148" t="s">
        <v>107</v>
      </c>
      <c r="BB3543" s="148">
        <v>11</v>
      </c>
      <c r="BD3543" s="148">
        <v>8</v>
      </c>
      <c r="BF3543" s="148" t="s">
        <v>985</v>
      </c>
      <c r="BG3543" s="148">
        <v>1</v>
      </c>
      <c r="BI3543" s="153">
        <v>42535</v>
      </c>
      <c r="BJ3543" s="154" t="s">
        <v>112</v>
      </c>
      <c r="BK3543" s="148">
        <v>41054531300042</v>
      </c>
      <c r="BM3543" s="148" t="s">
        <v>100</v>
      </c>
      <c r="BN3543" s="148" t="s">
        <v>986</v>
      </c>
      <c r="BO3543" s="148" t="s">
        <v>987</v>
      </c>
      <c r="BQ3543" s="153">
        <v>42534</v>
      </c>
      <c r="BR3543" s="148">
        <v>3</v>
      </c>
      <c r="BT3543" s="148">
        <v>1409</v>
      </c>
      <c r="BV3543" s="148" t="s">
        <v>1617</v>
      </c>
      <c r="BW3543" s="148">
        <v>28</v>
      </c>
      <c r="BY3543" s="148">
        <v>27</v>
      </c>
      <c r="CA3543" s="148">
        <v>1</v>
      </c>
      <c r="CC3543" s="148">
        <v>34255833500051</v>
      </c>
      <c r="CE3543" s="148" t="s">
        <v>100</v>
      </c>
      <c r="CF3543" s="148">
        <v>1</v>
      </c>
      <c r="CH3543" s="148">
        <v>3</v>
      </c>
      <c r="CJ3543" s="149">
        <v>41054531300042</v>
      </c>
      <c r="CL3543" s="149" t="s">
        <v>97</v>
      </c>
      <c r="CN3543" s="149">
        <v>3</v>
      </c>
      <c r="CT3543" s="149" t="s">
        <v>98</v>
      </c>
      <c r="CU3543" s="152">
        <v>42667</v>
      </c>
      <c r="CV3543" s="149">
        <v>0</v>
      </c>
      <c r="CX3543" s="149" t="s">
        <v>97</v>
      </c>
      <c r="CY3543" s="149" t="s">
        <v>99</v>
      </c>
      <c r="CZ3543" s="149">
        <v>41054531300042</v>
      </c>
      <c r="DB3543" s="149" t="s">
        <v>100</v>
      </c>
      <c r="DC3543" s="149" t="s">
        <v>101</v>
      </c>
      <c r="DD3543" s="149" t="s">
        <v>102</v>
      </c>
      <c r="DE3543" s="149" t="s">
        <v>1615</v>
      </c>
      <c r="DF3543" s="149">
        <v>1</v>
      </c>
    </row>
    <row r="3544" spans="1:110" x14ac:dyDescent="0.25">
      <c r="A3544" s="148" t="s">
        <v>96</v>
      </c>
      <c r="B3544" s="148">
        <v>0</v>
      </c>
      <c r="D3544" s="148" t="s">
        <v>97</v>
      </c>
      <c r="K3544" s="148">
        <v>1</v>
      </c>
      <c r="M3544" s="148">
        <v>5</v>
      </c>
      <c r="N3544" s="148" t="s">
        <v>982</v>
      </c>
      <c r="O3544" s="148">
        <v>0</v>
      </c>
      <c r="Q3544" s="148" t="s">
        <v>983</v>
      </c>
      <c r="R3544" s="148">
        <v>6127975</v>
      </c>
      <c r="S3544" s="153">
        <v>42534</v>
      </c>
      <c r="T3544" s="148">
        <v>10</v>
      </c>
      <c r="U3544" s="148">
        <v>1</v>
      </c>
      <c r="V3544" s="148">
        <v>1</v>
      </c>
      <c r="X3544" s="148">
        <v>0</v>
      </c>
      <c r="Y3544" s="148">
        <v>0</v>
      </c>
      <c r="Z3544" s="153">
        <v>42535</v>
      </c>
      <c r="AA3544" s="154" t="s">
        <v>984</v>
      </c>
      <c r="AB3544" s="148">
        <v>23</v>
      </c>
      <c r="AC3544" s="148">
        <v>23</v>
      </c>
      <c r="AD3544" s="148" t="s">
        <v>117</v>
      </c>
      <c r="AE3544" s="154" t="s">
        <v>148</v>
      </c>
      <c r="AF3544" s="148">
        <v>2</v>
      </c>
      <c r="AG3544" s="148">
        <v>2</v>
      </c>
      <c r="AJ3544" s="148" t="s">
        <v>586</v>
      </c>
      <c r="AK3544" s="148">
        <v>1877</v>
      </c>
      <c r="AL3544" s="148">
        <v>5.0000000000000001E-3</v>
      </c>
      <c r="AM3544" s="148">
        <v>5.0000000000000001E-3</v>
      </c>
      <c r="AP3544" s="148">
        <v>454</v>
      </c>
      <c r="AQ3544" s="148">
        <v>454</v>
      </c>
      <c r="AR3544" s="148">
        <v>1877</v>
      </c>
      <c r="AS3544" s="148">
        <v>10</v>
      </c>
      <c r="AT3544" s="148">
        <v>10</v>
      </c>
      <c r="AU3544" s="148">
        <v>5.0000000000000001E-3</v>
      </c>
      <c r="AV3544" s="148">
        <v>5.0000000000000001E-3</v>
      </c>
      <c r="AY3544" s="148">
        <v>133</v>
      </c>
      <c r="AZ3544" s="148">
        <v>133</v>
      </c>
      <c r="BA3544" s="148" t="s">
        <v>107</v>
      </c>
      <c r="BB3544" s="148">
        <v>11</v>
      </c>
      <c r="BD3544" s="148">
        <v>8</v>
      </c>
      <c r="BF3544" s="148" t="s">
        <v>985</v>
      </c>
      <c r="BG3544" s="148">
        <v>1</v>
      </c>
      <c r="BI3544" s="153">
        <v>42535</v>
      </c>
      <c r="BJ3544" s="154" t="s">
        <v>112</v>
      </c>
      <c r="BK3544" s="148">
        <v>41054531300042</v>
      </c>
      <c r="BM3544" s="148" t="s">
        <v>100</v>
      </c>
      <c r="BN3544" s="148" t="s">
        <v>986</v>
      </c>
      <c r="BO3544" s="148" t="s">
        <v>987</v>
      </c>
      <c r="BQ3544" s="153">
        <v>42534</v>
      </c>
      <c r="BR3544" s="148">
        <v>3</v>
      </c>
      <c r="BT3544" s="148">
        <v>1409</v>
      </c>
      <c r="BV3544" s="148" t="s">
        <v>1617</v>
      </c>
      <c r="BW3544" s="148">
        <v>28</v>
      </c>
      <c r="BY3544" s="148">
        <v>27</v>
      </c>
      <c r="CA3544" s="148">
        <v>1</v>
      </c>
      <c r="CC3544" s="148">
        <v>34255833500051</v>
      </c>
      <c r="CE3544" s="148" t="s">
        <v>100</v>
      </c>
      <c r="CF3544" s="148">
        <v>1</v>
      </c>
      <c r="CH3544" s="148">
        <v>3</v>
      </c>
      <c r="CJ3544" s="149">
        <v>41054531300042</v>
      </c>
      <c r="CL3544" s="149" t="s">
        <v>97</v>
      </c>
      <c r="CN3544" s="149">
        <v>3</v>
      </c>
      <c r="CT3544" s="149" t="s">
        <v>98</v>
      </c>
      <c r="CU3544" s="152">
        <v>42667</v>
      </c>
      <c r="CV3544" s="149">
        <v>0</v>
      </c>
      <c r="CX3544" s="149" t="s">
        <v>97</v>
      </c>
      <c r="CY3544" s="149" t="s">
        <v>99</v>
      </c>
      <c r="CZ3544" s="149">
        <v>41054531300042</v>
      </c>
      <c r="DB3544" s="149" t="s">
        <v>100</v>
      </c>
      <c r="DC3544" s="149" t="s">
        <v>101</v>
      </c>
      <c r="DD3544" s="149" t="s">
        <v>102</v>
      </c>
      <c r="DE3544" s="149" t="s">
        <v>1615</v>
      </c>
      <c r="DF3544" s="149">
        <v>1</v>
      </c>
    </row>
    <row r="3545" spans="1:110" x14ac:dyDescent="0.25">
      <c r="A3545" s="148" t="s">
        <v>96</v>
      </c>
      <c r="B3545" s="148">
        <v>0</v>
      </c>
      <c r="D3545" s="148" t="s">
        <v>97</v>
      </c>
      <c r="K3545" s="148">
        <v>1</v>
      </c>
      <c r="M3545" s="148">
        <v>5</v>
      </c>
      <c r="N3545" s="148" t="s">
        <v>982</v>
      </c>
      <c r="O3545" s="148">
        <v>0</v>
      </c>
      <c r="Q3545" s="148" t="s">
        <v>983</v>
      </c>
      <c r="R3545" s="148">
        <v>6127975</v>
      </c>
      <c r="S3545" s="153">
        <v>42534</v>
      </c>
      <c r="T3545" s="148">
        <v>10</v>
      </c>
      <c r="U3545" s="148">
        <v>1</v>
      </c>
      <c r="V3545" s="148">
        <v>1</v>
      </c>
      <c r="X3545" s="148">
        <v>0</v>
      </c>
      <c r="Y3545" s="148">
        <v>0</v>
      </c>
      <c r="Z3545" s="153">
        <v>42536</v>
      </c>
      <c r="AA3545" s="154" t="s">
        <v>984</v>
      </c>
      <c r="AB3545" s="148">
        <v>23</v>
      </c>
      <c r="AC3545" s="148">
        <v>23</v>
      </c>
      <c r="AD3545" s="148" t="s">
        <v>105</v>
      </c>
      <c r="AE3545" s="154" t="s">
        <v>170</v>
      </c>
      <c r="AF3545" s="148">
        <v>2</v>
      </c>
      <c r="AG3545" s="148">
        <v>2</v>
      </c>
      <c r="AJ3545" s="148" t="s">
        <v>587</v>
      </c>
      <c r="AK3545" s="148">
        <v>1204</v>
      </c>
      <c r="AL3545" s="148">
        <v>0.01</v>
      </c>
      <c r="AM3545" s="148">
        <v>0.01</v>
      </c>
      <c r="AN3545" s="148">
        <v>712</v>
      </c>
      <c r="AO3545" s="148">
        <v>712</v>
      </c>
      <c r="AP3545" s="148">
        <v>151</v>
      </c>
      <c r="AQ3545" s="148">
        <v>151</v>
      </c>
      <c r="AR3545" s="148">
        <v>1204</v>
      </c>
      <c r="AS3545" s="148">
        <v>10</v>
      </c>
      <c r="AT3545" s="148">
        <v>10</v>
      </c>
      <c r="AU3545" s="148">
        <v>0.01</v>
      </c>
      <c r="AV3545" s="148">
        <v>0.01</v>
      </c>
      <c r="AW3545" s="148">
        <v>1168</v>
      </c>
      <c r="AX3545" s="148">
        <v>1168</v>
      </c>
      <c r="AY3545" s="148">
        <v>133</v>
      </c>
      <c r="AZ3545" s="148">
        <v>133</v>
      </c>
      <c r="BA3545" s="148" t="s">
        <v>107</v>
      </c>
      <c r="BB3545" s="148">
        <v>11</v>
      </c>
      <c r="BD3545" s="148">
        <v>8</v>
      </c>
      <c r="BF3545" s="148" t="s">
        <v>985</v>
      </c>
      <c r="BG3545" s="148">
        <v>1</v>
      </c>
      <c r="BI3545" s="153">
        <v>42535</v>
      </c>
      <c r="BJ3545" s="154" t="s">
        <v>112</v>
      </c>
      <c r="BK3545" s="148">
        <v>41054531300042</v>
      </c>
      <c r="BM3545" s="148" t="s">
        <v>100</v>
      </c>
      <c r="BN3545" s="148" t="s">
        <v>986</v>
      </c>
      <c r="BO3545" s="148" t="s">
        <v>987</v>
      </c>
      <c r="BQ3545" s="153">
        <v>42534</v>
      </c>
      <c r="BR3545" s="148">
        <v>3</v>
      </c>
      <c r="BT3545" s="148">
        <v>1409</v>
      </c>
      <c r="BV3545" s="148" t="s">
        <v>1617</v>
      </c>
      <c r="BW3545" s="148">
        <v>28</v>
      </c>
      <c r="BY3545" s="148">
        <v>27</v>
      </c>
      <c r="CA3545" s="148">
        <v>1</v>
      </c>
      <c r="CC3545" s="148">
        <v>34255833500051</v>
      </c>
      <c r="CE3545" s="148" t="s">
        <v>100</v>
      </c>
      <c r="CF3545" s="148">
        <v>1</v>
      </c>
      <c r="CH3545" s="148">
        <v>3</v>
      </c>
      <c r="CJ3545" s="149">
        <v>41054531300042</v>
      </c>
      <c r="CL3545" s="149" t="s">
        <v>97</v>
      </c>
      <c r="CN3545" s="149">
        <v>3</v>
      </c>
      <c r="CT3545" s="149" t="s">
        <v>98</v>
      </c>
      <c r="CU3545" s="152">
        <v>42667</v>
      </c>
      <c r="CV3545" s="149">
        <v>0</v>
      </c>
      <c r="CX3545" s="149" t="s">
        <v>97</v>
      </c>
      <c r="CY3545" s="149" t="s">
        <v>99</v>
      </c>
      <c r="CZ3545" s="149">
        <v>41054531300042</v>
      </c>
      <c r="DB3545" s="149" t="s">
        <v>100</v>
      </c>
      <c r="DC3545" s="149" t="s">
        <v>101</v>
      </c>
      <c r="DD3545" s="149" t="s">
        <v>102</v>
      </c>
      <c r="DE3545" s="149" t="s">
        <v>1615</v>
      </c>
      <c r="DF3545" s="149">
        <v>1</v>
      </c>
    </row>
    <row r="3546" spans="1:110" x14ac:dyDescent="0.25">
      <c r="A3546" s="148" t="s">
        <v>96</v>
      </c>
      <c r="B3546" s="148">
        <v>0</v>
      </c>
      <c r="D3546" s="148" t="s">
        <v>97</v>
      </c>
      <c r="K3546" s="148">
        <v>1</v>
      </c>
      <c r="M3546" s="148">
        <v>5</v>
      </c>
      <c r="N3546" s="148" t="s">
        <v>982</v>
      </c>
      <c r="O3546" s="148">
        <v>0</v>
      </c>
      <c r="Q3546" s="148" t="s">
        <v>983</v>
      </c>
      <c r="R3546" s="148">
        <v>6127975</v>
      </c>
      <c r="S3546" s="153">
        <v>42534</v>
      </c>
      <c r="T3546" s="148">
        <v>10</v>
      </c>
      <c r="U3546" s="148">
        <v>2</v>
      </c>
      <c r="V3546" s="148">
        <v>2</v>
      </c>
      <c r="W3546" s="148" t="s">
        <v>241</v>
      </c>
      <c r="X3546" s="148">
        <v>0</v>
      </c>
      <c r="Y3546" s="148">
        <v>0</v>
      </c>
      <c r="Z3546" s="153">
        <v>42535</v>
      </c>
      <c r="AA3546" s="154" t="s">
        <v>984</v>
      </c>
      <c r="AB3546" s="148">
        <v>23</v>
      </c>
      <c r="AC3546" s="148">
        <v>23</v>
      </c>
      <c r="AD3546" s="148" t="s">
        <v>117</v>
      </c>
      <c r="AE3546" s="154" t="s">
        <v>148</v>
      </c>
      <c r="AF3546" s="148">
        <v>2</v>
      </c>
      <c r="AG3546" s="148">
        <v>2</v>
      </c>
      <c r="AJ3546" s="148" t="s">
        <v>588</v>
      </c>
      <c r="AK3546" s="148">
        <v>5483</v>
      </c>
      <c r="AL3546" s="148">
        <v>0.02</v>
      </c>
      <c r="AM3546" s="148">
        <v>0.02</v>
      </c>
      <c r="AP3546" s="148">
        <v>454</v>
      </c>
      <c r="AQ3546" s="148">
        <v>454</v>
      </c>
      <c r="AR3546" s="148">
        <v>5483</v>
      </c>
      <c r="AS3546" s="148">
        <v>10</v>
      </c>
      <c r="AT3546" s="148">
        <v>10</v>
      </c>
      <c r="AU3546" s="148">
        <v>0.02</v>
      </c>
      <c r="AV3546" s="148">
        <v>0.02</v>
      </c>
      <c r="AY3546" s="148">
        <v>133</v>
      </c>
      <c r="AZ3546" s="148">
        <v>133</v>
      </c>
      <c r="BA3546" s="148" t="s">
        <v>107</v>
      </c>
      <c r="BB3546" s="148">
        <v>11</v>
      </c>
      <c r="BD3546" s="148">
        <v>8</v>
      </c>
      <c r="BF3546" s="148" t="s">
        <v>985</v>
      </c>
      <c r="BG3546" s="148">
        <v>1</v>
      </c>
      <c r="BI3546" s="153">
        <v>42535</v>
      </c>
      <c r="BJ3546" s="154" t="s">
        <v>112</v>
      </c>
      <c r="BK3546" s="148">
        <v>41054531300042</v>
      </c>
      <c r="BM3546" s="148" t="s">
        <v>100</v>
      </c>
      <c r="BN3546" s="148" t="s">
        <v>986</v>
      </c>
      <c r="BO3546" s="148" t="s">
        <v>987</v>
      </c>
      <c r="BQ3546" s="153">
        <v>42534</v>
      </c>
      <c r="BR3546" s="148">
        <v>3</v>
      </c>
      <c r="BT3546" s="148">
        <v>1409</v>
      </c>
      <c r="BV3546" s="148" t="s">
        <v>1617</v>
      </c>
      <c r="BW3546" s="148">
        <v>28</v>
      </c>
      <c r="BY3546" s="148">
        <v>27</v>
      </c>
      <c r="CA3546" s="148">
        <v>1</v>
      </c>
      <c r="CC3546" s="148">
        <v>34255833500051</v>
      </c>
      <c r="CE3546" s="148" t="s">
        <v>100</v>
      </c>
      <c r="CF3546" s="148">
        <v>1</v>
      </c>
      <c r="CH3546" s="148">
        <v>3</v>
      </c>
      <c r="CJ3546" s="149">
        <v>41054531300042</v>
      </c>
      <c r="CL3546" s="149" t="s">
        <v>97</v>
      </c>
      <c r="CN3546" s="149">
        <v>3</v>
      </c>
      <c r="CT3546" s="149" t="s">
        <v>98</v>
      </c>
      <c r="CU3546" s="152">
        <v>42667</v>
      </c>
      <c r="CV3546" s="149">
        <v>0</v>
      </c>
      <c r="CX3546" s="149" t="s">
        <v>97</v>
      </c>
      <c r="CY3546" s="149" t="s">
        <v>99</v>
      </c>
      <c r="CZ3546" s="149">
        <v>41054531300042</v>
      </c>
      <c r="DB3546" s="149" t="s">
        <v>100</v>
      </c>
      <c r="DC3546" s="149" t="s">
        <v>101</v>
      </c>
      <c r="DD3546" s="149" t="s">
        <v>102</v>
      </c>
      <c r="DE3546" s="149" t="s">
        <v>1615</v>
      </c>
      <c r="DF3546" s="149">
        <v>1</v>
      </c>
    </row>
    <row r="3547" spans="1:110" x14ac:dyDescent="0.25">
      <c r="A3547" s="148" t="s">
        <v>96</v>
      </c>
      <c r="B3547" s="148">
        <v>0</v>
      </c>
      <c r="D3547" s="148" t="s">
        <v>97</v>
      </c>
      <c r="K3547" s="148">
        <v>1</v>
      </c>
      <c r="M3547" s="148">
        <v>5</v>
      </c>
      <c r="N3547" s="148" t="s">
        <v>982</v>
      </c>
      <c r="O3547" s="148">
        <v>0</v>
      </c>
      <c r="Q3547" s="148" t="s">
        <v>983</v>
      </c>
      <c r="R3547" s="148">
        <v>6127975</v>
      </c>
      <c r="S3547" s="153">
        <v>42534</v>
      </c>
      <c r="T3547" s="148">
        <v>10</v>
      </c>
      <c r="U3547" s="148">
        <v>1</v>
      </c>
      <c r="V3547" s="148">
        <v>1</v>
      </c>
      <c r="X3547" s="148">
        <v>0</v>
      </c>
      <c r="Y3547" s="148">
        <v>0</v>
      </c>
      <c r="Z3547" s="153">
        <v>42535</v>
      </c>
      <c r="AA3547" s="154" t="s">
        <v>984</v>
      </c>
      <c r="AB3547" s="148">
        <v>23</v>
      </c>
      <c r="AC3547" s="148">
        <v>23</v>
      </c>
      <c r="AD3547" s="148" t="s">
        <v>117</v>
      </c>
      <c r="AE3547" s="154" t="s">
        <v>148</v>
      </c>
      <c r="AF3547" s="148">
        <v>2</v>
      </c>
      <c r="AG3547" s="148">
        <v>2</v>
      </c>
      <c r="AJ3547" s="148" t="s">
        <v>589</v>
      </c>
      <c r="AK3547" s="148">
        <v>2741</v>
      </c>
      <c r="AL3547" s="148">
        <v>5.0000000000000001E-3</v>
      </c>
      <c r="AM3547" s="148">
        <v>5.0000000000000001E-3</v>
      </c>
      <c r="AP3547" s="148">
        <v>454</v>
      </c>
      <c r="AQ3547" s="148">
        <v>454</v>
      </c>
      <c r="AR3547" s="148">
        <v>2741</v>
      </c>
      <c r="AS3547" s="148">
        <v>10</v>
      </c>
      <c r="AT3547" s="148">
        <v>10</v>
      </c>
      <c r="AU3547" s="148">
        <v>5.0000000000000001E-3</v>
      </c>
      <c r="AV3547" s="148">
        <v>5.0000000000000001E-3</v>
      </c>
      <c r="AY3547" s="148">
        <v>133</v>
      </c>
      <c r="AZ3547" s="148">
        <v>133</v>
      </c>
      <c r="BA3547" s="148" t="s">
        <v>107</v>
      </c>
      <c r="BB3547" s="148">
        <v>11</v>
      </c>
      <c r="BD3547" s="148">
        <v>8</v>
      </c>
      <c r="BF3547" s="148" t="s">
        <v>985</v>
      </c>
      <c r="BG3547" s="148">
        <v>1</v>
      </c>
      <c r="BI3547" s="153">
        <v>42535</v>
      </c>
      <c r="BJ3547" s="154" t="s">
        <v>112</v>
      </c>
      <c r="BK3547" s="148">
        <v>41054531300042</v>
      </c>
      <c r="BM3547" s="148" t="s">
        <v>100</v>
      </c>
      <c r="BN3547" s="148" t="s">
        <v>986</v>
      </c>
      <c r="BO3547" s="148" t="s">
        <v>987</v>
      </c>
      <c r="BQ3547" s="153">
        <v>42534</v>
      </c>
      <c r="BR3547" s="148">
        <v>3</v>
      </c>
      <c r="BT3547" s="148">
        <v>1409</v>
      </c>
      <c r="BV3547" s="148" t="s">
        <v>1617</v>
      </c>
      <c r="BW3547" s="148">
        <v>28</v>
      </c>
      <c r="BY3547" s="148">
        <v>27</v>
      </c>
      <c r="CA3547" s="148">
        <v>1</v>
      </c>
      <c r="CC3547" s="148">
        <v>34255833500051</v>
      </c>
      <c r="CE3547" s="148" t="s">
        <v>100</v>
      </c>
      <c r="CF3547" s="148">
        <v>1</v>
      </c>
      <c r="CH3547" s="148">
        <v>3</v>
      </c>
      <c r="CJ3547" s="149">
        <v>41054531300042</v>
      </c>
      <c r="CL3547" s="149" t="s">
        <v>97</v>
      </c>
      <c r="CN3547" s="149">
        <v>3</v>
      </c>
      <c r="CT3547" s="149" t="s">
        <v>98</v>
      </c>
      <c r="CU3547" s="152">
        <v>42667</v>
      </c>
      <c r="CV3547" s="149">
        <v>0</v>
      </c>
      <c r="CX3547" s="149" t="s">
        <v>97</v>
      </c>
      <c r="CY3547" s="149" t="s">
        <v>99</v>
      </c>
      <c r="CZ3547" s="149">
        <v>41054531300042</v>
      </c>
      <c r="DB3547" s="149" t="s">
        <v>100</v>
      </c>
      <c r="DC3547" s="149" t="s">
        <v>101</v>
      </c>
      <c r="DD3547" s="149" t="s">
        <v>102</v>
      </c>
      <c r="DE3547" s="149" t="s">
        <v>1615</v>
      </c>
      <c r="DF3547" s="149">
        <v>1</v>
      </c>
    </row>
    <row r="3548" spans="1:110" x14ac:dyDescent="0.25">
      <c r="A3548" s="148" t="s">
        <v>96</v>
      </c>
      <c r="B3548" s="148">
        <v>0</v>
      </c>
      <c r="D3548" s="148" t="s">
        <v>97</v>
      </c>
      <c r="K3548" s="148">
        <v>1</v>
      </c>
      <c r="M3548" s="148">
        <v>5</v>
      </c>
      <c r="N3548" s="148" t="s">
        <v>982</v>
      </c>
      <c r="O3548" s="148">
        <v>0</v>
      </c>
      <c r="Q3548" s="148" t="s">
        <v>983</v>
      </c>
      <c r="R3548" s="148">
        <v>6127975</v>
      </c>
      <c r="S3548" s="153">
        <v>42534</v>
      </c>
      <c r="T3548" s="148">
        <v>10</v>
      </c>
      <c r="U3548" s="148">
        <v>1</v>
      </c>
      <c r="V3548" s="148">
        <v>1</v>
      </c>
      <c r="X3548" s="148">
        <v>0</v>
      </c>
      <c r="Y3548" s="148">
        <v>0</v>
      </c>
      <c r="Z3548" s="153">
        <v>42535</v>
      </c>
      <c r="AA3548" s="154" t="s">
        <v>984</v>
      </c>
      <c r="AB3548" s="148">
        <v>23</v>
      </c>
      <c r="AC3548" s="148">
        <v>23</v>
      </c>
      <c r="AD3548" s="148" t="s">
        <v>117</v>
      </c>
      <c r="AE3548" s="154" t="s">
        <v>154</v>
      </c>
      <c r="AF3548" s="148">
        <v>2</v>
      </c>
      <c r="AG3548" s="148">
        <v>2</v>
      </c>
      <c r="AJ3548" s="148" t="s">
        <v>590</v>
      </c>
      <c r="AK3548" s="148">
        <v>2025</v>
      </c>
      <c r="AL3548" s="148">
        <v>5.0000000000000001E-3</v>
      </c>
      <c r="AM3548" s="148">
        <v>5.0000000000000001E-3</v>
      </c>
      <c r="AN3548" s="148">
        <v>712</v>
      </c>
      <c r="AO3548" s="148">
        <v>712</v>
      </c>
      <c r="AP3548" s="148">
        <v>405</v>
      </c>
      <c r="AQ3548" s="148">
        <v>405</v>
      </c>
      <c r="AR3548" s="148">
        <v>2025</v>
      </c>
      <c r="AS3548" s="148">
        <v>10</v>
      </c>
      <c r="AT3548" s="148">
        <v>10</v>
      </c>
      <c r="AU3548" s="148">
        <v>5.0000000000000001E-3</v>
      </c>
      <c r="AV3548" s="148">
        <v>5.0000000000000001E-3</v>
      </c>
      <c r="AW3548" s="148">
        <v>1168</v>
      </c>
      <c r="AX3548" s="148">
        <v>1168</v>
      </c>
      <c r="AY3548" s="148">
        <v>133</v>
      </c>
      <c r="AZ3548" s="148">
        <v>133</v>
      </c>
      <c r="BA3548" s="148" t="s">
        <v>107</v>
      </c>
      <c r="BB3548" s="148">
        <v>11</v>
      </c>
      <c r="BD3548" s="148">
        <v>8</v>
      </c>
      <c r="BF3548" s="148" t="s">
        <v>985</v>
      </c>
      <c r="BG3548" s="148">
        <v>1</v>
      </c>
      <c r="BI3548" s="153">
        <v>42535</v>
      </c>
      <c r="BJ3548" s="154" t="s">
        <v>112</v>
      </c>
      <c r="BK3548" s="148">
        <v>41054531300042</v>
      </c>
      <c r="BM3548" s="148" t="s">
        <v>100</v>
      </c>
      <c r="BN3548" s="148" t="s">
        <v>986</v>
      </c>
      <c r="BO3548" s="148" t="s">
        <v>987</v>
      </c>
      <c r="BQ3548" s="153">
        <v>42534</v>
      </c>
      <c r="BR3548" s="148">
        <v>3</v>
      </c>
      <c r="BT3548" s="148">
        <v>1409</v>
      </c>
      <c r="BV3548" s="148" t="s">
        <v>1617</v>
      </c>
      <c r="BW3548" s="148">
        <v>28</v>
      </c>
      <c r="BY3548" s="148">
        <v>27</v>
      </c>
      <c r="CA3548" s="148">
        <v>1</v>
      </c>
      <c r="CC3548" s="148">
        <v>34255833500051</v>
      </c>
      <c r="CE3548" s="148" t="s">
        <v>100</v>
      </c>
      <c r="CF3548" s="148">
        <v>1</v>
      </c>
      <c r="CH3548" s="148">
        <v>3</v>
      </c>
      <c r="CJ3548" s="149">
        <v>41054531300042</v>
      </c>
      <c r="CL3548" s="149" t="s">
        <v>97</v>
      </c>
      <c r="CN3548" s="149">
        <v>3</v>
      </c>
      <c r="CT3548" s="149" t="s">
        <v>98</v>
      </c>
      <c r="CU3548" s="152">
        <v>42667</v>
      </c>
      <c r="CV3548" s="149">
        <v>0</v>
      </c>
      <c r="CX3548" s="149" t="s">
        <v>97</v>
      </c>
      <c r="CY3548" s="149" t="s">
        <v>99</v>
      </c>
      <c r="CZ3548" s="149">
        <v>41054531300042</v>
      </c>
      <c r="DB3548" s="149" t="s">
        <v>100</v>
      </c>
      <c r="DC3548" s="149" t="s">
        <v>101</v>
      </c>
      <c r="DD3548" s="149" t="s">
        <v>102</v>
      </c>
      <c r="DE3548" s="149" t="s">
        <v>1615</v>
      </c>
      <c r="DF3548" s="149">
        <v>1</v>
      </c>
    </row>
    <row r="3549" spans="1:110" x14ac:dyDescent="0.25">
      <c r="A3549" s="148" t="s">
        <v>96</v>
      </c>
      <c r="B3549" s="148">
        <v>0</v>
      </c>
      <c r="D3549" s="148" t="s">
        <v>97</v>
      </c>
      <c r="K3549" s="148">
        <v>1</v>
      </c>
      <c r="M3549" s="148">
        <v>5</v>
      </c>
      <c r="N3549" s="148" t="s">
        <v>982</v>
      </c>
      <c r="O3549" s="148">
        <v>0</v>
      </c>
      <c r="Q3549" s="148" t="s">
        <v>983</v>
      </c>
      <c r="R3549" s="148">
        <v>6127975</v>
      </c>
      <c r="S3549" s="153">
        <v>42534</v>
      </c>
      <c r="T3549" s="148">
        <v>10</v>
      </c>
      <c r="U3549" s="148">
        <v>1</v>
      </c>
      <c r="V3549" s="148">
        <v>1</v>
      </c>
      <c r="X3549" s="148">
        <v>0</v>
      </c>
      <c r="Y3549" s="148">
        <v>0</v>
      </c>
      <c r="Z3549" s="153">
        <v>42535</v>
      </c>
      <c r="AA3549" s="154" t="s">
        <v>984</v>
      </c>
      <c r="AB3549" s="148">
        <v>23</v>
      </c>
      <c r="AC3549" s="148">
        <v>23</v>
      </c>
      <c r="AD3549" s="148" t="s">
        <v>117</v>
      </c>
      <c r="AE3549" s="154" t="s">
        <v>148</v>
      </c>
      <c r="AF3549" s="148">
        <v>2</v>
      </c>
      <c r="AG3549" s="148">
        <v>2</v>
      </c>
      <c r="AJ3549" s="148" t="s">
        <v>591</v>
      </c>
      <c r="AK3549" s="148">
        <v>2563</v>
      </c>
      <c r="AL3549" s="148">
        <v>5.0000000000000001E-3</v>
      </c>
      <c r="AM3549" s="148">
        <v>5.0000000000000001E-3</v>
      </c>
      <c r="AP3549" s="148">
        <v>454</v>
      </c>
      <c r="AQ3549" s="148">
        <v>454</v>
      </c>
      <c r="AR3549" s="148">
        <v>2563</v>
      </c>
      <c r="AS3549" s="148">
        <v>10</v>
      </c>
      <c r="AT3549" s="148">
        <v>10</v>
      </c>
      <c r="AU3549" s="148">
        <v>5.0000000000000001E-3</v>
      </c>
      <c r="AV3549" s="148">
        <v>5.0000000000000001E-3</v>
      </c>
      <c r="AY3549" s="148">
        <v>133</v>
      </c>
      <c r="AZ3549" s="148">
        <v>133</v>
      </c>
      <c r="BA3549" s="148" t="s">
        <v>107</v>
      </c>
      <c r="BB3549" s="148">
        <v>11</v>
      </c>
      <c r="BD3549" s="148">
        <v>8</v>
      </c>
      <c r="BF3549" s="148" t="s">
        <v>985</v>
      </c>
      <c r="BG3549" s="148">
        <v>1</v>
      </c>
      <c r="BI3549" s="153">
        <v>42535</v>
      </c>
      <c r="BJ3549" s="154" t="s">
        <v>112</v>
      </c>
      <c r="BK3549" s="148">
        <v>41054531300042</v>
      </c>
      <c r="BM3549" s="148" t="s">
        <v>100</v>
      </c>
      <c r="BN3549" s="148" t="s">
        <v>986</v>
      </c>
      <c r="BO3549" s="148" t="s">
        <v>987</v>
      </c>
      <c r="BQ3549" s="153">
        <v>42534</v>
      </c>
      <c r="BR3549" s="148">
        <v>3</v>
      </c>
      <c r="BT3549" s="148">
        <v>1409</v>
      </c>
      <c r="BV3549" s="148" t="s">
        <v>1617</v>
      </c>
      <c r="BW3549" s="148">
        <v>28</v>
      </c>
      <c r="BY3549" s="148">
        <v>27</v>
      </c>
      <c r="CA3549" s="148">
        <v>1</v>
      </c>
      <c r="CC3549" s="148">
        <v>34255833500051</v>
      </c>
      <c r="CE3549" s="148" t="s">
        <v>100</v>
      </c>
      <c r="CF3549" s="148">
        <v>1</v>
      </c>
      <c r="CH3549" s="148">
        <v>3</v>
      </c>
      <c r="CJ3549" s="149">
        <v>41054531300042</v>
      </c>
      <c r="CL3549" s="149" t="s">
        <v>97</v>
      </c>
      <c r="CN3549" s="149">
        <v>3</v>
      </c>
      <c r="CT3549" s="149" t="s">
        <v>98</v>
      </c>
      <c r="CU3549" s="152">
        <v>42667</v>
      </c>
      <c r="CV3549" s="149">
        <v>0</v>
      </c>
      <c r="CX3549" s="149" t="s">
        <v>97</v>
      </c>
      <c r="CY3549" s="149" t="s">
        <v>99</v>
      </c>
      <c r="CZ3549" s="149">
        <v>41054531300042</v>
      </c>
      <c r="DB3549" s="149" t="s">
        <v>100</v>
      </c>
      <c r="DC3549" s="149" t="s">
        <v>101</v>
      </c>
      <c r="DD3549" s="149" t="s">
        <v>102</v>
      </c>
      <c r="DE3549" s="149" t="s">
        <v>1615</v>
      </c>
      <c r="DF3549" s="149">
        <v>1</v>
      </c>
    </row>
    <row r="3550" spans="1:110" x14ac:dyDescent="0.25">
      <c r="A3550" s="148" t="s">
        <v>96</v>
      </c>
      <c r="B3550" s="148">
        <v>0</v>
      </c>
      <c r="D3550" s="148" t="s">
        <v>97</v>
      </c>
      <c r="K3550" s="148">
        <v>1</v>
      </c>
      <c r="M3550" s="148">
        <v>5</v>
      </c>
      <c r="N3550" s="148" t="s">
        <v>982</v>
      </c>
      <c r="O3550" s="148">
        <v>0</v>
      </c>
      <c r="Q3550" s="148" t="s">
        <v>983</v>
      </c>
      <c r="R3550" s="148">
        <v>6127975</v>
      </c>
      <c r="S3550" s="153">
        <v>42534</v>
      </c>
      <c r="T3550" s="148">
        <v>10</v>
      </c>
      <c r="U3550" s="148">
        <v>1</v>
      </c>
      <c r="V3550" s="148">
        <v>1</v>
      </c>
      <c r="X3550" s="148">
        <v>0</v>
      </c>
      <c r="Y3550" s="148">
        <v>0</v>
      </c>
      <c r="Z3550" s="153">
        <v>42535</v>
      </c>
      <c r="AA3550" s="154" t="s">
        <v>984</v>
      </c>
      <c r="AB3550" s="148">
        <v>23</v>
      </c>
      <c r="AC3550" s="148">
        <v>23</v>
      </c>
      <c r="AD3550" s="148" t="s">
        <v>117</v>
      </c>
      <c r="AE3550" s="154" t="s">
        <v>148</v>
      </c>
      <c r="AF3550" s="148">
        <v>2</v>
      </c>
      <c r="AG3550" s="148">
        <v>2</v>
      </c>
      <c r="AJ3550" s="148" t="s">
        <v>592</v>
      </c>
      <c r="AK3550" s="148">
        <v>1205</v>
      </c>
      <c r="AL3550" s="148">
        <v>5.0000000000000001E-3</v>
      </c>
      <c r="AM3550" s="148">
        <v>5.0000000000000001E-3</v>
      </c>
      <c r="AP3550" s="148">
        <v>454</v>
      </c>
      <c r="AQ3550" s="148">
        <v>454</v>
      </c>
      <c r="AR3550" s="148">
        <v>1205</v>
      </c>
      <c r="AS3550" s="148">
        <v>10</v>
      </c>
      <c r="AT3550" s="148">
        <v>10</v>
      </c>
      <c r="AU3550" s="148">
        <v>5.0000000000000001E-3</v>
      </c>
      <c r="AV3550" s="148">
        <v>5.0000000000000001E-3</v>
      </c>
      <c r="AY3550" s="148">
        <v>133</v>
      </c>
      <c r="AZ3550" s="148">
        <v>133</v>
      </c>
      <c r="BA3550" s="148" t="s">
        <v>107</v>
      </c>
      <c r="BB3550" s="148">
        <v>11</v>
      </c>
      <c r="BD3550" s="148">
        <v>8</v>
      </c>
      <c r="BF3550" s="148" t="s">
        <v>985</v>
      </c>
      <c r="BG3550" s="148">
        <v>1</v>
      </c>
      <c r="BI3550" s="153">
        <v>42535</v>
      </c>
      <c r="BJ3550" s="154" t="s">
        <v>112</v>
      </c>
      <c r="BK3550" s="148">
        <v>41054531300042</v>
      </c>
      <c r="BM3550" s="148" t="s">
        <v>100</v>
      </c>
      <c r="BN3550" s="148" t="s">
        <v>986</v>
      </c>
      <c r="BO3550" s="148" t="s">
        <v>987</v>
      </c>
      <c r="BQ3550" s="153">
        <v>42534</v>
      </c>
      <c r="BR3550" s="148">
        <v>3</v>
      </c>
      <c r="BT3550" s="148">
        <v>1409</v>
      </c>
      <c r="BV3550" s="148" t="s">
        <v>1617</v>
      </c>
      <c r="BW3550" s="148">
        <v>28</v>
      </c>
      <c r="BY3550" s="148">
        <v>27</v>
      </c>
      <c r="CA3550" s="148">
        <v>1</v>
      </c>
      <c r="CC3550" s="148">
        <v>34255833500051</v>
      </c>
      <c r="CE3550" s="148" t="s">
        <v>100</v>
      </c>
      <c r="CF3550" s="148">
        <v>1</v>
      </c>
      <c r="CH3550" s="148">
        <v>3</v>
      </c>
      <c r="CJ3550" s="149">
        <v>41054531300042</v>
      </c>
      <c r="CL3550" s="149" t="s">
        <v>97</v>
      </c>
      <c r="CN3550" s="149">
        <v>3</v>
      </c>
      <c r="CT3550" s="149" t="s">
        <v>98</v>
      </c>
      <c r="CU3550" s="152">
        <v>42667</v>
      </c>
      <c r="CV3550" s="149">
        <v>0</v>
      </c>
      <c r="CX3550" s="149" t="s">
        <v>97</v>
      </c>
      <c r="CY3550" s="149" t="s">
        <v>99</v>
      </c>
      <c r="CZ3550" s="149">
        <v>41054531300042</v>
      </c>
      <c r="DB3550" s="149" t="s">
        <v>100</v>
      </c>
      <c r="DC3550" s="149" t="s">
        <v>101</v>
      </c>
      <c r="DD3550" s="149" t="s">
        <v>102</v>
      </c>
      <c r="DE3550" s="149" t="s">
        <v>1615</v>
      </c>
      <c r="DF3550" s="149">
        <v>1</v>
      </c>
    </row>
    <row r="3551" spans="1:110" x14ac:dyDescent="0.25">
      <c r="A3551" s="148" t="s">
        <v>96</v>
      </c>
      <c r="B3551" s="148">
        <v>0</v>
      </c>
      <c r="D3551" s="148" t="s">
        <v>97</v>
      </c>
      <c r="K3551" s="148">
        <v>1</v>
      </c>
      <c r="M3551" s="148">
        <v>5</v>
      </c>
      <c r="N3551" s="148" t="s">
        <v>982</v>
      </c>
      <c r="O3551" s="148">
        <v>0</v>
      </c>
      <c r="Q3551" s="148" t="s">
        <v>983</v>
      </c>
      <c r="R3551" s="148">
        <v>6127975</v>
      </c>
      <c r="S3551" s="153">
        <v>42534</v>
      </c>
      <c r="T3551" s="148">
        <v>10</v>
      </c>
      <c r="U3551" s="148">
        <v>1</v>
      </c>
      <c r="V3551" s="148">
        <v>1</v>
      </c>
      <c r="X3551" s="148">
        <v>0</v>
      </c>
      <c r="Y3551" s="148">
        <v>0</v>
      </c>
      <c r="Z3551" s="153">
        <v>42535</v>
      </c>
      <c r="AA3551" s="154" t="s">
        <v>984</v>
      </c>
      <c r="AB3551" s="148">
        <v>23</v>
      </c>
      <c r="AC3551" s="148">
        <v>23</v>
      </c>
      <c r="AD3551" s="148" t="s">
        <v>117</v>
      </c>
      <c r="AE3551" s="154" t="s">
        <v>154</v>
      </c>
      <c r="AF3551" s="148">
        <v>2</v>
      </c>
      <c r="AG3551" s="148">
        <v>2</v>
      </c>
      <c r="AJ3551" s="148" t="s">
        <v>593</v>
      </c>
      <c r="AK3551" s="148">
        <v>2871</v>
      </c>
      <c r="AL3551" s="148">
        <v>5.0000000000000001E-3</v>
      </c>
      <c r="AM3551" s="148">
        <v>5.0000000000000001E-3</v>
      </c>
      <c r="AN3551" s="148">
        <v>712</v>
      </c>
      <c r="AO3551" s="148">
        <v>712</v>
      </c>
      <c r="AP3551" s="148">
        <v>405</v>
      </c>
      <c r="AQ3551" s="148">
        <v>405</v>
      </c>
      <c r="AR3551" s="148">
        <v>2871</v>
      </c>
      <c r="AS3551" s="148">
        <v>10</v>
      </c>
      <c r="AT3551" s="148">
        <v>10</v>
      </c>
      <c r="AU3551" s="148">
        <v>5.0000000000000001E-3</v>
      </c>
      <c r="AV3551" s="148">
        <v>5.0000000000000001E-3</v>
      </c>
      <c r="AW3551" s="148">
        <v>1168</v>
      </c>
      <c r="AX3551" s="148">
        <v>1168</v>
      </c>
      <c r="AY3551" s="148">
        <v>133</v>
      </c>
      <c r="AZ3551" s="148">
        <v>133</v>
      </c>
      <c r="BA3551" s="148" t="s">
        <v>107</v>
      </c>
      <c r="BB3551" s="148">
        <v>11</v>
      </c>
      <c r="BD3551" s="148">
        <v>8</v>
      </c>
      <c r="BF3551" s="148" t="s">
        <v>985</v>
      </c>
      <c r="BG3551" s="148">
        <v>1</v>
      </c>
      <c r="BI3551" s="153">
        <v>42535</v>
      </c>
      <c r="BJ3551" s="154" t="s">
        <v>112</v>
      </c>
      <c r="BK3551" s="148">
        <v>41054531300042</v>
      </c>
      <c r="BM3551" s="148" t="s">
        <v>100</v>
      </c>
      <c r="BN3551" s="148" t="s">
        <v>986</v>
      </c>
      <c r="BO3551" s="148" t="s">
        <v>987</v>
      </c>
      <c r="BQ3551" s="153">
        <v>42534</v>
      </c>
      <c r="BR3551" s="148">
        <v>3</v>
      </c>
      <c r="BT3551" s="148">
        <v>1409</v>
      </c>
      <c r="BV3551" s="148" t="s">
        <v>1617</v>
      </c>
      <c r="BW3551" s="148">
        <v>28</v>
      </c>
      <c r="BY3551" s="148">
        <v>27</v>
      </c>
      <c r="CA3551" s="148">
        <v>1</v>
      </c>
      <c r="CC3551" s="148">
        <v>34255833500051</v>
      </c>
      <c r="CE3551" s="148" t="s">
        <v>100</v>
      </c>
      <c r="CF3551" s="148">
        <v>1</v>
      </c>
      <c r="CH3551" s="148">
        <v>3</v>
      </c>
      <c r="CJ3551" s="149">
        <v>41054531300042</v>
      </c>
      <c r="CL3551" s="149" t="s">
        <v>97</v>
      </c>
      <c r="CN3551" s="149">
        <v>3</v>
      </c>
      <c r="CT3551" s="149" t="s">
        <v>98</v>
      </c>
      <c r="CU3551" s="152">
        <v>42667</v>
      </c>
      <c r="CV3551" s="149">
        <v>0</v>
      </c>
      <c r="CX3551" s="149" t="s">
        <v>97</v>
      </c>
      <c r="CY3551" s="149" t="s">
        <v>99</v>
      </c>
      <c r="CZ3551" s="149">
        <v>41054531300042</v>
      </c>
      <c r="DB3551" s="149" t="s">
        <v>100</v>
      </c>
      <c r="DC3551" s="149" t="s">
        <v>101</v>
      </c>
      <c r="DD3551" s="149" t="s">
        <v>102</v>
      </c>
      <c r="DE3551" s="149" t="s">
        <v>1615</v>
      </c>
      <c r="DF3551" s="149">
        <v>1</v>
      </c>
    </row>
    <row r="3552" spans="1:110" x14ac:dyDescent="0.25">
      <c r="A3552" s="148" t="s">
        <v>96</v>
      </c>
      <c r="B3552" s="148">
        <v>0</v>
      </c>
      <c r="D3552" s="148" t="s">
        <v>97</v>
      </c>
      <c r="K3552" s="148">
        <v>1</v>
      </c>
      <c r="M3552" s="148">
        <v>5</v>
      </c>
      <c r="N3552" s="148" t="s">
        <v>982</v>
      </c>
      <c r="O3552" s="148">
        <v>0</v>
      </c>
      <c r="Q3552" s="148" t="s">
        <v>983</v>
      </c>
      <c r="R3552" s="148">
        <v>6127975</v>
      </c>
      <c r="S3552" s="153">
        <v>42534</v>
      </c>
      <c r="T3552" s="148">
        <v>10</v>
      </c>
      <c r="U3552" s="148">
        <v>1</v>
      </c>
      <c r="V3552" s="148">
        <v>1</v>
      </c>
      <c r="X3552" s="148">
        <v>0</v>
      </c>
      <c r="Y3552" s="148">
        <v>0</v>
      </c>
      <c r="Z3552" s="153">
        <v>42535</v>
      </c>
      <c r="AA3552" s="154" t="s">
        <v>984</v>
      </c>
      <c r="AB3552" s="148">
        <v>23</v>
      </c>
      <c r="AC3552" s="148">
        <v>23</v>
      </c>
      <c r="AD3552" s="148" t="s">
        <v>117</v>
      </c>
      <c r="AE3552" s="154" t="s">
        <v>148</v>
      </c>
      <c r="AF3552" s="148">
        <v>2</v>
      </c>
      <c r="AG3552" s="148">
        <v>2</v>
      </c>
      <c r="AJ3552" s="148" t="s">
        <v>594</v>
      </c>
      <c r="AK3552" s="148">
        <v>2738</v>
      </c>
      <c r="AL3552" s="148">
        <v>5.0000000000000001E-3</v>
      </c>
      <c r="AM3552" s="148">
        <v>5.0000000000000001E-3</v>
      </c>
      <c r="AP3552" s="148">
        <v>454</v>
      </c>
      <c r="AQ3552" s="148">
        <v>454</v>
      </c>
      <c r="AR3552" s="148">
        <v>2738</v>
      </c>
      <c r="AS3552" s="148">
        <v>10</v>
      </c>
      <c r="AT3552" s="148">
        <v>10</v>
      </c>
      <c r="AU3552" s="148">
        <v>5.0000000000000001E-3</v>
      </c>
      <c r="AV3552" s="148">
        <v>5.0000000000000001E-3</v>
      </c>
      <c r="AY3552" s="148">
        <v>133</v>
      </c>
      <c r="AZ3552" s="148">
        <v>133</v>
      </c>
      <c r="BA3552" s="148" t="s">
        <v>107</v>
      </c>
      <c r="BB3552" s="148">
        <v>11</v>
      </c>
      <c r="BD3552" s="148">
        <v>8</v>
      </c>
      <c r="BF3552" s="148" t="s">
        <v>985</v>
      </c>
      <c r="BG3552" s="148">
        <v>1</v>
      </c>
      <c r="BI3552" s="153">
        <v>42535</v>
      </c>
      <c r="BJ3552" s="154" t="s">
        <v>112</v>
      </c>
      <c r="BK3552" s="148">
        <v>41054531300042</v>
      </c>
      <c r="BM3552" s="148" t="s">
        <v>100</v>
      </c>
      <c r="BN3552" s="148" t="s">
        <v>986</v>
      </c>
      <c r="BO3552" s="148" t="s">
        <v>987</v>
      </c>
      <c r="BQ3552" s="153">
        <v>42534</v>
      </c>
      <c r="BR3552" s="148">
        <v>3</v>
      </c>
      <c r="BT3552" s="148">
        <v>1409</v>
      </c>
      <c r="BV3552" s="148" t="s">
        <v>1617</v>
      </c>
      <c r="BW3552" s="148">
        <v>28</v>
      </c>
      <c r="BY3552" s="148">
        <v>27</v>
      </c>
      <c r="CA3552" s="148">
        <v>1</v>
      </c>
      <c r="CC3552" s="148">
        <v>34255833500051</v>
      </c>
      <c r="CE3552" s="148" t="s">
        <v>100</v>
      </c>
      <c r="CF3552" s="148">
        <v>1</v>
      </c>
      <c r="CH3552" s="148">
        <v>3</v>
      </c>
      <c r="CJ3552" s="149">
        <v>41054531300042</v>
      </c>
      <c r="CL3552" s="149" t="s">
        <v>97</v>
      </c>
      <c r="CN3552" s="149">
        <v>3</v>
      </c>
      <c r="CT3552" s="149" t="s">
        <v>98</v>
      </c>
      <c r="CU3552" s="152">
        <v>42667</v>
      </c>
      <c r="CV3552" s="149">
        <v>0</v>
      </c>
      <c r="CX3552" s="149" t="s">
        <v>97</v>
      </c>
      <c r="CY3552" s="149" t="s">
        <v>99</v>
      </c>
      <c r="CZ3552" s="149">
        <v>41054531300042</v>
      </c>
      <c r="DB3552" s="149" t="s">
        <v>100</v>
      </c>
      <c r="DC3552" s="149" t="s">
        <v>101</v>
      </c>
      <c r="DD3552" s="149" t="s">
        <v>102</v>
      </c>
      <c r="DE3552" s="149" t="s">
        <v>1615</v>
      </c>
      <c r="DF3552" s="149">
        <v>1</v>
      </c>
    </row>
    <row r="3553" spans="1:110" x14ac:dyDescent="0.25">
      <c r="A3553" s="148" t="s">
        <v>96</v>
      </c>
      <c r="B3553" s="148">
        <v>0</v>
      </c>
      <c r="D3553" s="148" t="s">
        <v>97</v>
      </c>
      <c r="K3553" s="148">
        <v>1</v>
      </c>
      <c r="M3553" s="148">
        <v>5</v>
      </c>
      <c r="N3553" s="148" t="s">
        <v>982</v>
      </c>
      <c r="O3553" s="148">
        <v>0</v>
      </c>
      <c r="Q3553" s="148" t="s">
        <v>983</v>
      </c>
      <c r="R3553" s="148">
        <v>6127975</v>
      </c>
      <c r="S3553" s="153">
        <v>42534</v>
      </c>
      <c r="T3553" s="148">
        <v>10</v>
      </c>
      <c r="U3553" s="148">
        <v>2</v>
      </c>
      <c r="V3553" s="148">
        <v>2</v>
      </c>
      <c r="X3553" s="148">
        <v>0</v>
      </c>
      <c r="Y3553" s="148">
        <v>0</v>
      </c>
      <c r="Z3553" s="153">
        <v>42535</v>
      </c>
      <c r="AA3553" s="154" t="s">
        <v>984</v>
      </c>
      <c r="AB3553" s="148">
        <v>23</v>
      </c>
      <c r="AC3553" s="148">
        <v>23</v>
      </c>
      <c r="AD3553" s="148" t="s">
        <v>117</v>
      </c>
      <c r="AE3553" s="154" t="s">
        <v>148</v>
      </c>
      <c r="AF3553" s="148">
        <v>2</v>
      </c>
      <c r="AG3553" s="148">
        <v>2</v>
      </c>
      <c r="AJ3553" s="148" t="s">
        <v>595</v>
      </c>
      <c r="AK3553" s="148">
        <v>2847</v>
      </c>
      <c r="AL3553" s="148">
        <v>5.0000000000000001E-3</v>
      </c>
      <c r="AM3553" s="148">
        <v>5.0000000000000001E-3</v>
      </c>
      <c r="AP3553" s="148">
        <v>454</v>
      </c>
      <c r="AQ3553" s="148">
        <v>454</v>
      </c>
      <c r="AR3553" s="148">
        <v>2847</v>
      </c>
      <c r="AS3553" s="148">
        <v>10</v>
      </c>
      <c r="AT3553" s="148">
        <v>10</v>
      </c>
      <c r="AU3553" s="148">
        <v>5.0000000000000001E-3</v>
      </c>
      <c r="AV3553" s="148">
        <v>5.0000000000000001E-3</v>
      </c>
      <c r="AY3553" s="148">
        <v>133</v>
      </c>
      <c r="AZ3553" s="148">
        <v>133</v>
      </c>
      <c r="BA3553" s="148" t="s">
        <v>107</v>
      </c>
      <c r="BB3553" s="148">
        <v>11</v>
      </c>
      <c r="BD3553" s="148">
        <v>8</v>
      </c>
      <c r="BF3553" s="148" t="s">
        <v>985</v>
      </c>
      <c r="BG3553" s="148">
        <v>1</v>
      </c>
      <c r="BI3553" s="153">
        <v>42535</v>
      </c>
      <c r="BJ3553" s="154" t="s">
        <v>112</v>
      </c>
      <c r="BK3553" s="148">
        <v>41054531300042</v>
      </c>
      <c r="BM3553" s="148" t="s">
        <v>100</v>
      </c>
      <c r="BN3553" s="148" t="s">
        <v>986</v>
      </c>
      <c r="BO3553" s="148" t="s">
        <v>987</v>
      </c>
      <c r="BQ3553" s="153">
        <v>42534</v>
      </c>
      <c r="BR3553" s="148">
        <v>3</v>
      </c>
      <c r="BT3553" s="148">
        <v>1409</v>
      </c>
      <c r="BV3553" s="148" t="s">
        <v>1617</v>
      </c>
      <c r="BW3553" s="148">
        <v>28</v>
      </c>
      <c r="BY3553" s="148">
        <v>27</v>
      </c>
      <c r="CA3553" s="148">
        <v>1</v>
      </c>
      <c r="CC3553" s="148">
        <v>34255833500051</v>
      </c>
      <c r="CE3553" s="148" t="s">
        <v>100</v>
      </c>
      <c r="CF3553" s="148">
        <v>1</v>
      </c>
      <c r="CH3553" s="148">
        <v>3</v>
      </c>
      <c r="CJ3553" s="149">
        <v>41054531300042</v>
      </c>
      <c r="CL3553" s="149" t="s">
        <v>97</v>
      </c>
      <c r="CN3553" s="149">
        <v>3</v>
      </c>
      <c r="CT3553" s="149" t="s">
        <v>98</v>
      </c>
      <c r="CU3553" s="152">
        <v>42667</v>
      </c>
      <c r="CV3553" s="149">
        <v>0</v>
      </c>
      <c r="CX3553" s="149" t="s">
        <v>97</v>
      </c>
      <c r="CY3553" s="149" t="s">
        <v>99</v>
      </c>
      <c r="CZ3553" s="149">
        <v>41054531300042</v>
      </c>
      <c r="DB3553" s="149" t="s">
        <v>100</v>
      </c>
      <c r="DC3553" s="149" t="s">
        <v>101</v>
      </c>
      <c r="DD3553" s="149" t="s">
        <v>102</v>
      </c>
      <c r="DE3553" s="149" t="s">
        <v>1615</v>
      </c>
      <c r="DF3553" s="149">
        <v>1</v>
      </c>
    </row>
    <row r="3554" spans="1:110" x14ac:dyDescent="0.25">
      <c r="A3554" s="148" t="s">
        <v>96</v>
      </c>
      <c r="B3554" s="148">
        <v>0</v>
      </c>
      <c r="D3554" s="148" t="s">
        <v>97</v>
      </c>
      <c r="K3554" s="148">
        <v>1</v>
      </c>
      <c r="M3554" s="148">
        <v>5</v>
      </c>
      <c r="N3554" s="148" t="s">
        <v>982</v>
      </c>
      <c r="O3554" s="148">
        <v>0</v>
      </c>
      <c r="Q3554" s="148" t="s">
        <v>983</v>
      </c>
      <c r="R3554" s="148">
        <v>6127975</v>
      </c>
      <c r="S3554" s="153">
        <v>42534</v>
      </c>
      <c r="T3554" s="148">
        <v>10</v>
      </c>
      <c r="U3554" s="148">
        <v>1</v>
      </c>
      <c r="V3554" s="148">
        <v>1</v>
      </c>
      <c r="X3554" s="148">
        <v>0</v>
      </c>
      <c r="Y3554" s="148">
        <v>0</v>
      </c>
      <c r="Z3554" s="153">
        <v>42535</v>
      </c>
      <c r="AA3554" s="154" t="s">
        <v>984</v>
      </c>
      <c r="AB3554" s="148">
        <v>23</v>
      </c>
      <c r="AC3554" s="148">
        <v>23</v>
      </c>
      <c r="AD3554" s="148" t="s">
        <v>117</v>
      </c>
      <c r="AE3554" s="154" t="s">
        <v>148</v>
      </c>
      <c r="AF3554" s="148">
        <v>2</v>
      </c>
      <c r="AG3554" s="148">
        <v>2</v>
      </c>
      <c r="AJ3554" s="148" t="s">
        <v>596</v>
      </c>
      <c r="AK3554" s="148">
        <v>5777</v>
      </c>
      <c r="AL3554" s="148">
        <v>5.0000000000000001E-3</v>
      </c>
      <c r="AM3554" s="148">
        <v>5.0000000000000001E-3</v>
      </c>
      <c r="AP3554" s="148">
        <v>454</v>
      </c>
      <c r="AQ3554" s="148">
        <v>454</v>
      </c>
      <c r="AR3554" s="148">
        <v>5777</v>
      </c>
      <c r="AS3554" s="148">
        <v>10</v>
      </c>
      <c r="AT3554" s="148">
        <v>10</v>
      </c>
      <c r="AU3554" s="148">
        <v>5.0000000000000001E-3</v>
      </c>
      <c r="AV3554" s="148">
        <v>5.0000000000000001E-3</v>
      </c>
      <c r="AY3554" s="148">
        <v>133</v>
      </c>
      <c r="AZ3554" s="148">
        <v>133</v>
      </c>
      <c r="BA3554" s="148" t="s">
        <v>107</v>
      </c>
      <c r="BB3554" s="148">
        <v>11</v>
      </c>
      <c r="BD3554" s="148">
        <v>8</v>
      </c>
      <c r="BF3554" s="148" t="s">
        <v>985</v>
      </c>
      <c r="BG3554" s="148">
        <v>1</v>
      </c>
      <c r="BI3554" s="153">
        <v>42535</v>
      </c>
      <c r="BJ3554" s="154" t="s">
        <v>112</v>
      </c>
      <c r="BK3554" s="148">
        <v>41054531300042</v>
      </c>
      <c r="BM3554" s="148" t="s">
        <v>100</v>
      </c>
      <c r="BN3554" s="148" t="s">
        <v>986</v>
      </c>
      <c r="BO3554" s="148" t="s">
        <v>987</v>
      </c>
      <c r="BQ3554" s="153">
        <v>42534</v>
      </c>
      <c r="BR3554" s="148">
        <v>3</v>
      </c>
      <c r="BT3554" s="148">
        <v>1409</v>
      </c>
      <c r="BV3554" s="148" t="s">
        <v>1617</v>
      </c>
      <c r="BW3554" s="148">
        <v>28</v>
      </c>
      <c r="BY3554" s="148">
        <v>27</v>
      </c>
      <c r="CA3554" s="148">
        <v>1</v>
      </c>
      <c r="CC3554" s="148">
        <v>34255833500051</v>
      </c>
      <c r="CE3554" s="148" t="s">
        <v>100</v>
      </c>
      <c r="CF3554" s="148">
        <v>1</v>
      </c>
      <c r="CH3554" s="148">
        <v>3</v>
      </c>
      <c r="CJ3554" s="149">
        <v>41054531300042</v>
      </c>
      <c r="CL3554" s="149" t="s">
        <v>97</v>
      </c>
      <c r="CN3554" s="149">
        <v>3</v>
      </c>
      <c r="CT3554" s="149" t="s">
        <v>98</v>
      </c>
      <c r="CU3554" s="152">
        <v>42667</v>
      </c>
      <c r="CV3554" s="149">
        <v>0</v>
      </c>
      <c r="CX3554" s="149" t="s">
        <v>97</v>
      </c>
      <c r="CY3554" s="149" t="s">
        <v>99</v>
      </c>
      <c r="CZ3554" s="149">
        <v>41054531300042</v>
      </c>
      <c r="DB3554" s="149" t="s">
        <v>100</v>
      </c>
      <c r="DC3554" s="149" t="s">
        <v>101</v>
      </c>
      <c r="DD3554" s="149" t="s">
        <v>102</v>
      </c>
      <c r="DE3554" s="149" t="s">
        <v>1615</v>
      </c>
      <c r="DF3554" s="149">
        <v>1</v>
      </c>
    </row>
    <row r="3555" spans="1:110" x14ac:dyDescent="0.25">
      <c r="A3555" s="148" t="s">
        <v>96</v>
      </c>
      <c r="B3555" s="148">
        <v>0</v>
      </c>
      <c r="D3555" s="148" t="s">
        <v>97</v>
      </c>
      <c r="K3555" s="148">
        <v>1</v>
      </c>
      <c r="M3555" s="148">
        <v>5</v>
      </c>
      <c r="N3555" s="148" t="s">
        <v>982</v>
      </c>
      <c r="O3555" s="148">
        <v>0</v>
      </c>
      <c r="Q3555" s="148" t="s">
        <v>983</v>
      </c>
      <c r="R3555" s="148">
        <v>6127975</v>
      </c>
      <c r="S3555" s="153">
        <v>42534</v>
      </c>
      <c r="T3555" s="148">
        <v>10</v>
      </c>
      <c r="U3555" s="148">
        <v>2</v>
      </c>
      <c r="V3555" s="148">
        <v>2</v>
      </c>
      <c r="X3555" s="148">
        <v>0</v>
      </c>
      <c r="Y3555" s="148">
        <v>0</v>
      </c>
      <c r="Z3555" s="153">
        <v>42535</v>
      </c>
      <c r="AA3555" s="154" t="s">
        <v>984</v>
      </c>
      <c r="AB3555" s="148">
        <v>23</v>
      </c>
      <c r="AC3555" s="148">
        <v>23</v>
      </c>
      <c r="AD3555" s="148" t="s">
        <v>117</v>
      </c>
      <c r="AE3555" s="154" t="s">
        <v>154</v>
      </c>
      <c r="AF3555" s="148">
        <v>2</v>
      </c>
      <c r="AG3555" s="148">
        <v>2</v>
      </c>
      <c r="AJ3555" s="148" t="s">
        <v>597</v>
      </c>
      <c r="AK3555" s="148">
        <v>1206</v>
      </c>
      <c r="AL3555" s="148">
        <v>5.0000000000000001E-3</v>
      </c>
      <c r="AM3555" s="148">
        <v>5.0000000000000001E-3</v>
      </c>
      <c r="AN3555" s="148">
        <v>712</v>
      </c>
      <c r="AO3555" s="148">
        <v>712</v>
      </c>
      <c r="AP3555" s="148">
        <v>405</v>
      </c>
      <c r="AQ3555" s="148">
        <v>405</v>
      </c>
      <c r="AR3555" s="148">
        <v>1206</v>
      </c>
      <c r="AS3555" s="148">
        <v>10</v>
      </c>
      <c r="AT3555" s="148">
        <v>10</v>
      </c>
      <c r="AU3555" s="148">
        <v>5.0000000000000001E-3</v>
      </c>
      <c r="AV3555" s="148">
        <v>5.0000000000000001E-3</v>
      </c>
      <c r="AW3555" s="148">
        <v>1168</v>
      </c>
      <c r="AX3555" s="148">
        <v>1168</v>
      </c>
      <c r="AY3555" s="148">
        <v>133</v>
      </c>
      <c r="AZ3555" s="148">
        <v>133</v>
      </c>
      <c r="BA3555" s="148" t="s">
        <v>107</v>
      </c>
      <c r="BB3555" s="148">
        <v>11</v>
      </c>
      <c r="BD3555" s="148">
        <v>8</v>
      </c>
      <c r="BF3555" s="148" t="s">
        <v>985</v>
      </c>
      <c r="BG3555" s="148">
        <v>1</v>
      </c>
      <c r="BI3555" s="153">
        <v>42535</v>
      </c>
      <c r="BJ3555" s="154" t="s">
        <v>112</v>
      </c>
      <c r="BK3555" s="148">
        <v>41054531300042</v>
      </c>
      <c r="BM3555" s="148" t="s">
        <v>100</v>
      </c>
      <c r="BN3555" s="148" t="s">
        <v>986</v>
      </c>
      <c r="BO3555" s="148" t="s">
        <v>987</v>
      </c>
      <c r="BQ3555" s="153">
        <v>42534</v>
      </c>
      <c r="BR3555" s="148">
        <v>3</v>
      </c>
      <c r="BT3555" s="148">
        <v>1409</v>
      </c>
      <c r="BV3555" s="148" t="s">
        <v>1617</v>
      </c>
      <c r="BW3555" s="148">
        <v>28</v>
      </c>
      <c r="BY3555" s="148">
        <v>27</v>
      </c>
      <c r="CA3555" s="148">
        <v>1</v>
      </c>
      <c r="CC3555" s="148">
        <v>34255833500051</v>
      </c>
      <c r="CE3555" s="148" t="s">
        <v>100</v>
      </c>
      <c r="CF3555" s="148">
        <v>1</v>
      </c>
      <c r="CH3555" s="148">
        <v>3</v>
      </c>
      <c r="CJ3555" s="149">
        <v>41054531300042</v>
      </c>
      <c r="CL3555" s="149" t="s">
        <v>97</v>
      </c>
      <c r="CN3555" s="149">
        <v>3</v>
      </c>
      <c r="CT3555" s="149" t="s">
        <v>98</v>
      </c>
      <c r="CU3555" s="152">
        <v>42667</v>
      </c>
      <c r="CV3555" s="149">
        <v>0</v>
      </c>
      <c r="CX3555" s="149" t="s">
        <v>97</v>
      </c>
      <c r="CY3555" s="149" t="s">
        <v>99</v>
      </c>
      <c r="CZ3555" s="149">
        <v>41054531300042</v>
      </c>
      <c r="DB3555" s="149" t="s">
        <v>100</v>
      </c>
      <c r="DC3555" s="149" t="s">
        <v>101</v>
      </c>
      <c r="DD3555" s="149" t="s">
        <v>102</v>
      </c>
      <c r="DE3555" s="149" t="s">
        <v>1615</v>
      </c>
      <c r="DF3555" s="149">
        <v>1</v>
      </c>
    </row>
    <row r="3556" spans="1:110" x14ac:dyDescent="0.25">
      <c r="A3556" s="148" t="s">
        <v>96</v>
      </c>
      <c r="B3556" s="148">
        <v>0</v>
      </c>
      <c r="D3556" s="148" t="s">
        <v>97</v>
      </c>
      <c r="K3556" s="148">
        <v>1</v>
      </c>
      <c r="M3556" s="148">
        <v>5</v>
      </c>
      <c r="N3556" s="148" t="s">
        <v>982</v>
      </c>
      <c r="O3556" s="148">
        <v>0</v>
      </c>
      <c r="Q3556" s="148" t="s">
        <v>983</v>
      </c>
      <c r="R3556" s="148">
        <v>6127975</v>
      </c>
      <c r="S3556" s="153">
        <v>42534</v>
      </c>
      <c r="T3556" s="148">
        <v>10</v>
      </c>
      <c r="U3556" s="148">
        <v>1</v>
      </c>
      <c r="V3556" s="148">
        <v>1</v>
      </c>
      <c r="X3556" s="148">
        <v>0</v>
      </c>
      <c r="Y3556" s="148">
        <v>0</v>
      </c>
      <c r="Z3556" s="153">
        <v>42535</v>
      </c>
      <c r="AA3556" s="154" t="s">
        <v>984</v>
      </c>
      <c r="AB3556" s="148">
        <v>23</v>
      </c>
      <c r="AC3556" s="148">
        <v>23</v>
      </c>
      <c r="AD3556" s="148" t="s">
        <v>117</v>
      </c>
      <c r="AE3556" s="154" t="s">
        <v>148</v>
      </c>
      <c r="AF3556" s="148">
        <v>2</v>
      </c>
      <c r="AG3556" s="148">
        <v>2</v>
      </c>
      <c r="AJ3556" s="148" t="s">
        <v>598</v>
      </c>
      <c r="AK3556" s="148">
        <v>2951</v>
      </c>
      <c r="AL3556" s="148">
        <v>5.0000000000000001E-3</v>
      </c>
      <c r="AM3556" s="148">
        <v>5.0000000000000001E-3</v>
      </c>
      <c r="AP3556" s="148">
        <v>454</v>
      </c>
      <c r="AQ3556" s="148">
        <v>454</v>
      </c>
      <c r="AR3556" s="148">
        <v>2951</v>
      </c>
      <c r="AS3556" s="148">
        <v>10</v>
      </c>
      <c r="AT3556" s="148">
        <v>10</v>
      </c>
      <c r="AU3556" s="148">
        <v>5.0000000000000001E-3</v>
      </c>
      <c r="AV3556" s="148">
        <v>5.0000000000000001E-3</v>
      </c>
      <c r="AY3556" s="148">
        <v>133</v>
      </c>
      <c r="AZ3556" s="148">
        <v>133</v>
      </c>
      <c r="BA3556" s="148" t="s">
        <v>107</v>
      </c>
      <c r="BB3556" s="148">
        <v>11</v>
      </c>
      <c r="BD3556" s="148">
        <v>8</v>
      </c>
      <c r="BF3556" s="148" t="s">
        <v>985</v>
      </c>
      <c r="BG3556" s="148">
        <v>1</v>
      </c>
      <c r="BI3556" s="153">
        <v>42535</v>
      </c>
      <c r="BJ3556" s="154" t="s">
        <v>112</v>
      </c>
      <c r="BK3556" s="148">
        <v>41054531300042</v>
      </c>
      <c r="BM3556" s="148" t="s">
        <v>100</v>
      </c>
      <c r="BN3556" s="148" t="s">
        <v>986</v>
      </c>
      <c r="BO3556" s="148" t="s">
        <v>987</v>
      </c>
      <c r="BQ3556" s="153">
        <v>42534</v>
      </c>
      <c r="BR3556" s="148">
        <v>3</v>
      </c>
      <c r="BT3556" s="148">
        <v>1409</v>
      </c>
      <c r="BV3556" s="148" t="s">
        <v>1617</v>
      </c>
      <c r="BW3556" s="148">
        <v>28</v>
      </c>
      <c r="BY3556" s="148">
        <v>27</v>
      </c>
      <c r="CA3556" s="148">
        <v>1</v>
      </c>
      <c r="CC3556" s="148">
        <v>34255833500051</v>
      </c>
      <c r="CE3556" s="148" t="s">
        <v>100</v>
      </c>
      <c r="CF3556" s="148">
        <v>1</v>
      </c>
      <c r="CH3556" s="148">
        <v>3</v>
      </c>
      <c r="CJ3556" s="149">
        <v>41054531300042</v>
      </c>
      <c r="CL3556" s="149" t="s">
        <v>97</v>
      </c>
      <c r="CN3556" s="149">
        <v>3</v>
      </c>
      <c r="CT3556" s="149" t="s">
        <v>98</v>
      </c>
      <c r="CU3556" s="152">
        <v>42667</v>
      </c>
      <c r="CV3556" s="149">
        <v>0</v>
      </c>
      <c r="CX3556" s="149" t="s">
        <v>97</v>
      </c>
      <c r="CY3556" s="149" t="s">
        <v>99</v>
      </c>
      <c r="CZ3556" s="149">
        <v>41054531300042</v>
      </c>
      <c r="DB3556" s="149" t="s">
        <v>100</v>
      </c>
      <c r="DC3556" s="149" t="s">
        <v>101</v>
      </c>
      <c r="DD3556" s="149" t="s">
        <v>102</v>
      </c>
      <c r="DE3556" s="149" t="s">
        <v>1615</v>
      </c>
      <c r="DF3556" s="149">
        <v>1</v>
      </c>
    </row>
    <row r="3557" spans="1:110" x14ac:dyDescent="0.25">
      <c r="A3557" s="148" t="s">
        <v>96</v>
      </c>
      <c r="B3557" s="148">
        <v>0</v>
      </c>
      <c r="D3557" s="148" t="s">
        <v>97</v>
      </c>
      <c r="K3557" s="148">
        <v>1</v>
      </c>
      <c r="M3557" s="148">
        <v>5</v>
      </c>
      <c r="N3557" s="148" t="s">
        <v>982</v>
      </c>
      <c r="O3557" s="148">
        <v>0</v>
      </c>
      <c r="Q3557" s="148" t="s">
        <v>983</v>
      </c>
      <c r="R3557" s="148">
        <v>6127975</v>
      </c>
      <c r="S3557" s="153">
        <v>42534</v>
      </c>
      <c r="T3557" s="148">
        <v>10</v>
      </c>
      <c r="U3557" s="148">
        <v>1</v>
      </c>
      <c r="V3557" s="148">
        <v>1</v>
      </c>
      <c r="X3557" s="148">
        <v>0</v>
      </c>
      <c r="Y3557" s="148">
        <v>0</v>
      </c>
      <c r="Z3557" s="153">
        <v>42535</v>
      </c>
      <c r="AA3557" s="154" t="s">
        <v>984</v>
      </c>
      <c r="AB3557" s="148">
        <v>23</v>
      </c>
      <c r="AC3557" s="148">
        <v>23</v>
      </c>
      <c r="AD3557" s="148" t="s">
        <v>117</v>
      </c>
      <c r="AE3557" s="154" t="s">
        <v>154</v>
      </c>
      <c r="AF3557" s="148">
        <v>2</v>
      </c>
      <c r="AG3557" s="148">
        <v>2</v>
      </c>
      <c r="AJ3557" s="148" t="s">
        <v>599</v>
      </c>
      <c r="AK3557" s="148">
        <v>1976</v>
      </c>
      <c r="AL3557" s="148">
        <v>5.0000000000000001E-3</v>
      </c>
      <c r="AM3557" s="148">
        <v>5.0000000000000001E-3</v>
      </c>
      <c r="AN3557" s="148">
        <v>712</v>
      </c>
      <c r="AO3557" s="148">
        <v>712</v>
      </c>
      <c r="AP3557" s="148">
        <v>405</v>
      </c>
      <c r="AQ3557" s="148">
        <v>405</v>
      </c>
      <c r="AR3557" s="148">
        <v>1976</v>
      </c>
      <c r="AS3557" s="148">
        <v>10</v>
      </c>
      <c r="AT3557" s="148">
        <v>10</v>
      </c>
      <c r="AU3557" s="148">
        <v>5.0000000000000001E-3</v>
      </c>
      <c r="AV3557" s="148">
        <v>5.0000000000000001E-3</v>
      </c>
      <c r="AW3557" s="148">
        <v>1168</v>
      </c>
      <c r="AX3557" s="148">
        <v>1168</v>
      </c>
      <c r="AY3557" s="148">
        <v>133</v>
      </c>
      <c r="AZ3557" s="148">
        <v>133</v>
      </c>
      <c r="BA3557" s="148" t="s">
        <v>107</v>
      </c>
      <c r="BB3557" s="148">
        <v>11</v>
      </c>
      <c r="BD3557" s="148">
        <v>8</v>
      </c>
      <c r="BF3557" s="148" t="s">
        <v>985</v>
      </c>
      <c r="BG3557" s="148">
        <v>1</v>
      </c>
      <c r="BI3557" s="153">
        <v>42535</v>
      </c>
      <c r="BJ3557" s="154" t="s">
        <v>112</v>
      </c>
      <c r="BK3557" s="148">
        <v>41054531300042</v>
      </c>
      <c r="BM3557" s="148" t="s">
        <v>100</v>
      </c>
      <c r="BN3557" s="148" t="s">
        <v>986</v>
      </c>
      <c r="BO3557" s="148" t="s">
        <v>987</v>
      </c>
      <c r="BQ3557" s="153">
        <v>42534</v>
      </c>
      <c r="BR3557" s="148">
        <v>3</v>
      </c>
      <c r="BT3557" s="148">
        <v>1409</v>
      </c>
      <c r="BV3557" s="148" t="s">
        <v>1617</v>
      </c>
      <c r="BW3557" s="148">
        <v>28</v>
      </c>
      <c r="BY3557" s="148">
        <v>27</v>
      </c>
      <c r="CA3557" s="148">
        <v>1</v>
      </c>
      <c r="CC3557" s="148">
        <v>34255833500051</v>
      </c>
      <c r="CE3557" s="148" t="s">
        <v>100</v>
      </c>
      <c r="CF3557" s="148">
        <v>1</v>
      </c>
      <c r="CH3557" s="148">
        <v>3</v>
      </c>
      <c r="CJ3557" s="149">
        <v>41054531300042</v>
      </c>
      <c r="CL3557" s="149" t="s">
        <v>97</v>
      </c>
      <c r="CN3557" s="149">
        <v>3</v>
      </c>
      <c r="CT3557" s="149" t="s">
        <v>98</v>
      </c>
      <c r="CU3557" s="152">
        <v>42667</v>
      </c>
      <c r="CV3557" s="149">
        <v>0</v>
      </c>
      <c r="CX3557" s="149" t="s">
        <v>97</v>
      </c>
      <c r="CY3557" s="149" t="s">
        <v>99</v>
      </c>
      <c r="CZ3557" s="149">
        <v>41054531300042</v>
      </c>
      <c r="DB3557" s="149" t="s">
        <v>100</v>
      </c>
      <c r="DC3557" s="149" t="s">
        <v>101</v>
      </c>
      <c r="DD3557" s="149" t="s">
        <v>102</v>
      </c>
      <c r="DE3557" s="149" t="s">
        <v>1615</v>
      </c>
      <c r="DF3557" s="149">
        <v>1</v>
      </c>
    </row>
    <row r="3558" spans="1:110" x14ac:dyDescent="0.25">
      <c r="A3558" s="148" t="s">
        <v>96</v>
      </c>
      <c r="B3558" s="148">
        <v>0</v>
      </c>
      <c r="D3558" s="148" t="s">
        <v>97</v>
      </c>
      <c r="K3558" s="148">
        <v>1</v>
      </c>
      <c r="M3558" s="148">
        <v>5</v>
      </c>
      <c r="N3558" s="148" t="s">
        <v>982</v>
      </c>
      <c r="O3558" s="148">
        <v>0</v>
      </c>
      <c r="Q3558" s="148" t="s">
        <v>983</v>
      </c>
      <c r="R3558" s="148">
        <v>6127975</v>
      </c>
      <c r="S3558" s="153">
        <v>42534</v>
      </c>
      <c r="T3558" s="148">
        <v>10</v>
      </c>
      <c r="U3558" s="148">
        <v>1</v>
      </c>
      <c r="V3558" s="148">
        <v>1</v>
      </c>
      <c r="X3558" s="148">
        <v>0</v>
      </c>
      <c r="Y3558" s="148">
        <v>0</v>
      </c>
      <c r="Z3558" s="153">
        <v>42535</v>
      </c>
      <c r="AA3558" s="154" t="s">
        <v>984</v>
      </c>
      <c r="AB3558" s="148">
        <v>23</v>
      </c>
      <c r="AC3558" s="148">
        <v>23</v>
      </c>
      <c r="AD3558" s="148" t="s">
        <v>117</v>
      </c>
      <c r="AE3558" s="154" t="s">
        <v>154</v>
      </c>
      <c r="AF3558" s="148">
        <v>2</v>
      </c>
      <c r="AG3558" s="148">
        <v>2</v>
      </c>
      <c r="AJ3558" s="148" t="s">
        <v>600</v>
      </c>
      <c r="AK3558" s="148">
        <v>1207</v>
      </c>
      <c r="AL3558" s="148">
        <v>5.0000000000000001E-3</v>
      </c>
      <c r="AM3558" s="148">
        <v>5.0000000000000001E-3</v>
      </c>
      <c r="AN3558" s="148">
        <v>712</v>
      </c>
      <c r="AO3558" s="148">
        <v>712</v>
      </c>
      <c r="AP3558" s="148">
        <v>405</v>
      </c>
      <c r="AQ3558" s="148">
        <v>405</v>
      </c>
      <c r="AR3558" s="148">
        <v>1207</v>
      </c>
      <c r="AS3558" s="148">
        <v>10</v>
      </c>
      <c r="AT3558" s="148">
        <v>10</v>
      </c>
      <c r="AU3558" s="148">
        <v>5.0000000000000001E-3</v>
      </c>
      <c r="AV3558" s="148">
        <v>5.0000000000000001E-3</v>
      </c>
      <c r="AW3558" s="148">
        <v>1168</v>
      </c>
      <c r="AX3558" s="148">
        <v>1168</v>
      </c>
      <c r="AY3558" s="148">
        <v>133</v>
      </c>
      <c r="AZ3558" s="148">
        <v>133</v>
      </c>
      <c r="BA3558" s="148" t="s">
        <v>107</v>
      </c>
      <c r="BB3558" s="148">
        <v>11</v>
      </c>
      <c r="BD3558" s="148">
        <v>8</v>
      </c>
      <c r="BF3558" s="148" t="s">
        <v>985</v>
      </c>
      <c r="BG3558" s="148">
        <v>1</v>
      </c>
      <c r="BI3558" s="153">
        <v>42535</v>
      </c>
      <c r="BJ3558" s="154" t="s">
        <v>112</v>
      </c>
      <c r="BK3558" s="148">
        <v>41054531300042</v>
      </c>
      <c r="BM3558" s="148" t="s">
        <v>100</v>
      </c>
      <c r="BN3558" s="148" t="s">
        <v>986</v>
      </c>
      <c r="BO3558" s="148" t="s">
        <v>987</v>
      </c>
      <c r="BQ3558" s="153">
        <v>42534</v>
      </c>
      <c r="BR3558" s="148">
        <v>3</v>
      </c>
      <c r="BT3558" s="148">
        <v>1409</v>
      </c>
      <c r="BV3558" s="148" t="s">
        <v>1617</v>
      </c>
      <c r="BW3558" s="148">
        <v>28</v>
      </c>
      <c r="BY3558" s="148">
        <v>27</v>
      </c>
      <c r="CA3558" s="148">
        <v>1</v>
      </c>
      <c r="CC3558" s="148">
        <v>34255833500051</v>
      </c>
      <c r="CE3558" s="148" t="s">
        <v>100</v>
      </c>
      <c r="CF3558" s="148">
        <v>1</v>
      </c>
      <c r="CH3558" s="148">
        <v>3</v>
      </c>
      <c r="CJ3558" s="149">
        <v>41054531300042</v>
      </c>
      <c r="CL3558" s="149" t="s">
        <v>97</v>
      </c>
      <c r="CN3558" s="149">
        <v>3</v>
      </c>
      <c r="CT3558" s="149" t="s">
        <v>98</v>
      </c>
      <c r="CU3558" s="152">
        <v>42667</v>
      </c>
      <c r="CV3558" s="149">
        <v>0</v>
      </c>
      <c r="CX3558" s="149" t="s">
        <v>97</v>
      </c>
      <c r="CY3558" s="149" t="s">
        <v>99</v>
      </c>
      <c r="CZ3558" s="149">
        <v>41054531300042</v>
      </c>
      <c r="DB3558" s="149" t="s">
        <v>100</v>
      </c>
      <c r="DC3558" s="149" t="s">
        <v>101</v>
      </c>
      <c r="DD3558" s="149" t="s">
        <v>102</v>
      </c>
      <c r="DE3558" s="149" t="s">
        <v>1615</v>
      </c>
      <c r="DF3558" s="149">
        <v>1</v>
      </c>
    </row>
    <row r="3559" spans="1:110" x14ac:dyDescent="0.25">
      <c r="A3559" s="148" t="s">
        <v>96</v>
      </c>
      <c r="B3559" s="148">
        <v>0</v>
      </c>
      <c r="D3559" s="148" t="s">
        <v>97</v>
      </c>
      <c r="K3559" s="148">
        <v>1</v>
      </c>
      <c r="M3559" s="148">
        <v>5</v>
      </c>
      <c r="N3559" s="148" t="s">
        <v>982</v>
      </c>
      <c r="O3559" s="148">
        <v>0</v>
      </c>
      <c r="Q3559" s="148" t="s">
        <v>983</v>
      </c>
      <c r="R3559" s="148">
        <v>6127975</v>
      </c>
      <c r="S3559" s="153">
        <v>42534</v>
      </c>
      <c r="T3559" s="148">
        <v>10</v>
      </c>
      <c r="U3559" s="148">
        <v>1</v>
      </c>
      <c r="V3559" s="148">
        <v>1</v>
      </c>
      <c r="X3559" s="148">
        <v>0</v>
      </c>
      <c r="Y3559" s="148">
        <v>0</v>
      </c>
      <c r="Z3559" s="153">
        <v>42535</v>
      </c>
      <c r="AA3559" s="154" t="s">
        <v>984</v>
      </c>
      <c r="AB3559" s="148">
        <v>23</v>
      </c>
      <c r="AC3559" s="148">
        <v>23</v>
      </c>
      <c r="AD3559" s="148" t="s">
        <v>117</v>
      </c>
      <c r="AE3559" s="154" t="s">
        <v>148</v>
      </c>
      <c r="AF3559" s="148">
        <v>2</v>
      </c>
      <c r="AG3559" s="148">
        <v>2</v>
      </c>
      <c r="AJ3559" s="148" t="s">
        <v>601</v>
      </c>
      <c r="AK3559" s="148">
        <v>1829</v>
      </c>
      <c r="AL3559" s="148">
        <v>5.0000000000000001E-3</v>
      </c>
      <c r="AM3559" s="148">
        <v>5.0000000000000001E-3</v>
      </c>
      <c r="AP3559" s="148">
        <v>454</v>
      </c>
      <c r="AQ3559" s="148">
        <v>454</v>
      </c>
      <c r="AR3559" s="148">
        <v>1829</v>
      </c>
      <c r="AS3559" s="148">
        <v>10</v>
      </c>
      <c r="AT3559" s="148">
        <v>10</v>
      </c>
      <c r="AU3559" s="148">
        <v>5.0000000000000001E-3</v>
      </c>
      <c r="AV3559" s="148">
        <v>5.0000000000000001E-3</v>
      </c>
      <c r="AY3559" s="148">
        <v>133</v>
      </c>
      <c r="AZ3559" s="148">
        <v>133</v>
      </c>
      <c r="BA3559" s="148" t="s">
        <v>107</v>
      </c>
      <c r="BB3559" s="148">
        <v>11</v>
      </c>
      <c r="BD3559" s="148">
        <v>8</v>
      </c>
      <c r="BF3559" s="148" t="s">
        <v>985</v>
      </c>
      <c r="BG3559" s="148">
        <v>1</v>
      </c>
      <c r="BI3559" s="153">
        <v>42535</v>
      </c>
      <c r="BJ3559" s="154" t="s">
        <v>112</v>
      </c>
      <c r="BK3559" s="148">
        <v>41054531300042</v>
      </c>
      <c r="BM3559" s="148" t="s">
        <v>100</v>
      </c>
      <c r="BN3559" s="148" t="s">
        <v>986</v>
      </c>
      <c r="BO3559" s="148" t="s">
        <v>987</v>
      </c>
      <c r="BQ3559" s="153">
        <v>42534</v>
      </c>
      <c r="BR3559" s="148">
        <v>3</v>
      </c>
      <c r="BT3559" s="148">
        <v>1409</v>
      </c>
      <c r="BV3559" s="148" t="s">
        <v>1617</v>
      </c>
      <c r="BW3559" s="148">
        <v>28</v>
      </c>
      <c r="BY3559" s="148">
        <v>27</v>
      </c>
      <c r="CA3559" s="148">
        <v>1</v>
      </c>
      <c r="CC3559" s="148">
        <v>34255833500051</v>
      </c>
      <c r="CE3559" s="148" t="s">
        <v>100</v>
      </c>
      <c r="CF3559" s="148">
        <v>1</v>
      </c>
      <c r="CH3559" s="148">
        <v>3</v>
      </c>
      <c r="CJ3559" s="149">
        <v>41054531300042</v>
      </c>
      <c r="CL3559" s="149" t="s">
        <v>97</v>
      </c>
      <c r="CN3559" s="149">
        <v>3</v>
      </c>
      <c r="CT3559" s="149" t="s">
        <v>98</v>
      </c>
      <c r="CU3559" s="152">
        <v>42667</v>
      </c>
      <c r="CV3559" s="149">
        <v>0</v>
      </c>
      <c r="CX3559" s="149" t="s">
        <v>97</v>
      </c>
      <c r="CY3559" s="149" t="s">
        <v>99</v>
      </c>
      <c r="CZ3559" s="149">
        <v>41054531300042</v>
      </c>
      <c r="DB3559" s="149" t="s">
        <v>100</v>
      </c>
      <c r="DC3559" s="149" t="s">
        <v>101</v>
      </c>
      <c r="DD3559" s="149" t="s">
        <v>102</v>
      </c>
      <c r="DE3559" s="149" t="s">
        <v>1615</v>
      </c>
      <c r="DF3559" s="149">
        <v>1</v>
      </c>
    </row>
    <row r="3560" spans="1:110" x14ac:dyDescent="0.25">
      <c r="A3560" s="148" t="s">
        <v>96</v>
      </c>
      <c r="B3560" s="148">
        <v>0</v>
      </c>
      <c r="D3560" s="148" t="s">
        <v>97</v>
      </c>
      <c r="K3560" s="148">
        <v>1</v>
      </c>
      <c r="M3560" s="148">
        <v>5</v>
      </c>
      <c r="N3560" s="148" t="s">
        <v>982</v>
      </c>
      <c r="O3560" s="148">
        <v>0</v>
      </c>
      <c r="Q3560" s="148" t="s">
        <v>983</v>
      </c>
      <c r="R3560" s="148">
        <v>6127975</v>
      </c>
      <c r="S3560" s="153">
        <v>42534</v>
      </c>
      <c r="T3560" s="148">
        <v>10</v>
      </c>
      <c r="U3560" s="148">
        <v>1</v>
      </c>
      <c r="V3560" s="148">
        <v>1</v>
      </c>
      <c r="X3560" s="148">
        <v>0</v>
      </c>
      <c r="Y3560" s="148">
        <v>0</v>
      </c>
      <c r="Z3560" s="153">
        <v>42535</v>
      </c>
      <c r="AA3560" s="154" t="s">
        <v>984</v>
      </c>
      <c r="AB3560" s="148">
        <v>23</v>
      </c>
      <c r="AC3560" s="148">
        <v>23</v>
      </c>
      <c r="AD3560" s="148" t="s">
        <v>117</v>
      </c>
      <c r="AE3560" s="154" t="s">
        <v>148</v>
      </c>
      <c r="AF3560" s="148">
        <v>2</v>
      </c>
      <c r="AG3560" s="148">
        <v>2</v>
      </c>
      <c r="AJ3560" s="148" t="s">
        <v>602</v>
      </c>
      <c r="AK3560" s="148">
        <v>5781</v>
      </c>
      <c r="AL3560" s="148">
        <v>5.0000000000000001E-3</v>
      </c>
      <c r="AM3560" s="148">
        <v>5.0000000000000001E-3</v>
      </c>
      <c r="AP3560" s="148">
        <v>454</v>
      </c>
      <c r="AQ3560" s="148">
        <v>454</v>
      </c>
      <c r="AR3560" s="148">
        <v>5781</v>
      </c>
      <c r="AS3560" s="148">
        <v>10</v>
      </c>
      <c r="AT3560" s="148">
        <v>10</v>
      </c>
      <c r="AU3560" s="148">
        <v>5.0000000000000001E-3</v>
      </c>
      <c r="AV3560" s="148">
        <v>5.0000000000000001E-3</v>
      </c>
      <c r="AY3560" s="148">
        <v>133</v>
      </c>
      <c r="AZ3560" s="148">
        <v>133</v>
      </c>
      <c r="BA3560" s="148" t="s">
        <v>107</v>
      </c>
      <c r="BB3560" s="148">
        <v>11</v>
      </c>
      <c r="BD3560" s="148">
        <v>8</v>
      </c>
      <c r="BF3560" s="148" t="s">
        <v>985</v>
      </c>
      <c r="BG3560" s="148">
        <v>1</v>
      </c>
      <c r="BI3560" s="153">
        <v>42535</v>
      </c>
      <c r="BJ3560" s="154" t="s">
        <v>112</v>
      </c>
      <c r="BK3560" s="148">
        <v>41054531300042</v>
      </c>
      <c r="BM3560" s="148" t="s">
        <v>100</v>
      </c>
      <c r="BN3560" s="148" t="s">
        <v>986</v>
      </c>
      <c r="BO3560" s="148" t="s">
        <v>987</v>
      </c>
      <c r="BQ3560" s="153">
        <v>42534</v>
      </c>
      <c r="BR3560" s="148">
        <v>3</v>
      </c>
      <c r="BT3560" s="148">
        <v>1409</v>
      </c>
      <c r="BV3560" s="148" t="s">
        <v>1617</v>
      </c>
      <c r="BW3560" s="148">
        <v>28</v>
      </c>
      <c r="BY3560" s="148">
        <v>27</v>
      </c>
      <c r="CA3560" s="148">
        <v>1</v>
      </c>
      <c r="CC3560" s="148">
        <v>34255833500051</v>
      </c>
      <c r="CE3560" s="148" t="s">
        <v>100</v>
      </c>
      <c r="CF3560" s="148">
        <v>1</v>
      </c>
      <c r="CH3560" s="148">
        <v>3</v>
      </c>
      <c r="CJ3560" s="149">
        <v>41054531300042</v>
      </c>
      <c r="CL3560" s="149" t="s">
        <v>97</v>
      </c>
      <c r="CN3560" s="149">
        <v>3</v>
      </c>
      <c r="CT3560" s="149" t="s">
        <v>98</v>
      </c>
      <c r="CU3560" s="152">
        <v>42667</v>
      </c>
      <c r="CV3560" s="149">
        <v>0</v>
      </c>
      <c r="CX3560" s="149" t="s">
        <v>97</v>
      </c>
      <c r="CY3560" s="149" t="s">
        <v>99</v>
      </c>
      <c r="CZ3560" s="149">
        <v>41054531300042</v>
      </c>
      <c r="DB3560" s="149" t="s">
        <v>100</v>
      </c>
      <c r="DC3560" s="149" t="s">
        <v>101</v>
      </c>
      <c r="DD3560" s="149" t="s">
        <v>102</v>
      </c>
      <c r="DE3560" s="149" t="s">
        <v>1615</v>
      </c>
      <c r="DF3560" s="149">
        <v>1</v>
      </c>
    </row>
    <row r="3561" spans="1:110" x14ac:dyDescent="0.25">
      <c r="A3561" s="148" t="s">
        <v>96</v>
      </c>
      <c r="B3561" s="148">
        <v>0</v>
      </c>
      <c r="D3561" s="148" t="s">
        <v>97</v>
      </c>
      <c r="K3561" s="148">
        <v>1</v>
      </c>
      <c r="M3561" s="148">
        <v>5</v>
      </c>
      <c r="N3561" s="148" t="s">
        <v>982</v>
      </c>
      <c r="O3561" s="148">
        <v>0</v>
      </c>
      <c r="Q3561" s="148" t="s">
        <v>983</v>
      </c>
      <c r="R3561" s="148">
        <v>6127975</v>
      </c>
      <c r="S3561" s="153">
        <v>42534</v>
      </c>
      <c r="T3561" s="148">
        <v>10</v>
      </c>
      <c r="U3561" s="148">
        <v>1</v>
      </c>
      <c r="V3561" s="148">
        <v>1</v>
      </c>
      <c r="X3561" s="148">
        <v>0</v>
      </c>
      <c r="Y3561" s="148">
        <v>0</v>
      </c>
      <c r="Z3561" s="153">
        <v>42535</v>
      </c>
      <c r="AA3561" s="154" t="s">
        <v>984</v>
      </c>
      <c r="AB3561" s="148">
        <v>23</v>
      </c>
      <c r="AC3561" s="148">
        <v>23</v>
      </c>
      <c r="AD3561" s="148" t="s">
        <v>105</v>
      </c>
      <c r="AE3561" s="154" t="s">
        <v>270</v>
      </c>
      <c r="AF3561" s="148">
        <v>2</v>
      </c>
      <c r="AG3561" s="148">
        <v>2</v>
      </c>
      <c r="AJ3561" s="148" t="s">
        <v>603</v>
      </c>
      <c r="AK3561" s="148">
        <v>1633</v>
      </c>
      <c r="AL3561" s="148">
        <v>0.5</v>
      </c>
      <c r="AM3561" s="148">
        <v>0.5</v>
      </c>
      <c r="AP3561" s="148">
        <v>357</v>
      </c>
      <c r="AQ3561" s="148">
        <v>357</v>
      </c>
      <c r="AR3561" s="148">
        <v>1633</v>
      </c>
      <c r="AS3561" s="148">
        <v>10</v>
      </c>
      <c r="AT3561" s="148">
        <v>10</v>
      </c>
      <c r="AU3561" s="148">
        <v>0.5</v>
      </c>
      <c r="AV3561" s="148">
        <v>0.5</v>
      </c>
      <c r="AY3561" s="148">
        <v>133</v>
      </c>
      <c r="AZ3561" s="148">
        <v>133</v>
      </c>
      <c r="BA3561" s="148" t="s">
        <v>107</v>
      </c>
      <c r="BB3561" s="148">
        <v>11</v>
      </c>
      <c r="BD3561" s="148">
        <v>8</v>
      </c>
      <c r="BF3561" s="148" t="s">
        <v>985</v>
      </c>
      <c r="BG3561" s="148">
        <v>1</v>
      </c>
      <c r="BI3561" s="153">
        <v>42535</v>
      </c>
      <c r="BJ3561" s="154" t="s">
        <v>112</v>
      </c>
      <c r="BK3561" s="148">
        <v>41054531300042</v>
      </c>
      <c r="BM3561" s="148" t="s">
        <v>100</v>
      </c>
      <c r="BN3561" s="148" t="s">
        <v>986</v>
      </c>
      <c r="BO3561" s="148" t="s">
        <v>987</v>
      </c>
      <c r="BQ3561" s="153">
        <v>42534</v>
      </c>
      <c r="BR3561" s="148">
        <v>3</v>
      </c>
      <c r="BT3561" s="148">
        <v>1409</v>
      </c>
      <c r="BV3561" s="148" t="s">
        <v>1617</v>
      </c>
      <c r="BW3561" s="148">
        <v>28</v>
      </c>
      <c r="BY3561" s="148">
        <v>27</v>
      </c>
      <c r="CA3561" s="148">
        <v>1</v>
      </c>
      <c r="CC3561" s="148">
        <v>34255833500051</v>
      </c>
      <c r="CE3561" s="148" t="s">
        <v>100</v>
      </c>
      <c r="CF3561" s="148">
        <v>1</v>
      </c>
      <c r="CH3561" s="148">
        <v>3</v>
      </c>
      <c r="CJ3561" s="149">
        <v>41054531300042</v>
      </c>
      <c r="CL3561" s="149" t="s">
        <v>97</v>
      </c>
      <c r="CN3561" s="149">
        <v>3</v>
      </c>
      <c r="CT3561" s="149" t="s">
        <v>98</v>
      </c>
      <c r="CU3561" s="152">
        <v>42667</v>
      </c>
      <c r="CV3561" s="149">
        <v>0</v>
      </c>
      <c r="CX3561" s="149" t="s">
        <v>97</v>
      </c>
      <c r="CY3561" s="149" t="s">
        <v>99</v>
      </c>
      <c r="CZ3561" s="149">
        <v>41054531300042</v>
      </c>
      <c r="DB3561" s="149" t="s">
        <v>100</v>
      </c>
      <c r="DC3561" s="149" t="s">
        <v>101</v>
      </c>
      <c r="DD3561" s="149" t="s">
        <v>102</v>
      </c>
      <c r="DE3561" s="149" t="s">
        <v>1615</v>
      </c>
      <c r="DF3561" s="149">
        <v>1</v>
      </c>
    </row>
    <row r="3562" spans="1:110" x14ac:dyDescent="0.25">
      <c r="A3562" s="148" t="s">
        <v>96</v>
      </c>
      <c r="B3562" s="148">
        <v>0</v>
      </c>
      <c r="D3562" s="148" t="s">
        <v>97</v>
      </c>
      <c r="K3562" s="148">
        <v>1</v>
      </c>
      <c r="M3562" s="148">
        <v>5</v>
      </c>
      <c r="N3562" s="148" t="s">
        <v>982</v>
      </c>
      <c r="O3562" s="148">
        <v>0</v>
      </c>
      <c r="Q3562" s="148" t="s">
        <v>983</v>
      </c>
      <c r="R3562" s="148">
        <v>6127975</v>
      </c>
      <c r="S3562" s="153">
        <v>42534</v>
      </c>
      <c r="T3562" s="148">
        <v>10</v>
      </c>
      <c r="U3562" s="148">
        <v>1</v>
      </c>
      <c r="V3562" s="148">
        <v>1</v>
      </c>
      <c r="X3562" s="148">
        <v>0</v>
      </c>
      <c r="Y3562" s="148">
        <v>0</v>
      </c>
      <c r="Z3562" s="153">
        <v>42535</v>
      </c>
      <c r="AA3562" s="154" t="s">
        <v>984</v>
      </c>
      <c r="AB3562" s="148">
        <v>23</v>
      </c>
      <c r="AC3562" s="148">
        <v>23</v>
      </c>
      <c r="AD3562" s="148" t="s">
        <v>117</v>
      </c>
      <c r="AE3562" s="154" t="s">
        <v>148</v>
      </c>
      <c r="AF3562" s="148">
        <v>2</v>
      </c>
      <c r="AG3562" s="148">
        <v>2</v>
      </c>
      <c r="AJ3562" s="148" t="s">
        <v>604</v>
      </c>
      <c r="AK3562" s="148">
        <v>1208</v>
      </c>
      <c r="AL3562" s="148">
        <v>5.0000000000000001E-3</v>
      </c>
      <c r="AM3562" s="148">
        <v>5.0000000000000001E-3</v>
      </c>
      <c r="AP3562" s="148">
        <v>454</v>
      </c>
      <c r="AQ3562" s="148">
        <v>454</v>
      </c>
      <c r="AR3562" s="148">
        <v>1208</v>
      </c>
      <c r="AS3562" s="148">
        <v>1</v>
      </c>
      <c r="AT3562" s="148">
        <v>1</v>
      </c>
      <c r="AU3562" s="148">
        <v>0.01</v>
      </c>
      <c r="AV3562" s="148">
        <v>0.01</v>
      </c>
      <c r="AY3562" s="148">
        <v>133</v>
      </c>
      <c r="AZ3562" s="148">
        <v>133</v>
      </c>
      <c r="BA3562" s="148" t="s">
        <v>107</v>
      </c>
      <c r="BB3562" s="148">
        <v>11</v>
      </c>
      <c r="BD3562" s="148">
        <v>8</v>
      </c>
      <c r="BF3562" s="148" t="s">
        <v>985</v>
      </c>
      <c r="BG3562" s="148">
        <v>1</v>
      </c>
      <c r="BI3562" s="153">
        <v>42535</v>
      </c>
      <c r="BJ3562" s="154" t="s">
        <v>112</v>
      </c>
      <c r="BK3562" s="148">
        <v>41054531300042</v>
      </c>
      <c r="BM3562" s="148" t="s">
        <v>100</v>
      </c>
      <c r="BN3562" s="148" t="s">
        <v>986</v>
      </c>
      <c r="BO3562" s="148" t="s">
        <v>987</v>
      </c>
      <c r="BQ3562" s="153">
        <v>42534</v>
      </c>
      <c r="BR3562" s="148">
        <v>3</v>
      </c>
      <c r="BT3562" s="148">
        <v>1409</v>
      </c>
      <c r="BV3562" s="148" t="s">
        <v>1617</v>
      </c>
      <c r="BW3562" s="148">
        <v>28</v>
      </c>
      <c r="BY3562" s="148">
        <v>27</v>
      </c>
      <c r="CA3562" s="148">
        <v>1</v>
      </c>
      <c r="CC3562" s="148">
        <v>34255833500051</v>
      </c>
      <c r="CE3562" s="148" t="s">
        <v>100</v>
      </c>
      <c r="CF3562" s="148">
        <v>1</v>
      </c>
      <c r="CH3562" s="148">
        <v>3</v>
      </c>
      <c r="CJ3562" s="149">
        <v>41054531300042</v>
      </c>
      <c r="CL3562" s="149" t="s">
        <v>97</v>
      </c>
      <c r="CN3562" s="149">
        <v>3</v>
      </c>
      <c r="CT3562" s="149" t="s">
        <v>98</v>
      </c>
      <c r="CU3562" s="152">
        <v>42667</v>
      </c>
      <c r="CV3562" s="149">
        <v>0</v>
      </c>
      <c r="CX3562" s="149" t="s">
        <v>97</v>
      </c>
      <c r="CY3562" s="149" t="s">
        <v>99</v>
      </c>
      <c r="CZ3562" s="149">
        <v>41054531300042</v>
      </c>
      <c r="DB3562" s="149" t="s">
        <v>100</v>
      </c>
      <c r="DC3562" s="149" t="s">
        <v>101</v>
      </c>
      <c r="DD3562" s="149" t="s">
        <v>102</v>
      </c>
      <c r="DE3562" s="149" t="s">
        <v>1615</v>
      </c>
      <c r="DF3562" s="149">
        <v>1</v>
      </c>
    </row>
    <row r="3563" spans="1:110" x14ac:dyDescent="0.25">
      <c r="A3563" s="148" t="s">
        <v>96</v>
      </c>
      <c r="B3563" s="148">
        <v>0</v>
      </c>
      <c r="D3563" s="148" t="s">
        <v>97</v>
      </c>
      <c r="K3563" s="148">
        <v>1</v>
      </c>
      <c r="M3563" s="148">
        <v>5</v>
      </c>
      <c r="N3563" s="148" t="s">
        <v>982</v>
      </c>
      <c r="O3563" s="148">
        <v>0</v>
      </c>
      <c r="Q3563" s="148" t="s">
        <v>983</v>
      </c>
      <c r="R3563" s="148">
        <v>6127975</v>
      </c>
      <c r="S3563" s="153">
        <v>42534</v>
      </c>
      <c r="T3563" s="148">
        <v>10</v>
      </c>
      <c r="U3563" s="148">
        <v>1</v>
      </c>
      <c r="V3563" s="148">
        <v>1</v>
      </c>
      <c r="X3563" s="148">
        <v>0</v>
      </c>
      <c r="Y3563" s="148">
        <v>0</v>
      </c>
      <c r="Z3563" s="153">
        <v>42535</v>
      </c>
      <c r="AA3563" s="154" t="s">
        <v>984</v>
      </c>
      <c r="AB3563" s="148">
        <v>23</v>
      </c>
      <c r="AC3563" s="148">
        <v>23</v>
      </c>
      <c r="AD3563" s="148" t="s">
        <v>117</v>
      </c>
      <c r="AE3563" s="154" t="s">
        <v>148</v>
      </c>
      <c r="AF3563" s="148">
        <v>2</v>
      </c>
      <c r="AG3563" s="148">
        <v>2</v>
      </c>
      <c r="AJ3563" s="148" t="s">
        <v>605</v>
      </c>
      <c r="AK3563" s="148">
        <v>1672</v>
      </c>
      <c r="AL3563" s="148">
        <v>5.0000000000000001E-3</v>
      </c>
      <c r="AM3563" s="148">
        <v>5.0000000000000001E-3</v>
      </c>
      <c r="AP3563" s="148">
        <v>454</v>
      </c>
      <c r="AQ3563" s="148">
        <v>454</v>
      </c>
      <c r="AR3563" s="148">
        <v>1672</v>
      </c>
      <c r="AS3563" s="148">
        <v>10</v>
      </c>
      <c r="AT3563" s="148">
        <v>10</v>
      </c>
      <c r="AU3563" s="148">
        <v>5.0000000000000001E-3</v>
      </c>
      <c r="AV3563" s="148">
        <v>5.0000000000000001E-3</v>
      </c>
      <c r="AY3563" s="148">
        <v>133</v>
      </c>
      <c r="AZ3563" s="148">
        <v>133</v>
      </c>
      <c r="BA3563" s="148" t="s">
        <v>107</v>
      </c>
      <c r="BB3563" s="148">
        <v>11</v>
      </c>
      <c r="BD3563" s="148">
        <v>8</v>
      </c>
      <c r="BF3563" s="148" t="s">
        <v>985</v>
      </c>
      <c r="BG3563" s="148">
        <v>1</v>
      </c>
      <c r="BI3563" s="153">
        <v>42535</v>
      </c>
      <c r="BJ3563" s="154" t="s">
        <v>112</v>
      </c>
      <c r="BK3563" s="148">
        <v>41054531300042</v>
      </c>
      <c r="BM3563" s="148" t="s">
        <v>100</v>
      </c>
      <c r="BN3563" s="148" t="s">
        <v>986</v>
      </c>
      <c r="BO3563" s="148" t="s">
        <v>987</v>
      </c>
      <c r="BQ3563" s="153">
        <v>42534</v>
      </c>
      <c r="BR3563" s="148">
        <v>3</v>
      </c>
      <c r="BT3563" s="148">
        <v>1409</v>
      </c>
      <c r="BV3563" s="148" t="s">
        <v>1617</v>
      </c>
      <c r="BW3563" s="148">
        <v>28</v>
      </c>
      <c r="BY3563" s="148">
        <v>27</v>
      </c>
      <c r="CA3563" s="148">
        <v>1</v>
      </c>
      <c r="CC3563" s="148">
        <v>34255833500051</v>
      </c>
      <c r="CE3563" s="148" t="s">
        <v>100</v>
      </c>
      <c r="CF3563" s="148">
        <v>1</v>
      </c>
      <c r="CH3563" s="148">
        <v>3</v>
      </c>
      <c r="CJ3563" s="149">
        <v>41054531300042</v>
      </c>
      <c r="CL3563" s="149" t="s">
        <v>97</v>
      </c>
      <c r="CN3563" s="149">
        <v>3</v>
      </c>
      <c r="CT3563" s="149" t="s">
        <v>98</v>
      </c>
      <c r="CU3563" s="152">
        <v>42667</v>
      </c>
      <c r="CV3563" s="149">
        <v>0</v>
      </c>
      <c r="CX3563" s="149" t="s">
        <v>97</v>
      </c>
      <c r="CY3563" s="149" t="s">
        <v>99</v>
      </c>
      <c r="CZ3563" s="149">
        <v>41054531300042</v>
      </c>
      <c r="DB3563" s="149" t="s">
        <v>100</v>
      </c>
      <c r="DC3563" s="149" t="s">
        <v>101</v>
      </c>
      <c r="DD3563" s="149" t="s">
        <v>102</v>
      </c>
      <c r="DE3563" s="149" t="s">
        <v>1615</v>
      </c>
      <c r="DF3563" s="149">
        <v>1</v>
      </c>
    </row>
    <row r="3564" spans="1:110" x14ac:dyDescent="0.25">
      <c r="A3564" s="148" t="s">
        <v>96</v>
      </c>
      <c r="B3564" s="148">
        <v>0</v>
      </c>
      <c r="D3564" s="148" t="s">
        <v>97</v>
      </c>
      <c r="K3564" s="148">
        <v>1</v>
      </c>
      <c r="M3564" s="148">
        <v>5</v>
      </c>
      <c r="N3564" s="148" t="s">
        <v>982</v>
      </c>
      <c r="O3564" s="148">
        <v>0</v>
      </c>
      <c r="Q3564" s="148" t="s">
        <v>983</v>
      </c>
      <c r="R3564" s="148">
        <v>6127975</v>
      </c>
      <c r="S3564" s="153">
        <v>42534</v>
      </c>
      <c r="T3564" s="148">
        <v>10</v>
      </c>
      <c r="U3564" s="148">
        <v>1</v>
      </c>
      <c r="V3564" s="148">
        <v>1</v>
      </c>
      <c r="X3564" s="148">
        <v>0</v>
      </c>
      <c r="Y3564" s="148">
        <v>0</v>
      </c>
      <c r="Z3564" s="153">
        <v>42535</v>
      </c>
      <c r="AA3564" s="154" t="s">
        <v>984</v>
      </c>
      <c r="AB3564" s="148">
        <v>23</v>
      </c>
      <c r="AC3564" s="148">
        <v>23</v>
      </c>
      <c r="AD3564" s="148" t="s">
        <v>117</v>
      </c>
      <c r="AE3564" s="154" t="s">
        <v>154</v>
      </c>
      <c r="AF3564" s="148">
        <v>2</v>
      </c>
      <c r="AG3564" s="148">
        <v>2</v>
      </c>
      <c r="AJ3564" s="148" t="s">
        <v>606</v>
      </c>
      <c r="AK3564" s="148">
        <v>2807</v>
      </c>
      <c r="AL3564" s="148">
        <v>5.0000000000000001E-3</v>
      </c>
      <c r="AM3564" s="148">
        <v>5.0000000000000001E-3</v>
      </c>
      <c r="AN3564" s="148">
        <v>712</v>
      </c>
      <c r="AO3564" s="148">
        <v>712</v>
      </c>
      <c r="AP3564" s="148">
        <v>405</v>
      </c>
      <c r="AQ3564" s="148">
        <v>405</v>
      </c>
      <c r="AR3564" s="148">
        <v>2807</v>
      </c>
      <c r="AS3564" s="148">
        <v>10</v>
      </c>
      <c r="AT3564" s="148">
        <v>10</v>
      </c>
      <c r="AU3564" s="148">
        <v>5.0000000000000001E-3</v>
      </c>
      <c r="AV3564" s="148">
        <v>5.0000000000000001E-3</v>
      </c>
      <c r="AW3564" s="148">
        <v>1168</v>
      </c>
      <c r="AX3564" s="148">
        <v>1168</v>
      </c>
      <c r="AY3564" s="148">
        <v>133</v>
      </c>
      <c r="AZ3564" s="148">
        <v>133</v>
      </c>
      <c r="BA3564" s="148" t="s">
        <v>107</v>
      </c>
      <c r="BB3564" s="148">
        <v>11</v>
      </c>
      <c r="BD3564" s="148">
        <v>8</v>
      </c>
      <c r="BF3564" s="148" t="s">
        <v>985</v>
      </c>
      <c r="BG3564" s="148">
        <v>1</v>
      </c>
      <c r="BI3564" s="153">
        <v>42535</v>
      </c>
      <c r="BJ3564" s="154" t="s">
        <v>112</v>
      </c>
      <c r="BK3564" s="148">
        <v>41054531300042</v>
      </c>
      <c r="BM3564" s="148" t="s">
        <v>100</v>
      </c>
      <c r="BN3564" s="148" t="s">
        <v>986</v>
      </c>
      <c r="BO3564" s="148" t="s">
        <v>987</v>
      </c>
      <c r="BQ3564" s="153">
        <v>42534</v>
      </c>
      <c r="BR3564" s="148">
        <v>3</v>
      </c>
      <c r="BT3564" s="148">
        <v>1409</v>
      </c>
      <c r="BV3564" s="148" t="s">
        <v>1617</v>
      </c>
      <c r="BW3564" s="148">
        <v>28</v>
      </c>
      <c r="BY3564" s="148">
        <v>27</v>
      </c>
      <c r="CA3564" s="148">
        <v>1</v>
      </c>
      <c r="CC3564" s="148">
        <v>34255833500051</v>
      </c>
      <c r="CE3564" s="148" t="s">
        <v>100</v>
      </c>
      <c r="CF3564" s="148">
        <v>1</v>
      </c>
      <c r="CH3564" s="148">
        <v>3</v>
      </c>
      <c r="CJ3564" s="149">
        <v>41054531300042</v>
      </c>
      <c r="CL3564" s="149" t="s">
        <v>97</v>
      </c>
      <c r="CN3564" s="149">
        <v>3</v>
      </c>
      <c r="CT3564" s="149" t="s">
        <v>98</v>
      </c>
      <c r="CU3564" s="152">
        <v>42667</v>
      </c>
      <c r="CV3564" s="149">
        <v>0</v>
      </c>
      <c r="CX3564" s="149" t="s">
        <v>97</v>
      </c>
      <c r="CY3564" s="149" t="s">
        <v>99</v>
      </c>
      <c r="CZ3564" s="149">
        <v>41054531300042</v>
      </c>
      <c r="DB3564" s="149" t="s">
        <v>100</v>
      </c>
      <c r="DC3564" s="149" t="s">
        <v>101</v>
      </c>
      <c r="DD3564" s="149" t="s">
        <v>102</v>
      </c>
      <c r="DE3564" s="149" t="s">
        <v>1615</v>
      </c>
      <c r="DF3564" s="149">
        <v>1</v>
      </c>
    </row>
    <row r="3565" spans="1:110" x14ac:dyDescent="0.25">
      <c r="A3565" s="148" t="s">
        <v>96</v>
      </c>
      <c r="B3565" s="148">
        <v>0</v>
      </c>
      <c r="D3565" s="148" t="s">
        <v>97</v>
      </c>
      <c r="K3565" s="148">
        <v>1</v>
      </c>
      <c r="M3565" s="148">
        <v>5</v>
      </c>
      <c r="N3565" s="148" t="s">
        <v>982</v>
      </c>
      <c r="O3565" s="148">
        <v>0</v>
      </c>
      <c r="Q3565" s="148" t="s">
        <v>983</v>
      </c>
      <c r="R3565" s="148">
        <v>6127975</v>
      </c>
      <c r="S3565" s="153">
        <v>42534</v>
      </c>
      <c r="T3565" s="148">
        <v>10</v>
      </c>
      <c r="U3565" s="148">
        <v>1</v>
      </c>
      <c r="V3565" s="148">
        <v>1</v>
      </c>
      <c r="X3565" s="148">
        <v>0</v>
      </c>
      <c r="Y3565" s="148">
        <v>0</v>
      </c>
      <c r="Z3565" s="153">
        <v>42535</v>
      </c>
      <c r="AA3565" s="154" t="s">
        <v>984</v>
      </c>
      <c r="AB3565" s="148">
        <v>23</v>
      </c>
      <c r="AC3565" s="148">
        <v>23</v>
      </c>
      <c r="AD3565" s="148" t="s">
        <v>117</v>
      </c>
      <c r="AE3565" s="154" t="s">
        <v>148</v>
      </c>
      <c r="AF3565" s="148">
        <v>2</v>
      </c>
      <c r="AG3565" s="148">
        <v>2</v>
      </c>
      <c r="AJ3565" s="148" t="s">
        <v>607</v>
      </c>
      <c r="AK3565" s="148">
        <v>1945</v>
      </c>
      <c r="AL3565" s="148">
        <v>5.0000000000000001E-3</v>
      </c>
      <c r="AM3565" s="148">
        <v>5.0000000000000001E-3</v>
      </c>
      <c r="AP3565" s="148">
        <v>454</v>
      </c>
      <c r="AQ3565" s="148">
        <v>454</v>
      </c>
      <c r="AR3565" s="148">
        <v>1945</v>
      </c>
      <c r="AS3565" s="148">
        <v>10</v>
      </c>
      <c r="AT3565" s="148">
        <v>10</v>
      </c>
      <c r="AU3565" s="148">
        <v>5.0000000000000001E-3</v>
      </c>
      <c r="AV3565" s="148">
        <v>5.0000000000000001E-3</v>
      </c>
      <c r="AY3565" s="148">
        <v>133</v>
      </c>
      <c r="AZ3565" s="148">
        <v>133</v>
      </c>
      <c r="BA3565" s="148" t="s">
        <v>107</v>
      </c>
      <c r="BB3565" s="148">
        <v>11</v>
      </c>
      <c r="BD3565" s="148">
        <v>8</v>
      </c>
      <c r="BF3565" s="148" t="s">
        <v>985</v>
      </c>
      <c r="BG3565" s="148">
        <v>1</v>
      </c>
      <c r="BI3565" s="153">
        <v>42535</v>
      </c>
      <c r="BJ3565" s="154" t="s">
        <v>112</v>
      </c>
      <c r="BK3565" s="148">
        <v>41054531300042</v>
      </c>
      <c r="BM3565" s="148" t="s">
        <v>100</v>
      </c>
      <c r="BN3565" s="148" t="s">
        <v>986</v>
      </c>
      <c r="BO3565" s="148" t="s">
        <v>987</v>
      </c>
      <c r="BQ3565" s="153">
        <v>42534</v>
      </c>
      <c r="BR3565" s="148">
        <v>3</v>
      </c>
      <c r="BT3565" s="148">
        <v>1409</v>
      </c>
      <c r="BV3565" s="148" t="s">
        <v>1617</v>
      </c>
      <c r="BW3565" s="148">
        <v>28</v>
      </c>
      <c r="BY3565" s="148">
        <v>27</v>
      </c>
      <c r="CA3565" s="148">
        <v>1</v>
      </c>
      <c r="CC3565" s="148">
        <v>34255833500051</v>
      </c>
      <c r="CE3565" s="148" t="s">
        <v>100</v>
      </c>
      <c r="CF3565" s="148">
        <v>1</v>
      </c>
      <c r="CH3565" s="148">
        <v>3</v>
      </c>
      <c r="CJ3565" s="149">
        <v>41054531300042</v>
      </c>
      <c r="CL3565" s="149" t="s">
        <v>97</v>
      </c>
      <c r="CN3565" s="149">
        <v>3</v>
      </c>
      <c r="CT3565" s="149" t="s">
        <v>98</v>
      </c>
      <c r="CU3565" s="152">
        <v>42667</v>
      </c>
      <c r="CV3565" s="149">
        <v>0</v>
      </c>
      <c r="CX3565" s="149" t="s">
        <v>97</v>
      </c>
      <c r="CY3565" s="149" t="s">
        <v>99</v>
      </c>
      <c r="CZ3565" s="149">
        <v>41054531300042</v>
      </c>
      <c r="DB3565" s="149" t="s">
        <v>100</v>
      </c>
      <c r="DC3565" s="149" t="s">
        <v>101</v>
      </c>
      <c r="DD3565" s="149" t="s">
        <v>102</v>
      </c>
      <c r="DE3565" s="149" t="s">
        <v>1615</v>
      </c>
      <c r="DF3565" s="149">
        <v>1</v>
      </c>
    </row>
    <row r="3566" spans="1:110" x14ac:dyDescent="0.25">
      <c r="A3566" s="148" t="s">
        <v>96</v>
      </c>
      <c r="B3566" s="148">
        <v>0</v>
      </c>
      <c r="D3566" s="148" t="s">
        <v>97</v>
      </c>
      <c r="K3566" s="148">
        <v>1</v>
      </c>
      <c r="M3566" s="148">
        <v>5</v>
      </c>
      <c r="N3566" s="148" t="s">
        <v>982</v>
      </c>
      <c r="O3566" s="148">
        <v>0</v>
      </c>
      <c r="Q3566" s="148" t="s">
        <v>983</v>
      </c>
      <c r="R3566" s="148">
        <v>6127975</v>
      </c>
      <c r="S3566" s="153">
        <v>42534</v>
      </c>
      <c r="T3566" s="148">
        <v>10</v>
      </c>
      <c r="U3566" s="148">
        <v>1</v>
      </c>
      <c r="V3566" s="148">
        <v>1</v>
      </c>
      <c r="X3566" s="148">
        <v>0</v>
      </c>
      <c r="Y3566" s="148">
        <v>0</v>
      </c>
      <c r="Z3566" s="153">
        <v>42535</v>
      </c>
      <c r="AA3566" s="154" t="s">
        <v>984</v>
      </c>
      <c r="AB3566" s="148">
        <v>23</v>
      </c>
      <c r="AC3566" s="148">
        <v>23</v>
      </c>
      <c r="AD3566" s="148" t="s">
        <v>117</v>
      </c>
      <c r="AE3566" s="154" t="s">
        <v>148</v>
      </c>
      <c r="AF3566" s="148">
        <v>2</v>
      </c>
      <c r="AG3566" s="148">
        <v>2</v>
      </c>
      <c r="AJ3566" s="148" t="s">
        <v>608</v>
      </c>
      <c r="AK3566" s="148">
        <v>5784</v>
      </c>
      <c r="AL3566" s="148">
        <v>5.0000000000000001E-3</v>
      </c>
      <c r="AM3566" s="148">
        <v>5.0000000000000001E-3</v>
      </c>
      <c r="AP3566" s="148">
        <v>454</v>
      </c>
      <c r="AQ3566" s="148">
        <v>454</v>
      </c>
      <c r="AR3566" s="148">
        <v>5784</v>
      </c>
      <c r="AS3566" s="148">
        <v>10</v>
      </c>
      <c r="AT3566" s="148">
        <v>10</v>
      </c>
      <c r="AU3566" s="148">
        <v>5.0000000000000001E-3</v>
      </c>
      <c r="AV3566" s="148">
        <v>5.0000000000000001E-3</v>
      </c>
      <c r="AY3566" s="148">
        <v>133</v>
      </c>
      <c r="AZ3566" s="148">
        <v>133</v>
      </c>
      <c r="BA3566" s="148" t="s">
        <v>107</v>
      </c>
      <c r="BB3566" s="148">
        <v>11</v>
      </c>
      <c r="BD3566" s="148">
        <v>8</v>
      </c>
      <c r="BF3566" s="148" t="s">
        <v>985</v>
      </c>
      <c r="BG3566" s="148">
        <v>1</v>
      </c>
      <c r="BI3566" s="153">
        <v>42535</v>
      </c>
      <c r="BJ3566" s="154" t="s">
        <v>112</v>
      </c>
      <c r="BK3566" s="148">
        <v>41054531300042</v>
      </c>
      <c r="BM3566" s="148" t="s">
        <v>100</v>
      </c>
      <c r="BN3566" s="148" t="s">
        <v>986</v>
      </c>
      <c r="BO3566" s="148" t="s">
        <v>987</v>
      </c>
      <c r="BQ3566" s="153">
        <v>42534</v>
      </c>
      <c r="BR3566" s="148">
        <v>3</v>
      </c>
      <c r="BT3566" s="148">
        <v>1409</v>
      </c>
      <c r="BV3566" s="148" t="s">
        <v>1617</v>
      </c>
      <c r="BW3566" s="148">
        <v>28</v>
      </c>
      <c r="BY3566" s="148">
        <v>27</v>
      </c>
      <c r="CA3566" s="148">
        <v>1</v>
      </c>
      <c r="CC3566" s="148">
        <v>34255833500051</v>
      </c>
      <c r="CE3566" s="148" t="s">
        <v>100</v>
      </c>
      <c r="CF3566" s="148">
        <v>1</v>
      </c>
      <c r="CH3566" s="148">
        <v>3</v>
      </c>
      <c r="CJ3566" s="149">
        <v>41054531300042</v>
      </c>
      <c r="CL3566" s="149" t="s">
        <v>97</v>
      </c>
      <c r="CN3566" s="149">
        <v>3</v>
      </c>
      <c r="CT3566" s="149" t="s">
        <v>98</v>
      </c>
      <c r="CU3566" s="152">
        <v>42667</v>
      </c>
      <c r="CV3566" s="149">
        <v>0</v>
      </c>
      <c r="CX3566" s="149" t="s">
        <v>97</v>
      </c>
      <c r="CY3566" s="149" t="s">
        <v>99</v>
      </c>
      <c r="CZ3566" s="149">
        <v>41054531300042</v>
      </c>
      <c r="DB3566" s="149" t="s">
        <v>100</v>
      </c>
      <c r="DC3566" s="149" t="s">
        <v>101</v>
      </c>
      <c r="DD3566" s="149" t="s">
        <v>102</v>
      </c>
      <c r="DE3566" s="149" t="s">
        <v>1615</v>
      </c>
      <c r="DF3566" s="149">
        <v>1</v>
      </c>
    </row>
    <row r="3567" spans="1:110" x14ac:dyDescent="0.25">
      <c r="A3567" s="148" t="s">
        <v>96</v>
      </c>
      <c r="B3567" s="148">
        <v>0</v>
      </c>
      <c r="D3567" s="148" t="s">
        <v>97</v>
      </c>
      <c r="K3567" s="148">
        <v>1</v>
      </c>
      <c r="M3567" s="148">
        <v>5</v>
      </c>
      <c r="N3567" s="148" t="s">
        <v>982</v>
      </c>
      <c r="O3567" s="148">
        <v>0</v>
      </c>
      <c r="Q3567" s="148" t="s">
        <v>983</v>
      </c>
      <c r="R3567" s="148">
        <v>6127975</v>
      </c>
      <c r="S3567" s="153">
        <v>42534</v>
      </c>
      <c r="T3567" s="148">
        <v>10</v>
      </c>
      <c r="U3567" s="148">
        <v>1</v>
      </c>
      <c r="V3567" s="148">
        <v>1</v>
      </c>
      <c r="X3567" s="148">
        <v>0</v>
      </c>
      <c r="Y3567" s="148">
        <v>0</v>
      </c>
      <c r="Z3567" s="153">
        <v>42535</v>
      </c>
      <c r="AA3567" s="154" t="s">
        <v>984</v>
      </c>
      <c r="AB3567" s="148">
        <v>23</v>
      </c>
      <c r="AC3567" s="148">
        <v>23</v>
      </c>
      <c r="AD3567" s="148" t="s">
        <v>117</v>
      </c>
      <c r="AE3567" s="154" t="s">
        <v>148</v>
      </c>
      <c r="AF3567" s="148">
        <v>2</v>
      </c>
      <c r="AG3567" s="148">
        <v>2</v>
      </c>
      <c r="AJ3567" s="148" t="s">
        <v>609</v>
      </c>
      <c r="AK3567" s="148">
        <v>7505</v>
      </c>
      <c r="AL3567" s="148">
        <v>5.0000000000000001E-3</v>
      </c>
      <c r="AM3567" s="148">
        <v>5.0000000000000001E-3</v>
      </c>
      <c r="AP3567" s="148">
        <v>454</v>
      </c>
      <c r="AQ3567" s="148">
        <v>454</v>
      </c>
      <c r="AR3567" s="148">
        <v>7505</v>
      </c>
      <c r="AS3567" s="148">
        <v>10</v>
      </c>
      <c r="AT3567" s="148">
        <v>10</v>
      </c>
      <c r="AU3567" s="148">
        <v>5.0000000000000001E-3</v>
      </c>
      <c r="AV3567" s="148">
        <v>5.0000000000000001E-3</v>
      </c>
      <c r="AY3567" s="148">
        <v>133</v>
      </c>
      <c r="AZ3567" s="148">
        <v>133</v>
      </c>
      <c r="BA3567" s="148" t="s">
        <v>107</v>
      </c>
      <c r="BB3567" s="148">
        <v>11</v>
      </c>
      <c r="BD3567" s="148">
        <v>8</v>
      </c>
      <c r="BF3567" s="148" t="s">
        <v>985</v>
      </c>
      <c r="BG3567" s="148">
        <v>1</v>
      </c>
      <c r="BI3567" s="153">
        <v>42535</v>
      </c>
      <c r="BJ3567" s="154" t="s">
        <v>112</v>
      </c>
      <c r="BK3567" s="148">
        <v>41054531300042</v>
      </c>
      <c r="BM3567" s="148" t="s">
        <v>100</v>
      </c>
      <c r="BN3567" s="148" t="s">
        <v>986</v>
      </c>
      <c r="BO3567" s="148" t="s">
        <v>987</v>
      </c>
      <c r="BQ3567" s="153">
        <v>42534</v>
      </c>
      <c r="BR3567" s="148">
        <v>3</v>
      </c>
      <c r="BT3567" s="148">
        <v>1409</v>
      </c>
      <c r="BV3567" s="148" t="s">
        <v>1617</v>
      </c>
      <c r="BW3567" s="148">
        <v>28</v>
      </c>
      <c r="BY3567" s="148">
        <v>27</v>
      </c>
      <c r="CA3567" s="148">
        <v>1</v>
      </c>
      <c r="CC3567" s="148">
        <v>34255833500051</v>
      </c>
      <c r="CE3567" s="148" t="s">
        <v>100</v>
      </c>
      <c r="CF3567" s="148">
        <v>1</v>
      </c>
      <c r="CH3567" s="148">
        <v>3</v>
      </c>
      <c r="CJ3567" s="149">
        <v>41054531300042</v>
      </c>
      <c r="CL3567" s="149" t="s">
        <v>97</v>
      </c>
      <c r="CN3567" s="149">
        <v>3</v>
      </c>
      <c r="CT3567" s="149" t="s">
        <v>98</v>
      </c>
      <c r="CU3567" s="152">
        <v>42667</v>
      </c>
      <c r="CV3567" s="149">
        <v>0</v>
      </c>
      <c r="CX3567" s="149" t="s">
        <v>97</v>
      </c>
      <c r="CY3567" s="149" t="s">
        <v>99</v>
      </c>
      <c r="CZ3567" s="149">
        <v>41054531300042</v>
      </c>
      <c r="DB3567" s="149" t="s">
        <v>100</v>
      </c>
      <c r="DC3567" s="149" t="s">
        <v>101</v>
      </c>
      <c r="DD3567" s="149" t="s">
        <v>102</v>
      </c>
      <c r="DE3567" s="149" t="s">
        <v>1615</v>
      </c>
      <c r="DF3567" s="149">
        <v>1</v>
      </c>
    </row>
    <row r="3568" spans="1:110" x14ac:dyDescent="0.25">
      <c r="A3568" s="148" t="s">
        <v>96</v>
      </c>
      <c r="B3568" s="148">
        <v>0</v>
      </c>
      <c r="D3568" s="148" t="s">
        <v>97</v>
      </c>
      <c r="K3568" s="148">
        <v>1</v>
      </c>
      <c r="M3568" s="148">
        <v>5</v>
      </c>
      <c r="N3568" s="148" t="s">
        <v>982</v>
      </c>
      <c r="O3568" s="148">
        <v>0</v>
      </c>
      <c r="Q3568" s="148" t="s">
        <v>983</v>
      </c>
      <c r="R3568" s="148">
        <v>6127975</v>
      </c>
      <c r="S3568" s="153">
        <v>42534</v>
      </c>
      <c r="T3568" s="148">
        <v>10</v>
      </c>
      <c r="U3568" s="148">
        <v>1</v>
      </c>
      <c r="V3568" s="148">
        <v>1</v>
      </c>
      <c r="X3568" s="148">
        <v>0</v>
      </c>
      <c r="Y3568" s="148">
        <v>0</v>
      </c>
      <c r="Z3568" s="153">
        <v>42535</v>
      </c>
      <c r="AA3568" s="154" t="s">
        <v>984</v>
      </c>
      <c r="AB3568" s="148">
        <v>23</v>
      </c>
      <c r="AC3568" s="148">
        <v>23</v>
      </c>
      <c r="AD3568" s="148" t="s">
        <v>117</v>
      </c>
      <c r="AE3568" s="154" t="s">
        <v>154</v>
      </c>
      <c r="AF3568" s="148">
        <v>2</v>
      </c>
      <c r="AG3568" s="148">
        <v>2</v>
      </c>
      <c r="AJ3568" s="148" t="s">
        <v>610</v>
      </c>
      <c r="AK3568" s="148">
        <v>1950</v>
      </c>
      <c r="AL3568" s="148">
        <v>5.0000000000000001E-3</v>
      </c>
      <c r="AM3568" s="148">
        <v>5.0000000000000001E-3</v>
      </c>
      <c r="AN3568" s="148">
        <v>712</v>
      </c>
      <c r="AO3568" s="148">
        <v>712</v>
      </c>
      <c r="AP3568" s="148">
        <v>405</v>
      </c>
      <c r="AQ3568" s="148">
        <v>405</v>
      </c>
      <c r="AR3568" s="148">
        <v>1950</v>
      </c>
      <c r="AS3568" s="148">
        <v>10</v>
      </c>
      <c r="AT3568" s="148">
        <v>10</v>
      </c>
      <c r="AU3568" s="148">
        <v>5.0000000000000001E-3</v>
      </c>
      <c r="AV3568" s="148">
        <v>5.0000000000000001E-3</v>
      </c>
      <c r="AW3568" s="148">
        <v>1168</v>
      </c>
      <c r="AX3568" s="148">
        <v>1168</v>
      </c>
      <c r="AY3568" s="148">
        <v>133</v>
      </c>
      <c r="AZ3568" s="148">
        <v>133</v>
      </c>
      <c r="BA3568" s="148" t="s">
        <v>107</v>
      </c>
      <c r="BB3568" s="148">
        <v>11</v>
      </c>
      <c r="BD3568" s="148">
        <v>8</v>
      </c>
      <c r="BF3568" s="148" t="s">
        <v>985</v>
      </c>
      <c r="BG3568" s="148">
        <v>1</v>
      </c>
      <c r="BI3568" s="153">
        <v>42535</v>
      </c>
      <c r="BJ3568" s="154" t="s">
        <v>112</v>
      </c>
      <c r="BK3568" s="148">
        <v>41054531300042</v>
      </c>
      <c r="BM3568" s="148" t="s">
        <v>100</v>
      </c>
      <c r="BN3568" s="148" t="s">
        <v>986</v>
      </c>
      <c r="BO3568" s="148" t="s">
        <v>987</v>
      </c>
      <c r="BQ3568" s="153">
        <v>42534</v>
      </c>
      <c r="BR3568" s="148">
        <v>3</v>
      </c>
      <c r="BT3568" s="148">
        <v>1409</v>
      </c>
      <c r="BV3568" s="148" t="s">
        <v>1617</v>
      </c>
      <c r="BW3568" s="148">
        <v>28</v>
      </c>
      <c r="BY3568" s="148">
        <v>27</v>
      </c>
      <c r="CA3568" s="148">
        <v>1</v>
      </c>
      <c r="CC3568" s="148">
        <v>34255833500051</v>
      </c>
      <c r="CE3568" s="148" t="s">
        <v>100</v>
      </c>
      <c r="CF3568" s="148">
        <v>1</v>
      </c>
      <c r="CH3568" s="148">
        <v>3</v>
      </c>
      <c r="CJ3568" s="149">
        <v>41054531300042</v>
      </c>
      <c r="CL3568" s="149" t="s">
        <v>97</v>
      </c>
      <c r="CN3568" s="149">
        <v>3</v>
      </c>
      <c r="CT3568" s="149" t="s">
        <v>98</v>
      </c>
      <c r="CU3568" s="152">
        <v>42667</v>
      </c>
      <c r="CV3568" s="149">
        <v>0</v>
      </c>
      <c r="CX3568" s="149" t="s">
        <v>97</v>
      </c>
      <c r="CY3568" s="149" t="s">
        <v>99</v>
      </c>
      <c r="CZ3568" s="149">
        <v>41054531300042</v>
      </c>
      <c r="DB3568" s="149" t="s">
        <v>100</v>
      </c>
      <c r="DC3568" s="149" t="s">
        <v>101</v>
      </c>
      <c r="DD3568" s="149" t="s">
        <v>102</v>
      </c>
      <c r="DE3568" s="149" t="s">
        <v>1615</v>
      </c>
      <c r="DF3568" s="149">
        <v>1</v>
      </c>
    </row>
    <row r="3569" spans="1:110" x14ac:dyDescent="0.25">
      <c r="A3569" s="148" t="s">
        <v>96</v>
      </c>
      <c r="B3569" s="148">
        <v>0</v>
      </c>
      <c r="D3569" s="148" t="s">
        <v>97</v>
      </c>
      <c r="K3569" s="148">
        <v>1</v>
      </c>
      <c r="M3569" s="148">
        <v>5</v>
      </c>
      <c r="N3569" s="148" t="s">
        <v>982</v>
      </c>
      <c r="O3569" s="148">
        <v>0</v>
      </c>
      <c r="Q3569" s="148" t="s">
        <v>983</v>
      </c>
      <c r="R3569" s="148">
        <v>6127975</v>
      </c>
      <c r="S3569" s="153">
        <v>42534</v>
      </c>
      <c r="T3569" s="148">
        <v>10</v>
      </c>
      <c r="U3569" s="148">
        <v>1</v>
      </c>
      <c r="V3569" s="148">
        <v>1</v>
      </c>
      <c r="X3569" s="148">
        <v>0</v>
      </c>
      <c r="Y3569" s="148">
        <v>0</v>
      </c>
      <c r="Z3569" s="153">
        <v>42535</v>
      </c>
      <c r="AA3569" s="154" t="s">
        <v>984</v>
      </c>
      <c r="AB3569" s="148">
        <v>23</v>
      </c>
      <c r="AC3569" s="148">
        <v>23</v>
      </c>
      <c r="AD3569" s="148" t="s">
        <v>117</v>
      </c>
      <c r="AE3569" s="154" t="s">
        <v>154</v>
      </c>
      <c r="AF3569" s="148">
        <v>2</v>
      </c>
      <c r="AG3569" s="148">
        <v>2</v>
      </c>
      <c r="AJ3569" s="148" t="s">
        <v>611</v>
      </c>
      <c r="AK3569" s="148">
        <v>1094</v>
      </c>
      <c r="AL3569" s="148">
        <v>5.0000000000000001E-3</v>
      </c>
      <c r="AM3569" s="148">
        <v>5.0000000000000001E-3</v>
      </c>
      <c r="AN3569" s="148">
        <v>712</v>
      </c>
      <c r="AO3569" s="148">
        <v>712</v>
      </c>
      <c r="AP3569" s="148">
        <v>405</v>
      </c>
      <c r="AQ3569" s="148">
        <v>405</v>
      </c>
      <c r="AR3569" s="148">
        <v>1094</v>
      </c>
      <c r="AS3569" s="148">
        <v>10</v>
      </c>
      <c r="AT3569" s="148">
        <v>10</v>
      </c>
      <c r="AU3569" s="148">
        <v>5.0000000000000001E-3</v>
      </c>
      <c r="AV3569" s="148">
        <v>5.0000000000000001E-3</v>
      </c>
      <c r="AW3569" s="148">
        <v>1168</v>
      </c>
      <c r="AX3569" s="148">
        <v>1168</v>
      </c>
      <c r="AY3569" s="148">
        <v>133</v>
      </c>
      <c r="AZ3569" s="148">
        <v>133</v>
      </c>
      <c r="BA3569" s="148" t="s">
        <v>107</v>
      </c>
      <c r="BB3569" s="148">
        <v>11</v>
      </c>
      <c r="BD3569" s="148">
        <v>8</v>
      </c>
      <c r="BF3569" s="148" t="s">
        <v>985</v>
      </c>
      <c r="BG3569" s="148">
        <v>1</v>
      </c>
      <c r="BI3569" s="153">
        <v>42535</v>
      </c>
      <c r="BJ3569" s="154" t="s">
        <v>112</v>
      </c>
      <c r="BK3569" s="148">
        <v>41054531300042</v>
      </c>
      <c r="BM3569" s="148" t="s">
        <v>100</v>
      </c>
      <c r="BN3569" s="148" t="s">
        <v>986</v>
      </c>
      <c r="BO3569" s="148" t="s">
        <v>987</v>
      </c>
      <c r="BQ3569" s="153">
        <v>42534</v>
      </c>
      <c r="BR3569" s="148">
        <v>3</v>
      </c>
      <c r="BT3569" s="148">
        <v>1409</v>
      </c>
      <c r="BV3569" s="148" t="s">
        <v>1617</v>
      </c>
      <c r="BW3569" s="148">
        <v>28</v>
      </c>
      <c r="BY3569" s="148">
        <v>27</v>
      </c>
      <c r="CA3569" s="148">
        <v>1</v>
      </c>
      <c r="CC3569" s="148">
        <v>34255833500051</v>
      </c>
      <c r="CE3569" s="148" t="s">
        <v>100</v>
      </c>
      <c r="CF3569" s="148">
        <v>1</v>
      </c>
      <c r="CH3569" s="148">
        <v>3</v>
      </c>
      <c r="CJ3569" s="149">
        <v>41054531300042</v>
      </c>
      <c r="CL3569" s="149" t="s">
        <v>97</v>
      </c>
      <c r="CN3569" s="149">
        <v>3</v>
      </c>
      <c r="CT3569" s="149" t="s">
        <v>98</v>
      </c>
      <c r="CU3569" s="152">
        <v>42667</v>
      </c>
      <c r="CV3569" s="149">
        <v>0</v>
      </c>
      <c r="CX3569" s="149" t="s">
        <v>97</v>
      </c>
      <c r="CY3569" s="149" t="s">
        <v>99</v>
      </c>
      <c r="CZ3569" s="149">
        <v>41054531300042</v>
      </c>
      <c r="DB3569" s="149" t="s">
        <v>100</v>
      </c>
      <c r="DC3569" s="149" t="s">
        <v>101</v>
      </c>
      <c r="DD3569" s="149" t="s">
        <v>102</v>
      </c>
      <c r="DE3569" s="149" t="s">
        <v>1615</v>
      </c>
      <c r="DF3569" s="149">
        <v>1</v>
      </c>
    </row>
    <row r="3570" spans="1:110" x14ac:dyDescent="0.25">
      <c r="A3570" s="148" t="s">
        <v>96</v>
      </c>
      <c r="B3570" s="148">
        <v>0</v>
      </c>
      <c r="D3570" s="148" t="s">
        <v>97</v>
      </c>
      <c r="K3570" s="148">
        <v>1</v>
      </c>
      <c r="M3570" s="148">
        <v>5</v>
      </c>
      <c r="N3570" s="148" t="s">
        <v>982</v>
      </c>
      <c r="O3570" s="148">
        <v>0</v>
      </c>
      <c r="Q3570" s="148" t="s">
        <v>983</v>
      </c>
      <c r="R3570" s="148">
        <v>6127975</v>
      </c>
      <c r="S3570" s="153">
        <v>42534</v>
      </c>
      <c r="T3570" s="148">
        <v>10</v>
      </c>
      <c r="U3570" s="148">
        <v>1</v>
      </c>
      <c r="V3570" s="148">
        <v>1</v>
      </c>
      <c r="X3570" s="148">
        <v>0</v>
      </c>
      <c r="Y3570" s="148">
        <v>0</v>
      </c>
      <c r="Z3570" s="153">
        <v>42535</v>
      </c>
      <c r="AA3570" s="154" t="s">
        <v>984</v>
      </c>
      <c r="AB3570" s="148">
        <v>23</v>
      </c>
      <c r="AC3570" s="148">
        <v>23</v>
      </c>
      <c r="AD3570" s="148" t="s">
        <v>117</v>
      </c>
      <c r="AE3570" s="154" t="s">
        <v>154</v>
      </c>
      <c r="AF3570" s="148">
        <v>2</v>
      </c>
      <c r="AG3570" s="148">
        <v>2</v>
      </c>
      <c r="AJ3570" s="148" t="s">
        <v>612</v>
      </c>
      <c r="AK3570" s="148">
        <v>1406</v>
      </c>
      <c r="AL3570" s="148">
        <v>5.0000000000000001E-3</v>
      </c>
      <c r="AM3570" s="148">
        <v>5.0000000000000001E-3</v>
      </c>
      <c r="AN3570" s="148">
        <v>712</v>
      </c>
      <c r="AO3570" s="148">
        <v>712</v>
      </c>
      <c r="AP3570" s="148">
        <v>405</v>
      </c>
      <c r="AQ3570" s="148">
        <v>405</v>
      </c>
      <c r="AR3570" s="148">
        <v>1406</v>
      </c>
      <c r="AS3570" s="148">
        <v>10</v>
      </c>
      <c r="AT3570" s="148">
        <v>10</v>
      </c>
      <c r="AU3570" s="148">
        <v>5.0000000000000001E-3</v>
      </c>
      <c r="AV3570" s="148">
        <v>5.0000000000000001E-3</v>
      </c>
      <c r="AW3570" s="148">
        <v>1168</v>
      </c>
      <c r="AX3570" s="148">
        <v>1168</v>
      </c>
      <c r="AY3570" s="148">
        <v>133</v>
      </c>
      <c r="AZ3570" s="148">
        <v>133</v>
      </c>
      <c r="BA3570" s="148" t="s">
        <v>107</v>
      </c>
      <c r="BB3570" s="148">
        <v>11</v>
      </c>
      <c r="BD3570" s="148">
        <v>8</v>
      </c>
      <c r="BF3570" s="148" t="s">
        <v>985</v>
      </c>
      <c r="BG3570" s="148">
        <v>1</v>
      </c>
      <c r="BI3570" s="153">
        <v>42535</v>
      </c>
      <c r="BJ3570" s="154" t="s">
        <v>112</v>
      </c>
      <c r="BK3570" s="148">
        <v>41054531300042</v>
      </c>
      <c r="BM3570" s="148" t="s">
        <v>100</v>
      </c>
      <c r="BN3570" s="148" t="s">
        <v>986</v>
      </c>
      <c r="BO3570" s="148" t="s">
        <v>987</v>
      </c>
      <c r="BQ3570" s="153">
        <v>42534</v>
      </c>
      <c r="BR3570" s="148">
        <v>3</v>
      </c>
      <c r="BT3570" s="148">
        <v>1409</v>
      </c>
      <c r="BV3570" s="148" t="s">
        <v>1617</v>
      </c>
      <c r="BW3570" s="148">
        <v>28</v>
      </c>
      <c r="BY3570" s="148">
        <v>27</v>
      </c>
      <c r="CA3570" s="148">
        <v>1</v>
      </c>
      <c r="CC3570" s="148">
        <v>34255833500051</v>
      </c>
      <c r="CE3570" s="148" t="s">
        <v>100</v>
      </c>
      <c r="CF3570" s="148">
        <v>1</v>
      </c>
      <c r="CH3570" s="148">
        <v>3</v>
      </c>
      <c r="CJ3570" s="149">
        <v>41054531300042</v>
      </c>
      <c r="CL3570" s="149" t="s">
        <v>97</v>
      </c>
      <c r="CN3570" s="149">
        <v>3</v>
      </c>
      <c r="CT3570" s="149" t="s">
        <v>98</v>
      </c>
      <c r="CU3570" s="152">
        <v>42667</v>
      </c>
      <c r="CV3570" s="149">
        <v>0</v>
      </c>
      <c r="CX3570" s="149" t="s">
        <v>97</v>
      </c>
      <c r="CY3570" s="149" t="s">
        <v>99</v>
      </c>
      <c r="CZ3570" s="149">
        <v>41054531300042</v>
      </c>
      <c r="DB3570" s="149" t="s">
        <v>100</v>
      </c>
      <c r="DC3570" s="149" t="s">
        <v>101</v>
      </c>
      <c r="DD3570" s="149" t="s">
        <v>102</v>
      </c>
      <c r="DE3570" s="149" t="s">
        <v>1615</v>
      </c>
      <c r="DF3570" s="149">
        <v>1</v>
      </c>
    </row>
    <row r="3571" spans="1:110" x14ac:dyDescent="0.25">
      <c r="A3571" s="148" t="s">
        <v>96</v>
      </c>
      <c r="B3571" s="148">
        <v>0</v>
      </c>
      <c r="D3571" s="148" t="s">
        <v>97</v>
      </c>
      <c r="K3571" s="148">
        <v>1</v>
      </c>
      <c r="M3571" s="148">
        <v>5</v>
      </c>
      <c r="N3571" s="148" t="s">
        <v>982</v>
      </c>
      <c r="O3571" s="148">
        <v>0</v>
      </c>
      <c r="Q3571" s="148" t="s">
        <v>983</v>
      </c>
      <c r="R3571" s="148">
        <v>6127975</v>
      </c>
      <c r="S3571" s="153">
        <v>42534</v>
      </c>
      <c r="T3571" s="148">
        <v>10</v>
      </c>
      <c r="U3571" s="148">
        <v>1</v>
      </c>
      <c r="V3571" s="148">
        <v>1</v>
      </c>
      <c r="X3571" s="148">
        <v>0</v>
      </c>
      <c r="Y3571" s="148">
        <v>0</v>
      </c>
      <c r="Z3571" s="153">
        <v>42535</v>
      </c>
      <c r="AA3571" s="154" t="s">
        <v>984</v>
      </c>
      <c r="AB3571" s="148">
        <v>23</v>
      </c>
      <c r="AC3571" s="148">
        <v>23</v>
      </c>
      <c r="AD3571" s="148" t="s">
        <v>105</v>
      </c>
      <c r="AE3571" s="154" t="s">
        <v>154</v>
      </c>
      <c r="AF3571" s="148">
        <v>2</v>
      </c>
      <c r="AG3571" s="148">
        <v>2</v>
      </c>
      <c r="AJ3571" s="148" t="s">
        <v>613</v>
      </c>
      <c r="AK3571" s="148">
        <v>1203</v>
      </c>
      <c r="AL3571" s="148">
        <v>5.0000000000000001E-3</v>
      </c>
      <c r="AM3571" s="148">
        <v>5.0000000000000001E-3</v>
      </c>
      <c r="AN3571" s="148">
        <v>712</v>
      </c>
      <c r="AO3571" s="148">
        <v>712</v>
      </c>
      <c r="AP3571" s="148">
        <v>405</v>
      </c>
      <c r="AQ3571" s="148">
        <v>405</v>
      </c>
      <c r="AR3571" s="148">
        <v>1203</v>
      </c>
      <c r="AS3571" s="148">
        <v>10</v>
      </c>
      <c r="AT3571" s="148">
        <v>10</v>
      </c>
      <c r="AU3571" s="148">
        <v>5.0000000000000001E-3</v>
      </c>
      <c r="AV3571" s="148">
        <v>5.0000000000000001E-3</v>
      </c>
      <c r="AW3571" s="148">
        <v>1168</v>
      </c>
      <c r="AX3571" s="148">
        <v>1168</v>
      </c>
      <c r="AY3571" s="148">
        <v>133</v>
      </c>
      <c r="AZ3571" s="148">
        <v>133</v>
      </c>
      <c r="BA3571" s="148" t="s">
        <v>107</v>
      </c>
      <c r="BB3571" s="148">
        <v>11</v>
      </c>
      <c r="BD3571" s="148">
        <v>8</v>
      </c>
      <c r="BF3571" s="148" t="s">
        <v>985</v>
      </c>
      <c r="BG3571" s="148">
        <v>1</v>
      </c>
      <c r="BI3571" s="153">
        <v>42535</v>
      </c>
      <c r="BJ3571" s="154" t="s">
        <v>112</v>
      </c>
      <c r="BK3571" s="148">
        <v>41054531300042</v>
      </c>
      <c r="BM3571" s="148" t="s">
        <v>100</v>
      </c>
      <c r="BN3571" s="148" t="s">
        <v>986</v>
      </c>
      <c r="BO3571" s="148" t="s">
        <v>987</v>
      </c>
      <c r="BQ3571" s="153">
        <v>42534</v>
      </c>
      <c r="BR3571" s="148">
        <v>3</v>
      </c>
      <c r="BT3571" s="148">
        <v>1409</v>
      </c>
      <c r="BV3571" s="148" t="s">
        <v>1617</v>
      </c>
      <c r="BW3571" s="148">
        <v>28</v>
      </c>
      <c r="BY3571" s="148">
        <v>27</v>
      </c>
      <c r="CA3571" s="148">
        <v>1</v>
      </c>
      <c r="CC3571" s="148">
        <v>34255833500051</v>
      </c>
      <c r="CE3571" s="148" t="s">
        <v>100</v>
      </c>
      <c r="CF3571" s="148">
        <v>1</v>
      </c>
      <c r="CH3571" s="148">
        <v>3</v>
      </c>
      <c r="CJ3571" s="149">
        <v>41054531300042</v>
      </c>
      <c r="CL3571" s="149" t="s">
        <v>97</v>
      </c>
      <c r="CN3571" s="149">
        <v>3</v>
      </c>
      <c r="CT3571" s="149" t="s">
        <v>98</v>
      </c>
      <c r="CU3571" s="152">
        <v>42667</v>
      </c>
      <c r="CV3571" s="149">
        <v>0</v>
      </c>
      <c r="CX3571" s="149" t="s">
        <v>97</v>
      </c>
      <c r="CY3571" s="149" t="s">
        <v>99</v>
      </c>
      <c r="CZ3571" s="149">
        <v>41054531300042</v>
      </c>
      <c r="DB3571" s="149" t="s">
        <v>100</v>
      </c>
      <c r="DC3571" s="149" t="s">
        <v>101</v>
      </c>
      <c r="DD3571" s="149" t="s">
        <v>102</v>
      </c>
      <c r="DE3571" s="149" t="s">
        <v>1615</v>
      </c>
      <c r="DF3571" s="149">
        <v>1</v>
      </c>
    </row>
    <row r="3572" spans="1:110" x14ac:dyDescent="0.25">
      <c r="A3572" s="148" t="s">
        <v>96</v>
      </c>
      <c r="B3572" s="148">
        <v>0</v>
      </c>
      <c r="D3572" s="148" t="s">
        <v>97</v>
      </c>
      <c r="K3572" s="148">
        <v>1</v>
      </c>
      <c r="M3572" s="148">
        <v>5</v>
      </c>
      <c r="N3572" s="148" t="s">
        <v>982</v>
      </c>
      <c r="O3572" s="148">
        <v>0</v>
      </c>
      <c r="Q3572" s="148" t="s">
        <v>983</v>
      </c>
      <c r="R3572" s="148">
        <v>6127975</v>
      </c>
      <c r="S3572" s="153">
        <v>42534</v>
      </c>
      <c r="T3572" s="148">
        <v>10</v>
      </c>
      <c r="U3572" s="148">
        <v>1</v>
      </c>
      <c r="V3572" s="148">
        <v>1</v>
      </c>
      <c r="X3572" s="148">
        <v>0</v>
      </c>
      <c r="Y3572" s="148">
        <v>0</v>
      </c>
      <c r="Z3572" s="153">
        <v>42535</v>
      </c>
      <c r="AA3572" s="154" t="s">
        <v>984</v>
      </c>
      <c r="AB3572" s="148">
        <v>23</v>
      </c>
      <c r="AC3572" s="148">
        <v>23</v>
      </c>
      <c r="AD3572" s="148" t="s">
        <v>117</v>
      </c>
      <c r="AE3572" s="154" t="s">
        <v>148</v>
      </c>
      <c r="AF3572" s="148">
        <v>2</v>
      </c>
      <c r="AG3572" s="148">
        <v>2</v>
      </c>
      <c r="AJ3572" s="148" t="s">
        <v>614</v>
      </c>
      <c r="AK3572" s="148">
        <v>1209</v>
      </c>
      <c r="AL3572" s="148">
        <v>5.0000000000000001E-3</v>
      </c>
      <c r="AM3572" s="148">
        <v>5.0000000000000001E-3</v>
      </c>
      <c r="AP3572" s="148">
        <v>454</v>
      </c>
      <c r="AQ3572" s="148">
        <v>454</v>
      </c>
      <c r="AR3572" s="148">
        <v>1209</v>
      </c>
      <c r="AS3572" s="148">
        <v>10</v>
      </c>
      <c r="AT3572" s="148">
        <v>10</v>
      </c>
      <c r="AU3572" s="148">
        <v>5.0000000000000001E-3</v>
      </c>
      <c r="AV3572" s="148">
        <v>5.0000000000000001E-3</v>
      </c>
      <c r="AY3572" s="148">
        <v>133</v>
      </c>
      <c r="AZ3572" s="148">
        <v>133</v>
      </c>
      <c r="BA3572" s="148" t="s">
        <v>107</v>
      </c>
      <c r="BB3572" s="148">
        <v>11</v>
      </c>
      <c r="BD3572" s="148">
        <v>8</v>
      </c>
      <c r="BF3572" s="148" t="s">
        <v>985</v>
      </c>
      <c r="BG3572" s="148">
        <v>1</v>
      </c>
      <c r="BI3572" s="153">
        <v>42535</v>
      </c>
      <c r="BJ3572" s="154" t="s">
        <v>112</v>
      </c>
      <c r="BK3572" s="148">
        <v>41054531300042</v>
      </c>
      <c r="BM3572" s="148" t="s">
        <v>100</v>
      </c>
      <c r="BN3572" s="148" t="s">
        <v>986</v>
      </c>
      <c r="BO3572" s="148" t="s">
        <v>987</v>
      </c>
      <c r="BQ3572" s="153">
        <v>42534</v>
      </c>
      <c r="BR3572" s="148">
        <v>3</v>
      </c>
      <c r="BT3572" s="148">
        <v>1409</v>
      </c>
      <c r="BV3572" s="148" t="s">
        <v>1617</v>
      </c>
      <c r="BW3572" s="148">
        <v>28</v>
      </c>
      <c r="BY3572" s="148">
        <v>27</v>
      </c>
      <c r="CA3572" s="148">
        <v>1</v>
      </c>
      <c r="CC3572" s="148">
        <v>34255833500051</v>
      </c>
      <c r="CE3572" s="148" t="s">
        <v>100</v>
      </c>
      <c r="CF3572" s="148">
        <v>1</v>
      </c>
      <c r="CH3572" s="148">
        <v>3</v>
      </c>
      <c r="CJ3572" s="149">
        <v>41054531300042</v>
      </c>
      <c r="CL3572" s="149" t="s">
        <v>97</v>
      </c>
      <c r="CN3572" s="149">
        <v>3</v>
      </c>
      <c r="CT3572" s="149" t="s">
        <v>98</v>
      </c>
      <c r="CU3572" s="152">
        <v>42667</v>
      </c>
      <c r="CV3572" s="149">
        <v>0</v>
      </c>
      <c r="CX3572" s="149" t="s">
        <v>97</v>
      </c>
      <c r="CY3572" s="149" t="s">
        <v>99</v>
      </c>
      <c r="CZ3572" s="149">
        <v>41054531300042</v>
      </c>
      <c r="DB3572" s="149" t="s">
        <v>100</v>
      </c>
      <c r="DC3572" s="149" t="s">
        <v>101</v>
      </c>
      <c r="DD3572" s="149" t="s">
        <v>102</v>
      </c>
      <c r="DE3572" s="149" t="s">
        <v>1615</v>
      </c>
      <c r="DF3572" s="149">
        <v>1</v>
      </c>
    </row>
    <row r="3573" spans="1:110" x14ac:dyDescent="0.25">
      <c r="A3573" s="148" t="s">
        <v>96</v>
      </c>
      <c r="B3573" s="148">
        <v>0</v>
      </c>
      <c r="D3573" s="148" t="s">
        <v>97</v>
      </c>
      <c r="K3573" s="148">
        <v>1</v>
      </c>
      <c r="M3573" s="148">
        <v>5</v>
      </c>
      <c r="N3573" s="148" t="s">
        <v>982</v>
      </c>
      <c r="O3573" s="148">
        <v>0</v>
      </c>
      <c r="Q3573" s="148" t="s">
        <v>983</v>
      </c>
      <c r="R3573" s="148">
        <v>6127975</v>
      </c>
      <c r="S3573" s="153">
        <v>42534</v>
      </c>
      <c r="T3573" s="148">
        <v>10</v>
      </c>
      <c r="U3573" s="148">
        <v>2</v>
      </c>
      <c r="V3573" s="148">
        <v>2</v>
      </c>
      <c r="X3573" s="148">
        <v>0</v>
      </c>
      <c r="Y3573" s="148">
        <v>0</v>
      </c>
      <c r="Z3573" s="153">
        <v>42535</v>
      </c>
      <c r="AA3573" s="154" t="s">
        <v>984</v>
      </c>
      <c r="AB3573" s="148">
        <v>23</v>
      </c>
      <c r="AC3573" s="148">
        <v>23</v>
      </c>
      <c r="AD3573" s="148" t="s">
        <v>117</v>
      </c>
      <c r="AE3573" s="154" t="s">
        <v>148</v>
      </c>
      <c r="AF3573" s="148">
        <v>2</v>
      </c>
      <c r="AG3573" s="148">
        <v>2</v>
      </c>
      <c r="AJ3573" s="148" t="s">
        <v>615</v>
      </c>
      <c r="AK3573" s="148">
        <v>2026</v>
      </c>
      <c r="AL3573" s="148">
        <v>0.05</v>
      </c>
      <c r="AM3573" s="148">
        <v>0.05</v>
      </c>
      <c r="AP3573" s="148">
        <v>454</v>
      </c>
      <c r="AQ3573" s="148">
        <v>454</v>
      </c>
      <c r="AR3573" s="148">
        <v>2026</v>
      </c>
      <c r="AS3573" s="148">
        <v>10</v>
      </c>
      <c r="AT3573" s="148">
        <v>10</v>
      </c>
      <c r="AU3573" s="148">
        <v>0.05</v>
      </c>
      <c r="AV3573" s="148">
        <v>0.05</v>
      </c>
      <c r="AY3573" s="148">
        <v>133</v>
      </c>
      <c r="AZ3573" s="148">
        <v>133</v>
      </c>
      <c r="BA3573" s="148" t="s">
        <v>107</v>
      </c>
      <c r="BB3573" s="148">
        <v>11</v>
      </c>
      <c r="BD3573" s="148">
        <v>8</v>
      </c>
      <c r="BF3573" s="148" t="s">
        <v>985</v>
      </c>
      <c r="BG3573" s="148">
        <v>1</v>
      </c>
      <c r="BI3573" s="153">
        <v>42535</v>
      </c>
      <c r="BJ3573" s="154" t="s">
        <v>112</v>
      </c>
      <c r="BK3573" s="148">
        <v>41054531300042</v>
      </c>
      <c r="BM3573" s="148" t="s">
        <v>100</v>
      </c>
      <c r="BN3573" s="148" t="s">
        <v>986</v>
      </c>
      <c r="BO3573" s="148" t="s">
        <v>987</v>
      </c>
      <c r="BQ3573" s="153">
        <v>42534</v>
      </c>
      <c r="BR3573" s="148">
        <v>3</v>
      </c>
      <c r="BT3573" s="148">
        <v>1409</v>
      </c>
      <c r="BV3573" s="148" t="s">
        <v>1617</v>
      </c>
      <c r="BW3573" s="148">
        <v>28</v>
      </c>
      <c r="BY3573" s="148">
        <v>27</v>
      </c>
      <c r="CA3573" s="148">
        <v>1</v>
      </c>
      <c r="CC3573" s="148">
        <v>34255833500051</v>
      </c>
      <c r="CE3573" s="148" t="s">
        <v>100</v>
      </c>
      <c r="CF3573" s="148">
        <v>1</v>
      </c>
      <c r="CH3573" s="148">
        <v>3</v>
      </c>
      <c r="CJ3573" s="149">
        <v>41054531300042</v>
      </c>
      <c r="CL3573" s="149" t="s">
        <v>97</v>
      </c>
      <c r="CN3573" s="149">
        <v>3</v>
      </c>
      <c r="CT3573" s="149" t="s">
        <v>98</v>
      </c>
      <c r="CU3573" s="152">
        <v>42667</v>
      </c>
      <c r="CV3573" s="149">
        <v>0</v>
      </c>
      <c r="CX3573" s="149" t="s">
        <v>97</v>
      </c>
      <c r="CY3573" s="149" t="s">
        <v>99</v>
      </c>
      <c r="CZ3573" s="149">
        <v>41054531300042</v>
      </c>
      <c r="DB3573" s="149" t="s">
        <v>100</v>
      </c>
      <c r="DC3573" s="149" t="s">
        <v>101</v>
      </c>
      <c r="DD3573" s="149" t="s">
        <v>102</v>
      </c>
      <c r="DE3573" s="149" t="s">
        <v>1615</v>
      </c>
      <c r="DF3573" s="149">
        <v>1</v>
      </c>
    </row>
    <row r="3574" spans="1:110" x14ac:dyDescent="0.25">
      <c r="A3574" s="148" t="s">
        <v>96</v>
      </c>
      <c r="B3574" s="148">
        <v>0</v>
      </c>
      <c r="D3574" s="148" t="s">
        <v>97</v>
      </c>
      <c r="K3574" s="148">
        <v>1</v>
      </c>
      <c r="M3574" s="148">
        <v>5</v>
      </c>
      <c r="N3574" s="148" t="s">
        <v>982</v>
      </c>
      <c r="O3574" s="148">
        <v>0</v>
      </c>
      <c r="Q3574" s="148" t="s">
        <v>983</v>
      </c>
      <c r="R3574" s="148">
        <v>6127975</v>
      </c>
      <c r="S3574" s="153">
        <v>42534</v>
      </c>
      <c r="T3574" s="148">
        <v>10</v>
      </c>
      <c r="U3574" s="148">
        <v>1</v>
      </c>
      <c r="V3574" s="148">
        <v>1</v>
      </c>
      <c r="X3574" s="148">
        <v>0</v>
      </c>
      <c r="Y3574" s="148">
        <v>0</v>
      </c>
      <c r="Z3574" s="153">
        <v>42535</v>
      </c>
      <c r="AA3574" s="154" t="s">
        <v>984</v>
      </c>
      <c r="AB3574" s="148">
        <v>3</v>
      </c>
      <c r="AC3574" s="148">
        <v>3</v>
      </c>
      <c r="AD3574" s="148" t="s">
        <v>219</v>
      </c>
      <c r="AE3574" s="154" t="s">
        <v>230</v>
      </c>
      <c r="AF3574" s="148">
        <v>2</v>
      </c>
      <c r="AG3574" s="148">
        <v>2</v>
      </c>
      <c r="AJ3574" s="148" t="s">
        <v>616</v>
      </c>
      <c r="AK3574" s="148">
        <v>1372</v>
      </c>
      <c r="AL3574" s="148">
        <v>0.05</v>
      </c>
      <c r="AM3574" s="148">
        <v>0.05</v>
      </c>
      <c r="AP3574" s="148">
        <v>718</v>
      </c>
      <c r="AQ3574" s="148">
        <v>718</v>
      </c>
      <c r="AR3574" s="148">
        <v>1372</v>
      </c>
      <c r="AS3574" s="148">
        <v>1</v>
      </c>
      <c r="AT3574" s="148">
        <v>1</v>
      </c>
      <c r="AU3574" s="148">
        <v>12.05</v>
      </c>
      <c r="AV3574" s="148">
        <v>12.05</v>
      </c>
      <c r="AY3574" s="148">
        <v>320</v>
      </c>
      <c r="AZ3574" s="148">
        <v>320</v>
      </c>
      <c r="BA3574" s="148" t="s">
        <v>617</v>
      </c>
      <c r="BB3574" s="148">
        <v>11</v>
      </c>
      <c r="BD3574" s="148">
        <v>8</v>
      </c>
      <c r="BF3574" s="148" t="s">
        <v>985</v>
      </c>
      <c r="BG3574" s="148">
        <v>1</v>
      </c>
      <c r="BI3574" s="153">
        <v>42535</v>
      </c>
      <c r="BJ3574" s="154" t="s">
        <v>112</v>
      </c>
      <c r="BK3574" s="148">
        <v>41054531300042</v>
      </c>
      <c r="BM3574" s="148" t="s">
        <v>100</v>
      </c>
      <c r="BN3574" s="148" t="s">
        <v>986</v>
      </c>
      <c r="BO3574" s="148" t="s">
        <v>987</v>
      </c>
      <c r="BQ3574" s="153">
        <v>42534</v>
      </c>
      <c r="BR3574" s="148">
        <v>3</v>
      </c>
      <c r="BT3574" s="148">
        <v>1409</v>
      </c>
      <c r="BV3574" s="148" t="s">
        <v>1617</v>
      </c>
      <c r="BW3574" s="148">
        <v>28</v>
      </c>
      <c r="BY3574" s="148">
        <v>27</v>
      </c>
      <c r="CA3574" s="148">
        <v>1</v>
      </c>
      <c r="CC3574" s="148">
        <v>34255833500051</v>
      </c>
      <c r="CE3574" s="148" t="s">
        <v>100</v>
      </c>
      <c r="CF3574" s="148">
        <v>1</v>
      </c>
      <c r="CH3574" s="148">
        <v>3</v>
      </c>
      <c r="CJ3574" s="149">
        <v>41054531300042</v>
      </c>
      <c r="CL3574" s="149" t="s">
        <v>97</v>
      </c>
      <c r="CN3574" s="149">
        <v>3</v>
      </c>
      <c r="CT3574" s="149" t="s">
        <v>98</v>
      </c>
      <c r="CU3574" s="152">
        <v>42667</v>
      </c>
      <c r="CV3574" s="149">
        <v>0</v>
      </c>
      <c r="CX3574" s="149" t="s">
        <v>97</v>
      </c>
      <c r="CY3574" s="149" t="s">
        <v>99</v>
      </c>
      <c r="CZ3574" s="149">
        <v>41054531300042</v>
      </c>
      <c r="DB3574" s="149" t="s">
        <v>100</v>
      </c>
      <c r="DC3574" s="149" t="s">
        <v>101</v>
      </c>
      <c r="DD3574" s="149" t="s">
        <v>102</v>
      </c>
      <c r="DE3574" s="149" t="s">
        <v>1615</v>
      </c>
      <c r="DF3574" s="149">
        <v>1</v>
      </c>
    </row>
    <row r="3575" spans="1:110" x14ac:dyDescent="0.25">
      <c r="A3575" s="148" t="s">
        <v>96</v>
      </c>
      <c r="B3575" s="148">
        <v>0</v>
      </c>
      <c r="D3575" s="148" t="s">
        <v>97</v>
      </c>
      <c r="K3575" s="148">
        <v>1</v>
      </c>
      <c r="M3575" s="148">
        <v>5</v>
      </c>
      <c r="N3575" s="148" t="s">
        <v>982</v>
      </c>
      <c r="O3575" s="148">
        <v>0</v>
      </c>
      <c r="Q3575" s="148" t="s">
        <v>983</v>
      </c>
      <c r="R3575" s="148">
        <v>6127975</v>
      </c>
      <c r="S3575" s="153">
        <v>42534</v>
      </c>
      <c r="T3575" s="148">
        <v>10</v>
      </c>
      <c r="U3575" s="148">
        <v>1</v>
      </c>
      <c r="V3575" s="148">
        <v>1</v>
      </c>
      <c r="X3575" s="148">
        <v>0</v>
      </c>
      <c r="Y3575" s="148">
        <v>0</v>
      </c>
      <c r="Z3575" s="153">
        <v>42535</v>
      </c>
      <c r="AA3575" s="154" t="s">
        <v>984</v>
      </c>
      <c r="AB3575" s="148">
        <v>23</v>
      </c>
      <c r="AC3575" s="148">
        <v>23</v>
      </c>
      <c r="AD3575" s="148" t="s">
        <v>117</v>
      </c>
      <c r="AE3575" s="154" t="s">
        <v>148</v>
      </c>
      <c r="AF3575" s="148">
        <v>2</v>
      </c>
      <c r="AG3575" s="148">
        <v>2</v>
      </c>
      <c r="AJ3575" s="148" t="s">
        <v>618</v>
      </c>
      <c r="AK3575" s="148">
        <v>5787</v>
      </c>
      <c r="AL3575" s="148">
        <v>5.0000000000000001E-3</v>
      </c>
      <c r="AM3575" s="148">
        <v>5.0000000000000001E-3</v>
      </c>
      <c r="AP3575" s="148">
        <v>454</v>
      </c>
      <c r="AQ3575" s="148">
        <v>454</v>
      </c>
      <c r="AR3575" s="148">
        <v>5787</v>
      </c>
      <c r="AS3575" s="148">
        <v>10</v>
      </c>
      <c r="AT3575" s="148">
        <v>10</v>
      </c>
      <c r="AU3575" s="148">
        <v>5.0000000000000001E-3</v>
      </c>
      <c r="AV3575" s="148">
        <v>5.0000000000000001E-3</v>
      </c>
      <c r="AY3575" s="148">
        <v>133</v>
      </c>
      <c r="AZ3575" s="148">
        <v>133</v>
      </c>
      <c r="BA3575" s="148" t="s">
        <v>107</v>
      </c>
      <c r="BB3575" s="148">
        <v>11</v>
      </c>
      <c r="BD3575" s="148">
        <v>8</v>
      </c>
      <c r="BF3575" s="148" t="s">
        <v>985</v>
      </c>
      <c r="BG3575" s="148">
        <v>1</v>
      </c>
      <c r="BI3575" s="153">
        <v>42535</v>
      </c>
      <c r="BJ3575" s="154" t="s">
        <v>112</v>
      </c>
      <c r="BK3575" s="148">
        <v>41054531300042</v>
      </c>
      <c r="BM3575" s="148" t="s">
        <v>100</v>
      </c>
      <c r="BN3575" s="148" t="s">
        <v>986</v>
      </c>
      <c r="BO3575" s="148" t="s">
        <v>987</v>
      </c>
      <c r="BQ3575" s="153">
        <v>42534</v>
      </c>
      <c r="BR3575" s="148">
        <v>3</v>
      </c>
      <c r="BT3575" s="148">
        <v>1409</v>
      </c>
      <c r="BV3575" s="148" t="s">
        <v>1617</v>
      </c>
      <c r="BW3575" s="148">
        <v>28</v>
      </c>
      <c r="BY3575" s="148">
        <v>27</v>
      </c>
      <c r="CA3575" s="148">
        <v>1</v>
      </c>
      <c r="CC3575" s="148">
        <v>34255833500051</v>
      </c>
      <c r="CE3575" s="148" t="s">
        <v>100</v>
      </c>
      <c r="CF3575" s="148">
        <v>1</v>
      </c>
      <c r="CH3575" s="148">
        <v>3</v>
      </c>
      <c r="CJ3575" s="149">
        <v>41054531300042</v>
      </c>
      <c r="CL3575" s="149" t="s">
        <v>97</v>
      </c>
      <c r="CN3575" s="149">
        <v>3</v>
      </c>
      <c r="CT3575" s="149" t="s">
        <v>98</v>
      </c>
      <c r="CU3575" s="152">
        <v>42667</v>
      </c>
      <c r="CV3575" s="149">
        <v>0</v>
      </c>
      <c r="CX3575" s="149" t="s">
        <v>97</v>
      </c>
      <c r="CY3575" s="149" t="s">
        <v>99</v>
      </c>
      <c r="CZ3575" s="149">
        <v>41054531300042</v>
      </c>
      <c r="DB3575" s="149" t="s">
        <v>100</v>
      </c>
      <c r="DC3575" s="149" t="s">
        <v>101</v>
      </c>
      <c r="DD3575" s="149" t="s">
        <v>102</v>
      </c>
      <c r="DE3575" s="149" t="s">
        <v>1615</v>
      </c>
      <c r="DF3575" s="149">
        <v>1</v>
      </c>
    </row>
    <row r="3576" spans="1:110" x14ac:dyDescent="0.25">
      <c r="A3576" s="148" t="s">
        <v>96</v>
      </c>
      <c r="B3576" s="148">
        <v>0</v>
      </c>
      <c r="D3576" s="148" t="s">
        <v>97</v>
      </c>
      <c r="K3576" s="148">
        <v>1</v>
      </c>
      <c r="M3576" s="148">
        <v>5</v>
      </c>
      <c r="N3576" s="148" t="s">
        <v>982</v>
      </c>
      <c r="O3576" s="148">
        <v>0</v>
      </c>
      <c r="Q3576" s="148" t="s">
        <v>983</v>
      </c>
      <c r="R3576" s="148">
        <v>6127975</v>
      </c>
      <c r="S3576" s="153">
        <v>42534</v>
      </c>
      <c r="T3576" s="148">
        <v>10</v>
      </c>
      <c r="U3576" s="148">
        <v>1</v>
      </c>
      <c r="V3576" s="148">
        <v>1</v>
      </c>
      <c r="X3576" s="148">
        <v>0</v>
      </c>
      <c r="Y3576" s="148">
        <v>0</v>
      </c>
      <c r="Z3576" s="153">
        <v>42535</v>
      </c>
      <c r="AA3576" s="154" t="s">
        <v>984</v>
      </c>
      <c r="AB3576" s="148">
        <v>23</v>
      </c>
      <c r="AC3576" s="148">
        <v>23</v>
      </c>
      <c r="AD3576" s="148" t="s">
        <v>117</v>
      </c>
      <c r="AE3576" s="154" t="s">
        <v>148</v>
      </c>
      <c r="AF3576" s="148">
        <v>2</v>
      </c>
      <c r="AG3576" s="148">
        <v>2</v>
      </c>
      <c r="AJ3576" s="148" t="s">
        <v>619</v>
      </c>
      <c r="AK3576" s="148">
        <v>1210</v>
      </c>
      <c r="AL3576" s="148">
        <v>5.0000000000000001E-3</v>
      </c>
      <c r="AM3576" s="148">
        <v>5.0000000000000001E-3</v>
      </c>
      <c r="AP3576" s="148">
        <v>454</v>
      </c>
      <c r="AQ3576" s="148">
        <v>454</v>
      </c>
      <c r="AR3576" s="148">
        <v>1210</v>
      </c>
      <c r="AS3576" s="148">
        <v>10</v>
      </c>
      <c r="AT3576" s="148">
        <v>10</v>
      </c>
      <c r="AU3576" s="148">
        <v>5.0000000000000001E-3</v>
      </c>
      <c r="AV3576" s="148">
        <v>5.0000000000000001E-3</v>
      </c>
      <c r="AY3576" s="148">
        <v>133</v>
      </c>
      <c r="AZ3576" s="148">
        <v>133</v>
      </c>
      <c r="BA3576" s="148" t="s">
        <v>107</v>
      </c>
      <c r="BB3576" s="148">
        <v>11</v>
      </c>
      <c r="BD3576" s="148">
        <v>8</v>
      </c>
      <c r="BF3576" s="148" t="s">
        <v>985</v>
      </c>
      <c r="BG3576" s="148">
        <v>1</v>
      </c>
      <c r="BI3576" s="153">
        <v>42535</v>
      </c>
      <c r="BJ3576" s="154" t="s">
        <v>112</v>
      </c>
      <c r="BK3576" s="148">
        <v>41054531300042</v>
      </c>
      <c r="BM3576" s="148" t="s">
        <v>100</v>
      </c>
      <c r="BN3576" s="148" t="s">
        <v>986</v>
      </c>
      <c r="BO3576" s="148" t="s">
        <v>987</v>
      </c>
      <c r="BQ3576" s="153">
        <v>42534</v>
      </c>
      <c r="BR3576" s="148">
        <v>3</v>
      </c>
      <c r="BT3576" s="148">
        <v>1409</v>
      </c>
      <c r="BV3576" s="148" t="s">
        <v>1617</v>
      </c>
      <c r="BW3576" s="148">
        <v>28</v>
      </c>
      <c r="BY3576" s="148">
        <v>27</v>
      </c>
      <c r="CA3576" s="148">
        <v>1</v>
      </c>
      <c r="CC3576" s="148">
        <v>34255833500051</v>
      </c>
      <c r="CE3576" s="148" t="s">
        <v>100</v>
      </c>
      <c r="CF3576" s="148">
        <v>1</v>
      </c>
      <c r="CH3576" s="148">
        <v>3</v>
      </c>
      <c r="CJ3576" s="149">
        <v>41054531300042</v>
      </c>
      <c r="CL3576" s="149" t="s">
        <v>97</v>
      </c>
      <c r="CN3576" s="149">
        <v>3</v>
      </c>
      <c r="CT3576" s="149" t="s">
        <v>98</v>
      </c>
      <c r="CU3576" s="152">
        <v>42667</v>
      </c>
      <c r="CV3576" s="149">
        <v>0</v>
      </c>
      <c r="CX3576" s="149" t="s">
        <v>97</v>
      </c>
      <c r="CY3576" s="149" t="s">
        <v>99</v>
      </c>
      <c r="CZ3576" s="149">
        <v>41054531300042</v>
      </c>
      <c r="DB3576" s="149" t="s">
        <v>100</v>
      </c>
      <c r="DC3576" s="149" t="s">
        <v>101</v>
      </c>
      <c r="DD3576" s="149" t="s">
        <v>102</v>
      </c>
      <c r="DE3576" s="149" t="s">
        <v>1615</v>
      </c>
      <c r="DF3576" s="149">
        <v>1</v>
      </c>
    </row>
    <row r="3577" spans="1:110" x14ac:dyDescent="0.25">
      <c r="A3577" s="148" t="s">
        <v>96</v>
      </c>
      <c r="B3577" s="148">
        <v>0</v>
      </c>
      <c r="D3577" s="148" t="s">
        <v>97</v>
      </c>
      <c r="K3577" s="148">
        <v>1</v>
      </c>
      <c r="M3577" s="148">
        <v>5</v>
      </c>
      <c r="N3577" s="148" t="s">
        <v>982</v>
      </c>
      <c r="O3577" s="148">
        <v>0</v>
      </c>
      <c r="Q3577" s="148" t="s">
        <v>983</v>
      </c>
      <c r="R3577" s="148">
        <v>6127975</v>
      </c>
      <c r="S3577" s="153">
        <v>42534</v>
      </c>
      <c r="T3577" s="148">
        <v>10</v>
      </c>
      <c r="U3577" s="148">
        <v>2</v>
      </c>
      <c r="V3577" s="148">
        <v>2</v>
      </c>
      <c r="X3577" s="148">
        <v>0</v>
      </c>
      <c r="Y3577" s="148">
        <v>0</v>
      </c>
      <c r="Z3577" s="153">
        <v>42535</v>
      </c>
      <c r="AA3577" s="154" t="s">
        <v>984</v>
      </c>
      <c r="AB3577" s="148">
        <v>23</v>
      </c>
      <c r="AC3577" s="148">
        <v>23</v>
      </c>
      <c r="AD3577" s="148" t="s">
        <v>117</v>
      </c>
      <c r="AE3577" s="154" t="s">
        <v>148</v>
      </c>
      <c r="AF3577" s="148">
        <v>2</v>
      </c>
      <c r="AG3577" s="148">
        <v>2</v>
      </c>
      <c r="AJ3577" s="148" t="s">
        <v>620</v>
      </c>
      <c r="AK3577" s="148">
        <v>6399</v>
      </c>
      <c r="AL3577" s="148">
        <v>0.01</v>
      </c>
      <c r="AM3577" s="148">
        <v>0.01</v>
      </c>
      <c r="AP3577" s="148">
        <v>454</v>
      </c>
      <c r="AQ3577" s="148">
        <v>454</v>
      </c>
      <c r="AR3577" s="148">
        <v>6399</v>
      </c>
      <c r="AS3577" s="148">
        <v>10</v>
      </c>
      <c r="AT3577" s="148">
        <v>10</v>
      </c>
      <c r="AU3577" s="148">
        <v>0.01</v>
      </c>
      <c r="AV3577" s="148">
        <v>0.01</v>
      </c>
      <c r="AY3577" s="148">
        <v>133</v>
      </c>
      <c r="AZ3577" s="148">
        <v>133</v>
      </c>
      <c r="BA3577" s="148" t="s">
        <v>107</v>
      </c>
      <c r="BB3577" s="148">
        <v>11</v>
      </c>
      <c r="BD3577" s="148">
        <v>8</v>
      </c>
      <c r="BF3577" s="148" t="s">
        <v>985</v>
      </c>
      <c r="BG3577" s="148">
        <v>1</v>
      </c>
      <c r="BI3577" s="153">
        <v>42535</v>
      </c>
      <c r="BJ3577" s="154" t="s">
        <v>112</v>
      </c>
      <c r="BK3577" s="148">
        <v>41054531300042</v>
      </c>
      <c r="BM3577" s="148" t="s">
        <v>100</v>
      </c>
      <c r="BN3577" s="148" t="s">
        <v>986</v>
      </c>
      <c r="BO3577" s="148" t="s">
        <v>987</v>
      </c>
      <c r="BQ3577" s="153">
        <v>42534</v>
      </c>
      <c r="BR3577" s="148">
        <v>3</v>
      </c>
      <c r="BT3577" s="148">
        <v>1409</v>
      </c>
      <c r="BV3577" s="148" t="s">
        <v>1617</v>
      </c>
      <c r="BW3577" s="148">
        <v>28</v>
      </c>
      <c r="BY3577" s="148">
        <v>27</v>
      </c>
      <c r="CA3577" s="148">
        <v>1</v>
      </c>
      <c r="CC3577" s="148">
        <v>34255833500051</v>
      </c>
      <c r="CE3577" s="148" t="s">
        <v>100</v>
      </c>
      <c r="CF3577" s="148">
        <v>1</v>
      </c>
      <c r="CH3577" s="148">
        <v>3</v>
      </c>
      <c r="CJ3577" s="149">
        <v>41054531300042</v>
      </c>
      <c r="CL3577" s="149" t="s">
        <v>97</v>
      </c>
      <c r="CN3577" s="149">
        <v>3</v>
      </c>
      <c r="CT3577" s="149" t="s">
        <v>98</v>
      </c>
      <c r="CU3577" s="152">
        <v>42667</v>
      </c>
      <c r="CV3577" s="149">
        <v>0</v>
      </c>
      <c r="CX3577" s="149" t="s">
        <v>97</v>
      </c>
      <c r="CY3577" s="149" t="s">
        <v>99</v>
      </c>
      <c r="CZ3577" s="149">
        <v>41054531300042</v>
      </c>
      <c r="DB3577" s="149" t="s">
        <v>100</v>
      </c>
      <c r="DC3577" s="149" t="s">
        <v>101</v>
      </c>
      <c r="DD3577" s="149" t="s">
        <v>102</v>
      </c>
      <c r="DE3577" s="149" t="s">
        <v>1615</v>
      </c>
      <c r="DF3577" s="149">
        <v>1</v>
      </c>
    </row>
    <row r="3578" spans="1:110" x14ac:dyDescent="0.25">
      <c r="A3578" s="148" t="s">
        <v>96</v>
      </c>
      <c r="B3578" s="148">
        <v>0</v>
      </c>
      <c r="D3578" s="148" t="s">
        <v>97</v>
      </c>
      <c r="K3578" s="148">
        <v>1</v>
      </c>
      <c r="M3578" s="148">
        <v>5</v>
      </c>
      <c r="N3578" s="148" t="s">
        <v>982</v>
      </c>
      <c r="O3578" s="148">
        <v>0</v>
      </c>
      <c r="Q3578" s="148" t="s">
        <v>983</v>
      </c>
      <c r="R3578" s="148">
        <v>6127975</v>
      </c>
      <c r="S3578" s="153">
        <v>42534</v>
      </c>
      <c r="T3578" s="148">
        <v>10</v>
      </c>
      <c r="U3578" s="148">
        <v>1</v>
      </c>
      <c r="V3578" s="148">
        <v>1</v>
      </c>
      <c r="X3578" s="148">
        <v>0</v>
      </c>
      <c r="Y3578" s="148">
        <v>0</v>
      </c>
      <c r="Z3578" s="153">
        <v>42535</v>
      </c>
      <c r="AA3578" s="154" t="s">
        <v>984</v>
      </c>
      <c r="AB3578" s="148">
        <v>23</v>
      </c>
      <c r="AC3578" s="148">
        <v>23</v>
      </c>
      <c r="AD3578" s="148" t="s">
        <v>219</v>
      </c>
      <c r="AE3578" s="154" t="s">
        <v>222</v>
      </c>
      <c r="AF3578" s="148">
        <v>2</v>
      </c>
      <c r="AG3578" s="148">
        <v>2</v>
      </c>
      <c r="AJ3578" s="148" t="s">
        <v>621</v>
      </c>
      <c r="AK3578" s="148">
        <v>1305</v>
      </c>
      <c r="AL3578" s="148">
        <v>2</v>
      </c>
      <c r="AM3578" s="148">
        <v>2</v>
      </c>
      <c r="AP3578" s="148">
        <v>610</v>
      </c>
      <c r="AQ3578" s="148">
        <v>610</v>
      </c>
      <c r="AR3578" s="148">
        <v>1305</v>
      </c>
      <c r="AS3578" s="148">
        <v>1</v>
      </c>
      <c r="AT3578" s="148">
        <v>1</v>
      </c>
      <c r="AU3578" s="148">
        <v>2</v>
      </c>
      <c r="AV3578" s="148">
        <v>2</v>
      </c>
      <c r="AY3578" s="148">
        <v>162</v>
      </c>
      <c r="AZ3578" s="148">
        <v>162</v>
      </c>
      <c r="BA3578" s="148" t="s">
        <v>622</v>
      </c>
      <c r="BB3578" s="148">
        <v>11</v>
      </c>
      <c r="BD3578" s="148">
        <v>8</v>
      </c>
      <c r="BF3578" s="148" t="s">
        <v>985</v>
      </c>
      <c r="BG3578" s="148">
        <v>1</v>
      </c>
      <c r="BI3578" s="153">
        <v>42535</v>
      </c>
      <c r="BJ3578" s="154" t="s">
        <v>112</v>
      </c>
      <c r="BK3578" s="148">
        <v>41054531300042</v>
      </c>
      <c r="BM3578" s="148" t="s">
        <v>100</v>
      </c>
      <c r="BN3578" s="148" t="s">
        <v>986</v>
      </c>
      <c r="BO3578" s="148" t="s">
        <v>987</v>
      </c>
      <c r="BQ3578" s="153">
        <v>42534</v>
      </c>
      <c r="BR3578" s="148">
        <v>3</v>
      </c>
      <c r="BT3578" s="148">
        <v>1409</v>
      </c>
      <c r="BV3578" s="148" t="s">
        <v>1617</v>
      </c>
      <c r="BW3578" s="148">
        <v>28</v>
      </c>
      <c r="BY3578" s="148">
        <v>27</v>
      </c>
      <c r="CA3578" s="148">
        <v>1</v>
      </c>
      <c r="CC3578" s="148">
        <v>34255833500051</v>
      </c>
      <c r="CE3578" s="148" t="s">
        <v>100</v>
      </c>
      <c r="CF3578" s="148">
        <v>1</v>
      </c>
      <c r="CH3578" s="148">
        <v>3</v>
      </c>
      <c r="CJ3578" s="149">
        <v>41054531300042</v>
      </c>
      <c r="CL3578" s="149" t="s">
        <v>97</v>
      </c>
      <c r="CN3578" s="149">
        <v>3</v>
      </c>
      <c r="CT3578" s="149" t="s">
        <v>98</v>
      </c>
      <c r="CU3578" s="152">
        <v>42667</v>
      </c>
      <c r="CV3578" s="149">
        <v>0</v>
      </c>
      <c r="CX3578" s="149" t="s">
        <v>97</v>
      </c>
      <c r="CY3578" s="149" t="s">
        <v>99</v>
      </c>
      <c r="CZ3578" s="149">
        <v>41054531300042</v>
      </c>
      <c r="DB3578" s="149" t="s">
        <v>100</v>
      </c>
      <c r="DC3578" s="149" t="s">
        <v>101</v>
      </c>
      <c r="DD3578" s="149" t="s">
        <v>102</v>
      </c>
      <c r="DE3578" s="149" t="s">
        <v>1615</v>
      </c>
      <c r="DF3578" s="149">
        <v>1</v>
      </c>
    </row>
    <row r="3579" spans="1:110" x14ac:dyDescent="0.25">
      <c r="A3579" s="148" t="s">
        <v>96</v>
      </c>
      <c r="B3579" s="148">
        <v>0</v>
      </c>
      <c r="D3579" s="148" t="s">
        <v>97</v>
      </c>
      <c r="K3579" s="148">
        <v>1</v>
      </c>
      <c r="M3579" s="148">
        <v>5</v>
      </c>
      <c r="N3579" s="148" t="s">
        <v>982</v>
      </c>
      <c r="O3579" s="148">
        <v>0</v>
      </c>
      <c r="Q3579" s="148" t="s">
        <v>983</v>
      </c>
      <c r="R3579" s="148">
        <v>6127975</v>
      </c>
      <c r="S3579" s="153">
        <v>42534</v>
      </c>
      <c r="T3579" s="148">
        <v>10</v>
      </c>
      <c r="U3579" s="148">
        <v>1</v>
      </c>
      <c r="V3579" s="148">
        <v>1</v>
      </c>
      <c r="X3579" s="148">
        <v>0</v>
      </c>
      <c r="Y3579" s="148">
        <v>0</v>
      </c>
      <c r="Z3579" s="153">
        <v>42535</v>
      </c>
      <c r="AA3579" s="154" t="s">
        <v>984</v>
      </c>
      <c r="AB3579" s="148">
        <v>23</v>
      </c>
      <c r="AC3579" s="148">
        <v>23</v>
      </c>
      <c r="AD3579" s="148" t="s">
        <v>117</v>
      </c>
      <c r="AE3579" s="154" t="s">
        <v>154</v>
      </c>
      <c r="AF3579" s="148">
        <v>2</v>
      </c>
      <c r="AG3579" s="148">
        <v>2</v>
      </c>
      <c r="AJ3579" s="148" t="s">
        <v>623</v>
      </c>
      <c r="AK3579" s="148">
        <v>2745</v>
      </c>
      <c r="AL3579" s="148">
        <v>5.0000000000000001E-3</v>
      </c>
      <c r="AM3579" s="148">
        <v>5.0000000000000001E-3</v>
      </c>
      <c r="AN3579" s="148">
        <v>712</v>
      </c>
      <c r="AO3579" s="148">
        <v>712</v>
      </c>
      <c r="AP3579" s="148">
        <v>405</v>
      </c>
      <c r="AQ3579" s="148">
        <v>405</v>
      </c>
      <c r="AR3579" s="148">
        <v>2745</v>
      </c>
      <c r="AS3579" s="148">
        <v>10</v>
      </c>
      <c r="AT3579" s="148">
        <v>10</v>
      </c>
      <c r="AU3579" s="148">
        <v>5.0000000000000001E-3</v>
      </c>
      <c r="AV3579" s="148">
        <v>5.0000000000000001E-3</v>
      </c>
      <c r="AW3579" s="148">
        <v>1168</v>
      </c>
      <c r="AX3579" s="148">
        <v>1168</v>
      </c>
      <c r="AY3579" s="148">
        <v>133</v>
      </c>
      <c r="AZ3579" s="148">
        <v>133</v>
      </c>
      <c r="BA3579" s="148" t="s">
        <v>107</v>
      </c>
      <c r="BB3579" s="148">
        <v>11</v>
      </c>
      <c r="BD3579" s="148">
        <v>8</v>
      </c>
      <c r="BF3579" s="148" t="s">
        <v>985</v>
      </c>
      <c r="BG3579" s="148">
        <v>1</v>
      </c>
      <c r="BI3579" s="153">
        <v>42535</v>
      </c>
      <c r="BJ3579" s="154" t="s">
        <v>112</v>
      </c>
      <c r="BK3579" s="148">
        <v>41054531300042</v>
      </c>
      <c r="BM3579" s="148" t="s">
        <v>100</v>
      </c>
      <c r="BN3579" s="148" t="s">
        <v>986</v>
      </c>
      <c r="BO3579" s="148" t="s">
        <v>987</v>
      </c>
      <c r="BQ3579" s="153">
        <v>42534</v>
      </c>
      <c r="BR3579" s="148">
        <v>3</v>
      </c>
      <c r="BT3579" s="148">
        <v>1409</v>
      </c>
      <c r="BV3579" s="148" t="s">
        <v>1617</v>
      </c>
      <c r="BW3579" s="148">
        <v>28</v>
      </c>
      <c r="BY3579" s="148">
        <v>27</v>
      </c>
      <c r="CA3579" s="148">
        <v>1</v>
      </c>
      <c r="CC3579" s="148">
        <v>34255833500051</v>
      </c>
      <c r="CE3579" s="148" t="s">
        <v>100</v>
      </c>
      <c r="CF3579" s="148">
        <v>1</v>
      </c>
      <c r="CH3579" s="148">
        <v>3</v>
      </c>
      <c r="CJ3579" s="149">
        <v>41054531300042</v>
      </c>
      <c r="CL3579" s="149" t="s">
        <v>97</v>
      </c>
      <c r="CN3579" s="149">
        <v>3</v>
      </c>
      <c r="CT3579" s="149" t="s">
        <v>98</v>
      </c>
      <c r="CU3579" s="152">
        <v>42667</v>
      </c>
      <c r="CV3579" s="149">
        <v>0</v>
      </c>
      <c r="CX3579" s="149" t="s">
        <v>97</v>
      </c>
      <c r="CY3579" s="149" t="s">
        <v>99</v>
      </c>
      <c r="CZ3579" s="149">
        <v>41054531300042</v>
      </c>
      <c r="DB3579" s="149" t="s">
        <v>100</v>
      </c>
      <c r="DC3579" s="149" t="s">
        <v>101</v>
      </c>
      <c r="DD3579" s="149" t="s">
        <v>102</v>
      </c>
      <c r="DE3579" s="149" t="s">
        <v>1615</v>
      </c>
      <c r="DF3579" s="149">
        <v>1</v>
      </c>
    </row>
    <row r="3580" spans="1:110" x14ac:dyDescent="0.25">
      <c r="A3580" s="148" t="s">
        <v>96</v>
      </c>
      <c r="B3580" s="148">
        <v>0</v>
      </c>
      <c r="D3580" s="148" t="s">
        <v>97</v>
      </c>
      <c r="K3580" s="148">
        <v>1</v>
      </c>
      <c r="M3580" s="148">
        <v>5</v>
      </c>
      <c r="N3580" s="148" t="s">
        <v>982</v>
      </c>
      <c r="O3580" s="148">
        <v>0</v>
      </c>
      <c r="Q3580" s="148" t="s">
        <v>983</v>
      </c>
      <c r="R3580" s="148">
        <v>6127975</v>
      </c>
      <c r="S3580" s="153">
        <v>42534</v>
      </c>
      <c r="T3580" s="148">
        <v>10</v>
      </c>
      <c r="U3580" s="148">
        <v>2</v>
      </c>
      <c r="V3580" s="148">
        <v>2</v>
      </c>
      <c r="X3580" s="148">
        <v>0</v>
      </c>
      <c r="Y3580" s="148">
        <v>0</v>
      </c>
      <c r="Z3580" s="153">
        <v>42535</v>
      </c>
      <c r="AA3580" s="154" t="s">
        <v>984</v>
      </c>
      <c r="AB3580" s="148">
        <v>23</v>
      </c>
      <c r="AC3580" s="148">
        <v>23</v>
      </c>
      <c r="AD3580" s="148" t="s">
        <v>117</v>
      </c>
      <c r="AE3580" s="154" t="s">
        <v>154</v>
      </c>
      <c r="AF3580" s="148">
        <v>2</v>
      </c>
      <c r="AG3580" s="148">
        <v>2</v>
      </c>
      <c r="AJ3580" s="148" t="s">
        <v>624</v>
      </c>
      <c r="AK3580" s="148">
        <v>2747</v>
      </c>
      <c r="AL3580" s="148">
        <v>5.0000000000000001E-3</v>
      </c>
      <c r="AM3580" s="148">
        <v>5.0000000000000001E-3</v>
      </c>
      <c r="AN3580" s="148">
        <v>712</v>
      </c>
      <c r="AO3580" s="148">
        <v>712</v>
      </c>
      <c r="AP3580" s="148">
        <v>405</v>
      </c>
      <c r="AQ3580" s="148">
        <v>405</v>
      </c>
      <c r="AR3580" s="148">
        <v>2747</v>
      </c>
      <c r="AS3580" s="148">
        <v>10</v>
      </c>
      <c r="AT3580" s="148">
        <v>10</v>
      </c>
      <c r="AU3580" s="148">
        <v>5.0000000000000001E-3</v>
      </c>
      <c r="AV3580" s="148">
        <v>5.0000000000000001E-3</v>
      </c>
      <c r="AW3580" s="148">
        <v>1168</v>
      </c>
      <c r="AX3580" s="148">
        <v>1168</v>
      </c>
      <c r="AY3580" s="148">
        <v>133</v>
      </c>
      <c r="AZ3580" s="148">
        <v>133</v>
      </c>
      <c r="BA3580" s="148" t="s">
        <v>107</v>
      </c>
      <c r="BB3580" s="148">
        <v>11</v>
      </c>
      <c r="BD3580" s="148">
        <v>8</v>
      </c>
      <c r="BF3580" s="148" t="s">
        <v>985</v>
      </c>
      <c r="BG3580" s="148">
        <v>1</v>
      </c>
      <c r="BI3580" s="153">
        <v>42535</v>
      </c>
      <c r="BJ3580" s="154" t="s">
        <v>112</v>
      </c>
      <c r="BK3580" s="148">
        <v>41054531300042</v>
      </c>
      <c r="BM3580" s="148" t="s">
        <v>100</v>
      </c>
      <c r="BN3580" s="148" t="s">
        <v>986</v>
      </c>
      <c r="BO3580" s="148" t="s">
        <v>987</v>
      </c>
      <c r="BQ3580" s="153">
        <v>42534</v>
      </c>
      <c r="BR3580" s="148">
        <v>3</v>
      </c>
      <c r="BT3580" s="148">
        <v>1409</v>
      </c>
      <c r="BV3580" s="148" t="s">
        <v>1617</v>
      </c>
      <c r="BW3580" s="148">
        <v>28</v>
      </c>
      <c r="BY3580" s="148">
        <v>27</v>
      </c>
      <c r="CA3580" s="148">
        <v>1</v>
      </c>
      <c r="CC3580" s="148">
        <v>34255833500051</v>
      </c>
      <c r="CE3580" s="148" t="s">
        <v>100</v>
      </c>
      <c r="CF3580" s="148">
        <v>1</v>
      </c>
      <c r="CH3580" s="148">
        <v>3</v>
      </c>
      <c r="CJ3580" s="149">
        <v>41054531300042</v>
      </c>
      <c r="CL3580" s="149" t="s">
        <v>97</v>
      </c>
      <c r="CN3580" s="149">
        <v>3</v>
      </c>
      <c r="CT3580" s="149" t="s">
        <v>98</v>
      </c>
      <c r="CU3580" s="152">
        <v>42667</v>
      </c>
      <c r="CV3580" s="149">
        <v>0</v>
      </c>
      <c r="CX3580" s="149" t="s">
        <v>97</v>
      </c>
      <c r="CY3580" s="149" t="s">
        <v>99</v>
      </c>
      <c r="CZ3580" s="149">
        <v>41054531300042</v>
      </c>
      <c r="DB3580" s="149" t="s">
        <v>100</v>
      </c>
      <c r="DC3580" s="149" t="s">
        <v>101</v>
      </c>
      <c r="DD3580" s="149" t="s">
        <v>102</v>
      </c>
      <c r="DE3580" s="149" t="s">
        <v>1615</v>
      </c>
      <c r="DF3580" s="149">
        <v>1</v>
      </c>
    </row>
    <row r="3581" spans="1:110" x14ac:dyDescent="0.25">
      <c r="A3581" s="148" t="s">
        <v>96</v>
      </c>
      <c r="B3581" s="148">
        <v>0</v>
      </c>
      <c r="D3581" s="148" t="s">
        <v>97</v>
      </c>
      <c r="K3581" s="148">
        <v>1</v>
      </c>
      <c r="M3581" s="148">
        <v>5</v>
      </c>
      <c r="N3581" s="148" t="s">
        <v>982</v>
      </c>
      <c r="O3581" s="148">
        <v>0</v>
      </c>
      <c r="Q3581" s="148" t="s">
        <v>983</v>
      </c>
      <c r="R3581" s="148">
        <v>6127975</v>
      </c>
      <c r="S3581" s="153">
        <v>42534</v>
      </c>
      <c r="T3581" s="148">
        <v>10</v>
      </c>
      <c r="U3581" s="148">
        <v>1</v>
      </c>
      <c r="V3581" s="148">
        <v>1</v>
      </c>
      <c r="X3581" s="148">
        <v>0</v>
      </c>
      <c r="Y3581" s="148">
        <v>0</v>
      </c>
      <c r="Z3581" s="153">
        <v>42535</v>
      </c>
      <c r="AA3581" s="154" t="s">
        <v>984</v>
      </c>
      <c r="AB3581" s="148">
        <v>23</v>
      </c>
      <c r="AC3581" s="148">
        <v>23</v>
      </c>
      <c r="AD3581" s="148" t="s">
        <v>117</v>
      </c>
      <c r="AE3581" s="154" t="s">
        <v>154</v>
      </c>
      <c r="AF3581" s="148">
        <v>2</v>
      </c>
      <c r="AG3581" s="148">
        <v>2</v>
      </c>
      <c r="AJ3581" s="148" t="s">
        <v>625</v>
      </c>
      <c r="AK3581" s="148">
        <v>2748</v>
      </c>
      <c r="AL3581" s="148">
        <v>0.01</v>
      </c>
      <c r="AM3581" s="148">
        <v>0.01</v>
      </c>
      <c r="AN3581" s="148">
        <v>712</v>
      </c>
      <c r="AO3581" s="148">
        <v>712</v>
      </c>
      <c r="AP3581" s="148">
        <v>405</v>
      </c>
      <c r="AQ3581" s="148">
        <v>405</v>
      </c>
      <c r="AR3581" s="148">
        <v>2748</v>
      </c>
      <c r="AS3581" s="148">
        <v>10</v>
      </c>
      <c r="AT3581" s="148">
        <v>10</v>
      </c>
      <c r="AU3581" s="148">
        <v>0.01</v>
      </c>
      <c r="AV3581" s="148">
        <v>0.01</v>
      </c>
      <c r="AW3581" s="148">
        <v>1168</v>
      </c>
      <c r="AX3581" s="148">
        <v>1168</v>
      </c>
      <c r="AY3581" s="148">
        <v>133</v>
      </c>
      <c r="AZ3581" s="148">
        <v>133</v>
      </c>
      <c r="BA3581" s="148" t="s">
        <v>107</v>
      </c>
      <c r="BB3581" s="148">
        <v>11</v>
      </c>
      <c r="BD3581" s="148">
        <v>8</v>
      </c>
      <c r="BF3581" s="148" t="s">
        <v>985</v>
      </c>
      <c r="BG3581" s="148">
        <v>1</v>
      </c>
      <c r="BI3581" s="153">
        <v>42535</v>
      </c>
      <c r="BJ3581" s="154" t="s">
        <v>112</v>
      </c>
      <c r="BK3581" s="148">
        <v>41054531300042</v>
      </c>
      <c r="BM3581" s="148" t="s">
        <v>100</v>
      </c>
      <c r="BN3581" s="148" t="s">
        <v>986</v>
      </c>
      <c r="BO3581" s="148" t="s">
        <v>987</v>
      </c>
      <c r="BQ3581" s="153">
        <v>42534</v>
      </c>
      <c r="BR3581" s="148">
        <v>3</v>
      </c>
      <c r="BT3581" s="148">
        <v>1409</v>
      </c>
      <c r="BV3581" s="148" t="s">
        <v>1617</v>
      </c>
      <c r="BW3581" s="148">
        <v>28</v>
      </c>
      <c r="BY3581" s="148">
        <v>27</v>
      </c>
      <c r="CA3581" s="148">
        <v>1</v>
      </c>
      <c r="CC3581" s="148">
        <v>34255833500051</v>
      </c>
      <c r="CE3581" s="148" t="s">
        <v>100</v>
      </c>
      <c r="CF3581" s="148">
        <v>1</v>
      </c>
      <c r="CH3581" s="148">
        <v>3</v>
      </c>
      <c r="CJ3581" s="149">
        <v>41054531300042</v>
      </c>
      <c r="CL3581" s="149" t="s">
        <v>97</v>
      </c>
      <c r="CN3581" s="149">
        <v>3</v>
      </c>
      <c r="CT3581" s="149" t="s">
        <v>98</v>
      </c>
      <c r="CU3581" s="152">
        <v>42667</v>
      </c>
      <c r="CV3581" s="149">
        <v>0</v>
      </c>
      <c r="CX3581" s="149" t="s">
        <v>97</v>
      </c>
      <c r="CY3581" s="149" t="s">
        <v>99</v>
      </c>
      <c r="CZ3581" s="149">
        <v>41054531300042</v>
      </c>
      <c r="DB3581" s="149" t="s">
        <v>100</v>
      </c>
      <c r="DC3581" s="149" t="s">
        <v>101</v>
      </c>
      <c r="DD3581" s="149" t="s">
        <v>102</v>
      </c>
      <c r="DE3581" s="149" t="s">
        <v>1615</v>
      </c>
      <c r="DF3581" s="149">
        <v>1</v>
      </c>
    </row>
    <row r="3582" spans="1:110" x14ac:dyDescent="0.25">
      <c r="A3582" s="148" t="s">
        <v>96</v>
      </c>
      <c r="B3582" s="148">
        <v>0</v>
      </c>
      <c r="D3582" s="148" t="s">
        <v>97</v>
      </c>
      <c r="K3582" s="148">
        <v>1</v>
      </c>
      <c r="M3582" s="148">
        <v>5</v>
      </c>
      <c r="N3582" s="148" t="s">
        <v>982</v>
      </c>
      <c r="O3582" s="148">
        <v>0</v>
      </c>
      <c r="Q3582" s="148" t="s">
        <v>983</v>
      </c>
      <c r="R3582" s="148">
        <v>6127975</v>
      </c>
      <c r="S3582" s="153">
        <v>42534</v>
      </c>
      <c r="T3582" s="148">
        <v>10</v>
      </c>
      <c r="U3582" s="148">
        <v>1</v>
      </c>
      <c r="V3582" s="148">
        <v>1</v>
      </c>
      <c r="X3582" s="148">
        <v>0</v>
      </c>
      <c r="Y3582" s="148">
        <v>0</v>
      </c>
      <c r="Z3582" s="153">
        <v>42535</v>
      </c>
      <c r="AA3582" s="154" t="s">
        <v>984</v>
      </c>
      <c r="AB3582" s="148">
        <v>23</v>
      </c>
      <c r="AC3582" s="148">
        <v>23</v>
      </c>
      <c r="AD3582" s="148" t="s">
        <v>117</v>
      </c>
      <c r="AE3582" s="154" t="s">
        <v>154</v>
      </c>
      <c r="AF3582" s="148">
        <v>2</v>
      </c>
      <c r="AG3582" s="148">
        <v>2</v>
      </c>
      <c r="AJ3582" s="148" t="s">
        <v>626</v>
      </c>
      <c r="AK3582" s="148">
        <v>2746</v>
      </c>
      <c r="AL3582" s="148">
        <v>5.0000000000000001E-3</v>
      </c>
      <c r="AM3582" s="148">
        <v>5.0000000000000001E-3</v>
      </c>
      <c r="AN3582" s="148">
        <v>712</v>
      </c>
      <c r="AO3582" s="148">
        <v>712</v>
      </c>
      <c r="AP3582" s="148">
        <v>405</v>
      </c>
      <c r="AQ3582" s="148">
        <v>405</v>
      </c>
      <c r="AR3582" s="148">
        <v>2746</v>
      </c>
      <c r="AS3582" s="148">
        <v>10</v>
      </c>
      <c r="AT3582" s="148">
        <v>10</v>
      </c>
      <c r="AU3582" s="148">
        <v>5.0000000000000001E-3</v>
      </c>
      <c r="AV3582" s="148">
        <v>5.0000000000000001E-3</v>
      </c>
      <c r="AW3582" s="148">
        <v>1168</v>
      </c>
      <c r="AX3582" s="148">
        <v>1168</v>
      </c>
      <c r="AY3582" s="148">
        <v>133</v>
      </c>
      <c r="AZ3582" s="148">
        <v>133</v>
      </c>
      <c r="BA3582" s="148" t="s">
        <v>107</v>
      </c>
      <c r="BB3582" s="148">
        <v>11</v>
      </c>
      <c r="BD3582" s="148">
        <v>8</v>
      </c>
      <c r="BF3582" s="148" t="s">
        <v>985</v>
      </c>
      <c r="BG3582" s="148">
        <v>1</v>
      </c>
      <c r="BI3582" s="153">
        <v>42535</v>
      </c>
      <c r="BJ3582" s="154" t="s">
        <v>112</v>
      </c>
      <c r="BK3582" s="148">
        <v>41054531300042</v>
      </c>
      <c r="BM3582" s="148" t="s">
        <v>100</v>
      </c>
      <c r="BN3582" s="148" t="s">
        <v>986</v>
      </c>
      <c r="BO3582" s="148" t="s">
        <v>987</v>
      </c>
      <c r="BQ3582" s="153">
        <v>42534</v>
      </c>
      <c r="BR3582" s="148">
        <v>3</v>
      </c>
      <c r="BT3582" s="148">
        <v>1409</v>
      </c>
      <c r="BV3582" s="148" t="s">
        <v>1617</v>
      </c>
      <c r="BW3582" s="148">
        <v>28</v>
      </c>
      <c r="BY3582" s="148">
        <v>27</v>
      </c>
      <c r="CA3582" s="148">
        <v>1</v>
      </c>
      <c r="CC3582" s="148">
        <v>34255833500051</v>
      </c>
      <c r="CE3582" s="148" t="s">
        <v>100</v>
      </c>
      <c r="CF3582" s="148">
        <v>1</v>
      </c>
      <c r="CH3582" s="148">
        <v>3</v>
      </c>
      <c r="CJ3582" s="149">
        <v>41054531300042</v>
      </c>
      <c r="CL3582" s="149" t="s">
        <v>97</v>
      </c>
      <c r="CN3582" s="149">
        <v>3</v>
      </c>
      <c r="CT3582" s="149" t="s">
        <v>98</v>
      </c>
      <c r="CU3582" s="152">
        <v>42667</v>
      </c>
      <c r="CV3582" s="149">
        <v>0</v>
      </c>
      <c r="CX3582" s="149" t="s">
        <v>97</v>
      </c>
      <c r="CY3582" s="149" t="s">
        <v>99</v>
      </c>
      <c r="CZ3582" s="149">
        <v>41054531300042</v>
      </c>
      <c r="DB3582" s="149" t="s">
        <v>100</v>
      </c>
      <c r="DC3582" s="149" t="s">
        <v>101</v>
      </c>
      <c r="DD3582" s="149" t="s">
        <v>102</v>
      </c>
      <c r="DE3582" s="149" t="s">
        <v>1615</v>
      </c>
      <c r="DF3582" s="149">
        <v>1</v>
      </c>
    </row>
    <row r="3583" spans="1:110" x14ac:dyDescent="0.25">
      <c r="A3583" s="148" t="s">
        <v>96</v>
      </c>
      <c r="B3583" s="148">
        <v>0</v>
      </c>
      <c r="D3583" s="148" t="s">
        <v>97</v>
      </c>
      <c r="K3583" s="148">
        <v>1</v>
      </c>
      <c r="M3583" s="148">
        <v>5</v>
      </c>
      <c r="N3583" s="148" t="s">
        <v>982</v>
      </c>
      <c r="O3583" s="148">
        <v>0</v>
      </c>
      <c r="Q3583" s="148" t="s">
        <v>983</v>
      </c>
      <c r="R3583" s="148">
        <v>6127975</v>
      </c>
      <c r="S3583" s="153">
        <v>42534</v>
      </c>
      <c r="T3583" s="148">
        <v>10</v>
      </c>
      <c r="U3583" s="148">
        <v>2</v>
      </c>
      <c r="V3583" s="148">
        <v>2</v>
      </c>
      <c r="X3583" s="148">
        <v>0</v>
      </c>
      <c r="Y3583" s="148">
        <v>0</v>
      </c>
      <c r="Z3583" s="153">
        <v>42535</v>
      </c>
      <c r="AA3583" s="154" t="s">
        <v>984</v>
      </c>
      <c r="AB3583" s="148">
        <v>23</v>
      </c>
      <c r="AC3583" s="148">
        <v>23</v>
      </c>
      <c r="AD3583" s="148" t="s">
        <v>117</v>
      </c>
      <c r="AE3583" s="154" t="s">
        <v>154</v>
      </c>
      <c r="AF3583" s="148">
        <v>2</v>
      </c>
      <c r="AG3583" s="148">
        <v>2</v>
      </c>
      <c r="AJ3583" s="148" t="s">
        <v>627</v>
      </c>
      <c r="AK3583" s="148">
        <v>2749</v>
      </c>
      <c r="AL3583" s="148">
        <v>5.0000000000000001E-3</v>
      </c>
      <c r="AM3583" s="148">
        <v>5.0000000000000001E-3</v>
      </c>
      <c r="AN3583" s="148">
        <v>712</v>
      </c>
      <c r="AO3583" s="148">
        <v>712</v>
      </c>
      <c r="AP3583" s="148">
        <v>405</v>
      </c>
      <c r="AQ3583" s="148">
        <v>405</v>
      </c>
      <c r="AR3583" s="148">
        <v>2749</v>
      </c>
      <c r="AS3583" s="148">
        <v>10</v>
      </c>
      <c r="AT3583" s="148">
        <v>10</v>
      </c>
      <c r="AU3583" s="148">
        <v>5.0000000000000001E-3</v>
      </c>
      <c r="AV3583" s="148">
        <v>5.0000000000000001E-3</v>
      </c>
      <c r="AW3583" s="148">
        <v>1168</v>
      </c>
      <c r="AX3583" s="148">
        <v>1168</v>
      </c>
      <c r="AY3583" s="148">
        <v>133</v>
      </c>
      <c r="AZ3583" s="148">
        <v>133</v>
      </c>
      <c r="BA3583" s="148" t="s">
        <v>107</v>
      </c>
      <c r="BB3583" s="148">
        <v>11</v>
      </c>
      <c r="BD3583" s="148">
        <v>8</v>
      </c>
      <c r="BF3583" s="148" t="s">
        <v>985</v>
      </c>
      <c r="BG3583" s="148">
        <v>1</v>
      </c>
      <c r="BI3583" s="153">
        <v>42535</v>
      </c>
      <c r="BJ3583" s="154" t="s">
        <v>112</v>
      </c>
      <c r="BK3583" s="148">
        <v>41054531300042</v>
      </c>
      <c r="BM3583" s="148" t="s">
        <v>100</v>
      </c>
      <c r="BN3583" s="148" t="s">
        <v>986</v>
      </c>
      <c r="BO3583" s="148" t="s">
        <v>987</v>
      </c>
      <c r="BQ3583" s="153">
        <v>42534</v>
      </c>
      <c r="BR3583" s="148">
        <v>3</v>
      </c>
      <c r="BT3583" s="148">
        <v>1409</v>
      </c>
      <c r="BV3583" s="148" t="s">
        <v>1617</v>
      </c>
      <c r="BW3583" s="148">
        <v>28</v>
      </c>
      <c r="BY3583" s="148">
        <v>27</v>
      </c>
      <c r="CA3583" s="148">
        <v>1</v>
      </c>
      <c r="CC3583" s="148">
        <v>34255833500051</v>
      </c>
      <c r="CE3583" s="148" t="s">
        <v>100</v>
      </c>
      <c r="CF3583" s="148">
        <v>1</v>
      </c>
      <c r="CH3583" s="148">
        <v>3</v>
      </c>
      <c r="CJ3583" s="149">
        <v>41054531300042</v>
      </c>
      <c r="CL3583" s="149" t="s">
        <v>97</v>
      </c>
      <c r="CN3583" s="149">
        <v>3</v>
      </c>
      <c r="CT3583" s="149" t="s">
        <v>98</v>
      </c>
      <c r="CU3583" s="152">
        <v>42667</v>
      </c>
      <c r="CV3583" s="149">
        <v>0</v>
      </c>
      <c r="CX3583" s="149" t="s">
        <v>97</v>
      </c>
      <c r="CY3583" s="149" t="s">
        <v>99</v>
      </c>
      <c r="CZ3583" s="149">
        <v>41054531300042</v>
      </c>
      <c r="DB3583" s="149" t="s">
        <v>100</v>
      </c>
      <c r="DC3583" s="149" t="s">
        <v>101</v>
      </c>
      <c r="DD3583" s="149" t="s">
        <v>102</v>
      </c>
      <c r="DE3583" s="149" t="s">
        <v>1615</v>
      </c>
      <c r="DF3583" s="149">
        <v>1</v>
      </c>
    </row>
    <row r="3584" spans="1:110" x14ac:dyDescent="0.25">
      <c r="A3584" s="148" t="s">
        <v>96</v>
      </c>
      <c r="B3584" s="148">
        <v>0</v>
      </c>
      <c r="D3584" s="148" t="s">
        <v>97</v>
      </c>
      <c r="K3584" s="148">
        <v>1</v>
      </c>
      <c r="M3584" s="148">
        <v>5</v>
      </c>
      <c r="N3584" s="148" t="s">
        <v>982</v>
      </c>
      <c r="O3584" s="148">
        <v>0</v>
      </c>
      <c r="Q3584" s="148" t="s">
        <v>983</v>
      </c>
      <c r="R3584" s="148">
        <v>6127975</v>
      </c>
      <c r="S3584" s="153">
        <v>42534</v>
      </c>
      <c r="T3584" s="148">
        <v>10</v>
      </c>
      <c r="U3584" s="148">
        <v>1</v>
      </c>
      <c r="V3584" s="148">
        <v>1</v>
      </c>
      <c r="X3584" s="148">
        <v>0</v>
      </c>
      <c r="Y3584" s="148">
        <v>0</v>
      </c>
      <c r="Z3584" s="153">
        <v>42535</v>
      </c>
      <c r="AA3584" s="154" t="s">
        <v>984</v>
      </c>
      <c r="AB3584" s="148">
        <v>23</v>
      </c>
      <c r="AC3584" s="148">
        <v>23</v>
      </c>
      <c r="AD3584" s="148" t="s">
        <v>117</v>
      </c>
      <c r="AE3584" s="154" t="s">
        <v>148</v>
      </c>
      <c r="AF3584" s="148">
        <v>2</v>
      </c>
      <c r="AG3584" s="148">
        <v>2</v>
      </c>
      <c r="AJ3584" s="148" t="s">
        <v>628</v>
      </c>
      <c r="AK3584" s="148">
        <v>1214</v>
      </c>
      <c r="AL3584" s="148">
        <v>5.0000000000000001E-3</v>
      </c>
      <c r="AM3584" s="148">
        <v>5.0000000000000001E-3</v>
      </c>
      <c r="AP3584" s="148">
        <v>454</v>
      </c>
      <c r="AQ3584" s="148">
        <v>454</v>
      </c>
      <c r="AR3584" s="148">
        <v>1214</v>
      </c>
      <c r="AS3584" s="148">
        <v>1</v>
      </c>
      <c r="AT3584" s="148">
        <v>1</v>
      </c>
      <c r="AU3584" s="148">
        <v>1.2E-2</v>
      </c>
      <c r="AV3584" s="148">
        <v>1.2E-2</v>
      </c>
      <c r="AY3584" s="148">
        <v>133</v>
      </c>
      <c r="AZ3584" s="148">
        <v>133</v>
      </c>
      <c r="BA3584" s="148" t="s">
        <v>107</v>
      </c>
      <c r="BB3584" s="148">
        <v>11</v>
      </c>
      <c r="BD3584" s="148">
        <v>8</v>
      </c>
      <c r="BF3584" s="148" t="s">
        <v>985</v>
      </c>
      <c r="BG3584" s="148">
        <v>1</v>
      </c>
      <c r="BI3584" s="153">
        <v>42535</v>
      </c>
      <c r="BJ3584" s="154" t="s">
        <v>112</v>
      </c>
      <c r="BK3584" s="148">
        <v>41054531300042</v>
      </c>
      <c r="BM3584" s="148" t="s">
        <v>100</v>
      </c>
      <c r="BN3584" s="148" t="s">
        <v>986</v>
      </c>
      <c r="BO3584" s="148" t="s">
        <v>987</v>
      </c>
      <c r="BQ3584" s="153">
        <v>42534</v>
      </c>
      <c r="BR3584" s="148">
        <v>3</v>
      </c>
      <c r="BT3584" s="148">
        <v>1409</v>
      </c>
      <c r="BV3584" s="148" t="s">
        <v>1617</v>
      </c>
      <c r="BW3584" s="148">
        <v>28</v>
      </c>
      <c r="BY3584" s="148">
        <v>27</v>
      </c>
      <c r="CA3584" s="148">
        <v>1</v>
      </c>
      <c r="CC3584" s="148">
        <v>34255833500051</v>
      </c>
      <c r="CE3584" s="148" t="s">
        <v>100</v>
      </c>
      <c r="CF3584" s="148">
        <v>1</v>
      </c>
      <c r="CH3584" s="148">
        <v>3</v>
      </c>
      <c r="CJ3584" s="149">
        <v>41054531300042</v>
      </c>
      <c r="CL3584" s="149" t="s">
        <v>97</v>
      </c>
      <c r="CN3584" s="149">
        <v>3</v>
      </c>
      <c r="CT3584" s="149" t="s">
        <v>98</v>
      </c>
      <c r="CU3584" s="152">
        <v>42667</v>
      </c>
      <c r="CV3584" s="149">
        <v>0</v>
      </c>
      <c r="CX3584" s="149" t="s">
        <v>97</v>
      </c>
      <c r="CY3584" s="149" t="s">
        <v>99</v>
      </c>
      <c r="CZ3584" s="149">
        <v>41054531300042</v>
      </c>
      <c r="DB3584" s="149" t="s">
        <v>100</v>
      </c>
      <c r="DC3584" s="149" t="s">
        <v>101</v>
      </c>
      <c r="DD3584" s="149" t="s">
        <v>102</v>
      </c>
      <c r="DE3584" s="149" t="s">
        <v>1615</v>
      </c>
      <c r="DF3584" s="149">
        <v>1</v>
      </c>
    </row>
    <row r="3585" spans="1:110" x14ac:dyDescent="0.25">
      <c r="A3585" s="148" t="s">
        <v>96</v>
      </c>
      <c r="B3585" s="148">
        <v>0</v>
      </c>
      <c r="D3585" s="148" t="s">
        <v>97</v>
      </c>
      <c r="K3585" s="148">
        <v>1</v>
      </c>
      <c r="M3585" s="148">
        <v>5</v>
      </c>
      <c r="N3585" s="148" t="s">
        <v>982</v>
      </c>
      <c r="O3585" s="148">
        <v>0</v>
      </c>
      <c r="Q3585" s="148" t="s">
        <v>983</v>
      </c>
      <c r="R3585" s="148">
        <v>6127975</v>
      </c>
      <c r="S3585" s="153">
        <v>42534</v>
      </c>
      <c r="T3585" s="148">
        <v>10</v>
      </c>
      <c r="U3585" s="148">
        <v>1</v>
      </c>
      <c r="V3585" s="148">
        <v>1</v>
      </c>
      <c r="X3585" s="148">
        <v>0</v>
      </c>
      <c r="Y3585" s="148">
        <v>0</v>
      </c>
      <c r="Z3585" s="153">
        <v>42535</v>
      </c>
      <c r="AA3585" s="154" t="s">
        <v>984</v>
      </c>
      <c r="AB3585" s="148">
        <v>23</v>
      </c>
      <c r="AC3585" s="148">
        <v>23</v>
      </c>
      <c r="AD3585" s="148" t="s">
        <v>117</v>
      </c>
      <c r="AE3585" s="154" t="s">
        <v>154</v>
      </c>
      <c r="AF3585" s="148">
        <v>2</v>
      </c>
      <c r="AG3585" s="148">
        <v>2</v>
      </c>
      <c r="AJ3585" s="148" t="s">
        <v>629</v>
      </c>
      <c r="AK3585" s="148">
        <v>2753</v>
      </c>
      <c r="AL3585" s="148">
        <v>5.0000000000000001E-3</v>
      </c>
      <c r="AM3585" s="148">
        <v>5.0000000000000001E-3</v>
      </c>
      <c r="AN3585" s="148">
        <v>712</v>
      </c>
      <c r="AO3585" s="148">
        <v>712</v>
      </c>
      <c r="AP3585" s="148">
        <v>405</v>
      </c>
      <c r="AQ3585" s="148">
        <v>405</v>
      </c>
      <c r="AR3585" s="148">
        <v>2753</v>
      </c>
      <c r="AS3585" s="148">
        <v>10</v>
      </c>
      <c r="AT3585" s="148">
        <v>10</v>
      </c>
      <c r="AU3585" s="148">
        <v>5.0000000000000001E-3</v>
      </c>
      <c r="AV3585" s="148">
        <v>5.0000000000000001E-3</v>
      </c>
      <c r="AW3585" s="148">
        <v>1168</v>
      </c>
      <c r="AX3585" s="148">
        <v>1168</v>
      </c>
      <c r="AY3585" s="148">
        <v>133</v>
      </c>
      <c r="AZ3585" s="148">
        <v>133</v>
      </c>
      <c r="BA3585" s="148" t="s">
        <v>107</v>
      </c>
      <c r="BB3585" s="148">
        <v>11</v>
      </c>
      <c r="BD3585" s="148">
        <v>8</v>
      </c>
      <c r="BF3585" s="148" t="s">
        <v>985</v>
      </c>
      <c r="BG3585" s="148">
        <v>1</v>
      </c>
      <c r="BI3585" s="153">
        <v>42535</v>
      </c>
      <c r="BJ3585" s="154" t="s">
        <v>112</v>
      </c>
      <c r="BK3585" s="148">
        <v>41054531300042</v>
      </c>
      <c r="BM3585" s="148" t="s">
        <v>100</v>
      </c>
      <c r="BN3585" s="148" t="s">
        <v>986</v>
      </c>
      <c r="BO3585" s="148" t="s">
        <v>987</v>
      </c>
      <c r="BQ3585" s="153">
        <v>42534</v>
      </c>
      <c r="BR3585" s="148">
        <v>3</v>
      </c>
      <c r="BT3585" s="148">
        <v>1409</v>
      </c>
      <c r="BV3585" s="148" t="s">
        <v>1617</v>
      </c>
      <c r="BW3585" s="148">
        <v>28</v>
      </c>
      <c r="BY3585" s="148">
        <v>27</v>
      </c>
      <c r="CA3585" s="148">
        <v>1</v>
      </c>
      <c r="CC3585" s="148">
        <v>34255833500051</v>
      </c>
      <c r="CE3585" s="148" t="s">
        <v>100</v>
      </c>
      <c r="CF3585" s="148">
        <v>1</v>
      </c>
      <c r="CH3585" s="148">
        <v>3</v>
      </c>
      <c r="CJ3585" s="149">
        <v>41054531300042</v>
      </c>
      <c r="CL3585" s="149" t="s">
        <v>97</v>
      </c>
      <c r="CN3585" s="149">
        <v>3</v>
      </c>
      <c r="CT3585" s="149" t="s">
        <v>98</v>
      </c>
      <c r="CU3585" s="152">
        <v>42667</v>
      </c>
      <c r="CV3585" s="149">
        <v>0</v>
      </c>
      <c r="CX3585" s="149" t="s">
        <v>97</v>
      </c>
      <c r="CY3585" s="149" t="s">
        <v>99</v>
      </c>
      <c r="CZ3585" s="149">
        <v>41054531300042</v>
      </c>
      <c r="DB3585" s="149" t="s">
        <v>100</v>
      </c>
      <c r="DC3585" s="149" t="s">
        <v>101</v>
      </c>
      <c r="DD3585" s="149" t="s">
        <v>102</v>
      </c>
      <c r="DE3585" s="149" t="s">
        <v>1615</v>
      </c>
      <c r="DF3585" s="149">
        <v>1</v>
      </c>
    </row>
    <row r="3586" spans="1:110" x14ac:dyDescent="0.25">
      <c r="A3586" s="148" t="s">
        <v>96</v>
      </c>
      <c r="B3586" s="148">
        <v>0</v>
      </c>
      <c r="D3586" s="148" t="s">
        <v>97</v>
      </c>
      <c r="K3586" s="148">
        <v>1</v>
      </c>
      <c r="M3586" s="148">
        <v>5</v>
      </c>
      <c r="N3586" s="148" t="s">
        <v>982</v>
      </c>
      <c r="O3586" s="148">
        <v>0</v>
      </c>
      <c r="Q3586" s="148" t="s">
        <v>983</v>
      </c>
      <c r="R3586" s="148">
        <v>6127975</v>
      </c>
      <c r="S3586" s="153">
        <v>42534</v>
      </c>
      <c r="T3586" s="148">
        <v>10</v>
      </c>
      <c r="U3586" s="148">
        <v>1</v>
      </c>
      <c r="V3586" s="148">
        <v>1</v>
      </c>
      <c r="X3586" s="148">
        <v>0</v>
      </c>
      <c r="Y3586" s="148">
        <v>0</v>
      </c>
      <c r="Z3586" s="153">
        <v>42535</v>
      </c>
      <c r="AA3586" s="154" t="s">
        <v>984</v>
      </c>
      <c r="AB3586" s="148">
        <v>23</v>
      </c>
      <c r="AC3586" s="148">
        <v>23</v>
      </c>
      <c r="AD3586" s="148" t="s">
        <v>117</v>
      </c>
      <c r="AE3586" s="154" t="s">
        <v>154</v>
      </c>
      <c r="AF3586" s="148">
        <v>2</v>
      </c>
      <c r="AG3586" s="148">
        <v>2</v>
      </c>
      <c r="AJ3586" s="148" t="s">
        <v>630</v>
      </c>
      <c r="AK3586" s="148">
        <v>2750</v>
      </c>
      <c r="AL3586" s="148">
        <v>5.0000000000000001E-3</v>
      </c>
      <c r="AM3586" s="148">
        <v>5.0000000000000001E-3</v>
      </c>
      <c r="AN3586" s="148">
        <v>712</v>
      </c>
      <c r="AO3586" s="148">
        <v>712</v>
      </c>
      <c r="AP3586" s="148">
        <v>405</v>
      </c>
      <c r="AQ3586" s="148">
        <v>405</v>
      </c>
      <c r="AR3586" s="148">
        <v>2750</v>
      </c>
      <c r="AS3586" s="148">
        <v>10</v>
      </c>
      <c r="AT3586" s="148">
        <v>10</v>
      </c>
      <c r="AU3586" s="148">
        <v>5.0000000000000001E-3</v>
      </c>
      <c r="AV3586" s="148">
        <v>5.0000000000000001E-3</v>
      </c>
      <c r="AW3586" s="148">
        <v>1168</v>
      </c>
      <c r="AX3586" s="148">
        <v>1168</v>
      </c>
      <c r="AY3586" s="148">
        <v>133</v>
      </c>
      <c r="AZ3586" s="148">
        <v>133</v>
      </c>
      <c r="BA3586" s="148" t="s">
        <v>107</v>
      </c>
      <c r="BB3586" s="148">
        <v>11</v>
      </c>
      <c r="BD3586" s="148">
        <v>8</v>
      </c>
      <c r="BF3586" s="148" t="s">
        <v>985</v>
      </c>
      <c r="BG3586" s="148">
        <v>1</v>
      </c>
      <c r="BI3586" s="153">
        <v>42535</v>
      </c>
      <c r="BJ3586" s="154" t="s">
        <v>112</v>
      </c>
      <c r="BK3586" s="148">
        <v>41054531300042</v>
      </c>
      <c r="BM3586" s="148" t="s">
        <v>100</v>
      </c>
      <c r="BN3586" s="148" t="s">
        <v>986</v>
      </c>
      <c r="BO3586" s="148" t="s">
        <v>987</v>
      </c>
      <c r="BQ3586" s="153">
        <v>42534</v>
      </c>
      <c r="BR3586" s="148">
        <v>3</v>
      </c>
      <c r="BT3586" s="148">
        <v>1409</v>
      </c>
      <c r="BV3586" s="148" t="s">
        <v>1617</v>
      </c>
      <c r="BW3586" s="148">
        <v>28</v>
      </c>
      <c r="BY3586" s="148">
        <v>27</v>
      </c>
      <c r="CA3586" s="148">
        <v>1</v>
      </c>
      <c r="CC3586" s="148">
        <v>34255833500051</v>
      </c>
      <c r="CE3586" s="148" t="s">
        <v>100</v>
      </c>
      <c r="CF3586" s="148">
        <v>1</v>
      </c>
      <c r="CH3586" s="148">
        <v>3</v>
      </c>
      <c r="CJ3586" s="149">
        <v>41054531300042</v>
      </c>
      <c r="CL3586" s="149" t="s">
        <v>97</v>
      </c>
      <c r="CN3586" s="149">
        <v>3</v>
      </c>
      <c r="CT3586" s="149" t="s">
        <v>98</v>
      </c>
      <c r="CU3586" s="152">
        <v>42667</v>
      </c>
      <c r="CV3586" s="149">
        <v>0</v>
      </c>
      <c r="CX3586" s="149" t="s">
        <v>97</v>
      </c>
      <c r="CY3586" s="149" t="s">
        <v>99</v>
      </c>
      <c r="CZ3586" s="149">
        <v>41054531300042</v>
      </c>
      <c r="DB3586" s="149" t="s">
        <v>100</v>
      </c>
      <c r="DC3586" s="149" t="s">
        <v>101</v>
      </c>
      <c r="DD3586" s="149" t="s">
        <v>102</v>
      </c>
      <c r="DE3586" s="149" t="s">
        <v>1615</v>
      </c>
      <c r="DF3586" s="149">
        <v>1</v>
      </c>
    </row>
    <row r="3587" spans="1:110" x14ac:dyDescent="0.25">
      <c r="A3587" s="148" t="s">
        <v>96</v>
      </c>
      <c r="B3587" s="148">
        <v>0</v>
      </c>
      <c r="D3587" s="148" t="s">
        <v>97</v>
      </c>
      <c r="K3587" s="148">
        <v>1</v>
      </c>
      <c r="M3587" s="148">
        <v>5</v>
      </c>
      <c r="N3587" s="148" t="s">
        <v>982</v>
      </c>
      <c r="O3587" s="148">
        <v>0</v>
      </c>
      <c r="Q3587" s="148" t="s">
        <v>983</v>
      </c>
      <c r="R3587" s="148">
        <v>6127975</v>
      </c>
      <c r="S3587" s="153">
        <v>42534</v>
      </c>
      <c r="T3587" s="148">
        <v>10</v>
      </c>
      <c r="U3587" s="148">
        <v>2</v>
      </c>
      <c r="V3587" s="148">
        <v>2</v>
      </c>
      <c r="X3587" s="148">
        <v>0</v>
      </c>
      <c r="Y3587" s="148">
        <v>0</v>
      </c>
      <c r="Z3587" s="153">
        <v>42535</v>
      </c>
      <c r="AA3587" s="154" t="s">
        <v>984</v>
      </c>
      <c r="AB3587" s="148">
        <v>23</v>
      </c>
      <c r="AC3587" s="148">
        <v>23</v>
      </c>
      <c r="AD3587" s="148" t="s">
        <v>117</v>
      </c>
      <c r="AE3587" s="154" t="s">
        <v>154</v>
      </c>
      <c r="AF3587" s="148">
        <v>2</v>
      </c>
      <c r="AG3587" s="148">
        <v>2</v>
      </c>
      <c r="AJ3587" s="148" t="s">
        <v>631</v>
      </c>
      <c r="AK3587" s="148">
        <v>2754</v>
      </c>
      <c r="AL3587" s="148">
        <v>5.0000000000000001E-3</v>
      </c>
      <c r="AM3587" s="148">
        <v>5.0000000000000001E-3</v>
      </c>
      <c r="AN3587" s="148">
        <v>712</v>
      </c>
      <c r="AO3587" s="148">
        <v>712</v>
      </c>
      <c r="AP3587" s="148">
        <v>405</v>
      </c>
      <c r="AQ3587" s="148">
        <v>405</v>
      </c>
      <c r="AR3587" s="148">
        <v>2754</v>
      </c>
      <c r="AS3587" s="148">
        <v>10</v>
      </c>
      <c r="AT3587" s="148">
        <v>10</v>
      </c>
      <c r="AU3587" s="148">
        <v>5.0000000000000001E-3</v>
      </c>
      <c r="AV3587" s="148">
        <v>5.0000000000000001E-3</v>
      </c>
      <c r="AW3587" s="148">
        <v>1168</v>
      </c>
      <c r="AX3587" s="148">
        <v>1168</v>
      </c>
      <c r="AY3587" s="148">
        <v>133</v>
      </c>
      <c r="AZ3587" s="148">
        <v>133</v>
      </c>
      <c r="BA3587" s="148" t="s">
        <v>107</v>
      </c>
      <c r="BB3587" s="148">
        <v>11</v>
      </c>
      <c r="BD3587" s="148">
        <v>8</v>
      </c>
      <c r="BF3587" s="148" t="s">
        <v>985</v>
      </c>
      <c r="BG3587" s="148">
        <v>1</v>
      </c>
      <c r="BI3587" s="153">
        <v>42535</v>
      </c>
      <c r="BJ3587" s="154" t="s">
        <v>112</v>
      </c>
      <c r="BK3587" s="148">
        <v>41054531300042</v>
      </c>
      <c r="BM3587" s="148" t="s">
        <v>100</v>
      </c>
      <c r="BN3587" s="148" t="s">
        <v>986</v>
      </c>
      <c r="BO3587" s="148" t="s">
        <v>987</v>
      </c>
      <c r="BQ3587" s="153">
        <v>42534</v>
      </c>
      <c r="BR3587" s="148">
        <v>3</v>
      </c>
      <c r="BT3587" s="148">
        <v>1409</v>
      </c>
      <c r="BV3587" s="148" t="s">
        <v>1617</v>
      </c>
      <c r="BW3587" s="148">
        <v>28</v>
      </c>
      <c r="BY3587" s="148">
        <v>27</v>
      </c>
      <c r="CA3587" s="148">
        <v>1</v>
      </c>
      <c r="CC3587" s="148">
        <v>34255833500051</v>
      </c>
      <c r="CE3587" s="148" t="s">
        <v>100</v>
      </c>
      <c r="CF3587" s="148">
        <v>1</v>
      </c>
      <c r="CH3587" s="148">
        <v>3</v>
      </c>
      <c r="CJ3587" s="149">
        <v>41054531300042</v>
      </c>
      <c r="CL3587" s="149" t="s">
        <v>97</v>
      </c>
      <c r="CN3587" s="149">
        <v>3</v>
      </c>
      <c r="CT3587" s="149" t="s">
        <v>98</v>
      </c>
      <c r="CU3587" s="152">
        <v>42667</v>
      </c>
      <c r="CV3587" s="149">
        <v>0</v>
      </c>
      <c r="CX3587" s="149" t="s">
        <v>97</v>
      </c>
      <c r="CY3587" s="149" t="s">
        <v>99</v>
      </c>
      <c r="CZ3587" s="149">
        <v>41054531300042</v>
      </c>
      <c r="DB3587" s="149" t="s">
        <v>100</v>
      </c>
      <c r="DC3587" s="149" t="s">
        <v>101</v>
      </c>
      <c r="DD3587" s="149" t="s">
        <v>102</v>
      </c>
      <c r="DE3587" s="149" t="s">
        <v>1615</v>
      </c>
      <c r="DF3587" s="149">
        <v>1</v>
      </c>
    </row>
    <row r="3588" spans="1:110" x14ac:dyDescent="0.25">
      <c r="A3588" s="148" t="s">
        <v>96</v>
      </c>
      <c r="B3588" s="148">
        <v>0</v>
      </c>
      <c r="D3588" s="148" t="s">
        <v>97</v>
      </c>
      <c r="K3588" s="148">
        <v>1</v>
      </c>
      <c r="M3588" s="148">
        <v>5</v>
      </c>
      <c r="N3588" s="148" t="s">
        <v>982</v>
      </c>
      <c r="O3588" s="148">
        <v>0</v>
      </c>
      <c r="Q3588" s="148" t="s">
        <v>983</v>
      </c>
      <c r="R3588" s="148">
        <v>6127975</v>
      </c>
      <c r="S3588" s="153">
        <v>42534</v>
      </c>
      <c r="T3588" s="148">
        <v>10</v>
      </c>
      <c r="U3588" s="148">
        <v>1</v>
      </c>
      <c r="V3588" s="148">
        <v>1</v>
      </c>
      <c r="X3588" s="148">
        <v>0</v>
      </c>
      <c r="Y3588" s="148">
        <v>0</v>
      </c>
      <c r="Z3588" s="153">
        <v>42535</v>
      </c>
      <c r="AA3588" s="154" t="s">
        <v>984</v>
      </c>
      <c r="AB3588" s="148">
        <v>23</v>
      </c>
      <c r="AC3588" s="148">
        <v>23</v>
      </c>
      <c r="AD3588" s="148" t="s">
        <v>117</v>
      </c>
      <c r="AE3588" s="154" t="s">
        <v>154</v>
      </c>
      <c r="AF3588" s="148">
        <v>2</v>
      </c>
      <c r="AG3588" s="148">
        <v>2</v>
      </c>
      <c r="AJ3588" s="148" t="s">
        <v>632</v>
      </c>
      <c r="AK3588" s="148">
        <v>2751</v>
      </c>
      <c r="AL3588" s="148">
        <v>5.0000000000000001E-3</v>
      </c>
      <c r="AM3588" s="148">
        <v>5.0000000000000001E-3</v>
      </c>
      <c r="AN3588" s="148">
        <v>712</v>
      </c>
      <c r="AO3588" s="148">
        <v>712</v>
      </c>
      <c r="AP3588" s="148">
        <v>405</v>
      </c>
      <c r="AQ3588" s="148">
        <v>405</v>
      </c>
      <c r="AR3588" s="148">
        <v>2751</v>
      </c>
      <c r="AS3588" s="148">
        <v>10</v>
      </c>
      <c r="AT3588" s="148">
        <v>10</v>
      </c>
      <c r="AU3588" s="148">
        <v>5.0000000000000001E-3</v>
      </c>
      <c r="AV3588" s="148">
        <v>5.0000000000000001E-3</v>
      </c>
      <c r="AW3588" s="148">
        <v>1168</v>
      </c>
      <c r="AX3588" s="148">
        <v>1168</v>
      </c>
      <c r="AY3588" s="148">
        <v>133</v>
      </c>
      <c r="AZ3588" s="148">
        <v>133</v>
      </c>
      <c r="BA3588" s="148" t="s">
        <v>107</v>
      </c>
      <c r="BB3588" s="148">
        <v>11</v>
      </c>
      <c r="BD3588" s="148">
        <v>8</v>
      </c>
      <c r="BF3588" s="148" t="s">
        <v>985</v>
      </c>
      <c r="BG3588" s="148">
        <v>1</v>
      </c>
      <c r="BI3588" s="153">
        <v>42535</v>
      </c>
      <c r="BJ3588" s="154" t="s">
        <v>112</v>
      </c>
      <c r="BK3588" s="148">
        <v>41054531300042</v>
      </c>
      <c r="BM3588" s="148" t="s">
        <v>100</v>
      </c>
      <c r="BN3588" s="148" t="s">
        <v>986</v>
      </c>
      <c r="BO3588" s="148" t="s">
        <v>987</v>
      </c>
      <c r="BQ3588" s="153">
        <v>42534</v>
      </c>
      <c r="BR3588" s="148">
        <v>3</v>
      </c>
      <c r="BT3588" s="148">
        <v>1409</v>
      </c>
      <c r="BV3588" s="148" t="s">
        <v>1617</v>
      </c>
      <c r="BW3588" s="148">
        <v>28</v>
      </c>
      <c r="BY3588" s="148">
        <v>27</v>
      </c>
      <c r="CA3588" s="148">
        <v>1</v>
      </c>
      <c r="CC3588" s="148">
        <v>34255833500051</v>
      </c>
      <c r="CE3588" s="148" t="s">
        <v>100</v>
      </c>
      <c r="CF3588" s="148">
        <v>1</v>
      </c>
      <c r="CH3588" s="148">
        <v>3</v>
      </c>
      <c r="CJ3588" s="149">
        <v>41054531300042</v>
      </c>
      <c r="CL3588" s="149" t="s">
        <v>97</v>
      </c>
      <c r="CN3588" s="149">
        <v>3</v>
      </c>
      <c r="CT3588" s="149" t="s">
        <v>98</v>
      </c>
      <c r="CU3588" s="152">
        <v>42667</v>
      </c>
      <c r="CV3588" s="149">
        <v>0</v>
      </c>
      <c r="CX3588" s="149" t="s">
        <v>97</v>
      </c>
      <c r="CY3588" s="149" t="s">
        <v>99</v>
      </c>
      <c r="CZ3588" s="149">
        <v>41054531300042</v>
      </c>
      <c r="DB3588" s="149" t="s">
        <v>100</v>
      </c>
      <c r="DC3588" s="149" t="s">
        <v>101</v>
      </c>
      <c r="DD3588" s="149" t="s">
        <v>102</v>
      </c>
      <c r="DE3588" s="149" t="s">
        <v>1615</v>
      </c>
      <c r="DF3588" s="149">
        <v>1</v>
      </c>
    </row>
    <row r="3589" spans="1:110" x14ac:dyDescent="0.25">
      <c r="A3589" s="148" t="s">
        <v>96</v>
      </c>
      <c r="B3589" s="148">
        <v>0</v>
      </c>
      <c r="D3589" s="148" t="s">
        <v>97</v>
      </c>
      <c r="K3589" s="148">
        <v>1</v>
      </c>
      <c r="M3589" s="148">
        <v>5</v>
      </c>
      <c r="N3589" s="148" t="s">
        <v>982</v>
      </c>
      <c r="O3589" s="148">
        <v>0</v>
      </c>
      <c r="Q3589" s="148" t="s">
        <v>983</v>
      </c>
      <c r="R3589" s="148">
        <v>6127975</v>
      </c>
      <c r="S3589" s="153">
        <v>42534</v>
      </c>
      <c r="T3589" s="148">
        <v>10</v>
      </c>
      <c r="U3589" s="148">
        <v>1</v>
      </c>
      <c r="V3589" s="148">
        <v>1</v>
      </c>
      <c r="X3589" s="148">
        <v>0</v>
      </c>
      <c r="Y3589" s="148">
        <v>0</v>
      </c>
      <c r="Z3589" s="153">
        <v>42535</v>
      </c>
      <c r="AA3589" s="154" t="s">
        <v>984</v>
      </c>
      <c r="AB3589" s="148">
        <v>23</v>
      </c>
      <c r="AC3589" s="148">
        <v>23</v>
      </c>
      <c r="AD3589" s="148" t="s">
        <v>117</v>
      </c>
      <c r="AE3589" s="154" t="s">
        <v>154</v>
      </c>
      <c r="AF3589" s="148">
        <v>2</v>
      </c>
      <c r="AG3589" s="148">
        <v>2</v>
      </c>
      <c r="AJ3589" s="148" t="s">
        <v>633</v>
      </c>
      <c r="AK3589" s="148">
        <v>2752</v>
      </c>
      <c r="AL3589" s="148">
        <v>5.0000000000000001E-3</v>
      </c>
      <c r="AM3589" s="148">
        <v>5.0000000000000001E-3</v>
      </c>
      <c r="AN3589" s="148">
        <v>712</v>
      </c>
      <c r="AO3589" s="148">
        <v>712</v>
      </c>
      <c r="AP3589" s="148">
        <v>405</v>
      </c>
      <c r="AQ3589" s="148">
        <v>405</v>
      </c>
      <c r="AR3589" s="148">
        <v>2752</v>
      </c>
      <c r="AS3589" s="148">
        <v>10</v>
      </c>
      <c r="AT3589" s="148">
        <v>10</v>
      </c>
      <c r="AU3589" s="148">
        <v>5.0000000000000001E-3</v>
      </c>
      <c r="AV3589" s="148">
        <v>5.0000000000000001E-3</v>
      </c>
      <c r="AW3589" s="148">
        <v>1168</v>
      </c>
      <c r="AX3589" s="148">
        <v>1168</v>
      </c>
      <c r="AY3589" s="148">
        <v>133</v>
      </c>
      <c r="AZ3589" s="148">
        <v>133</v>
      </c>
      <c r="BA3589" s="148" t="s">
        <v>107</v>
      </c>
      <c r="BB3589" s="148">
        <v>11</v>
      </c>
      <c r="BD3589" s="148">
        <v>8</v>
      </c>
      <c r="BF3589" s="148" t="s">
        <v>985</v>
      </c>
      <c r="BG3589" s="148">
        <v>1</v>
      </c>
      <c r="BI3589" s="153">
        <v>42535</v>
      </c>
      <c r="BJ3589" s="154" t="s">
        <v>112</v>
      </c>
      <c r="BK3589" s="148">
        <v>41054531300042</v>
      </c>
      <c r="BM3589" s="148" t="s">
        <v>100</v>
      </c>
      <c r="BN3589" s="148" t="s">
        <v>986</v>
      </c>
      <c r="BO3589" s="148" t="s">
        <v>987</v>
      </c>
      <c r="BQ3589" s="153">
        <v>42534</v>
      </c>
      <c r="BR3589" s="148">
        <v>3</v>
      </c>
      <c r="BT3589" s="148">
        <v>1409</v>
      </c>
      <c r="BV3589" s="148" t="s">
        <v>1617</v>
      </c>
      <c r="BW3589" s="148">
        <v>28</v>
      </c>
      <c r="BY3589" s="148">
        <v>27</v>
      </c>
      <c r="CA3589" s="148">
        <v>1</v>
      </c>
      <c r="CC3589" s="148">
        <v>34255833500051</v>
      </c>
      <c r="CE3589" s="148" t="s">
        <v>100</v>
      </c>
      <c r="CF3589" s="148">
        <v>1</v>
      </c>
      <c r="CH3589" s="148">
        <v>3</v>
      </c>
      <c r="CJ3589" s="149">
        <v>41054531300042</v>
      </c>
      <c r="CL3589" s="149" t="s">
        <v>97</v>
      </c>
      <c r="CN3589" s="149">
        <v>3</v>
      </c>
      <c r="CT3589" s="149" t="s">
        <v>98</v>
      </c>
      <c r="CU3589" s="152">
        <v>42667</v>
      </c>
      <c r="CV3589" s="149">
        <v>0</v>
      </c>
      <c r="CX3589" s="149" t="s">
        <v>97</v>
      </c>
      <c r="CY3589" s="149" t="s">
        <v>99</v>
      </c>
      <c r="CZ3589" s="149">
        <v>41054531300042</v>
      </c>
      <c r="DB3589" s="149" t="s">
        <v>100</v>
      </c>
      <c r="DC3589" s="149" t="s">
        <v>101</v>
      </c>
      <c r="DD3589" s="149" t="s">
        <v>102</v>
      </c>
      <c r="DE3589" s="149" t="s">
        <v>1615</v>
      </c>
      <c r="DF3589" s="149">
        <v>1</v>
      </c>
    </row>
    <row r="3590" spans="1:110" x14ac:dyDescent="0.25">
      <c r="A3590" s="148" t="s">
        <v>96</v>
      </c>
      <c r="B3590" s="148">
        <v>0</v>
      </c>
      <c r="D3590" s="148" t="s">
        <v>97</v>
      </c>
      <c r="K3590" s="148">
        <v>1</v>
      </c>
      <c r="M3590" s="148">
        <v>5</v>
      </c>
      <c r="N3590" s="148" t="s">
        <v>982</v>
      </c>
      <c r="O3590" s="148">
        <v>0</v>
      </c>
      <c r="Q3590" s="148" t="s">
        <v>983</v>
      </c>
      <c r="R3590" s="148">
        <v>6127975</v>
      </c>
      <c r="S3590" s="153">
        <v>42534</v>
      </c>
      <c r="T3590" s="148">
        <v>10</v>
      </c>
      <c r="U3590" s="148">
        <v>1</v>
      </c>
      <c r="V3590" s="148">
        <v>1</v>
      </c>
      <c r="X3590" s="148">
        <v>0</v>
      </c>
      <c r="Y3590" s="148">
        <v>0</v>
      </c>
      <c r="Z3590" s="153">
        <v>42535</v>
      </c>
      <c r="AA3590" s="154" t="s">
        <v>984</v>
      </c>
      <c r="AB3590" s="148">
        <v>23</v>
      </c>
      <c r="AC3590" s="148">
        <v>23</v>
      </c>
      <c r="AD3590" s="148" t="s">
        <v>117</v>
      </c>
      <c r="AE3590" s="154" t="s">
        <v>154</v>
      </c>
      <c r="AF3590" s="148">
        <v>2</v>
      </c>
      <c r="AG3590" s="148">
        <v>2</v>
      </c>
      <c r="AJ3590" s="148" t="s">
        <v>634</v>
      </c>
      <c r="AK3590" s="148">
        <v>2755</v>
      </c>
      <c r="AL3590" s="148">
        <v>5.0000000000000001E-3</v>
      </c>
      <c r="AM3590" s="148">
        <v>5.0000000000000001E-3</v>
      </c>
      <c r="AN3590" s="148">
        <v>712</v>
      </c>
      <c r="AO3590" s="148">
        <v>712</v>
      </c>
      <c r="AP3590" s="148">
        <v>405</v>
      </c>
      <c r="AQ3590" s="148">
        <v>405</v>
      </c>
      <c r="AR3590" s="148">
        <v>2755</v>
      </c>
      <c r="AS3590" s="148">
        <v>10</v>
      </c>
      <c r="AT3590" s="148">
        <v>10</v>
      </c>
      <c r="AU3590" s="148">
        <v>5.0000000000000001E-3</v>
      </c>
      <c r="AV3590" s="148">
        <v>5.0000000000000001E-3</v>
      </c>
      <c r="AW3590" s="148">
        <v>1168</v>
      </c>
      <c r="AX3590" s="148">
        <v>1168</v>
      </c>
      <c r="AY3590" s="148">
        <v>133</v>
      </c>
      <c r="AZ3590" s="148">
        <v>133</v>
      </c>
      <c r="BA3590" s="148" t="s">
        <v>107</v>
      </c>
      <c r="BB3590" s="148">
        <v>11</v>
      </c>
      <c r="BD3590" s="148">
        <v>8</v>
      </c>
      <c r="BF3590" s="148" t="s">
        <v>985</v>
      </c>
      <c r="BG3590" s="148">
        <v>1</v>
      </c>
      <c r="BI3590" s="153">
        <v>42535</v>
      </c>
      <c r="BJ3590" s="154" t="s">
        <v>112</v>
      </c>
      <c r="BK3590" s="148">
        <v>41054531300042</v>
      </c>
      <c r="BM3590" s="148" t="s">
        <v>100</v>
      </c>
      <c r="BN3590" s="148" t="s">
        <v>986</v>
      </c>
      <c r="BO3590" s="148" t="s">
        <v>987</v>
      </c>
      <c r="BQ3590" s="153">
        <v>42534</v>
      </c>
      <c r="BR3590" s="148">
        <v>3</v>
      </c>
      <c r="BT3590" s="148">
        <v>1409</v>
      </c>
      <c r="BV3590" s="148" t="s">
        <v>1617</v>
      </c>
      <c r="BW3590" s="148">
        <v>28</v>
      </c>
      <c r="BY3590" s="148">
        <v>27</v>
      </c>
      <c r="CA3590" s="148">
        <v>1</v>
      </c>
      <c r="CC3590" s="148">
        <v>34255833500051</v>
      </c>
      <c r="CE3590" s="148" t="s">
        <v>100</v>
      </c>
      <c r="CF3590" s="148">
        <v>1</v>
      </c>
      <c r="CH3590" s="148">
        <v>3</v>
      </c>
      <c r="CJ3590" s="149">
        <v>41054531300042</v>
      </c>
      <c r="CL3590" s="149" t="s">
        <v>97</v>
      </c>
      <c r="CN3590" s="149">
        <v>3</v>
      </c>
      <c r="CT3590" s="149" t="s">
        <v>98</v>
      </c>
      <c r="CU3590" s="152">
        <v>42667</v>
      </c>
      <c r="CV3590" s="149">
        <v>0</v>
      </c>
      <c r="CX3590" s="149" t="s">
        <v>97</v>
      </c>
      <c r="CY3590" s="149" t="s">
        <v>99</v>
      </c>
      <c r="CZ3590" s="149">
        <v>41054531300042</v>
      </c>
      <c r="DB3590" s="149" t="s">
        <v>100</v>
      </c>
      <c r="DC3590" s="149" t="s">
        <v>101</v>
      </c>
      <c r="DD3590" s="149" t="s">
        <v>102</v>
      </c>
      <c r="DE3590" s="149" t="s">
        <v>1615</v>
      </c>
      <c r="DF3590" s="149">
        <v>1</v>
      </c>
    </row>
    <row r="3591" spans="1:110" x14ac:dyDescent="0.25">
      <c r="A3591" s="148" t="s">
        <v>96</v>
      </c>
      <c r="B3591" s="148">
        <v>0</v>
      </c>
      <c r="D3591" s="148" t="s">
        <v>97</v>
      </c>
      <c r="K3591" s="148">
        <v>1</v>
      </c>
      <c r="M3591" s="148">
        <v>5</v>
      </c>
      <c r="N3591" s="148" t="s">
        <v>982</v>
      </c>
      <c r="O3591" s="148">
        <v>0</v>
      </c>
      <c r="Q3591" s="148" t="s">
        <v>983</v>
      </c>
      <c r="R3591" s="148">
        <v>6127975</v>
      </c>
      <c r="S3591" s="153">
        <v>42534</v>
      </c>
      <c r="T3591" s="148">
        <v>10</v>
      </c>
      <c r="U3591" s="148">
        <v>2</v>
      </c>
      <c r="V3591" s="148">
        <v>2</v>
      </c>
      <c r="X3591" s="148">
        <v>0</v>
      </c>
      <c r="Y3591" s="148">
        <v>0</v>
      </c>
      <c r="Z3591" s="153">
        <v>42535</v>
      </c>
      <c r="AA3591" s="154" t="s">
        <v>984</v>
      </c>
      <c r="AB3591" s="148">
        <v>23</v>
      </c>
      <c r="AC3591" s="148">
        <v>23</v>
      </c>
      <c r="AD3591" s="148" t="s">
        <v>117</v>
      </c>
      <c r="AE3591" s="154" t="s">
        <v>154</v>
      </c>
      <c r="AF3591" s="148">
        <v>2</v>
      </c>
      <c r="AG3591" s="148">
        <v>2</v>
      </c>
      <c r="AJ3591" s="148" t="s">
        <v>635</v>
      </c>
      <c r="AK3591" s="148">
        <v>2870</v>
      </c>
      <c r="AL3591" s="148">
        <v>5.0000000000000001E-3</v>
      </c>
      <c r="AM3591" s="148">
        <v>5.0000000000000001E-3</v>
      </c>
      <c r="AN3591" s="148">
        <v>712</v>
      </c>
      <c r="AO3591" s="148">
        <v>712</v>
      </c>
      <c r="AP3591" s="148">
        <v>405</v>
      </c>
      <c r="AQ3591" s="148">
        <v>405</v>
      </c>
      <c r="AR3591" s="148">
        <v>2870</v>
      </c>
      <c r="AS3591" s="148">
        <v>10</v>
      </c>
      <c r="AT3591" s="148">
        <v>10</v>
      </c>
      <c r="AU3591" s="148">
        <v>5.0000000000000001E-3</v>
      </c>
      <c r="AV3591" s="148">
        <v>5.0000000000000001E-3</v>
      </c>
      <c r="AW3591" s="148">
        <v>1168</v>
      </c>
      <c r="AX3591" s="148">
        <v>1168</v>
      </c>
      <c r="AY3591" s="148">
        <v>133</v>
      </c>
      <c r="AZ3591" s="148">
        <v>133</v>
      </c>
      <c r="BA3591" s="148" t="s">
        <v>107</v>
      </c>
      <c r="BB3591" s="148">
        <v>11</v>
      </c>
      <c r="BD3591" s="148">
        <v>8</v>
      </c>
      <c r="BF3591" s="148" t="s">
        <v>985</v>
      </c>
      <c r="BG3591" s="148">
        <v>1</v>
      </c>
      <c r="BI3591" s="153">
        <v>42535</v>
      </c>
      <c r="BJ3591" s="154" t="s">
        <v>112</v>
      </c>
      <c r="BK3591" s="148">
        <v>41054531300042</v>
      </c>
      <c r="BM3591" s="148" t="s">
        <v>100</v>
      </c>
      <c r="BN3591" s="148" t="s">
        <v>986</v>
      </c>
      <c r="BO3591" s="148" t="s">
        <v>987</v>
      </c>
      <c r="BQ3591" s="153">
        <v>42534</v>
      </c>
      <c r="BR3591" s="148">
        <v>3</v>
      </c>
      <c r="BT3591" s="148">
        <v>1409</v>
      </c>
      <c r="BV3591" s="148" t="s">
        <v>1617</v>
      </c>
      <c r="BW3591" s="148">
        <v>28</v>
      </c>
      <c r="BY3591" s="148">
        <v>27</v>
      </c>
      <c r="CA3591" s="148">
        <v>1</v>
      </c>
      <c r="CC3591" s="148">
        <v>34255833500051</v>
      </c>
      <c r="CE3591" s="148" t="s">
        <v>100</v>
      </c>
      <c r="CF3591" s="148">
        <v>1</v>
      </c>
      <c r="CH3591" s="148">
        <v>3</v>
      </c>
      <c r="CJ3591" s="149">
        <v>41054531300042</v>
      </c>
      <c r="CL3591" s="149" t="s">
        <v>97</v>
      </c>
      <c r="CN3591" s="149">
        <v>3</v>
      </c>
      <c r="CT3591" s="149" t="s">
        <v>98</v>
      </c>
      <c r="CU3591" s="152">
        <v>42667</v>
      </c>
      <c r="CV3591" s="149">
        <v>0</v>
      </c>
      <c r="CX3591" s="149" t="s">
        <v>97</v>
      </c>
      <c r="CY3591" s="149" t="s">
        <v>99</v>
      </c>
      <c r="CZ3591" s="149">
        <v>41054531300042</v>
      </c>
      <c r="DB3591" s="149" t="s">
        <v>100</v>
      </c>
      <c r="DC3591" s="149" t="s">
        <v>101</v>
      </c>
      <c r="DD3591" s="149" t="s">
        <v>102</v>
      </c>
      <c r="DE3591" s="149" t="s">
        <v>1615</v>
      </c>
      <c r="DF3591" s="149">
        <v>1</v>
      </c>
    </row>
    <row r="3592" spans="1:110" x14ac:dyDescent="0.25">
      <c r="A3592" s="148" t="s">
        <v>96</v>
      </c>
      <c r="B3592" s="148">
        <v>0</v>
      </c>
      <c r="D3592" s="148" t="s">
        <v>97</v>
      </c>
      <c r="K3592" s="148">
        <v>1</v>
      </c>
      <c r="M3592" s="148">
        <v>5</v>
      </c>
      <c r="N3592" s="148" t="s">
        <v>982</v>
      </c>
      <c r="O3592" s="148">
        <v>0</v>
      </c>
      <c r="Q3592" s="148" t="s">
        <v>983</v>
      </c>
      <c r="R3592" s="148">
        <v>6127975</v>
      </c>
      <c r="S3592" s="153">
        <v>42534</v>
      </c>
      <c r="T3592" s="148">
        <v>10</v>
      </c>
      <c r="U3592" s="148">
        <v>1</v>
      </c>
      <c r="V3592" s="148">
        <v>1</v>
      </c>
      <c r="W3592" s="148" t="s">
        <v>325</v>
      </c>
      <c r="X3592" s="148">
        <v>0</v>
      </c>
      <c r="Y3592" s="148">
        <v>0</v>
      </c>
      <c r="Z3592" s="153">
        <v>42535</v>
      </c>
      <c r="AA3592" s="154" t="s">
        <v>984</v>
      </c>
      <c r="AB3592" s="148">
        <v>23</v>
      </c>
      <c r="AC3592" s="148">
        <v>23</v>
      </c>
      <c r="AD3592" s="148" t="s">
        <v>117</v>
      </c>
      <c r="AE3592" s="154" t="s">
        <v>426</v>
      </c>
      <c r="AF3592" s="148">
        <v>2</v>
      </c>
      <c r="AG3592" s="148">
        <v>2</v>
      </c>
      <c r="AJ3592" s="148" t="s">
        <v>636</v>
      </c>
      <c r="AK3592" s="148">
        <v>2084</v>
      </c>
      <c r="AL3592" s="148">
        <v>0.02</v>
      </c>
      <c r="AM3592" s="148">
        <v>0.02</v>
      </c>
      <c r="AN3592" s="148">
        <v>712</v>
      </c>
      <c r="AO3592" s="148">
        <v>712</v>
      </c>
      <c r="AP3592" s="148">
        <v>454</v>
      </c>
      <c r="AQ3592" s="148">
        <v>454</v>
      </c>
      <c r="AR3592" s="148">
        <v>2084</v>
      </c>
      <c r="AS3592" s="148">
        <v>10</v>
      </c>
      <c r="AT3592" s="148">
        <v>10</v>
      </c>
      <c r="AU3592" s="148">
        <v>0.02</v>
      </c>
      <c r="AV3592" s="148">
        <v>0.02</v>
      </c>
      <c r="AW3592" s="148">
        <v>1168</v>
      </c>
      <c r="AX3592" s="148">
        <v>1168</v>
      </c>
      <c r="AY3592" s="148">
        <v>133</v>
      </c>
      <c r="AZ3592" s="148">
        <v>133</v>
      </c>
      <c r="BA3592" s="148" t="s">
        <v>107</v>
      </c>
      <c r="BB3592" s="148">
        <v>11</v>
      </c>
      <c r="BD3592" s="148">
        <v>8</v>
      </c>
      <c r="BF3592" s="148" t="s">
        <v>985</v>
      </c>
      <c r="BG3592" s="148">
        <v>1</v>
      </c>
      <c r="BI3592" s="153">
        <v>42535</v>
      </c>
      <c r="BJ3592" s="154" t="s">
        <v>112</v>
      </c>
      <c r="BK3592" s="148">
        <v>41054531300042</v>
      </c>
      <c r="BM3592" s="148" t="s">
        <v>100</v>
      </c>
      <c r="BN3592" s="148" t="s">
        <v>986</v>
      </c>
      <c r="BO3592" s="148" t="s">
        <v>987</v>
      </c>
      <c r="BQ3592" s="153">
        <v>42534</v>
      </c>
      <c r="BR3592" s="148">
        <v>3</v>
      </c>
      <c r="BT3592" s="148">
        <v>1409</v>
      </c>
      <c r="BV3592" s="148" t="s">
        <v>1617</v>
      </c>
      <c r="BW3592" s="148">
        <v>28</v>
      </c>
      <c r="BY3592" s="148">
        <v>27</v>
      </c>
      <c r="CA3592" s="148">
        <v>1</v>
      </c>
      <c r="CC3592" s="148">
        <v>34255833500051</v>
      </c>
      <c r="CE3592" s="148" t="s">
        <v>100</v>
      </c>
      <c r="CF3592" s="148">
        <v>1</v>
      </c>
      <c r="CH3592" s="148">
        <v>3</v>
      </c>
      <c r="CJ3592" s="149">
        <v>41054531300042</v>
      </c>
      <c r="CL3592" s="149" t="s">
        <v>97</v>
      </c>
      <c r="CN3592" s="149">
        <v>3</v>
      </c>
      <c r="CT3592" s="149" t="s">
        <v>98</v>
      </c>
      <c r="CU3592" s="152">
        <v>42667</v>
      </c>
      <c r="CV3592" s="149">
        <v>0</v>
      </c>
      <c r="CX3592" s="149" t="s">
        <v>97</v>
      </c>
      <c r="CY3592" s="149" t="s">
        <v>99</v>
      </c>
      <c r="CZ3592" s="149">
        <v>41054531300042</v>
      </c>
      <c r="DB3592" s="149" t="s">
        <v>100</v>
      </c>
      <c r="DC3592" s="149" t="s">
        <v>101</v>
      </c>
      <c r="DD3592" s="149" t="s">
        <v>102</v>
      </c>
      <c r="DE3592" s="149" t="s">
        <v>1615</v>
      </c>
      <c r="DF3592" s="149">
        <v>1</v>
      </c>
    </row>
    <row r="3593" spans="1:110" x14ac:dyDescent="0.25">
      <c r="A3593" s="148" t="s">
        <v>96</v>
      </c>
      <c r="B3593" s="148">
        <v>0</v>
      </c>
      <c r="D3593" s="148" t="s">
        <v>97</v>
      </c>
      <c r="K3593" s="148">
        <v>1</v>
      </c>
      <c r="M3593" s="148">
        <v>5</v>
      </c>
      <c r="N3593" s="148" t="s">
        <v>982</v>
      </c>
      <c r="O3593" s="148">
        <v>0</v>
      </c>
      <c r="Q3593" s="148" t="s">
        <v>983</v>
      </c>
      <c r="R3593" s="148">
        <v>6127975</v>
      </c>
      <c r="S3593" s="153">
        <v>42534</v>
      </c>
      <c r="T3593" s="148">
        <v>10</v>
      </c>
      <c r="U3593" s="148">
        <v>2</v>
      </c>
      <c r="V3593" s="148">
        <v>2</v>
      </c>
      <c r="W3593" s="148" t="s">
        <v>241</v>
      </c>
      <c r="X3593" s="148">
        <v>0</v>
      </c>
      <c r="Y3593" s="148">
        <v>0</v>
      </c>
      <c r="Z3593" s="153">
        <v>42535</v>
      </c>
      <c r="AA3593" s="154" t="s">
        <v>984</v>
      </c>
      <c r="AB3593" s="148">
        <v>23</v>
      </c>
      <c r="AC3593" s="148">
        <v>23</v>
      </c>
      <c r="AD3593" s="148" t="s">
        <v>117</v>
      </c>
      <c r="AE3593" s="154" t="s">
        <v>148</v>
      </c>
      <c r="AF3593" s="148">
        <v>2</v>
      </c>
      <c r="AG3593" s="148">
        <v>2</v>
      </c>
      <c r="AJ3593" s="148" t="s">
        <v>637</v>
      </c>
      <c r="AK3593" s="148">
        <v>5789</v>
      </c>
      <c r="AL3593" s="148">
        <v>5.0000000000000001E-3</v>
      </c>
      <c r="AM3593" s="148">
        <v>5.0000000000000001E-3</v>
      </c>
      <c r="AP3593" s="148">
        <v>454</v>
      </c>
      <c r="AQ3593" s="148">
        <v>454</v>
      </c>
      <c r="AR3593" s="148">
        <v>5789</v>
      </c>
      <c r="AS3593" s="148">
        <v>10</v>
      </c>
      <c r="AT3593" s="148">
        <v>10</v>
      </c>
      <c r="AU3593" s="148">
        <v>5.0000000000000001E-3</v>
      </c>
      <c r="AV3593" s="148">
        <v>5.0000000000000001E-3</v>
      </c>
      <c r="AY3593" s="148">
        <v>133</v>
      </c>
      <c r="AZ3593" s="148">
        <v>133</v>
      </c>
      <c r="BA3593" s="148" t="s">
        <v>107</v>
      </c>
      <c r="BB3593" s="148">
        <v>11</v>
      </c>
      <c r="BD3593" s="148">
        <v>8</v>
      </c>
      <c r="BF3593" s="148" t="s">
        <v>985</v>
      </c>
      <c r="BG3593" s="148">
        <v>1</v>
      </c>
      <c r="BI3593" s="153">
        <v>42535</v>
      </c>
      <c r="BJ3593" s="154" t="s">
        <v>112</v>
      </c>
      <c r="BK3593" s="148">
        <v>41054531300042</v>
      </c>
      <c r="BM3593" s="148" t="s">
        <v>100</v>
      </c>
      <c r="BN3593" s="148" t="s">
        <v>986</v>
      </c>
      <c r="BO3593" s="148" t="s">
        <v>987</v>
      </c>
      <c r="BQ3593" s="153">
        <v>42534</v>
      </c>
      <c r="BR3593" s="148">
        <v>3</v>
      </c>
      <c r="BT3593" s="148">
        <v>1409</v>
      </c>
      <c r="BV3593" s="148" t="s">
        <v>1617</v>
      </c>
      <c r="BW3593" s="148">
        <v>28</v>
      </c>
      <c r="BY3593" s="148">
        <v>27</v>
      </c>
      <c r="CA3593" s="148">
        <v>1</v>
      </c>
      <c r="CC3593" s="148">
        <v>34255833500051</v>
      </c>
      <c r="CE3593" s="148" t="s">
        <v>100</v>
      </c>
      <c r="CF3593" s="148">
        <v>1</v>
      </c>
      <c r="CH3593" s="148">
        <v>3</v>
      </c>
      <c r="CJ3593" s="149">
        <v>41054531300042</v>
      </c>
      <c r="CL3593" s="149" t="s">
        <v>97</v>
      </c>
      <c r="CN3593" s="149">
        <v>3</v>
      </c>
      <c r="CT3593" s="149" t="s">
        <v>98</v>
      </c>
      <c r="CU3593" s="152">
        <v>42667</v>
      </c>
      <c r="CV3593" s="149">
        <v>0</v>
      </c>
      <c r="CX3593" s="149" t="s">
        <v>97</v>
      </c>
      <c r="CY3593" s="149" t="s">
        <v>99</v>
      </c>
      <c r="CZ3593" s="149">
        <v>41054531300042</v>
      </c>
      <c r="DB3593" s="149" t="s">
        <v>100</v>
      </c>
      <c r="DC3593" s="149" t="s">
        <v>101</v>
      </c>
      <c r="DD3593" s="149" t="s">
        <v>102</v>
      </c>
      <c r="DE3593" s="149" t="s">
        <v>1615</v>
      </c>
      <c r="DF3593" s="149">
        <v>1</v>
      </c>
    </row>
    <row r="3594" spans="1:110" x14ac:dyDescent="0.25">
      <c r="A3594" s="148" t="s">
        <v>96</v>
      </c>
      <c r="B3594" s="148">
        <v>0</v>
      </c>
      <c r="D3594" s="148" t="s">
        <v>97</v>
      </c>
      <c r="K3594" s="148">
        <v>1</v>
      </c>
      <c r="M3594" s="148">
        <v>5</v>
      </c>
      <c r="N3594" s="148" t="s">
        <v>982</v>
      </c>
      <c r="O3594" s="148">
        <v>0</v>
      </c>
      <c r="Q3594" s="148" t="s">
        <v>983</v>
      </c>
      <c r="R3594" s="148">
        <v>6127975</v>
      </c>
      <c r="S3594" s="153">
        <v>42534</v>
      </c>
      <c r="T3594" s="148">
        <v>10</v>
      </c>
      <c r="U3594" s="148">
        <v>1</v>
      </c>
      <c r="V3594" s="148">
        <v>1</v>
      </c>
      <c r="X3594" s="148">
        <v>0</v>
      </c>
      <c r="Y3594" s="148">
        <v>0</v>
      </c>
      <c r="Z3594" s="153">
        <v>42535</v>
      </c>
      <c r="AA3594" s="154" t="s">
        <v>984</v>
      </c>
      <c r="AB3594" s="148">
        <v>23</v>
      </c>
      <c r="AC3594" s="148">
        <v>23</v>
      </c>
      <c r="AD3594" s="148" t="s">
        <v>117</v>
      </c>
      <c r="AE3594" s="154" t="s">
        <v>154</v>
      </c>
      <c r="AF3594" s="148">
        <v>2</v>
      </c>
      <c r="AG3594" s="148">
        <v>2</v>
      </c>
      <c r="AJ3594" s="148" t="s">
        <v>638</v>
      </c>
      <c r="AK3594" s="148">
        <v>1968</v>
      </c>
      <c r="AL3594" s="148">
        <v>5.0000000000000001E-3</v>
      </c>
      <c r="AM3594" s="148">
        <v>5.0000000000000001E-3</v>
      </c>
      <c r="AN3594" s="148">
        <v>712</v>
      </c>
      <c r="AO3594" s="148">
        <v>712</v>
      </c>
      <c r="AP3594" s="148">
        <v>405</v>
      </c>
      <c r="AQ3594" s="148">
        <v>405</v>
      </c>
      <c r="AR3594" s="148">
        <v>1968</v>
      </c>
      <c r="AS3594" s="148">
        <v>10</v>
      </c>
      <c r="AT3594" s="148">
        <v>10</v>
      </c>
      <c r="AU3594" s="148">
        <v>5.0000000000000001E-3</v>
      </c>
      <c r="AV3594" s="148">
        <v>5.0000000000000001E-3</v>
      </c>
      <c r="AW3594" s="148">
        <v>1168</v>
      </c>
      <c r="AX3594" s="148">
        <v>1168</v>
      </c>
      <c r="AY3594" s="148">
        <v>133</v>
      </c>
      <c r="AZ3594" s="148">
        <v>133</v>
      </c>
      <c r="BA3594" s="148" t="s">
        <v>107</v>
      </c>
      <c r="BB3594" s="148">
        <v>11</v>
      </c>
      <c r="BD3594" s="148">
        <v>8</v>
      </c>
      <c r="BF3594" s="148" t="s">
        <v>985</v>
      </c>
      <c r="BG3594" s="148">
        <v>1</v>
      </c>
      <c r="BI3594" s="153">
        <v>42535</v>
      </c>
      <c r="BJ3594" s="154" t="s">
        <v>112</v>
      </c>
      <c r="BK3594" s="148">
        <v>41054531300042</v>
      </c>
      <c r="BM3594" s="148" t="s">
        <v>100</v>
      </c>
      <c r="BN3594" s="148" t="s">
        <v>986</v>
      </c>
      <c r="BO3594" s="148" t="s">
        <v>987</v>
      </c>
      <c r="BQ3594" s="153">
        <v>42534</v>
      </c>
      <c r="BR3594" s="148">
        <v>3</v>
      </c>
      <c r="BT3594" s="148">
        <v>1409</v>
      </c>
      <c r="BV3594" s="148" t="s">
        <v>1617</v>
      </c>
      <c r="BW3594" s="148">
        <v>28</v>
      </c>
      <c r="BY3594" s="148">
        <v>27</v>
      </c>
      <c r="CA3594" s="148">
        <v>1</v>
      </c>
      <c r="CC3594" s="148">
        <v>34255833500051</v>
      </c>
      <c r="CE3594" s="148" t="s">
        <v>100</v>
      </c>
      <c r="CF3594" s="148">
        <v>1</v>
      </c>
      <c r="CH3594" s="148">
        <v>3</v>
      </c>
      <c r="CJ3594" s="149">
        <v>41054531300042</v>
      </c>
      <c r="CL3594" s="149" t="s">
        <v>97</v>
      </c>
      <c r="CN3594" s="149">
        <v>3</v>
      </c>
      <c r="CT3594" s="149" t="s">
        <v>98</v>
      </c>
      <c r="CU3594" s="152">
        <v>42667</v>
      </c>
      <c r="CV3594" s="149">
        <v>0</v>
      </c>
      <c r="CX3594" s="149" t="s">
        <v>97</v>
      </c>
      <c r="CY3594" s="149" t="s">
        <v>99</v>
      </c>
      <c r="CZ3594" s="149">
        <v>41054531300042</v>
      </c>
      <c r="DB3594" s="149" t="s">
        <v>100</v>
      </c>
      <c r="DC3594" s="149" t="s">
        <v>101</v>
      </c>
      <c r="DD3594" s="149" t="s">
        <v>102</v>
      </c>
      <c r="DE3594" s="149" t="s">
        <v>1615</v>
      </c>
      <c r="DF3594" s="149">
        <v>1</v>
      </c>
    </row>
    <row r="3595" spans="1:110" x14ac:dyDescent="0.25">
      <c r="A3595" s="148" t="s">
        <v>96</v>
      </c>
      <c r="B3595" s="148">
        <v>0</v>
      </c>
      <c r="D3595" s="148" t="s">
        <v>97</v>
      </c>
      <c r="K3595" s="148">
        <v>1</v>
      </c>
      <c r="M3595" s="148">
        <v>5</v>
      </c>
      <c r="N3595" s="148" t="s">
        <v>982</v>
      </c>
      <c r="O3595" s="148">
        <v>0</v>
      </c>
      <c r="Q3595" s="148" t="s">
        <v>983</v>
      </c>
      <c r="R3595" s="148">
        <v>6127975</v>
      </c>
      <c r="S3595" s="153">
        <v>42534</v>
      </c>
      <c r="T3595" s="148">
        <v>10</v>
      </c>
      <c r="U3595" s="148">
        <v>1</v>
      </c>
      <c r="V3595" s="148">
        <v>1</v>
      </c>
      <c r="X3595" s="148">
        <v>0</v>
      </c>
      <c r="Y3595" s="148">
        <v>0</v>
      </c>
      <c r="Z3595" s="153">
        <v>42535</v>
      </c>
      <c r="AA3595" s="154" t="s">
        <v>984</v>
      </c>
      <c r="AB3595" s="148">
        <v>23</v>
      </c>
      <c r="AC3595" s="148">
        <v>23</v>
      </c>
      <c r="AD3595" s="148" t="s">
        <v>117</v>
      </c>
      <c r="AE3595" s="154" t="s">
        <v>154</v>
      </c>
      <c r="AF3595" s="148">
        <v>2</v>
      </c>
      <c r="AG3595" s="148">
        <v>2</v>
      </c>
      <c r="AJ3595" s="148" t="s">
        <v>639</v>
      </c>
      <c r="AK3595" s="148">
        <v>2930</v>
      </c>
      <c r="AL3595" s="148">
        <v>5.0000000000000001E-3</v>
      </c>
      <c r="AM3595" s="148">
        <v>5.0000000000000001E-3</v>
      </c>
      <c r="AN3595" s="148">
        <v>712</v>
      </c>
      <c r="AO3595" s="148">
        <v>712</v>
      </c>
      <c r="AP3595" s="148">
        <v>405</v>
      </c>
      <c r="AQ3595" s="148">
        <v>405</v>
      </c>
      <c r="AR3595" s="148">
        <v>2930</v>
      </c>
      <c r="AS3595" s="148">
        <v>10</v>
      </c>
      <c r="AT3595" s="148">
        <v>10</v>
      </c>
      <c r="AU3595" s="148">
        <v>5.0000000000000001E-3</v>
      </c>
      <c r="AV3595" s="148">
        <v>5.0000000000000001E-3</v>
      </c>
      <c r="AW3595" s="148">
        <v>1168</v>
      </c>
      <c r="AX3595" s="148">
        <v>1168</v>
      </c>
      <c r="AY3595" s="148">
        <v>133</v>
      </c>
      <c r="AZ3595" s="148">
        <v>133</v>
      </c>
      <c r="BA3595" s="148" t="s">
        <v>107</v>
      </c>
      <c r="BB3595" s="148">
        <v>11</v>
      </c>
      <c r="BD3595" s="148">
        <v>8</v>
      </c>
      <c r="BF3595" s="148" t="s">
        <v>985</v>
      </c>
      <c r="BG3595" s="148">
        <v>1</v>
      </c>
      <c r="BI3595" s="153">
        <v>42535</v>
      </c>
      <c r="BJ3595" s="154" t="s">
        <v>112</v>
      </c>
      <c r="BK3595" s="148">
        <v>41054531300042</v>
      </c>
      <c r="BM3595" s="148" t="s">
        <v>100</v>
      </c>
      <c r="BN3595" s="148" t="s">
        <v>986</v>
      </c>
      <c r="BO3595" s="148" t="s">
        <v>987</v>
      </c>
      <c r="BQ3595" s="153">
        <v>42534</v>
      </c>
      <c r="BR3595" s="148">
        <v>3</v>
      </c>
      <c r="BT3595" s="148">
        <v>1409</v>
      </c>
      <c r="BV3595" s="148" t="s">
        <v>1617</v>
      </c>
      <c r="BW3595" s="148">
        <v>28</v>
      </c>
      <c r="BY3595" s="148">
        <v>27</v>
      </c>
      <c r="CA3595" s="148">
        <v>1</v>
      </c>
      <c r="CC3595" s="148">
        <v>34255833500051</v>
      </c>
      <c r="CE3595" s="148" t="s">
        <v>100</v>
      </c>
      <c r="CF3595" s="148">
        <v>1</v>
      </c>
      <c r="CH3595" s="148">
        <v>3</v>
      </c>
      <c r="CJ3595" s="149">
        <v>41054531300042</v>
      </c>
      <c r="CL3595" s="149" t="s">
        <v>97</v>
      </c>
      <c r="CN3595" s="149">
        <v>3</v>
      </c>
      <c r="CT3595" s="149" t="s">
        <v>98</v>
      </c>
      <c r="CU3595" s="152">
        <v>42667</v>
      </c>
      <c r="CV3595" s="149">
        <v>0</v>
      </c>
      <c r="CX3595" s="149" t="s">
        <v>97</v>
      </c>
      <c r="CY3595" s="149" t="s">
        <v>99</v>
      </c>
      <c r="CZ3595" s="149">
        <v>41054531300042</v>
      </c>
      <c r="DB3595" s="149" t="s">
        <v>100</v>
      </c>
      <c r="DC3595" s="149" t="s">
        <v>101</v>
      </c>
      <c r="DD3595" s="149" t="s">
        <v>102</v>
      </c>
      <c r="DE3595" s="149" t="s">
        <v>1615</v>
      </c>
      <c r="DF3595" s="149">
        <v>1</v>
      </c>
    </row>
    <row r="3596" spans="1:110" x14ac:dyDescent="0.25">
      <c r="A3596" s="148" t="s">
        <v>96</v>
      </c>
      <c r="B3596" s="148">
        <v>0</v>
      </c>
      <c r="D3596" s="148" t="s">
        <v>97</v>
      </c>
      <c r="K3596" s="148">
        <v>1</v>
      </c>
      <c r="M3596" s="148">
        <v>5</v>
      </c>
      <c r="N3596" s="148" t="s">
        <v>982</v>
      </c>
      <c r="O3596" s="148">
        <v>0</v>
      </c>
      <c r="Q3596" s="148" t="s">
        <v>983</v>
      </c>
      <c r="R3596" s="148">
        <v>6127975</v>
      </c>
      <c r="S3596" s="153">
        <v>42534</v>
      </c>
      <c r="T3596" s="148">
        <v>10</v>
      </c>
      <c r="U3596" s="148">
        <v>1</v>
      </c>
      <c r="V3596" s="148">
        <v>1</v>
      </c>
      <c r="X3596" s="148">
        <v>0</v>
      </c>
      <c r="Y3596" s="148">
        <v>0</v>
      </c>
      <c r="Z3596" s="153">
        <v>42535</v>
      </c>
      <c r="AA3596" s="154" t="s">
        <v>984</v>
      </c>
      <c r="AB3596" s="148">
        <v>23</v>
      </c>
      <c r="AC3596" s="148">
        <v>23</v>
      </c>
      <c r="AD3596" s="148" t="s">
        <v>117</v>
      </c>
      <c r="AE3596" s="154" t="s">
        <v>148</v>
      </c>
      <c r="AF3596" s="148">
        <v>2</v>
      </c>
      <c r="AG3596" s="148">
        <v>2</v>
      </c>
      <c r="AJ3596" s="148" t="s">
        <v>640</v>
      </c>
      <c r="AK3596" s="148">
        <v>2568</v>
      </c>
      <c r="AL3596" s="148">
        <v>5.0000000000000001E-3</v>
      </c>
      <c r="AM3596" s="148">
        <v>5.0000000000000001E-3</v>
      </c>
      <c r="AP3596" s="148">
        <v>454</v>
      </c>
      <c r="AQ3596" s="148">
        <v>454</v>
      </c>
      <c r="AR3596" s="148">
        <v>2568</v>
      </c>
      <c r="AS3596" s="148">
        <v>10</v>
      </c>
      <c r="AT3596" s="148">
        <v>10</v>
      </c>
      <c r="AU3596" s="148">
        <v>5.0000000000000001E-3</v>
      </c>
      <c r="AV3596" s="148">
        <v>5.0000000000000001E-3</v>
      </c>
      <c r="AY3596" s="148">
        <v>133</v>
      </c>
      <c r="AZ3596" s="148">
        <v>133</v>
      </c>
      <c r="BA3596" s="148" t="s">
        <v>107</v>
      </c>
      <c r="BB3596" s="148">
        <v>11</v>
      </c>
      <c r="BD3596" s="148">
        <v>8</v>
      </c>
      <c r="BF3596" s="148" t="s">
        <v>985</v>
      </c>
      <c r="BG3596" s="148">
        <v>1</v>
      </c>
      <c r="BI3596" s="153">
        <v>42535</v>
      </c>
      <c r="BJ3596" s="154" t="s">
        <v>112</v>
      </c>
      <c r="BK3596" s="148">
        <v>41054531300042</v>
      </c>
      <c r="BM3596" s="148" t="s">
        <v>100</v>
      </c>
      <c r="BN3596" s="148" t="s">
        <v>986</v>
      </c>
      <c r="BO3596" s="148" t="s">
        <v>987</v>
      </c>
      <c r="BQ3596" s="153">
        <v>42534</v>
      </c>
      <c r="BR3596" s="148">
        <v>3</v>
      </c>
      <c r="BT3596" s="148">
        <v>1409</v>
      </c>
      <c r="BV3596" s="148" t="s">
        <v>1617</v>
      </c>
      <c r="BW3596" s="148">
        <v>28</v>
      </c>
      <c r="BY3596" s="148">
        <v>27</v>
      </c>
      <c r="CA3596" s="148">
        <v>1</v>
      </c>
      <c r="CC3596" s="148">
        <v>34255833500051</v>
      </c>
      <c r="CE3596" s="148" t="s">
        <v>100</v>
      </c>
      <c r="CF3596" s="148">
        <v>1</v>
      </c>
      <c r="CH3596" s="148">
        <v>3</v>
      </c>
      <c r="CJ3596" s="149">
        <v>41054531300042</v>
      </c>
      <c r="CL3596" s="149" t="s">
        <v>97</v>
      </c>
      <c r="CN3596" s="149">
        <v>3</v>
      </c>
      <c r="CT3596" s="149" t="s">
        <v>98</v>
      </c>
      <c r="CU3596" s="152">
        <v>42667</v>
      </c>
      <c r="CV3596" s="149">
        <v>0</v>
      </c>
      <c r="CX3596" s="149" t="s">
        <v>97</v>
      </c>
      <c r="CY3596" s="149" t="s">
        <v>99</v>
      </c>
      <c r="CZ3596" s="149">
        <v>41054531300042</v>
      </c>
      <c r="DB3596" s="149" t="s">
        <v>100</v>
      </c>
      <c r="DC3596" s="149" t="s">
        <v>101</v>
      </c>
      <c r="DD3596" s="149" t="s">
        <v>102</v>
      </c>
      <c r="DE3596" s="149" t="s">
        <v>1615</v>
      </c>
      <c r="DF3596" s="149">
        <v>1</v>
      </c>
    </row>
    <row r="3597" spans="1:110" x14ac:dyDescent="0.25">
      <c r="A3597" s="148" t="s">
        <v>96</v>
      </c>
      <c r="B3597" s="148">
        <v>0</v>
      </c>
      <c r="D3597" s="148" t="s">
        <v>97</v>
      </c>
      <c r="K3597" s="148">
        <v>1</v>
      </c>
      <c r="M3597" s="148">
        <v>5</v>
      </c>
      <c r="N3597" s="148" t="s">
        <v>982</v>
      </c>
      <c r="O3597" s="148">
        <v>0</v>
      </c>
      <c r="Q3597" s="148" t="s">
        <v>983</v>
      </c>
      <c r="R3597" s="148">
        <v>6127975</v>
      </c>
      <c r="S3597" s="153">
        <v>42534</v>
      </c>
      <c r="T3597" s="148">
        <v>10</v>
      </c>
      <c r="U3597" s="148">
        <v>1</v>
      </c>
      <c r="V3597" s="148">
        <v>1</v>
      </c>
      <c r="X3597" s="148">
        <v>0</v>
      </c>
      <c r="Y3597" s="148">
        <v>0</v>
      </c>
      <c r="Z3597" s="153">
        <v>42535</v>
      </c>
      <c r="AA3597" s="154" t="s">
        <v>984</v>
      </c>
      <c r="AB3597" s="148">
        <v>23</v>
      </c>
      <c r="AC3597" s="148">
        <v>23</v>
      </c>
      <c r="AD3597" s="148" t="s">
        <v>117</v>
      </c>
      <c r="AE3597" s="154" t="s">
        <v>154</v>
      </c>
      <c r="AF3597" s="148">
        <v>2</v>
      </c>
      <c r="AG3597" s="148">
        <v>2</v>
      </c>
      <c r="AJ3597" s="148" t="s">
        <v>641</v>
      </c>
      <c r="AK3597" s="148">
        <v>5533</v>
      </c>
      <c r="AL3597" s="148">
        <v>5.0000000000000001E-3</v>
      </c>
      <c r="AM3597" s="148">
        <v>5.0000000000000001E-3</v>
      </c>
      <c r="AN3597" s="148">
        <v>712</v>
      </c>
      <c r="AO3597" s="148">
        <v>712</v>
      </c>
      <c r="AP3597" s="148">
        <v>405</v>
      </c>
      <c r="AQ3597" s="148">
        <v>405</v>
      </c>
      <c r="AR3597" s="148">
        <v>5533</v>
      </c>
      <c r="AS3597" s="148">
        <v>10</v>
      </c>
      <c r="AT3597" s="148">
        <v>10</v>
      </c>
      <c r="AU3597" s="148">
        <v>5.0000000000000001E-3</v>
      </c>
      <c r="AV3597" s="148">
        <v>5.0000000000000001E-3</v>
      </c>
      <c r="AW3597" s="148">
        <v>1168</v>
      </c>
      <c r="AX3597" s="148">
        <v>1168</v>
      </c>
      <c r="AY3597" s="148">
        <v>133</v>
      </c>
      <c r="AZ3597" s="148">
        <v>133</v>
      </c>
      <c r="BA3597" s="148" t="s">
        <v>107</v>
      </c>
      <c r="BB3597" s="148">
        <v>11</v>
      </c>
      <c r="BD3597" s="148">
        <v>8</v>
      </c>
      <c r="BF3597" s="148" t="s">
        <v>985</v>
      </c>
      <c r="BG3597" s="148">
        <v>1</v>
      </c>
      <c r="BI3597" s="153">
        <v>42535</v>
      </c>
      <c r="BJ3597" s="154" t="s">
        <v>112</v>
      </c>
      <c r="BK3597" s="148">
        <v>41054531300042</v>
      </c>
      <c r="BM3597" s="148" t="s">
        <v>100</v>
      </c>
      <c r="BN3597" s="148" t="s">
        <v>986</v>
      </c>
      <c r="BO3597" s="148" t="s">
        <v>987</v>
      </c>
      <c r="BQ3597" s="153">
        <v>42534</v>
      </c>
      <c r="BR3597" s="148">
        <v>3</v>
      </c>
      <c r="BT3597" s="148">
        <v>1409</v>
      </c>
      <c r="BV3597" s="148" t="s">
        <v>1617</v>
      </c>
      <c r="BW3597" s="148">
        <v>28</v>
      </c>
      <c r="BY3597" s="148">
        <v>27</v>
      </c>
      <c r="CA3597" s="148">
        <v>1</v>
      </c>
      <c r="CC3597" s="148">
        <v>34255833500051</v>
      </c>
      <c r="CE3597" s="148" t="s">
        <v>100</v>
      </c>
      <c r="CF3597" s="148">
        <v>1</v>
      </c>
      <c r="CH3597" s="148">
        <v>3</v>
      </c>
      <c r="CJ3597" s="149">
        <v>41054531300042</v>
      </c>
      <c r="CL3597" s="149" t="s">
        <v>97</v>
      </c>
      <c r="CN3597" s="149">
        <v>3</v>
      </c>
      <c r="CT3597" s="149" t="s">
        <v>98</v>
      </c>
      <c r="CU3597" s="152">
        <v>42667</v>
      </c>
      <c r="CV3597" s="149">
        <v>0</v>
      </c>
      <c r="CX3597" s="149" t="s">
        <v>97</v>
      </c>
      <c r="CY3597" s="149" t="s">
        <v>99</v>
      </c>
      <c r="CZ3597" s="149">
        <v>41054531300042</v>
      </c>
      <c r="DB3597" s="149" t="s">
        <v>100</v>
      </c>
      <c r="DC3597" s="149" t="s">
        <v>101</v>
      </c>
      <c r="DD3597" s="149" t="s">
        <v>102</v>
      </c>
      <c r="DE3597" s="149" t="s">
        <v>1615</v>
      </c>
      <c r="DF3597" s="149">
        <v>1</v>
      </c>
    </row>
    <row r="3598" spans="1:110" x14ac:dyDescent="0.25">
      <c r="A3598" s="148" t="s">
        <v>96</v>
      </c>
      <c r="B3598" s="148">
        <v>0</v>
      </c>
      <c r="D3598" s="148" t="s">
        <v>97</v>
      </c>
      <c r="K3598" s="148">
        <v>1</v>
      </c>
      <c r="M3598" s="148">
        <v>5</v>
      </c>
      <c r="N3598" s="148" t="s">
        <v>982</v>
      </c>
      <c r="O3598" s="148">
        <v>0</v>
      </c>
      <c r="Q3598" s="148" t="s">
        <v>983</v>
      </c>
      <c r="R3598" s="148">
        <v>6127975</v>
      </c>
      <c r="S3598" s="153">
        <v>42534</v>
      </c>
      <c r="T3598" s="148">
        <v>10</v>
      </c>
      <c r="U3598" s="148">
        <v>1</v>
      </c>
      <c r="V3598" s="148">
        <v>1</v>
      </c>
      <c r="X3598" s="148">
        <v>0</v>
      </c>
      <c r="Y3598" s="148">
        <v>0</v>
      </c>
      <c r="Z3598" s="153">
        <v>42535</v>
      </c>
      <c r="AA3598" s="154" t="s">
        <v>984</v>
      </c>
      <c r="AB3598" s="148">
        <v>23</v>
      </c>
      <c r="AC3598" s="148">
        <v>23</v>
      </c>
      <c r="AD3598" s="148" t="s">
        <v>117</v>
      </c>
      <c r="AE3598" s="154" t="s">
        <v>148</v>
      </c>
      <c r="AF3598" s="148">
        <v>2</v>
      </c>
      <c r="AG3598" s="148">
        <v>2</v>
      </c>
      <c r="AJ3598" s="148" t="s">
        <v>642</v>
      </c>
      <c r="AK3598" s="148">
        <v>5791</v>
      </c>
      <c r="AL3598" s="148">
        <v>5.0000000000000001E-3</v>
      </c>
      <c r="AM3598" s="148">
        <v>5.0000000000000001E-3</v>
      </c>
      <c r="AP3598" s="148">
        <v>454</v>
      </c>
      <c r="AQ3598" s="148">
        <v>454</v>
      </c>
      <c r="AR3598" s="148">
        <v>5791</v>
      </c>
      <c r="AS3598" s="148">
        <v>10</v>
      </c>
      <c r="AT3598" s="148">
        <v>10</v>
      </c>
      <c r="AU3598" s="148">
        <v>5.0000000000000001E-3</v>
      </c>
      <c r="AV3598" s="148">
        <v>5.0000000000000001E-3</v>
      </c>
      <c r="AY3598" s="148">
        <v>133</v>
      </c>
      <c r="AZ3598" s="148">
        <v>133</v>
      </c>
      <c r="BA3598" s="148" t="s">
        <v>107</v>
      </c>
      <c r="BB3598" s="148">
        <v>11</v>
      </c>
      <c r="BD3598" s="148">
        <v>8</v>
      </c>
      <c r="BF3598" s="148" t="s">
        <v>985</v>
      </c>
      <c r="BG3598" s="148">
        <v>1</v>
      </c>
      <c r="BI3598" s="153">
        <v>42535</v>
      </c>
      <c r="BJ3598" s="154" t="s">
        <v>112</v>
      </c>
      <c r="BK3598" s="148">
        <v>41054531300042</v>
      </c>
      <c r="BM3598" s="148" t="s">
        <v>100</v>
      </c>
      <c r="BN3598" s="148" t="s">
        <v>986</v>
      </c>
      <c r="BO3598" s="148" t="s">
        <v>987</v>
      </c>
      <c r="BQ3598" s="153">
        <v>42534</v>
      </c>
      <c r="BR3598" s="148">
        <v>3</v>
      </c>
      <c r="BT3598" s="148">
        <v>1409</v>
      </c>
      <c r="BV3598" s="148" t="s">
        <v>1617</v>
      </c>
      <c r="BW3598" s="148">
        <v>28</v>
      </c>
      <c r="BY3598" s="148">
        <v>27</v>
      </c>
      <c r="CA3598" s="148">
        <v>1</v>
      </c>
      <c r="CC3598" s="148">
        <v>34255833500051</v>
      </c>
      <c r="CE3598" s="148" t="s">
        <v>100</v>
      </c>
      <c r="CF3598" s="148">
        <v>1</v>
      </c>
      <c r="CH3598" s="148">
        <v>3</v>
      </c>
      <c r="CJ3598" s="149">
        <v>41054531300042</v>
      </c>
      <c r="CL3598" s="149" t="s">
        <v>97</v>
      </c>
      <c r="CN3598" s="149">
        <v>3</v>
      </c>
      <c r="CT3598" s="149" t="s">
        <v>98</v>
      </c>
      <c r="CU3598" s="152">
        <v>42667</v>
      </c>
      <c r="CV3598" s="149">
        <v>0</v>
      </c>
      <c r="CX3598" s="149" t="s">
        <v>97</v>
      </c>
      <c r="CY3598" s="149" t="s">
        <v>99</v>
      </c>
      <c r="CZ3598" s="149">
        <v>41054531300042</v>
      </c>
      <c r="DB3598" s="149" t="s">
        <v>100</v>
      </c>
      <c r="DC3598" s="149" t="s">
        <v>101</v>
      </c>
      <c r="DD3598" s="149" t="s">
        <v>102</v>
      </c>
      <c r="DE3598" s="149" t="s">
        <v>1615</v>
      </c>
      <c r="DF3598" s="149">
        <v>1</v>
      </c>
    </row>
    <row r="3599" spans="1:110" x14ac:dyDescent="0.25">
      <c r="A3599" s="148" t="s">
        <v>96</v>
      </c>
      <c r="B3599" s="148">
        <v>0</v>
      </c>
      <c r="D3599" s="148" t="s">
        <v>97</v>
      </c>
      <c r="K3599" s="148">
        <v>1</v>
      </c>
      <c r="M3599" s="148">
        <v>5</v>
      </c>
      <c r="N3599" s="148" t="s">
        <v>982</v>
      </c>
      <c r="O3599" s="148">
        <v>0</v>
      </c>
      <c r="Q3599" s="148" t="s">
        <v>983</v>
      </c>
      <c r="R3599" s="148">
        <v>6127975</v>
      </c>
      <c r="S3599" s="153">
        <v>42534</v>
      </c>
      <c r="T3599" s="148">
        <v>10</v>
      </c>
      <c r="U3599" s="148">
        <v>1</v>
      </c>
      <c r="V3599" s="148">
        <v>1</v>
      </c>
      <c r="X3599" s="148">
        <v>0</v>
      </c>
      <c r="Y3599" s="148">
        <v>0</v>
      </c>
      <c r="Z3599" s="153">
        <v>42535</v>
      </c>
      <c r="AA3599" s="154" t="s">
        <v>984</v>
      </c>
      <c r="AB3599" s="148">
        <v>23</v>
      </c>
      <c r="AC3599" s="148">
        <v>23</v>
      </c>
      <c r="AD3599" s="148" t="s">
        <v>117</v>
      </c>
      <c r="AE3599" s="154" t="s">
        <v>338</v>
      </c>
      <c r="AF3599" s="148">
        <v>2</v>
      </c>
      <c r="AG3599" s="148">
        <v>2</v>
      </c>
      <c r="AJ3599" s="148" t="s">
        <v>643</v>
      </c>
      <c r="AK3599" s="148">
        <v>1969</v>
      </c>
      <c r="AL3599" s="148">
        <v>0.05</v>
      </c>
      <c r="AM3599" s="148">
        <v>0.05</v>
      </c>
      <c r="AP3599" s="148">
        <v>454</v>
      </c>
      <c r="AQ3599" s="148">
        <v>454</v>
      </c>
      <c r="AR3599" s="148">
        <v>1969</v>
      </c>
      <c r="AS3599" s="148">
        <v>10</v>
      </c>
      <c r="AT3599" s="148">
        <v>10</v>
      </c>
      <c r="AU3599" s="148">
        <v>0.05</v>
      </c>
      <c r="AV3599" s="148">
        <v>0.05</v>
      </c>
      <c r="AY3599" s="148">
        <v>133</v>
      </c>
      <c r="AZ3599" s="148">
        <v>133</v>
      </c>
      <c r="BA3599" s="148" t="s">
        <v>107</v>
      </c>
      <c r="BB3599" s="148">
        <v>11</v>
      </c>
      <c r="BD3599" s="148">
        <v>8</v>
      </c>
      <c r="BF3599" s="148" t="s">
        <v>985</v>
      </c>
      <c r="BG3599" s="148">
        <v>1</v>
      </c>
      <c r="BI3599" s="153">
        <v>42535</v>
      </c>
      <c r="BJ3599" s="154" t="s">
        <v>112</v>
      </c>
      <c r="BK3599" s="148">
        <v>41054531300042</v>
      </c>
      <c r="BM3599" s="148" t="s">
        <v>100</v>
      </c>
      <c r="BN3599" s="148" t="s">
        <v>986</v>
      </c>
      <c r="BO3599" s="148" t="s">
        <v>987</v>
      </c>
      <c r="BQ3599" s="153">
        <v>42534</v>
      </c>
      <c r="BR3599" s="148">
        <v>3</v>
      </c>
      <c r="BT3599" s="148">
        <v>1409</v>
      </c>
      <c r="BV3599" s="148" t="s">
        <v>1617</v>
      </c>
      <c r="BW3599" s="148">
        <v>28</v>
      </c>
      <c r="BY3599" s="148">
        <v>27</v>
      </c>
      <c r="CA3599" s="148">
        <v>1</v>
      </c>
      <c r="CC3599" s="148">
        <v>34255833500051</v>
      </c>
      <c r="CE3599" s="148" t="s">
        <v>100</v>
      </c>
      <c r="CF3599" s="148">
        <v>1</v>
      </c>
      <c r="CH3599" s="148">
        <v>3</v>
      </c>
      <c r="CJ3599" s="149">
        <v>41054531300042</v>
      </c>
      <c r="CL3599" s="149" t="s">
        <v>97</v>
      </c>
      <c r="CN3599" s="149">
        <v>3</v>
      </c>
      <c r="CT3599" s="149" t="s">
        <v>98</v>
      </c>
      <c r="CU3599" s="152">
        <v>42667</v>
      </c>
      <c r="CV3599" s="149">
        <v>0</v>
      </c>
      <c r="CX3599" s="149" t="s">
        <v>97</v>
      </c>
      <c r="CY3599" s="149" t="s">
        <v>99</v>
      </c>
      <c r="CZ3599" s="149">
        <v>41054531300042</v>
      </c>
      <c r="DB3599" s="149" t="s">
        <v>100</v>
      </c>
      <c r="DC3599" s="149" t="s">
        <v>101</v>
      </c>
      <c r="DD3599" s="149" t="s">
        <v>102</v>
      </c>
      <c r="DE3599" s="149" t="s">
        <v>1615</v>
      </c>
      <c r="DF3599" s="149">
        <v>1</v>
      </c>
    </row>
    <row r="3600" spans="1:110" x14ac:dyDescent="0.25">
      <c r="A3600" s="148" t="s">
        <v>96</v>
      </c>
      <c r="B3600" s="148">
        <v>0</v>
      </c>
      <c r="D3600" s="148" t="s">
        <v>97</v>
      </c>
      <c r="K3600" s="148">
        <v>1</v>
      </c>
      <c r="M3600" s="148">
        <v>5</v>
      </c>
      <c r="N3600" s="148" t="s">
        <v>982</v>
      </c>
      <c r="O3600" s="148">
        <v>0</v>
      </c>
      <c r="Q3600" s="148" t="s">
        <v>983</v>
      </c>
      <c r="R3600" s="148">
        <v>6127975</v>
      </c>
      <c r="S3600" s="153">
        <v>42534</v>
      </c>
      <c r="T3600" s="148">
        <v>10</v>
      </c>
      <c r="U3600" s="148">
        <v>2</v>
      </c>
      <c r="V3600" s="148">
        <v>2</v>
      </c>
      <c r="W3600" s="148" t="s">
        <v>325</v>
      </c>
      <c r="X3600" s="148">
        <v>0</v>
      </c>
      <c r="Y3600" s="148">
        <v>0</v>
      </c>
      <c r="Z3600" s="153">
        <v>42535</v>
      </c>
      <c r="AA3600" s="154" t="s">
        <v>984</v>
      </c>
      <c r="AB3600" s="148">
        <v>23</v>
      </c>
      <c r="AC3600" s="148">
        <v>23</v>
      </c>
      <c r="AD3600" s="148" t="s">
        <v>117</v>
      </c>
      <c r="AE3600" s="154" t="s">
        <v>338</v>
      </c>
      <c r="AF3600" s="148">
        <v>2</v>
      </c>
      <c r="AG3600" s="148">
        <v>2</v>
      </c>
      <c r="AJ3600" s="148" t="s">
        <v>644</v>
      </c>
      <c r="AK3600" s="148">
        <v>2089</v>
      </c>
      <c r="AL3600" s="148">
        <v>6.6000000000000003E-2</v>
      </c>
      <c r="AM3600" s="148">
        <v>6.6000000000000003E-2</v>
      </c>
      <c r="AP3600" s="148">
        <v>454</v>
      </c>
      <c r="AQ3600" s="148">
        <v>454</v>
      </c>
      <c r="AR3600" s="148">
        <v>2089</v>
      </c>
      <c r="AS3600" s="148">
        <v>10</v>
      </c>
      <c r="AT3600" s="148">
        <v>10</v>
      </c>
      <c r="AU3600" s="148">
        <v>6.6000000000000003E-2</v>
      </c>
      <c r="AV3600" s="148">
        <v>6.6000000000000003E-2</v>
      </c>
      <c r="AY3600" s="148">
        <v>133</v>
      </c>
      <c r="AZ3600" s="148">
        <v>133</v>
      </c>
      <c r="BA3600" s="148" t="s">
        <v>107</v>
      </c>
      <c r="BB3600" s="148">
        <v>11</v>
      </c>
      <c r="BD3600" s="148">
        <v>8</v>
      </c>
      <c r="BF3600" s="148" t="s">
        <v>985</v>
      </c>
      <c r="BG3600" s="148">
        <v>1</v>
      </c>
      <c r="BI3600" s="153">
        <v>42535</v>
      </c>
      <c r="BJ3600" s="154" t="s">
        <v>112</v>
      </c>
      <c r="BK3600" s="148">
        <v>41054531300042</v>
      </c>
      <c r="BM3600" s="148" t="s">
        <v>100</v>
      </c>
      <c r="BN3600" s="148" t="s">
        <v>986</v>
      </c>
      <c r="BO3600" s="148" t="s">
        <v>987</v>
      </c>
      <c r="BQ3600" s="153">
        <v>42534</v>
      </c>
      <c r="BR3600" s="148">
        <v>3</v>
      </c>
      <c r="BT3600" s="148">
        <v>1409</v>
      </c>
      <c r="BV3600" s="148" t="s">
        <v>1617</v>
      </c>
      <c r="BW3600" s="148">
        <v>28</v>
      </c>
      <c r="BY3600" s="148">
        <v>27</v>
      </c>
      <c r="CA3600" s="148">
        <v>1</v>
      </c>
      <c r="CC3600" s="148">
        <v>34255833500051</v>
      </c>
      <c r="CE3600" s="148" t="s">
        <v>100</v>
      </c>
      <c r="CF3600" s="148">
        <v>1</v>
      </c>
      <c r="CH3600" s="148">
        <v>3</v>
      </c>
      <c r="CJ3600" s="149">
        <v>41054531300042</v>
      </c>
      <c r="CL3600" s="149" t="s">
        <v>97</v>
      </c>
      <c r="CN3600" s="149">
        <v>3</v>
      </c>
      <c r="CT3600" s="149" t="s">
        <v>98</v>
      </c>
      <c r="CU3600" s="152">
        <v>42667</v>
      </c>
      <c r="CV3600" s="149">
        <v>0</v>
      </c>
      <c r="CX3600" s="149" t="s">
        <v>97</v>
      </c>
      <c r="CY3600" s="149" t="s">
        <v>99</v>
      </c>
      <c r="CZ3600" s="149">
        <v>41054531300042</v>
      </c>
      <c r="DB3600" s="149" t="s">
        <v>100</v>
      </c>
      <c r="DC3600" s="149" t="s">
        <v>101</v>
      </c>
      <c r="DD3600" s="149" t="s">
        <v>102</v>
      </c>
      <c r="DE3600" s="149" t="s">
        <v>1615</v>
      </c>
      <c r="DF3600" s="149">
        <v>1</v>
      </c>
    </row>
    <row r="3601" spans="1:110" x14ac:dyDescent="0.25">
      <c r="A3601" s="148" t="s">
        <v>96</v>
      </c>
      <c r="B3601" s="148">
        <v>0</v>
      </c>
      <c r="D3601" s="148" t="s">
        <v>97</v>
      </c>
      <c r="K3601" s="148">
        <v>1</v>
      </c>
      <c r="M3601" s="148">
        <v>5</v>
      </c>
      <c r="N3601" s="148" t="s">
        <v>982</v>
      </c>
      <c r="O3601" s="148">
        <v>0</v>
      </c>
      <c r="Q3601" s="148" t="s">
        <v>983</v>
      </c>
      <c r="R3601" s="148">
        <v>6127975</v>
      </c>
      <c r="S3601" s="153">
        <v>42534</v>
      </c>
      <c r="T3601" s="148">
        <v>10</v>
      </c>
      <c r="U3601" s="148">
        <v>1</v>
      </c>
      <c r="V3601" s="148">
        <v>1</v>
      </c>
      <c r="X3601" s="148">
        <v>0</v>
      </c>
      <c r="Y3601" s="148">
        <v>0</v>
      </c>
      <c r="Z3601" s="153">
        <v>42535</v>
      </c>
      <c r="AA3601" s="154" t="s">
        <v>984</v>
      </c>
      <c r="AB3601" s="148">
        <v>23</v>
      </c>
      <c r="AC3601" s="148">
        <v>23</v>
      </c>
      <c r="AD3601" s="148" t="s">
        <v>117</v>
      </c>
      <c r="AE3601" s="154" t="s">
        <v>154</v>
      </c>
      <c r="AF3601" s="148">
        <v>2</v>
      </c>
      <c r="AG3601" s="148">
        <v>2</v>
      </c>
      <c r="AJ3601" s="148" t="s">
        <v>645</v>
      </c>
      <c r="AK3601" s="148">
        <v>1878</v>
      </c>
      <c r="AL3601" s="148">
        <v>5.0000000000000001E-3</v>
      </c>
      <c r="AM3601" s="148">
        <v>5.0000000000000001E-3</v>
      </c>
      <c r="AN3601" s="148">
        <v>712</v>
      </c>
      <c r="AO3601" s="148">
        <v>712</v>
      </c>
      <c r="AP3601" s="148">
        <v>405</v>
      </c>
      <c r="AQ3601" s="148">
        <v>405</v>
      </c>
      <c r="AR3601" s="148">
        <v>1878</v>
      </c>
      <c r="AS3601" s="148">
        <v>10</v>
      </c>
      <c r="AT3601" s="148">
        <v>10</v>
      </c>
      <c r="AU3601" s="148">
        <v>5.0000000000000001E-3</v>
      </c>
      <c r="AV3601" s="148">
        <v>5.0000000000000001E-3</v>
      </c>
      <c r="AW3601" s="148">
        <v>1168</v>
      </c>
      <c r="AX3601" s="148">
        <v>1168</v>
      </c>
      <c r="AY3601" s="148">
        <v>133</v>
      </c>
      <c r="AZ3601" s="148">
        <v>133</v>
      </c>
      <c r="BA3601" s="148" t="s">
        <v>107</v>
      </c>
      <c r="BB3601" s="148">
        <v>11</v>
      </c>
      <c r="BD3601" s="148">
        <v>8</v>
      </c>
      <c r="BF3601" s="148" t="s">
        <v>985</v>
      </c>
      <c r="BG3601" s="148">
        <v>1</v>
      </c>
      <c r="BI3601" s="153">
        <v>42535</v>
      </c>
      <c r="BJ3601" s="154" t="s">
        <v>112</v>
      </c>
      <c r="BK3601" s="148">
        <v>41054531300042</v>
      </c>
      <c r="BM3601" s="148" t="s">
        <v>100</v>
      </c>
      <c r="BN3601" s="148" t="s">
        <v>986</v>
      </c>
      <c r="BO3601" s="148" t="s">
        <v>987</v>
      </c>
      <c r="BQ3601" s="153">
        <v>42534</v>
      </c>
      <c r="BR3601" s="148">
        <v>3</v>
      </c>
      <c r="BT3601" s="148">
        <v>1409</v>
      </c>
      <c r="BV3601" s="148" t="s">
        <v>1617</v>
      </c>
      <c r="BW3601" s="148">
        <v>28</v>
      </c>
      <c r="BY3601" s="148">
        <v>27</v>
      </c>
      <c r="CA3601" s="148">
        <v>1</v>
      </c>
      <c r="CC3601" s="148">
        <v>34255833500051</v>
      </c>
      <c r="CE3601" s="148" t="s">
        <v>100</v>
      </c>
      <c r="CF3601" s="148">
        <v>1</v>
      </c>
      <c r="CH3601" s="148">
        <v>3</v>
      </c>
      <c r="CJ3601" s="149">
        <v>41054531300042</v>
      </c>
      <c r="CL3601" s="149" t="s">
        <v>97</v>
      </c>
      <c r="CN3601" s="149">
        <v>3</v>
      </c>
      <c r="CT3601" s="149" t="s">
        <v>98</v>
      </c>
      <c r="CU3601" s="152">
        <v>42667</v>
      </c>
      <c r="CV3601" s="149">
        <v>0</v>
      </c>
      <c r="CX3601" s="149" t="s">
        <v>97</v>
      </c>
      <c r="CY3601" s="149" t="s">
        <v>99</v>
      </c>
      <c r="CZ3601" s="149">
        <v>41054531300042</v>
      </c>
      <c r="DB3601" s="149" t="s">
        <v>100</v>
      </c>
      <c r="DC3601" s="149" t="s">
        <v>101</v>
      </c>
      <c r="DD3601" s="149" t="s">
        <v>102</v>
      </c>
      <c r="DE3601" s="149" t="s">
        <v>1615</v>
      </c>
      <c r="DF3601" s="149">
        <v>1</v>
      </c>
    </row>
    <row r="3602" spans="1:110" x14ac:dyDescent="0.25">
      <c r="A3602" s="148" t="s">
        <v>96</v>
      </c>
      <c r="B3602" s="148">
        <v>0</v>
      </c>
      <c r="D3602" s="148" t="s">
        <v>97</v>
      </c>
      <c r="K3602" s="148">
        <v>1</v>
      </c>
      <c r="M3602" s="148">
        <v>5</v>
      </c>
      <c r="N3602" s="148" t="s">
        <v>982</v>
      </c>
      <c r="O3602" s="148">
        <v>0</v>
      </c>
      <c r="Q3602" s="148" t="s">
        <v>983</v>
      </c>
      <c r="R3602" s="148">
        <v>6127975</v>
      </c>
      <c r="S3602" s="153">
        <v>42534</v>
      </c>
      <c r="T3602" s="148">
        <v>10</v>
      </c>
      <c r="U3602" s="148">
        <v>1</v>
      </c>
      <c r="V3602" s="148">
        <v>1</v>
      </c>
      <c r="X3602" s="148">
        <v>0</v>
      </c>
      <c r="Y3602" s="148">
        <v>0</v>
      </c>
      <c r="Z3602" s="153">
        <v>42535</v>
      </c>
      <c r="AA3602" s="154" t="s">
        <v>984</v>
      </c>
      <c r="AB3602" s="148">
        <v>23</v>
      </c>
      <c r="AC3602" s="148">
        <v>23</v>
      </c>
      <c r="AD3602" s="148" t="s">
        <v>117</v>
      </c>
      <c r="AE3602" s="154" t="s">
        <v>148</v>
      </c>
      <c r="AF3602" s="148">
        <v>2</v>
      </c>
      <c r="AG3602" s="148">
        <v>2</v>
      </c>
      <c r="AJ3602" s="148" t="s">
        <v>646</v>
      </c>
      <c r="AK3602" s="148">
        <v>1510</v>
      </c>
      <c r="AL3602" s="148">
        <v>5.0000000000000001E-3</v>
      </c>
      <c r="AM3602" s="148">
        <v>5.0000000000000001E-3</v>
      </c>
      <c r="AP3602" s="148">
        <v>454</v>
      </c>
      <c r="AQ3602" s="148">
        <v>454</v>
      </c>
      <c r="AR3602" s="148">
        <v>1510</v>
      </c>
      <c r="AS3602" s="148">
        <v>10</v>
      </c>
      <c r="AT3602" s="148">
        <v>10</v>
      </c>
      <c r="AU3602" s="148">
        <v>5.0000000000000001E-3</v>
      </c>
      <c r="AV3602" s="148">
        <v>5.0000000000000001E-3</v>
      </c>
      <c r="AY3602" s="148">
        <v>133</v>
      </c>
      <c r="AZ3602" s="148">
        <v>133</v>
      </c>
      <c r="BA3602" s="148" t="s">
        <v>107</v>
      </c>
      <c r="BB3602" s="148">
        <v>11</v>
      </c>
      <c r="BD3602" s="148">
        <v>8</v>
      </c>
      <c r="BF3602" s="148" t="s">
        <v>985</v>
      </c>
      <c r="BG3602" s="148">
        <v>1</v>
      </c>
      <c r="BI3602" s="153">
        <v>42535</v>
      </c>
      <c r="BJ3602" s="154" t="s">
        <v>112</v>
      </c>
      <c r="BK3602" s="148">
        <v>41054531300042</v>
      </c>
      <c r="BM3602" s="148" t="s">
        <v>100</v>
      </c>
      <c r="BN3602" s="148" t="s">
        <v>986</v>
      </c>
      <c r="BO3602" s="148" t="s">
        <v>987</v>
      </c>
      <c r="BQ3602" s="153">
        <v>42534</v>
      </c>
      <c r="BR3602" s="148">
        <v>3</v>
      </c>
      <c r="BT3602" s="148">
        <v>1409</v>
      </c>
      <c r="BV3602" s="148" t="s">
        <v>1617</v>
      </c>
      <c r="BW3602" s="148">
        <v>28</v>
      </c>
      <c r="BY3602" s="148">
        <v>27</v>
      </c>
      <c r="CA3602" s="148">
        <v>1</v>
      </c>
      <c r="CC3602" s="148">
        <v>34255833500051</v>
      </c>
      <c r="CE3602" s="148" t="s">
        <v>100</v>
      </c>
      <c r="CF3602" s="148">
        <v>1</v>
      </c>
      <c r="CH3602" s="148">
        <v>3</v>
      </c>
      <c r="CJ3602" s="149">
        <v>41054531300042</v>
      </c>
      <c r="CL3602" s="149" t="s">
        <v>97</v>
      </c>
      <c r="CN3602" s="149">
        <v>3</v>
      </c>
      <c r="CT3602" s="149" t="s">
        <v>98</v>
      </c>
      <c r="CU3602" s="152">
        <v>42667</v>
      </c>
      <c r="CV3602" s="149">
        <v>0</v>
      </c>
      <c r="CX3602" s="149" t="s">
        <v>97</v>
      </c>
      <c r="CY3602" s="149" t="s">
        <v>99</v>
      </c>
      <c r="CZ3602" s="149">
        <v>41054531300042</v>
      </c>
      <c r="DB3602" s="149" t="s">
        <v>100</v>
      </c>
      <c r="DC3602" s="149" t="s">
        <v>101</v>
      </c>
      <c r="DD3602" s="149" t="s">
        <v>102</v>
      </c>
      <c r="DE3602" s="149" t="s">
        <v>1615</v>
      </c>
      <c r="DF3602" s="149">
        <v>1</v>
      </c>
    </row>
    <row r="3603" spans="1:110" x14ac:dyDescent="0.25">
      <c r="A3603" s="148" t="s">
        <v>96</v>
      </c>
      <c r="B3603" s="148">
        <v>0</v>
      </c>
      <c r="D3603" s="148" t="s">
        <v>97</v>
      </c>
      <c r="K3603" s="148">
        <v>1</v>
      </c>
      <c r="M3603" s="148">
        <v>5</v>
      </c>
      <c r="N3603" s="148" t="s">
        <v>982</v>
      </c>
      <c r="O3603" s="148">
        <v>0</v>
      </c>
      <c r="Q3603" s="148" t="s">
        <v>983</v>
      </c>
      <c r="R3603" s="148">
        <v>6127975</v>
      </c>
      <c r="S3603" s="153">
        <v>42534</v>
      </c>
      <c r="T3603" s="148">
        <v>10</v>
      </c>
      <c r="U3603" s="148">
        <v>1</v>
      </c>
      <c r="V3603" s="148">
        <v>1</v>
      </c>
      <c r="X3603" s="148">
        <v>0</v>
      </c>
      <c r="Y3603" s="148">
        <v>0</v>
      </c>
      <c r="Z3603" s="153">
        <v>42535</v>
      </c>
      <c r="AA3603" s="154" t="s">
        <v>984</v>
      </c>
      <c r="AB3603" s="148">
        <v>3</v>
      </c>
      <c r="AC3603" s="148">
        <v>3</v>
      </c>
      <c r="AD3603" s="148" t="s">
        <v>227</v>
      </c>
      <c r="AE3603" s="154" t="s">
        <v>111</v>
      </c>
      <c r="AF3603" s="148">
        <v>2</v>
      </c>
      <c r="AG3603" s="148">
        <v>2</v>
      </c>
      <c r="AJ3603" s="148" t="s">
        <v>647</v>
      </c>
      <c r="AK3603" s="148">
        <v>1387</v>
      </c>
      <c r="AL3603" s="148">
        <v>0.01</v>
      </c>
      <c r="AM3603" s="148">
        <v>0.01</v>
      </c>
      <c r="AP3603" s="148">
        <v>682</v>
      </c>
      <c r="AQ3603" s="148">
        <v>682</v>
      </c>
      <c r="AR3603" s="148">
        <v>1387</v>
      </c>
      <c r="AS3603" s="148">
        <v>10</v>
      </c>
      <c r="AT3603" s="148">
        <v>10</v>
      </c>
      <c r="AU3603" s="148">
        <v>0.01</v>
      </c>
      <c r="AV3603" s="148">
        <v>0.01</v>
      </c>
      <c r="AY3603" s="148">
        <v>133</v>
      </c>
      <c r="AZ3603" s="148">
        <v>133</v>
      </c>
      <c r="BA3603" s="148" t="s">
        <v>107</v>
      </c>
      <c r="BB3603" s="148">
        <v>11</v>
      </c>
      <c r="BD3603" s="148">
        <v>8</v>
      </c>
      <c r="BF3603" s="148" t="s">
        <v>985</v>
      </c>
      <c r="BG3603" s="148">
        <v>1</v>
      </c>
      <c r="BI3603" s="153">
        <v>42535</v>
      </c>
      <c r="BJ3603" s="154" t="s">
        <v>112</v>
      </c>
      <c r="BK3603" s="148">
        <v>41054531300042</v>
      </c>
      <c r="BM3603" s="148" t="s">
        <v>100</v>
      </c>
      <c r="BN3603" s="148" t="s">
        <v>986</v>
      </c>
      <c r="BO3603" s="148" t="s">
        <v>987</v>
      </c>
      <c r="BQ3603" s="153">
        <v>42534</v>
      </c>
      <c r="BR3603" s="148">
        <v>3</v>
      </c>
      <c r="BT3603" s="148">
        <v>1409</v>
      </c>
      <c r="BV3603" s="148" t="s">
        <v>1617</v>
      </c>
      <c r="BW3603" s="148">
        <v>28</v>
      </c>
      <c r="BY3603" s="148">
        <v>27</v>
      </c>
      <c r="CA3603" s="148">
        <v>1</v>
      </c>
      <c r="CC3603" s="148">
        <v>34255833500051</v>
      </c>
      <c r="CE3603" s="148" t="s">
        <v>100</v>
      </c>
      <c r="CF3603" s="148">
        <v>1</v>
      </c>
      <c r="CH3603" s="148">
        <v>3</v>
      </c>
      <c r="CJ3603" s="149">
        <v>41054531300042</v>
      </c>
      <c r="CL3603" s="149" t="s">
        <v>97</v>
      </c>
      <c r="CN3603" s="149">
        <v>3</v>
      </c>
      <c r="CT3603" s="149" t="s">
        <v>98</v>
      </c>
      <c r="CU3603" s="152">
        <v>42667</v>
      </c>
      <c r="CV3603" s="149">
        <v>0</v>
      </c>
      <c r="CX3603" s="149" t="s">
        <v>97</v>
      </c>
      <c r="CY3603" s="149" t="s">
        <v>99</v>
      </c>
      <c r="CZ3603" s="149">
        <v>41054531300042</v>
      </c>
      <c r="DB3603" s="149" t="s">
        <v>100</v>
      </c>
      <c r="DC3603" s="149" t="s">
        <v>101</v>
      </c>
      <c r="DD3603" s="149" t="s">
        <v>102</v>
      </c>
      <c r="DE3603" s="149" t="s">
        <v>1615</v>
      </c>
      <c r="DF3603" s="149">
        <v>1</v>
      </c>
    </row>
    <row r="3604" spans="1:110" x14ac:dyDescent="0.25">
      <c r="A3604" s="148" t="s">
        <v>96</v>
      </c>
      <c r="B3604" s="148">
        <v>0</v>
      </c>
      <c r="D3604" s="148" t="s">
        <v>97</v>
      </c>
      <c r="K3604" s="148">
        <v>1</v>
      </c>
      <c r="M3604" s="148">
        <v>5</v>
      </c>
      <c r="N3604" s="148" t="s">
        <v>982</v>
      </c>
      <c r="O3604" s="148">
        <v>0</v>
      </c>
      <c r="Q3604" s="148" t="s">
        <v>983</v>
      </c>
      <c r="R3604" s="148">
        <v>6127975</v>
      </c>
      <c r="S3604" s="153">
        <v>42534</v>
      </c>
      <c r="T3604" s="148">
        <v>10</v>
      </c>
      <c r="U3604" s="148">
        <v>2</v>
      </c>
      <c r="V3604" s="148">
        <v>2</v>
      </c>
      <c r="W3604" s="148" t="s">
        <v>241</v>
      </c>
      <c r="X3604" s="148">
        <v>0</v>
      </c>
      <c r="Y3604" s="148">
        <v>0</v>
      </c>
      <c r="Z3604" s="153">
        <v>42535</v>
      </c>
      <c r="AA3604" s="154" t="s">
        <v>984</v>
      </c>
      <c r="AB3604" s="148">
        <v>23</v>
      </c>
      <c r="AC3604" s="148">
        <v>23</v>
      </c>
      <c r="AD3604" s="148" t="s">
        <v>117</v>
      </c>
      <c r="AE3604" s="154" t="s">
        <v>148</v>
      </c>
      <c r="AF3604" s="148">
        <v>2</v>
      </c>
      <c r="AG3604" s="148">
        <v>2</v>
      </c>
      <c r="AJ3604" s="148" t="s">
        <v>648</v>
      </c>
      <c r="AK3604" s="148">
        <v>5840</v>
      </c>
      <c r="AL3604" s="148">
        <v>0.02</v>
      </c>
      <c r="AM3604" s="148">
        <v>0.02</v>
      </c>
      <c r="AP3604" s="148">
        <v>454</v>
      </c>
      <c r="AQ3604" s="148">
        <v>454</v>
      </c>
      <c r="AR3604" s="148">
        <v>5840</v>
      </c>
      <c r="AS3604" s="148">
        <v>10</v>
      </c>
      <c r="AT3604" s="148">
        <v>10</v>
      </c>
      <c r="AU3604" s="148">
        <v>0.02</v>
      </c>
      <c r="AV3604" s="148">
        <v>0.02</v>
      </c>
      <c r="AY3604" s="148">
        <v>133</v>
      </c>
      <c r="AZ3604" s="148">
        <v>133</v>
      </c>
      <c r="BA3604" s="148" t="s">
        <v>107</v>
      </c>
      <c r="BB3604" s="148">
        <v>11</v>
      </c>
      <c r="BD3604" s="148">
        <v>8</v>
      </c>
      <c r="BF3604" s="148" t="s">
        <v>985</v>
      </c>
      <c r="BG3604" s="148">
        <v>1</v>
      </c>
      <c r="BI3604" s="153">
        <v>42535</v>
      </c>
      <c r="BJ3604" s="154" t="s">
        <v>112</v>
      </c>
      <c r="BK3604" s="148">
        <v>41054531300042</v>
      </c>
      <c r="BM3604" s="148" t="s">
        <v>100</v>
      </c>
      <c r="BN3604" s="148" t="s">
        <v>986</v>
      </c>
      <c r="BO3604" s="148" t="s">
        <v>987</v>
      </c>
      <c r="BQ3604" s="153">
        <v>42534</v>
      </c>
      <c r="BR3604" s="148">
        <v>3</v>
      </c>
      <c r="BT3604" s="148">
        <v>1409</v>
      </c>
      <c r="BV3604" s="148" t="s">
        <v>1617</v>
      </c>
      <c r="BW3604" s="148">
        <v>28</v>
      </c>
      <c r="BY3604" s="148">
        <v>27</v>
      </c>
      <c r="CA3604" s="148">
        <v>1</v>
      </c>
      <c r="CC3604" s="148">
        <v>34255833500051</v>
      </c>
      <c r="CE3604" s="148" t="s">
        <v>100</v>
      </c>
      <c r="CF3604" s="148">
        <v>1</v>
      </c>
      <c r="CH3604" s="148">
        <v>3</v>
      </c>
      <c r="CJ3604" s="149">
        <v>41054531300042</v>
      </c>
      <c r="CL3604" s="149" t="s">
        <v>97</v>
      </c>
      <c r="CN3604" s="149">
        <v>3</v>
      </c>
      <c r="CT3604" s="149" t="s">
        <v>98</v>
      </c>
      <c r="CU3604" s="152">
        <v>42667</v>
      </c>
      <c r="CV3604" s="149">
        <v>0</v>
      </c>
      <c r="CX3604" s="149" t="s">
        <v>97</v>
      </c>
      <c r="CY3604" s="149" t="s">
        <v>99</v>
      </c>
      <c r="CZ3604" s="149">
        <v>41054531300042</v>
      </c>
      <c r="DB3604" s="149" t="s">
        <v>100</v>
      </c>
      <c r="DC3604" s="149" t="s">
        <v>101</v>
      </c>
      <c r="DD3604" s="149" t="s">
        <v>102</v>
      </c>
      <c r="DE3604" s="149" t="s">
        <v>1615</v>
      </c>
      <c r="DF3604" s="149">
        <v>1</v>
      </c>
    </row>
    <row r="3605" spans="1:110" x14ac:dyDescent="0.25">
      <c r="A3605" s="148" t="s">
        <v>96</v>
      </c>
      <c r="B3605" s="148">
        <v>0</v>
      </c>
      <c r="D3605" s="148" t="s">
        <v>97</v>
      </c>
      <c r="K3605" s="148">
        <v>1</v>
      </c>
      <c r="M3605" s="148">
        <v>5</v>
      </c>
      <c r="N3605" s="148" t="s">
        <v>982</v>
      </c>
      <c r="O3605" s="148">
        <v>0</v>
      </c>
      <c r="Q3605" s="148" t="s">
        <v>983</v>
      </c>
      <c r="R3605" s="148">
        <v>6127975</v>
      </c>
      <c r="S3605" s="153">
        <v>42534</v>
      </c>
      <c r="T3605" s="148">
        <v>10</v>
      </c>
      <c r="U3605" s="148">
        <v>1</v>
      </c>
      <c r="V3605" s="148">
        <v>1</v>
      </c>
      <c r="X3605" s="148">
        <v>0</v>
      </c>
      <c r="Y3605" s="148">
        <v>0</v>
      </c>
      <c r="Z3605" s="153">
        <v>42535</v>
      </c>
      <c r="AA3605" s="154" t="s">
        <v>984</v>
      </c>
      <c r="AB3605" s="148">
        <v>23</v>
      </c>
      <c r="AC3605" s="148">
        <v>23</v>
      </c>
      <c r="AD3605" s="148" t="s">
        <v>117</v>
      </c>
      <c r="AE3605" s="154" t="s">
        <v>148</v>
      </c>
      <c r="AF3605" s="148">
        <v>2</v>
      </c>
      <c r="AG3605" s="148">
        <v>2</v>
      </c>
      <c r="AJ3605" s="148" t="s">
        <v>649</v>
      </c>
      <c r="AK3605" s="148">
        <v>2578</v>
      </c>
      <c r="AL3605" s="148">
        <v>5.0000000000000001E-3</v>
      </c>
      <c r="AM3605" s="148">
        <v>5.0000000000000001E-3</v>
      </c>
      <c r="AP3605" s="148">
        <v>454</v>
      </c>
      <c r="AQ3605" s="148">
        <v>454</v>
      </c>
      <c r="AR3605" s="148">
        <v>2578</v>
      </c>
      <c r="AS3605" s="148">
        <v>10</v>
      </c>
      <c r="AT3605" s="148">
        <v>10</v>
      </c>
      <c r="AU3605" s="148">
        <v>5.0000000000000001E-3</v>
      </c>
      <c r="AV3605" s="148">
        <v>5.0000000000000001E-3</v>
      </c>
      <c r="AY3605" s="148">
        <v>133</v>
      </c>
      <c r="AZ3605" s="148">
        <v>133</v>
      </c>
      <c r="BA3605" s="148" t="s">
        <v>107</v>
      </c>
      <c r="BB3605" s="148">
        <v>11</v>
      </c>
      <c r="BD3605" s="148">
        <v>8</v>
      </c>
      <c r="BF3605" s="148" t="s">
        <v>985</v>
      </c>
      <c r="BG3605" s="148">
        <v>1</v>
      </c>
      <c r="BI3605" s="153">
        <v>42535</v>
      </c>
      <c r="BJ3605" s="154" t="s">
        <v>112</v>
      </c>
      <c r="BK3605" s="148">
        <v>41054531300042</v>
      </c>
      <c r="BM3605" s="148" t="s">
        <v>100</v>
      </c>
      <c r="BN3605" s="148" t="s">
        <v>986</v>
      </c>
      <c r="BO3605" s="148" t="s">
        <v>987</v>
      </c>
      <c r="BQ3605" s="153">
        <v>42534</v>
      </c>
      <c r="BR3605" s="148">
        <v>3</v>
      </c>
      <c r="BT3605" s="148">
        <v>1409</v>
      </c>
      <c r="BV3605" s="148" t="s">
        <v>1617</v>
      </c>
      <c r="BW3605" s="148">
        <v>28</v>
      </c>
      <c r="BY3605" s="148">
        <v>27</v>
      </c>
      <c r="CA3605" s="148">
        <v>1</v>
      </c>
      <c r="CC3605" s="148">
        <v>34255833500051</v>
      </c>
      <c r="CE3605" s="148" t="s">
        <v>100</v>
      </c>
      <c r="CF3605" s="148">
        <v>1</v>
      </c>
      <c r="CH3605" s="148">
        <v>3</v>
      </c>
      <c r="CJ3605" s="149">
        <v>41054531300042</v>
      </c>
      <c r="CL3605" s="149" t="s">
        <v>97</v>
      </c>
      <c r="CN3605" s="149">
        <v>3</v>
      </c>
      <c r="CT3605" s="149" t="s">
        <v>98</v>
      </c>
      <c r="CU3605" s="152">
        <v>42667</v>
      </c>
      <c r="CV3605" s="149">
        <v>0</v>
      </c>
      <c r="CX3605" s="149" t="s">
        <v>97</v>
      </c>
      <c r="CY3605" s="149" t="s">
        <v>99</v>
      </c>
      <c r="CZ3605" s="149">
        <v>41054531300042</v>
      </c>
      <c r="DB3605" s="149" t="s">
        <v>100</v>
      </c>
      <c r="DC3605" s="149" t="s">
        <v>101</v>
      </c>
      <c r="DD3605" s="149" t="s">
        <v>102</v>
      </c>
      <c r="DE3605" s="149" t="s">
        <v>1615</v>
      </c>
      <c r="DF3605" s="149">
        <v>1</v>
      </c>
    </row>
    <row r="3606" spans="1:110" x14ac:dyDescent="0.25">
      <c r="A3606" s="148" t="s">
        <v>96</v>
      </c>
      <c r="B3606" s="148">
        <v>0</v>
      </c>
      <c r="D3606" s="148" t="s">
        <v>97</v>
      </c>
      <c r="K3606" s="148">
        <v>1</v>
      </c>
      <c r="M3606" s="148">
        <v>5</v>
      </c>
      <c r="N3606" s="148" t="s">
        <v>982</v>
      </c>
      <c r="O3606" s="148">
        <v>0</v>
      </c>
      <c r="Q3606" s="148" t="s">
        <v>983</v>
      </c>
      <c r="R3606" s="148">
        <v>6127975</v>
      </c>
      <c r="S3606" s="153">
        <v>42534</v>
      </c>
      <c r="T3606" s="148">
        <v>10</v>
      </c>
      <c r="U3606" s="148">
        <v>1</v>
      </c>
      <c r="V3606" s="148">
        <v>1</v>
      </c>
      <c r="X3606" s="148">
        <v>0</v>
      </c>
      <c r="Y3606" s="148">
        <v>0</v>
      </c>
      <c r="Z3606" s="153">
        <v>42535</v>
      </c>
      <c r="AA3606" s="154" t="s">
        <v>984</v>
      </c>
      <c r="AB3606" s="148">
        <v>23</v>
      </c>
      <c r="AC3606" s="148">
        <v>23</v>
      </c>
      <c r="AD3606" s="148" t="s">
        <v>117</v>
      </c>
      <c r="AE3606" s="154" t="s">
        <v>148</v>
      </c>
      <c r="AF3606" s="148">
        <v>2</v>
      </c>
      <c r="AG3606" s="148">
        <v>2</v>
      </c>
      <c r="AJ3606" s="148" t="s">
        <v>650</v>
      </c>
      <c r="AK3606" s="148">
        <v>2076</v>
      </c>
      <c r="AL3606" s="148">
        <v>0.05</v>
      </c>
      <c r="AM3606" s="148">
        <v>0.05</v>
      </c>
      <c r="AP3606" s="148">
        <v>454</v>
      </c>
      <c r="AQ3606" s="148">
        <v>454</v>
      </c>
      <c r="AR3606" s="148">
        <v>2076</v>
      </c>
      <c r="AS3606" s="148">
        <v>10</v>
      </c>
      <c r="AT3606" s="148">
        <v>10</v>
      </c>
      <c r="AU3606" s="148">
        <v>0.05</v>
      </c>
      <c r="AV3606" s="148">
        <v>0.05</v>
      </c>
      <c r="AY3606" s="148">
        <v>133</v>
      </c>
      <c r="AZ3606" s="148">
        <v>133</v>
      </c>
      <c r="BA3606" s="148" t="s">
        <v>107</v>
      </c>
      <c r="BB3606" s="148">
        <v>11</v>
      </c>
      <c r="BD3606" s="148">
        <v>8</v>
      </c>
      <c r="BF3606" s="148" t="s">
        <v>985</v>
      </c>
      <c r="BG3606" s="148">
        <v>1</v>
      </c>
      <c r="BI3606" s="153">
        <v>42535</v>
      </c>
      <c r="BJ3606" s="154" t="s">
        <v>112</v>
      </c>
      <c r="BK3606" s="148">
        <v>41054531300042</v>
      </c>
      <c r="BM3606" s="148" t="s">
        <v>100</v>
      </c>
      <c r="BN3606" s="148" t="s">
        <v>986</v>
      </c>
      <c r="BO3606" s="148" t="s">
        <v>987</v>
      </c>
      <c r="BQ3606" s="153">
        <v>42534</v>
      </c>
      <c r="BR3606" s="148">
        <v>3</v>
      </c>
      <c r="BT3606" s="148">
        <v>1409</v>
      </c>
      <c r="BV3606" s="148" t="s">
        <v>1617</v>
      </c>
      <c r="BW3606" s="148">
        <v>28</v>
      </c>
      <c r="BY3606" s="148">
        <v>27</v>
      </c>
      <c r="CA3606" s="148">
        <v>1</v>
      </c>
      <c r="CC3606" s="148">
        <v>34255833500051</v>
      </c>
      <c r="CE3606" s="148" t="s">
        <v>100</v>
      </c>
      <c r="CF3606" s="148">
        <v>1</v>
      </c>
      <c r="CH3606" s="148">
        <v>3</v>
      </c>
      <c r="CJ3606" s="149">
        <v>41054531300042</v>
      </c>
      <c r="CL3606" s="149" t="s">
        <v>97</v>
      </c>
      <c r="CN3606" s="149">
        <v>3</v>
      </c>
      <c r="CT3606" s="149" t="s">
        <v>98</v>
      </c>
      <c r="CU3606" s="152">
        <v>42667</v>
      </c>
      <c r="CV3606" s="149">
        <v>0</v>
      </c>
      <c r="CX3606" s="149" t="s">
        <v>97</v>
      </c>
      <c r="CY3606" s="149" t="s">
        <v>99</v>
      </c>
      <c r="CZ3606" s="149">
        <v>41054531300042</v>
      </c>
      <c r="DB3606" s="149" t="s">
        <v>100</v>
      </c>
      <c r="DC3606" s="149" t="s">
        <v>101</v>
      </c>
      <c r="DD3606" s="149" t="s">
        <v>102</v>
      </c>
      <c r="DE3606" s="149" t="s">
        <v>1615</v>
      </c>
      <c r="DF3606" s="149">
        <v>1</v>
      </c>
    </row>
    <row r="3607" spans="1:110" x14ac:dyDescent="0.25">
      <c r="A3607" s="148" t="s">
        <v>96</v>
      </c>
      <c r="B3607" s="148">
        <v>0</v>
      </c>
      <c r="D3607" s="148" t="s">
        <v>97</v>
      </c>
      <c r="K3607" s="148">
        <v>1</v>
      </c>
      <c r="M3607" s="148">
        <v>5</v>
      </c>
      <c r="N3607" s="148" t="s">
        <v>982</v>
      </c>
      <c r="O3607" s="148">
        <v>0</v>
      </c>
      <c r="Q3607" s="148" t="s">
        <v>983</v>
      </c>
      <c r="R3607" s="148">
        <v>6127975</v>
      </c>
      <c r="S3607" s="153">
        <v>42534</v>
      </c>
      <c r="T3607" s="148">
        <v>10</v>
      </c>
      <c r="U3607" s="148">
        <v>1</v>
      </c>
      <c r="V3607" s="148">
        <v>1</v>
      </c>
      <c r="X3607" s="148">
        <v>0</v>
      </c>
      <c r="Y3607" s="148">
        <v>0</v>
      </c>
      <c r="Z3607" s="153">
        <v>42535</v>
      </c>
      <c r="AA3607" s="154" t="s">
        <v>984</v>
      </c>
      <c r="AB3607" s="148">
        <v>23</v>
      </c>
      <c r="AC3607" s="148">
        <v>23</v>
      </c>
      <c r="AD3607" s="148" t="s">
        <v>117</v>
      </c>
      <c r="AE3607" s="154" t="s">
        <v>148</v>
      </c>
      <c r="AF3607" s="148">
        <v>2</v>
      </c>
      <c r="AG3607" s="148">
        <v>2</v>
      </c>
      <c r="AJ3607" s="148" t="s">
        <v>651</v>
      </c>
      <c r="AK3607" s="148">
        <v>1706</v>
      </c>
      <c r="AL3607" s="148">
        <v>5.0000000000000001E-3</v>
      </c>
      <c r="AM3607" s="148">
        <v>5.0000000000000001E-3</v>
      </c>
      <c r="AP3607" s="148">
        <v>454</v>
      </c>
      <c r="AQ3607" s="148">
        <v>454</v>
      </c>
      <c r="AR3607" s="148">
        <v>1706</v>
      </c>
      <c r="AS3607" s="148">
        <v>10</v>
      </c>
      <c r="AT3607" s="148">
        <v>10</v>
      </c>
      <c r="AU3607" s="148">
        <v>5.0000000000000001E-3</v>
      </c>
      <c r="AV3607" s="148">
        <v>5.0000000000000001E-3</v>
      </c>
      <c r="AY3607" s="148">
        <v>133</v>
      </c>
      <c r="AZ3607" s="148">
        <v>133</v>
      </c>
      <c r="BA3607" s="148" t="s">
        <v>107</v>
      </c>
      <c r="BB3607" s="148">
        <v>11</v>
      </c>
      <c r="BD3607" s="148">
        <v>8</v>
      </c>
      <c r="BF3607" s="148" t="s">
        <v>985</v>
      </c>
      <c r="BG3607" s="148">
        <v>1</v>
      </c>
      <c r="BI3607" s="153">
        <v>42535</v>
      </c>
      <c r="BJ3607" s="154" t="s">
        <v>112</v>
      </c>
      <c r="BK3607" s="148">
        <v>41054531300042</v>
      </c>
      <c r="BM3607" s="148" t="s">
        <v>100</v>
      </c>
      <c r="BN3607" s="148" t="s">
        <v>986</v>
      </c>
      <c r="BO3607" s="148" t="s">
        <v>987</v>
      </c>
      <c r="BQ3607" s="153">
        <v>42534</v>
      </c>
      <c r="BR3607" s="148">
        <v>3</v>
      </c>
      <c r="BT3607" s="148">
        <v>1409</v>
      </c>
      <c r="BV3607" s="148" t="s">
        <v>1617</v>
      </c>
      <c r="BW3607" s="148">
        <v>28</v>
      </c>
      <c r="BY3607" s="148">
        <v>27</v>
      </c>
      <c r="CA3607" s="148">
        <v>1</v>
      </c>
      <c r="CC3607" s="148">
        <v>34255833500051</v>
      </c>
      <c r="CE3607" s="148" t="s">
        <v>100</v>
      </c>
      <c r="CF3607" s="148">
        <v>1</v>
      </c>
      <c r="CH3607" s="148">
        <v>3</v>
      </c>
      <c r="CJ3607" s="149">
        <v>41054531300042</v>
      </c>
      <c r="CL3607" s="149" t="s">
        <v>97</v>
      </c>
      <c r="CN3607" s="149">
        <v>3</v>
      </c>
      <c r="CT3607" s="149" t="s">
        <v>98</v>
      </c>
      <c r="CU3607" s="152">
        <v>42667</v>
      </c>
      <c r="CV3607" s="149">
        <v>0</v>
      </c>
      <c r="CX3607" s="149" t="s">
        <v>97</v>
      </c>
      <c r="CY3607" s="149" t="s">
        <v>99</v>
      </c>
      <c r="CZ3607" s="149">
        <v>41054531300042</v>
      </c>
      <c r="DB3607" s="149" t="s">
        <v>100</v>
      </c>
      <c r="DC3607" s="149" t="s">
        <v>101</v>
      </c>
      <c r="DD3607" s="149" t="s">
        <v>102</v>
      </c>
      <c r="DE3607" s="149" t="s">
        <v>1615</v>
      </c>
      <c r="DF3607" s="149">
        <v>1</v>
      </c>
    </row>
    <row r="3608" spans="1:110" x14ac:dyDescent="0.25">
      <c r="A3608" s="148" t="s">
        <v>96</v>
      </c>
      <c r="B3608" s="148">
        <v>0</v>
      </c>
      <c r="D3608" s="148" t="s">
        <v>97</v>
      </c>
      <c r="K3608" s="148">
        <v>1</v>
      </c>
      <c r="M3608" s="148">
        <v>5</v>
      </c>
      <c r="N3608" s="148" t="s">
        <v>982</v>
      </c>
      <c r="O3608" s="148">
        <v>0</v>
      </c>
      <c r="Q3608" s="148" t="s">
        <v>983</v>
      </c>
      <c r="R3608" s="148">
        <v>6127975</v>
      </c>
      <c r="S3608" s="153">
        <v>42534</v>
      </c>
      <c r="T3608" s="148">
        <v>10</v>
      </c>
      <c r="U3608" s="148">
        <v>1</v>
      </c>
      <c r="V3608" s="148">
        <v>1</v>
      </c>
      <c r="X3608" s="148">
        <v>0</v>
      </c>
      <c r="Y3608" s="148">
        <v>0</v>
      </c>
      <c r="Z3608" s="153">
        <v>42535</v>
      </c>
      <c r="AA3608" s="154" t="s">
        <v>984</v>
      </c>
      <c r="AB3608" s="148">
        <v>23</v>
      </c>
      <c r="AC3608" s="148">
        <v>23</v>
      </c>
      <c r="AD3608" s="148" t="s">
        <v>117</v>
      </c>
      <c r="AE3608" s="154" t="s">
        <v>283</v>
      </c>
      <c r="AF3608" s="148">
        <v>2</v>
      </c>
      <c r="AG3608" s="148">
        <v>2</v>
      </c>
      <c r="AJ3608" s="148" t="s">
        <v>652</v>
      </c>
      <c r="AK3608" s="148">
        <v>1796</v>
      </c>
      <c r="AL3608" s="148">
        <v>0.02</v>
      </c>
      <c r="AM3608" s="148">
        <v>0.02</v>
      </c>
      <c r="AN3608" s="148">
        <v>712</v>
      </c>
      <c r="AO3608" s="148">
        <v>712</v>
      </c>
      <c r="AP3608" s="148">
        <v>151</v>
      </c>
      <c r="AQ3608" s="148">
        <v>151</v>
      </c>
      <c r="AR3608" s="148">
        <v>1796</v>
      </c>
      <c r="AS3608" s="148">
        <v>10</v>
      </c>
      <c r="AT3608" s="148">
        <v>10</v>
      </c>
      <c r="AU3608" s="148">
        <v>0.02</v>
      </c>
      <c r="AV3608" s="148">
        <v>0.02</v>
      </c>
      <c r="AW3608" s="148">
        <v>1169</v>
      </c>
      <c r="AX3608" s="148">
        <v>1169</v>
      </c>
      <c r="AY3608" s="148">
        <v>133</v>
      </c>
      <c r="AZ3608" s="148">
        <v>133</v>
      </c>
      <c r="BA3608" s="148" t="s">
        <v>107</v>
      </c>
      <c r="BB3608" s="148">
        <v>11</v>
      </c>
      <c r="BD3608" s="148">
        <v>8</v>
      </c>
      <c r="BF3608" s="148" t="s">
        <v>985</v>
      </c>
      <c r="BG3608" s="148">
        <v>1</v>
      </c>
      <c r="BI3608" s="153">
        <v>42535</v>
      </c>
      <c r="BJ3608" s="154" t="s">
        <v>112</v>
      </c>
      <c r="BK3608" s="148">
        <v>41054531300042</v>
      </c>
      <c r="BM3608" s="148" t="s">
        <v>100</v>
      </c>
      <c r="BN3608" s="148" t="s">
        <v>986</v>
      </c>
      <c r="BO3608" s="148" t="s">
        <v>987</v>
      </c>
      <c r="BQ3608" s="153">
        <v>42534</v>
      </c>
      <c r="BR3608" s="148">
        <v>3</v>
      </c>
      <c r="BT3608" s="148">
        <v>1409</v>
      </c>
      <c r="BV3608" s="148" t="s">
        <v>1617</v>
      </c>
      <c r="BW3608" s="148">
        <v>28</v>
      </c>
      <c r="BY3608" s="148">
        <v>27</v>
      </c>
      <c r="CA3608" s="148">
        <v>1</v>
      </c>
      <c r="CC3608" s="148">
        <v>34255833500051</v>
      </c>
      <c r="CE3608" s="148" t="s">
        <v>100</v>
      </c>
      <c r="CF3608" s="148">
        <v>1</v>
      </c>
      <c r="CH3608" s="148">
        <v>3</v>
      </c>
      <c r="CJ3608" s="149">
        <v>41054531300042</v>
      </c>
      <c r="CL3608" s="149" t="s">
        <v>97</v>
      </c>
      <c r="CN3608" s="149">
        <v>3</v>
      </c>
      <c r="CT3608" s="149" t="s">
        <v>98</v>
      </c>
      <c r="CU3608" s="152">
        <v>42667</v>
      </c>
      <c r="CV3608" s="149">
        <v>0</v>
      </c>
      <c r="CX3608" s="149" t="s">
        <v>97</v>
      </c>
      <c r="CY3608" s="149" t="s">
        <v>99</v>
      </c>
      <c r="CZ3608" s="149">
        <v>41054531300042</v>
      </c>
      <c r="DB3608" s="149" t="s">
        <v>100</v>
      </c>
      <c r="DC3608" s="149" t="s">
        <v>101</v>
      </c>
      <c r="DD3608" s="149" t="s">
        <v>102</v>
      </c>
      <c r="DE3608" s="149" t="s">
        <v>1615</v>
      </c>
      <c r="DF3608" s="149">
        <v>1</v>
      </c>
    </row>
    <row r="3609" spans="1:110" x14ac:dyDescent="0.25">
      <c r="A3609" s="148" t="s">
        <v>96</v>
      </c>
      <c r="B3609" s="148">
        <v>0</v>
      </c>
      <c r="D3609" s="148" t="s">
        <v>97</v>
      </c>
      <c r="K3609" s="148">
        <v>1</v>
      </c>
      <c r="M3609" s="148">
        <v>5</v>
      </c>
      <c r="N3609" s="148" t="s">
        <v>982</v>
      </c>
      <c r="O3609" s="148">
        <v>0</v>
      </c>
      <c r="Q3609" s="148" t="s">
        <v>983</v>
      </c>
      <c r="R3609" s="148">
        <v>6127975</v>
      </c>
      <c r="S3609" s="153">
        <v>42534</v>
      </c>
      <c r="T3609" s="148">
        <v>10</v>
      </c>
      <c r="U3609" s="148">
        <v>1</v>
      </c>
      <c r="V3609" s="148">
        <v>1</v>
      </c>
      <c r="X3609" s="148">
        <v>0</v>
      </c>
      <c r="Y3609" s="148">
        <v>0</v>
      </c>
      <c r="Z3609" s="153">
        <v>42535</v>
      </c>
      <c r="AA3609" s="154" t="s">
        <v>984</v>
      </c>
      <c r="AB3609" s="148">
        <v>23</v>
      </c>
      <c r="AC3609" s="148">
        <v>23</v>
      </c>
      <c r="AD3609" s="148" t="s">
        <v>117</v>
      </c>
      <c r="AE3609" s="154" t="s">
        <v>148</v>
      </c>
      <c r="AF3609" s="148">
        <v>2</v>
      </c>
      <c r="AG3609" s="148">
        <v>2</v>
      </c>
      <c r="AJ3609" s="148" t="s">
        <v>653</v>
      </c>
      <c r="AK3609" s="148">
        <v>1215</v>
      </c>
      <c r="AL3609" s="148">
        <v>5.0000000000000001E-3</v>
      </c>
      <c r="AM3609" s="148">
        <v>5.0000000000000001E-3</v>
      </c>
      <c r="AP3609" s="148">
        <v>454</v>
      </c>
      <c r="AQ3609" s="148">
        <v>454</v>
      </c>
      <c r="AR3609" s="148">
        <v>1215</v>
      </c>
      <c r="AS3609" s="148">
        <v>10</v>
      </c>
      <c r="AT3609" s="148">
        <v>10</v>
      </c>
      <c r="AU3609" s="148">
        <v>5.0000000000000001E-3</v>
      </c>
      <c r="AV3609" s="148">
        <v>5.0000000000000001E-3</v>
      </c>
      <c r="AY3609" s="148">
        <v>133</v>
      </c>
      <c r="AZ3609" s="148">
        <v>133</v>
      </c>
      <c r="BA3609" s="148" t="s">
        <v>107</v>
      </c>
      <c r="BB3609" s="148">
        <v>11</v>
      </c>
      <c r="BD3609" s="148">
        <v>8</v>
      </c>
      <c r="BF3609" s="148" t="s">
        <v>985</v>
      </c>
      <c r="BG3609" s="148">
        <v>1</v>
      </c>
      <c r="BI3609" s="153">
        <v>42535</v>
      </c>
      <c r="BJ3609" s="154" t="s">
        <v>112</v>
      </c>
      <c r="BK3609" s="148">
        <v>41054531300042</v>
      </c>
      <c r="BM3609" s="148" t="s">
        <v>100</v>
      </c>
      <c r="BN3609" s="148" t="s">
        <v>986</v>
      </c>
      <c r="BO3609" s="148" t="s">
        <v>987</v>
      </c>
      <c r="BQ3609" s="153">
        <v>42534</v>
      </c>
      <c r="BR3609" s="148">
        <v>3</v>
      </c>
      <c r="BT3609" s="148">
        <v>1409</v>
      </c>
      <c r="BV3609" s="148" t="s">
        <v>1617</v>
      </c>
      <c r="BW3609" s="148">
        <v>28</v>
      </c>
      <c r="BY3609" s="148">
        <v>27</v>
      </c>
      <c r="CA3609" s="148">
        <v>1</v>
      </c>
      <c r="CC3609" s="148">
        <v>34255833500051</v>
      </c>
      <c r="CE3609" s="148" t="s">
        <v>100</v>
      </c>
      <c r="CF3609" s="148">
        <v>1</v>
      </c>
      <c r="CH3609" s="148">
        <v>3</v>
      </c>
      <c r="CJ3609" s="149">
        <v>41054531300042</v>
      </c>
      <c r="CL3609" s="149" t="s">
        <v>97</v>
      </c>
      <c r="CN3609" s="149">
        <v>3</v>
      </c>
      <c r="CT3609" s="149" t="s">
        <v>98</v>
      </c>
      <c r="CU3609" s="152">
        <v>42667</v>
      </c>
      <c r="CV3609" s="149">
        <v>0</v>
      </c>
      <c r="CX3609" s="149" t="s">
        <v>97</v>
      </c>
      <c r="CY3609" s="149" t="s">
        <v>99</v>
      </c>
      <c r="CZ3609" s="149">
        <v>41054531300042</v>
      </c>
      <c r="DB3609" s="149" t="s">
        <v>100</v>
      </c>
      <c r="DC3609" s="149" t="s">
        <v>101</v>
      </c>
      <c r="DD3609" s="149" t="s">
        <v>102</v>
      </c>
      <c r="DE3609" s="149" t="s">
        <v>1615</v>
      </c>
      <c r="DF3609" s="149">
        <v>1</v>
      </c>
    </row>
    <row r="3610" spans="1:110" x14ac:dyDescent="0.25">
      <c r="A3610" s="148" t="s">
        <v>96</v>
      </c>
      <c r="B3610" s="148">
        <v>0</v>
      </c>
      <c r="D3610" s="148" t="s">
        <v>97</v>
      </c>
      <c r="K3610" s="148">
        <v>1</v>
      </c>
      <c r="M3610" s="148">
        <v>5</v>
      </c>
      <c r="N3610" s="148" t="s">
        <v>982</v>
      </c>
      <c r="O3610" s="148">
        <v>0</v>
      </c>
      <c r="Q3610" s="148" t="s">
        <v>983</v>
      </c>
      <c r="R3610" s="148">
        <v>6127975</v>
      </c>
      <c r="S3610" s="153">
        <v>42534</v>
      </c>
      <c r="T3610" s="148">
        <v>10</v>
      </c>
      <c r="U3610" s="148">
        <v>1</v>
      </c>
      <c r="V3610" s="148">
        <v>1</v>
      </c>
      <c r="X3610" s="148">
        <v>0</v>
      </c>
      <c r="Y3610" s="148">
        <v>0</v>
      </c>
      <c r="Z3610" s="153">
        <v>42535</v>
      </c>
      <c r="AA3610" s="154" t="s">
        <v>984</v>
      </c>
      <c r="AB3610" s="148">
        <v>23</v>
      </c>
      <c r="AC3610" s="148">
        <v>23</v>
      </c>
      <c r="AD3610" s="148" t="s">
        <v>117</v>
      </c>
      <c r="AE3610" s="154" t="s">
        <v>154</v>
      </c>
      <c r="AF3610" s="148">
        <v>2</v>
      </c>
      <c r="AG3610" s="148">
        <v>2</v>
      </c>
      <c r="AJ3610" s="148" t="s">
        <v>654</v>
      </c>
      <c r="AK3610" s="148">
        <v>1670</v>
      </c>
      <c r="AL3610" s="148">
        <v>5.0000000000000001E-3</v>
      </c>
      <c r="AM3610" s="148">
        <v>5.0000000000000001E-3</v>
      </c>
      <c r="AN3610" s="148">
        <v>712</v>
      </c>
      <c r="AO3610" s="148">
        <v>712</v>
      </c>
      <c r="AP3610" s="148">
        <v>405</v>
      </c>
      <c r="AQ3610" s="148">
        <v>405</v>
      </c>
      <c r="AR3610" s="148">
        <v>1670</v>
      </c>
      <c r="AS3610" s="148">
        <v>10</v>
      </c>
      <c r="AT3610" s="148">
        <v>10</v>
      </c>
      <c r="AU3610" s="148">
        <v>5.0000000000000001E-3</v>
      </c>
      <c r="AV3610" s="148">
        <v>5.0000000000000001E-3</v>
      </c>
      <c r="AW3610" s="148">
        <v>1168</v>
      </c>
      <c r="AX3610" s="148">
        <v>1168</v>
      </c>
      <c r="AY3610" s="148">
        <v>133</v>
      </c>
      <c r="AZ3610" s="148">
        <v>133</v>
      </c>
      <c r="BA3610" s="148" t="s">
        <v>107</v>
      </c>
      <c r="BB3610" s="148">
        <v>11</v>
      </c>
      <c r="BD3610" s="148">
        <v>8</v>
      </c>
      <c r="BF3610" s="148" t="s">
        <v>985</v>
      </c>
      <c r="BG3610" s="148">
        <v>1</v>
      </c>
      <c r="BI3610" s="153">
        <v>42535</v>
      </c>
      <c r="BJ3610" s="154" t="s">
        <v>112</v>
      </c>
      <c r="BK3610" s="148">
        <v>41054531300042</v>
      </c>
      <c r="BM3610" s="148" t="s">
        <v>100</v>
      </c>
      <c r="BN3610" s="148" t="s">
        <v>986</v>
      </c>
      <c r="BO3610" s="148" t="s">
        <v>987</v>
      </c>
      <c r="BQ3610" s="153">
        <v>42534</v>
      </c>
      <c r="BR3610" s="148">
        <v>3</v>
      </c>
      <c r="BT3610" s="148">
        <v>1409</v>
      </c>
      <c r="BV3610" s="148" t="s">
        <v>1617</v>
      </c>
      <c r="BW3610" s="148">
        <v>28</v>
      </c>
      <c r="BY3610" s="148">
        <v>27</v>
      </c>
      <c r="CA3610" s="148">
        <v>1</v>
      </c>
      <c r="CC3610" s="148">
        <v>34255833500051</v>
      </c>
      <c r="CE3610" s="148" t="s">
        <v>100</v>
      </c>
      <c r="CF3610" s="148">
        <v>1</v>
      </c>
      <c r="CH3610" s="148">
        <v>3</v>
      </c>
      <c r="CJ3610" s="149">
        <v>41054531300042</v>
      </c>
      <c r="CL3610" s="149" t="s">
        <v>97</v>
      </c>
      <c r="CN3610" s="149">
        <v>3</v>
      </c>
      <c r="CT3610" s="149" t="s">
        <v>98</v>
      </c>
      <c r="CU3610" s="152">
        <v>42667</v>
      </c>
      <c r="CV3610" s="149">
        <v>0</v>
      </c>
      <c r="CX3610" s="149" t="s">
        <v>97</v>
      </c>
      <c r="CY3610" s="149" t="s">
        <v>99</v>
      </c>
      <c r="CZ3610" s="149">
        <v>41054531300042</v>
      </c>
      <c r="DB3610" s="149" t="s">
        <v>100</v>
      </c>
      <c r="DC3610" s="149" t="s">
        <v>101</v>
      </c>
      <c r="DD3610" s="149" t="s">
        <v>102</v>
      </c>
      <c r="DE3610" s="149" t="s">
        <v>1615</v>
      </c>
      <c r="DF3610" s="149">
        <v>1</v>
      </c>
    </row>
    <row r="3611" spans="1:110" x14ac:dyDescent="0.25">
      <c r="A3611" s="148" t="s">
        <v>96</v>
      </c>
      <c r="B3611" s="148">
        <v>0</v>
      </c>
      <c r="D3611" s="148" t="s">
        <v>97</v>
      </c>
      <c r="K3611" s="148">
        <v>1</v>
      </c>
      <c r="M3611" s="148">
        <v>5</v>
      </c>
      <c r="N3611" s="148" t="s">
        <v>982</v>
      </c>
      <c r="O3611" s="148">
        <v>0</v>
      </c>
      <c r="Q3611" s="148" t="s">
        <v>983</v>
      </c>
      <c r="R3611" s="148">
        <v>6127975</v>
      </c>
      <c r="S3611" s="153">
        <v>42534</v>
      </c>
      <c r="T3611" s="148">
        <v>10</v>
      </c>
      <c r="U3611" s="148">
        <v>1</v>
      </c>
      <c r="V3611" s="148">
        <v>1</v>
      </c>
      <c r="X3611" s="148">
        <v>0</v>
      </c>
      <c r="Y3611" s="148">
        <v>0</v>
      </c>
      <c r="Z3611" s="153">
        <v>42535</v>
      </c>
      <c r="AA3611" s="154" t="s">
        <v>984</v>
      </c>
      <c r="AB3611" s="148">
        <v>23</v>
      </c>
      <c r="AC3611" s="148">
        <v>23</v>
      </c>
      <c r="AD3611" s="148" t="s">
        <v>117</v>
      </c>
      <c r="AE3611" s="154" t="s">
        <v>148</v>
      </c>
      <c r="AF3611" s="148">
        <v>2</v>
      </c>
      <c r="AG3611" s="148">
        <v>2</v>
      </c>
      <c r="AJ3611" s="148" t="s">
        <v>655</v>
      </c>
      <c r="AK3611" s="148">
        <v>1879</v>
      </c>
      <c r="AL3611" s="148">
        <v>5.0000000000000001E-3</v>
      </c>
      <c r="AM3611" s="148">
        <v>5.0000000000000001E-3</v>
      </c>
      <c r="AP3611" s="148">
        <v>454</v>
      </c>
      <c r="AQ3611" s="148">
        <v>454</v>
      </c>
      <c r="AR3611" s="148">
        <v>1879</v>
      </c>
      <c r="AS3611" s="148">
        <v>10</v>
      </c>
      <c r="AT3611" s="148">
        <v>10</v>
      </c>
      <c r="AU3611" s="148">
        <v>5.0000000000000001E-3</v>
      </c>
      <c r="AV3611" s="148">
        <v>5.0000000000000001E-3</v>
      </c>
      <c r="AY3611" s="148">
        <v>133</v>
      </c>
      <c r="AZ3611" s="148">
        <v>133</v>
      </c>
      <c r="BA3611" s="148" t="s">
        <v>107</v>
      </c>
      <c r="BB3611" s="148">
        <v>11</v>
      </c>
      <c r="BD3611" s="148">
        <v>8</v>
      </c>
      <c r="BF3611" s="148" t="s">
        <v>985</v>
      </c>
      <c r="BG3611" s="148">
        <v>1</v>
      </c>
      <c r="BI3611" s="153">
        <v>42535</v>
      </c>
      <c r="BJ3611" s="154" t="s">
        <v>112</v>
      </c>
      <c r="BK3611" s="148">
        <v>41054531300042</v>
      </c>
      <c r="BM3611" s="148" t="s">
        <v>100</v>
      </c>
      <c r="BN3611" s="148" t="s">
        <v>986</v>
      </c>
      <c r="BO3611" s="148" t="s">
        <v>987</v>
      </c>
      <c r="BQ3611" s="153">
        <v>42534</v>
      </c>
      <c r="BR3611" s="148">
        <v>3</v>
      </c>
      <c r="BT3611" s="148">
        <v>1409</v>
      </c>
      <c r="BV3611" s="148" t="s">
        <v>1617</v>
      </c>
      <c r="BW3611" s="148">
        <v>28</v>
      </c>
      <c r="BY3611" s="148">
        <v>27</v>
      </c>
      <c r="CA3611" s="148">
        <v>1</v>
      </c>
      <c r="CC3611" s="148">
        <v>34255833500051</v>
      </c>
      <c r="CE3611" s="148" t="s">
        <v>100</v>
      </c>
      <c r="CF3611" s="148">
        <v>1</v>
      </c>
      <c r="CH3611" s="148">
        <v>3</v>
      </c>
      <c r="CJ3611" s="149">
        <v>41054531300042</v>
      </c>
      <c r="CL3611" s="149" t="s">
        <v>97</v>
      </c>
      <c r="CN3611" s="149">
        <v>3</v>
      </c>
      <c r="CT3611" s="149" t="s">
        <v>98</v>
      </c>
      <c r="CU3611" s="152">
        <v>42667</v>
      </c>
      <c r="CV3611" s="149">
        <v>0</v>
      </c>
      <c r="CX3611" s="149" t="s">
        <v>97</v>
      </c>
      <c r="CY3611" s="149" t="s">
        <v>99</v>
      </c>
      <c r="CZ3611" s="149">
        <v>41054531300042</v>
      </c>
      <c r="DB3611" s="149" t="s">
        <v>100</v>
      </c>
      <c r="DC3611" s="149" t="s">
        <v>101</v>
      </c>
      <c r="DD3611" s="149" t="s">
        <v>102</v>
      </c>
      <c r="DE3611" s="149" t="s">
        <v>1615</v>
      </c>
      <c r="DF3611" s="149">
        <v>1</v>
      </c>
    </row>
    <row r="3612" spans="1:110" x14ac:dyDescent="0.25">
      <c r="A3612" s="148" t="s">
        <v>96</v>
      </c>
      <c r="B3612" s="148">
        <v>0</v>
      </c>
      <c r="D3612" s="148" t="s">
        <v>97</v>
      </c>
      <c r="K3612" s="148">
        <v>1</v>
      </c>
      <c r="M3612" s="148">
        <v>5</v>
      </c>
      <c r="N3612" s="148" t="s">
        <v>982</v>
      </c>
      <c r="O3612" s="148">
        <v>0</v>
      </c>
      <c r="Q3612" s="148" t="s">
        <v>983</v>
      </c>
      <c r="R3612" s="148">
        <v>6127975</v>
      </c>
      <c r="S3612" s="153">
        <v>42534</v>
      </c>
      <c r="T3612" s="148">
        <v>10</v>
      </c>
      <c r="U3612" s="148">
        <v>1</v>
      </c>
      <c r="V3612" s="148">
        <v>1</v>
      </c>
      <c r="X3612" s="148">
        <v>0</v>
      </c>
      <c r="Y3612" s="148">
        <v>0</v>
      </c>
      <c r="Z3612" s="153">
        <v>42535</v>
      </c>
      <c r="AA3612" s="154" t="s">
        <v>984</v>
      </c>
      <c r="AB3612" s="148">
        <v>23</v>
      </c>
      <c r="AC3612" s="148">
        <v>23</v>
      </c>
      <c r="AD3612" s="148" t="s">
        <v>117</v>
      </c>
      <c r="AE3612" s="154" t="s">
        <v>148</v>
      </c>
      <c r="AF3612" s="148">
        <v>2</v>
      </c>
      <c r="AG3612" s="148">
        <v>2</v>
      </c>
      <c r="AJ3612" s="148" t="s">
        <v>656</v>
      </c>
      <c r="AK3612" s="148">
        <v>1216</v>
      </c>
      <c r="AL3612" s="148">
        <v>5.0000000000000001E-3</v>
      </c>
      <c r="AM3612" s="148">
        <v>5.0000000000000001E-3</v>
      </c>
      <c r="AP3612" s="148">
        <v>454</v>
      </c>
      <c r="AQ3612" s="148">
        <v>454</v>
      </c>
      <c r="AR3612" s="148">
        <v>1216</v>
      </c>
      <c r="AS3612" s="148">
        <v>10</v>
      </c>
      <c r="AT3612" s="148">
        <v>10</v>
      </c>
      <c r="AU3612" s="148">
        <v>5.0000000000000001E-3</v>
      </c>
      <c r="AV3612" s="148">
        <v>5.0000000000000001E-3</v>
      </c>
      <c r="AY3612" s="148">
        <v>133</v>
      </c>
      <c r="AZ3612" s="148">
        <v>133</v>
      </c>
      <c r="BA3612" s="148" t="s">
        <v>107</v>
      </c>
      <c r="BB3612" s="148">
        <v>11</v>
      </c>
      <c r="BD3612" s="148">
        <v>8</v>
      </c>
      <c r="BF3612" s="148" t="s">
        <v>985</v>
      </c>
      <c r="BG3612" s="148">
        <v>1</v>
      </c>
      <c r="BI3612" s="153">
        <v>42535</v>
      </c>
      <c r="BJ3612" s="154" t="s">
        <v>112</v>
      </c>
      <c r="BK3612" s="148">
        <v>41054531300042</v>
      </c>
      <c r="BM3612" s="148" t="s">
        <v>100</v>
      </c>
      <c r="BN3612" s="148" t="s">
        <v>986</v>
      </c>
      <c r="BO3612" s="148" t="s">
        <v>987</v>
      </c>
      <c r="BQ3612" s="153">
        <v>42534</v>
      </c>
      <c r="BR3612" s="148">
        <v>3</v>
      </c>
      <c r="BT3612" s="148">
        <v>1409</v>
      </c>
      <c r="BV3612" s="148" t="s">
        <v>1617</v>
      </c>
      <c r="BW3612" s="148">
        <v>28</v>
      </c>
      <c r="BY3612" s="148">
        <v>27</v>
      </c>
      <c r="CA3612" s="148">
        <v>1</v>
      </c>
      <c r="CC3612" s="148">
        <v>34255833500051</v>
      </c>
      <c r="CE3612" s="148" t="s">
        <v>100</v>
      </c>
      <c r="CF3612" s="148">
        <v>1</v>
      </c>
      <c r="CH3612" s="148">
        <v>3</v>
      </c>
      <c r="CJ3612" s="149">
        <v>41054531300042</v>
      </c>
      <c r="CL3612" s="149" t="s">
        <v>97</v>
      </c>
      <c r="CN3612" s="149">
        <v>3</v>
      </c>
      <c r="CT3612" s="149" t="s">
        <v>98</v>
      </c>
      <c r="CU3612" s="152">
        <v>42667</v>
      </c>
      <c r="CV3612" s="149">
        <v>0</v>
      </c>
      <c r="CX3612" s="149" t="s">
        <v>97</v>
      </c>
      <c r="CY3612" s="149" t="s">
        <v>99</v>
      </c>
      <c r="CZ3612" s="149">
        <v>41054531300042</v>
      </c>
      <c r="DB3612" s="149" t="s">
        <v>100</v>
      </c>
      <c r="DC3612" s="149" t="s">
        <v>101</v>
      </c>
      <c r="DD3612" s="149" t="s">
        <v>102</v>
      </c>
      <c r="DE3612" s="149" t="s">
        <v>1615</v>
      </c>
      <c r="DF3612" s="149">
        <v>1</v>
      </c>
    </row>
    <row r="3613" spans="1:110" x14ac:dyDescent="0.25">
      <c r="A3613" s="148" t="s">
        <v>96</v>
      </c>
      <c r="B3613" s="148">
        <v>0</v>
      </c>
      <c r="D3613" s="148" t="s">
        <v>97</v>
      </c>
      <c r="K3613" s="148">
        <v>1</v>
      </c>
      <c r="M3613" s="148">
        <v>5</v>
      </c>
      <c r="N3613" s="148" t="s">
        <v>982</v>
      </c>
      <c r="O3613" s="148">
        <v>0</v>
      </c>
      <c r="Q3613" s="148" t="s">
        <v>983</v>
      </c>
      <c r="R3613" s="148">
        <v>6127975</v>
      </c>
      <c r="S3613" s="153">
        <v>42534</v>
      </c>
      <c r="T3613" s="148">
        <v>10</v>
      </c>
      <c r="U3613" s="148">
        <v>1</v>
      </c>
      <c r="V3613" s="148">
        <v>1</v>
      </c>
      <c r="X3613" s="148">
        <v>0</v>
      </c>
      <c r="Y3613" s="148">
        <v>0</v>
      </c>
      <c r="Z3613" s="153">
        <v>42535</v>
      </c>
      <c r="AA3613" s="154" t="s">
        <v>984</v>
      </c>
      <c r="AB3613" s="148">
        <v>23</v>
      </c>
      <c r="AC3613" s="148">
        <v>23</v>
      </c>
      <c r="AD3613" s="148" t="s">
        <v>117</v>
      </c>
      <c r="AE3613" s="154" t="s">
        <v>148</v>
      </c>
      <c r="AF3613" s="148">
        <v>2</v>
      </c>
      <c r="AG3613" s="148">
        <v>2</v>
      </c>
      <c r="AJ3613" s="148" t="s">
        <v>657</v>
      </c>
      <c r="AK3613" s="148">
        <v>5792</v>
      </c>
      <c r="AL3613" s="148">
        <v>0.02</v>
      </c>
      <c r="AM3613" s="148">
        <v>0.02</v>
      </c>
      <c r="AP3613" s="148">
        <v>454</v>
      </c>
      <c r="AQ3613" s="148">
        <v>454</v>
      </c>
      <c r="AR3613" s="148">
        <v>5792</v>
      </c>
      <c r="AS3613" s="148">
        <v>10</v>
      </c>
      <c r="AT3613" s="148">
        <v>10</v>
      </c>
      <c r="AU3613" s="148">
        <v>0.02</v>
      </c>
      <c r="AV3613" s="148">
        <v>0.02</v>
      </c>
      <c r="AY3613" s="148">
        <v>133</v>
      </c>
      <c r="AZ3613" s="148">
        <v>133</v>
      </c>
      <c r="BA3613" s="148" t="s">
        <v>107</v>
      </c>
      <c r="BB3613" s="148">
        <v>11</v>
      </c>
      <c r="BD3613" s="148">
        <v>8</v>
      </c>
      <c r="BF3613" s="148" t="s">
        <v>985</v>
      </c>
      <c r="BG3613" s="148">
        <v>1</v>
      </c>
      <c r="BI3613" s="153">
        <v>42535</v>
      </c>
      <c r="BJ3613" s="154" t="s">
        <v>112</v>
      </c>
      <c r="BK3613" s="148">
        <v>41054531300042</v>
      </c>
      <c r="BM3613" s="148" t="s">
        <v>100</v>
      </c>
      <c r="BN3613" s="148" t="s">
        <v>986</v>
      </c>
      <c r="BO3613" s="148" t="s">
        <v>987</v>
      </c>
      <c r="BQ3613" s="153">
        <v>42534</v>
      </c>
      <c r="BR3613" s="148">
        <v>3</v>
      </c>
      <c r="BT3613" s="148">
        <v>1409</v>
      </c>
      <c r="BV3613" s="148" t="s">
        <v>1617</v>
      </c>
      <c r="BW3613" s="148">
        <v>28</v>
      </c>
      <c r="BY3613" s="148">
        <v>27</v>
      </c>
      <c r="CA3613" s="148">
        <v>1</v>
      </c>
      <c r="CC3613" s="148">
        <v>34255833500051</v>
      </c>
      <c r="CE3613" s="148" t="s">
        <v>100</v>
      </c>
      <c r="CF3613" s="148">
        <v>1</v>
      </c>
      <c r="CH3613" s="148">
        <v>3</v>
      </c>
      <c r="CJ3613" s="149">
        <v>41054531300042</v>
      </c>
      <c r="CL3613" s="149" t="s">
        <v>97</v>
      </c>
      <c r="CN3613" s="149">
        <v>3</v>
      </c>
      <c r="CT3613" s="149" t="s">
        <v>98</v>
      </c>
      <c r="CU3613" s="152">
        <v>42667</v>
      </c>
      <c r="CV3613" s="149">
        <v>0</v>
      </c>
      <c r="CX3613" s="149" t="s">
        <v>97</v>
      </c>
      <c r="CY3613" s="149" t="s">
        <v>99</v>
      </c>
      <c r="CZ3613" s="149">
        <v>41054531300042</v>
      </c>
      <c r="DB3613" s="149" t="s">
        <v>100</v>
      </c>
      <c r="DC3613" s="149" t="s">
        <v>101</v>
      </c>
      <c r="DD3613" s="149" t="s">
        <v>102</v>
      </c>
      <c r="DE3613" s="149" t="s">
        <v>1615</v>
      </c>
      <c r="DF3613" s="149">
        <v>1</v>
      </c>
    </row>
    <row r="3614" spans="1:110" x14ac:dyDescent="0.25">
      <c r="A3614" s="148" t="s">
        <v>96</v>
      </c>
      <c r="B3614" s="148">
        <v>0</v>
      </c>
      <c r="D3614" s="148" t="s">
        <v>97</v>
      </c>
      <c r="K3614" s="148">
        <v>1</v>
      </c>
      <c r="M3614" s="148">
        <v>5</v>
      </c>
      <c r="N3614" s="148" t="s">
        <v>982</v>
      </c>
      <c r="O3614" s="148">
        <v>0</v>
      </c>
      <c r="Q3614" s="148" t="s">
        <v>983</v>
      </c>
      <c r="R3614" s="148">
        <v>6127975</v>
      </c>
      <c r="S3614" s="153">
        <v>42534</v>
      </c>
      <c r="T3614" s="148">
        <v>10</v>
      </c>
      <c r="U3614" s="148">
        <v>1</v>
      </c>
      <c r="V3614" s="148">
        <v>1</v>
      </c>
      <c r="X3614" s="148">
        <v>0</v>
      </c>
      <c r="Y3614" s="148">
        <v>0</v>
      </c>
      <c r="Z3614" s="153">
        <v>42535</v>
      </c>
      <c r="AA3614" s="154" t="s">
        <v>984</v>
      </c>
      <c r="AB3614" s="148">
        <v>23</v>
      </c>
      <c r="AC3614" s="148">
        <v>23</v>
      </c>
      <c r="AD3614" s="148" t="s">
        <v>117</v>
      </c>
      <c r="AE3614" s="154" t="s">
        <v>148</v>
      </c>
      <c r="AF3614" s="148">
        <v>2</v>
      </c>
      <c r="AG3614" s="148">
        <v>2</v>
      </c>
      <c r="AJ3614" s="148" t="s">
        <v>658</v>
      </c>
      <c r="AK3614" s="148">
        <v>1671</v>
      </c>
      <c r="AL3614" s="148">
        <v>5.0000000000000001E-3</v>
      </c>
      <c r="AM3614" s="148">
        <v>5.0000000000000001E-3</v>
      </c>
      <c r="AP3614" s="148">
        <v>454</v>
      </c>
      <c r="AQ3614" s="148">
        <v>454</v>
      </c>
      <c r="AR3614" s="148">
        <v>1671</v>
      </c>
      <c r="AS3614" s="148">
        <v>10</v>
      </c>
      <c r="AT3614" s="148">
        <v>10</v>
      </c>
      <c r="AU3614" s="148">
        <v>5.0000000000000001E-3</v>
      </c>
      <c r="AV3614" s="148">
        <v>5.0000000000000001E-3</v>
      </c>
      <c r="AY3614" s="148">
        <v>133</v>
      </c>
      <c r="AZ3614" s="148">
        <v>133</v>
      </c>
      <c r="BA3614" s="148" t="s">
        <v>107</v>
      </c>
      <c r="BB3614" s="148">
        <v>11</v>
      </c>
      <c r="BD3614" s="148">
        <v>8</v>
      </c>
      <c r="BF3614" s="148" t="s">
        <v>985</v>
      </c>
      <c r="BG3614" s="148">
        <v>1</v>
      </c>
      <c r="BI3614" s="153">
        <v>42535</v>
      </c>
      <c r="BJ3614" s="154" t="s">
        <v>112</v>
      </c>
      <c r="BK3614" s="148">
        <v>41054531300042</v>
      </c>
      <c r="BM3614" s="148" t="s">
        <v>100</v>
      </c>
      <c r="BN3614" s="148" t="s">
        <v>986</v>
      </c>
      <c r="BO3614" s="148" t="s">
        <v>987</v>
      </c>
      <c r="BQ3614" s="153">
        <v>42534</v>
      </c>
      <c r="BR3614" s="148">
        <v>3</v>
      </c>
      <c r="BT3614" s="148">
        <v>1409</v>
      </c>
      <c r="BV3614" s="148" t="s">
        <v>1617</v>
      </c>
      <c r="BW3614" s="148">
        <v>28</v>
      </c>
      <c r="BY3614" s="148">
        <v>27</v>
      </c>
      <c r="CA3614" s="148">
        <v>1</v>
      </c>
      <c r="CC3614" s="148">
        <v>34255833500051</v>
      </c>
      <c r="CE3614" s="148" t="s">
        <v>100</v>
      </c>
      <c r="CF3614" s="148">
        <v>1</v>
      </c>
      <c r="CH3614" s="148">
        <v>3</v>
      </c>
      <c r="CJ3614" s="149">
        <v>41054531300042</v>
      </c>
      <c r="CL3614" s="149" t="s">
        <v>97</v>
      </c>
      <c r="CN3614" s="149">
        <v>3</v>
      </c>
      <c r="CT3614" s="149" t="s">
        <v>98</v>
      </c>
      <c r="CU3614" s="152">
        <v>42667</v>
      </c>
      <c r="CV3614" s="149">
        <v>0</v>
      </c>
      <c r="CX3614" s="149" t="s">
        <v>97</v>
      </c>
      <c r="CY3614" s="149" t="s">
        <v>99</v>
      </c>
      <c r="CZ3614" s="149">
        <v>41054531300042</v>
      </c>
      <c r="DB3614" s="149" t="s">
        <v>100</v>
      </c>
      <c r="DC3614" s="149" t="s">
        <v>101</v>
      </c>
      <c r="DD3614" s="149" t="s">
        <v>102</v>
      </c>
      <c r="DE3614" s="149" t="s">
        <v>1615</v>
      </c>
      <c r="DF3614" s="149">
        <v>1</v>
      </c>
    </row>
    <row r="3615" spans="1:110" x14ac:dyDescent="0.25">
      <c r="A3615" s="148" t="s">
        <v>96</v>
      </c>
      <c r="B3615" s="148">
        <v>0</v>
      </c>
      <c r="D3615" s="148" t="s">
        <v>97</v>
      </c>
      <c r="K3615" s="148">
        <v>1</v>
      </c>
      <c r="M3615" s="148">
        <v>5</v>
      </c>
      <c r="N3615" s="148" t="s">
        <v>982</v>
      </c>
      <c r="O3615" s="148">
        <v>0</v>
      </c>
      <c r="Q3615" s="148" t="s">
        <v>983</v>
      </c>
      <c r="R3615" s="148">
        <v>6127975</v>
      </c>
      <c r="S3615" s="153">
        <v>42534</v>
      </c>
      <c r="T3615" s="148">
        <v>10</v>
      </c>
      <c r="U3615" s="148">
        <v>1</v>
      </c>
      <c r="V3615" s="148">
        <v>1</v>
      </c>
      <c r="X3615" s="148">
        <v>0</v>
      </c>
      <c r="Y3615" s="148">
        <v>0</v>
      </c>
      <c r="Z3615" s="153">
        <v>42535</v>
      </c>
      <c r="AA3615" s="154" t="s">
        <v>984</v>
      </c>
      <c r="AB3615" s="148">
        <v>23</v>
      </c>
      <c r="AC3615" s="148">
        <v>23</v>
      </c>
      <c r="AD3615" s="148" t="s">
        <v>117</v>
      </c>
      <c r="AE3615" s="154" t="s">
        <v>148</v>
      </c>
      <c r="AF3615" s="148">
        <v>2</v>
      </c>
      <c r="AG3615" s="148">
        <v>2</v>
      </c>
      <c r="AJ3615" s="148" t="s">
        <v>659</v>
      </c>
      <c r="AK3615" s="148">
        <v>1217</v>
      </c>
      <c r="AL3615" s="148">
        <v>0.02</v>
      </c>
      <c r="AM3615" s="148">
        <v>0.02</v>
      </c>
      <c r="AP3615" s="148">
        <v>454</v>
      </c>
      <c r="AQ3615" s="148">
        <v>454</v>
      </c>
      <c r="AR3615" s="148">
        <v>1217</v>
      </c>
      <c r="AS3615" s="148">
        <v>10</v>
      </c>
      <c r="AT3615" s="148">
        <v>10</v>
      </c>
      <c r="AU3615" s="148">
        <v>0.02</v>
      </c>
      <c r="AV3615" s="148">
        <v>0.02</v>
      </c>
      <c r="AY3615" s="148">
        <v>133</v>
      </c>
      <c r="AZ3615" s="148">
        <v>133</v>
      </c>
      <c r="BA3615" s="148" t="s">
        <v>107</v>
      </c>
      <c r="BB3615" s="148">
        <v>11</v>
      </c>
      <c r="BD3615" s="148">
        <v>8</v>
      </c>
      <c r="BF3615" s="148" t="s">
        <v>985</v>
      </c>
      <c r="BG3615" s="148">
        <v>1</v>
      </c>
      <c r="BI3615" s="153">
        <v>42535</v>
      </c>
      <c r="BJ3615" s="154" t="s">
        <v>112</v>
      </c>
      <c r="BK3615" s="148">
        <v>41054531300042</v>
      </c>
      <c r="BM3615" s="148" t="s">
        <v>100</v>
      </c>
      <c r="BN3615" s="148" t="s">
        <v>986</v>
      </c>
      <c r="BO3615" s="148" t="s">
        <v>987</v>
      </c>
      <c r="BQ3615" s="153">
        <v>42534</v>
      </c>
      <c r="BR3615" s="148">
        <v>3</v>
      </c>
      <c r="BT3615" s="148">
        <v>1409</v>
      </c>
      <c r="BV3615" s="148" t="s">
        <v>1617</v>
      </c>
      <c r="BW3615" s="148">
        <v>28</v>
      </c>
      <c r="BY3615" s="148">
        <v>27</v>
      </c>
      <c r="CA3615" s="148">
        <v>1</v>
      </c>
      <c r="CC3615" s="148">
        <v>34255833500051</v>
      </c>
      <c r="CE3615" s="148" t="s">
        <v>100</v>
      </c>
      <c r="CF3615" s="148">
        <v>1</v>
      </c>
      <c r="CH3615" s="148">
        <v>3</v>
      </c>
      <c r="CJ3615" s="149">
        <v>41054531300042</v>
      </c>
      <c r="CL3615" s="149" t="s">
        <v>97</v>
      </c>
      <c r="CN3615" s="149">
        <v>3</v>
      </c>
      <c r="CT3615" s="149" t="s">
        <v>98</v>
      </c>
      <c r="CU3615" s="152">
        <v>42667</v>
      </c>
      <c r="CV3615" s="149">
        <v>0</v>
      </c>
      <c r="CX3615" s="149" t="s">
        <v>97</v>
      </c>
      <c r="CY3615" s="149" t="s">
        <v>99</v>
      </c>
      <c r="CZ3615" s="149">
        <v>41054531300042</v>
      </c>
      <c r="DB3615" s="149" t="s">
        <v>100</v>
      </c>
      <c r="DC3615" s="149" t="s">
        <v>101</v>
      </c>
      <c r="DD3615" s="149" t="s">
        <v>102</v>
      </c>
      <c r="DE3615" s="149" t="s">
        <v>1615</v>
      </c>
      <c r="DF3615" s="149">
        <v>1</v>
      </c>
    </row>
    <row r="3616" spans="1:110" x14ac:dyDescent="0.25">
      <c r="A3616" s="148" t="s">
        <v>96</v>
      </c>
      <c r="B3616" s="148">
        <v>0</v>
      </c>
      <c r="D3616" s="148" t="s">
        <v>97</v>
      </c>
      <c r="K3616" s="148">
        <v>1</v>
      </c>
      <c r="M3616" s="148">
        <v>5</v>
      </c>
      <c r="N3616" s="148" t="s">
        <v>982</v>
      </c>
      <c r="O3616" s="148">
        <v>0</v>
      </c>
      <c r="Q3616" s="148" t="s">
        <v>983</v>
      </c>
      <c r="R3616" s="148">
        <v>6127975</v>
      </c>
      <c r="S3616" s="153">
        <v>42534</v>
      </c>
      <c r="T3616" s="148">
        <v>10</v>
      </c>
      <c r="U3616" s="148">
        <v>2</v>
      </c>
      <c r="V3616" s="148">
        <v>2</v>
      </c>
      <c r="W3616" s="148" t="s">
        <v>241</v>
      </c>
      <c r="X3616" s="148">
        <v>0</v>
      </c>
      <c r="Y3616" s="148">
        <v>0</v>
      </c>
      <c r="Z3616" s="153">
        <v>42535</v>
      </c>
      <c r="AA3616" s="154" t="s">
        <v>984</v>
      </c>
      <c r="AB3616" s="148">
        <v>23</v>
      </c>
      <c r="AC3616" s="148">
        <v>23</v>
      </c>
      <c r="AD3616" s="148" t="s">
        <v>117</v>
      </c>
      <c r="AE3616" s="154" t="s">
        <v>148</v>
      </c>
      <c r="AF3616" s="148">
        <v>2</v>
      </c>
      <c r="AG3616" s="148">
        <v>2</v>
      </c>
      <c r="AJ3616" s="148" t="s">
        <v>660</v>
      </c>
      <c r="AK3616" s="148">
        <v>1804</v>
      </c>
      <c r="AL3616" s="148">
        <v>5.0000000000000001E-3</v>
      </c>
      <c r="AM3616" s="148">
        <v>5.0000000000000001E-3</v>
      </c>
      <c r="AP3616" s="148">
        <v>454</v>
      </c>
      <c r="AQ3616" s="148">
        <v>454</v>
      </c>
      <c r="AR3616" s="148">
        <v>1804</v>
      </c>
      <c r="AS3616" s="148">
        <v>10</v>
      </c>
      <c r="AT3616" s="148">
        <v>10</v>
      </c>
      <c r="AU3616" s="148">
        <v>5.0000000000000001E-3</v>
      </c>
      <c r="AV3616" s="148">
        <v>5.0000000000000001E-3</v>
      </c>
      <c r="AY3616" s="148">
        <v>133</v>
      </c>
      <c r="AZ3616" s="148">
        <v>133</v>
      </c>
      <c r="BA3616" s="148" t="s">
        <v>107</v>
      </c>
      <c r="BB3616" s="148">
        <v>11</v>
      </c>
      <c r="BD3616" s="148">
        <v>8</v>
      </c>
      <c r="BF3616" s="148" t="s">
        <v>985</v>
      </c>
      <c r="BG3616" s="148">
        <v>1</v>
      </c>
      <c r="BI3616" s="153">
        <v>42535</v>
      </c>
      <c r="BJ3616" s="154" t="s">
        <v>112</v>
      </c>
      <c r="BK3616" s="148">
        <v>41054531300042</v>
      </c>
      <c r="BM3616" s="148" t="s">
        <v>100</v>
      </c>
      <c r="BN3616" s="148" t="s">
        <v>986</v>
      </c>
      <c r="BO3616" s="148" t="s">
        <v>987</v>
      </c>
      <c r="BQ3616" s="153">
        <v>42534</v>
      </c>
      <c r="BR3616" s="148">
        <v>3</v>
      </c>
      <c r="BT3616" s="148">
        <v>1409</v>
      </c>
      <c r="BV3616" s="148" t="s">
        <v>1617</v>
      </c>
      <c r="BW3616" s="148">
        <v>28</v>
      </c>
      <c r="BY3616" s="148">
        <v>27</v>
      </c>
      <c r="CA3616" s="148">
        <v>1</v>
      </c>
      <c r="CC3616" s="148">
        <v>34255833500051</v>
      </c>
      <c r="CE3616" s="148" t="s">
        <v>100</v>
      </c>
      <c r="CF3616" s="148">
        <v>1</v>
      </c>
      <c r="CH3616" s="148">
        <v>3</v>
      </c>
      <c r="CJ3616" s="149">
        <v>41054531300042</v>
      </c>
      <c r="CL3616" s="149" t="s">
        <v>97</v>
      </c>
      <c r="CN3616" s="149">
        <v>3</v>
      </c>
      <c r="CT3616" s="149" t="s">
        <v>98</v>
      </c>
      <c r="CU3616" s="152">
        <v>42667</v>
      </c>
      <c r="CV3616" s="149">
        <v>0</v>
      </c>
      <c r="CX3616" s="149" t="s">
        <v>97</v>
      </c>
      <c r="CY3616" s="149" t="s">
        <v>99</v>
      </c>
      <c r="CZ3616" s="149">
        <v>41054531300042</v>
      </c>
      <c r="DB3616" s="149" t="s">
        <v>100</v>
      </c>
      <c r="DC3616" s="149" t="s">
        <v>101</v>
      </c>
      <c r="DD3616" s="149" t="s">
        <v>102</v>
      </c>
      <c r="DE3616" s="149" t="s">
        <v>1615</v>
      </c>
      <c r="DF3616" s="149">
        <v>1</v>
      </c>
    </row>
    <row r="3617" spans="1:110" x14ac:dyDescent="0.25">
      <c r="A3617" s="148" t="s">
        <v>96</v>
      </c>
      <c r="B3617" s="148">
        <v>0</v>
      </c>
      <c r="D3617" s="148" t="s">
        <v>97</v>
      </c>
      <c r="K3617" s="148">
        <v>1</v>
      </c>
      <c r="M3617" s="148">
        <v>5</v>
      </c>
      <c r="N3617" s="148" t="s">
        <v>982</v>
      </c>
      <c r="O3617" s="148">
        <v>0</v>
      </c>
      <c r="Q3617" s="148" t="s">
        <v>983</v>
      </c>
      <c r="R3617" s="148">
        <v>6127975</v>
      </c>
      <c r="S3617" s="153">
        <v>42534</v>
      </c>
      <c r="T3617" s="148">
        <v>10</v>
      </c>
      <c r="U3617" s="148">
        <v>1</v>
      </c>
      <c r="V3617" s="148">
        <v>1</v>
      </c>
      <c r="X3617" s="148">
        <v>0</v>
      </c>
      <c r="Y3617" s="148">
        <v>0</v>
      </c>
      <c r="Z3617" s="153">
        <v>42535</v>
      </c>
      <c r="AA3617" s="154" t="s">
        <v>984</v>
      </c>
      <c r="AB3617" s="148">
        <v>23</v>
      </c>
      <c r="AC3617" s="148">
        <v>23</v>
      </c>
      <c r="AD3617" s="148" t="s">
        <v>117</v>
      </c>
      <c r="AE3617" s="154" t="s">
        <v>148</v>
      </c>
      <c r="AF3617" s="148">
        <v>2</v>
      </c>
      <c r="AG3617" s="148">
        <v>2</v>
      </c>
      <c r="AJ3617" s="148" t="s">
        <v>661</v>
      </c>
      <c r="AK3617" s="148">
        <v>1218</v>
      </c>
      <c r="AL3617" s="148">
        <v>5.0000000000000001E-3</v>
      </c>
      <c r="AM3617" s="148">
        <v>5.0000000000000001E-3</v>
      </c>
      <c r="AP3617" s="148">
        <v>454</v>
      </c>
      <c r="AQ3617" s="148">
        <v>454</v>
      </c>
      <c r="AR3617" s="148">
        <v>1218</v>
      </c>
      <c r="AS3617" s="148">
        <v>10</v>
      </c>
      <c r="AT3617" s="148">
        <v>10</v>
      </c>
      <c r="AU3617" s="148">
        <v>5.0000000000000001E-3</v>
      </c>
      <c r="AV3617" s="148">
        <v>5.0000000000000001E-3</v>
      </c>
      <c r="AY3617" s="148">
        <v>133</v>
      </c>
      <c r="AZ3617" s="148">
        <v>133</v>
      </c>
      <c r="BA3617" s="148" t="s">
        <v>107</v>
      </c>
      <c r="BB3617" s="148">
        <v>11</v>
      </c>
      <c r="BD3617" s="148">
        <v>8</v>
      </c>
      <c r="BF3617" s="148" t="s">
        <v>985</v>
      </c>
      <c r="BG3617" s="148">
        <v>1</v>
      </c>
      <c r="BI3617" s="153">
        <v>42535</v>
      </c>
      <c r="BJ3617" s="154" t="s">
        <v>112</v>
      </c>
      <c r="BK3617" s="148">
        <v>41054531300042</v>
      </c>
      <c r="BM3617" s="148" t="s">
        <v>100</v>
      </c>
      <c r="BN3617" s="148" t="s">
        <v>986</v>
      </c>
      <c r="BO3617" s="148" t="s">
        <v>987</v>
      </c>
      <c r="BQ3617" s="153">
        <v>42534</v>
      </c>
      <c r="BR3617" s="148">
        <v>3</v>
      </c>
      <c r="BT3617" s="148">
        <v>1409</v>
      </c>
      <c r="BV3617" s="148" t="s">
        <v>1617</v>
      </c>
      <c r="BW3617" s="148">
        <v>28</v>
      </c>
      <c r="BY3617" s="148">
        <v>27</v>
      </c>
      <c r="CA3617" s="148">
        <v>1</v>
      </c>
      <c r="CC3617" s="148">
        <v>34255833500051</v>
      </c>
      <c r="CE3617" s="148" t="s">
        <v>100</v>
      </c>
      <c r="CF3617" s="148">
        <v>1</v>
      </c>
      <c r="CH3617" s="148">
        <v>3</v>
      </c>
      <c r="CJ3617" s="149">
        <v>41054531300042</v>
      </c>
      <c r="CL3617" s="149" t="s">
        <v>97</v>
      </c>
      <c r="CN3617" s="149">
        <v>3</v>
      </c>
      <c r="CT3617" s="149" t="s">
        <v>98</v>
      </c>
      <c r="CU3617" s="152">
        <v>42667</v>
      </c>
      <c r="CV3617" s="149">
        <v>0</v>
      </c>
      <c r="CX3617" s="149" t="s">
        <v>97</v>
      </c>
      <c r="CY3617" s="149" t="s">
        <v>99</v>
      </c>
      <c r="CZ3617" s="149">
        <v>41054531300042</v>
      </c>
      <c r="DB3617" s="149" t="s">
        <v>100</v>
      </c>
      <c r="DC3617" s="149" t="s">
        <v>101</v>
      </c>
      <c r="DD3617" s="149" t="s">
        <v>102</v>
      </c>
      <c r="DE3617" s="149" t="s">
        <v>1615</v>
      </c>
      <c r="DF3617" s="149">
        <v>1</v>
      </c>
    </row>
    <row r="3618" spans="1:110" x14ac:dyDescent="0.25">
      <c r="A3618" s="148" t="s">
        <v>96</v>
      </c>
      <c r="B3618" s="148">
        <v>0</v>
      </c>
      <c r="D3618" s="148" t="s">
        <v>97</v>
      </c>
      <c r="K3618" s="148">
        <v>1</v>
      </c>
      <c r="M3618" s="148">
        <v>5</v>
      </c>
      <c r="N3618" s="148" t="s">
        <v>982</v>
      </c>
      <c r="O3618" s="148">
        <v>0</v>
      </c>
      <c r="Q3618" s="148" t="s">
        <v>983</v>
      </c>
      <c r="R3618" s="148">
        <v>6127975</v>
      </c>
      <c r="S3618" s="153">
        <v>42534</v>
      </c>
      <c r="T3618" s="148">
        <v>10</v>
      </c>
      <c r="U3618" s="148">
        <v>1</v>
      </c>
      <c r="V3618" s="148">
        <v>1</v>
      </c>
      <c r="X3618" s="148">
        <v>0</v>
      </c>
      <c r="Y3618" s="148">
        <v>0</v>
      </c>
      <c r="Z3618" s="153">
        <v>42535</v>
      </c>
      <c r="AA3618" s="154" t="s">
        <v>984</v>
      </c>
      <c r="AB3618" s="148">
        <v>23</v>
      </c>
      <c r="AC3618" s="148">
        <v>23</v>
      </c>
      <c r="AD3618" s="148" t="s">
        <v>117</v>
      </c>
      <c r="AE3618" s="154" t="s">
        <v>154</v>
      </c>
      <c r="AF3618" s="148">
        <v>2</v>
      </c>
      <c r="AG3618" s="148">
        <v>2</v>
      </c>
      <c r="AJ3618" s="148" t="s">
        <v>662</v>
      </c>
      <c r="AK3618" s="148">
        <v>1511</v>
      </c>
      <c r="AL3618" s="148">
        <v>5.0000000000000001E-3</v>
      </c>
      <c r="AM3618" s="148">
        <v>5.0000000000000001E-3</v>
      </c>
      <c r="AN3618" s="148">
        <v>712</v>
      </c>
      <c r="AO3618" s="148">
        <v>712</v>
      </c>
      <c r="AP3618" s="148">
        <v>405</v>
      </c>
      <c r="AQ3618" s="148">
        <v>405</v>
      </c>
      <c r="AR3618" s="148">
        <v>1511</v>
      </c>
      <c r="AS3618" s="148">
        <v>10</v>
      </c>
      <c r="AT3618" s="148">
        <v>10</v>
      </c>
      <c r="AU3618" s="148">
        <v>5.0000000000000001E-3</v>
      </c>
      <c r="AV3618" s="148">
        <v>5.0000000000000001E-3</v>
      </c>
      <c r="AW3618" s="148">
        <v>1168</v>
      </c>
      <c r="AX3618" s="148">
        <v>1168</v>
      </c>
      <c r="AY3618" s="148">
        <v>133</v>
      </c>
      <c r="AZ3618" s="148">
        <v>133</v>
      </c>
      <c r="BA3618" s="148" t="s">
        <v>107</v>
      </c>
      <c r="BB3618" s="148">
        <v>11</v>
      </c>
      <c r="BD3618" s="148">
        <v>8</v>
      </c>
      <c r="BF3618" s="148" t="s">
        <v>985</v>
      </c>
      <c r="BG3618" s="148">
        <v>1</v>
      </c>
      <c r="BI3618" s="153">
        <v>42535</v>
      </c>
      <c r="BJ3618" s="154" t="s">
        <v>112</v>
      </c>
      <c r="BK3618" s="148">
        <v>41054531300042</v>
      </c>
      <c r="BM3618" s="148" t="s">
        <v>100</v>
      </c>
      <c r="BN3618" s="148" t="s">
        <v>986</v>
      </c>
      <c r="BO3618" s="148" t="s">
        <v>987</v>
      </c>
      <c r="BQ3618" s="153">
        <v>42534</v>
      </c>
      <c r="BR3618" s="148">
        <v>3</v>
      </c>
      <c r="BT3618" s="148">
        <v>1409</v>
      </c>
      <c r="BV3618" s="148" t="s">
        <v>1617</v>
      </c>
      <c r="BW3618" s="148">
        <v>28</v>
      </c>
      <c r="BY3618" s="148">
        <v>27</v>
      </c>
      <c r="CA3618" s="148">
        <v>1</v>
      </c>
      <c r="CC3618" s="148">
        <v>34255833500051</v>
      </c>
      <c r="CE3618" s="148" t="s">
        <v>100</v>
      </c>
      <c r="CF3618" s="148">
        <v>1</v>
      </c>
      <c r="CH3618" s="148">
        <v>3</v>
      </c>
      <c r="CJ3618" s="149">
        <v>41054531300042</v>
      </c>
      <c r="CL3618" s="149" t="s">
        <v>97</v>
      </c>
      <c r="CN3618" s="149">
        <v>3</v>
      </c>
      <c r="CT3618" s="149" t="s">
        <v>98</v>
      </c>
      <c r="CU3618" s="152">
        <v>42667</v>
      </c>
      <c r="CV3618" s="149">
        <v>0</v>
      </c>
      <c r="CX3618" s="149" t="s">
        <v>97</v>
      </c>
      <c r="CY3618" s="149" t="s">
        <v>99</v>
      </c>
      <c r="CZ3618" s="149">
        <v>41054531300042</v>
      </c>
      <c r="DB3618" s="149" t="s">
        <v>100</v>
      </c>
      <c r="DC3618" s="149" t="s">
        <v>101</v>
      </c>
      <c r="DD3618" s="149" t="s">
        <v>102</v>
      </c>
      <c r="DE3618" s="149" t="s">
        <v>1615</v>
      </c>
      <c r="DF3618" s="149">
        <v>1</v>
      </c>
    </row>
    <row r="3619" spans="1:110" x14ac:dyDescent="0.25">
      <c r="A3619" s="148" t="s">
        <v>96</v>
      </c>
      <c r="B3619" s="148">
        <v>0</v>
      </c>
      <c r="D3619" s="148" t="s">
        <v>97</v>
      </c>
      <c r="K3619" s="148">
        <v>1</v>
      </c>
      <c r="M3619" s="148">
        <v>5</v>
      </c>
      <c r="N3619" s="148" t="s">
        <v>982</v>
      </c>
      <c r="O3619" s="148">
        <v>0</v>
      </c>
      <c r="Q3619" s="148" t="s">
        <v>983</v>
      </c>
      <c r="R3619" s="148">
        <v>6127975</v>
      </c>
      <c r="S3619" s="153">
        <v>42534</v>
      </c>
      <c r="T3619" s="148">
        <v>10</v>
      </c>
      <c r="U3619" s="148">
        <v>2</v>
      </c>
      <c r="V3619" s="148">
        <v>2</v>
      </c>
      <c r="X3619" s="148">
        <v>0</v>
      </c>
      <c r="Y3619" s="148">
        <v>0</v>
      </c>
      <c r="Z3619" s="153">
        <v>42535</v>
      </c>
      <c r="AA3619" s="154" t="s">
        <v>984</v>
      </c>
      <c r="AB3619" s="148">
        <v>23</v>
      </c>
      <c r="AC3619" s="148">
        <v>23</v>
      </c>
      <c r="AD3619" s="148" t="s">
        <v>117</v>
      </c>
      <c r="AE3619" s="154" t="s">
        <v>111</v>
      </c>
      <c r="AF3619" s="148">
        <v>2</v>
      </c>
      <c r="AG3619" s="148">
        <v>2</v>
      </c>
      <c r="AJ3619" s="148" t="s">
        <v>663</v>
      </c>
      <c r="AK3619" s="148">
        <v>2722</v>
      </c>
      <c r="AL3619" s="148">
        <v>2</v>
      </c>
      <c r="AM3619" s="148">
        <v>2</v>
      </c>
      <c r="AP3619" s="148">
        <v>692</v>
      </c>
      <c r="AQ3619" s="148">
        <v>692</v>
      </c>
      <c r="AR3619" s="148">
        <v>2722</v>
      </c>
      <c r="AS3619" s="148">
        <v>10</v>
      </c>
      <c r="AT3619" s="148">
        <v>10</v>
      </c>
      <c r="AU3619" s="148">
        <v>2</v>
      </c>
      <c r="AV3619" s="148">
        <v>2</v>
      </c>
      <c r="AY3619" s="148">
        <v>133</v>
      </c>
      <c r="AZ3619" s="148">
        <v>133</v>
      </c>
      <c r="BA3619" s="148" t="s">
        <v>107</v>
      </c>
      <c r="BB3619" s="148">
        <v>11</v>
      </c>
      <c r="BD3619" s="148">
        <v>8</v>
      </c>
      <c r="BF3619" s="148" t="s">
        <v>985</v>
      </c>
      <c r="BG3619" s="148">
        <v>1</v>
      </c>
      <c r="BI3619" s="153">
        <v>42535</v>
      </c>
      <c r="BJ3619" s="154" t="s">
        <v>112</v>
      </c>
      <c r="BK3619" s="148">
        <v>41054531300042</v>
      </c>
      <c r="BM3619" s="148" t="s">
        <v>100</v>
      </c>
      <c r="BN3619" s="148" t="s">
        <v>986</v>
      </c>
      <c r="BO3619" s="148" t="s">
        <v>987</v>
      </c>
      <c r="BQ3619" s="153">
        <v>42534</v>
      </c>
      <c r="BR3619" s="148">
        <v>3</v>
      </c>
      <c r="BT3619" s="148">
        <v>1409</v>
      </c>
      <c r="BV3619" s="148" t="s">
        <v>1617</v>
      </c>
      <c r="BW3619" s="148">
        <v>28</v>
      </c>
      <c r="BY3619" s="148">
        <v>27</v>
      </c>
      <c r="CA3619" s="148">
        <v>1</v>
      </c>
      <c r="CC3619" s="148">
        <v>34255833500051</v>
      </c>
      <c r="CE3619" s="148" t="s">
        <v>100</v>
      </c>
      <c r="CF3619" s="148">
        <v>1</v>
      </c>
      <c r="CH3619" s="148">
        <v>3</v>
      </c>
      <c r="CJ3619" s="149">
        <v>41054531300042</v>
      </c>
      <c r="CL3619" s="149" t="s">
        <v>97</v>
      </c>
      <c r="CN3619" s="149">
        <v>3</v>
      </c>
      <c r="CT3619" s="149" t="s">
        <v>98</v>
      </c>
      <c r="CU3619" s="152">
        <v>42667</v>
      </c>
      <c r="CV3619" s="149">
        <v>0</v>
      </c>
      <c r="CX3619" s="149" t="s">
        <v>97</v>
      </c>
      <c r="CY3619" s="149" t="s">
        <v>99</v>
      </c>
      <c r="CZ3619" s="149">
        <v>41054531300042</v>
      </c>
      <c r="DB3619" s="149" t="s">
        <v>100</v>
      </c>
      <c r="DC3619" s="149" t="s">
        <v>101</v>
      </c>
      <c r="DD3619" s="149" t="s">
        <v>102</v>
      </c>
      <c r="DE3619" s="149" t="s">
        <v>1615</v>
      </c>
      <c r="DF3619" s="149">
        <v>1</v>
      </c>
    </row>
    <row r="3620" spans="1:110" x14ac:dyDescent="0.25">
      <c r="A3620" s="148" t="s">
        <v>96</v>
      </c>
      <c r="B3620" s="148">
        <v>0</v>
      </c>
      <c r="D3620" s="148" t="s">
        <v>97</v>
      </c>
      <c r="K3620" s="148">
        <v>1</v>
      </c>
      <c r="M3620" s="148">
        <v>5</v>
      </c>
      <c r="N3620" s="148" t="s">
        <v>982</v>
      </c>
      <c r="O3620" s="148">
        <v>0</v>
      </c>
      <c r="Q3620" s="148" t="s">
        <v>983</v>
      </c>
      <c r="R3620" s="148">
        <v>6127975</v>
      </c>
      <c r="S3620" s="153">
        <v>42534</v>
      </c>
      <c r="T3620" s="148">
        <v>10</v>
      </c>
      <c r="U3620" s="148">
        <v>1</v>
      </c>
      <c r="V3620" s="148">
        <v>1</v>
      </c>
      <c r="X3620" s="148">
        <v>0</v>
      </c>
      <c r="Y3620" s="148">
        <v>0</v>
      </c>
      <c r="Z3620" s="153">
        <v>42535</v>
      </c>
      <c r="AA3620" s="154" t="s">
        <v>984</v>
      </c>
      <c r="AB3620" s="148">
        <v>23</v>
      </c>
      <c r="AC3620" s="148">
        <v>23</v>
      </c>
      <c r="AD3620" s="148" t="s">
        <v>117</v>
      </c>
      <c r="AE3620" s="154" t="s">
        <v>148</v>
      </c>
      <c r="AF3620" s="148">
        <v>2</v>
      </c>
      <c r="AG3620" s="148">
        <v>2</v>
      </c>
      <c r="AJ3620" s="148" t="s">
        <v>664</v>
      </c>
      <c r="AK3620" s="148">
        <v>1515</v>
      </c>
      <c r="AL3620" s="148">
        <v>5.0000000000000001E-3</v>
      </c>
      <c r="AM3620" s="148">
        <v>5.0000000000000001E-3</v>
      </c>
      <c r="AP3620" s="148">
        <v>454</v>
      </c>
      <c r="AQ3620" s="148">
        <v>454</v>
      </c>
      <c r="AR3620" s="148">
        <v>1515</v>
      </c>
      <c r="AS3620" s="148">
        <v>10</v>
      </c>
      <c r="AT3620" s="148">
        <v>10</v>
      </c>
      <c r="AU3620" s="148">
        <v>5.0000000000000001E-3</v>
      </c>
      <c r="AV3620" s="148">
        <v>5.0000000000000001E-3</v>
      </c>
      <c r="AY3620" s="148">
        <v>133</v>
      </c>
      <c r="AZ3620" s="148">
        <v>133</v>
      </c>
      <c r="BA3620" s="148" t="s">
        <v>107</v>
      </c>
      <c r="BB3620" s="148">
        <v>11</v>
      </c>
      <c r="BD3620" s="148">
        <v>8</v>
      </c>
      <c r="BF3620" s="148" t="s">
        <v>985</v>
      </c>
      <c r="BG3620" s="148">
        <v>1</v>
      </c>
      <c r="BI3620" s="153">
        <v>42535</v>
      </c>
      <c r="BJ3620" s="154" t="s">
        <v>112</v>
      </c>
      <c r="BK3620" s="148">
        <v>41054531300042</v>
      </c>
      <c r="BM3620" s="148" t="s">
        <v>100</v>
      </c>
      <c r="BN3620" s="148" t="s">
        <v>986</v>
      </c>
      <c r="BO3620" s="148" t="s">
        <v>987</v>
      </c>
      <c r="BQ3620" s="153">
        <v>42534</v>
      </c>
      <c r="BR3620" s="148">
        <v>3</v>
      </c>
      <c r="BT3620" s="148">
        <v>1409</v>
      </c>
      <c r="BV3620" s="148" t="s">
        <v>1617</v>
      </c>
      <c r="BW3620" s="148">
        <v>28</v>
      </c>
      <c r="BY3620" s="148">
        <v>27</v>
      </c>
      <c r="CA3620" s="148">
        <v>1</v>
      </c>
      <c r="CC3620" s="148">
        <v>34255833500051</v>
      </c>
      <c r="CE3620" s="148" t="s">
        <v>100</v>
      </c>
      <c r="CF3620" s="148">
        <v>1</v>
      </c>
      <c r="CH3620" s="148">
        <v>3</v>
      </c>
      <c r="CJ3620" s="149">
        <v>41054531300042</v>
      </c>
      <c r="CL3620" s="149" t="s">
        <v>97</v>
      </c>
      <c r="CN3620" s="149">
        <v>3</v>
      </c>
      <c r="CT3620" s="149" t="s">
        <v>98</v>
      </c>
      <c r="CU3620" s="152">
        <v>42667</v>
      </c>
      <c r="CV3620" s="149">
        <v>0</v>
      </c>
      <c r="CX3620" s="149" t="s">
        <v>97</v>
      </c>
      <c r="CY3620" s="149" t="s">
        <v>99</v>
      </c>
      <c r="CZ3620" s="149">
        <v>41054531300042</v>
      </c>
      <c r="DB3620" s="149" t="s">
        <v>100</v>
      </c>
      <c r="DC3620" s="149" t="s">
        <v>101</v>
      </c>
      <c r="DD3620" s="149" t="s">
        <v>102</v>
      </c>
      <c r="DE3620" s="149" t="s">
        <v>1615</v>
      </c>
      <c r="DF3620" s="149">
        <v>1</v>
      </c>
    </row>
    <row r="3621" spans="1:110" x14ac:dyDescent="0.25">
      <c r="A3621" s="148" t="s">
        <v>96</v>
      </c>
      <c r="B3621" s="148">
        <v>0</v>
      </c>
      <c r="D3621" s="148" t="s">
        <v>97</v>
      </c>
      <c r="K3621" s="148">
        <v>1</v>
      </c>
      <c r="M3621" s="148">
        <v>5</v>
      </c>
      <c r="N3621" s="148" t="s">
        <v>982</v>
      </c>
      <c r="O3621" s="148">
        <v>0</v>
      </c>
      <c r="Q3621" s="148" t="s">
        <v>983</v>
      </c>
      <c r="R3621" s="148">
        <v>6127975</v>
      </c>
      <c r="S3621" s="153">
        <v>42534</v>
      </c>
      <c r="T3621" s="148">
        <v>10</v>
      </c>
      <c r="U3621" s="148">
        <v>1</v>
      </c>
      <c r="V3621" s="148">
        <v>1</v>
      </c>
      <c r="X3621" s="148">
        <v>0</v>
      </c>
      <c r="Y3621" s="148">
        <v>0</v>
      </c>
      <c r="Z3621" s="153">
        <v>42535</v>
      </c>
      <c r="AA3621" s="154" t="s">
        <v>984</v>
      </c>
      <c r="AB3621" s="148">
        <v>23</v>
      </c>
      <c r="AC3621" s="148">
        <v>23</v>
      </c>
      <c r="AD3621" s="148" t="s">
        <v>117</v>
      </c>
      <c r="AE3621" s="154" t="s">
        <v>154</v>
      </c>
      <c r="AF3621" s="148">
        <v>2</v>
      </c>
      <c r="AG3621" s="148">
        <v>2</v>
      </c>
      <c r="AJ3621" s="148" t="s">
        <v>665</v>
      </c>
      <c r="AK3621" s="148">
        <v>1221</v>
      </c>
      <c r="AL3621" s="148">
        <v>5.0000000000000001E-3</v>
      </c>
      <c r="AM3621" s="148">
        <v>5.0000000000000001E-3</v>
      </c>
      <c r="AN3621" s="148">
        <v>712</v>
      </c>
      <c r="AO3621" s="148">
        <v>712</v>
      </c>
      <c r="AP3621" s="148">
        <v>405</v>
      </c>
      <c r="AQ3621" s="148">
        <v>405</v>
      </c>
      <c r="AR3621" s="148">
        <v>1221</v>
      </c>
      <c r="AS3621" s="148">
        <v>10</v>
      </c>
      <c r="AT3621" s="148">
        <v>10</v>
      </c>
      <c r="AU3621" s="148">
        <v>5.0000000000000001E-3</v>
      </c>
      <c r="AV3621" s="148">
        <v>5.0000000000000001E-3</v>
      </c>
      <c r="AW3621" s="148">
        <v>1168</v>
      </c>
      <c r="AX3621" s="148">
        <v>1168</v>
      </c>
      <c r="AY3621" s="148">
        <v>133</v>
      </c>
      <c r="AZ3621" s="148">
        <v>133</v>
      </c>
      <c r="BA3621" s="148" t="s">
        <v>107</v>
      </c>
      <c r="BB3621" s="148">
        <v>11</v>
      </c>
      <c r="BD3621" s="148">
        <v>8</v>
      </c>
      <c r="BF3621" s="148" t="s">
        <v>985</v>
      </c>
      <c r="BG3621" s="148">
        <v>1</v>
      </c>
      <c r="BI3621" s="153">
        <v>42535</v>
      </c>
      <c r="BJ3621" s="154" t="s">
        <v>112</v>
      </c>
      <c r="BK3621" s="148">
        <v>41054531300042</v>
      </c>
      <c r="BM3621" s="148" t="s">
        <v>100</v>
      </c>
      <c r="BN3621" s="148" t="s">
        <v>986</v>
      </c>
      <c r="BO3621" s="148" t="s">
        <v>987</v>
      </c>
      <c r="BQ3621" s="153">
        <v>42534</v>
      </c>
      <c r="BR3621" s="148">
        <v>3</v>
      </c>
      <c r="BT3621" s="148">
        <v>1409</v>
      </c>
      <c r="BV3621" s="148" t="s">
        <v>1617</v>
      </c>
      <c r="BW3621" s="148">
        <v>28</v>
      </c>
      <c r="BY3621" s="148">
        <v>27</v>
      </c>
      <c r="CA3621" s="148">
        <v>1</v>
      </c>
      <c r="CC3621" s="148">
        <v>34255833500051</v>
      </c>
      <c r="CE3621" s="148" t="s">
        <v>100</v>
      </c>
      <c r="CF3621" s="148">
        <v>1</v>
      </c>
      <c r="CH3621" s="148">
        <v>3</v>
      </c>
      <c r="CJ3621" s="149">
        <v>41054531300042</v>
      </c>
      <c r="CL3621" s="149" t="s">
        <v>97</v>
      </c>
      <c r="CN3621" s="149">
        <v>3</v>
      </c>
      <c r="CT3621" s="149" t="s">
        <v>98</v>
      </c>
      <c r="CU3621" s="152">
        <v>42667</v>
      </c>
      <c r="CV3621" s="149">
        <v>0</v>
      </c>
      <c r="CX3621" s="149" t="s">
        <v>97</v>
      </c>
      <c r="CY3621" s="149" t="s">
        <v>99</v>
      </c>
      <c r="CZ3621" s="149">
        <v>41054531300042</v>
      </c>
      <c r="DB3621" s="149" t="s">
        <v>100</v>
      </c>
      <c r="DC3621" s="149" t="s">
        <v>101</v>
      </c>
      <c r="DD3621" s="149" t="s">
        <v>102</v>
      </c>
      <c r="DE3621" s="149" t="s">
        <v>1615</v>
      </c>
      <c r="DF3621" s="149">
        <v>1</v>
      </c>
    </row>
    <row r="3622" spans="1:110" x14ac:dyDescent="0.25">
      <c r="A3622" s="148" t="s">
        <v>96</v>
      </c>
      <c r="B3622" s="148">
        <v>0</v>
      </c>
      <c r="D3622" s="148" t="s">
        <v>97</v>
      </c>
      <c r="K3622" s="148">
        <v>1</v>
      </c>
      <c r="M3622" s="148">
        <v>5</v>
      </c>
      <c r="N3622" s="148" t="s">
        <v>982</v>
      </c>
      <c r="O3622" s="148">
        <v>0</v>
      </c>
      <c r="Q3622" s="148" t="s">
        <v>983</v>
      </c>
      <c r="R3622" s="148">
        <v>6127975</v>
      </c>
      <c r="S3622" s="153">
        <v>42534</v>
      </c>
      <c r="T3622" s="148">
        <v>10</v>
      </c>
      <c r="U3622" s="148">
        <v>1</v>
      </c>
      <c r="V3622" s="148">
        <v>1</v>
      </c>
      <c r="X3622" s="148">
        <v>0</v>
      </c>
      <c r="Y3622" s="148">
        <v>0</v>
      </c>
      <c r="Z3622" s="153">
        <v>42535</v>
      </c>
      <c r="AA3622" s="154" t="s">
        <v>984</v>
      </c>
      <c r="AB3622" s="148">
        <v>23</v>
      </c>
      <c r="AC3622" s="148">
        <v>23</v>
      </c>
      <c r="AD3622" s="148" t="s">
        <v>117</v>
      </c>
      <c r="AE3622" s="154" t="s">
        <v>148</v>
      </c>
      <c r="AF3622" s="148">
        <v>2</v>
      </c>
      <c r="AG3622" s="148">
        <v>2</v>
      </c>
      <c r="AJ3622" s="148" t="s">
        <v>666</v>
      </c>
      <c r="AK3622" s="148">
        <v>5796</v>
      </c>
      <c r="AL3622" s="148">
        <v>5.0000000000000001E-3</v>
      </c>
      <c r="AM3622" s="148">
        <v>5.0000000000000001E-3</v>
      </c>
      <c r="AP3622" s="148">
        <v>454</v>
      </c>
      <c r="AQ3622" s="148">
        <v>454</v>
      </c>
      <c r="AR3622" s="148">
        <v>5796</v>
      </c>
      <c r="AS3622" s="148">
        <v>10</v>
      </c>
      <c r="AT3622" s="148">
        <v>10</v>
      </c>
      <c r="AU3622" s="148">
        <v>5.0000000000000001E-3</v>
      </c>
      <c r="AV3622" s="148">
        <v>5.0000000000000001E-3</v>
      </c>
      <c r="AY3622" s="148">
        <v>133</v>
      </c>
      <c r="AZ3622" s="148">
        <v>133</v>
      </c>
      <c r="BA3622" s="148" t="s">
        <v>107</v>
      </c>
      <c r="BB3622" s="148">
        <v>11</v>
      </c>
      <c r="BD3622" s="148">
        <v>8</v>
      </c>
      <c r="BF3622" s="148" t="s">
        <v>985</v>
      </c>
      <c r="BG3622" s="148">
        <v>1</v>
      </c>
      <c r="BI3622" s="153">
        <v>42535</v>
      </c>
      <c r="BJ3622" s="154" t="s">
        <v>112</v>
      </c>
      <c r="BK3622" s="148">
        <v>41054531300042</v>
      </c>
      <c r="BM3622" s="148" t="s">
        <v>100</v>
      </c>
      <c r="BN3622" s="148" t="s">
        <v>986</v>
      </c>
      <c r="BO3622" s="148" t="s">
        <v>987</v>
      </c>
      <c r="BQ3622" s="153">
        <v>42534</v>
      </c>
      <c r="BR3622" s="148">
        <v>3</v>
      </c>
      <c r="BT3622" s="148">
        <v>1409</v>
      </c>
      <c r="BV3622" s="148" t="s">
        <v>1617</v>
      </c>
      <c r="BW3622" s="148">
        <v>28</v>
      </c>
      <c r="BY3622" s="148">
        <v>27</v>
      </c>
      <c r="CA3622" s="148">
        <v>1</v>
      </c>
      <c r="CC3622" s="148">
        <v>34255833500051</v>
      </c>
      <c r="CE3622" s="148" t="s">
        <v>100</v>
      </c>
      <c r="CF3622" s="148">
        <v>1</v>
      </c>
      <c r="CH3622" s="148">
        <v>3</v>
      </c>
      <c r="CJ3622" s="149">
        <v>41054531300042</v>
      </c>
      <c r="CL3622" s="149" t="s">
        <v>97</v>
      </c>
      <c r="CN3622" s="149">
        <v>3</v>
      </c>
      <c r="CT3622" s="149" t="s">
        <v>98</v>
      </c>
      <c r="CU3622" s="152">
        <v>42667</v>
      </c>
      <c r="CV3622" s="149">
        <v>0</v>
      </c>
      <c r="CX3622" s="149" t="s">
        <v>97</v>
      </c>
      <c r="CY3622" s="149" t="s">
        <v>99</v>
      </c>
      <c r="CZ3622" s="149">
        <v>41054531300042</v>
      </c>
      <c r="DB3622" s="149" t="s">
        <v>100</v>
      </c>
      <c r="DC3622" s="149" t="s">
        <v>101</v>
      </c>
      <c r="DD3622" s="149" t="s">
        <v>102</v>
      </c>
      <c r="DE3622" s="149" t="s">
        <v>1615</v>
      </c>
      <c r="DF3622" s="149">
        <v>1</v>
      </c>
    </row>
    <row r="3623" spans="1:110" x14ac:dyDescent="0.25">
      <c r="A3623" s="148" t="s">
        <v>96</v>
      </c>
      <c r="B3623" s="148">
        <v>0</v>
      </c>
      <c r="D3623" s="148" t="s">
        <v>97</v>
      </c>
      <c r="K3623" s="148">
        <v>1</v>
      </c>
      <c r="M3623" s="148">
        <v>5</v>
      </c>
      <c r="N3623" s="148" t="s">
        <v>982</v>
      </c>
      <c r="O3623" s="148">
        <v>0</v>
      </c>
      <c r="Q3623" s="148" t="s">
        <v>983</v>
      </c>
      <c r="R3623" s="148">
        <v>6127975</v>
      </c>
      <c r="S3623" s="153">
        <v>42534</v>
      </c>
      <c r="T3623" s="148">
        <v>10</v>
      </c>
      <c r="U3623" s="148">
        <v>1</v>
      </c>
      <c r="V3623" s="148">
        <v>1</v>
      </c>
      <c r="X3623" s="148">
        <v>0</v>
      </c>
      <c r="Y3623" s="148">
        <v>0</v>
      </c>
      <c r="Z3623" s="153">
        <v>42535</v>
      </c>
      <c r="AA3623" s="154" t="s">
        <v>984</v>
      </c>
      <c r="AB3623" s="148">
        <v>23</v>
      </c>
      <c r="AC3623" s="148">
        <v>23</v>
      </c>
      <c r="AD3623" s="148" t="s">
        <v>117</v>
      </c>
      <c r="AE3623" s="154" t="s">
        <v>148</v>
      </c>
      <c r="AF3623" s="148">
        <v>2</v>
      </c>
      <c r="AG3623" s="148">
        <v>2</v>
      </c>
      <c r="AJ3623" s="148" t="s">
        <v>667</v>
      </c>
      <c r="AK3623" s="148">
        <v>1912</v>
      </c>
      <c r="AL3623" s="148">
        <v>5.0000000000000001E-3</v>
      </c>
      <c r="AM3623" s="148">
        <v>5.0000000000000001E-3</v>
      </c>
      <c r="AP3623" s="148">
        <v>454</v>
      </c>
      <c r="AQ3623" s="148">
        <v>454</v>
      </c>
      <c r="AR3623" s="148">
        <v>1912</v>
      </c>
      <c r="AS3623" s="148">
        <v>10</v>
      </c>
      <c r="AT3623" s="148">
        <v>10</v>
      </c>
      <c r="AU3623" s="148">
        <v>5.0000000000000001E-3</v>
      </c>
      <c r="AV3623" s="148">
        <v>5.0000000000000001E-3</v>
      </c>
      <c r="AY3623" s="148">
        <v>133</v>
      </c>
      <c r="AZ3623" s="148">
        <v>133</v>
      </c>
      <c r="BA3623" s="148" t="s">
        <v>107</v>
      </c>
      <c r="BB3623" s="148">
        <v>11</v>
      </c>
      <c r="BD3623" s="148">
        <v>8</v>
      </c>
      <c r="BF3623" s="148" t="s">
        <v>985</v>
      </c>
      <c r="BG3623" s="148">
        <v>1</v>
      </c>
      <c r="BI3623" s="153">
        <v>42535</v>
      </c>
      <c r="BJ3623" s="154" t="s">
        <v>112</v>
      </c>
      <c r="BK3623" s="148">
        <v>41054531300042</v>
      </c>
      <c r="BM3623" s="148" t="s">
        <v>100</v>
      </c>
      <c r="BN3623" s="148" t="s">
        <v>986</v>
      </c>
      <c r="BO3623" s="148" t="s">
        <v>987</v>
      </c>
      <c r="BQ3623" s="153">
        <v>42534</v>
      </c>
      <c r="BR3623" s="148">
        <v>3</v>
      </c>
      <c r="BT3623" s="148">
        <v>1409</v>
      </c>
      <c r="BV3623" s="148" t="s">
        <v>1617</v>
      </c>
      <c r="BW3623" s="148">
        <v>28</v>
      </c>
      <c r="BY3623" s="148">
        <v>27</v>
      </c>
      <c r="CA3623" s="148">
        <v>1</v>
      </c>
      <c r="CC3623" s="148">
        <v>34255833500051</v>
      </c>
      <c r="CE3623" s="148" t="s">
        <v>100</v>
      </c>
      <c r="CF3623" s="148">
        <v>1</v>
      </c>
      <c r="CH3623" s="148">
        <v>3</v>
      </c>
      <c r="CJ3623" s="149">
        <v>41054531300042</v>
      </c>
      <c r="CL3623" s="149" t="s">
        <v>97</v>
      </c>
      <c r="CN3623" s="149">
        <v>3</v>
      </c>
      <c r="CT3623" s="149" t="s">
        <v>98</v>
      </c>
      <c r="CU3623" s="152">
        <v>42667</v>
      </c>
      <c r="CV3623" s="149">
        <v>0</v>
      </c>
      <c r="CX3623" s="149" t="s">
        <v>97</v>
      </c>
      <c r="CY3623" s="149" t="s">
        <v>99</v>
      </c>
      <c r="CZ3623" s="149">
        <v>41054531300042</v>
      </c>
      <c r="DB3623" s="149" t="s">
        <v>100</v>
      </c>
      <c r="DC3623" s="149" t="s">
        <v>101</v>
      </c>
      <c r="DD3623" s="149" t="s">
        <v>102</v>
      </c>
      <c r="DE3623" s="149" t="s">
        <v>1615</v>
      </c>
      <c r="DF3623" s="149">
        <v>1</v>
      </c>
    </row>
    <row r="3624" spans="1:110" x14ac:dyDescent="0.25">
      <c r="A3624" s="148" t="s">
        <v>96</v>
      </c>
      <c r="B3624" s="148">
        <v>0</v>
      </c>
      <c r="D3624" s="148" t="s">
        <v>97</v>
      </c>
      <c r="K3624" s="148">
        <v>1</v>
      </c>
      <c r="M3624" s="148">
        <v>5</v>
      </c>
      <c r="N3624" s="148" t="s">
        <v>982</v>
      </c>
      <c r="O3624" s="148">
        <v>0</v>
      </c>
      <c r="Q3624" s="148" t="s">
        <v>983</v>
      </c>
      <c r="R3624" s="148">
        <v>6127975</v>
      </c>
      <c r="S3624" s="153">
        <v>42534</v>
      </c>
      <c r="T3624" s="148">
        <v>10</v>
      </c>
      <c r="U3624" s="148">
        <v>1</v>
      </c>
      <c r="V3624" s="148">
        <v>1</v>
      </c>
      <c r="X3624" s="148">
        <v>0</v>
      </c>
      <c r="Y3624" s="148">
        <v>0</v>
      </c>
      <c r="Z3624" s="153">
        <v>42535</v>
      </c>
      <c r="AA3624" s="154" t="s">
        <v>984</v>
      </c>
      <c r="AB3624" s="148">
        <v>23</v>
      </c>
      <c r="AC3624" s="148">
        <v>23</v>
      </c>
      <c r="AD3624" s="148" t="s">
        <v>117</v>
      </c>
      <c r="AE3624" s="154" t="s">
        <v>148</v>
      </c>
      <c r="AF3624" s="148">
        <v>2</v>
      </c>
      <c r="AG3624" s="148">
        <v>2</v>
      </c>
      <c r="AJ3624" s="148" t="s">
        <v>668</v>
      </c>
      <c r="AK3624" s="148">
        <v>1222</v>
      </c>
      <c r="AL3624" s="148">
        <v>5.0000000000000001E-3</v>
      </c>
      <c r="AM3624" s="148">
        <v>5.0000000000000001E-3</v>
      </c>
      <c r="AP3624" s="148">
        <v>454</v>
      </c>
      <c r="AQ3624" s="148">
        <v>454</v>
      </c>
      <c r="AR3624" s="148">
        <v>1222</v>
      </c>
      <c r="AS3624" s="148">
        <v>10</v>
      </c>
      <c r="AT3624" s="148">
        <v>10</v>
      </c>
      <c r="AU3624" s="148">
        <v>5.0000000000000001E-3</v>
      </c>
      <c r="AV3624" s="148">
        <v>5.0000000000000001E-3</v>
      </c>
      <c r="AY3624" s="148">
        <v>133</v>
      </c>
      <c r="AZ3624" s="148">
        <v>133</v>
      </c>
      <c r="BA3624" s="148" t="s">
        <v>107</v>
      </c>
      <c r="BB3624" s="148">
        <v>11</v>
      </c>
      <c r="BD3624" s="148">
        <v>8</v>
      </c>
      <c r="BF3624" s="148" t="s">
        <v>985</v>
      </c>
      <c r="BG3624" s="148">
        <v>1</v>
      </c>
      <c r="BI3624" s="153">
        <v>42535</v>
      </c>
      <c r="BJ3624" s="154" t="s">
        <v>112</v>
      </c>
      <c r="BK3624" s="148">
        <v>41054531300042</v>
      </c>
      <c r="BM3624" s="148" t="s">
        <v>100</v>
      </c>
      <c r="BN3624" s="148" t="s">
        <v>986</v>
      </c>
      <c r="BO3624" s="148" t="s">
        <v>987</v>
      </c>
      <c r="BQ3624" s="153">
        <v>42534</v>
      </c>
      <c r="BR3624" s="148">
        <v>3</v>
      </c>
      <c r="BT3624" s="148">
        <v>1409</v>
      </c>
      <c r="BV3624" s="148" t="s">
        <v>1617</v>
      </c>
      <c r="BW3624" s="148">
        <v>28</v>
      </c>
      <c r="BY3624" s="148">
        <v>27</v>
      </c>
      <c r="CA3624" s="148">
        <v>1</v>
      </c>
      <c r="CC3624" s="148">
        <v>34255833500051</v>
      </c>
      <c r="CE3624" s="148" t="s">
        <v>100</v>
      </c>
      <c r="CF3624" s="148">
        <v>1</v>
      </c>
      <c r="CH3624" s="148">
        <v>3</v>
      </c>
      <c r="CJ3624" s="149">
        <v>41054531300042</v>
      </c>
      <c r="CL3624" s="149" t="s">
        <v>97</v>
      </c>
      <c r="CN3624" s="149">
        <v>3</v>
      </c>
      <c r="CT3624" s="149" t="s">
        <v>98</v>
      </c>
      <c r="CU3624" s="152">
        <v>42667</v>
      </c>
      <c r="CV3624" s="149">
        <v>0</v>
      </c>
      <c r="CX3624" s="149" t="s">
        <v>97</v>
      </c>
      <c r="CY3624" s="149" t="s">
        <v>99</v>
      </c>
      <c r="CZ3624" s="149">
        <v>41054531300042</v>
      </c>
      <c r="DB3624" s="149" t="s">
        <v>100</v>
      </c>
      <c r="DC3624" s="149" t="s">
        <v>101</v>
      </c>
      <c r="DD3624" s="149" t="s">
        <v>102</v>
      </c>
      <c r="DE3624" s="149" t="s">
        <v>1615</v>
      </c>
      <c r="DF3624" s="149">
        <v>1</v>
      </c>
    </row>
    <row r="3625" spans="1:110" x14ac:dyDescent="0.25">
      <c r="A3625" s="148" t="s">
        <v>96</v>
      </c>
      <c r="B3625" s="148">
        <v>0</v>
      </c>
      <c r="D3625" s="148" t="s">
        <v>97</v>
      </c>
      <c r="K3625" s="148">
        <v>1</v>
      </c>
      <c r="M3625" s="148">
        <v>5</v>
      </c>
      <c r="N3625" s="148" t="s">
        <v>982</v>
      </c>
      <c r="O3625" s="148">
        <v>0</v>
      </c>
      <c r="Q3625" s="148" t="s">
        <v>983</v>
      </c>
      <c r="R3625" s="148">
        <v>6127975</v>
      </c>
      <c r="S3625" s="153">
        <v>42534</v>
      </c>
      <c r="T3625" s="148">
        <v>10</v>
      </c>
      <c r="U3625" s="148">
        <v>1</v>
      </c>
      <c r="V3625" s="148">
        <v>1</v>
      </c>
      <c r="X3625" s="148">
        <v>0</v>
      </c>
      <c r="Y3625" s="148">
        <v>0</v>
      </c>
      <c r="Z3625" s="153">
        <v>42535</v>
      </c>
      <c r="AA3625" s="154" t="s">
        <v>984</v>
      </c>
      <c r="AB3625" s="148">
        <v>23</v>
      </c>
      <c r="AC3625" s="148">
        <v>23</v>
      </c>
      <c r="AD3625" s="148" t="s">
        <v>117</v>
      </c>
      <c r="AE3625" s="154" t="s">
        <v>154</v>
      </c>
      <c r="AF3625" s="148">
        <v>2</v>
      </c>
      <c r="AG3625" s="148">
        <v>2</v>
      </c>
      <c r="AJ3625" s="148" t="s">
        <v>669</v>
      </c>
      <c r="AK3625" s="148">
        <v>5654</v>
      </c>
      <c r="AL3625" s="148">
        <v>5.0000000000000001E-3</v>
      </c>
      <c r="AM3625" s="148">
        <v>5.0000000000000001E-3</v>
      </c>
      <c r="AN3625" s="148">
        <v>712</v>
      </c>
      <c r="AO3625" s="148">
        <v>712</v>
      </c>
      <c r="AP3625" s="148">
        <v>405</v>
      </c>
      <c r="AQ3625" s="148">
        <v>405</v>
      </c>
      <c r="AR3625" s="148">
        <v>5654</v>
      </c>
      <c r="AS3625" s="148">
        <v>10</v>
      </c>
      <c r="AT3625" s="148">
        <v>10</v>
      </c>
      <c r="AU3625" s="148">
        <v>5.0000000000000001E-3</v>
      </c>
      <c r="AV3625" s="148">
        <v>5.0000000000000001E-3</v>
      </c>
      <c r="AW3625" s="148">
        <v>1168</v>
      </c>
      <c r="AX3625" s="148">
        <v>1168</v>
      </c>
      <c r="AY3625" s="148">
        <v>133</v>
      </c>
      <c r="AZ3625" s="148">
        <v>133</v>
      </c>
      <c r="BA3625" s="148" t="s">
        <v>107</v>
      </c>
      <c r="BB3625" s="148">
        <v>11</v>
      </c>
      <c r="BD3625" s="148">
        <v>8</v>
      </c>
      <c r="BF3625" s="148" t="s">
        <v>985</v>
      </c>
      <c r="BG3625" s="148">
        <v>1</v>
      </c>
      <c r="BI3625" s="153">
        <v>42535</v>
      </c>
      <c r="BJ3625" s="154" t="s">
        <v>112</v>
      </c>
      <c r="BK3625" s="148">
        <v>41054531300042</v>
      </c>
      <c r="BM3625" s="148" t="s">
        <v>100</v>
      </c>
      <c r="BN3625" s="148" t="s">
        <v>986</v>
      </c>
      <c r="BO3625" s="148" t="s">
        <v>987</v>
      </c>
      <c r="BQ3625" s="153">
        <v>42534</v>
      </c>
      <c r="BR3625" s="148">
        <v>3</v>
      </c>
      <c r="BT3625" s="148">
        <v>1409</v>
      </c>
      <c r="BV3625" s="148" t="s">
        <v>1617</v>
      </c>
      <c r="BW3625" s="148">
        <v>28</v>
      </c>
      <c r="BY3625" s="148">
        <v>27</v>
      </c>
      <c r="CA3625" s="148">
        <v>1</v>
      </c>
      <c r="CC3625" s="148">
        <v>34255833500051</v>
      </c>
      <c r="CE3625" s="148" t="s">
        <v>100</v>
      </c>
      <c r="CF3625" s="148">
        <v>1</v>
      </c>
      <c r="CH3625" s="148">
        <v>3</v>
      </c>
      <c r="CJ3625" s="149">
        <v>41054531300042</v>
      </c>
      <c r="CL3625" s="149" t="s">
        <v>97</v>
      </c>
      <c r="CN3625" s="149">
        <v>3</v>
      </c>
      <c r="CT3625" s="149" t="s">
        <v>98</v>
      </c>
      <c r="CU3625" s="152">
        <v>42667</v>
      </c>
      <c r="CV3625" s="149">
        <v>0</v>
      </c>
      <c r="CX3625" s="149" t="s">
        <v>97</v>
      </c>
      <c r="CY3625" s="149" t="s">
        <v>99</v>
      </c>
      <c r="CZ3625" s="149">
        <v>41054531300042</v>
      </c>
      <c r="DB3625" s="149" t="s">
        <v>100</v>
      </c>
      <c r="DC3625" s="149" t="s">
        <v>101</v>
      </c>
      <c r="DD3625" s="149" t="s">
        <v>102</v>
      </c>
      <c r="DE3625" s="149" t="s">
        <v>1615</v>
      </c>
      <c r="DF3625" s="149">
        <v>1</v>
      </c>
    </row>
    <row r="3626" spans="1:110" x14ac:dyDescent="0.25">
      <c r="A3626" s="148" t="s">
        <v>96</v>
      </c>
      <c r="B3626" s="148">
        <v>0</v>
      </c>
      <c r="D3626" s="148" t="s">
        <v>97</v>
      </c>
      <c r="K3626" s="148">
        <v>1</v>
      </c>
      <c r="M3626" s="148">
        <v>5</v>
      </c>
      <c r="N3626" s="148" t="s">
        <v>982</v>
      </c>
      <c r="O3626" s="148">
        <v>0</v>
      </c>
      <c r="Q3626" s="148" t="s">
        <v>983</v>
      </c>
      <c r="R3626" s="148">
        <v>6127975</v>
      </c>
      <c r="S3626" s="153">
        <v>42534</v>
      </c>
      <c r="T3626" s="148">
        <v>10</v>
      </c>
      <c r="U3626" s="148">
        <v>1</v>
      </c>
      <c r="V3626" s="148">
        <v>1</v>
      </c>
      <c r="X3626" s="148">
        <v>0</v>
      </c>
      <c r="Y3626" s="148">
        <v>0</v>
      </c>
      <c r="Z3626" s="153">
        <v>42535</v>
      </c>
      <c r="AA3626" s="154" t="s">
        <v>984</v>
      </c>
      <c r="AB3626" s="148">
        <v>23</v>
      </c>
      <c r="AC3626" s="148">
        <v>23</v>
      </c>
      <c r="AD3626" s="148" t="s">
        <v>117</v>
      </c>
      <c r="AE3626" s="154" t="s">
        <v>148</v>
      </c>
      <c r="AF3626" s="148">
        <v>2</v>
      </c>
      <c r="AG3626" s="148">
        <v>2</v>
      </c>
      <c r="AJ3626" s="148" t="s">
        <v>670</v>
      </c>
      <c r="AK3626" s="148">
        <v>1225</v>
      </c>
      <c r="AL3626" s="148">
        <v>5.0000000000000001E-3</v>
      </c>
      <c r="AM3626" s="148">
        <v>5.0000000000000001E-3</v>
      </c>
      <c r="AP3626" s="148">
        <v>454</v>
      </c>
      <c r="AQ3626" s="148">
        <v>454</v>
      </c>
      <c r="AR3626" s="148">
        <v>1225</v>
      </c>
      <c r="AS3626" s="148">
        <v>10</v>
      </c>
      <c r="AT3626" s="148">
        <v>10</v>
      </c>
      <c r="AU3626" s="148">
        <v>5.0000000000000001E-3</v>
      </c>
      <c r="AV3626" s="148">
        <v>5.0000000000000001E-3</v>
      </c>
      <c r="AY3626" s="148">
        <v>133</v>
      </c>
      <c r="AZ3626" s="148">
        <v>133</v>
      </c>
      <c r="BA3626" s="148" t="s">
        <v>107</v>
      </c>
      <c r="BB3626" s="148">
        <v>11</v>
      </c>
      <c r="BD3626" s="148">
        <v>8</v>
      </c>
      <c r="BF3626" s="148" t="s">
        <v>985</v>
      </c>
      <c r="BG3626" s="148">
        <v>1</v>
      </c>
      <c r="BI3626" s="153">
        <v>42535</v>
      </c>
      <c r="BJ3626" s="154" t="s">
        <v>112</v>
      </c>
      <c r="BK3626" s="148">
        <v>41054531300042</v>
      </c>
      <c r="BM3626" s="148" t="s">
        <v>100</v>
      </c>
      <c r="BN3626" s="148" t="s">
        <v>986</v>
      </c>
      <c r="BO3626" s="148" t="s">
        <v>987</v>
      </c>
      <c r="BQ3626" s="153">
        <v>42534</v>
      </c>
      <c r="BR3626" s="148">
        <v>3</v>
      </c>
      <c r="BT3626" s="148">
        <v>1409</v>
      </c>
      <c r="BV3626" s="148" t="s">
        <v>1617</v>
      </c>
      <c r="BW3626" s="148">
        <v>28</v>
      </c>
      <c r="BY3626" s="148">
        <v>27</v>
      </c>
      <c r="CA3626" s="148">
        <v>1</v>
      </c>
      <c r="CC3626" s="148">
        <v>34255833500051</v>
      </c>
      <c r="CE3626" s="148" t="s">
        <v>100</v>
      </c>
      <c r="CF3626" s="148">
        <v>1</v>
      </c>
      <c r="CH3626" s="148">
        <v>3</v>
      </c>
      <c r="CJ3626" s="149">
        <v>41054531300042</v>
      </c>
      <c r="CL3626" s="149" t="s">
        <v>97</v>
      </c>
      <c r="CN3626" s="149">
        <v>3</v>
      </c>
      <c r="CT3626" s="149" t="s">
        <v>98</v>
      </c>
      <c r="CU3626" s="152">
        <v>42667</v>
      </c>
      <c r="CV3626" s="149">
        <v>0</v>
      </c>
      <c r="CX3626" s="149" t="s">
        <v>97</v>
      </c>
      <c r="CY3626" s="149" t="s">
        <v>99</v>
      </c>
      <c r="CZ3626" s="149">
        <v>41054531300042</v>
      </c>
      <c r="DB3626" s="149" t="s">
        <v>100</v>
      </c>
      <c r="DC3626" s="149" t="s">
        <v>101</v>
      </c>
      <c r="DD3626" s="149" t="s">
        <v>102</v>
      </c>
      <c r="DE3626" s="149" t="s">
        <v>1615</v>
      </c>
      <c r="DF3626" s="149">
        <v>1</v>
      </c>
    </row>
    <row r="3627" spans="1:110" x14ac:dyDescent="0.25">
      <c r="A3627" s="148" t="s">
        <v>96</v>
      </c>
      <c r="B3627" s="148">
        <v>0</v>
      </c>
      <c r="D3627" s="148" t="s">
        <v>97</v>
      </c>
      <c r="K3627" s="148">
        <v>1</v>
      </c>
      <c r="M3627" s="148">
        <v>5</v>
      </c>
      <c r="N3627" s="148" t="s">
        <v>982</v>
      </c>
      <c r="O3627" s="148">
        <v>0</v>
      </c>
      <c r="Q3627" s="148" t="s">
        <v>983</v>
      </c>
      <c r="R3627" s="148">
        <v>6127975</v>
      </c>
      <c r="S3627" s="153">
        <v>42534</v>
      </c>
      <c r="T3627" s="148">
        <v>10</v>
      </c>
      <c r="U3627" s="148">
        <v>1</v>
      </c>
      <c r="V3627" s="148">
        <v>1</v>
      </c>
      <c r="X3627" s="148">
        <v>0</v>
      </c>
      <c r="Y3627" s="148">
        <v>0</v>
      </c>
      <c r="Z3627" s="153">
        <v>42535</v>
      </c>
      <c r="AA3627" s="154" t="s">
        <v>984</v>
      </c>
      <c r="AB3627" s="148">
        <v>23</v>
      </c>
      <c r="AC3627" s="148">
        <v>23</v>
      </c>
      <c r="AD3627" s="148" t="s">
        <v>117</v>
      </c>
      <c r="AE3627" s="154" t="s">
        <v>148</v>
      </c>
      <c r="AF3627" s="148">
        <v>2</v>
      </c>
      <c r="AG3627" s="148">
        <v>2</v>
      </c>
      <c r="AJ3627" s="148" t="s">
        <v>671</v>
      </c>
      <c r="AK3627" s="148">
        <v>1797</v>
      </c>
      <c r="AL3627" s="148">
        <v>0.02</v>
      </c>
      <c r="AM3627" s="148">
        <v>0.02</v>
      </c>
      <c r="AP3627" s="148">
        <v>454</v>
      </c>
      <c r="AQ3627" s="148">
        <v>454</v>
      </c>
      <c r="AR3627" s="148">
        <v>1797</v>
      </c>
      <c r="AS3627" s="148">
        <v>10</v>
      </c>
      <c r="AT3627" s="148">
        <v>10</v>
      </c>
      <c r="AU3627" s="148">
        <v>0.02</v>
      </c>
      <c r="AV3627" s="148">
        <v>0.02</v>
      </c>
      <c r="AY3627" s="148">
        <v>133</v>
      </c>
      <c r="AZ3627" s="148">
        <v>133</v>
      </c>
      <c r="BA3627" s="148" t="s">
        <v>107</v>
      </c>
      <c r="BB3627" s="148">
        <v>11</v>
      </c>
      <c r="BD3627" s="148">
        <v>8</v>
      </c>
      <c r="BF3627" s="148" t="s">
        <v>985</v>
      </c>
      <c r="BG3627" s="148">
        <v>1</v>
      </c>
      <c r="BI3627" s="153">
        <v>42535</v>
      </c>
      <c r="BJ3627" s="154" t="s">
        <v>112</v>
      </c>
      <c r="BK3627" s="148">
        <v>41054531300042</v>
      </c>
      <c r="BM3627" s="148" t="s">
        <v>100</v>
      </c>
      <c r="BN3627" s="148" t="s">
        <v>986</v>
      </c>
      <c r="BO3627" s="148" t="s">
        <v>987</v>
      </c>
      <c r="BQ3627" s="153">
        <v>42534</v>
      </c>
      <c r="BR3627" s="148">
        <v>3</v>
      </c>
      <c r="BT3627" s="148">
        <v>1409</v>
      </c>
      <c r="BV3627" s="148" t="s">
        <v>1617</v>
      </c>
      <c r="BW3627" s="148">
        <v>28</v>
      </c>
      <c r="BY3627" s="148">
        <v>27</v>
      </c>
      <c r="CA3627" s="148">
        <v>1</v>
      </c>
      <c r="CC3627" s="148">
        <v>34255833500051</v>
      </c>
      <c r="CE3627" s="148" t="s">
        <v>100</v>
      </c>
      <c r="CF3627" s="148">
        <v>1</v>
      </c>
      <c r="CH3627" s="148">
        <v>3</v>
      </c>
      <c r="CJ3627" s="149">
        <v>41054531300042</v>
      </c>
      <c r="CL3627" s="149" t="s">
        <v>97</v>
      </c>
      <c r="CN3627" s="149">
        <v>3</v>
      </c>
      <c r="CT3627" s="149" t="s">
        <v>98</v>
      </c>
      <c r="CU3627" s="152">
        <v>42667</v>
      </c>
      <c r="CV3627" s="149">
        <v>0</v>
      </c>
      <c r="CX3627" s="149" t="s">
        <v>97</v>
      </c>
      <c r="CY3627" s="149" t="s">
        <v>99</v>
      </c>
      <c r="CZ3627" s="149">
        <v>41054531300042</v>
      </c>
      <c r="DB3627" s="149" t="s">
        <v>100</v>
      </c>
      <c r="DC3627" s="149" t="s">
        <v>101</v>
      </c>
      <c r="DD3627" s="149" t="s">
        <v>102</v>
      </c>
      <c r="DE3627" s="149" t="s">
        <v>1615</v>
      </c>
      <c r="DF3627" s="149">
        <v>1</v>
      </c>
    </row>
    <row r="3628" spans="1:110" x14ac:dyDescent="0.25">
      <c r="A3628" s="148" t="s">
        <v>96</v>
      </c>
      <c r="B3628" s="148">
        <v>0</v>
      </c>
      <c r="D3628" s="148" t="s">
        <v>97</v>
      </c>
      <c r="K3628" s="148">
        <v>1</v>
      </c>
      <c r="M3628" s="148">
        <v>5</v>
      </c>
      <c r="N3628" s="148" t="s">
        <v>982</v>
      </c>
      <c r="O3628" s="148">
        <v>0</v>
      </c>
      <c r="Q3628" s="148" t="s">
        <v>983</v>
      </c>
      <c r="R3628" s="148">
        <v>6127975</v>
      </c>
      <c r="S3628" s="153">
        <v>42534</v>
      </c>
      <c r="T3628" s="148">
        <v>10</v>
      </c>
      <c r="U3628" s="148">
        <v>1</v>
      </c>
      <c r="V3628" s="148">
        <v>1</v>
      </c>
      <c r="X3628" s="148">
        <v>0</v>
      </c>
      <c r="Y3628" s="148">
        <v>0</v>
      </c>
      <c r="Z3628" s="153">
        <v>42535</v>
      </c>
      <c r="AA3628" s="154" t="s">
        <v>984</v>
      </c>
      <c r="AB3628" s="148">
        <v>23</v>
      </c>
      <c r="AC3628" s="148">
        <v>23</v>
      </c>
      <c r="AD3628" s="148" t="s">
        <v>117</v>
      </c>
      <c r="AE3628" s="154" t="s">
        <v>148</v>
      </c>
      <c r="AF3628" s="148">
        <v>2</v>
      </c>
      <c r="AG3628" s="148">
        <v>2</v>
      </c>
      <c r="AJ3628" s="148" t="s">
        <v>672</v>
      </c>
      <c r="AK3628" s="148">
        <v>1226</v>
      </c>
      <c r="AL3628" s="148">
        <v>5.0000000000000001E-3</v>
      </c>
      <c r="AM3628" s="148">
        <v>5.0000000000000001E-3</v>
      </c>
      <c r="AP3628" s="148">
        <v>454</v>
      </c>
      <c r="AQ3628" s="148">
        <v>454</v>
      </c>
      <c r="AR3628" s="148">
        <v>1226</v>
      </c>
      <c r="AS3628" s="148">
        <v>10</v>
      </c>
      <c r="AT3628" s="148">
        <v>10</v>
      </c>
      <c r="AU3628" s="148">
        <v>5.0000000000000001E-3</v>
      </c>
      <c r="AV3628" s="148">
        <v>5.0000000000000001E-3</v>
      </c>
      <c r="AY3628" s="148">
        <v>133</v>
      </c>
      <c r="AZ3628" s="148">
        <v>133</v>
      </c>
      <c r="BA3628" s="148" t="s">
        <v>107</v>
      </c>
      <c r="BB3628" s="148">
        <v>11</v>
      </c>
      <c r="BD3628" s="148">
        <v>8</v>
      </c>
      <c r="BF3628" s="148" t="s">
        <v>985</v>
      </c>
      <c r="BG3628" s="148">
        <v>1</v>
      </c>
      <c r="BI3628" s="153">
        <v>42535</v>
      </c>
      <c r="BJ3628" s="154" t="s">
        <v>112</v>
      </c>
      <c r="BK3628" s="148">
        <v>41054531300042</v>
      </c>
      <c r="BM3628" s="148" t="s">
        <v>100</v>
      </c>
      <c r="BN3628" s="148" t="s">
        <v>986</v>
      </c>
      <c r="BO3628" s="148" t="s">
        <v>987</v>
      </c>
      <c r="BQ3628" s="153">
        <v>42534</v>
      </c>
      <c r="BR3628" s="148">
        <v>3</v>
      </c>
      <c r="BT3628" s="148">
        <v>1409</v>
      </c>
      <c r="BV3628" s="148" t="s">
        <v>1617</v>
      </c>
      <c r="BW3628" s="148">
        <v>28</v>
      </c>
      <c r="BY3628" s="148">
        <v>27</v>
      </c>
      <c r="CA3628" s="148">
        <v>1</v>
      </c>
      <c r="CC3628" s="148">
        <v>34255833500051</v>
      </c>
      <c r="CE3628" s="148" t="s">
        <v>100</v>
      </c>
      <c r="CF3628" s="148">
        <v>1</v>
      </c>
      <c r="CH3628" s="148">
        <v>3</v>
      </c>
      <c r="CJ3628" s="149">
        <v>41054531300042</v>
      </c>
      <c r="CL3628" s="149" t="s">
        <v>97</v>
      </c>
      <c r="CN3628" s="149">
        <v>3</v>
      </c>
      <c r="CT3628" s="149" t="s">
        <v>98</v>
      </c>
      <c r="CU3628" s="152">
        <v>42667</v>
      </c>
      <c r="CV3628" s="149">
        <v>0</v>
      </c>
      <c r="CX3628" s="149" t="s">
        <v>97</v>
      </c>
      <c r="CY3628" s="149" t="s">
        <v>99</v>
      </c>
      <c r="CZ3628" s="149">
        <v>41054531300042</v>
      </c>
      <c r="DB3628" s="149" t="s">
        <v>100</v>
      </c>
      <c r="DC3628" s="149" t="s">
        <v>101</v>
      </c>
      <c r="DD3628" s="149" t="s">
        <v>102</v>
      </c>
      <c r="DE3628" s="149" t="s">
        <v>1615</v>
      </c>
      <c r="DF3628" s="149">
        <v>1</v>
      </c>
    </row>
    <row r="3629" spans="1:110" x14ac:dyDescent="0.25">
      <c r="A3629" s="148" t="s">
        <v>96</v>
      </c>
      <c r="B3629" s="148">
        <v>0</v>
      </c>
      <c r="D3629" s="148" t="s">
        <v>97</v>
      </c>
      <c r="K3629" s="148">
        <v>1</v>
      </c>
      <c r="M3629" s="148">
        <v>5</v>
      </c>
      <c r="N3629" s="148" t="s">
        <v>982</v>
      </c>
      <c r="O3629" s="148">
        <v>0</v>
      </c>
      <c r="Q3629" s="148" t="s">
        <v>983</v>
      </c>
      <c r="R3629" s="148">
        <v>6127975</v>
      </c>
      <c r="S3629" s="153">
        <v>42534</v>
      </c>
      <c r="T3629" s="148">
        <v>10</v>
      </c>
      <c r="U3629" s="148">
        <v>1</v>
      </c>
      <c r="V3629" s="148">
        <v>1</v>
      </c>
      <c r="X3629" s="148">
        <v>0</v>
      </c>
      <c r="Y3629" s="148">
        <v>0</v>
      </c>
      <c r="Z3629" s="153">
        <v>42535</v>
      </c>
      <c r="AA3629" s="154" t="s">
        <v>984</v>
      </c>
      <c r="AB3629" s="148">
        <v>23</v>
      </c>
      <c r="AC3629" s="148">
        <v>23</v>
      </c>
      <c r="AD3629" s="148" t="s">
        <v>117</v>
      </c>
      <c r="AE3629" s="154" t="s">
        <v>148</v>
      </c>
      <c r="AF3629" s="148">
        <v>2</v>
      </c>
      <c r="AG3629" s="148">
        <v>2</v>
      </c>
      <c r="AJ3629" s="148" t="s">
        <v>673</v>
      </c>
      <c r="AK3629" s="148">
        <v>7143</v>
      </c>
      <c r="AL3629" s="148">
        <v>5.0000000000000001E-3</v>
      </c>
      <c r="AM3629" s="148">
        <v>5.0000000000000001E-3</v>
      </c>
      <c r="AP3629" s="148">
        <v>454</v>
      </c>
      <c r="AQ3629" s="148">
        <v>454</v>
      </c>
      <c r="AR3629" s="148">
        <v>7143</v>
      </c>
      <c r="AS3629" s="148">
        <v>10</v>
      </c>
      <c r="AT3629" s="148">
        <v>10</v>
      </c>
      <c r="AU3629" s="148">
        <v>5.0000000000000001E-3</v>
      </c>
      <c r="AV3629" s="148">
        <v>5.0000000000000001E-3</v>
      </c>
      <c r="AY3629" s="148">
        <v>133</v>
      </c>
      <c r="AZ3629" s="148">
        <v>133</v>
      </c>
      <c r="BA3629" s="148" t="s">
        <v>107</v>
      </c>
      <c r="BB3629" s="148">
        <v>11</v>
      </c>
      <c r="BD3629" s="148">
        <v>8</v>
      </c>
      <c r="BF3629" s="148" t="s">
        <v>985</v>
      </c>
      <c r="BG3629" s="148">
        <v>1</v>
      </c>
      <c r="BI3629" s="153">
        <v>42535</v>
      </c>
      <c r="BJ3629" s="154" t="s">
        <v>112</v>
      </c>
      <c r="BK3629" s="148">
        <v>41054531300042</v>
      </c>
      <c r="BM3629" s="148" t="s">
        <v>100</v>
      </c>
      <c r="BN3629" s="148" t="s">
        <v>986</v>
      </c>
      <c r="BO3629" s="148" t="s">
        <v>987</v>
      </c>
      <c r="BQ3629" s="153">
        <v>42534</v>
      </c>
      <c r="BR3629" s="148">
        <v>3</v>
      </c>
      <c r="BT3629" s="148">
        <v>1409</v>
      </c>
      <c r="BV3629" s="148" t="s">
        <v>1617</v>
      </c>
      <c r="BW3629" s="148">
        <v>28</v>
      </c>
      <c r="BY3629" s="148">
        <v>27</v>
      </c>
      <c r="CA3629" s="148">
        <v>1</v>
      </c>
      <c r="CC3629" s="148">
        <v>34255833500051</v>
      </c>
      <c r="CE3629" s="148" t="s">
        <v>100</v>
      </c>
      <c r="CF3629" s="148">
        <v>1</v>
      </c>
      <c r="CH3629" s="148">
        <v>3</v>
      </c>
      <c r="CJ3629" s="149">
        <v>41054531300042</v>
      </c>
      <c r="CL3629" s="149" t="s">
        <v>97</v>
      </c>
      <c r="CN3629" s="149">
        <v>3</v>
      </c>
      <c r="CT3629" s="149" t="s">
        <v>98</v>
      </c>
      <c r="CU3629" s="152">
        <v>42667</v>
      </c>
      <c r="CV3629" s="149">
        <v>0</v>
      </c>
      <c r="CX3629" s="149" t="s">
        <v>97</v>
      </c>
      <c r="CY3629" s="149" t="s">
        <v>99</v>
      </c>
      <c r="CZ3629" s="149">
        <v>41054531300042</v>
      </c>
      <c r="DB3629" s="149" t="s">
        <v>100</v>
      </c>
      <c r="DC3629" s="149" t="s">
        <v>101</v>
      </c>
      <c r="DD3629" s="149" t="s">
        <v>102</v>
      </c>
      <c r="DE3629" s="149" t="s">
        <v>1615</v>
      </c>
      <c r="DF3629" s="149">
        <v>1</v>
      </c>
    </row>
    <row r="3630" spans="1:110" x14ac:dyDescent="0.25">
      <c r="A3630" s="148" t="s">
        <v>96</v>
      </c>
      <c r="B3630" s="148">
        <v>0</v>
      </c>
      <c r="D3630" s="148" t="s">
        <v>97</v>
      </c>
      <c r="K3630" s="148">
        <v>1</v>
      </c>
      <c r="M3630" s="148">
        <v>5</v>
      </c>
      <c r="N3630" s="148" t="s">
        <v>982</v>
      </c>
      <c r="O3630" s="148">
        <v>0</v>
      </c>
      <c r="Q3630" s="148" t="s">
        <v>983</v>
      </c>
      <c r="R3630" s="148">
        <v>6127975</v>
      </c>
      <c r="S3630" s="153">
        <v>42534</v>
      </c>
      <c r="T3630" s="148">
        <v>10</v>
      </c>
      <c r="U3630" s="148">
        <v>1</v>
      </c>
      <c r="V3630" s="148">
        <v>1</v>
      </c>
      <c r="X3630" s="148">
        <v>0</v>
      </c>
      <c r="Y3630" s="148">
        <v>0</v>
      </c>
      <c r="Z3630" s="153">
        <v>42535</v>
      </c>
      <c r="AA3630" s="154" t="s">
        <v>984</v>
      </c>
      <c r="AB3630" s="148">
        <v>23</v>
      </c>
      <c r="AC3630" s="148">
        <v>23</v>
      </c>
      <c r="AD3630" s="148" t="s">
        <v>117</v>
      </c>
      <c r="AE3630" s="154" t="s">
        <v>154</v>
      </c>
      <c r="AF3630" s="148">
        <v>2</v>
      </c>
      <c r="AG3630" s="148">
        <v>2</v>
      </c>
      <c r="AJ3630" s="148" t="s">
        <v>674</v>
      </c>
      <c r="AK3630" s="148">
        <v>1707</v>
      </c>
      <c r="AL3630" s="148">
        <v>5.0000000000000001E-3</v>
      </c>
      <c r="AM3630" s="148">
        <v>5.0000000000000001E-3</v>
      </c>
      <c r="AN3630" s="148">
        <v>712</v>
      </c>
      <c r="AO3630" s="148">
        <v>712</v>
      </c>
      <c r="AP3630" s="148">
        <v>405</v>
      </c>
      <c r="AQ3630" s="148">
        <v>405</v>
      </c>
      <c r="AR3630" s="148">
        <v>1707</v>
      </c>
      <c r="AS3630" s="148">
        <v>10</v>
      </c>
      <c r="AT3630" s="148">
        <v>10</v>
      </c>
      <c r="AU3630" s="148">
        <v>5.0000000000000001E-3</v>
      </c>
      <c r="AV3630" s="148">
        <v>5.0000000000000001E-3</v>
      </c>
      <c r="AW3630" s="148">
        <v>1168</v>
      </c>
      <c r="AX3630" s="148">
        <v>1168</v>
      </c>
      <c r="AY3630" s="148">
        <v>133</v>
      </c>
      <c r="AZ3630" s="148">
        <v>133</v>
      </c>
      <c r="BA3630" s="148" t="s">
        <v>107</v>
      </c>
      <c r="BB3630" s="148">
        <v>11</v>
      </c>
      <c r="BD3630" s="148">
        <v>8</v>
      </c>
      <c r="BF3630" s="148" t="s">
        <v>985</v>
      </c>
      <c r="BG3630" s="148">
        <v>1</v>
      </c>
      <c r="BI3630" s="153">
        <v>42535</v>
      </c>
      <c r="BJ3630" s="154" t="s">
        <v>112</v>
      </c>
      <c r="BK3630" s="148">
        <v>41054531300042</v>
      </c>
      <c r="BM3630" s="148" t="s">
        <v>100</v>
      </c>
      <c r="BN3630" s="148" t="s">
        <v>986</v>
      </c>
      <c r="BO3630" s="148" t="s">
        <v>987</v>
      </c>
      <c r="BQ3630" s="153">
        <v>42534</v>
      </c>
      <c r="BR3630" s="148">
        <v>3</v>
      </c>
      <c r="BT3630" s="148">
        <v>1409</v>
      </c>
      <c r="BV3630" s="148" t="s">
        <v>1617</v>
      </c>
      <c r="BW3630" s="148">
        <v>28</v>
      </c>
      <c r="BY3630" s="148">
        <v>27</v>
      </c>
      <c r="CA3630" s="148">
        <v>1</v>
      </c>
      <c r="CC3630" s="148">
        <v>34255833500051</v>
      </c>
      <c r="CE3630" s="148" t="s">
        <v>100</v>
      </c>
      <c r="CF3630" s="148">
        <v>1</v>
      </c>
      <c r="CH3630" s="148">
        <v>3</v>
      </c>
      <c r="CJ3630" s="149">
        <v>41054531300042</v>
      </c>
      <c r="CL3630" s="149" t="s">
        <v>97</v>
      </c>
      <c r="CN3630" s="149">
        <v>3</v>
      </c>
      <c r="CT3630" s="149" t="s">
        <v>98</v>
      </c>
      <c r="CU3630" s="152">
        <v>42667</v>
      </c>
      <c r="CV3630" s="149">
        <v>0</v>
      </c>
      <c r="CX3630" s="149" t="s">
        <v>97</v>
      </c>
      <c r="CY3630" s="149" t="s">
        <v>99</v>
      </c>
      <c r="CZ3630" s="149">
        <v>41054531300042</v>
      </c>
      <c r="DB3630" s="149" t="s">
        <v>100</v>
      </c>
      <c r="DC3630" s="149" t="s">
        <v>101</v>
      </c>
      <c r="DD3630" s="149" t="s">
        <v>102</v>
      </c>
      <c r="DE3630" s="149" t="s">
        <v>1615</v>
      </c>
      <c r="DF3630" s="149">
        <v>1</v>
      </c>
    </row>
    <row r="3631" spans="1:110" x14ac:dyDescent="0.25">
      <c r="A3631" s="148" t="s">
        <v>96</v>
      </c>
      <c r="B3631" s="148">
        <v>0</v>
      </c>
      <c r="D3631" s="148" t="s">
        <v>97</v>
      </c>
      <c r="K3631" s="148">
        <v>1</v>
      </c>
      <c r="M3631" s="148">
        <v>5</v>
      </c>
      <c r="N3631" s="148" t="s">
        <v>982</v>
      </c>
      <c r="O3631" s="148">
        <v>0</v>
      </c>
      <c r="Q3631" s="148" t="s">
        <v>983</v>
      </c>
      <c r="R3631" s="148">
        <v>6127975</v>
      </c>
      <c r="S3631" s="153">
        <v>42534</v>
      </c>
      <c r="T3631" s="148">
        <v>10</v>
      </c>
      <c r="U3631" s="148">
        <v>1</v>
      </c>
      <c r="V3631" s="148">
        <v>1</v>
      </c>
      <c r="X3631" s="148">
        <v>0</v>
      </c>
      <c r="Y3631" s="148">
        <v>0</v>
      </c>
      <c r="Z3631" s="153">
        <v>42535</v>
      </c>
      <c r="AA3631" s="154" t="s">
        <v>984</v>
      </c>
      <c r="AB3631" s="148">
        <v>3</v>
      </c>
      <c r="AC3631" s="148">
        <v>3</v>
      </c>
      <c r="AD3631" s="148" t="s">
        <v>227</v>
      </c>
      <c r="AE3631" s="154" t="s">
        <v>230</v>
      </c>
      <c r="AF3631" s="148">
        <v>2</v>
      </c>
      <c r="AG3631" s="148">
        <v>2</v>
      </c>
      <c r="AJ3631" s="148" t="s">
        <v>675</v>
      </c>
      <c r="AK3631" s="148">
        <v>1395</v>
      </c>
      <c r="AL3631" s="148">
        <v>5</v>
      </c>
      <c r="AM3631" s="148">
        <v>5</v>
      </c>
      <c r="AP3631" s="148">
        <v>422</v>
      </c>
      <c r="AQ3631" s="148">
        <v>422</v>
      </c>
      <c r="AR3631" s="148">
        <v>1395</v>
      </c>
      <c r="AS3631" s="148">
        <v>1</v>
      </c>
      <c r="AT3631" s="148">
        <v>1</v>
      </c>
      <c r="AU3631" s="148">
        <v>390</v>
      </c>
      <c r="AV3631" s="148">
        <v>390</v>
      </c>
      <c r="AY3631" s="148">
        <v>323</v>
      </c>
      <c r="AZ3631" s="148">
        <v>323</v>
      </c>
      <c r="BA3631" s="148" t="s">
        <v>676</v>
      </c>
      <c r="BB3631" s="148">
        <v>11</v>
      </c>
      <c r="BD3631" s="148">
        <v>8</v>
      </c>
      <c r="BF3631" s="148" t="s">
        <v>985</v>
      </c>
      <c r="BG3631" s="148">
        <v>1</v>
      </c>
      <c r="BI3631" s="153">
        <v>42535</v>
      </c>
      <c r="BJ3631" s="154" t="s">
        <v>112</v>
      </c>
      <c r="BK3631" s="148">
        <v>41054531300042</v>
      </c>
      <c r="BM3631" s="148" t="s">
        <v>100</v>
      </c>
      <c r="BN3631" s="148" t="s">
        <v>986</v>
      </c>
      <c r="BO3631" s="148" t="s">
        <v>987</v>
      </c>
      <c r="BQ3631" s="153">
        <v>42534</v>
      </c>
      <c r="BR3631" s="148">
        <v>3</v>
      </c>
      <c r="BT3631" s="148">
        <v>1409</v>
      </c>
      <c r="BV3631" s="148" t="s">
        <v>1617</v>
      </c>
      <c r="BW3631" s="148">
        <v>28</v>
      </c>
      <c r="BY3631" s="148">
        <v>27</v>
      </c>
      <c r="CA3631" s="148">
        <v>1</v>
      </c>
      <c r="CC3631" s="148">
        <v>34255833500051</v>
      </c>
      <c r="CE3631" s="148" t="s">
        <v>100</v>
      </c>
      <c r="CF3631" s="148">
        <v>1</v>
      </c>
      <c r="CH3631" s="148">
        <v>3</v>
      </c>
      <c r="CJ3631" s="149">
        <v>41054531300042</v>
      </c>
      <c r="CL3631" s="149" t="s">
        <v>97</v>
      </c>
      <c r="CN3631" s="149">
        <v>3</v>
      </c>
      <c r="CT3631" s="149" t="s">
        <v>98</v>
      </c>
      <c r="CU3631" s="152">
        <v>42667</v>
      </c>
      <c r="CV3631" s="149">
        <v>0</v>
      </c>
      <c r="CX3631" s="149" t="s">
        <v>97</v>
      </c>
      <c r="CY3631" s="149" t="s">
        <v>99</v>
      </c>
      <c r="CZ3631" s="149">
        <v>41054531300042</v>
      </c>
      <c r="DB3631" s="149" t="s">
        <v>100</v>
      </c>
      <c r="DC3631" s="149" t="s">
        <v>101</v>
      </c>
      <c r="DD3631" s="149" t="s">
        <v>102</v>
      </c>
      <c r="DE3631" s="149" t="s">
        <v>1615</v>
      </c>
      <c r="DF3631" s="149">
        <v>1</v>
      </c>
    </row>
    <row r="3632" spans="1:110" x14ac:dyDescent="0.25">
      <c r="A3632" s="148" t="s">
        <v>96</v>
      </c>
      <c r="B3632" s="148">
        <v>0</v>
      </c>
      <c r="D3632" s="148" t="s">
        <v>97</v>
      </c>
      <c r="K3632" s="148">
        <v>1</v>
      </c>
      <c r="M3632" s="148">
        <v>5</v>
      </c>
      <c r="N3632" s="148" t="s">
        <v>982</v>
      </c>
      <c r="O3632" s="148">
        <v>0</v>
      </c>
      <c r="Q3632" s="148" t="s">
        <v>983</v>
      </c>
      <c r="R3632" s="148">
        <v>6127975</v>
      </c>
      <c r="S3632" s="153">
        <v>42534</v>
      </c>
      <c r="T3632" s="148">
        <v>10</v>
      </c>
      <c r="U3632" s="148">
        <v>1</v>
      </c>
      <c r="V3632" s="148">
        <v>1</v>
      </c>
      <c r="X3632" s="148">
        <v>0</v>
      </c>
      <c r="Y3632" s="148">
        <v>0</v>
      </c>
      <c r="Z3632" s="153">
        <v>42535</v>
      </c>
      <c r="AA3632" s="154" t="s">
        <v>984</v>
      </c>
      <c r="AB3632" s="148">
        <v>23</v>
      </c>
      <c r="AC3632" s="148">
        <v>23</v>
      </c>
      <c r="AD3632" s="148" t="s">
        <v>105</v>
      </c>
      <c r="AE3632" s="154" t="s">
        <v>111</v>
      </c>
      <c r="AF3632" s="148">
        <v>2</v>
      </c>
      <c r="AG3632" s="148">
        <v>2</v>
      </c>
      <c r="AJ3632" s="148" t="s">
        <v>677</v>
      </c>
      <c r="AK3632" s="148">
        <v>1467</v>
      </c>
      <c r="AL3632" s="148">
        <v>0.5</v>
      </c>
      <c r="AM3632" s="148">
        <v>0.5</v>
      </c>
      <c r="AP3632" s="148">
        <v>357</v>
      </c>
      <c r="AQ3632" s="148">
        <v>357</v>
      </c>
      <c r="AR3632" s="148">
        <v>1467</v>
      </c>
      <c r="AS3632" s="148">
        <v>10</v>
      </c>
      <c r="AT3632" s="148">
        <v>10</v>
      </c>
      <c r="AU3632" s="148">
        <v>0.5</v>
      </c>
      <c r="AV3632" s="148">
        <v>0.5</v>
      </c>
      <c r="AY3632" s="148">
        <v>133</v>
      </c>
      <c r="AZ3632" s="148">
        <v>133</v>
      </c>
      <c r="BA3632" s="148" t="s">
        <v>107</v>
      </c>
      <c r="BB3632" s="148">
        <v>11</v>
      </c>
      <c r="BD3632" s="148">
        <v>8</v>
      </c>
      <c r="BF3632" s="148" t="s">
        <v>985</v>
      </c>
      <c r="BG3632" s="148">
        <v>1</v>
      </c>
      <c r="BI3632" s="153">
        <v>42535</v>
      </c>
      <c r="BJ3632" s="154" t="s">
        <v>112</v>
      </c>
      <c r="BK3632" s="148">
        <v>41054531300042</v>
      </c>
      <c r="BM3632" s="148" t="s">
        <v>100</v>
      </c>
      <c r="BN3632" s="148" t="s">
        <v>986</v>
      </c>
      <c r="BO3632" s="148" t="s">
        <v>987</v>
      </c>
      <c r="BQ3632" s="153">
        <v>42534</v>
      </c>
      <c r="BR3632" s="148">
        <v>3</v>
      </c>
      <c r="BT3632" s="148">
        <v>1409</v>
      </c>
      <c r="BV3632" s="148" t="s">
        <v>1617</v>
      </c>
      <c r="BW3632" s="148">
        <v>28</v>
      </c>
      <c r="BY3632" s="148">
        <v>27</v>
      </c>
      <c r="CA3632" s="148">
        <v>1</v>
      </c>
      <c r="CC3632" s="148">
        <v>34255833500051</v>
      </c>
      <c r="CE3632" s="148" t="s">
        <v>100</v>
      </c>
      <c r="CF3632" s="148">
        <v>1</v>
      </c>
      <c r="CH3632" s="148">
        <v>3</v>
      </c>
      <c r="CJ3632" s="149">
        <v>41054531300042</v>
      </c>
      <c r="CL3632" s="149" t="s">
        <v>97</v>
      </c>
      <c r="CN3632" s="149">
        <v>3</v>
      </c>
      <c r="CT3632" s="149" t="s">
        <v>98</v>
      </c>
      <c r="CU3632" s="152">
        <v>42667</v>
      </c>
      <c r="CV3632" s="149">
        <v>0</v>
      </c>
      <c r="CX3632" s="149" t="s">
        <v>97</v>
      </c>
      <c r="CY3632" s="149" t="s">
        <v>99</v>
      </c>
      <c r="CZ3632" s="149">
        <v>41054531300042</v>
      </c>
      <c r="DB3632" s="149" t="s">
        <v>100</v>
      </c>
      <c r="DC3632" s="149" t="s">
        <v>101</v>
      </c>
      <c r="DD3632" s="149" t="s">
        <v>102</v>
      </c>
      <c r="DE3632" s="149" t="s">
        <v>1615</v>
      </c>
      <c r="DF3632" s="149">
        <v>1</v>
      </c>
    </row>
    <row r="3633" spans="1:110" x14ac:dyDescent="0.25">
      <c r="A3633" s="148" t="s">
        <v>96</v>
      </c>
      <c r="B3633" s="148">
        <v>0</v>
      </c>
      <c r="D3633" s="148" t="s">
        <v>97</v>
      </c>
      <c r="K3633" s="148">
        <v>1</v>
      </c>
      <c r="M3633" s="148">
        <v>5</v>
      </c>
      <c r="N3633" s="148" t="s">
        <v>982</v>
      </c>
      <c r="O3633" s="148">
        <v>0</v>
      </c>
      <c r="Q3633" s="148" t="s">
        <v>983</v>
      </c>
      <c r="R3633" s="148">
        <v>6127975</v>
      </c>
      <c r="S3633" s="153">
        <v>42534</v>
      </c>
      <c r="T3633" s="148">
        <v>10</v>
      </c>
      <c r="U3633" s="148">
        <v>1</v>
      </c>
      <c r="V3633" s="148">
        <v>1</v>
      </c>
      <c r="X3633" s="148">
        <v>0</v>
      </c>
      <c r="Y3633" s="148">
        <v>0</v>
      </c>
      <c r="Z3633" s="153">
        <v>42535</v>
      </c>
      <c r="AA3633" s="154" t="s">
        <v>984</v>
      </c>
      <c r="AB3633" s="148">
        <v>23</v>
      </c>
      <c r="AC3633" s="148">
        <v>23</v>
      </c>
      <c r="AD3633" s="148" t="s">
        <v>117</v>
      </c>
      <c r="AE3633" s="154" t="s">
        <v>148</v>
      </c>
      <c r="AF3633" s="148">
        <v>2</v>
      </c>
      <c r="AG3633" s="148">
        <v>2</v>
      </c>
      <c r="AJ3633" s="148" t="s">
        <v>678</v>
      </c>
      <c r="AK3633" s="148">
        <v>1880</v>
      </c>
      <c r="AL3633" s="148">
        <v>5.0000000000000001E-3</v>
      </c>
      <c r="AM3633" s="148">
        <v>5.0000000000000001E-3</v>
      </c>
      <c r="AP3633" s="148">
        <v>454</v>
      </c>
      <c r="AQ3633" s="148">
        <v>454</v>
      </c>
      <c r="AR3633" s="148">
        <v>1880</v>
      </c>
      <c r="AS3633" s="148">
        <v>10</v>
      </c>
      <c r="AT3633" s="148">
        <v>10</v>
      </c>
      <c r="AU3633" s="148">
        <v>5.0000000000000001E-3</v>
      </c>
      <c r="AV3633" s="148">
        <v>5.0000000000000001E-3</v>
      </c>
      <c r="AY3633" s="148">
        <v>133</v>
      </c>
      <c r="AZ3633" s="148">
        <v>133</v>
      </c>
      <c r="BA3633" s="148" t="s">
        <v>107</v>
      </c>
      <c r="BB3633" s="148">
        <v>11</v>
      </c>
      <c r="BD3633" s="148">
        <v>8</v>
      </c>
      <c r="BF3633" s="148" t="s">
        <v>985</v>
      </c>
      <c r="BG3633" s="148">
        <v>1</v>
      </c>
      <c r="BI3633" s="153">
        <v>42535</v>
      </c>
      <c r="BJ3633" s="154" t="s">
        <v>112</v>
      </c>
      <c r="BK3633" s="148">
        <v>41054531300042</v>
      </c>
      <c r="BM3633" s="148" t="s">
        <v>100</v>
      </c>
      <c r="BN3633" s="148" t="s">
        <v>986</v>
      </c>
      <c r="BO3633" s="148" t="s">
        <v>987</v>
      </c>
      <c r="BQ3633" s="153">
        <v>42534</v>
      </c>
      <c r="BR3633" s="148">
        <v>3</v>
      </c>
      <c r="BT3633" s="148">
        <v>1409</v>
      </c>
      <c r="BV3633" s="148" t="s">
        <v>1617</v>
      </c>
      <c r="BW3633" s="148">
        <v>28</v>
      </c>
      <c r="BY3633" s="148">
        <v>27</v>
      </c>
      <c r="CA3633" s="148">
        <v>1</v>
      </c>
      <c r="CC3633" s="148">
        <v>34255833500051</v>
      </c>
      <c r="CE3633" s="148" t="s">
        <v>100</v>
      </c>
      <c r="CF3633" s="148">
        <v>1</v>
      </c>
      <c r="CH3633" s="148">
        <v>3</v>
      </c>
      <c r="CJ3633" s="149">
        <v>41054531300042</v>
      </c>
      <c r="CL3633" s="149" t="s">
        <v>97</v>
      </c>
      <c r="CN3633" s="149">
        <v>3</v>
      </c>
      <c r="CT3633" s="149" t="s">
        <v>98</v>
      </c>
      <c r="CU3633" s="152">
        <v>42667</v>
      </c>
      <c r="CV3633" s="149">
        <v>0</v>
      </c>
      <c r="CX3633" s="149" t="s">
        <v>97</v>
      </c>
      <c r="CY3633" s="149" t="s">
        <v>99</v>
      </c>
      <c r="CZ3633" s="149">
        <v>41054531300042</v>
      </c>
      <c r="DB3633" s="149" t="s">
        <v>100</v>
      </c>
      <c r="DC3633" s="149" t="s">
        <v>101</v>
      </c>
      <c r="DD3633" s="149" t="s">
        <v>102</v>
      </c>
      <c r="DE3633" s="149" t="s">
        <v>1615</v>
      </c>
      <c r="DF3633" s="149">
        <v>1</v>
      </c>
    </row>
    <row r="3634" spans="1:110" x14ac:dyDescent="0.25">
      <c r="A3634" s="148" t="s">
        <v>96</v>
      </c>
      <c r="B3634" s="148">
        <v>0</v>
      </c>
      <c r="D3634" s="148" t="s">
        <v>97</v>
      </c>
      <c r="K3634" s="148">
        <v>1</v>
      </c>
      <c r="M3634" s="148">
        <v>5</v>
      </c>
      <c r="N3634" s="148" t="s">
        <v>982</v>
      </c>
      <c r="O3634" s="148">
        <v>0</v>
      </c>
      <c r="Q3634" s="148" t="s">
        <v>983</v>
      </c>
      <c r="R3634" s="148">
        <v>6127975</v>
      </c>
      <c r="S3634" s="153">
        <v>42534</v>
      </c>
      <c r="T3634" s="148">
        <v>10</v>
      </c>
      <c r="U3634" s="148">
        <v>1</v>
      </c>
      <c r="V3634" s="148">
        <v>1</v>
      </c>
      <c r="X3634" s="148">
        <v>0</v>
      </c>
      <c r="Y3634" s="148">
        <v>0</v>
      </c>
      <c r="Z3634" s="153">
        <v>42535</v>
      </c>
      <c r="AA3634" s="154" t="s">
        <v>984</v>
      </c>
      <c r="AB3634" s="148">
        <v>23</v>
      </c>
      <c r="AC3634" s="148">
        <v>23</v>
      </c>
      <c r="AD3634" s="148" t="s">
        <v>117</v>
      </c>
      <c r="AE3634" s="154" t="s">
        <v>148</v>
      </c>
      <c r="AF3634" s="148">
        <v>2</v>
      </c>
      <c r="AG3634" s="148">
        <v>2</v>
      </c>
      <c r="AJ3634" s="148" t="s">
        <v>679</v>
      </c>
      <c r="AK3634" s="148">
        <v>1227</v>
      </c>
      <c r="AL3634" s="148">
        <v>5.0000000000000001E-3</v>
      </c>
      <c r="AM3634" s="148">
        <v>5.0000000000000001E-3</v>
      </c>
      <c r="AP3634" s="148">
        <v>454</v>
      </c>
      <c r="AQ3634" s="148">
        <v>454</v>
      </c>
      <c r="AR3634" s="148">
        <v>1227</v>
      </c>
      <c r="AS3634" s="148">
        <v>10</v>
      </c>
      <c r="AT3634" s="148">
        <v>10</v>
      </c>
      <c r="AU3634" s="148">
        <v>5.0000000000000001E-3</v>
      </c>
      <c r="AV3634" s="148">
        <v>5.0000000000000001E-3</v>
      </c>
      <c r="AY3634" s="148">
        <v>133</v>
      </c>
      <c r="AZ3634" s="148">
        <v>133</v>
      </c>
      <c r="BA3634" s="148" t="s">
        <v>107</v>
      </c>
      <c r="BB3634" s="148">
        <v>11</v>
      </c>
      <c r="BD3634" s="148">
        <v>8</v>
      </c>
      <c r="BF3634" s="148" t="s">
        <v>985</v>
      </c>
      <c r="BG3634" s="148">
        <v>1</v>
      </c>
      <c r="BI3634" s="153">
        <v>42535</v>
      </c>
      <c r="BJ3634" s="154" t="s">
        <v>112</v>
      </c>
      <c r="BK3634" s="148">
        <v>41054531300042</v>
      </c>
      <c r="BM3634" s="148" t="s">
        <v>100</v>
      </c>
      <c r="BN3634" s="148" t="s">
        <v>986</v>
      </c>
      <c r="BO3634" s="148" t="s">
        <v>987</v>
      </c>
      <c r="BQ3634" s="153">
        <v>42534</v>
      </c>
      <c r="BR3634" s="148">
        <v>3</v>
      </c>
      <c r="BT3634" s="148">
        <v>1409</v>
      </c>
      <c r="BV3634" s="148" t="s">
        <v>1617</v>
      </c>
      <c r="BW3634" s="148">
        <v>28</v>
      </c>
      <c r="BY3634" s="148">
        <v>27</v>
      </c>
      <c r="CA3634" s="148">
        <v>1</v>
      </c>
      <c r="CC3634" s="148">
        <v>34255833500051</v>
      </c>
      <c r="CE3634" s="148" t="s">
        <v>100</v>
      </c>
      <c r="CF3634" s="148">
        <v>1</v>
      </c>
      <c r="CH3634" s="148">
        <v>3</v>
      </c>
      <c r="CJ3634" s="149">
        <v>41054531300042</v>
      </c>
      <c r="CL3634" s="149" t="s">
        <v>97</v>
      </c>
      <c r="CN3634" s="149">
        <v>3</v>
      </c>
      <c r="CT3634" s="149" t="s">
        <v>98</v>
      </c>
      <c r="CU3634" s="152">
        <v>42667</v>
      </c>
      <c r="CV3634" s="149">
        <v>0</v>
      </c>
      <c r="CX3634" s="149" t="s">
        <v>97</v>
      </c>
      <c r="CY3634" s="149" t="s">
        <v>99</v>
      </c>
      <c r="CZ3634" s="149">
        <v>41054531300042</v>
      </c>
      <c r="DB3634" s="149" t="s">
        <v>100</v>
      </c>
      <c r="DC3634" s="149" t="s">
        <v>101</v>
      </c>
      <c r="DD3634" s="149" t="s">
        <v>102</v>
      </c>
      <c r="DE3634" s="149" t="s">
        <v>1615</v>
      </c>
      <c r="DF3634" s="149">
        <v>1</v>
      </c>
    </row>
    <row r="3635" spans="1:110" x14ac:dyDescent="0.25">
      <c r="A3635" s="148" t="s">
        <v>96</v>
      </c>
      <c r="B3635" s="148">
        <v>0</v>
      </c>
      <c r="D3635" s="148" t="s">
        <v>97</v>
      </c>
      <c r="K3635" s="148">
        <v>1</v>
      </c>
      <c r="M3635" s="148">
        <v>5</v>
      </c>
      <c r="N3635" s="148" t="s">
        <v>982</v>
      </c>
      <c r="O3635" s="148">
        <v>0</v>
      </c>
      <c r="Q3635" s="148" t="s">
        <v>983</v>
      </c>
      <c r="R3635" s="148">
        <v>6127975</v>
      </c>
      <c r="S3635" s="153">
        <v>42534</v>
      </c>
      <c r="T3635" s="148">
        <v>10</v>
      </c>
      <c r="U3635" s="148">
        <v>1</v>
      </c>
      <c r="V3635" s="148">
        <v>1</v>
      </c>
      <c r="X3635" s="148">
        <v>0</v>
      </c>
      <c r="Y3635" s="148">
        <v>0</v>
      </c>
      <c r="Z3635" s="153">
        <v>42535</v>
      </c>
      <c r="AA3635" s="154" t="s">
        <v>984</v>
      </c>
      <c r="AB3635" s="148">
        <v>23</v>
      </c>
      <c r="AC3635" s="148">
        <v>23</v>
      </c>
      <c r="AD3635" s="148" t="s">
        <v>117</v>
      </c>
      <c r="AE3635" s="154" t="s">
        <v>148</v>
      </c>
      <c r="AF3635" s="148">
        <v>2</v>
      </c>
      <c r="AG3635" s="148">
        <v>2</v>
      </c>
      <c r="AJ3635" s="148" t="s">
        <v>680</v>
      </c>
      <c r="AK3635" s="148">
        <v>1228</v>
      </c>
      <c r="AL3635" s="148">
        <v>5.0000000000000001E-3</v>
      </c>
      <c r="AM3635" s="148">
        <v>5.0000000000000001E-3</v>
      </c>
      <c r="AP3635" s="148">
        <v>454</v>
      </c>
      <c r="AQ3635" s="148">
        <v>454</v>
      </c>
      <c r="AR3635" s="148">
        <v>1228</v>
      </c>
      <c r="AS3635" s="148">
        <v>10</v>
      </c>
      <c r="AT3635" s="148">
        <v>10</v>
      </c>
      <c r="AU3635" s="148">
        <v>5.0000000000000001E-3</v>
      </c>
      <c r="AV3635" s="148">
        <v>5.0000000000000001E-3</v>
      </c>
      <c r="AY3635" s="148">
        <v>133</v>
      </c>
      <c r="AZ3635" s="148">
        <v>133</v>
      </c>
      <c r="BA3635" s="148" t="s">
        <v>107</v>
      </c>
      <c r="BB3635" s="148">
        <v>11</v>
      </c>
      <c r="BD3635" s="148">
        <v>8</v>
      </c>
      <c r="BF3635" s="148" t="s">
        <v>985</v>
      </c>
      <c r="BG3635" s="148">
        <v>1</v>
      </c>
      <c r="BI3635" s="153">
        <v>42535</v>
      </c>
      <c r="BJ3635" s="154" t="s">
        <v>112</v>
      </c>
      <c r="BK3635" s="148">
        <v>41054531300042</v>
      </c>
      <c r="BM3635" s="148" t="s">
        <v>100</v>
      </c>
      <c r="BN3635" s="148" t="s">
        <v>986</v>
      </c>
      <c r="BO3635" s="148" t="s">
        <v>987</v>
      </c>
      <c r="BQ3635" s="153">
        <v>42534</v>
      </c>
      <c r="BR3635" s="148">
        <v>3</v>
      </c>
      <c r="BT3635" s="148">
        <v>1409</v>
      </c>
      <c r="BV3635" s="148" t="s">
        <v>1617</v>
      </c>
      <c r="BW3635" s="148">
        <v>28</v>
      </c>
      <c r="BY3635" s="148">
        <v>27</v>
      </c>
      <c r="CA3635" s="148">
        <v>1</v>
      </c>
      <c r="CC3635" s="148">
        <v>34255833500051</v>
      </c>
      <c r="CE3635" s="148" t="s">
        <v>100</v>
      </c>
      <c r="CF3635" s="148">
        <v>1</v>
      </c>
      <c r="CH3635" s="148">
        <v>3</v>
      </c>
      <c r="CJ3635" s="149">
        <v>41054531300042</v>
      </c>
      <c r="CL3635" s="149" t="s">
        <v>97</v>
      </c>
      <c r="CN3635" s="149">
        <v>3</v>
      </c>
      <c r="CT3635" s="149" t="s">
        <v>98</v>
      </c>
      <c r="CU3635" s="152">
        <v>42667</v>
      </c>
      <c r="CV3635" s="149">
        <v>0</v>
      </c>
      <c r="CX3635" s="149" t="s">
        <v>97</v>
      </c>
      <c r="CY3635" s="149" t="s">
        <v>99</v>
      </c>
      <c r="CZ3635" s="149">
        <v>41054531300042</v>
      </c>
      <c r="DB3635" s="149" t="s">
        <v>100</v>
      </c>
      <c r="DC3635" s="149" t="s">
        <v>101</v>
      </c>
      <c r="DD3635" s="149" t="s">
        <v>102</v>
      </c>
      <c r="DE3635" s="149" t="s">
        <v>1615</v>
      </c>
      <c r="DF3635" s="149">
        <v>1</v>
      </c>
    </row>
    <row r="3636" spans="1:110" x14ac:dyDescent="0.25">
      <c r="A3636" s="148" t="s">
        <v>96</v>
      </c>
      <c r="B3636" s="148">
        <v>0</v>
      </c>
      <c r="D3636" s="148" t="s">
        <v>97</v>
      </c>
      <c r="K3636" s="148">
        <v>1</v>
      </c>
      <c r="M3636" s="148">
        <v>5</v>
      </c>
      <c r="N3636" s="148" t="s">
        <v>982</v>
      </c>
      <c r="O3636" s="148">
        <v>0</v>
      </c>
      <c r="Q3636" s="148" t="s">
        <v>983</v>
      </c>
      <c r="R3636" s="148">
        <v>6127975</v>
      </c>
      <c r="S3636" s="153">
        <v>42534</v>
      </c>
      <c r="T3636" s="148">
        <v>10</v>
      </c>
      <c r="U3636" s="148">
        <v>1</v>
      </c>
      <c r="V3636" s="148">
        <v>1</v>
      </c>
      <c r="X3636" s="148">
        <v>0</v>
      </c>
      <c r="Y3636" s="148">
        <v>0</v>
      </c>
      <c r="Z3636" s="153">
        <v>42535</v>
      </c>
      <c r="AA3636" s="154" t="s">
        <v>984</v>
      </c>
      <c r="AB3636" s="148">
        <v>23</v>
      </c>
      <c r="AC3636" s="148">
        <v>23</v>
      </c>
      <c r="AD3636" s="148" t="s">
        <v>117</v>
      </c>
      <c r="AE3636" s="154" t="s">
        <v>148</v>
      </c>
      <c r="AF3636" s="148">
        <v>2</v>
      </c>
      <c r="AG3636" s="148">
        <v>2</v>
      </c>
      <c r="AJ3636" s="148" t="s">
        <v>681</v>
      </c>
      <c r="AK3636" s="148">
        <v>1881</v>
      </c>
      <c r="AL3636" s="148">
        <v>5.0000000000000001E-3</v>
      </c>
      <c r="AM3636" s="148">
        <v>5.0000000000000001E-3</v>
      </c>
      <c r="AP3636" s="148">
        <v>454</v>
      </c>
      <c r="AQ3636" s="148">
        <v>454</v>
      </c>
      <c r="AR3636" s="148">
        <v>1881</v>
      </c>
      <c r="AS3636" s="148">
        <v>10</v>
      </c>
      <c r="AT3636" s="148">
        <v>10</v>
      </c>
      <c r="AU3636" s="148">
        <v>5.0000000000000001E-3</v>
      </c>
      <c r="AV3636" s="148">
        <v>5.0000000000000001E-3</v>
      </c>
      <c r="AY3636" s="148">
        <v>133</v>
      </c>
      <c r="AZ3636" s="148">
        <v>133</v>
      </c>
      <c r="BA3636" s="148" t="s">
        <v>107</v>
      </c>
      <c r="BB3636" s="148">
        <v>11</v>
      </c>
      <c r="BD3636" s="148">
        <v>8</v>
      </c>
      <c r="BF3636" s="148" t="s">
        <v>985</v>
      </c>
      <c r="BG3636" s="148">
        <v>1</v>
      </c>
      <c r="BI3636" s="153">
        <v>42535</v>
      </c>
      <c r="BJ3636" s="154" t="s">
        <v>112</v>
      </c>
      <c r="BK3636" s="148">
        <v>41054531300042</v>
      </c>
      <c r="BM3636" s="148" t="s">
        <v>100</v>
      </c>
      <c r="BN3636" s="148" t="s">
        <v>986</v>
      </c>
      <c r="BO3636" s="148" t="s">
        <v>987</v>
      </c>
      <c r="BQ3636" s="153">
        <v>42534</v>
      </c>
      <c r="BR3636" s="148">
        <v>3</v>
      </c>
      <c r="BT3636" s="148">
        <v>1409</v>
      </c>
      <c r="BV3636" s="148" t="s">
        <v>1617</v>
      </c>
      <c r="BW3636" s="148">
        <v>28</v>
      </c>
      <c r="BY3636" s="148">
        <v>27</v>
      </c>
      <c r="CA3636" s="148">
        <v>1</v>
      </c>
      <c r="CC3636" s="148">
        <v>34255833500051</v>
      </c>
      <c r="CE3636" s="148" t="s">
        <v>100</v>
      </c>
      <c r="CF3636" s="148">
        <v>1</v>
      </c>
      <c r="CH3636" s="148">
        <v>3</v>
      </c>
      <c r="CJ3636" s="149">
        <v>41054531300042</v>
      </c>
      <c r="CL3636" s="149" t="s">
        <v>97</v>
      </c>
      <c r="CN3636" s="149">
        <v>3</v>
      </c>
      <c r="CT3636" s="149" t="s">
        <v>98</v>
      </c>
      <c r="CU3636" s="152">
        <v>42667</v>
      </c>
      <c r="CV3636" s="149">
        <v>0</v>
      </c>
      <c r="CX3636" s="149" t="s">
        <v>97</v>
      </c>
      <c r="CY3636" s="149" t="s">
        <v>99</v>
      </c>
      <c r="CZ3636" s="149">
        <v>41054531300042</v>
      </c>
      <c r="DB3636" s="149" t="s">
        <v>100</v>
      </c>
      <c r="DC3636" s="149" t="s">
        <v>101</v>
      </c>
      <c r="DD3636" s="149" t="s">
        <v>102</v>
      </c>
      <c r="DE3636" s="149" t="s">
        <v>1615</v>
      </c>
      <c r="DF3636" s="149">
        <v>1</v>
      </c>
    </row>
    <row r="3637" spans="1:110" x14ac:dyDescent="0.25">
      <c r="A3637" s="148" t="s">
        <v>96</v>
      </c>
      <c r="B3637" s="148">
        <v>0</v>
      </c>
      <c r="D3637" s="148" t="s">
        <v>97</v>
      </c>
      <c r="K3637" s="148">
        <v>1</v>
      </c>
      <c r="M3637" s="148">
        <v>5</v>
      </c>
      <c r="N3637" s="148" t="s">
        <v>982</v>
      </c>
      <c r="O3637" s="148">
        <v>0</v>
      </c>
      <c r="Q3637" s="148" t="s">
        <v>983</v>
      </c>
      <c r="R3637" s="148">
        <v>6127975</v>
      </c>
      <c r="S3637" s="153">
        <v>42534</v>
      </c>
      <c r="T3637" s="148">
        <v>10</v>
      </c>
      <c r="U3637" s="148">
        <v>2</v>
      </c>
      <c r="V3637" s="148">
        <v>2</v>
      </c>
      <c r="W3637" s="148" t="s">
        <v>241</v>
      </c>
      <c r="X3637" s="148">
        <v>0</v>
      </c>
      <c r="Y3637" s="148">
        <v>0</v>
      </c>
      <c r="Z3637" s="153">
        <v>42535</v>
      </c>
      <c r="AA3637" s="154" t="s">
        <v>984</v>
      </c>
      <c r="AB3637" s="148">
        <v>23</v>
      </c>
      <c r="AC3637" s="148">
        <v>23</v>
      </c>
      <c r="AD3637" s="148" t="s">
        <v>117</v>
      </c>
      <c r="AE3637" s="154" t="s">
        <v>148</v>
      </c>
      <c r="AF3637" s="148">
        <v>2</v>
      </c>
      <c r="AG3637" s="148">
        <v>2</v>
      </c>
      <c r="AJ3637" s="148" t="s">
        <v>682</v>
      </c>
      <c r="AK3637" s="148">
        <v>1516</v>
      </c>
      <c r="AL3637" s="148">
        <v>5.0000000000000001E-3</v>
      </c>
      <c r="AM3637" s="148">
        <v>5.0000000000000001E-3</v>
      </c>
      <c r="AP3637" s="148">
        <v>454</v>
      </c>
      <c r="AQ3637" s="148">
        <v>454</v>
      </c>
      <c r="AR3637" s="148">
        <v>1516</v>
      </c>
      <c r="AS3637" s="148">
        <v>10</v>
      </c>
      <c r="AT3637" s="148">
        <v>10</v>
      </c>
      <c r="AU3637" s="148">
        <v>5.0000000000000001E-3</v>
      </c>
      <c r="AV3637" s="148">
        <v>5.0000000000000001E-3</v>
      </c>
      <c r="AY3637" s="148">
        <v>133</v>
      </c>
      <c r="AZ3637" s="148">
        <v>133</v>
      </c>
      <c r="BA3637" s="148" t="s">
        <v>107</v>
      </c>
      <c r="BB3637" s="148">
        <v>11</v>
      </c>
      <c r="BD3637" s="148">
        <v>8</v>
      </c>
      <c r="BF3637" s="148" t="s">
        <v>985</v>
      </c>
      <c r="BG3637" s="148">
        <v>1</v>
      </c>
      <c r="BI3637" s="153">
        <v>42535</v>
      </c>
      <c r="BJ3637" s="154" t="s">
        <v>112</v>
      </c>
      <c r="BK3637" s="148">
        <v>41054531300042</v>
      </c>
      <c r="BM3637" s="148" t="s">
        <v>100</v>
      </c>
      <c r="BN3637" s="148" t="s">
        <v>986</v>
      </c>
      <c r="BO3637" s="148" t="s">
        <v>987</v>
      </c>
      <c r="BQ3637" s="153">
        <v>42534</v>
      </c>
      <c r="BR3637" s="148">
        <v>3</v>
      </c>
      <c r="BT3637" s="148">
        <v>1409</v>
      </c>
      <c r="BV3637" s="148" t="s">
        <v>1617</v>
      </c>
      <c r="BW3637" s="148">
        <v>28</v>
      </c>
      <c r="BY3637" s="148">
        <v>27</v>
      </c>
      <c r="CA3637" s="148">
        <v>1</v>
      </c>
      <c r="CC3637" s="148">
        <v>34255833500051</v>
      </c>
      <c r="CE3637" s="148" t="s">
        <v>100</v>
      </c>
      <c r="CF3637" s="148">
        <v>1</v>
      </c>
      <c r="CH3637" s="148">
        <v>3</v>
      </c>
      <c r="CJ3637" s="149">
        <v>41054531300042</v>
      </c>
      <c r="CL3637" s="149" t="s">
        <v>97</v>
      </c>
      <c r="CN3637" s="149">
        <v>3</v>
      </c>
      <c r="CT3637" s="149" t="s">
        <v>98</v>
      </c>
      <c r="CU3637" s="152">
        <v>42667</v>
      </c>
      <c r="CV3637" s="149">
        <v>0</v>
      </c>
      <c r="CX3637" s="149" t="s">
        <v>97</v>
      </c>
      <c r="CY3637" s="149" t="s">
        <v>99</v>
      </c>
      <c r="CZ3637" s="149">
        <v>41054531300042</v>
      </c>
      <c r="DB3637" s="149" t="s">
        <v>100</v>
      </c>
      <c r="DC3637" s="149" t="s">
        <v>101</v>
      </c>
      <c r="DD3637" s="149" t="s">
        <v>102</v>
      </c>
      <c r="DE3637" s="149" t="s">
        <v>1615</v>
      </c>
      <c r="DF3637" s="149">
        <v>1</v>
      </c>
    </row>
    <row r="3638" spans="1:110" x14ac:dyDescent="0.25">
      <c r="A3638" s="148" t="s">
        <v>96</v>
      </c>
      <c r="B3638" s="148">
        <v>0</v>
      </c>
      <c r="D3638" s="148" t="s">
        <v>97</v>
      </c>
      <c r="K3638" s="148">
        <v>1</v>
      </c>
      <c r="M3638" s="148">
        <v>5</v>
      </c>
      <c r="N3638" s="148" t="s">
        <v>982</v>
      </c>
      <c r="O3638" s="148">
        <v>0</v>
      </c>
      <c r="Q3638" s="148" t="s">
        <v>983</v>
      </c>
      <c r="R3638" s="148">
        <v>6127975</v>
      </c>
      <c r="S3638" s="153">
        <v>42534</v>
      </c>
      <c r="T3638" s="148">
        <v>10</v>
      </c>
      <c r="U3638" s="148">
        <v>1</v>
      </c>
      <c r="V3638" s="148">
        <v>1</v>
      </c>
      <c r="X3638" s="148">
        <v>0</v>
      </c>
      <c r="Y3638" s="148">
        <v>0</v>
      </c>
      <c r="Z3638" s="153">
        <v>42536</v>
      </c>
      <c r="AA3638" s="154" t="s">
        <v>984</v>
      </c>
      <c r="AB3638" s="148">
        <v>23</v>
      </c>
      <c r="AC3638" s="148">
        <v>23</v>
      </c>
      <c r="AD3638" s="148" t="s">
        <v>105</v>
      </c>
      <c r="AE3638" s="154" t="s">
        <v>170</v>
      </c>
      <c r="AF3638" s="148">
        <v>2</v>
      </c>
      <c r="AG3638" s="148">
        <v>2</v>
      </c>
      <c r="AJ3638" s="148" t="s">
        <v>683</v>
      </c>
      <c r="AK3638" s="148">
        <v>1517</v>
      </c>
      <c r="AL3638" s="148">
        <v>0.01</v>
      </c>
      <c r="AM3638" s="148">
        <v>0.01</v>
      </c>
      <c r="AN3638" s="148">
        <v>712</v>
      </c>
      <c r="AO3638" s="148">
        <v>712</v>
      </c>
      <c r="AP3638" s="148">
        <v>151</v>
      </c>
      <c r="AQ3638" s="148">
        <v>151</v>
      </c>
      <c r="AR3638" s="148">
        <v>1517</v>
      </c>
      <c r="AS3638" s="148">
        <v>10</v>
      </c>
      <c r="AT3638" s="148">
        <v>10</v>
      </c>
      <c r="AU3638" s="148">
        <v>0.01</v>
      </c>
      <c r="AV3638" s="148">
        <v>0.01</v>
      </c>
      <c r="AW3638" s="148">
        <v>1168</v>
      </c>
      <c r="AX3638" s="148">
        <v>1168</v>
      </c>
      <c r="AY3638" s="148">
        <v>133</v>
      </c>
      <c r="AZ3638" s="148">
        <v>133</v>
      </c>
      <c r="BA3638" s="148" t="s">
        <v>107</v>
      </c>
      <c r="BB3638" s="148">
        <v>11</v>
      </c>
      <c r="BD3638" s="148">
        <v>8</v>
      </c>
      <c r="BF3638" s="148" t="s">
        <v>985</v>
      </c>
      <c r="BG3638" s="148">
        <v>1</v>
      </c>
      <c r="BI3638" s="153">
        <v>42535</v>
      </c>
      <c r="BJ3638" s="154" t="s">
        <v>112</v>
      </c>
      <c r="BK3638" s="148">
        <v>41054531300042</v>
      </c>
      <c r="BM3638" s="148" t="s">
        <v>100</v>
      </c>
      <c r="BN3638" s="148" t="s">
        <v>986</v>
      </c>
      <c r="BO3638" s="148" t="s">
        <v>987</v>
      </c>
      <c r="BQ3638" s="153">
        <v>42534</v>
      </c>
      <c r="BR3638" s="148">
        <v>3</v>
      </c>
      <c r="BT3638" s="148">
        <v>1409</v>
      </c>
      <c r="BV3638" s="148" t="s">
        <v>1617</v>
      </c>
      <c r="BW3638" s="148">
        <v>28</v>
      </c>
      <c r="BY3638" s="148">
        <v>27</v>
      </c>
      <c r="CA3638" s="148">
        <v>1</v>
      </c>
      <c r="CC3638" s="148">
        <v>34255833500051</v>
      </c>
      <c r="CE3638" s="148" t="s">
        <v>100</v>
      </c>
      <c r="CF3638" s="148">
        <v>1</v>
      </c>
      <c r="CH3638" s="148">
        <v>3</v>
      </c>
      <c r="CJ3638" s="149">
        <v>41054531300042</v>
      </c>
      <c r="CL3638" s="149" t="s">
        <v>97</v>
      </c>
      <c r="CN3638" s="149">
        <v>3</v>
      </c>
      <c r="CT3638" s="149" t="s">
        <v>98</v>
      </c>
      <c r="CU3638" s="152">
        <v>42667</v>
      </c>
      <c r="CV3638" s="149">
        <v>0</v>
      </c>
      <c r="CX3638" s="149" t="s">
        <v>97</v>
      </c>
      <c r="CY3638" s="149" t="s">
        <v>99</v>
      </c>
      <c r="CZ3638" s="149">
        <v>41054531300042</v>
      </c>
      <c r="DB3638" s="149" t="s">
        <v>100</v>
      </c>
      <c r="DC3638" s="149" t="s">
        <v>101</v>
      </c>
      <c r="DD3638" s="149" t="s">
        <v>102</v>
      </c>
      <c r="DE3638" s="149" t="s">
        <v>1615</v>
      </c>
      <c r="DF3638" s="149">
        <v>1</v>
      </c>
    </row>
    <row r="3639" spans="1:110" x14ac:dyDescent="0.25">
      <c r="A3639" s="148" t="s">
        <v>96</v>
      </c>
      <c r="B3639" s="148">
        <v>0</v>
      </c>
      <c r="D3639" s="148" t="s">
        <v>97</v>
      </c>
      <c r="K3639" s="148">
        <v>1</v>
      </c>
      <c r="M3639" s="148">
        <v>5</v>
      </c>
      <c r="N3639" s="148" t="s">
        <v>982</v>
      </c>
      <c r="O3639" s="148">
        <v>0</v>
      </c>
      <c r="Q3639" s="148" t="s">
        <v>983</v>
      </c>
      <c r="R3639" s="148">
        <v>6127975</v>
      </c>
      <c r="S3639" s="153">
        <v>42534</v>
      </c>
      <c r="T3639" s="148">
        <v>10</v>
      </c>
      <c r="U3639" s="148">
        <v>1</v>
      </c>
      <c r="V3639" s="148">
        <v>1</v>
      </c>
      <c r="X3639" s="148">
        <v>0</v>
      </c>
      <c r="Y3639" s="148">
        <v>0</v>
      </c>
      <c r="Z3639" s="153">
        <v>42535</v>
      </c>
      <c r="AA3639" s="154" t="s">
        <v>984</v>
      </c>
      <c r="AB3639" s="148">
        <v>23</v>
      </c>
      <c r="AC3639" s="148">
        <v>23</v>
      </c>
      <c r="AD3639" s="148" t="s">
        <v>117</v>
      </c>
      <c r="AE3639" s="154" t="s">
        <v>154</v>
      </c>
      <c r="AF3639" s="148">
        <v>2</v>
      </c>
      <c r="AG3639" s="148">
        <v>2</v>
      </c>
      <c r="AJ3639" s="148" t="s">
        <v>684</v>
      </c>
      <c r="AK3639" s="148">
        <v>1519</v>
      </c>
      <c r="AL3639" s="148">
        <v>5.0000000000000001E-3</v>
      </c>
      <c r="AM3639" s="148">
        <v>5.0000000000000001E-3</v>
      </c>
      <c r="AN3639" s="148">
        <v>712</v>
      </c>
      <c r="AO3639" s="148">
        <v>712</v>
      </c>
      <c r="AP3639" s="148">
        <v>405</v>
      </c>
      <c r="AQ3639" s="148">
        <v>405</v>
      </c>
      <c r="AR3639" s="148">
        <v>1519</v>
      </c>
      <c r="AS3639" s="148">
        <v>10</v>
      </c>
      <c r="AT3639" s="148">
        <v>10</v>
      </c>
      <c r="AU3639" s="148">
        <v>5.0000000000000001E-3</v>
      </c>
      <c r="AV3639" s="148">
        <v>5.0000000000000001E-3</v>
      </c>
      <c r="AW3639" s="148">
        <v>1168</v>
      </c>
      <c r="AX3639" s="148">
        <v>1168</v>
      </c>
      <c r="AY3639" s="148">
        <v>133</v>
      </c>
      <c r="AZ3639" s="148">
        <v>133</v>
      </c>
      <c r="BA3639" s="148" t="s">
        <v>107</v>
      </c>
      <c r="BB3639" s="148">
        <v>11</v>
      </c>
      <c r="BD3639" s="148">
        <v>8</v>
      </c>
      <c r="BF3639" s="148" t="s">
        <v>985</v>
      </c>
      <c r="BG3639" s="148">
        <v>1</v>
      </c>
      <c r="BI3639" s="153">
        <v>42535</v>
      </c>
      <c r="BJ3639" s="154" t="s">
        <v>112</v>
      </c>
      <c r="BK3639" s="148">
        <v>41054531300042</v>
      </c>
      <c r="BM3639" s="148" t="s">
        <v>100</v>
      </c>
      <c r="BN3639" s="148" t="s">
        <v>986</v>
      </c>
      <c r="BO3639" s="148" t="s">
        <v>987</v>
      </c>
      <c r="BQ3639" s="153">
        <v>42534</v>
      </c>
      <c r="BR3639" s="148">
        <v>3</v>
      </c>
      <c r="BT3639" s="148">
        <v>1409</v>
      </c>
      <c r="BV3639" s="148" t="s">
        <v>1617</v>
      </c>
      <c r="BW3639" s="148">
        <v>28</v>
      </c>
      <c r="BY3639" s="148">
        <v>27</v>
      </c>
      <c r="CA3639" s="148">
        <v>1</v>
      </c>
      <c r="CC3639" s="148">
        <v>34255833500051</v>
      </c>
      <c r="CE3639" s="148" t="s">
        <v>100</v>
      </c>
      <c r="CF3639" s="148">
        <v>1</v>
      </c>
      <c r="CH3639" s="148">
        <v>3</v>
      </c>
      <c r="CJ3639" s="149">
        <v>41054531300042</v>
      </c>
      <c r="CL3639" s="149" t="s">
        <v>97</v>
      </c>
      <c r="CN3639" s="149">
        <v>3</v>
      </c>
      <c r="CT3639" s="149" t="s">
        <v>98</v>
      </c>
      <c r="CU3639" s="152">
        <v>42667</v>
      </c>
      <c r="CV3639" s="149">
        <v>0</v>
      </c>
      <c r="CX3639" s="149" t="s">
        <v>97</v>
      </c>
      <c r="CY3639" s="149" t="s">
        <v>99</v>
      </c>
      <c r="CZ3639" s="149">
        <v>41054531300042</v>
      </c>
      <c r="DB3639" s="149" t="s">
        <v>100</v>
      </c>
      <c r="DC3639" s="149" t="s">
        <v>101</v>
      </c>
      <c r="DD3639" s="149" t="s">
        <v>102</v>
      </c>
      <c r="DE3639" s="149" t="s">
        <v>1615</v>
      </c>
      <c r="DF3639" s="149">
        <v>1</v>
      </c>
    </row>
    <row r="3640" spans="1:110" x14ac:dyDescent="0.25">
      <c r="A3640" s="148" t="s">
        <v>96</v>
      </c>
      <c r="B3640" s="148">
        <v>0</v>
      </c>
      <c r="D3640" s="148" t="s">
        <v>97</v>
      </c>
      <c r="K3640" s="148">
        <v>1</v>
      </c>
      <c r="M3640" s="148">
        <v>5</v>
      </c>
      <c r="N3640" s="148" t="s">
        <v>982</v>
      </c>
      <c r="O3640" s="148">
        <v>0</v>
      </c>
      <c r="Q3640" s="148" t="s">
        <v>983</v>
      </c>
      <c r="R3640" s="148">
        <v>6127975</v>
      </c>
      <c r="S3640" s="153">
        <v>42534</v>
      </c>
      <c r="T3640" s="148">
        <v>10</v>
      </c>
      <c r="U3640" s="148">
        <v>1</v>
      </c>
      <c r="V3640" s="148">
        <v>1</v>
      </c>
      <c r="X3640" s="148">
        <v>0</v>
      </c>
      <c r="Y3640" s="148">
        <v>0</v>
      </c>
      <c r="Z3640" s="153">
        <v>42535</v>
      </c>
      <c r="AA3640" s="154" t="s">
        <v>984</v>
      </c>
      <c r="AB3640" s="148">
        <v>23</v>
      </c>
      <c r="AC3640" s="148">
        <v>23</v>
      </c>
      <c r="AD3640" s="148" t="s">
        <v>117</v>
      </c>
      <c r="AE3640" s="154" t="s">
        <v>148</v>
      </c>
      <c r="AF3640" s="148">
        <v>2</v>
      </c>
      <c r="AG3640" s="148">
        <v>2</v>
      </c>
      <c r="AJ3640" s="148" t="s">
        <v>685</v>
      </c>
      <c r="AK3640" s="148">
        <v>1520</v>
      </c>
      <c r="AL3640" s="148">
        <v>5.0000000000000001E-3</v>
      </c>
      <c r="AM3640" s="148">
        <v>5.0000000000000001E-3</v>
      </c>
      <c r="AP3640" s="148">
        <v>454</v>
      </c>
      <c r="AQ3640" s="148">
        <v>454</v>
      </c>
      <c r="AR3640" s="148">
        <v>1520</v>
      </c>
      <c r="AS3640" s="148">
        <v>10</v>
      </c>
      <c r="AT3640" s="148">
        <v>10</v>
      </c>
      <c r="AU3640" s="148">
        <v>5.0000000000000001E-3</v>
      </c>
      <c r="AV3640" s="148">
        <v>5.0000000000000001E-3</v>
      </c>
      <c r="AY3640" s="148">
        <v>133</v>
      </c>
      <c r="AZ3640" s="148">
        <v>133</v>
      </c>
      <c r="BA3640" s="148" t="s">
        <v>107</v>
      </c>
      <c r="BB3640" s="148">
        <v>11</v>
      </c>
      <c r="BD3640" s="148">
        <v>8</v>
      </c>
      <c r="BF3640" s="148" t="s">
        <v>985</v>
      </c>
      <c r="BG3640" s="148">
        <v>1</v>
      </c>
      <c r="BI3640" s="153">
        <v>42535</v>
      </c>
      <c r="BJ3640" s="154" t="s">
        <v>112</v>
      </c>
      <c r="BK3640" s="148">
        <v>41054531300042</v>
      </c>
      <c r="BM3640" s="148" t="s">
        <v>100</v>
      </c>
      <c r="BN3640" s="148" t="s">
        <v>986</v>
      </c>
      <c r="BO3640" s="148" t="s">
        <v>987</v>
      </c>
      <c r="BQ3640" s="153">
        <v>42534</v>
      </c>
      <c r="BR3640" s="148">
        <v>3</v>
      </c>
      <c r="BT3640" s="148">
        <v>1409</v>
      </c>
      <c r="BV3640" s="148" t="s">
        <v>1617</v>
      </c>
      <c r="BW3640" s="148">
        <v>28</v>
      </c>
      <c r="BY3640" s="148">
        <v>27</v>
      </c>
      <c r="CA3640" s="148">
        <v>1</v>
      </c>
      <c r="CC3640" s="148">
        <v>34255833500051</v>
      </c>
      <c r="CE3640" s="148" t="s">
        <v>100</v>
      </c>
      <c r="CF3640" s="148">
        <v>1</v>
      </c>
      <c r="CH3640" s="148">
        <v>3</v>
      </c>
      <c r="CJ3640" s="149">
        <v>41054531300042</v>
      </c>
      <c r="CL3640" s="149" t="s">
        <v>97</v>
      </c>
      <c r="CN3640" s="149">
        <v>3</v>
      </c>
      <c r="CT3640" s="149" t="s">
        <v>98</v>
      </c>
      <c r="CU3640" s="152">
        <v>42667</v>
      </c>
      <c r="CV3640" s="149">
        <v>0</v>
      </c>
      <c r="CX3640" s="149" t="s">
        <v>97</v>
      </c>
      <c r="CY3640" s="149" t="s">
        <v>99</v>
      </c>
      <c r="CZ3640" s="149">
        <v>41054531300042</v>
      </c>
      <c r="DB3640" s="149" t="s">
        <v>100</v>
      </c>
      <c r="DC3640" s="149" t="s">
        <v>101</v>
      </c>
      <c r="DD3640" s="149" t="s">
        <v>102</v>
      </c>
      <c r="DE3640" s="149" t="s">
        <v>1615</v>
      </c>
      <c r="DF3640" s="149">
        <v>1</v>
      </c>
    </row>
    <row r="3641" spans="1:110" x14ac:dyDescent="0.25">
      <c r="A3641" s="148" t="s">
        <v>96</v>
      </c>
      <c r="B3641" s="148">
        <v>0</v>
      </c>
      <c r="D3641" s="148" t="s">
        <v>97</v>
      </c>
      <c r="K3641" s="148">
        <v>1</v>
      </c>
      <c r="M3641" s="148">
        <v>5</v>
      </c>
      <c r="N3641" s="148" t="s">
        <v>982</v>
      </c>
      <c r="O3641" s="148">
        <v>0</v>
      </c>
      <c r="Q3641" s="148" t="s">
        <v>983</v>
      </c>
      <c r="R3641" s="148">
        <v>6127975</v>
      </c>
      <c r="S3641" s="153">
        <v>42534</v>
      </c>
      <c r="T3641" s="148">
        <v>10</v>
      </c>
      <c r="U3641" s="148">
        <v>1</v>
      </c>
      <c r="V3641" s="148">
        <v>1</v>
      </c>
      <c r="X3641" s="148">
        <v>0</v>
      </c>
      <c r="Y3641" s="148">
        <v>0</v>
      </c>
      <c r="Z3641" s="153">
        <v>42535</v>
      </c>
      <c r="AA3641" s="154" t="s">
        <v>984</v>
      </c>
      <c r="AB3641" s="148">
        <v>3</v>
      </c>
      <c r="AC3641" s="148">
        <v>3</v>
      </c>
      <c r="AD3641" s="148" t="s">
        <v>227</v>
      </c>
      <c r="AE3641" s="154" t="s">
        <v>230</v>
      </c>
      <c r="AF3641" s="148">
        <v>2</v>
      </c>
      <c r="AG3641" s="148">
        <v>2</v>
      </c>
      <c r="AJ3641" s="148" t="s">
        <v>686</v>
      </c>
      <c r="AK3641" s="148">
        <v>1386</v>
      </c>
      <c r="AL3641" s="148">
        <v>5</v>
      </c>
      <c r="AM3641" s="148">
        <v>5</v>
      </c>
      <c r="AP3641" s="148">
        <v>422</v>
      </c>
      <c r="AQ3641" s="148">
        <v>422</v>
      </c>
      <c r="AR3641" s="148">
        <v>1386</v>
      </c>
      <c r="AS3641" s="148">
        <v>10</v>
      </c>
      <c r="AT3641" s="148">
        <v>10</v>
      </c>
      <c r="AU3641" s="148">
        <v>5</v>
      </c>
      <c r="AV3641" s="148">
        <v>5</v>
      </c>
      <c r="AY3641" s="148">
        <v>328</v>
      </c>
      <c r="AZ3641" s="148">
        <v>328</v>
      </c>
      <c r="BA3641" s="148" t="s">
        <v>687</v>
      </c>
      <c r="BB3641" s="148">
        <v>11</v>
      </c>
      <c r="BD3641" s="148">
        <v>8</v>
      </c>
      <c r="BF3641" s="148" t="s">
        <v>985</v>
      </c>
      <c r="BG3641" s="148">
        <v>1</v>
      </c>
      <c r="BI3641" s="153">
        <v>42535</v>
      </c>
      <c r="BJ3641" s="154" t="s">
        <v>112</v>
      </c>
      <c r="BK3641" s="148">
        <v>41054531300042</v>
      </c>
      <c r="BM3641" s="148" t="s">
        <v>100</v>
      </c>
      <c r="BN3641" s="148" t="s">
        <v>986</v>
      </c>
      <c r="BO3641" s="148" t="s">
        <v>987</v>
      </c>
      <c r="BQ3641" s="153">
        <v>42534</v>
      </c>
      <c r="BR3641" s="148">
        <v>3</v>
      </c>
      <c r="BT3641" s="148">
        <v>1409</v>
      </c>
      <c r="BV3641" s="148" t="s">
        <v>1617</v>
      </c>
      <c r="BW3641" s="148">
        <v>28</v>
      </c>
      <c r="BY3641" s="148">
        <v>27</v>
      </c>
      <c r="CA3641" s="148">
        <v>1</v>
      </c>
      <c r="CC3641" s="148">
        <v>34255833500051</v>
      </c>
      <c r="CE3641" s="148" t="s">
        <v>100</v>
      </c>
      <c r="CF3641" s="148">
        <v>1</v>
      </c>
      <c r="CH3641" s="148">
        <v>3</v>
      </c>
      <c r="CJ3641" s="149">
        <v>41054531300042</v>
      </c>
      <c r="CL3641" s="149" t="s">
        <v>97</v>
      </c>
      <c r="CN3641" s="149">
        <v>3</v>
      </c>
      <c r="CT3641" s="149" t="s">
        <v>98</v>
      </c>
      <c r="CU3641" s="152">
        <v>42667</v>
      </c>
      <c r="CV3641" s="149">
        <v>0</v>
      </c>
      <c r="CX3641" s="149" t="s">
        <v>97</v>
      </c>
      <c r="CY3641" s="149" t="s">
        <v>99</v>
      </c>
      <c r="CZ3641" s="149">
        <v>41054531300042</v>
      </c>
      <c r="DB3641" s="149" t="s">
        <v>100</v>
      </c>
      <c r="DC3641" s="149" t="s">
        <v>101</v>
      </c>
      <c r="DD3641" s="149" t="s">
        <v>102</v>
      </c>
      <c r="DE3641" s="149" t="s">
        <v>1615</v>
      </c>
      <c r="DF3641" s="149">
        <v>1</v>
      </c>
    </row>
    <row r="3642" spans="1:110" x14ac:dyDescent="0.25">
      <c r="A3642" s="148" t="s">
        <v>96</v>
      </c>
      <c r="B3642" s="148">
        <v>0</v>
      </c>
      <c r="D3642" s="148" t="s">
        <v>97</v>
      </c>
      <c r="K3642" s="148">
        <v>1</v>
      </c>
      <c r="M3642" s="148">
        <v>5</v>
      </c>
      <c r="N3642" s="148" t="s">
        <v>982</v>
      </c>
      <c r="O3642" s="148">
        <v>0</v>
      </c>
      <c r="Q3642" s="148" t="s">
        <v>983</v>
      </c>
      <c r="R3642" s="148">
        <v>6127975</v>
      </c>
      <c r="S3642" s="153">
        <v>42534</v>
      </c>
      <c r="T3642" s="148">
        <v>10</v>
      </c>
      <c r="U3642" s="148">
        <v>1</v>
      </c>
      <c r="V3642" s="148">
        <v>1</v>
      </c>
      <c r="X3642" s="148">
        <v>0</v>
      </c>
      <c r="Y3642" s="148">
        <v>0</v>
      </c>
      <c r="Z3642" s="153">
        <v>42535</v>
      </c>
      <c r="AA3642" s="154" t="s">
        <v>984</v>
      </c>
      <c r="AB3642" s="148">
        <v>23</v>
      </c>
      <c r="AC3642" s="148">
        <v>23</v>
      </c>
      <c r="AD3642" s="148" t="s">
        <v>117</v>
      </c>
      <c r="AE3642" s="154" t="s">
        <v>148</v>
      </c>
      <c r="AF3642" s="148">
        <v>2</v>
      </c>
      <c r="AG3642" s="148">
        <v>2</v>
      </c>
      <c r="AJ3642" s="148" t="s">
        <v>688</v>
      </c>
      <c r="AK3642" s="148">
        <v>1882</v>
      </c>
      <c r="AL3642" s="148">
        <v>5.0000000000000001E-3</v>
      </c>
      <c r="AM3642" s="148">
        <v>5.0000000000000001E-3</v>
      </c>
      <c r="AP3642" s="148">
        <v>454</v>
      </c>
      <c r="AQ3642" s="148">
        <v>454</v>
      </c>
      <c r="AR3642" s="148">
        <v>1882</v>
      </c>
      <c r="AS3642" s="148">
        <v>10</v>
      </c>
      <c r="AT3642" s="148">
        <v>10</v>
      </c>
      <c r="AU3642" s="148">
        <v>5.0000000000000001E-3</v>
      </c>
      <c r="AV3642" s="148">
        <v>5.0000000000000001E-3</v>
      </c>
      <c r="AY3642" s="148">
        <v>133</v>
      </c>
      <c r="AZ3642" s="148">
        <v>133</v>
      </c>
      <c r="BA3642" s="148" t="s">
        <v>107</v>
      </c>
      <c r="BB3642" s="148">
        <v>11</v>
      </c>
      <c r="BD3642" s="148">
        <v>8</v>
      </c>
      <c r="BF3642" s="148" t="s">
        <v>985</v>
      </c>
      <c r="BG3642" s="148">
        <v>1</v>
      </c>
      <c r="BI3642" s="153">
        <v>42535</v>
      </c>
      <c r="BJ3642" s="154" t="s">
        <v>112</v>
      </c>
      <c r="BK3642" s="148">
        <v>41054531300042</v>
      </c>
      <c r="BM3642" s="148" t="s">
        <v>100</v>
      </c>
      <c r="BN3642" s="148" t="s">
        <v>986</v>
      </c>
      <c r="BO3642" s="148" t="s">
        <v>987</v>
      </c>
      <c r="BQ3642" s="153">
        <v>42534</v>
      </c>
      <c r="BR3642" s="148">
        <v>3</v>
      </c>
      <c r="BT3642" s="148">
        <v>1409</v>
      </c>
      <c r="BV3642" s="148" t="s">
        <v>1617</v>
      </c>
      <c r="BW3642" s="148">
        <v>28</v>
      </c>
      <c r="BY3642" s="148">
        <v>27</v>
      </c>
      <c r="CA3642" s="148">
        <v>1</v>
      </c>
      <c r="CC3642" s="148">
        <v>34255833500051</v>
      </c>
      <c r="CE3642" s="148" t="s">
        <v>100</v>
      </c>
      <c r="CF3642" s="148">
        <v>1</v>
      </c>
      <c r="CH3642" s="148">
        <v>3</v>
      </c>
      <c r="CJ3642" s="149">
        <v>41054531300042</v>
      </c>
      <c r="CL3642" s="149" t="s">
        <v>97</v>
      </c>
      <c r="CN3642" s="149">
        <v>3</v>
      </c>
      <c r="CT3642" s="149" t="s">
        <v>98</v>
      </c>
      <c r="CU3642" s="152">
        <v>42667</v>
      </c>
      <c r="CV3642" s="149">
        <v>0</v>
      </c>
      <c r="CX3642" s="149" t="s">
        <v>97</v>
      </c>
      <c r="CY3642" s="149" t="s">
        <v>99</v>
      </c>
      <c r="CZ3642" s="149">
        <v>41054531300042</v>
      </c>
      <c r="DB3642" s="149" t="s">
        <v>100</v>
      </c>
      <c r="DC3642" s="149" t="s">
        <v>101</v>
      </c>
      <c r="DD3642" s="149" t="s">
        <v>102</v>
      </c>
      <c r="DE3642" s="149" t="s">
        <v>1615</v>
      </c>
      <c r="DF3642" s="149">
        <v>1</v>
      </c>
    </row>
    <row r="3643" spans="1:110" x14ac:dyDescent="0.25">
      <c r="A3643" s="148" t="s">
        <v>96</v>
      </c>
      <c r="B3643" s="148">
        <v>0</v>
      </c>
      <c r="D3643" s="148" t="s">
        <v>97</v>
      </c>
      <c r="K3643" s="148">
        <v>1</v>
      </c>
      <c r="M3643" s="148">
        <v>5</v>
      </c>
      <c r="N3643" s="148" t="s">
        <v>982</v>
      </c>
      <c r="O3643" s="148">
        <v>0</v>
      </c>
      <c r="Q3643" s="148" t="s">
        <v>983</v>
      </c>
      <c r="R3643" s="148">
        <v>6127975</v>
      </c>
      <c r="S3643" s="153">
        <v>42534</v>
      </c>
      <c r="T3643" s="148">
        <v>10</v>
      </c>
      <c r="U3643" s="148">
        <v>1</v>
      </c>
      <c r="V3643" s="148">
        <v>1</v>
      </c>
      <c r="X3643" s="148">
        <v>0</v>
      </c>
      <c r="Y3643" s="148">
        <v>0</v>
      </c>
      <c r="Z3643" s="153">
        <v>42535</v>
      </c>
      <c r="AA3643" s="154" t="s">
        <v>984</v>
      </c>
      <c r="AB3643" s="148">
        <v>3</v>
      </c>
      <c r="AC3643" s="148">
        <v>3</v>
      </c>
      <c r="AD3643" s="148" t="s">
        <v>219</v>
      </c>
      <c r="AE3643" s="154" t="s">
        <v>222</v>
      </c>
      <c r="AF3643" s="148">
        <v>2</v>
      </c>
      <c r="AG3643" s="148">
        <v>2</v>
      </c>
      <c r="AJ3643" s="148" t="s">
        <v>689</v>
      </c>
      <c r="AK3643" s="148">
        <v>1340</v>
      </c>
      <c r="AL3643" s="148">
        <v>0.5</v>
      </c>
      <c r="AM3643" s="148">
        <v>0.5</v>
      </c>
      <c r="AP3643" s="148">
        <v>257</v>
      </c>
      <c r="AQ3643" s="148">
        <v>257</v>
      </c>
      <c r="AR3643" s="148">
        <v>1340</v>
      </c>
      <c r="AS3643" s="148">
        <v>1</v>
      </c>
      <c r="AT3643" s="148">
        <v>1</v>
      </c>
      <c r="AU3643" s="148">
        <v>11.1</v>
      </c>
      <c r="AV3643" s="148">
        <v>11.1</v>
      </c>
      <c r="AY3643" s="148">
        <v>173</v>
      </c>
      <c r="AZ3643" s="148">
        <v>173</v>
      </c>
      <c r="BA3643" s="148" t="s">
        <v>690</v>
      </c>
      <c r="BB3643" s="148">
        <v>11</v>
      </c>
      <c r="BD3643" s="148">
        <v>8</v>
      </c>
      <c r="BF3643" s="148" t="s">
        <v>985</v>
      </c>
      <c r="BG3643" s="148">
        <v>1</v>
      </c>
      <c r="BI3643" s="153">
        <v>42535</v>
      </c>
      <c r="BJ3643" s="154" t="s">
        <v>112</v>
      </c>
      <c r="BK3643" s="148">
        <v>41054531300042</v>
      </c>
      <c r="BM3643" s="148" t="s">
        <v>100</v>
      </c>
      <c r="BN3643" s="148" t="s">
        <v>986</v>
      </c>
      <c r="BO3643" s="148" t="s">
        <v>987</v>
      </c>
      <c r="BQ3643" s="153">
        <v>42534</v>
      </c>
      <c r="BR3643" s="148">
        <v>3</v>
      </c>
      <c r="BT3643" s="148">
        <v>1409</v>
      </c>
      <c r="BV3643" s="148" t="s">
        <v>1617</v>
      </c>
      <c r="BW3643" s="148">
        <v>28</v>
      </c>
      <c r="BY3643" s="148">
        <v>27</v>
      </c>
      <c r="CA3643" s="148">
        <v>1</v>
      </c>
      <c r="CC3643" s="148">
        <v>34255833500051</v>
      </c>
      <c r="CE3643" s="148" t="s">
        <v>100</v>
      </c>
      <c r="CF3643" s="148">
        <v>1</v>
      </c>
      <c r="CH3643" s="148">
        <v>3</v>
      </c>
      <c r="CJ3643" s="149">
        <v>41054531300042</v>
      </c>
      <c r="CL3643" s="149" t="s">
        <v>97</v>
      </c>
      <c r="CN3643" s="149">
        <v>3</v>
      </c>
      <c r="CT3643" s="149" t="s">
        <v>98</v>
      </c>
      <c r="CU3643" s="152">
        <v>42667</v>
      </c>
      <c r="CV3643" s="149">
        <v>0</v>
      </c>
      <c r="CX3643" s="149" t="s">
        <v>97</v>
      </c>
      <c r="CY3643" s="149" t="s">
        <v>99</v>
      </c>
      <c r="CZ3643" s="149">
        <v>41054531300042</v>
      </c>
      <c r="DB3643" s="149" t="s">
        <v>100</v>
      </c>
      <c r="DC3643" s="149" t="s">
        <v>101</v>
      </c>
      <c r="DD3643" s="149" t="s">
        <v>102</v>
      </c>
      <c r="DE3643" s="149" t="s">
        <v>1615</v>
      </c>
      <c r="DF3643" s="149">
        <v>1</v>
      </c>
    </row>
    <row r="3644" spans="1:110" x14ac:dyDescent="0.25">
      <c r="A3644" s="148" t="s">
        <v>96</v>
      </c>
      <c r="B3644" s="148">
        <v>0</v>
      </c>
      <c r="D3644" s="148" t="s">
        <v>97</v>
      </c>
      <c r="K3644" s="148">
        <v>1</v>
      </c>
      <c r="M3644" s="148">
        <v>5</v>
      </c>
      <c r="N3644" s="148" t="s">
        <v>982</v>
      </c>
      <c r="O3644" s="148">
        <v>0</v>
      </c>
      <c r="Q3644" s="148" t="s">
        <v>983</v>
      </c>
      <c r="R3644" s="148">
        <v>6127975</v>
      </c>
      <c r="S3644" s="153">
        <v>42534</v>
      </c>
      <c r="T3644" s="148">
        <v>10</v>
      </c>
      <c r="U3644" s="148">
        <v>1</v>
      </c>
      <c r="V3644" s="148">
        <v>1</v>
      </c>
      <c r="X3644" s="148">
        <v>0</v>
      </c>
      <c r="Y3644" s="148">
        <v>0</v>
      </c>
      <c r="Z3644" s="153">
        <v>42535</v>
      </c>
      <c r="AA3644" s="154" t="s">
        <v>984</v>
      </c>
      <c r="AB3644" s="148">
        <v>3</v>
      </c>
      <c r="AC3644" s="148">
        <v>3</v>
      </c>
      <c r="AD3644" s="148" t="s">
        <v>219</v>
      </c>
      <c r="AE3644" s="154" t="s">
        <v>222</v>
      </c>
      <c r="AF3644" s="148">
        <v>2</v>
      </c>
      <c r="AG3644" s="148">
        <v>2</v>
      </c>
      <c r="AJ3644" s="148" t="s">
        <v>691</v>
      </c>
      <c r="AK3644" s="148">
        <v>1339</v>
      </c>
      <c r="AL3644" s="148">
        <v>0.01</v>
      </c>
      <c r="AM3644" s="148">
        <v>0.01</v>
      </c>
      <c r="AP3644" s="148">
        <v>257</v>
      </c>
      <c r="AQ3644" s="148">
        <v>257</v>
      </c>
      <c r="AR3644" s="148">
        <v>1339</v>
      </c>
      <c r="AS3644" s="148">
        <v>1</v>
      </c>
      <c r="AT3644" s="148">
        <v>1</v>
      </c>
      <c r="AU3644" s="148">
        <v>1.75</v>
      </c>
      <c r="AV3644" s="148">
        <v>1.75</v>
      </c>
      <c r="AY3644" s="148">
        <v>171</v>
      </c>
      <c r="AZ3644" s="148">
        <v>171</v>
      </c>
      <c r="BA3644" s="148" t="s">
        <v>692</v>
      </c>
      <c r="BB3644" s="148">
        <v>11</v>
      </c>
      <c r="BD3644" s="148">
        <v>8</v>
      </c>
      <c r="BF3644" s="148" t="s">
        <v>985</v>
      </c>
      <c r="BG3644" s="148">
        <v>1</v>
      </c>
      <c r="BI3644" s="153">
        <v>42535</v>
      </c>
      <c r="BJ3644" s="154" t="s">
        <v>112</v>
      </c>
      <c r="BK3644" s="148">
        <v>41054531300042</v>
      </c>
      <c r="BM3644" s="148" t="s">
        <v>100</v>
      </c>
      <c r="BN3644" s="148" t="s">
        <v>986</v>
      </c>
      <c r="BO3644" s="148" t="s">
        <v>987</v>
      </c>
      <c r="BQ3644" s="153">
        <v>42534</v>
      </c>
      <c r="BR3644" s="148">
        <v>3</v>
      </c>
      <c r="BT3644" s="148">
        <v>1409</v>
      </c>
      <c r="BV3644" s="148" t="s">
        <v>1617</v>
      </c>
      <c r="BW3644" s="148">
        <v>28</v>
      </c>
      <c r="BY3644" s="148">
        <v>27</v>
      </c>
      <c r="CA3644" s="148">
        <v>1</v>
      </c>
      <c r="CC3644" s="148">
        <v>34255833500051</v>
      </c>
      <c r="CE3644" s="148" t="s">
        <v>100</v>
      </c>
      <c r="CF3644" s="148">
        <v>1</v>
      </c>
      <c r="CH3644" s="148">
        <v>3</v>
      </c>
      <c r="CJ3644" s="149">
        <v>41054531300042</v>
      </c>
      <c r="CL3644" s="149" t="s">
        <v>97</v>
      </c>
      <c r="CN3644" s="149">
        <v>3</v>
      </c>
      <c r="CT3644" s="149" t="s">
        <v>98</v>
      </c>
      <c r="CU3644" s="152">
        <v>42667</v>
      </c>
      <c r="CV3644" s="149">
        <v>0</v>
      </c>
      <c r="CX3644" s="149" t="s">
        <v>97</v>
      </c>
      <c r="CY3644" s="149" t="s">
        <v>99</v>
      </c>
      <c r="CZ3644" s="149">
        <v>41054531300042</v>
      </c>
      <c r="DB3644" s="149" t="s">
        <v>100</v>
      </c>
      <c r="DC3644" s="149" t="s">
        <v>101</v>
      </c>
      <c r="DD3644" s="149" t="s">
        <v>102</v>
      </c>
      <c r="DE3644" s="149" t="s">
        <v>1615</v>
      </c>
      <c r="DF3644" s="149">
        <v>1</v>
      </c>
    </row>
    <row r="3645" spans="1:110" x14ac:dyDescent="0.25">
      <c r="A3645" s="148" t="s">
        <v>96</v>
      </c>
      <c r="B3645" s="148">
        <v>0</v>
      </c>
      <c r="D3645" s="148" t="s">
        <v>97</v>
      </c>
      <c r="K3645" s="148">
        <v>1</v>
      </c>
      <c r="M3645" s="148">
        <v>5</v>
      </c>
      <c r="N3645" s="148" t="s">
        <v>982</v>
      </c>
      <c r="O3645" s="148">
        <v>0</v>
      </c>
      <c r="Q3645" s="148" t="s">
        <v>983</v>
      </c>
      <c r="R3645" s="148">
        <v>6127975</v>
      </c>
      <c r="S3645" s="153">
        <v>42534</v>
      </c>
      <c r="T3645" s="148">
        <v>10</v>
      </c>
      <c r="U3645" s="148">
        <v>1</v>
      </c>
      <c r="V3645" s="148">
        <v>1</v>
      </c>
      <c r="X3645" s="148">
        <v>0</v>
      </c>
      <c r="Y3645" s="148">
        <v>0</v>
      </c>
      <c r="Z3645" s="153">
        <v>42535</v>
      </c>
      <c r="AA3645" s="154" t="s">
        <v>984</v>
      </c>
      <c r="AB3645" s="148">
        <v>23</v>
      </c>
      <c r="AC3645" s="148">
        <v>23</v>
      </c>
      <c r="AD3645" s="148" t="s">
        <v>117</v>
      </c>
      <c r="AE3645" s="154" t="s">
        <v>154</v>
      </c>
      <c r="AF3645" s="148">
        <v>2</v>
      </c>
      <c r="AG3645" s="148">
        <v>2</v>
      </c>
      <c r="AJ3645" s="148" t="s">
        <v>693</v>
      </c>
      <c r="AK3645" s="148">
        <v>1229</v>
      </c>
      <c r="AL3645" s="148">
        <v>5.0000000000000001E-3</v>
      </c>
      <c r="AM3645" s="148">
        <v>5.0000000000000001E-3</v>
      </c>
      <c r="AN3645" s="148">
        <v>712</v>
      </c>
      <c r="AO3645" s="148">
        <v>712</v>
      </c>
      <c r="AP3645" s="148">
        <v>405</v>
      </c>
      <c r="AQ3645" s="148">
        <v>405</v>
      </c>
      <c r="AR3645" s="148">
        <v>1229</v>
      </c>
      <c r="AS3645" s="148">
        <v>10</v>
      </c>
      <c r="AT3645" s="148">
        <v>10</v>
      </c>
      <c r="AU3645" s="148">
        <v>5.0000000000000001E-3</v>
      </c>
      <c r="AV3645" s="148">
        <v>5.0000000000000001E-3</v>
      </c>
      <c r="AW3645" s="148">
        <v>1168</v>
      </c>
      <c r="AX3645" s="148">
        <v>1168</v>
      </c>
      <c r="AY3645" s="148">
        <v>133</v>
      </c>
      <c r="AZ3645" s="148">
        <v>133</v>
      </c>
      <c r="BA3645" s="148" t="s">
        <v>107</v>
      </c>
      <c r="BB3645" s="148">
        <v>11</v>
      </c>
      <c r="BD3645" s="148">
        <v>8</v>
      </c>
      <c r="BF3645" s="148" t="s">
        <v>985</v>
      </c>
      <c r="BG3645" s="148">
        <v>1</v>
      </c>
      <c r="BI3645" s="153">
        <v>42535</v>
      </c>
      <c r="BJ3645" s="154" t="s">
        <v>112</v>
      </c>
      <c r="BK3645" s="148">
        <v>41054531300042</v>
      </c>
      <c r="BM3645" s="148" t="s">
        <v>100</v>
      </c>
      <c r="BN3645" s="148" t="s">
        <v>986</v>
      </c>
      <c r="BO3645" s="148" t="s">
        <v>987</v>
      </c>
      <c r="BQ3645" s="153">
        <v>42534</v>
      </c>
      <c r="BR3645" s="148">
        <v>3</v>
      </c>
      <c r="BT3645" s="148">
        <v>1409</v>
      </c>
      <c r="BV3645" s="148" t="s">
        <v>1617</v>
      </c>
      <c r="BW3645" s="148">
        <v>28</v>
      </c>
      <c r="BY3645" s="148">
        <v>27</v>
      </c>
      <c r="CA3645" s="148">
        <v>1</v>
      </c>
      <c r="CC3645" s="148">
        <v>34255833500051</v>
      </c>
      <c r="CE3645" s="148" t="s">
        <v>100</v>
      </c>
      <c r="CF3645" s="148">
        <v>1</v>
      </c>
      <c r="CH3645" s="148">
        <v>3</v>
      </c>
      <c r="CJ3645" s="149">
        <v>41054531300042</v>
      </c>
      <c r="CL3645" s="149" t="s">
        <v>97</v>
      </c>
      <c r="CN3645" s="149">
        <v>3</v>
      </c>
      <c r="CT3645" s="149" t="s">
        <v>98</v>
      </c>
      <c r="CU3645" s="152">
        <v>42667</v>
      </c>
      <c r="CV3645" s="149">
        <v>0</v>
      </c>
      <c r="CX3645" s="149" t="s">
        <v>97</v>
      </c>
      <c r="CY3645" s="149" t="s">
        <v>99</v>
      </c>
      <c r="CZ3645" s="149">
        <v>41054531300042</v>
      </c>
      <c r="DB3645" s="149" t="s">
        <v>100</v>
      </c>
      <c r="DC3645" s="149" t="s">
        <v>101</v>
      </c>
      <c r="DD3645" s="149" t="s">
        <v>102</v>
      </c>
      <c r="DE3645" s="149" t="s">
        <v>1615</v>
      </c>
      <c r="DF3645" s="149">
        <v>1</v>
      </c>
    </row>
    <row r="3646" spans="1:110" x14ac:dyDescent="0.25">
      <c r="A3646" s="148" t="s">
        <v>96</v>
      </c>
      <c r="B3646" s="148">
        <v>0</v>
      </c>
      <c r="D3646" s="148" t="s">
        <v>97</v>
      </c>
      <c r="K3646" s="148">
        <v>1</v>
      </c>
      <c r="M3646" s="148">
        <v>5</v>
      </c>
      <c r="N3646" s="148" t="s">
        <v>982</v>
      </c>
      <c r="O3646" s="148">
        <v>0</v>
      </c>
      <c r="Q3646" s="148" t="s">
        <v>983</v>
      </c>
      <c r="R3646" s="148">
        <v>6127975</v>
      </c>
      <c r="S3646" s="153">
        <v>42534</v>
      </c>
      <c r="T3646" s="148">
        <v>10</v>
      </c>
      <c r="U3646" s="148">
        <v>2</v>
      </c>
      <c r="V3646" s="148">
        <v>2</v>
      </c>
      <c r="W3646" s="148" t="s">
        <v>325</v>
      </c>
      <c r="X3646" s="148">
        <v>0</v>
      </c>
      <c r="Y3646" s="148">
        <v>0</v>
      </c>
      <c r="Z3646" s="153">
        <v>42538</v>
      </c>
      <c r="AA3646" s="154" t="s">
        <v>984</v>
      </c>
      <c r="AB3646" s="148">
        <v>23</v>
      </c>
      <c r="AC3646" s="148">
        <v>23</v>
      </c>
      <c r="AD3646" s="148" t="s">
        <v>105</v>
      </c>
      <c r="AE3646" s="154" t="s">
        <v>119</v>
      </c>
      <c r="AF3646" s="148">
        <v>2</v>
      </c>
      <c r="AG3646" s="148">
        <v>2</v>
      </c>
      <c r="AJ3646" s="148" t="s">
        <v>694</v>
      </c>
      <c r="AK3646" s="148">
        <v>1957</v>
      </c>
      <c r="AL3646" s="148">
        <v>0.1</v>
      </c>
      <c r="AM3646" s="148">
        <v>0.1</v>
      </c>
      <c r="AN3646" s="148">
        <v>711</v>
      </c>
      <c r="AO3646" s="148">
        <v>711</v>
      </c>
      <c r="AP3646" s="148">
        <v>151</v>
      </c>
      <c r="AQ3646" s="148">
        <v>151</v>
      </c>
      <c r="AR3646" s="148">
        <v>1957</v>
      </c>
      <c r="AS3646" s="148">
        <v>10</v>
      </c>
      <c r="AT3646" s="148">
        <v>10</v>
      </c>
      <c r="AU3646" s="148">
        <v>0.1</v>
      </c>
      <c r="AV3646" s="148">
        <v>0.1</v>
      </c>
      <c r="AW3646" s="148">
        <v>1168</v>
      </c>
      <c r="AX3646" s="148">
        <v>1168</v>
      </c>
      <c r="AY3646" s="148">
        <v>133</v>
      </c>
      <c r="AZ3646" s="148">
        <v>133</v>
      </c>
      <c r="BA3646" s="148" t="s">
        <v>107</v>
      </c>
      <c r="BB3646" s="148">
        <v>11</v>
      </c>
      <c r="BD3646" s="148">
        <v>8</v>
      </c>
      <c r="BF3646" s="148" t="s">
        <v>985</v>
      </c>
      <c r="BG3646" s="148">
        <v>1</v>
      </c>
      <c r="BI3646" s="153">
        <v>42535</v>
      </c>
      <c r="BJ3646" s="154" t="s">
        <v>112</v>
      </c>
      <c r="BK3646" s="148">
        <v>41054531300042</v>
      </c>
      <c r="BM3646" s="148" t="s">
        <v>100</v>
      </c>
      <c r="BN3646" s="148" t="s">
        <v>986</v>
      </c>
      <c r="BO3646" s="148" t="s">
        <v>987</v>
      </c>
      <c r="BQ3646" s="153">
        <v>42534</v>
      </c>
      <c r="BR3646" s="148">
        <v>3</v>
      </c>
      <c r="BT3646" s="148">
        <v>1409</v>
      </c>
      <c r="BV3646" s="148" t="s">
        <v>1617</v>
      </c>
      <c r="BW3646" s="148">
        <v>28</v>
      </c>
      <c r="BY3646" s="148">
        <v>27</v>
      </c>
      <c r="CA3646" s="148">
        <v>1</v>
      </c>
      <c r="CC3646" s="148">
        <v>34255833500051</v>
      </c>
      <c r="CE3646" s="148" t="s">
        <v>100</v>
      </c>
      <c r="CF3646" s="148">
        <v>1</v>
      </c>
      <c r="CH3646" s="148">
        <v>3</v>
      </c>
      <c r="CJ3646" s="149">
        <v>41054531300042</v>
      </c>
      <c r="CL3646" s="149" t="s">
        <v>97</v>
      </c>
      <c r="CN3646" s="149">
        <v>3</v>
      </c>
      <c r="CT3646" s="149" t="s">
        <v>98</v>
      </c>
      <c r="CU3646" s="152">
        <v>42667</v>
      </c>
      <c r="CV3646" s="149">
        <v>0</v>
      </c>
      <c r="CX3646" s="149" t="s">
        <v>97</v>
      </c>
      <c r="CY3646" s="149" t="s">
        <v>99</v>
      </c>
      <c r="CZ3646" s="149">
        <v>41054531300042</v>
      </c>
      <c r="DB3646" s="149" t="s">
        <v>100</v>
      </c>
      <c r="DC3646" s="149" t="s">
        <v>101</v>
      </c>
      <c r="DD3646" s="149" t="s">
        <v>102</v>
      </c>
      <c r="DE3646" s="149" t="s">
        <v>1615</v>
      </c>
      <c r="DF3646" s="149">
        <v>1</v>
      </c>
    </row>
    <row r="3647" spans="1:110" x14ac:dyDescent="0.25">
      <c r="A3647" s="148" t="s">
        <v>96</v>
      </c>
      <c r="B3647" s="148">
        <v>0</v>
      </c>
      <c r="D3647" s="148" t="s">
        <v>97</v>
      </c>
      <c r="K3647" s="148">
        <v>1</v>
      </c>
      <c r="M3647" s="148">
        <v>5</v>
      </c>
      <c r="N3647" s="148" t="s">
        <v>982</v>
      </c>
      <c r="O3647" s="148">
        <v>0</v>
      </c>
      <c r="Q3647" s="148" t="s">
        <v>983</v>
      </c>
      <c r="R3647" s="148">
        <v>6127975</v>
      </c>
      <c r="S3647" s="153">
        <v>42534</v>
      </c>
      <c r="T3647" s="148">
        <v>10</v>
      </c>
      <c r="U3647" s="148">
        <v>1</v>
      </c>
      <c r="V3647" s="148">
        <v>1</v>
      </c>
      <c r="X3647" s="148">
        <v>0</v>
      </c>
      <c r="Y3647" s="148">
        <v>0</v>
      </c>
      <c r="Z3647" s="153">
        <v>42535</v>
      </c>
      <c r="AA3647" s="154" t="s">
        <v>984</v>
      </c>
      <c r="AB3647" s="148">
        <v>23</v>
      </c>
      <c r="AC3647" s="148">
        <v>23</v>
      </c>
      <c r="AD3647" s="148" t="s">
        <v>117</v>
      </c>
      <c r="AE3647" s="154" t="s">
        <v>154</v>
      </c>
      <c r="AF3647" s="148">
        <v>2</v>
      </c>
      <c r="AG3647" s="148">
        <v>2</v>
      </c>
      <c r="AJ3647" s="148" t="s">
        <v>695</v>
      </c>
      <c r="AK3647" s="148">
        <v>1669</v>
      </c>
      <c r="AL3647" s="148">
        <v>5.0000000000000001E-3</v>
      </c>
      <c r="AM3647" s="148">
        <v>5.0000000000000001E-3</v>
      </c>
      <c r="AN3647" s="148">
        <v>712</v>
      </c>
      <c r="AO3647" s="148">
        <v>712</v>
      </c>
      <c r="AP3647" s="148">
        <v>405</v>
      </c>
      <c r="AQ3647" s="148">
        <v>405</v>
      </c>
      <c r="AR3647" s="148">
        <v>1669</v>
      </c>
      <c r="AS3647" s="148">
        <v>10</v>
      </c>
      <c r="AT3647" s="148">
        <v>10</v>
      </c>
      <c r="AU3647" s="148">
        <v>5.0000000000000001E-3</v>
      </c>
      <c r="AV3647" s="148">
        <v>5.0000000000000001E-3</v>
      </c>
      <c r="AW3647" s="148">
        <v>1168</v>
      </c>
      <c r="AX3647" s="148">
        <v>1168</v>
      </c>
      <c r="AY3647" s="148">
        <v>133</v>
      </c>
      <c r="AZ3647" s="148">
        <v>133</v>
      </c>
      <c r="BA3647" s="148" t="s">
        <v>107</v>
      </c>
      <c r="BB3647" s="148">
        <v>11</v>
      </c>
      <c r="BD3647" s="148">
        <v>8</v>
      </c>
      <c r="BF3647" s="148" t="s">
        <v>985</v>
      </c>
      <c r="BG3647" s="148">
        <v>1</v>
      </c>
      <c r="BI3647" s="153">
        <v>42535</v>
      </c>
      <c r="BJ3647" s="154" t="s">
        <v>112</v>
      </c>
      <c r="BK3647" s="148">
        <v>41054531300042</v>
      </c>
      <c r="BM3647" s="148" t="s">
        <v>100</v>
      </c>
      <c r="BN3647" s="148" t="s">
        <v>986</v>
      </c>
      <c r="BO3647" s="148" t="s">
        <v>987</v>
      </c>
      <c r="BQ3647" s="153">
        <v>42534</v>
      </c>
      <c r="BR3647" s="148">
        <v>3</v>
      </c>
      <c r="BT3647" s="148">
        <v>1409</v>
      </c>
      <c r="BV3647" s="148" t="s">
        <v>1617</v>
      </c>
      <c r="BW3647" s="148">
        <v>28</v>
      </c>
      <c r="BY3647" s="148">
        <v>27</v>
      </c>
      <c r="CA3647" s="148">
        <v>1</v>
      </c>
      <c r="CC3647" s="148">
        <v>34255833500051</v>
      </c>
      <c r="CE3647" s="148" t="s">
        <v>100</v>
      </c>
      <c r="CF3647" s="148">
        <v>1</v>
      </c>
      <c r="CH3647" s="148">
        <v>3</v>
      </c>
      <c r="CJ3647" s="149">
        <v>41054531300042</v>
      </c>
      <c r="CL3647" s="149" t="s">
        <v>97</v>
      </c>
      <c r="CN3647" s="149">
        <v>3</v>
      </c>
      <c r="CT3647" s="149" t="s">
        <v>98</v>
      </c>
      <c r="CU3647" s="152">
        <v>42667</v>
      </c>
      <c r="CV3647" s="149">
        <v>0</v>
      </c>
      <c r="CX3647" s="149" t="s">
        <v>97</v>
      </c>
      <c r="CY3647" s="149" t="s">
        <v>99</v>
      </c>
      <c r="CZ3647" s="149">
        <v>41054531300042</v>
      </c>
      <c r="DB3647" s="149" t="s">
        <v>100</v>
      </c>
      <c r="DC3647" s="149" t="s">
        <v>101</v>
      </c>
      <c r="DD3647" s="149" t="s">
        <v>102</v>
      </c>
      <c r="DE3647" s="149" t="s">
        <v>1615</v>
      </c>
      <c r="DF3647" s="149">
        <v>1</v>
      </c>
    </row>
    <row r="3648" spans="1:110" x14ac:dyDescent="0.25">
      <c r="A3648" s="148" t="s">
        <v>96</v>
      </c>
      <c r="B3648" s="148">
        <v>0</v>
      </c>
      <c r="D3648" s="148" t="s">
        <v>97</v>
      </c>
      <c r="K3648" s="148">
        <v>1</v>
      </c>
      <c r="M3648" s="148">
        <v>5</v>
      </c>
      <c r="N3648" s="148" t="s">
        <v>982</v>
      </c>
      <c r="O3648" s="148">
        <v>0</v>
      </c>
      <c r="Q3648" s="148" t="s">
        <v>983</v>
      </c>
      <c r="R3648" s="148">
        <v>6127975</v>
      </c>
      <c r="S3648" s="153">
        <v>42534</v>
      </c>
      <c r="T3648" s="148">
        <v>10</v>
      </c>
      <c r="U3648" s="148">
        <v>1</v>
      </c>
      <c r="V3648" s="148">
        <v>1</v>
      </c>
      <c r="X3648" s="148">
        <v>0</v>
      </c>
      <c r="Y3648" s="148">
        <v>0</v>
      </c>
      <c r="Z3648" s="153">
        <v>42535</v>
      </c>
      <c r="AA3648" s="154" t="s">
        <v>984</v>
      </c>
      <c r="AB3648" s="148">
        <v>23</v>
      </c>
      <c r="AC3648" s="148">
        <v>23</v>
      </c>
      <c r="AD3648" s="148" t="s">
        <v>117</v>
      </c>
      <c r="AE3648" s="154" t="s">
        <v>154</v>
      </c>
      <c r="AF3648" s="148">
        <v>2</v>
      </c>
      <c r="AG3648" s="148">
        <v>2</v>
      </c>
      <c r="AJ3648" s="148" t="s">
        <v>696</v>
      </c>
      <c r="AK3648" s="148">
        <v>2737</v>
      </c>
      <c r="AL3648" s="148">
        <v>5.0000000000000001E-3</v>
      </c>
      <c r="AM3648" s="148">
        <v>5.0000000000000001E-3</v>
      </c>
      <c r="AN3648" s="148">
        <v>712</v>
      </c>
      <c r="AO3648" s="148">
        <v>712</v>
      </c>
      <c r="AP3648" s="148">
        <v>405</v>
      </c>
      <c r="AQ3648" s="148">
        <v>405</v>
      </c>
      <c r="AR3648" s="148">
        <v>2737</v>
      </c>
      <c r="AS3648" s="148">
        <v>10</v>
      </c>
      <c r="AT3648" s="148">
        <v>10</v>
      </c>
      <c r="AU3648" s="148">
        <v>5.0000000000000001E-3</v>
      </c>
      <c r="AV3648" s="148">
        <v>5.0000000000000001E-3</v>
      </c>
      <c r="AW3648" s="148">
        <v>1168</v>
      </c>
      <c r="AX3648" s="148">
        <v>1168</v>
      </c>
      <c r="AY3648" s="148">
        <v>133</v>
      </c>
      <c r="AZ3648" s="148">
        <v>133</v>
      </c>
      <c r="BA3648" s="148" t="s">
        <v>107</v>
      </c>
      <c r="BB3648" s="148">
        <v>11</v>
      </c>
      <c r="BD3648" s="148">
        <v>8</v>
      </c>
      <c r="BF3648" s="148" t="s">
        <v>985</v>
      </c>
      <c r="BG3648" s="148">
        <v>1</v>
      </c>
      <c r="BI3648" s="153">
        <v>42535</v>
      </c>
      <c r="BJ3648" s="154" t="s">
        <v>112</v>
      </c>
      <c r="BK3648" s="148">
        <v>41054531300042</v>
      </c>
      <c r="BM3648" s="148" t="s">
        <v>100</v>
      </c>
      <c r="BN3648" s="148" t="s">
        <v>986</v>
      </c>
      <c r="BO3648" s="148" t="s">
        <v>987</v>
      </c>
      <c r="BQ3648" s="153">
        <v>42534</v>
      </c>
      <c r="BR3648" s="148">
        <v>3</v>
      </c>
      <c r="BT3648" s="148">
        <v>1409</v>
      </c>
      <c r="BV3648" s="148" t="s">
        <v>1617</v>
      </c>
      <c r="BW3648" s="148">
        <v>28</v>
      </c>
      <c r="BY3648" s="148">
        <v>27</v>
      </c>
      <c r="CA3648" s="148">
        <v>1</v>
      </c>
      <c r="CC3648" s="148">
        <v>34255833500051</v>
      </c>
      <c r="CE3648" s="148" t="s">
        <v>100</v>
      </c>
      <c r="CF3648" s="148">
        <v>1</v>
      </c>
      <c r="CH3648" s="148">
        <v>3</v>
      </c>
      <c r="CJ3648" s="149">
        <v>41054531300042</v>
      </c>
      <c r="CL3648" s="149" t="s">
        <v>97</v>
      </c>
      <c r="CN3648" s="149">
        <v>3</v>
      </c>
      <c r="CT3648" s="149" t="s">
        <v>98</v>
      </c>
      <c r="CU3648" s="152">
        <v>42667</v>
      </c>
      <c r="CV3648" s="149">
        <v>0</v>
      </c>
      <c r="CX3648" s="149" t="s">
        <v>97</v>
      </c>
      <c r="CY3648" s="149" t="s">
        <v>99</v>
      </c>
      <c r="CZ3648" s="149">
        <v>41054531300042</v>
      </c>
      <c r="DB3648" s="149" t="s">
        <v>100</v>
      </c>
      <c r="DC3648" s="149" t="s">
        <v>101</v>
      </c>
      <c r="DD3648" s="149" t="s">
        <v>102</v>
      </c>
      <c r="DE3648" s="149" t="s">
        <v>1615</v>
      </c>
      <c r="DF3648" s="149">
        <v>1</v>
      </c>
    </row>
    <row r="3649" spans="1:110" x14ac:dyDescent="0.25">
      <c r="A3649" s="148" t="s">
        <v>96</v>
      </c>
      <c r="B3649" s="148">
        <v>0</v>
      </c>
      <c r="D3649" s="148" t="s">
        <v>97</v>
      </c>
      <c r="K3649" s="148">
        <v>1</v>
      </c>
      <c r="M3649" s="148">
        <v>5</v>
      </c>
      <c r="N3649" s="148" t="s">
        <v>982</v>
      </c>
      <c r="O3649" s="148">
        <v>0</v>
      </c>
      <c r="Q3649" s="148" t="s">
        <v>983</v>
      </c>
      <c r="R3649" s="148">
        <v>6127975</v>
      </c>
      <c r="S3649" s="153">
        <v>42534</v>
      </c>
      <c r="T3649" s="148">
        <v>10</v>
      </c>
      <c r="U3649" s="148">
        <v>1</v>
      </c>
      <c r="V3649" s="148">
        <v>1</v>
      </c>
      <c r="X3649" s="148">
        <v>0</v>
      </c>
      <c r="Y3649" s="148">
        <v>0</v>
      </c>
      <c r="Z3649" s="153">
        <v>42535</v>
      </c>
      <c r="AA3649" s="154" t="s">
        <v>984</v>
      </c>
      <c r="AB3649" s="148">
        <v>23</v>
      </c>
      <c r="AC3649" s="148">
        <v>23</v>
      </c>
      <c r="AD3649" s="148" t="s">
        <v>117</v>
      </c>
      <c r="AE3649" s="154" t="s">
        <v>154</v>
      </c>
      <c r="AF3649" s="148">
        <v>2</v>
      </c>
      <c r="AG3649" s="148">
        <v>2</v>
      </c>
      <c r="AJ3649" s="148" t="s">
        <v>697</v>
      </c>
      <c r="AK3649" s="148">
        <v>1883</v>
      </c>
      <c r="AL3649" s="148">
        <v>5.0000000000000001E-3</v>
      </c>
      <c r="AM3649" s="148">
        <v>5.0000000000000001E-3</v>
      </c>
      <c r="AN3649" s="148">
        <v>712</v>
      </c>
      <c r="AO3649" s="148">
        <v>712</v>
      </c>
      <c r="AP3649" s="148">
        <v>405</v>
      </c>
      <c r="AQ3649" s="148">
        <v>405</v>
      </c>
      <c r="AR3649" s="148">
        <v>1883</v>
      </c>
      <c r="AS3649" s="148">
        <v>10</v>
      </c>
      <c r="AT3649" s="148">
        <v>10</v>
      </c>
      <c r="AU3649" s="148">
        <v>5.0000000000000001E-3</v>
      </c>
      <c r="AV3649" s="148">
        <v>5.0000000000000001E-3</v>
      </c>
      <c r="AW3649" s="148">
        <v>1168</v>
      </c>
      <c r="AX3649" s="148">
        <v>1168</v>
      </c>
      <c r="AY3649" s="148">
        <v>133</v>
      </c>
      <c r="AZ3649" s="148">
        <v>133</v>
      </c>
      <c r="BA3649" s="148" t="s">
        <v>107</v>
      </c>
      <c r="BB3649" s="148">
        <v>11</v>
      </c>
      <c r="BD3649" s="148">
        <v>8</v>
      </c>
      <c r="BF3649" s="148" t="s">
        <v>985</v>
      </c>
      <c r="BG3649" s="148">
        <v>1</v>
      </c>
      <c r="BI3649" s="153">
        <v>42535</v>
      </c>
      <c r="BJ3649" s="154" t="s">
        <v>112</v>
      </c>
      <c r="BK3649" s="148">
        <v>41054531300042</v>
      </c>
      <c r="BM3649" s="148" t="s">
        <v>100</v>
      </c>
      <c r="BN3649" s="148" t="s">
        <v>986</v>
      </c>
      <c r="BO3649" s="148" t="s">
        <v>987</v>
      </c>
      <c r="BQ3649" s="153">
        <v>42534</v>
      </c>
      <c r="BR3649" s="148">
        <v>3</v>
      </c>
      <c r="BT3649" s="148">
        <v>1409</v>
      </c>
      <c r="BV3649" s="148" t="s">
        <v>1617</v>
      </c>
      <c r="BW3649" s="148">
        <v>28</v>
      </c>
      <c r="BY3649" s="148">
        <v>27</v>
      </c>
      <c r="CA3649" s="148">
        <v>1</v>
      </c>
      <c r="CC3649" s="148">
        <v>34255833500051</v>
      </c>
      <c r="CE3649" s="148" t="s">
        <v>100</v>
      </c>
      <c r="CF3649" s="148">
        <v>1</v>
      </c>
      <c r="CH3649" s="148">
        <v>3</v>
      </c>
      <c r="CJ3649" s="149">
        <v>41054531300042</v>
      </c>
      <c r="CL3649" s="149" t="s">
        <v>97</v>
      </c>
      <c r="CN3649" s="149">
        <v>3</v>
      </c>
      <c r="CT3649" s="149" t="s">
        <v>98</v>
      </c>
      <c r="CU3649" s="152">
        <v>42667</v>
      </c>
      <c r="CV3649" s="149">
        <v>0</v>
      </c>
      <c r="CX3649" s="149" t="s">
        <v>97</v>
      </c>
      <c r="CY3649" s="149" t="s">
        <v>99</v>
      </c>
      <c r="CZ3649" s="149">
        <v>41054531300042</v>
      </c>
      <c r="DB3649" s="149" t="s">
        <v>100</v>
      </c>
      <c r="DC3649" s="149" t="s">
        <v>101</v>
      </c>
      <c r="DD3649" s="149" t="s">
        <v>102</v>
      </c>
      <c r="DE3649" s="149" t="s">
        <v>1615</v>
      </c>
      <c r="DF3649" s="149">
        <v>1</v>
      </c>
    </row>
    <row r="3650" spans="1:110" x14ac:dyDescent="0.25">
      <c r="A3650" s="148" t="s">
        <v>96</v>
      </c>
      <c r="B3650" s="148">
        <v>0</v>
      </c>
      <c r="D3650" s="148" t="s">
        <v>97</v>
      </c>
      <c r="K3650" s="148">
        <v>1</v>
      </c>
      <c r="M3650" s="148">
        <v>5</v>
      </c>
      <c r="N3650" s="148" t="s">
        <v>982</v>
      </c>
      <c r="O3650" s="148">
        <v>0</v>
      </c>
      <c r="Q3650" s="148" t="s">
        <v>983</v>
      </c>
      <c r="R3650" s="148">
        <v>6127975</v>
      </c>
      <c r="S3650" s="153">
        <v>42534</v>
      </c>
      <c r="T3650" s="148">
        <v>10</v>
      </c>
      <c r="U3650" s="148">
        <v>1</v>
      </c>
      <c r="V3650" s="148">
        <v>1</v>
      </c>
      <c r="X3650" s="148">
        <v>0</v>
      </c>
      <c r="Y3650" s="148">
        <v>0</v>
      </c>
      <c r="Z3650" s="153">
        <v>42546</v>
      </c>
      <c r="AA3650" s="154" t="s">
        <v>984</v>
      </c>
      <c r="AB3650" s="148">
        <v>23</v>
      </c>
      <c r="AC3650" s="148">
        <v>23</v>
      </c>
      <c r="AD3650" s="148" t="s">
        <v>105</v>
      </c>
      <c r="AE3650" s="154" t="s">
        <v>988</v>
      </c>
      <c r="AF3650" s="148">
        <v>2</v>
      </c>
      <c r="AG3650" s="148">
        <v>2</v>
      </c>
      <c r="AJ3650" s="148" t="s">
        <v>698</v>
      </c>
      <c r="AK3650" s="148">
        <v>5986</v>
      </c>
      <c r="AL3650" s="148">
        <v>1.5E-3</v>
      </c>
      <c r="AM3650" s="148">
        <v>1.5E-3</v>
      </c>
      <c r="AN3650" s="148">
        <v>711</v>
      </c>
      <c r="AO3650" s="148">
        <v>711</v>
      </c>
      <c r="AP3650" s="148">
        <v>405</v>
      </c>
      <c r="AQ3650" s="148">
        <v>405</v>
      </c>
      <c r="AR3650" s="148">
        <v>5986</v>
      </c>
      <c r="AS3650" s="148">
        <v>10</v>
      </c>
      <c r="AT3650" s="148">
        <v>10</v>
      </c>
      <c r="AU3650" s="148">
        <v>1.5E-3</v>
      </c>
      <c r="AV3650" s="148">
        <v>1.5E-3</v>
      </c>
      <c r="AY3650" s="148">
        <v>133</v>
      </c>
      <c r="AZ3650" s="148">
        <v>133</v>
      </c>
      <c r="BA3650" s="148" t="s">
        <v>107</v>
      </c>
      <c r="BB3650" s="148">
        <v>11</v>
      </c>
      <c r="BD3650" s="148">
        <v>8</v>
      </c>
      <c r="BF3650" s="148" t="s">
        <v>985</v>
      </c>
      <c r="BG3650" s="148">
        <v>1</v>
      </c>
      <c r="BI3650" s="153">
        <v>42535</v>
      </c>
      <c r="BJ3650" s="154" t="s">
        <v>112</v>
      </c>
      <c r="BK3650" s="148">
        <v>41054531300042</v>
      </c>
      <c r="BM3650" s="148" t="s">
        <v>100</v>
      </c>
      <c r="BN3650" s="148" t="s">
        <v>986</v>
      </c>
      <c r="BO3650" s="148" t="s">
        <v>987</v>
      </c>
      <c r="BQ3650" s="153">
        <v>42534</v>
      </c>
      <c r="BR3650" s="148">
        <v>3</v>
      </c>
      <c r="BT3650" s="148">
        <v>1409</v>
      </c>
      <c r="BV3650" s="148" t="s">
        <v>1617</v>
      </c>
      <c r="BW3650" s="148">
        <v>28</v>
      </c>
      <c r="BY3650" s="148">
        <v>27</v>
      </c>
      <c r="CA3650" s="148">
        <v>1</v>
      </c>
      <c r="CC3650" s="148">
        <v>34255833500051</v>
      </c>
      <c r="CE3650" s="148" t="s">
        <v>100</v>
      </c>
      <c r="CF3650" s="148">
        <v>1</v>
      </c>
      <c r="CH3650" s="148">
        <v>3</v>
      </c>
      <c r="CJ3650" s="149">
        <v>41054531300042</v>
      </c>
      <c r="CL3650" s="149" t="s">
        <v>97</v>
      </c>
      <c r="CN3650" s="149">
        <v>3</v>
      </c>
      <c r="CT3650" s="149" t="s">
        <v>98</v>
      </c>
      <c r="CU3650" s="152">
        <v>42667</v>
      </c>
      <c r="CV3650" s="149">
        <v>0</v>
      </c>
      <c r="CX3650" s="149" t="s">
        <v>97</v>
      </c>
      <c r="CY3650" s="149" t="s">
        <v>99</v>
      </c>
      <c r="CZ3650" s="149">
        <v>41054531300042</v>
      </c>
      <c r="DB3650" s="149" t="s">
        <v>100</v>
      </c>
      <c r="DC3650" s="149" t="s">
        <v>101</v>
      </c>
      <c r="DD3650" s="149" t="s">
        <v>102</v>
      </c>
      <c r="DE3650" s="149" t="s">
        <v>1615</v>
      </c>
      <c r="DF3650" s="149">
        <v>1</v>
      </c>
    </row>
    <row r="3651" spans="1:110" x14ac:dyDescent="0.25">
      <c r="A3651" s="148" t="s">
        <v>96</v>
      </c>
      <c r="B3651" s="148">
        <v>0</v>
      </c>
      <c r="D3651" s="148" t="s">
        <v>97</v>
      </c>
      <c r="K3651" s="148">
        <v>1</v>
      </c>
      <c r="M3651" s="148">
        <v>5</v>
      </c>
      <c r="N3651" s="148" t="s">
        <v>982</v>
      </c>
      <c r="O3651" s="148">
        <v>0</v>
      </c>
      <c r="Q3651" s="148" t="s">
        <v>983</v>
      </c>
      <c r="R3651" s="148">
        <v>6127975</v>
      </c>
      <c r="S3651" s="153">
        <v>42534</v>
      </c>
      <c r="T3651" s="148">
        <v>10</v>
      </c>
      <c r="U3651" s="148">
        <v>1</v>
      </c>
      <c r="V3651" s="148">
        <v>1</v>
      </c>
      <c r="X3651" s="148">
        <v>0</v>
      </c>
      <c r="Y3651" s="148">
        <v>0</v>
      </c>
      <c r="Z3651" s="153">
        <v>42546</v>
      </c>
      <c r="AA3651" s="154" t="s">
        <v>984</v>
      </c>
      <c r="AB3651" s="148">
        <v>23</v>
      </c>
      <c r="AC3651" s="148">
        <v>23</v>
      </c>
      <c r="AD3651" s="148" t="s">
        <v>105</v>
      </c>
      <c r="AE3651" s="154" t="s">
        <v>988</v>
      </c>
      <c r="AF3651" s="148">
        <v>2</v>
      </c>
      <c r="AG3651" s="148">
        <v>2</v>
      </c>
      <c r="AJ3651" s="148" t="s">
        <v>699</v>
      </c>
      <c r="AK3651" s="148">
        <v>5997</v>
      </c>
      <c r="AL3651" s="148">
        <v>1.5E-3</v>
      </c>
      <c r="AM3651" s="148">
        <v>1.5E-3</v>
      </c>
      <c r="AN3651" s="148">
        <v>711</v>
      </c>
      <c r="AO3651" s="148">
        <v>711</v>
      </c>
      <c r="AP3651" s="148">
        <v>405</v>
      </c>
      <c r="AQ3651" s="148">
        <v>405</v>
      </c>
      <c r="AR3651" s="148">
        <v>5997</v>
      </c>
      <c r="AS3651" s="148">
        <v>10</v>
      </c>
      <c r="AT3651" s="148">
        <v>10</v>
      </c>
      <c r="AU3651" s="148">
        <v>1.5E-3</v>
      </c>
      <c r="AV3651" s="148">
        <v>1.5E-3</v>
      </c>
      <c r="AY3651" s="148">
        <v>133</v>
      </c>
      <c r="AZ3651" s="148">
        <v>133</v>
      </c>
      <c r="BA3651" s="148" t="s">
        <v>107</v>
      </c>
      <c r="BB3651" s="148">
        <v>11</v>
      </c>
      <c r="BD3651" s="148">
        <v>8</v>
      </c>
      <c r="BF3651" s="148" t="s">
        <v>985</v>
      </c>
      <c r="BG3651" s="148">
        <v>1</v>
      </c>
      <c r="BI3651" s="153">
        <v>42535</v>
      </c>
      <c r="BJ3651" s="154" t="s">
        <v>112</v>
      </c>
      <c r="BK3651" s="148">
        <v>41054531300042</v>
      </c>
      <c r="BM3651" s="148" t="s">
        <v>100</v>
      </c>
      <c r="BN3651" s="148" t="s">
        <v>986</v>
      </c>
      <c r="BO3651" s="148" t="s">
        <v>987</v>
      </c>
      <c r="BQ3651" s="153">
        <v>42534</v>
      </c>
      <c r="BR3651" s="148">
        <v>3</v>
      </c>
      <c r="BT3651" s="148">
        <v>1409</v>
      </c>
      <c r="BV3651" s="148" t="s">
        <v>1617</v>
      </c>
      <c r="BW3651" s="148">
        <v>28</v>
      </c>
      <c r="BY3651" s="148">
        <v>27</v>
      </c>
      <c r="CA3651" s="148">
        <v>1</v>
      </c>
      <c r="CC3651" s="148">
        <v>34255833500051</v>
      </c>
      <c r="CE3651" s="148" t="s">
        <v>100</v>
      </c>
      <c r="CF3651" s="148">
        <v>1</v>
      </c>
      <c r="CH3651" s="148">
        <v>3</v>
      </c>
      <c r="CJ3651" s="149">
        <v>41054531300042</v>
      </c>
      <c r="CL3651" s="149" t="s">
        <v>97</v>
      </c>
      <c r="CN3651" s="149">
        <v>3</v>
      </c>
      <c r="CT3651" s="149" t="s">
        <v>98</v>
      </c>
      <c r="CU3651" s="152">
        <v>42667</v>
      </c>
      <c r="CV3651" s="149">
        <v>0</v>
      </c>
      <c r="CX3651" s="149" t="s">
        <v>97</v>
      </c>
      <c r="CY3651" s="149" t="s">
        <v>99</v>
      </c>
      <c r="CZ3651" s="149">
        <v>41054531300042</v>
      </c>
      <c r="DB3651" s="149" t="s">
        <v>100</v>
      </c>
      <c r="DC3651" s="149" t="s">
        <v>101</v>
      </c>
      <c r="DD3651" s="149" t="s">
        <v>102</v>
      </c>
      <c r="DE3651" s="149" t="s">
        <v>1615</v>
      </c>
      <c r="DF3651" s="149">
        <v>1</v>
      </c>
    </row>
    <row r="3652" spans="1:110" x14ac:dyDescent="0.25">
      <c r="A3652" s="148" t="s">
        <v>96</v>
      </c>
      <c r="B3652" s="148">
        <v>0</v>
      </c>
      <c r="D3652" s="148" t="s">
        <v>97</v>
      </c>
      <c r="K3652" s="148">
        <v>1</v>
      </c>
      <c r="M3652" s="148">
        <v>5</v>
      </c>
      <c r="N3652" s="148" t="s">
        <v>982</v>
      </c>
      <c r="O3652" s="148">
        <v>0</v>
      </c>
      <c r="Q3652" s="148" t="s">
        <v>983</v>
      </c>
      <c r="R3652" s="148">
        <v>6127975</v>
      </c>
      <c r="S3652" s="153">
        <v>42534</v>
      </c>
      <c r="T3652" s="148">
        <v>10</v>
      </c>
      <c r="U3652" s="148">
        <v>2</v>
      </c>
      <c r="V3652" s="148">
        <v>2</v>
      </c>
      <c r="W3652" s="148" t="s">
        <v>325</v>
      </c>
      <c r="X3652" s="148">
        <v>0</v>
      </c>
      <c r="Y3652" s="148">
        <v>0</v>
      </c>
      <c r="Z3652" s="153">
        <v>42538</v>
      </c>
      <c r="AA3652" s="154" t="s">
        <v>984</v>
      </c>
      <c r="AB3652" s="148">
        <v>23</v>
      </c>
      <c r="AC3652" s="148">
        <v>23</v>
      </c>
      <c r="AD3652" s="148" t="s">
        <v>105</v>
      </c>
      <c r="AE3652" s="154" t="s">
        <v>119</v>
      </c>
      <c r="AF3652" s="148">
        <v>2</v>
      </c>
      <c r="AG3652" s="148">
        <v>2</v>
      </c>
      <c r="AJ3652" s="148" t="s">
        <v>700</v>
      </c>
      <c r="AK3652" s="148">
        <v>2904</v>
      </c>
      <c r="AL3652" s="148">
        <v>0.03</v>
      </c>
      <c r="AM3652" s="148">
        <v>0.03</v>
      </c>
      <c r="AN3652" s="148">
        <v>711</v>
      </c>
      <c r="AO3652" s="148">
        <v>711</v>
      </c>
      <c r="AP3652" s="148">
        <v>151</v>
      </c>
      <c r="AQ3652" s="148">
        <v>151</v>
      </c>
      <c r="AR3652" s="148">
        <v>2904</v>
      </c>
      <c r="AS3652" s="148">
        <v>10</v>
      </c>
      <c r="AT3652" s="148">
        <v>10</v>
      </c>
      <c r="AU3652" s="148">
        <v>0.03</v>
      </c>
      <c r="AV3652" s="148">
        <v>0.03</v>
      </c>
      <c r="AW3652" s="148">
        <v>1168</v>
      </c>
      <c r="AX3652" s="148">
        <v>1168</v>
      </c>
      <c r="AY3652" s="148">
        <v>133</v>
      </c>
      <c r="AZ3652" s="148">
        <v>133</v>
      </c>
      <c r="BA3652" s="148" t="s">
        <v>107</v>
      </c>
      <c r="BB3652" s="148">
        <v>11</v>
      </c>
      <c r="BD3652" s="148">
        <v>8</v>
      </c>
      <c r="BF3652" s="148" t="s">
        <v>985</v>
      </c>
      <c r="BG3652" s="148">
        <v>1</v>
      </c>
      <c r="BI3652" s="153">
        <v>42535</v>
      </c>
      <c r="BJ3652" s="154" t="s">
        <v>112</v>
      </c>
      <c r="BK3652" s="148">
        <v>41054531300042</v>
      </c>
      <c r="BM3652" s="148" t="s">
        <v>100</v>
      </c>
      <c r="BN3652" s="148" t="s">
        <v>986</v>
      </c>
      <c r="BO3652" s="148" t="s">
        <v>987</v>
      </c>
      <c r="BQ3652" s="153">
        <v>42534</v>
      </c>
      <c r="BR3652" s="148">
        <v>3</v>
      </c>
      <c r="BT3652" s="148">
        <v>1409</v>
      </c>
      <c r="BV3652" s="148" t="s">
        <v>1617</v>
      </c>
      <c r="BW3652" s="148">
        <v>28</v>
      </c>
      <c r="BY3652" s="148">
        <v>27</v>
      </c>
      <c r="CA3652" s="148">
        <v>1</v>
      </c>
      <c r="CC3652" s="148">
        <v>34255833500051</v>
      </c>
      <c r="CE3652" s="148" t="s">
        <v>100</v>
      </c>
      <c r="CF3652" s="148">
        <v>1</v>
      </c>
      <c r="CH3652" s="148">
        <v>3</v>
      </c>
      <c r="CJ3652" s="149">
        <v>41054531300042</v>
      </c>
      <c r="CL3652" s="149" t="s">
        <v>97</v>
      </c>
      <c r="CN3652" s="149">
        <v>3</v>
      </c>
      <c r="CT3652" s="149" t="s">
        <v>98</v>
      </c>
      <c r="CU3652" s="152">
        <v>42667</v>
      </c>
      <c r="CV3652" s="149">
        <v>0</v>
      </c>
      <c r="CX3652" s="149" t="s">
        <v>97</v>
      </c>
      <c r="CY3652" s="149" t="s">
        <v>99</v>
      </c>
      <c r="CZ3652" s="149">
        <v>41054531300042</v>
      </c>
      <c r="DB3652" s="149" t="s">
        <v>100</v>
      </c>
      <c r="DC3652" s="149" t="s">
        <v>101</v>
      </c>
      <c r="DD3652" s="149" t="s">
        <v>102</v>
      </c>
      <c r="DE3652" s="149" t="s">
        <v>1615</v>
      </c>
      <c r="DF3652" s="149">
        <v>1</v>
      </c>
    </row>
    <row r="3653" spans="1:110" x14ac:dyDescent="0.25">
      <c r="A3653" s="148" t="s">
        <v>96</v>
      </c>
      <c r="B3653" s="148">
        <v>0</v>
      </c>
      <c r="D3653" s="148" t="s">
        <v>97</v>
      </c>
      <c r="K3653" s="148">
        <v>1</v>
      </c>
      <c r="M3653" s="148">
        <v>5</v>
      </c>
      <c r="N3653" s="148" t="s">
        <v>982</v>
      </c>
      <c r="O3653" s="148">
        <v>0</v>
      </c>
      <c r="Q3653" s="148" t="s">
        <v>983</v>
      </c>
      <c r="R3653" s="148">
        <v>6127975</v>
      </c>
      <c r="S3653" s="153">
        <v>42534</v>
      </c>
      <c r="T3653" s="148">
        <v>10</v>
      </c>
      <c r="U3653" s="148">
        <v>1</v>
      </c>
      <c r="V3653" s="148">
        <v>1</v>
      </c>
      <c r="X3653" s="148">
        <v>0</v>
      </c>
      <c r="Y3653" s="148">
        <v>0</v>
      </c>
      <c r="Z3653" s="153">
        <v>42535</v>
      </c>
      <c r="AA3653" s="154" t="s">
        <v>984</v>
      </c>
      <c r="AB3653" s="148">
        <v>23</v>
      </c>
      <c r="AC3653" s="148">
        <v>23</v>
      </c>
      <c r="AD3653" s="148" t="s">
        <v>117</v>
      </c>
      <c r="AE3653" s="154" t="s">
        <v>154</v>
      </c>
      <c r="AF3653" s="148">
        <v>2</v>
      </c>
      <c r="AG3653" s="148">
        <v>2</v>
      </c>
      <c r="AJ3653" s="148" t="s">
        <v>701</v>
      </c>
      <c r="AK3653" s="148">
        <v>2027</v>
      </c>
      <c r="AL3653" s="148">
        <v>5.0000000000000001E-3</v>
      </c>
      <c r="AM3653" s="148">
        <v>5.0000000000000001E-3</v>
      </c>
      <c r="AN3653" s="148">
        <v>712</v>
      </c>
      <c r="AO3653" s="148">
        <v>712</v>
      </c>
      <c r="AP3653" s="148">
        <v>405</v>
      </c>
      <c r="AQ3653" s="148">
        <v>405</v>
      </c>
      <c r="AR3653" s="148">
        <v>2027</v>
      </c>
      <c r="AS3653" s="148">
        <v>10</v>
      </c>
      <c r="AT3653" s="148">
        <v>10</v>
      </c>
      <c r="AU3653" s="148">
        <v>5.0000000000000001E-3</v>
      </c>
      <c r="AV3653" s="148">
        <v>5.0000000000000001E-3</v>
      </c>
      <c r="AW3653" s="148">
        <v>1168</v>
      </c>
      <c r="AX3653" s="148">
        <v>1168</v>
      </c>
      <c r="AY3653" s="148">
        <v>133</v>
      </c>
      <c r="AZ3653" s="148">
        <v>133</v>
      </c>
      <c r="BA3653" s="148" t="s">
        <v>107</v>
      </c>
      <c r="BB3653" s="148">
        <v>11</v>
      </c>
      <c r="BD3653" s="148">
        <v>8</v>
      </c>
      <c r="BF3653" s="148" t="s">
        <v>985</v>
      </c>
      <c r="BG3653" s="148">
        <v>1</v>
      </c>
      <c r="BI3653" s="153">
        <v>42535</v>
      </c>
      <c r="BJ3653" s="154" t="s">
        <v>112</v>
      </c>
      <c r="BK3653" s="148">
        <v>41054531300042</v>
      </c>
      <c r="BM3653" s="148" t="s">
        <v>100</v>
      </c>
      <c r="BN3653" s="148" t="s">
        <v>986</v>
      </c>
      <c r="BO3653" s="148" t="s">
        <v>987</v>
      </c>
      <c r="BQ3653" s="153">
        <v>42534</v>
      </c>
      <c r="BR3653" s="148">
        <v>3</v>
      </c>
      <c r="BT3653" s="148">
        <v>1409</v>
      </c>
      <c r="BV3653" s="148" t="s">
        <v>1617</v>
      </c>
      <c r="BW3653" s="148">
        <v>28</v>
      </c>
      <c r="BY3653" s="148">
        <v>27</v>
      </c>
      <c r="CA3653" s="148">
        <v>1</v>
      </c>
      <c r="CC3653" s="148">
        <v>34255833500051</v>
      </c>
      <c r="CE3653" s="148" t="s">
        <v>100</v>
      </c>
      <c r="CF3653" s="148">
        <v>1</v>
      </c>
      <c r="CH3653" s="148">
        <v>3</v>
      </c>
      <c r="CJ3653" s="149">
        <v>41054531300042</v>
      </c>
      <c r="CL3653" s="149" t="s">
        <v>97</v>
      </c>
      <c r="CN3653" s="149">
        <v>3</v>
      </c>
      <c r="CT3653" s="149" t="s">
        <v>98</v>
      </c>
      <c r="CU3653" s="152">
        <v>42667</v>
      </c>
      <c r="CV3653" s="149">
        <v>0</v>
      </c>
      <c r="CX3653" s="149" t="s">
        <v>97</v>
      </c>
      <c r="CY3653" s="149" t="s">
        <v>99</v>
      </c>
      <c r="CZ3653" s="149">
        <v>41054531300042</v>
      </c>
      <c r="DB3653" s="149" t="s">
        <v>100</v>
      </c>
      <c r="DC3653" s="149" t="s">
        <v>101</v>
      </c>
      <c r="DD3653" s="149" t="s">
        <v>102</v>
      </c>
      <c r="DE3653" s="149" t="s">
        <v>1615</v>
      </c>
      <c r="DF3653" s="149">
        <v>1</v>
      </c>
    </row>
    <row r="3654" spans="1:110" x14ac:dyDescent="0.25">
      <c r="A3654" s="148" t="s">
        <v>96</v>
      </c>
      <c r="B3654" s="148">
        <v>0</v>
      </c>
      <c r="D3654" s="148" t="s">
        <v>97</v>
      </c>
      <c r="K3654" s="148">
        <v>1</v>
      </c>
      <c r="M3654" s="148">
        <v>5</v>
      </c>
      <c r="N3654" s="148" t="s">
        <v>982</v>
      </c>
      <c r="O3654" s="148">
        <v>0</v>
      </c>
      <c r="Q3654" s="148" t="s">
        <v>983</v>
      </c>
      <c r="R3654" s="148">
        <v>6127975</v>
      </c>
      <c r="S3654" s="153">
        <v>42534</v>
      </c>
      <c r="T3654" s="148">
        <v>10</v>
      </c>
      <c r="U3654" s="148">
        <v>1</v>
      </c>
      <c r="V3654" s="148">
        <v>1</v>
      </c>
      <c r="X3654" s="148">
        <v>0</v>
      </c>
      <c r="Y3654" s="148">
        <v>0</v>
      </c>
      <c r="Z3654" s="153">
        <v>42535</v>
      </c>
      <c r="AA3654" s="154" t="s">
        <v>984</v>
      </c>
      <c r="AB3654" s="148">
        <v>23</v>
      </c>
      <c r="AC3654" s="148">
        <v>23</v>
      </c>
      <c r="AD3654" s="148" t="s">
        <v>117</v>
      </c>
      <c r="AE3654" s="154" t="s">
        <v>148</v>
      </c>
      <c r="AF3654" s="148">
        <v>2</v>
      </c>
      <c r="AG3654" s="148">
        <v>2</v>
      </c>
      <c r="AJ3654" s="148" t="s">
        <v>702</v>
      </c>
      <c r="AK3654" s="148">
        <v>1230</v>
      </c>
      <c r="AL3654" s="148">
        <v>5.0000000000000001E-3</v>
      </c>
      <c r="AM3654" s="148">
        <v>5.0000000000000001E-3</v>
      </c>
      <c r="AP3654" s="148">
        <v>454</v>
      </c>
      <c r="AQ3654" s="148">
        <v>454</v>
      </c>
      <c r="AR3654" s="148">
        <v>1230</v>
      </c>
      <c r="AS3654" s="148">
        <v>10</v>
      </c>
      <c r="AT3654" s="148">
        <v>10</v>
      </c>
      <c r="AU3654" s="148">
        <v>5.0000000000000001E-3</v>
      </c>
      <c r="AV3654" s="148">
        <v>5.0000000000000001E-3</v>
      </c>
      <c r="AY3654" s="148">
        <v>133</v>
      </c>
      <c r="AZ3654" s="148">
        <v>133</v>
      </c>
      <c r="BA3654" s="148" t="s">
        <v>107</v>
      </c>
      <c r="BB3654" s="148">
        <v>11</v>
      </c>
      <c r="BD3654" s="148">
        <v>8</v>
      </c>
      <c r="BF3654" s="148" t="s">
        <v>985</v>
      </c>
      <c r="BG3654" s="148">
        <v>1</v>
      </c>
      <c r="BI3654" s="153">
        <v>42535</v>
      </c>
      <c r="BJ3654" s="154" t="s">
        <v>112</v>
      </c>
      <c r="BK3654" s="148">
        <v>41054531300042</v>
      </c>
      <c r="BM3654" s="148" t="s">
        <v>100</v>
      </c>
      <c r="BN3654" s="148" t="s">
        <v>986</v>
      </c>
      <c r="BO3654" s="148" t="s">
        <v>987</v>
      </c>
      <c r="BQ3654" s="153">
        <v>42534</v>
      </c>
      <c r="BR3654" s="148">
        <v>3</v>
      </c>
      <c r="BT3654" s="148">
        <v>1409</v>
      </c>
      <c r="BV3654" s="148" t="s">
        <v>1617</v>
      </c>
      <c r="BW3654" s="148">
        <v>28</v>
      </c>
      <c r="BY3654" s="148">
        <v>27</v>
      </c>
      <c r="CA3654" s="148">
        <v>1</v>
      </c>
      <c r="CC3654" s="148">
        <v>34255833500051</v>
      </c>
      <c r="CE3654" s="148" t="s">
        <v>100</v>
      </c>
      <c r="CF3654" s="148">
        <v>1</v>
      </c>
      <c r="CH3654" s="148">
        <v>3</v>
      </c>
      <c r="CJ3654" s="149">
        <v>41054531300042</v>
      </c>
      <c r="CL3654" s="149" t="s">
        <v>97</v>
      </c>
      <c r="CN3654" s="149">
        <v>3</v>
      </c>
      <c r="CT3654" s="149" t="s">
        <v>98</v>
      </c>
      <c r="CU3654" s="152">
        <v>42667</v>
      </c>
      <c r="CV3654" s="149">
        <v>0</v>
      </c>
      <c r="CX3654" s="149" t="s">
        <v>97</v>
      </c>
      <c r="CY3654" s="149" t="s">
        <v>99</v>
      </c>
      <c r="CZ3654" s="149">
        <v>41054531300042</v>
      </c>
      <c r="DB3654" s="149" t="s">
        <v>100</v>
      </c>
      <c r="DC3654" s="149" t="s">
        <v>101</v>
      </c>
      <c r="DD3654" s="149" t="s">
        <v>102</v>
      </c>
      <c r="DE3654" s="149" t="s">
        <v>1615</v>
      </c>
      <c r="DF3654" s="149">
        <v>1</v>
      </c>
    </row>
    <row r="3655" spans="1:110" x14ac:dyDescent="0.25">
      <c r="A3655" s="148" t="s">
        <v>96</v>
      </c>
      <c r="B3655" s="148">
        <v>0</v>
      </c>
      <c r="D3655" s="148" t="s">
        <v>97</v>
      </c>
      <c r="K3655" s="148">
        <v>1</v>
      </c>
      <c r="M3655" s="148">
        <v>5</v>
      </c>
      <c r="N3655" s="148" t="s">
        <v>982</v>
      </c>
      <c r="O3655" s="148">
        <v>0</v>
      </c>
      <c r="Q3655" s="148" t="s">
        <v>983</v>
      </c>
      <c r="R3655" s="148">
        <v>6127975</v>
      </c>
      <c r="S3655" s="153">
        <v>42534</v>
      </c>
      <c r="T3655" s="148">
        <v>10</v>
      </c>
      <c r="U3655" s="148">
        <v>1</v>
      </c>
      <c r="V3655" s="148">
        <v>1</v>
      </c>
      <c r="X3655" s="148">
        <v>0</v>
      </c>
      <c r="Y3655" s="148">
        <v>0</v>
      </c>
      <c r="Z3655" s="153">
        <v>42535</v>
      </c>
      <c r="AA3655" s="154" t="s">
        <v>984</v>
      </c>
      <c r="AB3655" s="148">
        <v>3</v>
      </c>
      <c r="AC3655" s="148">
        <v>3</v>
      </c>
      <c r="AD3655" s="148" t="s">
        <v>219</v>
      </c>
      <c r="AE3655" s="154" t="s">
        <v>981</v>
      </c>
      <c r="AF3655" s="148">
        <v>2</v>
      </c>
      <c r="AG3655" s="148">
        <v>2</v>
      </c>
      <c r="AJ3655" s="148" t="s">
        <v>703</v>
      </c>
      <c r="AK3655" s="148">
        <v>1433</v>
      </c>
      <c r="AL3655" s="148">
        <v>0.01</v>
      </c>
      <c r="AM3655" s="148">
        <v>0.01</v>
      </c>
      <c r="AP3655" s="148">
        <v>470</v>
      </c>
      <c r="AQ3655" s="148">
        <v>470</v>
      </c>
      <c r="AR3655" s="148">
        <v>1433</v>
      </c>
      <c r="AS3655" s="148">
        <v>1</v>
      </c>
      <c r="AT3655" s="148">
        <v>1</v>
      </c>
      <c r="AU3655" s="148">
        <v>0.35</v>
      </c>
      <c r="AV3655" s="148">
        <v>0.35</v>
      </c>
      <c r="AY3655" s="148">
        <v>176</v>
      </c>
      <c r="AZ3655" s="148">
        <v>176</v>
      </c>
      <c r="BA3655" s="148" t="s">
        <v>704</v>
      </c>
      <c r="BB3655" s="148">
        <v>11</v>
      </c>
      <c r="BD3655" s="148">
        <v>8</v>
      </c>
      <c r="BF3655" s="148" t="s">
        <v>985</v>
      </c>
      <c r="BG3655" s="148">
        <v>1</v>
      </c>
      <c r="BI3655" s="153">
        <v>42535</v>
      </c>
      <c r="BJ3655" s="154" t="s">
        <v>112</v>
      </c>
      <c r="BK3655" s="148">
        <v>41054531300042</v>
      </c>
      <c r="BM3655" s="148" t="s">
        <v>100</v>
      </c>
      <c r="BN3655" s="148" t="s">
        <v>986</v>
      </c>
      <c r="BO3655" s="148" t="s">
        <v>987</v>
      </c>
      <c r="BQ3655" s="153">
        <v>42534</v>
      </c>
      <c r="BR3655" s="148">
        <v>3</v>
      </c>
      <c r="BT3655" s="148">
        <v>1409</v>
      </c>
      <c r="BV3655" s="148" t="s">
        <v>1617</v>
      </c>
      <c r="BW3655" s="148">
        <v>28</v>
      </c>
      <c r="BY3655" s="148">
        <v>27</v>
      </c>
      <c r="CA3655" s="148">
        <v>1</v>
      </c>
      <c r="CC3655" s="148">
        <v>34255833500051</v>
      </c>
      <c r="CE3655" s="148" t="s">
        <v>100</v>
      </c>
      <c r="CF3655" s="148">
        <v>1</v>
      </c>
      <c r="CH3655" s="148">
        <v>3</v>
      </c>
      <c r="CJ3655" s="149">
        <v>41054531300042</v>
      </c>
      <c r="CL3655" s="149" t="s">
        <v>97</v>
      </c>
      <c r="CN3655" s="149">
        <v>3</v>
      </c>
      <c r="CT3655" s="149" t="s">
        <v>98</v>
      </c>
      <c r="CU3655" s="152">
        <v>42667</v>
      </c>
      <c r="CV3655" s="149">
        <v>0</v>
      </c>
      <c r="CX3655" s="149" t="s">
        <v>97</v>
      </c>
      <c r="CY3655" s="149" t="s">
        <v>99</v>
      </c>
      <c r="CZ3655" s="149">
        <v>41054531300042</v>
      </c>
      <c r="DB3655" s="149" t="s">
        <v>100</v>
      </c>
      <c r="DC3655" s="149" t="s">
        <v>101</v>
      </c>
      <c r="DD3655" s="149" t="s">
        <v>102</v>
      </c>
      <c r="DE3655" s="149" t="s">
        <v>1615</v>
      </c>
      <c r="DF3655" s="149">
        <v>1</v>
      </c>
    </row>
    <row r="3656" spans="1:110" x14ac:dyDescent="0.25">
      <c r="A3656" s="148" t="s">
        <v>96</v>
      </c>
      <c r="B3656" s="148">
        <v>0</v>
      </c>
      <c r="D3656" s="148" t="s">
        <v>97</v>
      </c>
      <c r="K3656" s="148">
        <v>1</v>
      </c>
      <c r="M3656" s="148">
        <v>5</v>
      </c>
      <c r="N3656" s="148" t="s">
        <v>982</v>
      </c>
      <c r="O3656" s="148">
        <v>0</v>
      </c>
      <c r="Q3656" s="148" t="s">
        <v>983</v>
      </c>
      <c r="R3656" s="148">
        <v>6127975</v>
      </c>
      <c r="S3656" s="153">
        <v>42534</v>
      </c>
      <c r="T3656" s="148">
        <v>10</v>
      </c>
      <c r="U3656" s="148">
        <v>1</v>
      </c>
      <c r="V3656" s="148">
        <v>1</v>
      </c>
      <c r="X3656" s="148">
        <v>0</v>
      </c>
      <c r="Y3656" s="148">
        <v>0</v>
      </c>
      <c r="Z3656" s="153">
        <v>42535</v>
      </c>
      <c r="AA3656" s="154" t="s">
        <v>984</v>
      </c>
      <c r="AB3656" s="148">
        <v>23</v>
      </c>
      <c r="AC3656" s="148">
        <v>23</v>
      </c>
      <c r="AD3656" s="148" t="s">
        <v>117</v>
      </c>
      <c r="AE3656" s="154" t="s">
        <v>148</v>
      </c>
      <c r="AF3656" s="148">
        <v>2</v>
      </c>
      <c r="AG3656" s="148">
        <v>2</v>
      </c>
      <c r="AJ3656" s="148" t="s">
        <v>705</v>
      </c>
      <c r="AK3656" s="148">
        <v>1668</v>
      </c>
      <c r="AL3656" s="148">
        <v>5.0000000000000001E-3</v>
      </c>
      <c r="AM3656" s="148">
        <v>5.0000000000000001E-3</v>
      </c>
      <c r="AP3656" s="148">
        <v>454</v>
      </c>
      <c r="AQ3656" s="148">
        <v>454</v>
      </c>
      <c r="AR3656" s="148">
        <v>1668</v>
      </c>
      <c r="AS3656" s="148">
        <v>10</v>
      </c>
      <c r="AT3656" s="148">
        <v>10</v>
      </c>
      <c r="AU3656" s="148">
        <v>5.0000000000000001E-3</v>
      </c>
      <c r="AV3656" s="148">
        <v>5.0000000000000001E-3</v>
      </c>
      <c r="AY3656" s="148">
        <v>133</v>
      </c>
      <c r="AZ3656" s="148">
        <v>133</v>
      </c>
      <c r="BA3656" s="148" t="s">
        <v>107</v>
      </c>
      <c r="BB3656" s="148">
        <v>11</v>
      </c>
      <c r="BD3656" s="148">
        <v>8</v>
      </c>
      <c r="BF3656" s="148" t="s">
        <v>985</v>
      </c>
      <c r="BG3656" s="148">
        <v>1</v>
      </c>
      <c r="BI3656" s="153">
        <v>42535</v>
      </c>
      <c r="BJ3656" s="154" t="s">
        <v>112</v>
      </c>
      <c r="BK3656" s="148">
        <v>41054531300042</v>
      </c>
      <c r="BM3656" s="148" t="s">
        <v>100</v>
      </c>
      <c r="BN3656" s="148" t="s">
        <v>986</v>
      </c>
      <c r="BO3656" s="148" t="s">
        <v>987</v>
      </c>
      <c r="BQ3656" s="153">
        <v>42534</v>
      </c>
      <c r="BR3656" s="148">
        <v>3</v>
      </c>
      <c r="BT3656" s="148">
        <v>1409</v>
      </c>
      <c r="BV3656" s="148" t="s">
        <v>1617</v>
      </c>
      <c r="BW3656" s="148">
        <v>28</v>
      </c>
      <c r="BY3656" s="148">
        <v>27</v>
      </c>
      <c r="CA3656" s="148">
        <v>1</v>
      </c>
      <c r="CC3656" s="148">
        <v>34255833500051</v>
      </c>
      <c r="CE3656" s="148" t="s">
        <v>100</v>
      </c>
      <c r="CF3656" s="148">
        <v>1</v>
      </c>
      <c r="CH3656" s="148">
        <v>3</v>
      </c>
      <c r="CJ3656" s="149">
        <v>41054531300042</v>
      </c>
      <c r="CL3656" s="149" t="s">
        <v>97</v>
      </c>
      <c r="CN3656" s="149">
        <v>3</v>
      </c>
      <c r="CT3656" s="149" t="s">
        <v>98</v>
      </c>
      <c r="CU3656" s="152">
        <v>42667</v>
      </c>
      <c r="CV3656" s="149">
        <v>0</v>
      </c>
      <c r="CX3656" s="149" t="s">
        <v>97</v>
      </c>
      <c r="CY3656" s="149" t="s">
        <v>99</v>
      </c>
      <c r="CZ3656" s="149">
        <v>41054531300042</v>
      </c>
      <c r="DB3656" s="149" t="s">
        <v>100</v>
      </c>
      <c r="DC3656" s="149" t="s">
        <v>101</v>
      </c>
      <c r="DD3656" s="149" t="s">
        <v>102</v>
      </c>
      <c r="DE3656" s="149" t="s">
        <v>1615</v>
      </c>
      <c r="DF3656" s="149">
        <v>1</v>
      </c>
    </row>
    <row r="3657" spans="1:110" x14ac:dyDescent="0.25">
      <c r="A3657" s="148" t="s">
        <v>96</v>
      </c>
      <c r="B3657" s="148">
        <v>0</v>
      </c>
      <c r="D3657" s="148" t="s">
        <v>97</v>
      </c>
      <c r="K3657" s="148">
        <v>1</v>
      </c>
      <c r="M3657" s="148">
        <v>5</v>
      </c>
      <c r="N3657" s="148" t="s">
        <v>982</v>
      </c>
      <c r="O3657" s="148">
        <v>0</v>
      </c>
      <c r="Q3657" s="148" t="s">
        <v>983</v>
      </c>
      <c r="R3657" s="148">
        <v>6127975</v>
      </c>
      <c r="S3657" s="153">
        <v>42534</v>
      </c>
      <c r="T3657" s="148">
        <v>10</v>
      </c>
      <c r="U3657" s="148">
        <v>1</v>
      </c>
      <c r="V3657" s="148">
        <v>1</v>
      </c>
      <c r="X3657" s="148">
        <v>0</v>
      </c>
      <c r="Y3657" s="148">
        <v>0</v>
      </c>
      <c r="Z3657" s="153">
        <v>42535</v>
      </c>
      <c r="AA3657" s="154" t="s">
        <v>984</v>
      </c>
      <c r="AB3657" s="148">
        <v>23</v>
      </c>
      <c r="AC3657" s="148">
        <v>23</v>
      </c>
      <c r="AD3657" s="148" t="s">
        <v>117</v>
      </c>
      <c r="AE3657" s="154" t="s">
        <v>154</v>
      </c>
      <c r="AF3657" s="148">
        <v>2</v>
      </c>
      <c r="AG3657" s="148">
        <v>2</v>
      </c>
      <c r="AJ3657" s="148" t="s">
        <v>706</v>
      </c>
      <c r="AK3657" s="148">
        <v>2068</v>
      </c>
      <c r="AL3657" s="148">
        <v>5.0000000000000001E-3</v>
      </c>
      <c r="AM3657" s="148">
        <v>5.0000000000000001E-3</v>
      </c>
      <c r="AN3657" s="148">
        <v>712</v>
      </c>
      <c r="AO3657" s="148">
        <v>712</v>
      </c>
      <c r="AP3657" s="148">
        <v>405</v>
      </c>
      <c r="AQ3657" s="148">
        <v>405</v>
      </c>
      <c r="AR3657" s="148">
        <v>2068</v>
      </c>
      <c r="AS3657" s="148">
        <v>10</v>
      </c>
      <c r="AT3657" s="148">
        <v>10</v>
      </c>
      <c r="AU3657" s="148">
        <v>5.0000000000000001E-3</v>
      </c>
      <c r="AV3657" s="148">
        <v>5.0000000000000001E-3</v>
      </c>
      <c r="AW3657" s="148">
        <v>1168</v>
      </c>
      <c r="AX3657" s="148">
        <v>1168</v>
      </c>
      <c r="AY3657" s="148">
        <v>133</v>
      </c>
      <c r="AZ3657" s="148">
        <v>133</v>
      </c>
      <c r="BA3657" s="148" t="s">
        <v>107</v>
      </c>
      <c r="BB3657" s="148">
        <v>11</v>
      </c>
      <c r="BD3657" s="148">
        <v>8</v>
      </c>
      <c r="BF3657" s="148" t="s">
        <v>985</v>
      </c>
      <c r="BG3657" s="148">
        <v>1</v>
      </c>
      <c r="BI3657" s="153">
        <v>42535</v>
      </c>
      <c r="BJ3657" s="154" t="s">
        <v>112</v>
      </c>
      <c r="BK3657" s="148">
        <v>41054531300042</v>
      </c>
      <c r="BM3657" s="148" t="s">
        <v>100</v>
      </c>
      <c r="BN3657" s="148" t="s">
        <v>986</v>
      </c>
      <c r="BO3657" s="148" t="s">
        <v>987</v>
      </c>
      <c r="BQ3657" s="153">
        <v>42534</v>
      </c>
      <c r="BR3657" s="148">
        <v>3</v>
      </c>
      <c r="BT3657" s="148">
        <v>1409</v>
      </c>
      <c r="BV3657" s="148" t="s">
        <v>1617</v>
      </c>
      <c r="BW3657" s="148">
        <v>28</v>
      </c>
      <c r="BY3657" s="148">
        <v>27</v>
      </c>
      <c r="CA3657" s="148">
        <v>1</v>
      </c>
      <c r="CC3657" s="148">
        <v>34255833500051</v>
      </c>
      <c r="CE3657" s="148" t="s">
        <v>100</v>
      </c>
      <c r="CF3657" s="148">
        <v>1</v>
      </c>
      <c r="CH3657" s="148">
        <v>3</v>
      </c>
      <c r="CJ3657" s="149">
        <v>41054531300042</v>
      </c>
      <c r="CL3657" s="149" t="s">
        <v>97</v>
      </c>
      <c r="CN3657" s="149">
        <v>3</v>
      </c>
      <c r="CT3657" s="149" t="s">
        <v>98</v>
      </c>
      <c r="CU3657" s="152">
        <v>42667</v>
      </c>
      <c r="CV3657" s="149">
        <v>0</v>
      </c>
      <c r="CX3657" s="149" t="s">
        <v>97</v>
      </c>
      <c r="CY3657" s="149" t="s">
        <v>99</v>
      </c>
      <c r="CZ3657" s="149">
        <v>41054531300042</v>
      </c>
      <c r="DB3657" s="149" t="s">
        <v>100</v>
      </c>
      <c r="DC3657" s="149" t="s">
        <v>101</v>
      </c>
      <c r="DD3657" s="149" t="s">
        <v>102</v>
      </c>
      <c r="DE3657" s="149" t="s">
        <v>1615</v>
      </c>
      <c r="DF3657" s="149">
        <v>1</v>
      </c>
    </row>
    <row r="3658" spans="1:110" x14ac:dyDescent="0.25">
      <c r="A3658" s="148" t="s">
        <v>96</v>
      </c>
      <c r="B3658" s="148">
        <v>0</v>
      </c>
      <c r="D3658" s="148" t="s">
        <v>97</v>
      </c>
      <c r="K3658" s="148">
        <v>1</v>
      </c>
      <c r="M3658" s="148">
        <v>5</v>
      </c>
      <c r="N3658" s="148" t="s">
        <v>982</v>
      </c>
      <c r="O3658" s="148">
        <v>0</v>
      </c>
      <c r="Q3658" s="148" t="s">
        <v>983</v>
      </c>
      <c r="R3658" s="148">
        <v>6127975</v>
      </c>
      <c r="S3658" s="153">
        <v>42534</v>
      </c>
      <c r="T3658" s="148">
        <v>10</v>
      </c>
      <c r="U3658" s="148">
        <v>1</v>
      </c>
      <c r="V3658" s="148">
        <v>1</v>
      </c>
      <c r="X3658" s="148">
        <v>0</v>
      </c>
      <c r="Y3658" s="148">
        <v>0</v>
      </c>
      <c r="Z3658" s="153">
        <v>42535</v>
      </c>
      <c r="AA3658" s="154" t="s">
        <v>984</v>
      </c>
      <c r="AB3658" s="148">
        <v>23</v>
      </c>
      <c r="AC3658" s="148">
        <v>23</v>
      </c>
      <c r="AD3658" s="148" t="s">
        <v>117</v>
      </c>
      <c r="AE3658" s="154" t="s">
        <v>154</v>
      </c>
      <c r="AF3658" s="148">
        <v>2</v>
      </c>
      <c r="AG3658" s="148">
        <v>2</v>
      </c>
      <c r="AJ3658" s="148" t="s">
        <v>707</v>
      </c>
      <c r="AK3658" s="148">
        <v>1667</v>
      </c>
      <c r="AL3658" s="148">
        <v>5.0000000000000001E-3</v>
      </c>
      <c r="AM3658" s="148">
        <v>5.0000000000000001E-3</v>
      </c>
      <c r="AN3658" s="148">
        <v>712</v>
      </c>
      <c r="AO3658" s="148">
        <v>712</v>
      </c>
      <c r="AP3658" s="148">
        <v>405</v>
      </c>
      <c r="AQ3658" s="148">
        <v>405</v>
      </c>
      <c r="AR3658" s="148">
        <v>1667</v>
      </c>
      <c r="AS3658" s="148">
        <v>10</v>
      </c>
      <c r="AT3658" s="148">
        <v>10</v>
      </c>
      <c r="AU3658" s="148">
        <v>5.0000000000000001E-3</v>
      </c>
      <c r="AV3658" s="148">
        <v>5.0000000000000001E-3</v>
      </c>
      <c r="AW3658" s="148">
        <v>1168</v>
      </c>
      <c r="AX3658" s="148">
        <v>1168</v>
      </c>
      <c r="AY3658" s="148">
        <v>133</v>
      </c>
      <c r="AZ3658" s="148">
        <v>133</v>
      </c>
      <c r="BA3658" s="148" t="s">
        <v>107</v>
      </c>
      <c r="BB3658" s="148">
        <v>11</v>
      </c>
      <c r="BD3658" s="148">
        <v>8</v>
      </c>
      <c r="BF3658" s="148" t="s">
        <v>985</v>
      </c>
      <c r="BG3658" s="148">
        <v>1</v>
      </c>
      <c r="BI3658" s="153">
        <v>42535</v>
      </c>
      <c r="BJ3658" s="154" t="s">
        <v>112</v>
      </c>
      <c r="BK3658" s="148">
        <v>41054531300042</v>
      </c>
      <c r="BM3658" s="148" t="s">
        <v>100</v>
      </c>
      <c r="BN3658" s="148" t="s">
        <v>986</v>
      </c>
      <c r="BO3658" s="148" t="s">
        <v>987</v>
      </c>
      <c r="BQ3658" s="153">
        <v>42534</v>
      </c>
      <c r="BR3658" s="148">
        <v>3</v>
      </c>
      <c r="BT3658" s="148">
        <v>1409</v>
      </c>
      <c r="BV3658" s="148" t="s">
        <v>1617</v>
      </c>
      <c r="BW3658" s="148">
        <v>28</v>
      </c>
      <c r="BY3658" s="148">
        <v>27</v>
      </c>
      <c r="CA3658" s="148">
        <v>1</v>
      </c>
      <c r="CC3658" s="148">
        <v>34255833500051</v>
      </c>
      <c r="CE3658" s="148" t="s">
        <v>100</v>
      </c>
      <c r="CF3658" s="148">
        <v>1</v>
      </c>
      <c r="CH3658" s="148">
        <v>3</v>
      </c>
      <c r="CJ3658" s="149">
        <v>41054531300042</v>
      </c>
      <c r="CL3658" s="149" t="s">
        <v>97</v>
      </c>
      <c r="CN3658" s="149">
        <v>3</v>
      </c>
      <c r="CT3658" s="149" t="s">
        <v>98</v>
      </c>
      <c r="CU3658" s="152">
        <v>42667</v>
      </c>
      <c r="CV3658" s="149">
        <v>0</v>
      </c>
      <c r="CX3658" s="149" t="s">
        <v>97</v>
      </c>
      <c r="CY3658" s="149" t="s">
        <v>99</v>
      </c>
      <c r="CZ3658" s="149">
        <v>41054531300042</v>
      </c>
      <c r="DB3658" s="149" t="s">
        <v>100</v>
      </c>
      <c r="DC3658" s="149" t="s">
        <v>101</v>
      </c>
      <c r="DD3658" s="149" t="s">
        <v>102</v>
      </c>
      <c r="DE3658" s="149" t="s">
        <v>1615</v>
      </c>
      <c r="DF3658" s="149">
        <v>1</v>
      </c>
    </row>
    <row r="3659" spans="1:110" x14ac:dyDescent="0.25">
      <c r="A3659" s="148" t="s">
        <v>96</v>
      </c>
      <c r="B3659" s="148">
        <v>0</v>
      </c>
      <c r="D3659" s="148" t="s">
        <v>97</v>
      </c>
      <c r="K3659" s="148">
        <v>1</v>
      </c>
      <c r="M3659" s="148">
        <v>5</v>
      </c>
      <c r="N3659" s="148" t="s">
        <v>982</v>
      </c>
      <c r="O3659" s="148">
        <v>0</v>
      </c>
      <c r="Q3659" s="148" t="s">
        <v>983</v>
      </c>
      <c r="R3659" s="148">
        <v>6127975</v>
      </c>
      <c r="S3659" s="153">
        <v>42534</v>
      </c>
      <c r="T3659" s="148">
        <v>10</v>
      </c>
      <c r="U3659" s="148">
        <v>1</v>
      </c>
      <c r="V3659" s="148">
        <v>1</v>
      </c>
      <c r="X3659" s="148">
        <v>0</v>
      </c>
      <c r="Y3659" s="148">
        <v>0</v>
      </c>
      <c r="Z3659" s="153">
        <v>42535</v>
      </c>
      <c r="AA3659" s="154" t="s">
        <v>984</v>
      </c>
      <c r="AB3659" s="148">
        <v>23</v>
      </c>
      <c r="AC3659" s="148">
        <v>23</v>
      </c>
      <c r="AD3659" s="148" t="s">
        <v>117</v>
      </c>
      <c r="AE3659" s="154" t="s">
        <v>154</v>
      </c>
      <c r="AF3659" s="148">
        <v>2</v>
      </c>
      <c r="AG3659" s="148">
        <v>2</v>
      </c>
      <c r="AJ3659" s="148" t="s">
        <v>708</v>
      </c>
      <c r="AK3659" s="148">
        <v>1666</v>
      </c>
      <c r="AL3659" s="148">
        <v>5.0000000000000001E-3</v>
      </c>
      <c r="AM3659" s="148">
        <v>5.0000000000000001E-3</v>
      </c>
      <c r="AN3659" s="148">
        <v>712</v>
      </c>
      <c r="AO3659" s="148">
        <v>712</v>
      </c>
      <c r="AP3659" s="148">
        <v>405</v>
      </c>
      <c r="AQ3659" s="148">
        <v>405</v>
      </c>
      <c r="AR3659" s="148">
        <v>1666</v>
      </c>
      <c r="AS3659" s="148">
        <v>10</v>
      </c>
      <c r="AT3659" s="148">
        <v>10</v>
      </c>
      <c r="AU3659" s="148">
        <v>5.0000000000000001E-3</v>
      </c>
      <c r="AV3659" s="148">
        <v>5.0000000000000001E-3</v>
      </c>
      <c r="AW3659" s="148">
        <v>1168</v>
      </c>
      <c r="AX3659" s="148">
        <v>1168</v>
      </c>
      <c r="AY3659" s="148">
        <v>133</v>
      </c>
      <c r="AZ3659" s="148">
        <v>133</v>
      </c>
      <c r="BA3659" s="148" t="s">
        <v>107</v>
      </c>
      <c r="BB3659" s="148">
        <v>11</v>
      </c>
      <c r="BD3659" s="148">
        <v>8</v>
      </c>
      <c r="BF3659" s="148" t="s">
        <v>985</v>
      </c>
      <c r="BG3659" s="148">
        <v>1</v>
      </c>
      <c r="BI3659" s="153">
        <v>42535</v>
      </c>
      <c r="BJ3659" s="154" t="s">
        <v>112</v>
      </c>
      <c r="BK3659" s="148">
        <v>41054531300042</v>
      </c>
      <c r="BM3659" s="148" t="s">
        <v>100</v>
      </c>
      <c r="BN3659" s="148" t="s">
        <v>986</v>
      </c>
      <c r="BO3659" s="148" t="s">
        <v>987</v>
      </c>
      <c r="BQ3659" s="153">
        <v>42534</v>
      </c>
      <c r="BR3659" s="148">
        <v>3</v>
      </c>
      <c r="BT3659" s="148">
        <v>1409</v>
      </c>
      <c r="BV3659" s="148" t="s">
        <v>1617</v>
      </c>
      <c r="BW3659" s="148">
        <v>28</v>
      </c>
      <c r="BY3659" s="148">
        <v>27</v>
      </c>
      <c r="CA3659" s="148">
        <v>1</v>
      </c>
      <c r="CC3659" s="148">
        <v>34255833500051</v>
      </c>
      <c r="CE3659" s="148" t="s">
        <v>100</v>
      </c>
      <c r="CF3659" s="148">
        <v>1</v>
      </c>
      <c r="CH3659" s="148">
        <v>3</v>
      </c>
      <c r="CJ3659" s="149">
        <v>41054531300042</v>
      </c>
      <c r="CL3659" s="149" t="s">
        <v>97</v>
      </c>
      <c r="CN3659" s="149">
        <v>3</v>
      </c>
      <c r="CT3659" s="149" t="s">
        <v>98</v>
      </c>
      <c r="CU3659" s="152">
        <v>42667</v>
      </c>
      <c r="CV3659" s="149">
        <v>0</v>
      </c>
      <c r="CX3659" s="149" t="s">
        <v>97</v>
      </c>
      <c r="CY3659" s="149" t="s">
        <v>99</v>
      </c>
      <c r="CZ3659" s="149">
        <v>41054531300042</v>
      </c>
      <c r="DB3659" s="149" t="s">
        <v>100</v>
      </c>
      <c r="DC3659" s="149" t="s">
        <v>101</v>
      </c>
      <c r="DD3659" s="149" t="s">
        <v>102</v>
      </c>
      <c r="DE3659" s="149" t="s">
        <v>1615</v>
      </c>
      <c r="DF3659" s="149">
        <v>1</v>
      </c>
    </row>
    <row r="3660" spans="1:110" x14ac:dyDescent="0.25">
      <c r="A3660" s="148" t="s">
        <v>96</v>
      </c>
      <c r="B3660" s="148">
        <v>0</v>
      </c>
      <c r="D3660" s="148" t="s">
        <v>97</v>
      </c>
      <c r="K3660" s="148">
        <v>1</v>
      </c>
      <c r="M3660" s="148">
        <v>5</v>
      </c>
      <c r="N3660" s="148" t="s">
        <v>982</v>
      </c>
      <c r="O3660" s="148">
        <v>0</v>
      </c>
      <c r="Q3660" s="148" t="s">
        <v>983</v>
      </c>
      <c r="R3660" s="148">
        <v>6127975</v>
      </c>
      <c r="S3660" s="153">
        <v>42534</v>
      </c>
      <c r="T3660" s="148">
        <v>10</v>
      </c>
      <c r="U3660" s="148">
        <v>1</v>
      </c>
      <c r="V3660" s="148">
        <v>1</v>
      </c>
      <c r="X3660" s="148">
        <v>0</v>
      </c>
      <c r="Y3660" s="148">
        <v>0</v>
      </c>
      <c r="Z3660" s="153">
        <v>42535</v>
      </c>
      <c r="AA3660" s="154" t="s">
        <v>984</v>
      </c>
      <c r="AB3660" s="148">
        <v>23</v>
      </c>
      <c r="AC3660" s="148">
        <v>23</v>
      </c>
      <c r="AD3660" s="148" t="s">
        <v>117</v>
      </c>
      <c r="AE3660" s="154" t="s">
        <v>148</v>
      </c>
      <c r="AF3660" s="148">
        <v>2</v>
      </c>
      <c r="AG3660" s="148">
        <v>2</v>
      </c>
      <c r="AJ3660" s="148" t="s">
        <v>709</v>
      </c>
      <c r="AK3660" s="148">
        <v>1850</v>
      </c>
      <c r="AL3660" s="148">
        <v>0.02</v>
      </c>
      <c r="AM3660" s="148">
        <v>0.02</v>
      </c>
      <c r="AP3660" s="148">
        <v>454</v>
      </c>
      <c r="AQ3660" s="148">
        <v>454</v>
      </c>
      <c r="AR3660" s="148">
        <v>1850</v>
      </c>
      <c r="AS3660" s="148">
        <v>10</v>
      </c>
      <c r="AT3660" s="148">
        <v>10</v>
      </c>
      <c r="AU3660" s="148">
        <v>0.02</v>
      </c>
      <c r="AV3660" s="148">
        <v>0.02</v>
      </c>
      <c r="AY3660" s="148">
        <v>133</v>
      </c>
      <c r="AZ3660" s="148">
        <v>133</v>
      </c>
      <c r="BA3660" s="148" t="s">
        <v>107</v>
      </c>
      <c r="BB3660" s="148">
        <v>11</v>
      </c>
      <c r="BD3660" s="148">
        <v>8</v>
      </c>
      <c r="BF3660" s="148" t="s">
        <v>985</v>
      </c>
      <c r="BG3660" s="148">
        <v>1</v>
      </c>
      <c r="BI3660" s="153">
        <v>42535</v>
      </c>
      <c r="BJ3660" s="154" t="s">
        <v>112</v>
      </c>
      <c r="BK3660" s="148">
        <v>41054531300042</v>
      </c>
      <c r="BM3660" s="148" t="s">
        <v>100</v>
      </c>
      <c r="BN3660" s="148" t="s">
        <v>986</v>
      </c>
      <c r="BO3660" s="148" t="s">
        <v>987</v>
      </c>
      <c r="BQ3660" s="153">
        <v>42534</v>
      </c>
      <c r="BR3660" s="148">
        <v>3</v>
      </c>
      <c r="BT3660" s="148">
        <v>1409</v>
      </c>
      <c r="BV3660" s="148" t="s">
        <v>1617</v>
      </c>
      <c r="BW3660" s="148">
        <v>28</v>
      </c>
      <c r="BY3660" s="148">
        <v>27</v>
      </c>
      <c r="CA3660" s="148">
        <v>1</v>
      </c>
      <c r="CC3660" s="148">
        <v>34255833500051</v>
      </c>
      <c r="CE3660" s="148" t="s">
        <v>100</v>
      </c>
      <c r="CF3660" s="148">
        <v>1</v>
      </c>
      <c r="CH3660" s="148">
        <v>3</v>
      </c>
      <c r="CJ3660" s="149">
        <v>41054531300042</v>
      </c>
      <c r="CL3660" s="149" t="s">
        <v>97</v>
      </c>
      <c r="CN3660" s="149">
        <v>3</v>
      </c>
      <c r="CT3660" s="149" t="s">
        <v>98</v>
      </c>
      <c r="CU3660" s="152">
        <v>42667</v>
      </c>
      <c r="CV3660" s="149">
        <v>0</v>
      </c>
      <c r="CX3660" s="149" t="s">
        <v>97</v>
      </c>
      <c r="CY3660" s="149" t="s">
        <v>99</v>
      </c>
      <c r="CZ3660" s="149">
        <v>41054531300042</v>
      </c>
      <c r="DB3660" s="149" t="s">
        <v>100</v>
      </c>
      <c r="DC3660" s="149" t="s">
        <v>101</v>
      </c>
      <c r="DD3660" s="149" t="s">
        <v>102</v>
      </c>
      <c r="DE3660" s="149" t="s">
        <v>1615</v>
      </c>
      <c r="DF3660" s="149">
        <v>1</v>
      </c>
    </row>
    <row r="3661" spans="1:110" x14ac:dyDescent="0.25">
      <c r="A3661" s="148" t="s">
        <v>96</v>
      </c>
      <c r="B3661" s="148">
        <v>0</v>
      </c>
      <c r="D3661" s="148" t="s">
        <v>97</v>
      </c>
      <c r="K3661" s="148">
        <v>1</v>
      </c>
      <c r="M3661" s="148">
        <v>5</v>
      </c>
      <c r="N3661" s="148" t="s">
        <v>982</v>
      </c>
      <c r="O3661" s="148">
        <v>0</v>
      </c>
      <c r="Q3661" s="148" t="s">
        <v>983</v>
      </c>
      <c r="R3661" s="148">
        <v>6127975</v>
      </c>
      <c r="S3661" s="153">
        <v>42534</v>
      </c>
      <c r="T3661" s="148">
        <v>10</v>
      </c>
      <c r="U3661" s="148">
        <v>1</v>
      </c>
      <c r="V3661" s="148">
        <v>1</v>
      </c>
      <c r="X3661" s="148">
        <v>0</v>
      </c>
      <c r="Y3661" s="148">
        <v>0</v>
      </c>
      <c r="Z3661" s="153">
        <v>42535</v>
      </c>
      <c r="AA3661" s="154" t="s">
        <v>984</v>
      </c>
      <c r="AB3661" s="148">
        <v>23</v>
      </c>
      <c r="AC3661" s="148">
        <v>23</v>
      </c>
      <c r="AD3661" s="148" t="s">
        <v>117</v>
      </c>
      <c r="AE3661" s="154" t="s">
        <v>148</v>
      </c>
      <c r="AF3661" s="148">
        <v>2</v>
      </c>
      <c r="AG3661" s="148">
        <v>2</v>
      </c>
      <c r="AJ3661" s="148" t="s">
        <v>710</v>
      </c>
      <c r="AK3661" s="148">
        <v>5510</v>
      </c>
      <c r="AL3661" s="148">
        <v>5.0000000000000001E-3</v>
      </c>
      <c r="AM3661" s="148">
        <v>5.0000000000000001E-3</v>
      </c>
      <c r="AP3661" s="148">
        <v>454</v>
      </c>
      <c r="AQ3661" s="148">
        <v>454</v>
      </c>
      <c r="AR3661" s="148">
        <v>5510</v>
      </c>
      <c r="AS3661" s="148">
        <v>10</v>
      </c>
      <c r="AT3661" s="148">
        <v>10</v>
      </c>
      <c r="AU3661" s="148">
        <v>5.0000000000000001E-3</v>
      </c>
      <c r="AV3661" s="148">
        <v>5.0000000000000001E-3</v>
      </c>
      <c r="AY3661" s="148">
        <v>133</v>
      </c>
      <c r="AZ3661" s="148">
        <v>133</v>
      </c>
      <c r="BA3661" s="148" t="s">
        <v>107</v>
      </c>
      <c r="BB3661" s="148">
        <v>11</v>
      </c>
      <c r="BD3661" s="148">
        <v>8</v>
      </c>
      <c r="BF3661" s="148" t="s">
        <v>985</v>
      </c>
      <c r="BG3661" s="148">
        <v>1</v>
      </c>
      <c r="BI3661" s="153">
        <v>42535</v>
      </c>
      <c r="BJ3661" s="154" t="s">
        <v>112</v>
      </c>
      <c r="BK3661" s="148">
        <v>41054531300042</v>
      </c>
      <c r="BM3661" s="148" t="s">
        <v>100</v>
      </c>
      <c r="BN3661" s="148" t="s">
        <v>986</v>
      </c>
      <c r="BO3661" s="148" t="s">
        <v>987</v>
      </c>
      <c r="BQ3661" s="153">
        <v>42534</v>
      </c>
      <c r="BR3661" s="148">
        <v>3</v>
      </c>
      <c r="BT3661" s="148">
        <v>1409</v>
      </c>
      <c r="BV3661" s="148" t="s">
        <v>1617</v>
      </c>
      <c r="BW3661" s="148">
        <v>28</v>
      </c>
      <c r="BY3661" s="148">
        <v>27</v>
      </c>
      <c r="CA3661" s="148">
        <v>1</v>
      </c>
      <c r="CC3661" s="148">
        <v>34255833500051</v>
      </c>
      <c r="CE3661" s="148" t="s">
        <v>100</v>
      </c>
      <c r="CF3661" s="148">
        <v>1</v>
      </c>
      <c r="CH3661" s="148">
        <v>3</v>
      </c>
      <c r="CJ3661" s="149">
        <v>41054531300042</v>
      </c>
      <c r="CL3661" s="149" t="s">
        <v>97</v>
      </c>
      <c r="CN3661" s="149">
        <v>3</v>
      </c>
      <c r="CT3661" s="149" t="s">
        <v>98</v>
      </c>
      <c r="CU3661" s="152">
        <v>42667</v>
      </c>
      <c r="CV3661" s="149">
        <v>0</v>
      </c>
      <c r="CX3661" s="149" t="s">
        <v>97</v>
      </c>
      <c r="CY3661" s="149" t="s">
        <v>99</v>
      </c>
      <c r="CZ3661" s="149">
        <v>41054531300042</v>
      </c>
      <c r="DB3661" s="149" t="s">
        <v>100</v>
      </c>
      <c r="DC3661" s="149" t="s">
        <v>101</v>
      </c>
      <c r="DD3661" s="149" t="s">
        <v>102</v>
      </c>
      <c r="DE3661" s="149" t="s">
        <v>1615</v>
      </c>
      <c r="DF3661" s="149">
        <v>1</v>
      </c>
    </row>
    <row r="3662" spans="1:110" x14ac:dyDescent="0.25">
      <c r="A3662" s="148" t="s">
        <v>96</v>
      </c>
      <c r="B3662" s="148">
        <v>0</v>
      </c>
      <c r="D3662" s="148" t="s">
        <v>97</v>
      </c>
      <c r="K3662" s="148">
        <v>1</v>
      </c>
      <c r="M3662" s="148">
        <v>5</v>
      </c>
      <c r="N3662" s="148" t="s">
        <v>982</v>
      </c>
      <c r="O3662" s="148">
        <v>0</v>
      </c>
      <c r="Q3662" s="148" t="s">
        <v>983</v>
      </c>
      <c r="R3662" s="148">
        <v>6127975</v>
      </c>
      <c r="S3662" s="153">
        <v>42534</v>
      </c>
      <c r="T3662" s="148">
        <v>10</v>
      </c>
      <c r="U3662" s="148">
        <v>1</v>
      </c>
      <c r="V3662" s="148">
        <v>1</v>
      </c>
      <c r="X3662" s="148">
        <v>0</v>
      </c>
      <c r="Y3662" s="148">
        <v>0</v>
      </c>
      <c r="Z3662" s="153">
        <v>42535</v>
      </c>
      <c r="AA3662" s="154" t="s">
        <v>984</v>
      </c>
      <c r="AB3662" s="148">
        <v>23</v>
      </c>
      <c r="AC3662" s="148">
        <v>23</v>
      </c>
      <c r="AD3662" s="148" t="s">
        <v>117</v>
      </c>
      <c r="AE3662" s="154" t="s">
        <v>148</v>
      </c>
      <c r="AF3662" s="148">
        <v>2</v>
      </c>
      <c r="AG3662" s="148">
        <v>2</v>
      </c>
      <c r="AJ3662" s="148" t="s">
        <v>711</v>
      </c>
      <c r="AK3662" s="148">
        <v>1231</v>
      </c>
      <c r="AL3662" s="148">
        <v>5.0000000000000001E-3</v>
      </c>
      <c r="AM3662" s="148">
        <v>5.0000000000000001E-3</v>
      </c>
      <c r="AP3662" s="148">
        <v>454</v>
      </c>
      <c r="AQ3662" s="148">
        <v>454</v>
      </c>
      <c r="AR3662" s="148">
        <v>1231</v>
      </c>
      <c r="AS3662" s="148">
        <v>10</v>
      </c>
      <c r="AT3662" s="148">
        <v>10</v>
      </c>
      <c r="AU3662" s="148">
        <v>5.0000000000000001E-3</v>
      </c>
      <c r="AV3662" s="148">
        <v>5.0000000000000001E-3</v>
      </c>
      <c r="AY3662" s="148">
        <v>133</v>
      </c>
      <c r="AZ3662" s="148">
        <v>133</v>
      </c>
      <c r="BA3662" s="148" t="s">
        <v>107</v>
      </c>
      <c r="BB3662" s="148">
        <v>11</v>
      </c>
      <c r="BD3662" s="148">
        <v>8</v>
      </c>
      <c r="BF3662" s="148" t="s">
        <v>985</v>
      </c>
      <c r="BG3662" s="148">
        <v>1</v>
      </c>
      <c r="BI3662" s="153">
        <v>42535</v>
      </c>
      <c r="BJ3662" s="154" t="s">
        <v>112</v>
      </c>
      <c r="BK3662" s="148">
        <v>41054531300042</v>
      </c>
      <c r="BM3662" s="148" t="s">
        <v>100</v>
      </c>
      <c r="BN3662" s="148" t="s">
        <v>986</v>
      </c>
      <c r="BO3662" s="148" t="s">
        <v>987</v>
      </c>
      <c r="BQ3662" s="153">
        <v>42534</v>
      </c>
      <c r="BR3662" s="148">
        <v>3</v>
      </c>
      <c r="BT3662" s="148">
        <v>1409</v>
      </c>
      <c r="BV3662" s="148" t="s">
        <v>1617</v>
      </c>
      <c r="BW3662" s="148">
        <v>28</v>
      </c>
      <c r="BY3662" s="148">
        <v>27</v>
      </c>
      <c r="CA3662" s="148">
        <v>1</v>
      </c>
      <c r="CC3662" s="148">
        <v>34255833500051</v>
      </c>
      <c r="CE3662" s="148" t="s">
        <v>100</v>
      </c>
      <c r="CF3662" s="148">
        <v>1</v>
      </c>
      <c r="CH3662" s="148">
        <v>3</v>
      </c>
      <c r="CJ3662" s="149">
        <v>41054531300042</v>
      </c>
      <c r="CL3662" s="149" t="s">
        <v>97</v>
      </c>
      <c r="CN3662" s="149">
        <v>3</v>
      </c>
      <c r="CT3662" s="149" t="s">
        <v>98</v>
      </c>
      <c r="CU3662" s="152">
        <v>42667</v>
      </c>
      <c r="CV3662" s="149">
        <v>0</v>
      </c>
      <c r="CX3662" s="149" t="s">
        <v>97</v>
      </c>
      <c r="CY3662" s="149" t="s">
        <v>99</v>
      </c>
      <c r="CZ3662" s="149">
        <v>41054531300042</v>
      </c>
      <c r="DB3662" s="149" t="s">
        <v>100</v>
      </c>
      <c r="DC3662" s="149" t="s">
        <v>101</v>
      </c>
      <c r="DD3662" s="149" t="s">
        <v>102</v>
      </c>
      <c r="DE3662" s="149" t="s">
        <v>1615</v>
      </c>
      <c r="DF3662" s="149">
        <v>1</v>
      </c>
    </row>
    <row r="3663" spans="1:110" x14ac:dyDescent="0.25">
      <c r="A3663" s="148" t="s">
        <v>96</v>
      </c>
      <c r="B3663" s="148">
        <v>0</v>
      </c>
      <c r="D3663" s="148" t="s">
        <v>97</v>
      </c>
      <c r="K3663" s="148">
        <v>1</v>
      </c>
      <c r="M3663" s="148">
        <v>5</v>
      </c>
      <c r="N3663" s="148" t="s">
        <v>982</v>
      </c>
      <c r="O3663" s="148">
        <v>0</v>
      </c>
      <c r="Q3663" s="148" t="s">
        <v>983</v>
      </c>
      <c r="R3663" s="148">
        <v>6127975</v>
      </c>
      <c r="S3663" s="153">
        <v>42534</v>
      </c>
      <c r="T3663" s="148">
        <v>10</v>
      </c>
      <c r="U3663" s="148">
        <v>1</v>
      </c>
      <c r="V3663" s="148">
        <v>1</v>
      </c>
      <c r="X3663" s="148">
        <v>0</v>
      </c>
      <c r="Y3663" s="148">
        <v>0</v>
      </c>
      <c r="Z3663" s="153">
        <v>42535</v>
      </c>
      <c r="AA3663" s="154" t="s">
        <v>984</v>
      </c>
      <c r="AB3663" s="148">
        <v>23</v>
      </c>
      <c r="AC3663" s="148">
        <v>23</v>
      </c>
      <c r="AD3663" s="148" t="s">
        <v>117</v>
      </c>
      <c r="AE3663" s="154" t="s">
        <v>154</v>
      </c>
      <c r="AF3663" s="148">
        <v>2</v>
      </c>
      <c r="AG3663" s="148">
        <v>2</v>
      </c>
      <c r="AJ3663" s="148" t="s">
        <v>712</v>
      </c>
      <c r="AK3663" s="148">
        <v>1952</v>
      </c>
      <c r="AL3663" s="148">
        <v>0.01</v>
      </c>
      <c r="AM3663" s="148">
        <v>0.01</v>
      </c>
      <c r="AN3663" s="148">
        <v>712</v>
      </c>
      <c r="AO3663" s="148">
        <v>712</v>
      </c>
      <c r="AP3663" s="148">
        <v>405</v>
      </c>
      <c r="AQ3663" s="148">
        <v>405</v>
      </c>
      <c r="AR3663" s="148">
        <v>1952</v>
      </c>
      <c r="AS3663" s="148">
        <v>10</v>
      </c>
      <c r="AT3663" s="148">
        <v>10</v>
      </c>
      <c r="AU3663" s="148">
        <v>0.01</v>
      </c>
      <c r="AV3663" s="148">
        <v>0.01</v>
      </c>
      <c r="AW3663" s="148">
        <v>1168</v>
      </c>
      <c r="AX3663" s="148">
        <v>1168</v>
      </c>
      <c r="AY3663" s="148">
        <v>133</v>
      </c>
      <c r="AZ3663" s="148">
        <v>133</v>
      </c>
      <c r="BA3663" s="148" t="s">
        <v>107</v>
      </c>
      <c r="BB3663" s="148">
        <v>11</v>
      </c>
      <c r="BD3663" s="148">
        <v>8</v>
      </c>
      <c r="BF3663" s="148" t="s">
        <v>985</v>
      </c>
      <c r="BG3663" s="148">
        <v>1</v>
      </c>
      <c r="BI3663" s="153">
        <v>42535</v>
      </c>
      <c r="BJ3663" s="154" t="s">
        <v>112</v>
      </c>
      <c r="BK3663" s="148">
        <v>41054531300042</v>
      </c>
      <c r="BM3663" s="148" t="s">
        <v>100</v>
      </c>
      <c r="BN3663" s="148" t="s">
        <v>986</v>
      </c>
      <c r="BO3663" s="148" t="s">
        <v>987</v>
      </c>
      <c r="BQ3663" s="153">
        <v>42534</v>
      </c>
      <c r="BR3663" s="148">
        <v>3</v>
      </c>
      <c r="BT3663" s="148">
        <v>1409</v>
      </c>
      <c r="BV3663" s="148" t="s">
        <v>1617</v>
      </c>
      <c r="BW3663" s="148">
        <v>28</v>
      </c>
      <c r="BY3663" s="148">
        <v>27</v>
      </c>
      <c r="CA3663" s="148">
        <v>1</v>
      </c>
      <c r="CC3663" s="148">
        <v>34255833500051</v>
      </c>
      <c r="CE3663" s="148" t="s">
        <v>100</v>
      </c>
      <c r="CF3663" s="148">
        <v>1</v>
      </c>
      <c r="CH3663" s="148">
        <v>3</v>
      </c>
      <c r="CJ3663" s="149">
        <v>41054531300042</v>
      </c>
      <c r="CL3663" s="149" t="s">
        <v>97</v>
      </c>
      <c r="CN3663" s="149">
        <v>3</v>
      </c>
      <c r="CT3663" s="149" t="s">
        <v>98</v>
      </c>
      <c r="CU3663" s="152">
        <v>42667</v>
      </c>
      <c r="CV3663" s="149">
        <v>0</v>
      </c>
      <c r="CX3663" s="149" t="s">
        <v>97</v>
      </c>
      <c r="CY3663" s="149" t="s">
        <v>99</v>
      </c>
      <c r="CZ3663" s="149">
        <v>41054531300042</v>
      </c>
      <c r="DB3663" s="149" t="s">
        <v>100</v>
      </c>
      <c r="DC3663" s="149" t="s">
        <v>101</v>
      </c>
      <c r="DD3663" s="149" t="s">
        <v>102</v>
      </c>
      <c r="DE3663" s="149" t="s">
        <v>1615</v>
      </c>
      <c r="DF3663" s="149">
        <v>1</v>
      </c>
    </row>
    <row r="3664" spans="1:110" x14ac:dyDescent="0.25">
      <c r="A3664" s="148" t="s">
        <v>96</v>
      </c>
      <c r="B3664" s="148">
        <v>0</v>
      </c>
      <c r="D3664" s="148" t="s">
        <v>97</v>
      </c>
      <c r="K3664" s="148">
        <v>1</v>
      </c>
      <c r="M3664" s="148">
        <v>5</v>
      </c>
      <c r="N3664" s="148" t="s">
        <v>982</v>
      </c>
      <c r="O3664" s="148">
        <v>0</v>
      </c>
      <c r="Q3664" s="148" t="s">
        <v>983</v>
      </c>
      <c r="R3664" s="148">
        <v>6127975</v>
      </c>
      <c r="S3664" s="153">
        <v>42534</v>
      </c>
      <c r="T3664" s="148">
        <v>10</v>
      </c>
      <c r="U3664" s="148">
        <v>1</v>
      </c>
      <c r="V3664" s="148">
        <v>1</v>
      </c>
      <c r="X3664" s="148">
        <v>0</v>
      </c>
      <c r="Y3664" s="148">
        <v>0</v>
      </c>
      <c r="Z3664" s="153">
        <v>42535</v>
      </c>
      <c r="AA3664" s="154" t="s">
        <v>984</v>
      </c>
      <c r="AB3664" s="148">
        <v>23</v>
      </c>
      <c r="AC3664" s="148">
        <v>23</v>
      </c>
      <c r="AD3664" s="148" t="s">
        <v>117</v>
      </c>
      <c r="AE3664" s="154" t="s">
        <v>148</v>
      </c>
      <c r="AF3664" s="148">
        <v>2</v>
      </c>
      <c r="AG3664" s="148">
        <v>2</v>
      </c>
      <c r="AJ3664" s="148" t="s">
        <v>713</v>
      </c>
      <c r="AK3664" s="148">
        <v>2545</v>
      </c>
      <c r="AL3664" s="148">
        <v>0.02</v>
      </c>
      <c r="AM3664" s="148">
        <v>0.02</v>
      </c>
      <c r="AP3664" s="148">
        <v>454</v>
      </c>
      <c r="AQ3664" s="148">
        <v>454</v>
      </c>
      <c r="AR3664" s="148">
        <v>2545</v>
      </c>
      <c r="AS3664" s="148">
        <v>10</v>
      </c>
      <c r="AT3664" s="148">
        <v>10</v>
      </c>
      <c r="AU3664" s="148">
        <v>0.02</v>
      </c>
      <c r="AV3664" s="148">
        <v>0.02</v>
      </c>
      <c r="AY3664" s="148">
        <v>133</v>
      </c>
      <c r="AZ3664" s="148">
        <v>133</v>
      </c>
      <c r="BA3664" s="148" t="s">
        <v>107</v>
      </c>
      <c r="BB3664" s="148">
        <v>11</v>
      </c>
      <c r="BD3664" s="148">
        <v>8</v>
      </c>
      <c r="BF3664" s="148" t="s">
        <v>985</v>
      </c>
      <c r="BG3664" s="148">
        <v>1</v>
      </c>
      <c r="BI3664" s="153">
        <v>42535</v>
      </c>
      <c r="BJ3664" s="154" t="s">
        <v>112</v>
      </c>
      <c r="BK3664" s="148">
        <v>41054531300042</v>
      </c>
      <c r="BM3664" s="148" t="s">
        <v>100</v>
      </c>
      <c r="BN3664" s="148" t="s">
        <v>986</v>
      </c>
      <c r="BO3664" s="148" t="s">
        <v>987</v>
      </c>
      <c r="BQ3664" s="153">
        <v>42534</v>
      </c>
      <c r="BR3664" s="148">
        <v>3</v>
      </c>
      <c r="BT3664" s="148">
        <v>1409</v>
      </c>
      <c r="BV3664" s="148" t="s">
        <v>1617</v>
      </c>
      <c r="BW3664" s="148">
        <v>28</v>
      </c>
      <c r="BY3664" s="148">
        <v>27</v>
      </c>
      <c r="CA3664" s="148">
        <v>1</v>
      </c>
      <c r="CC3664" s="148">
        <v>34255833500051</v>
      </c>
      <c r="CE3664" s="148" t="s">
        <v>100</v>
      </c>
      <c r="CF3664" s="148">
        <v>1</v>
      </c>
      <c r="CH3664" s="148">
        <v>3</v>
      </c>
      <c r="CJ3664" s="149">
        <v>41054531300042</v>
      </c>
      <c r="CL3664" s="149" t="s">
        <v>97</v>
      </c>
      <c r="CN3664" s="149">
        <v>3</v>
      </c>
      <c r="CT3664" s="149" t="s">
        <v>98</v>
      </c>
      <c r="CU3664" s="152">
        <v>42667</v>
      </c>
      <c r="CV3664" s="149">
        <v>0</v>
      </c>
      <c r="CX3664" s="149" t="s">
        <v>97</v>
      </c>
      <c r="CY3664" s="149" t="s">
        <v>99</v>
      </c>
      <c r="CZ3664" s="149">
        <v>41054531300042</v>
      </c>
      <c r="DB3664" s="149" t="s">
        <v>100</v>
      </c>
      <c r="DC3664" s="149" t="s">
        <v>101</v>
      </c>
      <c r="DD3664" s="149" t="s">
        <v>102</v>
      </c>
      <c r="DE3664" s="149" t="s">
        <v>1615</v>
      </c>
      <c r="DF3664" s="149">
        <v>1</v>
      </c>
    </row>
    <row r="3665" spans="1:110" x14ac:dyDescent="0.25">
      <c r="A3665" s="148" t="s">
        <v>96</v>
      </c>
      <c r="B3665" s="148">
        <v>0</v>
      </c>
      <c r="D3665" s="148" t="s">
        <v>97</v>
      </c>
      <c r="K3665" s="148">
        <v>1</v>
      </c>
      <c r="M3665" s="148">
        <v>5</v>
      </c>
      <c r="N3665" s="148" t="s">
        <v>982</v>
      </c>
      <c r="O3665" s="148">
        <v>0</v>
      </c>
      <c r="Q3665" s="148" t="s">
        <v>983</v>
      </c>
      <c r="R3665" s="148">
        <v>6127975</v>
      </c>
      <c r="S3665" s="153">
        <v>42534</v>
      </c>
      <c r="T3665" s="148">
        <v>10</v>
      </c>
      <c r="U3665" s="148">
        <v>1</v>
      </c>
      <c r="V3665" s="148">
        <v>1</v>
      </c>
      <c r="X3665" s="148">
        <v>0</v>
      </c>
      <c r="Y3665" s="148">
        <v>0</v>
      </c>
      <c r="Z3665" s="153">
        <v>42535</v>
      </c>
      <c r="AA3665" s="154" t="s">
        <v>984</v>
      </c>
      <c r="AB3665" s="148">
        <v>23</v>
      </c>
      <c r="AC3665" s="148">
        <v>23</v>
      </c>
      <c r="AD3665" s="148" t="s">
        <v>117</v>
      </c>
      <c r="AE3665" s="154" t="s">
        <v>148</v>
      </c>
      <c r="AF3665" s="148">
        <v>2</v>
      </c>
      <c r="AG3665" s="148">
        <v>2</v>
      </c>
      <c r="AJ3665" s="148" t="s">
        <v>714</v>
      </c>
      <c r="AK3665" s="148">
        <v>5806</v>
      </c>
      <c r="AL3665" s="148">
        <v>5.0000000000000001E-3</v>
      </c>
      <c r="AM3665" s="148">
        <v>5.0000000000000001E-3</v>
      </c>
      <c r="AP3665" s="148">
        <v>454</v>
      </c>
      <c r="AQ3665" s="148">
        <v>454</v>
      </c>
      <c r="AR3665" s="148">
        <v>5806</v>
      </c>
      <c r="AS3665" s="148">
        <v>10</v>
      </c>
      <c r="AT3665" s="148">
        <v>10</v>
      </c>
      <c r="AU3665" s="148">
        <v>5.0000000000000001E-3</v>
      </c>
      <c r="AV3665" s="148">
        <v>5.0000000000000001E-3</v>
      </c>
      <c r="AY3665" s="148">
        <v>133</v>
      </c>
      <c r="AZ3665" s="148">
        <v>133</v>
      </c>
      <c r="BA3665" s="148" t="s">
        <v>107</v>
      </c>
      <c r="BB3665" s="148">
        <v>11</v>
      </c>
      <c r="BD3665" s="148">
        <v>8</v>
      </c>
      <c r="BF3665" s="148" t="s">
        <v>985</v>
      </c>
      <c r="BG3665" s="148">
        <v>1</v>
      </c>
      <c r="BI3665" s="153">
        <v>42535</v>
      </c>
      <c r="BJ3665" s="154" t="s">
        <v>112</v>
      </c>
      <c r="BK3665" s="148">
        <v>41054531300042</v>
      </c>
      <c r="BM3665" s="148" t="s">
        <v>100</v>
      </c>
      <c r="BN3665" s="148" t="s">
        <v>986</v>
      </c>
      <c r="BO3665" s="148" t="s">
        <v>987</v>
      </c>
      <c r="BQ3665" s="153">
        <v>42534</v>
      </c>
      <c r="BR3665" s="148">
        <v>3</v>
      </c>
      <c r="BT3665" s="148">
        <v>1409</v>
      </c>
      <c r="BV3665" s="148" t="s">
        <v>1617</v>
      </c>
      <c r="BW3665" s="148">
        <v>28</v>
      </c>
      <c r="BY3665" s="148">
        <v>27</v>
      </c>
      <c r="CA3665" s="148">
        <v>1</v>
      </c>
      <c r="CC3665" s="148">
        <v>34255833500051</v>
      </c>
      <c r="CE3665" s="148" t="s">
        <v>100</v>
      </c>
      <c r="CF3665" s="148">
        <v>1</v>
      </c>
      <c r="CH3665" s="148">
        <v>3</v>
      </c>
      <c r="CJ3665" s="149">
        <v>41054531300042</v>
      </c>
      <c r="CL3665" s="149" t="s">
        <v>97</v>
      </c>
      <c r="CN3665" s="149">
        <v>3</v>
      </c>
      <c r="CT3665" s="149" t="s">
        <v>98</v>
      </c>
      <c r="CU3665" s="152">
        <v>42667</v>
      </c>
      <c r="CV3665" s="149">
        <v>0</v>
      </c>
      <c r="CX3665" s="149" t="s">
        <v>97</v>
      </c>
      <c r="CY3665" s="149" t="s">
        <v>99</v>
      </c>
      <c r="CZ3665" s="149">
        <v>41054531300042</v>
      </c>
      <c r="DB3665" s="149" t="s">
        <v>100</v>
      </c>
      <c r="DC3665" s="149" t="s">
        <v>101</v>
      </c>
      <c r="DD3665" s="149" t="s">
        <v>102</v>
      </c>
      <c r="DE3665" s="149" t="s">
        <v>1615</v>
      </c>
      <c r="DF3665" s="149">
        <v>1</v>
      </c>
    </row>
    <row r="3666" spans="1:110" x14ac:dyDescent="0.25">
      <c r="A3666" s="148" t="s">
        <v>96</v>
      </c>
      <c r="B3666" s="148">
        <v>0</v>
      </c>
      <c r="D3666" s="148" t="s">
        <v>97</v>
      </c>
      <c r="K3666" s="148">
        <v>1</v>
      </c>
      <c r="M3666" s="148">
        <v>5</v>
      </c>
      <c r="N3666" s="148" t="s">
        <v>982</v>
      </c>
      <c r="O3666" s="148">
        <v>0</v>
      </c>
      <c r="Q3666" s="148" t="s">
        <v>983</v>
      </c>
      <c r="R3666" s="148">
        <v>6127975</v>
      </c>
      <c r="S3666" s="153">
        <v>42534</v>
      </c>
      <c r="T3666" s="148">
        <v>10</v>
      </c>
      <c r="U3666" s="148">
        <v>1</v>
      </c>
      <c r="V3666" s="148">
        <v>1</v>
      </c>
      <c r="X3666" s="148">
        <v>0</v>
      </c>
      <c r="Y3666" s="148">
        <v>0</v>
      </c>
      <c r="Z3666" s="153">
        <v>42535</v>
      </c>
      <c r="AA3666" s="154" t="s">
        <v>984</v>
      </c>
      <c r="AB3666" s="148">
        <v>23</v>
      </c>
      <c r="AC3666" s="148">
        <v>23</v>
      </c>
      <c r="AD3666" s="148" t="s">
        <v>117</v>
      </c>
      <c r="AE3666" s="154" t="s">
        <v>338</v>
      </c>
      <c r="AF3666" s="148">
        <v>2</v>
      </c>
      <c r="AG3666" s="148">
        <v>2</v>
      </c>
      <c r="AJ3666" s="148" t="s">
        <v>715</v>
      </c>
      <c r="AK3666" s="148">
        <v>1522</v>
      </c>
      <c r="AL3666" s="148">
        <v>0.05</v>
      </c>
      <c r="AM3666" s="148">
        <v>0.05</v>
      </c>
      <c r="AP3666" s="148">
        <v>454</v>
      </c>
      <c r="AQ3666" s="148">
        <v>454</v>
      </c>
      <c r="AR3666" s="148">
        <v>1522</v>
      </c>
      <c r="AS3666" s="148">
        <v>10</v>
      </c>
      <c r="AT3666" s="148">
        <v>10</v>
      </c>
      <c r="AU3666" s="148">
        <v>0.05</v>
      </c>
      <c r="AV3666" s="148">
        <v>0.05</v>
      </c>
      <c r="AY3666" s="148">
        <v>133</v>
      </c>
      <c r="AZ3666" s="148">
        <v>133</v>
      </c>
      <c r="BA3666" s="148" t="s">
        <v>107</v>
      </c>
      <c r="BB3666" s="148">
        <v>11</v>
      </c>
      <c r="BD3666" s="148">
        <v>8</v>
      </c>
      <c r="BF3666" s="148" t="s">
        <v>985</v>
      </c>
      <c r="BG3666" s="148">
        <v>1</v>
      </c>
      <c r="BI3666" s="153">
        <v>42535</v>
      </c>
      <c r="BJ3666" s="154" t="s">
        <v>112</v>
      </c>
      <c r="BK3666" s="148">
        <v>41054531300042</v>
      </c>
      <c r="BM3666" s="148" t="s">
        <v>100</v>
      </c>
      <c r="BN3666" s="148" t="s">
        <v>986</v>
      </c>
      <c r="BO3666" s="148" t="s">
        <v>987</v>
      </c>
      <c r="BQ3666" s="153">
        <v>42534</v>
      </c>
      <c r="BR3666" s="148">
        <v>3</v>
      </c>
      <c r="BT3666" s="148">
        <v>1409</v>
      </c>
      <c r="BV3666" s="148" t="s">
        <v>1617</v>
      </c>
      <c r="BW3666" s="148">
        <v>28</v>
      </c>
      <c r="BY3666" s="148">
        <v>27</v>
      </c>
      <c r="CA3666" s="148">
        <v>1</v>
      </c>
      <c r="CC3666" s="148">
        <v>34255833500051</v>
      </c>
      <c r="CE3666" s="148" t="s">
        <v>100</v>
      </c>
      <c r="CF3666" s="148">
        <v>1</v>
      </c>
      <c r="CH3666" s="148">
        <v>3</v>
      </c>
      <c r="CJ3666" s="149">
        <v>41054531300042</v>
      </c>
      <c r="CL3666" s="149" t="s">
        <v>97</v>
      </c>
      <c r="CN3666" s="149">
        <v>3</v>
      </c>
      <c r="CT3666" s="149" t="s">
        <v>98</v>
      </c>
      <c r="CU3666" s="152">
        <v>42667</v>
      </c>
      <c r="CV3666" s="149">
        <v>0</v>
      </c>
      <c r="CX3666" s="149" t="s">
        <v>97</v>
      </c>
      <c r="CY3666" s="149" t="s">
        <v>99</v>
      </c>
      <c r="CZ3666" s="149">
        <v>41054531300042</v>
      </c>
      <c r="DB3666" s="149" t="s">
        <v>100</v>
      </c>
      <c r="DC3666" s="149" t="s">
        <v>101</v>
      </c>
      <c r="DD3666" s="149" t="s">
        <v>102</v>
      </c>
      <c r="DE3666" s="149" t="s">
        <v>1615</v>
      </c>
      <c r="DF3666" s="149">
        <v>1</v>
      </c>
    </row>
    <row r="3667" spans="1:110" x14ac:dyDescent="0.25">
      <c r="A3667" s="148" t="s">
        <v>96</v>
      </c>
      <c r="B3667" s="148">
        <v>0</v>
      </c>
      <c r="D3667" s="148" t="s">
        <v>97</v>
      </c>
      <c r="K3667" s="148">
        <v>1</v>
      </c>
      <c r="M3667" s="148">
        <v>5</v>
      </c>
      <c r="N3667" s="148" t="s">
        <v>982</v>
      </c>
      <c r="O3667" s="148">
        <v>0</v>
      </c>
      <c r="Q3667" s="148" t="s">
        <v>983</v>
      </c>
      <c r="R3667" s="148">
        <v>6127975</v>
      </c>
      <c r="S3667" s="153">
        <v>42534</v>
      </c>
      <c r="T3667" s="148">
        <v>10</v>
      </c>
      <c r="U3667" s="148">
        <v>1</v>
      </c>
      <c r="V3667" s="148">
        <v>1</v>
      </c>
      <c r="X3667" s="148">
        <v>0</v>
      </c>
      <c r="Y3667" s="148">
        <v>0</v>
      </c>
      <c r="Z3667" s="153">
        <v>42535</v>
      </c>
      <c r="AA3667" s="154" t="s">
        <v>984</v>
      </c>
      <c r="AB3667" s="148">
        <v>23</v>
      </c>
      <c r="AC3667" s="148">
        <v>23</v>
      </c>
      <c r="AD3667" s="148" t="s">
        <v>117</v>
      </c>
      <c r="AE3667" s="154" t="s">
        <v>154</v>
      </c>
      <c r="AF3667" s="148">
        <v>2</v>
      </c>
      <c r="AG3667" s="148">
        <v>2</v>
      </c>
      <c r="AJ3667" s="148" t="s">
        <v>716</v>
      </c>
      <c r="AK3667" s="148">
        <v>1232</v>
      </c>
      <c r="AL3667" s="148">
        <v>0.01</v>
      </c>
      <c r="AM3667" s="148">
        <v>0.01</v>
      </c>
      <c r="AN3667" s="148">
        <v>712</v>
      </c>
      <c r="AO3667" s="148">
        <v>712</v>
      </c>
      <c r="AP3667" s="148">
        <v>405</v>
      </c>
      <c r="AQ3667" s="148">
        <v>405</v>
      </c>
      <c r="AR3667" s="148">
        <v>1232</v>
      </c>
      <c r="AS3667" s="148">
        <v>10</v>
      </c>
      <c r="AT3667" s="148">
        <v>10</v>
      </c>
      <c r="AU3667" s="148">
        <v>0.01</v>
      </c>
      <c r="AV3667" s="148">
        <v>0.01</v>
      </c>
      <c r="AW3667" s="148">
        <v>1168</v>
      </c>
      <c r="AX3667" s="148">
        <v>1168</v>
      </c>
      <c r="AY3667" s="148">
        <v>133</v>
      </c>
      <c r="AZ3667" s="148">
        <v>133</v>
      </c>
      <c r="BA3667" s="148" t="s">
        <v>107</v>
      </c>
      <c r="BB3667" s="148">
        <v>11</v>
      </c>
      <c r="BD3667" s="148">
        <v>8</v>
      </c>
      <c r="BF3667" s="148" t="s">
        <v>985</v>
      </c>
      <c r="BG3667" s="148">
        <v>1</v>
      </c>
      <c r="BI3667" s="153">
        <v>42535</v>
      </c>
      <c r="BJ3667" s="154" t="s">
        <v>112</v>
      </c>
      <c r="BK3667" s="148">
        <v>41054531300042</v>
      </c>
      <c r="BM3667" s="148" t="s">
        <v>100</v>
      </c>
      <c r="BN3667" s="148" t="s">
        <v>986</v>
      </c>
      <c r="BO3667" s="148" t="s">
        <v>987</v>
      </c>
      <c r="BQ3667" s="153">
        <v>42534</v>
      </c>
      <c r="BR3667" s="148">
        <v>3</v>
      </c>
      <c r="BT3667" s="148">
        <v>1409</v>
      </c>
      <c r="BV3667" s="148" t="s">
        <v>1617</v>
      </c>
      <c r="BW3667" s="148">
        <v>28</v>
      </c>
      <c r="BY3667" s="148">
        <v>27</v>
      </c>
      <c r="CA3667" s="148">
        <v>1</v>
      </c>
      <c r="CC3667" s="148">
        <v>34255833500051</v>
      </c>
      <c r="CE3667" s="148" t="s">
        <v>100</v>
      </c>
      <c r="CF3667" s="148">
        <v>1</v>
      </c>
      <c r="CH3667" s="148">
        <v>3</v>
      </c>
      <c r="CJ3667" s="149">
        <v>41054531300042</v>
      </c>
      <c r="CL3667" s="149" t="s">
        <v>97</v>
      </c>
      <c r="CN3667" s="149">
        <v>3</v>
      </c>
      <c r="CT3667" s="149" t="s">
        <v>98</v>
      </c>
      <c r="CU3667" s="152">
        <v>42667</v>
      </c>
      <c r="CV3667" s="149">
        <v>0</v>
      </c>
      <c r="CX3667" s="149" t="s">
        <v>97</v>
      </c>
      <c r="CY3667" s="149" t="s">
        <v>99</v>
      </c>
      <c r="CZ3667" s="149">
        <v>41054531300042</v>
      </c>
      <c r="DB3667" s="149" t="s">
        <v>100</v>
      </c>
      <c r="DC3667" s="149" t="s">
        <v>101</v>
      </c>
      <c r="DD3667" s="149" t="s">
        <v>102</v>
      </c>
      <c r="DE3667" s="149" t="s">
        <v>1615</v>
      </c>
      <c r="DF3667" s="149">
        <v>1</v>
      </c>
    </row>
    <row r="3668" spans="1:110" x14ac:dyDescent="0.25">
      <c r="A3668" s="148" t="s">
        <v>96</v>
      </c>
      <c r="B3668" s="148">
        <v>0</v>
      </c>
      <c r="D3668" s="148" t="s">
        <v>97</v>
      </c>
      <c r="K3668" s="148">
        <v>1</v>
      </c>
      <c r="M3668" s="148">
        <v>5</v>
      </c>
      <c r="N3668" s="148" t="s">
        <v>982</v>
      </c>
      <c r="O3668" s="148">
        <v>0</v>
      </c>
      <c r="Q3668" s="148" t="s">
        <v>983</v>
      </c>
      <c r="R3668" s="148">
        <v>6127975</v>
      </c>
      <c r="S3668" s="153">
        <v>42534</v>
      </c>
      <c r="T3668" s="148">
        <v>10</v>
      </c>
      <c r="U3668" s="148">
        <v>1</v>
      </c>
      <c r="V3668" s="148">
        <v>1</v>
      </c>
      <c r="X3668" s="148">
        <v>0</v>
      </c>
      <c r="Y3668" s="148">
        <v>0</v>
      </c>
      <c r="Z3668" s="153">
        <v>42535</v>
      </c>
      <c r="AA3668" s="154" t="s">
        <v>984</v>
      </c>
      <c r="AB3668" s="148">
        <v>23</v>
      </c>
      <c r="AC3668" s="148">
        <v>23</v>
      </c>
      <c r="AD3668" s="148" t="s">
        <v>117</v>
      </c>
      <c r="AE3668" s="154" t="s">
        <v>154</v>
      </c>
      <c r="AF3668" s="148">
        <v>2</v>
      </c>
      <c r="AG3668" s="148">
        <v>2</v>
      </c>
      <c r="AJ3668" s="148" t="s">
        <v>717</v>
      </c>
      <c r="AK3668" s="148">
        <v>1233</v>
      </c>
      <c r="AL3668" s="148">
        <v>5.0000000000000001E-3</v>
      </c>
      <c r="AM3668" s="148">
        <v>5.0000000000000001E-3</v>
      </c>
      <c r="AN3668" s="148">
        <v>712</v>
      </c>
      <c r="AO3668" s="148">
        <v>712</v>
      </c>
      <c r="AP3668" s="148">
        <v>405</v>
      </c>
      <c r="AQ3668" s="148">
        <v>405</v>
      </c>
      <c r="AR3668" s="148">
        <v>1233</v>
      </c>
      <c r="AS3668" s="148">
        <v>10</v>
      </c>
      <c r="AT3668" s="148">
        <v>10</v>
      </c>
      <c r="AU3668" s="148">
        <v>5.0000000000000001E-3</v>
      </c>
      <c r="AV3668" s="148">
        <v>5.0000000000000001E-3</v>
      </c>
      <c r="AW3668" s="148">
        <v>1168</v>
      </c>
      <c r="AX3668" s="148">
        <v>1168</v>
      </c>
      <c r="AY3668" s="148">
        <v>133</v>
      </c>
      <c r="AZ3668" s="148">
        <v>133</v>
      </c>
      <c r="BA3668" s="148" t="s">
        <v>107</v>
      </c>
      <c r="BB3668" s="148">
        <v>11</v>
      </c>
      <c r="BD3668" s="148">
        <v>8</v>
      </c>
      <c r="BF3668" s="148" t="s">
        <v>985</v>
      </c>
      <c r="BG3668" s="148">
        <v>1</v>
      </c>
      <c r="BI3668" s="153">
        <v>42535</v>
      </c>
      <c r="BJ3668" s="154" t="s">
        <v>112</v>
      </c>
      <c r="BK3668" s="148">
        <v>41054531300042</v>
      </c>
      <c r="BM3668" s="148" t="s">
        <v>100</v>
      </c>
      <c r="BN3668" s="148" t="s">
        <v>986</v>
      </c>
      <c r="BO3668" s="148" t="s">
        <v>987</v>
      </c>
      <c r="BQ3668" s="153">
        <v>42534</v>
      </c>
      <c r="BR3668" s="148">
        <v>3</v>
      </c>
      <c r="BT3668" s="148">
        <v>1409</v>
      </c>
      <c r="BV3668" s="148" t="s">
        <v>1617</v>
      </c>
      <c r="BW3668" s="148">
        <v>28</v>
      </c>
      <c r="BY3668" s="148">
        <v>27</v>
      </c>
      <c r="CA3668" s="148">
        <v>1</v>
      </c>
      <c r="CC3668" s="148">
        <v>34255833500051</v>
      </c>
      <c r="CE3668" s="148" t="s">
        <v>100</v>
      </c>
      <c r="CF3668" s="148">
        <v>1</v>
      </c>
      <c r="CH3668" s="148">
        <v>3</v>
      </c>
      <c r="CJ3668" s="149">
        <v>41054531300042</v>
      </c>
      <c r="CL3668" s="149" t="s">
        <v>97</v>
      </c>
      <c r="CN3668" s="149">
        <v>3</v>
      </c>
      <c r="CT3668" s="149" t="s">
        <v>98</v>
      </c>
      <c r="CU3668" s="152">
        <v>42667</v>
      </c>
      <c r="CV3668" s="149">
        <v>0</v>
      </c>
      <c r="CX3668" s="149" t="s">
        <v>97</v>
      </c>
      <c r="CY3668" s="149" t="s">
        <v>99</v>
      </c>
      <c r="CZ3668" s="149">
        <v>41054531300042</v>
      </c>
      <c r="DB3668" s="149" t="s">
        <v>100</v>
      </c>
      <c r="DC3668" s="149" t="s">
        <v>101</v>
      </c>
      <c r="DD3668" s="149" t="s">
        <v>102</v>
      </c>
      <c r="DE3668" s="149" t="s">
        <v>1615</v>
      </c>
      <c r="DF3668" s="149">
        <v>1</v>
      </c>
    </row>
    <row r="3669" spans="1:110" x14ac:dyDescent="0.25">
      <c r="A3669" s="148" t="s">
        <v>96</v>
      </c>
      <c r="B3669" s="148">
        <v>0</v>
      </c>
      <c r="D3669" s="148" t="s">
        <v>97</v>
      </c>
      <c r="K3669" s="148">
        <v>1</v>
      </c>
      <c r="M3669" s="148">
        <v>5</v>
      </c>
      <c r="N3669" s="148" t="s">
        <v>982</v>
      </c>
      <c r="O3669" s="148">
        <v>0</v>
      </c>
      <c r="Q3669" s="148" t="s">
        <v>983</v>
      </c>
      <c r="R3669" s="148">
        <v>6127975</v>
      </c>
      <c r="S3669" s="153">
        <v>42534</v>
      </c>
      <c r="T3669" s="148">
        <v>10</v>
      </c>
      <c r="U3669" s="148">
        <v>1</v>
      </c>
      <c r="V3669" s="148">
        <v>1</v>
      </c>
      <c r="X3669" s="148">
        <v>0</v>
      </c>
      <c r="Y3669" s="148">
        <v>0</v>
      </c>
      <c r="Z3669" s="153">
        <v>42537</v>
      </c>
      <c r="AA3669" s="154" t="s">
        <v>984</v>
      </c>
      <c r="AB3669" s="148">
        <v>23</v>
      </c>
      <c r="AC3669" s="148">
        <v>23</v>
      </c>
      <c r="AD3669" s="148" t="s">
        <v>105</v>
      </c>
      <c r="AE3669" s="154" t="s">
        <v>719</v>
      </c>
      <c r="AF3669" s="148">
        <v>2</v>
      </c>
      <c r="AG3669" s="148">
        <v>2</v>
      </c>
      <c r="AJ3669" s="148" t="s">
        <v>718</v>
      </c>
      <c r="AK3669" s="148">
        <v>1955</v>
      </c>
      <c r="AL3669" s="148">
        <v>0.1</v>
      </c>
      <c r="AM3669" s="148">
        <v>0.1</v>
      </c>
      <c r="AN3669" s="148">
        <v>711</v>
      </c>
      <c r="AO3669" s="148">
        <v>711</v>
      </c>
      <c r="AP3669" s="148">
        <v>700</v>
      </c>
      <c r="AQ3669" s="148">
        <v>700</v>
      </c>
      <c r="AR3669" s="148">
        <v>1955</v>
      </c>
      <c r="AS3669" s="148">
        <v>10</v>
      </c>
      <c r="AT3669" s="148">
        <v>10</v>
      </c>
      <c r="AU3669" s="148">
        <v>0.1</v>
      </c>
      <c r="AV3669" s="148">
        <v>0.1</v>
      </c>
      <c r="AW3669" s="148">
        <v>2674</v>
      </c>
      <c r="AX3669" s="148">
        <v>2674</v>
      </c>
      <c r="AY3669" s="148">
        <v>133</v>
      </c>
      <c r="AZ3669" s="148">
        <v>133</v>
      </c>
      <c r="BA3669" s="148" t="s">
        <v>107</v>
      </c>
      <c r="BB3669" s="148">
        <v>11</v>
      </c>
      <c r="BD3669" s="148">
        <v>8</v>
      </c>
      <c r="BF3669" s="148" t="s">
        <v>985</v>
      </c>
      <c r="BG3669" s="148">
        <v>1</v>
      </c>
      <c r="BI3669" s="153">
        <v>42535</v>
      </c>
      <c r="BJ3669" s="154" t="s">
        <v>112</v>
      </c>
      <c r="BK3669" s="148">
        <v>41054531300042</v>
      </c>
      <c r="BM3669" s="148" t="s">
        <v>100</v>
      </c>
      <c r="BN3669" s="148" t="s">
        <v>986</v>
      </c>
      <c r="BO3669" s="148" t="s">
        <v>987</v>
      </c>
      <c r="BQ3669" s="153">
        <v>42534</v>
      </c>
      <c r="BR3669" s="148">
        <v>3</v>
      </c>
      <c r="BT3669" s="148">
        <v>1409</v>
      </c>
      <c r="BV3669" s="148" t="s">
        <v>1617</v>
      </c>
      <c r="BW3669" s="148">
        <v>28</v>
      </c>
      <c r="BY3669" s="148">
        <v>27</v>
      </c>
      <c r="CA3669" s="148">
        <v>1</v>
      </c>
      <c r="CC3669" s="148">
        <v>34255833500051</v>
      </c>
      <c r="CE3669" s="148" t="s">
        <v>100</v>
      </c>
      <c r="CF3669" s="148">
        <v>1</v>
      </c>
      <c r="CH3669" s="148">
        <v>3</v>
      </c>
      <c r="CJ3669" s="149">
        <v>41054531300042</v>
      </c>
      <c r="CL3669" s="149" t="s">
        <v>97</v>
      </c>
      <c r="CN3669" s="149">
        <v>3</v>
      </c>
      <c r="CT3669" s="149" t="s">
        <v>98</v>
      </c>
      <c r="CU3669" s="152">
        <v>42667</v>
      </c>
      <c r="CV3669" s="149">
        <v>0</v>
      </c>
      <c r="CX3669" s="149" t="s">
        <v>97</v>
      </c>
      <c r="CY3669" s="149" t="s">
        <v>99</v>
      </c>
      <c r="CZ3669" s="149">
        <v>41054531300042</v>
      </c>
      <c r="DB3669" s="149" t="s">
        <v>100</v>
      </c>
      <c r="DC3669" s="149" t="s">
        <v>101</v>
      </c>
      <c r="DD3669" s="149" t="s">
        <v>102</v>
      </c>
      <c r="DE3669" s="149" t="s">
        <v>1615</v>
      </c>
      <c r="DF3669" s="149">
        <v>1</v>
      </c>
    </row>
    <row r="3670" spans="1:110" x14ac:dyDescent="0.25">
      <c r="A3670" s="148" t="s">
        <v>96</v>
      </c>
      <c r="B3670" s="148">
        <v>0</v>
      </c>
      <c r="D3670" s="148" t="s">
        <v>97</v>
      </c>
      <c r="K3670" s="148">
        <v>1</v>
      </c>
      <c r="M3670" s="148">
        <v>5</v>
      </c>
      <c r="N3670" s="148" t="s">
        <v>982</v>
      </c>
      <c r="O3670" s="148">
        <v>0</v>
      </c>
      <c r="Q3670" s="148" t="s">
        <v>983</v>
      </c>
      <c r="R3670" s="148">
        <v>6127975</v>
      </c>
      <c r="S3670" s="153">
        <v>42534</v>
      </c>
      <c r="T3670" s="148">
        <v>10</v>
      </c>
      <c r="U3670" s="148">
        <v>2</v>
      </c>
      <c r="V3670" s="148">
        <v>2</v>
      </c>
      <c r="W3670" s="148" t="s">
        <v>241</v>
      </c>
      <c r="X3670" s="148">
        <v>0</v>
      </c>
      <c r="Y3670" s="148">
        <v>0</v>
      </c>
      <c r="Z3670" s="153">
        <v>42538</v>
      </c>
      <c r="AA3670" s="154" t="s">
        <v>984</v>
      </c>
      <c r="AB3670" s="148">
        <v>23</v>
      </c>
      <c r="AC3670" s="148">
        <v>23</v>
      </c>
      <c r="AD3670" s="148" t="s">
        <v>105</v>
      </c>
      <c r="AE3670" s="154" t="s">
        <v>119</v>
      </c>
      <c r="AF3670" s="148">
        <v>2</v>
      </c>
      <c r="AG3670" s="148">
        <v>2</v>
      </c>
      <c r="AJ3670" s="148" t="s">
        <v>720</v>
      </c>
      <c r="AK3670" s="148">
        <v>1242</v>
      </c>
      <c r="AL3670" s="148">
        <v>1.4999999999999999E-2</v>
      </c>
      <c r="AM3670" s="148">
        <v>1.4999999999999999E-2</v>
      </c>
      <c r="AN3670" s="148">
        <v>711</v>
      </c>
      <c r="AO3670" s="148">
        <v>711</v>
      </c>
      <c r="AP3670" s="148">
        <v>340</v>
      </c>
      <c r="AQ3670" s="148">
        <v>340</v>
      </c>
      <c r="AR3670" s="148">
        <v>1242</v>
      </c>
      <c r="AS3670" s="148">
        <v>10</v>
      </c>
      <c r="AT3670" s="148">
        <v>10</v>
      </c>
      <c r="AU3670" s="148">
        <v>1.4999999999999999E-2</v>
      </c>
      <c r="AV3670" s="148">
        <v>1.4999999999999999E-2</v>
      </c>
      <c r="AW3670" s="148">
        <v>1168</v>
      </c>
      <c r="AX3670" s="148">
        <v>1168</v>
      </c>
      <c r="AY3670" s="148">
        <v>133</v>
      </c>
      <c r="AZ3670" s="148">
        <v>133</v>
      </c>
      <c r="BA3670" s="148" t="s">
        <v>107</v>
      </c>
      <c r="BB3670" s="148">
        <v>11</v>
      </c>
      <c r="BD3670" s="148">
        <v>8</v>
      </c>
      <c r="BF3670" s="148" t="s">
        <v>985</v>
      </c>
      <c r="BG3670" s="148">
        <v>1</v>
      </c>
      <c r="BI3670" s="153">
        <v>42535</v>
      </c>
      <c r="BJ3670" s="154" t="s">
        <v>112</v>
      </c>
      <c r="BK3670" s="148">
        <v>41054531300042</v>
      </c>
      <c r="BM3670" s="148" t="s">
        <v>100</v>
      </c>
      <c r="BN3670" s="148" t="s">
        <v>986</v>
      </c>
      <c r="BO3670" s="148" t="s">
        <v>987</v>
      </c>
      <c r="BQ3670" s="153">
        <v>42534</v>
      </c>
      <c r="BR3670" s="148">
        <v>3</v>
      </c>
      <c r="BT3670" s="148">
        <v>1409</v>
      </c>
      <c r="BV3670" s="148" t="s">
        <v>1617</v>
      </c>
      <c r="BW3670" s="148">
        <v>28</v>
      </c>
      <c r="BY3670" s="148">
        <v>27</v>
      </c>
      <c r="CA3670" s="148">
        <v>1</v>
      </c>
      <c r="CC3670" s="148">
        <v>34255833500051</v>
      </c>
      <c r="CE3670" s="148" t="s">
        <v>100</v>
      </c>
      <c r="CF3670" s="148">
        <v>1</v>
      </c>
      <c r="CH3670" s="148">
        <v>3</v>
      </c>
      <c r="CJ3670" s="149">
        <v>41054531300042</v>
      </c>
      <c r="CL3670" s="149" t="s">
        <v>97</v>
      </c>
      <c r="CN3670" s="149">
        <v>3</v>
      </c>
      <c r="CT3670" s="149" t="s">
        <v>98</v>
      </c>
      <c r="CU3670" s="152">
        <v>42667</v>
      </c>
      <c r="CV3670" s="149">
        <v>0</v>
      </c>
      <c r="CX3670" s="149" t="s">
        <v>97</v>
      </c>
      <c r="CY3670" s="149" t="s">
        <v>99</v>
      </c>
      <c r="CZ3670" s="149">
        <v>41054531300042</v>
      </c>
      <c r="DB3670" s="149" t="s">
        <v>100</v>
      </c>
      <c r="DC3670" s="149" t="s">
        <v>101</v>
      </c>
      <c r="DD3670" s="149" t="s">
        <v>102</v>
      </c>
      <c r="DE3670" s="149" t="s">
        <v>1615</v>
      </c>
      <c r="DF3670" s="149">
        <v>1</v>
      </c>
    </row>
    <row r="3671" spans="1:110" x14ac:dyDescent="0.25">
      <c r="A3671" s="148" t="s">
        <v>96</v>
      </c>
      <c r="B3671" s="148">
        <v>0</v>
      </c>
      <c r="D3671" s="148" t="s">
        <v>97</v>
      </c>
      <c r="K3671" s="148">
        <v>1</v>
      </c>
      <c r="M3671" s="148">
        <v>5</v>
      </c>
      <c r="N3671" s="148" t="s">
        <v>982</v>
      </c>
      <c r="O3671" s="148">
        <v>0</v>
      </c>
      <c r="Q3671" s="148" t="s">
        <v>983</v>
      </c>
      <c r="R3671" s="148">
        <v>6127975</v>
      </c>
      <c r="S3671" s="153">
        <v>42534</v>
      </c>
      <c r="T3671" s="148">
        <v>10</v>
      </c>
      <c r="U3671" s="148">
        <v>2</v>
      </c>
      <c r="V3671" s="148">
        <v>2</v>
      </c>
      <c r="W3671" s="148" t="s">
        <v>241</v>
      </c>
      <c r="X3671" s="148">
        <v>0</v>
      </c>
      <c r="Y3671" s="148">
        <v>0</v>
      </c>
      <c r="Z3671" s="153">
        <v>42538</v>
      </c>
      <c r="AA3671" s="154" t="s">
        <v>984</v>
      </c>
      <c r="AB3671" s="148">
        <v>23</v>
      </c>
      <c r="AC3671" s="148">
        <v>23</v>
      </c>
      <c r="AD3671" s="148" t="s">
        <v>105</v>
      </c>
      <c r="AE3671" s="154" t="s">
        <v>119</v>
      </c>
      <c r="AF3671" s="148">
        <v>2</v>
      </c>
      <c r="AG3671" s="148">
        <v>2</v>
      </c>
      <c r="AJ3671" s="148" t="s">
        <v>721</v>
      </c>
      <c r="AK3671" s="148">
        <v>1243</v>
      </c>
      <c r="AL3671" s="148">
        <v>1.4999999999999999E-2</v>
      </c>
      <c r="AM3671" s="148">
        <v>1.4999999999999999E-2</v>
      </c>
      <c r="AN3671" s="148">
        <v>711</v>
      </c>
      <c r="AO3671" s="148">
        <v>711</v>
      </c>
      <c r="AP3671" s="148">
        <v>340</v>
      </c>
      <c r="AQ3671" s="148">
        <v>340</v>
      </c>
      <c r="AR3671" s="148">
        <v>1243</v>
      </c>
      <c r="AS3671" s="148">
        <v>10</v>
      </c>
      <c r="AT3671" s="148">
        <v>10</v>
      </c>
      <c r="AU3671" s="148">
        <v>1.4999999999999999E-2</v>
      </c>
      <c r="AV3671" s="148">
        <v>1.4999999999999999E-2</v>
      </c>
      <c r="AW3671" s="148">
        <v>1168</v>
      </c>
      <c r="AX3671" s="148">
        <v>1168</v>
      </c>
      <c r="AY3671" s="148">
        <v>133</v>
      </c>
      <c r="AZ3671" s="148">
        <v>133</v>
      </c>
      <c r="BA3671" s="148" t="s">
        <v>107</v>
      </c>
      <c r="BB3671" s="148">
        <v>11</v>
      </c>
      <c r="BD3671" s="148">
        <v>8</v>
      </c>
      <c r="BF3671" s="148" t="s">
        <v>985</v>
      </c>
      <c r="BG3671" s="148">
        <v>1</v>
      </c>
      <c r="BI3671" s="153">
        <v>42535</v>
      </c>
      <c r="BJ3671" s="154" t="s">
        <v>112</v>
      </c>
      <c r="BK3671" s="148">
        <v>41054531300042</v>
      </c>
      <c r="BM3671" s="148" t="s">
        <v>100</v>
      </c>
      <c r="BN3671" s="148" t="s">
        <v>986</v>
      </c>
      <c r="BO3671" s="148" t="s">
        <v>987</v>
      </c>
      <c r="BQ3671" s="153">
        <v>42534</v>
      </c>
      <c r="BR3671" s="148">
        <v>3</v>
      </c>
      <c r="BT3671" s="148">
        <v>1409</v>
      </c>
      <c r="BV3671" s="148" t="s">
        <v>1617</v>
      </c>
      <c r="BW3671" s="148">
        <v>28</v>
      </c>
      <c r="BY3671" s="148">
        <v>27</v>
      </c>
      <c r="CA3671" s="148">
        <v>1</v>
      </c>
      <c r="CC3671" s="148">
        <v>34255833500051</v>
      </c>
      <c r="CE3671" s="148" t="s">
        <v>100</v>
      </c>
      <c r="CF3671" s="148">
        <v>1</v>
      </c>
      <c r="CH3671" s="148">
        <v>3</v>
      </c>
      <c r="CJ3671" s="149">
        <v>41054531300042</v>
      </c>
      <c r="CL3671" s="149" t="s">
        <v>97</v>
      </c>
      <c r="CN3671" s="149">
        <v>3</v>
      </c>
      <c r="CT3671" s="149" t="s">
        <v>98</v>
      </c>
      <c r="CU3671" s="152">
        <v>42667</v>
      </c>
      <c r="CV3671" s="149">
        <v>0</v>
      </c>
      <c r="CX3671" s="149" t="s">
        <v>97</v>
      </c>
      <c r="CY3671" s="149" t="s">
        <v>99</v>
      </c>
      <c r="CZ3671" s="149">
        <v>41054531300042</v>
      </c>
      <c r="DB3671" s="149" t="s">
        <v>100</v>
      </c>
      <c r="DC3671" s="149" t="s">
        <v>101</v>
      </c>
      <c r="DD3671" s="149" t="s">
        <v>102</v>
      </c>
      <c r="DE3671" s="149" t="s">
        <v>1615</v>
      </c>
      <c r="DF3671" s="149">
        <v>1</v>
      </c>
    </row>
    <row r="3672" spans="1:110" x14ac:dyDescent="0.25">
      <c r="A3672" s="148" t="s">
        <v>96</v>
      </c>
      <c r="B3672" s="148">
        <v>0</v>
      </c>
      <c r="D3672" s="148" t="s">
        <v>97</v>
      </c>
      <c r="K3672" s="148">
        <v>1</v>
      </c>
      <c r="M3672" s="148">
        <v>5</v>
      </c>
      <c r="N3672" s="148" t="s">
        <v>982</v>
      </c>
      <c r="O3672" s="148">
        <v>0</v>
      </c>
      <c r="Q3672" s="148" t="s">
        <v>983</v>
      </c>
      <c r="R3672" s="148">
        <v>6127975</v>
      </c>
      <c r="S3672" s="153">
        <v>42534</v>
      </c>
      <c r="T3672" s="148">
        <v>10</v>
      </c>
      <c r="U3672" s="148">
        <v>2</v>
      </c>
      <c r="V3672" s="148">
        <v>2</v>
      </c>
      <c r="W3672" s="148" t="s">
        <v>241</v>
      </c>
      <c r="X3672" s="148">
        <v>0</v>
      </c>
      <c r="Y3672" s="148">
        <v>0</v>
      </c>
      <c r="Z3672" s="153">
        <v>42538</v>
      </c>
      <c r="AA3672" s="154" t="s">
        <v>984</v>
      </c>
      <c r="AB3672" s="148">
        <v>23</v>
      </c>
      <c r="AC3672" s="148">
        <v>23</v>
      </c>
      <c r="AD3672" s="148" t="s">
        <v>105</v>
      </c>
      <c r="AE3672" s="154" t="s">
        <v>119</v>
      </c>
      <c r="AF3672" s="148">
        <v>2</v>
      </c>
      <c r="AG3672" s="148">
        <v>2</v>
      </c>
      <c r="AJ3672" s="148" t="s">
        <v>722</v>
      </c>
      <c r="AK3672" s="148">
        <v>1244</v>
      </c>
      <c r="AL3672" s="148">
        <v>1.4999999999999999E-2</v>
      </c>
      <c r="AM3672" s="148">
        <v>1.4999999999999999E-2</v>
      </c>
      <c r="AN3672" s="148">
        <v>711</v>
      </c>
      <c r="AO3672" s="148">
        <v>711</v>
      </c>
      <c r="AP3672" s="148">
        <v>340</v>
      </c>
      <c r="AQ3672" s="148">
        <v>340</v>
      </c>
      <c r="AR3672" s="148">
        <v>1244</v>
      </c>
      <c r="AS3672" s="148">
        <v>10</v>
      </c>
      <c r="AT3672" s="148">
        <v>10</v>
      </c>
      <c r="AU3672" s="148">
        <v>1.4999999999999999E-2</v>
      </c>
      <c r="AV3672" s="148">
        <v>1.4999999999999999E-2</v>
      </c>
      <c r="AW3672" s="148">
        <v>1168</v>
      </c>
      <c r="AX3672" s="148">
        <v>1168</v>
      </c>
      <c r="AY3672" s="148">
        <v>133</v>
      </c>
      <c r="AZ3672" s="148">
        <v>133</v>
      </c>
      <c r="BA3672" s="148" t="s">
        <v>107</v>
      </c>
      <c r="BB3672" s="148">
        <v>11</v>
      </c>
      <c r="BD3672" s="148">
        <v>8</v>
      </c>
      <c r="BF3672" s="148" t="s">
        <v>985</v>
      </c>
      <c r="BG3672" s="148">
        <v>1</v>
      </c>
      <c r="BI3672" s="153">
        <v>42535</v>
      </c>
      <c r="BJ3672" s="154" t="s">
        <v>112</v>
      </c>
      <c r="BK3672" s="148">
        <v>41054531300042</v>
      </c>
      <c r="BM3672" s="148" t="s">
        <v>100</v>
      </c>
      <c r="BN3672" s="148" t="s">
        <v>986</v>
      </c>
      <c r="BO3672" s="148" t="s">
        <v>987</v>
      </c>
      <c r="BQ3672" s="153">
        <v>42534</v>
      </c>
      <c r="BR3672" s="148">
        <v>3</v>
      </c>
      <c r="BT3672" s="148">
        <v>1409</v>
      </c>
      <c r="BV3672" s="148" t="s">
        <v>1617</v>
      </c>
      <c r="BW3672" s="148">
        <v>28</v>
      </c>
      <c r="BY3672" s="148">
        <v>27</v>
      </c>
      <c r="CA3672" s="148">
        <v>1</v>
      </c>
      <c r="CC3672" s="148">
        <v>34255833500051</v>
      </c>
      <c r="CE3672" s="148" t="s">
        <v>100</v>
      </c>
      <c r="CF3672" s="148">
        <v>1</v>
      </c>
      <c r="CH3672" s="148">
        <v>3</v>
      </c>
      <c r="CJ3672" s="149">
        <v>41054531300042</v>
      </c>
      <c r="CL3672" s="149" t="s">
        <v>97</v>
      </c>
      <c r="CN3672" s="149">
        <v>3</v>
      </c>
      <c r="CT3672" s="149" t="s">
        <v>98</v>
      </c>
      <c r="CU3672" s="152">
        <v>42667</v>
      </c>
      <c r="CV3672" s="149">
        <v>0</v>
      </c>
      <c r="CX3672" s="149" t="s">
        <v>97</v>
      </c>
      <c r="CY3672" s="149" t="s">
        <v>99</v>
      </c>
      <c r="CZ3672" s="149">
        <v>41054531300042</v>
      </c>
      <c r="DB3672" s="149" t="s">
        <v>100</v>
      </c>
      <c r="DC3672" s="149" t="s">
        <v>101</v>
      </c>
      <c r="DD3672" s="149" t="s">
        <v>102</v>
      </c>
      <c r="DE3672" s="149" t="s">
        <v>1615</v>
      </c>
      <c r="DF3672" s="149">
        <v>1</v>
      </c>
    </row>
    <row r="3673" spans="1:110" x14ac:dyDescent="0.25">
      <c r="A3673" s="148" t="s">
        <v>96</v>
      </c>
      <c r="B3673" s="148">
        <v>0</v>
      </c>
      <c r="D3673" s="148" t="s">
        <v>97</v>
      </c>
      <c r="K3673" s="148">
        <v>1</v>
      </c>
      <c r="M3673" s="148">
        <v>5</v>
      </c>
      <c r="N3673" s="148" t="s">
        <v>982</v>
      </c>
      <c r="O3673" s="148">
        <v>0</v>
      </c>
      <c r="Q3673" s="148" t="s">
        <v>983</v>
      </c>
      <c r="R3673" s="148">
        <v>6127975</v>
      </c>
      <c r="S3673" s="153">
        <v>42534</v>
      </c>
      <c r="T3673" s="148">
        <v>10</v>
      </c>
      <c r="U3673" s="148">
        <v>2</v>
      </c>
      <c r="V3673" s="148">
        <v>2</v>
      </c>
      <c r="W3673" s="148" t="s">
        <v>241</v>
      </c>
      <c r="X3673" s="148">
        <v>0</v>
      </c>
      <c r="Y3673" s="148">
        <v>0</v>
      </c>
      <c r="Z3673" s="153">
        <v>42538</v>
      </c>
      <c r="AA3673" s="154" t="s">
        <v>984</v>
      </c>
      <c r="AB3673" s="148">
        <v>23</v>
      </c>
      <c r="AC3673" s="148">
        <v>23</v>
      </c>
      <c r="AD3673" s="148" t="s">
        <v>105</v>
      </c>
      <c r="AE3673" s="154" t="s">
        <v>119</v>
      </c>
      <c r="AF3673" s="148">
        <v>2</v>
      </c>
      <c r="AG3673" s="148">
        <v>2</v>
      </c>
      <c r="AJ3673" s="148" t="s">
        <v>723</v>
      </c>
      <c r="AK3673" s="148">
        <v>1245</v>
      </c>
      <c r="AL3673" s="148">
        <v>1.4999999999999999E-2</v>
      </c>
      <c r="AM3673" s="148">
        <v>1.4999999999999999E-2</v>
      </c>
      <c r="AN3673" s="148">
        <v>711</v>
      </c>
      <c r="AO3673" s="148">
        <v>711</v>
      </c>
      <c r="AP3673" s="148">
        <v>340</v>
      </c>
      <c r="AQ3673" s="148">
        <v>340</v>
      </c>
      <c r="AR3673" s="148">
        <v>1245</v>
      </c>
      <c r="AS3673" s="148">
        <v>10</v>
      </c>
      <c r="AT3673" s="148">
        <v>10</v>
      </c>
      <c r="AU3673" s="148">
        <v>1.4999999999999999E-2</v>
      </c>
      <c r="AV3673" s="148">
        <v>1.4999999999999999E-2</v>
      </c>
      <c r="AW3673" s="148">
        <v>1168</v>
      </c>
      <c r="AX3673" s="148">
        <v>1168</v>
      </c>
      <c r="AY3673" s="148">
        <v>133</v>
      </c>
      <c r="AZ3673" s="148">
        <v>133</v>
      </c>
      <c r="BA3673" s="148" t="s">
        <v>107</v>
      </c>
      <c r="BB3673" s="148">
        <v>11</v>
      </c>
      <c r="BD3673" s="148">
        <v>8</v>
      </c>
      <c r="BF3673" s="148" t="s">
        <v>985</v>
      </c>
      <c r="BG3673" s="148">
        <v>1</v>
      </c>
      <c r="BI3673" s="153">
        <v>42535</v>
      </c>
      <c r="BJ3673" s="154" t="s">
        <v>112</v>
      </c>
      <c r="BK3673" s="148">
        <v>41054531300042</v>
      </c>
      <c r="BM3673" s="148" t="s">
        <v>100</v>
      </c>
      <c r="BN3673" s="148" t="s">
        <v>986</v>
      </c>
      <c r="BO3673" s="148" t="s">
        <v>987</v>
      </c>
      <c r="BQ3673" s="153">
        <v>42534</v>
      </c>
      <c r="BR3673" s="148">
        <v>3</v>
      </c>
      <c r="BT3673" s="148">
        <v>1409</v>
      </c>
      <c r="BV3673" s="148" t="s">
        <v>1617</v>
      </c>
      <c r="BW3673" s="148">
        <v>28</v>
      </c>
      <c r="BY3673" s="148">
        <v>27</v>
      </c>
      <c r="CA3673" s="148">
        <v>1</v>
      </c>
      <c r="CC3673" s="148">
        <v>34255833500051</v>
      </c>
      <c r="CE3673" s="148" t="s">
        <v>100</v>
      </c>
      <c r="CF3673" s="148">
        <v>1</v>
      </c>
      <c r="CH3673" s="148">
        <v>3</v>
      </c>
      <c r="CJ3673" s="149">
        <v>41054531300042</v>
      </c>
      <c r="CL3673" s="149" t="s">
        <v>97</v>
      </c>
      <c r="CN3673" s="149">
        <v>3</v>
      </c>
      <c r="CT3673" s="149" t="s">
        <v>98</v>
      </c>
      <c r="CU3673" s="152">
        <v>42667</v>
      </c>
      <c r="CV3673" s="149">
        <v>0</v>
      </c>
      <c r="CX3673" s="149" t="s">
        <v>97</v>
      </c>
      <c r="CY3673" s="149" t="s">
        <v>99</v>
      </c>
      <c r="CZ3673" s="149">
        <v>41054531300042</v>
      </c>
      <c r="DB3673" s="149" t="s">
        <v>100</v>
      </c>
      <c r="DC3673" s="149" t="s">
        <v>101</v>
      </c>
      <c r="DD3673" s="149" t="s">
        <v>102</v>
      </c>
      <c r="DE3673" s="149" t="s">
        <v>1615</v>
      </c>
      <c r="DF3673" s="149">
        <v>1</v>
      </c>
    </row>
    <row r="3674" spans="1:110" x14ac:dyDescent="0.25">
      <c r="A3674" s="148" t="s">
        <v>96</v>
      </c>
      <c r="B3674" s="148">
        <v>0</v>
      </c>
      <c r="D3674" s="148" t="s">
        <v>97</v>
      </c>
      <c r="K3674" s="148">
        <v>1</v>
      </c>
      <c r="M3674" s="148">
        <v>5</v>
      </c>
      <c r="N3674" s="148" t="s">
        <v>982</v>
      </c>
      <c r="O3674" s="148">
        <v>0</v>
      </c>
      <c r="Q3674" s="148" t="s">
        <v>983</v>
      </c>
      <c r="R3674" s="148">
        <v>6127975</v>
      </c>
      <c r="S3674" s="153">
        <v>42534</v>
      </c>
      <c r="T3674" s="148">
        <v>10</v>
      </c>
      <c r="U3674" s="148">
        <v>2</v>
      </c>
      <c r="V3674" s="148">
        <v>2</v>
      </c>
      <c r="X3674" s="148">
        <v>0</v>
      </c>
      <c r="Y3674" s="148">
        <v>0</v>
      </c>
      <c r="Z3674" s="153">
        <v>42538</v>
      </c>
      <c r="AA3674" s="154" t="s">
        <v>984</v>
      </c>
      <c r="AB3674" s="148">
        <v>23</v>
      </c>
      <c r="AC3674" s="148">
        <v>23</v>
      </c>
      <c r="AD3674" s="148" t="s">
        <v>105</v>
      </c>
      <c r="AE3674" s="154" t="s">
        <v>119</v>
      </c>
      <c r="AF3674" s="148">
        <v>2</v>
      </c>
      <c r="AG3674" s="148">
        <v>2</v>
      </c>
      <c r="AJ3674" s="148" t="s">
        <v>724</v>
      </c>
      <c r="AK3674" s="148">
        <v>1090</v>
      </c>
      <c r="AL3674" s="148">
        <v>1.4999999999999999E-2</v>
      </c>
      <c r="AM3674" s="148">
        <v>1.4999999999999999E-2</v>
      </c>
      <c r="AN3674" s="148">
        <v>711</v>
      </c>
      <c r="AO3674" s="148">
        <v>711</v>
      </c>
      <c r="AP3674" s="148">
        <v>340</v>
      </c>
      <c r="AQ3674" s="148">
        <v>340</v>
      </c>
      <c r="AR3674" s="148">
        <v>1090</v>
      </c>
      <c r="AS3674" s="148">
        <v>10</v>
      </c>
      <c r="AT3674" s="148">
        <v>10</v>
      </c>
      <c r="AU3674" s="148">
        <v>1.4999999999999999E-2</v>
      </c>
      <c r="AV3674" s="148">
        <v>1.4999999999999999E-2</v>
      </c>
      <c r="AW3674" s="148">
        <v>1168</v>
      </c>
      <c r="AX3674" s="148">
        <v>1168</v>
      </c>
      <c r="AY3674" s="148">
        <v>133</v>
      </c>
      <c r="AZ3674" s="148">
        <v>133</v>
      </c>
      <c r="BA3674" s="148" t="s">
        <v>107</v>
      </c>
      <c r="BB3674" s="148">
        <v>11</v>
      </c>
      <c r="BD3674" s="148">
        <v>8</v>
      </c>
      <c r="BF3674" s="148" t="s">
        <v>985</v>
      </c>
      <c r="BG3674" s="148">
        <v>1</v>
      </c>
      <c r="BI3674" s="153">
        <v>42535</v>
      </c>
      <c r="BJ3674" s="154" t="s">
        <v>112</v>
      </c>
      <c r="BK3674" s="148">
        <v>41054531300042</v>
      </c>
      <c r="BM3674" s="148" t="s">
        <v>100</v>
      </c>
      <c r="BN3674" s="148" t="s">
        <v>986</v>
      </c>
      <c r="BO3674" s="148" t="s">
        <v>987</v>
      </c>
      <c r="BQ3674" s="153">
        <v>42534</v>
      </c>
      <c r="BR3674" s="148">
        <v>3</v>
      </c>
      <c r="BT3674" s="148">
        <v>1409</v>
      </c>
      <c r="BV3674" s="148" t="s">
        <v>1617</v>
      </c>
      <c r="BW3674" s="148">
        <v>28</v>
      </c>
      <c r="BY3674" s="148">
        <v>27</v>
      </c>
      <c r="CA3674" s="148">
        <v>1</v>
      </c>
      <c r="CC3674" s="148">
        <v>34255833500051</v>
      </c>
      <c r="CE3674" s="148" t="s">
        <v>100</v>
      </c>
      <c r="CF3674" s="148">
        <v>1</v>
      </c>
      <c r="CH3674" s="148">
        <v>3</v>
      </c>
      <c r="CJ3674" s="149">
        <v>41054531300042</v>
      </c>
      <c r="CL3674" s="149" t="s">
        <v>97</v>
      </c>
      <c r="CN3674" s="149">
        <v>3</v>
      </c>
      <c r="CT3674" s="149" t="s">
        <v>98</v>
      </c>
      <c r="CU3674" s="152">
        <v>42667</v>
      </c>
      <c r="CV3674" s="149">
        <v>0</v>
      </c>
      <c r="CX3674" s="149" t="s">
        <v>97</v>
      </c>
      <c r="CY3674" s="149" t="s">
        <v>99</v>
      </c>
      <c r="CZ3674" s="149">
        <v>41054531300042</v>
      </c>
      <c r="DB3674" s="149" t="s">
        <v>100</v>
      </c>
      <c r="DC3674" s="149" t="s">
        <v>101</v>
      </c>
      <c r="DD3674" s="149" t="s">
        <v>102</v>
      </c>
      <c r="DE3674" s="149" t="s">
        <v>1615</v>
      </c>
      <c r="DF3674" s="149">
        <v>1</v>
      </c>
    </row>
    <row r="3675" spans="1:110" x14ac:dyDescent="0.25">
      <c r="A3675" s="148" t="s">
        <v>96</v>
      </c>
      <c r="B3675" s="148">
        <v>0</v>
      </c>
      <c r="D3675" s="148" t="s">
        <v>97</v>
      </c>
      <c r="K3675" s="148">
        <v>1</v>
      </c>
      <c r="M3675" s="148">
        <v>5</v>
      </c>
      <c r="N3675" s="148" t="s">
        <v>982</v>
      </c>
      <c r="O3675" s="148">
        <v>0</v>
      </c>
      <c r="Q3675" s="148" t="s">
        <v>983</v>
      </c>
      <c r="R3675" s="148">
        <v>6127975</v>
      </c>
      <c r="S3675" s="153">
        <v>42534</v>
      </c>
      <c r="T3675" s="148">
        <v>10</v>
      </c>
      <c r="U3675" s="148">
        <v>2</v>
      </c>
      <c r="V3675" s="148">
        <v>2</v>
      </c>
      <c r="W3675" s="148" t="s">
        <v>241</v>
      </c>
      <c r="X3675" s="148">
        <v>0</v>
      </c>
      <c r="Y3675" s="148">
        <v>0</v>
      </c>
      <c r="Z3675" s="153">
        <v>42538</v>
      </c>
      <c r="AA3675" s="154" t="s">
        <v>984</v>
      </c>
      <c r="AB3675" s="148">
        <v>23</v>
      </c>
      <c r="AC3675" s="148">
        <v>23</v>
      </c>
      <c r="AD3675" s="148" t="s">
        <v>105</v>
      </c>
      <c r="AE3675" s="154" t="s">
        <v>119</v>
      </c>
      <c r="AF3675" s="148">
        <v>2</v>
      </c>
      <c r="AG3675" s="148">
        <v>2</v>
      </c>
      <c r="AJ3675" s="148" t="s">
        <v>725</v>
      </c>
      <c r="AK3675" s="148">
        <v>1246</v>
      </c>
      <c r="AL3675" s="148">
        <v>1.4999999999999999E-2</v>
      </c>
      <c r="AM3675" s="148">
        <v>1.4999999999999999E-2</v>
      </c>
      <c r="AN3675" s="148">
        <v>711</v>
      </c>
      <c r="AO3675" s="148">
        <v>711</v>
      </c>
      <c r="AP3675" s="148">
        <v>340</v>
      </c>
      <c r="AQ3675" s="148">
        <v>340</v>
      </c>
      <c r="AR3675" s="148">
        <v>1246</v>
      </c>
      <c r="AS3675" s="148">
        <v>10</v>
      </c>
      <c r="AT3675" s="148">
        <v>10</v>
      </c>
      <c r="AU3675" s="148">
        <v>1.4999999999999999E-2</v>
      </c>
      <c r="AV3675" s="148">
        <v>1.4999999999999999E-2</v>
      </c>
      <c r="AW3675" s="148">
        <v>1168</v>
      </c>
      <c r="AX3675" s="148">
        <v>1168</v>
      </c>
      <c r="AY3675" s="148">
        <v>133</v>
      </c>
      <c r="AZ3675" s="148">
        <v>133</v>
      </c>
      <c r="BA3675" s="148" t="s">
        <v>107</v>
      </c>
      <c r="BB3675" s="148">
        <v>11</v>
      </c>
      <c r="BD3675" s="148">
        <v>8</v>
      </c>
      <c r="BF3675" s="148" t="s">
        <v>985</v>
      </c>
      <c r="BG3675" s="148">
        <v>1</v>
      </c>
      <c r="BI3675" s="153">
        <v>42535</v>
      </c>
      <c r="BJ3675" s="154" t="s">
        <v>112</v>
      </c>
      <c r="BK3675" s="148">
        <v>41054531300042</v>
      </c>
      <c r="BM3675" s="148" t="s">
        <v>100</v>
      </c>
      <c r="BN3675" s="148" t="s">
        <v>986</v>
      </c>
      <c r="BO3675" s="148" t="s">
        <v>987</v>
      </c>
      <c r="BQ3675" s="153">
        <v>42534</v>
      </c>
      <c r="BR3675" s="148">
        <v>3</v>
      </c>
      <c r="BT3675" s="148">
        <v>1409</v>
      </c>
      <c r="BV3675" s="148" t="s">
        <v>1617</v>
      </c>
      <c r="BW3675" s="148">
        <v>28</v>
      </c>
      <c r="BY3675" s="148">
        <v>27</v>
      </c>
      <c r="CA3675" s="148">
        <v>1</v>
      </c>
      <c r="CC3675" s="148">
        <v>34255833500051</v>
      </c>
      <c r="CE3675" s="148" t="s">
        <v>100</v>
      </c>
      <c r="CF3675" s="148">
        <v>1</v>
      </c>
      <c r="CH3675" s="148">
        <v>3</v>
      </c>
      <c r="CJ3675" s="149">
        <v>41054531300042</v>
      </c>
      <c r="CL3675" s="149" t="s">
        <v>97</v>
      </c>
      <c r="CN3675" s="149">
        <v>3</v>
      </c>
      <c r="CT3675" s="149" t="s">
        <v>98</v>
      </c>
      <c r="CU3675" s="152">
        <v>42667</v>
      </c>
      <c r="CV3675" s="149">
        <v>0</v>
      </c>
      <c r="CX3675" s="149" t="s">
        <v>97</v>
      </c>
      <c r="CY3675" s="149" t="s">
        <v>99</v>
      </c>
      <c r="CZ3675" s="149">
        <v>41054531300042</v>
      </c>
      <c r="DB3675" s="149" t="s">
        <v>100</v>
      </c>
      <c r="DC3675" s="149" t="s">
        <v>101</v>
      </c>
      <c r="DD3675" s="149" t="s">
        <v>102</v>
      </c>
      <c r="DE3675" s="149" t="s">
        <v>1615</v>
      </c>
      <c r="DF3675" s="149">
        <v>1</v>
      </c>
    </row>
    <row r="3676" spans="1:110" x14ac:dyDescent="0.25">
      <c r="A3676" s="148" t="s">
        <v>96</v>
      </c>
      <c r="B3676" s="148">
        <v>0</v>
      </c>
      <c r="D3676" s="148" t="s">
        <v>97</v>
      </c>
      <c r="K3676" s="148">
        <v>1</v>
      </c>
      <c r="M3676" s="148">
        <v>5</v>
      </c>
      <c r="N3676" s="148" t="s">
        <v>982</v>
      </c>
      <c r="O3676" s="148">
        <v>0</v>
      </c>
      <c r="Q3676" s="148" t="s">
        <v>983</v>
      </c>
      <c r="R3676" s="148">
        <v>6127975</v>
      </c>
      <c r="S3676" s="153">
        <v>42534</v>
      </c>
      <c r="T3676" s="148">
        <v>10</v>
      </c>
      <c r="U3676" s="148">
        <v>2</v>
      </c>
      <c r="V3676" s="148">
        <v>2</v>
      </c>
      <c r="X3676" s="148">
        <v>0</v>
      </c>
      <c r="Y3676" s="148">
        <v>0</v>
      </c>
      <c r="Z3676" s="153">
        <v>42538</v>
      </c>
      <c r="AA3676" s="154" t="s">
        <v>984</v>
      </c>
      <c r="AB3676" s="148">
        <v>23</v>
      </c>
      <c r="AC3676" s="148">
        <v>23</v>
      </c>
      <c r="AD3676" s="148" t="s">
        <v>105</v>
      </c>
      <c r="AE3676" s="154" t="s">
        <v>119</v>
      </c>
      <c r="AF3676" s="148">
        <v>2</v>
      </c>
      <c r="AG3676" s="148">
        <v>2</v>
      </c>
      <c r="AJ3676" s="148" t="s">
        <v>726</v>
      </c>
      <c r="AK3676" s="148">
        <v>1239</v>
      </c>
      <c r="AL3676" s="148">
        <v>1.4999999999999999E-2</v>
      </c>
      <c r="AM3676" s="148">
        <v>1.4999999999999999E-2</v>
      </c>
      <c r="AN3676" s="148">
        <v>711</v>
      </c>
      <c r="AO3676" s="148">
        <v>711</v>
      </c>
      <c r="AP3676" s="148">
        <v>340</v>
      </c>
      <c r="AQ3676" s="148">
        <v>340</v>
      </c>
      <c r="AR3676" s="148">
        <v>1239</v>
      </c>
      <c r="AS3676" s="148">
        <v>10</v>
      </c>
      <c r="AT3676" s="148">
        <v>10</v>
      </c>
      <c r="AU3676" s="148">
        <v>1.4999999999999999E-2</v>
      </c>
      <c r="AV3676" s="148">
        <v>1.4999999999999999E-2</v>
      </c>
      <c r="AW3676" s="148">
        <v>1168</v>
      </c>
      <c r="AX3676" s="148">
        <v>1168</v>
      </c>
      <c r="AY3676" s="148">
        <v>133</v>
      </c>
      <c r="AZ3676" s="148">
        <v>133</v>
      </c>
      <c r="BA3676" s="148" t="s">
        <v>107</v>
      </c>
      <c r="BB3676" s="148">
        <v>11</v>
      </c>
      <c r="BD3676" s="148">
        <v>8</v>
      </c>
      <c r="BF3676" s="148" t="s">
        <v>985</v>
      </c>
      <c r="BG3676" s="148">
        <v>1</v>
      </c>
      <c r="BI3676" s="153">
        <v>42535</v>
      </c>
      <c r="BJ3676" s="154" t="s">
        <v>112</v>
      </c>
      <c r="BK3676" s="148">
        <v>41054531300042</v>
      </c>
      <c r="BM3676" s="148" t="s">
        <v>100</v>
      </c>
      <c r="BN3676" s="148" t="s">
        <v>986</v>
      </c>
      <c r="BO3676" s="148" t="s">
        <v>987</v>
      </c>
      <c r="BQ3676" s="153">
        <v>42534</v>
      </c>
      <c r="BR3676" s="148">
        <v>3</v>
      </c>
      <c r="BT3676" s="148">
        <v>1409</v>
      </c>
      <c r="BV3676" s="148" t="s">
        <v>1617</v>
      </c>
      <c r="BW3676" s="148">
        <v>28</v>
      </c>
      <c r="BY3676" s="148">
        <v>27</v>
      </c>
      <c r="CA3676" s="148">
        <v>1</v>
      </c>
      <c r="CC3676" s="148">
        <v>34255833500051</v>
      </c>
      <c r="CE3676" s="148" t="s">
        <v>100</v>
      </c>
      <c r="CF3676" s="148">
        <v>1</v>
      </c>
      <c r="CH3676" s="148">
        <v>3</v>
      </c>
      <c r="CJ3676" s="149">
        <v>41054531300042</v>
      </c>
      <c r="CL3676" s="149" t="s">
        <v>97</v>
      </c>
      <c r="CN3676" s="149">
        <v>3</v>
      </c>
      <c r="CT3676" s="149" t="s">
        <v>98</v>
      </c>
      <c r="CU3676" s="152">
        <v>42667</v>
      </c>
      <c r="CV3676" s="149">
        <v>0</v>
      </c>
      <c r="CX3676" s="149" t="s">
        <v>97</v>
      </c>
      <c r="CY3676" s="149" t="s">
        <v>99</v>
      </c>
      <c r="CZ3676" s="149">
        <v>41054531300042</v>
      </c>
      <c r="DB3676" s="149" t="s">
        <v>100</v>
      </c>
      <c r="DC3676" s="149" t="s">
        <v>101</v>
      </c>
      <c r="DD3676" s="149" t="s">
        <v>102</v>
      </c>
      <c r="DE3676" s="149" t="s">
        <v>1615</v>
      </c>
      <c r="DF3676" s="149">
        <v>1</v>
      </c>
    </row>
    <row r="3677" spans="1:110" x14ac:dyDescent="0.25">
      <c r="A3677" s="148" t="s">
        <v>96</v>
      </c>
      <c r="B3677" s="148">
        <v>0</v>
      </c>
      <c r="D3677" s="148" t="s">
        <v>97</v>
      </c>
      <c r="K3677" s="148">
        <v>1</v>
      </c>
      <c r="M3677" s="148">
        <v>5</v>
      </c>
      <c r="N3677" s="148" t="s">
        <v>982</v>
      </c>
      <c r="O3677" s="148">
        <v>0</v>
      </c>
      <c r="Q3677" s="148" t="s">
        <v>983</v>
      </c>
      <c r="R3677" s="148">
        <v>6127975</v>
      </c>
      <c r="S3677" s="153">
        <v>42534</v>
      </c>
      <c r="T3677" s="148">
        <v>10</v>
      </c>
      <c r="U3677" s="148">
        <v>2</v>
      </c>
      <c r="V3677" s="148">
        <v>2</v>
      </c>
      <c r="X3677" s="148">
        <v>0</v>
      </c>
      <c r="Y3677" s="148">
        <v>0</v>
      </c>
      <c r="Z3677" s="153">
        <v>42538</v>
      </c>
      <c r="AA3677" s="154" t="s">
        <v>984</v>
      </c>
      <c r="AB3677" s="148">
        <v>23</v>
      </c>
      <c r="AC3677" s="148">
        <v>23</v>
      </c>
      <c r="AD3677" s="148" t="s">
        <v>105</v>
      </c>
      <c r="AE3677" s="154" t="s">
        <v>119</v>
      </c>
      <c r="AF3677" s="148">
        <v>2</v>
      </c>
      <c r="AG3677" s="148">
        <v>2</v>
      </c>
      <c r="AJ3677" s="148" t="s">
        <v>727</v>
      </c>
      <c r="AK3677" s="148">
        <v>1240</v>
      </c>
      <c r="AL3677" s="148">
        <v>1.4999999999999999E-2</v>
      </c>
      <c r="AM3677" s="148">
        <v>1.4999999999999999E-2</v>
      </c>
      <c r="AN3677" s="148">
        <v>711</v>
      </c>
      <c r="AO3677" s="148">
        <v>711</v>
      </c>
      <c r="AP3677" s="148">
        <v>340</v>
      </c>
      <c r="AQ3677" s="148">
        <v>340</v>
      </c>
      <c r="AR3677" s="148">
        <v>1240</v>
      </c>
      <c r="AS3677" s="148">
        <v>10</v>
      </c>
      <c r="AT3677" s="148">
        <v>10</v>
      </c>
      <c r="AU3677" s="148">
        <v>1.4999999999999999E-2</v>
      </c>
      <c r="AV3677" s="148">
        <v>1.4999999999999999E-2</v>
      </c>
      <c r="AW3677" s="148">
        <v>1168</v>
      </c>
      <c r="AX3677" s="148">
        <v>1168</v>
      </c>
      <c r="AY3677" s="148">
        <v>133</v>
      </c>
      <c r="AZ3677" s="148">
        <v>133</v>
      </c>
      <c r="BA3677" s="148" t="s">
        <v>107</v>
      </c>
      <c r="BB3677" s="148">
        <v>11</v>
      </c>
      <c r="BD3677" s="148">
        <v>8</v>
      </c>
      <c r="BF3677" s="148" t="s">
        <v>985</v>
      </c>
      <c r="BG3677" s="148">
        <v>1</v>
      </c>
      <c r="BI3677" s="153">
        <v>42535</v>
      </c>
      <c r="BJ3677" s="154" t="s">
        <v>112</v>
      </c>
      <c r="BK3677" s="148">
        <v>41054531300042</v>
      </c>
      <c r="BM3677" s="148" t="s">
        <v>100</v>
      </c>
      <c r="BN3677" s="148" t="s">
        <v>986</v>
      </c>
      <c r="BO3677" s="148" t="s">
        <v>987</v>
      </c>
      <c r="BQ3677" s="153">
        <v>42534</v>
      </c>
      <c r="BR3677" s="148">
        <v>3</v>
      </c>
      <c r="BT3677" s="148">
        <v>1409</v>
      </c>
      <c r="BV3677" s="148" t="s">
        <v>1617</v>
      </c>
      <c r="BW3677" s="148">
        <v>28</v>
      </c>
      <c r="BY3677" s="148">
        <v>27</v>
      </c>
      <c r="CA3677" s="148">
        <v>1</v>
      </c>
      <c r="CC3677" s="148">
        <v>34255833500051</v>
      </c>
      <c r="CE3677" s="148" t="s">
        <v>100</v>
      </c>
      <c r="CF3677" s="148">
        <v>1</v>
      </c>
      <c r="CH3677" s="148">
        <v>3</v>
      </c>
      <c r="CJ3677" s="149">
        <v>41054531300042</v>
      </c>
      <c r="CL3677" s="149" t="s">
        <v>97</v>
      </c>
      <c r="CN3677" s="149">
        <v>3</v>
      </c>
      <c r="CT3677" s="149" t="s">
        <v>98</v>
      </c>
      <c r="CU3677" s="152">
        <v>42667</v>
      </c>
      <c r="CV3677" s="149">
        <v>0</v>
      </c>
      <c r="CX3677" s="149" t="s">
        <v>97</v>
      </c>
      <c r="CY3677" s="149" t="s">
        <v>99</v>
      </c>
      <c r="CZ3677" s="149">
        <v>41054531300042</v>
      </c>
      <c r="DB3677" s="149" t="s">
        <v>100</v>
      </c>
      <c r="DC3677" s="149" t="s">
        <v>101</v>
      </c>
      <c r="DD3677" s="149" t="s">
        <v>102</v>
      </c>
      <c r="DE3677" s="149" t="s">
        <v>1615</v>
      </c>
      <c r="DF3677" s="149">
        <v>1</v>
      </c>
    </row>
    <row r="3678" spans="1:110" x14ac:dyDescent="0.25">
      <c r="A3678" s="148" t="s">
        <v>96</v>
      </c>
      <c r="B3678" s="148">
        <v>0</v>
      </c>
      <c r="D3678" s="148" t="s">
        <v>97</v>
      </c>
      <c r="K3678" s="148">
        <v>1</v>
      </c>
      <c r="M3678" s="148">
        <v>5</v>
      </c>
      <c r="N3678" s="148" t="s">
        <v>982</v>
      </c>
      <c r="O3678" s="148">
        <v>0</v>
      </c>
      <c r="Q3678" s="148" t="s">
        <v>983</v>
      </c>
      <c r="R3678" s="148">
        <v>6127975</v>
      </c>
      <c r="S3678" s="153">
        <v>42534</v>
      </c>
      <c r="T3678" s="148">
        <v>10</v>
      </c>
      <c r="U3678" s="148">
        <v>2</v>
      </c>
      <c r="V3678" s="148">
        <v>2</v>
      </c>
      <c r="W3678" s="148" t="s">
        <v>241</v>
      </c>
      <c r="X3678" s="148">
        <v>0</v>
      </c>
      <c r="Y3678" s="148">
        <v>0</v>
      </c>
      <c r="Z3678" s="153">
        <v>42538</v>
      </c>
      <c r="AA3678" s="154" t="s">
        <v>984</v>
      </c>
      <c r="AB3678" s="148">
        <v>23</v>
      </c>
      <c r="AC3678" s="148">
        <v>23</v>
      </c>
      <c r="AD3678" s="148" t="s">
        <v>105</v>
      </c>
      <c r="AE3678" s="154" t="s">
        <v>119</v>
      </c>
      <c r="AF3678" s="148">
        <v>2</v>
      </c>
      <c r="AG3678" s="148">
        <v>2</v>
      </c>
      <c r="AJ3678" s="148" t="s">
        <v>728</v>
      </c>
      <c r="AK3678" s="148">
        <v>1241</v>
      </c>
      <c r="AL3678" s="148">
        <v>1.4999999999999999E-2</v>
      </c>
      <c r="AM3678" s="148">
        <v>1.4999999999999999E-2</v>
      </c>
      <c r="AN3678" s="148">
        <v>711</v>
      </c>
      <c r="AO3678" s="148">
        <v>711</v>
      </c>
      <c r="AP3678" s="148">
        <v>340</v>
      </c>
      <c r="AQ3678" s="148">
        <v>340</v>
      </c>
      <c r="AR3678" s="148">
        <v>1241</v>
      </c>
      <c r="AS3678" s="148">
        <v>10</v>
      </c>
      <c r="AT3678" s="148">
        <v>10</v>
      </c>
      <c r="AU3678" s="148">
        <v>1.4999999999999999E-2</v>
      </c>
      <c r="AV3678" s="148">
        <v>1.4999999999999999E-2</v>
      </c>
      <c r="AW3678" s="148">
        <v>1168</v>
      </c>
      <c r="AX3678" s="148">
        <v>1168</v>
      </c>
      <c r="AY3678" s="148">
        <v>133</v>
      </c>
      <c r="AZ3678" s="148">
        <v>133</v>
      </c>
      <c r="BA3678" s="148" t="s">
        <v>107</v>
      </c>
      <c r="BB3678" s="148">
        <v>11</v>
      </c>
      <c r="BD3678" s="148">
        <v>8</v>
      </c>
      <c r="BF3678" s="148" t="s">
        <v>985</v>
      </c>
      <c r="BG3678" s="148">
        <v>1</v>
      </c>
      <c r="BI3678" s="153">
        <v>42535</v>
      </c>
      <c r="BJ3678" s="154" t="s">
        <v>112</v>
      </c>
      <c r="BK3678" s="148">
        <v>41054531300042</v>
      </c>
      <c r="BM3678" s="148" t="s">
        <v>100</v>
      </c>
      <c r="BN3678" s="148" t="s">
        <v>986</v>
      </c>
      <c r="BO3678" s="148" t="s">
        <v>987</v>
      </c>
      <c r="BQ3678" s="153">
        <v>42534</v>
      </c>
      <c r="BR3678" s="148">
        <v>3</v>
      </c>
      <c r="BT3678" s="148">
        <v>1409</v>
      </c>
      <c r="BV3678" s="148" t="s">
        <v>1617</v>
      </c>
      <c r="BW3678" s="148">
        <v>28</v>
      </c>
      <c r="BY3678" s="148">
        <v>27</v>
      </c>
      <c r="CA3678" s="148">
        <v>1</v>
      </c>
      <c r="CC3678" s="148">
        <v>34255833500051</v>
      </c>
      <c r="CE3678" s="148" t="s">
        <v>100</v>
      </c>
      <c r="CF3678" s="148">
        <v>1</v>
      </c>
      <c r="CH3678" s="148">
        <v>3</v>
      </c>
      <c r="CJ3678" s="149">
        <v>41054531300042</v>
      </c>
      <c r="CL3678" s="149" t="s">
        <v>97</v>
      </c>
      <c r="CN3678" s="149">
        <v>3</v>
      </c>
      <c r="CT3678" s="149" t="s">
        <v>98</v>
      </c>
      <c r="CU3678" s="152">
        <v>42667</v>
      </c>
      <c r="CV3678" s="149">
        <v>0</v>
      </c>
      <c r="CX3678" s="149" t="s">
        <v>97</v>
      </c>
      <c r="CY3678" s="149" t="s">
        <v>99</v>
      </c>
      <c r="CZ3678" s="149">
        <v>41054531300042</v>
      </c>
      <c r="DB3678" s="149" t="s">
        <v>100</v>
      </c>
      <c r="DC3678" s="149" t="s">
        <v>101</v>
      </c>
      <c r="DD3678" s="149" t="s">
        <v>102</v>
      </c>
      <c r="DE3678" s="149" t="s">
        <v>1615</v>
      </c>
      <c r="DF3678" s="149">
        <v>1</v>
      </c>
    </row>
    <row r="3679" spans="1:110" x14ac:dyDescent="0.25">
      <c r="A3679" s="148" t="s">
        <v>96</v>
      </c>
      <c r="B3679" s="148">
        <v>0</v>
      </c>
      <c r="D3679" s="148" t="s">
        <v>97</v>
      </c>
      <c r="K3679" s="148">
        <v>1</v>
      </c>
      <c r="M3679" s="148">
        <v>5</v>
      </c>
      <c r="N3679" s="148" t="s">
        <v>982</v>
      </c>
      <c r="O3679" s="148">
        <v>0</v>
      </c>
      <c r="Q3679" s="148" t="s">
        <v>983</v>
      </c>
      <c r="R3679" s="148">
        <v>6127975</v>
      </c>
      <c r="S3679" s="153">
        <v>42534</v>
      </c>
      <c r="T3679" s="148">
        <v>10</v>
      </c>
      <c r="U3679" s="148">
        <v>2</v>
      </c>
      <c r="V3679" s="148">
        <v>2</v>
      </c>
      <c r="X3679" s="148">
        <v>0</v>
      </c>
      <c r="Y3679" s="148">
        <v>0</v>
      </c>
      <c r="Z3679" s="153">
        <v>42538</v>
      </c>
      <c r="AA3679" s="154" t="s">
        <v>984</v>
      </c>
      <c r="AB3679" s="148">
        <v>23</v>
      </c>
      <c r="AC3679" s="148">
        <v>23</v>
      </c>
      <c r="AD3679" s="148" t="s">
        <v>105</v>
      </c>
      <c r="AE3679" s="154" t="s">
        <v>119</v>
      </c>
      <c r="AF3679" s="148">
        <v>2</v>
      </c>
      <c r="AG3679" s="148">
        <v>2</v>
      </c>
      <c r="AJ3679" s="148" t="s">
        <v>729</v>
      </c>
      <c r="AK3679" s="148">
        <v>1091</v>
      </c>
      <c r="AL3679" s="148">
        <v>1.4999999999999999E-2</v>
      </c>
      <c r="AM3679" s="148">
        <v>1.4999999999999999E-2</v>
      </c>
      <c r="AN3679" s="148">
        <v>711</v>
      </c>
      <c r="AO3679" s="148">
        <v>711</v>
      </c>
      <c r="AP3679" s="148">
        <v>340</v>
      </c>
      <c r="AQ3679" s="148">
        <v>340</v>
      </c>
      <c r="AR3679" s="148">
        <v>1091</v>
      </c>
      <c r="AS3679" s="148">
        <v>10</v>
      </c>
      <c r="AT3679" s="148">
        <v>10</v>
      </c>
      <c r="AU3679" s="148">
        <v>1.4999999999999999E-2</v>
      </c>
      <c r="AV3679" s="148">
        <v>1.4999999999999999E-2</v>
      </c>
      <c r="AW3679" s="148">
        <v>1168</v>
      </c>
      <c r="AX3679" s="148">
        <v>1168</v>
      </c>
      <c r="AY3679" s="148">
        <v>133</v>
      </c>
      <c r="AZ3679" s="148">
        <v>133</v>
      </c>
      <c r="BA3679" s="148" t="s">
        <v>107</v>
      </c>
      <c r="BB3679" s="148">
        <v>11</v>
      </c>
      <c r="BD3679" s="148">
        <v>8</v>
      </c>
      <c r="BF3679" s="148" t="s">
        <v>985</v>
      </c>
      <c r="BG3679" s="148">
        <v>1</v>
      </c>
      <c r="BI3679" s="153">
        <v>42535</v>
      </c>
      <c r="BJ3679" s="154" t="s">
        <v>112</v>
      </c>
      <c r="BK3679" s="148">
        <v>41054531300042</v>
      </c>
      <c r="BM3679" s="148" t="s">
        <v>100</v>
      </c>
      <c r="BN3679" s="148" t="s">
        <v>986</v>
      </c>
      <c r="BO3679" s="148" t="s">
        <v>987</v>
      </c>
      <c r="BQ3679" s="153">
        <v>42534</v>
      </c>
      <c r="BR3679" s="148">
        <v>3</v>
      </c>
      <c r="BT3679" s="148">
        <v>1409</v>
      </c>
      <c r="BV3679" s="148" t="s">
        <v>1617</v>
      </c>
      <c r="BW3679" s="148">
        <v>28</v>
      </c>
      <c r="BY3679" s="148">
        <v>27</v>
      </c>
      <c r="CA3679" s="148">
        <v>1</v>
      </c>
      <c r="CC3679" s="148">
        <v>34255833500051</v>
      </c>
      <c r="CE3679" s="148" t="s">
        <v>100</v>
      </c>
      <c r="CF3679" s="148">
        <v>1</v>
      </c>
      <c r="CH3679" s="148">
        <v>3</v>
      </c>
      <c r="CJ3679" s="149">
        <v>41054531300042</v>
      </c>
      <c r="CL3679" s="149" t="s">
        <v>97</v>
      </c>
      <c r="CN3679" s="149">
        <v>3</v>
      </c>
      <c r="CT3679" s="149" t="s">
        <v>98</v>
      </c>
      <c r="CU3679" s="152">
        <v>42667</v>
      </c>
      <c r="CV3679" s="149">
        <v>0</v>
      </c>
      <c r="CX3679" s="149" t="s">
        <v>97</v>
      </c>
      <c r="CY3679" s="149" t="s">
        <v>99</v>
      </c>
      <c r="CZ3679" s="149">
        <v>41054531300042</v>
      </c>
      <c r="DB3679" s="149" t="s">
        <v>100</v>
      </c>
      <c r="DC3679" s="149" t="s">
        <v>101</v>
      </c>
      <c r="DD3679" s="149" t="s">
        <v>102</v>
      </c>
      <c r="DE3679" s="149" t="s">
        <v>1615</v>
      </c>
      <c r="DF3679" s="149">
        <v>1</v>
      </c>
    </row>
    <row r="3680" spans="1:110" x14ac:dyDescent="0.25">
      <c r="A3680" s="148" t="s">
        <v>96</v>
      </c>
      <c r="B3680" s="148">
        <v>0</v>
      </c>
      <c r="D3680" s="148" t="s">
        <v>97</v>
      </c>
      <c r="K3680" s="148">
        <v>1</v>
      </c>
      <c r="M3680" s="148">
        <v>5</v>
      </c>
      <c r="N3680" s="148" t="s">
        <v>982</v>
      </c>
      <c r="O3680" s="148">
        <v>0</v>
      </c>
      <c r="Q3680" s="148" t="s">
        <v>983</v>
      </c>
      <c r="R3680" s="148">
        <v>6127975</v>
      </c>
      <c r="S3680" s="153">
        <v>42534</v>
      </c>
      <c r="T3680" s="148">
        <v>10</v>
      </c>
      <c r="U3680" s="148">
        <v>1</v>
      </c>
      <c r="V3680" s="148">
        <v>1</v>
      </c>
      <c r="X3680" s="148">
        <v>0</v>
      </c>
      <c r="Y3680" s="148">
        <v>0</v>
      </c>
      <c r="Z3680" s="153">
        <v>42535</v>
      </c>
      <c r="AA3680" s="154" t="s">
        <v>984</v>
      </c>
      <c r="AB3680" s="148">
        <v>23</v>
      </c>
      <c r="AC3680" s="148">
        <v>23</v>
      </c>
      <c r="AD3680" s="148" t="s">
        <v>117</v>
      </c>
      <c r="AE3680" s="154" t="s">
        <v>148</v>
      </c>
      <c r="AF3680" s="148">
        <v>2</v>
      </c>
      <c r="AG3680" s="148">
        <v>2</v>
      </c>
      <c r="AJ3680" s="148" t="s">
        <v>730</v>
      </c>
      <c r="AK3680" s="148">
        <v>1762</v>
      </c>
      <c r="AL3680" s="148">
        <v>5.0000000000000001E-3</v>
      </c>
      <c r="AM3680" s="148">
        <v>5.0000000000000001E-3</v>
      </c>
      <c r="AP3680" s="148">
        <v>454</v>
      </c>
      <c r="AQ3680" s="148">
        <v>454</v>
      </c>
      <c r="AR3680" s="148">
        <v>1762</v>
      </c>
      <c r="AS3680" s="148">
        <v>10</v>
      </c>
      <c r="AT3680" s="148">
        <v>10</v>
      </c>
      <c r="AU3680" s="148">
        <v>5.0000000000000001E-3</v>
      </c>
      <c r="AV3680" s="148">
        <v>5.0000000000000001E-3</v>
      </c>
      <c r="AY3680" s="148">
        <v>133</v>
      </c>
      <c r="AZ3680" s="148">
        <v>133</v>
      </c>
      <c r="BA3680" s="148" t="s">
        <v>107</v>
      </c>
      <c r="BB3680" s="148">
        <v>11</v>
      </c>
      <c r="BD3680" s="148">
        <v>8</v>
      </c>
      <c r="BF3680" s="148" t="s">
        <v>985</v>
      </c>
      <c r="BG3680" s="148">
        <v>1</v>
      </c>
      <c r="BI3680" s="153">
        <v>42535</v>
      </c>
      <c r="BJ3680" s="154" t="s">
        <v>112</v>
      </c>
      <c r="BK3680" s="148">
        <v>41054531300042</v>
      </c>
      <c r="BM3680" s="148" t="s">
        <v>100</v>
      </c>
      <c r="BN3680" s="148" t="s">
        <v>986</v>
      </c>
      <c r="BO3680" s="148" t="s">
        <v>987</v>
      </c>
      <c r="BQ3680" s="153">
        <v>42534</v>
      </c>
      <c r="BR3680" s="148">
        <v>3</v>
      </c>
      <c r="BT3680" s="148">
        <v>1409</v>
      </c>
      <c r="BV3680" s="148" t="s">
        <v>1617</v>
      </c>
      <c r="BW3680" s="148">
        <v>28</v>
      </c>
      <c r="BY3680" s="148">
        <v>27</v>
      </c>
      <c r="CA3680" s="148">
        <v>1</v>
      </c>
      <c r="CC3680" s="148">
        <v>34255833500051</v>
      </c>
      <c r="CE3680" s="148" t="s">
        <v>100</v>
      </c>
      <c r="CF3680" s="148">
        <v>1</v>
      </c>
      <c r="CH3680" s="148">
        <v>3</v>
      </c>
      <c r="CJ3680" s="149">
        <v>41054531300042</v>
      </c>
      <c r="CL3680" s="149" t="s">
        <v>97</v>
      </c>
      <c r="CN3680" s="149">
        <v>3</v>
      </c>
      <c r="CT3680" s="149" t="s">
        <v>98</v>
      </c>
      <c r="CU3680" s="152">
        <v>42667</v>
      </c>
      <c r="CV3680" s="149">
        <v>0</v>
      </c>
      <c r="CX3680" s="149" t="s">
        <v>97</v>
      </c>
      <c r="CY3680" s="149" t="s">
        <v>99</v>
      </c>
      <c r="CZ3680" s="149">
        <v>41054531300042</v>
      </c>
      <c r="DB3680" s="149" t="s">
        <v>100</v>
      </c>
      <c r="DC3680" s="149" t="s">
        <v>101</v>
      </c>
      <c r="DD3680" s="149" t="s">
        <v>102</v>
      </c>
      <c r="DE3680" s="149" t="s">
        <v>1615</v>
      </c>
      <c r="DF3680" s="149">
        <v>1</v>
      </c>
    </row>
    <row r="3681" spans="1:110" x14ac:dyDescent="0.25">
      <c r="A3681" s="148" t="s">
        <v>96</v>
      </c>
      <c r="B3681" s="148">
        <v>0</v>
      </c>
      <c r="D3681" s="148" t="s">
        <v>97</v>
      </c>
      <c r="K3681" s="148">
        <v>1</v>
      </c>
      <c r="M3681" s="148">
        <v>5</v>
      </c>
      <c r="N3681" s="148" t="s">
        <v>982</v>
      </c>
      <c r="O3681" s="148">
        <v>0</v>
      </c>
      <c r="Q3681" s="148" t="s">
        <v>983</v>
      </c>
      <c r="R3681" s="148">
        <v>6127975</v>
      </c>
      <c r="S3681" s="153">
        <v>42534</v>
      </c>
      <c r="T3681" s="148">
        <v>10</v>
      </c>
      <c r="U3681" s="148">
        <v>1</v>
      </c>
      <c r="V3681" s="148">
        <v>1</v>
      </c>
      <c r="X3681" s="148">
        <v>0</v>
      </c>
      <c r="Y3681" s="148">
        <v>0</v>
      </c>
      <c r="Z3681" s="153">
        <v>42535</v>
      </c>
      <c r="AA3681" s="154" t="s">
        <v>984</v>
      </c>
      <c r="AB3681" s="148">
        <v>23</v>
      </c>
      <c r="AC3681" s="148">
        <v>23</v>
      </c>
      <c r="AD3681" s="148" t="s">
        <v>117</v>
      </c>
      <c r="AE3681" s="154" t="s">
        <v>148</v>
      </c>
      <c r="AF3681" s="148">
        <v>2</v>
      </c>
      <c r="AG3681" s="148">
        <v>2</v>
      </c>
      <c r="AJ3681" s="148" t="s">
        <v>731</v>
      </c>
      <c r="AK3681" s="148">
        <v>1887</v>
      </c>
      <c r="AL3681" s="148">
        <v>5.0000000000000001E-3</v>
      </c>
      <c r="AM3681" s="148">
        <v>5.0000000000000001E-3</v>
      </c>
      <c r="AP3681" s="148">
        <v>454</v>
      </c>
      <c r="AQ3681" s="148">
        <v>454</v>
      </c>
      <c r="AR3681" s="148">
        <v>1887</v>
      </c>
      <c r="AS3681" s="148">
        <v>10</v>
      </c>
      <c r="AT3681" s="148">
        <v>10</v>
      </c>
      <c r="AU3681" s="148">
        <v>5.0000000000000001E-3</v>
      </c>
      <c r="AV3681" s="148">
        <v>5.0000000000000001E-3</v>
      </c>
      <c r="AY3681" s="148">
        <v>133</v>
      </c>
      <c r="AZ3681" s="148">
        <v>133</v>
      </c>
      <c r="BA3681" s="148" t="s">
        <v>107</v>
      </c>
      <c r="BB3681" s="148">
        <v>11</v>
      </c>
      <c r="BD3681" s="148">
        <v>8</v>
      </c>
      <c r="BF3681" s="148" t="s">
        <v>985</v>
      </c>
      <c r="BG3681" s="148">
        <v>1</v>
      </c>
      <c r="BI3681" s="153">
        <v>42535</v>
      </c>
      <c r="BJ3681" s="154" t="s">
        <v>112</v>
      </c>
      <c r="BK3681" s="148">
        <v>41054531300042</v>
      </c>
      <c r="BM3681" s="148" t="s">
        <v>100</v>
      </c>
      <c r="BN3681" s="148" t="s">
        <v>986</v>
      </c>
      <c r="BO3681" s="148" t="s">
        <v>987</v>
      </c>
      <c r="BQ3681" s="153">
        <v>42534</v>
      </c>
      <c r="BR3681" s="148">
        <v>3</v>
      </c>
      <c r="BT3681" s="148">
        <v>1409</v>
      </c>
      <c r="BV3681" s="148" t="s">
        <v>1617</v>
      </c>
      <c r="BW3681" s="148">
        <v>28</v>
      </c>
      <c r="BY3681" s="148">
        <v>27</v>
      </c>
      <c r="CA3681" s="148">
        <v>1</v>
      </c>
      <c r="CC3681" s="148">
        <v>34255833500051</v>
      </c>
      <c r="CE3681" s="148" t="s">
        <v>100</v>
      </c>
      <c r="CF3681" s="148">
        <v>1</v>
      </c>
      <c r="CH3681" s="148">
        <v>3</v>
      </c>
      <c r="CJ3681" s="149">
        <v>41054531300042</v>
      </c>
      <c r="CL3681" s="149" t="s">
        <v>97</v>
      </c>
      <c r="CN3681" s="149">
        <v>3</v>
      </c>
      <c r="CT3681" s="149" t="s">
        <v>98</v>
      </c>
      <c r="CU3681" s="152">
        <v>42667</v>
      </c>
      <c r="CV3681" s="149">
        <v>0</v>
      </c>
      <c r="CX3681" s="149" t="s">
        <v>97</v>
      </c>
      <c r="CY3681" s="149" t="s">
        <v>99</v>
      </c>
      <c r="CZ3681" s="149">
        <v>41054531300042</v>
      </c>
      <c r="DB3681" s="149" t="s">
        <v>100</v>
      </c>
      <c r="DC3681" s="149" t="s">
        <v>101</v>
      </c>
      <c r="DD3681" s="149" t="s">
        <v>102</v>
      </c>
      <c r="DE3681" s="149" t="s">
        <v>1615</v>
      </c>
      <c r="DF3681" s="149">
        <v>1</v>
      </c>
    </row>
    <row r="3682" spans="1:110" x14ac:dyDescent="0.25">
      <c r="A3682" s="148" t="s">
        <v>96</v>
      </c>
      <c r="B3682" s="148">
        <v>0</v>
      </c>
      <c r="D3682" s="148" t="s">
        <v>97</v>
      </c>
      <c r="K3682" s="148">
        <v>1</v>
      </c>
      <c r="M3682" s="148">
        <v>5</v>
      </c>
      <c r="N3682" s="148" t="s">
        <v>982</v>
      </c>
      <c r="O3682" s="148">
        <v>0</v>
      </c>
      <c r="Q3682" s="148" t="s">
        <v>983</v>
      </c>
      <c r="R3682" s="148">
        <v>6127975</v>
      </c>
      <c r="S3682" s="153">
        <v>42534</v>
      </c>
      <c r="T3682" s="148">
        <v>10</v>
      </c>
      <c r="U3682" s="148">
        <v>1</v>
      </c>
      <c r="V3682" s="148">
        <v>1</v>
      </c>
      <c r="X3682" s="148">
        <v>0</v>
      </c>
      <c r="Y3682" s="148">
        <v>0</v>
      </c>
      <c r="Z3682" s="153">
        <v>42535</v>
      </c>
      <c r="AA3682" s="154" t="s">
        <v>984</v>
      </c>
      <c r="AB3682" s="148">
        <v>23</v>
      </c>
      <c r="AC3682" s="148">
        <v>23</v>
      </c>
      <c r="AD3682" s="148" t="s">
        <v>117</v>
      </c>
      <c r="AE3682" s="154" t="s">
        <v>154</v>
      </c>
      <c r="AF3682" s="148">
        <v>2</v>
      </c>
      <c r="AG3682" s="148">
        <v>2</v>
      </c>
      <c r="AJ3682" s="148" t="s">
        <v>732</v>
      </c>
      <c r="AK3682" s="148">
        <v>1234</v>
      </c>
      <c r="AL3682" s="148">
        <v>5.0000000000000001E-3</v>
      </c>
      <c r="AM3682" s="148">
        <v>5.0000000000000001E-3</v>
      </c>
      <c r="AN3682" s="148">
        <v>712</v>
      </c>
      <c r="AO3682" s="148">
        <v>712</v>
      </c>
      <c r="AP3682" s="148">
        <v>405</v>
      </c>
      <c r="AQ3682" s="148">
        <v>405</v>
      </c>
      <c r="AR3682" s="148">
        <v>1234</v>
      </c>
      <c r="AS3682" s="148">
        <v>10</v>
      </c>
      <c r="AT3682" s="148">
        <v>10</v>
      </c>
      <c r="AU3682" s="148">
        <v>5.0000000000000001E-3</v>
      </c>
      <c r="AV3682" s="148">
        <v>5.0000000000000001E-3</v>
      </c>
      <c r="AW3682" s="148">
        <v>1168</v>
      </c>
      <c r="AX3682" s="148">
        <v>1168</v>
      </c>
      <c r="AY3682" s="148">
        <v>133</v>
      </c>
      <c r="AZ3682" s="148">
        <v>133</v>
      </c>
      <c r="BA3682" s="148" t="s">
        <v>107</v>
      </c>
      <c r="BB3682" s="148">
        <v>11</v>
      </c>
      <c r="BD3682" s="148">
        <v>8</v>
      </c>
      <c r="BF3682" s="148" t="s">
        <v>985</v>
      </c>
      <c r="BG3682" s="148">
        <v>1</v>
      </c>
      <c r="BI3682" s="153">
        <v>42535</v>
      </c>
      <c r="BJ3682" s="154" t="s">
        <v>112</v>
      </c>
      <c r="BK3682" s="148">
        <v>41054531300042</v>
      </c>
      <c r="BM3682" s="148" t="s">
        <v>100</v>
      </c>
      <c r="BN3682" s="148" t="s">
        <v>986</v>
      </c>
      <c r="BO3682" s="148" t="s">
        <v>987</v>
      </c>
      <c r="BQ3682" s="153">
        <v>42534</v>
      </c>
      <c r="BR3682" s="148">
        <v>3</v>
      </c>
      <c r="BT3682" s="148">
        <v>1409</v>
      </c>
      <c r="BV3682" s="148" t="s">
        <v>1617</v>
      </c>
      <c r="BW3682" s="148">
        <v>28</v>
      </c>
      <c r="BY3682" s="148">
        <v>27</v>
      </c>
      <c r="CA3682" s="148">
        <v>1</v>
      </c>
      <c r="CC3682" s="148">
        <v>34255833500051</v>
      </c>
      <c r="CE3682" s="148" t="s">
        <v>100</v>
      </c>
      <c r="CF3682" s="148">
        <v>1</v>
      </c>
      <c r="CH3682" s="148">
        <v>3</v>
      </c>
      <c r="CJ3682" s="149">
        <v>41054531300042</v>
      </c>
      <c r="CL3682" s="149" t="s">
        <v>97</v>
      </c>
      <c r="CN3682" s="149">
        <v>3</v>
      </c>
      <c r="CT3682" s="149" t="s">
        <v>98</v>
      </c>
      <c r="CU3682" s="152">
        <v>42667</v>
      </c>
      <c r="CV3682" s="149">
        <v>0</v>
      </c>
      <c r="CX3682" s="149" t="s">
        <v>97</v>
      </c>
      <c r="CY3682" s="149" t="s">
        <v>99</v>
      </c>
      <c r="CZ3682" s="149">
        <v>41054531300042</v>
      </c>
      <c r="DB3682" s="149" t="s">
        <v>100</v>
      </c>
      <c r="DC3682" s="149" t="s">
        <v>101</v>
      </c>
      <c r="DD3682" s="149" t="s">
        <v>102</v>
      </c>
      <c r="DE3682" s="149" t="s">
        <v>1615</v>
      </c>
      <c r="DF3682" s="149">
        <v>1</v>
      </c>
    </row>
    <row r="3683" spans="1:110" x14ac:dyDescent="0.25">
      <c r="A3683" s="148" t="s">
        <v>96</v>
      </c>
      <c r="B3683" s="148">
        <v>0</v>
      </c>
      <c r="D3683" s="148" t="s">
        <v>97</v>
      </c>
      <c r="K3683" s="148">
        <v>1</v>
      </c>
      <c r="M3683" s="148">
        <v>5</v>
      </c>
      <c r="N3683" s="148" t="s">
        <v>982</v>
      </c>
      <c r="O3683" s="148">
        <v>0</v>
      </c>
      <c r="Q3683" s="148" t="s">
        <v>983</v>
      </c>
      <c r="R3683" s="148">
        <v>6127975</v>
      </c>
      <c r="S3683" s="153">
        <v>42534</v>
      </c>
      <c r="T3683" s="148">
        <v>10</v>
      </c>
      <c r="U3683" s="148">
        <v>1</v>
      </c>
      <c r="V3683" s="148">
        <v>1</v>
      </c>
      <c r="X3683" s="148">
        <v>0</v>
      </c>
      <c r="Y3683" s="148">
        <v>0</v>
      </c>
      <c r="Z3683" s="153">
        <v>42535</v>
      </c>
      <c r="AA3683" s="154" t="s">
        <v>984</v>
      </c>
      <c r="AB3683" s="148">
        <v>23</v>
      </c>
      <c r="AC3683" s="148">
        <v>23</v>
      </c>
      <c r="AD3683" s="148" t="s">
        <v>117</v>
      </c>
      <c r="AE3683" s="154" t="s">
        <v>148</v>
      </c>
      <c r="AF3683" s="148">
        <v>2</v>
      </c>
      <c r="AG3683" s="148">
        <v>2</v>
      </c>
      <c r="AJ3683" s="148" t="s">
        <v>733</v>
      </c>
      <c r="AK3683" s="148">
        <v>6394</v>
      </c>
      <c r="AL3683" s="148">
        <v>5.0000000000000001E-3</v>
      </c>
      <c r="AM3683" s="148">
        <v>5.0000000000000001E-3</v>
      </c>
      <c r="AP3683" s="148">
        <v>454</v>
      </c>
      <c r="AQ3683" s="148">
        <v>454</v>
      </c>
      <c r="AR3683" s="148">
        <v>6394</v>
      </c>
      <c r="AS3683" s="148">
        <v>10</v>
      </c>
      <c r="AT3683" s="148">
        <v>10</v>
      </c>
      <c r="AU3683" s="148">
        <v>5.0000000000000001E-3</v>
      </c>
      <c r="AV3683" s="148">
        <v>5.0000000000000001E-3</v>
      </c>
      <c r="AY3683" s="148">
        <v>133</v>
      </c>
      <c r="AZ3683" s="148">
        <v>133</v>
      </c>
      <c r="BA3683" s="148" t="s">
        <v>107</v>
      </c>
      <c r="BB3683" s="148">
        <v>11</v>
      </c>
      <c r="BD3683" s="148">
        <v>8</v>
      </c>
      <c r="BF3683" s="148" t="s">
        <v>985</v>
      </c>
      <c r="BG3683" s="148">
        <v>1</v>
      </c>
      <c r="BI3683" s="153">
        <v>42535</v>
      </c>
      <c r="BJ3683" s="154" t="s">
        <v>112</v>
      </c>
      <c r="BK3683" s="148">
        <v>41054531300042</v>
      </c>
      <c r="BM3683" s="148" t="s">
        <v>100</v>
      </c>
      <c r="BN3683" s="148" t="s">
        <v>986</v>
      </c>
      <c r="BO3683" s="148" t="s">
        <v>987</v>
      </c>
      <c r="BQ3683" s="153">
        <v>42534</v>
      </c>
      <c r="BR3683" s="148">
        <v>3</v>
      </c>
      <c r="BT3683" s="148">
        <v>1409</v>
      </c>
      <c r="BV3683" s="148" t="s">
        <v>1617</v>
      </c>
      <c r="BW3683" s="148">
        <v>28</v>
      </c>
      <c r="BY3683" s="148">
        <v>27</v>
      </c>
      <c r="CA3683" s="148">
        <v>1</v>
      </c>
      <c r="CC3683" s="148">
        <v>34255833500051</v>
      </c>
      <c r="CE3683" s="148" t="s">
        <v>100</v>
      </c>
      <c r="CF3683" s="148">
        <v>1</v>
      </c>
      <c r="CH3683" s="148">
        <v>3</v>
      </c>
      <c r="CJ3683" s="149">
        <v>41054531300042</v>
      </c>
      <c r="CL3683" s="149" t="s">
        <v>97</v>
      </c>
      <c r="CN3683" s="149">
        <v>3</v>
      </c>
      <c r="CT3683" s="149" t="s">
        <v>98</v>
      </c>
      <c r="CU3683" s="152">
        <v>42667</v>
      </c>
      <c r="CV3683" s="149">
        <v>0</v>
      </c>
      <c r="CX3683" s="149" t="s">
        <v>97</v>
      </c>
      <c r="CY3683" s="149" t="s">
        <v>99</v>
      </c>
      <c r="CZ3683" s="149">
        <v>41054531300042</v>
      </c>
      <c r="DB3683" s="149" t="s">
        <v>100</v>
      </c>
      <c r="DC3683" s="149" t="s">
        <v>101</v>
      </c>
      <c r="DD3683" s="149" t="s">
        <v>102</v>
      </c>
      <c r="DE3683" s="149" t="s">
        <v>1615</v>
      </c>
      <c r="DF3683" s="149">
        <v>1</v>
      </c>
    </row>
    <row r="3684" spans="1:110" x14ac:dyDescent="0.25">
      <c r="A3684" s="148" t="s">
        <v>96</v>
      </c>
      <c r="B3684" s="148">
        <v>0</v>
      </c>
      <c r="D3684" s="148" t="s">
        <v>97</v>
      </c>
      <c r="K3684" s="148">
        <v>1</v>
      </c>
      <c r="M3684" s="148">
        <v>5</v>
      </c>
      <c r="N3684" s="148" t="s">
        <v>982</v>
      </c>
      <c r="O3684" s="148">
        <v>0</v>
      </c>
      <c r="Q3684" s="148" t="s">
        <v>983</v>
      </c>
      <c r="R3684" s="148">
        <v>6127975</v>
      </c>
      <c r="S3684" s="153">
        <v>42534</v>
      </c>
      <c r="T3684" s="148">
        <v>10</v>
      </c>
      <c r="U3684" s="148">
        <v>2</v>
      </c>
      <c r="V3684" s="148">
        <v>2</v>
      </c>
      <c r="X3684" s="148">
        <v>0</v>
      </c>
      <c r="Y3684" s="148">
        <v>0</v>
      </c>
      <c r="Z3684" s="153">
        <v>42538</v>
      </c>
      <c r="AA3684" s="154" t="s">
        <v>984</v>
      </c>
      <c r="AB3684" s="148">
        <v>23</v>
      </c>
      <c r="AC3684" s="148">
        <v>23</v>
      </c>
      <c r="AD3684" s="148" t="s">
        <v>105</v>
      </c>
      <c r="AE3684" s="154" t="s">
        <v>119</v>
      </c>
      <c r="AF3684" s="148">
        <v>2</v>
      </c>
      <c r="AG3684" s="148">
        <v>2</v>
      </c>
      <c r="AJ3684" s="148" t="s">
        <v>734</v>
      </c>
      <c r="AK3684" s="148">
        <v>1888</v>
      </c>
      <c r="AL3684" s="148">
        <v>0.02</v>
      </c>
      <c r="AM3684" s="148">
        <v>0.02</v>
      </c>
      <c r="AN3684" s="148">
        <v>711</v>
      </c>
      <c r="AO3684" s="148">
        <v>711</v>
      </c>
      <c r="AP3684" s="148">
        <v>151</v>
      </c>
      <c r="AQ3684" s="148">
        <v>151</v>
      </c>
      <c r="AR3684" s="148">
        <v>1888</v>
      </c>
      <c r="AS3684" s="148">
        <v>10</v>
      </c>
      <c r="AT3684" s="148">
        <v>10</v>
      </c>
      <c r="AU3684" s="148">
        <v>0.02</v>
      </c>
      <c r="AV3684" s="148">
        <v>0.02</v>
      </c>
      <c r="AW3684" s="148">
        <v>1168</v>
      </c>
      <c r="AX3684" s="148">
        <v>1168</v>
      </c>
      <c r="AY3684" s="148">
        <v>133</v>
      </c>
      <c r="AZ3684" s="148">
        <v>133</v>
      </c>
      <c r="BA3684" s="148" t="s">
        <v>107</v>
      </c>
      <c r="BB3684" s="148">
        <v>11</v>
      </c>
      <c r="BD3684" s="148">
        <v>8</v>
      </c>
      <c r="BF3684" s="148" t="s">
        <v>985</v>
      </c>
      <c r="BG3684" s="148">
        <v>1</v>
      </c>
      <c r="BI3684" s="153">
        <v>42535</v>
      </c>
      <c r="BJ3684" s="154" t="s">
        <v>112</v>
      </c>
      <c r="BK3684" s="148">
        <v>41054531300042</v>
      </c>
      <c r="BM3684" s="148" t="s">
        <v>100</v>
      </c>
      <c r="BN3684" s="148" t="s">
        <v>986</v>
      </c>
      <c r="BO3684" s="148" t="s">
        <v>987</v>
      </c>
      <c r="BQ3684" s="153">
        <v>42534</v>
      </c>
      <c r="BR3684" s="148">
        <v>3</v>
      </c>
      <c r="BT3684" s="148">
        <v>1409</v>
      </c>
      <c r="BV3684" s="148" t="s">
        <v>1617</v>
      </c>
      <c r="BW3684" s="148">
        <v>28</v>
      </c>
      <c r="BY3684" s="148">
        <v>27</v>
      </c>
      <c r="CA3684" s="148">
        <v>1</v>
      </c>
      <c r="CC3684" s="148">
        <v>34255833500051</v>
      </c>
      <c r="CE3684" s="148" t="s">
        <v>100</v>
      </c>
      <c r="CF3684" s="148">
        <v>1</v>
      </c>
      <c r="CH3684" s="148">
        <v>3</v>
      </c>
      <c r="CJ3684" s="149">
        <v>41054531300042</v>
      </c>
      <c r="CL3684" s="149" t="s">
        <v>97</v>
      </c>
      <c r="CN3684" s="149">
        <v>3</v>
      </c>
      <c r="CT3684" s="149" t="s">
        <v>98</v>
      </c>
      <c r="CU3684" s="152">
        <v>42667</v>
      </c>
      <c r="CV3684" s="149">
        <v>0</v>
      </c>
      <c r="CX3684" s="149" t="s">
        <v>97</v>
      </c>
      <c r="CY3684" s="149" t="s">
        <v>99</v>
      </c>
      <c r="CZ3684" s="149">
        <v>41054531300042</v>
      </c>
      <c r="DB3684" s="149" t="s">
        <v>100</v>
      </c>
      <c r="DC3684" s="149" t="s">
        <v>101</v>
      </c>
      <c r="DD3684" s="149" t="s">
        <v>102</v>
      </c>
      <c r="DE3684" s="149" t="s">
        <v>1615</v>
      </c>
      <c r="DF3684" s="149">
        <v>1</v>
      </c>
    </row>
    <row r="3685" spans="1:110" x14ac:dyDescent="0.25">
      <c r="A3685" s="148" t="s">
        <v>96</v>
      </c>
      <c r="B3685" s="148">
        <v>0</v>
      </c>
      <c r="D3685" s="148" t="s">
        <v>97</v>
      </c>
      <c r="K3685" s="148">
        <v>1</v>
      </c>
      <c r="M3685" s="148">
        <v>5</v>
      </c>
      <c r="N3685" s="148" t="s">
        <v>982</v>
      </c>
      <c r="O3685" s="148">
        <v>0</v>
      </c>
      <c r="Q3685" s="148" t="s">
        <v>983</v>
      </c>
      <c r="R3685" s="148">
        <v>6127975</v>
      </c>
      <c r="S3685" s="153">
        <v>42534</v>
      </c>
      <c r="T3685" s="148">
        <v>10</v>
      </c>
      <c r="U3685" s="148">
        <v>1</v>
      </c>
      <c r="V3685" s="148">
        <v>1</v>
      </c>
      <c r="X3685" s="148">
        <v>0</v>
      </c>
      <c r="Y3685" s="148">
        <v>0</v>
      </c>
      <c r="Z3685" s="153">
        <v>42535</v>
      </c>
      <c r="AA3685" s="154" t="s">
        <v>984</v>
      </c>
      <c r="AB3685" s="148">
        <v>23</v>
      </c>
      <c r="AC3685" s="148">
        <v>23</v>
      </c>
      <c r="AD3685" s="148" t="s">
        <v>105</v>
      </c>
      <c r="AE3685" s="154" t="s">
        <v>148</v>
      </c>
      <c r="AF3685" s="148">
        <v>2</v>
      </c>
      <c r="AG3685" s="148">
        <v>2</v>
      </c>
      <c r="AJ3685" s="148" t="s">
        <v>735</v>
      </c>
      <c r="AK3685" s="148">
        <v>1235</v>
      </c>
      <c r="AL3685" s="148">
        <v>0.06</v>
      </c>
      <c r="AM3685" s="148">
        <v>0.06</v>
      </c>
      <c r="AP3685" s="148">
        <v>454</v>
      </c>
      <c r="AQ3685" s="148">
        <v>454</v>
      </c>
      <c r="AR3685" s="148">
        <v>1235</v>
      </c>
      <c r="AS3685" s="148">
        <v>10</v>
      </c>
      <c r="AT3685" s="148">
        <v>10</v>
      </c>
      <c r="AU3685" s="148">
        <v>0.06</v>
      </c>
      <c r="AV3685" s="148">
        <v>0.06</v>
      </c>
      <c r="AY3685" s="148">
        <v>133</v>
      </c>
      <c r="AZ3685" s="148">
        <v>133</v>
      </c>
      <c r="BA3685" s="148" t="s">
        <v>107</v>
      </c>
      <c r="BB3685" s="148">
        <v>11</v>
      </c>
      <c r="BD3685" s="148">
        <v>8</v>
      </c>
      <c r="BF3685" s="148" t="s">
        <v>985</v>
      </c>
      <c r="BG3685" s="148">
        <v>1</v>
      </c>
      <c r="BI3685" s="153">
        <v>42535</v>
      </c>
      <c r="BJ3685" s="154" t="s">
        <v>112</v>
      </c>
      <c r="BK3685" s="148">
        <v>41054531300042</v>
      </c>
      <c r="BM3685" s="148" t="s">
        <v>100</v>
      </c>
      <c r="BN3685" s="148" t="s">
        <v>986</v>
      </c>
      <c r="BO3685" s="148" t="s">
        <v>987</v>
      </c>
      <c r="BQ3685" s="153">
        <v>42534</v>
      </c>
      <c r="BR3685" s="148">
        <v>3</v>
      </c>
      <c r="BT3685" s="148">
        <v>1409</v>
      </c>
      <c r="BV3685" s="148" t="s">
        <v>1617</v>
      </c>
      <c r="BW3685" s="148">
        <v>28</v>
      </c>
      <c r="BY3685" s="148">
        <v>27</v>
      </c>
      <c r="CA3685" s="148">
        <v>1</v>
      </c>
      <c r="CC3685" s="148">
        <v>34255833500051</v>
      </c>
      <c r="CE3685" s="148" t="s">
        <v>100</v>
      </c>
      <c r="CF3685" s="148">
        <v>1</v>
      </c>
      <c r="CH3685" s="148">
        <v>3</v>
      </c>
      <c r="CJ3685" s="149">
        <v>41054531300042</v>
      </c>
      <c r="CL3685" s="149" t="s">
        <v>97</v>
      </c>
      <c r="CN3685" s="149">
        <v>3</v>
      </c>
      <c r="CT3685" s="149" t="s">
        <v>98</v>
      </c>
      <c r="CU3685" s="152">
        <v>42667</v>
      </c>
      <c r="CV3685" s="149">
        <v>0</v>
      </c>
      <c r="CX3685" s="149" t="s">
        <v>97</v>
      </c>
      <c r="CY3685" s="149" t="s">
        <v>99</v>
      </c>
      <c r="CZ3685" s="149">
        <v>41054531300042</v>
      </c>
      <c r="DB3685" s="149" t="s">
        <v>100</v>
      </c>
      <c r="DC3685" s="149" t="s">
        <v>101</v>
      </c>
      <c r="DD3685" s="149" t="s">
        <v>102</v>
      </c>
      <c r="DE3685" s="149" t="s">
        <v>1615</v>
      </c>
      <c r="DF3685" s="149">
        <v>1</v>
      </c>
    </row>
    <row r="3686" spans="1:110" x14ac:dyDescent="0.25">
      <c r="A3686" s="148" t="s">
        <v>96</v>
      </c>
      <c r="B3686" s="148">
        <v>0</v>
      </c>
      <c r="D3686" s="148" t="s">
        <v>97</v>
      </c>
      <c r="K3686" s="148">
        <v>1</v>
      </c>
      <c r="M3686" s="148">
        <v>5</v>
      </c>
      <c r="N3686" s="148" t="s">
        <v>982</v>
      </c>
      <c r="O3686" s="148">
        <v>0</v>
      </c>
      <c r="Q3686" s="148" t="s">
        <v>983</v>
      </c>
      <c r="R3686" s="148">
        <v>6127975</v>
      </c>
      <c r="S3686" s="153">
        <v>42534</v>
      </c>
      <c r="T3686" s="148">
        <v>10</v>
      </c>
      <c r="U3686" s="148">
        <v>2</v>
      </c>
      <c r="V3686" s="148">
        <v>2</v>
      </c>
      <c r="X3686" s="148">
        <v>0</v>
      </c>
      <c r="Y3686" s="148">
        <v>0</v>
      </c>
      <c r="Z3686" s="153">
        <v>42535</v>
      </c>
      <c r="AA3686" s="154" t="s">
        <v>984</v>
      </c>
      <c r="AB3686" s="148">
        <v>23</v>
      </c>
      <c r="AC3686" s="148">
        <v>23</v>
      </c>
      <c r="AD3686" s="148" t="s">
        <v>117</v>
      </c>
      <c r="AE3686" s="154" t="s">
        <v>154</v>
      </c>
      <c r="AF3686" s="148">
        <v>2</v>
      </c>
      <c r="AG3686" s="148">
        <v>2</v>
      </c>
      <c r="AJ3686" s="148" t="s">
        <v>736</v>
      </c>
      <c r="AK3686" s="148">
        <v>1523</v>
      </c>
      <c r="AL3686" s="148">
        <v>0.01</v>
      </c>
      <c r="AM3686" s="148">
        <v>0.01</v>
      </c>
      <c r="AN3686" s="148">
        <v>712</v>
      </c>
      <c r="AO3686" s="148">
        <v>712</v>
      </c>
      <c r="AP3686" s="148">
        <v>405</v>
      </c>
      <c r="AQ3686" s="148">
        <v>405</v>
      </c>
      <c r="AR3686" s="148">
        <v>1523</v>
      </c>
      <c r="AS3686" s="148">
        <v>10</v>
      </c>
      <c r="AT3686" s="148">
        <v>10</v>
      </c>
      <c r="AU3686" s="148">
        <v>0.01</v>
      </c>
      <c r="AV3686" s="148">
        <v>0.01</v>
      </c>
      <c r="AW3686" s="148">
        <v>1168</v>
      </c>
      <c r="AX3686" s="148">
        <v>1168</v>
      </c>
      <c r="AY3686" s="148">
        <v>133</v>
      </c>
      <c r="AZ3686" s="148">
        <v>133</v>
      </c>
      <c r="BA3686" s="148" t="s">
        <v>107</v>
      </c>
      <c r="BB3686" s="148">
        <v>11</v>
      </c>
      <c r="BD3686" s="148">
        <v>8</v>
      </c>
      <c r="BF3686" s="148" t="s">
        <v>985</v>
      </c>
      <c r="BG3686" s="148">
        <v>1</v>
      </c>
      <c r="BI3686" s="153">
        <v>42535</v>
      </c>
      <c r="BJ3686" s="154" t="s">
        <v>112</v>
      </c>
      <c r="BK3686" s="148">
        <v>41054531300042</v>
      </c>
      <c r="BM3686" s="148" t="s">
        <v>100</v>
      </c>
      <c r="BN3686" s="148" t="s">
        <v>986</v>
      </c>
      <c r="BO3686" s="148" t="s">
        <v>987</v>
      </c>
      <c r="BQ3686" s="153">
        <v>42534</v>
      </c>
      <c r="BR3686" s="148">
        <v>3</v>
      </c>
      <c r="BT3686" s="148">
        <v>1409</v>
      </c>
      <c r="BV3686" s="148" t="s">
        <v>1617</v>
      </c>
      <c r="BW3686" s="148">
        <v>28</v>
      </c>
      <c r="BY3686" s="148">
        <v>27</v>
      </c>
      <c r="CA3686" s="148">
        <v>1</v>
      </c>
      <c r="CC3686" s="148">
        <v>34255833500051</v>
      </c>
      <c r="CE3686" s="148" t="s">
        <v>100</v>
      </c>
      <c r="CF3686" s="148">
        <v>1</v>
      </c>
      <c r="CH3686" s="148">
        <v>3</v>
      </c>
      <c r="CJ3686" s="149">
        <v>41054531300042</v>
      </c>
      <c r="CL3686" s="149" t="s">
        <v>97</v>
      </c>
      <c r="CN3686" s="149">
        <v>3</v>
      </c>
      <c r="CT3686" s="149" t="s">
        <v>98</v>
      </c>
      <c r="CU3686" s="152">
        <v>42667</v>
      </c>
      <c r="CV3686" s="149">
        <v>0</v>
      </c>
      <c r="CX3686" s="149" t="s">
        <v>97</v>
      </c>
      <c r="CY3686" s="149" t="s">
        <v>99</v>
      </c>
      <c r="CZ3686" s="149">
        <v>41054531300042</v>
      </c>
      <c r="DB3686" s="149" t="s">
        <v>100</v>
      </c>
      <c r="DC3686" s="149" t="s">
        <v>101</v>
      </c>
      <c r="DD3686" s="149" t="s">
        <v>102</v>
      </c>
      <c r="DE3686" s="149" t="s">
        <v>1615</v>
      </c>
      <c r="DF3686" s="149">
        <v>1</v>
      </c>
    </row>
    <row r="3687" spans="1:110" x14ac:dyDescent="0.25">
      <c r="A3687" s="148" t="s">
        <v>96</v>
      </c>
      <c r="B3687" s="148">
        <v>0</v>
      </c>
      <c r="D3687" s="148" t="s">
        <v>97</v>
      </c>
      <c r="K3687" s="148">
        <v>1</v>
      </c>
      <c r="M3687" s="148">
        <v>5</v>
      </c>
      <c r="N3687" s="148" t="s">
        <v>982</v>
      </c>
      <c r="O3687" s="148">
        <v>0</v>
      </c>
      <c r="Q3687" s="148" t="s">
        <v>983</v>
      </c>
      <c r="R3687" s="148">
        <v>6127975</v>
      </c>
      <c r="S3687" s="153">
        <v>42534</v>
      </c>
      <c r="T3687" s="148">
        <v>10</v>
      </c>
      <c r="U3687" s="148">
        <v>1</v>
      </c>
      <c r="V3687" s="148">
        <v>1</v>
      </c>
      <c r="X3687" s="148">
        <v>0</v>
      </c>
      <c r="Y3687" s="148">
        <v>0</v>
      </c>
      <c r="Z3687" s="153">
        <v>42536</v>
      </c>
      <c r="AA3687" s="154" t="s">
        <v>984</v>
      </c>
      <c r="AB3687" s="148">
        <v>23</v>
      </c>
      <c r="AC3687" s="148">
        <v>23</v>
      </c>
      <c r="AD3687" s="148" t="s">
        <v>105</v>
      </c>
      <c r="AE3687" s="154" t="s">
        <v>170</v>
      </c>
      <c r="AF3687" s="148">
        <v>2</v>
      </c>
      <c r="AG3687" s="148">
        <v>2</v>
      </c>
      <c r="AJ3687" s="148" t="s">
        <v>737</v>
      </c>
      <c r="AK3687" s="148">
        <v>1524</v>
      </c>
      <c r="AL3687" s="148">
        <v>0.01</v>
      </c>
      <c r="AM3687" s="148">
        <v>0.01</v>
      </c>
      <c r="AN3687" s="148">
        <v>712</v>
      </c>
      <c r="AO3687" s="148">
        <v>712</v>
      </c>
      <c r="AP3687" s="148">
        <v>151</v>
      </c>
      <c r="AQ3687" s="148">
        <v>151</v>
      </c>
      <c r="AR3687" s="148">
        <v>1524</v>
      </c>
      <c r="AS3687" s="148">
        <v>10</v>
      </c>
      <c r="AT3687" s="148">
        <v>10</v>
      </c>
      <c r="AU3687" s="148">
        <v>0.01</v>
      </c>
      <c r="AV3687" s="148">
        <v>0.01</v>
      </c>
      <c r="AW3687" s="148">
        <v>1168</v>
      </c>
      <c r="AX3687" s="148">
        <v>1168</v>
      </c>
      <c r="AY3687" s="148">
        <v>133</v>
      </c>
      <c r="AZ3687" s="148">
        <v>133</v>
      </c>
      <c r="BA3687" s="148" t="s">
        <v>107</v>
      </c>
      <c r="BB3687" s="148">
        <v>11</v>
      </c>
      <c r="BD3687" s="148">
        <v>8</v>
      </c>
      <c r="BF3687" s="148" t="s">
        <v>985</v>
      </c>
      <c r="BG3687" s="148">
        <v>1</v>
      </c>
      <c r="BI3687" s="153">
        <v>42535</v>
      </c>
      <c r="BJ3687" s="154" t="s">
        <v>112</v>
      </c>
      <c r="BK3687" s="148">
        <v>41054531300042</v>
      </c>
      <c r="BM3687" s="148" t="s">
        <v>100</v>
      </c>
      <c r="BN3687" s="148" t="s">
        <v>986</v>
      </c>
      <c r="BO3687" s="148" t="s">
        <v>987</v>
      </c>
      <c r="BQ3687" s="153">
        <v>42534</v>
      </c>
      <c r="BR3687" s="148">
        <v>3</v>
      </c>
      <c r="BT3687" s="148">
        <v>1409</v>
      </c>
      <c r="BV3687" s="148" t="s">
        <v>1617</v>
      </c>
      <c r="BW3687" s="148">
        <v>28</v>
      </c>
      <c r="BY3687" s="148">
        <v>27</v>
      </c>
      <c r="CA3687" s="148">
        <v>1</v>
      </c>
      <c r="CC3687" s="148">
        <v>34255833500051</v>
      </c>
      <c r="CE3687" s="148" t="s">
        <v>100</v>
      </c>
      <c r="CF3687" s="148">
        <v>1</v>
      </c>
      <c r="CH3687" s="148">
        <v>3</v>
      </c>
      <c r="CJ3687" s="149">
        <v>41054531300042</v>
      </c>
      <c r="CL3687" s="149" t="s">
        <v>97</v>
      </c>
      <c r="CN3687" s="149">
        <v>3</v>
      </c>
      <c r="CT3687" s="149" t="s">
        <v>98</v>
      </c>
      <c r="CU3687" s="152">
        <v>42667</v>
      </c>
      <c r="CV3687" s="149">
        <v>0</v>
      </c>
      <c r="CX3687" s="149" t="s">
        <v>97</v>
      </c>
      <c r="CY3687" s="149" t="s">
        <v>99</v>
      </c>
      <c r="CZ3687" s="149">
        <v>41054531300042</v>
      </c>
      <c r="DB3687" s="149" t="s">
        <v>100</v>
      </c>
      <c r="DC3687" s="149" t="s">
        <v>101</v>
      </c>
      <c r="DD3687" s="149" t="s">
        <v>102</v>
      </c>
      <c r="DE3687" s="149" t="s">
        <v>1615</v>
      </c>
      <c r="DF3687" s="149">
        <v>1</v>
      </c>
    </row>
    <row r="3688" spans="1:110" x14ac:dyDescent="0.25">
      <c r="A3688" s="148" t="s">
        <v>96</v>
      </c>
      <c r="B3688" s="148">
        <v>0</v>
      </c>
      <c r="D3688" s="148" t="s">
        <v>97</v>
      </c>
      <c r="K3688" s="148">
        <v>1</v>
      </c>
      <c r="M3688" s="148">
        <v>5</v>
      </c>
      <c r="N3688" s="148" t="s">
        <v>982</v>
      </c>
      <c r="O3688" s="148">
        <v>0</v>
      </c>
      <c r="Q3688" s="148" t="s">
        <v>983</v>
      </c>
      <c r="R3688" s="148">
        <v>6127975</v>
      </c>
      <c r="S3688" s="153">
        <v>42534</v>
      </c>
      <c r="T3688" s="148">
        <v>10</v>
      </c>
      <c r="U3688" s="148">
        <v>2</v>
      </c>
      <c r="V3688" s="148">
        <v>2</v>
      </c>
      <c r="W3688" s="148" t="s">
        <v>241</v>
      </c>
      <c r="X3688" s="148">
        <v>0</v>
      </c>
      <c r="Y3688" s="148">
        <v>0</v>
      </c>
      <c r="Z3688" s="153">
        <v>42535</v>
      </c>
      <c r="AA3688" s="154" t="s">
        <v>984</v>
      </c>
      <c r="AB3688" s="148">
        <v>23</v>
      </c>
      <c r="AC3688" s="148">
        <v>23</v>
      </c>
      <c r="AD3688" s="148" t="s">
        <v>117</v>
      </c>
      <c r="AE3688" s="154" t="s">
        <v>148</v>
      </c>
      <c r="AF3688" s="148">
        <v>2</v>
      </c>
      <c r="AG3688" s="148">
        <v>2</v>
      </c>
      <c r="AJ3688" s="148" t="s">
        <v>738</v>
      </c>
      <c r="AK3688" s="148">
        <v>1236</v>
      </c>
      <c r="AL3688" s="148">
        <v>0.02</v>
      </c>
      <c r="AM3688" s="148">
        <v>0.02</v>
      </c>
      <c r="AP3688" s="148">
        <v>454</v>
      </c>
      <c r="AQ3688" s="148">
        <v>454</v>
      </c>
      <c r="AR3688" s="148">
        <v>1236</v>
      </c>
      <c r="AS3688" s="148">
        <v>10</v>
      </c>
      <c r="AT3688" s="148">
        <v>10</v>
      </c>
      <c r="AU3688" s="148">
        <v>0.02</v>
      </c>
      <c r="AV3688" s="148">
        <v>0.02</v>
      </c>
      <c r="AY3688" s="148">
        <v>133</v>
      </c>
      <c r="AZ3688" s="148">
        <v>133</v>
      </c>
      <c r="BA3688" s="148" t="s">
        <v>107</v>
      </c>
      <c r="BB3688" s="148">
        <v>11</v>
      </c>
      <c r="BD3688" s="148">
        <v>8</v>
      </c>
      <c r="BF3688" s="148" t="s">
        <v>985</v>
      </c>
      <c r="BG3688" s="148">
        <v>1</v>
      </c>
      <c r="BI3688" s="153">
        <v>42535</v>
      </c>
      <c r="BJ3688" s="154" t="s">
        <v>112</v>
      </c>
      <c r="BK3688" s="148">
        <v>41054531300042</v>
      </c>
      <c r="BM3688" s="148" t="s">
        <v>100</v>
      </c>
      <c r="BN3688" s="148" t="s">
        <v>986</v>
      </c>
      <c r="BO3688" s="148" t="s">
        <v>987</v>
      </c>
      <c r="BQ3688" s="153">
        <v>42534</v>
      </c>
      <c r="BR3688" s="148">
        <v>3</v>
      </c>
      <c r="BT3688" s="148">
        <v>1409</v>
      </c>
      <c r="BV3688" s="148" t="s">
        <v>1617</v>
      </c>
      <c r="BW3688" s="148">
        <v>28</v>
      </c>
      <c r="BY3688" s="148">
        <v>27</v>
      </c>
      <c r="CA3688" s="148">
        <v>1</v>
      </c>
      <c r="CC3688" s="148">
        <v>34255833500051</v>
      </c>
      <c r="CE3688" s="148" t="s">
        <v>100</v>
      </c>
      <c r="CF3688" s="148">
        <v>1</v>
      </c>
      <c r="CH3688" s="148">
        <v>3</v>
      </c>
      <c r="CJ3688" s="149">
        <v>41054531300042</v>
      </c>
      <c r="CL3688" s="149" t="s">
        <v>97</v>
      </c>
      <c r="CN3688" s="149">
        <v>3</v>
      </c>
      <c r="CT3688" s="149" t="s">
        <v>98</v>
      </c>
      <c r="CU3688" s="152">
        <v>42667</v>
      </c>
      <c r="CV3688" s="149">
        <v>0</v>
      </c>
      <c r="CX3688" s="149" t="s">
        <v>97</v>
      </c>
      <c r="CY3688" s="149" t="s">
        <v>99</v>
      </c>
      <c r="CZ3688" s="149">
        <v>41054531300042</v>
      </c>
      <c r="DB3688" s="149" t="s">
        <v>100</v>
      </c>
      <c r="DC3688" s="149" t="s">
        <v>101</v>
      </c>
      <c r="DD3688" s="149" t="s">
        <v>102</v>
      </c>
      <c r="DE3688" s="149" t="s">
        <v>1615</v>
      </c>
      <c r="DF3688" s="149">
        <v>1</v>
      </c>
    </row>
    <row r="3689" spans="1:110" x14ac:dyDescent="0.25">
      <c r="A3689" s="148" t="s">
        <v>96</v>
      </c>
      <c r="B3689" s="148">
        <v>0</v>
      </c>
      <c r="D3689" s="148" t="s">
        <v>97</v>
      </c>
      <c r="K3689" s="148">
        <v>1</v>
      </c>
      <c r="M3689" s="148">
        <v>5</v>
      </c>
      <c r="N3689" s="148" t="s">
        <v>982</v>
      </c>
      <c r="O3689" s="148">
        <v>0</v>
      </c>
      <c r="Q3689" s="148" t="s">
        <v>983</v>
      </c>
      <c r="R3689" s="148">
        <v>6127975</v>
      </c>
      <c r="S3689" s="153">
        <v>42534</v>
      </c>
      <c r="T3689" s="148">
        <v>10</v>
      </c>
      <c r="U3689" s="148">
        <v>1</v>
      </c>
      <c r="V3689" s="148">
        <v>1</v>
      </c>
      <c r="X3689" s="148">
        <v>0</v>
      </c>
      <c r="Y3689" s="148">
        <v>0</v>
      </c>
      <c r="Z3689" s="153">
        <v>42535</v>
      </c>
      <c r="AA3689" s="154" t="s">
        <v>984</v>
      </c>
      <c r="AB3689" s="148">
        <v>23</v>
      </c>
      <c r="AC3689" s="148">
        <v>23</v>
      </c>
      <c r="AD3689" s="148" t="s">
        <v>117</v>
      </c>
      <c r="AE3689" s="154" t="s">
        <v>148</v>
      </c>
      <c r="AF3689" s="148">
        <v>2</v>
      </c>
      <c r="AG3689" s="148">
        <v>2</v>
      </c>
      <c r="AJ3689" s="148" t="s">
        <v>739</v>
      </c>
      <c r="AK3689" s="148">
        <v>5813</v>
      </c>
      <c r="AL3689" s="148">
        <v>5.0000000000000001E-3</v>
      </c>
      <c r="AM3689" s="148">
        <v>5.0000000000000001E-3</v>
      </c>
      <c r="AP3689" s="148">
        <v>454</v>
      </c>
      <c r="AQ3689" s="148">
        <v>454</v>
      </c>
      <c r="AR3689" s="148">
        <v>5813</v>
      </c>
      <c r="AS3689" s="148">
        <v>10</v>
      </c>
      <c r="AT3689" s="148">
        <v>10</v>
      </c>
      <c r="AU3689" s="148">
        <v>5.0000000000000001E-3</v>
      </c>
      <c r="AV3689" s="148">
        <v>5.0000000000000001E-3</v>
      </c>
      <c r="AY3689" s="148">
        <v>133</v>
      </c>
      <c r="AZ3689" s="148">
        <v>133</v>
      </c>
      <c r="BA3689" s="148" t="s">
        <v>107</v>
      </c>
      <c r="BB3689" s="148">
        <v>11</v>
      </c>
      <c r="BD3689" s="148">
        <v>8</v>
      </c>
      <c r="BF3689" s="148" t="s">
        <v>985</v>
      </c>
      <c r="BG3689" s="148">
        <v>1</v>
      </c>
      <c r="BI3689" s="153">
        <v>42535</v>
      </c>
      <c r="BJ3689" s="154" t="s">
        <v>112</v>
      </c>
      <c r="BK3689" s="148">
        <v>41054531300042</v>
      </c>
      <c r="BM3689" s="148" t="s">
        <v>100</v>
      </c>
      <c r="BN3689" s="148" t="s">
        <v>986</v>
      </c>
      <c r="BO3689" s="148" t="s">
        <v>987</v>
      </c>
      <c r="BQ3689" s="153">
        <v>42534</v>
      </c>
      <c r="BR3689" s="148">
        <v>3</v>
      </c>
      <c r="BT3689" s="148">
        <v>1409</v>
      </c>
      <c r="BV3689" s="148" t="s">
        <v>1617</v>
      </c>
      <c r="BW3689" s="148">
        <v>28</v>
      </c>
      <c r="BY3689" s="148">
        <v>27</v>
      </c>
      <c r="CA3689" s="148">
        <v>1</v>
      </c>
      <c r="CC3689" s="148">
        <v>34255833500051</v>
      </c>
      <c r="CE3689" s="148" t="s">
        <v>100</v>
      </c>
      <c r="CF3689" s="148">
        <v>1</v>
      </c>
      <c r="CH3689" s="148">
        <v>3</v>
      </c>
      <c r="CJ3689" s="149">
        <v>41054531300042</v>
      </c>
      <c r="CL3689" s="149" t="s">
        <v>97</v>
      </c>
      <c r="CN3689" s="149">
        <v>3</v>
      </c>
      <c r="CT3689" s="149" t="s">
        <v>98</v>
      </c>
      <c r="CU3689" s="152">
        <v>42667</v>
      </c>
      <c r="CV3689" s="149">
        <v>0</v>
      </c>
      <c r="CX3689" s="149" t="s">
        <v>97</v>
      </c>
      <c r="CY3689" s="149" t="s">
        <v>99</v>
      </c>
      <c r="CZ3689" s="149">
        <v>41054531300042</v>
      </c>
      <c r="DB3689" s="149" t="s">
        <v>100</v>
      </c>
      <c r="DC3689" s="149" t="s">
        <v>101</v>
      </c>
      <c r="DD3689" s="149" t="s">
        <v>102</v>
      </c>
      <c r="DE3689" s="149" t="s">
        <v>1615</v>
      </c>
      <c r="DF3689" s="149">
        <v>1</v>
      </c>
    </row>
    <row r="3690" spans="1:110" x14ac:dyDescent="0.25">
      <c r="A3690" s="148" t="s">
        <v>96</v>
      </c>
      <c r="B3690" s="148">
        <v>0</v>
      </c>
      <c r="D3690" s="148" t="s">
        <v>97</v>
      </c>
      <c r="K3690" s="148">
        <v>1</v>
      </c>
      <c r="M3690" s="148">
        <v>5</v>
      </c>
      <c r="N3690" s="148" t="s">
        <v>982</v>
      </c>
      <c r="O3690" s="148">
        <v>0</v>
      </c>
      <c r="Q3690" s="148" t="s">
        <v>983</v>
      </c>
      <c r="R3690" s="148">
        <v>6127975</v>
      </c>
      <c r="S3690" s="153">
        <v>42534</v>
      </c>
      <c r="T3690" s="148">
        <v>10</v>
      </c>
      <c r="U3690" s="148">
        <v>2</v>
      </c>
      <c r="V3690" s="148">
        <v>2</v>
      </c>
      <c r="X3690" s="148">
        <v>0</v>
      </c>
      <c r="Y3690" s="148">
        <v>0</v>
      </c>
      <c r="Z3690" s="153">
        <v>42535</v>
      </c>
      <c r="AA3690" s="154" t="s">
        <v>984</v>
      </c>
      <c r="AB3690" s="148">
        <v>23</v>
      </c>
      <c r="AC3690" s="148">
        <v>23</v>
      </c>
      <c r="AD3690" s="148" t="s">
        <v>219</v>
      </c>
      <c r="AE3690" s="154" t="s">
        <v>111</v>
      </c>
      <c r="AF3690" s="148">
        <v>2</v>
      </c>
      <c r="AG3690" s="148">
        <v>2</v>
      </c>
      <c r="AJ3690" s="148" t="s">
        <v>740</v>
      </c>
      <c r="AK3690" s="148">
        <v>1436</v>
      </c>
      <c r="AL3690" s="148">
        <v>0.5</v>
      </c>
      <c r="AM3690" s="148">
        <v>0.5</v>
      </c>
      <c r="AP3690" s="148">
        <v>344</v>
      </c>
      <c r="AQ3690" s="148">
        <v>344</v>
      </c>
      <c r="AR3690" s="148">
        <v>1436</v>
      </c>
      <c r="AS3690" s="148">
        <v>1</v>
      </c>
      <c r="AT3690" s="148">
        <v>1</v>
      </c>
      <c r="AU3690" s="148">
        <v>1</v>
      </c>
      <c r="AV3690" s="148">
        <v>1</v>
      </c>
      <c r="AY3690" s="148">
        <v>133</v>
      </c>
      <c r="AZ3690" s="148">
        <v>133</v>
      </c>
      <c r="BA3690" s="148" t="s">
        <v>107</v>
      </c>
      <c r="BB3690" s="148">
        <v>11</v>
      </c>
      <c r="BD3690" s="148">
        <v>8</v>
      </c>
      <c r="BF3690" s="148" t="s">
        <v>985</v>
      </c>
      <c r="BG3690" s="148">
        <v>1</v>
      </c>
      <c r="BI3690" s="153">
        <v>42535</v>
      </c>
      <c r="BJ3690" s="154" t="s">
        <v>112</v>
      </c>
      <c r="BK3690" s="148">
        <v>41054531300042</v>
      </c>
      <c r="BM3690" s="148" t="s">
        <v>100</v>
      </c>
      <c r="BN3690" s="148" t="s">
        <v>986</v>
      </c>
      <c r="BO3690" s="148" t="s">
        <v>987</v>
      </c>
      <c r="BQ3690" s="153">
        <v>42534</v>
      </c>
      <c r="BR3690" s="148">
        <v>3</v>
      </c>
      <c r="BT3690" s="148">
        <v>1409</v>
      </c>
      <c r="BV3690" s="148" t="s">
        <v>1617</v>
      </c>
      <c r="BW3690" s="148">
        <v>28</v>
      </c>
      <c r="BY3690" s="148">
        <v>27</v>
      </c>
      <c r="CA3690" s="148">
        <v>1</v>
      </c>
      <c r="CC3690" s="148">
        <v>34255833500051</v>
      </c>
      <c r="CE3690" s="148" t="s">
        <v>100</v>
      </c>
      <c r="CF3690" s="148">
        <v>1</v>
      </c>
      <c r="CH3690" s="148">
        <v>3</v>
      </c>
      <c r="CJ3690" s="149">
        <v>41054531300042</v>
      </c>
      <c r="CL3690" s="149" t="s">
        <v>97</v>
      </c>
      <c r="CN3690" s="149">
        <v>3</v>
      </c>
      <c r="CT3690" s="149" t="s">
        <v>98</v>
      </c>
      <c r="CU3690" s="152">
        <v>42667</v>
      </c>
      <c r="CV3690" s="149">
        <v>0</v>
      </c>
      <c r="CX3690" s="149" t="s">
        <v>97</v>
      </c>
      <c r="CY3690" s="149" t="s">
        <v>99</v>
      </c>
      <c r="CZ3690" s="149">
        <v>41054531300042</v>
      </c>
      <c r="DB3690" s="149" t="s">
        <v>100</v>
      </c>
      <c r="DC3690" s="149" t="s">
        <v>101</v>
      </c>
      <c r="DD3690" s="149" t="s">
        <v>102</v>
      </c>
      <c r="DE3690" s="149" t="s">
        <v>1615</v>
      </c>
      <c r="DF3690" s="149">
        <v>1</v>
      </c>
    </row>
    <row r="3691" spans="1:110" x14ac:dyDescent="0.25">
      <c r="A3691" s="148" t="s">
        <v>96</v>
      </c>
      <c r="B3691" s="148">
        <v>0</v>
      </c>
      <c r="D3691" s="148" t="s">
        <v>97</v>
      </c>
      <c r="K3691" s="148">
        <v>1</v>
      </c>
      <c r="M3691" s="148">
        <v>5</v>
      </c>
      <c r="N3691" s="148" t="s">
        <v>982</v>
      </c>
      <c r="O3691" s="148">
        <v>0</v>
      </c>
      <c r="Q3691" s="148" t="s">
        <v>983</v>
      </c>
      <c r="R3691" s="148">
        <v>6127975</v>
      </c>
      <c r="S3691" s="153">
        <v>42534</v>
      </c>
      <c r="T3691" s="148">
        <v>10</v>
      </c>
      <c r="U3691" s="148">
        <v>1</v>
      </c>
      <c r="V3691" s="148">
        <v>1</v>
      </c>
      <c r="X3691" s="148">
        <v>0</v>
      </c>
      <c r="Y3691" s="148">
        <v>0</v>
      </c>
      <c r="Z3691" s="153">
        <v>42535</v>
      </c>
      <c r="AA3691" s="154" t="s">
        <v>984</v>
      </c>
      <c r="AB3691" s="148">
        <v>23</v>
      </c>
      <c r="AC3691" s="148">
        <v>23</v>
      </c>
      <c r="AD3691" s="148" t="s">
        <v>117</v>
      </c>
      <c r="AE3691" s="154" t="s">
        <v>148</v>
      </c>
      <c r="AF3691" s="148">
        <v>2</v>
      </c>
      <c r="AG3691" s="148">
        <v>2</v>
      </c>
      <c r="AJ3691" s="148" t="s">
        <v>741</v>
      </c>
      <c r="AK3691" s="148">
        <v>1525</v>
      </c>
      <c r="AL3691" s="148">
        <v>5.0000000000000001E-3</v>
      </c>
      <c r="AM3691" s="148">
        <v>5.0000000000000001E-3</v>
      </c>
      <c r="AP3691" s="148">
        <v>454</v>
      </c>
      <c r="AQ3691" s="148">
        <v>454</v>
      </c>
      <c r="AR3691" s="148">
        <v>1525</v>
      </c>
      <c r="AS3691" s="148">
        <v>10</v>
      </c>
      <c r="AT3691" s="148">
        <v>10</v>
      </c>
      <c r="AU3691" s="148">
        <v>5.0000000000000001E-3</v>
      </c>
      <c r="AV3691" s="148">
        <v>5.0000000000000001E-3</v>
      </c>
      <c r="AY3691" s="148">
        <v>133</v>
      </c>
      <c r="AZ3691" s="148">
        <v>133</v>
      </c>
      <c r="BA3691" s="148" t="s">
        <v>107</v>
      </c>
      <c r="BB3691" s="148">
        <v>11</v>
      </c>
      <c r="BD3691" s="148">
        <v>8</v>
      </c>
      <c r="BF3691" s="148" t="s">
        <v>985</v>
      </c>
      <c r="BG3691" s="148">
        <v>1</v>
      </c>
      <c r="BI3691" s="153">
        <v>42535</v>
      </c>
      <c r="BJ3691" s="154" t="s">
        <v>112</v>
      </c>
      <c r="BK3691" s="148">
        <v>41054531300042</v>
      </c>
      <c r="BM3691" s="148" t="s">
        <v>100</v>
      </c>
      <c r="BN3691" s="148" t="s">
        <v>986</v>
      </c>
      <c r="BO3691" s="148" t="s">
        <v>987</v>
      </c>
      <c r="BQ3691" s="153">
        <v>42534</v>
      </c>
      <c r="BR3691" s="148">
        <v>3</v>
      </c>
      <c r="BT3691" s="148">
        <v>1409</v>
      </c>
      <c r="BV3691" s="148" t="s">
        <v>1617</v>
      </c>
      <c r="BW3691" s="148">
        <v>28</v>
      </c>
      <c r="BY3691" s="148">
        <v>27</v>
      </c>
      <c r="CA3691" s="148">
        <v>1</v>
      </c>
      <c r="CC3691" s="148">
        <v>34255833500051</v>
      </c>
      <c r="CE3691" s="148" t="s">
        <v>100</v>
      </c>
      <c r="CF3691" s="148">
        <v>1</v>
      </c>
      <c r="CH3691" s="148">
        <v>3</v>
      </c>
      <c r="CJ3691" s="149">
        <v>41054531300042</v>
      </c>
      <c r="CL3691" s="149" t="s">
        <v>97</v>
      </c>
      <c r="CN3691" s="149">
        <v>3</v>
      </c>
      <c r="CT3691" s="149" t="s">
        <v>98</v>
      </c>
      <c r="CU3691" s="152">
        <v>42667</v>
      </c>
      <c r="CV3691" s="149">
        <v>0</v>
      </c>
      <c r="CX3691" s="149" t="s">
        <v>97</v>
      </c>
      <c r="CY3691" s="149" t="s">
        <v>99</v>
      </c>
      <c r="CZ3691" s="149">
        <v>41054531300042</v>
      </c>
      <c r="DB3691" s="149" t="s">
        <v>100</v>
      </c>
      <c r="DC3691" s="149" t="s">
        <v>101</v>
      </c>
      <c r="DD3691" s="149" t="s">
        <v>102</v>
      </c>
      <c r="DE3691" s="149" t="s">
        <v>1615</v>
      </c>
      <c r="DF3691" s="149">
        <v>1</v>
      </c>
    </row>
    <row r="3692" spans="1:110" x14ac:dyDescent="0.25">
      <c r="A3692" s="148" t="s">
        <v>96</v>
      </c>
      <c r="B3692" s="148">
        <v>0</v>
      </c>
      <c r="D3692" s="148" t="s">
        <v>97</v>
      </c>
      <c r="K3692" s="148">
        <v>1</v>
      </c>
      <c r="M3692" s="148">
        <v>5</v>
      </c>
      <c r="N3692" s="148" t="s">
        <v>982</v>
      </c>
      <c r="O3692" s="148">
        <v>0</v>
      </c>
      <c r="Q3692" s="148" t="s">
        <v>983</v>
      </c>
      <c r="R3692" s="148">
        <v>6127975</v>
      </c>
      <c r="S3692" s="153">
        <v>42534</v>
      </c>
      <c r="T3692" s="148">
        <v>10</v>
      </c>
      <c r="U3692" s="148">
        <v>1</v>
      </c>
      <c r="V3692" s="148">
        <v>1</v>
      </c>
      <c r="X3692" s="148">
        <v>0</v>
      </c>
      <c r="Y3692" s="148">
        <v>0</v>
      </c>
      <c r="Z3692" s="153">
        <v>42535</v>
      </c>
      <c r="AA3692" s="154" t="s">
        <v>984</v>
      </c>
      <c r="AB3692" s="148">
        <v>23</v>
      </c>
      <c r="AC3692" s="148">
        <v>23</v>
      </c>
      <c r="AD3692" s="148" t="s">
        <v>117</v>
      </c>
      <c r="AE3692" s="154" t="s">
        <v>148</v>
      </c>
      <c r="AF3692" s="148">
        <v>2</v>
      </c>
      <c r="AG3692" s="148">
        <v>2</v>
      </c>
      <c r="AJ3692" s="148" t="s">
        <v>742</v>
      </c>
      <c r="AK3692" s="148">
        <v>1237</v>
      </c>
      <c r="AL3692" s="148">
        <v>5.0000000000000001E-3</v>
      </c>
      <c r="AM3692" s="148">
        <v>5.0000000000000001E-3</v>
      </c>
      <c r="AP3692" s="148">
        <v>454</v>
      </c>
      <c r="AQ3692" s="148">
        <v>454</v>
      </c>
      <c r="AR3692" s="148">
        <v>1237</v>
      </c>
      <c r="AS3692" s="148">
        <v>10</v>
      </c>
      <c r="AT3692" s="148">
        <v>10</v>
      </c>
      <c r="AU3692" s="148">
        <v>5.0000000000000001E-3</v>
      </c>
      <c r="AV3692" s="148">
        <v>5.0000000000000001E-3</v>
      </c>
      <c r="AY3692" s="148">
        <v>133</v>
      </c>
      <c r="AZ3692" s="148">
        <v>133</v>
      </c>
      <c r="BA3692" s="148" t="s">
        <v>107</v>
      </c>
      <c r="BB3692" s="148">
        <v>11</v>
      </c>
      <c r="BD3692" s="148">
        <v>8</v>
      </c>
      <c r="BF3692" s="148" t="s">
        <v>985</v>
      </c>
      <c r="BG3692" s="148">
        <v>1</v>
      </c>
      <c r="BI3692" s="153">
        <v>42535</v>
      </c>
      <c r="BJ3692" s="154" t="s">
        <v>112</v>
      </c>
      <c r="BK3692" s="148">
        <v>41054531300042</v>
      </c>
      <c r="BM3692" s="148" t="s">
        <v>100</v>
      </c>
      <c r="BN3692" s="148" t="s">
        <v>986</v>
      </c>
      <c r="BO3692" s="148" t="s">
        <v>987</v>
      </c>
      <c r="BQ3692" s="153">
        <v>42534</v>
      </c>
      <c r="BR3692" s="148">
        <v>3</v>
      </c>
      <c r="BT3692" s="148">
        <v>1409</v>
      </c>
      <c r="BV3692" s="148" t="s">
        <v>1617</v>
      </c>
      <c r="BW3692" s="148">
        <v>28</v>
      </c>
      <c r="BY3692" s="148">
        <v>27</v>
      </c>
      <c r="CA3692" s="148">
        <v>1</v>
      </c>
      <c r="CC3692" s="148">
        <v>34255833500051</v>
      </c>
      <c r="CE3692" s="148" t="s">
        <v>100</v>
      </c>
      <c r="CF3692" s="148">
        <v>1</v>
      </c>
      <c r="CH3692" s="148">
        <v>3</v>
      </c>
      <c r="CJ3692" s="149">
        <v>41054531300042</v>
      </c>
      <c r="CL3692" s="149" t="s">
        <v>97</v>
      </c>
      <c r="CN3692" s="149">
        <v>3</v>
      </c>
      <c r="CT3692" s="149" t="s">
        <v>98</v>
      </c>
      <c r="CU3692" s="152">
        <v>42667</v>
      </c>
      <c r="CV3692" s="149">
        <v>0</v>
      </c>
      <c r="CX3692" s="149" t="s">
        <v>97</v>
      </c>
      <c r="CY3692" s="149" t="s">
        <v>99</v>
      </c>
      <c r="CZ3692" s="149">
        <v>41054531300042</v>
      </c>
      <c r="DB3692" s="149" t="s">
        <v>100</v>
      </c>
      <c r="DC3692" s="149" t="s">
        <v>101</v>
      </c>
      <c r="DD3692" s="149" t="s">
        <v>102</v>
      </c>
      <c r="DE3692" s="149" t="s">
        <v>1615</v>
      </c>
      <c r="DF3692" s="149">
        <v>1</v>
      </c>
    </row>
    <row r="3693" spans="1:110" x14ac:dyDescent="0.25">
      <c r="A3693" s="148" t="s">
        <v>96</v>
      </c>
      <c r="B3693" s="148">
        <v>0</v>
      </c>
      <c r="D3693" s="148" t="s">
        <v>97</v>
      </c>
      <c r="K3693" s="148">
        <v>1</v>
      </c>
      <c r="M3693" s="148">
        <v>5</v>
      </c>
      <c r="N3693" s="148" t="s">
        <v>982</v>
      </c>
      <c r="O3693" s="148">
        <v>0</v>
      </c>
      <c r="Q3693" s="148" t="s">
        <v>983</v>
      </c>
      <c r="R3693" s="148">
        <v>6127975</v>
      </c>
      <c r="S3693" s="153">
        <v>42534</v>
      </c>
      <c r="T3693" s="148">
        <v>10</v>
      </c>
      <c r="U3693" s="148">
        <v>2</v>
      </c>
      <c r="V3693" s="148">
        <v>2</v>
      </c>
      <c r="X3693" s="148">
        <v>0</v>
      </c>
      <c r="Y3693" s="148">
        <v>0</v>
      </c>
      <c r="Z3693" s="153">
        <v>42535</v>
      </c>
      <c r="AA3693" s="154" t="s">
        <v>984</v>
      </c>
      <c r="AB3693" s="148">
        <v>23</v>
      </c>
      <c r="AC3693" s="148">
        <v>23</v>
      </c>
      <c r="AD3693" s="148" t="s">
        <v>117</v>
      </c>
      <c r="AE3693" s="154" t="s">
        <v>148</v>
      </c>
      <c r="AF3693" s="148">
        <v>2</v>
      </c>
      <c r="AG3693" s="148">
        <v>2</v>
      </c>
      <c r="AJ3693" s="148" t="s">
        <v>743</v>
      </c>
      <c r="AK3693" s="148">
        <v>1971</v>
      </c>
      <c r="AL3693" s="148">
        <v>0.02</v>
      </c>
      <c r="AM3693" s="148">
        <v>0.02</v>
      </c>
      <c r="AP3693" s="148">
        <v>454</v>
      </c>
      <c r="AQ3693" s="148">
        <v>454</v>
      </c>
      <c r="AR3693" s="148">
        <v>1971</v>
      </c>
      <c r="AS3693" s="148">
        <v>10</v>
      </c>
      <c r="AT3693" s="148">
        <v>10</v>
      </c>
      <c r="AU3693" s="148">
        <v>0.02</v>
      </c>
      <c r="AV3693" s="148">
        <v>0.02</v>
      </c>
      <c r="AY3693" s="148">
        <v>133</v>
      </c>
      <c r="AZ3693" s="148">
        <v>133</v>
      </c>
      <c r="BA3693" s="148" t="s">
        <v>107</v>
      </c>
      <c r="BB3693" s="148">
        <v>11</v>
      </c>
      <c r="BD3693" s="148">
        <v>8</v>
      </c>
      <c r="BF3693" s="148" t="s">
        <v>985</v>
      </c>
      <c r="BG3693" s="148">
        <v>1</v>
      </c>
      <c r="BI3693" s="153">
        <v>42535</v>
      </c>
      <c r="BJ3693" s="154" t="s">
        <v>112</v>
      </c>
      <c r="BK3693" s="148">
        <v>41054531300042</v>
      </c>
      <c r="BM3693" s="148" t="s">
        <v>100</v>
      </c>
      <c r="BN3693" s="148" t="s">
        <v>986</v>
      </c>
      <c r="BO3693" s="148" t="s">
        <v>987</v>
      </c>
      <c r="BQ3693" s="153">
        <v>42534</v>
      </c>
      <c r="BR3693" s="148">
        <v>3</v>
      </c>
      <c r="BT3693" s="148">
        <v>1409</v>
      </c>
      <c r="BV3693" s="148" t="s">
        <v>1617</v>
      </c>
      <c r="BW3693" s="148">
        <v>28</v>
      </c>
      <c r="BY3693" s="148">
        <v>27</v>
      </c>
      <c r="CA3693" s="148">
        <v>1</v>
      </c>
      <c r="CC3693" s="148">
        <v>34255833500051</v>
      </c>
      <c r="CE3693" s="148" t="s">
        <v>100</v>
      </c>
      <c r="CF3693" s="148">
        <v>1</v>
      </c>
      <c r="CH3693" s="148">
        <v>3</v>
      </c>
      <c r="CJ3693" s="149">
        <v>41054531300042</v>
      </c>
      <c r="CL3693" s="149" t="s">
        <v>97</v>
      </c>
      <c r="CN3693" s="149">
        <v>3</v>
      </c>
      <c r="CT3693" s="149" t="s">
        <v>98</v>
      </c>
      <c r="CU3693" s="152">
        <v>42667</v>
      </c>
      <c r="CV3693" s="149">
        <v>0</v>
      </c>
      <c r="CX3693" s="149" t="s">
        <v>97</v>
      </c>
      <c r="CY3693" s="149" t="s">
        <v>99</v>
      </c>
      <c r="CZ3693" s="149">
        <v>41054531300042</v>
      </c>
      <c r="DB3693" s="149" t="s">
        <v>100</v>
      </c>
      <c r="DC3693" s="149" t="s">
        <v>101</v>
      </c>
      <c r="DD3693" s="149" t="s">
        <v>102</v>
      </c>
      <c r="DE3693" s="149" t="s">
        <v>1615</v>
      </c>
      <c r="DF3693" s="149">
        <v>1</v>
      </c>
    </row>
    <row r="3694" spans="1:110" x14ac:dyDescent="0.25">
      <c r="A3694" s="148" t="s">
        <v>96</v>
      </c>
      <c r="B3694" s="148">
        <v>0</v>
      </c>
      <c r="D3694" s="148" t="s">
        <v>97</v>
      </c>
      <c r="K3694" s="148">
        <v>1</v>
      </c>
      <c r="M3694" s="148">
        <v>5</v>
      </c>
      <c r="N3694" s="148" t="s">
        <v>982</v>
      </c>
      <c r="O3694" s="148">
        <v>0</v>
      </c>
      <c r="Q3694" s="148" t="s">
        <v>983</v>
      </c>
      <c r="R3694" s="148">
        <v>6127975</v>
      </c>
      <c r="S3694" s="153">
        <v>42534</v>
      </c>
      <c r="T3694" s="148">
        <v>10</v>
      </c>
      <c r="U3694" s="148">
        <v>1</v>
      </c>
      <c r="V3694" s="148">
        <v>1</v>
      </c>
      <c r="X3694" s="148">
        <v>0</v>
      </c>
      <c r="Y3694" s="148">
        <v>0</v>
      </c>
      <c r="Z3694" s="153">
        <v>42535</v>
      </c>
      <c r="AA3694" s="154" t="s">
        <v>984</v>
      </c>
      <c r="AB3694" s="148">
        <v>23</v>
      </c>
      <c r="AC3694" s="148">
        <v>23</v>
      </c>
      <c r="AD3694" s="148" t="s">
        <v>117</v>
      </c>
      <c r="AE3694" s="154" t="s">
        <v>148</v>
      </c>
      <c r="AF3694" s="148">
        <v>2</v>
      </c>
      <c r="AG3694" s="148">
        <v>2</v>
      </c>
      <c r="AJ3694" s="148" t="s">
        <v>744</v>
      </c>
      <c r="AK3694" s="148">
        <v>1238</v>
      </c>
      <c r="AL3694" s="148">
        <v>5.0000000000000001E-3</v>
      </c>
      <c r="AM3694" s="148">
        <v>5.0000000000000001E-3</v>
      </c>
      <c r="AP3694" s="148">
        <v>454</v>
      </c>
      <c r="AQ3694" s="148">
        <v>454</v>
      </c>
      <c r="AR3694" s="148">
        <v>1238</v>
      </c>
      <c r="AS3694" s="148">
        <v>10</v>
      </c>
      <c r="AT3694" s="148">
        <v>10</v>
      </c>
      <c r="AU3694" s="148">
        <v>5.0000000000000001E-3</v>
      </c>
      <c r="AV3694" s="148">
        <v>5.0000000000000001E-3</v>
      </c>
      <c r="AY3694" s="148">
        <v>133</v>
      </c>
      <c r="AZ3694" s="148">
        <v>133</v>
      </c>
      <c r="BA3694" s="148" t="s">
        <v>107</v>
      </c>
      <c r="BB3694" s="148">
        <v>11</v>
      </c>
      <c r="BD3694" s="148">
        <v>8</v>
      </c>
      <c r="BF3694" s="148" t="s">
        <v>985</v>
      </c>
      <c r="BG3694" s="148">
        <v>1</v>
      </c>
      <c r="BI3694" s="153">
        <v>42535</v>
      </c>
      <c r="BJ3694" s="154" t="s">
        <v>112</v>
      </c>
      <c r="BK3694" s="148">
        <v>41054531300042</v>
      </c>
      <c r="BM3694" s="148" t="s">
        <v>100</v>
      </c>
      <c r="BN3694" s="148" t="s">
        <v>986</v>
      </c>
      <c r="BO3694" s="148" t="s">
        <v>987</v>
      </c>
      <c r="BQ3694" s="153">
        <v>42534</v>
      </c>
      <c r="BR3694" s="148">
        <v>3</v>
      </c>
      <c r="BT3694" s="148">
        <v>1409</v>
      </c>
      <c r="BV3694" s="148" t="s">
        <v>1617</v>
      </c>
      <c r="BW3694" s="148">
        <v>28</v>
      </c>
      <c r="BY3694" s="148">
        <v>27</v>
      </c>
      <c r="CA3694" s="148">
        <v>1</v>
      </c>
      <c r="CC3694" s="148">
        <v>34255833500051</v>
      </c>
      <c r="CE3694" s="148" t="s">
        <v>100</v>
      </c>
      <c r="CF3694" s="148">
        <v>1</v>
      </c>
      <c r="CH3694" s="148">
        <v>3</v>
      </c>
      <c r="CJ3694" s="149">
        <v>41054531300042</v>
      </c>
      <c r="CL3694" s="149" t="s">
        <v>97</v>
      </c>
      <c r="CN3694" s="149">
        <v>3</v>
      </c>
      <c r="CT3694" s="149" t="s">
        <v>98</v>
      </c>
      <c r="CU3694" s="152">
        <v>42667</v>
      </c>
      <c r="CV3694" s="149">
        <v>0</v>
      </c>
      <c r="CX3694" s="149" t="s">
        <v>97</v>
      </c>
      <c r="CY3694" s="149" t="s">
        <v>99</v>
      </c>
      <c r="CZ3694" s="149">
        <v>41054531300042</v>
      </c>
      <c r="DB3694" s="149" t="s">
        <v>100</v>
      </c>
      <c r="DC3694" s="149" t="s">
        <v>101</v>
      </c>
      <c r="DD3694" s="149" t="s">
        <v>102</v>
      </c>
      <c r="DE3694" s="149" t="s">
        <v>1615</v>
      </c>
      <c r="DF3694" s="149">
        <v>1</v>
      </c>
    </row>
    <row r="3695" spans="1:110" x14ac:dyDescent="0.25">
      <c r="A3695" s="148" t="s">
        <v>96</v>
      </c>
      <c r="B3695" s="148">
        <v>0</v>
      </c>
      <c r="D3695" s="148" t="s">
        <v>97</v>
      </c>
      <c r="K3695" s="148">
        <v>1</v>
      </c>
      <c r="M3695" s="148">
        <v>5</v>
      </c>
      <c r="N3695" s="148" t="s">
        <v>982</v>
      </c>
      <c r="O3695" s="148">
        <v>0</v>
      </c>
      <c r="Q3695" s="148" t="s">
        <v>983</v>
      </c>
      <c r="R3695" s="148">
        <v>6127975</v>
      </c>
      <c r="S3695" s="153">
        <v>42534</v>
      </c>
      <c r="T3695" s="148">
        <v>10</v>
      </c>
      <c r="U3695" s="148">
        <v>1</v>
      </c>
      <c r="V3695" s="148">
        <v>1</v>
      </c>
      <c r="X3695" s="148">
        <v>0</v>
      </c>
      <c r="Y3695" s="148">
        <v>0</v>
      </c>
      <c r="Z3695" s="153">
        <v>42535</v>
      </c>
      <c r="AA3695" s="154" t="s">
        <v>984</v>
      </c>
      <c r="AB3695" s="148">
        <v>23</v>
      </c>
      <c r="AC3695" s="148">
        <v>23</v>
      </c>
      <c r="AD3695" s="148" t="s">
        <v>105</v>
      </c>
      <c r="AE3695" s="154" t="s">
        <v>154</v>
      </c>
      <c r="AF3695" s="148">
        <v>2</v>
      </c>
      <c r="AG3695" s="148">
        <v>2</v>
      </c>
      <c r="AJ3695" s="148" t="s">
        <v>745</v>
      </c>
      <c r="AK3695" s="148">
        <v>1847</v>
      </c>
      <c r="AL3695" s="148">
        <v>5.0000000000000001E-3</v>
      </c>
      <c r="AM3695" s="148">
        <v>5.0000000000000001E-3</v>
      </c>
      <c r="AN3695" s="148">
        <v>712</v>
      </c>
      <c r="AO3695" s="148">
        <v>712</v>
      </c>
      <c r="AP3695" s="148">
        <v>405</v>
      </c>
      <c r="AQ3695" s="148">
        <v>405</v>
      </c>
      <c r="AR3695" s="148">
        <v>1847</v>
      </c>
      <c r="AS3695" s="148">
        <v>1</v>
      </c>
      <c r="AT3695" s="148">
        <v>1</v>
      </c>
      <c r="AU3695" s="148">
        <v>7.0000000000000001E-3</v>
      </c>
      <c r="AV3695" s="148">
        <v>7.0000000000000001E-3</v>
      </c>
      <c r="AW3695" s="148">
        <v>1168</v>
      </c>
      <c r="AX3695" s="148">
        <v>1168</v>
      </c>
      <c r="AY3695" s="148">
        <v>133</v>
      </c>
      <c r="AZ3695" s="148">
        <v>133</v>
      </c>
      <c r="BA3695" s="148" t="s">
        <v>107</v>
      </c>
      <c r="BB3695" s="148">
        <v>11</v>
      </c>
      <c r="BD3695" s="148">
        <v>8</v>
      </c>
      <c r="BF3695" s="148" t="s">
        <v>985</v>
      </c>
      <c r="BG3695" s="148">
        <v>1</v>
      </c>
      <c r="BI3695" s="153">
        <v>42535</v>
      </c>
      <c r="BJ3695" s="154" t="s">
        <v>112</v>
      </c>
      <c r="BK3695" s="148">
        <v>41054531300042</v>
      </c>
      <c r="BM3695" s="148" t="s">
        <v>100</v>
      </c>
      <c r="BN3695" s="148" t="s">
        <v>986</v>
      </c>
      <c r="BO3695" s="148" t="s">
        <v>987</v>
      </c>
      <c r="BQ3695" s="153">
        <v>42534</v>
      </c>
      <c r="BR3695" s="148">
        <v>3</v>
      </c>
      <c r="BT3695" s="148">
        <v>1409</v>
      </c>
      <c r="BV3695" s="148" t="s">
        <v>1617</v>
      </c>
      <c r="BW3695" s="148">
        <v>28</v>
      </c>
      <c r="BY3695" s="148">
        <v>27</v>
      </c>
      <c r="CA3695" s="148">
        <v>1</v>
      </c>
      <c r="CC3695" s="148">
        <v>34255833500051</v>
      </c>
      <c r="CE3695" s="148" t="s">
        <v>100</v>
      </c>
      <c r="CF3695" s="148">
        <v>1</v>
      </c>
      <c r="CH3695" s="148">
        <v>3</v>
      </c>
      <c r="CJ3695" s="149">
        <v>41054531300042</v>
      </c>
      <c r="CL3695" s="149" t="s">
        <v>97</v>
      </c>
      <c r="CN3695" s="149">
        <v>3</v>
      </c>
      <c r="CT3695" s="149" t="s">
        <v>98</v>
      </c>
      <c r="CU3695" s="152">
        <v>42667</v>
      </c>
      <c r="CV3695" s="149">
        <v>0</v>
      </c>
      <c r="CX3695" s="149" t="s">
        <v>97</v>
      </c>
      <c r="CY3695" s="149" t="s">
        <v>99</v>
      </c>
      <c r="CZ3695" s="149">
        <v>41054531300042</v>
      </c>
      <c r="DB3695" s="149" t="s">
        <v>100</v>
      </c>
      <c r="DC3695" s="149" t="s">
        <v>101</v>
      </c>
      <c r="DD3695" s="149" t="s">
        <v>102</v>
      </c>
      <c r="DE3695" s="149" t="s">
        <v>1615</v>
      </c>
      <c r="DF3695" s="149">
        <v>1</v>
      </c>
    </row>
    <row r="3696" spans="1:110" x14ac:dyDescent="0.25">
      <c r="A3696" s="148" t="s">
        <v>96</v>
      </c>
      <c r="B3696" s="148">
        <v>0</v>
      </c>
      <c r="D3696" s="148" t="s">
        <v>97</v>
      </c>
      <c r="K3696" s="148">
        <v>1</v>
      </c>
      <c r="M3696" s="148">
        <v>5</v>
      </c>
      <c r="N3696" s="148" t="s">
        <v>982</v>
      </c>
      <c r="O3696" s="148">
        <v>0</v>
      </c>
      <c r="Q3696" s="148" t="s">
        <v>983</v>
      </c>
      <c r="R3696" s="148">
        <v>6127975</v>
      </c>
      <c r="S3696" s="153">
        <v>42534</v>
      </c>
      <c r="T3696" s="148">
        <v>10</v>
      </c>
      <c r="U3696" s="148">
        <v>1</v>
      </c>
      <c r="V3696" s="148">
        <v>1</v>
      </c>
      <c r="X3696" s="148">
        <v>0</v>
      </c>
      <c r="Y3696" s="148">
        <v>0</v>
      </c>
      <c r="Z3696" s="153">
        <v>42535</v>
      </c>
      <c r="AA3696" s="154" t="s">
        <v>984</v>
      </c>
      <c r="AB3696" s="148">
        <v>23</v>
      </c>
      <c r="AC3696" s="148">
        <v>23</v>
      </c>
      <c r="AD3696" s="148" t="s">
        <v>219</v>
      </c>
      <c r="AE3696" s="154" t="s">
        <v>981</v>
      </c>
      <c r="AF3696" s="148">
        <v>2</v>
      </c>
      <c r="AG3696" s="148">
        <v>2</v>
      </c>
      <c r="AJ3696" s="148" t="s">
        <v>746</v>
      </c>
      <c r="AK3696" s="148">
        <v>1350</v>
      </c>
      <c r="AL3696" s="148">
        <v>0.01</v>
      </c>
      <c r="AM3696" s="148">
        <v>0.01</v>
      </c>
      <c r="AP3696" s="148">
        <v>314</v>
      </c>
      <c r="AQ3696" s="148">
        <v>314</v>
      </c>
      <c r="AR3696" s="148">
        <v>1350</v>
      </c>
      <c r="AS3696" s="148">
        <v>1</v>
      </c>
      <c r="AT3696" s="148">
        <v>1</v>
      </c>
      <c r="AU3696" s="148">
        <v>0.13</v>
      </c>
      <c r="AV3696" s="148">
        <v>0.13</v>
      </c>
      <c r="AY3696" s="148">
        <v>177</v>
      </c>
      <c r="AZ3696" s="148">
        <v>177</v>
      </c>
      <c r="BA3696" s="148" t="s">
        <v>747</v>
      </c>
      <c r="BB3696" s="148">
        <v>11</v>
      </c>
      <c r="BD3696" s="148">
        <v>8</v>
      </c>
      <c r="BF3696" s="148" t="s">
        <v>985</v>
      </c>
      <c r="BG3696" s="148">
        <v>1</v>
      </c>
      <c r="BI3696" s="153">
        <v>42535</v>
      </c>
      <c r="BJ3696" s="154" t="s">
        <v>112</v>
      </c>
      <c r="BK3696" s="148">
        <v>41054531300042</v>
      </c>
      <c r="BM3696" s="148" t="s">
        <v>100</v>
      </c>
      <c r="BN3696" s="148" t="s">
        <v>986</v>
      </c>
      <c r="BO3696" s="148" t="s">
        <v>987</v>
      </c>
      <c r="BQ3696" s="153">
        <v>42534</v>
      </c>
      <c r="BR3696" s="148">
        <v>3</v>
      </c>
      <c r="BT3696" s="148">
        <v>1409</v>
      </c>
      <c r="BV3696" s="148" t="s">
        <v>1617</v>
      </c>
      <c r="BW3696" s="148">
        <v>28</v>
      </c>
      <c r="BY3696" s="148">
        <v>27</v>
      </c>
      <c r="CA3696" s="148">
        <v>1</v>
      </c>
      <c r="CC3696" s="148">
        <v>34255833500051</v>
      </c>
      <c r="CE3696" s="148" t="s">
        <v>100</v>
      </c>
      <c r="CF3696" s="148">
        <v>1</v>
      </c>
      <c r="CH3696" s="148">
        <v>3</v>
      </c>
      <c r="CJ3696" s="149">
        <v>41054531300042</v>
      </c>
      <c r="CL3696" s="149" t="s">
        <v>97</v>
      </c>
      <c r="CN3696" s="149">
        <v>3</v>
      </c>
      <c r="CT3696" s="149" t="s">
        <v>98</v>
      </c>
      <c r="CU3696" s="152">
        <v>42667</v>
      </c>
      <c r="CV3696" s="149">
        <v>0</v>
      </c>
      <c r="CX3696" s="149" t="s">
        <v>97</v>
      </c>
      <c r="CY3696" s="149" t="s">
        <v>99</v>
      </c>
      <c r="CZ3696" s="149">
        <v>41054531300042</v>
      </c>
      <c r="DB3696" s="149" t="s">
        <v>100</v>
      </c>
      <c r="DC3696" s="149" t="s">
        <v>101</v>
      </c>
      <c r="DD3696" s="149" t="s">
        <v>102</v>
      </c>
      <c r="DE3696" s="149" t="s">
        <v>1615</v>
      </c>
      <c r="DF3696" s="149">
        <v>1</v>
      </c>
    </row>
    <row r="3697" spans="1:110" x14ac:dyDescent="0.25">
      <c r="A3697" s="148" t="s">
        <v>96</v>
      </c>
      <c r="B3697" s="148">
        <v>0</v>
      </c>
      <c r="D3697" s="148" t="s">
        <v>97</v>
      </c>
      <c r="K3697" s="148">
        <v>1</v>
      </c>
      <c r="M3697" s="148">
        <v>5</v>
      </c>
      <c r="N3697" s="148" t="s">
        <v>982</v>
      </c>
      <c r="O3697" s="148">
        <v>0</v>
      </c>
      <c r="Q3697" s="148" t="s">
        <v>983</v>
      </c>
      <c r="R3697" s="148">
        <v>6127975</v>
      </c>
      <c r="S3697" s="153">
        <v>42534</v>
      </c>
      <c r="T3697" s="148">
        <v>10</v>
      </c>
      <c r="U3697" s="148">
        <v>1</v>
      </c>
      <c r="V3697" s="148">
        <v>1</v>
      </c>
      <c r="X3697" s="148">
        <v>0</v>
      </c>
      <c r="Y3697" s="148">
        <v>0</v>
      </c>
      <c r="Z3697" s="153">
        <v>42535</v>
      </c>
      <c r="AA3697" s="154" t="s">
        <v>984</v>
      </c>
      <c r="AB3697" s="148">
        <v>23</v>
      </c>
      <c r="AC3697" s="148">
        <v>23</v>
      </c>
      <c r="AD3697" s="148" t="s">
        <v>117</v>
      </c>
      <c r="AE3697" s="154" t="s">
        <v>148</v>
      </c>
      <c r="AF3697" s="148">
        <v>2</v>
      </c>
      <c r="AG3697" s="148">
        <v>2</v>
      </c>
      <c r="AJ3697" s="148" t="s">
        <v>748</v>
      </c>
      <c r="AK3697" s="148">
        <v>1665</v>
      </c>
      <c r="AL3697" s="148">
        <v>5.0000000000000001E-3</v>
      </c>
      <c r="AM3697" s="148">
        <v>5.0000000000000001E-3</v>
      </c>
      <c r="AP3697" s="148">
        <v>454</v>
      </c>
      <c r="AQ3697" s="148">
        <v>454</v>
      </c>
      <c r="AR3697" s="148">
        <v>1665</v>
      </c>
      <c r="AS3697" s="148">
        <v>10</v>
      </c>
      <c r="AT3697" s="148">
        <v>10</v>
      </c>
      <c r="AU3697" s="148">
        <v>5.0000000000000001E-3</v>
      </c>
      <c r="AV3697" s="148">
        <v>5.0000000000000001E-3</v>
      </c>
      <c r="AY3697" s="148">
        <v>133</v>
      </c>
      <c r="AZ3697" s="148">
        <v>133</v>
      </c>
      <c r="BA3697" s="148" t="s">
        <v>107</v>
      </c>
      <c r="BB3697" s="148">
        <v>11</v>
      </c>
      <c r="BD3697" s="148">
        <v>8</v>
      </c>
      <c r="BF3697" s="148" t="s">
        <v>985</v>
      </c>
      <c r="BG3697" s="148">
        <v>1</v>
      </c>
      <c r="BI3697" s="153">
        <v>42535</v>
      </c>
      <c r="BJ3697" s="154" t="s">
        <v>112</v>
      </c>
      <c r="BK3697" s="148">
        <v>41054531300042</v>
      </c>
      <c r="BM3697" s="148" t="s">
        <v>100</v>
      </c>
      <c r="BN3697" s="148" t="s">
        <v>986</v>
      </c>
      <c r="BO3697" s="148" t="s">
        <v>987</v>
      </c>
      <c r="BQ3697" s="153">
        <v>42534</v>
      </c>
      <c r="BR3697" s="148">
        <v>3</v>
      </c>
      <c r="BT3697" s="148">
        <v>1409</v>
      </c>
      <c r="BV3697" s="148" t="s">
        <v>1617</v>
      </c>
      <c r="BW3697" s="148">
        <v>28</v>
      </c>
      <c r="BY3697" s="148">
        <v>27</v>
      </c>
      <c r="CA3697" s="148">
        <v>1</v>
      </c>
      <c r="CC3697" s="148">
        <v>34255833500051</v>
      </c>
      <c r="CE3697" s="148" t="s">
        <v>100</v>
      </c>
      <c r="CF3697" s="148">
        <v>1</v>
      </c>
      <c r="CH3697" s="148">
        <v>3</v>
      </c>
      <c r="CJ3697" s="149">
        <v>41054531300042</v>
      </c>
      <c r="CL3697" s="149" t="s">
        <v>97</v>
      </c>
      <c r="CN3697" s="149">
        <v>3</v>
      </c>
      <c r="CT3697" s="149" t="s">
        <v>98</v>
      </c>
      <c r="CU3697" s="152">
        <v>42667</v>
      </c>
      <c r="CV3697" s="149">
        <v>0</v>
      </c>
      <c r="CX3697" s="149" t="s">
        <v>97</v>
      </c>
      <c r="CY3697" s="149" t="s">
        <v>99</v>
      </c>
      <c r="CZ3697" s="149">
        <v>41054531300042</v>
      </c>
      <c r="DB3697" s="149" t="s">
        <v>100</v>
      </c>
      <c r="DC3697" s="149" t="s">
        <v>101</v>
      </c>
      <c r="DD3697" s="149" t="s">
        <v>102</v>
      </c>
      <c r="DE3697" s="149" t="s">
        <v>1615</v>
      </c>
      <c r="DF3697" s="149">
        <v>1</v>
      </c>
    </row>
    <row r="3698" spans="1:110" x14ac:dyDescent="0.25">
      <c r="A3698" s="148" t="s">
        <v>96</v>
      </c>
      <c r="B3698" s="148">
        <v>0</v>
      </c>
      <c r="D3698" s="148" t="s">
        <v>97</v>
      </c>
      <c r="K3698" s="148">
        <v>1</v>
      </c>
      <c r="M3698" s="148">
        <v>5</v>
      </c>
      <c r="N3698" s="148" t="s">
        <v>982</v>
      </c>
      <c r="O3698" s="148">
        <v>0</v>
      </c>
      <c r="Q3698" s="148" t="s">
        <v>983</v>
      </c>
      <c r="R3698" s="148">
        <v>6127975</v>
      </c>
      <c r="S3698" s="153">
        <v>42534</v>
      </c>
      <c r="T3698" s="148">
        <v>10</v>
      </c>
      <c r="U3698" s="148">
        <v>2</v>
      </c>
      <c r="V3698" s="148">
        <v>2</v>
      </c>
      <c r="X3698" s="148">
        <v>0</v>
      </c>
      <c r="Y3698" s="148">
        <v>0</v>
      </c>
      <c r="Z3698" s="153">
        <v>42535</v>
      </c>
      <c r="AA3698" s="154" t="s">
        <v>984</v>
      </c>
      <c r="AB3698" s="148">
        <v>23</v>
      </c>
      <c r="AC3698" s="148">
        <v>23</v>
      </c>
      <c r="AD3698" s="148" t="s">
        <v>117</v>
      </c>
      <c r="AE3698" s="154" t="s">
        <v>192</v>
      </c>
      <c r="AF3698" s="148">
        <v>2</v>
      </c>
      <c r="AG3698" s="148">
        <v>2</v>
      </c>
      <c r="AJ3698" s="148" t="s">
        <v>749</v>
      </c>
      <c r="AK3698" s="148">
        <v>1708</v>
      </c>
      <c r="AL3698" s="148">
        <v>0.1</v>
      </c>
      <c r="AM3698" s="148">
        <v>0.1</v>
      </c>
      <c r="AN3698" s="148">
        <v>712</v>
      </c>
      <c r="AO3698" s="148">
        <v>712</v>
      </c>
      <c r="AP3698" s="148">
        <v>454</v>
      </c>
      <c r="AQ3698" s="148">
        <v>454</v>
      </c>
      <c r="AR3698" s="148">
        <v>1708</v>
      </c>
      <c r="AS3698" s="148">
        <v>10</v>
      </c>
      <c r="AT3698" s="148">
        <v>10</v>
      </c>
      <c r="AU3698" s="148">
        <v>0.1</v>
      </c>
      <c r="AV3698" s="148">
        <v>0.1</v>
      </c>
      <c r="AY3698" s="148">
        <v>133</v>
      </c>
      <c r="AZ3698" s="148">
        <v>133</v>
      </c>
      <c r="BA3698" s="148" t="s">
        <v>107</v>
      </c>
      <c r="BB3698" s="148">
        <v>11</v>
      </c>
      <c r="BD3698" s="148">
        <v>8</v>
      </c>
      <c r="BF3698" s="148" t="s">
        <v>985</v>
      </c>
      <c r="BG3698" s="148">
        <v>1</v>
      </c>
      <c r="BI3698" s="153">
        <v>42535</v>
      </c>
      <c r="BJ3698" s="154" t="s">
        <v>112</v>
      </c>
      <c r="BK3698" s="148">
        <v>41054531300042</v>
      </c>
      <c r="BM3698" s="148" t="s">
        <v>100</v>
      </c>
      <c r="BN3698" s="148" t="s">
        <v>986</v>
      </c>
      <c r="BO3698" s="148" t="s">
        <v>987</v>
      </c>
      <c r="BQ3698" s="153">
        <v>42534</v>
      </c>
      <c r="BR3698" s="148">
        <v>3</v>
      </c>
      <c r="BT3698" s="148">
        <v>1409</v>
      </c>
      <c r="BV3698" s="148" t="s">
        <v>1617</v>
      </c>
      <c r="BW3698" s="148">
        <v>28</v>
      </c>
      <c r="BY3698" s="148">
        <v>27</v>
      </c>
      <c r="CA3698" s="148">
        <v>1</v>
      </c>
      <c r="CC3698" s="148">
        <v>34255833500051</v>
      </c>
      <c r="CE3698" s="148" t="s">
        <v>100</v>
      </c>
      <c r="CF3698" s="148">
        <v>1</v>
      </c>
      <c r="CH3698" s="148">
        <v>3</v>
      </c>
      <c r="CJ3698" s="149">
        <v>41054531300042</v>
      </c>
      <c r="CL3698" s="149" t="s">
        <v>97</v>
      </c>
      <c r="CN3698" s="149">
        <v>3</v>
      </c>
      <c r="CT3698" s="149" t="s">
        <v>98</v>
      </c>
      <c r="CU3698" s="152">
        <v>42667</v>
      </c>
      <c r="CV3698" s="149">
        <v>0</v>
      </c>
      <c r="CX3698" s="149" t="s">
        <v>97</v>
      </c>
      <c r="CY3698" s="149" t="s">
        <v>99</v>
      </c>
      <c r="CZ3698" s="149">
        <v>41054531300042</v>
      </c>
      <c r="DB3698" s="149" t="s">
        <v>100</v>
      </c>
      <c r="DC3698" s="149" t="s">
        <v>101</v>
      </c>
      <c r="DD3698" s="149" t="s">
        <v>102</v>
      </c>
      <c r="DE3698" s="149" t="s">
        <v>1615</v>
      </c>
      <c r="DF3698" s="149">
        <v>1</v>
      </c>
    </row>
    <row r="3699" spans="1:110" x14ac:dyDescent="0.25">
      <c r="A3699" s="148" t="s">
        <v>96</v>
      </c>
      <c r="B3699" s="148">
        <v>0</v>
      </c>
      <c r="D3699" s="148" t="s">
        <v>97</v>
      </c>
      <c r="K3699" s="148">
        <v>1</v>
      </c>
      <c r="M3699" s="148">
        <v>5</v>
      </c>
      <c r="N3699" s="148" t="s">
        <v>982</v>
      </c>
      <c r="O3699" s="148">
        <v>0</v>
      </c>
      <c r="Q3699" s="148" t="s">
        <v>983</v>
      </c>
      <c r="R3699" s="148">
        <v>6127975</v>
      </c>
      <c r="S3699" s="153">
        <v>42534</v>
      </c>
      <c r="T3699" s="148">
        <v>10</v>
      </c>
      <c r="U3699" s="148">
        <v>2</v>
      </c>
      <c r="V3699" s="148">
        <v>2</v>
      </c>
      <c r="X3699" s="148">
        <v>0</v>
      </c>
      <c r="Y3699" s="148">
        <v>0</v>
      </c>
      <c r="Z3699" s="153">
        <v>42535</v>
      </c>
      <c r="AA3699" s="154" t="s">
        <v>984</v>
      </c>
      <c r="AB3699" s="148">
        <v>23</v>
      </c>
      <c r="AC3699" s="148">
        <v>23</v>
      </c>
      <c r="AD3699" s="148" t="s">
        <v>117</v>
      </c>
      <c r="AE3699" s="154" t="s">
        <v>148</v>
      </c>
      <c r="AF3699" s="148">
        <v>2</v>
      </c>
      <c r="AG3699" s="148">
        <v>2</v>
      </c>
      <c r="AJ3699" s="148" t="s">
        <v>750</v>
      </c>
      <c r="AK3699" s="148">
        <v>5665</v>
      </c>
      <c r="AL3699" s="148">
        <v>5.0000000000000001E-3</v>
      </c>
      <c r="AM3699" s="148">
        <v>5.0000000000000001E-3</v>
      </c>
      <c r="AP3699" s="148">
        <v>454</v>
      </c>
      <c r="AQ3699" s="148">
        <v>454</v>
      </c>
      <c r="AR3699" s="148">
        <v>5665</v>
      </c>
      <c r="AS3699" s="148">
        <v>10</v>
      </c>
      <c r="AT3699" s="148">
        <v>10</v>
      </c>
      <c r="AU3699" s="148">
        <v>5.0000000000000001E-3</v>
      </c>
      <c r="AV3699" s="148">
        <v>5.0000000000000001E-3</v>
      </c>
      <c r="AY3699" s="148">
        <v>133</v>
      </c>
      <c r="AZ3699" s="148">
        <v>133</v>
      </c>
      <c r="BA3699" s="148" t="s">
        <v>107</v>
      </c>
      <c r="BB3699" s="148">
        <v>11</v>
      </c>
      <c r="BD3699" s="148">
        <v>8</v>
      </c>
      <c r="BF3699" s="148" t="s">
        <v>985</v>
      </c>
      <c r="BG3699" s="148">
        <v>1</v>
      </c>
      <c r="BI3699" s="153">
        <v>42535</v>
      </c>
      <c r="BJ3699" s="154" t="s">
        <v>112</v>
      </c>
      <c r="BK3699" s="148">
        <v>41054531300042</v>
      </c>
      <c r="BM3699" s="148" t="s">
        <v>100</v>
      </c>
      <c r="BN3699" s="148" t="s">
        <v>986</v>
      </c>
      <c r="BO3699" s="148" t="s">
        <v>987</v>
      </c>
      <c r="BQ3699" s="153">
        <v>42534</v>
      </c>
      <c r="BR3699" s="148">
        <v>3</v>
      </c>
      <c r="BT3699" s="148">
        <v>1409</v>
      </c>
      <c r="BV3699" s="148" t="s">
        <v>1617</v>
      </c>
      <c r="BW3699" s="148">
        <v>28</v>
      </c>
      <c r="BY3699" s="148">
        <v>27</v>
      </c>
      <c r="CA3699" s="148">
        <v>1</v>
      </c>
      <c r="CC3699" s="148">
        <v>34255833500051</v>
      </c>
      <c r="CE3699" s="148" t="s">
        <v>100</v>
      </c>
      <c r="CF3699" s="148">
        <v>1</v>
      </c>
      <c r="CH3699" s="148">
        <v>3</v>
      </c>
      <c r="CJ3699" s="149">
        <v>41054531300042</v>
      </c>
      <c r="CL3699" s="149" t="s">
        <v>97</v>
      </c>
      <c r="CN3699" s="149">
        <v>3</v>
      </c>
      <c r="CT3699" s="149" t="s">
        <v>98</v>
      </c>
      <c r="CU3699" s="152">
        <v>42667</v>
      </c>
      <c r="CV3699" s="149">
        <v>0</v>
      </c>
      <c r="CX3699" s="149" t="s">
        <v>97</v>
      </c>
      <c r="CY3699" s="149" t="s">
        <v>99</v>
      </c>
      <c r="CZ3699" s="149">
        <v>41054531300042</v>
      </c>
      <c r="DB3699" s="149" t="s">
        <v>100</v>
      </c>
      <c r="DC3699" s="149" t="s">
        <v>101</v>
      </c>
      <c r="DD3699" s="149" t="s">
        <v>102</v>
      </c>
      <c r="DE3699" s="149" t="s">
        <v>1615</v>
      </c>
      <c r="DF3699" s="149">
        <v>1</v>
      </c>
    </row>
    <row r="3700" spans="1:110" x14ac:dyDescent="0.25">
      <c r="A3700" s="148" t="s">
        <v>96</v>
      </c>
      <c r="B3700" s="148">
        <v>0</v>
      </c>
      <c r="D3700" s="148" t="s">
        <v>97</v>
      </c>
      <c r="K3700" s="148">
        <v>1</v>
      </c>
      <c r="M3700" s="148">
        <v>5</v>
      </c>
      <c r="N3700" s="148" t="s">
        <v>982</v>
      </c>
      <c r="O3700" s="148">
        <v>0</v>
      </c>
      <c r="Q3700" s="148" t="s">
        <v>983</v>
      </c>
      <c r="R3700" s="148">
        <v>6127975</v>
      </c>
      <c r="S3700" s="153">
        <v>42534</v>
      </c>
      <c r="T3700" s="148">
        <v>10</v>
      </c>
      <c r="U3700" s="148">
        <v>1</v>
      </c>
      <c r="V3700" s="148">
        <v>1</v>
      </c>
      <c r="X3700" s="148">
        <v>0</v>
      </c>
      <c r="Y3700" s="148">
        <v>0</v>
      </c>
      <c r="Z3700" s="153">
        <v>42535</v>
      </c>
      <c r="AA3700" s="154" t="s">
        <v>984</v>
      </c>
      <c r="AB3700" s="148">
        <v>23</v>
      </c>
      <c r="AC3700" s="148">
        <v>23</v>
      </c>
      <c r="AD3700" s="148" t="s">
        <v>117</v>
      </c>
      <c r="AE3700" s="154" t="s">
        <v>148</v>
      </c>
      <c r="AF3700" s="148">
        <v>2</v>
      </c>
      <c r="AG3700" s="148">
        <v>2</v>
      </c>
      <c r="AJ3700" s="148" t="s">
        <v>751</v>
      </c>
      <c r="AK3700" s="148">
        <v>2669</v>
      </c>
      <c r="AL3700" s="148">
        <v>5.0000000000000001E-3</v>
      </c>
      <c r="AM3700" s="148">
        <v>5.0000000000000001E-3</v>
      </c>
      <c r="AP3700" s="148">
        <v>454</v>
      </c>
      <c r="AQ3700" s="148">
        <v>454</v>
      </c>
      <c r="AR3700" s="148">
        <v>2669</v>
      </c>
      <c r="AS3700" s="148">
        <v>10</v>
      </c>
      <c r="AT3700" s="148">
        <v>10</v>
      </c>
      <c r="AU3700" s="148">
        <v>5.0000000000000001E-3</v>
      </c>
      <c r="AV3700" s="148">
        <v>5.0000000000000001E-3</v>
      </c>
      <c r="AY3700" s="148">
        <v>133</v>
      </c>
      <c r="AZ3700" s="148">
        <v>133</v>
      </c>
      <c r="BA3700" s="148" t="s">
        <v>107</v>
      </c>
      <c r="BB3700" s="148">
        <v>11</v>
      </c>
      <c r="BD3700" s="148">
        <v>8</v>
      </c>
      <c r="BF3700" s="148" t="s">
        <v>985</v>
      </c>
      <c r="BG3700" s="148">
        <v>1</v>
      </c>
      <c r="BI3700" s="153">
        <v>42535</v>
      </c>
      <c r="BJ3700" s="154" t="s">
        <v>112</v>
      </c>
      <c r="BK3700" s="148">
        <v>41054531300042</v>
      </c>
      <c r="BM3700" s="148" t="s">
        <v>100</v>
      </c>
      <c r="BN3700" s="148" t="s">
        <v>986</v>
      </c>
      <c r="BO3700" s="148" t="s">
        <v>987</v>
      </c>
      <c r="BQ3700" s="153">
        <v>42534</v>
      </c>
      <c r="BR3700" s="148">
        <v>3</v>
      </c>
      <c r="BT3700" s="148">
        <v>1409</v>
      </c>
      <c r="BV3700" s="148" t="s">
        <v>1617</v>
      </c>
      <c r="BW3700" s="148">
        <v>28</v>
      </c>
      <c r="BY3700" s="148">
        <v>27</v>
      </c>
      <c r="CA3700" s="148">
        <v>1</v>
      </c>
      <c r="CC3700" s="148">
        <v>34255833500051</v>
      </c>
      <c r="CE3700" s="148" t="s">
        <v>100</v>
      </c>
      <c r="CF3700" s="148">
        <v>1</v>
      </c>
      <c r="CH3700" s="148">
        <v>3</v>
      </c>
      <c r="CJ3700" s="149">
        <v>41054531300042</v>
      </c>
      <c r="CL3700" s="149" t="s">
        <v>97</v>
      </c>
      <c r="CN3700" s="149">
        <v>3</v>
      </c>
      <c r="CT3700" s="149" t="s">
        <v>98</v>
      </c>
      <c r="CU3700" s="152">
        <v>42667</v>
      </c>
      <c r="CV3700" s="149">
        <v>0</v>
      </c>
      <c r="CX3700" s="149" t="s">
        <v>97</v>
      </c>
      <c r="CY3700" s="149" t="s">
        <v>99</v>
      </c>
      <c r="CZ3700" s="149">
        <v>41054531300042</v>
      </c>
      <c r="DB3700" s="149" t="s">
        <v>100</v>
      </c>
      <c r="DC3700" s="149" t="s">
        <v>101</v>
      </c>
      <c r="DD3700" s="149" t="s">
        <v>102</v>
      </c>
      <c r="DE3700" s="149" t="s">
        <v>1615</v>
      </c>
      <c r="DF3700" s="149">
        <v>1</v>
      </c>
    </row>
    <row r="3701" spans="1:110" x14ac:dyDescent="0.25">
      <c r="A3701" s="148" t="s">
        <v>96</v>
      </c>
      <c r="B3701" s="148">
        <v>0</v>
      </c>
      <c r="D3701" s="148" t="s">
        <v>97</v>
      </c>
      <c r="K3701" s="148">
        <v>1</v>
      </c>
      <c r="M3701" s="148">
        <v>5</v>
      </c>
      <c r="N3701" s="148" t="s">
        <v>982</v>
      </c>
      <c r="O3701" s="148">
        <v>0</v>
      </c>
      <c r="Q3701" s="148" t="s">
        <v>983</v>
      </c>
      <c r="R3701" s="148">
        <v>6127975</v>
      </c>
      <c r="S3701" s="153">
        <v>42534</v>
      </c>
      <c r="T3701" s="148">
        <v>10</v>
      </c>
      <c r="U3701" s="148">
        <v>2</v>
      </c>
      <c r="V3701" s="148">
        <v>2</v>
      </c>
      <c r="X3701" s="148">
        <v>0</v>
      </c>
      <c r="Y3701" s="148">
        <v>0</v>
      </c>
      <c r="Z3701" s="153">
        <v>42535</v>
      </c>
      <c r="AA3701" s="154" t="s">
        <v>984</v>
      </c>
      <c r="AB3701" s="148">
        <v>23</v>
      </c>
      <c r="AC3701" s="148">
        <v>23</v>
      </c>
      <c r="AD3701" s="148" t="s">
        <v>117</v>
      </c>
      <c r="AE3701" s="154" t="s">
        <v>154</v>
      </c>
      <c r="AF3701" s="148">
        <v>2</v>
      </c>
      <c r="AG3701" s="148">
        <v>2</v>
      </c>
      <c r="AJ3701" s="148" t="s">
        <v>752</v>
      </c>
      <c r="AK3701" s="148">
        <v>7057</v>
      </c>
      <c r="AL3701" s="148">
        <v>0.05</v>
      </c>
      <c r="AM3701" s="148">
        <v>0.05</v>
      </c>
      <c r="AN3701" s="148">
        <v>712</v>
      </c>
      <c r="AO3701" s="148">
        <v>712</v>
      </c>
      <c r="AP3701" s="148">
        <v>405</v>
      </c>
      <c r="AQ3701" s="148">
        <v>405</v>
      </c>
      <c r="AR3701" s="148">
        <v>7057</v>
      </c>
      <c r="AS3701" s="148">
        <v>10</v>
      </c>
      <c r="AT3701" s="148">
        <v>10</v>
      </c>
      <c r="AU3701" s="148">
        <v>0.05</v>
      </c>
      <c r="AV3701" s="148">
        <v>0.05</v>
      </c>
      <c r="AW3701" s="148">
        <v>1168</v>
      </c>
      <c r="AX3701" s="148">
        <v>1168</v>
      </c>
      <c r="AY3701" s="148">
        <v>133</v>
      </c>
      <c r="AZ3701" s="148">
        <v>133</v>
      </c>
      <c r="BA3701" s="148" t="s">
        <v>107</v>
      </c>
      <c r="BB3701" s="148">
        <v>11</v>
      </c>
      <c r="BD3701" s="148">
        <v>8</v>
      </c>
      <c r="BF3701" s="148" t="s">
        <v>985</v>
      </c>
      <c r="BG3701" s="148">
        <v>1</v>
      </c>
      <c r="BI3701" s="153">
        <v>42535</v>
      </c>
      <c r="BJ3701" s="154" t="s">
        <v>112</v>
      </c>
      <c r="BK3701" s="148">
        <v>41054531300042</v>
      </c>
      <c r="BM3701" s="148" t="s">
        <v>100</v>
      </c>
      <c r="BN3701" s="148" t="s">
        <v>986</v>
      </c>
      <c r="BO3701" s="148" t="s">
        <v>987</v>
      </c>
      <c r="BQ3701" s="153">
        <v>42534</v>
      </c>
      <c r="BR3701" s="148">
        <v>3</v>
      </c>
      <c r="BT3701" s="148">
        <v>1409</v>
      </c>
      <c r="BV3701" s="148" t="s">
        <v>1617</v>
      </c>
      <c r="BW3701" s="148">
        <v>28</v>
      </c>
      <c r="BY3701" s="148">
        <v>27</v>
      </c>
      <c r="CA3701" s="148">
        <v>1</v>
      </c>
      <c r="CC3701" s="148">
        <v>34255833500051</v>
      </c>
      <c r="CE3701" s="148" t="s">
        <v>100</v>
      </c>
      <c r="CF3701" s="148">
        <v>1</v>
      </c>
      <c r="CH3701" s="148">
        <v>3</v>
      </c>
      <c r="CJ3701" s="149">
        <v>41054531300042</v>
      </c>
      <c r="CL3701" s="149" t="s">
        <v>97</v>
      </c>
      <c r="CN3701" s="149">
        <v>3</v>
      </c>
      <c r="CT3701" s="149" t="s">
        <v>98</v>
      </c>
      <c r="CU3701" s="152">
        <v>42667</v>
      </c>
      <c r="CV3701" s="149">
        <v>0</v>
      </c>
      <c r="CX3701" s="149" t="s">
        <v>97</v>
      </c>
      <c r="CY3701" s="149" t="s">
        <v>99</v>
      </c>
      <c r="CZ3701" s="149">
        <v>41054531300042</v>
      </c>
      <c r="DB3701" s="149" t="s">
        <v>100</v>
      </c>
      <c r="DC3701" s="149" t="s">
        <v>101</v>
      </c>
      <c r="DD3701" s="149" t="s">
        <v>102</v>
      </c>
      <c r="DE3701" s="149" t="s">
        <v>1615</v>
      </c>
      <c r="DF3701" s="149">
        <v>1</v>
      </c>
    </row>
    <row r="3702" spans="1:110" x14ac:dyDescent="0.25">
      <c r="A3702" s="148" t="s">
        <v>96</v>
      </c>
      <c r="B3702" s="148">
        <v>0</v>
      </c>
      <c r="D3702" s="148" t="s">
        <v>97</v>
      </c>
      <c r="K3702" s="148">
        <v>1</v>
      </c>
      <c r="M3702" s="148">
        <v>5</v>
      </c>
      <c r="N3702" s="148" t="s">
        <v>982</v>
      </c>
      <c r="O3702" s="148">
        <v>0</v>
      </c>
      <c r="Q3702" s="148" t="s">
        <v>983</v>
      </c>
      <c r="R3702" s="148">
        <v>6127975</v>
      </c>
      <c r="S3702" s="153">
        <v>42534</v>
      </c>
      <c r="T3702" s="148">
        <v>10</v>
      </c>
      <c r="U3702" s="148">
        <v>1</v>
      </c>
      <c r="V3702" s="148">
        <v>1</v>
      </c>
      <c r="X3702" s="148">
        <v>0</v>
      </c>
      <c r="Y3702" s="148">
        <v>0</v>
      </c>
      <c r="Z3702" s="153">
        <v>42535</v>
      </c>
      <c r="AA3702" s="154" t="s">
        <v>984</v>
      </c>
      <c r="AB3702" s="148">
        <v>23</v>
      </c>
      <c r="AC3702" s="148">
        <v>23</v>
      </c>
      <c r="AD3702" s="148" t="s">
        <v>117</v>
      </c>
      <c r="AE3702" s="154" t="s">
        <v>154</v>
      </c>
      <c r="AF3702" s="148">
        <v>2</v>
      </c>
      <c r="AG3702" s="148">
        <v>2</v>
      </c>
      <c r="AJ3702" s="148" t="s">
        <v>753</v>
      </c>
      <c r="AK3702" s="148">
        <v>1709</v>
      </c>
      <c r="AL3702" s="148">
        <v>5.0000000000000001E-3</v>
      </c>
      <c r="AM3702" s="148">
        <v>5.0000000000000001E-3</v>
      </c>
      <c r="AN3702" s="148">
        <v>712</v>
      </c>
      <c r="AO3702" s="148">
        <v>712</v>
      </c>
      <c r="AP3702" s="148">
        <v>405</v>
      </c>
      <c r="AQ3702" s="148">
        <v>405</v>
      </c>
      <c r="AR3702" s="148">
        <v>1709</v>
      </c>
      <c r="AS3702" s="148">
        <v>10</v>
      </c>
      <c r="AT3702" s="148">
        <v>10</v>
      </c>
      <c r="AU3702" s="148">
        <v>5.0000000000000001E-3</v>
      </c>
      <c r="AV3702" s="148">
        <v>5.0000000000000001E-3</v>
      </c>
      <c r="AW3702" s="148">
        <v>1168</v>
      </c>
      <c r="AX3702" s="148">
        <v>1168</v>
      </c>
      <c r="AY3702" s="148">
        <v>133</v>
      </c>
      <c r="AZ3702" s="148">
        <v>133</v>
      </c>
      <c r="BA3702" s="148" t="s">
        <v>107</v>
      </c>
      <c r="BB3702" s="148">
        <v>11</v>
      </c>
      <c r="BD3702" s="148">
        <v>8</v>
      </c>
      <c r="BF3702" s="148" t="s">
        <v>985</v>
      </c>
      <c r="BG3702" s="148">
        <v>1</v>
      </c>
      <c r="BI3702" s="153">
        <v>42535</v>
      </c>
      <c r="BJ3702" s="154" t="s">
        <v>112</v>
      </c>
      <c r="BK3702" s="148">
        <v>41054531300042</v>
      </c>
      <c r="BM3702" s="148" t="s">
        <v>100</v>
      </c>
      <c r="BN3702" s="148" t="s">
        <v>986</v>
      </c>
      <c r="BO3702" s="148" t="s">
        <v>987</v>
      </c>
      <c r="BQ3702" s="153">
        <v>42534</v>
      </c>
      <c r="BR3702" s="148">
        <v>3</v>
      </c>
      <c r="BT3702" s="148">
        <v>1409</v>
      </c>
      <c r="BV3702" s="148" t="s">
        <v>1617</v>
      </c>
      <c r="BW3702" s="148">
        <v>28</v>
      </c>
      <c r="BY3702" s="148">
        <v>27</v>
      </c>
      <c r="CA3702" s="148">
        <v>1</v>
      </c>
      <c r="CC3702" s="148">
        <v>34255833500051</v>
      </c>
      <c r="CE3702" s="148" t="s">
        <v>100</v>
      </c>
      <c r="CF3702" s="148">
        <v>1</v>
      </c>
      <c r="CH3702" s="148">
        <v>3</v>
      </c>
      <c r="CJ3702" s="149">
        <v>41054531300042</v>
      </c>
      <c r="CL3702" s="149" t="s">
        <v>97</v>
      </c>
      <c r="CN3702" s="149">
        <v>3</v>
      </c>
      <c r="CT3702" s="149" t="s">
        <v>98</v>
      </c>
      <c r="CU3702" s="152">
        <v>42667</v>
      </c>
      <c r="CV3702" s="149">
        <v>0</v>
      </c>
      <c r="CX3702" s="149" t="s">
        <v>97</v>
      </c>
      <c r="CY3702" s="149" t="s">
        <v>99</v>
      </c>
      <c r="CZ3702" s="149">
        <v>41054531300042</v>
      </c>
      <c r="DB3702" s="149" t="s">
        <v>100</v>
      </c>
      <c r="DC3702" s="149" t="s">
        <v>101</v>
      </c>
      <c r="DD3702" s="149" t="s">
        <v>102</v>
      </c>
      <c r="DE3702" s="149" t="s">
        <v>1615</v>
      </c>
      <c r="DF3702" s="149">
        <v>1</v>
      </c>
    </row>
    <row r="3703" spans="1:110" x14ac:dyDescent="0.25">
      <c r="A3703" s="148" t="s">
        <v>96</v>
      </c>
      <c r="B3703" s="148">
        <v>0</v>
      </c>
      <c r="D3703" s="148" t="s">
        <v>97</v>
      </c>
      <c r="K3703" s="148">
        <v>1</v>
      </c>
      <c r="M3703" s="148">
        <v>5</v>
      </c>
      <c r="N3703" s="148" t="s">
        <v>982</v>
      </c>
      <c r="O3703" s="148">
        <v>0</v>
      </c>
      <c r="Q3703" s="148" t="s">
        <v>983</v>
      </c>
      <c r="R3703" s="148">
        <v>6127975</v>
      </c>
      <c r="S3703" s="153">
        <v>42534</v>
      </c>
      <c r="T3703" s="148">
        <v>10</v>
      </c>
      <c r="U3703" s="148">
        <v>1</v>
      </c>
      <c r="V3703" s="148">
        <v>1</v>
      </c>
      <c r="X3703" s="148">
        <v>0</v>
      </c>
      <c r="Y3703" s="148">
        <v>0</v>
      </c>
      <c r="Z3703" s="153">
        <v>42535</v>
      </c>
      <c r="AA3703" s="154" t="s">
        <v>984</v>
      </c>
      <c r="AB3703" s="148">
        <v>23</v>
      </c>
      <c r="AC3703" s="148">
        <v>23</v>
      </c>
      <c r="AD3703" s="148" t="s">
        <v>117</v>
      </c>
      <c r="AE3703" s="154" t="s">
        <v>148</v>
      </c>
      <c r="AF3703" s="148">
        <v>2</v>
      </c>
      <c r="AG3703" s="148">
        <v>2</v>
      </c>
      <c r="AJ3703" s="148" t="s">
        <v>754</v>
      </c>
      <c r="AK3703" s="148">
        <v>5819</v>
      </c>
      <c r="AL3703" s="148">
        <v>5.0000000000000001E-3</v>
      </c>
      <c r="AM3703" s="148">
        <v>5.0000000000000001E-3</v>
      </c>
      <c r="AP3703" s="148">
        <v>454</v>
      </c>
      <c r="AQ3703" s="148">
        <v>454</v>
      </c>
      <c r="AR3703" s="148">
        <v>5819</v>
      </c>
      <c r="AS3703" s="148">
        <v>10</v>
      </c>
      <c r="AT3703" s="148">
        <v>10</v>
      </c>
      <c r="AU3703" s="148">
        <v>5.0000000000000001E-3</v>
      </c>
      <c r="AV3703" s="148">
        <v>5.0000000000000001E-3</v>
      </c>
      <c r="AY3703" s="148">
        <v>133</v>
      </c>
      <c r="AZ3703" s="148">
        <v>133</v>
      </c>
      <c r="BA3703" s="148" t="s">
        <v>107</v>
      </c>
      <c r="BB3703" s="148">
        <v>11</v>
      </c>
      <c r="BD3703" s="148">
        <v>8</v>
      </c>
      <c r="BF3703" s="148" t="s">
        <v>985</v>
      </c>
      <c r="BG3703" s="148">
        <v>1</v>
      </c>
      <c r="BI3703" s="153">
        <v>42535</v>
      </c>
      <c r="BJ3703" s="154" t="s">
        <v>112</v>
      </c>
      <c r="BK3703" s="148">
        <v>41054531300042</v>
      </c>
      <c r="BM3703" s="148" t="s">
        <v>100</v>
      </c>
      <c r="BN3703" s="148" t="s">
        <v>986</v>
      </c>
      <c r="BO3703" s="148" t="s">
        <v>987</v>
      </c>
      <c r="BQ3703" s="153">
        <v>42534</v>
      </c>
      <c r="BR3703" s="148">
        <v>3</v>
      </c>
      <c r="BT3703" s="148">
        <v>1409</v>
      </c>
      <c r="BV3703" s="148" t="s">
        <v>1617</v>
      </c>
      <c r="BW3703" s="148">
        <v>28</v>
      </c>
      <c r="BY3703" s="148">
        <v>27</v>
      </c>
      <c r="CA3703" s="148">
        <v>1</v>
      </c>
      <c r="CC3703" s="148">
        <v>34255833500051</v>
      </c>
      <c r="CE3703" s="148" t="s">
        <v>100</v>
      </c>
      <c r="CF3703" s="148">
        <v>1</v>
      </c>
      <c r="CH3703" s="148">
        <v>3</v>
      </c>
      <c r="CJ3703" s="149">
        <v>41054531300042</v>
      </c>
      <c r="CL3703" s="149" t="s">
        <v>97</v>
      </c>
      <c r="CN3703" s="149">
        <v>3</v>
      </c>
      <c r="CT3703" s="149" t="s">
        <v>98</v>
      </c>
      <c r="CU3703" s="152">
        <v>42667</v>
      </c>
      <c r="CV3703" s="149">
        <v>0</v>
      </c>
      <c r="CX3703" s="149" t="s">
        <v>97</v>
      </c>
      <c r="CY3703" s="149" t="s">
        <v>99</v>
      </c>
      <c r="CZ3703" s="149">
        <v>41054531300042</v>
      </c>
      <c r="DB3703" s="149" t="s">
        <v>100</v>
      </c>
      <c r="DC3703" s="149" t="s">
        <v>101</v>
      </c>
      <c r="DD3703" s="149" t="s">
        <v>102</v>
      </c>
      <c r="DE3703" s="149" t="s">
        <v>1615</v>
      </c>
      <c r="DF3703" s="149">
        <v>1</v>
      </c>
    </row>
    <row r="3704" spans="1:110" x14ac:dyDescent="0.25">
      <c r="A3704" s="148" t="s">
        <v>96</v>
      </c>
      <c r="B3704" s="148">
        <v>0</v>
      </c>
      <c r="D3704" s="148" t="s">
        <v>97</v>
      </c>
      <c r="K3704" s="148">
        <v>1</v>
      </c>
      <c r="M3704" s="148">
        <v>5</v>
      </c>
      <c r="N3704" s="148" t="s">
        <v>982</v>
      </c>
      <c r="O3704" s="148">
        <v>0</v>
      </c>
      <c r="Q3704" s="148" t="s">
        <v>983</v>
      </c>
      <c r="R3704" s="148">
        <v>6127975</v>
      </c>
      <c r="S3704" s="153">
        <v>42534</v>
      </c>
      <c r="T3704" s="148">
        <v>10</v>
      </c>
      <c r="U3704" s="148">
        <v>1</v>
      </c>
      <c r="V3704" s="148">
        <v>1</v>
      </c>
      <c r="X3704" s="148">
        <v>0</v>
      </c>
      <c r="Y3704" s="148">
        <v>0</v>
      </c>
      <c r="Z3704" s="153">
        <v>42535</v>
      </c>
      <c r="AA3704" s="154" t="s">
        <v>984</v>
      </c>
      <c r="AB3704" s="148">
        <v>23</v>
      </c>
      <c r="AC3704" s="148">
        <v>23</v>
      </c>
      <c r="AD3704" s="148" t="s">
        <v>117</v>
      </c>
      <c r="AE3704" s="154" t="s">
        <v>148</v>
      </c>
      <c r="AF3704" s="148">
        <v>2</v>
      </c>
      <c r="AG3704" s="148">
        <v>2</v>
      </c>
      <c r="AJ3704" s="148" t="s">
        <v>755</v>
      </c>
      <c r="AK3704" s="148">
        <v>1528</v>
      </c>
      <c r="AL3704" s="148">
        <v>5.0000000000000001E-3</v>
      </c>
      <c r="AM3704" s="148">
        <v>5.0000000000000001E-3</v>
      </c>
      <c r="AP3704" s="148">
        <v>454</v>
      </c>
      <c r="AQ3704" s="148">
        <v>454</v>
      </c>
      <c r="AR3704" s="148">
        <v>1528</v>
      </c>
      <c r="AS3704" s="148">
        <v>10</v>
      </c>
      <c r="AT3704" s="148">
        <v>10</v>
      </c>
      <c r="AU3704" s="148">
        <v>5.0000000000000001E-3</v>
      </c>
      <c r="AV3704" s="148">
        <v>5.0000000000000001E-3</v>
      </c>
      <c r="AY3704" s="148">
        <v>133</v>
      </c>
      <c r="AZ3704" s="148">
        <v>133</v>
      </c>
      <c r="BA3704" s="148" t="s">
        <v>107</v>
      </c>
      <c r="BB3704" s="148">
        <v>11</v>
      </c>
      <c r="BD3704" s="148">
        <v>8</v>
      </c>
      <c r="BF3704" s="148" t="s">
        <v>985</v>
      </c>
      <c r="BG3704" s="148">
        <v>1</v>
      </c>
      <c r="BI3704" s="153">
        <v>42535</v>
      </c>
      <c r="BJ3704" s="154" t="s">
        <v>112</v>
      </c>
      <c r="BK3704" s="148">
        <v>41054531300042</v>
      </c>
      <c r="BM3704" s="148" t="s">
        <v>100</v>
      </c>
      <c r="BN3704" s="148" t="s">
        <v>986</v>
      </c>
      <c r="BO3704" s="148" t="s">
        <v>987</v>
      </c>
      <c r="BQ3704" s="153">
        <v>42534</v>
      </c>
      <c r="BR3704" s="148">
        <v>3</v>
      </c>
      <c r="BT3704" s="148">
        <v>1409</v>
      </c>
      <c r="BV3704" s="148" t="s">
        <v>1617</v>
      </c>
      <c r="BW3704" s="148">
        <v>28</v>
      </c>
      <c r="BY3704" s="148">
        <v>27</v>
      </c>
      <c r="CA3704" s="148">
        <v>1</v>
      </c>
      <c r="CC3704" s="148">
        <v>34255833500051</v>
      </c>
      <c r="CE3704" s="148" t="s">
        <v>100</v>
      </c>
      <c r="CF3704" s="148">
        <v>1</v>
      </c>
      <c r="CH3704" s="148">
        <v>3</v>
      </c>
      <c r="CJ3704" s="149">
        <v>41054531300042</v>
      </c>
      <c r="CL3704" s="149" t="s">
        <v>97</v>
      </c>
      <c r="CN3704" s="149">
        <v>3</v>
      </c>
      <c r="CT3704" s="149" t="s">
        <v>98</v>
      </c>
      <c r="CU3704" s="152">
        <v>42667</v>
      </c>
      <c r="CV3704" s="149">
        <v>0</v>
      </c>
      <c r="CX3704" s="149" t="s">
        <v>97</v>
      </c>
      <c r="CY3704" s="149" t="s">
        <v>99</v>
      </c>
      <c r="CZ3704" s="149">
        <v>41054531300042</v>
      </c>
      <c r="DB3704" s="149" t="s">
        <v>100</v>
      </c>
      <c r="DC3704" s="149" t="s">
        <v>101</v>
      </c>
      <c r="DD3704" s="149" t="s">
        <v>102</v>
      </c>
      <c r="DE3704" s="149" t="s">
        <v>1615</v>
      </c>
      <c r="DF3704" s="149">
        <v>1</v>
      </c>
    </row>
    <row r="3705" spans="1:110" x14ac:dyDescent="0.25">
      <c r="A3705" s="148" t="s">
        <v>96</v>
      </c>
      <c r="B3705" s="148">
        <v>0</v>
      </c>
      <c r="D3705" s="148" t="s">
        <v>97</v>
      </c>
      <c r="K3705" s="148">
        <v>1</v>
      </c>
      <c r="M3705" s="148">
        <v>5</v>
      </c>
      <c r="N3705" s="148" t="s">
        <v>982</v>
      </c>
      <c r="O3705" s="148">
        <v>0</v>
      </c>
      <c r="Q3705" s="148" t="s">
        <v>983</v>
      </c>
      <c r="R3705" s="148">
        <v>6127975</v>
      </c>
      <c r="S3705" s="153">
        <v>42534</v>
      </c>
      <c r="T3705" s="148">
        <v>10</v>
      </c>
      <c r="U3705" s="148">
        <v>1</v>
      </c>
      <c r="V3705" s="148">
        <v>1</v>
      </c>
      <c r="X3705" s="148">
        <v>0</v>
      </c>
      <c r="Y3705" s="148">
        <v>0</v>
      </c>
      <c r="Z3705" s="153">
        <v>42535</v>
      </c>
      <c r="AA3705" s="154" t="s">
        <v>984</v>
      </c>
      <c r="AB3705" s="148">
        <v>23</v>
      </c>
      <c r="AC3705" s="148">
        <v>23</v>
      </c>
      <c r="AD3705" s="148" t="s">
        <v>117</v>
      </c>
      <c r="AE3705" s="154" t="s">
        <v>148</v>
      </c>
      <c r="AF3705" s="148">
        <v>2</v>
      </c>
      <c r="AG3705" s="148">
        <v>2</v>
      </c>
      <c r="AJ3705" s="148" t="s">
        <v>756</v>
      </c>
      <c r="AK3705" s="148">
        <v>5531</v>
      </c>
      <c r="AL3705" s="148">
        <v>5.0000000000000001E-3</v>
      </c>
      <c r="AM3705" s="148">
        <v>5.0000000000000001E-3</v>
      </c>
      <c r="AP3705" s="148">
        <v>454</v>
      </c>
      <c r="AQ3705" s="148">
        <v>454</v>
      </c>
      <c r="AR3705" s="148">
        <v>5531</v>
      </c>
      <c r="AS3705" s="148">
        <v>10</v>
      </c>
      <c r="AT3705" s="148">
        <v>10</v>
      </c>
      <c r="AU3705" s="148">
        <v>5.0000000000000001E-3</v>
      </c>
      <c r="AV3705" s="148">
        <v>5.0000000000000001E-3</v>
      </c>
      <c r="AY3705" s="148">
        <v>133</v>
      </c>
      <c r="AZ3705" s="148">
        <v>133</v>
      </c>
      <c r="BA3705" s="148" t="s">
        <v>107</v>
      </c>
      <c r="BB3705" s="148">
        <v>11</v>
      </c>
      <c r="BD3705" s="148">
        <v>8</v>
      </c>
      <c r="BF3705" s="148" t="s">
        <v>985</v>
      </c>
      <c r="BG3705" s="148">
        <v>1</v>
      </c>
      <c r="BI3705" s="153">
        <v>42535</v>
      </c>
      <c r="BJ3705" s="154" t="s">
        <v>112</v>
      </c>
      <c r="BK3705" s="148">
        <v>41054531300042</v>
      </c>
      <c r="BM3705" s="148" t="s">
        <v>100</v>
      </c>
      <c r="BN3705" s="148" t="s">
        <v>986</v>
      </c>
      <c r="BO3705" s="148" t="s">
        <v>987</v>
      </c>
      <c r="BQ3705" s="153">
        <v>42534</v>
      </c>
      <c r="BR3705" s="148">
        <v>3</v>
      </c>
      <c r="BT3705" s="148">
        <v>1409</v>
      </c>
      <c r="BV3705" s="148" t="s">
        <v>1617</v>
      </c>
      <c r="BW3705" s="148">
        <v>28</v>
      </c>
      <c r="BY3705" s="148">
        <v>27</v>
      </c>
      <c r="CA3705" s="148">
        <v>1</v>
      </c>
      <c r="CC3705" s="148">
        <v>34255833500051</v>
      </c>
      <c r="CE3705" s="148" t="s">
        <v>100</v>
      </c>
      <c r="CF3705" s="148">
        <v>1</v>
      </c>
      <c r="CH3705" s="148">
        <v>3</v>
      </c>
      <c r="CJ3705" s="149">
        <v>41054531300042</v>
      </c>
      <c r="CL3705" s="149" t="s">
        <v>97</v>
      </c>
      <c r="CN3705" s="149">
        <v>3</v>
      </c>
      <c r="CT3705" s="149" t="s">
        <v>98</v>
      </c>
      <c r="CU3705" s="152">
        <v>42667</v>
      </c>
      <c r="CV3705" s="149">
        <v>0</v>
      </c>
      <c r="CX3705" s="149" t="s">
        <v>97</v>
      </c>
      <c r="CY3705" s="149" t="s">
        <v>99</v>
      </c>
      <c r="CZ3705" s="149">
        <v>41054531300042</v>
      </c>
      <c r="DB3705" s="149" t="s">
        <v>100</v>
      </c>
      <c r="DC3705" s="149" t="s">
        <v>101</v>
      </c>
      <c r="DD3705" s="149" t="s">
        <v>102</v>
      </c>
      <c r="DE3705" s="149" t="s">
        <v>1615</v>
      </c>
      <c r="DF3705" s="149">
        <v>1</v>
      </c>
    </row>
    <row r="3706" spans="1:110" x14ac:dyDescent="0.25">
      <c r="A3706" s="148" t="s">
        <v>96</v>
      </c>
      <c r="B3706" s="148">
        <v>0</v>
      </c>
      <c r="D3706" s="148" t="s">
        <v>97</v>
      </c>
      <c r="K3706" s="148">
        <v>1</v>
      </c>
      <c r="M3706" s="148">
        <v>5</v>
      </c>
      <c r="N3706" s="148" t="s">
        <v>982</v>
      </c>
      <c r="O3706" s="148">
        <v>0</v>
      </c>
      <c r="Q3706" s="148" t="s">
        <v>983</v>
      </c>
      <c r="R3706" s="148">
        <v>6127975</v>
      </c>
      <c r="S3706" s="153">
        <v>42534</v>
      </c>
      <c r="T3706" s="148">
        <v>10</v>
      </c>
      <c r="U3706" s="148">
        <v>1</v>
      </c>
      <c r="V3706" s="148">
        <v>1</v>
      </c>
      <c r="X3706" s="148">
        <v>0</v>
      </c>
      <c r="Y3706" s="148">
        <v>0</v>
      </c>
      <c r="Z3706" s="153">
        <v>42535</v>
      </c>
      <c r="AA3706" s="154" t="s">
        <v>984</v>
      </c>
      <c r="AB3706" s="148">
        <v>23</v>
      </c>
      <c r="AC3706" s="148">
        <v>23</v>
      </c>
      <c r="AD3706" s="148" t="s">
        <v>117</v>
      </c>
      <c r="AE3706" s="154" t="s">
        <v>148</v>
      </c>
      <c r="AF3706" s="148">
        <v>2</v>
      </c>
      <c r="AG3706" s="148">
        <v>2</v>
      </c>
      <c r="AJ3706" s="148" t="s">
        <v>757</v>
      </c>
      <c r="AK3706" s="148">
        <v>5532</v>
      </c>
      <c r="AL3706" s="148">
        <v>5.0000000000000001E-3</v>
      </c>
      <c r="AM3706" s="148">
        <v>5.0000000000000001E-3</v>
      </c>
      <c r="AP3706" s="148">
        <v>454</v>
      </c>
      <c r="AQ3706" s="148">
        <v>454</v>
      </c>
      <c r="AR3706" s="148">
        <v>5532</v>
      </c>
      <c r="AS3706" s="148">
        <v>10</v>
      </c>
      <c r="AT3706" s="148">
        <v>10</v>
      </c>
      <c r="AU3706" s="148">
        <v>5.0000000000000001E-3</v>
      </c>
      <c r="AV3706" s="148">
        <v>5.0000000000000001E-3</v>
      </c>
      <c r="AY3706" s="148">
        <v>133</v>
      </c>
      <c r="AZ3706" s="148">
        <v>133</v>
      </c>
      <c r="BA3706" s="148" t="s">
        <v>107</v>
      </c>
      <c r="BB3706" s="148">
        <v>11</v>
      </c>
      <c r="BD3706" s="148">
        <v>8</v>
      </c>
      <c r="BF3706" s="148" t="s">
        <v>985</v>
      </c>
      <c r="BG3706" s="148">
        <v>1</v>
      </c>
      <c r="BI3706" s="153">
        <v>42535</v>
      </c>
      <c r="BJ3706" s="154" t="s">
        <v>112</v>
      </c>
      <c r="BK3706" s="148">
        <v>41054531300042</v>
      </c>
      <c r="BM3706" s="148" t="s">
        <v>100</v>
      </c>
      <c r="BN3706" s="148" t="s">
        <v>986</v>
      </c>
      <c r="BO3706" s="148" t="s">
        <v>987</v>
      </c>
      <c r="BQ3706" s="153">
        <v>42534</v>
      </c>
      <c r="BR3706" s="148">
        <v>3</v>
      </c>
      <c r="BT3706" s="148">
        <v>1409</v>
      </c>
      <c r="BV3706" s="148" t="s">
        <v>1617</v>
      </c>
      <c r="BW3706" s="148">
        <v>28</v>
      </c>
      <c r="BY3706" s="148">
        <v>27</v>
      </c>
      <c r="CA3706" s="148">
        <v>1</v>
      </c>
      <c r="CC3706" s="148">
        <v>34255833500051</v>
      </c>
      <c r="CE3706" s="148" t="s">
        <v>100</v>
      </c>
      <c r="CF3706" s="148">
        <v>1</v>
      </c>
      <c r="CH3706" s="148">
        <v>3</v>
      </c>
      <c r="CJ3706" s="149">
        <v>41054531300042</v>
      </c>
      <c r="CL3706" s="149" t="s">
        <v>97</v>
      </c>
      <c r="CN3706" s="149">
        <v>3</v>
      </c>
      <c r="CT3706" s="149" t="s">
        <v>98</v>
      </c>
      <c r="CU3706" s="152">
        <v>42667</v>
      </c>
      <c r="CV3706" s="149">
        <v>0</v>
      </c>
      <c r="CX3706" s="149" t="s">
        <v>97</v>
      </c>
      <c r="CY3706" s="149" t="s">
        <v>99</v>
      </c>
      <c r="CZ3706" s="149">
        <v>41054531300042</v>
      </c>
      <c r="DB3706" s="149" t="s">
        <v>100</v>
      </c>
      <c r="DC3706" s="149" t="s">
        <v>101</v>
      </c>
      <c r="DD3706" s="149" t="s">
        <v>102</v>
      </c>
      <c r="DE3706" s="149" t="s">
        <v>1615</v>
      </c>
      <c r="DF3706" s="149">
        <v>1</v>
      </c>
    </row>
    <row r="3707" spans="1:110" x14ac:dyDescent="0.25">
      <c r="A3707" s="148" t="s">
        <v>96</v>
      </c>
      <c r="B3707" s="148">
        <v>0</v>
      </c>
      <c r="D3707" s="148" t="s">
        <v>97</v>
      </c>
      <c r="K3707" s="148">
        <v>1</v>
      </c>
      <c r="M3707" s="148">
        <v>5</v>
      </c>
      <c r="N3707" s="148" t="s">
        <v>982</v>
      </c>
      <c r="O3707" s="148">
        <v>0</v>
      </c>
      <c r="Q3707" s="148" t="s">
        <v>983</v>
      </c>
      <c r="R3707" s="148">
        <v>6127975</v>
      </c>
      <c r="S3707" s="153">
        <v>42534</v>
      </c>
      <c r="T3707" s="148">
        <v>10</v>
      </c>
      <c r="U3707" s="148">
        <v>1</v>
      </c>
      <c r="V3707" s="148">
        <v>1</v>
      </c>
      <c r="X3707" s="148">
        <v>0</v>
      </c>
      <c r="Y3707" s="148">
        <v>0</v>
      </c>
      <c r="Z3707" s="153">
        <v>42535</v>
      </c>
      <c r="AA3707" s="154" t="s">
        <v>984</v>
      </c>
      <c r="AB3707" s="148">
        <v>3</v>
      </c>
      <c r="AC3707" s="148">
        <v>3</v>
      </c>
      <c r="AD3707" s="148" t="s">
        <v>227</v>
      </c>
      <c r="AE3707" s="154" t="s">
        <v>230</v>
      </c>
      <c r="AF3707" s="148">
        <v>2</v>
      </c>
      <c r="AG3707" s="148">
        <v>2</v>
      </c>
      <c r="AJ3707" s="148" t="s">
        <v>758</v>
      </c>
      <c r="AK3707" s="148">
        <v>1382</v>
      </c>
      <c r="AL3707" s="148">
        <v>2</v>
      </c>
      <c r="AM3707" s="148">
        <v>2</v>
      </c>
      <c r="AP3707" s="148">
        <v>422</v>
      </c>
      <c r="AQ3707" s="148">
        <v>422</v>
      </c>
      <c r="AR3707" s="148">
        <v>1382</v>
      </c>
      <c r="AS3707" s="148">
        <v>10</v>
      </c>
      <c r="AT3707" s="148">
        <v>10</v>
      </c>
      <c r="AU3707" s="148">
        <v>2</v>
      </c>
      <c r="AV3707" s="148">
        <v>2</v>
      </c>
      <c r="AY3707" s="148">
        <v>335</v>
      </c>
      <c r="AZ3707" s="148">
        <v>335</v>
      </c>
      <c r="BA3707" s="148" t="s">
        <v>759</v>
      </c>
      <c r="BB3707" s="148">
        <v>11</v>
      </c>
      <c r="BD3707" s="148">
        <v>8</v>
      </c>
      <c r="BF3707" s="148" t="s">
        <v>985</v>
      </c>
      <c r="BG3707" s="148">
        <v>1</v>
      </c>
      <c r="BI3707" s="153">
        <v>42535</v>
      </c>
      <c r="BJ3707" s="154" t="s">
        <v>112</v>
      </c>
      <c r="BK3707" s="148">
        <v>41054531300042</v>
      </c>
      <c r="BM3707" s="148" t="s">
        <v>100</v>
      </c>
      <c r="BN3707" s="148" t="s">
        <v>986</v>
      </c>
      <c r="BO3707" s="148" t="s">
        <v>987</v>
      </c>
      <c r="BQ3707" s="153">
        <v>42534</v>
      </c>
      <c r="BR3707" s="148">
        <v>3</v>
      </c>
      <c r="BT3707" s="148">
        <v>1409</v>
      </c>
      <c r="BV3707" s="148" t="s">
        <v>1617</v>
      </c>
      <c r="BW3707" s="148">
        <v>28</v>
      </c>
      <c r="BY3707" s="148">
        <v>27</v>
      </c>
      <c r="CA3707" s="148">
        <v>1</v>
      </c>
      <c r="CC3707" s="148">
        <v>34255833500051</v>
      </c>
      <c r="CE3707" s="148" t="s">
        <v>100</v>
      </c>
      <c r="CF3707" s="148">
        <v>1</v>
      </c>
      <c r="CH3707" s="148">
        <v>3</v>
      </c>
      <c r="CJ3707" s="149">
        <v>41054531300042</v>
      </c>
      <c r="CL3707" s="149" t="s">
        <v>97</v>
      </c>
      <c r="CN3707" s="149">
        <v>3</v>
      </c>
      <c r="CT3707" s="149" t="s">
        <v>98</v>
      </c>
      <c r="CU3707" s="152">
        <v>42667</v>
      </c>
      <c r="CV3707" s="149">
        <v>0</v>
      </c>
      <c r="CX3707" s="149" t="s">
        <v>97</v>
      </c>
      <c r="CY3707" s="149" t="s">
        <v>99</v>
      </c>
      <c r="CZ3707" s="149">
        <v>41054531300042</v>
      </c>
      <c r="DB3707" s="149" t="s">
        <v>100</v>
      </c>
      <c r="DC3707" s="149" t="s">
        <v>101</v>
      </c>
      <c r="DD3707" s="149" t="s">
        <v>102</v>
      </c>
      <c r="DE3707" s="149" t="s">
        <v>1615</v>
      </c>
      <c r="DF3707" s="149">
        <v>1</v>
      </c>
    </row>
    <row r="3708" spans="1:110" x14ac:dyDescent="0.25">
      <c r="A3708" s="148" t="s">
        <v>96</v>
      </c>
      <c r="B3708" s="148">
        <v>0</v>
      </c>
      <c r="D3708" s="148" t="s">
        <v>97</v>
      </c>
      <c r="K3708" s="148">
        <v>1</v>
      </c>
      <c r="M3708" s="148">
        <v>5</v>
      </c>
      <c r="N3708" s="148" t="s">
        <v>982</v>
      </c>
      <c r="O3708" s="148">
        <v>0</v>
      </c>
      <c r="Q3708" s="148" t="s">
        <v>983</v>
      </c>
      <c r="R3708" s="148">
        <v>6127975</v>
      </c>
      <c r="S3708" s="153">
        <v>42534</v>
      </c>
      <c r="T3708" s="148">
        <v>10</v>
      </c>
      <c r="U3708" s="148">
        <v>1</v>
      </c>
      <c r="V3708" s="148">
        <v>1</v>
      </c>
      <c r="X3708" s="148">
        <v>0</v>
      </c>
      <c r="Y3708" s="148">
        <v>0</v>
      </c>
      <c r="Z3708" s="153">
        <v>42535</v>
      </c>
      <c r="AA3708" s="154" t="s">
        <v>984</v>
      </c>
      <c r="AB3708" s="148">
        <v>3</v>
      </c>
      <c r="AC3708" s="148">
        <v>3</v>
      </c>
      <c r="AD3708" s="148" t="s">
        <v>219</v>
      </c>
      <c r="AE3708" s="154" t="s">
        <v>230</v>
      </c>
      <c r="AF3708" s="148">
        <v>2</v>
      </c>
      <c r="AG3708" s="148">
        <v>2</v>
      </c>
      <c r="AJ3708" s="148" t="s">
        <v>760</v>
      </c>
      <c r="AK3708" s="148">
        <v>1367</v>
      </c>
      <c r="AL3708" s="148">
        <v>0.1</v>
      </c>
      <c r="AM3708" s="148">
        <v>0.1</v>
      </c>
      <c r="AP3708" s="148">
        <v>718</v>
      </c>
      <c r="AQ3708" s="148">
        <v>718</v>
      </c>
      <c r="AR3708" s="148">
        <v>1367</v>
      </c>
      <c r="AS3708" s="148">
        <v>1</v>
      </c>
      <c r="AT3708" s="148">
        <v>1</v>
      </c>
      <c r="AU3708" s="148">
        <v>25.9</v>
      </c>
      <c r="AV3708" s="148">
        <v>25.9</v>
      </c>
      <c r="AY3708" s="148">
        <v>316</v>
      </c>
      <c r="AZ3708" s="148">
        <v>316</v>
      </c>
      <c r="BA3708" s="148" t="s">
        <v>761</v>
      </c>
      <c r="BB3708" s="148">
        <v>11</v>
      </c>
      <c r="BD3708" s="148">
        <v>8</v>
      </c>
      <c r="BF3708" s="148" t="s">
        <v>985</v>
      </c>
      <c r="BG3708" s="148">
        <v>1</v>
      </c>
      <c r="BI3708" s="153">
        <v>42535</v>
      </c>
      <c r="BJ3708" s="154" t="s">
        <v>112</v>
      </c>
      <c r="BK3708" s="148">
        <v>41054531300042</v>
      </c>
      <c r="BM3708" s="148" t="s">
        <v>100</v>
      </c>
      <c r="BN3708" s="148" t="s">
        <v>986</v>
      </c>
      <c r="BO3708" s="148" t="s">
        <v>987</v>
      </c>
      <c r="BQ3708" s="153">
        <v>42534</v>
      </c>
      <c r="BR3708" s="148">
        <v>3</v>
      </c>
      <c r="BT3708" s="148">
        <v>1409</v>
      </c>
      <c r="BV3708" s="148" t="s">
        <v>1617</v>
      </c>
      <c r="BW3708" s="148">
        <v>28</v>
      </c>
      <c r="BY3708" s="148">
        <v>27</v>
      </c>
      <c r="CA3708" s="148">
        <v>1</v>
      </c>
      <c r="CC3708" s="148">
        <v>34255833500051</v>
      </c>
      <c r="CE3708" s="148" t="s">
        <v>100</v>
      </c>
      <c r="CF3708" s="148">
        <v>1</v>
      </c>
      <c r="CH3708" s="148">
        <v>3</v>
      </c>
      <c r="CJ3708" s="149">
        <v>41054531300042</v>
      </c>
      <c r="CL3708" s="149" t="s">
        <v>97</v>
      </c>
      <c r="CN3708" s="149">
        <v>3</v>
      </c>
      <c r="CT3708" s="149" t="s">
        <v>98</v>
      </c>
      <c r="CU3708" s="152">
        <v>42667</v>
      </c>
      <c r="CV3708" s="149">
        <v>0</v>
      </c>
      <c r="CX3708" s="149" t="s">
        <v>97</v>
      </c>
      <c r="CY3708" s="149" t="s">
        <v>99</v>
      </c>
      <c r="CZ3708" s="149">
        <v>41054531300042</v>
      </c>
      <c r="DB3708" s="149" t="s">
        <v>100</v>
      </c>
      <c r="DC3708" s="149" t="s">
        <v>101</v>
      </c>
      <c r="DD3708" s="149" t="s">
        <v>102</v>
      </c>
      <c r="DE3708" s="149" t="s">
        <v>1615</v>
      </c>
      <c r="DF3708" s="149">
        <v>1</v>
      </c>
    </row>
    <row r="3709" spans="1:110" x14ac:dyDescent="0.25">
      <c r="A3709" s="148" t="s">
        <v>96</v>
      </c>
      <c r="B3709" s="148">
        <v>0</v>
      </c>
      <c r="D3709" s="148" t="s">
        <v>97</v>
      </c>
      <c r="K3709" s="148">
        <v>1</v>
      </c>
      <c r="M3709" s="148">
        <v>5</v>
      </c>
      <c r="N3709" s="148" t="s">
        <v>982</v>
      </c>
      <c r="O3709" s="148">
        <v>0</v>
      </c>
      <c r="Q3709" s="148" t="s">
        <v>983</v>
      </c>
      <c r="R3709" s="148">
        <v>6127975</v>
      </c>
      <c r="S3709" s="153">
        <v>42534</v>
      </c>
      <c r="T3709" s="148">
        <v>10</v>
      </c>
      <c r="U3709" s="148">
        <v>1</v>
      </c>
      <c r="V3709" s="148">
        <v>1</v>
      </c>
      <c r="X3709" s="148">
        <v>0</v>
      </c>
      <c r="Y3709" s="148">
        <v>0</v>
      </c>
      <c r="Z3709" s="153">
        <v>42535</v>
      </c>
      <c r="AA3709" s="154" t="s">
        <v>984</v>
      </c>
      <c r="AB3709" s="148">
        <v>23</v>
      </c>
      <c r="AC3709" s="148">
        <v>23</v>
      </c>
      <c r="AD3709" s="148" t="s">
        <v>117</v>
      </c>
      <c r="AE3709" s="154" t="s">
        <v>154</v>
      </c>
      <c r="AF3709" s="148">
        <v>2</v>
      </c>
      <c r="AG3709" s="148">
        <v>2</v>
      </c>
      <c r="AJ3709" s="148" t="s">
        <v>762</v>
      </c>
      <c r="AK3709" s="148">
        <v>1949</v>
      </c>
      <c r="AL3709" s="148">
        <v>5.0000000000000001E-3</v>
      </c>
      <c r="AM3709" s="148">
        <v>5.0000000000000001E-3</v>
      </c>
      <c r="AN3709" s="148">
        <v>712</v>
      </c>
      <c r="AO3709" s="148">
        <v>712</v>
      </c>
      <c r="AP3709" s="148">
        <v>405</v>
      </c>
      <c r="AQ3709" s="148">
        <v>405</v>
      </c>
      <c r="AR3709" s="148">
        <v>1949</v>
      </c>
      <c r="AS3709" s="148">
        <v>10</v>
      </c>
      <c r="AT3709" s="148">
        <v>10</v>
      </c>
      <c r="AU3709" s="148">
        <v>5.0000000000000001E-3</v>
      </c>
      <c r="AV3709" s="148">
        <v>5.0000000000000001E-3</v>
      </c>
      <c r="AW3709" s="148">
        <v>1168</v>
      </c>
      <c r="AX3709" s="148">
        <v>1168</v>
      </c>
      <c r="AY3709" s="148">
        <v>133</v>
      </c>
      <c r="AZ3709" s="148">
        <v>133</v>
      </c>
      <c r="BA3709" s="148" t="s">
        <v>107</v>
      </c>
      <c r="BB3709" s="148">
        <v>11</v>
      </c>
      <c r="BD3709" s="148">
        <v>8</v>
      </c>
      <c r="BF3709" s="148" t="s">
        <v>985</v>
      </c>
      <c r="BG3709" s="148">
        <v>1</v>
      </c>
      <c r="BI3709" s="153">
        <v>42535</v>
      </c>
      <c r="BJ3709" s="154" t="s">
        <v>112</v>
      </c>
      <c r="BK3709" s="148">
        <v>41054531300042</v>
      </c>
      <c r="BM3709" s="148" t="s">
        <v>100</v>
      </c>
      <c r="BN3709" s="148" t="s">
        <v>986</v>
      </c>
      <c r="BO3709" s="148" t="s">
        <v>987</v>
      </c>
      <c r="BQ3709" s="153">
        <v>42534</v>
      </c>
      <c r="BR3709" s="148">
        <v>3</v>
      </c>
      <c r="BT3709" s="148">
        <v>1409</v>
      </c>
      <c r="BV3709" s="148" t="s">
        <v>1617</v>
      </c>
      <c r="BW3709" s="148">
        <v>28</v>
      </c>
      <c r="BY3709" s="148">
        <v>27</v>
      </c>
      <c r="CA3709" s="148">
        <v>1</v>
      </c>
      <c r="CC3709" s="148">
        <v>34255833500051</v>
      </c>
      <c r="CE3709" s="148" t="s">
        <v>100</v>
      </c>
      <c r="CF3709" s="148">
        <v>1</v>
      </c>
      <c r="CH3709" s="148">
        <v>3</v>
      </c>
      <c r="CJ3709" s="149">
        <v>41054531300042</v>
      </c>
      <c r="CL3709" s="149" t="s">
        <v>97</v>
      </c>
      <c r="CN3709" s="149">
        <v>3</v>
      </c>
      <c r="CT3709" s="149" t="s">
        <v>98</v>
      </c>
      <c r="CU3709" s="152">
        <v>42667</v>
      </c>
      <c r="CV3709" s="149">
        <v>0</v>
      </c>
      <c r="CX3709" s="149" t="s">
        <v>97</v>
      </c>
      <c r="CY3709" s="149" t="s">
        <v>99</v>
      </c>
      <c r="CZ3709" s="149">
        <v>41054531300042</v>
      </c>
      <c r="DB3709" s="149" t="s">
        <v>100</v>
      </c>
      <c r="DC3709" s="149" t="s">
        <v>101</v>
      </c>
      <c r="DD3709" s="149" t="s">
        <v>102</v>
      </c>
      <c r="DE3709" s="149" t="s">
        <v>1615</v>
      </c>
      <c r="DF3709" s="149">
        <v>1</v>
      </c>
    </row>
    <row r="3710" spans="1:110" x14ac:dyDescent="0.25">
      <c r="A3710" s="148" t="s">
        <v>96</v>
      </c>
      <c r="B3710" s="148">
        <v>0</v>
      </c>
      <c r="D3710" s="148" t="s">
        <v>97</v>
      </c>
      <c r="K3710" s="148">
        <v>1</v>
      </c>
      <c r="M3710" s="148">
        <v>5</v>
      </c>
      <c r="N3710" s="148" t="s">
        <v>982</v>
      </c>
      <c r="O3710" s="148">
        <v>0</v>
      </c>
      <c r="Q3710" s="148" t="s">
        <v>983</v>
      </c>
      <c r="R3710" s="148">
        <v>6127975</v>
      </c>
      <c r="S3710" s="153">
        <v>42534</v>
      </c>
      <c r="T3710" s="148">
        <v>10</v>
      </c>
      <c r="U3710" s="148">
        <v>1</v>
      </c>
      <c r="V3710" s="148">
        <v>1</v>
      </c>
      <c r="X3710" s="148">
        <v>0</v>
      </c>
      <c r="Y3710" s="148">
        <v>0</v>
      </c>
      <c r="Z3710" s="153">
        <v>42535</v>
      </c>
      <c r="AA3710" s="154" t="s">
        <v>984</v>
      </c>
      <c r="AB3710" s="148">
        <v>23</v>
      </c>
      <c r="AC3710" s="148">
        <v>23</v>
      </c>
      <c r="AD3710" s="148" t="s">
        <v>117</v>
      </c>
      <c r="AE3710" s="154" t="s">
        <v>148</v>
      </c>
      <c r="AF3710" s="148">
        <v>2</v>
      </c>
      <c r="AG3710" s="148">
        <v>2</v>
      </c>
      <c r="AJ3710" s="148" t="s">
        <v>763</v>
      </c>
      <c r="AK3710" s="148">
        <v>1253</v>
      </c>
      <c r="AL3710" s="148">
        <v>5.0000000000000001E-3</v>
      </c>
      <c r="AM3710" s="148">
        <v>5.0000000000000001E-3</v>
      </c>
      <c r="AP3710" s="148">
        <v>454</v>
      </c>
      <c r="AQ3710" s="148">
        <v>454</v>
      </c>
      <c r="AR3710" s="148">
        <v>1253</v>
      </c>
      <c r="AS3710" s="148">
        <v>10</v>
      </c>
      <c r="AT3710" s="148">
        <v>10</v>
      </c>
      <c r="AU3710" s="148">
        <v>5.0000000000000001E-3</v>
      </c>
      <c r="AV3710" s="148">
        <v>5.0000000000000001E-3</v>
      </c>
      <c r="AY3710" s="148">
        <v>133</v>
      </c>
      <c r="AZ3710" s="148">
        <v>133</v>
      </c>
      <c r="BA3710" s="148" t="s">
        <v>107</v>
      </c>
      <c r="BB3710" s="148">
        <v>11</v>
      </c>
      <c r="BD3710" s="148">
        <v>8</v>
      </c>
      <c r="BF3710" s="148" t="s">
        <v>985</v>
      </c>
      <c r="BG3710" s="148">
        <v>1</v>
      </c>
      <c r="BI3710" s="153">
        <v>42535</v>
      </c>
      <c r="BJ3710" s="154" t="s">
        <v>112</v>
      </c>
      <c r="BK3710" s="148">
        <v>41054531300042</v>
      </c>
      <c r="BM3710" s="148" t="s">
        <v>100</v>
      </c>
      <c r="BN3710" s="148" t="s">
        <v>986</v>
      </c>
      <c r="BO3710" s="148" t="s">
        <v>987</v>
      </c>
      <c r="BQ3710" s="153">
        <v>42534</v>
      </c>
      <c r="BR3710" s="148">
        <v>3</v>
      </c>
      <c r="BT3710" s="148">
        <v>1409</v>
      </c>
      <c r="BV3710" s="148" t="s">
        <v>1617</v>
      </c>
      <c r="BW3710" s="148">
        <v>28</v>
      </c>
      <c r="BY3710" s="148">
        <v>27</v>
      </c>
      <c r="CA3710" s="148">
        <v>1</v>
      </c>
      <c r="CC3710" s="148">
        <v>34255833500051</v>
      </c>
      <c r="CE3710" s="148" t="s">
        <v>100</v>
      </c>
      <c r="CF3710" s="148">
        <v>1</v>
      </c>
      <c r="CH3710" s="148">
        <v>3</v>
      </c>
      <c r="CJ3710" s="149">
        <v>41054531300042</v>
      </c>
      <c r="CL3710" s="149" t="s">
        <v>97</v>
      </c>
      <c r="CN3710" s="149">
        <v>3</v>
      </c>
      <c r="CT3710" s="149" t="s">
        <v>98</v>
      </c>
      <c r="CU3710" s="152">
        <v>42667</v>
      </c>
      <c r="CV3710" s="149">
        <v>0</v>
      </c>
      <c r="CX3710" s="149" t="s">
        <v>97</v>
      </c>
      <c r="CY3710" s="149" t="s">
        <v>99</v>
      </c>
      <c r="CZ3710" s="149">
        <v>41054531300042</v>
      </c>
      <c r="DB3710" s="149" t="s">
        <v>100</v>
      </c>
      <c r="DC3710" s="149" t="s">
        <v>101</v>
      </c>
      <c r="DD3710" s="149" t="s">
        <v>102</v>
      </c>
      <c r="DE3710" s="149" t="s">
        <v>1615</v>
      </c>
      <c r="DF3710" s="149">
        <v>1</v>
      </c>
    </row>
    <row r="3711" spans="1:110" x14ac:dyDescent="0.25">
      <c r="A3711" s="148" t="s">
        <v>96</v>
      </c>
      <c r="B3711" s="148">
        <v>0</v>
      </c>
      <c r="D3711" s="148" t="s">
        <v>97</v>
      </c>
      <c r="K3711" s="148">
        <v>1</v>
      </c>
      <c r="M3711" s="148">
        <v>5</v>
      </c>
      <c r="N3711" s="148" t="s">
        <v>982</v>
      </c>
      <c r="O3711" s="148">
        <v>0</v>
      </c>
      <c r="Q3711" s="148" t="s">
        <v>983</v>
      </c>
      <c r="R3711" s="148">
        <v>6127975</v>
      </c>
      <c r="S3711" s="153">
        <v>42534</v>
      </c>
      <c r="T3711" s="148">
        <v>10</v>
      </c>
      <c r="U3711" s="148">
        <v>1</v>
      </c>
      <c r="V3711" s="148">
        <v>1</v>
      </c>
      <c r="X3711" s="148">
        <v>0</v>
      </c>
      <c r="Y3711" s="148">
        <v>0</v>
      </c>
      <c r="Z3711" s="153">
        <v>42535</v>
      </c>
      <c r="AA3711" s="154" t="s">
        <v>984</v>
      </c>
      <c r="AB3711" s="148">
        <v>23</v>
      </c>
      <c r="AC3711" s="148">
        <v>23</v>
      </c>
      <c r="AD3711" s="148" t="s">
        <v>117</v>
      </c>
      <c r="AE3711" s="154" t="s">
        <v>154</v>
      </c>
      <c r="AF3711" s="148">
        <v>2</v>
      </c>
      <c r="AG3711" s="148">
        <v>2</v>
      </c>
      <c r="AJ3711" s="148" t="s">
        <v>764</v>
      </c>
      <c r="AK3711" s="148">
        <v>1664</v>
      </c>
      <c r="AL3711" s="148">
        <v>5.0000000000000001E-3</v>
      </c>
      <c r="AM3711" s="148">
        <v>5.0000000000000001E-3</v>
      </c>
      <c r="AN3711" s="148">
        <v>712</v>
      </c>
      <c r="AO3711" s="148">
        <v>712</v>
      </c>
      <c r="AP3711" s="148">
        <v>405</v>
      </c>
      <c r="AQ3711" s="148">
        <v>405</v>
      </c>
      <c r="AR3711" s="148">
        <v>1664</v>
      </c>
      <c r="AS3711" s="148">
        <v>10</v>
      </c>
      <c r="AT3711" s="148">
        <v>10</v>
      </c>
      <c r="AU3711" s="148">
        <v>5.0000000000000001E-3</v>
      </c>
      <c r="AV3711" s="148">
        <v>5.0000000000000001E-3</v>
      </c>
      <c r="AW3711" s="148">
        <v>1168</v>
      </c>
      <c r="AX3711" s="148">
        <v>1168</v>
      </c>
      <c r="AY3711" s="148">
        <v>133</v>
      </c>
      <c r="AZ3711" s="148">
        <v>133</v>
      </c>
      <c r="BA3711" s="148" t="s">
        <v>107</v>
      </c>
      <c r="BB3711" s="148">
        <v>11</v>
      </c>
      <c r="BD3711" s="148">
        <v>8</v>
      </c>
      <c r="BF3711" s="148" t="s">
        <v>985</v>
      </c>
      <c r="BG3711" s="148">
        <v>1</v>
      </c>
      <c r="BI3711" s="153">
        <v>42535</v>
      </c>
      <c r="BJ3711" s="154" t="s">
        <v>112</v>
      </c>
      <c r="BK3711" s="148">
        <v>41054531300042</v>
      </c>
      <c r="BM3711" s="148" t="s">
        <v>100</v>
      </c>
      <c r="BN3711" s="148" t="s">
        <v>986</v>
      </c>
      <c r="BO3711" s="148" t="s">
        <v>987</v>
      </c>
      <c r="BQ3711" s="153">
        <v>42534</v>
      </c>
      <c r="BR3711" s="148">
        <v>3</v>
      </c>
      <c r="BT3711" s="148">
        <v>1409</v>
      </c>
      <c r="BV3711" s="148" t="s">
        <v>1617</v>
      </c>
      <c r="BW3711" s="148">
        <v>28</v>
      </c>
      <c r="BY3711" s="148">
        <v>27</v>
      </c>
      <c r="CA3711" s="148">
        <v>1</v>
      </c>
      <c r="CC3711" s="148">
        <v>34255833500051</v>
      </c>
      <c r="CE3711" s="148" t="s">
        <v>100</v>
      </c>
      <c r="CF3711" s="148">
        <v>1</v>
      </c>
      <c r="CH3711" s="148">
        <v>3</v>
      </c>
      <c r="CJ3711" s="149">
        <v>41054531300042</v>
      </c>
      <c r="CL3711" s="149" t="s">
        <v>97</v>
      </c>
      <c r="CN3711" s="149">
        <v>3</v>
      </c>
      <c r="CT3711" s="149" t="s">
        <v>98</v>
      </c>
      <c r="CU3711" s="152">
        <v>42667</v>
      </c>
      <c r="CV3711" s="149">
        <v>0</v>
      </c>
      <c r="CX3711" s="149" t="s">
        <v>97</v>
      </c>
      <c r="CY3711" s="149" t="s">
        <v>99</v>
      </c>
      <c r="CZ3711" s="149">
        <v>41054531300042</v>
      </c>
      <c r="DB3711" s="149" t="s">
        <v>100</v>
      </c>
      <c r="DC3711" s="149" t="s">
        <v>101</v>
      </c>
      <c r="DD3711" s="149" t="s">
        <v>102</v>
      </c>
      <c r="DE3711" s="149" t="s">
        <v>1615</v>
      </c>
      <c r="DF3711" s="149">
        <v>1</v>
      </c>
    </row>
    <row r="3712" spans="1:110" x14ac:dyDescent="0.25">
      <c r="A3712" s="148" t="s">
        <v>96</v>
      </c>
      <c r="B3712" s="148">
        <v>0</v>
      </c>
      <c r="D3712" s="148" t="s">
        <v>97</v>
      </c>
      <c r="K3712" s="148">
        <v>1</v>
      </c>
      <c r="M3712" s="148">
        <v>5</v>
      </c>
      <c r="N3712" s="148" t="s">
        <v>982</v>
      </c>
      <c r="O3712" s="148">
        <v>0</v>
      </c>
      <c r="Q3712" s="148" t="s">
        <v>983</v>
      </c>
      <c r="R3712" s="148">
        <v>6127975</v>
      </c>
      <c r="S3712" s="153">
        <v>42534</v>
      </c>
      <c r="T3712" s="148">
        <v>10</v>
      </c>
      <c r="U3712" s="148">
        <v>1</v>
      </c>
      <c r="V3712" s="148">
        <v>1</v>
      </c>
      <c r="X3712" s="148">
        <v>0</v>
      </c>
      <c r="Y3712" s="148">
        <v>0</v>
      </c>
      <c r="Z3712" s="153">
        <v>42535</v>
      </c>
      <c r="AA3712" s="154" t="s">
        <v>984</v>
      </c>
      <c r="AB3712" s="148">
        <v>23</v>
      </c>
      <c r="AC3712" s="148">
        <v>23</v>
      </c>
      <c r="AD3712" s="148" t="s">
        <v>117</v>
      </c>
      <c r="AE3712" s="154" t="s">
        <v>148</v>
      </c>
      <c r="AF3712" s="148">
        <v>2</v>
      </c>
      <c r="AG3712" s="148">
        <v>2</v>
      </c>
      <c r="AJ3712" s="148" t="s">
        <v>765</v>
      </c>
      <c r="AK3712" s="148">
        <v>1889</v>
      </c>
      <c r="AL3712" s="148">
        <v>5.0000000000000001E-3</v>
      </c>
      <c r="AM3712" s="148">
        <v>5.0000000000000001E-3</v>
      </c>
      <c r="AP3712" s="148">
        <v>454</v>
      </c>
      <c r="AQ3712" s="148">
        <v>454</v>
      </c>
      <c r="AR3712" s="148">
        <v>1889</v>
      </c>
      <c r="AS3712" s="148">
        <v>10</v>
      </c>
      <c r="AT3712" s="148">
        <v>10</v>
      </c>
      <c r="AU3712" s="148">
        <v>5.0000000000000001E-3</v>
      </c>
      <c r="AV3712" s="148">
        <v>5.0000000000000001E-3</v>
      </c>
      <c r="AY3712" s="148">
        <v>133</v>
      </c>
      <c r="AZ3712" s="148">
        <v>133</v>
      </c>
      <c r="BA3712" s="148" t="s">
        <v>107</v>
      </c>
      <c r="BB3712" s="148">
        <v>11</v>
      </c>
      <c r="BD3712" s="148">
        <v>8</v>
      </c>
      <c r="BF3712" s="148" t="s">
        <v>985</v>
      </c>
      <c r="BG3712" s="148">
        <v>1</v>
      </c>
      <c r="BI3712" s="153">
        <v>42535</v>
      </c>
      <c r="BJ3712" s="154" t="s">
        <v>112</v>
      </c>
      <c r="BK3712" s="148">
        <v>41054531300042</v>
      </c>
      <c r="BM3712" s="148" t="s">
        <v>100</v>
      </c>
      <c r="BN3712" s="148" t="s">
        <v>986</v>
      </c>
      <c r="BO3712" s="148" t="s">
        <v>987</v>
      </c>
      <c r="BQ3712" s="153">
        <v>42534</v>
      </c>
      <c r="BR3712" s="148">
        <v>3</v>
      </c>
      <c r="BT3712" s="148">
        <v>1409</v>
      </c>
      <c r="BV3712" s="148" t="s">
        <v>1617</v>
      </c>
      <c r="BW3712" s="148">
        <v>28</v>
      </c>
      <c r="BY3712" s="148">
        <v>27</v>
      </c>
      <c r="CA3712" s="148">
        <v>1</v>
      </c>
      <c r="CC3712" s="148">
        <v>34255833500051</v>
      </c>
      <c r="CE3712" s="148" t="s">
        <v>100</v>
      </c>
      <c r="CF3712" s="148">
        <v>1</v>
      </c>
      <c r="CH3712" s="148">
        <v>3</v>
      </c>
      <c r="CJ3712" s="149">
        <v>41054531300042</v>
      </c>
      <c r="CL3712" s="149" t="s">
        <v>97</v>
      </c>
      <c r="CN3712" s="149">
        <v>3</v>
      </c>
      <c r="CT3712" s="149" t="s">
        <v>98</v>
      </c>
      <c r="CU3712" s="152">
        <v>42667</v>
      </c>
      <c r="CV3712" s="149">
        <v>0</v>
      </c>
      <c r="CX3712" s="149" t="s">
        <v>97</v>
      </c>
      <c r="CY3712" s="149" t="s">
        <v>99</v>
      </c>
      <c r="CZ3712" s="149">
        <v>41054531300042</v>
      </c>
      <c r="DB3712" s="149" t="s">
        <v>100</v>
      </c>
      <c r="DC3712" s="149" t="s">
        <v>101</v>
      </c>
      <c r="DD3712" s="149" t="s">
        <v>102</v>
      </c>
      <c r="DE3712" s="149" t="s">
        <v>1615</v>
      </c>
      <c r="DF3712" s="149">
        <v>1</v>
      </c>
    </row>
    <row r="3713" spans="1:110" x14ac:dyDescent="0.25">
      <c r="A3713" s="148" t="s">
        <v>96</v>
      </c>
      <c r="B3713" s="148">
        <v>0</v>
      </c>
      <c r="D3713" s="148" t="s">
        <v>97</v>
      </c>
      <c r="K3713" s="148">
        <v>1</v>
      </c>
      <c r="M3713" s="148">
        <v>5</v>
      </c>
      <c r="N3713" s="148" t="s">
        <v>982</v>
      </c>
      <c r="O3713" s="148">
        <v>0</v>
      </c>
      <c r="Q3713" s="148" t="s">
        <v>983</v>
      </c>
      <c r="R3713" s="148">
        <v>6127975</v>
      </c>
      <c r="S3713" s="153">
        <v>42534</v>
      </c>
      <c r="T3713" s="148">
        <v>10</v>
      </c>
      <c r="U3713" s="148">
        <v>1</v>
      </c>
      <c r="V3713" s="148">
        <v>1</v>
      </c>
      <c r="X3713" s="148">
        <v>0</v>
      </c>
      <c r="Y3713" s="148">
        <v>0</v>
      </c>
      <c r="Z3713" s="153">
        <v>42535</v>
      </c>
      <c r="AA3713" s="154" t="s">
        <v>984</v>
      </c>
      <c r="AB3713" s="148">
        <v>23</v>
      </c>
      <c r="AC3713" s="148">
        <v>23</v>
      </c>
      <c r="AD3713" s="148" t="s">
        <v>117</v>
      </c>
      <c r="AE3713" s="154" t="s">
        <v>148</v>
      </c>
      <c r="AF3713" s="148">
        <v>2</v>
      </c>
      <c r="AG3713" s="148">
        <v>2</v>
      </c>
      <c r="AJ3713" s="148" t="s">
        <v>766</v>
      </c>
      <c r="AK3713" s="148">
        <v>1710</v>
      </c>
      <c r="AL3713" s="148">
        <v>5.0000000000000001E-3</v>
      </c>
      <c r="AM3713" s="148">
        <v>5.0000000000000001E-3</v>
      </c>
      <c r="AP3713" s="148">
        <v>454</v>
      </c>
      <c r="AQ3713" s="148">
        <v>454</v>
      </c>
      <c r="AR3713" s="148">
        <v>1710</v>
      </c>
      <c r="AS3713" s="148">
        <v>10</v>
      </c>
      <c r="AT3713" s="148">
        <v>10</v>
      </c>
      <c r="AU3713" s="148">
        <v>5.0000000000000001E-3</v>
      </c>
      <c r="AV3713" s="148">
        <v>5.0000000000000001E-3</v>
      </c>
      <c r="AY3713" s="148">
        <v>133</v>
      </c>
      <c r="AZ3713" s="148">
        <v>133</v>
      </c>
      <c r="BA3713" s="148" t="s">
        <v>107</v>
      </c>
      <c r="BB3713" s="148">
        <v>11</v>
      </c>
      <c r="BD3713" s="148">
        <v>8</v>
      </c>
      <c r="BF3713" s="148" t="s">
        <v>985</v>
      </c>
      <c r="BG3713" s="148">
        <v>1</v>
      </c>
      <c r="BI3713" s="153">
        <v>42535</v>
      </c>
      <c r="BJ3713" s="154" t="s">
        <v>112</v>
      </c>
      <c r="BK3713" s="148">
        <v>41054531300042</v>
      </c>
      <c r="BM3713" s="148" t="s">
        <v>100</v>
      </c>
      <c r="BN3713" s="148" t="s">
        <v>986</v>
      </c>
      <c r="BO3713" s="148" t="s">
        <v>987</v>
      </c>
      <c r="BQ3713" s="153">
        <v>42534</v>
      </c>
      <c r="BR3713" s="148">
        <v>3</v>
      </c>
      <c r="BT3713" s="148">
        <v>1409</v>
      </c>
      <c r="BV3713" s="148" t="s">
        <v>1617</v>
      </c>
      <c r="BW3713" s="148">
        <v>28</v>
      </c>
      <c r="BY3713" s="148">
        <v>27</v>
      </c>
      <c r="CA3713" s="148">
        <v>1</v>
      </c>
      <c r="CC3713" s="148">
        <v>34255833500051</v>
      </c>
      <c r="CE3713" s="148" t="s">
        <v>100</v>
      </c>
      <c r="CF3713" s="148">
        <v>1</v>
      </c>
      <c r="CH3713" s="148">
        <v>3</v>
      </c>
      <c r="CJ3713" s="149">
        <v>41054531300042</v>
      </c>
      <c r="CL3713" s="149" t="s">
        <v>97</v>
      </c>
      <c r="CN3713" s="149">
        <v>3</v>
      </c>
      <c r="CT3713" s="149" t="s">
        <v>98</v>
      </c>
      <c r="CU3713" s="152">
        <v>42667</v>
      </c>
      <c r="CV3713" s="149">
        <v>0</v>
      </c>
      <c r="CX3713" s="149" t="s">
        <v>97</v>
      </c>
      <c r="CY3713" s="149" t="s">
        <v>99</v>
      </c>
      <c r="CZ3713" s="149">
        <v>41054531300042</v>
      </c>
      <c r="DB3713" s="149" t="s">
        <v>100</v>
      </c>
      <c r="DC3713" s="149" t="s">
        <v>101</v>
      </c>
      <c r="DD3713" s="149" t="s">
        <v>102</v>
      </c>
      <c r="DE3713" s="149" t="s">
        <v>1615</v>
      </c>
      <c r="DF3713" s="149">
        <v>1</v>
      </c>
    </row>
    <row r="3714" spans="1:110" x14ac:dyDescent="0.25">
      <c r="A3714" s="148" t="s">
        <v>96</v>
      </c>
      <c r="B3714" s="148">
        <v>0</v>
      </c>
      <c r="D3714" s="148" t="s">
        <v>97</v>
      </c>
      <c r="K3714" s="148">
        <v>1</v>
      </c>
      <c r="M3714" s="148">
        <v>5</v>
      </c>
      <c r="N3714" s="148" t="s">
        <v>982</v>
      </c>
      <c r="O3714" s="148">
        <v>0</v>
      </c>
      <c r="Q3714" s="148" t="s">
        <v>983</v>
      </c>
      <c r="R3714" s="148">
        <v>6127975</v>
      </c>
      <c r="S3714" s="153">
        <v>42534</v>
      </c>
      <c r="T3714" s="148">
        <v>10</v>
      </c>
      <c r="U3714" s="148">
        <v>1</v>
      </c>
      <c r="V3714" s="148">
        <v>1</v>
      </c>
      <c r="X3714" s="148">
        <v>0</v>
      </c>
      <c r="Y3714" s="148">
        <v>0</v>
      </c>
      <c r="Z3714" s="153">
        <v>42535</v>
      </c>
      <c r="AA3714" s="154" t="s">
        <v>984</v>
      </c>
      <c r="AB3714" s="148">
        <v>23</v>
      </c>
      <c r="AC3714" s="148">
        <v>23</v>
      </c>
      <c r="AD3714" s="148" t="s">
        <v>117</v>
      </c>
      <c r="AE3714" s="154" t="s">
        <v>148</v>
      </c>
      <c r="AF3714" s="148">
        <v>2</v>
      </c>
      <c r="AG3714" s="148">
        <v>2</v>
      </c>
      <c r="AJ3714" s="148" t="s">
        <v>767</v>
      </c>
      <c r="AK3714" s="148">
        <v>1711</v>
      </c>
      <c r="AL3714" s="148">
        <v>5.0000000000000001E-3</v>
      </c>
      <c r="AM3714" s="148">
        <v>5.0000000000000001E-3</v>
      </c>
      <c r="AP3714" s="148">
        <v>454</v>
      </c>
      <c r="AQ3714" s="148">
        <v>454</v>
      </c>
      <c r="AR3714" s="148">
        <v>1711</v>
      </c>
      <c r="AS3714" s="148">
        <v>10</v>
      </c>
      <c r="AT3714" s="148">
        <v>10</v>
      </c>
      <c r="AU3714" s="148">
        <v>5.0000000000000001E-3</v>
      </c>
      <c r="AV3714" s="148">
        <v>5.0000000000000001E-3</v>
      </c>
      <c r="AY3714" s="148">
        <v>133</v>
      </c>
      <c r="AZ3714" s="148">
        <v>133</v>
      </c>
      <c r="BA3714" s="148" t="s">
        <v>107</v>
      </c>
      <c r="BB3714" s="148">
        <v>11</v>
      </c>
      <c r="BD3714" s="148">
        <v>8</v>
      </c>
      <c r="BF3714" s="148" t="s">
        <v>985</v>
      </c>
      <c r="BG3714" s="148">
        <v>1</v>
      </c>
      <c r="BI3714" s="153">
        <v>42535</v>
      </c>
      <c r="BJ3714" s="154" t="s">
        <v>112</v>
      </c>
      <c r="BK3714" s="148">
        <v>41054531300042</v>
      </c>
      <c r="BM3714" s="148" t="s">
        <v>100</v>
      </c>
      <c r="BN3714" s="148" t="s">
        <v>986</v>
      </c>
      <c r="BO3714" s="148" t="s">
        <v>987</v>
      </c>
      <c r="BQ3714" s="153">
        <v>42534</v>
      </c>
      <c r="BR3714" s="148">
        <v>3</v>
      </c>
      <c r="BT3714" s="148">
        <v>1409</v>
      </c>
      <c r="BV3714" s="148" t="s">
        <v>1617</v>
      </c>
      <c r="BW3714" s="148">
        <v>28</v>
      </c>
      <c r="BY3714" s="148">
        <v>27</v>
      </c>
      <c r="CA3714" s="148">
        <v>1</v>
      </c>
      <c r="CC3714" s="148">
        <v>34255833500051</v>
      </c>
      <c r="CE3714" s="148" t="s">
        <v>100</v>
      </c>
      <c r="CF3714" s="148">
        <v>1</v>
      </c>
      <c r="CH3714" s="148">
        <v>3</v>
      </c>
      <c r="CJ3714" s="149">
        <v>41054531300042</v>
      </c>
      <c r="CL3714" s="149" t="s">
        <v>97</v>
      </c>
      <c r="CN3714" s="149">
        <v>3</v>
      </c>
      <c r="CT3714" s="149" t="s">
        <v>98</v>
      </c>
      <c r="CU3714" s="152">
        <v>42667</v>
      </c>
      <c r="CV3714" s="149">
        <v>0</v>
      </c>
      <c r="CX3714" s="149" t="s">
        <v>97</v>
      </c>
      <c r="CY3714" s="149" t="s">
        <v>99</v>
      </c>
      <c r="CZ3714" s="149">
        <v>41054531300042</v>
      </c>
      <c r="DB3714" s="149" t="s">
        <v>100</v>
      </c>
      <c r="DC3714" s="149" t="s">
        <v>101</v>
      </c>
      <c r="DD3714" s="149" t="s">
        <v>102</v>
      </c>
      <c r="DE3714" s="149" t="s">
        <v>1615</v>
      </c>
      <c r="DF3714" s="149">
        <v>1</v>
      </c>
    </row>
    <row r="3715" spans="1:110" x14ac:dyDescent="0.25">
      <c r="A3715" s="148" t="s">
        <v>96</v>
      </c>
      <c r="B3715" s="148">
        <v>0</v>
      </c>
      <c r="D3715" s="148" t="s">
        <v>97</v>
      </c>
      <c r="K3715" s="148">
        <v>1</v>
      </c>
      <c r="M3715" s="148">
        <v>5</v>
      </c>
      <c r="N3715" s="148" t="s">
        <v>982</v>
      </c>
      <c r="O3715" s="148">
        <v>0</v>
      </c>
      <c r="Q3715" s="148" t="s">
        <v>983</v>
      </c>
      <c r="R3715" s="148">
        <v>6127975</v>
      </c>
      <c r="S3715" s="153">
        <v>42534</v>
      </c>
      <c r="T3715" s="148">
        <v>10</v>
      </c>
      <c r="U3715" s="148">
        <v>1</v>
      </c>
      <c r="V3715" s="148">
        <v>1</v>
      </c>
      <c r="X3715" s="148">
        <v>0</v>
      </c>
      <c r="Y3715" s="148">
        <v>0</v>
      </c>
      <c r="Z3715" s="153">
        <v>42535</v>
      </c>
      <c r="AA3715" s="154" t="s">
        <v>984</v>
      </c>
      <c r="AB3715" s="148">
        <v>23</v>
      </c>
      <c r="AC3715" s="148">
        <v>23</v>
      </c>
      <c r="AD3715" s="148" t="s">
        <v>117</v>
      </c>
      <c r="AE3715" s="154" t="s">
        <v>148</v>
      </c>
      <c r="AF3715" s="148">
        <v>2</v>
      </c>
      <c r="AG3715" s="148">
        <v>2</v>
      </c>
      <c r="AJ3715" s="148" t="s">
        <v>768</v>
      </c>
      <c r="AK3715" s="148">
        <v>1254</v>
      </c>
      <c r="AL3715" s="148">
        <v>5.0000000000000001E-3</v>
      </c>
      <c r="AM3715" s="148">
        <v>5.0000000000000001E-3</v>
      </c>
      <c r="AP3715" s="148">
        <v>454</v>
      </c>
      <c r="AQ3715" s="148">
        <v>454</v>
      </c>
      <c r="AR3715" s="148">
        <v>1254</v>
      </c>
      <c r="AS3715" s="148">
        <v>10</v>
      </c>
      <c r="AT3715" s="148">
        <v>10</v>
      </c>
      <c r="AU3715" s="148">
        <v>5.0000000000000001E-3</v>
      </c>
      <c r="AV3715" s="148">
        <v>5.0000000000000001E-3</v>
      </c>
      <c r="AY3715" s="148">
        <v>133</v>
      </c>
      <c r="AZ3715" s="148">
        <v>133</v>
      </c>
      <c r="BA3715" s="148" t="s">
        <v>107</v>
      </c>
      <c r="BB3715" s="148">
        <v>11</v>
      </c>
      <c r="BD3715" s="148">
        <v>8</v>
      </c>
      <c r="BF3715" s="148" t="s">
        <v>985</v>
      </c>
      <c r="BG3715" s="148">
        <v>1</v>
      </c>
      <c r="BI3715" s="153">
        <v>42535</v>
      </c>
      <c r="BJ3715" s="154" t="s">
        <v>112</v>
      </c>
      <c r="BK3715" s="148">
        <v>41054531300042</v>
      </c>
      <c r="BM3715" s="148" t="s">
        <v>100</v>
      </c>
      <c r="BN3715" s="148" t="s">
        <v>986</v>
      </c>
      <c r="BO3715" s="148" t="s">
        <v>987</v>
      </c>
      <c r="BQ3715" s="153">
        <v>42534</v>
      </c>
      <c r="BR3715" s="148">
        <v>3</v>
      </c>
      <c r="BT3715" s="148">
        <v>1409</v>
      </c>
      <c r="BV3715" s="148" t="s">
        <v>1617</v>
      </c>
      <c r="BW3715" s="148">
        <v>28</v>
      </c>
      <c r="BY3715" s="148">
        <v>27</v>
      </c>
      <c r="CA3715" s="148">
        <v>1</v>
      </c>
      <c r="CC3715" s="148">
        <v>34255833500051</v>
      </c>
      <c r="CE3715" s="148" t="s">
        <v>100</v>
      </c>
      <c r="CF3715" s="148">
        <v>1</v>
      </c>
      <c r="CH3715" s="148">
        <v>3</v>
      </c>
      <c r="CJ3715" s="149">
        <v>41054531300042</v>
      </c>
      <c r="CL3715" s="149" t="s">
        <v>97</v>
      </c>
      <c r="CN3715" s="149">
        <v>3</v>
      </c>
      <c r="CT3715" s="149" t="s">
        <v>98</v>
      </c>
      <c r="CU3715" s="152">
        <v>42667</v>
      </c>
      <c r="CV3715" s="149">
        <v>0</v>
      </c>
      <c r="CX3715" s="149" t="s">
        <v>97</v>
      </c>
      <c r="CY3715" s="149" t="s">
        <v>99</v>
      </c>
      <c r="CZ3715" s="149">
        <v>41054531300042</v>
      </c>
      <c r="DB3715" s="149" t="s">
        <v>100</v>
      </c>
      <c r="DC3715" s="149" t="s">
        <v>101</v>
      </c>
      <c r="DD3715" s="149" t="s">
        <v>102</v>
      </c>
      <c r="DE3715" s="149" t="s">
        <v>1615</v>
      </c>
      <c r="DF3715" s="149">
        <v>1</v>
      </c>
    </row>
    <row r="3716" spans="1:110" x14ac:dyDescent="0.25">
      <c r="A3716" s="148" t="s">
        <v>96</v>
      </c>
      <c r="B3716" s="148">
        <v>0</v>
      </c>
      <c r="D3716" s="148" t="s">
        <v>97</v>
      </c>
      <c r="K3716" s="148">
        <v>1</v>
      </c>
      <c r="M3716" s="148">
        <v>5</v>
      </c>
      <c r="N3716" s="148" t="s">
        <v>982</v>
      </c>
      <c r="O3716" s="148">
        <v>0</v>
      </c>
      <c r="Q3716" s="148" t="s">
        <v>983</v>
      </c>
      <c r="R3716" s="148">
        <v>6127975</v>
      </c>
      <c r="S3716" s="153">
        <v>42534</v>
      </c>
      <c r="T3716" s="148">
        <v>10</v>
      </c>
      <c r="U3716" s="148">
        <v>1</v>
      </c>
      <c r="V3716" s="148">
        <v>1</v>
      </c>
      <c r="X3716" s="148">
        <v>0</v>
      </c>
      <c r="Y3716" s="148">
        <v>0</v>
      </c>
      <c r="Z3716" s="153">
        <v>42535</v>
      </c>
      <c r="AA3716" s="154" t="s">
        <v>984</v>
      </c>
      <c r="AB3716" s="148">
        <v>23</v>
      </c>
      <c r="AC3716" s="148">
        <v>23</v>
      </c>
      <c r="AD3716" s="148" t="s">
        <v>117</v>
      </c>
      <c r="AE3716" s="154" t="s">
        <v>154</v>
      </c>
      <c r="AF3716" s="148">
        <v>2</v>
      </c>
      <c r="AG3716" s="148">
        <v>2</v>
      </c>
      <c r="AJ3716" s="148" t="s">
        <v>769</v>
      </c>
      <c r="AK3716" s="148">
        <v>1712</v>
      </c>
      <c r="AL3716" s="148">
        <v>0.01</v>
      </c>
      <c r="AM3716" s="148">
        <v>0.01</v>
      </c>
      <c r="AN3716" s="148">
        <v>712</v>
      </c>
      <c r="AO3716" s="148">
        <v>712</v>
      </c>
      <c r="AP3716" s="148">
        <v>405</v>
      </c>
      <c r="AQ3716" s="148">
        <v>405</v>
      </c>
      <c r="AR3716" s="148">
        <v>1712</v>
      </c>
      <c r="AS3716" s="148">
        <v>10</v>
      </c>
      <c r="AT3716" s="148">
        <v>10</v>
      </c>
      <c r="AU3716" s="148">
        <v>0.01</v>
      </c>
      <c r="AV3716" s="148">
        <v>0.01</v>
      </c>
      <c r="AW3716" s="148">
        <v>1168</v>
      </c>
      <c r="AX3716" s="148">
        <v>1168</v>
      </c>
      <c r="AY3716" s="148">
        <v>133</v>
      </c>
      <c r="AZ3716" s="148">
        <v>133</v>
      </c>
      <c r="BA3716" s="148" t="s">
        <v>107</v>
      </c>
      <c r="BB3716" s="148">
        <v>11</v>
      </c>
      <c r="BD3716" s="148">
        <v>8</v>
      </c>
      <c r="BF3716" s="148" t="s">
        <v>985</v>
      </c>
      <c r="BG3716" s="148">
        <v>1</v>
      </c>
      <c r="BI3716" s="153">
        <v>42535</v>
      </c>
      <c r="BJ3716" s="154" t="s">
        <v>112</v>
      </c>
      <c r="BK3716" s="148">
        <v>41054531300042</v>
      </c>
      <c r="BM3716" s="148" t="s">
        <v>100</v>
      </c>
      <c r="BN3716" s="148" t="s">
        <v>986</v>
      </c>
      <c r="BO3716" s="148" t="s">
        <v>987</v>
      </c>
      <c r="BQ3716" s="153">
        <v>42534</v>
      </c>
      <c r="BR3716" s="148">
        <v>3</v>
      </c>
      <c r="BT3716" s="148">
        <v>1409</v>
      </c>
      <c r="BV3716" s="148" t="s">
        <v>1617</v>
      </c>
      <c r="BW3716" s="148">
        <v>28</v>
      </c>
      <c r="BY3716" s="148">
        <v>27</v>
      </c>
      <c r="CA3716" s="148">
        <v>1</v>
      </c>
      <c r="CC3716" s="148">
        <v>34255833500051</v>
      </c>
      <c r="CE3716" s="148" t="s">
        <v>100</v>
      </c>
      <c r="CF3716" s="148">
        <v>1</v>
      </c>
      <c r="CH3716" s="148">
        <v>3</v>
      </c>
      <c r="CJ3716" s="149">
        <v>41054531300042</v>
      </c>
      <c r="CL3716" s="149" t="s">
        <v>97</v>
      </c>
      <c r="CN3716" s="149">
        <v>3</v>
      </c>
      <c r="CT3716" s="149" t="s">
        <v>98</v>
      </c>
      <c r="CU3716" s="152">
        <v>42667</v>
      </c>
      <c r="CV3716" s="149">
        <v>0</v>
      </c>
      <c r="CX3716" s="149" t="s">
        <v>97</v>
      </c>
      <c r="CY3716" s="149" t="s">
        <v>99</v>
      </c>
      <c r="CZ3716" s="149">
        <v>41054531300042</v>
      </c>
      <c r="DB3716" s="149" t="s">
        <v>100</v>
      </c>
      <c r="DC3716" s="149" t="s">
        <v>101</v>
      </c>
      <c r="DD3716" s="149" t="s">
        <v>102</v>
      </c>
      <c r="DE3716" s="149" t="s">
        <v>1615</v>
      </c>
      <c r="DF3716" s="149">
        <v>1</v>
      </c>
    </row>
    <row r="3717" spans="1:110" x14ac:dyDescent="0.25">
      <c r="A3717" s="148" t="s">
        <v>96</v>
      </c>
      <c r="B3717" s="148">
        <v>0</v>
      </c>
      <c r="D3717" s="148" t="s">
        <v>97</v>
      </c>
      <c r="K3717" s="148">
        <v>1</v>
      </c>
      <c r="M3717" s="148">
        <v>5</v>
      </c>
      <c r="N3717" s="148" t="s">
        <v>982</v>
      </c>
      <c r="O3717" s="148">
        <v>0</v>
      </c>
      <c r="Q3717" s="148" t="s">
        <v>983</v>
      </c>
      <c r="R3717" s="148">
        <v>6127975</v>
      </c>
      <c r="S3717" s="153">
        <v>42534</v>
      </c>
      <c r="T3717" s="148">
        <v>10</v>
      </c>
      <c r="U3717" s="148">
        <v>1</v>
      </c>
      <c r="V3717" s="148">
        <v>1</v>
      </c>
      <c r="X3717" s="148">
        <v>0</v>
      </c>
      <c r="Y3717" s="148">
        <v>0</v>
      </c>
      <c r="Z3717" s="153">
        <v>42535</v>
      </c>
      <c r="AA3717" s="154" t="s">
        <v>984</v>
      </c>
      <c r="AB3717" s="148">
        <v>23</v>
      </c>
      <c r="AC3717" s="148">
        <v>23</v>
      </c>
      <c r="AD3717" s="148" t="s">
        <v>117</v>
      </c>
      <c r="AE3717" s="154" t="s">
        <v>148</v>
      </c>
      <c r="AF3717" s="148">
        <v>2</v>
      </c>
      <c r="AG3717" s="148">
        <v>2</v>
      </c>
      <c r="AJ3717" s="148" t="s">
        <v>770</v>
      </c>
      <c r="AK3717" s="148">
        <v>6398</v>
      </c>
      <c r="AL3717" s="148">
        <v>5.0000000000000001E-3</v>
      </c>
      <c r="AM3717" s="148">
        <v>5.0000000000000001E-3</v>
      </c>
      <c r="AP3717" s="148">
        <v>454</v>
      </c>
      <c r="AQ3717" s="148">
        <v>454</v>
      </c>
      <c r="AR3717" s="148">
        <v>6398</v>
      </c>
      <c r="AS3717" s="148">
        <v>10</v>
      </c>
      <c r="AT3717" s="148">
        <v>10</v>
      </c>
      <c r="AU3717" s="148">
        <v>5.0000000000000001E-3</v>
      </c>
      <c r="AV3717" s="148">
        <v>5.0000000000000001E-3</v>
      </c>
      <c r="AY3717" s="148">
        <v>133</v>
      </c>
      <c r="AZ3717" s="148">
        <v>133</v>
      </c>
      <c r="BA3717" s="148" t="s">
        <v>107</v>
      </c>
      <c r="BB3717" s="148">
        <v>11</v>
      </c>
      <c r="BD3717" s="148">
        <v>8</v>
      </c>
      <c r="BF3717" s="148" t="s">
        <v>985</v>
      </c>
      <c r="BG3717" s="148">
        <v>1</v>
      </c>
      <c r="BI3717" s="153">
        <v>42535</v>
      </c>
      <c r="BJ3717" s="154" t="s">
        <v>112</v>
      </c>
      <c r="BK3717" s="148">
        <v>41054531300042</v>
      </c>
      <c r="BM3717" s="148" t="s">
        <v>100</v>
      </c>
      <c r="BN3717" s="148" t="s">
        <v>986</v>
      </c>
      <c r="BO3717" s="148" t="s">
        <v>987</v>
      </c>
      <c r="BQ3717" s="153">
        <v>42534</v>
      </c>
      <c r="BR3717" s="148">
        <v>3</v>
      </c>
      <c r="BT3717" s="148">
        <v>1409</v>
      </c>
      <c r="BV3717" s="148" t="s">
        <v>1617</v>
      </c>
      <c r="BW3717" s="148">
        <v>28</v>
      </c>
      <c r="BY3717" s="148">
        <v>27</v>
      </c>
      <c r="CA3717" s="148">
        <v>1</v>
      </c>
      <c r="CC3717" s="148">
        <v>34255833500051</v>
      </c>
      <c r="CE3717" s="148" t="s">
        <v>100</v>
      </c>
      <c r="CF3717" s="148">
        <v>1</v>
      </c>
      <c r="CH3717" s="148">
        <v>3</v>
      </c>
      <c r="CJ3717" s="149">
        <v>41054531300042</v>
      </c>
      <c r="CL3717" s="149" t="s">
        <v>97</v>
      </c>
      <c r="CN3717" s="149">
        <v>3</v>
      </c>
      <c r="CT3717" s="149" t="s">
        <v>98</v>
      </c>
      <c r="CU3717" s="152">
        <v>42667</v>
      </c>
      <c r="CV3717" s="149">
        <v>0</v>
      </c>
      <c r="CX3717" s="149" t="s">
        <v>97</v>
      </c>
      <c r="CY3717" s="149" t="s">
        <v>99</v>
      </c>
      <c r="CZ3717" s="149">
        <v>41054531300042</v>
      </c>
      <c r="DB3717" s="149" t="s">
        <v>100</v>
      </c>
      <c r="DC3717" s="149" t="s">
        <v>101</v>
      </c>
      <c r="DD3717" s="149" t="s">
        <v>102</v>
      </c>
      <c r="DE3717" s="149" t="s">
        <v>1615</v>
      </c>
      <c r="DF3717" s="149">
        <v>1</v>
      </c>
    </row>
    <row r="3718" spans="1:110" x14ac:dyDescent="0.25">
      <c r="A3718" s="148" t="s">
        <v>96</v>
      </c>
      <c r="B3718" s="148">
        <v>0</v>
      </c>
      <c r="D3718" s="148" t="s">
        <v>97</v>
      </c>
      <c r="K3718" s="148">
        <v>1</v>
      </c>
      <c r="M3718" s="148">
        <v>5</v>
      </c>
      <c r="N3718" s="148" t="s">
        <v>982</v>
      </c>
      <c r="O3718" s="148">
        <v>0</v>
      </c>
      <c r="Q3718" s="148" t="s">
        <v>983</v>
      </c>
      <c r="R3718" s="148">
        <v>6127975</v>
      </c>
      <c r="S3718" s="153">
        <v>42534</v>
      </c>
      <c r="T3718" s="148">
        <v>10</v>
      </c>
      <c r="U3718" s="148">
        <v>1</v>
      </c>
      <c r="V3718" s="148">
        <v>1</v>
      </c>
      <c r="X3718" s="148">
        <v>0</v>
      </c>
      <c r="Y3718" s="148">
        <v>0</v>
      </c>
      <c r="Z3718" s="153">
        <v>42535</v>
      </c>
      <c r="AA3718" s="154" t="s">
        <v>984</v>
      </c>
      <c r="AB3718" s="148">
        <v>23</v>
      </c>
      <c r="AC3718" s="148">
        <v>23</v>
      </c>
      <c r="AD3718" s="148" t="s">
        <v>117</v>
      </c>
      <c r="AE3718" s="154" t="s">
        <v>154</v>
      </c>
      <c r="AF3718" s="148">
        <v>2</v>
      </c>
      <c r="AG3718" s="148">
        <v>2</v>
      </c>
      <c r="AJ3718" s="148" t="s">
        <v>771</v>
      </c>
      <c r="AK3718" s="148">
        <v>1532</v>
      </c>
      <c r="AL3718" s="148">
        <v>5.0000000000000001E-3</v>
      </c>
      <c r="AM3718" s="148">
        <v>5.0000000000000001E-3</v>
      </c>
      <c r="AN3718" s="148">
        <v>712</v>
      </c>
      <c r="AO3718" s="148">
        <v>712</v>
      </c>
      <c r="AP3718" s="148">
        <v>405</v>
      </c>
      <c r="AQ3718" s="148">
        <v>405</v>
      </c>
      <c r="AR3718" s="148">
        <v>1532</v>
      </c>
      <c r="AS3718" s="148">
        <v>10</v>
      </c>
      <c r="AT3718" s="148">
        <v>10</v>
      </c>
      <c r="AU3718" s="148">
        <v>5.0000000000000001E-3</v>
      </c>
      <c r="AV3718" s="148">
        <v>5.0000000000000001E-3</v>
      </c>
      <c r="AW3718" s="148">
        <v>1168</v>
      </c>
      <c r="AX3718" s="148">
        <v>1168</v>
      </c>
      <c r="AY3718" s="148">
        <v>133</v>
      </c>
      <c r="AZ3718" s="148">
        <v>133</v>
      </c>
      <c r="BA3718" s="148" t="s">
        <v>107</v>
      </c>
      <c r="BB3718" s="148">
        <v>11</v>
      </c>
      <c r="BD3718" s="148">
        <v>8</v>
      </c>
      <c r="BF3718" s="148" t="s">
        <v>985</v>
      </c>
      <c r="BG3718" s="148">
        <v>1</v>
      </c>
      <c r="BI3718" s="153">
        <v>42535</v>
      </c>
      <c r="BJ3718" s="154" t="s">
        <v>112</v>
      </c>
      <c r="BK3718" s="148">
        <v>41054531300042</v>
      </c>
      <c r="BM3718" s="148" t="s">
        <v>100</v>
      </c>
      <c r="BN3718" s="148" t="s">
        <v>986</v>
      </c>
      <c r="BO3718" s="148" t="s">
        <v>987</v>
      </c>
      <c r="BQ3718" s="153">
        <v>42534</v>
      </c>
      <c r="BR3718" s="148">
        <v>3</v>
      </c>
      <c r="BT3718" s="148">
        <v>1409</v>
      </c>
      <c r="BV3718" s="148" t="s">
        <v>1617</v>
      </c>
      <c r="BW3718" s="148">
        <v>28</v>
      </c>
      <c r="BY3718" s="148">
        <v>27</v>
      </c>
      <c r="CA3718" s="148">
        <v>1</v>
      </c>
      <c r="CC3718" s="148">
        <v>34255833500051</v>
      </c>
      <c r="CE3718" s="148" t="s">
        <v>100</v>
      </c>
      <c r="CF3718" s="148">
        <v>1</v>
      </c>
      <c r="CH3718" s="148">
        <v>3</v>
      </c>
      <c r="CJ3718" s="149">
        <v>41054531300042</v>
      </c>
      <c r="CL3718" s="149" t="s">
        <v>97</v>
      </c>
      <c r="CN3718" s="149">
        <v>3</v>
      </c>
      <c r="CT3718" s="149" t="s">
        <v>98</v>
      </c>
      <c r="CU3718" s="152">
        <v>42667</v>
      </c>
      <c r="CV3718" s="149">
        <v>0</v>
      </c>
      <c r="CX3718" s="149" t="s">
        <v>97</v>
      </c>
      <c r="CY3718" s="149" t="s">
        <v>99</v>
      </c>
      <c r="CZ3718" s="149">
        <v>41054531300042</v>
      </c>
      <c r="DB3718" s="149" t="s">
        <v>100</v>
      </c>
      <c r="DC3718" s="149" t="s">
        <v>101</v>
      </c>
      <c r="DD3718" s="149" t="s">
        <v>102</v>
      </c>
      <c r="DE3718" s="149" t="s">
        <v>1615</v>
      </c>
      <c r="DF3718" s="149">
        <v>1</v>
      </c>
    </row>
    <row r="3719" spans="1:110" x14ac:dyDescent="0.25">
      <c r="A3719" s="148" t="s">
        <v>96</v>
      </c>
      <c r="B3719" s="148">
        <v>0</v>
      </c>
      <c r="D3719" s="148" t="s">
        <v>97</v>
      </c>
      <c r="K3719" s="148">
        <v>1</v>
      </c>
      <c r="M3719" s="148">
        <v>5</v>
      </c>
      <c r="N3719" s="148" t="s">
        <v>982</v>
      </c>
      <c r="O3719" s="148">
        <v>0</v>
      </c>
      <c r="Q3719" s="148" t="s">
        <v>983</v>
      </c>
      <c r="R3719" s="148">
        <v>6127975</v>
      </c>
      <c r="S3719" s="153">
        <v>42534</v>
      </c>
      <c r="T3719" s="148">
        <v>10</v>
      </c>
      <c r="U3719" s="148">
        <v>1</v>
      </c>
      <c r="V3719" s="148">
        <v>1</v>
      </c>
      <c r="X3719" s="148">
        <v>0</v>
      </c>
      <c r="Y3719" s="148">
        <v>0</v>
      </c>
      <c r="Z3719" s="153">
        <v>42535</v>
      </c>
      <c r="AA3719" s="154" t="s">
        <v>984</v>
      </c>
      <c r="AB3719" s="148">
        <v>23</v>
      </c>
      <c r="AC3719" s="148">
        <v>23</v>
      </c>
      <c r="AD3719" s="148" t="s">
        <v>117</v>
      </c>
      <c r="AE3719" s="154" t="s">
        <v>148</v>
      </c>
      <c r="AF3719" s="148">
        <v>2</v>
      </c>
      <c r="AG3719" s="148">
        <v>2</v>
      </c>
      <c r="AJ3719" s="148" t="s">
        <v>772</v>
      </c>
      <c r="AK3719" s="148">
        <v>6964</v>
      </c>
      <c r="AL3719" s="148">
        <v>5.0000000000000001E-3</v>
      </c>
      <c r="AM3719" s="148">
        <v>5.0000000000000001E-3</v>
      </c>
      <c r="AP3719" s="148">
        <v>454</v>
      </c>
      <c r="AQ3719" s="148">
        <v>454</v>
      </c>
      <c r="AR3719" s="148">
        <v>6964</v>
      </c>
      <c r="AS3719" s="148">
        <v>10</v>
      </c>
      <c r="AT3719" s="148">
        <v>10</v>
      </c>
      <c r="AU3719" s="148">
        <v>5.0000000000000001E-3</v>
      </c>
      <c r="AV3719" s="148">
        <v>5.0000000000000001E-3</v>
      </c>
      <c r="AY3719" s="148">
        <v>133</v>
      </c>
      <c r="AZ3719" s="148">
        <v>133</v>
      </c>
      <c r="BA3719" s="148" t="s">
        <v>107</v>
      </c>
      <c r="BB3719" s="148">
        <v>11</v>
      </c>
      <c r="BD3719" s="148">
        <v>8</v>
      </c>
      <c r="BF3719" s="148" t="s">
        <v>985</v>
      </c>
      <c r="BG3719" s="148">
        <v>1</v>
      </c>
      <c r="BI3719" s="153">
        <v>42535</v>
      </c>
      <c r="BJ3719" s="154" t="s">
        <v>112</v>
      </c>
      <c r="BK3719" s="148">
        <v>41054531300042</v>
      </c>
      <c r="BM3719" s="148" t="s">
        <v>100</v>
      </c>
      <c r="BN3719" s="148" t="s">
        <v>986</v>
      </c>
      <c r="BO3719" s="148" t="s">
        <v>987</v>
      </c>
      <c r="BQ3719" s="153">
        <v>42534</v>
      </c>
      <c r="BR3719" s="148">
        <v>3</v>
      </c>
      <c r="BT3719" s="148">
        <v>1409</v>
      </c>
      <c r="BV3719" s="148" t="s">
        <v>1617</v>
      </c>
      <c r="BW3719" s="148">
        <v>28</v>
      </c>
      <c r="BY3719" s="148">
        <v>27</v>
      </c>
      <c r="CA3719" s="148">
        <v>1</v>
      </c>
      <c r="CC3719" s="148">
        <v>34255833500051</v>
      </c>
      <c r="CE3719" s="148" t="s">
        <v>100</v>
      </c>
      <c r="CF3719" s="148">
        <v>1</v>
      </c>
      <c r="CH3719" s="148">
        <v>3</v>
      </c>
      <c r="CJ3719" s="149">
        <v>41054531300042</v>
      </c>
      <c r="CL3719" s="149" t="s">
        <v>97</v>
      </c>
      <c r="CN3719" s="149">
        <v>3</v>
      </c>
      <c r="CT3719" s="149" t="s">
        <v>98</v>
      </c>
      <c r="CU3719" s="152">
        <v>42667</v>
      </c>
      <c r="CV3719" s="149">
        <v>0</v>
      </c>
      <c r="CX3719" s="149" t="s">
        <v>97</v>
      </c>
      <c r="CY3719" s="149" t="s">
        <v>99</v>
      </c>
      <c r="CZ3719" s="149">
        <v>41054531300042</v>
      </c>
      <c r="DB3719" s="149" t="s">
        <v>100</v>
      </c>
      <c r="DC3719" s="149" t="s">
        <v>101</v>
      </c>
      <c r="DD3719" s="149" t="s">
        <v>102</v>
      </c>
      <c r="DE3719" s="149" t="s">
        <v>1615</v>
      </c>
      <c r="DF3719" s="149">
        <v>1</v>
      </c>
    </row>
    <row r="3720" spans="1:110" x14ac:dyDescent="0.25">
      <c r="A3720" s="148" t="s">
        <v>96</v>
      </c>
      <c r="B3720" s="148">
        <v>0</v>
      </c>
      <c r="D3720" s="148" t="s">
        <v>97</v>
      </c>
      <c r="K3720" s="148">
        <v>1</v>
      </c>
      <c r="M3720" s="148">
        <v>5</v>
      </c>
      <c r="N3720" s="148" t="s">
        <v>982</v>
      </c>
      <c r="O3720" s="148">
        <v>0</v>
      </c>
      <c r="Q3720" s="148" t="s">
        <v>983</v>
      </c>
      <c r="R3720" s="148">
        <v>6127975</v>
      </c>
      <c r="S3720" s="153">
        <v>42534</v>
      </c>
      <c r="T3720" s="148">
        <v>10</v>
      </c>
      <c r="U3720" s="148">
        <v>1</v>
      </c>
      <c r="V3720" s="148">
        <v>1</v>
      </c>
      <c r="X3720" s="148">
        <v>0</v>
      </c>
      <c r="Y3720" s="148">
        <v>0</v>
      </c>
      <c r="Z3720" s="153">
        <v>42535</v>
      </c>
      <c r="AA3720" s="154" t="s">
        <v>984</v>
      </c>
      <c r="AB3720" s="148">
        <v>23</v>
      </c>
      <c r="AC3720" s="148">
        <v>23</v>
      </c>
      <c r="AD3720" s="148" t="s">
        <v>117</v>
      </c>
      <c r="AE3720" s="154" t="s">
        <v>148</v>
      </c>
      <c r="AF3720" s="148">
        <v>2</v>
      </c>
      <c r="AG3720" s="148">
        <v>2</v>
      </c>
      <c r="AJ3720" s="148" t="s">
        <v>773</v>
      </c>
      <c r="AK3720" s="148">
        <v>1972</v>
      </c>
      <c r="AL3720" s="148">
        <v>0.02</v>
      </c>
      <c r="AM3720" s="148">
        <v>0.02</v>
      </c>
      <c r="AP3720" s="148">
        <v>454</v>
      </c>
      <c r="AQ3720" s="148">
        <v>454</v>
      </c>
      <c r="AR3720" s="148">
        <v>1972</v>
      </c>
      <c r="AS3720" s="148">
        <v>10</v>
      </c>
      <c r="AT3720" s="148">
        <v>10</v>
      </c>
      <c r="AU3720" s="148">
        <v>0.02</v>
      </c>
      <c r="AV3720" s="148">
        <v>0.02</v>
      </c>
      <c r="AY3720" s="148">
        <v>133</v>
      </c>
      <c r="AZ3720" s="148">
        <v>133</v>
      </c>
      <c r="BA3720" s="148" t="s">
        <v>107</v>
      </c>
      <c r="BB3720" s="148">
        <v>11</v>
      </c>
      <c r="BD3720" s="148">
        <v>8</v>
      </c>
      <c r="BF3720" s="148" t="s">
        <v>985</v>
      </c>
      <c r="BG3720" s="148">
        <v>1</v>
      </c>
      <c r="BI3720" s="153">
        <v>42535</v>
      </c>
      <c r="BJ3720" s="154" t="s">
        <v>112</v>
      </c>
      <c r="BK3720" s="148">
        <v>41054531300042</v>
      </c>
      <c r="BM3720" s="148" t="s">
        <v>100</v>
      </c>
      <c r="BN3720" s="148" t="s">
        <v>986</v>
      </c>
      <c r="BO3720" s="148" t="s">
        <v>987</v>
      </c>
      <c r="BQ3720" s="153">
        <v>42534</v>
      </c>
      <c r="BR3720" s="148">
        <v>3</v>
      </c>
      <c r="BT3720" s="148">
        <v>1409</v>
      </c>
      <c r="BV3720" s="148" t="s">
        <v>1617</v>
      </c>
      <c r="BW3720" s="148">
        <v>28</v>
      </c>
      <c r="BY3720" s="148">
        <v>27</v>
      </c>
      <c r="CA3720" s="148">
        <v>1</v>
      </c>
      <c r="CC3720" s="148">
        <v>34255833500051</v>
      </c>
      <c r="CE3720" s="148" t="s">
        <v>100</v>
      </c>
      <c r="CF3720" s="148">
        <v>1</v>
      </c>
      <c r="CH3720" s="148">
        <v>3</v>
      </c>
      <c r="CJ3720" s="149">
        <v>41054531300042</v>
      </c>
      <c r="CL3720" s="149" t="s">
        <v>97</v>
      </c>
      <c r="CN3720" s="149">
        <v>3</v>
      </c>
      <c r="CT3720" s="149" t="s">
        <v>98</v>
      </c>
      <c r="CU3720" s="152">
        <v>42667</v>
      </c>
      <c r="CV3720" s="149">
        <v>0</v>
      </c>
      <c r="CX3720" s="149" t="s">
        <v>97</v>
      </c>
      <c r="CY3720" s="149" t="s">
        <v>99</v>
      </c>
      <c r="CZ3720" s="149">
        <v>41054531300042</v>
      </c>
      <c r="DB3720" s="149" t="s">
        <v>100</v>
      </c>
      <c r="DC3720" s="149" t="s">
        <v>101</v>
      </c>
      <c r="DD3720" s="149" t="s">
        <v>102</v>
      </c>
      <c r="DE3720" s="149" t="s">
        <v>1615</v>
      </c>
      <c r="DF3720" s="149">
        <v>1</v>
      </c>
    </row>
    <row r="3721" spans="1:110" x14ac:dyDescent="0.25">
      <c r="A3721" s="148" t="s">
        <v>96</v>
      </c>
      <c r="B3721" s="148">
        <v>0</v>
      </c>
      <c r="D3721" s="148" t="s">
        <v>97</v>
      </c>
      <c r="K3721" s="148">
        <v>1</v>
      </c>
      <c r="M3721" s="148">
        <v>5</v>
      </c>
      <c r="N3721" s="148" t="s">
        <v>982</v>
      </c>
      <c r="O3721" s="148">
        <v>0</v>
      </c>
      <c r="Q3721" s="148" t="s">
        <v>983</v>
      </c>
      <c r="R3721" s="148">
        <v>6127975</v>
      </c>
      <c r="S3721" s="153">
        <v>42534</v>
      </c>
      <c r="T3721" s="148">
        <v>10</v>
      </c>
      <c r="U3721" s="148">
        <v>1</v>
      </c>
      <c r="V3721" s="148">
        <v>1</v>
      </c>
      <c r="X3721" s="148">
        <v>0</v>
      </c>
      <c r="Y3721" s="148">
        <v>0</v>
      </c>
      <c r="Z3721" s="153">
        <v>42535</v>
      </c>
      <c r="AA3721" s="154" t="s">
        <v>984</v>
      </c>
      <c r="AB3721" s="148">
        <v>23</v>
      </c>
      <c r="AC3721" s="148">
        <v>23</v>
      </c>
      <c r="AD3721" s="148" t="s">
        <v>117</v>
      </c>
      <c r="AE3721" s="154" t="s">
        <v>154</v>
      </c>
      <c r="AF3721" s="148">
        <v>2</v>
      </c>
      <c r="AG3721" s="148">
        <v>2</v>
      </c>
      <c r="AJ3721" s="148" t="s">
        <v>774</v>
      </c>
      <c r="AK3721" s="148">
        <v>1255</v>
      </c>
      <c r="AL3721" s="148">
        <v>5.0000000000000001E-3</v>
      </c>
      <c r="AM3721" s="148">
        <v>5.0000000000000001E-3</v>
      </c>
      <c r="AN3721" s="148">
        <v>712</v>
      </c>
      <c r="AO3721" s="148">
        <v>712</v>
      </c>
      <c r="AP3721" s="148">
        <v>405</v>
      </c>
      <c r="AQ3721" s="148">
        <v>405</v>
      </c>
      <c r="AR3721" s="148">
        <v>1255</v>
      </c>
      <c r="AS3721" s="148">
        <v>10</v>
      </c>
      <c r="AT3721" s="148">
        <v>10</v>
      </c>
      <c r="AU3721" s="148">
        <v>5.0000000000000001E-3</v>
      </c>
      <c r="AV3721" s="148">
        <v>5.0000000000000001E-3</v>
      </c>
      <c r="AW3721" s="148">
        <v>1168</v>
      </c>
      <c r="AX3721" s="148">
        <v>1168</v>
      </c>
      <c r="AY3721" s="148">
        <v>133</v>
      </c>
      <c r="AZ3721" s="148">
        <v>133</v>
      </c>
      <c r="BA3721" s="148" t="s">
        <v>107</v>
      </c>
      <c r="BB3721" s="148">
        <v>11</v>
      </c>
      <c r="BD3721" s="148">
        <v>8</v>
      </c>
      <c r="BF3721" s="148" t="s">
        <v>985</v>
      </c>
      <c r="BG3721" s="148">
        <v>1</v>
      </c>
      <c r="BI3721" s="153">
        <v>42535</v>
      </c>
      <c r="BJ3721" s="154" t="s">
        <v>112</v>
      </c>
      <c r="BK3721" s="148">
        <v>41054531300042</v>
      </c>
      <c r="BM3721" s="148" t="s">
        <v>100</v>
      </c>
      <c r="BN3721" s="148" t="s">
        <v>986</v>
      </c>
      <c r="BO3721" s="148" t="s">
        <v>987</v>
      </c>
      <c r="BQ3721" s="153">
        <v>42534</v>
      </c>
      <c r="BR3721" s="148">
        <v>3</v>
      </c>
      <c r="BT3721" s="148">
        <v>1409</v>
      </c>
      <c r="BV3721" s="148" t="s">
        <v>1617</v>
      </c>
      <c r="BW3721" s="148">
        <v>28</v>
      </c>
      <c r="BY3721" s="148">
        <v>27</v>
      </c>
      <c r="CA3721" s="148">
        <v>1</v>
      </c>
      <c r="CC3721" s="148">
        <v>34255833500051</v>
      </c>
      <c r="CE3721" s="148" t="s">
        <v>100</v>
      </c>
      <c r="CF3721" s="148">
        <v>1</v>
      </c>
      <c r="CH3721" s="148">
        <v>3</v>
      </c>
      <c r="CJ3721" s="149">
        <v>41054531300042</v>
      </c>
      <c r="CL3721" s="149" t="s">
        <v>97</v>
      </c>
      <c r="CN3721" s="149">
        <v>3</v>
      </c>
      <c r="CT3721" s="149" t="s">
        <v>98</v>
      </c>
      <c r="CU3721" s="152">
        <v>42667</v>
      </c>
      <c r="CV3721" s="149">
        <v>0</v>
      </c>
      <c r="CX3721" s="149" t="s">
        <v>97</v>
      </c>
      <c r="CY3721" s="149" t="s">
        <v>99</v>
      </c>
      <c r="CZ3721" s="149">
        <v>41054531300042</v>
      </c>
      <c r="DB3721" s="149" t="s">
        <v>100</v>
      </c>
      <c r="DC3721" s="149" t="s">
        <v>101</v>
      </c>
      <c r="DD3721" s="149" t="s">
        <v>102</v>
      </c>
      <c r="DE3721" s="149" t="s">
        <v>1615</v>
      </c>
      <c r="DF3721" s="149">
        <v>1</v>
      </c>
    </row>
    <row r="3722" spans="1:110" x14ac:dyDescent="0.25">
      <c r="A3722" s="148" t="s">
        <v>96</v>
      </c>
      <c r="B3722" s="148">
        <v>0</v>
      </c>
      <c r="D3722" s="148" t="s">
        <v>97</v>
      </c>
      <c r="K3722" s="148">
        <v>1</v>
      </c>
      <c r="M3722" s="148">
        <v>5</v>
      </c>
      <c r="N3722" s="148" t="s">
        <v>982</v>
      </c>
      <c r="O3722" s="148">
        <v>0</v>
      </c>
      <c r="Q3722" s="148" t="s">
        <v>983</v>
      </c>
      <c r="R3722" s="148">
        <v>6127975</v>
      </c>
      <c r="S3722" s="153">
        <v>42534</v>
      </c>
      <c r="T3722" s="148">
        <v>10</v>
      </c>
      <c r="U3722" s="148">
        <v>1</v>
      </c>
      <c r="V3722" s="148">
        <v>1</v>
      </c>
      <c r="X3722" s="148">
        <v>0</v>
      </c>
      <c r="Y3722" s="148">
        <v>0</v>
      </c>
      <c r="Z3722" s="153">
        <v>42535</v>
      </c>
      <c r="AA3722" s="154" t="s">
        <v>984</v>
      </c>
      <c r="AB3722" s="148">
        <v>23</v>
      </c>
      <c r="AC3722" s="148">
        <v>23</v>
      </c>
      <c r="AD3722" s="148" t="s">
        <v>117</v>
      </c>
      <c r="AE3722" s="154" t="s">
        <v>148</v>
      </c>
      <c r="AF3722" s="148">
        <v>2</v>
      </c>
      <c r="AG3722" s="148">
        <v>2</v>
      </c>
      <c r="AJ3722" s="148" t="s">
        <v>775</v>
      </c>
      <c r="AK3722" s="148">
        <v>1256</v>
      </c>
      <c r="AL3722" s="148">
        <v>0.02</v>
      </c>
      <c r="AM3722" s="148">
        <v>0.02</v>
      </c>
      <c r="AP3722" s="148">
        <v>454</v>
      </c>
      <c r="AQ3722" s="148">
        <v>454</v>
      </c>
      <c r="AR3722" s="148">
        <v>1256</v>
      </c>
      <c r="AS3722" s="148">
        <v>10</v>
      </c>
      <c r="AT3722" s="148">
        <v>10</v>
      </c>
      <c r="AU3722" s="148">
        <v>0.02</v>
      </c>
      <c r="AV3722" s="148">
        <v>0.02</v>
      </c>
      <c r="AY3722" s="148">
        <v>133</v>
      </c>
      <c r="AZ3722" s="148">
        <v>133</v>
      </c>
      <c r="BA3722" s="148" t="s">
        <v>107</v>
      </c>
      <c r="BB3722" s="148">
        <v>11</v>
      </c>
      <c r="BD3722" s="148">
        <v>8</v>
      </c>
      <c r="BF3722" s="148" t="s">
        <v>985</v>
      </c>
      <c r="BG3722" s="148">
        <v>1</v>
      </c>
      <c r="BI3722" s="153">
        <v>42535</v>
      </c>
      <c r="BJ3722" s="154" t="s">
        <v>112</v>
      </c>
      <c r="BK3722" s="148">
        <v>41054531300042</v>
      </c>
      <c r="BM3722" s="148" t="s">
        <v>100</v>
      </c>
      <c r="BN3722" s="148" t="s">
        <v>986</v>
      </c>
      <c r="BO3722" s="148" t="s">
        <v>987</v>
      </c>
      <c r="BQ3722" s="153">
        <v>42534</v>
      </c>
      <c r="BR3722" s="148">
        <v>3</v>
      </c>
      <c r="BT3722" s="148">
        <v>1409</v>
      </c>
      <c r="BV3722" s="148" t="s">
        <v>1617</v>
      </c>
      <c r="BW3722" s="148">
        <v>28</v>
      </c>
      <c r="BY3722" s="148">
        <v>27</v>
      </c>
      <c r="CA3722" s="148">
        <v>1</v>
      </c>
      <c r="CC3722" s="148">
        <v>34255833500051</v>
      </c>
      <c r="CE3722" s="148" t="s">
        <v>100</v>
      </c>
      <c r="CF3722" s="148">
        <v>1</v>
      </c>
      <c r="CH3722" s="148">
        <v>3</v>
      </c>
      <c r="CJ3722" s="149">
        <v>41054531300042</v>
      </c>
      <c r="CL3722" s="149" t="s">
        <v>97</v>
      </c>
      <c r="CN3722" s="149">
        <v>3</v>
      </c>
      <c r="CT3722" s="149" t="s">
        <v>98</v>
      </c>
      <c r="CU3722" s="152">
        <v>42667</v>
      </c>
      <c r="CV3722" s="149">
        <v>0</v>
      </c>
      <c r="CX3722" s="149" t="s">
        <v>97</v>
      </c>
      <c r="CY3722" s="149" t="s">
        <v>99</v>
      </c>
      <c r="CZ3722" s="149">
        <v>41054531300042</v>
      </c>
      <c r="DB3722" s="149" t="s">
        <v>100</v>
      </c>
      <c r="DC3722" s="149" t="s">
        <v>101</v>
      </c>
      <c r="DD3722" s="149" t="s">
        <v>102</v>
      </c>
      <c r="DE3722" s="149" t="s">
        <v>1615</v>
      </c>
      <c r="DF3722" s="149">
        <v>1</v>
      </c>
    </row>
    <row r="3723" spans="1:110" x14ac:dyDescent="0.25">
      <c r="A3723" s="148" t="s">
        <v>96</v>
      </c>
      <c r="B3723" s="148">
        <v>0</v>
      </c>
      <c r="D3723" s="148" t="s">
        <v>97</v>
      </c>
      <c r="K3723" s="148">
        <v>1</v>
      </c>
      <c r="M3723" s="148">
        <v>5</v>
      </c>
      <c r="N3723" s="148" t="s">
        <v>982</v>
      </c>
      <c r="O3723" s="148">
        <v>0</v>
      </c>
      <c r="Q3723" s="148" t="s">
        <v>983</v>
      </c>
      <c r="R3723" s="148">
        <v>6127975</v>
      </c>
      <c r="S3723" s="153">
        <v>42534</v>
      </c>
      <c r="T3723" s="148">
        <v>10</v>
      </c>
      <c r="U3723" s="148">
        <v>1</v>
      </c>
      <c r="V3723" s="148">
        <v>1</v>
      </c>
      <c r="X3723" s="148">
        <v>0</v>
      </c>
      <c r="Y3723" s="148">
        <v>0</v>
      </c>
      <c r="Z3723" s="153">
        <v>42535</v>
      </c>
      <c r="AA3723" s="154" t="s">
        <v>984</v>
      </c>
      <c r="AB3723" s="148">
        <v>23</v>
      </c>
      <c r="AC3723" s="148">
        <v>23</v>
      </c>
      <c r="AD3723" s="148" t="s">
        <v>117</v>
      </c>
      <c r="AE3723" s="154" t="s">
        <v>148</v>
      </c>
      <c r="AF3723" s="148">
        <v>2</v>
      </c>
      <c r="AG3723" s="148">
        <v>2</v>
      </c>
      <c r="AJ3723" s="148" t="s">
        <v>776</v>
      </c>
      <c r="AK3723" s="148">
        <v>5968</v>
      </c>
      <c r="AL3723" s="148">
        <v>5.0000000000000001E-3</v>
      </c>
      <c r="AM3723" s="148">
        <v>5.0000000000000001E-3</v>
      </c>
      <c r="AP3723" s="148">
        <v>454</v>
      </c>
      <c r="AQ3723" s="148">
        <v>454</v>
      </c>
      <c r="AR3723" s="148">
        <v>5968</v>
      </c>
      <c r="AS3723" s="148">
        <v>10</v>
      </c>
      <c r="AT3723" s="148">
        <v>10</v>
      </c>
      <c r="AU3723" s="148">
        <v>5.0000000000000001E-3</v>
      </c>
      <c r="AV3723" s="148">
        <v>5.0000000000000001E-3</v>
      </c>
      <c r="AY3723" s="148">
        <v>133</v>
      </c>
      <c r="AZ3723" s="148">
        <v>133</v>
      </c>
      <c r="BA3723" s="148" t="s">
        <v>107</v>
      </c>
      <c r="BB3723" s="148">
        <v>11</v>
      </c>
      <c r="BD3723" s="148">
        <v>8</v>
      </c>
      <c r="BF3723" s="148" t="s">
        <v>985</v>
      </c>
      <c r="BG3723" s="148">
        <v>1</v>
      </c>
      <c r="BI3723" s="153">
        <v>42535</v>
      </c>
      <c r="BJ3723" s="154" t="s">
        <v>112</v>
      </c>
      <c r="BK3723" s="148">
        <v>41054531300042</v>
      </c>
      <c r="BM3723" s="148" t="s">
        <v>100</v>
      </c>
      <c r="BN3723" s="148" t="s">
        <v>986</v>
      </c>
      <c r="BO3723" s="148" t="s">
        <v>987</v>
      </c>
      <c r="BQ3723" s="153">
        <v>42534</v>
      </c>
      <c r="BR3723" s="148">
        <v>3</v>
      </c>
      <c r="BT3723" s="148">
        <v>1409</v>
      </c>
      <c r="BV3723" s="148" t="s">
        <v>1617</v>
      </c>
      <c r="BW3723" s="148">
        <v>28</v>
      </c>
      <c r="BY3723" s="148">
        <v>27</v>
      </c>
      <c r="CA3723" s="148">
        <v>1</v>
      </c>
      <c r="CC3723" s="148">
        <v>34255833500051</v>
      </c>
      <c r="CE3723" s="148" t="s">
        <v>100</v>
      </c>
      <c r="CF3723" s="148">
        <v>1</v>
      </c>
      <c r="CH3723" s="148">
        <v>3</v>
      </c>
      <c r="CJ3723" s="149">
        <v>41054531300042</v>
      </c>
      <c r="CL3723" s="149" t="s">
        <v>97</v>
      </c>
      <c r="CN3723" s="149">
        <v>3</v>
      </c>
      <c r="CT3723" s="149" t="s">
        <v>98</v>
      </c>
      <c r="CU3723" s="152">
        <v>42667</v>
      </c>
      <c r="CV3723" s="149">
        <v>0</v>
      </c>
      <c r="CX3723" s="149" t="s">
        <v>97</v>
      </c>
      <c r="CY3723" s="149" t="s">
        <v>99</v>
      </c>
      <c r="CZ3723" s="149">
        <v>41054531300042</v>
      </c>
      <c r="DB3723" s="149" t="s">
        <v>100</v>
      </c>
      <c r="DC3723" s="149" t="s">
        <v>101</v>
      </c>
      <c r="DD3723" s="149" t="s">
        <v>102</v>
      </c>
      <c r="DE3723" s="149" t="s">
        <v>1615</v>
      </c>
      <c r="DF3723" s="149">
        <v>1</v>
      </c>
    </row>
    <row r="3724" spans="1:110" x14ac:dyDescent="0.25">
      <c r="A3724" s="148" t="s">
        <v>96</v>
      </c>
      <c r="B3724" s="148">
        <v>0</v>
      </c>
      <c r="D3724" s="148" t="s">
        <v>97</v>
      </c>
      <c r="K3724" s="148">
        <v>1</v>
      </c>
      <c r="M3724" s="148">
        <v>5</v>
      </c>
      <c r="N3724" s="148" t="s">
        <v>982</v>
      </c>
      <c r="O3724" s="148">
        <v>0</v>
      </c>
      <c r="Q3724" s="148" t="s">
        <v>983</v>
      </c>
      <c r="R3724" s="148">
        <v>6127975</v>
      </c>
      <c r="S3724" s="153">
        <v>42534</v>
      </c>
      <c r="T3724" s="148">
        <v>10</v>
      </c>
      <c r="U3724" s="148">
        <v>1</v>
      </c>
      <c r="V3724" s="148">
        <v>1</v>
      </c>
      <c r="X3724" s="148">
        <v>0</v>
      </c>
      <c r="Y3724" s="148">
        <v>0</v>
      </c>
      <c r="Z3724" s="153">
        <v>42535</v>
      </c>
      <c r="AA3724" s="154" t="s">
        <v>984</v>
      </c>
      <c r="AB3724" s="148">
        <v>23</v>
      </c>
      <c r="AC3724" s="148">
        <v>23</v>
      </c>
      <c r="AD3724" s="148" t="s">
        <v>117</v>
      </c>
      <c r="AE3724" s="154" t="s">
        <v>154</v>
      </c>
      <c r="AF3724" s="148">
        <v>2</v>
      </c>
      <c r="AG3724" s="148">
        <v>2</v>
      </c>
      <c r="AJ3724" s="148" t="s">
        <v>777</v>
      </c>
      <c r="AK3724" s="148">
        <v>1533</v>
      </c>
      <c r="AL3724" s="148">
        <v>5.0000000000000001E-3</v>
      </c>
      <c r="AM3724" s="148">
        <v>5.0000000000000001E-3</v>
      </c>
      <c r="AN3724" s="148">
        <v>712</v>
      </c>
      <c r="AO3724" s="148">
        <v>712</v>
      </c>
      <c r="AP3724" s="148">
        <v>405</v>
      </c>
      <c r="AQ3724" s="148">
        <v>405</v>
      </c>
      <c r="AR3724" s="148">
        <v>1533</v>
      </c>
      <c r="AS3724" s="148">
        <v>10</v>
      </c>
      <c r="AT3724" s="148">
        <v>10</v>
      </c>
      <c r="AU3724" s="148">
        <v>5.0000000000000001E-3</v>
      </c>
      <c r="AV3724" s="148">
        <v>5.0000000000000001E-3</v>
      </c>
      <c r="AW3724" s="148">
        <v>1168</v>
      </c>
      <c r="AX3724" s="148">
        <v>1168</v>
      </c>
      <c r="AY3724" s="148">
        <v>133</v>
      </c>
      <c r="AZ3724" s="148">
        <v>133</v>
      </c>
      <c r="BA3724" s="148" t="s">
        <v>107</v>
      </c>
      <c r="BB3724" s="148">
        <v>11</v>
      </c>
      <c r="BD3724" s="148">
        <v>8</v>
      </c>
      <c r="BF3724" s="148" t="s">
        <v>985</v>
      </c>
      <c r="BG3724" s="148">
        <v>1</v>
      </c>
      <c r="BI3724" s="153">
        <v>42535</v>
      </c>
      <c r="BJ3724" s="154" t="s">
        <v>112</v>
      </c>
      <c r="BK3724" s="148">
        <v>41054531300042</v>
      </c>
      <c r="BM3724" s="148" t="s">
        <v>100</v>
      </c>
      <c r="BN3724" s="148" t="s">
        <v>986</v>
      </c>
      <c r="BO3724" s="148" t="s">
        <v>987</v>
      </c>
      <c r="BQ3724" s="153">
        <v>42534</v>
      </c>
      <c r="BR3724" s="148">
        <v>3</v>
      </c>
      <c r="BT3724" s="148">
        <v>1409</v>
      </c>
      <c r="BV3724" s="148" t="s">
        <v>1617</v>
      </c>
      <c r="BW3724" s="148">
        <v>28</v>
      </c>
      <c r="BY3724" s="148">
        <v>27</v>
      </c>
      <c r="CA3724" s="148">
        <v>1</v>
      </c>
      <c r="CC3724" s="148">
        <v>34255833500051</v>
      </c>
      <c r="CE3724" s="148" t="s">
        <v>100</v>
      </c>
      <c r="CF3724" s="148">
        <v>1</v>
      </c>
      <c r="CH3724" s="148">
        <v>3</v>
      </c>
      <c r="CJ3724" s="149">
        <v>41054531300042</v>
      </c>
      <c r="CL3724" s="149" t="s">
        <v>97</v>
      </c>
      <c r="CN3724" s="149">
        <v>3</v>
      </c>
      <c r="CT3724" s="149" t="s">
        <v>98</v>
      </c>
      <c r="CU3724" s="152">
        <v>42667</v>
      </c>
      <c r="CV3724" s="149">
        <v>0</v>
      </c>
      <c r="CX3724" s="149" t="s">
        <v>97</v>
      </c>
      <c r="CY3724" s="149" t="s">
        <v>99</v>
      </c>
      <c r="CZ3724" s="149">
        <v>41054531300042</v>
      </c>
      <c r="DB3724" s="149" t="s">
        <v>100</v>
      </c>
      <c r="DC3724" s="149" t="s">
        <v>101</v>
      </c>
      <c r="DD3724" s="149" t="s">
        <v>102</v>
      </c>
      <c r="DE3724" s="149" t="s">
        <v>1615</v>
      </c>
      <c r="DF3724" s="149">
        <v>1</v>
      </c>
    </row>
    <row r="3725" spans="1:110" x14ac:dyDescent="0.25">
      <c r="A3725" s="148" t="s">
        <v>96</v>
      </c>
      <c r="B3725" s="148">
        <v>0</v>
      </c>
      <c r="D3725" s="148" t="s">
        <v>97</v>
      </c>
      <c r="K3725" s="148">
        <v>1</v>
      </c>
      <c r="M3725" s="148">
        <v>5</v>
      </c>
      <c r="N3725" s="148" t="s">
        <v>982</v>
      </c>
      <c r="O3725" s="148">
        <v>0</v>
      </c>
      <c r="Q3725" s="148" t="s">
        <v>983</v>
      </c>
      <c r="R3725" s="148">
        <v>6127975</v>
      </c>
      <c r="S3725" s="153">
        <v>42534</v>
      </c>
      <c r="T3725" s="148">
        <v>10</v>
      </c>
      <c r="U3725" s="148">
        <v>1</v>
      </c>
      <c r="V3725" s="148">
        <v>1</v>
      </c>
      <c r="X3725" s="148">
        <v>0</v>
      </c>
      <c r="Y3725" s="148">
        <v>0</v>
      </c>
      <c r="Z3725" s="153">
        <v>42535</v>
      </c>
      <c r="AA3725" s="154" t="s">
        <v>984</v>
      </c>
      <c r="AB3725" s="148">
        <v>23</v>
      </c>
      <c r="AC3725" s="148">
        <v>23</v>
      </c>
      <c r="AD3725" s="148" t="s">
        <v>117</v>
      </c>
      <c r="AE3725" s="154" t="s">
        <v>148</v>
      </c>
      <c r="AF3725" s="148">
        <v>2</v>
      </c>
      <c r="AG3725" s="148">
        <v>2</v>
      </c>
      <c r="AJ3725" s="148" t="s">
        <v>778</v>
      </c>
      <c r="AK3725" s="148">
        <v>1534</v>
      </c>
      <c r="AL3725" s="148">
        <v>0.02</v>
      </c>
      <c r="AM3725" s="148">
        <v>0.02</v>
      </c>
      <c r="AP3725" s="148">
        <v>454</v>
      </c>
      <c r="AQ3725" s="148">
        <v>454</v>
      </c>
      <c r="AR3725" s="148">
        <v>1534</v>
      </c>
      <c r="AS3725" s="148">
        <v>10</v>
      </c>
      <c r="AT3725" s="148">
        <v>10</v>
      </c>
      <c r="AU3725" s="148">
        <v>0.02</v>
      </c>
      <c r="AV3725" s="148">
        <v>0.02</v>
      </c>
      <c r="AY3725" s="148">
        <v>133</v>
      </c>
      <c r="AZ3725" s="148">
        <v>133</v>
      </c>
      <c r="BA3725" s="148" t="s">
        <v>107</v>
      </c>
      <c r="BB3725" s="148">
        <v>11</v>
      </c>
      <c r="BD3725" s="148">
        <v>8</v>
      </c>
      <c r="BF3725" s="148" t="s">
        <v>985</v>
      </c>
      <c r="BG3725" s="148">
        <v>1</v>
      </c>
      <c r="BI3725" s="153">
        <v>42535</v>
      </c>
      <c r="BJ3725" s="154" t="s">
        <v>112</v>
      </c>
      <c r="BK3725" s="148">
        <v>41054531300042</v>
      </c>
      <c r="BM3725" s="148" t="s">
        <v>100</v>
      </c>
      <c r="BN3725" s="148" t="s">
        <v>986</v>
      </c>
      <c r="BO3725" s="148" t="s">
        <v>987</v>
      </c>
      <c r="BQ3725" s="153">
        <v>42534</v>
      </c>
      <c r="BR3725" s="148">
        <v>3</v>
      </c>
      <c r="BT3725" s="148">
        <v>1409</v>
      </c>
      <c r="BV3725" s="148" t="s">
        <v>1617</v>
      </c>
      <c r="BW3725" s="148">
        <v>28</v>
      </c>
      <c r="BY3725" s="148">
        <v>27</v>
      </c>
      <c r="CA3725" s="148">
        <v>1</v>
      </c>
      <c r="CC3725" s="148">
        <v>34255833500051</v>
      </c>
      <c r="CE3725" s="148" t="s">
        <v>100</v>
      </c>
      <c r="CF3725" s="148">
        <v>1</v>
      </c>
      <c r="CH3725" s="148">
        <v>3</v>
      </c>
      <c r="CJ3725" s="149">
        <v>41054531300042</v>
      </c>
      <c r="CL3725" s="149" t="s">
        <v>97</v>
      </c>
      <c r="CN3725" s="149">
        <v>3</v>
      </c>
      <c r="CT3725" s="149" t="s">
        <v>98</v>
      </c>
      <c r="CU3725" s="152">
        <v>42667</v>
      </c>
      <c r="CV3725" s="149">
        <v>0</v>
      </c>
      <c r="CX3725" s="149" t="s">
        <v>97</v>
      </c>
      <c r="CY3725" s="149" t="s">
        <v>99</v>
      </c>
      <c r="CZ3725" s="149">
        <v>41054531300042</v>
      </c>
      <c r="DB3725" s="149" t="s">
        <v>100</v>
      </c>
      <c r="DC3725" s="149" t="s">
        <v>101</v>
      </c>
      <c r="DD3725" s="149" t="s">
        <v>102</v>
      </c>
      <c r="DE3725" s="149" t="s">
        <v>1615</v>
      </c>
      <c r="DF3725" s="149">
        <v>1</v>
      </c>
    </row>
    <row r="3726" spans="1:110" x14ac:dyDescent="0.25">
      <c r="A3726" s="148" t="s">
        <v>96</v>
      </c>
      <c r="B3726" s="148">
        <v>0</v>
      </c>
      <c r="D3726" s="148" t="s">
        <v>97</v>
      </c>
      <c r="K3726" s="148">
        <v>1</v>
      </c>
      <c r="M3726" s="148">
        <v>5</v>
      </c>
      <c r="N3726" s="148" t="s">
        <v>982</v>
      </c>
      <c r="O3726" s="148">
        <v>0</v>
      </c>
      <c r="Q3726" s="148" t="s">
        <v>983</v>
      </c>
      <c r="R3726" s="148">
        <v>6127975</v>
      </c>
      <c r="S3726" s="153">
        <v>42534</v>
      </c>
      <c r="T3726" s="148">
        <v>10</v>
      </c>
      <c r="U3726" s="148">
        <v>1</v>
      </c>
      <c r="V3726" s="148">
        <v>1</v>
      </c>
      <c r="X3726" s="148">
        <v>0</v>
      </c>
      <c r="Y3726" s="148">
        <v>0</v>
      </c>
      <c r="Z3726" s="153">
        <v>42535</v>
      </c>
      <c r="AA3726" s="154" t="s">
        <v>984</v>
      </c>
      <c r="AB3726" s="148">
        <v>23</v>
      </c>
      <c r="AC3726" s="148">
        <v>23</v>
      </c>
      <c r="AD3726" s="148" t="s">
        <v>117</v>
      </c>
      <c r="AE3726" s="154" t="s">
        <v>148</v>
      </c>
      <c r="AF3726" s="148">
        <v>2</v>
      </c>
      <c r="AG3726" s="148">
        <v>2</v>
      </c>
      <c r="AJ3726" s="148" t="s">
        <v>779</v>
      </c>
      <c r="AK3726" s="148">
        <v>1257</v>
      </c>
      <c r="AL3726" s="148">
        <v>0.02</v>
      </c>
      <c r="AM3726" s="148">
        <v>0.02</v>
      </c>
      <c r="AP3726" s="148">
        <v>454</v>
      </c>
      <c r="AQ3726" s="148">
        <v>454</v>
      </c>
      <c r="AR3726" s="148">
        <v>1257</v>
      </c>
      <c r="AS3726" s="148">
        <v>10</v>
      </c>
      <c r="AT3726" s="148">
        <v>10</v>
      </c>
      <c r="AU3726" s="148">
        <v>0.02</v>
      </c>
      <c r="AV3726" s="148">
        <v>0.02</v>
      </c>
      <c r="AY3726" s="148">
        <v>133</v>
      </c>
      <c r="AZ3726" s="148">
        <v>133</v>
      </c>
      <c r="BA3726" s="148" t="s">
        <v>107</v>
      </c>
      <c r="BB3726" s="148">
        <v>11</v>
      </c>
      <c r="BD3726" s="148">
        <v>8</v>
      </c>
      <c r="BF3726" s="148" t="s">
        <v>985</v>
      </c>
      <c r="BG3726" s="148">
        <v>1</v>
      </c>
      <c r="BI3726" s="153">
        <v>42535</v>
      </c>
      <c r="BJ3726" s="154" t="s">
        <v>112</v>
      </c>
      <c r="BK3726" s="148">
        <v>41054531300042</v>
      </c>
      <c r="BM3726" s="148" t="s">
        <v>100</v>
      </c>
      <c r="BN3726" s="148" t="s">
        <v>986</v>
      </c>
      <c r="BO3726" s="148" t="s">
        <v>987</v>
      </c>
      <c r="BQ3726" s="153">
        <v>42534</v>
      </c>
      <c r="BR3726" s="148">
        <v>3</v>
      </c>
      <c r="BT3726" s="148">
        <v>1409</v>
      </c>
      <c r="BV3726" s="148" t="s">
        <v>1617</v>
      </c>
      <c r="BW3726" s="148">
        <v>28</v>
      </c>
      <c r="BY3726" s="148">
        <v>27</v>
      </c>
      <c r="CA3726" s="148">
        <v>1</v>
      </c>
      <c r="CC3726" s="148">
        <v>34255833500051</v>
      </c>
      <c r="CE3726" s="148" t="s">
        <v>100</v>
      </c>
      <c r="CF3726" s="148">
        <v>1</v>
      </c>
      <c r="CH3726" s="148">
        <v>3</v>
      </c>
      <c r="CJ3726" s="149">
        <v>41054531300042</v>
      </c>
      <c r="CL3726" s="149" t="s">
        <v>97</v>
      </c>
      <c r="CN3726" s="149">
        <v>3</v>
      </c>
      <c r="CT3726" s="149" t="s">
        <v>98</v>
      </c>
      <c r="CU3726" s="152">
        <v>42667</v>
      </c>
      <c r="CV3726" s="149">
        <v>0</v>
      </c>
      <c r="CX3726" s="149" t="s">
        <v>97</v>
      </c>
      <c r="CY3726" s="149" t="s">
        <v>99</v>
      </c>
      <c r="CZ3726" s="149">
        <v>41054531300042</v>
      </c>
      <c r="DB3726" s="149" t="s">
        <v>100</v>
      </c>
      <c r="DC3726" s="149" t="s">
        <v>101</v>
      </c>
      <c r="DD3726" s="149" t="s">
        <v>102</v>
      </c>
      <c r="DE3726" s="149" t="s">
        <v>1615</v>
      </c>
      <c r="DF3726" s="149">
        <v>1</v>
      </c>
    </row>
    <row r="3727" spans="1:110" x14ac:dyDescent="0.25">
      <c r="A3727" s="148" t="s">
        <v>96</v>
      </c>
      <c r="B3727" s="148">
        <v>0</v>
      </c>
      <c r="D3727" s="148" t="s">
        <v>97</v>
      </c>
      <c r="K3727" s="148">
        <v>1</v>
      </c>
      <c r="M3727" s="148">
        <v>5</v>
      </c>
      <c r="N3727" s="148" t="s">
        <v>982</v>
      </c>
      <c r="O3727" s="148">
        <v>0</v>
      </c>
      <c r="Q3727" s="148" t="s">
        <v>983</v>
      </c>
      <c r="R3727" s="148">
        <v>6127975</v>
      </c>
      <c r="S3727" s="153">
        <v>42534</v>
      </c>
      <c r="T3727" s="148">
        <v>10</v>
      </c>
      <c r="U3727" s="148">
        <v>1</v>
      </c>
      <c r="V3727" s="148">
        <v>1</v>
      </c>
      <c r="X3727" s="148">
        <v>0</v>
      </c>
      <c r="Y3727" s="148">
        <v>0</v>
      </c>
      <c r="Z3727" s="153">
        <v>42535</v>
      </c>
      <c r="AA3727" s="154" t="s">
        <v>984</v>
      </c>
      <c r="AB3727" s="148">
        <v>23</v>
      </c>
      <c r="AC3727" s="148">
        <v>23</v>
      </c>
      <c r="AD3727" s="148" t="s">
        <v>117</v>
      </c>
      <c r="AE3727" s="154" t="s">
        <v>148</v>
      </c>
      <c r="AF3727" s="148">
        <v>2</v>
      </c>
      <c r="AG3727" s="148">
        <v>2</v>
      </c>
      <c r="AJ3727" s="148" t="s">
        <v>780</v>
      </c>
      <c r="AK3727" s="148">
        <v>1535</v>
      </c>
      <c r="AL3727" s="148">
        <v>5.0000000000000001E-3</v>
      </c>
      <c r="AM3727" s="148">
        <v>5.0000000000000001E-3</v>
      </c>
      <c r="AP3727" s="148">
        <v>454</v>
      </c>
      <c r="AQ3727" s="148">
        <v>454</v>
      </c>
      <c r="AR3727" s="148">
        <v>1535</v>
      </c>
      <c r="AS3727" s="148">
        <v>10</v>
      </c>
      <c r="AT3727" s="148">
        <v>10</v>
      </c>
      <c r="AU3727" s="148">
        <v>5.0000000000000001E-3</v>
      </c>
      <c r="AV3727" s="148">
        <v>5.0000000000000001E-3</v>
      </c>
      <c r="AY3727" s="148">
        <v>133</v>
      </c>
      <c r="AZ3727" s="148">
        <v>133</v>
      </c>
      <c r="BA3727" s="148" t="s">
        <v>107</v>
      </c>
      <c r="BB3727" s="148">
        <v>11</v>
      </c>
      <c r="BD3727" s="148">
        <v>8</v>
      </c>
      <c r="BF3727" s="148" t="s">
        <v>985</v>
      </c>
      <c r="BG3727" s="148">
        <v>1</v>
      </c>
      <c r="BI3727" s="153">
        <v>42535</v>
      </c>
      <c r="BJ3727" s="154" t="s">
        <v>112</v>
      </c>
      <c r="BK3727" s="148">
        <v>41054531300042</v>
      </c>
      <c r="BM3727" s="148" t="s">
        <v>100</v>
      </c>
      <c r="BN3727" s="148" t="s">
        <v>986</v>
      </c>
      <c r="BO3727" s="148" t="s">
        <v>987</v>
      </c>
      <c r="BQ3727" s="153">
        <v>42534</v>
      </c>
      <c r="BR3727" s="148">
        <v>3</v>
      </c>
      <c r="BT3727" s="148">
        <v>1409</v>
      </c>
      <c r="BV3727" s="148" t="s">
        <v>1617</v>
      </c>
      <c r="BW3727" s="148">
        <v>28</v>
      </c>
      <c r="BY3727" s="148">
        <v>27</v>
      </c>
      <c r="CA3727" s="148">
        <v>1</v>
      </c>
      <c r="CC3727" s="148">
        <v>34255833500051</v>
      </c>
      <c r="CE3727" s="148" t="s">
        <v>100</v>
      </c>
      <c r="CF3727" s="148">
        <v>1</v>
      </c>
      <c r="CH3727" s="148">
        <v>3</v>
      </c>
      <c r="CJ3727" s="149">
        <v>41054531300042</v>
      </c>
      <c r="CL3727" s="149" t="s">
        <v>97</v>
      </c>
      <c r="CN3727" s="149">
        <v>3</v>
      </c>
      <c r="CT3727" s="149" t="s">
        <v>98</v>
      </c>
      <c r="CU3727" s="152">
        <v>42667</v>
      </c>
      <c r="CV3727" s="149">
        <v>0</v>
      </c>
      <c r="CX3727" s="149" t="s">
        <v>97</v>
      </c>
      <c r="CY3727" s="149" t="s">
        <v>99</v>
      </c>
      <c r="CZ3727" s="149">
        <v>41054531300042</v>
      </c>
      <c r="DB3727" s="149" t="s">
        <v>100</v>
      </c>
      <c r="DC3727" s="149" t="s">
        <v>101</v>
      </c>
      <c r="DD3727" s="149" t="s">
        <v>102</v>
      </c>
      <c r="DE3727" s="149" t="s">
        <v>1615</v>
      </c>
      <c r="DF3727" s="149">
        <v>1</v>
      </c>
    </row>
    <row r="3728" spans="1:110" x14ac:dyDescent="0.25">
      <c r="A3728" s="148" t="s">
        <v>96</v>
      </c>
      <c r="B3728" s="148">
        <v>0</v>
      </c>
      <c r="D3728" s="148" t="s">
        <v>97</v>
      </c>
      <c r="K3728" s="148">
        <v>1</v>
      </c>
      <c r="M3728" s="148">
        <v>5</v>
      </c>
      <c r="N3728" s="148" t="s">
        <v>982</v>
      </c>
      <c r="O3728" s="148">
        <v>0</v>
      </c>
      <c r="Q3728" s="148" t="s">
        <v>983</v>
      </c>
      <c r="R3728" s="148">
        <v>6127975</v>
      </c>
      <c r="S3728" s="153">
        <v>42534</v>
      </c>
      <c r="T3728" s="148">
        <v>10</v>
      </c>
      <c r="U3728" s="148">
        <v>2</v>
      </c>
      <c r="V3728" s="148">
        <v>2</v>
      </c>
      <c r="X3728" s="148">
        <v>0</v>
      </c>
      <c r="Y3728" s="148">
        <v>0</v>
      </c>
      <c r="Z3728" s="153">
        <v>42535</v>
      </c>
      <c r="AA3728" s="154" t="s">
        <v>984</v>
      </c>
      <c r="AB3728" s="148">
        <v>23</v>
      </c>
      <c r="AC3728" s="148">
        <v>23</v>
      </c>
      <c r="AD3728" s="148" t="s">
        <v>117</v>
      </c>
      <c r="AE3728" s="154" t="s">
        <v>148</v>
      </c>
      <c r="AF3728" s="148">
        <v>2</v>
      </c>
      <c r="AG3728" s="148">
        <v>2</v>
      </c>
      <c r="AJ3728" s="148" t="s">
        <v>781</v>
      </c>
      <c r="AK3728" s="148">
        <v>5602</v>
      </c>
      <c r="AL3728" s="148">
        <v>0.02</v>
      </c>
      <c r="AM3728" s="148">
        <v>0.02</v>
      </c>
      <c r="AP3728" s="148">
        <v>454</v>
      </c>
      <c r="AQ3728" s="148">
        <v>454</v>
      </c>
      <c r="AR3728" s="148">
        <v>5602</v>
      </c>
      <c r="AS3728" s="148">
        <v>10</v>
      </c>
      <c r="AT3728" s="148">
        <v>10</v>
      </c>
      <c r="AU3728" s="148">
        <v>0.02</v>
      </c>
      <c r="AV3728" s="148">
        <v>0.02</v>
      </c>
      <c r="AY3728" s="148">
        <v>133</v>
      </c>
      <c r="AZ3728" s="148">
        <v>133</v>
      </c>
      <c r="BA3728" s="148" t="s">
        <v>107</v>
      </c>
      <c r="BB3728" s="148">
        <v>11</v>
      </c>
      <c r="BD3728" s="148">
        <v>8</v>
      </c>
      <c r="BF3728" s="148" t="s">
        <v>985</v>
      </c>
      <c r="BG3728" s="148">
        <v>1</v>
      </c>
      <c r="BI3728" s="153">
        <v>42535</v>
      </c>
      <c r="BJ3728" s="154" t="s">
        <v>112</v>
      </c>
      <c r="BK3728" s="148">
        <v>41054531300042</v>
      </c>
      <c r="BM3728" s="148" t="s">
        <v>100</v>
      </c>
      <c r="BN3728" s="148" t="s">
        <v>986</v>
      </c>
      <c r="BO3728" s="148" t="s">
        <v>987</v>
      </c>
      <c r="BQ3728" s="153">
        <v>42534</v>
      </c>
      <c r="BR3728" s="148">
        <v>3</v>
      </c>
      <c r="BT3728" s="148">
        <v>1409</v>
      </c>
      <c r="BV3728" s="148" t="s">
        <v>1617</v>
      </c>
      <c r="BW3728" s="148">
        <v>28</v>
      </c>
      <c r="BY3728" s="148">
        <v>27</v>
      </c>
      <c r="CA3728" s="148">
        <v>1</v>
      </c>
      <c r="CC3728" s="148">
        <v>34255833500051</v>
      </c>
      <c r="CE3728" s="148" t="s">
        <v>100</v>
      </c>
      <c r="CF3728" s="148">
        <v>1</v>
      </c>
      <c r="CH3728" s="148">
        <v>3</v>
      </c>
      <c r="CJ3728" s="149">
        <v>41054531300042</v>
      </c>
      <c r="CL3728" s="149" t="s">
        <v>97</v>
      </c>
      <c r="CN3728" s="149">
        <v>3</v>
      </c>
      <c r="CT3728" s="149" t="s">
        <v>98</v>
      </c>
      <c r="CU3728" s="152">
        <v>42667</v>
      </c>
      <c r="CV3728" s="149">
        <v>0</v>
      </c>
      <c r="CX3728" s="149" t="s">
        <v>97</v>
      </c>
      <c r="CY3728" s="149" t="s">
        <v>99</v>
      </c>
      <c r="CZ3728" s="149">
        <v>41054531300042</v>
      </c>
      <c r="DB3728" s="149" t="s">
        <v>100</v>
      </c>
      <c r="DC3728" s="149" t="s">
        <v>101</v>
      </c>
      <c r="DD3728" s="149" t="s">
        <v>102</v>
      </c>
      <c r="DE3728" s="149" t="s">
        <v>1615</v>
      </c>
      <c r="DF3728" s="149">
        <v>1</v>
      </c>
    </row>
    <row r="3729" spans="1:110" x14ac:dyDescent="0.25">
      <c r="A3729" s="148" t="s">
        <v>96</v>
      </c>
      <c r="B3729" s="148">
        <v>0</v>
      </c>
      <c r="D3729" s="148" t="s">
        <v>97</v>
      </c>
      <c r="K3729" s="148">
        <v>1</v>
      </c>
      <c r="M3729" s="148">
        <v>5</v>
      </c>
      <c r="N3729" s="148" t="s">
        <v>982</v>
      </c>
      <c r="O3729" s="148">
        <v>0</v>
      </c>
      <c r="Q3729" s="148" t="s">
        <v>983</v>
      </c>
      <c r="R3729" s="148">
        <v>6127975</v>
      </c>
      <c r="S3729" s="153">
        <v>42534</v>
      </c>
      <c r="T3729" s="148">
        <v>10</v>
      </c>
      <c r="U3729" s="148">
        <v>2</v>
      </c>
      <c r="V3729" s="148">
        <v>2</v>
      </c>
      <c r="X3729" s="148">
        <v>0</v>
      </c>
      <c r="Y3729" s="148">
        <v>0</v>
      </c>
      <c r="Z3729" s="153">
        <v>42535</v>
      </c>
      <c r="AA3729" s="154" t="s">
        <v>984</v>
      </c>
      <c r="AB3729" s="148">
        <v>23</v>
      </c>
      <c r="AC3729" s="148">
        <v>23</v>
      </c>
      <c r="AD3729" s="148" t="s">
        <v>117</v>
      </c>
      <c r="AE3729" s="154" t="s">
        <v>148</v>
      </c>
      <c r="AF3729" s="148">
        <v>2</v>
      </c>
      <c r="AG3729" s="148">
        <v>2</v>
      </c>
      <c r="AJ3729" s="148" t="s">
        <v>782</v>
      </c>
      <c r="AK3729" s="148">
        <v>6214</v>
      </c>
      <c r="AL3729" s="148">
        <v>0.5</v>
      </c>
      <c r="AM3729" s="148">
        <v>0.5</v>
      </c>
      <c r="AP3729" s="148">
        <v>454</v>
      </c>
      <c r="AQ3729" s="148">
        <v>454</v>
      </c>
      <c r="AR3729" s="148">
        <v>6214</v>
      </c>
      <c r="AS3729" s="148">
        <v>10</v>
      </c>
      <c r="AT3729" s="148">
        <v>10</v>
      </c>
      <c r="AU3729" s="148">
        <v>0.5</v>
      </c>
      <c r="AV3729" s="148">
        <v>0.5</v>
      </c>
      <c r="AY3729" s="148">
        <v>133</v>
      </c>
      <c r="AZ3729" s="148">
        <v>133</v>
      </c>
      <c r="BA3729" s="148" t="s">
        <v>107</v>
      </c>
      <c r="BB3729" s="148">
        <v>11</v>
      </c>
      <c r="BD3729" s="148">
        <v>8</v>
      </c>
      <c r="BF3729" s="148" t="s">
        <v>985</v>
      </c>
      <c r="BG3729" s="148">
        <v>1</v>
      </c>
      <c r="BI3729" s="153">
        <v>42535</v>
      </c>
      <c r="BJ3729" s="154" t="s">
        <v>112</v>
      </c>
      <c r="BK3729" s="148">
        <v>41054531300042</v>
      </c>
      <c r="BM3729" s="148" t="s">
        <v>100</v>
      </c>
      <c r="BN3729" s="148" t="s">
        <v>986</v>
      </c>
      <c r="BO3729" s="148" t="s">
        <v>987</v>
      </c>
      <c r="BQ3729" s="153">
        <v>42534</v>
      </c>
      <c r="BR3729" s="148">
        <v>3</v>
      </c>
      <c r="BT3729" s="148">
        <v>1409</v>
      </c>
      <c r="BV3729" s="148" t="s">
        <v>1617</v>
      </c>
      <c r="BW3729" s="148">
        <v>28</v>
      </c>
      <c r="BY3729" s="148">
        <v>27</v>
      </c>
      <c r="CA3729" s="148">
        <v>1</v>
      </c>
      <c r="CC3729" s="148">
        <v>34255833500051</v>
      </c>
      <c r="CE3729" s="148" t="s">
        <v>100</v>
      </c>
      <c r="CF3729" s="148">
        <v>1</v>
      </c>
      <c r="CH3729" s="148">
        <v>3</v>
      </c>
      <c r="CJ3729" s="149">
        <v>41054531300042</v>
      </c>
      <c r="CL3729" s="149" t="s">
        <v>97</v>
      </c>
      <c r="CN3729" s="149">
        <v>3</v>
      </c>
      <c r="CT3729" s="149" t="s">
        <v>98</v>
      </c>
      <c r="CU3729" s="152">
        <v>42667</v>
      </c>
      <c r="CV3729" s="149">
        <v>0</v>
      </c>
      <c r="CX3729" s="149" t="s">
        <v>97</v>
      </c>
      <c r="CY3729" s="149" t="s">
        <v>99</v>
      </c>
      <c r="CZ3729" s="149">
        <v>41054531300042</v>
      </c>
      <c r="DB3729" s="149" t="s">
        <v>100</v>
      </c>
      <c r="DC3729" s="149" t="s">
        <v>101</v>
      </c>
      <c r="DD3729" s="149" t="s">
        <v>102</v>
      </c>
      <c r="DE3729" s="149" t="s">
        <v>1615</v>
      </c>
      <c r="DF3729" s="149">
        <v>1</v>
      </c>
    </row>
    <row r="3730" spans="1:110" x14ac:dyDescent="0.25">
      <c r="A3730" s="148" t="s">
        <v>96</v>
      </c>
      <c r="B3730" s="148">
        <v>0</v>
      </c>
      <c r="D3730" s="148" t="s">
        <v>97</v>
      </c>
      <c r="K3730" s="148">
        <v>1</v>
      </c>
      <c r="M3730" s="148">
        <v>5</v>
      </c>
      <c r="N3730" s="148" t="s">
        <v>982</v>
      </c>
      <c r="O3730" s="148">
        <v>0</v>
      </c>
      <c r="Q3730" s="148" t="s">
        <v>983</v>
      </c>
      <c r="R3730" s="148">
        <v>6127975</v>
      </c>
      <c r="S3730" s="153">
        <v>42534</v>
      </c>
      <c r="T3730" s="148">
        <v>10</v>
      </c>
      <c r="U3730" s="148">
        <v>1</v>
      </c>
      <c r="V3730" s="148">
        <v>1</v>
      </c>
      <c r="X3730" s="148">
        <v>0</v>
      </c>
      <c r="Y3730" s="148">
        <v>0</v>
      </c>
      <c r="Z3730" s="153">
        <v>42535</v>
      </c>
      <c r="AA3730" s="154" t="s">
        <v>984</v>
      </c>
      <c r="AB3730" s="148">
        <v>23</v>
      </c>
      <c r="AC3730" s="148">
        <v>23</v>
      </c>
      <c r="AD3730" s="148" t="s">
        <v>117</v>
      </c>
      <c r="AE3730" s="154" t="s">
        <v>154</v>
      </c>
      <c r="AF3730" s="148">
        <v>2</v>
      </c>
      <c r="AG3730" s="148">
        <v>2</v>
      </c>
      <c r="AJ3730" s="148" t="s">
        <v>783</v>
      </c>
      <c r="AK3730" s="148">
        <v>1414</v>
      </c>
      <c r="AL3730" s="148">
        <v>5.0000000000000001E-3</v>
      </c>
      <c r="AM3730" s="148">
        <v>5.0000000000000001E-3</v>
      </c>
      <c r="AN3730" s="148">
        <v>712</v>
      </c>
      <c r="AO3730" s="148">
        <v>712</v>
      </c>
      <c r="AP3730" s="148">
        <v>405</v>
      </c>
      <c r="AQ3730" s="148">
        <v>405</v>
      </c>
      <c r="AR3730" s="148">
        <v>1414</v>
      </c>
      <c r="AS3730" s="148">
        <v>10</v>
      </c>
      <c r="AT3730" s="148">
        <v>10</v>
      </c>
      <c r="AU3730" s="148">
        <v>5.0000000000000001E-3</v>
      </c>
      <c r="AV3730" s="148">
        <v>5.0000000000000001E-3</v>
      </c>
      <c r="AW3730" s="148">
        <v>1168</v>
      </c>
      <c r="AX3730" s="148">
        <v>1168</v>
      </c>
      <c r="AY3730" s="148">
        <v>133</v>
      </c>
      <c r="AZ3730" s="148">
        <v>133</v>
      </c>
      <c r="BA3730" s="148" t="s">
        <v>107</v>
      </c>
      <c r="BB3730" s="148">
        <v>11</v>
      </c>
      <c r="BD3730" s="148">
        <v>8</v>
      </c>
      <c r="BF3730" s="148" t="s">
        <v>985</v>
      </c>
      <c r="BG3730" s="148">
        <v>1</v>
      </c>
      <c r="BI3730" s="153">
        <v>42535</v>
      </c>
      <c r="BJ3730" s="154" t="s">
        <v>112</v>
      </c>
      <c r="BK3730" s="148">
        <v>41054531300042</v>
      </c>
      <c r="BM3730" s="148" t="s">
        <v>100</v>
      </c>
      <c r="BN3730" s="148" t="s">
        <v>986</v>
      </c>
      <c r="BO3730" s="148" t="s">
        <v>987</v>
      </c>
      <c r="BQ3730" s="153">
        <v>42534</v>
      </c>
      <c r="BR3730" s="148">
        <v>3</v>
      </c>
      <c r="BT3730" s="148">
        <v>1409</v>
      </c>
      <c r="BV3730" s="148" t="s">
        <v>1617</v>
      </c>
      <c r="BW3730" s="148">
        <v>28</v>
      </c>
      <c r="BY3730" s="148">
        <v>27</v>
      </c>
      <c r="CA3730" s="148">
        <v>1</v>
      </c>
      <c r="CC3730" s="148">
        <v>34255833500051</v>
      </c>
      <c r="CE3730" s="148" t="s">
        <v>100</v>
      </c>
      <c r="CF3730" s="148">
        <v>1</v>
      </c>
      <c r="CH3730" s="148">
        <v>3</v>
      </c>
      <c r="CJ3730" s="149">
        <v>41054531300042</v>
      </c>
      <c r="CL3730" s="149" t="s">
        <v>97</v>
      </c>
      <c r="CN3730" s="149">
        <v>3</v>
      </c>
      <c r="CT3730" s="149" t="s">
        <v>98</v>
      </c>
      <c r="CU3730" s="152">
        <v>42667</v>
      </c>
      <c r="CV3730" s="149">
        <v>0</v>
      </c>
      <c r="CX3730" s="149" t="s">
        <v>97</v>
      </c>
      <c r="CY3730" s="149" t="s">
        <v>99</v>
      </c>
      <c r="CZ3730" s="149">
        <v>41054531300042</v>
      </c>
      <c r="DB3730" s="149" t="s">
        <v>100</v>
      </c>
      <c r="DC3730" s="149" t="s">
        <v>101</v>
      </c>
      <c r="DD3730" s="149" t="s">
        <v>102</v>
      </c>
      <c r="DE3730" s="149" t="s">
        <v>1615</v>
      </c>
      <c r="DF3730" s="149">
        <v>1</v>
      </c>
    </row>
    <row r="3731" spans="1:110" x14ac:dyDescent="0.25">
      <c r="A3731" s="148" t="s">
        <v>96</v>
      </c>
      <c r="B3731" s="148">
        <v>0</v>
      </c>
      <c r="D3731" s="148" t="s">
        <v>97</v>
      </c>
      <c r="K3731" s="148">
        <v>1</v>
      </c>
      <c r="M3731" s="148">
        <v>5</v>
      </c>
      <c r="N3731" s="148" t="s">
        <v>982</v>
      </c>
      <c r="O3731" s="148">
        <v>0</v>
      </c>
      <c r="Q3731" s="148" t="s">
        <v>983</v>
      </c>
      <c r="R3731" s="148">
        <v>6127975</v>
      </c>
      <c r="S3731" s="153">
        <v>42534</v>
      </c>
      <c r="T3731" s="148">
        <v>10</v>
      </c>
      <c r="U3731" s="148">
        <v>1</v>
      </c>
      <c r="V3731" s="148">
        <v>1</v>
      </c>
      <c r="X3731" s="148">
        <v>0</v>
      </c>
      <c r="Y3731" s="148">
        <v>0</v>
      </c>
      <c r="Z3731" s="153">
        <v>42535</v>
      </c>
      <c r="AA3731" s="154" t="s">
        <v>984</v>
      </c>
      <c r="AB3731" s="148">
        <v>23</v>
      </c>
      <c r="AC3731" s="148">
        <v>23</v>
      </c>
      <c r="AD3731" s="148" t="s">
        <v>117</v>
      </c>
      <c r="AE3731" s="154" t="s">
        <v>148</v>
      </c>
      <c r="AF3731" s="148">
        <v>2</v>
      </c>
      <c r="AG3731" s="148">
        <v>2</v>
      </c>
      <c r="AJ3731" s="148" t="s">
        <v>784</v>
      </c>
      <c r="AK3731" s="148">
        <v>7422</v>
      </c>
      <c r="AL3731" s="148">
        <v>0.02</v>
      </c>
      <c r="AM3731" s="148">
        <v>0.02</v>
      </c>
      <c r="AP3731" s="148">
        <v>454</v>
      </c>
      <c r="AQ3731" s="148">
        <v>454</v>
      </c>
      <c r="AR3731" s="148">
        <v>7422</v>
      </c>
      <c r="AS3731" s="148">
        <v>10</v>
      </c>
      <c r="AT3731" s="148">
        <v>10</v>
      </c>
      <c r="AU3731" s="148">
        <v>0.02</v>
      </c>
      <c r="AV3731" s="148">
        <v>0.02</v>
      </c>
      <c r="AY3731" s="148">
        <v>133</v>
      </c>
      <c r="AZ3731" s="148">
        <v>133</v>
      </c>
      <c r="BA3731" s="148" t="s">
        <v>107</v>
      </c>
      <c r="BB3731" s="148">
        <v>11</v>
      </c>
      <c r="BD3731" s="148">
        <v>8</v>
      </c>
      <c r="BF3731" s="148" t="s">
        <v>985</v>
      </c>
      <c r="BG3731" s="148">
        <v>1</v>
      </c>
      <c r="BI3731" s="153">
        <v>42535</v>
      </c>
      <c r="BJ3731" s="154" t="s">
        <v>112</v>
      </c>
      <c r="BK3731" s="148">
        <v>41054531300042</v>
      </c>
      <c r="BM3731" s="148" t="s">
        <v>100</v>
      </c>
      <c r="BN3731" s="148" t="s">
        <v>986</v>
      </c>
      <c r="BO3731" s="148" t="s">
        <v>987</v>
      </c>
      <c r="BQ3731" s="153">
        <v>42534</v>
      </c>
      <c r="BR3731" s="148">
        <v>3</v>
      </c>
      <c r="BT3731" s="148">
        <v>1409</v>
      </c>
      <c r="BV3731" s="148" t="s">
        <v>1617</v>
      </c>
      <c r="BW3731" s="148">
        <v>28</v>
      </c>
      <c r="BY3731" s="148">
        <v>27</v>
      </c>
      <c r="CA3731" s="148">
        <v>1</v>
      </c>
      <c r="CC3731" s="148">
        <v>34255833500051</v>
      </c>
      <c r="CE3731" s="148" t="s">
        <v>100</v>
      </c>
      <c r="CF3731" s="148">
        <v>1</v>
      </c>
      <c r="CH3731" s="148">
        <v>3</v>
      </c>
      <c r="CJ3731" s="149">
        <v>41054531300042</v>
      </c>
      <c r="CL3731" s="149" t="s">
        <v>97</v>
      </c>
      <c r="CN3731" s="149">
        <v>3</v>
      </c>
      <c r="CT3731" s="149" t="s">
        <v>98</v>
      </c>
      <c r="CU3731" s="152">
        <v>42667</v>
      </c>
      <c r="CV3731" s="149">
        <v>0</v>
      </c>
      <c r="CX3731" s="149" t="s">
        <v>97</v>
      </c>
      <c r="CY3731" s="149" t="s">
        <v>99</v>
      </c>
      <c r="CZ3731" s="149">
        <v>41054531300042</v>
      </c>
      <c r="DB3731" s="149" t="s">
        <v>100</v>
      </c>
      <c r="DC3731" s="149" t="s">
        <v>101</v>
      </c>
      <c r="DD3731" s="149" t="s">
        <v>102</v>
      </c>
      <c r="DE3731" s="149" t="s">
        <v>1615</v>
      </c>
      <c r="DF3731" s="149">
        <v>1</v>
      </c>
    </row>
    <row r="3732" spans="1:110" x14ac:dyDescent="0.25">
      <c r="A3732" s="148" t="s">
        <v>96</v>
      </c>
      <c r="B3732" s="148">
        <v>0</v>
      </c>
      <c r="D3732" s="148" t="s">
        <v>97</v>
      </c>
      <c r="K3732" s="148">
        <v>1</v>
      </c>
      <c r="M3732" s="148">
        <v>5</v>
      </c>
      <c r="N3732" s="148" t="s">
        <v>982</v>
      </c>
      <c r="O3732" s="148">
        <v>0</v>
      </c>
      <c r="Q3732" s="148" t="s">
        <v>983</v>
      </c>
      <c r="R3732" s="148">
        <v>6127975</v>
      </c>
      <c r="S3732" s="153">
        <v>42534</v>
      </c>
      <c r="T3732" s="148">
        <v>10</v>
      </c>
      <c r="U3732" s="148">
        <v>1</v>
      </c>
      <c r="V3732" s="148">
        <v>1</v>
      </c>
      <c r="X3732" s="148">
        <v>0</v>
      </c>
      <c r="Y3732" s="148">
        <v>0</v>
      </c>
      <c r="Z3732" s="153">
        <v>42535</v>
      </c>
      <c r="AA3732" s="154" t="s">
        <v>984</v>
      </c>
      <c r="AB3732" s="148">
        <v>23</v>
      </c>
      <c r="AC3732" s="148">
        <v>23</v>
      </c>
      <c r="AD3732" s="148" t="s">
        <v>117</v>
      </c>
      <c r="AE3732" s="154" t="s">
        <v>148</v>
      </c>
      <c r="AF3732" s="148">
        <v>2</v>
      </c>
      <c r="AG3732" s="148">
        <v>2</v>
      </c>
      <c r="AJ3732" s="148" t="s">
        <v>785</v>
      </c>
      <c r="AK3732" s="148">
        <v>1092</v>
      </c>
      <c r="AL3732" s="148">
        <v>5.0000000000000001E-3</v>
      </c>
      <c r="AM3732" s="148">
        <v>5.0000000000000001E-3</v>
      </c>
      <c r="AP3732" s="148">
        <v>454</v>
      </c>
      <c r="AQ3732" s="148">
        <v>454</v>
      </c>
      <c r="AR3732" s="148">
        <v>1092</v>
      </c>
      <c r="AS3732" s="148">
        <v>10</v>
      </c>
      <c r="AT3732" s="148">
        <v>10</v>
      </c>
      <c r="AU3732" s="148">
        <v>5.0000000000000001E-3</v>
      </c>
      <c r="AV3732" s="148">
        <v>5.0000000000000001E-3</v>
      </c>
      <c r="AY3732" s="148">
        <v>133</v>
      </c>
      <c r="AZ3732" s="148">
        <v>133</v>
      </c>
      <c r="BA3732" s="148" t="s">
        <v>107</v>
      </c>
      <c r="BB3732" s="148">
        <v>11</v>
      </c>
      <c r="BD3732" s="148">
        <v>8</v>
      </c>
      <c r="BF3732" s="148" t="s">
        <v>985</v>
      </c>
      <c r="BG3732" s="148">
        <v>1</v>
      </c>
      <c r="BI3732" s="153">
        <v>42535</v>
      </c>
      <c r="BJ3732" s="154" t="s">
        <v>112</v>
      </c>
      <c r="BK3732" s="148">
        <v>41054531300042</v>
      </c>
      <c r="BM3732" s="148" t="s">
        <v>100</v>
      </c>
      <c r="BN3732" s="148" t="s">
        <v>986</v>
      </c>
      <c r="BO3732" s="148" t="s">
        <v>987</v>
      </c>
      <c r="BQ3732" s="153">
        <v>42534</v>
      </c>
      <c r="BR3732" s="148">
        <v>3</v>
      </c>
      <c r="BT3732" s="148">
        <v>1409</v>
      </c>
      <c r="BV3732" s="148" t="s">
        <v>1617</v>
      </c>
      <c r="BW3732" s="148">
        <v>28</v>
      </c>
      <c r="BY3732" s="148">
        <v>27</v>
      </c>
      <c r="CA3732" s="148">
        <v>1</v>
      </c>
      <c r="CC3732" s="148">
        <v>34255833500051</v>
      </c>
      <c r="CE3732" s="148" t="s">
        <v>100</v>
      </c>
      <c r="CF3732" s="148">
        <v>1</v>
      </c>
      <c r="CH3732" s="148">
        <v>3</v>
      </c>
      <c r="CJ3732" s="149">
        <v>41054531300042</v>
      </c>
      <c r="CL3732" s="149" t="s">
        <v>97</v>
      </c>
      <c r="CN3732" s="149">
        <v>3</v>
      </c>
      <c r="CT3732" s="149" t="s">
        <v>98</v>
      </c>
      <c r="CU3732" s="152">
        <v>42667</v>
      </c>
      <c r="CV3732" s="149">
        <v>0</v>
      </c>
      <c r="CX3732" s="149" t="s">
        <v>97</v>
      </c>
      <c r="CY3732" s="149" t="s">
        <v>99</v>
      </c>
      <c r="CZ3732" s="149">
        <v>41054531300042</v>
      </c>
      <c r="DB3732" s="149" t="s">
        <v>100</v>
      </c>
      <c r="DC3732" s="149" t="s">
        <v>101</v>
      </c>
      <c r="DD3732" s="149" t="s">
        <v>102</v>
      </c>
      <c r="DE3732" s="149" t="s">
        <v>1615</v>
      </c>
      <c r="DF3732" s="149">
        <v>1</v>
      </c>
    </row>
    <row r="3733" spans="1:110" x14ac:dyDescent="0.25">
      <c r="A3733" s="148" t="s">
        <v>96</v>
      </c>
      <c r="B3733" s="148">
        <v>0</v>
      </c>
      <c r="D3733" s="148" t="s">
        <v>97</v>
      </c>
      <c r="K3733" s="148">
        <v>1</v>
      </c>
      <c r="M3733" s="148">
        <v>5</v>
      </c>
      <c r="N3733" s="148" t="s">
        <v>982</v>
      </c>
      <c r="O3733" s="148">
        <v>0</v>
      </c>
      <c r="Q3733" s="148" t="s">
        <v>983</v>
      </c>
      <c r="R3733" s="148">
        <v>6127975</v>
      </c>
      <c r="S3733" s="153">
        <v>42534</v>
      </c>
      <c r="T3733" s="148">
        <v>10</v>
      </c>
      <c r="U3733" s="148">
        <v>1</v>
      </c>
      <c r="V3733" s="148">
        <v>1</v>
      </c>
      <c r="X3733" s="148">
        <v>0</v>
      </c>
      <c r="Y3733" s="148">
        <v>0</v>
      </c>
      <c r="Z3733" s="153">
        <v>42535</v>
      </c>
      <c r="AA3733" s="154" t="s">
        <v>984</v>
      </c>
      <c r="AB3733" s="148">
        <v>23</v>
      </c>
      <c r="AC3733" s="148">
        <v>23</v>
      </c>
      <c r="AD3733" s="148" t="s">
        <v>117</v>
      </c>
      <c r="AE3733" s="154" t="s">
        <v>148</v>
      </c>
      <c r="AF3733" s="148">
        <v>2</v>
      </c>
      <c r="AG3733" s="148">
        <v>2</v>
      </c>
      <c r="AJ3733" s="148" t="s">
        <v>786</v>
      </c>
      <c r="AK3733" s="148">
        <v>2534</v>
      </c>
      <c r="AL3733" s="148">
        <v>5.0000000000000001E-3</v>
      </c>
      <c r="AM3733" s="148">
        <v>5.0000000000000001E-3</v>
      </c>
      <c r="AP3733" s="148">
        <v>454</v>
      </c>
      <c r="AQ3733" s="148">
        <v>454</v>
      </c>
      <c r="AR3733" s="148">
        <v>2534</v>
      </c>
      <c r="AS3733" s="148">
        <v>10</v>
      </c>
      <c r="AT3733" s="148">
        <v>10</v>
      </c>
      <c r="AU3733" s="148">
        <v>5.0000000000000001E-3</v>
      </c>
      <c r="AV3733" s="148">
        <v>5.0000000000000001E-3</v>
      </c>
      <c r="AY3733" s="148">
        <v>133</v>
      </c>
      <c r="AZ3733" s="148">
        <v>133</v>
      </c>
      <c r="BA3733" s="148" t="s">
        <v>107</v>
      </c>
      <c r="BB3733" s="148">
        <v>11</v>
      </c>
      <c r="BD3733" s="148">
        <v>8</v>
      </c>
      <c r="BF3733" s="148" t="s">
        <v>985</v>
      </c>
      <c r="BG3733" s="148">
        <v>1</v>
      </c>
      <c r="BI3733" s="153">
        <v>42535</v>
      </c>
      <c r="BJ3733" s="154" t="s">
        <v>112</v>
      </c>
      <c r="BK3733" s="148">
        <v>41054531300042</v>
      </c>
      <c r="BM3733" s="148" t="s">
        <v>100</v>
      </c>
      <c r="BN3733" s="148" t="s">
        <v>986</v>
      </c>
      <c r="BO3733" s="148" t="s">
        <v>987</v>
      </c>
      <c r="BQ3733" s="153">
        <v>42534</v>
      </c>
      <c r="BR3733" s="148">
        <v>3</v>
      </c>
      <c r="BT3733" s="148">
        <v>1409</v>
      </c>
      <c r="BV3733" s="148" t="s">
        <v>1617</v>
      </c>
      <c r="BW3733" s="148">
        <v>28</v>
      </c>
      <c r="BY3733" s="148">
        <v>27</v>
      </c>
      <c r="CA3733" s="148">
        <v>1</v>
      </c>
      <c r="CC3733" s="148">
        <v>34255833500051</v>
      </c>
      <c r="CE3733" s="148" t="s">
        <v>100</v>
      </c>
      <c r="CF3733" s="148">
        <v>1</v>
      </c>
      <c r="CH3733" s="148">
        <v>3</v>
      </c>
      <c r="CJ3733" s="149">
        <v>41054531300042</v>
      </c>
      <c r="CL3733" s="149" t="s">
        <v>97</v>
      </c>
      <c r="CN3733" s="149">
        <v>3</v>
      </c>
      <c r="CT3733" s="149" t="s">
        <v>98</v>
      </c>
      <c r="CU3733" s="152">
        <v>42667</v>
      </c>
      <c r="CV3733" s="149">
        <v>0</v>
      </c>
      <c r="CX3733" s="149" t="s">
        <v>97</v>
      </c>
      <c r="CY3733" s="149" t="s">
        <v>99</v>
      </c>
      <c r="CZ3733" s="149">
        <v>41054531300042</v>
      </c>
      <c r="DB3733" s="149" t="s">
        <v>100</v>
      </c>
      <c r="DC3733" s="149" t="s">
        <v>101</v>
      </c>
      <c r="DD3733" s="149" t="s">
        <v>102</v>
      </c>
      <c r="DE3733" s="149" t="s">
        <v>1615</v>
      </c>
      <c r="DF3733" s="149">
        <v>1</v>
      </c>
    </row>
    <row r="3734" spans="1:110" x14ac:dyDescent="0.25">
      <c r="A3734" s="148" t="s">
        <v>96</v>
      </c>
      <c r="B3734" s="148">
        <v>0</v>
      </c>
      <c r="D3734" s="148" t="s">
        <v>97</v>
      </c>
      <c r="K3734" s="148">
        <v>1</v>
      </c>
      <c r="M3734" s="148">
        <v>5</v>
      </c>
      <c r="N3734" s="148" t="s">
        <v>982</v>
      </c>
      <c r="O3734" s="148">
        <v>0</v>
      </c>
      <c r="Q3734" s="148" t="s">
        <v>983</v>
      </c>
      <c r="R3734" s="148">
        <v>6127975</v>
      </c>
      <c r="S3734" s="153">
        <v>42534</v>
      </c>
      <c r="T3734" s="148">
        <v>10</v>
      </c>
      <c r="U3734" s="148">
        <v>2</v>
      </c>
      <c r="V3734" s="148">
        <v>2</v>
      </c>
      <c r="X3734" s="148">
        <v>0</v>
      </c>
      <c r="Y3734" s="148">
        <v>0</v>
      </c>
      <c r="Z3734" s="153">
        <v>42535</v>
      </c>
      <c r="AA3734" s="154" t="s">
        <v>984</v>
      </c>
      <c r="AB3734" s="148">
        <v>23</v>
      </c>
      <c r="AC3734" s="148">
        <v>23</v>
      </c>
      <c r="AD3734" s="148" t="s">
        <v>117</v>
      </c>
      <c r="AE3734" s="154" t="s">
        <v>148</v>
      </c>
      <c r="AF3734" s="148">
        <v>2</v>
      </c>
      <c r="AG3734" s="148">
        <v>2</v>
      </c>
      <c r="AJ3734" s="148" t="s">
        <v>787</v>
      </c>
      <c r="AK3734" s="148">
        <v>5603</v>
      </c>
      <c r="AL3734" s="148">
        <v>0.05</v>
      </c>
      <c r="AM3734" s="148">
        <v>0.05</v>
      </c>
      <c r="AP3734" s="148">
        <v>454</v>
      </c>
      <c r="AQ3734" s="148">
        <v>454</v>
      </c>
      <c r="AR3734" s="148">
        <v>5603</v>
      </c>
      <c r="AS3734" s="148">
        <v>10</v>
      </c>
      <c r="AT3734" s="148">
        <v>10</v>
      </c>
      <c r="AU3734" s="148">
        <v>0.05</v>
      </c>
      <c r="AV3734" s="148">
        <v>0.05</v>
      </c>
      <c r="AY3734" s="148">
        <v>133</v>
      </c>
      <c r="AZ3734" s="148">
        <v>133</v>
      </c>
      <c r="BA3734" s="148" t="s">
        <v>107</v>
      </c>
      <c r="BB3734" s="148">
        <v>11</v>
      </c>
      <c r="BD3734" s="148">
        <v>8</v>
      </c>
      <c r="BF3734" s="148" t="s">
        <v>985</v>
      </c>
      <c r="BG3734" s="148">
        <v>1</v>
      </c>
      <c r="BI3734" s="153">
        <v>42535</v>
      </c>
      <c r="BJ3734" s="154" t="s">
        <v>112</v>
      </c>
      <c r="BK3734" s="148">
        <v>41054531300042</v>
      </c>
      <c r="BM3734" s="148" t="s">
        <v>100</v>
      </c>
      <c r="BN3734" s="148" t="s">
        <v>986</v>
      </c>
      <c r="BO3734" s="148" t="s">
        <v>987</v>
      </c>
      <c r="BQ3734" s="153">
        <v>42534</v>
      </c>
      <c r="BR3734" s="148">
        <v>3</v>
      </c>
      <c r="BT3734" s="148">
        <v>1409</v>
      </c>
      <c r="BV3734" s="148" t="s">
        <v>1617</v>
      </c>
      <c r="BW3734" s="148">
        <v>28</v>
      </c>
      <c r="BY3734" s="148">
        <v>27</v>
      </c>
      <c r="CA3734" s="148">
        <v>1</v>
      </c>
      <c r="CC3734" s="148">
        <v>34255833500051</v>
      </c>
      <c r="CE3734" s="148" t="s">
        <v>100</v>
      </c>
      <c r="CF3734" s="148">
        <v>1</v>
      </c>
      <c r="CH3734" s="148">
        <v>3</v>
      </c>
      <c r="CJ3734" s="149">
        <v>41054531300042</v>
      </c>
      <c r="CL3734" s="149" t="s">
        <v>97</v>
      </c>
      <c r="CN3734" s="149">
        <v>3</v>
      </c>
      <c r="CT3734" s="149" t="s">
        <v>98</v>
      </c>
      <c r="CU3734" s="152">
        <v>42667</v>
      </c>
      <c r="CV3734" s="149">
        <v>0</v>
      </c>
      <c r="CX3734" s="149" t="s">
        <v>97</v>
      </c>
      <c r="CY3734" s="149" t="s">
        <v>99</v>
      </c>
      <c r="CZ3734" s="149">
        <v>41054531300042</v>
      </c>
      <c r="DB3734" s="149" t="s">
        <v>100</v>
      </c>
      <c r="DC3734" s="149" t="s">
        <v>101</v>
      </c>
      <c r="DD3734" s="149" t="s">
        <v>102</v>
      </c>
      <c r="DE3734" s="149" t="s">
        <v>1615</v>
      </c>
      <c r="DF3734" s="149">
        <v>1</v>
      </c>
    </row>
    <row r="3735" spans="1:110" x14ac:dyDescent="0.25">
      <c r="A3735" s="148" t="s">
        <v>96</v>
      </c>
      <c r="B3735" s="148">
        <v>0</v>
      </c>
      <c r="D3735" s="148" t="s">
        <v>97</v>
      </c>
      <c r="K3735" s="148">
        <v>1</v>
      </c>
      <c r="M3735" s="148">
        <v>5</v>
      </c>
      <c r="N3735" s="148" t="s">
        <v>982</v>
      </c>
      <c r="O3735" s="148">
        <v>0</v>
      </c>
      <c r="Q3735" s="148" t="s">
        <v>983</v>
      </c>
      <c r="R3735" s="148">
        <v>6127975</v>
      </c>
      <c r="S3735" s="153">
        <v>42534</v>
      </c>
      <c r="T3735" s="148">
        <v>10</v>
      </c>
      <c r="U3735" s="148">
        <v>1</v>
      </c>
      <c r="V3735" s="148">
        <v>1</v>
      </c>
      <c r="X3735" s="148">
        <v>0</v>
      </c>
      <c r="Y3735" s="148">
        <v>0</v>
      </c>
      <c r="Z3735" s="153">
        <v>42535</v>
      </c>
      <c r="AA3735" s="154" t="s">
        <v>984</v>
      </c>
      <c r="AB3735" s="148">
        <v>23</v>
      </c>
      <c r="AC3735" s="148">
        <v>23</v>
      </c>
      <c r="AD3735" s="148" t="s">
        <v>117</v>
      </c>
      <c r="AE3735" s="154" t="s">
        <v>148</v>
      </c>
      <c r="AF3735" s="148">
        <v>2</v>
      </c>
      <c r="AG3735" s="148">
        <v>2</v>
      </c>
      <c r="AJ3735" s="148" t="s">
        <v>788</v>
      </c>
      <c r="AK3735" s="148">
        <v>7442</v>
      </c>
      <c r="AL3735" s="148">
        <v>5.0000000000000001E-3</v>
      </c>
      <c r="AM3735" s="148">
        <v>5.0000000000000001E-3</v>
      </c>
      <c r="AP3735" s="148">
        <v>454</v>
      </c>
      <c r="AQ3735" s="148">
        <v>454</v>
      </c>
      <c r="AR3735" s="148">
        <v>7442</v>
      </c>
      <c r="AS3735" s="148">
        <v>10</v>
      </c>
      <c r="AT3735" s="148">
        <v>10</v>
      </c>
      <c r="AU3735" s="148">
        <v>5.0000000000000001E-3</v>
      </c>
      <c r="AV3735" s="148">
        <v>5.0000000000000001E-3</v>
      </c>
      <c r="AY3735" s="148">
        <v>133</v>
      </c>
      <c r="AZ3735" s="148">
        <v>133</v>
      </c>
      <c r="BA3735" s="148" t="s">
        <v>107</v>
      </c>
      <c r="BB3735" s="148">
        <v>11</v>
      </c>
      <c r="BD3735" s="148">
        <v>8</v>
      </c>
      <c r="BF3735" s="148" t="s">
        <v>985</v>
      </c>
      <c r="BG3735" s="148">
        <v>1</v>
      </c>
      <c r="BI3735" s="153">
        <v>42535</v>
      </c>
      <c r="BJ3735" s="154" t="s">
        <v>112</v>
      </c>
      <c r="BK3735" s="148">
        <v>41054531300042</v>
      </c>
      <c r="BM3735" s="148" t="s">
        <v>100</v>
      </c>
      <c r="BN3735" s="148" t="s">
        <v>986</v>
      </c>
      <c r="BO3735" s="148" t="s">
        <v>987</v>
      </c>
      <c r="BQ3735" s="153">
        <v>42534</v>
      </c>
      <c r="BR3735" s="148">
        <v>3</v>
      </c>
      <c r="BT3735" s="148">
        <v>1409</v>
      </c>
      <c r="BV3735" s="148" t="s">
        <v>1617</v>
      </c>
      <c r="BW3735" s="148">
        <v>28</v>
      </c>
      <c r="BY3735" s="148">
        <v>27</v>
      </c>
      <c r="CA3735" s="148">
        <v>1</v>
      </c>
      <c r="CC3735" s="148">
        <v>34255833500051</v>
      </c>
      <c r="CE3735" s="148" t="s">
        <v>100</v>
      </c>
      <c r="CF3735" s="148">
        <v>1</v>
      </c>
      <c r="CH3735" s="148">
        <v>3</v>
      </c>
      <c r="CJ3735" s="149">
        <v>41054531300042</v>
      </c>
      <c r="CL3735" s="149" t="s">
        <v>97</v>
      </c>
      <c r="CN3735" s="149">
        <v>3</v>
      </c>
      <c r="CT3735" s="149" t="s">
        <v>98</v>
      </c>
      <c r="CU3735" s="152">
        <v>42667</v>
      </c>
      <c r="CV3735" s="149">
        <v>0</v>
      </c>
      <c r="CX3735" s="149" t="s">
        <v>97</v>
      </c>
      <c r="CY3735" s="149" t="s">
        <v>99</v>
      </c>
      <c r="CZ3735" s="149">
        <v>41054531300042</v>
      </c>
      <c r="DB3735" s="149" t="s">
        <v>100</v>
      </c>
      <c r="DC3735" s="149" t="s">
        <v>101</v>
      </c>
      <c r="DD3735" s="149" t="s">
        <v>102</v>
      </c>
      <c r="DE3735" s="149" t="s">
        <v>1615</v>
      </c>
      <c r="DF3735" s="149">
        <v>1</v>
      </c>
    </row>
    <row r="3736" spans="1:110" x14ac:dyDescent="0.25">
      <c r="A3736" s="148" t="s">
        <v>96</v>
      </c>
      <c r="B3736" s="148">
        <v>0</v>
      </c>
      <c r="D3736" s="148" t="s">
        <v>97</v>
      </c>
      <c r="K3736" s="148">
        <v>1</v>
      </c>
      <c r="M3736" s="148">
        <v>5</v>
      </c>
      <c r="N3736" s="148" t="s">
        <v>982</v>
      </c>
      <c r="O3736" s="148">
        <v>0</v>
      </c>
      <c r="Q3736" s="148" t="s">
        <v>983</v>
      </c>
      <c r="R3736" s="148">
        <v>6127975</v>
      </c>
      <c r="S3736" s="153">
        <v>42534</v>
      </c>
      <c r="T3736" s="148">
        <v>10</v>
      </c>
      <c r="U3736" s="148">
        <v>1</v>
      </c>
      <c r="V3736" s="148">
        <v>1</v>
      </c>
      <c r="X3736" s="148">
        <v>0</v>
      </c>
      <c r="Y3736" s="148">
        <v>0</v>
      </c>
      <c r="Z3736" s="153">
        <v>42535</v>
      </c>
      <c r="AA3736" s="154" t="s">
        <v>984</v>
      </c>
      <c r="AB3736" s="148">
        <v>23</v>
      </c>
      <c r="AC3736" s="148">
        <v>23</v>
      </c>
      <c r="AD3736" s="148" t="s">
        <v>117</v>
      </c>
      <c r="AE3736" s="154" t="s">
        <v>148</v>
      </c>
      <c r="AF3736" s="148">
        <v>2</v>
      </c>
      <c r="AG3736" s="148">
        <v>2</v>
      </c>
      <c r="AJ3736" s="148" t="s">
        <v>789</v>
      </c>
      <c r="AK3736" s="148">
        <v>5416</v>
      </c>
      <c r="AL3736" s="148">
        <v>5.0000000000000001E-3</v>
      </c>
      <c r="AM3736" s="148">
        <v>5.0000000000000001E-3</v>
      </c>
      <c r="AP3736" s="148">
        <v>454</v>
      </c>
      <c r="AQ3736" s="148">
        <v>454</v>
      </c>
      <c r="AR3736" s="148">
        <v>5416</v>
      </c>
      <c r="AS3736" s="148">
        <v>10</v>
      </c>
      <c r="AT3736" s="148">
        <v>10</v>
      </c>
      <c r="AU3736" s="148">
        <v>5.0000000000000001E-3</v>
      </c>
      <c r="AV3736" s="148">
        <v>5.0000000000000001E-3</v>
      </c>
      <c r="AY3736" s="148">
        <v>133</v>
      </c>
      <c r="AZ3736" s="148">
        <v>133</v>
      </c>
      <c r="BA3736" s="148" t="s">
        <v>107</v>
      </c>
      <c r="BB3736" s="148">
        <v>11</v>
      </c>
      <c r="BD3736" s="148">
        <v>8</v>
      </c>
      <c r="BF3736" s="148" t="s">
        <v>985</v>
      </c>
      <c r="BG3736" s="148">
        <v>1</v>
      </c>
      <c r="BI3736" s="153">
        <v>42535</v>
      </c>
      <c r="BJ3736" s="154" t="s">
        <v>112</v>
      </c>
      <c r="BK3736" s="148">
        <v>41054531300042</v>
      </c>
      <c r="BM3736" s="148" t="s">
        <v>100</v>
      </c>
      <c r="BN3736" s="148" t="s">
        <v>986</v>
      </c>
      <c r="BO3736" s="148" t="s">
        <v>987</v>
      </c>
      <c r="BQ3736" s="153">
        <v>42534</v>
      </c>
      <c r="BR3736" s="148">
        <v>3</v>
      </c>
      <c r="BT3736" s="148">
        <v>1409</v>
      </c>
      <c r="BV3736" s="148" t="s">
        <v>1617</v>
      </c>
      <c r="BW3736" s="148">
        <v>28</v>
      </c>
      <c r="BY3736" s="148">
        <v>27</v>
      </c>
      <c r="CA3736" s="148">
        <v>1</v>
      </c>
      <c r="CC3736" s="148">
        <v>34255833500051</v>
      </c>
      <c r="CE3736" s="148" t="s">
        <v>100</v>
      </c>
      <c r="CF3736" s="148">
        <v>1</v>
      </c>
      <c r="CH3736" s="148">
        <v>3</v>
      </c>
      <c r="CJ3736" s="149">
        <v>41054531300042</v>
      </c>
      <c r="CL3736" s="149" t="s">
        <v>97</v>
      </c>
      <c r="CN3736" s="149">
        <v>3</v>
      </c>
      <c r="CT3736" s="149" t="s">
        <v>98</v>
      </c>
      <c r="CU3736" s="152">
        <v>42667</v>
      </c>
      <c r="CV3736" s="149">
        <v>0</v>
      </c>
      <c r="CX3736" s="149" t="s">
        <v>97</v>
      </c>
      <c r="CY3736" s="149" t="s">
        <v>99</v>
      </c>
      <c r="CZ3736" s="149">
        <v>41054531300042</v>
      </c>
      <c r="DB3736" s="149" t="s">
        <v>100</v>
      </c>
      <c r="DC3736" s="149" t="s">
        <v>101</v>
      </c>
      <c r="DD3736" s="149" t="s">
        <v>102</v>
      </c>
      <c r="DE3736" s="149" t="s">
        <v>1615</v>
      </c>
      <c r="DF3736" s="149">
        <v>1</v>
      </c>
    </row>
    <row r="3737" spans="1:110" x14ac:dyDescent="0.25">
      <c r="A3737" s="148" t="s">
        <v>96</v>
      </c>
      <c r="B3737" s="148">
        <v>0</v>
      </c>
      <c r="D3737" s="148" t="s">
        <v>97</v>
      </c>
      <c r="K3737" s="148">
        <v>1</v>
      </c>
      <c r="M3737" s="148">
        <v>5</v>
      </c>
      <c r="N3737" s="148" t="s">
        <v>982</v>
      </c>
      <c r="O3737" s="148">
        <v>0</v>
      </c>
      <c r="Q3737" s="148" t="s">
        <v>983</v>
      </c>
      <c r="R3737" s="148">
        <v>6127975</v>
      </c>
      <c r="S3737" s="153">
        <v>42534</v>
      </c>
      <c r="T3737" s="148">
        <v>10</v>
      </c>
      <c r="U3737" s="148">
        <v>1</v>
      </c>
      <c r="V3737" s="148">
        <v>1</v>
      </c>
      <c r="X3737" s="148">
        <v>0</v>
      </c>
      <c r="Y3737" s="148">
        <v>0</v>
      </c>
      <c r="Z3737" s="153">
        <v>42535</v>
      </c>
      <c r="AA3737" s="154" t="s">
        <v>984</v>
      </c>
      <c r="AB3737" s="148">
        <v>23</v>
      </c>
      <c r="AC3737" s="148">
        <v>23</v>
      </c>
      <c r="AD3737" s="148" t="s">
        <v>117</v>
      </c>
      <c r="AE3737" s="154" t="s">
        <v>148</v>
      </c>
      <c r="AF3737" s="148">
        <v>2</v>
      </c>
      <c r="AG3737" s="148">
        <v>2</v>
      </c>
      <c r="AJ3737" s="148" t="s">
        <v>790</v>
      </c>
      <c r="AK3737" s="148">
        <v>6611</v>
      </c>
      <c r="AL3737" s="148">
        <v>5.0000000000000001E-3</v>
      </c>
      <c r="AM3737" s="148">
        <v>5.0000000000000001E-3</v>
      </c>
      <c r="AP3737" s="148">
        <v>454</v>
      </c>
      <c r="AQ3737" s="148">
        <v>454</v>
      </c>
      <c r="AR3737" s="148">
        <v>6611</v>
      </c>
      <c r="AS3737" s="148">
        <v>10</v>
      </c>
      <c r="AT3737" s="148">
        <v>10</v>
      </c>
      <c r="AU3737" s="148">
        <v>5.0000000000000001E-3</v>
      </c>
      <c r="AV3737" s="148">
        <v>5.0000000000000001E-3</v>
      </c>
      <c r="AY3737" s="148">
        <v>133</v>
      </c>
      <c r="AZ3737" s="148">
        <v>133</v>
      </c>
      <c r="BA3737" s="148" t="s">
        <v>107</v>
      </c>
      <c r="BB3737" s="148">
        <v>11</v>
      </c>
      <c r="BD3737" s="148">
        <v>8</v>
      </c>
      <c r="BF3737" s="148" t="s">
        <v>985</v>
      </c>
      <c r="BG3737" s="148">
        <v>1</v>
      </c>
      <c r="BI3737" s="153">
        <v>42535</v>
      </c>
      <c r="BJ3737" s="154" t="s">
        <v>112</v>
      </c>
      <c r="BK3737" s="148">
        <v>41054531300042</v>
      </c>
      <c r="BM3737" s="148" t="s">
        <v>100</v>
      </c>
      <c r="BN3737" s="148" t="s">
        <v>986</v>
      </c>
      <c r="BO3737" s="148" t="s">
        <v>987</v>
      </c>
      <c r="BQ3737" s="153">
        <v>42534</v>
      </c>
      <c r="BR3737" s="148">
        <v>3</v>
      </c>
      <c r="BT3737" s="148">
        <v>1409</v>
      </c>
      <c r="BV3737" s="148" t="s">
        <v>1617</v>
      </c>
      <c r="BW3737" s="148">
        <v>28</v>
      </c>
      <c r="BY3737" s="148">
        <v>27</v>
      </c>
      <c r="CA3737" s="148">
        <v>1</v>
      </c>
      <c r="CC3737" s="148">
        <v>34255833500051</v>
      </c>
      <c r="CE3737" s="148" t="s">
        <v>100</v>
      </c>
      <c r="CF3737" s="148">
        <v>1</v>
      </c>
      <c r="CH3737" s="148">
        <v>3</v>
      </c>
      <c r="CJ3737" s="149">
        <v>41054531300042</v>
      </c>
      <c r="CL3737" s="149" t="s">
        <v>97</v>
      </c>
      <c r="CN3737" s="149">
        <v>3</v>
      </c>
      <c r="CT3737" s="149" t="s">
        <v>98</v>
      </c>
      <c r="CU3737" s="152">
        <v>42667</v>
      </c>
      <c r="CV3737" s="149">
        <v>0</v>
      </c>
      <c r="CX3737" s="149" t="s">
        <v>97</v>
      </c>
      <c r="CY3737" s="149" t="s">
        <v>99</v>
      </c>
      <c r="CZ3737" s="149">
        <v>41054531300042</v>
      </c>
      <c r="DB3737" s="149" t="s">
        <v>100</v>
      </c>
      <c r="DC3737" s="149" t="s">
        <v>101</v>
      </c>
      <c r="DD3737" s="149" t="s">
        <v>102</v>
      </c>
      <c r="DE3737" s="149" t="s">
        <v>1615</v>
      </c>
      <c r="DF3737" s="149">
        <v>1</v>
      </c>
    </row>
    <row r="3738" spans="1:110" x14ac:dyDescent="0.25">
      <c r="A3738" s="148" t="s">
        <v>96</v>
      </c>
      <c r="B3738" s="148">
        <v>0</v>
      </c>
      <c r="D3738" s="148" t="s">
        <v>97</v>
      </c>
      <c r="K3738" s="148">
        <v>1</v>
      </c>
      <c r="M3738" s="148">
        <v>5</v>
      </c>
      <c r="N3738" s="148" t="s">
        <v>982</v>
      </c>
      <c r="O3738" s="148">
        <v>0</v>
      </c>
      <c r="Q3738" s="148" t="s">
        <v>983</v>
      </c>
      <c r="R3738" s="148">
        <v>6127975</v>
      </c>
      <c r="S3738" s="153">
        <v>42534</v>
      </c>
      <c r="T3738" s="148">
        <v>10</v>
      </c>
      <c r="U3738" s="148">
        <v>1</v>
      </c>
      <c r="V3738" s="148">
        <v>1</v>
      </c>
      <c r="X3738" s="148">
        <v>0</v>
      </c>
      <c r="Y3738" s="148">
        <v>0</v>
      </c>
      <c r="Z3738" s="153">
        <v>42535</v>
      </c>
      <c r="AA3738" s="154" t="s">
        <v>984</v>
      </c>
      <c r="AB3738" s="148">
        <v>23</v>
      </c>
      <c r="AC3738" s="148">
        <v>23</v>
      </c>
      <c r="AD3738" s="148" t="s">
        <v>117</v>
      </c>
      <c r="AE3738" s="154" t="s">
        <v>148</v>
      </c>
      <c r="AF3738" s="148">
        <v>2</v>
      </c>
      <c r="AG3738" s="148">
        <v>2</v>
      </c>
      <c r="AJ3738" s="148" t="s">
        <v>791</v>
      </c>
      <c r="AK3738" s="148">
        <v>2576</v>
      </c>
      <c r="AL3738" s="148">
        <v>5.0000000000000001E-3</v>
      </c>
      <c r="AM3738" s="148">
        <v>5.0000000000000001E-3</v>
      </c>
      <c r="AP3738" s="148">
        <v>454</v>
      </c>
      <c r="AQ3738" s="148">
        <v>454</v>
      </c>
      <c r="AR3738" s="148">
        <v>2576</v>
      </c>
      <c r="AS3738" s="148">
        <v>10</v>
      </c>
      <c r="AT3738" s="148">
        <v>10</v>
      </c>
      <c r="AU3738" s="148">
        <v>5.0000000000000001E-3</v>
      </c>
      <c r="AV3738" s="148">
        <v>5.0000000000000001E-3</v>
      </c>
      <c r="AY3738" s="148">
        <v>133</v>
      </c>
      <c r="AZ3738" s="148">
        <v>133</v>
      </c>
      <c r="BA3738" s="148" t="s">
        <v>107</v>
      </c>
      <c r="BB3738" s="148">
        <v>11</v>
      </c>
      <c r="BD3738" s="148">
        <v>8</v>
      </c>
      <c r="BF3738" s="148" t="s">
        <v>985</v>
      </c>
      <c r="BG3738" s="148">
        <v>1</v>
      </c>
      <c r="BI3738" s="153">
        <v>42535</v>
      </c>
      <c r="BJ3738" s="154" t="s">
        <v>112</v>
      </c>
      <c r="BK3738" s="148">
        <v>41054531300042</v>
      </c>
      <c r="BM3738" s="148" t="s">
        <v>100</v>
      </c>
      <c r="BN3738" s="148" t="s">
        <v>986</v>
      </c>
      <c r="BO3738" s="148" t="s">
        <v>987</v>
      </c>
      <c r="BQ3738" s="153">
        <v>42534</v>
      </c>
      <c r="BR3738" s="148">
        <v>3</v>
      </c>
      <c r="BT3738" s="148">
        <v>1409</v>
      </c>
      <c r="BV3738" s="148" t="s">
        <v>1617</v>
      </c>
      <c r="BW3738" s="148">
        <v>28</v>
      </c>
      <c r="BY3738" s="148">
        <v>27</v>
      </c>
      <c r="CA3738" s="148">
        <v>1</v>
      </c>
      <c r="CC3738" s="148">
        <v>34255833500051</v>
      </c>
      <c r="CE3738" s="148" t="s">
        <v>100</v>
      </c>
      <c r="CF3738" s="148">
        <v>1</v>
      </c>
      <c r="CH3738" s="148">
        <v>3</v>
      </c>
      <c r="CJ3738" s="149">
        <v>41054531300042</v>
      </c>
      <c r="CL3738" s="149" t="s">
        <v>97</v>
      </c>
      <c r="CN3738" s="149">
        <v>3</v>
      </c>
      <c r="CT3738" s="149" t="s">
        <v>98</v>
      </c>
      <c r="CU3738" s="152">
        <v>42667</v>
      </c>
      <c r="CV3738" s="149">
        <v>0</v>
      </c>
      <c r="CX3738" s="149" t="s">
        <v>97</v>
      </c>
      <c r="CY3738" s="149" t="s">
        <v>99</v>
      </c>
      <c r="CZ3738" s="149">
        <v>41054531300042</v>
      </c>
      <c r="DB3738" s="149" t="s">
        <v>100</v>
      </c>
      <c r="DC3738" s="149" t="s">
        <v>101</v>
      </c>
      <c r="DD3738" s="149" t="s">
        <v>102</v>
      </c>
      <c r="DE3738" s="149" t="s">
        <v>1615</v>
      </c>
      <c r="DF3738" s="149">
        <v>1</v>
      </c>
    </row>
    <row r="3739" spans="1:110" x14ac:dyDescent="0.25">
      <c r="A3739" s="148" t="s">
        <v>96</v>
      </c>
      <c r="B3739" s="148">
        <v>0</v>
      </c>
      <c r="D3739" s="148" t="s">
        <v>97</v>
      </c>
      <c r="K3739" s="148">
        <v>1</v>
      </c>
      <c r="M3739" s="148">
        <v>5</v>
      </c>
      <c r="N3739" s="148" t="s">
        <v>982</v>
      </c>
      <c r="O3739" s="148">
        <v>0</v>
      </c>
      <c r="Q3739" s="148" t="s">
        <v>983</v>
      </c>
      <c r="R3739" s="148">
        <v>6127975</v>
      </c>
      <c r="S3739" s="153">
        <v>42534</v>
      </c>
      <c r="T3739" s="148">
        <v>10</v>
      </c>
      <c r="U3739" s="148">
        <v>1</v>
      </c>
      <c r="V3739" s="148">
        <v>1</v>
      </c>
      <c r="X3739" s="148">
        <v>0</v>
      </c>
      <c r="Y3739" s="148">
        <v>0</v>
      </c>
      <c r="Z3739" s="153">
        <v>42535</v>
      </c>
      <c r="AA3739" s="154" t="s">
        <v>984</v>
      </c>
      <c r="AB3739" s="148">
        <v>23</v>
      </c>
      <c r="AC3739" s="148">
        <v>23</v>
      </c>
      <c r="AD3739" s="148" t="s">
        <v>117</v>
      </c>
      <c r="AE3739" s="154" t="s">
        <v>148</v>
      </c>
      <c r="AF3739" s="148">
        <v>2</v>
      </c>
      <c r="AG3739" s="148">
        <v>2</v>
      </c>
      <c r="AJ3739" s="148" t="s">
        <v>792</v>
      </c>
      <c r="AK3739" s="148">
        <v>5509</v>
      </c>
      <c r="AL3739" s="148">
        <v>5.0000000000000001E-3</v>
      </c>
      <c r="AM3739" s="148">
        <v>5.0000000000000001E-3</v>
      </c>
      <c r="AP3739" s="148">
        <v>454</v>
      </c>
      <c r="AQ3739" s="148">
        <v>454</v>
      </c>
      <c r="AR3739" s="148">
        <v>5509</v>
      </c>
      <c r="AS3739" s="148">
        <v>10</v>
      </c>
      <c r="AT3739" s="148">
        <v>10</v>
      </c>
      <c r="AU3739" s="148">
        <v>5.0000000000000001E-3</v>
      </c>
      <c r="AV3739" s="148">
        <v>5.0000000000000001E-3</v>
      </c>
      <c r="AY3739" s="148">
        <v>133</v>
      </c>
      <c r="AZ3739" s="148">
        <v>133</v>
      </c>
      <c r="BA3739" s="148" t="s">
        <v>107</v>
      </c>
      <c r="BB3739" s="148">
        <v>11</v>
      </c>
      <c r="BD3739" s="148">
        <v>8</v>
      </c>
      <c r="BF3739" s="148" t="s">
        <v>985</v>
      </c>
      <c r="BG3739" s="148">
        <v>1</v>
      </c>
      <c r="BI3739" s="153">
        <v>42535</v>
      </c>
      <c r="BJ3739" s="154" t="s">
        <v>112</v>
      </c>
      <c r="BK3739" s="148">
        <v>41054531300042</v>
      </c>
      <c r="BM3739" s="148" t="s">
        <v>100</v>
      </c>
      <c r="BN3739" s="148" t="s">
        <v>986</v>
      </c>
      <c r="BO3739" s="148" t="s">
        <v>987</v>
      </c>
      <c r="BQ3739" s="153">
        <v>42534</v>
      </c>
      <c r="BR3739" s="148">
        <v>3</v>
      </c>
      <c r="BT3739" s="148">
        <v>1409</v>
      </c>
      <c r="BV3739" s="148" t="s">
        <v>1617</v>
      </c>
      <c r="BW3739" s="148">
        <v>28</v>
      </c>
      <c r="BY3739" s="148">
        <v>27</v>
      </c>
      <c r="CA3739" s="148">
        <v>1</v>
      </c>
      <c r="CC3739" s="148">
        <v>34255833500051</v>
      </c>
      <c r="CE3739" s="148" t="s">
        <v>100</v>
      </c>
      <c r="CF3739" s="148">
        <v>1</v>
      </c>
      <c r="CH3739" s="148">
        <v>3</v>
      </c>
      <c r="CJ3739" s="149">
        <v>41054531300042</v>
      </c>
      <c r="CL3739" s="149" t="s">
        <v>97</v>
      </c>
      <c r="CN3739" s="149">
        <v>3</v>
      </c>
      <c r="CT3739" s="149" t="s">
        <v>98</v>
      </c>
      <c r="CU3739" s="152">
        <v>42667</v>
      </c>
      <c r="CV3739" s="149">
        <v>0</v>
      </c>
      <c r="CX3739" s="149" t="s">
        <v>97</v>
      </c>
      <c r="CY3739" s="149" t="s">
        <v>99</v>
      </c>
      <c r="CZ3739" s="149">
        <v>41054531300042</v>
      </c>
      <c r="DB3739" s="149" t="s">
        <v>100</v>
      </c>
      <c r="DC3739" s="149" t="s">
        <v>101</v>
      </c>
      <c r="DD3739" s="149" t="s">
        <v>102</v>
      </c>
      <c r="DE3739" s="149" t="s">
        <v>1615</v>
      </c>
      <c r="DF3739" s="149">
        <v>1</v>
      </c>
    </row>
    <row r="3740" spans="1:110" x14ac:dyDescent="0.25">
      <c r="A3740" s="148" t="s">
        <v>96</v>
      </c>
      <c r="B3740" s="148">
        <v>0</v>
      </c>
      <c r="D3740" s="148" t="s">
        <v>97</v>
      </c>
      <c r="K3740" s="148">
        <v>1</v>
      </c>
      <c r="M3740" s="148">
        <v>5</v>
      </c>
      <c r="N3740" s="148" t="s">
        <v>982</v>
      </c>
      <c r="O3740" s="148">
        <v>0</v>
      </c>
      <c r="Q3740" s="148" t="s">
        <v>983</v>
      </c>
      <c r="R3740" s="148">
        <v>6127975</v>
      </c>
      <c r="S3740" s="153">
        <v>42534</v>
      </c>
      <c r="T3740" s="148">
        <v>10</v>
      </c>
      <c r="U3740" s="148">
        <v>1</v>
      </c>
      <c r="V3740" s="148">
        <v>1</v>
      </c>
      <c r="X3740" s="148">
        <v>0</v>
      </c>
      <c r="Y3740" s="148">
        <v>0</v>
      </c>
      <c r="Z3740" s="153">
        <v>42535</v>
      </c>
      <c r="AA3740" s="154" t="s">
        <v>984</v>
      </c>
      <c r="AB3740" s="148">
        <v>23</v>
      </c>
      <c r="AC3740" s="148">
        <v>23</v>
      </c>
      <c r="AD3740" s="148" t="s">
        <v>117</v>
      </c>
      <c r="AE3740" s="154" t="s">
        <v>148</v>
      </c>
      <c r="AF3740" s="148">
        <v>2</v>
      </c>
      <c r="AG3740" s="148">
        <v>2</v>
      </c>
      <c r="AJ3740" s="148" t="s">
        <v>793</v>
      </c>
      <c r="AK3740" s="148">
        <v>1258</v>
      </c>
      <c r="AL3740" s="148">
        <v>0.02</v>
      </c>
      <c r="AM3740" s="148">
        <v>0.02</v>
      </c>
      <c r="AP3740" s="148">
        <v>454</v>
      </c>
      <c r="AQ3740" s="148">
        <v>454</v>
      </c>
      <c r="AR3740" s="148">
        <v>1258</v>
      </c>
      <c r="AS3740" s="148">
        <v>10</v>
      </c>
      <c r="AT3740" s="148">
        <v>10</v>
      </c>
      <c r="AU3740" s="148">
        <v>0.02</v>
      </c>
      <c r="AV3740" s="148">
        <v>0.02</v>
      </c>
      <c r="AY3740" s="148">
        <v>133</v>
      </c>
      <c r="AZ3740" s="148">
        <v>133</v>
      </c>
      <c r="BA3740" s="148" t="s">
        <v>107</v>
      </c>
      <c r="BB3740" s="148">
        <v>11</v>
      </c>
      <c r="BD3740" s="148">
        <v>8</v>
      </c>
      <c r="BF3740" s="148" t="s">
        <v>985</v>
      </c>
      <c r="BG3740" s="148">
        <v>1</v>
      </c>
      <c r="BI3740" s="153">
        <v>42535</v>
      </c>
      <c r="BJ3740" s="154" t="s">
        <v>112</v>
      </c>
      <c r="BK3740" s="148">
        <v>41054531300042</v>
      </c>
      <c r="BM3740" s="148" t="s">
        <v>100</v>
      </c>
      <c r="BN3740" s="148" t="s">
        <v>986</v>
      </c>
      <c r="BO3740" s="148" t="s">
        <v>987</v>
      </c>
      <c r="BQ3740" s="153">
        <v>42534</v>
      </c>
      <c r="BR3740" s="148">
        <v>3</v>
      </c>
      <c r="BT3740" s="148">
        <v>1409</v>
      </c>
      <c r="BV3740" s="148" t="s">
        <v>1617</v>
      </c>
      <c r="BW3740" s="148">
        <v>28</v>
      </c>
      <c r="BY3740" s="148">
        <v>27</v>
      </c>
      <c r="CA3740" s="148">
        <v>1</v>
      </c>
      <c r="CC3740" s="148">
        <v>34255833500051</v>
      </c>
      <c r="CE3740" s="148" t="s">
        <v>100</v>
      </c>
      <c r="CF3740" s="148">
        <v>1</v>
      </c>
      <c r="CH3740" s="148">
        <v>3</v>
      </c>
      <c r="CJ3740" s="149">
        <v>41054531300042</v>
      </c>
      <c r="CL3740" s="149" t="s">
        <v>97</v>
      </c>
      <c r="CN3740" s="149">
        <v>3</v>
      </c>
      <c r="CT3740" s="149" t="s">
        <v>98</v>
      </c>
      <c r="CU3740" s="152">
        <v>42667</v>
      </c>
      <c r="CV3740" s="149">
        <v>0</v>
      </c>
      <c r="CX3740" s="149" t="s">
        <v>97</v>
      </c>
      <c r="CY3740" s="149" t="s">
        <v>99</v>
      </c>
      <c r="CZ3740" s="149">
        <v>41054531300042</v>
      </c>
      <c r="DB3740" s="149" t="s">
        <v>100</v>
      </c>
      <c r="DC3740" s="149" t="s">
        <v>101</v>
      </c>
      <c r="DD3740" s="149" t="s">
        <v>102</v>
      </c>
      <c r="DE3740" s="149" t="s">
        <v>1615</v>
      </c>
      <c r="DF3740" s="149">
        <v>1</v>
      </c>
    </row>
    <row r="3741" spans="1:110" x14ac:dyDescent="0.25">
      <c r="A3741" s="148" t="s">
        <v>96</v>
      </c>
      <c r="B3741" s="148">
        <v>0</v>
      </c>
      <c r="D3741" s="148" t="s">
        <v>97</v>
      </c>
      <c r="K3741" s="148">
        <v>1</v>
      </c>
      <c r="M3741" s="148">
        <v>5</v>
      </c>
      <c r="N3741" s="148" t="s">
        <v>982</v>
      </c>
      <c r="O3741" s="148">
        <v>0</v>
      </c>
      <c r="Q3741" s="148" t="s">
        <v>983</v>
      </c>
      <c r="R3741" s="148">
        <v>6127975</v>
      </c>
      <c r="S3741" s="153">
        <v>42534</v>
      </c>
      <c r="T3741" s="148">
        <v>10</v>
      </c>
      <c r="U3741" s="148">
        <v>1</v>
      </c>
      <c r="V3741" s="148">
        <v>1</v>
      </c>
      <c r="X3741" s="148">
        <v>0</v>
      </c>
      <c r="Y3741" s="148">
        <v>0</v>
      </c>
      <c r="Z3741" s="153">
        <v>42535</v>
      </c>
      <c r="AA3741" s="154" t="s">
        <v>984</v>
      </c>
      <c r="AB3741" s="148">
        <v>23</v>
      </c>
      <c r="AC3741" s="148">
        <v>23</v>
      </c>
      <c r="AD3741" s="148" t="s">
        <v>117</v>
      </c>
      <c r="AE3741" s="154" t="s">
        <v>148</v>
      </c>
      <c r="AF3741" s="148">
        <v>2</v>
      </c>
      <c r="AG3741" s="148">
        <v>2</v>
      </c>
      <c r="AJ3741" s="148" t="s">
        <v>794</v>
      </c>
      <c r="AK3741" s="148">
        <v>6386</v>
      </c>
      <c r="AL3741" s="148">
        <v>5.0000000000000001E-3</v>
      </c>
      <c r="AM3741" s="148">
        <v>5.0000000000000001E-3</v>
      </c>
      <c r="AP3741" s="148">
        <v>454</v>
      </c>
      <c r="AQ3741" s="148">
        <v>454</v>
      </c>
      <c r="AR3741" s="148">
        <v>6386</v>
      </c>
      <c r="AS3741" s="148">
        <v>10</v>
      </c>
      <c r="AT3741" s="148">
        <v>10</v>
      </c>
      <c r="AU3741" s="148">
        <v>5.0000000000000001E-3</v>
      </c>
      <c r="AV3741" s="148">
        <v>5.0000000000000001E-3</v>
      </c>
      <c r="AY3741" s="148">
        <v>133</v>
      </c>
      <c r="AZ3741" s="148">
        <v>133</v>
      </c>
      <c r="BA3741" s="148" t="s">
        <v>107</v>
      </c>
      <c r="BB3741" s="148">
        <v>11</v>
      </c>
      <c r="BD3741" s="148">
        <v>8</v>
      </c>
      <c r="BF3741" s="148" t="s">
        <v>985</v>
      </c>
      <c r="BG3741" s="148">
        <v>1</v>
      </c>
      <c r="BI3741" s="153">
        <v>42535</v>
      </c>
      <c r="BJ3741" s="154" t="s">
        <v>112</v>
      </c>
      <c r="BK3741" s="148">
        <v>41054531300042</v>
      </c>
      <c r="BM3741" s="148" t="s">
        <v>100</v>
      </c>
      <c r="BN3741" s="148" t="s">
        <v>986</v>
      </c>
      <c r="BO3741" s="148" t="s">
        <v>987</v>
      </c>
      <c r="BQ3741" s="153">
        <v>42534</v>
      </c>
      <c r="BR3741" s="148">
        <v>3</v>
      </c>
      <c r="BT3741" s="148">
        <v>1409</v>
      </c>
      <c r="BV3741" s="148" t="s">
        <v>1617</v>
      </c>
      <c r="BW3741" s="148">
        <v>28</v>
      </c>
      <c r="BY3741" s="148">
        <v>27</v>
      </c>
      <c r="CA3741" s="148">
        <v>1</v>
      </c>
      <c r="CC3741" s="148">
        <v>34255833500051</v>
      </c>
      <c r="CE3741" s="148" t="s">
        <v>100</v>
      </c>
      <c r="CF3741" s="148">
        <v>1</v>
      </c>
      <c r="CH3741" s="148">
        <v>3</v>
      </c>
      <c r="CJ3741" s="149">
        <v>41054531300042</v>
      </c>
      <c r="CL3741" s="149" t="s">
        <v>97</v>
      </c>
      <c r="CN3741" s="149">
        <v>3</v>
      </c>
      <c r="CT3741" s="149" t="s">
        <v>98</v>
      </c>
      <c r="CU3741" s="152">
        <v>42667</v>
      </c>
      <c r="CV3741" s="149">
        <v>0</v>
      </c>
      <c r="CX3741" s="149" t="s">
        <v>97</v>
      </c>
      <c r="CY3741" s="149" t="s">
        <v>99</v>
      </c>
      <c r="CZ3741" s="149">
        <v>41054531300042</v>
      </c>
      <c r="DB3741" s="149" t="s">
        <v>100</v>
      </c>
      <c r="DC3741" s="149" t="s">
        <v>101</v>
      </c>
      <c r="DD3741" s="149" t="s">
        <v>102</v>
      </c>
      <c r="DE3741" s="149" t="s">
        <v>1615</v>
      </c>
      <c r="DF3741" s="149">
        <v>1</v>
      </c>
    </row>
    <row r="3742" spans="1:110" x14ac:dyDescent="0.25">
      <c r="A3742" s="148" t="s">
        <v>96</v>
      </c>
      <c r="B3742" s="148">
        <v>0</v>
      </c>
      <c r="D3742" s="148" t="s">
        <v>97</v>
      </c>
      <c r="K3742" s="148">
        <v>1</v>
      </c>
      <c r="M3742" s="148">
        <v>5</v>
      </c>
      <c r="N3742" s="148" t="s">
        <v>982</v>
      </c>
      <c r="O3742" s="148">
        <v>0</v>
      </c>
      <c r="Q3742" s="148" t="s">
        <v>983</v>
      </c>
      <c r="R3742" s="148">
        <v>6127975</v>
      </c>
      <c r="S3742" s="153">
        <v>42534</v>
      </c>
      <c r="T3742" s="148">
        <v>10</v>
      </c>
      <c r="U3742" s="148">
        <v>1</v>
      </c>
      <c r="V3742" s="148">
        <v>1</v>
      </c>
      <c r="X3742" s="148">
        <v>0</v>
      </c>
      <c r="Y3742" s="148">
        <v>0</v>
      </c>
      <c r="Z3742" s="153">
        <v>42535</v>
      </c>
      <c r="AA3742" s="154" t="s">
        <v>984</v>
      </c>
      <c r="AB3742" s="148">
        <v>23</v>
      </c>
      <c r="AC3742" s="148">
        <v>23</v>
      </c>
      <c r="AD3742" s="148" t="s">
        <v>117</v>
      </c>
      <c r="AE3742" s="154" t="s">
        <v>148</v>
      </c>
      <c r="AF3742" s="148">
        <v>2</v>
      </c>
      <c r="AG3742" s="148">
        <v>2</v>
      </c>
      <c r="AJ3742" s="148" t="s">
        <v>795</v>
      </c>
      <c r="AK3742" s="148">
        <v>6530</v>
      </c>
      <c r="AL3742" s="148">
        <v>5.0000000000000001E-3</v>
      </c>
      <c r="AM3742" s="148">
        <v>5.0000000000000001E-3</v>
      </c>
      <c r="AP3742" s="148">
        <v>454</v>
      </c>
      <c r="AQ3742" s="148">
        <v>454</v>
      </c>
      <c r="AR3742" s="148">
        <v>6530</v>
      </c>
      <c r="AS3742" s="148">
        <v>10</v>
      </c>
      <c r="AT3742" s="148">
        <v>10</v>
      </c>
      <c r="AU3742" s="148">
        <v>5.0000000000000001E-3</v>
      </c>
      <c r="AV3742" s="148">
        <v>5.0000000000000001E-3</v>
      </c>
      <c r="AY3742" s="148">
        <v>133</v>
      </c>
      <c r="AZ3742" s="148">
        <v>133</v>
      </c>
      <c r="BA3742" s="148" t="s">
        <v>107</v>
      </c>
      <c r="BB3742" s="148">
        <v>11</v>
      </c>
      <c r="BD3742" s="148">
        <v>8</v>
      </c>
      <c r="BF3742" s="148" t="s">
        <v>985</v>
      </c>
      <c r="BG3742" s="148">
        <v>1</v>
      </c>
      <c r="BI3742" s="153">
        <v>42535</v>
      </c>
      <c r="BJ3742" s="154" t="s">
        <v>112</v>
      </c>
      <c r="BK3742" s="148">
        <v>41054531300042</v>
      </c>
      <c r="BM3742" s="148" t="s">
        <v>100</v>
      </c>
      <c r="BN3742" s="148" t="s">
        <v>986</v>
      </c>
      <c r="BO3742" s="148" t="s">
        <v>987</v>
      </c>
      <c r="BQ3742" s="153">
        <v>42534</v>
      </c>
      <c r="BR3742" s="148">
        <v>3</v>
      </c>
      <c r="BT3742" s="148">
        <v>1409</v>
      </c>
      <c r="BV3742" s="148" t="s">
        <v>1617</v>
      </c>
      <c r="BW3742" s="148">
        <v>28</v>
      </c>
      <c r="BY3742" s="148">
        <v>27</v>
      </c>
      <c r="CA3742" s="148">
        <v>1</v>
      </c>
      <c r="CC3742" s="148">
        <v>34255833500051</v>
      </c>
      <c r="CE3742" s="148" t="s">
        <v>100</v>
      </c>
      <c r="CF3742" s="148">
        <v>1</v>
      </c>
      <c r="CH3742" s="148">
        <v>3</v>
      </c>
      <c r="CJ3742" s="149">
        <v>41054531300042</v>
      </c>
      <c r="CL3742" s="149" t="s">
        <v>97</v>
      </c>
      <c r="CN3742" s="149">
        <v>3</v>
      </c>
      <c r="CT3742" s="149" t="s">
        <v>98</v>
      </c>
      <c r="CU3742" s="152">
        <v>42667</v>
      </c>
      <c r="CV3742" s="149">
        <v>0</v>
      </c>
      <c r="CX3742" s="149" t="s">
        <v>97</v>
      </c>
      <c r="CY3742" s="149" t="s">
        <v>99</v>
      </c>
      <c r="CZ3742" s="149">
        <v>41054531300042</v>
      </c>
      <c r="DB3742" s="149" t="s">
        <v>100</v>
      </c>
      <c r="DC3742" s="149" t="s">
        <v>101</v>
      </c>
      <c r="DD3742" s="149" t="s">
        <v>102</v>
      </c>
      <c r="DE3742" s="149" t="s">
        <v>1615</v>
      </c>
      <c r="DF3742" s="149">
        <v>1</v>
      </c>
    </row>
    <row r="3743" spans="1:110" x14ac:dyDescent="0.25">
      <c r="A3743" s="148" t="s">
        <v>96</v>
      </c>
      <c r="B3743" s="148">
        <v>0</v>
      </c>
      <c r="D3743" s="148" t="s">
        <v>97</v>
      </c>
      <c r="K3743" s="148">
        <v>1</v>
      </c>
      <c r="M3743" s="148">
        <v>5</v>
      </c>
      <c r="N3743" s="148" t="s">
        <v>982</v>
      </c>
      <c r="O3743" s="148">
        <v>0</v>
      </c>
      <c r="Q3743" s="148" t="s">
        <v>983</v>
      </c>
      <c r="R3743" s="148">
        <v>6127975</v>
      </c>
      <c r="S3743" s="153">
        <v>42534</v>
      </c>
      <c r="T3743" s="148">
        <v>10</v>
      </c>
      <c r="U3743" s="148">
        <v>1</v>
      </c>
      <c r="V3743" s="148">
        <v>1</v>
      </c>
      <c r="X3743" s="148">
        <v>0</v>
      </c>
      <c r="Y3743" s="148">
        <v>0</v>
      </c>
      <c r="Z3743" s="153">
        <v>42536</v>
      </c>
      <c r="AA3743" s="154" t="s">
        <v>984</v>
      </c>
      <c r="AB3743" s="148">
        <v>23</v>
      </c>
      <c r="AC3743" s="148">
        <v>23</v>
      </c>
      <c r="AD3743" s="148" t="s">
        <v>105</v>
      </c>
      <c r="AE3743" s="154" t="s">
        <v>170</v>
      </c>
      <c r="AF3743" s="148">
        <v>2</v>
      </c>
      <c r="AG3743" s="148">
        <v>2</v>
      </c>
      <c r="AJ3743" s="148" t="s">
        <v>796</v>
      </c>
      <c r="AK3743" s="148">
        <v>1537</v>
      </c>
      <c r="AL3743" s="148">
        <v>0.01</v>
      </c>
      <c r="AM3743" s="148">
        <v>0.01</v>
      </c>
      <c r="AN3743" s="148">
        <v>712</v>
      </c>
      <c r="AO3743" s="148">
        <v>712</v>
      </c>
      <c r="AP3743" s="148">
        <v>151</v>
      </c>
      <c r="AQ3743" s="148">
        <v>151</v>
      </c>
      <c r="AR3743" s="148">
        <v>1537</v>
      </c>
      <c r="AS3743" s="148">
        <v>10</v>
      </c>
      <c r="AT3743" s="148">
        <v>10</v>
      </c>
      <c r="AU3743" s="148">
        <v>0.01</v>
      </c>
      <c r="AV3743" s="148">
        <v>0.01</v>
      </c>
      <c r="AW3743" s="148">
        <v>1168</v>
      </c>
      <c r="AX3743" s="148">
        <v>1168</v>
      </c>
      <c r="AY3743" s="148">
        <v>133</v>
      </c>
      <c r="AZ3743" s="148">
        <v>133</v>
      </c>
      <c r="BA3743" s="148" t="s">
        <v>107</v>
      </c>
      <c r="BB3743" s="148">
        <v>11</v>
      </c>
      <c r="BD3743" s="148">
        <v>8</v>
      </c>
      <c r="BF3743" s="148" t="s">
        <v>985</v>
      </c>
      <c r="BG3743" s="148">
        <v>1</v>
      </c>
      <c r="BI3743" s="153">
        <v>42535</v>
      </c>
      <c r="BJ3743" s="154" t="s">
        <v>112</v>
      </c>
      <c r="BK3743" s="148">
        <v>41054531300042</v>
      </c>
      <c r="BM3743" s="148" t="s">
        <v>100</v>
      </c>
      <c r="BN3743" s="148" t="s">
        <v>986</v>
      </c>
      <c r="BO3743" s="148" t="s">
        <v>987</v>
      </c>
      <c r="BQ3743" s="153">
        <v>42534</v>
      </c>
      <c r="BR3743" s="148">
        <v>3</v>
      </c>
      <c r="BT3743" s="148">
        <v>1409</v>
      </c>
      <c r="BV3743" s="148" t="s">
        <v>1617</v>
      </c>
      <c r="BW3743" s="148">
        <v>28</v>
      </c>
      <c r="BY3743" s="148">
        <v>27</v>
      </c>
      <c r="CA3743" s="148">
        <v>1</v>
      </c>
      <c r="CC3743" s="148">
        <v>34255833500051</v>
      </c>
      <c r="CE3743" s="148" t="s">
        <v>100</v>
      </c>
      <c r="CF3743" s="148">
        <v>1</v>
      </c>
      <c r="CH3743" s="148">
        <v>3</v>
      </c>
      <c r="CJ3743" s="149">
        <v>41054531300042</v>
      </c>
      <c r="CL3743" s="149" t="s">
        <v>97</v>
      </c>
      <c r="CN3743" s="149">
        <v>3</v>
      </c>
      <c r="CT3743" s="149" t="s">
        <v>98</v>
      </c>
      <c r="CU3743" s="152">
        <v>42667</v>
      </c>
      <c r="CV3743" s="149">
        <v>0</v>
      </c>
      <c r="CX3743" s="149" t="s">
        <v>97</v>
      </c>
      <c r="CY3743" s="149" t="s">
        <v>99</v>
      </c>
      <c r="CZ3743" s="149">
        <v>41054531300042</v>
      </c>
      <c r="DB3743" s="149" t="s">
        <v>100</v>
      </c>
      <c r="DC3743" s="149" t="s">
        <v>101</v>
      </c>
      <c r="DD3743" s="149" t="s">
        <v>102</v>
      </c>
      <c r="DE3743" s="149" t="s">
        <v>1615</v>
      </c>
      <c r="DF3743" s="149">
        <v>1</v>
      </c>
    </row>
    <row r="3744" spans="1:110" x14ac:dyDescent="0.25">
      <c r="A3744" s="148" t="s">
        <v>96</v>
      </c>
      <c r="B3744" s="148">
        <v>0</v>
      </c>
      <c r="D3744" s="148" t="s">
        <v>97</v>
      </c>
      <c r="K3744" s="148">
        <v>1</v>
      </c>
      <c r="M3744" s="148">
        <v>5</v>
      </c>
      <c r="N3744" s="148" t="s">
        <v>982</v>
      </c>
      <c r="O3744" s="148">
        <v>0</v>
      </c>
      <c r="Q3744" s="148" t="s">
        <v>983</v>
      </c>
      <c r="R3744" s="148">
        <v>6127975</v>
      </c>
      <c r="S3744" s="153">
        <v>42534</v>
      </c>
      <c r="T3744" s="148">
        <v>10</v>
      </c>
      <c r="U3744" s="148">
        <v>1</v>
      </c>
      <c r="V3744" s="148">
        <v>1</v>
      </c>
      <c r="X3744" s="148">
        <v>0</v>
      </c>
      <c r="Y3744" s="148">
        <v>0</v>
      </c>
      <c r="Z3744" s="153">
        <v>42535</v>
      </c>
      <c r="AA3744" s="154" t="s">
        <v>984</v>
      </c>
      <c r="AB3744" s="148">
        <v>23</v>
      </c>
      <c r="AC3744" s="148">
        <v>23</v>
      </c>
      <c r="AD3744" s="148" t="s">
        <v>117</v>
      </c>
      <c r="AE3744" s="154" t="s">
        <v>148</v>
      </c>
      <c r="AF3744" s="148">
        <v>2</v>
      </c>
      <c r="AG3744" s="148">
        <v>2</v>
      </c>
      <c r="AJ3744" s="148" t="s">
        <v>797</v>
      </c>
      <c r="AK3744" s="148">
        <v>5826</v>
      </c>
      <c r="AL3744" s="148">
        <v>5.0000000000000001E-3</v>
      </c>
      <c r="AM3744" s="148">
        <v>5.0000000000000001E-3</v>
      </c>
      <c r="AP3744" s="148">
        <v>454</v>
      </c>
      <c r="AQ3744" s="148">
        <v>454</v>
      </c>
      <c r="AR3744" s="148">
        <v>5826</v>
      </c>
      <c r="AS3744" s="148">
        <v>10</v>
      </c>
      <c r="AT3744" s="148">
        <v>10</v>
      </c>
      <c r="AU3744" s="148">
        <v>5.0000000000000001E-3</v>
      </c>
      <c r="AV3744" s="148">
        <v>5.0000000000000001E-3</v>
      </c>
      <c r="AY3744" s="148">
        <v>133</v>
      </c>
      <c r="AZ3744" s="148">
        <v>133</v>
      </c>
      <c r="BA3744" s="148" t="s">
        <v>107</v>
      </c>
      <c r="BB3744" s="148">
        <v>11</v>
      </c>
      <c r="BD3744" s="148">
        <v>8</v>
      </c>
      <c r="BF3744" s="148" t="s">
        <v>985</v>
      </c>
      <c r="BG3744" s="148">
        <v>1</v>
      </c>
      <c r="BI3744" s="153">
        <v>42535</v>
      </c>
      <c r="BJ3744" s="154" t="s">
        <v>112</v>
      </c>
      <c r="BK3744" s="148">
        <v>41054531300042</v>
      </c>
      <c r="BM3744" s="148" t="s">
        <v>100</v>
      </c>
      <c r="BN3744" s="148" t="s">
        <v>986</v>
      </c>
      <c r="BO3744" s="148" t="s">
        <v>987</v>
      </c>
      <c r="BQ3744" s="153">
        <v>42534</v>
      </c>
      <c r="BR3744" s="148">
        <v>3</v>
      </c>
      <c r="BT3744" s="148">
        <v>1409</v>
      </c>
      <c r="BV3744" s="148" t="s">
        <v>1617</v>
      </c>
      <c r="BW3744" s="148">
        <v>28</v>
      </c>
      <c r="BY3744" s="148">
        <v>27</v>
      </c>
      <c r="CA3744" s="148">
        <v>1</v>
      </c>
      <c r="CC3744" s="148">
        <v>34255833500051</v>
      </c>
      <c r="CE3744" s="148" t="s">
        <v>100</v>
      </c>
      <c r="CF3744" s="148">
        <v>1</v>
      </c>
      <c r="CH3744" s="148">
        <v>3</v>
      </c>
      <c r="CJ3744" s="149">
        <v>41054531300042</v>
      </c>
      <c r="CL3744" s="149" t="s">
        <v>97</v>
      </c>
      <c r="CN3744" s="149">
        <v>3</v>
      </c>
      <c r="CT3744" s="149" t="s">
        <v>98</v>
      </c>
      <c r="CU3744" s="152">
        <v>42667</v>
      </c>
      <c r="CV3744" s="149">
        <v>0</v>
      </c>
      <c r="CX3744" s="149" t="s">
        <v>97</v>
      </c>
      <c r="CY3744" s="149" t="s">
        <v>99</v>
      </c>
      <c r="CZ3744" s="149">
        <v>41054531300042</v>
      </c>
      <c r="DB3744" s="149" t="s">
        <v>100</v>
      </c>
      <c r="DC3744" s="149" t="s">
        <v>101</v>
      </c>
      <c r="DD3744" s="149" t="s">
        <v>102</v>
      </c>
      <c r="DE3744" s="149" t="s">
        <v>1615</v>
      </c>
      <c r="DF3744" s="149">
        <v>1</v>
      </c>
    </row>
    <row r="3745" spans="1:110" x14ac:dyDescent="0.25">
      <c r="A3745" s="148" t="s">
        <v>96</v>
      </c>
      <c r="B3745" s="148">
        <v>0</v>
      </c>
      <c r="D3745" s="148" t="s">
        <v>97</v>
      </c>
      <c r="K3745" s="148">
        <v>1</v>
      </c>
      <c r="M3745" s="148">
        <v>5</v>
      </c>
      <c r="N3745" s="148" t="s">
        <v>982</v>
      </c>
      <c r="O3745" s="148">
        <v>0</v>
      </c>
      <c r="Q3745" s="148" t="s">
        <v>983</v>
      </c>
      <c r="R3745" s="148">
        <v>6127975</v>
      </c>
      <c r="S3745" s="153">
        <v>42534</v>
      </c>
      <c r="T3745" s="148">
        <v>10</v>
      </c>
      <c r="U3745" s="148">
        <v>1</v>
      </c>
      <c r="V3745" s="148">
        <v>1</v>
      </c>
      <c r="X3745" s="148">
        <v>0</v>
      </c>
      <c r="Y3745" s="148">
        <v>0</v>
      </c>
      <c r="Z3745" s="153">
        <v>42535</v>
      </c>
      <c r="AA3745" s="154" t="s">
        <v>984</v>
      </c>
      <c r="AB3745" s="148">
        <v>23</v>
      </c>
      <c r="AC3745" s="148">
        <v>23</v>
      </c>
      <c r="AD3745" s="148" t="s">
        <v>117</v>
      </c>
      <c r="AE3745" s="154" t="s">
        <v>154</v>
      </c>
      <c r="AF3745" s="148">
        <v>2</v>
      </c>
      <c r="AG3745" s="148">
        <v>2</v>
      </c>
      <c r="AJ3745" s="148" t="s">
        <v>798</v>
      </c>
      <c r="AK3745" s="148">
        <v>1890</v>
      </c>
      <c r="AL3745" s="148">
        <v>5.0000000000000001E-3</v>
      </c>
      <c r="AM3745" s="148">
        <v>5.0000000000000001E-3</v>
      </c>
      <c r="AN3745" s="148">
        <v>712</v>
      </c>
      <c r="AO3745" s="148">
        <v>712</v>
      </c>
      <c r="AP3745" s="148">
        <v>405</v>
      </c>
      <c r="AQ3745" s="148">
        <v>405</v>
      </c>
      <c r="AR3745" s="148">
        <v>1890</v>
      </c>
      <c r="AS3745" s="148">
        <v>10</v>
      </c>
      <c r="AT3745" s="148">
        <v>10</v>
      </c>
      <c r="AU3745" s="148">
        <v>5.0000000000000001E-3</v>
      </c>
      <c r="AV3745" s="148">
        <v>5.0000000000000001E-3</v>
      </c>
      <c r="AW3745" s="148">
        <v>1168</v>
      </c>
      <c r="AX3745" s="148">
        <v>1168</v>
      </c>
      <c r="AY3745" s="148">
        <v>133</v>
      </c>
      <c r="AZ3745" s="148">
        <v>133</v>
      </c>
      <c r="BA3745" s="148" t="s">
        <v>107</v>
      </c>
      <c r="BB3745" s="148">
        <v>11</v>
      </c>
      <c r="BD3745" s="148">
        <v>8</v>
      </c>
      <c r="BF3745" s="148" t="s">
        <v>985</v>
      </c>
      <c r="BG3745" s="148">
        <v>1</v>
      </c>
      <c r="BI3745" s="153">
        <v>42535</v>
      </c>
      <c r="BJ3745" s="154" t="s">
        <v>112</v>
      </c>
      <c r="BK3745" s="148">
        <v>41054531300042</v>
      </c>
      <c r="BM3745" s="148" t="s">
        <v>100</v>
      </c>
      <c r="BN3745" s="148" t="s">
        <v>986</v>
      </c>
      <c r="BO3745" s="148" t="s">
        <v>987</v>
      </c>
      <c r="BQ3745" s="153">
        <v>42534</v>
      </c>
      <c r="BR3745" s="148">
        <v>3</v>
      </c>
      <c r="BT3745" s="148">
        <v>1409</v>
      </c>
      <c r="BV3745" s="148" t="s">
        <v>1617</v>
      </c>
      <c r="BW3745" s="148">
        <v>28</v>
      </c>
      <c r="BY3745" s="148">
        <v>27</v>
      </c>
      <c r="CA3745" s="148">
        <v>1</v>
      </c>
      <c r="CC3745" s="148">
        <v>34255833500051</v>
      </c>
      <c r="CE3745" s="148" t="s">
        <v>100</v>
      </c>
      <c r="CF3745" s="148">
        <v>1</v>
      </c>
      <c r="CH3745" s="148">
        <v>3</v>
      </c>
      <c r="CJ3745" s="149">
        <v>41054531300042</v>
      </c>
      <c r="CL3745" s="149" t="s">
        <v>97</v>
      </c>
      <c r="CN3745" s="149">
        <v>3</v>
      </c>
      <c r="CT3745" s="149" t="s">
        <v>98</v>
      </c>
      <c r="CU3745" s="152">
        <v>42667</v>
      </c>
      <c r="CV3745" s="149">
        <v>0</v>
      </c>
      <c r="CX3745" s="149" t="s">
        <v>97</v>
      </c>
      <c r="CY3745" s="149" t="s">
        <v>99</v>
      </c>
      <c r="CZ3745" s="149">
        <v>41054531300042</v>
      </c>
      <c r="DB3745" s="149" t="s">
        <v>100</v>
      </c>
      <c r="DC3745" s="149" t="s">
        <v>101</v>
      </c>
      <c r="DD3745" s="149" t="s">
        <v>102</v>
      </c>
      <c r="DE3745" s="149" t="s">
        <v>1615</v>
      </c>
      <c r="DF3745" s="149">
        <v>1</v>
      </c>
    </row>
    <row r="3746" spans="1:110" x14ac:dyDescent="0.25">
      <c r="A3746" s="148" t="s">
        <v>96</v>
      </c>
      <c r="B3746" s="148">
        <v>0</v>
      </c>
      <c r="D3746" s="148" t="s">
        <v>97</v>
      </c>
      <c r="K3746" s="148">
        <v>1</v>
      </c>
      <c r="M3746" s="148">
        <v>5</v>
      </c>
      <c r="N3746" s="148" t="s">
        <v>982</v>
      </c>
      <c r="O3746" s="148">
        <v>0</v>
      </c>
      <c r="Q3746" s="148" t="s">
        <v>983</v>
      </c>
      <c r="R3746" s="148">
        <v>6127975</v>
      </c>
      <c r="S3746" s="153">
        <v>42534</v>
      </c>
      <c r="T3746" s="148">
        <v>10</v>
      </c>
      <c r="U3746" s="148">
        <v>2</v>
      </c>
      <c r="V3746" s="148">
        <v>2</v>
      </c>
      <c r="X3746" s="148">
        <v>0</v>
      </c>
      <c r="Y3746" s="148">
        <v>0</v>
      </c>
      <c r="Z3746" s="153">
        <v>42535</v>
      </c>
      <c r="AA3746" s="154" t="s">
        <v>984</v>
      </c>
      <c r="AB3746" s="148">
        <v>23</v>
      </c>
      <c r="AC3746" s="148">
        <v>23</v>
      </c>
      <c r="AD3746" s="148" t="s">
        <v>117</v>
      </c>
      <c r="AE3746" s="154" t="s">
        <v>154</v>
      </c>
      <c r="AF3746" s="148">
        <v>2</v>
      </c>
      <c r="AG3746" s="148">
        <v>2</v>
      </c>
      <c r="AJ3746" s="148" t="s">
        <v>799</v>
      </c>
      <c r="AK3746" s="148">
        <v>1259</v>
      </c>
      <c r="AL3746" s="148">
        <v>0.01</v>
      </c>
      <c r="AM3746" s="148">
        <v>0.01</v>
      </c>
      <c r="AN3746" s="148">
        <v>712</v>
      </c>
      <c r="AO3746" s="148">
        <v>712</v>
      </c>
      <c r="AP3746" s="148">
        <v>405</v>
      </c>
      <c r="AQ3746" s="148">
        <v>405</v>
      </c>
      <c r="AR3746" s="148">
        <v>1259</v>
      </c>
      <c r="AS3746" s="148">
        <v>10</v>
      </c>
      <c r="AT3746" s="148">
        <v>10</v>
      </c>
      <c r="AU3746" s="148">
        <v>0.01</v>
      </c>
      <c r="AV3746" s="148">
        <v>0.01</v>
      </c>
      <c r="AW3746" s="148">
        <v>1168</v>
      </c>
      <c r="AX3746" s="148">
        <v>1168</v>
      </c>
      <c r="AY3746" s="148">
        <v>133</v>
      </c>
      <c r="AZ3746" s="148">
        <v>133</v>
      </c>
      <c r="BA3746" s="148" t="s">
        <v>107</v>
      </c>
      <c r="BB3746" s="148">
        <v>11</v>
      </c>
      <c r="BD3746" s="148">
        <v>8</v>
      </c>
      <c r="BF3746" s="148" t="s">
        <v>985</v>
      </c>
      <c r="BG3746" s="148">
        <v>1</v>
      </c>
      <c r="BI3746" s="153">
        <v>42535</v>
      </c>
      <c r="BJ3746" s="154" t="s">
        <v>112</v>
      </c>
      <c r="BK3746" s="148">
        <v>41054531300042</v>
      </c>
      <c r="BM3746" s="148" t="s">
        <v>100</v>
      </c>
      <c r="BN3746" s="148" t="s">
        <v>986</v>
      </c>
      <c r="BO3746" s="148" t="s">
        <v>987</v>
      </c>
      <c r="BQ3746" s="153">
        <v>42534</v>
      </c>
      <c r="BR3746" s="148">
        <v>3</v>
      </c>
      <c r="BT3746" s="148">
        <v>1409</v>
      </c>
      <c r="BV3746" s="148" t="s">
        <v>1617</v>
      </c>
      <c r="BW3746" s="148">
        <v>28</v>
      </c>
      <c r="BY3746" s="148">
        <v>27</v>
      </c>
      <c r="CA3746" s="148">
        <v>1</v>
      </c>
      <c r="CC3746" s="148">
        <v>34255833500051</v>
      </c>
      <c r="CE3746" s="148" t="s">
        <v>100</v>
      </c>
      <c r="CF3746" s="148">
        <v>1</v>
      </c>
      <c r="CH3746" s="148">
        <v>3</v>
      </c>
      <c r="CJ3746" s="149">
        <v>41054531300042</v>
      </c>
      <c r="CL3746" s="149" t="s">
        <v>97</v>
      </c>
      <c r="CN3746" s="149">
        <v>3</v>
      </c>
      <c r="CT3746" s="149" t="s">
        <v>98</v>
      </c>
      <c r="CU3746" s="152">
        <v>42667</v>
      </c>
      <c r="CV3746" s="149">
        <v>0</v>
      </c>
      <c r="CX3746" s="149" t="s">
        <v>97</v>
      </c>
      <c r="CY3746" s="149" t="s">
        <v>99</v>
      </c>
      <c r="CZ3746" s="149">
        <v>41054531300042</v>
      </c>
      <c r="DB3746" s="149" t="s">
        <v>100</v>
      </c>
      <c r="DC3746" s="149" t="s">
        <v>101</v>
      </c>
      <c r="DD3746" s="149" t="s">
        <v>102</v>
      </c>
      <c r="DE3746" s="149" t="s">
        <v>1615</v>
      </c>
      <c r="DF3746" s="149">
        <v>1</v>
      </c>
    </row>
    <row r="3747" spans="1:110" x14ac:dyDescent="0.25">
      <c r="A3747" s="148" t="s">
        <v>96</v>
      </c>
      <c r="B3747" s="148">
        <v>0</v>
      </c>
      <c r="D3747" s="148" t="s">
        <v>97</v>
      </c>
      <c r="K3747" s="148">
        <v>1</v>
      </c>
      <c r="M3747" s="148">
        <v>5</v>
      </c>
      <c r="N3747" s="148" t="s">
        <v>982</v>
      </c>
      <c r="O3747" s="148">
        <v>0</v>
      </c>
      <c r="Q3747" s="148" t="s">
        <v>983</v>
      </c>
      <c r="R3747" s="148">
        <v>6127975</v>
      </c>
      <c r="S3747" s="153">
        <v>42534</v>
      </c>
      <c r="T3747" s="148">
        <v>10</v>
      </c>
      <c r="U3747" s="148">
        <v>1</v>
      </c>
      <c r="V3747" s="148">
        <v>1</v>
      </c>
      <c r="X3747" s="148">
        <v>0</v>
      </c>
      <c r="Y3747" s="148">
        <v>0</v>
      </c>
      <c r="Z3747" s="153">
        <v>42535</v>
      </c>
      <c r="AA3747" s="154" t="s">
        <v>984</v>
      </c>
      <c r="AB3747" s="148">
        <v>23</v>
      </c>
      <c r="AC3747" s="148">
        <v>23</v>
      </c>
      <c r="AD3747" s="148" t="s">
        <v>117</v>
      </c>
      <c r="AE3747" s="154" t="s">
        <v>154</v>
      </c>
      <c r="AF3747" s="148">
        <v>2</v>
      </c>
      <c r="AG3747" s="148">
        <v>2</v>
      </c>
      <c r="AJ3747" s="148" t="s">
        <v>800</v>
      </c>
      <c r="AK3747" s="148">
        <v>1663</v>
      </c>
      <c r="AL3747" s="148">
        <v>0.01</v>
      </c>
      <c r="AM3747" s="148">
        <v>0.01</v>
      </c>
      <c r="AN3747" s="148">
        <v>712</v>
      </c>
      <c r="AO3747" s="148">
        <v>712</v>
      </c>
      <c r="AP3747" s="148">
        <v>405</v>
      </c>
      <c r="AQ3747" s="148">
        <v>405</v>
      </c>
      <c r="AR3747" s="148">
        <v>1663</v>
      </c>
      <c r="AS3747" s="148">
        <v>10</v>
      </c>
      <c r="AT3747" s="148">
        <v>10</v>
      </c>
      <c r="AU3747" s="148">
        <v>0.01</v>
      </c>
      <c r="AV3747" s="148">
        <v>0.01</v>
      </c>
      <c r="AW3747" s="148">
        <v>1168</v>
      </c>
      <c r="AX3747" s="148">
        <v>1168</v>
      </c>
      <c r="AY3747" s="148">
        <v>133</v>
      </c>
      <c r="AZ3747" s="148">
        <v>133</v>
      </c>
      <c r="BA3747" s="148" t="s">
        <v>107</v>
      </c>
      <c r="BB3747" s="148">
        <v>11</v>
      </c>
      <c r="BD3747" s="148">
        <v>8</v>
      </c>
      <c r="BF3747" s="148" t="s">
        <v>985</v>
      </c>
      <c r="BG3747" s="148">
        <v>1</v>
      </c>
      <c r="BI3747" s="153">
        <v>42535</v>
      </c>
      <c r="BJ3747" s="154" t="s">
        <v>112</v>
      </c>
      <c r="BK3747" s="148">
        <v>41054531300042</v>
      </c>
      <c r="BM3747" s="148" t="s">
        <v>100</v>
      </c>
      <c r="BN3747" s="148" t="s">
        <v>986</v>
      </c>
      <c r="BO3747" s="148" t="s">
        <v>987</v>
      </c>
      <c r="BQ3747" s="153">
        <v>42534</v>
      </c>
      <c r="BR3747" s="148">
        <v>3</v>
      </c>
      <c r="BT3747" s="148">
        <v>1409</v>
      </c>
      <c r="BV3747" s="148" t="s">
        <v>1617</v>
      </c>
      <c r="BW3747" s="148">
        <v>28</v>
      </c>
      <c r="BY3747" s="148">
        <v>27</v>
      </c>
      <c r="CA3747" s="148">
        <v>1</v>
      </c>
      <c r="CC3747" s="148">
        <v>34255833500051</v>
      </c>
      <c r="CE3747" s="148" t="s">
        <v>100</v>
      </c>
      <c r="CF3747" s="148">
        <v>1</v>
      </c>
      <c r="CH3747" s="148">
        <v>3</v>
      </c>
      <c r="CJ3747" s="149">
        <v>41054531300042</v>
      </c>
      <c r="CL3747" s="149" t="s">
        <v>97</v>
      </c>
      <c r="CN3747" s="149">
        <v>3</v>
      </c>
      <c r="CT3747" s="149" t="s">
        <v>98</v>
      </c>
      <c r="CU3747" s="152">
        <v>42667</v>
      </c>
      <c r="CV3747" s="149">
        <v>0</v>
      </c>
      <c r="CX3747" s="149" t="s">
        <v>97</v>
      </c>
      <c r="CY3747" s="149" t="s">
        <v>99</v>
      </c>
      <c r="CZ3747" s="149">
        <v>41054531300042</v>
      </c>
      <c r="DB3747" s="149" t="s">
        <v>100</v>
      </c>
      <c r="DC3747" s="149" t="s">
        <v>101</v>
      </c>
      <c r="DD3747" s="149" t="s">
        <v>102</v>
      </c>
      <c r="DE3747" s="149" t="s">
        <v>1615</v>
      </c>
      <c r="DF3747" s="149">
        <v>1</v>
      </c>
    </row>
    <row r="3748" spans="1:110" x14ac:dyDescent="0.25">
      <c r="A3748" s="148" t="s">
        <v>96</v>
      </c>
      <c r="B3748" s="148">
        <v>0</v>
      </c>
      <c r="D3748" s="148" t="s">
        <v>97</v>
      </c>
      <c r="K3748" s="148">
        <v>1</v>
      </c>
      <c r="M3748" s="148">
        <v>5</v>
      </c>
      <c r="N3748" s="148" t="s">
        <v>982</v>
      </c>
      <c r="O3748" s="148">
        <v>0</v>
      </c>
      <c r="Q3748" s="148" t="s">
        <v>983</v>
      </c>
      <c r="R3748" s="148">
        <v>6127975</v>
      </c>
      <c r="S3748" s="153">
        <v>42534</v>
      </c>
      <c r="T3748" s="148">
        <v>10</v>
      </c>
      <c r="U3748" s="148">
        <v>1</v>
      </c>
      <c r="V3748" s="148">
        <v>1</v>
      </c>
      <c r="X3748" s="148">
        <v>0</v>
      </c>
      <c r="Y3748" s="148">
        <v>0</v>
      </c>
      <c r="Z3748" s="153">
        <v>42535</v>
      </c>
      <c r="AA3748" s="154" t="s">
        <v>984</v>
      </c>
      <c r="AB3748" s="148">
        <v>23</v>
      </c>
      <c r="AC3748" s="148">
        <v>23</v>
      </c>
      <c r="AD3748" s="148" t="s">
        <v>117</v>
      </c>
      <c r="AE3748" s="154" t="s">
        <v>154</v>
      </c>
      <c r="AF3748" s="148">
        <v>2</v>
      </c>
      <c r="AG3748" s="148">
        <v>2</v>
      </c>
      <c r="AJ3748" s="148" t="s">
        <v>801</v>
      </c>
      <c r="AK3748" s="148">
        <v>1432</v>
      </c>
      <c r="AL3748" s="148">
        <v>5.0000000000000001E-3</v>
      </c>
      <c r="AM3748" s="148">
        <v>5.0000000000000001E-3</v>
      </c>
      <c r="AN3748" s="148">
        <v>712</v>
      </c>
      <c r="AO3748" s="148">
        <v>712</v>
      </c>
      <c r="AP3748" s="148">
        <v>405</v>
      </c>
      <c r="AQ3748" s="148">
        <v>405</v>
      </c>
      <c r="AR3748" s="148">
        <v>1432</v>
      </c>
      <c r="AS3748" s="148">
        <v>10</v>
      </c>
      <c r="AT3748" s="148">
        <v>10</v>
      </c>
      <c r="AU3748" s="148">
        <v>5.0000000000000001E-3</v>
      </c>
      <c r="AV3748" s="148">
        <v>5.0000000000000001E-3</v>
      </c>
      <c r="AW3748" s="148">
        <v>1168</v>
      </c>
      <c r="AX3748" s="148">
        <v>1168</v>
      </c>
      <c r="AY3748" s="148">
        <v>133</v>
      </c>
      <c r="AZ3748" s="148">
        <v>133</v>
      </c>
      <c r="BA3748" s="148" t="s">
        <v>107</v>
      </c>
      <c r="BB3748" s="148">
        <v>11</v>
      </c>
      <c r="BD3748" s="148">
        <v>8</v>
      </c>
      <c r="BF3748" s="148" t="s">
        <v>985</v>
      </c>
      <c r="BG3748" s="148">
        <v>1</v>
      </c>
      <c r="BI3748" s="153">
        <v>42535</v>
      </c>
      <c r="BJ3748" s="154" t="s">
        <v>112</v>
      </c>
      <c r="BK3748" s="148">
        <v>41054531300042</v>
      </c>
      <c r="BM3748" s="148" t="s">
        <v>100</v>
      </c>
      <c r="BN3748" s="148" t="s">
        <v>986</v>
      </c>
      <c r="BO3748" s="148" t="s">
        <v>987</v>
      </c>
      <c r="BQ3748" s="153">
        <v>42534</v>
      </c>
      <c r="BR3748" s="148">
        <v>3</v>
      </c>
      <c r="BT3748" s="148">
        <v>1409</v>
      </c>
      <c r="BV3748" s="148" t="s">
        <v>1617</v>
      </c>
      <c r="BW3748" s="148">
        <v>28</v>
      </c>
      <c r="BY3748" s="148">
        <v>27</v>
      </c>
      <c r="CA3748" s="148">
        <v>1</v>
      </c>
      <c r="CC3748" s="148">
        <v>34255833500051</v>
      </c>
      <c r="CE3748" s="148" t="s">
        <v>100</v>
      </c>
      <c r="CF3748" s="148">
        <v>1</v>
      </c>
      <c r="CH3748" s="148">
        <v>3</v>
      </c>
      <c r="CJ3748" s="149">
        <v>41054531300042</v>
      </c>
      <c r="CL3748" s="149" t="s">
        <v>97</v>
      </c>
      <c r="CN3748" s="149">
        <v>3</v>
      </c>
      <c r="CT3748" s="149" t="s">
        <v>98</v>
      </c>
      <c r="CU3748" s="152">
        <v>42667</v>
      </c>
      <c r="CV3748" s="149">
        <v>0</v>
      </c>
      <c r="CX3748" s="149" t="s">
        <v>97</v>
      </c>
      <c r="CY3748" s="149" t="s">
        <v>99</v>
      </c>
      <c r="CZ3748" s="149">
        <v>41054531300042</v>
      </c>
      <c r="DB3748" s="149" t="s">
        <v>100</v>
      </c>
      <c r="DC3748" s="149" t="s">
        <v>101</v>
      </c>
      <c r="DD3748" s="149" t="s">
        <v>102</v>
      </c>
      <c r="DE3748" s="149" t="s">
        <v>1615</v>
      </c>
      <c r="DF3748" s="149">
        <v>1</v>
      </c>
    </row>
    <row r="3749" spans="1:110" x14ac:dyDescent="0.25">
      <c r="A3749" s="148" t="s">
        <v>96</v>
      </c>
      <c r="B3749" s="148">
        <v>0</v>
      </c>
      <c r="D3749" s="148" t="s">
        <v>97</v>
      </c>
      <c r="K3749" s="148">
        <v>1</v>
      </c>
      <c r="M3749" s="148">
        <v>5</v>
      </c>
      <c r="N3749" s="148" t="s">
        <v>982</v>
      </c>
      <c r="O3749" s="148">
        <v>0</v>
      </c>
      <c r="Q3749" s="148" t="s">
        <v>983</v>
      </c>
      <c r="R3749" s="148">
        <v>6127975</v>
      </c>
      <c r="S3749" s="153">
        <v>42534</v>
      </c>
      <c r="T3749" s="148">
        <v>10</v>
      </c>
      <c r="U3749" s="148">
        <v>1</v>
      </c>
      <c r="V3749" s="148">
        <v>1</v>
      </c>
      <c r="X3749" s="148">
        <v>0</v>
      </c>
      <c r="Y3749" s="148">
        <v>0</v>
      </c>
      <c r="Z3749" s="153">
        <v>42535</v>
      </c>
      <c r="AA3749" s="154" t="s">
        <v>984</v>
      </c>
      <c r="AB3749" s="148">
        <v>23</v>
      </c>
      <c r="AC3749" s="148">
        <v>23</v>
      </c>
      <c r="AD3749" s="148" t="s">
        <v>117</v>
      </c>
      <c r="AE3749" s="154" t="s">
        <v>154</v>
      </c>
      <c r="AF3749" s="148">
        <v>2</v>
      </c>
      <c r="AG3749" s="148">
        <v>2</v>
      </c>
      <c r="AJ3749" s="148" t="s">
        <v>802</v>
      </c>
      <c r="AK3749" s="148">
        <v>1260</v>
      </c>
      <c r="AL3749" s="148">
        <v>5.0000000000000001E-3</v>
      </c>
      <c r="AM3749" s="148">
        <v>5.0000000000000001E-3</v>
      </c>
      <c r="AN3749" s="148">
        <v>712</v>
      </c>
      <c r="AO3749" s="148">
        <v>712</v>
      </c>
      <c r="AP3749" s="148">
        <v>405</v>
      </c>
      <c r="AQ3749" s="148">
        <v>405</v>
      </c>
      <c r="AR3749" s="148">
        <v>1260</v>
      </c>
      <c r="AS3749" s="148">
        <v>10</v>
      </c>
      <c r="AT3749" s="148">
        <v>10</v>
      </c>
      <c r="AU3749" s="148">
        <v>5.0000000000000001E-3</v>
      </c>
      <c r="AV3749" s="148">
        <v>5.0000000000000001E-3</v>
      </c>
      <c r="AW3749" s="148">
        <v>1168</v>
      </c>
      <c r="AX3749" s="148">
        <v>1168</v>
      </c>
      <c r="AY3749" s="148">
        <v>133</v>
      </c>
      <c r="AZ3749" s="148">
        <v>133</v>
      </c>
      <c r="BA3749" s="148" t="s">
        <v>107</v>
      </c>
      <c r="BB3749" s="148">
        <v>11</v>
      </c>
      <c r="BD3749" s="148">
        <v>8</v>
      </c>
      <c r="BF3749" s="148" t="s">
        <v>985</v>
      </c>
      <c r="BG3749" s="148">
        <v>1</v>
      </c>
      <c r="BI3749" s="153">
        <v>42535</v>
      </c>
      <c r="BJ3749" s="154" t="s">
        <v>112</v>
      </c>
      <c r="BK3749" s="148">
        <v>41054531300042</v>
      </c>
      <c r="BM3749" s="148" t="s">
        <v>100</v>
      </c>
      <c r="BN3749" s="148" t="s">
        <v>986</v>
      </c>
      <c r="BO3749" s="148" t="s">
        <v>987</v>
      </c>
      <c r="BQ3749" s="153">
        <v>42534</v>
      </c>
      <c r="BR3749" s="148">
        <v>3</v>
      </c>
      <c r="BT3749" s="148">
        <v>1409</v>
      </c>
      <c r="BV3749" s="148" t="s">
        <v>1617</v>
      </c>
      <c r="BW3749" s="148">
        <v>28</v>
      </c>
      <c r="BY3749" s="148">
        <v>27</v>
      </c>
      <c r="CA3749" s="148">
        <v>1</v>
      </c>
      <c r="CC3749" s="148">
        <v>34255833500051</v>
      </c>
      <c r="CE3749" s="148" t="s">
        <v>100</v>
      </c>
      <c r="CF3749" s="148">
        <v>1</v>
      </c>
      <c r="CH3749" s="148">
        <v>3</v>
      </c>
      <c r="CJ3749" s="149">
        <v>41054531300042</v>
      </c>
      <c r="CL3749" s="149" t="s">
        <v>97</v>
      </c>
      <c r="CN3749" s="149">
        <v>3</v>
      </c>
      <c r="CT3749" s="149" t="s">
        <v>98</v>
      </c>
      <c r="CU3749" s="152">
        <v>42667</v>
      </c>
      <c r="CV3749" s="149">
        <v>0</v>
      </c>
      <c r="CX3749" s="149" t="s">
        <v>97</v>
      </c>
      <c r="CY3749" s="149" t="s">
        <v>99</v>
      </c>
      <c r="CZ3749" s="149">
        <v>41054531300042</v>
      </c>
      <c r="DB3749" s="149" t="s">
        <v>100</v>
      </c>
      <c r="DC3749" s="149" t="s">
        <v>101</v>
      </c>
      <c r="DD3749" s="149" t="s">
        <v>102</v>
      </c>
      <c r="DE3749" s="149" t="s">
        <v>1615</v>
      </c>
      <c r="DF3749" s="149">
        <v>1</v>
      </c>
    </row>
    <row r="3750" spans="1:110" x14ac:dyDescent="0.25">
      <c r="A3750" s="148" t="s">
        <v>96</v>
      </c>
      <c r="B3750" s="148">
        <v>0</v>
      </c>
      <c r="D3750" s="148" t="s">
        <v>97</v>
      </c>
      <c r="K3750" s="148">
        <v>1</v>
      </c>
      <c r="M3750" s="148">
        <v>5</v>
      </c>
      <c r="N3750" s="148" t="s">
        <v>982</v>
      </c>
      <c r="O3750" s="148">
        <v>0</v>
      </c>
      <c r="Q3750" s="148" t="s">
        <v>983</v>
      </c>
      <c r="R3750" s="148">
        <v>6127975</v>
      </c>
      <c r="S3750" s="153">
        <v>42534</v>
      </c>
      <c r="T3750" s="148">
        <v>10</v>
      </c>
      <c r="U3750" s="148">
        <v>1</v>
      </c>
      <c r="V3750" s="148">
        <v>1</v>
      </c>
      <c r="X3750" s="148">
        <v>0</v>
      </c>
      <c r="Y3750" s="148">
        <v>0</v>
      </c>
      <c r="Z3750" s="153">
        <v>42535</v>
      </c>
      <c r="AA3750" s="154" t="s">
        <v>984</v>
      </c>
      <c r="AB3750" s="148">
        <v>23</v>
      </c>
      <c r="AC3750" s="148">
        <v>23</v>
      </c>
      <c r="AD3750" s="148" t="s">
        <v>117</v>
      </c>
      <c r="AE3750" s="154" t="s">
        <v>154</v>
      </c>
      <c r="AF3750" s="148">
        <v>2</v>
      </c>
      <c r="AG3750" s="148">
        <v>2</v>
      </c>
      <c r="AJ3750" s="148" t="s">
        <v>803</v>
      </c>
      <c r="AK3750" s="148">
        <v>1261</v>
      </c>
      <c r="AL3750" s="148">
        <v>5.0000000000000001E-3</v>
      </c>
      <c r="AM3750" s="148">
        <v>5.0000000000000001E-3</v>
      </c>
      <c r="AN3750" s="148">
        <v>712</v>
      </c>
      <c r="AO3750" s="148">
        <v>712</v>
      </c>
      <c r="AP3750" s="148">
        <v>405</v>
      </c>
      <c r="AQ3750" s="148">
        <v>405</v>
      </c>
      <c r="AR3750" s="148">
        <v>1261</v>
      </c>
      <c r="AS3750" s="148">
        <v>10</v>
      </c>
      <c r="AT3750" s="148">
        <v>10</v>
      </c>
      <c r="AU3750" s="148">
        <v>5.0000000000000001E-3</v>
      </c>
      <c r="AV3750" s="148">
        <v>5.0000000000000001E-3</v>
      </c>
      <c r="AW3750" s="148">
        <v>1168</v>
      </c>
      <c r="AX3750" s="148">
        <v>1168</v>
      </c>
      <c r="AY3750" s="148">
        <v>133</v>
      </c>
      <c r="AZ3750" s="148">
        <v>133</v>
      </c>
      <c r="BA3750" s="148" t="s">
        <v>107</v>
      </c>
      <c r="BB3750" s="148">
        <v>11</v>
      </c>
      <c r="BD3750" s="148">
        <v>8</v>
      </c>
      <c r="BF3750" s="148" t="s">
        <v>985</v>
      </c>
      <c r="BG3750" s="148">
        <v>1</v>
      </c>
      <c r="BI3750" s="153">
        <v>42535</v>
      </c>
      <c r="BJ3750" s="154" t="s">
        <v>112</v>
      </c>
      <c r="BK3750" s="148">
        <v>41054531300042</v>
      </c>
      <c r="BM3750" s="148" t="s">
        <v>100</v>
      </c>
      <c r="BN3750" s="148" t="s">
        <v>986</v>
      </c>
      <c r="BO3750" s="148" t="s">
        <v>987</v>
      </c>
      <c r="BQ3750" s="153">
        <v>42534</v>
      </c>
      <c r="BR3750" s="148">
        <v>3</v>
      </c>
      <c r="BT3750" s="148">
        <v>1409</v>
      </c>
      <c r="BV3750" s="148" t="s">
        <v>1617</v>
      </c>
      <c r="BW3750" s="148">
        <v>28</v>
      </c>
      <c r="BY3750" s="148">
        <v>27</v>
      </c>
      <c r="CA3750" s="148">
        <v>1</v>
      </c>
      <c r="CC3750" s="148">
        <v>34255833500051</v>
      </c>
      <c r="CE3750" s="148" t="s">
        <v>100</v>
      </c>
      <c r="CF3750" s="148">
        <v>1</v>
      </c>
      <c r="CH3750" s="148">
        <v>3</v>
      </c>
      <c r="CJ3750" s="149">
        <v>41054531300042</v>
      </c>
      <c r="CL3750" s="149" t="s">
        <v>97</v>
      </c>
      <c r="CN3750" s="149">
        <v>3</v>
      </c>
      <c r="CT3750" s="149" t="s">
        <v>98</v>
      </c>
      <c r="CU3750" s="152">
        <v>42667</v>
      </c>
      <c r="CV3750" s="149">
        <v>0</v>
      </c>
      <c r="CX3750" s="149" t="s">
        <v>97</v>
      </c>
      <c r="CY3750" s="149" t="s">
        <v>99</v>
      </c>
      <c r="CZ3750" s="149">
        <v>41054531300042</v>
      </c>
      <c r="DB3750" s="149" t="s">
        <v>100</v>
      </c>
      <c r="DC3750" s="149" t="s">
        <v>101</v>
      </c>
      <c r="DD3750" s="149" t="s">
        <v>102</v>
      </c>
      <c r="DE3750" s="149" t="s">
        <v>1615</v>
      </c>
      <c r="DF3750" s="149">
        <v>1</v>
      </c>
    </row>
    <row r="3751" spans="1:110" x14ac:dyDescent="0.25">
      <c r="A3751" s="148" t="s">
        <v>96</v>
      </c>
      <c r="B3751" s="148">
        <v>0</v>
      </c>
      <c r="D3751" s="148" t="s">
        <v>97</v>
      </c>
      <c r="K3751" s="148">
        <v>1</v>
      </c>
      <c r="M3751" s="148">
        <v>5</v>
      </c>
      <c r="N3751" s="148" t="s">
        <v>982</v>
      </c>
      <c r="O3751" s="148">
        <v>0</v>
      </c>
      <c r="Q3751" s="148" t="s">
        <v>983</v>
      </c>
      <c r="R3751" s="148">
        <v>6127975</v>
      </c>
      <c r="S3751" s="153">
        <v>42534</v>
      </c>
      <c r="T3751" s="148">
        <v>10</v>
      </c>
      <c r="U3751" s="148">
        <v>1</v>
      </c>
      <c r="V3751" s="148">
        <v>1</v>
      </c>
      <c r="X3751" s="148">
        <v>0</v>
      </c>
      <c r="Y3751" s="148">
        <v>0</v>
      </c>
      <c r="Z3751" s="153">
        <v>42535</v>
      </c>
      <c r="AA3751" s="154" t="s">
        <v>984</v>
      </c>
      <c r="AB3751" s="148">
        <v>23</v>
      </c>
      <c r="AC3751" s="148">
        <v>23</v>
      </c>
      <c r="AD3751" s="148" t="s">
        <v>117</v>
      </c>
      <c r="AE3751" s="154" t="s">
        <v>154</v>
      </c>
      <c r="AF3751" s="148">
        <v>2</v>
      </c>
      <c r="AG3751" s="148">
        <v>2</v>
      </c>
      <c r="AJ3751" s="148" t="s">
        <v>804</v>
      </c>
      <c r="AK3751" s="148">
        <v>5499</v>
      </c>
      <c r="AL3751" s="148">
        <v>5.0000000000000001E-3</v>
      </c>
      <c r="AM3751" s="148">
        <v>5.0000000000000001E-3</v>
      </c>
      <c r="AN3751" s="148">
        <v>712</v>
      </c>
      <c r="AO3751" s="148">
        <v>712</v>
      </c>
      <c r="AP3751" s="148">
        <v>405</v>
      </c>
      <c r="AQ3751" s="148">
        <v>405</v>
      </c>
      <c r="AR3751" s="148">
        <v>5499</v>
      </c>
      <c r="AS3751" s="148">
        <v>10</v>
      </c>
      <c r="AT3751" s="148">
        <v>10</v>
      </c>
      <c r="AU3751" s="148">
        <v>5.0000000000000001E-3</v>
      </c>
      <c r="AV3751" s="148">
        <v>5.0000000000000001E-3</v>
      </c>
      <c r="AW3751" s="148">
        <v>1168</v>
      </c>
      <c r="AX3751" s="148">
        <v>1168</v>
      </c>
      <c r="AY3751" s="148">
        <v>133</v>
      </c>
      <c r="AZ3751" s="148">
        <v>133</v>
      </c>
      <c r="BA3751" s="148" t="s">
        <v>107</v>
      </c>
      <c r="BB3751" s="148">
        <v>11</v>
      </c>
      <c r="BD3751" s="148">
        <v>8</v>
      </c>
      <c r="BF3751" s="148" t="s">
        <v>985</v>
      </c>
      <c r="BG3751" s="148">
        <v>1</v>
      </c>
      <c r="BI3751" s="153">
        <v>42535</v>
      </c>
      <c r="BJ3751" s="154" t="s">
        <v>112</v>
      </c>
      <c r="BK3751" s="148">
        <v>41054531300042</v>
      </c>
      <c r="BM3751" s="148" t="s">
        <v>100</v>
      </c>
      <c r="BN3751" s="148" t="s">
        <v>986</v>
      </c>
      <c r="BO3751" s="148" t="s">
        <v>987</v>
      </c>
      <c r="BQ3751" s="153">
        <v>42534</v>
      </c>
      <c r="BR3751" s="148">
        <v>3</v>
      </c>
      <c r="BT3751" s="148">
        <v>1409</v>
      </c>
      <c r="BV3751" s="148" t="s">
        <v>1617</v>
      </c>
      <c r="BW3751" s="148">
        <v>28</v>
      </c>
      <c r="BY3751" s="148">
        <v>27</v>
      </c>
      <c r="CA3751" s="148">
        <v>1</v>
      </c>
      <c r="CC3751" s="148">
        <v>34255833500051</v>
      </c>
      <c r="CE3751" s="148" t="s">
        <v>100</v>
      </c>
      <c r="CF3751" s="148">
        <v>1</v>
      </c>
      <c r="CH3751" s="148">
        <v>3</v>
      </c>
      <c r="CJ3751" s="149">
        <v>41054531300042</v>
      </c>
      <c r="CL3751" s="149" t="s">
        <v>97</v>
      </c>
      <c r="CN3751" s="149">
        <v>3</v>
      </c>
      <c r="CT3751" s="149" t="s">
        <v>98</v>
      </c>
      <c r="CU3751" s="152">
        <v>42667</v>
      </c>
      <c r="CV3751" s="149">
        <v>0</v>
      </c>
      <c r="CX3751" s="149" t="s">
        <v>97</v>
      </c>
      <c r="CY3751" s="149" t="s">
        <v>99</v>
      </c>
      <c r="CZ3751" s="149">
        <v>41054531300042</v>
      </c>
      <c r="DB3751" s="149" t="s">
        <v>100</v>
      </c>
      <c r="DC3751" s="149" t="s">
        <v>101</v>
      </c>
      <c r="DD3751" s="149" t="s">
        <v>102</v>
      </c>
      <c r="DE3751" s="149" t="s">
        <v>1615</v>
      </c>
      <c r="DF3751" s="149">
        <v>1</v>
      </c>
    </row>
    <row r="3752" spans="1:110" x14ac:dyDescent="0.25">
      <c r="A3752" s="148" t="s">
        <v>96</v>
      </c>
      <c r="B3752" s="148">
        <v>0</v>
      </c>
      <c r="D3752" s="148" t="s">
        <v>97</v>
      </c>
      <c r="K3752" s="148">
        <v>1</v>
      </c>
      <c r="M3752" s="148">
        <v>5</v>
      </c>
      <c r="N3752" s="148" t="s">
        <v>982</v>
      </c>
      <c r="O3752" s="148">
        <v>0</v>
      </c>
      <c r="Q3752" s="148" t="s">
        <v>983</v>
      </c>
      <c r="R3752" s="148">
        <v>6127975</v>
      </c>
      <c r="S3752" s="153">
        <v>42534</v>
      </c>
      <c r="T3752" s="148">
        <v>10</v>
      </c>
      <c r="U3752" s="148">
        <v>2</v>
      </c>
      <c r="V3752" s="148">
        <v>2</v>
      </c>
      <c r="X3752" s="148">
        <v>0</v>
      </c>
      <c r="Y3752" s="148">
        <v>0</v>
      </c>
      <c r="Z3752" s="153">
        <v>42535</v>
      </c>
      <c r="AA3752" s="154" t="s">
        <v>984</v>
      </c>
      <c r="AB3752" s="148">
        <v>23</v>
      </c>
      <c r="AC3752" s="148">
        <v>23</v>
      </c>
      <c r="AD3752" s="148" t="s">
        <v>117</v>
      </c>
      <c r="AE3752" s="154" t="s">
        <v>148</v>
      </c>
      <c r="AF3752" s="148">
        <v>2</v>
      </c>
      <c r="AG3752" s="148">
        <v>2</v>
      </c>
      <c r="AJ3752" s="148" t="s">
        <v>805</v>
      </c>
      <c r="AK3752" s="148">
        <v>7340</v>
      </c>
      <c r="AL3752" s="148">
        <v>0.05</v>
      </c>
      <c r="AM3752" s="148">
        <v>0.05</v>
      </c>
      <c r="AP3752" s="148">
        <v>454</v>
      </c>
      <c r="AQ3752" s="148">
        <v>454</v>
      </c>
      <c r="AR3752" s="148">
        <v>7340</v>
      </c>
      <c r="AS3752" s="148">
        <v>10</v>
      </c>
      <c r="AT3752" s="148">
        <v>10</v>
      </c>
      <c r="AU3752" s="148">
        <v>0.05</v>
      </c>
      <c r="AV3752" s="148">
        <v>0.05</v>
      </c>
      <c r="AY3752" s="148">
        <v>133</v>
      </c>
      <c r="AZ3752" s="148">
        <v>133</v>
      </c>
      <c r="BA3752" s="148" t="s">
        <v>107</v>
      </c>
      <c r="BB3752" s="148">
        <v>11</v>
      </c>
      <c r="BD3752" s="148">
        <v>8</v>
      </c>
      <c r="BF3752" s="148" t="s">
        <v>985</v>
      </c>
      <c r="BG3752" s="148">
        <v>1</v>
      </c>
      <c r="BI3752" s="153">
        <v>42535</v>
      </c>
      <c r="BJ3752" s="154" t="s">
        <v>112</v>
      </c>
      <c r="BK3752" s="148">
        <v>41054531300042</v>
      </c>
      <c r="BM3752" s="148" t="s">
        <v>100</v>
      </c>
      <c r="BN3752" s="148" t="s">
        <v>986</v>
      </c>
      <c r="BO3752" s="148" t="s">
        <v>987</v>
      </c>
      <c r="BQ3752" s="153">
        <v>42534</v>
      </c>
      <c r="BR3752" s="148">
        <v>3</v>
      </c>
      <c r="BT3752" s="148">
        <v>1409</v>
      </c>
      <c r="BV3752" s="148" t="s">
        <v>1617</v>
      </c>
      <c r="BW3752" s="148">
        <v>28</v>
      </c>
      <c r="BY3752" s="148">
        <v>27</v>
      </c>
      <c r="CA3752" s="148">
        <v>1</v>
      </c>
      <c r="CC3752" s="148">
        <v>34255833500051</v>
      </c>
      <c r="CE3752" s="148" t="s">
        <v>100</v>
      </c>
      <c r="CF3752" s="148">
        <v>1</v>
      </c>
      <c r="CH3752" s="148">
        <v>3</v>
      </c>
      <c r="CJ3752" s="149">
        <v>41054531300042</v>
      </c>
      <c r="CL3752" s="149" t="s">
        <v>97</v>
      </c>
      <c r="CN3752" s="149">
        <v>3</v>
      </c>
      <c r="CT3752" s="149" t="s">
        <v>98</v>
      </c>
      <c r="CU3752" s="152">
        <v>42667</v>
      </c>
      <c r="CV3752" s="149">
        <v>0</v>
      </c>
      <c r="CX3752" s="149" t="s">
        <v>97</v>
      </c>
      <c r="CY3752" s="149" t="s">
        <v>99</v>
      </c>
      <c r="CZ3752" s="149">
        <v>41054531300042</v>
      </c>
      <c r="DB3752" s="149" t="s">
        <v>100</v>
      </c>
      <c r="DC3752" s="149" t="s">
        <v>101</v>
      </c>
      <c r="DD3752" s="149" t="s">
        <v>102</v>
      </c>
      <c r="DE3752" s="149" t="s">
        <v>1615</v>
      </c>
      <c r="DF3752" s="149">
        <v>1</v>
      </c>
    </row>
    <row r="3753" spans="1:110" x14ac:dyDescent="0.25">
      <c r="A3753" s="148" t="s">
        <v>96</v>
      </c>
      <c r="B3753" s="148">
        <v>0</v>
      </c>
      <c r="D3753" s="148" t="s">
        <v>97</v>
      </c>
      <c r="K3753" s="148">
        <v>1</v>
      </c>
      <c r="M3753" s="148">
        <v>5</v>
      </c>
      <c r="N3753" s="148" t="s">
        <v>982</v>
      </c>
      <c r="O3753" s="148">
        <v>0</v>
      </c>
      <c r="Q3753" s="148" t="s">
        <v>983</v>
      </c>
      <c r="R3753" s="148">
        <v>6127975</v>
      </c>
      <c r="S3753" s="153">
        <v>42534</v>
      </c>
      <c r="T3753" s="148">
        <v>10</v>
      </c>
      <c r="U3753" s="148">
        <v>1</v>
      </c>
      <c r="V3753" s="148">
        <v>1</v>
      </c>
      <c r="X3753" s="148">
        <v>0</v>
      </c>
      <c r="Y3753" s="148">
        <v>0</v>
      </c>
      <c r="Z3753" s="153">
        <v>42535</v>
      </c>
      <c r="AA3753" s="154" t="s">
        <v>984</v>
      </c>
      <c r="AB3753" s="148">
        <v>23</v>
      </c>
      <c r="AC3753" s="148">
        <v>23</v>
      </c>
      <c r="AD3753" s="148" t="s">
        <v>117</v>
      </c>
      <c r="AE3753" s="154" t="s">
        <v>148</v>
      </c>
      <c r="AF3753" s="148">
        <v>2</v>
      </c>
      <c r="AG3753" s="148">
        <v>2</v>
      </c>
      <c r="AJ3753" s="148" t="s">
        <v>806</v>
      </c>
      <c r="AK3753" s="148">
        <v>1891</v>
      </c>
      <c r="AL3753" s="148">
        <v>5.0000000000000001E-3</v>
      </c>
      <c r="AM3753" s="148">
        <v>5.0000000000000001E-3</v>
      </c>
      <c r="AP3753" s="148">
        <v>454</v>
      </c>
      <c r="AQ3753" s="148">
        <v>454</v>
      </c>
      <c r="AR3753" s="148">
        <v>1891</v>
      </c>
      <c r="AS3753" s="148">
        <v>10</v>
      </c>
      <c r="AT3753" s="148">
        <v>10</v>
      </c>
      <c r="AU3753" s="148">
        <v>5.0000000000000001E-3</v>
      </c>
      <c r="AV3753" s="148">
        <v>5.0000000000000001E-3</v>
      </c>
      <c r="AY3753" s="148">
        <v>133</v>
      </c>
      <c r="AZ3753" s="148">
        <v>133</v>
      </c>
      <c r="BA3753" s="148" t="s">
        <v>107</v>
      </c>
      <c r="BB3753" s="148">
        <v>11</v>
      </c>
      <c r="BD3753" s="148">
        <v>8</v>
      </c>
      <c r="BF3753" s="148" t="s">
        <v>985</v>
      </c>
      <c r="BG3753" s="148">
        <v>1</v>
      </c>
      <c r="BI3753" s="153">
        <v>42535</v>
      </c>
      <c r="BJ3753" s="154" t="s">
        <v>112</v>
      </c>
      <c r="BK3753" s="148">
        <v>41054531300042</v>
      </c>
      <c r="BM3753" s="148" t="s">
        <v>100</v>
      </c>
      <c r="BN3753" s="148" t="s">
        <v>986</v>
      </c>
      <c r="BO3753" s="148" t="s">
        <v>987</v>
      </c>
      <c r="BQ3753" s="153">
        <v>42534</v>
      </c>
      <c r="BR3753" s="148">
        <v>3</v>
      </c>
      <c r="BT3753" s="148">
        <v>1409</v>
      </c>
      <c r="BV3753" s="148" t="s">
        <v>1617</v>
      </c>
      <c r="BW3753" s="148">
        <v>28</v>
      </c>
      <c r="BY3753" s="148">
        <v>27</v>
      </c>
      <c r="CA3753" s="148">
        <v>1</v>
      </c>
      <c r="CC3753" s="148">
        <v>34255833500051</v>
      </c>
      <c r="CE3753" s="148" t="s">
        <v>100</v>
      </c>
      <c r="CF3753" s="148">
        <v>1</v>
      </c>
      <c r="CH3753" s="148">
        <v>3</v>
      </c>
      <c r="CJ3753" s="149">
        <v>41054531300042</v>
      </c>
      <c r="CL3753" s="149" t="s">
        <v>97</v>
      </c>
      <c r="CN3753" s="149">
        <v>3</v>
      </c>
      <c r="CT3753" s="149" t="s">
        <v>98</v>
      </c>
      <c r="CU3753" s="152">
        <v>42667</v>
      </c>
      <c r="CV3753" s="149">
        <v>0</v>
      </c>
      <c r="CX3753" s="149" t="s">
        <v>97</v>
      </c>
      <c r="CY3753" s="149" t="s">
        <v>99</v>
      </c>
      <c r="CZ3753" s="149">
        <v>41054531300042</v>
      </c>
      <c r="DB3753" s="149" t="s">
        <v>100</v>
      </c>
      <c r="DC3753" s="149" t="s">
        <v>101</v>
      </c>
      <c r="DD3753" s="149" t="s">
        <v>102</v>
      </c>
      <c r="DE3753" s="149" t="s">
        <v>1615</v>
      </c>
      <c r="DF3753" s="149">
        <v>1</v>
      </c>
    </row>
    <row r="3754" spans="1:110" x14ac:dyDescent="0.25">
      <c r="A3754" s="148" t="s">
        <v>96</v>
      </c>
      <c r="B3754" s="148">
        <v>0</v>
      </c>
      <c r="D3754" s="148" t="s">
        <v>97</v>
      </c>
      <c r="K3754" s="148">
        <v>1</v>
      </c>
      <c r="M3754" s="148">
        <v>5</v>
      </c>
      <c r="N3754" s="148" t="s">
        <v>982</v>
      </c>
      <c r="O3754" s="148">
        <v>0</v>
      </c>
      <c r="Q3754" s="148" t="s">
        <v>983</v>
      </c>
      <c r="R3754" s="148">
        <v>6127975</v>
      </c>
      <c r="S3754" s="153">
        <v>42534</v>
      </c>
      <c r="T3754" s="148">
        <v>10</v>
      </c>
      <c r="U3754" s="148">
        <v>1</v>
      </c>
      <c r="V3754" s="148">
        <v>1</v>
      </c>
      <c r="X3754" s="148">
        <v>0</v>
      </c>
      <c r="Y3754" s="148">
        <v>0</v>
      </c>
      <c r="Z3754" s="153">
        <v>42535</v>
      </c>
      <c r="AA3754" s="154" t="s">
        <v>984</v>
      </c>
      <c r="AB3754" s="148">
        <v>23</v>
      </c>
      <c r="AC3754" s="148">
        <v>23</v>
      </c>
      <c r="AD3754" s="148" t="s">
        <v>117</v>
      </c>
      <c r="AE3754" s="154" t="s">
        <v>148</v>
      </c>
      <c r="AF3754" s="148">
        <v>2</v>
      </c>
      <c r="AG3754" s="148">
        <v>2</v>
      </c>
      <c r="AJ3754" s="148" t="s">
        <v>807</v>
      </c>
      <c r="AK3754" s="148">
        <v>2087</v>
      </c>
      <c r="AL3754" s="148">
        <v>5.0000000000000001E-3</v>
      </c>
      <c r="AM3754" s="148">
        <v>5.0000000000000001E-3</v>
      </c>
      <c r="AP3754" s="148">
        <v>454</v>
      </c>
      <c r="AQ3754" s="148">
        <v>454</v>
      </c>
      <c r="AR3754" s="148">
        <v>2087</v>
      </c>
      <c r="AS3754" s="148">
        <v>10</v>
      </c>
      <c r="AT3754" s="148">
        <v>10</v>
      </c>
      <c r="AU3754" s="148">
        <v>5.0000000000000001E-3</v>
      </c>
      <c r="AV3754" s="148">
        <v>5.0000000000000001E-3</v>
      </c>
      <c r="AY3754" s="148">
        <v>133</v>
      </c>
      <c r="AZ3754" s="148">
        <v>133</v>
      </c>
      <c r="BA3754" s="148" t="s">
        <v>107</v>
      </c>
      <c r="BB3754" s="148">
        <v>11</v>
      </c>
      <c r="BD3754" s="148">
        <v>8</v>
      </c>
      <c r="BF3754" s="148" t="s">
        <v>985</v>
      </c>
      <c r="BG3754" s="148">
        <v>1</v>
      </c>
      <c r="BI3754" s="153">
        <v>42535</v>
      </c>
      <c r="BJ3754" s="154" t="s">
        <v>112</v>
      </c>
      <c r="BK3754" s="148">
        <v>41054531300042</v>
      </c>
      <c r="BM3754" s="148" t="s">
        <v>100</v>
      </c>
      <c r="BN3754" s="148" t="s">
        <v>986</v>
      </c>
      <c r="BO3754" s="148" t="s">
        <v>987</v>
      </c>
      <c r="BQ3754" s="153">
        <v>42534</v>
      </c>
      <c r="BR3754" s="148">
        <v>3</v>
      </c>
      <c r="BT3754" s="148">
        <v>1409</v>
      </c>
      <c r="BV3754" s="148" t="s">
        <v>1617</v>
      </c>
      <c r="BW3754" s="148">
        <v>28</v>
      </c>
      <c r="BY3754" s="148">
        <v>27</v>
      </c>
      <c r="CA3754" s="148">
        <v>1</v>
      </c>
      <c r="CC3754" s="148">
        <v>34255833500051</v>
      </c>
      <c r="CE3754" s="148" t="s">
        <v>100</v>
      </c>
      <c r="CF3754" s="148">
        <v>1</v>
      </c>
      <c r="CH3754" s="148">
        <v>3</v>
      </c>
      <c r="CJ3754" s="149">
        <v>41054531300042</v>
      </c>
      <c r="CL3754" s="149" t="s">
        <v>97</v>
      </c>
      <c r="CN3754" s="149">
        <v>3</v>
      </c>
      <c r="CT3754" s="149" t="s">
        <v>98</v>
      </c>
      <c r="CU3754" s="152">
        <v>42667</v>
      </c>
      <c r="CV3754" s="149">
        <v>0</v>
      </c>
      <c r="CX3754" s="149" t="s">
        <v>97</v>
      </c>
      <c r="CY3754" s="149" t="s">
        <v>99</v>
      </c>
      <c r="CZ3754" s="149">
        <v>41054531300042</v>
      </c>
      <c r="DB3754" s="149" t="s">
        <v>100</v>
      </c>
      <c r="DC3754" s="149" t="s">
        <v>101</v>
      </c>
      <c r="DD3754" s="149" t="s">
        <v>102</v>
      </c>
      <c r="DE3754" s="149" t="s">
        <v>1615</v>
      </c>
      <c r="DF3754" s="149">
        <v>1</v>
      </c>
    </row>
    <row r="3755" spans="1:110" x14ac:dyDescent="0.25">
      <c r="A3755" s="148" t="s">
        <v>96</v>
      </c>
      <c r="B3755" s="148">
        <v>0</v>
      </c>
      <c r="D3755" s="148" t="s">
        <v>97</v>
      </c>
      <c r="K3755" s="148">
        <v>1</v>
      </c>
      <c r="M3755" s="148">
        <v>5</v>
      </c>
      <c r="N3755" s="148" t="s">
        <v>982</v>
      </c>
      <c r="O3755" s="148">
        <v>0</v>
      </c>
      <c r="Q3755" s="148" t="s">
        <v>983</v>
      </c>
      <c r="R3755" s="148">
        <v>6127975</v>
      </c>
      <c r="S3755" s="153">
        <v>42534</v>
      </c>
      <c r="T3755" s="148">
        <v>10</v>
      </c>
      <c r="U3755" s="148">
        <v>1</v>
      </c>
      <c r="V3755" s="148">
        <v>1</v>
      </c>
      <c r="X3755" s="148">
        <v>0</v>
      </c>
      <c r="Y3755" s="148">
        <v>0</v>
      </c>
      <c r="Z3755" s="153">
        <v>42535</v>
      </c>
      <c r="AA3755" s="154" t="s">
        <v>984</v>
      </c>
      <c r="AB3755" s="148">
        <v>23</v>
      </c>
      <c r="AC3755" s="148">
        <v>23</v>
      </c>
      <c r="AD3755" s="148" t="s">
        <v>117</v>
      </c>
      <c r="AE3755" s="154" t="s">
        <v>154</v>
      </c>
      <c r="AF3755" s="148">
        <v>2</v>
      </c>
      <c r="AG3755" s="148">
        <v>2</v>
      </c>
      <c r="AJ3755" s="148" t="s">
        <v>808</v>
      </c>
      <c r="AK3755" s="148">
        <v>2028</v>
      </c>
      <c r="AL3755" s="148">
        <v>5.0000000000000001E-3</v>
      </c>
      <c r="AM3755" s="148">
        <v>5.0000000000000001E-3</v>
      </c>
      <c r="AN3755" s="148">
        <v>712</v>
      </c>
      <c r="AO3755" s="148">
        <v>712</v>
      </c>
      <c r="AP3755" s="148">
        <v>405</v>
      </c>
      <c r="AQ3755" s="148">
        <v>405</v>
      </c>
      <c r="AR3755" s="148">
        <v>2028</v>
      </c>
      <c r="AS3755" s="148">
        <v>10</v>
      </c>
      <c r="AT3755" s="148">
        <v>10</v>
      </c>
      <c r="AU3755" s="148">
        <v>5.0000000000000001E-3</v>
      </c>
      <c r="AV3755" s="148">
        <v>5.0000000000000001E-3</v>
      </c>
      <c r="AW3755" s="148">
        <v>1168</v>
      </c>
      <c r="AX3755" s="148">
        <v>1168</v>
      </c>
      <c r="AY3755" s="148">
        <v>133</v>
      </c>
      <c r="AZ3755" s="148">
        <v>133</v>
      </c>
      <c r="BA3755" s="148" t="s">
        <v>107</v>
      </c>
      <c r="BB3755" s="148">
        <v>11</v>
      </c>
      <c r="BD3755" s="148">
        <v>8</v>
      </c>
      <c r="BF3755" s="148" t="s">
        <v>985</v>
      </c>
      <c r="BG3755" s="148">
        <v>1</v>
      </c>
      <c r="BI3755" s="153">
        <v>42535</v>
      </c>
      <c r="BJ3755" s="154" t="s">
        <v>112</v>
      </c>
      <c r="BK3755" s="148">
        <v>41054531300042</v>
      </c>
      <c r="BM3755" s="148" t="s">
        <v>100</v>
      </c>
      <c r="BN3755" s="148" t="s">
        <v>986</v>
      </c>
      <c r="BO3755" s="148" t="s">
        <v>987</v>
      </c>
      <c r="BQ3755" s="153">
        <v>42534</v>
      </c>
      <c r="BR3755" s="148">
        <v>3</v>
      </c>
      <c r="BT3755" s="148">
        <v>1409</v>
      </c>
      <c r="BV3755" s="148" t="s">
        <v>1617</v>
      </c>
      <c r="BW3755" s="148">
        <v>28</v>
      </c>
      <c r="BY3755" s="148">
        <v>27</v>
      </c>
      <c r="CA3755" s="148">
        <v>1</v>
      </c>
      <c r="CC3755" s="148">
        <v>34255833500051</v>
      </c>
      <c r="CE3755" s="148" t="s">
        <v>100</v>
      </c>
      <c r="CF3755" s="148">
        <v>1</v>
      </c>
      <c r="CH3755" s="148">
        <v>3</v>
      </c>
      <c r="CJ3755" s="149">
        <v>41054531300042</v>
      </c>
      <c r="CL3755" s="149" t="s">
        <v>97</v>
      </c>
      <c r="CN3755" s="149">
        <v>3</v>
      </c>
      <c r="CT3755" s="149" t="s">
        <v>98</v>
      </c>
      <c r="CU3755" s="152">
        <v>42667</v>
      </c>
      <c r="CV3755" s="149">
        <v>0</v>
      </c>
      <c r="CX3755" s="149" t="s">
        <v>97</v>
      </c>
      <c r="CY3755" s="149" t="s">
        <v>99</v>
      </c>
      <c r="CZ3755" s="149">
        <v>41054531300042</v>
      </c>
      <c r="DB3755" s="149" t="s">
        <v>100</v>
      </c>
      <c r="DC3755" s="149" t="s">
        <v>101</v>
      </c>
      <c r="DD3755" s="149" t="s">
        <v>102</v>
      </c>
      <c r="DE3755" s="149" t="s">
        <v>1615</v>
      </c>
      <c r="DF3755" s="149">
        <v>1</v>
      </c>
    </row>
    <row r="3756" spans="1:110" x14ac:dyDescent="0.25">
      <c r="A3756" s="148" t="s">
        <v>96</v>
      </c>
      <c r="B3756" s="148">
        <v>0</v>
      </c>
      <c r="D3756" s="148" t="s">
        <v>97</v>
      </c>
      <c r="K3756" s="148">
        <v>1</v>
      </c>
      <c r="M3756" s="148">
        <v>5</v>
      </c>
      <c r="N3756" s="148" t="s">
        <v>982</v>
      </c>
      <c r="O3756" s="148">
        <v>0</v>
      </c>
      <c r="Q3756" s="148" t="s">
        <v>983</v>
      </c>
      <c r="R3756" s="148">
        <v>6127975</v>
      </c>
      <c r="S3756" s="153">
        <v>42534</v>
      </c>
      <c r="T3756" s="148">
        <v>10</v>
      </c>
      <c r="U3756" s="148">
        <v>1</v>
      </c>
      <c r="V3756" s="148">
        <v>1</v>
      </c>
      <c r="X3756" s="148">
        <v>0</v>
      </c>
      <c r="Y3756" s="148">
        <v>0</v>
      </c>
      <c r="Z3756" s="153">
        <v>42535</v>
      </c>
      <c r="AA3756" s="154" t="s">
        <v>984</v>
      </c>
      <c r="AB3756" s="148">
        <v>23</v>
      </c>
      <c r="AC3756" s="148">
        <v>23</v>
      </c>
      <c r="AD3756" s="148" t="s">
        <v>117</v>
      </c>
      <c r="AE3756" s="154" t="s">
        <v>154</v>
      </c>
      <c r="AF3756" s="148">
        <v>2</v>
      </c>
      <c r="AG3756" s="148">
        <v>2</v>
      </c>
      <c r="AJ3756" s="148" t="s">
        <v>809</v>
      </c>
      <c r="AK3756" s="148">
        <v>1538</v>
      </c>
      <c r="AL3756" s="148">
        <v>0.01</v>
      </c>
      <c r="AM3756" s="148">
        <v>0.01</v>
      </c>
      <c r="AN3756" s="148">
        <v>712</v>
      </c>
      <c r="AO3756" s="148">
        <v>712</v>
      </c>
      <c r="AP3756" s="148">
        <v>405</v>
      </c>
      <c r="AQ3756" s="148">
        <v>405</v>
      </c>
      <c r="AR3756" s="148">
        <v>1538</v>
      </c>
      <c r="AS3756" s="148">
        <v>10</v>
      </c>
      <c r="AT3756" s="148">
        <v>10</v>
      </c>
      <c r="AU3756" s="148">
        <v>0.01</v>
      </c>
      <c r="AV3756" s="148">
        <v>0.01</v>
      </c>
      <c r="AW3756" s="148">
        <v>1168</v>
      </c>
      <c r="AX3756" s="148">
        <v>1168</v>
      </c>
      <c r="AY3756" s="148">
        <v>133</v>
      </c>
      <c r="AZ3756" s="148">
        <v>133</v>
      </c>
      <c r="BA3756" s="148" t="s">
        <v>107</v>
      </c>
      <c r="BB3756" s="148">
        <v>11</v>
      </c>
      <c r="BD3756" s="148">
        <v>8</v>
      </c>
      <c r="BF3756" s="148" t="s">
        <v>985</v>
      </c>
      <c r="BG3756" s="148">
        <v>1</v>
      </c>
      <c r="BI3756" s="153">
        <v>42535</v>
      </c>
      <c r="BJ3756" s="154" t="s">
        <v>112</v>
      </c>
      <c r="BK3756" s="148">
        <v>41054531300042</v>
      </c>
      <c r="BM3756" s="148" t="s">
        <v>100</v>
      </c>
      <c r="BN3756" s="148" t="s">
        <v>986</v>
      </c>
      <c r="BO3756" s="148" t="s">
        <v>987</v>
      </c>
      <c r="BQ3756" s="153">
        <v>42534</v>
      </c>
      <c r="BR3756" s="148">
        <v>3</v>
      </c>
      <c r="BT3756" s="148">
        <v>1409</v>
      </c>
      <c r="BV3756" s="148" t="s">
        <v>1617</v>
      </c>
      <c r="BW3756" s="148">
        <v>28</v>
      </c>
      <c r="BY3756" s="148">
        <v>27</v>
      </c>
      <c r="CA3756" s="148">
        <v>1</v>
      </c>
      <c r="CC3756" s="148">
        <v>34255833500051</v>
      </c>
      <c r="CE3756" s="148" t="s">
        <v>100</v>
      </c>
      <c r="CF3756" s="148">
        <v>1</v>
      </c>
      <c r="CH3756" s="148">
        <v>3</v>
      </c>
      <c r="CJ3756" s="149">
        <v>41054531300042</v>
      </c>
      <c r="CL3756" s="149" t="s">
        <v>97</v>
      </c>
      <c r="CN3756" s="149">
        <v>3</v>
      </c>
      <c r="CT3756" s="149" t="s">
        <v>98</v>
      </c>
      <c r="CU3756" s="152">
        <v>42667</v>
      </c>
      <c r="CV3756" s="149">
        <v>0</v>
      </c>
      <c r="CX3756" s="149" t="s">
        <v>97</v>
      </c>
      <c r="CY3756" s="149" t="s">
        <v>99</v>
      </c>
      <c r="CZ3756" s="149">
        <v>41054531300042</v>
      </c>
      <c r="DB3756" s="149" t="s">
        <v>100</v>
      </c>
      <c r="DC3756" s="149" t="s">
        <v>101</v>
      </c>
      <c r="DD3756" s="149" t="s">
        <v>102</v>
      </c>
      <c r="DE3756" s="149" t="s">
        <v>1615</v>
      </c>
      <c r="DF3756" s="149">
        <v>1</v>
      </c>
    </row>
    <row r="3757" spans="1:110" x14ac:dyDescent="0.25">
      <c r="A3757" s="148" t="s">
        <v>96</v>
      </c>
      <c r="B3757" s="148">
        <v>0</v>
      </c>
      <c r="D3757" s="148" t="s">
        <v>97</v>
      </c>
      <c r="K3757" s="148">
        <v>1</v>
      </c>
      <c r="M3757" s="148">
        <v>5</v>
      </c>
      <c r="N3757" s="148" t="s">
        <v>982</v>
      </c>
      <c r="O3757" s="148">
        <v>0</v>
      </c>
      <c r="Q3757" s="148" t="s">
        <v>983</v>
      </c>
      <c r="R3757" s="148">
        <v>6127975</v>
      </c>
      <c r="S3757" s="153">
        <v>42534</v>
      </c>
      <c r="T3757" s="148">
        <v>10</v>
      </c>
      <c r="U3757" s="148">
        <v>1</v>
      </c>
      <c r="V3757" s="148">
        <v>1</v>
      </c>
      <c r="X3757" s="148">
        <v>0</v>
      </c>
      <c r="Y3757" s="148">
        <v>0</v>
      </c>
      <c r="Z3757" s="153">
        <v>42535</v>
      </c>
      <c r="AA3757" s="154" t="s">
        <v>984</v>
      </c>
      <c r="AB3757" s="148">
        <v>23</v>
      </c>
      <c r="AC3757" s="148">
        <v>23</v>
      </c>
      <c r="AD3757" s="148" t="s">
        <v>117</v>
      </c>
      <c r="AE3757" s="154" t="s">
        <v>148</v>
      </c>
      <c r="AF3757" s="148">
        <v>2</v>
      </c>
      <c r="AG3757" s="148">
        <v>2</v>
      </c>
      <c r="AJ3757" s="148" t="s">
        <v>810</v>
      </c>
      <c r="AK3757" s="148">
        <v>2069</v>
      </c>
      <c r="AL3757" s="148">
        <v>0.05</v>
      </c>
      <c r="AM3757" s="148">
        <v>0.05</v>
      </c>
      <c r="AP3757" s="148">
        <v>454</v>
      </c>
      <c r="AQ3757" s="148">
        <v>454</v>
      </c>
      <c r="AR3757" s="148">
        <v>2069</v>
      </c>
      <c r="AS3757" s="148">
        <v>10</v>
      </c>
      <c r="AT3757" s="148">
        <v>10</v>
      </c>
      <c r="AU3757" s="148">
        <v>0.05</v>
      </c>
      <c r="AV3757" s="148">
        <v>0.05</v>
      </c>
      <c r="AY3757" s="148">
        <v>133</v>
      </c>
      <c r="AZ3757" s="148">
        <v>133</v>
      </c>
      <c r="BA3757" s="148" t="s">
        <v>107</v>
      </c>
      <c r="BB3757" s="148">
        <v>11</v>
      </c>
      <c r="BD3757" s="148">
        <v>8</v>
      </c>
      <c r="BF3757" s="148" t="s">
        <v>985</v>
      </c>
      <c r="BG3757" s="148">
        <v>1</v>
      </c>
      <c r="BI3757" s="153">
        <v>42535</v>
      </c>
      <c r="BJ3757" s="154" t="s">
        <v>112</v>
      </c>
      <c r="BK3757" s="148">
        <v>41054531300042</v>
      </c>
      <c r="BM3757" s="148" t="s">
        <v>100</v>
      </c>
      <c r="BN3757" s="148" t="s">
        <v>986</v>
      </c>
      <c r="BO3757" s="148" t="s">
        <v>987</v>
      </c>
      <c r="BQ3757" s="153">
        <v>42534</v>
      </c>
      <c r="BR3757" s="148">
        <v>3</v>
      </c>
      <c r="BT3757" s="148">
        <v>1409</v>
      </c>
      <c r="BV3757" s="148" t="s">
        <v>1617</v>
      </c>
      <c r="BW3757" s="148">
        <v>28</v>
      </c>
      <c r="BY3757" s="148">
        <v>27</v>
      </c>
      <c r="CA3757" s="148">
        <v>1</v>
      </c>
      <c r="CC3757" s="148">
        <v>34255833500051</v>
      </c>
      <c r="CE3757" s="148" t="s">
        <v>100</v>
      </c>
      <c r="CF3757" s="148">
        <v>1</v>
      </c>
      <c r="CH3757" s="148">
        <v>3</v>
      </c>
      <c r="CJ3757" s="149">
        <v>41054531300042</v>
      </c>
      <c r="CL3757" s="149" t="s">
        <v>97</v>
      </c>
      <c r="CN3757" s="149">
        <v>3</v>
      </c>
      <c r="CT3757" s="149" t="s">
        <v>98</v>
      </c>
      <c r="CU3757" s="152">
        <v>42667</v>
      </c>
      <c r="CV3757" s="149">
        <v>0</v>
      </c>
      <c r="CX3757" s="149" t="s">
        <v>97</v>
      </c>
      <c r="CY3757" s="149" t="s">
        <v>99</v>
      </c>
      <c r="CZ3757" s="149">
        <v>41054531300042</v>
      </c>
      <c r="DB3757" s="149" t="s">
        <v>100</v>
      </c>
      <c r="DC3757" s="149" t="s">
        <v>101</v>
      </c>
      <c r="DD3757" s="149" t="s">
        <v>102</v>
      </c>
      <c r="DE3757" s="149" t="s">
        <v>1615</v>
      </c>
      <c r="DF3757" s="149">
        <v>1</v>
      </c>
    </row>
    <row r="3758" spans="1:110" x14ac:dyDescent="0.25">
      <c r="A3758" s="148" t="s">
        <v>96</v>
      </c>
      <c r="B3758" s="148">
        <v>0</v>
      </c>
      <c r="D3758" s="148" t="s">
        <v>97</v>
      </c>
      <c r="K3758" s="148">
        <v>1</v>
      </c>
      <c r="M3758" s="148">
        <v>5</v>
      </c>
      <c r="N3758" s="148" t="s">
        <v>982</v>
      </c>
      <c r="O3758" s="148">
        <v>0</v>
      </c>
      <c r="Q3758" s="148" t="s">
        <v>983</v>
      </c>
      <c r="R3758" s="148">
        <v>6127975</v>
      </c>
      <c r="S3758" s="153">
        <v>42534</v>
      </c>
      <c r="T3758" s="148">
        <v>10</v>
      </c>
      <c r="U3758" s="148">
        <v>1</v>
      </c>
      <c r="V3758" s="148">
        <v>1</v>
      </c>
      <c r="X3758" s="148">
        <v>0</v>
      </c>
      <c r="Y3758" s="148">
        <v>0</v>
      </c>
      <c r="Z3758" s="153">
        <v>42535</v>
      </c>
      <c r="AA3758" s="154" t="s">
        <v>984</v>
      </c>
      <c r="AB3758" s="148">
        <v>23</v>
      </c>
      <c r="AC3758" s="148">
        <v>23</v>
      </c>
      <c r="AD3758" s="148" t="s">
        <v>117</v>
      </c>
      <c r="AE3758" s="154" t="s">
        <v>148</v>
      </c>
      <c r="AF3758" s="148">
        <v>2</v>
      </c>
      <c r="AG3758" s="148">
        <v>2</v>
      </c>
      <c r="AJ3758" s="148" t="s">
        <v>811</v>
      </c>
      <c r="AK3758" s="148">
        <v>2070</v>
      </c>
      <c r="AL3758" s="148">
        <v>5.0000000000000001E-3</v>
      </c>
      <c r="AM3758" s="148">
        <v>5.0000000000000001E-3</v>
      </c>
      <c r="AP3758" s="148">
        <v>454</v>
      </c>
      <c r="AQ3758" s="148">
        <v>454</v>
      </c>
      <c r="AR3758" s="148">
        <v>2070</v>
      </c>
      <c r="AS3758" s="148">
        <v>10</v>
      </c>
      <c r="AT3758" s="148">
        <v>10</v>
      </c>
      <c r="AU3758" s="148">
        <v>5.0000000000000001E-3</v>
      </c>
      <c r="AV3758" s="148">
        <v>5.0000000000000001E-3</v>
      </c>
      <c r="AY3758" s="148">
        <v>133</v>
      </c>
      <c r="AZ3758" s="148">
        <v>133</v>
      </c>
      <c r="BA3758" s="148" t="s">
        <v>107</v>
      </c>
      <c r="BB3758" s="148">
        <v>11</v>
      </c>
      <c r="BD3758" s="148">
        <v>8</v>
      </c>
      <c r="BF3758" s="148" t="s">
        <v>985</v>
      </c>
      <c r="BG3758" s="148">
        <v>1</v>
      </c>
      <c r="BI3758" s="153">
        <v>42535</v>
      </c>
      <c r="BJ3758" s="154" t="s">
        <v>112</v>
      </c>
      <c r="BK3758" s="148">
        <v>41054531300042</v>
      </c>
      <c r="BM3758" s="148" t="s">
        <v>100</v>
      </c>
      <c r="BN3758" s="148" t="s">
        <v>986</v>
      </c>
      <c r="BO3758" s="148" t="s">
        <v>987</v>
      </c>
      <c r="BQ3758" s="153">
        <v>42534</v>
      </c>
      <c r="BR3758" s="148">
        <v>3</v>
      </c>
      <c r="BT3758" s="148">
        <v>1409</v>
      </c>
      <c r="BV3758" s="148" t="s">
        <v>1617</v>
      </c>
      <c r="BW3758" s="148">
        <v>28</v>
      </c>
      <c r="BY3758" s="148">
        <v>27</v>
      </c>
      <c r="CA3758" s="148">
        <v>1</v>
      </c>
      <c r="CC3758" s="148">
        <v>34255833500051</v>
      </c>
      <c r="CE3758" s="148" t="s">
        <v>100</v>
      </c>
      <c r="CF3758" s="148">
        <v>1</v>
      </c>
      <c r="CH3758" s="148">
        <v>3</v>
      </c>
      <c r="CJ3758" s="149">
        <v>41054531300042</v>
      </c>
      <c r="CL3758" s="149" t="s">
        <v>97</v>
      </c>
      <c r="CN3758" s="149">
        <v>3</v>
      </c>
      <c r="CT3758" s="149" t="s">
        <v>98</v>
      </c>
      <c r="CU3758" s="152">
        <v>42667</v>
      </c>
      <c r="CV3758" s="149">
        <v>0</v>
      </c>
      <c r="CX3758" s="149" t="s">
        <v>97</v>
      </c>
      <c r="CY3758" s="149" t="s">
        <v>99</v>
      </c>
      <c r="CZ3758" s="149">
        <v>41054531300042</v>
      </c>
      <c r="DB3758" s="149" t="s">
        <v>100</v>
      </c>
      <c r="DC3758" s="149" t="s">
        <v>101</v>
      </c>
      <c r="DD3758" s="149" t="s">
        <v>102</v>
      </c>
      <c r="DE3758" s="149" t="s">
        <v>1615</v>
      </c>
      <c r="DF3758" s="149">
        <v>1</v>
      </c>
    </row>
    <row r="3759" spans="1:110" x14ac:dyDescent="0.25">
      <c r="A3759" s="148" t="s">
        <v>96</v>
      </c>
      <c r="B3759" s="148">
        <v>0</v>
      </c>
      <c r="D3759" s="148" t="s">
        <v>97</v>
      </c>
      <c r="K3759" s="148">
        <v>1</v>
      </c>
      <c r="M3759" s="148">
        <v>5</v>
      </c>
      <c r="N3759" s="148" t="s">
        <v>982</v>
      </c>
      <c r="O3759" s="148">
        <v>0</v>
      </c>
      <c r="Q3759" s="148" t="s">
        <v>983</v>
      </c>
      <c r="R3759" s="148">
        <v>6127975</v>
      </c>
      <c r="S3759" s="153">
        <v>42534</v>
      </c>
      <c r="T3759" s="148">
        <v>10</v>
      </c>
      <c r="U3759" s="148">
        <v>1</v>
      </c>
      <c r="V3759" s="148">
        <v>1</v>
      </c>
      <c r="X3759" s="148">
        <v>0</v>
      </c>
      <c r="Y3759" s="148">
        <v>0</v>
      </c>
      <c r="Z3759" s="153">
        <v>42535</v>
      </c>
      <c r="AA3759" s="154" t="s">
        <v>984</v>
      </c>
      <c r="AB3759" s="148">
        <v>23</v>
      </c>
      <c r="AC3759" s="148">
        <v>23</v>
      </c>
      <c r="AD3759" s="148" t="s">
        <v>117</v>
      </c>
      <c r="AE3759" s="154" t="s">
        <v>148</v>
      </c>
      <c r="AF3759" s="148">
        <v>2</v>
      </c>
      <c r="AG3759" s="148">
        <v>2</v>
      </c>
      <c r="AJ3759" s="148" t="s">
        <v>812</v>
      </c>
      <c r="AK3759" s="148">
        <v>1892</v>
      </c>
      <c r="AL3759" s="148">
        <v>5.0000000000000001E-3</v>
      </c>
      <c r="AM3759" s="148">
        <v>5.0000000000000001E-3</v>
      </c>
      <c r="AP3759" s="148">
        <v>454</v>
      </c>
      <c r="AQ3759" s="148">
        <v>454</v>
      </c>
      <c r="AR3759" s="148">
        <v>1892</v>
      </c>
      <c r="AS3759" s="148">
        <v>10</v>
      </c>
      <c r="AT3759" s="148">
        <v>10</v>
      </c>
      <c r="AU3759" s="148">
        <v>5.0000000000000001E-3</v>
      </c>
      <c r="AV3759" s="148">
        <v>5.0000000000000001E-3</v>
      </c>
      <c r="AY3759" s="148">
        <v>133</v>
      </c>
      <c r="AZ3759" s="148">
        <v>133</v>
      </c>
      <c r="BA3759" s="148" t="s">
        <v>107</v>
      </c>
      <c r="BB3759" s="148">
        <v>11</v>
      </c>
      <c r="BD3759" s="148">
        <v>8</v>
      </c>
      <c r="BF3759" s="148" t="s">
        <v>985</v>
      </c>
      <c r="BG3759" s="148">
        <v>1</v>
      </c>
      <c r="BI3759" s="153">
        <v>42535</v>
      </c>
      <c r="BJ3759" s="154" t="s">
        <v>112</v>
      </c>
      <c r="BK3759" s="148">
        <v>41054531300042</v>
      </c>
      <c r="BM3759" s="148" t="s">
        <v>100</v>
      </c>
      <c r="BN3759" s="148" t="s">
        <v>986</v>
      </c>
      <c r="BO3759" s="148" t="s">
        <v>987</v>
      </c>
      <c r="BQ3759" s="153">
        <v>42534</v>
      </c>
      <c r="BR3759" s="148">
        <v>3</v>
      </c>
      <c r="BT3759" s="148">
        <v>1409</v>
      </c>
      <c r="BV3759" s="148" t="s">
        <v>1617</v>
      </c>
      <c r="BW3759" s="148">
        <v>28</v>
      </c>
      <c r="BY3759" s="148">
        <v>27</v>
      </c>
      <c r="CA3759" s="148">
        <v>1</v>
      </c>
      <c r="CC3759" s="148">
        <v>34255833500051</v>
      </c>
      <c r="CE3759" s="148" t="s">
        <v>100</v>
      </c>
      <c r="CF3759" s="148">
        <v>1</v>
      </c>
      <c r="CH3759" s="148">
        <v>3</v>
      </c>
      <c r="CJ3759" s="149">
        <v>41054531300042</v>
      </c>
      <c r="CL3759" s="149" t="s">
        <v>97</v>
      </c>
      <c r="CN3759" s="149">
        <v>3</v>
      </c>
      <c r="CT3759" s="149" t="s">
        <v>98</v>
      </c>
      <c r="CU3759" s="152">
        <v>42667</v>
      </c>
      <c r="CV3759" s="149">
        <v>0</v>
      </c>
      <c r="CX3759" s="149" t="s">
        <v>97</v>
      </c>
      <c r="CY3759" s="149" t="s">
        <v>99</v>
      </c>
      <c r="CZ3759" s="149">
        <v>41054531300042</v>
      </c>
      <c r="DB3759" s="149" t="s">
        <v>100</v>
      </c>
      <c r="DC3759" s="149" t="s">
        <v>101</v>
      </c>
      <c r="DD3759" s="149" t="s">
        <v>102</v>
      </c>
      <c r="DE3759" s="149" t="s">
        <v>1615</v>
      </c>
      <c r="DF3759" s="149">
        <v>1</v>
      </c>
    </row>
    <row r="3760" spans="1:110" x14ac:dyDescent="0.25">
      <c r="A3760" s="148" t="s">
        <v>96</v>
      </c>
      <c r="B3760" s="148">
        <v>0</v>
      </c>
      <c r="D3760" s="148" t="s">
        <v>97</v>
      </c>
      <c r="K3760" s="148">
        <v>1</v>
      </c>
      <c r="M3760" s="148">
        <v>5</v>
      </c>
      <c r="N3760" s="148" t="s">
        <v>982</v>
      </c>
      <c r="O3760" s="148">
        <v>0</v>
      </c>
      <c r="Q3760" s="148" t="s">
        <v>983</v>
      </c>
      <c r="R3760" s="148">
        <v>6127975</v>
      </c>
      <c r="S3760" s="153">
        <v>42534</v>
      </c>
      <c r="T3760" s="148">
        <v>10</v>
      </c>
      <c r="U3760" s="148">
        <v>1</v>
      </c>
      <c r="V3760" s="148">
        <v>1</v>
      </c>
      <c r="X3760" s="148">
        <v>0</v>
      </c>
      <c r="Y3760" s="148">
        <v>0</v>
      </c>
      <c r="Z3760" s="153">
        <v>42535</v>
      </c>
      <c r="AA3760" s="154" t="s">
        <v>984</v>
      </c>
      <c r="AB3760" s="148">
        <v>23</v>
      </c>
      <c r="AC3760" s="148">
        <v>23</v>
      </c>
      <c r="AD3760" s="148" t="s">
        <v>117</v>
      </c>
      <c r="AE3760" s="154" t="s">
        <v>154</v>
      </c>
      <c r="AF3760" s="148">
        <v>2</v>
      </c>
      <c r="AG3760" s="148">
        <v>2</v>
      </c>
      <c r="AJ3760" s="148" t="s">
        <v>813</v>
      </c>
      <c r="AK3760" s="148">
        <v>2029</v>
      </c>
      <c r="AL3760" s="148">
        <v>5.0000000000000001E-3</v>
      </c>
      <c r="AM3760" s="148">
        <v>5.0000000000000001E-3</v>
      </c>
      <c r="AN3760" s="148">
        <v>712</v>
      </c>
      <c r="AO3760" s="148">
        <v>712</v>
      </c>
      <c r="AP3760" s="148">
        <v>405</v>
      </c>
      <c r="AQ3760" s="148">
        <v>405</v>
      </c>
      <c r="AR3760" s="148">
        <v>2029</v>
      </c>
      <c r="AS3760" s="148">
        <v>10</v>
      </c>
      <c r="AT3760" s="148">
        <v>10</v>
      </c>
      <c r="AU3760" s="148">
        <v>5.0000000000000001E-3</v>
      </c>
      <c r="AV3760" s="148">
        <v>5.0000000000000001E-3</v>
      </c>
      <c r="AW3760" s="148">
        <v>1168</v>
      </c>
      <c r="AX3760" s="148">
        <v>1168</v>
      </c>
      <c r="AY3760" s="148">
        <v>133</v>
      </c>
      <c r="AZ3760" s="148">
        <v>133</v>
      </c>
      <c r="BA3760" s="148" t="s">
        <v>107</v>
      </c>
      <c r="BB3760" s="148">
        <v>11</v>
      </c>
      <c r="BD3760" s="148">
        <v>8</v>
      </c>
      <c r="BF3760" s="148" t="s">
        <v>985</v>
      </c>
      <c r="BG3760" s="148">
        <v>1</v>
      </c>
      <c r="BI3760" s="153">
        <v>42535</v>
      </c>
      <c r="BJ3760" s="154" t="s">
        <v>112</v>
      </c>
      <c r="BK3760" s="148">
        <v>41054531300042</v>
      </c>
      <c r="BM3760" s="148" t="s">
        <v>100</v>
      </c>
      <c r="BN3760" s="148" t="s">
        <v>986</v>
      </c>
      <c r="BO3760" s="148" t="s">
        <v>987</v>
      </c>
      <c r="BQ3760" s="153">
        <v>42534</v>
      </c>
      <c r="BR3760" s="148">
        <v>3</v>
      </c>
      <c r="BT3760" s="148">
        <v>1409</v>
      </c>
      <c r="BV3760" s="148" t="s">
        <v>1617</v>
      </c>
      <c r="BW3760" s="148">
        <v>28</v>
      </c>
      <c r="BY3760" s="148">
        <v>27</v>
      </c>
      <c r="CA3760" s="148">
        <v>1</v>
      </c>
      <c r="CC3760" s="148">
        <v>34255833500051</v>
      </c>
      <c r="CE3760" s="148" t="s">
        <v>100</v>
      </c>
      <c r="CF3760" s="148">
        <v>1</v>
      </c>
      <c r="CH3760" s="148">
        <v>3</v>
      </c>
      <c r="CJ3760" s="149">
        <v>41054531300042</v>
      </c>
      <c r="CL3760" s="149" t="s">
        <v>97</v>
      </c>
      <c r="CN3760" s="149">
        <v>3</v>
      </c>
      <c r="CT3760" s="149" t="s">
        <v>98</v>
      </c>
      <c r="CU3760" s="152">
        <v>42667</v>
      </c>
      <c r="CV3760" s="149">
        <v>0</v>
      </c>
      <c r="CX3760" s="149" t="s">
        <v>97</v>
      </c>
      <c r="CY3760" s="149" t="s">
        <v>99</v>
      </c>
      <c r="CZ3760" s="149">
        <v>41054531300042</v>
      </c>
      <c r="DB3760" s="149" t="s">
        <v>100</v>
      </c>
      <c r="DC3760" s="149" t="s">
        <v>101</v>
      </c>
      <c r="DD3760" s="149" t="s">
        <v>102</v>
      </c>
      <c r="DE3760" s="149" t="s">
        <v>1615</v>
      </c>
      <c r="DF3760" s="149">
        <v>1</v>
      </c>
    </row>
    <row r="3761" spans="1:110" x14ac:dyDescent="0.25">
      <c r="A3761" s="148" t="s">
        <v>96</v>
      </c>
      <c r="B3761" s="148">
        <v>0</v>
      </c>
      <c r="D3761" s="148" t="s">
        <v>97</v>
      </c>
      <c r="K3761" s="148">
        <v>1</v>
      </c>
      <c r="M3761" s="148">
        <v>5</v>
      </c>
      <c r="N3761" s="148" t="s">
        <v>982</v>
      </c>
      <c r="O3761" s="148">
        <v>0</v>
      </c>
      <c r="Q3761" s="148" t="s">
        <v>983</v>
      </c>
      <c r="R3761" s="148">
        <v>6127975</v>
      </c>
      <c r="S3761" s="153">
        <v>42534</v>
      </c>
      <c r="T3761" s="148">
        <v>10</v>
      </c>
      <c r="U3761" s="148">
        <v>1</v>
      </c>
      <c r="V3761" s="148">
        <v>1</v>
      </c>
      <c r="X3761" s="148">
        <v>0</v>
      </c>
      <c r="Y3761" s="148">
        <v>0</v>
      </c>
      <c r="Z3761" s="153">
        <v>42535</v>
      </c>
      <c r="AA3761" s="154" t="s">
        <v>984</v>
      </c>
      <c r="AB3761" s="148">
        <v>23</v>
      </c>
      <c r="AC3761" s="148">
        <v>23</v>
      </c>
      <c r="AD3761" s="148" t="s">
        <v>117</v>
      </c>
      <c r="AE3761" s="154" t="s">
        <v>148</v>
      </c>
      <c r="AF3761" s="148">
        <v>2</v>
      </c>
      <c r="AG3761" s="148">
        <v>2</v>
      </c>
      <c r="AJ3761" s="148" t="s">
        <v>814</v>
      </c>
      <c r="AK3761" s="148">
        <v>1923</v>
      </c>
      <c r="AL3761" s="148">
        <v>5.0000000000000001E-3</v>
      </c>
      <c r="AM3761" s="148">
        <v>5.0000000000000001E-3</v>
      </c>
      <c r="AP3761" s="148">
        <v>454</v>
      </c>
      <c r="AQ3761" s="148">
        <v>454</v>
      </c>
      <c r="AR3761" s="148">
        <v>1923</v>
      </c>
      <c r="AS3761" s="148">
        <v>10</v>
      </c>
      <c r="AT3761" s="148">
        <v>10</v>
      </c>
      <c r="AU3761" s="148">
        <v>5.0000000000000001E-3</v>
      </c>
      <c r="AV3761" s="148">
        <v>5.0000000000000001E-3</v>
      </c>
      <c r="AY3761" s="148">
        <v>133</v>
      </c>
      <c r="AZ3761" s="148">
        <v>133</v>
      </c>
      <c r="BA3761" s="148" t="s">
        <v>107</v>
      </c>
      <c r="BB3761" s="148">
        <v>11</v>
      </c>
      <c r="BD3761" s="148">
        <v>8</v>
      </c>
      <c r="BF3761" s="148" t="s">
        <v>985</v>
      </c>
      <c r="BG3761" s="148">
        <v>1</v>
      </c>
      <c r="BI3761" s="153">
        <v>42535</v>
      </c>
      <c r="BJ3761" s="154" t="s">
        <v>112</v>
      </c>
      <c r="BK3761" s="148">
        <v>41054531300042</v>
      </c>
      <c r="BM3761" s="148" t="s">
        <v>100</v>
      </c>
      <c r="BN3761" s="148" t="s">
        <v>986</v>
      </c>
      <c r="BO3761" s="148" t="s">
        <v>987</v>
      </c>
      <c r="BQ3761" s="153">
        <v>42534</v>
      </c>
      <c r="BR3761" s="148">
        <v>3</v>
      </c>
      <c r="BT3761" s="148">
        <v>1409</v>
      </c>
      <c r="BV3761" s="148" t="s">
        <v>1617</v>
      </c>
      <c r="BW3761" s="148">
        <v>28</v>
      </c>
      <c r="BY3761" s="148">
        <v>27</v>
      </c>
      <c r="CA3761" s="148">
        <v>1</v>
      </c>
      <c r="CC3761" s="148">
        <v>34255833500051</v>
      </c>
      <c r="CE3761" s="148" t="s">
        <v>100</v>
      </c>
      <c r="CF3761" s="148">
        <v>1</v>
      </c>
      <c r="CH3761" s="148">
        <v>3</v>
      </c>
      <c r="CJ3761" s="149">
        <v>41054531300042</v>
      </c>
      <c r="CL3761" s="149" t="s">
        <v>97</v>
      </c>
      <c r="CN3761" s="149">
        <v>3</v>
      </c>
      <c r="CT3761" s="149" t="s">
        <v>98</v>
      </c>
      <c r="CU3761" s="152">
        <v>42667</v>
      </c>
      <c r="CV3761" s="149">
        <v>0</v>
      </c>
      <c r="CX3761" s="149" t="s">
        <v>97</v>
      </c>
      <c r="CY3761" s="149" t="s">
        <v>99</v>
      </c>
      <c r="CZ3761" s="149">
        <v>41054531300042</v>
      </c>
      <c r="DB3761" s="149" t="s">
        <v>100</v>
      </c>
      <c r="DC3761" s="149" t="s">
        <v>101</v>
      </c>
      <c r="DD3761" s="149" t="s">
        <v>102</v>
      </c>
      <c r="DE3761" s="149" t="s">
        <v>1615</v>
      </c>
      <c r="DF3761" s="149">
        <v>1</v>
      </c>
    </row>
    <row r="3762" spans="1:110" x14ac:dyDescent="0.25">
      <c r="A3762" s="148" t="s">
        <v>96</v>
      </c>
      <c r="B3762" s="148">
        <v>0</v>
      </c>
      <c r="D3762" s="148" t="s">
        <v>97</v>
      </c>
      <c r="K3762" s="148">
        <v>1</v>
      </c>
      <c r="M3762" s="148">
        <v>5</v>
      </c>
      <c r="N3762" s="148" t="s">
        <v>982</v>
      </c>
      <c r="O3762" s="148">
        <v>0</v>
      </c>
      <c r="Q3762" s="148" t="s">
        <v>983</v>
      </c>
      <c r="R3762" s="148">
        <v>6127975</v>
      </c>
      <c r="S3762" s="153">
        <v>42534</v>
      </c>
      <c r="T3762" s="148">
        <v>10</v>
      </c>
      <c r="U3762" s="148">
        <v>1</v>
      </c>
      <c r="V3762" s="148">
        <v>1</v>
      </c>
      <c r="X3762" s="148">
        <v>0</v>
      </c>
      <c r="Y3762" s="148">
        <v>0</v>
      </c>
      <c r="Z3762" s="153">
        <v>42535</v>
      </c>
      <c r="AA3762" s="154" t="s">
        <v>984</v>
      </c>
      <c r="AB3762" s="148">
        <v>23</v>
      </c>
      <c r="AC3762" s="148">
        <v>23</v>
      </c>
      <c r="AD3762" s="148" t="s">
        <v>117</v>
      </c>
      <c r="AE3762" s="154" t="s">
        <v>148</v>
      </c>
      <c r="AF3762" s="148">
        <v>2</v>
      </c>
      <c r="AG3762" s="148">
        <v>2</v>
      </c>
      <c r="AJ3762" s="148" t="s">
        <v>815</v>
      </c>
      <c r="AK3762" s="148">
        <v>6101</v>
      </c>
      <c r="AL3762" s="148">
        <v>5.0000000000000001E-3</v>
      </c>
      <c r="AM3762" s="148">
        <v>5.0000000000000001E-3</v>
      </c>
      <c r="AP3762" s="148">
        <v>454</v>
      </c>
      <c r="AQ3762" s="148">
        <v>454</v>
      </c>
      <c r="AR3762" s="148">
        <v>6101</v>
      </c>
      <c r="AS3762" s="148">
        <v>10</v>
      </c>
      <c r="AT3762" s="148">
        <v>10</v>
      </c>
      <c r="AU3762" s="148">
        <v>5.0000000000000001E-3</v>
      </c>
      <c r="AV3762" s="148">
        <v>5.0000000000000001E-3</v>
      </c>
      <c r="AY3762" s="148">
        <v>133</v>
      </c>
      <c r="AZ3762" s="148">
        <v>133</v>
      </c>
      <c r="BA3762" s="148" t="s">
        <v>107</v>
      </c>
      <c r="BB3762" s="148">
        <v>11</v>
      </c>
      <c r="BD3762" s="148">
        <v>8</v>
      </c>
      <c r="BF3762" s="148" t="s">
        <v>985</v>
      </c>
      <c r="BG3762" s="148">
        <v>1</v>
      </c>
      <c r="BI3762" s="153">
        <v>42535</v>
      </c>
      <c r="BJ3762" s="154" t="s">
        <v>112</v>
      </c>
      <c r="BK3762" s="148">
        <v>41054531300042</v>
      </c>
      <c r="BM3762" s="148" t="s">
        <v>100</v>
      </c>
      <c r="BN3762" s="148" t="s">
        <v>986</v>
      </c>
      <c r="BO3762" s="148" t="s">
        <v>987</v>
      </c>
      <c r="BQ3762" s="153">
        <v>42534</v>
      </c>
      <c r="BR3762" s="148">
        <v>3</v>
      </c>
      <c r="BT3762" s="148">
        <v>1409</v>
      </c>
      <c r="BV3762" s="148" t="s">
        <v>1617</v>
      </c>
      <c r="BW3762" s="148">
        <v>28</v>
      </c>
      <c r="BY3762" s="148">
        <v>27</v>
      </c>
      <c r="CA3762" s="148">
        <v>1</v>
      </c>
      <c r="CC3762" s="148">
        <v>34255833500051</v>
      </c>
      <c r="CE3762" s="148" t="s">
        <v>100</v>
      </c>
      <c r="CF3762" s="148">
        <v>1</v>
      </c>
      <c r="CH3762" s="148">
        <v>3</v>
      </c>
      <c r="CJ3762" s="149">
        <v>41054531300042</v>
      </c>
      <c r="CL3762" s="149" t="s">
        <v>97</v>
      </c>
      <c r="CN3762" s="149">
        <v>3</v>
      </c>
      <c r="CT3762" s="149" t="s">
        <v>98</v>
      </c>
      <c r="CU3762" s="152">
        <v>42667</v>
      </c>
      <c r="CV3762" s="149">
        <v>0</v>
      </c>
      <c r="CX3762" s="149" t="s">
        <v>97</v>
      </c>
      <c r="CY3762" s="149" t="s">
        <v>99</v>
      </c>
      <c r="CZ3762" s="149">
        <v>41054531300042</v>
      </c>
      <c r="DB3762" s="149" t="s">
        <v>100</v>
      </c>
      <c r="DC3762" s="149" t="s">
        <v>101</v>
      </c>
      <c r="DD3762" s="149" t="s">
        <v>102</v>
      </c>
      <c r="DE3762" s="149" t="s">
        <v>1615</v>
      </c>
      <c r="DF3762" s="149">
        <v>1</v>
      </c>
    </row>
    <row r="3763" spans="1:110" x14ac:dyDescent="0.25">
      <c r="A3763" s="148" t="s">
        <v>96</v>
      </c>
      <c r="B3763" s="148">
        <v>0</v>
      </c>
      <c r="D3763" s="148" t="s">
        <v>97</v>
      </c>
      <c r="K3763" s="148">
        <v>1</v>
      </c>
      <c r="M3763" s="148">
        <v>5</v>
      </c>
      <c r="N3763" s="148" t="s">
        <v>982</v>
      </c>
      <c r="O3763" s="148">
        <v>0</v>
      </c>
      <c r="Q3763" s="148" t="s">
        <v>983</v>
      </c>
      <c r="R3763" s="148">
        <v>6127975</v>
      </c>
      <c r="S3763" s="153">
        <v>42534</v>
      </c>
      <c r="T3763" s="148">
        <v>10</v>
      </c>
      <c r="U3763" s="148">
        <v>1</v>
      </c>
      <c r="V3763" s="148">
        <v>1</v>
      </c>
      <c r="X3763" s="148">
        <v>0</v>
      </c>
      <c r="Y3763" s="148">
        <v>0</v>
      </c>
      <c r="Z3763" s="153">
        <v>42535</v>
      </c>
      <c r="AA3763" s="154" t="s">
        <v>984</v>
      </c>
      <c r="AB3763" s="148">
        <v>23</v>
      </c>
      <c r="AC3763" s="148">
        <v>23</v>
      </c>
      <c r="AD3763" s="148" t="s">
        <v>117</v>
      </c>
      <c r="AE3763" s="154" t="s">
        <v>148</v>
      </c>
      <c r="AF3763" s="148">
        <v>2</v>
      </c>
      <c r="AG3763" s="148">
        <v>2</v>
      </c>
      <c r="AJ3763" s="148" t="s">
        <v>816</v>
      </c>
      <c r="AK3763" s="148">
        <v>5981</v>
      </c>
      <c r="AL3763" s="148">
        <v>5.0000000000000001E-3</v>
      </c>
      <c r="AM3763" s="148">
        <v>5.0000000000000001E-3</v>
      </c>
      <c r="AP3763" s="148">
        <v>454</v>
      </c>
      <c r="AQ3763" s="148">
        <v>454</v>
      </c>
      <c r="AR3763" s="148">
        <v>5981</v>
      </c>
      <c r="AS3763" s="148">
        <v>10</v>
      </c>
      <c r="AT3763" s="148">
        <v>10</v>
      </c>
      <c r="AU3763" s="148">
        <v>5.0000000000000001E-3</v>
      </c>
      <c r="AV3763" s="148">
        <v>5.0000000000000001E-3</v>
      </c>
      <c r="AY3763" s="148">
        <v>133</v>
      </c>
      <c r="AZ3763" s="148">
        <v>133</v>
      </c>
      <c r="BA3763" s="148" t="s">
        <v>107</v>
      </c>
      <c r="BB3763" s="148">
        <v>11</v>
      </c>
      <c r="BD3763" s="148">
        <v>8</v>
      </c>
      <c r="BF3763" s="148" t="s">
        <v>985</v>
      </c>
      <c r="BG3763" s="148">
        <v>1</v>
      </c>
      <c r="BI3763" s="153">
        <v>42535</v>
      </c>
      <c r="BJ3763" s="154" t="s">
        <v>112</v>
      </c>
      <c r="BK3763" s="148">
        <v>41054531300042</v>
      </c>
      <c r="BM3763" s="148" t="s">
        <v>100</v>
      </c>
      <c r="BN3763" s="148" t="s">
        <v>986</v>
      </c>
      <c r="BO3763" s="148" t="s">
        <v>987</v>
      </c>
      <c r="BQ3763" s="153">
        <v>42534</v>
      </c>
      <c r="BR3763" s="148">
        <v>3</v>
      </c>
      <c r="BT3763" s="148">
        <v>1409</v>
      </c>
      <c r="BV3763" s="148" t="s">
        <v>1617</v>
      </c>
      <c r="BW3763" s="148">
        <v>28</v>
      </c>
      <c r="BY3763" s="148">
        <v>27</v>
      </c>
      <c r="CA3763" s="148">
        <v>1</v>
      </c>
      <c r="CC3763" s="148">
        <v>34255833500051</v>
      </c>
      <c r="CE3763" s="148" t="s">
        <v>100</v>
      </c>
      <c r="CF3763" s="148">
        <v>1</v>
      </c>
      <c r="CH3763" s="148">
        <v>3</v>
      </c>
      <c r="CJ3763" s="149">
        <v>41054531300042</v>
      </c>
      <c r="CL3763" s="149" t="s">
        <v>97</v>
      </c>
      <c r="CN3763" s="149">
        <v>3</v>
      </c>
      <c r="CT3763" s="149" t="s">
        <v>98</v>
      </c>
      <c r="CU3763" s="152">
        <v>42667</v>
      </c>
      <c r="CV3763" s="149">
        <v>0</v>
      </c>
      <c r="CX3763" s="149" t="s">
        <v>97</v>
      </c>
      <c r="CY3763" s="149" t="s">
        <v>99</v>
      </c>
      <c r="CZ3763" s="149">
        <v>41054531300042</v>
      </c>
      <c r="DB3763" s="149" t="s">
        <v>100</v>
      </c>
      <c r="DC3763" s="149" t="s">
        <v>101</v>
      </c>
      <c r="DD3763" s="149" t="s">
        <v>102</v>
      </c>
      <c r="DE3763" s="149" t="s">
        <v>1615</v>
      </c>
      <c r="DF3763" s="149">
        <v>1</v>
      </c>
    </row>
    <row r="3764" spans="1:110" x14ac:dyDescent="0.25">
      <c r="A3764" s="148" t="s">
        <v>96</v>
      </c>
      <c r="B3764" s="148">
        <v>0</v>
      </c>
      <c r="D3764" s="148" t="s">
        <v>97</v>
      </c>
      <c r="K3764" s="148">
        <v>1</v>
      </c>
      <c r="M3764" s="148">
        <v>5</v>
      </c>
      <c r="N3764" s="148" t="s">
        <v>982</v>
      </c>
      <c r="O3764" s="148">
        <v>0</v>
      </c>
      <c r="Q3764" s="148" t="s">
        <v>983</v>
      </c>
      <c r="R3764" s="148">
        <v>6127975</v>
      </c>
      <c r="S3764" s="153">
        <v>42534</v>
      </c>
      <c r="T3764" s="148">
        <v>10</v>
      </c>
      <c r="U3764" s="148">
        <v>1</v>
      </c>
      <c r="V3764" s="148">
        <v>1</v>
      </c>
      <c r="X3764" s="148">
        <v>0</v>
      </c>
      <c r="Y3764" s="148">
        <v>0</v>
      </c>
      <c r="Z3764" s="153">
        <v>42535</v>
      </c>
      <c r="AA3764" s="154" t="s">
        <v>984</v>
      </c>
      <c r="AB3764" s="148">
        <v>23</v>
      </c>
      <c r="AC3764" s="148">
        <v>23</v>
      </c>
      <c r="AD3764" s="148" t="s">
        <v>117</v>
      </c>
      <c r="AE3764" s="154" t="s">
        <v>148</v>
      </c>
      <c r="AF3764" s="148">
        <v>2</v>
      </c>
      <c r="AG3764" s="148">
        <v>2</v>
      </c>
      <c r="AJ3764" s="148" t="s">
        <v>817</v>
      </c>
      <c r="AK3764" s="148">
        <v>1262</v>
      </c>
      <c r="AL3764" s="148">
        <v>5.0000000000000001E-3</v>
      </c>
      <c r="AM3764" s="148">
        <v>5.0000000000000001E-3</v>
      </c>
      <c r="AP3764" s="148">
        <v>454</v>
      </c>
      <c r="AQ3764" s="148">
        <v>454</v>
      </c>
      <c r="AR3764" s="148">
        <v>1262</v>
      </c>
      <c r="AS3764" s="148">
        <v>10</v>
      </c>
      <c r="AT3764" s="148">
        <v>10</v>
      </c>
      <c r="AU3764" s="148">
        <v>5.0000000000000001E-3</v>
      </c>
      <c r="AV3764" s="148">
        <v>5.0000000000000001E-3</v>
      </c>
      <c r="AY3764" s="148">
        <v>133</v>
      </c>
      <c r="AZ3764" s="148">
        <v>133</v>
      </c>
      <c r="BA3764" s="148" t="s">
        <v>107</v>
      </c>
      <c r="BB3764" s="148">
        <v>11</v>
      </c>
      <c r="BD3764" s="148">
        <v>8</v>
      </c>
      <c r="BF3764" s="148" t="s">
        <v>985</v>
      </c>
      <c r="BG3764" s="148">
        <v>1</v>
      </c>
      <c r="BI3764" s="153">
        <v>42535</v>
      </c>
      <c r="BJ3764" s="154" t="s">
        <v>112</v>
      </c>
      <c r="BK3764" s="148">
        <v>41054531300042</v>
      </c>
      <c r="BM3764" s="148" t="s">
        <v>100</v>
      </c>
      <c r="BN3764" s="148" t="s">
        <v>986</v>
      </c>
      <c r="BO3764" s="148" t="s">
        <v>987</v>
      </c>
      <c r="BQ3764" s="153">
        <v>42534</v>
      </c>
      <c r="BR3764" s="148">
        <v>3</v>
      </c>
      <c r="BT3764" s="148">
        <v>1409</v>
      </c>
      <c r="BV3764" s="148" t="s">
        <v>1617</v>
      </c>
      <c r="BW3764" s="148">
        <v>28</v>
      </c>
      <c r="BY3764" s="148">
        <v>27</v>
      </c>
      <c r="CA3764" s="148">
        <v>1</v>
      </c>
      <c r="CC3764" s="148">
        <v>34255833500051</v>
      </c>
      <c r="CE3764" s="148" t="s">
        <v>100</v>
      </c>
      <c r="CF3764" s="148">
        <v>1</v>
      </c>
      <c r="CH3764" s="148">
        <v>3</v>
      </c>
      <c r="CJ3764" s="149">
        <v>41054531300042</v>
      </c>
      <c r="CL3764" s="149" t="s">
        <v>97</v>
      </c>
      <c r="CN3764" s="149">
        <v>3</v>
      </c>
      <c r="CT3764" s="149" t="s">
        <v>98</v>
      </c>
      <c r="CU3764" s="152">
        <v>42667</v>
      </c>
      <c r="CV3764" s="149">
        <v>0</v>
      </c>
      <c r="CX3764" s="149" t="s">
        <v>97</v>
      </c>
      <c r="CY3764" s="149" t="s">
        <v>99</v>
      </c>
      <c r="CZ3764" s="149">
        <v>41054531300042</v>
      </c>
      <c r="DB3764" s="149" t="s">
        <v>100</v>
      </c>
      <c r="DC3764" s="149" t="s">
        <v>101</v>
      </c>
      <c r="DD3764" s="149" t="s">
        <v>102</v>
      </c>
      <c r="DE3764" s="149" t="s">
        <v>1615</v>
      </c>
      <c r="DF3764" s="149">
        <v>1</v>
      </c>
    </row>
    <row r="3765" spans="1:110" x14ac:dyDescent="0.25">
      <c r="A3765" s="148" t="s">
        <v>96</v>
      </c>
      <c r="B3765" s="148">
        <v>0</v>
      </c>
      <c r="D3765" s="148" t="s">
        <v>97</v>
      </c>
      <c r="K3765" s="148">
        <v>1</v>
      </c>
      <c r="M3765" s="148">
        <v>5</v>
      </c>
      <c r="N3765" s="148" t="s">
        <v>982</v>
      </c>
      <c r="O3765" s="148">
        <v>0</v>
      </c>
      <c r="Q3765" s="148" t="s">
        <v>983</v>
      </c>
      <c r="R3765" s="148">
        <v>6127975</v>
      </c>
      <c r="S3765" s="153">
        <v>42534</v>
      </c>
      <c r="T3765" s="148">
        <v>10</v>
      </c>
      <c r="U3765" s="148">
        <v>1</v>
      </c>
      <c r="V3765" s="148">
        <v>1</v>
      </c>
      <c r="X3765" s="148">
        <v>0</v>
      </c>
      <c r="Y3765" s="148">
        <v>0</v>
      </c>
      <c r="Z3765" s="153">
        <v>42535</v>
      </c>
      <c r="AA3765" s="154" t="s">
        <v>984</v>
      </c>
      <c r="AB3765" s="148">
        <v>3</v>
      </c>
      <c r="AC3765" s="148">
        <v>3</v>
      </c>
      <c r="AD3765" s="148" t="s">
        <v>227</v>
      </c>
      <c r="AE3765" s="154" t="s">
        <v>230</v>
      </c>
      <c r="AF3765" s="148">
        <v>2</v>
      </c>
      <c r="AG3765" s="148">
        <v>2</v>
      </c>
      <c r="AJ3765" s="148" t="s">
        <v>818</v>
      </c>
      <c r="AK3765" s="148">
        <v>1385</v>
      </c>
      <c r="AL3765" s="148">
        <v>2</v>
      </c>
      <c r="AM3765" s="148">
        <v>2</v>
      </c>
      <c r="AP3765" s="148">
        <v>422</v>
      </c>
      <c r="AQ3765" s="148">
        <v>422</v>
      </c>
      <c r="AR3765" s="148">
        <v>1385</v>
      </c>
      <c r="AS3765" s="148">
        <v>10</v>
      </c>
      <c r="AT3765" s="148">
        <v>10</v>
      </c>
      <c r="AU3765" s="148">
        <v>2</v>
      </c>
      <c r="AV3765" s="148">
        <v>2</v>
      </c>
      <c r="AY3765" s="148">
        <v>333</v>
      </c>
      <c r="AZ3765" s="148">
        <v>333</v>
      </c>
      <c r="BA3765" s="148" t="s">
        <v>819</v>
      </c>
      <c r="BB3765" s="148">
        <v>11</v>
      </c>
      <c r="BD3765" s="148">
        <v>8</v>
      </c>
      <c r="BF3765" s="148" t="s">
        <v>985</v>
      </c>
      <c r="BG3765" s="148">
        <v>1</v>
      </c>
      <c r="BI3765" s="153">
        <v>42535</v>
      </c>
      <c r="BJ3765" s="154" t="s">
        <v>112</v>
      </c>
      <c r="BK3765" s="148">
        <v>41054531300042</v>
      </c>
      <c r="BM3765" s="148" t="s">
        <v>100</v>
      </c>
      <c r="BN3765" s="148" t="s">
        <v>986</v>
      </c>
      <c r="BO3765" s="148" t="s">
        <v>987</v>
      </c>
      <c r="BQ3765" s="153">
        <v>42534</v>
      </c>
      <c r="BR3765" s="148">
        <v>3</v>
      </c>
      <c r="BT3765" s="148">
        <v>1409</v>
      </c>
      <c r="BV3765" s="148" t="s">
        <v>1617</v>
      </c>
      <c r="BW3765" s="148">
        <v>28</v>
      </c>
      <c r="BY3765" s="148">
        <v>27</v>
      </c>
      <c r="CA3765" s="148">
        <v>1</v>
      </c>
      <c r="CC3765" s="148">
        <v>34255833500051</v>
      </c>
      <c r="CE3765" s="148" t="s">
        <v>100</v>
      </c>
      <c r="CF3765" s="148">
        <v>1</v>
      </c>
      <c r="CH3765" s="148">
        <v>3</v>
      </c>
      <c r="CJ3765" s="149">
        <v>41054531300042</v>
      </c>
      <c r="CL3765" s="149" t="s">
        <v>97</v>
      </c>
      <c r="CN3765" s="149">
        <v>3</v>
      </c>
      <c r="CT3765" s="149" t="s">
        <v>98</v>
      </c>
      <c r="CU3765" s="152">
        <v>42667</v>
      </c>
      <c r="CV3765" s="149">
        <v>0</v>
      </c>
      <c r="CX3765" s="149" t="s">
        <v>97</v>
      </c>
      <c r="CY3765" s="149" t="s">
        <v>99</v>
      </c>
      <c r="CZ3765" s="149">
        <v>41054531300042</v>
      </c>
      <c r="DB3765" s="149" t="s">
        <v>100</v>
      </c>
      <c r="DC3765" s="149" t="s">
        <v>101</v>
      </c>
      <c r="DD3765" s="149" t="s">
        <v>102</v>
      </c>
      <c r="DE3765" s="149" t="s">
        <v>1615</v>
      </c>
      <c r="DF3765" s="149">
        <v>1</v>
      </c>
    </row>
    <row r="3766" spans="1:110" x14ac:dyDescent="0.25">
      <c r="A3766" s="148" t="s">
        <v>96</v>
      </c>
      <c r="B3766" s="148">
        <v>0</v>
      </c>
      <c r="D3766" s="148" t="s">
        <v>97</v>
      </c>
      <c r="K3766" s="148">
        <v>1</v>
      </c>
      <c r="M3766" s="148">
        <v>5</v>
      </c>
      <c r="N3766" s="148" t="s">
        <v>982</v>
      </c>
      <c r="O3766" s="148">
        <v>0</v>
      </c>
      <c r="Q3766" s="148" t="s">
        <v>983</v>
      </c>
      <c r="R3766" s="148">
        <v>6127975</v>
      </c>
      <c r="S3766" s="153">
        <v>42534</v>
      </c>
      <c r="T3766" s="148">
        <v>10</v>
      </c>
      <c r="U3766" s="148">
        <v>1</v>
      </c>
      <c r="V3766" s="148">
        <v>1</v>
      </c>
      <c r="X3766" s="148">
        <v>0</v>
      </c>
      <c r="Y3766" s="148">
        <v>0</v>
      </c>
      <c r="Z3766" s="153">
        <v>42535</v>
      </c>
      <c r="AA3766" s="154" t="s">
        <v>984</v>
      </c>
      <c r="AB3766" s="148">
        <v>23</v>
      </c>
      <c r="AC3766" s="148">
        <v>23</v>
      </c>
      <c r="AD3766" s="148" t="s">
        <v>117</v>
      </c>
      <c r="AE3766" s="154" t="s">
        <v>148</v>
      </c>
      <c r="AF3766" s="148">
        <v>2</v>
      </c>
      <c r="AG3766" s="148">
        <v>2</v>
      </c>
      <c r="AJ3766" s="148" t="s">
        <v>820</v>
      </c>
      <c r="AK3766" s="148">
        <v>1808</v>
      </c>
      <c r="AL3766" s="148">
        <v>0.02</v>
      </c>
      <c r="AM3766" s="148">
        <v>0.02</v>
      </c>
      <c r="AP3766" s="148">
        <v>454</v>
      </c>
      <c r="AQ3766" s="148">
        <v>454</v>
      </c>
      <c r="AR3766" s="148">
        <v>1808</v>
      </c>
      <c r="AS3766" s="148">
        <v>10</v>
      </c>
      <c r="AT3766" s="148">
        <v>10</v>
      </c>
      <c r="AU3766" s="148">
        <v>0.02</v>
      </c>
      <c r="AV3766" s="148">
        <v>0.02</v>
      </c>
      <c r="AY3766" s="148">
        <v>133</v>
      </c>
      <c r="AZ3766" s="148">
        <v>133</v>
      </c>
      <c r="BA3766" s="148" t="s">
        <v>107</v>
      </c>
      <c r="BB3766" s="148">
        <v>11</v>
      </c>
      <c r="BD3766" s="148">
        <v>8</v>
      </c>
      <c r="BF3766" s="148" t="s">
        <v>985</v>
      </c>
      <c r="BG3766" s="148">
        <v>1</v>
      </c>
      <c r="BI3766" s="153">
        <v>42535</v>
      </c>
      <c r="BJ3766" s="154" t="s">
        <v>112</v>
      </c>
      <c r="BK3766" s="148">
        <v>41054531300042</v>
      </c>
      <c r="BM3766" s="148" t="s">
        <v>100</v>
      </c>
      <c r="BN3766" s="148" t="s">
        <v>986</v>
      </c>
      <c r="BO3766" s="148" t="s">
        <v>987</v>
      </c>
      <c r="BQ3766" s="153">
        <v>42534</v>
      </c>
      <c r="BR3766" s="148">
        <v>3</v>
      </c>
      <c r="BT3766" s="148">
        <v>1409</v>
      </c>
      <c r="BV3766" s="148" t="s">
        <v>1617</v>
      </c>
      <c r="BW3766" s="148">
        <v>28</v>
      </c>
      <c r="BY3766" s="148">
        <v>27</v>
      </c>
      <c r="CA3766" s="148">
        <v>1</v>
      </c>
      <c r="CC3766" s="148">
        <v>34255833500051</v>
      </c>
      <c r="CE3766" s="148" t="s">
        <v>100</v>
      </c>
      <c r="CF3766" s="148">
        <v>1</v>
      </c>
      <c r="CH3766" s="148">
        <v>3</v>
      </c>
      <c r="CJ3766" s="149">
        <v>41054531300042</v>
      </c>
      <c r="CL3766" s="149" t="s">
        <v>97</v>
      </c>
      <c r="CN3766" s="149">
        <v>3</v>
      </c>
      <c r="CT3766" s="149" t="s">
        <v>98</v>
      </c>
      <c r="CU3766" s="152">
        <v>42667</v>
      </c>
      <c r="CV3766" s="149">
        <v>0</v>
      </c>
      <c r="CX3766" s="149" t="s">
        <v>97</v>
      </c>
      <c r="CY3766" s="149" t="s">
        <v>99</v>
      </c>
      <c r="CZ3766" s="149">
        <v>41054531300042</v>
      </c>
      <c r="DB3766" s="149" t="s">
        <v>100</v>
      </c>
      <c r="DC3766" s="149" t="s">
        <v>101</v>
      </c>
      <c r="DD3766" s="149" t="s">
        <v>102</v>
      </c>
      <c r="DE3766" s="149" t="s">
        <v>1615</v>
      </c>
      <c r="DF3766" s="149">
        <v>1</v>
      </c>
    </row>
    <row r="3767" spans="1:110" x14ac:dyDescent="0.25">
      <c r="A3767" s="148" t="s">
        <v>96</v>
      </c>
      <c r="B3767" s="148">
        <v>0</v>
      </c>
      <c r="D3767" s="148" t="s">
        <v>97</v>
      </c>
      <c r="K3767" s="148">
        <v>1</v>
      </c>
      <c r="M3767" s="148">
        <v>5</v>
      </c>
      <c r="N3767" s="148" t="s">
        <v>982</v>
      </c>
      <c r="O3767" s="148">
        <v>0</v>
      </c>
      <c r="Q3767" s="148" t="s">
        <v>983</v>
      </c>
      <c r="R3767" s="148">
        <v>6127975</v>
      </c>
      <c r="S3767" s="153">
        <v>42534</v>
      </c>
      <c r="T3767" s="148">
        <v>10</v>
      </c>
      <c r="U3767" s="148">
        <v>1</v>
      </c>
      <c r="V3767" s="148">
        <v>1</v>
      </c>
      <c r="X3767" s="148">
        <v>0</v>
      </c>
      <c r="Y3767" s="148">
        <v>0</v>
      </c>
      <c r="Z3767" s="153">
        <v>42535</v>
      </c>
      <c r="AA3767" s="154" t="s">
        <v>984</v>
      </c>
      <c r="AB3767" s="148">
        <v>23</v>
      </c>
      <c r="AC3767" s="148">
        <v>23</v>
      </c>
      <c r="AD3767" s="148" t="s">
        <v>117</v>
      </c>
      <c r="AE3767" s="154" t="s">
        <v>148</v>
      </c>
      <c r="AF3767" s="148">
        <v>2</v>
      </c>
      <c r="AG3767" s="148">
        <v>2</v>
      </c>
      <c r="AJ3767" s="148" t="s">
        <v>821</v>
      </c>
      <c r="AK3767" s="148">
        <v>1893</v>
      </c>
      <c r="AL3767" s="148">
        <v>5.0000000000000001E-3</v>
      </c>
      <c r="AM3767" s="148">
        <v>5.0000000000000001E-3</v>
      </c>
      <c r="AP3767" s="148">
        <v>454</v>
      </c>
      <c r="AQ3767" s="148">
        <v>454</v>
      </c>
      <c r="AR3767" s="148">
        <v>1893</v>
      </c>
      <c r="AS3767" s="148">
        <v>10</v>
      </c>
      <c r="AT3767" s="148">
        <v>10</v>
      </c>
      <c r="AU3767" s="148">
        <v>5.0000000000000001E-3</v>
      </c>
      <c r="AV3767" s="148">
        <v>5.0000000000000001E-3</v>
      </c>
      <c r="AY3767" s="148">
        <v>133</v>
      </c>
      <c r="AZ3767" s="148">
        <v>133</v>
      </c>
      <c r="BA3767" s="148" t="s">
        <v>107</v>
      </c>
      <c r="BB3767" s="148">
        <v>11</v>
      </c>
      <c r="BD3767" s="148">
        <v>8</v>
      </c>
      <c r="BF3767" s="148" t="s">
        <v>985</v>
      </c>
      <c r="BG3767" s="148">
        <v>1</v>
      </c>
      <c r="BI3767" s="153">
        <v>42535</v>
      </c>
      <c r="BJ3767" s="154" t="s">
        <v>112</v>
      </c>
      <c r="BK3767" s="148">
        <v>41054531300042</v>
      </c>
      <c r="BM3767" s="148" t="s">
        <v>100</v>
      </c>
      <c r="BN3767" s="148" t="s">
        <v>986</v>
      </c>
      <c r="BO3767" s="148" t="s">
        <v>987</v>
      </c>
      <c r="BQ3767" s="153">
        <v>42534</v>
      </c>
      <c r="BR3767" s="148">
        <v>3</v>
      </c>
      <c r="BT3767" s="148">
        <v>1409</v>
      </c>
      <c r="BV3767" s="148" t="s">
        <v>1617</v>
      </c>
      <c r="BW3767" s="148">
        <v>28</v>
      </c>
      <c r="BY3767" s="148">
        <v>27</v>
      </c>
      <c r="CA3767" s="148">
        <v>1</v>
      </c>
      <c r="CC3767" s="148">
        <v>34255833500051</v>
      </c>
      <c r="CE3767" s="148" t="s">
        <v>100</v>
      </c>
      <c r="CF3767" s="148">
        <v>1</v>
      </c>
      <c r="CH3767" s="148">
        <v>3</v>
      </c>
      <c r="CJ3767" s="149">
        <v>41054531300042</v>
      </c>
      <c r="CL3767" s="149" t="s">
        <v>97</v>
      </c>
      <c r="CN3767" s="149">
        <v>3</v>
      </c>
      <c r="CT3767" s="149" t="s">
        <v>98</v>
      </c>
      <c r="CU3767" s="152">
        <v>42667</v>
      </c>
      <c r="CV3767" s="149">
        <v>0</v>
      </c>
      <c r="CX3767" s="149" t="s">
        <v>97</v>
      </c>
      <c r="CY3767" s="149" t="s">
        <v>99</v>
      </c>
      <c r="CZ3767" s="149">
        <v>41054531300042</v>
      </c>
      <c r="DB3767" s="149" t="s">
        <v>100</v>
      </c>
      <c r="DC3767" s="149" t="s">
        <v>101</v>
      </c>
      <c r="DD3767" s="149" t="s">
        <v>102</v>
      </c>
      <c r="DE3767" s="149" t="s">
        <v>1615</v>
      </c>
      <c r="DF3767" s="149">
        <v>1</v>
      </c>
    </row>
    <row r="3768" spans="1:110" x14ac:dyDescent="0.25">
      <c r="A3768" s="148" t="s">
        <v>96</v>
      </c>
      <c r="B3768" s="148">
        <v>0</v>
      </c>
      <c r="D3768" s="148" t="s">
        <v>97</v>
      </c>
      <c r="K3768" s="148">
        <v>1</v>
      </c>
      <c r="M3768" s="148">
        <v>5</v>
      </c>
      <c r="N3768" s="148" t="s">
        <v>982</v>
      </c>
      <c r="O3768" s="148">
        <v>0</v>
      </c>
      <c r="Q3768" s="148" t="s">
        <v>983</v>
      </c>
      <c r="R3768" s="148">
        <v>6127975</v>
      </c>
      <c r="S3768" s="153">
        <v>42534</v>
      </c>
      <c r="T3768" s="148">
        <v>10</v>
      </c>
      <c r="U3768" s="148">
        <v>1</v>
      </c>
      <c r="V3768" s="148">
        <v>1</v>
      </c>
      <c r="X3768" s="148">
        <v>0</v>
      </c>
      <c r="Y3768" s="148">
        <v>0</v>
      </c>
      <c r="Z3768" s="153">
        <v>42535</v>
      </c>
      <c r="AA3768" s="154" t="s">
        <v>984</v>
      </c>
      <c r="AB3768" s="148">
        <v>3</v>
      </c>
      <c r="AC3768" s="148">
        <v>3</v>
      </c>
      <c r="AD3768" s="148" t="s">
        <v>219</v>
      </c>
      <c r="AE3768" s="154" t="s">
        <v>222</v>
      </c>
      <c r="AF3768" s="148">
        <v>2</v>
      </c>
      <c r="AG3768" s="148">
        <v>2</v>
      </c>
      <c r="AJ3768" s="148" t="s">
        <v>822</v>
      </c>
      <c r="AK3768" s="148">
        <v>1348</v>
      </c>
      <c r="AL3768" s="148">
        <v>1</v>
      </c>
      <c r="AM3768" s="148">
        <v>1</v>
      </c>
      <c r="AP3768" s="148">
        <v>618</v>
      </c>
      <c r="AQ3768" s="148">
        <v>618</v>
      </c>
      <c r="AR3768" s="148">
        <v>1348</v>
      </c>
      <c r="AS3768" s="148">
        <v>1</v>
      </c>
      <c r="AT3768" s="148">
        <v>1</v>
      </c>
      <c r="AU3768" s="148">
        <v>2.8</v>
      </c>
      <c r="AV3768" s="148">
        <v>2.8</v>
      </c>
      <c r="AY3768" s="148">
        <v>273</v>
      </c>
      <c r="AZ3768" s="148">
        <v>273</v>
      </c>
      <c r="BA3768" s="148" t="s">
        <v>823</v>
      </c>
      <c r="BB3768" s="148">
        <v>11</v>
      </c>
      <c r="BD3768" s="148">
        <v>8</v>
      </c>
      <c r="BF3768" s="148" t="s">
        <v>985</v>
      </c>
      <c r="BG3768" s="148">
        <v>1</v>
      </c>
      <c r="BI3768" s="153">
        <v>42535</v>
      </c>
      <c r="BJ3768" s="154" t="s">
        <v>112</v>
      </c>
      <c r="BK3768" s="148">
        <v>41054531300042</v>
      </c>
      <c r="BM3768" s="148" t="s">
        <v>100</v>
      </c>
      <c r="BN3768" s="148" t="s">
        <v>986</v>
      </c>
      <c r="BO3768" s="148" t="s">
        <v>987</v>
      </c>
      <c r="BQ3768" s="153">
        <v>42534</v>
      </c>
      <c r="BR3768" s="148">
        <v>3</v>
      </c>
      <c r="BT3768" s="148">
        <v>1409</v>
      </c>
      <c r="BV3768" s="148" t="s">
        <v>1617</v>
      </c>
      <c r="BW3768" s="148">
        <v>28</v>
      </c>
      <c r="BY3768" s="148">
        <v>27</v>
      </c>
      <c r="CA3768" s="148">
        <v>1</v>
      </c>
      <c r="CC3768" s="148">
        <v>34255833500051</v>
      </c>
      <c r="CE3768" s="148" t="s">
        <v>100</v>
      </c>
      <c r="CF3768" s="148">
        <v>1</v>
      </c>
      <c r="CH3768" s="148">
        <v>3</v>
      </c>
      <c r="CJ3768" s="149">
        <v>41054531300042</v>
      </c>
      <c r="CL3768" s="149" t="s">
        <v>97</v>
      </c>
      <c r="CN3768" s="149">
        <v>3</v>
      </c>
      <c r="CT3768" s="149" t="s">
        <v>98</v>
      </c>
      <c r="CU3768" s="152">
        <v>42667</v>
      </c>
      <c r="CV3768" s="149">
        <v>0</v>
      </c>
      <c r="CX3768" s="149" t="s">
        <v>97</v>
      </c>
      <c r="CY3768" s="149" t="s">
        <v>99</v>
      </c>
      <c r="CZ3768" s="149">
        <v>41054531300042</v>
      </c>
      <c r="DB3768" s="149" t="s">
        <v>100</v>
      </c>
      <c r="DC3768" s="149" t="s">
        <v>101</v>
      </c>
      <c r="DD3768" s="149" t="s">
        <v>102</v>
      </c>
      <c r="DE3768" s="149" t="s">
        <v>1615</v>
      </c>
      <c r="DF3768" s="149">
        <v>1</v>
      </c>
    </row>
    <row r="3769" spans="1:110" x14ac:dyDescent="0.25">
      <c r="A3769" s="148" t="s">
        <v>96</v>
      </c>
      <c r="B3769" s="148">
        <v>0</v>
      </c>
      <c r="D3769" s="148" t="s">
        <v>97</v>
      </c>
      <c r="K3769" s="148">
        <v>1</v>
      </c>
      <c r="M3769" s="148">
        <v>5</v>
      </c>
      <c r="N3769" s="148" t="s">
        <v>982</v>
      </c>
      <c r="O3769" s="148">
        <v>0</v>
      </c>
      <c r="Q3769" s="148" t="s">
        <v>983</v>
      </c>
      <c r="R3769" s="148">
        <v>6127975</v>
      </c>
      <c r="S3769" s="153">
        <v>42534</v>
      </c>
      <c r="T3769" s="148">
        <v>10</v>
      </c>
      <c r="U3769" s="148">
        <v>2</v>
      </c>
      <c r="V3769" s="148">
        <v>2</v>
      </c>
      <c r="X3769" s="148">
        <v>0</v>
      </c>
      <c r="Y3769" s="148">
        <v>0</v>
      </c>
      <c r="Z3769" s="153">
        <v>42535</v>
      </c>
      <c r="AA3769" s="154" t="s">
        <v>984</v>
      </c>
      <c r="AB3769" s="148">
        <v>23</v>
      </c>
      <c r="AC3769" s="148">
        <v>23</v>
      </c>
      <c r="AD3769" s="148" t="s">
        <v>117</v>
      </c>
      <c r="AE3769" s="154" t="s">
        <v>148</v>
      </c>
      <c r="AF3769" s="148">
        <v>2</v>
      </c>
      <c r="AG3769" s="148">
        <v>2</v>
      </c>
      <c r="AJ3769" s="148" t="s">
        <v>824</v>
      </c>
      <c r="AK3769" s="148">
        <v>5609</v>
      </c>
      <c r="AL3769" s="148">
        <v>0.1</v>
      </c>
      <c r="AM3769" s="148">
        <v>0.1</v>
      </c>
      <c r="AP3769" s="148">
        <v>454</v>
      </c>
      <c r="AQ3769" s="148">
        <v>454</v>
      </c>
      <c r="AR3769" s="148">
        <v>5609</v>
      </c>
      <c r="AS3769" s="148">
        <v>10</v>
      </c>
      <c r="AT3769" s="148">
        <v>10</v>
      </c>
      <c r="AU3769" s="148">
        <v>0.1</v>
      </c>
      <c r="AV3769" s="148">
        <v>0.1</v>
      </c>
      <c r="AY3769" s="148">
        <v>133</v>
      </c>
      <c r="AZ3769" s="148">
        <v>133</v>
      </c>
      <c r="BA3769" s="148" t="s">
        <v>107</v>
      </c>
      <c r="BB3769" s="148">
        <v>11</v>
      </c>
      <c r="BD3769" s="148">
        <v>8</v>
      </c>
      <c r="BF3769" s="148" t="s">
        <v>985</v>
      </c>
      <c r="BG3769" s="148">
        <v>1</v>
      </c>
      <c r="BI3769" s="153">
        <v>42535</v>
      </c>
      <c r="BJ3769" s="154" t="s">
        <v>112</v>
      </c>
      <c r="BK3769" s="148">
        <v>41054531300042</v>
      </c>
      <c r="BM3769" s="148" t="s">
        <v>100</v>
      </c>
      <c r="BN3769" s="148" t="s">
        <v>986</v>
      </c>
      <c r="BO3769" s="148" t="s">
        <v>987</v>
      </c>
      <c r="BQ3769" s="153">
        <v>42534</v>
      </c>
      <c r="BR3769" s="148">
        <v>3</v>
      </c>
      <c r="BT3769" s="148">
        <v>1409</v>
      </c>
      <c r="BV3769" s="148" t="s">
        <v>1617</v>
      </c>
      <c r="BW3769" s="148">
        <v>28</v>
      </c>
      <c r="BY3769" s="148">
        <v>27</v>
      </c>
      <c r="CA3769" s="148">
        <v>1</v>
      </c>
      <c r="CC3769" s="148">
        <v>34255833500051</v>
      </c>
      <c r="CE3769" s="148" t="s">
        <v>100</v>
      </c>
      <c r="CF3769" s="148">
        <v>1</v>
      </c>
      <c r="CH3769" s="148">
        <v>3</v>
      </c>
      <c r="CJ3769" s="149">
        <v>41054531300042</v>
      </c>
      <c r="CL3769" s="149" t="s">
        <v>97</v>
      </c>
      <c r="CN3769" s="149">
        <v>3</v>
      </c>
      <c r="CT3769" s="149" t="s">
        <v>98</v>
      </c>
      <c r="CU3769" s="152">
        <v>42667</v>
      </c>
      <c r="CV3769" s="149">
        <v>0</v>
      </c>
      <c r="CX3769" s="149" t="s">
        <v>97</v>
      </c>
      <c r="CY3769" s="149" t="s">
        <v>99</v>
      </c>
      <c r="CZ3769" s="149">
        <v>41054531300042</v>
      </c>
      <c r="DB3769" s="149" t="s">
        <v>100</v>
      </c>
      <c r="DC3769" s="149" t="s">
        <v>101</v>
      </c>
      <c r="DD3769" s="149" t="s">
        <v>102</v>
      </c>
      <c r="DE3769" s="149" t="s">
        <v>1615</v>
      </c>
      <c r="DF3769" s="149">
        <v>1</v>
      </c>
    </row>
    <row r="3770" spans="1:110" x14ac:dyDescent="0.25">
      <c r="A3770" s="148" t="s">
        <v>96</v>
      </c>
      <c r="B3770" s="148">
        <v>0</v>
      </c>
      <c r="D3770" s="148" t="s">
        <v>97</v>
      </c>
      <c r="K3770" s="148">
        <v>1</v>
      </c>
      <c r="M3770" s="148">
        <v>5</v>
      </c>
      <c r="N3770" s="148" t="s">
        <v>982</v>
      </c>
      <c r="O3770" s="148">
        <v>0</v>
      </c>
      <c r="Q3770" s="148" t="s">
        <v>983</v>
      </c>
      <c r="R3770" s="148">
        <v>6127975</v>
      </c>
      <c r="S3770" s="153">
        <v>42534</v>
      </c>
      <c r="T3770" s="148">
        <v>10</v>
      </c>
      <c r="U3770" s="148">
        <v>1</v>
      </c>
      <c r="V3770" s="148">
        <v>1</v>
      </c>
      <c r="X3770" s="148">
        <v>0</v>
      </c>
      <c r="Y3770" s="148">
        <v>0</v>
      </c>
      <c r="Z3770" s="153">
        <v>42535</v>
      </c>
      <c r="AA3770" s="154" t="s">
        <v>984</v>
      </c>
      <c r="AB3770" s="148">
        <v>23</v>
      </c>
      <c r="AC3770" s="148">
        <v>23</v>
      </c>
      <c r="AD3770" s="148" t="s">
        <v>117</v>
      </c>
      <c r="AE3770" s="154" t="s">
        <v>148</v>
      </c>
      <c r="AF3770" s="148">
        <v>2</v>
      </c>
      <c r="AG3770" s="148">
        <v>2</v>
      </c>
      <c r="AJ3770" s="148" t="s">
        <v>825</v>
      </c>
      <c r="AK3770" s="148">
        <v>1263</v>
      </c>
      <c r="AL3770" s="148">
        <v>5.0000000000000001E-3</v>
      </c>
      <c r="AM3770" s="148">
        <v>5.0000000000000001E-3</v>
      </c>
      <c r="AP3770" s="148">
        <v>454</v>
      </c>
      <c r="AQ3770" s="148">
        <v>454</v>
      </c>
      <c r="AR3770" s="148">
        <v>1263</v>
      </c>
      <c r="AS3770" s="148">
        <v>10</v>
      </c>
      <c r="AT3770" s="148">
        <v>10</v>
      </c>
      <c r="AU3770" s="148">
        <v>5.0000000000000001E-3</v>
      </c>
      <c r="AV3770" s="148">
        <v>5.0000000000000001E-3</v>
      </c>
      <c r="AY3770" s="148">
        <v>133</v>
      </c>
      <c r="AZ3770" s="148">
        <v>133</v>
      </c>
      <c r="BA3770" s="148" t="s">
        <v>107</v>
      </c>
      <c r="BB3770" s="148">
        <v>11</v>
      </c>
      <c r="BD3770" s="148">
        <v>8</v>
      </c>
      <c r="BF3770" s="148" t="s">
        <v>985</v>
      </c>
      <c r="BG3770" s="148">
        <v>1</v>
      </c>
      <c r="BI3770" s="153">
        <v>42535</v>
      </c>
      <c r="BJ3770" s="154" t="s">
        <v>112</v>
      </c>
      <c r="BK3770" s="148">
        <v>41054531300042</v>
      </c>
      <c r="BM3770" s="148" t="s">
        <v>100</v>
      </c>
      <c r="BN3770" s="148" t="s">
        <v>986</v>
      </c>
      <c r="BO3770" s="148" t="s">
        <v>987</v>
      </c>
      <c r="BQ3770" s="153">
        <v>42534</v>
      </c>
      <c r="BR3770" s="148">
        <v>3</v>
      </c>
      <c r="BT3770" s="148">
        <v>1409</v>
      </c>
      <c r="BV3770" s="148" t="s">
        <v>1617</v>
      </c>
      <c r="BW3770" s="148">
        <v>28</v>
      </c>
      <c r="BY3770" s="148">
        <v>27</v>
      </c>
      <c r="CA3770" s="148">
        <v>1</v>
      </c>
      <c r="CC3770" s="148">
        <v>34255833500051</v>
      </c>
      <c r="CE3770" s="148" t="s">
        <v>100</v>
      </c>
      <c r="CF3770" s="148">
        <v>1</v>
      </c>
      <c r="CH3770" s="148">
        <v>3</v>
      </c>
      <c r="CJ3770" s="149">
        <v>41054531300042</v>
      </c>
      <c r="CL3770" s="149" t="s">
        <v>97</v>
      </c>
      <c r="CN3770" s="149">
        <v>3</v>
      </c>
      <c r="CT3770" s="149" t="s">
        <v>98</v>
      </c>
      <c r="CU3770" s="152">
        <v>42667</v>
      </c>
      <c r="CV3770" s="149">
        <v>0</v>
      </c>
      <c r="CX3770" s="149" t="s">
        <v>97</v>
      </c>
      <c r="CY3770" s="149" t="s">
        <v>99</v>
      </c>
      <c r="CZ3770" s="149">
        <v>41054531300042</v>
      </c>
      <c r="DB3770" s="149" t="s">
        <v>100</v>
      </c>
      <c r="DC3770" s="149" t="s">
        <v>101</v>
      </c>
      <c r="DD3770" s="149" t="s">
        <v>102</v>
      </c>
      <c r="DE3770" s="149" t="s">
        <v>1615</v>
      </c>
      <c r="DF3770" s="149">
        <v>1</v>
      </c>
    </row>
    <row r="3771" spans="1:110" x14ac:dyDescent="0.25">
      <c r="A3771" s="148" t="s">
        <v>96</v>
      </c>
      <c r="B3771" s="148">
        <v>0</v>
      </c>
      <c r="D3771" s="148" t="s">
        <v>97</v>
      </c>
      <c r="K3771" s="148">
        <v>1</v>
      </c>
      <c r="M3771" s="148">
        <v>5</v>
      </c>
      <c r="N3771" s="148" t="s">
        <v>982</v>
      </c>
      <c r="O3771" s="148">
        <v>0</v>
      </c>
      <c r="Q3771" s="148" t="s">
        <v>983</v>
      </c>
      <c r="R3771" s="148">
        <v>6127975</v>
      </c>
      <c r="S3771" s="153">
        <v>42534</v>
      </c>
      <c r="T3771" s="148">
        <v>10</v>
      </c>
      <c r="U3771" s="148">
        <v>1</v>
      </c>
      <c r="V3771" s="148">
        <v>1</v>
      </c>
      <c r="X3771" s="148">
        <v>0</v>
      </c>
      <c r="Y3771" s="148">
        <v>0</v>
      </c>
      <c r="Z3771" s="153">
        <v>42535</v>
      </c>
      <c r="AA3771" s="154" t="s">
        <v>984</v>
      </c>
      <c r="AB3771" s="148">
        <v>23</v>
      </c>
      <c r="AC3771" s="148">
        <v>23</v>
      </c>
      <c r="AD3771" s="148" t="s">
        <v>117</v>
      </c>
      <c r="AE3771" s="154" t="s">
        <v>148</v>
      </c>
      <c r="AF3771" s="148">
        <v>2</v>
      </c>
      <c r="AG3771" s="148">
        <v>2</v>
      </c>
      <c r="AJ3771" s="148" t="s">
        <v>826</v>
      </c>
      <c r="AK3771" s="148">
        <v>1831</v>
      </c>
      <c r="AL3771" s="148">
        <v>5.0000000000000001E-3</v>
      </c>
      <c r="AM3771" s="148">
        <v>5.0000000000000001E-3</v>
      </c>
      <c r="AP3771" s="148">
        <v>454</v>
      </c>
      <c r="AQ3771" s="148">
        <v>454</v>
      </c>
      <c r="AR3771" s="148">
        <v>1831</v>
      </c>
      <c r="AS3771" s="148">
        <v>10</v>
      </c>
      <c r="AT3771" s="148">
        <v>10</v>
      </c>
      <c r="AU3771" s="148">
        <v>5.0000000000000001E-3</v>
      </c>
      <c r="AV3771" s="148">
        <v>5.0000000000000001E-3</v>
      </c>
      <c r="AY3771" s="148">
        <v>133</v>
      </c>
      <c r="AZ3771" s="148">
        <v>133</v>
      </c>
      <c r="BA3771" s="148" t="s">
        <v>107</v>
      </c>
      <c r="BB3771" s="148">
        <v>11</v>
      </c>
      <c r="BD3771" s="148">
        <v>8</v>
      </c>
      <c r="BF3771" s="148" t="s">
        <v>985</v>
      </c>
      <c r="BG3771" s="148">
        <v>1</v>
      </c>
      <c r="BI3771" s="153">
        <v>42535</v>
      </c>
      <c r="BJ3771" s="154" t="s">
        <v>112</v>
      </c>
      <c r="BK3771" s="148">
        <v>41054531300042</v>
      </c>
      <c r="BM3771" s="148" t="s">
        <v>100</v>
      </c>
      <c r="BN3771" s="148" t="s">
        <v>986</v>
      </c>
      <c r="BO3771" s="148" t="s">
        <v>987</v>
      </c>
      <c r="BQ3771" s="153">
        <v>42534</v>
      </c>
      <c r="BR3771" s="148">
        <v>3</v>
      </c>
      <c r="BT3771" s="148">
        <v>1409</v>
      </c>
      <c r="BV3771" s="148" t="s">
        <v>1617</v>
      </c>
      <c r="BW3771" s="148">
        <v>28</v>
      </c>
      <c r="BY3771" s="148">
        <v>27</v>
      </c>
      <c r="CA3771" s="148">
        <v>1</v>
      </c>
      <c r="CC3771" s="148">
        <v>34255833500051</v>
      </c>
      <c r="CE3771" s="148" t="s">
        <v>100</v>
      </c>
      <c r="CF3771" s="148">
        <v>1</v>
      </c>
      <c r="CH3771" s="148">
        <v>3</v>
      </c>
      <c r="CJ3771" s="149">
        <v>41054531300042</v>
      </c>
      <c r="CL3771" s="149" t="s">
        <v>97</v>
      </c>
      <c r="CN3771" s="149">
        <v>3</v>
      </c>
      <c r="CT3771" s="149" t="s">
        <v>98</v>
      </c>
      <c r="CU3771" s="152">
        <v>42667</v>
      </c>
      <c r="CV3771" s="149">
        <v>0</v>
      </c>
      <c r="CX3771" s="149" t="s">
        <v>97</v>
      </c>
      <c r="CY3771" s="149" t="s">
        <v>99</v>
      </c>
      <c r="CZ3771" s="149">
        <v>41054531300042</v>
      </c>
      <c r="DB3771" s="149" t="s">
        <v>100</v>
      </c>
      <c r="DC3771" s="149" t="s">
        <v>101</v>
      </c>
      <c r="DD3771" s="149" t="s">
        <v>102</v>
      </c>
      <c r="DE3771" s="149" t="s">
        <v>1615</v>
      </c>
      <c r="DF3771" s="149">
        <v>1</v>
      </c>
    </row>
    <row r="3772" spans="1:110" x14ac:dyDescent="0.25">
      <c r="A3772" s="148" t="s">
        <v>96</v>
      </c>
      <c r="B3772" s="148">
        <v>0</v>
      </c>
      <c r="D3772" s="148" t="s">
        <v>97</v>
      </c>
      <c r="K3772" s="148">
        <v>1</v>
      </c>
      <c r="M3772" s="148">
        <v>5</v>
      </c>
      <c r="N3772" s="148" t="s">
        <v>982</v>
      </c>
      <c r="O3772" s="148">
        <v>0</v>
      </c>
      <c r="Q3772" s="148" t="s">
        <v>983</v>
      </c>
      <c r="R3772" s="148">
        <v>6127975</v>
      </c>
      <c r="S3772" s="153">
        <v>42534</v>
      </c>
      <c r="T3772" s="148">
        <v>10</v>
      </c>
      <c r="U3772" s="148">
        <v>1</v>
      </c>
      <c r="V3772" s="148">
        <v>1</v>
      </c>
      <c r="X3772" s="148">
        <v>0</v>
      </c>
      <c r="Y3772" s="148">
        <v>0</v>
      </c>
      <c r="Z3772" s="153">
        <v>42535</v>
      </c>
      <c r="AA3772" s="154" t="s">
        <v>984</v>
      </c>
      <c r="AB3772" s="148">
        <v>23</v>
      </c>
      <c r="AC3772" s="148">
        <v>23</v>
      </c>
      <c r="AD3772" s="148" t="s">
        <v>117</v>
      </c>
      <c r="AE3772" s="154" t="s">
        <v>148</v>
      </c>
      <c r="AF3772" s="148">
        <v>2</v>
      </c>
      <c r="AG3772" s="148">
        <v>2</v>
      </c>
      <c r="AJ3772" s="148" t="s">
        <v>827</v>
      </c>
      <c r="AK3772" s="148">
        <v>5477</v>
      </c>
      <c r="AL3772" s="148">
        <v>5.0000000000000001E-3</v>
      </c>
      <c r="AM3772" s="148">
        <v>5.0000000000000001E-3</v>
      </c>
      <c r="AP3772" s="148">
        <v>454</v>
      </c>
      <c r="AQ3772" s="148">
        <v>454</v>
      </c>
      <c r="AR3772" s="148">
        <v>5477</v>
      </c>
      <c r="AS3772" s="148">
        <v>10</v>
      </c>
      <c r="AT3772" s="148">
        <v>10</v>
      </c>
      <c r="AU3772" s="148">
        <v>5.0000000000000001E-3</v>
      </c>
      <c r="AV3772" s="148">
        <v>5.0000000000000001E-3</v>
      </c>
      <c r="AY3772" s="148">
        <v>133</v>
      </c>
      <c r="AZ3772" s="148">
        <v>133</v>
      </c>
      <c r="BA3772" s="148" t="s">
        <v>107</v>
      </c>
      <c r="BB3772" s="148">
        <v>11</v>
      </c>
      <c r="BD3772" s="148">
        <v>8</v>
      </c>
      <c r="BF3772" s="148" t="s">
        <v>985</v>
      </c>
      <c r="BG3772" s="148">
        <v>1</v>
      </c>
      <c r="BI3772" s="153">
        <v>42535</v>
      </c>
      <c r="BJ3772" s="154" t="s">
        <v>112</v>
      </c>
      <c r="BK3772" s="148">
        <v>41054531300042</v>
      </c>
      <c r="BM3772" s="148" t="s">
        <v>100</v>
      </c>
      <c r="BN3772" s="148" t="s">
        <v>986</v>
      </c>
      <c r="BO3772" s="148" t="s">
        <v>987</v>
      </c>
      <c r="BQ3772" s="153">
        <v>42534</v>
      </c>
      <c r="BR3772" s="148">
        <v>3</v>
      </c>
      <c r="BT3772" s="148">
        <v>1409</v>
      </c>
      <c r="BV3772" s="148" t="s">
        <v>1617</v>
      </c>
      <c r="BW3772" s="148">
        <v>28</v>
      </c>
      <c r="BY3772" s="148">
        <v>27</v>
      </c>
      <c r="CA3772" s="148">
        <v>1</v>
      </c>
      <c r="CC3772" s="148">
        <v>34255833500051</v>
      </c>
      <c r="CE3772" s="148" t="s">
        <v>100</v>
      </c>
      <c r="CF3772" s="148">
        <v>1</v>
      </c>
      <c r="CH3772" s="148">
        <v>3</v>
      </c>
      <c r="CJ3772" s="149">
        <v>41054531300042</v>
      </c>
      <c r="CL3772" s="149" t="s">
        <v>97</v>
      </c>
      <c r="CN3772" s="149">
        <v>3</v>
      </c>
      <c r="CT3772" s="149" t="s">
        <v>98</v>
      </c>
      <c r="CU3772" s="152">
        <v>42667</v>
      </c>
      <c r="CV3772" s="149">
        <v>0</v>
      </c>
      <c r="CX3772" s="149" t="s">
        <v>97</v>
      </c>
      <c r="CY3772" s="149" t="s">
        <v>99</v>
      </c>
      <c r="CZ3772" s="149">
        <v>41054531300042</v>
      </c>
      <c r="DB3772" s="149" t="s">
        <v>100</v>
      </c>
      <c r="DC3772" s="149" t="s">
        <v>101</v>
      </c>
      <c r="DD3772" s="149" t="s">
        <v>102</v>
      </c>
      <c r="DE3772" s="149" t="s">
        <v>1615</v>
      </c>
      <c r="DF3772" s="149">
        <v>1</v>
      </c>
    </row>
    <row r="3773" spans="1:110" x14ac:dyDescent="0.25">
      <c r="A3773" s="148" t="s">
        <v>96</v>
      </c>
      <c r="B3773" s="148">
        <v>0</v>
      </c>
      <c r="D3773" s="148" t="s">
        <v>97</v>
      </c>
      <c r="K3773" s="148">
        <v>1</v>
      </c>
      <c r="M3773" s="148">
        <v>5</v>
      </c>
      <c r="N3773" s="148" t="s">
        <v>982</v>
      </c>
      <c r="O3773" s="148">
        <v>0</v>
      </c>
      <c r="Q3773" s="148" t="s">
        <v>983</v>
      </c>
      <c r="R3773" s="148">
        <v>6127975</v>
      </c>
      <c r="S3773" s="153">
        <v>42534</v>
      </c>
      <c r="T3773" s="148">
        <v>10</v>
      </c>
      <c r="U3773" s="148">
        <v>2</v>
      </c>
      <c r="V3773" s="148">
        <v>2</v>
      </c>
      <c r="W3773" s="148" t="s">
        <v>325</v>
      </c>
      <c r="X3773" s="148">
        <v>0</v>
      </c>
      <c r="Y3773" s="148">
        <v>0</v>
      </c>
      <c r="Z3773" s="153">
        <v>42535</v>
      </c>
      <c r="AA3773" s="154" t="s">
        <v>984</v>
      </c>
      <c r="AB3773" s="148">
        <v>23</v>
      </c>
      <c r="AC3773" s="148">
        <v>23</v>
      </c>
      <c r="AD3773" s="148" t="s">
        <v>117</v>
      </c>
      <c r="AE3773" s="154" t="s">
        <v>426</v>
      </c>
      <c r="AF3773" s="148">
        <v>2</v>
      </c>
      <c r="AG3773" s="148">
        <v>2</v>
      </c>
      <c r="AJ3773" s="148" t="s">
        <v>828</v>
      </c>
      <c r="AK3773" s="148">
        <v>2974</v>
      </c>
      <c r="AL3773" s="148">
        <v>0.1</v>
      </c>
      <c r="AM3773" s="148">
        <v>0.1</v>
      </c>
      <c r="AN3773" s="148">
        <v>712</v>
      </c>
      <c r="AO3773" s="148">
        <v>712</v>
      </c>
      <c r="AP3773" s="148">
        <v>454</v>
      </c>
      <c r="AQ3773" s="148">
        <v>454</v>
      </c>
      <c r="AR3773" s="148">
        <v>2974</v>
      </c>
      <c r="AS3773" s="148">
        <v>10</v>
      </c>
      <c r="AT3773" s="148">
        <v>10</v>
      </c>
      <c r="AU3773" s="148">
        <v>0.1</v>
      </c>
      <c r="AV3773" s="148">
        <v>0.1</v>
      </c>
      <c r="AW3773" s="148">
        <v>1168</v>
      </c>
      <c r="AX3773" s="148">
        <v>1168</v>
      </c>
      <c r="AY3773" s="148">
        <v>133</v>
      </c>
      <c r="AZ3773" s="148">
        <v>133</v>
      </c>
      <c r="BA3773" s="148" t="s">
        <v>107</v>
      </c>
      <c r="BB3773" s="148">
        <v>11</v>
      </c>
      <c r="BD3773" s="148">
        <v>8</v>
      </c>
      <c r="BF3773" s="148" t="s">
        <v>985</v>
      </c>
      <c r="BG3773" s="148">
        <v>1</v>
      </c>
      <c r="BI3773" s="153">
        <v>42535</v>
      </c>
      <c r="BJ3773" s="154" t="s">
        <v>112</v>
      </c>
      <c r="BK3773" s="148">
        <v>41054531300042</v>
      </c>
      <c r="BM3773" s="148" t="s">
        <v>100</v>
      </c>
      <c r="BN3773" s="148" t="s">
        <v>986</v>
      </c>
      <c r="BO3773" s="148" t="s">
        <v>987</v>
      </c>
      <c r="BQ3773" s="153">
        <v>42534</v>
      </c>
      <c r="BR3773" s="148">
        <v>3</v>
      </c>
      <c r="BT3773" s="148">
        <v>1409</v>
      </c>
      <c r="BV3773" s="148" t="s">
        <v>1617</v>
      </c>
      <c r="BW3773" s="148">
        <v>28</v>
      </c>
      <c r="BY3773" s="148">
        <v>27</v>
      </c>
      <c r="CA3773" s="148">
        <v>1</v>
      </c>
      <c r="CC3773" s="148">
        <v>34255833500051</v>
      </c>
      <c r="CE3773" s="148" t="s">
        <v>100</v>
      </c>
      <c r="CF3773" s="148">
        <v>1</v>
      </c>
      <c r="CH3773" s="148">
        <v>3</v>
      </c>
      <c r="CJ3773" s="149">
        <v>41054531300042</v>
      </c>
      <c r="CL3773" s="149" t="s">
        <v>97</v>
      </c>
      <c r="CN3773" s="149">
        <v>3</v>
      </c>
      <c r="CT3773" s="149" t="s">
        <v>98</v>
      </c>
      <c r="CU3773" s="152">
        <v>42667</v>
      </c>
      <c r="CV3773" s="149">
        <v>0</v>
      </c>
      <c r="CX3773" s="149" t="s">
        <v>97</v>
      </c>
      <c r="CY3773" s="149" t="s">
        <v>99</v>
      </c>
      <c r="CZ3773" s="149">
        <v>41054531300042</v>
      </c>
      <c r="DB3773" s="149" t="s">
        <v>100</v>
      </c>
      <c r="DC3773" s="149" t="s">
        <v>101</v>
      </c>
      <c r="DD3773" s="149" t="s">
        <v>102</v>
      </c>
      <c r="DE3773" s="149" t="s">
        <v>1615</v>
      </c>
      <c r="DF3773" s="149">
        <v>1</v>
      </c>
    </row>
    <row r="3774" spans="1:110" x14ac:dyDescent="0.25">
      <c r="A3774" s="148" t="s">
        <v>96</v>
      </c>
      <c r="B3774" s="148">
        <v>0</v>
      </c>
      <c r="D3774" s="148" t="s">
        <v>97</v>
      </c>
      <c r="K3774" s="148">
        <v>1</v>
      </c>
      <c r="M3774" s="148">
        <v>5</v>
      </c>
      <c r="N3774" s="148" t="s">
        <v>982</v>
      </c>
      <c r="O3774" s="148">
        <v>0</v>
      </c>
      <c r="Q3774" s="148" t="s">
        <v>983</v>
      </c>
      <c r="R3774" s="148">
        <v>6127975</v>
      </c>
      <c r="S3774" s="153">
        <v>42534</v>
      </c>
      <c r="T3774" s="148">
        <v>10</v>
      </c>
      <c r="U3774" s="148">
        <v>1</v>
      </c>
      <c r="V3774" s="148">
        <v>1</v>
      </c>
      <c r="X3774" s="148">
        <v>0</v>
      </c>
      <c r="Y3774" s="148">
        <v>0</v>
      </c>
      <c r="Z3774" s="153">
        <v>42535</v>
      </c>
      <c r="AA3774" s="154" t="s">
        <v>984</v>
      </c>
      <c r="AB3774" s="148">
        <v>3</v>
      </c>
      <c r="AC3774" s="148">
        <v>3</v>
      </c>
      <c r="AD3774" s="148" t="s">
        <v>219</v>
      </c>
      <c r="AE3774" s="154" t="s">
        <v>230</v>
      </c>
      <c r="AF3774" s="148">
        <v>2</v>
      </c>
      <c r="AG3774" s="148">
        <v>2</v>
      </c>
      <c r="AJ3774" s="148" t="s">
        <v>829</v>
      </c>
      <c r="AK3774" s="148">
        <v>1375</v>
      </c>
      <c r="AL3774" s="148">
        <v>0.2</v>
      </c>
      <c r="AM3774" s="148">
        <v>0.2</v>
      </c>
      <c r="AP3774" s="148">
        <v>718</v>
      </c>
      <c r="AQ3774" s="148">
        <v>718</v>
      </c>
      <c r="AR3774" s="148">
        <v>1375</v>
      </c>
      <c r="AS3774" s="148">
        <v>1</v>
      </c>
      <c r="AT3774" s="148">
        <v>1</v>
      </c>
      <c r="AU3774" s="148">
        <v>153</v>
      </c>
      <c r="AV3774" s="148">
        <v>153</v>
      </c>
      <c r="AY3774" s="148">
        <v>326</v>
      </c>
      <c r="AZ3774" s="148">
        <v>326</v>
      </c>
      <c r="BA3774" s="148" t="s">
        <v>830</v>
      </c>
      <c r="BB3774" s="148">
        <v>11</v>
      </c>
      <c r="BD3774" s="148">
        <v>8</v>
      </c>
      <c r="BF3774" s="148" t="s">
        <v>985</v>
      </c>
      <c r="BG3774" s="148">
        <v>1</v>
      </c>
      <c r="BI3774" s="153">
        <v>42535</v>
      </c>
      <c r="BJ3774" s="154" t="s">
        <v>112</v>
      </c>
      <c r="BK3774" s="148">
        <v>41054531300042</v>
      </c>
      <c r="BM3774" s="148" t="s">
        <v>100</v>
      </c>
      <c r="BN3774" s="148" t="s">
        <v>986</v>
      </c>
      <c r="BO3774" s="148" t="s">
        <v>987</v>
      </c>
      <c r="BQ3774" s="153">
        <v>42534</v>
      </c>
      <c r="BR3774" s="148">
        <v>3</v>
      </c>
      <c r="BT3774" s="148">
        <v>1409</v>
      </c>
      <c r="BV3774" s="148" t="s">
        <v>1617</v>
      </c>
      <c r="BW3774" s="148">
        <v>28</v>
      </c>
      <c r="BY3774" s="148">
        <v>27</v>
      </c>
      <c r="CA3774" s="148">
        <v>1</v>
      </c>
      <c r="CC3774" s="148">
        <v>34255833500051</v>
      </c>
      <c r="CE3774" s="148" t="s">
        <v>100</v>
      </c>
      <c r="CF3774" s="148">
        <v>1</v>
      </c>
      <c r="CH3774" s="148">
        <v>3</v>
      </c>
      <c r="CJ3774" s="149">
        <v>41054531300042</v>
      </c>
      <c r="CL3774" s="149" t="s">
        <v>97</v>
      </c>
      <c r="CN3774" s="149">
        <v>3</v>
      </c>
      <c r="CT3774" s="149" t="s">
        <v>98</v>
      </c>
      <c r="CU3774" s="152">
        <v>42667</v>
      </c>
      <c r="CV3774" s="149">
        <v>0</v>
      </c>
      <c r="CX3774" s="149" t="s">
        <v>97</v>
      </c>
      <c r="CY3774" s="149" t="s">
        <v>99</v>
      </c>
      <c r="CZ3774" s="149">
        <v>41054531300042</v>
      </c>
      <c r="DB3774" s="149" t="s">
        <v>100</v>
      </c>
      <c r="DC3774" s="149" t="s">
        <v>101</v>
      </c>
      <c r="DD3774" s="149" t="s">
        <v>102</v>
      </c>
      <c r="DE3774" s="149" t="s">
        <v>1615</v>
      </c>
      <c r="DF3774" s="149">
        <v>1</v>
      </c>
    </row>
    <row r="3775" spans="1:110" x14ac:dyDescent="0.25">
      <c r="A3775" s="148" t="s">
        <v>96</v>
      </c>
      <c r="B3775" s="148">
        <v>0</v>
      </c>
      <c r="D3775" s="148" t="s">
        <v>97</v>
      </c>
      <c r="K3775" s="148">
        <v>1</v>
      </c>
      <c r="M3775" s="148">
        <v>5</v>
      </c>
      <c r="N3775" s="148" t="s">
        <v>982</v>
      </c>
      <c r="O3775" s="148">
        <v>0</v>
      </c>
      <c r="Q3775" s="148" t="s">
        <v>983</v>
      </c>
      <c r="R3775" s="148">
        <v>6127975</v>
      </c>
      <c r="S3775" s="153">
        <v>42534</v>
      </c>
      <c r="T3775" s="148">
        <v>10</v>
      </c>
      <c r="U3775" s="148">
        <v>2</v>
      </c>
      <c r="V3775" s="148">
        <v>2</v>
      </c>
      <c r="W3775" s="148" t="s">
        <v>325</v>
      </c>
      <c r="X3775" s="148">
        <v>0</v>
      </c>
      <c r="Y3775" s="148">
        <v>0</v>
      </c>
      <c r="Z3775" s="153">
        <v>42535</v>
      </c>
      <c r="AA3775" s="154" t="s">
        <v>984</v>
      </c>
      <c r="AB3775" s="148">
        <v>23</v>
      </c>
      <c r="AC3775" s="148">
        <v>23</v>
      </c>
      <c r="AD3775" s="148" t="s">
        <v>105</v>
      </c>
      <c r="AE3775" s="154" t="s">
        <v>111</v>
      </c>
      <c r="AF3775" s="148">
        <v>2</v>
      </c>
      <c r="AG3775" s="148">
        <v>2</v>
      </c>
      <c r="AJ3775" s="148" t="s">
        <v>831</v>
      </c>
      <c r="AK3775" s="148">
        <v>1163</v>
      </c>
      <c r="AL3775" s="148">
        <v>0.5</v>
      </c>
      <c r="AM3775" s="148">
        <v>0.5</v>
      </c>
      <c r="AP3775" s="148">
        <v>356</v>
      </c>
      <c r="AQ3775" s="148">
        <v>356</v>
      </c>
      <c r="AR3775" s="148">
        <v>1163</v>
      </c>
      <c r="AS3775" s="148">
        <v>10</v>
      </c>
      <c r="AT3775" s="148">
        <v>10</v>
      </c>
      <c r="AU3775" s="148">
        <v>0.5</v>
      </c>
      <c r="AV3775" s="148">
        <v>0.5</v>
      </c>
      <c r="AY3775" s="148">
        <v>133</v>
      </c>
      <c r="AZ3775" s="148">
        <v>133</v>
      </c>
      <c r="BA3775" s="148" t="s">
        <v>107</v>
      </c>
      <c r="BB3775" s="148">
        <v>11</v>
      </c>
      <c r="BD3775" s="148">
        <v>8</v>
      </c>
      <c r="BF3775" s="148" t="s">
        <v>985</v>
      </c>
      <c r="BG3775" s="148">
        <v>1</v>
      </c>
      <c r="BI3775" s="153">
        <v>42535</v>
      </c>
      <c r="BJ3775" s="154" t="s">
        <v>112</v>
      </c>
      <c r="BK3775" s="148">
        <v>41054531300042</v>
      </c>
      <c r="BM3775" s="148" t="s">
        <v>100</v>
      </c>
      <c r="BN3775" s="148" t="s">
        <v>986</v>
      </c>
      <c r="BO3775" s="148" t="s">
        <v>987</v>
      </c>
      <c r="BQ3775" s="153">
        <v>42534</v>
      </c>
      <c r="BR3775" s="148">
        <v>3</v>
      </c>
      <c r="BT3775" s="148">
        <v>1409</v>
      </c>
      <c r="BV3775" s="148" t="s">
        <v>1617</v>
      </c>
      <c r="BW3775" s="148">
        <v>28</v>
      </c>
      <c r="BY3775" s="148">
        <v>27</v>
      </c>
      <c r="CA3775" s="148">
        <v>1</v>
      </c>
      <c r="CC3775" s="148">
        <v>34255833500051</v>
      </c>
      <c r="CE3775" s="148" t="s">
        <v>100</v>
      </c>
      <c r="CF3775" s="148">
        <v>1</v>
      </c>
      <c r="CH3775" s="148">
        <v>3</v>
      </c>
      <c r="CJ3775" s="149">
        <v>41054531300042</v>
      </c>
      <c r="CL3775" s="149" t="s">
        <v>97</v>
      </c>
      <c r="CN3775" s="149">
        <v>3</v>
      </c>
      <c r="CT3775" s="149" t="s">
        <v>98</v>
      </c>
      <c r="CU3775" s="152">
        <v>42667</v>
      </c>
      <c r="CV3775" s="149">
        <v>0</v>
      </c>
      <c r="CX3775" s="149" t="s">
        <v>97</v>
      </c>
      <c r="CY3775" s="149" t="s">
        <v>99</v>
      </c>
      <c r="CZ3775" s="149">
        <v>41054531300042</v>
      </c>
      <c r="DB3775" s="149" t="s">
        <v>100</v>
      </c>
      <c r="DC3775" s="149" t="s">
        <v>101</v>
      </c>
      <c r="DD3775" s="149" t="s">
        <v>102</v>
      </c>
      <c r="DE3775" s="149" t="s">
        <v>1615</v>
      </c>
      <c r="DF3775" s="149">
        <v>1</v>
      </c>
    </row>
    <row r="3776" spans="1:110" x14ac:dyDescent="0.25">
      <c r="A3776" s="148" t="s">
        <v>96</v>
      </c>
      <c r="B3776" s="148">
        <v>0</v>
      </c>
      <c r="D3776" s="148" t="s">
        <v>97</v>
      </c>
      <c r="K3776" s="148">
        <v>1</v>
      </c>
      <c r="M3776" s="148">
        <v>5</v>
      </c>
      <c r="N3776" s="148" t="s">
        <v>982</v>
      </c>
      <c r="O3776" s="148">
        <v>0</v>
      </c>
      <c r="Q3776" s="148" t="s">
        <v>983</v>
      </c>
      <c r="R3776" s="148">
        <v>6127975</v>
      </c>
      <c r="S3776" s="153">
        <v>42534</v>
      </c>
      <c r="T3776" s="148">
        <v>10</v>
      </c>
      <c r="U3776" s="148">
        <v>2</v>
      </c>
      <c r="V3776" s="148">
        <v>2</v>
      </c>
      <c r="W3776" s="148" t="s">
        <v>325</v>
      </c>
      <c r="X3776" s="148">
        <v>0</v>
      </c>
      <c r="Y3776" s="148">
        <v>0</v>
      </c>
      <c r="Z3776" s="153">
        <v>42538</v>
      </c>
      <c r="AA3776" s="154" t="s">
        <v>984</v>
      </c>
      <c r="AB3776" s="148">
        <v>23</v>
      </c>
      <c r="AC3776" s="148">
        <v>23</v>
      </c>
      <c r="AD3776" s="148" t="s">
        <v>105</v>
      </c>
      <c r="AE3776" s="154" t="s">
        <v>119</v>
      </c>
      <c r="AF3776" s="148">
        <v>2</v>
      </c>
      <c r="AG3776" s="148">
        <v>2</v>
      </c>
      <c r="AJ3776" s="148" t="s">
        <v>832</v>
      </c>
      <c r="AK3776" s="148">
        <v>7058</v>
      </c>
      <c r="AL3776" s="148">
        <v>0.1</v>
      </c>
      <c r="AM3776" s="148">
        <v>0.1</v>
      </c>
      <c r="AN3776" s="148">
        <v>711</v>
      </c>
      <c r="AO3776" s="148">
        <v>711</v>
      </c>
      <c r="AP3776" s="148">
        <v>151</v>
      </c>
      <c r="AQ3776" s="148">
        <v>151</v>
      </c>
      <c r="AR3776" s="148">
        <v>7058</v>
      </c>
      <c r="AS3776" s="148">
        <v>10</v>
      </c>
      <c r="AT3776" s="148">
        <v>10</v>
      </c>
      <c r="AU3776" s="148">
        <v>0.1</v>
      </c>
      <c r="AV3776" s="148">
        <v>0.1</v>
      </c>
      <c r="AW3776" s="148">
        <v>1168</v>
      </c>
      <c r="AX3776" s="148">
        <v>1168</v>
      </c>
      <c r="AY3776" s="148">
        <v>133</v>
      </c>
      <c r="AZ3776" s="148">
        <v>133</v>
      </c>
      <c r="BA3776" s="148" t="s">
        <v>107</v>
      </c>
      <c r="BB3776" s="148">
        <v>11</v>
      </c>
      <c r="BD3776" s="148">
        <v>8</v>
      </c>
      <c r="BF3776" s="148" t="s">
        <v>985</v>
      </c>
      <c r="BG3776" s="148">
        <v>1</v>
      </c>
      <c r="BI3776" s="153">
        <v>42535</v>
      </c>
      <c r="BJ3776" s="154" t="s">
        <v>112</v>
      </c>
      <c r="BK3776" s="148">
        <v>41054531300042</v>
      </c>
      <c r="BM3776" s="148" t="s">
        <v>100</v>
      </c>
      <c r="BN3776" s="148" t="s">
        <v>986</v>
      </c>
      <c r="BO3776" s="148" t="s">
        <v>987</v>
      </c>
      <c r="BQ3776" s="153">
        <v>42534</v>
      </c>
      <c r="BR3776" s="148">
        <v>3</v>
      </c>
      <c r="BT3776" s="148">
        <v>1409</v>
      </c>
      <c r="BV3776" s="148" t="s">
        <v>1617</v>
      </c>
      <c r="BW3776" s="148">
        <v>28</v>
      </c>
      <c r="BY3776" s="148">
        <v>27</v>
      </c>
      <c r="CA3776" s="148">
        <v>1</v>
      </c>
      <c r="CC3776" s="148">
        <v>34255833500051</v>
      </c>
      <c r="CE3776" s="148" t="s">
        <v>100</v>
      </c>
      <c r="CF3776" s="148">
        <v>1</v>
      </c>
      <c r="CH3776" s="148">
        <v>3</v>
      </c>
      <c r="CJ3776" s="149">
        <v>41054531300042</v>
      </c>
      <c r="CL3776" s="149" t="s">
        <v>97</v>
      </c>
      <c r="CN3776" s="149">
        <v>3</v>
      </c>
      <c r="CT3776" s="149" t="s">
        <v>98</v>
      </c>
      <c r="CU3776" s="152">
        <v>42667</v>
      </c>
      <c r="CV3776" s="149">
        <v>0</v>
      </c>
      <c r="CX3776" s="149" t="s">
        <v>97</v>
      </c>
      <c r="CY3776" s="149" t="s">
        <v>99</v>
      </c>
      <c r="CZ3776" s="149">
        <v>41054531300042</v>
      </c>
      <c r="DB3776" s="149" t="s">
        <v>100</v>
      </c>
      <c r="DC3776" s="149" t="s">
        <v>101</v>
      </c>
      <c r="DD3776" s="149" t="s">
        <v>102</v>
      </c>
      <c r="DE3776" s="149" t="s">
        <v>1615</v>
      </c>
      <c r="DF3776" s="149">
        <v>1</v>
      </c>
    </row>
    <row r="3777" spans="1:110" x14ac:dyDescent="0.25">
      <c r="A3777" s="148" t="s">
        <v>96</v>
      </c>
      <c r="B3777" s="148">
        <v>0</v>
      </c>
      <c r="D3777" s="148" t="s">
        <v>97</v>
      </c>
      <c r="K3777" s="148">
        <v>1</v>
      </c>
      <c r="M3777" s="148">
        <v>5</v>
      </c>
      <c r="N3777" s="148" t="s">
        <v>982</v>
      </c>
      <c r="O3777" s="148">
        <v>0</v>
      </c>
      <c r="Q3777" s="148" t="s">
        <v>983</v>
      </c>
      <c r="R3777" s="148">
        <v>6127975</v>
      </c>
      <c r="S3777" s="153">
        <v>42534</v>
      </c>
      <c r="T3777" s="148">
        <v>10</v>
      </c>
      <c r="U3777" s="148">
        <v>2</v>
      </c>
      <c r="V3777" s="148">
        <v>2</v>
      </c>
      <c r="X3777" s="148">
        <v>0</v>
      </c>
      <c r="Y3777" s="148">
        <v>0</v>
      </c>
      <c r="Z3777" s="153">
        <v>42535</v>
      </c>
      <c r="AA3777" s="154" t="s">
        <v>984</v>
      </c>
      <c r="AB3777" s="148">
        <v>23</v>
      </c>
      <c r="AC3777" s="148">
        <v>23</v>
      </c>
      <c r="AD3777" s="148" t="s">
        <v>117</v>
      </c>
      <c r="AE3777" s="154" t="s">
        <v>154</v>
      </c>
      <c r="AF3777" s="148">
        <v>2</v>
      </c>
      <c r="AG3777" s="148">
        <v>2</v>
      </c>
      <c r="AJ3777" s="148" t="s">
        <v>833</v>
      </c>
      <c r="AK3777" s="148">
        <v>5537</v>
      </c>
      <c r="AL3777" s="148">
        <v>5.0000000000000001E-3</v>
      </c>
      <c r="AM3777" s="148">
        <v>5.0000000000000001E-3</v>
      </c>
      <c r="AN3777" s="148">
        <v>712</v>
      </c>
      <c r="AO3777" s="148">
        <v>712</v>
      </c>
      <c r="AP3777" s="148">
        <v>405</v>
      </c>
      <c r="AQ3777" s="148">
        <v>405</v>
      </c>
      <c r="AR3777" s="148">
        <v>5537</v>
      </c>
      <c r="AS3777" s="148">
        <v>1</v>
      </c>
      <c r="AT3777" s="148">
        <v>1</v>
      </c>
      <c r="AU3777" s="148">
        <v>3.1E-2</v>
      </c>
      <c r="AV3777" s="148">
        <v>3.1E-2</v>
      </c>
      <c r="AW3777" s="148">
        <v>1168</v>
      </c>
      <c r="AX3777" s="148">
        <v>1168</v>
      </c>
      <c r="AY3777" s="148">
        <v>133</v>
      </c>
      <c r="AZ3777" s="148">
        <v>133</v>
      </c>
      <c r="BA3777" s="148" t="s">
        <v>107</v>
      </c>
      <c r="BB3777" s="148">
        <v>11</v>
      </c>
      <c r="BD3777" s="148">
        <v>8</v>
      </c>
      <c r="BF3777" s="148" t="s">
        <v>985</v>
      </c>
      <c r="BG3777" s="148">
        <v>1</v>
      </c>
      <c r="BI3777" s="153">
        <v>42535</v>
      </c>
      <c r="BJ3777" s="154" t="s">
        <v>112</v>
      </c>
      <c r="BK3777" s="148">
        <v>41054531300042</v>
      </c>
      <c r="BM3777" s="148" t="s">
        <v>100</v>
      </c>
      <c r="BN3777" s="148" t="s">
        <v>986</v>
      </c>
      <c r="BO3777" s="148" t="s">
        <v>987</v>
      </c>
      <c r="BQ3777" s="153">
        <v>42534</v>
      </c>
      <c r="BR3777" s="148">
        <v>3</v>
      </c>
      <c r="BT3777" s="148">
        <v>1409</v>
      </c>
      <c r="BV3777" s="148" t="s">
        <v>1617</v>
      </c>
      <c r="BW3777" s="148">
        <v>28</v>
      </c>
      <c r="BY3777" s="148">
        <v>27</v>
      </c>
      <c r="CA3777" s="148">
        <v>1</v>
      </c>
      <c r="CC3777" s="148">
        <v>34255833500051</v>
      </c>
      <c r="CE3777" s="148" t="s">
        <v>100</v>
      </c>
      <c r="CF3777" s="148">
        <v>1</v>
      </c>
      <c r="CH3777" s="148">
        <v>3</v>
      </c>
      <c r="CJ3777" s="149">
        <v>41054531300042</v>
      </c>
      <c r="CL3777" s="149" t="s">
        <v>97</v>
      </c>
      <c r="CN3777" s="149">
        <v>3</v>
      </c>
      <c r="CT3777" s="149" t="s">
        <v>98</v>
      </c>
      <c r="CU3777" s="152">
        <v>42667</v>
      </c>
      <c r="CV3777" s="149">
        <v>0</v>
      </c>
      <c r="CX3777" s="149" t="s">
        <v>97</v>
      </c>
      <c r="CY3777" s="149" t="s">
        <v>99</v>
      </c>
      <c r="CZ3777" s="149">
        <v>41054531300042</v>
      </c>
      <c r="DB3777" s="149" t="s">
        <v>100</v>
      </c>
      <c r="DC3777" s="149" t="s">
        <v>101</v>
      </c>
      <c r="DD3777" s="149" t="s">
        <v>102</v>
      </c>
      <c r="DE3777" s="149" t="s">
        <v>1615</v>
      </c>
      <c r="DF3777" s="149">
        <v>1</v>
      </c>
    </row>
    <row r="3778" spans="1:110" x14ac:dyDescent="0.25">
      <c r="A3778" s="148" t="s">
        <v>96</v>
      </c>
      <c r="B3778" s="148">
        <v>0</v>
      </c>
      <c r="D3778" s="148" t="s">
        <v>97</v>
      </c>
      <c r="K3778" s="148">
        <v>1</v>
      </c>
      <c r="M3778" s="148">
        <v>5</v>
      </c>
      <c r="N3778" s="148" t="s">
        <v>982</v>
      </c>
      <c r="O3778" s="148">
        <v>0</v>
      </c>
      <c r="Q3778" s="148" t="s">
        <v>983</v>
      </c>
      <c r="R3778" s="148">
        <v>6127975</v>
      </c>
      <c r="S3778" s="153">
        <v>42534</v>
      </c>
      <c r="T3778" s="148">
        <v>10</v>
      </c>
      <c r="U3778" s="148">
        <v>2</v>
      </c>
      <c r="V3778" s="148">
        <v>2</v>
      </c>
      <c r="X3778" s="148">
        <v>0</v>
      </c>
      <c r="Y3778" s="148">
        <v>0</v>
      </c>
      <c r="Z3778" s="153">
        <v>42546</v>
      </c>
      <c r="AA3778" s="154" t="s">
        <v>984</v>
      </c>
      <c r="AB3778" s="148">
        <v>23</v>
      </c>
      <c r="AC3778" s="148">
        <v>23</v>
      </c>
      <c r="AD3778" s="148" t="s">
        <v>105</v>
      </c>
      <c r="AE3778" s="154" t="s">
        <v>988</v>
      </c>
      <c r="AF3778" s="148">
        <v>2</v>
      </c>
      <c r="AG3778" s="148">
        <v>2</v>
      </c>
      <c r="AJ3778" s="148" t="s">
        <v>834</v>
      </c>
      <c r="AK3778" s="148">
        <v>2609</v>
      </c>
      <c r="AL3778" s="148">
        <v>2E-3</v>
      </c>
      <c r="AM3778" s="148">
        <v>2E-3</v>
      </c>
      <c r="AN3778" s="148">
        <v>711</v>
      </c>
      <c r="AO3778" s="148">
        <v>711</v>
      </c>
      <c r="AP3778" s="148">
        <v>405</v>
      </c>
      <c r="AQ3778" s="148">
        <v>405</v>
      </c>
      <c r="AR3778" s="148">
        <v>2609</v>
      </c>
      <c r="AS3778" s="148">
        <v>10</v>
      </c>
      <c r="AT3778" s="148">
        <v>10</v>
      </c>
      <c r="AU3778" s="148">
        <v>2E-3</v>
      </c>
      <c r="AV3778" s="148">
        <v>2E-3</v>
      </c>
      <c r="AY3778" s="148">
        <v>133</v>
      </c>
      <c r="AZ3778" s="148">
        <v>133</v>
      </c>
      <c r="BA3778" s="148" t="s">
        <v>107</v>
      </c>
      <c r="BB3778" s="148">
        <v>11</v>
      </c>
      <c r="BD3778" s="148">
        <v>8</v>
      </c>
      <c r="BF3778" s="148" t="s">
        <v>985</v>
      </c>
      <c r="BG3778" s="148">
        <v>1</v>
      </c>
      <c r="BI3778" s="153">
        <v>42535</v>
      </c>
      <c r="BJ3778" s="154" t="s">
        <v>112</v>
      </c>
      <c r="BK3778" s="148">
        <v>41054531300042</v>
      </c>
      <c r="BM3778" s="148" t="s">
        <v>100</v>
      </c>
      <c r="BN3778" s="148" t="s">
        <v>986</v>
      </c>
      <c r="BO3778" s="148" t="s">
        <v>987</v>
      </c>
      <c r="BQ3778" s="153">
        <v>42534</v>
      </c>
      <c r="BR3778" s="148">
        <v>3</v>
      </c>
      <c r="BT3778" s="148">
        <v>1409</v>
      </c>
      <c r="BV3778" s="148" t="s">
        <v>1617</v>
      </c>
      <c r="BW3778" s="148">
        <v>28</v>
      </c>
      <c r="BY3778" s="148">
        <v>27</v>
      </c>
      <c r="CA3778" s="148">
        <v>1</v>
      </c>
      <c r="CC3778" s="148">
        <v>34255833500051</v>
      </c>
      <c r="CE3778" s="148" t="s">
        <v>100</v>
      </c>
      <c r="CF3778" s="148">
        <v>1</v>
      </c>
      <c r="CH3778" s="148">
        <v>3</v>
      </c>
      <c r="CJ3778" s="149">
        <v>41054531300042</v>
      </c>
      <c r="CL3778" s="149" t="s">
        <v>97</v>
      </c>
      <c r="CN3778" s="149">
        <v>3</v>
      </c>
      <c r="CT3778" s="149" t="s">
        <v>98</v>
      </c>
      <c r="CU3778" s="152">
        <v>42667</v>
      </c>
      <c r="CV3778" s="149">
        <v>0</v>
      </c>
      <c r="CX3778" s="149" t="s">
        <v>97</v>
      </c>
      <c r="CY3778" s="149" t="s">
        <v>99</v>
      </c>
      <c r="CZ3778" s="149">
        <v>41054531300042</v>
      </c>
      <c r="DB3778" s="149" t="s">
        <v>100</v>
      </c>
      <c r="DC3778" s="149" t="s">
        <v>101</v>
      </c>
      <c r="DD3778" s="149" t="s">
        <v>102</v>
      </c>
      <c r="DE3778" s="149" t="s">
        <v>1615</v>
      </c>
      <c r="DF3778" s="149">
        <v>1</v>
      </c>
    </row>
    <row r="3779" spans="1:110" x14ac:dyDescent="0.25">
      <c r="A3779" s="148" t="s">
        <v>96</v>
      </c>
      <c r="B3779" s="148">
        <v>0</v>
      </c>
      <c r="D3779" s="148" t="s">
        <v>97</v>
      </c>
      <c r="K3779" s="148">
        <v>1</v>
      </c>
      <c r="M3779" s="148">
        <v>5</v>
      </c>
      <c r="N3779" s="148" t="s">
        <v>982</v>
      </c>
      <c r="O3779" s="148">
        <v>0</v>
      </c>
      <c r="Q3779" s="148" t="s">
        <v>983</v>
      </c>
      <c r="R3779" s="148">
        <v>6127975</v>
      </c>
      <c r="S3779" s="153">
        <v>42534</v>
      </c>
      <c r="T3779" s="148">
        <v>10</v>
      </c>
      <c r="U3779" s="148">
        <v>2</v>
      </c>
      <c r="V3779" s="148">
        <v>2</v>
      </c>
      <c r="W3779" s="148" t="s">
        <v>325</v>
      </c>
      <c r="X3779" s="148">
        <v>0</v>
      </c>
      <c r="Y3779" s="148">
        <v>0</v>
      </c>
      <c r="Z3779" s="153">
        <v>42535</v>
      </c>
      <c r="AA3779" s="154" t="s">
        <v>984</v>
      </c>
      <c r="AB3779" s="148">
        <v>23</v>
      </c>
      <c r="AC3779" s="148">
        <v>23</v>
      </c>
      <c r="AD3779" s="148" t="s">
        <v>117</v>
      </c>
      <c r="AE3779" s="154" t="s">
        <v>154</v>
      </c>
      <c r="AF3779" s="148">
        <v>2</v>
      </c>
      <c r="AG3779" s="148">
        <v>2</v>
      </c>
      <c r="AJ3779" s="148" t="s">
        <v>835</v>
      </c>
      <c r="AK3779" s="148">
        <v>6947</v>
      </c>
      <c r="AL3779" s="148">
        <v>5.0000000000000001E-3</v>
      </c>
      <c r="AM3779" s="148">
        <v>5.0000000000000001E-3</v>
      </c>
      <c r="AN3779" s="148">
        <v>712</v>
      </c>
      <c r="AO3779" s="148">
        <v>712</v>
      </c>
      <c r="AP3779" s="148">
        <v>405</v>
      </c>
      <c r="AQ3779" s="148">
        <v>405</v>
      </c>
      <c r="AR3779" s="148">
        <v>6947</v>
      </c>
      <c r="AS3779" s="148">
        <v>10</v>
      </c>
      <c r="AT3779" s="148">
        <v>10</v>
      </c>
      <c r="AU3779" s="148">
        <v>5.0000000000000001E-3</v>
      </c>
      <c r="AV3779" s="148">
        <v>5.0000000000000001E-3</v>
      </c>
      <c r="AW3779" s="148">
        <v>1168</v>
      </c>
      <c r="AX3779" s="148">
        <v>1168</v>
      </c>
      <c r="AY3779" s="148">
        <v>133</v>
      </c>
      <c r="AZ3779" s="148">
        <v>133</v>
      </c>
      <c r="BA3779" s="148" t="s">
        <v>107</v>
      </c>
      <c r="BB3779" s="148">
        <v>11</v>
      </c>
      <c r="BD3779" s="148">
        <v>8</v>
      </c>
      <c r="BF3779" s="148" t="s">
        <v>985</v>
      </c>
      <c r="BG3779" s="148">
        <v>1</v>
      </c>
      <c r="BI3779" s="153">
        <v>42535</v>
      </c>
      <c r="BJ3779" s="154" t="s">
        <v>112</v>
      </c>
      <c r="BK3779" s="148">
        <v>41054531300042</v>
      </c>
      <c r="BM3779" s="148" t="s">
        <v>100</v>
      </c>
      <c r="BN3779" s="148" t="s">
        <v>986</v>
      </c>
      <c r="BO3779" s="148" t="s">
        <v>987</v>
      </c>
      <c r="BQ3779" s="153">
        <v>42534</v>
      </c>
      <c r="BR3779" s="148">
        <v>3</v>
      </c>
      <c r="BT3779" s="148">
        <v>1409</v>
      </c>
      <c r="BV3779" s="148" t="s">
        <v>1617</v>
      </c>
      <c r="BW3779" s="148">
        <v>28</v>
      </c>
      <c r="BY3779" s="148">
        <v>27</v>
      </c>
      <c r="CA3779" s="148">
        <v>1</v>
      </c>
      <c r="CC3779" s="148">
        <v>34255833500051</v>
      </c>
      <c r="CE3779" s="148" t="s">
        <v>100</v>
      </c>
      <c r="CF3779" s="148">
        <v>1</v>
      </c>
      <c r="CH3779" s="148">
        <v>3</v>
      </c>
      <c r="CJ3779" s="149">
        <v>41054531300042</v>
      </c>
      <c r="CL3779" s="149" t="s">
        <v>97</v>
      </c>
      <c r="CN3779" s="149">
        <v>3</v>
      </c>
      <c r="CT3779" s="149" t="s">
        <v>98</v>
      </c>
      <c r="CU3779" s="152">
        <v>42667</v>
      </c>
      <c r="CV3779" s="149">
        <v>0</v>
      </c>
      <c r="CX3779" s="149" t="s">
        <v>97</v>
      </c>
      <c r="CY3779" s="149" t="s">
        <v>99</v>
      </c>
      <c r="CZ3779" s="149">
        <v>41054531300042</v>
      </c>
      <c r="DB3779" s="149" t="s">
        <v>100</v>
      </c>
      <c r="DC3779" s="149" t="s">
        <v>101</v>
      </c>
      <c r="DD3779" s="149" t="s">
        <v>102</v>
      </c>
      <c r="DE3779" s="149" t="s">
        <v>1615</v>
      </c>
      <c r="DF3779" s="149">
        <v>1</v>
      </c>
    </row>
    <row r="3780" spans="1:110" x14ac:dyDescent="0.25">
      <c r="A3780" s="148" t="s">
        <v>96</v>
      </c>
      <c r="B3780" s="148">
        <v>0</v>
      </c>
      <c r="D3780" s="148" t="s">
        <v>97</v>
      </c>
      <c r="K3780" s="148">
        <v>1</v>
      </c>
      <c r="M3780" s="148">
        <v>5</v>
      </c>
      <c r="N3780" s="148" t="s">
        <v>982</v>
      </c>
      <c r="O3780" s="148">
        <v>0</v>
      </c>
      <c r="Q3780" s="148" t="s">
        <v>983</v>
      </c>
      <c r="R3780" s="148">
        <v>6127975</v>
      </c>
      <c r="S3780" s="153">
        <v>42534</v>
      </c>
      <c r="T3780" s="148">
        <v>10</v>
      </c>
      <c r="U3780" s="148">
        <v>2</v>
      </c>
      <c r="V3780" s="148">
        <v>2</v>
      </c>
      <c r="W3780" s="148" t="s">
        <v>325</v>
      </c>
      <c r="X3780" s="148">
        <v>0</v>
      </c>
      <c r="Y3780" s="148">
        <v>0</v>
      </c>
      <c r="Z3780" s="153">
        <v>42546</v>
      </c>
      <c r="AA3780" s="154" t="s">
        <v>984</v>
      </c>
      <c r="AB3780" s="148">
        <v>23</v>
      </c>
      <c r="AC3780" s="148">
        <v>23</v>
      </c>
      <c r="AD3780" s="148" t="s">
        <v>105</v>
      </c>
      <c r="AE3780" s="154" t="s">
        <v>988</v>
      </c>
      <c r="AF3780" s="148">
        <v>2</v>
      </c>
      <c r="AG3780" s="148">
        <v>2</v>
      </c>
      <c r="AJ3780" s="148" t="s">
        <v>836</v>
      </c>
      <c r="AK3780" s="148">
        <v>1921</v>
      </c>
      <c r="AL3780" s="148">
        <v>4.4999999999999999E-4</v>
      </c>
      <c r="AM3780" s="148">
        <v>4.4999999999999999E-4</v>
      </c>
      <c r="AN3780" s="148">
        <v>711</v>
      </c>
      <c r="AO3780" s="148">
        <v>711</v>
      </c>
      <c r="AP3780" s="148">
        <v>405</v>
      </c>
      <c r="AQ3780" s="148">
        <v>405</v>
      </c>
      <c r="AR3780" s="148">
        <v>1921</v>
      </c>
      <c r="AS3780" s="148">
        <v>10</v>
      </c>
      <c r="AT3780" s="148">
        <v>10</v>
      </c>
      <c r="AU3780" s="148">
        <v>4.4999999999999999E-4</v>
      </c>
      <c r="AV3780" s="148">
        <v>4.4999999999999999E-4</v>
      </c>
      <c r="AY3780" s="148">
        <v>133</v>
      </c>
      <c r="AZ3780" s="148">
        <v>133</v>
      </c>
      <c r="BA3780" s="148" t="s">
        <v>107</v>
      </c>
      <c r="BB3780" s="148">
        <v>11</v>
      </c>
      <c r="BD3780" s="148">
        <v>8</v>
      </c>
      <c r="BF3780" s="148" t="s">
        <v>985</v>
      </c>
      <c r="BG3780" s="148">
        <v>1</v>
      </c>
      <c r="BI3780" s="153">
        <v>42535</v>
      </c>
      <c r="BJ3780" s="154" t="s">
        <v>112</v>
      </c>
      <c r="BK3780" s="148">
        <v>41054531300042</v>
      </c>
      <c r="BM3780" s="148" t="s">
        <v>100</v>
      </c>
      <c r="BN3780" s="148" t="s">
        <v>986</v>
      </c>
      <c r="BO3780" s="148" t="s">
        <v>987</v>
      </c>
      <c r="BQ3780" s="153">
        <v>42534</v>
      </c>
      <c r="BR3780" s="148">
        <v>3</v>
      </c>
      <c r="BT3780" s="148">
        <v>1409</v>
      </c>
      <c r="BV3780" s="148" t="s">
        <v>1617</v>
      </c>
      <c r="BW3780" s="148">
        <v>28</v>
      </c>
      <c r="BY3780" s="148">
        <v>27</v>
      </c>
      <c r="CA3780" s="148">
        <v>1</v>
      </c>
      <c r="CC3780" s="148">
        <v>34255833500051</v>
      </c>
      <c r="CE3780" s="148" t="s">
        <v>100</v>
      </c>
      <c r="CF3780" s="148">
        <v>1</v>
      </c>
      <c r="CH3780" s="148">
        <v>3</v>
      </c>
      <c r="CJ3780" s="149">
        <v>41054531300042</v>
      </c>
      <c r="CL3780" s="149" t="s">
        <v>97</v>
      </c>
      <c r="CN3780" s="149">
        <v>3</v>
      </c>
      <c r="CT3780" s="149" t="s">
        <v>98</v>
      </c>
      <c r="CU3780" s="152">
        <v>42667</v>
      </c>
      <c r="CV3780" s="149">
        <v>0</v>
      </c>
      <c r="CX3780" s="149" t="s">
        <v>97</v>
      </c>
      <c r="CY3780" s="149" t="s">
        <v>99</v>
      </c>
      <c r="CZ3780" s="149">
        <v>41054531300042</v>
      </c>
      <c r="DB3780" s="149" t="s">
        <v>100</v>
      </c>
      <c r="DC3780" s="149" t="s">
        <v>101</v>
      </c>
      <c r="DD3780" s="149" t="s">
        <v>102</v>
      </c>
      <c r="DE3780" s="149" t="s">
        <v>1615</v>
      </c>
      <c r="DF3780" s="149">
        <v>1</v>
      </c>
    </row>
    <row r="3781" spans="1:110" x14ac:dyDescent="0.25">
      <c r="A3781" s="148" t="s">
        <v>96</v>
      </c>
      <c r="B3781" s="148">
        <v>0</v>
      </c>
      <c r="D3781" s="148" t="s">
        <v>97</v>
      </c>
      <c r="K3781" s="148">
        <v>1</v>
      </c>
      <c r="M3781" s="148">
        <v>5</v>
      </c>
      <c r="N3781" s="148" t="s">
        <v>982</v>
      </c>
      <c r="O3781" s="148">
        <v>0</v>
      </c>
      <c r="Q3781" s="148" t="s">
        <v>983</v>
      </c>
      <c r="R3781" s="148">
        <v>6127975</v>
      </c>
      <c r="S3781" s="153">
        <v>42534</v>
      </c>
      <c r="T3781" s="148">
        <v>10</v>
      </c>
      <c r="U3781" s="148">
        <v>2</v>
      </c>
      <c r="V3781" s="148">
        <v>2</v>
      </c>
      <c r="W3781" s="148" t="s">
        <v>325</v>
      </c>
      <c r="X3781" s="148">
        <v>0</v>
      </c>
      <c r="Y3781" s="148">
        <v>0</v>
      </c>
      <c r="Z3781" s="153">
        <v>42535</v>
      </c>
      <c r="AA3781" s="154" t="s">
        <v>984</v>
      </c>
      <c r="AB3781" s="148">
        <v>23</v>
      </c>
      <c r="AC3781" s="148">
        <v>23</v>
      </c>
      <c r="AD3781" s="148" t="s">
        <v>117</v>
      </c>
      <c r="AE3781" s="154" t="s">
        <v>148</v>
      </c>
      <c r="AF3781" s="148">
        <v>2</v>
      </c>
      <c r="AG3781" s="148">
        <v>2</v>
      </c>
      <c r="AJ3781" s="148" t="s">
        <v>837</v>
      </c>
      <c r="AK3781" s="148">
        <v>6235</v>
      </c>
      <c r="AL3781" s="148">
        <v>0.5</v>
      </c>
      <c r="AM3781" s="148">
        <v>0.5</v>
      </c>
      <c r="AP3781" s="148">
        <v>454</v>
      </c>
      <c r="AQ3781" s="148">
        <v>454</v>
      </c>
      <c r="AR3781" s="148">
        <v>6235</v>
      </c>
      <c r="AS3781" s="148">
        <v>10</v>
      </c>
      <c r="AT3781" s="148">
        <v>10</v>
      </c>
      <c r="AU3781" s="148">
        <v>0.5</v>
      </c>
      <c r="AV3781" s="148">
        <v>0.5</v>
      </c>
      <c r="AY3781" s="148">
        <v>133</v>
      </c>
      <c r="AZ3781" s="148">
        <v>133</v>
      </c>
      <c r="BA3781" s="148" t="s">
        <v>107</v>
      </c>
      <c r="BB3781" s="148">
        <v>11</v>
      </c>
      <c r="BD3781" s="148">
        <v>8</v>
      </c>
      <c r="BF3781" s="148" t="s">
        <v>985</v>
      </c>
      <c r="BG3781" s="148">
        <v>1</v>
      </c>
      <c r="BI3781" s="153">
        <v>42535</v>
      </c>
      <c r="BJ3781" s="154" t="s">
        <v>112</v>
      </c>
      <c r="BK3781" s="148">
        <v>41054531300042</v>
      </c>
      <c r="BM3781" s="148" t="s">
        <v>100</v>
      </c>
      <c r="BN3781" s="148" t="s">
        <v>986</v>
      </c>
      <c r="BO3781" s="148" t="s">
        <v>987</v>
      </c>
      <c r="BQ3781" s="153">
        <v>42534</v>
      </c>
      <c r="BR3781" s="148">
        <v>3</v>
      </c>
      <c r="BT3781" s="148">
        <v>1409</v>
      </c>
      <c r="BV3781" s="148" t="s">
        <v>1617</v>
      </c>
      <c r="BW3781" s="148">
        <v>28</v>
      </c>
      <c r="BY3781" s="148">
        <v>27</v>
      </c>
      <c r="CA3781" s="148">
        <v>1</v>
      </c>
      <c r="CC3781" s="148">
        <v>34255833500051</v>
      </c>
      <c r="CE3781" s="148" t="s">
        <v>100</v>
      </c>
      <c r="CF3781" s="148">
        <v>1</v>
      </c>
      <c r="CH3781" s="148">
        <v>3</v>
      </c>
      <c r="CJ3781" s="149">
        <v>41054531300042</v>
      </c>
      <c r="CL3781" s="149" t="s">
        <v>97</v>
      </c>
      <c r="CN3781" s="149">
        <v>3</v>
      </c>
      <c r="CT3781" s="149" t="s">
        <v>98</v>
      </c>
      <c r="CU3781" s="152">
        <v>42667</v>
      </c>
      <c r="CV3781" s="149">
        <v>0</v>
      </c>
      <c r="CX3781" s="149" t="s">
        <v>97</v>
      </c>
      <c r="CY3781" s="149" t="s">
        <v>99</v>
      </c>
      <c r="CZ3781" s="149">
        <v>41054531300042</v>
      </c>
      <c r="DB3781" s="149" t="s">
        <v>100</v>
      </c>
      <c r="DC3781" s="149" t="s">
        <v>101</v>
      </c>
      <c r="DD3781" s="149" t="s">
        <v>102</v>
      </c>
      <c r="DE3781" s="149" t="s">
        <v>1615</v>
      </c>
      <c r="DF3781" s="149">
        <v>1</v>
      </c>
    </row>
    <row r="3782" spans="1:110" x14ac:dyDescent="0.25">
      <c r="A3782" s="148" t="s">
        <v>96</v>
      </c>
      <c r="B3782" s="148">
        <v>0</v>
      </c>
      <c r="D3782" s="148" t="s">
        <v>97</v>
      </c>
      <c r="K3782" s="148">
        <v>1</v>
      </c>
      <c r="M3782" s="148">
        <v>5</v>
      </c>
      <c r="N3782" s="148" t="s">
        <v>982</v>
      </c>
      <c r="O3782" s="148">
        <v>0</v>
      </c>
      <c r="Q3782" s="148" t="s">
        <v>983</v>
      </c>
      <c r="R3782" s="148">
        <v>6127975</v>
      </c>
      <c r="S3782" s="153">
        <v>42534</v>
      </c>
      <c r="T3782" s="148">
        <v>10</v>
      </c>
      <c r="U3782" s="148">
        <v>2</v>
      </c>
      <c r="V3782" s="148">
        <v>2</v>
      </c>
      <c r="W3782" s="148" t="s">
        <v>325</v>
      </c>
      <c r="X3782" s="148">
        <v>0</v>
      </c>
      <c r="Y3782" s="148">
        <v>0</v>
      </c>
      <c r="Z3782" s="153">
        <v>42535</v>
      </c>
      <c r="AA3782" s="154" t="s">
        <v>984</v>
      </c>
      <c r="AB3782" s="148">
        <v>23</v>
      </c>
      <c r="AC3782" s="148">
        <v>23</v>
      </c>
      <c r="AD3782" s="148" t="s">
        <v>117</v>
      </c>
      <c r="AE3782" s="154" t="s">
        <v>148</v>
      </c>
      <c r="AF3782" s="148">
        <v>2</v>
      </c>
      <c r="AG3782" s="148">
        <v>2</v>
      </c>
      <c r="AJ3782" s="148" t="s">
        <v>838</v>
      </c>
      <c r="AK3782" s="148">
        <v>5610</v>
      </c>
      <c r="AL3782" s="148">
        <v>0.02</v>
      </c>
      <c r="AM3782" s="148">
        <v>0.02</v>
      </c>
      <c r="AP3782" s="148">
        <v>454</v>
      </c>
      <c r="AQ3782" s="148">
        <v>454</v>
      </c>
      <c r="AR3782" s="148">
        <v>5610</v>
      </c>
      <c r="AS3782" s="148">
        <v>10</v>
      </c>
      <c r="AT3782" s="148">
        <v>10</v>
      </c>
      <c r="AU3782" s="148">
        <v>0.02</v>
      </c>
      <c r="AV3782" s="148">
        <v>0.02</v>
      </c>
      <c r="AY3782" s="148">
        <v>133</v>
      </c>
      <c r="AZ3782" s="148">
        <v>133</v>
      </c>
      <c r="BA3782" s="148" t="s">
        <v>107</v>
      </c>
      <c r="BB3782" s="148">
        <v>11</v>
      </c>
      <c r="BD3782" s="148">
        <v>8</v>
      </c>
      <c r="BF3782" s="148" t="s">
        <v>985</v>
      </c>
      <c r="BG3782" s="148">
        <v>1</v>
      </c>
      <c r="BI3782" s="153">
        <v>42535</v>
      </c>
      <c r="BJ3782" s="154" t="s">
        <v>112</v>
      </c>
      <c r="BK3782" s="148">
        <v>41054531300042</v>
      </c>
      <c r="BM3782" s="148" t="s">
        <v>100</v>
      </c>
      <c r="BN3782" s="148" t="s">
        <v>986</v>
      </c>
      <c r="BO3782" s="148" t="s">
        <v>987</v>
      </c>
      <c r="BQ3782" s="153">
        <v>42534</v>
      </c>
      <c r="BR3782" s="148">
        <v>3</v>
      </c>
      <c r="BT3782" s="148">
        <v>1409</v>
      </c>
      <c r="BV3782" s="148" t="s">
        <v>1617</v>
      </c>
      <c r="BW3782" s="148">
        <v>28</v>
      </c>
      <c r="BY3782" s="148">
        <v>27</v>
      </c>
      <c r="CA3782" s="148">
        <v>1</v>
      </c>
      <c r="CC3782" s="148">
        <v>34255833500051</v>
      </c>
      <c r="CE3782" s="148" t="s">
        <v>100</v>
      </c>
      <c r="CF3782" s="148">
        <v>1</v>
      </c>
      <c r="CH3782" s="148">
        <v>3</v>
      </c>
      <c r="CJ3782" s="149">
        <v>41054531300042</v>
      </c>
      <c r="CL3782" s="149" t="s">
        <v>97</v>
      </c>
      <c r="CN3782" s="149">
        <v>3</v>
      </c>
      <c r="CT3782" s="149" t="s">
        <v>98</v>
      </c>
      <c r="CU3782" s="152">
        <v>42667</v>
      </c>
      <c r="CV3782" s="149">
        <v>0</v>
      </c>
      <c r="CX3782" s="149" t="s">
        <v>97</v>
      </c>
      <c r="CY3782" s="149" t="s">
        <v>99</v>
      </c>
      <c r="CZ3782" s="149">
        <v>41054531300042</v>
      </c>
      <c r="DB3782" s="149" t="s">
        <v>100</v>
      </c>
      <c r="DC3782" s="149" t="s">
        <v>101</v>
      </c>
      <c r="DD3782" s="149" t="s">
        <v>102</v>
      </c>
      <c r="DE3782" s="149" t="s">
        <v>1615</v>
      </c>
      <c r="DF3782" s="149">
        <v>1</v>
      </c>
    </row>
    <row r="3783" spans="1:110" x14ac:dyDescent="0.25">
      <c r="A3783" s="148" t="s">
        <v>96</v>
      </c>
      <c r="B3783" s="148">
        <v>0</v>
      </c>
      <c r="D3783" s="148" t="s">
        <v>97</v>
      </c>
      <c r="K3783" s="148">
        <v>1</v>
      </c>
      <c r="M3783" s="148">
        <v>5</v>
      </c>
      <c r="N3783" s="148" t="s">
        <v>982</v>
      </c>
      <c r="O3783" s="148">
        <v>0</v>
      </c>
      <c r="Q3783" s="148" t="s">
        <v>983</v>
      </c>
      <c r="R3783" s="148">
        <v>6127975</v>
      </c>
      <c r="S3783" s="153">
        <v>42534</v>
      </c>
      <c r="T3783" s="148">
        <v>10</v>
      </c>
      <c r="U3783" s="148">
        <v>1</v>
      </c>
      <c r="V3783" s="148">
        <v>1</v>
      </c>
      <c r="X3783" s="148">
        <v>0</v>
      </c>
      <c r="Y3783" s="148">
        <v>0</v>
      </c>
      <c r="Z3783" s="153">
        <v>42535</v>
      </c>
      <c r="AA3783" s="154" t="s">
        <v>984</v>
      </c>
      <c r="AB3783" s="148">
        <v>23</v>
      </c>
      <c r="AC3783" s="148">
        <v>23</v>
      </c>
      <c r="AD3783" s="148" t="s">
        <v>117</v>
      </c>
      <c r="AE3783" s="154" t="s">
        <v>148</v>
      </c>
      <c r="AF3783" s="148">
        <v>2</v>
      </c>
      <c r="AG3783" s="148">
        <v>2</v>
      </c>
      <c r="AJ3783" s="148" t="s">
        <v>839</v>
      </c>
      <c r="AK3783" s="148">
        <v>2664</v>
      </c>
      <c r="AL3783" s="148">
        <v>5.0000000000000001E-3</v>
      </c>
      <c r="AM3783" s="148">
        <v>5.0000000000000001E-3</v>
      </c>
      <c r="AP3783" s="148">
        <v>454</v>
      </c>
      <c r="AQ3783" s="148">
        <v>454</v>
      </c>
      <c r="AR3783" s="148">
        <v>2664</v>
      </c>
      <c r="AS3783" s="148">
        <v>10</v>
      </c>
      <c r="AT3783" s="148">
        <v>10</v>
      </c>
      <c r="AU3783" s="148">
        <v>5.0000000000000001E-3</v>
      </c>
      <c r="AV3783" s="148">
        <v>5.0000000000000001E-3</v>
      </c>
      <c r="AY3783" s="148">
        <v>133</v>
      </c>
      <c r="AZ3783" s="148">
        <v>133</v>
      </c>
      <c r="BA3783" s="148" t="s">
        <v>107</v>
      </c>
      <c r="BB3783" s="148">
        <v>11</v>
      </c>
      <c r="BD3783" s="148">
        <v>8</v>
      </c>
      <c r="BF3783" s="148" t="s">
        <v>985</v>
      </c>
      <c r="BG3783" s="148">
        <v>1</v>
      </c>
      <c r="BI3783" s="153">
        <v>42535</v>
      </c>
      <c r="BJ3783" s="154" t="s">
        <v>112</v>
      </c>
      <c r="BK3783" s="148">
        <v>41054531300042</v>
      </c>
      <c r="BM3783" s="148" t="s">
        <v>100</v>
      </c>
      <c r="BN3783" s="148" t="s">
        <v>986</v>
      </c>
      <c r="BO3783" s="148" t="s">
        <v>987</v>
      </c>
      <c r="BQ3783" s="153">
        <v>42534</v>
      </c>
      <c r="BR3783" s="148">
        <v>3</v>
      </c>
      <c r="BT3783" s="148">
        <v>1409</v>
      </c>
      <c r="BV3783" s="148" t="s">
        <v>1617</v>
      </c>
      <c r="BW3783" s="148">
        <v>28</v>
      </c>
      <c r="BY3783" s="148">
        <v>27</v>
      </c>
      <c r="CA3783" s="148">
        <v>1</v>
      </c>
      <c r="CC3783" s="148">
        <v>34255833500051</v>
      </c>
      <c r="CE3783" s="148" t="s">
        <v>100</v>
      </c>
      <c r="CF3783" s="148">
        <v>1</v>
      </c>
      <c r="CH3783" s="148">
        <v>3</v>
      </c>
      <c r="CJ3783" s="149">
        <v>41054531300042</v>
      </c>
      <c r="CL3783" s="149" t="s">
        <v>97</v>
      </c>
      <c r="CN3783" s="149">
        <v>3</v>
      </c>
      <c r="CT3783" s="149" t="s">
        <v>98</v>
      </c>
      <c r="CU3783" s="152">
        <v>42667</v>
      </c>
      <c r="CV3783" s="149">
        <v>0</v>
      </c>
      <c r="CX3783" s="149" t="s">
        <v>97</v>
      </c>
      <c r="CY3783" s="149" t="s">
        <v>99</v>
      </c>
      <c r="CZ3783" s="149">
        <v>41054531300042</v>
      </c>
      <c r="DB3783" s="149" t="s">
        <v>100</v>
      </c>
      <c r="DC3783" s="149" t="s">
        <v>101</v>
      </c>
      <c r="DD3783" s="149" t="s">
        <v>102</v>
      </c>
      <c r="DE3783" s="149" t="s">
        <v>1615</v>
      </c>
      <c r="DF3783" s="149">
        <v>1</v>
      </c>
    </row>
    <row r="3784" spans="1:110" x14ac:dyDescent="0.25">
      <c r="A3784" s="148" t="s">
        <v>96</v>
      </c>
      <c r="B3784" s="148">
        <v>0</v>
      </c>
      <c r="D3784" s="148" t="s">
        <v>97</v>
      </c>
      <c r="K3784" s="148">
        <v>1</v>
      </c>
      <c r="M3784" s="148">
        <v>5</v>
      </c>
      <c r="N3784" s="148" t="s">
        <v>982</v>
      </c>
      <c r="O3784" s="148">
        <v>0</v>
      </c>
      <c r="Q3784" s="148" t="s">
        <v>983</v>
      </c>
      <c r="R3784" s="148">
        <v>6127975</v>
      </c>
      <c r="S3784" s="153">
        <v>42534</v>
      </c>
      <c r="T3784" s="148">
        <v>10</v>
      </c>
      <c r="U3784" s="148">
        <v>1</v>
      </c>
      <c r="V3784" s="148">
        <v>1</v>
      </c>
      <c r="X3784" s="148">
        <v>0</v>
      </c>
      <c r="Y3784" s="148">
        <v>0</v>
      </c>
      <c r="Z3784" s="153">
        <v>42535</v>
      </c>
      <c r="AA3784" s="154" t="s">
        <v>984</v>
      </c>
      <c r="AB3784" s="148">
        <v>23</v>
      </c>
      <c r="AC3784" s="148">
        <v>23</v>
      </c>
      <c r="AD3784" s="148" t="s">
        <v>117</v>
      </c>
      <c r="AE3784" s="154" t="s">
        <v>148</v>
      </c>
      <c r="AF3784" s="148">
        <v>2</v>
      </c>
      <c r="AG3784" s="148">
        <v>2</v>
      </c>
      <c r="AJ3784" s="148" t="s">
        <v>840</v>
      </c>
      <c r="AK3784" s="148">
        <v>1662</v>
      </c>
      <c r="AL3784" s="148">
        <v>0.05</v>
      </c>
      <c r="AM3784" s="148">
        <v>0.05</v>
      </c>
      <c r="AP3784" s="148">
        <v>454</v>
      </c>
      <c r="AQ3784" s="148">
        <v>454</v>
      </c>
      <c r="AR3784" s="148">
        <v>1662</v>
      </c>
      <c r="AS3784" s="148">
        <v>10</v>
      </c>
      <c r="AT3784" s="148">
        <v>10</v>
      </c>
      <c r="AU3784" s="148">
        <v>0.05</v>
      </c>
      <c r="AV3784" s="148">
        <v>0.05</v>
      </c>
      <c r="AY3784" s="148">
        <v>133</v>
      </c>
      <c r="AZ3784" s="148">
        <v>133</v>
      </c>
      <c r="BA3784" s="148" t="s">
        <v>107</v>
      </c>
      <c r="BB3784" s="148">
        <v>11</v>
      </c>
      <c r="BD3784" s="148">
        <v>8</v>
      </c>
      <c r="BF3784" s="148" t="s">
        <v>985</v>
      </c>
      <c r="BG3784" s="148">
        <v>1</v>
      </c>
      <c r="BI3784" s="153">
        <v>42535</v>
      </c>
      <c r="BJ3784" s="154" t="s">
        <v>112</v>
      </c>
      <c r="BK3784" s="148">
        <v>41054531300042</v>
      </c>
      <c r="BM3784" s="148" t="s">
        <v>100</v>
      </c>
      <c r="BN3784" s="148" t="s">
        <v>986</v>
      </c>
      <c r="BO3784" s="148" t="s">
        <v>987</v>
      </c>
      <c r="BQ3784" s="153">
        <v>42534</v>
      </c>
      <c r="BR3784" s="148">
        <v>3</v>
      </c>
      <c r="BT3784" s="148">
        <v>1409</v>
      </c>
      <c r="BV3784" s="148" t="s">
        <v>1617</v>
      </c>
      <c r="BW3784" s="148">
        <v>28</v>
      </c>
      <c r="BY3784" s="148">
        <v>27</v>
      </c>
      <c r="CA3784" s="148">
        <v>1</v>
      </c>
      <c r="CC3784" s="148">
        <v>34255833500051</v>
      </c>
      <c r="CE3784" s="148" t="s">
        <v>100</v>
      </c>
      <c r="CF3784" s="148">
        <v>1</v>
      </c>
      <c r="CH3784" s="148">
        <v>3</v>
      </c>
      <c r="CJ3784" s="149">
        <v>41054531300042</v>
      </c>
      <c r="CL3784" s="149" t="s">
        <v>97</v>
      </c>
      <c r="CN3784" s="149">
        <v>3</v>
      </c>
      <c r="CT3784" s="149" t="s">
        <v>98</v>
      </c>
      <c r="CU3784" s="152">
        <v>42667</v>
      </c>
      <c r="CV3784" s="149">
        <v>0</v>
      </c>
      <c r="CX3784" s="149" t="s">
        <v>97</v>
      </c>
      <c r="CY3784" s="149" t="s">
        <v>99</v>
      </c>
      <c r="CZ3784" s="149">
        <v>41054531300042</v>
      </c>
      <c r="DB3784" s="149" t="s">
        <v>100</v>
      </c>
      <c r="DC3784" s="149" t="s">
        <v>101</v>
      </c>
      <c r="DD3784" s="149" t="s">
        <v>102</v>
      </c>
      <c r="DE3784" s="149" t="s">
        <v>1615</v>
      </c>
      <c r="DF3784" s="149">
        <v>1</v>
      </c>
    </row>
    <row r="3785" spans="1:110" x14ac:dyDescent="0.25">
      <c r="A3785" s="148" t="s">
        <v>96</v>
      </c>
      <c r="B3785" s="148">
        <v>0</v>
      </c>
      <c r="D3785" s="148" t="s">
        <v>97</v>
      </c>
      <c r="K3785" s="148">
        <v>1</v>
      </c>
      <c r="M3785" s="148">
        <v>5</v>
      </c>
      <c r="N3785" s="148" t="s">
        <v>982</v>
      </c>
      <c r="O3785" s="148">
        <v>0</v>
      </c>
      <c r="Q3785" s="148" t="s">
        <v>983</v>
      </c>
      <c r="R3785" s="148">
        <v>6127975</v>
      </c>
      <c r="S3785" s="153">
        <v>42534</v>
      </c>
      <c r="T3785" s="148">
        <v>10</v>
      </c>
      <c r="U3785" s="148">
        <v>1</v>
      </c>
      <c r="V3785" s="148">
        <v>1</v>
      </c>
      <c r="X3785" s="148">
        <v>0</v>
      </c>
      <c r="Y3785" s="148">
        <v>0</v>
      </c>
      <c r="Z3785" s="153">
        <v>42535</v>
      </c>
      <c r="AA3785" s="154" t="s">
        <v>984</v>
      </c>
      <c r="AB3785" s="148">
        <v>3</v>
      </c>
      <c r="AC3785" s="148">
        <v>3</v>
      </c>
      <c r="AD3785" s="148" t="s">
        <v>219</v>
      </c>
      <c r="AE3785" s="154" t="s">
        <v>222</v>
      </c>
      <c r="AF3785" s="148">
        <v>2</v>
      </c>
      <c r="AG3785" s="148">
        <v>2</v>
      </c>
      <c r="AJ3785" s="148" t="s">
        <v>841</v>
      </c>
      <c r="AK3785" s="148">
        <v>1338</v>
      </c>
      <c r="AL3785" s="148">
        <v>2</v>
      </c>
      <c r="AM3785" s="148">
        <v>2</v>
      </c>
      <c r="AP3785" s="148">
        <v>266</v>
      </c>
      <c r="AQ3785" s="148">
        <v>266</v>
      </c>
      <c r="AR3785" s="148">
        <v>1338</v>
      </c>
      <c r="AS3785" s="148">
        <v>1</v>
      </c>
      <c r="AT3785" s="148">
        <v>1</v>
      </c>
      <c r="AU3785" s="148">
        <v>309</v>
      </c>
      <c r="AV3785" s="148">
        <v>309</v>
      </c>
      <c r="AY3785" s="148">
        <v>179</v>
      </c>
      <c r="AZ3785" s="148">
        <v>179</v>
      </c>
      <c r="BA3785" s="148" t="s">
        <v>842</v>
      </c>
      <c r="BB3785" s="148">
        <v>11</v>
      </c>
      <c r="BD3785" s="148">
        <v>8</v>
      </c>
      <c r="BF3785" s="148" t="s">
        <v>985</v>
      </c>
      <c r="BG3785" s="148">
        <v>1</v>
      </c>
      <c r="BI3785" s="153">
        <v>42535</v>
      </c>
      <c r="BJ3785" s="154" t="s">
        <v>112</v>
      </c>
      <c r="BK3785" s="148">
        <v>41054531300042</v>
      </c>
      <c r="BM3785" s="148" t="s">
        <v>100</v>
      </c>
      <c r="BN3785" s="148" t="s">
        <v>986</v>
      </c>
      <c r="BO3785" s="148" t="s">
        <v>987</v>
      </c>
      <c r="BQ3785" s="153">
        <v>42534</v>
      </c>
      <c r="BR3785" s="148">
        <v>3</v>
      </c>
      <c r="BT3785" s="148">
        <v>1409</v>
      </c>
      <c r="BV3785" s="148" t="s">
        <v>1617</v>
      </c>
      <c r="BW3785" s="148">
        <v>28</v>
      </c>
      <c r="BY3785" s="148">
        <v>27</v>
      </c>
      <c r="CA3785" s="148">
        <v>1</v>
      </c>
      <c r="CC3785" s="148">
        <v>34255833500051</v>
      </c>
      <c r="CE3785" s="148" t="s">
        <v>100</v>
      </c>
      <c r="CF3785" s="148">
        <v>1</v>
      </c>
      <c r="CH3785" s="148">
        <v>3</v>
      </c>
      <c r="CJ3785" s="149">
        <v>41054531300042</v>
      </c>
      <c r="CL3785" s="149" t="s">
        <v>97</v>
      </c>
      <c r="CN3785" s="149">
        <v>3</v>
      </c>
      <c r="CT3785" s="149" t="s">
        <v>98</v>
      </c>
      <c r="CU3785" s="152">
        <v>42667</v>
      </c>
      <c r="CV3785" s="149">
        <v>0</v>
      </c>
      <c r="CX3785" s="149" t="s">
        <v>97</v>
      </c>
      <c r="CY3785" s="149" t="s">
        <v>99</v>
      </c>
      <c r="CZ3785" s="149">
        <v>41054531300042</v>
      </c>
      <c r="DB3785" s="149" t="s">
        <v>100</v>
      </c>
      <c r="DC3785" s="149" t="s">
        <v>101</v>
      </c>
      <c r="DD3785" s="149" t="s">
        <v>102</v>
      </c>
      <c r="DE3785" s="149" t="s">
        <v>1615</v>
      </c>
      <c r="DF3785" s="149">
        <v>1</v>
      </c>
    </row>
    <row r="3786" spans="1:110" x14ac:dyDescent="0.25">
      <c r="A3786" s="148" t="s">
        <v>96</v>
      </c>
      <c r="B3786" s="148">
        <v>0</v>
      </c>
      <c r="D3786" s="148" t="s">
        <v>97</v>
      </c>
      <c r="K3786" s="148">
        <v>1</v>
      </c>
      <c r="M3786" s="148">
        <v>5</v>
      </c>
      <c r="N3786" s="148" t="s">
        <v>982</v>
      </c>
      <c r="O3786" s="148">
        <v>0</v>
      </c>
      <c r="Q3786" s="148" t="s">
        <v>983</v>
      </c>
      <c r="R3786" s="148">
        <v>6127975</v>
      </c>
      <c r="S3786" s="153">
        <v>42534</v>
      </c>
      <c r="T3786" s="148">
        <v>10</v>
      </c>
      <c r="U3786" s="148">
        <v>1</v>
      </c>
      <c r="V3786" s="148">
        <v>1</v>
      </c>
      <c r="X3786" s="148">
        <v>0</v>
      </c>
      <c r="Y3786" s="148">
        <v>0</v>
      </c>
      <c r="Z3786" s="153">
        <v>42535</v>
      </c>
      <c r="AA3786" s="154" t="s">
        <v>984</v>
      </c>
      <c r="AB3786" s="148">
        <v>23</v>
      </c>
      <c r="AC3786" s="148">
        <v>23</v>
      </c>
      <c r="AD3786" s="148" t="s">
        <v>117</v>
      </c>
      <c r="AE3786" s="154" t="s">
        <v>148</v>
      </c>
      <c r="AF3786" s="148">
        <v>2</v>
      </c>
      <c r="AG3786" s="148">
        <v>2</v>
      </c>
      <c r="AJ3786" s="148" t="s">
        <v>843</v>
      </c>
      <c r="AK3786" s="148">
        <v>5507</v>
      </c>
      <c r="AL3786" s="148">
        <v>5.0000000000000001E-3</v>
      </c>
      <c r="AM3786" s="148">
        <v>5.0000000000000001E-3</v>
      </c>
      <c r="AP3786" s="148">
        <v>454</v>
      </c>
      <c r="AQ3786" s="148">
        <v>454</v>
      </c>
      <c r="AR3786" s="148">
        <v>5507</v>
      </c>
      <c r="AS3786" s="148">
        <v>10</v>
      </c>
      <c r="AT3786" s="148">
        <v>10</v>
      </c>
      <c r="AU3786" s="148">
        <v>5.0000000000000001E-3</v>
      </c>
      <c r="AV3786" s="148">
        <v>5.0000000000000001E-3</v>
      </c>
      <c r="AY3786" s="148">
        <v>133</v>
      </c>
      <c r="AZ3786" s="148">
        <v>133</v>
      </c>
      <c r="BA3786" s="148" t="s">
        <v>107</v>
      </c>
      <c r="BB3786" s="148">
        <v>11</v>
      </c>
      <c r="BD3786" s="148">
        <v>8</v>
      </c>
      <c r="BF3786" s="148" t="s">
        <v>985</v>
      </c>
      <c r="BG3786" s="148">
        <v>1</v>
      </c>
      <c r="BI3786" s="153">
        <v>42535</v>
      </c>
      <c r="BJ3786" s="154" t="s">
        <v>112</v>
      </c>
      <c r="BK3786" s="148">
        <v>41054531300042</v>
      </c>
      <c r="BM3786" s="148" t="s">
        <v>100</v>
      </c>
      <c r="BN3786" s="148" t="s">
        <v>986</v>
      </c>
      <c r="BO3786" s="148" t="s">
        <v>987</v>
      </c>
      <c r="BQ3786" s="153">
        <v>42534</v>
      </c>
      <c r="BR3786" s="148">
        <v>3</v>
      </c>
      <c r="BT3786" s="148">
        <v>1409</v>
      </c>
      <c r="BV3786" s="148" t="s">
        <v>1617</v>
      </c>
      <c r="BW3786" s="148">
        <v>28</v>
      </c>
      <c r="BY3786" s="148">
        <v>27</v>
      </c>
      <c r="CA3786" s="148">
        <v>1</v>
      </c>
      <c r="CC3786" s="148">
        <v>34255833500051</v>
      </c>
      <c r="CE3786" s="148" t="s">
        <v>100</v>
      </c>
      <c r="CF3786" s="148">
        <v>1</v>
      </c>
      <c r="CH3786" s="148">
        <v>3</v>
      </c>
      <c r="CJ3786" s="149">
        <v>41054531300042</v>
      </c>
      <c r="CL3786" s="149" t="s">
        <v>97</v>
      </c>
      <c r="CN3786" s="149">
        <v>3</v>
      </c>
      <c r="CT3786" s="149" t="s">
        <v>98</v>
      </c>
      <c r="CU3786" s="152">
        <v>42667</v>
      </c>
      <c r="CV3786" s="149">
        <v>0</v>
      </c>
      <c r="CX3786" s="149" t="s">
        <v>97</v>
      </c>
      <c r="CY3786" s="149" t="s">
        <v>99</v>
      </c>
      <c r="CZ3786" s="149">
        <v>41054531300042</v>
      </c>
      <c r="DB3786" s="149" t="s">
        <v>100</v>
      </c>
      <c r="DC3786" s="149" t="s">
        <v>101</v>
      </c>
      <c r="DD3786" s="149" t="s">
        <v>102</v>
      </c>
      <c r="DE3786" s="149" t="s">
        <v>1615</v>
      </c>
      <c r="DF3786" s="149">
        <v>1</v>
      </c>
    </row>
    <row r="3787" spans="1:110" x14ac:dyDescent="0.25">
      <c r="A3787" s="148" t="s">
        <v>96</v>
      </c>
      <c r="B3787" s="148">
        <v>0</v>
      </c>
      <c r="D3787" s="148" t="s">
        <v>97</v>
      </c>
      <c r="K3787" s="148">
        <v>1</v>
      </c>
      <c r="M3787" s="148">
        <v>5</v>
      </c>
      <c r="N3787" s="148" t="s">
        <v>982</v>
      </c>
      <c r="O3787" s="148">
        <v>0</v>
      </c>
      <c r="Q3787" s="148" t="s">
        <v>983</v>
      </c>
      <c r="R3787" s="148">
        <v>6127975</v>
      </c>
      <c r="S3787" s="153">
        <v>42534</v>
      </c>
      <c r="T3787" s="148">
        <v>10</v>
      </c>
      <c r="U3787" s="148">
        <v>1</v>
      </c>
      <c r="V3787" s="148">
        <v>1</v>
      </c>
      <c r="X3787" s="148">
        <v>0</v>
      </c>
      <c r="Y3787" s="148">
        <v>0</v>
      </c>
      <c r="Z3787" s="153">
        <v>42535</v>
      </c>
      <c r="AA3787" s="154" t="s">
        <v>984</v>
      </c>
      <c r="AB3787" s="148">
        <v>23</v>
      </c>
      <c r="AC3787" s="148">
        <v>23</v>
      </c>
      <c r="AD3787" s="148" t="s">
        <v>117</v>
      </c>
      <c r="AE3787" s="154" t="s">
        <v>148</v>
      </c>
      <c r="AF3787" s="148">
        <v>2</v>
      </c>
      <c r="AG3787" s="148">
        <v>2</v>
      </c>
      <c r="AJ3787" s="148" t="s">
        <v>844</v>
      </c>
      <c r="AK3787" s="148">
        <v>2085</v>
      </c>
      <c r="AL3787" s="148">
        <v>5.0000000000000001E-3</v>
      </c>
      <c r="AM3787" s="148">
        <v>5.0000000000000001E-3</v>
      </c>
      <c r="AP3787" s="148">
        <v>454</v>
      </c>
      <c r="AQ3787" s="148">
        <v>454</v>
      </c>
      <c r="AR3787" s="148">
        <v>2085</v>
      </c>
      <c r="AS3787" s="148">
        <v>10</v>
      </c>
      <c r="AT3787" s="148">
        <v>10</v>
      </c>
      <c r="AU3787" s="148">
        <v>5.0000000000000001E-3</v>
      </c>
      <c r="AV3787" s="148">
        <v>5.0000000000000001E-3</v>
      </c>
      <c r="AY3787" s="148">
        <v>133</v>
      </c>
      <c r="AZ3787" s="148">
        <v>133</v>
      </c>
      <c r="BA3787" s="148" t="s">
        <v>107</v>
      </c>
      <c r="BB3787" s="148">
        <v>11</v>
      </c>
      <c r="BD3787" s="148">
        <v>8</v>
      </c>
      <c r="BF3787" s="148" t="s">
        <v>985</v>
      </c>
      <c r="BG3787" s="148">
        <v>1</v>
      </c>
      <c r="BI3787" s="153">
        <v>42535</v>
      </c>
      <c r="BJ3787" s="154" t="s">
        <v>112</v>
      </c>
      <c r="BK3787" s="148">
        <v>41054531300042</v>
      </c>
      <c r="BM3787" s="148" t="s">
        <v>100</v>
      </c>
      <c r="BN3787" s="148" t="s">
        <v>986</v>
      </c>
      <c r="BO3787" s="148" t="s">
        <v>987</v>
      </c>
      <c r="BQ3787" s="153">
        <v>42534</v>
      </c>
      <c r="BR3787" s="148">
        <v>3</v>
      </c>
      <c r="BT3787" s="148">
        <v>1409</v>
      </c>
      <c r="BV3787" s="148" t="s">
        <v>1617</v>
      </c>
      <c r="BW3787" s="148">
        <v>28</v>
      </c>
      <c r="BY3787" s="148">
        <v>27</v>
      </c>
      <c r="CA3787" s="148">
        <v>1</v>
      </c>
      <c r="CC3787" s="148">
        <v>34255833500051</v>
      </c>
      <c r="CE3787" s="148" t="s">
        <v>100</v>
      </c>
      <c r="CF3787" s="148">
        <v>1</v>
      </c>
      <c r="CH3787" s="148">
        <v>3</v>
      </c>
      <c r="CJ3787" s="149">
        <v>41054531300042</v>
      </c>
      <c r="CL3787" s="149" t="s">
        <v>97</v>
      </c>
      <c r="CN3787" s="149">
        <v>3</v>
      </c>
      <c r="CT3787" s="149" t="s">
        <v>98</v>
      </c>
      <c r="CU3787" s="152">
        <v>42667</v>
      </c>
      <c r="CV3787" s="149">
        <v>0</v>
      </c>
      <c r="CX3787" s="149" t="s">
        <v>97</v>
      </c>
      <c r="CY3787" s="149" t="s">
        <v>99</v>
      </c>
      <c r="CZ3787" s="149">
        <v>41054531300042</v>
      </c>
      <c r="DB3787" s="149" t="s">
        <v>100</v>
      </c>
      <c r="DC3787" s="149" t="s">
        <v>101</v>
      </c>
      <c r="DD3787" s="149" t="s">
        <v>102</v>
      </c>
      <c r="DE3787" s="149" t="s">
        <v>1615</v>
      </c>
      <c r="DF3787" s="149">
        <v>1</v>
      </c>
    </row>
    <row r="3788" spans="1:110" x14ac:dyDescent="0.25">
      <c r="A3788" s="148" t="s">
        <v>96</v>
      </c>
      <c r="B3788" s="148">
        <v>0</v>
      </c>
      <c r="D3788" s="148" t="s">
        <v>97</v>
      </c>
      <c r="K3788" s="148">
        <v>1</v>
      </c>
      <c r="M3788" s="148">
        <v>5</v>
      </c>
      <c r="N3788" s="148" t="s">
        <v>982</v>
      </c>
      <c r="O3788" s="148">
        <v>0</v>
      </c>
      <c r="Q3788" s="148" t="s">
        <v>983</v>
      </c>
      <c r="R3788" s="148">
        <v>6127975</v>
      </c>
      <c r="S3788" s="153">
        <v>42534</v>
      </c>
      <c r="T3788" s="148">
        <v>10</v>
      </c>
      <c r="U3788" s="148">
        <v>1</v>
      </c>
      <c r="V3788" s="148">
        <v>1</v>
      </c>
      <c r="X3788" s="148">
        <v>0</v>
      </c>
      <c r="Y3788" s="148">
        <v>0</v>
      </c>
      <c r="Z3788" s="153">
        <v>42535</v>
      </c>
      <c r="AA3788" s="154" t="s">
        <v>984</v>
      </c>
      <c r="AB3788" s="148">
        <v>23</v>
      </c>
      <c r="AC3788" s="148">
        <v>23</v>
      </c>
      <c r="AD3788" s="148" t="s">
        <v>117</v>
      </c>
      <c r="AE3788" s="154" t="s">
        <v>148</v>
      </c>
      <c r="AF3788" s="148">
        <v>2</v>
      </c>
      <c r="AG3788" s="148">
        <v>2</v>
      </c>
      <c r="AJ3788" s="148" t="s">
        <v>845</v>
      </c>
      <c r="AK3788" s="148">
        <v>1894</v>
      </c>
      <c r="AL3788" s="148">
        <v>5.0000000000000001E-3</v>
      </c>
      <c r="AM3788" s="148">
        <v>5.0000000000000001E-3</v>
      </c>
      <c r="AP3788" s="148">
        <v>454</v>
      </c>
      <c r="AQ3788" s="148">
        <v>454</v>
      </c>
      <c r="AR3788" s="148">
        <v>1894</v>
      </c>
      <c r="AS3788" s="148">
        <v>10</v>
      </c>
      <c r="AT3788" s="148">
        <v>10</v>
      </c>
      <c r="AU3788" s="148">
        <v>5.0000000000000001E-3</v>
      </c>
      <c r="AV3788" s="148">
        <v>5.0000000000000001E-3</v>
      </c>
      <c r="AY3788" s="148">
        <v>133</v>
      </c>
      <c r="AZ3788" s="148">
        <v>133</v>
      </c>
      <c r="BA3788" s="148" t="s">
        <v>107</v>
      </c>
      <c r="BB3788" s="148">
        <v>11</v>
      </c>
      <c r="BD3788" s="148">
        <v>8</v>
      </c>
      <c r="BF3788" s="148" t="s">
        <v>985</v>
      </c>
      <c r="BG3788" s="148">
        <v>1</v>
      </c>
      <c r="BI3788" s="153">
        <v>42535</v>
      </c>
      <c r="BJ3788" s="154" t="s">
        <v>112</v>
      </c>
      <c r="BK3788" s="148">
        <v>41054531300042</v>
      </c>
      <c r="BM3788" s="148" t="s">
        <v>100</v>
      </c>
      <c r="BN3788" s="148" t="s">
        <v>986</v>
      </c>
      <c r="BO3788" s="148" t="s">
        <v>987</v>
      </c>
      <c r="BQ3788" s="153">
        <v>42534</v>
      </c>
      <c r="BR3788" s="148">
        <v>3</v>
      </c>
      <c r="BT3788" s="148">
        <v>1409</v>
      </c>
      <c r="BV3788" s="148" t="s">
        <v>1617</v>
      </c>
      <c r="BW3788" s="148">
        <v>28</v>
      </c>
      <c r="BY3788" s="148">
        <v>27</v>
      </c>
      <c r="CA3788" s="148">
        <v>1</v>
      </c>
      <c r="CC3788" s="148">
        <v>34255833500051</v>
      </c>
      <c r="CE3788" s="148" t="s">
        <v>100</v>
      </c>
      <c r="CF3788" s="148">
        <v>1</v>
      </c>
      <c r="CH3788" s="148">
        <v>3</v>
      </c>
      <c r="CJ3788" s="149">
        <v>41054531300042</v>
      </c>
      <c r="CL3788" s="149" t="s">
        <v>97</v>
      </c>
      <c r="CN3788" s="149">
        <v>3</v>
      </c>
      <c r="CT3788" s="149" t="s">
        <v>98</v>
      </c>
      <c r="CU3788" s="152">
        <v>42667</v>
      </c>
      <c r="CV3788" s="149">
        <v>0</v>
      </c>
      <c r="CX3788" s="149" t="s">
        <v>97</v>
      </c>
      <c r="CY3788" s="149" t="s">
        <v>99</v>
      </c>
      <c r="CZ3788" s="149">
        <v>41054531300042</v>
      </c>
      <c r="DB3788" s="149" t="s">
        <v>100</v>
      </c>
      <c r="DC3788" s="149" t="s">
        <v>101</v>
      </c>
      <c r="DD3788" s="149" t="s">
        <v>102</v>
      </c>
      <c r="DE3788" s="149" t="s">
        <v>1615</v>
      </c>
      <c r="DF3788" s="149">
        <v>1</v>
      </c>
    </row>
    <row r="3789" spans="1:110" x14ac:dyDescent="0.25">
      <c r="A3789" s="148" t="s">
        <v>96</v>
      </c>
      <c r="B3789" s="148">
        <v>0</v>
      </c>
      <c r="D3789" s="148" t="s">
        <v>97</v>
      </c>
      <c r="K3789" s="148">
        <v>1</v>
      </c>
      <c r="M3789" s="148">
        <v>5</v>
      </c>
      <c r="N3789" s="148" t="s">
        <v>982</v>
      </c>
      <c r="O3789" s="148">
        <v>0</v>
      </c>
      <c r="Q3789" s="148" t="s">
        <v>983</v>
      </c>
      <c r="R3789" s="148">
        <v>6127975</v>
      </c>
      <c r="S3789" s="153">
        <v>42534</v>
      </c>
      <c r="T3789" s="148">
        <v>10</v>
      </c>
      <c r="U3789" s="148">
        <v>1</v>
      </c>
      <c r="V3789" s="148">
        <v>1</v>
      </c>
      <c r="X3789" s="148">
        <v>0</v>
      </c>
      <c r="Y3789" s="148">
        <v>0</v>
      </c>
      <c r="Z3789" s="153">
        <v>42535</v>
      </c>
      <c r="AA3789" s="154" t="s">
        <v>984</v>
      </c>
      <c r="AB3789" s="148">
        <v>23</v>
      </c>
      <c r="AC3789" s="148">
        <v>23</v>
      </c>
      <c r="AD3789" s="148" t="s">
        <v>117</v>
      </c>
      <c r="AE3789" s="154" t="s">
        <v>148</v>
      </c>
      <c r="AF3789" s="148">
        <v>2</v>
      </c>
      <c r="AG3789" s="148">
        <v>2</v>
      </c>
      <c r="AJ3789" s="148" t="s">
        <v>846</v>
      </c>
      <c r="AK3789" s="148">
        <v>5831</v>
      </c>
      <c r="AL3789" s="148">
        <v>0.02</v>
      </c>
      <c r="AM3789" s="148">
        <v>0.02</v>
      </c>
      <c r="AP3789" s="148">
        <v>454</v>
      </c>
      <c r="AQ3789" s="148">
        <v>454</v>
      </c>
      <c r="AR3789" s="148">
        <v>5831</v>
      </c>
      <c r="AS3789" s="148">
        <v>10</v>
      </c>
      <c r="AT3789" s="148">
        <v>10</v>
      </c>
      <c r="AU3789" s="148">
        <v>0.02</v>
      </c>
      <c r="AV3789" s="148">
        <v>0.02</v>
      </c>
      <c r="AY3789" s="148">
        <v>133</v>
      </c>
      <c r="AZ3789" s="148">
        <v>133</v>
      </c>
      <c r="BA3789" s="148" t="s">
        <v>107</v>
      </c>
      <c r="BB3789" s="148">
        <v>11</v>
      </c>
      <c r="BD3789" s="148">
        <v>8</v>
      </c>
      <c r="BF3789" s="148" t="s">
        <v>985</v>
      </c>
      <c r="BG3789" s="148">
        <v>1</v>
      </c>
      <c r="BI3789" s="153">
        <v>42535</v>
      </c>
      <c r="BJ3789" s="154" t="s">
        <v>112</v>
      </c>
      <c r="BK3789" s="148">
        <v>41054531300042</v>
      </c>
      <c r="BM3789" s="148" t="s">
        <v>100</v>
      </c>
      <c r="BN3789" s="148" t="s">
        <v>986</v>
      </c>
      <c r="BO3789" s="148" t="s">
        <v>987</v>
      </c>
      <c r="BQ3789" s="153">
        <v>42534</v>
      </c>
      <c r="BR3789" s="148">
        <v>3</v>
      </c>
      <c r="BT3789" s="148">
        <v>1409</v>
      </c>
      <c r="BV3789" s="148" t="s">
        <v>1617</v>
      </c>
      <c r="BW3789" s="148">
        <v>28</v>
      </c>
      <c r="BY3789" s="148">
        <v>27</v>
      </c>
      <c r="CA3789" s="148">
        <v>1</v>
      </c>
      <c r="CC3789" s="148">
        <v>34255833500051</v>
      </c>
      <c r="CE3789" s="148" t="s">
        <v>100</v>
      </c>
      <c r="CF3789" s="148">
        <v>1</v>
      </c>
      <c r="CH3789" s="148">
        <v>3</v>
      </c>
      <c r="CJ3789" s="149">
        <v>41054531300042</v>
      </c>
      <c r="CL3789" s="149" t="s">
        <v>97</v>
      </c>
      <c r="CN3789" s="149">
        <v>3</v>
      </c>
      <c r="CT3789" s="149" t="s">
        <v>98</v>
      </c>
      <c r="CU3789" s="152">
        <v>42667</v>
      </c>
      <c r="CV3789" s="149">
        <v>0</v>
      </c>
      <c r="CX3789" s="149" t="s">
        <v>97</v>
      </c>
      <c r="CY3789" s="149" t="s">
        <v>99</v>
      </c>
      <c r="CZ3789" s="149">
        <v>41054531300042</v>
      </c>
      <c r="DB3789" s="149" t="s">
        <v>100</v>
      </c>
      <c r="DC3789" s="149" t="s">
        <v>101</v>
      </c>
      <c r="DD3789" s="149" t="s">
        <v>102</v>
      </c>
      <c r="DE3789" s="149" t="s">
        <v>1615</v>
      </c>
      <c r="DF3789" s="149">
        <v>1</v>
      </c>
    </row>
    <row r="3790" spans="1:110" x14ac:dyDescent="0.25">
      <c r="A3790" s="148" t="s">
        <v>96</v>
      </c>
      <c r="B3790" s="148">
        <v>0</v>
      </c>
      <c r="D3790" s="148" t="s">
        <v>97</v>
      </c>
      <c r="K3790" s="148">
        <v>1</v>
      </c>
      <c r="M3790" s="148">
        <v>5</v>
      </c>
      <c r="N3790" s="148" t="s">
        <v>982</v>
      </c>
      <c r="O3790" s="148">
        <v>0</v>
      </c>
      <c r="Q3790" s="148" t="s">
        <v>983</v>
      </c>
      <c r="R3790" s="148">
        <v>6127975</v>
      </c>
      <c r="S3790" s="153">
        <v>42534</v>
      </c>
      <c r="T3790" s="148">
        <v>10</v>
      </c>
      <c r="U3790" s="148">
        <v>1</v>
      </c>
      <c r="V3790" s="148">
        <v>1</v>
      </c>
      <c r="X3790" s="148">
        <v>0</v>
      </c>
      <c r="Y3790" s="148">
        <v>0</v>
      </c>
      <c r="Z3790" s="153">
        <v>42535</v>
      </c>
      <c r="AA3790" s="154" t="s">
        <v>984</v>
      </c>
      <c r="AB3790" s="148">
        <v>23</v>
      </c>
      <c r="AC3790" s="148">
        <v>23</v>
      </c>
      <c r="AD3790" s="148" t="s">
        <v>219</v>
      </c>
      <c r="AE3790" s="154" t="s">
        <v>981</v>
      </c>
      <c r="AF3790" s="148">
        <v>2</v>
      </c>
      <c r="AG3790" s="148">
        <v>2</v>
      </c>
      <c r="AJ3790" s="148" t="s">
        <v>847</v>
      </c>
      <c r="AK3790" s="148">
        <v>1347</v>
      </c>
      <c r="AP3790" s="148">
        <v>234</v>
      </c>
      <c r="AQ3790" s="148">
        <v>234</v>
      </c>
      <c r="AR3790" s="148">
        <v>1347</v>
      </c>
      <c r="AS3790" s="148">
        <v>1</v>
      </c>
      <c r="AT3790" s="148">
        <v>1</v>
      </c>
      <c r="AU3790" s="148">
        <v>18.45</v>
      </c>
      <c r="AV3790" s="148">
        <v>18.45</v>
      </c>
      <c r="AY3790" s="148">
        <v>28</v>
      </c>
      <c r="AZ3790" s="148">
        <v>28</v>
      </c>
      <c r="BA3790" s="148" t="s">
        <v>848</v>
      </c>
      <c r="BB3790" s="148">
        <v>11</v>
      </c>
      <c r="BD3790" s="148">
        <v>8</v>
      </c>
      <c r="BF3790" s="148" t="s">
        <v>985</v>
      </c>
      <c r="BG3790" s="148">
        <v>1</v>
      </c>
      <c r="BI3790" s="153">
        <v>42535</v>
      </c>
      <c r="BJ3790" s="154" t="s">
        <v>112</v>
      </c>
      <c r="BK3790" s="148">
        <v>41054531300042</v>
      </c>
      <c r="BM3790" s="148" t="s">
        <v>100</v>
      </c>
      <c r="BN3790" s="148" t="s">
        <v>986</v>
      </c>
      <c r="BO3790" s="148" t="s">
        <v>987</v>
      </c>
      <c r="BQ3790" s="153">
        <v>42534</v>
      </c>
      <c r="BR3790" s="148">
        <v>3</v>
      </c>
      <c r="BT3790" s="148">
        <v>1409</v>
      </c>
      <c r="BV3790" s="148" t="s">
        <v>1617</v>
      </c>
      <c r="BW3790" s="148">
        <v>28</v>
      </c>
      <c r="BY3790" s="148">
        <v>27</v>
      </c>
      <c r="CA3790" s="148">
        <v>1</v>
      </c>
      <c r="CC3790" s="148">
        <v>34255833500051</v>
      </c>
      <c r="CE3790" s="148" t="s">
        <v>100</v>
      </c>
      <c r="CF3790" s="148">
        <v>1</v>
      </c>
      <c r="CH3790" s="148">
        <v>3</v>
      </c>
      <c r="CJ3790" s="149">
        <v>41054531300042</v>
      </c>
      <c r="CL3790" s="149" t="s">
        <v>97</v>
      </c>
      <c r="CN3790" s="149">
        <v>3</v>
      </c>
      <c r="CT3790" s="149" t="s">
        <v>98</v>
      </c>
      <c r="CU3790" s="152">
        <v>42667</v>
      </c>
      <c r="CV3790" s="149">
        <v>0</v>
      </c>
      <c r="CX3790" s="149" t="s">
        <v>97</v>
      </c>
      <c r="CY3790" s="149" t="s">
        <v>99</v>
      </c>
      <c r="CZ3790" s="149">
        <v>41054531300042</v>
      </c>
      <c r="DB3790" s="149" t="s">
        <v>100</v>
      </c>
      <c r="DC3790" s="149" t="s">
        <v>101</v>
      </c>
      <c r="DD3790" s="149" t="s">
        <v>102</v>
      </c>
      <c r="DE3790" s="149" t="s">
        <v>1615</v>
      </c>
      <c r="DF3790" s="149">
        <v>1</v>
      </c>
    </row>
    <row r="3791" spans="1:110" x14ac:dyDescent="0.25">
      <c r="A3791" s="148" t="s">
        <v>96</v>
      </c>
      <c r="B3791" s="148">
        <v>0</v>
      </c>
      <c r="D3791" s="148" t="s">
        <v>97</v>
      </c>
      <c r="K3791" s="148">
        <v>1</v>
      </c>
      <c r="M3791" s="148">
        <v>5</v>
      </c>
      <c r="N3791" s="148" t="s">
        <v>982</v>
      </c>
      <c r="O3791" s="148">
        <v>0</v>
      </c>
      <c r="Q3791" s="148" t="s">
        <v>983</v>
      </c>
      <c r="R3791" s="148">
        <v>6127975</v>
      </c>
      <c r="S3791" s="153">
        <v>42534</v>
      </c>
      <c r="T3791" s="148">
        <v>10</v>
      </c>
      <c r="U3791" s="148">
        <v>2</v>
      </c>
      <c r="V3791" s="148">
        <v>2</v>
      </c>
      <c r="X3791" s="148">
        <v>0</v>
      </c>
      <c r="Y3791" s="148">
        <v>0</v>
      </c>
      <c r="Z3791" s="153">
        <v>42535</v>
      </c>
      <c r="AA3791" s="154" t="s">
        <v>984</v>
      </c>
      <c r="AB3791" s="148">
        <v>23</v>
      </c>
      <c r="AC3791" s="148">
        <v>23</v>
      </c>
      <c r="AD3791" s="148" t="s">
        <v>117</v>
      </c>
      <c r="AE3791" s="154" t="s">
        <v>154</v>
      </c>
      <c r="AF3791" s="148">
        <v>2</v>
      </c>
      <c r="AG3791" s="148">
        <v>2</v>
      </c>
      <c r="AJ3791" s="148" t="s">
        <v>849</v>
      </c>
      <c r="AK3791" s="148">
        <v>1193</v>
      </c>
      <c r="AL3791" s="148">
        <v>5.0000000000000001E-3</v>
      </c>
      <c r="AM3791" s="148">
        <v>5.0000000000000001E-3</v>
      </c>
      <c r="AN3791" s="148">
        <v>712</v>
      </c>
      <c r="AO3791" s="148">
        <v>712</v>
      </c>
      <c r="AP3791" s="148">
        <v>405</v>
      </c>
      <c r="AQ3791" s="148">
        <v>405</v>
      </c>
      <c r="AR3791" s="148">
        <v>1193</v>
      </c>
      <c r="AS3791" s="148">
        <v>10</v>
      </c>
      <c r="AT3791" s="148">
        <v>10</v>
      </c>
      <c r="AU3791" s="148">
        <v>5.0000000000000001E-3</v>
      </c>
      <c r="AV3791" s="148">
        <v>5.0000000000000001E-3</v>
      </c>
      <c r="AW3791" s="148">
        <v>1168</v>
      </c>
      <c r="AX3791" s="148">
        <v>1168</v>
      </c>
      <c r="AY3791" s="148">
        <v>133</v>
      </c>
      <c r="AZ3791" s="148">
        <v>133</v>
      </c>
      <c r="BA3791" s="148" t="s">
        <v>107</v>
      </c>
      <c r="BB3791" s="148">
        <v>11</v>
      </c>
      <c r="BD3791" s="148">
        <v>8</v>
      </c>
      <c r="BF3791" s="148" t="s">
        <v>985</v>
      </c>
      <c r="BG3791" s="148">
        <v>1</v>
      </c>
      <c r="BI3791" s="153">
        <v>42535</v>
      </c>
      <c r="BJ3791" s="154" t="s">
        <v>112</v>
      </c>
      <c r="BK3791" s="148">
        <v>41054531300042</v>
      </c>
      <c r="BM3791" s="148" t="s">
        <v>100</v>
      </c>
      <c r="BN3791" s="148" t="s">
        <v>986</v>
      </c>
      <c r="BO3791" s="148" t="s">
        <v>987</v>
      </c>
      <c r="BQ3791" s="153">
        <v>42534</v>
      </c>
      <c r="BR3791" s="148">
        <v>3</v>
      </c>
      <c r="BT3791" s="148">
        <v>1409</v>
      </c>
      <c r="BV3791" s="148" t="s">
        <v>1617</v>
      </c>
      <c r="BW3791" s="148">
        <v>28</v>
      </c>
      <c r="BY3791" s="148">
        <v>27</v>
      </c>
      <c r="CA3791" s="148">
        <v>1</v>
      </c>
      <c r="CC3791" s="148">
        <v>34255833500051</v>
      </c>
      <c r="CE3791" s="148" t="s">
        <v>100</v>
      </c>
      <c r="CF3791" s="148">
        <v>1</v>
      </c>
      <c r="CH3791" s="148">
        <v>3</v>
      </c>
      <c r="CJ3791" s="149">
        <v>41054531300042</v>
      </c>
      <c r="CL3791" s="149" t="s">
        <v>97</v>
      </c>
      <c r="CN3791" s="149">
        <v>3</v>
      </c>
      <c r="CT3791" s="149" t="s">
        <v>98</v>
      </c>
      <c r="CU3791" s="152">
        <v>42667</v>
      </c>
      <c r="CV3791" s="149">
        <v>0</v>
      </c>
      <c r="CX3791" s="149" t="s">
        <v>97</v>
      </c>
      <c r="CY3791" s="149" t="s">
        <v>99</v>
      </c>
      <c r="CZ3791" s="149">
        <v>41054531300042</v>
      </c>
      <c r="DB3791" s="149" t="s">
        <v>100</v>
      </c>
      <c r="DC3791" s="149" t="s">
        <v>101</v>
      </c>
      <c r="DD3791" s="149" t="s">
        <v>102</v>
      </c>
      <c r="DE3791" s="149" t="s">
        <v>1615</v>
      </c>
      <c r="DF3791" s="149">
        <v>1</v>
      </c>
    </row>
    <row r="3792" spans="1:110" x14ac:dyDescent="0.25">
      <c r="A3792" s="148" t="s">
        <v>96</v>
      </c>
      <c r="B3792" s="148">
        <v>0</v>
      </c>
      <c r="D3792" s="148" t="s">
        <v>97</v>
      </c>
      <c r="K3792" s="148">
        <v>1</v>
      </c>
      <c r="M3792" s="148">
        <v>5</v>
      </c>
      <c r="N3792" s="148" t="s">
        <v>982</v>
      </c>
      <c r="O3792" s="148">
        <v>0</v>
      </c>
      <c r="Q3792" s="148" t="s">
        <v>983</v>
      </c>
      <c r="R3792" s="148">
        <v>6127975</v>
      </c>
      <c r="S3792" s="153">
        <v>42534</v>
      </c>
      <c r="T3792" s="148">
        <v>10</v>
      </c>
      <c r="U3792" s="148">
        <v>1</v>
      </c>
      <c r="V3792" s="148">
        <v>1</v>
      </c>
      <c r="X3792" s="148">
        <v>0</v>
      </c>
      <c r="Y3792" s="148">
        <v>0</v>
      </c>
      <c r="Z3792" s="153">
        <v>42535</v>
      </c>
      <c r="AA3792" s="154" t="s">
        <v>984</v>
      </c>
      <c r="AB3792" s="148">
        <v>23</v>
      </c>
      <c r="AC3792" s="148">
        <v>23</v>
      </c>
      <c r="AD3792" s="148" t="s">
        <v>117</v>
      </c>
      <c r="AE3792" s="154" t="s">
        <v>148</v>
      </c>
      <c r="AF3792" s="148">
        <v>2</v>
      </c>
      <c r="AG3792" s="148">
        <v>2</v>
      </c>
      <c r="AJ3792" s="148" t="s">
        <v>850</v>
      </c>
      <c r="AK3792" s="148">
        <v>1694</v>
      </c>
      <c r="AL3792" s="148">
        <v>5.0000000000000001E-3</v>
      </c>
      <c r="AM3792" s="148">
        <v>5.0000000000000001E-3</v>
      </c>
      <c r="AP3792" s="148">
        <v>454</v>
      </c>
      <c r="AQ3792" s="148">
        <v>454</v>
      </c>
      <c r="AR3792" s="148">
        <v>1694</v>
      </c>
      <c r="AS3792" s="148">
        <v>10</v>
      </c>
      <c r="AT3792" s="148">
        <v>10</v>
      </c>
      <c r="AU3792" s="148">
        <v>5.0000000000000001E-3</v>
      </c>
      <c r="AV3792" s="148">
        <v>5.0000000000000001E-3</v>
      </c>
      <c r="AY3792" s="148">
        <v>133</v>
      </c>
      <c r="AZ3792" s="148">
        <v>133</v>
      </c>
      <c r="BA3792" s="148" t="s">
        <v>107</v>
      </c>
      <c r="BB3792" s="148">
        <v>11</v>
      </c>
      <c r="BD3792" s="148">
        <v>8</v>
      </c>
      <c r="BF3792" s="148" t="s">
        <v>985</v>
      </c>
      <c r="BG3792" s="148">
        <v>1</v>
      </c>
      <c r="BI3792" s="153">
        <v>42535</v>
      </c>
      <c r="BJ3792" s="154" t="s">
        <v>112</v>
      </c>
      <c r="BK3792" s="148">
        <v>41054531300042</v>
      </c>
      <c r="BM3792" s="148" t="s">
        <v>100</v>
      </c>
      <c r="BN3792" s="148" t="s">
        <v>986</v>
      </c>
      <c r="BO3792" s="148" t="s">
        <v>987</v>
      </c>
      <c r="BQ3792" s="153">
        <v>42534</v>
      </c>
      <c r="BR3792" s="148">
        <v>3</v>
      </c>
      <c r="BT3792" s="148">
        <v>1409</v>
      </c>
      <c r="BV3792" s="148" t="s">
        <v>1617</v>
      </c>
      <c r="BW3792" s="148">
        <v>28</v>
      </c>
      <c r="BY3792" s="148">
        <v>27</v>
      </c>
      <c r="CA3792" s="148">
        <v>1</v>
      </c>
      <c r="CC3792" s="148">
        <v>34255833500051</v>
      </c>
      <c r="CE3792" s="148" t="s">
        <v>100</v>
      </c>
      <c r="CF3792" s="148">
        <v>1</v>
      </c>
      <c r="CH3792" s="148">
        <v>3</v>
      </c>
      <c r="CJ3792" s="149">
        <v>41054531300042</v>
      </c>
      <c r="CL3792" s="149" t="s">
        <v>97</v>
      </c>
      <c r="CN3792" s="149">
        <v>3</v>
      </c>
      <c r="CT3792" s="149" t="s">
        <v>98</v>
      </c>
      <c r="CU3792" s="152">
        <v>42667</v>
      </c>
      <c r="CV3792" s="149">
        <v>0</v>
      </c>
      <c r="CX3792" s="149" t="s">
        <v>97</v>
      </c>
      <c r="CY3792" s="149" t="s">
        <v>99</v>
      </c>
      <c r="CZ3792" s="149">
        <v>41054531300042</v>
      </c>
      <c r="DB3792" s="149" t="s">
        <v>100</v>
      </c>
      <c r="DC3792" s="149" t="s">
        <v>101</v>
      </c>
      <c r="DD3792" s="149" t="s">
        <v>102</v>
      </c>
      <c r="DE3792" s="149" t="s">
        <v>1615</v>
      </c>
      <c r="DF3792" s="149">
        <v>1</v>
      </c>
    </row>
    <row r="3793" spans="1:110" x14ac:dyDescent="0.25">
      <c r="A3793" s="148" t="s">
        <v>96</v>
      </c>
      <c r="B3793" s="148">
        <v>0</v>
      </c>
      <c r="D3793" s="148" t="s">
        <v>97</v>
      </c>
      <c r="K3793" s="148">
        <v>1</v>
      </c>
      <c r="M3793" s="148">
        <v>5</v>
      </c>
      <c r="N3793" s="148" t="s">
        <v>982</v>
      </c>
      <c r="O3793" s="148">
        <v>0</v>
      </c>
      <c r="Q3793" s="148" t="s">
        <v>983</v>
      </c>
      <c r="R3793" s="148">
        <v>6127975</v>
      </c>
      <c r="S3793" s="153">
        <v>42534</v>
      </c>
      <c r="T3793" s="148">
        <v>10</v>
      </c>
      <c r="U3793" s="148">
        <v>1</v>
      </c>
      <c r="V3793" s="148">
        <v>1</v>
      </c>
      <c r="X3793" s="148">
        <v>0</v>
      </c>
      <c r="Y3793" s="148">
        <v>0</v>
      </c>
      <c r="Z3793" s="153">
        <v>42535</v>
      </c>
      <c r="AA3793" s="154" t="s">
        <v>984</v>
      </c>
      <c r="AB3793" s="148">
        <v>23</v>
      </c>
      <c r="AC3793" s="148">
        <v>23</v>
      </c>
      <c r="AD3793" s="148" t="s">
        <v>117</v>
      </c>
      <c r="AE3793" s="154" t="s">
        <v>148</v>
      </c>
      <c r="AF3793" s="148">
        <v>2</v>
      </c>
      <c r="AG3793" s="148">
        <v>2</v>
      </c>
      <c r="AJ3793" s="148" t="s">
        <v>851</v>
      </c>
      <c r="AK3793" s="148">
        <v>1895</v>
      </c>
      <c r="AL3793" s="148">
        <v>5.0000000000000001E-3</v>
      </c>
      <c r="AM3793" s="148">
        <v>5.0000000000000001E-3</v>
      </c>
      <c r="AP3793" s="148">
        <v>454</v>
      </c>
      <c r="AQ3793" s="148">
        <v>454</v>
      </c>
      <c r="AR3793" s="148">
        <v>1895</v>
      </c>
      <c r="AS3793" s="148">
        <v>10</v>
      </c>
      <c r="AT3793" s="148">
        <v>10</v>
      </c>
      <c r="AU3793" s="148">
        <v>5.0000000000000001E-3</v>
      </c>
      <c r="AV3793" s="148">
        <v>5.0000000000000001E-3</v>
      </c>
      <c r="AY3793" s="148">
        <v>133</v>
      </c>
      <c r="AZ3793" s="148">
        <v>133</v>
      </c>
      <c r="BA3793" s="148" t="s">
        <v>107</v>
      </c>
      <c r="BB3793" s="148">
        <v>11</v>
      </c>
      <c r="BD3793" s="148">
        <v>8</v>
      </c>
      <c r="BF3793" s="148" t="s">
        <v>985</v>
      </c>
      <c r="BG3793" s="148">
        <v>1</v>
      </c>
      <c r="BI3793" s="153">
        <v>42535</v>
      </c>
      <c r="BJ3793" s="154" t="s">
        <v>112</v>
      </c>
      <c r="BK3793" s="148">
        <v>41054531300042</v>
      </c>
      <c r="BM3793" s="148" t="s">
        <v>100</v>
      </c>
      <c r="BN3793" s="148" t="s">
        <v>986</v>
      </c>
      <c r="BO3793" s="148" t="s">
        <v>987</v>
      </c>
      <c r="BQ3793" s="153">
        <v>42534</v>
      </c>
      <c r="BR3793" s="148">
        <v>3</v>
      </c>
      <c r="BT3793" s="148">
        <v>1409</v>
      </c>
      <c r="BV3793" s="148" t="s">
        <v>1617</v>
      </c>
      <c r="BW3793" s="148">
        <v>28</v>
      </c>
      <c r="BY3793" s="148">
        <v>27</v>
      </c>
      <c r="CA3793" s="148">
        <v>1</v>
      </c>
      <c r="CC3793" s="148">
        <v>34255833500051</v>
      </c>
      <c r="CE3793" s="148" t="s">
        <v>100</v>
      </c>
      <c r="CF3793" s="148">
        <v>1</v>
      </c>
      <c r="CH3793" s="148">
        <v>3</v>
      </c>
      <c r="CJ3793" s="149">
        <v>41054531300042</v>
      </c>
      <c r="CL3793" s="149" t="s">
        <v>97</v>
      </c>
      <c r="CN3793" s="149">
        <v>3</v>
      </c>
      <c r="CT3793" s="149" t="s">
        <v>98</v>
      </c>
      <c r="CU3793" s="152">
        <v>42667</v>
      </c>
      <c r="CV3793" s="149">
        <v>0</v>
      </c>
      <c r="CX3793" s="149" t="s">
        <v>97</v>
      </c>
      <c r="CY3793" s="149" t="s">
        <v>99</v>
      </c>
      <c r="CZ3793" s="149">
        <v>41054531300042</v>
      </c>
      <c r="DB3793" s="149" t="s">
        <v>100</v>
      </c>
      <c r="DC3793" s="149" t="s">
        <v>101</v>
      </c>
      <c r="DD3793" s="149" t="s">
        <v>102</v>
      </c>
      <c r="DE3793" s="149" t="s">
        <v>1615</v>
      </c>
      <c r="DF3793" s="149">
        <v>1</v>
      </c>
    </row>
    <row r="3794" spans="1:110" x14ac:dyDescent="0.25">
      <c r="A3794" s="148" t="s">
        <v>96</v>
      </c>
      <c r="B3794" s="148">
        <v>0</v>
      </c>
      <c r="D3794" s="148" t="s">
        <v>97</v>
      </c>
      <c r="K3794" s="148">
        <v>1</v>
      </c>
      <c r="M3794" s="148">
        <v>5</v>
      </c>
      <c r="N3794" s="148" t="s">
        <v>982</v>
      </c>
      <c r="O3794" s="148">
        <v>0</v>
      </c>
      <c r="Q3794" s="148" t="s">
        <v>983</v>
      </c>
      <c r="R3794" s="148">
        <v>6127975</v>
      </c>
      <c r="S3794" s="153">
        <v>42534</v>
      </c>
      <c r="T3794" s="148">
        <v>10</v>
      </c>
      <c r="U3794" s="148">
        <v>1</v>
      </c>
      <c r="V3794" s="148">
        <v>1</v>
      </c>
      <c r="X3794" s="148">
        <v>0</v>
      </c>
      <c r="Y3794" s="148">
        <v>0</v>
      </c>
      <c r="Z3794" s="153">
        <v>42535</v>
      </c>
      <c r="AA3794" s="154" t="s">
        <v>984</v>
      </c>
      <c r="AB3794" s="148">
        <v>23</v>
      </c>
      <c r="AC3794" s="148">
        <v>23</v>
      </c>
      <c r="AD3794" s="148" t="s">
        <v>117</v>
      </c>
      <c r="AE3794" s="154" t="s">
        <v>154</v>
      </c>
      <c r="AF3794" s="148">
        <v>2</v>
      </c>
      <c r="AG3794" s="148">
        <v>2</v>
      </c>
      <c r="AJ3794" s="148" t="s">
        <v>852</v>
      </c>
      <c r="AK3794" s="148">
        <v>1896</v>
      </c>
      <c r="AL3794" s="148">
        <v>5.0000000000000001E-3</v>
      </c>
      <c r="AM3794" s="148">
        <v>5.0000000000000001E-3</v>
      </c>
      <c r="AN3794" s="148">
        <v>712</v>
      </c>
      <c r="AO3794" s="148">
        <v>712</v>
      </c>
      <c r="AP3794" s="148">
        <v>405</v>
      </c>
      <c r="AQ3794" s="148">
        <v>405</v>
      </c>
      <c r="AR3794" s="148">
        <v>1896</v>
      </c>
      <c r="AS3794" s="148">
        <v>10</v>
      </c>
      <c r="AT3794" s="148">
        <v>10</v>
      </c>
      <c r="AU3794" s="148">
        <v>5.0000000000000001E-3</v>
      </c>
      <c r="AV3794" s="148">
        <v>5.0000000000000001E-3</v>
      </c>
      <c r="AW3794" s="148">
        <v>1168</v>
      </c>
      <c r="AX3794" s="148">
        <v>1168</v>
      </c>
      <c r="AY3794" s="148">
        <v>133</v>
      </c>
      <c r="AZ3794" s="148">
        <v>133</v>
      </c>
      <c r="BA3794" s="148" t="s">
        <v>107</v>
      </c>
      <c r="BB3794" s="148">
        <v>11</v>
      </c>
      <c r="BD3794" s="148">
        <v>8</v>
      </c>
      <c r="BF3794" s="148" t="s">
        <v>985</v>
      </c>
      <c r="BG3794" s="148">
        <v>1</v>
      </c>
      <c r="BI3794" s="153">
        <v>42535</v>
      </c>
      <c r="BJ3794" s="154" t="s">
        <v>112</v>
      </c>
      <c r="BK3794" s="148">
        <v>41054531300042</v>
      </c>
      <c r="BM3794" s="148" t="s">
        <v>100</v>
      </c>
      <c r="BN3794" s="148" t="s">
        <v>986</v>
      </c>
      <c r="BO3794" s="148" t="s">
        <v>987</v>
      </c>
      <c r="BQ3794" s="153">
        <v>42534</v>
      </c>
      <c r="BR3794" s="148">
        <v>3</v>
      </c>
      <c r="BT3794" s="148">
        <v>1409</v>
      </c>
      <c r="BV3794" s="148" t="s">
        <v>1617</v>
      </c>
      <c r="BW3794" s="148">
        <v>28</v>
      </c>
      <c r="BY3794" s="148">
        <v>27</v>
      </c>
      <c r="CA3794" s="148">
        <v>1</v>
      </c>
      <c r="CC3794" s="148">
        <v>34255833500051</v>
      </c>
      <c r="CE3794" s="148" t="s">
        <v>100</v>
      </c>
      <c r="CF3794" s="148">
        <v>1</v>
      </c>
      <c r="CH3794" s="148">
        <v>3</v>
      </c>
      <c r="CJ3794" s="149">
        <v>41054531300042</v>
      </c>
      <c r="CL3794" s="149" t="s">
        <v>97</v>
      </c>
      <c r="CN3794" s="149">
        <v>3</v>
      </c>
      <c r="CT3794" s="149" t="s">
        <v>98</v>
      </c>
      <c r="CU3794" s="152">
        <v>42667</v>
      </c>
      <c r="CV3794" s="149">
        <v>0</v>
      </c>
      <c r="CX3794" s="149" t="s">
        <v>97</v>
      </c>
      <c r="CY3794" s="149" t="s">
        <v>99</v>
      </c>
      <c r="CZ3794" s="149">
        <v>41054531300042</v>
      </c>
      <c r="DB3794" s="149" t="s">
        <v>100</v>
      </c>
      <c r="DC3794" s="149" t="s">
        <v>101</v>
      </c>
      <c r="DD3794" s="149" t="s">
        <v>102</v>
      </c>
      <c r="DE3794" s="149" t="s">
        <v>1615</v>
      </c>
      <c r="DF3794" s="149">
        <v>1</v>
      </c>
    </row>
    <row r="3795" spans="1:110" x14ac:dyDescent="0.25">
      <c r="A3795" s="148" t="s">
        <v>96</v>
      </c>
      <c r="B3795" s="148">
        <v>0</v>
      </c>
      <c r="D3795" s="148" t="s">
        <v>97</v>
      </c>
      <c r="K3795" s="148">
        <v>1</v>
      </c>
      <c r="M3795" s="148">
        <v>5</v>
      </c>
      <c r="N3795" s="148" t="s">
        <v>982</v>
      </c>
      <c r="O3795" s="148">
        <v>0</v>
      </c>
      <c r="Q3795" s="148" t="s">
        <v>983</v>
      </c>
      <c r="R3795" s="148">
        <v>6127975</v>
      </c>
      <c r="S3795" s="153">
        <v>42534</v>
      </c>
      <c r="T3795" s="148">
        <v>10</v>
      </c>
      <c r="U3795" s="148">
        <v>1</v>
      </c>
      <c r="V3795" s="148">
        <v>1</v>
      </c>
      <c r="X3795" s="148">
        <v>0</v>
      </c>
      <c r="Y3795" s="148">
        <v>0</v>
      </c>
      <c r="Z3795" s="153">
        <v>42535</v>
      </c>
      <c r="AA3795" s="154" t="s">
        <v>984</v>
      </c>
      <c r="AB3795" s="148">
        <v>23</v>
      </c>
      <c r="AC3795" s="148">
        <v>23</v>
      </c>
      <c r="AD3795" s="148" t="s">
        <v>117</v>
      </c>
      <c r="AE3795" s="154" t="s">
        <v>148</v>
      </c>
      <c r="AF3795" s="148">
        <v>2</v>
      </c>
      <c r="AG3795" s="148">
        <v>2</v>
      </c>
      <c r="AJ3795" s="148" t="s">
        <v>853</v>
      </c>
      <c r="AK3795" s="148">
        <v>7511</v>
      </c>
      <c r="AL3795" s="148">
        <v>0.02</v>
      </c>
      <c r="AM3795" s="148">
        <v>0.02</v>
      </c>
      <c r="AP3795" s="148">
        <v>454</v>
      </c>
      <c r="AQ3795" s="148">
        <v>454</v>
      </c>
      <c r="AR3795" s="148">
        <v>7511</v>
      </c>
      <c r="AS3795" s="148">
        <v>10</v>
      </c>
      <c r="AT3795" s="148">
        <v>10</v>
      </c>
      <c r="AU3795" s="148">
        <v>0.02</v>
      </c>
      <c r="AV3795" s="148">
        <v>0.02</v>
      </c>
      <c r="AY3795" s="148">
        <v>133</v>
      </c>
      <c r="AZ3795" s="148">
        <v>133</v>
      </c>
      <c r="BA3795" s="148" t="s">
        <v>107</v>
      </c>
      <c r="BB3795" s="148">
        <v>11</v>
      </c>
      <c r="BD3795" s="148">
        <v>8</v>
      </c>
      <c r="BF3795" s="148" t="s">
        <v>985</v>
      </c>
      <c r="BG3795" s="148">
        <v>1</v>
      </c>
      <c r="BI3795" s="153">
        <v>42535</v>
      </c>
      <c r="BJ3795" s="154" t="s">
        <v>112</v>
      </c>
      <c r="BK3795" s="148">
        <v>41054531300042</v>
      </c>
      <c r="BM3795" s="148" t="s">
        <v>100</v>
      </c>
      <c r="BN3795" s="148" t="s">
        <v>986</v>
      </c>
      <c r="BO3795" s="148" t="s">
        <v>987</v>
      </c>
      <c r="BQ3795" s="153">
        <v>42534</v>
      </c>
      <c r="BR3795" s="148">
        <v>3</v>
      </c>
      <c r="BT3795" s="148">
        <v>1409</v>
      </c>
      <c r="BV3795" s="148" t="s">
        <v>1617</v>
      </c>
      <c r="BW3795" s="148">
        <v>28</v>
      </c>
      <c r="BY3795" s="148">
        <v>27</v>
      </c>
      <c r="CA3795" s="148">
        <v>1</v>
      </c>
      <c r="CC3795" s="148">
        <v>34255833500051</v>
      </c>
      <c r="CE3795" s="148" t="s">
        <v>100</v>
      </c>
      <c r="CF3795" s="148">
        <v>1</v>
      </c>
      <c r="CH3795" s="148">
        <v>3</v>
      </c>
      <c r="CJ3795" s="149">
        <v>41054531300042</v>
      </c>
      <c r="CL3795" s="149" t="s">
        <v>97</v>
      </c>
      <c r="CN3795" s="149">
        <v>3</v>
      </c>
      <c r="CT3795" s="149" t="s">
        <v>98</v>
      </c>
      <c r="CU3795" s="152">
        <v>42667</v>
      </c>
      <c r="CV3795" s="149">
        <v>0</v>
      </c>
      <c r="CX3795" s="149" t="s">
        <v>97</v>
      </c>
      <c r="CY3795" s="149" t="s">
        <v>99</v>
      </c>
      <c r="CZ3795" s="149">
        <v>41054531300042</v>
      </c>
      <c r="DB3795" s="149" t="s">
        <v>100</v>
      </c>
      <c r="DC3795" s="149" t="s">
        <v>101</v>
      </c>
      <c r="DD3795" s="149" t="s">
        <v>102</v>
      </c>
      <c r="DE3795" s="149" t="s">
        <v>1615</v>
      </c>
      <c r="DF3795" s="149">
        <v>1</v>
      </c>
    </row>
    <row r="3796" spans="1:110" x14ac:dyDescent="0.25">
      <c r="A3796" s="148" t="s">
        <v>96</v>
      </c>
      <c r="B3796" s="148">
        <v>0</v>
      </c>
      <c r="D3796" s="148" t="s">
        <v>97</v>
      </c>
      <c r="K3796" s="148">
        <v>1</v>
      </c>
      <c r="M3796" s="148">
        <v>5</v>
      </c>
      <c r="N3796" s="148" t="s">
        <v>982</v>
      </c>
      <c r="O3796" s="148">
        <v>0</v>
      </c>
      <c r="Q3796" s="148" t="s">
        <v>983</v>
      </c>
      <c r="R3796" s="148">
        <v>6127975</v>
      </c>
      <c r="S3796" s="153">
        <v>42534</v>
      </c>
      <c r="T3796" s="148">
        <v>10</v>
      </c>
      <c r="U3796" s="148">
        <v>1</v>
      </c>
      <c r="V3796" s="148">
        <v>1</v>
      </c>
      <c r="X3796" s="148">
        <v>0</v>
      </c>
      <c r="Y3796" s="148">
        <v>0</v>
      </c>
      <c r="Z3796" s="153">
        <v>42535</v>
      </c>
      <c r="AA3796" s="154" t="s">
        <v>984</v>
      </c>
      <c r="AB3796" s="148">
        <v>23</v>
      </c>
      <c r="AC3796" s="148">
        <v>23</v>
      </c>
      <c r="AD3796" s="148" t="s">
        <v>117</v>
      </c>
      <c r="AE3796" s="154" t="s">
        <v>154</v>
      </c>
      <c r="AF3796" s="148">
        <v>2</v>
      </c>
      <c r="AG3796" s="148">
        <v>2</v>
      </c>
      <c r="AJ3796" s="148" t="s">
        <v>854</v>
      </c>
      <c r="AK3796" s="148">
        <v>1661</v>
      </c>
      <c r="AL3796" s="148">
        <v>5.0000000000000001E-3</v>
      </c>
      <c r="AM3796" s="148">
        <v>5.0000000000000001E-3</v>
      </c>
      <c r="AN3796" s="148">
        <v>712</v>
      </c>
      <c r="AO3796" s="148">
        <v>712</v>
      </c>
      <c r="AP3796" s="148">
        <v>405</v>
      </c>
      <c r="AQ3796" s="148">
        <v>405</v>
      </c>
      <c r="AR3796" s="148">
        <v>1661</v>
      </c>
      <c r="AS3796" s="148">
        <v>10</v>
      </c>
      <c r="AT3796" s="148">
        <v>10</v>
      </c>
      <c r="AU3796" s="148">
        <v>5.0000000000000001E-3</v>
      </c>
      <c r="AV3796" s="148">
        <v>5.0000000000000001E-3</v>
      </c>
      <c r="AW3796" s="148">
        <v>1168</v>
      </c>
      <c r="AX3796" s="148">
        <v>1168</v>
      </c>
      <c r="AY3796" s="148">
        <v>133</v>
      </c>
      <c r="AZ3796" s="148">
        <v>133</v>
      </c>
      <c r="BA3796" s="148" t="s">
        <v>107</v>
      </c>
      <c r="BB3796" s="148">
        <v>11</v>
      </c>
      <c r="BD3796" s="148">
        <v>8</v>
      </c>
      <c r="BF3796" s="148" t="s">
        <v>985</v>
      </c>
      <c r="BG3796" s="148">
        <v>1</v>
      </c>
      <c r="BI3796" s="153">
        <v>42535</v>
      </c>
      <c r="BJ3796" s="154" t="s">
        <v>112</v>
      </c>
      <c r="BK3796" s="148">
        <v>41054531300042</v>
      </c>
      <c r="BM3796" s="148" t="s">
        <v>100</v>
      </c>
      <c r="BN3796" s="148" t="s">
        <v>986</v>
      </c>
      <c r="BO3796" s="148" t="s">
        <v>987</v>
      </c>
      <c r="BQ3796" s="153">
        <v>42534</v>
      </c>
      <c r="BR3796" s="148">
        <v>3</v>
      </c>
      <c r="BT3796" s="148">
        <v>1409</v>
      </c>
      <c r="BV3796" s="148" t="s">
        <v>1617</v>
      </c>
      <c r="BW3796" s="148">
        <v>28</v>
      </c>
      <c r="BY3796" s="148">
        <v>27</v>
      </c>
      <c r="CA3796" s="148">
        <v>1</v>
      </c>
      <c r="CC3796" s="148">
        <v>34255833500051</v>
      </c>
      <c r="CE3796" s="148" t="s">
        <v>100</v>
      </c>
      <c r="CF3796" s="148">
        <v>1</v>
      </c>
      <c r="CH3796" s="148">
        <v>3</v>
      </c>
      <c r="CJ3796" s="149">
        <v>41054531300042</v>
      </c>
      <c r="CL3796" s="149" t="s">
        <v>97</v>
      </c>
      <c r="CN3796" s="149">
        <v>3</v>
      </c>
      <c r="CT3796" s="149" t="s">
        <v>98</v>
      </c>
      <c r="CU3796" s="152">
        <v>42667</v>
      </c>
      <c r="CV3796" s="149">
        <v>0</v>
      </c>
      <c r="CX3796" s="149" t="s">
        <v>97</v>
      </c>
      <c r="CY3796" s="149" t="s">
        <v>99</v>
      </c>
      <c r="CZ3796" s="149">
        <v>41054531300042</v>
      </c>
      <c r="DB3796" s="149" t="s">
        <v>100</v>
      </c>
      <c r="DC3796" s="149" t="s">
        <v>101</v>
      </c>
      <c r="DD3796" s="149" t="s">
        <v>102</v>
      </c>
      <c r="DE3796" s="149" t="s">
        <v>1615</v>
      </c>
      <c r="DF3796" s="149">
        <v>1</v>
      </c>
    </row>
    <row r="3797" spans="1:110" x14ac:dyDescent="0.25">
      <c r="A3797" s="148" t="s">
        <v>96</v>
      </c>
      <c r="B3797" s="148">
        <v>0</v>
      </c>
      <c r="D3797" s="148" t="s">
        <v>97</v>
      </c>
      <c r="K3797" s="148">
        <v>1</v>
      </c>
      <c r="M3797" s="148">
        <v>5</v>
      </c>
      <c r="N3797" s="148" t="s">
        <v>982</v>
      </c>
      <c r="O3797" s="148">
        <v>0</v>
      </c>
      <c r="Q3797" s="148" t="s">
        <v>983</v>
      </c>
      <c r="R3797" s="148">
        <v>6127975</v>
      </c>
      <c r="S3797" s="153">
        <v>42534</v>
      </c>
      <c r="T3797" s="148">
        <v>10</v>
      </c>
      <c r="U3797" s="148">
        <v>1</v>
      </c>
      <c r="V3797" s="148">
        <v>1</v>
      </c>
      <c r="X3797" s="148">
        <v>0</v>
      </c>
      <c r="Y3797" s="148">
        <v>0</v>
      </c>
      <c r="Z3797" s="153">
        <v>42535</v>
      </c>
      <c r="AA3797" s="154" t="s">
        <v>984</v>
      </c>
      <c r="AB3797" s="148">
        <v>23</v>
      </c>
      <c r="AC3797" s="148">
        <v>23</v>
      </c>
      <c r="AD3797" s="148" t="s">
        <v>117</v>
      </c>
      <c r="AE3797" s="154" t="s">
        <v>148</v>
      </c>
      <c r="AF3797" s="148">
        <v>2</v>
      </c>
      <c r="AG3797" s="148">
        <v>2</v>
      </c>
      <c r="AJ3797" s="148" t="s">
        <v>855</v>
      </c>
      <c r="AK3797" s="148">
        <v>1542</v>
      </c>
      <c r="AL3797" s="148">
        <v>5.0000000000000001E-3</v>
      </c>
      <c r="AM3797" s="148">
        <v>5.0000000000000001E-3</v>
      </c>
      <c r="AP3797" s="148">
        <v>454</v>
      </c>
      <c r="AQ3797" s="148">
        <v>454</v>
      </c>
      <c r="AR3797" s="148">
        <v>1542</v>
      </c>
      <c r="AS3797" s="148">
        <v>10</v>
      </c>
      <c r="AT3797" s="148">
        <v>10</v>
      </c>
      <c r="AU3797" s="148">
        <v>5.0000000000000001E-3</v>
      </c>
      <c r="AV3797" s="148">
        <v>5.0000000000000001E-3</v>
      </c>
      <c r="AY3797" s="148">
        <v>133</v>
      </c>
      <c r="AZ3797" s="148">
        <v>133</v>
      </c>
      <c r="BA3797" s="148" t="s">
        <v>107</v>
      </c>
      <c r="BB3797" s="148">
        <v>11</v>
      </c>
      <c r="BD3797" s="148">
        <v>8</v>
      </c>
      <c r="BF3797" s="148" t="s">
        <v>985</v>
      </c>
      <c r="BG3797" s="148">
        <v>1</v>
      </c>
      <c r="BI3797" s="153">
        <v>42535</v>
      </c>
      <c r="BJ3797" s="154" t="s">
        <v>112</v>
      </c>
      <c r="BK3797" s="148">
        <v>41054531300042</v>
      </c>
      <c r="BM3797" s="148" t="s">
        <v>100</v>
      </c>
      <c r="BN3797" s="148" t="s">
        <v>986</v>
      </c>
      <c r="BO3797" s="148" t="s">
        <v>987</v>
      </c>
      <c r="BQ3797" s="153">
        <v>42534</v>
      </c>
      <c r="BR3797" s="148">
        <v>3</v>
      </c>
      <c r="BT3797" s="148">
        <v>1409</v>
      </c>
      <c r="BV3797" s="148" t="s">
        <v>1617</v>
      </c>
      <c r="BW3797" s="148">
        <v>28</v>
      </c>
      <c r="BY3797" s="148">
        <v>27</v>
      </c>
      <c r="CA3797" s="148">
        <v>1</v>
      </c>
      <c r="CC3797" s="148">
        <v>34255833500051</v>
      </c>
      <c r="CE3797" s="148" t="s">
        <v>100</v>
      </c>
      <c r="CF3797" s="148">
        <v>1</v>
      </c>
      <c r="CH3797" s="148">
        <v>3</v>
      </c>
      <c r="CJ3797" s="149">
        <v>41054531300042</v>
      </c>
      <c r="CL3797" s="149" t="s">
        <v>97</v>
      </c>
      <c r="CN3797" s="149">
        <v>3</v>
      </c>
      <c r="CT3797" s="149" t="s">
        <v>98</v>
      </c>
      <c r="CU3797" s="152">
        <v>42667</v>
      </c>
      <c r="CV3797" s="149">
        <v>0</v>
      </c>
      <c r="CX3797" s="149" t="s">
        <v>97</v>
      </c>
      <c r="CY3797" s="149" t="s">
        <v>99</v>
      </c>
      <c r="CZ3797" s="149">
        <v>41054531300042</v>
      </c>
      <c r="DB3797" s="149" t="s">
        <v>100</v>
      </c>
      <c r="DC3797" s="149" t="s">
        <v>101</v>
      </c>
      <c r="DD3797" s="149" t="s">
        <v>102</v>
      </c>
      <c r="DE3797" s="149" t="s">
        <v>1615</v>
      </c>
      <c r="DF3797" s="149">
        <v>1</v>
      </c>
    </row>
    <row r="3798" spans="1:110" x14ac:dyDescent="0.25">
      <c r="A3798" s="148" t="s">
        <v>96</v>
      </c>
      <c r="B3798" s="148">
        <v>0</v>
      </c>
      <c r="D3798" s="148" t="s">
        <v>97</v>
      </c>
      <c r="K3798" s="148">
        <v>1</v>
      </c>
      <c r="M3798" s="148">
        <v>5</v>
      </c>
      <c r="N3798" s="148" t="s">
        <v>982</v>
      </c>
      <c r="O3798" s="148">
        <v>0</v>
      </c>
      <c r="Q3798" s="148" t="s">
        <v>983</v>
      </c>
      <c r="R3798" s="148">
        <v>6127975</v>
      </c>
      <c r="S3798" s="153">
        <v>42534</v>
      </c>
      <c r="T3798" s="148">
        <v>10</v>
      </c>
      <c r="U3798" s="148">
        <v>1</v>
      </c>
      <c r="V3798" s="148">
        <v>1</v>
      </c>
      <c r="X3798" s="148">
        <v>0</v>
      </c>
      <c r="Y3798" s="148">
        <v>0</v>
      </c>
      <c r="Z3798" s="153">
        <v>42535</v>
      </c>
      <c r="AA3798" s="154" t="s">
        <v>984</v>
      </c>
      <c r="AB3798" s="148">
        <v>23</v>
      </c>
      <c r="AC3798" s="148">
        <v>23</v>
      </c>
      <c r="AD3798" s="148" t="s">
        <v>117</v>
      </c>
      <c r="AE3798" s="154" t="s">
        <v>154</v>
      </c>
      <c r="AF3798" s="148">
        <v>2</v>
      </c>
      <c r="AG3798" s="148">
        <v>2</v>
      </c>
      <c r="AJ3798" s="148" t="s">
        <v>856</v>
      </c>
      <c r="AK3798" s="148">
        <v>5413</v>
      </c>
      <c r="AL3798" s="148">
        <v>0.01</v>
      </c>
      <c r="AM3798" s="148">
        <v>0.01</v>
      </c>
      <c r="AN3798" s="148">
        <v>712</v>
      </c>
      <c r="AO3798" s="148">
        <v>712</v>
      </c>
      <c r="AP3798" s="148">
        <v>405</v>
      </c>
      <c r="AQ3798" s="148">
        <v>405</v>
      </c>
      <c r="AR3798" s="148">
        <v>5413</v>
      </c>
      <c r="AS3798" s="148">
        <v>10</v>
      </c>
      <c r="AT3798" s="148">
        <v>10</v>
      </c>
      <c r="AU3798" s="148">
        <v>0.01</v>
      </c>
      <c r="AV3798" s="148">
        <v>0.01</v>
      </c>
      <c r="AW3798" s="148">
        <v>1168</v>
      </c>
      <c r="AX3798" s="148">
        <v>1168</v>
      </c>
      <c r="AY3798" s="148">
        <v>133</v>
      </c>
      <c r="AZ3798" s="148">
        <v>133</v>
      </c>
      <c r="BA3798" s="148" t="s">
        <v>107</v>
      </c>
      <c r="BB3798" s="148">
        <v>11</v>
      </c>
      <c r="BD3798" s="148">
        <v>8</v>
      </c>
      <c r="BF3798" s="148" t="s">
        <v>985</v>
      </c>
      <c r="BG3798" s="148">
        <v>1</v>
      </c>
      <c r="BI3798" s="153">
        <v>42535</v>
      </c>
      <c r="BJ3798" s="154" t="s">
        <v>112</v>
      </c>
      <c r="BK3798" s="148">
        <v>41054531300042</v>
      </c>
      <c r="BM3798" s="148" t="s">
        <v>100</v>
      </c>
      <c r="BN3798" s="148" t="s">
        <v>986</v>
      </c>
      <c r="BO3798" s="148" t="s">
        <v>987</v>
      </c>
      <c r="BQ3798" s="153">
        <v>42534</v>
      </c>
      <c r="BR3798" s="148">
        <v>3</v>
      </c>
      <c r="BT3798" s="148">
        <v>1409</v>
      </c>
      <c r="BV3798" s="148" t="s">
        <v>1617</v>
      </c>
      <c r="BW3798" s="148">
        <v>28</v>
      </c>
      <c r="BY3798" s="148">
        <v>27</v>
      </c>
      <c r="CA3798" s="148">
        <v>1</v>
      </c>
      <c r="CC3798" s="148">
        <v>34255833500051</v>
      </c>
      <c r="CE3798" s="148" t="s">
        <v>100</v>
      </c>
      <c r="CF3798" s="148">
        <v>1</v>
      </c>
      <c r="CH3798" s="148">
        <v>3</v>
      </c>
      <c r="CJ3798" s="149">
        <v>41054531300042</v>
      </c>
      <c r="CL3798" s="149" t="s">
        <v>97</v>
      </c>
      <c r="CN3798" s="149">
        <v>3</v>
      </c>
      <c r="CT3798" s="149" t="s">
        <v>98</v>
      </c>
      <c r="CU3798" s="152">
        <v>42667</v>
      </c>
      <c r="CV3798" s="149">
        <v>0</v>
      </c>
      <c r="CX3798" s="149" t="s">
        <v>97</v>
      </c>
      <c r="CY3798" s="149" t="s">
        <v>99</v>
      </c>
      <c r="CZ3798" s="149">
        <v>41054531300042</v>
      </c>
      <c r="DB3798" s="149" t="s">
        <v>100</v>
      </c>
      <c r="DC3798" s="149" t="s">
        <v>101</v>
      </c>
      <c r="DD3798" s="149" t="s">
        <v>102</v>
      </c>
      <c r="DE3798" s="149" t="s">
        <v>1615</v>
      </c>
      <c r="DF3798" s="149">
        <v>1</v>
      </c>
    </row>
    <row r="3799" spans="1:110" x14ac:dyDescent="0.25">
      <c r="A3799" s="148" t="s">
        <v>96</v>
      </c>
      <c r="B3799" s="148">
        <v>0</v>
      </c>
      <c r="D3799" s="148" t="s">
        <v>97</v>
      </c>
      <c r="K3799" s="148">
        <v>1</v>
      </c>
      <c r="M3799" s="148">
        <v>5</v>
      </c>
      <c r="N3799" s="148" t="s">
        <v>982</v>
      </c>
      <c r="O3799" s="148">
        <v>0</v>
      </c>
      <c r="Q3799" s="148" t="s">
        <v>983</v>
      </c>
      <c r="R3799" s="148">
        <v>6127975</v>
      </c>
      <c r="S3799" s="153">
        <v>42534</v>
      </c>
      <c r="T3799" s="148">
        <v>10</v>
      </c>
      <c r="U3799" s="148">
        <v>1</v>
      </c>
      <c r="V3799" s="148">
        <v>1</v>
      </c>
      <c r="X3799" s="148">
        <v>0</v>
      </c>
      <c r="Y3799" s="148">
        <v>0</v>
      </c>
      <c r="Z3799" s="153">
        <v>42535</v>
      </c>
      <c r="AA3799" s="154" t="s">
        <v>984</v>
      </c>
      <c r="AB3799" s="148">
        <v>23</v>
      </c>
      <c r="AC3799" s="148">
        <v>23</v>
      </c>
      <c r="AD3799" s="148" t="s">
        <v>117</v>
      </c>
      <c r="AE3799" s="154" t="s">
        <v>148</v>
      </c>
      <c r="AF3799" s="148">
        <v>2</v>
      </c>
      <c r="AG3799" s="148">
        <v>2</v>
      </c>
      <c r="AJ3799" s="148" t="s">
        <v>857</v>
      </c>
      <c r="AK3799" s="148">
        <v>1897</v>
      </c>
      <c r="AL3799" s="148">
        <v>5.0000000000000001E-3</v>
      </c>
      <c r="AM3799" s="148">
        <v>5.0000000000000001E-3</v>
      </c>
      <c r="AP3799" s="148">
        <v>454</v>
      </c>
      <c r="AQ3799" s="148">
        <v>454</v>
      </c>
      <c r="AR3799" s="148">
        <v>1897</v>
      </c>
      <c r="AS3799" s="148">
        <v>10</v>
      </c>
      <c r="AT3799" s="148">
        <v>10</v>
      </c>
      <c r="AU3799" s="148">
        <v>5.0000000000000001E-3</v>
      </c>
      <c r="AV3799" s="148">
        <v>5.0000000000000001E-3</v>
      </c>
      <c r="AY3799" s="148">
        <v>133</v>
      </c>
      <c r="AZ3799" s="148">
        <v>133</v>
      </c>
      <c r="BA3799" s="148" t="s">
        <v>107</v>
      </c>
      <c r="BB3799" s="148">
        <v>11</v>
      </c>
      <c r="BD3799" s="148">
        <v>8</v>
      </c>
      <c r="BF3799" s="148" t="s">
        <v>985</v>
      </c>
      <c r="BG3799" s="148">
        <v>1</v>
      </c>
      <c r="BI3799" s="153">
        <v>42535</v>
      </c>
      <c r="BJ3799" s="154" t="s">
        <v>112</v>
      </c>
      <c r="BK3799" s="148">
        <v>41054531300042</v>
      </c>
      <c r="BM3799" s="148" t="s">
        <v>100</v>
      </c>
      <c r="BN3799" s="148" t="s">
        <v>986</v>
      </c>
      <c r="BO3799" s="148" t="s">
        <v>987</v>
      </c>
      <c r="BQ3799" s="153">
        <v>42534</v>
      </c>
      <c r="BR3799" s="148">
        <v>3</v>
      </c>
      <c r="BT3799" s="148">
        <v>1409</v>
      </c>
      <c r="BV3799" s="148" t="s">
        <v>1617</v>
      </c>
      <c r="BW3799" s="148">
        <v>28</v>
      </c>
      <c r="BY3799" s="148">
        <v>27</v>
      </c>
      <c r="CA3799" s="148">
        <v>1</v>
      </c>
      <c r="CC3799" s="148">
        <v>34255833500051</v>
      </c>
      <c r="CE3799" s="148" t="s">
        <v>100</v>
      </c>
      <c r="CF3799" s="148">
        <v>1</v>
      </c>
      <c r="CH3799" s="148">
        <v>3</v>
      </c>
      <c r="CJ3799" s="149">
        <v>41054531300042</v>
      </c>
      <c r="CL3799" s="149" t="s">
        <v>97</v>
      </c>
      <c r="CN3799" s="149">
        <v>3</v>
      </c>
      <c r="CT3799" s="149" t="s">
        <v>98</v>
      </c>
      <c r="CU3799" s="152">
        <v>42667</v>
      </c>
      <c r="CV3799" s="149">
        <v>0</v>
      </c>
      <c r="CX3799" s="149" t="s">
        <v>97</v>
      </c>
      <c r="CY3799" s="149" t="s">
        <v>99</v>
      </c>
      <c r="CZ3799" s="149">
        <v>41054531300042</v>
      </c>
      <c r="DB3799" s="149" t="s">
        <v>100</v>
      </c>
      <c r="DC3799" s="149" t="s">
        <v>101</v>
      </c>
      <c r="DD3799" s="149" t="s">
        <v>102</v>
      </c>
      <c r="DE3799" s="149" t="s">
        <v>1615</v>
      </c>
      <c r="DF3799" s="149">
        <v>1</v>
      </c>
    </row>
    <row r="3800" spans="1:110" x14ac:dyDescent="0.25">
      <c r="A3800" s="148" t="s">
        <v>96</v>
      </c>
      <c r="B3800" s="148">
        <v>0</v>
      </c>
      <c r="D3800" s="148" t="s">
        <v>97</v>
      </c>
      <c r="K3800" s="148">
        <v>1</v>
      </c>
      <c r="M3800" s="148">
        <v>5</v>
      </c>
      <c r="N3800" s="148" t="s">
        <v>982</v>
      </c>
      <c r="O3800" s="148">
        <v>0</v>
      </c>
      <c r="Q3800" s="148" t="s">
        <v>983</v>
      </c>
      <c r="R3800" s="148">
        <v>6127975</v>
      </c>
      <c r="S3800" s="153">
        <v>42534</v>
      </c>
      <c r="T3800" s="148">
        <v>10</v>
      </c>
      <c r="U3800" s="148">
        <v>1</v>
      </c>
      <c r="V3800" s="148">
        <v>1</v>
      </c>
      <c r="X3800" s="148">
        <v>0</v>
      </c>
      <c r="Y3800" s="148">
        <v>0</v>
      </c>
      <c r="Z3800" s="153">
        <v>42535</v>
      </c>
      <c r="AA3800" s="154" t="s">
        <v>984</v>
      </c>
      <c r="AB3800" s="148">
        <v>23</v>
      </c>
      <c r="AC3800" s="148">
        <v>23</v>
      </c>
      <c r="AD3800" s="148" t="s">
        <v>117</v>
      </c>
      <c r="AE3800" s="154" t="s">
        <v>154</v>
      </c>
      <c r="AF3800" s="148">
        <v>2</v>
      </c>
      <c r="AG3800" s="148">
        <v>2</v>
      </c>
      <c r="AJ3800" s="148" t="s">
        <v>858</v>
      </c>
      <c r="AK3800" s="148">
        <v>1953</v>
      </c>
      <c r="AL3800" s="148">
        <v>5.0000000000000001E-3</v>
      </c>
      <c r="AM3800" s="148">
        <v>5.0000000000000001E-3</v>
      </c>
      <c r="AN3800" s="148">
        <v>712</v>
      </c>
      <c r="AO3800" s="148">
        <v>712</v>
      </c>
      <c r="AP3800" s="148">
        <v>405</v>
      </c>
      <c r="AQ3800" s="148">
        <v>405</v>
      </c>
      <c r="AR3800" s="148">
        <v>1953</v>
      </c>
      <c r="AS3800" s="148">
        <v>10</v>
      </c>
      <c r="AT3800" s="148">
        <v>10</v>
      </c>
      <c r="AU3800" s="148">
        <v>5.0000000000000001E-3</v>
      </c>
      <c r="AV3800" s="148">
        <v>5.0000000000000001E-3</v>
      </c>
      <c r="AW3800" s="148">
        <v>1168</v>
      </c>
      <c r="AX3800" s="148">
        <v>1168</v>
      </c>
      <c r="AY3800" s="148">
        <v>133</v>
      </c>
      <c r="AZ3800" s="148">
        <v>133</v>
      </c>
      <c r="BA3800" s="148" t="s">
        <v>107</v>
      </c>
      <c r="BB3800" s="148">
        <v>11</v>
      </c>
      <c r="BD3800" s="148">
        <v>8</v>
      </c>
      <c r="BF3800" s="148" t="s">
        <v>985</v>
      </c>
      <c r="BG3800" s="148">
        <v>1</v>
      </c>
      <c r="BI3800" s="153">
        <v>42535</v>
      </c>
      <c r="BJ3800" s="154" t="s">
        <v>112</v>
      </c>
      <c r="BK3800" s="148">
        <v>41054531300042</v>
      </c>
      <c r="BM3800" s="148" t="s">
        <v>100</v>
      </c>
      <c r="BN3800" s="148" t="s">
        <v>986</v>
      </c>
      <c r="BO3800" s="148" t="s">
        <v>987</v>
      </c>
      <c r="BQ3800" s="153">
        <v>42534</v>
      </c>
      <c r="BR3800" s="148">
        <v>3</v>
      </c>
      <c r="BT3800" s="148">
        <v>1409</v>
      </c>
      <c r="BV3800" s="148" t="s">
        <v>1617</v>
      </c>
      <c r="BW3800" s="148">
        <v>28</v>
      </c>
      <c r="BY3800" s="148">
        <v>27</v>
      </c>
      <c r="CA3800" s="148">
        <v>1</v>
      </c>
      <c r="CC3800" s="148">
        <v>34255833500051</v>
      </c>
      <c r="CE3800" s="148" t="s">
        <v>100</v>
      </c>
      <c r="CF3800" s="148">
        <v>1</v>
      </c>
      <c r="CH3800" s="148">
        <v>3</v>
      </c>
      <c r="CJ3800" s="149">
        <v>41054531300042</v>
      </c>
      <c r="CL3800" s="149" t="s">
        <v>97</v>
      </c>
      <c r="CN3800" s="149">
        <v>3</v>
      </c>
      <c r="CT3800" s="149" t="s">
        <v>98</v>
      </c>
      <c r="CU3800" s="152">
        <v>42667</v>
      </c>
      <c r="CV3800" s="149">
        <v>0</v>
      </c>
      <c r="CX3800" s="149" t="s">
        <v>97</v>
      </c>
      <c r="CY3800" s="149" t="s">
        <v>99</v>
      </c>
      <c r="CZ3800" s="149">
        <v>41054531300042</v>
      </c>
      <c r="DB3800" s="149" t="s">
        <v>100</v>
      </c>
      <c r="DC3800" s="149" t="s">
        <v>101</v>
      </c>
      <c r="DD3800" s="149" t="s">
        <v>102</v>
      </c>
      <c r="DE3800" s="149" t="s">
        <v>1615</v>
      </c>
      <c r="DF3800" s="149">
        <v>1</v>
      </c>
    </row>
    <row r="3801" spans="1:110" x14ac:dyDescent="0.25">
      <c r="A3801" s="148" t="s">
        <v>96</v>
      </c>
      <c r="B3801" s="148">
        <v>0</v>
      </c>
      <c r="D3801" s="148" t="s">
        <v>97</v>
      </c>
      <c r="K3801" s="148">
        <v>1</v>
      </c>
      <c r="M3801" s="148">
        <v>5</v>
      </c>
      <c r="N3801" s="148" t="s">
        <v>982</v>
      </c>
      <c r="O3801" s="148">
        <v>0</v>
      </c>
      <c r="Q3801" s="148" t="s">
        <v>983</v>
      </c>
      <c r="R3801" s="148">
        <v>6127975</v>
      </c>
      <c r="S3801" s="153">
        <v>42534</v>
      </c>
      <c r="T3801" s="148">
        <v>10</v>
      </c>
      <c r="U3801" s="148">
        <v>1</v>
      </c>
      <c r="V3801" s="148">
        <v>1</v>
      </c>
      <c r="X3801" s="148">
        <v>0</v>
      </c>
      <c r="Y3801" s="148">
        <v>0</v>
      </c>
      <c r="Z3801" s="153">
        <v>42535</v>
      </c>
      <c r="AA3801" s="154" t="s">
        <v>984</v>
      </c>
      <c r="AB3801" s="148">
        <v>3</v>
      </c>
      <c r="AC3801" s="148">
        <v>3</v>
      </c>
      <c r="AD3801" s="148" t="s">
        <v>227</v>
      </c>
      <c r="AE3801" s="154" t="s">
        <v>230</v>
      </c>
      <c r="AF3801" s="148">
        <v>2</v>
      </c>
      <c r="AG3801" s="148">
        <v>2</v>
      </c>
      <c r="AJ3801" s="148" t="s">
        <v>859</v>
      </c>
      <c r="AK3801" s="148">
        <v>2559</v>
      </c>
      <c r="AL3801" s="148">
        <v>1</v>
      </c>
      <c r="AM3801" s="148">
        <v>1</v>
      </c>
      <c r="AP3801" s="148">
        <v>422</v>
      </c>
      <c r="AQ3801" s="148">
        <v>422</v>
      </c>
      <c r="AR3801" s="148">
        <v>2559</v>
      </c>
      <c r="AS3801" s="148">
        <v>10</v>
      </c>
      <c r="AT3801" s="148">
        <v>10</v>
      </c>
      <c r="AU3801" s="148">
        <v>1</v>
      </c>
      <c r="AV3801" s="148">
        <v>1</v>
      </c>
      <c r="AY3801" s="148">
        <v>424</v>
      </c>
      <c r="AZ3801" s="148">
        <v>424</v>
      </c>
      <c r="BA3801" s="148" t="s">
        <v>860</v>
      </c>
      <c r="BB3801" s="148">
        <v>11</v>
      </c>
      <c r="BD3801" s="148">
        <v>8</v>
      </c>
      <c r="BF3801" s="148" t="s">
        <v>985</v>
      </c>
      <c r="BG3801" s="148">
        <v>1</v>
      </c>
      <c r="BI3801" s="153">
        <v>42535</v>
      </c>
      <c r="BJ3801" s="154" t="s">
        <v>112</v>
      </c>
      <c r="BK3801" s="148">
        <v>41054531300042</v>
      </c>
      <c r="BM3801" s="148" t="s">
        <v>100</v>
      </c>
      <c r="BN3801" s="148" t="s">
        <v>986</v>
      </c>
      <c r="BO3801" s="148" t="s">
        <v>987</v>
      </c>
      <c r="BQ3801" s="153">
        <v>42534</v>
      </c>
      <c r="BR3801" s="148">
        <v>3</v>
      </c>
      <c r="BT3801" s="148">
        <v>1409</v>
      </c>
      <c r="BV3801" s="148" t="s">
        <v>1617</v>
      </c>
      <c r="BW3801" s="148">
        <v>28</v>
      </c>
      <c r="BY3801" s="148">
        <v>27</v>
      </c>
      <c r="CA3801" s="148">
        <v>1</v>
      </c>
      <c r="CC3801" s="148">
        <v>34255833500051</v>
      </c>
      <c r="CE3801" s="148" t="s">
        <v>100</v>
      </c>
      <c r="CF3801" s="148">
        <v>1</v>
      </c>
      <c r="CH3801" s="148">
        <v>3</v>
      </c>
      <c r="CJ3801" s="149">
        <v>41054531300042</v>
      </c>
      <c r="CL3801" s="149" t="s">
        <v>97</v>
      </c>
      <c r="CN3801" s="149">
        <v>3</v>
      </c>
      <c r="CT3801" s="149" t="s">
        <v>98</v>
      </c>
      <c r="CU3801" s="152">
        <v>42667</v>
      </c>
      <c r="CV3801" s="149">
        <v>0</v>
      </c>
      <c r="CX3801" s="149" t="s">
        <v>97</v>
      </c>
      <c r="CY3801" s="149" t="s">
        <v>99</v>
      </c>
      <c r="CZ3801" s="149">
        <v>41054531300042</v>
      </c>
      <c r="DB3801" s="149" t="s">
        <v>100</v>
      </c>
      <c r="DC3801" s="149" t="s">
        <v>101</v>
      </c>
      <c r="DD3801" s="149" t="s">
        <v>102</v>
      </c>
      <c r="DE3801" s="149" t="s">
        <v>1615</v>
      </c>
      <c r="DF3801" s="149">
        <v>1</v>
      </c>
    </row>
    <row r="3802" spans="1:110" x14ac:dyDescent="0.25">
      <c r="A3802" s="148" t="s">
        <v>96</v>
      </c>
      <c r="B3802" s="148">
        <v>0</v>
      </c>
      <c r="D3802" s="148" t="s">
        <v>97</v>
      </c>
      <c r="K3802" s="148">
        <v>1</v>
      </c>
      <c r="M3802" s="148">
        <v>5</v>
      </c>
      <c r="N3802" s="148" t="s">
        <v>982</v>
      </c>
      <c r="O3802" s="148">
        <v>0</v>
      </c>
      <c r="Q3802" s="148" t="s">
        <v>983</v>
      </c>
      <c r="R3802" s="148">
        <v>6127975</v>
      </c>
      <c r="S3802" s="153">
        <v>42534</v>
      </c>
      <c r="T3802" s="148">
        <v>10</v>
      </c>
      <c r="U3802" s="148">
        <v>2</v>
      </c>
      <c r="V3802" s="148">
        <v>2</v>
      </c>
      <c r="X3802" s="148">
        <v>0</v>
      </c>
      <c r="Y3802" s="148">
        <v>0</v>
      </c>
      <c r="Z3802" s="153">
        <v>42535</v>
      </c>
      <c r="AA3802" s="154" t="s">
        <v>984</v>
      </c>
      <c r="AB3802" s="148">
        <v>23</v>
      </c>
      <c r="AC3802" s="148">
        <v>23</v>
      </c>
      <c r="AD3802" s="148" t="s">
        <v>117</v>
      </c>
      <c r="AE3802" s="154" t="s">
        <v>148</v>
      </c>
      <c r="AF3802" s="148">
        <v>2</v>
      </c>
      <c r="AG3802" s="148">
        <v>2</v>
      </c>
      <c r="AJ3802" s="148" t="s">
        <v>861</v>
      </c>
      <c r="AK3802" s="148">
        <v>7086</v>
      </c>
      <c r="AL3802" s="148">
        <v>0.05</v>
      </c>
      <c r="AM3802" s="148">
        <v>0.05</v>
      </c>
      <c r="AP3802" s="148">
        <v>454</v>
      </c>
      <c r="AQ3802" s="148">
        <v>454</v>
      </c>
      <c r="AR3802" s="148">
        <v>7086</v>
      </c>
      <c r="AS3802" s="148">
        <v>10</v>
      </c>
      <c r="AT3802" s="148">
        <v>10</v>
      </c>
      <c r="AU3802" s="148">
        <v>0.05</v>
      </c>
      <c r="AV3802" s="148">
        <v>0.05</v>
      </c>
      <c r="AY3802" s="148">
        <v>133</v>
      </c>
      <c r="AZ3802" s="148">
        <v>133</v>
      </c>
      <c r="BA3802" s="148" t="s">
        <v>107</v>
      </c>
      <c r="BB3802" s="148">
        <v>11</v>
      </c>
      <c r="BD3802" s="148">
        <v>8</v>
      </c>
      <c r="BF3802" s="148" t="s">
        <v>985</v>
      </c>
      <c r="BG3802" s="148">
        <v>1</v>
      </c>
      <c r="BI3802" s="153">
        <v>42535</v>
      </c>
      <c r="BJ3802" s="154" t="s">
        <v>112</v>
      </c>
      <c r="BK3802" s="148">
        <v>41054531300042</v>
      </c>
      <c r="BM3802" s="148" t="s">
        <v>100</v>
      </c>
      <c r="BN3802" s="148" t="s">
        <v>986</v>
      </c>
      <c r="BO3802" s="148" t="s">
        <v>987</v>
      </c>
      <c r="BQ3802" s="153">
        <v>42534</v>
      </c>
      <c r="BR3802" s="148">
        <v>3</v>
      </c>
      <c r="BT3802" s="148">
        <v>1409</v>
      </c>
      <c r="BV3802" s="148" t="s">
        <v>1617</v>
      </c>
      <c r="BW3802" s="148">
        <v>28</v>
      </c>
      <c r="BY3802" s="148">
        <v>27</v>
      </c>
      <c r="CA3802" s="148">
        <v>1</v>
      </c>
      <c r="CC3802" s="148">
        <v>34255833500051</v>
      </c>
      <c r="CE3802" s="148" t="s">
        <v>100</v>
      </c>
      <c r="CF3802" s="148">
        <v>1</v>
      </c>
      <c r="CH3802" s="148">
        <v>3</v>
      </c>
      <c r="CJ3802" s="149">
        <v>41054531300042</v>
      </c>
      <c r="CL3802" s="149" t="s">
        <v>97</v>
      </c>
      <c r="CN3802" s="149">
        <v>3</v>
      </c>
      <c r="CT3802" s="149" t="s">
        <v>98</v>
      </c>
      <c r="CU3802" s="152">
        <v>42667</v>
      </c>
      <c r="CV3802" s="149">
        <v>0</v>
      </c>
      <c r="CX3802" s="149" t="s">
        <v>97</v>
      </c>
      <c r="CY3802" s="149" t="s">
        <v>99</v>
      </c>
      <c r="CZ3802" s="149">
        <v>41054531300042</v>
      </c>
      <c r="DB3802" s="149" t="s">
        <v>100</v>
      </c>
      <c r="DC3802" s="149" t="s">
        <v>101</v>
      </c>
      <c r="DD3802" s="149" t="s">
        <v>102</v>
      </c>
      <c r="DE3802" s="149" t="s">
        <v>1615</v>
      </c>
      <c r="DF3802" s="149">
        <v>1</v>
      </c>
    </row>
    <row r="3803" spans="1:110" x14ac:dyDescent="0.25">
      <c r="A3803" s="148" t="s">
        <v>96</v>
      </c>
      <c r="B3803" s="148">
        <v>0</v>
      </c>
      <c r="D3803" s="148" t="s">
        <v>97</v>
      </c>
      <c r="K3803" s="148">
        <v>1</v>
      </c>
      <c r="M3803" s="148">
        <v>5</v>
      </c>
      <c r="N3803" s="148" t="s">
        <v>982</v>
      </c>
      <c r="O3803" s="148">
        <v>0</v>
      </c>
      <c r="Q3803" s="148" t="s">
        <v>983</v>
      </c>
      <c r="R3803" s="148">
        <v>6127975</v>
      </c>
      <c r="S3803" s="153">
        <v>42534</v>
      </c>
      <c r="T3803" s="148">
        <v>10</v>
      </c>
      <c r="U3803" s="148">
        <v>2</v>
      </c>
      <c r="V3803" s="148">
        <v>2</v>
      </c>
      <c r="X3803" s="148">
        <v>0</v>
      </c>
      <c r="Y3803" s="148">
        <v>0</v>
      </c>
      <c r="Z3803" s="153">
        <v>42535</v>
      </c>
      <c r="AA3803" s="154" t="s">
        <v>984</v>
      </c>
      <c r="AB3803" s="148">
        <v>23</v>
      </c>
      <c r="AC3803" s="148">
        <v>23</v>
      </c>
      <c r="AD3803" s="148" t="s">
        <v>117</v>
      </c>
      <c r="AE3803" s="154" t="s">
        <v>148</v>
      </c>
      <c r="AF3803" s="148">
        <v>2</v>
      </c>
      <c r="AG3803" s="148">
        <v>2</v>
      </c>
      <c r="AJ3803" s="148" t="s">
        <v>862</v>
      </c>
      <c r="AK3803" s="148">
        <v>1898</v>
      </c>
      <c r="AL3803" s="148">
        <v>0.02</v>
      </c>
      <c r="AM3803" s="148">
        <v>0.02</v>
      </c>
      <c r="AP3803" s="148">
        <v>454</v>
      </c>
      <c r="AQ3803" s="148">
        <v>454</v>
      </c>
      <c r="AR3803" s="148">
        <v>1898</v>
      </c>
      <c r="AS3803" s="148">
        <v>10</v>
      </c>
      <c r="AT3803" s="148">
        <v>10</v>
      </c>
      <c r="AU3803" s="148">
        <v>0.02</v>
      </c>
      <c r="AV3803" s="148">
        <v>0.02</v>
      </c>
      <c r="AY3803" s="148">
        <v>133</v>
      </c>
      <c r="AZ3803" s="148">
        <v>133</v>
      </c>
      <c r="BA3803" s="148" t="s">
        <v>107</v>
      </c>
      <c r="BB3803" s="148">
        <v>11</v>
      </c>
      <c r="BD3803" s="148">
        <v>8</v>
      </c>
      <c r="BF3803" s="148" t="s">
        <v>985</v>
      </c>
      <c r="BG3803" s="148">
        <v>1</v>
      </c>
      <c r="BI3803" s="153">
        <v>42535</v>
      </c>
      <c r="BJ3803" s="154" t="s">
        <v>112</v>
      </c>
      <c r="BK3803" s="148">
        <v>41054531300042</v>
      </c>
      <c r="BM3803" s="148" t="s">
        <v>100</v>
      </c>
      <c r="BN3803" s="148" t="s">
        <v>986</v>
      </c>
      <c r="BO3803" s="148" t="s">
        <v>987</v>
      </c>
      <c r="BQ3803" s="153">
        <v>42534</v>
      </c>
      <c r="BR3803" s="148">
        <v>3</v>
      </c>
      <c r="BT3803" s="148">
        <v>1409</v>
      </c>
      <c r="BV3803" s="148" t="s">
        <v>1617</v>
      </c>
      <c r="BW3803" s="148">
        <v>28</v>
      </c>
      <c r="BY3803" s="148">
        <v>27</v>
      </c>
      <c r="CA3803" s="148">
        <v>1</v>
      </c>
      <c r="CC3803" s="148">
        <v>34255833500051</v>
      </c>
      <c r="CE3803" s="148" t="s">
        <v>100</v>
      </c>
      <c r="CF3803" s="148">
        <v>1</v>
      </c>
      <c r="CH3803" s="148">
        <v>3</v>
      </c>
      <c r="CJ3803" s="149">
        <v>41054531300042</v>
      </c>
      <c r="CL3803" s="149" t="s">
        <v>97</v>
      </c>
      <c r="CN3803" s="149">
        <v>3</v>
      </c>
      <c r="CT3803" s="149" t="s">
        <v>98</v>
      </c>
      <c r="CU3803" s="152">
        <v>42667</v>
      </c>
      <c r="CV3803" s="149">
        <v>0</v>
      </c>
      <c r="CX3803" s="149" t="s">
        <v>97</v>
      </c>
      <c r="CY3803" s="149" t="s">
        <v>99</v>
      </c>
      <c r="CZ3803" s="149">
        <v>41054531300042</v>
      </c>
      <c r="DB3803" s="149" t="s">
        <v>100</v>
      </c>
      <c r="DC3803" s="149" t="s">
        <v>101</v>
      </c>
      <c r="DD3803" s="149" t="s">
        <v>102</v>
      </c>
      <c r="DE3803" s="149" t="s">
        <v>1615</v>
      </c>
      <c r="DF3803" s="149">
        <v>1</v>
      </c>
    </row>
    <row r="3804" spans="1:110" x14ac:dyDescent="0.25">
      <c r="A3804" s="148" t="s">
        <v>96</v>
      </c>
      <c r="B3804" s="148">
        <v>0</v>
      </c>
      <c r="D3804" s="148" t="s">
        <v>97</v>
      </c>
      <c r="K3804" s="148">
        <v>1</v>
      </c>
      <c r="M3804" s="148">
        <v>5</v>
      </c>
      <c r="N3804" s="148" t="s">
        <v>982</v>
      </c>
      <c r="O3804" s="148">
        <v>0</v>
      </c>
      <c r="Q3804" s="148" t="s">
        <v>983</v>
      </c>
      <c r="R3804" s="148">
        <v>6127975</v>
      </c>
      <c r="S3804" s="153">
        <v>42534</v>
      </c>
      <c r="T3804" s="148">
        <v>10</v>
      </c>
      <c r="U3804" s="148">
        <v>1</v>
      </c>
      <c r="V3804" s="148">
        <v>1</v>
      </c>
      <c r="X3804" s="148">
        <v>0</v>
      </c>
      <c r="Y3804" s="148">
        <v>0</v>
      </c>
      <c r="Z3804" s="153">
        <v>42535</v>
      </c>
      <c r="AA3804" s="154" t="s">
        <v>984</v>
      </c>
      <c r="AB3804" s="148">
        <v>23</v>
      </c>
      <c r="AC3804" s="148">
        <v>23</v>
      </c>
      <c r="AD3804" s="148" t="s">
        <v>117</v>
      </c>
      <c r="AE3804" s="154" t="s">
        <v>154</v>
      </c>
      <c r="AF3804" s="148">
        <v>2</v>
      </c>
      <c r="AG3804" s="148">
        <v>2</v>
      </c>
      <c r="AJ3804" s="148" t="s">
        <v>863</v>
      </c>
      <c r="AK3804" s="148">
        <v>1659</v>
      </c>
      <c r="AL3804" s="148">
        <v>5.0000000000000001E-3</v>
      </c>
      <c r="AM3804" s="148">
        <v>5.0000000000000001E-3</v>
      </c>
      <c r="AN3804" s="148">
        <v>712</v>
      </c>
      <c r="AO3804" s="148">
        <v>712</v>
      </c>
      <c r="AP3804" s="148">
        <v>405</v>
      </c>
      <c r="AQ3804" s="148">
        <v>405</v>
      </c>
      <c r="AR3804" s="148">
        <v>1659</v>
      </c>
      <c r="AS3804" s="148">
        <v>10</v>
      </c>
      <c r="AT3804" s="148">
        <v>10</v>
      </c>
      <c r="AU3804" s="148">
        <v>5.0000000000000001E-3</v>
      </c>
      <c r="AV3804" s="148">
        <v>5.0000000000000001E-3</v>
      </c>
      <c r="AW3804" s="148">
        <v>1168</v>
      </c>
      <c r="AX3804" s="148">
        <v>1168</v>
      </c>
      <c r="AY3804" s="148">
        <v>133</v>
      </c>
      <c r="AZ3804" s="148">
        <v>133</v>
      </c>
      <c r="BA3804" s="148" t="s">
        <v>107</v>
      </c>
      <c r="BB3804" s="148">
        <v>11</v>
      </c>
      <c r="BD3804" s="148">
        <v>8</v>
      </c>
      <c r="BF3804" s="148" t="s">
        <v>985</v>
      </c>
      <c r="BG3804" s="148">
        <v>1</v>
      </c>
      <c r="BI3804" s="153">
        <v>42535</v>
      </c>
      <c r="BJ3804" s="154" t="s">
        <v>112</v>
      </c>
      <c r="BK3804" s="148">
        <v>41054531300042</v>
      </c>
      <c r="BM3804" s="148" t="s">
        <v>100</v>
      </c>
      <c r="BN3804" s="148" t="s">
        <v>986</v>
      </c>
      <c r="BO3804" s="148" t="s">
        <v>987</v>
      </c>
      <c r="BQ3804" s="153">
        <v>42534</v>
      </c>
      <c r="BR3804" s="148">
        <v>3</v>
      </c>
      <c r="BT3804" s="148">
        <v>1409</v>
      </c>
      <c r="BV3804" s="148" t="s">
        <v>1617</v>
      </c>
      <c r="BW3804" s="148">
        <v>28</v>
      </c>
      <c r="BY3804" s="148">
        <v>27</v>
      </c>
      <c r="CA3804" s="148">
        <v>1</v>
      </c>
      <c r="CC3804" s="148">
        <v>34255833500051</v>
      </c>
      <c r="CE3804" s="148" t="s">
        <v>100</v>
      </c>
      <c r="CF3804" s="148">
        <v>1</v>
      </c>
      <c r="CH3804" s="148">
        <v>3</v>
      </c>
      <c r="CJ3804" s="149">
        <v>41054531300042</v>
      </c>
      <c r="CL3804" s="149" t="s">
        <v>97</v>
      </c>
      <c r="CN3804" s="149">
        <v>3</v>
      </c>
      <c r="CT3804" s="149" t="s">
        <v>98</v>
      </c>
      <c r="CU3804" s="152">
        <v>42667</v>
      </c>
      <c r="CV3804" s="149">
        <v>0</v>
      </c>
      <c r="CX3804" s="149" t="s">
        <v>97</v>
      </c>
      <c r="CY3804" s="149" t="s">
        <v>99</v>
      </c>
      <c r="CZ3804" s="149">
        <v>41054531300042</v>
      </c>
      <c r="DB3804" s="149" t="s">
        <v>100</v>
      </c>
      <c r="DC3804" s="149" t="s">
        <v>101</v>
      </c>
      <c r="DD3804" s="149" t="s">
        <v>102</v>
      </c>
      <c r="DE3804" s="149" t="s">
        <v>1615</v>
      </c>
      <c r="DF3804" s="149">
        <v>1</v>
      </c>
    </row>
    <row r="3805" spans="1:110" x14ac:dyDescent="0.25">
      <c r="A3805" s="148" t="s">
        <v>96</v>
      </c>
      <c r="B3805" s="148">
        <v>0</v>
      </c>
      <c r="D3805" s="148" t="s">
        <v>97</v>
      </c>
      <c r="K3805" s="148">
        <v>1</v>
      </c>
      <c r="M3805" s="148">
        <v>5</v>
      </c>
      <c r="N3805" s="148" t="s">
        <v>982</v>
      </c>
      <c r="O3805" s="148">
        <v>0</v>
      </c>
      <c r="Q3805" s="148" t="s">
        <v>983</v>
      </c>
      <c r="R3805" s="148">
        <v>6127975</v>
      </c>
      <c r="S3805" s="153">
        <v>42534</v>
      </c>
      <c r="T3805" s="148">
        <v>10</v>
      </c>
      <c r="U3805" s="148">
        <v>1</v>
      </c>
      <c r="V3805" s="148">
        <v>1</v>
      </c>
      <c r="X3805" s="148">
        <v>0</v>
      </c>
      <c r="Y3805" s="148">
        <v>0</v>
      </c>
      <c r="Z3805" s="153">
        <v>42535</v>
      </c>
      <c r="AA3805" s="154" t="s">
        <v>984</v>
      </c>
      <c r="AB3805" s="148">
        <v>23</v>
      </c>
      <c r="AC3805" s="148">
        <v>23</v>
      </c>
      <c r="AD3805" s="148" t="s">
        <v>117</v>
      </c>
      <c r="AE3805" s="154" t="s">
        <v>148</v>
      </c>
      <c r="AF3805" s="148">
        <v>2</v>
      </c>
      <c r="AG3805" s="148">
        <v>2</v>
      </c>
      <c r="AJ3805" s="148" t="s">
        <v>864</v>
      </c>
      <c r="AK3805" s="148">
        <v>5835</v>
      </c>
      <c r="AL3805" s="148">
        <v>0.02</v>
      </c>
      <c r="AM3805" s="148">
        <v>0.02</v>
      </c>
      <c r="AP3805" s="148">
        <v>454</v>
      </c>
      <c r="AQ3805" s="148">
        <v>454</v>
      </c>
      <c r="AR3805" s="148">
        <v>5835</v>
      </c>
      <c r="AS3805" s="148">
        <v>10</v>
      </c>
      <c r="AT3805" s="148">
        <v>10</v>
      </c>
      <c r="AU3805" s="148">
        <v>0.02</v>
      </c>
      <c r="AV3805" s="148">
        <v>0.02</v>
      </c>
      <c r="AY3805" s="148">
        <v>133</v>
      </c>
      <c r="AZ3805" s="148">
        <v>133</v>
      </c>
      <c r="BA3805" s="148" t="s">
        <v>107</v>
      </c>
      <c r="BB3805" s="148">
        <v>11</v>
      </c>
      <c r="BD3805" s="148">
        <v>8</v>
      </c>
      <c r="BF3805" s="148" t="s">
        <v>985</v>
      </c>
      <c r="BG3805" s="148">
        <v>1</v>
      </c>
      <c r="BI3805" s="153">
        <v>42535</v>
      </c>
      <c r="BJ3805" s="154" t="s">
        <v>112</v>
      </c>
      <c r="BK3805" s="148">
        <v>41054531300042</v>
      </c>
      <c r="BM3805" s="148" t="s">
        <v>100</v>
      </c>
      <c r="BN3805" s="148" t="s">
        <v>986</v>
      </c>
      <c r="BO3805" s="148" t="s">
        <v>987</v>
      </c>
      <c r="BQ3805" s="153">
        <v>42534</v>
      </c>
      <c r="BR3805" s="148">
        <v>3</v>
      </c>
      <c r="BT3805" s="148">
        <v>1409</v>
      </c>
      <c r="BV3805" s="148" t="s">
        <v>1617</v>
      </c>
      <c r="BW3805" s="148">
        <v>28</v>
      </c>
      <c r="BY3805" s="148">
        <v>27</v>
      </c>
      <c r="CA3805" s="148">
        <v>1</v>
      </c>
      <c r="CC3805" s="148">
        <v>34255833500051</v>
      </c>
      <c r="CE3805" s="148" t="s">
        <v>100</v>
      </c>
      <c r="CF3805" s="148">
        <v>1</v>
      </c>
      <c r="CH3805" s="148">
        <v>3</v>
      </c>
      <c r="CJ3805" s="149">
        <v>41054531300042</v>
      </c>
      <c r="CL3805" s="149" t="s">
        <v>97</v>
      </c>
      <c r="CN3805" s="149">
        <v>3</v>
      </c>
      <c r="CT3805" s="149" t="s">
        <v>98</v>
      </c>
      <c r="CU3805" s="152">
        <v>42667</v>
      </c>
      <c r="CV3805" s="149">
        <v>0</v>
      </c>
      <c r="CX3805" s="149" t="s">
        <v>97</v>
      </c>
      <c r="CY3805" s="149" t="s">
        <v>99</v>
      </c>
      <c r="CZ3805" s="149">
        <v>41054531300042</v>
      </c>
      <c r="DB3805" s="149" t="s">
        <v>100</v>
      </c>
      <c r="DC3805" s="149" t="s">
        <v>101</v>
      </c>
      <c r="DD3805" s="149" t="s">
        <v>102</v>
      </c>
      <c r="DE3805" s="149" t="s">
        <v>1615</v>
      </c>
      <c r="DF3805" s="149">
        <v>1</v>
      </c>
    </row>
    <row r="3806" spans="1:110" x14ac:dyDescent="0.25">
      <c r="A3806" s="148" t="s">
        <v>96</v>
      </c>
      <c r="B3806" s="148">
        <v>0</v>
      </c>
      <c r="D3806" s="148" t="s">
        <v>97</v>
      </c>
      <c r="K3806" s="148">
        <v>1</v>
      </c>
      <c r="M3806" s="148">
        <v>5</v>
      </c>
      <c r="N3806" s="148" t="s">
        <v>982</v>
      </c>
      <c r="O3806" s="148">
        <v>0</v>
      </c>
      <c r="Q3806" s="148" t="s">
        <v>983</v>
      </c>
      <c r="R3806" s="148">
        <v>6127975</v>
      </c>
      <c r="S3806" s="153">
        <v>42534</v>
      </c>
      <c r="T3806" s="148">
        <v>10</v>
      </c>
      <c r="U3806" s="148">
        <v>1</v>
      </c>
      <c r="V3806" s="148">
        <v>1</v>
      </c>
      <c r="X3806" s="148">
        <v>0</v>
      </c>
      <c r="Y3806" s="148">
        <v>0</v>
      </c>
      <c r="Z3806" s="153">
        <v>42535</v>
      </c>
      <c r="AA3806" s="154" t="s">
        <v>984</v>
      </c>
      <c r="AB3806" s="148">
        <v>23</v>
      </c>
      <c r="AC3806" s="148">
        <v>23</v>
      </c>
      <c r="AD3806" s="148" t="s">
        <v>117</v>
      </c>
      <c r="AE3806" s="154" t="s">
        <v>154</v>
      </c>
      <c r="AF3806" s="148">
        <v>2</v>
      </c>
      <c r="AG3806" s="148">
        <v>2</v>
      </c>
      <c r="AJ3806" s="148" t="s">
        <v>865</v>
      </c>
      <c r="AK3806" s="148">
        <v>1267</v>
      </c>
      <c r="AL3806" s="148">
        <v>5.0000000000000001E-3</v>
      </c>
      <c r="AM3806" s="148">
        <v>5.0000000000000001E-3</v>
      </c>
      <c r="AN3806" s="148">
        <v>712</v>
      </c>
      <c r="AO3806" s="148">
        <v>712</v>
      </c>
      <c r="AP3806" s="148">
        <v>405</v>
      </c>
      <c r="AQ3806" s="148">
        <v>405</v>
      </c>
      <c r="AR3806" s="148">
        <v>1267</v>
      </c>
      <c r="AS3806" s="148">
        <v>10</v>
      </c>
      <c r="AT3806" s="148">
        <v>10</v>
      </c>
      <c r="AU3806" s="148">
        <v>5.0000000000000001E-3</v>
      </c>
      <c r="AV3806" s="148">
        <v>5.0000000000000001E-3</v>
      </c>
      <c r="AW3806" s="148">
        <v>1168</v>
      </c>
      <c r="AX3806" s="148">
        <v>1168</v>
      </c>
      <c r="AY3806" s="148">
        <v>133</v>
      </c>
      <c r="AZ3806" s="148">
        <v>133</v>
      </c>
      <c r="BA3806" s="148" t="s">
        <v>107</v>
      </c>
      <c r="BB3806" s="148">
        <v>11</v>
      </c>
      <c r="BD3806" s="148">
        <v>8</v>
      </c>
      <c r="BF3806" s="148" t="s">
        <v>985</v>
      </c>
      <c r="BG3806" s="148">
        <v>1</v>
      </c>
      <c r="BI3806" s="153">
        <v>42535</v>
      </c>
      <c r="BJ3806" s="154" t="s">
        <v>112</v>
      </c>
      <c r="BK3806" s="148">
        <v>41054531300042</v>
      </c>
      <c r="BM3806" s="148" t="s">
        <v>100</v>
      </c>
      <c r="BN3806" s="148" t="s">
        <v>986</v>
      </c>
      <c r="BO3806" s="148" t="s">
        <v>987</v>
      </c>
      <c r="BQ3806" s="153">
        <v>42534</v>
      </c>
      <c r="BR3806" s="148">
        <v>3</v>
      </c>
      <c r="BT3806" s="148">
        <v>1409</v>
      </c>
      <c r="BV3806" s="148" t="s">
        <v>1617</v>
      </c>
      <c r="BW3806" s="148">
        <v>28</v>
      </c>
      <c r="BY3806" s="148">
        <v>27</v>
      </c>
      <c r="CA3806" s="148">
        <v>1</v>
      </c>
      <c r="CC3806" s="148">
        <v>34255833500051</v>
      </c>
      <c r="CE3806" s="148" t="s">
        <v>100</v>
      </c>
      <c r="CF3806" s="148">
        <v>1</v>
      </c>
      <c r="CH3806" s="148">
        <v>3</v>
      </c>
      <c r="CJ3806" s="149">
        <v>41054531300042</v>
      </c>
      <c r="CL3806" s="149" t="s">
        <v>97</v>
      </c>
      <c r="CN3806" s="149">
        <v>3</v>
      </c>
      <c r="CT3806" s="149" t="s">
        <v>98</v>
      </c>
      <c r="CU3806" s="152">
        <v>42667</v>
      </c>
      <c r="CV3806" s="149">
        <v>0</v>
      </c>
      <c r="CX3806" s="149" t="s">
        <v>97</v>
      </c>
      <c r="CY3806" s="149" t="s">
        <v>99</v>
      </c>
      <c r="CZ3806" s="149">
        <v>41054531300042</v>
      </c>
      <c r="DB3806" s="149" t="s">
        <v>100</v>
      </c>
      <c r="DC3806" s="149" t="s">
        <v>101</v>
      </c>
      <c r="DD3806" s="149" t="s">
        <v>102</v>
      </c>
      <c r="DE3806" s="149" t="s">
        <v>1615</v>
      </c>
      <c r="DF3806" s="149">
        <v>1</v>
      </c>
    </row>
    <row r="3807" spans="1:110" x14ac:dyDescent="0.25">
      <c r="A3807" s="148" t="s">
        <v>96</v>
      </c>
      <c r="B3807" s="148">
        <v>0</v>
      </c>
      <c r="D3807" s="148" t="s">
        <v>97</v>
      </c>
      <c r="K3807" s="148">
        <v>1</v>
      </c>
      <c r="M3807" s="148">
        <v>5</v>
      </c>
      <c r="N3807" s="148" t="s">
        <v>982</v>
      </c>
      <c r="O3807" s="148">
        <v>0</v>
      </c>
      <c r="Q3807" s="148" t="s">
        <v>983</v>
      </c>
      <c r="R3807" s="148">
        <v>6127975</v>
      </c>
      <c r="S3807" s="153">
        <v>42534</v>
      </c>
      <c r="T3807" s="148">
        <v>10</v>
      </c>
      <c r="U3807" s="148">
        <v>1</v>
      </c>
      <c r="V3807" s="148">
        <v>1</v>
      </c>
      <c r="X3807" s="148">
        <v>0</v>
      </c>
      <c r="Y3807" s="148">
        <v>0</v>
      </c>
      <c r="Z3807" s="153">
        <v>42535</v>
      </c>
      <c r="AA3807" s="154" t="s">
        <v>984</v>
      </c>
      <c r="AB3807" s="148">
        <v>23</v>
      </c>
      <c r="AC3807" s="148">
        <v>23</v>
      </c>
      <c r="AD3807" s="148" t="s">
        <v>117</v>
      </c>
      <c r="AE3807" s="154" t="s">
        <v>148</v>
      </c>
      <c r="AF3807" s="148">
        <v>2</v>
      </c>
      <c r="AG3807" s="148">
        <v>2</v>
      </c>
      <c r="AJ3807" s="148" t="s">
        <v>866</v>
      </c>
      <c r="AK3807" s="148">
        <v>1266</v>
      </c>
      <c r="AL3807" s="148">
        <v>5.0000000000000001E-3</v>
      </c>
      <c r="AM3807" s="148">
        <v>5.0000000000000001E-3</v>
      </c>
      <c r="AP3807" s="148">
        <v>454</v>
      </c>
      <c r="AQ3807" s="148">
        <v>454</v>
      </c>
      <c r="AR3807" s="148">
        <v>1266</v>
      </c>
      <c r="AS3807" s="148">
        <v>10</v>
      </c>
      <c r="AT3807" s="148">
        <v>10</v>
      </c>
      <c r="AU3807" s="148">
        <v>5.0000000000000001E-3</v>
      </c>
      <c r="AV3807" s="148">
        <v>5.0000000000000001E-3</v>
      </c>
      <c r="AY3807" s="148">
        <v>133</v>
      </c>
      <c r="AZ3807" s="148">
        <v>133</v>
      </c>
      <c r="BA3807" s="148" t="s">
        <v>107</v>
      </c>
      <c r="BB3807" s="148">
        <v>11</v>
      </c>
      <c r="BD3807" s="148">
        <v>8</v>
      </c>
      <c r="BF3807" s="148" t="s">
        <v>985</v>
      </c>
      <c r="BG3807" s="148">
        <v>1</v>
      </c>
      <c r="BI3807" s="153">
        <v>42535</v>
      </c>
      <c r="BJ3807" s="154" t="s">
        <v>112</v>
      </c>
      <c r="BK3807" s="148">
        <v>41054531300042</v>
      </c>
      <c r="BM3807" s="148" t="s">
        <v>100</v>
      </c>
      <c r="BN3807" s="148" t="s">
        <v>986</v>
      </c>
      <c r="BO3807" s="148" t="s">
        <v>987</v>
      </c>
      <c r="BQ3807" s="153">
        <v>42534</v>
      </c>
      <c r="BR3807" s="148">
        <v>3</v>
      </c>
      <c r="BT3807" s="148">
        <v>1409</v>
      </c>
      <c r="BV3807" s="148" t="s">
        <v>1617</v>
      </c>
      <c r="BW3807" s="148">
        <v>28</v>
      </c>
      <c r="BY3807" s="148">
        <v>27</v>
      </c>
      <c r="CA3807" s="148">
        <v>1</v>
      </c>
      <c r="CC3807" s="148">
        <v>34255833500051</v>
      </c>
      <c r="CE3807" s="148" t="s">
        <v>100</v>
      </c>
      <c r="CF3807" s="148">
        <v>1</v>
      </c>
      <c r="CH3807" s="148">
        <v>3</v>
      </c>
      <c r="CJ3807" s="149">
        <v>41054531300042</v>
      </c>
      <c r="CL3807" s="149" t="s">
        <v>97</v>
      </c>
      <c r="CN3807" s="149">
        <v>3</v>
      </c>
      <c r="CT3807" s="149" t="s">
        <v>98</v>
      </c>
      <c r="CU3807" s="152">
        <v>42667</v>
      </c>
      <c r="CV3807" s="149">
        <v>0</v>
      </c>
      <c r="CX3807" s="149" t="s">
        <v>97</v>
      </c>
      <c r="CY3807" s="149" t="s">
        <v>99</v>
      </c>
      <c r="CZ3807" s="149">
        <v>41054531300042</v>
      </c>
      <c r="DB3807" s="149" t="s">
        <v>100</v>
      </c>
      <c r="DC3807" s="149" t="s">
        <v>101</v>
      </c>
      <c r="DD3807" s="149" t="s">
        <v>102</v>
      </c>
      <c r="DE3807" s="149" t="s">
        <v>1615</v>
      </c>
      <c r="DF3807" s="149">
        <v>1</v>
      </c>
    </row>
    <row r="3808" spans="1:110" x14ac:dyDescent="0.25">
      <c r="A3808" s="148" t="s">
        <v>96</v>
      </c>
      <c r="B3808" s="148">
        <v>0</v>
      </c>
      <c r="D3808" s="148" t="s">
        <v>97</v>
      </c>
      <c r="K3808" s="148">
        <v>1</v>
      </c>
      <c r="M3808" s="148">
        <v>5</v>
      </c>
      <c r="N3808" s="148" t="s">
        <v>982</v>
      </c>
      <c r="O3808" s="148">
        <v>0</v>
      </c>
      <c r="Q3808" s="148" t="s">
        <v>983</v>
      </c>
      <c r="R3808" s="148">
        <v>6127975</v>
      </c>
      <c r="S3808" s="153">
        <v>42534</v>
      </c>
      <c r="T3808" s="148">
        <v>10</v>
      </c>
      <c r="U3808" s="148">
        <v>1</v>
      </c>
      <c r="V3808" s="148">
        <v>1</v>
      </c>
      <c r="X3808" s="148">
        <v>0</v>
      </c>
      <c r="Y3808" s="148">
        <v>0</v>
      </c>
      <c r="Z3808" s="153">
        <v>42535</v>
      </c>
      <c r="AA3808" s="154" t="s">
        <v>984</v>
      </c>
      <c r="AB3808" s="148">
        <v>23</v>
      </c>
      <c r="AC3808" s="148">
        <v>23</v>
      </c>
      <c r="AD3808" s="148" t="s">
        <v>117</v>
      </c>
      <c r="AE3808" s="154" t="s">
        <v>148</v>
      </c>
      <c r="AF3808" s="148">
        <v>2</v>
      </c>
      <c r="AG3808" s="148">
        <v>2</v>
      </c>
      <c r="AJ3808" s="148" t="s">
        <v>867</v>
      </c>
      <c r="AK3808" s="148">
        <v>2051</v>
      </c>
      <c r="AL3808" s="148">
        <v>5.0000000000000001E-3</v>
      </c>
      <c r="AM3808" s="148">
        <v>5.0000000000000001E-3</v>
      </c>
      <c r="AP3808" s="148">
        <v>454</v>
      </c>
      <c r="AQ3808" s="148">
        <v>454</v>
      </c>
      <c r="AR3808" s="148">
        <v>2051</v>
      </c>
      <c r="AS3808" s="148">
        <v>10</v>
      </c>
      <c r="AT3808" s="148">
        <v>10</v>
      </c>
      <c r="AU3808" s="148">
        <v>5.0000000000000001E-3</v>
      </c>
      <c r="AV3808" s="148">
        <v>5.0000000000000001E-3</v>
      </c>
      <c r="AY3808" s="148">
        <v>133</v>
      </c>
      <c r="AZ3808" s="148">
        <v>133</v>
      </c>
      <c r="BA3808" s="148" t="s">
        <v>107</v>
      </c>
      <c r="BB3808" s="148">
        <v>11</v>
      </c>
      <c r="BD3808" s="148">
        <v>8</v>
      </c>
      <c r="BF3808" s="148" t="s">
        <v>985</v>
      </c>
      <c r="BG3808" s="148">
        <v>1</v>
      </c>
      <c r="BI3808" s="153">
        <v>42535</v>
      </c>
      <c r="BJ3808" s="154" t="s">
        <v>112</v>
      </c>
      <c r="BK3808" s="148">
        <v>41054531300042</v>
      </c>
      <c r="BM3808" s="148" t="s">
        <v>100</v>
      </c>
      <c r="BN3808" s="148" t="s">
        <v>986</v>
      </c>
      <c r="BO3808" s="148" t="s">
        <v>987</v>
      </c>
      <c r="BQ3808" s="153">
        <v>42534</v>
      </c>
      <c r="BR3808" s="148">
        <v>3</v>
      </c>
      <c r="BT3808" s="148">
        <v>1409</v>
      </c>
      <c r="BV3808" s="148" t="s">
        <v>1617</v>
      </c>
      <c r="BW3808" s="148">
        <v>28</v>
      </c>
      <c r="BY3808" s="148">
        <v>27</v>
      </c>
      <c r="CA3808" s="148">
        <v>1</v>
      </c>
      <c r="CC3808" s="148">
        <v>34255833500051</v>
      </c>
      <c r="CE3808" s="148" t="s">
        <v>100</v>
      </c>
      <c r="CF3808" s="148">
        <v>1</v>
      </c>
      <c r="CH3808" s="148">
        <v>3</v>
      </c>
      <c r="CJ3808" s="149">
        <v>41054531300042</v>
      </c>
      <c r="CL3808" s="149" t="s">
        <v>97</v>
      </c>
      <c r="CN3808" s="149">
        <v>3</v>
      </c>
      <c r="CT3808" s="149" t="s">
        <v>98</v>
      </c>
      <c r="CU3808" s="152">
        <v>42667</v>
      </c>
      <c r="CV3808" s="149">
        <v>0</v>
      </c>
      <c r="CX3808" s="149" t="s">
        <v>97</v>
      </c>
      <c r="CY3808" s="149" t="s">
        <v>99</v>
      </c>
      <c r="CZ3808" s="149">
        <v>41054531300042</v>
      </c>
      <c r="DB3808" s="149" t="s">
        <v>100</v>
      </c>
      <c r="DC3808" s="149" t="s">
        <v>101</v>
      </c>
      <c r="DD3808" s="149" t="s">
        <v>102</v>
      </c>
      <c r="DE3808" s="149" t="s">
        <v>1615</v>
      </c>
      <c r="DF3808" s="149">
        <v>1</v>
      </c>
    </row>
    <row r="3809" spans="1:110" x14ac:dyDescent="0.25">
      <c r="A3809" s="148" t="s">
        <v>96</v>
      </c>
      <c r="B3809" s="148">
        <v>0</v>
      </c>
      <c r="D3809" s="148" t="s">
        <v>97</v>
      </c>
      <c r="K3809" s="148">
        <v>1</v>
      </c>
      <c r="M3809" s="148">
        <v>5</v>
      </c>
      <c r="N3809" s="148" t="s">
        <v>982</v>
      </c>
      <c r="O3809" s="148">
        <v>0</v>
      </c>
      <c r="Q3809" s="148" t="s">
        <v>983</v>
      </c>
      <c r="R3809" s="148">
        <v>6127975</v>
      </c>
      <c r="S3809" s="153">
        <v>42534</v>
      </c>
      <c r="T3809" s="148">
        <v>10</v>
      </c>
      <c r="U3809" s="148">
        <v>1</v>
      </c>
      <c r="V3809" s="148">
        <v>1</v>
      </c>
      <c r="X3809" s="148">
        <v>0</v>
      </c>
      <c r="Y3809" s="148">
        <v>0</v>
      </c>
      <c r="Z3809" s="153">
        <v>42535</v>
      </c>
      <c r="AA3809" s="154" t="s">
        <v>984</v>
      </c>
      <c r="AB3809" s="148">
        <v>23</v>
      </c>
      <c r="AC3809" s="148">
        <v>23</v>
      </c>
      <c r="AD3809" s="148" t="s">
        <v>117</v>
      </c>
      <c r="AE3809" s="154" t="s">
        <v>148</v>
      </c>
      <c r="AF3809" s="148">
        <v>2</v>
      </c>
      <c r="AG3809" s="148">
        <v>2</v>
      </c>
      <c r="AJ3809" s="148" t="s">
        <v>868</v>
      </c>
      <c r="AK3809" s="148">
        <v>1268</v>
      </c>
      <c r="AL3809" s="148">
        <v>5.0000000000000001E-3</v>
      </c>
      <c r="AM3809" s="148">
        <v>5.0000000000000001E-3</v>
      </c>
      <c r="AP3809" s="148">
        <v>454</v>
      </c>
      <c r="AQ3809" s="148">
        <v>454</v>
      </c>
      <c r="AR3809" s="148">
        <v>1268</v>
      </c>
      <c r="AS3809" s="148">
        <v>10</v>
      </c>
      <c r="AT3809" s="148">
        <v>10</v>
      </c>
      <c r="AU3809" s="148">
        <v>5.0000000000000001E-3</v>
      </c>
      <c r="AV3809" s="148">
        <v>5.0000000000000001E-3</v>
      </c>
      <c r="AY3809" s="148">
        <v>133</v>
      </c>
      <c r="AZ3809" s="148">
        <v>133</v>
      </c>
      <c r="BA3809" s="148" t="s">
        <v>107</v>
      </c>
      <c r="BB3809" s="148">
        <v>11</v>
      </c>
      <c r="BD3809" s="148">
        <v>8</v>
      </c>
      <c r="BF3809" s="148" t="s">
        <v>985</v>
      </c>
      <c r="BG3809" s="148">
        <v>1</v>
      </c>
      <c r="BI3809" s="153">
        <v>42535</v>
      </c>
      <c r="BJ3809" s="154" t="s">
        <v>112</v>
      </c>
      <c r="BK3809" s="148">
        <v>41054531300042</v>
      </c>
      <c r="BM3809" s="148" t="s">
        <v>100</v>
      </c>
      <c r="BN3809" s="148" t="s">
        <v>986</v>
      </c>
      <c r="BO3809" s="148" t="s">
        <v>987</v>
      </c>
      <c r="BQ3809" s="153">
        <v>42534</v>
      </c>
      <c r="BR3809" s="148">
        <v>3</v>
      </c>
      <c r="BT3809" s="148">
        <v>1409</v>
      </c>
      <c r="BV3809" s="148" t="s">
        <v>1617</v>
      </c>
      <c r="BW3809" s="148">
        <v>28</v>
      </c>
      <c r="BY3809" s="148">
        <v>27</v>
      </c>
      <c r="CA3809" s="148">
        <v>1</v>
      </c>
      <c r="CC3809" s="148">
        <v>34255833500051</v>
      </c>
      <c r="CE3809" s="148" t="s">
        <v>100</v>
      </c>
      <c r="CF3809" s="148">
        <v>1</v>
      </c>
      <c r="CH3809" s="148">
        <v>3</v>
      </c>
      <c r="CJ3809" s="149">
        <v>41054531300042</v>
      </c>
      <c r="CL3809" s="149" t="s">
        <v>97</v>
      </c>
      <c r="CN3809" s="149">
        <v>3</v>
      </c>
      <c r="CT3809" s="149" t="s">
        <v>98</v>
      </c>
      <c r="CU3809" s="152">
        <v>42667</v>
      </c>
      <c r="CV3809" s="149">
        <v>0</v>
      </c>
      <c r="CX3809" s="149" t="s">
        <v>97</v>
      </c>
      <c r="CY3809" s="149" t="s">
        <v>99</v>
      </c>
      <c r="CZ3809" s="149">
        <v>41054531300042</v>
      </c>
      <c r="DB3809" s="149" t="s">
        <v>100</v>
      </c>
      <c r="DC3809" s="149" t="s">
        <v>101</v>
      </c>
      <c r="DD3809" s="149" t="s">
        <v>102</v>
      </c>
      <c r="DE3809" s="149" t="s">
        <v>1615</v>
      </c>
      <c r="DF3809" s="149">
        <v>1</v>
      </c>
    </row>
    <row r="3810" spans="1:110" x14ac:dyDescent="0.25">
      <c r="A3810" s="148" t="s">
        <v>96</v>
      </c>
      <c r="B3810" s="148">
        <v>0</v>
      </c>
      <c r="D3810" s="148" t="s">
        <v>97</v>
      </c>
      <c r="K3810" s="148">
        <v>1</v>
      </c>
      <c r="M3810" s="148">
        <v>5</v>
      </c>
      <c r="N3810" s="148" t="s">
        <v>982</v>
      </c>
      <c r="O3810" s="148">
        <v>0</v>
      </c>
      <c r="Q3810" s="148" t="s">
        <v>983</v>
      </c>
      <c r="R3810" s="148">
        <v>6127975</v>
      </c>
      <c r="S3810" s="153">
        <v>42534</v>
      </c>
      <c r="T3810" s="148">
        <v>10</v>
      </c>
      <c r="U3810" s="148">
        <v>1</v>
      </c>
      <c r="V3810" s="148">
        <v>1</v>
      </c>
      <c r="X3810" s="148">
        <v>0</v>
      </c>
      <c r="Y3810" s="148">
        <v>0</v>
      </c>
      <c r="Z3810" s="153">
        <v>42535</v>
      </c>
      <c r="AA3810" s="154" t="s">
        <v>984</v>
      </c>
      <c r="AB3810" s="148">
        <v>23</v>
      </c>
      <c r="AC3810" s="148">
        <v>23</v>
      </c>
      <c r="AD3810" s="148" t="s">
        <v>117</v>
      </c>
      <c r="AE3810" s="154" t="s">
        <v>148</v>
      </c>
      <c r="AF3810" s="148">
        <v>2</v>
      </c>
      <c r="AG3810" s="148">
        <v>2</v>
      </c>
      <c r="AJ3810" s="148" t="s">
        <v>869</v>
      </c>
      <c r="AK3810" s="148">
        <v>1954</v>
      </c>
      <c r="AL3810" s="148">
        <v>0.02</v>
      </c>
      <c r="AM3810" s="148">
        <v>0.02</v>
      </c>
      <c r="AP3810" s="148">
        <v>454</v>
      </c>
      <c r="AQ3810" s="148">
        <v>454</v>
      </c>
      <c r="AR3810" s="148">
        <v>1954</v>
      </c>
      <c r="AS3810" s="148">
        <v>10</v>
      </c>
      <c r="AT3810" s="148">
        <v>10</v>
      </c>
      <c r="AU3810" s="148">
        <v>0.02</v>
      </c>
      <c r="AV3810" s="148">
        <v>0.02</v>
      </c>
      <c r="AY3810" s="148">
        <v>133</v>
      </c>
      <c r="AZ3810" s="148">
        <v>133</v>
      </c>
      <c r="BA3810" s="148" t="s">
        <v>107</v>
      </c>
      <c r="BB3810" s="148">
        <v>11</v>
      </c>
      <c r="BD3810" s="148">
        <v>8</v>
      </c>
      <c r="BF3810" s="148" t="s">
        <v>985</v>
      </c>
      <c r="BG3810" s="148">
        <v>1</v>
      </c>
      <c r="BI3810" s="153">
        <v>42535</v>
      </c>
      <c r="BJ3810" s="154" t="s">
        <v>112</v>
      </c>
      <c r="BK3810" s="148">
        <v>41054531300042</v>
      </c>
      <c r="BM3810" s="148" t="s">
        <v>100</v>
      </c>
      <c r="BN3810" s="148" t="s">
        <v>986</v>
      </c>
      <c r="BO3810" s="148" t="s">
        <v>987</v>
      </c>
      <c r="BQ3810" s="153">
        <v>42534</v>
      </c>
      <c r="BR3810" s="148">
        <v>3</v>
      </c>
      <c r="BT3810" s="148">
        <v>1409</v>
      </c>
      <c r="BV3810" s="148" t="s">
        <v>1617</v>
      </c>
      <c r="BW3810" s="148">
        <v>28</v>
      </c>
      <c r="BY3810" s="148">
        <v>27</v>
      </c>
      <c r="CA3810" s="148">
        <v>1</v>
      </c>
      <c r="CC3810" s="148">
        <v>34255833500051</v>
      </c>
      <c r="CE3810" s="148" t="s">
        <v>100</v>
      </c>
      <c r="CF3810" s="148">
        <v>1</v>
      </c>
      <c r="CH3810" s="148">
        <v>3</v>
      </c>
      <c r="CJ3810" s="149">
        <v>41054531300042</v>
      </c>
      <c r="CL3810" s="149" t="s">
        <v>97</v>
      </c>
      <c r="CN3810" s="149">
        <v>3</v>
      </c>
      <c r="CT3810" s="149" t="s">
        <v>98</v>
      </c>
      <c r="CU3810" s="152">
        <v>42667</v>
      </c>
      <c r="CV3810" s="149">
        <v>0</v>
      </c>
      <c r="CX3810" s="149" t="s">
        <v>97</v>
      </c>
      <c r="CY3810" s="149" t="s">
        <v>99</v>
      </c>
      <c r="CZ3810" s="149">
        <v>41054531300042</v>
      </c>
      <c r="DB3810" s="149" t="s">
        <v>100</v>
      </c>
      <c r="DC3810" s="149" t="s">
        <v>101</v>
      </c>
      <c r="DD3810" s="149" t="s">
        <v>102</v>
      </c>
      <c r="DE3810" s="149" t="s">
        <v>1615</v>
      </c>
      <c r="DF3810" s="149">
        <v>1</v>
      </c>
    </row>
    <row r="3811" spans="1:110" x14ac:dyDescent="0.25">
      <c r="A3811" s="148" t="s">
        <v>96</v>
      </c>
      <c r="B3811" s="148">
        <v>0</v>
      </c>
      <c r="D3811" s="148" t="s">
        <v>97</v>
      </c>
      <c r="K3811" s="148">
        <v>1</v>
      </c>
      <c r="M3811" s="148">
        <v>5</v>
      </c>
      <c r="N3811" s="148" t="s">
        <v>982</v>
      </c>
      <c r="O3811" s="148">
        <v>0</v>
      </c>
      <c r="Q3811" s="148" t="s">
        <v>983</v>
      </c>
      <c r="R3811" s="148">
        <v>6127975</v>
      </c>
      <c r="S3811" s="153">
        <v>42534</v>
      </c>
      <c r="T3811" s="148">
        <v>10</v>
      </c>
      <c r="U3811" s="148">
        <v>1</v>
      </c>
      <c r="V3811" s="148">
        <v>1</v>
      </c>
      <c r="X3811" s="148">
        <v>0</v>
      </c>
      <c r="Y3811" s="148">
        <v>0</v>
      </c>
      <c r="Z3811" s="153">
        <v>42535</v>
      </c>
      <c r="AA3811" s="154" t="s">
        <v>984</v>
      </c>
      <c r="AB3811" s="148">
        <v>23</v>
      </c>
      <c r="AC3811" s="148">
        <v>23</v>
      </c>
      <c r="AD3811" s="148" t="s">
        <v>117</v>
      </c>
      <c r="AE3811" s="154" t="s">
        <v>148</v>
      </c>
      <c r="AF3811" s="148">
        <v>2</v>
      </c>
      <c r="AG3811" s="148">
        <v>2</v>
      </c>
      <c r="AJ3811" s="148" t="s">
        <v>870</v>
      </c>
      <c r="AK3811" s="148">
        <v>2045</v>
      </c>
      <c r="AL3811" s="148">
        <v>5.0000000000000001E-3</v>
      </c>
      <c r="AM3811" s="148">
        <v>5.0000000000000001E-3</v>
      </c>
      <c r="AP3811" s="148">
        <v>454</v>
      </c>
      <c r="AQ3811" s="148">
        <v>454</v>
      </c>
      <c r="AR3811" s="148">
        <v>2045</v>
      </c>
      <c r="AS3811" s="148">
        <v>10</v>
      </c>
      <c r="AT3811" s="148">
        <v>10</v>
      </c>
      <c r="AU3811" s="148">
        <v>5.0000000000000001E-3</v>
      </c>
      <c r="AV3811" s="148">
        <v>5.0000000000000001E-3</v>
      </c>
      <c r="AY3811" s="148">
        <v>133</v>
      </c>
      <c r="AZ3811" s="148">
        <v>133</v>
      </c>
      <c r="BA3811" s="148" t="s">
        <v>107</v>
      </c>
      <c r="BB3811" s="148">
        <v>11</v>
      </c>
      <c r="BD3811" s="148">
        <v>8</v>
      </c>
      <c r="BF3811" s="148" t="s">
        <v>985</v>
      </c>
      <c r="BG3811" s="148">
        <v>1</v>
      </c>
      <c r="BI3811" s="153">
        <v>42535</v>
      </c>
      <c r="BJ3811" s="154" t="s">
        <v>112</v>
      </c>
      <c r="BK3811" s="148">
        <v>41054531300042</v>
      </c>
      <c r="BM3811" s="148" t="s">
        <v>100</v>
      </c>
      <c r="BN3811" s="148" t="s">
        <v>986</v>
      </c>
      <c r="BO3811" s="148" t="s">
        <v>987</v>
      </c>
      <c r="BQ3811" s="153">
        <v>42534</v>
      </c>
      <c r="BR3811" s="148">
        <v>3</v>
      </c>
      <c r="BT3811" s="148">
        <v>1409</v>
      </c>
      <c r="BV3811" s="148" t="s">
        <v>1617</v>
      </c>
      <c r="BW3811" s="148">
        <v>28</v>
      </c>
      <c r="BY3811" s="148">
        <v>27</v>
      </c>
      <c r="CA3811" s="148">
        <v>1</v>
      </c>
      <c r="CC3811" s="148">
        <v>34255833500051</v>
      </c>
      <c r="CE3811" s="148" t="s">
        <v>100</v>
      </c>
      <c r="CF3811" s="148">
        <v>1</v>
      </c>
      <c r="CH3811" s="148">
        <v>3</v>
      </c>
      <c r="CJ3811" s="149">
        <v>41054531300042</v>
      </c>
      <c r="CL3811" s="149" t="s">
        <v>97</v>
      </c>
      <c r="CN3811" s="149">
        <v>3</v>
      </c>
      <c r="CT3811" s="149" t="s">
        <v>98</v>
      </c>
      <c r="CU3811" s="152">
        <v>42667</v>
      </c>
      <c r="CV3811" s="149">
        <v>0</v>
      </c>
      <c r="CX3811" s="149" t="s">
        <v>97</v>
      </c>
      <c r="CY3811" s="149" t="s">
        <v>99</v>
      </c>
      <c r="CZ3811" s="149">
        <v>41054531300042</v>
      </c>
      <c r="DB3811" s="149" t="s">
        <v>100</v>
      </c>
      <c r="DC3811" s="149" t="s">
        <v>101</v>
      </c>
      <c r="DD3811" s="149" t="s">
        <v>102</v>
      </c>
      <c r="DE3811" s="149" t="s">
        <v>1615</v>
      </c>
      <c r="DF3811" s="149">
        <v>1</v>
      </c>
    </row>
    <row r="3812" spans="1:110" x14ac:dyDescent="0.25">
      <c r="A3812" s="148" t="s">
        <v>96</v>
      </c>
      <c r="B3812" s="148">
        <v>0</v>
      </c>
      <c r="D3812" s="148" t="s">
        <v>97</v>
      </c>
      <c r="K3812" s="148">
        <v>1</v>
      </c>
      <c r="M3812" s="148">
        <v>5</v>
      </c>
      <c r="N3812" s="148" t="s">
        <v>982</v>
      </c>
      <c r="O3812" s="148">
        <v>0</v>
      </c>
      <c r="Q3812" s="148" t="s">
        <v>983</v>
      </c>
      <c r="R3812" s="148">
        <v>6127975</v>
      </c>
      <c r="S3812" s="153">
        <v>42534</v>
      </c>
      <c r="T3812" s="148">
        <v>10</v>
      </c>
      <c r="U3812" s="148">
        <v>2</v>
      </c>
      <c r="V3812" s="148">
        <v>2</v>
      </c>
      <c r="X3812" s="148">
        <v>0</v>
      </c>
      <c r="Y3812" s="148">
        <v>0</v>
      </c>
      <c r="Z3812" s="153">
        <v>42535</v>
      </c>
      <c r="AA3812" s="154" t="s">
        <v>984</v>
      </c>
      <c r="AB3812" s="148">
        <v>23</v>
      </c>
      <c r="AC3812" s="148">
        <v>23</v>
      </c>
      <c r="AD3812" s="148" t="s">
        <v>117</v>
      </c>
      <c r="AE3812" s="154" t="s">
        <v>148</v>
      </c>
      <c r="AF3812" s="148">
        <v>2</v>
      </c>
      <c r="AG3812" s="148">
        <v>2</v>
      </c>
      <c r="AJ3812" s="148" t="s">
        <v>871</v>
      </c>
      <c r="AK3812" s="148">
        <v>5750</v>
      </c>
      <c r="AL3812" s="148">
        <v>5.0000000000000001E-3</v>
      </c>
      <c r="AM3812" s="148">
        <v>5.0000000000000001E-3</v>
      </c>
      <c r="AP3812" s="148">
        <v>454</v>
      </c>
      <c r="AQ3812" s="148">
        <v>454</v>
      </c>
      <c r="AR3812" s="148">
        <v>5750</v>
      </c>
      <c r="AS3812" s="148">
        <v>10</v>
      </c>
      <c r="AT3812" s="148">
        <v>10</v>
      </c>
      <c r="AU3812" s="148">
        <v>5.0000000000000001E-3</v>
      </c>
      <c r="AV3812" s="148">
        <v>5.0000000000000001E-3</v>
      </c>
      <c r="AY3812" s="148">
        <v>133</v>
      </c>
      <c r="AZ3812" s="148">
        <v>133</v>
      </c>
      <c r="BA3812" s="148" t="s">
        <v>107</v>
      </c>
      <c r="BB3812" s="148">
        <v>11</v>
      </c>
      <c r="BD3812" s="148">
        <v>8</v>
      </c>
      <c r="BF3812" s="148" t="s">
        <v>985</v>
      </c>
      <c r="BG3812" s="148">
        <v>1</v>
      </c>
      <c r="BI3812" s="153">
        <v>42535</v>
      </c>
      <c r="BJ3812" s="154" t="s">
        <v>112</v>
      </c>
      <c r="BK3812" s="148">
        <v>41054531300042</v>
      </c>
      <c r="BM3812" s="148" t="s">
        <v>100</v>
      </c>
      <c r="BN3812" s="148" t="s">
        <v>986</v>
      </c>
      <c r="BO3812" s="148" t="s">
        <v>987</v>
      </c>
      <c r="BQ3812" s="153">
        <v>42534</v>
      </c>
      <c r="BR3812" s="148">
        <v>3</v>
      </c>
      <c r="BT3812" s="148">
        <v>1409</v>
      </c>
      <c r="BV3812" s="148" t="s">
        <v>1617</v>
      </c>
      <c r="BW3812" s="148">
        <v>28</v>
      </c>
      <c r="BY3812" s="148">
        <v>27</v>
      </c>
      <c r="CA3812" s="148">
        <v>1</v>
      </c>
      <c r="CC3812" s="148">
        <v>34255833500051</v>
      </c>
      <c r="CE3812" s="148" t="s">
        <v>100</v>
      </c>
      <c r="CF3812" s="148">
        <v>1</v>
      </c>
      <c r="CH3812" s="148">
        <v>3</v>
      </c>
      <c r="CJ3812" s="149">
        <v>41054531300042</v>
      </c>
      <c r="CL3812" s="149" t="s">
        <v>97</v>
      </c>
      <c r="CN3812" s="149">
        <v>3</v>
      </c>
      <c r="CT3812" s="149" t="s">
        <v>98</v>
      </c>
      <c r="CU3812" s="152">
        <v>42667</v>
      </c>
      <c r="CV3812" s="149">
        <v>0</v>
      </c>
      <c r="CX3812" s="149" t="s">
        <v>97</v>
      </c>
      <c r="CY3812" s="149" t="s">
        <v>99</v>
      </c>
      <c r="CZ3812" s="149">
        <v>41054531300042</v>
      </c>
      <c r="DB3812" s="149" t="s">
        <v>100</v>
      </c>
      <c r="DC3812" s="149" t="s">
        <v>101</v>
      </c>
      <c r="DD3812" s="149" t="s">
        <v>102</v>
      </c>
      <c r="DE3812" s="149" t="s">
        <v>1615</v>
      </c>
      <c r="DF3812" s="149">
        <v>1</v>
      </c>
    </row>
    <row r="3813" spans="1:110" x14ac:dyDescent="0.25">
      <c r="A3813" s="148" t="s">
        <v>96</v>
      </c>
      <c r="B3813" s="148">
        <v>0</v>
      </c>
      <c r="D3813" s="148" t="s">
        <v>97</v>
      </c>
      <c r="K3813" s="148">
        <v>1</v>
      </c>
      <c r="M3813" s="148">
        <v>5</v>
      </c>
      <c r="N3813" s="148" t="s">
        <v>982</v>
      </c>
      <c r="O3813" s="148">
        <v>0</v>
      </c>
      <c r="Q3813" s="148" t="s">
        <v>983</v>
      </c>
      <c r="R3813" s="148">
        <v>6127975</v>
      </c>
      <c r="S3813" s="153">
        <v>42534</v>
      </c>
      <c r="T3813" s="148">
        <v>10</v>
      </c>
      <c r="U3813" s="148">
        <v>1</v>
      </c>
      <c r="V3813" s="148">
        <v>1</v>
      </c>
      <c r="X3813" s="148">
        <v>0</v>
      </c>
      <c r="Y3813" s="148">
        <v>0</v>
      </c>
      <c r="Z3813" s="153">
        <v>42535</v>
      </c>
      <c r="AA3813" s="154" t="s">
        <v>984</v>
      </c>
      <c r="AB3813" s="148">
        <v>23</v>
      </c>
      <c r="AC3813" s="148">
        <v>23</v>
      </c>
      <c r="AD3813" s="148" t="s">
        <v>117</v>
      </c>
      <c r="AE3813" s="154" t="s">
        <v>148</v>
      </c>
      <c r="AF3813" s="148">
        <v>2</v>
      </c>
      <c r="AG3813" s="148">
        <v>2</v>
      </c>
      <c r="AJ3813" s="148" t="s">
        <v>872</v>
      </c>
      <c r="AK3813" s="148">
        <v>1269</v>
      </c>
      <c r="AL3813" s="148">
        <v>5.0000000000000001E-3</v>
      </c>
      <c r="AM3813" s="148">
        <v>5.0000000000000001E-3</v>
      </c>
      <c r="AP3813" s="148">
        <v>454</v>
      </c>
      <c r="AQ3813" s="148">
        <v>454</v>
      </c>
      <c r="AR3813" s="148">
        <v>1269</v>
      </c>
      <c r="AS3813" s="148">
        <v>10</v>
      </c>
      <c r="AT3813" s="148">
        <v>10</v>
      </c>
      <c r="AU3813" s="148">
        <v>5.0000000000000001E-3</v>
      </c>
      <c r="AV3813" s="148">
        <v>5.0000000000000001E-3</v>
      </c>
      <c r="AY3813" s="148">
        <v>133</v>
      </c>
      <c r="AZ3813" s="148">
        <v>133</v>
      </c>
      <c r="BA3813" s="148" t="s">
        <v>107</v>
      </c>
      <c r="BB3813" s="148">
        <v>11</v>
      </c>
      <c r="BD3813" s="148">
        <v>8</v>
      </c>
      <c r="BF3813" s="148" t="s">
        <v>985</v>
      </c>
      <c r="BG3813" s="148">
        <v>1</v>
      </c>
      <c r="BI3813" s="153">
        <v>42535</v>
      </c>
      <c r="BJ3813" s="154" t="s">
        <v>112</v>
      </c>
      <c r="BK3813" s="148">
        <v>41054531300042</v>
      </c>
      <c r="BM3813" s="148" t="s">
        <v>100</v>
      </c>
      <c r="BN3813" s="148" t="s">
        <v>986</v>
      </c>
      <c r="BO3813" s="148" t="s">
        <v>987</v>
      </c>
      <c r="BQ3813" s="153">
        <v>42534</v>
      </c>
      <c r="BR3813" s="148">
        <v>3</v>
      </c>
      <c r="BT3813" s="148">
        <v>1409</v>
      </c>
      <c r="BV3813" s="148" t="s">
        <v>1617</v>
      </c>
      <c r="BW3813" s="148">
        <v>28</v>
      </c>
      <c r="BY3813" s="148">
        <v>27</v>
      </c>
      <c r="CA3813" s="148">
        <v>1</v>
      </c>
      <c r="CC3813" s="148">
        <v>34255833500051</v>
      </c>
      <c r="CE3813" s="148" t="s">
        <v>100</v>
      </c>
      <c r="CF3813" s="148">
        <v>1</v>
      </c>
      <c r="CH3813" s="148">
        <v>3</v>
      </c>
      <c r="CJ3813" s="149">
        <v>41054531300042</v>
      </c>
      <c r="CL3813" s="149" t="s">
        <v>97</v>
      </c>
      <c r="CN3813" s="149">
        <v>3</v>
      </c>
      <c r="CT3813" s="149" t="s">
        <v>98</v>
      </c>
      <c r="CU3813" s="152">
        <v>42667</v>
      </c>
      <c r="CV3813" s="149">
        <v>0</v>
      </c>
      <c r="CX3813" s="149" t="s">
        <v>97</v>
      </c>
      <c r="CY3813" s="149" t="s">
        <v>99</v>
      </c>
      <c r="CZ3813" s="149">
        <v>41054531300042</v>
      </c>
      <c r="DB3813" s="149" t="s">
        <v>100</v>
      </c>
      <c r="DC3813" s="149" t="s">
        <v>101</v>
      </c>
      <c r="DD3813" s="149" t="s">
        <v>102</v>
      </c>
      <c r="DE3813" s="149" t="s">
        <v>1615</v>
      </c>
      <c r="DF3813" s="149">
        <v>1</v>
      </c>
    </row>
    <row r="3814" spans="1:110" x14ac:dyDescent="0.25">
      <c r="A3814" s="148" t="s">
        <v>96</v>
      </c>
      <c r="B3814" s="148">
        <v>0</v>
      </c>
      <c r="D3814" s="148" t="s">
        <v>97</v>
      </c>
      <c r="K3814" s="148">
        <v>1</v>
      </c>
      <c r="M3814" s="148">
        <v>5</v>
      </c>
      <c r="N3814" s="148" t="s">
        <v>982</v>
      </c>
      <c r="O3814" s="148">
        <v>0</v>
      </c>
      <c r="Q3814" s="148" t="s">
        <v>983</v>
      </c>
      <c r="R3814" s="148">
        <v>6127975</v>
      </c>
      <c r="S3814" s="153">
        <v>42534</v>
      </c>
      <c r="T3814" s="148">
        <v>10</v>
      </c>
      <c r="U3814" s="148">
        <v>1</v>
      </c>
      <c r="V3814" s="148">
        <v>1</v>
      </c>
      <c r="X3814" s="148">
        <v>0</v>
      </c>
      <c r="Y3814" s="148">
        <v>0</v>
      </c>
      <c r="Z3814" s="153">
        <v>42541</v>
      </c>
      <c r="AA3814" s="154" t="s">
        <v>984</v>
      </c>
      <c r="AB3814" s="148">
        <v>23</v>
      </c>
      <c r="AC3814" s="148">
        <v>23</v>
      </c>
      <c r="AD3814" s="148" t="s">
        <v>105</v>
      </c>
      <c r="AE3814" s="154" t="s">
        <v>417</v>
      </c>
      <c r="AF3814" s="148">
        <v>2</v>
      </c>
      <c r="AG3814" s="148">
        <v>2</v>
      </c>
      <c r="AJ3814" s="148" t="s">
        <v>873</v>
      </c>
      <c r="AK3814" s="148">
        <v>1936</v>
      </c>
      <c r="AL3814" s="148">
        <v>5.0000000000000001E-3</v>
      </c>
      <c r="AM3814" s="148">
        <v>5.0000000000000001E-3</v>
      </c>
      <c r="AN3814" s="148">
        <v>711</v>
      </c>
      <c r="AO3814" s="148">
        <v>711</v>
      </c>
      <c r="AP3814" s="148">
        <v>431</v>
      </c>
      <c r="AQ3814" s="148">
        <v>431</v>
      </c>
      <c r="AR3814" s="148">
        <v>1936</v>
      </c>
      <c r="AS3814" s="148">
        <v>10</v>
      </c>
      <c r="AT3814" s="148">
        <v>10</v>
      </c>
      <c r="AU3814" s="148">
        <v>5.0000000000000001E-3</v>
      </c>
      <c r="AV3814" s="148">
        <v>5.0000000000000001E-3</v>
      </c>
      <c r="AW3814" s="148">
        <v>2675</v>
      </c>
      <c r="AX3814" s="148">
        <v>2675</v>
      </c>
      <c r="AY3814" s="148">
        <v>133</v>
      </c>
      <c r="AZ3814" s="148">
        <v>133</v>
      </c>
      <c r="BA3814" s="148" t="s">
        <v>107</v>
      </c>
      <c r="BB3814" s="148">
        <v>11</v>
      </c>
      <c r="BD3814" s="148">
        <v>8</v>
      </c>
      <c r="BF3814" s="148" t="s">
        <v>985</v>
      </c>
      <c r="BG3814" s="148">
        <v>1</v>
      </c>
      <c r="BI3814" s="153">
        <v>42535</v>
      </c>
      <c r="BJ3814" s="154" t="s">
        <v>112</v>
      </c>
      <c r="BK3814" s="148">
        <v>41054531300042</v>
      </c>
      <c r="BM3814" s="148" t="s">
        <v>100</v>
      </c>
      <c r="BN3814" s="148" t="s">
        <v>986</v>
      </c>
      <c r="BO3814" s="148" t="s">
        <v>987</v>
      </c>
      <c r="BQ3814" s="153">
        <v>42534</v>
      </c>
      <c r="BR3814" s="148">
        <v>3</v>
      </c>
      <c r="BT3814" s="148">
        <v>1409</v>
      </c>
      <c r="BV3814" s="148" t="s">
        <v>1617</v>
      </c>
      <c r="BW3814" s="148">
        <v>28</v>
      </c>
      <c r="BY3814" s="148">
        <v>27</v>
      </c>
      <c r="CA3814" s="148">
        <v>1</v>
      </c>
      <c r="CC3814" s="148">
        <v>34255833500051</v>
      </c>
      <c r="CE3814" s="148" t="s">
        <v>100</v>
      </c>
      <c r="CF3814" s="148">
        <v>1</v>
      </c>
      <c r="CH3814" s="148">
        <v>3</v>
      </c>
      <c r="CJ3814" s="149">
        <v>41054531300042</v>
      </c>
      <c r="CL3814" s="149" t="s">
        <v>97</v>
      </c>
      <c r="CN3814" s="149">
        <v>3</v>
      </c>
      <c r="CT3814" s="149" t="s">
        <v>98</v>
      </c>
      <c r="CU3814" s="152">
        <v>42667</v>
      </c>
      <c r="CV3814" s="149">
        <v>0</v>
      </c>
      <c r="CX3814" s="149" t="s">
        <v>97</v>
      </c>
      <c r="CY3814" s="149" t="s">
        <v>99</v>
      </c>
      <c r="CZ3814" s="149">
        <v>41054531300042</v>
      </c>
      <c r="DB3814" s="149" t="s">
        <v>100</v>
      </c>
      <c r="DC3814" s="149" t="s">
        <v>101</v>
      </c>
      <c r="DD3814" s="149" t="s">
        <v>102</v>
      </c>
      <c r="DE3814" s="149" t="s">
        <v>1615</v>
      </c>
      <c r="DF3814" s="149">
        <v>1</v>
      </c>
    </row>
    <row r="3815" spans="1:110" x14ac:dyDescent="0.25">
      <c r="A3815" s="148" t="s">
        <v>96</v>
      </c>
      <c r="B3815" s="148">
        <v>0</v>
      </c>
      <c r="D3815" s="148" t="s">
        <v>97</v>
      </c>
      <c r="K3815" s="148">
        <v>1</v>
      </c>
      <c r="M3815" s="148">
        <v>5</v>
      </c>
      <c r="N3815" s="148" t="s">
        <v>982</v>
      </c>
      <c r="O3815" s="148">
        <v>0</v>
      </c>
      <c r="Q3815" s="148" t="s">
        <v>983</v>
      </c>
      <c r="R3815" s="148">
        <v>6127975</v>
      </c>
      <c r="S3815" s="153">
        <v>42534</v>
      </c>
      <c r="T3815" s="148">
        <v>10</v>
      </c>
      <c r="U3815" s="148">
        <v>1</v>
      </c>
      <c r="V3815" s="148">
        <v>1</v>
      </c>
      <c r="X3815" s="148">
        <v>0</v>
      </c>
      <c r="Y3815" s="148">
        <v>0</v>
      </c>
      <c r="Z3815" s="153">
        <v>42535</v>
      </c>
      <c r="AA3815" s="154" t="s">
        <v>984</v>
      </c>
      <c r="AB3815" s="148">
        <v>23</v>
      </c>
      <c r="AC3815" s="148">
        <v>23</v>
      </c>
      <c r="AD3815" s="148" t="s">
        <v>105</v>
      </c>
      <c r="AE3815" s="154" t="s">
        <v>111</v>
      </c>
      <c r="AF3815" s="148">
        <v>2</v>
      </c>
      <c r="AG3815" s="148">
        <v>2</v>
      </c>
      <c r="AJ3815" s="148" t="s">
        <v>874</v>
      </c>
      <c r="AK3815" s="148">
        <v>1272</v>
      </c>
      <c r="AL3815" s="148">
        <v>0.5</v>
      </c>
      <c r="AM3815" s="148">
        <v>0.5</v>
      </c>
      <c r="AP3815" s="148">
        <v>356</v>
      </c>
      <c r="AQ3815" s="148">
        <v>356</v>
      </c>
      <c r="AR3815" s="148">
        <v>1272</v>
      </c>
      <c r="AS3815" s="148">
        <v>10</v>
      </c>
      <c r="AT3815" s="148">
        <v>10</v>
      </c>
      <c r="AU3815" s="148">
        <v>0.5</v>
      </c>
      <c r="AV3815" s="148">
        <v>0.5</v>
      </c>
      <c r="AY3815" s="148">
        <v>133</v>
      </c>
      <c r="AZ3815" s="148">
        <v>133</v>
      </c>
      <c r="BA3815" s="148" t="s">
        <v>107</v>
      </c>
      <c r="BB3815" s="148">
        <v>11</v>
      </c>
      <c r="BD3815" s="148">
        <v>8</v>
      </c>
      <c r="BF3815" s="148" t="s">
        <v>985</v>
      </c>
      <c r="BG3815" s="148">
        <v>1</v>
      </c>
      <c r="BI3815" s="153">
        <v>42535</v>
      </c>
      <c r="BJ3815" s="154" t="s">
        <v>112</v>
      </c>
      <c r="BK3815" s="148">
        <v>41054531300042</v>
      </c>
      <c r="BM3815" s="148" t="s">
        <v>100</v>
      </c>
      <c r="BN3815" s="148" t="s">
        <v>986</v>
      </c>
      <c r="BO3815" s="148" t="s">
        <v>987</v>
      </c>
      <c r="BQ3815" s="153">
        <v>42534</v>
      </c>
      <c r="BR3815" s="148">
        <v>3</v>
      </c>
      <c r="BT3815" s="148">
        <v>1409</v>
      </c>
      <c r="BV3815" s="148" t="s">
        <v>1617</v>
      </c>
      <c r="BW3815" s="148">
        <v>28</v>
      </c>
      <c r="BY3815" s="148">
        <v>27</v>
      </c>
      <c r="CA3815" s="148">
        <v>1</v>
      </c>
      <c r="CC3815" s="148">
        <v>34255833500051</v>
      </c>
      <c r="CE3815" s="148" t="s">
        <v>100</v>
      </c>
      <c r="CF3815" s="148">
        <v>1</v>
      </c>
      <c r="CH3815" s="148">
        <v>3</v>
      </c>
      <c r="CJ3815" s="149">
        <v>41054531300042</v>
      </c>
      <c r="CL3815" s="149" t="s">
        <v>97</v>
      </c>
      <c r="CN3815" s="149">
        <v>3</v>
      </c>
      <c r="CT3815" s="149" t="s">
        <v>98</v>
      </c>
      <c r="CU3815" s="152">
        <v>42667</v>
      </c>
      <c r="CV3815" s="149">
        <v>0</v>
      </c>
      <c r="CX3815" s="149" t="s">
        <v>97</v>
      </c>
      <c r="CY3815" s="149" t="s">
        <v>99</v>
      </c>
      <c r="CZ3815" s="149">
        <v>41054531300042</v>
      </c>
      <c r="DB3815" s="149" t="s">
        <v>100</v>
      </c>
      <c r="DC3815" s="149" t="s">
        <v>101</v>
      </c>
      <c r="DD3815" s="149" t="s">
        <v>102</v>
      </c>
      <c r="DE3815" s="149" t="s">
        <v>1615</v>
      </c>
      <c r="DF3815" s="149">
        <v>1</v>
      </c>
    </row>
    <row r="3816" spans="1:110" x14ac:dyDescent="0.25">
      <c r="A3816" s="148" t="s">
        <v>96</v>
      </c>
      <c r="B3816" s="148">
        <v>0</v>
      </c>
      <c r="D3816" s="148" t="s">
        <v>97</v>
      </c>
      <c r="K3816" s="148">
        <v>1</v>
      </c>
      <c r="M3816" s="148">
        <v>5</v>
      </c>
      <c r="N3816" s="148" t="s">
        <v>982</v>
      </c>
      <c r="O3816" s="148">
        <v>0</v>
      </c>
      <c r="Q3816" s="148" t="s">
        <v>983</v>
      </c>
      <c r="R3816" s="148">
        <v>6127975</v>
      </c>
      <c r="S3816" s="153">
        <v>42534</v>
      </c>
      <c r="T3816" s="148">
        <v>10</v>
      </c>
      <c r="U3816" s="148">
        <v>1</v>
      </c>
      <c r="V3816" s="148">
        <v>1</v>
      </c>
      <c r="X3816" s="148">
        <v>0</v>
      </c>
      <c r="Y3816" s="148">
        <v>0</v>
      </c>
      <c r="Z3816" s="153">
        <v>42535</v>
      </c>
      <c r="AA3816" s="154" t="s">
        <v>984</v>
      </c>
      <c r="AB3816" s="148">
        <v>23</v>
      </c>
      <c r="AC3816" s="148">
        <v>23</v>
      </c>
      <c r="AD3816" s="148" t="s">
        <v>105</v>
      </c>
      <c r="AE3816" s="154" t="s">
        <v>111</v>
      </c>
      <c r="AF3816" s="148">
        <v>2</v>
      </c>
      <c r="AG3816" s="148">
        <v>2</v>
      </c>
      <c r="AJ3816" s="148" t="s">
        <v>875</v>
      </c>
      <c r="AK3816" s="148">
        <v>1276</v>
      </c>
      <c r="AL3816" s="148">
        <v>0.5</v>
      </c>
      <c r="AM3816" s="148">
        <v>0.5</v>
      </c>
      <c r="AP3816" s="148">
        <v>356</v>
      </c>
      <c r="AQ3816" s="148">
        <v>356</v>
      </c>
      <c r="AR3816" s="148">
        <v>1276</v>
      </c>
      <c r="AS3816" s="148">
        <v>10</v>
      </c>
      <c r="AT3816" s="148">
        <v>10</v>
      </c>
      <c r="AU3816" s="148">
        <v>0.5</v>
      </c>
      <c r="AV3816" s="148">
        <v>0.5</v>
      </c>
      <c r="AY3816" s="148">
        <v>133</v>
      </c>
      <c r="AZ3816" s="148">
        <v>133</v>
      </c>
      <c r="BA3816" s="148" t="s">
        <v>107</v>
      </c>
      <c r="BB3816" s="148">
        <v>11</v>
      </c>
      <c r="BD3816" s="148">
        <v>8</v>
      </c>
      <c r="BF3816" s="148" t="s">
        <v>985</v>
      </c>
      <c r="BG3816" s="148">
        <v>1</v>
      </c>
      <c r="BI3816" s="153">
        <v>42535</v>
      </c>
      <c r="BJ3816" s="154" t="s">
        <v>112</v>
      </c>
      <c r="BK3816" s="148">
        <v>41054531300042</v>
      </c>
      <c r="BM3816" s="148" t="s">
        <v>100</v>
      </c>
      <c r="BN3816" s="148" t="s">
        <v>986</v>
      </c>
      <c r="BO3816" s="148" t="s">
        <v>987</v>
      </c>
      <c r="BQ3816" s="153">
        <v>42534</v>
      </c>
      <c r="BR3816" s="148">
        <v>3</v>
      </c>
      <c r="BT3816" s="148">
        <v>1409</v>
      </c>
      <c r="BV3816" s="148" t="s">
        <v>1617</v>
      </c>
      <c r="BW3816" s="148">
        <v>28</v>
      </c>
      <c r="BY3816" s="148">
        <v>27</v>
      </c>
      <c r="CA3816" s="148">
        <v>1</v>
      </c>
      <c r="CC3816" s="148">
        <v>34255833500051</v>
      </c>
      <c r="CE3816" s="148" t="s">
        <v>100</v>
      </c>
      <c r="CF3816" s="148">
        <v>1</v>
      </c>
      <c r="CH3816" s="148">
        <v>3</v>
      </c>
      <c r="CJ3816" s="149">
        <v>41054531300042</v>
      </c>
      <c r="CL3816" s="149" t="s">
        <v>97</v>
      </c>
      <c r="CN3816" s="149">
        <v>3</v>
      </c>
      <c r="CT3816" s="149" t="s">
        <v>98</v>
      </c>
      <c r="CU3816" s="152">
        <v>42667</v>
      </c>
      <c r="CV3816" s="149">
        <v>0</v>
      </c>
      <c r="CX3816" s="149" t="s">
        <v>97</v>
      </c>
      <c r="CY3816" s="149" t="s">
        <v>99</v>
      </c>
      <c r="CZ3816" s="149">
        <v>41054531300042</v>
      </c>
      <c r="DB3816" s="149" t="s">
        <v>100</v>
      </c>
      <c r="DC3816" s="149" t="s">
        <v>101</v>
      </c>
      <c r="DD3816" s="149" t="s">
        <v>102</v>
      </c>
      <c r="DE3816" s="149" t="s">
        <v>1615</v>
      </c>
      <c r="DF3816" s="149">
        <v>1</v>
      </c>
    </row>
    <row r="3817" spans="1:110" x14ac:dyDescent="0.25">
      <c r="A3817" s="148" t="s">
        <v>96</v>
      </c>
      <c r="B3817" s="148">
        <v>0</v>
      </c>
      <c r="D3817" s="148" t="s">
        <v>97</v>
      </c>
      <c r="K3817" s="148">
        <v>1</v>
      </c>
      <c r="M3817" s="148">
        <v>5</v>
      </c>
      <c r="N3817" s="148" t="s">
        <v>982</v>
      </c>
      <c r="O3817" s="148">
        <v>0</v>
      </c>
      <c r="Q3817" s="148" t="s">
        <v>983</v>
      </c>
      <c r="R3817" s="148">
        <v>6127975</v>
      </c>
      <c r="S3817" s="153">
        <v>42534</v>
      </c>
      <c r="T3817" s="148">
        <v>10</v>
      </c>
      <c r="U3817" s="148">
        <v>1</v>
      </c>
      <c r="V3817" s="148">
        <v>1</v>
      </c>
      <c r="X3817" s="148">
        <v>0</v>
      </c>
      <c r="Y3817" s="148">
        <v>0</v>
      </c>
      <c r="Z3817" s="153">
        <v>42535</v>
      </c>
      <c r="AA3817" s="154" t="s">
        <v>984</v>
      </c>
      <c r="AB3817" s="148">
        <v>23</v>
      </c>
      <c r="AC3817" s="148">
        <v>23</v>
      </c>
      <c r="AD3817" s="148" t="s">
        <v>117</v>
      </c>
      <c r="AE3817" s="154" t="s">
        <v>148</v>
      </c>
      <c r="AF3817" s="148">
        <v>2</v>
      </c>
      <c r="AG3817" s="148">
        <v>2</v>
      </c>
      <c r="AJ3817" s="148" t="s">
        <v>876</v>
      </c>
      <c r="AK3817" s="148">
        <v>1277</v>
      </c>
      <c r="AL3817" s="148">
        <v>5.0000000000000001E-3</v>
      </c>
      <c r="AM3817" s="148">
        <v>5.0000000000000001E-3</v>
      </c>
      <c r="AP3817" s="148">
        <v>454</v>
      </c>
      <c r="AQ3817" s="148">
        <v>454</v>
      </c>
      <c r="AR3817" s="148">
        <v>1277</v>
      </c>
      <c r="AS3817" s="148">
        <v>10</v>
      </c>
      <c r="AT3817" s="148">
        <v>10</v>
      </c>
      <c r="AU3817" s="148">
        <v>5.0000000000000001E-3</v>
      </c>
      <c r="AV3817" s="148">
        <v>5.0000000000000001E-3</v>
      </c>
      <c r="AY3817" s="148">
        <v>133</v>
      </c>
      <c r="AZ3817" s="148">
        <v>133</v>
      </c>
      <c r="BA3817" s="148" t="s">
        <v>107</v>
      </c>
      <c r="BB3817" s="148">
        <v>11</v>
      </c>
      <c r="BD3817" s="148">
        <v>8</v>
      </c>
      <c r="BF3817" s="148" t="s">
        <v>985</v>
      </c>
      <c r="BG3817" s="148">
        <v>1</v>
      </c>
      <c r="BI3817" s="153">
        <v>42535</v>
      </c>
      <c r="BJ3817" s="154" t="s">
        <v>112</v>
      </c>
      <c r="BK3817" s="148">
        <v>41054531300042</v>
      </c>
      <c r="BM3817" s="148" t="s">
        <v>100</v>
      </c>
      <c r="BN3817" s="148" t="s">
        <v>986</v>
      </c>
      <c r="BO3817" s="148" t="s">
        <v>987</v>
      </c>
      <c r="BQ3817" s="153">
        <v>42534</v>
      </c>
      <c r="BR3817" s="148">
        <v>3</v>
      </c>
      <c r="BT3817" s="148">
        <v>1409</v>
      </c>
      <c r="BV3817" s="148" t="s">
        <v>1617</v>
      </c>
      <c r="BW3817" s="148">
        <v>28</v>
      </c>
      <c r="BY3817" s="148">
        <v>27</v>
      </c>
      <c r="CA3817" s="148">
        <v>1</v>
      </c>
      <c r="CC3817" s="148">
        <v>34255833500051</v>
      </c>
      <c r="CE3817" s="148" t="s">
        <v>100</v>
      </c>
      <c r="CF3817" s="148">
        <v>1</v>
      </c>
      <c r="CH3817" s="148">
        <v>3</v>
      </c>
      <c r="CJ3817" s="149">
        <v>41054531300042</v>
      </c>
      <c r="CL3817" s="149" t="s">
        <v>97</v>
      </c>
      <c r="CN3817" s="149">
        <v>3</v>
      </c>
      <c r="CT3817" s="149" t="s">
        <v>98</v>
      </c>
      <c r="CU3817" s="152">
        <v>42667</v>
      </c>
      <c r="CV3817" s="149">
        <v>0</v>
      </c>
      <c r="CX3817" s="149" t="s">
        <v>97</v>
      </c>
      <c r="CY3817" s="149" t="s">
        <v>99</v>
      </c>
      <c r="CZ3817" s="149">
        <v>41054531300042</v>
      </c>
      <c r="DB3817" s="149" t="s">
        <v>100</v>
      </c>
      <c r="DC3817" s="149" t="s">
        <v>101</v>
      </c>
      <c r="DD3817" s="149" t="s">
        <v>102</v>
      </c>
      <c r="DE3817" s="149" t="s">
        <v>1615</v>
      </c>
      <c r="DF3817" s="149">
        <v>1</v>
      </c>
    </row>
    <row r="3818" spans="1:110" x14ac:dyDescent="0.25">
      <c r="A3818" s="148" t="s">
        <v>96</v>
      </c>
      <c r="B3818" s="148">
        <v>0</v>
      </c>
      <c r="D3818" s="148" t="s">
        <v>97</v>
      </c>
      <c r="K3818" s="148">
        <v>1</v>
      </c>
      <c r="M3818" s="148">
        <v>5</v>
      </c>
      <c r="N3818" s="148" t="s">
        <v>982</v>
      </c>
      <c r="O3818" s="148">
        <v>0</v>
      </c>
      <c r="Q3818" s="148" t="s">
        <v>983</v>
      </c>
      <c r="R3818" s="148">
        <v>6127975</v>
      </c>
      <c r="S3818" s="153">
        <v>42534</v>
      </c>
      <c r="T3818" s="148">
        <v>10</v>
      </c>
      <c r="U3818" s="148">
        <v>1</v>
      </c>
      <c r="V3818" s="148">
        <v>1</v>
      </c>
      <c r="X3818" s="148">
        <v>0</v>
      </c>
      <c r="Y3818" s="148">
        <v>0</v>
      </c>
      <c r="Z3818" s="153">
        <v>42535</v>
      </c>
      <c r="AA3818" s="154" t="s">
        <v>984</v>
      </c>
      <c r="AB3818" s="148">
        <v>23</v>
      </c>
      <c r="AC3818" s="148">
        <v>23</v>
      </c>
      <c r="AD3818" s="148" t="s">
        <v>117</v>
      </c>
      <c r="AE3818" s="154" t="s">
        <v>148</v>
      </c>
      <c r="AF3818" s="148">
        <v>2</v>
      </c>
      <c r="AG3818" s="148">
        <v>2</v>
      </c>
      <c r="AJ3818" s="148" t="s">
        <v>877</v>
      </c>
      <c r="AK3818" s="148">
        <v>1660</v>
      </c>
      <c r="AL3818" s="148">
        <v>5.0000000000000001E-3</v>
      </c>
      <c r="AM3818" s="148">
        <v>5.0000000000000001E-3</v>
      </c>
      <c r="AP3818" s="148">
        <v>454</v>
      </c>
      <c r="AQ3818" s="148">
        <v>454</v>
      </c>
      <c r="AR3818" s="148">
        <v>1660</v>
      </c>
      <c r="AS3818" s="148">
        <v>10</v>
      </c>
      <c r="AT3818" s="148">
        <v>10</v>
      </c>
      <c r="AU3818" s="148">
        <v>5.0000000000000001E-3</v>
      </c>
      <c r="AV3818" s="148">
        <v>5.0000000000000001E-3</v>
      </c>
      <c r="AY3818" s="148">
        <v>133</v>
      </c>
      <c r="AZ3818" s="148">
        <v>133</v>
      </c>
      <c r="BA3818" s="148" t="s">
        <v>107</v>
      </c>
      <c r="BB3818" s="148">
        <v>11</v>
      </c>
      <c r="BD3818" s="148">
        <v>8</v>
      </c>
      <c r="BF3818" s="148" t="s">
        <v>985</v>
      </c>
      <c r="BG3818" s="148">
        <v>1</v>
      </c>
      <c r="BI3818" s="153">
        <v>42535</v>
      </c>
      <c r="BJ3818" s="154" t="s">
        <v>112</v>
      </c>
      <c r="BK3818" s="148">
        <v>41054531300042</v>
      </c>
      <c r="BM3818" s="148" t="s">
        <v>100</v>
      </c>
      <c r="BN3818" s="148" t="s">
        <v>986</v>
      </c>
      <c r="BO3818" s="148" t="s">
        <v>987</v>
      </c>
      <c r="BQ3818" s="153">
        <v>42534</v>
      </c>
      <c r="BR3818" s="148">
        <v>3</v>
      </c>
      <c r="BT3818" s="148">
        <v>1409</v>
      </c>
      <c r="BV3818" s="148" t="s">
        <v>1617</v>
      </c>
      <c r="BW3818" s="148">
        <v>28</v>
      </c>
      <c r="BY3818" s="148">
        <v>27</v>
      </c>
      <c r="CA3818" s="148">
        <v>1</v>
      </c>
      <c r="CC3818" s="148">
        <v>34255833500051</v>
      </c>
      <c r="CE3818" s="148" t="s">
        <v>100</v>
      </c>
      <c r="CF3818" s="148">
        <v>1</v>
      </c>
      <c r="CH3818" s="148">
        <v>3</v>
      </c>
      <c r="CJ3818" s="149">
        <v>41054531300042</v>
      </c>
      <c r="CL3818" s="149" t="s">
        <v>97</v>
      </c>
      <c r="CN3818" s="149">
        <v>3</v>
      </c>
      <c r="CT3818" s="149" t="s">
        <v>98</v>
      </c>
      <c r="CU3818" s="152">
        <v>42667</v>
      </c>
      <c r="CV3818" s="149">
        <v>0</v>
      </c>
      <c r="CX3818" s="149" t="s">
        <v>97</v>
      </c>
      <c r="CY3818" s="149" t="s">
        <v>99</v>
      </c>
      <c r="CZ3818" s="149">
        <v>41054531300042</v>
      </c>
      <c r="DB3818" s="149" t="s">
        <v>100</v>
      </c>
      <c r="DC3818" s="149" t="s">
        <v>101</v>
      </c>
      <c r="DD3818" s="149" t="s">
        <v>102</v>
      </c>
      <c r="DE3818" s="149" t="s">
        <v>1615</v>
      </c>
      <c r="DF3818" s="149">
        <v>1</v>
      </c>
    </row>
    <row r="3819" spans="1:110" x14ac:dyDescent="0.25">
      <c r="A3819" s="148" t="s">
        <v>96</v>
      </c>
      <c r="B3819" s="148">
        <v>0</v>
      </c>
      <c r="D3819" s="148" t="s">
        <v>97</v>
      </c>
      <c r="K3819" s="148">
        <v>1</v>
      </c>
      <c r="M3819" s="148">
        <v>5</v>
      </c>
      <c r="N3819" s="148" t="s">
        <v>982</v>
      </c>
      <c r="O3819" s="148">
        <v>0</v>
      </c>
      <c r="Q3819" s="148" t="s">
        <v>983</v>
      </c>
      <c r="R3819" s="148">
        <v>6127975</v>
      </c>
      <c r="S3819" s="153">
        <v>42534</v>
      </c>
      <c r="T3819" s="148">
        <v>10</v>
      </c>
      <c r="U3819" s="148">
        <v>1</v>
      </c>
      <c r="V3819" s="148">
        <v>1</v>
      </c>
      <c r="X3819" s="148">
        <v>0</v>
      </c>
      <c r="Y3819" s="148">
        <v>0</v>
      </c>
      <c r="Z3819" s="153">
        <v>42535</v>
      </c>
      <c r="AA3819" s="154" t="s">
        <v>984</v>
      </c>
      <c r="AB3819" s="148">
        <v>23</v>
      </c>
      <c r="AC3819" s="148">
        <v>23</v>
      </c>
      <c r="AD3819" s="148" t="s">
        <v>117</v>
      </c>
      <c r="AE3819" s="154" t="s">
        <v>154</v>
      </c>
      <c r="AF3819" s="148">
        <v>2</v>
      </c>
      <c r="AG3819" s="148">
        <v>2</v>
      </c>
      <c r="AJ3819" s="148" t="s">
        <v>878</v>
      </c>
      <c r="AK3819" s="148">
        <v>1900</v>
      </c>
      <c r="AL3819" s="148">
        <v>5.0000000000000001E-3</v>
      </c>
      <c r="AM3819" s="148">
        <v>5.0000000000000001E-3</v>
      </c>
      <c r="AN3819" s="148">
        <v>712</v>
      </c>
      <c r="AO3819" s="148">
        <v>712</v>
      </c>
      <c r="AP3819" s="148">
        <v>405</v>
      </c>
      <c r="AQ3819" s="148">
        <v>405</v>
      </c>
      <c r="AR3819" s="148">
        <v>1900</v>
      </c>
      <c r="AS3819" s="148">
        <v>10</v>
      </c>
      <c r="AT3819" s="148">
        <v>10</v>
      </c>
      <c r="AU3819" s="148">
        <v>5.0000000000000001E-3</v>
      </c>
      <c r="AV3819" s="148">
        <v>5.0000000000000001E-3</v>
      </c>
      <c r="AW3819" s="148">
        <v>1168</v>
      </c>
      <c r="AX3819" s="148">
        <v>1168</v>
      </c>
      <c r="AY3819" s="148">
        <v>133</v>
      </c>
      <c r="AZ3819" s="148">
        <v>133</v>
      </c>
      <c r="BA3819" s="148" t="s">
        <v>107</v>
      </c>
      <c r="BB3819" s="148">
        <v>11</v>
      </c>
      <c r="BD3819" s="148">
        <v>8</v>
      </c>
      <c r="BF3819" s="148" t="s">
        <v>985</v>
      </c>
      <c r="BG3819" s="148">
        <v>1</v>
      </c>
      <c r="BI3819" s="153">
        <v>42535</v>
      </c>
      <c r="BJ3819" s="154" t="s">
        <v>112</v>
      </c>
      <c r="BK3819" s="148">
        <v>41054531300042</v>
      </c>
      <c r="BM3819" s="148" t="s">
        <v>100</v>
      </c>
      <c r="BN3819" s="148" t="s">
        <v>986</v>
      </c>
      <c r="BO3819" s="148" t="s">
        <v>987</v>
      </c>
      <c r="BQ3819" s="153">
        <v>42534</v>
      </c>
      <c r="BR3819" s="148">
        <v>3</v>
      </c>
      <c r="BT3819" s="148">
        <v>1409</v>
      </c>
      <c r="BV3819" s="148" t="s">
        <v>1617</v>
      </c>
      <c r="BW3819" s="148">
        <v>28</v>
      </c>
      <c r="BY3819" s="148">
        <v>27</v>
      </c>
      <c r="CA3819" s="148">
        <v>1</v>
      </c>
      <c r="CC3819" s="148">
        <v>34255833500051</v>
      </c>
      <c r="CE3819" s="148" t="s">
        <v>100</v>
      </c>
      <c r="CF3819" s="148">
        <v>1</v>
      </c>
      <c r="CH3819" s="148">
        <v>3</v>
      </c>
      <c r="CJ3819" s="149">
        <v>41054531300042</v>
      </c>
      <c r="CL3819" s="149" t="s">
        <v>97</v>
      </c>
      <c r="CN3819" s="149">
        <v>3</v>
      </c>
      <c r="CT3819" s="149" t="s">
        <v>98</v>
      </c>
      <c r="CU3819" s="152">
        <v>42667</v>
      </c>
      <c r="CV3819" s="149">
        <v>0</v>
      </c>
      <c r="CX3819" s="149" t="s">
        <v>97</v>
      </c>
      <c r="CY3819" s="149" t="s">
        <v>99</v>
      </c>
      <c r="CZ3819" s="149">
        <v>41054531300042</v>
      </c>
      <c r="DB3819" s="149" t="s">
        <v>100</v>
      </c>
      <c r="DC3819" s="149" t="s">
        <v>101</v>
      </c>
      <c r="DD3819" s="149" t="s">
        <v>102</v>
      </c>
      <c r="DE3819" s="149" t="s">
        <v>1615</v>
      </c>
      <c r="DF3819" s="149">
        <v>1</v>
      </c>
    </row>
    <row r="3820" spans="1:110" x14ac:dyDescent="0.25">
      <c r="A3820" s="148" t="s">
        <v>96</v>
      </c>
      <c r="B3820" s="148">
        <v>0</v>
      </c>
      <c r="D3820" s="148" t="s">
        <v>97</v>
      </c>
      <c r="K3820" s="148">
        <v>1</v>
      </c>
      <c r="M3820" s="148">
        <v>5</v>
      </c>
      <c r="N3820" s="148" t="s">
        <v>982</v>
      </c>
      <c r="O3820" s="148">
        <v>0</v>
      </c>
      <c r="Q3820" s="148" t="s">
        <v>983</v>
      </c>
      <c r="R3820" s="148">
        <v>6127975</v>
      </c>
      <c r="S3820" s="153">
        <v>42534</v>
      </c>
      <c r="T3820" s="148">
        <v>10</v>
      </c>
      <c r="U3820" s="148">
        <v>1</v>
      </c>
      <c r="V3820" s="148">
        <v>1</v>
      </c>
      <c r="X3820" s="148">
        <v>0</v>
      </c>
      <c r="Y3820" s="148">
        <v>0</v>
      </c>
      <c r="Z3820" s="153">
        <v>42535</v>
      </c>
      <c r="AA3820" s="154" t="s">
        <v>984</v>
      </c>
      <c r="AB3820" s="148">
        <v>23</v>
      </c>
      <c r="AC3820" s="148">
        <v>23</v>
      </c>
      <c r="AD3820" s="148" t="s">
        <v>117</v>
      </c>
      <c r="AE3820" s="154" t="s">
        <v>154</v>
      </c>
      <c r="AF3820" s="148">
        <v>2</v>
      </c>
      <c r="AG3820" s="148">
        <v>2</v>
      </c>
      <c r="AJ3820" s="148" t="s">
        <v>879</v>
      </c>
      <c r="AK3820" s="148">
        <v>5837</v>
      </c>
      <c r="AL3820" s="148">
        <v>0.01</v>
      </c>
      <c r="AM3820" s="148">
        <v>0.01</v>
      </c>
      <c r="AN3820" s="148">
        <v>712</v>
      </c>
      <c r="AO3820" s="148">
        <v>712</v>
      </c>
      <c r="AP3820" s="148">
        <v>405</v>
      </c>
      <c r="AQ3820" s="148">
        <v>405</v>
      </c>
      <c r="AR3820" s="148">
        <v>5837</v>
      </c>
      <c r="AS3820" s="148">
        <v>10</v>
      </c>
      <c r="AT3820" s="148">
        <v>10</v>
      </c>
      <c r="AU3820" s="148">
        <v>0.01</v>
      </c>
      <c r="AV3820" s="148">
        <v>0.01</v>
      </c>
      <c r="AW3820" s="148">
        <v>1168</v>
      </c>
      <c r="AX3820" s="148">
        <v>1168</v>
      </c>
      <c r="AY3820" s="148">
        <v>133</v>
      </c>
      <c r="AZ3820" s="148">
        <v>133</v>
      </c>
      <c r="BA3820" s="148" t="s">
        <v>107</v>
      </c>
      <c r="BB3820" s="148">
        <v>11</v>
      </c>
      <c r="BD3820" s="148">
        <v>8</v>
      </c>
      <c r="BF3820" s="148" t="s">
        <v>985</v>
      </c>
      <c r="BG3820" s="148">
        <v>1</v>
      </c>
      <c r="BI3820" s="153">
        <v>42535</v>
      </c>
      <c r="BJ3820" s="154" t="s">
        <v>112</v>
      </c>
      <c r="BK3820" s="148">
        <v>41054531300042</v>
      </c>
      <c r="BM3820" s="148" t="s">
        <v>100</v>
      </c>
      <c r="BN3820" s="148" t="s">
        <v>986</v>
      </c>
      <c r="BO3820" s="148" t="s">
        <v>987</v>
      </c>
      <c r="BQ3820" s="153">
        <v>42534</v>
      </c>
      <c r="BR3820" s="148">
        <v>3</v>
      </c>
      <c r="BT3820" s="148">
        <v>1409</v>
      </c>
      <c r="BV3820" s="148" t="s">
        <v>1617</v>
      </c>
      <c r="BW3820" s="148">
        <v>28</v>
      </c>
      <c r="BY3820" s="148">
        <v>27</v>
      </c>
      <c r="CA3820" s="148">
        <v>1</v>
      </c>
      <c r="CC3820" s="148">
        <v>34255833500051</v>
      </c>
      <c r="CE3820" s="148" t="s">
        <v>100</v>
      </c>
      <c r="CF3820" s="148">
        <v>1</v>
      </c>
      <c r="CH3820" s="148">
        <v>3</v>
      </c>
      <c r="CJ3820" s="149">
        <v>41054531300042</v>
      </c>
      <c r="CL3820" s="149" t="s">
        <v>97</v>
      </c>
      <c r="CN3820" s="149">
        <v>3</v>
      </c>
      <c r="CT3820" s="149" t="s">
        <v>98</v>
      </c>
      <c r="CU3820" s="152">
        <v>42667</v>
      </c>
      <c r="CV3820" s="149">
        <v>0</v>
      </c>
      <c r="CX3820" s="149" t="s">
        <v>97</v>
      </c>
      <c r="CY3820" s="149" t="s">
        <v>99</v>
      </c>
      <c r="CZ3820" s="149">
        <v>41054531300042</v>
      </c>
      <c r="DB3820" s="149" t="s">
        <v>100</v>
      </c>
      <c r="DC3820" s="149" t="s">
        <v>101</v>
      </c>
      <c r="DD3820" s="149" t="s">
        <v>102</v>
      </c>
      <c r="DE3820" s="149" t="s">
        <v>1615</v>
      </c>
      <c r="DF3820" s="149">
        <v>1</v>
      </c>
    </row>
    <row r="3821" spans="1:110" x14ac:dyDescent="0.25">
      <c r="A3821" s="148" t="s">
        <v>96</v>
      </c>
      <c r="B3821" s="148">
        <v>0</v>
      </c>
      <c r="D3821" s="148" t="s">
        <v>97</v>
      </c>
      <c r="K3821" s="148">
        <v>1</v>
      </c>
      <c r="M3821" s="148">
        <v>5</v>
      </c>
      <c r="N3821" s="148" t="s">
        <v>982</v>
      </c>
      <c r="O3821" s="148">
        <v>0</v>
      </c>
      <c r="Q3821" s="148" t="s">
        <v>983</v>
      </c>
      <c r="R3821" s="148">
        <v>6127975</v>
      </c>
      <c r="S3821" s="153">
        <v>42534</v>
      </c>
      <c r="T3821" s="148">
        <v>10</v>
      </c>
      <c r="U3821" s="148">
        <v>1</v>
      </c>
      <c r="V3821" s="148">
        <v>1</v>
      </c>
      <c r="X3821" s="148">
        <v>0</v>
      </c>
      <c r="Y3821" s="148">
        <v>0</v>
      </c>
      <c r="Z3821" s="153">
        <v>42535</v>
      </c>
      <c r="AA3821" s="154" t="s">
        <v>984</v>
      </c>
      <c r="AB3821" s="148">
        <v>23</v>
      </c>
      <c r="AC3821" s="148">
        <v>23</v>
      </c>
      <c r="AD3821" s="148" t="s">
        <v>219</v>
      </c>
      <c r="AE3821" s="154" t="s">
        <v>111</v>
      </c>
      <c r="AF3821" s="148">
        <v>2</v>
      </c>
      <c r="AG3821" s="148">
        <v>2</v>
      </c>
      <c r="AJ3821" s="148" t="s">
        <v>880</v>
      </c>
      <c r="AK3821" s="148">
        <v>1345</v>
      </c>
      <c r="AL3821" s="148">
        <v>0.5</v>
      </c>
      <c r="AM3821" s="148">
        <v>0.5</v>
      </c>
      <c r="AP3821" s="148">
        <v>3</v>
      </c>
      <c r="AQ3821" s="148">
        <v>3</v>
      </c>
      <c r="AR3821" s="148">
        <v>1345</v>
      </c>
      <c r="AS3821" s="148">
        <v>1</v>
      </c>
      <c r="AT3821" s="148">
        <v>1</v>
      </c>
      <c r="AU3821" s="148">
        <v>38</v>
      </c>
      <c r="AV3821" s="148">
        <v>38</v>
      </c>
      <c r="AY3821" s="148">
        <v>28</v>
      </c>
      <c r="AZ3821" s="148">
        <v>28</v>
      </c>
      <c r="BA3821" s="148" t="s">
        <v>848</v>
      </c>
      <c r="BB3821" s="148">
        <v>11</v>
      </c>
      <c r="BD3821" s="148">
        <v>8</v>
      </c>
      <c r="BF3821" s="148" t="s">
        <v>985</v>
      </c>
      <c r="BG3821" s="148">
        <v>1</v>
      </c>
      <c r="BI3821" s="153">
        <v>42535</v>
      </c>
      <c r="BJ3821" s="154" t="s">
        <v>112</v>
      </c>
      <c r="BK3821" s="148">
        <v>41054531300042</v>
      </c>
      <c r="BM3821" s="148" t="s">
        <v>100</v>
      </c>
      <c r="BN3821" s="148" t="s">
        <v>986</v>
      </c>
      <c r="BO3821" s="148" t="s">
        <v>987</v>
      </c>
      <c r="BQ3821" s="153">
        <v>42534</v>
      </c>
      <c r="BR3821" s="148">
        <v>3</v>
      </c>
      <c r="BT3821" s="148">
        <v>1409</v>
      </c>
      <c r="BV3821" s="148" t="s">
        <v>1617</v>
      </c>
      <c r="BW3821" s="148">
        <v>28</v>
      </c>
      <c r="BY3821" s="148">
        <v>27</v>
      </c>
      <c r="CA3821" s="148">
        <v>1</v>
      </c>
      <c r="CC3821" s="148">
        <v>34255833500051</v>
      </c>
      <c r="CE3821" s="148" t="s">
        <v>100</v>
      </c>
      <c r="CF3821" s="148">
        <v>1</v>
      </c>
      <c r="CH3821" s="148">
        <v>3</v>
      </c>
      <c r="CJ3821" s="149">
        <v>41054531300042</v>
      </c>
      <c r="CL3821" s="149" t="s">
        <v>97</v>
      </c>
      <c r="CN3821" s="149">
        <v>3</v>
      </c>
      <c r="CT3821" s="149" t="s">
        <v>98</v>
      </c>
      <c r="CU3821" s="152">
        <v>42667</v>
      </c>
      <c r="CV3821" s="149">
        <v>0</v>
      </c>
      <c r="CX3821" s="149" t="s">
        <v>97</v>
      </c>
      <c r="CY3821" s="149" t="s">
        <v>99</v>
      </c>
      <c r="CZ3821" s="149">
        <v>41054531300042</v>
      </c>
      <c r="DB3821" s="149" t="s">
        <v>100</v>
      </c>
      <c r="DC3821" s="149" t="s">
        <v>101</v>
      </c>
      <c r="DD3821" s="149" t="s">
        <v>102</v>
      </c>
      <c r="DE3821" s="149" t="s">
        <v>1615</v>
      </c>
      <c r="DF3821" s="149">
        <v>1</v>
      </c>
    </row>
    <row r="3822" spans="1:110" x14ac:dyDescent="0.25">
      <c r="A3822" s="148" t="s">
        <v>96</v>
      </c>
      <c r="B3822" s="148">
        <v>0</v>
      </c>
      <c r="D3822" s="148" t="s">
        <v>97</v>
      </c>
      <c r="K3822" s="148">
        <v>1</v>
      </c>
      <c r="M3822" s="148">
        <v>5</v>
      </c>
      <c r="N3822" s="148" t="s">
        <v>982</v>
      </c>
      <c r="O3822" s="148">
        <v>0</v>
      </c>
      <c r="Q3822" s="148" t="s">
        <v>983</v>
      </c>
      <c r="R3822" s="148">
        <v>6127975</v>
      </c>
      <c r="S3822" s="153">
        <v>42534</v>
      </c>
      <c r="T3822" s="148">
        <v>10</v>
      </c>
      <c r="U3822" s="148">
        <v>1</v>
      </c>
      <c r="V3822" s="148">
        <v>1</v>
      </c>
      <c r="X3822" s="148">
        <v>0</v>
      </c>
      <c r="Y3822" s="148">
        <v>0</v>
      </c>
      <c r="Z3822" s="153">
        <v>42535</v>
      </c>
      <c r="AA3822" s="154" t="s">
        <v>984</v>
      </c>
      <c r="AB3822" s="148">
        <v>3</v>
      </c>
      <c r="AC3822" s="148">
        <v>3</v>
      </c>
      <c r="AD3822" s="148" t="s">
        <v>227</v>
      </c>
      <c r="AE3822" s="154" t="s">
        <v>230</v>
      </c>
      <c r="AF3822" s="148">
        <v>2</v>
      </c>
      <c r="AG3822" s="148">
        <v>2</v>
      </c>
      <c r="AJ3822" s="148" t="s">
        <v>881</v>
      </c>
      <c r="AK3822" s="148">
        <v>2555</v>
      </c>
      <c r="AL3822" s="148">
        <v>1</v>
      </c>
      <c r="AM3822" s="148">
        <v>1</v>
      </c>
      <c r="AP3822" s="148">
        <v>422</v>
      </c>
      <c r="AQ3822" s="148">
        <v>422</v>
      </c>
      <c r="AR3822" s="148">
        <v>2555</v>
      </c>
      <c r="AS3822" s="148">
        <v>10</v>
      </c>
      <c r="AT3822" s="148">
        <v>10</v>
      </c>
      <c r="AU3822" s="148">
        <v>1</v>
      </c>
      <c r="AV3822" s="148">
        <v>1</v>
      </c>
      <c r="AY3822" s="148">
        <v>480</v>
      </c>
      <c r="AZ3822" s="148">
        <v>480</v>
      </c>
      <c r="BA3822" s="148" t="s">
        <v>882</v>
      </c>
      <c r="BB3822" s="148">
        <v>11</v>
      </c>
      <c r="BD3822" s="148">
        <v>8</v>
      </c>
      <c r="BF3822" s="148" t="s">
        <v>985</v>
      </c>
      <c r="BG3822" s="148">
        <v>1</v>
      </c>
      <c r="BI3822" s="153">
        <v>42535</v>
      </c>
      <c r="BJ3822" s="154" t="s">
        <v>112</v>
      </c>
      <c r="BK3822" s="148">
        <v>41054531300042</v>
      </c>
      <c r="BM3822" s="148" t="s">
        <v>100</v>
      </c>
      <c r="BN3822" s="148" t="s">
        <v>986</v>
      </c>
      <c r="BO3822" s="148" t="s">
        <v>987</v>
      </c>
      <c r="BQ3822" s="153">
        <v>42534</v>
      </c>
      <c r="BR3822" s="148">
        <v>3</v>
      </c>
      <c r="BT3822" s="148">
        <v>1409</v>
      </c>
      <c r="BV3822" s="148" t="s">
        <v>1617</v>
      </c>
      <c r="BW3822" s="148">
        <v>28</v>
      </c>
      <c r="BY3822" s="148">
        <v>27</v>
      </c>
      <c r="CA3822" s="148">
        <v>1</v>
      </c>
      <c r="CC3822" s="148">
        <v>34255833500051</v>
      </c>
      <c r="CE3822" s="148" t="s">
        <v>100</v>
      </c>
      <c r="CF3822" s="148">
        <v>1</v>
      </c>
      <c r="CH3822" s="148">
        <v>3</v>
      </c>
      <c r="CJ3822" s="149">
        <v>41054531300042</v>
      </c>
      <c r="CL3822" s="149" t="s">
        <v>97</v>
      </c>
      <c r="CN3822" s="149">
        <v>3</v>
      </c>
      <c r="CT3822" s="149" t="s">
        <v>98</v>
      </c>
      <c r="CU3822" s="152">
        <v>42667</v>
      </c>
      <c r="CV3822" s="149">
        <v>0</v>
      </c>
      <c r="CX3822" s="149" t="s">
        <v>97</v>
      </c>
      <c r="CY3822" s="149" t="s">
        <v>99</v>
      </c>
      <c r="CZ3822" s="149">
        <v>41054531300042</v>
      </c>
      <c r="DB3822" s="149" t="s">
        <v>100</v>
      </c>
      <c r="DC3822" s="149" t="s">
        <v>101</v>
      </c>
      <c r="DD3822" s="149" t="s">
        <v>102</v>
      </c>
      <c r="DE3822" s="149" t="s">
        <v>1615</v>
      </c>
      <c r="DF3822" s="149">
        <v>1</v>
      </c>
    </row>
    <row r="3823" spans="1:110" x14ac:dyDescent="0.25">
      <c r="A3823" s="148" t="s">
        <v>96</v>
      </c>
      <c r="B3823" s="148">
        <v>0</v>
      </c>
      <c r="D3823" s="148" t="s">
        <v>97</v>
      </c>
      <c r="K3823" s="148">
        <v>1</v>
      </c>
      <c r="M3823" s="148">
        <v>5</v>
      </c>
      <c r="N3823" s="148" t="s">
        <v>982</v>
      </c>
      <c r="O3823" s="148">
        <v>0</v>
      </c>
      <c r="Q3823" s="148" t="s">
        <v>983</v>
      </c>
      <c r="R3823" s="148">
        <v>6127975</v>
      </c>
      <c r="S3823" s="153">
        <v>42534</v>
      </c>
      <c r="T3823" s="148">
        <v>10</v>
      </c>
      <c r="U3823" s="148">
        <v>1</v>
      </c>
      <c r="V3823" s="148">
        <v>1</v>
      </c>
      <c r="X3823" s="148">
        <v>0</v>
      </c>
      <c r="Y3823" s="148">
        <v>0</v>
      </c>
      <c r="Z3823" s="153">
        <v>42535</v>
      </c>
      <c r="AA3823" s="154" t="s">
        <v>984</v>
      </c>
      <c r="AB3823" s="148">
        <v>23</v>
      </c>
      <c r="AC3823" s="148">
        <v>23</v>
      </c>
      <c r="AD3823" s="148" t="s">
        <v>117</v>
      </c>
      <c r="AE3823" s="154" t="s">
        <v>148</v>
      </c>
      <c r="AF3823" s="148">
        <v>2</v>
      </c>
      <c r="AG3823" s="148">
        <v>2</v>
      </c>
      <c r="AJ3823" s="148" t="s">
        <v>883</v>
      </c>
      <c r="AK3823" s="148">
        <v>1713</v>
      </c>
      <c r="AL3823" s="148">
        <v>5.0000000000000001E-3</v>
      </c>
      <c r="AM3823" s="148">
        <v>5.0000000000000001E-3</v>
      </c>
      <c r="AP3823" s="148">
        <v>454</v>
      </c>
      <c r="AQ3823" s="148">
        <v>454</v>
      </c>
      <c r="AR3823" s="148">
        <v>1713</v>
      </c>
      <c r="AS3823" s="148">
        <v>10</v>
      </c>
      <c r="AT3823" s="148">
        <v>10</v>
      </c>
      <c r="AU3823" s="148">
        <v>5.0000000000000001E-3</v>
      </c>
      <c r="AV3823" s="148">
        <v>5.0000000000000001E-3</v>
      </c>
      <c r="AY3823" s="148">
        <v>133</v>
      </c>
      <c r="AZ3823" s="148">
        <v>133</v>
      </c>
      <c r="BA3823" s="148" t="s">
        <v>107</v>
      </c>
      <c r="BB3823" s="148">
        <v>11</v>
      </c>
      <c r="BD3823" s="148">
        <v>8</v>
      </c>
      <c r="BF3823" s="148" t="s">
        <v>985</v>
      </c>
      <c r="BG3823" s="148">
        <v>1</v>
      </c>
      <c r="BI3823" s="153">
        <v>42535</v>
      </c>
      <c r="BJ3823" s="154" t="s">
        <v>112</v>
      </c>
      <c r="BK3823" s="148">
        <v>41054531300042</v>
      </c>
      <c r="BM3823" s="148" t="s">
        <v>100</v>
      </c>
      <c r="BN3823" s="148" t="s">
        <v>986</v>
      </c>
      <c r="BO3823" s="148" t="s">
        <v>987</v>
      </c>
      <c r="BQ3823" s="153">
        <v>42534</v>
      </c>
      <c r="BR3823" s="148">
        <v>3</v>
      </c>
      <c r="BT3823" s="148">
        <v>1409</v>
      </c>
      <c r="BV3823" s="148" t="s">
        <v>1617</v>
      </c>
      <c r="BW3823" s="148">
        <v>28</v>
      </c>
      <c r="BY3823" s="148">
        <v>27</v>
      </c>
      <c r="CA3823" s="148">
        <v>1</v>
      </c>
      <c r="CC3823" s="148">
        <v>34255833500051</v>
      </c>
      <c r="CE3823" s="148" t="s">
        <v>100</v>
      </c>
      <c r="CF3823" s="148">
        <v>1</v>
      </c>
      <c r="CH3823" s="148">
        <v>3</v>
      </c>
      <c r="CJ3823" s="149">
        <v>41054531300042</v>
      </c>
      <c r="CL3823" s="149" t="s">
        <v>97</v>
      </c>
      <c r="CN3823" s="149">
        <v>3</v>
      </c>
      <c r="CT3823" s="149" t="s">
        <v>98</v>
      </c>
      <c r="CU3823" s="152">
        <v>42667</v>
      </c>
      <c r="CV3823" s="149">
        <v>0</v>
      </c>
      <c r="CX3823" s="149" t="s">
        <v>97</v>
      </c>
      <c r="CY3823" s="149" t="s">
        <v>99</v>
      </c>
      <c r="CZ3823" s="149">
        <v>41054531300042</v>
      </c>
      <c r="DB3823" s="149" t="s">
        <v>100</v>
      </c>
      <c r="DC3823" s="149" t="s">
        <v>101</v>
      </c>
      <c r="DD3823" s="149" t="s">
        <v>102</v>
      </c>
      <c r="DE3823" s="149" t="s">
        <v>1615</v>
      </c>
      <c r="DF3823" s="149">
        <v>1</v>
      </c>
    </row>
    <row r="3824" spans="1:110" x14ac:dyDescent="0.25">
      <c r="A3824" s="148" t="s">
        <v>96</v>
      </c>
      <c r="B3824" s="148">
        <v>0</v>
      </c>
      <c r="D3824" s="148" t="s">
        <v>97</v>
      </c>
      <c r="K3824" s="148">
        <v>1</v>
      </c>
      <c r="M3824" s="148">
        <v>5</v>
      </c>
      <c r="N3824" s="148" t="s">
        <v>982</v>
      </c>
      <c r="O3824" s="148">
        <v>0</v>
      </c>
      <c r="Q3824" s="148" t="s">
        <v>983</v>
      </c>
      <c r="R3824" s="148">
        <v>6127975</v>
      </c>
      <c r="S3824" s="153">
        <v>42534</v>
      </c>
      <c r="T3824" s="148">
        <v>10</v>
      </c>
      <c r="U3824" s="148">
        <v>2</v>
      </c>
      <c r="V3824" s="148">
        <v>2</v>
      </c>
      <c r="X3824" s="148">
        <v>0</v>
      </c>
      <c r="Y3824" s="148">
        <v>0</v>
      </c>
      <c r="Z3824" s="153">
        <v>42535</v>
      </c>
      <c r="AA3824" s="154" t="s">
        <v>984</v>
      </c>
      <c r="AB3824" s="148">
        <v>23</v>
      </c>
      <c r="AC3824" s="148">
        <v>23</v>
      </c>
      <c r="AD3824" s="148" t="s">
        <v>117</v>
      </c>
      <c r="AE3824" s="154" t="s">
        <v>148</v>
      </c>
      <c r="AF3824" s="148">
        <v>2</v>
      </c>
      <c r="AG3824" s="148">
        <v>2</v>
      </c>
      <c r="AJ3824" s="148" t="s">
        <v>884</v>
      </c>
      <c r="AK3824" s="148">
        <v>5671</v>
      </c>
      <c r="AL3824" s="148">
        <v>5.0000000000000001E-3</v>
      </c>
      <c r="AM3824" s="148">
        <v>5.0000000000000001E-3</v>
      </c>
      <c r="AP3824" s="148">
        <v>454</v>
      </c>
      <c r="AQ3824" s="148">
        <v>454</v>
      </c>
      <c r="AR3824" s="148">
        <v>5671</v>
      </c>
      <c r="AS3824" s="148">
        <v>10</v>
      </c>
      <c r="AT3824" s="148">
        <v>10</v>
      </c>
      <c r="AU3824" s="148">
        <v>5.0000000000000001E-3</v>
      </c>
      <c r="AV3824" s="148">
        <v>5.0000000000000001E-3</v>
      </c>
      <c r="AY3824" s="148">
        <v>133</v>
      </c>
      <c r="AZ3824" s="148">
        <v>133</v>
      </c>
      <c r="BA3824" s="148" t="s">
        <v>107</v>
      </c>
      <c r="BB3824" s="148">
        <v>11</v>
      </c>
      <c r="BD3824" s="148">
        <v>8</v>
      </c>
      <c r="BF3824" s="148" t="s">
        <v>985</v>
      </c>
      <c r="BG3824" s="148">
        <v>1</v>
      </c>
      <c r="BI3824" s="153">
        <v>42535</v>
      </c>
      <c r="BJ3824" s="154" t="s">
        <v>112</v>
      </c>
      <c r="BK3824" s="148">
        <v>41054531300042</v>
      </c>
      <c r="BM3824" s="148" t="s">
        <v>100</v>
      </c>
      <c r="BN3824" s="148" t="s">
        <v>986</v>
      </c>
      <c r="BO3824" s="148" t="s">
        <v>987</v>
      </c>
      <c r="BQ3824" s="153">
        <v>42534</v>
      </c>
      <c r="BR3824" s="148">
        <v>3</v>
      </c>
      <c r="BT3824" s="148">
        <v>1409</v>
      </c>
      <c r="BV3824" s="148" t="s">
        <v>1617</v>
      </c>
      <c r="BW3824" s="148">
        <v>28</v>
      </c>
      <c r="BY3824" s="148">
        <v>27</v>
      </c>
      <c r="CA3824" s="148">
        <v>1</v>
      </c>
      <c r="CC3824" s="148">
        <v>34255833500051</v>
      </c>
      <c r="CE3824" s="148" t="s">
        <v>100</v>
      </c>
      <c r="CF3824" s="148">
        <v>1</v>
      </c>
      <c r="CH3824" s="148">
        <v>3</v>
      </c>
      <c r="CJ3824" s="149">
        <v>41054531300042</v>
      </c>
      <c r="CL3824" s="149" t="s">
        <v>97</v>
      </c>
      <c r="CN3824" s="149">
        <v>3</v>
      </c>
      <c r="CT3824" s="149" t="s">
        <v>98</v>
      </c>
      <c r="CU3824" s="152">
        <v>42667</v>
      </c>
      <c r="CV3824" s="149">
        <v>0</v>
      </c>
      <c r="CX3824" s="149" t="s">
        <v>97</v>
      </c>
      <c r="CY3824" s="149" t="s">
        <v>99</v>
      </c>
      <c r="CZ3824" s="149">
        <v>41054531300042</v>
      </c>
      <c r="DB3824" s="149" t="s">
        <v>100</v>
      </c>
      <c r="DC3824" s="149" t="s">
        <v>101</v>
      </c>
      <c r="DD3824" s="149" t="s">
        <v>102</v>
      </c>
      <c r="DE3824" s="149" t="s">
        <v>1615</v>
      </c>
      <c r="DF3824" s="149">
        <v>1</v>
      </c>
    </row>
    <row r="3825" spans="1:110" x14ac:dyDescent="0.25">
      <c r="A3825" s="148" t="s">
        <v>96</v>
      </c>
      <c r="B3825" s="148">
        <v>0</v>
      </c>
      <c r="D3825" s="148" t="s">
        <v>97</v>
      </c>
      <c r="K3825" s="148">
        <v>1</v>
      </c>
      <c r="M3825" s="148">
        <v>5</v>
      </c>
      <c r="N3825" s="148" t="s">
        <v>982</v>
      </c>
      <c r="O3825" s="148">
        <v>0</v>
      </c>
      <c r="Q3825" s="148" t="s">
        <v>983</v>
      </c>
      <c r="R3825" s="148">
        <v>6127975</v>
      </c>
      <c r="S3825" s="153">
        <v>42534</v>
      </c>
      <c r="T3825" s="148">
        <v>10</v>
      </c>
      <c r="U3825" s="148">
        <v>1</v>
      </c>
      <c r="V3825" s="148">
        <v>1</v>
      </c>
      <c r="X3825" s="148">
        <v>0</v>
      </c>
      <c r="Y3825" s="148">
        <v>0</v>
      </c>
      <c r="Z3825" s="153">
        <v>42535</v>
      </c>
      <c r="AA3825" s="154" t="s">
        <v>984</v>
      </c>
      <c r="AB3825" s="148">
        <v>23</v>
      </c>
      <c r="AC3825" s="148">
        <v>23</v>
      </c>
      <c r="AD3825" s="148" t="s">
        <v>117</v>
      </c>
      <c r="AE3825" s="154" t="s">
        <v>148</v>
      </c>
      <c r="AF3825" s="148">
        <v>2</v>
      </c>
      <c r="AG3825" s="148">
        <v>2</v>
      </c>
      <c r="AJ3825" s="148" t="s">
        <v>885</v>
      </c>
      <c r="AK3825" s="148">
        <v>6390</v>
      </c>
      <c r="AL3825" s="148">
        <v>5.0000000000000001E-3</v>
      </c>
      <c r="AM3825" s="148">
        <v>5.0000000000000001E-3</v>
      </c>
      <c r="AP3825" s="148">
        <v>454</v>
      </c>
      <c r="AQ3825" s="148">
        <v>454</v>
      </c>
      <c r="AR3825" s="148">
        <v>6390</v>
      </c>
      <c r="AS3825" s="148">
        <v>10</v>
      </c>
      <c r="AT3825" s="148">
        <v>10</v>
      </c>
      <c r="AU3825" s="148">
        <v>5.0000000000000001E-3</v>
      </c>
      <c r="AV3825" s="148">
        <v>5.0000000000000001E-3</v>
      </c>
      <c r="AY3825" s="148">
        <v>133</v>
      </c>
      <c r="AZ3825" s="148">
        <v>133</v>
      </c>
      <c r="BA3825" s="148" t="s">
        <v>107</v>
      </c>
      <c r="BB3825" s="148">
        <v>11</v>
      </c>
      <c r="BD3825" s="148">
        <v>8</v>
      </c>
      <c r="BF3825" s="148" t="s">
        <v>985</v>
      </c>
      <c r="BG3825" s="148">
        <v>1</v>
      </c>
      <c r="BI3825" s="153">
        <v>42535</v>
      </c>
      <c r="BJ3825" s="154" t="s">
        <v>112</v>
      </c>
      <c r="BK3825" s="148">
        <v>41054531300042</v>
      </c>
      <c r="BM3825" s="148" t="s">
        <v>100</v>
      </c>
      <c r="BN3825" s="148" t="s">
        <v>986</v>
      </c>
      <c r="BO3825" s="148" t="s">
        <v>987</v>
      </c>
      <c r="BQ3825" s="153">
        <v>42534</v>
      </c>
      <c r="BR3825" s="148">
        <v>3</v>
      </c>
      <c r="BT3825" s="148">
        <v>1409</v>
      </c>
      <c r="BV3825" s="148" t="s">
        <v>1617</v>
      </c>
      <c r="BW3825" s="148">
        <v>28</v>
      </c>
      <c r="BY3825" s="148">
        <v>27</v>
      </c>
      <c r="CA3825" s="148">
        <v>1</v>
      </c>
      <c r="CC3825" s="148">
        <v>34255833500051</v>
      </c>
      <c r="CE3825" s="148" t="s">
        <v>100</v>
      </c>
      <c r="CF3825" s="148">
        <v>1</v>
      </c>
      <c r="CH3825" s="148">
        <v>3</v>
      </c>
      <c r="CJ3825" s="149">
        <v>41054531300042</v>
      </c>
      <c r="CL3825" s="149" t="s">
        <v>97</v>
      </c>
      <c r="CN3825" s="149">
        <v>3</v>
      </c>
      <c r="CT3825" s="149" t="s">
        <v>98</v>
      </c>
      <c r="CU3825" s="152">
        <v>42667</v>
      </c>
      <c r="CV3825" s="149">
        <v>0</v>
      </c>
      <c r="CX3825" s="149" t="s">
        <v>97</v>
      </c>
      <c r="CY3825" s="149" t="s">
        <v>99</v>
      </c>
      <c r="CZ3825" s="149">
        <v>41054531300042</v>
      </c>
      <c r="DB3825" s="149" t="s">
        <v>100</v>
      </c>
      <c r="DC3825" s="149" t="s">
        <v>101</v>
      </c>
      <c r="DD3825" s="149" t="s">
        <v>102</v>
      </c>
      <c r="DE3825" s="149" t="s">
        <v>1615</v>
      </c>
      <c r="DF3825" s="149">
        <v>1</v>
      </c>
    </row>
    <row r="3826" spans="1:110" x14ac:dyDescent="0.25">
      <c r="A3826" s="148" t="s">
        <v>96</v>
      </c>
      <c r="B3826" s="148">
        <v>0</v>
      </c>
      <c r="D3826" s="148" t="s">
        <v>97</v>
      </c>
      <c r="K3826" s="148">
        <v>1</v>
      </c>
      <c r="M3826" s="148">
        <v>5</v>
      </c>
      <c r="N3826" s="148" t="s">
        <v>982</v>
      </c>
      <c r="O3826" s="148">
        <v>0</v>
      </c>
      <c r="Q3826" s="148" t="s">
        <v>983</v>
      </c>
      <c r="R3826" s="148">
        <v>6127975</v>
      </c>
      <c r="S3826" s="153">
        <v>42534</v>
      </c>
      <c r="T3826" s="148">
        <v>10</v>
      </c>
      <c r="U3826" s="148">
        <v>1</v>
      </c>
      <c r="V3826" s="148">
        <v>1</v>
      </c>
      <c r="X3826" s="148">
        <v>0</v>
      </c>
      <c r="Y3826" s="148">
        <v>0</v>
      </c>
      <c r="Z3826" s="153">
        <v>42535</v>
      </c>
      <c r="AA3826" s="154" t="s">
        <v>984</v>
      </c>
      <c r="AB3826" s="148">
        <v>23</v>
      </c>
      <c r="AC3826" s="148">
        <v>23</v>
      </c>
      <c r="AD3826" s="148" t="s">
        <v>117</v>
      </c>
      <c r="AE3826" s="154" t="s">
        <v>148</v>
      </c>
      <c r="AF3826" s="148">
        <v>2</v>
      </c>
      <c r="AG3826" s="148">
        <v>2</v>
      </c>
      <c r="AJ3826" s="148" t="s">
        <v>886</v>
      </c>
      <c r="AK3826" s="148">
        <v>1714</v>
      </c>
      <c r="AL3826" s="148">
        <v>0.05</v>
      </c>
      <c r="AM3826" s="148">
        <v>0.05</v>
      </c>
      <c r="AP3826" s="148">
        <v>454</v>
      </c>
      <c r="AQ3826" s="148">
        <v>454</v>
      </c>
      <c r="AR3826" s="148">
        <v>1714</v>
      </c>
      <c r="AS3826" s="148">
        <v>10</v>
      </c>
      <c r="AT3826" s="148">
        <v>10</v>
      </c>
      <c r="AU3826" s="148">
        <v>0.05</v>
      </c>
      <c r="AV3826" s="148">
        <v>0.05</v>
      </c>
      <c r="AY3826" s="148">
        <v>133</v>
      </c>
      <c r="AZ3826" s="148">
        <v>133</v>
      </c>
      <c r="BA3826" s="148" t="s">
        <v>107</v>
      </c>
      <c r="BB3826" s="148">
        <v>11</v>
      </c>
      <c r="BD3826" s="148">
        <v>8</v>
      </c>
      <c r="BF3826" s="148" t="s">
        <v>985</v>
      </c>
      <c r="BG3826" s="148">
        <v>1</v>
      </c>
      <c r="BI3826" s="153">
        <v>42535</v>
      </c>
      <c r="BJ3826" s="154" t="s">
        <v>112</v>
      </c>
      <c r="BK3826" s="148">
        <v>41054531300042</v>
      </c>
      <c r="BM3826" s="148" t="s">
        <v>100</v>
      </c>
      <c r="BN3826" s="148" t="s">
        <v>986</v>
      </c>
      <c r="BO3826" s="148" t="s">
        <v>987</v>
      </c>
      <c r="BQ3826" s="153">
        <v>42534</v>
      </c>
      <c r="BR3826" s="148">
        <v>3</v>
      </c>
      <c r="BT3826" s="148">
        <v>1409</v>
      </c>
      <c r="BV3826" s="148" t="s">
        <v>1617</v>
      </c>
      <c r="BW3826" s="148">
        <v>28</v>
      </c>
      <c r="BY3826" s="148">
        <v>27</v>
      </c>
      <c r="CA3826" s="148">
        <v>1</v>
      </c>
      <c r="CC3826" s="148">
        <v>34255833500051</v>
      </c>
      <c r="CE3826" s="148" t="s">
        <v>100</v>
      </c>
      <c r="CF3826" s="148">
        <v>1</v>
      </c>
      <c r="CH3826" s="148">
        <v>3</v>
      </c>
      <c r="CJ3826" s="149">
        <v>41054531300042</v>
      </c>
      <c r="CL3826" s="149" t="s">
        <v>97</v>
      </c>
      <c r="CN3826" s="149">
        <v>3</v>
      </c>
      <c r="CT3826" s="149" t="s">
        <v>98</v>
      </c>
      <c r="CU3826" s="152">
        <v>42667</v>
      </c>
      <c r="CV3826" s="149">
        <v>0</v>
      </c>
      <c r="CX3826" s="149" t="s">
        <v>97</v>
      </c>
      <c r="CY3826" s="149" t="s">
        <v>99</v>
      </c>
      <c r="CZ3826" s="149">
        <v>41054531300042</v>
      </c>
      <c r="DB3826" s="149" t="s">
        <v>100</v>
      </c>
      <c r="DC3826" s="149" t="s">
        <v>101</v>
      </c>
      <c r="DD3826" s="149" t="s">
        <v>102</v>
      </c>
      <c r="DE3826" s="149" t="s">
        <v>1615</v>
      </c>
      <c r="DF3826" s="149">
        <v>1</v>
      </c>
    </row>
    <row r="3827" spans="1:110" x14ac:dyDescent="0.25">
      <c r="A3827" s="148" t="s">
        <v>96</v>
      </c>
      <c r="B3827" s="148">
        <v>0</v>
      </c>
      <c r="D3827" s="148" t="s">
        <v>97</v>
      </c>
      <c r="K3827" s="148">
        <v>1</v>
      </c>
      <c r="M3827" s="148">
        <v>5</v>
      </c>
      <c r="N3827" s="148" t="s">
        <v>982</v>
      </c>
      <c r="O3827" s="148">
        <v>0</v>
      </c>
      <c r="Q3827" s="148" t="s">
        <v>983</v>
      </c>
      <c r="R3827" s="148">
        <v>6127975</v>
      </c>
      <c r="S3827" s="153">
        <v>42534</v>
      </c>
      <c r="T3827" s="148">
        <v>10</v>
      </c>
      <c r="U3827" s="148">
        <v>1</v>
      </c>
      <c r="V3827" s="148">
        <v>1</v>
      </c>
      <c r="X3827" s="148">
        <v>0</v>
      </c>
      <c r="Y3827" s="148">
        <v>0</v>
      </c>
      <c r="Z3827" s="153">
        <v>42535</v>
      </c>
      <c r="AA3827" s="154" t="s">
        <v>984</v>
      </c>
      <c r="AB3827" s="148">
        <v>23</v>
      </c>
      <c r="AC3827" s="148">
        <v>23</v>
      </c>
      <c r="AD3827" s="148" t="s">
        <v>117</v>
      </c>
      <c r="AE3827" s="154" t="s">
        <v>148</v>
      </c>
      <c r="AF3827" s="148">
        <v>2</v>
      </c>
      <c r="AG3827" s="148">
        <v>2</v>
      </c>
      <c r="AJ3827" s="148" t="s">
        <v>887</v>
      </c>
      <c r="AK3827" s="148">
        <v>5934</v>
      </c>
      <c r="AL3827" s="148">
        <v>5.0000000000000001E-3</v>
      </c>
      <c r="AM3827" s="148">
        <v>5.0000000000000001E-3</v>
      </c>
      <c r="AP3827" s="148">
        <v>454</v>
      </c>
      <c r="AQ3827" s="148">
        <v>454</v>
      </c>
      <c r="AR3827" s="148">
        <v>5934</v>
      </c>
      <c r="AS3827" s="148">
        <v>10</v>
      </c>
      <c r="AT3827" s="148">
        <v>10</v>
      </c>
      <c r="AU3827" s="148">
        <v>5.0000000000000001E-3</v>
      </c>
      <c r="AV3827" s="148">
        <v>5.0000000000000001E-3</v>
      </c>
      <c r="AY3827" s="148">
        <v>133</v>
      </c>
      <c r="AZ3827" s="148">
        <v>133</v>
      </c>
      <c r="BA3827" s="148" t="s">
        <v>107</v>
      </c>
      <c r="BB3827" s="148">
        <v>11</v>
      </c>
      <c r="BD3827" s="148">
        <v>8</v>
      </c>
      <c r="BF3827" s="148" t="s">
        <v>985</v>
      </c>
      <c r="BG3827" s="148">
        <v>1</v>
      </c>
      <c r="BI3827" s="153">
        <v>42535</v>
      </c>
      <c r="BJ3827" s="154" t="s">
        <v>112</v>
      </c>
      <c r="BK3827" s="148">
        <v>41054531300042</v>
      </c>
      <c r="BM3827" s="148" t="s">
        <v>100</v>
      </c>
      <c r="BN3827" s="148" t="s">
        <v>986</v>
      </c>
      <c r="BO3827" s="148" t="s">
        <v>987</v>
      </c>
      <c r="BQ3827" s="153">
        <v>42534</v>
      </c>
      <c r="BR3827" s="148">
        <v>3</v>
      </c>
      <c r="BT3827" s="148">
        <v>1409</v>
      </c>
      <c r="BV3827" s="148" t="s">
        <v>1617</v>
      </c>
      <c r="BW3827" s="148">
        <v>28</v>
      </c>
      <c r="BY3827" s="148">
        <v>27</v>
      </c>
      <c r="CA3827" s="148">
        <v>1</v>
      </c>
      <c r="CC3827" s="148">
        <v>34255833500051</v>
      </c>
      <c r="CE3827" s="148" t="s">
        <v>100</v>
      </c>
      <c r="CF3827" s="148">
        <v>1</v>
      </c>
      <c r="CH3827" s="148">
        <v>3</v>
      </c>
      <c r="CJ3827" s="149">
        <v>41054531300042</v>
      </c>
      <c r="CL3827" s="149" t="s">
        <v>97</v>
      </c>
      <c r="CN3827" s="149">
        <v>3</v>
      </c>
      <c r="CT3827" s="149" t="s">
        <v>98</v>
      </c>
      <c r="CU3827" s="152">
        <v>42667</v>
      </c>
      <c r="CV3827" s="149">
        <v>0</v>
      </c>
      <c r="CX3827" s="149" t="s">
        <v>97</v>
      </c>
      <c r="CY3827" s="149" t="s">
        <v>99</v>
      </c>
      <c r="CZ3827" s="149">
        <v>41054531300042</v>
      </c>
      <c r="DB3827" s="149" t="s">
        <v>100</v>
      </c>
      <c r="DC3827" s="149" t="s">
        <v>101</v>
      </c>
      <c r="DD3827" s="149" t="s">
        <v>102</v>
      </c>
      <c r="DE3827" s="149" t="s">
        <v>1615</v>
      </c>
      <c r="DF3827" s="149">
        <v>1</v>
      </c>
    </row>
    <row r="3828" spans="1:110" x14ac:dyDescent="0.25">
      <c r="A3828" s="148" t="s">
        <v>96</v>
      </c>
      <c r="B3828" s="148">
        <v>0</v>
      </c>
      <c r="D3828" s="148" t="s">
        <v>97</v>
      </c>
      <c r="K3828" s="148">
        <v>1</v>
      </c>
      <c r="M3828" s="148">
        <v>5</v>
      </c>
      <c r="N3828" s="148" t="s">
        <v>982</v>
      </c>
      <c r="O3828" s="148">
        <v>0</v>
      </c>
      <c r="Q3828" s="148" t="s">
        <v>983</v>
      </c>
      <c r="R3828" s="148">
        <v>6127975</v>
      </c>
      <c r="S3828" s="153">
        <v>42534</v>
      </c>
      <c r="T3828" s="148">
        <v>10</v>
      </c>
      <c r="U3828" s="148">
        <v>1</v>
      </c>
      <c r="V3828" s="148">
        <v>1</v>
      </c>
      <c r="X3828" s="148">
        <v>0</v>
      </c>
      <c r="Y3828" s="148">
        <v>0</v>
      </c>
      <c r="Z3828" s="153">
        <v>42535</v>
      </c>
      <c r="AA3828" s="154" t="s">
        <v>984</v>
      </c>
      <c r="AB3828" s="148">
        <v>23</v>
      </c>
      <c r="AC3828" s="148">
        <v>23</v>
      </c>
      <c r="AD3828" s="148" t="s">
        <v>117</v>
      </c>
      <c r="AE3828" s="154" t="s">
        <v>148</v>
      </c>
      <c r="AF3828" s="148">
        <v>2</v>
      </c>
      <c r="AG3828" s="148">
        <v>2</v>
      </c>
      <c r="AJ3828" s="148" t="s">
        <v>888</v>
      </c>
      <c r="AK3828" s="148">
        <v>1913</v>
      </c>
      <c r="AL3828" s="148">
        <v>5.0000000000000001E-3</v>
      </c>
      <c r="AM3828" s="148">
        <v>5.0000000000000001E-3</v>
      </c>
      <c r="AP3828" s="148">
        <v>454</v>
      </c>
      <c r="AQ3828" s="148">
        <v>454</v>
      </c>
      <c r="AR3828" s="148">
        <v>1913</v>
      </c>
      <c r="AS3828" s="148">
        <v>10</v>
      </c>
      <c r="AT3828" s="148">
        <v>10</v>
      </c>
      <c r="AU3828" s="148">
        <v>5.0000000000000001E-3</v>
      </c>
      <c r="AV3828" s="148">
        <v>5.0000000000000001E-3</v>
      </c>
      <c r="AY3828" s="148">
        <v>133</v>
      </c>
      <c r="AZ3828" s="148">
        <v>133</v>
      </c>
      <c r="BA3828" s="148" t="s">
        <v>107</v>
      </c>
      <c r="BB3828" s="148">
        <v>11</v>
      </c>
      <c r="BD3828" s="148">
        <v>8</v>
      </c>
      <c r="BF3828" s="148" t="s">
        <v>985</v>
      </c>
      <c r="BG3828" s="148">
        <v>1</v>
      </c>
      <c r="BI3828" s="153">
        <v>42535</v>
      </c>
      <c r="BJ3828" s="154" t="s">
        <v>112</v>
      </c>
      <c r="BK3828" s="148">
        <v>41054531300042</v>
      </c>
      <c r="BM3828" s="148" t="s">
        <v>100</v>
      </c>
      <c r="BN3828" s="148" t="s">
        <v>986</v>
      </c>
      <c r="BO3828" s="148" t="s">
        <v>987</v>
      </c>
      <c r="BQ3828" s="153">
        <v>42534</v>
      </c>
      <c r="BR3828" s="148">
        <v>3</v>
      </c>
      <c r="BT3828" s="148">
        <v>1409</v>
      </c>
      <c r="BV3828" s="148" t="s">
        <v>1617</v>
      </c>
      <c r="BW3828" s="148">
        <v>28</v>
      </c>
      <c r="BY3828" s="148">
        <v>27</v>
      </c>
      <c r="CA3828" s="148">
        <v>1</v>
      </c>
      <c r="CC3828" s="148">
        <v>34255833500051</v>
      </c>
      <c r="CE3828" s="148" t="s">
        <v>100</v>
      </c>
      <c r="CF3828" s="148">
        <v>1</v>
      </c>
      <c r="CH3828" s="148">
        <v>3</v>
      </c>
      <c r="CJ3828" s="149">
        <v>41054531300042</v>
      </c>
      <c r="CL3828" s="149" t="s">
        <v>97</v>
      </c>
      <c r="CN3828" s="149">
        <v>3</v>
      </c>
      <c r="CT3828" s="149" t="s">
        <v>98</v>
      </c>
      <c r="CU3828" s="152">
        <v>42667</v>
      </c>
      <c r="CV3828" s="149">
        <v>0</v>
      </c>
      <c r="CX3828" s="149" t="s">
        <v>97</v>
      </c>
      <c r="CY3828" s="149" t="s">
        <v>99</v>
      </c>
      <c r="CZ3828" s="149">
        <v>41054531300042</v>
      </c>
      <c r="DB3828" s="149" t="s">
        <v>100</v>
      </c>
      <c r="DC3828" s="149" t="s">
        <v>101</v>
      </c>
      <c r="DD3828" s="149" t="s">
        <v>102</v>
      </c>
      <c r="DE3828" s="149" t="s">
        <v>1615</v>
      </c>
      <c r="DF3828" s="149">
        <v>1</v>
      </c>
    </row>
    <row r="3829" spans="1:110" x14ac:dyDescent="0.25">
      <c r="A3829" s="148" t="s">
        <v>96</v>
      </c>
      <c r="B3829" s="148">
        <v>0</v>
      </c>
      <c r="D3829" s="148" t="s">
        <v>97</v>
      </c>
      <c r="K3829" s="148">
        <v>1</v>
      </c>
      <c r="M3829" s="148">
        <v>5</v>
      </c>
      <c r="N3829" s="148" t="s">
        <v>982</v>
      </c>
      <c r="O3829" s="148">
        <v>0</v>
      </c>
      <c r="Q3829" s="148" t="s">
        <v>983</v>
      </c>
      <c r="R3829" s="148">
        <v>6127975</v>
      </c>
      <c r="S3829" s="153">
        <v>42534</v>
      </c>
      <c r="T3829" s="148">
        <v>10</v>
      </c>
      <c r="U3829" s="148">
        <v>2</v>
      </c>
      <c r="V3829" s="148">
        <v>2</v>
      </c>
      <c r="X3829" s="148">
        <v>0</v>
      </c>
      <c r="Y3829" s="148">
        <v>0</v>
      </c>
      <c r="Z3829" s="153">
        <v>42535</v>
      </c>
      <c r="AA3829" s="154" t="s">
        <v>984</v>
      </c>
      <c r="AB3829" s="148">
        <v>23</v>
      </c>
      <c r="AC3829" s="148">
        <v>23</v>
      </c>
      <c r="AD3829" s="148" t="s">
        <v>117</v>
      </c>
      <c r="AE3829" s="154" t="s">
        <v>154</v>
      </c>
      <c r="AF3829" s="148">
        <v>2</v>
      </c>
      <c r="AG3829" s="148">
        <v>2</v>
      </c>
      <c r="AJ3829" s="148" t="s">
        <v>889</v>
      </c>
      <c r="AK3829" s="148">
        <v>7512</v>
      </c>
      <c r="AL3829" s="148">
        <v>0.01</v>
      </c>
      <c r="AM3829" s="148">
        <v>0.01</v>
      </c>
      <c r="AN3829" s="148">
        <v>712</v>
      </c>
      <c r="AO3829" s="148">
        <v>712</v>
      </c>
      <c r="AP3829" s="148">
        <v>405</v>
      </c>
      <c r="AQ3829" s="148">
        <v>405</v>
      </c>
      <c r="AR3829" s="148">
        <v>7512</v>
      </c>
      <c r="AS3829" s="148">
        <v>10</v>
      </c>
      <c r="AT3829" s="148">
        <v>10</v>
      </c>
      <c r="AU3829" s="148">
        <v>0.01</v>
      </c>
      <c r="AV3829" s="148">
        <v>0.01</v>
      </c>
      <c r="AW3829" s="148">
        <v>1168</v>
      </c>
      <c r="AX3829" s="148">
        <v>1168</v>
      </c>
      <c r="AY3829" s="148">
        <v>133</v>
      </c>
      <c r="AZ3829" s="148">
        <v>133</v>
      </c>
      <c r="BA3829" s="148" t="s">
        <v>107</v>
      </c>
      <c r="BB3829" s="148">
        <v>11</v>
      </c>
      <c r="BD3829" s="148">
        <v>8</v>
      </c>
      <c r="BF3829" s="148" t="s">
        <v>985</v>
      </c>
      <c r="BG3829" s="148">
        <v>1</v>
      </c>
      <c r="BI3829" s="153">
        <v>42535</v>
      </c>
      <c r="BJ3829" s="154" t="s">
        <v>112</v>
      </c>
      <c r="BK3829" s="148">
        <v>41054531300042</v>
      </c>
      <c r="BM3829" s="148" t="s">
        <v>100</v>
      </c>
      <c r="BN3829" s="148" t="s">
        <v>986</v>
      </c>
      <c r="BO3829" s="148" t="s">
        <v>987</v>
      </c>
      <c r="BQ3829" s="153">
        <v>42534</v>
      </c>
      <c r="BR3829" s="148">
        <v>3</v>
      </c>
      <c r="BT3829" s="148">
        <v>1409</v>
      </c>
      <c r="BV3829" s="148" t="s">
        <v>1617</v>
      </c>
      <c r="BW3829" s="148">
        <v>28</v>
      </c>
      <c r="BY3829" s="148">
        <v>27</v>
      </c>
      <c r="CA3829" s="148">
        <v>1</v>
      </c>
      <c r="CC3829" s="148">
        <v>34255833500051</v>
      </c>
      <c r="CE3829" s="148" t="s">
        <v>100</v>
      </c>
      <c r="CF3829" s="148">
        <v>1</v>
      </c>
      <c r="CH3829" s="148">
        <v>3</v>
      </c>
      <c r="CJ3829" s="149">
        <v>41054531300042</v>
      </c>
      <c r="CL3829" s="149" t="s">
        <v>97</v>
      </c>
      <c r="CN3829" s="149">
        <v>3</v>
      </c>
      <c r="CT3829" s="149" t="s">
        <v>98</v>
      </c>
      <c r="CU3829" s="152">
        <v>42667</v>
      </c>
      <c r="CV3829" s="149">
        <v>0</v>
      </c>
      <c r="CX3829" s="149" t="s">
        <v>97</v>
      </c>
      <c r="CY3829" s="149" t="s">
        <v>99</v>
      </c>
      <c r="CZ3829" s="149">
        <v>41054531300042</v>
      </c>
      <c r="DB3829" s="149" t="s">
        <v>100</v>
      </c>
      <c r="DC3829" s="149" t="s">
        <v>101</v>
      </c>
      <c r="DD3829" s="149" t="s">
        <v>102</v>
      </c>
      <c r="DE3829" s="149" t="s">
        <v>1615</v>
      </c>
      <c r="DF3829" s="149">
        <v>1</v>
      </c>
    </row>
    <row r="3830" spans="1:110" x14ac:dyDescent="0.25">
      <c r="A3830" s="148" t="s">
        <v>96</v>
      </c>
      <c r="B3830" s="148">
        <v>0</v>
      </c>
      <c r="D3830" s="148" t="s">
        <v>97</v>
      </c>
      <c r="K3830" s="148">
        <v>1</v>
      </c>
      <c r="M3830" s="148">
        <v>5</v>
      </c>
      <c r="N3830" s="148" t="s">
        <v>982</v>
      </c>
      <c r="O3830" s="148">
        <v>0</v>
      </c>
      <c r="Q3830" s="148" t="s">
        <v>983</v>
      </c>
      <c r="R3830" s="148">
        <v>6127975</v>
      </c>
      <c r="S3830" s="153">
        <v>42534</v>
      </c>
      <c r="T3830" s="148">
        <v>10</v>
      </c>
      <c r="U3830" s="148">
        <v>1</v>
      </c>
      <c r="V3830" s="148">
        <v>1</v>
      </c>
      <c r="X3830" s="148">
        <v>0</v>
      </c>
      <c r="Y3830" s="148">
        <v>0</v>
      </c>
      <c r="Z3830" s="153">
        <v>42535</v>
      </c>
      <c r="AA3830" s="154" t="s">
        <v>984</v>
      </c>
      <c r="AB3830" s="148">
        <v>23</v>
      </c>
      <c r="AC3830" s="148">
        <v>23</v>
      </c>
      <c r="AD3830" s="148" t="s">
        <v>117</v>
      </c>
      <c r="AE3830" s="154" t="s">
        <v>148</v>
      </c>
      <c r="AF3830" s="148">
        <v>2</v>
      </c>
      <c r="AG3830" s="148">
        <v>2</v>
      </c>
      <c r="AJ3830" s="148" t="s">
        <v>890</v>
      </c>
      <c r="AK3830" s="148">
        <v>1093</v>
      </c>
      <c r="AL3830" s="148">
        <v>0.02</v>
      </c>
      <c r="AM3830" s="148">
        <v>0.02</v>
      </c>
      <c r="AP3830" s="148">
        <v>454</v>
      </c>
      <c r="AQ3830" s="148">
        <v>454</v>
      </c>
      <c r="AR3830" s="148">
        <v>1093</v>
      </c>
      <c r="AS3830" s="148">
        <v>10</v>
      </c>
      <c r="AT3830" s="148">
        <v>10</v>
      </c>
      <c r="AU3830" s="148">
        <v>0.02</v>
      </c>
      <c r="AV3830" s="148">
        <v>0.02</v>
      </c>
      <c r="AY3830" s="148">
        <v>133</v>
      </c>
      <c r="AZ3830" s="148">
        <v>133</v>
      </c>
      <c r="BA3830" s="148" t="s">
        <v>107</v>
      </c>
      <c r="BB3830" s="148">
        <v>11</v>
      </c>
      <c r="BD3830" s="148">
        <v>8</v>
      </c>
      <c r="BF3830" s="148" t="s">
        <v>985</v>
      </c>
      <c r="BG3830" s="148">
        <v>1</v>
      </c>
      <c r="BI3830" s="153">
        <v>42535</v>
      </c>
      <c r="BJ3830" s="154" t="s">
        <v>112</v>
      </c>
      <c r="BK3830" s="148">
        <v>41054531300042</v>
      </c>
      <c r="BM3830" s="148" t="s">
        <v>100</v>
      </c>
      <c r="BN3830" s="148" t="s">
        <v>986</v>
      </c>
      <c r="BO3830" s="148" t="s">
        <v>987</v>
      </c>
      <c r="BQ3830" s="153">
        <v>42534</v>
      </c>
      <c r="BR3830" s="148">
        <v>3</v>
      </c>
      <c r="BT3830" s="148">
        <v>1409</v>
      </c>
      <c r="BV3830" s="148" t="s">
        <v>1617</v>
      </c>
      <c r="BW3830" s="148">
        <v>28</v>
      </c>
      <c r="BY3830" s="148">
        <v>27</v>
      </c>
      <c r="CA3830" s="148">
        <v>1</v>
      </c>
      <c r="CC3830" s="148">
        <v>34255833500051</v>
      </c>
      <c r="CE3830" s="148" t="s">
        <v>100</v>
      </c>
      <c r="CF3830" s="148">
        <v>1</v>
      </c>
      <c r="CH3830" s="148">
        <v>3</v>
      </c>
      <c r="CJ3830" s="149">
        <v>41054531300042</v>
      </c>
      <c r="CL3830" s="149" t="s">
        <v>97</v>
      </c>
      <c r="CN3830" s="149">
        <v>3</v>
      </c>
      <c r="CT3830" s="149" t="s">
        <v>98</v>
      </c>
      <c r="CU3830" s="152">
        <v>42667</v>
      </c>
      <c r="CV3830" s="149">
        <v>0</v>
      </c>
      <c r="CX3830" s="149" t="s">
        <v>97</v>
      </c>
      <c r="CY3830" s="149" t="s">
        <v>99</v>
      </c>
      <c r="CZ3830" s="149">
        <v>41054531300042</v>
      </c>
      <c r="DB3830" s="149" t="s">
        <v>100</v>
      </c>
      <c r="DC3830" s="149" t="s">
        <v>101</v>
      </c>
      <c r="DD3830" s="149" t="s">
        <v>102</v>
      </c>
      <c r="DE3830" s="149" t="s">
        <v>1615</v>
      </c>
      <c r="DF3830" s="149">
        <v>1</v>
      </c>
    </row>
    <row r="3831" spans="1:110" x14ac:dyDescent="0.25">
      <c r="A3831" s="148" t="s">
        <v>96</v>
      </c>
      <c r="B3831" s="148">
        <v>0</v>
      </c>
      <c r="D3831" s="148" t="s">
        <v>97</v>
      </c>
      <c r="K3831" s="148">
        <v>1</v>
      </c>
      <c r="M3831" s="148">
        <v>5</v>
      </c>
      <c r="N3831" s="148" t="s">
        <v>982</v>
      </c>
      <c r="O3831" s="148">
        <v>0</v>
      </c>
      <c r="Q3831" s="148" t="s">
        <v>983</v>
      </c>
      <c r="R3831" s="148">
        <v>6127975</v>
      </c>
      <c r="S3831" s="153">
        <v>42534</v>
      </c>
      <c r="T3831" s="148">
        <v>10</v>
      </c>
      <c r="U3831" s="148">
        <v>2</v>
      </c>
      <c r="V3831" s="148">
        <v>2</v>
      </c>
      <c r="X3831" s="148">
        <v>0</v>
      </c>
      <c r="Y3831" s="148">
        <v>0</v>
      </c>
      <c r="Z3831" s="153">
        <v>42535</v>
      </c>
      <c r="AA3831" s="154" t="s">
        <v>984</v>
      </c>
      <c r="AB3831" s="148">
        <v>23</v>
      </c>
      <c r="AC3831" s="148">
        <v>23</v>
      </c>
      <c r="AD3831" s="148" t="s">
        <v>117</v>
      </c>
      <c r="AE3831" s="154" t="s">
        <v>148</v>
      </c>
      <c r="AF3831" s="148">
        <v>2</v>
      </c>
      <c r="AG3831" s="148">
        <v>2</v>
      </c>
      <c r="AJ3831" s="148" t="s">
        <v>891</v>
      </c>
      <c r="AK3831" s="148">
        <v>1715</v>
      </c>
      <c r="AL3831" s="148">
        <v>0.05</v>
      </c>
      <c r="AM3831" s="148">
        <v>0.05</v>
      </c>
      <c r="AP3831" s="148">
        <v>454</v>
      </c>
      <c r="AQ3831" s="148">
        <v>454</v>
      </c>
      <c r="AR3831" s="148">
        <v>1715</v>
      </c>
      <c r="AS3831" s="148">
        <v>10</v>
      </c>
      <c r="AT3831" s="148">
        <v>10</v>
      </c>
      <c r="AU3831" s="148">
        <v>0.05</v>
      </c>
      <c r="AV3831" s="148">
        <v>0.05</v>
      </c>
      <c r="AY3831" s="148">
        <v>133</v>
      </c>
      <c r="AZ3831" s="148">
        <v>133</v>
      </c>
      <c r="BA3831" s="148" t="s">
        <v>107</v>
      </c>
      <c r="BB3831" s="148">
        <v>11</v>
      </c>
      <c r="BD3831" s="148">
        <v>8</v>
      </c>
      <c r="BF3831" s="148" t="s">
        <v>985</v>
      </c>
      <c r="BG3831" s="148">
        <v>1</v>
      </c>
      <c r="BI3831" s="153">
        <v>42535</v>
      </c>
      <c r="BJ3831" s="154" t="s">
        <v>112</v>
      </c>
      <c r="BK3831" s="148">
        <v>41054531300042</v>
      </c>
      <c r="BM3831" s="148" t="s">
        <v>100</v>
      </c>
      <c r="BN3831" s="148" t="s">
        <v>986</v>
      </c>
      <c r="BO3831" s="148" t="s">
        <v>987</v>
      </c>
      <c r="BQ3831" s="153">
        <v>42534</v>
      </c>
      <c r="BR3831" s="148">
        <v>3</v>
      </c>
      <c r="BT3831" s="148">
        <v>1409</v>
      </c>
      <c r="BV3831" s="148" t="s">
        <v>1617</v>
      </c>
      <c r="BW3831" s="148">
        <v>28</v>
      </c>
      <c r="BY3831" s="148">
        <v>27</v>
      </c>
      <c r="CA3831" s="148">
        <v>1</v>
      </c>
      <c r="CC3831" s="148">
        <v>34255833500051</v>
      </c>
      <c r="CE3831" s="148" t="s">
        <v>100</v>
      </c>
      <c r="CF3831" s="148">
        <v>1</v>
      </c>
      <c r="CH3831" s="148">
        <v>3</v>
      </c>
      <c r="CJ3831" s="149">
        <v>41054531300042</v>
      </c>
      <c r="CL3831" s="149" t="s">
        <v>97</v>
      </c>
      <c r="CN3831" s="149">
        <v>3</v>
      </c>
      <c r="CT3831" s="149" t="s">
        <v>98</v>
      </c>
      <c r="CU3831" s="152">
        <v>42667</v>
      </c>
      <c r="CV3831" s="149">
        <v>0</v>
      </c>
      <c r="CX3831" s="149" t="s">
        <v>97</v>
      </c>
      <c r="CY3831" s="149" t="s">
        <v>99</v>
      </c>
      <c r="CZ3831" s="149">
        <v>41054531300042</v>
      </c>
      <c r="DB3831" s="149" t="s">
        <v>100</v>
      </c>
      <c r="DC3831" s="149" t="s">
        <v>101</v>
      </c>
      <c r="DD3831" s="149" t="s">
        <v>102</v>
      </c>
      <c r="DE3831" s="149" t="s">
        <v>1615</v>
      </c>
      <c r="DF3831" s="149">
        <v>1</v>
      </c>
    </row>
    <row r="3832" spans="1:110" x14ac:dyDescent="0.25">
      <c r="A3832" s="148" t="s">
        <v>96</v>
      </c>
      <c r="B3832" s="148">
        <v>0</v>
      </c>
      <c r="D3832" s="148" t="s">
        <v>97</v>
      </c>
      <c r="K3832" s="148">
        <v>1</v>
      </c>
      <c r="M3832" s="148">
        <v>5</v>
      </c>
      <c r="N3832" s="148" t="s">
        <v>982</v>
      </c>
      <c r="O3832" s="148">
        <v>0</v>
      </c>
      <c r="Q3832" s="148" t="s">
        <v>983</v>
      </c>
      <c r="R3832" s="148">
        <v>6127975</v>
      </c>
      <c r="S3832" s="153">
        <v>42534</v>
      </c>
      <c r="T3832" s="148">
        <v>10</v>
      </c>
      <c r="U3832" s="148">
        <v>1</v>
      </c>
      <c r="V3832" s="148">
        <v>1</v>
      </c>
      <c r="X3832" s="148">
        <v>0</v>
      </c>
      <c r="Y3832" s="148">
        <v>0</v>
      </c>
      <c r="Z3832" s="153">
        <v>42535</v>
      </c>
      <c r="AA3832" s="154" t="s">
        <v>984</v>
      </c>
      <c r="AB3832" s="148">
        <v>23</v>
      </c>
      <c r="AC3832" s="148">
        <v>23</v>
      </c>
      <c r="AD3832" s="148" t="s">
        <v>117</v>
      </c>
      <c r="AE3832" s="154" t="s">
        <v>148</v>
      </c>
      <c r="AF3832" s="148">
        <v>2</v>
      </c>
      <c r="AG3832" s="148">
        <v>2</v>
      </c>
      <c r="AJ3832" s="148" t="s">
        <v>892</v>
      </c>
      <c r="AK3832" s="148">
        <v>5476</v>
      </c>
      <c r="AL3832" s="148">
        <v>5.0000000000000001E-3</v>
      </c>
      <c r="AM3832" s="148">
        <v>5.0000000000000001E-3</v>
      </c>
      <c r="AP3832" s="148">
        <v>454</v>
      </c>
      <c r="AQ3832" s="148">
        <v>454</v>
      </c>
      <c r="AR3832" s="148">
        <v>5476</v>
      </c>
      <c r="AS3832" s="148">
        <v>10</v>
      </c>
      <c r="AT3832" s="148">
        <v>10</v>
      </c>
      <c r="AU3832" s="148">
        <v>5.0000000000000001E-3</v>
      </c>
      <c r="AV3832" s="148">
        <v>5.0000000000000001E-3</v>
      </c>
      <c r="AY3832" s="148">
        <v>133</v>
      </c>
      <c r="AZ3832" s="148">
        <v>133</v>
      </c>
      <c r="BA3832" s="148" t="s">
        <v>107</v>
      </c>
      <c r="BB3832" s="148">
        <v>11</v>
      </c>
      <c r="BD3832" s="148">
        <v>8</v>
      </c>
      <c r="BF3832" s="148" t="s">
        <v>985</v>
      </c>
      <c r="BG3832" s="148">
        <v>1</v>
      </c>
      <c r="BI3832" s="153">
        <v>42535</v>
      </c>
      <c r="BJ3832" s="154" t="s">
        <v>112</v>
      </c>
      <c r="BK3832" s="148">
        <v>41054531300042</v>
      </c>
      <c r="BM3832" s="148" t="s">
        <v>100</v>
      </c>
      <c r="BN3832" s="148" t="s">
        <v>986</v>
      </c>
      <c r="BO3832" s="148" t="s">
        <v>987</v>
      </c>
      <c r="BQ3832" s="153">
        <v>42534</v>
      </c>
      <c r="BR3832" s="148">
        <v>3</v>
      </c>
      <c r="BT3832" s="148">
        <v>1409</v>
      </c>
      <c r="BV3832" s="148" t="s">
        <v>1617</v>
      </c>
      <c r="BW3832" s="148">
        <v>28</v>
      </c>
      <c r="BY3832" s="148">
        <v>27</v>
      </c>
      <c r="CA3832" s="148">
        <v>1</v>
      </c>
      <c r="CC3832" s="148">
        <v>34255833500051</v>
      </c>
      <c r="CE3832" s="148" t="s">
        <v>100</v>
      </c>
      <c r="CF3832" s="148">
        <v>1</v>
      </c>
      <c r="CH3832" s="148">
        <v>3</v>
      </c>
      <c r="CJ3832" s="149">
        <v>41054531300042</v>
      </c>
      <c r="CL3832" s="149" t="s">
        <v>97</v>
      </c>
      <c r="CN3832" s="149">
        <v>3</v>
      </c>
      <c r="CT3832" s="149" t="s">
        <v>98</v>
      </c>
      <c r="CU3832" s="152">
        <v>42667</v>
      </c>
      <c r="CV3832" s="149">
        <v>0</v>
      </c>
      <c r="CX3832" s="149" t="s">
        <v>97</v>
      </c>
      <c r="CY3832" s="149" t="s">
        <v>99</v>
      </c>
      <c r="CZ3832" s="149">
        <v>41054531300042</v>
      </c>
      <c r="DB3832" s="149" t="s">
        <v>100</v>
      </c>
      <c r="DC3832" s="149" t="s">
        <v>101</v>
      </c>
      <c r="DD3832" s="149" t="s">
        <v>102</v>
      </c>
      <c r="DE3832" s="149" t="s">
        <v>1615</v>
      </c>
      <c r="DF3832" s="149">
        <v>1</v>
      </c>
    </row>
    <row r="3833" spans="1:110" x14ac:dyDescent="0.25">
      <c r="A3833" s="148" t="s">
        <v>96</v>
      </c>
      <c r="B3833" s="148">
        <v>0</v>
      </c>
      <c r="D3833" s="148" t="s">
        <v>97</v>
      </c>
      <c r="K3833" s="148">
        <v>1</v>
      </c>
      <c r="M3833" s="148">
        <v>5</v>
      </c>
      <c r="N3833" s="148" t="s">
        <v>982</v>
      </c>
      <c r="O3833" s="148">
        <v>0</v>
      </c>
      <c r="Q3833" s="148" t="s">
        <v>983</v>
      </c>
      <c r="R3833" s="148">
        <v>6127975</v>
      </c>
      <c r="S3833" s="153">
        <v>42534</v>
      </c>
      <c r="T3833" s="148">
        <v>10</v>
      </c>
      <c r="U3833" s="148">
        <v>1</v>
      </c>
      <c r="V3833" s="148">
        <v>1</v>
      </c>
      <c r="X3833" s="148">
        <v>0</v>
      </c>
      <c r="Y3833" s="148">
        <v>0</v>
      </c>
      <c r="Z3833" s="153">
        <v>42535</v>
      </c>
      <c r="AA3833" s="154" t="s">
        <v>984</v>
      </c>
      <c r="AB3833" s="148">
        <v>23</v>
      </c>
      <c r="AC3833" s="148">
        <v>23</v>
      </c>
      <c r="AD3833" s="148" t="s">
        <v>117</v>
      </c>
      <c r="AE3833" s="154" t="s">
        <v>148</v>
      </c>
      <c r="AF3833" s="148">
        <v>2</v>
      </c>
      <c r="AG3833" s="148">
        <v>2</v>
      </c>
      <c r="AJ3833" s="148" t="s">
        <v>893</v>
      </c>
      <c r="AK3833" s="148">
        <v>5475</v>
      </c>
      <c r="AL3833" s="148">
        <v>5.0000000000000001E-3</v>
      </c>
      <c r="AM3833" s="148">
        <v>5.0000000000000001E-3</v>
      </c>
      <c r="AP3833" s="148">
        <v>454</v>
      </c>
      <c r="AQ3833" s="148">
        <v>454</v>
      </c>
      <c r="AR3833" s="148">
        <v>5475</v>
      </c>
      <c r="AS3833" s="148">
        <v>10</v>
      </c>
      <c r="AT3833" s="148">
        <v>10</v>
      </c>
      <c r="AU3833" s="148">
        <v>5.0000000000000001E-3</v>
      </c>
      <c r="AV3833" s="148">
        <v>5.0000000000000001E-3</v>
      </c>
      <c r="AY3833" s="148">
        <v>133</v>
      </c>
      <c r="AZ3833" s="148">
        <v>133</v>
      </c>
      <c r="BA3833" s="148" t="s">
        <v>107</v>
      </c>
      <c r="BB3833" s="148">
        <v>11</v>
      </c>
      <c r="BD3833" s="148">
        <v>8</v>
      </c>
      <c r="BF3833" s="148" t="s">
        <v>985</v>
      </c>
      <c r="BG3833" s="148">
        <v>1</v>
      </c>
      <c r="BI3833" s="153">
        <v>42535</v>
      </c>
      <c r="BJ3833" s="154" t="s">
        <v>112</v>
      </c>
      <c r="BK3833" s="148">
        <v>41054531300042</v>
      </c>
      <c r="BM3833" s="148" t="s">
        <v>100</v>
      </c>
      <c r="BN3833" s="148" t="s">
        <v>986</v>
      </c>
      <c r="BO3833" s="148" t="s">
        <v>987</v>
      </c>
      <c r="BQ3833" s="153">
        <v>42534</v>
      </c>
      <c r="BR3833" s="148">
        <v>3</v>
      </c>
      <c r="BT3833" s="148">
        <v>1409</v>
      </c>
      <c r="BV3833" s="148" t="s">
        <v>1617</v>
      </c>
      <c r="BW3833" s="148">
        <v>28</v>
      </c>
      <c r="BY3833" s="148">
        <v>27</v>
      </c>
      <c r="CA3833" s="148">
        <v>1</v>
      </c>
      <c r="CC3833" s="148">
        <v>34255833500051</v>
      </c>
      <c r="CE3833" s="148" t="s">
        <v>100</v>
      </c>
      <c r="CF3833" s="148">
        <v>1</v>
      </c>
      <c r="CH3833" s="148">
        <v>3</v>
      </c>
      <c r="CJ3833" s="149">
        <v>41054531300042</v>
      </c>
      <c r="CL3833" s="149" t="s">
        <v>97</v>
      </c>
      <c r="CN3833" s="149">
        <v>3</v>
      </c>
      <c r="CT3833" s="149" t="s">
        <v>98</v>
      </c>
      <c r="CU3833" s="152">
        <v>42667</v>
      </c>
      <c r="CV3833" s="149">
        <v>0</v>
      </c>
      <c r="CX3833" s="149" t="s">
        <v>97</v>
      </c>
      <c r="CY3833" s="149" t="s">
        <v>99</v>
      </c>
      <c r="CZ3833" s="149">
        <v>41054531300042</v>
      </c>
      <c r="DB3833" s="149" t="s">
        <v>100</v>
      </c>
      <c r="DC3833" s="149" t="s">
        <v>101</v>
      </c>
      <c r="DD3833" s="149" t="s">
        <v>102</v>
      </c>
      <c r="DE3833" s="149" t="s">
        <v>1615</v>
      </c>
      <c r="DF3833" s="149">
        <v>1</v>
      </c>
    </row>
    <row r="3834" spans="1:110" x14ac:dyDescent="0.25">
      <c r="A3834" s="148" t="s">
        <v>96</v>
      </c>
      <c r="B3834" s="148">
        <v>0</v>
      </c>
      <c r="D3834" s="148" t="s">
        <v>97</v>
      </c>
      <c r="K3834" s="148">
        <v>1</v>
      </c>
      <c r="M3834" s="148">
        <v>5</v>
      </c>
      <c r="N3834" s="148" t="s">
        <v>982</v>
      </c>
      <c r="O3834" s="148">
        <v>0</v>
      </c>
      <c r="Q3834" s="148" t="s">
        <v>983</v>
      </c>
      <c r="R3834" s="148">
        <v>6127975</v>
      </c>
      <c r="S3834" s="153">
        <v>42534</v>
      </c>
      <c r="T3834" s="148">
        <v>10</v>
      </c>
      <c r="U3834" s="148">
        <v>1</v>
      </c>
      <c r="V3834" s="148">
        <v>1</v>
      </c>
      <c r="X3834" s="148">
        <v>0</v>
      </c>
      <c r="Y3834" s="148">
        <v>0</v>
      </c>
      <c r="Z3834" s="153">
        <v>42535</v>
      </c>
      <c r="AA3834" s="154" t="s">
        <v>984</v>
      </c>
      <c r="AB3834" s="148">
        <v>23</v>
      </c>
      <c r="AC3834" s="148">
        <v>23</v>
      </c>
      <c r="AD3834" s="148" t="s">
        <v>117</v>
      </c>
      <c r="AE3834" s="154" t="s">
        <v>154</v>
      </c>
      <c r="AF3834" s="148">
        <v>2</v>
      </c>
      <c r="AG3834" s="148">
        <v>2</v>
      </c>
      <c r="AJ3834" s="148" t="s">
        <v>894</v>
      </c>
      <c r="AK3834" s="148">
        <v>2071</v>
      </c>
      <c r="AL3834" s="148">
        <v>5.0000000000000001E-3</v>
      </c>
      <c r="AM3834" s="148">
        <v>5.0000000000000001E-3</v>
      </c>
      <c r="AN3834" s="148">
        <v>712</v>
      </c>
      <c r="AO3834" s="148">
        <v>712</v>
      </c>
      <c r="AP3834" s="148">
        <v>405</v>
      </c>
      <c r="AQ3834" s="148">
        <v>405</v>
      </c>
      <c r="AR3834" s="148">
        <v>2071</v>
      </c>
      <c r="AS3834" s="148">
        <v>10</v>
      </c>
      <c r="AT3834" s="148">
        <v>10</v>
      </c>
      <c r="AU3834" s="148">
        <v>5.0000000000000001E-3</v>
      </c>
      <c r="AV3834" s="148">
        <v>5.0000000000000001E-3</v>
      </c>
      <c r="AW3834" s="148">
        <v>1168</v>
      </c>
      <c r="AX3834" s="148">
        <v>1168</v>
      </c>
      <c r="AY3834" s="148">
        <v>133</v>
      </c>
      <c r="AZ3834" s="148">
        <v>133</v>
      </c>
      <c r="BA3834" s="148" t="s">
        <v>107</v>
      </c>
      <c r="BB3834" s="148">
        <v>11</v>
      </c>
      <c r="BD3834" s="148">
        <v>8</v>
      </c>
      <c r="BF3834" s="148" t="s">
        <v>985</v>
      </c>
      <c r="BG3834" s="148">
        <v>1</v>
      </c>
      <c r="BI3834" s="153">
        <v>42535</v>
      </c>
      <c r="BJ3834" s="154" t="s">
        <v>112</v>
      </c>
      <c r="BK3834" s="148">
        <v>41054531300042</v>
      </c>
      <c r="BM3834" s="148" t="s">
        <v>100</v>
      </c>
      <c r="BN3834" s="148" t="s">
        <v>986</v>
      </c>
      <c r="BO3834" s="148" t="s">
        <v>987</v>
      </c>
      <c r="BQ3834" s="153">
        <v>42534</v>
      </c>
      <c r="BR3834" s="148">
        <v>3</v>
      </c>
      <c r="BT3834" s="148">
        <v>1409</v>
      </c>
      <c r="BV3834" s="148" t="s">
        <v>1617</v>
      </c>
      <c r="BW3834" s="148">
        <v>28</v>
      </c>
      <c r="BY3834" s="148">
        <v>27</v>
      </c>
      <c r="CA3834" s="148">
        <v>1</v>
      </c>
      <c r="CC3834" s="148">
        <v>34255833500051</v>
      </c>
      <c r="CE3834" s="148" t="s">
        <v>100</v>
      </c>
      <c r="CF3834" s="148">
        <v>1</v>
      </c>
      <c r="CH3834" s="148">
        <v>3</v>
      </c>
      <c r="CJ3834" s="149">
        <v>41054531300042</v>
      </c>
      <c r="CL3834" s="149" t="s">
        <v>97</v>
      </c>
      <c r="CN3834" s="149">
        <v>3</v>
      </c>
      <c r="CT3834" s="149" t="s">
        <v>98</v>
      </c>
      <c r="CU3834" s="152">
        <v>42667</v>
      </c>
      <c r="CV3834" s="149">
        <v>0</v>
      </c>
      <c r="CX3834" s="149" t="s">
        <v>97</v>
      </c>
      <c r="CY3834" s="149" t="s">
        <v>99</v>
      </c>
      <c r="CZ3834" s="149">
        <v>41054531300042</v>
      </c>
      <c r="DB3834" s="149" t="s">
        <v>100</v>
      </c>
      <c r="DC3834" s="149" t="s">
        <v>101</v>
      </c>
      <c r="DD3834" s="149" t="s">
        <v>102</v>
      </c>
      <c r="DE3834" s="149" t="s">
        <v>1615</v>
      </c>
      <c r="DF3834" s="149">
        <v>1</v>
      </c>
    </row>
    <row r="3835" spans="1:110" x14ac:dyDescent="0.25">
      <c r="A3835" s="148" t="s">
        <v>96</v>
      </c>
      <c r="B3835" s="148">
        <v>0</v>
      </c>
      <c r="D3835" s="148" t="s">
        <v>97</v>
      </c>
      <c r="K3835" s="148">
        <v>1</v>
      </c>
      <c r="M3835" s="148">
        <v>5</v>
      </c>
      <c r="N3835" s="148" t="s">
        <v>982</v>
      </c>
      <c r="O3835" s="148">
        <v>0</v>
      </c>
      <c r="Q3835" s="148" t="s">
        <v>983</v>
      </c>
      <c r="R3835" s="148">
        <v>6127975</v>
      </c>
      <c r="S3835" s="153">
        <v>42534</v>
      </c>
      <c r="T3835" s="148">
        <v>10</v>
      </c>
      <c r="U3835" s="148">
        <v>1</v>
      </c>
      <c r="V3835" s="148">
        <v>1</v>
      </c>
      <c r="X3835" s="148">
        <v>0</v>
      </c>
      <c r="Y3835" s="148">
        <v>0</v>
      </c>
      <c r="Z3835" s="153">
        <v>42535</v>
      </c>
      <c r="AA3835" s="154" t="s">
        <v>984</v>
      </c>
      <c r="AB3835" s="148">
        <v>23</v>
      </c>
      <c r="AC3835" s="148">
        <v>23</v>
      </c>
      <c r="AD3835" s="148" t="s">
        <v>117</v>
      </c>
      <c r="AE3835" s="154" t="s">
        <v>148</v>
      </c>
      <c r="AF3835" s="148">
        <v>2</v>
      </c>
      <c r="AG3835" s="148">
        <v>2</v>
      </c>
      <c r="AJ3835" s="148" t="s">
        <v>895</v>
      </c>
      <c r="AK3835" s="148">
        <v>5838</v>
      </c>
      <c r="AL3835" s="148">
        <v>0.05</v>
      </c>
      <c r="AM3835" s="148">
        <v>0.05</v>
      </c>
      <c r="AP3835" s="148">
        <v>454</v>
      </c>
      <c r="AQ3835" s="148">
        <v>454</v>
      </c>
      <c r="AR3835" s="148">
        <v>5838</v>
      </c>
      <c r="AS3835" s="148">
        <v>10</v>
      </c>
      <c r="AT3835" s="148">
        <v>10</v>
      </c>
      <c r="AU3835" s="148">
        <v>0.05</v>
      </c>
      <c r="AV3835" s="148">
        <v>0.05</v>
      </c>
      <c r="AY3835" s="148">
        <v>133</v>
      </c>
      <c r="AZ3835" s="148">
        <v>133</v>
      </c>
      <c r="BA3835" s="148" t="s">
        <v>107</v>
      </c>
      <c r="BB3835" s="148">
        <v>11</v>
      </c>
      <c r="BD3835" s="148">
        <v>8</v>
      </c>
      <c r="BF3835" s="148" t="s">
        <v>985</v>
      </c>
      <c r="BG3835" s="148">
        <v>1</v>
      </c>
      <c r="BI3835" s="153">
        <v>42535</v>
      </c>
      <c r="BJ3835" s="154" t="s">
        <v>112</v>
      </c>
      <c r="BK3835" s="148">
        <v>41054531300042</v>
      </c>
      <c r="BM3835" s="148" t="s">
        <v>100</v>
      </c>
      <c r="BN3835" s="148" t="s">
        <v>986</v>
      </c>
      <c r="BO3835" s="148" t="s">
        <v>987</v>
      </c>
      <c r="BQ3835" s="153">
        <v>42534</v>
      </c>
      <c r="BR3835" s="148">
        <v>3</v>
      </c>
      <c r="BT3835" s="148">
        <v>1409</v>
      </c>
      <c r="BV3835" s="148" t="s">
        <v>1617</v>
      </c>
      <c r="BW3835" s="148">
        <v>28</v>
      </c>
      <c r="BY3835" s="148">
        <v>27</v>
      </c>
      <c r="CA3835" s="148">
        <v>1</v>
      </c>
      <c r="CC3835" s="148">
        <v>34255833500051</v>
      </c>
      <c r="CE3835" s="148" t="s">
        <v>100</v>
      </c>
      <c r="CF3835" s="148">
        <v>1</v>
      </c>
      <c r="CH3835" s="148">
        <v>3</v>
      </c>
      <c r="CJ3835" s="149">
        <v>41054531300042</v>
      </c>
      <c r="CL3835" s="149" t="s">
        <v>97</v>
      </c>
      <c r="CN3835" s="149">
        <v>3</v>
      </c>
      <c r="CT3835" s="149" t="s">
        <v>98</v>
      </c>
      <c r="CU3835" s="152">
        <v>42667</v>
      </c>
      <c r="CV3835" s="149">
        <v>0</v>
      </c>
      <c r="CX3835" s="149" t="s">
        <v>97</v>
      </c>
      <c r="CY3835" s="149" t="s">
        <v>99</v>
      </c>
      <c r="CZ3835" s="149">
        <v>41054531300042</v>
      </c>
      <c r="DB3835" s="149" t="s">
        <v>100</v>
      </c>
      <c r="DC3835" s="149" t="s">
        <v>101</v>
      </c>
      <c r="DD3835" s="149" t="s">
        <v>102</v>
      </c>
      <c r="DE3835" s="149" t="s">
        <v>1615</v>
      </c>
      <c r="DF3835" s="149">
        <v>1</v>
      </c>
    </row>
    <row r="3836" spans="1:110" x14ac:dyDescent="0.25">
      <c r="A3836" s="148" t="s">
        <v>96</v>
      </c>
      <c r="B3836" s="148">
        <v>0</v>
      </c>
      <c r="D3836" s="148" t="s">
        <v>97</v>
      </c>
      <c r="K3836" s="148">
        <v>1</v>
      </c>
      <c r="M3836" s="148">
        <v>5</v>
      </c>
      <c r="N3836" s="148" t="s">
        <v>982</v>
      </c>
      <c r="O3836" s="148">
        <v>0</v>
      </c>
      <c r="Q3836" s="148" t="s">
        <v>983</v>
      </c>
      <c r="R3836" s="148">
        <v>6127975</v>
      </c>
      <c r="S3836" s="153">
        <v>42534</v>
      </c>
      <c r="T3836" s="148">
        <v>10</v>
      </c>
      <c r="U3836" s="148">
        <v>2</v>
      </c>
      <c r="V3836" s="148">
        <v>2</v>
      </c>
      <c r="X3836" s="148">
        <v>0</v>
      </c>
      <c r="Y3836" s="148">
        <v>0</v>
      </c>
      <c r="Z3836" s="153">
        <v>42535</v>
      </c>
      <c r="AA3836" s="154" t="s">
        <v>984</v>
      </c>
      <c r="AB3836" s="148">
        <v>23</v>
      </c>
      <c r="AC3836" s="148">
        <v>23</v>
      </c>
      <c r="AD3836" s="148" t="s">
        <v>117</v>
      </c>
      <c r="AE3836" s="154" t="s">
        <v>148</v>
      </c>
      <c r="AF3836" s="148">
        <v>2</v>
      </c>
      <c r="AG3836" s="148">
        <v>2</v>
      </c>
      <c r="AJ3836" s="148" t="s">
        <v>896</v>
      </c>
      <c r="AK3836" s="148">
        <v>7514</v>
      </c>
      <c r="AL3836" s="148">
        <v>0.05</v>
      </c>
      <c r="AM3836" s="148">
        <v>0.05</v>
      </c>
      <c r="AP3836" s="148">
        <v>454</v>
      </c>
      <c r="AQ3836" s="148">
        <v>454</v>
      </c>
      <c r="AR3836" s="148">
        <v>7514</v>
      </c>
      <c r="AS3836" s="148">
        <v>10</v>
      </c>
      <c r="AT3836" s="148">
        <v>10</v>
      </c>
      <c r="AU3836" s="148">
        <v>0.05</v>
      </c>
      <c r="AV3836" s="148">
        <v>0.05</v>
      </c>
      <c r="AY3836" s="148">
        <v>133</v>
      </c>
      <c r="AZ3836" s="148">
        <v>133</v>
      </c>
      <c r="BA3836" s="148" t="s">
        <v>107</v>
      </c>
      <c r="BB3836" s="148">
        <v>11</v>
      </c>
      <c r="BD3836" s="148">
        <v>8</v>
      </c>
      <c r="BF3836" s="148" t="s">
        <v>985</v>
      </c>
      <c r="BG3836" s="148">
        <v>1</v>
      </c>
      <c r="BI3836" s="153">
        <v>42535</v>
      </c>
      <c r="BJ3836" s="154" t="s">
        <v>112</v>
      </c>
      <c r="BK3836" s="148">
        <v>41054531300042</v>
      </c>
      <c r="BM3836" s="148" t="s">
        <v>100</v>
      </c>
      <c r="BN3836" s="148" t="s">
        <v>986</v>
      </c>
      <c r="BO3836" s="148" t="s">
        <v>987</v>
      </c>
      <c r="BQ3836" s="153">
        <v>42534</v>
      </c>
      <c r="BR3836" s="148">
        <v>3</v>
      </c>
      <c r="BT3836" s="148">
        <v>1409</v>
      </c>
      <c r="BV3836" s="148" t="s">
        <v>1617</v>
      </c>
      <c r="BW3836" s="148">
        <v>28</v>
      </c>
      <c r="BY3836" s="148">
        <v>27</v>
      </c>
      <c r="CA3836" s="148">
        <v>1</v>
      </c>
      <c r="CC3836" s="148">
        <v>34255833500051</v>
      </c>
      <c r="CE3836" s="148" t="s">
        <v>100</v>
      </c>
      <c r="CF3836" s="148">
        <v>1</v>
      </c>
      <c r="CH3836" s="148">
        <v>3</v>
      </c>
      <c r="CJ3836" s="149">
        <v>41054531300042</v>
      </c>
      <c r="CL3836" s="149" t="s">
        <v>97</v>
      </c>
      <c r="CN3836" s="149">
        <v>3</v>
      </c>
      <c r="CT3836" s="149" t="s">
        <v>98</v>
      </c>
      <c r="CU3836" s="152">
        <v>42667</v>
      </c>
      <c r="CV3836" s="149">
        <v>0</v>
      </c>
      <c r="CX3836" s="149" t="s">
        <v>97</v>
      </c>
      <c r="CY3836" s="149" t="s">
        <v>99</v>
      </c>
      <c r="CZ3836" s="149">
        <v>41054531300042</v>
      </c>
      <c r="DB3836" s="149" t="s">
        <v>100</v>
      </c>
      <c r="DC3836" s="149" t="s">
        <v>101</v>
      </c>
      <c r="DD3836" s="149" t="s">
        <v>102</v>
      </c>
      <c r="DE3836" s="149" t="s">
        <v>1615</v>
      </c>
      <c r="DF3836" s="149">
        <v>1</v>
      </c>
    </row>
    <row r="3837" spans="1:110" x14ac:dyDescent="0.25">
      <c r="A3837" s="148" t="s">
        <v>96</v>
      </c>
      <c r="B3837" s="148">
        <v>0</v>
      </c>
      <c r="D3837" s="148" t="s">
        <v>97</v>
      </c>
      <c r="K3837" s="148">
        <v>1</v>
      </c>
      <c r="M3837" s="148">
        <v>5</v>
      </c>
      <c r="N3837" s="148" t="s">
        <v>982</v>
      </c>
      <c r="O3837" s="148">
        <v>0</v>
      </c>
      <c r="Q3837" s="148" t="s">
        <v>983</v>
      </c>
      <c r="R3837" s="148">
        <v>6127975</v>
      </c>
      <c r="S3837" s="153">
        <v>42534</v>
      </c>
      <c r="T3837" s="148">
        <v>10</v>
      </c>
      <c r="U3837" s="148">
        <v>2</v>
      </c>
      <c r="V3837" s="148">
        <v>2</v>
      </c>
      <c r="X3837" s="148">
        <v>0</v>
      </c>
      <c r="Y3837" s="148">
        <v>0</v>
      </c>
      <c r="Z3837" s="153">
        <v>42535</v>
      </c>
      <c r="AA3837" s="154" t="s">
        <v>984</v>
      </c>
      <c r="AB3837" s="148">
        <v>23</v>
      </c>
      <c r="AC3837" s="148">
        <v>23</v>
      </c>
      <c r="AD3837" s="148" t="s">
        <v>117</v>
      </c>
      <c r="AE3837" s="154" t="s">
        <v>148</v>
      </c>
      <c r="AF3837" s="148">
        <v>2</v>
      </c>
      <c r="AG3837" s="148">
        <v>2</v>
      </c>
      <c r="AJ3837" s="148" t="s">
        <v>897</v>
      </c>
      <c r="AK3837" s="148">
        <v>1717</v>
      </c>
      <c r="AL3837" s="148">
        <v>0.05</v>
      </c>
      <c r="AM3837" s="148">
        <v>0.05</v>
      </c>
      <c r="AP3837" s="148">
        <v>454</v>
      </c>
      <c r="AQ3837" s="148">
        <v>454</v>
      </c>
      <c r="AR3837" s="148">
        <v>1717</v>
      </c>
      <c r="AS3837" s="148">
        <v>10</v>
      </c>
      <c r="AT3837" s="148">
        <v>10</v>
      </c>
      <c r="AU3837" s="148">
        <v>0.05</v>
      </c>
      <c r="AV3837" s="148">
        <v>0.05</v>
      </c>
      <c r="AY3837" s="148">
        <v>133</v>
      </c>
      <c r="AZ3837" s="148">
        <v>133</v>
      </c>
      <c r="BA3837" s="148" t="s">
        <v>107</v>
      </c>
      <c r="BB3837" s="148">
        <v>11</v>
      </c>
      <c r="BD3837" s="148">
        <v>8</v>
      </c>
      <c r="BF3837" s="148" t="s">
        <v>985</v>
      </c>
      <c r="BG3837" s="148">
        <v>1</v>
      </c>
      <c r="BI3837" s="153">
        <v>42535</v>
      </c>
      <c r="BJ3837" s="154" t="s">
        <v>112</v>
      </c>
      <c r="BK3837" s="148">
        <v>41054531300042</v>
      </c>
      <c r="BM3837" s="148" t="s">
        <v>100</v>
      </c>
      <c r="BN3837" s="148" t="s">
        <v>986</v>
      </c>
      <c r="BO3837" s="148" t="s">
        <v>987</v>
      </c>
      <c r="BQ3837" s="153">
        <v>42534</v>
      </c>
      <c r="BR3837" s="148">
        <v>3</v>
      </c>
      <c r="BT3837" s="148">
        <v>1409</v>
      </c>
      <c r="BV3837" s="148" t="s">
        <v>1617</v>
      </c>
      <c r="BW3837" s="148">
        <v>28</v>
      </c>
      <c r="BY3837" s="148">
        <v>27</v>
      </c>
      <c r="CA3837" s="148">
        <v>1</v>
      </c>
      <c r="CC3837" s="148">
        <v>34255833500051</v>
      </c>
      <c r="CE3837" s="148" t="s">
        <v>100</v>
      </c>
      <c r="CF3837" s="148">
        <v>1</v>
      </c>
      <c r="CH3837" s="148">
        <v>3</v>
      </c>
      <c r="CJ3837" s="149">
        <v>41054531300042</v>
      </c>
      <c r="CL3837" s="149" t="s">
        <v>97</v>
      </c>
      <c r="CN3837" s="149">
        <v>3</v>
      </c>
      <c r="CT3837" s="149" t="s">
        <v>98</v>
      </c>
      <c r="CU3837" s="152">
        <v>42667</v>
      </c>
      <c r="CV3837" s="149">
        <v>0</v>
      </c>
      <c r="CX3837" s="149" t="s">
        <v>97</v>
      </c>
      <c r="CY3837" s="149" t="s">
        <v>99</v>
      </c>
      <c r="CZ3837" s="149">
        <v>41054531300042</v>
      </c>
      <c r="DB3837" s="149" t="s">
        <v>100</v>
      </c>
      <c r="DC3837" s="149" t="s">
        <v>101</v>
      </c>
      <c r="DD3837" s="149" t="s">
        <v>102</v>
      </c>
      <c r="DE3837" s="149" t="s">
        <v>1615</v>
      </c>
      <c r="DF3837" s="149">
        <v>1</v>
      </c>
    </row>
    <row r="3838" spans="1:110" x14ac:dyDescent="0.25">
      <c r="A3838" s="148" t="s">
        <v>96</v>
      </c>
      <c r="B3838" s="148">
        <v>0</v>
      </c>
      <c r="D3838" s="148" t="s">
        <v>97</v>
      </c>
      <c r="K3838" s="148">
        <v>1</v>
      </c>
      <c r="M3838" s="148">
        <v>5</v>
      </c>
      <c r="N3838" s="148" t="s">
        <v>982</v>
      </c>
      <c r="O3838" s="148">
        <v>0</v>
      </c>
      <c r="Q3838" s="148" t="s">
        <v>983</v>
      </c>
      <c r="R3838" s="148">
        <v>6127975</v>
      </c>
      <c r="S3838" s="153">
        <v>42534</v>
      </c>
      <c r="T3838" s="148">
        <v>10</v>
      </c>
      <c r="U3838" s="148">
        <v>1</v>
      </c>
      <c r="V3838" s="148">
        <v>1</v>
      </c>
      <c r="X3838" s="148">
        <v>0</v>
      </c>
      <c r="Y3838" s="148">
        <v>0</v>
      </c>
      <c r="Z3838" s="153">
        <v>42535</v>
      </c>
      <c r="AA3838" s="154" t="s">
        <v>984</v>
      </c>
      <c r="AB3838" s="148">
        <v>23</v>
      </c>
      <c r="AC3838" s="148">
        <v>23</v>
      </c>
      <c r="AD3838" s="148" t="s">
        <v>117</v>
      </c>
      <c r="AE3838" s="154" t="s">
        <v>148</v>
      </c>
      <c r="AF3838" s="148">
        <v>2</v>
      </c>
      <c r="AG3838" s="148">
        <v>2</v>
      </c>
      <c r="AJ3838" s="148" t="s">
        <v>898</v>
      </c>
      <c r="AK3838" s="148">
        <v>5922</v>
      </c>
      <c r="AL3838" s="148">
        <v>5.0000000000000001E-3</v>
      </c>
      <c r="AM3838" s="148">
        <v>5.0000000000000001E-3</v>
      </c>
      <c r="AP3838" s="148">
        <v>454</v>
      </c>
      <c r="AQ3838" s="148">
        <v>454</v>
      </c>
      <c r="AR3838" s="148">
        <v>5922</v>
      </c>
      <c r="AS3838" s="148">
        <v>10</v>
      </c>
      <c r="AT3838" s="148">
        <v>10</v>
      </c>
      <c r="AU3838" s="148">
        <v>5.0000000000000001E-3</v>
      </c>
      <c r="AV3838" s="148">
        <v>5.0000000000000001E-3</v>
      </c>
      <c r="AY3838" s="148">
        <v>133</v>
      </c>
      <c r="AZ3838" s="148">
        <v>133</v>
      </c>
      <c r="BA3838" s="148" t="s">
        <v>107</v>
      </c>
      <c r="BB3838" s="148">
        <v>11</v>
      </c>
      <c r="BD3838" s="148">
        <v>8</v>
      </c>
      <c r="BF3838" s="148" t="s">
        <v>985</v>
      </c>
      <c r="BG3838" s="148">
        <v>1</v>
      </c>
      <c r="BI3838" s="153">
        <v>42535</v>
      </c>
      <c r="BJ3838" s="154" t="s">
        <v>112</v>
      </c>
      <c r="BK3838" s="148">
        <v>41054531300042</v>
      </c>
      <c r="BM3838" s="148" t="s">
        <v>100</v>
      </c>
      <c r="BN3838" s="148" t="s">
        <v>986</v>
      </c>
      <c r="BO3838" s="148" t="s">
        <v>987</v>
      </c>
      <c r="BQ3838" s="153">
        <v>42534</v>
      </c>
      <c r="BR3838" s="148">
        <v>3</v>
      </c>
      <c r="BT3838" s="148">
        <v>1409</v>
      </c>
      <c r="BV3838" s="148" t="s">
        <v>1617</v>
      </c>
      <c r="BW3838" s="148">
        <v>28</v>
      </c>
      <c r="BY3838" s="148">
        <v>27</v>
      </c>
      <c r="CA3838" s="148">
        <v>1</v>
      </c>
      <c r="CC3838" s="148">
        <v>34255833500051</v>
      </c>
      <c r="CE3838" s="148" t="s">
        <v>100</v>
      </c>
      <c r="CF3838" s="148">
        <v>1</v>
      </c>
      <c r="CH3838" s="148">
        <v>3</v>
      </c>
      <c r="CJ3838" s="149">
        <v>41054531300042</v>
      </c>
      <c r="CL3838" s="149" t="s">
        <v>97</v>
      </c>
      <c r="CN3838" s="149">
        <v>3</v>
      </c>
      <c r="CT3838" s="149" t="s">
        <v>98</v>
      </c>
      <c r="CU3838" s="152">
        <v>42667</v>
      </c>
      <c r="CV3838" s="149">
        <v>0</v>
      </c>
      <c r="CX3838" s="149" t="s">
        <v>97</v>
      </c>
      <c r="CY3838" s="149" t="s">
        <v>99</v>
      </c>
      <c r="CZ3838" s="149">
        <v>41054531300042</v>
      </c>
      <c r="DB3838" s="149" t="s">
        <v>100</v>
      </c>
      <c r="DC3838" s="149" t="s">
        <v>101</v>
      </c>
      <c r="DD3838" s="149" t="s">
        <v>102</v>
      </c>
      <c r="DE3838" s="149" t="s">
        <v>1615</v>
      </c>
      <c r="DF3838" s="149">
        <v>1</v>
      </c>
    </row>
    <row r="3839" spans="1:110" x14ac:dyDescent="0.25">
      <c r="A3839" s="148" t="s">
        <v>96</v>
      </c>
      <c r="B3839" s="148">
        <v>0</v>
      </c>
      <c r="D3839" s="148" t="s">
        <v>97</v>
      </c>
      <c r="K3839" s="148">
        <v>1</v>
      </c>
      <c r="M3839" s="148">
        <v>5</v>
      </c>
      <c r="N3839" s="148" t="s">
        <v>982</v>
      </c>
      <c r="O3839" s="148">
        <v>0</v>
      </c>
      <c r="Q3839" s="148" t="s">
        <v>983</v>
      </c>
      <c r="R3839" s="148">
        <v>6127975</v>
      </c>
      <c r="S3839" s="153">
        <v>42534</v>
      </c>
      <c r="T3839" s="148">
        <v>10</v>
      </c>
      <c r="U3839" s="148">
        <v>1</v>
      </c>
      <c r="V3839" s="148">
        <v>1</v>
      </c>
      <c r="X3839" s="148">
        <v>0</v>
      </c>
      <c r="Y3839" s="148">
        <v>0</v>
      </c>
      <c r="Z3839" s="153">
        <v>42535</v>
      </c>
      <c r="AA3839" s="154" t="s">
        <v>984</v>
      </c>
      <c r="AB3839" s="148">
        <v>3</v>
      </c>
      <c r="AC3839" s="148">
        <v>3</v>
      </c>
      <c r="AD3839" s="148" t="s">
        <v>227</v>
      </c>
      <c r="AE3839" s="154" t="s">
        <v>230</v>
      </c>
      <c r="AF3839" s="148">
        <v>2</v>
      </c>
      <c r="AG3839" s="148">
        <v>2</v>
      </c>
      <c r="AJ3839" s="148" t="s">
        <v>899</v>
      </c>
      <c r="AK3839" s="148">
        <v>1373</v>
      </c>
      <c r="AL3839" s="148">
        <v>10</v>
      </c>
      <c r="AM3839" s="148">
        <v>10</v>
      </c>
      <c r="AP3839" s="148">
        <v>422</v>
      </c>
      <c r="AQ3839" s="148">
        <v>422</v>
      </c>
      <c r="AR3839" s="148">
        <v>1373</v>
      </c>
      <c r="AS3839" s="148">
        <v>10</v>
      </c>
      <c r="AT3839" s="148">
        <v>10</v>
      </c>
      <c r="AU3839" s="148">
        <v>10</v>
      </c>
      <c r="AV3839" s="148">
        <v>10</v>
      </c>
      <c r="AY3839" s="148">
        <v>388</v>
      </c>
      <c r="AZ3839" s="148">
        <v>388</v>
      </c>
      <c r="BA3839" s="148" t="s">
        <v>900</v>
      </c>
      <c r="BB3839" s="148">
        <v>11</v>
      </c>
      <c r="BD3839" s="148">
        <v>8</v>
      </c>
      <c r="BF3839" s="148" t="s">
        <v>985</v>
      </c>
      <c r="BG3839" s="148">
        <v>1</v>
      </c>
      <c r="BI3839" s="153">
        <v>42535</v>
      </c>
      <c r="BJ3839" s="154" t="s">
        <v>112</v>
      </c>
      <c r="BK3839" s="148">
        <v>41054531300042</v>
      </c>
      <c r="BM3839" s="148" t="s">
        <v>100</v>
      </c>
      <c r="BN3839" s="148" t="s">
        <v>986</v>
      </c>
      <c r="BO3839" s="148" t="s">
        <v>987</v>
      </c>
      <c r="BQ3839" s="153">
        <v>42534</v>
      </c>
      <c r="BR3839" s="148">
        <v>3</v>
      </c>
      <c r="BT3839" s="148">
        <v>1409</v>
      </c>
      <c r="BV3839" s="148" t="s">
        <v>1617</v>
      </c>
      <c r="BW3839" s="148">
        <v>28</v>
      </c>
      <c r="BY3839" s="148">
        <v>27</v>
      </c>
      <c r="CA3839" s="148">
        <v>1</v>
      </c>
      <c r="CC3839" s="148">
        <v>34255833500051</v>
      </c>
      <c r="CE3839" s="148" t="s">
        <v>100</v>
      </c>
      <c r="CF3839" s="148">
        <v>1</v>
      </c>
      <c r="CH3839" s="148">
        <v>3</v>
      </c>
      <c r="CJ3839" s="149">
        <v>41054531300042</v>
      </c>
      <c r="CL3839" s="149" t="s">
        <v>97</v>
      </c>
      <c r="CN3839" s="149">
        <v>3</v>
      </c>
      <c r="CT3839" s="149" t="s">
        <v>98</v>
      </c>
      <c r="CU3839" s="152">
        <v>42667</v>
      </c>
      <c r="CV3839" s="149">
        <v>0</v>
      </c>
      <c r="CX3839" s="149" t="s">
        <v>97</v>
      </c>
      <c r="CY3839" s="149" t="s">
        <v>99</v>
      </c>
      <c r="CZ3839" s="149">
        <v>41054531300042</v>
      </c>
      <c r="DB3839" s="149" t="s">
        <v>100</v>
      </c>
      <c r="DC3839" s="149" t="s">
        <v>101</v>
      </c>
      <c r="DD3839" s="149" t="s">
        <v>102</v>
      </c>
      <c r="DE3839" s="149" t="s">
        <v>1615</v>
      </c>
      <c r="DF3839" s="149">
        <v>1</v>
      </c>
    </row>
    <row r="3840" spans="1:110" x14ac:dyDescent="0.25">
      <c r="A3840" s="148" t="s">
        <v>96</v>
      </c>
      <c r="B3840" s="148">
        <v>0</v>
      </c>
      <c r="D3840" s="148" t="s">
        <v>97</v>
      </c>
      <c r="K3840" s="148">
        <v>1</v>
      </c>
      <c r="M3840" s="148">
        <v>5</v>
      </c>
      <c r="N3840" s="148" t="s">
        <v>982</v>
      </c>
      <c r="O3840" s="148">
        <v>0</v>
      </c>
      <c r="Q3840" s="148" t="s">
        <v>983</v>
      </c>
      <c r="R3840" s="148">
        <v>6127975</v>
      </c>
      <c r="S3840" s="153">
        <v>42534</v>
      </c>
      <c r="T3840" s="148">
        <v>10</v>
      </c>
      <c r="U3840" s="148">
        <v>1</v>
      </c>
      <c r="V3840" s="148">
        <v>1</v>
      </c>
      <c r="X3840" s="148">
        <v>0</v>
      </c>
      <c r="Y3840" s="148">
        <v>0</v>
      </c>
      <c r="Z3840" s="153">
        <v>42535</v>
      </c>
      <c r="AA3840" s="154" t="s">
        <v>984</v>
      </c>
      <c r="AB3840" s="148">
        <v>23</v>
      </c>
      <c r="AC3840" s="148">
        <v>23</v>
      </c>
      <c r="AD3840" s="148" t="s">
        <v>117</v>
      </c>
      <c r="AE3840" s="154" t="s">
        <v>148</v>
      </c>
      <c r="AF3840" s="148">
        <v>2</v>
      </c>
      <c r="AG3840" s="148">
        <v>2</v>
      </c>
      <c r="AJ3840" s="148" t="s">
        <v>901</v>
      </c>
      <c r="AK3840" s="148">
        <v>5675</v>
      </c>
      <c r="AL3840" s="148">
        <v>5.0000000000000001E-3</v>
      </c>
      <c r="AM3840" s="148">
        <v>5.0000000000000001E-3</v>
      </c>
      <c r="AP3840" s="148">
        <v>454</v>
      </c>
      <c r="AQ3840" s="148">
        <v>454</v>
      </c>
      <c r="AR3840" s="148">
        <v>5675</v>
      </c>
      <c r="AS3840" s="148">
        <v>10</v>
      </c>
      <c r="AT3840" s="148">
        <v>10</v>
      </c>
      <c r="AU3840" s="148">
        <v>5.0000000000000001E-3</v>
      </c>
      <c r="AV3840" s="148">
        <v>5.0000000000000001E-3</v>
      </c>
      <c r="AY3840" s="148">
        <v>133</v>
      </c>
      <c r="AZ3840" s="148">
        <v>133</v>
      </c>
      <c r="BA3840" s="148" t="s">
        <v>107</v>
      </c>
      <c r="BB3840" s="148">
        <v>11</v>
      </c>
      <c r="BD3840" s="148">
        <v>8</v>
      </c>
      <c r="BF3840" s="148" t="s">
        <v>985</v>
      </c>
      <c r="BG3840" s="148">
        <v>1</v>
      </c>
      <c r="BI3840" s="153">
        <v>42535</v>
      </c>
      <c r="BJ3840" s="154" t="s">
        <v>112</v>
      </c>
      <c r="BK3840" s="148">
        <v>41054531300042</v>
      </c>
      <c r="BM3840" s="148" t="s">
        <v>100</v>
      </c>
      <c r="BN3840" s="148" t="s">
        <v>986</v>
      </c>
      <c r="BO3840" s="148" t="s">
        <v>987</v>
      </c>
      <c r="BQ3840" s="153">
        <v>42534</v>
      </c>
      <c r="BR3840" s="148">
        <v>3</v>
      </c>
      <c r="BT3840" s="148">
        <v>1409</v>
      </c>
      <c r="BV3840" s="148" t="s">
        <v>1617</v>
      </c>
      <c r="BW3840" s="148">
        <v>28</v>
      </c>
      <c r="BY3840" s="148">
        <v>27</v>
      </c>
      <c r="CA3840" s="148">
        <v>1</v>
      </c>
      <c r="CC3840" s="148">
        <v>34255833500051</v>
      </c>
      <c r="CE3840" s="148" t="s">
        <v>100</v>
      </c>
      <c r="CF3840" s="148">
        <v>1</v>
      </c>
      <c r="CH3840" s="148">
        <v>3</v>
      </c>
      <c r="CJ3840" s="149">
        <v>41054531300042</v>
      </c>
      <c r="CL3840" s="149" t="s">
        <v>97</v>
      </c>
      <c r="CN3840" s="149">
        <v>3</v>
      </c>
      <c r="CT3840" s="149" t="s">
        <v>98</v>
      </c>
      <c r="CU3840" s="152">
        <v>42667</v>
      </c>
      <c r="CV3840" s="149">
        <v>0</v>
      </c>
      <c r="CX3840" s="149" t="s">
        <v>97</v>
      </c>
      <c r="CY3840" s="149" t="s">
        <v>99</v>
      </c>
      <c r="CZ3840" s="149">
        <v>41054531300042</v>
      </c>
      <c r="DB3840" s="149" t="s">
        <v>100</v>
      </c>
      <c r="DC3840" s="149" t="s">
        <v>101</v>
      </c>
      <c r="DD3840" s="149" t="s">
        <v>102</v>
      </c>
      <c r="DE3840" s="149" t="s">
        <v>1615</v>
      </c>
      <c r="DF3840" s="149">
        <v>1</v>
      </c>
    </row>
    <row r="3841" spans="1:110" x14ac:dyDescent="0.25">
      <c r="A3841" s="148" t="s">
        <v>96</v>
      </c>
      <c r="B3841" s="148">
        <v>0</v>
      </c>
      <c r="D3841" s="148" t="s">
        <v>97</v>
      </c>
      <c r="K3841" s="148">
        <v>1</v>
      </c>
      <c r="M3841" s="148">
        <v>5</v>
      </c>
      <c r="N3841" s="148" t="s">
        <v>982</v>
      </c>
      <c r="O3841" s="148">
        <v>0</v>
      </c>
      <c r="Q3841" s="148" t="s">
        <v>983</v>
      </c>
      <c r="R3841" s="148">
        <v>6127975</v>
      </c>
      <c r="S3841" s="153">
        <v>42534</v>
      </c>
      <c r="T3841" s="148">
        <v>10</v>
      </c>
      <c r="U3841" s="148">
        <v>1</v>
      </c>
      <c r="V3841" s="148">
        <v>1</v>
      </c>
      <c r="X3841" s="148">
        <v>0</v>
      </c>
      <c r="Y3841" s="148">
        <v>0</v>
      </c>
      <c r="Z3841" s="153">
        <v>42535</v>
      </c>
      <c r="AA3841" s="154" t="s">
        <v>984</v>
      </c>
      <c r="AB3841" s="148">
        <v>23</v>
      </c>
      <c r="AC3841" s="148">
        <v>23</v>
      </c>
      <c r="AD3841" s="148" t="s">
        <v>105</v>
      </c>
      <c r="AE3841" s="154" t="s">
        <v>270</v>
      </c>
      <c r="AF3841" s="148">
        <v>2</v>
      </c>
      <c r="AG3841" s="148">
        <v>2</v>
      </c>
      <c r="AJ3841" s="148" t="s">
        <v>902</v>
      </c>
      <c r="AK3841" s="148">
        <v>1278</v>
      </c>
      <c r="AL3841" s="148">
        <v>1</v>
      </c>
      <c r="AM3841" s="148">
        <v>1</v>
      </c>
      <c r="AP3841" s="148">
        <v>357</v>
      </c>
      <c r="AQ3841" s="148">
        <v>357</v>
      </c>
      <c r="AR3841" s="148">
        <v>1278</v>
      </c>
      <c r="AS3841" s="148">
        <v>10</v>
      </c>
      <c r="AT3841" s="148">
        <v>10</v>
      </c>
      <c r="AU3841" s="148">
        <v>1</v>
      </c>
      <c r="AV3841" s="148">
        <v>1</v>
      </c>
      <c r="AY3841" s="148">
        <v>133</v>
      </c>
      <c r="AZ3841" s="148">
        <v>133</v>
      </c>
      <c r="BA3841" s="148" t="s">
        <v>107</v>
      </c>
      <c r="BB3841" s="148">
        <v>11</v>
      </c>
      <c r="BD3841" s="148">
        <v>8</v>
      </c>
      <c r="BF3841" s="148" t="s">
        <v>985</v>
      </c>
      <c r="BG3841" s="148">
        <v>1</v>
      </c>
      <c r="BI3841" s="153">
        <v>42535</v>
      </c>
      <c r="BJ3841" s="154" t="s">
        <v>112</v>
      </c>
      <c r="BK3841" s="148">
        <v>41054531300042</v>
      </c>
      <c r="BM3841" s="148" t="s">
        <v>100</v>
      </c>
      <c r="BN3841" s="148" t="s">
        <v>986</v>
      </c>
      <c r="BO3841" s="148" t="s">
        <v>987</v>
      </c>
      <c r="BQ3841" s="153">
        <v>42534</v>
      </c>
      <c r="BR3841" s="148">
        <v>3</v>
      </c>
      <c r="BT3841" s="148">
        <v>1409</v>
      </c>
      <c r="BV3841" s="148" t="s">
        <v>1617</v>
      </c>
      <c r="BW3841" s="148">
        <v>28</v>
      </c>
      <c r="BY3841" s="148">
        <v>27</v>
      </c>
      <c r="CA3841" s="148">
        <v>1</v>
      </c>
      <c r="CC3841" s="148">
        <v>34255833500051</v>
      </c>
      <c r="CE3841" s="148" t="s">
        <v>100</v>
      </c>
      <c r="CF3841" s="148">
        <v>1</v>
      </c>
      <c r="CH3841" s="148">
        <v>3</v>
      </c>
      <c r="CJ3841" s="149">
        <v>41054531300042</v>
      </c>
      <c r="CL3841" s="149" t="s">
        <v>97</v>
      </c>
      <c r="CN3841" s="149">
        <v>3</v>
      </c>
      <c r="CT3841" s="149" t="s">
        <v>98</v>
      </c>
      <c r="CU3841" s="152">
        <v>42667</v>
      </c>
      <c r="CV3841" s="149">
        <v>0</v>
      </c>
      <c r="CX3841" s="149" t="s">
        <v>97</v>
      </c>
      <c r="CY3841" s="149" t="s">
        <v>99</v>
      </c>
      <c r="CZ3841" s="149">
        <v>41054531300042</v>
      </c>
      <c r="DB3841" s="149" t="s">
        <v>100</v>
      </c>
      <c r="DC3841" s="149" t="s">
        <v>101</v>
      </c>
      <c r="DD3841" s="149" t="s">
        <v>102</v>
      </c>
      <c r="DE3841" s="149" t="s">
        <v>1615</v>
      </c>
      <c r="DF3841" s="149">
        <v>1</v>
      </c>
    </row>
    <row r="3842" spans="1:110" x14ac:dyDescent="0.25">
      <c r="A3842" s="148" t="s">
        <v>96</v>
      </c>
      <c r="B3842" s="148">
        <v>0</v>
      </c>
      <c r="D3842" s="148" t="s">
        <v>97</v>
      </c>
      <c r="K3842" s="148">
        <v>1</v>
      </c>
      <c r="M3842" s="148">
        <v>5</v>
      </c>
      <c r="N3842" s="148" t="s">
        <v>982</v>
      </c>
      <c r="O3842" s="148">
        <v>0</v>
      </c>
      <c r="Q3842" s="148" t="s">
        <v>983</v>
      </c>
      <c r="R3842" s="148">
        <v>6127975</v>
      </c>
      <c r="S3842" s="153">
        <v>42534</v>
      </c>
      <c r="T3842" s="148">
        <v>10</v>
      </c>
      <c r="U3842" s="148">
        <v>2</v>
      </c>
      <c r="V3842" s="148">
        <v>2</v>
      </c>
      <c r="X3842" s="148">
        <v>0</v>
      </c>
      <c r="Y3842" s="148">
        <v>0</v>
      </c>
      <c r="Z3842" s="153">
        <v>42535</v>
      </c>
      <c r="AA3842" s="154" t="s">
        <v>984</v>
      </c>
      <c r="AB3842" s="148">
        <v>23</v>
      </c>
      <c r="AC3842" s="148">
        <v>23</v>
      </c>
      <c r="AD3842" s="148" t="s">
        <v>117</v>
      </c>
      <c r="AE3842" s="154" t="s">
        <v>154</v>
      </c>
      <c r="AF3842" s="148">
        <v>2</v>
      </c>
      <c r="AG3842" s="148">
        <v>2</v>
      </c>
      <c r="AJ3842" s="148" t="s">
        <v>903</v>
      </c>
      <c r="AK3842" s="148">
        <v>1719</v>
      </c>
      <c r="AL3842" s="148">
        <v>5.0000000000000001E-3</v>
      </c>
      <c r="AM3842" s="148">
        <v>5.0000000000000001E-3</v>
      </c>
      <c r="AN3842" s="148">
        <v>712</v>
      </c>
      <c r="AO3842" s="148">
        <v>712</v>
      </c>
      <c r="AP3842" s="148">
        <v>405</v>
      </c>
      <c r="AQ3842" s="148">
        <v>405</v>
      </c>
      <c r="AR3842" s="148">
        <v>1719</v>
      </c>
      <c r="AS3842" s="148">
        <v>10</v>
      </c>
      <c r="AT3842" s="148">
        <v>10</v>
      </c>
      <c r="AU3842" s="148">
        <v>5.0000000000000001E-3</v>
      </c>
      <c r="AV3842" s="148">
        <v>5.0000000000000001E-3</v>
      </c>
      <c r="AW3842" s="148">
        <v>1168</v>
      </c>
      <c r="AX3842" s="148">
        <v>1168</v>
      </c>
      <c r="AY3842" s="148">
        <v>133</v>
      </c>
      <c r="AZ3842" s="148">
        <v>133</v>
      </c>
      <c r="BA3842" s="148" t="s">
        <v>107</v>
      </c>
      <c r="BB3842" s="148">
        <v>11</v>
      </c>
      <c r="BD3842" s="148">
        <v>8</v>
      </c>
      <c r="BF3842" s="148" t="s">
        <v>985</v>
      </c>
      <c r="BG3842" s="148">
        <v>1</v>
      </c>
      <c r="BI3842" s="153">
        <v>42535</v>
      </c>
      <c r="BJ3842" s="154" t="s">
        <v>112</v>
      </c>
      <c r="BK3842" s="148">
        <v>41054531300042</v>
      </c>
      <c r="BM3842" s="148" t="s">
        <v>100</v>
      </c>
      <c r="BN3842" s="148" t="s">
        <v>986</v>
      </c>
      <c r="BO3842" s="148" t="s">
        <v>987</v>
      </c>
      <c r="BQ3842" s="153">
        <v>42534</v>
      </c>
      <c r="BR3842" s="148">
        <v>3</v>
      </c>
      <c r="BT3842" s="148">
        <v>1409</v>
      </c>
      <c r="BV3842" s="148" t="s">
        <v>1617</v>
      </c>
      <c r="BW3842" s="148">
        <v>28</v>
      </c>
      <c r="BY3842" s="148">
        <v>27</v>
      </c>
      <c r="CA3842" s="148">
        <v>1</v>
      </c>
      <c r="CC3842" s="148">
        <v>34255833500051</v>
      </c>
      <c r="CE3842" s="148" t="s">
        <v>100</v>
      </c>
      <c r="CF3842" s="148">
        <v>1</v>
      </c>
      <c r="CH3842" s="148">
        <v>3</v>
      </c>
      <c r="CJ3842" s="149">
        <v>41054531300042</v>
      </c>
      <c r="CL3842" s="149" t="s">
        <v>97</v>
      </c>
      <c r="CN3842" s="149">
        <v>3</v>
      </c>
      <c r="CT3842" s="149" t="s">
        <v>98</v>
      </c>
      <c r="CU3842" s="152">
        <v>42667</v>
      </c>
      <c r="CV3842" s="149">
        <v>0</v>
      </c>
      <c r="CX3842" s="149" t="s">
        <v>97</v>
      </c>
      <c r="CY3842" s="149" t="s">
        <v>99</v>
      </c>
      <c r="CZ3842" s="149">
        <v>41054531300042</v>
      </c>
      <c r="DB3842" s="149" t="s">
        <v>100</v>
      </c>
      <c r="DC3842" s="149" t="s">
        <v>101</v>
      </c>
      <c r="DD3842" s="149" t="s">
        <v>102</v>
      </c>
      <c r="DE3842" s="149" t="s">
        <v>1615</v>
      </c>
      <c r="DF3842" s="149">
        <v>1</v>
      </c>
    </row>
    <row r="3843" spans="1:110" x14ac:dyDescent="0.25">
      <c r="A3843" s="148" t="s">
        <v>96</v>
      </c>
      <c r="B3843" s="148">
        <v>0</v>
      </c>
      <c r="D3843" s="148" t="s">
        <v>97</v>
      </c>
      <c r="K3843" s="148">
        <v>1</v>
      </c>
      <c r="M3843" s="148">
        <v>5</v>
      </c>
      <c r="N3843" s="148" t="s">
        <v>982</v>
      </c>
      <c r="O3843" s="148">
        <v>0</v>
      </c>
      <c r="Q3843" s="148" t="s">
        <v>983</v>
      </c>
      <c r="R3843" s="148">
        <v>6127975</v>
      </c>
      <c r="S3843" s="153">
        <v>42534</v>
      </c>
      <c r="T3843" s="148">
        <v>10</v>
      </c>
      <c r="U3843" s="148">
        <v>2</v>
      </c>
      <c r="V3843" s="148">
        <v>2</v>
      </c>
      <c r="X3843" s="148">
        <v>0</v>
      </c>
      <c r="Y3843" s="148">
        <v>0</v>
      </c>
      <c r="Z3843" s="153">
        <v>42535</v>
      </c>
      <c r="AA3843" s="154" t="s">
        <v>984</v>
      </c>
      <c r="AB3843" s="148">
        <v>23</v>
      </c>
      <c r="AC3843" s="148">
        <v>23</v>
      </c>
      <c r="AD3843" s="148" t="s">
        <v>117</v>
      </c>
      <c r="AE3843" s="154" t="s">
        <v>154</v>
      </c>
      <c r="AF3843" s="148">
        <v>2</v>
      </c>
      <c r="AG3843" s="148">
        <v>2</v>
      </c>
      <c r="AJ3843" s="148" t="s">
        <v>904</v>
      </c>
      <c r="AK3843" s="148">
        <v>1658</v>
      </c>
      <c r="AL3843" s="148">
        <v>5.0000000000000001E-3</v>
      </c>
      <c r="AM3843" s="148">
        <v>5.0000000000000001E-3</v>
      </c>
      <c r="AN3843" s="148">
        <v>712</v>
      </c>
      <c r="AO3843" s="148">
        <v>712</v>
      </c>
      <c r="AP3843" s="148">
        <v>405</v>
      </c>
      <c r="AQ3843" s="148">
        <v>405</v>
      </c>
      <c r="AR3843" s="148">
        <v>1658</v>
      </c>
      <c r="AS3843" s="148">
        <v>10</v>
      </c>
      <c r="AT3843" s="148">
        <v>10</v>
      </c>
      <c r="AU3843" s="148">
        <v>5.0000000000000001E-3</v>
      </c>
      <c r="AV3843" s="148">
        <v>5.0000000000000001E-3</v>
      </c>
      <c r="AW3843" s="148">
        <v>1168</v>
      </c>
      <c r="AX3843" s="148">
        <v>1168</v>
      </c>
      <c r="AY3843" s="148">
        <v>133</v>
      </c>
      <c r="AZ3843" s="148">
        <v>133</v>
      </c>
      <c r="BA3843" s="148" t="s">
        <v>107</v>
      </c>
      <c r="BB3843" s="148">
        <v>11</v>
      </c>
      <c r="BD3843" s="148">
        <v>8</v>
      </c>
      <c r="BF3843" s="148" t="s">
        <v>985</v>
      </c>
      <c r="BG3843" s="148">
        <v>1</v>
      </c>
      <c r="BI3843" s="153">
        <v>42535</v>
      </c>
      <c r="BJ3843" s="154" t="s">
        <v>112</v>
      </c>
      <c r="BK3843" s="148">
        <v>41054531300042</v>
      </c>
      <c r="BM3843" s="148" t="s">
        <v>100</v>
      </c>
      <c r="BN3843" s="148" t="s">
        <v>986</v>
      </c>
      <c r="BO3843" s="148" t="s">
        <v>987</v>
      </c>
      <c r="BQ3843" s="153">
        <v>42534</v>
      </c>
      <c r="BR3843" s="148">
        <v>3</v>
      </c>
      <c r="BT3843" s="148">
        <v>1409</v>
      </c>
      <c r="BV3843" s="148" t="s">
        <v>1617</v>
      </c>
      <c r="BW3843" s="148">
        <v>28</v>
      </c>
      <c r="BY3843" s="148">
        <v>27</v>
      </c>
      <c r="CA3843" s="148">
        <v>1</v>
      </c>
      <c r="CC3843" s="148">
        <v>34255833500051</v>
      </c>
      <c r="CE3843" s="148" t="s">
        <v>100</v>
      </c>
      <c r="CF3843" s="148">
        <v>1</v>
      </c>
      <c r="CH3843" s="148">
        <v>3</v>
      </c>
      <c r="CJ3843" s="149">
        <v>41054531300042</v>
      </c>
      <c r="CL3843" s="149" t="s">
        <v>97</v>
      </c>
      <c r="CN3843" s="149">
        <v>3</v>
      </c>
      <c r="CT3843" s="149" t="s">
        <v>98</v>
      </c>
      <c r="CU3843" s="152">
        <v>42667</v>
      </c>
      <c r="CV3843" s="149">
        <v>0</v>
      </c>
      <c r="CX3843" s="149" t="s">
        <v>97</v>
      </c>
      <c r="CY3843" s="149" t="s">
        <v>99</v>
      </c>
      <c r="CZ3843" s="149">
        <v>41054531300042</v>
      </c>
      <c r="DB3843" s="149" t="s">
        <v>100</v>
      </c>
      <c r="DC3843" s="149" t="s">
        <v>101</v>
      </c>
      <c r="DD3843" s="149" t="s">
        <v>102</v>
      </c>
      <c r="DE3843" s="149" t="s">
        <v>1615</v>
      </c>
      <c r="DF3843" s="149">
        <v>1</v>
      </c>
    </row>
    <row r="3844" spans="1:110" x14ac:dyDescent="0.25">
      <c r="A3844" s="148" t="s">
        <v>96</v>
      </c>
      <c r="B3844" s="148">
        <v>0</v>
      </c>
      <c r="D3844" s="148" t="s">
        <v>97</v>
      </c>
      <c r="K3844" s="148">
        <v>1</v>
      </c>
      <c r="M3844" s="148">
        <v>5</v>
      </c>
      <c r="N3844" s="148" t="s">
        <v>982</v>
      </c>
      <c r="O3844" s="148">
        <v>0</v>
      </c>
      <c r="Q3844" s="148" t="s">
        <v>983</v>
      </c>
      <c r="R3844" s="148">
        <v>6127975</v>
      </c>
      <c r="S3844" s="153">
        <v>42534</v>
      </c>
      <c r="T3844" s="148">
        <v>10</v>
      </c>
      <c r="U3844" s="148">
        <v>1</v>
      </c>
      <c r="V3844" s="148">
        <v>1</v>
      </c>
      <c r="X3844" s="148">
        <v>0</v>
      </c>
      <c r="Y3844" s="148">
        <v>0</v>
      </c>
      <c r="Z3844" s="153">
        <v>42535</v>
      </c>
      <c r="AA3844" s="154" t="s">
        <v>984</v>
      </c>
      <c r="AB3844" s="148">
        <v>23</v>
      </c>
      <c r="AC3844" s="148">
        <v>23</v>
      </c>
      <c r="AD3844" s="148" t="s">
        <v>105</v>
      </c>
      <c r="AE3844" s="154" t="s">
        <v>111</v>
      </c>
      <c r="AF3844" s="148">
        <v>2</v>
      </c>
      <c r="AG3844" s="148">
        <v>2</v>
      </c>
      <c r="AJ3844" s="148" t="s">
        <v>905</v>
      </c>
      <c r="AK3844" s="148">
        <v>1727</v>
      </c>
      <c r="AL3844" s="148">
        <v>0.5</v>
      </c>
      <c r="AM3844" s="148">
        <v>0.5</v>
      </c>
      <c r="AP3844" s="148">
        <v>356</v>
      </c>
      <c r="AQ3844" s="148">
        <v>356</v>
      </c>
      <c r="AR3844" s="148">
        <v>1727</v>
      </c>
      <c r="AS3844" s="148">
        <v>10</v>
      </c>
      <c r="AT3844" s="148">
        <v>10</v>
      </c>
      <c r="AU3844" s="148">
        <v>0.5</v>
      </c>
      <c r="AV3844" s="148">
        <v>0.5</v>
      </c>
      <c r="AY3844" s="148">
        <v>133</v>
      </c>
      <c r="AZ3844" s="148">
        <v>133</v>
      </c>
      <c r="BA3844" s="148" t="s">
        <v>107</v>
      </c>
      <c r="BB3844" s="148">
        <v>11</v>
      </c>
      <c r="BD3844" s="148">
        <v>8</v>
      </c>
      <c r="BF3844" s="148" t="s">
        <v>985</v>
      </c>
      <c r="BG3844" s="148">
        <v>1</v>
      </c>
      <c r="BI3844" s="153">
        <v>42535</v>
      </c>
      <c r="BJ3844" s="154" t="s">
        <v>112</v>
      </c>
      <c r="BK3844" s="148">
        <v>41054531300042</v>
      </c>
      <c r="BM3844" s="148" t="s">
        <v>100</v>
      </c>
      <c r="BN3844" s="148" t="s">
        <v>986</v>
      </c>
      <c r="BO3844" s="148" t="s">
        <v>987</v>
      </c>
      <c r="BQ3844" s="153">
        <v>42534</v>
      </c>
      <c r="BR3844" s="148">
        <v>3</v>
      </c>
      <c r="BT3844" s="148">
        <v>1409</v>
      </c>
      <c r="BV3844" s="148" t="s">
        <v>1617</v>
      </c>
      <c r="BW3844" s="148">
        <v>28</v>
      </c>
      <c r="BY3844" s="148">
        <v>27</v>
      </c>
      <c r="CA3844" s="148">
        <v>1</v>
      </c>
      <c r="CC3844" s="148">
        <v>34255833500051</v>
      </c>
      <c r="CE3844" s="148" t="s">
        <v>100</v>
      </c>
      <c r="CF3844" s="148">
        <v>1</v>
      </c>
      <c r="CH3844" s="148">
        <v>3</v>
      </c>
      <c r="CJ3844" s="149">
        <v>41054531300042</v>
      </c>
      <c r="CL3844" s="149" t="s">
        <v>97</v>
      </c>
      <c r="CN3844" s="149">
        <v>3</v>
      </c>
      <c r="CT3844" s="149" t="s">
        <v>98</v>
      </c>
      <c r="CU3844" s="152">
        <v>42667</v>
      </c>
      <c r="CV3844" s="149">
        <v>0</v>
      </c>
      <c r="CX3844" s="149" t="s">
        <v>97</v>
      </c>
      <c r="CY3844" s="149" t="s">
        <v>99</v>
      </c>
      <c r="CZ3844" s="149">
        <v>41054531300042</v>
      </c>
      <c r="DB3844" s="149" t="s">
        <v>100</v>
      </c>
      <c r="DC3844" s="149" t="s">
        <v>101</v>
      </c>
      <c r="DD3844" s="149" t="s">
        <v>102</v>
      </c>
      <c r="DE3844" s="149" t="s">
        <v>1615</v>
      </c>
      <c r="DF3844" s="149">
        <v>1</v>
      </c>
    </row>
    <row r="3845" spans="1:110" x14ac:dyDescent="0.25">
      <c r="A3845" s="148" t="s">
        <v>96</v>
      </c>
      <c r="B3845" s="148">
        <v>0</v>
      </c>
      <c r="D3845" s="148" t="s">
        <v>97</v>
      </c>
      <c r="K3845" s="148">
        <v>1</v>
      </c>
      <c r="M3845" s="148">
        <v>5</v>
      </c>
      <c r="N3845" s="148" t="s">
        <v>982</v>
      </c>
      <c r="O3845" s="148">
        <v>0</v>
      </c>
      <c r="Q3845" s="148" t="s">
        <v>983</v>
      </c>
      <c r="R3845" s="148">
        <v>6127975</v>
      </c>
      <c r="S3845" s="153">
        <v>42534</v>
      </c>
      <c r="T3845" s="148">
        <v>10</v>
      </c>
      <c r="U3845" s="148">
        <v>1</v>
      </c>
      <c r="V3845" s="148">
        <v>1</v>
      </c>
      <c r="X3845" s="148">
        <v>0</v>
      </c>
      <c r="Y3845" s="148">
        <v>0</v>
      </c>
      <c r="Z3845" s="153">
        <v>42535</v>
      </c>
      <c r="AA3845" s="154" t="s">
        <v>984</v>
      </c>
      <c r="AB3845" s="148">
        <v>23</v>
      </c>
      <c r="AC3845" s="148">
        <v>23</v>
      </c>
      <c r="AD3845" s="148" t="s">
        <v>117</v>
      </c>
      <c r="AE3845" s="154" t="s">
        <v>148</v>
      </c>
      <c r="AF3845" s="148">
        <v>2</v>
      </c>
      <c r="AG3845" s="148">
        <v>2</v>
      </c>
      <c r="AJ3845" s="148" t="s">
        <v>906</v>
      </c>
      <c r="AK3845" s="148">
        <v>1544</v>
      </c>
      <c r="AL3845" s="148">
        <v>5.0000000000000001E-3</v>
      </c>
      <c r="AM3845" s="148">
        <v>5.0000000000000001E-3</v>
      </c>
      <c r="AP3845" s="148">
        <v>454</v>
      </c>
      <c r="AQ3845" s="148">
        <v>454</v>
      </c>
      <c r="AR3845" s="148">
        <v>1544</v>
      </c>
      <c r="AS3845" s="148">
        <v>10</v>
      </c>
      <c r="AT3845" s="148">
        <v>10</v>
      </c>
      <c r="AU3845" s="148">
        <v>5.0000000000000001E-3</v>
      </c>
      <c r="AV3845" s="148">
        <v>5.0000000000000001E-3</v>
      </c>
      <c r="AY3845" s="148">
        <v>133</v>
      </c>
      <c r="AZ3845" s="148">
        <v>133</v>
      </c>
      <c r="BA3845" s="148" t="s">
        <v>107</v>
      </c>
      <c r="BB3845" s="148">
        <v>11</v>
      </c>
      <c r="BD3845" s="148">
        <v>8</v>
      </c>
      <c r="BF3845" s="148" t="s">
        <v>985</v>
      </c>
      <c r="BG3845" s="148">
        <v>1</v>
      </c>
      <c r="BI3845" s="153">
        <v>42535</v>
      </c>
      <c r="BJ3845" s="154" t="s">
        <v>112</v>
      </c>
      <c r="BK3845" s="148">
        <v>41054531300042</v>
      </c>
      <c r="BM3845" s="148" t="s">
        <v>100</v>
      </c>
      <c r="BN3845" s="148" t="s">
        <v>986</v>
      </c>
      <c r="BO3845" s="148" t="s">
        <v>987</v>
      </c>
      <c r="BQ3845" s="153">
        <v>42534</v>
      </c>
      <c r="BR3845" s="148">
        <v>3</v>
      </c>
      <c r="BT3845" s="148">
        <v>1409</v>
      </c>
      <c r="BV3845" s="148" t="s">
        <v>1617</v>
      </c>
      <c r="BW3845" s="148">
        <v>28</v>
      </c>
      <c r="BY3845" s="148">
        <v>27</v>
      </c>
      <c r="CA3845" s="148">
        <v>1</v>
      </c>
      <c r="CC3845" s="148">
        <v>34255833500051</v>
      </c>
      <c r="CE3845" s="148" t="s">
        <v>100</v>
      </c>
      <c r="CF3845" s="148">
        <v>1</v>
      </c>
      <c r="CH3845" s="148">
        <v>3</v>
      </c>
      <c r="CJ3845" s="149">
        <v>41054531300042</v>
      </c>
      <c r="CL3845" s="149" t="s">
        <v>97</v>
      </c>
      <c r="CN3845" s="149">
        <v>3</v>
      </c>
      <c r="CT3845" s="149" t="s">
        <v>98</v>
      </c>
      <c r="CU3845" s="152">
        <v>42667</v>
      </c>
      <c r="CV3845" s="149">
        <v>0</v>
      </c>
      <c r="CX3845" s="149" t="s">
        <v>97</v>
      </c>
      <c r="CY3845" s="149" t="s">
        <v>99</v>
      </c>
      <c r="CZ3845" s="149">
        <v>41054531300042</v>
      </c>
      <c r="DB3845" s="149" t="s">
        <v>100</v>
      </c>
      <c r="DC3845" s="149" t="s">
        <v>101</v>
      </c>
      <c r="DD3845" s="149" t="s">
        <v>102</v>
      </c>
      <c r="DE3845" s="149" t="s">
        <v>1615</v>
      </c>
      <c r="DF3845" s="149">
        <v>1</v>
      </c>
    </row>
    <row r="3846" spans="1:110" x14ac:dyDescent="0.25">
      <c r="A3846" s="148" t="s">
        <v>96</v>
      </c>
      <c r="B3846" s="148">
        <v>0</v>
      </c>
      <c r="D3846" s="148" t="s">
        <v>97</v>
      </c>
      <c r="K3846" s="148">
        <v>1</v>
      </c>
      <c r="M3846" s="148">
        <v>5</v>
      </c>
      <c r="N3846" s="148" t="s">
        <v>982</v>
      </c>
      <c r="O3846" s="148">
        <v>0</v>
      </c>
      <c r="Q3846" s="148" t="s">
        <v>983</v>
      </c>
      <c r="R3846" s="148">
        <v>6127975</v>
      </c>
      <c r="S3846" s="153">
        <v>42534</v>
      </c>
      <c r="T3846" s="148">
        <v>10</v>
      </c>
      <c r="U3846" s="148">
        <v>1</v>
      </c>
      <c r="V3846" s="148">
        <v>1</v>
      </c>
      <c r="X3846" s="148">
        <v>0</v>
      </c>
      <c r="Y3846" s="148">
        <v>0</v>
      </c>
      <c r="Z3846" s="153">
        <v>42535</v>
      </c>
      <c r="AA3846" s="154" t="s">
        <v>984</v>
      </c>
      <c r="AB3846" s="148">
        <v>23</v>
      </c>
      <c r="AC3846" s="148">
        <v>23</v>
      </c>
      <c r="AD3846" s="148" t="s">
        <v>117</v>
      </c>
      <c r="AE3846" s="154" t="s">
        <v>148</v>
      </c>
      <c r="AF3846" s="148">
        <v>2</v>
      </c>
      <c r="AG3846" s="148">
        <v>2</v>
      </c>
      <c r="AJ3846" s="148" t="s">
        <v>907</v>
      </c>
      <c r="AK3846" s="148">
        <v>1280</v>
      </c>
      <c r="AL3846" s="148">
        <v>5.0000000000000001E-3</v>
      </c>
      <c r="AM3846" s="148">
        <v>5.0000000000000001E-3</v>
      </c>
      <c r="AP3846" s="148">
        <v>454</v>
      </c>
      <c r="AQ3846" s="148">
        <v>454</v>
      </c>
      <c r="AR3846" s="148">
        <v>1280</v>
      </c>
      <c r="AS3846" s="148">
        <v>10</v>
      </c>
      <c r="AT3846" s="148">
        <v>10</v>
      </c>
      <c r="AU3846" s="148">
        <v>5.0000000000000001E-3</v>
      </c>
      <c r="AV3846" s="148">
        <v>5.0000000000000001E-3</v>
      </c>
      <c r="AY3846" s="148">
        <v>133</v>
      </c>
      <c r="AZ3846" s="148">
        <v>133</v>
      </c>
      <c r="BA3846" s="148" t="s">
        <v>107</v>
      </c>
      <c r="BB3846" s="148">
        <v>11</v>
      </c>
      <c r="BD3846" s="148">
        <v>8</v>
      </c>
      <c r="BF3846" s="148" t="s">
        <v>985</v>
      </c>
      <c r="BG3846" s="148">
        <v>1</v>
      </c>
      <c r="BI3846" s="153">
        <v>42535</v>
      </c>
      <c r="BJ3846" s="154" t="s">
        <v>112</v>
      </c>
      <c r="BK3846" s="148">
        <v>41054531300042</v>
      </c>
      <c r="BM3846" s="148" t="s">
        <v>100</v>
      </c>
      <c r="BN3846" s="148" t="s">
        <v>986</v>
      </c>
      <c r="BO3846" s="148" t="s">
        <v>987</v>
      </c>
      <c r="BQ3846" s="153">
        <v>42534</v>
      </c>
      <c r="BR3846" s="148">
        <v>3</v>
      </c>
      <c r="BT3846" s="148">
        <v>1409</v>
      </c>
      <c r="BV3846" s="148" t="s">
        <v>1617</v>
      </c>
      <c r="BW3846" s="148">
        <v>28</v>
      </c>
      <c r="BY3846" s="148">
        <v>27</v>
      </c>
      <c r="CA3846" s="148">
        <v>1</v>
      </c>
      <c r="CC3846" s="148">
        <v>34255833500051</v>
      </c>
      <c r="CE3846" s="148" t="s">
        <v>100</v>
      </c>
      <c r="CF3846" s="148">
        <v>1</v>
      </c>
      <c r="CH3846" s="148">
        <v>3</v>
      </c>
      <c r="CJ3846" s="149">
        <v>41054531300042</v>
      </c>
      <c r="CL3846" s="149" t="s">
        <v>97</v>
      </c>
      <c r="CN3846" s="149">
        <v>3</v>
      </c>
      <c r="CT3846" s="149" t="s">
        <v>98</v>
      </c>
      <c r="CU3846" s="152">
        <v>42667</v>
      </c>
      <c r="CV3846" s="149">
        <v>0</v>
      </c>
      <c r="CX3846" s="149" t="s">
        <v>97</v>
      </c>
      <c r="CY3846" s="149" t="s">
        <v>99</v>
      </c>
      <c r="CZ3846" s="149">
        <v>41054531300042</v>
      </c>
      <c r="DB3846" s="149" t="s">
        <v>100</v>
      </c>
      <c r="DC3846" s="149" t="s">
        <v>101</v>
      </c>
      <c r="DD3846" s="149" t="s">
        <v>102</v>
      </c>
      <c r="DE3846" s="149" t="s">
        <v>1615</v>
      </c>
      <c r="DF3846" s="149">
        <v>1</v>
      </c>
    </row>
    <row r="3847" spans="1:110" x14ac:dyDescent="0.25">
      <c r="A3847" s="148" t="s">
        <v>96</v>
      </c>
      <c r="B3847" s="148">
        <v>0</v>
      </c>
      <c r="D3847" s="148" t="s">
        <v>97</v>
      </c>
      <c r="K3847" s="148">
        <v>1</v>
      </c>
      <c r="M3847" s="148">
        <v>5</v>
      </c>
      <c r="N3847" s="148" t="s">
        <v>982</v>
      </c>
      <c r="O3847" s="148">
        <v>0</v>
      </c>
      <c r="Q3847" s="148" t="s">
        <v>983</v>
      </c>
      <c r="R3847" s="148">
        <v>6127975</v>
      </c>
      <c r="S3847" s="153">
        <v>42534</v>
      </c>
      <c r="T3847" s="148">
        <v>10</v>
      </c>
      <c r="U3847" s="148">
        <v>1</v>
      </c>
      <c r="V3847" s="148">
        <v>1</v>
      </c>
      <c r="X3847" s="148">
        <v>0</v>
      </c>
      <c r="Y3847" s="148">
        <v>0</v>
      </c>
      <c r="Z3847" s="153">
        <v>42535</v>
      </c>
      <c r="AA3847" s="154" t="s">
        <v>984</v>
      </c>
      <c r="AB3847" s="148">
        <v>23</v>
      </c>
      <c r="AC3847" s="148">
        <v>23</v>
      </c>
      <c r="AD3847" s="148" t="s">
        <v>117</v>
      </c>
      <c r="AE3847" s="154" t="s">
        <v>148</v>
      </c>
      <c r="AF3847" s="148">
        <v>2</v>
      </c>
      <c r="AG3847" s="148">
        <v>2</v>
      </c>
      <c r="AJ3847" s="148" t="s">
        <v>908</v>
      </c>
      <c r="AK3847" s="148">
        <v>1281</v>
      </c>
      <c r="AL3847" s="148">
        <v>5.0000000000000001E-3</v>
      </c>
      <c r="AM3847" s="148">
        <v>5.0000000000000001E-3</v>
      </c>
      <c r="AP3847" s="148">
        <v>454</v>
      </c>
      <c r="AQ3847" s="148">
        <v>454</v>
      </c>
      <c r="AR3847" s="148">
        <v>1281</v>
      </c>
      <c r="AS3847" s="148">
        <v>10</v>
      </c>
      <c r="AT3847" s="148">
        <v>10</v>
      </c>
      <c r="AU3847" s="148">
        <v>5.0000000000000001E-3</v>
      </c>
      <c r="AV3847" s="148">
        <v>5.0000000000000001E-3</v>
      </c>
      <c r="AY3847" s="148">
        <v>133</v>
      </c>
      <c r="AZ3847" s="148">
        <v>133</v>
      </c>
      <c r="BA3847" s="148" t="s">
        <v>107</v>
      </c>
      <c r="BB3847" s="148">
        <v>11</v>
      </c>
      <c r="BD3847" s="148">
        <v>8</v>
      </c>
      <c r="BF3847" s="148" t="s">
        <v>985</v>
      </c>
      <c r="BG3847" s="148">
        <v>1</v>
      </c>
      <c r="BI3847" s="153">
        <v>42535</v>
      </c>
      <c r="BJ3847" s="154" t="s">
        <v>112</v>
      </c>
      <c r="BK3847" s="148">
        <v>41054531300042</v>
      </c>
      <c r="BM3847" s="148" t="s">
        <v>100</v>
      </c>
      <c r="BN3847" s="148" t="s">
        <v>986</v>
      </c>
      <c r="BO3847" s="148" t="s">
        <v>987</v>
      </c>
      <c r="BQ3847" s="153">
        <v>42534</v>
      </c>
      <c r="BR3847" s="148">
        <v>3</v>
      </c>
      <c r="BT3847" s="148">
        <v>1409</v>
      </c>
      <c r="BV3847" s="148" t="s">
        <v>1617</v>
      </c>
      <c r="BW3847" s="148">
        <v>28</v>
      </c>
      <c r="BY3847" s="148">
        <v>27</v>
      </c>
      <c r="CA3847" s="148">
        <v>1</v>
      </c>
      <c r="CC3847" s="148">
        <v>34255833500051</v>
      </c>
      <c r="CE3847" s="148" t="s">
        <v>100</v>
      </c>
      <c r="CF3847" s="148">
        <v>1</v>
      </c>
      <c r="CH3847" s="148">
        <v>3</v>
      </c>
      <c r="CJ3847" s="149">
        <v>41054531300042</v>
      </c>
      <c r="CL3847" s="149" t="s">
        <v>97</v>
      </c>
      <c r="CN3847" s="149">
        <v>3</v>
      </c>
      <c r="CT3847" s="149" t="s">
        <v>98</v>
      </c>
      <c r="CU3847" s="152">
        <v>42667</v>
      </c>
      <c r="CV3847" s="149">
        <v>0</v>
      </c>
      <c r="CX3847" s="149" t="s">
        <v>97</v>
      </c>
      <c r="CY3847" s="149" t="s">
        <v>99</v>
      </c>
      <c r="CZ3847" s="149">
        <v>41054531300042</v>
      </c>
      <c r="DB3847" s="149" t="s">
        <v>100</v>
      </c>
      <c r="DC3847" s="149" t="s">
        <v>101</v>
      </c>
      <c r="DD3847" s="149" t="s">
        <v>102</v>
      </c>
      <c r="DE3847" s="149" t="s">
        <v>1615</v>
      </c>
      <c r="DF3847" s="149">
        <v>1</v>
      </c>
    </row>
    <row r="3848" spans="1:110" x14ac:dyDescent="0.25">
      <c r="A3848" s="148" t="s">
        <v>96</v>
      </c>
      <c r="B3848" s="148">
        <v>0</v>
      </c>
      <c r="D3848" s="148" t="s">
        <v>97</v>
      </c>
      <c r="K3848" s="148">
        <v>1</v>
      </c>
      <c r="M3848" s="148">
        <v>5</v>
      </c>
      <c r="N3848" s="148" t="s">
        <v>982</v>
      </c>
      <c r="O3848" s="148">
        <v>0</v>
      </c>
      <c r="Q3848" s="148" t="s">
        <v>983</v>
      </c>
      <c r="R3848" s="148">
        <v>6127975</v>
      </c>
      <c r="S3848" s="153">
        <v>42534</v>
      </c>
      <c r="T3848" s="148">
        <v>10</v>
      </c>
      <c r="U3848" s="148">
        <v>1</v>
      </c>
      <c r="V3848" s="148">
        <v>1</v>
      </c>
      <c r="X3848" s="148">
        <v>0</v>
      </c>
      <c r="Y3848" s="148">
        <v>0</v>
      </c>
      <c r="Z3848" s="153">
        <v>42535</v>
      </c>
      <c r="AA3848" s="154" t="s">
        <v>984</v>
      </c>
      <c r="AB3848" s="148">
        <v>23</v>
      </c>
      <c r="AC3848" s="148">
        <v>23</v>
      </c>
      <c r="AD3848" s="148" t="s">
        <v>117</v>
      </c>
      <c r="AE3848" s="154" t="s">
        <v>148</v>
      </c>
      <c r="AF3848" s="148">
        <v>2</v>
      </c>
      <c r="AG3848" s="148">
        <v>2</v>
      </c>
      <c r="AJ3848" s="148" t="s">
        <v>909</v>
      </c>
      <c r="AK3848" s="148">
        <v>1914</v>
      </c>
      <c r="AL3848" s="148">
        <v>5.0000000000000001E-3</v>
      </c>
      <c r="AM3848" s="148">
        <v>5.0000000000000001E-3</v>
      </c>
      <c r="AP3848" s="148">
        <v>454</v>
      </c>
      <c r="AQ3848" s="148">
        <v>454</v>
      </c>
      <c r="AR3848" s="148">
        <v>1914</v>
      </c>
      <c r="AS3848" s="148">
        <v>10</v>
      </c>
      <c r="AT3848" s="148">
        <v>10</v>
      </c>
      <c r="AU3848" s="148">
        <v>5.0000000000000001E-3</v>
      </c>
      <c r="AV3848" s="148">
        <v>5.0000000000000001E-3</v>
      </c>
      <c r="AY3848" s="148">
        <v>133</v>
      </c>
      <c r="AZ3848" s="148">
        <v>133</v>
      </c>
      <c r="BA3848" s="148" t="s">
        <v>107</v>
      </c>
      <c r="BB3848" s="148">
        <v>11</v>
      </c>
      <c r="BD3848" s="148">
        <v>8</v>
      </c>
      <c r="BF3848" s="148" t="s">
        <v>985</v>
      </c>
      <c r="BG3848" s="148">
        <v>1</v>
      </c>
      <c r="BI3848" s="153">
        <v>42535</v>
      </c>
      <c r="BJ3848" s="154" t="s">
        <v>112</v>
      </c>
      <c r="BK3848" s="148">
        <v>41054531300042</v>
      </c>
      <c r="BM3848" s="148" t="s">
        <v>100</v>
      </c>
      <c r="BN3848" s="148" t="s">
        <v>986</v>
      </c>
      <c r="BO3848" s="148" t="s">
        <v>987</v>
      </c>
      <c r="BQ3848" s="153">
        <v>42534</v>
      </c>
      <c r="BR3848" s="148">
        <v>3</v>
      </c>
      <c r="BT3848" s="148">
        <v>1409</v>
      </c>
      <c r="BV3848" s="148" t="s">
        <v>1617</v>
      </c>
      <c r="BW3848" s="148">
        <v>28</v>
      </c>
      <c r="BY3848" s="148">
        <v>27</v>
      </c>
      <c r="CA3848" s="148">
        <v>1</v>
      </c>
      <c r="CC3848" s="148">
        <v>34255833500051</v>
      </c>
      <c r="CE3848" s="148" t="s">
        <v>100</v>
      </c>
      <c r="CF3848" s="148">
        <v>1</v>
      </c>
      <c r="CH3848" s="148">
        <v>3</v>
      </c>
      <c r="CJ3848" s="149">
        <v>41054531300042</v>
      </c>
      <c r="CL3848" s="149" t="s">
        <v>97</v>
      </c>
      <c r="CN3848" s="149">
        <v>3</v>
      </c>
      <c r="CT3848" s="149" t="s">
        <v>98</v>
      </c>
      <c r="CU3848" s="152">
        <v>42667</v>
      </c>
      <c r="CV3848" s="149">
        <v>0</v>
      </c>
      <c r="CX3848" s="149" t="s">
        <v>97</v>
      </c>
      <c r="CY3848" s="149" t="s">
        <v>99</v>
      </c>
      <c r="CZ3848" s="149">
        <v>41054531300042</v>
      </c>
      <c r="DB3848" s="149" t="s">
        <v>100</v>
      </c>
      <c r="DC3848" s="149" t="s">
        <v>101</v>
      </c>
      <c r="DD3848" s="149" t="s">
        <v>102</v>
      </c>
      <c r="DE3848" s="149" t="s">
        <v>1615</v>
      </c>
      <c r="DF3848" s="149">
        <v>1</v>
      </c>
    </row>
    <row r="3849" spans="1:110" x14ac:dyDescent="0.25">
      <c r="A3849" s="148" t="s">
        <v>96</v>
      </c>
      <c r="B3849" s="148">
        <v>0</v>
      </c>
      <c r="D3849" s="148" t="s">
        <v>97</v>
      </c>
      <c r="K3849" s="148">
        <v>1</v>
      </c>
      <c r="M3849" s="148">
        <v>5</v>
      </c>
      <c r="N3849" s="148" t="s">
        <v>982</v>
      </c>
      <c r="O3849" s="148">
        <v>0</v>
      </c>
      <c r="Q3849" s="148" t="s">
        <v>983</v>
      </c>
      <c r="R3849" s="148">
        <v>6127975</v>
      </c>
      <c r="S3849" s="153">
        <v>42534</v>
      </c>
      <c r="T3849" s="148">
        <v>10</v>
      </c>
      <c r="U3849" s="148">
        <v>2</v>
      </c>
      <c r="V3849" s="148">
        <v>2</v>
      </c>
      <c r="X3849" s="148">
        <v>0</v>
      </c>
      <c r="Y3849" s="148">
        <v>0</v>
      </c>
      <c r="Z3849" s="153">
        <v>42535</v>
      </c>
      <c r="AA3849" s="154" t="s">
        <v>984</v>
      </c>
      <c r="AB3849" s="148">
        <v>23</v>
      </c>
      <c r="AC3849" s="148">
        <v>23</v>
      </c>
      <c r="AD3849" s="148" t="s">
        <v>117</v>
      </c>
      <c r="AE3849" s="154" t="s">
        <v>148</v>
      </c>
      <c r="AF3849" s="148">
        <v>2</v>
      </c>
      <c r="AG3849" s="148">
        <v>2</v>
      </c>
      <c r="AJ3849" s="148" t="s">
        <v>910</v>
      </c>
      <c r="AK3849" s="148">
        <v>1901</v>
      </c>
      <c r="AL3849" s="148">
        <v>0.05</v>
      </c>
      <c r="AM3849" s="148">
        <v>0.05</v>
      </c>
      <c r="AP3849" s="148">
        <v>454</v>
      </c>
      <c r="AQ3849" s="148">
        <v>454</v>
      </c>
      <c r="AR3849" s="148">
        <v>1901</v>
      </c>
      <c r="AS3849" s="148">
        <v>10</v>
      </c>
      <c r="AT3849" s="148">
        <v>10</v>
      </c>
      <c r="AU3849" s="148">
        <v>0.05</v>
      </c>
      <c r="AV3849" s="148">
        <v>0.05</v>
      </c>
      <c r="AY3849" s="148">
        <v>133</v>
      </c>
      <c r="AZ3849" s="148">
        <v>133</v>
      </c>
      <c r="BA3849" s="148" t="s">
        <v>107</v>
      </c>
      <c r="BB3849" s="148">
        <v>11</v>
      </c>
      <c r="BD3849" s="148">
        <v>8</v>
      </c>
      <c r="BF3849" s="148" t="s">
        <v>985</v>
      </c>
      <c r="BG3849" s="148">
        <v>1</v>
      </c>
      <c r="BI3849" s="153">
        <v>42535</v>
      </c>
      <c r="BJ3849" s="154" t="s">
        <v>112</v>
      </c>
      <c r="BK3849" s="148">
        <v>41054531300042</v>
      </c>
      <c r="BM3849" s="148" t="s">
        <v>100</v>
      </c>
      <c r="BN3849" s="148" t="s">
        <v>986</v>
      </c>
      <c r="BO3849" s="148" t="s">
        <v>987</v>
      </c>
      <c r="BQ3849" s="153">
        <v>42534</v>
      </c>
      <c r="BR3849" s="148">
        <v>3</v>
      </c>
      <c r="BT3849" s="148">
        <v>1409</v>
      </c>
      <c r="BV3849" s="148" t="s">
        <v>1617</v>
      </c>
      <c r="BW3849" s="148">
        <v>28</v>
      </c>
      <c r="BY3849" s="148">
        <v>27</v>
      </c>
      <c r="CA3849" s="148">
        <v>1</v>
      </c>
      <c r="CC3849" s="148">
        <v>34255833500051</v>
      </c>
      <c r="CE3849" s="148" t="s">
        <v>100</v>
      </c>
      <c r="CF3849" s="148">
        <v>1</v>
      </c>
      <c r="CH3849" s="148">
        <v>3</v>
      </c>
      <c r="CJ3849" s="149">
        <v>41054531300042</v>
      </c>
      <c r="CL3849" s="149" t="s">
        <v>97</v>
      </c>
      <c r="CN3849" s="149">
        <v>3</v>
      </c>
      <c r="CT3849" s="149" t="s">
        <v>98</v>
      </c>
      <c r="CU3849" s="152">
        <v>42667</v>
      </c>
      <c r="CV3849" s="149">
        <v>0</v>
      </c>
      <c r="CX3849" s="149" t="s">
        <v>97</v>
      </c>
      <c r="CY3849" s="149" t="s">
        <v>99</v>
      </c>
      <c r="CZ3849" s="149">
        <v>41054531300042</v>
      </c>
      <c r="DB3849" s="149" t="s">
        <v>100</v>
      </c>
      <c r="DC3849" s="149" t="s">
        <v>101</v>
      </c>
      <c r="DD3849" s="149" t="s">
        <v>102</v>
      </c>
      <c r="DE3849" s="149" t="s">
        <v>1615</v>
      </c>
      <c r="DF3849" s="149">
        <v>1</v>
      </c>
    </row>
    <row r="3850" spans="1:110" x14ac:dyDescent="0.25">
      <c r="A3850" s="148" t="s">
        <v>96</v>
      </c>
      <c r="B3850" s="148">
        <v>0</v>
      </c>
      <c r="D3850" s="148" t="s">
        <v>97</v>
      </c>
      <c r="K3850" s="148">
        <v>1</v>
      </c>
      <c r="M3850" s="148">
        <v>5</v>
      </c>
      <c r="N3850" s="148" t="s">
        <v>982</v>
      </c>
      <c r="O3850" s="148">
        <v>0</v>
      </c>
      <c r="Q3850" s="148" t="s">
        <v>983</v>
      </c>
      <c r="R3850" s="148">
        <v>6127975</v>
      </c>
      <c r="S3850" s="153">
        <v>42534</v>
      </c>
      <c r="T3850" s="148">
        <v>10</v>
      </c>
      <c r="U3850" s="148">
        <v>1</v>
      </c>
      <c r="V3850" s="148">
        <v>1</v>
      </c>
      <c r="X3850" s="148">
        <v>0</v>
      </c>
      <c r="Y3850" s="148">
        <v>0</v>
      </c>
      <c r="Z3850" s="153">
        <v>42535</v>
      </c>
      <c r="AA3850" s="154" t="s">
        <v>984</v>
      </c>
      <c r="AB3850" s="148">
        <v>23</v>
      </c>
      <c r="AC3850" s="148">
        <v>23</v>
      </c>
      <c r="AD3850" s="148" t="s">
        <v>117</v>
      </c>
      <c r="AE3850" s="154" t="s">
        <v>148</v>
      </c>
      <c r="AF3850" s="148">
        <v>2</v>
      </c>
      <c r="AG3850" s="148">
        <v>2</v>
      </c>
      <c r="AJ3850" s="148" t="s">
        <v>911</v>
      </c>
      <c r="AK3850" s="148">
        <v>1657</v>
      </c>
      <c r="AL3850" s="148">
        <v>5.0000000000000001E-3</v>
      </c>
      <c r="AM3850" s="148">
        <v>5.0000000000000001E-3</v>
      </c>
      <c r="AP3850" s="148">
        <v>454</v>
      </c>
      <c r="AQ3850" s="148">
        <v>454</v>
      </c>
      <c r="AR3850" s="148">
        <v>1657</v>
      </c>
      <c r="AS3850" s="148">
        <v>10</v>
      </c>
      <c r="AT3850" s="148">
        <v>10</v>
      </c>
      <c r="AU3850" s="148">
        <v>5.0000000000000001E-3</v>
      </c>
      <c r="AV3850" s="148">
        <v>5.0000000000000001E-3</v>
      </c>
      <c r="AY3850" s="148">
        <v>133</v>
      </c>
      <c r="AZ3850" s="148">
        <v>133</v>
      </c>
      <c r="BA3850" s="148" t="s">
        <v>107</v>
      </c>
      <c r="BB3850" s="148">
        <v>11</v>
      </c>
      <c r="BD3850" s="148">
        <v>8</v>
      </c>
      <c r="BF3850" s="148" t="s">
        <v>985</v>
      </c>
      <c r="BG3850" s="148">
        <v>1</v>
      </c>
      <c r="BI3850" s="153">
        <v>42535</v>
      </c>
      <c r="BJ3850" s="154" t="s">
        <v>112</v>
      </c>
      <c r="BK3850" s="148">
        <v>41054531300042</v>
      </c>
      <c r="BM3850" s="148" t="s">
        <v>100</v>
      </c>
      <c r="BN3850" s="148" t="s">
        <v>986</v>
      </c>
      <c r="BO3850" s="148" t="s">
        <v>987</v>
      </c>
      <c r="BQ3850" s="153">
        <v>42534</v>
      </c>
      <c r="BR3850" s="148">
        <v>3</v>
      </c>
      <c r="BT3850" s="148">
        <v>1409</v>
      </c>
      <c r="BV3850" s="148" t="s">
        <v>1617</v>
      </c>
      <c r="BW3850" s="148">
        <v>28</v>
      </c>
      <c r="BY3850" s="148">
        <v>27</v>
      </c>
      <c r="CA3850" s="148">
        <v>1</v>
      </c>
      <c r="CC3850" s="148">
        <v>34255833500051</v>
      </c>
      <c r="CE3850" s="148" t="s">
        <v>100</v>
      </c>
      <c r="CF3850" s="148">
        <v>1</v>
      </c>
      <c r="CH3850" s="148">
        <v>3</v>
      </c>
      <c r="CJ3850" s="149">
        <v>41054531300042</v>
      </c>
      <c r="CL3850" s="149" t="s">
        <v>97</v>
      </c>
      <c r="CN3850" s="149">
        <v>3</v>
      </c>
      <c r="CT3850" s="149" t="s">
        <v>98</v>
      </c>
      <c r="CU3850" s="152">
        <v>42667</v>
      </c>
      <c r="CV3850" s="149">
        <v>0</v>
      </c>
      <c r="CX3850" s="149" t="s">
        <v>97</v>
      </c>
      <c r="CY3850" s="149" t="s">
        <v>99</v>
      </c>
      <c r="CZ3850" s="149">
        <v>41054531300042</v>
      </c>
      <c r="DB3850" s="149" t="s">
        <v>100</v>
      </c>
      <c r="DC3850" s="149" t="s">
        <v>101</v>
      </c>
      <c r="DD3850" s="149" t="s">
        <v>102</v>
      </c>
      <c r="DE3850" s="149" t="s">
        <v>1615</v>
      </c>
      <c r="DF3850" s="149">
        <v>1</v>
      </c>
    </row>
    <row r="3851" spans="1:110" x14ac:dyDescent="0.25">
      <c r="A3851" s="148" t="s">
        <v>96</v>
      </c>
      <c r="B3851" s="148">
        <v>0</v>
      </c>
      <c r="D3851" s="148" t="s">
        <v>97</v>
      </c>
      <c r="K3851" s="148">
        <v>1</v>
      </c>
      <c r="M3851" s="148">
        <v>5</v>
      </c>
      <c r="N3851" s="148" t="s">
        <v>982</v>
      </c>
      <c r="O3851" s="148">
        <v>0</v>
      </c>
      <c r="Q3851" s="148" t="s">
        <v>983</v>
      </c>
      <c r="R3851" s="148">
        <v>6127975</v>
      </c>
      <c r="S3851" s="153">
        <v>42534</v>
      </c>
      <c r="T3851" s="148">
        <v>10</v>
      </c>
      <c r="U3851" s="148">
        <v>1</v>
      </c>
      <c r="V3851" s="148">
        <v>1</v>
      </c>
      <c r="X3851" s="148">
        <v>0</v>
      </c>
      <c r="Y3851" s="148">
        <v>0</v>
      </c>
      <c r="Z3851" s="153">
        <v>42535</v>
      </c>
      <c r="AA3851" s="154" t="s">
        <v>984</v>
      </c>
      <c r="AB3851" s="148">
        <v>23</v>
      </c>
      <c r="AC3851" s="148">
        <v>23</v>
      </c>
      <c r="AD3851" s="148" t="s">
        <v>117</v>
      </c>
      <c r="AE3851" s="154" t="s">
        <v>148</v>
      </c>
      <c r="AF3851" s="148">
        <v>2</v>
      </c>
      <c r="AG3851" s="148">
        <v>2</v>
      </c>
      <c r="AJ3851" s="148" t="s">
        <v>912</v>
      </c>
      <c r="AK3851" s="148">
        <v>2990</v>
      </c>
      <c r="AL3851" s="148">
        <v>0.05</v>
      </c>
      <c r="AM3851" s="148">
        <v>0.05</v>
      </c>
      <c r="AP3851" s="148">
        <v>454</v>
      </c>
      <c r="AQ3851" s="148">
        <v>454</v>
      </c>
      <c r="AR3851" s="148">
        <v>2990</v>
      </c>
      <c r="AS3851" s="148">
        <v>10</v>
      </c>
      <c r="AT3851" s="148">
        <v>10</v>
      </c>
      <c r="AU3851" s="148">
        <v>0.05</v>
      </c>
      <c r="AV3851" s="148">
        <v>0.05</v>
      </c>
      <c r="AY3851" s="148">
        <v>133</v>
      </c>
      <c r="AZ3851" s="148">
        <v>133</v>
      </c>
      <c r="BA3851" s="148" t="s">
        <v>107</v>
      </c>
      <c r="BB3851" s="148">
        <v>11</v>
      </c>
      <c r="BD3851" s="148">
        <v>8</v>
      </c>
      <c r="BF3851" s="148" t="s">
        <v>985</v>
      </c>
      <c r="BG3851" s="148">
        <v>1</v>
      </c>
      <c r="BI3851" s="153">
        <v>42535</v>
      </c>
      <c r="BJ3851" s="154" t="s">
        <v>112</v>
      </c>
      <c r="BK3851" s="148">
        <v>41054531300042</v>
      </c>
      <c r="BM3851" s="148" t="s">
        <v>100</v>
      </c>
      <c r="BN3851" s="148" t="s">
        <v>986</v>
      </c>
      <c r="BO3851" s="148" t="s">
        <v>987</v>
      </c>
      <c r="BQ3851" s="153">
        <v>42534</v>
      </c>
      <c r="BR3851" s="148">
        <v>3</v>
      </c>
      <c r="BT3851" s="148">
        <v>1409</v>
      </c>
      <c r="BV3851" s="148" t="s">
        <v>1617</v>
      </c>
      <c r="BW3851" s="148">
        <v>28</v>
      </c>
      <c r="BY3851" s="148">
        <v>27</v>
      </c>
      <c r="CA3851" s="148">
        <v>1</v>
      </c>
      <c r="CC3851" s="148">
        <v>34255833500051</v>
      </c>
      <c r="CE3851" s="148" t="s">
        <v>100</v>
      </c>
      <c r="CF3851" s="148">
        <v>1</v>
      </c>
      <c r="CH3851" s="148">
        <v>3</v>
      </c>
      <c r="CJ3851" s="149">
        <v>41054531300042</v>
      </c>
      <c r="CL3851" s="149" t="s">
        <v>97</v>
      </c>
      <c r="CN3851" s="149">
        <v>3</v>
      </c>
      <c r="CT3851" s="149" t="s">
        <v>98</v>
      </c>
      <c r="CU3851" s="152">
        <v>42667</v>
      </c>
      <c r="CV3851" s="149">
        <v>0</v>
      </c>
      <c r="CX3851" s="149" t="s">
        <v>97</v>
      </c>
      <c r="CY3851" s="149" t="s">
        <v>99</v>
      </c>
      <c r="CZ3851" s="149">
        <v>41054531300042</v>
      </c>
      <c r="DB3851" s="149" t="s">
        <v>100</v>
      </c>
      <c r="DC3851" s="149" t="s">
        <v>101</v>
      </c>
      <c r="DD3851" s="149" t="s">
        <v>102</v>
      </c>
      <c r="DE3851" s="149" t="s">
        <v>1615</v>
      </c>
      <c r="DF3851" s="149">
        <v>1</v>
      </c>
    </row>
    <row r="3852" spans="1:110" x14ac:dyDescent="0.25">
      <c r="A3852" s="148" t="s">
        <v>96</v>
      </c>
      <c r="B3852" s="148">
        <v>0</v>
      </c>
      <c r="D3852" s="148" t="s">
        <v>97</v>
      </c>
      <c r="K3852" s="148">
        <v>1</v>
      </c>
      <c r="M3852" s="148">
        <v>5</v>
      </c>
      <c r="N3852" s="148" t="s">
        <v>982</v>
      </c>
      <c r="O3852" s="148">
        <v>0</v>
      </c>
      <c r="Q3852" s="148" t="s">
        <v>983</v>
      </c>
      <c r="R3852" s="148">
        <v>6127975</v>
      </c>
      <c r="S3852" s="153">
        <v>42534</v>
      </c>
      <c r="T3852" s="148">
        <v>10</v>
      </c>
      <c r="U3852" s="148">
        <v>1</v>
      </c>
      <c r="V3852" s="148">
        <v>1</v>
      </c>
      <c r="X3852" s="148">
        <v>0</v>
      </c>
      <c r="Y3852" s="148">
        <v>0</v>
      </c>
      <c r="Z3852" s="153">
        <v>42535</v>
      </c>
      <c r="AA3852" s="154" t="s">
        <v>984</v>
      </c>
      <c r="AB3852" s="148">
        <v>23</v>
      </c>
      <c r="AC3852" s="148">
        <v>23</v>
      </c>
      <c r="AD3852" s="148" t="s">
        <v>117</v>
      </c>
      <c r="AE3852" s="154" t="s">
        <v>148</v>
      </c>
      <c r="AF3852" s="148">
        <v>2</v>
      </c>
      <c r="AG3852" s="148">
        <v>2</v>
      </c>
      <c r="AJ3852" s="148" t="s">
        <v>913</v>
      </c>
      <c r="AK3852" s="148">
        <v>2064</v>
      </c>
      <c r="AL3852" s="148">
        <v>0.02</v>
      </c>
      <c r="AM3852" s="148">
        <v>0.02</v>
      </c>
      <c r="AP3852" s="148">
        <v>454</v>
      </c>
      <c r="AQ3852" s="148">
        <v>454</v>
      </c>
      <c r="AR3852" s="148">
        <v>2064</v>
      </c>
      <c r="AS3852" s="148">
        <v>10</v>
      </c>
      <c r="AT3852" s="148">
        <v>10</v>
      </c>
      <c r="AU3852" s="148">
        <v>0.02</v>
      </c>
      <c r="AV3852" s="148">
        <v>0.02</v>
      </c>
      <c r="AY3852" s="148">
        <v>133</v>
      </c>
      <c r="AZ3852" s="148">
        <v>133</v>
      </c>
      <c r="BA3852" s="148" t="s">
        <v>107</v>
      </c>
      <c r="BB3852" s="148">
        <v>11</v>
      </c>
      <c r="BD3852" s="148">
        <v>8</v>
      </c>
      <c r="BF3852" s="148" t="s">
        <v>985</v>
      </c>
      <c r="BG3852" s="148">
        <v>1</v>
      </c>
      <c r="BI3852" s="153">
        <v>42535</v>
      </c>
      <c r="BJ3852" s="154" t="s">
        <v>112</v>
      </c>
      <c r="BK3852" s="148">
        <v>41054531300042</v>
      </c>
      <c r="BM3852" s="148" t="s">
        <v>100</v>
      </c>
      <c r="BN3852" s="148" t="s">
        <v>986</v>
      </c>
      <c r="BO3852" s="148" t="s">
        <v>987</v>
      </c>
      <c r="BQ3852" s="153">
        <v>42534</v>
      </c>
      <c r="BR3852" s="148">
        <v>3</v>
      </c>
      <c r="BT3852" s="148">
        <v>1409</v>
      </c>
      <c r="BV3852" s="148" t="s">
        <v>1617</v>
      </c>
      <c r="BW3852" s="148">
        <v>28</v>
      </c>
      <c r="BY3852" s="148">
        <v>27</v>
      </c>
      <c r="CA3852" s="148">
        <v>1</v>
      </c>
      <c r="CC3852" s="148">
        <v>34255833500051</v>
      </c>
      <c r="CE3852" s="148" t="s">
        <v>100</v>
      </c>
      <c r="CF3852" s="148">
        <v>1</v>
      </c>
      <c r="CH3852" s="148">
        <v>3</v>
      </c>
      <c r="CJ3852" s="149">
        <v>41054531300042</v>
      </c>
      <c r="CL3852" s="149" t="s">
        <v>97</v>
      </c>
      <c r="CN3852" s="149">
        <v>3</v>
      </c>
      <c r="CT3852" s="149" t="s">
        <v>98</v>
      </c>
      <c r="CU3852" s="152">
        <v>42667</v>
      </c>
      <c r="CV3852" s="149">
        <v>0</v>
      </c>
      <c r="CX3852" s="149" t="s">
        <v>97</v>
      </c>
      <c r="CY3852" s="149" t="s">
        <v>99</v>
      </c>
      <c r="CZ3852" s="149">
        <v>41054531300042</v>
      </c>
      <c r="DB3852" s="149" t="s">
        <v>100</v>
      </c>
      <c r="DC3852" s="149" t="s">
        <v>101</v>
      </c>
      <c r="DD3852" s="149" t="s">
        <v>102</v>
      </c>
      <c r="DE3852" s="149" t="s">
        <v>1615</v>
      </c>
      <c r="DF3852" s="149">
        <v>1</v>
      </c>
    </row>
    <row r="3853" spans="1:110" x14ac:dyDescent="0.25">
      <c r="A3853" s="148" t="s">
        <v>96</v>
      </c>
      <c r="B3853" s="148">
        <v>0</v>
      </c>
      <c r="D3853" s="148" t="s">
        <v>97</v>
      </c>
      <c r="K3853" s="148">
        <v>1</v>
      </c>
      <c r="M3853" s="148">
        <v>5</v>
      </c>
      <c r="N3853" s="148" t="s">
        <v>982</v>
      </c>
      <c r="O3853" s="148">
        <v>0</v>
      </c>
      <c r="Q3853" s="148" t="s">
        <v>983</v>
      </c>
      <c r="R3853" s="148">
        <v>6127975</v>
      </c>
      <c r="S3853" s="153">
        <v>42534</v>
      </c>
      <c r="T3853" s="148">
        <v>10</v>
      </c>
      <c r="U3853" s="148">
        <v>1</v>
      </c>
      <c r="V3853" s="148">
        <v>1</v>
      </c>
      <c r="X3853" s="148">
        <v>0</v>
      </c>
      <c r="Y3853" s="148">
        <v>0</v>
      </c>
      <c r="Z3853" s="153">
        <v>42541</v>
      </c>
      <c r="AA3853" s="154" t="s">
        <v>984</v>
      </c>
      <c r="AB3853" s="148">
        <v>23</v>
      </c>
      <c r="AC3853" s="148">
        <v>23</v>
      </c>
      <c r="AD3853" s="148" t="s">
        <v>105</v>
      </c>
      <c r="AE3853" s="154" t="s">
        <v>417</v>
      </c>
      <c r="AF3853" s="148">
        <v>2</v>
      </c>
      <c r="AG3853" s="148">
        <v>2</v>
      </c>
      <c r="AJ3853" s="148" t="s">
        <v>914</v>
      </c>
      <c r="AK3853" s="148">
        <v>2879</v>
      </c>
      <c r="AL3853" s="148">
        <v>5.0000000000000001E-4</v>
      </c>
      <c r="AM3853" s="148">
        <v>5.0000000000000001E-4</v>
      </c>
      <c r="AN3853" s="148">
        <v>711</v>
      </c>
      <c r="AO3853" s="148">
        <v>711</v>
      </c>
      <c r="AP3853" s="148">
        <v>431</v>
      </c>
      <c r="AQ3853" s="148">
        <v>431</v>
      </c>
      <c r="AR3853" s="148">
        <v>2879</v>
      </c>
      <c r="AS3853" s="148">
        <v>10</v>
      </c>
      <c r="AT3853" s="148">
        <v>10</v>
      </c>
      <c r="AU3853" s="148">
        <v>5.0000000000000001E-4</v>
      </c>
      <c r="AV3853" s="148">
        <v>5.0000000000000001E-4</v>
      </c>
      <c r="AW3853" s="148">
        <v>2675</v>
      </c>
      <c r="AX3853" s="148">
        <v>2675</v>
      </c>
      <c r="AY3853" s="148">
        <v>133</v>
      </c>
      <c r="AZ3853" s="148">
        <v>133</v>
      </c>
      <c r="BA3853" s="148" t="s">
        <v>107</v>
      </c>
      <c r="BB3853" s="148">
        <v>11</v>
      </c>
      <c r="BD3853" s="148">
        <v>8</v>
      </c>
      <c r="BF3853" s="148" t="s">
        <v>985</v>
      </c>
      <c r="BG3853" s="148">
        <v>1</v>
      </c>
      <c r="BI3853" s="153">
        <v>42535</v>
      </c>
      <c r="BJ3853" s="154" t="s">
        <v>112</v>
      </c>
      <c r="BK3853" s="148">
        <v>41054531300042</v>
      </c>
      <c r="BM3853" s="148" t="s">
        <v>100</v>
      </c>
      <c r="BN3853" s="148" t="s">
        <v>986</v>
      </c>
      <c r="BO3853" s="148" t="s">
        <v>987</v>
      </c>
      <c r="BQ3853" s="153">
        <v>42534</v>
      </c>
      <c r="BR3853" s="148">
        <v>3</v>
      </c>
      <c r="BT3853" s="148">
        <v>1409</v>
      </c>
      <c r="BV3853" s="148" t="s">
        <v>1617</v>
      </c>
      <c r="BW3853" s="148">
        <v>28</v>
      </c>
      <c r="BY3853" s="148">
        <v>27</v>
      </c>
      <c r="CA3853" s="148">
        <v>1</v>
      </c>
      <c r="CC3853" s="148">
        <v>34255833500051</v>
      </c>
      <c r="CE3853" s="148" t="s">
        <v>100</v>
      </c>
      <c r="CF3853" s="148">
        <v>1</v>
      </c>
      <c r="CH3853" s="148">
        <v>3</v>
      </c>
      <c r="CJ3853" s="149">
        <v>41054531300042</v>
      </c>
      <c r="CL3853" s="149" t="s">
        <v>97</v>
      </c>
      <c r="CN3853" s="149">
        <v>3</v>
      </c>
      <c r="CT3853" s="149" t="s">
        <v>98</v>
      </c>
      <c r="CU3853" s="152">
        <v>42667</v>
      </c>
      <c r="CV3853" s="149">
        <v>0</v>
      </c>
      <c r="CX3853" s="149" t="s">
        <v>97</v>
      </c>
      <c r="CY3853" s="149" t="s">
        <v>99</v>
      </c>
      <c r="CZ3853" s="149">
        <v>41054531300042</v>
      </c>
      <c r="DB3853" s="149" t="s">
        <v>100</v>
      </c>
      <c r="DC3853" s="149" t="s">
        <v>101</v>
      </c>
      <c r="DD3853" s="149" t="s">
        <v>102</v>
      </c>
      <c r="DE3853" s="149" t="s">
        <v>1615</v>
      </c>
      <c r="DF3853" s="149">
        <v>1</v>
      </c>
    </row>
    <row r="3854" spans="1:110" x14ac:dyDescent="0.25">
      <c r="A3854" s="148" t="s">
        <v>96</v>
      </c>
      <c r="B3854" s="148">
        <v>0</v>
      </c>
      <c r="D3854" s="148" t="s">
        <v>97</v>
      </c>
      <c r="K3854" s="148">
        <v>1</v>
      </c>
      <c r="M3854" s="148">
        <v>5</v>
      </c>
      <c r="N3854" s="148" t="s">
        <v>982</v>
      </c>
      <c r="O3854" s="148">
        <v>0</v>
      </c>
      <c r="Q3854" s="148" t="s">
        <v>983</v>
      </c>
      <c r="R3854" s="148">
        <v>6127975</v>
      </c>
      <c r="S3854" s="153">
        <v>42534</v>
      </c>
      <c r="T3854" s="148">
        <v>10</v>
      </c>
      <c r="U3854" s="148">
        <v>2</v>
      </c>
      <c r="V3854" s="148">
        <v>2</v>
      </c>
      <c r="W3854" s="148" t="s">
        <v>241</v>
      </c>
      <c r="X3854" s="148">
        <v>0</v>
      </c>
      <c r="Y3854" s="148">
        <v>0</v>
      </c>
      <c r="Z3854" s="153">
        <v>42535</v>
      </c>
      <c r="AA3854" s="154" t="s">
        <v>984</v>
      </c>
      <c r="AB3854" s="148">
        <v>23</v>
      </c>
      <c r="AC3854" s="148">
        <v>23</v>
      </c>
      <c r="AD3854" s="148" t="s">
        <v>117</v>
      </c>
      <c r="AE3854" s="154" t="s">
        <v>148</v>
      </c>
      <c r="AF3854" s="148">
        <v>2</v>
      </c>
      <c r="AG3854" s="148">
        <v>2</v>
      </c>
      <c r="AJ3854" s="148" t="s">
        <v>915</v>
      </c>
      <c r="AK3854" s="148">
        <v>1287</v>
      </c>
      <c r="AL3854" s="148">
        <v>5.0000000000000001E-3</v>
      </c>
      <c r="AM3854" s="148">
        <v>5.0000000000000001E-3</v>
      </c>
      <c r="AP3854" s="148">
        <v>454</v>
      </c>
      <c r="AQ3854" s="148">
        <v>454</v>
      </c>
      <c r="AR3854" s="148">
        <v>1287</v>
      </c>
      <c r="AS3854" s="148">
        <v>10</v>
      </c>
      <c r="AT3854" s="148">
        <v>10</v>
      </c>
      <c r="AU3854" s="148">
        <v>5.0000000000000001E-3</v>
      </c>
      <c r="AV3854" s="148">
        <v>5.0000000000000001E-3</v>
      </c>
      <c r="AY3854" s="148">
        <v>133</v>
      </c>
      <c r="AZ3854" s="148">
        <v>133</v>
      </c>
      <c r="BA3854" s="148" t="s">
        <v>107</v>
      </c>
      <c r="BB3854" s="148">
        <v>11</v>
      </c>
      <c r="BD3854" s="148">
        <v>8</v>
      </c>
      <c r="BF3854" s="148" t="s">
        <v>985</v>
      </c>
      <c r="BG3854" s="148">
        <v>1</v>
      </c>
      <c r="BI3854" s="153">
        <v>42535</v>
      </c>
      <c r="BJ3854" s="154" t="s">
        <v>112</v>
      </c>
      <c r="BK3854" s="148">
        <v>41054531300042</v>
      </c>
      <c r="BM3854" s="148" t="s">
        <v>100</v>
      </c>
      <c r="BN3854" s="148" t="s">
        <v>986</v>
      </c>
      <c r="BO3854" s="148" t="s">
        <v>987</v>
      </c>
      <c r="BQ3854" s="153">
        <v>42534</v>
      </c>
      <c r="BR3854" s="148">
        <v>3</v>
      </c>
      <c r="BT3854" s="148">
        <v>1409</v>
      </c>
      <c r="BV3854" s="148" t="s">
        <v>1617</v>
      </c>
      <c r="BW3854" s="148">
        <v>28</v>
      </c>
      <c r="BY3854" s="148">
        <v>27</v>
      </c>
      <c r="CA3854" s="148">
        <v>1</v>
      </c>
      <c r="CC3854" s="148">
        <v>34255833500051</v>
      </c>
      <c r="CE3854" s="148" t="s">
        <v>100</v>
      </c>
      <c r="CF3854" s="148">
        <v>1</v>
      </c>
      <c r="CH3854" s="148">
        <v>3</v>
      </c>
      <c r="CJ3854" s="149">
        <v>41054531300042</v>
      </c>
      <c r="CL3854" s="149" t="s">
        <v>97</v>
      </c>
      <c r="CN3854" s="149">
        <v>3</v>
      </c>
      <c r="CT3854" s="149" t="s">
        <v>98</v>
      </c>
      <c r="CU3854" s="152">
        <v>42667</v>
      </c>
      <c r="CV3854" s="149">
        <v>0</v>
      </c>
      <c r="CX3854" s="149" t="s">
        <v>97</v>
      </c>
      <c r="CY3854" s="149" t="s">
        <v>99</v>
      </c>
      <c r="CZ3854" s="149">
        <v>41054531300042</v>
      </c>
      <c r="DB3854" s="149" t="s">
        <v>100</v>
      </c>
      <c r="DC3854" s="149" t="s">
        <v>101</v>
      </c>
      <c r="DD3854" s="149" t="s">
        <v>102</v>
      </c>
      <c r="DE3854" s="149" t="s">
        <v>1615</v>
      </c>
      <c r="DF3854" s="149">
        <v>1</v>
      </c>
    </row>
    <row r="3855" spans="1:110" x14ac:dyDescent="0.25">
      <c r="A3855" s="148" t="s">
        <v>96</v>
      </c>
      <c r="B3855" s="148">
        <v>0</v>
      </c>
      <c r="D3855" s="148" t="s">
        <v>97</v>
      </c>
      <c r="K3855" s="148">
        <v>1</v>
      </c>
      <c r="M3855" s="148">
        <v>5</v>
      </c>
      <c r="N3855" s="148" t="s">
        <v>982</v>
      </c>
      <c r="O3855" s="148">
        <v>0</v>
      </c>
      <c r="Q3855" s="148" t="s">
        <v>983</v>
      </c>
      <c r="R3855" s="148">
        <v>6127975</v>
      </c>
      <c r="S3855" s="153">
        <v>42534</v>
      </c>
      <c r="T3855" s="148">
        <v>10</v>
      </c>
      <c r="U3855" s="148">
        <v>1</v>
      </c>
      <c r="V3855" s="148">
        <v>1</v>
      </c>
      <c r="X3855" s="148">
        <v>0</v>
      </c>
      <c r="Y3855" s="148">
        <v>0</v>
      </c>
      <c r="Z3855" s="153">
        <v>42535</v>
      </c>
      <c r="AA3855" s="154" t="s">
        <v>984</v>
      </c>
      <c r="AB3855" s="148">
        <v>23</v>
      </c>
      <c r="AC3855" s="148">
        <v>23</v>
      </c>
      <c r="AD3855" s="148" t="s">
        <v>105</v>
      </c>
      <c r="AE3855" s="154" t="s">
        <v>111</v>
      </c>
      <c r="AF3855" s="148">
        <v>2</v>
      </c>
      <c r="AG3855" s="148">
        <v>2</v>
      </c>
      <c r="AJ3855" s="148" t="s">
        <v>916</v>
      </c>
      <c r="AK3855" s="148">
        <v>1286</v>
      </c>
      <c r="AL3855" s="148">
        <v>0.5</v>
      </c>
      <c r="AM3855" s="148">
        <v>0.5</v>
      </c>
      <c r="AP3855" s="148">
        <v>356</v>
      </c>
      <c r="AQ3855" s="148">
        <v>356</v>
      </c>
      <c r="AR3855" s="148">
        <v>1286</v>
      </c>
      <c r="AS3855" s="148">
        <v>10</v>
      </c>
      <c r="AT3855" s="148">
        <v>10</v>
      </c>
      <c r="AU3855" s="148">
        <v>0.5</v>
      </c>
      <c r="AV3855" s="148">
        <v>0.5</v>
      </c>
      <c r="AY3855" s="148">
        <v>133</v>
      </c>
      <c r="AZ3855" s="148">
        <v>133</v>
      </c>
      <c r="BA3855" s="148" t="s">
        <v>107</v>
      </c>
      <c r="BB3855" s="148">
        <v>11</v>
      </c>
      <c r="BD3855" s="148">
        <v>8</v>
      </c>
      <c r="BF3855" s="148" t="s">
        <v>985</v>
      </c>
      <c r="BG3855" s="148">
        <v>1</v>
      </c>
      <c r="BI3855" s="153">
        <v>42535</v>
      </c>
      <c r="BJ3855" s="154" t="s">
        <v>112</v>
      </c>
      <c r="BK3855" s="148">
        <v>41054531300042</v>
      </c>
      <c r="BM3855" s="148" t="s">
        <v>100</v>
      </c>
      <c r="BN3855" s="148" t="s">
        <v>986</v>
      </c>
      <c r="BO3855" s="148" t="s">
        <v>987</v>
      </c>
      <c r="BQ3855" s="153">
        <v>42534</v>
      </c>
      <c r="BR3855" s="148">
        <v>3</v>
      </c>
      <c r="BT3855" s="148">
        <v>1409</v>
      </c>
      <c r="BV3855" s="148" t="s">
        <v>1617</v>
      </c>
      <c r="BW3855" s="148">
        <v>28</v>
      </c>
      <c r="BY3855" s="148">
        <v>27</v>
      </c>
      <c r="CA3855" s="148">
        <v>1</v>
      </c>
      <c r="CC3855" s="148">
        <v>34255833500051</v>
      </c>
      <c r="CE3855" s="148" t="s">
        <v>100</v>
      </c>
      <c r="CF3855" s="148">
        <v>1</v>
      </c>
      <c r="CH3855" s="148">
        <v>3</v>
      </c>
      <c r="CJ3855" s="149">
        <v>41054531300042</v>
      </c>
      <c r="CL3855" s="149" t="s">
        <v>97</v>
      </c>
      <c r="CN3855" s="149">
        <v>3</v>
      </c>
      <c r="CT3855" s="149" t="s">
        <v>98</v>
      </c>
      <c r="CU3855" s="152">
        <v>42667</v>
      </c>
      <c r="CV3855" s="149">
        <v>0</v>
      </c>
      <c r="CX3855" s="149" t="s">
        <v>97</v>
      </c>
      <c r="CY3855" s="149" t="s">
        <v>99</v>
      </c>
      <c r="CZ3855" s="149">
        <v>41054531300042</v>
      </c>
      <c r="DB3855" s="149" t="s">
        <v>100</v>
      </c>
      <c r="DC3855" s="149" t="s">
        <v>101</v>
      </c>
      <c r="DD3855" s="149" t="s">
        <v>102</v>
      </c>
      <c r="DE3855" s="149" t="s">
        <v>1615</v>
      </c>
      <c r="DF3855" s="149">
        <v>1</v>
      </c>
    </row>
    <row r="3856" spans="1:110" x14ac:dyDescent="0.25">
      <c r="A3856" s="148" t="s">
        <v>96</v>
      </c>
      <c r="B3856" s="148">
        <v>0</v>
      </c>
      <c r="D3856" s="148" t="s">
        <v>97</v>
      </c>
      <c r="K3856" s="148">
        <v>1</v>
      </c>
      <c r="M3856" s="148">
        <v>5</v>
      </c>
      <c r="N3856" s="148" t="s">
        <v>982</v>
      </c>
      <c r="O3856" s="148">
        <v>0</v>
      </c>
      <c r="Q3856" s="148" t="s">
        <v>983</v>
      </c>
      <c r="R3856" s="148">
        <v>6127975</v>
      </c>
      <c r="S3856" s="153">
        <v>42534</v>
      </c>
      <c r="T3856" s="148">
        <v>10</v>
      </c>
      <c r="U3856" s="148">
        <v>1</v>
      </c>
      <c r="V3856" s="148">
        <v>1</v>
      </c>
      <c r="X3856" s="148">
        <v>0</v>
      </c>
      <c r="Y3856" s="148">
        <v>0</v>
      </c>
      <c r="Z3856" s="153">
        <v>42535</v>
      </c>
      <c r="AA3856" s="154" t="s">
        <v>984</v>
      </c>
      <c r="AB3856" s="148">
        <v>23</v>
      </c>
      <c r="AC3856" s="148">
        <v>23</v>
      </c>
      <c r="AD3856" s="148" t="s">
        <v>117</v>
      </c>
      <c r="AE3856" s="154" t="s">
        <v>148</v>
      </c>
      <c r="AF3856" s="148">
        <v>2</v>
      </c>
      <c r="AG3856" s="148">
        <v>2</v>
      </c>
      <c r="AJ3856" s="148" t="s">
        <v>917</v>
      </c>
      <c r="AK3856" s="148">
        <v>1288</v>
      </c>
      <c r="AL3856" s="148">
        <v>0.02</v>
      </c>
      <c r="AM3856" s="148">
        <v>0.02</v>
      </c>
      <c r="AP3856" s="148">
        <v>454</v>
      </c>
      <c r="AQ3856" s="148">
        <v>454</v>
      </c>
      <c r="AR3856" s="148">
        <v>1288</v>
      </c>
      <c r="AS3856" s="148">
        <v>10</v>
      </c>
      <c r="AT3856" s="148">
        <v>10</v>
      </c>
      <c r="AU3856" s="148">
        <v>0.02</v>
      </c>
      <c r="AV3856" s="148">
        <v>0.02</v>
      </c>
      <c r="AY3856" s="148">
        <v>133</v>
      </c>
      <c r="AZ3856" s="148">
        <v>133</v>
      </c>
      <c r="BA3856" s="148" t="s">
        <v>107</v>
      </c>
      <c r="BB3856" s="148">
        <v>11</v>
      </c>
      <c r="BD3856" s="148">
        <v>8</v>
      </c>
      <c r="BF3856" s="148" t="s">
        <v>985</v>
      </c>
      <c r="BG3856" s="148">
        <v>1</v>
      </c>
      <c r="BI3856" s="153">
        <v>42535</v>
      </c>
      <c r="BJ3856" s="154" t="s">
        <v>112</v>
      </c>
      <c r="BK3856" s="148">
        <v>41054531300042</v>
      </c>
      <c r="BM3856" s="148" t="s">
        <v>100</v>
      </c>
      <c r="BN3856" s="148" t="s">
        <v>986</v>
      </c>
      <c r="BO3856" s="148" t="s">
        <v>987</v>
      </c>
      <c r="BQ3856" s="153">
        <v>42534</v>
      </c>
      <c r="BR3856" s="148">
        <v>3</v>
      </c>
      <c r="BT3856" s="148">
        <v>1409</v>
      </c>
      <c r="BV3856" s="148" t="s">
        <v>1617</v>
      </c>
      <c r="BW3856" s="148">
        <v>28</v>
      </c>
      <c r="BY3856" s="148">
        <v>27</v>
      </c>
      <c r="CA3856" s="148">
        <v>1</v>
      </c>
      <c r="CC3856" s="148">
        <v>34255833500051</v>
      </c>
      <c r="CE3856" s="148" t="s">
        <v>100</v>
      </c>
      <c r="CF3856" s="148">
        <v>1</v>
      </c>
      <c r="CH3856" s="148">
        <v>3</v>
      </c>
      <c r="CJ3856" s="149">
        <v>41054531300042</v>
      </c>
      <c r="CL3856" s="149" t="s">
        <v>97</v>
      </c>
      <c r="CN3856" s="149">
        <v>3</v>
      </c>
      <c r="CT3856" s="149" t="s">
        <v>98</v>
      </c>
      <c r="CU3856" s="152">
        <v>42667</v>
      </c>
      <c r="CV3856" s="149">
        <v>0</v>
      </c>
      <c r="CX3856" s="149" t="s">
        <v>97</v>
      </c>
      <c r="CY3856" s="149" t="s">
        <v>99</v>
      </c>
      <c r="CZ3856" s="149">
        <v>41054531300042</v>
      </c>
      <c r="DB3856" s="149" t="s">
        <v>100</v>
      </c>
      <c r="DC3856" s="149" t="s">
        <v>101</v>
      </c>
      <c r="DD3856" s="149" t="s">
        <v>102</v>
      </c>
      <c r="DE3856" s="149" t="s">
        <v>1615</v>
      </c>
      <c r="DF3856" s="149">
        <v>1</v>
      </c>
    </row>
    <row r="3857" spans="1:110" x14ac:dyDescent="0.25">
      <c r="A3857" s="148" t="s">
        <v>96</v>
      </c>
      <c r="B3857" s="148">
        <v>0</v>
      </c>
      <c r="D3857" s="148" t="s">
        <v>97</v>
      </c>
      <c r="K3857" s="148">
        <v>1</v>
      </c>
      <c r="M3857" s="148">
        <v>5</v>
      </c>
      <c r="N3857" s="148" t="s">
        <v>982</v>
      </c>
      <c r="O3857" s="148">
        <v>0</v>
      </c>
      <c r="Q3857" s="148" t="s">
        <v>983</v>
      </c>
      <c r="R3857" s="148">
        <v>6127975</v>
      </c>
      <c r="S3857" s="153">
        <v>42534</v>
      </c>
      <c r="T3857" s="148">
        <v>10</v>
      </c>
      <c r="U3857" s="148">
        <v>1</v>
      </c>
      <c r="V3857" s="148">
        <v>1</v>
      </c>
      <c r="X3857" s="148">
        <v>0</v>
      </c>
      <c r="Y3857" s="148">
        <v>0</v>
      </c>
      <c r="Z3857" s="153">
        <v>42535</v>
      </c>
      <c r="AA3857" s="154" t="s">
        <v>984</v>
      </c>
      <c r="AB3857" s="148">
        <v>23</v>
      </c>
      <c r="AC3857" s="148">
        <v>23</v>
      </c>
      <c r="AD3857" s="148" t="s">
        <v>117</v>
      </c>
      <c r="AE3857" s="154" t="s">
        <v>148</v>
      </c>
      <c r="AF3857" s="148">
        <v>2</v>
      </c>
      <c r="AG3857" s="148">
        <v>2</v>
      </c>
      <c r="AJ3857" s="148" t="s">
        <v>918</v>
      </c>
      <c r="AK3857" s="148">
        <v>2898</v>
      </c>
      <c r="AL3857" s="148">
        <v>5.0000000000000001E-3</v>
      </c>
      <c r="AM3857" s="148">
        <v>5.0000000000000001E-3</v>
      </c>
      <c r="AP3857" s="148">
        <v>454</v>
      </c>
      <c r="AQ3857" s="148">
        <v>454</v>
      </c>
      <c r="AR3857" s="148">
        <v>2898</v>
      </c>
      <c r="AS3857" s="148">
        <v>10</v>
      </c>
      <c r="AT3857" s="148">
        <v>10</v>
      </c>
      <c r="AU3857" s="148">
        <v>5.0000000000000001E-3</v>
      </c>
      <c r="AV3857" s="148">
        <v>5.0000000000000001E-3</v>
      </c>
      <c r="AY3857" s="148">
        <v>133</v>
      </c>
      <c r="AZ3857" s="148">
        <v>133</v>
      </c>
      <c r="BA3857" s="148" t="s">
        <v>107</v>
      </c>
      <c r="BB3857" s="148">
        <v>11</v>
      </c>
      <c r="BD3857" s="148">
        <v>8</v>
      </c>
      <c r="BF3857" s="148" t="s">
        <v>985</v>
      </c>
      <c r="BG3857" s="148">
        <v>1</v>
      </c>
      <c r="BI3857" s="153">
        <v>42535</v>
      </c>
      <c r="BJ3857" s="154" t="s">
        <v>112</v>
      </c>
      <c r="BK3857" s="148">
        <v>41054531300042</v>
      </c>
      <c r="BM3857" s="148" t="s">
        <v>100</v>
      </c>
      <c r="BN3857" s="148" t="s">
        <v>986</v>
      </c>
      <c r="BO3857" s="148" t="s">
        <v>987</v>
      </c>
      <c r="BQ3857" s="153">
        <v>42534</v>
      </c>
      <c r="BR3857" s="148">
        <v>3</v>
      </c>
      <c r="BT3857" s="148">
        <v>1409</v>
      </c>
      <c r="BV3857" s="148" t="s">
        <v>1617</v>
      </c>
      <c r="BW3857" s="148">
        <v>28</v>
      </c>
      <c r="BY3857" s="148">
        <v>27</v>
      </c>
      <c r="CA3857" s="148">
        <v>1</v>
      </c>
      <c r="CC3857" s="148">
        <v>34255833500051</v>
      </c>
      <c r="CE3857" s="148" t="s">
        <v>100</v>
      </c>
      <c r="CF3857" s="148">
        <v>1</v>
      </c>
      <c r="CH3857" s="148">
        <v>3</v>
      </c>
      <c r="CJ3857" s="149">
        <v>41054531300042</v>
      </c>
      <c r="CL3857" s="149" t="s">
        <v>97</v>
      </c>
      <c r="CN3857" s="149">
        <v>3</v>
      </c>
      <c r="CT3857" s="149" t="s">
        <v>98</v>
      </c>
      <c r="CU3857" s="152">
        <v>42667</v>
      </c>
      <c r="CV3857" s="149">
        <v>0</v>
      </c>
      <c r="CX3857" s="149" t="s">
        <v>97</v>
      </c>
      <c r="CY3857" s="149" t="s">
        <v>99</v>
      </c>
      <c r="CZ3857" s="149">
        <v>41054531300042</v>
      </c>
      <c r="DB3857" s="149" t="s">
        <v>100</v>
      </c>
      <c r="DC3857" s="149" t="s">
        <v>101</v>
      </c>
      <c r="DD3857" s="149" t="s">
        <v>102</v>
      </c>
      <c r="DE3857" s="149" t="s">
        <v>1615</v>
      </c>
      <c r="DF3857" s="149">
        <v>1</v>
      </c>
    </row>
    <row r="3858" spans="1:110" x14ac:dyDescent="0.25">
      <c r="A3858" s="148" t="s">
        <v>96</v>
      </c>
      <c r="B3858" s="148">
        <v>0</v>
      </c>
      <c r="D3858" s="148" t="s">
        <v>97</v>
      </c>
      <c r="K3858" s="148">
        <v>1</v>
      </c>
      <c r="M3858" s="148">
        <v>5</v>
      </c>
      <c r="N3858" s="148" t="s">
        <v>982</v>
      </c>
      <c r="O3858" s="148">
        <v>0</v>
      </c>
      <c r="Q3858" s="148" t="s">
        <v>983</v>
      </c>
      <c r="R3858" s="148">
        <v>6127975</v>
      </c>
      <c r="S3858" s="153">
        <v>42534</v>
      </c>
      <c r="T3858" s="148">
        <v>10</v>
      </c>
      <c r="U3858" s="148">
        <v>2</v>
      </c>
      <c r="V3858" s="148">
        <v>2</v>
      </c>
      <c r="X3858" s="148">
        <v>0</v>
      </c>
      <c r="Y3858" s="148">
        <v>0</v>
      </c>
      <c r="Z3858" s="153">
        <v>42535</v>
      </c>
      <c r="AA3858" s="154" t="s">
        <v>984</v>
      </c>
      <c r="AB3858" s="148">
        <v>23</v>
      </c>
      <c r="AC3858" s="148">
        <v>23</v>
      </c>
      <c r="AD3858" s="148" t="s">
        <v>117</v>
      </c>
      <c r="AE3858" s="154" t="s">
        <v>154</v>
      </c>
      <c r="AF3858" s="148">
        <v>2</v>
      </c>
      <c r="AG3858" s="148">
        <v>2</v>
      </c>
      <c r="AJ3858" s="148" t="s">
        <v>919</v>
      </c>
      <c r="AK3858" s="148">
        <v>1811</v>
      </c>
      <c r="AL3858" s="148">
        <v>0.1</v>
      </c>
      <c r="AM3858" s="148">
        <v>0.1</v>
      </c>
      <c r="AN3858" s="148">
        <v>712</v>
      </c>
      <c r="AO3858" s="148">
        <v>712</v>
      </c>
      <c r="AP3858" s="148">
        <v>405</v>
      </c>
      <c r="AQ3858" s="148">
        <v>405</v>
      </c>
      <c r="AR3858" s="148">
        <v>1811</v>
      </c>
      <c r="AS3858" s="148">
        <v>10</v>
      </c>
      <c r="AT3858" s="148">
        <v>10</v>
      </c>
      <c r="AU3858" s="148">
        <v>0.1</v>
      </c>
      <c r="AV3858" s="148">
        <v>0.1</v>
      </c>
      <c r="AW3858" s="148">
        <v>1168</v>
      </c>
      <c r="AX3858" s="148">
        <v>1168</v>
      </c>
      <c r="AY3858" s="148">
        <v>133</v>
      </c>
      <c r="AZ3858" s="148">
        <v>133</v>
      </c>
      <c r="BA3858" s="148" t="s">
        <v>107</v>
      </c>
      <c r="BB3858" s="148">
        <v>11</v>
      </c>
      <c r="BD3858" s="148">
        <v>8</v>
      </c>
      <c r="BF3858" s="148" t="s">
        <v>985</v>
      </c>
      <c r="BG3858" s="148">
        <v>1</v>
      </c>
      <c r="BI3858" s="153">
        <v>42535</v>
      </c>
      <c r="BJ3858" s="154" t="s">
        <v>112</v>
      </c>
      <c r="BK3858" s="148">
        <v>41054531300042</v>
      </c>
      <c r="BM3858" s="148" t="s">
        <v>100</v>
      </c>
      <c r="BN3858" s="148" t="s">
        <v>986</v>
      </c>
      <c r="BO3858" s="148" t="s">
        <v>987</v>
      </c>
      <c r="BQ3858" s="153">
        <v>42534</v>
      </c>
      <c r="BR3858" s="148">
        <v>3</v>
      </c>
      <c r="BT3858" s="148">
        <v>1409</v>
      </c>
      <c r="BV3858" s="148" t="s">
        <v>1617</v>
      </c>
      <c r="BW3858" s="148">
        <v>28</v>
      </c>
      <c r="BY3858" s="148">
        <v>27</v>
      </c>
      <c r="CA3858" s="148">
        <v>1</v>
      </c>
      <c r="CC3858" s="148">
        <v>34255833500051</v>
      </c>
      <c r="CE3858" s="148" t="s">
        <v>100</v>
      </c>
      <c r="CF3858" s="148">
        <v>1</v>
      </c>
      <c r="CH3858" s="148">
        <v>3</v>
      </c>
      <c r="CJ3858" s="149">
        <v>41054531300042</v>
      </c>
      <c r="CL3858" s="149" t="s">
        <v>97</v>
      </c>
      <c r="CN3858" s="149">
        <v>3</v>
      </c>
      <c r="CT3858" s="149" t="s">
        <v>98</v>
      </c>
      <c r="CU3858" s="152">
        <v>42667</v>
      </c>
      <c r="CV3858" s="149">
        <v>0</v>
      </c>
      <c r="CX3858" s="149" t="s">
        <v>97</v>
      </c>
      <c r="CY3858" s="149" t="s">
        <v>99</v>
      </c>
      <c r="CZ3858" s="149">
        <v>41054531300042</v>
      </c>
      <c r="DB3858" s="149" t="s">
        <v>100</v>
      </c>
      <c r="DC3858" s="149" t="s">
        <v>101</v>
      </c>
      <c r="DD3858" s="149" t="s">
        <v>102</v>
      </c>
      <c r="DE3858" s="149" t="s">
        <v>1615</v>
      </c>
      <c r="DF3858" s="149">
        <v>1</v>
      </c>
    </row>
    <row r="3859" spans="1:110" x14ac:dyDescent="0.25">
      <c r="A3859" s="148" t="s">
        <v>96</v>
      </c>
      <c r="B3859" s="148">
        <v>0</v>
      </c>
      <c r="D3859" s="148" t="s">
        <v>97</v>
      </c>
      <c r="K3859" s="148">
        <v>1</v>
      </c>
      <c r="M3859" s="148">
        <v>5</v>
      </c>
      <c r="N3859" s="148" t="s">
        <v>982</v>
      </c>
      <c r="O3859" s="148">
        <v>0</v>
      </c>
      <c r="Q3859" s="148" t="s">
        <v>983</v>
      </c>
      <c r="R3859" s="148">
        <v>6127975</v>
      </c>
      <c r="S3859" s="153">
        <v>42534</v>
      </c>
      <c r="T3859" s="148">
        <v>10</v>
      </c>
      <c r="U3859" s="148">
        <v>1</v>
      </c>
      <c r="V3859" s="148">
        <v>1</v>
      </c>
      <c r="X3859" s="148">
        <v>0</v>
      </c>
      <c r="Y3859" s="148">
        <v>0</v>
      </c>
      <c r="Z3859" s="153">
        <v>42535</v>
      </c>
      <c r="AA3859" s="154" t="s">
        <v>984</v>
      </c>
      <c r="AB3859" s="148">
        <v>23</v>
      </c>
      <c r="AC3859" s="148">
        <v>23</v>
      </c>
      <c r="AD3859" s="148" t="s">
        <v>117</v>
      </c>
      <c r="AE3859" s="154" t="s">
        <v>148</v>
      </c>
      <c r="AF3859" s="148">
        <v>2</v>
      </c>
      <c r="AG3859" s="148">
        <v>2</v>
      </c>
      <c r="AJ3859" s="148" t="s">
        <v>920</v>
      </c>
      <c r="AK3859" s="148">
        <v>5842</v>
      </c>
      <c r="AL3859" s="148">
        <v>5.0000000000000001E-3</v>
      </c>
      <c r="AM3859" s="148">
        <v>5.0000000000000001E-3</v>
      </c>
      <c r="AP3859" s="148">
        <v>454</v>
      </c>
      <c r="AQ3859" s="148">
        <v>454</v>
      </c>
      <c r="AR3859" s="148">
        <v>5842</v>
      </c>
      <c r="AS3859" s="148">
        <v>10</v>
      </c>
      <c r="AT3859" s="148">
        <v>10</v>
      </c>
      <c r="AU3859" s="148">
        <v>5.0000000000000001E-3</v>
      </c>
      <c r="AV3859" s="148">
        <v>5.0000000000000001E-3</v>
      </c>
      <c r="AY3859" s="148">
        <v>133</v>
      </c>
      <c r="AZ3859" s="148">
        <v>133</v>
      </c>
      <c r="BA3859" s="148" t="s">
        <v>107</v>
      </c>
      <c r="BB3859" s="148">
        <v>11</v>
      </c>
      <c r="BD3859" s="148">
        <v>8</v>
      </c>
      <c r="BF3859" s="148" t="s">
        <v>985</v>
      </c>
      <c r="BG3859" s="148">
        <v>1</v>
      </c>
      <c r="BI3859" s="153">
        <v>42535</v>
      </c>
      <c r="BJ3859" s="154" t="s">
        <v>112</v>
      </c>
      <c r="BK3859" s="148">
        <v>41054531300042</v>
      </c>
      <c r="BM3859" s="148" t="s">
        <v>100</v>
      </c>
      <c r="BN3859" s="148" t="s">
        <v>986</v>
      </c>
      <c r="BO3859" s="148" t="s">
        <v>987</v>
      </c>
      <c r="BQ3859" s="153">
        <v>42534</v>
      </c>
      <c r="BR3859" s="148">
        <v>3</v>
      </c>
      <c r="BT3859" s="148">
        <v>1409</v>
      </c>
      <c r="BV3859" s="148" t="s">
        <v>1617</v>
      </c>
      <c r="BW3859" s="148">
        <v>28</v>
      </c>
      <c r="BY3859" s="148">
        <v>27</v>
      </c>
      <c r="CA3859" s="148">
        <v>1</v>
      </c>
      <c r="CC3859" s="148">
        <v>34255833500051</v>
      </c>
      <c r="CE3859" s="148" t="s">
        <v>100</v>
      </c>
      <c r="CF3859" s="148">
        <v>1</v>
      </c>
      <c r="CH3859" s="148">
        <v>3</v>
      </c>
      <c r="CJ3859" s="149">
        <v>41054531300042</v>
      </c>
      <c r="CL3859" s="149" t="s">
        <v>97</v>
      </c>
      <c r="CN3859" s="149">
        <v>3</v>
      </c>
      <c r="CT3859" s="149" t="s">
        <v>98</v>
      </c>
      <c r="CU3859" s="152">
        <v>42667</v>
      </c>
      <c r="CV3859" s="149">
        <v>0</v>
      </c>
      <c r="CX3859" s="149" t="s">
        <v>97</v>
      </c>
      <c r="CY3859" s="149" t="s">
        <v>99</v>
      </c>
      <c r="CZ3859" s="149">
        <v>41054531300042</v>
      </c>
      <c r="DB3859" s="149" t="s">
        <v>100</v>
      </c>
      <c r="DC3859" s="149" t="s">
        <v>101</v>
      </c>
      <c r="DD3859" s="149" t="s">
        <v>102</v>
      </c>
      <c r="DE3859" s="149" t="s">
        <v>1615</v>
      </c>
      <c r="DF3859" s="149">
        <v>1</v>
      </c>
    </row>
    <row r="3860" spans="1:110" x14ac:dyDescent="0.25">
      <c r="A3860" s="148" t="s">
        <v>96</v>
      </c>
      <c r="B3860" s="148">
        <v>0</v>
      </c>
      <c r="D3860" s="148" t="s">
        <v>97</v>
      </c>
      <c r="K3860" s="148">
        <v>1</v>
      </c>
      <c r="M3860" s="148">
        <v>5</v>
      </c>
      <c r="N3860" s="148" t="s">
        <v>982</v>
      </c>
      <c r="O3860" s="148">
        <v>0</v>
      </c>
      <c r="Q3860" s="148" t="s">
        <v>983</v>
      </c>
      <c r="R3860" s="148">
        <v>6127975</v>
      </c>
      <c r="S3860" s="153">
        <v>42534</v>
      </c>
      <c r="T3860" s="148">
        <v>10</v>
      </c>
      <c r="U3860" s="148">
        <v>1</v>
      </c>
      <c r="V3860" s="148">
        <v>1</v>
      </c>
      <c r="X3860" s="148">
        <v>0</v>
      </c>
      <c r="Y3860" s="148">
        <v>0</v>
      </c>
      <c r="Z3860" s="153">
        <v>42535</v>
      </c>
      <c r="AA3860" s="154" t="s">
        <v>984</v>
      </c>
      <c r="AB3860" s="148">
        <v>23</v>
      </c>
      <c r="AC3860" s="148">
        <v>23</v>
      </c>
      <c r="AD3860" s="148" t="s">
        <v>117</v>
      </c>
      <c r="AE3860" s="154" t="s">
        <v>148</v>
      </c>
      <c r="AF3860" s="148">
        <v>2</v>
      </c>
      <c r="AG3860" s="148">
        <v>2</v>
      </c>
      <c r="AJ3860" s="148" t="s">
        <v>921</v>
      </c>
      <c r="AK3860" s="148">
        <v>6102</v>
      </c>
      <c r="AL3860" s="148">
        <v>5.0000000000000001E-3</v>
      </c>
      <c r="AM3860" s="148">
        <v>5.0000000000000001E-3</v>
      </c>
      <c r="AP3860" s="148">
        <v>454</v>
      </c>
      <c r="AQ3860" s="148">
        <v>454</v>
      </c>
      <c r="AR3860" s="148">
        <v>6102</v>
      </c>
      <c r="AS3860" s="148">
        <v>10</v>
      </c>
      <c r="AT3860" s="148">
        <v>10</v>
      </c>
      <c r="AU3860" s="148">
        <v>5.0000000000000001E-3</v>
      </c>
      <c r="AV3860" s="148">
        <v>5.0000000000000001E-3</v>
      </c>
      <c r="AY3860" s="148">
        <v>133</v>
      </c>
      <c r="AZ3860" s="148">
        <v>133</v>
      </c>
      <c r="BA3860" s="148" t="s">
        <v>107</v>
      </c>
      <c r="BB3860" s="148">
        <v>11</v>
      </c>
      <c r="BD3860" s="148">
        <v>8</v>
      </c>
      <c r="BF3860" s="148" t="s">
        <v>985</v>
      </c>
      <c r="BG3860" s="148">
        <v>1</v>
      </c>
      <c r="BI3860" s="153">
        <v>42535</v>
      </c>
      <c r="BJ3860" s="154" t="s">
        <v>112</v>
      </c>
      <c r="BK3860" s="148">
        <v>41054531300042</v>
      </c>
      <c r="BM3860" s="148" t="s">
        <v>100</v>
      </c>
      <c r="BN3860" s="148" t="s">
        <v>986</v>
      </c>
      <c r="BO3860" s="148" t="s">
        <v>987</v>
      </c>
      <c r="BQ3860" s="153">
        <v>42534</v>
      </c>
      <c r="BR3860" s="148">
        <v>3</v>
      </c>
      <c r="BT3860" s="148">
        <v>1409</v>
      </c>
      <c r="BV3860" s="148" t="s">
        <v>1617</v>
      </c>
      <c r="BW3860" s="148">
        <v>28</v>
      </c>
      <c r="BY3860" s="148">
        <v>27</v>
      </c>
      <c r="CA3860" s="148">
        <v>1</v>
      </c>
      <c r="CC3860" s="148">
        <v>34255833500051</v>
      </c>
      <c r="CE3860" s="148" t="s">
        <v>100</v>
      </c>
      <c r="CF3860" s="148">
        <v>1</v>
      </c>
      <c r="CH3860" s="148">
        <v>3</v>
      </c>
      <c r="CJ3860" s="149">
        <v>41054531300042</v>
      </c>
      <c r="CL3860" s="149" t="s">
        <v>97</v>
      </c>
      <c r="CN3860" s="149">
        <v>3</v>
      </c>
      <c r="CT3860" s="149" t="s">
        <v>98</v>
      </c>
      <c r="CU3860" s="152">
        <v>42667</v>
      </c>
      <c r="CV3860" s="149">
        <v>0</v>
      </c>
      <c r="CX3860" s="149" t="s">
        <v>97</v>
      </c>
      <c r="CY3860" s="149" t="s">
        <v>99</v>
      </c>
      <c r="CZ3860" s="149">
        <v>41054531300042</v>
      </c>
      <c r="DB3860" s="149" t="s">
        <v>100</v>
      </c>
      <c r="DC3860" s="149" t="s">
        <v>101</v>
      </c>
      <c r="DD3860" s="149" t="s">
        <v>102</v>
      </c>
      <c r="DE3860" s="149" t="s">
        <v>1615</v>
      </c>
      <c r="DF3860" s="149">
        <v>1</v>
      </c>
    </row>
    <row r="3861" spans="1:110" x14ac:dyDescent="0.25">
      <c r="A3861" s="148" t="s">
        <v>96</v>
      </c>
      <c r="B3861" s="148">
        <v>0</v>
      </c>
      <c r="D3861" s="148" t="s">
        <v>97</v>
      </c>
      <c r="K3861" s="148">
        <v>1</v>
      </c>
      <c r="M3861" s="148">
        <v>5</v>
      </c>
      <c r="N3861" s="148" t="s">
        <v>982</v>
      </c>
      <c r="O3861" s="148">
        <v>0</v>
      </c>
      <c r="Q3861" s="148" t="s">
        <v>983</v>
      </c>
      <c r="R3861" s="148">
        <v>6127975</v>
      </c>
      <c r="S3861" s="153">
        <v>42534</v>
      </c>
      <c r="T3861" s="148">
        <v>10</v>
      </c>
      <c r="U3861" s="148">
        <v>1</v>
      </c>
      <c r="V3861" s="148">
        <v>1</v>
      </c>
      <c r="X3861" s="148">
        <v>0</v>
      </c>
      <c r="Y3861" s="148">
        <v>0</v>
      </c>
      <c r="Z3861" s="153">
        <v>42535</v>
      </c>
      <c r="AA3861" s="154" t="s">
        <v>984</v>
      </c>
      <c r="AB3861" s="148">
        <v>23</v>
      </c>
      <c r="AC3861" s="148">
        <v>23</v>
      </c>
      <c r="AD3861" s="148" t="s">
        <v>117</v>
      </c>
      <c r="AE3861" s="154" t="s">
        <v>148</v>
      </c>
      <c r="AF3861" s="148">
        <v>2</v>
      </c>
      <c r="AG3861" s="148">
        <v>2</v>
      </c>
      <c r="AJ3861" s="148" t="s">
        <v>922</v>
      </c>
      <c r="AK3861" s="148">
        <v>5971</v>
      </c>
      <c r="AL3861" s="148">
        <v>5.0000000000000001E-3</v>
      </c>
      <c r="AM3861" s="148">
        <v>5.0000000000000001E-3</v>
      </c>
      <c r="AP3861" s="148">
        <v>454</v>
      </c>
      <c r="AQ3861" s="148">
        <v>454</v>
      </c>
      <c r="AR3861" s="148">
        <v>5971</v>
      </c>
      <c r="AS3861" s="148">
        <v>10</v>
      </c>
      <c r="AT3861" s="148">
        <v>10</v>
      </c>
      <c r="AU3861" s="148">
        <v>5.0000000000000001E-3</v>
      </c>
      <c r="AV3861" s="148">
        <v>5.0000000000000001E-3</v>
      </c>
      <c r="AY3861" s="148">
        <v>133</v>
      </c>
      <c r="AZ3861" s="148">
        <v>133</v>
      </c>
      <c r="BA3861" s="148" t="s">
        <v>107</v>
      </c>
      <c r="BB3861" s="148">
        <v>11</v>
      </c>
      <c r="BD3861" s="148">
        <v>8</v>
      </c>
      <c r="BF3861" s="148" t="s">
        <v>985</v>
      </c>
      <c r="BG3861" s="148">
        <v>1</v>
      </c>
      <c r="BI3861" s="153">
        <v>42535</v>
      </c>
      <c r="BJ3861" s="154" t="s">
        <v>112</v>
      </c>
      <c r="BK3861" s="148">
        <v>41054531300042</v>
      </c>
      <c r="BM3861" s="148" t="s">
        <v>100</v>
      </c>
      <c r="BN3861" s="148" t="s">
        <v>986</v>
      </c>
      <c r="BO3861" s="148" t="s">
        <v>987</v>
      </c>
      <c r="BQ3861" s="153">
        <v>42534</v>
      </c>
      <c r="BR3861" s="148">
        <v>3</v>
      </c>
      <c r="BT3861" s="148">
        <v>1409</v>
      </c>
      <c r="BV3861" s="148" t="s">
        <v>1617</v>
      </c>
      <c r="BW3861" s="148">
        <v>28</v>
      </c>
      <c r="BY3861" s="148">
        <v>27</v>
      </c>
      <c r="CA3861" s="148">
        <v>1</v>
      </c>
      <c r="CC3861" s="148">
        <v>34255833500051</v>
      </c>
      <c r="CE3861" s="148" t="s">
        <v>100</v>
      </c>
      <c r="CF3861" s="148">
        <v>1</v>
      </c>
      <c r="CH3861" s="148">
        <v>3</v>
      </c>
      <c r="CJ3861" s="149">
        <v>41054531300042</v>
      </c>
      <c r="CL3861" s="149" t="s">
        <v>97</v>
      </c>
      <c r="CN3861" s="149">
        <v>3</v>
      </c>
      <c r="CT3861" s="149" t="s">
        <v>98</v>
      </c>
      <c r="CU3861" s="152">
        <v>42667</v>
      </c>
      <c r="CV3861" s="149">
        <v>0</v>
      </c>
      <c r="CX3861" s="149" t="s">
        <v>97</v>
      </c>
      <c r="CY3861" s="149" t="s">
        <v>99</v>
      </c>
      <c r="CZ3861" s="149">
        <v>41054531300042</v>
      </c>
      <c r="DB3861" s="149" t="s">
        <v>100</v>
      </c>
      <c r="DC3861" s="149" t="s">
        <v>101</v>
      </c>
      <c r="DD3861" s="149" t="s">
        <v>102</v>
      </c>
      <c r="DE3861" s="149" t="s">
        <v>1615</v>
      </c>
      <c r="DF3861" s="149">
        <v>1</v>
      </c>
    </row>
    <row r="3862" spans="1:110" x14ac:dyDescent="0.25">
      <c r="A3862" s="148" t="s">
        <v>96</v>
      </c>
      <c r="B3862" s="148">
        <v>0</v>
      </c>
      <c r="D3862" s="148" t="s">
        <v>97</v>
      </c>
      <c r="K3862" s="148">
        <v>1</v>
      </c>
      <c r="M3862" s="148">
        <v>5</v>
      </c>
      <c r="N3862" s="148" t="s">
        <v>982</v>
      </c>
      <c r="O3862" s="148">
        <v>0</v>
      </c>
      <c r="Q3862" s="148" t="s">
        <v>983</v>
      </c>
      <c r="R3862" s="148">
        <v>6127975</v>
      </c>
      <c r="S3862" s="153">
        <v>42534</v>
      </c>
      <c r="T3862" s="148">
        <v>10</v>
      </c>
      <c r="U3862" s="148">
        <v>1</v>
      </c>
      <c r="V3862" s="148">
        <v>1</v>
      </c>
      <c r="X3862" s="148">
        <v>0</v>
      </c>
      <c r="Y3862" s="148">
        <v>0</v>
      </c>
      <c r="Z3862" s="153">
        <v>42535</v>
      </c>
      <c r="AA3862" s="154" t="s">
        <v>984</v>
      </c>
      <c r="AB3862" s="148">
        <v>23</v>
      </c>
      <c r="AC3862" s="148">
        <v>23</v>
      </c>
      <c r="AD3862" s="148" t="s">
        <v>117</v>
      </c>
      <c r="AE3862" s="154" t="s">
        <v>148</v>
      </c>
      <c r="AF3862" s="148">
        <v>2</v>
      </c>
      <c r="AG3862" s="148">
        <v>2</v>
      </c>
      <c r="AJ3862" s="148" t="s">
        <v>923</v>
      </c>
      <c r="AK3862" s="148">
        <v>2678</v>
      </c>
      <c r="AL3862" s="148">
        <v>5.0000000000000001E-3</v>
      </c>
      <c r="AM3862" s="148">
        <v>5.0000000000000001E-3</v>
      </c>
      <c r="AP3862" s="148">
        <v>454</v>
      </c>
      <c r="AQ3862" s="148">
        <v>454</v>
      </c>
      <c r="AR3862" s="148">
        <v>2678</v>
      </c>
      <c r="AS3862" s="148">
        <v>10</v>
      </c>
      <c r="AT3862" s="148">
        <v>10</v>
      </c>
      <c r="AU3862" s="148">
        <v>5.0000000000000001E-3</v>
      </c>
      <c r="AV3862" s="148">
        <v>5.0000000000000001E-3</v>
      </c>
      <c r="AY3862" s="148">
        <v>133</v>
      </c>
      <c r="AZ3862" s="148">
        <v>133</v>
      </c>
      <c r="BA3862" s="148" t="s">
        <v>107</v>
      </c>
      <c r="BB3862" s="148">
        <v>11</v>
      </c>
      <c r="BD3862" s="148">
        <v>8</v>
      </c>
      <c r="BF3862" s="148" t="s">
        <v>985</v>
      </c>
      <c r="BG3862" s="148">
        <v>1</v>
      </c>
      <c r="BI3862" s="153">
        <v>42535</v>
      </c>
      <c r="BJ3862" s="154" t="s">
        <v>112</v>
      </c>
      <c r="BK3862" s="148">
        <v>41054531300042</v>
      </c>
      <c r="BM3862" s="148" t="s">
        <v>100</v>
      </c>
      <c r="BN3862" s="148" t="s">
        <v>986</v>
      </c>
      <c r="BO3862" s="148" t="s">
        <v>987</v>
      </c>
      <c r="BQ3862" s="153">
        <v>42534</v>
      </c>
      <c r="BR3862" s="148">
        <v>3</v>
      </c>
      <c r="BT3862" s="148">
        <v>1409</v>
      </c>
      <c r="BV3862" s="148" t="s">
        <v>1617</v>
      </c>
      <c r="BW3862" s="148">
        <v>28</v>
      </c>
      <c r="BY3862" s="148">
        <v>27</v>
      </c>
      <c r="CA3862" s="148">
        <v>1</v>
      </c>
      <c r="CC3862" s="148">
        <v>34255833500051</v>
      </c>
      <c r="CE3862" s="148" t="s">
        <v>100</v>
      </c>
      <c r="CF3862" s="148">
        <v>1</v>
      </c>
      <c r="CH3862" s="148">
        <v>3</v>
      </c>
      <c r="CJ3862" s="149">
        <v>41054531300042</v>
      </c>
      <c r="CL3862" s="149" t="s">
        <v>97</v>
      </c>
      <c r="CN3862" s="149">
        <v>3</v>
      </c>
      <c r="CT3862" s="149" t="s">
        <v>98</v>
      </c>
      <c r="CU3862" s="152">
        <v>42667</v>
      </c>
      <c r="CV3862" s="149">
        <v>0</v>
      </c>
      <c r="CX3862" s="149" t="s">
        <v>97</v>
      </c>
      <c r="CY3862" s="149" t="s">
        <v>99</v>
      </c>
      <c r="CZ3862" s="149">
        <v>41054531300042</v>
      </c>
      <c r="DB3862" s="149" t="s">
        <v>100</v>
      </c>
      <c r="DC3862" s="149" t="s">
        <v>101</v>
      </c>
      <c r="DD3862" s="149" t="s">
        <v>102</v>
      </c>
      <c r="DE3862" s="149" t="s">
        <v>1615</v>
      </c>
      <c r="DF3862" s="149">
        <v>1</v>
      </c>
    </row>
    <row r="3863" spans="1:110" x14ac:dyDescent="0.25">
      <c r="A3863" s="148" t="s">
        <v>96</v>
      </c>
      <c r="B3863" s="148">
        <v>0</v>
      </c>
      <c r="D3863" s="148" t="s">
        <v>97</v>
      </c>
      <c r="K3863" s="148">
        <v>1</v>
      </c>
      <c r="M3863" s="148">
        <v>5</v>
      </c>
      <c r="N3863" s="148" t="s">
        <v>982</v>
      </c>
      <c r="O3863" s="148">
        <v>0</v>
      </c>
      <c r="Q3863" s="148" t="s">
        <v>983</v>
      </c>
      <c r="R3863" s="148">
        <v>6127975</v>
      </c>
      <c r="S3863" s="153">
        <v>42534</v>
      </c>
      <c r="T3863" s="148">
        <v>10</v>
      </c>
      <c r="U3863" s="148">
        <v>1</v>
      </c>
      <c r="V3863" s="148">
        <v>1</v>
      </c>
      <c r="X3863" s="148">
        <v>0</v>
      </c>
      <c r="Y3863" s="148">
        <v>0</v>
      </c>
      <c r="Z3863" s="153">
        <v>42535</v>
      </c>
      <c r="AA3863" s="154" t="s">
        <v>984</v>
      </c>
      <c r="AB3863" s="148">
        <v>23</v>
      </c>
      <c r="AC3863" s="148">
        <v>23</v>
      </c>
      <c r="AD3863" s="148" t="s">
        <v>117</v>
      </c>
      <c r="AE3863" s="154" t="s">
        <v>148</v>
      </c>
      <c r="AF3863" s="148">
        <v>2</v>
      </c>
      <c r="AG3863" s="148">
        <v>2</v>
      </c>
      <c r="AJ3863" s="148" t="s">
        <v>924</v>
      </c>
      <c r="AK3863" s="148">
        <v>1902</v>
      </c>
      <c r="AL3863" s="148">
        <v>5.0000000000000001E-3</v>
      </c>
      <c r="AM3863" s="148">
        <v>5.0000000000000001E-3</v>
      </c>
      <c r="AP3863" s="148">
        <v>454</v>
      </c>
      <c r="AQ3863" s="148">
        <v>454</v>
      </c>
      <c r="AR3863" s="148">
        <v>1902</v>
      </c>
      <c r="AS3863" s="148">
        <v>10</v>
      </c>
      <c r="AT3863" s="148">
        <v>10</v>
      </c>
      <c r="AU3863" s="148">
        <v>5.0000000000000001E-3</v>
      </c>
      <c r="AV3863" s="148">
        <v>5.0000000000000001E-3</v>
      </c>
      <c r="AY3863" s="148">
        <v>133</v>
      </c>
      <c r="AZ3863" s="148">
        <v>133</v>
      </c>
      <c r="BA3863" s="148" t="s">
        <v>107</v>
      </c>
      <c r="BB3863" s="148">
        <v>11</v>
      </c>
      <c r="BD3863" s="148">
        <v>8</v>
      </c>
      <c r="BF3863" s="148" t="s">
        <v>985</v>
      </c>
      <c r="BG3863" s="148">
        <v>1</v>
      </c>
      <c r="BI3863" s="153">
        <v>42535</v>
      </c>
      <c r="BJ3863" s="154" t="s">
        <v>112</v>
      </c>
      <c r="BK3863" s="148">
        <v>41054531300042</v>
      </c>
      <c r="BM3863" s="148" t="s">
        <v>100</v>
      </c>
      <c r="BN3863" s="148" t="s">
        <v>986</v>
      </c>
      <c r="BO3863" s="148" t="s">
        <v>987</v>
      </c>
      <c r="BQ3863" s="153">
        <v>42534</v>
      </c>
      <c r="BR3863" s="148">
        <v>3</v>
      </c>
      <c r="BT3863" s="148">
        <v>1409</v>
      </c>
      <c r="BV3863" s="148" t="s">
        <v>1617</v>
      </c>
      <c r="BW3863" s="148">
        <v>28</v>
      </c>
      <c r="BY3863" s="148">
        <v>27</v>
      </c>
      <c r="CA3863" s="148">
        <v>1</v>
      </c>
      <c r="CC3863" s="148">
        <v>34255833500051</v>
      </c>
      <c r="CE3863" s="148" t="s">
        <v>100</v>
      </c>
      <c r="CF3863" s="148">
        <v>1</v>
      </c>
      <c r="CH3863" s="148">
        <v>3</v>
      </c>
      <c r="CJ3863" s="149">
        <v>41054531300042</v>
      </c>
      <c r="CL3863" s="149" t="s">
        <v>97</v>
      </c>
      <c r="CN3863" s="149">
        <v>3</v>
      </c>
      <c r="CT3863" s="149" t="s">
        <v>98</v>
      </c>
      <c r="CU3863" s="152">
        <v>42667</v>
      </c>
      <c r="CV3863" s="149">
        <v>0</v>
      </c>
      <c r="CX3863" s="149" t="s">
        <v>97</v>
      </c>
      <c r="CY3863" s="149" t="s">
        <v>99</v>
      </c>
      <c r="CZ3863" s="149">
        <v>41054531300042</v>
      </c>
      <c r="DB3863" s="149" t="s">
        <v>100</v>
      </c>
      <c r="DC3863" s="149" t="s">
        <v>101</v>
      </c>
      <c r="DD3863" s="149" t="s">
        <v>102</v>
      </c>
      <c r="DE3863" s="149" t="s">
        <v>1615</v>
      </c>
      <c r="DF3863" s="149">
        <v>1</v>
      </c>
    </row>
    <row r="3864" spans="1:110" x14ac:dyDescent="0.25">
      <c r="A3864" s="148" t="s">
        <v>96</v>
      </c>
      <c r="B3864" s="148">
        <v>0</v>
      </c>
      <c r="D3864" s="148" t="s">
        <v>97</v>
      </c>
      <c r="K3864" s="148">
        <v>1</v>
      </c>
      <c r="M3864" s="148">
        <v>5</v>
      </c>
      <c r="N3864" s="148" t="s">
        <v>982</v>
      </c>
      <c r="O3864" s="148">
        <v>0</v>
      </c>
      <c r="Q3864" s="148" t="s">
        <v>983</v>
      </c>
      <c r="R3864" s="148">
        <v>6127975</v>
      </c>
      <c r="S3864" s="153">
        <v>42534</v>
      </c>
      <c r="T3864" s="148">
        <v>10</v>
      </c>
      <c r="U3864" s="148">
        <v>1</v>
      </c>
      <c r="V3864" s="148">
        <v>1</v>
      </c>
      <c r="X3864" s="148">
        <v>0</v>
      </c>
      <c r="Y3864" s="148">
        <v>0</v>
      </c>
      <c r="Z3864" s="153">
        <v>42535</v>
      </c>
      <c r="AA3864" s="154" t="s">
        <v>984</v>
      </c>
      <c r="AB3864" s="148">
        <v>23</v>
      </c>
      <c r="AC3864" s="148">
        <v>23</v>
      </c>
      <c r="AD3864" s="148" t="s">
        <v>117</v>
      </c>
      <c r="AE3864" s="154" t="s">
        <v>154</v>
      </c>
      <c r="AF3864" s="148">
        <v>2</v>
      </c>
      <c r="AG3864" s="148">
        <v>2</v>
      </c>
      <c r="AJ3864" s="148" t="s">
        <v>925</v>
      </c>
      <c r="AK3864" s="148">
        <v>1289</v>
      </c>
      <c r="AL3864" s="148">
        <v>5.0000000000000001E-3</v>
      </c>
      <c r="AM3864" s="148">
        <v>5.0000000000000001E-3</v>
      </c>
      <c r="AN3864" s="148">
        <v>712</v>
      </c>
      <c r="AO3864" s="148">
        <v>712</v>
      </c>
      <c r="AP3864" s="148">
        <v>405</v>
      </c>
      <c r="AQ3864" s="148">
        <v>405</v>
      </c>
      <c r="AR3864" s="148">
        <v>1289</v>
      </c>
      <c r="AS3864" s="148">
        <v>10</v>
      </c>
      <c r="AT3864" s="148">
        <v>10</v>
      </c>
      <c r="AU3864" s="148">
        <v>5.0000000000000001E-3</v>
      </c>
      <c r="AV3864" s="148">
        <v>5.0000000000000001E-3</v>
      </c>
      <c r="AW3864" s="148">
        <v>1168</v>
      </c>
      <c r="AX3864" s="148">
        <v>1168</v>
      </c>
      <c r="AY3864" s="148">
        <v>133</v>
      </c>
      <c r="AZ3864" s="148">
        <v>133</v>
      </c>
      <c r="BA3864" s="148" t="s">
        <v>107</v>
      </c>
      <c r="BB3864" s="148">
        <v>11</v>
      </c>
      <c r="BD3864" s="148">
        <v>8</v>
      </c>
      <c r="BF3864" s="148" t="s">
        <v>985</v>
      </c>
      <c r="BG3864" s="148">
        <v>1</v>
      </c>
      <c r="BI3864" s="153">
        <v>42535</v>
      </c>
      <c r="BJ3864" s="154" t="s">
        <v>112</v>
      </c>
      <c r="BK3864" s="148">
        <v>41054531300042</v>
      </c>
      <c r="BM3864" s="148" t="s">
        <v>100</v>
      </c>
      <c r="BN3864" s="148" t="s">
        <v>986</v>
      </c>
      <c r="BO3864" s="148" t="s">
        <v>987</v>
      </c>
      <c r="BQ3864" s="153">
        <v>42534</v>
      </c>
      <c r="BR3864" s="148">
        <v>3</v>
      </c>
      <c r="BT3864" s="148">
        <v>1409</v>
      </c>
      <c r="BV3864" s="148" t="s">
        <v>1617</v>
      </c>
      <c r="BW3864" s="148">
        <v>28</v>
      </c>
      <c r="BY3864" s="148">
        <v>27</v>
      </c>
      <c r="CA3864" s="148">
        <v>1</v>
      </c>
      <c r="CC3864" s="148">
        <v>34255833500051</v>
      </c>
      <c r="CE3864" s="148" t="s">
        <v>100</v>
      </c>
      <c r="CF3864" s="148">
        <v>1</v>
      </c>
      <c r="CH3864" s="148">
        <v>3</v>
      </c>
      <c r="CJ3864" s="149">
        <v>41054531300042</v>
      </c>
      <c r="CL3864" s="149" t="s">
        <v>97</v>
      </c>
      <c r="CN3864" s="149">
        <v>3</v>
      </c>
      <c r="CT3864" s="149" t="s">
        <v>98</v>
      </c>
      <c r="CU3864" s="152">
        <v>42667</v>
      </c>
      <c r="CV3864" s="149">
        <v>0</v>
      </c>
      <c r="CX3864" s="149" t="s">
        <v>97</v>
      </c>
      <c r="CY3864" s="149" t="s">
        <v>99</v>
      </c>
      <c r="CZ3864" s="149">
        <v>41054531300042</v>
      </c>
      <c r="DB3864" s="149" t="s">
        <v>100</v>
      </c>
      <c r="DC3864" s="149" t="s">
        <v>101</v>
      </c>
      <c r="DD3864" s="149" t="s">
        <v>102</v>
      </c>
      <c r="DE3864" s="149" t="s">
        <v>1615</v>
      </c>
      <c r="DF3864" s="149">
        <v>1</v>
      </c>
    </row>
    <row r="3865" spans="1:110" x14ac:dyDescent="0.25">
      <c r="A3865" s="148" t="s">
        <v>96</v>
      </c>
      <c r="B3865" s="148">
        <v>0</v>
      </c>
      <c r="D3865" s="148" t="s">
        <v>97</v>
      </c>
      <c r="K3865" s="148">
        <v>1</v>
      </c>
      <c r="M3865" s="148">
        <v>5</v>
      </c>
      <c r="N3865" s="148" t="s">
        <v>982</v>
      </c>
      <c r="O3865" s="148">
        <v>0</v>
      </c>
      <c r="Q3865" s="148" t="s">
        <v>983</v>
      </c>
      <c r="R3865" s="148">
        <v>6127975</v>
      </c>
      <c r="S3865" s="153">
        <v>42534</v>
      </c>
      <c r="T3865" s="148">
        <v>10</v>
      </c>
      <c r="U3865" s="148">
        <v>1</v>
      </c>
      <c r="V3865" s="148">
        <v>1</v>
      </c>
      <c r="X3865" s="148">
        <v>0</v>
      </c>
      <c r="Y3865" s="148">
        <v>0</v>
      </c>
      <c r="Z3865" s="153">
        <v>42535</v>
      </c>
      <c r="AA3865" s="154" t="s">
        <v>984</v>
      </c>
      <c r="AB3865" s="148">
        <v>23</v>
      </c>
      <c r="AC3865" s="148">
        <v>23</v>
      </c>
      <c r="AD3865" s="148" t="s">
        <v>117</v>
      </c>
      <c r="AE3865" s="154" t="s">
        <v>148</v>
      </c>
      <c r="AF3865" s="148">
        <v>2</v>
      </c>
      <c r="AG3865" s="148">
        <v>2</v>
      </c>
      <c r="AJ3865" s="148" t="s">
        <v>926</v>
      </c>
      <c r="AK3865" s="148">
        <v>2991</v>
      </c>
      <c r="AL3865" s="148">
        <v>5.0000000000000001E-3</v>
      </c>
      <c r="AM3865" s="148">
        <v>5.0000000000000001E-3</v>
      </c>
      <c r="AP3865" s="148">
        <v>454</v>
      </c>
      <c r="AQ3865" s="148">
        <v>454</v>
      </c>
      <c r="AR3865" s="148">
        <v>2991</v>
      </c>
      <c r="AS3865" s="148">
        <v>10</v>
      </c>
      <c r="AT3865" s="148">
        <v>10</v>
      </c>
      <c r="AU3865" s="148">
        <v>5.0000000000000001E-3</v>
      </c>
      <c r="AV3865" s="148">
        <v>5.0000000000000001E-3</v>
      </c>
      <c r="AY3865" s="148">
        <v>133</v>
      </c>
      <c r="AZ3865" s="148">
        <v>133</v>
      </c>
      <c r="BA3865" s="148" t="s">
        <v>107</v>
      </c>
      <c r="BB3865" s="148">
        <v>11</v>
      </c>
      <c r="BD3865" s="148">
        <v>8</v>
      </c>
      <c r="BF3865" s="148" t="s">
        <v>985</v>
      </c>
      <c r="BG3865" s="148">
        <v>1</v>
      </c>
      <c r="BI3865" s="153">
        <v>42535</v>
      </c>
      <c r="BJ3865" s="154" t="s">
        <v>112</v>
      </c>
      <c r="BK3865" s="148">
        <v>41054531300042</v>
      </c>
      <c r="BM3865" s="148" t="s">
        <v>100</v>
      </c>
      <c r="BN3865" s="148" t="s">
        <v>986</v>
      </c>
      <c r="BO3865" s="148" t="s">
        <v>987</v>
      </c>
      <c r="BQ3865" s="153">
        <v>42534</v>
      </c>
      <c r="BR3865" s="148">
        <v>3</v>
      </c>
      <c r="BT3865" s="148">
        <v>1409</v>
      </c>
      <c r="BV3865" s="148" t="s">
        <v>1617</v>
      </c>
      <c r="BW3865" s="148">
        <v>28</v>
      </c>
      <c r="BY3865" s="148">
        <v>27</v>
      </c>
      <c r="CA3865" s="148">
        <v>1</v>
      </c>
      <c r="CC3865" s="148">
        <v>34255833500051</v>
      </c>
      <c r="CE3865" s="148" t="s">
        <v>100</v>
      </c>
      <c r="CF3865" s="148">
        <v>1</v>
      </c>
      <c r="CH3865" s="148">
        <v>3</v>
      </c>
      <c r="CJ3865" s="149">
        <v>41054531300042</v>
      </c>
      <c r="CL3865" s="149" t="s">
        <v>97</v>
      </c>
      <c r="CN3865" s="149">
        <v>3</v>
      </c>
      <c r="CT3865" s="149" t="s">
        <v>98</v>
      </c>
      <c r="CU3865" s="152">
        <v>42667</v>
      </c>
      <c r="CV3865" s="149">
        <v>0</v>
      </c>
      <c r="CX3865" s="149" t="s">
        <v>97</v>
      </c>
      <c r="CY3865" s="149" t="s">
        <v>99</v>
      </c>
      <c r="CZ3865" s="149">
        <v>41054531300042</v>
      </c>
      <c r="DB3865" s="149" t="s">
        <v>100</v>
      </c>
      <c r="DC3865" s="149" t="s">
        <v>101</v>
      </c>
      <c r="DD3865" s="149" t="s">
        <v>102</v>
      </c>
      <c r="DE3865" s="149" t="s">
        <v>1615</v>
      </c>
      <c r="DF3865" s="149">
        <v>1</v>
      </c>
    </row>
    <row r="3866" spans="1:110" x14ac:dyDescent="0.25">
      <c r="A3866" s="148" t="s">
        <v>96</v>
      </c>
      <c r="B3866" s="148">
        <v>0</v>
      </c>
      <c r="D3866" s="148" t="s">
        <v>97</v>
      </c>
      <c r="K3866" s="148">
        <v>1</v>
      </c>
      <c r="M3866" s="148">
        <v>5</v>
      </c>
      <c r="N3866" s="148" t="s">
        <v>982</v>
      </c>
      <c r="O3866" s="148">
        <v>0</v>
      </c>
      <c r="Q3866" s="148" t="s">
        <v>983</v>
      </c>
      <c r="R3866" s="148">
        <v>6127975</v>
      </c>
      <c r="S3866" s="153">
        <v>42534</v>
      </c>
      <c r="T3866" s="148">
        <v>10</v>
      </c>
      <c r="U3866" s="148">
        <v>1</v>
      </c>
      <c r="V3866" s="148">
        <v>1</v>
      </c>
      <c r="X3866" s="148">
        <v>0</v>
      </c>
      <c r="Y3866" s="148">
        <v>0</v>
      </c>
      <c r="Z3866" s="153">
        <v>42535</v>
      </c>
      <c r="AA3866" s="154" t="s">
        <v>984</v>
      </c>
      <c r="AB3866" s="148">
        <v>23</v>
      </c>
      <c r="AC3866" s="148">
        <v>23</v>
      </c>
      <c r="AD3866" s="148" t="s">
        <v>117</v>
      </c>
      <c r="AE3866" s="154" t="s">
        <v>148</v>
      </c>
      <c r="AF3866" s="148">
        <v>2</v>
      </c>
      <c r="AG3866" s="148">
        <v>2</v>
      </c>
      <c r="AJ3866" s="148" t="s">
        <v>927</v>
      </c>
      <c r="AK3866" s="148">
        <v>1802</v>
      </c>
      <c r="AL3866" s="148">
        <v>5.0000000000000001E-3</v>
      </c>
      <c r="AM3866" s="148">
        <v>5.0000000000000001E-3</v>
      </c>
      <c r="AP3866" s="148">
        <v>454</v>
      </c>
      <c r="AQ3866" s="148">
        <v>454</v>
      </c>
      <c r="AR3866" s="148">
        <v>1802</v>
      </c>
      <c r="AS3866" s="148">
        <v>10</v>
      </c>
      <c r="AT3866" s="148">
        <v>10</v>
      </c>
      <c r="AU3866" s="148">
        <v>5.0000000000000001E-3</v>
      </c>
      <c r="AV3866" s="148">
        <v>5.0000000000000001E-3</v>
      </c>
      <c r="AY3866" s="148">
        <v>133</v>
      </c>
      <c r="AZ3866" s="148">
        <v>133</v>
      </c>
      <c r="BA3866" s="148" t="s">
        <v>107</v>
      </c>
      <c r="BB3866" s="148">
        <v>11</v>
      </c>
      <c r="BD3866" s="148">
        <v>8</v>
      </c>
      <c r="BF3866" s="148" t="s">
        <v>985</v>
      </c>
      <c r="BG3866" s="148">
        <v>1</v>
      </c>
      <c r="BI3866" s="153">
        <v>42535</v>
      </c>
      <c r="BJ3866" s="154" t="s">
        <v>112</v>
      </c>
      <c r="BK3866" s="148">
        <v>41054531300042</v>
      </c>
      <c r="BM3866" s="148" t="s">
        <v>100</v>
      </c>
      <c r="BN3866" s="148" t="s">
        <v>986</v>
      </c>
      <c r="BO3866" s="148" t="s">
        <v>987</v>
      </c>
      <c r="BQ3866" s="153">
        <v>42534</v>
      </c>
      <c r="BR3866" s="148">
        <v>3</v>
      </c>
      <c r="BT3866" s="148">
        <v>1409</v>
      </c>
      <c r="BV3866" s="148" t="s">
        <v>1617</v>
      </c>
      <c r="BW3866" s="148">
        <v>28</v>
      </c>
      <c r="BY3866" s="148">
        <v>27</v>
      </c>
      <c r="CA3866" s="148">
        <v>1</v>
      </c>
      <c r="CC3866" s="148">
        <v>34255833500051</v>
      </c>
      <c r="CE3866" s="148" t="s">
        <v>100</v>
      </c>
      <c r="CF3866" s="148">
        <v>1</v>
      </c>
      <c r="CH3866" s="148">
        <v>3</v>
      </c>
      <c r="CJ3866" s="149">
        <v>41054531300042</v>
      </c>
      <c r="CL3866" s="149" t="s">
        <v>97</v>
      </c>
      <c r="CN3866" s="149">
        <v>3</v>
      </c>
      <c r="CT3866" s="149" t="s">
        <v>98</v>
      </c>
      <c r="CU3866" s="152">
        <v>42667</v>
      </c>
      <c r="CV3866" s="149">
        <v>0</v>
      </c>
      <c r="CX3866" s="149" t="s">
        <v>97</v>
      </c>
      <c r="CY3866" s="149" t="s">
        <v>99</v>
      </c>
      <c r="CZ3866" s="149">
        <v>41054531300042</v>
      </c>
      <c r="DB3866" s="149" t="s">
        <v>100</v>
      </c>
      <c r="DC3866" s="149" t="s">
        <v>101</v>
      </c>
      <c r="DD3866" s="149" t="s">
        <v>102</v>
      </c>
      <c r="DE3866" s="149" t="s">
        <v>1615</v>
      </c>
      <c r="DF3866" s="149">
        <v>1</v>
      </c>
    </row>
    <row r="3867" spans="1:110" x14ac:dyDescent="0.25">
      <c r="A3867" s="148" t="s">
        <v>96</v>
      </c>
      <c r="B3867" s="148">
        <v>0</v>
      </c>
      <c r="D3867" s="148" t="s">
        <v>97</v>
      </c>
      <c r="K3867" s="148">
        <v>1</v>
      </c>
      <c r="M3867" s="148">
        <v>5</v>
      </c>
      <c r="N3867" s="148" t="s">
        <v>982</v>
      </c>
      <c r="O3867" s="148">
        <v>0</v>
      </c>
      <c r="Q3867" s="148" t="s">
        <v>983</v>
      </c>
      <c r="R3867" s="148">
        <v>6127975</v>
      </c>
      <c r="S3867" s="153">
        <v>42534</v>
      </c>
      <c r="T3867" s="148">
        <v>10</v>
      </c>
      <c r="U3867" s="148">
        <v>1</v>
      </c>
      <c r="V3867" s="148">
        <v>1</v>
      </c>
      <c r="X3867" s="148">
        <v>0</v>
      </c>
      <c r="Y3867" s="148">
        <v>0</v>
      </c>
      <c r="Z3867" s="153">
        <v>42535</v>
      </c>
      <c r="AA3867" s="154" t="s">
        <v>984</v>
      </c>
      <c r="AB3867" s="148">
        <v>23</v>
      </c>
      <c r="AC3867" s="148">
        <v>23</v>
      </c>
      <c r="AD3867" s="148" t="s">
        <v>117</v>
      </c>
      <c r="AE3867" s="154" t="s">
        <v>148</v>
      </c>
      <c r="AF3867" s="148">
        <v>2</v>
      </c>
      <c r="AG3867" s="148">
        <v>2</v>
      </c>
      <c r="AJ3867" s="148" t="s">
        <v>928</v>
      </c>
      <c r="AK3867" s="148">
        <v>2096</v>
      </c>
      <c r="AL3867" s="148">
        <v>0.02</v>
      </c>
      <c r="AM3867" s="148">
        <v>0.02</v>
      </c>
      <c r="AP3867" s="148">
        <v>454</v>
      </c>
      <c r="AQ3867" s="148">
        <v>454</v>
      </c>
      <c r="AR3867" s="148">
        <v>2096</v>
      </c>
      <c r="AS3867" s="148">
        <v>10</v>
      </c>
      <c r="AT3867" s="148">
        <v>10</v>
      </c>
      <c r="AU3867" s="148">
        <v>0.02</v>
      </c>
      <c r="AV3867" s="148">
        <v>0.02</v>
      </c>
      <c r="AY3867" s="148">
        <v>133</v>
      </c>
      <c r="AZ3867" s="148">
        <v>133</v>
      </c>
      <c r="BA3867" s="148" t="s">
        <v>107</v>
      </c>
      <c r="BB3867" s="148">
        <v>11</v>
      </c>
      <c r="BD3867" s="148">
        <v>8</v>
      </c>
      <c r="BF3867" s="148" t="s">
        <v>985</v>
      </c>
      <c r="BG3867" s="148">
        <v>1</v>
      </c>
      <c r="BI3867" s="153">
        <v>42535</v>
      </c>
      <c r="BJ3867" s="154" t="s">
        <v>112</v>
      </c>
      <c r="BK3867" s="148">
        <v>41054531300042</v>
      </c>
      <c r="BM3867" s="148" t="s">
        <v>100</v>
      </c>
      <c r="BN3867" s="148" t="s">
        <v>986</v>
      </c>
      <c r="BO3867" s="148" t="s">
        <v>987</v>
      </c>
      <c r="BQ3867" s="153">
        <v>42534</v>
      </c>
      <c r="BR3867" s="148">
        <v>3</v>
      </c>
      <c r="BT3867" s="148">
        <v>1409</v>
      </c>
      <c r="BV3867" s="148" t="s">
        <v>1617</v>
      </c>
      <c r="BW3867" s="148">
        <v>28</v>
      </c>
      <c r="BY3867" s="148">
        <v>27</v>
      </c>
      <c r="CA3867" s="148">
        <v>1</v>
      </c>
      <c r="CC3867" s="148">
        <v>34255833500051</v>
      </c>
      <c r="CE3867" s="148" t="s">
        <v>100</v>
      </c>
      <c r="CF3867" s="148">
        <v>1</v>
      </c>
      <c r="CH3867" s="148">
        <v>3</v>
      </c>
      <c r="CJ3867" s="149">
        <v>41054531300042</v>
      </c>
      <c r="CL3867" s="149" t="s">
        <v>97</v>
      </c>
      <c r="CN3867" s="149">
        <v>3</v>
      </c>
      <c r="CT3867" s="149" t="s">
        <v>98</v>
      </c>
      <c r="CU3867" s="152">
        <v>42667</v>
      </c>
      <c r="CV3867" s="149">
        <v>0</v>
      </c>
      <c r="CX3867" s="149" t="s">
        <v>97</v>
      </c>
      <c r="CY3867" s="149" t="s">
        <v>99</v>
      </c>
      <c r="CZ3867" s="149">
        <v>41054531300042</v>
      </c>
      <c r="DB3867" s="149" t="s">
        <v>100</v>
      </c>
      <c r="DC3867" s="149" t="s">
        <v>101</v>
      </c>
      <c r="DD3867" s="149" t="s">
        <v>102</v>
      </c>
      <c r="DE3867" s="149" t="s">
        <v>1615</v>
      </c>
      <c r="DF3867" s="149">
        <v>1</v>
      </c>
    </row>
    <row r="3868" spans="1:110" x14ac:dyDescent="0.25">
      <c r="A3868" s="148" t="s">
        <v>96</v>
      </c>
      <c r="B3868" s="148">
        <v>0</v>
      </c>
      <c r="D3868" s="148" t="s">
        <v>97</v>
      </c>
      <c r="K3868" s="148">
        <v>1</v>
      </c>
      <c r="M3868" s="148">
        <v>5</v>
      </c>
      <c r="N3868" s="148" t="s">
        <v>982</v>
      </c>
      <c r="O3868" s="148">
        <v>0</v>
      </c>
      <c r="Q3868" s="148" t="s">
        <v>983</v>
      </c>
      <c r="R3868" s="148">
        <v>6127975</v>
      </c>
      <c r="S3868" s="153">
        <v>42534</v>
      </c>
      <c r="T3868" s="148">
        <v>10</v>
      </c>
      <c r="U3868" s="148">
        <v>1</v>
      </c>
      <c r="V3868" s="148">
        <v>1</v>
      </c>
      <c r="X3868" s="148">
        <v>0</v>
      </c>
      <c r="Y3868" s="148">
        <v>0</v>
      </c>
      <c r="Z3868" s="153">
        <v>42541</v>
      </c>
      <c r="AA3868" s="154" t="s">
        <v>984</v>
      </c>
      <c r="AB3868" s="148">
        <v>23</v>
      </c>
      <c r="AC3868" s="148">
        <v>23</v>
      </c>
      <c r="AD3868" s="148" t="s">
        <v>105</v>
      </c>
      <c r="AE3868" s="154" t="s">
        <v>417</v>
      </c>
      <c r="AF3868" s="148">
        <v>2</v>
      </c>
      <c r="AG3868" s="148">
        <v>2</v>
      </c>
      <c r="AJ3868" s="148" t="s">
        <v>929</v>
      </c>
      <c r="AK3868" s="148">
        <v>6372</v>
      </c>
      <c r="AL3868" s="148">
        <v>1E-3</v>
      </c>
      <c r="AM3868" s="148">
        <v>1E-3</v>
      </c>
      <c r="AN3868" s="148">
        <v>711</v>
      </c>
      <c r="AO3868" s="148">
        <v>711</v>
      </c>
      <c r="AP3868" s="148">
        <v>431</v>
      </c>
      <c r="AQ3868" s="148">
        <v>431</v>
      </c>
      <c r="AR3868" s="148">
        <v>6372</v>
      </c>
      <c r="AS3868" s="148">
        <v>10</v>
      </c>
      <c r="AT3868" s="148">
        <v>10</v>
      </c>
      <c r="AU3868" s="148">
        <v>1E-3</v>
      </c>
      <c r="AV3868" s="148">
        <v>1E-3</v>
      </c>
      <c r="AW3868" s="148">
        <v>2675</v>
      </c>
      <c r="AX3868" s="148">
        <v>2675</v>
      </c>
      <c r="AY3868" s="148">
        <v>133</v>
      </c>
      <c r="AZ3868" s="148">
        <v>133</v>
      </c>
      <c r="BA3868" s="148" t="s">
        <v>107</v>
      </c>
      <c r="BB3868" s="148">
        <v>11</v>
      </c>
      <c r="BD3868" s="148">
        <v>8</v>
      </c>
      <c r="BF3868" s="148" t="s">
        <v>985</v>
      </c>
      <c r="BG3868" s="148">
        <v>1</v>
      </c>
      <c r="BI3868" s="153">
        <v>42535</v>
      </c>
      <c r="BJ3868" s="154" t="s">
        <v>112</v>
      </c>
      <c r="BK3868" s="148">
        <v>41054531300042</v>
      </c>
      <c r="BM3868" s="148" t="s">
        <v>100</v>
      </c>
      <c r="BN3868" s="148" t="s">
        <v>986</v>
      </c>
      <c r="BO3868" s="148" t="s">
        <v>987</v>
      </c>
      <c r="BQ3868" s="153">
        <v>42534</v>
      </c>
      <c r="BR3868" s="148">
        <v>3</v>
      </c>
      <c r="BT3868" s="148">
        <v>1409</v>
      </c>
      <c r="BV3868" s="148" t="s">
        <v>1617</v>
      </c>
      <c r="BW3868" s="148">
        <v>28</v>
      </c>
      <c r="BY3868" s="148">
        <v>27</v>
      </c>
      <c r="CA3868" s="148">
        <v>1</v>
      </c>
      <c r="CC3868" s="148">
        <v>34255833500051</v>
      </c>
      <c r="CE3868" s="148" t="s">
        <v>100</v>
      </c>
      <c r="CF3868" s="148">
        <v>1</v>
      </c>
      <c r="CH3868" s="148">
        <v>3</v>
      </c>
      <c r="CJ3868" s="149">
        <v>41054531300042</v>
      </c>
      <c r="CL3868" s="149" t="s">
        <v>97</v>
      </c>
      <c r="CN3868" s="149">
        <v>3</v>
      </c>
      <c r="CT3868" s="149" t="s">
        <v>98</v>
      </c>
      <c r="CU3868" s="152">
        <v>42667</v>
      </c>
      <c r="CV3868" s="149">
        <v>0</v>
      </c>
      <c r="CX3868" s="149" t="s">
        <v>97</v>
      </c>
      <c r="CY3868" s="149" t="s">
        <v>99</v>
      </c>
      <c r="CZ3868" s="149">
        <v>41054531300042</v>
      </c>
      <c r="DB3868" s="149" t="s">
        <v>100</v>
      </c>
      <c r="DC3868" s="149" t="s">
        <v>101</v>
      </c>
      <c r="DD3868" s="149" t="s">
        <v>102</v>
      </c>
      <c r="DE3868" s="149" t="s">
        <v>1615</v>
      </c>
      <c r="DF3868" s="149">
        <v>1</v>
      </c>
    </row>
    <row r="3869" spans="1:110" x14ac:dyDescent="0.25">
      <c r="A3869" s="148" t="s">
        <v>96</v>
      </c>
      <c r="B3869" s="148">
        <v>0</v>
      </c>
      <c r="D3869" s="148" t="s">
        <v>97</v>
      </c>
      <c r="K3869" s="148">
        <v>1</v>
      </c>
      <c r="M3869" s="148">
        <v>5</v>
      </c>
      <c r="N3869" s="148" t="s">
        <v>982</v>
      </c>
      <c r="O3869" s="148">
        <v>0</v>
      </c>
      <c r="Q3869" s="148" t="s">
        <v>983</v>
      </c>
      <c r="R3869" s="148">
        <v>6127975</v>
      </c>
      <c r="S3869" s="153">
        <v>42534</v>
      </c>
      <c r="T3869" s="148">
        <v>10</v>
      </c>
      <c r="U3869" s="148">
        <v>1</v>
      </c>
      <c r="V3869" s="148">
        <v>1</v>
      </c>
      <c r="X3869" s="148">
        <v>0</v>
      </c>
      <c r="Y3869" s="148">
        <v>0</v>
      </c>
      <c r="Z3869" s="153">
        <v>42535</v>
      </c>
      <c r="AA3869" s="154" t="s">
        <v>984</v>
      </c>
      <c r="AB3869" s="148">
        <v>23</v>
      </c>
      <c r="AC3869" s="148">
        <v>23</v>
      </c>
      <c r="AD3869" s="148" t="s">
        <v>117</v>
      </c>
      <c r="AE3869" s="154" t="s">
        <v>148</v>
      </c>
      <c r="AF3869" s="148">
        <v>2</v>
      </c>
      <c r="AG3869" s="148">
        <v>2</v>
      </c>
      <c r="AJ3869" s="148" t="s">
        <v>930</v>
      </c>
      <c r="AK3869" s="148">
        <v>2992</v>
      </c>
      <c r="AL3869" s="148">
        <v>0.02</v>
      </c>
      <c r="AM3869" s="148">
        <v>0.02</v>
      </c>
      <c r="AP3869" s="148">
        <v>454</v>
      </c>
      <c r="AQ3869" s="148">
        <v>454</v>
      </c>
      <c r="AR3869" s="148">
        <v>2992</v>
      </c>
      <c r="AS3869" s="148">
        <v>10</v>
      </c>
      <c r="AT3869" s="148">
        <v>10</v>
      </c>
      <c r="AU3869" s="148">
        <v>0.02</v>
      </c>
      <c r="AV3869" s="148">
        <v>0.02</v>
      </c>
      <c r="AY3869" s="148">
        <v>133</v>
      </c>
      <c r="AZ3869" s="148">
        <v>133</v>
      </c>
      <c r="BA3869" s="148" t="s">
        <v>107</v>
      </c>
      <c r="BB3869" s="148">
        <v>11</v>
      </c>
      <c r="BD3869" s="148">
        <v>8</v>
      </c>
      <c r="BF3869" s="148" t="s">
        <v>985</v>
      </c>
      <c r="BG3869" s="148">
        <v>1</v>
      </c>
      <c r="BI3869" s="153">
        <v>42535</v>
      </c>
      <c r="BJ3869" s="154" t="s">
        <v>112</v>
      </c>
      <c r="BK3869" s="148">
        <v>41054531300042</v>
      </c>
      <c r="BM3869" s="148" t="s">
        <v>100</v>
      </c>
      <c r="BN3869" s="148" t="s">
        <v>986</v>
      </c>
      <c r="BO3869" s="148" t="s">
        <v>987</v>
      </c>
      <c r="BQ3869" s="153">
        <v>42534</v>
      </c>
      <c r="BR3869" s="148">
        <v>3</v>
      </c>
      <c r="BT3869" s="148">
        <v>1409</v>
      </c>
      <c r="BV3869" s="148" t="s">
        <v>1617</v>
      </c>
      <c r="BW3869" s="148">
        <v>28</v>
      </c>
      <c r="BY3869" s="148">
        <v>27</v>
      </c>
      <c r="CA3869" s="148">
        <v>1</v>
      </c>
      <c r="CC3869" s="148">
        <v>34255833500051</v>
      </c>
      <c r="CE3869" s="148" t="s">
        <v>100</v>
      </c>
      <c r="CF3869" s="148">
        <v>1</v>
      </c>
      <c r="CH3869" s="148">
        <v>3</v>
      </c>
      <c r="CJ3869" s="149">
        <v>41054531300042</v>
      </c>
      <c r="CL3869" s="149" t="s">
        <v>97</v>
      </c>
      <c r="CN3869" s="149">
        <v>3</v>
      </c>
      <c r="CT3869" s="149" t="s">
        <v>98</v>
      </c>
      <c r="CU3869" s="152">
        <v>42667</v>
      </c>
      <c r="CV3869" s="149">
        <v>0</v>
      </c>
      <c r="CX3869" s="149" t="s">
        <v>97</v>
      </c>
      <c r="CY3869" s="149" t="s">
        <v>99</v>
      </c>
      <c r="CZ3869" s="149">
        <v>41054531300042</v>
      </c>
      <c r="DB3869" s="149" t="s">
        <v>100</v>
      </c>
      <c r="DC3869" s="149" t="s">
        <v>101</v>
      </c>
      <c r="DD3869" s="149" t="s">
        <v>102</v>
      </c>
      <c r="DE3869" s="149" t="s">
        <v>1615</v>
      </c>
      <c r="DF3869" s="149">
        <v>1</v>
      </c>
    </row>
    <row r="3870" spans="1:110" x14ac:dyDescent="0.25">
      <c r="A3870" s="148" t="s">
        <v>96</v>
      </c>
      <c r="B3870" s="148">
        <v>0</v>
      </c>
      <c r="D3870" s="148" t="s">
        <v>97</v>
      </c>
      <c r="K3870" s="148">
        <v>1</v>
      </c>
      <c r="M3870" s="148">
        <v>5</v>
      </c>
      <c r="N3870" s="148" t="s">
        <v>982</v>
      </c>
      <c r="O3870" s="148">
        <v>0</v>
      </c>
      <c r="Q3870" s="148" t="s">
        <v>983</v>
      </c>
      <c r="R3870" s="148">
        <v>6127975</v>
      </c>
      <c r="S3870" s="153">
        <v>42534</v>
      </c>
      <c r="T3870" s="148">
        <v>10</v>
      </c>
      <c r="U3870" s="148">
        <v>1</v>
      </c>
      <c r="V3870" s="148">
        <v>1</v>
      </c>
      <c r="X3870" s="148">
        <v>0</v>
      </c>
      <c r="Y3870" s="148">
        <v>0</v>
      </c>
      <c r="Z3870" s="153">
        <v>42535</v>
      </c>
      <c r="AA3870" s="154" t="s">
        <v>984</v>
      </c>
      <c r="AB3870" s="148">
        <v>23</v>
      </c>
      <c r="AC3870" s="148">
        <v>23</v>
      </c>
      <c r="AD3870" s="148" t="s">
        <v>117</v>
      </c>
      <c r="AE3870" s="154" t="s">
        <v>148</v>
      </c>
      <c r="AF3870" s="148">
        <v>2</v>
      </c>
      <c r="AG3870" s="148">
        <v>2</v>
      </c>
      <c r="AJ3870" s="148" t="s">
        <v>931</v>
      </c>
      <c r="AK3870" s="148">
        <v>7482</v>
      </c>
      <c r="AL3870" s="148">
        <v>5.0000000000000001E-3</v>
      </c>
      <c r="AM3870" s="148">
        <v>5.0000000000000001E-3</v>
      </c>
      <c r="AP3870" s="148">
        <v>454</v>
      </c>
      <c r="AQ3870" s="148">
        <v>454</v>
      </c>
      <c r="AR3870" s="148">
        <v>7482</v>
      </c>
      <c r="AS3870" s="148">
        <v>10</v>
      </c>
      <c r="AT3870" s="148">
        <v>10</v>
      </c>
      <c r="AU3870" s="148">
        <v>5.0000000000000001E-3</v>
      </c>
      <c r="AV3870" s="148">
        <v>5.0000000000000001E-3</v>
      </c>
      <c r="AY3870" s="148">
        <v>133</v>
      </c>
      <c r="AZ3870" s="148">
        <v>133</v>
      </c>
      <c r="BA3870" s="148" t="s">
        <v>107</v>
      </c>
      <c r="BB3870" s="148">
        <v>11</v>
      </c>
      <c r="BD3870" s="148">
        <v>8</v>
      </c>
      <c r="BF3870" s="148" t="s">
        <v>985</v>
      </c>
      <c r="BG3870" s="148">
        <v>1</v>
      </c>
      <c r="BI3870" s="153">
        <v>42535</v>
      </c>
      <c r="BJ3870" s="154" t="s">
        <v>112</v>
      </c>
      <c r="BK3870" s="148">
        <v>41054531300042</v>
      </c>
      <c r="BM3870" s="148" t="s">
        <v>100</v>
      </c>
      <c r="BN3870" s="148" t="s">
        <v>986</v>
      </c>
      <c r="BO3870" s="148" t="s">
        <v>987</v>
      </c>
      <c r="BQ3870" s="153">
        <v>42534</v>
      </c>
      <c r="BR3870" s="148">
        <v>3</v>
      </c>
      <c r="BT3870" s="148">
        <v>1409</v>
      </c>
      <c r="BV3870" s="148" t="s">
        <v>1617</v>
      </c>
      <c r="BW3870" s="148">
        <v>28</v>
      </c>
      <c r="BY3870" s="148">
        <v>27</v>
      </c>
      <c r="CA3870" s="148">
        <v>1</v>
      </c>
      <c r="CC3870" s="148">
        <v>34255833500051</v>
      </c>
      <c r="CE3870" s="148" t="s">
        <v>100</v>
      </c>
      <c r="CF3870" s="148">
        <v>1</v>
      </c>
      <c r="CH3870" s="148">
        <v>3</v>
      </c>
      <c r="CJ3870" s="149">
        <v>41054531300042</v>
      </c>
      <c r="CL3870" s="149" t="s">
        <v>97</v>
      </c>
      <c r="CN3870" s="149">
        <v>3</v>
      </c>
      <c r="CT3870" s="149" t="s">
        <v>98</v>
      </c>
      <c r="CU3870" s="152">
        <v>42667</v>
      </c>
      <c r="CV3870" s="149">
        <v>0</v>
      </c>
      <c r="CX3870" s="149" t="s">
        <v>97</v>
      </c>
      <c r="CY3870" s="149" t="s">
        <v>99</v>
      </c>
      <c r="CZ3870" s="149">
        <v>41054531300042</v>
      </c>
      <c r="DB3870" s="149" t="s">
        <v>100</v>
      </c>
      <c r="DC3870" s="149" t="s">
        <v>101</v>
      </c>
      <c r="DD3870" s="149" t="s">
        <v>102</v>
      </c>
      <c r="DE3870" s="149" t="s">
        <v>1615</v>
      </c>
      <c r="DF3870" s="149">
        <v>1</v>
      </c>
    </row>
    <row r="3871" spans="1:110" x14ac:dyDescent="0.25">
      <c r="A3871" s="148" t="s">
        <v>96</v>
      </c>
      <c r="B3871" s="148">
        <v>0</v>
      </c>
      <c r="D3871" s="148" t="s">
        <v>97</v>
      </c>
      <c r="K3871" s="148">
        <v>1</v>
      </c>
      <c r="M3871" s="148">
        <v>5</v>
      </c>
      <c r="N3871" s="148" t="s">
        <v>982</v>
      </c>
      <c r="O3871" s="148">
        <v>0</v>
      </c>
      <c r="Q3871" s="148" t="s">
        <v>983</v>
      </c>
      <c r="R3871" s="148">
        <v>6127975</v>
      </c>
      <c r="S3871" s="153">
        <v>42534</v>
      </c>
      <c r="T3871" s="148">
        <v>10</v>
      </c>
      <c r="U3871" s="148">
        <v>1</v>
      </c>
      <c r="V3871" s="148">
        <v>1</v>
      </c>
      <c r="X3871" s="148">
        <v>0</v>
      </c>
      <c r="Y3871" s="148">
        <v>0</v>
      </c>
      <c r="Z3871" s="153">
        <v>42535</v>
      </c>
      <c r="AA3871" s="154" t="s">
        <v>984</v>
      </c>
      <c r="AB3871" s="148">
        <v>3</v>
      </c>
      <c r="AC3871" s="148">
        <v>3</v>
      </c>
      <c r="AD3871" s="148" t="s">
        <v>227</v>
      </c>
      <c r="AE3871" s="154" t="s">
        <v>230</v>
      </c>
      <c r="AF3871" s="148">
        <v>2</v>
      </c>
      <c r="AG3871" s="148">
        <v>2</v>
      </c>
      <c r="AJ3871" s="148" t="s">
        <v>932</v>
      </c>
      <c r="AK3871" s="148">
        <v>1361</v>
      </c>
      <c r="AL3871" s="148">
        <v>10</v>
      </c>
      <c r="AM3871" s="148">
        <v>10</v>
      </c>
      <c r="AP3871" s="148">
        <v>422</v>
      </c>
      <c r="AQ3871" s="148">
        <v>422</v>
      </c>
      <c r="AR3871" s="148">
        <v>1361</v>
      </c>
      <c r="AS3871" s="148">
        <v>10</v>
      </c>
      <c r="AT3871" s="148">
        <v>10</v>
      </c>
      <c r="AU3871" s="148">
        <v>10</v>
      </c>
      <c r="AV3871" s="148">
        <v>10</v>
      </c>
      <c r="AY3871" s="148">
        <v>421</v>
      </c>
      <c r="AZ3871" s="148">
        <v>421</v>
      </c>
      <c r="BA3871" s="148" t="s">
        <v>933</v>
      </c>
      <c r="BB3871" s="148">
        <v>11</v>
      </c>
      <c r="BD3871" s="148">
        <v>8</v>
      </c>
      <c r="BF3871" s="148" t="s">
        <v>985</v>
      </c>
      <c r="BG3871" s="148">
        <v>1</v>
      </c>
      <c r="BI3871" s="153">
        <v>42535</v>
      </c>
      <c r="BJ3871" s="154" t="s">
        <v>112</v>
      </c>
      <c r="BK3871" s="148">
        <v>41054531300042</v>
      </c>
      <c r="BM3871" s="148" t="s">
        <v>100</v>
      </c>
      <c r="BN3871" s="148" t="s">
        <v>986</v>
      </c>
      <c r="BO3871" s="148" t="s">
        <v>987</v>
      </c>
      <c r="BQ3871" s="153">
        <v>42534</v>
      </c>
      <c r="BR3871" s="148">
        <v>3</v>
      </c>
      <c r="BT3871" s="148">
        <v>1409</v>
      </c>
      <c r="BV3871" s="148" t="s">
        <v>1617</v>
      </c>
      <c r="BW3871" s="148">
        <v>28</v>
      </c>
      <c r="BY3871" s="148">
        <v>27</v>
      </c>
      <c r="CA3871" s="148">
        <v>1</v>
      </c>
      <c r="CC3871" s="148">
        <v>34255833500051</v>
      </c>
      <c r="CE3871" s="148" t="s">
        <v>100</v>
      </c>
      <c r="CF3871" s="148">
        <v>1</v>
      </c>
      <c r="CH3871" s="148">
        <v>3</v>
      </c>
      <c r="CJ3871" s="149">
        <v>41054531300042</v>
      </c>
      <c r="CL3871" s="149" t="s">
        <v>97</v>
      </c>
      <c r="CN3871" s="149">
        <v>3</v>
      </c>
      <c r="CT3871" s="149" t="s">
        <v>98</v>
      </c>
      <c r="CU3871" s="152">
        <v>42667</v>
      </c>
      <c r="CV3871" s="149">
        <v>0</v>
      </c>
      <c r="CX3871" s="149" t="s">
        <v>97</v>
      </c>
      <c r="CY3871" s="149" t="s">
        <v>99</v>
      </c>
      <c r="CZ3871" s="149">
        <v>41054531300042</v>
      </c>
      <c r="DB3871" s="149" t="s">
        <v>100</v>
      </c>
      <c r="DC3871" s="149" t="s">
        <v>101</v>
      </c>
      <c r="DD3871" s="149" t="s">
        <v>102</v>
      </c>
      <c r="DE3871" s="149" t="s">
        <v>1615</v>
      </c>
      <c r="DF3871" s="149">
        <v>1</v>
      </c>
    </row>
    <row r="3872" spans="1:110" x14ac:dyDescent="0.25">
      <c r="A3872" s="148" t="s">
        <v>96</v>
      </c>
      <c r="B3872" s="148">
        <v>0</v>
      </c>
      <c r="D3872" s="148" t="s">
        <v>97</v>
      </c>
      <c r="K3872" s="148">
        <v>1</v>
      </c>
      <c r="M3872" s="148">
        <v>5</v>
      </c>
      <c r="N3872" s="148" t="s">
        <v>982</v>
      </c>
      <c r="O3872" s="148">
        <v>0</v>
      </c>
      <c r="Q3872" s="148" t="s">
        <v>983</v>
      </c>
      <c r="R3872" s="148">
        <v>6127975</v>
      </c>
      <c r="S3872" s="153">
        <v>42534</v>
      </c>
      <c r="T3872" s="148">
        <v>10</v>
      </c>
      <c r="U3872" s="148">
        <v>1</v>
      </c>
      <c r="V3872" s="148">
        <v>1</v>
      </c>
      <c r="X3872" s="148">
        <v>0</v>
      </c>
      <c r="Y3872" s="148">
        <v>0</v>
      </c>
      <c r="Z3872" s="153">
        <v>42535</v>
      </c>
      <c r="AA3872" s="154" t="s">
        <v>984</v>
      </c>
      <c r="AB3872" s="148">
        <v>23</v>
      </c>
      <c r="AC3872" s="148">
        <v>23</v>
      </c>
      <c r="AD3872" s="148" t="s">
        <v>117</v>
      </c>
      <c r="AE3872" s="154" t="s">
        <v>148</v>
      </c>
      <c r="AF3872" s="148">
        <v>2</v>
      </c>
      <c r="AG3872" s="148">
        <v>2</v>
      </c>
      <c r="AJ3872" s="148" t="s">
        <v>934</v>
      </c>
      <c r="AK3872" s="148">
        <v>1290</v>
      </c>
      <c r="AL3872" s="148">
        <v>5.0000000000000001E-3</v>
      </c>
      <c r="AM3872" s="148">
        <v>5.0000000000000001E-3</v>
      </c>
      <c r="AP3872" s="148">
        <v>454</v>
      </c>
      <c r="AQ3872" s="148">
        <v>454</v>
      </c>
      <c r="AR3872" s="148">
        <v>1290</v>
      </c>
      <c r="AS3872" s="148">
        <v>10</v>
      </c>
      <c r="AT3872" s="148">
        <v>10</v>
      </c>
      <c r="AU3872" s="148">
        <v>5.0000000000000001E-3</v>
      </c>
      <c r="AV3872" s="148">
        <v>5.0000000000000001E-3</v>
      </c>
      <c r="AY3872" s="148">
        <v>133</v>
      </c>
      <c r="AZ3872" s="148">
        <v>133</v>
      </c>
      <c r="BA3872" s="148" t="s">
        <v>107</v>
      </c>
      <c r="BB3872" s="148">
        <v>11</v>
      </c>
      <c r="BD3872" s="148">
        <v>8</v>
      </c>
      <c r="BF3872" s="148" t="s">
        <v>985</v>
      </c>
      <c r="BG3872" s="148">
        <v>1</v>
      </c>
      <c r="BI3872" s="153">
        <v>42535</v>
      </c>
      <c r="BJ3872" s="154" t="s">
        <v>112</v>
      </c>
      <c r="BK3872" s="148">
        <v>41054531300042</v>
      </c>
      <c r="BM3872" s="148" t="s">
        <v>100</v>
      </c>
      <c r="BN3872" s="148" t="s">
        <v>986</v>
      </c>
      <c r="BO3872" s="148" t="s">
        <v>987</v>
      </c>
      <c r="BQ3872" s="153">
        <v>42534</v>
      </c>
      <c r="BR3872" s="148">
        <v>3</v>
      </c>
      <c r="BT3872" s="148">
        <v>1409</v>
      </c>
      <c r="BV3872" s="148" t="s">
        <v>1617</v>
      </c>
      <c r="BW3872" s="148">
        <v>28</v>
      </c>
      <c r="BY3872" s="148">
        <v>27</v>
      </c>
      <c r="CA3872" s="148">
        <v>1</v>
      </c>
      <c r="CC3872" s="148">
        <v>34255833500051</v>
      </c>
      <c r="CE3872" s="148" t="s">
        <v>100</v>
      </c>
      <c r="CF3872" s="148">
        <v>1</v>
      </c>
      <c r="CH3872" s="148">
        <v>3</v>
      </c>
      <c r="CJ3872" s="149">
        <v>41054531300042</v>
      </c>
      <c r="CL3872" s="149" t="s">
        <v>97</v>
      </c>
      <c r="CN3872" s="149">
        <v>3</v>
      </c>
      <c r="CT3872" s="149" t="s">
        <v>98</v>
      </c>
      <c r="CU3872" s="152">
        <v>42667</v>
      </c>
      <c r="CV3872" s="149">
        <v>0</v>
      </c>
      <c r="CX3872" s="149" t="s">
        <v>97</v>
      </c>
      <c r="CY3872" s="149" t="s">
        <v>99</v>
      </c>
      <c r="CZ3872" s="149">
        <v>41054531300042</v>
      </c>
      <c r="DB3872" s="149" t="s">
        <v>100</v>
      </c>
      <c r="DC3872" s="149" t="s">
        <v>101</v>
      </c>
      <c r="DD3872" s="149" t="s">
        <v>102</v>
      </c>
      <c r="DE3872" s="149" t="s">
        <v>1615</v>
      </c>
      <c r="DF3872" s="149">
        <v>1</v>
      </c>
    </row>
    <row r="3873" spans="1:110" x14ac:dyDescent="0.25">
      <c r="A3873" s="148" t="s">
        <v>96</v>
      </c>
      <c r="B3873" s="148">
        <v>0</v>
      </c>
      <c r="D3873" s="148" t="s">
        <v>97</v>
      </c>
      <c r="K3873" s="148">
        <v>1</v>
      </c>
      <c r="M3873" s="148">
        <v>5</v>
      </c>
      <c r="N3873" s="148" t="s">
        <v>982</v>
      </c>
      <c r="O3873" s="148">
        <v>0</v>
      </c>
      <c r="Q3873" s="148" t="s">
        <v>983</v>
      </c>
      <c r="R3873" s="148">
        <v>6127975</v>
      </c>
      <c r="S3873" s="153">
        <v>42534</v>
      </c>
      <c r="T3873" s="148">
        <v>10</v>
      </c>
      <c r="U3873" s="148">
        <v>1</v>
      </c>
      <c r="V3873" s="148">
        <v>1</v>
      </c>
      <c r="X3873" s="148">
        <v>0</v>
      </c>
      <c r="Y3873" s="148">
        <v>0</v>
      </c>
      <c r="Z3873" s="153">
        <v>42535</v>
      </c>
      <c r="AA3873" s="154" t="s">
        <v>984</v>
      </c>
      <c r="AB3873" s="148">
        <v>3</v>
      </c>
      <c r="AC3873" s="148">
        <v>3</v>
      </c>
      <c r="AD3873" s="148" t="s">
        <v>227</v>
      </c>
      <c r="AE3873" s="154" t="s">
        <v>230</v>
      </c>
      <c r="AF3873" s="148">
        <v>2</v>
      </c>
      <c r="AG3873" s="148">
        <v>2</v>
      </c>
      <c r="AJ3873" s="148" t="s">
        <v>935</v>
      </c>
      <c r="AK3873" s="148">
        <v>1384</v>
      </c>
      <c r="AL3873" s="148">
        <v>5</v>
      </c>
      <c r="AM3873" s="148">
        <v>5</v>
      </c>
      <c r="AP3873" s="148">
        <v>422</v>
      </c>
      <c r="AQ3873" s="148">
        <v>422</v>
      </c>
      <c r="AR3873" s="148">
        <v>1384</v>
      </c>
      <c r="AS3873" s="148">
        <v>10</v>
      </c>
      <c r="AT3873" s="148">
        <v>10</v>
      </c>
      <c r="AU3873" s="148">
        <v>5</v>
      </c>
      <c r="AV3873" s="148">
        <v>5</v>
      </c>
      <c r="AY3873" s="148">
        <v>347</v>
      </c>
      <c r="AZ3873" s="148">
        <v>347</v>
      </c>
      <c r="BA3873" s="148" t="s">
        <v>936</v>
      </c>
      <c r="BB3873" s="148">
        <v>11</v>
      </c>
      <c r="BD3873" s="148">
        <v>8</v>
      </c>
      <c r="BF3873" s="148" t="s">
        <v>985</v>
      </c>
      <c r="BG3873" s="148">
        <v>1</v>
      </c>
      <c r="BI3873" s="153">
        <v>42535</v>
      </c>
      <c r="BJ3873" s="154" t="s">
        <v>112</v>
      </c>
      <c r="BK3873" s="148">
        <v>41054531300042</v>
      </c>
      <c r="BM3873" s="148" t="s">
        <v>100</v>
      </c>
      <c r="BN3873" s="148" t="s">
        <v>986</v>
      </c>
      <c r="BO3873" s="148" t="s">
        <v>987</v>
      </c>
      <c r="BQ3873" s="153">
        <v>42534</v>
      </c>
      <c r="BR3873" s="148">
        <v>3</v>
      </c>
      <c r="BT3873" s="148">
        <v>1409</v>
      </c>
      <c r="BV3873" s="148" t="s">
        <v>1617</v>
      </c>
      <c r="BW3873" s="148">
        <v>28</v>
      </c>
      <c r="BY3873" s="148">
        <v>27</v>
      </c>
      <c r="CA3873" s="148">
        <v>1</v>
      </c>
      <c r="CC3873" s="148">
        <v>34255833500051</v>
      </c>
      <c r="CE3873" s="148" t="s">
        <v>100</v>
      </c>
      <c r="CF3873" s="148">
        <v>1</v>
      </c>
      <c r="CH3873" s="148">
        <v>3</v>
      </c>
      <c r="CJ3873" s="149">
        <v>41054531300042</v>
      </c>
      <c r="CL3873" s="149" t="s">
        <v>97</v>
      </c>
      <c r="CN3873" s="149">
        <v>3</v>
      </c>
      <c r="CT3873" s="149" t="s">
        <v>98</v>
      </c>
      <c r="CU3873" s="152">
        <v>42667</v>
      </c>
      <c r="CV3873" s="149">
        <v>0</v>
      </c>
      <c r="CX3873" s="149" t="s">
        <v>97</v>
      </c>
      <c r="CY3873" s="149" t="s">
        <v>99</v>
      </c>
      <c r="CZ3873" s="149">
        <v>41054531300042</v>
      </c>
      <c r="DB3873" s="149" t="s">
        <v>100</v>
      </c>
      <c r="DC3873" s="149" t="s">
        <v>101</v>
      </c>
      <c r="DD3873" s="149" t="s">
        <v>102</v>
      </c>
      <c r="DE3873" s="149" t="s">
        <v>1615</v>
      </c>
      <c r="DF3873" s="149">
        <v>1</v>
      </c>
    </row>
    <row r="3874" spans="1:110" x14ac:dyDescent="0.25">
      <c r="A3874" s="148" t="s">
        <v>96</v>
      </c>
      <c r="B3874" s="148">
        <v>0</v>
      </c>
      <c r="D3874" s="148" t="s">
        <v>97</v>
      </c>
      <c r="K3874" s="148">
        <v>1</v>
      </c>
      <c r="M3874" s="148">
        <v>5</v>
      </c>
      <c r="N3874" s="148" t="s">
        <v>982</v>
      </c>
      <c r="O3874" s="148">
        <v>0</v>
      </c>
      <c r="Q3874" s="148" t="s">
        <v>983</v>
      </c>
      <c r="R3874" s="148">
        <v>6127975</v>
      </c>
      <c r="S3874" s="153">
        <v>42534</v>
      </c>
      <c r="T3874" s="148">
        <v>10</v>
      </c>
      <c r="U3874" s="148">
        <v>2</v>
      </c>
      <c r="V3874" s="148">
        <v>2</v>
      </c>
      <c r="X3874" s="148">
        <v>0</v>
      </c>
      <c r="Y3874" s="148">
        <v>0</v>
      </c>
      <c r="Z3874" s="153">
        <v>42535</v>
      </c>
      <c r="AA3874" s="154" t="s">
        <v>984</v>
      </c>
      <c r="AB3874" s="148">
        <v>23</v>
      </c>
      <c r="AC3874" s="148">
        <v>23</v>
      </c>
      <c r="AD3874" s="148" t="s">
        <v>117</v>
      </c>
      <c r="AE3874" s="154" t="s">
        <v>154</v>
      </c>
      <c r="AF3874" s="148">
        <v>2</v>
      </c>
      <c r="AG3874" s="148">
        <v>2</v>
      </c>
      <c r="AJ3874" s="148" t="s">
        <v>937</v>
      </c>
      <c r="AK3874" s="148">
        <v>1291</v>
      </c>
      <c r="AL3874" s="148">
        <v>5.0000000000000001E-3</v>
      </c>
      <c r="AM3874" s="148">
        <v>5.0000000000000001E-3</v>
      </c>
      <c r="AN3874" s="148">
        <v>712</v>
      </c>
      <c r="AO3874" s="148">
        <v>712</v>
      </c>
      <c r="AP3874" s="148">
        <v>405</v>
      </c>
      <c r="AQ3874" s="148">
        <v>405</v>
      </c>
      <c r="AR3874" s="148">
        <v>1291</v>
      </c>
      <c r="AS3874" s="148">
        <v>10</v>
      </c>
      <c r="AT3874" s="148">
        <v>10</v>
      </c>
      <c r="AU3874" s="148">
        <v>5.0000000000000001E-3</v>
      </c>
      <c r="AV3874" s="148">
        <v>5.0000000000000001E-3</v>
      </c>
      <c r="AW3874" s="148">
        <v>1168</v>
      </c>
      <c r="AX3874" s="148">
        <v>1168</v>
      </c>
      <c r="AY3874" s="148">
        <v>133</v>
      </c>
      <c r="AZ3874" s="148">
        <v>133</v>
      </c>
      <c r="BA3874" s="148" t="s">
        <v>107</v>
      </c>
      <c r="BB3874" s="148">
        <v>11</v>
      </c>
      <c r="BD3874" s="148">
        <v>8</v>
      </c>
      <c r="BF3874" s="148" t="s">
        <v>985</v>
      </c>
      <c r="BG3874" s="148">
        <v>1</v>
      </c>
      <c r="BI3874" s="153">
        <v>42535</v>
      </c>
      <c r="BJ3874" s="154" t="s">
        <v>112</v>
      </c>
      <c r="BK3874" s="148">
        <v>41054531300042</v>
      </c>
      <c r="BM3874" s="148" t="s">
        <v>100</v>
      </c>
      <c r="BN3874" s="148" t="s">
        <v>986</v>
      </c>
      <c r="BO3874" s="148" t="s">
        <v>987</v>
      </c>
      <c r="BQ3874" s="153">
        <v>42534</v>
      </c>
      <c r="BR3874" s="148">
        <v>3</v>
      </c>
      <c r="BT3874" s="148">
        <v>1409</v>
      </c>
      <c r="BV3874" s="148" t="s">
        <v>1617</v>
      </c>
      <c r="BW3874" s="148">
        <v>28</v>
      </c>
      <c r="BY3874" s="148">
        <v>27</v>
      </c>
      <c r="CA3874" s="148">
        <v>1</v>
      </c>
      <c r="CC3874" s="148">
        <v>34255833500051</v>
      </c>
      <c r="CE3874" s="148" t="s">
        <v>100</v>
      </c>
      <c r="CF3874" s="148">
        <v>1</v>
      </c>
      <c r="CH3874" s="148">
        <v>3</v>
      </c>
      <c r="CJ3874" s="149">
        <v>41054531300042</v>
      </c>
      <c r="CL3874" s="149" t="s">
        <v>97</v>
      </c>
      <c r="CN3874" s="149">
        <v>3</v>
      </c>
      <c r="CT3874" s="149" t="s">
        <v>98</v>
      </c>
      <c r="CU3874" s="152">
        <v>42667</v>
      </c>
      <c r="CV3874" s="149">
        <v>0</v>
      </c>
      <c r="CX3874" s="149" t="s">
        <v>97</v>
      </c>
      <c r="CY3874" s="149" t="s">
        <v>99</v>
      </c>
      <c r="CZ3874" s="149">
        <v>41054531300042</v>
      </c>
      <c r="DB3874" s="149" t="s">
        <v>100</v>
      </c>
      <c r="DC3874" s="149" t="s">
        <v>101</v>
      </c>
      <c r="DD3874" s="149" t="s">
        <v>102</v>
      </c>
      <c r="DE3874" s="149" t="s">
        <v>1615</v>
      </c>
      <c r="DF3874" s="149">
        <v>1</v>
      </c>
    </row>
    <row r="3875" spans="1:110" x14ac:dyDescent="0.25">
      <c r="A3875" s="148" t="s">
        <v>96</v>
      </c>
      <c r="B3875" s="148">
        <v>0</v>
      </c>
      <c r="D3875" s="148" t="s">
        <v>97</v>
      </c>
      <c r="K3875" s="148">
        <v>1</v>
      </c>
      <c r="M3875" s="148">
        <v>5</v>
      </c>
      <c r="N3875" s="148" t="s">
        <v>982</v>
      </c>
      <c r="O3875" s="148">
        <v>0</v>
      </c>
      <c r="Q3875" s="148" t="s">
        <v>983</v>
      </c>
      <c r="R3875" s="148">
        <v>6127975</v>
      </c>
      <c r="S3875" s="153">
        <v>42534</v>
      </c>
      <c r="T3875" s="148">
        <v>10</v>
      </c>
      <c r="U3875" s="148">
        <v>2</v>
      </c>
      <c r="V3875" s="148">
        <v>2</v>
      </c>
      <c r="X3875" s="148">
        <v>0</v>
      </c>
      <c r="Y3875" s="148">
        <v>0</v>
      </c>
      <c r="Z3875" s="153">
        <v>42535</v>
      </c>
      <c r="AA3875" s="154" t="s">
        <v>984</v>
      </c>
      <c r="AB3875" s="148">
        <v>23</v>
      </c>
      <c r="AC3875" s="148">
        <v>23</v>
      </c>
      <c r="AD3875" s="148" t="s">
        <v>105</v>
      </c>
      <c r="AE3875" s="154" t="s">
        <v>270</v>
      </c>
      <c r="AF3875" s="148">
        <v>2</v>
      </c>
      <c r="AG3875" s="148">
        <v>2</v>
      </c>
      <c r="AJ3875" s="148" t="s">
        <v>938</v>
      </c>
      <c r="AK3875" s="148">
        <v>1293</v>
      </c>
      <c r="AL3875" s="148">
        <v>0.5</v>
      </c>
      <c r="AM3875" s="148">
        <v>0.5</v>
      </c>
      <c r="AP3875" s="148">
        <v>357</v>
      </c>
      <c r="AQ3875" s="148">
        <v>357</v>
      </c>
      <c r="AR3875" s="148">
        <v>1293</v>
      </c>
      <c r="AS3875" s="148">
        <v>10</v>
      </c>
      <c r="AT3875" s="148">
        <v>10</v>
      </c>
      <c r="AU3875" s="148">
        <v>0.5</v>
      </c>
      <c r="AV3875" s="148">
        <v>0.5</v>
      </c>
      <c r="AY3875" s="148">
        <v>133</v>
      </c>
      <c r="AZ3875" s="148">
        <v>133</v>
      </c>
      <c r="BA3875" s="148" t="s">
        <v>107</v>
      </c>
      <c r="BB3875" s="148">
        <v>11</v>
      </c>
      <c r="BD3875" s="148">
        <v>8</v>
      </c>
      <c r="BF3875" s="148" t="s">
        <v>985</v>
      </c>
      <c r="BG3875" s="148">
        <v>1</v>
      </c>
      <c r="BI3875" s="153">
        <v>42535</v>
      </c>
      <c r="BJ3875" s="154" t="s">
        <v>112</v>
      </c>
      <c r="BK3875" s="148">
        <v>41054531300042</v>
      </c>
      <c r="BM3875" s="148" t="s">
        <v>100</v>
      </c>
      <c r="BN3875" s="148" t="s">
        <v>986</v>
      </c>
      <c r="BO3875" s="148" t="s">
        <v>987</v>
      </c>
      <c r="BQ3875" s="153">
        <v>42534</v>
      </c>
      <c r="BR3875" s="148">
        <v>3</v>
      </c>
      <c r="BT3875" s="148">
        <v>1409</v>
      </c>
      <c r="BV3875" s="148" t="s">
        <v>1617</v>
      </c>
      <c r="BW3875" s="148">
        <v>28</v>
      </c>
      <c r="BY3875" s="148">
        <v>27</v>
      </c>
      <c r="CA3875" s="148">
        <v>1</v>
      </c>
      <c r="CC3875" s="148">
        <v>34255833500051</v>
      </c>
      <c r="CE3875" s="148" t="s">
        <v>100</v>
      </c>
      <c r="CF3875" s="148">
        <v>1</v>
      </c>
      <c r="CH3875" s="148">
        <v>3</v>
      </c>
      <c r="CJ3875" s="149">
        <v>41054531300042</v>
      </c>
      <c r="CL3875" s="149" t="s">
        <v>97</v>
      </c>
      <c r="CN3875" s="149">
        <v>3</v>
      </c>
      <c r="CT3875" s="149" t="s">
        <v>98</v>
      </c>
      <c r="CU3875" s="152">
        <v>42667</v>
      </c>
      <c r="CV3875" s="149">
        <v>0</v>
      </c>
      <c r="CX3875" s="149" t="s">
        <v>97</v>
      </c>
      <c r="CY3875" s="149" t="s">
        <v>99</v>
      </c>
      <c r="CZ3875" s="149">
        <v>41054531300042</v>
      </c>
      <c r="DB3875" s="149" t="s">
        <v>100</v>
      </c>
      <c r="DC3875" s="149" t="s">
        <v>101</v>
      </c>
      <c r="DD3875" s="149" t="s">
        <v>102</v>
      </c>
      <c r="DE3875" s="149" t="s">
        <v>1615</v>
      </c>
      <c r="DF3875" s="149">
        <v>1</v>
      </c>
    </row>
    <row r="3876" spans="1:110" x14ac:dyDescent="0.25">
      <c r="A3876" s="148" t="s">
        <v>96</v>
      </c>
      <c r="B3876" s="148">
        <v>0</v>
      </c>
      <c r="D3876" s="148" t="s">
        <v>97</v>
      </c>
      <c r="K3876" s="148">
        <v>1</v>
      </c>
      <c r="M3876" s="148">
        <v>5</v>
      </c>
      <c r="N3876" s="148" t="s">
        <v>982</v>
      </c>
      <c r="O3876" s="148">
        <v>0</v>
      </c>
      <c r="Q3876" s="148" t="s">
        <v>983</v>
      </c>
      <c r="R3876" s="148">
        <v>6127975</v>
      </c>
      <c r="S3876" s="153">
        <v>42534</v>
      </c>
      <c r="T3876" s="148">
        <v>10</v>
      </c>
      <c r="U3876" s="148">
        <v>1</v>
      </c>
      <c r="V3876" s="148">
        <v>1</v>
      </c>
      <c r="X3876" s="148">
        <v>0</v>
      </c>
      <c r="Y3876" s="148">
        <v>0</v>
      </c>
      <c r="Z3876" s="153">
        <v>42535</v>
      </c>
      <c r="AA3876" s="154" t="s">
        <v>984</v>
      </c>
      <c r="AB3876" s="148">
        <v>23</v>
      </c>
      <c r="AC3876" s="148">
        <v>23</v>
      </c>
      <c r="AD3876" s="148" t="s">
        <v>105</v>
      </c>
      <c r="AE3876" s="154" t="s">
        <v>270</v>
      </c>
      <c r="AF3876" s="148">
        <v>2</v>
      </c>
      <c r="AG3876" s="148">
        <v>2</v>
      </c>
      <c r="AJ3876" s="148" t="s">
        <v>939</v>
      </c>
      <c r="AK3876" s="148">
        <v>1292</v>
      </c>
      <c r="AL3876" s="148">
        <v>0.5</v>
      </c>
      <c r="AM3876" s="148">
        <v>0.5</v>
      </c>
      <c r="AP3876" s="148">
        <v>357</v>
      </c>
      <c r="AQ3876" s="148">
        <v>357</v>
      </c>
      <c r="AR3876" s="148">
        <v>1292</v>
      </c>
      <c r="AS3876" s="148">
        <v>10</v>
      </c>
      <c r="AT3876" s="148">
        <v>10</v>
      </c>
      <c r="AU3876" s="148">
        <v>0.5</v>
      </c>
      <c r="AV3876" s="148">
        <v>0.5</v>
      </c>
      <c r="AY3876" s="148">
        <v>133</v>
      </c>
      <c r="AZ3876" s="148">
        <v>133</v>
      </c>
      <c r="BA3876" s="148" t="s">
        <v>107</v>
      </c>
      <c r="BB3876" s="148">
        <v>11</v>
      </c>
      <c r="BD3876" s="148">
        <v>8</v>
      </c>
      <c r="BF3876" s="148" t="s">
        <v>985</v>
      </c>
      <c r="BG3876" s="148">
        <v>1</v>
      </c>
      <c r="BI3876" s="153">
        <v>42535</v>
      </c>
      <c r="BJ3876" s="154" t="s">
        <v>112</v>
      </c>
      <c r="BK3876" s="148">
        <v>41054531300042</v>
      </c>
      <c r="BM3876" s="148" t="s">
        <v>100</v>
      </c>
      <c r="BN3876" s="148" t="s">
        <v>986</v>
      </c>
      <c r="BO3876" s="148" t="s">
        <v>987</v>
      </c>
      <c r="BQ3876" s="153">
        <v>42534</v>
      </c>
      <c r="BR3876" s="148">
        <v>3</v>
      </c>
      <c r="BT3876" s="148">
        <v>1409</v>
      </c>
      <c r="BV3876" s="148" t="s">
        <v>1617</v>
      </c>
      <c r="BW3876" s="148">
        <v>28</v>
      </c>
      <c r="BY3876" s="148">
        <v>27</v>
      </c>
      <c r="CA3876" s="148">
        <v>1</v>
      </c>
      <c r="CC3876" s="148">
        <v>34255833500051</v>
      </c>
      <c r="CE3876" s="148" t="s">
        <v>100</v>
      </c>
      <c r="CF3876" s="148">
        <v>1</v>
      </c>
      <c r="CH3876" s="148">
        <v>3</v>
      </c>
      <c r="CJ3876" s="149">
        <v>41054531300042</v>
      </c>
      <c r="CL3876" s="149" t="s">
        <v>97</v>
      </c>
      <c r="CN3876" s="149">
        <v>3</v>
      </c>
      <c r="CT3876" s="149" t="s">
        <v>98</v>
      </c>
      <c r="CU3876" s="152">
        <v>42667</v>
      </c>
      <c r="CV3876" s="149">
        <v>0</v>
      </c>
      <c r="CX3876" s="149" t="s">
        <v>97</v>
      </c>
      <c r="CY3876" s="149" t="s">
        <v>99</v>
      </c>
      <c r="CZ3876" s="149">
        <v>41054531300042</v>
      </c>
      <c r="DB3876" s="149" t="s">
        <v>100</v>
      </c>
      <c r="DC3876" s="149" t="s">
        <v>101</v>
      </c>
      <c r="DD3876" s="149" t="s">
        <v>102</v>
      </c>
      <c r="DE3876" s="149" t="s">
        <v>1615</v>
      </c>
      <c r="DF3876" s="149">
        <v>1</v>
      </c>
    </row>
    <row r="3877" spans="1:110" x14ac:dyDescent="0.25">
      <c r="A3877" s="148" t="s">
        <v>96</v>
      </c>
      <c r="B3877" s="148">
        <v>0</v>
      </c>
      <c r="D3877" s="148" t="s">
        <v>97</v>
      </c>
      <c r="K3877" s="148">
        <v>1</v>
      </c>
      <c r="M3877" s="148">
        <v>5</v>
      </c>
      <c r="N3877" s="148" t="s">
        <v>982</v>
      </c>
      <c r="O3877" s="148">
        <v>0</v>
      </c>
      <c r="Q3877" s="148" t="s">
        <v>983</v>
      </c>
      <c r="R3877" s="148">
        <v>6127975</v>
      </c>
      <c r="S3877" s="153">
        <v>42534</v>
      </c>
      <c r="T3877" s="148">
        <v>10</v>
      </c>
      <c r="U3877" s="148">
        <v>2</v>
      </c>
      <c r="V3877" s="148">
        <v>2</v>
      </c>
      <c r="X3877" s="148">
        <v>0</v>
      </c>
      <c r="Y3877" s="148">
        <v>0</v>
      </c>
      <c r="Z3877" s="153">
        <v>42535</v>
      </c>
      <c r="AA3877" s="154" t="s">
        <v>984</v>
      </c>
      <c r="AB3877" s="148">
        <v>23</v>
      </c>
      <c r="AC3877" s="148">
        <v>23</v>
      </c>
      <c r="AD3877" s="148" t="s">
        <v>105</v>
      </c>
      <c r="AE3877" s="154" t="s">
        <v>270</v>
      </c>
      <c r="AF3877" s="148">
        <v>2</v>
      </c>
      <c r="AG3877" s="148">
        <v>2</v>
      </c>
      <c r="AJ3877" s="148" t="s">
        <v>940</v>
      </c>
      <c r="AK3877" s="148">
        <v>1294</v>
      </c>
      <c r="AL3877" s="148">
        <v>0.5</v>
      </c>
      <c r="AM3877" s="148">
        <v>0.5</v>
      </c>
      <c r="AP3877" s="148">
        <v>357</v>
      </c>
      <c r="AQ3877" s="148">
        <v>357</v>
      </c>
      <c r="AR3877" s="148">
        <v>1294</v>
      </c>
      <c r="AS3877" s="148">
        <v>10</v>
      </c>
      <c r="AT3877" s="148">
        <v>10</v>
      </c>
      <c r="AU3877" s="148">
        <v>0.5</v>
      </c>
      <c r="AV3877" s="148">
        <v>0.5</v>
      </c>
      <c r="AY3877" s="148">
        <v>133</v>
      </c>
      <c r="AZ3877" s="148">
        <v>133</v>
      </c>
      <c r="BA3877" s="148" t="s">
        <v>107</v>
      </c>
      <c r="BB3877" s="148">
        <v>11</v>
      </c>
      <c r="BD3877" s="148">
        <v>8</v>
      </c>
      <c r="BF3877" s="148" t="s">
        <v>985</v>
      </c>
      <c r="BG3877" s="148">
        <v>1</v>
      </c>
      <c r="BI3877" s="153">
        <v>42535</v>
      </c>
      <c r="BJ3877" s="154" t="s">
        <v>112</v>
      </c>
      <c r="BK3877" s="148">
        <v>41054531300042</v>
      </c>
      <c r="BM3877" s="148" t="s">
        <v>100</v>
      </c>
      <c r="BN3877" s="148" t="s">
        <v>986</v>
      </c>
      <c r="BO3877" s="148" t="s">
        <v>987</v>
      </c>
      <c r="BQ3877" s="153">
        <v>42534</v>
      </c>
      <c r="BR3877" s="148">
        <v>3</v>
      </c>
      <c r="BT3877" s="148">
        <v>1409</v>
      </c>
      <c r="BV3877" s="148" t="s">
        <v>1617</v>
      </c>
      <c r="BW3877" s="148">
        <v>28</v>
      </c>
      <c r="BY3877" s="148">
        <v>27</v>
      </c>
      <c r="CA3877" s="148">
        <v>1</v>
      </c>
      <c r="CC3877" s="148">
        <v>34255833500051</v>
      </c>
      <c r="CE3877" s="148" t="s">
        <v>100</v>
      </c>
      <c r="CF3877" s="148">
        <v>1</v>
      </c>
      <c r="CH3877" s="148">
        <v>3</v>
      </c>
      <c r="CJ3877" s="149">
        <v>41054531300042</v>
      </c>
      <c r="CL3877" s="149" t="s">
        <v>97</v>
      </c>
      <c r="CN3877" s="149">
        <v>3</v>
      </c>
      <c r="CT3877" s="149" t="s">
        <v>98</v>
      </c>
      <c r="CU3877" s="152">
        <v>42667</v>
      </c>
      <c r="CV3877" s="149">
        <v>0</v>
      </c>
      <c r="CX3877" s="149" t="s">
        <v>97</v>
      </c>
      <c r="CY3877" s="149" t="s">
        <v>99</v>
      </c>
      <c r="CZ3877" s="149">
        <v>41054531300042</v>
      </c>
      <c r="DB3877" s="149" t="s">
        <v>100</v>
      </c>
      <c r="DC3877" s="149" t="s">
        <v>101</v>
      </c>
      <c r="DD3877" s="149" t="s">
        <v>102</v>
      </c>
      <c r="DE3877" s="149" t="s">
        <v>1615</v>
      </c>
      <c r="DF3877" s="149">
        <v>1</v>
      </c>
    </row>
    <row r="3878" spans="1:110" x14ac:dyDescent="0.25">
      <c r="A3878" s="148" t="s">
        <v>96</v>
      </c>
      <c r="B3878" s="148">
        <v>0</v>
      </c>
      <c r="D3878" s="148" t="s">
        <v>97</v>
      </c>
      <c r="K3878" s="148">
        <v>1</v>
      </c>
      <c r="M3878" s="148">
        <v>5</v>
      </c>
      <c r="N3878" s="148" t="s">
        <v>982</v>
      </c>
      <c r="O3878" s="148">
        <v>0</v>
      </c>
      <c r="Q3878" s="148" t="s">
        <v>983</v>
      </c>
      <c r="R3878" s="148">
        <v>6127975</v>
      </c>
      <c r="S3878" s="153">
        <v>42534</v>
      </c>
      <c r="T3878" s="148">
        <v>10</v>
      </c>
      <c r="U3878" s="148">
        <v>1</v>
      </c>
      <c r="V3878" s="148">
        <v>1</v>
      </c>
      <c r="X3878" s="148">
        <v>0</v>
      </c>
      <c r="Y3878" s="148">
        <v>0</v>
      </c>
      <c r="Z3878" s="153">
        <v>42535</v>
      </c>
      <c r="AA3878" s="154" t="s">
        <v>984</v>
      </c>
      <c r="AB3878" s="148">
        <v>3</v>
      </c>
      <c r="AC3878" s="148">
        <v>3</v>
      </c>
      <c r="AD3878" s="148" t="s">
        <v>227</v>
      </c>
      <c r="AE3878" s="154" t="s">
        <v>230</v>
      </c>
      <c r="AF3878" s="148">
        <v>2</v>
      </c>
      <c r="AG3878" s="148">
        <v>2</v>
      </c>
      <c r="AJ3878" s="148" t="s">
        <v>941</v>
      </c>
      <c r="AK3878" s="148">
        <v>1383</v>
      </c>
      <c r="AL3878" s="148">
        <v>10</v>
      </c>
      <c r="AM3878" s="148">
        <v>10</v>
      </c>
      <c r="AP3878" s="148">
        <v>422</v>
      </c>
      <c r="AQ3878" s="148">
        <v>422</v>
      </c>
      <c r="AR3878" s="148">
        <v>1383</v>
      </c>
      <c r="AS3878" s="148">
        <v>10</v>
      </c>
      <c r="AT3878" s="148">
        <v>10</v>
      </c>
      <c r="AU3878" s="148">
        <v>10</v>
      </c>
      <c r="AV3878" s="148">
        <v>10</v>
      </c>
      <c r="AY3878" s="148">
        <v>349</v>
      </c>
      <c r="AZ3878" s="148">
        <v>349</v>
      </c>
      <c r="BA3878" s="148" t="s">
        <v>942</v>
      </c>
      <c r="BB3878" s="148">
        <v>11</v>
      </c>
      <c r="BD3878" s="148">
        <v>8</v>
      </c>
      <c r="BF3878" s="148" t="s">
        <v>985</v>
      </c>
      <c r="BG3878" s="148">
        <v>1</v>
      </c>
      <c r="BI3878" s="153">
        <v>42535</v>
      </c>
      <c r="BJ3878" s="154" t="s">
        <v>112</v>
      </c>
      <c r="BK3878" s="148">
        <v>41054531300042</v>
      </c>
      <c r="BM3878" s="148" t="s">
        <v>100</v>
      </c>
      <c r="BN3878" s="148" t="s">
        <v>986</v>
      </c>
      <c r="BO3878" s="148" t="s">
        <v>987</v>
      </c>
      <c r="BQ3878" s="153">
        <v>42534</v>
      </c>
      <c r="BR3878" s="148">
        <v>3</v>
      </c>
      <c r="BT3878" s="148">
        <v>1409</v>
      </c>
      <c r="BV3878" s="148" t="s">
        <v>1617</v>
      </c>
      <c r="BW3878" s="148">
        <v>28</v>
      </c>
      <c r="BY3878" s="148">
        <v>27</v>
      </c>
      <c r="CA3878" s="148">
        <v>1</v>
      </c>
      <c r="CC3878" s="148">
        <v>34255833500051</v>
      </c>
      <c r="CE3878" s="148" t="s">
        <v>100</v>
      </c>
      <c r="CF3878" s="148">
        <v>1</v>
      </c>
      <c r="CH3878" s="148">
        <v>3</v>
      </c>
      <c r="CJ3878" s="149">
        <v>41054531300042</v>
      </c>
      <c r="CL3878" s="149" t="s">
        <v>97</v>
      </c>
      <c r="CN3878" s="149">
        <v>3</v>
      </c>
      <c r="CT3878" s="149" t="s">
        <v>98</v>
      </c>
      <c r="CU3878" s="152">
        <v>42667</v>
      </c>
      <c r="CV3878" s="149">
        <v>0</v>
      </c>
      <c r="CX3878" s="149" t="s">
        <v>97</v>
      </c>
      <c r="CY3878" s="149" t="s">
        <v>99</v>
      </c>
      <c r="CZ3878" s="149">
        <v>41054531300042</v>
      </c>
      <c r="DB3878" s="149" t="s">
        <v>100</v>
      </c>
      <c r="DC3878" s="149" t="s">
        <v>101</v>
      </c>
      <c r="DD3878" s="149" t="s">
        <v>102</v>
      </c>
      <c r="DE3878" s="149" t="s">
        <v>1615</v>
      </c>
      <c r="DF3878" s="149">
        <v>1</v>
      </c>
    </row>
    <row r="3879" spans="1:110" x14ac:dyDescent="0.25">
      <c r="A3879" s="148" t="s">
        <v>96</v>
      </c>
      <c r="B3879" s="148">
        <v>0</v>
      </c>
      <c r="D3879" s="148" t="s">
        <v>97</v>
      </c>
      <c r="K3879" s="148">
        <v>1</v>
      </c>
      <c r="M3879" s="148">
        <v>5</v>
      </c>
      <c r="N3879" s="148" t="s">
        <v>982</v>
      </c>
      <c r="O3879" s="148">
        <v>0</v>
      </c>
      <c r="Q3879" s="148" t="s">
        <v>983</v>
      </c>
      <c r="R3879" s="148">
        <v>6127975</v>
      </c>
      <c r="S3879" s="153">
        <v>42534</v>
      </c>
      <c r="T3879" s="148">
        <v>10</v>
      </c>
      <c r="U3879" s="148">
        <v>1</v>
      </c>
      <c r="V3879" s="148">
        <v>1</v>
      </c>
      <c r="X3879" s="148">
        <v>0</v>
      </c>
      <c r="Y3879" s="148">
        <v>0</v>
      </c>
      <c r="Z3879" s="153">
        <v>42535</v>
      </c>
      <c r="AA3879" s="154" t="s">
        <v>984</v>
      </c>
      <c r="AB3879" s="148">
        <v>23</v>
      </c>
      <c r="AC3879" s="148">
        <v>23</v>
      </c>
      <c r="AD3879" s="148" t="s">
        <v>117</v>
      </c>
      <c r="AE3879" s="154" t="s">
        <v>148</v>
      </c>
      <c r="AF3879" s="148">
        <v>2</v>
      </c>
      <c r="AG3879" s="148">
        <v>2</v>
      </c>
      <c r="AJ3879" s="148" t="s">
        <v>943</v>
      </c>
      <c r="AK3879" s="148">
        <v>2858</v>
      </c>
      <c r="AL3879" s="148">
        <v>5.0000000000000001E-3</v>
      </c>
      <c r="AM3879" s="148">
        <v>5.0000000000000001E-3</v>
      </c>
      <c r="AP3879" s="148">
        <v>454</v>
      </c>
      <c r="AQ3879" s="148">
        <v>454</v>
      </c>
      <c r="AR3879" s="148">
        <v>2858</v>
      </c>
      <c r="AS3879" s="148">
        <v>10</v>
      </c>
      <c r="AT3879" s="148">
        <v>10</v>
      </c>
      <c r="AU3879" s="148">
        <v>5.0000000000000001E-3</v>
      </c>
      <c r="AV3879" s="148">
        <v>5.0000000000000001E-3</v>
      </c>
      <c r="AY3879" s="148">
        <v>133</v>
      </c>
      <c r="AZ3879" s="148">
        <v>133</v>
      </c>
      <c r="BA3879" s="148" t="s">
        <v>107</v>
      </c>
      <c r="BB3879" s="148">
        <v>11</v>
      </c>
      <c r="BD3879" s="148">
        <v>8</v>
      </c>
      <c r="BF3879" s="148" t="s">
        <v>985</v>
      </c>
      <c r="BG3879" s="148">
        <v>1</v>
      </c>
      <c r="BI3879" s="153">
        <v>42535</v>
      </c>
      <c r="BJ3879" s="154" t="s">
        <v>112</v>
      </c>
      <c r="BK3879" s="148">
        <v>41054531300042</v>
      </c>
      <c r="BM3879" s="148" t="s">
        <v>100</v>
      </c>
      <c r="BN3879" s="148" t="s">
        <v>986</v>
      </c>
      <c r="BO3879" s="148" t="s">
        <v>987</v>
      </c>
      <c r="BQ3879" s="153">
        <v>42534</v>
      </c>
      <c r="BR3879" s="148">
        <v>3</v>
      </c>
      <c r="BT3879" s="148">
        <v>1409</v>
      </c>
      <c r="BV3879" s="148" t="s">
        <v>1617</v>
      </c>
      <c r="BW3879" s="148">
        <v>28</v>
      </c>
      <c r="BY3879" s="148">
        <v>27</v>
      </c>
      <c r="CA3879" s="148">
        <v>1</v>
      </c>
      <c r="CC3879" s="148">
        <v>34255833500051</v>
      </c>
      <c r="CE3879" s="148" t="s">
        <v>100</v>
      </c>
      <c r="CF3879" s="148">
        <v>1</v>
      </c>
      <c r="CH3879" s="148">
        <v>3</v>
      </c>
      <c r="CJ3879" s="149">
        <v>41054531300042</v>
      </c>
      <c r="CL3879" s="149" t="s">
        <v>97</v>
      </c>
      <c r="CN3879" s="149">
        <v>3</v>
      </c>
      <c r="CT3879" s="149" t="s">
        <v>98</v>
      </c>
      <c r="CU3879" s="152">
        <v>42667</v>
      </c>
      <c r="CV3879" s="149">
        <v>0</v>
      </c>
      <c r="CX3879" s="149" t="s">
        <v>97</v>
      </c>
      <c r="CY3879" s="149" t="s">
        <v>99</v>
      </c>
      <c r="CZ3879" s="149">
        <v>41054531300042</v>
      </c>
      <c r="DB3879" s="149" t="s">
        <v>100</v>
      </c>
      <c r="DC3879" s="149" t="s">
        <v>101</v>
      </c>
      <c r="DD3879" s="149" t="s">
        <v>102</v>
      </c>
      <c r="DE3879" s="149" t="s">
        <v>1615</v>
      </c>
      <c r="DF3879" s="149">
        <v>1</v>
      </c>
    </row>
    <row r="3880" spans="1:110" x14ac:dyDescent="0.25">
      <c r="A3880" s="148" t="s">
        <v>96</v>
      </c>
      <c r="B3880" s="148">
        <v>0</v>
      </c>
      <c r="D3880" s="148" t="s">
        <v>97</v>
      </c>
      <c r="K3880" s="148">
        <v>1</v>
      </c>
      <c r="M3880" s="148">
        <v>5</v>
      </c>
      <c r="N3880" s="148" t="s">
        <v>982</v>
      </c>
      <c r="O3880" s="148">
        <v>0</v>
      </c>
      <c r="Q3880" s="148" t="s">
        <v>983</v>
      </c>
      <c r="R3880" s="148">
        <v>6127975</v>
      </c>
      <c r="S3880" s="153">
        <v>42534</v>
      </c>
      <c r="T3880" s="148">
        <v>10</v>
      </c>
      <c r="U3880" s="148">
        <v>2</v>
      </c>
      <c r="V3880" s="148">
        <v>2</v>
      </c>
      <c r="X3880" s="148">
        <v>0</v>
      </c>
      <c r="Y3880" s="148">
        <v>0</v>
      </c>
      <c r="Z3880" s="153">
        <v>42535</v>
      </c>
      <c r="AA3880" s="154" t="s">
        <v>984</v>
      </c>
      <c r="AB3880" s="148">
        <v>23</v>
      </c>
      <c r="AC3880" s="148">
        <v>23</v>
      </c>
      <c r="AD3880" s="148" t="s">
        <v>105</v>
      </c>
      <c r="AE3880" s="154" t="s">
        <v>975</v>
      </c>
      <c r="AF3880" s="148">
        <v>2</v>
      </c>
      <c r="AG3880" s="148">
        <v>2</v>
      </c>
      <c r="AJ3880" s="148" t="s">
        <v>944</v>
      </c>
      <c r="AK3880" s="148">
        <v>2826</v>
      </c>
      <c r="AL3880" s="148">
        <v>100</v>
      </c>
      <c r="AM3880" s="148">
        <v>100</v>
      </c>
      <c r="AP3880" s="148">
        <v>291</v>
      </c>
      <c r="AQ3880" s="148">
        <v>291</v>
      </c>
      <c r="AR3880" s="148">
        <v>2826</v>
      </c>
      <c r="AS3880" s="148">
        <v>10</v>
      </c>
      <c r="AT3880" s="148">
        <v>10</v>
      </c>
      <c r="AU3880" s="148">
        <v>100</v>
      </c>
      <c r="AV3880" s="148">
        <v>100</v>
      </c>
      <c r="AY3880" s="148">
        <v>133</v>
      </c>
      <c r="AZ3880" s="148">
        <v>133</v>
      </c>
      <c r="BA3880" s="148" t="s">
        <v>107</v>
      </c>
      <c r="BB3880" s="148">
        <v>11</v>
      </c>
      <c r="BD3880" s="148">
        <v>8</v>
      </c>
      <c r="BF3880" s="148" t="s">
        <v>985</v>
      </c>
      <c r="BG3880" s="148">
        <v>1</v>
      </c>
      <c r="BI3880" s="153">
        <v>42535</v>
      </c>
      <c r="BJ3880" s="154" t="s">
        <v>112</v>
      </c>
      <c r="BK3880" s="148">
        <v>41054531300042</v>
      </c>
      <c r="BM3880" s="148" t="s">
        <v>100</v>
      </c>
      <c r="BN3880" s="148" t="s">
        <v>986</v>
      </c>
      <c r="BO3880" s="148" t="s">
        <v>987</v>
      </c>
      <c r="BQ3880" s="153">
        <v>42534</v>
      </c>
      <c r="BR3880" s="148">
        <v>3</v>
      </c>
      <c r="BT3880" s="148">
        <v>1409</v>
      </c>
      <c r="BV3880" s="148" t="s">
        <v>1617</v>
      </c>
      <c r="BW3880" s="148">
        <v>28</v>
      </c>
      <c r="BY3880" s="148">
        <v>27</v>
      </c>
      <c r="CA3880" s="148">
        <v>1</v>
      </c>
      <c r="CC3880" s="148">
        <v>34255833500051</v>
      </c>
      <c r="CE3880" s="148" t="s">
        <v>100</v>
      </c>
      <c r="CF3880" s="148">
        <v>1</v>
      </c>
      <c r="CH3880" s="148">
        <v>3</v>
      </c>
      <c r="CJ3880" s="149">
        <v>41054531300042</v>
      </c>
      <c r="CL3880" s="149" t="s">
        <v>97</v>
      </c>
      <c r="CN3880" s="149">
        <v>3</v>
      </c>
      <c r="CT3880" s="149" t="s">
        <v>98</v>
      </c>
      <c r="CU3880" s="152">
        <v>42667</v>
      </c>
      <c r="CV3880" s="149">
        <v>0</v>
      </c>
      <c r="CX3880" s="149" t="s">
        <v>97</v>
      </c>
      <c r="CY3880" s="149" t="s">
        <v>99</v>
      </c>
      <c r="CZ3880" s="149">
        <v>41054531300042</v>
      </c>
      <c r="DB3880" s="149" t="s">
        <v>100</v>
      </c>
      <c r="DC3880" s="149" t="s">
        <v>101</v>
      </c>
      <c r="DD3880" s="149" t="s">
        <v>102</v>
      </c>
      <c r="DE3880" s="149" t="s">
        <v>1615</v>
      </c>
      <c r="DF3880" s="149">
        <v>1</v>
      </c>
    </row>
    <row r="3881" spans="1:110" x14ac:dyDescent="0.25">
      <c r="A3881" s="148" t="s">
        <v>96</v>
      </c>
      <c r="B3881" s="148">
        <v>0</v>
      </c>
      <c r="D3881" s="148" t="s">
        <v>97</v>
      </c>
      <c r="K3881" s="148">
        <v>1</v>
      </c>
      <c r="M3881" s="148">
        <v>5</v>
      </c>
      <c r="N3881" s="148" t="s">
        <v>982</v>
      </c>
      <c r="O3881" s="148">
        <v>0</v>
      </c>
      <c r="Q3881" s="148" t="s">
        <v>983</v>
      </c>
      <c r="R3881" s="148">
        <v>6127975</v>
      </c>
      <c r="S3881" s="153">
        <v>42534</v>
      </c>
      <c r="T3881" s="148">
        <v>10</v>
      </c>
      <c r="U3881" s="148">
        <v>2</v>
      </c>
      <c r="V3881" s="148">
        <v>2</v>
      </c>
      <c r="X3881" s="148">
        <v>0</v>
      </c>
      <c r="Y3881" s="148">
        <v>0</v>
      </c>
      <c r="Z3881" s="153">
        <v>42535</v>
      </c>
      <c r="AA3881" s="154" t="s">
        <v>984</v>
      </c>
      <c r="AB3881" s="148">
        <v>23</v>
      </c>
      <c r="AC3881" s="148">
        <v>23</v>
      </c>
      <c r="AD3881" s="148" t="s">
        <v>105</v>
      </c>
      <c r="AE3881" s="154" t="s">
        <v>975</v>
      </c>
      <c r="AF3881" s="148">
        <v>2</v>
      </c>
      <c r="AG3881" s="148">
        <v>2</v>
      </c>
      <c r="AJ3881" s="148" t="s">
        <v>946</v>
      </c>
      <c r="AK3881" s="148">
        <v>2773</v>
      </c>
      <c r="AL3881" s="148">
        <v>100</v>
      </c>
      <c r="AM3881" s="148">
        <v>100</v>
      </c>
      <c r="AP3881" s="148">
        <v>291</v>
      </c>
      <c r="AQ3881" s="148">
        <v>291</v>
      </c>
      <c r="AR3881" s="148">
        <v>2773</v>
      </c>
      <c r="AS3881" s="148">
        <v>10</v>
      </c>
      <c r="AT3881" s="148">
        <v>10</v>
      </c>
      <c r="AU3881" s="148">
        <v>100</v>
      </c>
      <c r="AV3881" s="148">
        <v>100</v>
      </c>
      <c r="AY3881" s="148">
        <v>133</v>
      </c>
      <c r="AZ3881" s="148">
        <v>133</v>
      </c>
      <c r="BA3881" s="148" t="s">
        <v>107</v>
      </c>
      <c r="BB3881" s="148">
        <v>11</v>
      </c>
      <c r="BD3881" s="148">
        <v>8</v>
      </c>
      <c r="BF3881" s="148" t="s">
        <v>985</v>
      </c>
      <c r="BG3881" s="148">
        <v>1</v>
      </c>
      <c r="BI3881" s="153">
        <v>42535</v>
      </c>
      <c r="BJ3881" s="154" t="s">
        <v>112</v>
      </c>
      <c r="BK3881" s="148">
        <v>41054531300042</v>
      </c>
      <c r="BM3881" s="148" t="s">
        <v>100</v>
      </c>
      <c r="BN3881" s="148" t="s">
        <v>986</v>
      </c>
      <c r="BO3881" s="148" t="s">
        <v>987</v>
      </c>
      <c r="BQ3881" s="153">
        <v>42534</v>
      </c>
      <c r="BR3881" s="148">
        <v>3</v>
      </c>
      <c r="BT3881" s="148">
        <v>1409</v>
      </c>
      <c r="BV3881" s="148" t="s">
        <v>1617</v>
      </c>
      <c r="BW3881" s="148">
        <v>28</v>
      </c>
      <c r="BY3881" s="148">
        <v>27</v>
      </c>
      <c r="CA3881" s="148">
        <v>1</v>
      </c>
      <c r="CC3881" s="148">
        <v>34255833500051</v>
      </c>
      <c r="CE3881" s="148" t="s">
        <v>100</v>
      </c>
      <c r="CF3881" s="148">
        <v>1</v>
      </c>
      <c r="CH3881" s="148">
        <v>3</v>
      </c>
      <c r="CJ3881" s="149">
        <v>41054531300042</v>
      </c>
      <c r="CL3881" s="149" t="s">
        <v>97</v>
      </c>
      <c r="CN3881" s="149">
        <v>3</v>
      </c>
      <c r="CT3881" s="149" t="s">
        <v>98</v>
      </c>
      <c r="CU3881" s="152">
        <v>42667</v>
      </c>
      <c r="CV3881" s="149">
        <v>0</v>
      </c>
      <c r="CX3881" s="149" t="s">
        <v>97</v>
      </c>
      <c r="CY3881" s="149" t="s">
        <v>99</v>
      </c>
      <c r="CZ3881" s="149">
        <v>41054531300042</v>
      </c>
      <c r="DB3881" s="149" t="s">
        <v>100</v>
      </c>
      <c r="DC3881" s="149" t="s">
        <v>101</v>
      </c>
      <c r="DD3881" s="149" t="s">
        <v>102</v>
      </c>
      <c r="DE3881" s="149" t="s">
        <v>1615</v>
      </c>
      <c r="DF3881" s="149">
        <v>1</v>
      </c>
    </row>
    <row r="3882" spans="1:110" x14ac:dyDescent="0.25">
      <c r="CP3882" s="149">
        <v>0</v>
      </c>
      <c r="CQ3882" s="149">
        <v>0</v>
      </c>
      <c r="CR3882" s="149" t="s">
        <v>97</v>
      </c>
      <c r="CS3882" s="149" t="s">
        <v>99</v>
      </c>
      <c r="CT3882" s="149" t="s">
        <v>98</v>
      </c>
      <c r="CU3882" s="152">
        <v>42667</v>
      </c>
      <c r="CV3882" s="149">
        <v>0</v>
      </c>
      <c r="CX3882" s="149" t="s">
        <v>97</v>
      </c>
      <c r="CY3882" s="149" t="s">
        <v>99</v>
      </c>
      <c r="CZ3882" s="149">
        <v>41054531300042</v>
      </c>
      <c r="DB3882" s="149" t="s">
        <v>100</v>
      </c>
      <c r="DC3882" s="149" t="s">
        <v>101</v>
      </c>
      <c r="DD3882" s="149" t="s">
        <v>102</v>
      </c>
      <c r="DE3882" s="149" t="s">
        <v>1615</v>
      </c>
      <c r="DF3882" s="149">
        <v>1</v>
      </c>
    </row>
    <row r="3883" spans="1:110" x14ac:dyDescent="0.25">
      <c r="CP3883" s="149">
        <v>34255833500051</v>
      </c>
      <c r="CQ3883" s="149">
        <v>34255833500051</v>
      </c>
      <c r="CR3883" s="149" t="s">
        <v>100</v>
      </c>
      <c r="CS3883" s="149" t="s">
        <v>990</v>
      </c>
      <c r="CT3883" s="149" t="s">
        <v>98</v>
      </c>
      <c r="CU3883" s="152">
        <v>42667</v>
      </c>
      <c r="CV3883" s="149">
        <v>0</v>
      </c>
      <c r="CX3883" s="149" t="s">
        <v>97</v>
      </c>
      <c r="CY3883" s="149" t="s">
        <v>99</v>
      </c>
      <c r="CZ3883" s="149">
        <v>41054531300042</v>
      </c>
      <c r="DB3883" s="149" t="s">
        <v>100</v>
      </c>
      <c r="DC3883" s="149" t="s">
        <v>101</v>
      </c>
      <c r="DD3883" s="149" t="s">
        <v>102</v>
      </c>
      <c r="DE3883" s="149" t="s">
        <v>1615</v>
      </c>
      <c r="DF3883" s="149">
        <v>1</v>
      </c>
    </row>
    <row r="3884" spans="1:110" x14ac:dyDescent="0.25">
      <c r="CP3884" s="149">
        <v>41054531300042</v>
      </c>
      <c r="CQ3884" s="149">
        <v>41054531300042</v>
      </c>
      <c r="CR3884" s="149" t="s">
        <v>100</v>
      </c>
      <c r="CS3884" s="149" t="s">
        <v>101</v>
      </c>
      <c r="CT3884" s="149" t="s">
        <v>98</v>
      </c>
      <c r="CU3884" s="152">
        <v>42667</v>
      </c>
      <c r="CV3884" s="149">
        <v>0</v>
      </c>
      <c r="CX3884" s="149" t="s">
        <v>97</v>
      </c>
      <c r="CY3884" s="149" t="s">
        <v>99</v>
      </c>
      <c r="CZ3884" s="149">
        <v>41054531300042</v>
      </c>
      <c r="DB3884" s="149" t="s">
        <v>100</v>
      </c>
      <c r="DC3884" s="149" t="s">
        <v>101</v>
      </c>
      <c r="DD3884" s="149" t="s">
        <v>102</v>
      </c>
      <c r="DE3884" s="149" t="s">
        <v>1615</v>
      </c>
      <c r="DF3884" s="149">
        <v>1</v>
      </c>
    </row>
  </sheetData>
  <autoFilter ref="A1:DG3885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B3879"/>
  <sheetViews>
    <sheetView tabSelected="1" workbookViewId="0">
      <selection activeCell="I788" sqref="I788"/>
    </sheetView>
  </sheetViews>
  <sheetFormatPr baseColWidth="10" defaultRowHeight="12" x14ac:dyDescent="0.2"/>
  <cols>
    <col min="1" max="1" width="7.625" style="109" customWidth="1"/>
    <col min="2" max="2" width="8.125" style="109" bestFit="1" customWidth="1"/>
    <col min="3" max="3" width="8.5" style="109" customWidth="1"/>
    <col min="4" max="5" width="9.375" style="109" customWidth="1"/>
    <col min="6" max="6" width="7.125" style="109" customWidth="1"/>
    <col min="7" max="7" width="30.25" style="109" customWidth="1"/>
    <col min="8" max="8" width="5.875" style="109" customWidth="1"/>
    <col min="9" max="9" width="10" style="109" customWidth="1"/>
    <col min="10" max="10" width="2.875" style="107" customWidth="1"/>
    <col min="11" max="11" width="7" style="109" bestFit="1" customWidth="1"/>
    <col min="12" max="12" width="9.25" style="109" bestFit="1" customWidth="1"/>
    <col min="13" max="13" width="8.875" style="109" bestFit="1" customWidth="1"/>
    <col min="14" max="14" width="15.5" style="109" customWidth="1"/>
    <col min="15" max="15" width="3.125" style="109" hidden="1" customWidth="1"/>
    <col min="16" max="16" width="8.25" style="139" bestFit="1" customWidth="1"/>
    <col min="17" max="17" width="3.875" style="109" bestFit="1" customWidth="1"/>
    <col min="18" max="16384" width="11" style="109"/>
  </cols>
  <sheetData>
    <row r="1" spans="1:16382" x14ac:dyDescent="0.2">
      <c r="A1" s="142" t="s">
        <v>1577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4"/>
      <c r="N1" s="107"/>
      <c r="O1" s="108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  <c r="IR1" s="107"/>
      <c r="IS1" s="107"/>
      <c r="IT1" s="107"/>
      <c r="IU1" s="107"/>
      <c r="IV1" s="107"/>
      <c r="IW1" s="107"/>
      <c r="IX1" s="107"/>
      <c r="IY1" s="107"/>
      <c r="IZ1" s="107"/>
      <c r="JA1" s="107"/>
      <c r="JB1" s="107"/>
      <c r="JC1" s="107"/>
      <c r="JD1" s="107"/>
      <c r="JE1" s="107"/>
      <c r="JF1" s="107"/>
      <c r="JG1" s="107"/>
      <c r="JH1" s="107"/>
      <c r="JI1" s="107"/>
      <c r="JJ1" s="107"/>
      <c r="JK1" s="107"/>
      <c r="JL1" s="107"/>
      <c r="JM1" s="107"/>
      <c r="JN1" s="107"/>
      <c r="JO1" s="107"/>
      <c r="JP1" s="107"/>
      <c r="JQ1" s="107"/>
      <c r="JR1" s="107"/>
      <c r="JS1" s="107"/>
      <c r="JT1" s="107"/>
      <c r="JU1" s="107"/>
      <c r="JV1" s="107"/>
      <c r="JW1" s="107"/>
      <c r="JX1" s="107"/>
      <c r="JY1" s="107"/>
      <c r="JZ1" s="107"/>
      <c r="KA1" s="107"/>
      <c r="KB1" s="107"/>
      <c r="KC1" s="107"/>
      <c r="KD1" s="107"/>
      <c r="KE1" s="107"/>
      <c r="KF1" s="107"/>
      <c r="KG1" s="107"/>
      <c r="KH1" s="107"/>
      <c r="KI1" s="107"/>
      <c r="KJ1" s="107"/>
      <c r="KK1" s="107"/>
      <c r="KL1" s="107"/>
      <c r="KM1" s="107"/>
      <c r="KN1" s="107"/>
      <c r="KO1" s="107"/>
      <c r="KP1" s="107"/>
      <c r="KQ1" s="107"/>
      <c r="KR1" s="107"/>
      <c r="KS1" s="107"/>
      <c r="KT1" s="107"/>
      <c r="KU1" s="107"/>
      <c r="KV1" s="107"/>
      <c r="KW1" s="107"/>
      <c r="KX1" s="107"/>
      <c r="KY1" s="107"/>
      <c r="KZ1" s="107"/>
      <c r="LA1" s="107"/>
      <c r="LB1" s="107"/>
      <c r="LC1" s="107"/>
      <c r="LD1" s="107"/>
      <c r="LE1" s="107"/>
      <c r="LF1" s="107"/>
      <c r="LG1" s="107"/>
      <c r="LH1" s="107"/>
      <c r="LI1" s="107"/>
      <c r="LJ1" s="107"/>
      <c r="LK1" s="107"/>
      <c r="LL1" s="107"/>
      <c r="LM1" s="107"/>
      <c r="LN1" s="107"/>
      <c r="LO1" s="107"/>
      <c r="LP1" s="107"/>
      <c r="LQ1" s="107"/>
      <c r="LR1" s="107"/>
      <c r="LS1" s="107"/>
      <c r="LT1" s="107"/>
      <c r="LU1" s="107"/>
      <c r="LV1" s="107"/>
      <c r="LW1" s="107"/>
      <c r="LX1" s="107"/>
      <c r="LY1" s="107"/>
      <c r="LZ1" s="107"/>
      <c r="MA1" s="107"/>
      <c r="MB1" s="107"/>
      <c r="MC1" s="107"/>
      <c r="MD1" s="107"/>
      <c r="ME1" s="107"/>
      <c r="MF1" s="107"/>
      <c r="MG1" s="107"/>
      <c r="MH1" s="107"/>
      <c r="MI1" s="107"/>
      <c r="MJ1" s="107"/>
      <c r="MK1" s="107"/>
      <c r="ML1" s="107"/>
      <c r="MM1" s="107"/>
      <c r="MN1" s="107"/>
      <c r="MO1" s="107"/>
      <c r="MP1" s="107"/>
      <c r="MQ1" s="107"/>
      <c r="MR1" s="107"/>
      <c r="MS1" s="107"/>
      <c r="MT1" s="107"/>
      <c r="MU1" s="107"/>
      <c r="MV1" s="107"/>
      <c r="MW1" s="107"/>
      <c r="MX1" s="107"/>
      <c r="MY1" s="107"/>
      <c r="MZ1" s="107"/>
      <c r="NA1" s="107"/>
      <c r="NB1" s="107"/>
      <c r="NC1" s="107"/>
      <c r="ND1" s="107"/>
      <c r="NE1" s="107"/>
      <c r="NF1" s="107"/>
      <c r="NG1" s="107"/>
      <c r="NH1" s="107"/>
      <c r="NI1" s="107"/>
      <c r="NJ1" s="107"/>
      <c r="NK1" s="107"/>
      <c r="NL1" s="107"/>
      <c r="NM1" s="107"/>
      <c r="NN1" s="107"/>
      <c r="NO1" s="107"/>
      <c r="NP1" s="107"/>
      <c r="NQ1" s="107"/>
      <c r="NR1" s="107"/>
      <c r="NS1" s="107"/>
      <c r="NT1" s="107"/>
      <c r="NU1" s="107"/>
      <c r="NV1" s="107"/>
      <c r="NW1" s="107"/>
      <c r="NX1" s="107"/>
      <c r="NY1" s="107"/>
      <c r="NZ1" s="107"/>
      <c r="OA1" s="107"/>
      <c r="OB1" s="107"/>
      <c r="OC1" s="107"/>
      <c r="OD1" s="107"/>
      <c r="OE1" s="107"/>
      <c r="OF1" s="107"/>
      <c r="OG1" s="107"/>
      <c r="OH1" s="107"/>
      <c r="OI1" s="107"/>
      <c r="OJ1" s="107"/>
      <c r="OK1" s="107"/>
      <c r="OL1" s="107"/>
      <c r="OM1" s="107"/>
      <c r="ON1" s="107"/>
      <c r="OO1" s="107"/>
      <c r="OP1" s="107"/>
      <c r="OQ1" s="107"/>
      <c r="OR1" s="107"/>
      <c r="OS1" s="107"/>
      <c r="OT1" s="107"/>
      <c r="OU1" s="107"/>
      <c r="OV1" s="107"/>
      <c r="OW1" s="107"/>
      <c r="OX1" s="107"/>
      <c r="OY1" s="107"/>
      <c r="OZ1" s="107"/>
      <c r="PA1" s="107"/>
      <c r="PB1" s="107"/>
      <c r="PC1" s="107"/>
      <c r="PD1" s="107"/>
      <c r="PE1" s="107"/>
      <c r="PF1" s="107"/>
      <c r="PG1" s="107"/>
      <c r="PH1" s="107"/>
      <c r="PI1" s="107"/>
      <c r="PJ1" s="107"/>
      <c r="PK1" s="107"/>
      <c r="PL1" s="107"/>
      <c r="PM1" s="107"/>
      <c r="PN1" s="107"/>
      <c r="PO1" s="107"/>
      <c r="PP1" s="107"/>
      <c r="PQ1" s="107"/>
      <c r="PR1" s="107"/>
      <c r="PS1" s="107"/>
      <c r="PT1" s="107"/>
      <c r="PU1" s="107"/>
      <c r="PV1" s="107"/>
      <c r="PW1" s="107"/>
      <c r="PX1" s="107"/>
      <c r="PY1" s="107"/>
      <c r="PZ1" s="107"/>
      <c r="QA1" s="107"/>
      <c r="QB1" s="107"/>
      <c r="QC1" s="107"/>
      <c r="QD1" s="107"/>
      <c r="QE1" s="107"/>
      <c r="QF1" s="107"/>
      <c r="QG1" s="107"/>
      <c r="QH1" s="107"/>
      <c r="QI1" s="107"/>
      <c r="QJ1" s="107"/>
      <c r="QK1" s="107"/>
      <c r="QL1" s="107"/>
      <c r="QM1" s="107"/>
      <c r="QN1" s="107"/>
      <c r="QO1" s="107"/>
      <c r="QP1" s="107"/>
      <c r="QQ1" s="107"/>
      <c r="QR1" s="107"/>
      <c r="QS1" s="107"/>
      <c r="QT1" s="107"/>
      <c r="QU1" s="107"/>
      <c r="QV1" s="107"/>
      <c r="QW1" s="107"/>
      <c r="QX1" s="107"/>
      <c r="QY1" s="107"/>
      <c r="QZ1" s="107"/>
      <c r="RA1" s="107"/>
      <c r="RB1" s="107"/>
      <c r="RC1" s="107"/>
      <c r="RD1" s="107"/>
      <c r="RE1" s="107"/>
      <c r="RF1" s="107"/>
      <c r="RG1" s="107"/>
      <c r="RH1" s="107"/>
      <c r="RI1" s="107"/>
      <c r="RJ1" s="107"/>
      <c r="RK1" s="107"/>
      <c r="RL1" s="107"/>
      <c r="RM1" s="107"/>
      <c r="RN1" s="107"/>
      <c r="RO1" s="107"/>
      <c r="RP1" s="107"/>
      <c r="RQ1" s="107"/>
      <c r="RR1" s="107"/>
      <c r="RS1" s="107"/>
      <c r="RT1" s="107"/>
      <c r="RU1" s="107"/>
      <c r="RV1" s="107"/>
      <c r="RW1" s="107"/>
      <c r="RX1" s="107"/>
      <c r="RY1" s="107"/>
      <c r="RZ1" s="107"/>
      <c r="SA1" s="107"/>
      <c r="SB1" s="107"/>
      <c r="SC1" s="107"/>
      <c r="SD1" s="107"/>
      <c r="SE1" s="107"/>
      <c r="SF1" s="107"/>
      <c r="SG1" s="107"/>
      <c r="SH1" s="107"/>
      <c r="SI1" s="107"/>
      <c r="SJ1" s="107"/>
      <c r="SK1" s="107"/>
      <c r="SL1" s="107"/>
      <c r="SM1" s="107"/>
      <c r="SN1" s="107"/>
      <c r="SO1" s="107"/>
      <c r="SP1" s="107"/>
      <c r="SQ1" s="107"/>
      <c r="SR1" s="107"/>
      <c r="SS1" s="107"/>
      <c r="ST1" s="107"/>
      <c r="SU1" s="107"/>
      <c r="SV1" s="107"/>
      <c r="SW1" s="107"/>
      <c r="SX1" s="107"/>
      <c r="SY1" s="107"/>
      <c r="SZ1" s="107"/>
      <c r="TA1" s="107"/>
      <c r="TB1" s="107"/>
      <c r="TC1" s="107"/>
      <c r="TD1" s="107"/>
      <c r="TE1" s="107"/>
      <c r="TF1" s="107"/>
      <c r="TG1" s="107"/>
      <c r="TH1" s="107"/>
      <c r="TI1" s="107"/>
      <c r="TJ1" s="107"/>
      <c r="TK1" s="107"/>
      <c r="TL1" s="107"/>
      <c r="TM1" s="107"/>
      <c r="TN1" s="107"/>
      <c r="TO1" s="107"/>
      <c r="TP1" s="107"/>
      <c r="TQ1" s="107"/>
      <c r="TR1" s="107"/>
      <c r="TS1" s="107"/>
      <c r="TT1" s="107"/>
      <c r="TU1" s="107"/>
      <c r="TV1" s="107"/>
      <c r="TW1" s="107"/>
      <c r="TX1" s="107"/>
      <c r="TY1" s="107"/>
      <c r="TZ1" s="107"/>
      <c r="UA1" s="107"/>
      <c r="UB1" s="107"/>
      <c r="UC1" s="107"/>
      <c r="UD1" s="107"/>
      <c r="UE1" s="107"/>
      <c r="UF1" s="107"/>
      <c r="UG1" s="107"/>
      <c r="UH1" s="107"/>
      <c r="UI1" s="107"/>
      <c r="UJ1" s="107"/>
      <c r="UK1" s="107"/>
      <c r="UL1" s="107"/>
      <c r="UM1" s="107"/>
      <c r="UN1" s="107"/>
      <c r="UO1" s="107"/>
      <c r="UP1" s="107"/>
      <c r="UQ1" s="107"/>
      <c r="UR1" s="107"/>
      <c r="US1" s="107"/>
      <c r="UT1" s="107"/>
      <c r="UU1" s="107"/>
      <c r="UV1" s="107"/>
      <c r="UW1" s="107"/>
      <c r="UX1" s="107"/>
      <c r="UY1" s="107"/>
      <c r="UZ1" s="107"/>
      <c r="VA1" s="107"/>
      <c r="VB1" s="107"/>
      <c r="VC1" s="107"/>
      <c r="VD1" s="107"/>
      <c r="VE1" s="107"/>
      <c r="VF1" s="107"/>
      <c r="VG1" s="107"/>
      <c r="VH1" s="107"/>
      <c r="VI1" s="107"/>
      <c r="VJ1" s="107"/>
      <c r="VK1" s="107"/>
      <c r="VL1" s="107"/>
      <c r="VM1" s="107"/>
      <c r="VN1" s="107"/>
      <c r="VO1" s="107"/>
      <c r="VP1" s="107"/>
      <c r="VQ1" s="107"/>
      <c r="VR1" s="107"/>
      <c r="VS1" s="107"/>
      <c r="VT1" s="107"/>
      <c r="VU1" s="107"/>
      <c r="VV1" s="107"/>
      <c r="VW1" s="107"/>
      <c r="VX1" s="107"/>
      <c r="VY1" s="107"/>
      <c r="VZ1" s="107"/>
      <c r="WA1" s="107"/>
      <c r="WB1" s="107"/>
      <c r="WC1" s="107"/>
      <c r="WD1" s="107"/>
      <c r="WE1" s="107"/>
      <c r="WF1" s="107"/>
      <c r="WG1" s="107"/>
      <c r="WH1" s="107"/>
      <c r="WI1" s="107"/>
      <c r="WJ1" s="107"/>
      <c r="WK1" s="107"/>
      <c r="WL1" s="107"/>
      <c r="WM1" s="107"/>
      <c r="WN1" s="107"/>
      <c r="WO1" s="107"/>
      <c r="WP1" s="107"/>
      <c r="WQ1" s="107"/>
      <c r="WR1" s="107"/>
      <c r="WS1" s="107"/>
      <c r="WT1" s="107"/>
      <c r="WU1" s="107"/>
      <c r="WV1" s="107"/>
      <c r="WW1" s="107"/>
      <c r="WX1" s="107"/>
      <c r="WY1" s="107"/>
      <c r="WZ1" s="107"/>
      <c r="XA1" s="107"/>
      <c r="XB1" s="107"/>
      <c r="XC1" s="107"/>
      <c r="XD1" s="107"/>
      <c r="XE1" s="107"/>
      <c r="XF1" s="107"/>
      <c r="XG1" s="107"/>
      <c r="XH1" s="107"/>
      <c r="XI1" s="107"/>
      <c r="XJ1" s="107"/>
      <c r="XK1" s="107"/>
      <c r="XL1" s="107"/>
      <c r="XM1" s="107"/>
      <c r="XN1" s="107"/>
      <c r="XO1" s="107"/>
      <c r="XP1" s="107"/>
      <c r="XQ1" s="107"/>
      <c r="XR1" s="107"/>
      <c r="XS1" s="107"/>
      <c r="XT1" s="107"/>
      <c r="XU1" s="107"/>
      <c r="XV1" s="107"/>
      <c r="XW1" s="107"/>
      <c r="XX1" s="107"/>
      <c r="XY1" s="107"/>
      <c r="XZ1" s="107"/>
      <c r="YA1" s="107"/>
      <c r="YB1" s="107"/>
      <c r="YC1" s="107"/>
      <c r="YD1" s="107"/>
      <c r="YE1" s="107"/>
      <c r="YF1" s="107"/>
      <c r="YG1" s="107"/>
      <c r="YH1" s="107"/>
      <c r="YI1" s="107"/>
      <c r="YJ1" s="107"/>
      <c r="YK1" s="107"/>
      <c r="YL1" s="107"/>
      <c r="YM1" s="107"/>
      <c r="YN1" s="107"/>
      <c r="YO1" s="107"/>
      <c r="YP1" s="107"/>
      <c r="YQ1" s="107"/>
      <c r="YR1" s="107"/>
      <c r="YS1" s="107"/>
      <c r="YT1" s="107"/>
      <c r="YU1" s="107"/>
      <c r="YV1" s="107"/>
      <c r="YW1" s="107"/>
      <c r="YX1" s="107"/>
      <c r="YY1" s="107"/>
      <c r="YZ1" s="107"/>
      <c r="ZA1" s="107"/>
      <c r="ZB1" s="107"/>
      <c r="ZC1" s="107"/>
      <c r="ZD1" s="107"/>
      <c r="ZE1" s="107"/>
      <c r="ZF1" s="107"/>
      <c r="ZG1" s="107"/>
      <c r="ZH1" s="107"/>
      <c r="ZI1" s="107"/>
      <c r="ZJ1" s="107"/>
      <c r="ZK1" s="107"/>
      <c r="ZL1" s="107"/>
      <c r="ZM1" s="107"/>
      <c r="ZN1" s="107"/>
      <c r="ZO1" s="107"/>
      <c r="ZP1" s="107"/>
      <c r="ZQ1" s="107"/>
      <c r="ZR1" s="107"/>
      <c r="ZS1" s="107"/>
      <c r="ZT1" s="107"/>
      <c r="ZU1" s="107"/>
      <c r="ZV1" s="107"/>
      <c r="ZW1" s="107"/>
      <c r="ZX1" s="107"/>
      <c r="ZY1" s="107"/>
      <c r="ZZ1" s="107"/>
      <c r="AAA1" s="107"/>
      <c r="AAB1" s="107"/>
      <c r="AAC1" s="107"/>
      <c r="AAD1" s="107"/>
      <c r="AAE1" s="107"/>
      <c r="AAF1" s="107"/>
      <c r="AAG1" s="107"/>
      <c r="AAH1" s="107"/>
      <c r="AAI1" s="107"/>
      <c r="AAJ1" s="107"/>
      <c r="AAK1" s="107"/>
      <c r="AAL1" s="107"/>
      <c r="AAM1" s="107"/>
      <c r="AAN1" s="107"/>
      <c r="AAO1" s="107"/>
      <c r="AAP1" s="107"/>
      <c r="AAQ1" s="107"/>
      <c r="AAR1" s="107"/>
      <c r="AAS1" s="107"/>
      <c r="AAT1" s="107"/>
      <c r="AAU1" s="107"/>
      <c r="AAV1" s="107"/>
      <c r="AAW1" s="107"/>
      <c r="AAX1" s="107"/>
      <c r="AAY1" s="107"/>
      <c r="AAZ1" s="107"/>
      <c r="ABA1" s="107"/>
      <c r="ABB1" s="107"/>
      <c r="ABC1" s="107"/>
      <c r="ABD1" s="107"/>
      <c r="ABE1" s="107"/>
      <c r="ABF1" s="107"/>
      <c r="ABG1" s="107"/>
      <c r="ABH1" s="107"/>
      <c r="ABI1" s="107"/>
      <c r="ABJ1" s="107"/>
      <c r="ABK1" s="107"/>
      <c r="ABL1" s="107"/>
      <c r="ABM1" s="107"/>
      <c r="ABN1" s="107"/>
      <c r="ABO1" s="107"/>
      <c r="ABP1" s="107"/>
      <c r="ABQ1" s="107"/>
      <c r="ABR1" s="107"/>
      <c r="ABS1" s="107"/>
      <c r="ABT1" s="107"/>
      <c r="ABU1" s="107"/>
      <c r="ABV1" s="107"/>
      <c r="ABW1" s="107"/>
      <c r="ABX1" s="107"/>
      <c r="ABY1" s="107"/>
      <c r="ABZ1" s="107"/>
      <c r="ACA1" s="107"/>
      <c r="ACB1" s="107"/>
      <c r="ACC1" s="107"/>
      <c r="ACD1" s="107"/>
      <c r="ACE1" s="107"/>
      <c r="ACF1" s="107"/>
      <c r="ACG1" s="107"/>
      <c r="ACH1" s="107"/>
      <c r="ACI1" s="107"/>
      <c r="ACJ1" s="107"/>
      <c r="ACK1" s="107"/>
      <c r="ACL1" s="107"/>
      <c r="ACM1" s="107"/>
      <c r="ACN1" s="107"/>
      <c r="ACO1" s="107"/>
      <c r="ACP1" s="107"/>
      <c r="ACQ1" s="107"/>
      <c r="ACR1" s="107"/>
      <c r="ACS1" s="107"/>
      <c r="ACT1" s="107"/>
      <c r="ACU1" s="107"/>
      <c r="ACV1" s="107"/>
      <c r="ACW1" s="107"/>
      <c r="ACX1" s="107"/>
      <c r="ACY1" s="107"/>
      <c r="ACZ1" s="107"/>
      <c r="ADA1" s="107"/>
      <c r="ADB1" s="107"/>
      <c r="ADC1" s="107"/>
      <c r="ADD1" s="107"/>
      <c r="ADE1" s="107"/>
      <c r="ADF1" s="107"/>
      <c r="ADG1" s="107"/>
      <c r="ADH1" s="107"/>
      <c r="ADI1" s="107"/>
      <c r="ADJ1" s="107"/>
      <c r="ADK1" s="107"/>
      <c r="ADL1" s="107"/>
      <c r="ADM1" s="107"/>
      <c r="ADN1" s="107"/>
      <c r="ADO1" s="107"/>
      <c r="ADP1" s="107"/>
      <c r="ADQ1" s="107"/>
      <c r="ADR1" s="107"/>
      <c r="ADS1" s="107"/>
      <c r="ADT1" s="107"/>
      <c r="ADU1" s="107"/>
      <c r="ADV1" s="107"/>
      <c r="ADW1" s="107"/>
      <c r="ADX1" s="107"/>
      <c r="ADY1" s="107"/>
      <c r="ADZ1" s="107"/>
      <c r="AEA1" s="107"/>
      <c r="AEB1" s="107"/>
      <c r="AEC1" s="107"/>
      <c r="AED1" s="107"/>
      <c r="AEE1" s="107"/>
      <c r="AEF1" s="107"/>
      <c r="AEG1" s="107"/>
      <c r="AEH1" s="107"/>
      <c r="AEI1" s="107"/>
      <c r="AEJ1" s="107"/>
      <c r="AEK1" s="107"/>
      <c r="AEL1" s="107"/>
      <c r="AEM1" s="107"/>
      <c r="AEN1" s="107"/>
      <c r="AEO1" s="107"/>
      <c r="AEP1" s="107"/>
      <c r="AEQ1" s="107"/>
      <c r="AER1" s="107"/>
      <c r="AES1" s="107"/>
      <c r="AET1" s="107"/>
      <c r="AEU1" s="107"/>
      <c r="AEV1" s="107"/>
      <c r="AEW1" s="107"/>
      <c r="AEX1" s="107"/>
      <c r="AEY1" s="107"/>
      <c r="AEZ1" s="107"/>
      <c r="AFA1" s="107"/>
      <c r="AFB1" s="107"/>
      <c r="AFC1" s="107"/>
      <c r="AFD1" s="107"/>
      <c r="AFE1" s="107"/>
      <c r="AFF1" s="107"/>
      <c r="AFG1" s="107"/>
      <c r="AFH1" s="107"/>
      <c r="AFI1" s="107"/>
      <c r="AFJ1" s="107"/>
      <c r="AFK1" s="107"/>
      <c r="AFL1" s="107"/>
      <c r="AFM1" s="107"/>
      <c r="AFN1" s="107"/>
      <c r="AFO1" s="107"/>
      <c r="AFP1" s="107"/>
      <c r="AFQ1" s="107"/>
      <c r="AFR1" s="107"/>
      <c r="AFS1" s="107"/>
      <c r="AFT1" s="107"/>
      <c r="AFU1" s="107"/>
      <c r="AFV1" s="107"/>
      <c r="AFW1" s="107"/>
      <c r="AFX1" s="107"/>
      <c r="AFY1" s="107"/>
      <c r="AFZ1" s="107"/>
      <c r="AGA1" s="107"/>
      <c r="AGB1" s="107"/>
      <c r="AGC1" s="107"/>
      <c r="AGD1" s="107"/>
      <c r="AGE1" s="107"/>
      <c r="AGF1" s="107"/>
      <c r="AGG1" s="107"/>
      <c r="AGH1" s="107"/>
      <c r="AGI1" s="107"/>
      <c r="AGJ1" s="107"/>
      <c r="AGK1" s="107"/>
      <c r="AGL1" s="107"/>
      <c r="AGM1" s="107"/>
      <c r="AGN1" s="107"/>
      <c r="AGO1" s="107"/>
      <c r="AGP1" s="107"/>
      <c r="AGQ1" s="107"/>
      <c r="AGR1" s="107"/>
      <c r="AGS1" s="107"/>
      <c r="AGT1" s="107"/>
      <c r="AGU1" s="107"/>
      <c r="AGV1" s="107"/>
      <c r="AGW1" s="107"/>
      <c r="AGX1" s="107"/>
      <c r="AGY1" s="107"/>
      <c r="AGZ1" s="107"/>
      <c r="AHA1" s="107"/>
      <c r="AHB1" s="107"/>
      <c r="AHC1" s="107"/>
      <c r="AHD1" s="107"/>
      <c r="AHE1" s="107"/>
      <c r="AHF1" s="107"/>
      <c r="AHG1" s="107"/>
      <c r="AHH1" s="107"/>
      <c r="AHI1" s="107"/>
      <c r="AHJ1" s="107"/>
      <c r="AHK1" s="107"/>
      <c r="AHL1" s="107"/>
      <c r="AHM1" s="107"/>
      <c r="AHN1" s="107"/>
      <c r="AHO1" s="107"/>
      <c r="AHP1" s="107"/>
      <c r="AHQ1" s="107"/>
      <c r="AHR1" s="107"/>
      <c r="AHS1" s="107"/>
      <c r="AHT1" s="107"/>
      <c r="AHU1" s="107"/>
      <c r="AHV1" s="107"/>
      <c r="AHW1" s="107"/>
      <c r="AHX1" s="107"/>
      <c r="AHY1" s="107"/>
      <c r="AHZ1" s="107"/>
      <c r="AIA1" s="107"/>
      <c r="AIB1" s="107"/>
      <c r="AIC1" s="107"/>
      <c r="AID1" s="107"/>
      <c r="AIE1" s="107"/>
      <c r="AIF1" s="107"/>
      <c r="AIG1" s="107"/>
      <c r="AIH1" s="107"/>
      <c r="AII1" s="107"/>
      <c r="AIJ1" s="107"/>
      <c r="AIK1" s="107"/>
      <c r="AIL1" s="107"/>
      <c r="AIM1" s="107"/>
      <c r="AIN1" s="107"/>
      <c r="AIO1" s="107"/>
      <c r="AIP1" s="107"/>
      <c r="AIQ1" s="107"/>
      <c r="AIR1" s="107"/>
      <c r="AIS1" s="107"/>
      <c r="AIT1" s="107"/>
      <c r="AIU1" s="107"/>
      <c r="AIV1" s="107"/>
      <c r="AIW1" s="107"/>
      <c r="AIX1" s="107"/>
      <c r="AIY1" s="107"/>
      <c r="AIZ1" s="107"/>
      <c r="AJA1" s="107"/>
      <c r="AJB1" s="107"/>
      <c r="AJC1" s="107"/>
      <c r="AJD1" s="107"/>
      <c r="AJE1" s="107"/>
      <c r="AJF1" s="107"/>
      <c r="AJG1" s="107"/>
      <c r="AJH1" s="107"/>
      <c r="AJI1" s="107"/>
      <c r="AJJ1" s="107"/>
      <c r="AJK1" s="107"/>
      <c r="AJL1" s="107"/>
      <c r="AJM1" s="107"/>
      <c r="AJN1" s="107"/>
      <c r="AJO1" s="107"/>
      <c r="AJP1" s="107"/>
      <c r="AJQ1" s="107"/>
      <c r="AJR1" s="107"/>
      <c r="AJS1" s="107"/>
      <c r="AJT1" s="107"/>
      <c r="AJU1" s="107"/>
      <c r="AJV1" s="107"/>
      <c r="AJW1" s="107"/>
      <c r="AJX1" s="107"/>
      <c r="AJY1" s="107"/>
      <c r="AJZ1" s="107"/>
      <c r="AKA1" s="107"/>
      <c r="AKB1" s="107"/>
      <c r="AKC1" s="107"/>
      <c r="AKD1" s="107"/>
      <c r="AKE1" s="107"/>
      <c r="AKF1" s="107"/>
      <c r="AKG1" s="107"/>
      <c r="AKH1" s="107"/>
      <c r="AKI1" s="107"/>
      <c r="AKJ1" s="107"/>
      <c r="AKK1" s="107"/>
      <c r="AKL1" s="107"/>
      <c r="AKM1" s="107"/>
      <c r="AKN1" s="107"/>
      <c r="AKO1" s="107"/>
      <c r="AKP1" s="107"/>
      <c r="AKQ1" s="107"/>
      <c r="AKR1" s="107"/>
      <c r="AKS1" s="107"/>
      <c r="AKT1" s="107"/>
      <c r="AKU1" s="107"/>
      <c r="AKV1" s="107"/>
      <c r="AKW1" s="107"/>
      <c r="AKX1" s="107"/>
      <c r="AKY1" s="107"/>
      <c r="AKZ1" s="107"/>
      <c r="ALA1" s="107"/>
      <c r="ALB1" s="107"/>
      <c r="ALC1" s="107"/>
      <c r="ALD1" s="107"/>
      <c r="ALE1" s="107"/>
      <c r="ALF1" s="107"/>
      <c r="ALG1" s="107"/>
      <c r="ALH1" s="107"/>
      <c r="ALI1" s="107"/>
      <c r="ALJ1" s="107"/>
      <c r="ALK1" s="107"/>
      <c r="ALL1" s="107"/>
      <c r="ALM1" s="107"/>
      <c r="ALN1" s="107"/>
      <c r="ALO1" s="107"/>
      <c r="ALP1" s="107"/>
      <c r="ALQ1" s="107"/>
      <c r="ALR1" s="107"/>
      <c r="ALS1" s="107"/>
      <c r="ALT1" s="107"/>
      <c r="ALU1" s="107"/>
      <c r="ALV1" s="107"/>
      <c r="ALW1" s="107"/>
      <c r="ALX1" s="107"/>
      <c r="ALY1" s="107"/>
      <c r="ALZ1" s="107"/>
      <c r="AMA1" s="107"/>
      <c r="AMB1" s="107"/>
      <c r="AMC1" s="107"/>
      <c r="AMD1" s="107"/>
      <c r="AME1" s="107"/>
      <c r="AMF1" s="107"/>
      <c r="AMG1" s="107"/>
      <c r="AMH1" s="107"/>
      <c r="AMI1" s="107"/>
      <c r="AMJ1" s="107"/>
      <c r="AMK1" s="107"/>
      <c r="AML1" s="107"/>
      <c r="AMM1" s="107"/>
      <c r="AMN1" s="107"/>
      <c r="AMO1" s="107"/>
      <c r="AMP1" s="107"/>
      <c r="AMQ1" s="107"/>
      <c r="AMR1" s="107"/>
      <c r="AMS1" s="107"/>
      <c r="AMT1" s="107"/>
      <c r="AMU1" s="107"/>
      <c r="AMV1" s="107"/>
      <c r="AMW1" s="107"/>
      <c r="AMX1" s="107"/>
      <c r="AMY1" s="107"/>
      <c r="AMZ1" s="107"/>
      <c r="ANA1" s="107"/>
      <c r="ANB1" s="107"/>
      <c r="ANC1" s="107"/>
      <c r="AND1" s="107"/>
      <c r="ANE1" s="107"/>
      <c r="ANF1" s="107"/>
      <c r="ANG1" s="107"/>
      <c r="ANH1" s="107"/>
      <c r="ANI1" s="107"/>
      <c r="ANJ1" s="107"/>
      <c r="ANK1" s="107"/>
      <c r="ANL1" s="107"/>
      <c r="ANM1" s="107"/>
      <c r="ANN1" s="107"/>
      <c r="ANO1" s="107"/>
      <c r="ANP1" s="107"/>
      <c r="ANQ1" s="107"/>
      <c r="ANR1" s="107"/>
      <c r="ANS1" s="107"/>
      <c r="ANT1" s="107"/>
      <c r="ANU1" s="107"/>
      <c r="ANV1" s="107"/>
      <c r="ANW1" s="107"/>
      <c r="ANX1" s="107"/>
      <c r="ANY1" s="107"/>
      <c r="ANZ1" s="107"/>
      <c r="AOA1" s="107"/>
      <c r="AOB1" s="107"/>
      <c r="AOC1" s="107"/>
      <c r="AOD1" s="107"/>
      <c r="AOE1" s="107"/>
      <c r="AOF1" s="107"/>
      <c r="AOG1" s="107"/>
      <c r="AOH1" s="107"/>
      <c r="AOI1" s="107"/>
      <c r="AOJ1" s="107"/>
      <c r="AOK1" s="107"/>
      <c r="AOL1" s="107"/>
      <c r="AOM1" s="107"/>
      <c r="AON1" s="107"/>
      <c r="AOO1" s="107"/>
      <c r="AOP1" s="107"/>
      <c r="AOQ1" s="107"/>
      <c r="AOR1" s="107"/>
      <c r="AOS1" s="107"/>
      <c r="AOT1" s="107"/>
      <c r="AOU1" s="107"/>
      <c r="AOV1" s="107"/>
      <c r="AOW1" s="107"/>
      <c r="AOX1" s="107"/>
      <c r="AOY1" s="107"/>
      <c r="AOZ1" s="107"/>
      <c r="APA1" s="107"/>
      <c r="APB1" s="107"/>
      <c r="APC1" s="107"/>
      <c r="APD1" s="107"/>
      <c r="APE1" s="107"/>
      <c r="APF1" s="107"/>
      <c r="APG1" s="107"/>
      <c r="APH1" s="107"/>
      <c r="API1" s="107"/>
      <c r="APJ1" s="107"/>
      <c r="APK1" s="107"/>
      <c r="APL1" s="107"/>
      <c r="APM1" s="107"/>
      <c r="APN1" s="107"/>
      <c r="APO1" s="107"/>
      <c r="APP1" s="107"/>
      <c r="APQ1" s="107"/>
      <c r="APR1" s="107"/>
      <c r="APS1" s="107"/>
      <c r="APT1" s="107"/>
      <c r="APU1" s="107"/>
      <c r="APV1" s="107"/>
      <c r="APW1" s="107"/>
      <c r="APX1" s="107"/>
      <c r="APY1" s="107"/>
      <c r="APZ1" s="107"/>
      <c r="AQA1" s="107"/>
      <c r="AQB1" s="107"/>
      <c r="AQC1" s="107"/>
      <c r="AQD1" s="107"/>
      <c r="AQE1" s="107"/>
      <c r="AQF1" s="107"/>
      <c r="AQG1" s="107"/>
      <c r="AQH1" s="107"/>
      <c r="AQI1" s="107"/>
      <c r="AQJ1" s="107"/>
      <c r="AQK1" s="107"/>
      <c r="AQL1" s="107"/>
      <c r="AQM1" s="107"/>
      <c r="AQN1" s="107"/>
      <c r="AQO1" s="107"/>
      <c r="AQP1" s="107"/>
      <c r="AQQ1" s="107"/>
      <c r="AQR1" s="107"/>
      <c r="AQS1" s="107"/>
      <c r="AQT1" s="107"/>
      <c r="AQU1" s="107"/>
      <c r="AQV1" s="107"/>
      <c r="AQW1" s="107"/>
      <c r="AQX1" s="107"/>
      <c r="AQY1" s="107"/>
      <c r="AQZ1" s="107"/>
      <c r="ARA1" s="107"/>
      <c r="ARB1" s="107"/>
      <c r="ARC1" s="107"/>
      <c r="ARD1" s="107"/>
      <c r="ARE1" s="107"/>
      <c r="ARF1" s="107"/>
      <c r="ARG1" s="107"/>
      <c r="ARH1" s="107"/>
      <c r="ARI1" s="107"/>
      <c r="ARJ1" s="107"/>
      <c r="ARK1" s="107"/>
      <c r="ARL1" s="107"/>
      <c r="ARM1" s="107"/>
      <c r="ARN1" s="107"/>
      <c r="ARO1" s="107"/>
      <c r="ARP1" s="107"/>
      <c r="ARQ1" s="107"/>
      <c r="ARR1" s="107"/>
      <c r="ARS1" s="107"/>
      <c r="ART1" s="107"/>
      <c r="ARU1" s="107"/>
      <c r="ARV1" s="107"/>
      <c r="ARW1" s="107"/>
      <c r="ARX1" s="107"/>
      <c r="ARY1" s="107"/>
      <c r="ARZ1" s="107"/>
      <c r="ASA1" s="107"/>
      <c r="ASB1" s="107"/>
      <c r="ASC1" s="107"/>
      <c r="ASD1" s="107"/>
      <c r="ASE1" s="107"/>
      <c r="ASF1" s="107"/>
      <c r="ASG1" s="107"/>
      <c r="ASH1" s="107"/>
      <c r="ASI1" s="107"/>
      <c r="ASJ1" s="107"/>
      <c r="ASK1" s="107"/>
      <c r="ASL1" s="107"/>
      <c r="ASM1" s="107"/>
      <c r="ASN1" s="107"/>
      <c r="ASO1" s="107"/>
      <c r="ASP1" s="107"/>
      <c r="ASQ1" s="107"/>
      <c r="ASR1" s="107"/>
      <c r="ASS1" s="107"/>
      <c r="AST1" s="107"/>
      <c r="ASU1" s="107"/>
      <c r="ASV1" s="107"/>
      <c r="ASW1" s="107"/>
      <c r="ASX1" s="107"/>
      <c r="ASY1" s="107"/>
      <c r="ASZ1" s="107"/>
      <c r="ATA1" s="107"/>
      <c r="ATB1" s="107"/>
      <c r="ATC1" s="107"/>
      <c r="ATD1" s="107"/>
      <c r="ATE1" s="107"/>
      <c r="ATF1" s="107"/>
      <c r="ATG1" s="107"/>
      <c r="ATH1" s="107"/>
      <c r="ATI1" s="107"/>
      <c r="ATJ1" s="107"/>
      <c r="ATK1" s="107"/>
      <c r="ATL1" s="107"/>
      <c r="ATM1" s="107"/>
      <c r="ATN1" s="107"/>
      <c r="ATO1" s="107"/>
      <c r="ATP1" s="107"/>
      <c r="ATQ1" s="107"/>
      <c r="ATR1" s="107"/>
      <c r="ATS1" s="107"/>
      <c r="ATT1" s="107"/>
      <c r="ATU1" s="107"/>
      <c r="ATV1" s="107"/>
      <c r="ATW1" s="107"/>
      <c r="ATX1" s="107"/>
      <c r="ATY1" s="107"/>
      <c r="ATZ1" s="107"/>
      <c r="AUA1" s="107"/>
      <c r="AUB1" s="107"/>
      <c r="AUC1" s="107"/>
      <c r="AUD1" s="107"/>
      <c r="AUE1" s="107"/>
      <c r="AUF1" s="107"/>
      <c r="AUG1" s="107"/>
      <c r="AUH1" s="107"/>
      <c r="AUI1" s="107"/>
      <c r="AUJ1" s="107"/>
      <c r="AUK1" s="107"/>
      <c r="AUL1" s="107"/>
      <c r="AUM1" s="107"/>
      <c r="AUN1" s="107"/>
      <c r="AUO1" s="107"/>
      <c r="AUP1" s="107"/>
      <c r="AUQ1" s="107"/>
      <c r="AUR1" s="107"/>
      <c r="AUS1" s="107"/>
      <c r="AUT1" s="107"/>
      <c r="AUU1" s="107"/>
      <c r="AUV1" s="107"/>
      <c r="AUW1" s="107"/>
      <c r="AUX1" s="107"/>
      <c r="AUY1" s="107"/>
      <c r="AUZ1" s="107"/>
      <c r="AVA1" s="107"/>
      <c r="AVB1" s="107"/>
      <c r="AVC1" s="107"/>
      <c r="AVD1" s="107"/>
      <c r="AVE1" s="107"/>
      <c r="AVF1" s="107"/>
      <c r="AVG1" s="107"/>
      <c r="AVH1" s="107"/>
      <c r="AVI1" s="107"/>
      <c r="AVJ1" s="107"/>
      <c r="AVK1" s="107"/>
      <c r="AVL1" s="107"/>
      <c r="AVM1" s="107"/>
      <c r="AVN1" s="107"/>
      <c r="AVO1" s="107"/>
      <c r="AVP1" s="107"/>
      <c r="AVQ1" s="107"/>
      <c r="AVR1" s="107"/>
      <c r="AVS1" s="107"/>
      <c r="AVT1" s="107"/>
      <c r="AVU1" s="107"/>
      <c r="AVV1" s="107"/>
      <c r="AVW1" s="107"/>
      <c r="AVX1" s="107"/>
      <c r="AVY1" s="107"/>
      <c r="AVZ1" s="107"/>
      <c r="AWA1" s="107"/>
      <c r="AWB1" s="107"/>
      <c r="AWC1" s="107"/>
      <c r="AWD1" s="107"/>
      <c r="AWE1" s="107"/>
      <c r="AWF1" s="107"/>
      <c r="AWG1" s="107"/>
      <c r="AWH1" s="107"/>
      <c r="AWI1" s="107"/>
      <c r="AWJ1" s="107"/>
      <c r="AWK1" s="107"/>
      <c r="AWL1" s="107"/>
      <c r="AWM1" s="107"/>
      <c r="AWN1" s="107"/>
      <c r="AWO1" s="107"/>
      <c r="AWP1" s="107"/>
      <c r="AWQ1" s="107"/>
      <c r="AWR1" s="107"/>
      <c r="AWS1" s="107"/>
      <c r="AWT1" s="107"/>
      <c r="AWU1" s="107"/>
      <c r="AWV1" s="107"/>
      <c r="AWW1" s="107"/>
      <c r="AWX1" s="107"/>
      <c r="AWY1" s="107"/>
      <c r="AWZ1" s="107"/>
      <c r="AXA1" s="107"/>
      <c r="AXB1" s="107"/>
      <c r="AXC1" s="107"/>
      <c r="AXD1" s="107"/>
      <c r="AXE1" s="107"/>
      <c r="AXF1" s="107"/>
      <c r="AXG1" s="107"/>
      <c r="AXH1" s="107"/>
      <c r="AXI1" s="107"/>
      <c r="AXJ1" s="107"/>
      <c r="AXK1" s="107"/>
      <c r="AXL1" s="107"/>
      <c r="AXM1" s="107"/>
      <c r="AXN1" s="107"/>
      <c r="AXO1" s="107"/>
      <c r="AXP1" s="107"/>
      <c r="AXQ1" s="107"/>
      <c r="AXR1" s="107"/>
      <c r="AXS1" s="107"/>
      <c r="AXT1" s="107"/>
      <c r="AXU1" s="107"/>
      <c r="AXV1" s="107"/>
      <c r="AXW1" s="107"/>
      <c r="AXX1" s="107"/>
      <c r="AXY1" s="107"/>
      <c r="AXZ1" s="107"/>
      <c r="AYA1" s="107"/>
      <c r="AYB1" s="107"/>
      <c r="AYC1" s="107"/>
      <c r="AYD1" s="107"/>
      <c r="AYE1" s="107"/>
      <c r="AYF1" s="107"/>
      <c r="AYG1" s="107"/>
      <c r="AYH1" s="107"/>
      <c r="AYI1" s="107"/>
      <c r="AYJ1" s="107"/>
      <c r="AYK1" s="107"/>
      <c r="AYL1" s="107"/>
      <c r="AYM1" s="107"/>
      <c r="AYN1" s="107"/>
      <c r="AYO1" s="107"/>
      <c r="AYP1" s="107"/>
      <c r="AYQ1" s="107"/>
      <c r="AYR1" s="107"/>
      <c r="AYS1" s="107"/>
      <c r="AYT1" s="107"/>
      <c r="AYU1" s="107"/>
      <c r="AYV1" s="107"/>
      <c r="AYW1" s="107"/>
      <c r="AYX1" s="107"/>
      <c r="AYY1" s="107"/>
      <c r="AYZ1" s="107"/>
      <c r="AZA1" s="107"/>
      <c r="AZB1" s="107"/>
      <c r="AZC1" s="107"/>
      <c r="AZD1" s="107"/>
      <c r="AZE1" s="107"/>
      <c r="AZF1" s="107"/>
      <c r="AZG1" s="107"/>
      <c r="AZH1" s="107"/>
      <c r="AZI1" s="107"/>
      <c r="AZJ1" s="107"/>
      <c r="AZK1" s="107"/>
      <c r="AZL1" s="107"/>
      <c r="AZM1" s="107"/>
      <c r="AZN1" s="107"/>
      <c r="AZO1" s="107"/>
      <c r="AZP1" s="107"/>
      <c r="AZQ1" s="107"/>
      <c r="AZR1" s="107"/>
      <c r="AZS1" s="107"/>
      <c r="AZT1" s="107"/>
      <c r="AZU1" s="107"/>
      <c r="AZV1" s="107"/>
      <c r="AZW1" s="107"/>
      <c r="AZX1" s="107"/>
      <c r="AZY1" s="107"/>
      <c r="AZZ1" s="107"/>
      <c r="BAA1" s="107"/>
      <c r="BAB1" s="107"/>
      <c r="BAC1" s="107"/>
      <c r="BAD1" s="107"/>
      <c r="BAE1" s="107"/>
      <c r="BAF1" s="107"/>
      <c r="BAG1" s="107"/>
      <c r="BAH1" s="107"/>
      <c r="BAI1" s="107"/>
      <c r="BAJ1" s="107"/>
      <c r="BAK1" s="107"/>
      <c r="BAL1" s="107"/>
      <c r="BAM1" s="107"/>
      <c r="BAN1" s="107"/>
      <c r="BAO1" s="107"/>
      <c r="BAP1" s="107"/>
      <c r="BAQ1" s="107"/>
      <c r="BAR1" s="107"/>
      <c r="BAS1" s="107"/>
      <c r="BAT1" s="107"/>
      <c r="BAU1" s="107"/>
      <c r="BAV1" s="107"/>
      <c r="BAW1" s="107"/>
      <c r="BAX1" s="107"/>
      <c r="BAY1" s="107"/>
      <c r="BAZ1" s="107"/>
      <c r="BBA1" s="107"/>
      <c r="BBB1" s="107"/>
      <c r="BBC1" s="107"/>
      <c r="BBD1" s="107"/>
      <c r="BBE1" s="107"/>
      <c r="BBF1" s="107"/>
      <c r="BBG1" s="107"/>
      <c r="BBH1" s="107"/>
      <c r="BBI1" s="107"/>
      <c r="BBJ1" s="107"/>
      <c r="BBK1" s="107"/>
      <c r="BBL1" s="107"/>
      <c r="BBM1" s="107"/>
      <c r="BBN1" s="107"/>
      <c r="BBO1" s="107"/>
      <c r="BBP1" s="107"/>
      <c r="BBQ1" s="107"/>
      <c r="BBR1" s="107"/>
      <c r="BBS1" s="107"/>
      <c r="BBT1" s="107"/>
      <c r="BBU1" s="107"/>
      <c r="BBV1" s="107"/>
      <c r="BBW1" s="107"/>
      <c r="BBX1" s="107"/>
      <c r="BBY1" s="107"/>
      <c r="BBZ1" s="107"/>
      <c r="BCA1" s="107"/>
      <c r="BCB1" s="107"/>
      <c r="BCC1" s="107"/>
      <c r="BCD1" s="107"/>
      <c r="BCE1" s="107"/>
      <c r="BCF1" s="107"/>
      <c r="BCG1" s="107"/>
      <c r="BCH1" s="107"/>
      <c r="BCI1" s="107"/>
      <c r="BCJ1" s="107"/>
      <c r="BCK1" s="107"/>
      <c r="BCL1" s="107"/>
      <c r="BCM1" s="107"/>
      <c r="BCN1" s="107"/>
      <c r="BCO1" s="107"/>
      <c r="BCP1" s="107"/>
      <c r="BCQ1" s="107"/>
      <c r="BCR1" s="107"/>
      <c r="BCS1" s="107"/>
      <c r="BCT1" s="107"/>
      <c r="BCU1" s="107"/>
      <c r="BCV1" s="107"/>
      <c r="BCW1" s="107"/>
      <c r="BCX1" s="107"/>
      <c r="BCY1" s="107"/>
      <c r="BCZ1" s="107"/>
      <c r="BDA1" s="107"/>
      <c r="BDB1" s="107"/>
      <c r="BDC1" s="107"/>
      <c r="BDD1" s="107"/>
      <c r="BDE1" s="107"/>
      <c r="BDF1" s="107"/>
      <c r="BDG1" s="107"/>
      <c r="BDH1" s="107"/>
      <c r="BDI1" s="107"/>
      <c r="BDJ1" s="107"/>
      <c r="BDK1" s="107"/>
      <c r="BDL1" s="107"/>
      <c r="BDM1" s="107"/>
      <c r="BDN1" s="107"/>
      <c r="BDO1" s="107"/>
      <c r="BDP1" s="107"/>
      <c r="BDQ1" s="107"/>
      <c r="BDR1" s="107"/>
      <c r="BDS1" s="107"/>
      <c r="BDT1" s="107"/>
      <c r="BDU1" s="107"/>
      <c r="BDV1" s="107"/>
      <c r="BDW1" s="107"/>
      <c r="BDX1" s="107"/>
      <c r="BDY1" s="107"/>
      <c r="BDZ1" s="107"/>
      <c r="BEA1" s="107"/>
      <c r="BEB1" s="107"/>
      <c r="BEC1" s="107"/>
      <c r="BED1" s="107"/>
      <c r="BEE1" s="107"/>
      <c r="BEF1" s="107"/>
      <c r="BEG1" s="107"/>
      <c r="BEH1" s="107"/>
      <c r="BEI1" s="107"/>
      <c r="BEJ1" s="107"/>
      <c r="BEK1" s="107"/>
      <c r="BEL1" s="107"/>
      <c r="BEM1" s="107"/>
      <c r="BEN1" s="107"/>
      <c r="BEO1" s="107"/>
      <c r="BEP1" s="107"/>
      <c r="BEQ1" s="107"/>
      <c r="BER1" s="107"/>
      <c r="BES1" s="107"/>
      <c r="BET1" s="107"/>
      <c r="BEU1" s="107"/>
      <c r="BEV1" s="107"/>
      <c r="BEW1" s="107"/>
      <c r="BEX1" s="107"/>
      <c r="BEY1" s="107"/>
      <c r="BEZ1" s="107"/>
      <c r="BFA1" s="107"/>
      <c r="BFB1" s="107"/>
      <c r="BFC1" s="107"/>
      <c r="BFD1" s="107"/>
      <c r="BFE1" s="107"/>
      <c r="BFF1" s="107"/>
      <c r="BFG1" s="107"/>
      <c r="BFH1" s="107"/>
      <c r="BFI1" s="107"/>
      <c r="BFJ1" s="107"/>
      <c r="BFK1" s="107"/>
      <c r="BFL1" s="107"/>
      <c r="BFM1" s="107"/>
      <c r="BFN1" s="107"/>
      <c r="BFO1" s="107"/>
      <c r="BFP1" s="107"/>
      <c r="BFQ1" s="107"/>
      <c r="BFR1" s="107"/>
      <c r="BFS1" s="107"/>
      <c r="BFT1" s="107"/>
      <c r="BFU1" s="107"/>
      <c r="BFV1" s="107"/>
      <c r="BFW1" s="107"/>
      <c r="BFX1" s="107"/>
      <c r="BFY1" s="107"/>
      <c r="BFZ1" s="107"/>
      <c r="BGA1" s="107"/>
      <c r="BGB1" s="107"/>
      <c r="BGC1" s="107"/>
      <c r="BGD1" s="107"/>
      <c r="BGE1" s="107"/>
      <c r="BGF1" s="107"/>
      <c r="BGG1" s="107"/>
      <c r="BGH1" s="107"/>
      <c r="BGI1" s="107"/>
      <c r="BGJ1" s="107"/>
      <c r="BGK1" s="107"/>
      <c r="BGL1" s="107"/>
      <c r="BGM1" s="107"/>
      <c r="BGN1" s="107"/>
      <c r="BGO1" s="107"/>
      <c r="BGP1" s="107"/>
      <c r="BGQ1" s="107"/>
      <c r="BGR1" s="107"/>
      <c r="BGS1" s="107"/>
      <c r="BGT1" s="107"/>
      <c r="BGU1" s="107"/>
      <c r="BGV1" s="107"/>
      <c r="BGW1" s="107"/>
      <c r="BGX1" s="107"/>
      <c r="BGY1" s="107"/>
      <c r="BGZ1" s="107"/>
      <c r="BHA1" s="107"/>
      <c r="BHB1" s="107"/>
      <c r="BHC1" s="107"/>
      <c r="BHD1" s="107"/>
      <c r="BHE1" s="107"/>
      <c r="BHF1" s="107"/>
      <c r="BHG1" s="107"/>
      <c r="BHH1" s="107"/>
      <c r="BHI1" s="107"/>
      <c r="BHJ1" s="107"/>
      <c r="BHK1" s="107"/>
      <c r="BHL1" s="107"/>
      <c r="BHM1" s="107"/>
      <c r="BHN1" s="107"/>
      <c r="BHO1" s="107"/>
      <c r="BHP1" s="107"/>
      <c r="BHQ1" s="107"/>
      <c r="BHR1" s="107"/>
      <c r="BHS1" s="107"/>
      <c r="BHT1" s="107"/>
      <c r="BHU1" s="107"/>
      <c r="BHV1" s="107"/>
      <c r="BHW1" s="107"/>
      <c r="BHX1" s="107"/>
      <c r="BHY1" s="107"/>
      <c r="BHZ1" s="107"/>
      <c r="BIA1" s="107"/>
      <c r="BIB1" s="107"/>
      <c r="BIC1" s="107"/>
      <c r="BID1" s="107"/>
      <c r="BIE1" s="107"/>
      <c r="BIF1" s="107"/>
      <c r="BIG1" s="107"/>
      <c r="BIH1" s="107"/>
      <c r="BII1" s="107"/>
      <c r="BIJ1" s="107"/>
      <c r="BIK1" s="107"/>
      <c r="BIL1" s="107"/>
      <c r="BIM1" s="107"/>
      <c r="BIN1" s="107"/>
      <c r="BIO1" s="107"/>
      <c r="BIP1" s="107"/>
      <c r="BIQ1" s="107"/>
      <c r="BIR1" s="107"/>
      <c r="BIS1" s="107"/>
      <c r="BIT1" s="107"/>
      <c r="BIU1" s="107"/>
      <c r="BIV1" s="107"/>
      <c r="BIW1" s="107"/>
      <c r="BIX1" s="107"/>
      <c r="BIY1" s="107"/>
      <c r="BIZ1" s="107"/>
      <c r="BJA1" s="107"/>
      <c r="BJB1" s="107"/>
      <c r="BJC1" s="107"/>
      <c r="BJD1" s="107"/>
      <c r="BJE1" s="107"/>
      <c r="BJF1" s="107"/>
      <c r="BJG1" s="107"/>
      <c r="BJH1" s="107"/>
      <c r="BJI1" s="107"/>
      <c r="BJJ1" s="107"/>
      <c r="BJK1" s="107"/>
      <c r="BJL1" s="107"/>
      <c r="BJM1" s="107"/>
      <c r="BJN1" s="107"/>
      <c r="BJO1" s="107"/>
      <c r="BJP1" s="107"/>
      <c r="BJQ1" s="107"/>
      <c r="BJR1" s="107"/>
      <c r="BJS1" s="107"/>
      <c r="BJT1" s="107"/>
      <c r="BJU1" s="107"/>
      <c r="BJV1" s="107"/>
      <c r="BJW1" s="107"/>
      <c r="BJX1" s="107"/>
      <c r="BJY1" s="107"/>
      <c r="BJZ1" s="107"/>
      <c r="BKA1" s="107"/>
      <c r="BKB1" s="107"/>
      <c r="BKC1" s="107"/>
      <c r="BKD1" s="107"/>
      <c r="BKE1" s="107"/>
      <c r="BKF1" s="107"/>
      <c r="BKG1" s="107"/>
      <c r="BKH1" s="107"/>
      <c r="BKI1" s="107"/>
      <c r="BKJ1" s="107"/>
      <c r="BKK1" s="107"/>
      <c r="BKL1" s="107"/>
      <c r="BKM1" s="107"/>
      <c r="BKN1" s="107"/>
      <c r="BKO1" s="107"/>
      <c r="BKP1" s="107"/>
      <c r="BKQ1" s="107"/>
      <c r="BKR1" s="107"/>
      <c r="BKS1" s="107"/>
      <c r="BKT1" s="107"/>
      <c r="BKU1" s="107"/>
      <c r="BKV1" s="107"/>
      <c r="BKW1" s="107"/>
      <c r="BKX1" s="107"/>
      <c r="BKY1" s="107"/>
      <c r="BKZ1" s="107"/>
      <c r="BLA1" s="107"/>
      <c r="BLB1" s="107"/>
      <c r="BLC1" s="107"/>
      <c r="BLD1" s="107"/>
      <c r="BLE1" s="107"/>
      <c r="BLF1" s="107"/>
      <c r="BLG1" s="107"/>
      <c r="BLH1" s="107"/>
      <c r="BLI1" s="107"/>
      <c r="BLJ1" s="107"/>
      <c r="BLK1" s="107"/>
      <c r="BLL1" s="107"/>
      <c r="BLM1" s="107"/>
      <c r="BLN1" s="107"/>
      <c r="BLO1" s="107"/>
      <c r="BLP1" s="107"/>
      <c r="BLQ1" s="107"/>
      <c r="BLR1" s="107"/>
      <c r="BLS1" s="107"/>
      <c r="BLT1" s="107"/>
      <c r="BLU1" s="107"/>
      <c r="BLV1" s="107"/>
      <c r="BLW1" s="107"/>
      <c r="BLX1" s="107"/>
      <c r="BLY1" s="107"/>
      <c r="BLZ1" s="107"/>
      <c r="BMA1" s="107"/>
      <c r="BMB1" s="107"/>
      <c r="BMC1" s="107"/>
      <c r="BMD1" s="107"/>
      <c r="BME1" s="107"/>
      <c r="BMF1" s="107"/>
      <c r="BMG1" s="107"/>
      <c r="BMH1" s="107"/>
      <c r="BMI1" s="107"/>
      <c r="BMJ1" s="107"/>
      <c r="BMK1" s="107"/>
      <c r="BML1" s="107"/>
      <c r="BMM1" s="107"/>
      <c r="BMN1" s="107"/>
      <c r="BMO1" s="107"/>
      <c r="BMP1" s="107"/>
      <c r="BMQ1" s="107"/>
      <c r="BMR1" s="107"/>
      <c r="BMS1" s="107"/>
      <c r="BMT1" s="107"/>
      <c r="BMU1" s="107"/>
      <c r="BMV1" s="107"/>
      <c r="BMW1" s="107"/>
      <c r="BMX1" s="107"/>
      <c r="BMY1" s="107"/>
      <c r="BMZ1" s="107"/>
      <c r="BNA1" s="107"/>
      <c r="BNB1" s="107"/>
      <c r="BNC1" s="107"/>
      <c r="BND1" s="107"/>
      <c r="BNE1" s="107"/>
      <c r="BNF1" s="107"/>
      <c r="BNG1" s="107"/>
      <c r="BNH1" s="107"/>
      <c r="BNI1" s="107"/>
      <c r="BNJ1" s="107"/>
      <c r="BNK1" s="107"/>
      <c r="BNL1" s="107"/>
      <c r="BNM1" s="107"/>
      <c r="BNN1" s="107"/>
      <c r="BNO1" s="107"/>
      <c r="BNP1" s="107"/>
      <c r="BNQ1" s="107"/>
      <c r="BNR1" s="107"/>
      <c r="BNS1" s="107"/>
      <c r="BNT1" s="107"/>
      <c r="BNU1" s="107"/>
      <c r="BNV1" s="107"/>
      <c r="BNW1" s="107"/>
      <c r="BNX1" s="107"/>
      <c r="BNY1" s="107"/>
      <c r="BNZ1" s="107"/>
      <c r="BOA1" s="107"/>
      <c r="BOB1" s="107"/>
      <c r="BOC1" s="107"/>
      <c r="BOD1" s="107"/>
      <c r="BOE1" s="107"/>
      <c r="BOF1" s="107"/>
      <c r="BOG1" s="107"/>
      <c r="BOH1" s="107"/>
      <c r="BOI1" s="107"/>
      <c r="BOJ1" s="107"/>
      <c r="BOK1" s="107"/>
      <c r="BOL1" s="107"/>
      <c r="BOM1" s="107"/>
      <c r="BON1" s="107"/>
      <c r="BOO1" s="107"/>
      <c r="BOP1" s="107"/>
      <c r="BOQ1" s="107"/>
      <c r="BOR1" s="107"/>
      <c r="BOS1" s="107"/>
      <c r="BOT1" s="107"/>
      <c r="BOU1" s="107"/>
      <c r="BOV1" s="107"/>
      <c r="BOW1" s="107"/>
      <c r="BOX1" s="107"/>
      <c r="BOY1" s="107"/>
      <c r="BOZ1" s="107"/>
      <c r="BPA1" s="107"/>
      <c r="BPB1" s="107"/>
      <c r="BPC1" s="107"/>
      <c r="BPD1" s="107"/>
      <c r="BPE1" s="107"/>
      <c r="BPF1" s="107"/>
      <c r="BPG1" s="107"/>
      <c r="BPH1" s="107"/>
      <c r="BPI1" s="107"/>
      <c r="BPJ1" s="107"/>
      <c r="BPK1" s="107"/>
      <c r="BPL1" s="107"/>
      <c r="BPM1" s="107"/>
      <c r="BPN1" s="107"/>
      <c r="BPO1" s="107"/>
      <c r="BPP1" s="107"/>
      <c r="BPQ1" s="107"/>
      <c r="BPR1" s="107"/>
      <c r="BPS1" s="107"/>
      <c r="BPT1" s="107"/>
      <c r="BPU1" s="107"/>
      <c r="BPV1" s="107"/>
      <c r="BPW1" s="107"/>
      <c r="BPX1" s="107"/>
      <c r="BPY1" s="107"/>
      <c r="BPZ1" s="107"/>
      <c r="BQA1" s="107"/>
      <c r="BQB1" s="107"/>
      <c r="BQC1" s="107"/>
      <c r="BQD1" s="107"/>
      <c r="BQE1" s="107"/>
      <c r="BQF1" s="107"/>
      <c r="BQG1" s="107"/>
      <c r="BQH1" s="107"/>
      <c r="BQI1" s="107"/>
      <c r="BQJ1" s="107"/>
      <c r="BQK1" s="107"/>
      <c r="BQL1" s="107"/>
      <c r="BQM1" s="107"/>
      <c r="BQN1" s="107"/>
      <c r="BQO1" s="107"/>
      <c r="BQP1" s="107"/>
      <c r="BQQ1" s="107"/>
      <c r="BQR1" s="107"/>
      <c r="BQS1" s="107"/>
      <c r="BQT1" s="107"/>
      <c r="BQU1" s="107"/>
      <c r="BQV1" s="107"/>
      <c r="BQW1" s="107"/>
      <c r="BQX1" s="107"/>
      <c r="BQY1" s="107"/>
      <c r="BQZ1" s="107"/>
      <c r="BRA1" s="107"/>
      <c r="BRB1" s="107"/>
      <c r="BRC1" s="107"/>
      <c r="BRD1" s="107"/>
      <c r="BRE1" s="107"/>
      <c r="BRF1" s="107"/>
      <c r="BRG1" s="107"/>
      <c r="BRH1" s="107"/>
      <c r="BRI1" s="107"/>
      <c r="BRJ1" s="107"/>
      <c r="BRK1" s="107"/>
      <c r="BRL1" s="107"/>
      <c r="BRM1" s="107"/>
      <c r="BRN1" s="107"/>
      <c r="BRO1" s="107"/>
      <c r="BRP1" s="107"/>
      <c r="BRQ1" s="107"/>
      <c r="BRR1" s="107"/>
      <c r="BRS1" s="107"/>
      <c r="BRT1" s="107"/>
      <c r="BRU1" s="107"/>
      <c r="BRV1" s="107"/>
      <c r="BRW1" s="107"/>
      <c r="BRX1" s="107"/>
      <c r="BRY1" s="107"/>
      <c r="BRZ1" s="107"/>
      <c r="BSA1" s="107"/>
      <c r="BSB1" s="107"/>
      <c r="BSC1" s="107"/>
      <c r="BSD1" s="107"/>
      <c r="BSE1" s="107"/>
      <c r="BSF1" s="107"/>
      <c r="BSG1" s="107"/>
      <c r="BSH1" s="107"/>
      <c r="BSI1" s="107"/>
      <c r="BSJ1" s="107"/>
      <c r="BSK1" s="107"/>
      <c r="BSL1" s="107"/>
      <c r="BSM1" s="107"/>
      <c r="BSN1" s="107"/>
      <c r="BSO1" s="107"/>
      <c r="BSP1" s="107"/>
      <c r="BSQ1" s="107"/>
      <c r="BSR1" s="107"/>
      <c r="BSS1" s="107"/>
      <c r="BST1" s="107"/>
      <c r="BSU1" s="107"/>
      <c r="BSV1" s="107"/>
      <c r="BSW1" s="107"/>
      <c r="BSX1" s="107"/>
      <c r="BSY1" s="107"/>
      <c r="BSZ1" s="107"/>
      <c r="BTA1" s="107"/>
      <c r="BTB1" s="107"/>
      <c r="BTC1" s="107"/>
      <c r="BTD1" s="107"/>
      <c r="BTE1" s="107"/>
      <c r="BTF1" s="107"/>
      <c r="BTG1" s="107"/>
      <c r="BTH1" s="107"/>
      <c r="BTI1" s="107"/>
      <c r="BTJ1" s="107"/>
      <c r="BTK1" s="107"/>
      <c r="BTL1" s="107"/>
      <c r="BTM1" s="107"/>
      <c r="BTN1" s="107"/>
      <c r="BTO1" s="107"/>
      <c r="BTP1" s="107"/>
      <c r="BTQ1" s="107"/>
      <c r="BTR1" s="107"/>
      <c r="BTS1" s="107"/>
      <c r="BTT1" s="107"/>
      <c r="BTU1" s="107"/>
      <c r="BTV1" s="107"/>
      <c r="BTW1" s="107"/>
      <c r="BTX1" s="107"/>
      <c r="BTY1" s="107"/>
      <c r="BTZ1" s="107"/>
      <c r="BUA1" s="107"/>
      <c r="BUB1" s="107"/>
      <c r="BUC1" s="107"/>
      <c r="BUD1" s="107"/>
      <c r="BUE1" s="107"/>
      <c r="BUF1" s="107"/>
      <c r="BUG1" s="107"/>
      <c r="BUH1" s="107"/>
      <c r="BUI1" s="107"/>
      <c r="BUJ1" s="107"/>
      <c r="BUK1" s="107"/>
      <c r="BUL1" s="107"/>
      <c r="BUM1" s="107"/>
      <c r="BUN1" s="107"/>
      <c r="BUO1" s="107"/>
      <c r="BUP1" s="107"/>
      <c r="BUQ1" s="107"/>
      <c r="BUR1" s="107"/>
      <c r="BUS1" s="107"/>
      <c r="BUT1" s="107"/>
      <c r="BUU1" s="107"/>
      <c r="BUV1" s="107"/>
      <c r="BUW1" s="107"/>
      <c r="BUX1" s="107"/>
      <c r="BUY1" s="107"/>
      <c r="BUZ1" s="107"/>
      <c r="BVA1" s="107"/>
      <c r="BVB1" s="107"/>
      <c r="BVC1" s="107"/>
      <c r="BVD1" s="107"/>
      <c r="BVE1" s="107"/>
      <c r="BVF1" s="107"/>
      <c r="BVG1" s="107"/>
      <c r="BVH1" s="107"/>
      <c r="BVI1" s="107"/>
      <c r="BVJ1" s="107"/>
      <c r="BVK1" s="107"/>
      <c r="BVL1" s="107"/>
      <c r="BVM1" s="107"/>
      <c r="BVN1" s="107"/>
      <c r="BVO1" s="107"/>
      <c r="BVP1" s="107"/>
      <c r="BVQ1" s="107"/>
      <c r="BVR1" s="107"/>
      <c r="BVS1" s="107"/>
      <c r="BVT1" s="107"/>
      <c r="BVU1" s="107"/>
      <c r="BVV1" s="107"/>
      <c r="BVW1" s="107"/>
      <c r="BVX1" s="107"/>
      <c r="BVY1" s="107"/>
      <c r="BVZ1" s="107"/>
      <c r="BWA1" s="107"/>
      <c r="BWB1" s="107"/>
      <c r="BWC1" s="107"/>
      <c r="BWD1" s="107"/>
      <c r="BWE1" s="107"/>
      <c r="BWF1" s="107"/>
      <c r="BWG1" s="107"/>
      <c r="BWH1" s="107"/>
      <c r="BWI1" s="107"/>
      <c r="BWJ1" s="107"/>
      <c r="BWK1" s="107"/>
      <c r="BWL1" s="107"/>
      <c r="BWM1" s="107"/>
      <c r="BWN1" s="107"/>
      <c r="BWO1" s="107"/>
      <c r="BWP1" s="107"/>
      <c r="BWQ1" s="107"/>
      <c r="BWR1" s="107"/>
      <c r="BWS1" s="107"/>
      <c r="BWT1" s="107"/>
      <c r="BWU1" s="107"/>
      <c r="BWV1" s="107"/>
      <c r="BWW1" s="107"/>
      <c r="BWX1" s="107"/>
      <c r="BWY1" s="107"/>
      <c r="BWZ1" s="107"/>
      <c r="BXA1" s="107"/>
      <c r="BXB1" s="107"/>
      <c r="BXC1" s="107"/>
      <c r="BXD1" s="107"/>
      <c r="BXE1" s="107"/>
      <c r="BXF1" s="107"/>
      <c r="BXG1" s="107"/>
      <c r="BXH1" s="107"/>
      <c r="BXI1" s="107"/>
      <c r="BXJ1" s="107"/>
      <c r="BXK1" s="107"/>
      <c r="BXL1" s="107"/>
      <c r="BXM1" s="107"/>
      <c r="BXN1" s="107"/>
      <c r="BXO1" s="107"/>
      <c r="BXP1" s="107"/>
      <c r="BXQ1" s="107"/>
      <c r="BXR1" s="107"/>
      <c r="BXS1" s="107"/>
      <c r="BXT1" s="107"/>
      <c r="BXU1" s="107"/>
      <c r="BXV1" s="107"/>
      <c r="BXW1" s="107"/>
      <c r="BXX1" s="107"/>
      <c r="BXY1" s="107"/>
      <c r="BXZ1" s="107"/>
      <c r="BYA1" s="107"/>
      <c r="BYB1" s="107"/>
      <c r="BYC1" s="107"/>
      <c r="BYD1" s="107"/>
      <c r="BYE1" s="107"/>
      <c r="BYF1" s="107"/>
      <c r="BYG1" s="107"/>
      <c r="BYH1" s="107"/>
      <c r="BYI1" s="107"/>
      <c r="BYJ1" s="107"/>
      <c r="BYK1" s="107"/>
      <c r="BYL1" s="107"/>
      <c r="BYM1" s="107"/>
      <c r="BYN1" s="107"/>
      <c r="BYO1" s="107"/>
      <c r="BYP1" s="107"/>
      <c r="BYQ1" s="107"/>
      <c r="BYR1" s="107"/>
      <c r="BYS1" s="107"/>
      <c r="BYT1" s="107"/>
      <c r="BYU1" s="107"/>
      <c r="BYV1" s="107"/>
      <c r="BYW1" s="107"/>
      <c r="BYX1" s="107"/>
      <c r="BYY1" s="107"/>
      <c r="BYZ1" s="107"/>
      <c r="BZA1" s="107"/>
      <c r="BZB1" s="107"/>
      <c r="BZC1" s="107"/>
      <c r="BZD1" s="107"/>
      <c r="BZE1" s="107"/>
      <c r="BZF1" s="107"/>
      <c r="BZG1" s="107"/>
      <c r="BZH1" s="107"/>
      <c r="BZI1" s="107"/>
      <c r="BZJ1" s="107"/>
      <c r="BZK1" s="107"/>
      <c r="BZL1" s="107"/>
      <c r="BZM1" s="107"/>
      <c r="BZN1" s="107"/>
      <c r="BZO1" s="107"/>
      <c r="BZP1" s="107"/>
      <c r="BZQ1" s="107"/>
      <c r="BZR1" s="107"/>
      <c r="BZS1" s="107"/>
      <c r="BZT1" s="107"/>
      <c r="BZU1" s="107"/>
      <c r="BZV1" s="107"/>
      <c r="BZW1" s="107"/>
      <c r="BZX1" s="107"/>
      <c r="BZY1" s="107"/>
      <c r="BZZ1" s="107"/>
      <c r="CAA1" s="107"/>
      <c r="CAB1" s="107"/>
      <c r="CAC1" s="107"/>
      <c r="CAD1" s="107"/>
      <c r="CAE1" s="107"/>
      <c r="CAF1" s="107"/>
      <c r="CAG1" s="107"/>
      <c r="CAH1" s="107"/>
      <c r="CAI1" s="107"/>
      <c r="CAJ1" s="107"/>
      <c r="CAK1" s="107"/>
      <c r="CAL1" s="107"/>
      <c r="CAM1" s="107"/>
      <c r="CAN1" s="107"/>
      <c r="CAO1" s="107"/>
      <c r="CAP1" s="107"/>
      <c r="CAQ1" s="107"/>
      <c r="CAR1" s="107"/>
      <c r="CAS1" s="107"/>
      <c r="CAT1" s="107"/>
      <c r="CAU1" s="107"/>
      <c r="CAV1" s="107"/>
      <c r="CAW1" s="107"/>
      <c r="CAX1" s="107"/>
      <c r="CAY1" s="107"/>
      <c r="CAZ1" s="107"/>
      <c r="CBA1" s="107"/>
      <c r="CBB1" s="107"/>
      <c r="CBC1" s="107"/>
      <c r="CBD1" s="107"/>
      <c r="CBE1" s="107"/>
      <c r="CBF1" s="107"/>
      <c r="CBG1" s="107"/>
      <c r="CBH1" s="107"/>
      <c r="CBI1" s="107"/>
      <c r="CBJ1" s="107"/>
      <c r="CBK1" s="107"/>
      <c r="CBL1" s="107"/>
      <c r="CBM1" s="107"/>
      <c r="CBN1" s="107"/>
      <c r="CBO1" s="107"/>
      <c r="CBP1" s="107"/>
      <c r="CBQ1" s="107"/>
      <c r="CBR1" s="107"/>
      <c r="CBS1" s="107"/>
      <c r="CBT1" s="107"/>
      <c r="CBU1" s="107"/>
      <c r="CBV1" s="107"/>
      <c r="CBW1" s="107"/>
      <c r="CBX1" s="107"/>
      <c r="CBY1" s="107"/>
      <c r="CBZ1" s="107"/>
      <c r="CCA1" s="107"/>
      <c r="CCB1" s="107"/>
      <c r="CCC1" s="107"/>
      <c r="CCD1" s="107"/>
      <c r="CCE1" s="107"/>
      <c r="CCF1" s="107"/>
      <c r="CCG1" s="107"/>
      <c r="CCH1" s="107"/>
      <c r="CCI1" s="107"/>
      <c r="CCJ1" s="107"/>
      <c r="CCK1" s="107"/>
      <c r="CCL1" s="107"/>
      <c r="CCM1" s="107"/>
      <c r="CCN1" s="107"/>
      <c r="CCO1" s="107"/>
      <c r="CCP1" s="107"/>
      <c r="CCQ1" s="107"/>
      <c r="CCR1" s="107"/>
      <c r="CCS1" s="107"/>
      <c r="CCT1" s="107"/>
      <c r="CCU1" s="107"/>
      <c r="CCV1" s="107"/>
      <c r="CCW1" s="107"/>
      <c r="CCX1" s="107"/>
      <c r="CCY1" s="107"/>
      <c r="CCZ1" s="107"/>
      <c r="CDA1" s="107"/>
      <c r="CDB1" s="107"/>
      <c r="CDC1" s="107"/>
      <c r="CDD1" s="107"/>
      <c r="CDE1" s="107"/>
      <c r="CDF1" s="107"/>
      <c r="CDG1" s="107"/>
      <c r="CDH1" s="107"/>
      <c r="CDI1" s="107"/>
      <c r="CDJ1" s="107"/>
      <c r="CDK1" s="107"/>
      <c r="CDL1" s="107"/>
      <c r="CDM1" s="107"/>
      <c r="CDN1" s="107"/>
      <c r="CDO1" s="107"/>
      <c r="CDP1" s="107"/>
      <c r="CDQ1" s="107"/>
      <c r="CDR1" s="107"/>
      <c r="CDS1" s="107"/>
      <c r="CDT1" s="107"/>
      <c r="CDU1" s="107"/>
      <c r="CDV1" s="107"/>
      <c r="CDW1" s="107"/>
      <c r="CDX1" s="107"/>
      <c r="CDY1" s="107"/>
      <c r="CDZ1" s="107"/>
      <c r="CEA1" s="107"/>
      <c r="CEB1" s="107"/>
      <c r="CEC1" s="107"/>
      <c r="CED1" s="107"/>
      <c r="CEE1" s="107"/>
      <c r="CEF1" s="107"/>
      <c r="CEG1" s="107"/>
      <c r="CEH1" s="107"/>
      <c r="CEI1" s="107"/>
      <c r="CEJ1" s="107"/>
      <c r="CEK1" s="107"/>
      <c r="CEL1" s="107"/>
      <c r="CEM1" s="107"/>
      <c r="CEN1" s="107"/>
      <c r="CEO1" s="107"/>
      <c r="CEP1" s="107"/>
      <c r="CEQ1" s="107"/>
      <c r="CER1" s="107"/>
      <c r="CES1" s="107"/>
      <c r="CET1" s="107"/>
      <c r="CEU1" s="107"/>
      <c r="CEV1" s="107"/>
      <c r="CEW1" s="107"/>
      <c r="CEX1" s="107"/>
      <c r="CEY1" s="107"/>
      <c r="CEZ1" s="107"/>
      <c r="CFA1" s="107"/>
      <c r="CFB1" s="107"/>
      <c r="CFC1" s="107"/>
      <c r="CFD1" s="107"/>
      <c r="CFE1" s="107"/>
      <c r="CFF1" s="107"/>
      <c r="CFG1" s="107"/>
      <c r="CFH1" s="107"/>
      <c r="CFI1" s="107"/>
      <c r="CFJ1" s="107"/>
      <c r="CFK1" s="107"/>
      <c r="CFL1" s="107"/>
      <c r="CFM1" s="107"/>
      <c r="CFN1" s="107"/>
      <c r="CFO1" s="107"/>
      <c r="CFP1" s="107"/>
      <c r="CFQ1" s="107"/>
      <c r="CFR1" s="107"/>
      <c r="CFS1" s="107"/>
      <c r="CFT1" s="107"/>
      <c r="CFU1" s="107"/>
      <c r="CFV1" s="107"/>
      <c r="CFW1" s="107"/>
      <c r="CFX1" s="107"/>
      <c r="CFY1" s="107"/>
      <c r="CFZ1" s="107"/>
      <c r="CGA1" s="107"/>
      <c r="CGB1" s="107"/>
      <c r="CGC1" s="107"/>
      <c r="CGD1" s="107"/>
      <c r="CGE1" s="107"/>
      <c r="CGF1" s="107"/>
      <c r="CGG1" s="107"/>
      <c r="CGH1" s="107"/>
      <c r="CGI1" s="107"/>
      <c r="CGJ1" s="107"/>
      <c r="CGK1" s="107"/>
      <c r="CGL1" s="107"/>
      <c r="CGM1" s="107"/>
      <c r="CGN1" s="107"/>
      <c r="CGO1" s="107"/>
      <c r="CGP1" s="107"/>
      <c r="CGQ1" s="107"/>
      <c r="CGR1" s="107"/>
      <c r="CGS1" s="107"/>
      <c r="CGT1" s="107"/>
      <c r="CGU1" s="107"/>
      <c r="CGV1" s="107"/>
      <c r="CGW1" s="107"/>
      <c r="CGX1" s="107"/>
      <c r="CGY1" s="107"/>
      <c r="CGZ1" s="107"/>
      <c r="CHA1" s="107"/>
      <c r="CHB1" s="107"/>
      <c r="CHC1" s="107"/>
      <c r="CHD1" s="107"/>
      <c r="CHE1" s="107"/>
      <c r="CHF1" s="107"/>
      <c r="CHG1" s="107"/>
      <c r="CHH1" s="107"/>
      <c r="CHI1" s="107"/>
      <c r="CHJ1" s="107"/>
      <c r="CHK1" s="107"/>
      <c r="CHL1" s="107"/>
      <c r="CHM1" s="107"/>
      <c r="CHN1" s="107"/>
      <c r="CHO1" s="107"/>
      <c r="CHP1" s="107"/>
      <c r="CHQ1" s="107"/>
      <c r="CHR1" s="107"/>
      <c r="CHS1" s="107"/>
      <c r="CHT1" s="107"/>
      <c r="CHU1" s="107"/>
      <c r="CHV1" s="107"/>
      <c r="CHW1" s="107"/>
      <c r="CHX1" s="107"/>
      <c r="CHY1" s="107"/>
      <c r="CHZ1" s="107"/>
      <c r="CIA1" s="107"/>
      <c r="CIB1" s="107"/>
      <c r="CIC1" s="107"/>
      <c r="CID1" s="107"/>
      <c r="CIE1" s="107"/>
      <c r="CIF1" s="107"/>
      <c r="CIG1" s="107"/>
      <c r="CIH1" s="107"/>
      <c r="CII1" s="107"/>
      <c r="CIJ1" s="107"/>
      <c r="CIK1" s="107"/>
      <c r="CIL1" s="107"/>
      <c r="CIM1" s="107"/>
      <c r="CIN1" s="107"/>
      <c r="CIO1" s="107"/>
      <c r="CIP1" s="107"/>
      <c r="CIQ1" s="107"/>
      <c r="CIR1" s="107"/>
      <c r="CIS1" s="107"/>
      <c r="CIT1" s="107"/>
      <c r="CIU1" s="107"/>
      <c r="CIV1" s="107"/>
      <c r="CIW1" s="107"/>
      <c r="CIX1" s="107"/>
      <c r="CIY1" s="107"/>
      <c r="CIZ1" s="107"/>
      <c r="CJA1" s="107"/>
      <c r="CJB1" s="107"/>
      <c r="CJC1" s="107"/>
      <c r="CJD1" s="107"/>
      <c r="CJE1" s="107"/>
      <c r="CJF1" s="107"/>
      <c r="CJG1" s="107"/>
      <c r="CJH1" s="107"/>
      <c r="CJI1" s="107"/>
      <c r="CJJ1" s="107"/>
      <c r="CJK1" s="107"/>
      <c r="CJL1" s="107"/>
      <c r="CJM1" s="107"/>
      <c r="CJN1" s="107"/>
      <c r="CJO1" s="107"/>
      <c r="CJP1" s="107"/>
      <c r="CJQ1" s="107"/>
      <c r="CJR1" s="107"/>
      <c r="CJS1" s="107"/>
      <c r="CJT1" s="107"/>
      <c r="CJU1" s="107"/>
      <c r="CJV1" s="107"/>
      <c r="CJW1" s="107"/>
      <c r="CJX1" s="107"/>
      <c r="CJY1" s="107"/>
      <c r="CJZ1" s="107"/>
      <c r="CKA1" s="107"/>
      <c r="CKB1" s="107"/>
      <c r="CKC1" s="107"/>
      <c r="CKD1" s="107"/>
      <c r="CKE1" s="107"/>
      <c r="CKF1" s="107"/>
      <c r="CKG1" s="107"/>
      <c r="CKH1" s="107"/>
      <c r="CKI1" s="107"/>
      <c r="CKJ1" s="107"/>
      <c r="CKK1" s="107"/>
      <c r="CKL1" s="107"/>
      <c r="CKM1" s="107"/>
      <c r="CKN1" s="107"/>
      <c r="CKO1" s="107"/>
      <c r="CKP1" s="107"/>
      <c r="CKQ1" s="107"/>
      <c r="CKR1" s="107"/>
      <c r="CKS1" s="107"/>
      <c r="CKT1" s="107"/>
      <c r="CKU1" s="107"/>
      <c r="CKV1" s="107"/>
      <c r="CKW1" s="107"/>
      <c r="CKX1" s="107"/>
      <c r="CKY1" s="107"/>
      <c r="CKZ1" s="107"/>
      <c r="CLA1" s="107"/>
      <c r="CLB1" s="107"/>
      <c r="CLC1" s="107"/>
      <c r="CLD1" s="107"/>
      <c r="CLE1" s="107"/>
      <c r="CLF1" s="107"/>
      <c r="CLG1" s="107"/>
      <c r="CLH1" s="107"/>
      <c r="CLI1" s="107"/>
      <c r="CLJ1" s="107"/>
      <c r="CLK1" s="107"/>
      <c r="CLL1" s="107"/>
      <c r="CLM1" s="107"/>
      <c r="CLN1" s="107"/>
      <c r="CLO1" s="107"/>
      <c r="CLP1" s="107"/>
      <c r="CLQ1" s="107"/>
      <c r="CLR1" s="107"/>
      <c r="CLS1" s="107"/>
      <c r="CLT1" s="107"/>
      <c r="CLU1" s="107"/>
      <c r="CLV1" s="107"/>
      <c r="CLW1" s="107"/>
      <c r="CLX1" s="107"/>
      <c r="CLY1" s="107"/>
      <c r="CLZ1" s="107"/>
      <c r="CMA1" s="107"/>
      <c r="CMB1" s="107"/>
      <c r="CMC1" s="107"/>
      <c r="CMD1" s="107"/>
      <c r="CME1" s="107"/>
      <c r="CMF1" s="107"/>
      <c r="CMG1" s="107"/>
      <c r="CMH1" s="107"/>
      <c r="CMI1" s="107"/>
      <c r="CMJ1" s="107"/>
      <c r="CMK1" s="107"/>
      <c r="CML1" s="107"/>
      <c r="CMM1" s="107"/>
      <c r="CMN1" s="107"/>
      <c r="CMO1" s="107"/>
      <c r="CMP1" s="107"/>
      <c r="CMQ1" s="107"/>
      <c r="CMR1" s="107"/>
      <c r="CMS1" s="107"/>
      <c r="CMT1" s="107"/>
      <c r="CMU1" s="107"/>
      <c r="CMV1" s="107"/>
      <c r="CMW1" s="107"/>
      <c r="CMX1" s="107"/>
      <c r="CMY1" s="107"/>
      <c r="CMZ1" s="107"/>
      <c r="CNA1" s="107"/>
      <c r="CNB1" s="107"/>
      <c r="CNC1" s="107"/>
      <c r="CND1" s="107"/>
      <c r="CNE1" s="107"/>
      <c r="CNF1" s="107"/>
      <c r="CNG1" s="107"/>
      <c r="CNH1" s="107"/>
      <c r="CNI1" s="107"/>
      <c r="CNJ1" s="107"/>
      <c r="CNK1" s="107"/>
      <c r="CNL1" s="107"/>
      <c r="CNM1" s="107"/>
      <c r="CNN1" s="107"/>
      <c r="CNO1" s="107"/>
      <c r="CNP1" s="107"/>
      <c r="CNQ1" s="107"/>
      <c r="CNR1" s="107"/>
      <c r="CNS1" s="107"/>
      <c r="CNT1" s="107"/>
      <c r="CNU1" s="107"/>
      <c r="CNV1" s="107"/>
      <c r="CNW1" s="107"/>
      <c r="CNX1" s="107"/>
      <c r="CNY1" s="107"/>
      <c r="CNZ1" s="107"/>
      <c r="COA1" s="107"/>
      <c r="COB1" s="107"/>
      <c r="COC1" s="107"/>
      <c r="COD1" s="107"/>
      <c r="COE1" s="107"/>
      <c r="COF1" s="107"/>
      <c r="COG1" s="107"/>
      <c r="COH1" s="107"/>
      <c r="COI1" s="107"/>
      <c r="COJ1" s="107"/>
      <c r="COK1" s="107"/>
      <c r="COL1" s="107"/>
      <c r="COM1" s="107"/>
      <c r="CON1" s="107"/>
      <c r="COO1" s="107"/>
      <c r="COP1" s="107"/>
      <c r="COQ1" s="107"/>
      <c r="COR1" s="107"/>
      <c r="COS1" s="107"/>
      <c r="COT1" s="107"/>
      <c r="COU1" s="107"/>
      <c r="COV1" s="107"/>
      <c r="COW1" s="107"/>
      <c r="COX1" s="107"/>
      <c r="COY1" s="107"/>
      <c r="COZ1" s="107"/>
      <c r="CPA1" s="107"/>
      <c r="CPB1" s="107"/>
      <c r="CPC1" s="107"/>
      <c r="CPD1" s="107"/>
      <c r="CPE1" s="107"/>
      <c r="CPF1" s="107"/>
      <c r="CPG1" s="107"/>
      <c r="CPH1" s="107"/>
      <c r="CPI1" s="107"/>
      <c r="CPJ1" s="107"/>
      <c r="CPK1" s="107"/>
      <c r="CPL1" s="107"/>
      <c r="CPM1" s="107"/>
      <c r="CPN1" s="107"/>
      <c r="CPO1" s="107"/>
      <c r="CPP1" s="107"/>
      <c r="CPQ1" s="107"/>
      <c r="CPR1" s="107"/>
      <c r="CPS1" s="107"/>
      <c r="CPT1" s="107"/>
      <c r="CPU1" s="107"/>
      <c r="CPV1" s="107"/>
      <c r="CPW1" s="107"/>
      <c r="CPX1" s="107"/>
      <c r="CPY1" s="107"/>
      <c r="CPZ1" s="107"/>
      <c r="CQA1" s="107"/>
      <c r="CQB1" s="107"/>
      <c r="CQC1" s="107"/>
      <c r="CQD1" s="107"/>
      <c r="CQE1" s="107"/>
      <c r="CQF1" s="107"/>
      <c r="CQG1" s="107"/>
      <c r="CQH1" s="107"/>
      <c r="CQI1" s="107"/>
      <c r="CQJ1" s="107"/>
      <c r="CQK1" s="107"/>
      <c r="CQL1" s="107"/>
      <c r="CQM1" s="107"/>
      <c r="CQN1" s="107"/>
      <c r="CQO1" s="107"/>
      <c r="CQP1" s="107"/>
      <c r="CQQ1" s="107"/>
      <c r="CQR1" s="107"/>
      <c r="CQS1" s="107"/>
      <c r="CQT1" s="107"/>
      <c r="CQU1" s="107"/>
      <c r="CQV1" s="107"/>
      <c r="CQW1" s="107"/>
      <c r="CQX1" s="107"/>
      <c r="CQY1" s="107"/>
      <c r="CQZ1" s="107"/>
      <c r="CRA1" s="107"/>
      <c r="CRB1" s="107"/>
      <c r="CRC1" s="107"/>
      <c r="CRD1" s="107"/>
      <c r="CRE1" s="107"/>
      <c r="CRF1" s="107"/>
      <c r="CRG1" s="107"/>
      <c r="CRH1" s="107"/>
      <c r="CRI1" s="107"/>
      <c r="CRJ1" s="107"/>
      <c r="CRK1" s="107"/>
      <c r="CRL1" s="107"/>
      <c r="CRM1" s="107"/>
      <c r="CRN1" s="107"/>
      <c r="CRO1" s="107"/>
      <c r="CRP1" s="107"/>
      <c r="CRQ1" s="107"/>
      <c r="CRR1" s="107"/>
      <c r="CRS1" s="107"/>
      <c r="CRT1" s="107"/>
      <c r="CRU1" s="107"/>
      <c r="CRV1" s="107"/>
      <c r="CRW1" s="107"/>
      <c r="CRX1" s="107"/>
      <c r="CRY1" s="107"/>
      <c r="CRZ1" s="107"/>
      <c r="CSA1" s="107"/>
      <c r="CSB1" s="107"/>
      <c r="CSC1" s="107"/>
      <c r="CSD1" s="107"/>
      <c r="CSE1" s="107"/>
      <c r="CSF1" s="107"/>
      <c r="CSG1" s="107"/>
      <c r="CSH1" s="107"/>
      <c r="CSI1" s="107"/>
      <c r="CSJ1" s="107"/>
      <c r="CSK1" s="107"/>
      <c r="CSL1" s="107"/>
      <c r="CSM1" s="107"/>
      <c r="CSN1" s="107"/>
      <c r="CSO1" s="107"/>
      <c r="CSP1" s="107"/>
      <c r="CSQ1" s="107"/>
      <c r="CSR1" s="107"/>
      <c r="CSS1" s="107"/>
      <c r="CST1" s="107"/>
      <c r="CSU1" s="107"/>
      <c r="CSV1" s="107"/>
      <c r="CSW1" s="107"/>
      <c r="CSX1" s="107"/>
      <c r="CSY1" s="107"/>
      <c r="CSZ1" s="107"/>
      <c r="CTA1" s="107"/>
      <c r="CTB1" s="107"/>
      <c r="CTC1" s="107"/>
      <c r="CTD1" s="107"/>
      <c r="CTE1" s="107"/>
      <c r="CTF1" s="107"/>
      <c r="CTG1" s="107"/>
      <c r="CTH1" s="107"/>
      <c r="CTI1" s="107"/>
      <c r="CTJ1" s="107"/>
      <c r="CTK1" s="107"/>
      <c r="CTL1" s="107"/>
      <c r="CTM1" s="107"/>
      <c r="CTN1" s="107"/>
      <c r="CTO1" s="107"/>
      <c r="CTP1" s="107"/>
      <c r="CTQ1" s="107"/>
      <c r="CTR1" s="107"/>
      <c r="CTS1" s="107"/>
      <c r="CTT1" s="107"/>
      <c r="CTU1" s="107"/>
      <c r="CTV1" s="107"/>
      <c r="CTW1" s="107"/>
      <c r="CTX1" s="107"/>
      <c r="CTY1" s="107"/>
      <c r="CTZ1" s="107"/>
      <c r="CUA1" s="107"/>
      <c r="CUB1" s="107"/>
      <c r="CUC1" s="107"/>
      <c r="CUD1" s="107"/>
      <c r="CUE1" s="107"/>
      <c r="CUF1" s="107"/>
      <c r="CUG1" s="107"/>
      <c r="CUH1" s="107"/>
      <c r="CUI1" s="107"/>
      <c r="CUJ1" s="107"/>
      <c r="CUK1" s="107"/>
      <c r="CUL1" s="107"/>
      <c r="CUM1" s="107"/>
      <c r="CUN1" s="107"/>
      <c r="CUO1" s="107"/>
      <c r="CUP1" s="107"/>
      <c r="CUQ1" s="107"/>
      <c r="CUR1" s="107"/>
      <c r="CUS1" s="107"/>
      <c r="CUT1" s="107"/>
      <c r="CUU1" s="107"/>
      <c r="CUV1" s="107"/>
      <c r="CUW1" s="107"/>
      <c r="CUX1" s="107"/>
      <c r="CUY1" s="107"/>
      <c r="CUZ1" s="107"/>
      <c r="CVA1" s="107"/>
      <c r="CVB1" s="107"/>
      <c r="CVC1" s="107"/>
      <c r="CVD1" s="107"/>
      <c r="CVE1" s="107"/>
      <c r="CVF1" s="107"/>
      <c r="CVG1" s="107"/>
      <c r="CVH1" s="107"/>
      <c r="CVI1" s="107"/>
      <c r="CVJ1" s="107"/>
      <c r="CVK1" s="107"/>
      <c r="CVL1" s="107"/>
      <c r="CVM1" s="107"/>
      <c r="CVN1" s="107"/>
      <c r="CVO1" s="107"/>
      <c r="CVP1" s="107"/>
      <c r="CVQ1" s="107"/>
      <c r="CVR1" s="107"/>
      <c r="CVS1" s="107"/>
      <c r="CVT1" s="107"/>
      <c r="CVU1" s="107"/>
      <c r="CVV1" s="107"/>
      <c r="CVW1" s="107"/>
      <c r="CVX1" s="107"/>
      <c r="CVY1" s="107"/>
      <c r="CVZ1" s="107"/>
      <c r="CWA1" s="107"/>
      <c r="CWB1" s="107"/>
      <c r="CWC1" s="107"/>
      <c r="CWD1" s="107"/>
      <c r="CWE1" s="107"/>
      <c r="CWF1" s="107"/>
      <c r="CWG1" s="107"/>
      <c r="CWH1" s="107"/>
      <c r="CWI1" s="107"/>
      <c r="CWJ1" s="107"/>
      <c r="CWK1" s="107"/>
      <c r="CWL1" s="107"/>
      <c r="CWM1" s="107"/>
      <c r="CWN1" s="107"/>
      <c r="CWO1" s="107"/>
      <c r="CWP1" s="107"/>
      <c r="CWQ1" s="107"/>
      <c r="CWR1" s="107"/>
      <c r="CWS1" s="107"/>
      <c r="CWT1" s="107"/>
      <c r="CWU1" s="107"/>
      <c r="CWV1" s="107"/>
      <c r="CWW1" s="107"/>
      <c r="CWX1" s="107"/>
      <c r="CWY1" s="107"/>
      <c r="CWZ1" s="107"/>
      <c r="CXA1" s="107"/>
      <c r="CXB1" s="107"/>
      <c r="CXC1" s="107"/>
      <c r="CXD1" s="107"/>
      <c r="CXE1" s="107"/>
      <c r="CXF1" s="107"/>
      <c r="CXG1" s="107"/>
      <c r="CXH1" s="107"/>
      <c r="CXI1" s="107"/>
      <c r="CXJ1" s="107"/>
      <c r="CXK1" s="107"/>
      <c r="CXL1" s="107"/>
      <c r="CXM1" s="107"/>
      <c r="CXN1" s="107"/>
      <c r="CXO1" s="107"/>
      <c r="CXP1" s="107"/>
      <c r="CXQ1" s="107"/>
      <c r="CXR1" s="107"/>
      <c r="CXS1" s="107"/>
      <c r="CXT1" s="107"/>
      <c r="CXU1" s="107"/>
      <c r="CXV1" s="107"/>
      <c r="CXW1" s="107"/>
      <c r="CXX1" s="107"/>
      <c r="CXY1" s="107"/>
      <c r="CXZ1" s="107"/>
      <c r="CYA1" s="107"/>
      <c r="CYB1" s="107"/>
      <c r="CYC1" s="107"/>
      <c r="CYD1" s="107"/>
      <c r="CYE1" s="107"/>
      <c r="CYF1" s="107"/>
      <c r="CYG1" s="107"/>
      <c r="CYH1" s="107"/>
      <c r="CYI1" s="107"/>
      <c r="CYJ1" s="107"/>
      <c r="CYK1" s="107"/>
      <c r="CYL1" s="107"/>
      <c r="CYM1" s="107"/>
      <c r="CYN1" s="107"/>
      <c r="CYO1" s="107"/>
      <c r="CYP1" s="107"/>
      <c r="CYQ1" s="107"/>
      <c r="CYR1" s="107"/>
      <c r="CYS1" s="107"/>
      <c r="CYT1" s="107"/>
      <c r="CYU1" s="107"/>
      <c r="CYV1" s="107"/>
      <c r="CYW1" s="107"/>
      <c r="CYX1" s="107"/>
      <c r="CYY1" s="107"/>
      <c r="CYZ1" s="107"/>
      <c r="CZA1" s="107"/>
      <c r="CZB1" s="107"/>
      <c r="CZC1" s="107"/>
      <c r="CZD1" s="107"/>
      <c r="CZE1" s="107"/>
      <c r="CZF1" s="107"/>
      <c r="CZG1" s="107"/>
      <c r="CZH1" s="107"/>
      <c r="CZI1" s="107"/>
      <c r="CZJ1" s="107"/>
      <c r="CZK1" s="107"/>
      <c r="CZL1" s="107"/>
      <c r="CZM1" s="107"/>
      <c r="CZN1" s="107"/>
      <c r="CZO1" s="107"/>
      <c r="CZP1" s="107"/>
      <c r="CZQ1" s="107"/>
      <c r="CZR1" s="107"/>
      <c r="CZS1" s="107"/>
      <c r="CZT1" s="107"/>
      <c r="CZU1" s="107"/>
      <c r="CZV1" s="107"/>
      <c r="CZW1" s="107"/>
      <c r="CZX1" s="107"/>
      <c r="CZY1" s="107"/>
      <c r="CZZ1" s="107"/>
      <c r="DAA1" s="107"/>
      <c r="DAB1" s="107"/>
      <c r="DAC1" s="107"/>
      <c r="DAD1" s="107"/>
      <c r="DAE1" s="107"/>
      <c r="DAF1" s="107"/>
      <c r="DAG1" s="107"/>
      <c r="DAH1" s="107"/>
      <c r="DAI1" s="107"/>
      <c r="DAJ1" s="107"/>
      <c r="DAK1" s="107"/>
      <c r="DAL1" s="107"/>
      <c r="DAM1" s="107"/>
      <c r="DAN1" s="107"/>
      <c r="DAO1" s="107"/>
      <c r="DAP1" s="107"/>
      <c r="DAQ1" s="107"/>
      <c r="DAR1" s="107"/>
      <c r="DAS1" s="107"/>
      <c r="DAT1" s="107"/>
      <c r="DAU1" s="107"/>
      <c r="DAV1" s="107"/>
      <c r="DAW1" s="107"/>
      <c r="DAX1" s="107"/>
      <c r="DAY1" s="107"/>
      <c r="DAZ1" s="107"/>
      <c r="DBA1" s="107"/>
      <c r="DBB1" s="107"/>
      <c r="DBC1" s="107"/>
      <c r="DBD1" s="107"/>
      <c r="DBE1" s="107"/>
      <c r="DBF1" s="107"/>
      <c r="DBG1" s="107"/>
      <c r="DBH1" s="107"/>
      <c r="DBI1" s="107"/>
      <c r="DBJ1" s="107"/>
      <c r="DBK1" s="107"/>
      <c r="DBL1" s="107"/>
      <c r="DBM1" s="107"/>
      <c r="DBN1" s="107"/>
      <c r="DBO1" s="107"/>
      <c r="DBP1" s="107"/>
      <c r="DBQ1" s="107"/>
      <c r="DBR1" s="107"/>
      <c r="DBS1" s="107"/>
      <c r="DBT1" s="107"/>
      <c r="DBU1" s="107"/>
      <c r="DBV1" s="107"/>
      <c r="DBW1" s="107"/>
      <c r="DBX1" s="107"/>
      <c r="DBY1" s="107"/>
      <c r="DBZ1" s="107"/>
      <c r="DCA1" s="107"/>
      <c r="DCB1" s="107"/>
      <c r="DCC1" s="107"/>
      <c r="DCD1" s="107"/>
      <c r="DCE1" s="107"/>
      <c r="DCF1" s="107"/>
      <c r="DCG1" s="107"/>
      <c r="DCH1" s="107"/>
      <c r="DCI1" s="107"/>
      <c r="DCJ1" s="107"/>
      <c r="DCK1" s="107"/>
      <c r="DCL1" s="107"/>
      <c r="DCM1" s="107"/>
      <c r="DCN1" s="107"/>
      <c r="DCO1" s="107"/>
      <c r="DCP1" s="107"/>
      <c r="DCQ1" s="107"/>
      <c r="DCR1" s="107"/>
      <c r="DCS1" s="107"/>
      <c r="DCT1" s="107"/>
      <c r="DCU1" s="107"/>
      <c r="DCV1" s="107"/>
      <c r="DCW1" s="107"/>
      <c r="DCX1" s="107"/>
      <c r="DCY1" s="107"/>
      <c r="DCZ1" s="107"/>
      <c r="DDA1" s="107"/>
      <c r="DDB1" s="107"/>
      <c r="DDC1" s="107"/>
      <c r="DDD1" s="107"/>
      <c r="DDE1" s="107"/>
      <c r="DDF1" s="107"/>
      <c r="DDG1" s="107"/>
      <c r="DDH1" s="107"/>
      <c r="DDI1" s="107"/>
      <c r="DDJ1" s="107"/>
      <c r="DDK1" s="107"/>
      <c r="DDL1" s="107"/>
      <c r="DDM1" s="107"/>
      <c r="DDN1" s="107"/>
      <c r="DDO1" s="107"/>
      <c r="DDP1" s="107"/>
      <c r="DDQ1" s="107"/>
      <c r="DDR1" s="107"/>
      <c r="DDS1" s="107"/>
      <c r="DDT1" s="107"/>
      <c r="DDU1" s="107"/>
      <c r="DDV1" s="107"/>
      <c r="DDW1" s="107"/>
      <c r="DDX1" s="107"/>
      <c r="DDY1" s="107"/>
      <c r="DDZ1" s="107"/>
      <c r="DEA1" s="107"/>
      <c r="DEB1" s="107"/>
      <c r="DEC1" s="107"/>
      <c r="DED1" s="107"/>
      <c r="DEE1" s="107"/>
      <c r="DEF1" s="107"/>
      <c r="DEG1" s="107"/>
      <c r="DEH1" s="107"/>
      <c r="DEI1" s="107"/>
      <c r="DEJ1" s="107"/>
      <c r="DEK1" s="107"/>
      <c r="DEL1" s="107"/>
      <c r="DEM1" s="107"/>
      <c r="DEN1" s="107"/>
      <c r="DEO1" s="107"/>
      <c r="DEP1" s="107"/>
      <c r="DEQ1" s="107"/>
      <c r="DER1" s="107"/>
      <c r="DES1" s="107"/>
      <c r="DET1" s="107"/>
      <c r="DEU1" s="107"/>
      <c r="DEV1" s="107"/>
      <c r="DEW1" s="107"/>
      <c r="DEX1" s="107"/>
      <c r="DEY1" s="107"/>
      <c r="DEZ1" s="107"/>
      <c r="DFA1" s="107"/>
      <c r="DFB1" s="107"/>
      <c r="DFC1" s="107"/>
      <c r="DFD1" s="107"/>
      <c r="DFE1" s="107"/>
      <c r="DFF1" s="107"/>
      <c r="DFG1" s="107"/>
      <c r="DFH1" s="107"/>
      <c r="DFI1" s="107"/>
      <c r="DFJ1" s="107"/>
      <c r="DFK1" s="107"/>
      <c r="DFL1" s="107"/>
      <c r="DFM1" s="107"/>
      <c r="DFN1" s="107"/>
      <c r="DFO1" s="107"/>
      <c r="DFP1" s="107"/>
      <c r="DFQ1" s="107"/>
      <c r="DFR1" s="107"/>
      <c r="DFS1" s="107"/>
      <c r="DFT1" s="107"/>
      <c r="DFU1" s="107"/>
      <c r="DFV1" s="107"/>
      <c r="DFW1" s="107"/>
      <c r="DFX1" s="107"/>
      <c r="DFY1" s="107"/>
      <c r="DFZ1" s="107"/>
      <c r="DGA1" s="107"/>
      <c r="DGB1" s="107"/>
      <c r="DGC1" s="107"/>
      <c r="DGD1" s="107"/>
      <c r="DGE1" s="107"/>
      <c r="DGF1" s="107"/>
      <c r="DGG1" s="107"/>
      <c r="DGH1" s="107"/>
      <c r="DGI1" s="107"/>
      <c r="DGJ1" s="107"/>
      <c r="DGK1" s="107"/>
      <c r="DGL1" s="107"/>
      <c r="DGM1" s="107"/>
      <c r="DGN1" s="107"/>
      <c r="DGO1" s="107"/>
      <c r="DGP1" s="107"/>
      <c r="DGQ1" s="107"/>
      <c r="DGR1" s="107"/>
      <c r="DGS1" s="107"/>
      <c r="DGT1" s="107"/>
      <c r="DGU1" s="107"/>
      <c r="DGV1" s="107"/>
      <c r="DGW1" s="107"/>
      <c r="DGX1" s="107"/>
      <c r="DGY1" s="107"/>
      <c r="DGZ1" s="107"/>
      <c r="DHA1" s="107"/>
      <c r="DHB1" s="107"/>
      <c r="DHC1" s="107"/>
      <c r="DHD1" s="107"/>
      <c r="DHE1" s="107"/>
      <c r="DHF1" s="107"/>
      <c r="DHG1" s="107"/>
      <c r="DHH1" s="107"/>
      <c r="DHI1" s="107"/>
      <c r="DHJ1" s="107"/>
      <c r="DHK1" s="107"/>
      <c r="DHL1" s="107"/>
      <c r="DHM1" s="107"/>
      <c r="DHN1" s="107"/>
      <c r="DHO1" s="107"/>
      <c r="DHP1" s="107"/>
      <c r="DHQ1" s="107"/>
      <c r="DHR1" s="107"/>
      <c r="DHS1" s="107"/>
      <c r="DHT1" s="107"/>
      <c r="DHU1" s="107"/>
      <c r="DHV1" s="107"/>
      <c r="DHW1" s="107"/>
      <c r="DHX1" s="107"/>
      <c r="DHY1" s="107"/>
      <c r="DHZ1" s="107"/>
      <c r="DIA1" s="107"/>
      <c r="DIB1" s="107"/>
      <c r="DIC1" s="107"/>
      <c r="DID1" s="107"/>
      <c r="DIE1" s="107"/>
      <c r="DIF1" s="107"/>
      <c r="DIG1" s="107"/>
      <c r="DIH1" s="107"/>
      <c r="DII1" s="107"/>
      <c r="DIJ1" s="107"/>
      <c r="DIK1" s="107"/>
      <c r="DIL1" s="107"/>
      <c r="DIM1" s="107"/>
      <c r="DIN1" s="107"/>
      <c r="DIO1" s="107"/>
      <c r="DIP1" s="107"/>
      <c r="DIQ1" s="107"/>
      <c r="DIR1" s="107"/>
      <c r="DIS1" s="107"/>
      <c r="DIT1" s="107"/>
      <c r="DIU1" s="107"/>
      <c r="DIV1" s="107"/>
      <c r="DIW1" s="107"/>
      <c r="DIX1" s="107"/>
      <c r="DIY1" s="107"/>
      <c r="DIZ1" s="107"/>
      <c r="DJA1" s="107"/>
      <c r="DJB1" s="107"/>
      <c r="DJC1" s="107"/>
      <c r="DJD1" s="107"/>
      <c r="DJE1" s="107"/>
      <c r="DJF1" s="107"/>
      <c r="DJG1" s="107"/>
      <c r="DJH1" s="107"/>
      <c r="DJI1" s="107"/>
      <c r="DJJ1" s="107"/>
      <c r="DJK1" s="107"/>
      <c r="DJL1" s="107"/>
      <c r="DJM1" s="107"/>
      <c r="DJN1" s="107"/>
      <c r="DJO1" s="107"/>
      <c r="DJP1" s="107"/>
      <c r="DJQ1" s="107"/>
      <c r="DJR1" s="107"/>
      <c r="DJS1" s="107"/>
      <c r="DJT1" s="107"/>
      <c r="DJU1" s="107"/>
      <c r="DJV1" s="107"/>
      <c r="DJW1" s="107"/>
      <c r="DJX1" s="107"/>
      <c r="DJY1" s="107"/>
      <c r="DJZ1" s="107"/>
      <c r="DKA1" s="107"/>
      <c r="DKB1" s="107"/>
      <c r="DKC1" s="107"/>
      <c r="DKD1" s="107"/>
      <c r="DKE1" s="107"/>
      <c r="DKF1" s="107"/>
      <c r="DKG1" s="107"/>
      <c r="DKH1" s="107"/>
      <c r="DKI1" s="107"/>
      <c r="DKJ1" s="107"/>
      <c r="DKK1" s="107"/>
      <c r="DKL1" s="107"/>
      <c r="DKM1" s="107"/>
      <c r="DKN1" s="107"/>
      <c r="DKO1" s="107"/>
      <c r="DKP1" s="107"/>
      <c r="DKQ1" s="107"/>
      <c r="DKR1" s="107"/>
      <c r="DKS1" s="107"/>
      <c r="DKT1" s="107"/>
      <c r="DKU1" s="107"/>
      <c r="DKV1" s="107"/>
      <c r="DKW1" s="107"/>
      <c r="DKX1" s="107"/>
      <c r="DKY1" s="107"/>
      <c r="DKZ1" s="107"/>
      <c r="DLA1" s="107"/>
      <c r="DLB1" s="107"/>
      <c r="DLC1" s="107"/>
      <c r="DLD1" s="107"/>
      <c r="DLE1" s="107"/>
      <c r="DLF1" s="107"/>
      <c r="DLG1" s="107"/>
      <c r="DLH1" s="107"/>
      <c r="DLI1" s="107"/>
      <c r="DLJ1" s="107"/>
      <c r="DLK1" s="107"/>
      <c r="DLL1" s="107"/>
      <c r="DLM1" s="107"/>
      <c r="DLN1" s="107"/>
      <c r="DLO1" s="107"/>
      <c r="DLP1" s="107"/>
      <c r="DLQ1" s="107"/>
      <c r="DLR1" s="107"/>
      <c r="DLS1" s="107"/>
      <c r="DLT1" s="107"/>
      <c r="DLU1" s="107"/>
      <c r="DLV1" s="107"/>
      <c r="DLW1" s="107"/>
      <c r="DLX1" s="107"/>
      <c r="DLY1" s="107"/>
      <c r="DLZ1" s="107"/>
      <c r="DMA1" s="107"/>
      <c r="DMB1" s="107"/>
      <c r="DMC1" s="107"/>
      <c r="DMD1" s="107"/>
      <c r="DME1" s="107"/>
      <c r="DMF1" s="107"/>
      <c r="DMG1" s="107"/>
      <c r="DMH1" s="107"/>
      <c r="DMI1" s="107"/>
      <c r="DMJ1" s="107"/>
      <c r="DMK1" s="107"/>
      <c r="DML1" s="107"/>
      <c r="DMM1" s="107"/>
      <c r="DMN1" s="107"/>
      <c r="DMO1" s="107"/>
      <c r="DMP1" s="107"/>
      <c r="DMQ1" s="107"/>
      <c r="DMR1" s="107"/>
      <c r="DMS1" s="107"/>
      <c r="DMT1" s="107"/>
      <c r="DMU1" s="107"/>
      <c r="DMV1" s="107"/>
      <c r="DMW1" s="107"/>
      <c r="DMX1" s="107"/>
      <c r="DMY1" s="107"/>
      <c r="DMZ1" s="107"/>
      <c r="DNA1" s="107"/>
      <c r="DNB1" s="107"/>
      <c r="DNC1" s="107"/>
      <c r="DND1" s="107"/>
      <c r="DNE1" s="107"/>
      <c r="DNF1" s="107"/>
      <c r="DNG1" s="107"/>
      <c r="DNH1" s="107"/>
      <c r="DNI1" s="107"/>
      <c r="DNJ1" s="107"/>
      <c r="DNK1" s="107"/>
      <c r="DNL1" s="107"/>
      <c r="DNM1" s="107"/>
      <c r="DNN1" s="107"/>
      <c r="DNO1" s="107"/>
      <c r="DNP1" s="107"/>
      <c r="DNQ1" s="107"/>
      <c r="DNR1" s="107"/>
      <c r="DNS1" s="107"/>
      <c r="DNT1" s="107"/>
      <c r="DNU1" s="107"/>
      <c r="DNV1" s="107"/>
      <c r="DNW1" s="107"/>
      <c r="DNX1" s="107"/>
      <c r="DNY1" s="107"/>
      <c r="DNZ1" s="107"/>
      <c r="DOA1" s="107"/>
      <c r="DOB1" s="107"/>
      <c r="DOC1" s="107"/>
      <c r="DOD1" s="107"/>
      <c r="DOE1" s="107"/>
      <c r="DOF1" s="107"/>
      <c r="DOG1" s="107"/>
      <c r="DOH1" s="107"/>
      <c r="DOI1" s="107"/>
      <c r="DOJ1" s="107"/>
      <c r="DOK1" s="107"/>
      <c r="DOL1" s="107"/>
      <c r="DOM1" s="107"/>
      <c r="DON1" s="107"/>
      <c r="DOO1" s="107"/>
      <c r="DOP1" s="107"/>
      <c r="DOQ1" s="107"/>
      <c r="DOR1" s="107"/>
      <c r="DOS1" s="107"/>
      <c r="DOT1" s="107"/>
      <c r="DOU1" s="107"/>
      <c r="DOV1" s="107"/>
      <c r="DOW1" s="107"/>
      <c r="DOX1" s="107"/>
      <c r="DOY1" s="107"/>
      <c r="DOZ1" s="107"/>
      <c r="DPA1" s="107"/>
      <c r="DPB1" s="107"/>
      <c r="DPC1" s="107"/>
      <c r="DPD1" s="107"/>
      <c r="DPE1" s="107"/>
      <c r="DPF1" s="107"/>
      <c r="DPG1" s="107"/>
      <c r="DPH1" s="107"/>
      <c r="DPI1" s="107"/>
      <c r="DPJ1" s="107"/>
      <c r="DPK1" s="107"/>
      <c r="DPL1" s="107"/>
      <c r="DPM1" s="107"/>
      <c r="DPN1" s="107"/>
      <c r="DPO1" s="107"/>
      <c r="DPP1" s="107"/>
      <c r="DPQ1" s="107"/>
      <c r="DPR1" s="107"/>
      <c r="DPS1" s="107"/>
      <c r="DPT1" s="107"/>
      <c r="DPU1" s="107"/>
      <c r="DPV1" s="107"/>
      <c r="DPW1" s="107"/>
      <c r="DPX1" s="107"/>
      <c r="DPY1" s="107"/>
      <c r="DPZ1" s="107"/>
      <c r="DQA1" s="107"/>
      <c r="DQB1" s="107"/>
      <c r="DQC1" s="107"/>
      <c r="DQD1" s="107"/>
      <c r="DQE1" s="107"/>
      <c r="DQF1" s="107"/>
      <c r="DQG1" s="107"/>
      <c r="DQH1" s="107"/>
      <c r="DQI1" s="107"/>
      <c r="DQJ1" s="107"/>
      <c r="DQK1" s="107"/>
      <c r="DQL1" s="107"/>
      <c r="DQM1" s="107"/>
      <c r="DQN1" s="107"/>
      <c r="DQO1" s="107"/>
      <c r="DQP1" s="107"/>
      <c r="DQQ1" s="107"/>
      <c r="DQR1" s="107"/>
      <c r="DQS1" s="107"/>
      <c r="DQT1" s="107"/>
      <c r="DQU1" s="107"/>
      <c r="DQV1" s="107"/>
      <c r="DQW1" s="107"/>
      <c r="DQX1" s="107"/>
      <c r="DQY1" s="107"/>
      <c r="DQZ1" s="107"/>
      <c r="DRA1" s="107"/>
      <c r="DRB1" s="107"/>
      <c r="DRC1" s="107"/>
      <c r="DRD1" s="107"/>
      <c r="DRE1" s="107"/>
      <c r="DRF1" s="107"/>
      <c r="DRG1" s="107"/>
      <c r="DRH1" s="107"/>
      <c r="DRI1" s="107"/>
      <c r="DRJ1" s="107"/>
      <c r="DRK1" s="107"/>
      <c r="DRL1" s="107"/>
      <c r="DRM1" s="107"/>
      <c r="DRN1" s="107"/>
      <c r="DRO1" s="107"/>
      <c r="DRP1" s="107"/>
      <c r="DRQ1" s="107"/>
      <c r="DRR1" s="107"/>
      <c r="DRS1" s="107"/>
      <c r="DRT1" s="107"/>
      <c r="DRU1" s="107"/>
      <c r="DRV1" s="107"/>
      <c r="DRW1" s="107"/>
      <c r="DRX1" s="107"/>
      <c r="DRY1" s="107"/>
      <c r="DRZ1" s="107"/>
      <c r="DSA1" s="107"/>
      <c r="DSB1" s="107"/>
      <c r="DSC1" s="107"/>
      <c r="DSD1" s="107"/>
      <c r="DSE1" s="107"/>
      <c r="DSF1" s="107"/>
      <c r="DSG1" s="107"/>
      <c r="DSH1" s="107"/>
      <c r="DSI1" s="107"/>
      <c r="DSJ1" s="107"/>
      <c r="DSK1" s="107"/>
      <c r="DSL1" s="107"/>
      <c r="DSM1" s="107"/>
      <c r="DSN1" s="107"/>
      <c r="DSO1" s="107"/>
      <c r="DSP1" s="107"/>
      <c r="DSQ1" s="107"/>
      <c r="DSR1" s="107"/>
      <c r="DSS1" s="107"/>
      <c r="DST1" s="107"/>
      <c r="DSU1" s="107"/>
      <c r="DSV1" s="107"/>
      <c r="DSW1" s="107"/>
      <c r="DSX1" s="107"/>
      <c r="DSY1" s="107"/>
      <c r="DSZ1" s="107"/>
      <c r="DTA1" s="107"/>
      <c r="DTB1" s="107"/>
      <c r="DTC1" s="107"/>
      <c r="DTD1" s="107"/>
      <c r="DTE1" s="107"/>
      <c r="DTF1" s="107"/>
      <c r="DTG1" s="107"/>
      <c r="DTH1" s="107"/>
      <c r="DTI1" s="107"/>
      <c r="DTJ1" s="107"/>
      <c r="DTK1" s="107"/>
      <c r="DTL1" s="107"/>
      <c r="DTM1" s="107"/>
      <c r="DTN1" s="107"/>
      <c r="DTO1" s="107"/>
      <c r="DTP1" s="107"/>
      <c r="DTQ1" s="107"/>
      <c r="DTR1" s="107"/>
      <c r="DTS1" s="107"/>
      <c r="DTT1" s="107"/>
      <c r="DTU1" s="107"/>
      <c r="DTV1" s="107"/>
      <c r="DTW1" s="107"/>
      <c r="DTX1" s="107"/>
      <c r="DTY1" s="107"/>
      <c r="DTZ1" s="107"/>
      <c r="DUA1" s="107"/>
      <c r="DUB1" s="107"/>
      <c r="DUC1" s="107"/>
      <c r="DUD1" s="107"/>
      <c r="DUE1" s="107"/>
      <c r="DUF1" s="107"/>
      <c r="DUG1" s="107"/>
      <c r="DUH1" s="107"/>
      <c r="DUI1" s="107"/>
      <c r="DUJ1" s="107"/>
      <c r="DUK1" s="107"/>
      <c r="DUL1" s="107"/>
      <c r="DUM1" s="107"/>
      <c r="DUN1" s="107"/>
      <c r="DUO1" s="107"/>
      <c r="DUP1" s="107"/>
      <c r="DUQ1" s="107"/>
      <c r="DUR1" s="107"/>
      <c r="DUS1" s="107"/>
      <c r="DUT1" s="107"/>
      <c r="DUU1" s="107"/>
      <c r="DUV1" s="107"/>
      <c r="DUW1" s="107"/>
      <c r="DUX1" s="107"/>
      <c r="DUY1" s="107"/>
      <c r="DUZ1" s="107"/>
      <c r="DVA1" s="107"/>
      <c r="DVB1" s="107"/>
      <c r="DVC1" s="107"/>
      <c r="DVD1" s="107"/>
      <c r="DVE1" s="107"/>
      <c r="DVF1" s="107"/>
      <c r="DVG1" s="107"/>
      <c r="DVH1" s="107"/>
      <c r="DVI1" s="107"/>
      <c r="DVJ1" s="107"/>
      <c r="DVK1" s="107"/>
      <c r="DVL1" s="107"/>
      <c r="DVM1" s="107"/>
      <c r="DVN1" s="107"/>
      <c r="DVO1" s="107"/>
      <c r="DVP1" s="107"/>
      <c r="DVQ1" s="107"/>
      <c r="DVR1" s="107"/>
      <c r="DVS1" s="107"/>
      <c r="DVT1" s="107"/>
      <c r="DVU1" s="107"/>
      <c r="DVV1" s="107"/>
      <c r="DVW1" s="107"/>
      <c r="DVX1" s="107"/>
      <c r="DVY1" s="107"/>
      <c r="DVZ1" s="107"/>
      <c r="DWA1" s="107"/>
      <c r="DWB1" s="107"/>
      <c r="DWC1" s="107"/>
      <c r="DWD1" s="107"/>
      <c r="DWE1" s="107"/>
      <c r="DWF1" s="107"/>
      <c r="DWG1" s="107"/>
      <c r="DWH1" s="107"/>
      <c r="DWI1" s="107"/>
      <c r="DWJ1" s="107"/>
      <c r="DWK1" s="107"/>
      <c r="DWL1" s="107"/>
      <c r="DWM1" s="107"/>
      <c r="DWN1" s="107"/>
      <c r="DWO1" s="107"/>
      <c r="DWP1" s="107"/>
      <c r="DWQ1" s="107"/>
      <c r="DWR1" s="107"/>
      <c r="DWS1" s="107"/>
      <c r="DWT1" s="107"/>
      <c r="DWU1" s="107"/>
      <c r="DWV1" s="107"/>
      <c r="DWW1" s="107"/>
      <c r="DWX1" s="107"/>
      <c r="DWY1" s="107"/>
      <c r="DWZ1" s="107"/>
      <c r="DXA1" s="107"/>
      <c r="DXB1" s="107"/>
      <c r="DXC1" s="107"/>
      <c r="DXD1" s="107"/>
      <c r="DXE1" s="107"/>
      <c r="DXF1" s="107"/>
      <c r="DXG1" s="107"/>
      <c r="DXH1" s="107"/>
      <c r="DXI1" s="107"/>
      <c r="DXJ1" s="107"/>
      <c r="DXK1" s="107"/>
      <c r="DXL1" s="107"/>
      <c r="DXM1" s="107"/>
      <c r="DXN1" s="107"/>
      <c r="DXO1" s="107"/>
      <c r="DXP1" s="107"/>
      <c r="DXQ1" s="107"/>
      <c r="DXR1" s="107"/>
      <c r="DXS1" s="107"/>
      <c r="DXT1" s="107"/>
      <c r="DXU1" s="107"/>
      <c r="DXV1" s="107"/>
      <c r="DXW1" s="107"/>
      <c r="DXX1" s="107"/>
      <c r="DXY1" s="107"/>
      <c r="DXZ1" s="107"/>
      <c r="DYA1" s="107"/>
      <c r="DYB1" s="107"/>
      <c r="DYC1" s="107"/>
      <c r="DYD1" s="107"/>
      <c r="DYE1" s="107"/>
      <c r="DYF1" s="107"/>
      <c r="DYG1" s="107"/>
      <c r="DYH1" s="107"/>
      <c r="DYI1" s="107"/>
      <c r="DYJ1" s="107"/>
      <c r="DYK1" s="107"/>
      <c r="DYL1" s="107"/>
      <c r="DYM1" s="107"/>
      <c r="DYN1" s="107"/>
      <c r="DYO1" s="107"/>
      <c r="DYP1" s="107"/>
      <c r="DYQ1" s="107"/>
      <c r="DYR1" s="107"/>
      <c r="DYS1" s="107"/>
      <c r="DYT1" s="107"/>
      <c r="DYU1" s="107"/>
      <c r="DYV1" s="107"/>
      <c r="DYW1" s="107"/>
      <c r="DYX1" s="107"/>
      <c r="DYY1" s="107"/>
      <c r="DYZ1" s="107"/>
      <c r="DZA1" s="107"/>
      <c r="DZB1" s="107"/>
      <c r="DZC1" s="107"/>
      <c r="DZD1" s="107"/>
      <c r="DZE1" s="107"/>
      <c r="DZF1" s="107"/>
      <c r="DZG1" s="107"/>
      <c r="DZH1" s="107"/>
      <c r="DZI1" s="107"/>
      <c r="DZJ1" s="107"/>
      <c r="DZK1" s="107"/>
      <c r="DZL1" s="107"/>
      <c r="DZM1" s="107"/>
      <c r="DZN1" s="107"/>
      <c r="DZO1" s="107"/>
      <c r="DZP1" s="107"/>
      <c r="DZQ1" s="107"/>
      <c r="DZR1" s="107"/>
      <c r="DZS1" s="107"/>
      <c r="DZT1" s="107"/>
      <c r="DZU1" s="107"/>
      <c r="DZV1" s="107"/>
      <c r="DZW1" s="107"/>
      <c r="DZX1" s="107"/>
      <c r="DZY1" s="107"/>
      <c r="DZZ1" s="107"/>
      <c r="EAA1" s="107"/>
      <c r="EAB1" s="107"/>
      <c r="EAC1" s="107"/>
      <c r="EAD1" s="107"/>
      <c r="EAE1" s="107"/>
      <c r="EAF1" s="107"/>
      <c r="EAG1" s="107"/>
      <c r="EAH1" s="107"/>
      <c r="EAI1" s="107"/>
      <c r="EAJ1" s="107"/>
      <c r="EAK1" s="107"/>
      <c r="EAL1" s="107"/>
      <c r="EAM1" s="107"/>
      <c r="EAN1" s="107"/>
      <c r="EAO1" s="107"/>
      <c r="EAP1" s="107"/>
      <c r="EAQ1" s="107"/>
      <c r="EAR1" s="107"/>
      <c r="EAS1" s="107"/>
      <c r="EAT1" s="107"/>
      <c r="EAU1" s="107"/>
      <c r="EAV1" s="107"/>
      <c r="EAW1" s="107"/>
      <c r="EAX1" s="107"/>
      <c r="EAY1" s="107"/>
      <c r="EAZ1" s="107"/>
      <c r="EBA1" s="107"/>
      <c r="EBB1" s="107"/>
      <c r="EBC1" s="107"/>
      <c r="EBD1" s="107"/>
      <c r="EBE1" s="107"/>
      <c r="EBF1" s="107"/>
      <c r="EBG1" s="107"/>
      <c r="EBH1" s="107"/>
      <c r="EBI1" s="107"/>
      <c r="EBJ1" s="107"/>
      <c r="EBK1" s="107"/>
      <c r="EBL1" s="107"/>
      <c r="EBM1" s="107"/>
      <c r="EBN1" s="107"/>
      <c r="EBO1" s="107"/>
      <c r="EBP1" s="107"/>
      <c r="EBQ1" s="107"/>
      <c r="EBR1" s="107"/>
      <c r="EBS1" s="107"/>
      <c r="EBT1" s="107"/>
      <c r="EBU1" s="107"/>
      <c r="EBV1" s="107"/>
      <c r="EBW1" s="107"/>
      <c r="EBX1" s="107"/>
      <c r="EBY1" s="107"/>
      <c r="EBZ1" s="107"/>
      <c r="ECA1" s="107"/>
      <c r="ECB1" s="107"/>
      <c r="ECC1" s="107"/>
      <c r="ECD1" s="107"/>
      <c r="ECE1" s="107"/>
      <c r="ECF1" s="107"/>
      <c r="ECG1" s="107"/>
      <c r="ECH1" s="107"/>
      <c r="ECI1" s="107"/>
      <c r="ECJ1" s="107"/>
      <c r="ECK1" s="107"/>
      <c r="ECL1" s="107"/>
      <c r="ECM1" s="107"/>
      <c r="ECN1" s="107"/>
      <c r="ECO1" s="107"/>
      <c r="ECP1" s="107"/>
      <c r="ECQ1" s="107"/>
      <c r="ECR1" s="107"/>
      <c r="ECS1" s="107"/>
      <c r="ECT1" s="107"/>
      <c r="ECU1" s="107"/>
      <c r="ECV1" s="107"/>
      <c r="ECW1" s="107"/>
      <c r="ECX1" s="107"/>
      <c r="ECY1" s="107"/>
      <c r="ECZ1" s="107"/>
      <c r="EDA1" s="107"/>
      <c r="EDB1" s="107"/>
      <c r="EDC1" s="107"/>
      <c r="EDD1" s="107"/>
      <c r="EDE1" s="107"/>
      <c r="EDF1" s="107"/>
      <c r="EDG1" s="107"/>
      <c r="EDH1" s="107"/>
      <c r="EDI1" s="107"/>
      <c r="EDJ1" s="107"/>
      <c r="EDK1" s="107"/>
      <c r="EDL1" s="107"/>
      <c r="EDM1" s="107"/>
      <c r="EDN1" s="107"/>
      <c r="EDO1" s="107"/>
      <c r="EDP1" s="107"/>
      <c r="EDQ1" s="107"/>
      <c r="EDR1" s="107"/>
      <c r="EDS1" s="107"/>
      <c r="EDT1" s="107"/>
      <c r="EDU1" s="107"/>
      <c r="EDV1" s="107"/>
      <c r="EDW1" s="107"/>
      <c r="EDX1" s="107"/>
      <c r="EDY1" s="107"/>
      <c r="EDZ1" s="107"/>
      <c r="EEA1" s="107"/>
      <c r="EEB1" s="107"/>
      <c r="EEC1" s="107"/>
      <c r="EED1" s="107"/>
      <c r="EEE1" s="107"/>
      <c r="EEF1" s="107"/>
      <c r="EEG1" s="107"/>
      <c r="EEH1" s="107"/>
      <c r="EEI1" s="107"/>
      <c r="EEJ1" s="107"/>
      <c r="EEK1" s="107"/>
      <c r="EEL1" s="107"/>
      <c r="EEM1" s="107"/>
      <c r="EEN1" s="107"/>
      <c r="EEO1" s="107"/>
      <c r="EEP1" s="107"/>
      <c r="EEQ1" s="107"/>
      <c r="EER1" s="107"/>
      <c r="EES1" s="107"/>
      <c r="EET1" s="107"/>
      <c r="EEU1" s="107"/>
      <c r="EEV1" s="107"/>
      <c r="EEW1" s="107"/>
      <c r="EEX1" s="107"/>
      <c r="EEY1" s="107"/>
      <c r="EEZ1" s="107"/>
      <c r="EFA1" s="107"/>
      <c r="EFB1" s="107"/>
      <c r="EFC1" s="107"/>
      <c r="EFD1" s="107"/>
      <c r="EFE1" s="107"/>
      <c r="EFF1" s="107"/>
      <c r="EFG1" s="107"/>
      <c r="EFH1" s="107"/>
      <c r="EFI1" s="107"/>
      <c r="EFJ1" s="107"/>
      <c r="EFK1" s="107"/>
      <c r="EFL1" s="107"/>
      <c r="EFM1" s="107"/>
      <c r="EFN1" s="107"/>
      <c r="EFO1" s="107"/>
      <c r="EFP1" s="107"/>
      <c r="EFQ1" s="107"/>
      <c r="EFR1" s="107"/>
      <c r="EFS1" s="107"/>
      <c r="EFT1" s="107"/>
      <c r="EFU1" s="107"/>
      <c r="EFV1" s="107"/>
      <c r="EFW1" s="107"/>
      <c r="EFX1" s="107"/>
      <c r="EFY1" s="107"/>
      <c r="EFZ1" s="107"/>
      <c r="EGA1" s="107"/>
      <c r="EGB1" s="107"/>
      <c r="EGC1" s="107"/>
      <c r="EGD1" s="107"/>
      <c r="EGE1" s="107"/>
      <c r="EGF1" s="107"/>
      <c r="EGG1" s="107"/>
      <c r="EGH1" s="107"/>
      <c r="EGI1" s="107"/>
      <c r="EGJ1" s="107"/>
      <c r="EGK1" s="107"/>
      <c r="EGL1" s="107"/>
      <c r="EGM1" s="107"/>
      <c r="EGN1" s="107"/>
      <c r="EGO1" s="107"/>
      <c r="EGP1" s="107"/>
      <c r="EGQ1" s="107"/>
      <c r="EGR1" s="107"/>
      <c r="EGS1" s="107"/>
      <c r="EGT1" s="107"/>
      <c r="EGU1" s="107"/>
      <c r="EGV1" s="107"/>
      <c r="EGW1" s="107"/>
      <c r="EGX1" s="107"/>
      <c r="EGY1" s="107"/>
      <c r="EGZ1" s="107"/>
      <c r="EHA1" s="107"/>
      <c r="EHB1" s="107"/>
      <c r="EHC1" s="107"/>
      <c r="EHD1" s="107"/>
      <c r="EHE1" s="107"/>
      <c r="EHF1" s="107"/>
      <c r="EHG1" s="107"/>
      <c r="EHH1" s="107"/>
      <c r="EHI1" s="107"/>
      <c r="EHJ1" s="107"/>
      <c r="EHK1" s="107"/>
      <c r="EHL1" s="107"/>
      <c r="EHM1" s="107"/>
      <c r="EHN1" s="107"/>
      <c r="EHO1" s="107"/>
      <c r="EHP1" s="107"/>
      <c r="EHQ1" s="107"/>
      <c r="EHR1" s="107"/>
      <c r="EHS1" s="107"/>
      <c r="EHT1" s="107"/>
      <c r="EHU1" s="107"/>
      <c r="EHV1" s="107"/>
      <c r="EHW1" s="107"/>
      <c r="EHX1" s="107"/>
      <c r="EHY1" s="107"/>
      <c r="EHZ1" s="107"/>
      <c r="EIA1" s="107"/>
      <c r="EIB1" s="107"/>
      <c r="EIC1" s="107"/>
      <c r="EID1" s="107"/>
      <c r="EIE1" s="107"/>
      <c r="EIF1" s="107"/>
      <c r="EIG1" s="107"/>
      <c r="EIH1" s="107"/>
      <c r="EII1" s="107"/>
      <c r="EIJ1" s="107"/>
      <c r="EIK1" s="107"/>
      <c r="EIL1" s="107"/>
      <c r="EIM1" s="107"/>
      <c r="EIN1" s="107"/>
      <c r="EIO1" s="107"/>
      <c r="EIP1" s="107"/>
      <c r="EIQ1" s="107"/>
      <c r="EIR1" s="107"/>
      <c r="EIS1" s="107"/>
      <c r="EIT1" s="107"/>
      <c r="EIU1" s="107"/>
      <c r="EIV1" s="107"/>
      <c r="EIW1" s="107"/>
      <c r="EIX1" s="107"/>
      <c r="EIY1" s="107"/>
      <c r="EIZ1" s="107"/>
      <c r="EJA1" s="107"/>
      <c r="EJB1" s="107"/>
      <c r="EJC1" s="107"/>
      <c r="EJD1" s="107"/>
      <c r="EJE1" s="107"/>
      <c r="EJF1" s="107"/>
      <c r="EJG1" s="107"/>
      <c r="EJH1" s="107"/>
      <c r="EJI1" s="107"/>
      <c r="EJJ1" s="107"/>
      <c r="EJK1" s="107"/>
      <c r="EJL1" s="107"/>
      <c r="EJM1" s="107"/>
      <c r="EJN1" s="107"/>
      <c r="EJO1" s="107"/>
      <c r="EJP1" s="107"/>
      <c r="EJQ1" s="107"/>
      <c r="EJR1" s="107"/>
      <c r="EJS1" s="107"/>
      <c r="EJT1" s="107"/>
      <c r="EJU1" s="107"/>
      <c r="EJV1" s="107"/>
      <c r="EJW1" s="107"/>
      <c r="EJX1" s="107"/>
      <c r="EJY1" s="107"/>
      <c r="EJZ1" s="107"/>
      <c r="EKA1" s="107"/>
      <c r="EKB1" s="107"/>
      <c r="EKC1" s="107"/>
      <c r="EKD1" s="107"/>
      <c r="EKE1" s="107"/>
      <c r="EKF1" s="107"/>
      <c r="EKG1" s="107"/>
      <c r="EKH1" s="107"/>
      <c r="EKI1" s="107"/>
      <c r="EKJ1" s="107"/>
      <c r="EKK1" s="107"/>
      <c r="EKL1" s="107"/>
      <c r="EKM1" s="107"/>
      <c r="EKN1" s="107"/>
      <c r="EKO1" s="107"/>
      <c r="EKP1" s="107"/>
      <c r="EKQ1" s="107"/>
      <c r="EKR1" s="107"/>
      <c r="EKS1" s="107"/>
      <c r="EKT1" s="107"/>
      <c r="EKU1" s="107"/>
      <c r="EKV1" s="107"/>
      <c r="EKW1" s="107"/>
      <c r="EKX1" s="107"/>
      <c r="EKY1" s="107"/>
      <c r="EKZ1" s="107"/>
      <c r="ELA1" s="107"/>
      <c r="ELB1" s="107"/>
      <c r="ELC1" s="107"/>
      <c r="ELD1" s="107"/>
      <c r="ELE1" s="107"/>
      <c r="ELF1" s="107"/>
      <c r="ELG1" s="107"/>
      <c r="ELH1" s="107"/>
      <c r="ELI1" s="107"/>
      <c r="ELJ1" s="107"/>
      <c r="ELK1" s="107"/>
      <c r="ELL1" s="107"/>
      <c r="ELM1" s="107"/>
      <c r="ELN1" s="107"/>
      <c r="ELO1" s="107"/>
      <c r="ELP1" s="107"/>
      <c r="ELQ1" s="107"/>
      <c r="ELR1" s="107"/>
      <c r="ELS1" s="107"/>
      <c r="ELT1" s="107"/>
      <c r="ELU1" s="107"/>
      <c r="ELV1" s="107"/>
      <c r="ELW1" s="107"/>
      <c r="ELX1" s="107"/>
      <c r="ELY1" s="107"/>
      <c r="ELZ1" s="107"/>
      <c r="EMA1" s="107"/>
      <c r="EMB1" s="107"/>
      <c r="EMC1" s="107"/>
      <c r="EMD1" s="107"/>
      <c r="EME1" s="107"/>
      <c r="EMF1" s="107"/>
      <c r="EMG1" s="107"/>
      <c r="EMH1" s="107"/>
      <c r="EMI1" s="107"/>
      <c r="EMJ1" s="107"/>
      <c r="EMK1" s="107"/>
      <c r="EML1" s="107"/>
      <c r="EMM1" s="107"/>
      <c r="EMN1" s="107"/>
      <c r="EMO1" s="107"/>
      <c r="EMP1" s="107"/>
      <c r="EMQ1" s="107"/>
      <c r="EMR1" s="107"/>
      <c r="EMS1" s="107"/>
      <c r="EMT1" s="107"/>
      <c r="EMU1" s="107"/>
      <c r="EMV1" s="107"/>
      <c r="EMW1" s="107"/>
      <c r="EMX1" s="107"/>
      <c r="EMY1" s="107"/>
      <c r="EMZ1" s="107"/>
      <c r="ENA1" s="107"/>
      <c r="ENB1" s="107"/>
      <c r="ENC1" s="107"/>
      <c r="END1" s="107"/>
      <c r="ENE1" s="107"/>
      <c r="ENF1" s="107"/>
      <c r="ENG1" s="107"/>
      <c r="ENH1" s="107"/>
      <c r="ENI1" s="107"/>
      <c r="ENJ1" s="107"/>
      <c r="ENK1" s="107"/>
      <c r="ENL1" s="107"/>
      <c r="ENM1" s="107"/>
      <c r="ENN1" s="107"/>
      <c r="ENO1" s="107"/>
      <c r="ENP1" s="107"/>
      <c r="ENQ1" s="107"/>
      <c r="ENR1" s="107"/>
      <c r="ENS1" s="107"/>
      <c r="ENT1" s="107"/>
      <c r="ENU1" s="107"/>
      <c r="ENV1" s="107"/>
      <c r="ENW1" s="107"/>
      <c r="ENX1" s="107"/>
      <c r="ENY1" s="107"/>
      <c r="ENZ1" s="107"/>
      <c r="EOA1" s="107"/>
      <c r="EOB1" s="107"/>
      <c r="EOC1" s="107"/>
      <c r="EOD1" s="107"/>
      <c r="EOE1" s="107"/>
      <c r="EOF1" s="107"/>
      <c r="EOG1" s="107"/>
      <c r="EOH1" s="107"/>
      <c r="EOI1" s="107"/>
      <c r="EOJ1" s="107"/>
      <c r="EOK1" s="107"/>
      <c r="EOL1" s="107"/>
      <c r="EOM1" s="107"/>
      <c r="EON1" s="107"/>
      <c r="EOO1" s="107"/>
      <c r="EOP1" s="107"/>
      <c r="EOQ1" s="107"/>
      <c r="EOR1" s="107"/>
      <c r="EOS1" s="107"/>
      <c r="EOT1" s="107"/>
      <c r="EOU1" s="107"/>
      <c r="EOV1" s="107"/>
      <c r="EOW1" s="107"/>
      <c r="EOX1" s="107"/>
      <c r="EOY1" s="107"/>
      <c r="EOZ1" s="107"/>
      <c r="EPA1" s="107"/>
      <c r="EPB1" s="107"/>
      <c r="EPC1" s="107"/>
      <c r="EPD1" s="107"/>
      <c r="EPE1" s="107"/>
      <c r="EPF1" s="107"/>
      <c r="EPG1" s="107"/>
      <c r="EPH1" s="107"/>
      <c r="EPI1" s="107"/>
      <c r="EPJ1" s="107"/>
      <c r="EPK1" s="107"/>
      <c r="EPL1" s="107"/>
      <c r="EPM1" s="107"/>
      <c r="EPN1" s="107"/>
      <c r="EPO1" s="107"/>
      <c r="EPP1" s="107"/>
      <c r="EPQ1" s="107"/>
      <c r="EPR1" s="107"/>
      <c r="EPS1" s="107"/>
      <c r="EPT1" s="107"/>
      <c r="EPU1" s="107"/>
      <c r="EPV1" s="107"/>
      <c r="EPW1" s="107"/>
      <c r="EPX1" s="107"/>
      <c r="EPY1" s="107"/>
      <c r="EPZ1" s="107"/>
      <c r="EQA1" s="107"/>
      <c r="EQB1" s="107"/>
      <c r="EQC1" s="107"/>
      <c r="EQD1" s="107"/>
      <c r="EQE1" s="107"/>
      <c r="EQF1" s="107"/>
      <c r="EQG1" s="107"/>
      <c r="EQH1" s="107"/>
      <c r="EQI1" s="107"/>
      <c r="EQJ1" s="107"/>
      <c r="EQK1" s="107"/>
      <c r="EQL1" s="107"/>
      <c r="EQM1" s="107"/>
      <c r="EQN1" s="107"/>
      <c r="EQO1" s="107"/>
      <c r="EQP1" s="107"/>
      <c r="EQQ1" s="107"/>
      <c r="EQR1" s="107"/>
      <c r="EQS1" s="107"/>
      <c r="EQT1" s="107"/>
      <c r="EQU1" s="107"/>
      <c r="EQV1" s="107"/>
      <c r="EQW1" s="107"/>
      <c r="EQX1" s="107"/>
      <c r="EQY1" s="107"/>
      <c r="EQZ1" s="107"/>
      <c r="ERA1" s="107"/>
      <c r="ERB1" s="107"/>
      <c r="ERC1" s="107"/>
      <c r="ERD1" s="107"/>
      <c r="ERE1" s="107"/>
      <c r="ERF1" s="107"/>
      <c r="ERG1" s="107"/>
      <c r="ERH1" s="107"/>
      <c r="ERI1" s="107"/>
      <c r="ERJ1" s="107"/>
      <c r="ERK1" s="107"/>
      <c r="ERL1" s="107"/>
      <c r="ERM1" s="107"/>
      <c r="ERN1" s="107"/>
      <c r="ERO1" s="107"/>
      <c r="ERP1" s="107"/>
      <c r="ERQ1" s="107"/>
      <c r="ERR1" s="107"/>
      <c r="ERS1" s="107"/>
      <c r="ERT1" s="107"/>
      <c r="ERU1" s="107"/>
      <c r="ERV1" s="107"/>
      <c r="ERW1" s="107"/>
      <c r="ERX1" s="107"/>
      <c r="ERY1" s="107"/>
      <c r="ERZ1" s="107"/>
      <c r="ESA1" s="107"/>
      <c r="ESB1" s="107"/>
      <c r="ESC1" s="107"/>
      <c r="ESD1" s="107"/>
      <c r="ESE1" s="107"/>
      <c r="ESF1" s="107"/>
      <c r="ESG1" s="107"/>
      <c r="ESH1" s="107"/>
      <c r="ESI1" s="107"/>
      <c r="ESJ1" s="107"/>
      <c r="ESK1" s="107"/>
      <c r="ESL1" s="107"/>
      <c r="ESM1" s="107"/>
      <c r="ESN1" s="107"/>
      <c r="ESO1" s="107"/>
      <c r="ESP1" s="107"/>
      <c r="ESQ1" s="107"/>
      <c r="ESR1" s="107"/>
      <c r="ESS1" s="107"/>
      <c r="EST1" s="107"/>
      <c r="ESU1" s="107"/>
      <c r="ESV1" s="107"/>
      <c r="ESW1" s="107"/>
      <c r="ESX1" s="107"/>
      <c r="ESY1" s="107"/>
      <c r="ESZ1" s="107"/>
      <c r="ETA1" s="107"/>
      <c r="ETB1" s="107"/>
      <c r="ETC1" s="107"/>
      <c r="ETD1" s="107"/>
      <c r="ETE1" s="107"/>
      <c r="ETF1" s="107"/>
      <c r="ETG1" s="107"/>
      <c r="ETH1" s="107"/>
      <c r="ETI1" s="107"/>
      <c r="ETJ1" s="107"/>
      <c r="ETK1" s="107"/>
      <c r="ETL1" s="107"/>
      <c r="ETM1" s="107"/>
      <c r="ETN1" s="107"/>
      <c r="ETO1" s="107"/>
      <c r="ETP1" s="107"/>
      <c r="ETQ1" s="107"/>
      <c r="ETR1" s="107"/>
      <c r="ETS1" s="107"/>
      <c r="ETT1" s="107"/>
      <c r="ETU1" s="107"/>
      <c r="ETV1" s="107"/>
      <c r="ETW1" s="107"/>
      <c r="ETX1" s="107"/>
      <c r="ETY1" s="107"/>
      <c r="ETZ1" s="107"/>
      <c r="EUA1" s="107"/>
      <c r="EUB1" s="107"/>
      <c r="EUC1" s="107"/>
      <c r="EUD1" s="107"/>
      <c r="EUE1" s="107"/>
      <c r="EUF1" s="107"/>
      <c r="EUG1" s="107"/>
      <c r="EUH1" s="107"/>
      <c r="EUI1" s="107"/>
      <c r="EUJ1" s="107"/>
      <c r="EUK1" s="107"/>
      <c r="EUL1" s="107"/>
      <c r="EUM1" s="107"/>
      <c r="EUN1" s="107"/>
      <c r="EUO1" s="107"/>
      <c r="EUP1" s="107"/>
      <c r="EUQ1" s="107"/>
      <c r="EUR1" s="107"/>
      <c r="EUS1" s="107"/>
      <c r="EUT1" s="107"/>
      <c r="EUU1" s="107"/>
      <c r="EUV1" s="107"/>
      <c r="EUW1" s="107"/>
      <c r="EUX1" s="107"/>
      <c r="EUY1" s="107"/>
      <c r="EUZ1" s="107"/>
      <c r="EVA1" s="107"/>
      <c r="EVB1" s="107"/>
      <c r="EVC1" s="107"/>
      <c r="EVD1" s="107"/>
      <c r="EVE1" s="107"/>
      <c r="EVF1" s="107"/>
      <c r="EVG1" s="107"/>
      <c r="EVH1" s="107"/>
      <c r="EVI1" s="107"/>
      <c r="EVJ1" s="107"/>
      <c r="EVK1" s="107"/>
      <c r="EVL1" s="107"/>
      <c r="EVM1" s="107"/>
      <c r="EVN1" s="107"/>
      <c r="EVO1" s="107"/>
      <c r="EVP1" s="107"/>
      <c r="EVQ1" s="107"/>
      <c r="EVR1" s="107"/>
      <c r="EVS1" s="107"/>
      <c r="EVT1" s="107"/>
      <c r="EVU1" s="107"/>
      <c r="EVV1" s="107"/>
      <c r="EVW1" s="107"/>
      <c r="EVX1" s="107"/>
      <c r="EVY1" s="107"/>
      <c r="EVZ1" s="107"/>
      <c r="EWA1" s="107"/>
      <c r="EWB1" s="107"/>
      <c r="EWC1" s="107"/>
      <c r="EWD1" s="107"/>
      <c r="EWE1" s="107"/>
      <c r="EWF1" s="107"/>
      <c r="EWG1" s="107"/>
      <c r="EWH1" s="107"/>
      <c r="EWI1" s="107"/>
      <c r="EWJ1" s="107"/>
      <c r="EWK1" s="107"/>
      <c r="EWL1" s="107"/>
      <c r="EWM1" s="107"/>
      <c r="EWN1" s="107"/>
      <c r="EWO1" s="107"/>
      <c r="EWP1" s="107"/>
      <c r="EWQ1" s="107"/>
      <c r="EWR1" s="107"/>
      <c r="EWS1" s="107"/>
      <c r="EWT1" s="107"/>
      <c r="EWU1" s="107"/>
      <c r="EWV1" s="107"/>
      <c r="EWW1" s="107"/>
      <c r="EWX1" s="107"/>
      <c r="EWY1" s="107"/>
      <c r="EWZ1" s="107"/>
      <c r="EXA1" s="107"/>
      <c r="EXB1" s="107"/>
      <c r="EXC1" s="107"/>
      <c r="EXD1" s="107"/>
      <c r="EXE1" s="107"/>
      <c r="EXF1" s="107"/>
      <c r="EXG1" s="107"/>
      <c r="EXH1" s="107"/>
      <c r="EXI1" s="107"/>
      <c r="EXJ1" s="107"/>
      <c r="EXK1" s="107"/>
      <c r="EXL1" s="107"/>
      <c r="EXM1" s="107"/>
      <c r="EXN1" s="107"/>
      <c r="EXO1" s="107"/>
      <c r="EXP1" s="107"/>
      <c r="EXQ1" s="107"/>
      <c r="EXR1" s="107"/>
      <c r="EXS1" s="107"/>
      <c r="EXT1" s="107"/>
      <c r="EXU1" s="107"/>
      <c r="EXV1" s="107"/>
      <c r="EXW1" s="107"/>
      <c r="EXX1" s="107"/>
      <c r="EXY1" s="107"/>
      <c r="EXZ1" s="107"/>
      <c r="EYA1" s="107"/>
      <c r="EYB1" s="107"/>
      <c r="EYC1" s="107"/>
      <c r="EYD1" s="107"/>
      <c r="EYE1" s="107"/>
      <c r="EYF1" s="107"/>
      <c r="EYG1" s="107"/>
      <c r="EYH1" s="107"/>
      <c r="EYI1" s="107"/>
      <c r="EYJ1" s="107"/>
      <c r="EYK1" s="107"/>
      <c r="EYL1" s="107"/>
      <c r="EYM1" s="107"/>
      <c r="EYN1" s="107"/>
      <c r="EYO1" s="107"/>
      <c r="EYP1" s="107"/>
      <c r="EYQ1" s="107"/>
      <c r="EYR1" s="107"/>
      <c r="EYS1" s="107"/>
      <c r="EYT1" s="107"/>
      <c r="EYU1" s="107"/>
      <c r="EYV1" s="107"/>
      <c r="EYW1" s="107"/>
      <c r="EYX1" s="107"/>
      <c r="EYY1" s="107"/>
      <c r="EYZ1" s="107"/>
      <c r="EZA1" s="107"/>
      <c r="EZB1" s="107"/>
      <c r="EZC1" s="107"/>
      <c r="EZD1" s="107"/>
      <c r="EZE1" s="107"/>
      <c r="EZF1" s="107"/>
      <c r="EZG1" s="107"/>
      <c r="EZH1" s="107"/>
      <c r="EZI1" s="107"/>
      <c r="EZJ1" s="107"/>
      <c r="EZK1" s="107"/>
      <c r="EZL1" s="107"/>
      <c r="EZM1" s="107"/>
      <c r="EZN1" s="107"/>
      <c r="EZO1" s="107"/>
      <c r="EZP1" s="107"/>
      <c r="EZQ1" s="107"/>
      <c r="EZR1" s="107"/>
      <c r="EZS1" s="107"/>
      <c r="EZT1" s="107"/>
      <c r="EZU1" s="107"/>
      <c r="EZV1" s="107"/>
      <c r="EZW1" s="107"/>
      <c r="EZX1" s="107"/>
      <c r="EZY1" s="107"/>
      <c r="EZZ1" s="107"/>
      <c r="FAA1" s="107"/>
      <c r="FAB1" s="107"/>
      <c r="FAC1" s="107"/>
      <c r="FAD1" s="107"/>
      <c r="FAE1" s="107"/>
      <c r="FAF1" s="107"/>
      <c r="FAG1" s="107"/>
      <c r="FAH1" s="107"/>
      <c r="FAI1" s="107"/>
      <c r="FAJ1" s="107"/>
      <c r="FAK1" s="107"/>
      <c r="FAL1" s="107"/>
      <c r="FAM1" s="107"/>
      <c r="FAN1" s="107"/>
      <c r="FAO1" s="107"/>
      <c r="FAP1" s="107"/>
      <c r="FAQ1" s="107"/>
      <c r="FAR1" s="107"/>
      <c r="FAS1" s="107"/>
      <c r="FAT1" s="107"/>
      <c r="FAU1" s="107"/>
      <c r="FAV1" s="107"/>
      <c r="FAW1" s="107"/>
      <c r="FAX1" s="107"/>
      <c r="FAY1" s="107"/>
      <c r="FAZ1" s="107"/>
      <c r="FBA1" s="107"/>
      <c r="FBB1" s="107"/>
      <c r="FBC1" s="107"/>
      <c r="FBD1" s="107"/>
      <c r="FBE1" s="107"/>
      <c r="FBF1" s="107"/>
      <c r="FBG1" s="107"/>
      <c r="FBH1" s="107"/>
      <c r="FBI1" s="107"/>
      <c r="FBJ1" s="107"/>
      <c r="FBK1" s="107"/>
      <c r="FBL1" s="107"/>
      <c r="FBM1" s="107"/>
      <c r="FBN1" s="107"/>
      <c r="FBO1" s="107"/>
      <c r="FBP1" s="107"/>
      <c r="FBQ1" s="107"/>
      <c r="FBR1" s="107"/>
      <c r="FBS1" s="107"/>
      <c r="FBT1" s="107"/>
      <c r="FBU1" s="107"/>
      <c r="FBV1" s="107"/>
      <c r="FBW1" s="107"/>
      <c r="FBX1" s="107"/>
      <c r="FBY1" s="107"/>
      <c r="FBZ1" s="107"/>
      <c r="FCA1" s="107"/>
      <c r="FCB1" s="107"/>
      <c r="FCC1" s="107"/>
      <c r="FCD1" s="107"/>
      <c r="FCE1" s="107"/>
      <c r="FCF1" s="107"/>
      <c r="FCG1" s="107"/>
      <c r="FCH1" s="107"/>
      <c r="FCI1" s="107"/>
      <c r="FCJ1" s="107"/>
      <c r="FCK1" s="107"/>
      <c r="FCL1" s="107"/>
      <c r="FCM1" s="107"/>
      <c r="FCN1" s="107"/>
      <c r="FCO1" s="107"/>
      <c r="FCP1" s="107"/>
      <c r="FCQ1" s="107"/>
      <c r="FCR1" s="107"/>
      <c r="FCS1" s="107"/>
      <c r="FCT1" s="107"/>
      <c r="FCU1" s="107"/>
      <c r="FCV1" s="107"/>
      <c r="FCW1" s="107"/>
      <c r="FCX1" s="107"/>
      <c r="FCY1" s="107"/>
      <c r="FCZ1" s="107"/>
      <c r="FDA1" s="107"/>
      <c r="FDB1" s="107"/>
      <c r="FDC1" s="107"/>
      <c r="FDD1" s="107"/>
      <c r="FDE1" s="107"/>
      <c r="FDF1" s="107"/>
      <c r="FDG1" s="107"/>
      <c r="FDH1" s="107"/>
      <c r="FDI1" s="107"/>
      <c r="FDJ1" s="107"/>
      <c r="FDK1" s="107"/>
      <c r="FDL1" s="107"/>
      <c r="FDM1" s="107"/>
      <c r="FDN1" s="107"/>
      <c r="FDO1" s="107"/>
      <c r="FDP1" s="107"/>
      <c r="FDQ1" s="107"/>
      <c r="FDR1" s="107"/>
      <c r="FDS1" s="107"/>
      <c r="FDT1" s="107"/>
      <c r="FDU1" s="107"/>
      <c r="FDV1" s="107"/>
      <c r="FDW1" s="107"/>
      <c r="FDX1" s="107"/>
      <c r="FDY1" s="107"/>
      <c r="FDZ1" s="107"/>
      <c r="FEA1" s="107"/>
      <c r="FEB1" s="107"/>
      <c r="FEC1" s="107"/>
      <c r="FED1" s="107"/>
      <c r="FEE1" s="107"/>
      <c r="FEF1" s="107"/>
      <c r="FEG1" s="107"/>
      <c r="FEH1" s="107"/>
      <c r="FEI1" s="107"/>
      <c r="FEJ1" s="107"/>
      <c r="FEK1" s="107"/>
      <c r="FEL1" s="107"/>
      <c r="FEM1" s="107"/>
      <c r="FEN1" s="107"/>
      <c r="FEO1" s="107"/>
      <c r="FEP1" s="107"/>
      <c r="FEQ1" s="107"/>
      <c r="FER1" s="107"/>
      <c r="FES1" s="107"/>
      <c r="FET1" s="107"/>
      <c r="FEU1" s="107"/>
      <c r="FEV1" s="107"/>
      <c r="FEW1" s="107"/>
      <c r="FEX1" s="107"/>
      <c r="FEY1" s="107"/>
      <c r="FEZ1" s="107"/>
      <c r="FFA1" s="107"/>
      <c r="FFB1" s="107"/>
      <c r="FFC1" s="107"/>
      <c r="FFD1" s="107"/>
      <c r="FFE1" s="107"/>
      <c r="FFF1" s="107"/>
      <c r="FFG1" s="107"/>
      <c r="FFH1" s="107"/>
      <c r="FFI1" s="107"/>
      <c r="FFJ1" s="107"/>
      <c r="FFK1" s="107"/>
      <c r="FFL1" s="107"/>
      <c r="FFM1" s="107"/>
      <c r="FFN1" s="107"/>
      <c r="FFO1" s="107"/>
      <c r="FFP1" s="107"/>
      <c r="FFQ1" s="107"/>
      <c r="FFR1" s="107"/>
      <c r="FFS1" s="107"/>
      <c r="FFT1" s="107"/>
      <c r="FFU1" s="107"/>
      <c r="FFV1" s="107"/>
      <c r="FFW1" s="107"/>
      <c r="FFX1" s="107"/>
      <c r="FFY1" s="107"/>
      <c r="FFZ1" s="107"/>
      <c r="FGA1" s="107"/>
      <c r="FGB1" s="107"/>
      <c r="FGC1" s="107"/>
      <c r="FGD1" s="107"/>
      <c r="FGE1" s="107"/>
      <c r="FGF1" s="107"/>
      <c r="FGG1" s="107"/>
      <c r="FGH1" s="107"/>
      <c r="FGI1" s="107"/>
      <c r="FGJ1" s="107"/>
      <c r="FGK1" s="107"/>
      <c r="FGL1" s="107"/>
      <c r="FGM1" s="107"/>
      <c r="FGN1" s="107"/>
      <c r="FGO1" s="107"/>
      <c r="FGP1" s="107"/>
      <c r="FGQ1" s="107"/>
      <c r="FGR1" s="107"/>
      <c r="FGS1" s="107"/>
      <c r="FGT1" s="107"/>
      <c r="FGU1" s="107"/>
      <c r="FGV1" s="107"/>
      <c r="FGW1" s="107"/>
      <c r="FGX1" s="107"/>
      <c r="FGY1" s="107"/>
      <c r="FGZ1" s="107"/>
      <c r="FHA1" s="107"/>
      <c r="FHB1" s="107"/>
      <c r="FHC1" s="107"/>
      <c r="FHD1" s="107"/>
      <c r="FHE1" s="107"/>
      <c r="FHF1" s="107"/>
      <c r="FHG1" s="107"/>
      <c r="FHH1" s="107"/>
      <c r="FHI1" s="107"/>
      <c r="FHJ1" s="107"/>
      <c r="FHK1" s="107"/>
      <c r="FHL1" s="107"/>
      <c r="FHM1" s="107"/>
      <c r="FHN1" s="107"/>
      <c r="FHO1" s="107"/>
      <c r="FHP1" s="107"/>
      <c r="FHQ1" s="107"/>
      <c r="FHR1" s="107"/>
      <c r="FHS1" s="107"/>
      <c r="FHT1" s="107"/>
      <c r="FHU1" s="107"/>
      <c r="FHV1" s="107"/>
      <c r="FHW1" s="107"/>
      <c r="FHX1" s="107"/>
      <c r="FHY1" s="107"/>
      <c r="FHZ1" s="107"/>
      <c r="FIA1" s="107"/>
      <c r="FIB1" s="107"/>
      <c r="FIC1" s="107"/>
      <c r="FID1" s="107"/>
      <c r="FIE1" s="107"/>
      <c r="FIF1" s="107"/>
      <c r="FIG1" s="107"/>
      <c r="FIH1" s="107"/>
      <c r="FII1" s="107"/>
      <c r="FIJ1" s="107"/>
      <c r="FIK1" s="107"/>
      <c r="FIL1" s="107"/>
      <c r="FIM1" s="107"/>
      <c r="FIN1" s="107"/>
      <c r="FIO1" s="107"/>
      <c r="FIP1" s="107"/>
      <c r="FIQ1" s="107"/>
      <c r="FIR1" s="107"/>
      <c r="FIS1" s="107"/>
      <c r="FIT1" s="107"/>
      <c r="FIU1" s="107"/>
      <c r="FIV1" s="107"/>
      <c r="FIW1" s="107"/>
      <c r="FIX1" s="107"/>
      <c r="FIY1" s="107"/>
      <c r="FIZ1" s="107"/>
      <c r="FJA1" s="107"/>
      <c r="FJB1" s="107"/>
      <c r="FJC1" s="107"/>
      <c r="FJD1" s="107"/>
      <c r="FJE1" s="107"/>
      <c r="FJF1" s="107"/>
      <c r="FJG1" s="107"/>
      <c r="FJH1" s="107"/>
      <c r="FJI1" s="107"/>
      <c r="FJJ1" s="107"/>
      <c r="FJK1" s="107"/>
      <c r="FJL1" s="107"/>
      <c r="FJM1" s="107"/>
      <c r="FJN1" s="107"/>
      <c r="FJO1" s="107"/>
      <c r="FJP1" s="107"/>
      <c r="FJQ1" s="107"/>
      <c r="FJR1" s="107"/>
      <c r="FJS1" s="107"/>
      <c r="FJT1" s="107"/>
      <c r="FJU1" s="107"/>
      <c r="FJV1" s="107"/>
      <c r="FJW1" s="107"/>
      <c r="FJX1" s="107"/>
      <c r="FJY1" s="107"/>
      <c r="FJZ1" s="107"/>
      <c r="FKA1" s="107"/>
      <c r="FKB1" s="107"/>
      <c r="FKC1" s="107"/>
      <c r="FKD1" s="107"/>
      <c r="FKE1" s="107"/>
      <c r="FKF1" s="107"/>
      <c r="FKG1" s="107"/>
      <c r="FKH1" s="107"/>
      <c r="FKI1" s="107"/>
      <c r="FKJ1" s="107"/>
      <c r="FKK1" s="107"/>
      <c r="FKL1" s="107"/>
      <c r="FKM1" s="107"/>
      <c r="FKN1" s="107"/>
      <c r="FKO1" s="107"/>
      <c r="FKP1" s="107"/>
      <c r="FKQ1" s="107"/>
      <c r="FKR1" s="107"/>
      <c r="FKS1" s="107"/>
      <c r="FKT1" s="107"/>
      <c r="FKU1" s="107"/>
      <c r="FKV1" s="107"/>
      <c r="FKW1" s="107"/>
      <c r="FKX1" s="107"/>
      <c r="FKY1" s="107"/>
      <c r="FKZ1" s="107"/>
      <c r="FLA1" s="107"/>
      <c r="FLB1" s="107"/>
      <c r="FLC1" s="107"/>
      <c r="FLD1" s="107"/>
      <c r="FLE1" s="107"/>
      <c r="FLF1" s="107"/>
      <c r="FLG1" s="107"/>
      <c r="FLH1" s="107"/>
      <c r="FLI1" s="107"/>
      <c r="FLJ1" s="107"/>
      <c r="FLK1" s="107"/>
      <c r="FLL1" s="107"/>
      <c r="FLM1" s="107"/>
      <c r="FLN1" s="107"/>
      <c r="FLO1" s="107"/>
      <c r="FLP1" s="107"/>
      <c r="FLQ1" s="107"/>
      <c r="FLR1" s="107"/>
      <c r="FLS1" s="107"/>
      <c r="FLT1" s="107"/>
      <c r="FLU1" s="107"/>
      <c r="FLV1" s="107"/>
      <c r="FLW1" s="107"/>
      <c r="FLX1" s="107"/>
      <c r="FLY1" s="107"/>
      <c r="FLZ1" s="107"/>
      <c r="FMA1" s="107"/>
      <c r="FMB1" s="107"/>
      <c r="FMC1" s="107"/>
      <c r="FMD1" s="107"/>
      <c r="FME1" s="107"/>
      <c r="FMF1" s="107"/>
      <c r="FMG1" s="107"/>
      <c r="FMH1" s="107"/>
      <c r="FMI1" s="107"/>
      <c r="FMJ1" s="107"/>
      <c r="FMK1" s="107"/>
      <c r="FML1" s="107"/>
      <c r="FMM1" s="107"/>
      <c r="FMN1" s="107"/>
      <c r="FMO1" s="107"/>
      <c r="FMP1" s="107"/>
      <c r="FMQ1" s="107"/>
      <c r="FMR1" s="107"/>
      <c r="FMS1" s="107"/>
      <c r="FMT1" s="107"/>
      <c r="FMU1" s="107"/>
      <c r="FMV1" s="107"/>
      <c r="FMW1" s="107"/>
      <c r="FMX1" s="107"/>
      <c r="FMY1" s="107"/>
      <c r="FMZ1" s="107"/>
      <c r="FNA1" s="107"/>
      <c r="FNB1" s="107"/>
      <c r="FNC1" s="107"/>
      <c r="FND1" s="107"/>
      <c r="FNE1" s="107"/>
      <c r="FNF1" s="107"/>
      <c r="FNG1" s="107"/>
      <c r="FNH1" s="107"/>
      <c r="FNI1" s="107"/>
      <c r="FNJ1" s="107"/>
      <c r="FNK1" s="107"/>
      <c r="FNL1" s="107"/>
      <c r="FNM1" s="107"/>
      <c r="FNN1" s="107"/>
      <c r="FNO1" s="107"/>
      <c r="FNP1" s="107"/>
      <c r="FNQ1" s="107"/>
      <c r="FNR1" s="107"/>
      <c r="FNS1" s="107"/>
      <c r="FNT1" s="107"/>
      <c r="FNU1" s="107"/>
      <c r="FNV1" s="107"/>
      <c r="FNW1" s="107"/>
      <c r="FNX1" s="107"/>
      <c r="FNY1" s="107"/>
      <c r="FNZ1" s="107"/>
      <c r="FOA1" s="107"/>
      <c r="FOB1" s="107"/>
      <c r="FOC1" s="107"/>
      <c r="FOD1" s="107"/>
      <c r="FOE1" s="107"/>
      <c r="FOF1" s="107"/>
      <c r="FOG1" s="107"/>
      <c r="FOH1" s="107"/>
      <c r="FOI1" s="107"/>
      <c r="FOJ1" s="107"/>
      <c r="FOK1" s="107"/>
      <c r="FOL1" s="107"/>
      <c r="FOM1" s="107"/>
      <c r="FON1" s="107"/>
      <c r="FOO1" s="107"/>
      <c r="FOP1" s="107"/>
      <c r="FOQ1" s="107"/>
      <c r="FOR1" s="107"/>
      <c r="FOS1" s="107"/>
      <c r="FOT1" s="107"/>
      <c r="FOU1" s="107"/>
      <c r="FOV1" s="107"/>
      <c r="FOW1" s="107"/>
      <c r="FOX1" s="107"/>
      <c r="FOY1" s="107"/>
      <c r="FOZ1" s="107"/>
      <c r="FPA1" s="107"/>
      <c r="FPB1" s="107"/>
      <c r="FPC1" s="107"/>
      <c r="FPD1" s="107"/>
      <c r="FPE1" s="107"/>
      <c r="FPF1" s="107"/>
      <c r="FPG1" s="107"/>
      <c r="FPH1" s="107"/>
      <c r="FPI1" s="107"/>
      <c r="FPJ1" s="107"/>
      <c r="FPK1" s="107"/>
      <c r="FPL1" s="107"/>
      <c r="FPM1" s="107"/>
      <c r="FPN1" s="107"/>
      <c r="FPO1" s="107"/>
      <c r="FPP1" s="107"/>
      <c r="FPQ1" s="107"/>
      <c r="FPR1" s="107"/>
      <c r="FPS1" s="107"/>
      <c r="FPT1" s="107"/>
      <c r="FPU1" s="107"/>
      <c r="FPV1" s="107"/>
      <c r="FPW1" s="107"/>
      <c r="FPX1" s="107"/>
      <c r="FPY1" s="107"/>
      <c r="FPZ1" s="107"/>
      <c r="FQA1" s="107"/>
      <c r="FQB1" s="107"/>
      <c r="FQC1" s="107"/>
      <c r="FQD1" s="107"/>
      <c r="FQE1" s="107"/>
      <c r="FQF1" s="107"/>
      <c r="FQG1" s="107"/>
      <c r="FQH1" s="107"/>
      <c r="FQI1" s="107"/>
      <c r="FQJ1" s="107"/>
      <c r="FQK1" s="107"/>
      <c r="FQL1" s="107"/>
      <c r="FQM1" s="107"/>
      <c r="FQN1" s="107"/>
      <c r="FQO1" s="107"/>
      <c r="FQP1" s="107"/>
      <c r="FQQ1" s="107"/>
      <c r="FQR1" s="107"/>
      <c r="FQS1" s="107"/>
      <c r="FQT1" s="107"/>
      <c r="FQU1" s="107"/>
      <c r="FQV1" s="107"/>
      <c r="FQW1" s="107"/>
      <c r="FQX1" s="107"/>
      <c r="FQY1" s="107"/>
      <c r="FQZ1" s="107"/>
      <c r="FRA1" s="107"/>
      <c r="FRB1" s="107"/>
      <c r="FRC1" s="107"/>
      <c r="FRD1" s="107"/>
      <c r="FRE1" s="107"/>
      <c r="FRF1" s="107"/>
      <c r="FRG1" s="107"/>
      <c r="FRH1" s="107"/>
      <c r="FRI1" s="107"/>
      <c r="FRJ1" s="107"/>
      <c r="FRK1" s="107"/>
      <c r="FRL1" s="107"/>
      <c r="FRM1" s="107"/>
      <c r="FRN1" s="107"/>
      <c r="FRO1" s="107"/>
      <c r="FRP1" s="107"/>
      <c r="FRQ1" s="107"/>
      <c r="FRR1" s="107"/>
      <c r="FRS1" s="107"/>
      <c r="FRT1" s="107"/>
      <c r="FRU1" s="107"/>
      <c r="FRV1" s="107"/>
      <c r="FRW1" s="107"/>
      <c r="FRX1" s="107"/>
      <c r="FRY1" s="107"/>
      <c r="FRZ1" s="107"/>
      <c r="FSA1" s="107"/>
      <c r="FSB1" s="107"/>
      <c r="FSC1" s="107"/>
      <c r="FSD1" s="107"/>
      <c r="FSE1" s="107"/>
      <c r="FSF1" s="107"/>
      <c r="FSG1" s="107"/>
      <c r="FSH1" s="107"/>
      <c r="FSI1" s="107"/>
      <c r="FSJ1" s="107"/>
      <c r="FSK1" s="107"/>
      <c r="FSL1" s="107"/>
      <c r="FSM1" s="107"/>
      <c r="FSN1" s="107"/>
      <c r="FSO1" s="107"/>
      <c r="FSP1" s="107"/>
      <c r="FSQ1" s="107"/>
      <c r="FSR1" s="107"/>
      <c r="FSS1" s="107"/>
      <c r="FST1" s="107"/>
      <c r="FSU1" s="107"/>
      <c r="FSV1" s="107"/>
      <c r="FSW1" s="107"/>
      <c r="FSX1" s="107"/>
      <c r="FSY1" s="107"/>
      <c r="FSZ1" s="107"/>
      <c r="FTA1" s="107"/>
      <c r="FTB1" s="107"/>
      <c r="FTC1" s="107"/>
      <c r="FTD1" s="107"/>
      <c r="FTE1" s="107"/>
      <c r="FTF1" s="107"/>
      <c r="FTG1" s="107"/>
      <c r="FTH1" s="107"/>
      <c r="FTI1" s="107"/>
      <c r="FTJ1" s="107"/>
      <c r="FTK1" s="107"/>
      <c r="FTL1" s="107"/>
      <c r="FTM1" s="107"/>
      <c r="FTN1" s="107"/>
      <c r="FTO1" s="107"/>
      <c r="FTP1" s="107"/>
      <c r="FTQ1" s="107"/>
      <c r="FTR1" s="107"/>
      <c r="FTS1" s="107"/>
      <c r="FTT1" s="107"/>
      <c r="FTU1" s="107"/>
      <c r="FTV1" s="107"/>
      <c r="FTW1" s="107"/>
      <c r="FTX1" s="107"/>
      <c r="FTY1" s="107"/>
      <c r="FTZ1" s="107"/>
      <c r="FUA1" s="107"/>
      <c r="FUB1" s="107"/>
      <c r="FUC1" s="107"/>
      <c r="FUD1" s="107"/>
      <c r="FUE1" s="107"/>
      <c r="FUF1" s="107"/>
      <c r="FUG1" s="107"/>
      <c r="FUH1" s="107"/>
      <c r="FUI1" s="107"/>
      <c r="FUJ1" s="107"/>
      <c r="FUK1" s="107"/>
      <c r="FUL1" s="107"/>
      <c r="FUM1" s="107"/>
      <c r="FUN1" s="107"/>
      <c r="FUO1" s="107"/>
      <c r="FUP1" s="107"/>
      <c r="FUQ1" s="107"/>
      <c r="FUR1" s="107"/>
      <c r="FUS1" s="107"/>
      <c r="FUT1" s="107"/>
      <c r="FUU1" s="107"/>
      <c r="FUV1" s="107"/>
      <c r="FUW1" s="107"/>
      <c r="FUX1" s="107"/>
      <c r="FUY1" s="107"/>
      <c r="FUZ1" s="107"/>
      <c r="FVA1" s="107"/>
      <c r="FVB1" s="107"/>
      <c r="FVC1" s="107"/>
      <c r="FVD1" s="107"/>
      <c r="FVE1" s="107"/>
      <c r="FVF1" s="107"/>
      <c r="FVG1" s="107"/>
      <c r="FVH1" s="107"/>
      <c r="FVI1" s="107"/>
      <c r="FVJ1" s="107"/>
      <c r="FVK1" s="107"/>
      <c r="FVL1" s="107"/>
      <c r="FVM1" s="107"/>
      <c r="FVN1" s="107"/>
      <c r="FVO1" s="107"/>
      <c r="FVP1" s="107"/>
      <c r="FVQ1" s="107"/>
      <c r="FVR1" s="107"/>
      <c r="FVS1" s="107"/>
      <c r="FVT1" s="107"/>
      <c r="FVU1" s="107"/>
      <c r="FVV1" s="107"/>
      <c r="FVW1" s="107"/>
      <c r="FVX1" s="107"/>
      <c r="FVY1" s="107"/>
      <c r="FVZ1" s="107"/>
      <c r="FWA1" s="107"/>
      <c r="FWB1" s="107"/>
      <c r="FWC1" s="107"/>
      <c r="FWD1" s="107"/>
      <c r="FWE1" s="107"/>
      <c r="FWF1" s="107"/>
      <c r="FWG1" s="107"/>
      <c r="FWH1" s="107"/>
      <c r="FWI1" s="107"/>
      <c r="FWJ1" s="107"/>
      <c r="FWK1" s="107"/>
      <c r="FWL1" s="107"/>
      <c r="FWM1" s="107"/>
      <c r="FWN1" s="107"/>
      <c r="FWO1" s="107"/>
      <c r="FWP1" s="107"/>
      <c r="FWQ1" s="107"/>
      <c r="FWR1" s="107"/>
      <c r="FWS1" s="107"/>
      <c r="FWT1" s="107"/>
      <c r="FWU1" s="107"/>
      <c r="FWV1" s="107"/>
      <c r="FWW1" s="107"/>
      <c r="FWX1" s="107"/>
      <c r="FWY1" s="107"/>
      <c r="FWZ1" s="107"/>
      <c r="FXA1" s="107"/>
      <c r="FXB1" s="107"/>
      <c r="FXC1" s="107"/>
      <c r="FXD1" s="107"/>
      <c r="FXE1" s="107"/>
      <c r="FXF1" s="107"/>
      <c r="FXG1" s="107"/>
      <c r="FXH1" s="107"/>
      <c r="FXI1" s="107"/>
      <c r="FXJ1" s="107"/>
      <c r="FXK1" s="107"/>
      <c r="FXL1" s="107"/>
      <c r="FXM1" s="107"/>
      <c r="FXN1" s="107"/>
      <c r="FXO1" s="107"/>
      <c r="FXP1" s="107"/>
      <c r="FXQ1" s="107"/>
      <c r="FXR1" s="107"/>
      <c r="FXS1" s="107"/>
      <c r="FXT1" s="107"/>
      <c r="FXU1" s="107"/>
      <c r="FXV1" s="107"/>
      <c r="FXW1" s="107"/>
      <c r="FXX1" s="107"/>
      <c r="FXY1" s="107"/>
      <c r="FXZ1" s="107"/>
      <c r="FYA1" s="107"/>
      <c r="FYB1" s="107"/>
      <c r="FYC1" s="107"/>
      <c r="FYD1" s="107"/>
      <c r="FYE1" s="107"/>
      <c r="FYF1" s="107"/>
      <c r="FYG1" s="107"/>
      <c r="FYH1" s="107"/>
      <c r="FYI1" s="107"/>
      <c r="FYJ1" s="107"/>
      <c r="FYK1" s="107"/>
      <c r="FYL1" s="107"/>
      <c r="FYM1" s="107"/>
      <c r="FYN1" s="107"/>
      <c r="FYO1" s="107"/>
      <c r="FYP1" s="107"/>
      <c r="FYQ1" s="107"/>
      <c r="FYR1" s="107"/>
      <c r="FYS1" s="107"/>
      <c r="FYT1" s="107"/>
      <c r="FYU1" s="107"/>
      <c r="FYV1" s="107"/>
      <c r="FYW1" s="107"/>
      <c r="FYX1" s="107"/>
      <c r="FYY1" s="107"/>
      <c r="FYZ1" s="107"/>
      <c r="FZA1" s="107"/>
      <c r="FZB1" s="107"/>
      <c r="FZC1" s="107"/>
      <c r="FZD1" s="107"/>
      <c r="FZE1" s="107"/>
      <c r="FZF1" s="107"/>
      <c r="FZG1" s="107"/>
      <c r="FZH1" s="107"/>
      <c r="FZI1" s="107"/>
      <c r="FZJ1" s="107"/>
      <c r="FZK1" s="107"/>
      <c r="FZL1" s="107"/>
      <c r="FZM1" s="107"/>
      <c r="FZN1" s="107"/>
      <c r="FZO1" s="107"/>
      <c r="FZP1" s="107"/>
      <c r="FZQ1" s="107"/>
      <c r="FZR1" s="107"/>
      <c r="FZS1" s="107"/>
      <c r="FZT1" s="107"/>
      <c r="FZU1" s="107"/>
      <c r="FZV1" s="107"/>
      <c r="FZW1" s="107"/>
      <c r="FZX1" s="107"/>
      <c r="FZY1" s="107"/>
      <c r="FZZ1" s="107"/>
      <c r="GAA1" s="107"/>
      <c r="GAB1" s="107"/>
      <c r="GAC1" s="107"/>
      <c r="GAD1" s="107"/>
      <c r="GAE1" s="107"/>
      <c r="GAF1" s="107"/>
      <c r="GAG1" s="107"/>
      <c r="GAH1" s="107"/>
      <c r="GAI1" s="107"/>
      <c r="GAJ1" s="107"/>
      <c r="GAK1" s="107"/>
      <c r="GAL1" s="107"/>
      <c r="GAM1" s="107"/>
      <c r="GAN1" s="107"/>
      <c r="GAO1" s="107"/>
      <c r="GAP1" s="107"/>
      <c r="GAQ1" s="107"/>
      <c r="GAR1" s="107"/>
      <c r="GAS1" s="107"/>
      <c r="GAT1" s="107"/>
      <c r="GAU1" s="107"/>
      <c r="GAV1" s="107"/>
      <c r="GAW1" s="107"/>
      <c r="GAX1" s="107"/>
      <c r="GAY1" s="107"/>
      <c r="GAZ1" s="107"/>
      <c r="GBA1" s="107"/>
      <c r="GBB1" s="107"/>
      <c r="GBC1" s="107"/>
      <c r="GBD1" s="107"/>
      <c r="GBE1" s="107"/>
      <c r="GBF1" s="107"/>
      <c r="GBG1" s="107"/>
      <c r="GBH1" s="107"/>
      <c r="GBI1" s="107"/>
      <c r="GBJ1" s="107"/>
      <c r="GBK1" s="107"/>
      <c r="GBL1" s="107"/>
      <c r="GBM1" s="107"/>
      <c r="GBN1" s="107"/>
      <c r="GBO1" s="107"/>
      <c r="GBP1" s="107"/>
      <c r="GBQ1" s="107"/>
      <c r="GBR1" s="107"/>
      <c r="GBS1" s="107"/>
      <c r="GBT1" s="107"/>
      <c r="GBU1" s="107"/>
      <c r="GBV1" s="107"/>
      <c r="GBW1" s="107"/>
      <c r="GBX1" s="107"/>
      <c r="GBY1" s="107"/>
      <c r="GBZ1" s="107"/>
      <c r="GCA1" s="107"/>
      <c r="GCB1" s="107"/>
      <c r="GCC1" s="107"/>
      <c r="GCD1" s="107"/>
      <c r="GCE1" s="107"/>
      <c r="GCF1" s="107"/>
      <c r="GCG1" s="107"/>
      <c r="GCH1" s="107"/>
      <c r="GCI1" s="107"/>
      <c r="GCJ1" s="107"/>
      <c r="GCK1" s="107"/>
      <c r="GCL1" s="107"/>
      <c r="GCM1" s="107"/>
      <c r="GCN1" s="107"/>
      <c r="GCO1" s="107"/>
      <c r="GCP1" s="107"/>
      <c r="GCQ1" s="107"/>
      <c r="GCR1" s="107"/>
      <c r="GCS1" s="107"/>
      <c r="GCT1" s="107"/>
      <c r="GCU1" s="107"/>
      <c r="GCV1" s="107"/>
      <c r="GCW1" s="107"/>
      <c r="GCX1" s="107"/>
      <c r="GCY1" s="107"/>
      <c r="GCZ1" s="107"/>
      <c r="GDA1" s="107"/>
      <c r="GDB1" s="107"/>
      <c r="GDC1" s="107"/>
      <c r="GDD1" s="107"/>
      <c r="GDE1" s="107"/>
      <c r="GDF1" s="107"/>
      <c r="GDG1" s="107"/>
      <c r="GDH1" s="107"/>
      <c r="GDI1" s="107"/>
      <c r="GDJ1" s="107"/>
      <c r="GDK1" s="107"/>
      <c r="GDL1" s="107"/>
      <c r="GDM1" s="107"/>
      <c r="GDN1" s="107"/>
      <c r="GDO1" s="107"/>
      <c r="GDP1" s="107"/>
      <c r="GDQ1" s="107"/>
      <c r="GDR1" s="107"/>
      <c r="GDS1" s="107"/>
      <c r="GDT1" s="107"/>
      <c r="GDU1" s="107"/>
      <c r="GDV1" s="107"/>
      <c r="GDW1" s="107"/>
      <c r="GDX1" s="107"/>
      <c r="GDY1" s="107"/>
      <c r="GDZ1" s="107"/>
      <c r="GEA1" s="107"/>
      <c r="GEB1" s="107"/>
      <c r="GEC1" s="107"/>
      <c r="GED1" s="107"/>
      <c r="GEE1" s="107"/>
      <c r="GEF1" s="107"/>
      <c r="GEG1" s="107"/>
      <c r="GEH1" s="107"/>
      <c r="GEI1" s="107"/>
      <c r="GEJ1" s="107"/>
      <c r="GEK1" s="107"/>
      <c r="GEL1" s="107"/>
      <c r="GEM1" s="107"/>
      <c r="GEN1" s="107"/>
      <c r="GEO1" s="107"/>
      <c r="GEP1" s="107"/>
      <c r="GEQ1" s="107"/>
      <c r="GER1" s="107"/>
      <c r="GES1" s="107"/>
      <c r="GET1" s="107"/>
      <c r="GEU1" s="107"/>
      <c r="GEV1" s="107"/>
      <c r="GEW1" s="107"/>
      <c r="GEX1" s="107"/>
      <c r="GEY1" s="107"/>
      <c r="GEZ1" s="107"/>
      <c r="GFA1" s="107"/>
      <c r="GFB1" s="107"/>
      <c r="GFC1" s="107"/>
      <c r="GFD1" s="107"/>
      <c r="GFE1" s="107"/>
      <c r="GFF1" s="107"/>
      <c r="GFG1" s="107"/>
      <c r="GFH1" s="107"/>
      <c r="GFI1" s="107"/>
      <c r="GFJ1" s="107"/>
      <c r="GFK1" s="107"/>
      <c r="GFL1" s="107"/>
      <c r="GFM1" s="107"/>
      <c r="GFN1" s="107"/>
      <c r="GFO1" s="107"/>
      <c r="GFP1" s="107"/>
      <c r="GFQ1" s="107"/>
      <c r="GFR1" s="107"/>
      <c r="GFS1" s="107"/>
      <c r="GFT1" s="107"/>
      <c r="GFU1" s="107"/>
      <c r="GFV1" s="107"/>
      <c r="GFW1" s="107"/>
      <c r="GFX1" s="107"/>
      <c r="GFY1" s="107"/>
      <c r="GFZ1" s="107"/>
      <c r="GGA1" s="107"/>
      <c r="GGB1" s="107"/>
      <c r="GGC1" s="107"/>
      <c r="GGD1" s="107"/>
      <c r="GGE1" s="107"/>
      <c r="GGF1" s="107"/>
      <c r="GGG1" s="107"/>
      <c r="GGH1" s="107"/>
      <c r="GGI1" s="107"/>
      <c r="GGJ1" s="107"/>
      <c r="GGK1" s="107"/>
      <c r="GGL1" s="107"/>
      <c r="GGM1" s="107"/>
      <c r="GGN1" s="107"/>
      <c r="GGO1" s="107"/>
      <c r="GGP1" s="107"/>
      <c r="GGQ1" s="107"/>
      <c r="GGR1" s="107"/>
      <c r="GGS1" s="107"/>
      <c r="GGT1" s="107"/>
      <c r="GGU1" s="107"/>
      <c r="GGV1" s="107"/>
      <c r="GGW1" s="107"/>
      <c r="GGX1" s="107"/>
      <c r="GGY1" s="107"/>
      <c r="GGZ1" s="107"/>
      <c r="GHA1" s="107"/>
      <c r="GHB1" s="107"/>
      <c r="GHC1" s="107"/>
      <c r="GHD1" s="107"/>
      <c r="GHE1" s="107"/>
      <c r="GHF1" s="107"/>
      <c r="GHG1" s="107"/>
      <c r="GHH1" s="107"/>
      <c r="GHI1" s="107"/>
      <c r="GHJ1" s="107"/>
      <c r="GHK1" s="107"/>
      <c r="GHL1" s="107"/>
      <c r="GHM1" s="107"/>
      <c r="GHN1" s="107"/>
      <c r="GHO1" s="107"/>
      <c r="GHP1" s="107"/>
      <c r="GHQ1" s="107"/>
      <c r="GHR1" s="107"/>
      <c r="GHS1" s="107"/>
      <c r="GHT1" s="107"/>
      <c r="GHU1" s="107"/>
      <c r="GHV1" s="107"/>
      <c r="GHW1" s="107"/>
      <c r="GHX1" s="107"/>
      <c r="GHY1" s="107"/>
      <c r="GHZ1" s="107"/>
      <c r="GIA1" s="107"/>
      <c r="GIB1" s="107"/>
      <c r="GIC1" s="107"/>
      <c r="GID1" s="107"/>
      <c r="GIE1" s="107"/>
      <c r="GIF1" s="107"/>
      <c r="GIG1" s="107"/>
      <c r="GIH1" s="107"/>
      <c r="GII1" s="107"/>
      <c r="GIJ1" s="107"/>
      <c r="GIK1" s="107"/>
      <c r="GIL1" s="107"/>
      <c r="GIM1" s="107"/>
      <c r="GIN1" s="107"/>
      <c r="GIO1" s="107"/>
      <c r="GIP1" s="107"/>
      <c r="GIQ1" s="107"/>
      <c r="GIR1" s="107"/>
      <c r="GIS1" s="107"/>
      <c r="GIT1" s="107"/>
      <c r="GIU1" s="107"/>
      <c r="GIV1" s="107"/>
      <c r="GIW1" s="107"/>
      <c r="GIX1" s="107"/>
      <c r="GIY1" s="107"/>
      <c r="GIZ1" s="107"/>
      <c r="GJA1" s="107"/>
      <c r="GJB1" s="107"/>
      <c r="GJC1" s="107"/>
      <c r="GJD1" s="107"/>
      <c r="GJE1" s="107"/>
      <c r="GJF1" s="107"/>
      <c r="GJG1" s="107"/>
      <c r="GJH1" s="107"/>
      <c r="GJI1" s="107"/>
      <c r="GJJ1" s="107"/>
      <c r="GJK1" s="107"/>
      <c r="GJL1" s="107"/>
      <c r="GJM1" s="107"/>
      <c r="GJN1" s="107"/>
      <c r="GJO1" s="107"/>
      <c r="GJP1" s="107"/>
      <c r="GJQ1" s="107"/>
      <c r="GJR1" s="107"/>
      <c r="GJS1" s="107"/>
      <c r="GJT1" s="107"/>
      <c r="GJU1" s="107"/>
      <c r="GJV1" s="107"/>
      <c r="GJW1" s="107"/>
      <c r="GJX1" s="107"/>
      <c r="GJY1" s="107"/>
      <c r="GJZ1" s="107"/>
      <c r="GKA1" s="107"/>
      <c r="GKB1" s="107"/>
      <c r="GKC1" s="107"/>
      <c r="GKD1" s="107"/>
      <c r="GKE1" s="107"/>
      <c r="GKF1" s="107"/>
      <c r="GKG1" s="107"/>
      <c r="GKH1" s="107"/>
      <c r="GKI1" s="107"/>
      <c r="GKJ1" s="107"/>
      <c r="GKK1" s="107"/>
      <c r="GKL1" s="107"/>
      <c r="GKM1" s="107"/>
      <c r="GKN1" s="107"/>
      <c r="GKO1" s="107"/>
      <c r="GKP1" s="107"/>
      <c r="GKQ1" s="107"/>
      <c r="GKR1" s="107"/>
      <c r="GKS1" s="107"/>
      <c r="GKT1" s="107"/>
      <c r="GKU1" s="107"/>
      <c r="GKV1" s="107"/>
      <c r="GKW1" s="107"/>
      <c r="GKX1" s="107"/>
      <c r="GKY1" s="107"/>
      <c r="GKZ1" s="107"/>
      <c r="GLA1" s="107"/>
      <c r="GLB1" s="107"/>
      <c r="GLC1" s="107"/>
      <c r="GLD1" s="107"/>
      <c r="GLE1" s="107"/>
      <c r="GLF1" s="107"/>
      <c r="GLG1" s="107"/>
      <c r="GLH1" s="107"/>
      <c r="GLI1" s="107"/>
      <c r="GLJ1" s="107"/>
      <c r="GLK1" s="107"/>
      <c r="GLL1" s="107"/>
      <c r="GLM1" s="107"/>
      <c r="GLN1" s="107"/>
      <c r="GLO1" s="107"/>
      <c r="GLP1" s="107"/>
      <c r="GLQ1" s="107"/>
      <c r="GLR1" s="107"/>
      <c r="GLS1" s="107"/>
      <c r="GLT1" s="107"/>
      <c r="GLU1" s="107"/>
      <c r="GLV1" s="107"/>
      <c r="GLW1" s="107"/>
      <c r="GLX1" s="107"/>
      <c r="GLY1" s="107"/>
      <c r="GLZ1" s="107"/>
      <c r="GMA1" s="107"/>
      <c r="GMB1" s="107"/>
      <c r="GMC1" s="107"/>
      <c r="GMD1" s="107"/>
      <c r="GME1" s="107"/>
      <c r="GMF1" s="107"/>
      <c r="GMG1" s="107"/>
      <c r="GMH1" s="107"/>
      <c r="GMI1" s="107"/>
      <c r="GMJ1" s="107"/>
      <c r="GMK1" s="107"/>
      <c r="GML1" s="107"/>
      <c r="GMM1" s="107"/>
      <c r="GMN1" s="107"/>
      <c r="GMO1" s="107"/>
      <c r="GMP1" s="107"/>
      <c r="GMQ1" s="107"/>
      <c r="GMR1" s="107"/>
      <c r="GMS1" s="107"/>
      <c r="GMT1" s="107"/>
      <c r="GMU1" s="107"/>
      <c r="GMV1" s="107"/>
      <c r="GMW1" s="107"/>
      <c r="GMX1" s="107"/>
      <c r="GMY1" s="107"/>
      <c r="GMZ1" s="107"/>
      <c r="GNA1" s="107"/>
      <c r="GNB1" s="107"/>
      <c r="GNC1" s="107"/>
      <c r="GND1" s="107"/>
      <c r="GNE1" s="107"/>
      <c r="GNF1" s="107"/>
      <c r="GNG1" s="107"/>
      <c r="GNH1" s="107"/>
      <c r="GNI1" s="107"/>
      <c r="GNJ1" s="107"/>
      <c r="GNK1" s="107"/>
      <c r="GNL1" s="107"/>
      <c r="GNM1" s="107"/>
      <c r="GNN1" s="107"/>
      <c r="GNO1" s="107"/>
      <c r="GNP1" s="107"/>
      <c r="GNQ1" s="107"/>
      <c r="GNR1" s="107"/>
      <c r="GNS1" s="107"/>
      <c r="GNT1" s="107"/>
      <c r="GNU1" s="107"/>
      <c r="GNV1" s="107"/>
      <c r="GNW1" s="107"/>
      <c r="GNX1" s="107"/>
      <c r="GNY1" s="107"/>
      <c r="GNZ1" s="107"/>
      <c r="GOA1" s="107"/>
      <c r="GOB1" s="107"/>
      <c r="GOC1" s="107"/>
      <c r="GOD1" s="107"/>
      <c r="GOE1" s="107"/>
      <c r="GOF1" s="107"/>
      <c r="GOG1" s="107"/>
      <c r="GOH1" s="107"/>
      <c r="GOI1" s="107"/>
      <c r="GOJ1" s="107"/>
      <c r="GOK1" s="107"/>
      <c r="GOL1" s="107"/>
      <c r="GOM1" s="107"/>
      <c r="GON1" s="107"/>
      <c r="GOO1" s="107"/>
      <c r="GOP1" s="107"/>
      <c r="GOQ1" s="107"/>
      <c r="GOR1" s="107"/>
      <c r="GOS1" s="107"/>
      <c r="GOT1" s="107"/>
      <c r="GOU1" s="107"/>
      <c r="GOV1" s="107"/>
      <c r="GOW1" s="107"/>
      <c r="GOX1" s="107"/>
      <c r="GOY1" s="107"/>
      <c r="GOZ1" s="107"/>
      <c r="GPA1" s="107"/>
      <c r="GPB1" s="107"/>
      <c r="GPC1" s="107"/>
      <c r="GPD1" s="107"/>
      <c r="GPE1" s="107"/>
      <c r="GPF1" s="107"/>
      <c r="GPG1" s="107"/>
      <c r="GPH1" s="107"/>
      <c r="GPI1" s="107"/>
      <c r="GPJ1" s="107"/>
      <c r="GPK1" s="107"/>
      <c r="GPL1" s="107"/>
      <c r="GPM1" s="107"/>
      <c r="GPN1" s="107"/>
      <c r="GPO1" s="107"/>
      <c r="GPP1" s="107"/>
      <c r="GPQ1" s="107"/>
      <c r="GPR1" s="107"/>
      <c r="GPS1" s="107"/>
      <c r="GPT1" s="107"/>
      <c r="GPU1" s="107"/>
      <c r="GPV1" s="107"/>
      <c r="GPW1" s="107"/>
      <c r="GPX1" s="107"/>
      <c r="GPY1" s="107"/>
      <c r="GPZ1" s="107"/>
      <c r="GQA1" s="107"/>
      <c r="GQB1" s="107"/>
      <c r="GQC1" s="107"/>
      <c r="GQD1" s="107"/>
      <c r="GQE1" s="107"/>
      <c r="GQF1" s="107"/>
      <c r="GQG1" s="107"/>
      <c r="GQH1" s="107"/>
      <c r="GQI1" s="107"/>
      <c r="GQJ1" s="107"/>
      <c r="GQK1" s="107"/>
      <c r="GQL1" s="107"/>
      <c r="GQM1" s="107"/>
      <c r="GQN1" s="107"/>
      <c r="GQO1" s="107"/>
      <c r="GQP1" s="107"/>
      <c r="GQQ1" s="107"/>
      <c r="GQR1" s="107"/>
      <c r="GQS1" s="107"/>
      <c r="GQT1" s="107"/>
      <c r="GQU1" s="107"/>
      <c r="GQV1" s="107"/>
      <c r="GQW1" s="107"/>
      <c r="GQX1" s="107"/>
      <c r="GQY1" s="107"/>
      <c r="GQZ1" s="107"/>
      <c r="GRA1" s="107"/>
      <c r="GRB1" s="107"/>
      <c r="GRC1" s="107"/>
      <c r="GRD1" s="107"/>
      <c r="GRE1" s="107"/>
      <c r="GRF1" s="107"/>
      <c r="GRG1" s="107"/>
      <c r="GRH1" s="107"/>
      <c r="GRI1" s="107"/>
      <c r="GRJ1" s="107"/>
      <c r="GRK1" s="107"/>
      <c r="GRL1" s="107"/>
      <c r="GRM1" s="107"/>
      <c r="GRN1" s="107"/>
      <c r="GRO1" s="107"/>
      <c r="GRP1" s="107"/>
      <c r="GRQ1" s="107"/>
      <c r="GRR1" s="107"/>
      <c r="GRS1" s="107"/>
      <c r="GRT1" s="107"/>
      <c r="GRU1" s="107"/>
      <c r="GRV1" s="107"/>
      <c r="GRW1" s="107"/>
      <c r="GRX1" s="107"/>
      <c r="GRY1" s="107"/>
      <c r="GRZ1" s="107"/>
      <c r="GSA1" s="107"/>
      <c r="GSB1" s="107"/>
      <c r="GSC1" s="107"/>
      <c r="GSD1" s="107"/>
      <c r="GSE1" s="107"/>
      <c r="GSF1" s="107"/>
      <c r="GSG1" s="107"/>
      <c r="GSH1" s="107"/>
      <c r="GSI1" s="107"/>
      <c r="GSJ1" s="107"/>
      <c r="GSK1" s="107"/>
      <c r="GSL1" s="107"/>
      <c r="GSM1" s="107"/>
      <c r="GSN1" s="107"/>
      <c r="GSO1" s="107"/>
      <c r="GSP1" s="107"/>
      <c r="GSQ1" s="107"/>
      <c r="GSR1" s="107"/>
      <c r="GSS1" s="107"/>
      <c r="GST1" s="107"/>
      <c r="GSU1" s="107"/>
      <c r="GSV1" s="107"/>
      <c r="GSW1" s="107"/>
      <c r="GSX1" s="107"/>
      <c r="GSY1" s="107"/>
      <c r="GSZ1" s="107"/>
      <c r="GTA1" s="107"/>
      <c r="GTB1" s="107"/>
      <c r="GTC1" s="107"/>
      <c r="GTD1" s="107"/>
      <c r="GTE1" s="107"/>
      <c r="GTF1" s="107"/>
      <c r="GTG1" s="107"/>
      <c r="GTH1" s="107"/>
      <c r="GTI1" s="107"/>
      <c r="GTJ1" s="107"/>
      <c r="GTK1" s="107"/>
      <c r="GTL1" s="107"/>
      <c r="GTM1" s="107"/>
      <c r="GTN1" s="107"/>
      <c r="GTO1" s="107"/>
      <c r="GTP1" s="107"/>
      <c r="GTQ1" s="107"/>
      <c r="GTR1" s="107"/>
      <c r="GTS1" s="107"/>
      <c r="GTT1" s="107"/>
      <c r="GTU1" s="107"/>
      <c r="GTV1" s="107"/>
      <c r="GTW1" s="107"/>
      <c r="GTX1" s="107"/>
      <c r="GTY1" s="107"/>
      <c r="GTZ1" s="107"/>
      <c r="GUA1" s="107"/>
      <c r="GUB1" s="107"/>
      <c r="GUC1" s="107"/>
      <c r="GUD1" s="107"/>
      <c r="GUE1" s="107"/>
      <c r="GUF1" s="107"/>
      <c r="GUG1" s="107"/>
      <c r="GUH1" s="107"/>
      <c r="GUI1" s="107"/>
      <c r="GUJ1" s="107"/>
      <c r="GUK1" s="107"/>
      <c r="GUL1" s="107"/>
      <c r="GUM1" s="107"/>
      <c r="GUN1" s="107"/>
      <c r="GUO1" s="107"/>
      <c r="GUP1" s="107"/>
      <c r="GUQ1" s="107"/>
      <c r="GUR1" s="107"/>
      <c r="GUS1" s="107"/>
      <c r="GUT1" s="107"/>
      <c r="GUU1" s="107"/>
      <c r="GUV1" s="107"/>
      <c r="GUW1" s="107"/>
      <c r="GUX1" s="107"/>
      <c r="GUY1" s="107"/>
      <c r="GUZ1" s="107"/>
      <c r="GVA1" s="107"/>
      <c r="GVB1" s="107"/>
      <c r="GVC1" s="107"/>
      <c r="GVD1" s="107"/>
      <c r="GVE1" s="107"/>
      <c r="GVF1" s="107"/>
      <c r="GVG1" s="107"/>
      <c r="GVH1" s="107"/>
      <c r="GVI1" s="107"/>
      <c r="GVJ1" s="107"/>
      <c r="GVK1" s="107"/>
      <c r="GVL1" s="107"/>
      <c r="GVM1" s="107"/>
      <c r="GVN1" s="107"/>
      <c r="GVO1" s="107"/>
      <c r="GVP1" s="107"/>
      <c r="GVQ1" s="107"/>
      <c r="GVR1" s="107"/>
      <c r="GVS1" s="107"/>
      <c r="GVT1" s="107"/>
      <c r="GVU1" s="107"/>
      <c r="GVV1" s="107"/>
      <c r="GVW1" s="107"/>
      <c r="GVX1" s="107"/>
      <c r="GVY1" s="107"/>
      <c r="GVZ1" s="107"/>
      <c r="GWA1" s="107"/>
      <c r="GWB1" s="107"/>
      <c r="GWC1" s="107"/>
      <c r="GWD1" s="107"/>
      <c r="GWE1" s="107"/>
      <c r="GWF1" s="107"/>
      <c r="GWG1" s="107"/>
      <c r="GWH1" s="107"/>
      <c r="GWI1" s="107"/>
      <c r="GWJ1" s="107"/>
      <c r="GWK1" s="107"/>
      <c r="GWL1" s="107"/>
      <c r="GWM1" s="107"/>
      <c r="GWN1" s="107"/>
      <c r="GWO1" s="107"/>
      <c r="GWP1" s="107"/>
      <c r="GWQ1" s="107"/>
      <c r="GWR1" s="107"/>
      <c r="GWS1" s="107"/>
      <c r="GWT1" s="107"/>
      <c r="GWU1" s="107"/>
      <c r="GWV1" s="107"/>
      <c r="GWW1" s="107"/>
      <c r="GWX1" s="107"/>
      <c r="GWY1" s="107"/>
      <c r="GWZ1" s="107"/>
      <c r="GXA1" s="107"/>
      <c r="GXB1" s="107"/>
      <c r="GXC1" s="107"/>
      <c r="GXD1" s="107"/>
      <c r="GXE1" s="107"/>
      <c r="GXF1" s="107"/>
      <c r="GXG1" s="107"/>
      <c r="GXH1" s="107"/>
      <c r="GXI1" s="107"/>
      <c r="GXJ1" s="107"/>
      <c r="GXK1" s="107"/>
      <c r="GXL1" s="107"/>
      <c r="GXM1" s="107"/>
      <c r="GXN1" s="107"/>
      <c r="GXO1" s="107"/>
      <c r="GXP1" s="107"/>
      <c r="GXQ1" s="107"/>
      <c r="GXR1" s="107"/>
      <c r="GXS1" s="107"/>
      <c r="GXT1" s="107"/>
      <c r="GXU1" s="107"/>
      <c r="GXV1" s="107"/>
      <c r="GXW1" s="107"/>
      <c r="GXX1" s="107"/>
      <c r="GXY1" s="107"/>
      <c r="GXZ1" s="107"/>
      <c r="GYA1" s="107"/>
      <c r="GYB1" s="107"/>
      <c r="GYC1" s="107"/>
      <c r="GYD1" s="107"/>
      <c r="GYE1" s="107"/>
      <c r="GYF1" s="107"/>
      <c r="GYG1" s="107"/>
      <c r="GYH1" s="107"/>
      <c r="GYI1" s="107"/>
      <c r="GYJ1" s="107"/>
      <c r="GYK1" s="107"/>
      <c r="GYL1" s="107"/>
      <c r="GYM1" s="107"/>
      <c r="GYN1" s="107"/>
      <c r="GYO1" s="107"/>
      <c r="GYP1" s="107"/>
      <c r="GYQ1" s="107"/>
      <c r="GYR1" s="107"/>
      <c r="GYS1" s="107"/>
      <c r="GYT1" s="107"/>
      <c r="GYU1" s="107"/>
      <c r="GYV1" s="107"/>
      <c r="GYW1" s="107"/>
      <c r="GYX1" s="107"/>
      <c r="GYY1" s="107"/>
      <c r="GYZ1" s="107"/>
      <c r="GZA1" s="107"/>
      <c r="GZB1" s="107"/>
      <c r="GZC1" s="107"/>
      <c r="GZD1" s="107"/>
      <c r="GZE1" s="107"/>
      <c r="GZF1" s="107"/>
      <c r="GZG1" s="107"/>
      <c r="GZH1" s="107"/>
      <c r="GZI1" s="107"/>
      <c r="GZJ1" s="107"/>
      <c r="GZK1" s="107"/>
      <c r="GZL1" s="107"/>
      <c r="GZM1" s="107"/>
      <c r="GZN1" s="107"/>
      <c r="GZO1" s="107"/>
      <c r="GZP1" s="107"/>
      <c r="GZQ1" s="107"/>
      <c r="GZR1" s="107"/>
      <c r="GZS1" s="107"/>
      <c r="GZT1" s="107"/>
      <c r="GZU1" s="107"/>
      <c r="GZV1" s="107"/>
      <c r="GZW1" s="107"/>
      <c r="GZX1" s="107"/>
      <c r="GZY1" s="107"/>
      <c r="GZZ1" s="107"/>
      <c r="HAA1" s="107"/>
      <c r="HAB1" s="107"/>
      <c r="HAC1" s="107"/>
      <c r="HAD1" s="107"/>
      <c r="HAE1" s="107"/>
      <c r="HAF1" s="107"/>
      <c r="HAG1" s="107"/>
      <c r="HAH1" s="107"/>
      <c r="HAI1" s="107"/>
      <c r="HAJ1" s="107"/>
      <c r="HAK1" s="107"/>
      <c r="HAL1" s="107"/>
      <c r="HAM1" s="107"/>
      <c r="HAN1" s="107"/>
      <c r="HAO1" s="107"/>
      <c r="HAP1" s="107"/>
      <c r="HAQ1" s="107"/>
      <c r="HAR1" s="107"/>
      <c r="HAS1" s="107"/>
      <c r="HAT1" s="107"/>
      <c r="HAU1" s="107"/>
      <c r="HAV1" s="107"/>
      <c r="HAW1" s="107"/>
      <c r="HAX1" s="107"/>
      <c r="HAY1" s="107"/>
      <c r="HAZ1" s="107"/>
      <c r="HBA1" s="107"/>
      <c r="HBB1" s="107"/>
      <c r="HBC1" s="107"/>
      <c r="HBD1" s="107"/>
      <c r="HBE1" s="107"/>
      <c r="HBF1" s="107"/>
      <c r="HBG1" s="107"/>
      <c r="HBH1" s="107"/>
      <c r="HBI1" s="107"/>
      <c r="HBJ1" s="107"/>
      <c r="HBK1" s="107"/>
      <c r="HBL1" s="107"/>
      <c r="HBM1" s="107"/>
      <c r="HBN1" s="107"/>
      <c r="HBO1" s="107"/>
      <c r="HBP1" s="107"/>
      <c r="HBQ1" s="107"/>
      <c r="HBR1" s="107"/>
      <c r="HBS1" s="107"/>
      <c r="HBT1" s="107"/>
      <c r="HBU1" s="107"/>
      <c r="HBV1" s="107"/>
      <c r="HBW1" s="107"/>
      <c r="HBX1" s="107"/>
      <c r="HBY1" s="107"/>
      <c r="HBZ1" s="107"/>
      <c r="HCA1" s="107"/>
      <c r="HCB1" s="107"/>
      <c r="HCC1" s="107"/>
      <c r="HCD1" s="107"/>
      <c r="HCE1" s="107"/>
      <c r="HCF1" s="107"/>
      <c r="HCG1" s="107"/>
      <c r="HCH1" s="107"/>
      <c r="HCI1" s="107"/>
      <c r="HCJ1" s="107"/>
      <c r="HCK1" s="107"/>
      <c r="HCL1" s="107"/>
      <c r="HCM1" s="107"/>
      <c r="HCN1" s="107"/>
      <c r="HCO1" s="107"/>
      <c r="HCP1" s="107"/>
      <c r="HCQ1" s="107"/>
      <c r="HCR1" s="107"/>
      <c r="HCS1" s="107"/>
      <c r="HCT1" s="107"/>
      <c r="HCU1" s="107"/>
      <c r="HCV1" s="107"/>
      <c r="HCW1" s="107"/>
      <c r="HCX1" s="107"/>
      <c r="HCY1" s="107"/>
      <c r="HCZ1" s="107"/>
      <c r="HDA1" s="107"/>
      <c r="HDB1" s="107"/>
      <c r="HDC1" s="107"/>
      <c r="HDD1" s="107"/>
      <c r="HDE1" s="107"/>
      <c r="HDF1" s="107"/>
      <c r="HDG1" s="107"/>
      <c r="HDH1" s="107"/>
      <c r="HDI1" s="107"/>
      <c r="HDJ1" s="107"/>
      <c r="HDK1" s="107"/>
      <c r="HDL1" s="107"/>
      <c r="HDM1" s="107"/>
      <c r="HDN1" s="107"/>
      <c r="HDO1" s="107"/>
      <c r="HDP1" s="107"/>
      <c r="HDQ1" s="107"/>
      <c r="HDR1" s="107"/>
      <c r="HDS1" s="107"/>
      <c r="HDT1" s="107"/>
      <c r="HDU1" s="107"/>
      <c r="HDV1" s="107"/>
      <c r="HDW1" s="107"/>
      <c r="HDX1" s="107"/>
      <c r="HDY1" s="107"/>
      <c r="HDZ1" s="107"/>
      <c r="HEA1" s="107"/>
      <c r="HEB1" s="107"/>
      <c r="HEC1" s="107"/>
      <c r="HED1" s="107"/>
      <c r="HEE1" s="107"/>
      <c r="HEF1" s="107"/>
      <c r="HEG1" s="107"/>
      <c r="HEH1" s="107"/>
      <c r="HEI1" s="107"/>
      <c r="HEJ1" s="107"/>
      <c r="HEK1" s="107"/>
      <c r="HEL1" s="107"/>
      <c r="HEM1" s="107"/>
      <c r="HEN1" s="107"/>
      <c r="HEO1" s="107"/>
      <c r="HEP1" s="107"/>
      <c r="HEQ1" s="107"/>
      <c r="HER1" s="107"/>
      <c r="HES1" s="107"/>
      <c r="HET1" s="107"/>
      <c r="HEU1" s="107"/>
      <c r="HEV1" s="107"/>
      <c r="HEW1" s="107"/>
      <c r="HEX1" s="107"/>
      <c r="HEY1" s="107"/>
      <c r="HEZ1" s="107"/>
      <c r="HFA1" s="107"/>
      <c r="HFB1" s="107"/>
      <c r="HFC1" s="107"/>
      <c r="HFD1" s="107"/>
      <c r="HFE1" s="107"/>
      <c r="HFF1" s="107"/>
      <c r="HFG1" s="107"/>
      <c r="HFH1" s="107"/>
      <c r="HFI1" s="107"/>
      <c r="HFJ1" s="107"/>
      <c r="HFK1" s="107"/>
      <c r="HFL1" s="107"/>
      <c r="HFM1" s="107"/>
      <c r="HFN1" s="107"/>
      <c r="HFO1" s="107"/>
      <c r="HFP1" s="107"/>
      <c r="HFQ1" s="107"/>
      <c r="HFR1" s="107"/>
      <c r="HFS1" s="107"/>
      <c r="HFT1" s="107"/>
      <c r="HFU1" s="107"/>
      <c r="HFV1" s="107"/>
      <c r="HFW1" s="107"/>
      <c r="HFX1" s="107"/>
      <c r="HFY1" s="107"/>
      <c r="HFZ1" s="107"/>
      <c r="HGA1" s="107"/>
      <c r="HGB1" s="107"/>
      <c r="HGC1" s="107"/>
      <c r="HGD1" s="107"/>
      <c r="HGE1" s="107"/>
      <c r="HGF1" s="107"/>
      <c r="HGG1" s="107"/>
      <c r="HGH1" s="107"/>
      <c r="HGI1" s="107"/>
      <c r="HGJ1" s="107"/>
      <c r="HGK1" s="107"/>
      <c r="HGL1" s="107"/>
      <c r="HGM1" s="107"/>
      <c r="HGN1" s="107"/>
      <c r="HGO1" s="107"/>
      <c r="HGP1" s="107"/>
      <c r="HGQ1" s="107"/>
      <c r="HGR1" s="107"/>
      <c r="HGS1" s="107"/>
      <c r="HGT1" s="107"/>
      <c r="HGU1" s="107"/>
      <c r="HGV1" s="107"/>
      <c r="HGW1" s="107"/>
      <c r="HGX1" s="107"/>
      <c r="HGY1" s="107"/>
      <c r="HGZ1" s="107"/>
      <c r="HHA1" s="107"/>
      <c r="HHB1" s="107"/>
      <c r="HHC1" s="107"/>
      <c r="HHD1" s="107"/>
      <c r="HHE1" s="107"/>
      <c r="HHF1" s="107"/>
      <c r="HHG1" s="107"/>
      <c r="HHH1" s="107"/>
      <c r="HHI1" s="107"/>
      <c r="HHJ1" s="107"/>
      <c r="HHK1" s="107"/>
      <c r="HHL1" s="107"/>
      <c r="HHM1" s="107"/>
      <c r="HHN1" s="107"/>
      <c r="HHO1" s="107"/>
      <c r="HHP1" s="107"/>
      <c r="HHQ1" s="107"/>
      <c r="HHR1" s="107"/>
      <c r="HHS1" s="107"/>
      <c r="HHT1" s="107"/>
      <c r="HHU1" s="107"/>
      <c r="HHV1" s="107"/>
      <c r="HHW1" s="107"/>
      <c r="HHX1" s="107"/>
      <c r="HHY1" s="107"/>
      <c r="HHZ1" s="107"/>
      <c r="HIA1" s="107"/>
      <c r="HIB1" s="107"/>
      <c r="HIC1" s="107"/>
      <c r="HID1" s="107"/>
      <c r="HIE1" s="107"/>
      <c r="HIF1" s="107"/>
      <c r="HIG1" s="107"/>
      <c r="HIH1" s="107"/>
      <c r="HII1" s="107"/>
      <c r="HIJ1" s="107"/>
      <c r="HIK1" s="107"/>
      <c r="HIL1" s="107"/>
      <c r="HIM1" s="107"/>
      <c r="HIN1" s="107"/>
      <c r="HIO1" s="107"/>
      <c r="HIP1" s="107"/>
      <c r="HIQ1" s="107"/>
      <c r="HIR1" s="107"/>
      <c r="HIS1" s="107"/>
      <c r="HIT1" s="107"/>
      <c r="HIU1" s="107"/>
      <c r="HIV1" s="107"/>
      <c r="HIW1" s="107"/>
      <c r="HIX1" s="107"/>
      <c r="HIY1" s="107"/>
      <c r="HIZ1" s="107"/>
      <c r="HJA1" s="107"/>
      <c r="HJB1" s="107"/>
      <c r="HJC1" s="107"/>
      <c r="HJD1" s="107"/>
      <c r="HJE1" s="107"/>
      <c r="HJF1" s="107"/>
      <c r="HJG1" s="107"/>
      <c r="HJH1" s="107"/>
      <c r="HJI1" s="107"/>
      <c r="HJJ1" s="107"/>
      <c r="HJK1" s="107"/>
      <c r="HJL1" s="107"/>
      <c r="HJM1" s="107"/>
      <c r="HJN1" s="107"/>
      <c r="HJO1" s="107"/>
      <c r="HJP1" s="107"/>
      <c r="HJQ1" s="107"/>
      <c r="HJR1" s="107"/>
      <c r="HJS1" s="107"/>
      <c r="HJT1" s="107"/>
      <c r="HJU1" s="107"/>
      <c r="HJV1" s="107"/>
      <c r="HJW1" s="107"/>
      <c r="HJX1" s="107"/>
      <c r="HJY1" s="107"/>
      <c r="HJZ1" s="107"/>
      <c r="HKA1" s="107"/>
      <c r="HKB1" s="107"/>
      <c r="HKC1" s="107"/>
      <c r="HKD1" s="107"/>
      <c r="HKE1" s="107"/>
      <c r="HKF1" s="107"/>
      <c r="HKG1" s="107"/>
      <c r="HKH1" s="107"/>
      <c r="HKI1" s="107"/>
      <c r="HKJ1" s="107"/>
      <c r="HKK1" s="107"/>
      <c r="HKL1" s="107"/>
      <c r="HKM1" s="107"/>
      <c r="HKN1" s="107"/>
      <c r="HKO1" s="107"/>
      <c r="HKP1" s="107"/>
      <c r="HKQ1" s="107"/>
      <c r="HKR1" s="107"/>
      <c r="HKS1" s="107"/>
      <c r="HKT1" s="107"/>
      <c r="HKU1" s="107"/>
      <c r="HKV1" s="107"/>
      <c r="HKW1" s="107"/>
      <c r="HKX1" s="107"/>
      <c r="HKY1" s="107"/>
      <c r="HKZ1" s="107"/>
      <c r="HLA1" s="107"/>
      <c r="HLB1" s="107"/>
      <c r="HLC1" s="107"/>
      <c r="HLD1" s="107"/>
      <c r="HLE1" s="107"/>
      <c r="HLF1" s="107"/>
      <c r="HLG1" s="107"/>
      <c r="HLH1" s="107"/>
      <c r="HLI1" s="107"/>
      <c r="HLJ1" s="107"/>
      <c r="HLK1" s="107"/>
      <c r="HLL1" s="107"/>
      <c r="HLM1" s="107"/>
      <c r="HLN1" s="107"/>
      <c r="HLO1" s="107"/>
      <c r="HLP1" s="107"/>
      <c r="HLQ1" s="107"/>
      <c r="HLR1" s="107"/>
      <c r="HLS1" s="107"/>
      <c r="HLT1" s="107"/>
      <c r="HLU1" s="107"/>
      <c r="HLV1" s="107"/>
      <c r="HLW1" s="107"/>
      <c r="HLX1" s="107"/>
      <c r="HLY1" s="107"/>
      <c r="HLZ1" s="107"/>
      <c r="HMA1" s="107"/>
      <c r="HMB1" s="107"/>
      <c r="HMC1" s="107"/>
      <c r="HMD1" s="107"/>
      <c r="HME1" s="107"/>
      <c r="HMF1" s="107"/>
      <c r="HMG1" s="107"/>
      <c r="HMH1" s="107"/>
      <c r="HMI1" s="107"/>
      <c r="HMJ1" s="107"/>
      <c r="HMK1" s="107"/>
      <c r="HML1" s="107"/>
      <c r="HMM1" s="107"/>
      <c r="HMN1" s="107"/>
      <c r="HMO1" s="107"/>
      <c r="HMP1" s="107"/>
      <c r="HMQ1" s="107"/>
      <c r="HMR1" s="107"/>
      <c r="HMS1" s="107"/>
      <c r="HMT1" s="107"/>
      <c r="HMU1" s="107"/>
      <c r="HMV1" s="107"/>
      <c r="HMW1" s="107"/>
      <c r="HMX1" s="107"/>
      <c r="HMY1" s="107"/>
      <c r="HMZ1" s="107"/>
      <c r="HNA1" s="107"/>
      <c r="HNB1" s="107"/>
      <c r="HNC1" s="107"/>
      <c r="HND1" s="107"/>
      <c r="HNE1" s="107"/>
      <c r="HNF1" s="107"/>
      <c r="HNG1" s="107"/>
      <c r="HNH1" s="107"/>
      <c r="HNI1" s="107"/>
      <c r="HNJ1" s="107"/>
      <c r="HNK1" s="107"/>
      <c r="HNL1" s="107"/>
      <c r="HNM1" s="107"/>
      <c r="HNN1" s="107"/>
      <c r="HNO1" s="107"/>
      <c r="HNP1" s="107"/>
      <c r="HNQ1" s="107"/>
      <c r="HNR1" s="107"/>
      <c r="HNS1" s="107"/>
      <c r="HNT1" s="107"/>
      <c r="HNU1" s="107"/>
      <c r="HNV1" s="107"/>
      <c r="HNW1" s="107"/>
      <c r="HNX1" s="107"/>
      <c r="HNY1" s="107"/>
      <c r="HNZ1" s="107"/>
      <c r="HOA1" s="107"/>
      <c r="HOB1" s="107"/>
      <c r="HOC1" s="107"/>
      <c r="HOD1" s="107"/>
      <c r="HOE1" s="107"/>
      <c r="HOF1" s="107"/>
      <c r="HOG1" s="107"/>
      <c r="HOH1" s="107"/>
      <c r="HOI1" s="107"/>
      <c r="HOJ1" s="107"/>
      <c r="HOK1" s="107"/>
      <c r="HOL1" s="107"/>
      <c r="HOM1" s="107"/>
      <c r="HON1" s="107"/>
      <c r="HOO1" s="107"/>
      <c r="HOP1" s="107"/>
      <c r="HOQ1" s="107"/>
      <c r="HOR1" s="107"/>
      <c r="HOS1" s="107"/>
      <c r="HOT1" s="107"/>
      <c r="HOU1" s="107"/>
      <c r="HOV1" s="107"/>
      <c r="HOW1" s="107"/>
      <c r="HOX1" s="107"/>
      <c r="HOY1" s="107"/>
      <c r="HOZ1" s="107"/>
      <c r="HPA1" s="107"/>
      <c r="HPB1" s="107"/>
      <c r="HPC1" s="107"/>
      <c r="HPD1" s="107"/>
      <c r="HPE1" s="107"/>
      <c r="HPF1" s="107"/>
      <c r="HPG1" s="107"/>
      <c r="HPH1" s="107"/>
      <c r="HPI1" s="107"/>
      <c r="HPJ1" s="107"/>
      <c r="HPK1" s="107"/>
      <c r="HPL1" s="107"/>
      <c r="HPM1" s="107"/>
      <c r="HPN1" s="107"/>
      <c r="HPO1" s="107"/>
      <c r="HPP1" s="107"/>
      <c r="HPQ1" s="107"/>
      <c r="HPR1" s="107"/>
      <c r="HPS1" s="107"/>
      <c r="HPT1" s="107"/>
      <c r="HPU1" s="107"/>
      <c r="HPV1" s="107"/>
      <c r="HPW1" s="107"/>
      <c r="HPX1" s="107"/>
      <c r="HPY1" s="107"/>
      <c r="HPZ1" s="107"/>
      <c r="HQA1" s="107"/>
      <c r="HQB1" s="107"/>
      <c r="HQC1" s="107"/>
      <c r="HQD1" s="107"/>
      <c r="HQE1" s="107"/>
      <c r="HQF1" s="107"/>
      <c r="HQG1" s="107"/>
      <c r="HQH1" s="107"/>
      <c r="HQI1" s="107"/>
      <c r="HQJ1" s="107"/>
      <c r="HQK1" s="107"/>
      <c r="HQL1" s="107"/>
      <c r="HQM1" s="107"/>
      <c r="HQN1" s="107"/>
      <c r="HQO1" s="107"/>
      <c r="HQP1" s="107"/>
      <c r="HQQ1" s="107"/>
      <c r="HQR1" s="107"/>
      <c r="HQS1" s="107"/>
      <c r="HQT1" s="107"/>
      <c r="HQU1" s="107"/>
      <c r="HQV1" s="107"/>
      <c r="HQW1" s="107"/>
      <c r="HQX1" s="107"/>
      <c r="HQY1" s="107"/>
      <c r="HQZ1" s="107"/>
      <c r="HRA1" s="107"/>
      <c r="HRB1" s="107"/>
      <c r="HRC1" s="107"/>
      <c r="HRD1" s="107"/>
      <c r="HRE1" s="107"/>
      <c r="HRF1" s="107"/>
      <c r="HRG1" s="107"/>
      <c r="HRH1" s="107"/>
      <c r="HRI1" s="107"/>
      <c r="HRJ1" s="107"/>
      <c r="HRK1" s="107"/>
      <c r="HRL1" s="107"/>
      <c r="HRM1" s="107"/>
      <c r="HRN1" s="107"/>
      <c r="HRO1" s="107"/>
      <c r="HRP1" s="107"/>
      <c r="HRQ1" s="107"/>
      <c r="HRR1" s="107"/>
      <c r="HRS1" s="107"/>
      <c r="HRT1" s="107"/>
      <c r="HRU1" s="107"/>
      <c r="HRV1" s="107"/>
      <c r="HRW1" s="107"/>
      <c r="HRX1" s="107"/>
      <c r="HRY1" s="107"/>
      <c r="HRZ1" s="107"/>
      <c r="HSA1" s="107"/>
      <c r="HSB1" s="107"/>
      <c r="HSC1" s="107"/>
      <c r="HSD1" s="107"/>
      <c r="HSE1" s="107"/>
      <c r="HSF1" s="107"/>
      <c r="HSG1" s="107"/>
      <c r="HSH1" s="107"/>
      <c r="HSI1" s="107"/>
      <c r="HSJ1" s="107"/>
      <c r="HSK1" s="107"/>
      <c r="HSL1" s="107"/>
      <c r="HSM1" s="107"/>
      <c r="HSN1" s="107"/>
      <c r="HSO1" s="107"/>
      <c r="HSP1" s="107"/>
      <c r="HSQ1" s="107"/>
      <c r="HSR1" s="107"/>
      <c r="HSS1" s="107"/>
      <c r="HST1" s="107"/>
      <c r="HSU1" s="107"/>
      <c r="HSV1" s="107"/>
      <c r="HSW1" s="107"/>
      <c r="HSX1" s="107"/>
      <c r="HSY1" s="107"/>
      <c r="HSZ1" s="107"/>
      <c r="HTA1" s="107"/>
      <c r="HTB1" s="107"/>
      <c r="HTC1" s="107"/>
      <c r="HTD1" s="107"/>
      <c r="HTE1" s="107"/>
      <c r="HTF1" s="107"/>
      <c r="HTG1" s="107"/>
      <c r="HTH1" s="107"/>
      <c r="HTI1" s="107"/>
      <c r="HTJ1" s="107"/>
      <c r="HTK1" s="107"/>
      <c r="HTL1" s="107"/>
      <c r="HTM1" s="107"/>
      <c r="HTN1" s="107"/>
      <c r="HTO1" s="107"/>
      <c r="HTP1" s="107"/>
      <c r="HTQ1" s="107"/>
      <c r="HTR1" s="107"/>
      <c r="HTS1" s="107"/>
      <c r="HTT1" s="107"/>
      <c r="HTU1" s="107"/>
      <c r="HTV1" s="107"/>
      <c r="HTW1" s="107"/>
      <c r="HTX1" s="107"/>
      <c r="HTY1" s="107"/>
      <c r="HTZ1" s="107"/>
      <c r="HUA1" s="107"/>
      <c r="HUB1" s="107"/>
      <c r="HUC1" s="107"/>
      <c r="HUD1" s="107"/>
      <c r="HUE1" s="107"/>
      <c r="HUF1" s="107"/>
      <c r="HUG1" s="107"/>
      <c r="HUH1" s="107"/>
      <c r="HUI1" s="107"/>
      <c r="HUJ1" s="107"/>
      <c r="HUK1" s="107"/>
      <c r="HUL1" s="107"/>
      <c r="HUM1" s="107"/>
      <c r="HUN1" s="107"/>
      <c r="HUO1" s="107"/>
      <c r="HUP1" s="107"/>
      <c r="HUQ1" s="107"/>
      <c r="HUR1" s="107"/>
      <c r="HUS1" s="107"/>
      <c r="HUT1" s="107"/>
      <c r="HUU1" s="107"/>
      <c r="HUV1" s="107"/>
      <c r="HUW1" s="107"/>
      <c r="HUX1" s="107"/>
      <c r="HUY1" s="107"/>
      <c r="HUZ1" s="107"/>
      <c r="HVA1" s="107"/>
      <c r="HVB1" s="107"/>
      <c r="HVC1" s="107"/>
      <c r="HVD1" s="107"/>
      <c r="HVE1" s="107"/>
      <c r="HVF1" s="107"/>
      <c r="HVG1" s="107"/>
      <c r="HVH1" s="107"/>
      <c r="HVI1" s="107"/>
      <c r="HVJ1" s="107"/>
      <c r="HVK1" s="107"/>
      <c r="HVL1" s="107"/>
      <c r="HVM1" s="107"/>
      <c r="HVN1" s="107"/>
      <c r="HVO1" s="107"/>
      <c r="HVP1" s="107"/>
      <c r="HVQ1" s="107"/>
      <c r="HVR1" s="107"/>
      <c r="HVS1" s="107"/>
      <c r="HVT1" s="107"/>
      <c r="HVU1" s="107"/>
      <c r="HVV1" s="107"/>
      <c r="HVW1" s="107"/>
      <c r="HVX1" s="107"/>
      <c r="HVY1" s="107"/>
      <c r="HVZ1" s="107"/>
      <c r="HWA1" s="107"/>
      <c r="HWB1" s="107"/>
      <c r="HWC1" s="107"/>
      <c r="HWD1" s="107"/>
      <c r="HWE1" s="107"/>
      <c r="HWF1" s="107"/>
      <c r="HWG1" s="107"/>
      <c r="HWH1" s="107"/>
      <c r="HWI1" s="107"/>
      <c r="HWJ1" s="107"/>
      <c r="HWK1" s="107"/>
      <c r="HWL1" s="107"/>
      <c r="HWM1" s="107"/>
      <c r="HWN1" s="107"/>
      <c r="HWO1" s="107"/>
      <c r="HWP1" s="107"/>
      <c r="HWQ1" s="107"/>
      <c r="HWR1" s="107"/>
      <c r="HWS1" s="107"/>
      <c r="HWT1" s="107"/>
      <c r="HWU1" s="107"/>
      <c r="HWV1" s="107"/>
      <c r="HWW1" s="107"/>
      <c r="HWX1" s="107"/>
      <c r="HWY1" s="107"/>
      <c r="HWZ1" s="107"/>
      <c r="HXA1" s="107"/>
      <c r="HXB1" s="107"/>
      <c r="HXC1" s="107"/>
      <c r="HXD1" s="107"/>
      <c r="HXE1" s="107"/>
      <c r="HXF1" s="107"/>
      <c r="HXG1" s="107"/>
      <c r="HXH1" s="107"/>
      <c r="HXI1" s="107"/>
      <c r="HXJ1" s="107"/>
      <c r="HXK1" s="107"/>
      <c r="HXL1" s="107"/>
      <c r="HXM1" s="107"/>
      <c r="HXN1" s="107"/>
      <c r="HXO1" s="107"/>
      <c r="HXP1" s="107"/>
      <c r="HXQ1" s="107"/>
      <c r="HXR1" s="107"/>
      <c r="HXS1" s="107"/>
      <c r="HXT1" s="107"/>
      <c r="HXU1" s="107"/>
      <c r="HXV1" s="107"/>
      <c r="HXW1" s="107"/>
      <c r="HXX1" s="107"/>
      <c r="HXY1" s="107"/>
      <c r="HXZ1" s="107"/>
      <c r="HYA1" s="107"/>
      <c r="HYB1" s="107"/>
      <c r="HYC1" s="107"/>
      <c r="HYD1" s="107"/>
      <c r="HYE1" s="107"/>
      <c r="HYF1" s="107"/>
      <c r="HYG1" s="107"/>
      <c r="HYH1" s="107"/>
      <c r="HYI1" s="107"/>
      <c r="HYJ1" s="107"/>
      <c r="HYK1" s="107"/>
      <c r="HYL1" s="107"/>
      <c r="HYM1" s="107"/>
      <c r="HYN1" s="107"/>
      <c r="HYO1" s="107"/>
      <c r="HYP1" s="107"/>
      <c r="HYQ1" s="107"/>
      <c r="HYR1" s="107"/>
      <c r="HYS1" s="107"/>
      <c r="HYT1" s="107"/>
      <c r="HYU1" s="107"/>
      <c r="HYV1" s="107"/>
      <c r="HYW1" s="107"/>
      <c r="HYX1" s="107"/>
      <c r="HYY1" s="107"/>
      <c r="HYZ1" s="107"/>
      <c r="HZA1" s="107"/>
      <c r="HZB1" s="107"/>
      <c r="HZC1" s="107"/>
      <c r="HZD1" s="107"/>
      <c r="HZE1" s="107"/>
      <c r="HZF1" s="107"/>
      <c r="HZG1" s="107"/>
      <c r="HZH1" s="107"/>
      <c r="HZI1" s="107"/>
      <c r="HZJ1" s="107"/>
      <c r="HZK1" s="107"/>
      <c r="HZL1" s="107"/>
      <c r="HZM1" s="107"/>
      <c r="HZN1" s="107"/>
      <c r="HZO1" s="107"/>
      <c r="HZP1" s="107"/>
      <c r="HZQ1" s="107"/>
      <c r="HZR1" s="107"/>
      <c r="HZS1" s="107"/>
      <c r="HZT1" s="107"/>
      <c r="HZU1" s="107"/>
      <c r="HZV1" s="107"/>
      <c r="HZW1" s="107"/>
      <c r="HZX1" s="107"/>
      <c r="HZY1" s="107"/>
      <c r="HZZ1" s="107"/>
      <c r="IAA1" s="107"/>
      <c r="IAB1" s="107"/>
      <c r="IAC1" s="107"/>
      <c r="IAD1" s="107"/>
      <c r="IAE1" s="107"/>
      <c r="IAF1" s="107"/>
      <c r="IAG1" s="107"/>
      <c r="IAH1" s="107"/>
      <c r="IAI1" s="107"/>
      <c r="IAJ1" s="107"/>
      <c r="IAK1" s="107"/>
      <c r="IAL1" s="107"/>
      <c r="IAM1" s="107"/>
      <c r="IAN1" s="107"/>
      <c r="IAO1" s="107"/>
      <c r="IAP1" s="107"/>
      <c r="IAQ1" s="107"/>
      <c r="IAR1" s="107"/>
      <c r="IAS1" s="107"/>
      <c r="IAT1" s="107"/>
      <c r="IAU1" s="107"/>
      <c r="IAV1" s="107"/>
      <c r="IAW1" s="107"/>
      <c r="IAX1" s="107"/>
      <c r="IAY1" s="107"/>
      <c r="IAZ1" s="107"/>
      <c r="IBA1" s="107"/>
      <c r="IBB1" s="107"/>
      <c r="IBC1" s="107"/>
      <c r="IBD1" s="107"/>
      <c r="IBE1" s="107"/>
      <c r="IBF1" s="107"/>
      <c r="IBG1" s="107"/>
      <c r="IBH1" s="107"/>
      <c r="IBI1" s="107"/>
      <c r="IBJ1" s="107"/>
      <c r="IBK1" s="107"/>
      <c r="IBL1" s="107"/>
      <c r="IBM1" s="107"/>
      <c r="IBN1" s="107"/>
      <c r="IBO1" s="107"/>
      <c r="IBP1" s="107"/>
      <c r="IBQ1" s="107"/>
      <c r="IBR1" s="107"/>
      <c r="IBS1" s="107"/>
      <c r="IBT1" s="107"/>
      <c r="IBU1" s="107"/>
      <c r="IBV1" s="107"/>
      <c r="IBW1" s="107"/>
      <c r="IBX1" s="107"/>
      <c r="IBY1" s="107"/>
      <c r="IBZ1" s="107"/>
      <c r="ICA1" s="107"/>
      <c r="ICB1" s="107"/>
      <c r="ICC1" s="107"/>
      <c r="ICD1" s="107"/>
      <c r="ICE1" s="107"/>
      <c r="ICF1" s="107"/>
      <c r="ICG1" s="107"/>
      <c r="ICH1" s="107"/>
      <c r="ICI1" s="107"/>
      <c r="ICJ1" s="107"/>
      <c r="ICK1" s="107"/>
      <c r="ICL1" s="107"/>
      <c r="ICM1" s="107"/>
      <c r="ICN1" s="107"/>
      <c r="ICO1" s="107"/>
      <c r="ICP1" s="107"/>
      <c r="ICQ1" s="107"/>
      <c r="ICR1" s="107"/>
      <c r="ICS1" s="107"/>
      <c r="ICT1" s="107"/>
      <c r="ICU1" s="107"/>
      <c r="ICV1" s="107"/>
      <c r="ICW1" s="107"/>
      <c r="ICX1" s="107"/>
      <c r="ICY1" s="107"/>
      <c r="ICZ1" s="107"/>
      <c r="IDA1" s="107"/>
      <c r="IDB1" s="107"/>
      <c r="IDC1" s="107"/>
      <c r="IDD1" s="107"/>
      <c r="IDE1" s="107"/>
      <c r="IDF1" s="107"/>
      <c r="IDG1" s="107"/>
      <c r="IDH1" s="107"/>
      <c r="IDI1" s="107"/>
      <c r="IDJ1" s="107"/>
      <c r="IDK1" s="107"/>
      <c r="IDL1" s="107"/>
      <c r="IDM1" s="107"/>
      <c r="IDN1" s="107"/>
      <c r="IDO1" s="107"/>
      <c r="IDP1" s="107"/>
      <c r="IDQ1" s="107"/>
      <c r="IDR1" s="107"/>
      <c r="IDS1" s="107"/>
      <c r="IDT1" s="107"/>
      <c r="IDU1" s="107"/>
      <c r="IDV1" s="107"/>
      <c r="IDW1" s="107"/>
      <c r="IDX1" s="107"/>
      <c r="IDY1" s="107"/>
      <c r="IDZ1" s="107"/>
      <c r="IEA1" s="107"/>
      <c r="IEB1" s="107"/>
      <c r="IEC1" s="107"/>
      <c r="IED1" s="107"/>
      <c r="IEE1" s="107"/>
      <c r="IEF1" s="107"/>
      <c r="IEG1" s="107"/>
      <c r="IEH1" s="107"/>
      <c r="IEI1" s="107"/>
      <c r="IEJ1" s="107"/>
      <c r="IEK1" s="107"/>
      <c r="IEL1" s="107"/>
      <c r="IEM1" s="107"/>
      <c r="IEN1" s="107"/>
      <c r="IEO1" s="107"/>
      <c r="IEP1" s="107"/>
      <c r="IEQ1" s="107"/>
      <c r="IER1" s="107"/>
      <c r="IES1" s="107"/>
      <c r="IET1" s="107"/>
      <c r="IEU1" s="107"/>
      <c r="IEV1" s="107"/>
      <c r="IEW1" s="107"/>
      <c r="IEX1" s="107"/>
      <c r="IEY1" s="107"/>
      <c r="IEZ1" s="107"/>
      <c r="IFA1" s="107"/>
      <c r="IFB1" s="107"/>
      <c r="IFC1" s="107"/>
      <c r="IFD1" s="107"/>
      <c r="IFE1" s="107"/>
      <c r="IFF1" s="107"/>
      <c r="IFG1" s="107"/>
      <c r="IFH1" s="107"/>
      <c r="IFI1" s="107"/>
      <c r="IFJ1" s="107"/>
      <c r="IFK1" s="107"/>
      <c r="IFL1" s="107"/>
      <c r="IFM1" s="107"/>
      <c r="IFN1" s="107"/>
      <c r="IFO1" s="107"/>
      <c r="IFP1" s="107"/>
      <c r="IFQ1" s="107"/>
      <c r="IFR1" s="107"/>
      <c r="IFS1" s="107"/>
      <c r="IFT1" s="107"/>
      <c r="IFU1" s="107"/>
      <c r="IFV1" s="107"/>
      <c r="IFW1" s="107"/>
      <c r="IFX1" s="107"/>
      <c r="IFY1" s="107"/>
      <c r="IFZ1" s="107"/>
      <c r="IGA1" s="107"/>
      <c r="IGB1" s="107"/>
      <c r="IGC1" s="107"/>
      <c r="IGD1" s="107"/>
      <c r="IGE1" s="107"/>
      <c r="IGF1" s="107"/>
      <c r="IGG1" s="107"/>
      <c r="IGH1" s="107"/>
      <c r="IGI1" s="107"/>
      <c r="IGJ1" s="107"/>
      <c r="IGK1" s="107"/>
      <c r="IGL1" s="107"/>
      <c r="IGM1" s="107"/>
      <c r="IGN1" s="107"/>
      <c r="IGO1" s="107"/>
      <c r="IGP1" s="107"/>
      <c r="IGQ1" s="107"/>
      <c r="IGR1" s="107"/>
      <c r="IGS1" s="107"/>
      <c r="IGT1" s="107"/>
      <c r="IGU1" s="107"/>
      <c r="IGV1" s="107"/>
      <c r="IGW1" s="107"/>
      <c r="IGX1" s="107"/>
      <c r="IGY1" s="107"/>
      <c r="IGZ1" s="107"/>
      <c r="IHA1" s="107"/>
      <c r="IHB1" s="107"/>
      <c r="IHC1" s="107"/>
      <c r="IHD1" s="107"/>
      <c r="IHE1" s="107"/>
      <c r="IHF1" s="107"/>
      <c r="IHG1" s="107"/>
      <c r="IHH1" s="107"/>
      <c r="IHI1" s="107"/>
      <c r="IHJ1" s="107"/>
      <c r="IHK1" s="107"/>
      <c r="IHL1" s="107"/>
      <c r="IHM1" s="107"/>
      <c r="IHN1" s="107"/>
      <c r="IHO1" s="107"/>
      <c r="IHP1" s="107"/>
      <c r="IHQ1" s="107"/>
      <c r="IHR1" s="107"/>
      <c r="IHS1" s="107"/>
      <c r="IHT1" s="107"/>
      <c r="IHU1" s="107"/>
      <c r="IHV1" s="107"/>
      <c r="IHW1" s="107"/>
      <c r="IHX1" s="107"/>
      <c r="IHY1" s="107"/>
      <c r="IHZ1" s="107"/>
      <c r="IIA1" s="107"/>
      <c r="IIB1" s="107"/>
      <c r="IIC1" s="107"/>
      <c r="IID1" s="107"/>
      <c r="IIE1" s="107"/>
      <c r="IIF1" s="107"/>
      <c r="IIG1" s="107"/>
      <c r="IIH1" s="107"/>
      <c r="III1" s="107"/>
      <c r="IIJ1" s="107"/>
      <c r="IIK1" s="107"/>
      <c r="IIL1" s="107"/>
      <c r="IIM1" s="107"/>
      <c r="IIN1" s="107"/>
      <c r="IIO1" s="107"/>
      <c r="IIP1" s="107"/>
      <c r="IIQ1" s="107"/>
      <c r="IIR1" s="107"/>
      <c r="IIS1" s="107"/>
      <c r="IIT1" s="107"/>
      <c r="IIU1" s="107"/>
      <c r="IIV1" s="107"/>
      <c r="IIW1" s="107"/>
      <c r="IIX1" s="107"/>
      <c r="IIY1" s="107"/>
      <c r="IIZ1" s="107"/>
      <c r="IJA1" s="107"/>
      <c r="IJB1" s="107"/>
      <c r="IJC1" s="107"/>
      <c r="IJD1" s="107"/>
      <c r="IJE1" s="107"/>
      <c r="IJF1" s="107"/>
      <c r="IJG1" s="107"/>
      <c r="IJH1" s="107"/>
      <c r="IJI1" s="107"/>
      <c r="IJJ1" s="107"/>
      <c r="IJK1" s="107"/>
      <c r="IJL1" s="107"/>
      <c r="IJM1" s="107"/>
      <c r="IJN1" s="107"/>
      <c r="IJO1" s="107"/>
      <c r="IJP1" s="107"/>
      <c r="IJQ1" s="107"/>
      <c r="IJR1" s="107"/>
      <c r="IJS1" s="107"/>
      <c r="IJT1" s="107"/>
      <c r="IJU1" s="107"/>
      <c r="IJV1" s="107"/>
      <c r="IJW1" s="107"/>
      <c r="IJX1" s="107"/>
      <c r="IJY1" s="107"/>
      <c r="IJZ1" s="107"/>
      <c r="IKA1" s="107"/>
      <c r="IKB1" s="107"/>
      <c r="IKC1" s="107"/>
      <c r="IKD1" s="107"/>
      <c r="IKE1" s="107"/>
      <c r="IKF1" s="107"/>
      <c r="IKG1" s="107"/>
      <c r="IKH1" s="107"/>
      <c r="IKI1" s="107"/>
      <c r="IKJ1" s="107"/>
      <c r="IKK1" s="107"/>
      <c r="IKL1" s="107"/>
      <c r="IKM1" s="107"/>
      <c r="IKN1" s="107"/>
      <c r="IKO1" s="107"/>
      <c r="IKP1" s="107"/>
      <c r="IKQ1" s="107"/>
      <c r="IKR1" s="107"/>
      <c r="IKS1" s="107"/>
      <c r="IKT1" s="107"/>
      <c r="IKU1" s="107"/>
      <c r="IKV1" s="107"/>
      <c r="IKW1" s="107"/>
      <c r="IKX1" s="107"/>
      <c r="IKY1" s="107"/>
      <c r="IKZ1" s="107"/>
      <c r="ILA1" s="107"/>
      <c r="ILB1" s="107"/>
      <c r="ILC1" s="107"/>
      <c r="ILD1" s="107"/>
      <c r="ILE1" s="107"/>
      <c r="ILF1" s="107"/>
      <c r="ILG1" s="107"/>
      <c r="ILH1" s="107"/>
      <c r="ILI1" s="107"/>
      <c r="ILJ1" s="107"/>
      <c r="ILK1" s="107"/>
      <c r="ILL1" s="107"/>
      <c r="ILM1" s="107"/>
      <c r="ILN1" s="107"/>
      <c r="ILO1" s="107"/>
      <c r="ILP1" s="107"/>
      <c r="ILQ1" s="107"/>
      <c r="ILR1" s="107"/>
      <c r="ILS1" s="107"/>
      <c r="ILT1" s="107"/>
      <c r="ILU1" s="107"/>
      <c r="ILV1" s="107"/>
      <c r="ILW1" s="107"/>
      <c r="ILX1" s="107"/>
      <c r="ILY1" s="107"/>
      <c r="ILZ1" s="107"/>
      <c r="IMA1" s="107"/>
      <c r="IMB1" s="107"/>
      <c r="IMC1" s="107"/>
      <c r="IMD1" s="107"/>
      <c r="IME1" s="107"/>
      <c r="IMF1" s="107"/>
      <c r="IMG1" s="107"/>
      <c r="IMH1" s="107"/>
      <c r="IMI1" s="107"/>
      <c r="IMJ1" s="107"/>
      <c r="IMK1" s="107"/>
      <c r="IML1" s="107"/>
      <c r="IMM1" s="107"/>
      <c r="IMN1" s="107"/>
      <c r="IMO1" s="107"/>
      <c r="IMP1" s="107"/>
      <c r="IMQ1" s="107"/>
      <c r="IMR1" s="107"/>
      <c r="IMS1" s="107"/>
      <c r="IMT1" s="107"/>
      <c r="IMU1" s="107"/>
      <c r="IMV1" s="107"/>
      <c r="IMW1" s="107"/>
      <c r="IMX1" s="107"/>
      <c r="IMY1" s="107"/>
      <c r="IMZ1" s="107"/>
      <c r="INA1" s="107"/>
      <c r="INB1" s="107"/>
      <c r="INC1" s="107"/>
      <c r="IND1" s="107"/>
      <c r="INE1" s="107"/>
      <c r="INF1" s="107"/>
      <c r="ING1" s="107"/>
      <c r="INH1" s="107"/>
      <c r="INI1" s="107"/>
      <c r="INJ1" s="107"/>
      <c r="INK1" s="107"/>
      <c r="INL1" s="107"/>
      <c r="INM1" s="107"/>
      <c r="INN1" s="107"/>
      <c r="INO1" s="107"/>
      <c r="INP1" s="107"/>
      <c r="INQ1" s="107"/>
      <c r="INR1" s="107"/>
      <c r="INS1" s="107"/>
      <c r="INT1" s="107"/>
      <c r="INU1" s="107"/>
      <c r="INV1" s="107"/>
      <c r="INW1" s="107"/>
      <c r="INX1" s="107"/>
      <c r="INY1" s="107"/>
      <c r="INZ1" s="107"/>
      <c r="IOA1" s="107"/>
      <c r="IOB1" s="107"/>
      <c r="IOC1" s="107"/>
      <c r="IOD1" s="107"/>
      <c r="IOE1" s="107"/>
      <c r="IOF1" s="107"/>
      <c r="IOG1" s="107"/>
      <c r="IOH1" s="107"/>
      <c r="IOI1" s="107"/>
      <c r="IOJ1" s="107"/>
      <c r="IOK1" s="107"/>
      <c r="IOL1" s="107"/>
      <c r="IOM1" s="107"/>
      <c r="ION1" s="107"/>
      <c r="IOO1" s="107"/>
      <c r="IOP1" s="107"/>
      <c r="IOQ1" s="107"/>
      <c r="IOR1" s="107"/>
      <c r="IOS1" s="107"/>
      <c r="IOT1" s="107"/>
      <c r="IOU1" s="107"/>
      <c r="IOV1" s="107"/>
      <c r="IOW1" s="107"/>
      <c r="IOX1" s="107"/>
      <c r="IOY1" s="107"/>
      <c r="IOZ1" s="107"/>
      <c r="IPA1" s="107"/>
      <c r="IPB1" s="107"/>
      <c r="IPC1" s="107"/>
      <c r="IPD1" s="107"/>
      <c r="IPE1" s="107"/>
      <c r="IPF1" s="107"/>
      <c r="IPG1" s="107"/>
      <c r="IPH1" s="107"/>
      <c r="IPI1" s="107"/>
      <c r="IPJ1" s="107"/>
      <c r="IPK1" s="107"/>
      <c r="IPL1" s="107"/>
      <c r="IPM1" s="107"/>
      <c r="IPN1" s="107"/>
      <c r="IPO1" s="107"/>
      <c r="IPP1" s="107"/>
      <c r="IPQ1" s="107"/>
      <c r="IPR1" s="107"/>
      <c r="IPS1" s="107"/>
      <c r="IPT1" s="107"/>
      <c r="IPU1" s="107"/>
      <c r="IPV1" s="107"/>
      <c r="IPW1" s="107"/>
      <c r="IPX1" s="107"/>
      <c r="IPY1" s="107"/>
      <c r="IPZ1" s="107"/>
      <c r="IQA1" s="107"/>
      <c r="IQB1" s="107"/>
      <c r="IQC1" s="107"/>
      <c r="IQD1" s="107"/>
      <c r="IQE1" s="107"/>
      <c r="IQF1" s="107"/>
      <c r="IQG1" s="107"/>
      <c r="IQH1" s="107"/>
      <c r="IQI1" s="107"/>
      <c r="IQJ1" s="107"/>
      <c r="IQK1" s="107"/>
      <c r="IQL1" s="107"/>
      <c r="IQM1" s="107"/>
      <c r="IQN1" s="107"/>
      <c r="IQO1" s="107"/>
      <c r="IQP1" s="107"/>
      <c r="IQQ1" s="107"/>
      <c r="IQR1" s="107"/>
      <c r="IQS1" s="107"/>
      <c r="IQT1" s="107"/>
      <c r="IQU1" s="107"/>
      <c r="IQV1" s="107"/>
      <c r="IQW1" s="107"/>
      <c r="IQX1" s="107"/>
      <c r="IQY1" s="107"/>
      <c r="IQZ1" s="107"/>
      <c r="IRA1" s="107"/>
      <c r="IRB1" s="107"/>
      <c r="IRC1" s="107"/>
      <c r="IRD1" s="107"/>
      <c r="IRE1" s="107"/>
      <c r="IRF1" s="107"/>
      <c r="IRG1" s="107"/>
      <c r="IRH1" s="107"/>
      <c r="IRI1" s="107"/>
      <c r="IRJ1" s="107"/>
      <c r="IRK1" s="107"/>
      <c r="IRL1" s="107"/>
      <c r="IRM1" s="107"/>
      <c r="IRN1" s="107"/>
      <c r="IRO1" s="107"/>
      <c r="IRP1" s="107"/>
      <c r="IRQ1" s="107"/>
      <c r="IRR1" s="107"/>
      <c r="IRS1" s="107"/>
      <c r="IRT1" s="107"/>
      <c r="IRU1" s="107"/>
      <c r="IRV1" s="107"/>
      <c r="IRW1" s="107"/>
      <c r="IRX1" s="107"/>
      <c r="IRY1" s="107"/>
      <c r="IRZ1" s="107"/>
      <c r="ISA1" s="107"/>
      <c r="ISB1" s="107"/>
      <c r="ISC1" s="107"/>
      <c r="ISD1" s="107"/>
      <c r="ISE1" s="107"/>
      <c r="ISF1" s="107"/>
      <c r="ISG1" s="107"/>
      <c r="ISH1" s="107"/>
      <c r="ISI1" s="107"/>
      <c r="ISJ1" s="107"/>
      <c r="ISK1" s="107"/>
      <c r="ISL1" s="107"/>
      <c r="ISM1" s="107"/>
      <c r="ISN1" s="107"/>
      <c r="ISO1" s="107"/>
      <c r="ISP1" s="107"/>
      <c r="ISQ1" s="107"/>
      <c r="ISR1" s="107"/>
      <c r="ISS1" s="107"/>
      <c r="IST1" s="107"/>
      <c r="ISU1" s="107"/>
      <c r="ISV1" s="107"/>
      <c r="ISW1" s="107"/>
      <c r="ISX1" s="107"/>
      <c r="ISY1" s="107"/>
      <c r="ISZ1" s="107"/>
      <c r="ITA1" s="107"/>
      <c r="ITB1" s="107"/>
      <c r="ITC1" s="107"/>
      <c r="ITD1" s="107"/>
      <c r="ITE1" s="107"/>
      <c r="ITF1" s="107"/>
      <c r="ITG1" s="107"/>
      <c r="ITH1" s="107"/>
      <c r="ITI1" s="107"/>
      <c r="ITJ1" s="107"/>
      <c r="ITK1" s="107"/>
      <c r="ITL1" s="107"/>
      <c r="ITM1" s="107"/>
      <c r="ITN1" s="107"/>
      <c r="ITO1" s="107"/>
      <c r="ITP1" s="107"/>
      <c r="ITQ1" s="107"/>
      <c r="ITR1" s="107"/>
      <c r="ITS1" s="107"/>
      <c r="ITT1" s="107"/>
      <c r="ITU1" s="107"/>
      <c r="ITV1" s="107"/>
      <c r="ITW1" s="107"/>
      <c r="ITX1" s="107"/>
      <c r="ITY1" s="107"/>
      <c r="ITZ1" s="107"/>
      <c r="IUA1" s="107"/>
      <c r="IUB1" s="107"/>
      <c r="IUC1" s="107"/>
      <c r="IUD1" s="107"/>
      <c r="IUE1" s="107"/>
      <c r="IUF1" s="107"/>
      <c r="IUG1" s="107"/>
      <c r="IUH1" s="107"/>
      <c r="IUI1" s="107"/>
      <c r="IUJ1" s="107"/>
      <c r="IUK1" s="107"/>
      <c r="IUL1" s="107"/>
      <c r="IUM1" s="107"/>
      <c r="IUN1" s="107"/>
      <c r="IUO1" s="107"/>
      <c r="IUP1" s="107"/>
      <c r="IUQ1" s="107"/>
      <c r="IUR1" s="107"/>
      <c r="IUS1" s="107"/>
      <c r="IUT1" s="107"/>
      <c r="IUU1" s="107"/>
      <c r="IUV1" s="107"/>
      <c r="IUW1" s="107"/>
      <c r="IUX1" s="107"/>
      <c r="IUY1" s="107"/>
      <c r="IUZ1" s="107"/>
      <c r="IVA1" s="107"/>
      <c r="IVB1" s="107"/>
      <c r="IVC1" s="107"/>
      <c r="IVD1" s="107"/>
      <c r="IVE1" s="107"/>
      <c r="IVF1" s="107"/>
      <c r="IVG1" s="107"/>
      <c r="IVH1" s="107"/>
      <c r="IVI1" s="107"/>
      <c r="IVJ1" s="107"/>
      <c r="IVK1" s="107"/>
      <c r="IVL1" s="107"/>
      <c r="IVM1" s="107"/>
      <c r="IVN1" s="107"/>
      <c r="IVO1" s="107"/>
      <c r="IVP1" s="107"/>
      <c r="IVQ1" s="107"/>
      <c r="IVR1" s="107"/>
      <c r="IVS1" s="107"/>
      <c r="IVT1" s="107"/>
      <c r="IVU1" s="107"/>
      <c r="IVV1" s="107"/>
      <c r="IVW1" s="107"/>
      <c r="IVX1" s="107"/>
      <c r="IVY1" s="107"/>
      <c r="IVZ1" s="107"/>
      <c r="IWA1" s="107"/>
      <c r="IWB1" s="107"/>
      <c r="IWC1" s="107"/>
      <c r="IWD1" s="107"/>
      <c r="IWE1" s="107"/>
      <c r="IWF1" s="107"/>
      <c r="IWG1" s="107"/>
      <c r="IWH1" s="107"/>
      <c r="IWI1" s="107"/>
      <c r="IWJ1" s="107"/>
      <c r="IWK1" s="107"/>
      <c r="IWL1" s="107"/>
      <c r="IWM1" s="107"/>
      <c r="IWN1" s="107"/>
      <c r="IWO1" s="107"/>
      <c r="IWP1" s="107"/>
      <c r="IWQ1" s="107"/>
      <c r="IWR1" s="107"/>
      <c r="IWS1" s="107"/>
      <c r="IWT1" s="107"/>
      <c r="IWU1" s="107"/>
      <c r="IWV1" s="107"/>
      <c r="IWW1" s="107"/>
      <c r="IWX1" s="107"/>
      <c r="IWY1" s="107"/>
      <c r="IWZ1" s="107"/>
      <c r="IXA1" s="107"/>
      <c r="IXB1" s="107"/>
      <c r="IXC1" s="107"/>
      <c r="IXD1" s="107"/>
      <c r="IXE1" s="107"/>
      <c r="IXF1" s="107"/>
      <c r="IXG1" s="107"/>
      <c r="IXH1" s="107"/>
      <c r="IXI1" s="107"/>
      <c r="IXJ1" s="107"/>
      <c r="IXK1" s="107"/>
      <c r="IXL1" s="107"/>
      <c r="IXM1" s="107"/>
      <c r="IXN1" s="107"/>
      <c r="IXO1" s="107"/>
      <c r="IXP1" s="107"/>
      <c r="IXQ1" s="107"/>
      <c r="IXR1" s="107"/>
      <c r="IXS1" s="107"/>
      <c r="IXT1" s="107"/>
      <c r="IXU1" s="107"/>
      <c r="IXV1" s="107"/>
      <c r="IXW1" s="107"/>
      <c r="IXX1" s="107"/>
      <c r="IXY1" s="107"/>
      <c r="IXZ1" s="107"/>
      <c r="IYA1" s="107"/>
      <c r="IYB1" s="107"/>
      <c r="IYC1" s="107"/>
      <c r="IYD1" s="107"/>
      <c r="IYE1" s="107"/>
      <c r="IYF1" s="107"/>
      <c r="IYG1" s="107"/>
      <c r="IYH1" s="107"/>
      <c r="IYI1" s="107"/>
      <c r="IYJ1" s="107"/>
      <c r="IYK1" s="107"/>
      <c r="IYL1" s="107"/>
      <c r="IYM1" s="107"/>
      <c r="IYN1" s="107"/>
      <c r="IYO1" s="107"/>
      <c r="IYP1" s="107"/>
      <c r="IYQ1" s="107"/>
      <c r="IYR1" s="107"/>
      <c r="IYS1" s="107"/>
      <c r="IYT1" s="107"/>
      <c r="IYU1" s="107"/>
      <c r="IYV1" s="107"/>
      <c r="IYW1" s="107"/>
      <c r="IYX1" s="107"/>
      <c r="IYY1" s="107"/>
      <c r="IYZ1" s="107"/>
      <c r="IZA1" s="107"/>
      <c r="IZB1" s="107"/>
      <c r="IZC1" s="107"/>
      <c r="IZD1" s="107"/>
      <c r="IZE1" s="107"/>
      <c r="IZF1" s="107"/>
      <c r="IZG1" s="107"/>
      <c r="IZH1" s="107"/>
      <c r="IZI1" s="107"/>
      <c r="IZJ1" s="107"/>
      <c r="IZK1" s="107"/>
      <c r="IZL1" s="107"/>
      <c r="IZM1" s="107"/>
      <c r="IZN1" s="107"/>
      <c r="IZO1" s="107"/>
      <c r="IZP1" s="107"/>
      <c r="IZQ1" s="107"/>
      <c r="IZR1" s="107"/>
      <c r="IZS1" s="107"/>
      <c r="IZT1" s="107"/>
      <c r="IZU1" s="107"/>
      <c r="IZV1" s="107"/>
      <c r="IZW1" s="107"/>
      <c r="IZX1" s="107"/>
      <c r="IZY1" s="107"/>
      <c r="IZZ1" s="107"/>
      <c r="JAA1" s="107"/>
      <c r="JAB1" s="107"/>
      <c r="JAC1" s="107"/>
      <c r="JAD1" s="107"/>
      <c r="JAE1" s="107"/>
      <c r="JAF1" s="107"/>
      <c r="JAG1" s="107"/>
      <c r="JAH1" s="107"/>
      <c r="JAI1" s="107"/>
      <c r="JAJ1" s="107"/>
      <c r="JAK1" s="107"/>
      <c r="JAL1" s="107"/>
      <c r="JAM1" s="107"/>
      <c r="JAN1" s="107"/>
      <c r="JAO1" s="107"/>
      <c r="JAP1" s="107"/>
      <c r="JAQ1" s="107"/>
      <c r="JAR1" s="107"/>
      <c r="JAS1" s="107"/>
      <c r="JAT1" s="107"/>
      <c r="JAU1" s="107"/>
      <c r="JAV1" s="107"/>
      <c r="JAW1" s="107"/>
      <c r="JAX1" s="107"/>
      <c r="JAY1" s="107"/>
      <c r="JAZ1" s="107"/>
      <c r="JBA1" s="107"/>
      <c r="JBB1" s="107"/>
      <c r="JBC1" s="107"/>
      <c r="JBD1" s="107"/>
      <c r="JBE1" s="107"/>
      <c r="JBF1" s="107"/>
      <c r="JBG1" s="107"/>
      <c r="JBH1" s="107"/>
      <c r="JBI1" s="107"/>
      <c r="JBJ1" s="107"/>
      <c r="JBK1" s="107"/>
      <c r="JBL1" s="107"/>
      <c r="JBM1" s="107"/>
      <c r="JBN1" s="107"/>
      <c r="JBO1" s="107"/>
      <c r="JBP1" s="107"/>
      <c r="JBQ1" s="107"/>
      <c r="JBR1" s="107"/>
      <c r="JBS1" s="107"/>
      <c r="JBT1" s="107"/>
      <c r="JBU1" s="107"/>
      <c r="JBV1" s="107"/>
      <c r="JBW1" s="107"/>
      <c r="JBX1" s="107"/>
      <c r="JBY1" s="107"/>
      <c r="JBZ1" s="107"/>
      <c r="JCA1" s="107"/>
      <c r="JCB1" s="107"/>
      <c r="JCC1" s="107"/>
      <c r="JCD1" s="107"/>
      <c r="JCE1" s="107"/>
      <c r="JCF1" s="107"/>
      <c r="JCG1" s="107"/>
      <c r="JCH1" s="107"/>
      <c r="JCI1" s="107"/>
      <c r="JCJ1" s="107"/>
      <c r="JCK1" s="107"/>
      <c r="JCL1" s="107"/>
      <c r="JCM1" s="107"/>
      <c r="JCN1" s="107"/>
      <c r="JCO1" s="107"/>
      <c r="JCP1" s="107"/>
      <c r="JCQ1" s="107"/>
      <c r="JCR1" s="107"/>
      <c r="JCS1" s="107"/>
      <c r="JCT1" s="107"/>
      <c r="JCU1" s="107"/>
      <c r="JCV1" s="107"/>
      <c r="JCW1" s="107"/>
      <c r="JCX1" s="107"/>
      <c r="JCY1" s="107"/>
      <c r="JCZ1" s="107"/>
      <c r="JDA1" s="107"/>
      <c r="JDB1" s="107"/>
      <c r="JDC1" s="107"/>
      <c r="JDD1" s="107"/>
      <c r="JDE1" s="107"/>
      <c r="JDF1" s="107"/>
      <c r="JDG1" s="107"/>
      <c r="JDH1" s="107"/>
      <c r="JDI1" s="107"/>
      <c r="JDJ1" s="107"/>
      <c r="JDK1" s="107"/>
      <c r="JDL1" s="107"/>
      <c r="JDM1" s="107"/>
      <c r="JDN1" s="107"/>
      <c r="JDO1" s="107"/>
      <c r="JDP1" s="107"/>
      <c r="JDQ1" s="107"/>
      <c r="JDR1" s="107"/>
      <c r="JDS1" s="107"/>
      <c r="JDT1" s="107"/>
      <c r="JDU1" s="107"/>
      <c r="JDV1" s="107"/>
      <c r="JDW1" s="107"/>
      <c r="JDX1" s="107"/>
      <c r="JDY1" s="107"/>
      <c r="JDZ1" s="107"/>
      <c r="JEA1" s="107"/>
      <c r="JEB1" s="107"/>
      <c r="JEC1" s="107"/>
      <c r="JED1" s="107"/>
      <c r="JEE1" s="107"/>
      <c r="JEF1" s="107"/>
      <c r="JEG1" s="107"/>
      <c r="JEH1" s="107"/>
      <c r="JEI1" s="107"/>
      <c r="JEJ1" s="107"/>
      <c r="JEK1" s="107"/>
      <c r="JEL1" s="107"/>
      <c r="JEM1" s="107"/>
      <c r="JEN1" s="107"/>
      <c r="JEO1" s="107"/>
      <c r="JEP1" s="107"/>
      <c r="JEQ1" s="107"/>
      <c r="JER1" s="107"/>
      <c r="JES1" s="107"/>
      <c r="JET1" s="107"/>
      <c r="JEU1" s="107"/>
      <c r="JEV1" s="107"/>
      <c r="JEW1" s="107"/>
      <c r="JEX1" s="107"/>
      <c r="JEY1" s="107"/>
      <c r="JEZ1" s="107"/>
      <c r="JFA1" s="107"/>
      <c r="JFB1" s="107"/>
      <c r="JFC1" s="107"/>
      <c r="JFD1" s="107"/>
      <c r="JFE1" s="107"/>
      <c r="JFF1" s="107"/>
      <c r="JFG1" s="107"/>
      <c r="JFH1" s="107"/>
      <c r="JFI1" s="107"/>
      <c r="JFJ1" s="107"/>
      <c r="JFK1" s="107"/>
      <c r="JFL1" s="107"/>
      <c r="JFM1" s="107"/>
      <c r="JFN1" s="107"/>
      <c r="JFO1" s="107"/>
      <c r="JFP1" s="107"/>
      <c r="JFQ1" s="107"/>
      <c r="JFR1" s="107"/>
      <c r="JFS1" s="107"/>
      <c r="JFT1" s="107"/>
      <c r="JFU1" s="107"/>
      <c r="JFV1" s="107"/>
      <c r="JFW1" s="107"/>
      <c r="JFX1" s="107"/>
      <c r="JFY1" s="107"/>
      <c r="JFZ1" s="107"/>
      <c r="JGA1" s="107"/>
      <c r="JGB1" s="107"/>
      <c r="JGC1" s="107"/>
      <c r="JGD1" s="107"/>
      <c r="JGE1" s="107"/>
      <c r="JGF1" s="107"/>
      <c r="JGG1" s="107"/>
      <c r="JGH1" s="107"/>
      <c r="JGI1" s="107"/>
      <c r="JGJ1" s="107"/>
      <c r="JGK1" s="107"/>
      <c r="JGL1" s="107"/>
      <c r="JGM1" s="107"/>
      <c r="JGN1" s="107"/>
      <c r="JGO1" s="107"/>
      <c r="JGP1" s="107"/>
      <c r="JGQ1" s="107"/>
      <c r="JGR1" s="107"/>
      <c r="JGS1" s="107"/>
      <c r="JGT1" s="107"/>
      <c r="JGU1" s="107"/>
      <c r="JGV1" s="107"/>
      <c r="JGW1" s="107"/>
      <c r="JGX1" s="107"/>
      <c r="JGY1" s="107"/>
      <c r="JGZ1" s="107"/>
      <c r="JHA1" s="107"/>
      <c r="JHB1" s="107"/>
      <c r="JHC1" s="107"/>
      <c r="JHD1" s="107"/>
      <c r="JHE1" s="107"/>
      <c r="JHF1" s="107"/>
      <c r="JHG1" s="107"/>
      <c r="JHH1" s="107"/>
      <c r="JHI1" s="107"/>
      <c r="JHJ1" s="107"/>
      <c r="JHK1" s="107"/>
      <c r="JHL1" s="107"/>
      <c r="JHM1" s="107"/>
      <c r="JHN1" s="107"/>
      <c r="JHO1" s="107"/>
      <c r="JHP1" s="107"/>
      <c r="JHQ1" s="107"/>
      <c r="JHR1" s="107"/>
      <c r="JHS1" s="107"/>
      <c r="JHT1" s="107"/>
      <c r="JHU1" s="107"/>
      <c r="JHV1" s="107"/>
      <c r="JHW1" s="107"/>
      <c r="JHX1" s="107"/>
      <c r="JHY1" s="107"/>
      <c r="JHZ1" s="107"/>
      <c r="JIA1" s="107"/>
      <c r="JIB1" s="107"/>
      <c r="JIC1" s="107"/>
      <c r="JID1" s="107"/>
      <c r="JIE1" s="107"/>
      <c r="JIF1" s="107"/>
      <c r="JIG1" s="107"/>
      <c r="JIH1" s="107"/>
      <c r="JII1" s="107"/>
      <c r="JIJ1" s="107"/>
      <c r="JIK1" s="107"/>
      <c r="JIL1" s="107"/>
      <c r="JIM1" s="107"/>
      <c r="JIN1" s="107"/>
      <c r="JIO1" s="107"/>
      <c r="JIP1" s="107"/>
      <c r="JIQ1" s="107"/>
      <c r="JIR1" s="107"/>
      <c r="JIS1" s="107"/>
      <c r="JIT1" s="107"/>
      <c r="JIU1" s="107"/>
      <c r="JIV1" s="107"/>
      <c r="JIW1" s="107"/>
      <c r="JIX1" s="107"/>
      <c r="JIY1" s="107"/>
      <c r="JIZ1" s="107"/>
      <c r="JJA1" s="107"/>
      <c r="JJB1" s="107"/>
      <c r="JJC1" s="107"/>
      <c r="JJD1" s="107"/>
      <c r="JJE1" s="107"/>
      <c r="JJF1" s="107"/>
      <c r="JJG1" s="107"/>
      <c r="JJH1" s="107"/>
      <c r="JJI1" s="107"/>
      <c r="JJJ1" s="107"/>
      <c r="JJK1" s="107"/>
      <c r="JJL1" s="107"/>
      <c r="JJM1" s="107"/>
      <c r="JJN1" s="107"/>
      <c r="JJO1" s="107"/>
      <c r="JJP1" s="107"/>
      <c r="JJQ1" s="107"/>
      <c r="JJR1" s="107"/>
      <c r="JJS1" s="107"/>
      <c r="JJT1" s="107"/>
      <c r="JJU1" s="107"/>
      <c r="JJV1" s="107"/>
      <c r="JJW1" s="107"/>
      <c r="JJX1" s="107"/>
      <c r="JJY1" s="107"/>
      <c r="JJZ1" s="107"/>
      <c r="JKA1" s="107"/>
      <c r="JKB1" s="107"/>
      <c r="JKC1" s="107"/>
      <c r="JKD1" s="107"/>
      <c r="JKE1" s="107"/>
      <c r="JKF1" s="107"/>
      <c r="JKG1" s="107"/>
      <c r="JKH1" s="107"/>
      <c r="JKI1" s="107"/>
      <c r="JKJ1" s="107"/>
      <c r="JKK1" s="107"/>
      <c r="JKL1" s="107"/>
      <c r="JKM1" s="107"/>
      <c r="JKN1" s="107"/>
      <c r="JKO1" s="107"/>
      <c r="JKP1" s="107"/>
      <c r="JKQ1" s="107"/>
      <c r="JKR1" s="107"/>
      <c r="JKS1" s="107"/>
      <c r="JKT1" s="107"/>
      <c r="JKU1" s="107"/>
      <c r="JKV1" s="107"/>
      <c r="JKW1" s="107"/>
      <c r="JKX1" s="107"/>
      <c r="JKY1" s="107"/>
      <c r="JKZ1" s="107"/>
      <c r="JLA1" s="107"/>
      <c r="JLB1" s="107"/>
      <c r="JLC1" s="107"/>
      <c r="JLD1" s="107"/>
      <c r="JLE1" s="107"/>
      <c r="JLF1" s="107"/>
      <c r="JLG1" s="107"/>
      <c r="JLH1" s="107"/>
      <c r="JLI1" s="107"/>
      <c r="JLJ1" s="107"/>
      <c r="JLK1" s="107"/>
      <c r="JLL1" s="107"/>
      <c r="JLM1" s="107"/>
      <c r="JLN1" s="107"/>
      <c r="JLO1" s="107"/>
      <c r="JLP1" s="107"/>
      <c r="JLQ1" s="107"/>
      <c r="JLR1" s="107"/>
      <c r="JLS1" s="107"/>
      <c r="JLT1" s="107"/>
      <c r="JLU1" s="107"/>
      <c r="JLV1" s="107"/>
      <c r="JLW1" s="107"/>
      <c r="JLX1" s="107"/>
      <c r="JLY1" s="107"/>
      <c r="JLZ1" s="107"/>
      <c r="JMA1" s="107"/>
      <c r="JMB1" s="107"/>
      <c r="JMC1" s="107"/>
      <c r="JMD1" s="107"/>
      <c r="JME1" s="107"/>
      <c r="JMF1" s="107"/>
      <c r="JMG1" s="107"/>
      <c r="JMH1" s="107"/>
      <c r="JMI1" s="107"/>
      <c r="JMJ1" s="107"/>
      <c r="JMK1" s="107"/>
      <c r="JML1" s="107"/>
      <c r="JMM1" s="107"/>
      <c r="JMN1" s="107"/>
      <c r="JMO1" s="107"/>
      <c r="JMP1" s="107"/>
      <c r="JMQ1" s="107"/>
      <c r="JMR1" s="107"/>
      <c r="JMS1" s="107"/>
      <c r="JMT1" s="107"/>
      <c r="JMU1" s="107"/>
      <c r="JMV1" s="107"/>
      <c r="JMW1" s="107"/>
      <c r="JMX1" s="107"/>
      <c r="JMY1" s="107"/>
      <c r="JMZ1" s="107"/>
      <c r="JNA1" s="107"/>
      <c r="JNB1" s="107"/>
      <c r="JNC1" s="107"/>
      <c r="JND1" s="107"/>
      <c r="JNE1" s="107"/>
      <c r="JNF1" s="107"/>
      <c r="JNG1" s="107"/>
      <c r="JNH1" s="107"/>
      <c r="JNI1" s="107"/>
      <c r="JNJ1" s="107"/>
      <c r="JNK1" s="107"/>
      <c r="JNL1" s="107"/>
      <c r="JNM1" s="107"/>
      <c r="JNN1" s="107"/>
      <c r="JNO1" s="107"/>
      <c r="JNP1" s="107"/>
      <c r="JNQ1" s="107"/>
      <c r="JNR1" s="107"/>
      <c r="JNS1" s="107"/>
      <c r="JNT1" s="107"/>
      <c r="JNU1" s="107"/>
      <c r="JNV1" s="107"/>
      <c r="JNW1" s="107"/>
      <c r="JNX1" s="107"/>
      <c r="JNY1" s="107"/>
      <c r="JNZ1" s="107"/>
      <c r="JOA1" s="107"/>
      <c r="JOB1" s="107"/>
      <c r="JOC1" s="107"/>
      <c r="JOD1" s="107"/>
      <c r="JOE1" s="107"/>
      <c r="JOF1" s="107"/>
      <c r="JOG1" s="107"/>
      <c r="JOH1" s="107"/>
      <c r="JOI1" s="107"/>
      <c r="JOJ1" s="107"/>
      <c r="JOK1" s="107"/>
      <c r="JOL1" s="107"/>
      <c r="JOM1" s="107"/>
      <c r="JON1" s="107"/>
      <c r="JOO1" s="107"/>
      <c r="JOP1" s="107"/>
      <c r="JOQ1" s="107"/>
      <c r="JOR1" s="107"/>
      <c r="JOS1" s="107"/>
      <c r="JOT1" s="107"/>
      <c r="JOU1" s="107"/>
      <c r="JOV1" s="107"/>
      <c r="JOW1" s="107"/>
      <c r="JOX1" s="107"/>
      <c r="JOY1" s="107"/>
      <c r="JOZ1" s="107"/>
      <c r="JPA1" s="107"/>
      <c r="JPB1" s="107"/>
      <c r="JPC1" s="107"/>
      <c r="JPD1" s="107"/>
      <c r="JPE1" s="107"/>
      <c r="JPF1" s="107"/>
      <c r="JPG1" s="107"/>
      <c r="JPH1" s="107"/>
      <c r="JPI1" s="107"/>
      <c r="JPJ1" s="107"/>
      <c r="JPK1" s="107"/>
      <c r="JPL1" s="107"/>
      <c r="JPM1" s="107"/>
      <c r="JPN1" s="107"/>
      <c r="JPO1" s="107"/>
      <c r="JPP1" s="107"/>
      <c r="JPQ1" s="107"/>
      <c r="JPR1" s="107"/>
      <c r="JPS1" s="107"/>
      <c r="JPT1" s="107"/>
      <c r="JPU1" s="107"/>
      <c r="JPV1" s="107"/>
      <c r="JPW1" s="107"/>
      <c r="JPX1" s="107"/>
      <c r="JPY1" s="107"/>
      <c r="JPZ1" s="107"/>
      <c r="JQA1" s="107"/>
      <c r="JQB1" s="107"/>
      <c r="JQC1" s="107"/>
      <c r="JQD1" s="107"/>
      <c r="JQE1" s="107"/>
      <c r="JQF1" s="107"/>
      <c r="JQG1" s="107"/>
      <c r="JQH1" s="107"/>
      <c r="JQI1" s="107"/>
      <c r="JQJ1" s="107"/>
      <c r="JQK1" s="107"/>
      <c r="JQL1" s="107"/>
      <c r="JQM1" s="107"/>
      <c r="JQN1" s="107"/>
      <c r="JQO1" s="107"/>
      <c r="JQP1" s="107"/>
      <c r="JQQ1" s="107"/>
      <c r="JQR1" s="107"/>
      <c r="JQS1" s="107"/>
      <c r="JQT1" s="107"/>
      <c r="JQU1" s="107"/>
      <c r="JQV1" s="107"/>
      <c r="JQW1" s="107"/>
      <c r="JQX1" s="107"/>
      <c r="JQY1" s="107"/>
      <c r="JQZ1" s="107"/>
      <c r="JRA1" s="107"/>
      <c r="JRB1" s="107"/>
      <c r="JRC1" s="107"/>
      <c r="JRD1" s="107"/>
      <c r="JRE1" s="107"/>
      <c r="JRF1" s="107"/>
      <c r="JRG1" s="107"/>
      <c r="JRH1" s="107"/>
      <c r="JRI1" s="107"/>
      <c r="JRJ1" s="107"/>
      <c r="JRK1" s="107"/>
      <c r="JRL1" s="107"/>
      <c r="JRM1" s="107"/>
      <c r="JRN1" s="107"/>
      <c r="JRO1" s="107"/>
      <c r="JRP1" s="107"/>
      <c r="JRQ1" s="107"/>
      <c r="JRR1" s="107"/>
      <c r="JRS1" s="107"/>
      <c r="JRT1" s="107"/>
      <c r="JRU1" s="107"/>
      <c r="JRV1" s="107"/>
      <c r="JRW1" s="107"/>
      <c r="JRX1" s="107"/>
      <c r="JRY1" s="107"/>
      <c r="JRZ1" s="107"/>
      <c r="JSA1" s="107"/>
      <c r="JSB1" s="107"/>
      <c r="JSC1" s="107"/>
      <c r="JSD1" s="107"/>
      <c r="JSE1" s="107"/>
      <c r="JSF1" s="107"/>
      <c r="JSG1" s="107"/>
      <c r="JSH1" s="107"/>
      <c r="JSI1" s="107"/>
      <c r="JSJ1" s="107"/>
      <c r="JSK1" s="107"/>
      <c r="JSL1" s="107"/>
      <c r="JSM1" s="107"/>
      <c r="JSN1" s="107"/>
      <c r="JSO1" s="107"/>
      <c r="JSP1" s="107"/>
      <c r="JSQ1" s="107"/>
      <c r="JSR1" s="107"/>
      <c r="JSS1" s="107"/>
      <c r="JST1" s="107"/>
      <c r="JSU1" s="107"/>
      <c r="JSV1" s="107"/>
      <c r="JSW1" s="107"/>
      <c r="JSX1" s="107"/>
      <c r="JSY1" s="107"/>
      <c r="JSZ1" s="107"/>
      <c r="JTA1" s="107"/>
      <c r="JTB1" s="107"/>
      <c r="JTC1" s="107"/>
      <c r="JTD1" s="107"/>
      <c r="JTE1" s="107"/>
      <c r="JTF1" s="107"/>
      <c r="JTG1" s="107"/>
      <c r="JTH1" s="107"/>
      <c r="JTI1" s="107"/>
      <c r="JTJ1" s="107"/>
      <c r="JTK1" s="107"/>
      <c r="JTL1" s="107"/>
      <c r="JTM1" s="107"/>
      <c r="JTN1" s="107"/>
      <c r="JTO1" s="107"/>
      <c r="JTP1" s="107"/>
      <c r="JTQ1" s="107"/>
      <c r="JTR1" s="107"/>
      <c r="JTS1" s="107"/>
      <c r="JTT1" s="107"/>
      <c r="JTU1" s="107"/>
      <c r="JTV1" s="107"/>
      <c r="JTW1" s="107"/>
      <c r="JTX1" s="107"/>
      <c r="JTY1" s="107"/>
      <c r="JTZ1" s="107"/>
      <c r="JUA1" s="107"/>
      <c r="JUB1" s="107"/>
      <c r="JUC1" s="107"/>
      <c r="JUD1" s="107"/>
      <c r="JUE1" s="107"/>
      <c r="JUF1" s="107"/>
      <c r="JUG1" s="107"/>
      <c r="JUH1" s="107"/>
      <c r="JUI1" s="107"/>
      <c r="JUJ1" s="107"/>
      <c r="JUK1" s="107"/>
      <c r="JUL1" s="107"/>
      <c r="JUM1" s="107"/>
      <c r="JUN1" s="107"/>
      <c r="JUO1" s="107"/>
      <c r="JUP1" s="107"/>
      <c r="JUQ1" s="107"/>
      <c r="JUR1" s="107"/>
      <c r="JUS1" s="107"/>
      <c r="JUT1" s="107"/>
      <c r="JUU1" s="107"/>
      <c r="JUV1" s="107"/>
      <c r="JUW1" s="107"/>
      <c r="JUX1" s="107"/>
      <c r="JUY1" s="107"/>
      <c r="JUZ1" s="107"/>
      <c r="JVA1" s="107"/>
      <c r="JVB1" s="107"/>
      <c r="JVC1" s="107"/>
      <c r="JVD1" s="107"/>
      <c r="JVE1" s="107"/>
      <c r="JVF1" s="107"/>
      <c r="JVG1" s="107"/>
      <c r="JVH1" s="107"/>
      <c r="JVI1" s="107"/>
      <c r="JVJ1" s="107"/>
      <c r="JVK1" s="107"/>
      <c r="JVL1" s="107"/>
      <c r="JVM1" s="107"/>
      <c r="JVN1" s="107"/>
      <c r="JVO1" s="107"/>
      <c r="JVP1" s="107"/>
      <c r="JVQ1" s="107"/>
      <c r="JVR1" s="107"/>
      <c r="JVS1" s="107"/>
      <c r="JVT1" s="107"/>
      <c r="JVU1" s="107"/>
      <c r="JVV1" s="107"/>
      <c r="JVW1" s="107"/>
      <c r="JVX1" s="107"/>
      <c r="JVY1" s="107"/>
      <c r="JVZ1" s="107"/>
      <c r="JWA1" s="107"/>
      <c r="JWB1" s="107"/>
      <c r="JWC1" s="107"/>
      <c r="JWD1" s="107"/>
      <c r="JWE1" s="107"/>
      <c r="JWF1" s="107"/>
      <c r="JWG1" s="107"/>
      <c r="JWH1" s="107"/>
      <c r="JWI1" s="107"/>
      <c r="JWJ1" s="107"/>
      <c r="JWK1" s="107"/>
      <c r="JWL1" s="107"/>
      <c r="JWM1" s="107"/>
      <c r="JWN1" s="107"/>
      <c r="JWO1" s="107"/>
      <c r="JWP1" s="107"/>
      <c r="JWQ1" s="107"/>
      <c r="JWR1" s="107"/>
      <c r="JWS1" s="107"/>
      <c r="JWT1" s="107"/>
      <c r="JWU1" s="107"/>
      <c r="JWV1" s="107"/>
      <c r="JWW1" s="107"/>
      <c r="JWX1" s="107"/>
      <c r="JWY1" s="107"/>
      <c r="JWZ1" s="107"/>
      <c r="JXA1" s="107"/>
      <c r="JXB1" s="107"/>
      <c r="JXC1" s="107"/>
      <c r="JXD1" s="107"/>
      <c r="JXE1" s="107"/>
      <c r="JXF1" s="107"/>
      <c r="JXG1" s="107"/>
      <c r="JXH1" s="107"/>
      <c r="JXI1" s="107"/>
      <c r="JXJ1" s="107"/>
      <c r="JXK1" s="107"/>
      <c r="JXL1" s="107"/>
      <c r="JXM1" s="107"/>
      <c r="JXN1" s="107"/>
      <c r="JXO1" s="107"/>
      <c r="JXP1" s="107"/>
      <c r="JXQ1" s="107"/>
      <c r="JXR1" s="107"/>
      <c r="JXS1" s="107"/>
      <c r="JXT1" s="107"/>
      <c r="JXU1" s="107"/>
      <c r="JXV1" s="107"/>
      <c r="JXW1" s="107"/>
      <c r="JXX1" s="107"/>
      <c r="JXY1" s="107"/>
      <c r="JXZ1" s="107"/>
      <c r="JYA1" s="107"/>
      <c r="JYB1" s="107"/>
      <c r="JYC1" s="107"/>
      <c r="JYD1" s="107"/>
      <c r="JYE1" s="107"/>
      <c r="JYF1" s="107"/>
      <c r="JYG1" s="107"/>
      <c r="JYH1" s="107"/>
      <c r="JYI1" s="107"/>
      <c r="JYJ1" s="107"/>
      <c r="JYK1" s="107"/>
      <c r="JYL1" s="107"/>
      <c r="JYM1" s="107"/>
      <c r="JYN1" s="107"/>
      <c r="JYO1" s="107"/>
      <c r="JYP1" s="107"/>
      <c r="JYQ1" s="107"/>
      <c r="JYR1" s="107"/>
      <c r="JYS1" s="107"/>
      <c r="JYT1" s="107"/>
      <c r="JYU1" s="107"/>
      <c r="JYV1" s="107"/>
      <c r="JYW1" s="107"/>
      <c r="JYX1" s="107"/>
      <c r="JYY1" s="107"/>
      <c r="JYZ1" s="107"/>
      <c r="JZA1" s="107"/>
      <c r="JZB1" s="107"/>
      <c r="JZC1" s="107"/>
      <c r="JZD1" s="107"/>
      <c r="JZE1" s="107"/>
      <c r="JZF1" s="107"/>
      <c r="JZG1" s="107"/>
      <c r="JZH1" s="107"/>
      <c r="JZI1" s="107"/>
      <c r="JZJ1" s="107"/>
      <c r="JZK1" s="107"/>
      <c r="JZL1" s="107"/>
      <c r="JZM1" s="107"/>
      <c r="JZN1" s="107"/>
      <c r="JZO1" s="107"/>
      <c r="JZP1" s="107"/>
      <c r="JZQ1" s="107"/>
      <c r="JZR1" s="107"/>
      <c r="JZS1" s="107"/>
      <c r="JZT1" s="107"/>
      <c r="JZU1" s="107"/>
      <c r="JZV1" s="107"/>
      <c r="JZW1" s="107"/>
      <c r="JZX1" s="107"/>
      <c r="JZY1" s="107"/>
      <c r="JZZ1" s="107"/>
      <c r="KAA1" s="107"/>
      <c r="KAB1" s="107"/>
      <c r="KAC1" s="107"/>
      <c r="KAD1" s="107"/>
      <c r="KAE1" s="107"/>
      <c r="KAF1" s="107"/>
      <c r="KAG1" s="107"/>
      <c r="KAH1" s="107"/>
      <c r="KAI1" s="107"/>
      <c r="KAJ1" s="107"/>
      <c r="KAK1" s="107"/>
      <c r="KAL1" s="107"/>
      <c r="KAM1" s="107"/>
      <c r="KAN1" s="107"/>
      <c r="KAO1" s="107"/>
      <c r="KAP1" s="107"/>
      <c r="KAQ1" s="107"/>
      <c r="KAR1" s="107"/>
      <c r="KAS1" s="107"/>
      <c r="KAT1" s="107"/>
      <c r="KAU1" s="107"/>
      <c r="KAV1" s="107"/>
      <c r="KAW1" s="107"/>
      <c r="KAX1" s="107"/>
      <c r="KAY1" s="107"/>
      <c r="KAZ1" s="107"/>
      <c r="KBA1" s="107"/>
      <c r="KBB1" s="107"/>
      <c r="KBC1" s="107"/>
      <c r="KBD1" s="107"/>
      <c r="KBE1" s="107"/>
      <c r="KBF1" s="107"/>
      <c r="KBG1" s="107"/>
      <c r="KBH1" s="107"/>
      <c r="KBI1" s="107"/>
      <c r="KBJ1" s="107"/>
      <c r="KBK1" s="107"/>
      <c r="KBL1" s="107"/>
      <c r="KBM1" s="107"/>
      <c r="KBN1" s="107"/>
      <c r="KBO1" s="107"/>
      <c r="KBP1" s="107"/>
      <c r="KBQ1" s="107"/>
      <c r="KBR1" s="107"/>
      <c r="KBS1" s="107"/>
      <c r="KBT1" s="107"/>
      <c r="KBU1" s="107"/>
      <c r="KBV1" s="107"/>
      <c r="KBW1" s="107"/>
      <c r="KBX1" s="107"/>
      <c r="KBY1" s="107"/>
      <c r="KBZ1" s="107"/>
      <c r="KCA1" s="107"/>
      <c r="KCB1" s="107"/>
      <c r="KCC1" s="107"/>
      <c r="KCD1" s="107"/>
      <c r="KCE1" s="107"/>
      <c r="KCF1" s="107"/>
      <c r="KCG1" s="107"/>
      <c r="KCH1" s="107"/>
      <c r="KCI1" s="107"/>
      <c r="KCJ1" s="107"/>
      <c r="KCK1" s="107"/>
      <c r="KCL1" s="107"/>
      <c r="KCM1" s="107"/>
      <c r="KCN1" s="107"/>
      <c r="KCO1" s="107"/>
      <c r="KCP1" s="107"/>
      <c r="KCQ1" s="107"/>
      <c r="KCR1" s="107"/>
      <c r="KCS1" s="107"/>
      <c r="KCT1" s="107"/>
      <c r="KCU1" s="107"/>
      <c r="KCV1" s="107"/>
      <c r="KCW1" s="107"/>
      <c r="KCX1" s="107"/>
      <c r="KCY1" s="107"/>
      <c r="KCZ1" s="107"/>
      <c r="KDA1" s="107"/>
      <c r="KDB1" s="107"/>
      <c r="KDC1" s="107"/>
      <c r="KDD1" s="107"/>
      <c r="KDE1" s="107"/>
      <c r="KDF1" s="107"/>
      <c r="KDG1" s="107"/>
      <c r="KDH1" s="107"/>
      <c r="KDI1" s="107"/>
      <c r="KDJ1" s="107"/>
      <c r="KDK1" s="107"/>
      <c r="KDL1" s="107"/>
      <c r="KDM1" s="107"/>
      <c r="KDN1" s="107"/>
      <c r="KDO1" s="107"/>
      <c r="KDP1" s="107"/>
      <c r="KDQ1" s="107"/>
      <c r="KDR1" s="107"/>
      <c r="KDS1" s="107"/>
      <c r="KDT1" s="107"/>
      <c r="KDU1" s="107"/>
      <c r="KDV1" s="107"/>
      <c r="KDW1" s="107"/>
      <c r="KDX1" s="107"/>
      <c r="KDY1" s="107"/>
      <c r="KDZ1" s="107"/>
      <c r="KEA1" s="107"/>
      <c r="KEB1" s="107"/>
      <c r="KEC1" s="107"/>
      <c r="KED1" s="107"/>
      <c r="KEE1" s="107"/>
      <c r="KEF1" s="107"/>
      <c r="KEG1" s="107"/>
      <c r="KEH1" s="107"/>
      <c r="KEI1" s="107"/>
      <c r="KEJ1" s="107"/>
      <c r="KEK1" s="107"/>
      <c r="KEL1" s="107"/>
      <c r="KEM1" s="107"/>
      <c r="KEN1" s="107"/>
      <c r="KEO1" s="107"/>
      <c r="KEP1" s="107"/>
      <c r="KEQ1" s="107"/>
      <c r="KER1" s="107"/>
      <c r="KES1" s="107"/>
      <c r="KET1" s="107"/>
      <c r="KEU1" s="107"/>
      <c r="KEV1" s="107"/>
      <c r="KEW1" s="107"/>
      <c r="KEX1" s="107"/>
      <c r="KEY1" s="107"/>
      <c r="KEZ1" s="107"/>
      <c r="KFA1" s="107"/>
      <c r="KFB1" s="107"/>
      <c r="KFC1" s="107"/>
      <c r="KFD1" s="107"/>
      <c r="KFE1" s="107"/>
      <c r="KFF1" s="107"/>
      <c r="KFG1" s="107"/>
      <c r="KFH1" s="107"/>
      <c r="KFI1" s="107"/>
      <c r="KFJ1" s="107"/>
      <c r="KFK1" s="107"/>
      <c r="KFL1" s="107"/>
      <c r="KFM1" s="107"/>
      <c r="KFN1" s="107"/>
      <c r="KFO1" s="107"/>
      <c r="KFP1" s="107"/>
      <c r="KFQ1" s="107"/>
      <c r="KFR1" s="107"/>
      <c r="KFS1" s="107"/>
      <c r="KFT1" s="107"/>
      <c r="KFU1" s="107"/>
      <c r="KFV1" s="107"/>
      <c r="KFW1" s="107"/>
      <c r="KFX1" s="107"/>
      <c r="KFY1" s="107"/>
      <c r="KFZ1" s="107"/>
      <c r="KGA1" s="107"/>
      <c r="KGB1" s="107"/>
      <c r="KGC1" s="107"/>
      <c r="KGD1" s="107"/>
      <c r="KGE1" s="107"/>
      <c r="KGF1" s="107"/>
      <c r="KGG1" s="107"/>
      <c r="KGH1" s="107"/>
      <c r="KGI1" s="107"/>
      <c r="KGJ1" s="107"/>
      <c r="KGK1" s="107"/>
      <c r="KGL1" s="107"/>
      <c r="KGM1" s="107"/>
      <c r="KGN1" s="107"/>
      <c r="KGO1" s="107"/>
      <c r="KGP1" s="107"/>
      <c r="KGQ1" s="107"/>
      <c r="KGR1" s="107"/>
      <c r="KGS1" s="107"/>
      <c r="KGT1" s="107"/>
      <c r="KGU1" s="107"/>
      <c r="KGV1" s="107"/>
      <c r="KGW1" s="107"/>
      <c r="KGX1" s="107"/>
      <c r="KGY1" s="107"/>
      <c r="KGZ1" s="107"/>
      <c r="KHA1" s="107"/>
      <c r="KHB1" s="107"/>
      <c r="KHC1" s="107"/>
      <c r="KHD1" s="107"/>
      <c r="KHE1" s="107"/>
      <c r="KHF1" s="107"/>
      <c r="KHG1" s="107"/>
      <c r="KHH1" s="107"/>
      <c r="KHI1" s="107"/>
      <c r="KHJ1" s="107"/>
      <c r="KHK1" s="107"/>
      <c r="KHL1" s="107"/>
      <c r="KHM1" s="107"/>
      <c r="KHN1" s="107"/>
      <c r="KHO1" s="107"/>
      <c r="KHP1" s="107"/>
      <c r="KHQ1" s="107"/>
      <c r="KHR1" s="107"/>
      <c r="KHS1" s="107"/>
      <c r="KHT1" s="107"/>
      <c r="KHU1" s="107"/>
      <c r="KHV1" s="107"/>
      <c r="KHW1" s="107"/>
      <c r="KHX1" s="107"/>
      <c r="KHY1" s="107"/>
      <c r="KHZ1" s="107"/>
      <c r="KIA1" s="107"/>
      <c r="KIB1" s="107"/>
      <c r="KIC1" s="107"/>
      <c r="KID1" s="107"/>
      <c r="KIE1" s="107"/>
      <c r="KIF1" s="107"/>
      <c r="KIG1" s="107"/>
      <c r="KIH1" s="107"/>
      <c r="KII1" s="107"/>
      <c r="KIJ1" s="107"/>
      <c r="KIK1" s="107"/>
      <c r="KIL1" s="107"/>
      <c r="KIM1" s="107"/>
      <c r="KIN1" s="107"/>
      <c r="KIO1" s="107"/>
      <c r="KIP1" s="107"/>
      <c r="KIQ1" s="107"/>
      <c r="KIR1" s="107"/>
      <c r="KIS1" s="107"/>
      <c r="KIT1" s="107"/>
      <c r="KIU1" s="107"/>
      <c r="KIV1" s="107"/>
      <c r="KIW1" s="107"/>
      <c r="KIX1" s="107"/>
      <c r="KIY1" s="107"/>
      <c r="KIZ1" s="107"/>
      <c r="KJA1" s="107"/>
      <c r="KJB1" s="107"/>
      <c r="KJC1" s="107"/>
      <c r="KJD1" s="107"/>
      <c r="KJE1" s="107"/>
      <c r="KJF1" s="107"/>
      <c r="KJG1" s="107"/>
      <c r="KJH1" s="107"/>
      <c r="KJI1" s="107"/>
      <c r="KJJ1" s="107"/>
      <c r="KJK1" s="107"/>
      <c r="KJL1" s="107"/>
      <c r="KJM1" s="107"/>
      <c r="KJN1" s="107"/>
      <c r="KJO1" s="107"/>
      <c r="KJP1" s="107"/>
      <c r="KJQ1" s="107"/>
      <c r="KJR1" s="107"/>
      <c r="KJS1" s="107"/>
      <c r="KJT1" s="107"/>
      <c r="KJU1" s="107"/>
      <c r="KJV1" s="107"/>
      <c r="KJW1" s="107"/>
      <c r="KJX1" s="107"/>
      <c r="KJY1" s="107"/>
      <c r="KJZ1" s="107"/>
      <c r="KKA1" s="107"/>
      <c r="KKB1" s="107"/>
      <c r="KKC1" s="107"/>
      <c r="KKD1" s="107"/>
      <c r="KKE1" s="107"/>
      <c r="KKF1" s="107"/>
      <c r="KKG1" s="107"/>
      <c r="KKH1" s="107"/>
      <c r="KKI1" s="107"/>
      <c r="KKJ1" s="107"/>
      <c r="KKK1" s="107"/>
      <c r="KKL1" s="107"/>
      <c r="KKM1" s="107"/>
      <c r="KKN1" s="107"/>
      <c r="KKO1" s="107"/>
      <c r="KKP1" s="107"/>
      <c r="KKQ1" s="107"/>
      <c r="KKR1" s="107"/>
      <c r="KKS1" s="107"/>
      <c r="KKT1" s="107"/>
      <c r="KKU1" s="107"/>
      <c r="KKV1" s="107"/>
      <c r="KKW1" s="107"/>
      <c r="KKX1" s="107"/>
      <c r="KKY1" s="107"/>
      <c r="KKZ1" s="107"/>
      <c r="KLA1" s="107"/>
      <c r="KLB1" s="107"/>
      <c r="KLC1" s="107"/>
      <c r="KLD1" s="107"/>
      <c r="KLE1" s="107"/>
      <c r="KLF1" s="107"/>
      <c r="KLG1" s="107"/>
      <c r="KLH1" s="107"/>
      <c r="KLI1" s="107"/>
      <c r="KLJ1" s="107"/>
      <c r="KLK1" s="107"/>
      <c r="KLL1" s="107"/>
      <c r="KLM1" s="107"/>
      <c r="KLN1" s="107"/>
      <c r="KLO1" s="107"/>
      <c r="KLP1" s="107"/>
      <c r="KLQ1" s="107"/>
      <c r="KLR1" s="107"/>
      <c r="KLS1" s="107"/>
      <c r="KLT1" s="107"/>
      <c r="KLU1" s="107"/>
      <c r="KLV1" s="107"/>
      <c r="KLW1" s="107"/>
      <c r="KLX1" s="107"/>
      <c r="KLY1" s="107"/>
      <c r="KLZ1" s="107"/>
      <c r="KMA1" s="107"/>
      <c r="KMB1" s="107"/>
      <c r="KMC1" s="107"/>
      <c r="KMD1" s="107"/>
      <c r="KME1" s="107"/>
      <c r="KMF1" s="107"/>
      <c r="KMG1" s="107"/>
      <c r="KMH1" s="107"/>
      <c r="KMI1" s="107"/>
      <c r="KMJ1" s="107"/>
      <c r="KMK1" s="107"/>
      <c r="KML1" s="107"/>
      <c r="KMM1" s="107"/>
      <c r="KMN1" s="107"/>
      <c r="KMO1" s="107"/>
      <c r="KMP1" s="107"/>
      <c r="KMQ1" s="107"/>
      <c r="KMR1" s="107"/>
      <c r="KMS1" s="107"/>
      <c r="KMT1" s="107"/>
      <c r="KMU1" s="107"/>
      <c r="KMV1" s="107"/>
      <c r="KMW1" s="107"/>
      <c r="KMX1" s="107"/>
      <c r="KMY1" s="107"/>
      <c r="KMZ1" s="107"/>
      <c r="KNA1" s="107"/>
      <c r="KNB1" s="107"/>
      <c r="KNC1" s="107"/>
      <c r="KND1" s="107"/>
      <c r="KNE1" s="107"/>
      <c r="KNF1" s="107"/>
      <c r="KNG1" s="107"/>
      <c r="KNH1" s="107"/>
      <c r="KNI1" s="107"/>
      <c r="KNJ1" s="107"/>
      <c r="KNK1" s="107"/>
      <c r="KNL1" s="107"/>
      <c r="KNM1" s="107"/>
      <c r="KNN1" s="107"/>
      <c r="KNO1" s="107"/>
      <c r="KNP1" s="107"/>
      <c r="KNQ1" s="107"/>
      <c r="KNR1" s="107"/>
      <c r="KNS1" s="107"/>
      <c r="KNT1" s="107"/>
      <c r="KNU1" s="107"/>
      <c r="KNV1" s="107"/>
      <c r="KNW1" s="107"/>
      <c r="KNX1" s="107"/>
      <c r="KNY1" s="107"/>
      <c r="KNZ1" s="107"/>
      <c r="KOA1" s="107"/>
      <c r="KOB1" s="107"/>
      <c r="KOC1" s="107"/>
      <c r="KOD1" s="107"/>
      <c r="KOE1" s="107"/>
      <c r="KOF1" s="107"/>
      <c r="KOG1" s="107"/>
      <c r="KOH1" s="107"/>
      <c r="KOI1" s="107"/>
      <c r="KOJ1" s="107"/>
      <c r="KOK1" s="107"/>
      <c r="KOL1" s="107"/>
      <c r="KOM1" s="107"/>
      <c r="KON1" s="107"/>
      <c r="KOO1" s="107"/>
      <c r="KOP1" s="107"/>
      <c r="KOQ1" s="107"/>
      <c r="KOR1" s="107"/>
      <c r="KOS1" s="107"/>
      <c r="KOT1" s="107"/>
      <c r="KOU1" s="107"/>
      <c r="KOV1" s="107"/>
      <c r="KOW1" s="107"/>
      <c r="KOX1" s="107"/>
      <c r="KOY1" s="107"/>
      <c r="KOZ1" s="107"/>
      <c r="KPA1" s="107"/>
      <c r="KPB1" s="107"/>
      <c r="KPC1" s="107"/>
      <c r="KPD1" s="107"/>
      <c r="KPE1" s="107"/>
      <c r="KPF1" s="107"/>
      <c r="KPG1" s="107"/>
      <c r="KPH1" s="107"/>
      <c r="KPI1" s="107"/>
      <c r="KPJ1" s="107"/>
      <c r="KPK1" s="107"/>
      <c r="KPL1" s="107"/>
      <c r="KPM1" s="107"/>
      <c r="KPN1" s="107"/>
      <c r="KPO1" s="107"/>
      <c r="KPP1" s="107"/>
      <c r="KPQ1" s="107"/>
      <c r="KPR1" s="107"/>
      <c r="KPS1" s="107"/>
      <c r="KPT1" s="107"/>
      <c r="KPU1" s="107"/>
      <c r="KPV1" s="107"/>
      <c r="KPW1" s="107"/>
      <c r="KPX1" s="107"/>
      <c r="KPY1" s="107"/>
      <c r="KPZ1" s="107"/>
      <c r="KQA1" s="107"/>
      <c r="KQB1" s="107"/>
      <c r="KQC1" s="107"/>
      <c r="KQD1" s="107"/>
      <c r="KQE1" s="107"/>
      <c r="KQF1" s="107"/>
      <c r="KQG1" s="107"/>
      <c r="KQH1" s="107"/>
      <c r="KQI1" s="107"/>
      <c r="KQJ1" s="107"/>
      <c r="KQK1" s="107"/>
      <c r="KQL1" s="107"/>
      <c r="KQM1" s="107"/>
      <c r="KQN1" s="107"/>
      <c r="KQO1" s="107"/>
      <c r="KQP1" s="107"/>
      <c r="KQQ1" s="107"/>
      <c r="KQR1" s="107"/>
      <c r="KQS1" s="107"/>
      <c r="KQT1" s="107"/>
      <c r="KQU1" s="107"/>
      <c r="KQV1" s="107"/>
      <c r="KQW1" s="107"/>
      <c r="KQX1" s="107"/>
      <c r="KQY1" s="107"/>
      <c r="KQZ1" s="107"/>
      <c r="KRA1" s="107"/>
      <c r="KRB1" s="107"/>
      <c r="KRC1" s="107"/>
      <c r="KRD1" s="107"/>
      <c r="KRE1" s="107"/>
      <c r="KRF1" s="107"/>
      <c r="KRG1" s="107"/>
      <c r="KRH1" s="107"/>
      <c r="KRI1" s="107"/>
      <c r="KRJ1" s="107"/>
      <c r="KRK1" s="107"/>
      <c r="KRL1" s="107"/>
      <c r="KRM1" s="107"/>
      <c r="KRN1" s="107"/>
      <c r="KRO1" s="107"/>
      <c r="KRP1" s="107"/>
      <c r="KRQ1" s="107"/>
      <c r="KRR1" s="107"/>
      <c r="KRS1" s="107"/>
      <c r="KRT1" s="107"/>
      <c r="KRU1" s="107"/>
      <c r="KRV1" s="107"/>
      <c r="KRW1" s="107"/>
      <c r="KRX1" s="107"/>
      <c r="KRY1" s="107"/>
      <c r="KRZ1" s="107"/>
      <c r="KSA1" s="107"/>
      <c r="KSB1" s="107"/>
      <c r="KSC1" s="107"/>
      <c r="KSD1" s="107"/>
      <c r="KSE1" s="107"/>
      <c r="KSF1" s="107"/>
      <c r="KSG1" s="107"/>
      <c r="KSH1" s="107"/>
      <c r="KSI1" s="107"/>
      <c r="KSJ1" s="107"/>
      <c r="KSK1" s="107"/>
      <c r="KSL1" s="107"/>
      <c r="KSM1" s="107"/>
      <c r="KSN1" s="107"/>
      <c r="KSO1" s="107"/>
      <c r="KSP1" s="107"/>
      <c r="KSQ1" s="107"/>
      <c r="KSR1" s="107"/>
      <c r="KSS1" s="107"/>
      <c r="KST1" s="107"/>
      <c r="KSU1" s="107"/>
      <c r="KSV1" s="107"/>
      <c r="KSW1" s="107"/>
      <c r="KSX1" s="107"/>
      <c r="KSY1" s="107"/>
      <c r="KSZ1" s="107"/>
      <c r="KTA1" s="107"/>
      <c r="KTB1" s="107"/>
      <c r="KTC1" s="107"/>
      <c r="KTD1" s="107"/>
      <c r="KTE1" s="107"/>
      <c r="KTF1" s="107"/>
      <c r="KTG1" s="107"/>
      <c r="KTH1" s="107"/>
      <c r="KTI1" s="107"/>
      <c r="KTJ1" s="107"/>
      <c r="KTK1" s="107"/>
      <c r="KTL1" s="107"/>
      <c r="KTM1" s="107"/>
      <c r="KTN1" s="107"/>
      <c r="KTO1" s="107"/>
      <c r="KTP1" s="107"/>
      <c r="KTQ1" s="107"/>
      <c r="KTR1" s="107"/>
      <c r="KTS1" s="107"/>
      <c r="KTT1" s="107"/>
      <c r="KTU1" s="107"/>
      <c r="KTV1" s="107"/>
      <c r="KTW1" s="107"/>
      <c r="KTX1" s="107"/>
      <c r="KTY1" s="107"/>
      <c r="KTZ1" s="107"/>
      <c r="KUA1" s="107"/>
      <c r="KUB1" s="107"/>
      <c r="KUC1" s="107"/>
      <c r="KUD1" s="107"/>
      <c r="KUE1" s="107"/>
      <c r="KUF1" s="107"/>
      <c r="KUG1" s="107"/>
      <c r="KUH1" s="107"/>
      <c r="KUI1" s="107"/>
      <c r="KUJ1" s="107"/>
      <c r="KUK1" s="107"/>
      <c r="KUL1" s="107"/>
      <c r="KUM1" s="107"/>
      <c r="KUN1" s="107"/>
      <c r="KUO1" s="107"/>
      <c r="KUP1" s="107"/>
      <c r="KUQ1" s="107"/>
      <c r="KUR1" s="107"/>
      <c r="KUS1" s="107"/>
      <c r="KUT1" s="107"/>
      <c r="KUU1" s="107"/>
      <c r="KUV1" s="107"/>
      <c r="KUW1" s="107"/>
      <c r="KUX1" s="107"/>
      <c r="KUY1" s="107"/>
      <c r="KUZ1" s="107"/>
      <c r="KVA1" s="107"/>
      <c r="KVB1" s="107"/>
      <c r="KVC1" s="107"/>
      <c r="KVD1" s="107"/>
      <c r="KVE1" s="107"/>
      <c r="KVF1" s="107"/>
      <c r="KVG1" s="107"/>
      <c r="KVH1" s="107"/>
      <c r="KVI1" s="107"/>
      <c r="KVJ1" s="107"/>
      <c r="KVK1" s="107"/>
      <c r="KVL1" s="107"/>
      <c r="KVM1" s="107"/>
      <c r="KVN1" s="107"/>
      <c r="KVO1" s="107"/>
      <c r="KVP1" s="107"/>
      <c r="KVQ1" s="107"/>
      <c r="KVR1" s="107"/>
      <c r="KVS1" s="107"/>
      <c r="KVT1" s="107"/>
      <c r="KVU1" s="107"/>
      <c r="KVV1" s="107"/>
      <c r="KVW1" s="107"/>
      <c r="KVX1" s="107"/>
      <c r="KVY1" s="107"/>
      <c r="KVZ1" s="107"/>
      <c r="KWA1" s="107"/>
      <c r="KWB1" s="107"/>
      <c r="KWC1" s="107"/>
      <c r="KWD1" s="107"/>
      <c r="KWE1" s="107"/>
      <c r="KWF1" s="107"/>
      <c r="KWG1" s="107"/>
      <c r="KWH1" s="107"/>
      <c r="KWI1" s="107"/>
      <c r="KWJ1" s="107"/>
      <c r="KWK1" s="107"/>
      <c r="KWL1" s="107"/>
      <c r="KWM1" s="107"/>
      <c r="KWN1" s="107"/>
      <c r="KWO1" s="107"/>
      <c r="KWP1" s="107"/>
      <c r="KWQ1" s="107"/>
      <c r="KWR1" s="107"/>
      <c r="KWS1" s="107"/>
      <c r="KWT1" s="107"/>
      <c r="KWU1" s="107"/>
      <c r="KWV1" s="107"/>
      <c r="KWW1" s="107"/>
      <c r="KWX1" s="107"/>
      <c r="KWY1" s="107"/>
      <c r="KWZ1" s="107"/>
      <c r="KXA1" s="107"/>
      <c r="KXB1" s="107"/>
      <c r="KXC1" s="107"/>
      <c r="KXD1" s="107"/>
      <c r="KXE1" s="107"/>
      <c r="KXF1" s="107"/>
      <c r="KXG1" s="107"/>
      <c r="KXH1" s="107"/>
      <c r="KXI1" s="107"/>
      <c r="KXJ1" s="107"/>
      <c r="KXK1" s="107"/>
      <c r="KXL1" s="107"/>
      <c r="KXM1" s="107"/>
      <c r="KXN1" s="107"/>
      <c r="KXO1" s="107"/>
      <c r="KXP1" s="107"/>
      <c r="KXQ1" s="107"/>
      <c r="KXR1" s="107"/>
      <c r="KXS1" s="107"/>
      <c r="KXT1" s="107"/>
      <c r="KXU1" s="107"/>
      <c r="KXV1" s="107"/>
      <c r="KXW1" s="107"/>
      <c r="KXX1" s="107"/>
      <c r="KXY1" s="107"/>
      <c r="KXZ1" s="107"/>
      <c r="KYA1" s="107"/>
      <c r="KYB1" s="107"/>
      <c r="KYC1" s="107"/>
      <c r="KYD1" s="107"/>
      <c r="KYE1" s="107"/>
      <c r="KYF1" s="107"/>
      <c r="KYG1" s="107"/>
      <c r="KYH1" s="107"/>
      <c r="KYI1" s="107"/>
      <c r="KYJ1" s="107"/>
      <c r="KYK1" s="107"/>
      <c r="KYL1" s="107"/>
      <c r="KYM1" s="107"/>
      <c r="KYN1" s="107"/>
      <c r="KYO1" s="107"/>
      <c r="KYP1" s="107"/>
      <c r="KYQ1" s="107"/>
      <c r="KYR1" s="107"/>
      <c r="KYS1" s="107"/>
      <c r="KYT1" s="107"/>
      <c r="KYU1" s="107"/>
      <c r="KYV1" s="107"/>
      <c r="KYW1" s="107"/>
      <c r="KYX1" s="107"/>
      <c r="KYY1" s="107"/>
      <c r="KYZ1" s="107"/>
      <c r="KZA1" s="107"/>
      <c r="KZB1" s="107"/>
      <c r="KZC1" s="107"/>
      <c r="KZD1" s="107"/>
      <c r="KZE1" s="107"/>
      <c r="KZF1" s="107"/>
      <c r="KZG1" s="107"/>
      <c r="KZH1" s="107"/>
      <c r="KZI1" s="107"/>
      <c r="KZJ1" s="107"/>
      <c r="KZK1" s="107"/>
      <c r="KZL1" s="107"/>
      <c r="KZM1" s="107"/>
      <c r="KZN1" s="107"/>
      <c r="KZO1" s="107"/>
      <c r="KZP1" s="107"/>
      <c r="KZQ1" s="107"/>
      <c r="KZR1" s="107"/>
      <c r="KZS1" s="107"/>
      <c r="KZT1" s="107"/>
      <c r="KZU1" s="107"/>
      <c r="KZV1" s="107"/>
      <c r="KZW1" s="107"/>
      <c r="KZX1" s="107"/>
      <c r="KZY1" s="107"/>
      <c r="KZZ1" s="107"/>
      <c r="LAA1" s="107"/>
      <c r="LAB1" s="107"/>
      <c r="LAC1" s="107"/>
      <c r="LAD1" s="107"/>
      <c r="LAE1" s="107"/>
      <c r="LAF1" s="107"/>
      <c r="LAG1" s="107"/>
      <c r="LAH1" s="107"/>
      <c r="LAI1" s="107"/>
      <c r="LAJ1" s="107"/>
      <c r="LAK1" s="107"/>
      <c r="LAL1" s="107"/>
      <c r="LAM1" s="107"/>
      <c r="LAN1" s="107"/>
      <c r="LAO1" s="107"/>
      <c r="LAP1" s="107"/>
      <c r="LAQ1" s="107"/>
      <c r="LAR1" s="107"/>
      <c r="LAS1" s="107"/>
      <c r="LAT1" s="107"/>
      <c r="LAU1" s="107"/>
      <c r="LAV1" s="107"/>
      <c r="LAW1" s="107"/>
      <c r="LAX1" s="107"/>
      <c r="LAY1" s="107"/>
      <c r="LAZ1" s="107"/>
      <c r="LBA1" s="107"/>
      <c r="LBB1" s="107"/>
      <c r="LBC1" s="107"/>
      <c r="LBD1" s="107"/>
      <c r="LBE1" s="107"/>
      <c r="LBF1" s="107"/>
      <c r="LBG1" s="107"/>
      <c r="LBH1" s="107"/>
      <c r="LBI1" s="107"/>
      <c r="LBJ1" s="107"/>
      <c r="LBK1" s="107"/>
      <c r="LBL1" s="107"/>
      <c r="LBM1" s="107"/>
      <c r="LBN1" s="107"/>
      <c r="LBO1" s="107"/>
      <c r="LBP1" s="107"/>
      <c r="LBQ1" s="107"/>
      <c r="LBR1" s="107"/>
      <c r="LBS1" s="107"/>
      <c r="LBT1" s="107"/>
      <c r="LBU1" s="107"/>
      <c r="LBV1" s="107"/>
      <c r="LBW1" s="107"/>
      <c r="LBX1" s="107"/>
      <c r="LBY1" s="107"/>
      <c r="LBZ1" s="107"/>
      <c r="LCA1" s="107"/>
      <c r="LCB1" s="107"/>
      <c r="LCC1" s="107"/>
      <c r="LCD1" s="107"/>
      <c r="LCE1" s="107"/>
      <c r="LCF1" s="107"/>
      <c r="LCG1" s="107"/>
      <c r="LCH1" s="107"/>
      <c r="LCI1" s="107"/>
      <c r="LCJ1" s="107"/>
      <c r="LCK1" s="107"/>
      <c r="LCL1" s="107"/>
      <c r="LCM1" s="107"/>
      <c r="LCN1" s="107"/>
      <c r="LCO1" s="107"/>
      <c r="LCP1" s="107"/>
      <c r="LCQ1" s="107"/>
      <c r="LCR1" s="107"/>
      <c r="LCS1" s="107"/>
      <c r="LCT1" s="107"/>
      <c r="LCU1" s="107"/>
      <c r="LCV1" s="107"/>
      <c r="LCW1" s="107"/>
      <c r="LCX1" s="107"/>
      <c r="LCY1" s="107"/>
      <c r="LCZ1" s="107"/>
      <c r="LDA1" s="107"/>
      <c r="LDB1" s="107"/>
      <c r="LDC1" s="107"/>
      <c r="LDD1" s="107"/>
      <c r="LDE1" s="107"/>
      <c r="LDF1" s="107"/>
      <c r="LDG1" s="107"/>
      <c r="LDH1" s="107"/>
      <c r="LDI1" s="107"/>
      <c r="LDJ1" s="107"/>
      <c r="LDK1" s="107"/>
      <c r="LDL1" s="107"/>
      <c r="LDM1" s="107"/>
      <c r="LDN1" s="107"/>
      <c r="LDO1" s="107"/>
      <c r="LDP1" s="107"/>
      <c r="LDQ1" s="107"/>
      <c r="LDR1" s="107"/>
      <c r="LDS1" s="107"/>
      <c r="LDT1" s="107"/>
      <c r="LDU1" s="107"/>
      <c r="LDV1" s="107"/>
      <c r="LDW1" s="107"/>
      <c r="LDX1" s="107"/>
      <c r="LDY1" s="107"/>
      <c r="LDZ1" s="107"/>
      <c r="LEA1" s="107"/>
      <c r="LEB1" s="107"/>
      <c r="LEC1" s="107"/>
      <c r="LED1" s="107"/>
      <c r="LEE1" s="107"/>
      <c r="LEF1" s="107"/>
      <c r="LEG1" s="107"/>
      <c r="LEH1" s="107"/>
      <c r="LEI1" s="107"/>
      <c r="LEJ1" s="107"/>
      <c r="LEK1" s="107"/>
      <c r="LEL1" s="107"/>
      <c r="LEM1" s="107"/>
      <c r="LEN1" s="107"/>
      <c r="LEO1" s="107"/>
      <c r="LEP1" s="107"/>
      <c r="LEQ1" s="107"/>
      <c r="LER1" s="107"/>
      <c r="LES1" s="107"/>
      <c r="LET1" s="107"/>
      <c r="LEU1" s="107"/>
      <c r="LEV1" s="107"/>
      <c r="LEW1" s="107"/>
      <c r="LEX1" s="107"/>
      <c r="LEY1" s="107"/>
      <c r="LEZ1" s="107"/>
      <c r="LFA1" s="107"/>
      <c r="LFB1" s="107"/>
      <c r="LFC1" s="107"/>
      <c r="LFD1" s="107"/>
      <c r="LFE1" s="107"/>
      <c r="LFF1" s="107"/>
      <c r="LFG1" s="107"/>
      <c r="LFH1" s="107"/>
      <c r="LFI1" s="107"/>
      <c r="LFJ1" s="107"/>
      <c r="LFK1" s="107"/>
      <c r="LFL1" s="107"/>
      <c r="LFM1" s="107"/>
      <c r="LFN1" s="107"/>
      <c r="LFO1" s="107"/>
      <c r="LFP1" s="107"/>
      <c r="LFQ1" s="107"/>
      <c r="LFR1" s="107"/>
      <c r="LFS1" s="107"/>
      <c r="LFT1" s="107"/>
      <c r="LFU1" s="107"/>
      <c r="LFV1" s="107"/>
      <c r="LFW1" s="107"/>
      <c r="LFX1" s="107"/>
      <c r="LFY1" s="107"/>
      <c r="LFZ1" s="107"/>
      <c r="LGA1" s="107"/>
      <c r="LGB1" s="107"/>
      <c r="LGC1" s="107"/>
      <c r="LGD1" s="107"/>
      <c r="LGE1" s="107"/>
      <c r="LGF1" s="107"/>
      <c r="LGG1" s="107"/>
      <c r="LGH1" s="107"/>
      <c r="LGI1" s="107"/>
      <c r="LGJ1" s="107"/>
      <c r="LGK1" s="107"/>
      <c r="LGL1" s="107"/>
      <c r="LGM1" s="107"/>
      <c r="LGN1" s="107"/>
      <c r="LGO1" s="107"/>
      <c r="LGP1" s="107"/>
      <c r="LGQ1" s="107"/>
      <c r="LGR1" s="107"/>
      <c r="LGS1" s="107"/>
      <c r="LGT1" s="107"/>
      <c r="LGU1" s="107"/>
      <c r="LGV1" s="107"/>
      <c r="LGW1" s="107"/>
      <c r="LGX1" s="107"/>
      <c r="LGY1" s="107"/>
      <c r="LGZ1" s="107"/>
      <c r="LHA1" s="107"/>
      <c r="LHB1" s="107"/>
      <c r="LHC1" s="107"/>
      <c r="LHD1" s="107"/>
      <c r="LHE1" s="107"/>
      <c r="LHF1" s="107"/>
      <c r="LHG1" s="107"/>
      <c r="LHH1" s="107"/>
      <c r="LHI1" s="107"/>
      <c r="LHJ1" s="107"/>
      <c r="LHK1" s="107"/>
      <c r="LHL1" s="107"/>
      <c r="LHM1" s="107"/>
      <c r="LHN1" s="107"/>
      <c r="LHO1" s="107"/>
      <c r="LHP1" s="107"/>
      <c r="LHQ1" s="107"/>
      <c r="LHR1" s="107"/>
      <c r="LHS1" s="107"/>
      <c r="LHT1" s="107"/>
      <c r="LHU1" s="107"/>
      <c r="LHV1" s="107"/>
      <c r="LHW1" s="107"/>
      <c r="LHX1" s="107"/>
      <c r="LHY1" s="107"/>
      <c r="LHZ1" s="107"/>
      <c r="LIA1" s="107"/>
      <c r="LIB1" s="107"/>
      <c r="LIC1" s="107"/>
      <c r="LID1" s="107"/>
      <c r="LIE1" s="107"/>
      <c r="LIF1" s="107"/>
      <c r="LIG1" s="107"/>
      <c r="LIH1" s="107"/>
      <c r="LII1" s="107"/>
      <c r="LIJ1" s="107"/>
      <c r="LIK1" s="107"/>
      <c r="LIL1" s="107"/>
      <c r="LIM1" s="107"/>
      <c r="LIN1" s="107"/>
      <c r="LIO1" s="107"/>
      <c r="LIP1" s="107"/>
      <c r="LIQ1" s="107"/>
      <c r="LIR1" s="107"/>
      <c r="LIS1" s="107"/>
      <c r="LIT1" s="107"/>
      <c r="LIU1" s="107"/>
      <c r="LIV1" s="107"/>
      <c r="LIW1" s="107"/>
      <c r="LIX1" s="107"/>
      <c r="LIY1" s="107"/>
      <c r="LIZ1" s="107"/>
      <c r="LJA1" s="107"/>
      <c r="LJB1" s="107"/>
      <c r="LJC1" s="107"/>
      <c r="LJD1" s="107"/>
      <c r="LJE1" s="107"/>
      <c r="LJF1" s="107"/>
      <c r="LJG1" s="107"/>
      <c r="LJH1" s="107"/>
      <c r="LJI1" s="107"/>
      <c r="LJJ1" s="107"/>
      <c r="LJK1" s="107"/>
      <c r="LJL1" s="107"/>
      <c r="LJM1" s="107"/>
      <c r="LJN1" s="107"/>
      <c r="LJO1" s="107"/>
      <c r="LJP1" s="107"/>
      <c r="LJQ1" s="107"/>
      <c r="LJR1" s="107"/>
      <c r="LJS1" s="107"/>
      <c r="LJT1" s="107"/>
      <c r="LJU1" s="107"/>
      <c r="LJV1" s="107"/>
      <c r="LJW1" s="107"/>
      <c r="LJX1" s="107"/>
      <c r="LJY1" s="107"/>
      <c r="LJZ1" s="107"/>
      <c r="LKA1" s="107"/>
      <c r="LKB1" s="107"/>
      <c r="LKC1" s="107"/>
      <c r="LKD1" s="107"/>
      <c r="LKE1" s="107"/>
      <c r="LKF1" s="107"/>
      <c r="LKG1" s="107"/>
      <c r="LKH1" s="107"/>
      <c r="LKI1" s="107"/>
      <c r="LKJ1" s="107"/>
      <c r="LKK1" s="107"/>
      <c r="LKL1" s="107"/>
      <c r="LKM1" s="107"/>
      <c r="LKN1" s="107"/>
      <c r="LKO1" s="107"/>
      <c r="LKP1" s="107"/>
      <c r="LKQ1" s="107"/>
      <c r="LKR1" s="107"/>
      <c r="LKS1" s="107"/>
      <c r="LKT1" s="107"/>
      <c r="LKU1" s="107"/>
      <c r="LKV1" s="107"/>
      <c r="LKW1" s="107"/>
      <c r="LKX1" s="107"/>
      <c r="LKY1" s="107"/>
      <c r="LKZ1" s="107"/>
      <c r="LLA1" s="107"/>
      <c r="LLB1" s="107"/>
      <c r="LLC1" s="107"/>
      <c r="LLD1" s="107"/>
      <c r="LLE1" s="107"/>
      <c r="LLF1" s="107"/>
      <c r="LLG1" s="107"/>
      <c r="LLH1" s="107"/>
      <c r="LLI1" s="107"/>
      <c r="LLJ1" s="107"/>
      <c r="LLK1" s="107"/>
      <c r="LLL1" s="107"/>
      <c r="LLM1" s="107"/>
      <c r="LLN1" s="107"/>
      <c r="LLO1" s="107"/>
      <c r="LLP1" s="107"/>
      <c r="LLQ1" s="107"/>
      <c r="LLR1" s="107"/>
      <c r="LLS1" s="107"/>
      <c r="LLT1" s="107"/>
      <c r="LLU1" s="107"/>
      <c r="LLV1" s="107"/>
      <c r="LLW1" s="107"/>
      <c r="LLX1" s="107"/>
      <c r="LLY1" s="107"/>
      <c r="LLZ1" s="107"/>
      <c r="LMA1" s="107"/>
      <c r="LMB1" s="107"/>
      <c r="LMC1" s="107"/>
      <c r="LMD1" s="107"/>
      <c r="LME1" s="107"/>
      <c r="LMF1" s="107"/>
      <c r="LMG1" s="107"/>
      <c r="LMH1" s="107"/>
      <c r="LMI1" s="107"/>
      <c r="LMJ1" s="107"/>
      <c r="LMK1" s="107"/>
      <c r="LML1" s="107"/>
      <c r="LMM1" s="107"/>
      <c r="LMN1" s="107"/>
      <c r="LMO1" s="107"/>
      <c r="LMP1" s="107"/>
      <c r="LMQ1" s="107"/>
      <c r="LMR1" s="107"/>
      <c r="LMS1" s="107"/>
      <c r="LMT1" s="107"/>
      <c r="LMU1" s="107"/>
      <c r="LMV1" s="107"/>
      <c r="LMW1" s="107"/>
      <c r="LMX1" s="107"/>
      <c r="LMY1" s="107"/>
      <c r="LMZ1" s="107"/>
      <c r="LNA1" s="107"/>
      <c r="LNB1" s="107"/>
      <c r="LNC1" s="107"/>
      <c r="LND1" s="107"/>
      <c r="LNE1" s="107"/>
      <c r="LNF1" s="107"/>
      <c r="LNG1" s="107"/>
      <c r="LNH1" s="107"/>
      <c r="LNI1" s="107"/>
      <c r="LNJ1" s="107"/>
      <c r="LNK1" s="107"/>
      <c r="LNL1" s="107"/>
      <c r="LNM1" s="107"/>
      <c r="LNN1" s="107"/>
      <c r="LNO1" s="107"/>
      <c r="LNP1" s="107"/>
      <c r="LNQ1" s="107"/>
      <c r="LNR1" s="107"/>
      <c r="LNS1" s="107"/>
      <c r="LNT1" s="107"/>
      <c r="LNU1" s="107"/>
      <c r="LNV1" s="107"/>
      <c r="LNW1" s="107"/>
      <c r="LNX1" s="107"/>
      <c r="LNY1" s="107"/>
      <c r="LNZ1" s="107"/>
      <c r="LOA1" s="107"/>
      <c r="LOB1" s="107"/>
      <c r="LOC1" s="107"/>
      <c r="LOD1" s="107"/>
      <c r="LOE1" s="107"/>
      <c r="LOF1" s="107"/>
      <c r="LOG1" s="107"/>
      <c r="LOH1" s="107"/>
      <c r="LOI1" s="107"/>
      <c r="LOJ1" s="107"/>
      <c r="LOK1" s="107"/>
      <c r="LOL1" s="107"/>
      <c r="LOM1" s="107"/>
      <c r="LON1" s="107"/>
      <c r="LOO1" s="107"/>
      <c r="LOP1" s="107"/>
      <c r="LOQ1" s="107"/>
      <c r="LOR1" s="107"/>
      <c r="LOS1" s="107"/>
      <c r="LOT1" s="107"/>
      <c r="LOU1" s="107"/>
      <c r="LOV1" s="107"/>
      <c r="LOW1" s="107"/>
      <c r="LOX1" s="107"/>
      <c r="LOY1" s="107"/>
      <c r="LOZ1" s="107"/>
      <c r="LPA1" s="107"/>
      <c r="LPB1" s="107"/>
      <c r="LPC1" s="107"/>
      <c r="LPD1" s="107"/>
      <c r="LPE1" s="107"/>
      <c r="LPF1" s="107"/>
      <c r="LPG1" s="107"/>
      <c r="LPH1" s="107"/>
      <c r="LPI1" s="107"/>
      <c r="LPJ1" s="107"/>
      <c r="LPK1" s="107"/>
      <c r="LPL1" s="107"/>
      <c r="LPM1" s="107"/>
      <c r="LPN1" s="107"/>
      <c r="LPO1" s="107"/>
      <c r="LPP1" s="107"/>
      <c r="LPQ1" s="107"/>
      <c r="LPR1" s="107"/>
      <c r="LPS1" s="107"/>
      <c r="LPT1" s="107"/>
      <c r="LPU1" s="107"/>
      <c r="LPV1" s="107"/>
      <c r="LPW1" s="107"/>
      <c r="LPX1" s="107"/>
      <c r="LPY1" s="107"/>
      <c r="LPZ1" s="107"/>
      <c r="LQA1" s="107"/>
      <c r="LQB1" s="107"/>
      <c r="LQC1" s="107"/>
      <c r="LQD1" s="107"/>
      <c r="LQE1" s="107"/>
      <c r="LQF1" s="107"/>
      <c r="LQG1" s="107"/>
      <c r="LQH1" s="107"/>
      <c r="LQI1" s="107"/>
      <c r="LQJ1" s="107"/>
      <c r="LQK1" s="107"/>
      <c r="LQL1" s="107"/>
      <c r="LQM1" s="107"/>
      <c r="LQN1" s="107"/>
      <c r="LQO1" s="107"/>
      <c r="LQP1" s="107"/>
      <c r="LQQ1" s="107"/>
      <c r="LQR1" s="107"/>
      <c r="LQS1" s="107"/>
      <c r="LQT1" s="107"/>
      <c r="LQU1" s="107"/>
      <c r="LQV1" s="107"/>
      <c r="LQW1" s="107"/>
      <c r="LQX1" s="107"/>
      <c r="LQY1" s="107"/>
      <c r="LQZ1" s="107"/>
      <c r="LRA1" s="107"/>
      <c r="LRB1" s="107"/>
      <c r="LRC1" s="107"/>
      <c r="LRD1" s="107"/>
      <c r="LRE1" s="107"/>
      <c r="LRF1" s="107"/>
      <c r="LRG1" s="107"/>
      <c r="LRH1" s="107"/>
      <c r="LRI1" s="107"/>
      <c r="LRJ1" s="107"/>
      <c r="LRK1" s="107"/>
      <c r="LRL1" s="107"/>
      <c r="LRM1" s="107"/>
      <c r="LRN1" s="107"/>
      <c r="LRO1" s="107"/>
      <c r="LRP1" s="107"/>
      <c r="LRQ1" s="107"/>
      <c r="LRR1" s="107"/>
      <c r="LRS1" s="107"/>
      <c r="LRT1" s="107"/>
      <c r="LRU1" s="107"/>
      <c r="LRV1" s="107"/>
      <c r="LRW1" s="107"/>
      <c r="LRX1" s="107"/>
      <c r="LRY1" s="107"/>
      <c r="LRZ1" s="107"/>
      <c r="LSA1" s="107"/>
      <c r="LSB1" s="107"/>
      <c r="LSC1" s="107"/>
      <c r="LSD1" s="107"/>
      <c r="LSE1" s="107"/>
      <c r="LSF1" s="107"/>
      <c r="LSG1" s="107"/>
      <c r="LSH1" s="107"/>
      <c r="LSI1" s="107"/>
      <c r="LSJ1" s="107"/>
      <c r="LSK1" s="107"/>
      <c r="LSL1" s="107"/>
      <c r="LSM1" s="107"/>
      <c r="LSN1" s="107"/>
      <c r="LSO1" s="107"/>
      <c r="LSP1" s="107"/>
      <c r="LSQ1" s="107"/>
      <c r="LSR1" s="107"/>
      <c r="LSS1" s="107"/>
      <c r="LST1" s="107"/>
      <c r="LSU1" s="107"/>
      <c r="LSV1" s="107"/>
      <c r="LSW1" s="107"/>
      <c r="LSX1" s="107"/>
      <c r="LSY1" s="107"/>
      <c r="LSZ1" s="107"/>
      <c r="LTA1" s="107"/>
      <c r="LTB1" s="107"/>
      <c r="LTC1" s="107"/>
      <c r="LTD1" s="107"/>
      <c r="LTE1" s="107"/>
      <c r="LTF1" s="107"/>
      <c r="LTG1" s="107"/>
      <c r="LTH1" s="107"/>
      <c r="LTI1" s="107"/>
      <c r="LTJ1" s="107"/>
      <c r="LTK1" s="107"/>
      <c r="LTL1" s="107"/>
      <c r="LTM1" s="107"/>
      <c r="LTN1" s="107"/>
      <c r="LTO1" s="107"/>
      <c r="LTP1" s="107"/>
      <c r="LTQ1" s="107"/>
      <c r="LTR1" s="107"/>
      <c r="LTS1" s="107"/>
      <c r="LTT1" s="107"/>
      <c r="LTU1" s="107"/>
      <c r="LTV1" s="107"/>
      <c r="LTW1" s="107"/>
      <c r="LTX1" s="107"/>
      <c r="LTY1" s="107"/>
      <c r="LTZ1" s="107"/>
      <c r="LUA1" s="107"/>
      <c r="LUB1" s="107"/>
      <c r="LUC1" s="107"/>
      <c r="LUD1" s="107"/>
      <c r="LUE1" s="107"/>
      <c r="LUF1" s="107"/>
      <c r="LUG1" s="107"/>
      <c r="LUH1" s="107"/>
      <c r="LUI1" s="107"/>
      <c r="LUJ1" s="107"/>
      <c r="LUK1" s="107"/>
      <c r="LUL1" s="107"/>
      <c r="LUM1" s="107"/>
      <c r="LUN1" s="107"/>
      <c r="LUO1" s="107"/>
      <c r="LUP1" s="107"/>
      <c r="LUQ1" s="107"/>
      <c r="LUR1" s="107"/>
      <c r="LUS1" s="107"/>
      <c r="LUT1" s="107"/>
      <c r="LUU1" s="107"/>
      <c r="LUV1" s="107"/>
      <c r="LUW1" s="107"/>
      <c r="LUX1" s="107"/>
      <c r="LUY1" s="107"/>
      <c r="LUZ1" s="107"/>
      <c r="LVA1" s="107"/>
      <c r="LVB1" s="107"/>
      <c r="LVC1" s="107"/>
      <c r="LVD1" s="107"/>
      <c r="LVE1" s="107"/>
      <c r="LVF1" s="107"/>
      <c r="LVG1" s="107"/>
      <c r="LVH1" s="107"/>
      <c r="LVI1" s="107"/>
      <c r="LVJ1" s="107"/>
      <c r="LVK1" s="107"/>
      <c r="LVL1" s="107"/>
      <c r="LVM1" s="107"/>
      <c r="LVN1" s="107"/>
      <c r="LVO1" s="107"/>
      <c r="LVP1" s="107"/>
      <c r="LVQ1" s="107"/>
      <c r="LVR1" s="107"/>
      <c r="LVS1" s="107"/>
      <c r="LVT1" s="107"/>
      <c r="LVU1" s="107"/>
      <c r="LVV1" s="107"/>
      <c r="LVW1" s="107"/>
      <c r="LVX1" s="107"/>
      <c r="LVY1" s="107"/>
      <c r="LVZ1" s="107"/>
      <c r="LWA1" s="107"/>
      <c r="LWB1" s="107"/>
      <c r="LWC1" s="107"/>
      <c r="LWD1" s="107"/>
      <c r="LWE1" s="107"/>
      <c r="LWF1" s="107"/>
      <c r="LWG1" s="107"/>
      <c r="LWH1" s="107"/>
      <c r="LWI1" s="107"/>
      <c r="LWJ1" s="107"/>
      <c r="LWK1" s="107"/>
      <c r="LWL1" s="107"/>
      <c r="LWM1" s="107"/>
      <c r="LWN1" s="107"/>
      <c r="LWO1" s="107"/>
      <c r="LWP1" s="107"/>
      <c r="LWQ1" s="107"/>
      <c r="LWR1" s="107"/>
      <c r="LWS1" s="107"/>
      <c r="LWT1" s="107"/>
      <c r="LWU1" s="107"/>
      <c r="LWV1" s="107"/>
      <c r="LWW1" s="107"/>
      <c r="LWX1" s="107"/>
      <c r="LWY1" s="107"/>
      <c r="LWZ1" s="107"/>
      <c r="LXA1" s="107"/>
      <c r="LXB1" s="107"/>
      <c r="LXC1" s="107"/>
      <c r="LXD1" s="107"/>
      <c r="LXE1" s="107"/>
      <c r="LXF1" s="107"/>
      <c r="LXG1" s="107"/>
      <c r="LXH1" s="107"/>
      <c r="LXI1" s="107"/>
      <c r="LXJ1" s="107"/>
      <c r="LXK1" s="107"/>
      <c r="LXL1" s="107"/>
      <c r="LXM1" s="107"/>
      <c r="LXN1" s="107"/>
      <c r="LXO1" s="107"/>
      <c r="LXP1" s="107"/>
      <c r="LXQ1" s="107"/>
      <c r="LXR1" s="107"/>
      <c r="LXS1" s="107"/>
      <c r="LXT1" s="107"/>
      <c r="LXU1" s="107"/>
      <c r="LXV1" s="107"/>
      <c r="LXW1" s="107"/>
      <c r="LXX1" s="107"/>
      <c r="LXY1" s="107"/>
      <c r="LXZ1" s="107"/>
      <c r="LYA1" s="107"/>
      <c r="LYB1" s="107"/>
      <c r="LYC1" s="107"/>
      <c r="LYD1" s="107"/>
      <c r="LYE1" s="107"/>
      <c r="LYF1" s="107"/>
      <c r="LYG1" s="107"/>
      <c r="LYH1" s="107"/>
      <c r="LYI1" s="107"/>
      <c r="LYJ1" s="107"/>
      <c r="LYK1" s="107"/>
      <c r="LYL1" s="107"/>
      <c r="LYM1" s="107"/>
      <c r="LYN1" s="107"/>
      <c r="LYO1" s="107"/>
      <c r="LYP1" s="107"/>
      <c r="LYQ1" s="107"/>
      <c r="LYR1" s="107"/>
      <c r="LYS1" s="107"/>
      <c r="LYT1" s="107"/>
      <c r="LYU1" s="107"/>
      <c r="LYV1" s="107"/>
      <c r="LYW1" s="107"/>
      <c r="LYX1" s="107"/>
      <c r="LYY1" s="107"/>
      <c r="LYZ1" s="107"/>
      <c r="LZA1" s="107"/>
      <c r="LZB1" s="107"/>
      <c r="LZC1" s="107"/>
      <c r="LZD1" s="107"/>
      <c r="LZE1" s="107"/>
      <c r="LZF1" s="107"/>
      <c r="LZG1" s="107"/>
      <c r="LZH1" s="107"/>
      <c r="LZI1" s="107"/>
      <c r="LZJ1" s="107"/>
      <c r="LZK1" s="107"/>
      <c r="LZL1" s="107"/>
      <c r="LZM1" s="107"/>
      <c r="LZN1" s="107"/>
      <c r="LZO1" s="107"/>
      <c r="LZP1" s="107"/>
      <c r="LZQ1" s="107"/>
      <c r="LZR1" s="107"/>
      <c r="LZS1" s="107"/>
      <c r="LZT1" s="107"/>
      <c r="LZU1" s="107"/>
      <c r="LZV1" s="107"/>
      <c r="LZW1" s="107"/>
      <c r="LZX1" s="107"/>
      <c r="LZY1" s="107"/>
      <c r="LZZ1" s="107"/>
      <c r="MAA1" s="107"/>
      <c r="MAB1" s="107"/>
      <c r="MAC1" s="107"/>
      <c r="MAD1" s="107"/>
      <c r="MAE1" s="107"/>
      <c r="MAF1" s="107"/>
      <c r="MAG1" s="107"/>
      <c r="MAH1" s="107"/>
      <c r="MAI1" s="107"/>
      <c r="MAJ1" s="107"/>
      <c r="MAK1" s="107"/>
      <c r="MAL1" s="107"/>
      <c r="MAM1" s="107"/>
      <c r="MAN1" s="107"/>
      <c r="MAO1" s="107"/>
      <c r="MAP1" s="107"/>
      <c r="MAQ1" s="107"/>
      <c r="MAR1" s="107"/>
      <c r="MAS1" s="107"/>
      <c r="MAT1" s="107"/>
      <c r="MAU1" s="107"/>
      <c r="MAV1" s="107"/>
      <c r="MAW1" s="107"/>
      <c r="MAX1" s="107"/>
      <c r="MAY1" s="107"/>
      <c r="MAZ1" s="107"/>
      <c r="MBA1" s="107"/>
      <c r="MBB1" s="107"/>
      <c r="MBC1" s="107"/>
      <c r="MBD1" s="107"/>
      <c r="MBE1" s="107"/>
      <c r="MBF1" s="107"/>
      <c r="MBG1" s="107"/>
      <c r="MBH1" s="107"/>
      <c r="MBI1" s="107"/>
      <c r="MBJ1" s="107"/>
      <c r="MBK1" s="107"/>
      <c r="MBL1" s="107"/>
      <c r="MBM1" s="107"/>
      <c r="MBN1" s="107"/>
      <c r="MBO1" s="107"/>
      <c r="MBP1" s="107"/>
      <c r="MBQ1" s="107"/>
      <c r="MBR1" s="107"/>
      <c r="MBS1" s="107"/>
      <c r="MBT1" s="107"/>
      <c r="MBU1" s="107"/>
      <c r="MBV1" s="107"/>
      <c r="MBW1" s="107"/>
      <c r="MBX1" s="107"/>
      <c r="MBY1" s="107"/>
      <c r="MBZ1" s="107"/>
      <c r="MCA1" s="107"/>
      <c r="MCB1" s="107"/>
      <c r="MCC1" s="107"/>
      <c r="MCD1" s="107"/>
      <c r="MCE1" s="107"/>
      <c r="MCF1" s="107"/>
      <c r="MCG1" s="107"/>
      <c r="MCH1" s="107"/>
      <c r="MCI1" s="107"/>
      <c r="MCJ1" s="107"/>
      <c r="MCK1" s="107"/>
      <c r="MCL1" s="107"/>
      <c r="MCM1" s="107"/>
      <c r="MCN1" s="107"/>
      <c r="MCO1" s="107"/>
      <c r="MCP1" s="107"/>
      <c r="MCQ1" s="107"/>
      <c r="MCR1" s="107"/>
      <c r="MCS1" s="107"/>
      <c r="MCT1" s="107"/>
      <c r="MCU1" s="107"/>
      <c r="MCV1" s="107"/>
      <c r="MCW1" s="107"/>
      <c r="MCX1" s="107"/>
      <c r="MCY1" s="107"/>
      <c r="MCZ1" s="107"/>
      <c r="MDA1" s="107"/>
      <c r="MDB1" s="107"/>
      <c r="MDC1" s="107"/>
      <c r="MDD1" s="107"/>
      <c r="MDE1" s="107"/>
      <c r="MDF1" s="107"/>
      <c r="MDG1" s="107"/>
      <c r="MDH1" s="107"/>
      <c r="MDI1" s="107"/>
      <c r="MDJ1" s="107"/>
      <c r="MDK1" s="107"/>
      <c r="MDL1" s="107"/>
      <c r="MDM1" s="107"/>
      <c r="MDN1" s="107"/>
      <c r="MDO1" s="107"/>
      <c r="MDP1" s="107"/>
      <c r="MDQ1" s="107"/>
      <c r="MDR1" s="107"/>
      <c r="MDS1" s="107"/>
      <c r="MDT1" s="107"/>
      <c r="MDU1" s="107"/>
      <c r="MDV1" s="107"/>
      <c r="MDW1" s="107"/>
      <c r="MDX1" s="107"/>
      <c r="MDY1" s="107"/>
      <c r="MDZ1" s="107"/>
      <c r="MEA1" s="107"/>
      <c r="MEB1" s="107"/>
      <c r="MEC1" s="107"/>
      <c r="MED1" s="107"/>
      <c r="MEE1" s="107"/>
      <c r="MEF1" s="107"/>
      <c r="MEG1" s="107"/>
      <c r="MEH1" s="107"/>
      <c r="MEI1" s="107"/>
      <c r="MEJ1" s="107"/>
      <c r="MEK1" s="107"/>
      <c r="MEL1" s="107"/>
      <c r="MEM1" s="107"/>
      <c r="MEN1" s="107"/>
      <c r="MEO1" s="107"/>
      <c r="MEP1" s="107"/>
      <c r="MEQ1" s="107"/>
      <c r="MER1" s="107"/>
      <c r="MES1" s="107"/>
      <c r="MET1" s="107"/>
      <c r="MEU1" s="107"/>
      <c r="MEV1" s="107"/>
      <c r="MEW1" s="107"/>
      <c r="MEX1" s="107"/>
      <c r="MEY1" s="107"/>
      <c r="MEZ1" s="107"/>
      <c r="MFA1" s="107"/>
      <c r="MFB1" s="107"/>
      <c r="MFC1" s="107"/>
      <c r="MFD1" s="107"/>
      <c r="MFE1" s="107"/>
      <c r="MFF1" s="107"/>
      <c r="MFG1" s="107"/>
      <c r="MFH1" s="107"/>
      <c r="MFI1" s="107"/>
      <c r="MFJ1" s="107"/>
      <c r="MFK1" s="107"/>
      <c r="MFL1" s="107"/>
      <c r="MFM1" s="107"/>
      <c r="MFN1" s="107"/>
      <c r="MFO1" s="107"/>
      <c r="MFP1" s="107"/>
      <c r="MFQ1" s="107"/>
      <c r="MFR1" s="107"/>
      <c r="MFS1" s="107"/>
      <c r="MFT1" s="107"/>
      <c r="MFU1" s="107"/>
      <c r="MFV1" s="107"/>
      <c r="MFW1" s="107"/>
      <c r="MFX1" s="107"/>
      <c r="MFY1" s="107"/>
      <c r="MFZ1" s="107"/>
      <c r="MGA1" s="107"/>
      <c r="MGB1" s="107"/>
      <c r="MGC1" s="107"/>
      <c r="MGD1" s="107"/>
      <c r="MGE1" s="107"/>
      <c r="MGF1" s="107"/>
      <c r="MGG1" s="107"/>
      <c r="MGH1" s="107"/>
      <c r="MGI1" s="107"/>
      <c r="MGJ1" s="107"/>
      <c r="MGK1" s="107"/>
      <c r="MGL1" s="107"/>
      <c r="MGM1" s="107"/>
      <c r="MGN1" s="107"/>
      <c r="MGO1" s="107"/>
      <c r="MGP1" s="107"/>
      <c r="MGQ1" s="107"/>
      <c r="MGR1" s="107"/>
      <c r="MGS1" s="107"/>
      <c r="MGT1" s="107"/>
      <c r="MGU1" s="107"/>
      <c r="MGV1" s="107"/>
      <c r="MGW1" s="107"/>
      <c r="MGX1" s="107"/>
      <c r="MGY1" s="107"/>
      <c r="MGZ1" s="107"/>
      <c r="MHA1" s="107"/>
      <c r="MHB1" s="107"/>
      <c r="MHC1" s="107"/>
      <c r="MHD1" s="107"/>
      <c r="MHE1" s="107"/>
      <c r="MHF1" s="107"/>
      <c r="MHG1" s="107"/>
      <c r="MHH1" s="107"/>
      <c r="MHI1" s="107"/>
      <c r="MHJ1" s="107"/>
      <c r="MHK1" s="107"/>
      <c r="MHL1" s="107"/>
      <c r="MHM1" s="107"/>
      <c r="MHN1" s="107"/>
      <c r="MHO1" s="107"/>
      <c r="MHP1" s="107"/>
      <c r="MHQ1" s="107"/>
      <c r="MHR1" s="107"/>
      <c r="MHS1" s="107"/>
      <c r="MHT1" s="107"/>
      <c r="MHU1" s="107"/>
      <c r="MHV1" s="107"/>
      <c r="MHW1" s="107"/>
      <c r="MHX1" s="107"/>
      <c r="MHY1" s="107"/>
      <c r="MHZ1" s="107"/>
      <c r="MIA1" s="107"/>
      <c r="MIB1" s="107"/>
      <c r="MIC1" s="107"/>
      <c r="MID1" s="107"/>
      <c r="MIE1" s="107"/>
      <c r="MIF1" s="107"/>
      <c r="MIG1" s="107"/>
      <c r="MIH1" s="107"/>
      <c r="MII1" s="107"/>
      <c r="MIJ1" s="107"/>
      <c r="MIK1" s="107"/>
      <c r="MIL1" s="107"/>
      <c r="MIM1" s="107"/>
      <c r="MIN1" s="107"/>
      <c r="MIO1" s="107"/>
      <c r="MIP1" s="107"/>
      <c r="MIQ1" s="107"/>
      <c r="MIR1" s="107"/>
      <c r="MIS1" s="107"/>
      <c r="MIT1" s="107"/>
      <c r="MIU1" s="107"/>
      <c r="MIV1" s="107"/>
      <c r="MIW1" s="107"/>
      <c r="MIX1" s="107"/>
      <c r="MIY1" s="107"/>
      <c r="MIZ1" s="107"/>
      <c r="MJA1" s="107"/>
      <c r="MJB1" s="107"/>
      <c r="MJC1" s="107"/>
      <c r="MJD1" s="107"/>
      <c r="MJE1" s="107"/>
      <c r="MJF1" s="107"/>
      <c r="MJG1" s="107"/>
      <c r="MJH1" s="107"/>
      <c r="MJI1" s="107"/>
      <c r="MJJ1" s="107"/>
      <c r="MJK1" s="107"/>
      <c r="MJL1" s="107"/>
      <c r="MJM1" s="107"/>
      <c r="MJN1" s="107"/>
      <c r="MJO1" s="107"/>
      <c r="MJP1" s="107"/>
      <c r="MJQ1" s="107"/>
      <c r="MJR1" s="107"/>
      <c r="MJS1" s="107"/>
      <c r="MJT1" s="107"/>
      <c r="MJU1" s="107"/>
      <c r="MJV1" s="107"/>
      <c r="MJW1" s="107"/>
      <c r="MJX1" s="107"/>
      <c r="MJY1" s="107"/>
      <c r="MJZ1" s="107"/>
      <c r="MKA1" s="107"/>
      <c r="MKB1" s="107"/>
      <c r="MKC1" s="107"/>
      <c r="MKD1" s="107"/>
      <c r="MKE1" s="107"/>
      <c r="MKF1" s="107"/>
      <c r="MKG1" s="107"/>
      <c r="MKH1" s="107"/>
      <c r="MKI1" s="107"/>
      <c r="MKJ1" s="107"/>
      <c r="MKK1" s="107"/>
      <c r="MKL1" s="107"/>
      <c r="MKM1" s="107"/>
      <c r="MKN1" s="107"/>
      <c r="MKO1" s="107"/>
      <c r="MKP1" s="107"/>
      <c r="MKQ1" s="107"/>
      <c r="MKR1" s="107"/>
      <c r="MKS1" s="107"/>
      <c r="MKT1" s="107"/>
      <c r="MKU1" s="107"/>
      <c r="MKV1" s="107"/>
      <c r="MKW1" s="107"/>
      <c r="MKX1" s="107"/>
      <c r="MKY1" s="107"/>
      <c r="MKZ1" s="107"/>
      <c r="MLA1" s="107"/>
      <c r="MLB1" s="107"/>
      <c r="MLC1" s="107"/>
      <c r="MLD1" s="107"/>
      <c r="MLE1" s="107"/>
      <c r="MLF1" s="107"/>
      <c r="MLG1" s="107"/>
      <c r="MLH1" s="107"/>
      <c r="MLI1" s="107"/>
      <c r="MLJ1" s="107"/>
      <c r="MLK1" s="107"/>
      <c r="MLL1" s="107"/>
      <c r="MLM1" s="107"/>
      <c r="MLN1" s="107"/>
      <c r="MLO1" s="107"/>
      <c r="MLP1" s="107"/>
      <c r="MLQ1" s="107"/>
      <c r="MLR1" s="107"/>
      <c r="MLS1" s="107"/>
      <c r="MLT1" s="107"/>
      <c r="MLU1" s="107"/>
      <c r="MLV1" s="107"/>
      <c r="MLW1" s="107"/>
      <c r="MLX1" s="107"/>
      <c r="MLY1" s="107"/>
      <c r="MLZ1" s="107"/>
      <c r="MMA1" s="107"/>
      <c r="MMB1" s="107"/>
      <c r="MMC1" s="107"/>
      <c r="MMD1" s="107"/>
      <c r="MME1" s="107"/>
      <c r="MMF1" s="107"/>
      <c r="MMG1" s="107"/>
      <c r="MMH1" s="107"/>
      <c r="MMI1" s="107"/>
      <c r="MMJ1" s="107"/>
      <c r="MMK1" s="107"/>
      <c r="MML1" s="107"/>
      <c r="MMM1" s="107"/>
      <c r="MMN1" s="107"/>
      <c r="MMO1" s="107"/>
      <c r="MMP1" s="107"/>
      <c r="MMQ1" s="107"/>
      <c r="MMR1" s="107"/>
      <c r="MMS1" s="107"/>
      <c r="MMT1" s="107"/>
      <c r="MMU1" s="107"/>
      <c r="MMV1" s="107"/>
      <c r="MMW1" s="107"/>
      <c r="MMX1" s="107"/>
      <c r="MMY1" s="107"/>
      <c r="MMZ1" s="107"/>
      <c r="MNA1" s="107"/>
      <c r="MNB1" s="107"/>
      <c r="MNC1" s="107"/>
      <c r="MND1" s="107"/>
      <c r="MNE1" s="107"/>
      <c r="MNF1" s="107"/>
      <c r="MNG1" s="107"/>
      <c r="MNH1" s="107"/>
      <c r="MNI1" s="107"/>
      <c r="MNJ1" s="107"/>
      <c r="MNK1" s="107"/>
      <c r="MNL1" s="107"/>
      <c r="MNM1" s="107"/>
      <c r="MNN1" s="107"/>
      <c r="MNO1" s="107"/>
      <c r="MNP1" s="107"/>
      <c r="MNQ1" s="107"/>
      <c r="MNR1" s="107"/>
      <c r="MNS1" s="107"/>
      <c r="MNT1" s="107"/>
      <c r="MNU1" s="107"/>
      <c r="MNV1" s="107"/>
      <c r="MNW1" s="107"/>
      <c r="MNX1" s="107"/>
      <c r="MNY1" s="107"/>
      <c r="MNZ1" s="107"/>
      <c r="MOA1" s="107"/>
      <c r="MOB1" s="107"/>
      <c r="MOC1" s="107"/>
      <c r="MOD1" s="107"/>
      <c r="MOE1" s="107"/>
      <c r="MOF1" s="107"/>
      <c r="MOG1" s="107"/>
      <c r="MOH1" s="107"/>
      <c r="MOI1" s="107"/>
      <c r="MOJ1" s="107"/>
      <c r="MOK1" s="107"/>
      <c r="MOL1" s="107"/>
      <c r="MOM1" s="107"/>
      <c r="MON1" s="107"/>
      <c r="MOO1" s="107"/>
      <c r="MOP1" s="107"/>
      <c r="MOQ1" s="107"/>
      <c r="MOR1" s="107"/>
      <c r="MOS1" s="107"/>
      <c r="MOT1" s="107"/>
      <c r="MOU1" s="107"/>
      <c r="MOV1" s="107"/>
      <c r="MOW1" s="107"/>
      <c r="MOX1" s="107"/>
      <c r="MOY1" s="107"/>
      <c r="MOZ1" s="107"/>
      <c r="MPA1" s="107"/>
      <c r="MPB1" s="107"/>
      <c r="MPC1" s="107"/>
      <c r="MPD1" s="107"/>
      <c r="MPE1" s="107"/>
      <c r="MPF1" s="107"/>
      <c r="MPG1" s="107"/>
      <c r="MPH1" s="107"/>
      <c r="MPI1" s="107"/>
      <c r="MPJ1" s="107"/>
      <c r="MPK1" s="107"/>
      <c r="MPL1" s="107"/>
      <c r="MPM1" s="107"/>
      <c r="MPN1" s="107"/>
      <c r="MPO1" s="107"/>
      <c r="MPP1" s="107"/>
      <c r="MPQ1" s="107"/>
      <c r="MPR1" s="107"/>
      <c r="MPS1" s="107"/>
      <c r="MPT1" s="107"/>
      <c r="MPU1" s="107"/>
      <c r="MPV1" s="107"/>
      <c r="MPW1" s="107"/>
      <c r="MPX1" s="107"/>
      <c r="MPY1" s="107"/>
      <c r="MPZ1" s="107"/>
      <c r="MQA1" s="107"/>
      <c r="MQB1" s="107"/>
      <c r="MQC1" s="107"/>
      <c r="MQD1" s="107"/>
      <c r="MQE1" s="107"/>
      <c r="MQF1" s="107"/>
      <c r="MQG1" s="107"/>
      <c r="MQH1" s="107"/>
      <c r="MQI1" s="107"/>
      <c r="MQJ1" s="107"/>
      <c r="MQK1" s="107"/>
      <c r="MQL1" s="107"/>
      <c r="MQM1" s="107"/>
      <c r="MQN1" s="107"/>
      <c r="MQO1" s="107"/>
      <c r="MQP1" s="107"/>
      <c r="MQQ1" s="107"/>
      <c r="MQR1" s="107"/>
      <c r="MQS1" s="107"/>
      <c r="MQT1" s="107"/>
      <c r="MQU1" s="107"/>
      <c r="MQV1" s="107"/>
      <c r="MQW1" s="107"/>
      <c r="MQX1" s="107"/>
      <c r="MQY1" s="107"/>
      <c r="MQZ1" s="107"/>
      <c r="MRA1" s="107"/>
      <c r="MRB1" s="107"/>
      <c r="MRC1" s="107"/>
      <c r="MRD1" s="107"/>
      <c r="MRE1" s="107"/>
      <c r="MRF1" s="107"/>
      <c r="MRG1" s="107"/>
      <c r="MRH1" s="107"/>
      <c r="MRI1" s="107"/>
      <c r="MRJ1" s="107"/>
      <c r="MRK1" s="107"/>
      <c r="MRL1" s="107"/>
      <c r="MRM1" s="107"/>
      <c r="MRN1" s="107"/>
      <c r="MRO1" s="107"/>
      <c r="MRP1" s="107"/>
      <c r="MRQ1" s="107"/>
      <c r="MRR1" s="107"/>
      <c r="MRS1" s="107"/>
      <c r="MRT1" s="107"/>
      <c r="MRU1" s="107"/>
      <c r="MRV1" s="107"/>
      <c r="MRW1" s="107"/>
      <c r="MRX1" s="107"/>
      <c r="MRY1" s="107"/>
      <c r="MRZ1" s="107"/>
      <c r="MSA1" s="107"/>
      <c r="MSB1" s="107"/>
      <c r="MSC1" s="107"/>
      <c r="MSD1" s="107"/>
      <c r="MSE1" s="107"/>
      <c r="MSF1" s="107"/>
      <c r="MSG1" s="107"/>
      <c r="MSH1" s="107"/>
      <c r="MSI1" s="107"/>
      <c r="MSJ1" s="107"/>
      <c r="MSK1" s="107"/>
      <c r="MSL1" s="107"/>
      <c r="MSM1" s="107"/>
      <c r="MSN1" s="107"/>
      <c r="MSO1" s="107"/>
      <c r="MSP1" s="107"/>
      <c r="MSQ1" s="107"/>
      <c r="MSR1" s="107"/>
      <c r="MSS1" s="107"/>
      <c r="MST1" s="107"/>
      <c r="MSU1" s="107"/>
      <c r="MSV1" s="107"/>
      <c r="MSW1" s="107"/>
      <c r="MSX1" s="107"/>
      <c r="MSY1" s="107"/>
      <c r="MSZ1" s="107"/>
      <c r="MTA1" s="107"/>
      <c r="MTB1" s="107"/>
      <c r="MTC1" s="107"/>
      <c r="MTD1" s="107"/>
      <c r="MTE1" s="107"/>
      <c r="MTF1" s="107"/>
      <c r="MTG1" s="107"/>
      <c r="MTH1" s="107"/>
      <c r="MTI1" s="107"/>
      <c r="MTJ1" s="107"/>
      <c r="MTK1" s="107"/>
      <c r="MTL1" s="107"/>
      <c r="MTM1" s="107"/>
      <c r="MTN1" s="107"/>
      <c r="MTO1" s="107"/>
      <c r="MTP1" s="107"/>
      <c r="MTQ1" s="107"/>
      <c r="MTR1" s="107"/>
      <c r="MTS1" s="107"/>
      <c r="MTT1" s="107"/>
      <c r="MTU1" s="107"/>
      <c r="MTV1" s="107"/>
      <c r="MTW1" s="107"/>
      <c r="MTX1" s="107"/>
      <c r="MTY1" s="107"/>
      <c r="MTZ1" s="107"/>
      <c r="MUA1" s="107"/>
      <c r="MUB1" s="107"/>
      <c r="MUC1" s="107"/>
      <c r="MUD1" s="107"/>
      <c r="MUE1" s="107"/>
      <c r="MUF1" s="107"/>
      <c r="MUG1" s="107"/>
      <c r="MUH1" s="107"/>
      <c r="MUI1" s="107"/>
      <c r="MUJ1" s="107"/>
      <c r="MUK1" s="107"/>
      <c r="MUL1" s="107"/>
      <c r="MUM1" s="107"/>
      <c r="MUN1" s="107"/>
      <c r="MUO1" s="107"/>
      <c r="MUP1" s="107"/>
      <c r="MUQ1" s="107"/>
      <c r="MUR1" s="107"/>
      <c r="MUS1" s="107"/>
      <c r="MUT1" s="107"/>
      <c r="MUU1" s="107"/>
      <c r="MUV1" s="107"/>
      <c r="MUW1" s="107"/>
      <c r="MUX1" s="107"/>
      <c r="MUY1" s="107"/>
      <c r="MUZ1" s="107"/>
      <c r="MVA1" s="107"/>
      <c r="MVB1" s="107"/>
      <c r="MVC1" s="107"/>
      <c r="MVD1" s="107"/>
      <c r="MVE1" s="107"/>
      <c r="MVF1" s="107"/>
      <c r="MVG1" s="107"/>
      <c r="MVH1" s="107"/>
      <c r="MVI1" s="107"/>
      <c r="MVJ1" s="107"/>
      <c r="MVK1" s="107"/>
      <c r="MVL1" s="107"/>
      <c r="MVM1" s="107"/>
      <c r="MVN1" s="107"/>
      <c r="MVO1" s="107"/>
      <c r="MVP1" s="107"/>
      <c r="MVQ1" s="107"/>
      <c r="MVR1" s="107"/>
      <c r="MVS1" s="107"/>
      <c r="MVT1" s="107"/>
      <c r="MVU1" s="107"/>
      <c r="MVV1" s="107"/>
      <c r="MVW1" s="107"/>
      <c r="MVX1" s="107"/>
      <c r="MVY1" s="107"/>
      <c r="MVZ1" s="107"/>
      <c r="MWA1" s="107"/>
      <c r="MWB1" s="107"/>
      <c r="MWC1" s="107"/>
      <c r="MWD1" s="107"/>
      <c r="MWE1" s="107"/>
      <c r="MWF1" s="107"/>
      <c r="MWG1" s="107"/>
      <c r="MWH1" s="107"/>
      <c r="MWI1" s="107"/>
      <c r="MWJ1" s="107"/>
      <c r="MWK1" s="107"/>
      <c r="MWL1" s="107"/>
      <c r="MWM1" s="107"/>
      <c r="MWN1" s="107"/>
      <c r="MWO1" s="107"/>
      <c r="MWP1" s="107"/>
      <c r="MWQ1" s="107"/>
      <c r="MWR1" s="107"/>
      <c r="MWS1" s="107"/>
      <c r="MWT1" s="107"/>
      <c r="MWU1" s="107"/>
      <c r="MWV1" s="107"/>
      <c r="MWW1" s="107"/>
      <c r="MWX1" s="107"/>
      <c r="MWY1" s="107"/>
      <c r="MWZ1" s="107"/>
      <c r="MXA1" s="107"/>
      <c r="MXB1" s="107"/>
      <c r="MXC1" s="107"/>
      <c r="MXD1" s="107"/>
      <c r="MXE1" s="107"/>
      <c r="MXF1" s="107"/>
      <c r="MXG1" s="107"/>
      <c r="MXH1" s="107"/>
      <c r="MXI1" s="107"/>
      <c r="MXJ1" s="107"/>
      <c r="MXK1" s="107"/>
      <c r="MXL1" s="107"/>
      <c r="MXM1" s="107"/>
      <c r="MXN1" s="107"/>
      <c r="MXO1" s="107"/>
      <c r="MXP1" s="107"/>
      <c r="MXQ1" s="107"/>
      <c r="MXR1" s="107"/>
      <c r="MXS1" s="107"/>
      <c r="MXT1" s="107"/>
      <c r="MXU1" s="107"/>
      <c r="MXV1" s="107"/>
      <c r="MXW1" s="107"/>
      <c r="MXX1" s="107"/>
      <c r="MXY1" s="107"/>
      <c r="MXZ1" s="107"/>
      <c r="MYA1" s="107"/>
      <c r="MYB1" s="107"/>
      <c r="MYC1" s="107"/>
      <c r="MYD1" s="107"/>
      <c r="MYE1" s="107"/>
      <c r="MYF1" s="107"/>
      <c r="MYG1" s="107"/>
      <c r="MYH1" s="107"/>
      <c r="MYI1" s="107"/>
      <c r="MYJ1" s="107"/>
      <c r="MYK1" s="107"/>
      <c r="MYL1" s="107"/>
      <c r="MYM1" s="107"/>
      <c r="MYN1" s="107"/>
      <c r="MYO1" s="107"/>
      <c r="MYP1" s="107"/>
      <c r="MYQ1" s="107"/>
      <c r="MYR1" s="107"/>
      <c r="MYS1" s="107"/>
      <c r="MYT1" s="107"/>
      <c r="MYU1" s="107"/>
      <c r="MYV1" s="107"/>
      <c r="MYW1" s="107"/>
      <c r="MYX1" s="107"/>
      <c r="MYY1" s="107"/>
      <c r="MYZ1" s="107"/>
      <c r="MZA1" s="107"/>
      <c r="MZB1" s="107"/>
      <c r="MZC1" s="107"/>
      <c r="MZD1" s="107"/>
      <c r="MZE1" s="107"/>
      <c r="MZF1" s="107"/>
      <c r="MZG1" s="107"/>
      <c r="MZH1" s="107"/>
      <c r="MZI1" s="107"/>
      <c r="MZJ1" s="107"/>
      <c r="MZK1" s="107"/>
      <c r="MZL1" s="107"/>
      <c r="MZM1" s="107"/>
      <c r="MZN1" s="107"/>
      <c r="MZO1" s="107"/>
      <c r="MZP1" s="107"/>
      <c r="MZQ1" s="107"/>
      <c r="MZR1" s="107"/>
      <c r="MZS1" s="107"/>
      <c r="MZT1" s="107"/>
      <c r="MZU1" s="107"/>
      <c r="MZV1" s="107"/>
      <c r="MZW1" s="107"/>
      <c r="MZX1" s="107"/>
      <c r="MZY1" s="107"/>
      <c r="MZZ1" s="107"/>
      <c r="NAA1" s="107"/>
      <c r="NAB1" s="107"/>
      <c r="NAC1" s="107"/>
      <c r="NAD1" s="107"/>
      <c r="NAE1" s="107"/>
      <c r="NAF1" s="107"/>
      <c r="NAG1" s="107"/>
      <c r="NAH1" s="107"/>
      <c r="NAI1" s="107"/>
      <c r="NAJ1" s="107"/>
      <c r="NAK1" s="107"/>
      <c r="NAL1" s="107"/>
      <c r="NAM1" s="107"/>
      <c r="NAN1" s="107"/>
      <c r="NAO1" s="107"/>
      <c r="NAP1" s="107"/>
      <c r="NAQ1" s="107"/>
      <c r="NAR1" s="107"/>
      <c r="NAS1" s="107"/>
      <c r="NAT1" s="107"/>
      <c r="NAU1" s="107"/>
      <c r="NAV1" s="107"/>
      <c r="NAW1" s="107"/>
      <c r="NAX1" s="107"/>
      <c r="NAY1" s="107"/>
      <c r="NAZ1" s="107"/>
      <c r="NBA1" s="107"/>
      <c r="NBB1" s="107"/>
      <c r="NBC1" s="107"/>
      <c r="NBD1" s="107"/>
      <c r="NBE1" s="107"/>
      <c r="NBF1" s="107"/>
      <c r="NBG1" s="107"/>
      <c r="NBH1" s="107"/>
      <c r="NBI1" s="107"/>
      <c r="NBJ1" s="107"/>
      <c r="NBK1" s="107"/>
      <c r="NBL1" s="107"/>
      <c r="NBM1" s="107"/>
      <c r="NBN1" s="107"/>
      <c r="NBO1" s="107"/>
      <c r="NBP1" s="107"/>
      <c r="NBQ1" s="107"/>
      <c r="NBR1" s="107"/>
      <c r="NBS1" s="107"/>
      <c r="NBT1" s="107"/>
      <c r="NBU1" s="107"/>
      <c r="NBV1" s="107"/>
      <c r="NBW1" s="107"/>
      <c r="NBX1" s="107"/>
      <c r="NBY1" s="107"/>
      <c r="NBZ1" s="107"/>
      <c r="NCA1" s="107"/>
      <c r="NCB1" s="107"/>
      <c r="NCC1" s="107"/>
      <c r="NCD1" s="107"/>
      <c r="NCE1" s="107"/>
      <c r="NCF1" s="107"/>
      <c r="NCG1" s="107"/>
      <c r="NCH1" s="107"/>
      <c r="NCI1" s="107"/>
      <c r="NCJ1" s="107"/>
      <c r="NCK1" s="107"/>
      <c r="NCL1" s="107"/>
      <c r="NCM1" s="107"/>
      <c r="NCN1" s="107"/>
      <c r="NCO1" s="107"/>
      <c r="NCP1" s="107"/>
      <c r="NCQ1" s="107"/>
      <c r="NCR1" s="107"/>
      <c r="NCS1" s="107"/>
      <c r="NCT1" s="107"/>
      <c r="NCU1" s="107"/>
      <c r="NCV1" s="107"/>
      <c r="NCW1" s="107"/>
      <c r="NCX1" s="107"/>
      <c r="NCY1" s="107"/>
      <c r="NCZ1" s="107"/>
      <c r="NDA1" s="107"/>
      <c r="NDB1" s="107"/>
      <c r="NDC1" s="107"/>
      <c r="NDD1" s="107"/>
      <c r="NDE1" s="107"/>
      <c r="NDF1" s="107"/>
      <c r="NDG1" s="107"/>
      <c r="NDH1" s="107"/>
      <c r="NDI1" s="107"/>
      <c r="NDJ1" s="107"/>
      <c r="NDK1" s="107"/>
      <c r="NDL1" s="107"/>
      <c r="NDM1" s="107"/>
      <c r="NDN1" s="107"/>
      <c r="NDO1" s="107"/>
      <c r="NDP1" s="107"/>
      <c r="NDQ1" s="107"/>
      <c r="NDR1" s="107"/>
      <c r="NDS1" s="107"/>
      <c r="NDT1" s="107"/>
      <c r="NDU1" s="107"/>
      <c r="NDV1" s="107"/>
      <c r="NDW1" s="107"/>
      <c r="NDX1" s="107"/>
      <c r="NDY1" s="107"/>
      <c r="NDZ1" s="107"/>
      <c r="NEA1" s="107"/>
      <c r="NEB1" s="107"/>
      <c r="NEC1" s="107"/>
      <c r="NED1" s="107"/>
      <c r="NEE1" s="107"/>
      <c r="NEF1" s="107"/>
      <c r="NEG1" s="107"/>
      <c r="NEH1" s="107"/>
      <c r="NEI1" s="107"/>
      <c r="NEJ1" s="107"/>
      <c r="NEK1" s="107"/>
      <c r="NEL1" s="107"/>
      <c r="NEM1" s="107"/>
      <c r="NEN1" s="107"/>
      <c r="NEO1" s="107"/>
      <c r="NEP1" s="107"/>
      <c r="NEQ1" s="107"/>
      <c r="NER1" s="107"/>
      <c r="NES1" s="107"/>
      <c r="NET1" s="107"/>
      <c r="NEU1" s="107"/>
      <c r="NEV1" s="107"/>
      <c r="NEW1" s="107"/>
      <c r="NEX1" s="107"/>
      <c r="NEY1" s="107"/>
      <c r="NEZ1" s="107"/>
      <c r="NFA1" s="107"/>
      <c r="NFB1" s="107"/>
      <c r="NFC1" s="107"/>
      <c r="NFD1" s="107"/>
      <c r="NFE1" s="107"/>
      <c r="NFF1" s="107"/>
      <c r="NFG1" s="107"/>
      <c r="NFH1" s="107"/>
      <c r="NFI1" s="107"/>
      <c r="NFJ1" s="107"/>
      <c r="NFK1" s="107"/>
      <c r="NFL1" s="107"/>
      <c r="NFM1" s="107"/>
      <c r="NFN1" s="107"/>
      <c r="NFO1" s="107"/>
      <c r="NFP1" s="107"/>
      <c r="NFQ1" s="107"/>
      <c r="NFR1" s="107"/>
      <c r="NFS1" s="107"/>
      <c r="NFT1" s="107"/>
      <c r="NFU1" s="107"/>
      <c r="NFV1" s="107"/>
      <c r="NFW1" s="107"/>
      <c r="NFX1" s="107"/>
      <c r="NFY1" s="107"/>
      <c r="NFZ1" s="107"/>
      <c r="NGA1" s="107"/>
      <c r="NGB1" s="107"/>
      <c r="NGC1" s="107"/>
      <c r="NGD1" s="107"/>
      <c r="NGE1" s="107"/>
      <c r="NGF1" s="107"/>
      <c r="NGG1" s="107"/>
      <c r="NGH1" s="107"/>
      <c r="NGI1" s="107"/>
      <c r="NGJ1" s="107"/>
      <c r="NGK1" s="107"/>
      <c r="NGL1" s="107"/>
      <c r="NGM1" s="107"/>
      <c r="NGN1" s="107"/>
      <c r="NGO1" s="107"/>
      <c r="NGP1" s="107"/>
      <c r="NGQ1" s="107"/>
      <c r="NGR1" s="107"/>
      <c r="NGS1" s="107"/>
      <c r="NGT1" s="107"/>
      <c r="NGU1" s="107"/>
      <c r="NGV1" s="107"/>
      <c r="NGW1" s="107"/>
      <c r="NGX1" s="107"/>
      <c r="NGY1" s="107"/>
      <c r="NGZ1" s="107"/>
      <c r="NHA1" s="107"/>
      <c r="NHB1" s="107"/>
      <c r="NHC1" s="107"/>
      <c r="NHD1" s="107"/>
      <c r="NHE1" s="107"/>
      <c r="NHF1" s="107"/>
      <c r="NHG1" s="107"/>
      <c r="NHH1" s="107"/>
      <c r="NHI1" s="107"/>
      <c r="NHJ1" s="107"/>
      <c r="NHK1" s="107"/>
      <c r="NHL1" s="107"/>
      <c r="NHM1" s="107"/>
      <c r="NHN1" s="107"/>
      <c r="NHO1" s="107"/>
      <c r="NHP1" s="107"/>
      <c r="NHQ1" s="107"/>
      <c r="NHR1" s="107"/>
      <c r="NHS1" s="107"/>
      <c r="NHT1" s="107"/>
      <c r="NHU1" s="107"/>
      <c r="NHV1" s="107"/>
      <c r="NHW1" s="107"/>
      <c r="NHX1" s="107"/>
      <c r="NHY1" s="107"/>
      <c r="NHZ1" s="107"/>
      <c r="NIA1" s="107"/>
      <c r="NIB1" s="107"/>
      <c r="NIC1" s="107"/>
      <c r="NID1" s="107"/>
      <c r="NIE1" s="107"/>
      <c r="NIF1" s="107"/>
      <c r="NIG1" s="107"/>
      <c r="NIH1" s="107"/>
      <c r="NII1" s="107"/>
      <c r="NIJ1" s="107"/>
      <c r="NIK1" s="107"/>
      <c r="NIL1" s="107"/>
      <c r="NIM1" s="107"/>
      <c r="NIN1" s="107"/>
      <c r="NIO1" s="107"/>
      <c r="NIP1" s="107"/>
      <c r="NIQ1" s="107"/>
      <c r="NIR1" s="107"/>
      <c r="NIS1" s="107"/>
      <c r="NIT1" s="107"/>
      <c r="NIU1" s="107"/>
      <c r="NIV1" s="107"/>
      <c r="NIW1" s="107"/>
      <c r="NIX1" s="107"/>
      <c r="NIY1" s="107"/>
      <c r="NIZ1" s="107"/>
      <c r="NJA1" s="107"/>
      <c r="NJB1" s="107"/>
      <c r="NJC1" s="107"/>
      <c r="NJD1" s="107"/>
      <c r="NJE1" s="107"/>
      <c r="NJF1" s="107"/>
      <c r="NJG1" s="107"/>
      <c r="NJH1" s="107"/>
      <c r="NJI1" s="107"/>
      <c r="NJJ1" s="107"/>
      <c r="NJK1" s="107"/>
      <c r="NJL1" s="107"/>
      <c r="NJM1" s="107"/>
      <c r="NJN1" s="107"/>
      <c r="NJO1" s="107"/>
      <c r="NJP1" s="107"/>
      <c r="NJQ1" s="107"/>
      <c r="NJR1" s="107"/>
      <c r="NJS1" s="107"/>
      <c r="NJT1" s="107"/>
      <c r="NJU1" s="107"/>
      <c r="NJV1" s="107"/>
      <c r="NJW1" s="107"/>
      <c r="NJX1" s="107"/>
      <c r="NJY1" s="107"/>
      <c r="NJZ1" s="107"/>
      <c r="NKA1" s="107"/>
      <c r="NKB1" s="107"/>
      <c r="NKC1" s="107"/>
      <c r="NKD1" s="107"/>
      <c r="NKE1" s="107"/>
      <c r="NKF1" s="107"/>
      <c r="NKG1" s="107"/>
      <c r="NKH1" s="107"/>
      <c r="NKI1" s="107"/>
      <c r="NKJ1" s="107"/>
      <c r="NKK1" s="107"/>
      <c r="NKL1" s="107"/>
      <c r="NKM1" s="107"/>
      <c r="NKN1" s="107"/>
      <c r="NKO1" s="107"/>
      <c r="NKP1" s="107"/>
      <c r="NKQ1" s="107"/>
      <c r="NKR1" s="107"/>
      <c r="NKS1" s="107"/>
      <c r="NKT1" s="107"/>
      <c r="NKU1" s="107"/>
      <c r="NKV1" s="107"/>
      <c r="NKW1" s="107"/>
      <c r="NKX1" s="107"/>
      <c r="NKY1" s="107"/>
      <c r="NKZ1" s="107"/>
      <c r="NLA1" s="107"/>
      <c r="NLB1" s="107"/>
      <c r="NLC1" s="107"/>
      <c r="NLD1" s="107"/>
      <c r="NLE1" s="107"/>
      <c r="NLF1" s="107"/>
      <c r="NLG1" s="107"/>
      <c r="NLH1" s="107"/>
      <c r="NLI1" s="107"/>
      <c r="NLJ1" s="107"/>
      <c r="NLK1" s="107"/>
      <c r="NLL1" s="107"/>
      <c r="NLM1" s="107"/>
      <c r="NLN1" s="107"/>
      <c r="NLO1" s="107"/>
      <c r="NLP1" s="107"/>
      <c r="NLQ1" s="107"/>
      <c r="NLR1" s="107"/>
      <c r="NLS1" s="107"/>
      <c r="NLT1" s="107"/>
      <c r="NLU1" s="107"/>
      <c r="NLV1" s="107"/>
      <c r="NLW1" s="107"/>
      <c r="NLX1" s="107"/>
      <c r="NLY1" s="107"/>
      <c r="NLZ1" s="107"/>
      <c r="NMA1" s="107"/>
      <c r="NMB1" s="107"/>
      <c r="NMC1" s="107"/>
      <c r="NMD1" s="107"/>
      <c r="NME1" s="107"/>
      <c r="NMF1" s="107"/>
      <c r="NMG1" s="107"/>
      <c r="NMH1" s="107"/>
      <c r="NMI1" s="107"/>
      <c r="NMJ1" s="107"/>
      <c r="NMK1" s="107"/>
      <c r="NML1" s="107"/>
      <c r="NMM1" s="107"/>
      <c r="NMN1" s="107"/>
      <c r="NMO1" s="107"/>
      <c r="NMP1" s="107"/>
      <c r="NMQ1" s="107"/>
      <c r="NMR1" s="107"/>
      <c r="NMS1" s="107"/>
      <c r="NMT1" s="107"/>
      <c r="NMU1" s="107"/>
      <c r="NMV1" s="107"/>
      <c r="NMW1" s="107"/>
      <c r="NMX1" s="107"/>
      <c r="NMY1" s="107"/>
      <c r="NMZ1" s="107"/>
      <c r="NNA1" s="107"/>
      <c r="NNB1" s="107"/>
      <c r="NNC1" s="107"/>
      <c r="NND1" s="107"/>
      <c r="NNE1" s="107"/>
      <c r="NNF1" s="107"/>
      <c r="NNG1" s="107"/>
      <c r="NNH1" s="107"/>
      <c r="NNI1" s="107"/>
      <c r="NNJ1" s="107"/>
      <c r="NNK1" s="107"/>
      <c r="NNL1" s="107"/>
      <c r="NNM1" s="107"/>
      <c r="NNN1" s="107"/>
      <c r="NNO1" s="107"/>
      <c r="NNP1" s="107"/>
      <c r="NNQ1" s="107"/>
      <c r="NNR1" s="107"/>
      <c r="NNS1" s="107"/>
      <c r="NNT1" s="107"/>
      <c r="NNU1" s="107"/>
      <c r="NNV1" s="107"/>
      <c r="NNW1" s="107"/>
      <c r="NNX1" s="107"/>
      <c r="NNY1" s="107"/>
      <c r="NNZ1" s="107"/>
      <c r="NOA1" s="107"/>
      <c r="NOB1" s="107"/>
      <c r="NOC1" s="107"/>
      <c r="NOD1" s="107"/>
      <c r="NOE1" s="107"/>
      <c r="NOF1" s="107"/>
      <c r="NOG1" s="107"/>
      <c r="NOH1" s="107"/>
      <c r="NOI1" s="107"/>
      <c r="NOJ1" s="107"/>
      <c r="NOK1" s="107"/>
      <c r="NOL1" s="107"/>
      <c r="NOM1" s="107"/>
      <c r="NON1" s="107"/>
      <c r="NOO1" s="107"/>
      <c r="NOP1" s="107"/>
      <c r="NOQ1" s="107"/>
      <c r="NOR1" s="107"/>
      <c r="NOS1" s="107"/>
      <c r="NOT1" s="107"/>
      <c r="NOU1" s="107"/>
      <c r="NOV1" s="107"/>
      <c r="NOW1" s="107"/>
      <c r="NOX1" s="107"/>
      <c r="NOY1" s="107"/>
      <c r="NOZ1" s="107"/>
      <c r="NPA1" s="107"/>
      <c r="NPB1" s="107"/>
      <c r="NPC1" s="107"/>
      <c r="NPD1" s="107"/>
      <c r="NPE1" s="107"/>
      <c r="NPF1" s="107"/>
      <c r="NPG1" s="107"/>
      <c r="NPH1" s="107"/>
      <c r="NPI1" s="107"/>
      <c r="NPJ1" s="107"/>
      <c r="NPK1" s="107"/>
      <c r="NPL1" s="107"/>
      <c r="NPM1" s="107"/>
      <c r="NPN1" s="107"/>
      <c r="NPO1" s="107"/>
      <c r="NPP1" s="107"/>
      <c r="NPQ1" s="107"/>
      <c r="NPR1" s="107"/>
      <c r="NPS1" s="107"/>
      <c r="NPT1" s="107"/>
      <c r="NPU1" s="107"/>
      <c r="NPV1" s="107"/>
      <c r="NPW1" s="107"/>
      <c r="NPX1" s="107"/>
      <c r="NPY1" s="107"/>
      <c r="NPZ1" s="107"/>
      <c r="NQA1" s="107"/>
      <c r="NQB1" s="107"/>
      <c r="NQC1" s="107"/>
      <c r="NQD1" s="107"/>
      <c r="NQE1" s="107"/>
      <c r="NQF1" s="107"/>
      <c r="NQG1" s="107"/>
      <c r="NQH1" s="107"/>
      <c r="NQI1" s="107"/>
      <c r="NQJ1" s="107"/>
      <c r="NQK1" s="107"/>
      <c r="NQL1" s="107"/>
      <c r="NQM1" s="107"/>
      <c r="NQN1" s="107"/>
      <c r="NQO1" s="107"/>
      <c r="NQP1" s="107"/>
      <c r="NQQ1" s="107"/>
      <c r="NQR1" s="107"/>
      <c r="NQS1" s="107"/>
      <c r="NQT1" s="107"/>
      <c r="NQU1" s="107"/>
      <c r="NQV1" s="107"/>
      <c r="NQW1" s="107"/>
      <c r="NQX1" s="107"/>
      <c r="NQY1" s="107"/>
      <c r="NQZ1" s="107"/>
      <c r="NRA1" s="107"/>
      <c r="NRB1" s="107"/>
      <c r="NRC1" s="107"/>
      <c r="NRD1" s="107"/>
      <c r="NRE1" s="107"/>
      <c r="NRF1" s="107"/>
      <c r="NRG1" s="107"/>
      <c r="NRH1" s="107"/>
      <c r="NRI1" s="107"/>
      <c r="NRJ1" s="107"/>
      <c r="NRK1" s="107"/>
      <c r="NRL1" s="107"/>
      <c r="NRM1" s="107"/>
      <c r="NRN1" s="107"/>
      <c r="NRO1" s="107"/>
      <c r="NRP1" s="107"/>
      <c r="NRQ1" s="107"/>
      <c r="NRR1" s="107"/>
      <c r="NRS1" s="107"/>
      <c r="NRT1" s="107"/>
      <c r="NRU1" s="107"/>
      <c r="NRV1" s="107"/>
      <c r="NRW1" s="107"/>
      <c r="NRX1" s="107"/>
      <c r="NRY1" s="107"/>
      <c r="NRZ1" s="107"/>
      <c r="NSA1" s="107"/>
      <c r="NSB1" s="107"/>
      <c r="NSC1" s="107"/>
      <c r="NSD1" s="107"/>
      <c r="NSE1" s="107"/>
      <c r="NSF1" s="107"/>
      <c r="NSG1" s="107"/>
      <c r="NSH1" s="107"/>
      <c r="NSI1" s="107"/>
      <c r="NSJ1" s="107"/>
      <c r="NSK1" s="107"/>
      <c r="NSL1" s="107"/>
      <c r="NSM1" s="107"/>
      <c r="NSN1" s="107"/>
      <c r="NSO1" s="107"/>
      <c r="NSP1" s="107"/>
      <c r="NSQ1" s="107"/>
      <c r="NSR1" s="107"/>
      <c r="NSS1" s="107"/>
      <c r="NST1" s="107"/>
      <c r="NSU1" s="107"/>
      <c r="NSV1" s="107"/>
      <c r="NSW1" s="107"/>
      <c r="NSX1" s="107"/>
      <c r="NSY1" s="107"/>
      <c r="NSZ1" s="107"/>
      <c r="NTA1" s="107"/>
      <c r="NTB1" s="107"/>
      <c r="NTC1" s="107"/>
      <c r="NTD1" s="107"/>
      <c r="NTE1" s="107"/>
      <c r="NTF1" s="107"/>
      <c r="NTG1" s="107"/>
      <c r="NTH1" s="107"/>
      <c r="NTI1" s="107"/>
      <c r="NTJ1" s="107"/>
      <c r="NTK1" s="107"/>
      <c r="NTL1" s="107"/>
      <c r="NTM1" s="107"/>
      <c r="NTN1" s="107"/>
      <c r="NTO1" s="107"/>
      <c r="NTP1" s="107"/>
      <c r="NTQ1" s="107"/>
      <c r="NTR1" s="107"/>
      <c r="NTS1" s="107"/>
      <c r="NTT1" s="107"/>
      <c r="NTU1" s="107"/>
      <c r="NTV1" s="107"/>
      <c r="NTW1" s="107"/>
      <c r="NTX1" s="107"/>
      <c r="NTY1" s="107"/>
      <c r="NTZ1" s="107"/>
      <c r="NUA1" s="107"/>
      <c r="NUB1" s="107"/>
      <c r="NUC1" s="107"/>
      <c r="NUD1" s="107"/>
      <c r="NUE1" s="107"/>
      <c r="NUF1" s="107"/>
      <c r="NUG1" s="107"/>
      <c r="NUH1" s="107"/>
      <c r="NUI1" s="107"/>
      <c r="NUJ1" s="107"/>
      <c r="NUK1" s="107"/>
      <c r="NUL1" s="107"/>
      <c r="NUM1" s="107"/>
      <c r="NUN1" s="107"/>
      <c r="NUO1" s="107"/>
      <c r="NUP1" s="107"/>
      <c r="NUQ1" s="107"/>
      <c r="NUR1" s="107"/>
      <c r="NUS1" s="107"/>
      <c r="NUT1" s="107"/>
      <c r="NUU1" s="107"/>
      <c r="NUV1" s="107"/>
      <c r="NUW1" s="107"/>
      <c r="NUX1" s="107"/>
      <c r="NUY1" s="107"/>
      <c r="NUZ1" s="107"/>
      <c r="NVA1" s="107"/>
      <c r="NVB1" s="107"/>
      <c r="NVC1" s="107"/>
      <c r="NVD1" s="107"/>
      <c r="NVE1" s="107"/>
      <c r="NVF1" s="107"/>
      <c r="NVG1" s="107"/>
      <c r="NVH1" s="107"/>
      <c r="NVI1" s="107"/>
      <c r="NVJ1" s="107"/>
      <c r="NVK1" s="107"/>
      <c r="NVL1" s="107"/>
      <c r="NVM1" s="107"/>
      <c r="NVN1" s="107"/>
      <c r="NVO1" s="107"/>
      <c r="NVP1" s="107"/>
      <c r="NVQ1" s="107"/>
      <c r="NVR1" s="107"/>
      <c r="NVS1" s="107"/>
      <c r="NVT1" s="107"/>
      <c r="NVU1" s="107"/>
      <c r="NVV1" s="107"/>
      <c r="NVW1" s="107"/>
      <c r="NVX1" s="107"/>
      <c r="NVY1" s="107"/>
      <c r="NVZ1" s="107"/>
      <c r="NWA1" s="107"/>
      <c r="NWB1" s="107"/>
      <c r="NWC1" s="107"/>
      <c r="NWD1" s="107"/>
      <c r="NWE1" s="107"/>
      <c r="NWF1" s="107"/>
      <c r="NWG1" s="107"/>
      <c r="NWH1" s="107"/>
      <c r="NWI1" s="107"/>
      <c r="NWJ1" s="107"/>
      <c r="NWK1" s="107"/>
      <c r="NWL1" s="107"/>
      <c r="NWM1" s="107"/>
      <c r="NWN1" s="107"/>
      <c r="NWO1" s="107"/>
      <c r="NWP1" s="107"/>
      <c r="NWQ1" s="107"/>
      <c r="NWR1" s="107"/>
      <c r="NWS1" s="107"/>
      <c r="NWT1" s="107"/>
      <c r="NWU1" s="107"/>
      <c r="NWV1" s="107"/>
      <c r="NWW1" s="107"/>
      <c r="NWX1" s="107"/>
      <c r="NWY1" s="107"/>
      <c r="NWZ1" s="107"/>
      <c r="NXA1" s="107"/>
      <c r="NXB1" s="107"/>
      <c r="NXC1" s="107"/>
      <c r="NXD1" s="107"/>
      <c r="NXE1" s="107"/>
      <c r="NXF1" s="107"/>
      <c r="NXG1" s="107"/>
      <c r="NXH1" s="107"/>
      <c r="NXI1" s="107"/>
      <c r="NXJ1" s="107"/>
      <c r="NXK1" s="107"/>
      <c r="NXL1" s="107"/>
      <c r="NXM1" s="107"/>
      <c r="NXN1" s="107"/>
      <c r="NXO1" s="107"/>
      <c r="NXP1" s="107"/>
      <c r="NXQ1" s="107"/>
      <c r="NXR1" s="107"/>
      <c r="NXS1" s="107"/>
      <c r="NXT1" s="107"/>
      <c r="NXU1" s="107"/>
      <c r="NXV1" s="107"/>
      <c r="NXW1" s="107"/>
      <c r="NXX1" s="107"/>
      <c r="NXY1" s="107"/>
      <c r="NXZ1" s="107"/>
      <c r="NYA1" s="107"/>
      <c r="NYB1" s="107"/>
      <c r="NYC1" s="107"/>
      <c r="NYD1" s="107"/>
      <c r="NYE1" s="107"/>
      <c r="NYF1" s="107"/>
      <c r="NYG1" s="107"/>
      <c r="NYH1" s="107"/>
      <c r="NYI1" s="107"/>
      <c r="NYJ1" s="107"/>
      <c r="NYK1" s="107"/>
      <c r="NYL1" s="107"/>
      <c r="NYM1" s="107"/>
      <c r="NYN1" s="107"/>
      <c r="NYO1" s="107"/>
      <c r="NYP1" s="107"/>
      <c r="NYQ1" s="107"/>
      <c r="NYR1" s="107"/>
      <c r="NYS1" s="107"/>
      <c r="NYT1" s="107"/>
      <c r="NYU1" s="107"/>
      <c r="NYV1" s="107"/>
      <c r="NYW1" s="107"/>
      <c r="NYX1" s="107"/>
      <c r="NYY1" s="107"/>
      <c r="NYZ1" s="107"/>
      <c r="NZA1" s="107"/>
      <c r="NZB1" s="107"/>
      <c r="NZC1" s="107"/>
      <c r="NZD1" s="107"/>
      <c r="NZE1" s="107"/>
      <c r="NZF1" s="107"/>
      <c r="NZG1" s="107"/>
      <c r="NZH1" s="107"/>
      <c r="NZI1" s="107"/>
      <c r="NZJ1" s="107"/>
      <c r="NZK1" s="107"/>
      <c r="NZL1" s="107"/>
      <c r="NZM1" s="107"/>
      <c r="NZN1" s="107"/>
      <c r="NZO1" s="107"/>
      <c r="NZP1" s="107"/>
      <c r="NZQ1" s="107"/>
      <c r="NZR1" s="107"/>
      <c r="NZS1" s="107"/>
      <c r="NZT1" s="107"/>
      <c r="NZU1" s="107"/>
      <c r="NZV1" s="107"/>
      <c r="NZW1" s="107"/>
      <c r="NZX1" s="107"/>
      <c r="NZY1" s="107"/>
      <c r="NZZ1" s="107"/>
      <c r="OAA1" s="107"/>
      <c r="OAB1" s="107"/>
      <c r="OAC1" s="107"/>
      <c r="OAD1" s="107"/>
      <c r="OAE1" s="107"/>
      <c r="OAF1" s="107"/>
      <c r="OAG1" s="107"/>
      <c r="OAH1" s="107"/>
      <c r="OAI1" s="107"/>
      <c r="OAJ1" s="107"/>
      <c r="OAK1" s="107"/>
      <c r="OAL1" s="107"/>
      <c r="OAM1" s="107"/>
      <c r="OAN1" s="107"/>
      <c r="OAO1" s="107"/>
      <c r="OAP1" s="107"/>
      <c r="OAQ1" s="107"/>
      <c r="OAR1" s="107"/>
      <c r="OAS1" s="107"/>
      <c r="OAT1" s="107"/>
      <c r="OAU1" s="107"/>
      <c r="OAV1" s="107"/>
      <c r="OAW1" s="107"/>
      <c r="OAX1" s="107"/>
      <c r="OAY1" s="107"/>
      <c r="OAZ1" s="107"/>
      <c r="OBA1" s="107"/>
      <c r="OBB1" s="107"/>
      <c r="OBC1" s="107"/>
      <c r="OBD1" s="107"/>
      <c r="OBE1" s="107"/>
      <c r="OBF1" s="107"/>
      <c r="OBG1" s="107"/>
      <c r="OBH1" s="107"/>
      <c r="OBI1" s="107"/>
      <c r="OBJ1" s="107"/>
      <c r="OBK1" s="107"/>
      <c r="OBL1" s="107"/>
      <c r="OBM1" s="107"/>
      <c r="OBN1" s="107"/>
      <c r="OBO1" s="107"/>
      <c r="OBP1" s="107"/>
      <c r="OBQ1" s="107"/>
      <c r="OBR1" s="107"/>
      <c r="OBS1" s="107"/>
      <c r="OBT1" s="107"/>
      <c r="OBU1" s="107"/>
      <c r="OBV1" s="107"/>
      <c r="OBW1" s="107"/>
      <c r="OBX1" s="107"/>
      <c r="OBY1" s="107"/>
      <c r="OBZ1" s="107"/>
      <c r="OCA1" s="107"/>
      <c r="OCB1" s="107"/>
      <c r="OCC1" s="107"/>
      <c r="OCD1" s="107"/>
      <c r="OCE1" s="107"/>
      <c r="OCF1" s="107"/>
      <c r="OCG1" s="107"/>
      <c r="OCH1" s="107"/>
      <c r="OCI1" s="107"/>
      <c r="OCJ1" s="107"/>
      <c r="OCK1" s="107"/>
      <c r="OCL1" s="107"/>
      <c r="OCM1" s="107"/>
      <c r="OCN1" s="107"/>
      <c r="OCO1" s="107"/>
      <c r="OCP1" s="107"/>
      <c r="OCQ1" s="107"/>
      <c r="OCR1" s="107"/>
      <c r="OCS1" s="107"/>
      <c r="OCT1" s="107"/>
      <c r="OCU1" s="107"/>
      <c r="OCV1" s="107"/>
      <c r="OCW1" s="107"/>
      <c r="OCX1" s="107"/>
      <c r="OCY1" s="107"/>
      <c r="OCZ1" s="107"/>
      <c r="ODA1" s="107"/>
      <c r="ODB1" s="107"/>
      <c r="ODC1" s="107"/>
      <c r="ODD1" s="107"/>
      <c r="ODE1" s="107"/>
      <c r="ODF1" s="107"/>
      <c r="ODG1" s="107"/>
      <c r="ODH1" s="107"/>
      <c r="ODI1" s="107"/>
      <c r="ODJ1" s="107"/>
      <c r="ODK1" s="107"/>
      <c r="ODL1" s="107"/>
      <c r="ODM1" s="107"/>
      <c r="ODN1" s="107"/>
      <c r="ODO1" s="107"/>
      <c r="ODP1" s="107"/>
      <c r="ODQ1" s="107"/>
      <c r="ODR1" s="107"/>
      <c r="ODS1" s="107"/>
      <c r="ODT1" s="107"/>
      <c r="ODU1" s="107"/>
      <c r="ODV1" s="107"/>
      <c r="ODW1" s="107"/>
      <c r="ODX1" s="107"/>
      <c r="ODY1" s="107"/>
      <c r="ODZ1" s="107"/>
      <c r="OEA1" s="107"/>
      <c r="OEB1" s="107"/>
      <c r="OEC1" s="107"/>
      <c r="OED1" s="107"/>
      <c r="OEE1" s="107"/>
      <c r="OEF1" s="107"/>
      <c r="OEG1" s="107"/>
      <c r="OEH1" s="107"/>
      <c r="OEI1" s="107"/>
      <c r="OEJ1" s="107"/>
      <c r="OEK1" s="107"/>
      <c r="OEL1" s="107"/>
      <c r="OEM1" s="107"/>
      <c r="OEN1" s="107"/>
      <c r="OEO1" s="107"/>
      <c r="OEP1" s="107"/>
      <c r="OEQ1" s="107"/>
      <c r="OER1" s="107"/>
      <c r="OES1" s="107"/>
      <c r="OET1" s="107"/>
      <c r="OEU1" s="107"/>
      <c r="OEV1" s="107"/>
      <c r="OEW1" s="107"/>
      <c r="OEX1" s="107"/>
      <c r="OEY1" s="107"/>
      <c r="OEZ1" s="107"/>
      <c r="OFA1" s="107"/>
      <c r="OFB1" s="107"/>
      <c r="OFC1" s="107"/>
      <c r="OFD1" s="107"/>
      <c r="OFE1" s="107"/>
      <c r="OFF1" s="107"/>
      <c r="OFG1" s="107"/>
      <c r="OFH1" s="107"/>
      <c r="OFI1" s="107"/>
      <c r="OFJ1" s="107"/>
      <c r="OFK1" s="107"/>
      <c r="OFL1" s="107"/>
      <c r="OFM1" s="107"/>
      <c r="OFN1" s="107"/>
      <c r="OFO1" s="107"/>
      <c r="OFP1" s="107"/>
      <c r="OFQ1" s="107"/>
      <c r="OFR1" s="107"/>
      <c r="OFS1" s="107"/>
      <c r="OFT1" s="107"/>
      <c r="OFU1" s="107"/>
      <c r="OFV1" s="107"/>
      <c r="OFW1" s="107"/>
      <c r="OFX1" s="107"/>
      <c r="OFY1" s="107"/>
      <c r="OFZ1" s="107"/>
      <c r="OGA1" s="107"/>
      <c r="OGB1" s="107"/>
      <c r="OGC1" s="107"/>
      <c r="OGD1" s="107"/>
      <c r="OGE1" s="107"/>
      <c r="OGF1" s="107"/>
      <c r="OGG1" s="107"/>
      <c r="OGH1" s="107"/>
      <c r="OGI1" s="107"/>
      <c r="OGJ1" s="107"/>
      <c r="OGK1" s="107"/>
      <c r="OGL1" s="107"/>
      <c r="OGM1" s="107"/>
      <c r="OGN1" s="107"/>
      <c r="OGO1" s="107"/>
      <c r="OGP1" s="107"/>
      <c r="OGQ1" s="107"/>
      <c r="OGR1" s="107"/>
      <c r="OGS1" s="107"/>
      <c r="OGT1" s="107"/>
      <c r="OGU1" s="107"/>
      <c r="OGV1" s="107"/>
      <c r="OGW1" s="107"/>
      <c r="OGX1" s="107"/>
      <c r="OGY1" s="107"/>
      <c r="OGZ1" s="107"/>
      <c r="OHA1" s="107"/>
      <c r="OHB1" s="107"/>
      <c r="OHC1" s="107"/>
      <c r="OHD1" s="107"/>
      <c r="OHE1" s="107"/>
      <c r="OHF1" s="107"/>
      <c r="OHG1" s="107"/>
      <c r="OHH1" s="107"/>
      <c r="OHI1" s="107"/>
      <c r="OHJ1" s="107"/>
      <c r="OHK1" s="107"/>
      <c r="OHL1" s="107"/>
      <c r="OHM1" s="107"/>
      <c r="OHN1" s="107"/>
      <c r="OHO1" s="107"/>
      <c r="OHP1" s="107"/>
      <c r="OHQ1" s="107"/>
      <c r="OHR1" s="107"/>
      <c r="OHS1" s="107"/>
      <c r="OHT1" s="107"/>
      <c r="OHU1" s="107"/>
      <c r="OHV1" s="107"/>
      <c r="OHW1" s="107"/>
      <c r="OHX1" s="107"/>
      <c r="OHY1" s="107"/>
      <c r="OHZ1" s="107"/>
      <c r="OIA1" s="107"/>
      <c r="OIB1" s="107"/>
      <c r="OIC1" s="107"/>
      <c r="OID1" s="107"/>
      <c r="OIE1" s="107"/>
      <c r="OIF1" s="107"/>
      <c r="OIG1" s="107"/>
      <c r="OIH1" s="107"/>
      <c r="OII1" s="107"/>
      <c r="OIJ1" s="107"/>
      <c r="OIK1" s="107"/>
      <c r="OIL1" s="107"/>
      <c r="OIM1" s="107"/>
      <c r="OIN1" s="107"/>
      <c r="OIO1" s="107"/>
      <c r="OIP1" s="107"/>
      <c r="OIQ1" s="107"/>
      <c r="OIR1" s="107"/>
      <c r="OIS1" s="107"/>
      <c r="OIT1" s="107"/>
      <c r="OIU1" s="107"/>
      <c r="OIV1" s="107"/>
      <c r="OIW1" s="107"/>
      <c r="OIX1" s="107"/>
      <c r="OIY1" s="107"/>
      <c r="OIZ1" s="107"/>
      <c r="OJA1" s="107"/>
      <c r="OJB1" s="107"/>
      <c r="OJC1" s="107"/>
      <c r="OJD1" s="107"/>
      <c r="OJE1" s="107"/>
      <c r="OJF1" s="107"/>
      <c r="OJG1" s="107"/>
      <c r="OJH1" s="107"/>
      <c r="OJI1" s="107"/>
      <c r="OJJ1" s="107"/>
      <c r="OJK1" s="107"/>
      <c r="OJL1" s="107"/>
      <c r="OJM1" s="107"/>
      <c r="OJN1" s="107"/>
      <c r="OJO1" s="107"/>
      <c r="OJP1" s="107"/>
      <c r="OJQ1" s="107"/>
      <c r="OJR1" s="107"/>
      <c r="OJS1" s="107"/>
      <c r="OJT1" s="107"/>
      <c r="OJU1" s="107"/>
      <c r="OJV1" s="107"/>
      <c r="OJW1" s="107"/>
      <c r="OJX1" s="107"/>
      <c r="OJY1" s="107"/>
      <c r="OJZ1" s="107"/>
      <c r="OKA1" s="107"/>
      <c r="OKB1" s="107"/>
      <c r="OKC1" s="107"/>
      <c r="OKD1" s="107"/>
      <c r="OKE1" s="107"/>
      <c r="OKF1" s="107"/>
      <c r="OKG1" s="107"/>
      <c r="OKH1" s="107"/>
      <c r="OKI1" s="107"/>
      <c r="OKJ1" s="107"/>
      <c r="OKK1" s="107"/>
      <c r="OKL1" s="107"/>
      <c r="OKM1" s="107"/>
      <c r="OKN1" s="107"/>
      <c r="OKO1" s="107"/>
      <c r="OKP1" s="107"/>
      <c r="OKQ1" s="107"/>
      <c r="OKR1" s="107"/>
      <c r="OKS1" s="107"/>
      <c r="OKT1" s="107"/>
      <c r="OKU1" s="107"/>
      <c r="OKV1" s="107"/>
      <c r="OKW1" s="107"/>
      <c r="OKX1" s="107"/>
      <c r="OKY1" s="107"/>
      <c r="OKZ1" s="107"/>
      <c r="OLA1" s="107"/>
      <c r="OLB1" s="107"/>
      <c r="OLC1" s="107"/>
      <c r="OLD1" s="107"/>
      <c r="OLE1" s="107"/>
      <c r="OLF1" s="107"/>
      <c r="OLG1" s="107"/>
      <c r="OLH1" s="107"/>
      <c r="OLI1" s="107"/>
      <c r="OLJ1" s="107"/>
      <c r="OLK1" s="107"/>
      <c r="OLL1" s="107"/>
      <c r="OLM1" s="107"/>
      <c r="OLN1" s="107"/>
      <c r="OLO1" s="107"/>
      <c r="OLP1" s="107"/>
      <c r="OLQ1" s="107"/>
      <c r="OLR1" s="107"/>
      <c r="OLS1" s="107"/>
      <c r="OLT1" s="107"/>
      <c r="OLU1" s="107"/>
      <c r="OLV1" s="107"/>
      <c r="OLW1" s="107"/>
      <c r="OLX1" s="107"/>
      <c r="OLY1" s="107"/>
      <c r="OLZ1" s="107"/>
      <c r="OMA1" s="107"/>
      <c r="OMB1" s="107"/>
      <c r="OMC1" s="107"/>
      <c r="OMD1" s="107"/>
      <c r="OME1" s="107"/>
      <c r="OMF1" s="107"/>
      <c r="OMG1" s="107"/>
      <c r="OMH1" s="107"/>
      <c r="OMI1" s="107"/>
      <c r="OMJ1" s="107"/>
      <c r="OMK1" s="107"/>
      <c r="OML1" s="107"/>
      <c r="OMM1" s="107"/>
      <c r="OMN1" s="107"/>
      <c r="OMO1" s="107"/>
      <c r="OMP1" s="107"/>
      <c r="OMQ1" s="107"/>
      <c r="OMR1" s="107"/>
      <c r="OMS1" s="107"/>
      <c r="OMT1" s="107"/>
      <c r="OMU1" s="107"/>
      <c r="OMV1" s="107"/>
      <c r="OMW1" s="107"/>
      <c r="OMX1" s="107"/>
      <c r="OMY1" s="107"/>
      <c r="OMZ1" s="107"/>
      <c r="ONA1" s="107"/>
      <c r="ONB1" s="107"/>
      <c r="ONC1" s="107"/>
      <c r="OND1" s="107"/>
      <c r="ONE1" s="107"/>
      <c r="ONF1" s="107"/>
      <c r="ONG1" s="107"/>
      <c r="ONH1" s="107"/>
      <c r="ONI1" s="107"/>
      <c r="ONJ1" s="107"/>
      <c r="ONK1" s="107"/>
      <c r="ONL1" s="107"/>
      <c r="ONM1" s="107"/>
      <c r="ONN1" s="107"/>
      <c r="ONO1" s="107"/>
      <c r="ONP1" s="107"/>
      <c r="ONQ1" s="107"/>
      <c r="ONR1" s="107"/>
      <c r="ONS1" s="107"/>
      <c r="ONT1" s="107"/>
      <c r="ONU1" s="107"/>
      <c r="ONV1" s="107"/>
      <c r="ONW1" s="107"/>
      <c r="ONX1" s="107"/>
      <c r="ONY1" s="107"/>
      <c r="ONZ1" s="107"/>
      <c r="OOA1" s="107"/>
      <c r="OOB1" s="107"/>
      <c r="OOC1" s="107"/>
      <c r="OOD1" s="107"/>
      <c r="OOE1" s="107"/>
      <c r="OOF1" s="107"/>
      <c r="OOG1" s="107"/>
      <c r="OOH1" s="107"/>
      <c r="OOI1" s="107"/>
      <c r="OOJ1" s="107"/>
      <c r="OOK1" s="107"/>
      <c r="OOL1" s="107"/>
      <c r="OOM1" s="107"/>
      <c r="OON1" s="107"/>
      <c r="OOO1" s="107"/>
      <c r="OOP1" s="107"/>
      <c r="OOQ1" s="107"/>
      <c r="OOR1" s="107"/>
      <c r="OOS1" s="107"/>
      <c r="OOT1" s="107"/>
      <c r="OOU1" s="107"/>
      <c r="OOV1" s="107"/>
      <c r="OOW1" s="107"/>
      <c r="OOX1" s="107"/>
      <c r="OOY1" s="107"/>
      <c r="OOZ1" s="107"/>
      <c r="OPA1" s="107"/>
      <c r="OPB1" s="107"/>
      <c r="OPC1" s="107"/>
      <c r="OPD1" s="107"/>
      <c r="OPE1" s="107"/>
      <c r="OPF1" s="107"/>
      <c r="OPG1" s="107"/>
      <c r="OPH1" s="107"/>
      <c r="OPI1" s="107"/>
      <c r="OPJ1" s="107"/>
      <c r="OPK1" s="107"/>
      <c r="OPL1" s="107"/>
      <c r="OPM1" s="107"/>
      <c r="OPN1" s="107"/>
      <c r="OPO1" s="107"/>
      <c r="OPP1" s="107"/>
      <c r="OPQ1" s="107"/>
      <c r="OPR1" s="107"/>
      <c r="OPS1" s="107"/>
      <c r="OPT1" s="107"/>
      <c r="OPU1" s="107"/>
      <c r="OPV1" s="107"/>
      <c r="OPW1" s="107"/>
      <c r="OPX1" s="107"/>
      <c r="OPY1" s="107"/>
      <c r="OPZ1" s="107"/>
      <c r="OQA1" s="107"/>
      <c r="OQB1" s="107"/>
      <c r="OQC1" s="107"/>
      <c r="OQD1" s="107"/>
      <c r="OQE1" s="107"/>
      <c r="OQF1" s="107"/>
      <c r="OQG1" s="107"/>
      <c r="OQH1" s="107"/>
      <c r="OQI1" s="107"/>
      <c r="OQJ1" s="107"/>
      <c r="OQK1" s="107"/>
      <c r="OQL1" s="107"/>
      <c r="OQM1" s="107"/>
      <c r="OQN1" s="107"/>
      <c r="OQO1" s="107"/>
      <c r="OQP1" s="107"/>
      <c r="OQQ1" s="107"/>
      <c r="OQR1" s="107"/>
      <c r="OQS1" s="107"/>
      <c r="OQT1" s="107"/>
      <c r="OQU1" s="107"/>
      <c r="OQV1" s="107"/>
      <c r="OQW1" s="107"/>
      <c r="OQX1" s="107"/>
      <c r="OQY1" s="107"/>
      <c r="OQZ1" s="107"/>
      <c r="ORA1" s="107"/>
      <c r="ORB1" s="107"/>
      <c r="ORC1" s="107"/>
      <c r="ORD1" s="107"/>
      <c r="ORE1" s="107"/>
      <c r="ORF1" s="107"/>
      <c r="ORG1" s="107"/>
      <c r="ORH1" s="107"/>
      <c r="ORI1" s="107"/>
      <c r="ORJ1" s="107"/>
      <c r="ORK1" s="107"/>
      <c r="ORL1" s="107"/>
      <c r="ORM1" s="107"/>
      <c r="ORN1" s="107"/>
      <c r="ORO1" s="107"/>
      <c r="ORP1" s="107"/>
      <c r="ORQ1" s="107"/>
      <c r="ORR1" s="107"/>
      <c r="ORS1" s="107"/>
      <c r="ORT1" s="107"/>
      <c r="ORU1" s="107"/>
      <c r="ORV1" s="107"/>
      <c r="ORW1" s="107"/>
      <c r="ORX1" s="107"/>
      <c r="ORY1" s="107"/>
      <c r="ORZ1" s="107"/>
      <c r="OSA1" s="107"/>
      <c r="OSB1" s="107"/>
      <c r="OSC1" s="107"/>
      <c r="OSD1" s="107"/>
      <c r="OSE1" s="107"/>
      <c r="OSF1" s="107"/>
      <c r="OSG1" s="107"/>
      <c r="OSH1" s="107"/>
      <c r="OSI1" s="107"/>
      <c r="OSJ1" s="107"/>
      <c r="OSK1" s="107"/>
      <c r="OSL1" s="107"/>
      <c r="OSM1" s="107"/>
      <c r="OSN1" s="107"/>
      <c r="OSO1" s="107"/>
      <c r="OSP1" s="107"/>
      <c r="OSQ1" s="107"/>
      <c r="OSR1" s="107"/>
      <c r="OSS1" s="107"/>
      <c r="OST1" s="107"/>
      <c r="OSU1" s="107"/>
      <c r="OSV1" s="107"/>
      <c r="OSW1" s="107"/>
      <c r="OSX1" s="107"/>
      <c r="OSY1" s="107"/>
      <c r="OSZ1" s="107"/>
      <c r="OTA1" s="107"/>
      <c r="OTB1" s="107"/>
      <c r="OTC1" s="107"/>
      <c r="OTD1" s="107"/>
      <c r="OTE1" s="107"/>
      <c r="OTF1" s="107"/>
      <c r="OTG1" s="107"/>
      <c r="OTH1" s="107"/>
      <c r="OTI1" s="107"/>
      <c r="OTJ1" s="107"/>
      <c r="OTK1" s="107"/>
      <c r="OTL1" s="107"/>
      <c r="OTM1" s="107"/>
      <c r="OTN1" s="107"/>
      <c r="OTO1" s="107"/>
      <c r="OTP1" s="107"/>
      <c r="OTQ1" s="107"/>
      <c r="OTR1" s="107"/>
      <c r="OTS1" s="107"/>
      <c r="OTT1" s="107"/>
      <c r="OTU1" s="107"/>
      <c r="OTV1" s="107"/>
      <c r="OTW1" s="107"/>
      <c r="OTX1" s="107"/>
      <c r="OTY1" s="107"/>
      <c r="OTZ1" s="107"/>
      <c r="OUA1" s="107"/>
      <c r="OUB1" s="107"/>
      <c r="OUC1" s="107"/>
      <c r="OUD1" s="107"/>
      <c r="OUE1" s="107"/>
      <c r="OUF1" s="107"/>
      <c r="OUG1" s="107"/>
      <c r="OUH1" s="107"/>
      <c r="OUI1" s="107"/>
      <c r="OUJ1" s="107"/>
      <c r="OUK1" s="107"/>
      <c r="OUL1" s="107"/>
      <c r="OUM1" s="107"/>
      <c r="OUN1" s="107"/>
      <c r="OUO1" s="107"/>
      <c r="OUP1" s="107"/>
      <c r="OUQ1" s="107"/>
      <c r="OUR1" s="107"/>
      <c r="OUS1" s="107"/>
      <c r="OUT1" s="107"/>
      <c r="OUU1" s="107"/>
      <c r="OUV1" s="107"/>
      <c r="OUW1" s="107"/>
      <c r="OUX1" s="107"/>
      <c r="OUY1" s="107"/>
      <c r="OUZ1" s="107"/>
      <c r="OVA1" s="107"/>
      <c r="OVB1" s="107"/>
      <c r="OVC1" s="107"/>
      <c r="OVD1" s="107"/>
      <c r="OVE1" s="107"/>
      <c r="OVF1" s="107"/>
      <c r="OVG1" s="107"/>
      <c r="OVH1" s="107"/>
      <c r="OVI1" s="107"/>
      <c r="OVJ1" s="107"/>
      <c r="OVK1" s="107"/>
      <c r="OVL1" s="107"/>
      <c r="OVM1" s="107"/>
      <c r="OVN1" s="107"/>
      <c r="OVO1" s="107"/>
      <c r="OVP1" s="107"/>
      <c r="OVQ1" s="107"/>
      <c r="OVR1" s="107"/>
      <c r="OVS1" s="107"/>
      <c r="OVT1" s="107"/>
      <c r="OVU1" s="107"/>
      <c r="OVV1" s="107"/>
      <c r="OVW1" s="107"/>
      <c r="OVX1" s="107"/>
      <c r="OVY1" s="107"/>
      <c r="OVZ1" s="107"/>
      <c r="OWA1" s="107"/>
      <c r="OWB1" s="107"/>
      <c r="OWC1" s="107"/>
      <c r="OWD1" s="107"/>
      <c r="OWE1" s="107"/>
      <c r="OWF1" s="107"/>
      <c r="OWG1" s="107"/>
      <c r="OWH1" s="107"/>
      <c r="OWI1" s="107"/>
      <c r="OWJ1" s="107"/>
      <c r="OWK1" s="107"/>
      <c r="OWL1" s="107"/>
      <c r="OWM1" s="107"/>
      <c r="OWN1" s="107"/>
      <c r="OWO1" s="107"/>
      <c r="OWP1" s="107"/>
      <c r="OWQ1" s="107"/>
      <c r="OWR1" s="107"/>
      <c r="OWS1" s="107"/>
      <c r="OWT1" s="107"/>
      <c r="OWU1" s="107"/>
      <c r="OWV1" s="107"/>
      <c r="OWW1" s="107"/>
      <c r="OWX1" s="107"/>
      <c r="OWY1" s="107"/>
      <c r="OWZ1" s="107"/>
      <c r="OXA1" s="107"/>
      <c r="OXB1" s="107"/>
      <c r="OXC1" s="107"/>
      <c r="OXD1" s="107"/>
      <c r="OXE1" s="107"/>
      <c r="OXF1" s="107"/>
      <c r="OXG1" s="107"/>
      <c r="OXH1" s="107"/>
      <c r="OXI1" s="107"/>
      <c r="OXJ1" s="107"/>
      <c r="OXK1" s="107"/>
      <c r="OXL1" s="107"/>
      <c r="OXM1" s="107"/>
      <c r="OXN1" s="107"/>
      <c r="OXO1" s="107"/>
      <c r="OXP1" s="107"/>
      <c r="OXQ1" s="107"/>
      <c r="OXR1" s="107"/>
      <c r="OXS1" s="107"/>
      <c r="OXT1" s="107"/>
      <c r="OXU1" s="107"/>
      <c r="OXV1" s="107"/>
      <c r="OXW1" s="107"/>
      <c r="OXX1" s="107"/>
      <c r="OXY1" s="107"/>
      <c r="OXZ1" s="107"/>
      <c r="OYA1" s="107"/>
      <c r="OYB1" s="107"/>
      <c r="OYC1" s="107"/>
      <c r="OYD1" s="107"/>
      <c r="OYE1" s="107"/>
      <c r="OYF1" s="107"/>
      <c r="OYG1" s="107"/>
      <c r="OYH1" s="107"/>
      <c r="OYI1" s="107"/>
      <c r="OYJ1" s="107"/>
      <c r="OYK1" s="107"/>
      <c r="OYL1" s="107"/>
      <c r="OYM1" s="107"/>
      <c r="OYN1" s="107"/>
      <c r="OYO1" s="107"/>
      <c r="OYP1" s="107"/>
      <c r="OYQ1" s="107"/>
      <c r="OYR1" s="107"/>
      <c r="OYS1" s="107"/>
      <c r="OYT1" s="107"/>
      <c r="OYU1" s="107"/>
      <c r="OYV1" s="107"/>
      <c r="OYW1" s="107"/>
      <c r="OYX1" s="107"/>
      <c r="OYY1" s="107"/>
      <c r="OYZ1" s="107"/>
      <c r="OZA1" s="107"/>
      <c r="OZB1" s="107"/>
      <c r="OZC1" s="107"/>
      <c r="OZD1" s="107"/>
      <c r="OZE1" s="107"/>
      <c r="OZF1" s="107"/>
      <c r="OZG1" s="107"/>
      <c r="OZH1" s="107"/>
      <c r="OZI1" s="107"/>
      <c r="OZJ1" s="107"/>
      <c r="OZK1" s="107"/>
      <c r="OZL1" s="107"/>
      <c r="OZM1" s="107"/>
      <c r="OZN1" s="107"/>
      <c r="OZO1" s="107"/>
      <c r="OZP1" s="107"/>
      <c r="OZQ1" s="107"/>
      <c r="OZR1" s="107"/>
      <c r="OZS1" s="107"/>
      <c r="OZT1" s="107"/>
      <c r="OZU1" s="107"/>
      <c r="OZV1" s="107"/>
      <c r="OZW1" s="107"/>
      <c r="OZX1" s="107"/>
      <c r="OZY1" s="107"/>
      <c r="OZZ1" s="107"/>
      <c r="PAA1" s="107"/>
      <c r="PAB1" s="107"/>
      <c r="PAC1" s="107"/>
      <c r="PAD1" s="107"/>
      <c r="PAE1" s="107"/>
      <c r="PAF1" s="107"/>
      <c r="PAG1" s="107"/>
      <c r="PAH1" s="107"/>
      <c r="PAI1" s="107"/>
      <c r="PAJ1" s="107"/>
      <c r="PAK1" s="107"/>
      <c r="PAL1" s="107"/>
      <c r="PAM1" s="107"/>
      <c r="PAN1" s="107"/>
      <c r="PAO1" s="107"/>
      <c r="PAP1" s="107"/>
      <c r="PAQ1" s="107"/>
      <c r="PAR1" s="107"/>
      <c r="PAS1" s="107"/>
      <c r="PAT1" s="107"/>
      <c r="PAU1" s="107"/>
      <c r="PAV1" s="107"/>
      <c r="PAW1" s="107"/>
      <c r="PAX1" s="107"/>
      <c r="PAY1" s="107"/>
      <c r="PAZ1" s="107"/>
      <c r="PBA1" s="107"/>
      <c r="PBB1" s="107"/>
      <c r="PBC1" s="107"/>
      <c r="PBD1" s="107"/>
      <c r="PBE1" s="107"/>
      <c r="PBF1" s="107"/>
      <c r="PBG1" s="107"/>
      <c r="PBH1" s="107"/>
      <c r="PBI1" s="107"/>
      <c r="PBJ1" s="107"/>
      <c r="PBK1" s="107"/>
      <c r="PBL1" s="107"/>
      <c r="PBM1" s="107"/>
      <c r="PBN1" s="107"/>
      <c r="PBO1" s="107"/>
      <c r="PBP1" s="107"/>
      <c r="PBQ1" s="107"/>
      <c r="PBR1" s="107"/>
      <c r="PBS1" s="107"/>
      <c r="PBT1" s="107"/>
      <c r="PBU1" s="107"/>
      <c r="PBV1" s="107"/>
      <c r="PBW1" s="107"/>
      <c r="PBX1" s="107"/>
      <c r="PBY1" s="107"/>
      <c r="PBZ1" s="107"/>
      <c r="PCA1" s="107"/>
      <c r="PCB1" s="107"/>
      <c r="PCC1" s="107"/>
      <c r="PCD1" s="107"/>
      <c r="PCE1" s="107"/>
      <c r="PCF1" s="107"/>
      <c r="PCG1" s="107"/>
      <c r="PCH1" s="107"/>
      <c r="PCI1" s="107"/>
      <c r="PCJ1" s="107"/>
      <c r="PCK1" s="107"/>
      <c r="PCL1" s="107"/>
      <c r="PCM1" s="107"/>
      <c r="PCN1" s="107"/>
      <c r="PCO1" s="107"/>
      <c r="PCP1" s="107"/>
      <c r="PCQ1" s="107"/>
      <c r="PCR1" s="107"/>
      <c r="PCS1" s="107"/>
      <c r="PCT1" s="107"/>
      <c r="PCU1" s="107"/>
      <c r="PCV1" s="107"/>
      <c r="PCW1" s="107"/>
      <c r="PCX1" s="107"/>
      <c r="PCY1" s="107"/>
      <c r="PCZ1" s="107"/>
      <c r="PDA1" s="107"/>
      <c r="PDB1" s="107"/>
      <c r="PDC1" s="107"/>
      <c r="PDD1" s="107"/>
      <c r="PDE1" s="107"/>
      <c r="PDF1" s="107"/>
      <c r="PDG1" s="107"/>
      <c r="PDH1" s="107"/>
      <c r="PDI1" s="107"/>
      <c r="PDJ1" s="107"/>
      <c r="PDK1" s="107"/>
      <c r="PDL1" s="107"/>
      <c r="PDM1" s="107"/>
      <c r="PDN1" s="107"/>
      <c r="PDO1" s="107"/>
      <c r="PDP1" s="107"/>
      <c r="PDQ1" s="107"/>
      <c r="PDR1" s="107"/>
      <c r="PDS1" s="107"/>
      <c r="PDT1" s="107"/>
      <c r="PDU1" s="107"/>
      <c r="PDV1" s="107"/>
      <c r="PDW1" s="107"/>
      <c r="PDX1" s="107"/>
      <c r="PDY1" s="107"/>
      <c r="PDZ1" s="107"/>
      <c r="PEA1" s="107"/>
      <c r="PEB1" s="107"/>
      <c r="PEC1" s="107"/>
      <c r="PED1" s="107"/>
      <c r="PEE1" s="107"/>
      <c r="PEF1" s="107"/>
      <c r="PEG1" s="107"/>
      <c r="PEH1" s="107"/>
      <c r="PEI1" s="107"/>
      <c r="PEJ1" s="107"/>
      <c r="PEK1" s="107"/>
      <c r="PEL1" s="107"/>
      <c r="PEM1" s="107"/>
      <c r="PEN1" s="107"/>
      <c r="PEO1" s="107"/>
      <c r="PEP1" s="107"/>
      <c r="PEQ1" s="107"/>
      <c r="PER1" s="107"/>
      <c r="PES1" s="107"/>
      <c r="PET1" s="107"/>
      <c r="PEU1" s="107"/>
      <c r="PEV1" s="107"/>
      <c r="PEW1" s="107"/>
      <c r="PEX1" s="107"/>
      <c r="PEY1" s="107"/>
      <c r="PEZ1" s="107"/>
      <c r="PFA1" s="107"/>
      <c r="PFB1" s="107"/>
      <c r="PFC1" s="107"/>
      <c r="PFD1" s="107"/>
      <c r="PFE1" s="107"/>
      <c r="PFF1" s="107"/>
      <c r="PFG1" s="107"/>
      <c r="PFH1" s="107"/>
      <c r="PFI1" s="107"/>
      <c r="PFJ1" s="107"/>
      <c r="PFK1" s="107"/>
      <c r="PFL1" s="107"/>
      <c r="PFM1" s="107"/>
      <c r="PFN1" s="107"/>
      <c r="PFO1" s="107"/>
      <c r="PFP1" s="107"/>
      <c r="PFQ1" s="107"/>
      <c r="PFR1" s="107"/>
      <c r="PFS1" s="107"/>
      <c r="PFT1" s="107"/>
      <c r="PFU1" s="107"/>
      <c r="PFV1" s="107"/>
      <c r="PFW1" s="107"/>
      <c r="PFX1" s="107"/>
      <c r="PFY1" s="107"/>
      <c r="PFZ1" s="107"/>
      <c r="PGA1" s="107"/>
      <c r="PGB1" s="107"/>
      <c r="PGC1" s="107"/>
      <c r="PGD1" s="107"/>
      <c r="PGE1" s="107"/>
      <c r="PGF1" s="107"/>
      <c r="PGG1" s="107"/>
      <c r="PGH1" s="107"/>
      <c r="PGI1" s="107"/>
      <c r="PGJ1" s="107"/>
      <c r="PGK1" s="107"/>
      <c r="PGL1" s="107"/>
      <c r="PGM1" s="107"/>
      <c r="PGN1" s="107"/>
      <c r="PGO1" s="107"/>
      <c r="PGP1" s="107"/>
      <c r="PGQ1" s="107"/>
      <c r="PGR1" s="107"/>
      <c r="PGS1" s="107"/>
      <c r="PGT1" s="107"/>
      <c r="PGU1" s="107"/>
      <c r="PGV1" s="107"/>
      <c r="PGW1" s="107"/>
      <c r="PGX1" s="107"/>
      <c r="PGY1" s="107"/>
      <c r="PGZ1" s="107"/>
      <c r="PHA1" s="107"/>
      <c r="PHB1" s="107"/>
      <c r="PHC1" s="107"/>
      <c r="PHD1" s="107"/>
      <c r="PHE1" s="107"/>
      <c r="PHF1" s="107"/>
      <c r="PHG1" s="107"/>
      <c r="PHH1" s="107"/>
      <c r="PHI1" s="107"/>
      <c r="PHJ1" s="107"/>
      <c r="PHK1" s="107"/>
      <c r="PHL1" s="107"/>
      <c r="PHM1" s="107"/>
      <c r="PHN1" s="107"/>
      <c r="PHO1" s="107"/>
      <c r="PHP1" s="107"/>
      <c r="PHQ1" s="107"/>
      <c r="PHR1" s="107"/>
      <c r="PHS1" s="107"/>
      <c r="PHT1" s="107"/>
      <c r="PHU1" s="107"/>
      <c r="PHV1" s="107"/>
      <c r="PHW1" s="107"/>
      <c r="PHX1" s="107"/>
      <c r="PHY1" s="107"/>
      <c r="PHZ1" s="107"/>
      <c r="PIA1" s="107"/>
      <c r="PIB1" s="107"/>
      <c r="PIC1" s="107"/>
      <c r="PID1" s="107"/>
      <c r="PIE1" s="107"/>
      <c r="PIF1" s="107"/>
      <c r="PIG1" s="107"/>
      <c r="PIH1" s="107"/>
      <c r="PII1" s="107"/>
      <c r="PIJ1" s="107"/>
      <c r="PIK1" s="107"/>
      <c r="PIL1" s="107"/>
      <c r="PIM1" s="107"/>
      <c r="PIN1" s="107"/>
      <c r="PIO1" s="107"/>
      <c r="PIP1" s="107"/>
      <c r="PIQ1" s="107"/>
      <c r="PIR1" s="107"/>
      <c r="PIS1" s="107"/>
      <c r="PIT1" s="107"/>
      <c r="PIU1" s="107"/>
      <c r="PIV1" s="107"/>
      <c r="PIW1" s="107"/>
      <c r="PIX1" s="107"/>
      <c r="PIY1" s="107"/>
      <c r="PIZ1" s="107"/>
      <c r="PJA1" s="107"/>
      <c r="PJB1" s="107"/>
      <c r="PJC1" s="107"/>
      <c r="PJD1" s="107"/>
      <c r="PJE1" s="107"/>
      <c r="PJF1" s="107"/>
      <c r="PJG1" s="107"/>
      <c r="PJH1" s="107"/>
      <c r="PJI1" s="107"/>
      <c r="PJJ1" s="107"/>
      <c r="PJK1" s="107"/>
      <c r="PJL1" s="107"/>
      <c r="PJM1" s="107"/>
      <c r="PJN1" s="107"/>
      <c r="PJO1" s="107"/>
      <c r="PJP1" s="107"/>
      <c r="PJQ1" s="107"/>
      <c r="PJR1" s="107"/>
      <c r="PJS1" s="107"/>
      <c r="PJT1" s="107"/>
      <c r="PJU1" s="107"/>
      <c r="PJV1" s="107"/>
      <c r="PJW1" s="107"/>
      <c r="PJX1" s="107"/>
      <c r="PJY1" s="107"/>
      <c r="PJZ1" s="107"/>
      <c r="PKA1" s="107"/>
      <c r="PKB1" s="107"/>
      <c r="PKC1" s="107"/>
      <c r="PKD1" s="107"/>
      <c r="PKE1" s="107"/>
      <c r="PKF1" s="107"/>
      <c r="PKG1" s="107"/>
      <c r="PKH1" s="107"/>
      <c r="PKI1" s="107"/>
      <c r="PKJ1" s="107"/>
      <c r="PKK1" s="107"/>
      <c r="PKL1" s="107"/>
      <c r="PKM1" s="107"/>
      <c r="PKN1" s="107"/>
      <c r="PKO1" s="107"/>
      <c r="PKP1" s="107"/>
      <c r="PKQ1" s="107"/>
      <c r="PKR1" s="107"/>
      <c r="PKS1" s="107"/>
      <c r="PKT1" s="107"/>
      <c r="PKU1" s="107"/>
      <c r="PKV1" s="107"/>
      <c r="PKW1" s="107"/>
      <c r="PKX1" s="107"/>
      <c r="PKY1" s="107"/>
      <c r="PKZ1" s="107"/>
      <c r="PLA1" s="107"/>
      <c r="PLB1" s="107"/>
      <c r="PLC1" s="107"/>
      <c r="PLD1" s="107"/>
      <c r="PLE1" s="107"/>
      <c r="PLF1" s="107"/>
      <c r="PLG1" s="107"/>
      <c r="PLH1" s="107"/>
      <c r="PLI1" s="107"/>
      <c r="PLJ1" s="107"/>
      <c r="PLK1" s="107"/>
      <c r="PLL1" s="107"/>
      <c r="PLM1" s="107"/>
      <c r="PLN1" s="107"/>
      <c r="PLO1" s="107"/>
      <c r="PLP1" s="107"/>
      <c r="PLQ1" s="107"/>
      <c r="PLR1" s="107"/>
      <c r="PLS1" s="107"/>
      <c r="PLT1" s="107"/>
      <c r="PLU1" s="107"/>
      <c r="PLV1" s="107"/>
      <c r="PLW1" s="107"/>
      <c r="PLX1" s="107"/>
      <c r="PLY1" s="107"/>
      <c r="PLZ1" s="107"/>
      <c r="PMA1" s="107"/>
      <c r="PMB1" s="107"/>
      <c r="PMC1" s="107"/>
      <c r="PMD1" s="107"/>
      <c r="PME1" s="107"/>
      <c r="PMF1" s="107"/>
      <c r="PMG1" s="107"/>
      <c r="PMH1" s="107"/>
      <c r="PMI1" s="107"/>
      <c r="PMJ1" s="107"/>
      <c r="PMK1" s="107"/>
      <c r="PML1" s="107"/>
      <c r="PMM1" s="107"/>
      <c r="PMN1" s="107"/>
      <c r="PMO1" s="107"/>
      <c r="PMP1" s="107"/>
      <c r="PMQ1" s="107"/>
      <c r="PMR1" s="107"/>
      <c r="PMS1" s="107"/>
      <c r="PMT1" s="107"/>
      <c r="PMU1" s="107"/>
      <c r="PMV1" s="107"/>
      <c r="PMW1" s="107"/>
      <c r="PMX1" s="107"/>
      <c r="PMY1" s="107"/>
      <c r="PMZ1" s="107"/>
      <c r="PNA1" s="107"/>
      <c r="PNB1" s="107"/>
      <c r="PNC1" s="107"/>
      <c r="PND1" s="107"/>
      <c r="PNE1" s="107"/>
      <c r="PNF1" s="107"/>
      <c r="PNG1" s="107"/>
      <c r="PNH1" s="107"/>
      <c r="PNI1" s="107"/>
      <c r="PNJ1" s="107"/>
      <c r="PNK1" s="107"/>
      <c r="PNL1" s="107"/>
      <c r="PNM1" s="107"/>
      <c r="PNN1" s="107"/>
      <c r="PNO1" s="107"/>
      <c r="PNP1" s="107"/>
      <c r="PNQ1" s="107"/>
      <c r="PNR1" s="107"/>
      <c r="PNS1" s="107"/>
      <c r="PNT1" s="107"/>
      <c r="PNU1" s="107"/>
      <c r="PNV1" s="107"/>
      <c r="PNW1" s="107"/>
      <c r="PNX1" s="107"/>
      <c r="PNY1" s="107"/>
      <c r="PNZ1" s="107"/>
      <c r="POA1" s="107"/>
      <c r="POB1" s="107"/>
      <c r="POC1" s="107"/>
      <c r="POD1" s="107"/>
      <c r="POE1" s="107"/>
      <c r="POF1" s="107"/>
      <c r="POG1" s="107"/>
      <c r="POH1" s="107"/>
      <c r="POI1" s="107"/>
      <c r="POJ1" s="107"/>
      <c r="POK1" s="107"/>
      <c r="POL1" s="107"/>
      <c r="POM1" s="107"/>
      <c r="PON1" s="107"/>
      <c r="POO1" s="107"/>
      <c r="POP1" s="107"/>
      <c r="POQ1" s="107"/>
      <c r="POR1" s="107"/>
      <c r="POS1" s="107"/>
      <c r="POT1" s="107"/>
      <c r="POU1" s="107"/>
      <c r="POV1" s="107"/>
      <c r="POW1" s="107"/>
      <c r="POX1" s="107"/>
      <c r="POY1" s="107"/>
      <c r="POZ1" s="107"/>
      <c r="PPA1" s="107"/>
      <c r="PPB1" s="107"/>
      <c r="PPC1" s="107"/>
      <c r="PPD1" s="107"/>
      <c r="PPE1" s="107"/>
      <c r="PPF1" s="107"/>
      <c r="PPG1" s="107"/>
      <c r="PPH1" s="107"/>
      <c r="PPI1" s="107"/>
      <c r="PPJ1" s="107"/>
      <c r="PPK1" s="107"/>
      <c r="PPL1" s="107"/>
      <c r="PPM1" s="107"/>
      <c r="PPN1" s="107"/>
      <c r="PPO1" s="107"/>
      <c r="PPP1" s="107"/>
      <c r="PPQ1" s="107"/>
      <c r="PPR1" s="107"/>
      <c r="PPS1" s="107"/>
      <c r="PPT1" s="107"/>
      <c r="PPU1" s="107"/>
      <c r="PPV1" s="107"/>
      <c r="PPW1" s="107"/>
      <c r="PPX1" s="107"/>
      <c r="PPY1" s="107"/>
      <c r="PPZ1" s="107"/>
      <c r="PQA1" s="107"/>
      <c r="PQB1" s="107"/>
      <c r="PQC1" s="107"/>
      <c r="PQD1" s="107"/>
      <c r="PQE1" s="107"/>
      <c r="PQF1" s="107"/>
      <c r="PQG1" s="107"/>
      <c r="PQH1" s="107"/>
      <c r="PQI1" s="107"/>
      <c r="PQJ1" s="107"/>
      <c r="PQK1" s="107"/>
      <c r="PQL1" s="107"/>
      <c r="PQM1" s="107"/>
      <c r="PQN1" s="107"/>
      <c r="PQO1" s="107"/>
      <c r="PQP1" s="107"/>
      <c r="PQQ1" s="107"/>
      <c r="PQR1" s="107"/>
      <c r="PQS1" s="107"/>
      <c r="PQT1" s="107"/>
      <c r="PQU1" s="107"/>
      <c r="PQV1" s="107"/>
      <c r="PQW1" s="107"/>
      <c r="PQX1" s="107"/>
      <c r="PQY1" s="107"/>
      <c r="PQZ1" s="107"/>
      <c r="PRA1" s="107"/>
      <c r="PRB1" s="107"/>
      <c r="PRC1" s="107"/>
      <c r="PRD1" s="107"/>
      <c r="PRE1" s="107"/>
      <c r="PRF1" s="107"/>
      <c r="PRG1" s="107"/>
      <c r="PRH1" s="107"/>
      <c r="PRI1" s="107"/>
      <c r="PRJ1" s="107"/>
      <c r="PRK1" s="107"/>
      <c r="PRL1" s="107"/>
      <c r="PRM1" s="107"/>
      <c r="PRN1" s="107"/>
      <c r="PRO1" s="107"/>
      <c r="PRP1" s="107"/>
      <c r="PRQ1" s="107"/>
      <c r="PRR1" s="107"/>
      <c r="PRS1" s="107"/>
      <c r="PRT1" s="107"/>
      <c r="PRU1" s="107"/>
      <c r="PRV1" s="107"/>
      <c r="PRW1" s="107"/>
      <c r="PRX1" s="107"/>
      <c r="PRY1" s="107"/>
      <c r="PRZ1" s="107"/>
      <c r="PSA1" s="107"/>
      <c r="PSB1" s="107"/>
      <c r="PSC1" s="107"/>
      <c r="PSD1" s="107"/>
      <c r="PSE1" s="107"/>
      <c r="PSF1" s="107"/>
      <c r="PSG1" s="107"/>
      <c r="PSH1" s="107"/>
      <c r="PSI1" s="107"/>
      <c r="PSJ1" s="107"/>
      <c r="PSK1" s="107"/>
      <c r="PSL1" s="107"/>
      <c r="PSM1" s="107"/>
      <c r="PSN1" s="107"/>
      <c r="PSO1" s="107"/>
      <c r="PSP1" s="107"/>
      <c r="PSQ1" s="107"/>
      <c r="PSR1" s="107"/>
      <c r="PSS1" s="107"/>
      <c r="PST1" s="107"/>
      <c r="PSU1" s="107"/>
      <c r="PSV1" s="107"/>
      <c r="PSW1" s="107"/>
      <c r="PSX1" s="107"/>
      <c r="PSY1" s="107"/>
      <c r="PSZ1" s="107"/>
      <c r="PTA1" s="107"/>
      <c r="PTB1" s="107"/>
      <c r="PTC1" s="107"/>
      <c r="PTD1" s="107"/>
      <c r="PTE1" s="107"/>
      <c r="PTF1" s="107"/>
      <c r="PTG1" s="107"/>
      <c r="PTH1" s="107"/>
      <c r="PTI1" s="107"/>
      <c r="PTJ1" s="107"/>
      <c r="PTK1" s="107"/>
      <c r="PTL1" s="107"/>
      <c r="PTM1" s="107"/>
      <c r="PTN1" s="107"/>
      <c r="PTO1" s="107"/>
      <c r="PTP1" s="107"/>
      <c r="PTQ1" s="107"/>
      <c r="PTR1" s="107"/>
      <c r="PTS1" s="107"/>
      <c r="PTT1" s="107"/>
      <c r="PTU1" s="107"/>
      <c r="PTV1" s="107"/>
      <c r="PTW1" s="107"/>
      <c r="PTX1" s="107"/>
      <c r="PTY1" s="107"/>
      <c r="PTZ1" s="107"/>
      <c r="PUA1" s="107"/>
      <c r="PUB1" s="107"/>
      <c r="PUC1" s="107"/>
      <c r="PUD1" s="107"/>
      <c r="PUE1" s="107"/>
      <c r="PUF1" s="107"/>
      <c r="PUG1" s="107"/>
      <c r="PUH1" s="107"/>
      <c r="PUI1" s="107"/>
      <c r="PUJ1" s="107"/>
      <c r="PUK1" s="107"/>
      <c r="PUL1" s="107"/>
      <c r="PUM1" s="107"/>
      <c r="PUN1" s="107"/>
      <c r="PUO1" s="107"/>
      <c r="PUP1" s="107"/>
      <c r="PUQ1" s="107"/>
      <c r="PUR1" s="107"/>
      <c r="PUS1" s="107"/>
      <c r="PUT1" s="107"/>
      <c r="PUU1" s="107"/>
      <c r="PUV1" s="107"/>
      <c r="PUW1" s="107"/>
      <c r="PUX1" s="107"/>
      <c r="PUY1" s="107"/>
      <c r="PUZ1" s="107"/>
      <c r="PVA1" s="107"/>
      <c r="PVB1" s="107"/>
      <c r="PVC1" s="107"/>
      <c r="PVD1" s="107"/>
      <c r="PVE1" s="107"/>
      <c r="PVF1" s="107"/>
      <c r="PVG1" s="107"/>
      <c r="PVH1" s="107"/>
      <c r="PVI1" s="107"/>
      <c r="PVJ1" s="107"/>
      <c r="PVK1" s="107"/>
      <c r="PVL1" s="107"/>
      <c r="PVM1" s="107"/>
      <c r="PVN1" s="107"/>
      <c r="PVO1" s="107"/>
      <c r="PVP1" s="107"/>
      <c r="PVQ1" s="107"/>
      <c r="PVR1" s="107"/>
      <c r="PVS1" s="107"/>
      <c r="PVT1" s="107"/>
      <c r="PVU1" s="107"/>
      <c r="PVV1" s="107"/>
      <c r="PVW1" s="107"/>
      <c r="PVX1" s="107"/>
      <c r="PVY1" s="107"/>
      <c r="PVZ1" s="107"/>
      <c r="PWA1" s="107"/>
      <c r="PWB1" s="107"/>
      <c r="PWC1" s="107"/>
      <c r="PWD1" s="107"/>
      <c r="PWE1" s="107"/>
      <c r="PWF1" s="107"/>
      <c r="PWG1" s="107"/>
      <c r="PWH1" s="107"/>
      <c r="PWI1" s="107"/>
      <c r="PWJ1" s="107"/>
      <c r="PWK1" s="107"/>
      <c r="PWL1" s="107"/>
      <c r="PWM1" s="107"/>
      <c r="PWN1" s="107"/>
      <c r="PWO1" s="107"/>
      <c r="PWP1" s="107"/>
      <c r="PWQ1" s="107"/>
      <c r="PWR1" s="107"/>
      <c r="PWS1" s="107"/>
      <c r="PWT1" s="107"/>
      <c r="PWU1" s="107"/>
      <c r="PWV1" s="107"/>
      <c r="PWW1" s="107"/>
      <c r="PWX1" s="107"/>
      <c r="PWY1" s="107"/>
      <c r="PWZ1" s="107"/>
      <c r="PXA1" s="107"/>
      <c r="PXB1" s="107"/>
      <c r="PXC1" s="107"/>
      <c r="PXD1" s="107"/>
      <c r="PXE1" s="107"/>
      <c r="PXF1" s="107"/>
      <c r="PXG1" s="107"/>
      <c r="PXH1" s="107"/>
      <c r="PXI1" s="107"/>
      <c r="PXJ1" s="107"/>
      <c r="PXK1" s="107"/>
      <c r="PXL1" s="107"/>
      <c r="PXM1" s="107"/>
      <c r="PXN1" s="107"/>
      <c r="PXO1" s="107"/>
      <c r="PXP1" s="107"/>
      <c r="PXQ1" s="107"/>
      <c r="PXR1" s="107"/>
      <c r="PXS1" s="107"/>
      <c r="PXT1" s="107"/>
      <c r="PXU1" s="107"/>
      <c r="PXV1" s="107"/>
      <c r="PXW1" s="107"/>
      <c r="PXX1" s="107"/>
      <c r="PXY1" s="107"/>
      <c r="PXZ1" s="107"/>
      <c r="PYA1" s="107"/>
      <c r="PYB1" s="107"/>
      <c r="PYC1" s="107"/>
      <c r="PYD1" s="107"/>
      <c r="PYE1" s="107"/>
      <c r="PYF1" s="107"/>
      <c r="PYG1" s="107"/>
      <c r="PYH1" s="107"/>
      <c r="PYI1" s="107"/>
      <c r="PYJ1" s="107"/>
      <c r="PYK1" s="107"/>
      <c r="PYL1" s="107"/>
      <c r="PYM1" s="107"/>
      <c r="PYN1" s="107"/>
      <c r="PYO1" s="107"/>
      <c r="PYP1" s="107"/>
      <c r="PYQ1" s="107"/>
      <c r="PYR1" s="107"/>
      <c r="PYS1" s="107"/>
      <c r="PYT1" s="107"/>
      <c r="PYU1" s="107"/>
      <c r="PYV1" s="107"/>
      <c r="PYW1" s="107"/>
      <c r="PYX1" s="107"/>
      <c r="PYY1" s="107"/>
      <c r="PYZ1" s="107"/>
      <c r="PZA1" s="107"/>
      <c r="PZB1" s="107"/>
      <c r="PZC1" s="107"/>
      <c r="PZD1" s="107"/>
      <c r="PZE1" s="107"/>
      <c r="PZF1" s="107"/>
      <c r="PZG1" s="107"/>
      <c r="PZH1" s="107"/>
      <c r="PZI1" s="107"/>
      <c r="PZJ1" s="107"/>
      <c r="PZK1" s="107"/>
      <c r="PZL1" s="107"/>
      <c r="PZM1" s="107"/>
      <c r="PZN1" s="107"/>
      <c r="PZO1" s="107"/>
      <c r="PZP1" s="107"/>
      <c r="PZQ1" s="107"/>
      <c r="PZR1" s="107"/>
      <c r="PZS1" s="107"/>
      <c r="PZT1" s="107"/>
      <c r="PZU1" s="107"/>
      <c r="PZV1" s="107"/>
      <c r="PZW1" s="107"/>
      <c r="PZX1" s="107"/>
      <c r="PZY1" s="107"/>
      <c r="PZZ1" s="107"/>
      <c r="QAA1" s="107"/>
      <c r="QAB1" s="107"/>
      <c r="QAC1" s="107"/>
      <c r="QAD1" s="107"/>
      <c r="QAE1" s="107"/>
      <c r="QAF1" s="107"/>
      <c r="QAG1" s="107"/>
      <c r="QAH1" s="107"/>
      <c r="QAI1" s="107"/>
      <c r="QAJ1" s="107"/>
      <c r="QAK1" s="107"/>
      <c r="QAL1" s="107"/>
      <c r="QAM1" s="107"/>
      <c r="QAN1" s="107"/>
      <c r="QAO1" s="107"/>
      <c r="QAP1" s="107"/>
      <c r="QAQ1" s="107"/>
      <c r="QAR1" s="107"/>
      <c r="QAS1" s="107"/>
      <c r="QAT1" s="107"/>
      <c r="QAU1" s="107"/>
      <c r="QAV1" s="107"/>
      <c r="QAW1" s="107"/>
      <c r="QAX1" s="107"/>
      <c r="QAY1" s="107"/>
      <c r="QAZ1" s="107"/>
      <c r="QBA1" s="107"/>
      <c r="QBB1" s="107"/>
      <c r="QBC1" s="107"/>
      <c r="QBD1" s="107"/>
      <c r="QBE1" s="107"/>
      <c r="QBF1" s="107"/>
      <c r="QBG1" s="107"/>
      <c r="QBH1" s="107"/>
      <c r="QBI1" s="107"/>
      <c r="QBJ1" s="107"/>
      <c r="QBK1" s="107"/>
      <c r="QBL1" s="107"/>
      <c r="QBM1" s="107"/>
      <c r="QBN1" s="107"/>
      <c r="QBO1" s="107"/>
      <c r="QBP1" s="107"/>
      <c r="QBQ1" s="107"/>
      <c r="QBR1" s="107"/>
      <c r="QBS1" s="107"/>
      <c r="QBT1" s="107"/>
      <c r="QBU1" s="107"/>
      <c r="QBV1" s="107"/>
      <c r="QBW1" s="107"/>
      <c r="QBX1" s="107"/>
      <c r="QBY1" s="107"/>
      <c r="QBZ1" s="107"/>
      <c r="QCA1" s="107"/>
      <c r="QCB1" s="107"/>
      <c r="QCC1" s="107"/>
      <c r="QCD1" s="107"/>
      <c r="QCE1" s="107"/>
      <c r="QCF1" s="107"/>
      <c r="QCG1" s="107"/>
      <c r="QCH1" s="107"/>
      <c r="QCI1" s="107"/>
      <c r="QCJ1" s="107"/>
      <c r="QCK1" s="107"/>
      <c r="QCL1" s="107"/>
      <c r="QCM1" s="107"/>
      <c r="QCN1" s="107"/>
      <c r="QCO1" s="107"/>
      <c r="QCP1" s="107"/>
      <c r="QCQ1" s="107"/>
      <c r="QCR1" s="107"/>
      <c r="QCS1" s="107"/>
      <c r="QCT1" s="107"/>
      <c r="QCU1" s="107"/>
      <c r="QCV1" s="107"/>
      <c r="QCW1" s="107"/>
      <c r="QCX1" s="107"/>
      <c r="QCY1" s="107"/>
      <c r="QCZ1" s="107"/>
      <c r="QDA1" s="107"/>
      <c r="QDB1" s="107"/>
      <c r="QDC1" s="107"/>
      <c r="QDD1" s="107"/>
      <c r="QDE1" s="107"/>
      <c r="QDF1" s="107"/>
      <c r="QDG1" s="107"/>
      <c r="QDH1" s="107"/>
      <c r="QDI1" s="107"/>
      <c r="QDJ1" s="107"/>
      <c r="QDK1" s="107"/>
      <c r="QDL1" s="107"/>
      <c r="QDM1" s="107"/>
      <c r="QDN1" s="107"/>
      <c r="QDO1" s="107"/>
      <c r="QDP1" s="107"/>
      <c r="QDQ1" s="107"/>
      <c r="QDR1" s="107"/>
      <c r="QDS1" s="107"/>
      <c r="QDT1" s="107"/>
      <c r="QDU1" s="107"/>
      <c r="QDV1" s="107"/>
      <c r="QDW1" s="107"/>
      <c r="QDX1" s="107"/>
      <c r="QDY1" s="107"/>
      <c r="QDZ1" s="107"/>
      <c r="QEA1" s="107"/>
      <c r="QEB1" s="107"/>
      <c r="QEC1" s="107"/>
      <c r="QED1" s="107"/>
      <c r="QEE1" s="107"/>
      <c r="QEF1" s="107"/>
      <c r="QEG1" s="107"/>
      <c r="QEH1" s="107"/>
      <c r="QEI1" s="107"/>
      <c r="QEJ1" s="107"/>
      <c r="QEK1" s="107"/>
      <c r="QEL1" s="107"/>
      <c r="QEM1" s="107"/>
      <c r="QEN1" s="107"/>
      <c r="QEO1" s="107"/>
      <c r="QEP1" s="107"/>
      <c r="QEQ1" s="107"/>
      <c r="QER1" s="107"/>
      <c r="QES1" s="107"/>
      <c r="QET1" s="107"/>
      <c r="QEU1" s="107"/>
      <c r="QEV1" s="107"/>
      <c r="QEW1" s="107"/>
      <c r="QEX1" s="107"/>
      <c r="QEY1" s="107"/>
      <c r="QEZ1" s="107"/>
      <c r="QFA1" s="107"/>
      <c r="QFB1" s="107"/>
      <c r="QFC1" s="107"/>
      <c r="QFD1" s="107"/>
      <c r="QFE1" s="107"/>
      <c r="QFF1" s="107"/>
      <c r="QFG1" s="107"/>
      <c r="QFH1" s="107"/>
      <c r="QFI1" s="107"/>
      <c r="QFJ1" s="107"/>
      <c r="QFK1" s="107"/>
      <c r="QFL1" s="107"/>
      <c r="QFM1" s="107"/>
      <c r="QFN1" s="107"/>
      <c r="QFO1" s="107"/>
      <c r="QFP1" s="107"/>
      <c r="QFQ1" s="107"/>
      <c r="QFR1" s="107"/>
      <c r="QFS1" s="107"/>
      <c r="QFT1" s="107"/>
      <c r="QFU1" s="107"/>
      <c r="QFV1" s="107"/>
      <c r="QFW1" s="107"/>
      <c r="QFX1" s="107"/>
      <c r="QFY1" s="107"/>
      <c r="QFZ1" s="107"/>
      <c r="QGA1" s="107"/>
      <c r="QGB1" s="107"/>
      <c r="QGC1" s="107"/>
      <c r="QGD1" s="107"/>
      <c r="QGE1" s="107"/>
      <c r="QGF1" s="107"/>
      <c r="QGG1" s="107"/>
      <c r="QGH1" s="107"/>
      <c r="QGI1" s="107"/>
      <c r="QGJ1" s="107"/>
      <c r="QGK1" s="107"/>
      <c r="QGL1" s="107"/>
      <c r="QGM1" s="107"/>
      <c r="QGN1" s="107"/>
      <c r="QGO1" s="107"/>
      <c r="QGP1" s="107"/>
      <c r="QGQ1" s="107"/>
      <c r="QGR1" s="107"/>
      <c r="QGS1" s="107"/>
      <c r="QGT1" s="107"/>
      <c r="QGU1" s="107"/>
      <c r="QGV1" s="107"/>
      <c r="QGW1" s="107"/>
      <c r="QGX1" s="107"/>
      <c r="QGY1" s="107"/>
      <c r="QGZ1" s="107"/>
      <c r="QHA1" s="107"/>
      <c r="QHB1" s="107"/>
      <c r="QHC1" s="107"/>
      <c r="QHD1" s="107"/>
      <c r="QHE1" s="107"/>
      <c r="QHF1" s="107"/>
      <c r="QHG1" s="107"/>
      <c r="QHH1" s="107"/>
      <c r="QHI1" s="107"/>
      <c r="QHJ1" s="107"/>
      <c r="QHK1" s="107"/>
      <c r="QHL1" s="107"/>
      <c r="QHM1" s="107"/>
      <c r="QHN1" s="107"/>
      <c r="QHO1" s="107"/>
      <c r="QHP1" s="107"/>
      <c r="QHQ1" s="107"/>
      <c r="QHR1" s="107"/>
      <c r="QHS1" s="107"/>
      <c r="QHT1" s="107"/>
      <c r="QHU1" s="107"/>
      <c r="QHV1" s="107"/>
      <c r="QHW1" s="107"/>
      <c r="QHX1" s="107"/>
      <c r="QHY1" s="107"/>
      <c r="QHZ1" s="107"/>
      <c r="QIA1" s="107"/>
      <c r="QIB1" s="107"/>
      <c r="QIC1" s="107"/>
      <c r="QID1" s="107"/>
      <c r="QIE1" s="107"/>
      <c r="QIF1" s="107"/>
      <c r="QIG1" s="107"/>
      <c r="QIH1" s="107"/>
      <c r="QII1" s="107"/>
      <c r="QIJ1" s="107"/>
      <c r="QIK1" s="107"/>
      <c r="QIL1" s="107"/>
      <c r="QIM1" s="107"/>
      <c r="QIN1" s="107"/>
      <c r="QIO1" s="107"/>
      <c r="QIP1" s="107"/>
      <c r="QIQ1" s="107"/>
      <c r="QIR1" s="107"/>
      <c r="QIS1" s="107"/>
      <c r="QIT1" s="107"/>
      <c r="QIU1" s="107"/>
      <c r="QIV1" s="107"/>
      <c r="QIW1" s="107"/>
      <c r="QIX1" s="107"/>
      <c r="QIY1" s="107"/>
      <c r="QIZ1" s="107"/>
      <c r="QJA1" s="107"/>
      <c r="QJB1" s="107"/>
      <c r="QJC1" s="107"/>
      <c r="QJD1" s="107"/>
      <c r="QJE1" s="107"/>
      <c r="QJF1" s="107"/>
      <c r="QJG1" s="107"/>
      <c r="QJH1" s="107"/>
      <c r="QJI1" s="107"/>
      <c r="QJJ1" s="107"/>
      <c r="QJK1" s="107"/>
      <c r="QJL1" s="107"/>
      <c r="QJM1" s="107"/>
      <c r="QJN1" s="107"/>
      <c r="QJO1" s="107"/>
      <c r="QJP1" s="107"/>
      <c r="QJQ1" s="107"/>
      <c r="QJR1" s="107"/>
      <c r="QJS1" s="107"/>
      <c r="QJT1" s="107"/>
      <c r="QJU1" s="107"/>
      <c r="QJV1" s="107"/>
      <c r="QJW1" s="107"/>
      <c r="QJX1" s="107"/>
      <c r="QJY1" s="107"/>
      <c r="QJZ1" s="107"/>
      <c r="QKA1" s="107"/>
      <c r="QKB1" s="107"/>
      <c r="QKC1" s="107"/>
      <c r="QKD1" s="107"/>
      <c r="QKE1" s="107"/>
      <c r="QKF1" s="107"/>
      <c r="QKG1" s="107"/>
      <c r="QKH1" s="107"/>
      <c r="QKI1" s="107"/>
      <c r="QKJ1" s="107"/>
      <c r="QKK1" s="107"/>
      <c r="QKL1" s="107"/>
      <c r="QKM1" s="107"/>
      <c r="QKN1" s="107"/>
      <c r="QKO1" s="107"/>
      <c r="QKP1" s="107"/>
      <c r="QKQ1" s="107"/>
      <c r="QKR1" s="107"/>
      <c r="QKS1" s="107"/>
      <c r="QKT1" s="107"/>
      <c r="QKU1" s="107"/>
      <c r="QKV1" s="107"/>
      <c r="QKW1" s="107"/>
      <c r="QKX1" s="107"/>
      <c r="QKY1" s="107"/>
      <c r="QKZ1" s="107"/>
      <c r="QLA1" s="107"/>
      <c r="QLB1" s="107"/>
      <c r="QLC1" s="107"/>
      <c r="QLD1" s="107"/>
      <c r="QLE1" s="107"/>
      <c r="QLF1" s="107"/>
      <c r="QLG1" s="107"/>
      <c r="QLH1" s="107"/>
      <c r="QLI1" s="107"/>
      <c r="QLJ1" s="107"/>
      <c r="QLK1" s="107"/>
      <c r="QLL1" s="107"/>
      <c r="QLM1" s="107"/>
      <c r="QLN1" s="107"/>
      <c r="QLO1" s="107"/>
      <c r="QLP1" s="107"/>
      <c r="QLQ1" s="107"/>
      <c r="QLR1" s="107"/>
      <c r="QLS1" s="107"/>
      <c r="QLT1" s="107"/>
      <c r="QLU1" s="107"/>
      <c r="QLV1" s="107"/>
      <c r="QLW1" s="107"/>
      <c r="QLX1" s="107"/>
      <c r="QLY1" s="107"/>
      <c r="QLZ1" s="107"/>
      <c r="QMA1" s="107"/>
      <c r="QMB1" s="107"/>
      <c r="QMC1" s="107"/>
      <c r="QMD1" s="107"/>
      <c r="QME1" s="107"/>
      <c r="QMF1" s="107"/>
      <c r="QMG1" s="107"/>
      <c r="QMH1" s="107"/>
      <c r="QMI1" s="107"/>
      <c r="QMJ1" s="107"/>
      <c r="QMK1" s="107"/>
      <c r="QML1" s="107"/>
      <c r="QMM1" s="107"/>
      <c r="QMN1" s="107"/>
      <c r="QMO1" s="107"/>
      <c r="QMP1" s="107"/>
      <c r="QMQ1" s="107"/>
      <c r="QMR1" s="107"/>
      <c r="QMS1" s="107"/>
      <c r="QMT1" s="107"/>
      <c r="QMU1" s="107"/>
      <c r="QMV1" s="107"/>
      <c r="QMW1" s="107"/>
      <c r="QMX1" s="107"/>
      <c r="QMY1" s="107"/>
      <c r="QMZ1" s="107"/>
      <c r="QNA1" s="107"/>
      <c r="QNB1" s="107"/>
      <c r="QNC1" s="107"/>
      <c r="QND1" s="107"/>
      <c r="QNE1" s="107"/>
      <c r="QNF1" s="107"/>
      <c r="QNG1" s="107"/>
      <c r="QNH1" s="107"/>
      <c r="QNI1" s="107"/>
      <c r="QNJ1" s="107"/>
      <c r="QNK1" s="107"/>
      <c r="QNL1" s="107"/>
      <c r="QNM1" s="107"/>
      <c r="QNN1" s="107"/>
      <c r="QNO1" s="107"/>
      <c r="QNP1" s="107"/>
      <c r="QNQ1" s="107"/>
      <c r="QNR1" s="107"/>
      <c r="QNS1" s="107"/>
      <c r="QNT1" s="107"/>
      <c r="QNU1" s="107"/>
      <c r="QNV1" s="107"/>
      <c r="QNW1" s="107"/>
      <c r="QNX1" s="107"/>
      <c r="QNY1" s="107"/>
      <c r="QNZ1" s="107"/>
      <c r="QOA1" s="107"/>
      <c r="QOB1" s="107"/>
      <c r="QOC1" s="107"/>
      <c r="QOD1" s="107"/>
      <c r="QOE1" s="107"/>
      <c r="QOF1" s="107"/>
      <c r="QOG1" s="107"/>
      <c r="QOH1" s="107"/>
      <c r="QOI1" s="107"/>
      <c r="QOJ1" s="107"/>
      <c r="QOK1" s="107"/>
      <c r="QOL1" s="107"/>
      <c r="QOM1" s="107"/>
      <c r="QON1" s="107"/>
      <c r="QOO1" s="107"/>
      <c r="QOP1" s="107"/>
      <c r="QOQ1" s="107"/>
      <c r="QOR1" s="107"/>
      <c r="QOS1" s="107"/>
      <c r="QOT1" s="107"/>
      <c r="QOU1" s="107"/>
      <c r="QOV1" s="107"/>
      <c r="QOW1" s="107"/>
      <c r="QOX1" s="107"/>
      <c r="QOY1" s="107"/>
      <c r="QOZ1" s="107"/>
      <c r="QPA1" s="107"/>
      <c r="QPB1" s="107"/>
      <c r="QPC1" s="107"/>
      <c r="QPD1" s="107"/>
      <c r="QPE1" s="107"/>
      <c r="QPF1" s="107"/>
      <c r="QPG1" s="107"/>
      <c r="QPH1" s="107"/>
      <c r="QPI1" s="107"/>
      <c r="QPJ1" s="107"/>
      <c r="QPK1" s="107"/>
      <c r="QPL1" s="107"/>
      <c r="QPM1" s="107"/>
      <c r="QPN1" s="107"/>
      <c r="QPO1" s="107"/>
      <c r="QPP1" s="107"/>
      <c r="QPQ1" s="107"/>
      <c r="QPR1" s="107"/>
      <c r="QPS1" s="107"/>
      <c r="QPT1" s="107"/>
      <c r="QPU1" s="107"/>
      <c r="QPV1" s="107"/>
      <c r="QPW1" s="107"/>
      <c r="QPX1" s="107"/>
      <c r="QPY1" s="107"/>
      <c r="QPZ1" s="107"/>
      <c r="QQA1" s="107"/>
      <c r="QQB1" s="107"/>
      <c r="QQC1" s="107"/>
      <c r="QQD1" s="107"/>
      <c r="QQE1" s="107"/>
      <c r="QQF1" s="107"/>
      <c r="QQG1" s="107"/>
      <c r="QQH1" s="107"/>
      <c r="QQI1" s="107"/>
      <c r="QQJ1" s="107"/>
      <c r="QQK1" s="107"/>
      <c r="QQL1" s="107"/>
      <c r="QQM1" s="107"/>
      <c r="QQN1" s="107"/>
      <c r="QQO1" s="107"/>
      <c r="QQP1" s="107"/>
      <c r="QQQ1" s="107"/>
      <c r="QQR1" s="107"/>
      <c r="QQS1" s="107"/>
      <c r="QQT1" s="107"/>
      <c r="QQU1" s="107"/>
      <c r="QQV1" s="107"/>
      <c r="QQW1" s="107"/>
      <c r="QQX1" s="107"/>
      <c r="QQY1" s="107"/>
      <c r="QQZ1" s="107"/>
      <c r="QRA1" s="107"/>
      <c r="QRB1" s="107"/>
      <c r="QRC1" s="107"/>
      <c r="QRD1" s="107"/>
      <c r="QRE1" s="107"/>
      <c r="QRF1" s="107"/>
      <c r="QRG1" s="107"/>
      <c r="QRH1" s="107"/>
      <c r="QRI1" s="107"/>
      <c r="QRJ1" s="107"/>
      <c r="QRK1" s="107"/>
      <c r="QRL1" s="107"/>
      <c r="QRM1" s="107"/>
      <c r="QRN1" s="107"/>
      <c r="QRO1" s="107"/>
      <c r="QRP1" s="107"/>
      <c r="QRQ1" s="107"/>
      <c r="QRR1" s="107"/>
      <c r="QRS1" s="107"/>
      <c r="QRT1" s="107"/>
      <c r="QRU1" s="107"/>
      <c r="QRV1" s="107"/>
      <c r="QRW1" s="107"/>
      <c r="QRX1" s="107"/>
      <c r="QRY1" s="107"/>
      <c r="QRZ1" s="107"/>
      <c r="QSA1" s="107"/>
      <c r="QSB1" s="107"/>
      <c r="QSC1" s="107"/>
      <c r="QSD1" s="107"/>
      <c r="QSE1" s="107"/>
      <c r="QSF1" s="107"/>
      <c r="QSG1" s="107"/>
      <c r="QSH1" s="107"/>
      <c r="QSI1" s="107"/>
      <c r="QSJ1" s="107"/>
      <c r="QSK1" s="107"/>
      <c r="QSL1" s="107"/>
      <c r="QSM1" s="107"/>
      <c r="QSN1" s="107"/>
      <c r="QSO1" s="107"/>
      <c r="QSP1" s="107"/>
      <c r="QSQ1" s="107"/>
      <c r="QSR1" s="107"/>
      <c r="QSS1" s="107"/>
      <c r="QST1" s="107"/>
      <c r="QSU1" s="107"/>
      <c r="QSV1" s="107"/>
      <c r="QSW1" s="107"/>
      <c r="QSX1" s="107"/>
      <c r="QSY1" s="107"/>
      <c r="QSZ1" s="107"/>
      <c r="QTA1" s="107"/>
      <c r="QTB1" s="107"/>
      <c r="QTC1" s="107"/>
      <c r="QTD1" s="107"/>
      <c r="QTE1" s="107"/>
      <c r="QTF1" s="107"/>
      <c r="QTG1" s="107"/>
      <c r="QTH1" s="107"/>
      <c r="QTI1" s="107"/>
      <c r="QTJ1" s="107"/>
      <c r="QTK1" s="107"/>
      <c r="QTL1" s="107"/>
      <c r="QTM1" s="107"/>
      <c r="QTN1" s="107"/>
      <c r="QTO1" s="107"/>
      <c r="QTP1" s="107"/>
      <c r="QTQ1" s="107"/>
      <c r="QTR1" s="107"/>
      <c r="QTS1" s="107"/>
      <c r="QTT1" s="107"/>
      <c r="QTU1" s="107"/>
      <c r="QTV1" s="107"/>
      <c r="QTW1" s="107"/>
      <c r="QTX1" s="107"/>
      <c r="QTY1" s="107"/>
      <c r="QTZ1" s="107"/>
      <c r="QUA1" s="107"/>
      <c r="QUB1" s="107"/>
      <c r="QUC1" s="107"/>
      <c r="QUD1" s="107"/>
      <c r="QUE1" s="107"/>
      <c r="QUF1" s="107"/>
      <c r="QUG1" s="107"/>
      <c r="QUH1" s="107"/>
      <c r="QUI1" s="107"/>
      <c r="QUJ1" s="107"/>
      <c r="QUK1" s="107"/>
      <c r="QUL1" s="107"/>
      <c r="QUM1" s="107"/>
      <c r="QUN1" s="107"/>
      <c r="QUO1" s="107"/>
      <c r="QUP1" s="107"/>
      <c r="QUQ1" s="107"/>
      <c r="QUR1" s="107"/>
      <c r="QUS1" s="107"/>
      <c r="QUT1" s="107"/>
      <c r="QUU1" s="107"/>
      <c r="QUV1" s="107"/>
      <c r="QUW1" s="107"/>
      <c r="QUX1" s="107"/>
      <c r="QUY1" s="107"/>
      <c r="QUZ1" s="107"/>
      <c r="QVA1" s="107"/>
      <c r="QVB1" s="107"/>
      <c r="QVC1" s="107"/>
      <c r="QVD1" s="107"/>
      <c r="QVE1" s="107"/>
      <c r="QVF1" s="107"/>
      <c r="QVG1" s="107"/>
      <c r="QVH1" s="107"/>
      <c r="QVI1" s="107"/>
      <c r="QVJ1" s="107"/>
      <c r="QVK1" s="107"/>
      <c r="QVL1" s="107"/>
      <c r="QVM1" s="107"/>
      <c r="QVN1" s="107"/>
      <c r="QVO1" s="107"/>
      <c r="QVP1" s="107"/>
      <c r="QVQ1" s="107"/>
      <c r="QVR1" s="107"/>
      <c r="QVS1" s="107"/>
      <c r="QVT1" s="107"/>
      <c r="QVU1" s="107"/>
      <c r="QVV1" s="107"/>
      <c r="QVW1" s="107"/>
      <c r="QVX1" s="107"/>
      <c r="QVY1" s="107"/>
      <c r="QVZ1" s="107"/>
      <c r="QWA1" s="107"/>
      <c r="QWB1" s="107"/>
      <c r="QWC1" s="107"/>
      <c r="QWD1" s="107"/>
      <c r="QWE1" s="107"/>
      <c r="QWF1" s="107"/>
      <c r="QWG1" s="107"/>
      <c r="QWH1" s="107"/>
      <c r="QWI1" s="107"/>
      <c r="QWJ1" s="107"/>
      <c r="QWK1" s="107"/>
      <c r="QWL1" s="107"/>
      <c r="QWM1" s="107"/>
      <c r="QWN1" s="107"/>
      <c r="QWO1" s="107"/>
      <c r="QWP1" s="107"/>
      <c r="QWQ1" s="107"/>
      <c r="QWR1" s="107"/>
      <c r="QWS1" s="107"/>
      <c r="QWT1" s="107"/>
      <c r="QWU1" s="107"/>
      <c r="QWV1" s="107"/>
      <c r="QWW1" s="107"/>
      <c r="QWX1" s="107"/>
      <c r="QWY1" s="107"/>
      <c r="QWZ1" s="107"/>
      <c r="QXA1" s="107"/>
      <c r="QXB1" s="107"/>
      <c r="QXC1" s="107"/>
      <c r="QXD1" s="107"/>
      <c r="QXE1" s="107"/>
      <c r="QXF1" s="107"/>
      <c r="QXG1" s="107"/>
      <c r="QXH1" s="107"/>
      <c r="QXI1" s="107"/>
      <c r="QXJ1" s="107"/>
      <c r="QXK1" s="107"/>
      <c r="QXL1" s="107"/>
      <c r="QXM1" s="107"/>
      <c r="QXN1" s="107"/>
      <c r="QXO1" s="107"/>
      <c r="QXP1" s="107"/>
      <c r="QXQ1" s="107"/>
      <c r="QXR1" s="107"/>
      <c r="QXS1" s="107"/>
      <c r="QXT1" s="107"/>
      <c r="QXU1" s="107"/>
      <c r="QXV1" s="107"/>
      <c r="QXW1" s="107"/>
      <c r="QXX1" s="107"/>
      <c r="QXY1" s="107"/>
      <c r="QXZ1" s="107"/>
      <c r="QYA1" s="107"/>
      <c r="QYB1" s="107"/>
      <c r="QYC1" s="107"/>
      <c r="QYD1" s="107"/>
      <c r="QYE1" s="107"/>
      <c r="QYF1" s="107"/>
      <c r="QYG1" s="107"/>
      <c r="QYH1" s="107"/>
      <c r="QYI1" s="107"/>
      <c r="QYJ1" s="107"/>
      <c r="QYK1" s="107"/>
      <c r="QYL1" s="107"/>
      <c r="QYM1" s="107"/>
      <c r="QYN1" s="107"/>
      <c r="QYO1" s="107"/>
      <c r="QYP1" s="107"/>
      <c r="QYQ1" s="107"/>
      <c r="QYR1" s="107"/>
      <c r="QYS1" s="107"/>
      <c r="QYT1" s="107"/>
      <c r="QYU1" s="107"/>
      <c r="QYV1" s="107"/>
      <c r="QYW1" s="107"/>
      <c r="QYX1" s="107"/>
      <c r="QYY1" s="107"/>
      <c r="QYZ1" s="107"/>
      <c r="QZA1" s="107"/>
      <c r="QZB1" s="107"/>
      <c r="QZC1" s="107"/>
      <c r="QZD1" s="107"/>
      <c r="QZE1" s="107"/>
      <c r="QZF1" s="107"/>
      <c r="QZG1" s="107"/>
      <c r="QZH1" s="107"/>
      <c r="QZI1" s="107"/>
      <c r="QZJ1" s="107"/>
      <c r="QZK1" s="107"/>
      <c r="QZL1" s="107"/>
      <c r="QZM1" s="107"/>
      <c r="QZN1" s="107"/>
      <c r="QZO1" s="107"/>
      <c r="QZP1" s="107"/>
      <c r="QZQ1" s="107"/>
      <c r="QZR1" s="107"/>
      <c r="QZS1" s="107"/>
      <c r="QZT1" s="107"/>
      <c r="QZU1" s="107"/>
      <c r="QZV1" s="107"/>
      <c r="QZW1" s="107"/>
      <c r="QZX1" s="107"/>
      <c r="QZY1" s="107"/>
      <c r="QZZ1" s="107"/>
      <c r="RAA1" s="107"/>
      <c r="RAB1" s="107"/>
      <c r="RAC1" s="107"/>
      <c r="RAD1" s="107"/>
      <c r="RAE1" s="107"/>
      <c r="RAF1" s="107"/>
      <c r="RAG1" s="107"/>
      <c r="RAH1" s="107"/>
      <c r="RAI1" s="107"/>
      <c r="RAJ1" s="107"/>
      <c r="RAK1" s="107"/>
      <c r="RAL1" s="107"/>
      <c r="RAM1" s="107"/>
      <c r="RAN1" s="107"/>
      <c r="RAO1" s="107"/>
      <c r="RAP1" s="107"/>
      <c r="RAQ1" s="107"/>
      <c r="RAR1" s="107"/>
      <c r="RAS1" s="107"/>
      <c r="RAT1" s="107"/>
      <c r="RAU1" s="107"/>
      <c r="RAV1" s="107"/>
      <c r="RAW1" s="107"/>
      <c r="RAX1" s="107"/>
      <c r="RAY1" s="107"/>
      <c r="RAZ1" s="107"/>
      <c r="RBA1" s="107"/>
      <c r="RBB1" s="107"/>
      <c r="RBC1" s="107"/>
      <c r="RBD1" s="107"/>
      <c r="RBE1" s="107"/>
      <c r="RBF1" s="107"/>
      <c r="RBG1" s="107"/>
      <c r="RBH1" s="107"/>
      <c r="RBI1" s="107"/>
      <c r="RBJ1" s="107"/>
      <c r="RBK1" s="107"/>
      <c r="RBL1" s="107"/>
      <c r="RBM1" s="107"/>
      <c r="RBN1" s="107"/>
      <c r="RBO1" s="107"/>
      <c r="RBP1" s="107"/>
      <c r="RBQ1" s="107"/>
      <c r="RBR1" s="107"/>
      <c r="RBS1" s="107"/>
      <c r="RBT1" s="107"/>
      <c r="RBU1" s="107"/>
      <c r="RBV1" s="107"/>
      <c r="RBW1" s="107"/>
      <c r="RBX1" s="107"/>
      <c r="RBY1" s="107"/>
      <c r="RBZ1" s="107"/>
      <c r="RCA1" s="107"/>
      <c r="RCB1" s="107"/>
      <c r="RCC1" s="107"/>
      <c r="RCD1" s="107"/>
      <c r="RCE1" s="107"/>
      <c r="RCF1" s="107"/>
      <c r="RCG1" s="107"/>
      <c r="RCH1" s="107"/>
      <c r="RCI1" s="107"/>
      <c r="RCJ1" s="107"/>
      <c r="RCK1" s="107"/>
      <c r="RCL1" s="107"/>
      <c r="RCM1" s="107"/>
      <c r="RCN1" s="107"/>
      <c r="RCO1" s="107"/>
      <c r="RCP1" s="107"/>
      <c r="RCQ1" s="107"/>
      <c r="RCR1" s="107"/>
      <c r="RCS1" s="107"/>
      <c r="RCT1" s="107"/>
      <c r="RCU1" s="107"/>
      <c r="RCV1" s="107"/>
      <c r="RCW1" s="107"/>
      <c r="RCX1" s="107"/>
      <c r="RCY1" s="107"/>
      <c r="RCZ1" s="107"/>
      <c r="RDA1" s="107"/>
      <c r="RDB1" s="107"/>
      <c r="RDC1" s="107"/>
      <c r="RDD1" s="107"/>
      <c r="RDE1" s="107"/>
      <c r="RDF1" s="107"/>
      <c r="RDG1" s="107"/>
      <c r="RDH1" s="107"/>
      <c r="RDI1" s="107"/>
      <c r="RDJ1" s="107"/>
      <c r="RDK1" s="107"/>
      <c r="RDL1" s="107"/>
      <c r="RDM1" s="107"/>
      <c r="RDN1" s="107"/>
      <c r="RDO1" s="107"/>
      <c r="RDP1" s="107"/>
      <c r="RDQ1" s="107"/>
      <c r="RDR1" s="107"/>
      <c r="RDS1" s="107"/>
      <c r="RDT1" s="107"/>
      <c r="RDU1" s="107"/>
      <c r="RDV1" s="107"/>
      <c r="RDW1" s="107"/>
      <c r="RDX1" s="107"/>
      <c r="RDY1" s="107"/>
      <c r="RDZ1" s="107"/>
      <c r="REA1" s="107"/>
      <c r="REB1" s="107"/>
      <c r="REC1" s="107"/>
      <c r="RED1" s="107"/>
      <c r="REE1" s="107"/>
      <c r="REF1" s="107"/>
      <c r="REG1" s="107"/>
      <c r="REH1" s="107"/>
      <c r="REI1" s="107"/>
      <c r="REJ1" s="107"/>
      <c r="REK1" s="107"/>
      <c r="REL1" s="107"/>
      <c r="REM1" s="107"/>
      <c r="REN1" s="107"/>
      <c r="REO1" s="107"/>
      <c r="REP1" s="107"/>
      <c r="REQ1" s="107"/>
      <c r="RER1" s="107"/>
      <c r="RES1" s="107"/>
      <c r="RET1" s="107"/>
      <c r="REU1" s="107"/>
      <c r="REV1" s="107"/>
      <c r="REW1" s="107"/>
      <c r="REX1" s="107"/>
      <c r="REY1" s="107"/>
      <c r="REZ1" s="107"/>
      <c r="RFA1" s="107"/>
      <c r="RFB1" s="107"/>
      <c r="RFC1" s="107"/>
      <c r="RFD1" s="107"/>
      <c r="RFE1" s="107"/>
      <c r="RFF1" s="107"/>
      <c r="RFG1" s="107"/>
      <c r="RFH1" s="107"/>
      <c r="RFI1" s="107"/>
      <c r="RFJ1" s="107"/>
      <c r="RFK1" s="107"/>
      <c r="RFL1" s="107"/>
      <c r="RFM1" s="107"/>
      <c r="RFN1" s="107"/>
      <c r="RFO1" s="107"/>
      <c r="RFP1" s="107"/>
      <c r="RFQ1" s="107"/>
      <c r="RFR1" s="107"/>
      <c r="RFS1" s="107"/>
      <c r="RFT1" s="107"/>
      <c r="RFU1" s="107"/>
      <c r="RFV1" s="107"/>
      <c r="RFW1" s="107"/>
      <c r="RFX1" s="107"/>
      <c r="RFY1" s="107"/>
      <c r="RFZ1" s="107"/>
      <c r="RGA1" s="107"/>
      <c r="RGB1" s="107"/>
      <c r="RGC1" s="107"/>
      <c r="RGD1" s="107"/>
      <c r="RGE1" s="107"/>
      <c r="RGF1" s="107"/>
      <c r="RGG1" s="107"/>
      <c r="RGH1" s="107"/>
      <c r="RGI1" s="107"/>
      <c r="RGJ1" s="107"/>
      <c r="RGK1" s="107"/>
      <c r="RGL1" s="107"/>
      <c r="RGM1" s="107"/>
      <c r="RGN1" s="107"/>
      <c r="RGO1" s="107"/>
      <c r="RGP1" s="107"/>
      <c r="RGQ1" s="107"/>
      <c r="RGR1" s="107"/>
      <c r="RGS1" s="107"/>
      <c r="RGT1" s="107"/>
      <c r="RGU1" s="107"/>
      <c r="RGV1" s="107"/>
      <c r="RGW1" s="107"/>
      <c r="RGX1" s="107"/>
      <c r="RGY1" s="107"/>
      <c r="RGZ1" s="107"/>
      <c r="RHA1" s="107"/>
      <c r="RHB1" s="107"/>
      <c r="RHC1" s="107"/>
      <c r="RHD1" s="107"/>
      <c r="RHE1" s="107"/>
      <c r="RHF1" s="107"/>
      <c r="RHG1" s="107"/>
      <c r="RHH1" s="107"/>
      <c r="RHI1" s="107"/>
      <c r="RHJ1" s="107"/>
      <c r="RHK1" s="107"/>
      <c r="RHL1" s="107"/>
      <c r="RHM1" s="107"/>
      <c r="RHN1" s="107"/>
      <c r="RHO1" s="107"/>
      <c r="RHP1" s="107"/>
      <c r="RHQ1" s="107"/>
      <c r="RHR1" s="107"/>
      <c r="RHS1" s="107"/>
      <c r="RHT1" s="107"/>
      <c r="RHU1" s="107"/>
      <c r="RHV1" s="107"/>
      <c r="RHW1" s="107"/>
      <c r="RHX1" s="107"/>
      <c r="RHY1" s="107"/>
      <c r="RHZ1" s="107"/>
      <c r="RIA1" s="107"/>
      <c r="RIB1" s="107"/>
      <c r="RIC1" s="107"/>
      <c r="RID1" s="107"/>
      <c r="RIE1" s="107"/>
      <c r="RIF1" s="107"/>
      <c r="RIG1" s="107"/>
      <c r="RIH1" s="107"/>
      <c r="RII1" s="107"/>
      <c r="RIJ1" s="107"/>
      <c r="RIK1" s="107"/>
      <c r="RIL1" s="107"/>
      <c r="RIM1" s="107"/>
      <c r="RIN1" s="107"/>
      <c r="RIO1" s="107"/>
      <c r="RIP1" s="107"/>
      <c r="RIQ1" s="107"/>
      <c r="RIR1" s="107"/>
      <c r="RIS1" s="107"/>
      <c r="RIT1" s="107"/>
      <c r="RIU1" s="107"/>
      <c r="RIV1" s="107"/>
      <c r="RIW1" s="107"/>
      <c r="RIX1" s="107"/>
      <c r="RIY1" s="107"/>
      <c r="RIZ1" s="107"/>
      <c r="RJA1" s="107"/>
      <c r="RJB1" s="107"/>
      <c r="RJC1" s="107"/>
      <c r="RJD1" s="107"/>
      <c r="RJE1" s="107"/>
      <c r="RJF1" s="107"/>
      <c r="RJG1" s="107"/>
      <c r="RJH1" s="107"/>
      <c r="RJI1" s="107"/>
      <c r="RJJ1" s="107"/>
      <c r="RJK1" s="107"/>
      <c r="RJL1" s="107"/>
      <c r="RJM1" s="107"/>
      <c r="RJN1" s="107"/>
      <c r="RJO1" s="107"/>
      <c r="RJP1" s="107"/>
      <c r="RJQ1" s="107"/>
      <c r="RJR1" s="107"/>
      <c r="RJS1" s="107"/>
      <c r="RJT1" s="107"/>
      <c r="RJU1" s="107"/>
      <c r="RJV1" s="107"/>
      <c r="RJW1" s="107"/>
      <c r="RJX1" s="107"/>
      <c r="RJY1" s="107"/>
      <c r="RJZ1" s="107"/>
      <c r="RKA1" s="107"/>
      <c r="RKB1" s="107"/>
      <c r="RKC1" s="107"/>
      <c r="RKD1" s="107"/>
      <c r="RKE1" s="107"/>
      <c r="RKF1" s="107"/>
      <c r="RKG1" s="107"/>
      <c r="RKH1" s="107"/>
      <c r="RKI1" s="107"/>
      <c r="RKJ1" s="107"/>
      <c r="RKK1" s="107"/>
      <c r="RKL1" s="107"/>
      <c r="RKM1" s="107"/>
      <c r="RKN1" s="107"/>
      <c r="RKO1" s="107"/>
      <c r="RKP1" s="107"/>
      <c r="RKQ1" s="107"/>
      <c r="RKR1" s="107"/>
      <c r="RKS1" s="107"/>
      <c r="RKT1" s="107"/>
      <c r="RKU1" s="107"/>
      <c r="RKV1" s="107"/>
      <c r="RKW1" s="107"/>
      <c r="RKX1" s="107"/>
      <c r="RKY1" s="107"/>
      <c r="RKZ1" s="107"/>
      <c r="RLA1" s="107"/>
      <c r="RLB1" s="107"/>
      <c r="RLC1" s="107"/>
      <c r="RLD1" s="107"/>
      <c r="RLE1" s="107"/>
      <c r="RLF1" s="107"/>
      <c r="RLG1" s="107"/>
      <c r="RLH1" s="107"/>
      <c r="RLI1" s="107"/>
      <c r="RLJ1" s="107"/>
      <c r="RLK1" s="107"/>
      <c r="RLL1" s="107"/>
      <c r="RLM1" s="107"/>
      <c r="RLN1" s="107"/>
      <c r="RLO1" s="107"/>
      <c r="RLP1" s="107"/>
      <c r="RLQ1" s="107"/>
      <c r="RLR1" s="107"/>
      <c r="RLS1" s="107"/>
      <c r="RLT1" s="107"/>
      <c r="RLU1" s="107"/>
      <c r="RLV1" s="107"/>
      <c r="RLW1" s="107"/>
      <c r="RLX1" s="107"/>
      <c r="RLY1" s="107"/>
      <c r="RLZ1" s="107"/>
      <c r="RMA1" s="107"/>
      <c r="RMB1" s="107"/>
      <c r="RMC1" s="107"/>
      <c r="RMD1" s="107"/>
      <c r="RME1" s="107"/>
      <c r="RMF1" s="107"/>
      <c r="RMG1" s="107"/>
      <c r="RMH1" s="107"/>
      <c r="RMI1" s="107"/>
      <c r="RMJ1" s="107"/>
      <c r="RMK1" s="107"/>
      <c r="RML1" s="107"/>
      <c r="RMM1" s="107"/>
      <c r="RMN1" s="107"/>
      <c r="RMO1" s="107"/>
      <c r="RMP1" s="107"/>
      <c r="RMQ1" s="107"/>
      <c r="RMR1" s="107"/>
      <c r="RMS1" s="107"/>
      <c r="RMT1" s="107"/>
      <c r="RMU1" s="107"/>
      <c r="RMV1" s="107"/>
      <c r="RMW1" s="107"/>
      <c r="RMX1" s="107"/>
      <c r="RMY1" s="107"/>
      <c r="RMZ1" s="107"/>
      <c r="RNA1" s="107"/>
      <c r="RNB1" s="107"/>
      <c r="RNC1" s="107"/>
      <c r="RND1" s="107"/>
      <c r="RNE1" s="107"/>
      <c r="RNF1" s="107"/>
      <c r="RNG1" s="107"/>
      <c r="RNH1" s="107"/>
      <c r="RNI1" s="107"/>
      <c r="RNJ1" s="107"/>
      <c r="RNK1" s="107"/>
      <c r="RNL1" s="107"/>
      <c r="RNM1" s="107"/>
      <c r="RNN1" s="107"/>
      <c r="RNO1" s="107"/>
      <c r="RNP1" s="107"/>
      <c r="RNQ1" s="107"/>
      <c r="RNR1" s="107"/>
      <c r="RNS1" s="107"/>
      <c r="RNT1" s="107"/>
      <c r="RNU1" s="107"/>
      <c r="RNV1" s="107"/>
      <c r="RNW1" s="107"/>
      <c r="RNX1" s="107"/>
      <c r="RNY1" s="107"/>
      <c r="RNZ1" s="107"/>
      <c r="ROA1" s="107"/>
      <c r="ROB1" s="107"/>
      <c r="ROC1" s="107"/>
      <c r="ROD1" s="107"/>
      <c r="ROE1" s="107"/>
      <c r="ROF1" s="107"/>
      <c r="ROG1" s="107"/>
      <c r="ROH1" s="107"/>
      <c r="ROI1" s="107"/>
      <c r="ROJ1" s="107"/>
      <c r="ROK1" s="107"/>
      <c r="ROL1" s="107"/>
      <c r="ROM1" s="107"/>
      <c r="RON1" s="107"/>
      <c r="ROO1" s="107"/>
      <c r="ROP1" s="107"/>
      <c r="ROQ1" s="107"/>
      <c r="ROR1" s="107"/>
      <c r="ROS1" s="107"/>
      <c r="ROT1" s="107"/>
      <c r="ROU1" s="107"/>
      <c r="ROV1" s="107"/>
      <c r="ROW1" s="107"/>
      <c r="ROX1" s="107"/>
      <c r="ROY1" s="107"/>
      <c r="ROZ1" s="107"/>
      <c r="RPA1" s="107"/>
      <c r="RPB1" s="107"/>
      <c r="RPC1" s="107"/>
      <c r="RPD1" s="107"/>
      <c r="RPE1" s="107"/>
      <c r="RPF1" s="107"/>
      <c r="RPG1" s="107"/>
      <c r="RPH1" s="107"/>
      <c r="RPI1" s="107"/>
      <c r="RPJ1" s="107"/>
      <c r="RPK1" s="107"/>
      <c r="RPL1" s="107"/>
      <c r="RPM1" s="107"/>
      <c r="RPN1" s="107"/>
      <c r="RPO1" s="107"/>
      <c r="RPP1" s="107"/>
      <c r="RPQ1" s="107"/>
      <c r="RPR1" s="107"/>
      <c r="RPS1" s="107"/>
      <c r="RPT1" s="107"/>
      <c r="RPU1" s="107"/>
      <c r="RPV1" s="107"/>
      <c r="RPW1" s="107"/>
      <c r="RPX1" s="107"/>
      <c r="RPY1" s="107"/>
      <c r="RPZ1" s="107"/>
      <c r="RQA1" s="107"/>
      <c r="RQB1" s="107"/>
      <c r="RQC1" s="107"/>
      <c r="RQD1" s="107"/>
      <c r="RQE1" s="107"/>
      <c r="RQF1" s="107"/>
      <c r="RQG1" s="107"/>
      <c r="RQH1" s="107"/>
      <c r="RQI1" s="107"/>
      <c r="RQJ1" s="107"/>
      <c r="RQK1" s="107"/>
      <c r="RQL1" s="107"/>
      <c r="RQM1" s="107"/>
      <c r="RQN1" s="107"/>
      <c r="RQO1" s="107"/>
      <c r="RQP1" s="107"/>
      <c r="RQQ1" s="107"/>
      <c r="RQR1" s="107"/>
      <c r="RQS1" s="107"/>
      <c r="RQT1" s="107"/>
      <c r="RQU1" s="107"/>
      <c r="RQV1" s="107"/>
      <c r="RQW1" s="107"/>
      <c r="RQX1" s="107"/>
      <c r="RQY1" s="107"/>
      <c r="RQZ1" s="107"/>
      <c r="RRA1" s="107"/>
      <c r="RRB1" s="107"/>
      <c r="RRC1" s="107"/>
      <c r="RRD1" s="107"/>
      <c r="RRE1" s="107"/>
      <c r="RRF1" s="107"/>
      <c r="RRG1" s="107"/>
      <c r="RRH1" s="107"/>
      <c r="RRI1" s="107"/>
      <c r="RRJ1" s="107"/>
      <c r="RRK1" s="107"/>
      <c r="RRL1" s="107"/>
      <c r="RRM1" s="107"/>
      <c r="RRN1" s="107"/>
      <c r="RRO1" s="107"/>
      <c r="RRP1" s="107"/>
      <c r="RRQ1" s="107"/>
      <c r="RRR1" s="107"/>
      <c r="RRS1" s="107"/>
      <c r="RRT1" s="107"/>
      <c r="RRU1" s="107"/>
      <c r="RRV1" s="107"/>
      <c r="RRW1" s="107"/>
      <c r="RRX1" s="107"/>
      <c r="RRY1" s="107"/>
      <c r="RRZ1" s="107"/>
      <c r="RSA1" s="107"/>
      <c r="RSB1" s="107"/>
      <c r="RSC1" s="107"/>
      <c r="RSD1" s="107"/>
      <c r="RSE1" s="107"/>
      <c r="RSF1" s="107"/>
      <c r="RSG1" s="107"/>
      <c r="RSH1" s="107"/>
      <c r="RSI1" s="107"/>
      <c r="RSJ1" s="107"/>
      <c r="RSK1" s="107"/>
      <c r="RSL1" s="107"/>
      <c r="RSM1" s="107"/>
      <c r="RSN1" s="107"/>
      <c r="RSO1" s="107"/>
      <c r="RSP1" s="107"/>
      <c r="RSQ1" s="107"/>
      <c r="RSR1" s="107"/>
      <c r="RSS1" s="107"/>
      <c r="RST1" s="107"/>
      <c r="RSU1" s="107"/>
      <c r="RSV1" s="107"/>
      <c r="RSW1" s="107"/>
      <c r="RSX1" s="107"/>
      <c r="RSY1" s="107"/>
      <c r="RSZ1" s="107"/>
      <c r="RTA1" s="107"/>
      <c r="RTB1" s="107"/>
      <c r="RTC1" s="107"/>
      <c r="RTD1" s="107"/>
      <c r="RTE1" s="107"/>
      <c r="RTF1" s="107"/>
      <c r="RTG1" s="107"/>
      <c r="RTH1" s="107"/>
      <c r="RTI1" s="107"/>
      <c r="RTJ1" s="107"/>
      <c r="RTK1" s="107"/>
      <c r="RTL1" s="107"/>
      <c r="RTM1" s="107"/>
      <c r="RTN1" s="107"/>
      <c r="RTO1" s="107"/>
      <c r="RTP1" s="107"/>
      <c r="RTQ1" s="107"/>
      <c r="RTR1" s="107"/>
      <c r="RTS1" s="107"/>
      <c r="RTT1" s="107"/>
      <c r="RTU1" s="107"/>
      <c r="RTV1" s="107"/>
      <c r="RTW1" s="107"/>
      <c r="RTX1" s="107"/>
      <c r="RTY1" s="107"/>
      <c r="RTZ1" s="107"/>
      <c r="RUA1" s="107"/>
      <c r="RUB1" s="107"/>
      <c r="RUC1" s="107"/>
      <c r="RUD1" s="107"/>
      <c r="RUE1" s="107"/>
      <c r="RUF1" s="107"/>
      <c r="RUG1" s="107"/>
      <c r="RUH1" s="107"/>
      <c r="RUI1" s="107"/>
      <c r="RUJ1" s="107"/>
      <c r="RUK1" s="107"/>
      <c r="RUL1" s="107"/>
      <c r="RUM1" s="107"/>
      <c r="RUN1" s="107"/>
      <c r="RUO1" s="107"/>
      <c r="RUP1" s="107"/>
      <c r="RUQ1" s="107"/>
      <c r="RUR1" s="107"/>
      <c r="RUS1" s="107"/>
      <c r="RUT1" s="107"/>
      <c r="RUU1" s="107"/>
      <c r="RUV1" s="107"/>
      <c r="RUW1" s="107"/>
      <c r="RUX1" s="107"/>
      <c r="RUY1" s="107"/>
      <c r="RUZ1" s="107"/>
      <c r="RVA1" s="107"/>
      <c r="RVB1" s="107"/>
      <c r="RVC1" s="107"/>
      <c r="RVD1" s="107"/>
      <c r="RVE1" s="107"/>
      <c r="RVF1" s="107"/>
      <c r="RVG1" s="107"/>
      <c r="RVH1" s="107"/>
      <c r="RVI1" s="107"/>
      <c r="RVJ1" s="107"/>
      <c r="RVK1" s="107"/>
      <c r="RVL1" s="107"/>
      <c r="RVM1" s="107"/>
      <c r="RVN1" s="107"/>
      <c r="RVO1" s="107"/>
      <c r="RVP1" s="107"/>
      <c r="RVQ1" s="107"/>
      <c r="RVR1" s="107"/>
      <c r="RVS1" s="107"/>
      <c r="RVT1" s="107"/>
      <c r="RVU1" s="107"/>
      <c r="RVV1" s="107"/>
      <c r="RVW1" s="107"/>
      <c r="RVX1" s="107"/>
      <c r="RVY1" s="107"/>
      <c r="RVZ1" s="107"/>
      <c r="RWA1" s="107"/>
      <c r="RWB1" s="107"/>
      <c r="RWC1" s="107"/>
      <c r="RWD1" s="107"/>
      <c r="RWE1" s="107"/>
      <c r="RWF1" s="107"/>
      <c r="RWG1" s="107"/>
      <c r="RWH1" s="107"/>
      <c r="RWI1" s="107"/>
      <c r="RWJ1" s="107"/>
      <c r="RWK1" s="107"/>
      <c r="RWL1" s="107"/>
      <c r="RWM1" s="107"/>
      <c r="RWN1" s="107"/>
      <c r="RWO1" s="107"/>
      <c r="RWP1" s="107"/>
      <c r="RWQ1" s="107"/>
      <c r="RWR1" s="107"/>
      <c r="RWS1" s="107"/>
      <c r="RWT1" s="107"/>
      <c r="RWU1" s="107"/>
      <c r="RWV1" s="107"/>
      <c r="RWW1" s="107"/>
      <c r="RWX1" s="107"/>
      <c r="RWY1" s="107"/>
      <c r="RWZ1" s="107"/>
      <c r="RXA1" s="107"/>
      <c r="RXB1" s="107"/>
      <c r="RXC1" s="107"/>
      <c r="RXD1" s="107"/>
      <c r="RXE1" s="107"/>
      <c r="RXF1" s="107"/>
      <c r="RXG1" s="107"/>
      <c r="RXH1" s="107"/>
      <c r="RXI1" s="107"/>
      <c r="RXJ1" s="107"/>
      <c r="RXK1" s="107"/>
      <c r="RXL1" s="107"/>
      <c r="RXM1" s="107"/>
      <c r="RXN1" s="107"/>
      <c r="RXO1" s="107"/>
      <c r="RXP1" s="107"/>
      <c r="RXQ1" s="107"/>
      <c r="RXR1" s="107"/>
      <c r="RXS1" s="107"/>
      <c r="RXT1" s="107"/>
      <c r="RXU1" s="107"/>
      <c r="RXV1" s="107"/>
      <c r="RXW1" s="107"/>
      <c r="RXX1" s="107"/>
      <c r="RXY1" s="107"/>
      <c r="RXZ1" s="107"/>
      <c r="RYA1" s="107"/>
      <c r="RYB1" s="107"/>
      <c r="RYC1" s="107"/>
      <c r="RYD1" s="107"/>
      <c r="RYE1" s="107"/>
      <c r="RYF1" s="107"/>
      <c r="RYG1" s="107"/>
      <c r="RYH1" s="107"/>
      <c r="RYI1" s="107"/>
      <c r="RYJ1" s="107"/>
      <c r="RYK1" s="107"/>
      <c r="RYL1" s="107"/>
      <c r="RYM1" s="107"/>
      <c r="RYN1" s="107"/>
      <c r="RYO1" s="107"/>
      <c r="RYP1" s="107"/>
      <c r="RYQ1" s="107"/>
      <c r="RYR1" s="107"/>
      <c r="RYS1" s="107"/>
      <c r="RYT1" s="107"/>
      <c r="RYU1" s="107"/>
      <c r="RYV1" s="107"/>
      <c r="RYW1" s="107"/>
      <c r="RYX1" s="107"/>
      <c r="RYY1" s="107"/>
      <c r="RYZ1" s="107"/>
      <c r="RZA1" s="107"/>
      <c r="RZB1" s="107"/>
      <c r="RZC1" s="107"/>
      <c r="RZD1" s="107"/>
      <c r="RZE1" s="107"/>
      <c r="RZF1" s="107"/>
      <c r="RZG1" s="107"/>
      <c r="RZH1" s="107"/>
      <c r="RZI1" s="107"/>
      <c r="RZJ1" s="107"/>
      <c r="RZK1" s="107"/>
      <c r="RZL1" s="107"/>
      <c r="RZM1" s="107"/>
      <c r="RZN1" s="107"/>
      <c r="RZO1" s="107"/>
      <c r="RZP1" s="107"/>
      <c r="RZQ1" s="107"/>
      <c r="RZR1" s="107"/>
      <c r="RZS1" s="107"/>
      <c r="RZT1" s="107"/>
      <c r="RZU1" s="107"/>
      <c r="RZV1" s="107"/>
      <c r="RZW1" s="107"/>
      <c r="RZX1" s="107"/>
      <c r="RZY1" s="107"/>
      <c r="RZZ1" s="107"/>
      <c r="SAA1" s="107"/>
      <c r="SAB1" s="107"/>
      <c r="SAC1" s="107"/>
      <c r="SAD1" s="107"/>
      <c r="SAE1" s="107"/>
      <c r="SAF1" s="107"/>
      <c r="SAG1" s="107"/>
      <c r="SAH1" s="107"/>
      <c r="SAI1" s="107"/>
      <c r="SAJ1" s="107"/>
      <c r="SAK1" s="107"/>
      <c r="SAL1" s="107"/>
      <c r="SAM1" s="107"/>
      <c r="SAN1" s="107"/>
      <c r="SAO1" s="107"/>
      <c r="SAP1" s="107"/>
      <c r="SAQ1" s="107"/>
      <c r="SAR1" s="107"/>
      <c r="SAS1" s="107"/>
      <c r="SAT1" s="107"/>
      <c r="SAU1" s="107"/>
      <c r="SAV1" s="107"/>
      <c r="SAW1" s="107"/>
      <c r="SAX1" s="107"/>
      <c r="SAY1" s="107"/>
      <c r="SAZ1" s="107"/>
      <c r="SBA1" s="107"/>
      <c r="SBB1" s="107"/>
      <c r="SBC1" s="107"/>
      <c r="SBD1" s="107"/>
      <c r="SBE1" s="107"/>
      <c r="SBF1" s="107"/>
      <c r="SBG1" s="107"/>
      <c r="SBH1" s="107"/>
      <c r="SBI1" s="107"/>
      <c r="SBJ1" s="107"/>
      <c r="SBK1" s="107"/>
      <c r="SBL1" s="107"/>
      <c r="SBM1" s="107"/>
      <c r="SBN1" s="107"/>
      <c r="SBO1" s="107"/>
      <c r="SBP1" s="107"/>
      <c r="SBQ1" s="107"/>
      <c r="SBR1" s="107"/>
      <c r="SBS1" s="107"/>
      <c r="SBT1" s="107"/>
      <c r="SBU1" s="107"/>
      <c r="SBV1" s="107"/>
      <c r="SBW1" s="107"/>
      <c r="SBX1" s="107"/>
      <c r="SBY1" s="107"/>
      <c r="SBZ1" s="107"/>
      <c r="SCA1" s="107"/>
      <c r="SCB1" s="107"/>
      <c r="SCC1" s="107"/>
      <c r="SCD1" s="107"/>
      <c r="SCE1" s="107"/>
      <c r="SCF1" s="107"/>
      <c r="SCG1" s="107"/>
      <c r="SCH1" s="107"/>
      <c r="SCI1" s="107"/>
      <c r="SCJ1" s="107"/>
      <c r="SCK1" s="107"/>
      <c r="SCL1" s="107"/>
      <c r="SCM1" s="107"/>
      <c r="SCN1" s="107"/>
      <c r="SCO1" s="107"/>
      <c r="SCP1" s="107"/>
      <c r="SCQ1" s="107"/>
      <c r="SCR1" s="107"/>
      <c r="SCS1" s="107"/>
      <c r="SCT1" s="107"/>
      <c r="SCU1" s="107"/>
      <c r="SCV1" s="107"/>
      <c r="SCW1" s="107"/>
      <c r="SCX1" s="107"/>
      <c r="SCY1" s="107"/>
      <c r="SCZ1" s="107"/>
      <c r="SDA1" s="107"/>
      <c r="SDB1" s="107"/>
      <c r="SDC1" s="107"/>
      <c r="SDD1" s="107"/>
      <c r="SDE1" s="107"/>
      <c r="SDF1" s="107"/>
      <c r="SDG1" s="107"/>
      <c r="SDH1" s="107"/>
      <c r="SDI1" s="107"/>
      <c r="SDJ1" s="107"/>
      <c r="SDK1" s="107"/>
      <c r="SDL1" s="107"/>
      <c r="SDM1" s="107"/>
      <c r="SDN1" s="107"/>
      <c r="SDO1" s="107"/>
      <c r="SDP1" s="107"/>
      <c r="SDQ1" s="107"/>
      <c r="SDR1" s="107"/>
      <c r="SDS1" s="107"/>
      <c r="SDT1" s="107"/>
      <c r="SDU1" s="107"/>
      <c r="SDV1" s="107"/>
      <c r="SDW1" s="107"/>
      <c r="SDX1" s="107"/>
      <c r="SDY1" s="107"/>
      <c r="SDZ1" s="107"/>
      <c r="SEA1" s="107"/>
      <c r="SEB1" s="107"/>
      <c r="SEC1" s="107"/>
      <c r="SED1" s="107"/>
      <c r="SEE1" s="107"/>
      <c r="SEF1" s="107"/>
      <c r="SEG1" s="107"/>
      <c r="SEH1" s="107"/>
      <c r="SEI1" s="107"/>
      <c r="SEJ1" s="107"/>
      <c r="SEK1" s="107"/>
      <c r="SEL1" s="107"/>
      <c r="SEM1" s="107"/>
      <c r="SEN1" s="107"/>
      <c r="SEO1" s="107"/>
      <c r="SEP1" s="107"/>
      <c r="SEQ1" s="107"/>
      <c r="SER1" s="107"/>
      <c r="SES1" s="107"/>
      <c r="SET1" s="107"/>
      <c r="SEU1" s="107"/>
      <c r="SEV1" s="107"/>
      <c r="SEW1" s="107"/>
      <c r="SEX1" s="107"/>
      <c r="SEY1" s="107"/>
      <c r="SEZ1" s="107"/>
      <c r="SFA1" s="107"/>
      <c r="SFB1" s="107"/>
      <c r="SFC1" s="107"/>
      <c r="SFD1" s="107"/>
      <c r="SFE1" s="107"/>
      <c r="SFF1" s="107"/>
      <c r="SFG1" s="107"/>
      <c r="SFH1" s="107"/>
      <c r="SFI1" s="107"/>
      <c r="SFJ1" s="107"/>
      <c r="SFK1" s="107"/>
      <c r="SFL1" s="107"/>
      <c r="SFM1" s="107"/>
      <c r="SFN1" s="107"/>
      <c r="SFO1" s="107"/>
      <c r="SFP1" s="107"/>
      <c r="SFQ1" s="107"/>
      <c r="SFR1" s="107"/>
      <c r="SFS1" s="107"/>
      <c r="SFT1" s="107"/>
      <c r="SFU1" s="107"/>
      <c r="SFV1" s="107"/>
      <c r="SFW1" s="107"/>
      <c r="SFX1" s="107"/>
      <c r="SFY1" s="107"/>
      <c r="SFZ1" s="107"/>
      <c r="SGA1" s="107"/>
      <c r="SGB1" s="107"/>
      <c r="SGC1" s="107"/>
      <c r="SGD1" s="107"/>
      <c r="SGE1" s="107"/>
      <c r="SGF1" s="107"/>
      <c r="SGG1" s="107"/>
      <c r="SGH1" s="107"/>
      <c r="SGI1" s="107"/>
      <c r="SGJ1" s="107"/>
      <c r="SGK1" s="107"/>
      <c r="SGL1" s="107"/>
      <c r="SGM1" s="107"/>
      <c r="SGN1" s="107"/>
      <c r="SGO1" s="107"/>
      <c r="SGP1" s="107"/>
      <c r="SGQ1" s="107"/>
      <c r="SGR1" s="107"/>
      <c r="SGS1" s="107"/>
      <c r="SGT1" s="107"/>
      <c r="SGU1" s="107"/>
      <c r="SGV1" s="107"/>
      <c r="SGW1" s="107"/>
      <c r="SGX1" s="107"/>
      <c r="SGY1" s="107"/>
      <c r="SGZ1" s="107"/>
      <c r="SHA1" s="107"/>
      <c r="SHB1" s="107"/>
      <c r="SHC1" s="107"/>
      <c r="SHD1" s="107"/>
      <c r="SHE1" s="107"/>
      <c r="SHF1" s="107"/>
      <c r="SHG1" s="107"/>
      <c r="SHH1" s="107"/>
      <c r="SHI1" s="107"/>
      <c r="SHJ1" s="107"/>
      <c r="SHK1" s="107"/>
      <c r="SHL1" s="107"/>
      <c r="SHM1" s="107"/>
      <c r="SHN1" s="107"/>
      <c r="SHO1" s="107"/>
      <c r="SHP1" s="107"/>
      <c r="SHQ1" s="107"/>
      <c r="SHR1" s="107"/>
      <c r="SHS1" s="107"/>
      <c r="SHT1" s="107"/>
      <c r="SHU1" s="107"/>
      <c r="SHV1" s="107"/>
      <c r="SHW1" s="107"/>
      <c r="SHX1" s="107"/>
      <c r="SHY1" s="107"/>
      <c r="SHZ1" s="107"/>
      <c r="SIA1" s="107"/>
      <c r="SIB1" s="107"/>
      <c r="SIC1" s="107"/>
      <c r="SID1" s="107"/>
      <c r="SIE1" s="107"/>
      <c r="SIF1" s="107"/>
      <c r="SIG1" s="107"/>
      <c r="SIH1" s="107"/>
      <c r="SII1" s="107"/>
      <c r="SIJ1" s="107"/>
      <c r="SIK1" s="107"/>
      <c r="SIL1" s="107"/>
      <c r="SIM1" s="107"/>
      <c r="SIN1" s="107"/>
      <c r="SIO1" s="107"/>
      <c r="SIP1" s="107"/>
      <c r="SIQ1" s="107"/>
      <c r="SIR1" s="107"/>
      <c r="SIS1" s="107"/>
      <c r="SIT1" s="107"/>
      <c r="SIU1" s="107"/>
      <c r="SIV1" s="107"/>
      <c r="SIW1" s="107"/>
      <c r="SIX1" s="107"/>
      <c r="SIY1" s="107"/>
      <c r="SIZ1" s="107"/>
      <c r="SJA1" s="107"/>
      <c r="SJB1" s="107"/>
      <c r="SJC1" s="107"/>
      <c r="SJD1" s="107"/>
      <c r="SJE1" s="107"/>
      <c r="SJF1" s="107"/>
      <c r="SJG1" s="107"/>
      <c r="SJH1" s="107"/>
      <c r="SJI1" s="107"/>
      <c r="SJJ1" s="107"/>
      <c r="SJK1" s="107"/>
      <c r="SJL1" s="107"/>
      <c r="SJM1" s="107"/>
      <c r="SJN1" s="107"/>
      <c r="SJO1" s="107"/>
      <c r="SJP1" s="107"/>
      <c r="SJQ1" s="107"/>
      <c r="SJR1" s="107"/>
      <c r="SJS1" s="107"/>
      <c r="SJT1" s="107"/>
      <c r="SJU1" s="107"/>
      <c r="SJV1" s="107"/>
      <c r="SJW1" s="107"/>
      <c r="SJX1" s="107"/>
      <c r="SJY1" s="107"/>
      <c r="SJZ1" s="107"/>
      <c r="SKA1" s="107"/>
      <c r="SKB1" s="107"/>
      <c r="SKC1" s="107"/>
      <c r="SKD1" s="107"/>
      <c r="SKE1" s="107"/>
      <c r="SKF1" s="107"/>
      <c r="SKG1" s="107"/>
      <c r="SKH1" s="107"/>
      <c r="SKI1" s="107"/>
      <c r="SKJ1" s="107"/>
      <c r="SKK1" s="107"/>
      <c r="SKL1" s="107"/>
      <c r="SKM1" s="107"/>
      <c r="SKN1" s="107"/>
      <c r="SKO1" s="107"/>
      <c r="SKP1" s="107"/>
      <c r="SKQ1" s="107"/>
      <c r="SKR1" s="107"/>
      <c r="SKS1" s="107"/>
      <c r="SKT1" s="107"/>
      <c r="SKU1" s="107"/>
      <c r="SKV1" s="107"/>
      <c r="SKW1" s="107"/>
      <c r="SKX1" s="107"/>
      <c r="SKY1" s="107"/>
      <c r="SKZ1" s="107"/>
      <c r="SLA1" s="107"/>
      <c r="SLB1" s="107"/>
      <c r="SLC1" s="107"/>
      <c r="SLD1" s="107"/>
      <c r="SLE1" s="107"/>
      <c r="SLF1" s="107"/>
      <c r="SLG1" s="107"/>
      <c r="SLH1" s="107"/>
      <c r="SLI1" s="107"/>
      <c r="SLJ1" s="107"/>
      <c r="SLK1" s="107"/>
      <c r="SLL1" s="107"/>
      <c r="SLM1" s="107"/>
      <c r="SLN1" s="107"/>
      <c r="SLO1" s="107"/>
      <c r="SLP1" s="107"/>
      <c r="SLQ1" s="107"/>
      <c r="SLR1" s="107"/>
      <c r="SLS1" s="107"/>
      <c r="SLT1" s="107"/>
      <c r="SLU1" s="107"/>
      <c r="SLV1" s="107"/>
      <c r="SLW1" s="107"/>
      <c r="SLX1" s="107"/>
      <c r="SLY1" s="107"/>
      <c r="SLZ1" s="107"/>
      <c r="SMA1" s="107"/>
      <c r="SMB1" s="107"/>
      <c r="SMC1" s="107"/>
      <c r="SMD1" s="107"/>
      <c r="SME1" s="107"/>
      <c r="SMF1" s="107"/>
      <c r="SMG1" s="107"/>
      <c r="SMH1" s="107"/>
      <c r="SMI1" s="107"/>
      <c r="SMJ1" s="107"/>
      <c r="SMK1" s="107"/>
      <c r="SML1" s="107"/>
      <c r="SMM1" s="107"/>
      <c r="SMN1" s="107"/>
      <c r="SMO1" s="107"/>
      <c r="SMP1" s="107"/>
      <c r="SMQ1" s="107"/>
      <c r="SMR1" s="107"/>
      <c r="SMS1" s="107"/>
      <c r="SMT1" s="107"/>
      <c r="SMU1" s="107"/>
      <c r="SMV1" s="107"/>
      <c r="SMW1" s="107"/>
      <c r="SMX1" s="107"/>
      <c r="SMY1" s="107"/>
      <c r="SMZ1" s="107"/>
      <c r="SNA1" s="107"/>
      <c r="SNB1" s="107"/>
      <c r="SNC1" s="107"/>
      <c r="SND1" s="107"/>
      <c r="SNE1" s="107"/>
      <c r="SNF1" s="107"/>
      <c r="SNG1" s="107"/>
      <c r="SNH1" s="107"/>
      <c r="SNI1" s="107"/>
      <c r="SNJ1" s="107"/>
      <c r="SNK1" s="107"/>
      <c r="SNL1" s="107"/>
      <c r="SNM1" s="107"/>
      <c r="SNN1" s="107"/>
      <c r="SNO1" s="107"/>
      <c r="SNP1" s="107"/>
      <c r="SNQ1" s="107"/>
      <c r="SNR1" s="107"/>
      <c r="SNS1" s="107"/>
      <c r="SNT1" s="107"/>
      <c r="SNU1" s="107"/>
      <c r="SNV1" s="107"/>
      <c r="SNW1" s="107"/>
      <c r="SNX1" s="107"/>
      <c r="SNY1" s="107"/>
      <c r="SNZ1" s="107"/>
      <c r="SOA1" s="107"/>
      <c r="SOB1" s="107"/>
      <c r="SOC1" s="107"/>
      <c r="SOD1" s="107"/>
      <c r="SOE1" s="107"/>
      <c r="SOF1" s="107"/>
      <c r="SOG1" s="107"/>
      <c r="SOH1" s="107"/>
      <c r="SOI1" s="107"/>
      <c r="SOJ1" s="107"/>
      <c r="SOK1" s="107"/>
      <c r="SOL1" s="107"/>
      <c r="SOM1" s="107"/>
      <c r="SON1" s="107"/>
      <c r="SOO1" s="107"/>
      <c r="SOP1" s="107"/>
      <c r="SOQ1" s="107"/>
      <c r="SOR1" s="107"/>
      <c r="SOS1" s="107"/>
      <c r="SOT1" s="107"/>
      <c r="SOU1" s="107"/>
      <c r="SOV1" s="107"/>
      <c r="SOW1" s="107"/>
      <c r="SOX1" s="107"/>
      <c r="SOY1" s="107"/>
      <c r="SOZ1" s="107"/>
      <c r="SPA1" s="107"/>
      <c r="SPB1" s="107"/>
      <c r="SPC1" s="107"/>
      <c r="SPD1" s="107"/>
      <c r="SPE1" s="107"/>
      <c r="SPF1" s="107"/>
      <c r="SPG1" s="107"/>
      <c r="SPH1" s="107"/>
      <c r="SPI1" s="107"/>
      <c r="SPJ1" s="107"/>
      <c r="SPK1" s="107"/>
      <c r="SPL1" s="107"/>
      <c r="SPM1" s="107"/>
      <c r="SPN1" s="107"/>
      <c r="SPO1" s="107"/>
      <c r="SPP1" s="107"/>
      <c r="SPQ1" s="107"/>
      <c r="SPR1" s="107"/>
      <c r="SPS1" s="107"/>
      <c r="SPT1" s="107"/>
      <c r="SPU1" s="107"/>
      <c r="SPV1" s="107"/>
      <c r="SPW1" s="107"/>
      <c r="SPX1" s="107"/>
      <c r="SPY1" s="107"/>
      <c r="SPZ1" s="107"/>
      <c r="SQA1" s="107"/>
      <c r="SQB1" s="107"/>
      <c r="SQC1" s="107"/>
      <c r="SQD1" s="107"/>
      <c r="SQE1" s="107"/>
      <c r="SQF1" s="107"/>
      <c r="SQG1" s="107"/>
      <c r="SQH1" s="107"/>
      <c r="SQI1" s="107"/>
      <c r="SQJ1" s="107"/>
      <c r="SQK1" s="107"/>
      <c r="SQL1" s="107"/>
      <c r="SQM1" s="107"/>
      <c r="SQN1" s="107"/>
      <c r="SQO1" s="107"/>
      <c r="SQP1" s="107"/>
      <c r="SQQ1" s="107"/>
      <c r="SQR1" s="107"/>
      <c r="SQS1" s="107"/>
      <c r="SQT1" s="107"/>
      <c r="SQU1" s="107"/>
      <c r="SQV1" s="107"/>
      <c r="SQW1" s="107"/>
      <c r="SQX1" s="107"/>
      <c r="SQY1" s="107"/>
      <c r="SQZ1" s="107"/>
      <c r="SRA1" s="107"/>
      <c r="SRB1" s="107"/>
      <c r="SRC1" s="107"/>
      <c r="SRD1" s="107"/>
      <c r="SRE1" s="107"/>
      <c r="SRF1" s="107"/>
      <c r="SRG1" s="107"/>
      <c r="SRH1" s="107"/>
      <c r="SRI1" s="107"/>
      <c r="SRJ1" s="107"/>
      <c r="SRK1" s="107"/>
      <c r="SRL1" s="107"/>
      <c r="SRM1" s="107"/>
      <c r="SRN1" s="107"/>
      <c r="SRO1" s="107"/>
      <c r="SRP1" s="107"/>
      <c r="SRQ1" s="107"/>
      <c r="SRR1" s="107"/>
      <c r="SRS1" s="107"/>
      <c r="SRT1" s="107"/>
      <c r="SRU1" s="107"/>
      <c r="SRV1" s="107"/>
      <c r="SRW1" s="107"/>
      <c r="SRX1" s="107"/>
      <c r="SRY1" s="107"/>
      <c r="SRZ1" s="107"/>
      <c r="SSA1" s="107"/>
      <c r="SSB1" s="107"/>
      <c r="SSC1" s="107"/>
      <c r="SSD1" s="107"/>
      <c r="SSE1" s="107"/>
      <c r="SSF1" s="107"/>
      <c r="SSG1" s="107"/>
      <c r="SSH1" s="107"/>
      <c r="SSI1" s="107"/>
      <c r="SSJ1" s="107"/>
      <c r="SSK1" s="107"/>
      <c r="SSL1" s="107"/>
      <c r="SSM1" s="107"/>
      <c r="SSN1" s="107"/>
      <c r="SSO1" s="107"/>
      <c r="SSP1" s="107"/>
      <c r="SSQ1" s="107"/>
      <c r="SSR1" s="107"/>
      <c r="SSS1" s="107"/>
      <c r="SST1" s="107"/>
      <c r="SSU1" s="107"/>
      <c r="SSV1" s="107"/>
      <c r="SSW1" s="107"/>
      <c r="SSX1" s="107"/>
      <c r="SSY1" s="107"/>
      <c r="SSZ1" s="107"/>
      <c r="STA1" s="107"/>
      <c r="STB1" s="107"/>
      <c r="STC1" s="107"/>
      <c r="STD1" s="107"/>
      <c r="STE1" s="107"/>
      <c r="STF1" s="107"/>
      <c r="STG1" s="107"/>
      <c r="STH1" s="107"/>
      <c r="STI1" s="107"/>
      <c r="STJ1" s="107"/>
      <c r="STK1" s="107"/>
      <c r="STL1" s="107"/>
      <c r="STM1" s="107"/>
      <c r="STN1" s="107"/>
      <c r="STO1" s="107"/>
      <c r="STP1" s="107"/>
      <c r="STQ1" s="107"/>
      <c r="STR1" s="107"/>
      <c r="STS1" s="107"/>
      <c r="STT1" s="107"/>
      <c r="STU1" s="107"/>
      <c r="STV1" s="107"/>
      <c r="STW1" s="107"/>
      <c r="STX1" s="107"/>
      <c r="STY1" s="107"/>
      <c r="STZ1" s="107"/>
      <c r="SUA1" s="107"/>
      <c r="SUB1" s="107"/>
      <c r="SUC1" s="107"/>
      <c r="SUD1" s="107"/>
      <c r="SUE1" s="107"/>
      <c r="SUF1" s="107"/>
      <c r="SUG1" s="107"/>
      <c r="SUH1" s="107"/>
      <c r="SUI1" s="107"/>
      <c r="SUJ1" s="107"/>
      <c r="SUK1" s="107"/>
      <c r="SUL1" s="107"/>
      <c r="SUM1" s="107"/>
      <c r="SUN1" s="107"/>
      <c r="SUO1" s="107"/>
      <c r="SUP1" s="107"/>
      <c r="SUQ1" s="107"/>
      <c r="SUR1" s="107"/>
      <c r="SUS1" s="107"/>
      <c r="SUT1" s="107"/>
      <c r="SUU1" s="107"/>
      <c r="SUV1" s="107"/>
      <c r="SUW1" s="107"/>
      <c r="SUX1" s="107"/>
      <c r="SUY1" s="107"/>
      <c r="SUZ1" s="107"/>
      <c r="SVA1" s="107"/>
      <c r="SVB1" s="107"/>
      <c r="SVC1" s="107"/>
      <c r="SVD1" s="107"/>
      <c r="SVE1" s="107"/>
      <c r="SVF1" s="107"/>
      <c r="SVG1" s="107"/>
      <c r="SVH1" s="107"/>
      <c r="SVI1" s="107"/>
      <c r="SVJ1" s="107"/>
      <c r="SVK1" s="107"/>
      <c r="SVL1" s="107"/>
      <c r="SVM1" s="107"/>
      <c r="SVN1" s="107"/>
      <c r="SVO1" s="107"/>
      <c r="SVP1" s="107"/>
      <c r="SVQ1" s="107"/>
      <c r="SVR1" s="107"/>
      <c r="SVS1" s="107"/>
      <c r="SVT1" s="107"/>
      <c r="SVU1" s="107"/>
      <c r="SVV1" s="107"/>
      <c r="SVW1" s="107"/>
      <c r="SVX1" s="107"/>
      <c r="SVY1" s="107"/>
      <c r="SVZ1" s="107"/>
      <c r="SWA1" s="107"/>
      <c r="SWB1" s="107"/>
      <c r="SWC1" s="107"/>
      <c r="SWD1" s="107"/>
      <c r="SWE1" s="107"/>
      <c r="SWF1" s="107"/>
      <c r="SWG1" s="107"/>
      <c r="SWH1" s="107"/>
      <c r="SWI1" s="107"/>
      <c r="SWJ1" s="107"/>
      <c r="SWK1" s="107"/>
      <c r="SWL1" s="107"/>
      <c r="SWM1" s="107"/>
      <c r="SWN1" s="107"/>
      <c r="SWO1" s="107"/>
      <c r="SWP1" s="107"/>
      <c r="SWQ1" s="107"/>
      <c r="SWR1" s="107"/>
      <c r="SWS1" s="107"/>
      <c r="SWT1" s="107"/>
      <c r="SWU1" s="107"/>
      <c r="SWV1" s="107"/>
      <c r="SWW1" s="107"/>
      <c r="SWX1" s="107"/>
      <c r="SWY1" s="107"/>
      <c r="SWZ1" s="107"/>
      <c r="SXA1" s="107"/>
      <c r="SXB1" s="107"/>
      <c r="SXC1" s="107"/>
      <c r="SXD1" s="107"/>
      <c r="SXE1" s="107"/>
      <c r="SXF1" s="107"/>
      <c r="SXG1" s="107"/>
      <c r="SXH1" s="107"/>
      <c r="SXI1" s="107"/>
      <c r="SXJ1" s="107"/>
      <c r="SXK1" s="107"/>
      <c r="SXL1" s="107"/>
      <c r="SXM1" s="107"/>
      <c r="SXN1" s="107"/>
      <c r="SXO1" s="107"/>
      <c r="SXP1" s="107"/>
      <c r="SXQ1" s="107"/>
      <c r="SXR1" s="107"/>
      <c r="SXS1" s="107"/>
      <c r="SXT1" s="107"/>
      <c r="SXU1" s="107"/>
      <c r="SXV1" s="107"/>
      <c r="SXW1" s="107"/>
      <c r="SXX1" s="107"/>
      <c r="SXY1" s="107"/>
      <c r="SXZ1" s="107"/>
      <c r="SYA1" s="107"/>
      <c r="SYB1" s="107"/>
      <c r="SYC1" s="107"/>
      <c r="SYD1" s="107"/>
      <c r="SYE1" s="107"/>
      <c r="SYF1" s="107"/>
      <c r="SYG1" s="107"/>
      <c r="SYH1" s="107"/>
      <c r="SYI1" s="107"/>
      <c r="SYJ1" s="107"/>
      <c r="SYK1" s="107"/>
      <c r="SYL1" s="107"/>
      <c r="SYM1" s="107"/>
      <c r="SYN1" s="107"/>
      <c r="SYO1" s="107"/>
      <c r="SYP1" s="107"/>
      <c r="SYQ1" s="107"/>
      <c r="SYR1" s="107"/>
      <c r="SYS1" s="107"/>
      <c r="SYT1" s="107"/>
      <c r="SYU1" s="107"/>
      <c r="SYV1" s="107"/>
      <c r="SYW1" s="107"/>
      <c r="SYX1" s="107"/>
      <c r="SYY1" s="107"/>
      <c r="SYZ1" s="107"/>
      <c r="SZA1" s="107"/>
      <c r="SZB1" s="107"/>
      <c r="SZC1" s="107"/>
      <c r="SZD1" s="107"/>
      <c r="SZE1" s="107"/>
      <c r="SZF1" s="107"/>
      <c r="SZG1" s="107"/>
      <c r="SZH1" s="107"/>
      <c r="SZI1" s="107"/>
      <c r="SZJ1" s="107"/>
      <c r="SZK1" s="107"/>
      <c r="SZL1" s="107"/>
      <c r="SZM1" s="107"/>
      <c r="SZN1" s="107"/>
      <c r="SZO1" s="107"/>
      <c r="SZP1" s="107"/>
      <c r="SZQ1" s="107"/>
      <c r="SZR1" s="107"/>
      <c r="SZS1" s="107"/>
      <c r="SZT1" s="107"/>
      <c r="SZU1" s="107"/>
      <c r="SZV1" s="107"/>
      <c r="SZW1" s="107"/>
      <c r="SZX1" s="107"/>
      <c r="SZY1" s="107"/>
      <c r="SZZ1" s="107"/>
      <c r="TAA1" s="107"/>
      <c r="TAB1" s="107"/>
      <c r="TAC1" s="107"/>
      <c r="TAD1" s="107"/>
      <c r="TAE1" s="107"/>
      <c r="TAF1" s="107"/>
      <c r="TAG1" s="107"/>
      <c r="TAH1" s="107"/>
      <c r="TAI1" s="107"/>
      <c r="TAJ1" s="107"/>
      <c r="TAK1" s="107"/>
      <c r="TAL1" s="107"/>
      <c r="TAM1" s="107"/>
      <c r="TAN1" s="107"/>
      <c r="TAO1" s="107"/>
      <c r="TAP1" s="107"/>
      <c r="TAQ1" s="107"/>
      <c r="TAR1" s="107"/>
      <c r="TAS1" s="107"/>
      <c r="TAT1" s="107"/>
      <c r="TAU1" s="107"/>
      <c r="TAV1" s="107"/>
      <c r="TAW1" s="107"/>
      <c r="TAX1" s="107"/>
      <c r="TAY1" s="107"/>
      <c r="TAZ1" s="107"/>
      <c r="TBA1" s="107"/>
      <c r="TBB1" s="107"/>
      <c r="TBC1" s="107"/>
      <c r="TBD1" s="107"/>
      <c r="TBE1" s="107"/>
      <c r="TBF1" s="107"/>
      <c r="TBG1" s="107"/>
      <c r="TBH1" s="107"/>
      <c r="TBI1" s="107"/>
      <c r="TBJ1" s="107"/>
      <c r="TBK1" s="107"/>
      <c r="TBL1" s="107"/>
      <c r="TBM1" s="107"/>
      <c r="TBN1" s="107"/>
      <c r="TBO1" s="107"/>
      <c r="TBP1" s="107"/>
      <c r="TBQ1" s="107"/>
      <c r="TBR1" s="107"/>
      <c r="TBS1" s="107"/>
      <c r="TBT1" s="107"/>
      <c r="TBU1" s="107"/>
      <c r="TBV1" s="107"/>
      <c r="TBW1" s="107"/>
      <c r="TBX1" s="107"/>
      <c r="TBY1" s="107"/>
      <c r="TBZ1" s="107"/>
      <c r="TCA1" s="107"/>
      <c r="TCB1" s="107"/>
      <c r="TCC1" s="107"/>
      <c r="TCD1" s="107"/>
      <c r="TCE1" s="107"/>
      <c r="TCF1" s="107"/>
      <c r="TCG1" s="107"/>
      <c r="TCH1" s="107"/>
      <c r="TCI1" s="107"/>
      <c r="TCJ1" s="107"/>
      <c r="TCK1" s="107"/>
      <c r="TCL1" s="107"/>
      <c r="TCM1" s="107"/>
      <c r="TCN1" s="107"/>
      <c r="TCO1" s="107"/>
      <c r="TCP1" s="107"/>
      <c r="TCQ1" s="107"/>
      <c r="TCR1" s="107"/>
      <c r="TCS1" s="107"/>
      <c r="TCT1" s="107"/>
      <c r="TCU1" s="107"/>
      <c r="TCV1" s="107"/>
      <c r="TCW1" s="107"/>
      <c r="TCX1" s="107"/>
      <c r="TCY1" s="107"/>
      <c r="TCZ1" s="107"/>
      <c r="TDA1" s="107"/>
      <c r="TDB1" s="107"/>
      <c r="TDC1" s="107"/>
      <c r="TDD1" s="107"/>
      <c r="TDE1" s="107"/>
      <c r="TDF1" s="107"/>
      <c r="TDG1" s="107"/>
      <c r="TDH1" s="107"/>
      <c r="TDI1" s="107"/>
      <c r="TDJ1" s="107"/>
      <c r="TDK1" s="107"/>
      <c r="TDL1" s="107"/>
      <c r="TDM1" s="107"/>
      <c r="TDN1" s="107"/>
      <c r="TDO1" s="107"/>
      <c r="TDP1" s="107"/>
      <c r="TDQ1" s="107"/>
      <c r="TDR1" s="107"/>
      <c r="TDS1" s="107"/>
      <c r="TDT1" s="107"/>
      <c r="TDU1" s="107"/>
      <c r="TDV1" s="107"/>
      <c r="TDW1" s="107"/>
      <c r="TDX1" s="107"/>
      <c r="TDY1" s="107"/>
      <c r="TDZ1" s="107"/>
      <c r="TEA1" s="107"/>
      <c r="TEB1" s="107"/>
      <c r="TEC1" s="107"/>
      <c r="TED1" s="107"/>
      <c r="TEE1" s="107"/>
      <c r="TEF1" s="107"/>
      <c r="TEG1" s="107"/>
      <c r="TEH1" s="107"/>
      <c r="TEI1" s="107"/>
      <c r="TEJ1" s="107"/>
      <c r="TEK1" s="107"/>
      <c r="TEL1" s="107"/>
      <c r="TEM1" s="107"/>
      <c r="TEN1" s="107"/>
      <c r="TEO1" s="107"/>
      <c r="TEP1" s="107"/>
      <c r="TEQ1" s="107"/>
      <c r="TER1" s="107"/>
      <c r="TES1" s="107"/>
      <c r="TET1" s="107"/>
      <c r="TEU1" s="107"/>
      <c r="TEV1" s="107"/>
      <c r="TEW1" s="107"/>
      <c r="TEX1" s="107"/>
      <c r="TEY1" s="107"/>
      <c r="TEZ1" s="107"/>
      <c r="TFA1" s="107"/>
      <c r="TFB1" s="107"/>
      <c r="TFC1" s="107"/>
      <c r="TFD1" s="107"/>
      <c r="TFE1" s="107"/>
      <c r="TFF1" s="107"/>
      <c r="TFG1" s="107"/>
      <c r="TFH1" s="107"/>
      <c r="TFI1" s="107"/>
      <c r="TFJ1" s="107"/>
      <c r="TFK1" s="107"/>
      <c r="TFL1" s="107"/>
      <c r="TFM1" s="107"/>
      <c r="TFN1" s="107"/>
      <c r="TFO1" s="107"/>
      <c r="TFP1" s="107"/>
      <c r="TFQ1" s="107"/>
      <c r="TFR1" s="107"/>
      <c r="TFS1" s="107"/>
      <c r="TFT1" s="107"/>
      <c r="TFU1" s="107"/>
      <c r="TFV1" s="107"/>
      <c r="TFW1" s="107"/>
      <c r="TFX1" s="107"/>
      <c r="TFY1" s="107"/>
      <c r="TFZ1" s="107"/>
      <c r="TGA1" s="107"/>
      <c r="TGB1" s="107"/>
      <c r="TGC1" s="107"/>
      <c r="TGD1" s="107"/>
      <c r="TGE1" s="107"/>
      <c r="TGF1" s="107"/>
      <c r="TGG1" s="107"/>
      <c r="TGH1" s="107"/>
      <c r="TGI1" s="107"/>
      <c r="TGJ1" s="107"/>
      <c r="TGK1" s="107"/>
      <c r="TGL1" s="107"/>
      <c r="TGM1" s="107"/>
      <c r="TGN1" s="107"/>
      <c r="TGO1" s="107"/>
      <c r="TGP1" s="107"/>
      <c r="TGQ1" s="107"/>
      <c r="TGR1" s="107"/>
      <c r="TGS1" s="107"/>
      <c r="TGT1" s="107"/>
      <c r="TGU1" s="107"/>
      <c r="TGV1" s="107"/>
      <c r="TGW1" s="107"/>
      <c r="TGX1" s="107"/>
      <c r="TGY1" s="107"/>
      <c r="TGZ1" s="107"/>
      <c r="THA1" s="107"/>
      <c r="THB1" s="107"/>
      <c r="THC1" s="107"/>
      <c r="THD1" s="107"/>
      <c r="THE1" s="107"/>
      <c r="THF1" s="107"/>
      <c r="THG1" s="107"/>
      <c r="THH1" s="107"/>
      <c r="THI1" s="107"/>
      <c r="THJ1" s="107"/>
      <c r="THK1" s="107"/>
      <c r="THL1" s="107"/>
      <c r="THM1" s="107"/>
      <c r="THN1" s="107"/>
      <c r="THO1" s="107"/>
      <c r="THP1" s="107"/>
      <c r="THQ1" s="107"/>
      <c r="THR1" s="107"/>
      <c r="THS1" s="107"/>
      <c r="THT1" s="107"/>
      <c r="THU1" s="107"/>
      <c r="THV1" s="107"/>
      <c r="THW1" s="107"/>
      <c r="THX1" s="107"/>
      <c r="THY1" s="107"/>
      <c r="THZ1" s="107"/>
      <c r="TIA1" s="107"/>
      <c r="TIB1" s="107"/>
      <c r="TIC1" s="107"/>
      <c r="TID1" s="107"/>
      <c r="TIE1" s="107"/>
      <c r="TIF1" s="107"/>
      <c r="TIG1" s="107"/>
      <c r="TIH1" s="107"/>
      <c r="TII1" s="107"/>
      <c r="TIJ1" s="107"/>
      <c r="TIK1" s="107"/>
      <c r="TIL1" s="107"/>
      <c r="TIM1" s="107"/>
      <c r="TIN1" s="107"/>
      <c r="TIO1" s="107"/>
      <c r="TIP1" s="107"/>
      <c r="TIQ1" s="107"/>
      <c r="TIR1" s="107"/>
      <c r="TIS1" s="107"/>
      <c r="TIT1" s="107"/>
      <c r="TIU1" s="107"/>
      <c r="TIV1" s="107"/>
      <c r="TIW1" s="107"/>
      <c r="TIX1" s="107"/>
      <c r="TIY1" s="107"/>
      <c r="TIZ1" s="107"/>
      <c r="TJA1" s="107"/>
      <c r="TJB1" s="107"/>
      <c r="TJC1" s="107"/>
      <c r="TJD1" s="107"/>
      <c r="TJE1" s="107"/>
      <c r="TJF1" s="107"/>
      <c r="TJG1" s="107"/>
      <c r="TJH1" s="107"/>
      <c r="TJI1" s="107"/>
      <c r="TJJ1" s="107"/>
      <c r="TJK1" s="107"/>
      <c r="TJL1" s="107"/>
      <c r="TJM1" s="107"/>
      <c r="TJN1" s="107"/>
      <c r="TJO1" s="107"/>
      <c r="TJP1" s="107"/>
      <c r="TJQ1" s="107"/>
      <c r="TJR1" s="107"/>
      <c r="TJS1" s="107"/>
      <c r="TJT1" s="107"/>
      <c r="TJU1" s="107"/>
      <c r="TJV1" s="107"/>
      <c r="TJW1" s="107"/>
      <c r="TJX1" s="107"/>
      <c r="TJY1" s="107"/>
      <c r="TJZ1" s="107"/>
      <c r="TKA1" s="107"/>
      <c r="TKB1" s="107"/>
      <c r="TKC1" s="107"/>
      <c r="TKD1" s="107"/>
      <c r="TKE1" s="107"/>
      <c r="TKF1" s="107"/>
      <c r="TKG1" s="107"/>
      <c r="TKH1" s="107"/>
      <c r="TKI1" s="107"/>
      <c r="TKJ1" s="107"/>
      <c r="TKK1" s="107"/>
      <c r="TKL1" s="107"/>
      <c r="TKM1" s="107"/>
      <c r="TKN1" s="107"/>
      <c r="TKO1" s="107"/>
      <c r="TKP1" s="107"/>
      <c r="TKQ1" s="107"/>
      <c r="TKR1" s="107"/>
      <c r="TKS1" s="107"/>
      <c r="TKT1" s="107"/>
      <c r="TKU1" s="107"/>
      <c r="TKV1" s="107"/>
      <c r="TKW1" s="107"/>
      <c r="TKX1" s="107"/>
      <c r="TKY1" s="107"/>
      <c r="TKZ1" s="107"/>
      <c r="TLA1" s="107"/>
      <c r="TLB1" s="107"/>
      <c r="TLC1" s="107"/>
      <c r="TLD1" s="107"/>
      <c r="TLE1" s="107"/>
      <c r="TLF1" s="107"/>
      <c r="TLG1" s="107"/>
      <c r="TLH1" s="107"/>
      <c r="TLI1" s="107"/>
      <c r="TLJ1" s="107"/>
      <c r="TLK1" s="107"/>
      <c r="TLL1" s="107"/>
      <c r="TLM1" s="107"/>
      <c r="TLN1" s="107"/>
      <c r="TLO1" s="107"/>
      <c r="TLP1" s="107"/>
      <c r="TLQ1" s="107"/>
      <c r="TLR1" s="107"/>
      <c r="TLS1" s="107"/>
      <c r="TLT1" s="107"/>
      <c r="TLU1" s="107"/>
      <c r="TLV1" s="107"/>
      <c r="TLW1" s="107"/>
      <c r="TLX1" s="107"/>
      <c r="TLY1" s="107"/>
      <c r="TLZ1" s="107"/>
      <c r="TMA1" s="107"/>
      <c r="TMB1" s="107"/>
      <c r="TMC1" s="107"/>
      <c r="TMD1" s="107"/>
      <c r="TME1" s="107"/>
      <c r="TMF1" s="107"/>
      <c r="TMG1" s="107"/>
      <c r="TMH1" s="107"/>
      <c r="TMI1" s="107"/>
      <c r="TMJ1" s="107"/>
      <c r="TMK1" s="107"/>
      <c r="TML1" s="107"/>
      <c r="TMM1" s="107"/>
      <c r="TMN1" s="107"/>
      <c r="TMO1" s="107"/>
      <c r="TMP1" s="107"/>
      <c r="TMQ1" s="107"/>
      <c r="TMR1" s="107"/>
      <c r="TMS1" s="107"/>
      <c r="TMT1" s="107"/>
      <c r="TMU1" s="107"/>
      <c r="TMV1" s="107"/>
      <c r="TMW1" s="107"/>
      <c r="TMX1" s="107"/>
      <c r="TMY1" s="107"/>
      <c r="TMZ1" s="107"/>
      <c r="TNA1" s="107"/>
      <c r="TNB1" s="107"/>
      <c r="TNC1" s="107"/>
      <c r="TND1" s="107"/>
      <c r="TNE1" s="107"/>
      <c r="TNF1" s="107"/>
      <c r="TNG1" s="107"/>
      <c r="TNH1" s="107"/>
      <c r="TNI1" s="107"/>
      <c r="TNJ1" s="107"/>
      <c r="TNK1" s="107"/>
      <c r="TNL1" s="107"/>
      <c r="TNM1" s="107"/>
      <c r="TNN1" s="107"/>
      <c r="TNO1" s="107"/>
      <c r="TNP1" s="107"/>
      <c r="TNQ1" s="107"/>
      <c r="TNR1" s="107"/>
      <c r="TNS1" s="107"/>
      <c r="TNT1" s="107"/>
      <c r="TNU1" s="107"/>
      <c r="TNV1" s="107"/>
      <c r="TNW1" s="107"/>
      <c r="TNX1" s="107"/>
      <c r="TNY1" s="107"/>
      <c r="TNZ1" s="107"/>
      <c r="TOA1" s="107"/>
      <c r="TOB1" s="107"/>
      <c r="TOC1" s="107"/>
      <c r="TOD1" s="107"/>
      <c r="TOE1" s="107"/>
      <c r="TOF1" s="107"/>
      <c r="TOG1" s="107"/>
      <c r="TOH1" s="107"/>
      <c r="TOI1" s="107"/>
      <c r="TOJ1" s="107"/>
      <c r="TOK1" s="107"/>
      <c r="TOL1" s="107"/>
      <c r="TOM1" s="107"/>
      <c r="TON1" s="107"/>
      <c r="TOO1" s="107"/>
      <c r="TOP1" s="107"/>
      <c r="TOQ1" s="107"/>
      <c r="TOR1" s="107"/>
      <c r="TOS1" s="107"/>
      <c r="TOT1" s="107"/>
      <c r="TOU1" s="107"/>
      <c r="TOV1" s="107"/>
      <c r="TOW1" s="107"/>
      <c r="TOX1" s="107"/>
      <c r="TOY1" s="107"/>
      <c r="TOZ1" s="107"/>
      <c r="TPA1" s="107"/>
      <c r="TPB1" s="107"/>
      <c r="TPC1" s="107"/>
      <c r="TPD1" s="107"/>
      <c r="TPE1" s="107"/>
      <c r="TPF1" s="107"/>
      <c r="TPG1" s="107"/>
      <c r="TPH1" s="107"/>
      <c r="TPI1" s="107"/>
      <c r="TPJ1" s="107"/>
      <c r="TPK1" s="107"/>
      <c r="TPL1" s="107"/>
      <c r="TPM1" s="107"/>
      <c r="TPN1" s="107"/>
      <c r="TPO1" s="107"/>
      <c r="TPP1" s="107"/>
      <c r="TPQ1" s="107"/>
      <c r="TPR1" s="107"/>
      <c r="TPS1" s="107"/>
      <c r="TPT1" s="107"/>
      <c r="TPU1" s="107"/>
      <c r="TPV1" s="107"/>
      <c r="TPW1" s="107"/>
      <c r="TPX1" s="107"/>
      <c r="TPY1" s="107"/>
      <c r="TPZ1" s="107"/>
      <c r="TQA1" s="107"/>
      <c r="TQB1" s="107"/>
      <c r="TQC1" s="107"/>
      <c r="TQD1" s="107"/>
      <c r="TQE1" s="107"/>
      <c r="TQF1" s="107"/>
      <c r="TQG1" s="107"/>
      <c r="TQH1" s="107"/>
      <c r="TQI1" s="107"/>
      <c r="TQJ1" s="107"/>
      <c r="TQK1" s="107"/>
      <c r="TQL1" s="107"/>
      <c r="TQM1" s="107"/>
      <c r="TQN1" s="107"/>
      <c r="TQO1" s="107"/>
      <c r="TQP1" s="107"/>
      <c r="TQQ1" s="107"/>
      <c r="TQR1" s="107"/>
      <c r="TQS1" s="107"/>
      <c r="TQT1" s="107"/>
      <c r="TQU1" s="107"/>
      <c r="TQV1" s="107"/>
      <c r="TQW1" s="107"/>
      <c r="TQX1" s="107"/>
      <c r="TQY1" s="107"/>
      <c r="TQZ1" s="107"/>
      <c r="TRA1" s="107"/>
      <c r="TRB1" s="107"/>
      <c r="TRC1" s="107"/>
      <c r="TRD1" s="107"/>
      <c r="TRE1" s="107"/>
      <c r="TRF1" s="107"/>
      <c r="TRG1" s="107"/>
      <c r="TRH1" s="107"/>
      <c r="TRI1" s="107"/>
      <c r="TRJ1" s="107"/>
      <c r="TRK1" s="107"/>
      <c r="TRL1" s="107"/>
      <c r="TRM1" s="107"/>
      <c r="TRN1" s="107"/>
      <c r="TRO1" s="107"/>
      <c r="TRP1" s="107"/>
      <c r="TRQ1" s="107"/>
      <c r="TRR1" s="107"/>
      <c r="TRS1" s="107"/>
      <c r="TRT1" s="107"/>
      <c r="TRU1" s="107"/>
      <c r="TRV1" s="107"/>
      <c r="TRW1" s="107"/>
      <c r="TRX1" s="107"/>
      <c r="TRY1" s="107"/>
      <c r="TRZ1" s="107"/>
      <c r="TSA1" s="107"/>
      <c r="TSB1" s="107"/>
      <c r="TSC1" s="107"/>
      <c r="TSD1" s="107"/>
      <c r="TSE1" s="107"/>
      <c r="TSF1" s="107"/>
      <c r="TSG1" s="107"/>
      <c r="TSH1" s="107"/>
      <c r="TSI1" s="107"/>
      <c r="TSJ1" s="107"/>
      <c r="TSK1" s="107"/>
      <c r="TSL1" s="107"/>
      <c r="TSM1" s="107"/>
      <c r="TSN1" s="107"/>
      <c r="TSO1" s="107"/>
      <c r="TSP1" s="107"/>
      <c r="TSQ1" s="107"/>
      <c r="TSR1" s="107"/>
      <c r="TSS1" s="107"/>
      <c r="TST1" s="107"/>
      <c r="TSU1" s="107"/>
      <c r="TSV1" s="107"/>
      <c r="TSW1" s="107"/>
      <c r="TSX1" s="107"/>
      <c r="TSY1" s="107"/>
      <c r="TSZ1" s="107"/>
      <c r="TTA1" s="107"/>
      <c r="TTB1" s="107"/>
      <c r="TTC1" s="107"/>
      <c r="TTD1" s="107"/>
      <c r="TTE1" s="107"/>
      <c r="TTF1" s="107"/>
      <c r="TTG1" s="107"/>
      <c r="TTH1" s="107"/>
      <c r="TTI1" s="107"/>
      <c r="TTJ1" s="107"/>
      <c r="TTK1" s="107"/>
      <c r="TTL1" s="107"/>
      <c r="TTM1" s="107"/>
      <c r="TTN1" s="107"/>
      <c r="TTO1" s="107"/>
      <c r="TTP1" s="107"/>
      <c r="TTQ1" s="107"/>
      <c r="TTR1" s="107"/>
      <c r="TTS1" s="107"/>
      <c r="TTT1" s="107"/>
      <c r="TTU1" s="107"/>
      <c r="TTV1" s="107"/>
      <c r="TTW1" s="107"/>
      <c r="TTX1" s="107"/>
      <c r="TTY1" s="107"/>
      <c r="TTZ1" s="107"/>
      <c r="TUA1" s="107"/>
      <c r="TUB1" s="107"/>
      <c r="TUC1" s="107"/>
      <c r="TUD1" s="107"/>
      <c r="TUE1" s="107"/>
      <c r="TUF1" s="107"/>
      <c r="TUG1" s="107"/>
      <c r="TUH1" s="107"/>
      <c r="TUI1" s="107"/>
      <c r="TUJ1" s="107"/>
      <c r="TUK1" s="107"/>
      <c r="TUL1" s="107"/>
      <c r="TUM1" s="107"/>
      <c r="TUN1" s="107"/>
      <c r="TUO1" s="107"/>
      <c r="TUP1" s="107"/>
      <c r="TUQ1" s="107"/>
      <c r="TUR1" s="107"/>
      <c r="TUS1" s="107"/>
      <c r="TUT1" s="107"/>
      <c r="TUU1" s="107"/>
      <c r="TUV1" s="107"/>
      <c r="TUW1" s="107"/>
      <c r="TUX1" s="107"/>
      <c r="TUY1" s="107"/>
      <c r="TUZ1" s="107"/>
      <c r="TVA1" s="107"/>
      <c r="TVB1" s="107"/>
      <c r="TVC1" s="107"/>
      <c r="TVD1" s="107"/>
      <c r="TVE1" s="107"/>
      <c r="TVF1" s="107"/>
      <c r="TVG1" s="107"/>
      <c r="TVH1" s="107"/>
      <c r="TVI1" s="107"/>
      <c r="TVJ1" s="107"/>
      <c r="TVK1" s="107"/>
      <c r="TVL1" s="107"/>
      <c r="TVM1" s="107"/>
      <c r="TVN1" s="107"/>
      <c r="TVO1" s="107"/>
      <c r="TVP1" s="107"/>
      <c r="TVQ1" s="107"/>
      <c r="TVR1" s="107"/>
      <c r="TVS1" s="107"/>
      <c r="TVT1" s="107"/>
      <c r="TVU1" s="107"/>
      <c r="TVV1" s="107"/>
      <c r="TVW1" s="107"/>
      <c r="TVX1" s="107"/>
      <c r="TVY1" s="107"/>
      <c r="TVZ1" s="107"/>
      <c r="TWA1" s="107"/>
      <c r="TWB1" s="107"/>
      <c r="TWC1" s="107"/>
      <c r="TWD1" s="107"/>
      <c r="TWE1" s="107"/>
      <c r="TWF1" s="107"/>
      <c r="TWG1" s="107"/>
      <c r="TWH1" s="107"/>
      <c r="TWI1" s="107"/>
      <c r="TWJ1" s="107"/>
      <c r="TWK1" s="107"/>
      <c r="TWL1" s="107"/>
      <c r="TWM1" s="107"/>
      <c r="TWN1" s="107"/>
      <c r="TWO1" s="107"/>
      <c r="TWP1" s="107"/>
      <c r="TWQ1" s="107"/>
      <c r="TWR1" s="107"/>
      <c r="TWS1" s="107"/>
      <c r="TWT1" s="107"/>
      <c r="TWU1" s="107"/>
      <c r="TWV1" s="107"/>
      <c r="TWW1" s="107"/>
      <c r="TWX1" s="107"/>
      <c r="TWY1" s="107"/>
      <c r="TWZ1" s="107"/>
      <c r="TXA1" s="107"/>
      <c r="TXB1" s="107"/>
      <c r="TXC1" s="107"/>
      <c r="TXD1" s="107"/>
      <c r="TXE1" s="107"/>
      <c r="TXF1" s="107"/>
      <c r="TXG1" s="107"/>
      <c r="TXH1" s="107"/>
      <c r="TXI1" s="107"/>
      <c r="TXJ1" s="107"/>
      <c r="TXK1" s="107"/>
      <c r="TXL1" s="107"/>
      <c r="TXM1" s="107"/>
      <c r="TXN1" s="107"/>
      <c r="TXO1" s="107"/>
      <c r="TXP1" s="107"/>
      <c r="TXQ1" s="107"/>
      <c r="TXR1" s="107"/>
      <c r="TXS1" s="107"/>
      <c r="TXT1" s="107"/>
      <c r="TXU1" s="107"/>
      <c r="TXV1" s="107"/>
      <c r="TXW1" s="107"/>
      <c r="TXX1" s="107"/>
      <c r="TXY1" s="107"/>
      <c r="TXZ1" s="107"/>
      <c r="TYA1" s="107"/>
      <c r="TYB1" s="107"/>
      <c r="TYC1" s="107"/>
      <c r="TYD1" s="107"/>
      <c r="TYE1" s="107"/>
      <c r="TYF1" s="107"/>
      <c r="TYG1" s="107"/>
      <c r="TYH1" s="107"/>
      <c r="TYI1" s="107"/>
      <c r="TYJ1" s="107"/>
      <c r="TYK1" s="107"/>
      <c r="TYL1" s="107"/>
      <c r="TYM1" s="107"/>
      <c r="TYN1" s="107"/>
      <c r="TYO1" s="107"/>
      <c r="TYP1" s="107"/>
      <c r="TYQ1" s="107"/>
      <c r="TYR1" s="107"/>
      <c r="TYS1" s="107"/>
      <c r="TYT1" s="107"/>
      <c r="TYU1" s="107"/>
      <c r="TYV1" s="107"/>
      <c r="TYW1" s="107"/>
      <c r="TYX1" s="107"/>
      <c r="TYY1" s="107"/>
      <c r="TYZ1" s="107"/>
      <c r="TZA1" s="107"/>
      <c r="TZB1" s="107"/>
      <c r="TZC1" s="107"/>
      <c r="TZD1" s="107"/>
      <c r="TZE1" s="107"/>
      <c r="TZF1" s="107"/>
      <c r="TZG1" s="107"/>
      <c r="TZH1" s="107"/>
      <c r="TZI1" s="107"/>
      <c r="TZJ1" s="107"/>
      <c r="TZK1" s="107"/>
      <c r="TZL1" s="107"/>
      <c r="TZM1" s="107"/>
      <c r="TZN1" s="107"/>
      <c r="TZO1" s="107"/>
      <c r="TZP1" s="107"/>
      <c r="TZQ1" s="107"/>
      <c r="TZR1" s="107"/>
      <c r="TZS1" s="107"/>
      <c r="TZT1" s="107"/>
      <c r="TZU1" s="107"/>
      <c r="TZV1" s="107"/>
      <c r="TZW1" s="107"/>
      <c r="TZX1" s="107"/>
      <c r="TZY1" s="107"/>
      <c r="TZZ1" s="107"/>
      <c r="UAA1" s="107"/>
      <c r="UAB1" s="107"/>
      <c r="UAC1" s="107"/>
      <c r="UAD1" s="107"/>
      <c r="UAE1" s="107"/>
      <c r="UAF1" s="107"/>
      <c r="UAG1" s="107"/>
      <c r="UAH1" s="107"/>
      <c r="UAI1" s="107"/>
      <c r="UAJ1" s="107"/>
      <c r="UAK1" s="107"/>
      <c r="UAL1" s="107"/>
      <c r="UAM1" s="107"/>
      <c r="UAN1" s="107"/>
      <c r="UAO1" s="107"/>
      <c r="UAP1" s="107"/>
      <c r="UAQ1" s="107"/>
      <c r="UAR1" s="107"/>
      <c r="UAS1" s="107"/>
      <c r="UAT1" s="107"/>
      <c r="UAU1" s="107"/>
      <c r="UAV1" s="107"/>
      <c r="UAW1" s="107"/>
      <c r="UAX1" s="107"/>
      <c r="UAY1" s="107"/>
      <c r="UAZ1" s="107"/>
      <c r="UBA1" s="107"/>
      <c r="UBB1" s="107"/>
      <c r="UBC1" s="107"/>
      <c r="UBD1" s="107"/>
      <c r="UBE1" s="107"/>
      <c r="UBF1" s="107"/>
      <c r="UBG1" s="107"/>
      <c r="UBH1" s="107"/>
      <c r="UBI1" s="107"/>
      <c r="UBJ1" s="107"/>
      <c r="UBK1" s="107"/>
      <c r="UBL1" s="107"/>
      <c r="UBM1" s="107"/>
      <c r="UBN1" s="107"/>
      <c r="UBO1" s="107"/>
      <c r="UBP1" s="107"/>
      <c r="UBQ1" s="107"/>
      <c r="UBR1" s="107"/>
      <c r="UBS1" s="107"/>
      <c r="UBT1" s="107"/>
      <c r="UBU1" s="107"/>
      <c r="UBV1" s="107"/>
      <c r="UBW1" s="107"/>
      <c r="UBX1" s="107"/>
      <c r="UBY1" s="107"/>
      <c r="UBZ1" s="107"/>
      <c r="UCA1" s="107"/>
      <c r="UCB1" s="107"/>
      <c r="UCC1" s="107"/>
      <c r="UCD1" s="107"/>
      <c r="UCE1" s="107"/>
      <c r="UCF1" s="107"/>
      <c r="UCG1" s="107"/>
      <c r="UCH1" s="107"/>
      <c r="UCI1" s="107"/>
      <c r="UCJ1" s="107"/>
      <c r="UCK1" s="107"/>
      <c r="UCL1" s="107"/>
      <c r="UCM1" s="107"/>
      <c r="UCN1" s="107"/>
      <c r="UCO1" s="107"/>
      <c r="UCP1" s="107"/>
      <c r="UCQ1" s="107"/>
      <c r="UCR1" s="107"/>
      <c r="UCS1" s="107"/>
      <c r="UCT1" s="107"/>
      <c r="UCU1" s="107"/>
      <c r="UCV1" s="107"/>
      <c r="UCW1" s="107"/>
      <c r="UCX1" s="107"/>
      <c r="UCY1" s="107"/>
      <c r="UCZ1" s="107"/>
      <c r="UDA1" s="107"/>
      <c r="UDB1" s="107"/>
      <c r="UDC1" s="107"/>
      <c r="UDD1" s="107"/>
      <c r="UDE1" s="107"/>
      <c r="UDF1" s="107"/>
      <c r="UDG1" s="107"/>
      <c r="UDH1" s="107"/>
      <c r="UDI1" s="107"/>
      <c r="UDJ1" s="107"/>
      <c r="UDK1" s="107"/>
      <c r="UDL1" s="107"/>
      <c r="UDM1" s="107"/>
      <c r="UDN1" s="107"/>
      <c r="UDO1" s="107"/>
      <c r="UDP1" s="107"/>
      <c r="UDQ1" s="107"/>
      <c r="UDR1" s="107"/>
      <c r="UDS1" s="107"/>
      <c r="UDT1" s="107"/>
      <c r="UDU1" s="107"/>
      <c r="UDV1" s="107"/>
      <c r="UDW1" s="107"/>
      <c r="UDX1" s="107"/>
      <c r="UDY1" s="107"/>
      <c r="UDZ1" s="107"/>
      <c r="UEA1" s="107"/>
      <c r="UEB1" s="107"/>
      <c r="UEC1" s="107"/>
      <c r="UED1" s="107"/>
      <c r="UEE1" s="107"/>
      <c r="UEF1" s="107"/>
      <c r="UEG1" s="107"/>
      <c r="UEH1" s="107"/>
      <c r="UEI1" s="107"/>
      <c r="UEJ1" s="107"/>
      <c r="UEK1" s="107"/>
      <c r="UEL1" s="107"/>
      <c r="UEM1" s="107"/>
      <c r="UEN1" s="107"/>
      <c r="UEO1" s="107"/>
      <c r="UEP1" s="107"/>
      <c r="UEQ1" s="107"/>
      <c r="UER1" s="107"/>
      <c r="UES1" s="107"/>
      <c r="UET1" s="107"/>
      <c r="UEU1" s="107"/>
      <c r="UEV1" s="107"/>
      <c r="UEW1" s="107"/>
      <c r="UEX1" s="107"/>
      <c r="UEY1" s="107"/>
      <c r="UEZ1" s="107"/>
      <c r="UFA1" s="107"/>
      <c r="UFB1" s="107"/>
      <c r="UFC1" s="107"/>
      <c r="UFD1" s="107"/>
      <c r="UFE1" s="107"/>
      <c r="UFF1" s="107"/>
      <c r="UFG1" s="107"/>
      <c r="UFH1" s="107"/>
      <c r="UFI1" s="107"/>
      <c r="UFJ1" s="107"/>
      <c r="UFK1" s="107"/>
      <c r="UFL1" s="107"/>
      <c r="UFM1" s="107"/>
      <c r="UFN1" s="107"/>
      <c r="UFO1" s="107"/>
      <c r="UFP1" s="107"/>
      <c r="UFQ1" s="107"/>
      <c r="UFR1" s="107"/>
      <c r="UFS1" s="107"/>
      <c r="UFT1" s="107"/>
      <c r="UFU1" s="107"/>
      <c r="UFV1" s="107"/>
      <c r="UFW1" s="107"/>
      <c r="UFX1" s="107"/>
      <c r="UFY1" s="107"/>
      <c r="UFZ1" s="107"/>
      <c r="UGA1" s="107"/>
      <c r="UGB1" s="107"/>
      <c r="UGC1" s="107"/>
      <c r="UGD1" s="107"/>
      <c r="UGE1" s="107"/>
      <c r="UGF1" s="107"/>
      <c r="UGG1" s="107"/>
      <c r="UGH1" s="107"/>
      <c r="UGI1" s="107"/>
      <c r="UGJ1" s="107"/>
      <c r="UGK1" s="107"/>
      <c r="UGL1" s="107"/>
      <c r="UGM1" s="107"/>
      <c r="UGN1" s="107"/>
      <c r="UGO1" s="107"/>
      <c r="UGP1" s="107"/>
      <c r="UGQ1" s="107"/>
      <c r="UGR1" s="107"/>
      <c r="UGS1" s="107"/>
      <c r="UGT1" s="107"/>
      <c r="UGU1" s="107"/>
      <c r="UGV1" s="107"/>
      <c r="UGW1" s="107"/>
      <c r="UGX1" s="107"/>
      <c r="UGY1" s="107"/>
      <c r="UGZ1" s="107"/>
      <c r="UHA1" s="107"/>
      <c r="UHB1" s="107"/>
      <c r="UHC1" s="107"/>
      <c r="UHD1" s="107"/>
      <c r="UHE1" s="107"/>
      <c r="UHF1" s="107"/>
      <c r="UHG1" s="107"/>
      <c r="UHH1" s="107"/>
      <c r="UHI1" s="107"/>
      <c r="UHJ1" s="107"/>
      <c r="UHK1" s="107"/>
      <c r="UHL1" s="107"/>
      <c r="UHM1" s="107"/>
      <c r="UHN1" s="107"/>
      <c r="UHO1" s="107"/>
      <c r="UHP1" s="107"/>
      <c r="UHQ1" s="107"/>
      <c r="UHR1" s="107"/>
      <c r="UHS1" s="107"/>
      <c r="UHT1" s="107"/>
      <c r="UHU1" s="107"/>
      <c r="UHV1" s="107"/>
      <c r="UHW1" s="107"/>
      <c r="UHX1" s="107"/>
      <c r="UHY1" s="107"/>
      <c r="UHZ1" s="107"/>
      <c r="UIA1" s="107"/>
      <c r="UIB1" s="107"/>
      <c r="UIC1" s="107"/>
      <c r="UID1" s="107"/>
      <c r="UIE1" s="107"/>
      <c r="UIF1" s="107"/>
      <c r="UIG1" s="107"/>
      <c r="UIH1" s="107"/>
      <c r="UII1" s="107"/>
      <c r="UIJ1" s="107"/>
      <c r="UIK1" s="107"/>
      <c r="UIL1" s="107"/>
      <c r="UIM1" s="107"/>
      <c r="UIN1" s="107"/>
      <c r="UIO1" s="107"/>
      <c r="UIP1" s="107"/>
      <c r="UIQ1" s="107"/>
      <c r="UIR1" s="107"/>
      <c r="UIS1" s="107"/>
      <c r="UIT1" s="107"/>
      <c r="UIU1" s="107"/>
      <c r="UIV1" s="107"/>
      <c r="UIW1" s="107"/>
      <c r="UIX1" s="107"/>
      <c r="UIY1" s="107"/>
      <c r="UIZ1" s="107"/>
      <c r="UJA1" s="107"/>
      <c r="UJB1" s="107"/>
      <c r="UJC1" s="107"/>
      <c r="UJD1" s="107"/>
      <c r="UJE1" s="107"/>
      <c r="UJF1" s="107"/>
      <c r="UJG1" s="107"/>
      <c r="UJH1" s="107"/>
      <c r="UJI1" s="107"/>
      <c r="UJJ1" s="107"/>
      <c r="UJK1" s="107"/>
      <c r="UJL1" s="107"/>
      <c r="UJM1" s="107"/>
      <c r="UJN1" s="107"/>
      <c r="UJO1" s="107"/>
      <c r="UJP1" s="107"/>
      <c r="UJQ1" s="107"/>
      <c r="UJR1" s="107"/>
      <c r="UJS1" s="107"/>
      <c r="UJT1" s="107"/>
      <c r="UJU1" s="107"/>
      <c r="UJV1" s="107"/>
      <c r="UJW1" s="107"/>
      <c r="UJX1" s="107"/>
      <c r="UJY1" s="107"/>
      <c r="UJZ1" s="107"/>
      <c r="UKA1" s="107"/>
      <c r="UKB1" s="107"/>
      <c r="UKC1" s="107"/>
      <c r="UKD1" s="107"/>
      <c r="UKE1" s="107"/>
      <c r="UKF1" s="107"/>
      <c r="UKG1" s="107"/>
      <c r="UKH1" s="107"/>
      <c r="UKI1" s="107"/>
      <c r="UKJ1" s="107"/>
      <c r="UKK1" s="107"/>
      <c r="UKL1" s="107"/>
      <c r="UKM1" s="107"/>
      <c r="UKN1" s="107"/>
      <c r="UKO1" s="107"/>
      <c r="UKP1" s="107"/>
      <c r="UKQ1" s="107"/>
      <c r="UKR1" s="107"/>
      <c r="UKS1" s="107"/>
      <c r="UKT1" s="107"/>
      <c r="UKU1" s="107"/>
      <c r="UKV1" s="107"/>
      <c r="UKW1" s="107"/>
      <c r="UKX1" s="107"/>
      <c r="UKY1" s="107"/>
      <c r="UKZ1" s="107"/>
      <c r="ULA1" s="107"/>
      <c r="ULB1" s="107"/>
      <c r="ULC1" s="107"/>
      <c r="ULD1" s="107"/>
      <c r="ULE1" s="107"/>
      <c r="ULF1" s="107"/>
      <c r="ULG1" s="107"/>
      <c r="ULH1" s="107"/>
      <c r="ULI1" s="107"/>
      <c r="ULJ1" s="107"/>
      <c r="ULK1" s="107"/>
      <c r="ULL1" s="107"/>
      <c r="ULM1" s="107"/>
      <c r="ULN1" s="107"/>
      <c r="ULO1" s="107"/>
      <c r="ULP1" s="107"/>
      <c r="ULQ1" s="107"/>
      <c r="ULR1" s="107"/>
      <c r="ULS1" s="107"/>
      <c r="ULT1" s="107"/>
      <c r="ULU1" s="107"/>
      <c r="ULV1" s="107"/>
      <c r="ULW1" s="107"/>
      <c r="ULX1" s="107"/>
      <c r="ULY1" s="107"/>
      <c r="ULZ1" s="107"/>
      <c r="UMA1" s="107"/>
      <c r="UMB1" s="107"/>
      <c r="UMC1" s="107"/>
      <c r="UMD1" s="107"/>
      <c r="UME1" s="107"/>
      <c r="UMF1" s="107"/>
      <c r="UMG1" s="107"/>
      <c r="UMH1" s="107"/>
      <c r="UMI1" s="107"/>
      <c r="UMJ1" s="107"/>
      <c r="UMK1" s="107"/>
      <c r="UML1" s="107"/>
      <c r="UMM1" s="107"/>
      <c r="UMN1" s="107"/>
      <c r="UMO1" s="107"/>
      <c r="UMP1" s="107"/>
      <c r="UMQ1" s="107"/>
      <c r="UMR1" s="107"/>
      <c r="UMS1" s="107"/>
      <c r="UMT1" s="107"/>
      <c r="UMU1" s="107"/>
      <c r="UMV1" s="107"/>
      <c r="UMW1" s="107"/>
      <c r="UMX1" s="107"/>
      <c r="UMY1" s="107"/>
      <c r="UMZ1" s="107"/>
      <c r="UNA1" s="107"/>
      <c r="UNB1" s="107"/>
      <c r="UNC1" s="107"/>
      <c r="UND1" s="107"/>
      <c r="UNE1" s="107"/>
      <c r="UNF1" s="107"/>
      <c r="UNG1" s="107"/>
      <c r="UNH1" s="107"/>
      <c r="UNI1" s="107"/>
      <c r="UNJ1" s="107"/>
      <c r="UNK1" s="107"/>
      <c r="UNL1" s="107"/>
      <c r="UNM1" s="107"/>
      <c r="UNN1" s="107"/>
      <c r="UNO1" s="107"/>
      <c r="UNP1" s="107"/>
      <c r="UNQ1" s="107"/>
      <c r="UNR1" s="107"/>
      <c r="UNS1" s="107"/>
      <c r="UNT1" s="107"/>
      <c r="UNU1" s="107"/>
      <c r="UNV1" s="107"/>
      <c r="UNW1" s="107"/>
      <c r="UNX1" s="107"/>
      <c r="UNY1" s="107"/>
      <c r="UNZ1" s="107"/>
      <c r="UOA1" s="107"/>
      <c r="UOB1" s="107"/>
      <c r="UOC1" s="107"/>
      <c r="UOD1" s="107"/>
      <c r="UOE1" s="107"/>
      <c r="UOF1" s="107"/>
      <c r="UOG1" s="107"/>
      <c r="UOH1" s="107"/>
      <c r="UOI1" s="107"/>
      <c r="UOJ1" s="107"/>
      <c r="UOK1" s="107"/>
      <c r="UOL1" s="107"/>
      <c r="UOM1" s="107"/>
      <c r="UON1" s="107"/>
      <c r="UOO1" s="107"/>
      <c r="UOP1" s="107"/>
      <c r="UOQ1" s="107"/>
      <c r="UOR1" s="107"/>
      <c r="UOS1" s="107"/>
      <c r="UOT1" s="107"/>
      <c r="UOU1" s="107"/>
      <c r="UOV1" s="107"/>
      <c r="UOW1" s="107"/>
      <c r="UOX1" s="107"/>
      <c r="UOY1" s="107"/>
      <c r="UOZ1" s="107"/>
      <c r="UPA1" s="107"/>
      <c r="UPB1" s="107"/>
      <c r="UPC1" s="107"/>
      <c r="UPD1" s="107"/>
      <c r="UPE1" s="107"/>
      <c r="UPF1" s="107"/>
      <c r="UPG1" s="107"/>
      <c r="UPH1" s="107"/>
      <c r="UPI1" s="107"/>
      <c r="UPJ1" s="107"/>
      <c r="UPK1" s="107"/>
      <c r="UPL1" s="107"/>
      <c r="UPM1" s="107"/>
      <c r="UPN1" s="107"/>
      <c r="UPO1" s="107"/>
      <c r="UPP1" s="107"/>
      <c r="UPQ1" s="107"/>
      <c r="UPR1" s="107"/>
      <c r="UPS1" s="107"/>
      <c r="UPT1" s="107"/>
      <c r="UPU1" s="107"/>
      <c r="UPV1" s="107"/>
      <c r="UPW1" s="107"/>
      <c r="UPX1" s="107"/>
      <c r="UPY1" s="107"/>
      <c r="UPZ1" s="107"/>
      <c r="UQA1" s="107"/>
      <c r="UQB1" s="107"/>
      <c r="UQC1" s="107"/>
      <c r="UQD1" s="107"/>
      <c r="UQE1" s="107"/>
      <c r="UQF1" s="107"/>
      <c r="UQG1" s="107"/>
      <c r="UQH1" s="107"/>
      <c r="UQI1" s="107"/>
      <c r="UQJ1" s="107"/>
      <c r="UQK1" s="107"/>
      <c r="UQL1" s="107"/>
      <c r="UQM1" s="107"/>
      <c r="UQN1" s="107"/>
      <c r="UQO1" s="107"/>
      <c r="UQP1" s="107"/>
      <c r="UQQ1" s="107"/>
      <c r="UQR1" s="107"/>
      <c r="UQS1" s="107"/>
      <c r="UQT1" s="107"/>
      <c r="UQU1" s="107"/>
      <c r="UQV1" s="107"/>
      <c r="UQW1" s="107"/>
      <c r="UQX1" s="107"/>
      <c r="UQY1" s="107"/>
      <c r="UQZ1" s="107"/>
      <c r="URA1" s="107"/>
      <c r="URB1" s="107"/>
      <c r="URC1" s="107"/>
      <c r="URD1" s="107"/>
      <c r="URE1" s="107"/>
      <c r="URF1" s="107"/>
      <c r="URG1" s="107"/>
      <c r="URH1" s="107"/>
      <c r="URI1" s="107"/>
      <c r="URJ1" s="107"/>
      <c r="URK1" s="107"/>
      <c r="URL1" s="107"/>
      <c r="URM1" s="107"/>
      <c r="URN1" s="107"/>
      <c r="URO1" s="107"/>
      <c r="URP1" s="107"/>
      <c r="URQ1" s="107"/>
      <c r="URR1" s="107"/>
      <c r="URS1" s="107"/>
      <c r="URT1" s="107"/>
      <c r="URU1" s="107"/>
      <c r="URV1" s="107"/>
      <c r="URW1" s="107"/>
      <c r="URX1" s="107"/>
      <c r="URY1" s="107"/>
      <c r="URZ1" s="107"/>
      <c r="USA1" s="107"/>
      <c r="USB1" s="107"/>
      <c r="USC1" s="107"/>
      <c r="USD1" s="107"/>
      <c r="USE1" s="107"/>
      <c r="USF1" s="107"/>
      <c r="USG1" s="107"/>
      <c r="USH1" s="107"/>
      <c r="USI1" s="107"/>
      <c r="USJ1" s="107"/>
      <c r="USK1" s="107"/>
      <c r="USL1" s="107"/>
      <c r="USM1" s="107"/>
      <c r="USN1" s="107"/>
      <c r="USO1" s="107"/>
      <c r="USP1" s="107"/>
      <c r="USQ1" s="107"/>
      <c r="USR1" s="107"/>
      <c r="USS1" s="107"/>
      <c r="UST1" s="107"/>
      <c r="USU1" s="107"/>
      <c r="USV1" s="107"/>
      <c r="USW1" s="107"/>
      <c r="USX1" s="107"/>
      <c r="USY1" s="107"/>
      <c r="USZ1" s="107"/>
      <c r="UTA1" s="107"/>
      <c r="UTB1" s="107"/>
      <c r="UTC1" s="107"/>
      <c r="UTD1" s="107"/>
      <c r="UTE1" s="107"/>
      <c r="UTF1" s="107"/>
      <c r="UTG1" s="107"/>
      <c r="UTH1" s="107"/>
      <c r="UTI1" s="107"/>
      <c r="UTJ1" s="107"/>
      <c r="UTK1" s="107"/>
      <c r="UTL1" s="107"/>
      <c r="UTM1" s="107"/>
      <c r="UTN1" s="107"/>
      <c r="UTO1" s="107"/>
      <c r="UTP1" s="107"/>
      <c r="UTQ1" s="107"/>
      <c r="UTR1" s="107"/>
      <c r="UTS1" s="107"/>
      <c r="UTT1" s="107"/>
      <c r="UTU1" s="107"/>
      <c r="UTV1" s="107"/>
      <c r="UTW1" s="107"/>
      <c r="UTX1" s="107"/>
      <c r="UTY1" s="107"/>
      <c r="UTZ1" s="107"/>
      <c r="UUA1" s="107"/>
      <c r="UUB1" s="107"/>
      <c r="UUC1" s="107"/>
      <c r="UUD1" s="107"/>
      <c r="UUE1" s="107"/>
      <c r="UUF1" s="107"/>
      <c r="UUG1" s="107"/>
      <c r="UUH1" s="107"/>
      <c r="UUI1" s="107"/>
      <c r="UUJ1" s="107"/>
      <c r="UUK1" s="107"/>
      <c r="UUL1" s="107"/>
      <c r="UUM1" s="107"/>
      <c r="UUN1" s="107"/>
      <c r="UUO1" s="107"/>
      <c r="UUP1" s="107"/>
      <c r="UUQ1" s="107"/>
      <c r="UUR1" s="107"/>
      <c r="UUS1" s="107"/>
      <c r="UUT1" s="107"/>
      <c r="UUU1" s="107"/>
      <c r="UUV1" s="107"/>
      <c r="UUW1" s="107"/>
      <c r="UUX1" s="107"/>
      <c r="UUY1" s="107"/>
      <c r="UUZ1" s="107"/>
      <c r="UVA1" s="107"/>
      <c r="UVB1" s="107"/>
      <c r="UVC1" s="107"/>
      <c r="UVD1" s="107"/>
      <c r="UVE1" s="107"/>
      <c r="UVF1" s="107"/>
      <c r="UVG1" s="107"/>
      <c r="UVH1" s="107"/>
      <c r="UVI1" s="107"/>
      <c r="UVJ1" s="107"/>
      <c r="UVK1" s="107"/>
      <c r="UVL1" s="107"/>
      <c r="UVM1" s="107"/>
      <c r="UVN1" s="107"/>
      <c r="UVO1" s="107"/>
      <c r="UVP1" s="107"/>
      <c r="UVQ1" s="107"/>
      <c r="UVR1" s="107"/>
      <c r="UVS1" s="107"/>
      <c r="UVT1" s="107"/>
      <c r="UVU1" s="107"/>
      <c r="UVV1" s="107"/>
      <c r="UVW1" s="107"/>
      <c r="UVX1" s="107"/>
      <c r="UVY1" s="107"/>
      <c r="UVZ1" s="107"/>
      <c r="UWA1" s="107"/>
      <c r="UWB1" s="107"/>
      <c r="UWC1" s="107"/>
      <c r="UWD1" s="107"/>
      <c r="UWE1" s="107"/>
      <c r="UWF1" s="107"/>
      <c r="UWG1" s="107"/>
      <c r="UWH1" s="107"/>
      <c r="UWI1" s="107"/>
      <c r="UWJ1" s="107"/>
      <c r="UWK1" s="107"/>
      <c r="UWL1" s="107"/>
      <c r="UWM1" s="107"/>
      <c r="UWN1" s="107"/>
      <c r="UWO1" s="107"/>
      <c r="UWP1" s="107"/>
      <c r="UWQ1" s="107"/>
      <c r="UWR1" s="107"/>
      <c r="UWS1" s="107"/>
      <c r="UWT1" s="107"/>
      <c r="UWU1" s="107"/>
      <c r="UWV1" s="107"/>
      <c r="UWW1" s="107"/>
      <c r="UWX1" s="107"/>
      <c r="UWY1" s="107"/>
      <c r="UWZ1" s="107"/>
      <c r="UXA1" s="107"/>
      <c r="UXB1" s="107"/>
      <c r="UXC1" s="107"/>
      <c r="UXD1" s="107"/>
      <c r="UXE1" s="107"/>
      <c r="UXF1" s="107"/>
      <c r="UXG1" s="107"/>
      <c r="UXH1" s="107"/>
      <c r="UXI1" s="107"/>
      <c r="UXJ1" s="107"/>
      <c r="UXK1" s="107"/>
      <c r="UXL1" s="107"/>
      <c r="UXM1" s="107"/>
      <c r="UXN1" s="107"/>
      <c r="UXO1" s="107"/>
      <c r="UXP1" s="107"/>
      <c r="UXQ1" s="107"/>
      <c r="UXR1" s="107"/>
      <c r="UXS1" s="107"/>
      <c r="UXT1" s="107"/>
      <c r="UXU1" s="107"/>
      <c r="UXV1" s="107"/>
      <c r="UXW1" s="107"/>
      <c r="UXX1" s="107"/>
      <c r="UXY1" s="107"/>
      <c r="UXZ1" s="107"/>
      <c r="UYA1" s="107"/>
      <c r="UYB1" s="107"/>
      <c r="UYC1" s="107"/>
      <c r="UYD1" s="107"/>
      <c r="UYE1" s="107"/>
      <c r="UYF1" s="107"/>
      <c r="UYG1" s="107"/>
      <c r="UYH1" s="107"/>
      <c r="UYI1" s="107"/>
      <c r="UYJ1" s="107"/>
      <c r="UYK1" s="107"/>
      <c r="UYL1" s="107"/>
      <c r="UYM1" s="107"/>
      <c r="UYN1" s="107"/>
      <c r="UYO1" s="107"/>
      <c r="UYP1" s="107"/>
      <c r="UYQ1" s="107"/>
      <c r="UYR1" s="107"/>
      <c r="UYS1" s="107"/>
      <c r="UYT1" s="107"/>
      <c r="UYU1" s="107"/>
      <c r="UYV1" s="107"/>
      <c r="UYW1" s="107"/>
      <c r="UYX1" s="107"/>
      <c r="UYY1" s="107"/>
      <c r="UYZ1" s="107"/>
      <c r="UZA1" s="107"/>
      <c r="UZB1" s="107"/>
      <c r="UZC1" s="107"/>
      <c r="UZD1" s="107"/>
      <c r="UZE1" s="107"/>
      <c r="UZF1" s="107"/>
      <c r="UZG1" s="107"/>
      <c r="UZH1" s="107"/>
      <c r="UZI1" s="107"/>
      <c r="UZJ1" s="107"/>
      <c r="UZK1" s="107"/>
      <c r="UZL1" s="107"/>
      <c r="UZM1" s="107"/>
      <c r="UZN1" s="107"/>
      <c r="UZO1" s="107"/>
      <c r="UZP1" s="107"/>
      <c r="UZQ1" s="107"/>
      <c r="UZR1" s="107"/>
      <c r="UZS1" s="107"/>
      <c r="UZT1" s="107"/>
      <c r="UZU1" s="107"/>
      <c r="UZV1" s="107"/>
      <c r="UZW1" s="107"/>
      <c r="UZX1" s="107"/>
      <c r="UZY1" s="107"/>
      <c r="UZZ1" s="107"/>
      <c r="VAA1" s="107"/>
      <c r="VAB1" s="107"/>
      <c r="VAC1" s="107"/>
      <c r="VAD1" s="107"/>
      <c r="VAE1" s="107"/>
      <c r="VAF1" s="107"/>
      <c r="VAG1" s="107"/>
      <c r="VAH1" s="107"/>
      <c r="VAI1" s="107"/>
      <c r="VAJ1" s="107"/>
      <c r="VAK1" s="107"/>
      <c r="VAL1" s="107"/>
      <c r="VAM1" s="107"/>
      <c r="VAN1" s="107"/>
      <c r="VAO1" s="107"/>
      <c r="VAP1" s="107"/>
      <c r="VAQ1" s="107"/>
      <c r="VAR1" s="107"/>
      <c r="VAS1" s="107"/>
      <c r="VAT1" s="107"/>
      <c r="VAU1" s="107"/>
      <c r="VAV1" s="107"/>
      <c r="VAW1" s="107"/>
      <c r="VAX1" s="107"/>
      <c r="VAY1" s="107"/>
      <c r="VAZ1" s="107"/>
      <c r="VBA1" s="107"/>
      <c r="VBB1" s="107"/>
      <c r="VBC1" s="107"/>
      <c r="VBD1" s="107"/>
      <c r="VBE1" s="107"/>
      <c r="VBF1" s="107"/>
      <c r="VBG1" s="107"/>
      <c r="VBH1" s="107"/>
      <c r="VBI1" s="107"/>
      <c r="VBJ1" s="107"/>
      <c r="VBK1" s="107"/>
      <c r="VBL1" s="107"/>
      <c r="VBM1" s="107"/>
      <c r="VBN1" s="107"/>
      <c r="VBO1" s="107"/>
      <c r="VBP1" s="107"/>
      <c r="VBQ1" s="107"/>
      <c r="VBR1" s="107"/>
      <c r="VBS1" s="107"/>
      <c r="VBT1" s="107"/>
      <c r="VBU1" s="107"/>
      <c r="VBV1" s="107"/>
      <c r="VBW1" s="107"/>
      <c r="VBX1" s="107"/>
      <c r="VBY1" s="107"/>
      <c r="VBZ1" s="107"/>
      <c r="VCA1" s="107"/>
      <c r="VCB1" s="107"/>
      <c r="VCC1" s="107"/>
      <c r="VCD1" s="107"/>
      <c r="VCE1" s="107"/>
      <c r="VCF1" s="107"/>
      <c r="VCG1" s="107"/>
      <c r="VCH1" s="107"/>
      <c r="VCI1" s="107"/>
      <c r="VCJ1" s="107"/>
      <c r="VCK1" s="107"/>
      <c r="VCL1" s="107"/>
      <c r="VCM1" s="107"/>
      <c r="VCN1" s="107"/>
      <c r="VCO1" s="107"/>
      <c r="VCP1" s="107"/>
      <c r="VCQ1" s="107"/>
      <c r="VCR1" s="107"/>
      <c r="VCS1" s="107"/>
      <c r="VCT1" s="107"/>
      <c r="VCU1" s="107"/>
      <c r="VCV1" s="107"/>
      <c r="VCW1" s="107"/>
      <c r="VCX1" s="107"/>
      <c r="VCY1" s="107"/>
      <c r="VCZ1" s="107"/>
      <c r="VDA1" s="107"/>
      <c r="VDB1" s="107"/>
      <c r="VDC1" s="107"/>
      <c r="VDD1" s="107"/>
      <c r="VDE1" s="107"/>
      <c r="VDF1" s="107"/>
      <c r="VDG1" s="107"/>
      <c r="VDH1" s="107"/>
      <c r="VDI1" s="107"/>
      <c r="VDJ1" s="107"/>
      <c r="VDK1" s="107"/>
      <c r="VDL1" s="107"/>
      <c r="VDM1" s="107"/>
      <c r="VDN1" s="107"/>
      <c r="VDO1" s="107"/>
      <c r="VDP1" s="107"/>
      <c r="VDQ1" s="107"/>
      <c r="VDR1" s="107"/>
      <c r="VDS1" s="107"/>
      <c r="VDT1" s="107"/>
      <c r="VDU1" s="107"/>
      <c r="VDV1" s="107"/>
      <c r="VDW1" s="107"/>
      <c r="VDX1" s="107"/>
      <c r="VDY1" s="107"/>
      <c r="VDZ1" s="107"/>
      <c r="VEA1" s="107"/>
      <c r="VEB1" s="107"/>
      <c r="VEC1" s="107"/>
      <c r="VED1" s="107"/>
      <c r="VEE1" s="107"/>
      <c r="VEF1" s="107"/>
      <c r="VEG1" s="107"/>
      <c r="VEH1" s="107"/>
      <c r="VEI1" s="107"/>
      <c r="VEJ1" s="107"/>
      <c r="VEK1" s="107"/>
      <c r="VEL1" s="107"/>
      <c r="VEM1" s="107"/>
      <c r="VEN1" s="107"/>
      <c r="VEO1" s="107"/>
      <c r="VEP1" s="107"/>
      <c r="VEQ1" s="107"/>
      <c r="VER1" s="107"/>
      <c r="VES1" s="107"/>
      <c r="VET1" s="107"/>
      <c r="VEU1" s="107"/>
      <c r="VEV1" s="107"/>
      <c r="VEW1" s="107"/>
      <c r="VEX1" s="107"/>
      <c r="VEY1" s="107"/>
      <c r="VEZ1" s="107"/>
      <c r="VFA1" s="107"/>
      <c r="VFB1" s="107"/>
      <c r="VFC1" s="107"/>
      <c r="VFD1" s="107"/>
      <c r="VFE1" s="107"/>
      <c r="VFF1" s="107"/>
      <c r="VFG1" s="107"/>
      <c r="VFH1" s="107"/>
      <c r="VFI1" s="107"/>
      <c r="VFJ1" s="107"/>
      <c r="VFK1" s="107"/>
      <c r="VFL1" s="107"/>
      <c r="VFM1" s="107"/>
      <c r="VFN1" s="107"/>
      <c r="VFO1" s="107"/>
      <c r="VFP1" s="107"/>
      <c r="VFQ1" s="107"/>
      <c r="VFR1" s="107"/>
      <c r="VFS1" s="107"/>
      <c r="VFT1" s="107"/>
      <c r="VFU1" s="107"/>
      <c r="VFV1" s="107"/>
      <c r="VFW1" s="107"/>
      <c r="VFX1" s="107"/>
      <c r="VFY1" s="107"/>
      <c r="VFZ1" s="107"/>
      <c r="VGA1" s="107"/>
      <c r="VGB1" s="107"/>
      <c r="VGC1" s="107"/>
      <c r="VGD1" s="107"/>
      <c r="VGE1" s="107"/>
      <c r="VGF1" s="107"/>
      <c r="VGG1" s="107"/>
      <c r="VGH1" s="107"/>
      <c r="VGI1" s="107"/>
      <c r="VGJ1" s="107"/>
      <c r="VGK1" s="107"/>
      <c r="VGL1" s="107"/>
      <c r="VGM1" s="107"/>
      <c r="VGN1" s="107"/>
      <c r="VGO1" s="107"/>
      <c r="VGP1" s="107"/>
      <c r="VGQ1" s="107"/>
      <c r="VGR1" s="107"/>
      <c r="VGS1" s="107"/>
      <c r="VGT1" s="107"/>
      <c r="VGU1" s="107"/>
      <c r="VGV1" s="107"/>
      <c r="VGW1" s="107"/>
      <c r="VGX1" s="107"/>
      <c r="VGY1" s="107"/>
      <c r="VGZ1" s="107"/>
      <c r="VHA1" s="107"/>
      <c r="VHB1" s="107"/>
      <c r="VHC1" s="107"/>
      <c r="VHD1" s="107"/>
      <c r="VHE1" s="107"/>
      <c r="VHF1" s="107"/>
      <c r="VHG1" s="107"/>
      <c r="VHH1" s="107"/>
      <c r="VHI1" s="107"/>
      <c r="VHJ1" s="107"/>
      <c r="VHK1" s="107"/>
      <c r="VHL1" s="107"/>
      <c r="VHM1" s="107"/>
      <c r="VHN1" s="107"/>
      <c r="VHO1" s="107"/>
      <c r="VHP1" s="107"/>
      <c r="VHQ1" s="107"/>
      <c r="VHR1" s="107"/>
      <c r="VHS1" s="107"/>
      <c r="VHT1" s="107"/>
      <c r="VHU1" s="107"/>
      <c r="VHV1" s="107"/>
      <c r="VHW1" s="107"/>
      <c r="VHX1" s="107"/>
      <c r="VHY1" s="107"/>
      <c r="VHZ1" s="107"/>
      <c r="VIA1" s="107"/>
      <c r="VIB1" s="107"/>
      <c r="VIC1" s="107"/>
      <c r="VID1" s="107"/>
      <c r="VIE1" s="107"/>
      <c r="VIF1" s="107"/>
      <c r="VIG1" s="107"/>
      <c r="VIH1" s="107"/>
      <c r="VII1" s="107"/>
      <c r="VIJ1" s="107"/>
      <c r="VIK1" s="107"/>
      <c r="VIL1" s="107"/>
      <c r="VIM1" s="107"/>
      <c r="VIN1" s="107"/>
      <c r="VIO1" s="107"/>
      <c r="VIP1" s="107"/>
      <c r="VIQ1" s="107"/>
      <c r="VIR1" s="107"/>
      <c r="VIS1" s="107"/>
      <c r="VIT1" s="107"/>
      <c r="VIU1" s="107"/>
      <c r="VIV1" s="107"/>
      <c r="VIW1" s="107"/>
      <c r="VIX1" s="107"/>
      <c r="VIY1" s="107"/>
      <c r="VIZ1" s="107"/>
      <c r="VJA1" s="107"/>
      <c r="VJB1" s="107"/>
      <c r="VJC1" s="107"/>
      <c r="VJD1" s="107"/>
      <c r="VJE1" s="107"/>
      <c r="VJF1" s="107"/>
      <c r="VJG1" s="107"/>
      <c r="VJH1" s="107"/>
      <c r="VJI1" s="107"/>
      <c r="VJJ1" s="107"/>
      <c r="VJK1" s="107"/>
      <c r="VJL1" s="107"/>
      <c r="VJM1" s="107"/>
      <c r="VJN1" s="107"/>
      <c r="VJO1" s="107"/>
      <c r="VJP1" s="107"/>
      <c r="VJQ1" s="107"/>
      <c r="VJR1" s="107"/>
      <c r="VJS1" s="107"/>
      <c r="VJT1" s="107"/>
      <c r="VJU1" s="107"/>
      <c r="VJV1" s="107"/>
      <c r="VJW1" s="107"/>
      <c r="VJX1" s="107"/>
      <c r="VJY1" s="107"/>
      <c r="VJZ1" s="107"/>
      <c r="VKA1" s="107"/>
      <c r="VKB1" s="107"/>
      <c r="VKC1" s="107"/>
      <c r="VKD1" s="107"/>
      <c r="VKE1" s="107"/>
      <c r="VKF1" s="107"/>
      <c r="VKG1" s="107"/>
      <c r="VKH1" s="107"/>
      <c r="VKI1" s="107"/>
      <c r="VKJ1" s="107"/>
      <c r="VKK1" s="107"/>
      <c r="VKL1" s="107"/>
      <c r="VKM1" s="107"/>
      <c r="VKN1" s="107"/>
      <c r="VKO1" s="107"/>
      <c r="VKP1" s="107"/>
      <c r="VKQ1" s="107"/>
      <c r="VKR1" s="107"/>
      <c r="VKS1" s="107"/>
      <c r="VKT1" s="107"/>
      <c r="VKU1" s="107"/>
      <c r="VKV1" s="107"/>
      <c r="VKW1" s="107"/>
      <c r="VKX1" s="107"/>
      <c r="VKY1" s="107"/>
      <c r="VKZ1" s="107"/>
      <c r="VLA1" s="107"/>
      <c r="VLB1" s="107"/>
      <c r="VLC1" s="107"/>
      <c r="VLD1" s="107"/>
      <c r="VLE1" s="107"/>
      <c r="VLF1" s="107"/>
      <c r="VLG1" s="107"/>
      <c r="VLH1" s="107"/>
      <c r="VLI1" s="107"/>
      <c r="VLJ1" s="107"/>
      <c r="VLK1" s="107"/>
      <c r="VLL1" s="107"/>
      <c r="VLM1" s="107"/>
      <c r="VLN1" s="107"/>
      <c r="VLO1" s="107"/>
      <c r="VLP1" s="107"/>
      <c r="VLQ1" s="107"/>
      <c r="VLR1" s="107"/>
      <c r="VLS1" s="107"/>
      <c r="VLT1" s="107"/>
      <c r="VLU1" s="107"/>
      <c r="VLV1" s="107"/>
      <c r="VLW1" s="107"/>
      <c r="VLX1" s="107"/>
      <c r="VLY1" s="107"/>
      <c r="VLZ1" s="107"/>
      <c r="VMA1" s="107"/>
      <c r="VMB1" s="107"/>
      <c r="VMC1" s="107"/>
      <c r="VMD1" s="107"/>
      <c r="VME1" s="107"/>
      <c r="VMF1" s="107"/>
      <c r="VMG1" s="107"/>
      <c r="VMH1" s="107"/>
      <c r="VMI1" s="107"/>
      <c r="VMJ1" s="107"/>
      <c r="VMK1" s="107"/>
      <c r="VML1" s="107"/>
      <c r="VMM1" s="107"/>
      <c r="VMN1" s="107"/>
      <c r="VMO1" s="107"/>
      <c r="VMP1" s="107"/>
      <c r="VMQ1" s="107"/>
      <c r="VMR1" s="107"/>
      <c r="VMS1" s="107"/>
      <c r="VMT1" s="107"/>
      <c r="VMU1" s="107"/>
      <c r="VMV1" s="107"/>
      <c r="VMW1" s="107"/>
      <c r="VMX1" s="107"/>
      <c r="VMY1" s="107"/>
      <c r="VMZ1" s="107"/>
      <c r="VNA1" s="107"/>
      <c r="VNB1" s="107"/>
      <c r="VNC1" s="107"/>
      <c r="VND1" s="107"/>
      <c r="VNE1" s="107"/>
      <c r="VNF1" s="107"/>
      <c r="VNG1" s="107"/>
      <c r="VNH1" s="107"/>
      <c r="VNI1" s="107"/>
      <c r="VNJ1" s="107"/>
      <c r="VNK1" s="107"/>
      <c r="VNL1" s="107"/>
      <c r="VNM1" s="107"/>
      <c r="VNN1" s="107"/>
      <c r="VNO1" s="107"/>
      <c r="VNP1" s="107"/>
      <c r="VNQ1" s="107"/>
      <c r="VNR1" s="107"/>
      <c r="VNS1" s="107"/>
      <c r="VNT1" s="107"/>
      <c r="VNU1" s="107"/>
      <c r="VNV1" s="107"/>
      <c r="VNW1" s="107"/>
      <c r="VNX1" s="107"/>
      <c r="VNY1" s="107"/>
      <c r="VNZ1" s="107"/>
      <c r="VOA1" s="107"/>
      <c r="VOB1" s="107"/>
      <c r="VOC1" s="107"/>
      <c r="VOD1" s="107"/>
      <c r="VOE1" s="107"/>
      <c r="VOF1" s="107"/>
      <c r="VOG1" s="107"/>
      <c r="VOH1" s="107"/>
      <c r="VOI1" s="107"/>
      <c r="VOJ1" s="107"/>
      <c r="VOK1" s="107"/>
      <c r="VOL1" s="107"/>
      <c r="VOM1" s="107"/>
      <c r="VON1" s="107"/>
      <c r="VOO1" s="107"/>
      <c r="VOP1" s="107"/>
      <c r="VOQ1" s="107"/>
      <c r="VOR1" s="107"/>
      <c r="VOS1" s="107"/>
      <c r="VOT1" s="107"/>
      <c r="VOU1" s="107"/>
      <c r="VOV1" s="107"/>
      <c r="VOW1" s="107"/>
      <c r="VOX1" s="107"/>
      <c r="VOY1" s="107"/>
      <c r="VOZ1" s="107"/>
      <c r="VPA1" s="107"/>
      <c r="VPB1" s="107"/>
      <c r="VPC1" s="107"/>
      <c r="VPD1" s="107"/>
      <c r="VPE1" s="107"/>
      <c r="VPF1" s="107"/>
      <c r="VPG1" s="107"/>
      <c r="VPH1" s="107"/>
      <c r="VPI1" s="107"/>
      <c r="VPJ1" s="107"/>
      <c r="VPK1" s="107"/>
      <c r="VPL1" s="107"/>
      <c r="VPM1" s="107"/>
      <c r="VPN1" s="107"/>
      <c r="VPO1" s="107"/>
      <c r="VPP1" s="107"/>
      <c r="VPQ1" s="107"/>
      <c r="VPR1" s="107"/>
      <c r="VPS1" s="107"/>
      <c r="VPT1" s="107"/>
      <c r="VPU1" s="107"/>
      <c r="VPV1" s="107"/>
      <c r="VPW1" s="107"/>
      <c r="VPX1" s="107"/>
      <c r="VPY1" s="107"/>
      <c r="VPZ1" s="107"/>
      <c r="VQA1" s="107"/>
      <c r="VQB1" s="107"/>
      <c r="VQC1" s="107"/>
      <c r="VQD1" s="107"/>
      <c r="VQE1" s="107"/>
      <c r="VQF1" s="107"/>
      <c r="VQG1" s="107"/>
      <c r="VQH1" s="107"/>
      <c r="VQI1" s="107"/>
      <c r="VQJ1" s="107"/>
      <c r="VQK1" s="107"/>
      <c r="VQL1" s="107"/>
      <c r="VQM1" s="107"/>
      <c r="VQN1" s="107"/>
      <c r="VQO1" s="107"/>
      <c r="VQP1" s="107"/>
      <c r="VQQ1" s="107"/>
      <c r="VQR1" s="107"/>
      <c r="VQS1" s="107"/>
      <c r="VQT1" s="107"/>
      <c r="VQU1" s="107"/>
      <c r="VQV1" s="107"/>
      <c r="VQW1" s="107"/>
      <c r="VQX1" s="107"/>
      <c r="VQY1" s="107"/>
      <c r="VQZ1" s="107"/>
      <c r="VRA1" s="107"/>
      <c r="VRB1" s="107"/>
      <c r="VRC1" s="107"/>
      <c r="VRD1" s="107"/>
      <c r="VRE1" s="107"/>
      <c r="VRF1" s="107"/>
      <c r="VRG1" s="107"/>
      <c r="VRH1" s="107"/>
      <c r="VRI1" s="107"/>
      <c r="VRJ1" s="107"/>
      <c r="VRK1" s="107"/>
      <c r="VRL1" s="107"/>
      <c r="VRM1" s="107"/>
      <c r="VRN1" s="107"/>
      <c r="VRO1" s="107"/>
      <c r="VRP1" s="107"/>
      <c r="VRQ1" s="107"/>
      <c r="VRR1" s="107"/>
      <c r="VRS1" s="107"/>
      <c r="VRT1" s="107"/>
      <c r="VRU1" s="107"/>
      <c r="VRV1" s="107"/>
      <c r="VRW1" s="107"/>
      <c r="VRX1" s="107"/>
      <c r="VRY1" s="107"/>
      <c r="VRZ1" s="107"/>
      <c r="VSA1" s="107"/>
      <c r="VSB1" s="107"/>
      <c r="VSC1" s="107"/>
      <c r="VSD1" s="107"/>
      <c r="VSE1" s="107"/>
      <c r="VSF1" s="107"/>
      <c r="VSG1" s="107"/>
      <c r="VSH1" s="107"/>
      <c r="VSI1" s="107"/>
      <c r="VSJ1" s="107"/>
      <c r="VSK1" s="107"/>
      <c r="VSL1" s="107"/>
      <c r="VSM1" s="107"/>
      <c r="VSN1" s="107"/>
      <c r="VSO1" s="107"/>
      <c r="VSP1" s="107"/>
      <c r="VSQ1" s="107"/>
      <c r="VSR1" s="107"/>
      <c r="VSS1" s="107"/>
      <c r="VST1" s="107"/>
      <c r="VSU1" s="107"/>
      <c r="VSV1" s="107"/>
      <c r="VSW1" s="107"/>
      <c r="VSX1" s="107"/>
      <c r="VSY1" s="107"/>
      <c r="VSZ1" s="107"/>
      <c r="VTA1" s="107"/>
      <c r="VTB1" s="107"/>
      <c r="VTC1" s="107"/>
      <c r="VTD1" s="107"/>
      <c r="VTE1" s="107"/>
      <c r="VTF1" s="107"/>
      <c r="VTG1" s="107"/>
      <c r="VTH1" s="107"/>
      <c r="VTI1" s="107"/>
      <c r="VTJ1" s="107"/>
      <c r="VTK1" s="107"/>
      <c r="VTL1" s="107"/>
      <c r="VTM1" s="107"/>
      <c r="VTN1" s="107"/>
      <c r="VTO1" s="107"/>
      <c r="VTP1" s="107"/>
      <c r="VTQ1" s="107"/>
      <c r="VTR1" s="107"/>
      <c r="VTS1" s="107"/>
      <c r="VTT1" s="107"/>
      <c r="VTU1" s="107"/>
      <c r="VTV1" s="107"/>
      <c r="VTW1" s="107"/>
      <c r="VTX1" s="107"/>
      <c r="VTY1" s="107"/>
      <c r="VTZ1" s="107"/>
      <c r="VUA1" s="107"/>
      <c r="VUB1" s="107"/>
      <c r="VUC1" s="107"/>
      <c r="VUD1" s="107"/>
      <c r="VUE1" s="107"/>
      <c r="VUF1" s="107"/>
      <c r="VUG1" s="107"/>
      <c r="VUH1" s="107"/>
      <c r="VUI1" s="107"/>
      <c r="VUJ1" s="107"/>
      <c r="VUK1" s="107"/>
      <c r="VUL1" s="107"/>
      <c r="VUM1" s="107"/>
      <c r="VUN1" s="107"/>
      <c r="VUO1" s="107"/>
      <c r="VUP1" s="107"/>
      <c r="VUQ1" s="107"/>
      <c r="VUR1" s="107"/>
      <c r="VUS1" s="107"/>
      <c r="VUT1" s="107"/>
      <c r="VUU1" s="107"/>
      <c r="VUV1" s="107"/>
      <c r="VUW1" s="107"/>
      <c r="VUX1" s="107"/>
      <c r="VUY1" s="107"/>
      <c r="VUZ1" s="107"/>
      <c r="VVA1" s="107"/>
      <c r="VVB1" s="107"/>
      <c r="VVC1" s="107"/>
      <c r="VVD1" s="107"/>
      <c r="VVE1" s="107"/>
      <c r="VVF1" s="107"/>
      <c r="VVG1" s="107"/>
      <c r="VVH1" s="107"/>
      <c r="VVI1" s="107"/>
      <c r="VVJ1" s="107"/>
      <c r="VVK1" s="107"/>
      <c r="VVL1" s="107"/>
      <c r="VVM1" s="107"/>
      <c r="VVN1" s="107"/>
      <c r="VVO1" s="107"/>
      <c r="VVP1" s="107"/>
      <c r="VVQ1" s="107"/>
      <c r="VVR1" s="107"/>
      <c r="VVS1" s="107"/>
      <c r="VVT1" s="107"/>
      <c r="VVU1" s="107"/>
      <c r="VVV1" s="107"/>
      <c r="VVW1" s="107"/>
      <c r="VVX1" s="107"/>
      <c r="VVY1" s="107"/>
      <c r="VVZ1" s="107"/>
      <c r="VWA1" s="107"/>
      <c r="VWB1" s="107"/>
      <c r="VWC1" s="107"/>
      <c r="VWD1" s="107"/>
      <c r="VWE1" s="107"/>
      <c r="VWF1" s="107"/>
      <c r="VWG1" s="107"/>
      <c r="VWH1" s="107"/>
      <c r="VWI1" s="107"/>
      <c r="VWJ1" s="107"/>
      <c r="VWK1" s="107"/>
      <c r="VWL1" s="107"/>
      <c r="VWM1" s="107"/>
      <c r="VWN1" s="107"/>
      <c r="VWO1" s="107"/>
      <c r="VWP1" s="107"/>
      <c r="VWQ1" s="107"/>
      <c r="VWR1" s="107"/>
      <c r="VWS1" s="107"/>
      <c r="VWT1" s="107"/>
      <c r="VWU1" s="107"/>
      <c r="VWV1" s="107"/>
      <c r="VWW1" s="107"/>
      <c r="VWX1" s="107"/>
      <c r="VWY1" s="107"/>
      <c r="VWZ1" s="107"/>
      <c r="VXA1" s="107"/>
      <c r="VXB1" s="107"/>
      <c r="VXC1" s="107"/>
      <c r="VXD1" s="107"/>
      <c r="VXE1" s="107"/>
      <c r="VXF1" s="107"/>
      <c r="VXG1" s="107"/>
      <c r="VXH1" s="107"/>
      <c r="VXI1" s="107"/>
      <c r="VXJ1" s="107"/>
      <c r="VXK1" s="107"/>
      <c r="VXL1" s="107"/>
      <c r="VXM1" s="107"/>
      <c r="VXN1" s="107"/>
      <c r="VXO1" s="107"/>
      <c r="VXP1" s="107"/>
      <c r="VXQ1" s="107"/>
      <c r="VXR1" s="107"/>
      <c r="VXS1" s="107"/>
      <c r="VXT1" s="107"/>
      <c r="VXU1" s="107"/>
      <c r="VXV1" s="107"/>
      <c r="VXW1" s="107"/>
      <c r="VXX1" s="107"/>
      <c r="VXY1" s="107"/>
      <c r="VXZ1" s="107"/>
      <c r="VYA1" s="107"/>
      <c r="VYB1" s="107"/>
      <c r="VYC1" s="107"/>
      <c r="VYD1" s="107"/>
      <c r="VYE1" s="107"/>
      <c r="VYF1" s="107"/>
      <c r="VYG1" s="107"/>
      <c r="VYH1" s="107"/>
      <c r="VYI1" s="107"/>
      <c r="VYJ1" s="107"/>
      <c r="VYK1" s="107"/>
      <c r="VYL1" s="107"/>
      <c r="VYM1" s="107"/>
      <c r="VYN1" s="107"/>
      <c r="VYO1" s="107"/>
      <c r="VYP1" s="107"/>
      <c r="VYQ1" s="107"/>
      <c r="VYR1" s="107"/>
      <c r="VYS1" s="107"/>
      <c r="VYT1" s="107"/>
      <c r="VYU1" s="107"/>
      <c r="VYV1" s="107"/>
      <c r="VYW1" s="107"/>
      <c r="VYX1" s="107"/>
      <c r="VYY1" s="107"/>
      <c r="VYZ1" s="107"/>
      <c r="VZA1" s="107"/>
      <c r="VZB1" s="107"/>
      <c r="VZC1" s="107"/>
      <c r="VZD1" s="107"/>
      <c r="VZE1" s="107"/>
      <c r="VZF1" s="107"/>
      <c r="VZG1" s="107"/>
      <c r="VZH1" s="107"/>
      <c r="VZI1" s="107"/>
      <c r="VZJ1" s="107"/>
      <c r="VZK1" s="107"/>
      <c r="VZL1" s="107"/>
      <c r="VZM1" s="107"/>
      <c r="VZN1" s="107"/>
      <c r="VZO1" s="107"/>
      <c r="VZP1" s="107"/>
      <c r="VZQ1" s="107"/>
      <c r="VZR1" s="107"/>
      <c r="VZS1" s="107"/>
      <c r="VZT1" s="107"/>
      <c r="VZU1" s="107"/>
      <c r="VZV1" s="107"/>
      <c r="VZW1" s="107"/>
      <c r="VZX1" s="107"/>
      <c r="VZY1" s="107"/>
      <c r="VZZ1" s="107"/>
      <c r="WAA1" s="107"/>
      <c r="WAB1" s="107"/>
      <c r="WAC1" s="107"/>
      <c r="WAD1" s="107"/>
      <c r="WAE1" s="107"/>
      <c r="WAF1" s="107"/>
      <c r="WAG1" s="107"/>
      <c r="WAH1" s="107"/>
      <c r="WAI1" s="107"/>
      <c r="WAJ1" s="107"/>
      <c r="WAK1" s="107"/>
      <c r="WAL1" s="107"/>
      <c r="WAM1" s="107"/>
      <c r="WAN1" s="107"/>
      <c r="WAO1" s="107"/>
      <c r="WAP1" s="107"/>
      <c r="WAQ1" s="107"/>
      <c r="WAR1" s="107"/>
      <c r="WAS1" s="107"/>
      <c r="WAT1" s="107"/>
      <c r="WAU1" s="107"/>
      <c r="WAV1" s="107"/>
      <c r="WAW1" s="107"/>
      <c r="WAX1" s="107"/>
      <c r="WAY1" s="107"/>
      <c r="WAZ1" s="107"/>
      <c r="WBA1" s="107"/>
      <c r="WBB1" s="107"/>
      <c r="WBC1" s="107"/>
      <c r="WBD1" s="107"/>
      <c r="WBE1" s="107"/>
      <c r="WBF1" s="107"/>
      <c r="WBG1" s="107"/>
      <c r="WBH1" s="107"/>
      <c r="WBI1" s="107"/>
      <c r="WBJ1" s="107"/>
      <c r="WBK1" s="107"/>
      <c r="WBL1" s="107"/>
      <c r="WBM1" s="107"/>
      <c r="WBN1" s="107"/>
      <c r="WBO1" s="107"/>
      <c r="WBP1" s="107"/>
      <c r="WBQ1" s="107"/>
      <c r="WBR1" s="107"/>
      <c r="WBS1" s="107"/>
      <c r="WBT1" s="107"/>
      <c r="WBU1" s="107"/>
      <c r="WBV1" s="107"/>
      <c r="WBW1" s="107"/>
      <c r="WBX1" s="107"/>
      <c r="WBY1" s="107"/>
      <c r="WBZ1" s="107"/>
      <c r="WCA1" s="107"/>
      <c r="WCB1" s="107"/>
      <c r="WCC1" s="107"/>
      <c r="WCD1" s="107"/>
      <c r="WCE1" s="107"/>
      <c r="WCF1" s="107"/>
      <c r="WCG1" s="107"/>
      <c r="WCH1" s="107"/>
      <c r="WCI1" s="107"/>
      <c r="WCJ1" s="107"/>
      <c r="WCK1" s="107"/>
      <c r="WCL1" s="107"/>
      <c r="WCM1" s="107"/>
      <c r="WCN1" s="107"/>
      <c r="WCO1" s="107"/>
      <c r="WCP1" s="107"/>
      <c r="WCQ1" s="107"/>
      <c r="WCR1" s="107"/>
      <c r="WCS1" s="107"/>
      <c r="WCT1" s="107"/>
      <c r="WCU1" s="107"/>
      <c r="WCV1" s="107"/>
      <c r="WCW1" s="107"/>
      <c r="WCX1" s="107"/>
      <c r="WCY1" s="107"/>
      <c r="WCZ1" s="107"/>
      <c r="WDA1" s="107"/>
      <c r="WDB1" s="107"/>
      <c r="WDC1" s="107"/>
      <c r="WDD1" s="107"/>
      <c r="WDE1" s="107"/>
      <c r="WDF1" s="107"/>
      <c r="WDG1" s="107"/>
      <c r="WDH1" s="107"/>
      <c r="WDI1" s="107"/>
      <c r="WDJ1" s="107"/>
      <c r="WDK1" s="107"/>
      <c r="WDL1" s="107"/>
      <c r="WDM1" s="107"/>
      <c r="WDN1" s="107"/>
      <c r="WDO1" s="107"/>
      <c r="WDP1" s="107"/>
      <c r="WDQ1" s="107"/>
      <c r="WDR1" s="107"/>
      <c r="WDS1" s="107"/>
      <c r="WDT1" s="107"/>
      <c r="WDU1" s="107"/>
      <c r="WDV1" s="107"/>
      <c r="WDW1" s="107"/>
      <c r="WDX1" s="107"/>
      <c r="WDY1" s="107"/>
      <c r="WDZ1" s="107"/>
      <c r="WEA1" s="107"/>
      <c r="WEB1" s="107"/>
      <c r="WEC1" s="107"/>
      <c r="WED1" s="107"/>
      <c r="WEE1" s="107"/>
      <c r="WEF1" s="107"/>
      <c r="WEG1" s="107"/>
      <c r="WEH1" s="107"/>
      <c r="WEI1" s="107"/>
      <c r="WEJ1" s="107"/>
      <c r="WEK1" s="107"/>
      <c r="WEL1" s="107"/>
      <c r="WEM1" s="107"/>
      <c r="WEN1" s="107"/>
      <c r="WEO1" s="107"/>
      <c r="WEP1" s="107"/>
      <c r="WEQ1" s="107"/>
      <c r="WER1" s="107"/>
      <c r="WES1" s="107"/>
      <c r="WET1" s="107"/>
      <c r="WEU1" s="107"/>
      <c r="WEV1" s="107"/>
      <c r="WEW1" s="107"/>
      <c r="WEX1" s="107"/>
      <c r="WEY1" s="107"/>
      <c r="WEZ1" s="107"/>
      <c r="WFA1" s="107"/>
      <c r="WFB1" s="107"/>
      <c r="WFC1" s="107"/>
      <c r="WFD1" s="107"/>
      <c r="WFE1" s="107"/>
      <c r="WFF1" s="107"/>
      <c r="WFG1" s="107"/>
      <c r="WFH1" s="107"/>
      <c r="WFI1" s="107"/>
      <c r="WFJ1" s="107"/>
      <c r="WFK1" s="107"/>
      <c r="WFL1" s="107"/>
      <c r="WFM1" s="107"/>
      <c r="WFN1" s="107"/>
      <c r="WFO1" s="107"/>
      <c r="WFP1" s="107"/>
      <c r="WFQ1" s="107"/>
      <c r="WFR1" s="107"/>
      <c r="WFS1" s="107"/>
      <c r="WFT1" s="107"/>
      <c r="WFU1" s="107"/>
      <c r="WFV1" s="107"/>
      <c r="WFW1" s="107"/>
      <c r="WFX1" s="107"/>
      <c r="WFY1" s="107"/>
      <c r="WFZ1" s="107"/>
      <c r="WGA1" s="107"/>
      <c r="WGB1" s="107"/>
      <c r="WGC1" s="107"/>
      <c r="WGD1" s="107"/>
      <c r="WGE1" s="107"/>
      <c r="WGF1" s="107"/>
      <c r="WGG1" s="107"/>
      <c r="WGH1" s="107"/>
      <c r="WGI1" s="107"/>
      <c r="WGJ1" s="107"/>
      <c r="WGK1" s="107"/>
      <c r="WGL1" s="107"/>
      <c r="WGM1" s="107"/>
      <c r="WGN1" s="107"/>
      <c r="WGO1" s="107"/>
      <c r="WGP1" s="107"/>
      <c r="WGQ1" s="107"/>
      <c r="WGR1" s="107"/>
      <c r="WGS1" s="107"/>
      <c r="WGT1" s="107"/>
      <c r="WGU1" s="107"/>
      <c r="WGV1" s="107"/>
      <c r="WGW1" s="107"/>
      <c r="WGX1" s="107"/>
      <c r="WGY1" s="107"/>
      <c r="WGZ1" s="107"/>
      <c r="WHA1" s="107"/>
      <c r="WHB1" s="107"/>
      <c r="WHC1" s="107"/>
      <c r="WHD1" s="107"/>
      <c r="WHE1" s="107"/>
      <c r="WHF1" s="107"/>
      <c r="WHG1" s="107"/>
      <c r="WHH1" s="107"/>
      <c r="WHI1" s="107"/>
      <c r="WHJ1" s="107"/>
      <c r="WHK1" s="107"/>
      <c r="WHL1" s="107"/>
      <c r="WHM1" s="107"/>
      <c r="WHN1" s="107"/>
      <c r="WHO1" s="107"/>
      <c r="WHP1" s="107"/>
      <c r="WHQ1" s="107"/>
      <c r="WHR1" s="107"/>
      <c r="WHS1" s="107"/>
      <c r="WHT1" s="107"/>
      <c r="WHU1" s="107"/>
      <c r="WHV1" s="107"/>
      <c r="WHW1" s="107"/>
      <c r="WHX1" s="107"/>
      <c r="WHY1" s="107"/>
      <c r="WHZ1" s="107"/>
      <c r="WIA1" s="107"/>
      <c r="WIB1" s="107"/>
      <c r="WIC1" s="107"/>
      <c r="WID1" s="107"/>
      <c r="WIE1" s="107"/>
      <c r="WIF1" s="107"/>
      <c r="WIG1" s="107"/>
      <c r="WIH1" s="107"/>
      <c r="WII1" s="107"/>
      <c r="WIJ1" s="107"/>
      <c r="WIK1" s="107"/>
      <c r="WIL1" s="107"/>
      <c r="WIM1" s="107"/>
      <c r="WIN1" s="107"/>
      <c r="WIO1" s="107"/>
      <c r="WIP1" s="107"/>
      <c r="WIQ1" s="107"/>
      <c r="WIR1" s="107"/>
      <c r="WIS1" s="107"/>
      <c r="WIT1" s="107"/>
      <c r="WIU1" s="107"/>
      <c r="WIV1" s="107"/>
      <c r="WIW1" s="107"/>
      <c r="WIX1" s="107"/>
      <c r="WIY1" s="107"/>
      <c r="WIZ1" s="107"/>
      <c r="WJA1" s="107"/>
      <c r="WJB1" s="107"/>
      <c r="WJC1" s="107"/>
      <c r="WJD1" s="107"/>
      <c r="WJE1" s="107"/>
      <c r="WJF1" s="107"/>
      <c r="WJG1" s="107"/>
      <c r="WJH1" s="107"/>
      <c r="WJI1" s="107"/>
      <c r="WJJ1" s="107"/>
      <c r="WJK1" s="107"/>
      <c r="WJL1" s="107"/>
      <c r="WJM1" s="107"/>
      <c r="WJN1" s="107"/>
      <c r="WJO1" s="107"/>
      <c r="WJP1" s="107"/>
      <c r="WJQ1" s="107"/>
      <c r="WJR1" s="107"/>
      <c r="WJS1" s="107"/>
      <c r="WJT1" s="107"/>
      <c r="WJU1" s="107"/>
      <c r="WJV1" s="107"/>
      <c r="WJW1" s="107"/>
      <c r="WJX1" s="107"/>
      <c r="WJY1" s="107"/>
      <c r="WJZ1" s="107"/>
      <c r="WKA1" s="107"/>
      <c r="WKB1" s="107"/>
      <c r="WKC1" s="107"/>
      <c r="WKD1" s="107"/>
      <c r="WKE1" s="107"/>
      <c r="WKF1" s="107"/>
      <c r="WKG1" s="107"/>
      <c r="WKH1" s="107"/>
      <c r="WKI1" s="107"/>
      <c r="WKJ1" s="107"/>
      <c r="WKK1" s="107"/>
      <c r="WKL1" s="107"/>
      <c r="WKM1" s="107"/>
      <c r="WKN1" s="107"/>
      <c r="WKO1" s="107"/>
      <c r="WKP1" s="107"/>
      <c r="WKQ1" s="107"/>
      <c r="WKR1" s="107"/>
      <c r="WKS1" s="107"/>
      <c r="WKT1" s="107"/>
      <c r="WKU1" s="107"/>
      <c r="WKV1" s="107"/>
      <c r="WKW1" s="107"/>
      <c r="WKX1" s="107"/>
      <c r="WKY1" s="107"/>
      <c r="WKZ1" s="107"/>
      <c r="WLA1" s="107"/>
      <c r="WLB1" s="107"/>
      <c r="WLC1" s="107"/>
      <c r="WLD1" s="107"/>
      <c r="WLE1" s="107"/>
      <c r="WLF1" s="107"/>
      <c r="WLG1" s="107"/>
      <c r="WLH1" s="107"/>
      <c r="WLI1" s="107"/>
      <c r="WLJ1" s="107"/>
      <c r="WLK1" s="107"/>
      <c r="WLL1" s="107"/>
      <c r="WLM1" s="107"/>
      <c r="WLN1" s="107"/>
      <c r="WLO1" s="107"/>
      <c r="WLP1" s="107"/>
      <c r="WLQ1" s="107"/>
      <c r="WLR1" s="107"/>
      <c r="WLS1" s="107"/>
      <c r="WLT1" s="107"/>
      <c r="WLU1" s="107"/>
      <c r="WLV1" s="107"/>
      <c r="WLW1" s="107"/>
      <c r="WLX1" s="107"/>
      <c r="WLY1" s="107"/>
      <c r="WLZ1" s="107"/>
      <c r="WMA1" s="107"/>
      <c r="WMB1" s="107"/>
      <c r="WMC1" s="107"/>
      <c r="WMD1" s="107"/>
      <c r="WME1" s="107"/>
      <c r="WMF1" s="107"/>
      <c r="WMG1" s="107"/>
      <c r="WMH1" s="107"/>
      <c r="WMI1" s="107"/>
      <c r="WMJ1" s="107"/>
      <c r="WMK1" s="107"/>
      <c r="WML1" s="107"/>
      <c r="WMM1" s="107"/>
      <c r="WMN1" s="107"/>
      <c r="WMO1" s="107"/>
      <c r="WMP1" s="107"/>
      <c r="WMQ1" s="107"/>
      <c r="WMR1" s="107"/>
      <c r="WMS1" s="107"/>
      <c r="WMT1" s="107"/>
      <c r="WMU1" s="107"/>
      <c r="WMV1" s="107"/>
      <c r="WMW1" s="107"/>
      <c r="WMX1" s="107"/>
      <c r="WMY1" s="107"/>
      <c r="WMZ1" s="107"/>
      <c r="WNA1" s="107"/>
      <c r="WNB1" s="107"/>
      <c r="WNC1" s="107"/>
      <c r="WND1" s="107"/>
      <c r="WNE1" s="107"/>
      <c r="WNF1" s="107"/>
      <c r="WNG1" s="107"/>
      <c r="WNH1" s="107"/>
      <c r="WNI1" s="107"/>
      <c r="WNJ1" s="107"/>
      <c r="WNK1" s="107"/>
      <c r="WNL1" s="107"/>
      <c r="WNM1" s="107"/>
      <c r="WNN1" s="107"/>
      <c r="WNO1" s="107"/>
      <c r="WNP1" s="107"/>
      <c r="WNQ1" s="107"/>
      <c r="WNR1" s="107"/>
      <c r="WNS1" s="107"/>
      <c r="WNT1" s="107"/>
      <c r="WNU1" s="107"/>
      <c r="WNV1" s="107"/>
      <c r="WNW1" s="107"/>
      <c r="WNX1" s="107"/>
      <c r="WNY1" s="107"/>
      <c r="WNZ1" s="107"/>
      <c r="WOA1" s="107"/>
      <c r="WOB1" s="107"/>
      <c r="WOC1" s="107"/>
      <c r="WOD1" s="107"/>
      <c r="WOE1" s="107"/>
      <c r="WOF1" s="107"/>
      <c r="WOG1" s="107"/>
      <c r="WOH1" s="107"/>
      <c r="WOI1" s="107"/>
      <c r="WOJ1" s="107"/>
      <c r="WOK1" s="107"/>
      <c r="WOL1" s="107"/>
      <c r="WOM1" s="107"/>
      <c r="WON1" s="107"/>
      <c r="WOO1" s="107"/>
      <c r="WOP1" s="107"/>
      <c r="WOQ1" s="107"/>
      <c r="WOR1" s="107"/>
      <c r="WOS1" s="107"/>
      <c r="WOT1" s="107"/>
      <c r="WOU1" s="107"/>
      <c r="WOV1" s="107"/>
      <c r="WOW1" s="107"/>
      <c r="WOX1" s="107"/>
      <c r="WOY1" s="107"/>
      <c r="WOZ1" s="107"/>
      <c r="WPA1" s="107"/>
      <c r="WPB1" s="107"/>
      <c r="WPC1" s="107"/>
      <c r="WPD1" s="107"/>
      <c r="WPE1" s="107"/>
      <c r="WPF1" s="107"/>
      <c r="WPG1" s="107"/>
      <c r="WPH1" s="107"/>
      <c r="WPI1" s="107"/>
      <c r="WPJ1" s="107"/>
      <c r="WPK1" s="107"/>
      <c r="WPL1" s="107"/>
      <c r="WPM1" s="107"/>
      <c r="WPN1" s="107"/>
      <c r="WPO1" s="107"/>
      <c r="WPP1" s="107"/>
      <c r="WPQ1" s="107"/>
      <c r="WPR1" s="107"/>
      <c r="WPS1" s="107"/>
      <c r="WPT1" s="107"/>
      <c r="WPU1" s="107"/>
      <c r="WPV1" s="107"/>
      <c r="WPW1" s="107"/>
      <c r="WPX1" s="107"/>
      <c r="WPY1" s="107"/>
      <c r="WPZ1" s="107"/>
      <c r="WQA1" s="107"/>
      <c r="WQB1" s="107"/>
      <c r="WQC1" s="107"/>
      <c r="WQD1" s="107"/>
      <c r="WQE1" s="107"/>
      <c r="WQF1" s="107"/>
      <c r="WQG1" s="107"/>
      <c r="WQH1" s="107"/>
      <c r="WQI1" s="107"/>
      <c r="WQJ1" s="107"/>
      <c r="WQK1" s="107"/>
      <c r="WQL1" s="107"/>
      <c r="WQM1" s="107"/>
      <c r="WQN1" s="107"/>
      <c r="WQO1" s="107"/>
      <c r="WQP1" s="107"/>
      <c r="WQQ1" s="107"/>
      <c r="WQR1" s="107"/>
      <c r="WQS1" s="107"/>
      <c r="WQT1" s="107"/>
      <c r="WQU1" s="107"/>
      <c r="WQV1" s="107"/>
      <c r="WQW1" s="107"/>
      <c r="WQX1" s="107"/>
      <c r="WQY1" s="107"/>
      <c r="WQZ1" s="107"/>
      <c r="WRA1" s="107"/>
      <c r="WRB1" s="107"/>
      <c r="WRC1" s="107"/>
      <c r="WRD1" s="107"/>
      <c r="WRE1" s="107"/>
      <c r="WRF1" s="107"/>
      <c r="WRG1" s="107"/>
      <c r="WRH1" s="107"/>
      <c r="WRI1" s="107"/>
      <c r="WRJ1" s="107"/>
      <c r="WRK1" s="107"/>
      <c r="WRL1" s="107"/>
      <c r="WRM1" s="107"/>
      <c r="WRN1" s="107"/>
      <c r="WRO1" s="107"/>
      <c r="WRP1" s="107"/>
      <c r="WRQ1" s="107"/>
      <c r="WRR1" s="107"/>
      <c r="WRS1" s="107"/>
      <c r="WRT1" s="107"/>
      <c r="WRU1" s="107"/>
      <c r="WRV1" s="107"/>
      <c r="WRW1" s="107"/>
      <c r="WRX1" s="107"/>
      <c r="WRY1" s="107"/>
      <c r="WRZ1" s="107"/>
      <c r="WSA1" s="107"/>
      <c r="WSB1" s="107"/>
      <c r="WSC1" s="107"/>
      <c r="WSD1" s="107"/>
      <c r="WSE1" s="107"/>
      <c r="WSF1" s="107"/>
      <c r="WSG1" s="107"/>
      <c r="WSH1" s="107"/>
      <c r="WSI1" s="107"/>
      <c r="WSJ1" s="107"/>
      <c r="WSK1" s="107"/>
      <c r="WSL1" s="107"/>
      <c r="WSM1" s="107"/>
      <c r="WSN1" s="107"/>
      <c r="WSO1" s="107"/>
      <c r="WSP1" s="107"/>
      <c r="WSQ1" s="107"/>
      <c r="WSR1" s="107"/>
      <c r="WSS1" s="107"/>
      <c r="WST1" s="107"/>
      <c r="WSU1" s="107"/>
      <c r="WSV1" s="107"/>
      <c r="WSW1" s="107"/>
      <c r="WSX1" s="107"/>
      <c r="WSY1" s="107"/>
      <c r="WSZ1" s="107"/>
      <c r="WTA1" s="107"/>
      <c r="WTB1" s="107"/>
      <c r="WTC1" s="107"/>
      <c r="WTD1" s="107"/>
      <c r="WTE1" s="107"/>
      <c r="WTF1" s="107"/>
      <c r="WTG1" s="107"/>
      <c r="WTH1" s="107"/>
      <c r="WTI1" s="107"/>
      <c r="WTJ1" s="107"/>
      <c r="WTK1" s="107"/>
      <c r="WTL1" s="107"/>
      <c r="WTM1" s="107"/>
      <c r="WTN1" s="107"/>
      <c r="WTO1" s="107"/>
      <c r="WTP1" s="107"/>
      <c r="WTQ1" s="107"/>
      <c r="WTR1" s="107"/>
      <c r="WTS1" s="107"/>
      <c r="WTT1" s="107"/>
      <c r="WTU1" s="107"/>
      <c r="WTV1" s="107"/>
      <c r="WTW1" s="107"/>
      <c r="WTX1" s="107"/>
      <c r="WTY1" s="107"/>
      <c r="WTZ1" s="107"/>
      <c r="WUA1" s="107"/>
      <c r="WUB1" s="107"/>
      <c r="WUC1" s="107"/>
      <c r="WUD1" s="107"/>
      <c r="WUE1" s="107"/>
      <c r="WUF1" s="107"/>
      <c r="WUG1" s="107"/>
      <c r="WUH1" s="107"/>
      <c r="WUI1" s="107"/>
      <c r="WUJ1" s="107"/>
      <c r="WUK1" s="107"/>
      <c r="WUL1" s="107"/>
      <c r="WUM1" s="107"/>
      <c r="WUN1" s="107"/>
      <c r="WUO1" s="107"/>
      <c r="WUP1" s="107"/>
      <c r="WUQ1" s="107"/>
      <c r="WUR1" s="107"/>
      <c r="WUS1" s="107"/>
      <c r="WUT1" s="107"/>
      <c r="WUU1" s="107"/>
      <c r="WUV1" s="107"/>
      <c r="WUW1" s="107"/>
      <c r="WUX1" s="107"/>
      <c r="WUY1" s="107"/>
      <c r="WUZ1" s="107"/>
      <c r="WVA1" s="107"/>
      <c r="WVB1" s="107"/>
      <c r="WVC1" s="107"/>
      <c r="WVD1" s="107"/>
      <c r="WVE1" s="107"/>
      <c r="WVF1" s="107"/>
      <c r="WVG1" s="107"/>
      <c r="WVH1" s="107"/>
      <c r="WVI1" s="107"/>
      <c r="WVJ1" s="107"/>
      <c r="WVK1" s="107"/>
      <c r="WVL1" s="107"/>
      <c r="WVM1" s="107"/>
      <c r="WVN1" s="107"/>
      <c r="WVO1" s="107"/>
      <c r="WVP1" s="107"/>
      <c r="WVQ1" s="107"/>
      <c r="WVR1" s="107"/>
      <c r="WVS1" s="107"/>
      <c r="WVT1" s="107"/>
      <c r="WVU1" s="107"/>
      <c r="WVV1" s="107"/>
      <c r="WVW1" s="107"/>
      <c r="WVX1" s="107"/>
      <c r="WVY1" s="107"/>
      <c r="WVZ1" s="107"/>
      <c r="WWA1" s="107"/>
      <c r="WWB1" s="107"/>
      <c r="WWC1" s="107"/>
      <c r="WWD1" s="107"/>
      <c r="WWE1" s="107"/>
      <c r="WWF1" s="107"/>
      <c r="WWG1" s="107"/>
      <c r="WWH1" s="107"/>
      <c r="WWI1" s="107"/>
      <c r="WWJ1" s="107"/>
      <c r="WWK1" s="107"/>
      <c r="WWL1" s="107"/>
      <c r="WWM1" s="107"/>
      <c r="WWN1" s="107"/>
      <c r="WWO1" s="107"/>
      <c r="WWP1" s="107"/>
      <c r="WWQ1" s="107"/>
      <c r="WWR1" s="107"/>
      <c r="WWS1" s="107"/>
      <c r="WWT1" s="107"/>
      <c r="WWU1" s="107"/>
      <c r="WWV1" s="107"/>
      <c r="WWW1" s="107"/>
      <c r="WWX1" s="107"/>
      <c r="WWY1" s="107"/>
      <c r="WWZ1" s="107"/>
      <c r="WXA1" s="107"/>
      <c r="WXB1" s="107"/>
      <c r="WXC1" s="107"/>
      <c r="WXD1" s="107"/>
      <c r="WXE1" s="107"/>
      <c r="WXF1" s="107"/>
      <c r="WXG1" s="107"/>
      <c r="WXH1" s="107"/>
      <c r="WXI1" s="107"/>
      <c r="WXJ1" s="107"/>
      <c r="WXK1" s="107"/>
      <c r="WXL1" s="107"/>
      <c r="WXM1" s="107"/>
      <c r="WXN1" s="107"/>
      <c r="WXO1" s="107"/>
      <c r="WXP1" s="107"/>
      <c r="WXQ1" s="107"/>
      <c r="WXR1" s="107"/>
      <c r="WXS1" s="107"/>
      <c r="WXT1" s="107"/>
      <c r="WXU1" s="107"/>
      <c r="WXV1" s="107"/>
      <c r="WXW1" s="107"/>
      <c r="WXX1" s="107"/>
      <c r="WXY1" s="107"/>
      <c r="WXZ1" s="107"/>
      <c r="WYA1" s="107"/>
      <c r="WYB1" s="107"/>
      <c r="WYC1" s="107"/>
      <c r="WYD1" s="107"/>
      <c r="WYE1" s="107"/>
      <c r="WYF1" s="107"/>
      <c r="WYG1" s="107"/>
      <c r="WYH1" s="107"/>
      <c r="WYI1" s="107"/>
      <c r="WYJ1" s="107"/>
      <c r="WYK1" s="107"/>
      <c r="WYL1" s="107"/>
      <c r="WYM1" s="107"/>
      <c r="WYN1" s="107"/>
      <c r="WYO1" s="107"/>
      <c r="WYP1" s="107"/>
      <c r="WYQ1" s="107"/>
      <c r="WYR1" s="107"/>
      <c r="WYS1" s="107"/>
      <c r="WYT1" s="107"/>
      <c r="WYU1" s="107"/>
      <c r="WYV1" s="107"/>
      <c r="WYW1" s="107"/>
      <c r="WYX1" s="107"/>
      <c r="WYY1" s="107"/>
      <c r="WYZ1" s="107"/>
      <c r="WZA1" s="107"/>
      <c r="WZB1" s="107"/>
      <c r="WZC1" s="107"/>
      <c r="WZD1" s="107"/>
      <c r="WZE1" s="107"/>
      <c r="WZF1" s="107"/>
      <c r="WZG1" s="107"/>
      <c r="WZH1" s="107"/>
      <c r="WZI1" s="107"/>
      <c r="WZJ1" s="107"/>
      <c r="WZK1" s="107"/>
      <c r="WZL1" s="107"/>
      <c r="WZM1" s="107"/>
      <c r="WZN1" s="107"/>
      <c r="WZO1" s="107"/>
      <c r="WZP1" s="107"/>
      <c r="WZQ1" s="107"/>
      <c r="WZR1" s="107"/>
      <c r="WZS1" s="107"/>
      <c r="WZT1" s="107"/>
      <c r="WZU1" s="107"/>
      <c r="WZV1" s="107"/>
      <c r="WZW1" s="107"/>
      <c r="WZX1" s="107"/>
      <c r="WZY1" s="107"/>
      <c r="WZZ1" s="107"/>
      <c r="XAA1" s="107"/>
      <c r="XAB1" s="107"/>
      <c r="XAC1" s="107"/>
      <c r="XAD1" s="107"/>
      <c r="XAE1" s="107"/>
      <c r="XAF1" s="107"/>
      <c r="XAG1" s="107"/>
      <c r="XAH1" s="107"/>
      <c r="XAI1" s="107"/>
      <c r="XAJ1" s="107"/>
      <c r="XAK1" s="107"/>
      <c r="XAL1" s="107"/>
      <c r="XAM1" s="107"/>
      <c r="XAN1" s="107"/>
      <c r="XAO1" s="107"/>
      <c r="XAP1" s="107"/>
      <c r="XAQ1" s="107"/>
      <c r="XAR1" s="107"/>
      <c r="XAS1" s="107"/>
      <c r="XAT1" s="107"/>
      <c r="XAU1" s="107"/>
      <c r="XAV1" s="107"/>
      <c r="XAW1" s="107"/>
      <c r="XAX1" s="107"/>
      <c r="XAY1" s="107"/>
      <c r="XAZ1" s="107"/>
      <c r="XBA1" s="107"/>
      <c r="XBB1" s="107"/>
      <c r="XBC1" s="107"/>
      <c r="XBD1" s="107"/>
      <c r="XBE1" s="107"/>
      <c r="XBF1" s="107"/>
      <c r="XBG1" s="107"/>
      <c r="XBH1" s="107"/>
      <c r="XBI1" s="107"/>
      <c r="XBJ1" s="107"/>
      <c r="XBK1" s="107"/>
      <c r="XBL1" s="107"/>
      <c r="XBM1" s="107"/>
      <c r="XBN1" s="107"/>
      <c r="XBO1" s="107"/>
      <c r="XBP1" s="107"/>
      <c r="XBQ1" s="107"/>
      <c r="XBR1" s="107"/>
      <c r="XBS1" s="107"/>
      <c r="XBT1" s="107"/>
      <c r="XBU1" s="107"/>
      <c r="XBV1" s="107"/>
      <c r="XBW1" s="107"/>
      <c r="XBX1" s="107"/>
      <c r="XBY1" s="107"/>
      <c r="XBZ1" s="107"/>
      <c r="XCA1" s="107"/>
      <c r="XCB1" s="107"/>
      <c r="XCC1" s="107"/>
      <c r="XCD1" s="107"/>
      <c r="XCE1" s="107"/>
      <c r="XCF1" s="107"/>
      <c r="XCG1" s="107"/>
      <c r="XCH1" s="107"/>
      <c r="XCI1" s="107"/>
      <c r="XCJ1" s="107"/>
      <c r="XCK1" s="107"/>
      <c r="XCL1" s="107"/>
      <c r="XCM1" s="107"/>
      <c r="XCN1" s="107"/>
      <c r="XCO1" s="107"/>
      <c r="XCP1" s="107"/>
      <c r="XCQ1" s="107"/>
      <c r="XCR1" s="107"/>
      <c r="XCS1" s="107"/>
      <c r="XCT1" s="107"/>
      <c r="XCU1" s="107"/>
      <c r="XCV1" s="107"/>
      <c r="XCW1" s="107"/>
      <c r="XCX1" s="107"/>
      <c r="XCY1" s="107"/>
      <c r="XCZ1" s="107"/>
      <c r="XDA1" s="107"/>
      <c r="XDB1" s="107"/>
      <c r="XDC1" s="107"/>
      <c r="XDD1" s="107"/>
      <c r="XDE1" s="107"/>
      <c r="XDF1" s="107"/>
      <c r="XDG1" s="107"/>
      <c r="XDH1" s="107"/>
      <c r="XDI1" s="107"/>
      <c r="XDJ1" s="107"/>
      <c r="XDK1" s="107"/>
      <c r="XDL1" s="107"/>
      <c r="XDM1" s="107"/>
      <c r="XDN1" s="107"/>
      <c r="XDO1" s="107"/>
      <c r="XDP1" s="107"/>
      <c r="XDQ1" s="107"/>
      <c r="XDR1" s="107"/>
      <c r="XDS1" s="107"/>
      <c r="XDT1" s="107"/>
      <c r="XDU1" s="107"/>
      <c r="XDV1" s="107"/>
      <c r="XDW1" s="107"/>
      <c r="XDX1" s="107"/>
      <c r="XDY1" s="107"/>
      <c r="XDZ1" s="107"/>
      <c r="XEA1" s="107"/>
      <c r="XEB1" s="107"/>
      <c r="XEC1" s="107"/>
      <c r="XED1" s="107"/>
      <c r="XEE1" s="107"/>
      <c r="XEF1" s="107"/>
      <c r="XEG1" s="107"/>
      <c r="XEH1" s="107"/>
      <c r="XEI1" s="107"/>
      <c r="XEJ1" s="107"/>
      <c r="XEK1" s="107"/>
      <c r="XEL1" s="107"/>
      <c r="XEM1" s="107"/>
      <c r="XEN1" s="107"/>
      <c r="XEO1" s="107"/>
      <c r="XEP1" s="107"/>
      <c r="XEQ1" s="107"/>
      <c r="XER1" s="107"/>
      <c r="XES1" s="107"/>
      <c r="XET1" s="107"/>
      <c r="XEU1" s="107"/>
      <c r="XEV1" s="107"/>
      <c r="XEW1" s="107"/>
      <c r="XEX1" s="107"/>
      <c r="XEY1" s="107"/>
      <c r="XEZ1" s="107"/>
      <c r="XFA1" s="107"/>
      <c r="XFB1" s="107"/>
    </row>
    <row r="2" spans="1:16382" ht="27" customHeight="1" x14ac:dyDescent="0.2">
      <c r="A2" s="145" t="s">
        <v>1578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7"/>
      <c r="N2" s="107"/>
      <c r="O2" s="108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  <c r="IS2" s="107"/>
      <c r="IT2" s="107"/>
      <c r="IU2" s="107"/>
      <c r="IV2" s="107"/>
      <c r="IW2" s="107"/>
      <c r="IX2" s="107"/>
      <c r="IY2" s="107"/>
      <c r="IZ2" s="107"/>
      <c r="JA2" s="107"/>
      <c r="JB2" s="107"/>
      <c r="JC2" s="107"/>
      <c r="JD2" s="107"/>
      <c r="JE2" s="107"/>
      <c r="JF2" s="107"/>
      <c r="JG2" s="107"/>
      <c r="JH2" s="107"/>
      <c r="JI2" s="107"/>
      <c r="JJ2" s="107"/>
      <c r="JK2" s="107"/>
      <c r="JL2" s="107"/>
      <c r="JM2" s="107"/>
      <c r="JN2" s="107"/>
      <c r="JO2" s="107"/>
      <c r="JP2" s="107"/>
      <c r="JQ2" s="107"/>
      <c r="JR2" s="107"/>
      <c r="JS2" s="107"/>
      <c r="JT2" s="107"/>
      <c r="JU2" s="107"/>
      <c r="JV2" s="107"/>
      <c r="JW2" s="107"/>
      <c r="JX2" s="107"/>
      <c r="JY2" s="107"/>
      <c r="JZ2" s="107"/>
      <c r="KA2" s="107"/>
      <c r="KB2" s="107"/>
      <c r="KC2" s="107"/>
      <c r="KD2" s="107"/>
      <c r="KE2" s="107"/>
      <c r="KF2" s="107"/>
      <c r="KG2" s="107"/>
      <c r="KH2" s="107"/>
      <c r="KI2" s="107"/>
      <c r="KJ2" s="107"/>
      <c r="KK2" s="107"/>
      <c r="KL2" s="107"/>
      <c r="KM2" s="107"/>
      <c r="KN2" s="107"/>
      <c r="KO2" s="107"/>
      <c r="KP2" s="107"/>
      <c r="KQ2" s="107"/>
      <c r="KR2" s="107"/>
      <c r="KS2" s="107"/>
      <c r="KT2" s="107"/>
      <c r="KU2" s="107"/>
      <c r="KV2" s="107"/>
      <c r="KW2" s="107"/>
      <c r="KX2" s="107"/>
      <c r="KY2" s="107"/>
      <c r="KZ2" s="107"/>
      <c r="LA2" s="107"/>
      <c r="LB2" s="107"/>
      <c r="LC2" s="107"/>
      <c r="LD2" s="107"/>
      <c r="LE2" s="107"/>
      <c r="LF2" s="107"/>
      <c r="LG2" s="107"/>
      <c r="LH2" s="107"/>
      <c r="LI2" s="107"/>
      <c r="LJ2" s="107"/>
      <c r="LK2" s="107"/>
      <c r="LL2" s="107"/>
      <c r="LM2" s="107"/>
      <c r="LN2" s="107"/>
      <c r="LO2" s="107"/>
      <c r="LP2" s="107"/>
      <c r="LQ2" s="107"/>
      <c r="LR2" s="107"/>
      <c r="LS2" s="107"/>
      <c r="LT2" s="107"/>
      <c r="LU2" s="107"/>
      <c r="LV2" s="107"/>
      <c r="LW2" s="107"/>
      <c r="LX2" s="107"/>
      <c r="LY2" s="107"/>
      <c r="LZ2" s="107"/>
      <c r="MA2" s="107"/>
      <c r="MB2" s="107"/>
      <c r="MC2" s="107"/>
      <c r="MD2" s="107"/>
      <c r="ME2" s="107"/>
      <c r="MF2" s="107"/>
      <c r="MG2" s="107"/>
      <c r="MH2" s="107"/>
      <c r="MI2" s="107"/>
      <c r="MJ2" s="107"/>
      <c r="MK2" s="107"/>
      <c r="ML2" s="107"/>
      <c r="MM2" s="107"/>
      <c r="MN2" s="107"/>
      <c r="MO2" s="107"/>
      <c r="MP2" s="107"/>
      <c r="MQ2" s="107"/>
      <c r="MR2" s="107"/>
      <c r="MS2" s="107"/>
      <c r="MT2" s="107"/>
      <c r="MU2" s="107"/>
      <c r="MV2" s="107"/>
      <c r="MW2" s="107"/>
      <c r="MX2" s="107"/>
      <c r="MY2" s="107"/>
      <c r="MZ2" s="107"/>
      <c r="NA2" s="107"/>
      <c r="NB2" s="107"/>
      <c r="NC2" s="107"/>
      <c r="ND2" s="107"/>
      <c r="NE2" s="107"/>
      <c r="NF2" s="107"/>
      <c r="NG2" s="107"/>
      <c r="NH2" s="107"/>
      <c r="NI2" s="107"/>
      <c r="NJ2" s="107"/>
      <c r="NK2" s="107"/>
      <c r="NL2" s="107"/>
      <c r="NM2" s="107"/>
      <c r="NN2" s="107"/>
      <c r="NO2" s="107"/>
      <c r="NP2" s="107"/>
      <c r="NQ2" s="107"/>
      <c r="NR2" s="107"/>
      <c r="NS2" s="107"/>
      <c r="NT2" s="107"/>
      <c r="NU2" s="107"/>
      <c r="NV2" s="107"/>
      <c r="NW2" s="107"/>
      <c r="NX2" s="107"/>
      <c r="NY2" s="107"/>
      <c r="NZ2" s="107"/>
      <c r="OA2" s="107"/>
      <c r="OB2" s="107"/>
      <c r="OC2" s="107"/>
      <c r="OD2" s="107"/>
      <c r="OE2" s="107"/>
      <c r="OF2" s="107"/>
      <c r="OG2" s="107"/>
      <c r="OH2" s="107"/>
      <c r="OI2" s="107"/>
      <c r="OJ2" s="107"/>
      <c r="OK2" s="107"/>
      <c r="OL2" s="107"/>
      <c r="OM2" s="107"/>
      <c r="ON2" s="107"/>
      <c r="OO2" s="107"/>
      <c r="OP2" s="107"/>
      <c r="OQ2" s="107"/>
      <c r="OR2" s="107"/>
      <c r="OS2" s="107"/>
      <c r="OT2" s="107"/>
      <c r="OU2" s="107"/>
      <c r="OV2" s="107"/>
      <c r="OW2" s="107"/>
      <c r="OX2" s="107"/>
      <c r="OY2" s="107"/>
      <c r="OZ2" s="107"/>
      <c r="PA2" s="107"/>
      <c r="PB2" s="107"/>
      <c r="PC2" s="107"/>
      <c r="PD2" s="107"/>
      <c r="PE2" s="107"/>
      <c r="PF2" s="107"/>
      <c r="PG2" s="107"/>
      <c r="PH2" s="107"/>
      <c r="PI2" s="107"/>
      <c r="PJ2" s="107"/>
      <c r="PK2" s="107"/>
      <c r="PL2" s="107"/>
      <c r="PM2" s="107"/>
      <c r="PN2" s="107"/>
      <c r="PO2" s="107"/>
      <c r="PP2" s="107"/>
      <c r="PQ2" s="107"/>
      <c r="PR2" s="107"/>
      <c r="PS2" s="107"/>
      <c r="PT2" s="107"/>
      <c r="PU2" s="107"/>
      <c r="PV2" s="107"/>
      <c r="PW2" s="107"/>
      <c r="PX2" s="107"/>
      <c r="PY2" s="107"/>
      <c r="PZ2" s="107"/>
      <c r="QA2" s="107"/>
      <c r="QB2" s="107"/>
      <c r="QC2" s="107"/>
      <c r="QD2" s="107"/>
      <c r="QE2" s="107"/>
      <c r="QF2" s="107"/>
      <c r="QG2" s="107"/>
      <c r="QH2" s="107"/>
      <c r="QI2" s="107"/>
      <c r="QJ2" s="107"/>
      <c r="QK2" s="107"/>
      <c r="QL2" s="107"/>
      <c r="QM2" s="107"/>
      <c r="QN2" s="107"/>
      <c r="QO2" s="107"/>
      <c r="QP2" s="107"/>
      <c r="QQ2" s="107"/>
      <c r="QR2" s="107"/>
      <c r="QS2" s="107"/>
      <c r="QT2" s="107"/>
      <c r="QU2" s="107"/>
      <c r="QV2" s="107"/>
      <c r="QW2" s="107"/>
      <c r="QX2" s="107"/>
      <c r="QY2" s="107"/>
      <c r="QZ2" s="107"/>
      <c r="RA2" s="107"/>
      <c r="RB2" s="107"/>
      <c r="RC2" s="107"/>
      <c r="RD2" s="107"/>
      <c r="RE2" s="107"/>
      <c r="RF2" s="107"/>
      <c r="RG2" s="107"/>
      <c r="RH2" s="107"/>
      <c r="RI2" s="107"/>
      <c r="RJ2" s="107"/>
      <c r="RK2" s="107"/>
      <c r="RL2" s="107"/>
      <c r="RM2" s="107"/>
      <c r="RN2" s="107"/>
      <c r="RO2" s="107"/>
      <c r="RP2" s="107"/>
      <c r="RQ2" s="107"/>
      <c r="RR2" s="107"/>
      <c r="RS2" s="107"/>
      <c r="RT2" s="107"/>
      <c r="RU2" s="107"/>
      <c r="RV2" s="107"/>
      <c r="RW2" s="107"/>
      <c r="RX2" s="107"/>
      <c r="RY2" s="107"/>
      <c r="RZ2" s="107"/>
      <c r="SA2" s="107"/>
      <c r="SB2" s="107"/>
      <c r="SC2" s="107"/>
      <c r="SD2" s="107"/>
      <c r="SE2" s="107"/>
      <c r="SF2" s="107"/>
      <c r="SG2" s="107"/>
      <c r="SH2" s="107"/>
      <c r="SI2" s="107"/>
      <c r="SJ2" s="107"/>
      <c r="SK2" s="107"/>
      <c r="SL2" s="107"/>
      <c r="SM2" s="107"/>
      <c r="SN2" s="107"/>
      <c r="SO2" s="107"/>
      <c r="SP2" s="107"/>
      <c r="SQ2" s="107"/>
      <c r="SR2" s="107"/>
      <c r="SS2" s="107"/>
      <c r="ST2" s="107"/>
      <c r="SU2" s="107"/>
      <c r="SV2" s="107"/>
      <c r="SW2" s="107"/>
      <c r="SX2" s="107"/>
      <c r="SY2" s="107"/>
      <c r="SZ2" s="107"/>
      <c r="TA2" s="107"/>
      <c r="TB2" s="107"/>
      <c r="TC2" s="107"/>
      <c r="TD2" s="107"/>
      <c r="TE2" s="107"/>
      <c r="TF2" s="107"/>
      <c r="TG2" s="107"/>
      <c r="TH2" s="107"/>
      <c r="TI2" s="107"/>
      <c r="TJ2" s="107"/>
      <c r="TK2" s="107"/>
      <c r="TL2" s="107"/>
      <c r="TM2" s="107"/>
      <c r="TN2" s="107"/>
      <c r="TO2" s="107"/>
      <c r="TP2" s="107"/>
      <c r="TQ2" s="107"/>
      <c r="TR2" s="107"/>
      <c r="TS2" s="107"/>
      <c r="TT2" s="107"/>
      <c r="TU2" s="107"/>
      <c r="TV2" s="107"/>
      <c r="TW2" s="107"/>
      <c r="TX2" s="107"/>
      <c r="TY2" s="107"/>
      <c r="TZ2" s="107"/>
      <c r="UA2" s="107"/>
      <c r="UB2" s="107"/>
      <c r="UC2" s="107"/>
      <c r="UD2" s="107"/>
      <c r="UE2" s="107"/>
      <c r="UF2" s="107"/>
      <c r="UG2" s="107"/>
      <c r="UH2" s="107"/>
      <c r="UI2" s="107"/>
      <c r="UJ2" s="107"/>
      <c r="UK2" s="107"/>
      <c r="UL2" s="107"/>
      <c r="UM2" s="107"/>
      <c r="UN2" s="107"/>
      <c r="UO2" s="107"/>
      <c r="UP2" s="107"/>
      <c r="UQ2" s="107"/>
      <c r="UR2" s="107"/>
      <c r="US2" s="107"/>
      <c r="UT2" s="107"/>
      <c r="UU2" s="107"/>
      <c r="UV2" s="107"/>
      <c r="UW2" s="107"/>
      <c r="UX2" s="107"/>
      <c r="UY2" s="107"/>
      <c r="UZ2" s="107"/>
      <c r="VA2" s="107"/>
      <c r="VB2" s="107"/>
      <c r="VC2" s="107"/>
      <c r="VD2" s="107"/>
      <c r="VE2" s="107"/>
      <c r="VF2" s="107"/>
      <c r="VG2" s="107"/>
      <c r="VH2" s="107"/>
      <c r="VI2" s="107"/>
      <c r="VJ2" s="107"/>
      <c r="VK2" s="107"/>
      <c r="VL2" s="107"/>
      <c r="VM2" s="107"/>
      <c r="VN2" s="107"/>
      <c r="VO2" s="107"/>
      <c r="VP2" s="107"/>
      <c r="VQ2" s="107"/>
      <c r="VR2" s="107"/>
      <c r="VS2" s="107"/>
      <c r="VT2" s="107"/>
      <c r="VU2" s="107"/>
      <c r="VV2" s="107"/>
      <c r="VW2" s="107"/>
      <c r="VX2" s="107"/>
      <c r="VY2" s="107"/>
      <c r="VZ2" s="107"/>
      <c r="WA2" s="107"/>
      <c r="WB2" s="107"/>
      <c r="WC2" s="107"/>
      <c r="WD2" s="107"/>
      <c r="WE2" s="107"/>
      <c r="WF2" s="107"/>
      <c r="WG2" s="107"/>
      <c r="WH2" s="107"/>
      <c r="WI2" s="107"/>
      <c r="WJ2" s="107"/>
      <c r="WK2" s="107"/>
      <c r="WL2" s="107"/>
      <c r="WM2" s="107"/>
      <c r="WN2" s="107"/>
      <c r="WO2" s="107"/>
      <c r="WP2" s="107"/>
      <c r="WQ2" s="107"/>
      <c r="WR2" s="107"/>
      <c r="WS2" s="107"/>
      <c r="WT2" s="107"/>
      <c r="WU2" s="107"/>
      <c r="WV2" s="107"/>
      <c r="WW2" s="107"/>
      <c r="WX2" s="107"/>
      <c r="WY2" s="107"/>
      <c r="WZ2" s="107"/>
      <c r="XA2" s="107"/>
      <c r="XB2" s="107"/>
      <c r="XC2" s="107"/>
      <c r="XD2" s="107"/>
      <c r="XE2" s="107"/>
      <c r="XF2" s="107"/>
      <c r="XG2" s="107"/>
      <c r="XH2" s="107"/>
      <c r="XI2" s="107"/>
      <c r="XJ2" s="107"/>
      <c r="XK2" s="107"/>
      <c r="XL2" s="107"/>
      <c r="XM2" s="107"/>
      <c r="XN2" s="107"/>
      <c r="XO2" s="107"/>
      <c r="XP2" s="107"/>
      <c r="XQ2" s="107"/>
      <c r="XR2" s="107"/>
      <c r="XS2" s="107"/>
      <c r="XT2" s="107"/>
      <c r="XU2" s="107"/>
      <c r="XV2" s="107"/>
      <c r="XW2" s="107"/>
      <c r="XX2" s="107"/>
      <c r="XY2" s="107"/>
      <c r="XZ2" s="107"/>
      <c r="YA2" s="107"/>
      <c r="YB2" s="107"/>
      <c r="YC2" s="107"/>
      <c r="YD2" s="107"/>
      <c r="YE2" s="107"/>
      <c r="YF2" s="107"/>
      <c r="YG2" s="107"/>
      <c r="YH2" s="107"/>
      <c r="YI2" s="107"/>
      <c r="YJ2" s="107"/>
      <c r="YK2" s="107"/>
      <c r="YL2" s="107"/>
      <c r="YM2" s="107"/>
      <c r="YN2" s="107"/>
      <c r="YO2" s="107"/>
      <c r="YP2" s="107"/>
      <c r="YQ2" s="107"/>
      <c r="YR2" s="107"/>
      <c r="YS2" s="107"/>
      <c r="YT2" s="107"/>
      <c r="YU2" s="107"/>
      <c r="YV2" s="107"/>
      <c r="YW2" s="107"/>
      <c r="YX2" s="107"/>
      <c r="YY2" s="107"/>
      <c r="YZ2" s="107"/>
      <c r="ZA2" s="107"/>
      <c r="ZB2" s="107"/>
      <c r="ZC2" s="107"/>
      <c r="ZD2" s="107"/>
      <c r="ZE2" s="107"/>
      <c r="ZF2" s="107"/>
      <c r="ZG2" s="107"/>
      <c r="ZH2" s="107"/>
      <c r="ZI2" s="107"/>
      <c r="ZJ2" s="107"/>
      <c r="ZK2" s="107"/>
      <c r="ZL2" s="107"/>
      <c r="ZM2" s="107"/>
      <c r="ZN2" s="107"/>
      <c r="ZO2" s="107"/>
      <c r="ZP2" s="107"/>
      <c r="ZQ2" s="107"/>
      <c r="ZR2" s="107"/>
      <c r="ZS2" s="107"/>
      <c r="ZT2" s="107"/>
      <c r="ZU2" s="107"/>
      <c r="ZV2" s="107"/>
      <c r="ZW2" s="107"/>
      <c r="ZX2" s="107"/>
      <c r="ZY2" s="107"/>
      <c r="ZZ2" s="107"/>
      <c r="AAA2" s="107"/>
      <c r="AAB2" s="107"/>
      <c r="AAC2" s="107"/>
      <c r="AAD2" s="107"/>
      <c r="AAE2" s="107"/>
      <c r="AAF2" s="107"/>
      <c r="AAG2" s="107"/>
      <c r="AAH2" s="107"/>
      <c r="AAI2" s="107"/>
      <c r="AAJ2" s="107"/>
      <c r="AAK2" s="107"/>
      <c r="AAL2" s="107"/>
      <c r="AAM2" s="107"/>
      <c r="AAN2" s="107"/>
      <c r="AAO2" s="107"/>
      <c r="AAP2" s="107"/>
      <c r="AAQ2" s="107"/>
      <c r="AAR2" s="107"/>
      <c r="AAS2" s="107"/>
      <c r="AAT2" s="107"/>
      <c r="AAU2" s="107"/>
      <c r="AAV2" s="107"/>
      <c r="AAW2" s="107"/>
      <c r="AAX2" s="107"/>
      <c r="AAY2" s="107"/>
      <c r="AAZ2" s="107"/>
      <c r="ABA2" s="107"/>
      <c r="ABB2" s="107"/>
      <c r="ABC2" s="107"/>
      <c r="ABD2" s="107"/>
      <c r="ABE2" s="107"/>
      <c r="ABF2" s="107"/>
      <c r="ABG2" s="107"/>
      <c r="ABH2" s="107"/>
      <c r="ABI2" s="107"/>
      <c r="ABJ2" s="107"/>
      <c r="ABK2" s="107"/>
      <c r="ABL2" s="107"/>
      <c r="ABM2" s="107"/>
      <c r="ABN2" s="107"/>
      <c r="ABO2" s="107"/>
      <c r="ABP2" s="107"/>
      <c r="ABQ2" s="107"/>
      <c r="ABR2" s="107"/>
      <c r="ABS2" s="107"/>
      <c r="ABT2" s="107"/>
      <c r="ABU2" s="107"/>
      <c r="ABV2" s="107"/>
      <c r="ABW2" s="107"/>
      <c r="ABX2" s="107"/>
      <c r="ABY2" s="107"/>
      <c r="ABZ2" s="107"/>
      <c r="ACA2" s="107"/>
      <c r="ACB2" s="107"/>
      <c r="ACC2" s="107"/>
      <c r="ACD2" s="107"/>
      <c r="ACE2" s="107"/>
      <c r="ACF2" s="107"/>
      <c r="ACG2" s="107"/>
      <c r="ACH2" s="107"/>
      <c r="ACI2" s="107"/>
      <c r="ACJ2" s="107"/>
      <c r="ACK2" s="107"/>
      <c r="ACL2" s="107"/>
      <c r="ACM2" s="107"/>
      <c r="ACN2" s="107"/>
      <c r="ACO2" s="107"/>
      <c r="ACP2" s="107"/>
      <c r="ACQ2" s="107"/>
      <c r="ACR2" s="107"/>
      <c r="ACS2" s="107"/>
      <c r="ACT2" s="107"/>
      <c r="ACU2" s="107"/>
      <c r="ACV2" s="107"/>
      <c r="ACW2" s="107"/>
      <c r="ACX2" s="107"/>
      <c r="ACY2" s="107"/>
      <c r="ACZ2" s="107"/>
      <c r="ADA2" s="107"/>
      <c r="ADB2" s="107"/>
      <c r="ADC2" s="107"/>
      <c r="ADD2" s="107"/>
      <c r="ADE2" s="107"/>
      <c r="ADF2" s="107"/>
      <c r="ADG2" s="107"/>
      <c r="ADH2" s="107"/>
      <c r="ADI2" s="107"/>
      <c r="ADJ2" s="107"/>
      <c r="ADK2" s="107"/>
      <c r="ADL2" s="107"/>
      <c r="ADM2" s="107"/>
      <c r="ADN2" s="107"/>
      <c r="ADO2" s="107"/>
      <c r="ADP2" s="107"/>
      <c r="ADQ2" s="107"/>
      <c r="ADR2" s="107"/>
      <c r="ADS2" s="107"/>
      <c r="ADT2" s="107"/>
      <c r="ADU2" s="107"/>
      <c r="ADV2" s="107"/>
      <c r="ADW2" s="107"/>
      <c r="ADX2" s="107"/>
      <c r="ADY2" s="107"/>
      <c r="ADZ2" s="107"/>
      <c r="AEA2" s="107"/>
      <c r="AEB2" s="107"/>
      <c r="AEC2" s="107"/>
      <c r="AED2" s="107"/>
      <c r="AEE2" s="107"/>
      <c r="AEF2" s="107"/>
      <c r="AEG2" s="107"/>
      <c r="AEH2" s="107"/>
      <c r="AEI2" s="107"/>
      <c r="AEJ2" s="107"/>
      <c r="AEK2" s="107"/>
      <c r="AEL2" s="107"/>
      <c r="AEM2" s="107"/>
      <c r="AEN2" s="107"/>
      <c r="AEO2" s="107"/>
      <c r="AEP2" s="107"/>
      <c r="AEQ2" s="107"/>
      <c r="AER2" s="107"/>
      <c r="AES2" s="107"/>
      <c r="AET2" s="107"/>
      <c r="AEU2" s="107"/>
      <c r="AEV2" s="107"/>
      <c r="AEW2" s="107"/>
      <c r="AEX2" s="107"/>
      <c r="AEY2" s="107"/>
      <c r="AEZ2" s="107"/>
      <c r="AFA2" s="107"/>
      <c r="AFB2" s="107"/>
      <c r="AFC2" s="107"/>
      <c r="AFD2" s="107"/>
      <c r="AFE2" s="107"/>
      <c r="AFF2" s="107"/>
      <c r="AFG2" s="107"/>
      <c r="AFH2" s="107"/>
      <c r="AFI2" s="107"/>
      <c r="AFJ2" s="107"/>
      <c r="AFK2" s="107"/>
      <c r="AFL2" s="107"/>
      <c r="AFM2" s="107"/>
      <c r="AFN2" s="107"/>
      <c r="AFO2" s="107"/>
      <c r="AFP2" s="107"/>
      <c r="AFQ2" s="107"/>
      <c r="AFR2" s="107"/>
      <c r="AFS2" s="107"/>
      <c r="AFT2" s="107"/>
      <c r="AFU2" s="107"/>
      <c r="AFV2" s="107"/>
      <c r="AFW2" s="107"/>
      <c r="AFX2" s="107"/>
      <c r="AFY2" s="107"/>
      <c r="AFZ2" s="107"/>
      <c r="AGA2" s="107"/>
      <c r="AGB2" s="107"/>
      <c r="AGC2" s="107"/>
      <c r="AGD2" s="107"/>
      <c r="AGE2" s="107"/>
      <c r="AGF2" s="107"/>
      <c r="AGG2" s="107"/>
      <c r="AGH2" s="107"/>
      <c r="AGI2" s="107"/>
      <c r="AGJ2" s="107"/>
      <c r="AGK2" s="107"/>
      <c r="AGL2" s="107"/>
      <c r="AGM2" s="107"/>
      <c r="AGN2" s="107"/>
      <c r="AGO2" s="107"/>
      <c r="AGP2" s="107"/>
      <c r="AGQ2" s="107"/>
      <c r="AGR2" s="107"/>
      <c r="AGS2" s="107"/>
      <c r="AGT2" s="107"/>
      <c r="AGU2" s="107"/>
      <c r="AGV2" s="107"/>
      <c r="AGW2" s="107"/>
      <c r="AGX2" s="107"/>
      <c r="AGY2" s="107"/>
      <c r="AGZ2" s="107"/>
      <c r="AHA2" s="107"/>
      <c r="AHB2" s="107"/>
      <c r="AHC2" s="107"/>
      <c r="AHD2" s="107"/>
      <c r="AHE2" s="107"/>
      <c r="AHF2" s="107"/>
      <c r="AHG2" s="107"/>
      <c r="AHH2" s="107"/>
      <c r="AHI2" s="107"/>
      <c r="AHJ2" s="107"/>
      <c r="AHK2" s="107"/>
      <c r="AHL2" s="107"/>
      <c r="AHM2" s="107"/>
      <c r="AHN2" s="107"/>
      <c r="AHO2" s="107"/>
      <c r="AHP2" s="107"/>
      <c r="AHQ2" s="107"/>
      <c r="AHR2" s="107"/>
      <c r="AHS2" s="107"/>
      <c r="AHT2" s="107"/>
      <c r="AHU2" s="107"/>
      <c r="AHV2" s="107"/>
      <c r="AHW2" s="107"/>
      <c r="AHX2" s="107"/>
      <c r="AHY2" s="107"/>
      <c r="AHZ2" s="107"/>
      <c r="AIA2" s="107"/>
      <c r="AIB2" s="107"/>
      <c r="AIC2" s="107"/>
      <c r="AID2" s="107"/>
      <c r="AIE2" s="107"/>
      <c r="AIF2" s="107"/>
      <c r="AIG2" s="107"/>
      <c r="AIH2" s="107"/>
      <c r="AII2" s="107"/>
      <c r="AIJ2" s="107"/>
      <c r="AIK2" s="107"/>
      <c r="AIL2" s="107"/>
      <c r="AIM2" s="107"/>
      <c r="AIN2" s="107"/>
      <c r="AIO2" s="107"/>
      <c r="AIP2" s="107"/>
      <c r="AIQ2" s="107"/>
      <c r="AIR2" s="107"/>
      <c r="AIS2" s="107"/>
      <c r="AIT2" s="107"/>
      <c r="AIU2" s="107"/>
      <c r="AIV2" s="107"/>
      <c r="AIW2" s="107"/>
      <c r="AIX2" s="107"/>
      <c r="AIY2" s="107"/>
      <c r="AIZ2" s="107"/>
      <c r="AJA2" s="107"/>
      <c r="AJB2" s="107"/>
      <c r="AJC2" s="107"/>
      <c r="AJD2" s="107"/>
      <c r="AJE2" s="107"/>
      <c r="AJF2" s="107"/>
      <c r="AJG2" s="107"/>
      <c r="AJH2" s="107"/>
      <c r="AJI2" s="107"/>
      <c r="AJJ2" s="107"/>
      <c r="AJK2" s="107"/>
      <c r="AJL2" s="107"/>
      <c r="AJM2" s="107"/>
      <c r="AJN2" s="107"/>
      <c r="AJO2" s="107"/>
      <c r="AJP2" s="107"/>
      <c r="AJQ2" s="107"/>
      <c r="AJR2" s="107"/>
      <c r="AJS2" s="107"/>
      <c r="AJT2" s="107"/>
      <c r="AJU2" s="107"/>
      <c r="AJV2" s="107"/>
      <c r="AJW2" s="107"/>
      <c r="AJX2" s="107"/>
      <c r="AJY2" s="107"/>
      <c r="AJZ2" s="107"/>
      <c r="AKA2" s="107"/>
      <c r="AKB2" s="107"/>
      <c r="AKC2" s="107"/>
      <c r="AKD2" s="107"/>
      <c r="AKE2" s="107"/>
      <c r="AKF2" s="107"/>
      <c r="AKG2" s="107"/>
      <c r="AKH2" s="107"/>
      <c r="AKI2" s="107"/>
      <c r="AKJ2" s="107"/>
      <c r="AKK2" s="107"/>
      <c r="AKL2" s="107"/>
      <c r="AKM2" s="107"/>
      <c r="AKN2" s="107"/>
      <c r="AKO2" s="107"/>
      <c r="AKP2" s="107"/>
      <c r="AKQ2" s="107"/>
      <c r="AKR2" s="107"/>
      <c r="AKS2" s="107"/>
      <c r="AKT2" s="107"/>
      <c r="AKU2" s="107"/>
      <c r="AKV2" s="107"/>
      <c r="AKW2" s="107"/>
      <c r="AKX2" s="107"/>
      <c r="AKY2" s="107"/>
      <c r="AKZ2" s="107"/>
      <c r="ALA2" s="107"/>
      <c r="ALB2" s="107"/>
      <c r="ALC2" s="107"/>
      <c r="ALD2" s="107"/>
      <c r="ALE2" s="107"/>
      <c r="ALF2" s="107"/>
      <c r="ALG2" s="107"/>
      <c r="ALH2" s="107"/>
      <c r="ALI2" s="107"/>
      <c r="ALJ2" s="107"/>
      <c r="ALK2" s="107"/>
      <c r="ALL2" s="107"/>
      <c r="ALM2" s="107"/>
      <c r="ALN2" s="107"/>
      <c r="ALO2" s="107"/>
      <c r="ALP2" s="107"/>
      <c r="ALQ2" s="107"/>
      <c r="ALR2" s="107"/>
      <c r="ALS2" s="107"/>
      <c r="ALT2" s="107"/>
      <c r="ALU2" s="107"/>
      <c r="ALV2" s="107"/>
      <c r="ALW2" s="107"/>
      <c r="ALX2" s="107"/>
      <c r="ALY2" s="107"/>
      <c r="ALZ2" s="107"/>
      <c r="AMA2" s="107"/>
      <c r="AMB2" s="107"/>
      <c r="AMC2" s="107"/>
      <c r="AMD2" s="107"/>
      <c r="AME2" s="107"/>
      <c r="AMF2" s="107"/>
      <c r="AMG2" s="107"/>
      <c r="AMH2" s="107"/>
      <c r="AMI2" s="107"/>
      <c r="AMJ2" s="107"/>
      <c r="AMK2" s="107"/>
      <c r="AML2" s="107"/>
      <c r="AMM2" s="107"/>
      <c r="AMN2" s="107"/>
      <c r="AMO2" s="107"/>
      <c r="AMP2" s="107"/>
      <c r="AMQ2" s="107"/>
      <c r="AMR2" s="107"/>
      <c r="AMS2" s="107"/>
      <c r="AMT2" s="107"/>
      <c r="AMU2" s="107"/>
      <c r="AMV2" s="107"/>
      <c r="AMW2" s="107"/>
      <c r="AMX2" s="107"/>
      <c r="AMY2" s="107"/>
      <c r="AMZ2" s="107"/>
      <c r="ANA2" s="107"/>
      <c r="ANB2" s="107"/>
      <c r="ANC2" s="107"/>
      <c r="AND2" s="107"/>
      <c r="ANE2" s="107"/>
      <c r="ANF2" s="107"/>
      <c r="ANG2" s="107"/>
      <c r="ANH2" s="107"/>
      <c r="ANI2" s="107"/>
      <c r="ANJ2" s="107"/>
      <c r="ANK2" s="107"/>
      <c r="ANL2" s="107"/>
      <c r="ANM2" s="107"/>
      <c r="ANN2" s="107"/>
      <c r="ANO2" s="107"/>
      <c r="ANP2" s="107"/>
      <c r="ANQ2" s="107"/>
      <c r="ANR2" s="107"/>
      <c r="ANS2" s="107"/>
      <c r="ANT2" s="107"/>
      <c r="ANU2" s="107"/>
      <c r="ANV2" s="107"/>
      <c r="ANW2" s="107"/>
      <c r="ANX2" s="107"/>
      <c r="ANY2" s="107"/>
      <c r="ANZ2" s="107"/>
      <c r="AOA2" s="107"/>
      <c r="AOB2" s="107"/>
      <c r="AOC2" s="107"/>
      <c r="AOD2" s="107"/>
      <c r="AOE2" s="107"/>
      <c r="AOF2" s="107"/>
      <c r="AOG2" s="107"/>
      <c r="AOH2" s="107"/>
      <c r="AOI2" s="107"/>
      <c r="AOJ2" s="107"/>
      <c r="AOK2" s="107"/>
      <c r="AOL2" s="107"/>
      <c r="AOM2" s="107"/>
      <c r="AON2" s="107"/>
      <c r="AOO2" s="107"/>
      <c r="AOP2" s="107"/>
      <c r="AOQ2" s="107"/>
      <c r="AOR2" s="107"/>
      <c r="AOS2" s="107"/>
      <c r="AOT2" s="107"/>
      <c r="AOU2" s="107"/>
      <c r="AOV2" s="107"/>
      <c r="AOW2" s="107"/>
      <c r="AOX2" s="107"/>
      <c r="AOY2" s="107"/>
      <c r="AOZ2" s="107"/>
      <c r="APA2" s="107"/>
      <c r="APB2" s="107"/>
      <c r="APC2" s="107"/>
      <c r="APD2" s="107"/>
      <c r="APE2" s="107"/>
      <c r="APF2" s="107"/>
      <c r="APG2" s="107"/>
      <c r="APH2" s="107"/>
      <c r="API2" s="107"/>
      <c r="APJ2" s="107"/>
      <c r="APK2" s="107"/>
      <c r="APL2" s="107"/>
      <c r="APM2" s="107"/>
      <c r="APN2" s="107"/>
      <c r="APO2" s="107"/>
      <c r="APP2" s="107"/>
      <c r="APQ2" s="107"/>
      <c r="APR2" s="107"/>
      <c r="APS2" s="107"/>
      <c r="APT2" s="107"/>
      <c r="APU2" s="107"/>
      <c r="APV2" s="107"/>
      <c r="APW2" s="107"/>
      <c r="APX2" s="107"/>
      <c r="APY2" s="107"/>
      <c r="APZ2" s="107"/>
      <c r="AQA2" s="107"/>
      <c r="AQB2" s="107"/>
      <c r="AQC2" s="107"/>
      <c r="AQD2" s="107"/>
      <c r="AQE2" s="107"/>
      <c r="AQF2" s="107"/>
      <c r="AQG2" s="107"/>
      <c r="AQH2" s="107"/>
      <c r="AQI2" s="107"/>
      <c r="AQJ2" s="107"/>
      <c r="AQK2" s="107"/>
      <c r="AQL2" s="107"/>
      <c r="AQM2" s="107"/>
      <c r="AQN2" s="107"/>
      <c r="AQO2" s="107"/>
      <c r="AQP2" s="107"/>
      <c r="AQQ2" s="107"/>
      <c r="AQR2" s="107"/>
      <c r="AQS2" s="107"/>
      <c r="AQT2" s="107"/>
      <c r="AQU2" s="107"/>
      <c r="AQV2" s="107"/>
      <c r="AQW2" s="107"/>
      <c r="AQX2" s="107"/>
      <c r="AQY2" s="107"/>
      <c r="AQZ2" s="107"/>
      <c r="ARA2" s="107"/>
      <c r="ARB2" s="107"/>
      <c r="ARC2" s="107"/>
      <c r="ARD2" s="107"/>
      <c r="ARE2" s="107"/>
      <c r="ARF2" s="107"/>
      <c r="ARG2" s="107"/>
      <c r="ARH2" s="107"/>
      <c r="ARI2" s="107"/>
      <c r="ARJ2" s="107"/>
      <c r="ARK2" s="107"/>
      <c r="ARL2" s="107"/>
      <c r="ARM2" s="107"/>
      <c r="ARN2" s="107"/>
      <c r="ARO2" s="107"/>
      <c r="ARP2" s="107"/>
      <c r="ARQ2" s="107"/>
      <c r="ARR2" s="107"/>
      <c r="ARS2" s="107"/>
      <c r="ART2" s="107"/>
      <c r="ARU2" s="107"/>
      <c r="ARV2" s="107"/>
      <c r="ARW2" s="107"/>
      <c r="ARX2" s="107"/>
      <c r="ARY2" s="107"/>
      <c r="ARZ2" s="107"/>
      <c r="ASA2" s="107"/>
      <c r="ASB2" s="107"/>
      <c r="ASC2" s="107"/>
      <c r="ASD2" s="107"/>
      <c r="ASE2" s="107"/>
      <c r="ASF2" s="107"/>
      <c r="ASG2" s="107"/>
      <c r="ASH2" s="107"/>
      <c r="ASI2" s="107"/>
      <c r="ASJ2" s="107"/>
      <c r="ASK2" s="107"/>
      <c r="ASL2" s="107"/>
      <c r="ASM2" s="107"/>
      <c r="ASN2" s="107"/>
      <c r="ASO2" s="107"/>
      <c r="ASP2" s="107"/>
      <c r="ASQ2" s="107"/>
      <c r="ASR2" s="107"/>
      <c r="ASS2" s="107"/>
      <c r="AST2" s="107"/>
      <c r="ASU2" s="107"/>
      <c r="ASV2" s="107"/>
      <c r="ASW2" s="107"/>
      <c r="ASX2" s="107"/>
      <c r="ASY2" s="107"/>
      <c r="ASZ2" s="107"/>
      <c r="ATA2" s="107"/>
      <c r="ATB2" s="107"/>
      <c r="ATC2" s="107"/>
      <c r="ATD2" s="107"/>
      <c r="ATE2" s="107"/>
      <c r="ATF2" s="107"/>
      <c r="ATG2" s="107"/>
      <c r="ATH2" s="107"/>
      <c r="ATI2" s="107"/>
      <c r="ATJ2" s="107"/>
      <c r="ATK2" s="107"/>
      <c r="ATL2" s="107"/>
      <c r="ATM2" s="107"/>
      <c r="ATN2" s="107"/>
      <c r="ATO2" s="107"/>
      <c r="ATP2" s="107"/>
      <c r="ATQ2" s="107"/>
      <c r="ATR2" s="107"/>
      <c r="ATS2" s="107"/>
      <c r="ATT2" s="107"/>
      <c r="ATU2" s="107"/>
      <c r="ATV2" s="107"/>
      <c r="ATW2" s="107"/>
      <c r="ATX2" s="107"/>
      <c r="ATY2" s="107"/>
      <c r="ATZ2" s="107"/>
      <c r="AUA2" s="107"/>
      <c r="AUB2" s="107"/>
      <c r="AUC2" s="107"/>
      <c r="AUD2" s="107"/>
      <c r="AUE2" s="107"/>
      <c r="AUF2" s="107"/>
      <c r="AUG2" s="107"/>
      <c r="AUH2" s="107"/>
      <c r="AUI2" s="107"/>
      <c r="AUJ2" s="107"/>
      <c r="AUK2" s="107"/>
      <c r="AUL2" s="107"/>
      <c r="AUM2" s="107"/>
      <c r="AUN2" s="107"/>
      <c r="AUO2" s="107"/>
      <c r="AUP2" s="107"/>
      <c r="AUQ2" s="107"/>
      <c r="AUR2" s="107"/>
      <c r="AUS2" s="107"/>
      <c r="AUT2" s="107"/>
      <c r="AUU2" s="107"/>
      <c r="AUV2" s="107"/>
      <c r="AUW2" s="107"/>
      <c r="AUX2" s="107"/>
      <c r="AUY2" s="107"/>
      <c r="AUZ2" s="107"/>
      <c r="AVA2" s="107"/>
      <c r="AVB2" s="107"/>
      <c r="AVC2" s="107"/>
      <c r="AVD2" s="107"/>
      <c r="AVE2" s="107"/>
      <c r="AVF2" s="107"/>
      <c r="AVG2" s="107"/>
      <c r="AVH2" s="107"/>
      <c r="AVI2" s="107"/>
      <c r="AVJ2" s="107"/>
      <c r="AVK2" s="107"/>
      <c r="AVL2" s="107"/>
      <c r="AVM2" s="107"/>
      <c r="AVN2" s="107"/>
      <c r="AVO2" s="107"/>
      <c r="AVP2" s="107"/>
      <c r="AVQ2" s="107"/>
      <c r="AVR2" s="107"/>
      <c r="AVS2" s="107"/>
      <c r="AVT2" s="107"/>
      <c r="AVU2" s="107"/>
      <c r="AVV2" s="107"/>
      <c r="AVW2" s="107"/>
      <c r="AVX2" s="107"/>
      <c r="AVY2" s="107"/>
      <c r="AVZ2" s="107"/>
      <c r="AWA2" s="107"/>
      <c r="AWB2" s="107"/>
      <c r="AWC2" s="107"/>
      <c r="AWD2" s="107"/>
      <c r="AWE2" s="107"/>
      <c r="AWF2" s="107"/>
      <c r="AWG2" s="107"/>
      <c r="AWH2" s="107"/>
      <c r="AWI2" s="107"/>
      <c r="AWJ2" s="107"/>
      <c r="AWK2" s="107"/>
      <c r="AWL2" s="107"/>
      <c r="AWM2" s="107"/>
      <c r="AWN2" s="107"/>
      <c r="AWO2" s="107"/>
      <c r="AWP2" s="107"/>
      <c r="AWQ2" s="107"/>
      <c r="AWR2" s="107"/>
      <c r="AWS2" s="107"/>
      <c r="AWT2" s="107"/>
      <c r="AWU2" s="107"/>
      <c r="AWV2" s="107"/>
      <c r="AWW2" s="107"/>
      <c r="AWX2" s="107"/>
      <c r="AWY2" s="107"/>
      <c r="AWZ2" s="107"/>
      <c r="AXA2" s="107"/>
      <c r="AXB2" s="107"/>
      <c r="AXC2" s="107"/>
      <c r="AXD2" s="107"/>
      <c r="AXE2" s="107"/>
      <c r="AXF2" s="107"/>
      <c r="AXG2" s="107"/>
      <c r="AXH2" s="107"/>
      <c r="AXI2" s="107"/>
      <c r="AXJ2" s="107"/>
      <c r="AXK2" s="107"/>
      <c r="AXL2" s="107"/>
      <c r="AXM2" s="107"/>
      <c r="AXN2" s="107"/>
      <c r="AXO2" s="107"/>
      <c r="AXP2" s="107"/>
      <c r="AXQ2" s="107"/>
      <c r="AXR2" s="107"/>
      <c r="AXS2" s="107"/>
      <c r="AXT2" s="107"/>
      <c r="AXU2" s="107"/>
      <c r="AXV2" s="107"/>
      <c r="AXW2" s="107"/>
      <c r="AXX2" s="107"/>
      <c r="AXY2" s="107"/>
      <c r="AXZ2" s="107"/>
      <c r="AYA2" s="107"/>
      <c r="AYB2" s="107"/>
      <c r="AYC2" s="107"/>
      <c r="AYD2" s="107"/>
      <c r="AYE2" s="107"/>
      <c r="AYF2" s="107"/>
      <c r="AYG2" s="107"/>
      <c r="AYH2" s="107"/>
      <c r="AYI2" s="107"/>
      <c r="AYJ2" s="107"/>
      <c r="AYK2" s="107"/>
      <c r="AYL2" s="107"/>
      <c r="AYM2" s="107"/>
      <c r="AYN2" s="107"/>
      <c r="AYO2" s="107"/>
      <c r="AYP2" s="107"/>
      <c r="AYQ2" s="107"/>
      <c r="AYR2" s="107"/>
      <c r="AYS2" s="107"/>
      <c r="AYT2" s="107"/>
      <c r="AYU2" s="107"/>
      <c r="AYV2" s="107"/>
      <c r="AYW2" s="107"/>
      <c r="AYX2" s="107"/>
      <c r="AYY2" s="107"/>
      <c r="AYZ2" s="107"/>
      <c r="AZA2" s="107"/>
      <c r="AZB2" s="107"/>
      <c r="AZC2" s="107"/>
      <c r="AZD2" s="107"/>
      <c r="AZE2" s="107"/>
      <c r="AZF2" s="107"/>
      <c r="AZG2" s="107"/>
      <c r="AZH2" s="107"/>
      <c r="AZI2" s="107"/>
      <c r="AZJ2" s="107"/>
      <c r="AZK2" s="107"/>
      <c r="AZL2" s="107"/>
      <c r="AZM2" s="107"/>
      <c r="AZN2" s="107"/>
      <c r="AZO2" s="107"/>
      <c r="AZP2" s="107"/>
      <c r="AZQ2" s="107"/>
      <c r="AZR2" s="107"/>
      <c r="AZS2" s="107"/>
      <c r="AZT2" s="107"/>
      <c r="AZU2" s="107"/>
      <c r="AZV2" s="107"/>
      <c r="AZW2" s="107"/>
      <c r="AZX2" s="107"/>
      <c r="AZY2" s="107"/>
      <c r="AZZ2" s="107"/>
      <c r="BAA2" s="107"/>
      <c r="BAB2" s="107"/>
      <c r="BAC2" s="107"/>
      <c r="BAD2" s="107"/>
      <c r="BAE2" s="107"/>
      <c r="BAF2" s="107"/>
      <c r="BAG2" s="107"/>
      <c r="BAH2" s="107"/>
      <c r="BAI2" s="107"/>
      <c r="BAJ2" s="107"/>
      <c r="BAK2" s="107"/>
      <c r="BAL2" s="107"/>
      <c r="BAM2" s="107"/>
      <c r="BAN2" s="107"/>
      <c r="BAO2" s="107"/>
      <c r="BAP2" s="107"/>
      <c r="BAQ2" s="107"/>
      <c r="BAR2" s="107"/>
      <c r="BAS2" s="107"/>
      <c r="BAT2" s="107"/>
      <c r="BAU2" s="107"/>
      <c r="BAV2" s="107"/>
      <c r="BAW2" s="107"/>
      <c r="BAX2" s="107"/>
      <c r="BAY2" s="107"/>
      <c r="BAZ2" s="107"/>
      <c r="BBA2" s="107"/>
      <c r="BBB2" s="107"/>
      <c r="BBC2" s="107"/>
      <c r="BBD2" s="107"/>
      <c r="BBE2" s="107"/>
      <c r="BBF2" s="107"/>
      <c r="BBG2" s="107"/>
      <c r="BBH2" s="107"/>
      <c r="BBI2" s="107"/>
      <c r="BBJ2" s="107"/>
      <c r="BBK2" s="107"/>
      <c r="BBL2" s="107"/>
      <c r="BBM2" s="107"/>
      <c r="BBN2" s="107"/>
      <c r="BBO2" s="107"/>
      <c r="BBP2" s="107"/>
      <c r="BBQ2" s="107"/>
      <c r="BBR2" s="107"/>
      <c r="BBS2" s="107"/>
      <c r="BBT2" s="107"/>
      <c r="BBU2" s="107"/>
      <c r="BBV2" s="107"/>
      <c r="BBW2" s="107"/>
      <c r="BBX2" s="107"/>
      <c r="BBY2" s="107"/>
      <c r="BBZ2" s="107"/>
      <c r="BCA2" s="107"/>
      <c r="BCB2" s="107"/>
      <c r="BCC2" s="107"/>
      <c r="BCD2" s="107"/>
      <c r="BCE2" s="107"/>
      <c r="BCF2" s="107"/>
      <c r="BCG2" s="107"/>
      <c r="BCH2" s="107"/>
      <c r="BCI2" s="107"/>
      <c r="BCJ2" s="107"/>
      <c r="BCK2" s="107"/>
      <c r="BCL2" s="107"/>
      <c r="BCM2" s="107"/>
      <c r="BCN2" s="107"/>
      <c r="BCO2" s="107"/>
      <c r="BCP2" s="107"/>
      <c r="BCQ2" s="107"/>
      <c r="BCR2" s="107"/>
      <c r="BCS2" s="107"/>
      <c r="BCT2" s="107"/>
      <c r="BCU2" s="107"/>
      <c r="BCV2" s="107"/>
      <c r="BCW2" s="107"/>
      <c r="BCX2" s="107"/>
      <c r="BCY2" s="107"/>
      <c r="BCZ2" s="107"/>
      <c r="BDA2" s="107"/>
      <c r="BDB2" s="107"/>
      <c r="BDC2" s="107"/>
      <c r="BDD2" s="107"/>
      <c r="BDE2" s="107"/>
      <c r="BDF2" s="107"/>
      <c r="BDG2" s="107"/>
      <c r="BDH2" s="107"/>
      <c r="BDI2" s="107"/>
      <c r="BDJ2" s="107"/>
      <c r="BDK2" s="107"/>
      <c r="BDL2" s="107"/>
      <c r="BDM2" s="107"/>
      <c r="BDN2" s="107"/>
      <c r="BDO2" s="107"/>
      <c r="BDP2" s="107"/>
      <c r="BDQ2" s="107"/>
      <c r="BDR2" s="107"/>
      <c r="BDS2" s="107"/>
      <c r="BDT2" s="107"/>
      <c r="BDU2" s="107"/>
      <c r="BDV2" s="107"/>
      <c r="BDW2" s="107"/>
      <c r="BDX2" s="107"/>
      <c r="BDY2" s="107"/>
      <c r="BDZ2" s="107"/>
      <c r="BEA2" s="107"/>
      <c r="BEB2" s="107"/>
      <c r="BEC2" s="107"/>
      <c r="BED2" s="107"/>
      <c r="BEE2" s="107"/>
      <c r="BEF2" s="107"/>
      <c r="BEG2" s="107"/>
      <c r="BEH2" s="107"/>
      <c r="BEI2" s="107"/>
      <c r="BEJ2" s="107"/>
      <c r="BEK2" s="107"/>
      <c r="BEL2" s="107"/>
      <c r="BEM2" s="107"/>
      <c r="BEN2" s="107"/>
      <c r="BEO2" s="107"/>
      <c r="BEP2" s="107"/>
      <c r="BEQ2" s="107"/>
      <c r="BER2" s="107"/>
      <c r="BES2" s="107"/>
      <c r="BET2" s="107"/>
      <c r="BEU2" s="107"/>
      <c r="BEV2" s="107"/>
      <c r="BEW2" s="107"/>
      <c r="BEX2" s="107"/>
      <c r="BEY2" s="107"/>
      <c r="BEZ2" s="107"/>
      <c r="BFA2" s="107"/>
      <c r="BFB2" s="107"/>
      <c r="BFC2" s="107"/>
      <c r="BFD2" s="107"/>
      <c r="BFE2" s="107"/>
      <c r="BFF2" s="107"/>
      <c r="BFG2" s="107"/>
      <c r="BFH2" s="107"/>
      <c r="BFI2" s="107"/>
      <c r="BFJ2" s="107"/>
      <c r="BFK2" s="107"/>
      <c r="BFL2" s="107"/>
      <c r="BFM2" s="107"/>
      <c r="BFN2" s="107"/>
      <c r="BFO2" s="107"/>
      <c r="BFP2" s="107"/>
      <c r="BFQ2" s="107"/>
      <c r="BFR2" s="107"/>
      <c r="BFS2" s="107"/>
      <c r="BFT2" s="107"/>
      <c r="BFU2" s="107"/>
      <c r="BFV2" s="107"/>
      <c r="BFW2" s="107"/>
      <c r="BFX2" s="107"/>
      <c r="BFY2" s="107"/>
      <c r="BFZ2" s="107"/>
      <c r="BGA2" s="107"/>
      <c r="BGB2" s="107"/>
      <c r="BGC2" s="107"/>
      <c r="BGD2" s="107"/>
      <c r="BGE2" s="107"/>
      <c r="BGF2" s="107"/>
      <c r="BGG2" s="107"/>
      <c r="BGH2" s="107"/>
      <c r="BGI2" s="107"/>
      <c r="BGJ2" s="107"/>
      <c r="BGK2" s="107"/>
      <c r="BGL2" s="107"/>
      <c r="BGM2" s="107"/>
      <c r="BGN2" s="107"/>
      <c r="BGO2" s="107"/>
      <c r="BGP2" s="107"/>
      <c r="BGQ2" s="107"/>
      <c r="BGR2" s="107"/>
      <c r="BGS2" s="107"/>
      <c r="BGT2" s="107"/>
      <c r="BGU2" s="107"/>
      <c r="BGV2" s="107"/>
      <c r="BGW2" s="107"/>
      <c r="BGX2" s="107"/>
      <c r="BGY2" s="107"/>
      <c r="BGZ2" s="107"/>
      <c r="BHA2" s="107"/>
      <c r="BHB2" s="107"/>
      <c r="BHC2" s="107"/>
      <c r="BHD2" s="107"/>
      <c r="BHE2" s="107"/>
      <c r="BHF2" s="107"/>
      <c r="BHG2" s="107"/>
      <c r="BHH2" s="107"/>
      <c r="BHI2" s="107"/>
      <c r="BHJ2" s="107"/>
      <c r="BHK2" s="107"/>
      <c r="BHL2" s="107"/>
      <c r="BHM2" s="107"/>
      <c r="BHN2" s="107"/>
      <c r="BHO2" s="107"/>
      <c r="BHP2" s="107"/>
      <c r="BHQ2" s="107"/>
      <c r="BHR2" s="107"/>
      <c r="BHS2" s="107"/>
      <c r="BHT2" s="107"/>
      <c r="BHU2" s="107"/>
      <c r="BHV2" s="107"/>
      <c r="BHW2" s="107"/>
      <c r="BHX2" s="107"/>
      <c r="BHY2" s="107"/>
      <c r="BHZ2" s="107"/>
      <c r="BIA2" s="107"/>
      <c r="BIB2" s="107"/>
      <c r="BIC2" s="107"/>
      <c r="BID2" s="107"/>
      <c r="BIE2" s="107"/>
      <c r="BIF2" s="107"/>
      <c r="BIG2" s="107"/>
      <c r="BIH2" s="107"/>
      <c r="BII2" s="107"/>
      <c r="BIJ2" s="107"/>
      <c r="BIK2" s="107"/>
      <c r="BIL2" s="107"/>
      <c r="BIM2" s="107"/>
      <c r="BIN2" s="107"/>
      <c r="BIO2" s="107"/>
      <c r="BIP2" s="107"/>
      <c r="BIQ2" s="107"/>
      <c r="BIR2" s="107"/>
      <c r="BIS2" s="107"/>
      <c r="BIT2" s="107"/>
      <c r="BIU2" s="107"/>
      <c r="BIV2" s="107"/>
      <c r="BIW2" s="107"/>
      <c r="BIX2" s="107"/>
      <c r="BIY2" s="107"/>
      <c r="BIZ2" s="107"/>
      <c r="BJA2" s="107"/>
      <c r="BJB2" s="107"/>
      <c r="BJC2" s="107"/>
      <c r="BJD2" s="107"/>
      <c r="BJE2" s="107"/>
      <c r="BJF2" s="107"/>
      <c r="BJG2" s="107"/>
      <c r="BJH2" s="107"/>
      <c r="BJI2" s="107"/>
      <c r="BJJ2" s="107"/>
      <c r="BJK2" s="107"/>
      <c r="BJL2" s="107"/>
      <c r="BJM2" s="107"/>
      <c r="BJN2" s="107"/>
      <c r="BJO2" s="107"/>
      <c r="BJP2" s="107"/>
      <c r="BJQ2" s="107"/>
      <c r="BJR2" s="107"/>
      <c r="BJS2" s="107"/>
      <c r="BJT2" s="107"/>
      <c r="BJU2" s="107"/>
      <c r="BJV2" s="107"/>
      <c r="BJW2" s="107"/>
      <c r="BJX2" s="107"/>
      <c r="BJY2" s="107"/>
      <c r="BJZ2" s="107"/>
      <c r="BKA2" s="107"/>
      <c r="BKB2" s="107"/>
      <c r="BKC2" s="107"/>
      <c r="BKD2" s="107"/>
      <c r="BKE2" s="107"/>
      <c r="BKF2" s="107"/>
      <c r="BKG2" s="107"/>
      <c r="BKH2" s="107"/>
      <c r="BKI2" s="107"/>
      <c r="BKJ2" s="107"/>
      <c r="BKK2" s="107"/>
      <c r="BKL2" s="107"/>
      <c r="BKM2" s="107"/>
      <c r="BKN2" s="107"/>
      <c r="BKO2" s="107"/>
      <c r="BKP2" s="107"/>
      <c r="BKQ2" s="107"/>
      <c r="BKR2" s="107"/>
      <c r="BKS2" s="107"/>
      <c r="BKT2" s="107"/>
      <c r="BKU2" s="107"/>
      <c r="BKV2" s="107"/>
      <c r="BKW2" s="107"/>
      <c r="BKX2" s="107"/>
      <c r="BKY2" s="107"/>
      <c r="BKZ2" s="107"/>
      <c r="BLA2" s="107"/>
      <c r="BLB2" s="107"/>
      <c r="BLC2" s="107"/>
      <c r="BLD2" s="107"/>
      <c r="BLE2" s="107"/>
      <c r="BLF2" s="107"/>
      <c r="BLG2" s="107"/>
      <c r="BLH2" s="107"/>
      <c r="BLI2" s="107"/>
      <c r="BLJ2" s="107"/>
      <c r="BLK2" s="107"/>
      <c r="BLL2" s="107"/>
      <c r="BLM2" s="107"/>
      <c r="BLN2" s="107"/>
      <c r="BLO2" s="107"/>
      <c r="BLP2" s="107"/>
      <c r="BLQ2" s="107"/>
      <c r="BLR2" s="107"/>
      <c r="BLS2" s="107"/>
      <c r="BLT2" s="107"/>
      <c r="BLU2" s="107"/>
      <c r="BLV2" s="107"/>
      <c r="BLW2" s="107"/>
      <c r="BLX2" s="107"/>
      <c r="BLY2" s="107"/>
      <c r="BLZ2" s="107"/>
      <c r="BMA2" s="107"/>
      <c r="BMB2" s="107"/>
      <c r="BMC2" s="107"/>
      <c r="BMD2" s="107"/>
      <c r="BME2" s="107"/>
      <c r="BMF2" s="107"/>
      <c r="BMG2" s="107"/>
      <c r="BMH2" s="107"/>
      <c r="BMI2" s="107"/>
      <c r="BMJ2" s="107"/>
      <c r="BMK2" s="107"/>
      <c r="BML2" s="107"/>
      <c r="BMM2" s="107"/>
      <c r="BMN2" s="107"/>
      <c r="BMO2" s="107"/>
      <c r="BMP2" s="107"/>
      <c r="BMQ2" s="107"/>
      <c r="BMR2" s="107"/>
      <c r="BMS2" s="107"/>
      <c r="BMT2" s="107"/>
      <c r="BMU2" s="107"/>
      <c r="BMV2" s="107"/>
      <c r="BMW2" s="107"/>
      <c r="BMX2" s="107"/>
      <c r="BMY2" s="107"/>
      <c r="BMZ2" s="107"/>
      <c r="BNA2" s="107"/>
      <c r="BNB2" s="107"/>
      <c r="BNC2" s="107"/>
      <c r="BND2" s="107"/>
      <c r="BNE2" s="107"/>
      <c r="BNF2" s="107"/>
      <c r="BNG2" s="107"/>
      <c r="BNH2" s="107"/>
      <c r="BNI2" s="107"/>
      <c r="BNJ2" s="107"/>
      <c r="BNK2" s="107"/>
      <c r="BNL2" s="107"/>
      <c r="BNM2" s="107"/>
      <c r="BNN2" s="107"/>
      <c r="BNO2" s="107"/>
      <c r="BNP2" s="107"/>
      <c r="BNQ2" s="107"/>
      <c r="BNR2" s="107"/>
      <c r="BNS2" s="107"/>
      <c r="BNT2" s="107"/>
      <c r="BNU2" s="107"/>
      <c r="BNV2" s="107"/>
      <c r="BNW2" s="107"/>
      <c r="BNX2" s="107"/>
      <c r="BNY2" s="107"/>
      <c r="BNZ2" s="107"/>
      <c r="BOA2" s="107"/>
      <c r="BOB2" s="107"/>
      <c r="BOC2" s="107"/>
      <c r="BOD2" s="107"/>
      <c r="BOE2" s="107"/>
      <c r="BOF2" s="107"/>
      <c r="BOG2" s="107"/>
      <c r="BOH2" s="107"/>
      <c r="BOI2" s="107"/>
      <c r="BOJ2" s="107"/>
      <c r="BOK2" s="107"/>
      <c r="BOL2" s="107"/>
      <c r="BOM2" s="107"/>
      <c r="BON2" s="107"/>
      <c r="BOO2" s="107"/>
      <c r="BOP2" s="107"/>
      <c r="BOQ2" s="107"/>
      <c r="BOR2" s="107"/>
      <c r="BOS2" s="107"/>
      <c r="BOT2" s="107"/>
      <c r="BOU2" s="107"/>
      <c r="BOV2" s="107"/>
      <c r="BOW2" s="107"/>
      <c r="BOX2" s="107"/>
      <c r="BOY2" s="107"/>
      <c r="BOZ2" s="107"/>
      <c r="BPA2" s="107"/>
      <c r="BPB2" s="107"/>
      <c r="BPC2" s="107"/>
      <c r="BPD2" s="107"/>
      <c r="BPE2" s="107"/>
      <c r="BPF2" s="107"/>
      <c r="BPG2" s="107"/>
      <c r="BPH2" s="107"/>
      <c r="BPI2" s="107"/>
      <c r="BPJ2" s="107"/>
      <c r="BPK2" s="107"/>
      <c r="BPL2" s="107"/>
      <c r="BPM2" s="107"/>
      <c r="BPN2" s="107"/>
      <c r="BPO2" s="107"/>
      <c r="BPP2" s="107"/>
      <c r="BPQ2" s="107"/>
      <c r="BPR2" s="107"/>
      <c r="BPS2" s="107"/>
      <c r="BPT2" s="107"/>
      <c r="BPU2" s="107"/>
      <c r="BPV2" s="107"/>
      <c r="BPW2" s="107"/>
      <c r="BPX2" s="107"/>
      <c r="BPY2" s="107"/>
      <c r="BPZ2" s="107"/>
      <c r="BQA2" s="107"/>
      <c r="BQB2" s="107"/>
      <c r="BQC2" s="107"/>
      <c r="BQD2" s="107"/>
      <c r="BQE2" s="107"/>
      <c r="BQF2" s="107"/>
      <c r="BQG2" s="107"/>
      <c r="BQH2" s="107"/>
      <c r="BQI2" s="107"/>
      <c r="BQJ2" s="107"/>
      <c r="BQK2" s="107"/>
      <c r="BQL2" s="107"/>
      <c r="BQM2" s="107"/>
      <c r="BQN2" s="107"/>
      <c r="BQO2" s="107"/>
      <c r="BQP2" s="107"/>
      <c r="BQQ2" s="107"/>
      <c r="BQR2" s="107"/>
      <c r="BQS2" s="107"/>
      <c r="BQT2" s="107"/>
      <c r="BQU2" s="107"/>
      <c r="BQV2" s="107"/>
      <c r="BQW2" s="107"/>
      <c r="BQX2" s="107"/>
      <c r="BQY2" s="107"/>
      <c r="BQZ2" s="107"/>
      <c r="BRA2" s="107"/>
      <c r="BRB2" s="107"/>
      <c r="BRC2" s="107"/>
      <c r="BRD2" s="107"/>
      <c r="BRE2" s="107"/>
      <c r="BRF2" s="107"/>
      <c r="BRG2" s="107"/>
      <c r="BRH2" s="107"/>
      <c r="BRI2" s="107"/>
      <c r="BRJ2" s="107"/>
      <c r="BRK2" s="107"/>
      <c r="BRL2" s="107"/>
      <c r="BRM2" s="107"/>
      <c r="BRN2" s="107"/>
      <c r="BRO2" s="107"/>
      <c r="BRP2" s="107"/>
      <c r="BRQ2" s="107"/>
      <c r="BRR2" s="107"/>
      <c r="BRS2" s="107"/>
      <c r="BRT2" s="107"/>
      <c r="BRU2" s="107"/>
      <c r="BRV2" s="107"/>
      <c r="BRW2" s="107"/>
      <c r="BRX2" s="107"/>
      <c r="BRY2" s="107"/>
      <c r="BRZ2" s="107"/>
      <c r="BSA2" s="107"/>
      <c r="BSB2" s="107"/>
      <c r="BSC2" s="107"/>
      <c r="BSD2" s="107"/>
      <c r="BSE2" s="107"/>
      <c r="BSF2" s="107"/>
      <c r="BSG2" s="107"/>
      <c r="BSH2" s="107"/>
      <c r="BSI2" s="107"/>
      <c r="BSJ2" s="107"/>
      <c r="BSK2" s="107"/>
      <c r="BSL2" s="107"/>
      <c r="BSM2" s="107"/>
      <c r="BSN2" s="107"/>
      <c r="BSO2" s="107"/>
      <c r="BSP2" s="107"/>
      <c r="BSQ2" s="107"/>
      <c r="BSR2" s="107"/>
      <c r="BSS2" s="107"/>
      <c r="BST2" s="107"/>
      <c r="BSU2" s="107"/>
      <c r="BSV2" s="107"/>
      <c r="BSW2" s="107"/>
      <c r="BSX2" s="107"/>
      <c r="BSY2" s="107"/>
      <c r="BSZ2" s="107"/>
      <c r="BTA2" s="107"/>
      <c r="BTB2" s="107"/>
      <c r="BTC2" s="107"/>
      <c r="BTD2" s="107"/>
      <c r="BTE2" s="107"/>
      <c r="BTF2" s="107"/>
      <c r="BTG2" s="107"/>
      <c r="BTH2" s="107"/>
      <c r="BTI2" s="107"/>
      <c r="BTJ2" s="107"/>
      <c r="BTK2" s="107"/>
      <c r="BTL2" s="107"/>
      <c r="BTM2" s="107"/>
      <c r="BTN2" s="107"/>
      <c r="BTO2" s="107"/>
      <c r="BTP2" s="107"/>
      <c r="BTQ2" s="107"/>
      <c r="BTR2" s="107"/>
      <c r="BTS2" s="107"/>
      <c r="BTT2" s="107"/>
      <c r="BTU2" s="107"/>
      <c r="BTV2" s="107"/>
      <c r="BTW2" s="107"/>
      <c r="BTX2" s="107"/>
      <c r="BTY2" s="107"/>
      <c r="BTZ2" s="107"/>
      <c r="BUA2" s="107"/>
      <c r="BUB2" s="107"/>
      <c r="BUC2" s="107"/>
      <c r="BUD2" s="107"/>
      <c r="BUE2" s="107"/>
      <c r="BUF2" s="107"/>
      <c r="BUG2" s="107"/>
      <c r="BUH2" s="107"/>
      <c r="BUI2" s="107"/>
      <c r="BUJ2" s="107"/>
      <c r="BUK2" s="107"/>
      <c r="BUL2" s="107"/>
      <c r="BUM2" s="107"/>
      <c r="BUN2" s="107"/>
      <c r="BUO2" s="107"/>
      <c r="BUP2" s="107"/>
      <c r="BUQ2" s="107"/>
      <c r="BUR2" s="107"/>
      <c r="BUS2" s="107"/>
      <c r="BUT2" s="107"/>
      <c r="BUU2" s="107"/>
      <c r="BUV2" s="107"/>
      <c r="BUW2" s="107"/>
      <c r="BUX2" s="107"/>
      <c r="BUY2" s="107"/>
      <c r="BUZ2" s="107"/>
      <c r="BVA2" s="107"/>
      <c r="BVB2" s="107"/>
      <c r="BVC2" s="107"/>
      <c r="BVD2" s="107"/>
      <c r="BVE2" s="107"/>
      <c r="BVF2" s="107"/>
      <c r="BVG2" s="107"/>
      <c r="BVH2" s="107"/>
      <c r="BVI2" s="107"/>
      <c r="BVJ2" s="107"/>
      <c r="BVK2" s="107"/>
      <c r="BVL2" s="107"/>
      <c r="BVM2" s="107"/>
      <c r="BVN2" s="107"/>
      <c r="BVO2" s="107"/>
      <c r="BVP2" s="107"/>
      <c r="BVQ2" s="107"/>
      <c r="BVR2" s="107"/>
      <c r="BVS2" s="107"/>
      <c r="BVT2" s="107"/>
      <c r="BVU2" s="107"/>
      <c r="BVV2" s="107"/>
      <c r="BVW2" s="107"/>
      <c r="BVX2" s="107"/>
      <c r="BVY2" s="107"/>
      <c r="BVZ2" s="107"/>
      <c r="BWA2" s="107"/>
      <c r="BWB2" s="107"/>
      <c r="BWC2" s="107"/>
      <c r="BWD2" s="107"/>
      <c r="BWE2" s="107"/>
      <c r="BWF2" s="107"/>
      <c r="BWG2" s="107"/>
      <c r="BWH2" s="107"/>
      <c r="BWI2" s="107"/>
      <c r="BWJ2" s="107"/>
      <c r="BWK2" s="107"/>
      <c r="BWL2" s="107"/>
      <c r="BWM2" s="107"/>
      <c r="BWN2" s="107"/>
      <c r="BWO2" s="107"/>
      <c r="BWP2" s="107"/>
      <c r="BWQ2" s="107"/>
      <c r="BWR2" s="107"/>
      <c r="BWS2" s="107"/>
      <c r="BWT2" s="107"/>
      <c r="BWU2" s="107"/>
      <c r="BWV2" s="107"/>
      <c r="BWW2" s="107"/>
      <c r="BWX2" s="107"/>
      <c r="BWY2" s="107"/>
      <c r="BWZ2" s="107"/>
      <c r="BXA2" s="107"/>
      <c r="BXB2" s="107"/>
      <c r="BXC2" s="107"/>
      <c r="BXD2" s="107"/>
      <c r="BXE2" s="107"/>
      <c r="BXF2" s="107"/>
      <c r="BXG2" s="107"/>
      <c r="BXH2" s="107"/>
      <c r="BXI2" s="107"/>
      <c r="BXJ2" s="107"/>
      <c r="BXK2" s="107"/>
      <c r="BXL2" s="107"/>
      <c r="BXM2" s="107"/>
      <c r="BXN2" s="107"/>
      <c r="BXO2" s="107"/>
      <c r="BXP2" s="107"/>
      <c r="BXQ2" s="107"/>
      <c r="BXR2" s="107"/>
      <c r="BXS2" s="107"/>
      <c r="BXT2" s="107"/>
      <c r="BXU2" s="107"/>
      <c r="BXV2" s="107"/>
      <c r="BXW2" s="107"/>
      <c r="BXX2" s="107"/>
      <c r="BXY2" s="107"/>
      <c r="BXZ2" s="107"/>
      <c r="BYA2" s="107"/>
      <c r="BYB2" s="107"/>
      <c r="BYC2" s="107"/>
      <c r="BYD2" s="107"/>
      <c r="BYE2" s="107"/>
      <c r="BYF2" s="107"/>
      <c r="BYG2" s="107"/>
      <c r="BYH2" s="107"/>
      <c r="BYI2" s="107"/>
      <c r="BYJ2" s="107"/>
      <c r="BYK2" s="107"/>
      <c r="BYL2" s="107"/>
      <c r="BYM2" s="107"/>
      <c r="BYN2" s="107"/>
      <c r="BYO2" s="107"/>
      <c r="BYP2" s="107"/>
      <c r="BYQ2" s="107"/>
      <c r="BYR2" s="107"/>
      <c r="BYS2" s="107"/>
      <c r="BYT2" s="107"/>
      <c r="BYU2" s="107"/>
      <c r="BYV2" s="107"/>
      <c r="BYW2" s="107"/>
      <c r="BYX2" s="107"/>
      <c r="BYY2" s="107"/>
      <c r="BYZ2" s="107"/>
      <c r="BZA2" s="107"/>
      <c r="BZB2" s="107"/>
      <c r="BZC2" s="107"/>
      <c r="BZD2" s="107"/>
      <c r="BZE2" s="107"/>
      <c r="BZF2" s="107"/>
      <c r="BZG2" s="107"/>
      <c r="BZH2" s="107"/>
      <c r="BZI2" s="107"/>
      <c r="BZJ2" s="107"/>
      <c r="BZK2" s="107"/>
      <c r="BZL2" s="107"/>
      <c r="BZM2" s="107"/>
      <c r="BZN2" s="107"/>
      <c r="BZO2" s="107"/>
      <c r="BZP2" s="107"/>
      <c r="BZQ2" s="107"/>
      <c r="BZR2" s="107"/>
      <c r="BZS2" s="107"/>
      <c r="BZT2" s="107"/>
      <c r="BZU2" s="107"/>
      <c r="BZV2" s="107"/>
      <c r="BZW2" s="107"/>
      <c r="BZX2" s="107"/>
      <c r="BZY2" s="107"/>
      <c r="BZZ2" s="107"/>
      <c r="CAA2" s="107"/>
      <c r="CAB2" s="107"/>
      <c r="CAC2" s="107"/>
      <c r="CAD2" s="107"/>
      <c r="CAE2" s="107"/>
      <c r="CAF2" s="107"/>
      <c r="CAG2" s="107"/>
      <c r="CAH2" s="107"/>
      <c r="CAI2" s="107"/>
      <c r="CAJ2" s="107"/>
      <c r="CAK2" s="107"/>
      <c r="CAL2" s="107"/>
      <c r="CAM2" s="107"/>
      <c r="CAN2" s="107"/>
      <c r="CAO2" s="107"/>
      <c r="CAP2" s="107"/>
      <c r="CAQ2" s="107"/>
      <c r="CAR2" s="107"/>
      <c r="CAS2" s="107"/>
      <c r="CAT2" s="107"/>
      <c r="CAU2" s="107"/>
      <c r="CAV2" s="107"/>
      <c r="CAW2" s="107"/>
      <c r="CAX2" s="107"/>
      <c r="CAY2" s="107"/>
      <c r="CAZ2" s="107"/>
      <c r="CBA2" s="107"/>
      <c r="CBB2" s="107"/>
      <c r="CBC2" s="107"/>
      <c r="CBD2" s="107"/>
      <c r="CBE2" s="107"/>
      <c r="CBF2" s="107"/>
      <c r="CBG2" s="107"/>
      <c r="CBH2" s="107"/>
      <c r="CBI2" s="107"/>
      <c r="CBJ2" s="107"/>
      <c r="CBK2" s="107"/>
      <c r="CBL2" s="107"/>
      <c r="CBM2" s="107"/>
      <c r="CBN2" s="107"/>
      <c r="CBO2" s="107"/>
      <c r="CBP2" s="107"/>
      <c r="CBQ2" s="107"/>
      <c r="CBR2" s="107"/>
      <c r="CBS2" s="107"/>
      <c r="CBT2" s="107"/>
      <c r="CBU2" s="107"/>
      <c r="CBV2" s="107"/>
      <c r="CBW2" s="107"/>
      <c r="CBX2" s="107"/>
      <c r="CBY2" s="107"/>
      <c r="CBZ2" s="107"/>
      <c r="CCA2" s="107"/>
      <c r="CCB2" s="107"/>
      <c r="CCC2" s="107"/>
      <c r="CCD2" s="107"/>
      <c r="CCE2" s="107"/>
      <c r="CCF2" s="107"/>
      <c r="CCG2" s="107"/>
      <c r="CCH2" s="107"/>
      <c r="CCI2" s="107"/>
      <c r="CCJ2" s="107"/>
      <c r="CCK2" s="107"/>
      <c r="CCL2" s="107"/>
      <c r="CCM2" s="107"/>
      <c r="CCN2" s="107"/>
      <c r="CCO2" s="107"/>
      <c r="CCP2" s="107"/>
      <c r="CCQ2" s="107"/>
      <c r="CCR2" s="107"/>
      <c r="CCS2" s="107"/>
      <c r="CCT2" s="107"/>
      <c r="CCU2" s="107"/>
      <c r="CCV2" s="107"/>
      <c r="CCW2" s="107"/>
      <c r="CCX2" s="107"/>
      <c r="CCY2" s="107"/>
      <c r="CCZ2" s="107"/>
      <c r="CDA2" s="107"/>
      <c r="CDB2" s="107"/>
      <c r="CDC2" s="107"/>
      <c r="CDD2" s="107"/>
      <c r="CDE2" s="107"/>
      <c r="CDF2" s="107"/>
      <c r="CDG2" s="107"/>
      <c r="CDH2" s="107"/>
      <c r="CDI2" s="107"/>
      <c r="CDJ2" s="107"/>
      <c r="CDK2" s="107"/>
      <c r="CDL2" s="107"/>
      <c r="CDM2" s="107"/>
      <c r="CDN2" s="107"/>
      <c r="CDO2" s="107"/>
      <c r="CDP2" s="107"/>
      <c r="CDQ2" s="107"/>
      <c r="CDR2" s="107"/>
      <c r="CDS2" s="107"/>
      <c r="CDT2" s="107"/>
      <c r="CDU2" s="107"/>
      <c r="CDV2" s="107"/>
      <c r="CDW2" s="107"/>
      <c r="CDX2" s="107"/>
      <c r="CDY2" s="107"/>
      <c r="CDZ2" s="107"/>
      <c r="CEA2" s="107"/>
      <c r="CEB2" s="107"/>
      <c r="CEC2" s="107"/>
      <c r="CED2" s="107"/>
      <c r="CEE2" s="107"/>
      <c r="CEF2" s="107"/>
      <c r="CEG2" s="107"/>
      <c r="CEH2" s="107"/>
      <c r="CEI2" s="107"/>
      <c r="CEJ2" s="107"/>
      <c r="CEK2" s="107"/>
      <c r="CEL2" s="107"/>
      <c r="CEM2" s="107"/>
      <c r="CEN2" s="107"/>
      <c r="CEO2" s="107"/>
      <c r="CEP2" s="107"/>
      <c r="CEQ2" s="107"/>
      <c r="CER2" s="107"/>
      <c r="CES2" s="107"/>
      <c r="CET2" s="107"/>
      <c r="CEU2" s="107"/>
      <c r="CEV2" s="107"/>
      <c r="CEW2" s="107"/>
      <c r="CEX2" s="107"/>
      <c r="CEY2" s="107"/>
      <c r="CEZ2" s="107"/>
      <c r="CFA2" s="107"/>
      <c r="CFB2" s="107"/>
      <c r="CFC2" s="107"/>
      <c r="CFD2" s="107"/>
      <c r="CFE2" s="107"/>
      <c r="CFF2" s="107"/>
      <c r="CFG2" s="107"/>
      <c r="CFH2" s="107"/>
      <c r="CFI2" s="107"/>
      <c r="CFJ2" s="107"/>
      <c r="CFK2" s="107"/>
      <c r="CFL2" s="107"/>
      <c r="CFM2" s="107"/>
      <c r="CFN2" s="107"/>
      <c r="CFO2" s="107"/>
      <c r="CFP2" s="107"/>
      <c r="CFQ2" s="107"/>
      <c r="CFR2" s="107"/>
      <c r="CFS2" s="107"/>
      <c r="CFT2" s="107"/>
      <c r="CFU2" s="107"/>
      <c r="CFV2" s="107"/>
      <c r="CFW2" s="107"/>
      <c r="CFX2" s="107"/>
      <c r="CFY2" s="107"/>
      <c r="CFZ2" s="107"/>
      <c r="CGA2" s="107"/>
      <c r="CGB2" s="107"/>
      <c r="CGC2" s="107"/>
      <c r="CGD2" s="107"/>
      <c r="CGE2" s="107"/>
      <c r="CGF2" s="107"/>
      <c r="CGG2" s="107"/>
      <c r="CGH2" s="107"/>
      <c r="CGI2" s="107"/>
      <c r="CGJ2" s="107"/>
      <c r="CGK2" s="107"/>
      <c r="CGL2" s="107"/>
      <c r="CGM2" s="107"/>
      <c r="CGN2" s="107"/>
      <c r="CGO2" s="107"/>
      <c r="CGP2" s="107"/>
      <c r="CGQ2" s="107"/>
      <c r="CGR2" s="107"/>
      <c r="CGS2" s="107"/>
      <c r="CGT2" s="107"/>
      <c r="CGU2" s="107"/>
      <c r="CGV2" s="107"/>
      <c r="CGW2" s="107"/>
      <c r="CGX2" s="107"/>
      <c r="CGY2" s="107"/>
      <c r="CGZ2" s="107"/>
      <c r="CHA2" s="107"/>
      <c r="CHB2" s="107"/>
      <c r="CHC2" s="107"/>
      <c r="CHD2" s="107"/>
      <c r="CHE2" s="107"/>
      <c r="CHF2" s="107"/>
      <c r="CHG2" s="107"/>
      <c r="CHH2" s="107"/>
      <c r="CHI2" s="107"/>
      <c r="CHJ2" s="107"/>
      <c r="CHK2" s="107"/>
      <c r="CHL2" s="107"/>
      <c r="CHM2" s="107"/>
      <c r="CHN2" s="107"/>
      <c r="CHO2" s="107"/>
      <c r="CHP2" s="107"/>
      <c r="CHQ2" s="107"/>
      <c r="CHR2" s="107"/>
      <c r="CHS2" s="107"/>
      <c r="CHT2" s="107"/>
      <c r="CHU2" s="107"/>
      <c r="CHV2" s="107"/>
      <c r="CHW2" s="107"/>
      <c r="CHX2" s="107"/>
      <c r="CHY2" s="107"/>
      <c r="CHZ2" s="107"/>
      <c r="CIA2" s="107"/>
      <c r="CIB2" s="107"/>
      <c r="CIC2" s="107"/>
      <c r="CID2" s="107"/>
      <c r="CIE2" s="107"/>
      <c r="CIF2" s="107"/>
      <c r="CIG2" s="107"/>
      <c r="CIH2" s="107"/>
      <c r="CII2" s="107"/>
      <c r="CIJ2" s="107"/>
      <c r="CIK2" s="107"/>
      <c r="CIL2" s="107"/>
      <c r="CIM2" s="107"/>
      <c r="CIN2" s="107"/>
      <c r="CIO2" s="107"/>
      <c r="CIP2" s="107"/>
      <c r="CIQ2" s="107"/>
      <c r="CIR2" s="107"/>
      <c r="CIS2" s="107"/>
      <c r="CIT2" s="107"/>
      <c r="CIU2" s="107"/>
      <c r="CIV2" s="107"/>
      <c r="CIW2" s="107"/>
      <c r="CIX2" s="107"/>
      <c r="CIY2" s="107"/>
      <c r="CIZ2" s="107"/>
      <c r="CJA2" s="107"/>
      <c r="CJB2" s="107"/>
      <c r="CJC2" s="107"/>
      <c r="CJD2" s="107"/>
      <c r="CJE2" s="107"/>
      <c r="CJF2" s="107"/>
      <c r="CJG2" s="107"/>
      <c r="CJH2" s="107"/>
      <c r="CJI2" s="107"/>
      <c r="CJJ2" s="107"/>
      <c r="CJK2" s="107"/>
      <c r="CJL2" s="107"/>
      <c r="CJM2" s="107"/>
      <c r="CJN2" s="107"/>
      <c r="CJO2" s="107"/>
      <c r="CJP2" s="107"/>
      <c r="CJQ2" s="107"/>
      <c r="CJR2" s="107"/>
      <c r="CJS2" s="107"/>
      <c r="CJT2" s="107"/>
      <c r="CJU2" s="107"/>
      <c r="CJV2" s="107"/>
      <c r="CJW2" s="107"/>
      <c r="CJX2" s="107"/>
      <c r="CJY2" s="107"/>
      <c r="CJZ2" s="107"/>
      <c r="CKA2" s="107"/>
      <c r="CKB2" s="107"/>
      <c r="CKC2" s="107"/>
      <c r="CKD2" s="107"/>
      <c r="CKE2" s="107"/>
      <c r="CKF2" s="107"/>
      <c r="CKG2" s="107"/>
      <c r="CKH2" s="107"/>
      <c r="CKI2" s="107"/>
      <c r="CKJ2" s="107"/>
      <c r="CKK2" s="107"/>
      <c r="CKL2" s="107"/>
      <c r="CKM2" s="107"/>
      <c r="CKN2" s="107"/>
      <c r="CKO2" s="107"/>
      <c r="CKP2" s="107"/>
      <c r="CKQ2" s="107"/>
      <c r="CKR2" s="107"/>
      <c r="CKS2" s="107"/>
      <c r="CKT2" s="107"/>
      <c r="CKU2" s="107"/>
      <c r="CKV2" s="107"/>
      <c r="CKW2" s="107"/>
      <c r="CKX2" s="107"/>
      <c r="CKY2" s="107"/>
      <c r="CKZ2" s="107"/>
      <c r="CLA2" s="107"/>
      <c r="CLB2" s="107"/>
      <c r="CLC2" s="107"/>
      <c r="CLD2" s="107"/>
      <c r="CLE2" s="107"/>
      <c r="CLF2" s="107"/>
      <c r="CLG2" s="107"/>
      <c r="CLH2" s="107"/>
      <c r="CLI2" s="107"/>
      <c r="CLJ2" s="107"/>
      <c r="CLK2" s="107"/>
      <c r="CLL2" s="107"/>
      <c r="CLM2" s="107"/>
      <c r="CLN2" s="107"/>
      <c r="CLO2" s="107"/>
      <c r="CLP2" s="107"/>
      <c r="CLQ2" s="107"/>
      <c r="CLR2" s="107"/>
      <c r="CLS2" s="107"/>
      <c r="CLT2" s="107"/>
      <c r="CLU2" s="107"/>
      <c r="CLV2" s="107"/>
      <c r="CLW2" s="107"/>
      <c r="CLX2" s="107"/>
      <c r="CLY2" s="107"/>
      <c r="CLZ2" s="107"/>
      <c r="CMA2" s="107"/>
      <c r="CMB2" s="107"/>
      <c r="CMC2" s="107"/>
      <c r="CMD2" s="107"/>
      <c r="CME2" s="107"/>
      <c r="CMF2" s="107"/>
      <c r="CMG2" s="107"/>
      <c r="CMH2" s="107"/>
      <c r="CMI2" s="107"/>
      <c r="CMJ2" s="107"/>
      <c r="CMK2" s="107"/>
      <c r="CML2" s="107"/>
      <c r="CMM2" s="107"/>
      <c r="CMN2" s="107"/>
      <c r="CMO2" s="107"/>
      <c r="CMP2" s="107"/>
      <c r="CMQ2" s="107"/>
      <c r="CMR2" s="107"/>
      <c r="CMS2" s="107"/>
      <c r="CMT2" s="107"/>
      <c r="CMU2" s="107"/>
      <c r="CMV2" s="107"/>
      <c r="CMW2" s="107"/>
      <c r="CMX2" s="107"/>
      <c r="CMY2" s="107"/>
      <c r="CMZ2" s="107"/>
      <c r="CNA2" s="107"/>
      <c r="CNB2" s="107"/>
      <c r="CNC2" s="107"/>
      <c r="CND2" s="107"/>
      <c r="CNE2" s="107"/>
      <c r="CNF2" s="107"/>
      <c r="CNG2" s="107"/>
      <c r="CNH2" s="107"/>
      <c r="CNI2" s="107"/>
      <c r="CNJ2" s="107"/>
      <c r="CNK2" s="107"/>
      <c r="CNL2" s="107"/>
      <c r="CNM2" s="107"/>
      <c r="CNN2" s="107"/>
      <c r="CNO2" s="107"/>
      <c r="CNP2" s="107"/>
      <c r="CNQ2" s="107"/>
      <c r="CNR2" s="107"/>
      <c r="CNS2" s="107"/>
      <c r="CNT2" s="107"/>
      <c r="CNU2" s="107"/>
      <c r="CNV2" s="107"/>
      <c r="CNW2" s="107"/>
      <c r="CNX2" s="107"/>
      <c r="CNY2" s="107"/>
      <c r="CNZ2" s="107"/>
      <c r="COA2" s="107"/>
      <c r="COB2" s="107"/>
      <c r="COC2" s="107"/>
      <c r="COD2" s="107"/>
      <c r="COE2" s="107"/>
      <c r="COF2" s="107"/>
      <c r="COG2" s="107"/>
      <c r="COH2" s="107"/>
      <c r="COI2" s="107"/>
      <c r="COJ2" s="107"/>
      <c r="COK2" s="107"/>
      <c r="COL2" s="107"/>
      <c r="COM2" s="107"/>
      <c r="CON2" s="107"/>
      <c r="COO2" s="107"/>
      <c r="COP2" s="107"/>
      <c r="COQ2" s="107"/>
      <c r="COR2" s="107"/>
      <c r="COS2" s="107"/>
      <c r="COT2" s="107"/>
      <c r="COU2" s="107"/>
      <c r="COV2" s="107"/>
      <c r="COW2" s="107"/>
      <c r="COX2" s="107"/>
      <c r="COY2" s="107"/>
      <c r="COZ2" s="107"/>
      <c r="CPA2" s="107"/>
      <c r="CPB2" s="107"/>
      <c r="CPC2" s="107"/>
      <c r="CPD2" s="107"/>
      <c r="CPE2" s="107"/>
      <c r="CPF2" s="107"/>
      <c r="CPG2" s="107"/>
      <c r="CPH2" s="107"/>
      <c r="CPI2" s="107"/>
      <c r="CPJ2" s="107"/>
      <c r="CPK2" s="107"/>
      <c r="CPL2" s="107"/>
      <c r="CPM2" s="107"/>
      <c r="CPN2" s="107"/>
      <c r="CPO2" s="107"/>
      <c r="CPP2" s="107"/>
      <c r="CPQ2" s="107"/>
      <c r="CPR2" s="107"/>
      <c r="CPS2" s="107"/>
      <c r="CPT2" s="107"/>
      <c r="CPU2" s="107"/>
      <c r="CPV2" s="107"/>
      <c r="CPW2" s="107"/>
      <c r="CPX2" s="107"/>
      <c r="CPY2" s="107"/>
      <c r="CPZ2" s="107"/>
      <c r="CQA2" s="107"/>
      <c r="CQB2" s="107"/>
      <c r="CQC2" s="107"/>
      <c r="CQD2" s="107"/>
      <c r="CQE2" s="107"/>
      <c r="CQF2" s="107"/>
      <c r="CQG2" s="107"/>
      <c r="CQH2" s="107"/>
      <c r="CQI2" s="107"/>
      <c r="CQJ2" s="107"/>
      <c r="CQK2" s="107"/>
      <c r="CQL2" s="107"/>
      <c r="CQM2" s="107"/>
      <c r="CQN2" s="107"/>
      <c r="CQO2" s="107"/>
      <c r="CQP2" s="107"/>
      <c r="CQQ2" s="107"/>
      <c r="CQR2" s="107"/>
      <c r="CQS2" s="107"/>
      <c r="CQT2" s="107"/>
      <c r="CQU2" s="107"/>
      <c r="CQV2" s="107"/>
      <c r="CQW2" s="107"/>
      <c r="CQX2" s="107"/>
      <c r="CQY2" s="107"/>
      <c r="CQZ2" s="107"/>
      <c r="CRA2" s="107"/>
      <c r="CRB2" s="107"/>
      <c r="CRC2" s="107"/>
      <c r="CRD2" s="107"/>
      <c r="CRE2" s="107"/>
      <c r="CRF2" s="107"/>
      <c r="CRG2" s="107"/>
      <c r="CRH2" s="107"/>
      <c r="CRI2" s="107"/>
      <c r="CRJ2" s="107"/>
      <c r="CRK2" s="107"/>
      <c r="CRL2" s="107"/>
      <c r="CRM2" s="107"/>
      <c r="CRN2" s="107"/>
      <c r="CRO2" s="107"/>
      <c r="CRP2" s="107"/>
      <c r="CRQ2" s="107"/>
      <c r="CRR2" s="107"/>
      <c r="CRS2" s="107"/>
      <c r="CRT2" s="107"/>
      <c r="CRU2" s="107"/>
      <c r="CRV2" s="107"/>
      <c r="CRW2" s="107"/>
      <c r="CRX2" s="107"/>
      <c r="CRY2" s="107"/>
      <c r="CRZ2" s="107"/>
      <c r="CSA2" s="107"/>
      <c r="CSB2" s="107"/>
      <c r="CSC2" s="107"/>
      <c r="CSD2" s="107"/>
      <c r="CSE2" s="107"/>
      <c r="CSF2" s="107"/>
      <c r="CSG2" s="107"/>
      <c r="CSH2" s="107"/>
      <c r="CSI2" s="107"/>
      <c r="CSJ2" s="107"/>
      <c r="CSK2" s="107"/>
      <c r="CSL2" s="107"/>
      <c r="CSM2" s="107"/>
      <c r="CSN2" s="107"/>
      <c r="CSO2" s="107"/>
      <c r="CSP2" s="107"/>
      <c r="CSQ2" s="107"/>
      <c r="CSR2" s="107"/>
      <c r="CSS2" s="107"/>
      <c r="CST2" s="107"/>
      <c r="CSU2" s="107"/>
      <c r="CSV2" s="107"/>
      <c r="CSW2" s="107"/>
      <c r="CSX2" s="107"/>
      <c r="CSY2" s="107"/>
      <c r="CSZ2" s="107"/>
      <c r="CTA2" s="107"/>
      <c r="CTB2" s="107"/>
      <c r="CTC2" s="107"/>
      <c r="CTD2" s="107"/>
      <c r="CTE2" s="107"/>
      <c r="CTF2" s="107"/>
      <c r="CTG2" s="107"/>
      <c r="CTH2" s="107"/>
      <c r="CTI2" s="107"/>
      <c r="CTJ2" s="107"/>
      <c r="CTK2" s="107"/>
      <c r="CTL2" s="107"/>
      <c r="CTM2" s="107"/>
      <c r="CTN2" s="107"/>
      <c r="CTO2" s="107"/>
      <c r="CTP2" s="107"/>
      <c r="CTQ2" s="107"/>
      <c r="CTR2" s="107"/>
      <c r="CTS2" s="107"/>
      <c r="CTT2" s="107"/>
      <c r="CTU2" s="107"/>
      <c r="CTV2" s="107"/>
      <c r="CTW2" s="107"/>
      <c r="CTX2" s="107"/>
      <c r="CTY2" s="107"/>
      <c r="CTZ2" s="107"/>
      <c r="CUA2" s="107"/>
      <c r="CUB2" s="107"/>
      <c r="CUC2" s="107"/>
      <c r="CUD2" s="107"/>
      <c r="CUE2" s="107"/>
      <c r="CUF2" s="107"/>
      <c r="CUG2" s="107"/>
      <c r="CUH2" s="107"/>
      <c r="CUI2" s="107"/>
      <c r="CUJ2" s="107"/>
      <c r="CUK2" s="107"/>
      <c r="CUL2" s="107"/>
      <c r="CUM2" s="107"/>
      <c r="CUN2" s="107"/>
      <c r="CUO2" s="107"/>
      <c r="CUP2" s="107"/>
      <c r="CUQ2" s="107"/>
      <c r="CUR2" s="107"/>
      <c r="CUS2" s="107"/>
      <c r="CUT2" s="107"/>
      <c r="CUU2" s="107"/>
      <c r="CUV2" s="107"/>
      <c r="CUW2" s="107"/>
      <c r="CUX2" s="107"/>
      <c r="CUY2" s="107"/>
      <c r="CUZ2" s="107"/>
      <c r="CVA2" s="107"/>
      <c r="CVB2" s="107"/>
      <c r="CVC2" s="107"/>
      <c r="CVD2" s="107"/>
      <c r="CVE2" s="107"/>
      <c r="CVF2" s="107"/>
      <c r="CVG2" s="107"/>
      <c r="CVH2" s="107"/>
      <c r="CVI2" s="107"/>
      <c r="CVJ2" s="107"/>
      <c r="CVK2" s="107"/>
      <c r="CVL2" s="107"/>
      <c r="CVM2" s="107"/>
      <c r="CVN2" s="107"/>
      <c r="CVO2" s="107"/>
      <c r="CVP2" s="107"/>
      <c r="CVQ2" s="107"/>
      <c r="CVR2" s="107"/>
      <c r="CVS2" s="107"/>
      <c r="CVT2" s="107"/>
      <c r="CVU2" s="107"/>
      <c r="CVV2" s="107"/>
      <c r="CVW2" s="107"/>
      <c r="CVX2" s="107"/>
      <c r="CVY2" s="107"/>
      <c r="CVZ2" s="107"/>
      <c r="CWA2" s="107"/>
      <c r="CWB2" s="107"/>
      <c r="CWC2" s="107"/>
      <c r="CWD2" s="107"/>
      <c r="CWE2" s="107"/>
      <c r="CWF2" s="107"/>
      <c r="CWG2" s="107"/>
      <c r="CWH2" s="107"/>
      <c r="CWI2" s="107"/>
      <c r="CWJ2" s="107"/>
      <c r="CWK2" s="107"/>
      <c r="CWL2" s="107"/>
      <c r="CWM2" s="107"/>
      <c r="CWN2" s="107"/>
      <c r="CWO2" s="107"/>
      <c r="CWP2" s="107"/>
      <c r="CWQ2" s="107"/>
      <c r="CWR2" s="107"/>
      <c r="CWS2" s="107"/>
      <c r="CWT2" s="107"/>
      <c r="CWU2" s="107"/>
      <c r="CWV2" s="107"/>
      <c r="CWW2" s="107"/>
      <c r="CWX2" s="107"/>
      <c r="CWY2" s="107"/>
      <c r="CWZ2" s="107"/>
      <c r="CXA2" s="107"/>
      <c r="CXB2" s="107"/>
      <c r="CXC2" s="107"/>
      <c r="CXD2" s="107"/>
      <c r="CXE2" s="107"/>
      <c r="CXF2" s="107"/>
      <c r="CXG2" s="107"/>
      <c r="CXH2" s="107"/>
      <c r="CXI2" s="107"/>
      <c r="CXJ2" s="107"/>
      <c r="CXK2" s="107"/>
      <c r="CXL2" s="107"/>
      <c r="CXM2" s="107"/>
      <c r="CXN2" s="107"/>
      <c r="CXO2" s="107"/>
      <c r="CXP2" s="107"/>
      <c r="CXQ2" s="107"/>
      <c r="CXR2" s="107"/>
      <c r="CXS2" s="107"/>
      <c r="CXT2" s="107"/>
      <c r="CXU2" s="107"/>
      <c r="CXV2" s="107"/>
      <c r="CXW2" s="107"/>
      <c r="CXX2" s="107"/>
      <c r="CXY2" s="107"/>
      <c r="CXZ2" s="107"/>
      <c r="CYA2" s="107"/>
      <c r="CYB2" s="107"/>
      <c r="CYC2" s="107"/>
      <c r="CYD2" s="107"/>
      <c r="CYE2" s="107"/>
      <c r="CYF2" s="107"/>
      <c r="CYG2" s="107"/>
      <c r="CYH2" s="107"/>
      <c r="CYI2" s="107"/>
      <c r="CYJ2" s="107"/>
      <c r="CYK2" s="107"/>
      <c r="CYL2" s="107"/>
      <c r="CYM2" s="107"/>
      <c r="CYN2" s="107"/>
      <c r="CYO2" s="107"/>
      <c r="CYP2" s="107"/>
      <c r="CYQ2" s="107"/>
      <c r="CYR2" s="107"/>
      <c r="CYS2" s="107"/>
      <c r="CYT2" s="107"/>
      <c r="CYU2" s="107"/>
      <c r="CYV2" s="107"/>
      <c r="CYW2" s="107"/>
      <c r="CYX2" s="107"/>
      <c r="CYY2" s="107"/>
      <c r="CYZ2" s="107"/>
      <c r="CZA2" s="107"/>
      <c r="CZB2" s="107"/>
      <c r="CZC2" s="107"/>
      <c r="CZD2" s="107"/>
      <c r="CZE2" s="107"/>
      <c r="CZF2" s="107"/>
      <c r="CZG2" s="107"/>
      <c r="CZH2" s="107"/>
      <c r="CZI2" s="107"/>
      <c r="CZJ2" s="107"/>
      <c r="CZK2" s="107"/>
      <c r="CZL2" s="107"/>
      <c r="CZM2" s="107"/>
      <c r="CZN2" s="107"/>
      <c r="CZO2" s="107"/>
      <c r="CZP2" s="107"/>
      <c r="CZQ2" s="107"/>
      <c r="CZR2" s="107"/>
      <c r="CZS2" s="107"/>
      <c r="CZT2" s="107"/>
      <c r="CZU2" s="107"/>
      <c r="CZV2" s="107"/>
      <c r="CZW2" s="107"/>
      <c r="CZX2" s="107"/>
      <c r="CZY2" s="107"/>
      <c r="CZZ2" s="107"/>
      <c r="DAA2" s="107"/>
      <c r="DAB2" s="107"/>
      <c r="DAC2" s="107"/>
      <c r="DAD2" s="107"/>
      <c r="DAE2" s="107"/>
      <c r="DAF2" s="107"/>
      <c r="DAG2" s="107"/>
      <c r="DAH2" s="107"/>
      <c r="DAI2" s="107"/>
      <c r="DAJ2" s="107"/>
      <c r="DAK2" s="107"/>
      <c r="DAL2" s="107"/>
      <c r="DAM2" s="107"/>
      <c r="DAN2" s="107"/>
      <c r="DAO2" s="107"/>
      <c r="DAP2" s="107"/>
      <c r="DAQ2" s="107"/>
      <c r="DAR2" s="107"/>
      <c r="DAS2" s="107"/>
      <c r="DAT2" s="107"/>
      <c r="DAU2" s="107"/>
      <c r="DAV2" s="107"/>
      <c r="DAW2" s="107"/>
      <c r="DAX2" s="107"/>
      <c r="DAY2" s="107"/>
      <c r="DAZ2" s="107"/>
      <c r="DBA2" s="107"/>
      <c r="DBB2" s="107"/>
      <c r="DBC2" s="107"/>
      <c r="DBD2" s="107"/>
      <c r="DBE2" s="107"/>
      <c r="DBF2" s="107"/>
      <c r="DBG2" s="107"/>
      <c r="DBH2" s="107"/>
      <c r="DBI2" s="107"/>
      <c r="DBJ2" s="107"/>
      <c r="DBK2" s="107"/>
      <c r="DBL2" s="107"/>
      <c r="DBM2" s="107"/>
      <c r="DBN2" s="107"/>
      <c r="DBO2" s="107"/>
      <c r="DBP2" s="107"/>
      <c r="DBQ2" s="107"/>
      <c r="DBR2" s="107"/>
      <c r="DBS2" s="107"/>
      <c r="DBT2" s="107"/>
      <c r="DBU2" s="107"/>
      <c r="DBV2" s="107"/>
      <c r="DBW2" s="107"/>
      <c r="DBX2" s="107"/>
      <c r="DBY2" s="107"/>
      <c r="DBZ2" s="107"/>
      <c r="DCA2" s="107"/>
      <c r="DCB2" s="107"/>
      <c r="DCC2" s="107"/>
      <c r="DCD2" s="107"/>
      <c r="DCE2" s="107"/>
      <c r="DCF2" s="107"/>
      <c r="DCG2" s="107"/>
      <c r="DCH2" s="107"/>
      <c r="DCI2" s="107"/>
      <c r="DCJ2" s="107"/>
      <c r="DCK2" s="107"/>
      <c r="DCL2" s="107"/>
      <c r="DCM2" s="107"/>
      <c r="DCN2" s="107"/>
      <c r="DCO2" s="107"/>
      <c r="DCP2" s="107"/>
      <c r="DCQ2" s="107"/>
      <c r="DCR2" s="107"/>
      <c r="DCS2" s="107"/>
      <c r="DCT2" s="107"/>
      <c r="DCU2" s="107"/>
      <c r="DCV2" s="107"/>
      <c r="DCW2" s="107"/>
      <c r="DCX2" s="107"/>
      <c r="DCY2" s="107"/>
      <c r="DCZ2" s="107"/>
      <c r="DDA2" s="107"/>
      <c r="DDB2" s="107"/>
      <c r="DDC2" s="107"/>
      <c r="DDD2" s="107"/>
      <c r="DDE2" s="107"/>
      <c r="DDF2" s="107"/>
      <c r="DDG2" s="107"/>
      <c r="DDH2" s="107"/>
      <c r="DDI2" s="107"/>
      <c r="DDJ2" s="107"/>
      <c r="DDK2" s="107"/>
      <c r="DDL2" s="107"/>
      <c r="DDM2" s="107"/>
      <c r="DDN2" s="107"/>
      <c r="DDO2" s="107"/>
      <c r="DDP2" s="107"/>
      <c r="DDQ2" s="107"/>
      <c r="DDR2" s="107"/>
      <c r="DDS2" s="107"/>
      <c r="DDT2" s="107"/>
      <c r="DDU2" s="107"/>
      <c r="DDV2" s="107"/>
      <c r="DDW2" s="107"/>
      <c r="DDX2" s="107"/>
      <c r="DDY2" s="107"/>
      <c r="DDZ2" s="107"/>
      <c r="DEA2" s="107"/>
      <c r="DEB2" s="107"/>
      <c r="DEC2" s="107"/>
      <c r="DED2" s="107"/>
      <c r="DEE2" s="107"/>
      <c r="DEF2" s="107"/>
      <c r="DEG2" s="107"/>
      <c r="DEH2" s="107"/>
      <c r="DEI2" s="107"/>
      <c r="DEJ2" s="107"/>
      <c r="DEK2" s="107"/>
      <c r="DEL2" s="107"/>
      <c r="DEM2" s="107"/>
      <c r="DEN2" s="107"/>
      <c r="DEO2" s="107"/>
      <c r="DEP2" s="107"/>
      <c r="DEQ2" s="107"/>
      <c r="DER2" s="107"/>
      <c r="DES2" s="107"/>
      <c r="DET2" s="107"/>
      <c r="DEU2" s="107"/>
      <c r="DEV2" s="107"/>
      <c r="DEW2" s="107"/>
      <c r="DEX2" s="107"/>
      <c r="DEY2" s="107"/>
      <c r="DEZ2" s="107"/>
      <c r="DFA2" s="107"/>
      <c r="DFB2" s="107"/>
      <c r="DFC2" s="107"/>
      <c r="DFD2" s="107"/>
      <c r="DFE2" s="107"/>
      <c r="DFF2" s="107"/>
      <c r="DFG2" s="107"/>
      <c r="DFH2" s="107"/>
      <c r="DFI2" s="107"/>
      <c r="DFJ2" s="107"/>
      <c r="DFK2" s="107"/>
      <c r="DFL2" s="107"/>
      <c r="DFM2" s="107"/>
      <c r="DFN2" s="107"/>
      <c r="DFO2" s="107"/>
      <c r="DFP2" s="107"/>
      <c r="DFQ2" s="107"/>
      <c r="DFR2" s="107"/>
      <c r="DFS2" s="107"/>
      <c r="DFT2" s="107"/>
      <c r="DFU2" s="107"/>
      <c r="DFV2" s="107"/>
      <c r="DFW2" s="107"/>
      <c r="DFX2" s="107"/>
      <c r="DFY2" s="107"/>
      <c r="DFZ2" s="107"/>
      <c r="DGA2" s="107"/>
      <c r="DGB2" s="107"/>
      <c r="DGC2" s="107"/>
      <c r="DGD2" s="107"/>
      <c r="DGE2" s="107"/>
      <c r="DGF2" s="107"/>
      <c r="DGG2" s="107"/>
      <c r="DGH2" s="107"/>
      <c r="DGI2" s="107"/>
      <c r="DGJ2" s="107"/>
      <c r="DGK2" s="107"/>
      <c r="DGL2" s="107"/>
      <c r="DGM2" s="107"/>
      <c r="DGN2" s="107"/>
      <c r="DGO2" s="107"/>
      <c r="DGP2" s="107"/>
      <c r="DGQ2" s="107"/>
      <c r="DGR2" s="107"/>
      <c r="DGS2" s="107"/>
      <c r="DGT2" s="107"/>
      <c r="DGU2" s="107"/>
      <c r="DGV2" s="107"/>
      <c r="DGW2" s="107"/>
      <c r="DGX2" s="107"/>
      <c r="DGY2" s="107"/>
      <c r="DGZ2" s="107"/>
      <c r="DHA2" s="107"/>
      <c r="DHB2" s="107"/>
      <c r="DHC2" s="107"/>
      <c r="DHD2" s="107"/>
      <c r="DHE2" s="107"/>
      <c r="DHF2" s="107"/>
      <c r="DHG2" s="107"/>
      <c r="DHH2" s="107"/>
      <c r="DHI2" s="107"/>
      <c r="DHJ2" s="107"/>
      <c r="DHK2" s="107"/>
      <c r="DHL2" s="107"/>
      <c r="DHM2" s="107"/>
      <c r="DHN2" s="107"/>
      <c r="DHO2" s="107"/>
      <c r="DHP2" s="107"/>
      <c r="DHQ2" s="107"/>
      <c r="DHR2" s="107"/>
      <c r="DHS2" s="107"/>
      <c r="DHT2" s="107"/>
      <c r="DHU2" s="107"/>
      <c r="DHV2" s="107"/>
      <c r="DHW2" s="107"/>
      <c r="DHX2" s="107"/>
      <c r="DHY2" s="107"/>
      <c r="DHZ2" s="107"/>
      <c r="DIA2" s="107"/>
      <c r="DIB2" s="107"/>
      <c r="DIC2" s="107"/>
      <c r="DID2" s="107"/>
      <c r="DIE2" s="107"/>
      <c r="DIF2" s="107"/>
      <c r="DIG2" s="107"/>
      <c r="DIH2" s="107"/>
      <c r="DII2" s="107"/>
      <c r="DIJ2" s="107"/>
      <c r="DIK2" s="107"/>
      <c r="DIL2" s="107"/>
      <c r="DIM2" s="107"/>
      <c r="DIN2" s="107"/>
      <c r="DIO2" s="107"/>
      <c r="DIP2" s="107"/>
      <c r="DIQ2" s="107"/>
      <c r="DIR2" s="107"/>
      <c r="DIS2" s="107"/>
      <c r="DIT2" s="107"/>
      <c r="DIU2" s="107"/>
      <c r="DIV2" s="107"/>
      <c r="DIW2" s="107"/>
      <c r="DIX2" s="107"/>
      <c r="DIY2" s="107"/>
      <c r="DIZ2" s="107"/>
      <c r="DJA2" s="107"/>
      <c r="DJB2" s="107"/>
      <c r="DJC2" s="107"/>
      <c r="DJD2" s="107"/>
      <c r="DJE2" s="107"/>
      <c r="DJF2" s="107"/>
      <c r="DJG2" s="107"/>
      <c r="DJH2" s="107"/>
      <c r="DJI2" s="107"/>
      <c r="DJJ2" s="107"/>
      <c r="DJK2" s="107"/>
      <c r="DJL2" s="107"/>
      <c r="DJM2" s="107"/>
      <c r="DJN2" s="107"/>
      <c r="DJO2" s="107"/>
      <c r="DJP2" s="107"/>
      <c r="DJQ2" s="107"/>
      <c r="DJR2" s="107"/>
      <c r="DJS2" s="107"/>
      <c r="DJT2" s="107"/>
      <c r="DJU2" s="107"/>
      <c r="DJV2" s="107"/>
      <c r="DJW2" s="107"/>
      <c r="DJX2" s="107"/>
      <c r="DJY2" s="107"/>
      <c r="DJZ2" s="107"/>
      <c r="DKA2" s="107"/>
      <c r="DKB2" s="107"/>
      <c r="DKC2" s="107"/>
      <c r="DKD2" s="107"/>
      <c r="DKE2" s="107"/>
      <c r="DKF2" s="107"/>
      <c r="DKG2" s="107"/>
      <c r="DKH2" s="107"/>
      <c r="DKI2" s="107"/>
      <c r="DKJ2" s="107"/>
      <c r="DKK2" s="107"/>
      <c r="DKL2" s="107"/>
      <c r="DKM2" s="107"/>
      <c r="DKN2" s="107"/>
      <c r="DKO2" s="107"/>
      <c r="DKP2" s="107"/>
      <c r="DKQ2" s="107"/>
      <c r="DKR2" s="107"/>
      <c r="DKS2" s="107"/>
      <c r="DKT2" s="107"/>
      <c r="DKU2" s="107"/>
      <c r="DKV2" s="107"/>
      <c r="DKW2" s="107"/>
      <c r="DKX2" s="107"/>
      <c r="DKY2" s="107"/>
      <c r="DKZ2" s="107"/>
      <c r="DLA2" s="107"/>
      <c r="DLB2" s="107"/>
      <c r="DLC2" s="107"/>
      <c r="DLD2" s="107"/>
      <c r="DLE2" s="107"/>
      <c r="DLF2" s="107"/>
      <c r="DLG2" s="107"/>
      <c r="DLH2" s="107"/>
      <c r="DLI2" s="107"/>
      <c r="DLJ2" s="107"/>
      <c r="DLK2" s="107"/>
      <c r="DLL2" s="107"/>
      <c r="DLM2" s="107"/>
      <c r="DLN2" s="107"/>
      <c r="DLO2" s="107"/>
      <c r="DLP2" s="107"/>
      <c r="DLQ2" s="107"/>
      <c r="DLR2" s="107"/>
      <c r="DLS2" s="107"/>
      <c r="DLT2" s="107"/>
      <c r="DLU2" s="107"/>
      <c r="DLV2" s="107"/>
      <c r="DLW2" s="107"/>
      <c r="DLX2" s="107"/>
      <c r="DLY2" s="107"/>
      <c r="DLZ2" s="107"/>
      <c r="DMA2" s="107"/>
      <c r="DMB2" s="107"/>
      <c r="DMC2" s="107"/>
      <c r="DMD2" s="107"/>
      <c r="DME2" s="107"/>
      <c r="DMF2" s="107"/>
      <c r="DMG2" s="107"/>
      <c r="DMH2" s="107"/>
      <c r="DMI2" s="107"/>
      <c r="DMJ2" s="107"/>
      <c r="DMK2" s="107"/>
      <c r="DML2" s="107"/>
      <c r="DMM2" s="107"/>
      <c r="DMN2" s="107"/>
      <c r="DMO2" s="107"/>
      <c r="DMP2" s="107"/>
      <c r="DMQ2" s="107"/>
      <c r="DMR2" s="107"/>
      <c r="DMS2" s="107"/>
      <c r="DMT2" s="107"/>
      <c r="DMU2" s="107"/>
      <c r="DMV2" s="107"/>
      <c r="DMW2" s="107"/>
      <c r="DMX2" s="107"/>
      <c r="DMY2" s="107"/>
      <c r="DMZ2" s="107"/>
      <c r="DNA2" s="107"/>
      <c r="DNB2" s="107"/>
      <c r="DNC2" s="107"/>
      <c r="DND2" s="107"/>
      <c r="DNE2" s="107"/>
      <c r="DNF2" s="107"/>
      <c r="DNG2" s="107"/>
      <c r="DNH2" s="107"/>
      <c r="DNI2" s="107"/>
      <c r="DNJ2" s="107"/>
      <c r="DNK2" s="107"/>
      <c r="DNL2" s="107"/>
      <c r="DNM2" s="107"/>
      <c r="DNN2" s="107"/>
      <c r="DNO2" s="107"/>
      <c r="DNP2" s="107"/>
      <c r="DNQ2" s="107"/>
      <c r="DNR2" s="107"/>
      <c r="DNS2" s="107"/>
      <c r="DNT2" s="107"/>
      <c r="DNU2" s="107"/>
      <c r="DNV2" s="107"/>
      <c r="DNW2" s="107"/>
      <c r="DNX2" s="107"/>
      <c r="DNY2" s="107"/>
      <c r="DNZ2" s="107"/>
      <c r="DOA2" s="107"/>
      <c r="DOB2" s="107"/>
      <c r="DOC2" s="107"/>
      <c r="DOD2" s="107"/>
      <c r="DOE2" s="107"/>
      <c r="DOF2" s="107"/>
      <c r="DOG2" s="107"/>
      <c r="DOH2" s="107"/>
      <c r="DOI2" s="107"/>
      <c r="DOJ2" s="107"/>
      <c r="DOK2" s="107"/>
      <c r="DOL2" s="107"/>
      <c r="DOM2" s="107"/>
      <c r="DON2" s="107"/>
      <c r="DOO2" s="107"/>
      <c r="DOP2" s="107"/>
      <c r="DOQ2" s="107"/>
      <c r="DOR2" s="107"/>
      <c r="DOS2" s="107"/>
      <c r="DOT2" s="107"/>
      <c r="DOU2" s="107"/>
      <c r="DOV2" s="107"/>
      <c r="DOW2" s="107"/>
      <c r="DOX2" s="107"/>
      <c r="DOY2" s="107"/>
      <c r="DOZ2" s="107"/>
      <c r="DPA2" s="107"/>
      <c r="DPB2" s="107"/>
      <c r="DPC2" s="107"/>
      <c r="DPD2" s="107"/>
      <c r="DPE2" s="107"/>
      <c r="DPF2" s="107"/>
      <c r="DPG2" s="107"/>
      <c r="DPH2" s="107"/>
      <c r="DPI2" s="107"/>
      <c r="DPJ2" s="107"/>
      <c r="DPK2" s="107"/>
      <c r="DPL2" s="107"/>
      <c r="DPM2" s="107"/>
      <c r="DPN2" s="107"/>
      <c r="DPO2" s="107"/>
      <c r="DPP2" s="107"/>
      <c r="DPQ2" s="107"/>
      <c r="DPR2" s="107"/>
      <c r="DPS2" s="107"/>
      <c r="DPT2" s="107"/>
      <c r="DPU2" s="107"/>
      <c r="DPV2" s="107"/>
      <c r="DPW2" s="107"/>
      <c r="DPX2" s="107"/>
      <c r="DPY2" s="107"/>
      <c r="DPZ2" s="107"/>
      <c r="DQA2" s="107"/>
      <c r="DQB2" s="107"/>
      <c r="DQC2" s="107"/>
      <c r="DQD2" s="107"/>
      <c r="DQE2" s="107"/>
      <c r="DQF2" s="107"/>
      <c r="DQG2" s="107"/>
      <c r="DQH2" s="107"/>
      <c r="DQI2" s="107"/>
      <c r="DQJ2" s="107"/>
      <c r="DQK2" s="107"/>
      <c r="DQL2" s="107"/>
      <c r="DQM2" s="107"/>
      <c r="DQN2" s="107"/>
      <c r="DQO2" s="107"/>
      <c r="DQP2" s="107"/>
      <c r="DQQ2" s="107"/>
      <c r="DQR2" s="107"/>
      <c r="DQS2" s="107"/>
      <c r="DQT2" s="107"/>
      <c r="DQU2" s="107"/>
      <c r="DQV2" s="107"/>
      <c r="DQW2" s="107"/>
      <c r="DQX2" s="107"/>
      <c r="DQY2" s="107"/>
      <c r="DQZ2" s="107"/>
      <c r="DRA2" s="107"/>
      <c r="DRB2" s="107"/>
      <c r="DRC2" s="107"/>
      <c r="DRD2" s="107"/>
      <c r="DRE2" s="107"/>
      <c r="DRF2" s="107"/>
      <c r="DRG2" s="107"/>
      <c r="DRH2" s="107"/>
      <c r="DRI2" s="107"/>
      <c r="DRJ2" s="107"/>
      <c r="DRK2" s="107"/>
      <c r="DRL2" s="107"/>
      <c r="DRM2" s="107"/>
      <c r="DRN2" s="107"/>
      <c r="DRO2" s="107"/>
      <c r="DRP2" s="107"/>
      <c r="DRQ2" s="107"/>
      <c r="DRR2" s="107"/>
      <c r="DRS2" s="107"/>
      <c r="DRT2" s="107"/>
      <c r="DRU2" s="107"/>
      <c r="DRV2" s="107"/>
      <c r="DRW2" s="107"/>
      <c r="DRX2" s="107"/>
      <c r="DRY2" s="107"/>
      <c r="DRZ2" s="107"/>
      <c r="DSA2" s="107"/>
      <c r="DSB2" s="107"/>
      <c r="DSC2" s="107"/>
      <c r="DSD2" s="107"/>
      <c r="DSE2" s="107"/>
      <c r="DSF2" s="107"/>
      <c r="DSG2" s="107"/>
      <c r="DSH2" s="107"/>
      <c r="DSI2" s="107"/>
      <c r="DSJ2" s="107"/>
      <c r="DSK2" s="107"/>
      <c r="DSL2" s="107"/>
      <c r="DSM2" s="107"/>
      <c r="DSN2" s="107"/>
      <c r="DSO2" s="107"/>
      <c r="DSP2" s="107"/>
      <c r="DSQ2" s="107"/>
      <c r="DSR2" s="107"/>
      <c r="DSS2" s="107"/>
      <c r="DST2" s="107"/>
      <c r="DSU2" s="107"/>
      <c r="DSV2" s="107"/>
      <c r="DSW2" s="107"/>
      <c r="DSX2" s="107"/>
      <c r="DSY2" s="107"/>
      <c r="DSZ2" s="107"/>
      <c r="DTA2" s="107"/>
      <c r="DTB2" s="107"/>
      <c r="DTC2" s="107"/>
      <c r="DTD2" s="107"/>
      <c r="DTE2" s="107"/>
      <c r="DTF2" s="107"/>
      <c r="DTG2" s="107"/>
      <c r="DTH2" s="107"/>
      <c r="DTI2" s="107"/>
      <c r="DTJ2" s="107"/>
      <c r="DTK2" s="107"/>
      <c r="DTL2" s="107"/>
      <c r="DTM2" s="107"/>
      <c r="DTN2" s="107"/>
      <c r="DTO2" s="107"/>
      <c r="DTP2" s="107"/>
      <c r="DTQ2" s="107"/>
      <c r="DTR2" s="107"/>
      <c r="DTS2" s="107"/>
      <c r="DTT2" s="107"/>
      <c r="DTU2" s="107"/>
      <c r="DTV2" s="107"/>
      <c r="DTW2" s="107"/>
      <c r="DTX2" s="107"/>
      <c r="DTY2" s="107"/>
      <c r="DTZ2" s="107"/>
      <c r="DUA2" s="107"/>
      <c r="DUB2" s="107"/>
      <c r="DUC2" s="107"/>
      <c r="DUD2" s="107"/>
      <c r="DUE2" s="107"/>
      <c r="DUF2" s="107"/>
      <c r="DUG2" s="107"/>
      <c r="DUH2" s="107"/>
      <c r="DUI2" s="107"/>
      <c r="DUJ2" s="107"/>
      <c r="DUK2" s="107"/>
      <c r="DUL2" s="107"/>
      <c r="DUM2" s="107"/>
      <c r="DUN2" s="107"/>
      <c r="DUO2" s="107"/>
      <c r="DUP2" s="107"/>
      <c r="DUQ2" s="107"/>
      <c r="DUR2" s="107"/>
      <c r="DUS2" s="107"/>
      <c r="DUT2" s="107"/>
      <c r="DUU2" s="107"/>
      <c r="DUV2" s="107"/>
      <c r="DUW2" s="107"/>
      <c r="DUX2" s="107"/>
      <c r="DUY2" s="107"/>
      <c r="DUZ2" s="107"/>
      <c r="DVA2" s="107"/>
      <c r="DVB2" s="107"/>
      <c r="DVC2" s="107"/>
      <c r="DVD2" s="107"/>
      <c r="DVE2" s="107"/>
      <c r="DVF2" s="107"/>
      <c r="DVG2" s="107"/>
      <c r="DVH2" s="107"/>
      <c r="DVI2" s="107"/>
      <c r="DVJ2" s="107"/>
      <c r="DVK2" s="107"/>
      <c r="DVL2" s="107"/>
      <c r="DVM2" s="107"/>
      <c r="DVN2" s="107"/>
      <c r="DVO2" s="107"/>
      <c r="DVP2" s="107"/>
      <c r="DVQ2" s="107"/>
      <c r="DVR2" s="107"/>
      <c r="DVS2" s="107"/>
      <c r="DVT2" s="107"/>
      <c r="DVU2" s="107"/>
      <c r="DVV2" s="107"/>
      <c r="DVW2" s="107"/>
      <c r="DVX2" s="107"/>
      <c r="DVY2" s="107"/>
      <c r="DVZ2" s="107"/>
      <c r="DWA2" s="107"/>
      <c r="DWB2" s="107"/>
      <c r="DWC2" s="107"/>
      <c r="DWD2" s="107"/>
      <c r="DWE2" s="107"/>
      <c r="DWF2" s="107"/>
      <c r="DWG2" s="107"/>
      <c r="DWH2" s="107"/>
      <c r="DWI2" s="107"/>
      <c r="DWJ2" s="107"/>
      <c r="DWK2" s="107"/>
      <c r="DWL2" s="107"/>
      <c r="DWM2" s="107"/>
      <c r="DWN2" s="107"/>
      <c r="DWO2" s="107"/>
      <c r="DWP2" s="107"/>
      <c r="DWQ2" s="107"/>
      <c r="DWR2" s="107"/>
      <c r="DWS2" s="107"/>
      <c r="DWT2" s="107"/>
      <c r="DWU2" s="107"/>
      <c r="DWV2" s="107"/>
      <c r="DWW2" s="107"/>
      <c r="DWX2" s="107"/>
      <c r="DWY2" s="107"/>
      <c r="DWZ2" s="107"/>
      <c r="DXA2" s="107"/>
      <c r="DXB2" s="107"/>
      <c r="DXC2" s="107"/>
      <c r="DXD2" s="107"/>
      <c r="DXE2" s="107"/>
      <c r="DXF2" s="107"/>
      <c r="DXG2" s="107"/>
      <c r="DXH2" s="107"/>
      <c r="DXI2" s="107"/>
      <c r="DXJ2" s="107"/>
      <c r="DXK2" s="107"/>
      <c r="DXL2" s="107"/>
      <c r="DXM2" s="107"/>
      <c r="DXN2" s="107"/>
      <c r="DXO2" s="107"/>
      <c r="DXP2" s="107"/>
      <c r="DXQ2" s="107"/>
      <c r="DXR2" s="107"/>
      <c r="DXS2" s="107"/>
      <c r="DXT2" s="107"/>
      <c r="DXU2" s="107"/>
      <c r="DXV2" s="107"/>
      <c r="DXW2" s="107"/>
      <c r="DXX2" s="107"/>
      <c r="DXY2" s="107"/>
      <c r="DXZ2" s="107"/>
      <c r="DYA2" s="107"/>
      <c r="DYB2" s="107"/>
      <c r="DYC2" s="107"/>
      <c r="DYD2" s="107"/>
      <c r="DYE2" s="107"/>
      <c r="DYF2" s="107"/>
      <c r="DYG2" s="107"/>
      <c r="DYH2" s="107"/>
      <c r="DYI2" s="107"/>
      <c r="DYJ2" s="107"/>
      <c r="DYK2" s="107"/>
      <c r="DYL2" s="107"/>
      <c r="DYM2" s="107"/>
      <c r="DYN2" s="107"/>
      <c r="DYO2" s="107"/>
      <c r="DYP2" s="107"/>
      <c r="DYQ2" s="107"/>
      <c r="DYR2" s="107"/>
      <c r="DYS2" s="107"/>
      <c r="DYT2" s="107"/>
      <c r="DYU2" s="107"/>
      <c r="DYV2" s="107"/>
      <c r="DYW2" s="107"/>
      <c r="DYX2" s="107"/>
      <c r="DYY2" s="107"/>
      <c r="DYZ2" s="107"/>
      <c r="DZA2" s="107"/>
      <c r="DZB2" s="107"/>
      <c r="DZC2" s="107"/>
      <c r="DZD2" s="107"/>
      <c r="DZE2" s="107"/>
      <c r="DZF2" s="107"/>
      <c r="DZG2" s="107"/>
      <c r="DZH2" s="107"/>
      <c r="DZI2" s="107"/>
      <c r="DZJ2" s="107"/>
      <c r="DZK2" s="107"/>
      <c r="DZL2" s="107"/>
      <c r="DZM2" s="107"/>
      <c r="DZN2" s="107"/>
      <c r="DZO2" s="107"/>
      <c r="DZP2" s="107"/>
      <c r="DZQ2" s="107"/>
      <c r="DZR2" s="107"/>
      <c r="DZS2" s="107"/>
      <c r="DZT2" s="107"/>
      <c r="DZU2" s="107"/>
      <c r="DZV2" s="107"/>
      <c r="DZW2" s="107"/>
      <c r="DZX2" s="107"/>
      <c r="DZY2" s="107"/>
      <c r="DZZ2" s="107"/>
      <c r="EAA2" s="107"/>
      <c r="EAB2" s="107"/>
      <c r="EAC2" s="107"/>
      <c r="EAD2" s="107"/>
      <c r="EAE2" s="107"/>
      <c r="EAF2" s="107"/>
      <c r="EAG2" s="107"/>
      <c r="EAH2" s="107"/>
      <c r="EAI2" s="107"/>
      <c r="EAJ2" s="107"/>
      <c r="EAK2" s="107"/>
      <c r="EAL2" s="107"/>
      <c r="EAM2" s="107"/>
      <c r="EAN2" s="107"/>
      <c r="EAO2" s="107"/>
      <c r="EAP2" s="107"/>
      <c r="EAQ2" s="107"/>
      <c r="EAR2" s="107"/>
      <c r="EAS2" s="107"/>
      <c r="EAT2" s="107"/>
      <c r="EAU2" s="107"/>
      <c r="EAV2" s="107"/>
      <c r="EAW2" s="107"/>
      <c r="EAX2" s="107"/>
      <c r="EAY2" s="107"/>
      <c r="EAZ2" s="107"/>
      <c r="EBA2" s="107"/>
      <c r="EBB2" s="107"/>
      <c r="EBC2" s="107"/>
      <c r="EBD2" s="107"/>
      <c r="EBE2" s="107"/>
      <c r="EBF2" s="107"/>
      <c r="EBG2" s="107"/>
      <c r="EBH2" s="107"/>
      <c r="EBI2" s="107"/>
      <c r="EBJ2" s="107"/>
      <c r="EBK2" s="107"/>
      <c r="EBL2" s="107"/>
      <c r="EBM2" s="107"/>
      <c r="EBN2" s="107"/>
      <c r="EBO2" s="107"/>
      <c r="EBP2" s="107"/>
      <c r="EBQ2" s="107"/>
      <c r="EBR2" s="107"/>
      <c r="EBS2" s="107"/>
      <c r="EBT2" s="107"/>
      <c r="EBU2" s="107"/>
      <c r="EBV2" s="107"/>
      <c r="EBW2" s="107"/>
      <c r="EBX2" s="107"/>
      <c r="EBY2" s="107"/>
      <c r="EBZ2" s="107"/>
      <c r="ECA2" s="107"/>
      <c r="ECB2" s="107"/>
      <c r="ECC2" s="107"/>
      <c r="ECD2" s="107"/>
      <c r="ECE2" s="107"/>
      <c r="ECF2" s="107"/>
      <c r="ECG2" s="107"/>
      <c r="ECH2" s="107"/>
      <c r="ECI2" s="107"/>
      <c r="ECJ2" s="107"/>
      <c r="ECK2" s="107"/>
      <c r="ECL2" s="107"/>
      <c r="ECM2" s="107"/>
      <c r="ECN2" s="107"/>
      <c r="ECO2" s="107"/>
      <c r="ECP2" s="107"/>
      <c r="ECQ2" s="107"/>
      <c r="ECR2" s="107"/>
      <c r="ECS2" s="107"/>
      <c r="ECT2" s="107"/>
      <c r="ECU2" s="107"/>
      <c r="ECV2" s="107"/>
      <c r="ECW2" s="107"/>
      <c r="ECX2" s="107"/>
      <c r="ECY2" s="107"/>
      <c r="ECZ2" s="107"/>
      <c r="EDA2" s="107"/>
      <c r="EDB2" s="107"/>
      <c r="EDC2" s="107"/>
      <c r="EDD2" s="107"/>
      <c r="EDE2" s="107"/>
      <c r="EDF2" s="107"/>
      <c r="EDG2" s="107"/>
      <c r="EDH2" s="107"/>
      <c r="EDI2" s="107"/>
      <c r="EDJ2" s="107"/>
      <c r="EDK2" s="107"/>
      <c r="EDL2" s="107"/>
      <c r="EDM2" s="107"/>
      <c r="EDN2" s="107"/>
      <c r="EDO2" s="107"/>
      <c r="EDP2" s="107"/>
      <c r="EDQ2" s="107"/>
      <c r="EDR2" s="107"/>
      <c r="EDS2" s="107"/>
      <c r="EDT2" s="107"/>
      <c r="EDU2" s="107"/>
      <c r="EDV2" s="107"/>
      <c r="EDW2" s="107"/>
      <c r="EDX2" s="107"/>
      <c r="EDY2" s="107"/>
      <c r="EDZ2" s="107"/>
      <c r="EEA2" s="107"/>
      <c r="EEB2" s="107"/>
      <c r="EEC2" s="107"/>
      <c r="EED2" s="107"/>
      <c r="EEE2" s="107"/>
      <c r="EEF2" s="107"/>
      <c r="EEG2" s="107"/>
      <c r="EEH2" s="107"/>
      <c r="EEI2" s="107"/>
      <c r="EEJ2" s="107"/>
      <c r="EEK2" s="107"/>
      <c r="EEL2" s="107"/>
      <c r="EEM2" s="107"/>
      <c r="EEN2" s="107"/>
      <c r="EEO2" s="107"/>
      <c r="EEP2" s="107"/>
      <c r="EEQ2" s="107"/>
      <c r="EER2" s="107"/>
      <c r="EES2" s="107"/>
      <c r="EET2" s="107"/>
      <c r="EEU2" s="107"/>
      <c r="EEV2" s="107"/>
      <c r="EEW2" s="107"/>
      <c r="EEX2" s="107"/>
      <c r="EEY2" s="107"/>
      <c r="EEZ2" s="107"/>
      <c r="EFA2" s="107"/>
      <c r="EFB2" s="107"/>
      <c r="EFC2" s="107"/>
      <c r="EFD2" s="107"/>
      <c r="EFE2" s="107"/>
      <c r="EFF2" s="107"/>
      <c r="EFG2" s="107"/>
      <c r="EFH2" s="107"/>
      <c r="EFI2" s="107"/>
      <c r="EFJ2" s="107"/>
      <c r="EFK2" s="107"/>
      <c r="EFL2" s="107"/>
      <c r="EFM2" s="107"/>
      <c r="EFN2" s="107"/>
      <c r="EFO2" s="107"/>
      <c r="EFP2" s="107"/>
      <c r="EFQ2" s="107"/>
      <c r="EFR2" s="107"/>
      <c r="EFS2" s="107"/>
      <c r="EFT2" s="107"/>
      <c r="EFU2" s="107"/>
      <c r="EFV2" s="107"/>
      <c r="EFW2" s="107"/>
      <c r="EFX2" s="107"/>
      <c r="EFY2" s="107"/>
      <c r="EFZ2" s="107"/>
      <c r="EGA2" s="107"/>
      <c r="EGB2" s="107"/>
      <c r="EGC2" s="107"/>
      <c r="EGD2" s="107"/>
      <c r="EGE2" s="107"/>
      <c r="EGF2" s="107"/>
      <c r="EGG2" s="107"/>
      <c r="EGH2" s="107"/>
      <c r="EGI2" s="107"/>
      <c r="EGJ2" s="107"/>
      <c r="EGK2" s="107"/>
      <c r="EGL2" s="107"/>
      <c r="EGM2" s="107"/>
      <c r="EGN2" s="107"/>
      <c r="EGO2" s="107"/>
      <c r="EGP2" s="107"/>
      <c r="EGQ2" s="107"/>
      <c r="EGR2" s="107"/>
      <c r="EGS2" s="107"/>
      <c r="EGT2" s="107"/>
      <c r="EGU2" s="107"/>
      <c r="EGV2" s="107"/>
      <c r="EGW2" s="107"/>
      <c r="EGX2" s="107"/>
      <c r="EGY2" s="107"/>
      <c r="EGZ2" s="107"/>
      <c r="EHA2" s="107"/>
      <c r="EHB2" s="107"/>
      <c r="EHC2" s="107"/>
      <c r="EHD2" s="107"/>
      <c r="EHE2" s="107"/>
      <c r="EHF2" s="107"/>
      <c r="EHG2" s="107"/>
      <c r="EHH2" s="107"/>
      <c r="EHI2" s="107"/>
      <c r="EHJ2" s="107"/>
      <c r="EHK2" s="107"/>
      <c r="EHL2" s="107"/>
      <c r="EHM2" s="107"/>
      <c r="EHN2" s="107"/>
      <c r="EHO2" s="107"/>
      <c r="EHP2" s="107"/>
      <c r="EHQ2" s="107"/>
      <c r="EHR2" s="107"/>
      <c r="EHS2" s="107"/>
      <c r="EHT2" s="107"/>
      <c r="EHU2" s="107"/>
      <c r="EHV2" s="107"/>
      <c r="EHW2" s="107"/>
      <c r="EHX2" s="107"/>
      <c r="EHY2" s="107"/>
      <c r="EHZ2" s="107"/>
      <c r="EIA2" s="107"/>
      <c r="EIB2" s="107"/>
      <c r="EIC2" s="107"/>
      <c r="EID2" s="107"/>
      <c r="EIE2" s="107"/>
      <c r="EIF2" s="107"/>
      <c r="EIG2" s="107"/>
      <c r="EIH2" s="107"/>
      <c r="EII2" s="107"/>
      <c r="EIJ2" s="107"/>
      <c r="EIK2" s="107"/>
      <c r="EIL2" s="107"/>
      <c r="EIM2" s="107"/>
      <c r="EIN2" s="107"/>
      <c r="EIO2" s="107"/>
      <c r="EIP2" s="107"/>
      <c r="EIQ2" s="107"/>
      <c r="EIR2" s="107"/>
      <c r="EIS2" s="107"/>
      <c r="EIT2" s="107"/>
      <c r="EIU2" s="107"/>
      <c r="EIV2" s="107"/>
      <c r="EIW2" s="107"/>
      <c r="EIX2" s="107"/>
      <c r="EIY2" s="107"/>
      <c r="EIZ2" s="107"/>
      <c r="EJA2" s="107"/>
      <c r="EJB2" s="107"/>
      <c r="EJC2" s="107"/>
      <c r="EJD2" s="107"/>
      <c r="EJE2" s="107"/>
      <c r="EJF2" s="107"/>
      <c r="EJG2" s="107"/>
      <c r="EJH2" s="107"/>
      <c r="EJI2" s="107"/>
      <c r="EJJ2" s="107"/>
      <c r="EJK2" s="107"/>
      <c r="EJL2" s="107"/>
      <c r="EJM2" s="107"/>
      <c r="EJN2" s="107"/>
      <c r="EJO2" s="107"/>
      <c r="EJP2" s="107"/>
      <c r="EJQ2" s="107"/>
      <c r="EJR2" s="107"/>
      <c r="EJS2" s="107"/>
      <c r="EJT2" s="107"/>
      <c r="EJU2" s="107"/>
      <c r="EJV2" s="107"/>
      <c r="EJW2" s="107"/>
      <c r="EJX2" s="107"/>
      <c r="EJY2" s="107"/>
      <c r="EJZ2" s="107"/>
      <c r="EKA2" s="107"/>
      <c r="EKB2" s="107"/>
      <c r="EKC2" s="107"/>
      <c r="EKD2" s="107"/>
      <c r="EKE2" s="107"/>
      <c r="EKF2" s="107"/>
      <c r="EKG2" s="107"/>
      <c r="EKH2" s="107"/>
      <c r="EKI2" s="107"/>
      <c r="EKJ2" s="107"/>
      <c r="EKK2" s="107"/>
      <c r="EKL2" s="107"/>
      <c r="EKM2" s="107"/>
      <c r="EKN2" s="107"/>
      <c r="EKO2" s="107"/>
      <c r="EKP2" s="107"/>
      <c r="EKQ2" s="107"/>
      <c r="EKR2" s="107"/>
      <c r="EKS2" s="107"/>
      <c r="EKT2" s="107"/>
      <c r="EKU2" s="107"/>
      <c r="EKV2" s="107"/>
      <c r="EKW2" s="107"/>
      <c r="EKX2" s="107"/>
      <c r="EKY2" s="107"/>
      <c r="EKZ2" s="107"/>
      <c r="ELA2" s="107"/>
      <c r="ELB2" s="107"/>
      <c r="ELC2" s="107"/>
      <c r="ELD2" s="107"/>
      <c r="ELE2" s="107"/>
      <c r="ELF2" s="107"/>
      <c r="ELG2" s="107"/>
      <c r="ELH2" s="107"/>
      <c r="ELI2" s="107"/>
      <c r="ELJ2" s="107"/>
      <c r="ELK2" s="107"/>
      <c r="ELL2" s="107"/>
      <c r="ELM2" s="107"/>
      <c r="ELN2" s="107"/>
      <c r="ELO2" s="107"/>
      <c r="ELP2" s="107"/>
      <c r="ELQ2" s="107"/>
      <c r="ELR2" s="107"/>
      <c r="ELS2" s="107"/>
      <c r="ELT2" s="107"/>
      <c r="ELU2" s="107"/>
      <c r="ELV2" s="107"/>
      <c r="ELW2" s="107"/>
      <c r="ELX2" s="107"/>
      <c r="ELY2" s="107"/>
      <c r="ELZ2" s="107"/>
      <c r="EMA2" s="107"/>
      <c r="EMB2" s="107"/>
      <c r="EMC2" s="107"/>
      <c r="EMD2" s="107"/>
      <c r="EME2" s="107"/>
      <c r="EMF2" s="107"/>
      <c r="EMG2" s="107"/>
      <c r="EMH2" s="107"/>
      <c r="EMI2" s="107"/>
      <c r="EMJ2" s="107"/>
      <c r="EMK2" s="107"/>
      <c r="EML2" s="107"/>
      <c r="EMM2" s="107"/>
      <c r="EMN2" s="107"/>
      <c r="EMO2" s="107"/>
      <c r="EMP2" s="107"/>
      <c r="EMQ2" s="107"/>
      <c r="EMR2" s="107"/>
      <c r="EMS2" s="107"/>
      <c r="EMT2" s="107"/>
      <c r="EMU2" s="107"/>
      <c r="EMV2" s="107"/>
      <c r="EMW2" s="107"/>
      <c r="EMX2" s="107"/>
      <c r="EMY2" s="107"/>
      <c r="EMZ2" s="107"/>
      <c r="ENA2" s="107"/>
      <c r="ENB2" s="107"/>
      <c r="ENC2" s="107"/>
      <c r="END2" s="107"/>
      <c r="ENE2" s="107"/>
      <c r="ENF2" s="107"/>
      <c r="ENG2" s="107"/>
      <c r="ENH2" s="107"/>
      <c r="ENI2" s="107"/>
      <c r="ENJ2" s="107"/>
      <c r="ENK2" s="107"/>
      <c r="ENL2" s="107"/>
      <c r="ENM2" s="107"/>
      <c r="ENN2" s="107"/>
      <c r="ENO2" s="107"/>
      <c r="ENP2" s="107"/>
      <c r="ENQ2" s="107"/>
      <c r="ENR2" s="107"/>
      <c r="ENS2" s="107"/>
      <c r="ENT2" s="107"/>
      <c r="ENU2" s="107"/>
      <c r="ENV2" s="107"/>
      <c r="ENW2" s="107"/>
      <c r="ENX2" s="107"/>
      <c r="ENY2" s="107"/>
      <c r="ENZ2" s="107"/>
      <c r="EOA2" s="107"/>
      <c r="EOB2" s="107"/>
      <c r="EOC2" s="107"/>
      <c r="EOD2" s="107"/>
      <c r="EOE2" s="107"/>
      <c r="EOF2" s="107"/>
      <c r="EOG2" s="107"/>
      <c r="EOH2" s="107"/>
      <c r="EOI2" s="107"/>
      <c r="EOJ2" s="107"/>
      <c r="EOK2" s="107"/>
      <c r="EOL2" s="107"/>
      <c r="EOM2" s="107"/>
      <c r="EON2" s="107"/>
      <c r="EOO2" s="107"/>
      <c r="EOP2" s="107"/>
      <c r="EOQ2" s="107"/>
      <c r="EOR2" s="107"/>
      <c r="EOS2" s="107"/>
      <c r="EOT2" s="107"/>
      <c r="EOU2" s="107"/>
      <c r="EOV2" s="107"/>
      <c r="EOW2" s="107"/>
      <c r="EOX2" s="107"/>
      <c r="EOY2" s="107"/>
      <c r="EOZ2" s="107"/>
      <c r="EPA2" s="107"/>
      <c r="EPB2" s="107"/>
      <c r="EPC2" s="107"/>
      <c r="EPD2" s="107"/>
      <c r="EPE2" s="107"/>
      <c r="EPF2" s="107"/>
      <c r="EPG2" s="107"/>
      <c r="EPH2" s="107"/>
      <c r="EPI2" s="107"/>
      <c r="EPJ2" s="107"/>
      <c r="EPK2" s="107"/>
      <c r="EPL2" s="107"/>
      <c r="EPM2" s="107"/>
      <c r="EPN2" s="107"/>
      <c r="EPO2" s="107"/>
      <c r="EPP2" s="107"/>
      <c r="EPQ2" s="107"/>
      <c r="EPR2" s="107"/>
      <c r="EPS2" s="107"/>
      <c r="EPT2" s="107"/>
      <c r="EPU2" s="107"/>
      <c r="EPV2" s="107"/>
      <c r="EPW2" s="107"/>
      <c r="EPX2" s="107"/>
      <c r="EPY2" s="107"/>
      <c r="EPZ2" s="107"/>
      <c r="EQA2" s="107"/>
      <c r="EQB2" s="107"/>
      <c r="EQC2" s="107"/>
      <c r="EQD2" s="107"/>
      <c r="EQE2" s="107"/>
      <c r="EQF2" s="107"/>
      <c r="EQG2" s="107"/>
      <c r="EQH2" s="107"/>
      <c r="EQI2" s="107"/>
      <c r="EQJ2" s="107"/>
      <c r="EQK2" s="107"/>
      <c r="EQL2" s="107"/>
      <c r="EQM2" s="107"/>
      <c r="EQN2" s="107"/>
      <c r="EQO2" s="107"/>
      <c r="EQP2" s="107"/>
      <c r="EQQ2" s="107"/>
      <c r="EQR2" s="107"/>
      <c r="EQS2" s="107"/>
      <c r="EQT2" s="107"/>
      <c r="EQU2" s="107"/>
      <c r="EQV2" s="107"/>
      <c r="EQW2" s="107"/>
      <c r="EQX2" s="107"/>
      <c r="EQY2" s="107"/>
      <c r="EQZ2" s="107"/>
      <c r="ERA2" s="107"/>
      <c r="ERB2" s="107"/>
      <c r="ERC2" s="107"/>
      <c r="ERD2" s="107"/>
      <c r="ERE2" s="107"/>
      <c r="ERF2" s="107"/>
      <c r="ERG2" s="107"/>
      <c r="ERH2" s="107"/>
      <c r="ERI2" s="107"/>
      <c r="ERJ2" s="107"/>
      <c r="ERK2" s="107"/>
      <c r="ERL2" s="107"/>
      <c r="ERM2" s="107"/>
      <c r="ERN2" s="107"/>
      <c r="ERO2" s="107"/>
      <c r="ERP2" s="107"/>
      <c r="ERQ2" s="107"/>
      <c r="ERR2" s="107"/>
      <c r="ERS2" s="107"/>
      <c r="ERT2" s="107"/>
      <c r="ERU2" s="107"/>
      <c r="ERV2" s="107"/>
      <c r="ERW2" s="107"/>
      <c r="ERX2" s="107"/>
      <c r="ERY2" s="107"/>
      <c r="ERZ2" s="107"/>
      <c r="ESA2" s="107"/>
      <c r="ESB2" s="107"/>
      <c r="ESC2" s="107"/>
      <c r="ESD2" s="107"/>
      <c r="ESE2" s="107"/>
      <c r="ESF2" s="107"/>
      <c r="ESG2" s="107"/>
      <c r="ESH2" s="107"/>
      <c r="ESI2" s="107"/>
      <c r="ESJ2" s="107"/>
      <c r="ESK2" s="107"/>
      <c r="ESL2" s="107"/>
      <c r="ESM2" s="107"/>
      <c r="ESN2" s="107"/>
      <c r="ESO2" s="107"/>
      <c r="ESP2" s="107"/>
      <c r="ESQ2" s="107"/>
      <c r="ESR2" s="107"/>
      <c r="ESS2" s="107"/>
      <c r="EST2" s="107"/>
      <c r="ESU2" s="107"/>
      <c r="ESV2" s="107"/>
      <c r="ESW2" s="107"/>
      <c r="ESX2" s="107"/>
      <c r="ESY2" s="107"/>
      <c r="ESZ2" s="107"/>
      <c r="ETA2" s="107"/>
      <c r="ETB2" s="107"/>
      <c r="ETC2" s="107"/>
      <c r="ETD2" s="107"/>
      <c r="ETE2" s="107"/>
      <c r="ETF2" s="107"/>
      <c r="ETG2" s="107"/>
      <c r="ETH2" s="107"/>
      <c r="ETI2" s="107"/>
      <c r="ETJ2" s="107"/>
      <c r="ETK2" s="107"/>
      <c r="ETL2" s="107"/>
      <c r="ETM2" s="107"/>
      <c r="ETN2" s="107"/>
      <c r="ETO2" s="107"/>
      <c r="ETP2" s="107"/>
      <c r="ETQ2" s="107"/>
      <c r="ETR2" s="107"/>
      <c r="ETS2" s="107"/>
      <c r="ETT2" s="107"/>
      <c r="ETU2" s="107"/>
      <c r="ETV2" s="107"/>
      <c r="ETW2" s="107"/>
      <c r="ETX2" s="107"/>
      <c r="ETY2" s="107"/>
      <c r="ETZ2" s="107"/>
      <c r="EUA2" s="107"/>
      <c r="EUB2" s="107"/>
      <c r="EUC2" s="107"/>
      <c r="EUD2" s="107"/>
      <c r="EUE2" s="107"/>
      <c r="EUF2" s="107"/>
      <c r="EUG2" s="107"/>
      <c r="EUH2" s="107"/>
      <c r="EUI2" s="107"/>
      <c r="EUJ2" s="107"/>
      <c r="EUK2" s="107"/>
      <c r="EUL2" s="107"/>
      <c r="EUM2" s="107"/>
      <c r="EUN2" s="107"/>
      <c r="EUO2" s="107"/>
      <c r="EUP2" s="107"/>
      <c r="EUQ2" s="107"/>
      <c r="EUR2" s="107"/>
      <c r="EUS2" s="107"/>
      <c r="EUT2" s="107"/>
      <c r="EUU2" s="107"/>
      <c r="EUV2" s="107"/>
      <c r="EUW2" s="107"/>
      <c r="EUX2" s="107"/>
      <c r="EUY2" s="107"/>
      <c r="EUZ2" s="107"/>
      <c r="EVA2" s="107"/>
      <c r="EVB2" s="107"/>
      <c r="EVC2" s="107"/>
      <c r="EVD2" s="107"/>
      <c r="EVE2" s="107"/>
      <c r="EVF2" s="107"/>
      <c r="EVG2" s="107"/>
      <c r="EVH2" s="107"/>
      <c r="EVI2" s="107"/>
      <c r="EVJ2" s="107"/>
      <c r="EVK2" s="107"/>
      <c r="EVL2" s="107"/>
      <c r="EVM2" s="107"/>
      <c r="EVN2" s="107"/>
      <c r="EVO2" s="107"/>
      <c r="EVP2" s="107"/>
      <c r="EVQ2" s="107"/>
      <c r="EVR2" s="107"/>
      <c r="EVS2" s="107"/>
      <c r="EVT2" s="107"/>
      <c r="EVU2" s="107"/>
      <c r="EVV2" s="107"/>
      <c r="EVW2" s="107"/>
      <c r="EVX2" s="107"/>
      <c r="EVY2" s="107"/>
      <c r="EVZ2" s="107"/>
      <c r="EWA2" s="107"/>
      <c r="EWB2" s="107"/>
      <c r="EWC2" s="107"/>
      <c r="EWD2" s="107"/>
      <c r="EWE2" s="107"/>
      <c r="EWF2" s="107"/>
      <c r="EWG2" s="107"/>
      <c r="EWH2" s="107"/>
      <c r="EWI2" s="107"/>
      <c r="EWJ2" s="107"/>
      <c r="EWK2" s="107"/>
      <c r="EWL2" s="107"/>
      <c r="EWM2" s="107"/>
      <c r="EWN2" s="107"/>
      <c r="EWO2" s="107"/>
      <c r="EWP2" s="107"/>
      <c r="EWQ2" s="107"/>
      <c r="EWR2" s="107"/>
      <c r="EWS2" s="107"/>
      <c r="EWT2" s="107"/>
      <c r="EWU2" s="107"/>
      <c r="EWV2" s="107"/>
      <c r="EWW2" s="107"/>
      <c r="EWX2" s="107"/>
      <c r="EWY2" s="107"/>
      <c r="EWZ2" s="107"/>
      <c r="EXA2" s="107"/>
      <c r="EXB2" s="107"/>
      <c r="EXC2" s="107"/>
      <c r="EXD2" s="107"/>
      <c r="EXE2" s="107"/>
      <c r="EXF2" s="107"/>
      <c r="EXG2" s="107"/>
      <c r="EXH2" s="107"/>
      <c r="EXI2" s="107"/>
      <c r="EXJ2" s="107"/>
      <c r="EXK2" s="107"/>
      <c r="EXL2" s="107"/>
      <c r="EXM2" s="107"/>
      <c r="EXN2" s="107"/>
      <c r="EXO2" s="107"/>
      <c r="EXP2" s="107"/>
      <c r="EXQ2" s="107"/>
      <c r="EXR2" s="107"/>
      <c r="EXS2" s="107"/>
      <c r="EXT2" s="107"/>
      <c r="EXU2" s="107"/>
      <c r="EXV2" s="107"/>
      <c r="EXW2" s="107"/>
      <c r="EXX2" s="107"/>
      <c r="EXY2" s="107"/>
      <c r="EXZ2" s="107"/>
      <c r="EYA2" s="107"/>
      <c r="EYB2" s="107"/>
      <c r="EYC2" s="107"/>
      <c r="EYD2" s="107"/>
      <c r="EYE2" s="107"/>
      <c r="EYF2" s="107"/>
      <c r="EYG2" s="107"/>
      <c r="EYH2" s="107"/>
      <c r="EYI2" s="107"/>
      <c r="EYJ2" s="107"/>
      <c r="EYK2" s="107"/>
      <c r="EYL2" s="107"/>
      <c r="EYM2" s="107"/>
      <c r="EYN2" s="107"/>
      <c r="EYO2" s="107"/>
      <c r="EYP2" s="107"/>
      <c r="EYQ2" s="107"/>
      <c r="EYR2" s="107"/>
      <c r="EYS2" s="107"/>
      <c r="EYT2" s="107"/>
      <c r="EYU2" s="107"/>
      <c r="EYV2" s="107"/>
      <c r="EYW2" s="107"/>
      <c r="EYX2" s="107"/>
      <c r="EYY2" s="107"/>
      <c r="EYZ2" s="107"/>
      <c r="EZA2" s="107"/>
      <c r="EZB2" s="107"/>
      <c r="EZC2" s="107"/>
      <c r="EZD2" s="107"/>
      <c r="EZE2" s="107"/>
      <c r="EZF2" s="107"/>
      <c r="EZG2" s="107"/>
      <c r="EZH2" s="107"/>
      <c r="EZI2" s="107"/>
      <c r="EZJ2" s="107"/>
      <c r="EZK2" s="107"/>
      <c r="EZL2" s="107"/>
      <c r="EZM2" s="107"/>
      <c r="EZN2" s="107"/>
      <c r="EZO2" s="107"/>
      <c r="EZP2" s="107"/>
      <c r="EZQ2" s="107"/>
      <c r="EZR2" s="107"/>
      <c r="EZS2" s="107"/>
      <c r="EZT2" s="107"/>
      <c r="EZU2" s="107"/>
      <c r="EZV2" s="107"/>
      <c r="EZW2" s="107"/>
      <c r="EZX2" s="107"/>
      <c r="EZY2" s="107"/>
      <c r="EZZ2" s="107"/>
      <c r="FAA2" s="107"/>
      <c r="FAB2" s="107"/>
      <c r="FAC2" s="107"/>
      <c r="FAD2" s="107"/>
      <c r="FAE2" s="107"/>
      <c r="FAF2" s="107"/>
      <c r="FAG2" s="107"/>
      <c r="FAH2" s="107"/>
      <c r="FAI2" s="107"/>
      <c r="FAJ2" s="107"/>
      <c r="FAK2" s="107"/>
      <c r="FAL2" s="107"/>
      <c r="FAM2" s="107"/>
      <c r="FAN2" s="107"/>
      <c r="FAO2" s="107"/>
      <c r="FAP2" s="107"/>
      <c r="FAQ2" s="107"/>
      <c r="FAR2" s="107"/>
      <c r="FAS2" s="107"/>
      <c r="FAT2" s="107"/>
      <c r="FAU2" s="107"/>
      <c r="FAV2" s="107"/>
      <c r="FAW2" s="107"/>
      <c r="FAX2" s="107"/>
      <c r="FAY2" s="107"/>
      <c r="FAZ2" s="107"/>
      <c r="FBA2" s="107"/>
      <c r="FBB2" s="107"/>
      <c r="FBC2" s="107"/>
      <c r="FBD2" s="107"/>
      <c r="FBE2" s="107"/>
      <c r="FBF2" s="107"/>
      <c r="FBG2" s="107"/>
      <c r="FBH2" s="107"/>
      <c r="FBI2" s="107"/>
      <c r="FBJ2" s="107"/>
      <c r="FBK2" s="107"/>
      <c r="FBL2" s="107"/>
      <c r="FBM2" s="107"/>
      <c r="FBN2" s="107"/>
      <c r="FBO2" s="107"/>
      <c r="FBP2" s="107"/>
      <c r="FBQ2" s="107"/>
      <c r="FBR2" s="107"/>
      <c r="FBS2" s="107"/>
      <c r="FBT2" s="107"/>
      <c r="FBU2" s="107"/>
      <c r="FBV2" s="107"/>
      <c r="FBW2" s="107"/>
      <c r="FBX2" s="107"/>
      <c r="FBY2" s="107"/>
      <c r="FBZ2" s="107"/>
      <c r="FCA2" s="107"/>
      <c r="FCB2" s="107"/>
      <c r="FCC2" s="107"/>
      <c r="FCD2" s="107"/>
      <c r="FCE2" s="107"/>
      <c r="FCF2" s="107"/>
      <c r="FCG2" s="107"/>
      <c r="FCH2" s="107"/>
      <c r="FCI2" s="107"/>
      <c r="FCJ2" s="107"/>
      <c r="FCK2" s="107"/>
      <c r="FCL2" s="107"/>
      <c r="FCM2" s="107"/>
      <c r="FCN2" s="107"/>
      <c r="FCO2" s="107"/>
      <c r="FCP2" s="107"/>
      <c r="FCQ2" s="107"/>
      <c r="FCR2" s="107"/>
      <c r="FCS2" s="107"/>
      <c r="FCT2" s="107"/>
      <c r="FCU2" s="107"/>
      <c r="FCV2" s="107"/>
      <c r="FCW2" s="107"/>
      <c r="FCX2" s="107"/>
      <c r="FCY2" s="107"/>
      <c r="FCZ2" s="107"/>
      <c r="FDA2" s="107"/>
      <c r="FDB2" s="107"/>
      <c r="FDC2" s="107"/>
      <c r="FDD2" s="107"/>
      <c r="FDE2" s="107"/>
      <c r="FDF2" s="107"/>
      <c r="FDG2" s="107"/>
      <c r="FDH2" s="107"/>
      <c r="FDI2" s="107"/>
      <c r="FDJ2" s="107"/>
      <c r="FDK2" s="107"/>
      <c r="FDL2" s="107"/>
      <c r="FDM2" s="107"/>
      <c r="FDN2" s="107"/>
      <c r="FDO2" s="107"/>
      <c r="FDP2" s="107"/>
      <c r="FDQ2" s="107"/>
      <c r="FDR2" s="107"/>
      <c r="FDS2" s="107"/>
      <c r="FDT2" s="107"/>
      <c r="FDU2" s="107"/>
      <c r="FDV2" s="107"/>
      <c r="FDW2" s="107"/>
      <c r="FDX2" s="107"/>
      <c r="FDY2" s="107"/>
      <c r="FDZ2" s="107"/>
      <c r="FEA2" s="107"/>
      <c r="FEB2" s="107"/>
      <c r="FEC2" s="107"/>
      <c r="FED2" s="107"/>
      <c r="FEE2" s="107"/>
      <c r="FEF2" s="107"/>
      <c r="FEG2" s="107"/>
      <c r="FEH2" s="107"/>
      <c r="FEI2" s="107"/>
      <c r="FEJ2" s="107"/>
      <c r="FEK2" s="107"/>
      <c r="FEL2" s="107"/>
      <c r="FEM2" s="107"/>
      <c r="FEN2" s="107"/>
      <c r="FEO2" s="107"/>
      <c r="FEP2" s="107"/>
      <c r="FEQ2" s="107"/>
      <c r="FER2" s="107"/>
      <c r="FES2" s="107"/>
      <c r="FET2" s="107"/>
      <c r="FEU2" s="107"/>
      <c r="FEV2" s="107"/>
      <c r="FEW2" s="107"/>
      <c r="FEX2" s="107"/>
      <c r="FEY2" s="107"/>
      <c r="FEZ2" s="107"/>
      <c r="FFA2" s="107"/>
      <c r="FFB2" s="107"/>
      <c r="FFC2" s="107"/>
      <c r="FFD2" s="107"/>
      <c r="FFE2" s="107"/>
      <c r="FFF2" s="107"/>
      <c r="FFG2" s="107"/>
      <c r="FFH2" s="107"/>
      <c r="FFI2" s="107"/>
      <c r="FFJ2" s="107"/>
      <c r="FFK2" s="107"/>
      <c r="FFL2" s="107"/>
      <c r="FFM2" s="107"/>
      <c r="FFN2" s="107"/>
      <c r="FFO2" s="107"/>
      <c r="FFP2" s="107"/>
      <c r="FFQ2" s="107"/>
      <c r="FFR2" s="107"/>
      <c r="FFS2" s="107"/>
      <c r="FFT2" s="107"/>
      <c r="FFU2" s="107"/>
      <c r="FFV2" s="107"/>
      <c r="FFW2" s="107"/>
      <c r="FFX2" s="107"/>
      <c r="FFY2" s="107"/>
      <c r="FFZ2" s="107"/>
      <c r="FGA2" s="107"/>
      <c r="FGB2" s="107"/>
      <c r="FGC2" s="107"/>
      <c r="FGD2" s="107"/>
      <c r="FGE2" s="107"/>
      <c r="FGF2" s="107"/>
      <c r="FGG2" s="107"/>
      <c r="FGH2" s="107"/>
      <c r="FGI2" s="107"/>
      <c r="FGJ2" s="107"/>
      <c r="FGK2" s="107"/>
      <c r="FGL2" s="107"/>
      <c r="FGM2" s="107"/>
      <c r="FGN2" s="107"/>
      <c r="FGO2" s="107"/>
      <c r="FGP2" s="107"/>
      <c r="FGQ2" s="107"/>
      <c r="FGR2" s="107"/>
      <c r="FGS2" s="107"/>
      <c r="FGT2" s="107"/>
      <c r="FGU2" s="107"/>
      <c r="FGV2" s="107"/>
      <c r="FGW2" s="107"/>
      <c r="FGX2" s="107"/>
      <c r="FGY2" s="107"/>
      <c r="FGZ2" s="107"/>
      <c r="FHA2" s="107"/>
      <c r="FHB2" s="107"/>
      <c r="FHC2" s="107"/>
      <c r="FHD2" s="107"/>
      <c r="FHE2" s="107"/>
      <c r="FHF2" s="107"/>
      <c r="FHG2" s="107"/>
      <c r="FHH2" s="107"/>
      <c r="FHI2" s="107"/>
      <c r="FHJ2" s="107"/>
      <c r="FHK2" s="107"/>
      <c r="FHL2" s="107"/>
      <c r="FHM2" s="107"/>
      <c r="FHN2" s="107"/>
      <c r="FHO2" s="107"/>
      <c r="FHP2" s="107"/>
      <c r="FHQ2" s="107"/>
      <c r="FHR2" s="107"/>
      <c r="FHS2" s="107"/>
      <c r="FHT2" s="107"/>
      <c r="FHU2" s="107"/>
      <c r="FHV2" s="107"/>
      <c r="FHW2" s="107"/>
      <c r="FHX2" s="107"/>
      <c r="FHY2" s="107"/>
      <c r="FHZ2" s="107"/>
      <c r="FIA2" s="107"/>
      <c r="FIB2" s="107"/>
      <c r="FIC2" s="107"/>
      <c r="FID2" s="107"/>
      <c r="FIE2" s="107"/>
      <c r="FIF2" s="107"/>
      <c r="FIG2" s="107"/>
      <c r="FIH2" s="107"/>
      <c r="FII2" s="107"/>
      <c r="FIJ2" s="107"/>
      <c r="FIK2" s="107"/>
      <c r="FIL2" s="107"/>
      <c r="FIM2" s="107"/>
      <c r="FIN2" s="107"/>
      <c r="FIO2" s="107"/>
      <c r="FIP2" s="107"/>
      <c r="FIQ2" s="107"/>
      <c r="FIR2" s="107"/>
      <c r="FIS2" s="107"/>
      <c r="FIT2" s="107"/>
      <c r="FIU2" s="107"/>
      <c r="FIV2" s="107"/>
      <c r="FIW2" s="107"/>
      <c r="FIX2" s="107"/>
      <c r="FIY2" s="107"/>
      <c r="FIZ2" s="107"/>
      <c r="FJA2" s="107"/>
      <c r="FJB2" s="107"/>
      <c r="FJC2" s="107"/>
      <c r="FJD2" s="107"/>
      <c r="FJE2" s="107"/>
      <c r="FJF2" s="107"/>
      <c r="FJG2" s="107"/>
      <c r="FJH2" s="107"/>
      <c r="FJI2" s="107"/>
      <c r="FJJ2" s="107"/>
      <c r="FJK2" s="107"/>
      <c r="FJL2" s="107"/>
      <c r="FJM2" s="107"/>
      <c r="FJN2" s="107"/>
      <c r="FJO2" s="107"/>
      <c r="FJP2" s="107"/>
      <c r="FJQ2" s="107"/>
      <c r="FJR2" s="107"/>
      <c r="FJS2" s="107"/>
      <c r="FJT2" s="107"/>
      <c r="FJU2" s="107"/>
      <c r="FJV2" s="107"/>
      <c r="FJW2" s="107"/>
      <c r="FJX2" s="107"/>
      <c r="FJY2" s="107"/>
      <c r="FJZ2" s="107"/>
      <c r="FKA2" s="107"/>
      <c r="FKB2" s="107"/>
      <c r="FKC2" s="107"/>
      <c r="FKD2" s="107"/>
      <c r="FKE2" s="107"/>
      <c r="FKF2" s="107"/>
      <c r="FKG2" s="107"/>
      <c r="FKH2" s="107"/>
      <c r="FKI2" s="107"/>
      <c r="FKJ2" s="107"/>
      <c r="FKK2" s="107"/>
      <c r="FKL2" s="107"/>
      <c r="FKM2" s="107"/>
      <c r="FKN2" s="107"/>
      <c r="FKO2" s="107"/>
      <c r="FKP2" s="107"/>
      <c r="FKQ2" s="107"/>
      <c r="FKR2" s="107"/>
      <c r="FKS2" s="107"/>
      <c r="FKT2" s="107"/>
      <c r="FKU2" s="107"/>
      <c r="FKV2" s="107"/>
      <c r="FKW2" s="107"/>
      <c r="FKX2" s="107"/>
      <c r="FKY2" s="107"/>
      <c r="FKZ2" s="107"/>
      <c r="FLA2" s="107"/>
      <c r="FLB2" s="107"/>
      <c r="FLC2" s="107"/>
      <c r="FLD2" s="107"/>
      <c r="FLE2" s="107"/>
      <c r="FLF2" s="107"/>
      <c r="FLG2" s="107"/>
      <c r="FLH2" s="107"/>
      <c r="FLI2" s="107"/>
      <c r="FLJ2" s="107"/>
      <c r="FLK2" s="107"/>
      <c r="FLL2" s="107"/>
      <c r="FLM2" s="107"/>
      <c r="FLN2" s="107"/>
      <c r="FLO2" s="107"/>
      <c r="FLP2" s="107"/>
      <c r="FLQ2" s="107"/>
      <c r="FLR2" s="107"/>
      <c r="FLS2" s="107"/>
      <c r="FLT2" s="107"/>
      <c r="FLU2" s="107"/>
      <c r="FLV2" s="107"/>
      <c r="FLW2" s="107"/>
      <c r="FLX2" s="107"/>
      <c r="FLY2" s="107"/>
      <c r="FLZ2" s="107"/>
      <c r="FMA2" s="107"/>
      <c r="FMB2" s="107"/>
      <c r="FMC2" s="107"/>
      <c r="FMD2" s="107"/>
      <c r="FME2" s="107"/>
      <c r="FMF2" s="107"/>
      <c r="FMG2" s="107"/>
      <c r="FMH2" s="107"/>
      <c r="FMI2" s="107"/>
      <c r="FMJ2" s="107"/>
      <c r="FMK2" s="107"/>
      <c r="FML2" s="107"/>
      <c r="FMM2" s="107"/>
      <c r="FMN2" s="107"/>
      <c r="FMO2" s="107"/>
      <c r="FMP2" s="107"/>
      <c r="FMQ2" s="107"/>
      <c r="FMR2" s="107"/>
      <c r="FMS2" s="107"/>
      <c r="FMT2" s="107"/>
      <c r="FMU2" s="107"/>
      <c r="FMV2" s="107"/>
      <c r="FMW2" s="107"/>
      <c r="FMX2" s="107"/>
      <c r="FMY2" s="107"/>
      <c r="FMZ2" s="107"/>
      <c r="FNA2" s="107"/>
      <c r="FNB2" s="107"/>
      <c r="FNC2" s="107"/>
      <c r="FND2" s="107"/>
      <c r="FNE2" s="107"/>
      <c r="FNF2" s="107"/>
      <c r="FNG2" s="107"/>
      <c r="FNH2" s="107"/>
      <c r="FNI2" s="107"/>
      <c r="FNJ2" s="107"/>
      <c r="FNK2" s="107"/>
      <c r="FNL2" s="107"/>
      <c r="FNM2" s="107"/>
      <c r="FNN2" s="107"/>
      <c r="FNO2" s="107"/>
      <c r="FNP2" s="107"/>
      <c r="FNQ2" s="107"/>
      <c r="FNR2" s="107"/>
      <c r="FNS2" s="107"/>
      <c r="FNT2" s="107"/>
      <c r="FNU2" s="107"/>
      <c r="FNV2" s="107"/>
      <c r="FNW2" s="107"/>
      <c r="FNX2" s="107"/>
      <c r="FNY2" s="107"/>
      <c r="FNZ2" s="107"/>
      <c r="FOA2" s="107"/>
      <c r="FOB2" s="107"/>
      <c r="FOC2" s="107"/>
      <c r="FOD2" s="107"/>
      <c r="FOE2" s="107"/>
      <c r="FOF2" s="107"/>
      <c r="FOG2" s="107"/>
      <c r="FOH2" s="107"/>
      <c r="FOI2" s="107"/>
      <c r="FOJ2" s="107"/>
      <c r="FOK2" s="107"/>
      <c r="FOL2" s="107"/>
      <c r="FOM2" s="107"/>
      <c r="FON2" s="107"/>
      <c r="FOO2" s="107"/>
      <c r="FOP2" s="107"/>
      <c r="FOQ2" s="107"/>
      <c r="FOR2" s="107"/>
      <c r="FOS2" s="107"/>
      <c r="FOT2" s="107"/>
      <c r="FOU2" s="107"/>
      <c r="FOV2" s="107"/>
      <c r="FOW2" s="107"/>
      <c r="FOX2" s="107"/>
      <c r="FOY2" s="107"/>
      <c r="FOZ2" s="107"/>
      <c r="FPA2" s="107"/>
      <c r="FPB2" s="107"/>
      <c r="FPC2" s="107"/>
      <c r="FPD2" s="107"/>
      <c r="FPE2" s="107"/>
      <c r="FPF2" s="107"/>
      <c r="FPG2" s="107"/>
      <c r="FPH2" s="107"/>
      <c r="FPI2" s="107"/>
      <c r="FPJ2" s="107"/>
      <c r="FPK2" s="107"/>
      <c r="FPL2" s="107"/>
      <c r="FPM2" s="107"/>
      <c r="FPN2" s="107"/>
      <c r="FPO2" s="107"/>
      <c r="FPP2" s="107"/>
      <c r="FPQ2" s="107"/>
      <c r="FPR2" s="107"/>
      <c r="FPS2" s="107"/>
      <c r="FPT2" s="107"/>
      <c r="FPU2" s="107"/>
      <c r="FPV2" s="107"/>
      <c r="FPW2" s="107"/>
      <c r="FPX2" s="107"/>
      <c r="FPY2" s="107"/>
      <c r="FPZ2" s="107"/>
      <c r="FQA2" s="107"/>
      <c r="FQB2" s="107"/>
      <c r="FQC2" s="107"/>
      <c r="FQD2" s="107"/>
      <c r="FQE2" s="107"/>
      <c r="FQF2" s="107"/>
      <c r="FQG2" s="107"/>
      <c r="FQH2" s="107"/>
      <c r="FQI2" s="107"/>
      <c r="FQJ2" s="107"/>
      <c r="FQK2" s="107"/>
      <c r="FQL2" s="107"/>
      <c r="FQM2" s="107"/>
      <c r="FQN2" s="107"/>
      <c r="FQO2" s="107"/>
      <c r="FQP2" s="107"/>
      <c r="FQQ2" s="107"/>
      <c r="FQR2" s="107"/>
      <c r="FQS2" s="107"/>
      <c r="FQT2" s="107"/>
      <c r="FQU2" s="107"/>
      <c r="FQV2" s="107"/>
      <c r="FQW2" s="107"/>
      <c r="FQX2" s="107"/>
      <c r="FQY2" s="107"/>
      <c r="FQZ2" s="107"/>
      <c r="FRA2" s="107"/>
      <c r="FRB2" s="107"/>
      <c r="FRC2" s="107"/>
      <c r="FRD2" s="107"/>
      <c r="FRE2" s="107"/>
      <c r="FRF2" s="107"/>
      <c r="FRG2" s="107"/>
      <c r="FRH2" s="107"/>
      <c r="FRI2" s="107"/>
      <c r="FRJ2" s="107"/>
      <c r="FRK2" s="107"/>
      <c r="FRL2" s="107"/>
      <c r="FRM2" s="107"/>
      <c r="FRN2" s="107"/>
      <c r="FRO2" s="107"/>
      <c r="FRP2" s="107"/>
      <c r="FRQ2" s="107"/>
      <c r="FRR2" s="107"/>
      <c r="FRS2" s="107"/>
      <c r="FRT2" s="107"/>
      <c r="FRU2" s="107"/>
      <c r="FRV2" s="107"/>
      <c r="FRW2" s="107"/>
      <c r="FRX2" s="107"/>
      <c r="FRY2" s="107"/>
      <c r="FRZ2" s="107"/>
      <c r="FSA2" s="107"/>
      <c r="FSB2" s="107"/>
      <c r="FSC2" s="107"/>
      <c r="FSD2" s="107"/>
      <c r="FSE2" s="107"/>
      <c r="FSF2" s="107"/>
      <c r="FSG2" s="107"/>
      <c r="FSH2" s="107"/>
      <c r="FSI2" s="107"/>
      <c r="FSJ2" s="107"/>
      <c r="FSK2" s="107"/>
      <c r="FSL2" s="107"/>
      <c r="FSM2" s="107"/>
      <c r="FSN2" s="107"/>
      <c r="FSO2" s="107"/>
      <c r="FSP2" s="107"/>
      <c r="FSQ2" s="107"/>
      <c r="FSR2" s="107"/>
      <c r="FSS2" s="107"/>
      <c r="FST2" s="107"/>
      <c r="FSU2" s="107"/>
      <c r="FSV2" s="107"/>
      <c r="FSW2" s="107"/>
      <c r="FSX2" s="107"/>
      <c r="FSY2" s="107"/>
      <c r="FSZ2" s="107"/>
      <c r="FTA2" s="107"/>
      <c r="FTB2" s="107"/>
      <c r="FTC2" s="107"/>
      <c r="FTD2" s="107"/>
      <c r="FTE2" s="107"/>
      <c r="FTF2" s="107"/>
      <c r="FTG2" s="107"/>
      <c r="FTH2" s="107"/>
      <c r="FTI2" s="107"/>
      <c r="FTJ2" s="107"/>
      <c r="FTK2" s="107"/>
      <c r="FTL2" s="107"/>
      <c r="FTM2" s="107"/>
      <c r="FTN2" s="107"/>
      <c r="FTO2" s="107"/>
      <c r="FTP2" s="107"/>
      <c r="FTQ2" s="107"/>
      <c r="FTR2" s="107"/>
      <c r="FTS2" s="107"/>
      <c r="FTT2" s="107"/>
      <c r="FTU2" s="107"/>
      <c r="FTV2" s="107"/>
      <c r="FTW2" s="107"/>
      <c r="FTX2" s="107"/>
      <c r="FTY2" s="107"/>
      <c r="FTZ2" s="107"/>
      <c r="FUA2" s="107"/>
      <c r="FUB2" s="107"/>
      <c r="FUC2" s="107"/>
      <c r="FUD2" s="107"/>
      <c r="FUE2" s="107"/>
      <c r="FUF2" s="107"/>
      <c r="FUG2" s="107"/>
      <c r="FUH2" s="107"/>
      <c r="FUI2" s="107"/>
      <c r="FUJ2" s="107"/>
      <c r="FUK2" s="107"/>
      <c r="FUL2" s="107"/>
      <c r="FUM2" s="107"/>
      <c r="FUN2" s="107"/>
      <c r="FUO2" s="107"/>
      <c r="FUP2" s="107"/>
      <c r="FUQ2" s="107"/>
      <c r="FUR2" s="107"/>
      <c r="FUS2" s="107"/>
      <c r="FUT2" s="107"/>
      <c r="FUU2" s="107"/>
      <c r="FUV2" s="107"/>
      <c r="FUW2" s="107"/>
      <c r="FUX2" s="107"/>
      <c r="FUY2" s="107"/>
      <c r="FUZ2" s="107"/>
      <c r="FVA2" s="107"/>
      <c r="FVB2" s="107"/>
      <c r="FVC2" s="107"/>
      <c r="FVD2" s="107"/>
      <c r="FVE2" s="107"/>
      <c r="FVF2" s="107"/>
      <c r="FVG2" s="107"/>
      <c r="FVH2" s="107"/>
      <c r="FVI2" s="107"/>
      <c r="FVJ2" s="107"/>
      <c r="FVK2" s="107"/>
      <c r="FVL2" s="107"/>
      <c r="FVM2" s="107"/>
      <c r="FVN2" s="107"/>
      <c r="FVO2" s="107"/>
      <c r="FVP2" s="107"/>
      <c r="FVQ2" s="107"/>
      <c r="FVR2" s="107"/>
      <c r="FVS2" s="107"/>
      <c r="FVT2" s="107"/>
      <c r="FVU2" s="107"/>
      <c r="FVV2" s="107"/>
      <c r="FVW2" s="107"/>
      <c r="FVX2" s="107"/>
      <c r="FVY2" s="107"/>
      <c r="FVZ2" s="107"/>
      <c r="FWA2" s="107"/>
      <c r="FWB2" s="107"/>
      <c r="FWC2" s="107"/>
      <c r="FWD2" s="107"/>
      <c r="FWE2" s="107"/>
      <c r="FWF2" s="107"/>
      <c r="FWG2" s="107"/>
      <c r="FWH2" s="107"/>
      <c r="FWI2" s="107"/>
      <c r="FWJ2" s="107"/>
      <c r="FWK2" s="107"/>
      <c r="FWL2" s="107"/>
      <c r="FWM2" s="107"/>
      <c r="FWN2" s="107"/>
      <c r="FWO2" s="107"/>
      <c r="FWP2" s="107"/>
      <c r="FWQ2" s="107"/>
      <c r="FWR2" s="107"/>
      <c r="FWS2" s="107"/>
      <c r="FWT2" s="107"/>
      <c r="FWU2" s="107"/>
      <c r="FWV2" s="107"/>
      <c r="FWW2" s="107"/>
      <c r="FWX2" s="107"/>
      <c r="FWY2" s="107"/>
      <c r="FWZ2" s="107"/>
      <c r="FXA2" s="107"/>
      <c r="FXB2" s="107"/>
      <c r="FXC2" s="107"/>
      <c r="FXD2" s="107"/>
      <c r="FXE2" s="107"/>
      <c r="FXF2" s="107"/>
      <c r="FXG2" s="107"/>
      <c r="FXH2" s="107"/>
      <c r="FXI2" s="107"/>
      <c r="FXJ2" s="107"/>
      <c r="FXK2" s="107"/>
      <c r="FXL2" s="107"/>
      <c r="FXM2" s="107"/>
      <c r="FXN2" s="107"/>
      <c r="FXO2" s="107"/>
      <c r="FXP2" s="107"/>
      <c r="FXQ2" s="107"/>
      <c r="FXR2" s="107"/>
      <c r="FXS2" s="107"/>
      <c r="FXT2" s="107"/>
      <c r="FXU2" s="107"/>
      <c r="FXV2" s="107"/>
      <c r="FXW2" s="107"/>
      <c r="FXX2" s="107"/>
      <c r="FXY2" s="107"/>
      <c r="FXZ2" s="107"/>
      <c r="FYA2" s="107"/>
      <c r="FYB2" s="107"/>
      <c r="FYC2" s="107"/>
      <c r="FYD2" s="107"/>
      <c r="FYE2" s="107"/>
      <c r="FYF2" s="107"/>
      <c r="FYG2" s="107"/>
      <c r="FYH2" s="107"/>
      <c r="FYI2" s="107"/>
      <c r="FYJ2" s="107"/>
      <c r="FYK2" s="107"/>
      <c r="FYL2" s="107"/>
      <c r="FYM2" s="107"/>
      <c r="FYN2" s="107"/>
      <c r="FYO2" s="107"/>
      <c r="FYP2" s="107"/>
      <c r="FYQ2" s="107"/>
      <c r="FYR2" s="107"/>
      <c r="FYS2" s="107"/>
      <c r="FYT2" s="107"/>
      <c r="FYU2" s="107"/>
      <c r="FYV2" s="107"/>
      <c r="FYW2" s="107"/>
      <c r="FYX2" s="107"/>
      <c r="FYY2" s="107"/>
      <c r="FYZ2" s="107"/>
      <c r="FZA2" s="107"/>
      <c r="FZB2" s="107"/>
      <c r="FZC2" s="107"/>
      <c r="FZD2" s="107"/>
      <c r="FZE2" s="107"/>
      <c r="FZF2" s="107"/>
      <c r="FZG2" s="107"/>
      <c r="FZH2" s="107"/>
      <c r="FZI2" s="107"/>
      <c r="FZJ2" s="107"/>
      <c r="FZK2" s="107"/>
      <c r="FZL2" s="107"/>
      <c r="FZM2" s="107"/>
      <c r="FZN2" s="107"/>
      <c r="FZO2" s="107"/>
      <c r="FZP2" s="107"/>
      <c r="FZQ2" s="107"/>
      <c r="FZR2" s="107"/>
      <c r="FZS2" s="107"/>
      <c r="FZT2" s="107"/>
      <c r="FZU2" s="107"/>
      <c r="FZV2" s="107"/>
      <c r="FZW2" s="107"/>
      <c r="FZX2" s="107"/>
      <c r="FZY2" s="107"/>
      <c r="FZZ2" s="107"/>
      <c r="GAA2" s="107"/>
      <c r="GAB2" s="107"/>
      <c r="GAC2" s="107"/>
      <c r="GAD2" s="107"/>
      <c r="GAE2" s="107"/>
      <c r="GAF2" s="107"/>
      <c r="GAG2" s="107"/>
      <c r="GAH2" s="107"/>
      <c r="GAI2" s="107"/>
      <c r="GAJ2" s="107"/>
      <c r="GAK2" s="107"/>
      <c r="GAL2" s="107"/>
      <c r="GAM2" s="107"/>
      <c r="GAN2" s="107"/>
      <c r="GAO2" s="107"/>
      <c r="GAP2" s="107"/>
      <c r="GAQ2" s="107"/>
      <c r="GAR2" s="107"/>
      <c r="GAS2" s="107"/>
      <c r="GAT2" s="107"/>
      <c r="GAU2" s="107"/>
      <c r="GAV2" s="107"/>
      <c r="GAW2" s="107"/>
      <c r="GAX2" s="107"/>
      <c r="GAY2" s="107"/>
      <c r="GAZ2" s="107"/>
      <c r="GBA2" s="107"/>
      <c r="GBB2" s="107"/>
      <c r="GBC2" s="107"/>
      <c r="GBD2" s="107"/>
      <c r="GBE2" s="107"/>
      <c r="GBF2" s="107"/>
      <c r="GBG2" s="107"/>
      <c r="GBH2" s="107"/>
      <c r="GBI2" s="107"/>
      <c r="GBJ2" s="107"/>
      <c r="GBK2" s="107"/>
      <c r="GBL2" s="107"/>
      <c r="GBM2" s="107"/>
      <c r="GBN2" s="107"/>
      <c r="GBO2" s="107"/>
      <c r="GBP2" s="107"/>
      <c r="GBQ2" s="107"/>
      <c r="GBR2" s="107"/>
      <c r="GBS2" s="107"/>
      <c r="GBT2" s="107"/>
      <c r="GBU2" s="107"/>
      <c r="GBV2" s="107"/>
      <c r="GBW2" s="107"/>
      <c r="GBX2" s="107"/>
      <c r="GBY2" s="107"/>
      <c r="GBZ2" s="107"/>
      <c r="GCA2" s="107"/>
      <c r="GCB2" s="107"/>
      <c r="GCC2" s="107"/>
      <c r="GCD2" s="107"/>
      <c r="GCE2" s="107"/>
      <c r="GCF2" s="107"/>
      <c r="GCG2" s="107"/>
      <c r="GCH2" s="107"/>
      <c r="GCI2" s="107"/>
      <c r="GCJ2" s="107"/>
      <c r="GCK2" s="107"/>
      <c r="GCL2" s="107"/>
      <c r="GCM2" s="107"/>
      <c r="GCN2" s="107"/>
      <c r="GCO2" s="107"/>
      <c r="GCP2" s="107"/>
      <c r="GCQ2" s="107"/>
      <c r="GCR2" s="107"/>
      <c r="GCS2" s="107"/>
      <c r="GCT2" s="107"/>
      <c r="GCU2" s="107"/>
      <c r="GCV2" s="107"/>
      <c r="GCW2" s="107"/>
      <c r="GCX2" s="107"/>
      <c r="GCY2" s="107"/>
      <c r="GCZ2" s="107"/>
      <c r="GDA2" s="107"/>
      <c r="GDB2" s="107"/>
      <c r="GDC2" s="107"/>
      <c r="GDD2" s="107"/>
      <c r="GDE2" s="107"/>
      <c r="GDF2" s="107"/>
      <c r="GDG2" s="107"/>
      <c r="GDH2" s="107"/>
      <c r="GDI2" s="107"/>
      <c r="GDJ2" s="107"/>
      <c r="GDK2" s="107"/>
      <c r="GDL2" s="107"/>
      <c r="GDM2" s="107"/>
      <c r="GDN2" s="107"/>
      <c r="GDO2" s="107"/>
      <c r="GDP2" s="107"/>
      <c r="GDQ2" s="107"/>
      <c r="GDR2" s="107"/>
      <c r="GDS2" s="107"/>
      <c r="GDT2" s="107"/>
      <c r="GDU2" s="107"/>
      <c r="GDV2" s="107"/>
      <c r="GDW2" s="107"/>
      <c r="GDX2" s="107"/>
      <c r="GDY2" s="107"/>
      <c r="GDZ2" s="107"/>
      <c r="GEA2" s="107"/>
      <c r="GEB2" s="107"/>
      <c r="GEC2" s="107"/>
      <c r="GED2" s="107"/>
      <c r="GEE2" s="107"/>
      <c r="GEF2" s="107"/>
      <c r="GEG2" s="107"/>
      <c r="GEH2" s="107"/>
      <c r="GEI2" s="107"/>
      <c r="GEJ2" s="107"/>
      <c r="GEK2" s="107"/>
      <c r="GEL2" s="107"/>
      <c r="GEM2" s="107"/>
      <c r="GEN2" s="107"/>
      <c r="GEO2" s="107"/>
      <c r="GEP2" s="107"/>
      <c r="GEQ2" s="107"/>
      <c r="GER2" s="107"/>
      <c r="GES2" s="107"/>
      <c r="GET2" s="107"/>
      <c r="GEU2" s="107"/>
      <c r="GEV2" s="107"/>
      <c r="GEW2" s="107"/>
      <c r="GEX2" s="107"/>
      <c r="GEY2" s="107"/>
      <c r="GEZ2" s="107"/>
      <c r="GFA2" s="107"/>
      <c r="GFB2" s="107"/>
      <c r="GFC2" s="107"/>
      <c r="GFD2" s="107"/>
      <c r="GFE2" s="107"/>
      <c r="GFF2" s="107"/>
      <c r="GFG2" s="107"/>
      <c r="GFH2" s="107"/>
      <c r="GFI2" s="107"/>
      <c r="GFJ2" s="107"/>
      <c r="GFK2" s="107"/>
      <c r="GFL2" s="107"/>
      <c r="GFM2" s="107"/>
      <c r="GFN2" s="107"/>
      <c r="GFO2" s="107"/>
      <c r="GFP2" s="107"/>
      <c r="GFQ2" s="107"/>
      <c r="GFR2" s="107"/>
      <c r="GFS2" s="107"/>
      <c r="GFT2" s="107"/>
      <c r="GFU2" s="107"/>
      <c r="GFV2" s="107"/>
      <c r="GFW2" s="107"/>
      <c r="GFX2" s="107"/>
      <c r="GFY2" s="107"/>
      <c r="GFZ2" s="107"/>
      <c r="GGA2" s="107"/>
      <c r="GGB2" s="107"/>
      <c r="GGC2" s="107"/>
      <c r="GGD2" s="107"/>
      <c r="GGE2" s="107"/>
      <c r="GGF2" s="107"/>
      <c r="GGG2" s="107"/>
      <c r="GGH2" s="107"/>
      <c r="GGI2" s="107"/>
      <c r="GGJ2" s="107"/>
      <c r="GGK2" s="107"/>
      <c r="GGL2" s="107"/>
      <c r="GGM2" s="107"/>
      <c r="GGN2" s="107"/>
      <c r="GGO2" s="107"/>
      <c r="GGP2" s="107"/>
      <c r="GGQ2" s="107"/>
      <c r="GGR2" s="107"/>
      <c r="GGS2" s="107"/>
      <c r="GGT2" s="107"/>
      <c r="GGU2" s="107"/>
      <c r="GGV2" s="107"/>
      <c r="GGW2" s="107"/>
      <c r="GGX2" s="107"/>
      <c r="GGY2" s="107"/>
      <c r="GGZ2" s="107"/>
      <c r="GHA2" s="107"/>
      <c r="GHB2" s="107"/>
      <c r="GHC2" s="107"/>
      <c r="GHD2" s="107"/>
      <c r="GHE2" s="107"/>
      <c r="GHF2" s="107"/>
      <c r="GHG2" s="107"/>
      <c r="GHH2" s="107"/>
      <c r="GHI2" s="107"/>
      <c r="GHJ2" s="107"/>
      <c r="GHK2" s="107"/>
      <c r="GHL2" s="107"/>
      <c r="GHM2" s="107"/>
      <c r="GHN2" s="107"/>
      <c r="GHO2" s="107"/>
      <c r="GHP2" s="107"/>
      <c r="GHQ2" s="107"/>
      <c r="GHR2" s="107"/>
      <c r="GHS2" s="107"/>
      <c r="GHT2" s="107"/>
      <c r="GHU2" s="107"/>
      <c r="GHV2" s="107"/>
      <c r="GHW2" s="107"/>
      <c r="GHX2" s="107"/>
      <c r="GHY2" s="107"/>
      <c r="GHZ2" s="107"/>
      <c r="GIA2" s="107"/>
      <c r="GIB2" s="107"/>
      <c r="GIC2" s="107"/>
      <c r="GID2" s="107"/>
      <c r="GIE2" s="107"/>
      <c r="GIF2" s="107"/>
      <c r="GIG2" s="107"/>
      <c r="GIH2" s="107"/>
      <c r="GII2" s="107"/>
      <c r="GIJ2" s="107"/>
      <c r="GIK2" s="107"/>
      <c r="GIL2" s="107"/>
      <c r="GIM2" s="107"/>
      <c r="GIN2" s="107"/>
      <c r="GIO2" s="107"/>
      <c r="GIP2" s="107"/>
      <c r="GIQ2" s="107"/>
      <c r="GIR2" s="107"/>
      <c r="GIS2" s="107"/>
      <c r="GIT2" s="107"/>
      <c r="GIU2" s="107"/>
      <c r="GIV2" s="107"/>
      <c r="GIW2" s="107"/>
      <c r="GIX2" s="107"/>
      <c r="GIY2" s="107"/>
      <c r="GIZ2" s="107"/>
      <c r="GJA2" s="107"/>
      <c r="GJB2" s="107"/>
      <c r="GJC2" s="107"/>
      <c r="GJD2" s="107"/>
      <c r="GJE2" s="107"/>
      <c r="GJF2" s="107"/>
      <c r="GJG2" s="107"/>
      <c r="GJH2" s="107"/>
      <c r="GJI2" s="107"/>
      <c r="GJJ2" s="107"/>
      <c r="GJK2" s="107"/>
      <c r="GJL2" s="107"/>
      <c r="GJM2" s="107"/>
      <c r="GJN2" s="107"/>
      <c r="GJO2" s="107"/>
      <c r="GJP2" s="107"/>
      <c r="GJQ2" s="107"/>
      <c r="GJR2" s="107"/>
      <c r="GJS2" s="107"/>
      <c r="GJT2" s="107"/>
      <c r="GJU2" s="107"/>
      <c r="GJV2" s="107"/>
      <c r="GJW2" s="107"/>
      <c r="GJX2" s="107"/>
      <c r="GJY2" s="107"/>
      <c r="GJZ2" s="107"/>
      <c r="GKA2" s="107"/>
      <c r="GKB2" s="107"/>
      <c r="GKC2" s="107"/>
      <c r="GKD2" s="107"/>
      <c r="GKE2" s="107"/>
      <c r="GKF2" s="107"/>
      <c r="GKG2" s="107"/>
      <c r="GKH2" s="107"/>
      <c r="GKI2" s="107"/>
      <c r="GKJ2" s="107"/>
      <c r="GKK2" s="107"/>
      <c r="GKL2" s="107"/>
      <c r="GKM2" s="107"/>
      <c r="GKN2" s="107"/>
      <c r="GKO2" s="107"/>
      <c r="GKP2" s="107"/>
      <c r="GKQ2" s="107"/>
      <c r="GKR2" s="107"/>
      <c r="GKS2" s="107"/>
      <c r="GKT2" s="107"/>
      <c r="GKU2" s="107"/>
      <c r="GKV2" s="107"/>
      <c r="GKW2" s="107"/>
      <c r="GKX2" s="107"/>
      <c r="GKY2" s="107"/>
      <c r="GKZ2" s="107"/>
      <c r="GLA2" s="107"/>
      <c r="GLB2" s="107"/>
      <c r="GLC2" s="107"/>
      <c r="GLD2" s="107"/>
      <c r="GLE2" s="107"/>
      <c r="GLF2" s="107"/>
      <c r="GLG2" s="107"/>
      <c r="GLH2" s="107"/>
      <c r="GLI2" s="107"/>
      <c r="GLJ2" s="107"/>
      <c r="GLK2" s="107"/>
      <c r="GLL2" s="107"/>
      <c r="GLM2" s="107"/>
      <c r="GLN2" s="107"/>
      <c r="GLO2" s="107"/>
      <c r="GLP2" s="107"/>
      <c r="GLQ2" s="107"/>
      <c r="GLR2" s="107"/>
      <c r="GLS2" s="107"/>
      <c r="GLT2" s="107"/>
      <c r="GLU2" s="107"/>
      <c r="GLV2" s="107"/>
      <c r="GLW2" s="107"/>
      <c r="GLX2" s="107"/>
      <c r="GLY2" s="107"/>
      <c r="GLZ2" s="107"/>
      <c r="GMA2" s="107"/>
      <c r="GMB2" s="107"/>
      <c r="GMC2" s="107"/>
      <c r="GMD2" s="107"/>
      <c r="GME2" s="107"/>
      <c r="GMF2" s="107"/>
      <c r="GMG2" s="107"/>
      <c r="GMH2" s="107"/>
      <c r="GMI2" s="107"/>
      <c r="GMJ2" s="107"/>
      <c r="GMK2" s="107"/>
      <c r="GML2" s="107"/>
      <c r="GMM2" s="107"/>
      <c r="GMN2" s="107"/>
      <c r="GMO2" s="107"/>
      <c r="GMP2" s="107"/>
      <c r="GMQ2" s="107"/>
      <c r="GMR2" s="107"/>
      <c r="GMS2" s="107"/>
      <c r="GMT2" s="107"/>
      <c r="GMU2" s="107"/>
      <c r="GMV2" s="107"/>
      <c r="GMW2" s="107"/>
      <c r="GMX2" s="107"/>
      <c r="GMY2" s="107"/>
      <c r="GMZ2" s="107"/>
      <c r="GNA2" s="107"/>
      <c r="GNB2" s="107"/>
      <c r="GNC2" s="107"/>
      <c r="GND2" s="107"/>
      <c r="GNE2" s="107"/>
      <c r="GNF2" s="107"/>
      <c r="GNG2" s="107"/>
      <c r="GNH2" s="107"/>
      <c r="GNI2" s="107"/>
      <c r="GNJ2" s="107"/>
      <c r="GNK2" s="107"/>
      <c r="GNL2" s="107"/>
      <c r="GNM2" s="107"/>
      <c r="GNN2" s="107"/>
      <c r="GNO2" s="107"/>
      <c r="GNP2" s="107"/>
      <c r="GNQ2" s="107"/>
      <c r="GNR2" s="107"/>
      <c r="GNS2" s="107"/>
      <c r="GNT2" s="107"/>
      <c r="GNU2" s="107"/>
      <c r="GNV2" s="107"/>
      <c r="GNW2" s="107"/>
      <c r="GNX2" s="107"/>
      <c r="GNY2" s="107"/>
      <c r="GNZ2" s="107"/>
      <c r="GOA2" s="107"/>
      <c r="GOB2" s="107"/>
      <c r="GOC2" s="107"/>
      <c r="GOD2" s="107"/>
      <c r="GOE2" s="107"/>
      <c r="GOF2" s="107"/>
      <c r="GOG2" s="107"/>
      <c r="GOH2" s="107"/>
      <c r="GOI2" s="107"/>
      <c r="GOJ2" s="107"/>
      <c r="GOK2" s="107"/>
      <c r="GOL2" s="107"/>
      <c r="GOM2" s="107"/>
      <c r="GON2" s="107"/>
      <c r="GOO2" s="107"/>
      <c r="GOP2" s="107"/>
      <c r="GOQ2" s="107"/>
      <c r="GOR2" s="107"/>
      <c r="GOS2" s="107"/>
      <c r="GOT2" s="107"/>
      <c r="GOU2" s="107"/>
      <c r="GOV2" s="107"/>
      <c r="GOW2" s="107"/>
      <c r="GOX2" s="107"/>
      <c r="GOY2" s="107"/>
      <c r="GOZ2" s="107"/>
      <c r="GPA2" s="107"/>
      <c r="GPB2" s="107"/>
      <c r="GPC2" s="107"/>
      <c r="GPD2" s="107"/>
      <c r="GPE2" s="107"/>
      <c r="GPF2" s="107"/>
      <c r="GPG2" s="107"/>
      <c r="GPH2" s="107"/>
      <c r="GPI2" s="107"/>
      <c r="GPJ2" s="107"/>
      <c r="GPK2" s="107"/>
      <c r="GPL2" s="107"/>
      <c r="GPM2" s="107"/>
      <c r="GPN2" s="107"/>
      <c r="GPO2" s="107"/>
      <c r="GPP2" s="107"/>
      <c r="GPQ2" s="107"/>
      <c r="GPR2" s="107"/>
      <c r="GPS2" s="107"/>
      <c r="GPT2" s="107"/>
      <c r="GPU2" s="107"/>
      <c r="GPV2" s="107"/>
      <c r="GPW2" s="107"/>
      <c r="GPX2" s="107"/>
      <c r="GPY2" s="107"/>
      <c r="GPZ2" s="107"/>
      <c r="GQA2" s="107"/>
      <c r="GQB2" s="107"/>
      <c r="GQC2" s="107"/>
      <c r="GQD2" s="107"/>
      <c r="GQE2" s="107"/>
      <c r="GQF2" s="107"/>
      <c r="GQG2" s="107"/>
      <c r="GQH2" s="107"/>
      <c r="GQI2" s="107"/>
      <c r="GQJ2" s="107"/>
      <c r="GQK2" s="107"/>
      <c r="GQL2" s="107"/>
      <c r="GQM2" s="107"/>
      <c r="GQN2" s="107"/>
      <c r="GQO2" s="107"/>
      <c r="GQP2" s="107"/>
      <c r="GQQ2" s="107"/>
      <c r="GQR2" s="107"/>
      <c r="GQS2" s="107"/>
      <c r="GQT2" s="107"/>
      <c r="GQU2" s="107"/>
      <c r="GQV2" s="107"/>
      <c r="GQW2" s="107"/>
      <c r="GQX2" s="107"/>
      <c r="GQY2" s="107"/>
      <c r="GQZ2" s="107"/>
      <c r="GRA2" s="107"/>
      <c r="GRB2" s="107"/>
      <c r="GRC2" s="107"/>
      <c r="GRD2" s="107"/>
      <c r="GRE2" s="107"/>
      <c r="GRF2" s="107"/>
      <c r="GRG2" s="107"/>
      <c r="GRH2" s="107"/>
      <c r="GRI2" s="107"/>
      <c r="GRJ2" s="107"/>
      <c r="GRK2" s="107"/>
      <c r="GRL2" s="107"/>
      <c r="GRM2" s="107"/>
      <c r="GRN2" s="107"/>
      <c r="GRO2" s="107"/>
      <c r="GRP2" s="107"/>
      <c r="GRQ2" s="107"/>
      <c r="GRR2" s="107"/>
      <c r="GRS2" s="107"/>
      <c r="GRT2" s="107"/>
      <c r="GRU2" s="107"/>
      <c r="GRV2" s="107"/>
      <c r="GRW2" s="107"/>
      <c r="GRX2" s="107"/>
      <c r="GRY2" s="107"/>
      <c r="GRZ2" s="107"/>
      <c r="GSA2" s="107"/>
      <c r="GSB2" s="107"/>
      <c r="GSC2" s="107"/>
      <c r="GSD2" s="107"/>
      <c r="GSE2" s="107"/>
      <c r="GSF2" s="107"/>
      <c r="GSG2" s="107"/>
      <c r="GSH2" s="107"/>
      <c r="GSI2" s="107"/>
      <c r="GSJ2" s="107"/>
      <c r="GSK2" s="107"/>
      <c r="GSL2" s="107"/>
      <c r="GSM2" s="107"/>
      <c r="GSN2" s="107"/>
      <c r="GSO2" s="107"/>
      <c r="GSP2" s="107"/>
      <c r="GSQ2" s="107"/>
      <c r="GSR2" s="107"/>
      <c r="GSS2" s="107"/>
      <c r="GST2" s="107"/>
      <c r="GSU2" s="107"/>
      <c r="GSV2" s="107"/>
      <c r="GSW2" s="107"/>
      <c r="GSX2" s="107"/>
      <c r="GSY2" s="107"/>
      <c r="GSZ2" s="107"/>
      <c r="GTA2" s="107"/>
      <c r="GTB2" s="107"/>
      <c r="GTC2" s="107"/>
      <c r="GTD2" s="107"/>
      <c r="GTE2" s="107"/>
      <c r="GTF2" s="107"/>
      <c r="GTG2" s="107"/>
      <c r="GTH2" s="107"/>
      <c r="GTI2" s="107"/>
      <c r="GTJ2" s="107"/>
      <c r="GTK2" s="107"/>
      <c r="GTL2" s="107"/>
      <c r="GTM2" s="107"/>
      <c r="GTN2" s="107"/>
      <c r="GTO2" s="107"/>
      <c r="GTP2" s="107"/>
      <c r="GTQ2" s="107"/>
      <c r="GTR2" s="107"/>
      <c r="GTS2" s="107"/>
      <c r="GTT2" s="107"/>
      <c r="GTU2" s="107"/>
      <c r="GTV2" s="107"/>
      <c r="GTW2" s="107"/>
      <c r="GTX2" s="107"/>
      <c r="GTY2" s="107"/>
      <c r="GTZ2" s="107"/>
      <c r="GUA2" s="107"/>
      <c r="GUB2" s="107"/>
      <c r="GUC2" s="107"/>
      <c r="GUD2" s="107"/>
      <c r="GUE2" s="107"/>
      <c r="GUF2" s="107"/>
      <c r="GUG2" s="107"/>
      <c r="GUH2" s="107"/>
      <c r="GUI2" s="107"/>
      <c r="GUJ2" s="107"/>
      <c r="GUK2" s="107"/>
      <c r="GUL2" s="107"/>
      <c r="GUM2" s="107"/>
      <c r="GUN2" s="107"/>
      <c r="GUO2" s="107"/>
      <c r="GUP2" s="107"/>
      <c r="GUQ2" s="107"/>
      <c r="GUR2" s="107"/>
      <c r="GUS2" s="107"/>
      <c r="GUT2" s="107"/>
      <c r="GUU2" s="107"/>
      <c r="GUV2" s="107"/>
      <c r="GUW2" s="107"/>
      <c r="GUX2" s="107"/>
      <c r="GUY2" s="107"/>
      <c r="GUZ2" s="107"/>
      <c r="GVA2" s="107"/>
      <c r="GVB2" s="107"/>
      <c r="GVC2" s="107"/>
      <c r="GVD2" s="107"/>
      <c r="GVE2" s="107"/>
      <c r="GVF2" s="107"/>
      <c r="GVG2" s="107"/>
      <c r="GVH2" s="107"/>
      <c r="GVI2" s="107"/>
      <c r="GVJ2" s="107"/>
      <c r="GVK2" s="107"/>
      <c r="GVL2" s="107"/>
      <c r="GVM2" s="107"/>
      <c r="GVN2" s="107"/>
      <c r="GVO2" s="107"/>
      <c r="GVP2" s="107"/>
      <c r="GVQ2" s="107"/>
      <c r="GVR2" s="107"/>
      <c r="GVS2" s="107"/>
      <c r="GVT2" s="107"/>
      <c r="GVU2" s="107"/>
      <c r="GVV2" s="107"/>
      <c r="GVW2" s="107"/>
      <c r="GVX2" s="107"/>
      <c r="GVY2" s="107"/>
      <c r="GVZ2" s="107"/>
      <c r="GWA2" s="107"/>
      <c r="GWB2" s="107"/>
      <c r="GWC2" s="107"/>
      <c r="GWD2" s="107"/>
      <c r="GWE2" s="107"/>
      <c r="GWF2" s="107"/>
      <c r="GWG2" s="107"/>
      <c r="GWH2" s="107"/>
      <c r="GWI2" s="107"/>
      <c r="GWJ2" s="107"/>
      <c r="GWK2" s="107"/>
      <c r="GWL2" s="107"/>
      <c r="GWM2" s="107"/>
      <c r="GWN2" s="107"/>
      <c r="GWO2" s="107"/>
      <c r="GWP2" s="107"/>
      <c r="GWQ2" s="107"/>
      <c r="GWR2" s="107"/>
      <c r="GWS2" s="107"/>
      <c r="GWT2" s="107"/>
      <c r="GWU2" s="107"/>
      <c r="GWV2" s="107"/>
      <c r="GWW2" s="107"/>
      <c r="GWX2" s="107"/>
      <c r="GWY2" s="107"/>
      <c r="GWZ2" s="107"/>
      <c r="GXA2" s="107"/>
      <c r="GXB2" s="107"/>
      <c r="GXC2" s="107"/>
      <c r="GXD2" s="107"/>
      <c r="GXE2" s="107"/>
      <c r="GXF2" s="107"/>
      <c r="GXG2" s="107"/>
      <c r="GXH2" s="107"/>
      <c r="GXI2" s="107"/>
      <c r="GXJ2" s="107"/>
      <c r="GXK2" s="107"/>
      <c r="GXL2" s="107"/>
      <c r="GXM2" s="107"/>
      <c r="GXN2" s="107"/>
      <c r="GXO2" s="107"/>
      <c r="GXP2" s="107"/>
      <c r="GXQ2" s="107"/>
      <c r="GXR2" s="107"/>
      <c r="GXS2" s="107"/>
      <c r="GXT2" s="107"/>
      <c r="GXU2" s="107"/>
      <c r="GXV2" s="107"/>
      <c r="GXW2" s="107"/>
      <c r="GXX2" s="107"/>
      <c r="GXY2" s="107"/>
      <c r="GXZ2" s="107"/>
      <c r="GYA2" s="107"/>
      <c r="GYB2" s="107"/>
      <c r="GYC2" s="107"/>
      <c r="GYD2" s="107"/>
      <c r="GYE2" s="107"/>
      <c r="GYF2" s="107"/>
      <c r="GYG2" s="107"/>
      <c r="GYH2" s="107"/>
      <c r="GYI2" s="107"/>
      <c r="GYJ2" s="107"/>
      <c r="GYK2" s="107"/>
      <c r="GYL2" s="107"/>
      <c r="GYM2" s="107"/>
      <c r="GYN2" s="107"/>
      <c r="GYO2" s="107"/>
      <c r="GYP2" s="107"/>
      <c r="GYQ2" s="107"/>
      <c r="GYR2" s="107"/>
      <c r="GYS2" s="107"/>
      <c r="GYT2" s="107"/>
      <c r="GYU2" s="107"/>
      <c r="GYV2" s="107"/>
      <c r="GYW2" s="107"/>
      <c r="GYX2" s="107"/>
      <c r="GYY2" s="107"/>
      <c r="GYZ2" s="107"/>
      <c r="GZA2" s="107"/>
      <c r="GZB2" s="107"/>
      <c r="GZC2" s="107"/>
      <c r="GZD2" s="107"/>
      <c r="GZE2" s="107"/>
      <c r="GZF2" s="107"/>
      <c r="GZG2" s="107"/>
      <c r="GZH2" s="107"/>
      <c r="GZI2" s="107"/>
      <c r="GZJ2" s="107"/>
      <c r="GZK2" s="107"/>
      <c r="GZL2" s="107"/>
      <c r="GZM2" s="107"/>
      <c r="GZN2" s="107"/>
      <c r="GZO2" s="107"/>
      <c r="GZP2" s="107"/>
      <c r="GZQ2" s="107"/>
      <c r="GZR2" s="107"/>
      <c r="GZS2" s="107"/>
      <c r="GZT2" s="107"/>
      <c r="GZU2" s="107"/>
      <c r="GZV2" s="107"/>
      <c r="GZW2" s="107"/>
      <c r="GZX2" s="107"/>
      <c r="GZY2" s="107"/>
      <c r="GZZ2" s="107"/>
      <c r="HAA2" s="107"/>
      <c r="HAB2" s="107"/>
      <c r="HAC2" s="107"/>
      <c r="HAD2" s="107"/>
      <c r="HAE2" s="107"/>
      <c r="HAF2" s="107"/>
      <c r="HAG2" s="107"/>
      <c r="HAH2" s="107"/>
      <c r="HAI2" s="107"/>
      <c r="HAJ2" s="107"/>
      <c r="HAK2" s="107"/>
      <c r="HAL2" s="107"/>
      <c r="HAM2" s="107"/>
      <c r="HAN2" s="107"/>
      <c r="HAO2" s="107"/>
      <c r="HAP2" s="107"/>
      <c r="HAQ2" s="107"/>
      <c r="HAR2" s="107"/>
      <c r="HAS2" s="107"/>
      <c r="HAT2" s="107"/>
      <c r="HAU2" s="107"/>
      <c r="HAV2" s="107"/>
      <c r="HAW2" s="107"/>
      <c r="HAX2" s="107"/>
      <c r="HAY2" s="107"/>
      <c r="HAZ2" s="107"/>
      <c r="HBA2" s="107"/>
      <c r="HBB2" s="107"/>
      <c r="HBC2" s="107"/>
      <c r="HBD2" s="107"/>
      <c r="HBE2" s="107"/>
      <c r="HBF2" s="107"/>
      <c r="HBG2" s="107"/>
      <c r="HBH2" s="107"/>
      <c r="HBI2" s="107"/>
      <c r="HBJ2" s="107"/>
      <c r="HBK2" s="107"/>
      <c r="HBL2" s="107"/>
      <c r="HBM2" s="107"/>
      <c r="HBN2" s="107"/>
      <c r="HBO2" s="107"/>
      <c r="HBP2" s="107"/>
      <c r="HBQ2" s="107"/>
      <c r="HBR2" s="107"/>
      <c r="HBS2" s="107"/>
      <c r="HBT2" s="107"/>
      <c r="HBU2" s="107"/>
      <c r="HBV2" s="107"/>
      <c r="HBW2" s="107"/>
      <c r="HBX2" s="107"/>
      <c r="HBY2" s="107"/>
      <c r="HBZ2" s="107"/>
      <c r="HCA2" s="107"/>
      <c r="HCB2" s="107"/>
      <c r="HCC2" s="107"/>
      <c r="HCD2" s="107"/>
      <c r="HCE2" s="107"/>
      <c r="HCF2" s="107"/>
      <c r="HCG2" s="107"/>
      <c r="HCH2" s="107"/>
      <c r="HCI2" s="107"/>
      <c r="HCJ2" s="107"/>
      <c r="HCK2" s="107"/>
      <c r="HCL2" s="107"/>
      <c r="HCM2" s="107"/>
      <c r="HCN2" s="107"/>
      <c r="HCO2" s="107"/>
      <c r="HCP2" s="107"/>
      <c r="HCQ2" s="107"/>
      <c r="HCR2" s="107"/>
      <c r="HCS2" s="107"/>
      <c r="HCT2" s="107"/>
      <c r="HCU2" s="107"/>
      <c r="HCV2" s="107"/>
      <c r="HCW2" s="107"/>
      <c r="HCX2" s="107"/>
      <c r="HCY2" s="107"/>
      <c r="HCZ2" s="107"/>
      <c r="HDA2" s="107"/>
      <c r="HDB2" s="107"/>
      <c r="HDC2" s="107"/>
      <c r="HDD2" s="107"/>
      <c r="HDE2" s="107"/>
      <c r="HDF2" s="107"/>
      <c r="HDG2" s="107"/>
      <c r="HDH2" s="107"/>
      <c r="HDI2" s="107"/>
      <c r="HDJ2" s="107"/>
      <c r="HDK2" s="107"/>
      <c r="HDL2" s="107"/>
      <c r="HDM2" s="107"/>
      <c r="HDN2" s="107"/>
      <c r="HDO2" s="107"/>
      <c r="HDP2" s="107"/>
      <c r="HDQ2" s="107"/>
      <c r="HDR2" s="107"/>
      <c r="HDS2" s="107"/>
      <c r="HDT2" s="107"/>
      <c r="HDU2" s="107"/>
      <c r="HDV2" s="107"/>
      <c r="HDW2" s="107"/>
      <c r="HDX2" s="107"/>
      <c r="HDY2" s="107"/>
      <c r="HDZ2" s="107"/>
      <c r="HEA2" s="107"/>
      <c r="HEB2" s="107"/>
      <c r="HEC2" s="107"/>
      <c r="HED2" s="107"/>
      <c r="HEE2" s="107"/>
      <c r="HEF2" s="107"/>
      <c r="HEG2" s="107"/>
      <c r="HEH2" s="107"/>
      <c r="HEI2" s="107"/>
      <c r="HEJ2" s="107"/>
      <c r="HEK2" s="107"/>
      <c r="HEL2" s="107"/>
      <c r="HEM2" s="107"/>
      <c r="HEN2" s="107"/>
      <c r="HEO2" s="107"/>
      <c r="HEP2" s="107"/>
      <c r="HEQ2" s="107"/>
      <c r="HER2" s="107"/>
      <c r="HES2" s="107"/>
      <c r="HET2" s="107"/>
      <c r="HEU2" s="107"/>
      <c r="HEV2" s="107"/>
      <c r="HEW2" s="107"/>
      <c r="HEX2" s="107"/>
      <c r="HEY2" s="107"/>
      <c r="HEZ2" s="107"/>
      <c r="HFA2" s="107"/>
      <c r="HFB2" s="107"/>
      <c r="HFC2" s="107"/>
      <c r="HFD2" s="107"/>
      <c r="HFE2" s="107"/>
      <c r="HFF2" s="107"/>
      <c r="HFG2" s="107"/>
      <c r="HFH2" s="107"/>
      <c r="HFI2" s="107"/>
      <c r="HFJ2" s="107"/>
      <c r="HFK2" s="107"/>
      <c r="HFL2" s="107"/>
      <c r="HFM2" s="107"/>
      <c r="HFN2" s="107"/>
      <c r="HFO2" s="107"/>
      <c r="HFP2" s="107"/>
      <c r="HFQ2" s="107"/>
      <c r="HFR2" s="107"/>
      <c r="HFS2" s="107"/>
      <c r="HFT2" s="107"/>
      <c r="HFU2" s="107"/>
      <c r="HFV2" s="107"/>
      <c r="HFW2" s="107"/>
      <c r="HFX2" s="107"/>
      <c r="HFY2" s="107"/>
      <c r="HFZ2" s="107"/>
      <c r="HGA2" s="107"/>
      <c r="HGB2" s="107"/>
      <c r="HGC2" s="107"/>
      <c r="HGD2" s="107"/>
      <c r="HGE2" s="107"/>
      <c r="HGF2" s="107"/>
      <c r="HGG2" s="107"/>
      <c r="HGH2" s="107"/>
      <c r="HGI2" s="107"/>
      <c r="HGJ2" s="107"/>
      <c r="HGK2" s="107"/>
      <c r="HGL2" s="107"/>
      <c r="HGM2" s="107"/>
      <c r="HGN2" s="107"/>
      <c r="HGO2" s="107"/>
      <c r="HGP2" s="107"/>
      <c r="HGQ2" s="107"/>
      <c r="HGR2" s="107"/>
      <c r="HGS2" s="107"/>
      <c r="HGT2" s="107"/>
      <c r="HGU2" s="107"/>
      <c r="HGV2" s="107"/>
      <c r="HGW2" s="107"/>
      <c r="HGX2" s="107"/>
      <c r="HGY2" s="107"/>
      <c r="HGZ2" s="107"/>
      <c r="HHA2" s="107"/>
      <c r="HHB2" s="107"/>
      <c r="HHC2" s="107"/>
      <c r="HHD2" s="107"/>
      <c r="HHE2" s="107"/>
      <c r="HHF2" s="107"/>
      <c r="HHG2" s="107"/>
      <c r="HHH2" s="107"/>
      <c r="HHI2" s="107"/>
      <c r="HHJ2" s="107"/>
      <c r="HHK2" s="107"/>
      <c r="HHL2" s="107"/>
      <c r="HHM2" s="107"/>
      <c r="HHN2" s="107"/>
      <c r="HHO2" s="107"/>
      <c r="HHP2" s="107"/>
      <c r="HHQ2" s="107"/>
      <c r="HHR2" s="107"/>
      <c r="HHS2" s="107"/>
      <c r="HHT2" s="107"/>
      <c r="HHU2" s="107"/>
      <c r="HHV2" s="107"/>
      <c r="HHW2" s="107"/>
      <c r="HHX2" s="107"/>
      <c r="HHY2" s="107"/>
      <c r="HHZ2" s="107"/>
      <c r="HIA2" s="107"/>
      <c r="HIB2" s="107"/>
      <c r="HIC2" s="107"/>
      <c r="HID2" s="107"/>
      <c r="HIE2" s="107"/>
      <c r="HIF2" s="107"/>
      <c r="HIG2" s="107"/>
      <c r="HIH2" s="107"/>
      <c r="HII2" s="107"/>
      <c r="HIJ2" s="107"/>
      <c r="HIK2" s="107"/>
      <c r="HIL2" s="107"/>
      <c r="HIM2" s="107"/>
      <c r="HIN2" s="107"/>
      <c r="HIO2" s="107"/>
      <c r="HIP2" s="107"/>
      <c r="HIQ2" s="107"/>
      <c r="HIR2" s="107"/>
      <c r="HIS2" s="107"/>
      <c r="HIT2" s="107"/>
      <c r="HIU2" s="107"/>
      <c r="HIV2" s="107"/>
      <c r="HIW2" s="107"/>
      <c r="HIX2" s="107"/>
      <c r="HIY2" s="107"/>
      <c r="HIZ2" s="107"/>
      <c r="HJA2" s="107"/>
      <c r="HJB2" s="107"/>
      <c r="HJC2" s="107"/>
      <c r="HJD2" s="107"/>
      <c r="HJE2" s="107"/>
      <c r="HJF2" s="107"/>
      <c r="HJG2" s="107"/>
      <c r="HJH2" s="107"/>
      <c r="HJI2" s="107"/>
      <c r="HJJ2" s="107"/>
      <c r="HJK2" s="107"/>
      <c r="HJL2" s="107"/>
      <c r="HJM2" s="107"/>
      <c r="HJN2" s="107"/>
      <c r="HJO2" s="107"/>
      <c r="HJP2" s="107"/>
      <c r="HJQ2" s="107"/>
      <c r="HJR2" s="107"/>
      <c r="HJS2" s="107"/>
      <c r="HJT2" s="107"/>
      <c r="HJU2" s="107"/>
      <c r="HJV2" s="107"/>
      <c r="HJW2" s="107"/>
      <c r="HJX2" s="107"/>
      <c r="HJY2" s="107"/>
      <c r="HJZ2" s="107"/>
      <c r="HKA2" s="107"/>
      <c r="HKB2" s="107"/>
      <c r="HKC2" s="107"/>
      <c r="HKD2" s="107"/>
      <c r="HKE2" s="107"/>
      <c r="HKF2" s="107"/>
      <c r="HKG2" s="107"/>
      <c r="HKH2" s="107"/>
      <c r="HKI2" s="107"/>
      <c r="HKJ2" s="107"/>
      <c r="HKK2" s="107"/>
      <c r="HKL2" s="107"/>
      <c r="HKM2" s="107"/>
      <c r="HKN2" s="107"/>
      <c r="HKO2" s="107"/>
      <c r="HKP2" s="107"/>
      <c r="HKQ2" s="107"/>
      <c r="HKR2" s="107"/>
      <c r="HKS2" s="107"/>
      <c r="HKT2" s="107"/>
      <c r="HKU2" s="107"/>
      <c r="HKV2" s="107"/>
      <c r="HKW2" s="107"/>
      <c r="HKX2" s="107"/>
      <c r="HKY2" s="107"/>
      <c r="HKZ2" s="107"/>
      <c r="HLA2" s="107"/>
      <c r="HLB2" s="107"/>
      <c r="HLC2" s="107"/>
      <c r="HLD2" s="107"/>
      <c r="HLE2" s="107"/>
      <c r="HLF2" s="107"/>
      <c r="HLG2" s="107"/>
      <c r="HLH2" s="107"/>
      <c r="HLI2" s="107"/>
      <c r="HLJ2" s="107"/>
      <c r="HLK2" s="107"/>
      <c r="HLL2" s="107"/>
      <c r="HLM2" s="107"/>
      <c r="HLN2" s="107"/>
      <c r="HLO2" s="107"/>
      <c r="HLP2" s="107"/>
      <c r="HLQ2" s="107"/>
      <c r="HLR2" s="107"/>
      <c r="HLS2" s="107"/>
      <c r="HLT2" s="107"/>
      <c r="HLU2" s="107"/>
      <c r="HLV2" s="107"/>
      <c r="HLW2" s="107"/>
      <c r="HLX2" s="107"/>
      <c r="HLY2" s="107"/>
      <c r="HLZ2" s="107"/>
      <c r="HMA2" s="107"/>
      <c r="HMB2" s="107"/>
      <c r="HMC2" s="107"/>
      <c r="HMD2" s="107"/>
      <c r="HME2" s="107"/>
      <c r="HMF2" s="107"/>
      <c r="HMG2" s="107"/>
      <c r="HMH2" s="107"/>
      <c r="HMI2" s="107"/>
      <c r="HMJ2" s="107"/>
      <c r="HMK2" s="107"/>
      <c r="HML2" s="107"/>
      <c r="HMM2" s="107"/>
      <c r="HMN2" s="107"/>
      <c r="HMO2" s="107"/>
      <c r="HMP2" s="107"/>
      <c r="HMQ2" s="107"/>
      <c r="HMR2" s="107"/>
      <c r="HMS2" s="107"/>
      <c r="HMT2" s="107"/>
      <c r="HMU2" s="107"/>
      <c r="HMV2" s="107"/>
      <c r="HMW2" s="107"/>
      <c r="HMX2" s="107"/>
      <c r="HMY2" s="107"/>
      <c r="HMZ2" s="107"/>
      <c r="HNA2" s="107"/>
      <c r="HNB2" s="107"/>
      <c r="HNC2" s="107"/>
      <c r="HND2" s="107"/>
      <c r="HNE2" s="107"/>
      <c r="HNF2" s="107"/>
      <c r="HNG2" s="107"/>
      <c r="HNH2" s="107"/>
      <c r="HNI2" s="107"/>
      <c r="HNJ2" s="107"/>
      <c r="HNK2" s="107"/>
      <c r="HNL2" s="107"/>
      <c r="HNM2" s="107"/>
      <c r="HNN2" s="107"/>
      <c r="HNO2" s="107"/>
      <c r="HNP2" s="107"/>
      <c r="HNQ2" s="107"/>
      <c r="HNR2" s="107"/>
      <c r="HNS2" s="107"/>
      <c r="HNT2" s="107"/>
      <c r="HNU2" s="107"/>
      <c r="HNV2" s="107"/>
      <c r="HNW2" s="107"/>
      <c r="HNX2" s="107"/>
      <c r="HNY2" s="107"/>
      <c r="HNZ2" s="107"/>
      <c r="HOA2" s="107"/>
      <c r="HOB2" s="107"/>
      <c r="HOC2" s="107"/>
      <c r="HOD2" s="107"/>
      <c r="HOE2" s="107"/>
      <c r="HOF2" s="107"/>
      <c r="HOG2" s="107"/>
      <c r="HOH2" s="107"/>
      <c r="HOI2" s="107"/>
      <c r="HOJ2" s="107"/>
      <c r="HOK2" s="107"/>
      <c r="HOL2" s="107"/>
      <c r="HOM2" s="107"/>
      <c r="HON2" s="107"/>
      <c r="HOO2" s="107"/>
      <c r="HOP2" s="107"/>
      <c r="HOQ2" s="107"/>
      <c r="HOR2" s="107"/>
      <c r="HOS2" s="107"/>
      <c r="HOT2" s="107"/>
      <c r="HOU2" s="107"/>
      <c r="HOV2" s="107"/>
      <c r="HOW2" s="107"/>
      <c r="HOX2" s="107"/>
      <c r="HOY2" s="107"/>
      <c r="HOZ2" s="107"/>
      <c r="HPA2" s="107"/>
      <c r="HPB2" s="107"/>
      <c r="HPC2" s="107"/>
      <c r="HPD2" s="107"/>
      <c r="HPE2" s="107"/>
      <c r="HPF2" s="107"/>
      <c r="HPG2" s="107"/>
      <c r="HPH2" s="107"/>
      <c r="HPI2" s="107"/>
      <c r="HPJ2" s="107"/>
      <c r="HPK2" s="107"/>
      <c r="HPL2" s="107"/>
      <c r="HPM2" s="107"/>
      <c r="HPN2" s="107"/>
      <c r="HPO2" s="107"/>
      <c r="HPP2" s="107"/>
      <c r="HPQ2" s="107"/>
      <c r="HPR2" s="107"/>
      <c r="HPS2" s="107"/>
      <c r="HPT2" s="107"/>
      <c r="HPU2" s="107"/>
      <c r="HPV2" s="107"/>
      <c r="HPW2" s="107"/>
      <c r="HPX2" s="107"/>
      <c r="HPY2" s="107"/>
      <c r="HPZ2" s="107"/>
      <c r="HQA2" s="107"/>
      <c r="HQB2" s="107"/>
      <c r="HQC2" s="107"/>
      <c r="HQD2" s="107"/>
      <c r="HQE2" s="107"/>
      <c r="HQF2" s="107"/>
      <c r="HQG2" s="107"/>
      <c r="HQH2" s="107"/>
      <c r="HQI2" s="107"/>
      <c r="HQJ2" s="107"/>
      <c r="HQK2" s="107"/>
      <c r="HQL2" s="107"/>
      <c r="HQM2" s="107"/>
      <c r="HQN2" s="107"/>
      <c r="HQO2" s="107"/>
      <c r="HQP2" s="107"/>
      <c r="HQQ2" s="107"/>
      <c r="HQR2" s="107"/>
      <c r="HQS2" s="107"/>
      <c r="HQT2" s="107"/>
      <c r="HQU2" s="107"/>
      <c r="HQV2" s="107"/>
      <c r="HQW2" s="107"/>
      <c r="HQX2" s="107"/>
      <c r="HQY2" s="107"/>
      <c r="HQZ2" s="107"/>
      <c r="HRA2" s="107"/>
      <c r="HRB2" s="107"/>
      <c r="HRC2" s="107"/>
      <c r="HRD2" s="107"/>
      <c r="HRE2" s="107"/>
      <c r="HRF2" s="107"/>
      <c r="HRG2" s="107"/>
      <c r="HRH2" s="107"/>
      <c r="HRI2" s="107"/>
      <c r="HRJ2" s="107"/>
      <c r="HRK2" s="107"/>
      <c r="HRL2" s="107"/>
      <c r="HRM2" s="107"/>
      <c r="HRN2" s="107"/>
      <c r="HRO2" s="107"/>
      <c r="HRP2" s="107"/>
      <c r="HRQ2" s="107"/>
      <c r="HRR2" s="107"/>
      <c r="HRS2" s="107"/>
      <c r="HRT2" s="107"/>
      <c r="HRU2" s="107"/>
      <c r="HRV2" s="107"/>
      <c r="HRW2" s="107"/>
      <c r="HRX2" s="107"/>
      <c r="HRY2" s="107"/>
      <c r="HRZ2" s="107"/>
      <c r="HSA2" s="107"/>
      <c r="HSB2" s="107"/>
      <c r="HSC2" s="107"/>
      <c r="HSD2" s="107"/>
      <c r="HSE2" s="107"/>
      <c r="HSF2" s="107"/>
      <c r="HSG2" s="107"/>
      <c r="HSH2" s="107"/>
      <c r="HSI2" s="107"/>
      <c r="HSJ2" s="107"/>
      <c r="HSK2" s="107"/>
      <c r="HSL2" s="107"/>
      <c r="HSM2" s="107"/>
      <c r="HSN2" s="107"/>
      <c r="HSO2" s="107"/>
      <c r="HSP2" s="107"/>
      <c r="HSQ2" s="107"/>
      <c r="HSR2" s="107"/>
      <c r="HSS2" s="107"/>
      <c r="HST2" s="107"/>
      <c r="HSU2" s="107"/>
      <c r="HSV2" s="107"/>
      <c r="HSW2" s="107"/>
      <c r="HSX2" s="107"/>
      <c r="HSY2" s="107"/>
      <c r="HSZ2" s="107"/>
      <c r="HTA2" s="107"/>
      <c r="HTB2" s="107"/>
      <c r="HTC2" s="107"/>
      <c r="HTD2" s="107"/>
      <c r="HTE2" s="107"/>
      <c r="HTF2" s="107"/>
      <c r="HTG2" s="107"/>
      <c r="HTH2" s="107"/>
      <c r="HTI2" s="107"/>
      <c r="HTJ2" s="107"/>
      <c r="HTK2" s="107"/>
      <c r="HTL2" s="107"/>
      <c r="HTM2" s="107"/>
      <c r="HTN2" s="107"/>
      <c r="HTO2" s="107"/>
      <c r="HTP2" s="107"/>
      <c r="HTQ2" s="107"/>
      <c r="HTR2" s="107"/>
      <c r="HTS2" s="107"/>
      <c r="HTT2" s="107"/>
      <c r="HTU2" s="107"/>
      <c r="HTV2" s="107"/>
      <c r="HTW2" s="107"/>
      <c r="HTX2" s="107"/>
      <c r="HTY2" s="107"/>
      <c r="HTZ2" s="107"/>
      <c r="HUA2" s="107"/>
      <c r="HUB2" s="107"/>
      <c r="HUC2" s="107"/>
      <c r="HUD2" s="107"/>
      <c r="HUE2" s="107"/>
      <c r="HUF2" s="107"/>
      <c r="HUG2" s="107"/>
      <c r="HUH2" s="107"/>
      <c r="HUI2" s="107"/>
      <c r="HUJ2" s="107"/>
      <c r="HUK2" s="107"/>
      <c r="HUL2" s="107"/>
      <c r="HUM2" s="107"/>
      <c r="HUN2" s="107"/>
      <c r="HUO2" s="107"/>
      <c r="HUP2" s="107"/>
      <c r="HUQ2" s="107"/>
      <c r="HUR2" s="107"/>
      <c r="HUS2" s="107"/>
      <c r="HUT2" s="107"/>
      <c r="HUU2" s="107"/>
      <c r="HUV2" s="107"/>
      <c r="HUW2" s="107"/>
      <c r="HUX2" s="107"/>
      <c r="HUY2" s="107"/>
      <c r="HUZ2" s="107"/>
      <c r="HVA2" s="107"/>
      <c r="HVB2" s="107"/>
      <c r="HVC2" s="107"/>
      <c r="HVD2" s="107"/>
      <c r="HVE2" s="107"/>
      <c r="HVF2" s="107"/>
      <c r="HVG2" s="107"/>
      <c r="HVH2" s="107"/>
      <c r="HVI2" s="107"/>
      <c r="HVJ2" s="107"/>
      <c r="HVK2" s="107"/>
      <c r="HVL2" s="107"/>
      <c r="HVM2" s="107"/>
      <c r="HVN2" s="107"/>
      <c r="HVO2" s="107"/>
      <c r="HVP2" s="107"/>
      <c r="HVQ2" s="107"/>
      <c r="HVR2" s="107"/>
      <c r="HVS2" s="107"/>
      <c r="HVT2" s="107"/>
      <c r="HVU2" s="107"/>
      <c r="HVV2" s="107"/>
      <c r="HVW2" s="107"/>
      <c r="HVX2" s="107"/>
      <c r="HVY2" s="107"/>
      <c r="HVZ2" s="107"/>
      <c r="HWA2" s="107"/>
      <c r="HWB2" s="107"/>
      <c r="HWC2" s="107"/>
      <c r="HWD2" s="107"/>
      <c r="HWE2" s="107"/>
      <c r="HWF2" s="107"/>
      <c r="HWG2" s="107"/>
      <c r="HWH2" s="107"/>
      <c r="HWI2" s="107"/>
      <c r="HWJ2" s="107"/>
      <c r="HWK2" s="107"/>
      <c r="HWL2" s="107"/>
      <c r="HWM2" s="107"/>
      <c r="HWN2" s="107"/>
      <c r="HWO2" s="107"/>
      <c r="HWP2" s="107"/>
      <c r="HWQ2" s="107"/>
      <c r="HWR2" s="107"/>
      <c r="HWS2" s="107"/>
      <c r="HWT2" s="107"/>
      <c r="HWU2" s="107"/>
      <c r="HWV2" s="107"/>
      <c r="HWW2" s="107"/>
      <c r="HWX2" s="107"/>
      <c r="HWY2" s="107"/>
      <c r="HWZ2" s="107"/>
      <c r="HXA2" s="107"/>
      <c r="HXB2" s="107"/>
      <c r="HXC2" s="107"/>
      <c r="HXD2" s="107"/>
      <c r="HXE2" s="107"/>
      <c r="HXF2" s="107"/>
      <c r="HXG2" s="107"/>
      <c r="HXH2" s="107"/>
      <c r="HXI2" s="107"/>
      <c r="HXJ2" s="107"/>
      <c r="HXK2" s="107"/>
      <c r="HXL2" s="107"/>
      <c r="HXM2" s="107"/>
      <c r="HXN2" s="107"/>
      <c r="HXO2" s="107"/>
      <c r="HXP2" s="107"/>
      <c r="HXQ2" s="107"/>
      <c r="HXR2" s="107"/>
      <c r="HXS2" s="107"/>
      <c r="HXT2" s="107"/>
      <c r="HXU2" s="107"/>
      <c r="HXV2" s="107"/>
      <c r="HXW2" s="107"/>
      <c r="HXX2" s="107"/>
      <c r="HXY2" s="107"/>
      <c r="HXZ2" s="107"/>
      <c r="HYA2" s="107"/>
      <c r="HYB2" s="107"/>
      <c r="HYC2" s="107"/>
      <c r="HYD2" s="107"/>
      <c r="HYE2" s="107"/>
      <c r="HYF2" s="107"/>
      <c r="HYG2" s="107"/>
      <c r="HYH2" s="107"/>
      <c r="HYI2" s="107"/>
      <c r="HYJ2" s="107"/>
      <c r="HYK2" s="107"/>
      <c r="HYL2" s="107"/>
      <c r="HYM2" s="107"/>
      <c r="HYN2" s="107"/>
      <c r="HYO2" s="107"/>
      <c r="HYP2" s="107"/>
      <c r="HYQ2" s="107"/>
      <c r="HYR2" s="107"/>
      <c r="HYS2" s="107"/>
      <c r="HYT2" s="107"/>
      <c r="HYU2" s="107"/>
      <c r="HYV2" s="107"/>
      <c r="HYW2" s="107"/>
      <c r="HYX2" s="107"/>
      <c r="HYY2" s="107"/>
      <c r="HYZ2" s="107"/>
      <c r="HZA2" s="107"/>
      <c r="HZB2" s="107"/>
      <c r="HZC2" s="107"/>
      <c r="HZD2" s="107"/>
      <c r="HZE2" s="107"/>
      <c r="HZF2" s="107"/>
      <c r="HZG2" s="107"/>
      <c r="HZH2" s="107"/>
      <c r="HZI2" s="107"/>
      <c r="HZJ2" s="107"/>
      <c r="HZK2" s="107"/>
      <c r="HZL2" s="107"/>
      <c r="HZM2" s="107"/>
      <c r="HZN2" s="107"/>
      <c r="HZO2" s="107"/>
      <c r="HZP2" s="107"/>
      <c r="HZQ2" s="107"/>
      <c r="HZR2" s="107"/>
      <c r="HZS2" s="107"/>
      <c r="HZT2" s="107"/>
      <c r="HZU2" s="107"/>
      <c r="HZV2" s="107"/>
      <c r="HZW2" s="107"/>
      <c r="HZX2" s="107"/>
      <c r="HZY2" s="107"/>
      <c r="HZZ2" s="107"/>
      <c r="IAA2" s="107"/>
      <c r="IAB2" s="107"/>
      <c r="IAC2" s="107"/>
      <c r="IAD2" s="107"/>
      <c r="IAE2" s="107"/>
      <c r="IAF2" s="107"/>
      <c r="IAG2" s="107"/>
      <c r="IAH2" s="107"/>
      <c r="IAI2" s="107"/>
      <c r="IAJ2" s="107"/>
      <c r="IAK2" s="107"/>
      <c r="IAL2" s="107"/>
      <c r="IAM2" s="107"/>
      <c r="IAN2" s="107"/>
      <c r="IAO2" s="107"/>
      <c r="IAP2" s="107"/>
      <c r="IAQ2" s="107"/>
      <c r="IAR2" s="107"/>
      <c r="IAS2" s="107"/>
      <c r="IAT2" s="107"/>
      <c r="IAU2" s="107"/>
      <c r="IAV2" s="107"/>
      <c r="IAW2" s="107"/>
      <c r="IAX2" s="107"/>
      <c r="IAY2" s="107"/>
      <c r="IAZ2" s="107"/>
      <c r="IBA2" s="107"/>
      <c r="IBB2" s="107"/>
      <c r="IBC2" s="107"/>
      <c r="IBD2" s="107"/>
      <c r="IBE2" s="107"/>
      <c r="IBF2" s="107"/>
      <c r="IBG2" s="107"/>
      <c r="IBH2" s="107"/>
      <c r="IBI2" s="107"/>
      <c r="IBJ2" s="107"/>
      <c r="IBK2" s="107"/>
      <c r="IBL2" s="107"/>
      <c r="IBM2" s="107"/>
      <c r="IBN2" s="107"/>
      <c r="IBO2" s="107"/>
      <c r="IBP2" s="107"/>
      <c r="IBQ2" s="107"/>
      <c r="IBR2" s="107"/>
      <c r="IBS2" s="107"/>
      <c r="IBT2" s="107"/>
      <c r="IBU2" s="107"/>
      <c r="IBV2" s="107"/>
      <c r="IBW2" s="107"/>
      <c r="IBX2" s="107"/>
      <c r="IBY2" s="107"/>
      <c r="IBZ2" s="107"/>
      <c r="ICA2" s="107"/>
      <c r="ICB2" s="107"/>
      <c r="ICC2" s="107"/>
      <c r="ICD2" s="107"/>
      <c r="ICE2" s="107"/>
      <c r="ICF2" s="107"/>
      <c r="ICG2" s="107"/>
      <c r="ICH2" s="107"/>
      <c r="ICI2" s="107"/>
      <c r="ICJ2" s="107"/>
      <c r="ICK2" s="107"/>
      <c r="ICL2" s="107"/>
      <c r="ICM2" s="107"/>
      <c r="ICN2" s="107"/>
      <c r="ICO2" s="107"/>
      <c r="ICP2" s="107"/>
      <c r="ICQ2" s="107"/>
      <c r="ICR2" s="107"/>
      <c r="ICS2" s="107"/>
      <c r="ICT2" s="107"/>
      <c r="ICU2" s="107"/>
      <c r="ICV2" s="107"/>
      <c r="ICW2" s="107"/>
      <c r="ICX2" s="107"/>
      <c r="ICY2" s="107"/>
      <c r="ICZ2" s="107"/>
      <c r="IDA2" s="107"/>
      <c r="IDB2" s="107"/>
      <c r="IDC2" s="107"/>
      <c r="IDD2" s="107"/>
      <c r="IDE2" s="107"/>
      <c r="IDF2" s="107"/>
      <c r="IDG2" s="107"/>
      <c r="IDH2" s="107"/>
      <c r="IDI2" s="107"/>
      <c r="IDJ2" s="107"/>
      <c r="IDK2" s="107"/>
      <c r="IDL2" s="107"/>
      <c r="IDM2" s="107"/>
      <c r="IDN2" s="107"/>
      <c r="IDO2" s="107"/>
      <c r="IDP2" s="107"/>
      <c r="IDQ2" s="107"/>
      <c r="IDR2" s="107"/>
      <c r="IDS2" s="107"/>
      <c r="IDT2" s="107"/>
      <c r="IDU2" s="107"/>
      <c r="IDV2" s="107"/>
      <c r="IDW2" s="107"/>
      <c r="IDX2" s="107"/>
      <c r="IDY2" s="107"/>
      <c r="IDZ2" s="107"/>
      <c r="IEA2" s="107"/>
      <c r="IEB2" s="107"/>
      <c r="IEC2" s="107"/>
      <c r="IED2" s="107"/>
      <c r="IEE2" s="107"/>
      <c r="IEF2" s="107"/>
      <c r="IEG2" s="107"/>
      <c r="IEH2" s="107"/>
      <c r="IEI2" s="107"/>
      <c r="IEJ2" s="107"/>
      <c r="IEK2" s="107"/>
      <c r="IEL2" s="107"/>
      <c r="IEM2" s="107"/>
      <c r="IEN2" s="107"/>
      <c r="IEO2" s="107"/>
      <c r="IEP2" s="107"/>
      <c r="IEQ2" s="107"/>
      <c r="IER2" s="107"/>
      <c r="IES2" s="107"/>
      <c r="IET2" s="107"/>
      <c r="IEU2" s="107"/>
      <c r="IEV2" s="107"/>
      <c r="IEW2" s="107"/>
      <c r="IEX2" s="107"/>
      <c r="IEY2" s="107"/>
      <c r="IEZ2" s="107"/>
      <c r="IFA2" s="107"/>
      <c r="IFB2" s="107"/>
      <c r="IFC2" s="107"/>
      <c r="IFD2" s="107"/>
      <c r="IFE2" s="107"/>
      <c r="IFF2" s="107"/>
      <c r="IFG2" s="107"/>
      <c r="IFH2" s="107"/>
      <c r="IFI2" s="107"/>
      <c r="IFJ2" s="107"/>
      <c r="IFK2" s="107"/>
      <c r="IFL2" s="107"/>
      <c r="IFM2" s="107"/>
      <c r="IFN2" s="107"/>
      <c r="IFO2" s="107"/>
      <c r="IFP2" s="107"/>
      <c r="IFQ2" s="107"/>
      <c r="IFR2" s="107"/>
      <c r="IFS2" s="107"/>
      <c r="IFT2" s="107"/>
      <c r="IFU2" s="107"/>
      <c r="IFV2" s="107"/>
      <c r="IFW2" s="107"/>
      <c r="IFX2" s="107"/>
      <c r="IFY2" s="107"/>
      <c r="IFZ2" s="107"/>
      <c r="IGA2" s="107"/>
      <c r="IGB2" s="107"/>
      <c r="IGC2" s="107"/>
      <c r="IGD2" s="107"/>
      <c r="IGE2" s="107"/>
      <c r="IGF2" s="107"/>
      <c r="IGG2" s="107"/>
      <c r="IGH2" s="107"/>
      <c r="IGI2" s="107"/>
      <c r="IGJ2" s="107"/>
      <c r="IGK2" s="107"/>
      <c r="IGL2" s="107"/>
      <c r="IGM2" s="107"/>
      <c r="IGN2" s="107"/>
      <c r="IGO2" s="107"/>
      <c r="IGP2" s="107"/>
      <c r="IGQ2" s="107"/>
      <c r="IGR2" s="107"/>
      <c r="IGS2" s="107"/>
      <c r="IGT2" s="107"/>
      <c r="IGU2" s="107"/>
      <c r="IGV2" s="107"/>
      <c r="IGW2" s="107"/>
      <c r="IGX2" s="107"/>
      <c r="IGY2" s="107"/>
      <c r="IGZ2" s="107"/>
      <c r="IHA2" s="107"/>
      <c r="IHB2" s="107"/>
      <c r="IHC2" s="107"/>
      <c r="IHD2" s="107"/>
      <c r="IHE2" s="107"/>
      <c r="IHF2" s="107"/>
      <c r="IHG2" s="107"/>
      <c r="IHH2" s="107"/>
      <c r="IHI2" s="107"/>
      <c r="IHJ2" s="107"/>
      <c r="IHK2" s="107"/>
      <c r="IHL2" s="107"/>
      <c r="IHM2" s="107"/>
      <c r="IHN2" s="107"/>
      <c r="IHO2" s="107"/>
      <c r="IHP2" s="107"/>
      <c r="IHQ2" s="107"/>
      <c r="IHR2" s="107"/>
      <c r="IHS2" s="107"/>
      <c r="IHT2" s="107"/>
      <c r="IHU2" s="107"/>
      <c r="IHV2" s="107"/>
      <c r="IHW2" s="107"/>
      <c r="IHX2" s="107"/>
      <c r="IHY2" s="107"/>
      <c r="IHZ2" s="107"/>
      <c r="IIA2" s="107"/>
      <c r="IIB2" s="107"/>
      <c r="IIC2" s="107"/>
      <c r="IID2" s="107"/>
      <c r="IIE2" s="107"/>
      <c r="IIF2" s="107"/>
      <c r="IIG2" s="107"/>
      <c r="IIH2" s="107"/>
      <c r="III2" s="107"/>
      <c r="IIJ2" s="107"/>
      <c r="IIK2" s="107"/>
      <c r="IIL2" s="107"/>
      <c r="IIM2" s="107"/>
      <c r="IIN2" s="107"/>
      <c r="IIO2" s="107"/>
      <c r="IIP2" s="107"/>
      <c r="IIQ2" s="107"/>
      <c r="IIR2" s="107"/>
      <c r="IIS2" s="107"/>
      <c r="IIT2" s="107"/>
      <c r="IIU2" s="107"/>
      <c r="IIV2" s="107"/>
      <c r="IIW2" s="107"/>
      <c r="IIX2" s="107"/>
      <c r="IIY2" s="107"/>
      <c r="IIZ2" s="107"/>
      <c r="IJA2" s="107"/>
      <c r="IJB2" s="107"/>
      <c r="IJC2" s="107"/>
      <c r="IJD2" s="107"/>
      <c r="IJE2" s="107"/>
      <c r="IJF2" s="107"/>
      <c r="IJG2" s="107"/>
      <c r="IJH2" s="107"/>
      <c r="IJI2" s="107"/>
      <c r="IJJ2" s="107"/>
      <c r="IJK2" s="107"/>
      <c r="IJL2" s="107"/>
      <c r="IJM2" s="107"/>
      <c r="IJN2" s="107"/>
      <c r="IJO2" s="107"/>
      <c r="IJP2" s="107"/>
      <c r="IJQ2" s="107"/>
      <c r="IJR2" s="107"/>
      <c r="IJS2" s="107"/>
      <c r="IJT2" s="107"/>
      <c r="IJU2" s="107"/>
      <c r="IJV2" s="107"/>
      <c r="IJW2" s="107"/>
      <c r="IJX2" s="107"/>
      <c r="IJY2" s="107"/>
      <c r="IJZ2" s="107"/>
      <c r="IKA2" s="107"/>
      <c r="IKB2" s="107"/>
      <c r="IKC2" s="107"/>
      <c r="IKD2" s="107"/>
      <c r="IKE2" s="107"/>
      <c r="IKF2" s="107"/>
      <c r="IKG2" s="107"/>
      <c r="IKH2" s="107"/>
      <c r="IKI2" s="107"/>
      <c r="IKJ2" s="107"/>
      <c r="IKK2" s="107"/>
      <c r="IKL2" s="107"/>
      <c r="IKM2" s="107"/>
      <c r="IKN2" s="107"/>
      <c r="IKO2" s="107"/>
      <c r="IKP2" s="107"/>
      <c r="IKQ2" s="107"/>
      <c r="IKR2" s="107"/>
      <c r="IKS2" s="107"/>
      <c r="IKT2" s="107"/>
      <c r="IKU2" s="107"/>
      <c r="IKV2" s="107"/>
      <c r="IKW2" s="107"/>
      <c r="IKX2" s="107"/>
      <c r="IKY2" s="107"/>
      <c r="IKZ2" s="107"/>
      <c r="ILA2" s="107"/>
      <c r="ILB2" s="107"/>
      <c r="ILC2" s="107"/>
      <c r="ILD2" s="107"/>
      <c r="ILE2" s="107"/>
      <c r="ILF2" s="107"/>
      <c r="ILG2" s="107"/>
      <c r="ILH2" s="107"/>
      <c r="ILI2" s="107"/>
      <c r="ILJ2" s="107"/>
      <c r="ILK2" s="107"/>
      <c r="ILL2" s="107"/>
      <c r="ILM2" s="107"/>
      <c r="ILN2" s="107"/>
      <c r="ILO2" s="107"/>
      <c r="ILP2" s="107"/>
      <c r="ILQ2" s="107"/>
      <c r="ILR2" s="107"/>
      <c r="ILS2" s="107"/>
      <c r="ILT2" s="107"/>
      <c r="ILU2" s="107"/>
      <c r="ILV2" s="107"/>
      <c r="ILW2" s="107"/>
      <c r="ILX2" s="107"/>
      <c r="ILY2" s="107"/>
      <c r="ILZ2" s="107"/>
      <c r="IMA2" s="107"/>
      <c r="IMB2" s="107"/>
      <c r="IMC2" s="107"/>
      <c r="IMD2" s="107"/>
      <c r="IME2" s="107"/>
      <c r="IMF2" s="107"/>
      <c r="IMG2" s="107"/>
      <c r="IMH2" s="107"/>
      <c r="IMI2" s="107"/>
      <c r="IMJ2" s="107"/>
      <c r="IMK2" s="107"/>
      <c r="IML2" s="107"/>
      <c r="IMM2" s="107"/>
      <c r="IMN2" s="107"/>
      <c r="IMO2" s="107"/>
      <c r="IMP2" s="107"/>
      <c r="IMQ2" s="107"/>
      <c r="IMR2" s="107"/>
      <c r="IMS2" s="107"/>
      <c r="IMT2" s="107"/>
      <c r="IMU2" s="107"/>
      <c r="IMV2" s="107"/>
      <c r="IMW2" s="107"/>
      <c r="IMX2" s="107"/>
      <c r="IMY2" s="107"/>
      <c r="IMZ2" s="107"/>
      <c r="INA2" s="107"/>
      <c r="INB2" s="107"/>
      <c r="INC2" s="107"/>
      <c r="IND2" s="107"/>
      <c r="INE2" s="107"/>
      <c r="INF2" s="107"/>
      <c r="ING2" s="107"/>
      <c r="INH2" s="107"/>
      <c r="INI2" s="107"/>
      <c r="INJ2" s="107"/>
      <c r="INK2" s="107"/>
      <c r="INL2" s="107"/>
      <c r="INM2" s="107"/>
      <c r="INN2" s="107"/>
      <c r="INO2" s="107"/>
      <c r="INP2" s="107"/>
      <c r="INQ2" s="107"/>
      <c r="INR2" s="107"/>
      <c r="INS2" s="107"/>
      <c r="INT2" s="107"/>
      <c r="INU2" s="107"/>
      <c r="INV2" s="107"/>
      <c r="INW2" s="107"/>
      <c r="INX2" s="107"/>
      <c r="INY2" s="107"/>
      <c r="INZ2" s="107"/>
      <c r="IOA2" s="107"/>
      <c r="IOB2" s="107"/>
      <c r="IOC2" s="107"/>
      <c r="IOD2" s="107"/>
      <c r="IOE2" s="107"/>
      <c r="IOF2" s="107"/>
      <c r="IOG2" s="107"/>
      <c r="IOH2" s="107"/>
      <c r="IOI2" s="107"/>
      <c r="IOJ2" s="107"/>
      <c r="IOK2" s="107"/>
      <c r="IOL2" s="107"/>
      <c r="IOM2" s="107"/>
      <c r="ION2" s="107"/>
      <c r="IOO2" s="107"/>
      <c r="IOP2" s="107"/>
      <c r="IOQ2" s="107"/>
      <c r="IOR2" s="107"/>
      <c r="IOS2" s="107"/>
      <c r="IOT2" s="107"/>
      <c r="IOU2" s="107"/>
      <c r="IOV2" s="107"/>
      <c r="IOW2" s="107"/>
      <c r="IOX2" s="107"/>
      <c r="IOY2" s="107"/>
      <c r="IOZ2" s="107"/>
      <c r="IPA2" s="107"/>
      <c r="IPB2" s="107"/>
      <c r="IPC2" s="107"/>
      <c r="IPD2" s="107"/>
      <c r="IPE2" s="107"/>
      <c r="IPF2" s="107"/>
      <c r="IPG2" s="107"/>
      <c r="IPH2" s="107"/>
      <c r="IPI2" s="107"/>
      <c r="IPJ2" s="107"/>
      <c r="IPK2" s="107"/>
      <c r="IPL2" s="107"/>
      <c r="IPM2" s="107"/>
      <c r="IPN2" s="107"/>
      <c r="IPO2" s="107"/>
      <c r="IPP2" s="107"/>
      <c r="IPQ2" s="107"/>
      <c r="IPR2" s="107"/>
      <c r="IPS2" s="107"/>
      <c r="IPT2" s="107"/>
      <c r="IPU2" s="107"/>
      <c r="IPV2" s="107"/>
      <c r="IPW2" s="107"/>
      <c r="IPX2" s="107"/>
      <c r="IPY2" s="107"/>
      <c r="IPZ2" s="107"/>
      <c r="IQA2" s="107"/>
      <c r="IQB2" s="107"/>
      <c r="IQC2" s="107"/>
      <c r="IQD2" s="107"/>
      <c r="IQE2" s="107"/>
      <c r="IQF2" s="107"/>
      <c r="IQG2" s="107"/>
      <c r="IQH2" s="107"/>
      <c r="IQI2" s="107"/>
      <c r="IQJ2" s="107"/>
      <c r="IQK2" s="107"/>
      <c r="IQL2" s="107"/>
      <c r="IQM2" s="107"/>
      <c r="IQN2" s="107"/>
      <c r="IQO2" s="107"/>
      <c r="IQP2" s="107"/>
      <c r="IQQ2" s="107"/>
      <c r="IQR2" s="107"/>
      <c r="IQS2" s="107"/>
      <c r="IQT2" s="107"/>
      <c r="IQU2" s="107"/>
      <c r="IQV2" s="107"/>
      <c r="IQW2" s="107"/>
      <c r="IQX2" s="107"/>
      <c r="IQY2" s="107"/>
      <c r="IQZ2" s="107"/>
      <c r="IRA2" s="107"/>
      <c r="IRB2" s="107"/>
      <c r="IRC2" s="107"/>
      <c r="IRD2" s="107"/>
      <c r="IRE2" s="107"/>
      <c r="IRF2" s="107"/>
      <c r="IRG2" s="107"/>
      <c r="IRH2" s="107"/>
      <c r="IRI2" s="107"/>
      <c r="IRJ2" s="107"/>
      <c r="IRK2" s="107"/>
      <c r="IRL2" s="107"/>
      <c r="IRM2" s="107"/>
      <c r="IRN2" s="107"/>
      <c r="IRO2" s="107"/>
      <c r="IRP2" s="107"/>
      <c r="IRQ2" s="107"/>
      <c r="IRR2" s="107"/>
      <c r="IRS2" s="107"/>
      <c r="IRT2" s="107"/>
      <c r="IRU2" s="107"/>
      <c r="IRV2" s="107"/>
      <c r="IRW2" s="107"/>
      <c r="IRX2" s="107"/>
      <c r="IRY2" s="107"/>
      <c r="IRZ2" s="107"/>
      <c r="ISA2" s="107"/>
      <c r="ISB2" s="107"/>
      <c r="ISC2" s="107"/>
      <c r="ISD2" s="107"/>
      <c r="ISE2" s="107"/>
      <c r="ISF2" s="107"/>
      <c r="ISG2" s="107"/>
      <c r="ISH2" s="107"/>
      <c r="ISI2" s="107"/>
      <c r="ISJ2" s="107"/>
      <c r="ISK2" s="107"/>
      <c r="ISL2" s="107"/>
      <c r="ISM2" s="107"/>
      <c r="ISN2" s="107"/>
      <c r="ISO2" s="107"/>
      <c r="ISP2" s="107"/>
      <c r="ISQ2" s="107"/>
      <c r="ISR2" s="107"/>
      <c r="ISS2" s="107"/>
      <c r="IST2" s="107"/>
      <c r="ISU2" s="107"/>
      <c r="ISV2" s="107"/>
      <c r="ISW2" s="107"/>
      <c r="ISX2" s="107"/>
      <c r="ISY2" s="107"/>
      <c r="ISZ2" s="107"/>
      <c r="ITA2" s="107"/>
      <c r="ITB2" s="107"/>
      <c r="ITC2" s="107"/>
      <c r="ITD2" s="107"/>
      <c r="ITE2" s="107"/>
      <c r="ITF2" s="107"/>
      <c r="ITG2" s="107"/>
      <c r="ITH2" s="107"/>
      <c r="ITI2" s="107"/>
      <c r="ITJ2" s="107"/>
      <c r="ITK2" s="107"/>
      <c r="ITL2" s="107"/>
      <c r="ITM2" s="107"/>
      <c r="ITN2" s="107"/>
      <c r="ITO2" s="107"/>
      <c r="ITP2" s="107"/>
      <c r="ITQ2" s="107"/>
      <c r="ITR2" s="107"/>
      <c r="ITS2" s="107"/>
      <c r="ITT2" s="107"/>
      <c r="ITU2" s="107"/>
      <c r="ITV2" s="107"/>
      <c r="ITW2" s="107"/>
      <c r="ITX2" s="107"/>
      <c r="ITY2" s="107"/>
      <c r="ITZ2" s="107"/>
      <c r="IUA2" s="107"/>
      <c r="IUB2" s="107"/>
      <c r="IUC2" s="107"/>
      <c r="IUD2" s="107"/>
      <c r="IUE2" s="107"/>
      <c r="IUF2" s="107"/>
      <c r="IUG2" s="107"/>
      <c r="IUH2" s="107"/>
      <c r="IUI2" s="107"/>
      <c r="IUJ2" s="107"/>
      <c r="IUK2" s="107"/>
      <c r="IUL2" s="107"/>
      <c r="IUM2" s="107"/>
      <c r="IUN2" s="107"/>
      <c r="IUO2" s="107"/>
      <c r="IUP2" s="107"/>
      <c r="IUQ2" s="107"/>
      <c r="IUR2" s="107"/>
      <c r="IUS2" s="107"/>
      <c r="IUT2" s="107"/>
      <c r="IUU2" s="107"/>
      <c r="IUV2" s="107"/>
      <c r="IUW2" s="107"/>
      <c r="IUX2" s="107"/>
      <c r="IUY2" s="107"/>
      <c r="IUZ2" s="107"/>
      <c r="IVA2" s="107"/>
      <c r="IVB2" s="107"/>
      <c r="IVC2" s="107"/>
      <c r="IVD2" s="107"/>
      <c r="IVE2" s="107"/>
      <c r="IVF2" s="107"/>
      <c r="IVG2" s="107"/>
      <c r="IVH2" s="107"/>
      <c r="IVI2" s="107"/>
      <c r="IVJ2" s="107"/>
      <c r="IVK2" s="107"/>
      <c r="IVL2" s="107"/>
      <c r="IVM2" s="107"/>
      <c r="IVN2" s="107"/>
      <c r="IVO2" s="107"/>
      <c r="IVP2" s="107"/>
      <c r="IVQ2" s="107"/>
      <c r="IVR2" s="107"/>
      <c r="IVS2" s="107"/>
      <c r="IVT2" s="107"/>
      <c r="IVU2" s="107"/>
      <c r="IVV2" s="107"/>
      <c r="IVW2" s="107"/>
      <c r="IVX2" s="107"/>
      <c r="IVY2" s="107"/>
      <c r="IVZ2" s="107"/>
      <c r="IWA2" s="107"/>
      <c r="IWB2" s="107"/>
      <c r="IWC2" s="107"/>
      <c r="IWD2" s="107"/>
      <c r="IWE2" s="107"/>
      <c r="IWF2" s="107"/>
      <c r="IWG2" s="107"/>
      <c r="IWH2" s="107"/>
      <c r="IWI2" s="107"/>
      <c r="IWJ2" s="107"/>
      <c r="IWK2" s="107"/>
      <c r="IWL2" s="107"/>
      <c r="IWM2" s="107"/>
      <c r="IWN2" s="107"/>
      <c r="IWO2" s="107"/>
      <c r="IWP2" s="107"/>
      <c r="IWQ2" s="107"/>
      <c r="IWR2" s="107"/>
      <c r="IWS2" s="107"/>
      <c r="IWT2" s="107"/>
      <c r="IWU2" s="107"/>
      <c r="IWV2" s="107"/>
      <c r="IWW2" s="107"/>
      <c r="IWX2" s="107"/>
      <c r="IWY2" s="107"/>
      <c r="IWZ2" s="107"/>
      <c r="IXA2" s="107"/>
      <c r="IXB2" s="107"/>
      <c r="IXC2" s="107"/>
      <c r="IXD2" s="107"/>
      <c r="IXE2" s="107"/>
      <c r="IXF2" s="107"/>
      <c r="IXG2" s="107"/>
      <c r="IXH2" s="107"/>
      <c r="IXI2" s="107"/>
      <c r="IXJ2" s="107"/>
      <c r="IXK2" s="107"/>
      <c r="IXL2" s="107"/>
      <c r="IXM2" s="107"/>
      <c r="IXN2" s="107"/>
      <c r="IXO2" s="107"/>
      <c r="IXP2" s="107"/>
      <c r="IXQ2" s="107"/>
      <c r="IXR2" s="107"/>
      <c r="IXS2" s="107"/>
      <c r="IXT2" s="107"/>
      <c r="IXU2" s="107"/>
      <c r="IXV2" s="107"/>
      <c r="IXW2" s="107"/>
      <c r="IXX2" s="107"/>
      <c r="IXY2" s="107"/>
      <c r="IXZ2" s="107"/>
      <c r="IYA2" s="107"/>
      <c r="IYB2" s="107"/>
      <c r="IYC2" s="107"/>
      <c r="IYD2" s="107"/>
      <c r="IYE2" s="107"/>
      <c r="IYF2" s="107"/>
      <c r="IYG2" s="107"/>
      <c r="IYH2" s="107"/>
      <c r="IYI2" s="107"/>
      <c r="IYJ2" s="107"/>
      <c r="IYK2" s="107"/>
      <c r="IYL2" s="107"/>
      <c r="IYM2" s="107"/>
      <c r="IYN2" s="107"/>
      <c r="IYO2" s="107"/>
      <c r="IYP2" s="107"/>
      <c r="IYQ2" s="107"/>
      <c r="IYR2" s="107"/>
      <c r="IYS2" s="107"/>
      <c r="IYT2" s="107"/>
      <c r="IYU2" s="107"/>
      <c r="IYV2" s="107"/>
      <c r="IYW2" s="107"/>
      <c r="IYX2" s="107"/>
      <c r="IYY2" s="107"/>
      <c r="IYZ2" s="107"/>
      <c r="IZA2" s="107"/>
      <c r="IZB2" s="107"/>
      <c r="IZC2" s="107"/>
      <c r="IZD2" s="107"/>
      <c r="IZE2" s="107"/>
      <c r="IZF2" s="107"/>
      <c r="IZG2" s="107"/>
      <c r="IZH2" s="107"/>
      <c r="IZI2" s="107"/>
      <c r="IZJ2" s="107"/>
      <c r="IZK2" s="107"/>
      <c r="IZL2" s="107"/>
      <c r="IZM2" s="107"/>
      <c r="IZN2" s="107"/>
      <c r="IZO2" s="107"/>
      <c r="IZP2" s="107"/>
      <c r="IZQ2" s="107"/>
      <c r="IZR2" s="107"/>
      <c r="IZS2" s="107"/>
      <c r="IZT2" s="107"/>
      <c r="IZU2" s="107"/>
      <c r="IZV2" s="107"/>
      <c r="IZW2" s="107"/>
      <c r="IZX2" s="107"/>
      <c r="IZY2" s="107"/>
      <c r="IZZ2" s="107"/>
      <c r="JAA2" s="107"/>
      <c r="JAB2" s="107"/>
      <c r="JAC2" s="107"/>
      <c r="JAD2" s="107"/>
      <c r="JAE2" s="107"/>
      <c r="JAF2" s="107"/>
      <c r="JAG2" s="107"/>
      <c r="JAH2" s="107"/>
      <c r="JAI2" s="107"/>
      <c r="JAJ2" s="107"/>
      <c r="JAK2" s="107"/>
      <c r="JAL2" s="107"/>
      <c r="JAM2" s="107"/>
      <c r="JAN2" s="107"/>
      <c r="JAO2" s="107"/>
      <c r="JAP2" s="107"/>
      <c r="JAQ2" s="107"/>
      <c r="JAR2" s="107"/>
      <c r="JAS2" s="107"/>
      <c r="JAT2" s="107"/>
      <c r="JAU2" s="107"/>
      <c r="JAV2" s="107"/>
      <c r="JAW2" s="107"/>
      <c r="JAX2" s="107"/>
      <c r="JAY2" s="107"/>
      <c r="JAZ2" s="107"/>
      <c r="JBA2" s="107"/>
      <c r="JBB2" s="107"/>
      <c r="JBC2" s="107"/>
      <c r="JBD2" s="107"/>
      <c r="JBE2" s="107"/>
      <c r="JBF2" s="107"/>
      <c r="JBG2" s="107"/>
      <c r="JBH2" s="107"/>
      <c r="JBI2" s="107"/>
      <c r="JBJ2" s="107"/>
      <c r="JBK2" s="107"/>
      <c r="JBL2" s="107"/>
      <c r="JBM2" s="107"/>
      <c r="JBN2" s="107"/>
      <c r="JBO2" s="107"/>
      <c r="JBP2" s="107"/>
      <c r="JBQ2" s="107"/>
      <c r="JBR2" s="107"/>
      <c r="JBS2" s="107"/>
      <c r="JBT2" s="107"/>
      <c r="JBU2" s="107"/>
      <c r="JBV2" s="107"/>
      <c r="JBW2" s="107"/>
      <c r="JBX2" s="107"/>
      <c r="JBY2" s="107"/>
      <c r="JBZ2" s="107"/>
      <c r="JCA2" s="107"/>
      <c r="JCB2" s="107"/>
      <c r="JCC2" s="107"/>
      <c r="JCD2" s="107"/>
      <c r="JCE2" s="107"/>
      <c r="JCF2" s="107"/>
      <c r="JCG2" s="107"/>
      <c r="JCH2" s="107"/>
      <c r="JCI2" s="107"/>
      <c r="JCJ2" s="107"/>
      <c r="JCK2" s="107"/>
      <c r="JCL2" s="107"/>
      <c r="JCM2" s="107"/>
      <c r="JCN2" s="107"/>
      <c r="JCO2" s="107"/>
      <c r="JCP2" s="107"/>
      <c r="JCQ2" s="107"/>
      <c r="JCR2" s="107"/>
      <c r="JCS2" s="107"/>
      <c r="JCT2" s="107"/>
      <c r="JCU2" s="107"/>
      <c r="JCV2" s="107"/>
      <c r="JCW2" s="107"/>
      <c r="JCX2" s="107"/>
      <c r="JCY2" s="107"/>
      <c r="JCZ2" s="107"/>
      <c r="JDA2" s="107"/>
      <c r="JDB2" s="107"/>
      <c r="JDC2" s="107"/>
      <c r="JDD2" s="107"/>
      <c r="JDE2" s="107"/>
      <c r="JDF2" s="107"/>
      <c r="JDG2" s="107"/>
      <c r="JDH2" s="107"/>
      <c r="JDI2" s="107"/>
      <c r="JDJ2" s="107"/>
      <c r="JDK2" s="107"/>
      <c r="JDL2" s="107"/>
      <c r="JDM2" s="107"/>
      <c r="JDN2" s="107"/>
      <c r="JDO2" s="107"/>
      <c r="JDP2" s="107"/>
      <c r="JDQ2" s="107"/>
      <c r="JDR2" s="107"/>
      <c r="JDS2" s="107"/>
      <c r="JDT2" s="107"/>
      <c r="JDU2" s="107"/>
      <c r="JDV2" s="107"/>
      <c r="JDW2" s="107"/>
      <c r="JDX2" s="107"/>
      <c r="JDY2" s="107"/>
      <c r="JDZ2" s="107"/>
      <c r="JEA2" s="107"/>
      <c r="JEB2" s="107"/>
      <c r="JEC2" s="107"/>
      <c r="JED2" s="107"/>
      <c r="JEE2" s="107"/>
      <c r="JEF2" s="107"/>
      <c r="JEG2" s="107"/>
      <c r="JEH2" s="107"/>
      <c r="JEI2" s="107"/>
      <c r="JEJ2" s="107"/>
      <c r="JEK2" s="107"/>
      <c r="JEL2" s="107"/>
      <c r="JEM2" s="107"/>
      <c r="JEN2" s="107"/>
      <c r="JEO2" s="107"/>
      <c r="JEP2" s="107"/>
      <c r="JEQ2" s="107"/>
      <c r="JER2" s="107"/>
      <c r="JES2" s="107"/>
      <c r="JET2" s="107"/>
      <c r="JEU2" s="107"/>
      <c r="JEV2" s="107"/>
      <c r="JEW2" s="107"/>
      <c r="JEX2" s="107"/>
      <c r="JEY2" s="107"/>
      <c r="JEZ2" s="107"/>
      <c r="JFA2" s="107"/>
      <c r="JFB2" s="107"/>
      <c r="JFC2" s="107"/>
      <c r="JFD2" s="107"/>
      <c r="JFE2" s="107"/>
      <c r="JFF2" s="107"/>
      <c r="JFG2" s="107"/>
      <c r="JFH2" s="107"/>
      <c r="JFI2" s="107"/>
      <c r="JFJ2" s="107"/>
      <c r="JFK2" s="107"/>
      <c r="JFL2" s="107"/>
      <c r="JFM2" s="107"/>
      <c r="JFN2" s="107"/>
      <c r="JFO2" s="107"/>
      <c r="JFP2" s="107"/>
      <c r="JFQ2" s="107"/>
      <c r="JFR2" s="107"/>
      <c r="JFS2" s="107"/>
      <c r="JFT2" s="107"/>
      <c r="JFU2" s="107"/>
      <c r="JFV2" s="107"/>
      <c r="JFW2" s="107"/>
      <c r="JFX2" s="107"/>
      <c r="JFY2" s="107"/>
      <c r="JFZ2" s="107"/>
      <c r="JGA2" s="107"/>
      <c r="JGB2" s="107"/>
      <c r="JGC2" s="107"/>
      <c r="JGD2" s="107"/>
      <c r="JGE2" s="107"/>
      <c r="JGF2" s="107"/>
      <c r="JGG2" s="107"/>
      <c r="JGH2" s="107"/>
      <c r="JGI2" s="107"/>
      <c r="JGJ2" s="107"/>
      <c r="JGK2" s="107"/>
      <c r="JGL2" s="107"/>
      <c r="JGM2" s="107"/>
      <c r="JGN2" s="107"/>
      <c r="JGO2" s="107"/>
      <c r="JGP2" s="107"/>
      <c r="JGQ2" s="107"/>
      <c r="JGR2" s="107"/>
      <c r="JGS2" s="107"/>
      <c r="JGT2" s="107"/>
      <c r="JGU2" s="107"/>
      <c r="JGV2" s="107"/>
      <c r="JGW2" s="107"/>
      <c r="JGX2" s="107"/>
      <c r="JGY2" s="107"/>
      <c r="JGZ2" s="107"/>
      <c r="JHA2" s="107"/>
      <c r="JHB2" s="107"/>
      <c r="JHC2" s="107"/>
      <c r="JHD2" s="107"/>
      <c r="JHE2" s="107"/>
      <c r="JHF2" s="107"/>
      <c r="JHG2" s="107"/>
      <c r="JHH2" s="107"/>
      <c r="JHI2" s="107"/>
      <c r="JHJ2" s="107"/>
      <c r="JHK2" s="107"/>
      <c r="JHL2" s="107"/>
      <c r="JHM2" s="107"/>
      <c r="JHN2" s="107"/>
      <c r="JHO2" s="107"/>
      <c r="JHP2" s="107"/>
      <c r="JHQ2" s="107"/>
      <c r="JHR2" s="107"/>
      <c r="JHS2" s="107"/>
      <c r="JHT2" s="107"/>
      <c r="JHU2" s="107"/>
      <c r="JHV2" s="107"/>
      <c r="JHW2" s="107"/>
      <c r="JHX2" s="107"/>
      <c r="JHY2" s="107"/>
      <c r="JHZ2" s="107"/>
      <c r="JIA2" s="107"/>
      <c r="JIB2" s="107"/>
      <c r="JIC2" s="107"/>
      <c r="JID2" s="107"/>
      <c r="JIE2" s="107"/>
      <c r="JIF2" s="107"/>
      <c r="JIG2" s="107"/>
      <c r="JIH2" s="107"/>
      <c r="JII2" s="107"/>
      <c r="JIJ2" s="107"/>
      <c r="JIK2" s="107"/>
      <c r="JIL2" s="107"/>
      <c r="JIM2" s="107"/>
      <c r="JIN2" s="107"/>
      <c r="JIO2" s="107"/>
      <c r="JIP2" s="107"/>
      <c r="JIQ2" s="107"/>
      <c r="JIR2" s="107"/>
      <c r="JIS2" s="107"/>
      <c r="JIT2" s="107"/>
      <c r="JIU2" s="107"/>
      <c r="JIV2" s="107"/>
      <c r="JIW2" s="107"/>
      <c r="JIX2" s="107"/>
      <c r="JIY2" s="107"/>
      <c r="JIZ2" s="107"/>
      <c r="JJA2" s="107"/>
      <c r="JJB2" s="107"/>
      <c r="JJC2" s="107"/>
      <c r="JJD2" s="107"/>
      <c r="JJE2" s="107"/>
      <c r="JJF2" s="107"/>
      <c r="JJG2" s="107"/>
      <c r="JJH2" s="107"/>
      <c r="JJI2" s="107"/>
      <c r="JJJ2" s="107"/>
      <c r="JJK2" s="107"/>
      <c r="JJL2" s="107"/>
      <c r="JJM2" s="107"/>
      <c r="JJN2" s="107"/>
      <c r="JJO2" s="107"/>
      <c r="JJP2" s="107"/>
      <c r="JJQ2" s="107"/>
      <c r="JJR2" s="107"/>
      <c r="JJS2" s="107"/>
      <c r="JJT2" s="107"/>
      <c r="JJU2" s="107"/>
      <c r="JJV2" s="107"/>
      <c r="JJW2" s="107"/>
      <c r="JJX2" s="107"/>
      <c r="JJY2" s="107"/>
      <c r="JJZ2" s="107"/>
      <c r="JKA2" s="107"/>
      <c r="JKB2" s="107"/>
      <c r="JKC2" s="107"/>
      <c r="JKD2" s="107"/>
      <c r="JKE2" s="107"/>
      <c r="JKF2" s="107"/>
      <c r="JKG2" s="107"/>
      <c r="JKH2" s="107"/>
      <c r="JKI2" s="107"/>
      <c r="JKJ2" s="107"/>
      <c r="JKK2" s="107"/>
      <c r="JKL2" s="107"/>
      <c r="JKM2" s="107"/>
      <c r="JKN2" s="107"/>
      <c r="JKO2" s="107"/>
      <c r="JKP2" s="107"/>
      <c r="JKQ2" s="107"/>
      <c r="JKR2" s="107"/>
      <c r="JKS2" s="107"/>
      <c r="JKT2" s="107"/>
      <c r="JKU2" s="107"/>
      <c r="JKV2" s="107"/>
      <c r="JKW2" s="107"/>
      <c r="JKX2" s="107"/>
      <c r="JKY2" s="107"/>
      <c r="JKZ2" s="107"/>
      <c r="JLA2" s="107"/>
      <c r="JLB2" s="107"/>
      <c r="JLC2" s="107"/>
      <c r="JLD2" s="107"/>
      <c r="JLE2" s="107"/>
      <c r="JLF2" s="107"/>
      <c r="JLG2" s="107"/>
      <c r="JLH2" s="107"/>
      <c r="JLI2" s="107"/>
      <c r="JLJ2" s="107"/>
      <c r="JLK2" s="107"/>
      <c r="JLL2" s="107"/>
      <c r="JLM2" s="107"/>
      <c r="JLN2" s="107"/>
      <c r="JLO2" s="107"/>
      <c r="JLP2" s="107"/>
      <c r="JLQ2" s="107"/>
      <c r="JLR2" s="107"/>
      <c r="JLS2" s="107"/>
      <c r="JLT2" s="107"/>
      <c r="JLU2" s="107"/>
      <c r="JLV2" s="107"/>
      <c r="JLW2" s="107"/>
      <c r="JLX2" s="107"/>
      <c r="JLY2" s="107"/>
      <c r="JLZ2" s="107"/>
      <c r="JMA2" s="107"/>
      <c r="JMB2" s="107"/>
      <c r="JMC2" s="107"/>
      <c r="JMD2" s="107"/>
      <c r="JME2" s="107"/>
      <c r="JMF2" s="107"/>
      <c r="JMG2" s="107"/>
      <c r="JMH2" s="107"/>
      <c r="JMI2" s="107"/>
      <c r="JMJ2" s="107"/>
      <c r="JMK2" s="107"/>
      <c r="JML2" s="107"/>
      <c r="JMM2" s="107"/>
      <c r="JMN2" s="107"/>
      <c r="JMO2" s="107"/>
      <c r="JMP2" s="107"/>
      <c r="JMQ2" s="107"/>
      <c r="JMR2" s="107"/>
      <c r="JMS2" s="107"/>
      <c r="JMT2" s="107"/>
      <c r="JMU2" s="107"/>
      <c r="JMV2" s="107"/>
      <c r="JMW2" s="107"/>
      <c r="JMX2" s="107"/>
      <c r="JMY2" s="107"/>
      <c r="JMZ2" s="107"/>
      <c r="JNA2" s="107"/>
      <c r="JNB2" s="107"/>
      <c r="JNC2" s="107"/>
      <c r="JND2" s="107"/>
      <c r="JNE2" s="107"/>
      <c r="JNF2" s="107"/>
      <c r="JNG2" s="107"/>
      <c r="JNH2" s="107"/>
      <c r="JNI2" s="107"/>
      <c r="JNJ2" s="107"/>
      <c r="JNK2" s="107"/>
      <c r="JNL2" s="107"/>
      <c r="JNM2" s="107"/>
      <c r="JNN2" s="107"/>
      <c r="JNO2" s="107"/>
      <c r="JNP2" s="107"/>
      <c r="JNQ2" s="107"/>
      <c r="JNR2" s="107"/>
      <c r="JNS2" s="107"/>
      <c r="JNT2" s="107"/>
      <c r="JNU2" s="107"/>
      <c r="JNV2" s="107"/>
      <c r="JNW2" s="107"/>
      <c r="JNX2" s="107"/>
      <c r="JNY2" s="107"/>
      <c r="JNZ2" s="107"/>
      <c r="JOA2" s="107"/>
      <c r="JOB2" s="107"/>
      <c r="JOC2" s="107"/>
      <c r="JOD2" s="107"/>
      <c r="JOE2" s="107"/>
      <c r="JOF2" s="107"/>
      <c r="JOG2" s="107"/>
      <c r="JOH2" s="107"/>
      <c r="JOI2" s="107"/>
      <c r="JOJ2" s="107"/>
      <c r="JOK2" s="107"/>
      <c r="JOL2" s="107"/>
      <c r="JOM2" s="107"/>
      <c r="JON2" s="107"/>
      <c r="JOO2" s="107"/>
      <c r="JOP2" s="107"/>
      <c r="JOQ2" s="107"/>
      <c r="JOR2" s="107"/>
      <c r="JOS2" s="107"/>
      <c r="JOT2" s="107"/>
      <c r="JOU2" s="107"/>
      <c r="JOV2" s="107"/>
      <c r="JOW2" s="107"/>
      <c r="JOX2" s="107"/>
      <c r="JOY2" s="107"/>
      <c r="JOZ2" s="107"/>
      <c r="JPA2" s="107"/>
      <c r="JPB2" s="107"/>
      <c r="JPC2" s="107"/>
      <c r="JPD2" s="107"/>
      <c r="JPE2" s="107"/>
      <c r="JPF2" s="107"/>
      <c r="JPG2" s="107"/>
      <c r="JPH2" s="107"/>
      <c r="JPI2" s="107"/>
      <c r="JPJ2" s="107"/>
      <c r="JPK2" s="107"/>
      <c r="JPL2" s="107"/>
      <c r="JPM2" s="107"/>
      <c r="JPN2" s="107"/>
      <c r="JPO2" s="107"/>
      <c r="JPP2" s="107"/>
      <c r="JPQ2" s="107"/>
      <c r="JPR2" s="107"/>
      <c r="JPS2" s="107"/>
      <c r="JPT2" s="107"/>
      <c r="JPU2" s="107"/>
      <c r="JPV2" s="107"/>
      <c r="JPW2" s="107"/>
      <c r="JPX2" s="107"/>
      <c r="JPY2" s="107"/>
      <c r="JPZ2" s="107"/>
      <c r="JQA2" s="107"/>
      <c r="JQB2" s="107"/>
      <c r="JQC2" s="107"/>
      <c r="JQD2" s="107"/>
      <c r="JQE2" s="107"/>
      <c r="JQF2" s="107"/>
      <c r="JQG2" s="107"/>
      <c r="JQH2" s="107"/>
      <c r="JQI2" s="107"/>
      <c r="JQJ2" s="107"/>
      <c r="JQK2" s="107"/>
      <c r="JQL2" s="107"/>
      <c r="JQM2" s="107"/>
      <c r="JQN2" s="107"/>
      <c r="JQO2" s="107"/>
      <c r="JQP2" s="107"/>
      <c r="JQQ2" s="107"/>
      <c r="JQR2" s="107"/>
      <c r="JQS2" s="107"/>
      <c r="JQT2" s="107"/>
      <c r="JQU2" s="107"/>
      <c r="JQV2" s="107"/>
      <c r="JQW2" s="107"/>
      <c r="JQX2" s="107"/>
      <c r="JQY2" s="107"/>
      <c r="JQZ2" s="107"/>
      <c r="JRA2" s="107"/>
      <c r="JRB2" s="107"/>
      <c r="JRC2" s="107"/>
      <c r="JRD2" s="107"/>
      <c r="JRE2" s="107"/>
      <c r="JRF2" s="107"/>
      <c r="JRG2" s="107"/>
      <c r="JRH2" s="107"/>
      <c r="JRI2" s="107"/>
      <c r="JRJ2" s="107"/>
      <c r="JRK2" s="107"/>
      <c r="JRL2" s="107"/>
      <c r="JRM2" s="107"/>
      <c r="JRN2" s="107"/>
      <c r="JRO2" s="107"/>
      <c r="JRP2" s="107"/>
      <c r="JRQ2" s="107"/>
      <c r="JRR2" s="107"/>
      <c r="JRS2" s="107"/>
      <c r="JRT2" s="107"/>
      <c r="JRU2" s="107"/>
      <c r="JRV2" s="107"/>
      <c r="JRW2" s="107"/>
      <c r="JRX2" s="107"/>
      <c r="JRY2" s="107"/>
      <c r="JRZ2" s="107"/>
      <c r="JSA2" s="107"/>
      <c r="JSB2" s="107"/>
      <c r="JSC2" s="107"/>
      <c r="JSD2" s="107"/>
      <c r="JSE2" s="107"/>
      <c r="JSF2" s="107"/>
      <c r="JSG2" s="107"/>
      <c r="JSH2" s="107"/>
      <c r="JSI2" s="107"/>
      <c r="JSJ2" s="107"/>
      <c r="JSK2" s="107"/>
      <c r="JSL2" s="107"/>
      <c r="JSM2" s="107"/>
      <c r="JSN2" s="107"/>
      <c r="JSO2" s="107"/>
      <c r="JSP2" s="107"/>
      <c r="JSQ2" s="107"/>
      <c r="JSR2" s="107"/>
      <c r="JSS2" s="107"/>
      <c r="JST2" s="107"/>
      <c r="JSU2" s="107"/>
      <c r="JSV2" s="107"/>
      <c r="JSW2" s="107"/>
      <c r="JSX2" s="107"/>
      <c r="JSY2" s="107"/>
      <c r="JSZ2" s="107"/>
      <c r="JTA2" s="107"/>
      <c r="JTB2" s="107"/>
      <c r="JTC2" s="107"/>
      <c r="JTD2" s="107"/>
      <c r="JTE2" s="107"/>
      <c r="JTF2" s="107"/>
      <c r="JTG2" s="107"/>
      <c r="JTH2" s="107"/>
      <c r="JTI2" s="107"/>
      <c r="JTJ2" s="107"/>
      <c r="JTK2" s="107"/>
      <c r="JTL2" s="107"/>
      <c r="JTM2" s="107"/>
      <c r="JTN2" s="107"/>
      <c r="JTO2" s="107"/>
      <c r="JTP2" s="107"/>
      <c r="JTQ2" s="107"/>
      <c r="JTR2" s="107"/>
      <c r="JTS2" s="107"/>
      <c r="JTT2" s="107"/>
      <c r="JTU2" s="107"/>
      <c r="JTV2" s="107"/>
      <c r="JTW2" s="107"/>
      <c r="JTX2" s="107"/>
      <c r="JTY2" s="107"/>
      <c r="JTZ2" s="107"/>
      <c r="JUA2" s="107"/>
      <c r="JUB2" s="107"/>
      <c r="JUC2" s="107"/>
      <c r="JUD2" s="107"/>
      <c r="JUE2" s="107"/>
      <c r="JUF2" s="107"/>
      <c r="JUG2" s="107"/>
      <c r="JUH2" s="107"/>
      <c r="JUI2" s="107"/>
      <c r="JUJ2" s="107"/>
      <c r="JUK2" s="107"/>
      <c r="JUL2" s="107"/>
      <c r="JUM2" s="107"/>
      <c r="JUN2" s="107"/>
      <c r="JUO2" s="107"/>
      <c r="JUP2" s="107"/>
      <c r="JUQ2" s="107"/>
      <c r="JUR2" s="107"/>
      <c r="JUS2" s="107"/>
      <c r="JUT2" s="107"/>
      <c r="JUU2" s="107"/>
      <c r="JUV2" s="107"/>
      <c r="JUW2" s="107"/>
      <c r="JUX2" s="107"/>
      <c r="JUY2" s="107"/>
      <c r="JUZ2" s="107"/>
      <c r="JVA2" s="107"/>
      <c r="JVB2" s="107"/>
      <c r="JVC2" s="107"/>
      <c r="JVD2" s="107"/>
      <c r="JVE2" s="107"/>
      <c r="JVF2" s="107"/>
      <c r="JVG2" s="107"/>
      <c r="JVH2" s="107"/>
      <c r="JVI2" s="107"/>
      <c r="JVJ2" s="107"/>
      <c r="JVK2" s="107"/>
      <c r="JVL2" s="107"/>
      <c r="JVM2" s="107"/>
      <c r="JVN2" s="107"/>
      <c r="JVO2" s="107"/>
      <c r="JVP2" s="107"/>
      <c r="JVQ2" s="107"/>
      <c r="JVR2" s="107"/>
      <c r="JVS2" s="107"/>
      <c r="JVT2" s="107"/>
      <c r="JVU2" s="107"/>
      <c r="JVV2" s="107"/>
      <c r="JVW2" s="107"/>
      <c r="JVX2" s="107"/>
      <c r="JVY2" s="107"/>
      <c r="JVZ2" s="107"/>
      <c r="JWA2" s="107"/>
      <c r="JWB2" s="107"/>
      <c r="JWC2" s="107"/>
      <c r="JWD2" s="107"/>
      <c r="JWE2" s="107"/>
      <c r="JWF2" s="107"/>
      <c r="JWG2" s="107"/>
      <c r="JWH2" s="107"/>
      <c r="JWI2" s="107"/>
      <c r="JWJ2" s="107"/>
      <c r="JWK2" s="107"/>
      <c r="JWL2" s="107"/>
      <c r="JWM2" s="107"/>
      <c r="JWN2" s="107"/>
      <c r="JWO2" s="107"/>
      <c r="JWP2" s="107"/>
      <c r="JWQ2" s="107"/>
      <c r="JWR2" s="107"/>
      <c r="JWS2" s="107"/>
      <c r="JWT2" s="107"/>
      <c r="JWU2" s="107"/>
      <c r="JWV2" s="107"/>
      <c r="JWW2" s="107"/>
      <c r="JWX2" s="107"/>
      <c r="JWY2" s="107"/>
      <c r="JWZ2" s="107"/>
      <c r="JXA2" s="107"/>
      <c r="JXB2" s="107"/>
      <c r="JXC2" s="107"/>
      <c r="JXD2" s="107"/>
      <c r="JXE2" s="107"/>
      <c r="JXF2" s="107"/>
      <c r="JXG2" s="107"/>
      <c r="JXH2" s="107"/>
      <c r="JXI2" s="107"/>
      <c r="JXJ2" s="107"/>
      <c r="JXK2" s="107"/>
      <c r="JXL2" s="107"/>
      <c r="JXM2" s="107"/>
      <c r="JXN2" s="107"/>
      <c r="JXO2" s="107"/>
      <c r="JXP2" s="107"/>
      <c r="JXQ2" s="107"/>
      <c r="JXR2" s="107"/>
      <c r="JXS2" s="107"/>
      <c r="JXT2" s="107"/>
      <c r="JXU2" s="107"/>
      <c r="JXV2" s="107"/>
      <c r="JXW2" s="107"/>
      <c r="JXX2" s="107"/>
      <c r="JXY2" s="107"/>
      <c r="JXZ2" s="107"/>
      <c r="JYA2" s="107"/>
      <c r="JYB2" s="107"/>
      <c r="JYC2" s="107"/>
      <c r="JYD2" s="107"/>
      <c r="JYE2" s="107"/>
      <c r="JYF2" s="107"/>
      <c r="JYG2" s="107"/>
      <c r="JYH2" s="107"/>
      <c r="JYI2" s="107"/>
      <c r="JYJ2" s="107"/>
      <c r="JYK2" s="107"/>
      <c r="JYL2" s="107"/>
      <c r="JYM2" s="107"/>
      <c r="JYN2" s="107"/>
      <c r="JYO2" s="107"/>
      <c r="JYP2" s="107"/>
      <c r="JYQ2" s="107"/>
      <c r="JYR2" s="107"/>
      <c r="JYS2" s="107"/>
      <c r="JYT2" s="107"/>
      <c r="JYU2" s="107"/>
      <c r="JYV2" s="107"/>
      <c r="JYW2" s="107"/>
      <c r="JYX2" s="107"/>
      <c r="JYY2" s="107"/>
      <c r="JYZ2" s="107"/>
      <c r="JZA2" s="107"/>
      <c r="JZB2" s="107"/>
      <c r="JZC2" s="107"/>
      <c r="JZD2" s="107"/>
      <c r="JZE2" s="107"/>
      <c r="JZF2" s="107"/>
      <c r="JZG2" s="107"/>
      <c r="JZH2" s="107"/>
      <c r="JZI2" s="107"/>
      <c r="JZJ2" s="107"/>
      <c r="JZK2" s="107"/>
      <c r="JZL2" s="107"/>
      <c r="JZM2" s="107"/>
      <c r="JZN2" s="107"/>
      <c r="JZO2" s="107"/>
      <c r="JZP2" s="107"/>
      <c r="JZQ2" s="107"/>
      <c r="JZR2" s="107"/>
      <c r="JZS2" s="107"/>
      <c r="JZT2" s="107"/>
      <c r="JZU2" s="107"/>
      <c r="JZV2" s="107"/>
      <c r="JZW2" s="107"/>
      <c r="JZX2" s="107"/>
      <c r="JZY2" s="107"/>
      <c r="JZZ2" s="107"/>
      <c r="KAA2" s="107"/>
      <c r="KAB2" s="107"/>
      <c r="KAC2" s="107"/>
      <c r="KAD2" s="107"/>
      <c r="KAE2" s="107"/>
      <c r="KAF2" s="107"/>
      <c r="KAG2" s="107"/>
      <c r="KAH2" s="107"/>
      <c r="KAI2" s="107"/>
      <c r="KAJ2" s="107"/>
      <c r="KAK2" s="107"/>
      <c r="KAL2" s="107"/>
      <c r="KAM2" s="107"/>
      <c r="KAN2" s="107"/>
      <c r="KAO2" s="107"/>
      <c r="KAP2" s="107"/>
      <c r="KAQ2" s="107"/>
      <c r="KAR2" s="107"/>
      <c r="KAS2" s="107"/>
      <c r="KAT2" s="107"/>
      <c r="KAU2" s="107"/>
      <c r="KAV2" s="107"/>
      <c r="KAW2" s="107"/>
      <c r="KAX2" s="107"/>
      <c r="KAY2" s="107"/>
      <c r="KAZ2" s="107"/>
      <c r="KBA2" s="107"/>
      <c r="KBB2" s="107"/>
      <c r="KBC2" s="107"/>
      <c r="KBD2" s="107"/>
      <c r="KBE2" s="107"/>
      <c r="KBF2" s="107"/>
      <c r="KBG2" s="107"/>
      <c r="KBH2" s="107"/>
      <c r="KBI2" s="107"/>
      <c r="KBJ2" s="107"/>
      <c r="KBK2" s="107"/>
      <c r="KBL2" s="107"/>
      <c r="KBM2" s="107"/>
      <c r="KBN2" s="107"/>
      <c r="KBO2" s="107"/>
      <c r="KBP2" s="107"/>
      <c r="KBQ2" s="107"/>
      <c r="KBR2" s="107"/>
      <c r="KBS2" s="107"/>
      <c r="KBT2" s="107"/>
      <c r="KBU2" s="107"/>
      <c r="KBV2" s="107"/>
      <c r="KBW2" s="107"/>
      <c r="KBX2" s="107"/>
      <c r="KBY2" s="107"/>
      <c r="KBZ2" s="107"/>
      <c r="KCA2" s="107"/>
      <c r="KCB2" s="107"/>
      <c r="KCC2" s="107"/>
      <c r="KCD2" s="107"/>
      <c r="KCE2" s="107"/>
      <c r="KCF2" s="107"/>
      <c r="KCG2" s="107"/>
      <c r="KCH2" s="107"/>
      <c r="KCI2" s="107"/>
      <c r="KCJ2" s="107"/>
      <c r="KCK2" s="107"/>
      <c r="KCL2" s="107"/>
      <c r="KCM2" s="107"/>
      <c r="KCN2" s="107"/>
      <c r="KCO2" s="107"/>
      <c r="KCP2" s="107"/>
      <c r="KCQ2" s="107"/>
      <c r="KCR2" s="107"/>
      <c r="KCS2" s="107"/>
      <c r="KCT2" s="107"/>
      <c r="KCU2" s="107"/>
      <c r="KCV2" s="107"/>
      <c r="KCW2" s="107"/>
      <c r="KCX2" s="107"/>
      <c r="KCY2" s="107"/>
      <c r="KCZ2" s="107"/>
      <c r="KDA2" s="107"/>
      <c r="KDB2" s="107"/>
      <c r="KDC2" s="107"/>
      <c r="KDD2" s="107"/>
      <c r="KDE2" s="107"/>
      <c r="KDF2" s="107"/>
      <c r="KDG2" s="107"/>
      <c r="KDH2" s="107"/>
      <c r="KDI2" s="107"/>
      <c r="KDJ2" s="107"/>
      <c r="KDK2" s="107"/>
      <c r="KDL2" s="107"/>
      <c r="KDM2" s="107"/>
      <c r="KDN2" s="107"/>
      <c r="KDO2" s="107"/>
      <c r="KDP2" s="107"/>
      <c r="KDQ2" s="107"/>
      <c r="KDR2" s="107"/>
      <c r="KDS2" s="107"/>
      <c r="KDT2" s="107"/>
      <c r="KDU2" s="107"/>
      <c r="KDV2" s="107"/>
      <c r="KDW2" s="107"/>
      <c r="KDX2" s="107"/>
      <c r="KDY2" s="107"/>
      <c r="KDZ2" s="107"/>
      <c r="KEA2" s="107"/>
      <c r="KEB2" s="107"/>
      <c r="KEC2" s="107"/>
      <c r="KED2" s="107"/>
      <c r="KEE2" s="107"/>
      <c r="KEF2" s="107"/>
      <c r="KEG2" s="107"/>
      <c r="KEH2" s="107"/>
      <c r="KEI2" s="107"/>
      <c r="KEJ2" s="107"/>
      <c r="KEK2" s="107"/>
      <c r="KEL2" s="107"/>
      <c r="KEM2" s="107"/>
      <c r="KEN2" s="107"/>
      <c r="KEO2" s="107"/>
      <c r="KEP2" s="107"/>
      <c r="KEQ2" s="107"/>
      <c r="KER2" s="107"/>
      <c r="KES2" s="107"/>
      <c r="KET2" s="107"/>
      <c r="KEU2" s="107"/>
      <c r="KEV2" s="107"/>
      <c r="KEW2" s="107"/>
      <c r="KEX2" s="107"/>
      <c r="KEY2" s="107"/>
      <c r="KEZ2" s="107"/>
      <c r="KFA2" s="107"/>
      <c r="KFB2" s="107"/>
      <c r="KFC2" s="107"/>
      <c r="KFD2" s="107"/>
      <c r="KFE2" s="107"/>
      <c r="KFF2" s="107"/>
      <c r="KFG2" s="107"/>
      <c r="KFH2" s="107"/>
      <c r="KFI2" s="107"/>
      <c r="KFJ2" s="107"/>
      <c r="KFK2" s="107"/>
      <c r="KFL2" s="107"/>
      <c r="KFM2" s="107"/>
      <c r="KFN2" s="107"/>
      <c r="KFO2" s="107"/>
      <c r="KFP2" s="107"/>
      <c r="KFQ2" s="107"/>
      <c r="KFR2" s="107"/>
      <c r="KFS2" s="107"/>
      <c r="KFT2" s="107"/>
      <c r="KFU2" s="107"/>
      <c r="KFV2" s="107"/>
      <c r="KFW2" s="107"/>
      <c r="KFX2" s="107"/>
      <c r="KFY2" s="107"/>
      <c r="KFZ2" s="107"/>
      <c r="KGA2" s="107"/>
      <c r="KGB2" s="107"/>
      <c r="KGC2" s="107"/>
      <c r="KGD2" s="107"/>
      <c r="KGE2" s="107"/>
      <c r="KGF2" s="107"/>
      <c r="KGG2" s="107"/>
      <c r="KGH2" s="107"/>
      <c r="KGI2" s="107"/>
      <c r="KGJ2" s="107"/>
      <c r="KGK2" s="107"/>
      <c r="KGL2" s="107"/>
      <c r="KGM2" s="107"/>
      <c r="KGN2" s="107"/>
      <c r="KGO2" s="107"/>
      <c r="KGP2" s="107"/>
      <c r="KGQ2" s="107"/>
      <c r="KGR2" s="107"/>
      <c r="KGS2" s="107"/>
      <c r="KGT2" s="107"/>
      <c r="KGU2" s="107"/>
      <c r="KGV2" s="107"/>
      <c r="KGW2" s="107"/>
      <c r="KGX2" s="107"/>
      <c r="KGY2" s="107"/>
      <c r="KGZ2" s="107"/>
      <c r="KHA2" s="107"/>
      <c r="KHB2" s="107"/>
      <c r="KHC2" s="107"/>
      <c r="KHD2" s="107"/>
      <c r="KHE2" s="107"/>
      <c r="KHF2" s="107"/>
      <c r="KHG2" s="107"/>
      <c r="KHH2" s="107"/>
      <c r="KHI2" s="107"/>
      <c r="KHJ2" s="107"/>
      <c r="KHK2" s="107"/>
      <c r="KHL2" s="107"/>
      <c r="KHM2" s="107"/>
      <c r="KHN2" s="107"/>
      <c r="KHO2" s="107"/>
      <c r="KHP2" s="107"/>
      <c r="KHQ2" s="107"/>
      <c r="KHR2" s="107"/>
      <c r="KHS2" s="107"/>
      <c r="KHT2" s="107"/>
      <c r="KHU2" s="107"/>
      <c r="KHV2" s="107"/>
      <c r="KHW2" s="107"/>
      <c r="KHX2" s="107"/>
      <c r="KHY2" s="107"/>
      <c r="KHZ2" s="107"/>
      <c r="KIA2" s="107"/>
      <c r="KIB2" s="107"/>
      <c r="KIC2" s="107"/>
      <c r="KID2" s="107"/>
      <c r="KIE2" s="107"/>
      <c r="KIF2" s="107"/>
      <c r="KIG2" s="107"/>
      <c r="KIH2" s="107"/>
      <c r="KII2" s="107"/>
      <c r="KIJ2" s="107"/>
      <c r="KIK2" s="107"/>
      <c r="KIL2" s="107"/>
      <c r="KIM2" s="107"/>
      <c r="KIN2" s="107"/>
      <c r="KIO2" s="107"/>
      <c r="KIP2" s="107"/>
      <c r="KIQ2" s="107"/>
      <c r="KIR2" s="107"/>
      <c r="KIS2" s="107"/>
      <c r="KIT2" s="107"/>
      <c r="KIU2" s="107"/>
      <c r="KIV2" s="107"/>
      <c r="KIW2" s="107"/>
      <c r="KIX2" s="107"/>
      <c r="KIY2" s="107"/>
      <c r="KIZ2" s="107"/>
      <c r="KJA2" s="107"/>
      <c r="KJB2" s="107"/>
      <c r="KJC2" s="107"/>
      <c r="KJD2" s="107"/>
      <c r="KJE2" s="107"/>
      <c r="KJF2" s="107"/>
      <c r="KJG2" s="107"/>
      <c r="KJH2" s="107"/>
      <c r="KJI2" s="107"/>
      <c r="KJJ2" s="107"/>
      <c r="KJK2" s="107"/>
      <c r="KJL2" s="107"/>
      <c r="KJM2" s="107"/>
      <c r="KJN2" s="107"/>
      <c r="KJO2" s="107"/>
      <c r="KJP2" s="107"/>
      <c r="KJQ2" s="107"/>
      <c r="KJR2" s="107"/>
      <c r="KJS2" s="107"/>
      <c r="KJT2" s="107"/>
      <c r="KJU2" s="107"/>
      <c r="KJV2" s="107"/>
      <c r="KJW2" s="107"/>
      <c r="KJX2" s="107"/>
      <c r="KJY2" s="107"/>
      <c r="KJZ2" s="107"/>
      <c r="KKA2" s="107"/>
      <c r="KKB2" s="107"/>
      <c r="KKC2" s="107"/>
      <c r="KKD2" s="107"/>
      <c r="KKE2" s="107"/>
      <c r="KKF2" s="107"/>
      <c r="KKG2" s="107"/>
      <c r="KKH2" s="107"/>
      <c r="KKI2" s="107"/>
      <c r="KKJ2" s="107"/>
      <c r="KKK2" s="107"/>
      <c r="KKL2" s="107"/>
      <c r="KKM2" s="107"/>
      <c r="KKN2" s="107"/>
      <c r="KKO2" s="107"/>
      <c r="KKP2" s="107"/>
      <c r="KKQ2" s="107"/>
      <c r="KKR2" s="107"/>
      <c r="KKS2" s="107"/>
      <c r="KKT2" s="107"/>
      <c r="KKU2" s="107"/>
      <c r="KKV2" s="107"/>
      <c r="KKW2" s="107"/>
      <c r="KKX2" s="107"/>
      <c r="KKY2" s="107"/>
      <c r="KKZ2" s="107"/>
      <c r="KLA2" s="107"/>
      <c r="KLB2" s="107"/>
      <c r="KLC2" s="107"/>
      <c r="KLD2" s="107"/>
      <c r="KLE2" s="107"/>
      <c r="KLF2" s="107"/>
      <c r="KLG2" s="107"/>
      <c r="KLH2" s="107"/>
      <c r="KLI2" s="107"/>
      <c r="KLJ2" s="107"/>
      <c r="KLK2" s="107"/>
      <c r="KLL2" s="107"/>
      <c r="KLM2" s="107"/>
      <c r="KLN2" s="107"/>
      <c r="KLO2" s="107"/>
      <c r="KLP2" s="107"/>
      <c r="KLQ2" s="107"/>
      <c r="KLR2" s="107"/>
      <c r="KLS2" s="107"/>
      <c r="KLT2" s="107"/>
      <c r="KLU2" s="107"/>
      <c r="KLV2" s="107"/>
      <c r="KLW2" s="107"/>
      <c r="KLX2" s="107"/>
      <c r="KLY2" s="107"/>
      <c r="KLZ2" s="107"/>
      <c r="KMA2" s="107"/>
      <c r="KMB2" s="107"/>
      <c r="KMC2" s="107"/>
      <c r="KMD2" s="107"/>
      <c r="KME2" s="107"/>
      <c r="KMF2" s="107"/>
      <c r="KMG2" s="107"/>
      <c r="KMH2" s="107"/>
      <c r="KMI2" s="107"/>
      <c r="KMJ2" s="107"/>
      <c r="KMK2" s="107"/>
      <c r="KML2" s="107"/>
      <c r="KMM2" s="107"/>
      <c r="KMN2" s="107"/>
      <c r="KMO2" s="107"/>
      <c r="KMP2" s="107"/>
      <c r="KMQ2" s="107"/>
      <c r="KMR2" s="107"/>
      <c r="KMS2" s="107"/>
      <c r="KMT2" s="107"/>
      <c r="KMU2" s="107"/>
      <c r="KMV2" s="107"/>
      <c r="KMW2" s="107"/>
      <c r="KMX2" s="107"/>
      <c r="KMY2" s="107"/>
      <c r="KMZ2" s="107"/>
      <c r="KNA2" s="107"/>
      <c r="KNB2" s="107"/>
      <c r="KNC2" s="107"/>
      <c r="KND2" s="107"/>
      <c r="KNE2" s="107"/>
      <c r="KNF2" s="107"/>
      <c r="KNG2" s="107"/>
      <c r="KNH2" s="107"/>
      <c r="KNI2" s="107"/>
      <c r="KNJ2" s="107"/>
      <c r="KNK2" s="107"/>
      <c r="KNL2" s="107"/>
      <c r="KNM2" s="107"/>
      <c r="KNN2" s="107"/>
      <c r="KNO2" s="107"/>
      <c r="KNP2" s="107"/>
      <c r="KNQ2" s="107"/>
      <c r="KNR2" s="107"/>
      <c r="KNS2" s="107"/>
      <c r="KNT2" s="107"/>
      <c r="KNU2" s="107"/>
      <c r="KNV2" s="107"/>
      <c r="KNW2" s="107"/>
      <c r="KNX2" s="107"/>
      <c r="KNY2" s="107"/>
      <c r="KNZ2" s="107"/>
      <c r="KOA2" s="107"/>
      <c r="KOB2" s="107"/>
      <c r="KOC2" s="107"/>
      <c r="KOD2" s="107"/>
      <c r="KOE2" s="107"/>
      <c r="KOF2" s="107"/>
      <c r="KOG2" s="107"/>
      <c r="KOH2" s="107"/>
      <c r="KOI2" s="107"/>
      <c r="KOJ2" s="107"/>
      <c r="KOK2" s="107"/>
      <c r="KOL2" s="107"/>
      <c r="KOM2" s="107"/>
      <c r="KON2" s="107"/>
      <c r="KOO2" s="107"/>
      <c r="KOP2" s="107"/>
      <c r="KOQ2" s="107"/>
      <c r="KOR2" s="107"/>
      <c r="KOS2" s="107"/>
      <c r="KOT2" s="107"/>
      <c r="KOU2" s="107"/>
      <c r="KOV2" s="107"/>
      <c r="KOW2" s="107"/>
      <c r="KOX2" s="107"/>
      <c r="KOY2" s="107"/>
      <c r="KOZ2" s="107"/>
      <c r="KPA2" s="107"/>
      <c r="KPB2" s="107"/>
      <c r="KPC2" s="107"/>
      <c r="KPD2" s="107"/>
      <c r="KPE2" s="107"/>
      <c r="KPF2" s="107"/>
      <c r="KPG2" s="107"/>
      <c r="KPH2" s="107"/>
      <c r="KPI2" s="107"/>
      <c r="KPJ2" s="107"/>
      <c r="KPK2" s="107"/>
      <c r="KPL2" s="107"/>
      <c r="KPM2" s="107"/>
      <c r="KPN2" s="107"/>
      <c r="KPO2" s="107"/>
      <c r="KPP2" s="107"/>
      <c r="KPQ2" s="107"/>
      <c r="KPR2" s="107"/>
      <c r="KPS2" s="107"/>
      <c r="KPT2" s="107"/>
      <c r="KPU2" s="107"/>
      <c r="KPV2" s="107"/>
      <c r="KPW2" s="107"/>
      <c r="KPX2" s="107"/>
      <c r="KPY2" s="107"/>
      <c r="KPZ2" s="107"/>
      <c r="KQA2" s="107"/>
      <c r="KQB2" s="107"/>
      <c r="KQC2" s="107"/>
      <c r="KQD2" s="107"/>
      <c r="KQE2" s="107"/>
      <c r="KQF2" s="107"/>
      <c r="KQG2" s="107"/>
      <c r="KQH2" s="107"/>
      <c r="KQI2" s="107"/>
      <c r="KQJ2" s="107"/>
      <c r="KQK2" s="107"/>
      <c r="KQL2" s="107"/>
      <c r="KQM2" s="107"/>
      <c r="KQN2" s="107"/>
      <c r="KQO2" s="107"/>
      <c r="KQP2" s="107"/>
      <c r="KQQ2" s="107"/>
      <c r="KQR2" s="107"/>
      <c r="KQS2" s="107"/>
      <c r="KQT2" s="107"/>
      <c r="KQU2" s="107"/>
      <c r="KQV2" s="107"/>
      <c r="KQW2" s="107"/>
      <c r="KQX2" s="107"/>
      <c r="KQY2" s="107"/>
      <c r="KQZ2" s="107"/>
      <c r="KRA2" s="107"/>
      <c r="KRB2" s="107"/>
      <c r="KRC2" s="107"/>
      <c r="KRD2" s="107"/>
      <c r="KRE2" s="107"/>
      <c r="KRF2" s="107"/>
      <c r="KRG2" s="107"/>
      <c r="KRH2" s="107"/>
      <c r="KRI2" s="107"/>
      <c r="KRJ2" s="107"/>
      <c r="KRK2" s="107"/>
      <c r="KRL2" s="107"/>
      <c r="KRM2" s="107"/>
      <c r="KRN2" s="107"/>
      <c r="KRO2" s="107"/>
      <c r="KRP2" s="107"/>
      <c r="KRQ2" s="107"/>
      <c r="KRR2" s="107"/>
      <c r="KRS2" s="107"/>
      <c r="KRT2" s="107"/>
      <c r="KRU2" s="107"/>
      <c r="KRV2" s="107"/>
      <c r="KRW2" s="107"/>
      <c r="KRX2" s="107"/>
      <c r="KRY2" s="107"/>
      <c r="KRZ2" s="107"/>
      <c r="KSA2" s="107"/>
      <c r="KSB2" s="107"/>
      <c r="KSC2" s="107"/>
      <c r="KSD2" s="107"/>
      <c r="KSE2" s="107"/>
      <c r="KSF2" s="107"/>
      <c r="KSG2" s="107"/>
      <c r="KSH2" s="107"/>
      <c r="KSI2" s="107"/>
      <c r="KSJ2" s="107"/>
      <c r="KSK2" s="107"/>
      <c r="KSL2" s="107"/>
      <c r="KSM2" s="107"/>
      <c r="KSN2" s="107"/>
      <c r="KSO2" s="107"/>
      <c r="KSP2" s="107"/>
      <c r="KSQ2" s="107"/>
      <c r="KSR2" s="107"/>
      <c r="KSS2" s="107"/>
      <c r="KST2" s="107"/>
      <c r="KSU2" s="107"/>
      <c r="KSV2" s="107"/>
      <c r="KSW2" s="107"/>
      <c r="KSX2" s="107"/>
      <c r="KSY2" s="107"/>
      <c r="KSZ2" s="107"/>
      <c r="KTA2" s="107"/>
      <c r="KTB2" s="107"/>
      <c r="KTC2" s="107"/>
      <c r="KTD2" s="107"/>
      <c r="KTE2" s="107"/>
      <c r="KTF2" s="107"/>
      <c r="KTG2" s="107"/>
      <c r="KTH2" s="107"/>
      <c r="KTI2" s="107"/>
      <c r="KTJ2" s="107"/>
      <c r="KTK2" s="107"/>
      <c r="KTL2" s="107"/>
      <c r="KTM2" s="107"/>
      <c r="KTN2" s="107"/>
      <c r="KTO2" s="107"/>
      <c r="KTP2" s="107"/>
      <c r="KTQ2" s="107"/>
      <c r="KTR2" s="107"/>
      <c r="KTS2" s="107"/>
      <c r="KTT2" s="107"/>
      <c r="KTU2" s="107"/>
      <c r="KTV2" s="107"/>
      <c r="KTW2" s="107"/>
      <c r="KTX2" s="107"/>
      <c r="KTY2" s="107"/>
      <c r="KTZ2" s="107"/>
      <c r="KUA2" s="107"/>
      <c r="KUB2" s="107"/>
      <c r="KUC2" s="107"/>
      <c r="KUD2" s="107"/>
      <c r="KUE2" s="107"/>
      <c r="KUF2" s="107"/>
      <c r="KUG2" s="107"/>
      <c r="KUH2" s="107"/>
      <c r="KUI2" s="107"/>
      <c r="KUJ2" s="107"/>
      <c r="KUK2" s="107"/>
      <c r="KUL2" s="107"/>
      <c r="KUM2" s="107"/>
      <c r="KUN2" s="107"/>
      <c r="KUO2" s="107"/>
      <c r="KUP2" s="107"/>
      <c r="KUQ2" s="107"/>
      <c r="KUR2" s="107"/>
      <c r="KUS2" s="107"/>
      <c r="KUT2" s="107"/>
      <c r="KUU2" s="107"/>
      <c r="KUV2" s="107"/>
      <c r="KUW2" s="107"/>
      <c r="KUX2" s="107"/>
      <c r="KUY2" s="107"/>
      <c r="KUZ2" s="107"/>
      <c r="KVA2" s="107"/>
      <c r="KVB2" s="107"/>
      <c r="KVC2" s="107"/>
      <c r="KVD2" s="107"/>
      <c r="KVE2" s="107"/>
      <c r="KVF2" s="107"/>
      <c r="KVG2" s="107"/>
      <c r="KVH2" s="107"/>
      <c r="KVI2" s="107"/>
      <c r="KVJ2" s="107"/>
      <c r="KVK2" s="107"/>
      <c r="KVL2" s="107"/>
      <c r="KVM2" s="107"/>
      <c r="KVN2" s="107"/>
      <c r="KVO2" s="107"/>
      <c r="KVP2" s="107"/>
      <c r="KVQ2" s="107"/>
      <c r="KVR2" s="107"/>
      <c r="KVS2" s="107"/>
      <c r="KVT2" s="107"/>
      <c r="KVU2" s="107"/>
      <c r="KVV2" s="107"/>
      <c r="KVW2" s="107"/>
      <c r="KVX2" s="107"/>
      <c r="KVY2" s="107"/>
      <c r="KVZ2" s="107"/>
      <c r="KWA2" s="107"/>
      <c r="KWB2" s="107"/>
      <c r="KWC2" s="107"/>
      <c r="KWD2" s="107"/>
      <c r="KWE2" s="107"/>
      <c r="KWF2" s="107"/>
      <c r="KWG2" s="107"/>
      <c r="KWH2" s="107"/>
      <c r="KWI2" s="107"/>
      <c r="KWJ2" s="107"/>
      <c r="KWK2" s="107"/>
      <c r="KWL2" s="107"/>
      <c r="KWM2" s="107"/>
      <c r="KWN2" s="107"/>
      <c r="KWO2" s="107"/>
      <c r="KWP2" s="107"/>
      <c r="KWQ2" s="107"/>
      <c r="KWR2" s="107"/>
      <c r="KWS2" s="107"/>
      <c r="KWT2" s="107"/>
      <c r="KWU2" s="107"/>
      <c r="KWV2" s="107"/>
      <c r="KWW2" s="107"/>
      <c r="KWX2" s="107"/>
      <c r="KWY2" s="107"/>
      <c r="KWZ2" s="107"/>
      <c r="KXA2" s="107"/>
      <c r="KXB2" s="107"/>
      <c r="KXC2" s="107"/>
      <c r="KXD2" s="107"/>
      <c r="KXE2" s="107"/>
      <c r="KXF2" s="107"/>
      <c r="KXG2" s="107"/>
      <c r="KXH2" s="107"/>
      <c r="KXI2" s="107"/>
      <c r="KXJ2" s="107"/>
      <c r="KXK2" s="107"/>
      <c r="KXL2" s="107"/>
      <c r="KXM2" s="107"/>
      <c r="KXN2" s="107"/>
      <c r="KXO2" s="107"/>
      <c r="KXP2" s="107"/>
      <c r="KXQ2" s="107"/>
      <c r="KXR2" s="107"/>
      <c r="KXS2" s="107"/>
      <c r="KXT2" s="107"/>
      <c r="KXU2" s="107"/>
      <c r="KXV2" s="107"/>
      <c r="KXW2" s="107"/>
      <c r="KXX2" s="107"/>
      <c r="KXY2" s="107"/>
      <c r="KXZ2" s="107"/>
      <c r="KYA2" s="107"/>
      <c r="KYB2" s="107"/>
      <c r="KYC2" s="107"/>
      <c r="KYD2" s="107"/>
      <c r="KYE2" s="107"/>
      <c r="KYF2" s="107"/>
      <c r="KYG2" s="107"/>
      <c r="KYH2" s="107"/>
      <c r="KYI2" s="107"/>
      <c r="KYJ2" s="107"/>
      <c r="KYK2" s="107"/>
      <c r="KYL2" s="107"/>
      <c r="KYM2" s="107"/>
      <c r="KYN2" s="107"/>
      <c r="KYO2" s="107"/>
      <c r="KYP2" s="107"/>
      <c r="KYQ2" s="107"/>
      <c r="KYR2" s="107"/>
      <c r="KYS2" s="107"/>
      <c r="KYT2" s="107"/>
      <c r="KYU2" s="107"/>
      <c r="KYV2" s="107"/>
      <c r="KYW2" s="107"/>
      <c r="KYX2" s="107"/>
      <c r="KYY2" s="107"/>
      <c r="KYZ2" s="107"/>
      <c r="KZA2" s="107"/>
      <c r="KZB2" s="107"/>
      <c r="KZC2" s="107"/>
      <c r="KZD2" s="107"/>
      <c r="KZE2" s="107"/>
      <c r="KZF2" s="107"/>
      <c r="KZG2" s="107"/>
      <c r="KZH2" s="107"/>
      <c r="KZI2" s="107"/>
      <c r="KZJ2" s="107"/>
      <c r="KZK2" s="107"/>
      <c r="KZL2" s="107"/>
      <c r="KZM2" s="107"/>
      <c r="KZN2" s="107"/>
      <c r="KZO2" s="107"/>
      <c r="KZP2" s="107"/>
      <c r="KZQ2" s="107"/>
      <c r="KZR2" s="107"/>
      <c r="KZS2" s="107"/>
      <c r="KZT2" s="107"/>
      <c r="KZU2" s="107"/>
      <c r="KZV2" s="107"/>
      <c r="KZW2" s="107"/>
      <c r="KZX2" s="107"/>
      <c r="KZY2" s="107"/>
      <c r="KZZ2" s="107"/>
      <c r="LAA2" s="107"/>
      <c r="LAB2" s="107"/>
      <c r="LAC2" s="107"/>
      <c r="LAD2" s="107"/>
      <c r="LAE2" s="107"/>
      <c r="LAF2" s="107"/>
      <c r="LAG2" s="107"/>
      <c r="LAH2" s="107"/>
      <c r="LAI2" s="107"/>
      <c r="LAJ2" s="107"/>
      <c r="LAK2" s="107"/>
      <c r="LAL2" s="107"/>
      <c r="LAM2" s="107"/>
      <c r="LAN2" s="107"/>
      <c r="LAO2" s="107"/>
      <c r="LAP2" s="107"/>
      <c r="LAQ2" s="107"/>
      <c r="LAR2" s="107"/>
      <c r="LAS2" s="107"/>
      <c r="LAT2" s="107"/>
      <c r="LAU2" s="107"/>
      <c r="LAV2" s="107"/>
      <c r="LAW2" s="107"/>
      <c r="LAX2" s="107"/>
      <c r="LAY2" s="107"/>
      <c r="LAZ2" s="107"/>
      <c r="LBA2" s="107"/>
      <c r="LBB2" s="107"/>
      <c r="LBC2" s="107"/>
      <c r="LBD2" s="107"/>
      <c r="LBE2" s="107"/>
      <c r="LBF2" s="107"/>
      <c r="LBG2" s="107"/>
      <c r="LBH2" s="107"/>
      <c r="LBI2" s="107"/>
      <c r="LBJ2" s="107"/>
      <c r="LBK2" s="107"/>
      <c r="LBL2" s="107"/>
      <c r="LBM2" s="107"/>
      <c r="LBN2" s="107"/>
      <c r="LBO2" s="107"/>
      <c r="LBP2" s="107"/>
      <c r="LBQ2" s="107"/>
      <c r="LBR2" s="107"/>
      <c r="LBS2" s="107"/>
      <c r="LBT2" s="107"/>
      <c r="LBU2" s="107"/>
      <c r="LBV2" s="107"/>
      <c r="LBW2" s="107"/>
      <c r="LBX2" s="107"/>
      <c r="LBY2" s="107"/>
      <c r="LBZ2" s="107"/>
      <c r="LCA2" s="107"/>
      <c r="LCB2" s="107"/>
      <c r="LCC2" s="107"/>
      <c r="LCD2" s="107"/>
      <c r="LCE2" s="107"/>
      <c r="LCF2" s="107"/>
      <c r="LCG2" s="107"/>
      <c r="LCH2" s="107"/>
      <c r="LCI2" s="107"/>
      <c r="LCJ2" s="107"/>
      <c r="LCK2" s="107"/>
      <c r="LCL2" s="107"/>
      <c r="LCM2" s="107"/>
      <c r="LCN2" s="107"/>
      <c r="LCO2" s="107"/>
      <c r="LCP2" s="107"/>
      <c r="LCQ2" s="107"/>
      <c r="LCR2" s="107"/>
      <c r="LCS2" s="107"/>
      <c r="LCT2" s="107"/>
      <c r="LCU2" s="107"/>
      <c r="LCV2" s="107"/>
      <c r="LCW2" s="107"/>
      <c r="LCX2" s="107"/>
      <c r="LCY2" s="107"/>
      <c r="LCZ2" s="107"/>
      <c r="LDA2" s="107"/>
      <c r="LDB2" s="107"/>
      <c r="LDC2" s="107"/>
      <c r="LDD2" s="107"/>
      <c r="LDE2" s="107"/>
      <c r="LDF2" s="107"/>
      <c r="LDG2" s="107"/>
      <c r="LDH2" s="107"/>
      <c r="LDI2" s="107"/>
      <c r="LDJ2" s="107"/>
      <c r="LDK2" s="107"/>
      <c r="LDL2" s="107"/>
      <c r="LDM2" s="107"/>
      <c r="LDN2" s="107"/>
      <c r="LDO2" s="107"/>
      <c r="LDP2" s="107"/>
      <c r="LDQ2" s="107"/>
      <c r="LDR2" s="107"/>
      <c r="LDS2" s="107"/>
      <c r="LDT2" s="107"/>
      <c r="LDU2" s="107"/>
      <c r="LDV2" s="107"/>
      <c r="LDW2" s="107"/>
      <c r="LDX2" s="107"/>
      <c r="LDY2" s="107"/>
      <c r="LDZ2" s="107"/>
      <c r="LEA2" s="107"/>
      <c r="LEB2" s="107"/>
      <c r="LEC2" s="107"/>
      <c r="LED2" s="107"/>
      <c r="LEE2" s="107"/>
      <c r="LEF2" s="107"/>
      <c r="LEG2" s="107"/>
      <c r="LEH2" s="107"/>
      <c r="LEI2" s="107"/>
      <c r="LEJ2" s="107"/>
      <c r="LEK2" s="107"/>
      <c r="LEL2" s="107"/>
      <c r="LEM2" s="107"/>
      <c r="LEN2" s="107"/>
      <c r="LEO2" s="107"/>
      <c r="LEP2" s="107"/>
      <c r="LEQ2" s="107"/>
      <c r="LER2" s="107"/>
      <c r="LES2" s="107"/>
      <c r="LET2" s="107"/>
      <c r="LEU2" s="107"/>
      <c r="LEV2" s="107"/>
      <c r="LEW2" s="107"/>
      <c r="LEX2" s="107"/>
      <c r="LEY2" s="107"/>
      <c r="LEZ2" s="107"/>
      <c r="LFA2" s="107"/>
      <c r="LFB2" s="107"/>
      <c r="LFC2" s="107"/>
      <c r="LFD2" s="107"/>
      <c r="LFE2" s="107"/>
      <c r="LFF2" s="107"/>
      <c r="LFG2" s="107"/>
      <c r="LFH2" s="107"/>
      <c r="LFI2" s="107"/>
      <c r="LFJ2" s="107"/>
      <c r="LFK2" s="107"/>
      <c r="LFL2" s="107"/>
      <c r="LFM2" s="107"/>
      <c r="LFN2" s="107"/>
      <c r="LFO2" s="107"/>
      <c r="LFP2" s="107"/>
      <c r="LFQ2" s="107"/>
      <c r="LFR2" s="107"/>
      <c r="LFS2" s="107"/>
      <c r="LFT2" s="107"/>
      <c r="LFU2" s="107"/>
      <c r="LFV2" s="107"/>
      <c r="LFW2" s="107"/>
      <c r="LFX2" s="107"/>
      <c r="LFY2" s="107"/>
      <c r="LFZ2" s="107"/>
      <c r="LGA2" s="107"/>
      <c r="LGB2" s="107"/>
      <c r="LGC2" s="107"/>
      <c r="LGD2" s="107"/>
      <c r="LGE2" s="107"/>
      <c r="LGF2" s="107"/>
      <c r="LGG2" s="107"/>
      <c r="LGH2" s="107"/>
      <c r="LGI2" s="107"/>
      <c r="LGJ2" s="107"/>
      <c r="LGK2" s="107"/>
      <c r="LGL2" s="107"/>
      <c r="LGM2" s="107"/>
      <c r="LGN2" s="107"/>
      <c r="LGO2" s="107"/>
      <c r="LGP2" s="107"/>
      <c r="LGQ2" s="107"/>
      <c r="LGR2" s="107"/>
      <c r="LGS2" s="107"/>
      <c r="LGT2" s="107"/>
      <c r="LGU2" s="107"/>
      <c r="LGV2" s="107"/>
      <c r="LGW2" s="107"/>
      <c r="LGX2" s="107"/>
      <c r="LGY2" s="107"/>
      <c r="LGZ2" s="107"/>
      <c r="LHA2" s="107"/>
      <c r="LHB2" s="107"/>
      <c r="LHC2" s="107"/>
      <c r="LHD2" s="107"/>
      <c r="LHE2" s="107"/>
      <c r="LHF2" s="107"/>
      <c r="LHG2" s="107"/>
      <c r="LHH2" s="107"/>
      <c r="LHI2" s="107"/>
      <c r="LHJ2" s="107"/>
      <c r="LHK2" s="107"/>
      <c r="LHL2" s="107"/>
      <c r="LHM2" s="107"/>
      <c r="LHN2" s="107"/>
      <c r="LHO2" s="107"/>
      <c r="LHP2" s="107"/>
      <c r="LHQ2" s="107"/>
      <c r="LHR2" s="107"/>
      <c r="LHS2" s="107"/>
      <c r="LHT2" s="107"/>
      <c r="LHU2" s="107"/>
      <c r="LHV2" s="107"/>
      <c r="LHW2" s="107"/>
      <c r="LHX2" s="107"/>
      <c r="LHY2" s="107"/>
      <c r="LHZ2" s="107"/>
      <c r="LIA2" s="107"/>
      <c r="LIB2" s="107"/>
      <c r="LIC2" s="107"/>
      <c r="LID2" s="107"/>
      <c r="LIE2" s="107"/>
      <c r="LIF2" s="107"/>
      <c r="LIG2" s="107"/>
      <c r="LIH2" s="107"/>
      <c r="LII2" s="107"/>
      <c r="LIJ2" s="107"/>
      <c r="LIK2" s="107"/>
      <c r="LIL2" s="107"/>
      <c r="LIM2" s="107"/>
      <c r="LIN2" s="107"/>
      <c r="LIO2" s="107"/>
      <c r="LIP2" s="107"/>
      <c r="LIQ2" s="107"/>
      <c r="LIR2" s="107"/>
      <c r="LIS2" s="107"/>
      <c r="LIT2" s="107"/>
      <c r="LIU2" s="107"/>
      <c r="LIV2" s="107"/>
      <c r="LIW2" s="107"/>
      <c r="LIX2" s="107"/>
      <c r="LIY2" s="107"/>
      <c r="LIZ2" s="107"/>
      <c r="LJA2" s="107"/>
      <c r="LJB2" s="107"/>
      <c r="LJC2" s="107"/>
      <c r="LJD2" s="107"/>
      <c r="LJE2" s="107"/>
      <c r="LJF2" s="107"/>
      <c r="LJG2" s="107"/>
      <c r="LJH2" s="107"/>
      <c r="LJI2" s="107"/>
      <c r="LJJ2" s="107"/>
      <c r="LJK2" s="107"/>
      <c r="LJL2" s="107"/>
      <c r="LJM2" s="107"/>
      <c r="LJN2" s="107"/>
      <c r="LJO2" s="107"/>
      <c r="LJP2" s="107"/>
      <c r="LJQ2" s="107"/>
      <c r="LJR2" s="107"/>
      <c r="LJS2" s="107"/>
      <c r="LJT2" s="107"/>
      <c r="LJU2" s="107"/>
      <c r="LJV2" s="107"/>
      <c r="LJW2" s="107"/>
      <c r="LJX2" s="107"/>
      <c r="LJY2" s="107"/>
      <c r="LJZ2" s="107"/>
      <c r="LKA2" s="107"/>
      <c r="LKB2" s="107"/>
      <c r="LKC2" s="107"/>
      <c r="LKD2" s="107"/>
      <c r="LKE2" s="107"/>
      <c r="LKF2" s="107"/>
      <c r="LKG2" s="107"/>
      <c r="LKH2" s="107"/>
      <c r="LKI2" s="107"/>
      <c r="LKJ2" s="107"/>
      <c r="LKK2" s="107"/>
      <c r="LKL2" s="107"/>
      <c r="LKM2" s="107"/>
      <c r="LKN2" s="107"/>
      <c r="LKO2" s="107"/>
      <c r="LKP2" s="107"/>
      <c r="LKQ2" s="107"/>
      <c r="LKR2" s="107"/>
      <c r="LKS2" s="107"/>
      <c r="LKT2" s="107"/>
      <c r="LKU2" s="107"/>
      <c r="LKV2" s="107"/>
      <c r="LKW2" s="107"/>
      <c r="LKX2" s="107"/>
      <c r="LKY2" s="107"/>
      <c r="LKZ2" s="107"/>
      <c r="LLA2" s="107"/>
      <c r="LLB2" s="107"/>
      <c r="LLC2" s="107"/>
      <c r="LLD2" s="107"/>
      <c r="LLE2" s="107"/>
      <c r="LLF2" s="107"/>
      <c r="LLG2" s="107"/>
      <c r="LLH2" s="107"/>
      <c r="LLI2" s="107"/>
      <c r="LLJ2" s="107"/>
      <c r="LLK2" s="107"/>
      <c r="LLL2" s="107"/>
      <c r="LLM2" s="107"/>
      <c r="LLN2" s="107"/>
      <c r="LLO2" s="107"/>
      <c r="LLP2" s="107"/>
      <c r="LLQ2" s="107"/>
      <c r="LLR2" s="107"/>
      <c r="LLS2" s="107"/>
      <c r="LLT2" s="107"/>
      <c r="LLU2" s="107"/>
      <c r="LLV2" s="107"/>
      <c r="LLW2" s="107"/>
      <c r="LLX2" s="107"/>
      <c r="LLY2" s="107"/>
      <c r="LLZ2" s="107"/>
      <c r="LMA2" s="107"/>
      <c r="LMB2" s="107"/>
      <c r="LMC2" s="107"/>
      <c r="LMD2" s="107"/>
      <c r="LME2" s="107"/>
      <c r="LMF2" s="107"/>
      <c r="LMG2" s="107"/>
      <c r="LMH2" s="107"/>
      <c r="LMI2" s="107"/>
      <c r="LMJ2" s="107"/>
      <c r="LMK2" s="107"/>
      <c r="LML2" s="107"/>
      <c r="LMM2" s="107"/>
      <c r="LMN2" s="107"/>
      <c r="LMO2" s="107"/>
      <c r="LMP2" s="107"/>
      <c r="LMQ2" s="107"/>
      <c r="LMR2" s="107"/>
      <c r="LMS2" s="107"/>
      <c r="LMT2" s="107"/>
      <c r="LMU2" s="107"/>
      <c r="LMV2" s="107"/>
      <c r="LMW2" s="107"/>
      <c r="LMX2" s="107"/>
      <c r="LMY2" s="107"/>
      <c r="LMZ2" s="107"/>
      <c r="LNA2" s="107"/>
      <c r="LNB2" s="107"/>
      <c r="LNC2" s="107"/>
      <c r="LND2" s="107"/>
      <c r="LNE2" s="107"/>
      <c r="LNF2" s="107"/>
      <c r="LNG2" s="107"/>
      <c r="LNH2" s="107"/>
      <c r="LNI2" s="107"/>
      <c r="LNJ2" s="107"/>
      <c r="LNK2" s="107"/>
      <c r="LNL2" s="107"/>
      <c r="LNM2" s="107"/>
      <c r="LNN2" s="107"/>
      <c r="LNO2" s="107"/>
      <c r="LNP2" s="107"/>
      <c r="LNQ2" s="107"/>
      <c r="LNR2" s="107"/>
      <c r="LNS2" s="107"/>
      <c r="LNT2" s="107"/>
      <c r="LNU2" s="107"/>
      <c r="LNV2" s="107"/>
      <c r="LNW2" s="107"/>
      <c r="LNX2" s="107"/>
      <c r="LNY2" s="107"/>
      <c r="LNZ2" s="107"/>
      <c r="LOA2" s="107"/>
      <c r="LOB2" s="107"/>
      <c r="LOC2" s="107"/>
      <c r="LOD2" s="107"/>
      <c r="LOE2" s="107"/>
      <c r="LOF2" s="107"/>
      <c r="LOG2" s="107"/>
      <c r="LOH2" s="107"/>
      <c r="LOI2" s="107"/>
      <c r="LOJ2" s="107"/>
      <c r="LOK2" s="107"/>
      <c r="LOL2" s="107"/>
      <c r="LOM2" s="107"/>
      <c r="LON2" s="107"/>
      <c r="LOO2" s="107"/>
      <c r="LOP2" s="107"/>
      <c r="LOQ2" s="107"/>
      <c r="LOR2" s="107"/>
      <c r="LOS2" s="107"/>
      <c r="LOT2" s="107"/>
      <c r="LOU2" s="107"/>
      <c r="LOV2" s="107"/>
      <c r="LOW2" s="107"/>
      <c r="LOX2" s="107"/>
      <c r="LOY2" s="107"/>
      <c r="LOZ2" s="107"/>
      <c r="LPA2" s="107"/>
      <c r="LPB2" s="107"/>
      <c r="LPC2" s="107"/>
      <c r="LPD2" s="107"/>
      <c r="LPE2" s="107"/>
      <c r="LPF2" s="107"/>
      <c r="LPG2" s="107"/>
      <c r="LPH2" s="107"/>
      <c r="LPI2" s="107"/>
      <c r="LPJ2" s="107"/>
      <c r="LPK2" s="107"/>
      <c r="LPL2" s="107"/>
      <c r="LPM2" s="107"/>
      <c r="LPN2" s="107"/>
      <c r="LPO2" s="107"/>
      <c r="LPP2" s="107"/>
      <c r="LPQ2" s="107"/>
      <c r="LPR2" s="107"/>
      <c r="LPS2" s="107"/>
      <c r="LPT2" s="107"/>
      <c r="LPU2" s="107"/>
      <c r="LPV2" s="107"/>
      <c r="LPW2" s="107"/>
      <c r="LPX2" s="107"/>
      <c r="LPY2" s="107"/>
      <c r="LPZ2" s="107"/>
      <c r="LQA2" s="107"/>
      <c r="LQB2" s="107"/>
      <c r="LQC2" s="107"/>
      <c r="LQD2" s="107"/>
      <c r="LQE2" s="107"/>
      <c r="LQF2" s="107"/>
      <c r="LQG2" s="107"/>
      <c r="LQH2" s="107"/>
      <c r="LQI2" s="107"/>
      <c r="LQJ2" s="107"/>
      <c r="LQK2" s="107"/>
      <c r="LQL2" s="107"/>
      <c r="LQM2" s="107"/>
      <c r="LQN2" s="107"/>
      <c r="LQO2" s="107"/>
      <c r="LQP2" s="107"/>
      <c r="LQQ2" s="107"/>
      <c r="LQR2" s="107"/>
      <c r="LQS2" s="107"/>
      <c r="LQT2" s="107"/>
      <c r="LQU2" s="107"/>
      <c r="LQV2" s="107"/>
      <c r="LQW2" s="107"/>
      <c r="LQX2" s="107"/>
      <c r="LQY2" s="107"/>
      <c r="LQZ2" s="107"/>
      <c r="LRA2" s="107"/>
      <c r="LRB2" s="107"/>
      <c r="LRC2" s="107"/>
      <c r="LRD2" s="107"/>
      <c r="LRE2" s="107"/>
      <c r="LRF2" s="107"/>
      <c r="LRG2" s="107"/>
      <c r="LRH2" s="107"/>
      <c r="LRI2" s="107"/>
      <c r="LRJ2" s="107"/>
      <c r="LRK2" s="107"/>
      <c r="LRL2" s="107"/>
      <c r="LRM2" s="107"/>
      <c r="LRN2" s="107"/>
      <c r="LRO2" s="107"/>
      <c r="LRP2" s="107"/>
      <c r="LRQ2" s="107"/>
      <c r="LRR2" s="107"/>
      <c r="LRS2" s="107"/>
      <c r="LRT2" s="107"/>
      <c r="LRU2" s="107"/>
      <c r="LRV2" s="107"/>
      <c r="LRW2" s="107"/>
      <c r="LRX2" s="107"/>
      <c r="LRY2" s="107"/>
      <c r="LRZ2" s="107"/>
      <c r="LSA2" s="107"/>
      <c r="LSB2" s="107"/>
      <c r="LSC2" s="107"/>
      <c r="LSD2" s="107"/>
      <c r="LSE2" s="107"/>
      <c r="LSF2" s="107"/>
      <c r="LSG2" s="107"/>
      <c r="LSH2" s="107"/>
      <c r="LSI2" s="107"/>
      <c r="LSJ2" s="107"/>
      <c r="LSK2" s="107"/>
      <c r="LSL2" s="107"/>
      <c r="LSM2" s="107"/>
      <c r="LSN2" s="107"/>
      <c r="LSO2" s="107"/>
      <c r="LSP2" s="107"/>
      <c r="LSQ2" s="107"/>
      <c r="LSR2" s="107"/>
      <c r="LSS2" s="107"/>
      <c r="LST2" s="107"/>
      <c r="LSU2" s="107"/>
      <c r="LSV2" s="107"/>
      <c r="LSW2" s="107"/>
      <c r="LSX2" s="107"/>
      <c r="LSY2" s="107"/>
      <c r="LSZ2" s="107"/>
      <c r="LTA2" s="107"/>
      <c r="LTB2" s="107"/>
      <c r="LTC2" s="107"/>
      <c r="LTD2" s="107"/>
      <c r="LTE2" s="107"/>
      <c r="LTF2" s="107"/>
      <c r="LTG2" s="107"/>
      <c r="LTH2" s="107"/>
      <c r="LTI2" s="107"/>
      <c r="LTJ2" s="107"/>
      <c r="LTK2" s="107"/>
      <c r="LTL2" s="107"/>
      <c r="LTM2" s="107"/>
      <c r="LTN2" s="107"/>
      <c r="LTO2" s="107"/>
      <c r="LTP2" s="107"/>
      <c r="LTQ2" s="107"/>
      <c r="LTR2" s="107"/>
      <c r="LTS2" s="107"/>
      <c r="LTT2" s="107"/>
      <c r="LTU2" s="107"/>
      <c r="LTV2" s="107"/>
      <c r="LTW2" s="107"/>
      <c r="LTX2" s="107"/>
      <c r="LTY2" s="107"/>
      <c r="LTZ2" s="107"/>
      <c r="LUA2" s="107"/>
      <c r="LUB2" s="107"/>
      <c r="LUC2" s="107"/>
      <c r="LUD2" s="107"/>
      <c r="LUE2" s="107"/>
      <c r="LUF2" s="107"/>
      <c r="LUG2" s="107"/>
      <c r="LUH2" s="107"/>
      <c r="LUI2" s="107"/>
      <c r="LUJ2" s="107"/>
      <c r="LUK2" s="107"/>
      <c r="LUL2" s="107"/>
      <c r="LUM2" s="107"/>
      <c r="LUN2" s="107"/>
      <c r="LUO2" s="107"/>
      <c r="LUP2" s="107"/>
      <c r="LUQ2" s="107"/>
      <c r="LUR2" s="107"/>
      <c r="LUS2" s="107"/>
      <c r="LUT2" s="107"/>
      <c r="LUU2" s="107"/>
      <c r="LUV2" s="107"/>
      <c r="LUW2" s="107"/>
      <c r="LUX2" s="107"/>
      <c r="LUY2" s="107"/>
      <c r="LUZ2" s="107"/>
      <c r="LVA2" s="107"/>
      <c r="LVB2" s="107"/>
      <c r="LVC2" s="107"/>
      <c r="LVD2" s="107"/>
      <c r="LVE2" s="107"/>
      <c r="LVF2" s="107"/>
      <c r="LVG2" s="107"/>
      <c r="LVH2" s="107"/>
      <c r="LVI2" s="107"/>
      <c r="LVJ2" s="107"/>
      <c r="LVK2" s="107"/>
      <c r="LVL2" s="107"/>
      <c r="LVM2" s="107"/>
      <c r="LVN2" s="107"/>
      <c r="LVO2" s="107"/>
      <c r="LVP2" s="107"/>
      <c r="LVQ2" s="107"/>
      <c r="LVR2" s="107"/>
      <c r="LVS2" s="107"/>
      <c r="LVT2" s="107"/>
      <c r="LVU2" s="107"/>
      <c r="LVV2" s="107"/>
      <c r="LVW2" s="107"/>
      <c r="LVX2" s="107"/>
      <c r="LVY2" s="107"/>
      <c r="LVZ2" s="107"/>
      <c r="LWA2" s="107"/>
      <c r="LWB2" s="107"/>
      <c r="LWC2" s="107"/>
      <c r="LWD2" s="107"/>
      <c r="LWE2" s="107"/>
      <c r="LWF2" s="107"/>
      <c r="LWG2" s="107"/>
      <c r="LWH2" s="107"/>
      <c r="LWI2" s="107"/>
      <c r="LWJ2" s="107"/>
      <c r="LWK2" s="107"/>
      <c r="LWL2" s="107"/>
      <c r="LWM2" s="107"/>
      <c r="LWN2" s="107"/>
      <c r="LWO2" s="107"/>
      <c r="LWP2" s="107"/>
      <c r="LWQ2" s="107"/>
      <c r="LWR2" s="107"/>
      <c r="LWS2" s="107"/>
      <c r="LWT2" s="107"/>
      <c r="LWU2" s="107"/>
      <c r="LWV2" s="107"/>
      <c r="LWW2" s="107"/>
      <c r="LWX2" s="107"/>
      <c r="LWY2" s="107"/>
      <c r="LWZ2" s="107"/>
      <c r="LXA2" s="107"/>
      <c r="LXB2" s="107"/>
      <c r="LXC2" s="107"/>
      <c r="LXD2" s="107"/>
      <c r="LXE2" s="107"/>
      <c r="LXF2" s="107"/>
      <c r="LXG2" s="107"/>
      <c r="LXH2" s="107"/>
      <c r="LXI2" s="107"/>
      <c r="LXJ2" s="107"/>
      <c r="LXK2" s="107"/>
      <c r="LXL2" s="107"/>
      <c r="LXM2" s="107"/>
      <c r="LXN2" s="107"/>
      <c r="LXO2" s="107"/>
      <c r="LXP2" s="107"/>
      <c r="LXQ2" s="107"/>
      <c r="LXR2" s="107"/>
      <c r="LXS2" s="107"/>
      <c r="LXT2" s="107"/>
      <c r="LXU2" s="107"/>
      <c r="LXV2" s="107"/>
      <c r="LXW2" s="107"/>
      <c r="LXX2" s="107"/>
      <c r="LXY2" s="107"/>
      <c r="LXZ2" s="107"/>
      <c r="LYA2" s="107"/>
      <c r="LYB2" s="107"/>
      <c r="LYC2" s="107"/>
      <c r="LYD2" s="107"/>
      <c r="LYE2" s="107"/>
      <c r="LYF2" s="107"/>
      <c r="LYG2" s="107"/>
      <c r="LYH2" s="107"/>
      <c r="LYI2" s="107"/>
      <c r="LYJ2" s="107"/>
      <c r="LYK2" s="107"/>
      <c r="LYL2" s="107"/>
      <c r="LYM2" s="107"/>
      <c r="LYN2" s="107"/>
      <c r="LYO2" s="107"/>
      <c r="LYP2" s="107"/>
      <c r="LYQ2" s="107"/>
      <c r="LYR2" s="107"/>
      <c r="LYS2" s="107"/>
      <c r="LYT2" s="107"/>
      <c r="LYU2" s="107"/>
      <c r="LYV2" s="107"/>
      <c r="LYW2" s="107"/>
      <c r="LYX2" s="107"/>
      <c r="LYY2" s="107"/>
      <c r="LYZ2" s="107"/>
      <c r="LZA2" s="107"/>
      <c r="LZB2" s="107"/>
      <c r="LZC2" s="107"/>
      <c r="LZD2" s="107"/>
      <c r="LZE2" s="107"/>
      <c r="LZF2" s="107"/>
      <c r="LZG2" s="107"/>
      <c r="LZH2" s="107"/>
      <c r="LZI2" s="107"/>
      <c r="LZJ2" s="107"/>
      <c r="LZK2" s="107"/>
      <c r="LZL2" s="107"/>
      <c r="LZM2" s="107"/>
      <c r="LZN2" s="107"/>
      <c r="LZO2" s="107"/>
      <c r="LZP2" s="107"/>
      <c r="LZQ2" s="107"/>
      <c r="LZR2" s="107"/>
      <c r="LZS2" s="107"/>
      <c r="LZT2" s="107"/>
      <c r="LZU2" s="107"/>
      <c r="LZV2" s="107"/>
      <c r="LZW2" s="107"/>
      <c r="LZX2" s="107"/>
      <c r="LZY2" s="107"/>
      <c r="LZZ2" s="107"/>
      <c r="MAA2" s="107"/>
      <c r="MAB2" s="107"/>
      <c r="MAC2" s="107"/>
      <c r="MAD2" s="107"/>
      <c r="MAE2" s="107"/>
      <c r="MAF2" s="107"/>
      <c r="MAG2" s="107"/>
      <c r="MAH2" s="107"/>
      <c r="MAI2" s="107"/>
      <c r="MAJ2" s="107"/>
      <c r="MAK2" s="107"/>
      <c r="MAL2" s="107"/>
      <c r="MAM2" s="107"/>
      <c r="MAN2" s="107"/>
      <c r="MAO2" s="107"/>
      <c r="MAP2" s="107"/>
      <c r="MAQ2" s="107"/>
      <c r="MAR2" s="107"/>
      <c r="MAS2" s="107"/>
      <c r="MAT2" s="107"/>
      <c r="MAU2" s="107"/>
      <c r="MAV2" s="107"/>
      <c r="MAW2" s="107"/>
      <c r="MAX2" s="107"/>
      <c r="MAY2" s="107"/>
      <c r="MAZ2" s="107"/>
      <c r="MBA2" s="107"/>
      <c r="MBB2" s="107"/>
      <c r="MBC2" s="107"/>
      <c r="MBD2" s="107"/>
      <c r="MBE2" s="107"/>
      <c r="MBF2" s="107"/>
      <c r="MBG2" s="107"/>
      <c r="MBH2" s="107"/>
      <c r="MBI2" s="107"/>
      <c r="MBJ2" s="107"/>
      <c r="MBK2" s="107"/>
      <c r="MBL2" s="107"/>
      <c r="MBM2" s="107"/>
      <c r="MBN2" s="107"/>
      <c r="MBO2" s="107"/>
      <c r="MBP2" s="107"/>
      <c r="MBQ2" s="107"/>
      <c r="MBR2" s="107"/>
      <c r="MBS2" s="107"/>
      <c r="MBT2" s="107"/>
      <c r="MBU2" s="107"/>
      <c r="MBV2" s="107"/>
      <c r="MBW2" s="107"/>
      <c r="MBX2" s="107"/>
      <c r="MBY2" s="107"/>
      <c r="MBZ2" s="107"/>
      <c r="MCA2" s="107"/>
      <c r="MCB2" s="107"/>
      <c r="MCC2" s="107"/>
      <c r="MCD2" s="107"/>
      <c r="MCE2" s="107"/>
      <c r="MCF2" s="107"/>
      <c r="MCG2" s="107"/>
      <c r="MCH2" s="107"/>
      <c r="MCI2" s="107"/>
      <c r="MCJ2" s="107"/>
      <c r="MCK2" s="107"/>
      <c r="MCL2" s="107"/>
      <c r="MCM2" s="107"/>
      <c r="MCN2" s="107"/>
      <c r="MCO2" s="107"/>
      <c r="MCP2" s="107"/>
      <c r="MCQ2" s="107"/>
      <c r="MCR2" s="107"/>
      <c r="MCS2" s="107"/>
      <c r="MCT2" s="107"/>
      <c r="MCU2" s="107"/>
      <c r="MCV2" s="107"/>
      <c r="MCW2" s="107"/>
      <c r="MCX2" s="107"/>
      <c r="MCY2" s="107"/>
      <c r="MCZ2" s="107"/>
      <c r="MDA2" s="107"/>
      <c r="MDB2" s="107"/>
      <c r="MDC2" s="107"/>
      <c r="MDD2" s="107"/>
      <c r="MDE2" s="107"/>
      <c r="MDF2" s="107"/>
      <c r="MDG2" s="107"/>
      <c r="MDH2" s="107"/>
      <c r="MDI2" s="107"/>
      <c r="MDJ2" s="107"/>
      <c r="MDK2" s="107"/>
      <c r="MDL2" s="107"/>
      <c r="MDM2" s="107"/>
      <c r="MDN2" s="107"/>
      <c r="MDO2" s="107"/>
      <c r="MDP2" s="107"/>
      <c r="MDQ2" s="107"/>
      <c r="MDR2" s="107"/>
      <c r="MDS2" s="107"/>
      <c r="MDT2" s="107"/>
      <c r="MDU2" s="107"/>
      <c r="MDV2" s="107"/>
      <c r="MDW2" s="107"/>
      <c r="MDX2" s="107"/>
      <c r="MDY2" s="107"/>
      <c r="MDZ2" s="107"/>
      <c r="MEA2" s="107"/>
      <c r="MEB2" s="107"/>
      <c r="MEC2" s="107"/>
      <c r="MED2" s="107"/>
      <c r="MEE2" s="107"/>
      <c r="MEF2" s="107"/>
      <c r="MEG2" s="107"/>
      <c r="MEH2" s="107"/>
      <c r="MEI2" s="107"/>
      <c r="MEJ2" s="107"/>
      <c r="MEK2" s="107"/>
      <c r="MEL2" s="107"/>
      <c r="MEM2" s="107"/>
      <c r="MEN2" s="107"/>
      <c r="MEO2" s="107"/>
      <c r="MEP2" s="107"/>
      <c r="MEQ2" s="107"/>
      <c r="MER2" s="107"/>
      <c r="MES2" s="107"/>
      <c r="MET2" s="107"/>
      <c r="MEU2" s="107"/>
      <c r="MEV2" s="107"/>
      <c r="MEW2" s="107"/>
      <c r="MEX2" s="107"/>
      <c r="MEY2" s="107"/>
      <c r="MEZ2" s="107"/>
      <c r="MFA2" s="107"/>
      <c r="MFB2" s="107"/>
      <c r="MFC2" s="107"/>
      <c r="MFD2" s="107"/>
      <c r="MFE2" s="107"/>
      <c r="MFF2" s="107"/>
      <c r="MFG2" s="107"/>
      <c r="MFH2" s="107"/>
      <c r="MFI2" s="107"/>
      <c r="MFJ2" s="107"/>
      <c r="MFK2" s="107"/>
      <c r="MFL2" s="107"/>
      <c r="MFM2" s="107"/>
      <c r="MFN2" s="107"/>
      <c r="MFO2" s="107"/>
      <c r="MFP2" s="107"/>
      <c r="MFQ2" s="107"/>
      <c r="MFR2" s="107"/>
      <c r="MFS2" s="107"/>
      <c r="MFT2" s="107"/>
      <c r="MFU2" s="107"/>
      <c r="MFV2" s="107"/>
      <c r="MFW2" s="107"/>
      <c r="MFX2" s="107"/>
      <c r="MFY2" s="107"/>
      <c r="MFZ2" s="107"/>
      <c r="MGA2" s="107"/>
      <c r="MGB2" s="107"/>
      <c r="MGC2" s="107"/>
      <c r="MGD2" s="107"/>
      <c r="MGE2" s="107"/>
      <c r="MGF2" s="107"/>
      <c r="MGG2" s="107"/>
      <c r="MGH2" s="107"/>
      <c r="MGI2" s="107"/>
      <c r="MGJ2" s="107"/>
      <c r="MGK2" s="107"/>
      <c r="MGL2" s="107"/>
      <c r="MGM2" s="107"/>
      <c r="MGN2" s="107"/>
      <c r="MGO2" s="107"/>
      <c r="MGP2" s="107"/>
      <c r="MGQ2" s="107"/>
      <c r="MGR2" s="107"/>
      <c r="MGS2" s="107"/>
      <c r="MGT2" s="107"/>
      <c r="MGU2" s="107"/>
      <c r="MGV2" s="107"/>
      <c r="MGW2" s="107"/>
      <c r="MGX2" s="107"/>
      <c r="MGY2" s="107"/>
      <c r="MGZ2" s="107"/>
      <c r="MHA2" s="107"/>
      <c r="MHB2" s="107"/>
      <c r="MHC2" s="107"/>
      <c r="MHD2" s="107"/>
      <c r="MHE2" s="107"/>
      <c r="MHF2" s="107"/>
      <c r="MHG2" s="107"/>
      <c r="MHH2" s="107"/>
      <c r="MHI2" s="107"/>
      <c r="MHJ2" s="107"/>
      <c r="MHK2" s="107"/>
      <c r="MHL2" s="107"/>
      <c r="MHM2" s="107"/>
      <c r="MHN2" s="107"/>
      <c r="MHO2" s="107"/>
      <c r="MHP2" s="107"/>
      <c r="MHQ2" s="107"/>
      <c r="MHR2" s="107"/>
      <c r="MHS2" s="107"/>
      <c r="MHT2" s="107"/>
      <c r="MHU2" s="107"/>
      <c r="MHV2" s="107"/>
      <c r="MHW2" s="107"/>
      <c r="MHX2" s="107"/>
      <c r="MHY2" s="107"/>
      <c r="MHZ2" s="107"/>
      <c r="MIA2" s="107"/>
      <c r="MIB2" s="107"/>
      <c r="MIC2" s="107"/>
      <c r="MID2" s="107"/>
      <c r="MIE2" s="107"/>
      <c r="MIF2" s="107"/>
      <c r="MIG2" s="107"/>
      <c r="MIH2" s="107"/>
      <c r="MII2" s="107"/>
      <c r="MIJ2" s="107"/>
      <c r="MIK2" s="107"/>
      <c r="MIL2" s="107"/>
      <c r="MIM2" s="107"/>
      <c r="MIN2" s="107"/>
      <c r="MIO2" s="107"/>
      <c r="MIP2" s="107"/>
      <c r="MIQ2" s="107"/>
      <c r="MIR2" s="107"/>
      <c r="MIS2" s="107"/>
      <c r="MIT2" s="107"/>
      <c r="MIU2" s="107"/>
      <c r="MIV2" s="107"/>
      <c r="MIW2" s="107"/>
      <c r="MIX2" s="107"/>
      <c r="MIY2" s="107"/>
      <c r="MIZ2" s="107"/>
      <c r="MJA2" s="107"/>
      <c r="MJB2" s="107"/>
      <c r="MJC2" s="107"/>
      <c r="MJD2" s="107"/>
      <c r="MJE2" s="107"/>
      <c r="MJF2" s="107"/>
      <c r="MJG2" s="107"/>
      <c r="MJH2" s="107"/>
      <c r="MJI2" s="107"/>
      <c r="MJJ2" s="107"/>
      <c r="MJK2" s="107"/>
      <c r="MJL2" s="107"/>
      <c r="MJM2" s="107"/>
      <c r="MJN2" s="107"/>
      <c r="MJO2" s="107"/>
      <c r="MJP2" s="107"/>
      <c r="MJQ2" s="107"/>
      <c r="MJR2" s="107"/>
      <c r="MJS2" s="107"/>
      <c r="MJT2" s="107"/>
      <c r="MJU2" s="107"/>
      <c r="MJV2" s="107"/>
      <c r="MJW2" s="107"/>
      <c r="MJX2" s="107"/>
      <c r="MJY2" s="107"/>
      <c r="MJZ2" s="107"/>
      <c r="MKA2" s="107"/>
      <c r="MKB2" s="107"/>
      <c r="MKC2" s="107"/>
      <c r="MKD2" s="107"/>
      <c r="MKE2" s="107"/>
      <c r="MKF2" s="107"/>
      <c r="MKG2" s="107"/>
      <c r="MKH2" s="107"/>
      <c r="MKI2" s="107"/>
      <c r="MKJ2" s="107"/>
      <c r="MKK2" s="107"/>
      <c r="MKL2" s="107"/>
      <c r="MKM2" s="107"/>
      <c r="MKN2" s="107"/>
      <c r="MKO2" s="107"/>
      <c r="MKP2" s="107"/>
      <c r="MKQ2" s="107"/>
      <c r="MKR2" s="107"/>
      <c r="MKS2" s="107"/>
      <c r="MKT2" s="107"/>
      <c r="MKU2" s="107"/>
      <c r="MKV2" s="107"/>
      <c r="MKW2" s="107"/>
      <c r="MKX2" s="107"/>
      <c r="MKY2" s="107"/>
      <c r="MKZ2" s="107"/>
      <c r="MLA2" s="107"/>
      <c r="MLB2" s="107"/>
      <c r="MLC2" s="107"/>
      <c r="MLD2" s="107"/>
      <c r="MLE2" s="107"/>
      <c r="MLF2" s="107"/>
      <c r="MLG2" s="107"/>
      <c r="MLH2" s="107"/>
      <c r="MLI2" s="107"/>
      <c r="MLJ2" s="107"/>
      <c r="MLK2" s="107"/>
      <c r="MLL2" s="107"/>
      <c r="MLM2" s="107"/>
      <c r="MLN2" s="107"/>
      <c r="MLO2" s="107"/>
      <c r="MLP2" s="107"/>
      <c r="MLQ2" s="107"/>
      <c r="MLR2" s="107"/>
      <c r="MLS2" s="107"/>
      <c r="MLT2" s="107"/>
      <c r="MLU2" s="107"/>
      <c r="MLV2" s="107"/>
      <c r="MLW2" s="107"/>
      <c r="MLX2" s="107"/>
      <c r="MLY2" s="107"/>
      <c r="MLZ2" s="107"/>
      <c r="MMA2" s="107"/>
      <c r="MMB2" s="107"/>
      <c r="MMC2" s="107"/>
      <c r="MMD2" s="107"/>
      <c r="MME2" s="107"/>
      <c r="MMF2" s="107"/>
      <c r="MMG2" s="107"/>
      <c r="MMH2" s="107"/>
      <c r="MMI2" s="107"/>
      <c r="MMJ2" s="107"/>
      <c r="MMK2" s="107"/>
      <c r="MML2" s="107"/>
      <c r="MMM2" s="107"/>
      <c r="MMN2" s="107"/>
      <c r="MMO2" s="107"/>
      <c r="MMP2" s="107"/>
      <c r="MMQ2" s="107"/>
      <c r="MMR2" s="107"/>
      <c r="MMS2" s="107"/>
      <c r="MMT2" s="107"/>
      <c r="MMU2" s="107"/>
      <c r="MMV2" s="107"/>
      <c r="MMW2" s="107"/>
      <c r="MMX2" s="107"/>
      <c r="MMY2" s="107"/>
      <c r="MMZ2" s="107"/>
      <c r="MNA2" s="107"/>
      <c r="MNB2" s="107"/>
      <c r="MNC2" s="107"/>
      <c r="MND2" s="107"/>
      <c r="MNE2" s="107"/>
      <c r="MNF2" s="107"/>
      <c r="MNG2" s="107"/>
      <c r="MNH2" s="107"/>
      <c r="MNI2" s="107"/>
      <c r="MNJ2" s="107"/>
      <c r="MNK2" s="107"/>
      <c r="MNL2" s="107"/>
      <c r="MNM2" s="107"/>
      <c r="MNN2" s="107"/>
      <c r="MNO2" s="107"/>
      <c r="MNP2" s="107"/>
      <c r="MNQ2" s="107"/>
      <c r="MNR2" s="107"/>
      <c r="MNS2" s="107"/>
      <c r="MNT2" s="107"/>
      <c r="MNU2" s="107"/>
      <c r="MNV2" s="107"/>
      <c r="MNW2" s="107"/>
      <c r="MNX2" s="107"/>
      <c r="MNY2" s="107"/>
      <c r="MNZ2" s="107"/>
      <c r="MOA2" s="107"/>
      <c r="MOB2" s="107"/>
      <c r="MOC2" s="107"/>
      <c r="MOD2" s="107"/>
      <c r="MOE2" s="107"/>
      <c r="MOF2" s="107"/>
      <c r="MOG2" s="107"/>
      <c r="MOH2" s="107"/>
      <c r="MOI2" s="107"/>
      <c r="MOJ2" s="107"/>
      <c r="MOK2" s="107"/>
      <c r="MOL2" s="107"/>
      <c r="MOM2" s="107"/>
      <c r="MON2" s="107"/>
      <c r="MOO2" s="107"/>
      <c r="MOP2" s="107"/>
      <c r="MOQ2" s="107"/>
      <c r="MOR2" s="107"/>
      <c r="MOS2" s="107"/>
      <c r="MOT2" s="107"/>
      <c r="MOU2" s="107"/>
      <c r="MOV2" s="107"/>
      <c r="MOW2" s="107"/>
      <c r="MOX2" s="107"/>
      <c r="MOY2" s="107"/>
      <c r="MOZ2" s="107"/>
      <c r="MPA2" s="107"/>
      <c r="MPB2" s="107"/>
      <c r="MPC2" s="107"/>
      <c r="MPD2" s="107"/>
      <c r="MPE2" s="107"/>
      <c r="MPF2" s="107"/>
      <c r="MPG2" s="107"/>
      <c r="MPH2" s="107"/>
      <c r="MPI2" s="107"/>
      <c r="MPJ2" s="107"/>
      <c r="MPK2" s="107"/>
      <c r="MPL2" s="107"/>
      <c r="MPM2" s="107"/>
      <c r="MPN2" s="107"/>
      <c r="MPO2" s="107"/>
      <c r="MPP2" s="107"/>
      <c r="MPQ2" s="107"/>
      <c r="MPR2" s="107"/>
      <c r="MPS2" s="107"/>
      <c r="MPT2" s="107"/>
      <c r="MPU2" s="107"/>
      <c r="MPV2" s="107"/>
      <c r="MPW2" s="107"/>
      <c r="MPX2" s="107"/>
      <c r="MPY2" s="107"/>
      <c r="MPZ2" s="107"/>
      <c r="MQA2" s="107"/>
      <c r="MQB2" s="107"/>
      <c r="MQC2" s="107"/>
      <c r="MQD2" s="107"/>
      <c r="MQE2" s="107"/>
      <c r="MQF2" s="107"/>
      <c r="MQG2" s="107"/>
      <c r="MQH2" s="107"/>
      <c r="MQI2" s="107"/>
      <c r="MQJ2" s="107"/>
      <c r="MQK2" s="107"/>
      <c r="MQL2" s="107"/>
      <c r="MQM2" s="107"/>
      <c r="MQN2" s="107"/>
      <c r="MQO2" s="107"/>
      <c r="MQP2" s="107"/>
      <c r="MQQ2" s="107"/>
      <c r="MQR2" s="107"/>
      <c r="MQS2" s="107"/>
      <c r="MQT2" s="107"/>
      <c r="MQU2" s="107"/>
      <c r="MQV2" s="107"/>
      <c r="MQW2" s="107"/>
      <c r="MQX2" s="107"/>
      <c r="MQY2" s="107"/>
      <c r="MQZ2" s="107"/>
      <c r="MRA2" s="107"/>
      <c r="MRB2" s="107"/>
      <c r="MRC2" s="107"/>
      <c r="MRD2" s="107"/>
      <c r="MRE2" s="107"/>
      <c r="MRF2" s="107"/>
      <c r="MRG2" s="107"/>
      <c r="MRH2" s="107"/>
      <c r="MRI2" s="107"/>
      <c r="MRJ2" s="107"/>
      <c r="MRK2" s="107"/>
      <c r="MRL2" s="107"/>
      <c r="MRM2" s="107"/>
      <c r="MRN2" s="107"/>
      <c r="MRO2" s="107"/>
      <c r="MRP2" s="107"/>
      <c r="MRQ2" s="107"/>
      <c r="MRR2" s="107"/>
      <c r="MRS2" s="107"/>
      <c r="MRT2" s="107"/>
      <c r="MRU2" s="107"/>
      <c r="MRV2" s="107"/>
      <c r="MRW2" s="107"/>
      <c r="MRX2" s="107"/>
      <c r="MRY2" s="107"/>
      <c r="MRZ2" s="107"/>
      <c r="MSA2" s="107"/>
      <c r="MSB2" s="107"/>
      <c r="MSC2" s="107"/>
      <c r="MSD2" s="107"/>
      <c r="MSE2" s="107"/>
      <c r="MSF2" s="107"/>
      <c r="MSG2" s="107"/>
      <c r="MSH2" s="107"/>
      <c r="MSI2" s="107"/>
      <c r="MSJ2" s="107"/>
      <c r="MSK2" s="107"/>
      <c r="MSL2" s="107"/>
      <c r="MSM2" s="107"/>
      <c r="MSN2" s="107"/>
      <c r="MSO2" s="107"/>
      <c r="MSP2" s="107"/>
      <c r="MSQ2" s="107"/>
      <c r="MSR2" s="107"/>
      <c r="MSS2" s="107"/>
      <c r="MST2" s="107"/>
      <c r="MSU2" s="107"/>
      <c r="MSV2" s="107"/>
      <c r="MSW2" s="107"/>
      <c r="MSX2" s="107"/>
      <c r="MSY2" s="107"/>
      <c r="MSZ2" s="107"/>
      <c r="MTA2" s="107"/>
      <c r="MTB2" s="107"/>
      <c r="MTC2" s="107"/>
      <c r="MTD2" s="107"/>
      <c r="MTE2" s="107"/>
      <c r="MTF2" s="107"/>
      <c r="MTG2" s="107"/>
      <c r="MTH2" s="107"/>
      <c r="MTI2" s="107"/>
      <c r="MTJ2" s="107"/>
      <c r="MTK2" s="107"/>
      <c r="MTL2" s="107"/>
      <c r="MTM2" s="107"/>
      <c r="MTN2" s="107"/>
      <c r="MTO2" s="107"/>
      <c r="MTP2" s="107"/>
      <c r="MTQ2" s="107"/>
      <c r="MTR2" s="107"/>
      <c r="MTS2" s="107"/>
      <c r="MTT2" s="107"/>
      <c r="MTU2" s="107"/>
      <c r="MTV2" s="107"/>
      <c r="MTW2" s="107"/>
      <c r="MTX2" s="107"/>
      <c r="MTY2" s="107"/>
      <c r="MTZ2" s="107"/>
      <c r="MUA2" s="107"/>
      <c r="MUB2" s="107"/>
      <c r="MUC2" s="107"/>
      <c r="MUD2" s="107"/>
      <c r="MUE2" s="107"/>
      <c r="MUF2" s="107"/>
      <c r="MUG2" s="107"/>
      <c r="MUH2" s="107"/>
      <c r="MUI2" s="107"/>
      <c r="MUJ2" s="107"/>
      <c r="MUK2" s="107"/>
      <c r="MUL2" s="107"/>
      <c r="MUM2" s="107"/>
      <c r="MUN2" s="107"/>
      <c r="MUO2" s="107"/>
      <c r="MUP2" s="107"/>
      <c r="MUQ2" s="107"/>
      <c r="MUR2" s="107"/>
      <c r="MUS2" s="107"/>
      <c r="MUT2" s="107"/>
      <c r="MUU2" s="107"/>
      <c r="MUV2" s="107"/>
      <c r="MUW2" s="107"/>
      <c r="MUX2" s="107"/>
      <c r="MUY2" s="107"/>
      <c r="MUZ2" s="107"/>
      <c r="MVA2" s="107"/>
      <c r="MVB2" s="107"/>
      <c r="MVC2" s="107"/>
      <c r="MVD2" s="107"/>
      <c r="MVE2" s="107"/>
      <c r="MVF2" s="107"/>
      <c r="MVG2" s="107"/>
      <c r="MVH2" s="107"/>
      <c r="MVI2" s="107"/>
      <c r="MVJ2" s="107"/>
      <c r="MVK2" s="107"/>
      <c r="MVL2" s="107"/>
      <c r="MVM2" s="107"/>
      <c r="MVN2" s="107"/>
      <c r="MVO2" s="107"/>
      <c r="MVP2" s="107"/>
      <c r="MVQ2" s="107"/>
      <c r="MVR2" s="107"/>
      <c r="MVS2" s="107"/>
      <c r="MVT2" s="107"/>
      <c r="MVU2" s="107"/>
      <c r="MVV2" s="107"/>
      <c r="MVW2" s="107"/>
      <c r="MVX2" s="107"/>
      <c r="MVY2" s="107"/>
      <c r="MVZ2" s="107"/>
      <c r="MWA2" s="107"/>
      <c r="MWB2" s="107"/>
      <c r="MWC2" s="107"/>
      <c r="MWD2" s="107"/>
      <c r="MWE2" s="107"/>
      <c r="MWF2" s="107"/>
      <c r="MWG2" s="107"/>
      <c r="MWH2" s="107"/>
      <c r="MWI2" s="107"/>
      <c r="MWJ2" s="107"/>
      <c r="MWK2" s="107"/>
      <c r="MWL2" s="107"/>
      <c r="MWM2" s="107"/>
      <c r="MWN2" s="107"/>
      <c r="MWO2" s="107"/>
      <c r="MWP2" s="107"/>
      <c r="MWQ2" s="107"/>
      <c r="MWR2" s="107"/>
      <c r="MWS2" s="107"/>
      <c r="MWT2" s="107"/>
      <c r="MWU2" s="107"/>
      <c r="MWV2" s="107"/>
      <c r="MWW2" s="107"/>
      <c r="MWX2" s="107"/>
      <c r="MWY2" s="107"/>
      <c r="MWZ2" s="107"/>
      <c r="MXA2" s="107"/>
      <c r="MXB2" s="107"/>
      <c r="MXC2" s="107"/>
      <c r="MXD2" s="107"/>
      <c r="MXE2" s="107"/>
      <c r="MXF2" s="107"/>
      <c r="MXG2" s="107"/>
      <c r="MXH2" s="107"/>
      <c r="MXI2" s="107"/>
      <c r="MXJ2" s="107"/>
      <c r="MXK2" s="107"/>
      <c r="MXL2" s="107"/>
      <c r="MXM2" s="107"/>
      <c r="MXN2" s="107"/>
      <c r="MXO2" s="107"/>
      <c r="MXP2" s="107"/>
      <c r="MXQ2" s="107"/>
      <c r="MXR2" s="107"/>
      <c r="MXS2" s="107"/>
      <c r="MXT2" s="107"/>
      <c r="MXU2" s="107"/>
      <c r="MXV2" s="107"/>
      <c r="MXW2" s="107"/>
      <c r="MXX2" s="107"/>
      <c r="MXY2" s="107"/>
      <c r="MXZ2" s="107"/>
      <c r="MYA2" s="107"/>
      <c r="MYB2" s="107"/>
      <c r="MYC2" s="107"/>
      <c r="MYD2" s="107"/>
      <c r="MYE2" s="107"/>
      <c r="MYF2" s="107"/>
      <c r="MYG2" s="107"/>
      <c r="MYH2" s="107"/>
      <c r="MYI2" s="107"/>
      <c r="MYJ2" s="107"/>
      <c r="MYK2" s="107"/>
      <c r="MYL2" s="107"/>
      <c r="MYM2" s="107"/>
      <c r="MYN2" s="107"/>
      <c r="MYO2" s="107"/>
      <c r="MYP2" s="107"/>
      <c r="MYQ2" s="107"/>
      <c r="MYR2" s="107"/>
      <c r="MYS2" s="107"/>
      <c r="MYT2" s="107"/>
      <c r="MYU2" s="107"/>
      <c r="MYV2" s="107"/>
      <c r="MYW2" s="107"/>
      <c r="MYX2" s="107"/>
      <c r="MYY2" s="107"/>
      <c r="MYZ2" s="107"/>
      <c r="MZA2" s="107"/>
      <c r="MZB2" s="107"/>
      <c r="MZC2" s="107"/>
      <c r="MZD2" s="107"/>
      <c r="MZE2" s="107"/>
      <c r="MZF2" s="107"/>
      <c r="MZG2" s="107"/>
      <c r="MZH2" s="107"/>
      <c r="MZI2" s="107"/>
      <c r="MZJ2" s="107"/>
      <c r="MZK2" s="107"/>
      <c r="MZL2" s="107"/>
      <c r="MZM2" s="107"/>
      <c r="MZN2" s="107"/>
      <c r="MZO2" s="107"/>
      <c r="MZP2" s="107"/>
      <c r="MZQ2" s="107"/>
      <c r="MZR2" s="107"/>
      <c r="MZS2" s="107"/>
      <c r="MZT2" s="107"/>
      <c r="MZU2" s="107"/>
      <c r="MZV2" s="107"/>
      <c r="MZW2" s="107"/>
      <c r="MZX2" s="107"/>
      <c r="MZY2" s="107"/>
      <c r="MZZ2" s="107"/>
      <c r="NAA2" s="107"/>
      <c r="NAB2" s="107"/>
      <c r="NAC2" s="107"/>
      <c r="NAD2" s="107"/>
      <c r="NAE2" s="107"/>
      <c r="NAF2" s="107"/>
      <c r="NAG2" s="107"/>
      <c r="NAH2" s="107"/>
      <c r="NAI2" s="107"/>
      <c r="NAJ2" s="107"/>
      <c r="NAK2" s="107"/>
      <c r="NAL2" s="107"/>
      <c r="NAM2" s="107"/>
      <c r="NAN2" s="107"/>
      <c r="NAO2" s="107"/>
      <c r="NAP2" s="107"/>
      <c r="NAQ2" s="107"/>
      <c r="NAR2" s="107"/>
      <c r="NAS2" s="107"/>
      <c r="NAT2" s="107"/>
      <c r="NAU2" s="107"/>
      <c r="NAV2" s="107"/>
      <c r="NAW2" s="107"/>
      <c r="NAX2" s="107"/>
      <c r="NAY2" s="107"/>
      <c r="NAZ2" s="107"/>
      <c r="NBA2" s="107"/>
      <c r="NBB2" s="107"/>
      <c r="NBC2" s="107"/>
      <c r="NBD2" s="107"/>
      <c r="NBE2" s="107"/>
      <c r="NBF2" s="107"/>
      <c r="NBG2" s="107"/>
      <c r="NBH2" s="107"/>
      <c r="NBI2" s="107"/>
      <c r="NBJ2" s="107"/>
      <c r="NBK2" s="107"/>
      <c r="NBL2" s="107"/>
      <c r="NBM2" s="107"/>
      <c r="NBN2" s="107"/>
      <c r="NBO2" s="107"/>
      <c r="NBP2" s="107"/>
      <c r="NBQ2" s="107"/>
      <c r="NBR2" s="107"/>
      <c r="NBS2" s="107"/>
      <c r="NBT2" s="107"/>
      <c r="NBU2" s="107"/>
      <c r="NBV2" s="107"/>
      <c r="NBW2" s="107"/>
      <c r="NBX2" s="107"/>
      <c r="NBY2" s="107"/>
      <c r="NBZ2" s="107"/>
      <c r="NCA2" s="107"/>
      <c r="NCB2" s="107"/>
      <c r="NCC2" s="107"/>
      <c r="NCD2" s="107"/>
      <c r="NCE2" s="107"/>
      <c r="NCF2" s="107"/>
      <c r="NCG2" s="107"/>
      <c r="NCH2" s="107"/>
      <c r="NCI2" s="107"/>
      <c r="NCJ2" s="107"/>
      <c r="NCK2" s="107"/>
      <c r="NCL2" s="107"/>
      <c r="NCM2" s="107"/>
      <c r="NCN2" s="107"/>
      <c r="NCO2" s="107"/>
      <c r="NCP2" s="107"/>
      <c r="NCQ2" s="107"/>
      <c r="NCR2" s="107"/>
      <c r="NCS2" s="107"/>
      <c r="NCT2" s="107"/>
      <c r="NCU2" s="107"/>
      <c r="NCV2" s="107"/>
      <c r="NCW2" s="107"/>
      <c r="NCX2" s="107"/>
      <c r="NCY2" s="107"/>
      <c r="NCZ2" s="107"/>
      <c r="NDA2" s="107"/>
      <c r="NDB2" s="107"/>
      <c r="NDC2" s="107"/>
      <c r="NDD2" s="107"/>
      <c r="NDE2" s="107"/>
      <c r="NDF2" s="107"/>
      <c r="NDG2" s="107"/>
      <c r="NDH2" s="107"/>
      <c r="NDI2" s="107"/>
      <c r="NDJ2" s="107"/>
      <c r="NDK2" s="107"/>
      <c r="NDL2" s="107"/>
      <c r="NDM2" s="107"/>
      <c r="NDN2" s="107"/>
      <c r="NDO2" s="107"/>
      <c r="NDP2" s="107"/>
      <c r="NDQ2" s="107"/>
      <c r="NDR2" s="107"/>
      <c r="NDS2" s="107"/>
      <c r="NDT2" s="107"/>
      <c r="NDU2" s="107"/>
      <c r="NDV2" s="107"/>
      <c r="NDW2" s="107"/>
      <c r="NDX2" s="107"/>
      <c r="NDY2" s="107"/>
      <c r="NDZ2" s="107"/>
      <c r="NEA2" s="107"/>
      <c r="NEB2" s="107"/>
      <c r="NEC2" s="107"/>
      <c r="NED2" s="107"/>
      <c r="NEE2" s="107"/>
      <c r="NEF2" s="107"/>
      <c r="NEG2" s="107"/>
      <c r="NEH2" s="107"/>
      <c r="NEI2" s="107"/>
      <c r="NEJ2" s="107"/>
      <c r="NEK2" s="107"/>
      <c r="NEL2" s="107"/>
      <c r="NEM2" s="107"/>
      <c r="NEN2" s="107"/>
      <c r="NEO2" s="107"/>
      <c r="NEP2" s="107"/>
      <c r="NEQ2" s="107"/>
      <c r="NER2" s="107"/>
      <c r="NES2" s="107"/>
      <c r="NET2" s="107"/>
      <c r="NEU2" s="107"/>
      <c r="NEV2" s="107"/>
      <c r="NEW2" s="107"/>
      <c r="NEX2" s="107"/>
      <c r="NEY2" s="107"/>
      <c r="NEZ2" s="107"/>
      <c r="NFA2" s="107"/>
      <c r="NFB2" s="107"/>
      <c r="NFC2" s="107"/>
      <c r="NFD2" s="107"/>
      <c r="NFE2" s="107"/>
      <c r="NFF2" s="107"/>
      <c r="NFG2" s="107"/>
      <c r="NFH2" s="107"/>
      <c r="NFI2" s="107"/>
      <c r="NFJ2" s="107"/>
      <c r="NFK2" s="107"/>
      <c r="NFL2" s="107"/>
      <c r="NFM2" s="107"/>
      <c r="NFN2" s="107"/>
      <c r="NFO2" s="107"/>
      <c r="NFP2" s="107"/>
      <c r="NFQ2" s="107"/>
      <c r="NFR2" s="107"/>
      <c r="NFS2" s="107"/>
      <c r="NFT2" s="107"/>
      <c r="NFU2" s="107"/>
      <c r="NFV2" s="107"/>
      <c r="NFW2" s="107"/>
      <c r="NFX2" s="107"/>
      <c r="NFY2" s="107"/>
      <c r="NFZ2" s="107"/>
      <c r="NGA2" s="107"/>
      <c r="NGB2" s="107"/>
      <c r="NGC2" s="107"/>
      <c r="NGD2" s="107"/>
      <c r="NGE2" s="107"/>
      <c r="NGF2" s="107"/>
      <c r="NGG2" s="107"/>
      <c r="NGH2" s="107"/>
      <c r="NGI2" s="107"/>
      <c r="NGJ2" s="107"/>
      <c r="NGK2" s="107"/>
      <c r="NGL2" s="107"/>
      <c r="NGM2" s="107"/>
      <c r="NGN2" s="107"/>
      <c r="NGO2" s="107"/>
      <c r="NGP2" s="107"/>
      <c r="NGQ2" s="107"/>
      <c r="NGR2" s="107"/>
      <c r="NGS2" s="107"/>
      <c r="NGT2" s="107"/>
      <c r="NGU2" s="107"/>
      <c r="NGV2" s="107"/>
      <c r="NGW2" s="107"/>
      <c r="NGX2" s="107"/>
      <c r="NGY2" s="107"/>
      <c r="NGZ2" s="107"/>
      <c r="NHA2" s="107"/>
      <c r="NHB2" s="107"/>
      <c r="NHC2" s="107"/>
      <c r="NHD2" s="107"/>
      <c r="NHE2" s="107"/>
      <c r="NHF2" s="107"/>
      <c r="NHG2" s="107"/>
      <c r="NHH2" s="107"/>
      <c r="NHI2" s="107"/>
      <c r="NHJ2" s="107"/>
      <c r="NHK2" s="107"/>
      <c r="NHL2" s="107"/>
      <c r="NHM2" s="107"/>
      <c r="NHN2" s="107"/>
      <c r="NHO2" s="107"/>
      <c r="NHP2" s="107"/>
      <c r="NHQ2" s="107"/>
      <c r="NHR2" s="107"/>
      <c r="NHS2" s="107"/>
      <c r="NHT2" s="107"/>
      <c r="NHU2" s="107"/>
      <c r="NHV2" s="107"/>
      <c r="NHW2" s="107"/>
      <c r="NHX2" s="107"/>
      <c r="NHY2" s="107"/>
      <c r="NHZ2" s="107"/>
      <c r="NIA2" s="107"/>
      <c r="NIB2" s="107"/>
      <c r="NIC2" s="107"/>
      <c r="NID2" s="107"/>
      <c r="NIE2" s="107"/>
      <c r="NIF2" s="107"/>
      <c r="NIG2" s="107"/>
      <c r="NIH2" s="107"/>
      <c r="NII2" s="107"/>
      <c r="NIJ2" s="107"/>
      <c r="NIK2" s="107"/>
      <c r="NIL2" s="107"/>
      <c r="NIM2" s="107"/>
      <c r="NIN2" s="107"/>
      <c r="NIO2" s="107"/>
      <c r="NIP2" s="107"/>
      <c r="NIQ2" s="107"/>
      <c r="NIR2" s="107"/>
      <c r="NIS2" s="107"/>
      <c r="NIT2" s="107"/>
      <c r="NIU2" s="107"/>
      <c r="NIV2" s="107"/>
      <c r="NIW2" s="107"/>
      <c r="NIX2" s="107"/>
      <c r="NIY2" s="107"/>
      <c r="NIZ2" s="107"/>
      <c r="NJA2" s="107"/>
      <c r="NJB2" s="107"/>
      <c r="NJC2" s="107"/>
      <c r="NJD2" s="107"/>
      <c r="NJE2" s="107"/>
      <c r="NJF2" s="107"/>
      <c r="NJG2" s="107"/>
      <c r="NJH2" s="107"/>
      <c r="NJI2" s="107"/>
      <c r="NJJ2" s="107"/>
      <c r="NJK2" s="107"/>
      <c r="NJL2" s="107"/>
      <c r="NJM2" s="107"/>
      <c r="NJN2" s="107"/>
      <c r="NJO2" s="107"/>
      <c r="NJP2" s="107"/>
      <c r="NJQ2" s="107"/>
      <c r="NJR2" s="107"/>
      <c r="NJS2" s="107"/>
      <c r="NJT2" s="107"/>
      <c r="NJU2" s="107"/>
      <c r="NJV2" s="107"/>
      <c r="NJW2" s="107"/>
      <c r="NJX2" s="107"/>
      <c r="NJY2" s="107"/>
      <c r="NJZ2" s="107"/>
      <c r="NKA2" s="107"/>
      <c r="NKB2" s="107"/>
      <c r="NKC2" s="107"/>
      <c r="NKD2" s="107"/>
      <c r="NKE2" s="107"/>
      <c r="NKF2" s="107"/>
      <c r="NKG2" s="107"/>
      <c r="NKH2" s="107"/>
      <c r="NKI2" s="107"/>
      <c r="NKJ2" s="107"/>
      <c r="NKK2" s="107"/>
      <c r="NKL2" s="107"/>
      <c r="NKM2" s="107"/>
      <c r="NKN2" s="107"/>
      <c r="NKO2" s="107"/>
      <c r="NKP2" s="107"/>
      <c r="NKQ2" s="107"/>
      <c r="NKR2" s="107"/>
      <c r="NKS2" s="107"/>
      <c r="NKT2" s="107"/>
      <c r="NKU2" s="107"/>
      <c r="NKV2" s="107"/>
      <c r="NKW2" s="107"/>
      <c r="NKX2" s="107"/>
      <c r="NKY2" s="107"/>
      <c r="NKZ2" s="107"/>
      <c r="NLA2" s="107"/>
      <c r="NLB2" s="107"/>
      <c r="NLC2" s="107"/>
      <c r="NLD2" s="107"/>
      <c r="NLE2" s="107"/>
      <c r="NLF2" s="107"/>
      <c r="NLG2" s="107"/>
      <c r="NLH2" s="107"/>
      <c r="NLI2" s="107"/>
      <c r="NLJ2" s="107"/>
      <c r="NLK2" s="107"/>
      <c r="NLL2" s="107"/>
      <c r="NLM2" s="107"/>
      <c r="NLN2" s="107"/>
      <c r="NLO2" s="107"/>
      <c r="NLP2" s="107"/>
      <c r="NLQ2" s="107"/>
      <c r="NLR2" s="107"/>
      <c r="NLS2" s="107"/>
      <c r="NLT2" s="107"/>
      <c r="NLU2" s="107"/>
      <c r="NLV2" s="107"/>
      <c r="NLW2" s="107"/>
      <c r="NLX2" s="107"/>
      <c r="NLY2" s="107"/>
      <c r="NLZ2" s="107"/>
      <c r="NMA2" s="107"/>
      <c r="NMB2" s="107"/>
      <c r="NMC2" s="107"/>
      <c r="NMD2" s="107"/>
      <c r="NME2" s="107"/>
      <c r="NMF2" s="107"/>
      <c r="NMG2" s="107"/>
      <c r="NMH2" s="107"/>
      <c r="NMI2" s="107"/>
      <c r="NMJ2" s="107"/>
      <c r="NMK2" s="107"/>
      <c r="NML2" s="107"/>
      <c r="NMM2" s="107"/>
      <c r="NMN2" s="107"/>
      <c r="NMO2" s="107"/>
      <c r="NMP2" s="107"/>
      <c r="NMQ2" s="107"/>
      <c r="NMR2" s="107"/>
      <c r="NMS2" s="107"/>
      <c r="NMT2" s="107"/>
      <c r="NMU2" s="107"/>
      <c r="NMV2" s="107"/>
      <c r="NMW2" s="107"/>
      <c r="NMX2" s="107"/>
      <c r="NMY2" s="107"/>
      <c r="NMZ2" s="107"/>
      <c r="NNA2" s="107"/>
      <c r="NNB2" s="107"/>
      <c r="NNC2" s="107"/>
      <c r="NND2" s="107"/>
      <c r="NNE2" s="107"/>
      <c r="NNF2" s="107"/>
      <c r="NNG2" s="107"/>
      <c r="NNH2" s="107"/>
      <c r="NNI2" s="107"/>
      <c r="NNJ2" s="107"/>
      <c r="NNK2" s="107"/>
      <c r="NNL2" s="107"/>
      <c r="NNM2" s="107"/>
      <c r="NNN2" s="107"/>
      <c r="NNO2" s="107"/>
      <c r="NNP2" s="107"/>
      <c r="NNQ2" s="107"/>
      <c r="NNR2" s="107"/>
      <c r="NNS2" s="107"/>
      <c r="NNT2" s="107"/>
      <c r="NNU2" s="107"/>
      <c r="NNV2" s="107"/>
      <c r="NNW2" s="107"/>
      <c r="NNX2" s="107"/>
      <c r="NNY2" s="107"/>
      <c r="NNZ2" s="107"/>
      <c r="NOA2" s="107"/>
      <c r="NOB2" s="107"/>
      <c r="NOC2" s="107"/>
      <c r="NOD2" s="107"/>
      <c r="NOE2" s="107"/>
      <c r="NOF2" s="107"/>
      <c r="NOG2" s="107"/>
      <c r="NOH2" s="107"/>
      <c r="NOI2" s="107"/>
      <c r="NOJ2" s="107"/>
      <c r="NOK2" s="107"/>
      <c r="NOL2" s="107"/>
      <c r="NOM2" s="107"/>
      <c r="NON2" s="107"/>
      <c r="NOO2" s="107"/>
      <c r="NOP2" s="107"/>
      <c r="NOQ2" s="107"/>
      <c r="NOR2" s="107"/>
      <c r="NOS2" s="107"/>
      <c r="NOT2" s="107"/>
      <c r="NOU2" s="107"/>
      <c r="NOV2" s="107"/>
      <c r="NOW2" s="107"/>
      <c r="NOX2" s="107"/>
      <c r="NOY2" s="107"/>
      <c r="NOZ2" s="107"/>
      <c r="NPA2" s="107"/>
      <c r="NPB2" s="107"/>
      <c r="NPC2" s="107"/>
      <c r="NPD2" s="107"/>
      <c r="NPE2" s="107"/>
      <c r="NPF2" s="107"/>
      <c r="NPG2" s="107"/>
      <c r="NPH2" s="107"/>
      <c r="NPI2" s="107"/>
      <c r="NPJ2" s="107"/>
      <c r="NPK2" s="107"/>
      <c r="NPL2" s="107"/>
      <c r="NPM2" s="107"/>
      <c r="NPN2" s="107"/>
      <c r="NPO2" s="107"/>
      <c r="NPP2" s="107"/>
      <c r="NPQ2" s="107"/>
      <c r="NPR2" s="107"/>
      <c r="NPS2" s="107"/>
      <c r="NPT2" s="107"/>
      <c r="NPU2" s="107"/>
      <c r="NPV2" s="107"/>
      <c r="NPW2" s="107"/>
      <c r="NPX2" s="107"/>
      <c r="NPY2" s="107"/>
      <c r="NPZ2" s="107"/>
      <c r="NQA2" s="107"/>
      <c r="NQB2" s="107"/>
      <c r="NQC2" s="107"/>
      <c r="NQD2" s="107"/>
      <c r="NQE2" s="107"/>
      <c r="NQF2" s="107"/>
      <c r="NQG2" s="107"/>
      <c r="NQH2" s="107"/>
      <c r="NQI2" s="107"/>
      <c r="NQJ2" s="107"/>
      <c r="NQK2" s="107"/>
      <c r="NQL2" s="107"/>
      <c r="NQM2" s="107"/>
      <c r="NQN2" s="107"/>
      <c r="NQO2" s="107"/>
      <c r="NQP2" s="107"/>
      <c r="NQQ2" s="107"/>
      <c r="NQR2" s="107"/>
      <c r="NQS2" s="107"/>
      <c r="NQT2" s="107"/>
      <c r="NQU2" s="107"/>
      <c r="NQV2" s="107"/>
      <c r="NQW2" s="107"/>
      <c r="NQX2" s="107"/>
      <c r="NQY2" s="107"/>
      <c r="NQZ2" s="107"/>
      <c r="NRA2" s="107"/>
      <c r="NRB2" s="107"/>
      <c r="NRC2" s="107"/>
      <c r="NRD2" s="107"/>
      <c r="NRE2" s="107"/>
      <c r="NRF2" s="107"/>
      <c r="NRG2" s="107"/>
      <c r="NRH2" s="107"/>
      <c r="NRI2" s="107"/>
      <c r="NRJ2" s="107"/>
      <c r="NRK2" s="107"/>
      <c r="NRL2" s="107"/>
      <c r="NRM2" s="107"/>
      <c r="NRN2" s="107"/>
      <c r="NRO2" s="107"/>
      <c r="NRP2" s="107"/>
      <c r="NRQ2" s="107"/>
      <c r="NRR2" s="107"/>
      <c r="NRS2" s="107"/>
      <c r="NRT2" s="107"/>
      <c r="NRU2" s="107"/>
      <c r="NRV2" s="107"/>
      <c r="NRW2" s="107"/>
      <c r="NRX2" s="107"/>
      <c r="NRY2" s="107"/>
      <c r="NRZ2" s="107"/>
      <c r="NSA2" s="107"/>
      <c r="NSB2" s="107"/>
      <c r="NSC2" s="107"/>
      <c r="NSD2" s="107"/>
      <c r="NSE2" s="107"/>
      <c r="NSF2" s="107"/>
      <c r="NSG2" s="107"/>
      <c r="NSH2" s="107"/>
      <c r="NSI2" s="107"/>
      <c r="NSJ2" s="107"/>
      <c r="NSK2" s="107"/>
      <c r="NSL2" s="107"/>
      <c r="NSM2" s="107"/>
      <c r="NSN2" s="107"/>
      <c r="NSO2" s="107"/>
      <c r="NSP2" s="107"/>
      <c r="NSQ2" s="107"/>
      <c r="NSR2" s="107"/>
      <c r="NSS2" s="107"/>
      <c r="NST2" s="107"/>
      <c r="NSU2" s="107"/>
      <c r="NSV2" s="107"/>
      <c r="NSW2" s="107"/>
      <c r="NSX2" s="107"/>
      <c r="NSY2" s="107"/>
      <c r="NSZ2" s="107"/>
      <c r="NTA2" s="107"/>
      <c r="NTB2" s="107"/>
      <c r="NTC2" s="107"/>
      <c r="NTD2" s="107"/>
      <c r="NTE2" s="107"/>
      <c r="NTF2" s="107"/>
      <c r="NTG2" s="107"/>
      <c r="NTH2" s="107"/>
      <c r="NTI2" s="107"/>
      <c r="NTJ2" s="107"/>
      <c r="NTK2" s="107"/>
      <c r="NTL2" s="107"/>
      <c r="NTM2" s="107"/>
      <c r="NTN2" s="107"/>
      <c r="NTO2" s="107"/>
      <c r="NTP2" s="107"/>
      <c r="NTQ2" s="107"/>
      <c r="NTR2" s="107"/>
      <c r="NTS2" s="107"/>
      <c r="NTT2" s="107"/>
      <c r="NTU2" s="107"/>
      <c r="NTV2" s="107"/>
      <c r="NTW2" s="107"/>
      <c r="NTX2" s="107"/>
      <c r="NTY2" s="107"/>
      <c r="NTZ2" s="107"/>
      <c r="NUA2" s="107"/>
      <c r="NUB2" s="107"/>
      <c r="NUC2" s="107"/>
      <c r="NUD2" s="107"/>
      <c r="NUE2" s="107"/>
      <c r="NUF2" s="107"/>
      <c r="NUG2" s="107"/>
      <c r="NUH2" s="107"/>
      <c r="NUI2" s="107"/>
      <c r="NUJ2" s="107"/>
      <c r="NUK2" s="107"/>
      <c r="NUL2" s="107"/>
      <c r="NUM2" s="107"/>
      <c r="NUN2" s="107"/>
      <c r="NUO2" s="107"/>
      <c r="NUP2" s="107"/>
      <c r="NUQ2" s="107"/>
      <c r="NUR2" s="107"/>
      <c r="NUS2" s="107"/>
      <c r="NUT2" s="107"/>
      <c r="NUU2" s="107"/>
      <c r="NUV2" s="107"/>
      <c r="NUW2" s="107"/>
      <c r="NUX2" s="107"/>
      <c r="NUY2" s="107"/>
      <c r="NUZ2" s="107"/>
      <c r="NVA2" s="107"/>
      <c r="NVB2" s="107"/>
      <c r="NVC2" s="107"/>
      <c r="NVD2" s="107"/>
      <c r="NVE2" s="107"/>
      <c r="NVF2" s="107"/>
      <c r="NVG2" s="107"/>
      <c r="NVH2" s="107"/>
      <c r="NVI2" s="107"/>
      <c r="NVJ2" s="107"/>
      <c r="NVK2" s="107"/>
      <c r="NVL2" s="107"/>
      <c r="NVM2" s="107"/>
      <c r="NVN2" s="107"/>
      <c r="NVO2" s="107"/>
      <c r="NVP2" s="107"/>
      <c r="NVQ2" s="107"/>
      <c r="NVR2" s="107"/>
      <c r="NVS2" s="107"/>
      <c r="NVT2" s="107"/>
      <c r="NVU2" s="107"/>
      <c r="NVV2" s="107"/>
      <c r="NVW2" s="107"/>
      <c r="NVX2" s="107"/>
      <c r="NVY2" s="107"/>
      <c r="NVZ2" s="107"/>
      <c r="NWA2" s="107"/>
      <c r="NWB2" s="107"/>
      <c r="NWC2" s="107"/>
      <c r="NWD2" s="107"/>
      <c r="NWE2" s="107"/>
      <c r="NWF2" s="107"/>
      <c r="NWG2" s="107"/>
      <c r="NWH2" s="107"/>
      <c r="NWI2" s="107"/>
      <c r="NWJ2" s="107"/>
      <c r="NWK2" s="107"/>
      <c r="NWL2" s="107"/>
      <c r="NWM2" s="107"/>
      <c r="NWN2" s="107"/>
      <c r="NWO2" s="107"/>
      <c r="NWP2" s="107"/>
      <c r="NWQ2" s="107"/>
      <c r="NWR2" s="107"/>
      <c r="NWS2" s="107"/>
      <c r="NWT2" s="107"/>
      <c r="NWU2" s="107"/>
      <c r="NWV2" s="107"/>
      <c r="NWW2" s="107"/>
      <c r="NWX2" s="107"/>
      <c r="NWY2" s="107"/>
      <c r="NWZ2" s="107"/>
      <c r="NXA2" s="107"/>
      <c r="NXB2" s="107"/>
      <c r="NXC2" s="107"/>
      <c r="NXD2" s="107"/>
      <c r="NXE2" s="107"/>
      <c r="NXF2" s="107"/>
      <c r="NXG2" s="107"/>
      <c r="NXH2" s="107"/>
      <c r="NXI2" s="107"/>
      <c r="NXJ2" s="107"/>
      <c r="NXK2" s="107"/>
      <c r="NXL2" s="107"/>
      <c r="NXM2" s="107"/>
      <c r="NXN2" s="107"/>
      <c r="NXO2" s="107"/>
      <c r="NXP2" s="107"/>
      <c r="NXQ2" s="107"/>
      <c r="NXR2" s="107"/>
      <c r="NXS2" s="107"/>
      <c r="NXT2" s="107"/>
      <c r="NXU2" s="107"/>
      <c r="NXV2" s="107"/>
      <c r="NXW2" s="107"/>
      <c r="NXX2" s="107"/>
      <c r="NXY2" s="107"/>
      <c r="NXZ2" s="107"/>
      <c r="NYA2" s="107"/>
      <c r="NYB2" s="107"/>
      <c r="NYC2" s="107"/>
      <c r="NYD2" s="107"/>
      <c r="NYE2" s="107"/>
      <c r="NYF2" s="107"/>
      <c r="NYG2" s="107"/>
      <c r="NYH2" s="107"/>
      <c r="NYI2" s="107"/>
      <c r="NYJ2" s="107"/>
      <c r="NYK2" s="107"/>
      <c r="NYL2" s="107"/>
      <c r="NYM2" s="107"/>
      <c r="NYN2" s="107"/>
      <c r="NYO2" s="107"/>
      <c r="NYP2" s="107"/>
      <c r="NYQ2" s="107"/>
      <c r="NYR2" s="107"/>
      <c r="NYS2" s="107"/>
      <c r="NYT2" s="107"/>
      <c r="NYU2" s="107"/>
      <c r="NYV2" s="107"/>
      <c r="NYW2" s="107"/>
      <c r="NYX2" s="107"/>
      <c r="NYY2" s="107"/>
      <c r="NYZ2" s="107"/>
      <c r="NZA2" s="107"/>
      <c r="NZB2" s="107"/>
      <c r="NZC2" s="107"/>
      <c r="NZD2" s="107"/>
      <c r="NZE2" s="107"/>
      <c r="NZF2" s="107"/>
      <c r="NZG2" s="107"/>
      <c r="NZH2" s="107"/>
      <c r="NZI2" s="107"/>
      <c r="NZJ2" s="107"/>
      <c r="NZK2" s="107"/>
      <c r="NZL2" s="107"/>
      <c r="NZM2" s="107"/>
      <c r="NZN2" s="107"/>
      <c r="NZO2" s="107"/>
      <c r="NZP2" s="107"/>
      <c r="NZQ2" s="107"/>
      <c r="NZR2" s="107"/>
      <c r="NZS2" s="107"/>
      <c r="NZT2" s="107"/>
      <c r="NZU2" s="107"/>
      <c r="NZV2" s="107"/>
      <c r="NZW2" s="107"/>
      <c r="NZX2" s="107"/>
      <c r="NZY2" s="107"/>
      <c r="NZZ2" s="107"/>
      <c r="OAA2" s="107"/>
      <c r="OAB2" s="107"/>
      <c r="OAC2" s="107"/>
      <c r="OAD2" s="107"/>
      <c r="OAE2" s="107"/>
      <c r="OAF2" s="107"/>
      <c r="OAG2" s="107"/>
      <c r="OAH2" s="107"/>
      <c r="OAI2" s="107"/>
      <c r="OAJ2" s="107"/>
      <c r="OAK2" s="107"/>
      <c r="OAL2" s="107"/>
      <c r="OAM2" s="107"/>
      <c r="OAN2" s="107"/>
      <c r="OAO2" s="107"/>
      <c r="OAP2" s="107"/>
      <c r="OAQ2" s="107"/>
      <c r="OAR2" s="107"/>
      <c r="OAS2" s="107"/>
      <c r="OAT2" s="107"/>
      <c r="OAU2" s="107"/>
      <c r="OAV2" s="107"/>
      <c r="OAW2" s="107"/>
      <c r="OAX2" s="107"/>
      <c r="OAY2" s="107"/>
      <c r="OAZ2" s="107"/>
      <c r="OBA2" s="107"/>
      <c r="OBB2" s="107"/>
      <c r="OBC2" s="107"/>
      <c r="OBD2" s="107"/>
      <c r="OBE2" s="107"/>
      <c r="OBF2" s="107"/>
      <c r="OBG2" s="107"/>
      <c r="OBH2" s="107"/>
      <c r="OBI2" s="107"/>
      <c r="OBJ2" s="107"/>
      <c r="OBK2" s="107"/>
      <c r="OBL2" s="107"/>
      <c r="OBM2" s="107"/>
      <c r="OBN2" s="107"/>
      <c r="OBO2" s="107"/>
      <c r="OBP2" s="107"/>
      <c r="OBQ2" s="107"/>
      <c r="OBR2" s="107"/>
      <c r="OBS2" s="107"/>
      <c r="OBT2" s="107"/>
      <c r="OBU2" s="107"/>
      <c r="OBV2" s="107"/>
      <c r="OBW2" s="107"/>
      <c r="OBX2" s="107"/>
      <c r="OBY2" s="107"/>
      <c r="OBZ2" s="107"/>
      <c r="OCA2" s="107"/>
      <c r="OCB2" s="107"/>
      <c r="OCC2" s="107"/>
      <c r="OCD2" s="107"/>
      <c r="OCE2" s="107"/>
      <c r="OCF2" s="107"/>
      <c r="OCG2" s="107"/>
      <c r="OCH2" s="107"/>
      <c r="OCI2" s="107"/>
      <c r="OCJ2" s="107"/>
      <c r="OCK2" s="107"/>
      <c r="OCL2" s="107"/>
      <c r="OCM2" s="107"/>
      <c r="OCN2" s="107"/>
      <c r="OCO2" s="107"/>
      <c r="OCP2" s="107"/>
      <c r="OCQ2" s="107"/>
      <c r="OCR2" s="107"/>
      <c r="OCS2" s="107"/>
      <c r="OCT2" s="107"/>
      <c r="OCU2" s="107"/>
      <c r="OCV2" s="107"/>
      <c r="OCW2" s="107"/>
      <c r="OCX2" s="107"/>
      <c r="OCY2" s="107"/>
      <c r="OCZ2" s="107"/>
      <c r="ODA2" s="107"/>
      <c r="ODB2" s="107"/>
      <c r="ODC2" s="107"/>
      <c r="ODD2" s="107"/>
      <c r="ODE2" s="107"/>
      <c r="ODF2" s="107"/>
      <c r="ODG2" s="107"/>
      <c r="ODH2" s="107"/>
      <c r="ODI2" s="107"/>
      <c r="ODJ2" s="107"/>
      <c r="ODK2" s="107"/>
      <c r="ODL2" s="107"/>
      <c r="ODM2" s="107"/>
      <c r="ODN2" s="107"/>
      <c r="ODO2" s="107"/>
      <c r="ODP2" s="107"/>
      <c r="ODQ2" s="107"/>
      <c r="ODR2" s="107"/>
      <c r="ODS2" s="107"/>
      <c r="ODT2" s="107"/>
      <c r="ODU2" s="107"/>
      <c r="ODV2" s="107"/>
      <c r="ODW2" s="107"/>
      <c r="ODX2" s="107"/>
      <c r="ODY2" s="107"/>
      <c r="ODZ2" s="107"/>
      <c r="OEA2" s="107"/>
      <c r="OEB2" s="107"/>
      <c r="OEC2" s="107"/>
      <c r="OED2" s="107"/>
      <c r="OEE2" s="107"/>
      <c r="OEF2" s="107"/>
      <c r="OEG2" s="107"/>
      <c r="OEH2" s="107"/>
      <c r="OEI2" s="107"/>
      <c r="OEJ2" s="107"/>
      <c r="OEK2" s="107"/>
      <c r="OEL2" s="107"/>
      <c r="OEM2" s="107"/>
      <c r="OEN2" s="107"/>
      <c r="OEO2" s="107"/>
      <c r="OEP2" s="107"/>
      <c r="OEQ2" s="107"/>
      <c r="OER2" s="107"/>
      <c r="OES2" s="107"/>
      <c r="OET2" s="107"/>
      <c r="OEU2" s="107"/>
      <c r="OEV2" s="107"/>
      <c r="OEW2" s="107"/>
      <c r="OEX2" s="107"/>
      <c r="OEY2" s="107"/>
      <c r="OEZ2" s="107"/>
      <c r="OFA2" s="107"/>
      <c r="OFB2" s="107"/>
      <c r="OFC2" s="107"/>
      <c r="OFD2" s="107"/>
      <c r="OFE2" s="107"/>
      <c r="OFF2" s="107"/>
      <c r="OFG2" s="107"/>
      <c r="OFH2" s="107"/>
      <c r="OFI2" s="107"/>
      <c r="OFJ2" s="107"/>
      <c r="OFK2" s="107"/>
      <c r="OFL2" s="107"/>
      <c r="OFM2" s="107"/>
      <c r="OFN2" s="107"/>
      <c r="OFO2" s="107"/>
      <c r="OFP2" s="107"/>
      <c r="OFQ2" s="107"/>
      <c r="OFR2" s="107"/>
      <c r="OFS2" s="107"/>
      <c r="OFT2" s="107"/>
      <c r="OFU2" s="107"/>
      <c r="OFV2" s="107"/>
      <c r="OFW2" s="107"/>
      <c r="OFX2" s="107"/>
      <c r="OFY2" s="107"/>
      <c r="OFZ2" s="107"/>
      <c r="OGA2" s="107"/>
      <c r="OGB2" s="107"/>
      <c r="OGC2" s="107"/>
      <c r="OGD2" s="107"/>
      <c r="OGE2" s="107"/>
      <c r="OGF2" s="107"/>
      <c r="OGG2" s="107"/>
      <c r="OGH2" s="107"/>
      <c r="OGI2" s="107"/>
      <c r="OGJ2" s="107"/>
      <c r="OGK2" s="107"/>
      <c r="OGL2" s="107"/>
      <c r="OGM2" s="107"/>
      <c r="OGN2" s="107"/>
      <c r="OGO2" s="107"/>
      <c r="OGP2" s="107"/>
      <c r="OGQ2" s="107"/>
      <c r="OGR2" s="107"/>
      <c r="OGS2" s="107"/>
      <c r="OGT2" s="107"/>
      <c r="OGU2" s="107"/>
      <c r="OGV2" s="107"/>
      <c r="OGW2" s="107"/>
      <c r="OGX2" s="107"/>
      <c r="OGY2" s="107"/>
      <c r="OGZ2" s="107"/>
      <c r="OHA2" s="107"/>
      <c r="OHB2" s="107"/>
      <c r="OHC2" s="107"/>
      <c r="OHD2" s="107"/>
      <c r="OHE2" s="107"/>
      <c r="OHF2" s="107"/>
      <c r="OHG2" s="107"/>
      <c r="OHH2" s="107"/>
      <c r="OHI2" s="107"/>
      <c r="OHJ2" s="107"/>
      <c r="OHK2" s="107"/>
      <c r="OHL2" s="107"/>
      <c r="OHM2" s="107"/>
      <c r="OHN2" s="107"/>
      <c r="OHO2" s="107"/>
      <c r="OHP2" s="107"/>
      <c r="OHQ2" s="107"/>
      <c r="OHR2" s="107"/>
      <c r="OHS2" s="107"/>
      <c r="OHT2" s="107"/>
      <c r="OHU2" s="107"/>
      <c r="OHV2" s="107"/>
      <c r="OHW2" s="107"/>
      <c r="OHX2" s="107"/>
      <c r="OHY2" s="107"/>
      <c r="OHZ2" s="107"/>
      <c r="OIA2" s="107"/>
      <c r="OIB2" s="107"/>
      <c r="OIC2" s="107"/>
      <c r="OID2" s="107"/>
      <c r="OIE2" s="107"/>
      <c r="OIF2" s="107"/>
      <c r="OIG2" s="107"/>
      <c r="OIH2" s="107"/>
      <c r="OII2" s="107"/>
      <c r="OIJ2" s="107"/>
      <c r="OIK2" s="107"/>
      <c r="OIL2" s="107"/>
      <c r="OIM2" s="107"/>
      <c r="OIN2" s="107"/>
      <c r="OIO2" s="107"/>
      <c r="OIP2" s="107"/>
      <c r="OIQ2" s="107"/>
      <c r="OIR2" s="107"/>
      <c r="OIS2" s="107"/>
      <c r="OIT2" s="107"/>
      <c r="OIU2" s="107"/>
      <c r="OIV2" s="107"/>
      <c r="OIW2" s="107"/>
      <c r="OIX2" s="107"/>
      <c r="OIY2" s="107"/>
      <c r="OIZ2" s="107"/>
      <c r="OJA2" s="107"/>
      <c r="OJB2" s="107"/>
      <c r="OJC2" s="107"/>
      <c r="OJD2" s="107"/>
      <c r="OJE2" s="107"/>
      <c r="OJF2" s="107"/>
      <c r="OJG2" s="107"/>
      <c r="OJH2" s="107"/>
      <c r="OJI2" s="107"/>
      <c r="OJJ2" s="107"/>
      <c r="OJK2" s="107"/>
      <c r="OJL2" s="107"/>
      <c r="OJM2" s="107"/>
      <c r="OJN2" s="107"/>
      <c r="OJO2" s="107"/>
      <c r="OJP2" s="107"/>
      <c r="OJQ2" s="107"/>
      <c r="OJR2" s="107"/>
      <c r="OJS2" s="107"/>
      <c r="OJT2" s="107"/>
      <c r="OJU2" s="107"/>
      <c r="OJV2" s="107"/>
      <c r="OJW2" s="107"/>
      <c r="OJX2" s="107"/>
      <c r="OJY2" s="107"/>
      <c r="OJZ2" s="107"/>
      <c r="OKA2" s="107"/>
      <c r="OKB2" s="107"/>
      <c r="OKC2" s="107"/>
      <c r="OKD2" s="107"/>
      <c r="OKE2" s="107"/>
      <c r="OKF2" s="107"/>
      <c r="OKG2" s="107"/>
      <c r="OKH2" s="107"/>
      <c r="OKI2" s="107"/>
      <c r="OKJ2" s="107"/>
      <c r="OKK2" s="107"/>
      <c r="OKL2" s="107"/>
      <c r="OKM2" s="107"/>
      <c r="OKN2" s="107"/>
      <c r="OKO2" s="107"/>
      <c r="OKP2" s="107"/>
      <c r="OKQ2" s="107"/>
      <c r="OKR2" s="107"/>
      <c r="OKS2" s="107"/>
      <c r="OKT2" s="107"/>
      <c r="OKU2" s="107"/>
      <c r="OKV2" s="107"/>
      <c r="OKW2" s="107"/>
      <c r="OKX2" s="107"/>
      <c r="OKY2" s="107"/>
      <c r="OKZ2" s="107"/>
      <c r="OLA2" s="107"/>
      <c r="OLB2" s="107"/>
      <c r="OLC2" s="107"/>
      <c r="OLD2" s="107"/>
      <c r="OLE2" s="107"/>
      <c r="OLF2" s="107"/>
      <c r="OLG2" s="107"/>
      <c r="OLH2" s="107"/>
      <c r="OLI2" s="107"/>
      <c r="OLJ2" s="107"/>
      <c r="OLK2" s="107"/>
      <c r="OLL2" s="107"/>
      <c r="OLM2" s="107"/>
      <c r="OLN2" s="107"/>
      <c r="OLO2" s="107"/>
      <c r="OLP2" s="107"/>
      <c r="OLQ2" s="107"/>
      <c r="OLR2" s="107"/>
      <c r="OLS2" s="107"/>
      <c r="OLT2" s="107"/>
      <c r="OLU2" s="107"/>
      <c r="OLV2" s="107"/>
      <c r="OLW2" s="107"/>
      <c r="OLX2" s="107"/>
      <c r="OLY2" s="107"/>
      <c r="OLZ2" s="107"/>
      <c r="OMA2" s="107"/>
      <c r="OMB2" s="107"/>
      <c r="OMC2" s="107"/>
      <c r="OMD2" s="107"/>
      <c r="OME2" s="107"/>
      <c r="OMF2" s="107"/>
      <c r="OMG2" s="107"/>
      <c r="OMH2" s="107"/>
      <c r="OMI2" s="107"/>
      <c r="OMJ2" s="107"/>
      <c r="OMK2" s="107"/>
      <c r="OML2" s="107"/>
      <c r="OMM2" s="107"/>
      <c r="OMN2" s="107"/>
      <c r="OMO2" s="107"/>
      <c r="OMP2" s="107"/>
      <c r="OMQ2" s="107"/>
      <c r="OMR2" s="107"/>
      <c r="OMS2" s="107"/>
      <c r="OMT2" s="107"/>
      <c r="OMU2" s="107"/>
      <c r="OMV2" s="107"/>
      <c r="OMW2" s="107"/>
      <c r="OMX2" s="107"/>
      <c r="OMY2" s="107"/>
      <c r="OMZ2" s="107"/>
      <c r="ONA2" s="107"/>
      <c r="ONB2" s="107"/>
      <c r="ONC2" s="107"/>
      <c r="OND2" s="107"/>
      <c r="ONE2" s="107"/>
      <c r="ONF2" s="107"/>
      <c r="ONG2" s="107"/>
      <c r="ONH2" s="107"/>
      <c r="ONI2" s="107"/>
      <c r="ONJ2" s="107"/>
      <c r="ONK2" s="107"/>
      <c r="ONL2" s="107"/>
      <c r="ONM2" s="107"/>
      <c r="ONN2" s="107"/>
      <c r="ONO2" s="107"/>
      <c r="ONP2" s="107"/>
      <c r="ONQ2" s="107"/>
      <c r="ONR2" s="107"/>
      <c r="ONS2" s="107"/>
      <c r="ONT2" s="107"/>
      <c r="ONU2" s="107"/>
      <c r="ONV2" s="107"/>
      <c r="ONW2" s="107"/>
      <c r="ONX2" s="107"/>
      <c r="ONY2" s="107"/>
      <c r="ONZ2" s="107"/>
      <c r="OOA2" s="107"/>
      <c r="OOB2" s="107"/>
      <c r="OOC2" s="107"/>
      <c r="OOD2" s="107"/>
      <c r="OOE2" s="107"/>
      <c r="OOF2" s="107"/>
      <c r="OOG2" s="107"/>
      <c r="OOH2" s="107"/>
      <c r="OOI2" s="107"/>
      <c r="OOJ2" s="107"/>
      <c r="OOK2" s="107"/>
      <c r="OOL2" s="107"/>
      <c r="OOM2" s="107"/>
      <c r="OON2" s="107"/>
      <c r="OOO2" s="107"/>
      <c r="OOP2" s="107"/>
      <c r="OOQ2" s="107"/>
      <c r="OOR2" s="107"/>
      <c r="OOS2" s="107"/>
      <c r="OOT2" s="107"/>
      <c r="OOU2" s="107"/>
      <c r="OOV2" s="107"/>
      <c r="OOW2" s="107"/>
      <c r="OOX2" s="107"/>
      <c r="OOY2" s="107"/>
      <c r="OOZ2" s="107"/>
      <c r="OPA2" s="107"/>
      <c r="OPB2" s="107"/>
      <c r="OPC2" s="107"/>
      <c r="OPD2" s="107"/>
      <c r="OPE2" s="107"/>
      <c r="OPF2" s="107"/>
      <c r="OPG2" s="107"/>
      <c r="OPH2" s="107"/>
      <c r="OPI2" s="107"/>
      <c r="OPJ2" s="107"/>
      <c r="OPK2" s="107"/>
      <c r="OPL2" s="107"/>
      <c r="OPM2" s="107"/>
      <c r="OPN2" s="107"/>
      <c r="OPO2" s="107"/>
      <c r="OPP2" s="107"/>
      <c r="OPQ2" s="107"/>
      <c r="OPR2" s="107"/>
      <c r="OPS2" s="107"/>
      <c r="OPT2" s="107"/>
      <c r="OPU2" s="107"/>
      <c r="OPV2" s="107"/>
      <c r="OPW2" s="107"/>
      <c r="OPX2" s="107"/>
      <c r="OPY2" s="107"/>
      <c r="OPZ2" s="107"/>
      <c r="OQA2" s="107"/>
      <c r="OQB2" s="107"/>
      <c r="OQC2" s="107"/>
      <c r="OQD2" s="107"/>
      <c r="OQE2" s="107"/>
      <c r="OQF2" s="107"/>
      <c r="OQG2" s="107"/>
      <c r="OQH2" s="107"/>
      <c r="OQI2" s="107"/>
      <c r="OQJ2" s="107"/>
      <c r="OQK2" s="107"/>
      <c r="OQL2" s="107"/>
      <c r="OQM2" s="107"/>
      <c r="OQN2" s="107"/>
      <c r="OQO2" s="107"/>
      <c r="OQP2" s="107"/>
      <c r="OQQ2" s="107"/>
      <c r="OQR2" s="107"/>
      <c r="OQS2" s="107"/>
      <c r="OQT2" s="107"/>
      <c r="OQU2" s="107"/>
      <c r="OQV2" s="107"/>
      <c r="OQW2" s="107"/>
      <c r="OQX2" s="107"/>
      <c r="OQY2" s="107"/>
      <c r="OQZ2" s="107"/>
      <c r="ORA2" s="107"/>
      <c r="ORB2" s="107"/>
      <c r="ORC2" s="107"/>
      <c r="ORD2" s="107"/>
      <c r="ORE2" s="107"/>
      <c r="ORF2" s="107"/>
      <c r="ORG2" s="107"/>
      <c r="ORH2" s="107"/>
      <c r="ORI2" s="107"/>
      <c r="ORJ2" s="107"/>
      <c r="ORK2" s="107"/>
      <c r="ORL2" s="107"/>
      <c r="ORM2" s="107"/>
      <c r="ORN2" s="107"/>
      <c r="ORO2" s="107"/>
      <c r="ORP2" s="107"/>
      <c r="ORQ2" s="107"/>
      <c r="ORR2" s="107"/>
      <c r="ORS2" s="107"/>
      <c r="ORT2" s="107"/>
      <c r="ORU2" s="107"/>
      <c r="ORV2" s="107"/>
      <c r="ORW2" s="107"/>
      <c r="ORX2" s="107"/>
      <c r="ORY2" s="107"/>
      <c r="ORZ2" s="107"/>
      <c r="OSA2" s="107"/>
      <c r="OSB2" s="107"/>
      <c r="OSC2" s="107"/>
      <c r="OSD2" s="107"/>
      <c r="OSE2" s="107"/>
      <c r="OSF2" s="107"/>
      <c r="OSG2" s="107"/>
      <c r="OSH2" s="107"/>
      <c r="OSI2" s="107"/>
      <c r="OSJ2" s="107"/>
      <c r="OSK2" s="107"/>
      <c r="OSL2" s="107"/>
      <c r="OSM2" s="107"/>
      <c r="OSN2" s="107"/>
      <c r="OSO2" s="107"/>
      <c r="OSP2" s="107"/>
      <c r="OSQ2" s="107"/>
      <c r="OSR2" s="107"/>
      <c r="OSS2" s="107"/>
      <c r="OST2" s="107"/>
      <c r="OSU2" s="107"/>
      <c r="OSV2" s="107"/>
      <c r="OSW2" s="107"/>
      <c r="OSX2" s="107"/>
      <c r="OSY2" s="107"/>
      <c r="OSZ2" s="107"/>
      <c r="OTA2" s="107"/>
      <c r="OTB2" s="107"/>
      <c r="OTC2" s="107"/>
      <c r="OTD2" s="107"/>
      <c r="OTE2" s="107"/>
      <c r="OTF2" s="107"/>
      <c r="OTG2" s="107"/>
      <c r="OTH2" s="107"/>
      <c r="OTI2" s="107"/>
      <c r="OTJ2" s="107"/>
      <c r="OTK2" s="107"/>
      <c r="OTL2" s="107"/>
      <c r="OTM2" s="107"/>
      <c r="OTN2" s="107"/>
      <c r="OTO2" s="107"/>
      <c r="OTP2" s="107"/>
      <c r="OTQ2" s="107"/>
      <c r="OTR2" s="107"/>
      <c r="OTS2" s="107"/>
      <c r="OTT2" s="107"/>
      <c r="OTU2" s="107"/>
      <c r="OTV2" s="107"/>
      <c r="OTW2" s="107"/>
      <c r="OTX2" s="107"/>
      <c r="OTY2" s="107"/>
      <c r="OTZ2" s="107"/>
      <c r="OUA2" s="107"/>
      <c r="OUB2" s="107"/>
      <c r="OUC2" s="107"/>
      <c r="OUD2" s="107"/>
      <c r="OUE2" s="107"/>
      <c r="OUF2" s="107"/>
      <c r="OUG2" s="107"/>
      <c r="OUH2" s="107"/>
      <c r="OUI2" s="107"/>
      <c r="OUJ2" s="107"/>
      <c r="OUK2" s="107"/>
      <c r="OUL2" s="107"/>
      <c r="OUM2" s="107"/>
      <c r="OUN2" s="107"/>
      <c r="OUO2" s="107"/>
      <c r="OUP2" s="107"/>
      <c r="OUQ2" s="107"/>
      <c r="OUR2" s="107"/>
      <c r="OUS2" s="107"/>
      <c r="OUT2" s="107"/>
      <c r="OUU2" s="107"/>
      <c r="OUV2" s="107"/>
      <c r="OUW2" s="107"/>
      <c r="OUX2" s="107"/>
      <c r="OUY2" s="107"/>
      <c r="OUZ2" s="107"/>
      <c r="OVA2" s="107"/>
      <c r="OVB2" s="107"/>
      <c r="OVC2" s="107"/>
      <c r="OVD2" s="107"/>
      <c r="OVE2" s="107"/>
      <c r="OVF2" s="107"/>
      <c r="OVG2" s="107"/>
      <c r="OVH2" s="107"/>
      <c r="OVI2" s="107"/>
      <c r="OVJ2" s="107"/>
      <c r="OVK2" s="107"/>
      <c r="OVL2" s="107"/>
      <c r="OVM2" s="107"/>
      <c r="OVN2" s="107"/>
      <c r="OVO2" s="107"/>
      <c r="OVP2" s="107"/>
      <c r="OVQ2" s="107"/>
      <c r="OVR2" s="107"/>
      <c r="OVS2" s="107"/>
      <c r="OVT2" s="107"/>
      <c r="OVU2" s="107"/>
      <c r="OVV2" s="107"/>
      <c r="OVW2" s="107"/>
      <c r="OVX2" s="107"/>
      <c r="OVY2" s="107"/>
      <c r="OVZ2" s="107"/>
      <c r="OWA2" s="107"/>
      <c r="OWB2" s="107"/>
      <c r="OWC2" s="107"/>
      <c r="OWD2" s="107"/>
      <c r="OWE2" s="107"/>
      <c r="OWF2" s="107"/>
      <c r="OWG2" s="107"/>
      <c r="OWH2" s="107"/>
      <c r="OWI2" s="107"/>
      <c r="OWJ2" s="107"/>
      <c r="OWK2" s="107"/>
      <c r="OWL2" s="107"/>
      <c r="OWM2" s="107"/>
      <c r="OWN2" s="107"/>
      <c r="OWO2" s="107"/>
      <c r="OWP2" s="107"/>
      <c r="OWQ2" s="107"/>
      <c r="OWR2" s="107"/>
      <c r="OWS2" s="107"/>
      <c r="OWT2" s="107"/>
      <c r="OWU2" s="107"/>
      <c r="OWV2" s="107"/>
      <c r="OWW2" s="107"/>
      <c r="OWX2" s="107"/>
      <c r="OWY2" s="107"/>
      <c r="OWZ2" s="107"/>
      <c r="OXA2" s="107"/>
      <c r="OXB2" s="107"/>
      <c r="OXC2" s="107"/>
      <c r="OXD2" s="107"/>
      <c r="OXE2" s="107"/>
      <c r="OXF2" s="107"/>
      <c r="OXG2" s="107"/>
      <c r="OXH2" s="107"/>
      <c r="OXI2" s="107"/>
      <c r="OXJ2" s="107"/>
      <c r="OXK2" s="107"/>
      <c r="OXL2" s="107"/>
      <c r="OXM2" s="107"/>
      <c r="OXN2" s="107"/>
      <c r="OXO2" s="107"/>
      <c r="OXP2" s="107"/>
      <c r="OXQ2" s="107"/>
      <c r="OXR2" s="107"/>
      <c r="OXS2" s="107"/>
      <c r="OXT2" s="107"/>
      <c r="OXU2" s="107"/>
      <c r="OXV2" s="107"/>
      <c r="OXW2" s="107"/>
      <c r="OXX2" s="107"/>
      <c r="OXY2" s="107"/>
      <c r="OXZ2" s="107"/>
      <c r="OYA2" s="107"/>
      <c r="OYB2" s="107"/>
      <c r="OYC2" s="107"/>
      <c r="OYD2" s="107"/>
      <c r="OYE2" s="107"/>
      <c r="OYF2" s="107"/>
      <c r="OYG2" s="107"/>
      <c r="OYH2" s="107"/>
      <c r="OYI2" s="107"/>
      <c r="OYJ2" s="107"/>
      <c r="OYK2" s="107"/>
      <c r="OYL2" s="107"/>
      <c r="OYM2" s="107"/>
      <c r="OYN2" s="107"/>
      <c r="OYO2" s="107"/>
      <c r="OYP2" s="107"/>
      <c r="OYQ2" s="107"/>
      <c r="OYR2" s="107"/>
      <c r="OYS2" s="107"/>
      <c r="OYT2" s="107"/>
      <c r="OYU2" s="107"/>
      <c r="OYV2" s="107"/>
      <c r="OYW2" s="107"/>
      <c r="OYX2" s="107"/>
      <c r="OYY2" s="107"/>
      <c r="OYZ2" s="107"/>
      <c r="OZA2" s="107"/>
      <c r="OZB2" s="107"/>
      <c r="OZC2" s="107"/>
      <c r="OZD2" s="107"/>
      <c r="OZE2" s="107"/>
      <c r="OZF2" s="107"/>
      <c r="OZG2" s="107"/>
      <c r="OZH2" s="107"/>
      <c r="OZI2" s="107"/>
      <c r="OZJ2" s="107"/>
      <c r="OZK2" s="107"/>
      <c r="OZL2" s="107"/>
      <c r="OZM2" s="107"/>
      <c r="OZN2" s="107"/>
      <c r="OZO2" s="107"/>
      <c r="OZP2" s="107"/>
      <c r="OZQ2" s="107"/>
      <c r="OZR2" s="107"/>
      <c r="OZS2" s="107"/>
      <c r="OZT2" s="107"/>
      <c r="OZU2" s="107"/>
      <c r="OZV2" s="107"/>
      <c r="OZW2" s="107"/>
      <c r="OZX2" s="107"/>
      <c r="OZY2" s="107"/>
      <c r="OZZ2" s="107"/>
      <c r="PAA2" s="107"/>
      <c r="PAB2" s="107"/>
      <c r="PAC2" s="107"/>
      <c r="PAD2" s="107"/>
      <c r="PAE2" s="107"/>
      <c r="PAF2" s="107"/>
      <c r="PAG2" s="107"/>
      <c r="PAH2" s="107"/>
      <c r="PAI2" s="107"/>
      <c r="PAJ2" s="107"/>
      <c r="PAK2" s="107"/>
      <c r="PAL2" s="107"/>
      <c r="PAM2" s="107"/>
      <c r="PAN2" s="107"/>
      <c r="PAO2" s="107"/>
      <c r="PAP2" s="107"/>
      <c r="PAQ2" s="107"/>
      <c r="PAR2" s="107"/>
      <c r="PAS2" s="107"/>
      <c r="PAT2" s="107"/>
      <c r="PAU2" s="107"/>
      <c r="PAV2" s="107"/>
      <c r="PAW2" s="107"/>
      <c r="PAX2" s="107"/>
      <c r="PAY2" s="107"/>
      <c r="PAZ2" s="107"/>
      <c r="PBA2" s="107"/>
      <c r="PBB2" s="107"/>
      <c r="PBC2" s="107"/>
      <c r="PBD2" s="107"/>
      <c r="PBE2" s="107"/>
      <c r="PBF2" s="107"/>
      <c r="PBG2" s="107"/>
      <c r="PBH2" s="107"/>
      <c r="PBI2" s="107"/>
      <c r="PBJ2" s="107"/>
      <c r="PBK2" s="107"/>
      <c r="PBL2" s="107"/>
      <c r="PBM2" s="107"/>
      <c r="PBN2" s="107"/>
      <c r="PBO2" s="107"/>
      <c r="PBP2" s="107"/>
      <c r="PBQ2" s="107"/>
      <c r="PBR2" s="107"/>
      <c r="PBS2" s="107"/>
      <c r="PBT2" s="107"/>
      <c r="PBU2" s="107"/>
      <c r="PBV2" s="107"/>
      <c r="PBW2" s="107"/>
      <c r="PBX2" s="107"/>
      <c r="PBY2" s="107"/>
      <c r="PBZ2" s="107"/>
      <c r="PCA2" s="107"/>
      <c r="PCB2" s="107"/>
      <c r="PCC2" s="107"/>
      <c r="PCD2" s="107"/>
      <c r="PCE2" s="107"/>
      <c r="PCF2" s="107"/>
      <c r="PCG2" s="107"/>
      <c r="PCH2" s="107"/>
      <c r="PCI2" s="107"/>
      <c r="PCJ2" s="107"/>
      <c r="PCK2" s="107"/>
      <c r="PCL2" s="107"/>
      <c r="PCM2" s="107"/>
      <c r="PCN2" s="107"/>
      <c r="PCO2" s="107"/>
      <c r="PCP2" s="107"/>
      <c r="PCQ2" s="107"/>
      <c r="PCR2" s="107"/>
      <c r="PCS2" s="107"/>
      <c r="PCT2" s="107"/>
      <c r="PCU2" s="107"/>
      <c r="PCV2" s="107"/>
      <c r="PCW2" s="107"/>
      <c r="PCX2" s="107"/>
      <c r="PCY2" s="107"/>
      <c r="PCZ2" s="107"/>
      <c r="PDA2" s="107"/>
      <c r="PDB2" s="107"/>
      <c r="PDC2" s="107"/>
      <c r="PDD2" s="107"/>
      <c r="PDE2" s="107"/>
      <c r="PDF2" s="107"/>
      <c r="PDG2" s="107"/>
      <c r="PDH2" s="107"/>
      <c r="PDI2" s="107"/>
      <c r="PDJ2" s="107"/>
      <c r="PDK2" s="107"/>
      <c r="PDL2" s="107"/>
      <c r="PDM2" s="107"/>
      <c r="PDN2" s="107"/>
      <c r="PDO2" s="107"/>
      <c r="PDP2" s="107"/>
      <c r="PDQ2" s="107"/>
      <c r="PDR2" s="107"/>
      <c r="PDS2" s="107"/>
      <c r="PDT2" s="107"/>
      <c r="PDU2" s="107"/>
      <c r="PDV2" s="107"/>
      <c r="PDW2" s="107"/>
      <c r="PDX2" s="107"/>
      <c r="PDY2" s="107"/>
      <c r="PDZ2" s="107"/>
      <c r="PEA2" s="107"/>
      <c r="PEB2" s="107"/>
      <c r="PEC2" s="107"/>
      <c r="PED2" s="107"/>
      <c r="PEE2" s="107"/>
      <c r="PEF2" s="107"/>
      <c r="PEG2" s="107"/>
      <c r="PEH2" s="107"/>
      <c r="PEI2" s="107"/>
      <c r="PEJ2" s="107"/>
      <c r="PEK2" s="107"/>
      <c r="PEL2" s="107"/>
      <c r="PEM2" s="107"/>
      <c r="PEN2" s="107"/>
      <c r="PEO2" s="107"/>
      <c r="PEP2" s="107"/>
      <c r="PEQ2" s="107"/>
      <c r="PER2" s="107"/>
      <c r="PES2" s="107"/>
      <c r="PET2" s="107"/>
      <c r="PEU2" s="107"/>
      <c r="PEV2" s="107"/>
      <c r="PEW2" s="107"/>
      <c r="PEX2" s="107"/>
      <c r="PEY2" s="107"/>
      <c r="PEZ2" s="107"/>
      <c r="PFA2" s="107"/>
      <c r="PFB2" s="107"/>
      <c r="PFC2" s="107"/>
      <c r="PFD2" s="107"/>
      <c r="PFE2" s="107"/>
      <c r="PFF2" s="107"/>
      <c r="PFG2" s="107"/>
      <c r="PFH2" s="107"/>
      <c r="PFI2" s="107"/>
      <c r="PFJ2" s="107"/>
      <c r="PFK2" s="107"/>
      <c r="PFL2" s="107"/>
      <c r="PFM2" s="107"/>
      <c r="PFN2" s="107"/>
      <c r="PFO2" s="107"/>
      <c r="PFP2" s="107"/>
      <c r="PFQ2" s="107"/>
      <c r="PFR2" s="107"/>
      <c r="PFS2" s="107"/>
      <c r="PFT2" s="107"/>
      <c r="PFU2" s="107"/>
      <c r="PFV2" s="107"/>
      <c r="PFW2" s="107"/>
      <c r="PFX2" s="107"/>
      <c r="PFY2" s="107"/>
      <c r="PFZ2" s="107"/>
      <c r="PGA2" s="107"/>
      <c r="PGB2" s="107"/>
      <c r="PGC2" s="107"/>
      <c r="PGD2" s="107"/>
      <c r="PGE2" s="107"/>
      <c r="PGF2" s="107"/>
      <c r="PGG2" s="107"/>
      <c r="PGH2" s="107"/>
      <c r="PGI2" s="107"/>
      <c r="PGJ2" s="107"/>
      <c r="PGK2" s="107"/>
      <c r="PGL2" s="107"/>
      <c r="PGM2" s="107"/>
      <c r="PGN2" s="107"/>
      <c r="PGO2" s="107"/>
      <c r="PGP2" s="107"/>
      <c r="PGQ2" s="107"/>
      <c r="PGR2" s="107"/>
      <c r="PGS2" s="107"/>
      <c r="PGT2" s="107"/>
      <c r="PGU2" s="107"/>
      <c r="PGV2" s="107"/>
      <c r="PGW2" s="107"/>
      <c r="PGX2" s="107"/>
      <c r="PGY2" s="107"/>
      <c r="PGZ2" s="107"/>
      <c r="PHA2" s="107"/>
      <c r="PHB2" s="107"/>
      <c r="PHC2" s="107"/>
      <c r="PHD2" s="107"/>
      <c r="PHE2" s="107"/>
      <c r="PHF2" s="107"/>
      <c r="PHG2" s="107"/>
      <c r="PHH2" s="107"/>
      <c r="PHI2" s="107"/>
      <c r="PHJ2" s="107"/>
      <c r="PHK2" s="107"/>
      <c r="PHL2" s="107"/>
      <c r="PHM2" s="107"/>
      <c r="PHN2" s="107"/>
      <c r="PHO2" s="107"/>
      <c r="PHP2" s="107"/>
      <c r="PHQ2" s="107"/>
      <c r="PHR2" s="107"/>
      <c r="PHS2" s="107"/>
      <c r="PHT2" s="107"/>
      <c r="PHU2" s="107"/>
      <c r="PHV2" s="107"/>
      <c r="PHW2" s="107"/>
      <c r="PHX2" s="107"/>
      <c r="PHY2" s="107"/>
      <c r="PHZ2" s="107"/>
      <c r="PIA2" s="107"/>
      <c r="PIB2" s="107"/>
      <c r="PIC2" s="107"/>
      <c r="PID2" s="107"/>
      <c r="PIE2" s="107"/>
      <c r="PIF2" s="107"/>
      <c r="PIG2" s="107"/>
      <c r="PIH2" s="107"/>
      <c r="PII2" s="107"/>
      <c r="PIJ2" s="107"/>
      <c r="PIK2" s="107"/>
      <c r="PIL2" s="107"/>
      <c r="PIM2" s="107"/>
      <c r="PIN2" s="107"/>
      <c r="PIO2" s="107"/>
      <c r="PIP2" s="107"/>
      <c r="PIQ2" s="107"/>
      <c r="PIR2" s="107"/>
      <c r="PIS2" s="107"/>
      <c r="PIT2" s="107"/>
      <c r="PIU2" s="107"/>
      <c r="PIV2" s="107"/>
      <c r="PIW2" s="107"/>
      <c r="PIX2" s="107"/>
      <c r="PIY2" s="107"/>
      <c r="PIZ2" s="107"/>
      <c r="PJA2" s="107"/>
      <c r="PJB2" s="107"/>
      <c r="PJC2" s="107"/>
      <c r="PJD2" s="107"/>
      <c r="PJE2" s="107"/>
      <c r="PJF2" s="107"/>
      <c r="PJG2" s="107"/>
      <c r="PJH2" s="107"/>
      <c r="PJI2" s="107"/>
      <c r="PJJ2" s="107"/>
      <c r="PJK2" s="107"/>
      <c r="PJL2" s="107"/>
      <c r="PJM2" s="107"/>
      <c r="PJN2" s="107"/>
      <c r="PJO2" s="107"/>
      <c r="PJP2" s="107"/>
      <c r="PJQ2" s="107"/>
      <c r="PJR2" s="107"/>
      <c r="PJS2" s="107"/>
      <c r="PJT2" s="107"/>
      <c r="PJU2" s="107"/>
      <c r="PJV2" s="107"/>
      <c r="PJW2" s="107"/>
      <c r="PJX2" s="107"/>
      <c r="PJY2" s="107"/>
      <c r="PJZ2" s="107"/>
      <c r="PKA2" s="107"/>
      <c r="PKB2" s="107"/>
      <c r="PKC2" s="107"/>
      <c r="PKD2" s="107"/>
      <c r="PKE2" s="107"/>
      <c r="PKF2" s="107"/>
      <c r="PKG2" s="107"/>
      <c r="PKH2" s="107"/>
      <c r="PKI2" s="107"/>
      <c r="PKJ2" s="107"/>
      <c r="PKK2" s="107"/>
      <c r="PKL2" s="107"/>
      <c r="PKM2" s="107"/>
      <c r="PKN2" s="107"/>
      <c r="PKO2" s="107"/>
      <c r="PKP2" s="107"/>
      <c r="PKQ2" s="107"/>
      <c r="PKR2" s="107"/>
      <c r="PKS2" s="107"/>
      <c r="PKT2" s="107"/>
      <c r="PKU2" s="107"/>
      <c r="PKV2" s="107"/>
      <c r="PKW2" s="107"/>
      <c r="PKX2" s="107"/>
      <c r="PKY2" s="107"/>
      <c r="PKZ2" s="107"/>
      <c r="PLA2" s="107"/>
      <c r="PLB2" s="107"/>
      <c r="PLC2" s="107"/>
      <c r="PLD2" s="107"/>
      <c r="PLE2" s="107"/>
      <c r="PLF2" s="107"/>
      <c r="PLG2" s="107"/>
      <c r="PLH2" s="107"/>
      <c r="PLI2" s="107"/>
      <c r="PLJ2" s="107"/>
      <c r="PLK2" s="107"/>
      <c r="PLL2" s="107"/>
      <c r="PLM2" s="107"/>
      <c r="PLN2" s="107"/>
      <c r="PLO2" s="107"/>
      <c r="PLP2" s="107"/>
      <c r="PLQ2" s="107"/>
      <c r="PLR2" s="107"/>
      <c r="PLS2" s="107"/>
      <c r="PLT2" s="107"/>
      <c r="PLU2" s="107"/>
      <c r="PLV2" s="107"/>
      <c r="PLW2" s="107"/>
      <c r="PLX2" s="107"/>
      <c r="PLY2" s="107"/>
      <c r="PLZ2" s="107"/>
      <c r="PMA2" s="107"/>
      <c r="PMB2" s="107"/>
      <c r="PMC2" s="107"/>
      <c r="PMD2" s="107"/>
      <c r="PME2" s="107"/>
      <c r="PMF2" s="107"/>
      <c r="PMG2" s="107"/>
      <c r="PMH2" s="107"/>
      <c r="PMI2" s="107"/>
      <c r="PMJ2" s="107"/>
      <c r="PMK2" s="107"/>
      <c r="PML2" s="107"/>
      <c r="PMM2" s="107"/>
      <c r="PMN2" s="107"/>
      <c r="PMO2" s="107"/>
      <c r="PMP2" s="107"/>
      <c r="PMQ2" s="107"/>
      <c r="PMR2" s="107"/>
      <c r="PMS2" s="107"/>
      <c r="PMT2" s="107"/>
      <c r="PMU2" s="107"/>
      <c r="PMV2" s="107"/>
      <c r="PMW2" s="107"/>
      <c r="PMX2" s="107"/>
      <c r="PMY2" s="107"/>
      <c r="PMZ2" s="107"/>
      <c r="PNA2" s="107"/>
      <c r="PNB2" s="107"/>
      <c r="PNC2" s="107"/>
      <c r="PND2" s="107"/>
      <c r="PNE2" s="107"/>
      <c r="PNF2" s="107"/>
      <c r="PNG2" s="107"/>
      <c r="PNH2" s="107"/>
      <c r="PNI2" s="107"/>
      <c r="PNJ2" s="107"/>
      <c r="PNK2" s="107"/>
      <c r="PNL2" s="107"/>
      <c r="PNM2" s="107"/>
      <c r="PNN2" s="107"/>
      <c r="PNO2" s="107"/>
      <c r="PNP2" s="107"/>
      <c r="PNQ2" s="107"/>
      <c r="PNR2" s="107"/>
      <c r="PNS2" s="107"/>
      <c r="PNT2" s="107"/>
      <c r="PNU2" s="107"/>
      <c r="PNV2" s="107"/>
      <c r="PNW2" s="107"/>
      <c r="PNX2" s="107"/>
      <c r="PNY2" s="107"/>
      <c r="PNZ2" s="107"/>
      <c r="POA2" s="107"/>
      <c r="POB2" s="107"/>
      <c r="POC2" s="107"/>
      <c r="POD2" s="107"/>
      <c r="POE2" s="107"/>
      <c r="POF2" s="107"/>
      <c r="POG2" s="107"/>
      <c r="POH2" s="107"/>
      <c r="POI2" s="107"/>
      <c r="POJ2" s="107"/>
      <c r="POK2" s="107"/>
      <c r="POL2" s="107"/>
      <c r="POM2" s="107"/>
      <c r="PON2" s="107"/>
      <c r="POO2" s="107"/>
      <c r="POP2" s="107"/>
      <c r="POQ2" s="107"/>
      <c r="POR2" s="107"/>
      <c r="POS2" s="107"/>
      <c r="POT2" s="107"/>
      <c r="POU2" s="107"/>
      <c r="POV2" s="107"/>
      <c r="POW2" s="107"/>
      <c r="POX2" s="107"/>
      <c r="POY2" s="107"/>
      <c r="POZ2" s="107"/>
      <c r="PPA2" s="107"/>
      <c r="PPB2" s="107"/>
      <c r="PPC2" s="107"/>
      <c r="PPD2" s="107"/>
      <c r="PPE2" s="107"/>
      <c r="PPF2" s="107"/>
      <c r="PPG2" s="107"/>
      <c r="PPH2" s="107"/>
      <c r="PPI2" s="107"/>
      <c r="PPJ2" s="107"/>
      <c r="PPK2" s="107"/>
      <c r="PPL2" s="107"/>
      <c r="PPM2" s="107"/>
      <c r="PPN2" s="107"/>
      <c r="PPO2" s="107"/>
      <c r="PPP2" s="107"/>
      <c r="PPQ2" s="107"/>
      <c r="PPR2" s="107"/>
      <c r="PPS2" s="107"/>
      <c r="PPT2" s="107"/>
      <c r="PPU2" s="107"/>
      <c r="PPV2" s="107"/>
      <c r="PPW2" s="107"/>
      <c r="PPX2" s="107"/>
      <c r="PPY2" s="107"/>
      <c r="PPZ2" s="107"/>
      <c r="PQA2" s="107"/>
      <c r="PQB2" s="107"/>
      <c r="PQC2" s="107"/>
      <c r="PQD2" s="107"/>
      <c r="PQE2" s="107"/>
      <c r="PQF2" s="107"/>
      <c r="PQG2" s="107"/>
      <c r="PQH2" s="107"/>
      <c r="PQI2" s="107"/>
      <c r="PQJ2" s="107"/>
      <c r="PQK2" s="107"/>
      <c r="PQL2" s="107"/>
      <c r="PQM2" s="107"/>
      <c r="PQN2" s="107"/>
      <c r="PQO2" s="107"/>
      <c r="PQP2" s="107"/>
      <c r="PQQ2" s="107"/>
      <c r="PQR2" s="107"/>
      <c r="PQS2" s="107"/>
      <c r="PQT2" s="107"/>
      <c r="PQU2" s="107"/>
      <c r="PQV2" s="107"/>
      <c r="PQW2" s="107"/>
      <c r="PQX2" s="107"/>
      <c r="PQY2" s="107"/>
      <c r="PQZ2" s="107"/>
      <c r="PRA2" s="107"/>
      <c r="PRB2" s="107"/>
      <c r="PRC2" s="107"/>
      <c r="PRD2" s="107"/>
      <c r="PRE2" s="107"/>
      <c r="PRF2" s="107"/>
      <c r="PRG2" s="107"/>
      <c r="PRH2" s="107"/>
      <c r="PRI2" s="107"/>
      <c r="PRJ2" s="107"/>
      <c r="PRK2" s="107"/>
      <c r="PRL2" s="107"/>
      <c r="PRM2" s="107"/>
      <c r="PRN2" s="107"/>
      <c r="PRO2" s="107"/>
      <c r="PRP2" s="107"/>
      <c r="PRQ2" s="107"/>
      <c r="PRR2" s="107"/>
      <c r="PRS2" s="107"/>
      <c r="PRT2" s="107"/>
      <c r="PRU2" s="107"/>
      <c r="PRV2" s="107"/>
      <c r="PRW2" s="107"/>
      <c r="PRX2" s="107"/>
      <c r="PRY2" s="107"/>
      <c r="PRZ2" s="107"/>
      <c r="PSA2" s="107"/>
      <c r="PSB2" s="107"/>
      <c r="PSC2" s="107"/>
      <c r="PSD2" s="107"/>
      <c r="PSE2" s="107"/>
      <c r="PSF2" s="107"/>
      <c r="PSG2" s="107"/>
      <c r="PSH2" s="107"/>
      <c r="PSI2" s="107"/>
      <c r="PSJ2" s="107"/>
      <c r="PSK2" s="107"/>
      <c r="PSL2" s="107"/>
      <c r="PSM2" s="107"/>
      <c r="PSN2" s="107"/>
      <c r="PSO2" s="107"/>
      <c r="PSP2" s="107"/>
      <c r="PSQ2" s="107"/>
      <c r="PSR2" s="107"/>
      <c r="PSS2" s="107"/>
      <c r="PST2" s="107"/>
      <c r="PSU2" s="107"/>
      <c r="PSV2" s="107"/>
      <c r="PSW2" s="107"/>
      <c r="PSX2" s="107"/>
      <c r="PSY2" s="107"/>
      <c r="PSZ2" s="107"/>
      <c r="PTA2" s="107"/>
      <c r="PTB2" s="107"/>
      <c r="PTC2" s="107"/>
      <c r="PTD2" s="107"/>
      <c r="PTE2" s="107"/>
      <c r="PTF2" s="107"/>
      <c r="PTG2" s="107"/>
      <c r="PTH2" s="107"/>
      <c r="PTI2" s="107"/>
      <c r="PTJ2" s="107"/>
      <c r="PTK2" s="107"/>
      <c r="PTL2" s="107"/>
      <c r="PTM2" s="107"/>
      <c r="PTN2" s="107"/>
      <c r="PTO2" s="107"/>
      <c r="PTP2" s="107"/>
      <c r="PTQ2" s="107"/>
      <c r="PTR2" s="107"/>
      <c r="PTS2" s="107"/>
      <c r="PTT2" s="107"/>
      <c r="PTU2" s="107"/>
      <c r="PTV2" s="107"/>
      <c r="PTW2" s="107"/>
      <c r="PTX2" s="107"/>
      <c r="PTY2" s="107"/>
      <c r="PTZ2" s="107"/>
      <c r="PUA2" s="107"/>
      <c r="PUB2" s="107"/>
      <c r="PUC2" s="107"/>
      <c r="PUD2" s="107"/>
      <c r="PUE2" s="107"/>
      <c r="PUF2" s="107"/>
      <c r="PUG2" s="107"/>
      <c r="PUH2" s="107"/>
      <c r="PUI2" s="107"/>
      <c r="PUJ2" s="107"/>
      <c r="PUK2" s="107"/>
      <c r="PUL2" s="107"/>
      <c r="PUM2" s="107"/>
      <c r="PUN2" s="107"/>
      <c r="PUO2" s="107"/>
      <c r="PUP2" s="107"/>
      <c r="PUQ2" s="107"/>
      <c r="PUR2" s="107"/>
      <c r="PUS2" s="107"/>
      <c r="PUT2" s="107"/>
      <c r="PUU2" s="107"/>
      <c r="PUV2" s="107"/>
      <c r="PUW2" s="107"/>
      <c r="PUX2" s="107"/>
      <c r="PUY2" s="107"/>
      <c r="PUZ2" s="107"/>
      <c r="PVA2" s="107"/>
      <c r="PVB2" s="107"/>
      <c r="PVC2" s="107"/>
      <c r="PVD2" s="107"/>
      <c r="PVE2" s="107"/>
      <c r="PVF2" s="107"/>
      <c r="PVG2" s="107"/>
      <c r="PVH2" s="107"/>
      <c r="PVI2" s="107"/>
      <c r="PVJ2" s="107"/>
      <c r="PVK2" s="107"/>
      <c r="PVL2" s="107"/>
      <c r="PVM2" s="107"/>
      <c r="PVN2" s="107"/>
      <c r="PVO2" s="107"/>
      <c r="PVP2" s="107"/>
      <c r="PVQ2" s="107"/>
      <c r="PVR2" s="107"/>
      <c r="PVS2" s="107"/>
      <c r="PVT2" s="107"/>
      <c r="PVU2" s="107"/>
      <c r="PVV2" s="107"/>
      <c r="PVW2" s="107"/>
      <c r="PVX2" s="107"/>
      <c r="PVY2" s="107"/>
      <c r="PVZ2" s="107"/>
      <c r="PWA2" s="107"/>
      <c r="PWB2" s="107"/>
      <c r="PWC2" s="107"/>
      <c r="PWD2" s="107"/>
      <c r="PWE2" s="107"/>
      <c r="PWF2" s="107"/>
      <c r="PWG2" s="107"/>
      <c r="PWH2" s="107"/>
      <c r="PWI2" s="107"/>
      <c r="PWJ2" s="107"/>
      <c r="PWK2" s="107"/>
      <c r="PWL2" s="107"/>
      <c r="PWM2" s="107"/>
      <c r="PWN2" s="107"/>
      <c r="PWO2" s="107"/>
      <c r="PWP2" s="107"/>
      <c r="PWQ2" s="107"/>
      <c r="PWR2" s="107"/>
      <c r="PWS2" s="107"/>
      <c r="PWT2" s="107"/>
      <c r="PWU2" s="107"/>
      <c r="PWV2" s="107"/>
      <c r="PWW2" s="107"/>
      <c r="PWX2" s="107"/>
      <c r="PWY2" s="107"/>
      <c r="PWZ2" s="107"/>
      <c r="PXA2" s="107"/>
      <c r="PXB2" s="107"/>
      <c r="PXC2" s="107"/>
      <c r="PXD2" s="107"/>
      <c r="PXE2" s="107"/>
      <c r="PXF2" s="107"/>
      <c r="PXG2" s="107"/>
      <c r="PXH2" s="107"/>
      <c r="PXI2" s="107"/>
      <c r="PXJ2" s="107"/>
      <c r="PXK2" s="107"/>
      <c r="PXL2" s="107"/>
      <c r="PXM2" s="107"/>
      <c r="PXN2" s="107"/>
      <c r="PXO2" s="107"/>
      <c r="PXP2" s="107"/>
      <c r="PXQ2" s="107"/>
      <c r="PXR2" s="107"/>
      <c r="PXS2" s="107"/>
      <c r="PXT2" s="107"/>
      <c r="PXU2" s="107"/>
      <c r="PXV2" s="107"/>
      <c r="PXW2" s="107"/>
      <c r="PXX2" s="107"/>
      <c r="PXY2" s="107"/>
      <c r="PXZ2" s="107"/>
      <c r="PYA2" s="107"/>
      <c r="PYB2" s="107"/>
      <c r="PYC2" s="107"/>
      <c r="PYD2" s="107"/>
      <c r="PYE2" s="107"/>
      <c r="PYF2" s="107"/>
      <c r="PYG2" s="107"/>
      <c r="PYH2" s="107"/>
      <c r="PYI2" s="107"/>
      <c r="PYJ2" s="107"/>
      <c r="PYK2" s="107"/>
      <c r="PYL2" s="107"/>
      <c r="PYM2" s="107"/>
      <c r="PYN2" s="107"/>
      <c r="PYO2" s="107"/>
      <c r="PYP2" s="107"/>
      <c r="PYQ2" s="107"/>
      <c r="PYR2" s="107"/>
      <c r="PYS2" s="107"/>
      <c r="PYT2" s="107"/>
      <c r="PYU2" s="107"/>
      <c r="PYV2" s="107"/>
      <c r="PYW2" s="107"/>
      <c r="PYX2" s="107"/>
      <c r="PYY2" s="107"/>
      <c r="PYZ2" s="107"/>
      <c r="PZA2" s="107"/>
      <c r="PZB2" s="107"/>
      <c r="PZC2" s="107"/>
      <c r="PZD2" s="107"/>
      <c r="PZE2" s="107"/>
      <c r="PZF2" s="107"/>
      <c r="PZG2" s="107"/>
      <c r="PZH2" s="107"/>
      <c r="PZI2" s="107"/>
      <c r="PZJ2" s="107"/>
      <c r="PZK2" s="107"/>
      <c r="PZL2" s="107"/>
      <c r="PZM2" s="107"/>
      <c r="PZN2" s="107"/>
      <c r="PZO2" s="107"/>
      <c r="PZP2" s="107"/>
      <c r="PZQ2" s="107"/>
      <c r="PZR2" s="107"/>
      <c r="PZS2" s="107"/>
      <c r="PZT2" s="107"/>
      <c r="PZU2" s="107"/>
      <c r="PZV2" s="107"/>
      <c r="PZW2" s="107"/>
      <c r="PZX2" s="107"/>
      <c r="PZY2" s="107"/>
      <c r="PZZ2" s="107"/>
      <c r="QAA2" s="107"/>
      <c r="QAB2" s="107"/>
      <c r="QAC2" s="107"/>
      <c r="QAD2" s="107"/>
      <c r="QAE2" s="107"/>
      <c r="QAF2" s="107"/>
      <c r="QAG2" s="107"/>
      <c r="QAH2" s="107"/>
      <c r="QAI2" s="107"/>
      <c r="QAJ2" s="107"/>
      <c r="QAK2" s="107"/>
      <c r="QAL2" s="107"/>
      <c r="QAM2" s="107"/>
      <c r="QAN2" s="107"/>
      <c r="QAO2" s="107"/>
      <c r="QAP2" s="107"/>
      <c r="QAQ2" s="107"/>
      <c r="QAR2" s="107"/>
      <c r="QAS2" s="107"/>
      <c r="QAT2" s="107"/>
      <c r="QAU2" s="107"/>
      <c r="QAV2" s="107"/>
      <c r="QAW2" s="107"/>
      <c r="QAX2" s="107"/>
      <c r="QAY2" s="107"/>
      <c r="QAZ2" s="107"/>
      <c r="QBA2" s="107"/>
      <c r="QBB2" s="107"/>
      <c r="QBC2" s="107"/>
      <c r="QBD2" s="107"/>
      <c r="QBE2" s="107"/>
      <c r="QBF2" s="107"/>
      <c r="QBG2" s="107"/>
      <c r="QBH2" s="107"/>
      <c r="QBI2" s="107"/>
      <c r="QBJ2" s="107"/>
      <c r="QBK2" s="107"/>
      <c r="QBL2" s="107"/>
      <c r="QBM2" s="107"/>
      <c r="QBN2" s="107"/>
      <c r="QBO2" s="107"/>
      <c r="QBP2" s="107"/>
      <c r="QBQ2" s="107"/>
      <c r="QBR2" s="107"/>
      <c r="QBS2" s="107"/>
      <c r="QBT2" s="107"/>
      <c r="QBU2" s="107"/>
      <c r="QBV2" s="107"/>
      <c r="QBW2" s="107"/>
      <c r="QBX2" s="107"/>
      <c r="QBY2" s="107"/>
      <c r="QBZ2" s="107"/>
      <c r="QCA2" s="107"/>
      <c r="QCB2" s="107"/>
      <c r="QCC2" s="107"/>
      <c r="QCD2" s="107"/>
      <c r="QCE2" s="107"/>
      <c r="QCF2" s="107"/>
      <c r="QCG2" s="107"/>
      <c r="QCH2" s="107"/>
      <c r="QCI2" s="107"/>
      <c r="QCJ2" s="107"/>
      <c r="QCK2" s="107"/>
      <c r="QCL2" s="107"/>
      <c r="QCM2" s="107"/>
      <c r="QCN2" s="107"/>
      <c r="QCO2" s="107"/>
      <c r="QCP2" s="107"/>
      <c r="QCQ2" s="107"/>
      <c r="QCR2" s="107"/>
      <c r="QCS2" s="107"/>
      <c r="QCT2" s="107"/>
      <c r="QCU2" s="107"/>
      <c r="QCV2" s="107"/>
      <c r="QCW2" s="107"/>
      <c r="QCX2" s="107"/>
      <c r="QCY2" s="107"/>
      <c r="QCZ2" s="107"/>
      <c r="QDA2" s="107"/>
      <c r="QDB2" s="107"/>
      <c r="QDC2" s="107"/>
      <c r="QDD2" s="107"/>
      <c r="QDE2" s="107"/>
      <c r="QDF2" s="107"/>
      <c r="QDG2" s="107"/>
      <c r="QDH2" s="107"/>
      <c r="QDI2" s="107"/>
      <c r="QDJ2" s="107"/>
      <c r="QDK2" s="107"/>
      <c r="QDL2" s="107"/>
      <c r="QDM2" s="107"/>
      <c r="QDN2" s="107"/>
      <c r="QDO2" s="107"/>
      <c r="QDP2" s="107"/>
      <c r="QDQ2" s="107"/>
      <c r="QDR2" s="107"/>
      <c r="QDS2" s="107"/>
      <c r="QDT2" s="107"/>
      <c r="QDU2" s="107"/>
      <c r="QDV2" s="107"/>
      <c r="QDW2" s="107"/>
      <c r="QDX2" s="107"/>
      <c r="QDY2" s="107"/>
      <c r="QDZ2" s="107"/>
      <c r="QEA2" s="107"/>
      <c r="QEB2" s="107"/>
      <c r="QEC2" s="107"/>
      <c r="QED2" s="107"/>
      <c r="QEE2" s="107"/>
      <c r="QEF2" s="107"/>
      <c r="QEG2" s="107"/>
      <c r="QEH2" s="107"/>
      <c r="QEI2" s="107"/>
      <c r="QEJ2" s="107"/>
      <c r="QEK2" s="107"/>
      <c r="QEL2" s="107"/>
      <c r="QEM2" s="107"/>
      <c r="QEN2" s="107"/>
      <c r="QEO2" s="107"/>
      <c r="QEP2" s="107"/>
      <c r="QEQ2" s="107"/>
      <c r="QER2" s="107"/>
      <c r="QES2" s="107"/>
      <c r="QET2" s="107"/>
      <c r="QEU2" s="107"/>
      <c r="QEV2" s="107"/>
      <c r="QEW2" s="107"/>
      <c r="QEX2" s="107"/>
      <c r="QEY2" s="107"/>
      <c r="QEZ2" s="107"/>
      <c r="QFA2" s="107"/>
      <c r="QFB2" s="107"/>
      <c r="QFC2" s="107"/>
      <c r="QFD2" s="107"/>
      <c r="QFE2" s="107"/>
      <c r="QFF2" s="107"/>
      <c r="QFG2" s="107"/>
      <c r="QFH2" s="107"/>
      <c r="QFI2" s="107"/>
      <c r="QFJ2" s="107"/>
      <c r="QFK2" s="107"/>
      <c r="QFL2" s="107"/>
      <c r="QFM2" s="107"/>
      <c r="QFN2" s="107"/>
      <c r="QFO2" s="107"/>
      <c r="QFP2" s="107"/>
      <c r="QFQ2" s="107"/>
      <c r="QFR2" s="107"/>
      <c r="QFS2" s="107"/>
      <c r="QFT2" s="107"/>
      <c r="QFU2" s="107"/>
      <c r="QFV2" s="107"/>
      <c r="QFW2" s="107"/>
      <c r="QFX2" s="107"/>
      <c r="QFY2" s="107"/>
      <c r="QFZ2" s="107"/>
      <c r="QGA2" s="107"/>
      <c r="QGB2" s="107"/>
      <c r="QGC2" s="107"/>
      <c r="QGD2" s="107"/>
      <c r="QGE2" s="107"/>
      <c r="QGF2" s="107"/>
      <c r="QGG2" s="107"/>
      <c r="QGH2" s="107"/>
      <c r="QGI2" s="107"/>
      <c r="QGJ2" s="107"/>
      <c r="QGK2" s="107"/>
      <c r="QGL2" s="107"/>
      <c r="QGM2" s="107"/>
      <c r="QGN2" s="107"/>
      <c r="QGO2" s="107"/>
      <c r="QGP2" s="107"/>
      <c r="QGQ2" s="107"/>
      <c r="QGR2" s="107"/>
      <c r="QGS2" s="107"/>
      <c r="QGT2" s="107"/>
      <c r="QGU2" s="107"/>
      <c r="QGV2" s="107"/>
      <c r="QGW2" s="107"/>
      <c r="QGX2" s="107"/>
      <c r="QGY2" s="107"/>
      <c r="QGZ2" s="107"/>
      <c r="QHA2" s="107"/>
      <c r="QHB2" s="107"/>
      <c r="QHC2" s="107"/>
      <c r="QHD2" s="107"/>
      <c r="QHE2" s="107"/>
      <c r="QHF2" s="107"/>
      <c r="QHG2" s="107"/>
      <c r="QHH2" s="107"/>
      <c r="QHI2" s="107"/>
      <c r="QHJ2" s="107"/>
      <c r="QHK2" s="107"/>
      <c r="QHL2" s="107"/>
      <c r="QHM2" s="107"/>
      <c r="QHN2" s="107"/>
      <c r="QHO2" s="107"/>
      <c r="QHP2" s="107"/>
      <c r="QHQ2" s="107"/>
      <c r="QHR2" s="107"/>
      <c r="QHS2" s="107"/>
      <c r="QHT2" s="107"/>
      <c r="QHU2" s="107"/>
      <c r="QHV2" s="107"/>
      <c r="QHW2" s="107"/>
      <c r="QHX2" s="107"/>
      <c r="QHY2" s="107"/>
      <c r="QHZ2" s="107"/>
      <c r="QIA2" s="107"/>
      <c r="QIB2" s="107"/>
      <c r="QIC2" s="107"/>
      <c r="QID2" s="107"/>
      <c r="QIE2" s="107"/>
      <c r="QIF2" s="107"/>
      <c r="QIG2" s="107"/>
      <c r="QIH2" s="107"/>
      <c r="QII2" s="107"/>
      <c r="QIJ2" s="107"/>
      <c r="QIK2" s="107"/>
      <c r="QIL2" s="107"/>
      <c r="QIM2" s="107"/>
      <c r="QIN2" s="107"/>
      <c r="QIO2" s="107"/>
      <c r="QIP2" s="107"/>
      <c r="QIQ2" s="107"/>
      <c r="QIR2" s="107"/>
      <c r="QIS2" s="107"/>
      <c r="QIT2" s="107"/>
      <c r="QIU2" s="107"/>
      <c r="QIV2" s="107"/>
      <c r="QIW2" s="107"/>
      <c r="QIX2" s="107"/>
      <c r="QIY2" s="107"/>
      <c r="QIZ2" s="107"/>
      <c r="QJA2" s="107"/>
      <c r="QJB2" s="107"/>
      <c r="QJC2" s="107"/>
      <c r="QJD2" s="107"/>
      <c r="QJE2" s="107"/>
      <c r="QJF2" s="107"/>
      <c r="QJG2" s="107"/>
      <c r="QJH2" s="107"/>
      <c r="QJI2" s="107"/>
      <c r="QJJ2" s="107"/>
      <c r="QJK2" s="107"/>
      <c r="QJL2" s="107"/>
      <c r="QJM2" s="107"/>
      <c r="QJN2" s="107"/>
      <c r="QJO2" s="107"/>
      <c r="QJP2" s="107"/>
      <c r="QJQ2" s="107"/>
      <c r="QJR2" s="107"/>
      <c r="QJS2" s="107"/>
      <c r="QJT2" s="107"/>
      <c r="QJU2" s="107"/>
      <c r="QJV2" s="107"/>
      <c r="QJW2" s="107"/>
      <c r="QJX2" s="107"/>
      <c r="QJY2" s="107"/>
      <c r="QJZ2" s="107"/>
      <c r="QKA2" s="107"/>
      <c r="QKB2" s="107"/>
      <c r="QKC2" s="107"/>
      <c r="QKD2" s="107"/>
      <c r="QKE2" s="107"/>
      <c r="QKF2" s="107"/>
      <c r="QKG2" s="107"/>
      <c r="QKH2" s="107"/>
      <c r="QKI2" s="107"/>
      <c r="QKJ2" s="107"/>
      <c r="QKK2" s="107"/>
      <c r="QKL2" s="107"/>
      <c r="QKM2" s="107"/>
      <c r="QKN2" s="107"/>
      <c r="QKO2" s="107"/>
      <c r="QKP2" s="107"/>
      <c r="QKQ2" s="107"/>
      <c r="QKR2" s="107"/>
      <c r="QKS2" s="107"/>
      <c r="QKT2" s="107"/>
      <c r="QKU2" s="107"/>
      <c r="QKV2" s="107"/>
      <c r="QKW2" s="107"/>
      <c r="QKX2" s="107"/>
      <c r="QKY2" s="107"/>
      <c r="QKZ2" s="107"/>
      <c r="QLA2" s="107"/>
      <c r="QLB2" s="107"/>
      <c r="QLC2" s="107"/>
      <c r="QLD2" s="107"/>
      <c r="QLE2" s="107"/>
      <c r="QLF2" s="107"/>
      <c r="QLG2" s="107"/>
      <c r="QLH2" s="107"/>
      <c r="QLI2" s="107"/>
      <c r="QLJ2" s="107"/>
      <c r="QLK2" s="107"/>
      <c r="QLL2" s="107"/>
      <c r="QLM2" s="107"/>
      <c r="QLN2" s="107"/>
      <c r="QLO2" s="107"/>
      <c r="QLP2" s="107"/>
      <c r="QLQ2" s="107"/>
      <c r="QLR2" s="107"/>
      <c r="QLS2" s="107"/>
      <c r="QLT2" s="107"/>
      <c r="QLU2" s="107"/>
      <c r="QLV2" s="107"/>
      <c r="QLW2" s="107"/>
      <c r="QLX2" s="107"/>
      <c r="QLY2" s="107"/>
      <c r="QLZ2" s="107"/>
      <c r="QMA2" s="107"/>
      <c r="QMB2" s="107"/>
      <c r="QMC2" s="107"/>
      <c r="QMD2" s="107"/>
      <c r="QME2" s="107"/>
      <c r="QMF2" s="107"/>
      <c r="QMG2" s="107"/>
      <c r="QMH2" s="107"/>
      <c r="QMI2" s="107"/>
      <c r="QMJ2" s="107"/>
      <c r="QMK2" s="107"/>
      <c r="QML2" s="107"/>
      <c r="QMM2" s="107"/>
      <c r="QMN2" s="107"/>
      <c r="QMO2" s="107"/>
      <c r="QMP2" s="107"/>
      <c r="QMQ2" s="107"/>
      <c r="QMR2" s="107"/>
      <c r="QMS2" s="107"/>
      <c r="QMT2" s="107"/>
      <c r="QMU2" s="107"/>
      <c r="QMV2" s="107"/>
      <c r="QMW2" s="107"/>
      <c r="QMX2" s="107"/>
      <c r="QMY2" s="107"/>
      <c r="QMZ2" s="107"/>
      <c r="QNA2" s="107"/>
      <c r="QNB2" s="107"/>
      <c r="QNC2" s="107"/>
      <c r="QND2" s="107"/>
      <c r="QNE2" s="107"/>
      <c r="QNF2" s="107"/>
      <c r="QNG2" s="107"/>
      <c r="QNH2" s="107"/>
      <c r="QNI2" s="107"/>
      <c r="QNJ2" s="107"/>
      <c r="QNK2" s="107"/>
      <c r="QNL2" s="107"/>
      <c r="QNM2" s="107"/>
      <c r="QNN2" s="107"/>
      <c r="QNO2" s="107"/>
      <c r="QNP2" s="107"/>
      <c r="QNQ2" s="107"/>
      <c r="QNR2" s="107"/>
      <c r="QNS2" s="107"/>
      <c r="QNT2" s="107"/>
      <c r="QNU2" s="107"/>
      <c r="QNV2" s="107"/>
      <c r="QNW2" s="107"/>
      <c r="QNX2" s="107"/>
      <c r="QNY2" s="107"/>
      <c r="QNZ2" s="107"/>
      <c r="QOA2" s="107"/>
      <c r="QOB2" s="107"/>
      <c r="QOC2" s="107"/>
      <c r="QOD2" s="107"/>
      <c r="QOE2" s="107"/>
      <c r="QOF2" s="107"/>
      <c r="QOG2" s="107"/>
      <c r="QOH2" s="107"/>
      <c r="QOI2" s="107"/>
      <c r="QOJ2" s="107"/>
      <c r="QOK2" s="107"/>
      <c r="QOL2" s="107"/>
      <c r="QOM2" s="107"/>
      <c r="QON2" s="107"/>
      <c r="QOO2" s="107"/>
      <c r="QOP2" s="107"/>
      <c r="QOQ2" s="107"/>
      <c r="QOR2" s="107"/>
      <c r="QOS2" s="107"/>
      <c r="QOT2" s="107"/>
      <c r="QOU2" s="107"/>
      <c r="QOV2" s="107"/>
      <c r="QOW2" s="107"/>
      <c r="QOX2" s="107"/>
      <c r="QOY2" s="107"/>
      <c r="QOZ2" s="107"/>
      <c r="QPA2" s="107"/>
      <c r="QPB2" s="107"/>
      <c r="QPC2" s="107"/>
      <c r="QPD2" s="107"/>
      <c r="QPE2" s="107"/>
      <c r="QPF2" s="107"/>
      <c r="QPG2" s="107"/>
      <c r="QPH2" s="107"/>
      <c r="QPI2" s="107"/>
      <c r="QPJ2" s="107"/>
      <c r="QPK2" s="107"/>
      <c r="QPL2" s="107"/>
      <c r="QPM2" s="107"/>
      <c r="QPN2" s="107"/>
      <c r="QPO2" s="107"/>
      <c r="QPP2" s="107"/>
      <c r="QPQ2" s="107"/>
      <c r="QPR2" s="107"/>
      <c r="QPS2" s="107"/>
      <c r="QPT2" s="107"/>
      <c r="QPU2" s="107"/>
      <c r="QPV2" s="107"/>
      <c r="QPW2" s="107"/>
      <c r="QPX2" s="107"/>
      <c r="QPY2" s="107"/>
      <c r="QPZ2" s="107"/>
      <c r="QQA2" s="107"/>
      <c r="QQB2" s="107"/>
      <c r="QQC2" s="107"/>
      <c r="QQD2" s="107"/>
      <c r="QQE2" s="107"/>
      <c r="QQF2" s="107"/>
      <c r="QQG2" s="107"/>
      <c r="QQH2" s="107"/>
      <c r="QQI2" s="107"/>
      <c r="QQJ2" s="107"/>
      <c r="QQK2" s="107"/>
      <c r="QQL2" s="107"/>
      <c r="QQM2" s="107"/>
      <c r="QQN2" s="107"/>
      <c r="QQO2" s="107"/>
      <c r="QQP2" s="107"/>
      <c r="QQQ2" s="107"/>
      <c r="QQR2" s="107"/>
      <c r="QQS2" s="107"/>
      <c r="QQT2" s="107"/>
      <c r="QQU2" s="107"/>
      <c r="QQV2" s="107"/>
      <c r="QQW2" s="107"/>
      <c r="QQX2" s="107"/>
      <c r="QQY2" s="107"/>
      <c r="QQZ2" s="107"/>
      <c r="QRA2" s="107"/>
      <c r="QRB2" s="107"/>
      <c r="QRC2" s="107"/>
      <c r="QRD2" s="107"/>
      <c r="QRE2" s="107"/>
      <c r="QRF2" s="107"/>
      <c r="QRG2" s="107"/>
      <c r="QRH2" s="107"/>
      <c r="QRI2" s="107"/>
      <c r="QRJ2" s="107"/>
      <c r="QRK2" s="107"/>
      <c r="QRL2" s="107"/>
      <c r="QRM2" s="107"/>
      <c r="QRN2" s="107"/>
      <c r="QRO2" s="107"/>
      <c r="QRP2" s="107"/>
      <c r="QRQ2" s="107"/>
      <c r="QRR2" s="107"/>
      <c r="QRS2" s="107"/>
      <c r="QRT2" s="107"/>
      <c r="QRU2" s="107"/>
      <c r="QRV2" s="107"/>
      <c r="QRW2" s="107"/>
      <c r="QRX2" s="107"/>
      <c r="QRY2" s="107"/>
      <c r="QRZ2" s="107"/>
      <c r="QSA2" s="107"/>
      <c r="QSB2" s="107"/>
      <c r="QSC2" s="107"/>
      <c r="QSD2" s="107"/>
      <c r="QSE2" s="107"/>
      <c r="QSF2" s="107"/>
      <c r="QSG2" s="107"/>
      <c r="QSH2" s="107"/>
      <c r="QSI2" s="107"/>
      <c r="QSJ2" s="107"/>
      <c r="QSK2" s="107"/>
      <c r="QSL2" s="107"/>
      <c r="QSM2" s="107"/>
      <c r="QSN2" s="107"/>
      <c r="QSO2" s="107"/>
      <c r="QSP2" s="107"/>
      <c r="QSQ2" s="107"/>
      <c r="QSR2" s="107"/>
      <c r="QSS2" s="107"/>
      <c r="QST2" s="107"/>
      <c r="QSU2" s="107"/>
      <c r="QSV2" s="107"/>
      <c r="QSW2" s="107"/>
      <c r="QSX2" s="107"/>
      <c r="QSY2" s="107"/>
      <c r="QSZ2" s="107"/>
      <c r="QTA2" s="107"/>
      <c r="QTB2" s="107"/>
      <c r="QTC2" s="107"/>
      <c r="QTD2" s="107"/>
      <c r="QTE2" s="107"/>
      <c r="QTF2" s="107"/>
      <c r="QTG2" s="107"/>
      <c r="QTH2" s="107"/>
      <c r="QTI2" s="107"/>
      <c r="QTJ2" s="107"/>
      <c r="QTK2" s="107"/>
      <c r="QTL2" s="107"/>
      <c r="QTM2" s="107"/>
      <c r="QTN2" s="107"/>
      <c r="QTO2" s="107"/>
      <c r="QTP2" s="107"/>
      <c r="QTQ2" s="107"/>
      <c r="QTR2" s="107"/>
      <c r="QTS2" s="107"/>
      <c r="QTT2" s="107"/>
      <c r="QTU2" s="107"/>
      <c r="QTV2" s="107"/>
      <c r="QTW2" s="107"/>
      <c r="QTX2" s="107"/>
      <c r="QTY2" s="107"/>
      <c r="QTZ2" s="107"/>
      <c r="QUA2" s="107"/>
      <c r="QUB2" s="107"/>
      <c r="QUC2" s="107"/>
      <c r="QUD2" s="107"/>
      <c r="QUE2" s="107"/>
      <c r="QUF2" s="107"/>
      <c r="QUG2" s="107"/>
      <c r="QUH2" s="107"/>
      <c r="QUI2" s="107"/>
      <c r="QUJ2" s="107"/>
      <c r="QUK2" s="107"/>
      <c r="QUL2" s="107"/>
      <c r="QUM2" s="107"/>
      <c r="QUN2" s="107"/>
      <c r="QUO2" s="107"/>
      <c r="QUP2" s="107"/>
      <c r="QUQ2" s="107"/>
      <c r="QUR2" s="107"/>
      <c r="QUS2" s="107"/>
      <c r="QUT2" s="107"/>
      <c r="QUU2" s="107"/>
      <c r="QUV2" s="107"/>
      <c r="QUW2" s="107"/>
      <c r="QUX2" s="107"/>
      <c r="QUY2" s="107"/>
      <c r="QUZ2" s="107"/>
      <c r="QVA2" s="107"/>
      <c r="QVB2" s="107"/>
      <c r="QVC2" s="107"/>
      <c r="QVD2" s="107"/>
      <c r="QVE2" s="107"/>
      <c r="QVF2" s="107"/>
      <c r="QVG2" s="107"/>
      <c r="QVH2" s="107"/>
      <c r="QVI2" s="107"/>
      <c r="QVJ2" s="107"/>
      <c r="QVK2" s="107"/>
      <c r="QVL2" s="107"/>
      <c r="QVM2" s="107"/>
      <c r="QVN2" s="107"/>
      <c r="QVO2" s="107"/>
      <c r="QVP2" s="107"/>
      <c r="QVQ2" s="107"/>
      <c r="QVR2" s="107"/>
      <c r="QVS2" s="107"/>
      <c r="QVT2" s="107"/>
      <c r="QVU2" s="107"/>
      <c r="QVV2" s="107"/>
      <c r="QVW2" s="107"/>
      <c r="QVX2" s="107"/>
      <c r="QVY2" s="107"/>
      <c r="QVZ2" s="107"/>
      <c r="QWA2" s="107"/>
      <c r="QWB2" s="107"/>
      <c r="QWC2" s="107"/>
      <c r="QWD2" s="107"/>
      <c r="QWE2" s="107"/>
      <c r="QWF2" s="107"/>
      <c r="QWG2" s="107"/>
      <c r="QWH2" s="107"/>
      <c r="QWI2" s="107"/>
      <c r="QWJ2" s="107"/>
      <c r="QWK2" s="107"/>
      <c r="QWL2" s="107"/>
      <c r="QWM2" s="107"/>
      <c r="QWN2" s="107"/>
      <c r="QWO2" s="107"/>
      <c r="QWP2" s="107"/>
      <c r="QWQ2" s="107"/>
      <c r="QWR2" s="107"/>
      <c r="QWS2" s="107"/>
      <c r="QWT2" s="107"/>
      <c r="QWU2" s="107"/>
      <c r="QWV2" s="107"/>
      <c r="QWW2" s="107"/>
      <c r="QWX2" s="107"/>
      <c r="QWY2" s="107"/>
      <c r="QWZ2" s="107"/>
      <c r="QXA2" s="107"/>
      <c r="QXB2" s="107"/>
      <c r="QXC2" s="107"/>
      <c r="QXD2" s="107"/>
      <c r="QXE2" s="107"/>
      <c r="QXF2" s="107"/>
      <c r="QXG2" s="107"/>
      <c r="QXH2" s="107"/>
      <c r="QXI2" s="107"/>
      <c r="QXJ2" s="107"/>
      <c r="QXK2" s="107"/>
      <c r="QXL2" s="107"/>
      <c r="QXM2" s="107"/>
      <c r="QXN2" s="107"/>
      <c r="QXO2" s="107"/>
      <c r="QXP2" s="107"/>
      <c r="QXQ2" s="107"/>
      <c r="QXR2" s="107"/>
      <c r="QXS2" s="107"/>
      <c r="QXT2" s="107"/>
      <c r="QXU2" s="107"/>
      <c r="QXV2" s="107"/>
      <c r="QXW2" s="107"/>
      <c r="QXX2" s="107"/>
      <c r="QXY2" s="107"/>
      <c r="QXZ2" s="107"/>
      <c r="QYA2" s="107"/>
      <c r="QYB2" s="107"/>
      <c r="QYC2" s="107"/>
      <c r="QYD2" s="107"/>
      <c r="QYE2" s="107"/>
      <c r="QYF2" s="107"/>
      <c r="QYG2" s="107"/>
      <c r="QYH2" s="107"/>
      <c r="QYI2" s="107"/>
      <c r="QYJ2" s="107"/>
      <c r="QYK2" s="107"/>
      <c r="QYL2" s="107"/>
      <c r="QYM2" s="107"/>
      <c r="QYN2" s="107"/>
      <c r="QYO2" s="107"/>
      <c r="QYP2" s="107"/>
      <c r="QYQ2" s="107"/>
      <c r="QYR2" s="107"/>
      <c r="QYS2" s="107"/>
      <c r="QYT2" s="107"/>
      <c r="QYU2" s="107"/>
      <c r="QYV2" s="107"/>
      <c r="QYW2" s="107"/>
      <c r="QYX2" s="107"/>
      <c r="QYY2" s="107"/>
      <c r="QYZ2" s="107"/>
      <c r="QZA2" s="107"/>
      <c r="QZB2" s="107"/>
      <c r="QZC2" s="107"/>
      <c r="QZD2" s="107"/>
      <c r="QZE2" s="107"/>
      <c r="QZF2" s="107"/>
      <c r="QZG2" s="107"/>
      <c r="QZH2" s="107"/>
      <c r="QZI2" s="107"/>
      <c r="QZJ2" s="107"/>
      <c r="QZK2" s="107"/>
      <c r="QZL2" s="107"/>
      <c r="QZM2" s="107"/>
      <c r="QZN2" s="107"/>
      <c r="QZO2" s="107"/>
      <c r="QZP2" s="107"/>
      <c r="QZQ2" s="107"/>
      <c r="QZR2" s="107"/>
      <c r="QZS2" s="107"/>
      <c r="QZT2" s="107"/>
      <c r="QZU2" s="107"/>
      <c r="QZV2" s="107"/>
      <c r="QZW2" s="107"/>
      <c r="QZX2" s="107"/>
      <c r="QZY2" s="107"/>
      <c r="QZZ2" s="107"/>
      <c r="RAA2" s="107"/>
      <c r="RAB2" s="107"/>
      <c r="RAC2" s="107"/>
      <c r="RAD2" s="107"/>
      <c r="RAE2" s="107"/>
      <c r="RAF2" s="107"/>
      <c r="RAG2" s="107"/>
      <c r="RAH2" s="107"/>
      <c r="RAI2" s="107"/>
      <c r="RAJ2" s="107"/>
      <c r="RAK2" s="107"/>
      <c r="RAL2" s="107"/>
      <c r="RAM2" s="107"/>
      <c r="RAN2" s="107"/>
      <c r="RAO2" s="107"/>
      <c r="RAP2" s="107"/>
      <c r="RAQ2" s="107"/>
      <c r="RAR2" s="107"/>
      <c r="RAS2" s="107"/>
      <c r="RAT2" s="107"/>
      <c r="RAU2" s="107"/>
      <c r="RAV2" s="107"/>
      <c r="RAW2" s="107"/>
      <c r="RAX2" s="107"/>
      <c r="RAY2" s="107"/>
      <c r="RAZ2" s="107"/>
      <c r="RBA2" s="107"/>
      <c r="RBB2" s="107"/>
      <c r="RBC2" s="107"/>
      <c r="RBD2" s="107"/>
      <c r="RBE2" s="107"/>
      <c r="RBF2" s="107"/>
      <c r="RBG2" s="107"/>
      <c r="RBH2" s="107"/>
      <c r="RBI2" s="107"/>
      <c r="RBJ2" s="107"/>
      <c r="RBK2" s="107"/>
      <c r="RBL2" s="107"/>
      <c r="RBM2" s="107"/>
      <c r="RBN2" s="107"/>
      <c r="RBO2" s="107"/>
      <c r="RBP2" s="107"/>
      <c r="RBQ2" s="107"/>
      <c r="RBR2" s="107"/>
      <c r="RBS2" s="107"/>
      <c r="RBT2" s="107"/>
      <c r="RBU2" s="107"/>
      <c r="RBV2" s="107"/>
      <c r="RBW2" s="107"/>
      <c r="RBX2" s="107"/>
      <c r="RBY2" s="107"/>
      <c r="RBZ2" s="107"/>
      <c r="RCA2" s="107"/>
      <c r="RCB2" s="107"/>
      <c r="RCC2" s="107"/>
      <c r="RCD2" s="107"/>
      <c r="RCE2" s="107"/>
      <c r="RCF2" s="107"/>
      <c r="RCG2" s="107"/>
      <c r="RCH2" s="107"/>
      <c r="RCI2" s="107"/>
      <c r="RCJ2" s="107"/>
      <c r="RCK2" s="107"/>
      <c r="RCL2" s="107"/>
      <c r="RCM2" s="107"/>
      <c r="RCN2" s="107"/>
      <c r="RCO2" s="107"/>
      <c r="RCP2" s="107"/>
      <c r="RCQ2" s="107"/>
      <c r="RCR2" s="107"/>
      <c r="RCS2" s="107"/>
      <c r="RCT2" s="107"/>
      <c r="RCU2" s="107"/>
      <c r="RCV2" s="107"/>
      <c r="RCW2" s="107"/>
      <c r="RCX2" s="107"/>
      <c r="RCY2" s="107"/>
      <c r="RCZ2" s="107"/>
      <c r="RDA2" s="107"/>
      <c r="RDB2" s="107"/>
      <c r="RDC2" s="107"/>
      <c r="RDD2" s="107"/>
      <c r="RDE2" s="107"/>
      <c r="RDF2" s="107"/>
      <c r="RDG2" s="107"/>
      <c r="RDH2" s="107"/>
      <c r="RDI2" s="107"/>
      <c r="RDJ2" s="107"/>
      <c r="RDK2" s="107"/>
      <c r="RDL2" s="107"/>
      <c r="RDM2" s="107"/>
      <c r="RDN2" s="107"/>
      <c r="RDO2" s="107"/>
      <c r="RDP2" s="107"/>
      <c r="RDQ2" s="107"/>
      <c r="RDR2" s="107"/>
      <c r="RDS2" s="107"/>
      <c r="RDT2" s="107"/>
      <c r="RDU2" s="107"/>
      <c r="RDV2" s="107"/>
      <c r="RDW2" s="107"/>
      <c r="RDX2" s="107"/>
      <c r="RDY2" s="107"/>
      <c r="RDZ2" s="107"/>
      <c r="REA2" s="107"/>
      <c r="REB2" s="107"/>
      <c r="REC2" s="107"/>
      <c r="RED2" s="107"/>
      <c r="REE2" s="107"/>
      <c r="REF2" s="107"/>
      <c r="REG2" s="107"/>
      <c r="REH2" s="107"/>
      <c r="REI2" s="107"/>
      <c r="REJ2" s="107"/>
      <c r="REK2" s="107"/>
      <c r="REL2" s="107"/>
      <c r="REM2" s="107"/>
      <c r="REN2" s="107"/>
      <c r="REO2" s="107"/>
      <c r="REP2" s="107"/>
      <c r="REQ2" s="107"/>
      <c r="RER2" s="107"/>
      <c r="RES2" s="107"/>
      <c r="RET2" s="107"/>
      <c r="REU2" s="107"/>
      <c r="REV2" s="107"/>
      <c r="REW2" s="107"/>
      <c r="REX2" s="107"/>
      <c r="REY2" s="107"/>
      <c r="REZ2" s="107"/>
      <c r="RFA2" s="107"/>
      <c r="RFB2" s="107"/>
      <c r="RFC2" s="107"/>
      <c r="RFD2" s="107"/>
      <c r="RFE2" s="107"/>
      <c r="RFF2" s="107"/>
      <c r="RFG2" s="107"/>
      <c r="RFH2" s="107"/>
      <c r="RFI2" s="107"/>
      <c r="RFJ2" s="107"/>
      <c r="RFK2" s="107"/>
      <c r="RFL2" s="107"/>
      <c r="RFM2" s="107"/>
      <c r="RFN2" s="107"/>
      <c r="RFO2" s="107"/>
      <c r="RFP2" s="107"/>
      <c r="RFQ2" s="107"/>
      <c r="RFR2" s="107"/>
      <c r="RFS2" s="107"/>
      <c r="RFT2" s="107"/>
      <c r="RFU2" s="107"/>
      <c r="RFV2" s="107"/>
      <c r="RFW2" s="107"/>
      <c r="RFX2" s="107"/>
      <c r="RFY2" s="107"/>
      <c r="RFZ2" s="107"/>
      <c r="RGA2" s="107"/>
      <c r="RGB2" s="107"/>
      <c r="RGC2" s="107"/>
      <c r="RGD2" s="107"/>
      <c r="RGE2" s="107"/>
      <c r="RGF2" s="107"/>
      <c r="RGG2" s="107"/>
      <c r="RGH2" s="107"/>
      <c r="RGI2" s="107"/>
      <c r="RGJ2" s="107"/>
      <c r="RGK2" s="107"/>
      <c r="RGL2" s="107"/>
      <c r="RGM2" s="107"/>
      <c r="RGN2" s="107"/>
      <c r="RGO2" s="107"/>
      <c r="RGP2" s="107"/>
      <c r="RGQ2" s="107"/>
      <c r="RGR2" s="107"/>
      <c r="RGS2" s="107"/>
      <c r="RGT2" s="107"/>
      <c r="RGU2" s="107"/>
      <c r="RGV2" s="107"/>
      <c r="RGW2" s="107"/>
      <c r="RGX2" s="107"/>
      <c r="RGY2" s="107"/>
      <c r="RGZ2" s="107"/>
      <c r="RHA2" s="107"/>
      <c r="RHB2" s="107"/>
      <c r="RHC2" s="107"/>
      <c r="RHD2" s="107"/>
      <c r="RHE2" s="107"/>
      <c r="RHF2" s="107"/>
      <c r="RHG2" s="107"/>
      <c r="RHH2" s="107"/>
      <c r="RHI2" s="107"/>
      <c r="RHJ2" s="107"/>
      <c r="RHK2" s="107"/>
      <c r="RHL2" s="107"/>
      <c r="RHM2" s="107"/>
      <c r="RHN2" s="107"/>
      <c r="RHO2" s="107"/>
      <c r="RHP2" s="107"/>
      <c r="RHQ2" s="107"/>
      <c r="RHR2" s="107"/>
      <c r="RHS2" s="107"/>
      <c r="RHT2" s="107"/>
      <c r="RHU2" s="107"/>
      <c r="RHV2" s="107"/>
      <c r="RHW2" s="107"/>
      <c r="RHX2" s="107"/>
      <c r="RHY2" s="107"/>
      <c r="RHZ2" s="107"/>
      <c r="RIA2" s="107"/>
      <c r="RIB2" s="107"/>
      <c r="RIC2" s="107"/>
      <c r="RID2" s="107"/>
      <c r="RIE2" s="107"/>
      <c r="RIF2" s="107"/>
      <c r="RIG2" s="107"/>
      <c r="RIH2" s="107"/>
      <c r="RII2" s="107"/>
      <c r="RIJ2" s="107"/>
      <c r="RIK2" s="107"/>
      <c r="RIL2" s="107"/>
      <c r="RIM2" s="107"/>
      <c r="RIN2" s="107"/>
      <c r="RIO2" s="107"/>
      <c r="RIP2" s="107"/>
      <c r="RIQ2" s="107"/>
      <c r="RIR2" s="107"/>
      <c r="RIS2" s="107"/>
      <c r="RIT2" s="107"/>
      <c r="RIU2" s="107"/>
      <c r="RIV2" s="107"/>
      <c r="RIW2" s="107"/>
      <c r="RIX2" s="107"/>
      <c r="RIY2" s="107"/>
      <c r="RIZ2" s="107"/>
      <c r="RJA2" s="107"/>
      <c r="RJB2" s="107"/>
      <c r="RJC2" s="107"/>
      <c r="RJD2" s="107"/>
      <c r="RJE2" s="107"/>
      <c r="RJF2" s="107"/>
      <c r="RJG2" s="107"/>
      <c r="RJH2" s="107"/>
      <c r="RJI2" s="107"/>
      <c r="RJJ2" s="107"/>
      <c r="RJK2" s="107"/>
      <c r="RJL2" s="107"/>
      <c r="RJM2" s="107"/>
      <c r="RJN2" s="107"/>
      <c r="RJO2" s="107"/>
      <c r="RJP2" s="107"/>
      <c r="RJQ2" s="107"/>
      <c r="RJR2" s="107"/>
      <c r="RJS2" s="107"/>
      <c r="RJT2" s="107"/>
      <c r="RJU2" s="107"/>
      <c r="RJV2" s="107"/>
      <c r="RJW2" s="107"/>
      <c r="RJX2" s="107"/>
      <c r="RJY2" s="107"/>
      <c r="RJZ2" s="107"/>
      <c r="RKA2" s="107"/>
      <c r="RKB2" s="107"/>
      <c r="RKC2" s="107"/>
      <c r="RKD2" s="107"/>
      <c r="RKE2" s="107"/>
      <c r="RKF2" s="107"/>
      <c r="RKG2" s="107"/>
      <c r="RKH2" s="107"/>
      <c r="RKI2" s="107"/>
      <c r="RKJ2" s="107"/>
      <c r="RKK2" s="107"/>
      <c r="RKL2" s="107"/>
      <c r="RKM2" s="107"/>
      <c r="RKN2" s="107"/>
      <c r="RKO2" s="107"/>
      <c r="RKP2" s="107"/>
      <c r="RKQ2" s="107"/>
      <c r="RKR2" s="107"/>
      <c r="RKS2" s="107"/>
      <c r="RKT2" s="107"/>
      <c r="RKU2" s="107"/>
      <c r="RKV2" s="107"/>
      <c r="RKW2" s="107"/>
      <c r="RKX2" s="107"/>
      <c r="RKY2" s="107"/>
      <c r="RKZ2" s="107"/>
      <c r="RLA2" s="107"/>
      <c r="RLB2" s="107"/>
      <c r="RLC2" s="107"/>
      <c r="RLD2" s="107"/>
      <c r="RLE2" s="107"/>
      <c r="RLF2" s="107"/>
      <c r="RLG2" s="107"/>
      <c r="RLH2" s="107"/>
      <c r="RLI2" s="107"/>
      <c r="RLJ2" s="107"/>
      <c r="RLK2" s="107"/>
      <c r="RLL2" s="107"/>
      <c r="RLM2" s="107"/>
      <c r="RLN2" s="107"/>
      <c r="RLO2" s="107"/>
      <c r="RLP2" s="107"/>
      <c r="RLQ2" s="107"/>
      <c r="RLR2" s="107"/>
      <c r="RLS2" s="107"/>
      <c r="RLT2" s="107"/>
      <c r="RLU2" s="107"/>
      <c r="RLV2" s="107"/>
      <c r="RLW2" s="107"/>
      <c r="RLX2" s="107"/>
      <c r="RLY2" s="107"/>
      <c r="RLZ2" s="107"/>
      <c r="RMA2" s="107"/>
      <c r="RMB2" s="107"/>
      <c r="RMC2" s="107"/>
      <c r="RMD2" s="107"/>
      <c r="RME2" s="107"/>
      <c r="RMF2" s="107"/>
      <c r="RMG2" s="107"/>
      <c r="RMH2" s="107"/>
      <c r="RMI2" s="107"/>
      <c r="RMJ2" s="107"/>
      <c r="RMK2" s="107"/>
      <c r="RML2" s="107"/>
      <c r="RMM2" s="107"/>
      <c r="RMN2" s="107"/>
      <c r="RMO2" s="107"/>
      <c r="RMP2" s="107"/>
      <c r="RMQ2" s="107"/>
      <c r="RMR2" s="107"/>
      <c r="RMS2" s="107"/>
      <c r="RMT2" s="107"/>
      <c r="RMU2" s="107"/>
      <c r="RMV2" s="107"/>
      <c r="RMW2" s="107"/>
      <c r="RMX2" s="107"/>
      <c r="RMY2" s="107"/>
      <c r="RMZ2" s="107"/>
      <c r="RNA2" s="107"/>
      <c r="RNB2" s="107"/>
      <c r="RNC2" s="107"/>
      <c r="RND2" s="107"/>
      <c r="RNE2" s="107"/>
      <c r="RNF2" s="107"/>
      <c r="RNG2" s="107"/>
      <c r="RNH2" s="107"/>
      <c r="RNI2" s="107"/>
      <c r="RNJ2" s="107"/>
      <c r="RNK2" s="107"/>
      <c r="RNL2" s="107"/>
      <c r="RNM2" s="107"/>
      <c r="RNN2" s="107"/>
      <c r="RNO2" s="107"/>
      <c r="RNP2" s="107"/>
      <c r="RNQ2" s="107"/>
      <c r="RNR2" s="107"/>
      <c r="RNS2" s="107"/>
      <c r="RNT2" s="107"/>
      <c r="RNU2" s="107"/>
      <c r="RNV2" s="107"/>
      <c r="RNW2" s="107"/>
      <c r="RNX2" s="107"/>
      <c r="RNY2" s="107"/>
      <c r="RNZ2" s="107"/>
      <c r="ROA2" s="107"/>
      <c r="ROB2" s="107"/>
      <c r="ROC2" s="107"/>
      <c r="ROD2" s="107"/>
      <c r="ROE2" s="107"/>
      <c r="ROF2" s="107"/>
      <c r="ROG2" s="107"/>
      <c r="ROH2" s="107"/>
      <c r="ROI2" s="107"/>
      <c r="ROJ2" s="107"/>
      <c r="ROK2" s="107"/>
      <c r="ROL2" s="107"/>
      <c r="ROM2" s="107"/>
      <c r="RON2" s="107"/>
      <c r="ROO2" s="107"/>
      <c r="ROP2" s="107"/>
      <c r="ROQ2" s="107"/>
      <c r="ROR2" s="107"/>
      <c r="ROS2" s="107"/>
      <c r="ROT2" s="107"/>
      <c r="ROU2" s="107"/>
      <c r="ROV2" s="107"/>
      <c r="ROW2" s="107"/>
      <c r="ROX2" s="107"/>
      <c r="ROY2" s="107"/>
      <c r="ROZ2" s="107"/>
      <c r="RPA2" s="107"/>
      <c r="RPB2" s="107"/>
      <c r="RPC2" s="107"/>
      <c r="RPD2" s="107"/>
      <c r="RPE2" s="107"/>
      <c r="RPF2" s="107"/>
      <c r="RPG2" s="107"/>
      <c r="RPH2" s="107"/>
      <c r="RPI2" s="107"/>
      <c r="RPJ2" s="107"/>
      <c r="RPK2" s="107"/>
      <c r="RPL2" s="107"/>
      <c r="RPM2" s="107"/>
      <c r="RPN2" s="107"/>
      <c r="RPO2" s="107"/>
      <c r="RPP2" s="107"/>
      <c r="RPQ2" s="107"/>
      <c r="RPR2" s="107"/>
      <c r="RPS2" s="107"/>
      <c r="RPT2" s="107"/>
      <c r="RPU2" s="107"/>
      <c r="RPV2" s="107"/>
      <c r="RPW2" s="107"/>
      <c r="RPX2" s="107"/>
      <c r="RPY2" s="107"/>
      <c r="RPZ2" s="107"/>
      <c r="RQA2" s="107"/>
      <c r="RQB2" s="107"/>
      <c r="RQC2" s="107"/>
      <c r="RQD2" s="107"/>
      <c r="RQE2" s="107"/>
      <c r="RQF2" s="107"/>
      <c r="RQG2" s="107"/>
      <c r="RQH2" s="107"/>
      <c r="RQI2" s="107"/>
      <c r="RQJ2" s="107"/>
      <c r="RQK2" s="107"/>
      <c r="RQL2" s="107"/>
      <c r="RQM2" s="107"/>
      <c r="RQN2" s="107"/>
      <c r="RQO2" s="107"/>
      <c r="RQP2" s="107"/>
      <c r="RQQ2" s="107"/>
      <c r="RQR2" s="107"/>
      <c r="RQS2" s="107"/>
      <c r="RQT2" s="107"/>
      <c r="RQU2" s="107"/>
      <c r="RQV2" s="107"/>
      <c r="RQW2" s="107"/>
      <c r="RQX2" s="107"/>
      <c r="RQY2" s="107"/>
      <c r="RQZ2" s="107"/>
      <c r="RRA2" s="107"/>
      <c r="RRB2" s="107"/>
      <c r="RRC2" s="107"/>
      <c r="RRD2" s="107"/>
      <c r="RRE2" s="107"/>
      <c r="RRF2" s="107"/>
      <c r="RRG2" s="107"/>
      <c r="RRH2" s="107"/>
      <c r="RRI2" s="107"/>
      <c r="RRJ2" s="107"/>
      <c r="RRK2" s="107"/>
      <c r="RRL2" s="107"/>
      <c r="RRM2" s="107"/>
      <c r="RRN2" s="107"/>
      <c r="RRO2" s="107"/>
      <c r="RRP2" s="107"/>
      <c r="RRQ2" s="107"/>
      <c r="RRR2" s="107"/>
      <c r="RRS2" s="107"/>
      <c r="RRT2" s="107"/>
      <c r="RRU2" s="107"/>
      <c r="RRV2" s="107"/>
      <c r="RRW2" s="107"/>
      <c r="RRX2" s="107"/>
      <c r="RRY2" s="107"/>
      <c r="RRZ2" s="107"/>
      <c r="RSA2" s="107"/>
      <c r="RSB2" s="107"/>
      <c r="RSC2" s="107"/>
      <c r="RSD2" s="107"/>
      <c r="RSE2" s="107"/>
      <c r="RSF2" s="107"/>
      <c r="RSG2" s="107"/>
      <c r="RSH2" s="107"/>
      <c r="RSI2" s="107"/>
      <c r="RSJ2" s="107"/>
      <c r="RSK2" s="107"/>
      <c r="RSL2" s="107"/>
      <c r="RSM2" s="107"/>
      <c r="RSN2" s="107"/>
      <c r="RSO2" s="107"/>
      <c r="RSP2" s="107"/>
      <c r="RSQ2" s="107"/>
      <c r="RSR2" s="107"/>
      <c r="RSS2" s="107"/>
      <c r="RST2" s="107"/>
      <c r="RSU2" s="107"/>
      <c r="RSV2" s="107"/>
      <c r="RSW2" s="107"/>
      <c r="RSX2" s="107"/>
      <c r="RSY2" s="107"/>
      <c r="RSZ2" s="107"/>
      <c r="RTA2" s="107"/>
      <c r="RTB2" s="107"/>
      <c r="RTC2" s="107"/>
      <c r="RTD2" s="107"/>
      <c r="RTE2" s="107"/>
      <c r="RTF2" s="107"/>
      <c r="RTG2" s="107"/>
      <c r="RTH2" s="107"/>
      <c r="RTI2" s="107"/>
      <c r="RTJ2" s="107"/>
      <c r="RTK2" s="107"/>
      <c r="RTL2" s="107"/>
      <c r="RTM2" s="107"/>
      <c r="RTN2" s="107"/>
      <c r="RTO2" s="107"/>
      <c r="RTP2" s="107"/>
      <c r="RTQ2" s="107"/>
      <c r="RTR2" s="107"/>
      <c r="RTS2" s="107"/>
      <c r="RTT2" s="107"/>
      <c r="RTU2" s="107"/>
      <c r="RTV2" s="107"/>
      <c r="RTW2" s="107"/>
      <c r="RTX2" s="107"/>
      <c r="RTY2" s="107"/>
      <c r="RTZ2" s="107"/>
      <c r="RUA2" s="107"/>
      <c r="RUB2" s="107"/>
      <c r="RUC2" s="107"/>
      <c r="RUD2" s="107"/>
      <c r="RUE2" s="107"/>
      <c r="RUF2" s="107"/>
      <c r="RUG2" s="107"/>
      <c r="RUH2" s="107"/>
      <c r="RUI2" s="107"/>
      <c r="RUJ2" s="107"/>
      <c r="RUK2" s="107"/>
      <c r="RUL2" s="107"/>
      <c r="RUM2" s="107"/>
      <c r="RUN2" s="107"/>
      <c r="RUO2" s="107"/>
      <c r="RUP2" s="107"/>
      <c r="RUQ2" s="107"/>
      <c r="RUR2" s="107"/>
      <c r="RUS2" s="107"/>
      <c r="RUT2" s="107"/>
      <c r="RUU2" s="107"/>
      <c r="RUV2" s="107"/>
      <c r="RUW2" s="107"/>
      <c r="RUX2" s="107"/>
      <c r="RUY2" s="107"/>
      <c r="RUZ2" s="107"/>
      <c r="RVA2" s="107"/>
      <c r="RVB2" s="107"/>
      <c r="RVC2" s="107"/>
      <c r="RVD2" s="107"/>
      <c r="RVE2" s="107"/>
      <c r="RVF2" s="107"/>
      <c r="RVG2" s="107"/>
      <c r="RVH2" s="107"/>
      <c r="RVI2" s="107"/>
      <c r="RVJ2" s="107"/>
      <c r="RVK2" s="107"/>
      <c r="RVL2" s="107"/>
      <c r="RVM2" s="107"/>
      <c r="RVN2" s="107"/>
      <c r="RVO2" s="107"/>
      <c r="RVP2" s="107"/>
      <c r="RVQ2" s="107"/>
      <c r="RVR2" s="107"/>
      <c r="RVS2" s="107"/>
      <c r="RVT2" s="107"/>
      <c r="RVU2" s="107"/>
      <c r="RVV2" s="107"/>
      <c r="RVW2" s="107"/>
      <c r="RVX2" s="107"/>
      <c r="RVY2" s="107"/>
      <c r="RVZ2" s="107"/>
      <c r="RWA2" s="107"/>
      <c r="RWB2" s="107"/>
      <c r="RWC2" s="107"/>
      <c r="RWD2" s="107"/>
      <c r="RWE2" s="107"/>
      <c r="RWF2" s="107"/>
      <c r="RWG2" s="107"/>
      <c r="RWH2" s="107"/>
      <c r="RWI2" s="107"/>
      <c r="RWJ2" s="107"/>
      <c r="RWK2" s="107"/>
      <c r="RWL2" s="107"/>
      <c r="RWM2" s="107"/>
      <c r="RWN2" s="107"/>
      <c r="RWO2" s="107"/>
      <c r="RWP2" s="107"/>
      <c r="RWQ2" s="107"/>
      <c r="RWR2" s="107"/>
      <c r="RWS2" s="107"/>
      <c r="RWT2" s="107"/>
      <c r="RWU2" s="107"/>
      <c r="RWV2" s="107"/>
      <c r="RWW2" s="107"/>
      <c r="RWX2" s="107"/>
      <c r="RWY2" s="107"/>
      <c r="RWZ2" s="107"/>
      <c r="RXA2" s="107"/>
      <c r="RXB2" s="107"/>
      <c r="RXC2" s="107"/>
      <c r="RXD2" s="107"/>
      <c r="RXE2" s="107"/>
      <c r="RXF2" s="107"/>
      <c r="RXG2" s="107"/>
      <c r="RXH2" s="107"/>
      <c r="RXI2" s="107"/>
      <c r="RXJ2" s="107"/>
      <c r="RXK2" s="107"/>
      <c r="RXL2" s="107"/>
      <c r="RXM2" s="107"/>
      <c r="RXN2" s="107"/>
      <c r="RXO2" s="107"/>
      <c r="RXP2" s="107"/>
      <c r="RXQ2" s="107"/>
      <c r="RXR2" s="107"/>
      <c r="RXS2" s="107"/>
      <c r="RXT2" s="107"/>
      <c r="RXU2" s="107"/>
      <c r="RXV2" s="107"/>
      <c r="RXW2" s="107"/>
      <c r="RXX2" s="107"/>
      <c r="RXY2" s="107"/>
      <c r="RXZ2" s="107"/>
      <c r="RYA2" s="107"/>
      <c r="RYB2" s="107"/>
      <c r="RYC2" s="107"/>
      <c r="RYD2" s="107"/>
      <c r="RYE2" s="107"/>
      <c r="RYF2" s="107"/>
      <c r="RYG2" s="107"/>
      <c r="RYH2" s="107"/>
      <c r="RYI2" s="107"/>
      <c r="RYJ2" s="107"/>
      <c r="RYK2" s="107"/>
      <c r="RYL2" s="107"/>
      <c r="RYM2" s="107"/>
      <c r="RYN2" s="107"/>
      <c r="RYO2" s="107"/>
      <c r="RYP2" s="107"/>
      <c r="RYQ2" s="107"/>
      <c r="RYR2" s="107"/>
      <c r="RYS2" s="107"/>
      <c r="RYT2" s="107"/>
      <c r="RYU2" s="107"/>
      <c r="RYV2" s="107"/>
      <c r="RYW2" s="107"/>
      <c r="RYX2" s="107"/>
      <c r="RYY2" s="107"/>
      <c r="RYZ2" s="107"/>
      <c r="RZA2" s="107"/>
      <c r="RZB2" s="107"/>
      <c r="RZC2" s="107"/>
      <c r="RZD2" s="107"/>
      <c r="RZE2" s="107"/>
      <c r="RZF2" s="107"/>
      <c r="RZG2" s="107"/>
      <c r="RZH2" s="107"/>
      <c r="RZI2" s="107"/>
      <c r="RZJ2" s="107"/>
      <c r="RZK2" s="107"/>
      <c r="RZL2" s="107"/>
      <c r="RZM2" s="107"/>
      <c r="RZN2" s="107"/>
      <c r="RZO2" s="107"/>
      <c r="RZP2" s="107"/>
      <c r="RZQ2" s="107"/>
      <c r="RZR2" s="107"/>
      <c r="RZS2" s="107"/>
      <c r="RZT2" s="107"/>
      <c r="RZU2" s="107"/>
      <c r="RZV2" s="107"/>
      <c r="RZW2" s="107"/>
      <c r="RZX2" s="107"/>
      <c r="RZY2" s="107"/>
      <c r="RZZ2" s="107"/>
      <c r="SAA2" s="107"/>
      <c r="SAB2" s="107"/>
      <c r="SAC2" s="107"/>
      <c r="SAD2" s="107"/>
      <c r="SAE2" s="107"/>
      <c r="SAF2" s="107"/>
      <c r="SAG2" s="107"/>
      <c r="SAH2" s="107"/>
      <c r="SAI2" s="107"/>
      <c r="SAJ2" s="107"/>
      <c r="SAK2" s="107"/>
      <c r="SAL2" s="107"/>
      <c r="SAM2" s="107"/>
      <c r="SAN2" s="107"/>
      <c r="SAO2" s="107"/>
      <c r="SAP2" s="107"/>
      <c r="SAQ2" s="107"/>
      <c r="SAR2" s="107"/>
      <c r="SAS2" s="107"/>
      <c r="SAT2" s="107"/>
      <c r="SAU2" s="107"/>
      <c r="SAV2" s="107"/>
      <c r="SAW2" s="107"/>
      <c r="SAX2" s="107"/>
      <c r="SAY2" s="107"/>
      <c r="SAZ2" s="107"/>
      <c r="SBA2" s="107"/>
      <c r="SBB2" s="107"/>
      <c r="SBC2" s="107"/>
      <c r="SBD2" s="107"/>
      <c r="SBE2" s="107"/>
      <c r="SBF2" s="107"/>
      <c r="SBG2" s="107"/>
      <c r="SBH2" s="107"/>
      <c r="SBI2" s="107"/>
      <c r="SBJ2" s="107"/>
      <c r="SBK2" s="107"/>
      <c r="SBL2" s="107"/>
      <c r="SBM2" s="107"/>
      <c r="SBN2" s="107"/>
      <c r="SBO2" s="107"/>
      <c r="SBP2" s="107"/>
      <c r="SBQ2" s="107"/>
      <c r="SBR2" s="107"/>
      <c r="SBS2" s="107"/>
      <c r="SBT2" s="107"/>
      <c r="SBU2" s="107"/>
      <c r="SBV2" s="107"/>
      <c r="SBW2" s="107"/>
      <c r="SBX2" s="107"/>
      <c r="SBY2" s="107"/>
      <c r="SBZ2" s="107"/>
      <c r="SCA2" s="107"/>
      <c r="SCB2" s="107"/>
      <c r="SCC2" s="107"/>
      <c r="SCD2" s="107"/>
      <c r="SCE2" s="107"/>
      <c r="SCF2" s="107"/>
      <c r="SCG2" s="107"/>
      <c r="SCH2" s="107"/>
      <c r="SCI2" s="107"/>
      <c r="SCJ2" s="107"/>
      <c r="SCK2" s="107"/>
      <c r="SCL2" s="107"/>
      <c r="SCM2" s="107"/>
      <c r="SCN2" s="107"/>
      <c r="SCO2" s="107"/>
      <c r="SCP2" s="107"/>
      <c r="SCQ2" s="107"/>
      <c r="SCR2" s="107"/>
      <c r="SCS2" s="107"/>
      <c r="SCT2" s="107"/>
      <c r="SCU2" s="107"/>
      <c r="SCV2" s="107"/>
      <c r="SCW2" s="107"/>
      <c r="SCX2" s="107"/>
      <c r="SCY2" s="107"/>
      <c r="SCZ2" s="107"/>
      <c r="SDA2" s="107"/>
      <c r="SDB2" s="107"/>
      <c r="SDC2" s="107"/>
      <c r="SDD2" s="107"/>
      <c r="SDE2" s="107"/>
      <c r="SDF2" s="107"/>
      <c r="SDG2" s="107"/>
      <c r="SDH2" s="107"/>
      <c r="SDI2" s="107"/>
      <c r="SDJ2" s="107"/>
      <c r="SDK2" s="107"/>
      <c r="SDL2" s="107"/>
      <c r="SDM2" s="107"/>
      <c r="SDN2" s="107"/>
      <c r="SDO2" s="107"/>
      <c r="SDP2" s="107"/>
      <c r="SDQ2" s="107"/>
      <c r="SDR2" s="107"/>
      <c r="SDS2" s="107"/>
      <c r="SDT2" s="107"/>
      <c r="SDU2" s="107"/>
      <c r="SDV2" s="107"/>
      <c r="SDW2" s="107"/>
      <c r="SDX2" s="107"/>
      <c r="SDY2" s="107"/>
      <c r="SDZ2" s="107"/>
      <c r="SEA2" s="107"/>
      <c r="SEB2" s="107"/>
      <c r="SEC2" s="107"/>
      <c r="SED2" s="107"/>
      <c r="SEE2" s="107"/>
      <c r="SEF2" s="107"/>
      <c r="SEG2" s="107"/>
      <c r="SEH2" s="107"/>
      <c r="SEI2" s="107"/>
      <c r="SEJ2" s="107"/>
      <c r="SEK2" s="107"/>
      <c r="SEL2" s="107"/>
      <c r="SEM2" s="107"/>
      <c r="SEN2" s="107"/>
      <c r="SEO2" s="107"/>
      <c r="SEP2" s="107"/>
      <c r="SEQ2" s="107"/>
      <c r="SER2" s="107"/>
      <c r="SES2" s="107"/>
      <c r="SET2" s="107"/>
      <c r="SEU2" s="107"/>
      <c r="SEV2" s="107"/>
      <c r="SEW2" s="107"/>
      <c r="SEX2" s="107"/>
      <c r="SEY2" s="107"/>
      <c r="SEZ2" s="107"/>
      <c r="SFA2" s="107"/>
      <c r="SFB2" s="107"/>
      <c r="SFC2" s="107"/>
      <c r="SFD2" s="107"/>
      <c r="SFE2" s="107"/>
      <c r="SFF2" s="107"/>
      <c r="SFG2" s="107"/>
      <c r="SFH2" s="107"/>
      <c r="SFI2" s="107"/>
      <c r="SFJ2" s="107"/>
      <c r="SFK2" s="107"/>
      <c r="SFL2" s="107"/>
      <c r="SFM2" s="107"/>
      <c r="SFN2" s="107"/>
      <c r="SFO2" s="107"/>
      <c r="SFP2" s="107"/>
      <c r="SFQ2" s="107"/>
      <c r="SFR2" s="107"/>
      <c r="SFS2" s="107"/>
      <c r="SFT2" s="107"/>
      <c r="SFU2" s="107"/>
      <c r="SFV2" s="107"/>
      <c r="SFW2" s="107"/>
      <c r="SFX2" s="107"/>
      <c r="SFY2" s="107"/>
      <c r="SFZ2" s="107"/>
      <c r="SGA2" s="107"/>
      <c r="SGB2" s="107"/>
      <c r="SGC2" s="107"/>
      <c r="SGD2" s="107"/>
      <c r="SGE2" s="107"/>
      <c r="SGF2" s="107"/>
      <c r="SGG2" s="107"/>
      <c r="SGH2" s="107"/>
      <c r="SGI2" s="107"/>
      <c r="SGJ2" s="107"/>
      <c r="SGK2" s="107"/>
      <c r="SGL2" s="107"/>
      <c r="SGM2" s="107"/>
      <c r="SGN2" s="107"/>
      <c r="SGO2" s="107"/>
      <c r="SGP2" s="107"/>
      <c r="SGQ2" s="107"/>
      <c r="SGR2" s="107"/>
      <c r="SGS2" s="107"/>
      <c r="SGT2" s="107"/>
      <c r="SGU2" s="107"/>
      <c r="SGV2" s="107"/>
      <c r="SGW2" s="107"/>
      <c r="SGX2" s="107"/>
      <c r="SGY2" s="107"/>
      <c r="SGZ2" s="107"/>
      <c r="SHA2" s="107"/>
      <c r="SHB2" s="107"/>
      <c r="SHC2" s="107"/>
      <c r="SHD2" s="107"/>
      <c r="SHE2" s="107"/>
      <c r="SHF2" s="107"/>
      <c r="SHG2" s="107"/>
      <c r="SHH2" s="107"/>
      <c r="SHI2" s="107"/>
      <c r="SHJ2" s="107"/>
      <c r="SHK2" s="107"/>
      <c r="SHL2" s="107"/>
      <c r="SHM2" s="107"/>
      <c r="SHN2" s="107"/>
      <c r="SHO2" s="107"/>
      <c r="SHP2" s="107"/>
      <c r="SHQ2" s="107"/>
      <c r="SHR2" s="107"/>
      <c r="SHS2" s="107"/>
      <c r="SHT2" s="107"/>
      <c r="SHU2" s="107"/>
      <c r="SHV2" s="107"/>
      <c r="SHW2" s="107"/>
      <c r="SHX2" s="107"/>
      <c r="SHY2" s="107"/>
      <c r="SHZ2" s="107"/>
      <c r="SIA2" s="107"/>
      <c r="SIB2" s="107"/>
      <c r="SIC2" s="107"/>
      <c r="SID2" s="107"/>
      <c r="SIE2" s="107"/>
      <c r="SIF2" s="107"/>
      <c r="SIG2" s="107"/>
      <c r="SIH2" s="107"/>
      <c r="SII2" s="107"/>
      <c r="SIJ2" s="107"/>
      <c r="SIK2" s="107"/>
      <c r="SIL2" s="107"/>
      <c r="SIM2" s="107"/>
      <c r="SIN2" s="107"/>
      <c r="SIO2" s="107"/>
      <c r="SIP2" s="107"/>
      <c r="SIQ2" s="107"/>
      <c r="SIR2" s="107"/>
      <c r="SIS2" s="107"/>
      <c r="SIT2" s="107"/>
      <c r="SIU2" s="107"/>
      <c r="SIV2" s="107"/>
      <c r="SIW2" s="107"/>
      <c r="SIX2" s="107"/>
      <c r="SIY2" s="107"/>
      <c r="SIZ2" s="107"/>
      <c r="SJA2" s="107"/>
      <c r="SJB2" s="107"/>
      <c r="SJC2" s="107"/>
      <c r="SJD2" s="107"/>
      <c r="SJE2" s="107"/>
      <c r="SJF2" s="107"/>
      <c r="SJG2" s="107"/>
      <c r="SJH2" s="107"/>
      <c r="SJI2" s="107"/>
      <c r="SJJ2" s="107"/>
      <c r="SJK2" s="107"/>
      <c r="SJL2" s="107"/>
      <c r="SJM2" s="107"/>
      <c r="SJN2" s="107"/>
      <c r="SJO2" s="107"/>
      <c r="SJP2" s="107"/>
      <c r="SJQ2" s="107"/>
      <c r="SJR2" s="107"/>
      <c r="SJS2" s="107"/>
      <c r="SJT2" s="107"/>
      <c r="SJU2" s="107"/>
      <c r="SJV2" s="107"/>
      <c r="SJW2" s="107"/>
      <c r="SJX2" s="107"/>
      <c r="SJY2" s="107"/>
      <c r="SJZ2" s="107"/>
      <c r="SKA2" s="107"/>
      <c r="SKB2" s="107"/>
      <c r="SKC2" s="107"/>
      <c r="SKD2" s="107"/>
      <c r="SKE2" s="107"/>
      <c r="SKF2" s="107"/>
      <c r="SKG2" s="107"/>
      <c r="SKH2" s="107"/>
      <c r="SKI2" s="107"/>
      <c r="SKJ2" s="107"/>
      <c r="SKK2" s="107"/>
      <c r="SKL2" s="107"/>
      <c r="SKM2" s="107"/>
      <c r="SKN2" s="107"/>
      <c r="SKO2" s="107"/>
      <c r="SKP2" s="107"/>
      <c r="SKQ2" s="107"/>
      <c r="SKR2" s="107"/>
      <c r="SKS2" s="107"/>
      <c r="SKT2" s="107"/>
      <c r="SKU2" s="107"/>
      <c r="SKV2" s="107"/>
      <c r="SKW2" s="107"/>
      <c r="SKX2" s="107"/>
      <c r="SKY2" s="107"/>
      <c r="SKZ2" s="107"/>
      <c r="SLA2" s="107"/>
      <c r="SLB2" s="107"/>
      <c r="SLC2" s="107"/>
      <c r="SLD2" s="107"/>
      <c r="SLE2" s="107"/>
      <c r="SLF2" s="107"/>
      <c r="SLG2" s="107"/>
      <c r="SLH2" s="107"/>
      <c r="SLI2" s="107"/>
      <c r="SLJ2" s="107"/>
      <c r="SLK2" s="107"/>
      <c r="SLL2" s="107"/>
      <c r="SLM2" s="107"/>
      <c r="SLN2" s="107"/>
      <c r="SLO2" s="107"/>
      <c r="SLP2" s="107"/>
      <c r="SLQ2" s="107"/>
      <c r="SLR2" s="107"/>
      <c r="SLS2" s="107"/>
      <c r="SLT2" s="107"/>
      <c r="SLU2" s="107"/>
      <c r="SLV2" s="107"/>
      <c r="SLW2" s="107"/>
      <c r="SLX2" s="107"/>
      <c r="SLY2" s="107"/>
      <c r="SLZ2" s="107"/>
      <c r="SMA2" s="107"/>
      <c r="SMB2" s="107"/>
      <c r="SMC2" s="107"/>
      <c r="SMD2" s="107"/>
      <c r="SME2" s="107"/>
      <c r="SMF2" s="107"/>
      <c r="SMG2" s="107"/>
      <c r="SMH2" s="107"/>
      <c r="SMI2" s="107"/>
      <c r="SMJ2" s="107"/>
      <c r="SMK2" s="107"/>
      <c r="SML2" s="107"/>
      <c r="SMM2" s="107"/>
      <c r="SMN2" s="107"/>
      <c r="SMO2" s="107"/>
      <c r="SMP2" s="107"/>
      <c r="SMQ2" s="107"/>
      <c r="SMR2" s="107"/>
      <c r="SMS2" s="107"/>
      <c r="SMT2" s="107"/>
      <c r="SMU2" s="107"/>
      <c r="SMV2" s="107"/>
      <c r="SMW2" s="107"/>
      <c r="SMX2" s="107"/>
      <c r="SMY2" s="107"/>
      <c r="SMZ2" s="107"/>
      <c r="SNA2" s="107"/>
      <c r="SNB2" s="107"/>
      <c r="SNC2" s="107"/>
      <c r="SND2" s="107"/>
      <c r="SNE2" s="107"/>
      <c r="SNF2" s="107"/>
      <c r="SNG2" s="107"/>
      <c r="SNH2" s="107"/>
      <c r="SNI2" s="107"/>
      <c r="SNJ2" s="107"/>
      <c r="SNK2" s="107"/>
      <c r="SNL2" s="107"/>
      <c r="SNM2" s="107"/>
      <c r="SNN2" s="107"/>
      <c r="SNO2" s="107"/>
      <c r="SNP2" s="107"/>
      <c r="SNQ2" s="107"/>
      <c r="SNR2" s="107"/>
      <c r="SNS2" s="107"/>
      <c r="SNT2" s="107"/>
      <c r="SNU2" s="107"/>
      <c r="SNV2" s="107"/>
      <c r="SNW2" s="107"/>
      <c r="SNX2" s="107"/>
      <c r="SNY2" s="107"/>
      <c r="SNZ2" s="107"/>
      <c r="SOA2" s="107"/>
      <c r="SOB2" s="107"/>
      <c r="SOC2" s="107"/>
      <c r="SOD2" s="107"/>
      <c r="SOE2" s="107"/>
      <c r="SOF2" s="107"/>
      <c r="SOG2" s="107"/>
      <c r="SOH2" s="107"/>
      <c r="SOI2" s="107"/>
      <c r="SOJ2" s="107"/>
      <c r="SOK2" s="107"/>
      <c r="SOL2" s="107"/>
      <c r="SOM2" s="107"/>
      <c r="SON2" s="107"/>
      <c r="SOO2" s="107"/>
      <c r="SOP2" s="107"/>
      <c r="SOQ2" s="107"/>
      <c r="SOR2" s="107"/>
      <c r="SOS2" s="107"/>
      <c r="SOT2" s="107"/>
      <c r="SOU2" s="107"/>
      <c r="SOV2" s="107"/>
      <c r="SOW2" s="107"/>
      <c r="SOX2" s="107"/>
      <c r="SOY2" s="107"/>
      <c r="SOZ2" s="107"/>
      <c r="SPA2" s="107"/>
      <c r="SPB2" s="107"/>
      <c r="SPC2" s="107"/>
      <c r="SPD2" s="107"/>
      <c r="SPE2" s="107"/>
      <c r="SPF2" s="107"/>
      <c r="SPG2" s="107"/>
      <c r="SPH2" s="107"/>
      <c r="SPI2" s="107"/>
      <c r="SPJ2" s="107"/>
      <c r="SPK2" s="107"/>
      <c r="SPL2" s="107"/>
      <c r="SPM2" s="107"/>
      <c r="SPN2" s="107"/>
      <c r="SPO2" s="107"/>
      <c r="SPP2" s="107"/>
      <c r="SPQ2" s="107"/>
      <c r="SPR2" s="107"/>
      <c r="SPS2" s="107"/>
      <c r="SPT2" s="107"/>
      <c r="SPU2" s="107"/>
      <c r="SPV2" s="107"/>
      <c r="SPW2" s="107"/>
      <c r="SPX2" s="107"/>
      <c r="SPY2" s="107"/>
      <c r="SPZ2" s="107"/>
      <c r="SQA2" s="107"/>
      <c r="SQB2" s="107"/>
      <c r="SQC2" s="107"/>
      <c r="SQD2" s="107"/>
      <c r="SQE2" s="107"/>
      <c r="SQF2" s="107"/>
      <c r="SQG2" s="107"/>
      <c r="SQH2" s="107"/>
      <c r="SQI2" s="107"/>
      <c r="SQJ2" s="107"/>
      <c r="SQK2" s="107"/>
      <c r="SQL2" s="107"/>
      <c r="SQM2" s="107"/>
      <c r="SQN2" s="107"/>
      <c r="SQO2" s="107"/>
      <c r="SQP2" s="107"/>
      <c r="SQQ2" s="107"/>
      <c r="SQR2" s="107"/>
      <c r="SQS2" s="107"/>
      <c r="SQT2" s="107"/>
      <c r="SQU2" s="107"/>
      <c r="SQV2" s="107"/>
      <c r="SQW2" s="107"/>
      <c r="SQX2" s="107"/>
      <c r="SQY2" s="107"/>
      <c r="SQZ2" s="107"/>
      <c r="SRA2" s="107"/>
      <c r="SRB2" s="107"/>
      <c r="SRC2" s="107"/>
      <c r="SRD2" s="107"/>
      <c r="SRE2" s="107"/>
      <c r="SRF2" s="107"/>
      <c r="SRG2" s="107"/>
      <c r="SRH2" s="107"/>
      <c r="SRI2" s="107"/>
      <c r="SRJ2" s="107"/>
      <c r="SRK2" s="107"/>
      <c r="SRL2" s="107"/>
      <c r="SRM2" s="107"/>
      <c r="SRN2" s="107"/>
      <c r="SRO2" s="107"/>
      <c r="SRP2" s="107"/>
      <c r="SRQ2" s="107"/>
      <c r="SRR2" s="107"/>
      <c r="SRS2" s="107"/>
      <c r="SRT2" s="107"/>
      <c r="SRU2" s="107"/>
      <c r="SRV2" s="107"/>
      <c r="SRW2" s="107"/>
      <c r="SRX2" s="107"/>
      <c r="SRY2" s="107"/>
      <c r="SRZ2" s="107"/>
      <c r="SSA2" s="107"/>
      <c r="SSB2" s="107"/>
      <c r="SSC2" s="107"/>
      <c r="SSD2" s="107"/>
      <c r="SSE2" s="107"/>
      <c r="SSF2" s="107"/>
      <c r="SSG2" s="107"/>
      <c r="SSH2" s="107"/>
      <c r="SSI2" s="107"/>
      <c r="SSJ2" s="107"/>
      <c r="SSK2" s="107"/>
      <c r="SSL2" s="107"/>
      <c r="SSM2" s="107"/>
      <c r="SSN2" s="107"/>
      <c r="SSO2" s="107"/>
      <c r="SSP2" s="107"/>
      <c r="SSQ2" s="107"/>
      <c r="SSR2" s="107"/>
      <c r="SSS2" s="107"/>
      <c r="SST2" s="107"/>
      <c r="SSU2" s="107"/>
      <c r="SSV2" s="107"/>
      <c r="SSW2" s="107"/>
      <c r="SSX2" s="107"/>
      <c r="SSY2" s="107"/>
      <c r="SSZ2" s="107"/>
      <c r="STA2" s="107"/>
      <c r="STB2" s="107"/>
      <c r="STC2" s="107"/>
      <c r="STD2" s="107"/>
      <c r="STE2" s="107"/>
      <c r="STF2" s="107"/>
      <c r="STG2" s="107"/>
      <c r="STH2" s="107"/>
      <c r="STI2" s="107"/>
      <c r="STJ2" s="107"/>
      <c r="STK2" s="107"/>
      <c r="STL2" s="107"/>
      <c r="STM2" s="107"/>
      <c r="STN2" s="107"/>
      <c r="STO2" s="107"/>
      <c r="STP2" s="107"/>
      <c r="STQ2" s="107"/>
      <c r="STR2" s="107"/>
      <c r="STS2" s="107"/>
      <c r="STT2" s="107"/>
      <c r="STU2" s="107"/>
      <c r="STV2" s="107"/>
      <c r="STW2" s="107"/>
      <c r="STX2" s="107"/>
      <c r="STY2" s="107"/>
      <c r="STZ2" s="107"/>
      <c r="SUA2" s="107"/>
      <c r="SUB2" s="107"/>
      <c r="SUC2" s="107"/>
      <c r="SUD2" s="107"/>
      <c r="SUE2" s="107"/>
      <c r="SUF2" s="107"/>
      <c r="SUG2" s="107"/>
      <c r="SUH2" s="107"/>
      <c r="SUI2" s="107"/>
      <c r="SUJ2" s="107"/>
      <c r="SUK2" s="107"/>
      <c r="SUL2" s="107"/>
      <c r="SUM2" s="107"/>
      <c r="SUN2" s="107"/>
      <c r="SUO2" s="107"/>
      <c r="SUP2" s="107"/>
      <c r="SUQ2" s="107"/>
      <c r="SUR2" s="107"/>
      <c r="SUS2" s="107"/>
      <c r="SUT2" s="107"/>
      <c r="SUU2" s="107"/>
      <c r="SUV2" s="107"/>
      <c r="SUW2" s="107"/>
      <c r="SUX2" s="107"/>
      <c r="SUY2" s="107"/>
      <c r="SUZ2" s="107"/>
      <c r="SVA2" s="107"/>
      <c r="SVB2" s="107"/>
      <c r="SVC2" s="107"/>
      <c r="SVD2" s="107"/>
      <c r="SVE2" s="107"/>
      <c r="SVF2" s="107"/>
      <c r="SVG2" s="107"/>
      <c r="SVH2" s="107"/>
      <c r="SVI2" s="107"/>
      <c r="SVJ2" s="107"/>
      <c r="SVK2" s="107"/>
      <c r="SVL2" s="107"/>
      <c r="SVM2" s="107"/>
      <c r="SVN2" s="107"/>
      <c r="SVO2" s="107"/>
      <c r="SVP2" s="107"/>
      <c r="SVQ2" s="107"/>
      <c r="SVR2" s="107"/>
      <c r="SVS2" s="107"/>
      <c r="SVT2" s="107"/>
      <c r="SVU2" s="107"/>
      <c r="SVV2" s="107"/>
      <c r="SVW2" s="107"/>
      <c r="SVX2" s="107"/>
      <c r="SVY2" s="107"/>
      <c r="SVZ2" s="107"/>
      <c r="SWA2" s="107"/>
      <c r="SWB2" s="107"/>
      <c r="SWC2" s="107"/>
      <c r="SWD2" s="107"/>
      <c r="SWE2" s="107"/>
      <c r="SWF2" s="107"/>
      <c r="SWG2" s="107"/>
      <c r="SWH2" s="107"/>
      <c r="SWI2" s="107"/>
      <c r="SWJ2" s="107"/>
      <c r="SWK2" s="107"/>
      <c r="SWL2" s="107"/>
      <c r="SWM2" s="107"/>
      <c r="SWN2" s="107"/>
      <c r="SWO2" s="107"/>
      <c r="SWP2" s="107"/>
      <c r="SWQ2" s="107"/>
      <c r="SWR2" s="107"/>
      <c r="SWS2" s="107"/>
      <c r="SWT2" s="107"/>
      <c r="SWU2" s="107"/>
      <c r="SWV2" s="107"/>
      <c r="SWW2" s="107"/>
      <c r="SWX2" s="107"/>
      <c r="SWY2" s="107"/>
      <c r="SWZ2" s="107"/>
      <c r="SXA2" s="107"/>
      <c r="SXB2" s="107"/>
      <c r="SXC2" s="107"/>
      <c r="SXD2" s="107"/>
      <c r="SXE2" s="107"/>
      <c r="SXF2" s="107"/>
      <c r="SXG2" s="107"/>
      <c r="SXH2" s="107"/>
      <c r="SXI2" s="107"/>
      <c r="SXJ2" s="107"/>
      <c r="SXK2" s="107"/>
      <c r="SXL2" s="107"/>
      <c r="SXM2" s="107"/>
      <c r="SXN2" s="107"/>
      <c r="SXO2" s="107"/>
      <c r="SXP2" s="107"/>
      <c r="SXQ2" s="107"/>
      <c r="SXR2" s="107"/>
      <c r="SXS2" s="107"/>
      <c r="SXT2" s="107"/>
      <c r="SXU2" s="107"/>
      <c r="SXV2" s="107"/>
      <c r="SXW2" s="107"/>
      <c r="SXX2" s="107"/>
      <c r="SXY2" s="107"/>
      <c r="SXZ2" s="107"/>
      <c r="SYA2" s="107"/>
      <c r="SYB2" s="107"/>
      <c r="SYC2" s="107"/>
      <c r="SYD2" s="107"/>
      <c r="SYE2" s="107"/>
      <c r="SYF2" s="107"/>
      <c r="SYG2" s="107"/>
      <c r="SYH2" s="107"/>
      <c r="SYI2" s="107"/>
      <c r="SYJ2" s="107"/>
      <c r="SYK2" s="107"/>
      <c r="SYL2" s="107"/>
      <c r="SYM2" s="107"/>
      <c r="SYN2" s="107"/>
      <c r="SYO2" s="107"/>
      <c r="SYP2" s="107"/>
      <c r="SYQ2" s="107"/>
      <c r="SYR2" s="107"/>
      <c r="SYS2" s="107"/>
      <c r="SYT2" s="107"/>
      <c r="SYU2" s="107"/>
      <c r="SYV2" s="107"/>
      <c r="SYW2" s="107"/>
      <c r="SYX2" s="107"/>
      <c r="SYY2" s="107"/>
      <c r="SYZ2" s="107"/>
      <c r="SZA2" s="107"/>
      <c r="SZB2" s="107"/>
      <c r="SZC2" s="107"/>
      <c r="SZD2" s="107"/>
      <c r="SZE2" s="107"/>
      <c r="SZF2" s="107"/>
      <c r="SZG2" s="107"/>
      <c r="SZH2" s="107"/>
      <c r="SZI2" s="107"/>
      <c r="SZJ2" s="107"/>
      <c r="SZK2" s="107"/>
      <c r="SZL2" s="107"/>
      <c r="SZM2" s="107"/>
      <c r="SZN2" s="107"/>
      <c r="SZO2" s="107"/>
      <c r="SZP2" s="107"/>
      <c r="SZQ2" s="107"/>
      <c r="SZR2" s="107"/>
      <c r="SZS2" s="107"/>
      <c r="SZT2" s="107"/>
      <c r="SZU2" s="107"/>
      <c r="SZV2" s="107"/>
      <c r="SZW2" s="107"/>
      <c r="SZX2" s="107"/>
      <c r="SZY2" s="107"/>
      <c r="SZZ2" s="107"/>
      <c r="TAA2" s="107"/>
      <c r="TAB2" s="107"/>
      <c r="TAC2" s="107"/>
      <c r="TAD2" s="107"/>
      <c r="TAE2" s="107"/>
      <c r="TAF2" s="107"/>
      <c r="TAG2" s="107"/>
      <c r="TAH2" s="107"/>
      <c r="TAI2" s="107"/>
      <c r="TAJ2" s="107"/>
      <c r="TAK2" s="107"/>
      <c r="TAL2" s="107"/>
      <c r="TAM2" s="107"/>
      <c r="TAN2" s="107"/>
      <c r="TAO2" s="107"/>
      <c r="TAP2" s="107"/>
      <c r="TAQ2" s="107"/>
      <c r="TAR2" s="107"/>
      <c r="TAS2" s="107"/>
      <c r="TAT2" s="107"/>
      <c r="TAU2" s="107"/>
      <c r="TAV2" s="107"/>
      <c r="TAW2" s="107"/>
      <c r="TAX2" s="107"/>
      <c r="TAY2" s="107"/>
      <c r="TAZ2" s="107"/>
      <c r="TBA2" s="107"/>
      <c r="TBB2" s="107"/>
      <c r="TBC2" s="107"/>
      <c r="TBD2" s="107"/>
      <c r="TBE2" s="107"/>
      <c r="TBF2" s="107"/>
      <c r="TBG2" s="107"/>
      <c r="TBH2" s="107"/>
      <c r="TBI2" s="107"/>
      <c r="TBJ2" s="107"/>
      <c r="TBK2" s="107"/>
      <c r="TBL2" s="107"/>
      <c r="TBM2" s="107"/>
      <c r="TBN2" s="107"/>
      <c r="TBO2" s="107"/>
      <c r="TBP2" s="107"/>
      <c r="TBQ2" s="107"/>
      <c r="TBR2" s="107"/>
      <c r="TBS2" s="107"/>
      <c r="TBT2" s="107"/>
      <c r="TBU2" s="107"/>
      <c r="TBV2" s="107"/>
      <c r="TBW2" s="107"/>
      <c r="TBX2" s="107"/>
      <c r="TBY2" s="107"/>
      <c r="TBZ2" s="107"/>
      <c r="TCA2" s="107"/>
      <c r="TCB2" s="107"/>
      <c r="TCC2" s="107"/>
      <c r="TCD2" s="107"/>
      <c r="TCE2" s="107"/>
      <c r="TCF2" s="107"/>
      <c r="TCG2" s="107"/>
      <c r="TCH2" s="107"/>
      <c r="TCI2" s="107"/>
      <c r="TCJ2" s="107"/>
      <c r="TCK2" s="107"/>
      <c r="TCL2" s="107"/>
      <c r="TCM2" s="107"/>
      <c r="TCN2" s="107"/>
      <c r="TCO2" s="107"/>
      <c r="TCP2" s="107"/>
      <c r="TCQ2" s="107"/>
      <c r="TCR2" s="107"/>
      <c r="TCS2" s="107"/>
      <c r="TCT2" s="107"/>
      <c r="TCU2" s="107"/>
      <c r="TCV2" s="107"/>
      <c r="TCW2" s="107"/>
      <c r="TCX2" s="107"/>
      <c r="TCY2" s="107"/>
      <c r="TCZ2" s="107"/>
      <c r="TDA2" s="107"/>
      <c r="TDB2" s="107"/>
      <c r="TDC2" s="107"/>
      <c r="TDD2" s="107"/>
      <c r="TDE2" s="107"/>
      <c r="TDF2" s="107"/>
      <c r="TDG2" s="107"/>
      <c r="TDH2" s="107"/>
      <c r="TDI2" s="107"/>
      <c r="TDJ2" s="107"/>
      <c r="TDK2" s="107"/>
      <c r="TDL2" s="107"/>
      <c r="TDM2" s="107"/>
      <c r="TDN2" s="107"/>
      <c r="TDO2" s="107"/>
      <c r="TDP2" s="107"/>
      <c r="TDQ2" s="107"/>
      <c r="TDR2" s="107"/>
      <c r="TDS2" s="107"/>
      <c r="TDT2" s="107"/>
      <c r="TDU2" s="107"/>
      <c r="TDV2" s="107"/>
      <c r="TDW2" s="107"/>
      <c r="TDX2" s="107"/>
      <c r="TDY2" s="107"/>
      <c r="TDZ2" s="107"/>
      <c r="TEA2" s="107"/>
      <c r="TEB2" s="107"/>
      <c r="TEC2" s="107"/>
      <c r="TED2" s="107"/>
      <c r="TEE2" s="107"/>
      <c r="TEF2" s="107"/>
      <c r="TEG2" s="107"/>
      <c r="TEH2" s="107"/>
      <c r="TEI2" s="107"/>
      <c r="TEJ2" s="107"/>
      <c r="TEK2" s="107"/>
      <c r="TEL2" s="107"/>
      <c r="TEM2" s="107"/>
      <c r="TEN2" s="107"/>
      <c r="TEO2" s="107"/>
      <c r="TEP2" s="107"/>
      <c r="TEQ2" s="107"/>
      <c r="TER2" s="107"/>
      <c r="TES2" s="107"/>
      <c r="TET2" s="107"/>
      <c r="TEU2" s="107"/>
      <c r="TEV2" s="107"/>
      <c r="TEW2" s="107"/>
      <c r="TEX2" s="107"/>
      <c r="TEY2" s="107"/>
      <c r="TEZ2" s="107"/>
      <c r="TFA2" s="107"/>
      <c r="TFB2" s="107"/>
      <c r="TFC2" s="107"/>
      <c r="TFD2" s="107"/>
      <c r="TFE2" s="107"/>
      <c r="TFF2" s="107"/>
      <c r="TFG2" s="107"/>
      <c r="TFH2" s="107"/>
      <c r="TFI2" s="107"/>
      <c r="TFJ2" s="107"/>
      <c r="TFK2" s="107"/>
      <c r="TFL2" s="107"/>
      <c r="TFM2" s="107"/>
      <c r="TFN2" s="107"/>
      <c r="TFO2" s="107"/>
      <c r="TFP2" s="107"/>
      <c r="TFQ2" s="107"/>
      <c r="TFR2" s="107"/>
      <c r="TFS2" s="107"/>
      <c r="TFT2" s="107"/>
      <c r="TFU2" s="107"/>
      <c r="TFV2" s="107"/>
      <c r="TFW2" s="107"/>
      <c r="TFX2" s="107"/>
      <c r="TFY2" s="107"/>
      <c r="TFZ2" s="107"/>
      <c r="TGA2" s="107"/>
      <c r="TGB2" s="107"/>
      <c r="TGC2" s="107"/>
      <c r="TGD2" s="107"/>
      <c r="TGE2" s="107"/>
      <c r="TGF2" s="107"/>
      <c r="TGG2" s="107"/>
      <c r="TGH2" s="107"/>
      <c r="TGI2" s="107"/>
      <c r="TGJ2" s="107"/>
      <c r="TGK2" s="107"/>
      <c r="TGL2" s="107"/>
      <c r="TGM2" s="107"/>
      <c r="TGN2" s="107"/>
      <c r="TGO2" s="107"/>
      <c r="TGP2" s="107"/>
      <c r="TGQ2" s="107"/>
      <c r="TGR2" s="107"/>
      <c r="TGS2" s="107"/>
      <c r="TGT2" s="107"/>
      <c r="TGU2" s="107"/>
      <c r="TGV2" s="107"/>
      <c r="TGW2" s="107"/>
      <c r="TGX2" s="107"/>
      <c r="TGY2" s="107"/>
      <c r="TGZ2" s="107"/>
      <c r="THA2" s="107"/>
      <c r="THB2" s="107"/>
      <c r="THC2" s="107"/>
      <c r="THD2" s="107"/>
      <c r="THE2" s="107"/>
      <c r="THF2" s="107"/>
      <c r="THG2" s="107"/>
      <c r="THH2" s="107"/>
      <c r="THI2" s="107"/>
      <c r="THJ2" s="107"/>
      <c r="THK2" s="107"/>
      <c r="THL2" s="107"/>
      <c r="THM2" s="107"/>
      <c r="THN2" s="107"/>
      <c r="THO2" s="107"/>
      <c r="THP2" s="107"/>
      <c r="THQ2" s="107"/>
      <c r="THR2" s="107"/>
      <c r="THS2" s="107"/>
      <c r="THT2" s="107"/>
      <c r="THU2" s="107"/>
      <c r="THV2" s="107"/>
      <c r="THW2" s="107"/>
      <c r="THX2" s="107"/>
      <c r="THY2" s="107"/>
      <c r="THZ2" s="107"/>
      <c r="TIA2" s="107"/>
      <c r="TIB2" s="107"/>
      <c r="TIC2" s="107"/>
      <c r="TID2" s="107"/>
      <c r="TIE2" s="107"/>
      <c r="TIF2" s="107"/>
      <c r="TIG2" s="107"/>
      <c r="TIH2" s="107"/>
      <c r="TII2" s="107"/>
      <c r="TIJ2" s="107"/>
      <c r="TIK2" s="107"/>
      <c r="TIL2" s="107"/>
      <c r="TIM2" s="107"/>
      <c r="TIN2" s="107"/>
      <c r="TIO2" s="107"/>
      <c r="TIP2" s="107"/>
      <c r="TIQ2" s="107"/>
      <c r="TIR2" s="107"/>
      <c r="TIS2" s="107"/>
      <c r="TIT2" s="107"/>
      <c r="TIU2" s="107"/>
      <c r="TIV2" s="107"/>
      <c r="TIW2" s="107"/>
      <c r="TIX2" s="107"/>
      <c r="TIY2" s="107"/>
      <c r="TIZ2" s="107"/>
      <c r="TJA2" s="107"/>
      <c r="TJB2" s="107"/>
      <c r="TJC2" s="107"/>
      <c r="TJD2" s="107"/>
      <c r="TJE2" s="107"/>
      <c r="TJF2" s="107"/>
      <c r="TJG2" s="107"/>
      <c r="TJH2" s="107"/>
      <c r="TJI2" s="107"/>
      <c r="TJJ2" s="107"/>
      <c r="TJK2" s="107"/>
      <c r="TJL2" s="107"/>
      <c r="TJM2" s="107"/>
      <c r="TJN2" s="107"/>
      <c r="TJO2" s="107"/>
      <c r="TJP2" s="107"/>
      <c r="TJQ2" s="107"/>
      <c r="TJR2" s="107"/>
      <c r="TJS2" s="107"/>
      <c r="TJT2" s="107"/>
      <c r="TJU2" s="107"/>
      <c r="TJV2" s="107"/>
      <c r="TJW2" s="107"/>
      <c r="TJX2" s="107"/>
      <c r="TJY2" s="107"/>
      <c r="TJZ2" s="107"/>
      <c r="TKA2" s="107"/>
      <c r="TKB2" s="107"/>
      <c r="TKC2" s="107"/>
      <c r="TKD2" s="107"/>
      <c r="TKE2" s="107"/>
      <c r="TKF2" s="107"/>
      <c r="TKG2" s="107"/>
      <c r="TKH2" s="107"/>
      <c r="TKI2" s="107"/>
      <c r="TKJ2" s="107"/>
      <c r="TKK2" s="107"/>
      <c r="TKL2" s="107"/>
      <c r="TKM2" s="107"/>
      <c r="TKN2" s="107"/>
      <c r="TKO2" s="107"/>
      <c r="TKP2" s="107"/>
      <c r="TKQ2" s="107"/>
      <c r="TKR2" s="107"/>
      <c r="TKS2" s="107"/>
      <c r="TKT2" s="107"/>
      <c r="TKU2" s="107"/>
      <c r="TKV2" s="107"/>
      <c r="TKW2" s="107"/>
      <c r="TKX2" s="107"/>
      <c r="TKY2" s="107"/>
      <c r="TKZ2" s="107"/>
      <c r="TLA2" s="107"/>
      <c r="TLB2" s="107"/>
      <c r="TLC2" s="107"/>
      <c r="TLD2" s="107"/>
      <c r="TLE2" s="107"/>
      <c r="TLF2" s="107"/>
      <c r="TLG2" s="107"/>
      <c r="TLH2" s="107"/>
      <c r="TLI2" s="107"/>
      <c r="TLJ2" s="107"/>
      <c r="TLK2" s="107"/>
      <c r="TLL2" s="107"/>
      <c r="TLM2" s="107"/>
      <c r="TLN2" s="107"/>
      <c r="TLO2" s="107"/>
      <c r="TLP2" s="107"/>
      <c r="TLQ2" s="107"/>
      <c r="TLR2" s="107"/>
      <c r="TLS2" s="107"/>
      <c r="TLT2" s="107"/>
      <c r="TLU2" s="107"/>
      <c r="TLV2" s="107"/>
      <c r="TLW2" s="107"/>
      <c r="TLX2" s="107"/>
      <c r="TLY2" s="107"/>
      <c r="TLZ2" s="107"/>
      <c r="TMA2" s="107"/>
      <c r="TMB2" s="107"/>
      <c r="TMC2" s="107"/>
      <c r="TMD2" s="107"/>
      <c r="TME2" s="107"/>
      <c r="TMF2" s="107"/>
      <c r="TMG2" s="107"/>
      <c r="TMH2" s="107"/>
      <c r="TMI2" s="107"/>
      <c r="TMJ2" s="107"/>
      <c r="TMK2" s="107"/>
      <c r="TML2" s="107"/>
      <c r="TMM2" s="107"/>
      <c r="TMN2" s="107"/>
      <c r="TMO2" s="107"/>
      <c r="TMP2" s="107"/>
      <c r="TMQ2" s="107"/>
      <c r="TMR2" s="107"/>
      <c r="TMS2" s="107"/>
      <c r="TMT2" s="107"/>
      <c r="TMU2" s="107"/>
      <c r="TMV2" s="107"/>
      <c r="TMW2" s="107"/>
      <c r="TMX2" s="107"/>
      <c r="TMY2" s="107"/>
      <c r="TMZ2" s="107"/>
      <c r="TNA2" s="107"/>
      <c r="TNB2" s="107"/>
      <c r="TNC2" s="107"/>
      <c r="TND2" s="107"/>
      <c r="TNE2" s="107"/>
      <c r="TNF2" s="107"/>
      <c r="TNG2" s="107"/>
      <c r="TNH2" s="107"/>
      <c r="TNI2" s="107"/>
      <c r="TNJ2" s="107"/>
      <c r="TNK2" s="107"/>
      <c r="TNL2" s="107"/>
      <c r="TNM2" s="107"/>
      <c r="TNN2" s="107"/>
      <c r="TNO2" s="107"/>
      <c r="TNP2" s="107"/>
      <c r="TNQ2" s="107"/>
      <c r="TNR2" s="107"/>
      <c r="TNS2" s="107"/>
      <c r="TNT2" s="107"/>
      <c r="TNU2" s="107"/>
      <c r="TNV2" s="107"/>
      <c r="TNW2" s="107"/>
      <c r="TNX2" s="107"/>
      <c r="TNY2" s="107"/>
      <c r="TNZ2" s="107"/>
      <c r="TOA2" s="107"/>
      <c r="TOB2" s="107"/>
      <c r="TOC2" s="107"/>
      <c r="TOD2" s="107"/>
      <c r="TOE2" s="107"/>
      <c r="TOF2" s="107"/>
      <c r="TOG2" s="107"/>
      <c r="TOH2" s="107"/>
      <c r="TOI2" s="107"/>
      <c r="TOJ2" s="107"/>
      <c r="TOK2" s="107"/>
      <c r="TOL2" s="107"/>
      <c r="TOM2" s="107"/>
      <c r="TON2" s="107"/>
      <c r="TOO2" s="107"/>
      <c r="TOP2" s="107"/>
      <c r="TOQ2" s="107"/>
      <c r="TOR2" s="107"/>
      <c r="TOS2" s="107"/>
      <c r="TOT2" s="107"/>
      <c r="TOU2" s="107"/>
      <c r="TOV2" s="107"/>
      <c r="TOW2" s="107"/>
      <c r="TOX2" s="107"/>
      <c r="TOY2" s="107"/>
      <c r="TOZ2" s="107"/>
      <c r="TPA2" s="107"/>
      <c r="TPB2" s="107"/>
      <c r="TPC2" s="107"/>
      <c r="TPD2" s="107"/>
      <c r="TPE2" s="107"/>
      <c r="TPF2" s="107"/>
      <c r="TPG2" s="107"/>
      <c r="TPH2" s="107"/>
      <c r="TPI2" s="107"/>
      <c r="TPJ2" s="107"/>
      <c r="TPK2" s="107"/>
      <c r="TPL2" s="107"/>
      <c r="TPM2" s="107"/>
      <c r="TPN2" s="107"/>
      <c r="TPO2" s="107"/>
      <c r="TPP2" s="107"/>
      <c r="TPQ2" s="107"/>
      <c r="TPR2" s="107"/>
      <c r="TPS2" s="107"/>
      <c r="TPT2" s="107"/>
      <c r="TPU2" s="107"/>
      <c r="TPV2" s="107"/>
      <c r="TPW2" s="107"/>
      <c r="TPX2" s="107"/>
      <c r="TPY2" s="107"/>
      <c r="TPZ2" s="107"/>
      <c r="TQA2" s="107"/>
      <c r="TQB2" s="107"/>
      <c r="TQC2" s="107"/>
      <c r="TQD2" s="107"/>
      <c r="TQE2" s="107"/>
      <c r="TQF2" s="107"/>
      <c r="TQG2" s="107"/>
      <c r="TQH2" s="107"/>
      <c r="TQI2" s="107"/>
      <c r="TQJ2" s="107"/>
      <c r="TQK2" s="107"/>
      <c r="TQL2" s="107"/>
      <c r="TQM2" s="107"/>
      <c r="TQN2" s="107"/>
      <c r="TQO2" s="107"/>
      <c r="TQP2" s="107"/>
      <c r="TQQ2" s="107"/>
      <c r="TQR2" s="107"/>
      <c r="TQS2" s="107"/>
      <c r="TQT2" s="107"/>
      <c r="TQU2" s="107"/>
      <c r="TQV2" s="107"/>
      <c r="TQW2" s="107"/>
      <c r="TQX2" s="107"/>
      <c r="TQY2" s="107"/>
      <c r="TQZ2" s="107"/>
      <c r="TRA2" s="107"/>
      <c r="TRB2" s="107"/>
      <c r="TRC2" s="107"/>
      <c r="TRD2" s="107"/>
      <c r="TRE2" s="107"/>
      <c r="TRF2" s="107"/>
      <c r="TRG2" s="107"/>
      <c r="TRH2" s="107"/>
      <c r="TRI2" s="107"/>
      <c r="TRJ2" s="107"/>
      <c r="TRK2" s="107"/>
      <c r="TRL2" s="107"/>
      <c r="TRM2" s="107"/>
      <c r="TRN2" s="107"/>
      <c r="TRO2" s="107"/>
      <c r="TRP2" s="107"/>
      <c r="TRQ2" s="107"/>
      <c r="TRR2" s="107"/>
      <c r="TRS2" s="107"/>
      <c r="TRT2" s="107"/>
      <c r="TRU2" s="107"/>
      <c r="TRV2" s="107"/>
      <c r="TRW2" s="107"/>
      <c r="TRX2" s="107"/>
      <c r="TRY2" s="107"/>
      <c r="TRZ2" s="107"/>
      <c r="TSA2" s="107"/>
      <c r="TSB2" s="107"/>
      <c r="TSC2" s="107"/>
      <c r="TSD2" s="107"/>
      <c r="TSE2" s="107"/>
      <c r="TSF2" s="107"/>
      <c r="TSG2" s="107"/>
      <c r="TSH2" s="107"/>
      <c r="TSI2" s="107"/>
      <c r="TSJ2" s="107"/>
      <c r="TSK2" s="107"/>
      <c r="TSL2" s="107"/>
      <c r="TSM2" s="107"/>
      <c r="TSN2" s="107"/>
      <c r="TSO2" s="107"/>
      <c r="TSP2" s="107"/>
      <c r="TSQ2" s="107"/>
      <c r="TSR2" s="107"/>
      <c r="TSS2" s="107"/>
      <c r="TST2" s="107"/>
      <c r="TSU2" s="107"/>
      <c r="TSV2" s="107"/>
      <c r="TSW2" s="107"/>
      <c r="TSX2" s="107"/>
      <c r="TSY2" s="107"/>
      <c r="TSZ2" s="107"/>
      <c r="TTA2" s="107"/>
      <c r="TTB2" s="107"/>
      <c r="TTC2" s="107"/>
      <c r="TTD2" s="107"/>
      <c r="TTE2" s="107"/>
      <c r="TTF2" s="107"/>
      <c r="TTG2" s="107"/>
      <c r="TTH2" s="107"/>
      <c r="TTI2" s="107"/>
      <c r="TTJ2" s="107"/>
      <c r="TTK2" s="107"/>
      <c r="TTL2" s="107"/>
      <c r="TTM2" s="107"/>
      <c r="TTN2" s="107"/>
      <c r="TTO2" s="107"/>
      <c r="TTP2" s="107"/>
      <c r="TTQ2" s="107"/>
      <c r="TTR2" s="107"/>
      <c r="TTS2" s="107"/>
      <c r="TTT2" s="107"/>
      <c r="TTU2" s="107"/>
      <c r="TTV2" s="107"/>
      <c r="TTW2" s="107"/>
      <c r="TTX2" s="107"/>
      <c r="TTY2" s="107"/>
      <c r="TTZ2" s="107"/>
      <c r="TUA2" s="107"/>
      <c r="TUB2" s="107"/>
      <c r="TUC2" s="107"/>
      <c r="TUD2" s="107"/>
      <c r="TUE2" s="107"/>
      <c r="TUF2" s="107"/>
      <c r="TUG2" s="107"/>
      <c r="TUH2" s="107"/>
      <c r="TUI2" s="107"/>
      <c r="TUJ2" s="107"/>
      <c r="TUK2" s="107"/>
      <c r="TUL2" s="107"/>
      <c r="TUM2" s="107"/>
      <c r="TUN2" s="107"/>
      <c r="TUO2" s="107"/>
      <c r="TUP2" s="107"/>
      <c r="TUQ2" s="107"/>
      <c r="TUR2" s="107"/>
      <c r="TUS2" s="107"/>
      <c r="TUT2" s="107"/>
      <c r="TUU2" s="107"/>
      <c r="TUV2" s="107"/>
      <c r="TUW2" s="107"/>
      <c r="TUX2" s="107"/>
      <c r="TUY2" s="107"/>
      <c r="TUZ2" s="107"/>
      <c r="TVA2" s="107"/>
      <c r="TVB2" s="107"/>
      <c r="TVC2" s="107"/>
      <c r="TVD2" s="107"/>
      <c r="TVE2" s="107"/>
      <c r="TVF2" s="107"/>
      <c r="TVG2" s="107"/>
      <c r="TVH2" s="107"/>
      <c r="TVI2" s="107"/>
      <c r="TVJ2" s="107"/>
      <c r="TVK2" s="107"/>
      <c r="TVL2" s="107"/>
      <c r="TVM2" s="107"/>
      <c r="TVN2" s="107"/>
      <c r="TVO2" s="107"/>
      <c r="TVP2" s="107"/>
      <c r="TVQ2" s="107"/>
      <c r="TVR2" s="107"/>
      <c r="TVS2" s="107"/>
      <c r="TVT2" s="107"/>
      <c r="TVU2" s="107"/>
      <c r="TVV2" s="107"/>
      <c r="TVW2" s="107"/>
      <c r="TVX2" s="107"/>
      <c r="TVY2" s="107"/>
      <c r="TVZ2" s="107"/>
      <c r="TWA2" s="107"/>
      <c r="TWB2" s="107"/>
      <c r="TWC2" s="107"/>
      <c r="TWD2" s="107"/>
      <c r="TWE2" s="107"/>
      <c r="TWF2" s="107"/>
      <c r="TWG2" s="107"/>
      <c r="TWH2" s="107"/>
      <c r="TWI2" s="107"/>
      <c r="TWJ2" s="107"/>
      <c r="TWK2" s="107"/>
      <c r="TWL2" s="107"/>
      <c r="TWM2" s="107"/>
      <c r="TWN2" s="107"/>
      <c r="TWO2" s="107"/>
      <c r="TWP2" s="107"/>
      <c r="TWQ2" s="107"/>
      <c r="TWR2" s="107"/>
      <c r="TWS2" s="107"/>
      <c r="TWT2" s="107"/>
      <c r="TWU2" s="107"/>
      <c r="TWV2" s="107"/>
      <c r="TWW2" s="107"/>
      <c r="TWX2" s="107"/>
      <c r="TWY2" s="107"/>
      <c r="TWZ2" s="107"/>
      <c r="TXA2" s="107"/>
      <c r="TXB2" s="107"/>
      <c r="TXC2" s="107"/>
      <c r="TXD2" s="107"/>
      <c r="TXE2" s="107"/>
      <c r="TXF2" s="107"/>
      <c r="TXG2" s="107"/>
      <c r="TXH2" s="107"/>
      <c r="TXI2" s="107"/>
      <c r="TXJ2" s="107"/>
      <c r="TXK2" s="107"/>
      <c r="TXL2" s="107"/>
      <c r="TXM2" s="107"/>
      <c r="TXN2" s="107"/>
      <c r="TXO2" s="107"/>
      <c r="TXP2" s="107"/>
      <c r="TXQ2" s="107"/>
      <c r="TXR2" s="107"/>
      <c r="TXS2" s="107"/>
      <c r="TXT2" s="107"/>
      <c r="TXU2" s="107"/>
      <c r="TXV2" s="107"/>
      <c r="TXW2" s="107"/>
      <c r="TXX2" s="107"/>
      <c r="TXY2" s="107"/>
      <c r="TXZ2" s="107"/>
      <c r="TYA2" s="107"/>
      <c r="TYB2" s="107"/>
      <c r="TYC2" s="107"/>
      <c r="TYD2" s="107"/>
      <c r="TYE2" s="107"/>
      <c r="TYF2" s="107"/>
      <c r="TYG2" s="107"/>
      <c r="TYH2" s="107"/>
      <c r="TYI2" s="107"/>
      <c r="TYJ2" s="107"/>
      <c r="TYK2" s="107"/>
      <c r="TYL2" s="107"/>
      <c r="TYM2" s="107"/>
      <c r="TYN2" s="107"/>
      <c r="TYO2" s="107"/>
      <c r="TYP2" s="107"/>
      <c r="TYQ2" s="107"/>
      <c r="TYR2" s="107"/>
      <c r="TYS2" s="107"/>
      <c r="TYT2" s="107"/>
      <c r="TYU2" s="107"/>
      <c r="TYV2" s="107"/>
      <c r="TYW2" s="107"/>
      <c r="TYX2" s="107"/>
      <c r="TYY2" s="107"/>
      <c r="TYZ2" s="107"/>
      <c r="TZA2" s="107"/>
      <c r="TZB2" s="107"/>
      <c r="TZC2" s="107"/>
      <c r="TZD2" s="107"/>
      <c r="TZE2" s="107"/>
      <c r="TZF2" s="107"/>
      <c r="TZG2" s="107"/>
      <c r="TZH2" s="107"/>
      <c r="TZI2" s="107"/>
      <c r="TZJ2" s="107"/>
      <c r="TZK2" s="107"/>
      <c r="TZL2" s="107"/>
      <c r="TZM2" s="107"/>
      <c r="TZN2" s="107"/>
      <c r="TZO2" s="107"/>
      <c r="TZP2" s="107"/>
      <c r="TZQ2" s="107"/>
      <c r="TZR2" s="107"/>
      <c r="TZS2" s="107"/>
      <c r="TZT2" s="107"/>
      <c r="TZU2" s="107"/>
      <c r="TZV2" s="107"/>
      <c r="TZW2" s="107"/>
      <c r="TZX2" s="107"/>
      <c r="TZY2" s="107"/>
      <c r="TZZ2" s="107"/>
      <c r="UAA2" s="107"/>
      <c r="UAB2" s="107"/>
      <c r="UAC2" s="107"/>
      <c r="UAD2" s="107"/>
      <c r="UAE2" s="107"/>
      <c r="UAF2" s="107"/>
      <c r="UAG2" s="107"/>
      <c r="UAH2" s="107"/>
      <c r="UAI2" s="107"/>
      <c r="UAJ2" s="107"/>
      <c r="UAK2" s="107"/>
      <c r="UAL2" s="107"/>
      <c r="UAM2" s="107"/>
      <c r="UAN2" s="107"/>
      <c r="UAO2" s="107"/>
      <c r="UAP2" s="107"/>
      <c r="UAQ2" s="107"/>
      <c r="UAR2" s="107"/>
      <c r="UAS2" s="107"/>
      <c r="UAT2" s="107"/>
      <c r="UAU2" s="107"/>
      <c r="UAV2" s="107"/>
      <c r="UAW2" s="107"/>
      <c r="UAX2" s="107"/>
      <c r="UAY2" s="107"/>
      <c r="UAZ2" s="107"/>
      <c r="UBA2" s="107"/>
      <c r="UBB2" s="107"/>
      <c r="UBC2" s="107"/>
      <c r="UBD2" s="107"/>
      <c r="UBE2" s="107"/>
      <c r="UBF2" s="107"/>
      <c r="UBG2" s="107"/>
      <c r="UBH2" s="107"/>
      <c r="UBI2" s="107"/>
      <c r="UBJ2" s="107"/>
      <c r="UBK2" s="107"/>
      <c r="UBL2" s="107"/>
      <c r="UBM2" s="107"/>
      <c r="UBN2" s="107"/>
      <c r="UBO2" s="107"/>
      <c r="UBP2" s="107"/>
      <c r="UBQ2" s="107"/>
      <c r="UBR2" s="107"/>
      <c r="UBS2" s="107"/>
      <c r="UBT2" s="107"/>
      <c r="UBU2" s="107"/>
      <c r="UBV2" s="107"/>
      <c r="UBW2" s="107"/>
      <c r="UBX2" s="107"/>
      <c r="UBY2" s="107"/>
      <c r="UBZ2" s="107"/>
      <c r="UCA2" s="107"/>
      <c r="UCB2" s="107"/>
      <c r="UCC2" s="107"/>
      <c r="UCD2" s="107"/>
      <c r="UCE2" s="107"/>
      <c r="UCF2" s="107"/>
      <c r="UCG2" s="107"/>
      <c r="UCH2" s="107"/>
      <c r="UCI2" s="107"/>
      <c r="UCJ2" s="107"/>
      <c r="UCK2" s="107"/>
      <c r="UCL2" s="107"/>
      <c r="UCM2" s="107"/>
      <c r="UCN2" s="107"/>
      <c r="UCO2" s="107"/>
      <c r="UCP2" s="107"/>
      <c r="UCQ2" s="107"/>
      <c r="UCR2" s="107"/>
      <c r="UCS2" s="107"/>
      <c r="UCT2" s="107"/>
      <c r="UCU2" s="107"/>
      <c r="UCV2" s="107"/>
      <c r="UCW2" s="107"/>
      <c r="UCX2" s="107"/>
      <c r="UCY2" s="107"/>
      <c r="UCZ2" s="107"/>
      <c r="UDA2" s="107"/>
      <c r="UDB2" s="107"/>
      <c r="UDC2" s="107"/>
      <c r="UDD2" s="107"/>
      <c r="UDE2" s="107"/>
      <c r="UDF2" s="107"/>
      <c r="UDG2" s="107"/>
      <c r="UDH2" s="107"/>
      <c r="UDI2" s="107"/>
      <c r="UDJ2" s="107"/>
      <c r="UDK2" s="107"/>
      <c r="UDL2" s="107"/>
      <c r="UDM2" s="107"/>
      <c r="UDN2" s="107"/>
      <c r="UDO2" s="107"/>
      <c r="UDP2" s="107"/>
      <c r="UDQ2" s="107"/>
      <c r="UDR2" s="107"/>
      <c r="UDS2" s="107"/>
      <c r="UDT2" s="107"/>
      <c r="UDU2" s="107"/>
      <c r="UDV2" s="107"/>
      <c r="UDW2" s="107"/>
      <c r="UDX2" s="107"/>
      <c r="UDY2" s="107"/>
      <c r="UDZ2" s="107"/>
      <c r="UEA2" s="107"/>
      <c r="UEB2" s="107"/>
      <c r="UEC2" s="107"/>
      <c r="UED2" s="107"/>
      <c r="UEE2" s="107"/>
      <c r="UEF2" s="107"/>
      <c r="UEG2" s="107"/>
      <c r="UEH2" s="107"/>
      <c r="UEI2" s="107"/>
      <c r="UEJ2" s="107"/>
      <c r="UEK2" s="107"/>
      <c r="UEL2" s="107"/>
      <c r="UEM2" s="107"/>
      <c r="UEN2" s="107"/>
      <c r="UEO2" s="107"/>
      <c r="UEP2" s="107"/>
      <c r="UEQ2" s="107"/>
      <c r="UER2" s="107"/>
      <c r="UES2" s="107"/>
      <c r="UET2" s="107"/>
      <c r="UEU2" s="107"/>
      <c r="UEV2" s="107"/>
      <c r="UEW2" s="107"/>
      <c r="UEX2" s="107"/>
      <c r="UEY2" s="107"/>
      <c r="UEZ2" s="107"/>
      <c r="UFA2" s="107"/>
      <c r="UFB2" s="107"/>
      <c r="UFC2" s="107"/>
      <c r="UFD2" s="107"/>
      <c r="UFE2" s="107"/>
      <c r="UFF2" s="107"/>
      <c r="UFG2" s="107"/>
      <c r="UFH2" s="107"/>
      <c r="UFI2" s="107"/>
      <c r="UFJ2" s="107"/>
      <c r="UFK2" s="107"/>
      <c r="UFL2" s="107"/>
      <c r="UFM2" s="107"/>
      <c r="UFN2" s="107"/>
      <c r="UFO2" s="107"/>
      <c r="UFP2" s="107"/>
      <c r="UFQ2" s="107"/>
      <c r="UFR2" s="107"/>
      <c r="UFS2" s="107"/>
      <c r="UFT2" s="107"/>
      <c r="UFU2" s="107"/>
      <c r="UFV2" s="107"/>
      <c r="UFW2" s="107"/>
      <c r="UFX2" s="107"/>
      <c r="UFY2" s="107"/>
      <c r="UFZ2" s="107"/>
      <c r="UGA2" s="107"/>
      <c r="UGB2" s="107"/>
      <c r="UGC2" s="107"/>
      <c r="UGD2" s="107"/>
      <c r="UGE2" s="107"/>
      <c r="UGF2" s="107"/>
      <c r="UGG2" s="107"/>
      <c r="UGH2" s="107"/>
      <c r="UGI2" s="107"/>
      <c r="UGJ2" s="107"/>
      <c r="UGK2" s="107"/>
      <c r="UGL2" s="107"/>
      <c r="UGM2" s="107"/>
      <c r="UGN2" s="107"/>
      <c r="UGO2" s="107"/>
      <c r="UGP2" s="107"/>
      <c r="UGQ2" s="107"/>
      <c r="UGR2" s="107"/>
      <c r="UGS2" s="107"/>
      <c r="UGT2" s="107"/>
      <c r="UGU2" s="107"/>
      <c r="UGV2" s="107"/>
      <c r="UGW2" s="107"/>
      <c r="UGX2" s="107"/>
      <c r="UGY2" s="107"/>
      <c r="UGZ2" s="107"/>
      <c r="UHA2" s="107"/>
      <c r="UHB2" s="107"/>
      <c r="UHC2" s="107"/>
      <c r="UHD2" s="107"/>
      <c r="UHE2" s="107"/>
      <c r="UHF2" s="107"/>
      <c r="UHG2" s="107"/>
      <c r="UHH2" s="107"/>
      <c r="UHI2" s="107"/>
      <c r="UHJ2" s="107"/>
      <c r="UHK2" s="107"/>
      <c r="UHL2" s="107"/>
      <c r="UHM2" s="107"/>
      <c r="UHN2" s="107"/>
      <c r="UHO2" s="107"/>
      <c r="UHP2" s="107"/>
      <c r="UHQ2" s="107"/>
      <c r="UHR2" s="107"/>
      <c r="UHS2" s="107"/>
      <c r="UHT2" s="107"/>
      <c r="UHU2" s="107"/>
      <c r="UHV2" s="107"/>
      <c r="UHW2" s="107"/>
      <c r="UHX2" s="107"/>
      <c r="UHY2" s="107"/>
      <c r="UHZ2" s="107"/>
      <c r="UIA2" s="107"/>
      <c r="UIB2" s="107"/>
      <c r="UIC2" s="107"/>
      <c r="UID2" s="107"/>
      <c r="UIE2" s="107"/>
      <c r="UIF2" s="107"/>
      <c r="UIG2" s="107"/>
      <c r="UIH2" s="107"/>
      <c r="UII2" s="107"/>
      <c r="UIJ2" s="107"/>
      <c r="UIK2" s="107"/>
      <c r="UIL2" s="107"/>
      <c r="UIM2" s="107"/>
      <c r="UIN2" s="107"/>
      <c r="UIO2" s="107"/>
      <c r="UIP2" s="107"/>
      <c r="UIQ2" s="107"/>
      <c r="UIR2" s="107"/>
      <c r="UIS2" s="107"/>
      <c r="UIT2" s="107"/>
      <c r="UIU2" s="107"/>
      <c r="UIV2" s="107"/>
      <c r="UIW2" s="107"/>
      <c r="UIX2" s="107"/>
      <c r="UIY2" s="107"/>
      <c r="UIZ2" s="107"/>
      <c r="UJA2" s="107"/>
      <c r="UJB2" s="107"/>
      <c r="UJC2" s="107"/>
      <c r="UJD2" s="107"/>
      <c r="UJE2" s="107"/>
      <c r="UJF2" s="107"/>
      <c r="UJG2" s="107"/>
      <c r="UJH2" s="107"/>
      <c r="UJI2" s="107"/>
      <c r="UJJ2" s="107"/>
      <c r="UJK2" s="107"/>
      <c r="UJL2" s="107"/>
      <c r="UJM2" s="107"/>
      <c r="UJN2" s="107"/>
      <c r="UJO2" s="107"/>
      <c r="UJP2" s="107"/>
      <c r="UJQ2" s="107"/>
      <c r="UJR2" s="107"/>
      <c r="UJS2" s="107"/>
      <c r="UJT2" s="107"/>
      <c r="UJU2" s="107"/>
      <c r="UJV2" s="107"/>
      <c r="UJW2" s="107"/>
      <c r="UJX2" s="107"/>
      <c r="UJY2" s="107"/>
      <c r="UJZ2" s="107"/>
      <c r="UKA2" s="107"/>
      <c r="UKB2" s="107"/>
      <c r="UKC2" s="107"/>
      <c r="UKD2" s="107"/>
      <c r="UKE2" s="107"/>
      <c r="UKF2" s="107"/>
      <c r="UKG2" s="107"/>
      <c r="UKH2" s="107"/>
      <c r="UKI2" s="107"/>
      <c r="UKJ2" s="107"/>
      <c r="UKK2" s="107"/>
      <c r="UKL2" s="107"/>
      <c r="UKM2" s="107"/>
      <c r="UKN2" s="107"/>
      <c r="UKO2" s="107"/>
      <c r="UKP2" s="107"/>
      <c r="UKQ2" s="107"/>
      <c r="UKR2" s="107"/>
      <c r="UKS2" s="107"/>
      <c r="UKT2" s="107"/>
      <c r="UKU2" s="107"/>
      <c r="UKV2" s="107"/>
      <c r="UKW2" s="107"/>
      <c r="UKX2" s="107"/>
      <c r="UKY2" s="107"/>
      <c r="UKZ2" s="107"/>
      <c r="ULA2" s="107"/>
      <c r="ULB2" s="107"/>
      <c r="ULC2" s="107"/>
      <c r="ULD2" s="107"/>
      <c r="ULE2" s="107"/>
      <c r="ULF2" s="107"/>
      <c r="ULG2" s="107"/>
      <c r="ULH2" s="107"/>
      <c r="ULI2" s="107"/>
      <c r="ULJ2" s="107"/>
      <c r="ULK2" s="107"/>
      <c r="ULL2" s="107"/>
      <c r="ULM2" s="107"/>
      <c r="ULN2" s="107"/>
      <c r="ULO2" s="107"/>
      <c r="ULP2" s="107"/>
      <c r="ULQ2" s="107"/>
      <c r="ULR2" s="107"/>
      <c r="ULS2" s="107"/>
      <c r="ULT2" s="107"/>
      <c r="ULU2" s="107"/>
      <c r="ULV2" s="107"/>
      <c r="ULW2" s="107"/>
      <c r="ULX2" s="107"/>
      <c r="ULY2" s="107"/>
      <c r="ULZ2" s="107"/>
      <c r="UMA2" s="107"/>
      <c r="UMB2" s="107"/>
      <c r="UMC2" s="107"/>
      <c r="UMD2" s="107"/>
      <c r="UME2" s="107"/>
      <c r="UMF2" s="107"/>
      <c r="UMG2" s="107"/>
      <c r="UMH2" s="107"/>
      <c r="UMI2" s="107"/>
      <c r="UMJ2" s="107"/>
      <c r="UMK2" s="107"/>
      <c r="UML2" s="107"/>
      <c r="UMM2" s="107"/>
      <c r="UMN2" s="107"/>
      <c r="UMO2" s="107"/>
      <c r="UMP2" s="107"/>
      <c r="UMQ2" s="107"/>
      <c r="UMR2" s="107"/>
      <c r="UMS2" s="107"/>
      <c r="UMT2" s="107"/>
      <c r="UMU2" s="107"/>
      <c r="UMV2" s="107"/>
      <c r="UMW2" s="107"/>
      <c r="UMX2" s="107"/>
      <c r="UMY2" s="107"/>
      <c r="UMZ2" s="107"/>
      <c r="UNA2" s="107"/>
      <c r="UNB2" s="107"/>
      <c r="UNC2" s="107"/>
      <c r="UND2" s="107"/>
      <c r="UNE2" s="107"/>
      <c r="UNF2" s="107"/>
      <c r="UNG2" s="107"/>
      <c r="UNH2" s="107"/>
      <c r="UNI2" s="107"/>
      <c r="UNJ2" s="107"/>
      <c r="UNK2" s="107"/>
      <c r="UNL2" s="107"/>
      <c r="UNM2" s="107"/>
      <c r="UNN2" s="107"/>
      <c r="UNO2" s="107"/>
      <c r="UNP2" s="107"/>
      <c r="UNQ2" s="107"/>
      <c r="UNR2" s="107"/>
      <c r="UNS2" s="107"/>
      <c r="UNT2" s="107"/>
      <c r="UNU2" s="107"/>
      <c r="UNV2" s="107"/>
      <c r="UNW2" s="107"/>
      <c r="UNX2" s="107"/>
      <c r="UNY2" s="107"/>
      <c r="UNZ2" s="107"/>
      <c r="UOA2" s="107"/>
      <c r="UOB2" s="107"/>
      <c r="UOC2" s="107"/>
      <c r="UOD2" s="107"/>
      <c r="UOE2" s="107"/>
      <c r="UOF2" s="107"/>
      <c r="UOG2" s="107"/>
      <c r="UOH2" s="107"/>
      <c r="UOI2" s="107"/>
      <c r="UOJ2" s="107"/>
      <c r="UOK2" s="107"/>
      <c r="UOL2" s="107"/>
      <c r="UOM2" s="107"/>
      <c r="UON2" s="107"/>
      <c r="UOO2" s="107"/>
      <c r="UOP2" s="107"/>
      <c r="UOQ2" s="107"/>
      <c r="UOR2" s="107"/>
      <c r="UOS2" s="107"/>
      <c r="UOT2" s="107"/>
      <c r="UOU2" s="107"/>
      <c r="UOV2" s="107"/>
      <c r="UOW2" s="107"/>
      <c r="UOX2" s="107"/>
      <c r="UOY2" s="107"/>
      <c r="UOZ2" s="107"/>
      <c r="UPA2" s="107"/>
      <c r="UPB2" s="107"/>
      <c r="UPC2" s="107"/>
      <c r="UPD2" s="107"/>
      <c r="UPE2" s="107"/>
      <c r="UPF2" s="107"/>
      <c r="UPG2" s="107"/>
      <c r="UPH2" s="107"/>
      <c r="UPI2" s="107"/>
      <c r="UPJ2" s="107"/>
      <c r="UPK2" s="107"/>
      <c r="UPL2" s="107"/>
      <c r="UPM2" s="107"/>
      <c r="UPN2" s="107"/>
      <c r="UPO2" s="107"/>
      <c r="UPP2" s="107"/>
      <c r="UPQ2" s="107"/>
      <c r="UPR2" s="107"/>
      <c r="UPS2" s="107"/>
      <c r="UPT2" s="107"/>
      <c r="UPU2" s="107"/>
      <c r="UPV2" s="107"/>
      <c r="UPW2" s="107"/>
      <c r="UPX2" s="107"/>
      <c r="UPY2" s="107"/>
      <c r="UPZ2" s="107"/>
      <c r="UQA2" s="107"/>
      <c r="UQB2" s="107"/>
      <c r="UQC2" s="107"/>
      <c r="UQD2" s="107"/>
      <c r="UQE2" s="107"/>
      <c r="UQF2" s="107"/>
      <c r="UQG2" s="107"/>
      <c r="UQH2" s="107"/>
      <c r="UQI2" s="107"/>
      <c r="UQJ2" s="107"/>
      <c r="UQK2" s="107"/>
      <c r="UQL2" s="107"/>
      <c r="UQM2" s="107"/>
      <c r="UQN2" s="107"/>
      <c r="UQO2" s="107"/>
      <c r="UQP2" s="107"/>
      <c r="UQQ2" s="107"/>
      <c r="UQR2" s="107"/>
      <c r="UQS2" s="107"/>
      <c r="UQT2" s="107"/>
      <c r="UQU2" s="107"/>
      <c r="UQV2" s="107"/>
      <c r="UQW2" s="107"/>
      <c r="UQX2" s="107"/>
      <c r="UQY2" s="107"/>
      <c r="UQZ2" s="107"/>
      <c r="URA2" s="107"/>
      <c r="URB2" s="107"/>
      <c r="URC2" s="107"/>
      <c r="URD2" s="107"/>
      <c r="URE2" s="107"/>
      <c r="URF2" s="107"/>
      <c r="URG2" s="107"/>
      <c r="URH2" s="107"/>
      <c r="URI2" s="107"/>
      <c r="URJ2" s="107"/>
      <c r="URK2" s="107"/>
      <c r="URL2" s="107"/>
      <c r="URM2" s="107"/>
      <c r="URN2" s="107"/>
      <c r="URO2" s="107"/>
      <c r="URP2" s="107"/>
      <c r="URQ2" s="107"/>
      <c r="URR2" s="107"/>
      <c r="URS2" s="107"/>
      <c r="URT2" s="107"/>
      <c r="URU2" s="107"/>
      <c r="URV2" s="107"/>
      <c r="URW2" s="107"/>
      <c r="URX2" s="107"/>
      <c r="URY2" s="107"/>
      <c r="URZ2" s="107"/>
      <c r="USA2" s="107"/>
      <c r="USB2" s="107"/>
      <c r="USC2" s="107"/>
      <c r="USD2" s="107"/>
      <c r="USE2" s="107"/>
      <c r="USF2" s="107"/>
      <c r="USG2" s="107"/>
      <c r="USH2" s="107"/>
      <c r="USI2" s="107"/>
      <c r="USJ2" s="107"/>
      <c r="USK2" s="107"/>
      <c r="USL2" s="107"/>
      <c r="USM2" s="107"/>
      <c r="USN2" s="107"/>
      <c r="USO2" s="107"/>
      <c r="USP2" s="107"/>
      <c r="USQ2" s="107"/>
      <c r="USR2" s="107"/>
      <c r="USS2" s="107"/>
      <c r="UST2" s="107"/>
      <c r="USU2" s="107"/>
      <c r="USV2" s="107"/>
      <c r="USW2" s="107"/>
      <c r="USX2" s="107"/>
      <c r="USY2" s="107"/>
      <c r="USZ2" s="107"/>
      <c r="UTA2" s="107"/>
      <c r="UTB2" s="107"/>
      <c r="UTC2" s="107"/>
      <c r="UTD2" s="107"/>
      <c r="UTE2" s="107"/>
      <c r="UTF2" s="107"/>
      <c r="UTG2" s="107"/>
      <c r="UTH2" s="107"/>
      <c r="UTI2" s="107"/>
      <c r="UTJ2" s="107"/>
      <c r="UTK2" s="107"/>
      <c r="UTL2" s="107"/>
      <c r="UTM2" s="107"/>
      <c r="UTN2" s="107"/>
      <c r="UTO2" s="107"/>
      <c r="UTP2" s="107"/>
      <c r="UTQ2" s="107"/>
      <c r="UTR2" s="107"/>
      <c r="UTS2" s="107"/>
      <c r="UTT2" s="107"/>
      <c r="UTU2" s="107"/>
      <c r="UTV2" s="107"/>
      <c r="UTW2" s="107"/>
      <c r="UTX2" s="107"/>
      <c r="UTY2" s="107"/>
      <c r="UTZ2" s="107"/>
      <c r="UUA2" s="107"/>
      <c r="UUB2" s="107"/>
      <c r="UUC2" s="107"/>
      <c r="UUD2" s="107"/>
      <c r="UUE2" s="107"/>
      <c r="UUF2" s="107"/>
      <c r="UUG2" s="107"/>
      <c r="UUH2" s="107"/>
      <c r="UUI2" s="107"/>
      <c r="UUJ2" s="107"/>
      <c r="UUK2" s="107"/>
      <c r="UUL2" s="107"/>
      <c r="UUM2" s="107"/>
      <c r="UUN2" s="107"/>
      <c r="UUO2" s="107"/>
      <c r="UUP2" s="107"/>
      <c r="UUQ2" s="107"/>
      <c r="UUR2" s="107"/>
      <c r="UUS2" s="107"/>
      <c r="UUT2" s="107"/>
      <c r="UUU2" s="107"/>
      <c r="UUV2" s="107"/>
      <c r="UUW2" s="107"/>
      <c r="UUX2" s="107"/>
      <c r="UUY2" s="107"/>
      <c r="UUZ2" s="107"/>
      <c r="UVA2" s="107"/>
      <c r="UVB2" s="107"/>
      <c r="UVC2" s="107"/>
      <c r="UVD2" s="107"/>
      <c r="UVE2" s="107"/>
      <c r="UVF2" s="107"/>
      <c r="UVG2" s="107"/>
      <c r="UVH2" s="107"/>
      <c r="UVI2" s="107"/>
      <c r="UVJ2" s="107"/>
      <c r="UVK2" s="107"/>
      <c r="UVL2" s="107"/>
      <c r="UVM2" s="107"/>
      <c r="UVN2" s="107"/>
      <c r="UVO2" s="107"/>
      <c r="UVP2" s="107"/>
      <c r="UVQ2" s="107"/>
      <c r="UVR2" s="107"/>
      <c r="UVS2" s="107"/>
      <c r="UVT2" s="107"/>
      <c r="UVU2" s="107"/>
      <c r="UVV2" s="107"/>
      <c r="UVW2" s="107"/>
      <c r="UVX2" s="107"/>
      <c r="UVY2" s="107"/>
      <c r="UVZ2" s="107"/>
      <c r="UWA2" s="107"/>
      <c r="UWB2" s="107"/>
      <c r="UWC2" s="107"/>
      <c r="UWD2" s="107"/>
      <c r="UWE2" s="107"/>
      <c r="UWF2" s="107"/>
      <c r="UWG2" s="107"/>
      <c r="UWH2" s="107"/>
      <c r="UWI2" s="107"/>
      <c r="UWJ2" s="107"/>
      <c r="UWK2" s="107"/>
      <c r="UWL2" s="107"/>
      <c r="UWM2" s="107"/>
      <c r="UWN2" s="107"/>
      <c r="UWO2" s="107"/>
      <c r="UWP2" s="107"/>
      <c r="UWQ2" s="107"/>
      <c r="UWR2" s="107"/>
      <c r="UWS2" s="107"/>
      <c r="UWT2" s="107"/>
      <c r="UWU2" s="107"/>
      <c r="UWV2" s="107"/>
      <c r="UWW2" s="107"/>
      <c r="UWX2" s="107"/>
      <c r="UWY2" s="107"/>
      <c r="UWZ2" s="107"/>
      <c r="UXA2" s="107"/>
      <c r="UXB2" s="107"/>
      <c r="UXC2" s="107"/>
      <c r="UXD2" s="107"/>
      <c r="UXE2" s="107"/>
      <c r="UXF2" s="107"/>
      <c r="UXG2" s="107"/>
      <c r="UXH2" s="107"/>
      <c r="UXI2" s="107"/>
      <c r="UXJ2" s="107"/>
      <c r="UXK2" s="107"/>
      <c r="UXL2" s="107"/>
      <c r="UXM2" s="107"/>
      <c r="UXN2" s="107"/>
      <c r="UXO2" s="107"/>
      <c r="UXP2" s="107"/>
      <c r="UXQ2" s="107"/>
      <c r="UXR2" s="107"/>
      <c r="UXS2" s="107"/>
      <c r="UXT2" s="107"/>
      <c r="UXU2" s="107"/>
      <c r="UXV2" s="107"/>
      <c r="UXW2" s="107"/>
      <c r="UXX2" s="107"/>
      <c r="UXY2" s="107"/>
      <c r="UXZ2" s="107"/>
      <c r="UYA2" s="107"/>
      <c r="UYB2" s="107"/>
      <c r="UYC2" s="107"/>
      <c r="UYD2" s="107"/>
      <c r="UYE2" s="107"/>
      <c r="UYF2" s="107"/>
      <c r="UYG2" s="107"/>
      <c r="UYH2" s="107"/>
      <c r="UYI2" s="107"/>
      <c r="UYJ2" s="107"/>
      <c r="UYK2" s="107"/>
      <c r="UYL2" s="107"/>
      <c r="UYM2" s="107"/>
      <c r="UYN2" s="107"/>
      <c r="UYO2" s="107"/>
      <c r="UYP2" s="107"/>
      <c r="UYQ2" s="107"/>
      <c r="UYR2" s="107"/>
      <c r="UYS2" s="107"/>
      <c r="UYT2" s="107"/>
      <c r="UYU2" s="107"/>
      <c r="UYV2" s="107"/>
      <c r="UYW2" s="107"/>
      <c r="UYX2" s="107"/>
      <c r="UYY2" s="107"/>
      <c r="UYZ2" s="107"/>
      <c r="UZA2" s="107"/>
      <c r="UZB2" s="107"/>
      <c r="UZC2" s="107"/>
      <c r="UZD2" s="107"/>
      <c r="UZE2" s="107"/>
      <c r="UZF2" s="107"/>
      <c r="UZG2" s="107"/>
      <c r="UZH2" s="107"/>
      <c r="UZI2" s="107"/>
      <c r="UZJ2" s="107"/>
      <c r="UZK2" s="107"/>
      <c r="UZL2" s="107"/>
      <c r="UZM2" s="107"/>
      <c r="UZN2" s="107"/>
      <c r="UZO2" s="107"/>
      <c r="UZP2" s="107"/>
      <c r="UZQ2" s="107"/>
      <c r="UZR2" s="107"/>
      <c r="UZS2" s="107"/>
      <c r="UZT2" s="107"/>
      <c r="UZU2" s="107"/>
      <c r="UZV2" s="107"/>
      <c r="UZW2" s="107"/>
      <c r="UZX2" s="107"/>
      <c r="UZY2" s="107"/>
      <c r="UZZ2" s="107"/>
      <c r="VAA2" s="107"/>
      <c r="VAB2" s="107"/>
      <c r="VAC2" s="107"/>
      <c r="VAD2" s="107"/>
      <c r="VAE2" s="107"/>
      <c r="VAF2" s="107"/>
      <c r="VAG2" s="107"/>
      <c r="VAH2" s="107"/>
      <c r="VAI2" s="107"/>
      <c r="VAJ2" s="107"/>
      <c r="VAK2" s="107"/>
      <c r="VAL2" s="107"/>
      <c r="VAM2" s="107"/>
      <c r="VAN2" s="107"/>
      <c r="VAO2" s="107"/>
      <c r="VAP2" s="107"/>
      <c r="VAQ2" s="107"/>
      <c r="VAR2" s="107"/>
      <c r="VAS2" s="107"/>
      <c r="VAT2" s="107"/>
      <c r="VAU2" s="107"/>
      <c r="VAV2" s="107"/>
      <c r="VAW2" s="107"/>
      <c r="VAX2" s="107"/>
      <c r="VAY2" s="107"/>
      <c r="VAZ2" s="107"/>
      <c r="VBA2" s="107"/>
      <c r="VBB2" s="107"/>
      <c r="VBC2" s="107"/>
      <c r="VBD2" s="107"/>
      <c r="VBE2" s="107"/>
      <c r="VBF2" s="107"/>
      <c r="VBG2" s="107"/>
      <c r="VBH2" s="107"/>
      <c r="VBI2" s="107"/>
      <c r="VBJ2" s="107"/>
      <c r="VBK2" s="107"/>
      <c r="VBL2" s="107"/>
      <c r="VBM2" s="107"/>
      <c r="VBN2" s="107"/>
      <c r="VBO2" s="107"/>
      <c r="VBP2" s="107"/>
      <c r="VBQ2" s="107"/>
      <c r="VBR2" s="107"/>
      <c r="VBS2" s="107"/>
      <c r="VBT2" s="107"/>
      <c r="VBU2" s="107"/>
      <c r="VBV2" s="107"/>
      <c r="VBW2" s="107"/>
      <c r="VBX2" s="107"/>
      <c r="VBY2" s="107"/>
      <c r="VBZ2" s="107"/>
      <c r="VCA2" s="107"/>
      <c r="VCB2" s="107"/>
      <c r="VCC2" s="107"/>
      <c r="VCD2" s="107"/>
      <c r="VCE2" s="107"/>
      <c r="VCF2" s="107"/>
      <c r="VCG2" s="107"/>
      <c r="VCH2" s="107"/>
      <c r="VCI2" s="107"/>
      <c r="VCJ2" s="107"/>
      <c r="VCK2" s="107"/>
      <c r="VCL2" s="107"/>
      <c r="VCM2" s="107"/>
      <c r="VCN2" s="107"/>
      <c r="VCO2" s="107"/>
      <c r="VCP2" s="107"/>
      <c r="VCQ2" s="107"/>
      <c r="VCR2" s="107"/>
      <c r="VCS2" s="107"/>
      <c r="VCT2" s="107"/>
      <c r="VCU2" s="107"/>
      <c r="VCV2" s="107"/>
      <c r="VCW2" s="107"/>
      <c r="VCX2" s="107"/>
      <c r="VCY2" s="107"/>
      <c r="VCZ2" s="107"/>
      <c r="VDA2" s="107"/>
      <c r="VDB2" s="107"/>
      <c r="VDC2" s="107"/>
      <c r="VDD2" s="107"/>
      <c r="VDE2" s="107"/>
      <c r="VDF2" s="107"/>
      <c r="VDG2" s="107"/>
      <c r="VDH2" s="107"/>
      <c r="VDI2" s="107"/>
      <c r="VDJ2" s="107"/>
      <c r="VDK2" s="107"/>
      <c r="VDL2" s="107"/>
      <c r="VDM2" s="107"/>
      <c r="VDN2" s="107"/>
      <c r="VDO2" s="107"/>
      <c r="VDP2" s="107"/>
      <c r="VDQ2" s="107"/>
      <c r="VDR2" s="107"/>
      <c r="VDS2" s="107"/>
      <c r="VDT2" s="107"/>
      <c r="VDU2" s="107"/>
      <c r="VDV2" s="107"/>
      <c r="VDW2" s="107"/>
      <c r="VDX2" s="107"/>
      <c r="VDY2" s="107"/>
      <c r="VDZ2" s="107"/>
      <c r="VEA2" s="107"/>
      <c r="VEB2" s="107"/>
      <c r="VEC2" s="107"/>
      <c r="VED2" s="107"/>
      <c r="VEE2" s="107"/>
      <c r="VEF2" s="107"/>
      <c r="VEG2" s="107"/>
      <c r="VEH2" s="107"/>
      <c r="VEI2" s="107"/>
      <c r="VEJ2" s="107"/>
      <c r="VEK2" s="107"/>
      <c r="VEL2" s="107"/>
      <c r="VEM2" s="107"/>
      <c r="VEN2" s="107"/>
      <c r="VEO2" s="107"/>
      <c r="VEP2" s="107"/>
      <c r="VEQ2" s="107"/>
      <c r="VER2" s="107"/>
      <c r="VES2" s="107"/>
      <c r="VET2" s="107"/>
      <c r="VEU2" s="107"/>
      <c r="VEV2" s="107"/>
      <c r="VEW2" s="107"/>
      <c r="VEX2" s="107"/>
      <c r="VEY2" s="107"/>
      <c r="VEZ2" s="107"/>
      <c r="VFA2" s="107"/>
      <c r="VFB2" s="107"/>
      <c r="VFC2" s="107"/>
      <c r="VFD2" s="107"/>
      <c r="VFE2" s="107"/>
      <c r="VFF2" s="107"/>
      <c r="VFG2" s="107"/>
      <c r="VFH2" s="107"/>
      <c r="VFI2" s="107"/>
      <c r="VFJ2" s="107"/>
      <c r="VFK2" s="107"/>
      <c r="VFL2" s="107"/>
      <c r="VFM2" s="107"/>
      <c r="VFN2" s="107"/>
      <c r="VFO2" s="107"/>
      <c r="VFP2" s="107"/>
      <c r="VFQ2" s="107"/>
      <c r="VFR2" s="107"/>
      <c r="VFS2" s="107"/>
      <c r="VFT2" s="107"/>
      <c r="VFU2" s="107"/>
      <c r="VFV2" s="107"/>
      <c r="VFW2" s="107"/>
      <c r="VFX2" s="107"/>
      <c r="VFY2" s="107"/>
      <c r="VFZ2" s="107"/>
      <c r="VGA2" s="107"/>
      <c r="VGB2" s="107"/>
      <c r="VGC2" s="107"/>
      <c r="VGD2" s="107"/>
      <c r="VGE2" s="107"/>
      <c r="VGF2" s="107"/>
      <c r="VGG2" s="107"/>
      <c r="VGH2" s="107"/>
      <c r="VGI2" s="107"/>
      <c r="VGJ2" s="107"/>
      <c r="VGK2" s="107"/>
      <c r="VGL2" s="107"/>
      <c r="VGM2" s="107"/>
      <c r="VGN2" s="107"/>
      <c r="VGO2" s="107"/>
      <c r="VGP2" s="107"/>
      <c r="VGQ2" s="107"/>
      <c r="VGR2" s="107"/>
      <c r="VGS2" s="107"/>
      <c r="VGT2" s="107"/>
      <c r="VGU2" s="107"/>
      <c r="VGV2" s="107"/>
      <c r="VGW2" s="107"/>
      <c r="VGX2" s="107"/>
      <c r="VGY2" s="107"/>
      <c r="VGZ2" s="107"/>
      <c r="VHA2" s="107"/>
      <c r="VHB2" s="107"/>
      <c r="VHC2" s="107"/>
      <c r="VHD2" s="107"/>
      <c r="VHE2" s="107"/>
      <c r="VHF2" s="107"/>
      <c r="VHG2" s="107"/>
      <c r="VHH2" s="107"/>
      <c r="VHI2" s="107"/>
      <c r="VHJ2" s="107"/>
      <c r="VHK2" s="107"/>
      <c r="VHL2" s="107"/>
      <c r="VHM2" s="107"/>
      <c r="VHN2" s="107"/>
      <c r="VHO2" s="107"/>
      <c r="VHP2" s="107"/>
      <c r="VHQ2" s="107"/>
      <c r="VHR2" s="107"/>
      <c r="VHS2" s="107"/>
      <c r="VHT2" s="107"/>
      <c r="VHU2" s="107"/>
      <c r="VHV2" s="107"/>
      <c r="VHW2" s="107"/>
      <c r="VHX2" s="107"/>
      <c r="VHY2" s="107"/>
      <c r="VHZ2" s="107"/>
      <c r="VIA2" s="107"/>
      <c r="VIB2" s="107"/>
      <c r="VIC2" s="107"/>
      <c r="VID2" s="107"/>
      <c r="VIE2" s="107"/>
      <c r="VIF2" s="107"/>
      <c r="VIG2" s="107"/>
      <c r="VIH2" s="107"/>
      <c r="VII2" s="107"/>
      <c r="VIJ2" s="107"/>
      <c r="VIK2" s="107"/>
      <c r="VIL2" s="107"/>
      <c r="VIM2" s="107"/>
      <c r="VIN2" s="107"/>
      <c r="VIO2" s="107"/>
      <c r="VIP2" s="107"/>
      <c r="VIQ2" s="107"/>
      <c r="VIR2" s="107"/>
      <c r="VIS2" s="107"/>
      <c r="VIT2" s="107"/>
      <c r="VIU2" s="107"/>
      <c r="VIV2" s="107"/>
      <c r="VIW2" s="107"/>
      <c r="VIX2" s="107"/>
      <c r="VIY2" s="107"/>
      <c r="VIZ2" s="107"/>
      <c r="VJA2" s="107"/>
      <c r="VJB2" s="107"/>
      <c r="VJC2" s="107"/>
      <c r="VJD2" s="107"/>
      <c r="VJE2" s="107"/>
      <c r="VJF2" s="107"/>
      <c r="VJG2" s="107"/>
      <c r="VJH2" s="107"/>
      <c r="VJI2" s="107"/>
      <c r="VJJ2" s="107"/>
      <c r="VJK2" s="107"/>
      <c r="VJL2" s="107"/>
      <c r="VJM2" s="107"/>
      <c r="VJN2" s="107"/>
      <c r="VJO2" s="107"/>
      <c r="VJP2" s="107"/>
      <c r="VJQ2" s="107"/>
      <c r="VJR2" s="107"/>
      <c r="VJS2" s="107"/>
      <c r="VJT2" s="107"/>
      <c r="VJU2" s="107"/>
      <c r="VJV2" s="107"/>
      <c r="VJW2" s="107"/>
      <c r="VJX2" s="107"/>
      <c r="VJY2" s="107"/>
      <c r="VJZ2" s="107"/>
      <c r="VKA2" s="107"/>
      <c r="VKB2" s="107"/>
      <c r="VKC2" s="107"/>
      <c r="VKD2" s="107"/>
      <c r="VKE2" s="107"/>
      <c r="VKF2" s="107"/>
      <c r="VKG2" s="107"/>
      <c r="VKH2" s="107"/>
      <c r="VKI2" s="107"/>
      <c r="VKJ2" s="107"/>
      <c r="VKK2" s="107"/>
      <c r="VKL2" s="107"/>
      <c r="VKM2" s="107"/>
      <c r="VKN2" s="107"/>
      <c r="VKO2" s="107"/>
      <c r="VKP2" s="107"/>
      <c r="VKQ2" s="107"/>
      <c r="VKR2" s="107"/>
      <c r="VKS2" s="107"/>
      <c r="VKT2" s="107"/>
      <c r="VKU2" s="107"/>
      <c r="VKV2" s="107"/>
      <c r="VKW2" s="107"/>
      <c r="VKX2" s="107"/>
      <c r="VKY2" s="107"/>
      <c r="VKZ2" s="107"/>
      <c r="VLA2" s="107"/>
      <c r="VLB2" s="107"/>
      <c r="VLC2" s="107"/>
      <c r="VLD2" s="107"/>
      <c r="VLE2" s="107"/>
      <c r="VLF2" s="107"/>
      <c r="VLG2" s="107"/>
      <c r="VLH2" s="107"/>
      <c r="VLI2" s="107"/>
      <c r="VLJ2" s="107"/>
      <c r="VLK2" s="107"/>
      <c r="VLL2" s="107"/>
      <c r="VLM2" s="107"/>
      <c r="VLN2" s="107"/>
      <c r="VLO2" s="107"/>
      <c r="VLP2" s="107"/>
      <c r="VLQ2" s="107"/>
      <c r="VLR2" s="107"/>
      <c r="VLS2" s="107"/>
      <c r="VLT2" s="107"/>
      <c r="VLU2" s="107"/>
      <c r="VLV2" s="107"/>
      <c r="VLW2" s="107"/>
      <c r="VLX2" s="107"/>
      <c r="VLY2" s="107"/>
      <c r="VLZ2" s="107"/>
      <c r="VMA2" s="107"/>
      <c r="VMB2" s="107"/>
      <c r="VMC2" s="107"/>
      <c r="VMD2" s="107"/>
      <c r="VME2" s="107"/>
      <c r="VMF2" s="107"/>
      <c r="VMG2" s="107"/>
      <c r="VMH2" s="107"/>
      <c r="VMI2" s="107"/>
      <c r="VMJ2" s="107"/>
      <c r="VMK2" s="107"/>
      <c r="VML2" s="107"/>
      <c r="VMM2" s="107"/>
      <c r="VMN2" s="107"/>
      <c r="VMO2" s="107"/>
      <c r="VMP2" s="107"/>
      <c r="VMQ2" s="107"/>
      <c r="VMR2" s="107"/>
      <c r="VMS2" s="107"/>
      <c r="VMT2" s="107"/>
      <c r="VMU2" s="107"/>
      <c r="VMV2" s="107"/>
      <c r="VMW2" s="107"/>
      <c r="VMX2" s="107"/>
      <c r="VMY2" s="107"/>
      <c r="VMZ2" s="107"/>
      <c r="VNA2" s="107"/>
      <c r="VNB2" s="107"/>
      <c r="VNC2" s="107"/>
      <c r="VND2" s="107"/>
      <c r="VNE2" s="107"/>
      <c r="VNF2" s="107"/>
      <c r="VNG2" s="107"/>
      <c r="VNH2" s="107"/>
      <c r="VNI2" s="107"/>
      <c r="VNJ2" s="107"/>
      <c r="VNK2" s="107"/>
      <c r="VNL2" s="107"/>
      <c r="VNM2" s="107"/>
      <c r="VNN2" s="107"/>
      <c r="VNO2" s="107"/>
      <c r="VNP2" s="107"/>
      <c r="VNQ2" s="107"/>
      <c r="VNR2" s="107"/>
      <c r="VNS2" s="107"/>
      <c r="VNT2" s="107"/>
      <c r="VNU2" s="107"/>
      <c r="VNV2" s="107"/>
      <c r="VNW2" s="107"/>
      <c r="VNX2" s="107"/>
      <c r="VNY2" s="107"/>
      <c r="VNZ2" s="107"/>
      <c r="VOA2" s="107"/>
      <c r="VOB2" s="107"/>
      <c r="VOC2" s="107"/>
      <c r="VOD2" s="107"/>
      <c r="VOE2" s="107"/>
      <c r="VOF2" s="107"/>
      <c r="VOG2" s="107"/>
      <c r="VOH2" s="107"/>
      <c r="VOI2" s="107"/>
      <c r="VOJ2" s="107"/>
      <c r="VOK2" s="107"/>
      <c r="VOL2" s="107"/>
      <c r="VOM2" s="107"/>
      <c r="VON2" s="107"/>
      <c r="VOO2" s="107"/>
      <c r="VOP2" s="107"/>
      <c r="VOQ2" s="107"/>
      <c r="VOR2" s="107"/>
      <c r="VOS2" s="107"/>
      <c r="VOT2" s="107"/>
      <c r="VOU2" s="107"/>
      <c r="VOV2" s="107"/>
      <c r="VOW2" s="107"/>
      <c r="VOX2" s="107"/>
      <c r="VOY2" s="107"/>
      <c r="VOZ2" s="107"/>
      <c r="VPA2" s="107"/>
      <c r="VPB2" s="107"/>
      <c r="VPC2" s="107"/>
      <c r="VPD2" s="107"/>
      <c r="VPE2" s="107"/>
      <c r="VPF2" s="107"/>
      <c r="VPG2" s="107"/>
      <c r="VPH2" s="107"/>
      <c r="VPI2" s="107"/>
      <c r="VPJ2" s="107"/>
      <c r="VPK2" s="107"/>
      <c r="VPL2" s="107"/>
      <c r="VPM2" s="107"/>
      <c r="VPN2" s="107"/>
      <c r="VPO2" s="107"/>
      <c r="VPP2" s="107"/>
      <c r="VPQ2" s="107"/>
      <c r="VPR2" s="107"/>
      <c r="VPS2" s="107"/>
      <c r="VPT2" s="107"/>
      <c r="VPU2" s="107"/>
      <c r="VPV2" s="107"/>
      <c r="VPW2" s="107"/>
      <c r="VPX2" s="107"/>
      <c r="VPY2" s="107"/>
      <c r="VPZ2" s="107"/>
      <c r="VQA2" s="107"/>
      <c r="VQB2" s="107"/>
      <c r="VQC2" s="107"/>
      <c r="VQD2" s="107"/>
      <c r="VQE2" s="107"/>
      <c r="VQF2" s="107"/>
      <c r="VQG2" s="107"/>
      <c r="VQH2" s="107"/>
      <c r="VQI2" s="107"/>
      <c r="VQJ2" s="107"/>
      <c r="VQK2" s="107"/>
      <c r="VQL2" s="107"/>
      <c r="VQM2" s="107"/>
      <c r="VQN2" s="107"/>
      <c r="VQO2" s="107"/>
      <c r="VQP2" s="107"/>
      <c r="VQQ2" s="107"/>
      <c r="VQR2" s="107"/>
      <c r="VQS2" s="107"/>
      <c r="VQT2" s="107"/>
      <c r="VQU2" s="107"/>
      <c r="VQV2" s="107"/>
      <c r="VQW2" s="107"/>
      <c r="VQX2" s="107"/>
      <c r="VQY2" s="107"/>
      <c r="VQZ2" s="107"/>
      <c r="VRA2" s="107"/>
      <c r="VRB2" s="107"/>
      <c r="VRC2" s="107"/>
      <c r="VRD2" s="107"/>
      <c r="VRE2" s="107"/>
      <c r="VRF2" s="107"/>
      <c r="VRG2" s="107"/>
      <c r="VRH2" s="107"/>
      <c r="VRI2" s="107"/>
      <c r="VRJ2" s="107"/>
      <c r="VRK2" s="107"/>
      <c r="VRL2" s="107"/>
      <c r="VRM2" s="107"/>
      <c r="VRN2" s="107"/>
      <c r="VRO2" s="107"/>
      <c r="VRP2" s="107"/>
      <c r="VRQ2" s="107"/>
      <c r="VRR2" s="107"/>
      <c r="VRS2" s="107"/>
      <c r="VRT2" s="107"/>
      <c r="VRU2" s="107"/>
      <c r="VRV2" s="107"/>
      <c r="VRW2" s="107"/>
      <c r="VRX2" s="107"/>
      <c r="VRY2" s="107"/>
      <c r="VRZ2" s="107"/>
      <c r="VSA2" s="107"/>
      <c r="VSB2" s="107"/>
      <c r="VSC2" s="107"/>
      <c r="VSD2" s="107"/>
      <c r="VSE2" s="107"/>
      <c r="VSF2" s="107"/>
      <c r="VSG2" s="107"/>
      <c r="VSH2" s="107"/>
      <c r="VSI2" s="107"/>
      <c r="VSJ2" s="107"/>
      <c r="VSK2" s="107"/>
      <c r="VSL2" s="107"/>
      <c r="VSM2" s="107"/>
      <c r="VSN2" s="107"/>
      <c r="VSO2" s="107"/>
      <c r="VSP2" s="107"/>
      <c r="VSQ2" s="107"/>
      <c r="VSR2" s="107"/>
      <c r="VSS2" s="107"/>
      <c r="VST2" s="107"/>
      <c r="VSU2" s="107"/>
      <c r="VSV2" s="107"/>
      <c r="VSW2" s="107"/>
      <c r="VSX2" s="107"/>
      <c r="VSY2" s="107"/>
      <c r="VSZ2" s="107"/>
      <c r="VTA2" s="107"/>
      <c r="VTB2" s="107"/>
      <c r="VTC2" s="107"/>
      <c r="VTD2" s="107"/>
      <c r="VTE2" s="107"/>
      <c r="VTF2" s="107"/>
      <c r="VTG2" s="107"/>
      <c r="VTH2" s="107"/>
      <c r="VTI2" s="107"/>
      <c r="VTJ2" s="107"/>
      <c r="VTK2" s="107"/>
      <c r="VTL2" s="107"/>
      <c r="VTM2" s="107"/>
      <c r="VTN2" s="107"/>
      <c r="VTO2" s="107"/>
      <c r="VTP2" s="107"/>
      <c r="VTQ2" s="107"/>
      <c r="VTR2" s="107"/>
      <c r="VTS2" s="107"/>
      <c r="VTT2" s="107"/>
      <c r="VTU2" s="107"/>
      <c r="VTV2" s="107"/>
      <c r="VTW2" s="107"/>
      <c r="VTX2" s="107"/>
      <c r="VTY2" s="107"/>
      <c r="VTZ2" s="107"/>
      <c r="VUA2" s="107"/>
      <c r="VUB2" s="107"/>
      <c r="VUC2" s="107"/>
      <c r="VUD2" s="107"/>
      <c r="VUE2" s="107"/>
      <c r="VUF2" s="107"/>
      <c r="VUG2" s="107"/>
      <c r="VUH2" s="107"/>
      <c r="VUI2" s="107"/>
      <c r="VUJ2" s="107"/>
      <c r="VUK2" s="107"/>
      <c r="VUL2" s="107"/>
      <c r="VUM2" s="107"/>
      <c r="VUN2" s="107"/>
      <c r="VUO2" s="107"/>
      <c r="VUP2" s="107"/>
      <c r="VUQ2" s="107"/>
      <c r="VUR2" s="107"/>
      <c r="VUS2" s="107"/>
      <c r="VUT2" s="107"/>
      <c r="VUU2" s="107"/>
      <c r="VUV2" s="107"/>
      <c r="VUW2" s="107"/>
      <c r="VUX2" s="107"/>
      <c r="VUY2" s="107"/>
      <c r="VUZ2" s="107"/>
      <c r="VVA2" s="107"/>
      <c r="VVB2" s="107"/>
      <c r="VVC2" s="107"/>
      <c r="VVD2" s="107"/>
      <c r="VVE2" s="107"/>
      <c r="VVF2" s="107"/>
      <c r="VVG2" s="107"/>
      <c r="VVH2" s="107"/>
      <c r="VVI2" s="107"/>
      <c r="VVJ2" s="107"/>
      <c r="VVK2" s="107"/>
      <c r="VVL2" s="107"/>
      <c r="VVM2" s="107"/>
      <c r="VVN2" s="107"/>
      <c r="VVO2" s="107"/>
      <c r="VVP2" s="107"/>
      <c r="VVQ2" s="107"/>
      <c r="VVR2" s="107"/>
      <c r="VVS2" s="107"/>
      <c r="VVT2" s="107"/>
      <c r="VVU2" s="107"/>
      <c r="VVV2" s="107"/>
      <c r="VVW2" s="107"/>
      <c r="VVX2" s="107"/>
      <c r="VVY2" s="107"/>
      <c r="VVZ2" s="107"/>
      <c r="VWA2" s="107"/>
      <c r="VWB2" s="107"/>
      <c r="VWC2" s="107"/>
      <c r="VWD2" s="107"/>
      <c r="VWE2" s="107"/>
      <c r="VWF2" s="107"/>
      <c r="VWG2" s="107"/>
      <c r="VWH2" s="107"/>
      <c r="VWI2" s="107"/>
      <c r="VWJ2" s="107"/>
      <c r="VWK2" s="107"/>
      <c r="VWL2" s="107"/>
      <c r="VWM2" s="107"/>
      <c r="VWN2" s="107"/>
      <c r="VWO2" s="107"/>
      <c r="VWP2" s="107"/>
      <c r="VWQ2" s="107"/>
      <c r="VWR2" s="107"/>
      <c r="VWS2" s="107"/>
      <c r="VWT2" s="107"/>
      <c r="VWU2" s="107"/>
      <c r="VWV2" s="107"/>
      <c r="VWW2" s="107"/>
      <c r="VWX2" s="107"/>
      <c r="VWY2" s="107"/>
      <c r="VWZ2" s="107"/>
      <c r="VXA2" s="107"/>
      <c r="VXB2" s="107"/>
      <c r="VXC2" s="107"/>
      <c r="VXD2" s="107"/>
      <c r="VXE2" s="107"/>
      <c r="VXF2" s="107"/>
      <c r="VXG2" s="107"/>
      <c r="VXH2" s="107"/>
      <c r="VXI2" s="107"/>
      <c r="VXJ2" s="107"/>
      <c r="VXK2" s="107"/>
      <c r="VXL2" s="107"/>
      <c r="VXM2" s="107"/>
      <c r="VXN2" s="107"/>
      <c r="VXO2" s="107"/>
      <c r="VXP2" s="107"/>
      <c r="VXQ2" s="107"/>
      <c r="VXR2" s="107"/>
      <c r="VXS2" s="107"/>
      <c r="VXT2" s="107"/>
      <c r="VXU2" s="107"/>
      <c r="VXV2" s="107"/>
      <c r="VXW2" s="107"/>
      <c r="VXX2" s="107"/>
      <c r="VXY2" s="107"/>
      <c r="VXZ2" s="107"/>
      <c r="VYA2" s="107"/>
      <c r="VYB2" s="107"/>
      <c r="VYC2" s="107"/>
      <c r="VYD2" s="107"/>
      <c r="VYE2" s="107"/>
      <c r="VYF2" s="107"/>
      <c r="VYG2" s="107"/>
      <c r="VYH2" s="107"/>
      <c r="VYI2" s="107"/>
      <c r="VYJ2" s="107"/>
      <c r="VYK2" s="107"/>
      <c r="VYL2" s="107"/>
      <c r="VYM2" s="107"/>
      <c r="VYN2" s="107"/>
      <c r="VYO2" s="107"/>
      <c r="VYP2" s="107"/>
      <c r="VYQ2" s="107"/>
      <c r="VYR2" s="107"/>
      <c r="VYS2" s="107"/>
      <c r="VYT2" s="107"/>
      <c r="VYU2" s="107"/>
      <c r="VYV2" s="107"/>
      <c r="VYW2" s="107"/>
      <c r="VYX2" s="107"/>
      <c r="VYY2" s="107"/>
      <c r="VYZ2" s="107"/>
      <c r="VZA2" s="107"/>
      <c r="VZB2" s="107"/>
      <c r="VZC2" s="107"/>
      <c r="VZD2" s="107"/>
      <c r="VZE2" s="107"/>
      <c r="VZF2" s="107"/>
      <c r="VZG2" s="107"/>
      <c r="VZH2" s="107"/>
      <c r="VZI2" s="107"/>
      <c r="VZJ2" s="107"/>
      <c r="VZK2" s="107"/>
      <c r="VZL2" s="107"/>
      <c r="VZM2" s="107"/>
      <c r="VZN2" s="107"/>
      <c r="VZO2" s="107"/>
      <c r="VZP2" s="107"/>
      <c r="VZQ2" s="107"/>
      <c r="VZR2" s="107"/>
      <c r="VZS2" s="107"/>
      <c r="VZT2" s="107"/>
      <c r="VZU2" s="107"/>
      <c r="VZV2" s="107"/>
      <c r="VZW2" s="107"/>
      <c r="VZX2" s="107"/>
      <c r="VZY2" s="107"/>
      <c r="VZZ2" s="107"/>
      <c r="WAA2" s="107"/>
      <c r="WAB2" s="107"/>
      <c r="WAC2" s="107"/>
      <c r="WAD2" s="107"/>
      <c r="WAE2" s="107"/>
      <c r="WAF2" s="107"/>
      <c r="WAG2" s="107"/>
      <c r="WAH2" s="107"/>
      <c r="WAI2" s="107"/>
      <c r="WAJ2" s="107"/>
      <c r="WAK2" s="107"/>
      <c r="WAL2" s="107"/>
      <c r="WAM2" s="107"/>
      <c r="WAN2" s="107"/>
      <c r="WAO2" s="107"/>
      <c r="WAP2" s="107"/>
      <c r="WAQ2" s="107"/>
      <c r="WAR2" s="107"/>
      <c r="WAS2" s="107"/>
      <c r="WAT2" s="107"/>
      <c r="WAU2" s="107"/>
      <c r="WAV2" s="107"/>
      <c r="WAW2" s="107"/>
      <c r="WAX2" s="107"/>
      <c r="WAY2" s="107"/>
      <c r="WAZ2" s="107"/>
      <c r="WBA2" s="107"/>
      <c r="WBB2" s="107"/>
      <c r="WBC2" s="107"/>
      <c r="WBD2" s="107"/>
      <c r="WBE2" s="107"/>
      <c r="WBF2" s="107"/>
      <c r="WBG2" s="107"/>
      <c r="WBH2" s="107"/>
      <c r="WBI2" s="107"/>
      <c r="WBJ2" s="107"/>
      <c r="WBK2" s="107"/>
      <c r="WBL2" s="107"/>
      <c r="WBM2" s="107"/>
      <c r="WBN2" s="107"/>
      <c r="WBO2" s="107"/>
      <c r="WBP2" s="107"/>
      <c r="WBQ2" s="107"/>
      <c r="WBR2" s="107"/>
      <c r="WBS2" s="107"/>
      <c r="WBT2" s="107"/>
      <c r="WBU2" s="107"/>
      <c r="WBV2" s="107"/>
      <c r="WBW2" s="107"/>
      <c r="WBX2" s="107"/>
      <c r="WBY2" s="107"/>
      <c r="WBZ2" s="107"/>
      <c r="WCA2" s="107"/>
      <c r="WCB2" s="107"/>
      <c r="WCC2" s="107"/>
      <c r="WCD2" s="107"/>
      <c r="WCE2" s="107"/>
      <c r="WCF2" s="107"/>
      <c r="WCG2" s="107"/>
      <c r="WCH2" s="107"/>
      <c r="WCI2" s="107"/>
      <c r="WCJ2" s="107"/>
      <c r="WCK2" s="107"/>
      <c r="WCL2" s="107"/>
      <c r="WCM2" s="107"/>
      <c r="WCN2" s="107"/>
      <c r="WCO2" s="107"/>
      <c r="WCP2" s="107"/>
      <c r="WCQ2" s="107"/>
      <c r="WCR2" s="107"/>
      <c r="WCS2" s="107"/>
      <c r="WCT2" s="107"/>
      <c r="WCU2" s="107"/>
      <c r="WCV2" s="107"/>
      <c r="WCW2" s="107"/>
      <c r="WCX2" s="107"/>
      <c r="WCY2" s="107"/>
      <c r="WCZ2" s="107"/>
      <c r="WDA2" s="107"/>
      <c r="WDB2" s="107"/>
      <c r="WDC2" s="107"/>
      <c r="WDD2" s="107"/>
      <c r="WDE2" s="107"/>
      <c r="WDF2" s="107"/>
      <c r="WDG2" s="107"/>
      <c r="WDH2" s="107"/>
      <c r="WDI2" s="107"/>
      <c r="WDJ2" s="107"/>
      <c r="WDK2" s="107"/>
      <c r="WDL2" s="107"/>
      <c r="WDM2" s="107"/>
      <c r="WDN2" s="107"/>
      <c r="WDO2" s="107"/>
      <c r="WDP2" s="107"/>
      <c r="WDQ2" s="107"/>
      <c r="WDR2" s="107"/>
      <c r="WDS2" s="107"/>
      <c r="WDT2" s="107"/>
      <c r="WDU2" s="107"/>
      <c r="WDV2" s="107"/>
      <c r="WDW2" s="107"/>
      <c r="WDX2" s="107"/>
      <c r="WDY2" s="107"/>
      <c r="WDZ2" s="107"/>
      <c r="WEA2" s="107"/>
      <c r="WEB2" s="107"/>
      <c r="WEC2" s="107"/>
      <c r="WED2" s="107"/>
      <c r="WEE2" s="107"/>
      <c r="WEF2" s="107"/>
      <c r="WEG2" s="107"/>
      <c r="WEH2" s="107"/>
      <c r="WEI2" s="107"/>
      <c r="WEJ2" s="107"/>
      <c r="WEK2" s="107"/>
      <c r="WEL2" s="107"/>
      <c r="WEM2" s="107"/>
      <c r="WEN2" s="107"/>
      <c r="WEO2" s="107"/>
      <c r="WEP2" s="107"/>
      <c r="WEQ2" s="107"/>
      <c r="WER2" s="107"/>
      <c r="WES2" s="107"/>
      <c r="WET2" s="107"/>
      <c r="WEU2" s="107"/>
      <c r="WEV2" s="107"/>
      <c r="WEW2" s="107"/>
      <c r="WEX2" s="107"/>
      <c r="WEY2" s="107"/>
      <c r="WEZ2" s="107"/>
      <c r="WFA2" s="107"/>
      <c r="WFB2" s="107"/>
      <c r="WFC2" s="107"/>
      <c r="WFD2" s="107"/>
      <c r="WFE2" s="107"/>
      <c r="WFF2" s="107"/>
      <c r="WFG2" s="107"/>
      <c r="WFH2" s="107"/>
      <c r="WFI2" s="107"/>
      <c r="WFJ2" s="107"/>
      <c r="WFK2" s="107"/>
      <c r="WFL2" s="107"/>
      <c r="WFM2" s="107"/>
      <c r="WFN2" s="107"/>
      <c r="WFO2" s="107"/>
      <c r="WFP2" s="107"/>
      <c r="WFQ2" s="107"/>
      <c r="WFR2" s="107"/>
      <c r="WFS2" s="107"/>
      <c r="WFT2" s="107"/>
      <c r="WFU2" s="107"/>
      <c r="WFV2" s="107"/>
      <c r="WFW2" s="107"/>
      <c r="WFX2" s="107"/>
      <c r="WFY2" s="107"/>
      <c r="WFZ2" s="107"/>
      <c r="WGA2" s="107"/>
      <c r="WGB2" s="107"/>
      <c r="WGC2" s="107"/>
      <c r="WGD2" s="107"/>
      <c r="WGE2" s="107"/>
      <c r="WGF2" s="107"/>
      <c r="WGG2" s="107"/>
      <c r="WGH2" s="107"/>
      <c r="WGI2" s="107"/>
      <c r="WGJ2" s="107"/>
      <c r="WGK2" s="107"/>
      <c r="WGL2" s="107"/>
      <c r="WGM2" s="107"/>
      <c r="WGN2" s="107"/>
      <c r="WGO2" s="107"/>
      <c r="WGP2" s="107"/>
      <c r="WGQ2" s="107"/>
      <c r="WGR2" s="107"/>
      <c r="WGS2" s="107"/>
      <c r="WGT2" s="107"/>
      <c r="WGU2" s="107"/>
      <c r="WGV2" s="107"/>
      <c r="WGW2" s="107"/>
      <c r="WGX2" s="107"/>
      <c r="WGY2" s="107"/>
      <c r="WGZ2" s="107"/>
      <c r="WHA2" s="107"/>
      <c r="WHB2" s="107"/>
      <c r="WHC2" s="107"/>
      <c r="WHD2" s="107"/>
      <c r="WHE2" s="107"/>
      <c r="WHF2" s="107"/>
      <c r="WHG2" s="107"/>
      <c r="WHH2" s="107"/>
      <c r="WHI2" s="107"/>
      <c r="WHJ2" s="107"/>
      <c r="WHK2" s="107"/>
      <c r="WHL2" s="107"/>
      <c r="WHM2" s="107"/>
      <c r="WHN2" s="107"/>
      <c r="WHO2" s="107"/>
      <c r="WHP2" s="107"/>
      <c r="WHQ2" s="107"/>
      <c r="WHR2" s="107"/>
      <c r="WHS2" s="107"/>
      <c r="WHT2" s="107"/>
      <c r="WHU2" s="107"/>
      <c r="WHV2" s="107"/>
      <c r="WHW2" s="107"/>
      <c r="WHX2" s="107"/>
      <c r="WHY2" s="107"/>
      <c r="WHZ2" s="107"/>
      <c r="WIA2" s="107"/>
      <c r="WIB2" s="107"/>
      <c r="WIC2" s="107"/>
      <c r="WID2" s="107"/>
      <c r="WIE2" s="107"/>
      <c r="WIF2" s="107"/>
      <c r="WIG2" s="107"/>
      <c r="WIH2" s="107"/>
      <c r="WII2" s="107"/>
      <c r="WIJ2" s="107"/>
      <c r="WIK2" s="107"/>
      <c r="WIL2" s="107"/>
      <c r="WIM2" s="107"/>
      <c r="WIN2" s="107"/>
      <c r="WIO2" s="107"/>
      <c r="WIP2" s="107"/>
      <c r="WIQ2" s="107"/>
      <c r="WIR2" s="107"/>
      <c r="WIS2" s="107"/>
      <c r="WIT2" s="107"/>
      <c r="WIU2" s="107"/>
      <c r="WIV2" s="107"/>
      <c r="WIW2" s="107"/>
      <c r="WIX2" s="107"/>
      <c r="WIY2" s="107"/>
      <c r="WIZ2" s="107"/>
      <c r="WJA2" s="107"/>
      <c r="WJB2" s="107"/>
      <c r="WJC2" s="107"/>
      <c r="WJD2" s="107"/>
      <c r="WJE2" s="107"/>
      <c r="WJF2" s="107"/>
      <c r="WJG2" s="107"/>
      <c r="WJH2" s="107"/>
      <c r="WJI2" s="107"/>
      <c r="WJJ2" s="107"/>
      <c r="WJK2" s="107"/>
      <c r="WJL2" s="107"/>
      <c r="WJM2" s="107"/>
      <c r="WJN2" s="107"/>
      <c r="WJO2" s="107"/>
      <c r="WJP2" s="107"/>
      <c r="WJQ2" s="107"/>
      <c r="WJR2" s="107"/>
      <c r="WJS2" s="107"/>
      <c r="WJT2" s="107"/>
      <c r="WJU2" s="107"/>
      <c r="WJV2" s="107"/>
      <c r="WJW2" s="107"/>
      <c r="WJX2" s="107"/>
      <c r="WJY2" s="107"/>
      <c r="WJZ2" s="107"/>
      <c r="WKA2" s="107"/>
      <c r="WKB2" s="107"/>
      <c r="WKC2" s="107"/>
      <c r="WKD2" s="107"/>
      <c r="WKE2" s="107"/>
      <c r="WKF2" s="107"/>
      <c r="WKG2" s="107"/>
      <c r="WKH2" s="107"/>
      <c r="WKI2" s="107"/>
      <c r="WKJ2" s="107"/>
      <c r="WKK2" s="107"/>
      <c r="WKL2" s="107"/>
      <c r="WKM2" s="107"/>
      <c r="WKN2" s="107"/>
      <c r="WKO2" s="107"/>
      <c r="WKP2" s="107"/>
      <c r="WKQ2" s="107"/>
      <c r="WKR2" s="107"/>
      <c r="WKS2" s="107"/>
      <c r="WKT2" s="107"/>
      <c r="WKU2" s="107"/>
      <c r="WKV2" s="107"/>
      <c r="WKW2" s="107"/>
      <c r="WKX2" s="107"/>
      <c r="WKY2" s="107"/>
      <c r="WKZ2" s="107"/>
      <c r="WLA2" s="107"/>
      <c r="WLB2" s="107"/>
      <c r="WLC2" s="107"/>
      <c r="WLD2" s="107"/>
      <c r="WLE2" s="107"/>
      <c r="WLF2" s="107"/>
      <c r="WLG2" s="107"/>
      <c r="WLH2" s="107"/>
      <c r="WLI2" s="107"/>
      <c r="WLJ2" s="107"/>
      <c r="WLK2" s="107"/>
      <c r="WLL2" s="107"/>
      <c r="WLM2" s="107"/>
      <c r="WLN2" s="107"/>
      <c r="WLO2" s="107"/>
      <c r="WLP2" s="107"/>
      <c r="WLQ2" s="107"/>
      <c r="WLR2" s="107"/>
      <c r="WLS2" s="107"/>
      <c r="WLT2" s="107"/>
      <c r="WLU2" s="107"/>
      <c r="WLV2" s="107"/>
      <c r="WLW2" s="107"/>
      <c r="WLX2" s="107"/>
      <c r="WLY2" s="107"/>
      <c r="WLZ2" s="107"/>
      <c r="WMA2" s="107"/>
      <c r="WMB2" s="107"/>
      <c r="WMC2" s="107"/>
      <c r="WMD2" s="107"/>
      <c r="WME2" s="107"/>
      <c r="WMF2" s="107"/>
      <c r="WMG2" s="107"/>
      <c r="WMH2" s="107"/>
      <c r="WMI2" s="107"/>
      <c r="WMJ2" s="107"/>
      <c r="WMK2" s="107"/>
      <c r="WML2" s="107"/>
      <c r="WMM2" s="107"/>
      <c r="WMN2" s="107"/>
      <c r="WMO2" s="107"/>
      <c r="WMP2" s="107"/>
      <c r="WMQ2" s="107"/>
      <c r="WMR2" s="107"/>
      <c r="WMS2" s="107"/>
      <c r="WMT2" s="107"/>
      <c r="WMU2" s="107"/>
      <c r="WMV2" s="107"/>
      <c r="WMW2" s="107"/>
      <c r="WMX2" s="107"/>
      <c r="WMY2" s="107"/>
      <c r="WMZ2" s="107"/>
      <c r="WNA2" s="107"/>
      <c r="WNB2" s="107"/>
      <c r="WNC2" s="107"/>
      <c r="WND2" s="107"/>
      <c r="WNE2" s="107"/>
      <c r="WNF2" s="107"/>
      <c r="WNG2" s="107"/>
      <c r="WNH2" s="107"/>
      <c r="WNI2" s="107"/>
      <c r="WNJ2" s="107"/>
      <c r="WNK2" s="107"/>
      <c r="WNL2" s="107"/>
      <c r="WNM2" s="107"/>
      <c r="WNN2" s="107"/>
      <c r="WNO2" s="107"/>
      <c r="WNP2" s="107"/>
      <c r="WNQ2" s="107"/>
      <c r="WNR2" s="107"/>
      <c r="WNS2" s="107"/>
      <c r="WNT2" s="107"/>
      <c r="WNU2" s="107"/>
      <c r="WNV2" s="107"/>
      <c r="WNW2" s="107"/>
      <c r="WNX2" s="107"/>
      <c r="WNY2" s="107"/>
      <c r="WNZ2" s="107"/>
      <c r="WOA2" s="107"/>
      <c r="WOB2" s="107"/>
      <c r="WOC2" s="107"/>
      <c r="WOD2" s="107"/>
      <c r="WOE2" s="107"/>
      <c r="WOF2" s="107"/>
      <c r="WOG2" s="107"/>
      <c r="WOH2" s="107"/>
      <c r="WOI2" s="107"/>
      <c r="WOJ2" s="107"/>
      <c r="WOK2" s="107"/>
      <c r="WOL2" s="107"/>
      <c r="WOM2" s="107"/>
      <c r="WON2" s="107"/>
      <c r="WOO2" s="107"/>
      <c r="WOP2" s="107"/>
      <c r="WOQ2" s="107"/>
      <c r="WOR2" s="107"/>
      <c r="WOS2" s="107"/>
      <c r="WOT2" s="107"/>
      <c r="WOU2" s="107"/>
      <c r="WOV2" s="107"/>
      <c r="WOW2" s="107"/>
      <c r="WOX2" s="107"/>
      <c r="WOY2" s="107"/>
      <c r="WOZ2" s="107"/>
      <c r="WPA2" s="107"/>
      <c r="WPB2" s="107"/>
      <c r="WPC2" s="107"/>
      <c r="WPD2" s="107"/>
      <c r="WPE2" s="107"/>
      <c r="WPF2" s="107"/>
      <c r="WPG2" s="107"/>
      <c r="WPH2" s="107"/>
      <c r="WPI2" s="107"/>
      <c r="WPJ2" s="107"/>
      <c r="WPK2" s="107"/>
      <c r="WPL2" s="107"/>
      <c r="WPM2" s="107"/>
      <c r="WPN2" s="107"/>
      <c r="WPO2" s="107"/>
      <c r="WPP2" s="107"/>
      <c r="WPQ2" s="107"/>
      <c r="WPR2" s="107"/>
      <c r="WPS2" s="107"/>
      <c r="WPT2" s="107"/>
      <c r="WPU2" s="107"/>
      <c r="WPV2" s="107"/>
      <c r="WPW2" s="107"/>
      <c r="WPX2" s="107"/>
      <c r="WPY2" s="107"/>
      <c r="WPZ2" s="107"/>
      <c r="WQA2" s="107"/>
      <c r="WQB2" s="107"/>
      <c r="WQC2" s="107"/>
      <c r="WQD2" s="107"/>
      <c r="WQE2" s="107"/>
      <c r="WQF2" s="107"/>
      <c r="WQG2" s="107"/>
      <c r="WQH2" s="107"/>
      <c r="WQI2" s="107"/>
      <c r="WQJ2" s="107"/>
      <c r="WQK2" s="107"/>
      <c r="WQL2" s="107"/>
      <c r="WQM2" s="107"/>
      <c r="WQN2" s="107"/>
      <c r="WQO2" s="107"/>
      <c r="WQP2" s="107"/>
      <c r="WQQ2" s="107"/>
      <c r="WQR2" s="107"/>
      <c r="WQS2" s="107"/>
      <c r="WQT2" s="107"/>
      <c r="WQU2" s="107"/>
      <c r="WQV2" s="107"/>
      <c r="WQW2" s="107"/>
      <c r="WQX2" s="107"/>
      <c r="WQY2" s="107"/>
      <c r="WQZ2" s="107"/>
      <c r="WRA2" s="107"/>
      <c r="WRB2" s="107"/>
      <c r="WRC2" s="107"/>
      <c r="WRD2" s="107"/>
      <c r="WRE2" s="107"/>
      <c r="WRF2" s="107"/>
      <c r="WRG2" s="107"/>
      <c r="WRH2" s="107"/>
      <c r="WRI2" s="107"/>
      <c r="WRJ2" s="107"/>
      <c r="WRK2" s="107"/>
      <c r="WRL2" s="107"/>
      <c r="WRM2" s="107"/>
      <c r="WRN2" s="107"/>
      <c r="WRO2" s="107"/>
      <c r="WRP2" s="107"/>
      <c r="WRQ2" s="107"/>
      <c r="WRR2" s="107"/>
      <c r="WRS2" s="107"/>
      <c r="WRT2" s="107"/>
      <c r="WRU2" s="107"/>
      <c r="WRV2" s="107"/>
      <c r="WRW2" s="107"/>
      <c r="WRX2" s="107"/>
      <c r="WRY2" s="107"/>
      <c r="WRZ2" s="107"/>
      <c r="WSA2" s="107"/>
      <c r="WSB2" s="107"/>
      <c r="WSC2" s="107"/>
      <c r="WSD2" s="107"/>
      <c r="WSE2" s="107"/>
      <c r="WSF2" s="107"/>
      <c r="WSG2" s="107"/>
      <c r="WSH2" s="107"/>
      <c r="WSI2" s="107"/>
      <c r="WSJ2" s="107"/>
      <c r="WSK2" s="107"/>
      <c r="WSL2" s="107"/>
      <c r="WSM2" s="107"/>
      <c r="WSN2" s="107"/>
      <c r="WSO2" s="107"/>
      <c r="WSP2" s="107"/>
      <c r="WSQ2" s="107"/>
      <c r="WSR2" s="107"/>
      <c r="WSS2" s="107"/>
      <c r="WST2" s="107"/>
      <c r="WSU2" s="107"/>
      <c r="WSV2" s="107"/>
      <c r="WSW2" s="107"/>
      <c r="WSX2" s="107"/>
      <c r="WSY2" s="107"/>
      <c r="WSZ2" s="107"/>
      <c r="WTA2" s="107"/>
      <c r="WTB2" s="107"/>
      <c r="WTC2" s="107"/>
      <c r="WTD2" s="107"/>
      <c r="WTE2" s="107"/>
      <c r="WTF2" s="107"/>
      <c r="WTG2" s="107"/>
      <c r="WTH2" s="107"/>
      <c r="WTI2" s="107"/>
      <c r="WTJ2" s="107"/>
      <c r="WTK2" s="107"/>
      <c r="WTL2" s="107"/>
      <c r="WTM2" s="107"/>
      <c r="WTN2" s="107"/>
      <c r="WTO2" s="107"/>
      <c r="WTP2" s="107"/>
      <c r="WTQ2" s="107"/>
      <c r="WTR2" s="107"/>
      <c r="WTS2" s="107"/>
      <c r="WTT2" s="107"/>
      <c r="WTU2" s="107"/>
      <c r="WTV2" s="107"/>
      <c r="WTW2" s="107"/>
      <c r="WTX2" s="107"/>
      <c r="WTY2" s="107"/>
      <c r="WTZ2" s="107"/>
      <c r="WUA2" s="107"/>
      <c r="WUB2" s="107"/>
      <c r="WUC2" s="107"/>
      <c r="WUD2" s="107"/>
      <c r="WUE2" s="107"/>
      <c r="WUF2" s="107"/>
      <c r="WUG2" s="107"/>
      <c r="WUH2" s="107"/>
      <c r="WUI2" s="107"/>
      <c r="WUJ2" s="107"/>
      <c r="WUK2" s="107"/>
      <c r="WUL2" s="107"/>
      <c r="WUM2" s="107"/>
      <c r="WUN2" s="107"/>
      <c r="WUO2" s="107"/>
      <c r="WUP2" s="107"/>
      <c r="WUQ2" s="107"/>
      <c r="WUR2" s="107"/>
      <c r="WUS2" s="107"/>
      <c r="WUT2" s="107"/>
      <c r="WUU2" s="107"/>
      <c r="WUV2" s="107"/>
      <c r="WUW2" s="107"/>
      <c r="WUX2" s="107"/>
      <c r="WUY2" s="107"/>
      <c r="WUZ2" s="107"/>
      <c r="WVA2" s="107"/>
      <c r="WVB2" s="107"/>
      <c r="WVC2" s="107"/>
      <c r="WVD2" s="107"/>
      <c r="WVE2" s="107"/>
      <c r="WVF2" s="107"/>
      <c r="WVG2" s="107"/>
      <c r="WVH2" s="107"/>
      <c r="WVI2" s="107"/>
      <c r="WVJ2" s="107"/>
      <c r="WVK2" s="107"/>
      <c r="WVL2" s="107"/>
      <c r="WVM2" s="107"/>
      <c r="WVN2" s="107"/>
      <c r="WVO2" s="107"/>
      <c r="WVP2" s="107"/>
      <c r="WVQ2" s="107"/>
      <c r="WVR2" s="107"/>
      <c r="WVS2" s="107"/>
      <c r="WVT2" s="107"/>
      <c r="WVU2" s="107"/>
      <c r="WVV2" s="107"/>
      <c r="WVW2" s="107"/>
      <c r="WVX2" s="107"/>
      <c r="WVY2" s="107"/>
      <c r="WVZ2" s="107"/>
      <c r="WWA2" s="107"/>
      <c r="WWB2" s="107"/>
      <c r="WWC2" s="107"/>
      <c r="WWD2" s="107"/>
      <c r="WWE2" s="107"/>
      <c r="WWF2" s="107"/>
      <c r="WWG2" s="107"/>
      <c r="WWH2" s="107"/>
      <c r="WWI2" s="107"/>
      <c r="WWJ2" s="107"/>
      <c r="WWK2" s="107"/>
      <c r="WWL2" s="107"/>
      <c r="WWM2" s="107"/>
      <c r="WWN2" s="107"/>
      <c r="WWO2" s="107"/>
      <c r="WWP2" s="107"/>
      <c r="WWQ2" s="107"/>
      <c r="WWR2" s="107"/>
      <c r="WWS2" s="107"/>
      <c r="WWT2" s="107"/>
      <c r="WWU2" s="107"/>
      <c r="WWV2" s="107"/>
      <c r="WWW2" s="107"/>
      <c r="WWX2" s="107"/>
      <c r="WWY2" s="107"/>
      <c r="WWZ2" s="107"/>
      <c r="WXA2" s="107"/>
      <c r="WXB2" s="107"/>
      <c r="WXC2" s="107"/>
      <c r="WXD2" s="107"/>
      <c r="WXE2" s="107"/>
      <c r="WXF2" s="107"/>
      <c r="WXG2" s="107"/>
      <c r="WXH2" s="107"/>
      <c r="WXI2" s="107"/>
      <c r="WXJ2" s="107"/>
      <c r="WXK2" s="107"/>
      <c r="WXL2" s="107"/>
      <c r="WXM2" s="107"/>
      <c r="WXN2" s="107"/>
      <c r="WXO2" s="107"/>
      <c r="WXP2" s="107"/>
      <c r="WXQ2" s="107"/>
      <c r="WXR2" s="107"/>
      <c r="WXS2" s="107"/>
      <c r="WXT2" s="107"/>
      <c r="WXU2" s="107"/>
      <c r="WXV2" s="107"/>
      <c r="WXW2" s="107"/>
      <c r="WXX2" s="107"/>
      <c r="WXY2" s="107"/>
      <c r="WXZ2" s="107"/>
      <c r="WYA2" s="107"/>
      <c r="WYB2" s="107"/>
      <c r="WYC2" s="107"/>
      <c r="WYD2" s="107"/>
      <c r="WYE2" s="107"/>
      <c r="WYF2" s="107"/>
      <c r="WYG2" s="107"/>
      <c r="WYH2" s="107"/>
      <c r="WYI2" s="107"/>
      <c r="WYJ2" s="107"/>
      <c r="WYK2" s="107"/>
      <c r="WYL2" s="107"/>
      <c r="WYM2" s="107"/>
      <c r="WYN2" s="107"/>
      <c r="WYO2" s="107"/>
      <c r="WYP2" s="107"/>
      <c r="WYQ2" s="107"/>
      <c r="WYR2" s="107"/>
      <c r="WYS2" s="107"/>
      <c r="WYT2" s="107"/>
      <c r="WYU2" s="107"/>
      <c r="WYV2" s="107"/>
      <c r="WYW2" s="107"/>
      <c r="WYX2" s="107"/>
      <c r="WYY2" s="107"/>
      <c r="WYZ2" s="107"/>
      <c r="WZA2" s="107"/>
      <c r="WZB2" s="107"/>
      <c r="WZC2" s="107"/>
      <c r="WZD2" s="107"/>
      <c r="WZE2" s="107"/>
      <c r="WZF2" s="107"/>
      <c r="WZG2" s="107"/>
      <c r="WZH2" s="107"/>
      <c r="WZI2" s="107"/>
      <c r="WZJ2" s="107"/>
      <c r="WZK2" s="107"/>
      <c r="WZL2" s="107"/>
      <c r="WZM2" s="107"/>
      <c r="WZN2" s="107"/>
      <c r="WZO2" s="107"/>
      <c r="WZP2" s="107"/>
      <c r="WZQ2" s="107"/>
      <c r="WZR2" s="107"/>
      <c r="WZS2" s="107"/>
      <c r="WZT2" s="107"/>
      <c r="WZU2" s="107"/>
      <c r="WZV2" s="107"/>
      <c r="WZW2" s="107"/>
      <c r="WZX2" s="107"/>
      <c r="WZY2" s="107"/>
      <c r="WZZ2" s="107"/>
      <c r="XAA2" s="107"/>
      <c r="XAB2" s="107"/>
      <c r="XAC2" s="107"/>
      <c r="XAD2" s="107"/>
      <c r="XAE2" s="107"/>
      <c r="XAF2" s="107"/>
      <c r="XAG2" s="107"/>
      <c r="XAH2" s="107"/>
      <c r="XAI2" s="107"/>
      <c r="XAJ2" s="107"/>
      <c r="XAK2" s="107"/>
      <c r="XAL2" s="107"/>
      <c r="XAM2" s="107"/>
      <c r="XAN2" s="107"/>
      <c r="XAO2" s="107"/>
      <c r="XAP2" s="107"/>
      <c r="XAQ2" s="107"/>
      <c r="XAR2" s="107"/>
      <c r="XAS2" s="107"/>
      <c r="XAT2" s="107"/>
      <c r="XAU2" s="107"/>
      <c r="XAV2" s="107"/>
      <c r="XAW2" s="107"/>
      <c r="XAX2" s="107"/>
      <c r="XAY2" s="107"/>
      <c r="XAZ2" s="107"/>
      <c r="XBA2" s="107"/>
      <c r="XBB2" s="107"/>
      <c r="XBC2" s="107"/>
      <c r="XBD2" s="107"/>
      <c r="XBE2" s="107"/>
      <c r="XBF2" s="107"/>
      <c r="XBG2" s="107"/>
      <c r="XBH2" s="107"/>
      <c r="XBI2" s="107"/>
      <c r="XBJ2" s="107"/>
      <c r="XBK2" s="107"/>
      <c r="XBL2" s="107"/>
      <c r="XBM2" s="107"/>
      <c r="XBN2" s="107"/>
      <c r="XBO2" s="107"/>
      <c r="XBP2" s="107"/>
      <c r="XBQ2" s="107"/>
      <c r="XBR2" s="107"/>
      <c r="XBS2" s="107"/>
      <c r="XBT2" s="107"/>
      <c r="XBU2" s="107"/>
      <c r="XBV2" s="107"/>
      <c r="XBW2" s="107"/>
      <c r="XBX2" s="107"/>
      <c r="XBY2" s="107"/>
      <c r="XBZ2" s="107"/>
      <c r="XCA2" s="107"/>
      <c r="XCB2" s="107"/>
      <c r="XCC2" s="107"/>
      <c r="XCD2" s="107"/>
      <c r="XCE2" s="107"/>
      <c r="XCF2" s="107"/>
      <c r="XCG2" s="107"/>
      <c r="XCH2" s="107"/>
      <c r="XCI2" s="107"/>
      <c r="XCJ2" s="107"/>
      <c r="XCK2" s="107"/>
      <c r="XCL2" s="107"/>
      <c r="XCM2" s="107"/>
      <c r="XCN2" s="107"/>
      <c r="XCO2" s="107"/>
      <c r="XCP2" s="107"/>
      <c r="XCQ2" s="107"/>
      <c r="XCR2" s="107"/>
      <c r="XCS2" s="107"/>
      <c r="XCT2" s="107"/>
      <c r="XCU2" s="107"/>
      <c r="XCV2" s="107"/>
      <c r="XCW2" s="107"/>
      <c r="XCX2" s="107"/>
      <c r="XCY2" s="107"/>
      <c r="XCZ2" s="107"/>
      <c r="XDA2" s="107"/>
      <c r="XDB2" s="107"/>
      <c r="XDC2" s="107"/>
      <c r="XDD2" s="107"/>
      <c r="XDE2" s="107"/>
      <c r="XDF2" s="107"/>
      <c r="XDG2" s="107"/>
      <c r="XDH2" s="107"/>
      <c r="XDI2" s="107"/>
      <c r="XDJ2" s="107"/>
      <c r="XDK2" s="107"/>
      <c r="XDL2" s="107"/>
      <c r="XDM2" s="107"/>
      <c r="XDN2" s="107"/>
      <c r="XDO2" s="107"/>
      <c r="XDP2" s="107"/>
      <c r="XDQ2" s="107"/>
      <c r="XDR2" s="107"/>
      <c r="XDS2" s="107"/>
      <c r="XDT2" s="107"/>
      <c r="XDU2" s="107"/>
      <c r="XDV2" s="107"/>
      <c r="XDW2" s="107"/>
      <c r="XDX2" s="107"/>
      <c r="XDY2" s="107"/>
      <c r="XDZ2" s="107"/>
      <c r="XEA2" s="107"/>
      <c r="XEB2" s="107"/>
      <c r="XEC2" s="107"/>
      <c r="XED2" s="107"/>
      <c r="XEE2" s="107"/>
      <c r="XEF2" s="107"/>
      <c r="XEG2" s="107"/>
      <c r="XEH2" s="107"/>
      <c r="XEI2" s="107"/>
      <c r="XEJ2" s="107"/>
      <c r="XEK2" s="107"/>
      <c r="XEL2" s="107"/>
      <c r="XEM2" s="107"/>
      <c r="XEN2" s="107"/>
      <c r="XEO2" s="107"/>
      <c r="XEP2" s="107"/>
      <c r="XEQ2" s="107"/>
      <c r="XER2" s="107"/>
      <c r="XES2" s="107"/>
      <c r="XET2" s="107"/>
      <c r="XEU2" s="107"/>
      <c r="XEV2" s="107"/>
      <c r="XEW2" s="107"/>
      <c r="XEX2" s="107"/>
      <c r="XEY2" s="107"/>
      <c r="XEZ2" s="107"/>
      <c r="XFA2" s="107"/>
      <c r="XFB2" s="107"/>
    </row>
    <row r="3" spans="1:16382" x14ac:dyDescent="0.2">
      <c r="O3" s="110"/>
    </row>
    <row r="4" spans="1:16382" ht="36" x14ac:dyDescent="0.2">
      <c r="A4" s="111" t="s">
        <v>996</v>
      </c>
      <c r="B4" s="112" t="s">
        <v>995</v>
      </c>
      <c r="C4" s="112" t="s">
        <v>1579</v>
      </c>
      <c r="D4" s="113" t="s">
        <v>1580</v>
      </c>
      <c r="E4" s="111" t="s">
        <v>1581</v>
      </c>
      <c r="F4" s="111" t="s">
        <v>1582</v>
      </c>
      <c r="G4" s="111" t="s">
        <v>1583</v>
      </c>
      <c r="H4" s="111" t="s">
        <v>1584</v>
      </c>
      <c r="I4" s="111" t="s">
        <v>1585</v>
      </c>
      <c r="J4" s="114"/>
      <c r="K4" s="115" t="s">
        <v>1586</v>
      </c>
      <c r="L4" s="111" t="s">
        <v>1587</v>
      </c>
      <c r="M4" s="111" t="s">
        <v>994</v>
      </c>
      <c r="N4" s="111" t="s">
        <v>1588</v>
      </c>
      <c r="O4" s="116"/>
      <c r="P4" s="140" t="s">
        <v>1589</v>
      </c>
      <c r="Q4" s="115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  <c r="XEM4" s="117"/>
      <c r="XEN4" s="117"/>
      <c r="XEO4" s="117"/>
      <c r="XEP4" s="117"/>
      <c r="XEQ4" s="117"/>
      <c r="XER4" s="117"/>
      <c r="XES4" s="117"/>
      <c r="XET4" s="117"/>
      <c r="XEU4" s="117"/>
      <c r="XEV4" s="117"/>
      <c r="XEW4" s="117"/>
      <c r="XEX4" s="117"/>
      <c r="XEY4" s="117"/>
      <c r="XEZ4" s="117"/>
      <c r="XFA4" s="117"/>
      <c r="XFB4" s="117"/>
    </row>
    <row r="5" spans="1:16382" hidden="1" x14ac:dyDescent="0.2">
      <c r="A5" s="118">
        <f>VLOOKUP($B5,References_1!$F$2:$G$19,2,)</f>
        <v>4</v>
      </c>
      <c r="B5" s="118">
        <v>6127935</v>
      </c>
      <c r="C5" s="118">
        <f>VLOOKUP($B5,References_1!$F$2:$H$19,3,)</f>
        <v>3</v>
      </c>
      <c r="D5" s="119">
        <v>42534</v>
      </c>
      <c r="E5" s="118" t="s">
        <v>104</v>
      </c>
      <c r="F5" s="118">
        <v>23</v>
      </c>
      <c r="G5" s="118" t="s">
        <v>399</v>
      </c>
      <c r="H5" s="118">
        <v>1929</v>
      </c>
      <c r="I5" s="118">
        <v>5.0000000000000001E-3</v>
      </c>
      <c r="J5" s="130" t="s">
        <v>1590</v>
      </c>
      <c r="K5" s="131">
        <v>5.0000000000000001E-3</v>
      </c>
      <c r="L5" s="118" t="s">
        <v>107</v>
      </c>
      <c r="M5" s="118" t="str">
        <f>VLOOKUP($H5,References_1!$C$2:$D$827,2,)</f>
        <v>GP4</v>
      </c>
      <c r="N5" s="118" t="e">
        <f>VLOOKUP($H5,References_2!$D$2:'References_2'!$AQ$186,39,)</f>
        <v>#N/A</v>
      </c>
      <c r="O5" s="118" t="str">
        <f t="shared" ref="O5:O68" si="0">LEFT(L5,2)</f>
        <v>µg</v>
      </c>
      <c r="P5" s="137">
        <f>IF($O5="mg",VLOOKUP($C5,References_1!$H$2:$I$19,2,)*$K5*0.0864,IF($O5="µg",VLOOKUP($C5,References_1!$H$2:$I$19,2,)*$K5*86.4,""))</f>
        <v>2.6913600000000004</v>
      </c>
      <c r="Q5" s="131" t="str">
        <f t="shared" ref="Q5:Q68" si="1">IF($O5="mg","kg/j",IF($O5="µg","mg/j",""))</f>
        <v>mg/j</v>
      </c>
    </row>
    <row r="6" spans="1:16382" hidden="1" x14ac:dyDescent="0.2">
      <c r="A6" s="121">
        <f>VLOOKUP($B6,References_1!$F$2:$G$19,2,)</f>
        <v>18</v>
      </c>
      <c r="B6" s="121">
        <v>6127970</v>
      </c>
      <c r="C6" s="121">
        <f>VLOOKUP($B6,References_1!$F$2:$H$19,3,)</f>
        <v>9.5</v>
      </c>
      <c r="D6" s="122">
        <v>42534</v>
      </c>
      <c r="E6" s="121" t="s">
        <v>948</v>
      </c>
      <c r="F6" s="121">
        <v>23</v>
      </c>
      <c r="G6" s="121" t="s">
        <v>399</v>
      </c>
      <c r="H6" s="121">
        <v>1929</v>
      </c>
      <c r="I6" s="121">
        <v>5.0000000000000001E-3</v>
      </c>
      <c r="J6" s="128" t="s">
        <v>1590</v>
      </c>
      <c r="K6" s="132">
        <v>5.0000000000000001E-3</v>
      </c>
      <c r="L6" s="121" t="s">
        <v>107</v>
      </c>
      <c r="M6" s="121" t="str">
        <f>VLOOKUP($H6,References_1!$C$2:$D$827,2,)</f>
        <v>GP4</v>
      </c>
      <c r="N6" s="121" t="e">
        <f>VLOOKUP($H6,References_2!$D$2:'References_2'!$AQ$186,39,)</f>
        <v>#N/A</v>
      </c>
      <c r="O6" s="121" t="str">
        <f t="shared" si="0"/>
        <v>µg</v>
      </c>
      <c r="P6" s="138">
        <f>IF($O6="mg",VLOOKUP($C6,References_1!$H$2:$I$19,2,)*$K6*0.0864,IF($O6="µg",VLOOKUP($C6,References_1!$H$2:$I$19,2,)*$K6*86.4,""))</f>
        <v>12.34656</v>
      </c>
      <c r="Q6" s="132" t="str">
        <f t="shared" si="1"/>
        <v>mg/j</v>
      </c>
    </row>
    <row r="7" spans="1:16382" hidden="1" x14ac:dyDescent="0.2">
      <c r="A7" s="121">
        <f>VLOOKUP($B7,References_1!$F$2:$G$19,2,)</f>
        <v>14</v>
      </c>
      <c r="B7" s="121">
        <v>6127985</v>
      </c>
      <c r="C7" s="121">
        <f>VLOOKUP($B7,References_1!$F$2:$H$19,3,)</f>
        <v>11</v>
      </c>
      <c r="D7" s="122">
        <v>42534</v>
      </c>
      <c r="E7" s="121" t="s">
        <v>977</v>
      </c>
      <c r="F7" s="121">
        <v>23</v>
      </c>
      <c r="G7" s="121" t="s">
        <v>399</v>
      </c>
      <c r="H7" s="121">
        <v>1929</v>
      </c>
      <c r="I7" s="121">
        <v>5.0000000000000001E-3</v>
      </c>
      <c r="J7" s="128" t="s">
        <v>1590</v>
      </c>
      <c r="K7" s="132">
        <v>5.0000000000000001E-3</v>
      </c>
      <c r="L7" s="121" t="s">
        <v>107</v>
      </c>
      <c r="M7" s="121" t="str">
        <f>VLOOKUP($H7,References_1!$C$2:$D$827,2,)</f>
        <v>GP4</v>
      </c>
      <c r="N7" s="121" t="e">
        <f>VLOOKUP($H7,References_2!$D$2:'References_2'!$AQ$186,39,)</f>
        <v>#N/A</v>
      </c>
      <c r="O7" s="121" t="str">
        <f t="shared" si="0"/>
        <v>µg</v>
      </c>
      <c r="P7" s="138">
        <f>IF($O7="mg",VLOOKUP($C7,References_1!$H$2:$I$19,2,)*$K7*0.0864,IF($O7="µg",VLOOKUP($C7,References_1!$H$2:$I$19,2,)*$K7*86.4,""))</f>
        <v>13.30992</v>
      </c>
      <c r="Q7" s="132" t="str">
        <f t="shared" si="1"/>
        <v>mg/j</v>
      </c>
    </row>
    <row r="8" spans="1:16382" hidden="1" x14ac:dyDescent="0.2">
      <c r="A8" s="121">
        <f>VLOOKUP($B8,References_1!$F$2:$G$19,2,)</f>
        <v>11</v>
      </c>
      <c r="B8" s="121" t="s">
        <v>963</v>
      </c>
      <c r="C8" s="121">
        <f>VLOOKUP($B8,References_1!$F$2:$H$19,3,)</f>
        <v>13</v>
      </c>
      <c r="D8" s="122">
        <v>42534</v>
      </c>
      <c r="E8" s="121" t="s">
        <v>964</v>
      </c>
      <c r="F8" s="121">
        <v>23</v>
      </c>
      <c r="G8" s="121" t="s">
        <v>399</v>
      </c>
      <c r="H8" s="121">
        <v>1929</v>
      </c>
      <c r="I8" s="121">
        <v>5.0000000000000001E-3</v>
      </c>
      <c r="J8" s="128" t="s">
        <v>1590</v>
      </c>
      <c r="K8" s="132">
        <v>5.0000000000000001E-3</v>
      </c>
      <c r="L8" s="121" t="s">
        <v>107</v>
      </c>
      <c r="M8" s="121" t="str">
        <f>VLOOKUP($H8,References_1!$C$2:$D$827,2,)</f>
        <v>GP4</v>
      </c>
      <c r="N8" s="121" t="e">
        <f>VLOOKUP($H8,References_2!$D$2:'References_2'!$AQ$186,39,)</f>
        <v>#N/A</v>
      </c>
      <c r="O8" s="121" t="str">
        <f t="shared" si="0"/>
        <v>µg</v>
      </c>
      <c r="P8" s="138">
        <f>IF($O8="mg",VLOOKUP($C8,References_1!$H$2:$I$19,2,)*$K8*0.0864,IF($O8="µg",VLOOKUP($C8,References_1!$H$2:$I$19,2,)*$K8*86.4,""))</f>
        <v>7.128000000000001</v>
      </c>
      <c r="Q8" s="132" t="str">
        <f t="shared" si="1"/>
        <v>mg/j</v>
      </c>
    </row>
    <row r="9" spans="1:16382" hidden="1" x14ac:dyDescent="0.2">
      <c r="A9" s="121">
        <f>VLOOKUP($B9,References_1!$F$2:$G$19,2,)</f>
        <v>12</v>
      </c>
      <c r="B9" s="121">
        <v>6127975</v>
      </c>
      <c r="C9" s="121">
        <f>VLOOKUP($B9,References_1!$F$2:$H$19,3,)</f>
        <v>14</v>
      </c>
      <c r="D9" s="122">
        <v>42534</v>
      </c>
      <c r="E9" s="121" t="s">
        <v>984</v>
      </c>
      <c r="F9" s="121">
        <v>23</v>
      </c>
      <c r="G9" s="121" t="s">
        <v>399</v>
      </c>
      <c r="H9" s="121">
        <v>1929</v>
      </c>
      <c r="I9" s="121">
        <v>5.0000000000000001E-3</v>
      </c>
      <c r="J9" s="128" t="s">
        <v>1590</v>
      </c>
      <c r="K9" s="132">
        <v>5.0000000000000001E-3</v>
      </c>
      <c r="L9" s="121" t="s">
        <v>107</v>
      </c>
      <c r="M9" s="121" t="str">
        <f>VLOOKUP($H9,References_1!$C$2:$D$827,2,)</f>
        <v>GP4</v>
      </c>
      <c r="N9" s="121" t="e">
        <f>VLOOKUP($H9,References_2!$D$2:'References_2'!$AQ$186,39,)</f>
        <v>#N/A</v>
      </c>
      <c r="O9" s="121" t="str">
        <f t="shared" si="0"/>
        <v>µg</v>
      </c>
      <c r="P9" s="138">
        <f>IF($O9="mg",VLOOKUP($C9,References_1!$H$2:$I$19,2,)*$K9*0.0864,IF($O9="µg",VLOOKUP($C9,References_1!$H$2:$I$19,2,)*$K9*86.4,""))</f>
        <v>32.469119999999997</v>
      </c>
      <c r="Q9" s="132" t="str">
        <f t="shared" si="1"/>
        <v>mg/j</v>
      </c>
    </row>
    <row r="10" spans="1:16382" hidden="1" x14ac:dyDescent="0.2">
      <c r="A10" s="121">
        <f>VLOOKUP($B10,References_1!$F$2:$G$19,2,)</f>
        <v>4</v>
      </c>
      <c r="B10" s="121">
        <v>6127935</v>
      </c>
      <c r="C10" s="121">
        <f>VLOOKUP($B10,References_1!$F$2:$H$19,3,)</f>
        <v>3</v>
      </c>
      <c r="D10" s="122">
        <v>42534</v>
      </c>
      <c r="E10" s="121" t="s">
        <v>104</v>
      </c>
      <c r="F10" s="121">
        <v>23</v>
      </c>
      <c r="G10" s="121" t="s">
        <v>370</v>
      </c>
      <c r="H10" s="121">
        <v>2934</v>
      </c>
      <c r="I10" s="121">
        <v>0.05</v>
      </c>
      <c r="J10" s="128" t="s">
        <v>1590</v>
      </c>
      <c r="K10" s="132">
        <v>0.05</v>
      </c>
      <c r="L10" s="121" t="s">
        <v>107</v>
      </c>
      <c r="M10" s="121" t="str">
        <f>VLOOKUP($H10,References_1!$C$2:$D$827,2,)</f>
        <v>GP4</v>
      </c>
      <c r="N10" s="121" t="e">
        <f>VLOOKUP($H10,References_2!$D$2:'References_2'!$AQ$186,39,)</f>
        <v>#N/A</v>
      </c>
      <c r="O10" s="121" t="str">
        <f t="shared" si="0"/>
        <v>µg</v>
      </c>
      <c r="P10" s="138">
        <f>IF($O10="mg",VLOOKUP($C10,References_1!$H$2:$I$19,2,)*$K10*0.0864,IF($O10="µg",VLOOKUP($C10,References_1!$H$2:$I$19,2,)*$K10*86.4,""))</f>
        <v>26.913600000000006</v>
      </c>
      <c r="Q10" s="132" t="str">
        <f t="shared" si="1"/>
        <v>mg/j</v>
      </c>
    </row>
    <row r="11" spans="1:16382" hidden="1" x14ac:dyDescent="0.2">
      <c r="A11" s="121">
        <f>VLOOKUP($B11,References_1!$F$2:$G$19,2,)</f>
        <v>18</v>
      </c>
      <c r="B11" s="121">
        <v>6127970</v>
      </c>
      <c r="C11" s="121">
        <f>VLOOKUP($B11,References_1!$F$2:$H$19,3,)</f>
        <v>9.5</v>
      </c>
      <c r="D11" s="122">
        <v>42534</v>
      </c>
      <c r="E11" s="121" t="s">
        <v>948</v>
      </c>
      <c r="F11" s="121">
        <v>23</v>
      </c>
      <c r="G11" s="121" t="s">
        <v>370</v>
      </c>
      <c r="H11" s="121">
        <v>2934</v>
      </c>
      <c r="I11" s="121">
        <v>0.05</v>
      </c>
      <c r="J11" s="128" t="s">
        <v>1590</v>
      </c>
      <c r="K11" s="132">
        <v>0.05</v>
      </c>
      <c r="L11" s="121" t="s">
        <v>107</v>
      </c>
      <c r="M11" s="121" t="str">
        <f>VLOOKUP($H11,References_1!$C$2:$D$827,2,)</f>
        <v>GP4</v>
      </c>
      <c r="N11" s="121" t="e">
        <f>VLOOKUP($H11,References_2!$D$2:'References_2'!$AQ$186,39,)</f>
        <v>#N/A</v>
      </c>
      <c r="O11" s="121" t="str">
        <f t="shared" si="0"/>
        <v>µg</v>
      </c>
      <c r="P11" s="138">
        <f>IF($O11="mg",VLOOKUP($C11,References_1!$H$2:$I$19,2,)*$K11*0.0864,IF($O11="µg",VLOOKUP($C11,References_1!$H$2:$I$19,2,)*$K11*86.4,""))</f>
        <v>123.46560000000001</v>
      </c>
      <c r="Q11" s="132" t="str">
        <f t="shared" si="1"/>
        <v>mg/j</v>
      </c>
    </row>
    <row r="12" spans="1:16382" hidden="1" x14ac:dyDescent="0.2">
      <c r="A12" s="121">
        <f>VLOOKUP($B12,References_1!$F$2:$G$19,2,)</f>
        <v>14</v>
      </c>
      <c r="B12" s="121">
        <v>6127985</v>
      </c>
      <c r="C12" s="121">
        <f>VLOOKUP($B12,References_1!$F$2:$H$19,3,)</f>
        <v>11</v>
      </c>
      <c r="D12" s="122">
        <v>42534</v>
      </c>
      <c r="E12" s="121" t="s">
        <v>977</v>
      </c>
      <c r="F12" s="121">
        <v>23</v>
      </c>
      <c r="G12" s="121" t="s">
        <v>370</v>
      </c>
      <c r="H12" s="121">
        <v>2934</v>
      </c>
      <c r="I12" s="121">
        <v>0.05</v>
      </c>
      <c r="J12" s="128" t="s">
        <v>1590</v>
      </c>
      <c r="K12" s="132">
        <v>0.05</v>
      </c>
      <c r="L12" s="121" t="s">
        <v>107</v>
      </c>
      <c r="M12" s="121" t="str">
        <f>VLOOKUP($H12,References_1!$C$2:$D$827,2,)</f>
        <v>GP4</v>
      </c>
      <c r="N12" s="121" t="e">
        <f>VLOOKUP($H12,References_2!$D$2:'References_2'!$AQ$186,39,)</f>
        <v>#N/A</v>
      </c>
      <c r="O12" s="121" t="str">
        <f t="shared" si="0"/>
        <v>µg</v>
      </c>
      <c r="P12" s="138">
        <f>IF($O12="mg",VLOOKUP($C12,References_1!$H$2:$I$19,2,)*$K12*0.0864,IF($O12="µg",VLOOKUP($C12,References_1!$H$2:$I$19,2,)*$K12*86.4,""))</f>
        <v>133.0992</v>
      </c>
      <c r="Q12" s="132" t="str">
        <f t="shared" si="1"/>
        <v>mg/j</v>
      </c>
    </row>
    <row r="13" spans="1:16382" hidden="1" x14ac:dyDescent="0.2">
      <c r="A13" s="121">
        <f>VLOOKUP($B13,References_1!$F$2:$G$19,2,)</f>
        <v>11</v>
      </c>
      <c r="B13" s="121" t="s">
        <v>963</v>
      </c>
      <c r="C13" s="121">
        <f>VLOOKUP($B13,References_1!$F$2:$H$19,3,)</f>
        <v>13</v>
      </c>
      <c r="D13" s="122">
        <v>42534</v>
      </c>
      <c r="E13" s="121" t="s">
        <v>964</v>
      </c>
      <c r="F13" s="121">
        <v>23</v>
      </c>
      <c r="G13" s="121" t="s">
        <v>370</v>
      </c>
      <c r="H13" s="121">
        <v>2934</v>
      </c>
      <c r="I13" s="121">
        <v>0.05</v>
      </c>
      <c r="J13" s="128" t="s">
        <v>1590</v>
      </c>
      <c r="K13" s="132">
        <v>0.05</v>
      </c>
      <c r="L13" s="121" t="s">
        <v>107</v>
      </c>
      <c r="M13" s="121" t="str">
        <f>VLOOKUP($H13,References_1!$C$2:$D$827,2,)</f>
        <v>GP4</v>
      </c>
      <c r="N13" s="121" t="e">
        <f>VLOOKUP($H13,References_2!$D$2:'References_2'!$AQ$186,39,)</f>
        <v>#N/A</v>
      </c>
      <c r="O13" s="121" t="str">
        <f t="shared" si="0"/>
        <v>µg</v>
      </c>
      <c r="P13" s="138">
        <f>IF($O13="mg",VLOOKUP($C13,References_1!$H$2:$I$19,2,)*$K13*0.0864,IF($O13="µg",VLOOKUP($C13,References_1!$H$2:$I$19,2,)*$K13*86.4,""))</f>
        <v>71.280000000000015</v>
      </c>
      <c r="Q13" s="132" t="str">
        <f t="shared" si="1"/>
        <v>mg/j</v>
      </c>
    </row>
    <row r="14" spans="1:16382" hidden="1" x14ac:dyDescent="0.2">
      <c r="A14" s="121">
        <f>VLOOKUP($B14,References_1!$F$2:$G$19,2,)</f>
        <v>12</v>
      </c>
      <c r="B14" s="121">
        <v>6127975</v>
      </c>
      <c r="C14" s="121">
        <f>VLOOKUP($B14,References_1!$F$2:$H$19,3,)</f>
        <v>14</v>
      </c>
      <c r="D14" s="122">
        <v>42534</v>
      </c>
      <c r="E14" s="121" t="s">
        <v>984</v>
      </c>
      <c r="F14" s="121">
        <v>23</v>
      </c>
      <c r="G14" s="121" t="s">
        <v>370</v>
      </c>
      <c r="H14" s="121">
        <v>2934</v>
      </c>
      <c r="I14" s="121">
        <v>0.05</v>
      </c>
      <c r="J14" s="128" t="s">
        <v>1590</v>
      </c>
      <c r="K14" s="132">
        <v>0.05</v>
      </c>
      <c r="L14" s="121" t="s">
        <v>107</v>
      </c>
      <c r="M14" s="121" t="str">
        <f>VLOOKUP($H14,References_1!$C$2:$D$827,2,)</f>
        <v>GP4</v>
      </c>
      <c r="N14" s="121" t="e">
        <f>VLOOKUP($H14,References_2!$D$2:'References_2'!$AQ$186,39,)</f>
        <v>#N/A</v>
      </c>
      <c r="O14" s="121" t="str">
        <f t="shared" si="0"/>
        <v>µg</v>
      </c>
      <c r="P14" s="138">
        <f>IF($O14="mg",VLOOKUP($C14,References_1!$H$2:$I$19,2,)*$K14*0.0864,IF($O14="µg",VLOOKUP($C14,References_1!$H$2:$I$19,2,)*$K14*86.4,""))</f>
        <v>324.69120000000004</v>
      </c>
      <c r="Q14" s="132" t="str">
        <f t="shared" si="1"/>
        <v>mg/j</v>
      </c>
    </row>
    <row r="15" spans="1:16382" hidden="1" x14ac:dyDescent="0.2">
      <c r="A15" s="121">
        <f>VLOOKUP($B15,References_1!$F$2:$G$19,2,)</f>
        <v>4</v>
      </c>
      <c r="B15" s="121">
        <v>6127935</v>
      </c>
      <c r="C15" s="121">
        <f>VLOOKUP($B15,References_1!$F$2:$H$19,3,)</f>
        <v>3</v>
      </c>
      <c r="D15" s="122">
        <v>42534</v>
      </c>
      <c r="E15" s="121" t="s">
        <v>104</v>
      </c>
      <c r="F15" s="121">
        <v>23</v>
      </c>
      <c r="G15" s="121" t="s">
        <v>118</v>
      </c>
      <c r="H15" s="121">
        <v>2010</v>
      </c>
      <c r="I15" s="121">
        <v>0.02</v>
      </c>
      <c r="J15" s="128" t="s">
        <v>1590</v>
      </c>
      <c r="K15" s="132">
        <v>0.02</v>
      </c>
      <c r="L15" s="121" t="s">
        <v>107</v>
      </c>
      <c r="M15" s="121" t="str">
        <f>VLOOKUP($H15,References_1!$C$2:$D$827,2,)</f>
        <v>GP4</v>
      </c>
      <c r="N15" s="121" t="e">
        <f>VLOOKUP($H15,References_2!$D$2:'References_2'!$AQ$186,39,)</f>
        <v>#N/A</v>
      </c>
      <c r="O15" s="121" t="str">
        <f t="shared" si="0"/>
        <v>µg</v>
      </c>
      <c r="P15" s="138">
        <f>IF($O15="mg",VLOOKUP($C15,References_1!$H$2:$I$19,2,)*$K15*0.0864,IF($O15="µg",VLOOKUP($C15,References_1!$H$2:$I$19,2,)*$K15*86.4,""))</f>
        <v>10.765440000000002</v>
      </c>
      <c r="Q15" s="132" t="str">
        <f t="shared" si="1"/>
        <v>mg/j</v>
      </c>
    </row>
    <row r="16" spans="1:16382" hidden="1" x14ac:dyDescent="0.2">
      <c r="A16" s="121">
        <f>VLOOKUP($B16,References_1!$F$2:$G$19,2,)</f>
        <v>18</v>
      </c>
      <c r="B16" s="121">
        <v>6127970</v>
      </c>
      <c r="C16" s="121">
        <f>VLOOKUP($B16,References_1!$F$2:$H$19,3,)</f>
        <v>9.5</v>
      </c>
      <c r="D16" s="122">
        <v>42534</v>
      </c>
      <c r="E16" s="121" t="s">
        <v>948</v>
      </c>
      <c r="F16" s="121">
        <v>23</v>
      </c>
      <c r="G16" s="121" t="s">
        <v>118</v>
      </c>
      <c r="H16" s="121">
        <v>2010</v>
      </c>
      <c r="I16" s="121">
        <v>0.02</v>
      </c>
      <c r="J16" s="128" t="s">
        <v>1590</v>
      </c>
      <c r="K16" s="132">
        <v>0.02</v>
      </c>
      <c r="L16" s="121" t="s">
        <v>107</v>
      </c>
      <c r="M16" s="121" t="str">
        <f>VLOOKUP($H16,References_1!$C$2:$D$827,2,)</f>
        <v>GP4</v>
      </c>
      <c r="N16" s="121" t="e">
        <f>VLOOKUP($H16,References_2!$D$2:'References_2'!$AQ$186,39,)</f>
        <v>#N/A</v>
      </c>
      <c r="O16" s="121" t="str">
        <f t="shared" si="0"/>
        <v>µg</v>
      </c>
      <c r="P16" s="138">
        <f>IF($O16="mg",VLOOKUP($C16,References_1!$H$2:$I$19,2,)*$K16*0.0864,IF($O16="µg",VLOOKUP($C16,References_1!$H$2:$I$19,2,)*$K16*86.4,""))</f>
        <v>49.386240000000001</v>
      </c>
      <c r="Q16" s="132" t="str">
        <f t="shared" si="1"/>
        <v>mg/j</v>
      </c>
    </row>
    <row r="17" spans="1:17" hidden="1" x14ac:dyDescent="0.2">
      <c r="A17" s="121">
        <f>VLOOKUP($B17,References_1!$F$2:$G$19,2,)</f>
        <v>14</v>
      </c>
      <c r="B17" s="121">
        <v>6127985</v>
      </c>
      <c r="C17" s="121">
        <f>VLOOKUP($B17,References_1!$F$2:$H$19,3,)</f>
        <v>11</v>
      </c>
      <c r="D17" s="122">
        <v>42534</v>
      </c>
      <c r="E17" s="121" t="s">
        <v>977</v>
      </c>
      <c r="F17" s="121">
        <v>23</v>
      </c>
      <c r="G17" s="121" t="s">
        <v>118</v>
      </c>
      <c r="H17" s="121">
        <v>2010</v>
      </c>
      <c r="I17" s="121">
        <v>0.02</v>
      </c>
      <c r="J17" s="128" t="s">
        <v>1590</v>
      </c>
      <c r="K17" s="132">
        <v>0.02</v>
      </c>
      <c r="L17" s="121" t="s">
        <v>107</v>
      </c>
      <c r="M17" s="121" t="str">
        <f>VLOOKUP($H17,References_1!$C$2:$D$827,2,)</f>
        <v>GP4</v>
      </c>
      <c r="N17" s="121" t="e">
        <f>VLOOKUP($H17,References_2!$D$2:'References_2'!$AQ$186,39,)</f>
        <v>#N/A</v>
      </c>
      <c r="O17" s="121" t="str">
        <f t="shared" si="0"/>
        <v>µg</v>
      </c>
      <c r="P17" s="138">
        <f>IF($O17="mg",VLOOKUP($C17,References_1!$H$2:$I$19,2,)*$K17*0.0864,IF($O17="µg",VLOOKUP($C17,References_1!$H$2:$I$19,2,)*$K17*86.4,""))</f>
        <v>53.23968</v>
      </c>
      <c r="Q17" s="132" t="str">
        <f t="shared" si="1"/>
        <v>mg/j</v>
      </c>
    </row>
    <row r="18" spans="1:17" hidden="1" x14ac:dyDescent="0.2">
      <c r="A18" s="121">
        <f>VLOOKUP($B18,References_1!$F$2:$G$19,2,)</f>
        <v>11</v>
      </c>
      <c r="B18" s="121" t="s">
        <v>963</v>
      </c>
      <c r="C18" s="121">
        <f>VLOOKUP($B18,References_1!$F$2:$H$19,3,)</f>
        <v>13</v>
      </c>
      <c r="D18" s="122">
        <v>42534</v>
      </c>
      <c r="E18" s="121" t="s">
        <v>964</v>
      </c>
      <c r="F18" s="121">
        <v>23</v>
      </c>
      <c r="G18" s="121" t="s">
        <v>118</v>
      </c>
      <c r="H18" s="121">
        <v>2010</v>
      </c>
      <c r="I18" s="121">
        <v>0.02</v>
      </c>
      <c r="J18" s="128" t="s">
        <v>1590</v>
      </c>
      <c r="K18" s="132">
        <v>0.02</v>
      </c>
      <c r="L18" s="121" t="s">
        <v>107</v>
      </c>
      <c r="M18" s="121" t="str">
        <f>VLOOKUP($H18,References_1!$C$2:$D$827,2,)</f>
        <v>GP4</v>
      </c>
      <c r="N18" s="121" t="e">
        <f>VLOOKUP($H18,References_2!$D$2:'References_2'!$AQ$186,39,)</f>
        <v>#N/A</v>
      </c>
      <c r="O18" s="121" t="str">
        <f t="shared" si="0"/>
        <v>µg</v>
      </c>
      <c r="P18" s="138">
        <f>IF($O18="mg",VLOOKUP($C18,References_1!$H$2:$I$19,2,)*$K18*0.0864,IF($O18="µg",VLOOKUP($C18,References_1!$H$2:$I$19,2,)*$K18*86.4,""))</f>
        <v>28.512000000000004</v>
      </c>
      <c r="Q18" s="132" t="str">
        <f t="shared" si="1"/>
        <v>mg/j</v>
      </c>
    </row>
    <row r="19" spans="1:17" hidden="1" x14ac:dyDescent="0.2">
      <c r="A19" s="121">
        <f>VLOOKUP($B19,References_1!$F$2:$G$19,2,)</f>
        <v>12</v>
      </c>
      <c r="B19" s="121">
        <v>6127975</v>
      </c>
      <c r="C19" s="121">
        <f>VLOOKUP($B19,References_1!$F$2:$H$19,3,)</f>
        <v>14</v>
      </c>
      <c r="D19" s="122">
        <v>42534</v>
      </c>
      <c r="E19" s="121" t="s">
        <v>984</v>
      </c>
      <c r="F19" s="121">
        <v>23</v>
      </c>
      <c r="G19" s="121" t="s">
        <v>118</v>
      </c>
      <c r="H19" s="121">
        <v>2010</v>
      </c>
      <c r="I19" s="121">
        <v>0.02</v>
      </c>
      <c r="J19" s="128" t="s">
        <v>1590</v>
      </c>
      <c r="K19" s="132">
        <v>0.02</v>
      </c>
      <c r="L19" s="121" t="s">
        <v>107</v>
      </c>
      <c r="M19" s="121" t="str">
        <f>VLOOKUP($H19,References_1!$C$2:$D$827,2,)</f>
        <v>GP4</v>
      </c>
      <c r="N19" s="121" t="e">
        <f>VLOOKUP($H19,References_2!$D$2:'References_2'!$AQ$186,39,)</f>
        <v>#N/A</v>
      </c>
      <c r="O19" s="121" t="str">
        <f t="shared" si="0"/>
        <v>µg</v>
      </c>
      <c r="P19" s="138">
        <f>IF($O19="mg",VLOOKUP($C19,References_1!$H$2:$I$19,2,)*$K19*0.0864,IF($O19="µg",VLOOKUP($C19,References_1!$H$2:$I$19,2,)*$K19*86.4,""))</f>
        <v>129.87647999999999</v>
      </c>
      <c r="Q19" s="132" t="str">
        <f t="shared" si="1"/>
        <v>mg/j</v>
      </c>
    </row>
    <row r="20" spans="1:17" hidden="1" x14ac:dyDescent="0.2">
      <c r="A20" s="121">
        <f>VLOOKUP($B20,References_1!$F$2:$G$19,2,)</f>
        <v>4</v>
      </c>
      <c r="B20" s="121">
        <v>6127935</v>
      </c>
      <c r="C20" s="121">
        <f>VLOOKUP($B20,References_1!$F$2:$H$19,3,)</f>
        <v>3</v>
      </c>
      <c r="D20" s="122">
        <v>42534</v>
      </c>
      <c r="E20" s="121" t="s">
        <v>104</v>
      </c>
      <c r="F20" s="121">
        <v>23</v>
      </c>
      <c r="G20" s="121" t="s">
        <v>120</v>
      </c>
      <c r="H20" s="121">
        <v>2536</v>
      </c>
      <c r="I20" s="121">
        <v>0.1</v>
      </c>
      <c r="J20" s="128" t="s">
        <v>1590</v>
      </c>
      <c r="K20" s="132">
        <v>0.1</v>
      </c>
      <c r="L20" s="121" t="s">
        <v>107</v>
      </c>
      <c r="M20" s="121" t="str">
        <f>VLOOKUP($H20,References_1!$C$2:$D$827,2,)</f>
        <v>GP4</v>
      </c>
      <c r="N20" s="121" t="e">
        <f>VLOOKUP($H20,References_2!$D$2:'References_2'!$AQ$186,39,)</f>
        <v>#N/A</v>
      </c>
      <c r="O20" s="121" t="str">
        <f t="shared" si="0"/>
        <v>µg</v>
      </c>
      <c r="P20" s="138">
        <f>IF($O20="mg",VLOOKUP($C20,References_1!$H$2:$I$19,2,)*$K20*0.0864,IF($O20="µg",VLOOKUP($C20,References_1!$H$2:$I$19,2,)*$K20*86.4,""))</f>
        <v>53.827200000000012</v>
      </c>
      <c r="Q20" s="132" t="str">
        <f t="shared" si="1"/>
        <v>mg/j</v>
      </c>
    </row>
    <row r="21" spans="1:17" hidden="1" x14ac:dyDescent="0.2">
      <c r="A21" s="121">
        <f>VLOOKUP($B21,References_1!$F$2:$G$19,2,)</f>
        <v>18</v>
      </c>
      <c r="B21" s="121">
        <v>6127970</v>
      </c>
      <c r="C21" s="121">
        <f>VLOOKUP($B21,References_1!$F$2:$H$19,3,)</f>
        <v>9.5</v>
      </c>
      <c r="D21" s="122">
        <v>42534</v>
      </c>
      <c r="E21" s="121" t="s">
        <v>948</v>
      </c>
      <c r="F21" s="121">
        <v>23</v>
      </c>
      <c r="G21" s="121" t="s">
        <v>120</v>
      </c>
      <c r="H21" s="121">
        <v>2536</v>
      </c>
      <c r="I21" s="121">
        <v>0.1</v>
      </c>
      <c r="J21" s="128" t="s">
        <v>1590</v>
      </c>
      <c r="K21" s="132">
        <v>0.1</v>
      </c>
      <c r="L21" s="121" t="s">
        <v>107</v>
      </c>
      <c r="M21" s="121" t="str">
        <f>VLOOKUP($H21,References_1!$C$2:$D$827,2,)</f>
        <v>GP4</v>
      </c>
      <c r="N21" s="121" t="e">
        <f>VLOOKUP($H21,References_2!$D$2:'References_2'!$AQ$186,39,)</f>
        <v>#N/A</v>
      </c>
      <c r="O21" s="121" t="str">
        <f t="shared" si="0"/>
        <v>µg</v>
      </c>
      <c r="P21" s="138">
        <f>IF($O21="mg",VLOOKUP($C21,References_1!$H$2:$I$19,2,)*$K21*0.0864,IF($O21="µg",VLOOKUP($C21,References_1!$H$2:$I$19,2,)*$K21*86.4,""))</f>
        <v>246.93120000000002</v>
      </c>
      <c r="Q21" s="132" t="str">
        <f t="shared" si="1"/>
        <v>mg/j</v>
      </c>
    </row>
    <row r="22" spans="1:17" hidden="1" x14ac:dyDescent="0.2">
      <c r="A22" s="121">
        <f>VLOOKUP($B22,References_1!$F$2:$G$19,2,)</f>
        <v>14</v>
      </c>
      <c r="B22" s="121">
        <v>6127985</v>
      </c>
      <c r="C22" s="121">
        <f>VLOOKUP($B22,References_1!$F$2:$H$19,3,)</f>
        <v>11</v>
      </c>
      <c r="D22" s="122">
        <v>42534</v>
      </c>
      <c r="E22" s="121" t="s">
        <v>977</v>
      </c>
      <c r="F22" s="121">
        <v>23</v>
      </c>
      <c r="G22" s="121" t="s">
        <v>120</v>
      </c>
      <c r="H22" s="121">
        <v>2536</v>
      </c>
      <c r="I22" s="121">
        <v>0.1</v>
      </c>
      <c r="J22" s="128" t="s">
        <v>1590</v>
      </c>
      <c r="K22" s="132">
        <v>0.1</v>
      </c>
      <c r="L22" s="121" t="s">
        <v>107</v>
      </c>
      <c r="M22" s="121" t="str">
        <f>VLOOKUP($H22,References_1!$C$2:$D$827,2,)</f>
        <v>GP4</v>
      </c>
      <c r="N22" s="121" t="e">
        <f>VLOOKUP($H22,References_2!$D$2:'References_2'!$AQ$186,39,)</f>
        <v>#N/A</v>
      </c>
      <c r="O22" s="121" t="str">
        <f t="shared" si="0"/>
        <v>µg</v>
      </c>
      <c r="P22" s="138">
        <f>IF($O22="mg",VLOOKUP($C22,References_1!$H$2:$I$19,2,)*$K22*0.0864,IF($O22="µg",VLOOKUP($C22,References_1!$H$2:$I$19,2,)*$K22*86.4,""))</f>
        <v>266.19839999999999</v>
      </c>
      <c r="Q22" s="132" t="str">
        <f t="shared" si="1"/>
        <v>mg/j</v>
      </c>
    </row>
    <row r="23" spans="1:17" hidden="1" x14ac:dyDescent="0.2">
      <c r="A23" s="121">
        <f>VLOOKUP($B23,References_1!$F$2:$G$19,2,)</f>
        <v>11</v>
      </c>
      <c r="B23" s="121" t="s">
        <v>963</v>
      </c>
      <c r="C23" s="121">
        <f>VLOOKUP($B23,References_1!$F$2:$H$19,3,)</f>
        <v>13</v>
      </c>
      <c r="D23" s="122">
        <v>42534</v>
      </c>
      <c r="E23" s="121" t="s">
        <v>964</v>
      </c>
      <c r="F23" s="121">
        <v>23</v>
      </c>
      <c r="G23" s="121" t="s">
        <v>120</v>
      </c>
      <c r="H23" s="121">
        <v>2536</v>
      </c>
      <c r="I23" s="121">
        <v>0.1</v>
      </c>
      <c r="J23" s="128" t="s">
        <v>1590</v>
      </c>
      <c r="K23" s="132">
        <v>0.1</v>
      </c>
      <c r="L23" s="121" t="s">
        <v>107</v>
      </c>
      <c r="M23" s="121" t="str">
        <f>VLOOKUP($H23,References_1!$C$2:$D$827,2,)</f>
        <v>GP4</v>
      </c>
      <c r="N23" s="121" t="e">
        <f>VLOOKUP($H23,References_2!$D$2:'References_2'!$AQ$186,39,)</f>
        <v>#N/A</v>
      </c>
      <c r="O23" s="121" t="str">
        <f t="shared" si="0"/>
        <v>µg</v>
      </c>
      <c r="P23" s="138">
        <f>IF($O23="mg",VLOOKUP($C23,References_1!$H$2:$I$19,2,)*$K23*0.0864,IF($O23="µg",VLOOKUP($C23,References_1!$H$2:$I$19,2,)*$K23*86.4,""))</f>
        <v>142.56000000000003</v>
      </c>
      <c r="Q23" s="132" t="str">
        <f t="shared" si="1"/>
        <v>mg/j</v>
      </c>
    </row>
    <row r="24" spans="1:17" hidden="1" x14ac:dyDescent="0.2">
      <c r="A24" s="121">
        <f>VLOOKUP($B24,References_1!$F$2:$G$19,2,)</f>
        <v>12</v>
      </c>
      <c r="B24" s="121">
        <v>6127975</v>
      </c>
      <c r="C24" s="121">
        <f>VLOOKUP($B24,References_1!$F$2:$H$19,3,)</f>
        <v>14</v>
      </c>
      <c r="D24" s="122">
        <v>42534</v>
      </c>
      <c r="E24" s="121" t="s">
        <v>984</v>
      </c>
      <c r="F24" s="121">
        <v>23</v>
      </c>
      <c r="G24" s="121" t="s">
        <v>120</v>
      </c>
      <c r="H24" s="121">
        <v>2536</v>
      </c>
      <c r="I24" s="121">
        <v>0.1</v>
      </c>
      <c r="J24" s="128" t="s">
        <v>1590</v>
      </c>
      <c r="K24" s="132">
        <v>0.1</v>
      </c>
      <c r="L24" s="121" t="s">
        <v>107</v>
      </c>
      <c r="M24" s="121" t="str">
        <f>VLOOKUP($H24,References_1!$C$2:$D$827,2,)</f>
        <v>GP4</v>
      </c>
      <c r="N24" s="121" t="e">
        <f>VLOOKUP($H24,References_2!$D$2:'References_2'!$AQ$186,39,)</f>
        <v>#N/A</v>
      </c>
      <c r="O24" s="121" t="str">
        <f t="shared" si="0"/>
        <v>µg</v>
      </c>
      <c r="P24" s="138">
        <f>IF($O24="mg",VLOOKUP($C24,References_1!$H$2:$I$19,2,)*$K24*0.0864,IF($O24="µg",VLOOKUP($C24,References_1!$H$2:$I$19,2,)*$K24*86.4,""))</f>
        <v>649.38240000000008</v>
      </c>
      <c r="Q24" s="132" t="str">
        <f t="shared" si="1"/>
        <v>mg/j</v>
      </c>
    </row>
    <row r="25" spans="1:17" hidden="1" x14ac:dyDescent="0.2">
      <c r="A25" s="121">
        <f>VLOOKUP($B25,References_1!$F$2:$G$19,2,)</f>
        <v>4</v>
      </c>
      <c r="B25" s="121">
        <v>6127935</v>
      </c>
      <c r="C25" s="121">
        <f>VLOOKUP($B25,References_1!$F$2:$H$19,3,)</f>
        <v>3</v>
      </c>
      <c r="D25" s="122">
        <v>42534</v>
      </c>
      <c r="E25" s="121" t="s">
        <v>104</v>
      </c>
      <c r="F25" s="121">
        <v>23</v>
      </c>
      <c r="G25" s="121" t="s">
        <v>147</v>
      </c>
      <c r="H25" s="121">
        <v>1264</v>
      </c>
      <c r="I25" s="121">
        <v>0.02</v>
      </c>
      <c r="J25" s="128" t="s">
        <v>1590</v>
      </c>
      <c r="K25" s="132">
        <v>0.02</v>
      </c>
      <c r="L25" s="121" t="s">
        <v>107</v>
      </c>
      <c r="M25" s="121" t="str">
        <f>VLOOKUP($H25,References_1!$C$2:$D$827,2,)</f>
        <v>GP4</v>
      </c>
      <c r="N25" s="121">
        <f>VLOOKUP($H25,References_2!$D$2:'References_2'!$AQ$186,39,)</f>
        <v>0.1</v>
      </c>
      <c r="O25" s="121" t="str">
        <f t="shared" si="0"/>
        <v>µg</v>
      </c>
      <c r="P25" s="138">
        <f>IF($O25="mg",VLOOKUP($C25,References_1!$H$2:$I$19,2,)*$K25*0.0864,IF($O25="µg",VLOOKUP($C25,References_1!$H$2:$I$19,2,)*$K25*86.4,""))</f>
        <v>10.765440000000002</v>
      </c>
      <c r="Q25" s="132" t="str">
        <f t="shared" si="1"/>
        <v>mg/j</v>
      </c>
    </row>
    <row r="26" spans="1:17" hidden="1" x14ac:dyDescent="0.2">
      <c r="A26" s="121">
        <f>VLOOKUP($B26,References_1!$F$2:$G$19,2,)</f>
        <v>18</v>
      </c>
      <c r="B26" s="121">
        <v>6127970</v>
      </c>
      <c r="C26" s="121">
        <f>VLOOKUP($B26,References_1!$F$2:$H$19,3,)</f>
        <v>9.5</v>
      </c>
      <c r="D26" s="122">
        <v>42534</v>
      </c>
      <c r="E26" s="121" t="s">
        <v>948</v>
      </c>
      <c r="F26" s="121">
        <v>23</v>
      </c>
      <c r="G26" s="121" t="s">
        <v>147</v>
      </c>
      <c r="H26" s="121">
        <v>1264</v>
      </c>
      <c r="I26" s="121">
        <v>0.02</v>
      </c>
      <c r="J26" s="128" t="s">
        <v>1590</v>
      </c>
      <c r="K26" s="132">
        <v>0.02</v>
      </c>
      <c r="L26" s="121" t="s">
        <v>107</v>
      </c>
      <c r="M26" s="121" t="str">
        <f>VLOOKUP($H26,References_1!$C$2:$D$827,2,)</f>
        <v>GP4</v>
      </c>
      <c r="N26" s="121">
        <f>VLOOKUP($H26,References_2!$D$2:'References_2'!$AQ$186,39,)</f>
        <v>0.1</v>
      </c>
      <c r="O26" s="121" t="str">
        <f t="shared" si="0"/>
        <v>µg</v>
      </c>
      <c r="P26" s="138">
        <f>IF($O26="mg",VLOOKUP($C26,References_1!$H$2:$I$19,2,)*$K26*0.0864,IF($O26="µg",VLOOKUP($C26,References_1!$H$2:$I$19,2,)*$K26*86.4,""))</f>
        <v>49.386240000000001</v>
      </c>
      <c r="Q26" s="132" t="str">
        <f t="shared" si="1"/>
        <v>mg/j</v>
      </c>
    </row>
    <row r="27" spans="1:17" hidden="1" x14ac:dyDescent="0.2">
      <c r="A27" s="121">
        <f>VLOOKUP($B27,References_1!$F$2:$G$19,2,)</f>
        <v>14</v>
      </c>
      <c r="B27" s="121">
        <v>6127985</v>
      </c>
      <c r="C27" s="121">
        <f>VLOOKUP($B27,References_1!$F$2:$H$19,3,)</f>
        <v>11</v>
      </c>
      <c r="D27" s="122">
        <v>42534</v>
      </c>
      <c r="E27" s="121" t="s">
        <v>977</v>
      </c>
      <c r="F27" s="121">
        <v>23</v>
      </c>
      <c r="G27" s="121" t="s">
        <v>147</v>
      </c>
      <c r="H27" s="121">
        <v>1264</v>
      </c>
      <c r="I27" s="121">
        <v>0.02</v>
      </c>
      <c r="J27" s="128" t="s">
        <v>1590</v>
      </c>
      <c r="K27" s="132">
        <v>0.02</v>
      </c>
      <c r="L27" s="121" t="s">
        <v>107</v>
      </c>
      <c r="M27" s="121" t="str">
        <f>VLOOKUP($H27,References_1!$C$2:$D$827,2,)</f>
        <v>GP4</v>
      </c>
      <c r="N27" s="121">
        <f>VLOOKUP($H27,References_2!$D$2:'References_2'!$AQ$186,39,)</f>
        <v>0.1</v>
      </c>
      <c r="O27" s="121" t="str">
        <f t="shared" si="0"/>
        <v>µg</v>
      </c>
      <c r="P27" s="138">
        <f>IF($O27="mg",VLOOKUP($C27,References_1!$H$2:$I$19,2,)*$K27*0.0864,IF($O27="µg",VLOOKUP($C27,References_1!$H$2:$I$19,2,)*$K27*86.4,""))</f>
        <v>53.23968</v>
      </c>
      <c r="Q27" s="132" t="str">
        <f t="shared" si="1"/>
        <v>mg/j</v>
      </c>
    </row>
    <row r="28" spans="1:17" hidden="1" x14ac:dyDescent="0.2">
      <c r="A28" s="121">
        <f>VLOOKUP($B28,References_1!$F$2:$G$19,2,)</f>
        <v>11</v>
      </c>
      <c r="B28" s="121" t="s">
        <v>963</v>
      </c>
      <c r="C28" s="121">
        <f>VLOOKUP($B28,References_1!$F$2:$H$19,3,)</f>
        <v>13</v>
      </c>
      <c r="D28" s="122">
        <v>42534</v>
      </c>
      <c r="E28" s="121" t="s">
        <v>964</v>
      </c>
      <c r="F28" s="121">
        <v>23</v>
      </c>
      <c r="G28" s="121" t="s">
        <v>147</v>
      </c>
      <c r="H28" s="121">
        <v>1264</v>
      </c>
      <c r="I28" s="121">
        <v>0.02</v>
      </c>
      <c r="J28" s="128" t="s">
        <v>1590</v>
      </c>
      <c r="K28" s="132">
        <v>0.02</v>
      </c>
      <c r="L28" s="121" t="s">
        <v>107</v>
      </c>
      <c r="M28" s="121" t="str">
        <f>VLOOKUP($H28,References_1!$C$2:$D$827,2,)</f>
        <v>GP4</v>
      </c>
      <c r="N28" s="121">
        <f>VLOOKUP($H28,References_2!$D$2:'References_2'!$AQ$186,39,)</f>
        <v>0.1</v>
      </c>
      <c r="O28" s="121" t="str">
        <f t="shared" si="0"/>
        <v>µg</v>
      </c>
      <c r="P28" s="138">
        <f>IF($O28="mg",VLOOKUP($C28,References_1!$H$2:$I$19,2,)*$K28*0.0864,IF($O28="µg",VLOOKUP($C28,References_1!$H$2:$I$19,2,)*$K28*86.4,""))</f>
        <v>28.512000000000004</v>
      </c>
      <c r="Q28" s="132" t="str">
        <f t="shared" si="1"/>
        <v>mg/j</v>
      </c>
    </row>
    <row r="29" spans="1:17" hidden="1" x14ac:dyDescent="0.2">
      <c r="A29" s="121">
        <f>VLOOKUP($B29,References_1!$F$2:$G$19,2,)</f>
        <v>12</v>
      </c>
      <c r="B29" s="121">
        <v>6127975</v>
      </c>
      <c r="C29" s="121">
        <f>VLOOKUP($B29,References_1!$F$2:$H$19,3,)</f>
        <v>14</v>
      </c>
      <c r="D29" s="122">
        <v>42534</v>
      </c>
      <c r="E29" s="121" t="s">
        <v>984</v>
      </c>
      <c r="F29" s="121">
        <v>23</v>
      </c>
      <c r="G29" s="121" t="s">
        <v>147</v>
      </c>
      <c r="H29" s="121">
        <v>1264</v>
      </c>
      <c r="I29" s="121">
        <v>0.02</v>
      </c>
      <c r="J29" s="128" t="s">
        <v>1590</v>
      </c>
      <c r="K29" s="132">
        <v>0.02</v>
      </c>
      <c r="L29" s="121" t="s">
        <v>107</v>
      </c>
      <c r="M29" s="121" t="str">
        <f>VLOOKUP($H29,References_1!$C$2:$D$827,2,)</f>
        <v>GP4</v>
      </c>
      <c r="N29" s="121">
        <f>VLOOKUP($H29,References_2!$D$2:'References_2'!$AQ$186,39,)</f>
        <v>0.1</v>
      </c>
      <c r="O29" s="121" t="str">
        <f t="shared" si="0"/>
        <v>µg</v>
      </c>
      <c r="P29" s="138">
        <f>IF($O29="mg",VLOOKUP($C29,References_1!$H$2:$I$19,2,)*$K29*0.0864,IF($O29="µg",VLOOKUP($C29,References_1!$H$2:$I$19,2,)*$K29*86.4,""))</f>
        <v>129.87647999999999</v>
      </c>
      <c r="Q29" s="132" t="str">
        <f t="shared" si="1"/>
        <v>mg/j</v>
      </c>
    </row>
    <row r="30" spans="1:17" hidden="1" x14ac:dyDescent="0.2">
      <c r="A30" s="121">
        <f>VLOOKUP($B30,References_1!$F$2:$G$19,2,)</f>
        <v>4</v>
      </c>
      <c r="B30" s="121">
        <v>6127935</v>
      </c>
      <c r="C30" s="121">
        <f>VLOOKUP($B30,References_1!$F$2:$H$19,3,)</f>
        <v>3</v>
      </c>
      <c r="D30" s="122">
        <v>42534</v>
      </c>
      <c r="E30" s="121" t="s">
        <v>104</v>
      </c>
      <c r="F30" s="121">
        <v>23</v>
      </c>
      <c r="G30" s="121" t="s">
        <v>151</v>
      </c>
      <c r="H30" s="121">
        <v>1141</v>
      </c>
      <c r="I30" s="121">
        <v>5.0000000000000001E-3</v>
      </c>
      <c r="J30" s="128" t="s">
        <v>1590</v>
      </c>
      <c r="K30" s="132">
        <v>5.0000000000000001E-3</v>
      </c>
      <c r="L30" s="121" t="s">
        <v>107</v>
      </c>
      <c r="M30" s="121" t="str">
        <f>VLOOKUP($H30,References_1!$C$2:$D$827,2,)</f>
        <v>GP4-GP5</v>
      </c>
      <c r="N30" s="121">
        <f>VLOOKUP($H30,References_2!$D$2:'References_2'!$AQ$186,39,)</f>
        <v>2.2000000000000002</v>
      </c>
      <c r="O30" s="121" t="str">
        <f t="shared" si="0"/>
        <v>µg</v>
      </c>
      <c r="P30" s="138">
        <f>IF($O30="mg",VLOOKUP($C30,References_1!$H$2:$I$19,2,)*$K30*0.0864,IF($O30="µg",VLOOKUP($C30,References_1!$H$2:$I$19,2,)*$K30*86.4,""))</f>
        <v>2.6913600000000004</v>
      </c>
      <c r="Q30" s="132" t="str">
        <f t="shared" si="1"/>
        <v>mg/j</v>
      </c>
    </row>
    <row r="31" spans="1:17" hidden="1" x14ac:dyDescent="0.2">
      <c r="A31" s="121">
        <f>VLOOKUP($B31,References_1!$F$2:$G$19,2,)</f>
        <v>18</v>
      </c>
      <c r="B31" s="121">
        <v>6127970</v>
      </c>
      <c r="C31" s="121">
        <f>VLOOKUP($B31,References_1!$F$2:$H$19,3,)</f>
        <v>9.5</v>
      </c>
      <c r="D31" s="122">
        <v>42534</v>
      </c>
      <c r="E31" s="121" t="s">
        <v>948</v>
      </c>
      <c r="F31" s="121">
        <v>23</v>
      </c>
      <c r="G31" s="121" t="s">
        <v>151</v>
      </c>
      <c r="H31" s="121">
        <v>1141</v>
      </c>
      <c r="I31" s="121">
        <v>5.0000000000000001E-3</v>
      </c>
      <c r="J31" s="128" t="s">
        <v>1590</v>
      </c>
      <c r="K31" s="132">
        <v>5.0000000000000001E-3</v>
      </c>
      <c r="L31" s="121" t="s">
        <v>107</v>
      </c>
      <c r="M31" s="121" t="str">
        <f>VLOOKUP($H31,References_1!$C$2:$D$827,2,)</f>
        <v>GP4-GP5</v>
      </c>
      <c r="N31" s="121">
        <f>VLOOKUP($H31,References_2!$D$2:'References_2'!$AQ$186,39,)</f>
        <v>2.2000000000000002</v>
      </c>
      <c r="O31" s="121" t="str">
        <f t="shared" si="0"/>
        <v>µg</v>
      </c>
      <c r="P31" s="138">
        <f>IF($O31="mg",VLOOKUP($C31,References_1!$H$2:$I$19,2,)*$K31*0.0864,IF($O31="µg",VLOOKUP($C31,References_1!$H$2:$I$19,2,)*$K31*86.4,""))</f>
        <v>12.34656</v>
      </c>
      <c r="Q31" s="132" t="str">
        <f t="shared" si="1"/>
        <v>mg/j</v>
      </c>
    </row>
    <row r="32" spans="1:17" hidden="1" x14ac:dyDescent="0.2">
      <c r="A32" s="121">
        <f>VLOOKUP($B32,References_1!$F$2:$G$19,2,)</f>
        <v>14</v>
      </c>
      <c r="B32" s="121">
        <v>6127985</v>
      </c>
      <c r="C32" s="121">
        <f>VLOOKUP($B32,References_1!$F$2:$H$19,3,)</f>
        <v>11</v>
      </c>
      <c r="D32" s="122">
        <v>42534</v>
      </c>
      <c r="E32" s="121" t="s">
        <v>977</v>
      </c>
      <c r="F32" s="121">
        <v>23</v>
      </c>
      <c r="G32" s="121" t="s">
        <v>151</v>
      </c>
      <c r="H32" s="121">
        <v>1141</v>
      </c>
      <c r="I32" s="121">
        <v>5.0000000000000001E-3</v>
      </c>
      <c r="J32" s="128"/>
      <c r="K32" s="132">
        <v>8.9999999999999993E-3</v>
      </c>
      <c r="L32" s="121" t="s">
        <v>107</v>
      </c>
      <c r="M32" s="121" t="str">
        <f>VLOOKUP($H32,References_1!$C$2:$D$827,2,)</f>
        <v>GP4-GP5</v>
      </c>
      <c r="N32" s="121">
        <f>VLOOKUP($H32,References_2!$D$2:'References_2'!$AQ$186,39,)</f>
        <v>2.2000000000000002</v>
      </c>
      <c r="O32" s="121" t="str">
        <f t="shared" si="0"/>
        <v>µg</v>
      </c>
      <c r="P32" s="138">
        <f>IF($O32="mg",VLOOKUP($C32,References_1!$H$2:$I$19,2,)*$K32*0.0864,IF($O32="µg",VLOOKUP($C32,References_1!$H$2:$I$19,2,)*$K32*86.4,""))</f>
        <v>23.957856</v>
      </c>
      <c r="Q32" s="132" t="str">
        <f t="shared" si="1"/>
        <v>mg/j</v>
      </c>
    </row>
    <row r="33" spans="1:17" hidden="1" x14ac:dyDescent="0.2">
      <c r="A33" s="121">
        <f>VLOOKUP($B33,References_1!$F$2:$G$19,2,)</f>
        <v>11</v>
      </c>
      <c r="B33" s="121" t="s">
        <v>963</v>
      </c>
      <c r="C33" s="121">
        <f>VLOOKUP($B33,References_1!$F$2:$H$19,3,)</f>
        <v>13</v>
      </c>
      <c r="D33" s="122">
        <v>42534</v>
      </c>
      <c r="E33" s="121" t="s">
        <v>964</v>
      </c>
      <c r="F33" s="121">
        <v>23</v>
      </c>
      <c r="G33" s="121" t="s">
        <v>151</v>
      </c>
      <c r="H33" s="121">
        <v>1141</v>
      </c>
      <c r="I33" s="121">
        <v>5.0000000000000001E-3</v>
      </c>
      <c r="J33" s="128" t="s">
        <v>1590</v>
      </c>
      <c r="K33" s="132">
        <v>5.0000000000000001E-3</v>
      </c>
      <c r="L33" s="121" t="s">
        <v>107</v>
      </c>
      <c r="M33" s="121" t="str">
        <f>VLOOKUP($H33,References_1!$C$2:$D$827,2,)</f>
        <v>GP4-GP5</v>
      </c>
      <c r="N33" s="121">
        <f>VLOOKUP($H33,References_2!$D$2:'References_2'!$AQ$186,39,)</f>
        <v>2.2000000000000002</v>
      </c>
      <c r="O33" s="121" t="str">
        <f t="shared" si="0"/>
        <v>µg</v>
      </c>
      <c r="P33" s="138">
        <f>IF($O33="mg",VLOOKUP($C33,References_1!$H$2:$I$19,2,)*$K33*0.0864,IF($O33="µg",VLOOKUP($C33,References_1!$H$2:$I$19,2,)*$K33*86.4,""))</f>
        <v>7.128000000000001</v>
      </c>
      <c r="Q33" s="132" t="str">
        <f t="shared" si="1"/>
        <v>mg/j</v>
      </c>
    </row>
    <row r="34" spans="1:17" hidden="1" x14ac:dyDescent="0.2">
      <c r="A34" s="121">
        <f>VLOOKUP($B34,References_1!$F$2:$G$19,2,)</f>
        <v>12</v>
      </c>
      <c r="B34" s="121">
        <v>6127975</v>
      </c>
      <c r="C34" s="121">
        <f>VLOOKUP($B34,References_1!$F$2:$H$19,3,)</f>
        <v>14</v>
      </c>
      <c r="D34" s="122">
        <v>42534</v>
      </c>
      <c r="E34" s="121" t="s">
        <v>984</v>
      </c>
      <c r="F34" s="121">
        <v>23</v>
      </c>
      <c r="G34" s="121" t="s">
        <v>151</v>
      </c>
      <c r="H34" s="121">
        <v>1141</v>
      </c>
      <c r="I34" s="121">
        <v>5.0000000000000001E-3</v>
      </c>
      <c r="J34" s="128" t="s">
        <v>1590</v>
      </c>
      <c r="K34" s="132">
        <v>5.0000000000000001E-3</v>
      </c>
      <c r="L34" s="121" t="s">
        <v>107</v>
      </c>
      <c r="M34" s="121" t="str">
        <f>VLOOKUP($H34,References_1!$C$2:$D$827,2,)</f>
        <v>GP4-GP5</v>
      </c>
      <c r="N34" s="121">
        <f>VLOOKUP($H34,References_2!$D$2:'References_2'!$AQ$186,39,)</f>
        <v>2.2000000000000002</v>
      </c>
      <c r="O34" s="121" t="str">
        <f t="shared" si="0"/>
        <v>µg</v>
      </c>
      <c r="P34" s="138">
        <f>IF($O34="mg",VLOOKUP($C34,References_1!$H$2:$I$19,2,)*$K34*0.0864,IF($O34="µg",VLOOKUP($C34,References_1!$H$2:$I$19,2,)*$K34*86.4,""))</f>
        <v>32.469119999999997</v>
      </c>
      <c r="Q34" s="132" t="str">
        <f t="shared" si="1"/>
        <v>mg/j</v>
      </c>
    </row>
    <row r="35" spans="1:17" hidden="1" x14ac:dyDescent="0.2">
      <c r="A35" s="121">
        <f>VLOOKUP($B35,References_1!$F$2:$G$19,2,)</f>
        <v>4</v>
      </c>
      <c r="B35" s="121">
        <v>6127935</v>
      </c>
      <c r="C35" s="121">
        <f>VLOOKUP($B35,References_1!$F$2:$H$19,3,)</f>
        <v>3</v>
      </c>
      <c r="D35" s="122">
        <v>42534</v>
      </c>
      <c r="E35" s="121" t="s">
        <v>104</v>
      </c>
      <c r="F35" s="121">
        <v>23</v>
      </c>
      <c r="G35" s="121" t="s">
        <v>159</v>
      </c>
      <c r="H35" s="121">
        <v>2872</v>
      </c>
      <c r="I35" s="121">
        <v>5.0000000000000001E-3</v>
      </c>
      <c r="J35" s="128" t="s">
        <v>1590</v>
      </c>
      <c r="K35" s="132">
        <v>5.0000000000000001E-3</v>
      </c>
      <c r="L35" s="121" t="s">
        <v>107</v>
      </c>
      <c r="M35" s="121" t="str">
        <f>VLOOKUP($H35,References_1!$C$2:$D$827,2,)</f>
        <v>GP4</v>
      </c>
      <c r="N35" s="121" t="e">
        <f>VLOOKUP($H35,References_2!$D$2:'References_2'!$AQ$186,39,)</f>
        <v>#N/A</v>
      </c>
      <c r="O35" s="121" t="str">
        <f t="shared" si="0"/>
        <v>µg</v>
      </c>
      <c r="P35" s="138">
        <f>IF($O35="mg",VLOOKUP($C35,References_1!$H$2:$I$19,2,)*$K35*0.0864,IF($O35="µg",VLOOKUP($C35,References_1!$H$2:$I$19,2,)*$K35*86.4,""))</f>
        <v>2.6913600000000004</v>
      </c>
      <c r="Q35" s="132" t="str">
        <f t="shared" si="1"/>
        <v>mg/j</v>
      </c>
    </row>
    <row r="36" spans="1:17" hidden="1" x14ac:dyDescent="0.2">
      <c r="A36" s="121">
        <f>VLOOKUP($B36,References_1!$F$2:$G$19,2,)</f>
        <v>18</v>
      </c>
      <c r="B36" s="121">
        <v>6127970</v>
      </c>
      <c r="C36" s="121">
        <f>VLOOKUP($B36,References_1!$F$2:$H$19,3,)</f>
        <v>9.5</v>
      </c>
      <c r="D36" s="122">
        <v>42534</v>
      </c>
      <c r="E36" s="121" t="s">
        <v>948</v>
      </c>
      <c r="F36" s="121">
        <v>23</v>
      </c>
      <c r="G36" s="121" t="s">
        <v>159</v>
      </c>
      <c r="H36" s="121">
        <v>2872</v>
      </c>
      <c r="I36" s="121">
        <v>5.0000000000000001E-3</v>
      </c>
      <c r="J36" s="128" t="s">
        <v>1590</v>
      </c>
      <c r="K36" s="132">
        <v>5.0000000000000001E-3</v>
      </c>
      <c r="L36" s="121" t="s">
        <v>107</v>
      </c>
      <c r="M36" s="121" t="str">
        <f>VLOOKUP($H36,References_1!$C$2:$D$827,2,)</f>
        <v>GP4</v>
      </c>
      <c r="N36" s="121" t="e">
        <f>VLOOKUP($H36,References_2!$D$2:'References_2'!$AQ$186,39,)</f>
        <v>#N/A</v>
      </c>
      <c r="O36" s="121" t="str">
        <f t="shared" si="0"/>
        <v>µg</v>
      </c>
      <c r="P36" s="138">
        <f>IF($O36="mg",VLOOKUP($C36,References_1!$H$2:$I$19,2,)*$K36*0.0864,IF($O36="µg",VLOOKUP($C36,References_1!$H$2:$I$19,2,)*$K36*86.4,""))</f>
        <v>12.34656</v>
      </c>
      <c r="Q36" s="132" t="str">
        <f t="shared" si="1"/>
        <v>mg/j</v>
      </c>
    </row>
    <row r="37" spans="1:17" hidden="1" x14ac:dyDescent="0.2">
      <c r="A37" s="121">
        <f>VLOOKUP($B37,References_1!$F$2:$G$19,2,)</f>
        <v>14</v>
      </c>
      <c r="B37" s="121">
        <v>6127985</v>
      </c>
      <c r="C37" s="121">
        <f>VLOOKUP($B37,References_1!$F$2:$H$19,3,)</f>
        <v>11</v>
      </c>
      <c r="D37" s="122">
        <v>42534</v>
      </c>
      <c r="E37" s="121" t="s">
        <v>977</v>
      </c>
      <c r="F37" s="121">
        <v>23</v>
      </c>
      <c r="G37" s="121" t="s">
        <v>159</v>
      </c>
      <c r="H37" s="121">
        <v>2872</v>
      </c>
      <c r="I37" s="121">
        <v>5.0000000000000001E-3</v>
      </c>
      <c r="J37" s="128" t="s">
        <v>1590</v>
      </c>
      <c r="K37" s="132">
        <v>5.0000000000000001E-3</v>
      </c>
      <c r="L37" s="121" t="s">
        <v>107</v>
      </c>
      <c r="M37" s="121" t="str">
        <f>VLOOKUP($H37,References_1!$C$2:$D$827,2,)</f>
        <v>GP4</v>
      </c>
      <c r="N37" s="121" t="e">
        <f>VLOOKUP($H37,References_2!$D$2:'References_2'!$AQ$186,39,)</f>
        <v>#N/A</v>
      </c>
      <c r="O37" s="121" t="str">
        <f t="shared" si="0"/>
        <v>µg</v>
      </c>
      <c r="P37" s="138">
        <f>IF($O37="mg",VLOOKUP($C37,References_1!$H$2:$I$19,2,)*$K37*0.0864,IF($O37="µg",VLOOKUP($C37,References_1!$H$2:$I$19,2,)*$K37*86.4,""))</f>
        <v>13.30992</v>
      </c>
      <c r="Q37" s="132" t="str">
        <f t="shared" si="1"/>
        <v>mg/j</v>
      </c>
    </row>
    <row r="38" spans="1:17" hidden="1" x14ac:dyDescent="0.2">
      <c r="A38" s="121">
        <f>VLOOKUP($B38,References_1!$F$2:$G$19,2,)</f>
        <v>11</v>
      </c>
      <c r="B38" s="121" t="s">
        <v>963</v>
      </c>
      <c r="C38" s="121">
        <f>VLOOKUP($B38,References_1!$F$2:$H$19,3,)</f>
        <v>13</v>
      </c>
      <c r="D38" s="122">
        <v>42534</v>
      </c>
      <c r="E38" s="121" t="s">
        <v>964</v>
      </c>
      <c r="F38" s="121">
        <v>23</v>
      </c>
      <c r="G38" s="121" t="s">
        <v>159</v>
      </c>
      <c r="H38" s="121">
        <v>2872</v>
      </c>
      <c r="I38" s="121">
        <v>5.0000000000000001E-3</v>
      </c>
      <c r="J38" s="128" t="s">
        <v>1590</v>
      </c>
      <c r="K38" s="132">
        <v>5.0000000000000001E-3</v>
      </c>
      <c r="L38" s="121" t="s">
        <v>107</v>
      </c>
      <c r="M38" s="121" t="str">
        <f>VLOOKUP($H38,References_1!$C$2:$D$827,2,)</f>
        <v>GP4</v>
      </c>
      <c r="N38" s="121" t="e">
        <f>VLOOKUP($H38,References_2!$D$2:'References_2'!$AQ$186,39,)</f>
        <v>#N/A</v>
      </c>
      <c r="O38" s="121" t="str">
        <f t="shared" si="0"/>
        <v>µg</v>
      </c>
      <c r="P38" s="138">
        <f>IF($O38="mg",VLOOKUP($C38,References_1!$H$2:$I$19,2,)*$K38*0.0864,IF($O38="µg",VLOOKUP($C38,References_1!$H$2:$I$19,2,)*$K38*86.4,""))</f>
        <v>7.128000000000001</v>
      </c>
      <c r="Q38" s="132" t="str">
        <f t="shared" si="1"/>
        <v>mg/j</v>
      </c>
    </row>
    <row r="39" spans="1:17" hidden="1" x14ac:dyDescent="0.2">
      <c r="A39" s="121">
        <f>VLOOKUP($B39,References_1!$F$2:$G$19,2,)</f>
        <v>12</v>
      </c>
      <c r="B39" s="121">
        <v>6127975</v>
      </c>
      <c r="C39" s="121">
        <f>VLOOKUP($B39,References_1!$F$2:$H$19,3,)</f>
        <v>14</v>
      </c>
      <c r="D39" s="122">
        <v>42534</v>
      </c>
      <c r="E39" s="121" t="s">
        <v>984</v>
      </c>
      <c r="F39" s="121">
        <v>23</v>
      </c>
      <c r="G39" s="121" t="s">
        <v>159</v>
      </c>
      <c r="H39" s="121">
        <v>2872</v>
      </c>
      <c r="I39" s="121">
        <v>5.0000000000000001E-3</v>
      </c>
      <c r="J39" s="128" t="s">
        <v>1590</v>
      </c>
      <c r="K39" s="132">
        <v>5.0000000000000001E-3</v>
      </c>
      <c r="L39" s="121" t="s">
        <v>107</v>
      </c>
      <c r="M39" s="121" t="str">
        <f>VLOOKUP($H39,References_1!$C$2:$D$827,2,)</f>
        <v>GP4</v>
      </c>
      <c r="N39" s="121" t="e">
        <f>VLOOKUP($H39,References_2!$D$2:'References_2'!$AQ$186,39,)</f>
        <v>#N/A</v>
      </c>
      <c r="O39" s="121" t="str">
        <f t="shared" si="0"/>
        <v>µg</v>
      </c>
      <c r="P39" s="138">
        <f>IF($O39="mg",VLOOKUP($C39,References_1!$H$2:$I$19,2,)*$K39*0.0864,IF($O39="µg",VLOOKUP($C39,References_1!$H$2:$I$19,2,)*$K39*86.4,""))</f>
        <v>32.469119999999997</v>
      </c>
      <c r="Q39" s="132" t="str">
        <f t="shared" si="1"/>
        <v>mg/j</v>
      </c>
    </row>
    <row r="40" spans="1:17" hidden="1" x14ac:dyDescent="0.2">
      <c r="A40" s="121">
        <f>VLOOKUP($B40,References_1!$F$2:$G$19,2,)</f>
        <v>4</v>
      </c>
      <c r="B40" s="121">
        <v>6127935</v>
      </c>
      <c r="C40" s="121">
        <f>VLOOKUP($B40,References_1!$F$2:$H$19,3,)</f>
        <v>3</v>
      </c>
      <c r="D40" s="122">
        <v>42534</v>
      </c>
      <c r="E40" s="121" t="s">
        <v>104</v>
      </c>
      <c r="F40" s="121">
        <v>23</v>
      </c>
      <c r="G40" s="121" t="s">
        <v>152</v>
      </c>
      <c r="H40" s="121">
        <v>1142</v>
      </c>
      <c r="I40" s="121">
        <v>0.05</v>
      </c>
      <c r="J40" s="128" t="s">
        <v>1590</v>
      </c>
      <c r="K40" s="132">
        <v>0.05</v>
      </c>
      <c r="L40" s="121" t="s">
        <v>107</v>
      </c>
      <c r="M40" s="121" t="str">
        <f>VLOOKUP($H40,References_1!$C$2:$D$827,2,)</f>
        <v>GP4</v>
      </c>
      <c r="N40" s="121" t="e">
        <f>VLOOKUP($H40,References_2!$D$2:'References_2'!$AQ$186,39,)</f>
        <v>#N/A</v>
      </c>
      <c r="O40" s="121" t="str">
        <f t="shared" si="0"/>
        <v>µg</v>
      </c>
      <c r="P40" s="138">
        <f>IF($O40="mg",VLOOKUP($C40,References_1!$H$2:$I$19,2,)*$K40*0.0864,IF($O40="µg",VLOOKUP($C40,References_1!$H$2:$I$19,2,)*$K40*86.4,""))</f>
        <v>26.913600000000006</v>
      </c>
      <c r="Q40" s="132" t="str">
        <f t="shared" si="1"/>
        <v>mg/j</v>
      </c>
    </row>
    <row r="41" spans="1:17" hidden="1" x14ac:dyDescent="0.2">
      <c r="A41" s="121">
        <f>VLOOKUP($B41,References_1!$F$2:$G$19,2,)</f>
        <v>18</v>
      </c>
      <c r="B41" s="121">
        <v>6127970</v>
      </c>
      <c r="C41" s="121">
        <f>VLOOKUP($B41,References_1!$F$2:$H$19,3,)</f>
        <v>9.5</v>
      </c>
      <c r="D41" s="122">
        <v>42534</v>
      </c>
      <c r="E41" s="121" t="s">
        <v>948</v>
      </c>
      <c r="F41" s="121">
        <v>23</v>
      </c>
      <c r="G41" s="121" t="s">
        <v>152</v>
      </c>
      <c r="H41" s="121">
        <v>1142</v>
      </c>
      <c r="I41" s="121">
        <v>0.05</v>
      </c>
      <c r="J41" s="128" t="s">
        <v>1590</v>
      </c>
      <c r="K41" s="132">
        <v>0.05</v>
      </c>
      <c r="L41" s="121" t="s">
        <v>107</v>
      </c>
      <c r="M41" s="121" t="str">
        <f>VLOOKUP($H41,References_1!$C$2:$D$827,2,)</f>
        <v>GP4</v>
      </c>
      <c r="N41" s="121" t="e">
        <f>VLOOKUP($H41,References_2!$D$2:'References_2'!$AQ$186,39,)</f>
        <v>#N/A</v>
      </c>
      <c r="O41" s="121" t="str">
        <f t="shared" si="0"/>
        <v>µg</v>
      </c>
      <c r="P41" s="138">
        <f>IF($O41="mg",VLOOKUP($C41,References_1!$H$2:$I$19,2,)*$K41*0.0864,IF($O41="µg",VLOOKUP($C41,References_1!$H$2:$I$19,2,)*$K41*86.4,""))</f>
        <v>123.46560000000001</v>
      </c>
      <c r="Q41" s="132" t="str">
        <f t="shared" si="1"/>
        <v>mg/j</v>
      </c>
    </row>
    <row r="42" spans="1:17" hidden="1" x14ac:dyDescent="0.2">
      <c r="A42" s="121">
        <f>VLOOKUP($B42,References_1!$F$2:$G$19,2,)</f>
        <v>14</v>
      </c>
      <c r="B42" s="121">
        <v>6127985</v>
      </c>
      <c r="C42" s="121">
        <f>VLOOKUP($B42,References_1!$F$2:$H$19,3,)</f>
        <v>11</v>
      </c>
      <c r="D42" s="122">
        <v>42534</v>
      </c>
      <c r="E42" s="121" t="s">
        <v>977</v>
      </c>
      <c r="F42" s="121">
        <v>23</v>
      </c>
      <c r="G42" s="121" t="s">
        <v>152</v>
      </c>
      <c r="H42" s="121">
        <v>1142</v>
      </c>
      <c r="I42" s="121">
        <v>0.05</v>
      </c>
      <c r="J42" s="128" t="s">
        <v>1590</v>
      </c>
      <c r="K42" s="132">
        <v>0.05</v>
      </c>
      <c r="L42" s="121" t="s">
        <v>107</v>
      </c>
      <c r="M42" s="121" t="str">
        <f>VLOOKUP($H42,References_1!$C$2:$D$827,2,)</f>
        <v>GP4</v>
      </c>
      <c r="N42" s="121" t="e">
        <f>VLOOKUP($H42,References_2!$D$2:'References_2'!$AQ$186,39,)</f>
        <v>#N/A</v>
      </c>
      <c r="O42" s="121" t="str">
        <f t="shared" si="0"/>
        <v>µg</v>
      </c>
      <c r="P42" s="138">
        <f>IF($O42="mg",VLOOKUP($C42,References_1!$H$2:$I$19,2,)*$K42*0.0864,IF($O42="µg",VLOOKUP($C42,References_1!$H$2:$I$19,2,)*$K42*86.4,""))</f>
        <v>133.0992</v>
      </c>
      <c r="Q42" s="132" t="str">
        <f t="shared" si="1"/>
        <v>mg/j</v>
      </c>
    </row>
    <row r="43" spans="1:17" hidden="1" x14ac:dyDescent="0.2">
      <c r="A43" s="121">
        <f>VLOOKUP($B43,References_1!$F$2:$G$19,2,)</f>
        <v>11</v>
      </c>
      <c r="B43" s="121" t="s">
        <v>963</v>
      </c>
      <c r="C43" s="121">
        <f>VLOOKUP($B43,References_1!$F$2:$H$19,3,)</f>
        <v>13</v>
      </c>
      <c r="D43" s="122">
        <v>42534</v>
      </c>
      <c r="E43" s="121" t="s">
        <v>964</v>
      </c>
      <c r="F43" s="121">
        <v>23</v>
      </c>
      <c r="G43" s="121" t="s">
        <v>152</v>
      </c>
      <c r="H43" s="121">
        <v>1142</v>
      </c>
      <c r="I43" s="121">
        <v>0.05</v>
      </c>
      <c r="J43" s="128" t="s">
        <v>1590</v>
      </c>
      <c r="K43" s="132">
        <v>0.05</v>
      </c>
      <c r="L43" s="121" t="s">
        <v>107</v>
      </c>
      <c r="M43" s="121" t="str">
        <f>VLOOKUP($H43,References_1!$C$2:$D$827,2,)</f>
        <v>GP4</v>
      </c>
      <c r="N43" s="121" t="e">
        <f>VLOOKUP($H43,References_2!$D$2:'References_2'!$AQ$186,39,)</f>
        <v>#N/A</v>
      </c>
      <c r="O43" s="121" t="str">
        <f t="shared" si="0"/>
        <v>µg</v>
      </c>
      <c r="P43" s="138">
        <f>IF($O43="mg",VLOOKUP($C43,References_1!$H$2:$I$19,2,)*$K43*0.0864,IF($O43="µg",VLOOKUP($C43,References_1!$H$2:$I$19,2,)*$K43*86.4,""))</f>
        <v>71.280000000000015</v>
      </c>
      <c r="Q43" s="132" t="str">
        <f t="shared" si="1"/>
        <v>mg/j</v>
      </c>
    </row>
    <row r="44" spans="1:17" hidden="1" x14ac:dyDescent="0.2">
      <c r="A44" s="121">
        <f>VLOOKUP($B44,References_1!$F$2:$G$19,2,)</f>
        <v>12</v>
      </c>
      <c r="B44" s="121">
        <v>6127975</v>
      </c>
      <c r="C44" s="121">
        <f>VLOOKUP($B44,References_1!$F$2:$H$19,3,)</f>
        <v>14</v>
      </c>
      <c r="D44" s="122">
        <v>42534</v>
      </c>
      <c r="E44" s="121" t="s">
        <v>984</v>
      </c>
      <c r="F44" s="121">
        <v>23</v>
      </c>
      <c r="G44" s="121" t="s">
        <v>152</v>
      </c>
      <c r="H44" s="121">
        <v>1142</v>
      </c>
      <c r="I44" s="121">
        <v>0.05</v>
      </c>
      <c r="J44" s="128" t="s">
        <v>1590</v>
      </c>
      <c r="K44" s="132">
        <v>0.05</v>
      </c>
      <c r="L44" s="121" t="s">
        <v>107</v>
      </c>
      <c r="M44" s="121" t="str">
        <f>VLOOKUP($H44,References_1!$C$2:$D$827,2,)</f>
        <v>GP4</v>
      </c>
      <c r="N44" s="121" t="e">
        <f>VLOOKUP($H44,References_2!$D$2:'References_2'!$AQ$186,39,)</f>
        <v>#N/A</v>
      </c>
      <c r="O44" s="121" t="str">
        <f t="shared" si="0"/>
        <v>µg</v>
      </c>
      <c r="P44" s="138">
        <f>IF($O44="mg",VLOOKUP($C44,References_1!$H$2:$I$19,2,)*$K44*0.0864,IF($O44="µg",VLOOKUP($C44,References_1!$H$2:$I$19,2,)*$K44*86.4,""))</f>
        <v>324.69120000000004</v>
      </c>
      <c r="Q44" s="132" t="str">
        <f t="shared" si="1"/>
        <v>mg/j</v>
      </c>
    </row>
    <row r="45" spans="1:17" hidden="1" x14ac:dyDescent="0.2">
      <c r="A45" s="121">
        <f>VLOOKUP($B45,References_1!$F$2:$G$19,2,)</f>
        <v>4</v>
      </c>
      <c r="B45" s="121">
        <v>6127935</v>
      </c>
      <c r="C45" s="121">
        <f>VLOOKUP($B45,References_1!$F$2:$H$19,3,)</f>
        <v>3</v>
      </c>
      <c r="D45" s="122">
        <v>42534</v>
      </c>
      <c r="E45" s="121" t="s">
        <v>104</v>
      </c>
      <c r="F45" s="121">
        <v>23</v>
      </c>
      <c r="G45" s="121" t="s">
        <v>160</v>
      </c>
      <c r="H45" s="121">
        <v>2873</v>
      </c>
      <c r="I45" s="121">
        <v>5.0000000000000001E-3</v>
      </c>
      <c r="J45" s="128" t="s">
        <v>1590</v>
      </c>
      <c r="K45" s="132">
        <v>5.0000000000000001E-3</v>
      </c>
      <c r="L45" s="121" t="s">
        <v>107</v>
      </c>
      <c r="M45" s="121" t="str">
        <f>VLOOKUP($H45,References_1!$C$2:$D$827,2,)</f>
        <v>GP4</v>
      </c>
      <c r="N45" s="121" t="e">
        <f>VLOOKUP($H45,References_2!$D$2:'References_2'!$AQ$186,39,)</f>
        <v>#N/A</v>
      </c>
      <c r="O45" s="121" t="str">
        <f t="shared" si="0"/>
        <v>µg</v>
      </c>
      <c r="P45" s="138">
        <f>IF($O45="mg",VLOOKUP($C45,References_1!$H$2:$I$19,2,)*$K45*0.0864,IF($O45="µg",VLOOKUP($C45,References_1!$H$2:$I$19,2,)*$K45*86.4,""))</f>
        <v>2.6913600000000004</v>
      </c>
      <c r="Q45" s="132" t="str">
        <f t="shared" si="1"/>
        <v>mg/j</v>
      </c>
    </row>
    <row r="46" spans="1:17" hidden="1" x14ac:dyDescent="0.2">
      <c r="A46" s="121">
        <f>VLOOKUP($B46,References_1!$F$2:$G$19,2,)</f>
        <v>18</v>
      </c>
      <c r="B46" s="121">
        <v>6127970</v>
      </c>
      <c r="C46" s="121">
        <f>VLOOKUP($B46,References_1!$F$2:$H$19,3,)</f>
        <v>9.5</v>
      </c>
      <c r="D46" s="122">
        <v>42534</v>
      </c>
      <c r="E46" s="121" t="s">
        <v>948</v>
      </c>
      <c r="F46" s="121">
        <v>23</v>
      </c>
      <c r="G46" s="121" t="s">
        <v>160</v>
      </c>
      <c r="H46" s="121">
        <v>2873</v>
      </c>
      <c r="I46" s="121">
        <v>5.0000000000000001E-3</v>
      </c>
      <c r="J46" s="128" t="s">
        <v>1590</v>
      </c>
      <c r="K46" s="132">
        <v>5.0000000000000001E-3</v>
      </c>
      <c r="L46" s="121" t="s">
        <v>107</v>
      </c>
      <c r="M46" s="121" t="str">
        <f>VLOOKUP($H46,References_1!$C$2:$D$827,2,)</f>
        <v>GP4</v>
      </c>
      <c r="N46" s="121" t="e">
        <f>VLOOKUP($H46,References_2!$D$2:'References_2'!$AQ$186,39,)</f>
        <v>#N/A</v>
      </c>
      <c r="O46" s="121" t="str">
        <f t="shared" si="0"/>
        <v>µg</v>
      </c>
      <c r="P46" s="138">
        <f>IF($O46="mg",VLOOKUP($C46,References_1!$H$2:$I$19,2,)*$K46*0.0864,IF($O46="µg",VLOOKUP($C46,References_1!$H$2:$I$19,2,)*$K46*86.4,""))</f>
        <v>12.34656</v>
      </c>
      <c r="Q46" s="132" t="str">
        <f t="shared" si="1"/>
        <v>mg/j</v>
      </c>
    </row>
    <row r="47" spans="1:17" hidden="1" x14ac:dyDescent="0.2">
      <c r="A47" s="121">
        <f>VLOOKUP($B47,References_1!$F$2:$G$19,2,)</f>
        <v>14</v>
      </c>
      <c r="B47" s="121">
        <v>6127985</v>
      </c>
      <c r="C47" s="121">
        <f>VLOOKUP($B47,References_1!$F$2:$H$19,3,)</f>
        <v>11</v>
      </c>
      <c r="D47" s="122">
        <v>42534</v>
      </c>
      <c r="E47" s="121" t="s">
        <v>977</v>
      </c>
      <c r="F47" s="121">
        <v>23</v>
      </c>
      <c r="G47" s="121" t="s">
        <v>160</v>
      </c>
      <c r="H47" s="121">
        <v>2873</v>
      </c>
      <c r="I47" s="121">
        <v>5.0000000000000001E-3</v>
      </c>
      <c r="J47" s="128" t="s">
        <v>1590</v>
      </c>
      <c r="K47" s="132">
        <v>5.0000000000000001E-3</v>
      </c>
      <c r="L47" s="121" t="s">
        <v>107</v>
      </c>
      <c r="M47" s="121" t="str">
        <f>VLOOKUP($H47,References_1!$C$2:$D$827,2,)</f>
        <v>GP4</v>
      </c>
      <c r="N47" s="121" t="e">
        <f>VLOOKUP($H47,References_2!$D$2:'References_2'!$AQ$186,39,)</f>
        <v>#N/A</v>
      </c>
      <c r="O47" s="121" t="str">
        <f t="shared" si="0"/>
        <v>µg</v>
      </c>
      <c r="P47" s="138">
        <f>IF($O47="mg",VLOOKUP($C47,References_1!$H$2:$I$19,2,)*$K47*0.0864,IF($O47="µg",VLOOKUP($C47,References_1!$H$2:$I$19,2,)*$K47*86.4,""))</f>
        <v>13.30992</v>
      </c>
      <c r="Q47" s="132" t="str">
        <f t="shared" si="1"/>
        <v>mg/j</v>
      </c>
    </row>
    <row r="48" spans="1:17" hidden="1" x14ac:dyDescent="0.2">
      <c r="A48" s="121">
        <f>VLOOKUP($B48,References_1!$F$2:$G$19,2,)</f>
        <v>11</v>
      </c>
      <c r="B48" s="121" t="s">
        <v>963</v>
      </c>
      <c r="C48" s="121">
        <f>VLOOKUP($B48,References_1!$F$2:$H$19,3,)</f>
        <v>13</v>
      </c>
      <c r="D48" s="122">
        <v>42534</v>
      </c>
      <c r="E48" s="121" t="s">
        <v>964</v>
      </c>
      <c r="F48" s="121">
        <v>23</v>
      </c>
      <c r="G48" s="121" t="s">
        <v>160</v>
      </c>
      <c r="H48" s="121">
        <v>2873</v>
      </c>
      <c r="I48" s="121">
        <v>5.0000000000000001E-3</v>
      </c>
      <c r="J48" s="128" t="s">
        <v>1590</v>
      </c>
      <c r="K48" s="132">
        <v>5.0000000000000001E-3</v>
      </c>
      <c r="L48" s="121" t="s">
        <v>107</v>
      </c>
      <c r="M48" s="121" t="str">
        <f>VLOOKUP($H48,References_1!$C$2:$D$827,2,)</f>
        <v>GP4</v>
      </c>
      <c r="N48" s="121" t="e">
        <f>VLOOKUP($H48,References_2!$D$2:'References_2'!$AQ$186,39,)</f>
        <v>#N/A</v>
      </c>
      <c r="O48" s="121" t="str">
        <f t="shared" si="0"/>
        <v>µg</v>
      </c>
      <c r="P48" s="138">
        <f>IF($O48="mg",VLOOKUP($C48,References_1!$H$2:$I$19,2,)*$K48*0.0864,IF($O48="µg",VLOOKUP($C48,References_1!$H$2:$I$19,2,)*$K48*86.4,""))</f>
        <v>7.128000000000001</v>
      </c>
      <c r="Q48" s="132" t="str">
        <f t="shared" si="1"/>
        <v>mg/j</v>
      </c>
    </row>
    <row r="49" spans="1:17" hidden="1" x14ac:dyDescent="0.2">
      <c r="A49" s="121">
        <f>VLOOKUP($B49,References_1!$F$2:$G$19,2,)</f>
        <v>12</v>
      </c>
      <c r="B49" s="121">
        <v>6127975</v>
      </c>
      <c r="C49" s="121">
        <f>VLOOKUP($B49,References_1!$F$2:$H$19,3,)</f>
        <v>14</v>
      </c>
      <c r="D49" s="122">
        <v>42534</v>
      </c>
      <c r="E49" s="121" t="s">
        <v>984</v>
      </c>
      <c r="F49" s="121">
        <v>23</v>
      </c>
      <c r="G49" s="121" t="s">
        <v>160</v>
      </c>
      <c r="H49" s="121">
        <v>2873</v>
      </c>
      <c r="I49" s="121">
        <v>5.0000000000000001E-3</v>
      </c>
      <c r="J49" s="128" t="s">
        <v>1590</v>
      </c>
      <c r="K49" s="132">
        <v>5.0000000000000001E-3</v>
      </c>
      <c r="L49" s="121" t="s">
        <v>107</v>
      </c>
      <c r="M49" s="121" t="str">
        <f>VLOOKUP($H49,References_1!$C$2:$D$827,2,)</f>
        <v>GP4</v>
      </c>
      <c r="N49" s="121" t="e">
        <f>VLOOKUP($H49,References_2!$D$2:'References_2'!$AQ$186,39,)</f>
        <v>#N/A</v>
      </c>
      <c r="O49" s="121" t="str">
        <f t="shared" si="0"/>
        <v>µg</v>
      </c>
      <c r="P49" s="138">
        <f>IF($O49="mg",VLOOKUP($C49,References_1!$H$2:$I$19,2,)*$K49*0.0864,IF($O49="µg",VLOOKUP($C49,References_1!$H$2:$I$19,2,)*$K49*86.4,""))</f>
        <v>32.469119999999997</v>
      </c>
      <c r="Q49" s="132" t="str">
        <f t="shared" si="1"/>
        <v>mg/j</v>
      </c>
    </row>
    <row r="50" spans="1:17" hidden="1" x14ac:dyDescent="0.2">
      <c r="A50" s="121">
        <f>VLOOKUP($B50,References_1!$F$2:$G$19,2,)</f>
        <v>4</v>
      </c>
      <c r="B50" s="121">
        <v>6127935</v>
      </c>
      <c r="C50" s="121">
        <f>VLOOKUP($B50,References_1!$F$2:$H$19,3,)</f>
        <v>3</v>
      </c>
      <c r="D50" s="122">
        <v>42534</v>
      </c>
      <c r="E50" s="121" t="s">
        <v>104</v>
      </c>
      <c r="F50" s="121">
        <v>23</v>
      </c>
      <c r="G50" s="121" t="s">
        <v>162</v>
      </c>
      <c r="H50" s="121">
        <v>1212</v>
      </c>
      <c r="I50" s="121">
        <v>5.0000000000000001E-3</v>
      </c>
      <c r="J50" s="128" t="s">
        <v>1590</v>
      </c>
      <c r="K50" s="132">
        <v>5.0000000000000001E-3</v>
      </c>
      <c r="L50" s="121" t="s">
        <v>107</v>
      </c>
      <c r="M50" s="121" t="str">
        <f>VLOOKUP($H50,References_1!$C$2:$D$827,2,)</f>
        <v>GP4</v>
      </c>
      <c r="N50" s="121">
        <f>VLOOKUP($H50,References_2!$D$2:'References_2'!$AQ$186,39,)</f>
        <v>0.5</v>
      </c>
      <c r="O50" s="121" t="str">
        <f t="shared" si="0"/>
        <v>µg</v>
      </c>
      <c r="P50" s="138">
        <f>IF($O50="mg",VLOOKUP($C50,References_1!$H$2:$I$19,2,)*$K50*0.0864,IF($O50="µg",VLOOKUP($C50,References_1!$H$2:$I$19,2,)*$K50*86.4,""))</f>
        <v>2.6913600000000004</v>
      </c>
      <c r="Q50" s="132" t="str">
        <f t="shared" si="1"/>
        <v>mg/j</v>
      </c>
    </row>
    <row r="51" spans="1:17" hidden="1" x14ac:dyDescent="0.2">
      <c r="A51" s="121">
        <f>VLOOKUP($B51,References_1!$F$2:$G$19,2,)</f>
        <v>18</v>
      </c>
      <c r="B51" s="121">
        <v>6127970</v>
      </c>
      <c r="C51" s="121">
        <f>VLOOKUP($B51,References_1!$F$2:$H$19,3,)</f>
        <v>9.5</v>
      </c>
      <c r="D51" s="122">
        <v>42534</v>
      </c>
      <c r="E51" s="121" t="s">
        <v>948</v>
      </c>
      <c r="F51" s="121">
        <v>23</v>
      </c>
      <c r="G51" s="121" t="s">
        <v>162</v>
      </c>
      <c r="H51" s="121">
        <v>1212</v>
      </c>
      <c r="I51" s="121">
        <v>5.0000000000000001E-3</v>
      </c>
      <c r="J51" s="128" t="s">
        <v>1590</v>
      </c>
      <c r="K51" s="132">
        <v>5.0000000000000001E-3</v>
      </c>
      <c r="L51" s="121" t="s">
        <v>107</v>
      </c>
      <c r="M51" s="121" t="str">
        <f>VLOOKUP($H51,References_1!$C$2:$D$827,2,)</f>
        <v>GP4</v>
      </c>
      <c r="N51" s="121">
        <f>VLOOKUP($H51,References_2!$D$2:'References_2'!$AQ$186,39,)</f>
        <v>0.5</v>
      </c>
      <c r="O51" s="121" t="str">
        <f t="shared" si="0"/>
        <v>µg</v>
      </c>
      <c r="P51" s="138">
        <f>IF($O51="mg",VLOOKUP($C51,References_1!$H$2:$I$19,2,)*$K51*0.0864,IF($O51="µg",VLOOKUP($C51,References_1!$H$2:$I$19,2,)*$K51*86.4,""))</f>
        <v>12.34656</v>
      </c>
      <c r="Q51" s="132" t="str">
        <f t="shared" si="1"/>
        <v>mg/j</v>
      </c>
    </row>
    <row r="52" spans="1:17" hidden="1" x14ac:dyDescent="0.2">
      <c r="A52" s="121">
        <f>VLOOKUP($B52,References_1!$F$2:$G$19,2,)</f>
        <v>14</v>
      </c>
      <c r="B52" s="121">
        <v>6127985</v>
      </c>
      <c r="C52" s="121">
        <f>VLOOKUP($B52,References_1!$F$2:$H$19,3,)</f>
        <v>11</v>
      </c>
      <c r="D52" s="122">
        <v>42534</v>
      </c>
      <c r="E52" s="121" t="s">
        <v>977</v>
      </c>
      <c r="F52" s="121">
        <v>23</v>
      </c>
      <c r="G52" s="121" t="s">
        <v>162</v>
      </c>
      <c r="H52" s="121">
        <v>1212</v>
      </c>
      <c r="I52" s="121">
        <v>5.0000000000000001E-3</v>
      </c>
      <c r="J52" s="128" t="s">
        <v>1590</v>
      </c>
      <c r="K52" s="132">
        <v>5.0000000000000001E-3</v>
      </c>
      <c r="L52" s="121" t="s">
        <v>107</v>
      </c>
      <c r="M52" s="121" t="str">
        <f>VLOOKUP($H52,References_1!$C$2:$D$827,2,)</f>
        <v>GP4</v>
      </c>
      <c r="N52" s="121">
        <f>VLOOKUP($H52,References_2!$D$2:'References_2'!$AQ$186,39,)</f>
        <v>0.5</v>
      </c>
      <c r="O52" s="121" t="str">
        <f t="shared" si="0"/>
        <v>µg</v>
      </c>
      <c r="P52" s="138">
        <f>IF($O52="mg",VLOOKUP($C52,References_1!$H$2:$I$19,2,)*$K52*0.0864,IF($O52="µg",VLOOKUP($C52,References_1!$H$2:$I$19,2,)*$K52*86.4,""))</f>
        <v>13.30992</v>
      </c>
      <c r="Q52" s="132" t="str">
        <f t="shared" si="1"/>
        <v>mg/j</v>
      </c>
    </row>
    <row r="53" spans="1:17" hidden="1" x14ac:dyDescent="0.2">
      <c r="A53" s="121">
        <f>VLOOKUP($B53,References_1!$F$2:$G$19,2,)</f>
        <v>11</v>
      </c>
      <c r="B53" s="121" t="s">
        <v>963</v>
      </c>
      <c r="C53" s="121">
        <f>VLOOKUP($B53,References_1!$F$2:$H$19,3,)</f>
        <v>13</v>
      </c>
      <c r="D53" s="122">
        <v>42534</v>
      </c>
      <c r="E53" s="121" t="s">
        <v>964</v>
      </c>
      <c r="F53" s="121">
        <v>23</v>
      </c>
      <c r="G53" s="121" t="s">
        <v>162</v>
      </c>
      <c r="H53" s="121">
        <v>1212</v>
      </c>
      <c r="I53" s="121">
        <v>5.0000000000000001E-3</v>
      </c>
      <c r="J53" s="128" t="s">
        <v>1590</v>
      </c>
      <c r="K53" s="132">
        <v>5.0000000000000001E-3</v>
      </c>
      <c r="L53" s="121" t="s">
        <v>107</v>
      </c>
      <c r="M53" s="121" t="str">
        <f>VLOOKUP($H53,References_1!$C$2:$D$827,2,)</f>
        <v>GP4</v>
      </c>
      <c r="N53" s="121">
        <f>VLOOKUP($H53,References_2!$D$2:'References_2'!$AQ$186,39,)</f>
        <v>0.5</v>
      </c>
      <c r="O53" s="121" t="str">
        <f t="shared" si="0"/>
        <v>µg</v>
      </c>
      <c r="P53" s="138">
        <f>IF($O53="mg",VLOOKUP($C53,References_1!$H$2:$I$19,2,)*$K53*0.0864,IF($O53="µg",VLOOKUP($C53,References_1!$H$2:$I$19,2,)*$K53*86.4,""))</f>
        <v>7.128000000000001</v>
      </c>
      <c r="Q53" s="132" t="str">
        <f t="shared" si="1"/>
        <v>mg/j</v>
      </c>
    </row>
    <row r="54" spans="1:17" hidden="1" x14ac:dyDescent="0.2">
      <c r="A54" s="121">
        <f>VLOOKUP($B54,References_1!$F$2:$G$19,2,)</f>
        <v>12</v>
      </c>
      <c r="B54" s="121">
        <v>6127975</v>
      </c>
      <c r="C54" s="121">
        <f>VLOOKUP($B54,References_1!$F$2:$H$19,3,)</f>
        <v>14</v>
      </c>
      <c r="D54" s="122">
        <v>42534</v>
      </c>
      <c r="E54" s="121" t="s">
        <v>984</v>
      </c>
      <c r="F54" s="121">
        <v>23</v>
      </c>
      <c r="G54" s="121" t="s">
        <v>162</v>
      </c>
      <c r="H54" s="121">
        <v>1212</v>
      </c>
      <c r="I54" s="121">
        <v>5.0000000000000001E-3</v>
      </c>
      <c r="J54" s="128" t="s">
        <v>1590</v>
      </c>
      <c r="K54" s="132">
        <v>5.0000000000000001E-3</v>
      </c>
      <c r="L54" s="121" t="s">
        <v>107</v>
      </c>
      <c r="M54" s="121" t="str">
        <f>VLOOKUP($H54,References_1!$C$2:$D$827,2,)</f>
        <v>GP4</v>
      </c>
      <c r="N54" s="121">
        <f>VLOOKUP($H54,References_2!$D$2:'References_2'!$AQ$186,39,)</f>
        <v>0.5</v>
      </c>
      <c r="O54" s="121" t="str">
        <f t="shared" si="0"/>
        <v>µg</v>
      </c>
      <c r="P54" s="138">
        <f>IF($O54="mg",VLOOKUP($C54,References_1!$H$2:$I$19,2,)*$K54*0.0864,IF($O54="µg",VLOOKUP($C54,References_1!$H$2:$I$19,2,)*$K54*86.4,""))</f>
        <v>32.469119999999997</v>
      </c>
      <c r="Q54" s="132" t="str">
        <f t="shared" si="1"/>
        <v>mg/j</v>
      </c>
    </row>
    <row r="55" spans="1:17" hidden="1" x14ac:dyDescent="0.2">
      <c r="A55" s="121">
        <f>VLOOKUP($B55,References_1!$F$2:$G$19,2,)</f>
        <v>4</v>
      </c>
      <c r="B55" s="121">
        <v>6127935</v>
      </c>
      <c r="C55" s="121">
        <f>VLOOKUP($B55,References_1!$F$2:$H$19,3,)</f>
        <v>3</v>
      </c>
      <c r="D55" s="122">
        <v>42534</v>
      </c>
      <c r="E55" s="121" t="s">
        <v>104</v>
      </c>
      <c r="F55" s="121">
        <v>23</v>
      </c>
      <c r="G55" s="121" t="s">
        <v>163</v>
      </c>
      <c r="H55" s="121">
        <v>1213</v>
      </c>
      <c r="I55" s="121">
        <v>5.0000000000000001E-3</v>
      </c>
      <c r="J55" s="128" t="s">
        <v>1590</v>
      </c>
      <c r="K55" s="132">
        <v>5.0000000000000001E-3</v>
      </c>
      <c r="L55" s="121" t="s">
        <v>107</v>
      </c>
      <c r="M55" s="121" t="str">
        <f>VLOOKUP($H55,References_1!$C$2:$D$827,2,)</f>
        <v>GP4</v>
      </c>
      <c r="N55" s="121" t="e">
        <f>VLOOKUP($H55,References_2!$D$2:'References_2'!$AQ$186,39,)</f>
        <v>#N/A</v>
      </c>
      <c r="O55" s="121" t="str">
        <f t="shared" si="0"/>
        <v>µg</v>
      </c>
      <c r="P55" s="138">
        <f>IF($O55="mg",VLOOKUP($C55,References_1!$H$2:$I$19,2,)*$K55*0.0864,IF($O55="µg",VLOOKUP($C55,References_1!$H$2:$I$19,2,)*$K55*86.4,""))</f>
        <v>2.6913600000000004</v>
      </c>
      <c r="Q55" s="132" t="str">
        <f t="shared" si="1"/>
        <v>mg/j</v>
      </c>
    </row>
    <row r="56" spans="1:17" hidden="1" x14ac:dyDescent="0.2">
      <c r="A56" s="121">
        <f>VLOOKUP($B56,References_1!$F$2:$G$19,2,)</f>
        <v>18</v>
      </c>
      <c r="B56" s="121">
        <v>6127970</v>
      </c>
      <c r="C56" s="121">
        <f>VLOOKUP($B56,References_1!$F$2:$H$19,3,)</f>
        <v>9.5</v>
      </c>
      <c r="D56" s="122">
        <v>42534</v>
      </c>
      <c r="E56" s="121" t="s">
        <v>948</v>
      </c>
      <c r="F56" s="121">
        <v>23</v>
      </c>
      <c r="G56" s="121" t="s">
        <v>163</v>
      </c>
      <c r="H56" s="121">
        <v>1213</v>
      </c>
      <c r="I56" s="121">
        <v>5.0000000000000001E-3</v>
      </c>
      <c r="J56" s="128" t="s">
        <v>1590</v>
      </c>
      <c r="K56" s="132">
        <v>5.0000000000000001E-3</v>
      </c>
      <c r="L56" s="121" t="s">
        <v>107</v>
      </c>
      <c r="M56" s="121" t="str">
        <f>VLOOKUP($H56,References_1!$C$2:$D$827,2,)</f>
        <v>GP4</v>
      </c>
      <c r="N56" s="121" t="e">
        <f>VLOOKUP($H56,References_2!$D$2:'References_2'!$AQ$186,39,)</f>
        <v>#N/A</v>
      </c>
      <c r="O56" s="121" t="str">
        <f t="shared" si="0"/>
        <v>µg</v>
      </c>
      <c r="P56" s="138">
        <f>IF($O56="mg",VLOOKUP($C56,References_1!$H$2:$I$19,2,)*$K56*0.0864,IF($O56="µg",VLOOKUP($C56,References_1!$H$2:$I$19,2,)*$K56*86.4,""))</f>
        <v>12.34656</v>
      </c>
      <c r="Q56" s="132" t="str">
        <f t="shared" si="1"/>
        <v>mg/j</v>
      </c>
    </row>
    <row r="57" spans="1:17" hidden="1" x14ac:dyDescent="0.2">
      <c r="A57" s="121">
        <f>VLOOKUP($B57,References_1!$F$2:$G$19,2,)</f>
        <v>14</v>
      </c>
      <c r="B57" s="121">
        <v>6127985</v>
      </c>
      <c r="C57" s="121">
        <f>VLOOKUP($B57,References_1!$F$2:$H$19,3,)</f>
        <v>11</v>
      </c>
      <c r="D57" s="122">
        <v>42534</v>
      </c>
      <c r="E57" s="121" t="s">
        <v>977</v>
      </c>
      <c r="F57" s="121">
        <v>23</v>
      </c>
      <c r="G57" s="121" t="s">
        <v>163</v>
      </c>
      <c r="H57" s="121">
        <v>1213</v>
      </c>
      <c r="I57" s="121">
        <v>5.0000000000000001E-3</v>
      </c>
      <c r="J57" s="128" t="s">
        <v>1590</v>
      </c>
      <c r="K57" s="132">
        <v>5.0000000000000001E-3</v>
      </c>
      <c r="L57" s="121" t="s">
        <v>107</v>
      </c>
      <c r="M57" s="121" t="str">
        <f>VLOOKUP($H57,References_1!$C$2:$D$827,2,)</f>
        <v>GP4</v>
      </c>
      <c r="N57" s="121" t="e">
        <f>VLOOKUP($H57,References_2!$D$2:'References_2'!$AQ$186,39,)</f>
        <v>#N/A</v>
      </c>
      <c r="O57" s="121" t="str">
        <f t="shared" si="0"/>
        <v>µg</v>
      </c>
      <c r="P57" s="138">
        <f>IF($O57="mg",VLOOKUP($C57,References_1!$H$2:$I$19,2,)*$K57*0.0864,IF($O57="µg",VLOOKUP($C57,References_1!$H$2:$I$19,2,)*$K57*86.4,""))</f>
        <v>13.30992</v>
      </c>
      <c r="Q57" s="132" t="str">
        <f t="shared" si="1"/>
        <v>mg/j</v>
      </c>
    </row>
    <row r="58" spans="1:17" hidden="1" x14ac:dyDescent="0.2">
      <c r="A58" s="121">
        <f>VLOOKUP($B58,References_1!$F$2:$G$19,2,)</f>
        <v>11</v>
      </c>
      <c r="B58" s="121" t="s">
        <v>963</v>
      </c>
      <c r="C58" s="121">
        <f>VLOOKUP($B58,References_1!$F$2:$H$19,3,)</f>
        <v>13</v>
      </c>
      <c r="D58" s="122">
        <v>42534</v>
      </c>
      <c r="E58" s="121" t="s">
        <v>964</v>
      </c>
      <c r="F58" s="121">
        <v>23</v>
      </c>
      <c r="G58" s="121" t="s">
        <v>163</v>
      </c>
      <c r="H58" s="121">
        <v>1213</v>
      </c>
      <c r="I58" s="121">
        <v>5.0000000000000001E-3</v>
      </c>
      <c r="J58" s="128" t="s">
        <v>1590</v>
      </c>
      <c r="K58" s="132">
        <v>5.0000000000000001E-3</v>
      </c>
      <c r="L58" s="121" t="s">
        <v>107</v>
      </c>
      <c r="M58" s="121" t="str">
        <f>VLOOKUP($H58,References_1!$C$2:$D$827,2,)</f>
        <v>GP4</v>
      </c>
      <c r="N58" s="121" t="e">
        <f>VLOOKUP($H58,References_2!$D$2:'References_2'!$AQ$186,39,)</f>
        <v>#N/A</v>
      </c>
      <c r="O58" s="121" t="str">
        <f t="shared" si="0"/>
        <v>µg</v>
      </c>
      <c r="P58" s="138">
        <f>IF($O58="mg",VLOOKUP($C58,References_1!$H$2:$I$19,2,)*$K58*0.0864,IF($O58="µg",VLOOKUP($C58,References_1!$H$2:$I$19,2,)*$K58*86.4,""))</f>
        <v>7.128000000000001</v>
      </c>
      <c r="Q58" s="132" t="str">
        <f t="shared" si="1"/>
        <v>mg/j</v>
      </c>
    </row>
    <row r="59" spans="1:17" hidden="1" x14ac:dyDescent="0.2">
      <c r="A59" s="121">
        <f>VLOOKUP($B59,References_1!$F$2:$G$19,2,)</f>
        <v>12</v>
      </c>
      <c r="B59" s="121">
        <v>6127975</v>
      </c>
      <c r="C59" s="121">
        <f>VLOOKUP($B59,References_1!$F$2:$H$19,3,)</f>
        <v>14</v>
      </c>
      <c r="D59" s="122">
        <v>42534</v>
      </c>
      <c r="E59" s="121" t="s">
        <v>984</v>
      </c>
      <c r="F59" s="121">
        <v>23</v>
      </c>
      <c r="G59" s="121" t="s">
        <v>163</v>
      </c>
      <c r="H59" s="121">
        <v>1213</v>
      </c>
      <c r="I59" s="121">
        <v>5.0000000000000001E-3</v>
      </c>
      <c r="J59" s="128" t="s">
        <v>1590</v>
      </c>
      <c r="K59" s="132">
        <v>5.0000000000000001E-3</v>
      </c>
      <c r="L59" s="121" t="s">
        <v>107</v>
      </c>
      <c r="M59" s="121" t="str">
        <f>VLOOKUP($H59,References_1!$C$2:$D$827,2,)</f>
        <v>GP4</v>
      </c>
      <c r="N59" s="121" t="e">
        <f>VLOOKUP($H59,References_2!$D$2:'References_2'!$AQ$186,39,)</f>
        <v>#N/A</v>
      </c>
      <c r="O59" s="121" t="str">
        <f t="shared" si="0"/>
        <v>µg</v>
      </c>
      <c r="P59" s="138">
        <f>IF($O59="mg",VLOOKUP($C59,References_1!$H$2:$I$19,2,)*$K59*0.0864,IF($O59="µg",VLOOKUP($C59,References_1!$H$2:$I$19,2,)*$K59*86.4,""))</f>
        <v>32.469119999999997</v>
      </c>
      <c r="Q59" s="132" t="str">
        <f t="shared" si="1"/>
        <v>mg/j</v>
      </c>
    </row>
    <row r="60" spans="1:17" hidden="1" x14ac:dyDescent="0.2">
      <c r="A60" s="121">
        <f>VLOOKUP($B60,References_1!$F$2:$G$19,2,)</f>
        <v>4</v>
      </c>
      <c r="B60" s="121">
        <v>6127935</v>
      </c>
      <c r="C60" s="121">
        <f>VLOOKUP($B60,References_1!$F$2:$H$19,3,)</f>
        <v>3</v>
      </c>
      <c r="D60" s="122">
        <v>42534</v>
      </c>
      <c r="E60" s="121" t="s">
        <v>104</v>
      </c>
      <c r="F60" s="121">
        <v>23</v>
      </c>
      <c r="G60" s="121" t="s">
        <v>165</v>
      </c>
      <c r="H60" s="121">
        <v>2011</v>
      </c>
      <c r="I60" s="121">
        <v>5.0000000000000001E-3</v>
      </c>
      <c r="J60" s="128" t="s">
        <v>1590</v>
      </c>
      <c r="K60" s="132">
        <v>5.0000000000000001E-3</v>
      </c>
      <c r="L60" s="121" t="s">
        <v>107</v>
      </c>
      <c r="M60" s="121" t="str">
        <f>VLOOKUP($H60,References_1!$C$2:$D$827,2,)</f>
        <v>GP4</v>
      </c>
      <c r="N60" s="121" t="e">
        <f>VLOOKUP($H60,References_2!$D$2:'References_2'!$AQ$186,39,)</f>
        <v>#N/A</v>
      </c>
      <c r="O60" s="121" t="str">
        <f t="shared" si="0"/>
        <v>µg</v>
      </c>
      <c r="P60" s="138">
        <f>IF($O60="mg",VLOOKUP($C60,References_1!$H$2:$I$19,2,)*$K60*0.0864,IF($O60="µg",VLOOKUP($C60,References_1!$H$2:$I$19,2,)*$K60*86.4,""))</f>
        <v>2.6913600000000004</v>
      </c>
      <c r="Q60" s="132" t="str">
        <f t="shared" si="1"/>
        <v>mg/j</v>
      </c>
    </row>
    <row r="61" spans="1:17" hidden="1" x14ac:dyDescent="0.2">
      <c r="A61" s="121">
        <f>VLOOKUP($B61,References_1!$F$2:$G$19,2,)</f>
        <v>18</v>
      </c>
      <c r="B61" s="121">
        <v>6127970</v>
      </c>
      <c r="C61" s="121">
        <f>VLOOKUP($B61,References_1!$F$2:$H$19,3,)</f>
        <v>9.5</v>
      </c>
      <c r="D61" s="122">
        <v>42534</v>
      </c>
      <c r="E61" s="121" t="s">
        <v>948</v>
      </c>
      <c r="F61" s="121">
        <v>23</v>
      </c>
      <c r="G61" s="121" t="s">
        <v>165</v>
      </c>
      <c r="H61" s="121">
        <v>2011</v>
      </c>
      <c r="I61" s="121">
        <v>5.0000000000000001E-3</v>
      </c>
      <c r="J61" s="128" t="s">
        <v>1590</v>
      </c>
      <c r="K61" s="132">
        <v>5.0000000000000001E-3</v>
      </c>
      <c r="L61" s="121" t="s">
        <v>107</v>
      </c>
      <c r="M61" s="121" t="str">
        <f>VLOOKUP($H61,References_1!$C$2:$D$827,2,)</f>
        <v>GP4</v>
      </c>
      <c r="N61" s="121" t="e">
        <f>VLOOKUP($H61,References_2!$D$2:'References_2'!$AQ$186,39,)</f>
        <v>#N/A</v>
      </c>
      <c r="O61" s="121" t="str">
        <f t="shared" si="0"/>
        <v>µg</v>
      </c>
      <c r="P61" s="138">
        <f>IF($O61="mg",VLOOKUP($C61,References_1!$H$2:$I$19,2,)*$K61*0.0864,IF($O61="µg",VLOOKUP($C61,References_1!$H$2:$I$19,2,)*$K61*86.4,""))</f>
        <v>12.34656</v>
      </c>
      <c r="Q61" s="132" t="str">
        <f t="shared" si="1"/>
        <v>mg/j</v>
      </c>
    </row>
    <row r="62" spans="1:17" hidden="1" x14ac:dyDescent="0.2">
      <c r="A62" s="121">
        <f>VLOOKUP($B62,References_1!$F$2:$G$19,2,)</f>
        <v>14</v>
      </c>
      <c r="B62" s="121">
        <v>6127985</v>
      </c>
      <c r="C62" s="121">
        <f>VLOOKUP($B62,References_1!$F$2:$H$19,3,)</f>
        <v>11</v>
      </c>
      <c r="D62" s="122">
        <v>42534</v>
      </c>
      <c r="E62" s="121" t="s">
        <v>977</v>
      </c>
      <c r="F62" s="121">
        <v>23</v>
      </c>
      <c r="G62" s="121" t="s">
        <v>165</v>
      </c>
      <c r="H62" s="121">
        <v>2011</v>
      </c>
      <c r="I62" s="121">
        <v>5.0000000000000001E-3</v>
      </c>
      <c r="J62" s="128"/>
      <c r="K62" s="132">
        <v>6.0000000000000001E-3</v>
      </c>
      <c r="L62" s="121" t="s">
        <v>107</v>
      </c>
      <c r="M62" s="121" t="str">
        <f>VLOOKUP($H62,References_1!$C$2:$D$827,2,)</f>
        <v>GP4</v>
      </c>
      <c r="N62" s="121" t="e">
        <f>VLOOKUP($H62,References_2!$D$2:'References_2'!$AQ$186,39,)</f>
        <v>#N/A</v>
      </c>
      <c r="O62" s="121" t="str">
        <f t="shared" si="0"/>
        <v>µg</v>
      </c>
      <c r="P62" s="138">
        <f>IF($O62="mg",VLOOKUP($C62,References_1!$H$2:$I$19,2,)*$K62*0.0864,IF($O62="µg",VLOOKUP($C62,References_1!$H$2:$I$19,2,)*$K62*86.4,""))</f>
        <v>15.971904</v>
      </c>
      <c r="Q62" s="132" t="str">
        <f t="shared" si="1"/>
        <v>mg/j</v>
      </c>
    </row>
    <row r="63" spans="1:17" hidden="1" x14ac:dyDescent="0.2">
      <c r="A63" s="121">
        <f>VLOOKUP($B63,References_1!$F$2:$G$19,2,)</f>
        <v>11</v>
      </c>
      <c r="B63" s="121" t="s">
        <v>963</v>
      </c>
      <c r="C63" s="121">
        <f>VLOOKUP($B63,References_1!$F$2:$H$19,3,)</f>
        <v>13</v>
      </c>
      <c r="D63" s="122">
        <v>42534</v>
      </c>
      <c r="E63" s="121" t="s">
        <v>964</v>
      </c>
      <c r="F63" s="121">
        <v>23</v>
      </c>
      <c r="G63" s="121" t="s">
        <v>165</v>
      </c>
      <c r="H63" s="121">
        <v>2011</v>
      </c>
      <c r="I63" s="121">
        <v>5.0000000000000001E-3</v>
      </c>
      <c r="J63" s="128"/>
      <c r="K63" s="132">
        <v>1.7000000000000001E-2</v>
      </c>
      <c r="L63" s="121" t="s">
        <v>107</v>
      </c>
      <c r="M63" s="121" t="str">
        <f>VLOOKUP($H63,References_1!$C$2:$D$827,2,)</f>
        <v>GP4</v>
      </c>
      <c r="N63" s="121" t="e">
        <f>VLOOKUP($H63,References_2!$D$2:'References_2'!$AQ$186,39,)</f>
        <v>#N/A</v>
      </c>
      <c r="O63" s="121" t="str">
        <f t="shared" si="0"/>
        <v>µg</v>
      </c>
      <c r="P63" s="141">
        <f>IF($O63="mg",VLOOKUP($C63,References_1!$H$2:$I$19,2,)*$K63*0.0864,IF($O63="µg",VLOOKUP($C63,References_1!$H$2:$I$19,2,)*$K63*86.4,""))</f>
        <v>24.235200000000003</v>
      </c>
      <c r="Q63" s="132" t="str">
        <f t="shared" si="1"/>
        <v>mg/j</v>
      </c>
    </row>
    <row r="64" spans="1:17" hidden="1" x14ac:dyDescent="0.2">
      <c r="A64" s="121">
        <f>VLOOKUP($B64,References_1!$F$2:$G$19,2,)</f>
        <v>12</v>
      </c>
      <c r="B64" s="121">
        <v>6127975</v>
      </c>
      <c r="C64" s="121">
        <f>VLOOKUP($B64,References_1!$F$2:$H$19,3,)</f>
        <v>14</v>
      </c>
      <c r="D64" s="122">
        <v>42534</v>
      </c>
      <c r="E64" s="121" t="s">
        <v>984</v>
      </c>
      <c r="F64" s="121">
        <v>23</v>
      </c>
      <c r="G64" s="121" t="s">
        <v>165</v>
      </c>
      <c r="H64" s="121">
        <v>2011</v>
      </c>
      <c r="I64" s="121">
        <v>5.0000000000000001E-3</v>
      </c>
      <c r="J64" s="128"/>
      <c r="K64" s="132">
        <v>8.9999999999999993E-3</v>
      </c>
      <c r="L64" s="121" t="s">
        <v>107</v>
      </c>
      <c r="M64" s="121" t="str">
        <f>VLOOKUP($H64,References_1!$C$2:$D$827,2,)</f>
        <v>GP4</v>
      </c>
      <c r="N64" s="121" t="e">
        <f>VLOOKUP($H64,References_2!$D$2:'References_2'!$AQ$186,39,)</f>
        <v>#N/A</v>
      </c>
      <c r="O64" s="121" t="str">
        <f t="shared" si="0"/>
        <v>µg</v>
      </c>
      <c r="P64" s="138">
        <f>IF($O64="mg",VLOOKUP($C64,References_1!$H$2:$I$19,2,)*$K64*0.0864,IF($O64="µg",VLOOKUP($C64,References_1!$H$2:$I$19,2,)*$K64*86.4,""))</f>
        <v>58.444415999999997</v>
      </c>
      <c r="Q64" s="132" t="str">
        <f t="shared" si="1"/>
        <v>mg/j</v>
      </c>
    </row>
    <row r="65" spans="1:17" hidden="1" x14ac:dyDescent="0.2">
      <c r="A65" s="121">
        <f>VLOOKUP($B65,References_1!$F$2:$G$19,2,)</f>
        <v>4</v>
      </c>
      <c r="B65" s="121">
        <v>6127935</v>
      </c>
      <c r="C65" s="121">
        <f>VLOOKUP($B65,References_1!$F$2:$H$19,3,)</f>
        <v>3</v>
      </c>
      <c r="D65" s="122">
        <v>42534</v>
      </c>
      <c r="E65" s="121" t="s">
        <v>104</v>
      </c>
      <c r="F65" s="121">
        <v>23</v>
      </c>
      <c r="G65" s="121" t="s">
        <v>237</v>
      </c>
      <c r="H65" s="121">
        <v>1832</v>
      </c>
      <c r="I65" s="121">
        <v>0.02</v>
      </c>
      <c r="J65" s="128" t="s">
        <v>1590</v>
      </c>
      <c r="K65" s="132">
        <v>0.02</v>
      </c>
      <c r="L65" s="121" t="s">
        <v>107</v>
      </c>
      <c r="M65" s="121" t="str">
        <f>VLOOKUP($H65,References_1!$C$2:$D$827,2,)</f>
        <v>GP4</v>
      </c>
      <c r="N65" s="121" t="e">
        <f>VLOOKUP($H65,References_2!$D$2:'References_2'!$AQ$186,39,)</f>
        <v>#N/A</v>
      </c>
      <c r="O65" s="121" t="str">
        <f t="shared" si="0"/>
        <v>µg</v>
      </c>
      <c r="P65" s="138">
        <f>IF($O65="mg",VLOOKUP($C65,References_1!$H$2:$I$19,2,)*$K65*0.0864,IF($O65="µg",VLOOKUP($C65,References_1!$H$2:$I$19,2,)*$K65*86.4,""))</f>
        <v>10.765440000000002</v>
      </c>
      <c r="Q65" s="132" t="str">
        <f t="shared" si="1"/>
        <v>mg/j</v>
      </c>
    </row>
    <row r="66" spans="1:17" hidden="1" x14ac:dyDescent="0.2">
      <c r="A66" s="121">
        <f>VLOOKUP($B66,References_1!$F$2:$G$19,2,)</f>
        <v>18</v>
      </c>
      <c r="B66" s="121">
        <v>6127970</v>
      </c>
      <c r="C66" s="121">
        <f>VLOOKUP($B66,References_1!$F$2:$H$19,3,)</f>
        <v>9.5</v>
      </c>
      <c r="D66" s="122">
        <v>42534</v>
      </c>
      <c r="E66" s="121" t="s">
        <v>948</v>
      </c>
      <c r="F66" s="121">
        <v>23</v>
      </c>
      <c r="G66" s="121" t="s">
        <v>237</v>
      </c>
      <c r="H66" s="121">
        <v>1832</v>
      </c>
      <c r="I66" s="121">
        <v>0.02</v>
      </c>
      <c r="J66" s="128" t="s">
        <v>1590</v>
      </c>
      <c r="K66" s="132">
        <v>0.02</v>
      </c>
      <c r="L66" s="121" t="s">
        <v>107</v>
      </c>
      <c r="M66" s="121" t="str">
        <f>VLOOKUP($H66,References_1!$C$2:$D$827,2,)</f>
        <v>GP4</v>
      </c>
      <c r="N66" s="121" t="e">
        <f>VLOOKUP($H66,References_2!$D$2:'References_2'!$AQ$186,39,)</f>
        <v>#N/A</v>
      </c>
      <c r="O66" s="121" t="str">
        <f t="shared" si="0"/>
        <v>µg</v>
      </c>
      <c r="P66" s="138">
        <f>IF($O66="mg",VLOOKUP($C66,References_1!$H$2:$I$19,2,)*$K66*0.0864,IF($O66="µg",VLOOKUP($C66,References_1!$H$2:$I$19,2,)*$K66*86.4,""))</f>
        <v>49.386240000000001</v>
      </c>
      <c r="Q66" s="132" t="str">
        <f t="shared" si="1"/>
        <v>mg/j</v>
      </c>
    </row>
    <row r="67" spans="1:17" hidden="1" x14ac:dyDescent="0.2">
      <c r="A67" s="121">
        <f>VLOOKUP($B67,References_1!$F$2:$G$19,2,)</f>
        <v>14</v>
      </c>
      <c r="B67" s="121">
        <v>6127985</v>
      </c>
      <c r="C67" s="121">
        <f>VLOOKUP($B67,References_1!$F$2:$H$19,3,)</f>
        <v>11</v>
      </c>
      <c r="D67" s="122">
        <v>42534</v>
      </c>
      <c r="E67" s="121" t="s">
        <v>977</v>
      </c>
      <c r="F67" s="121">
        <v>23</v>
      </c>
      <c r="G67" s="121" t="s">
        <v>237</v>
      </c>
      <c r="H67" s="121">
        <v>1832</v>
      </c>
      <c r="I67" s="121">
        <v>0.02</v>
      </c>
      <c r="J67" s="128" t="s">
        <v>1590</v>
      </c>
      <c r="K67" s="132">
        <v>0.02</v>
      </c>
      <c r="L67" s="121" t="s">
        <v>107</v>
      </c>
      <c r="M67" s="121" t="str">
        <f>VLOOKUP($H67,References_1!$C$2:$D$827,2,)</f>
        <v>GP4</v>
      </c>
      <c r="N67" s="121" t="e">
        <f>VLOOKUP($H67,References_2!$D$2:'References_2'!$AQ$186,39,)</f>
        <v>#N/A</v>
      </c>
      <c r="O67" s="121" t="str">
        <f t="shared" si="0"/>
        <v>µg</v>
      </c>
      <c r="P67" s="138">
        <f>IF($O67="mg",VLOOKUP($C67,References_1!$H$2:$I$19,2,)*$K67*0.0864,IF($O67="µg",VLOOKUP($C67,References_1!$H$2:$I$19,2,)*$K67*86.4,""))</f>
        <v>53.23968</v>
      </c>
      <c r="Q67" s="132" t="str">
        <f t="shared" si="1"/>
        <v>mg/j</v>
      </c>
    </row>
    <row r="68" spans="1:17" hidden="1" x14ac:dyDescent="0.2">
      <c r="A68" s="121">
        <f>VLOOKUP($B68,References_1!$F$2:$G$19,2,)</f>
        <v>11</v>
      </c>
      <c r="B68" s="121" t="s">
        <v>963</v>
      </c>
      <c r="C68" s="121">
        <f>VLOOKUP($B68,References_1!$F$2:$H$19,3,)</f>
        <v>13</v>
      </c>
      <c r="D68" s="122">
        <v>42534</v>
      </c>
      <c r="E68" s="121" t="s">
        <v>964</v>
      </c>
      <c r="F68" s="121">
        <v>23</v>
      </c>
      <c r="G68" s="121" t="s">
        <v>237</v>
      </c>
      <c r="H68" s="121">
        <v>1832</v>
      </c>
      <c r="I68" s="121">
        <v>0.02</v>
      </c>
      <c r="J68" s="128" t="s">
        <v>1590</v>
      </c>
      <c r="K68" s="132">
        <v>0.02</v>
      </c>
      <c r="L68" s="121" t="s">
        <v>107</v>
      </c>
      <c r="M68" s="121" t="str">
        <f>VLOOKUP($H68,References_1!$C$2:$D$827,2,)</f>
        <v>GP4</v>
      </c>
      <c r="N68" s="121" t="e">
        <f>VLOOKUP($H68,References_2!$D$2:'References_2'!$AQ$186,39,)</f>
        <v>#N/A</v>
      </c>
      <c r="O68" s="121" t="str">
        <f t="shared" si="0"/>
        <v>µg</v>
      </c>
      <c r="P68" s="138">
        <f>IF($O68="mg",VLOOKUP($C68,References_1!$H$2:$I$19,2,)*$K68*0.0864,IF($O68="µg",VLOOKUP($C68,References_1!$H$2:$I$19,2,)*$K68*86.4,""))</f>
        <v>28.512000000000004</v>
      </c>
      <c r="Q68" s="132" t="str">
        <f t="shared" si="1"/>
        <v>mg/j</v>
      </c>
    </row>
    <row r="69" spans="1:17" hidden="1" x14ac:dyDescent="0.2">
      <c r="A69" s="121">
        <f>VLOOKUP($B69,References_1!$F$2:$G$19,2,)</f>
        <v>12</v>
      </c>
      <c r="B69" s="121">
        <v>6127975</v>
      </c>
      <c r="C69" s="121">
        <f>VLOOKUP($B69,References_1!$F$2:$H$19,3,)</f>
        <v>14</v>
      </c>
      <c r="D69" s="122">
        <v>42534</v>
      </c>
      <c r="E69" s="121" t="s">
        <v>984</v>
      </c>
      <c r="F69" s="121">
        <v>23</v>
      </c>
      <c r="G69" s="121" t="s">
        <v>237</v>
      </c>
      <c r="H69" s="121">
        <v>1832</v>
      </c>
      <c r="I69" s="121">
        <v>0.02</v>
      </c>
      <c r="J69" s="128" t="s">
        <v>1590</v>
      </c>
      <c r="K69" s="132">
        <v>0.02</v>
      </c>
      <c r="L69" s="121" t="s">
        <v>107</v>
      </c>
      <c r="M69" s="121" t="str">
        <f>VLOOKUP($H69,References_1!$C$2:$D$827,2,)</f>
        <v>GP4</v>
      </c>
      <c r="N69" s="121" t="e">
        <f>VLOOKUP($H69,References_2!$D$2:'References_2'!$AQ$186,39,)</f>
        <v>#N/A</v>
      </c>
      <c r="O69" s="121" t="str">
        <f t="shared" ref="O69:O132" si="2">LEFT(L69,2)</f>
        <v>µg</v>
      </c>
      <c r="P69" s="138">
        <f>IF($O69="mg",VLOOKUP($C69,References_1!$H$2:$I$19,2,)*$K69*0.0864,IF($O69="µg",VLOOKUP($C69,References_1!$H$2:$I$19,2,)*$K69*86.4,""))</f>
        <v>129.87647999999999</v>
      </c>
      <c r="Q69" s="132" t="str">
        <f t="shared" ref="Q69:Q132" si="3">IF($O69="mg","kg/j",IF($O69="µg","mg/j",""))</f>
        <v>mg/j</v>
      </c>
    </row>
    <row r="70" spans="1:17" hidden="1" x14ac:dyDescent="0.2">
      <c r="A70" s="121">
        <f>VLOOKUP($B70,References_1!$F$2:$G$19,2,)</f>
        <v>4</v>
      </c>
      <c r="B70" s="121">
        <v>6127935</v>
      </c>
      <c r="C70" s="121">
        <f>VLOOKUP($B70,References_1!$F$2:$H$19,3,)</f>
        <v>3</v>
      </c>
      <c r="D70" s="122">
        <v>42534</v>
      </c>
      <c r="E70" s="121" t="s">
        <v>104</v>
      </c>
      <c r="F70" s="121">
        <v>23</v>
      </c>
      <c r="G70" s="121" t="s">
        <v>178</v>
      </c>
      <c r="H70" s="121">
        <v>2065</v>
      </c>
      <c r="I70" s="121">
        <v>0.5</v>
      </c>
      <c r="J70" s="128" t="s">
        <v>1590</v>
      </c>
      <c r="K70" s="132">
        <v>0.5</v>
      </c>
      <c r="L70" s="121" t="s">
        <v>107</v>
      </c>
      <c r="M70" s="121" t="str">
        <f>VLOOKUP($H70,References_1!$C$2:$D$827,2,)</f>
        <v>GP5</v>
      </c>
      <c r="N70" s="121" t="e">
        <f>VLOOKUP($H70,References_2!$D$2:'References_2'!$AQ$186,39,)</f>
        <v>#N/A</v>
      </c>
      <c r="O70" s="121" t="str">
        <f t="shared" si="2"/>
        <v>µg</v>
      </c>
      <c r="P70" s="138">
        <f>IF($O70="mg",VLOOKUP($C70,References_1!$H$2:$I$19,2,)*$K70*0.0864,IF($O70="µg",VLOOKUP($C70,References_1!$H$2:$I$19,2,)*$K70*86.4,""))</f>
        <v>269.13600000000002</v>
      </c>
      <c r="Q70" s="132" t="str">
        <f t="shared" si="3"/>
        <v>mg/j</v>
      </c>
    </row>
    <row r="71" spans="1:17" hidden="1" x14ac:dyDescent="0.2">
      <c r="A71" s="121">
        <f>VLOOKUP($B71,References_1!$F$2:$G$19,2,)</f>
        <v>18</v>
      </c>
      <c r="B71" s="121">
        <v>6127970</v>
      </c>
      <c r="C71" s="121">
        <f>VLOOKUP($B71,References_1!$F$2:$H$19,3,)</f>
        <v>9.5</v>
      </c>
      <c r="D71" s="122">
        <v>42534</v>
      </c>
      <c r="E71" s="121" t="s">
        <v>948</v>
      </c>
      <c r="F71" s="121">
        <v>23</v>
      </c>
      <c r="G71" s="121" t="s">
        <v>178</v>
      </c>
      <c r="H71" s="121">
        <v>2065</v>
      </c>
      <c r="I71" s="121">
        <v>0.5</v>
      </c>
      <c r="J71" s="128" t="s">
        <v>1590</v>
      </c>
      <c r="K71" s="132">
        <v>0.5</v>
      </c>
      <c r="L71" s="121" t="s">
        <v>107</v>
      </c>
      <c r="M71" s="121" t="str">
        <f>VLOOKUP($H71,References_1!$C$2:$D$827,2,)</f>
        <v>GP5</v>
      </c>
      <c r="N71" s="121" t="e">
        <f>VLOOKUP($H71,References_2!$D$2:'References_2'!$AQ$186,39,)</f>
        <v>#N/A</v>
      </c>
      <c r="O71" s="121" t="str">
        <f t="shared" si="2"/>
        <v>µg</v>
      </c>
      <c r="P71" s="138">
        <f>IF($O71="mg",VLOOKUP($C71,References_1!$H$2:$I$19,2,)*$K71*0.0864,IF($O71="µg",VLOOKUP($C71,References_1!$H$2:$I$19,2,)*$K71*86.4,""))</f>
        <v>1234.6559999999999</v>
      </c>
      <c r="Q71" s="132" t="str">
        <f t="shared" si="3"/>
        <v>mg/j</v>
      </c>
    </row>
    <row r="72" spans="1:17" hidden="1" x14ac:dyDescent="0.2">
      <c r="A72" s="121">
        <f>VLOOKUP($B72,References_1!$F$2:$G$19,2,)</f>
        <v>14</v>
      </c>
      <c r="B72" s="121">
        <v>6127985</v>
      </c>
      <c r="C72" s="121">
        <f>VLOOKUP($B72,References_1!$F$2:$H$19,3,)</f>
        <v>11</v>
      </c>
      <c r="D72" s="122">
        <v>42534</v>
      </c>
      <c r="E72" s="121" t="s">
        <v>977</v>
      </c>
      <c r="F72" s="121">
        <v>23</v>
      </c>
      <c r="G72" s="121" t="s">
        <v>178</v>
      </c>
      <c r="H72" s="121">
        <v>2065</v>
      </c>
      <c r="I72" s="121">
        <v>0.5</v>
      </c>
      <c r="J72" s="128" t="s">
        <v>1590</v>
      </c>
      <c r="K72" s="132">
        <v>0.5</v>
      </c>
      <c r="L72" s="121" t="s">
        <v>107</v>
      </c>
      <c r="M72" s="121" t="str">
        <f>VLOOKUP($H72,References_1!$C$2:$D$827,2,)</f>
        <v>GP5</v>
      </c>
      <c r="N72" s="121" t="e">
        <f>VLOOKUP($H72,References_2!$D$2:'References_2'!$AQ$186,39,)</f>
        <v>#N/A</v>
      </c>
      <c r="O72" s="121" t="str">
        <f t="shared" si="2"/>
        <v>µg</v>
      </c>
      <c r="P72" s="138">
        <f>IF($O72="mg",VLOOKUP($C72,References_1!$H$2:$I$19,2,)*$K72*0.0864,IF($O72="µg",VLOOKUP($C72,References_1!$H$2:$I$19,2,)*$K72*86.4,""))</f>
        <v>1330.992</v>
      </c>
      <c r="Q72" s="132" t="str">
        <f t="shared" si="3"/>
        <v>mg/j</v>
      </c>
    </row>
    <row r="73" spans="1:17" hidden="1" x14ac:dyDescent="0.2">
      <c r="A73" s="121">
        <f>VLOOKUP($B73,References_1!$F$2:$G$19,2,)</f>
        <v>11</v>
      </c>
      <c r="B73" s="121" t="s">
        <v>963</v>
      </c>
      <c r="C73" s="121">
        <f>VLOOKUP($B73,References_1!$F$2:$H$19,3,)</f>
        <v>13</v>
      </c>
      <c r="D73" s="122">
        <v>42534</v>
      </c>
      <c r="E73" s="121" t="s">
        <v>964</v>
      </c>
      <c r="F73" s="121">
        <v>23</v>
      </c>
      <c r="G73" s="121" t="s">
        <v>178</v>
      </c>
      <c r="H73" s="121">
        <v>2065</v>
      </c>
      <c r="I73" s="121">
        <v>0.5</v>
      </c>
      <c r="J73" s="128" t="s">
        <v>1590</v>
      </c>
      <c r="K73" s="132">
        <v>0.5</v>
      </c>
      <c r="L73" s="121" t="s">
        <v>107</v>
      </c>
      <c r="M73" s="121" t="str">
        <f>VLOOKUP($H73,References_1!$C$2:$D$827,2,)</f>
        <v>GP5</v>
      </c>
      <c r="N73" s="121" t="e">
        <f>VLOOKUP($H73,References_2!$D$2:'References_2'!$AQ$186,39,)</f>
        <v>#N/A</v>
      </c>
      <c r="O73" s="121" t="str">
        <f t="shared" si="2"/>
        <v>µg</v>
      </c>
      <c r="P73" s="138">
        <f>IF($O73="mg",VLOOKUP($C73,References_1!$H$2:$I$19,2,)*$K73*0.0864,IF($O73="µg",VLOOKUP($C73,References_1!$H$2:$I$19,2,)*$K73*86.4,""))</f>
        <v>712.80000000000007</v>
      </c>
      <c r="Q73" s="132" t="str">
        <f t="shared" si="3"/>
        <v>mg/j</v>
      </c>
    </row>
    <row r="74" spans="1:17" hidden="1" x14ac:dyDescent="0.2">
      <c r="A74" s="121">
        <f>VLOOKUP($B74,References_1!$F$2:$G$19,2,)</f>
        <v>12</v>
      </c>
      <c r="B74" s="121">
        <v>6127975</v>
      </c>
      <c r="C74" s="121">
        <f>VLOOKUP($B74,References_1!$F$2:$H$19,3,)</f>
        <v>14</v>
      </c>
      <c r="D74" s="122">
        <v>42534</v>
      </c>
      <c r="E74" s="121" t="s">
        <v>984</v>
      </c>
      <c r="F74" s="121">
        <v>23</v>
      </c>
      <c r="G74" s="121" t="s">
        <v>178</v>
      </c>
      <c r="H74" s="121">
        <v>2065</v>
      </c>
      <c r="I74" s="121">
        <v>0.5</v>
      </c>
      <c r="J74" s="128" t="s">
        <v>1590</v>
      </c>
      <c r="K74" s="132">
        <v>0.5</v>
      </c>
      <c r="L74" s="121" t="s">
        <v>107</v>
      </c>
      <c r="M74" s="121" t="str">
        <f>VLOOKUP($H74,References_1!$C$2:$D$827,2,)</f>
        <v>GP5</v>
      </c>
      <c r="N74" s="121" t="e">
        <f>VLOOKUP($H74,References_2!$D$2:'References_2'!$AQ$186,39,)</f>
        <v>#N/A</v>
      </c>
      <c r="O74" s="121" t="str">
        <f t="shared" si="2"/>
        <v>µg</v>
      </c>
      <c r="P74" s="138">
        <f>IF($O74="mg",VLOOKUP($C74,References_1!$H$2:$I$19,2,)*$K74*0.0864,IF($O74="µg",VLOOKUP($C74,References_1!$H$2:$I$19,2,)*$K74*86.4,""))</f>
        <v>3246.9120000000003</v>
      </c>
      <c r="Q74" s="132" t="str">
        <f t="shared" si="3"/>
        <v>mg/j</v>
      </c>
    </row>
    <row r="75" spans="1:17" hidden="1" x14ac:dyDescent="0.2">
      <c r="A75" s="121">
        <f>VLOOKUP($B75,References_1!$F$2:$G$19,2,)</f>
        <v>4</v>
      </c>
      <c r="B75" s="121">
        <v>6127935</v>
      </c>
      <c r="C75" s="121">
        <f>VLOOKUP($B75,References_1!$F$2:$H$19,3,)</f>
        <v>3</v>
      </c>
      <c r="D75" s="122">
        <v>42534</v>
      </c>
      <c r="E75" s="121" t="s">
        <v>104</v>
      </c>
      <c r="F75" s="121">
        <v>23</v>
      </c>
      <c r="G75" s="121" t="s">
        <v>173</v>
      </c>
      <c r="H75" s="121">
        <v>5695</v>
      </c>
      <c r="I75" s="121">
        <v>5.0000000000000001E-3</v>
      </c>
      <c r="J75" s="128" t="s">
        <v>1590</v>
      </c>
      <c r="K75" s="132">
        <v>5.0000000000000001E-3</v>
      </c>
      <c r="L75" s="121" t="s">
        <v>107</v>
      </c>
      <c r="M75" s="121" t="str">
        <f>VLOOKUP($H75,References_1!$C$2:$D$827,2,)</f>
        <v>GP4</v>
      </c>
      <c r="N75" s="121" t="e">
        <f>VLOOKUP($H75,References_2!$D$2:'References_2'!$AQ$186,39,)</f>
        <v>#N/A</v>
      </c>
      <c r="O75" s="121" t="str">
        <f t="shared" si="2"/>
        <v>µg</v>
      </c>
      <c r="P75" s="138">
        <f>IF($O75="mg",VLOOKUP($C75,References_1!$H$2:$I$19,2,)*$K75*0.0864,IF($O75="µg",VLOOKUP($C75,References_1!$H$2:$I$19,2,)*$K75*86.4,""))</f>
        <v>2.6913600000000004</v>
      </c>
      <c r="Q75" s="132" t="str">
        <f t="shared" si="3"/>
        <v>mg/j</v>
      </c>
    </row>
    <row r="76" spans="1:17" hidden="1" x14ac:dyDescent="0.2">
      <c r="A76" s="121">
        <f>VLOOKUP($B76,References_1!$F$2:$G$19,2,)</f>
        <v>18</v>
      </c>
      <c r="B76" s="121">
        <v>6127970</v>
      </c>
      <c r="C76" s="121">
        <f>VLOOKUP($B76,References_1!$F$2:$H$19,3,)</f>
        <v>9.5</v>
      </c>
      <c r="D76" s="122">
        <v>42534</v>
      </c>
      <c r="E76" s="121" t="s">
        <v>948</v>
      </c>
      <c r="F76" s="121">
        <v>23</v>
      </c>
      <c r="G76" s="121" t="s">
        <v>173</v>
      </c>
      <c r="H76" s="121">
        <v>5695</v>
      </c>
      <c r="I76" s="121">
        <v>5.0000000000000001E-3</v>
      </c>
      <c r="J76" s="128" t="s">
        <v>1590</v>
      </c>
      <c r="K76" s="132">
        <v>5.0000000000000001E-3</v>
      </c>
      <c r="L76" s="121" t="s">
        <v>107</v>
      </c>
      <c r="M76" s="121" t="str">
        <f>VLOOKUP($H76,References_1!$C$2:$D$827,2,)</f>
        <v>GP4</v>
      </c>
      <c r="N76" s="121" t="e">
        <f>VLOOKUP($H76,References_2!$D$2:'References_2'!$AQ$186,39,)</f>
        <v>#N/A</v>
      </c>
      <c r="O76" s="121" t="str">
        <f t="shared" si="2"/>
        <v>µg</v>
      </c>
      <c r="P76" s="138">
        <f>IF($O76="mg",VLOOKUP($C76,References_1!$H$2:$I$19,2,)*$K76*0.0864,IF($O76="µg",VLOOKUP($C76,References_1!$H$2:$I$19,2,)*$K76*86.4,""))</f>
        <v>12.34656</v>
      </c>
      <c r="Q76" s="132" t="str">
        <f t="shared" si="3"/>
        <v>mg/j</v>
      </c>
    </row>
    <row r="77" spans="1:17" hidden="1" x14ac:dyDescent="0.2">
      <c r="A77" s="121">
        <f>VLOOKUP($B77,References_1!$F$2:$G$19,2,)</f>
        <v>14</v>
      </c>
      <c r="B77" s="121">
        <v>6127985</v>
      </c>
      <c r="C77" s="121">
        <f>VLOOKUP($B77,References_1!$F$2:$H$19,3,)</f>
        <v>11</v>
      </c>
      <c r="D77" s="122">
        <v>42534</v>
      </c>
      <c r="E77" s="121" t="s">
        <v>977</v>
      </c>
      <c r="F77" s="121">
        <v>23</v>
      </c>
      <c r="G77" s="121" t="s">
        <v>173</v>
      </c>
      <c r="H77" s="121">
        <v>5695</v>
      </c>
      <c r="I77" s="121">
        <v>5.0000000000000001E-3</v>
      </c>
      <c r="J77" s="128" t="s">
        <v>1590</v>
      </c>
      <c r="K77" s="132">
        <v>5.0000000000000001E-3</v>
      </c>
      <c r="L77" s="121" t="s">
        <v>107</v>
      </c>
      <c r="M77" s="121" t="str">
        <f>VLOOKUP($H77,References_1!$C$2:$D$827,2,)</f>
        <v>GP4</v>
      </c>
      <c r="N77" s="121" t="e">
        <f>VLOOKUP($H77,References_2!$D$2:'References_2'!$AQ$186,39,)</f>
        <v>#N/A</v>
      </c>
      <c r="O77" s="121" t="str">
        <f t="shared" si="2"/>
        <v>µg</v>
      </c>
      <c r="P77" s="138">
        <f>IF($O77="mg",VLOOKUP($C77,References_1!$H$2:$I$19,2,)*$K77*0.0864,IF($O77="µg",VLOOKUP($C77,References_1!$H$2:$I$19,2,)*$K77*86.4,""))</f>
        <v>13.30992</v>
      </c>
      <c r="Q77" s="132" t="str">
        <f t="shared" si="3"/>
        <v>mg/j</v>
      </c>
    </row>
    <row r="78" spans="1:17" hidden="1" x14ac:dyDescent="0.2">
      <c r="A78" s="121">
        <f>VLOOKUP($B78,References_1!$F$2:$G$19,2,)</f>
        <v>11</v>
      </c>
      <c r="B78" s="121" t="s">
        <v>963</v>
      </c>
      <c r="C78" s="121">
        <f>VLOOKUP($B78,References_1!$F$2:$H$19,3,)</f>
        <v>13</v>
      </c>
      <c r="D78" s="122">
        <v>42534</v>
      </c>
      <c r="E78" s="121" t="s">
        <v>964</v>
      </c>
      <c r="F78" s="121">
        <v>23</v>
      </c>
      <c r="G78" s="121" t="s">
        <v>173</v>
      </c>
      <c r="H78" s="121">
        <v>5695</v>
      </c>
      <c r="I78" s="121">
        <v>5.0000000000000001E-3</v>
      </c>
      <c r="J78" s="128" t="s">
        <v>1590</v>
      </c>
      <c r="K78" s="132">
        <v>5.0000000000000001E-3</v>
      </c>
      <c r="L78" s="121" t="s">
        <v>107</v>
      </c>
      <c r="M78" s="121" t="str">
        <f>VLOOKUP($H78,References_1!$C$2:$D$827,2,)</f>
        <v>GP4</v>
      </c>
      <c r="N78" s="121" t="e">
        <f>VLOOKUP($H78,References_2!$D$2:'References_2'!$AQ$186,39,)</f>
        <v>#N/A</v>
      </c>
      <c r="O78" s="121" t="str">
        <f t="shared" si="2"/>
        <v>µg</v>
      </c>
      <c r="P78" s="138">
        <f>IF($O78="mg",VLOOKUP($C78,References_1!$H$2:$I$19,2,)*$K78*0.0864,IF($O78="µg",VLOOKUP($C78,References_1!$H$2:$I$19,2,)*$K78*86.4,""))</f>
        <v>7.128000000000001</v>
      </c>
      <c r="Q78" s="132" t="str">
        <f t="shared" si="3"/>
        <v>mg/j</v>
      </c>
    </row>
    <row r="79" spans="1:17" hidden="1" x14ac:dyDescent="0.2">
      <c r="A79" s="121">
        <f>VLOOKUP($B79,References_1!$F$2:$G$19,2,)</f>
        <v>12</v>
      </c>
      <c r="B79" s="121">
        <v>6127975</v>
      </c>
      <c r="C79" s="121">
        <f>VLOOKUP($B79,References_1!$F$2:$H$19,3,)</f>
        <v>14</v>
      </c>
      <c r="D79" s="122">
        <v>42534</v>
      </c>
      <c r="E79" s="121" t="s">
        <v>984</v>
      </c>
      <c r="F79" s="121">
        <v>23</v>
      </c>
      <c r="G79" s="121" t="s">
        <v>173</v>
      </c>
      <c r="H79" s="121">
        <v>5695</v>
      </c>
      <c r="I79" s="121">
        <v>5.0000000000000001E-3</v>
      </c>
      <c r="J79" s="128" t="s">
        <v>1590</v>
      </c>
      <c r="K79" s="132">
        <v>5.0000000000000001E-3</v>
      </c>
      <c r="L79" s="121" t="s">
        <v>107</v>
      </c>
      <c r="M79" s="121" t="str">
        <f>VLOOKUP($H79,References_1!$C$2:$D$827,2,)</f>
        <v>GP4</v>
      </c>
      <c r="N79" s="121" t="e">
        <f>VLOOKUP($H79,References_2!$D$2:'References_2'!$AQ$186,39,)</f>
        <v>#N/A</v>
      </c>
      <c r="O79" s="121" t="str">
        <f t="shared" si="2"/>
        <v>µg</v>
      </c>
      <c r="P79" s="138">
        <f>IF($O79="mg",VLOOKUP($C79,References_1!$H$2:$I$19,2,)*$K79*0.0864,IF($O79="µg",VLOOKUP($C79,References_1!$H$2:$I$19,2,)*$K79*86.4,""))</f>
        <v>32.469119999999997</v>
      </c>
      <c r="Q79" s="132" t="str">
        <f t="shared" si="3"/>
        <v>mg/j</v>
      </c>
    </row>
    <row r="80" spans="1:17" hidden="1" x14ac:dyDescent="0.2">
      <c r="A80" s="121">
        <f>VLOOKUP($B80,References_1!$F$2:$G$19,2,)</f>
        <v>4</v>
      </c>
      <c r="B80" s="121">
        <v>6127935</v>
      </c>
      <c r="C80" s="121">
        <f>VLOOKUP($B80,References_1!$F$2:$H$19,3,)</f>
        <v>3</v>
      </c>
      <c r="D80" s="122">
        <v>42534</v>
      </c>
      <c r="E80" s="121" t="s">
        <v>104</v>
      </c>
      <c r="F80" s="121">
        <v>23</v>
      </c>
      <c r="G80" s="121" t="s">
        <v>400</v>
      </c>
      <c r="H80" s="121">
        <v>1930</v>
      </c>
      <c r="I80" s="121">
        <v>0.02</v>
      </c>
      <c r="J80" s="128" t="s">
        <v>1590</v>
      </c>
      <c r="K80" s="132">
        <v>0.02</v>
      </c>
      <c r="L80" s="121" t="s">
        <v>107</v>
      </c>
      <c r="M80" s="121" t="str">
        <f>VLOOKUP($H80,References_1!$C$2:$D$827,2,)</f>
        <v>GP4</v>
      </c>
      <c r="N80" s="121" t="e">
        <f>VLOOKUP($H80,References_2!$D$2:'References_2'!$AQ$186,39,)</f>
        <v>#N/A</v>
      </c>
      <c r="O80" s="121" t="str">
        <f t="shared" si="2"/>
        <v>µg</v>
      </c>
      <c r="P80" s="138">
        <f>IF($O80="mg",VLOOKUP($C80,References_1!$H$2:$I$19,2,)*$K80*0.0864,IF($O80="µg",VLOOKUP($C80,References_1!$H$2:$I$19,2,)*$K80*86.4,""))</f>
        <v>10.765440000000002</v>
      </c>
      <c r="Q80" s="132" t="str">
        <f t="shared" si="3"/>
        <v>mg/j</v>
      </c>
    </row>
    <row r="81" spans="1:17" hidden="1" x14ac:dyDescent="0.2">
      <c r="A81" s="121">
        <f>VLOOKUP($B81,References_1!$F$2:$G$19,2,)</f>
        <v>18</v>
      </c>
      <c r="B81" s="121">
        <v>6127970</v>
      </c>
      <c r="C81" s="121">
        <f>VLOOKUP($B81,References_1!$F$2:$H$19,3,)</f>
        <v>9.5</v>
      </c>
      <c r="D81" s="122">
        <v>42534</v>
      </c>
      <c r="E81" s="121" t="s">
        <v>948</v>
      </c>
      <c r="F81" s="121">
        <v>23</v>
      </c>
      <c r="G81" s="121" t="s">
        <v>400</v>
      </c>
      <c r="H81" s="121">
        <v>1930</v>
      </c>
      <c r="I81" s="121">
        <v>0.02</v>
      </c>
      <c r="J81" s="128" t="s">
        <v>1590</v>
      </c>
      <c r="K81" s="132">
        <v>0.02</v>
      </c>
      <c r="L81" s="121" t="s">
        <v>107</v>
      </c>
      <c r="M81" s="121" t="str">
        <f>VLOOKUP($H81,References_1!$C$2:$D$827,2,)</f>
        <v>GP4</v>
      </c>
      <c r="N81" s="121" t="e">
        <f>VLOOKUP($H81,References_2!$D$2:'References_2'!$AQ$186,39,)</f>
        <v>#N/A</v>
      </c>
      <c r="O81" s="121" t="str">
        <f t="shared" si="2"/>
        <v>µg</v>
      </c>
      <c r="P81" s="138">
        <f>IF($O81="mg",VLOOKUP($C81,References_1!$H$2:$I$19,2,)*$K81*0.0864,IF($O81="µg",VLOOKUP($C81,References_1!$H$2:$I$19,2,)*$K81*86.4,""))</f>
        <v>49.386240000000001</v>
      </c>
      <c r="Q81" s="132" t="str">
        <f t="shared" si="3"/>
        <v>mg/j</v>
      </c>
    </row>
    <row r="82" spans="1:17" hidden="1" x14ac:dyDescent="0.2">
      <c r="A82" s="121">
        <f>VLOOKUP($B82,References_1!$F$2:$G$19,2,)</f>
        <v>14</v>
      </c>
      <c r="B82" s="121">
        <v>6127985</v>
      </c>
      <c r="C82" s="121">
        <f>VLOOKUP($B82,References_1!$F$2:$H$19,3,)</f>
        <v>11</v>
      </c>
      <c r="D82" s="122">
        <v>42534</v>
      </c>
      <c r="E82" s="121" t="s">
        <v>977</v>
      </c>
      <c r="F82" s="121">
        <v>23</v>
      </c>
      <c r="G82" s="121" t="s">
        <v>400</v>
      </c>
      <c r="H82" s="121">
        <v>1930</v>
      </c>
      <c r="I82" s="121">
        <v>0.02</v>
      </c>
      <c r="J82" s="128" t="s">
        <v>1590</v>
      </c>
      <c r="K82" s="132">
        <v>0.02</v>
      </c>
      <c r="L82" s="121" t="s">
        <v>107</v>
      </c>
      <c r="M82" s="121" t="str">
        <f>VLOOKUP($H82,References_1!$C$2:$D$827,2,)</f>
        <v>GP4</v>
      </c>
      <c r="N82" s="121" t="e">
        <f>VLOOKUP($H82,References_2!$D$2:'References_2'!$AQ$186,39,)</f>
        <v>#N/A</v>
      </c>
      <c r="O82" s="121" t="str">
        <f t="shared" si="2"/>
        <v>µg</v>
      </c>
      <c r="P82" s="138">
        <f>IF($O82="mg",VLOOKUP($C82,References_1!$H$2:$I$19,2,)*$K82*0.0864,IF($O82="µg",VLOOKUP($C82,References_1!$H$2:$I$19,2,)*$K82*86.4,""))</f>
        <v>53.23968</v>
      </c>
      <c r="Q82" s="132" t="str">
        <f t="shared" si="3"/>
        <v>mg/j</v>
      </c>
    </row>
    <row r="83" spans="1:17" hidden="1" x14ac:dyDescent="0.2">
      <c r="A83" s="121">
        <f>VLOOKUP($B83,References_1!$F$2:$G$19,2,)</f>
        <v>11</v>
      </c>
      <c r="B83" s="121" t="s">
        <v>963</v>
      </c>
      <c r="C83" s="121">
        <f>VLOOKUP($B83,References_1!$F$2:$H$19,3,)</f>
        <v>13</v>
      </c>
      <c r="D83" s="122">
        <v>42534</v>
      </c>
      <c r="E83" s="121" t="s">
        <v>964</v>
      </c>
      <c r="F83" s="121">
        <v>23</v>
      </c>
      <c r="G83" s="121" t="s">
        <v>400</v>
      </c>
      <c r="H83" s="121">
        <v>1930</v>
      </c>
      <c r="I83" s="121">
        <v>0.02</v>
      </c>
      <c r="J83" s="128" t="s">
        <v>1590</v>
      </c>
      <c r="K83" s="132">
        <v>0.02</v>
      </c>
      <c r="L83" s="121" t="s">
        <v>107</v>
      </c>
      <c r="M83" s="121" t="str">
        <f>VLOOKUP($H83,References_1!$C$2:$D$827,2,)</f>
        <v>GP4</v>
      </c>
      <c r="N83" s="121" t="e">
        <f>VLOOKUP($H83,References_2!$D$2:'References_2'!$AQ$186,39,)</f>
        <v>#N/A</v>
      </c>
      <c r="O83" s="121" t="str">
        <f t="shared" si="2"/>
        <v>µg</v>
      </c>
      <c r="P83" s="138">
        <f>IF($O83="mg",VLOOKUP($C83,References_1!$H$2:$I$19,2,)*$K83*0.0864,IF($O83="µg",VLOOKUP($C83,References_1!$H$2:$I$19,2,)*$K83*86.4,""))</f>
        <v>28.512000000000004</v>
      </c>
      <c r="Q83" s="132" t="str">
        <f t="shared" si="3"/>
        <v>mg/j</v>
      </c>
    </row>
    <row r="84" spans="1:17" hidden="1" x14ac:dyDescent="0.2">
      <c r="A84" s="121">
        <f>VLOOKUP($B84,References_1!$F$2:$G$19,2,)</f>
        <v>12</v>
      </c>
      <c r="B84" s="121">
        <v>6127975</v>
      </c>
      <c r="C84" s="121">
        <f>VLOOKUP($B84,References_1!$F$2:$H$19,3,)</f>
        <v>14</v>
      </c>
      <c r="D84" s="122">
        <v>42534</v>
      </c>
      <c r="E84" s="121" t="s">
        <v>984</v>
      </c>
      <c r="F84" s="121">
        <v>23</v>
      </c>
      <c r="G84" s="121" t="s">
        <v>400</v>
      </c>
      <c r="H84" s="121">
        <v>1930</v>
      </c>
      <c r="I84" s="121">
        <v>0.02</v>
      </c>
      <c r="J84" s="128" t="s">
        <v>1590</v>
      </c>
      <c r="K84" s="132">
        <v>0.02</v>
      </c>
      <c r="L84" s="121" t="s">
        <v>107</v>
      </c>
      <c r="M84" s="121" t="str">
        <f>VLOOKUP($H84,References_1!$C$2:$D$827,2,)</f>
        <v>GP4</v>
      </c>
      <c r="N84" s="121" t="e">
        <f>VLOOKUP($H84,References_2!$D$2:'References_2'!$AQ$186,39,)</f>
        <v>#N/A</v>
      </c>
      <c r="O84" s="121" t="str">
        <f t="shared" si="2"/>
        <v>µg</v>
      </c>
      <c r="P84" s="138">
        <f>IF($O84="mg",VLOOKUP($C84,References_1!$H$2:$I$19,2,)*$K84*0.0864,IF($O84="µg",VLOOKUP($C84,References_1!$H$2:$I$19,2,)*$K84*86.4,""))</f>
        <v>129.87647999999999</v>
      </c>
      <c r="Q84" s="132" t="str">
        <f t="shared" si="3"/>
        <v>mg/j</v>
      </c>
    </row>
    <row r="85" spans="1:17" hidden="1" x14ac:dyDescent="0.2">
      <c r="A85" s="121">
        <f>VLOOKUP($B85,References_1!$F$2:$G$19,2,)</f>
        <v>4</v>
      </c>
      <c r="B85" s="121">
        <v>6127935</v>
      </c>
      <c r="C85" s="121">
        <f>VLOOKUP($B85,References_1!$F$2:$H$19,3,)</f>
        <v>3</v>
      </c>
      <c r="D85" s="122">
        <v>42534</v>
      </c>
      <c r="E85" s="121" t="s">
        <v>104</v>
      </c>
      <c r="F85" s="121">
        <v>23</v>
      </c>
      <c r="G85" s="121" t="s">
        <v>314</v>
      </c>
      <c r="H85" s="121">
        <v>1805</v>
      </c>
      <c r="I85" s="121">
        <v>5.0000000000000001E-3</v>
      </c>
      <c r="J85" s="128" t="s">
        <v>1590</v>
      </c>
      <c r="K85" s="132">
        <v>5.0000000000000001E-3</v>
      </c>
      <c r="L85" s="121" t="s">
        <v>107</v>
      </c>
      <c r="M85" s="121" t="str">
        <f>VLOOKUP($H85,References_1!$C$2:$D$827,2,)</f>
        <v>GP4</v>
      </c>
      <c r="N85" s="121" t="e">
        <f>VLOOKUP($H85,References_2!$D$2:'References_2'!$AQ$186,39,)</f>
        <v>#N/A</v>
      </c>
      <c r="O85" s="121" t="str">
        <f t="shared" si="2"/>
        <v>µg</v>
      </c>
      <c r="P85" s="138">
        <f>IF($O85="mg",VLOOKUP($C85,References_1!$H$2:$I$19,2,)*$K85*0.0864,IF($O85="µg",VLOOKUP($C85,References_1!$H$2:$I$19,2,)*$K85*86.4,""))</f>
        <v>2.6913600000000004</v>
      </c>
      <c r="Q85" s="132" t="str">
        <f t="shared" si="3"/>
        <v>mg/j</v>
      </c>
    </row>
    <row r="86" spans="1:17" hidden="1" x14ac:dyDescent="0.2">
      <c r="A86" s="121">
        <f>VLOOKUP($B86,References_1!$F$2:$G$19,2,)</f>
        <v>18</v>
      </c>
      <c r="B86" s="121">
        <v>6127970</v>
      </c>
      <c r="C86" s="121">
        <f>VLOOKUP($B86,References_1!$F$2:$H$19,3,)</f>
        <v>9.5</v>
      </c>
      <c r="D86" s="122">
        <v>42534</v>
      </c>
      <c r="E86" s="121" t="s">
        <v>948</v>
      </c>
      <c r="F86" s="121">
        <v>23</v>
      </c>
      <c r="G86" s="121" t="s">
        <v>314</v>
      </c>
      <c r="H86" s="121">
        <v>1805</v>
      </c>
      <c r="I86" s="121">
        <v>5.0000000000000001E-3</v>
      </c>
      <c r="J86" s="128" t="s">
        <v>1590</v>
      </c>
      <c r="K86" s="132">
        <v>5.0000000000000001E-3</v>
      </c>
      <c r="L86" s="121" t="s">
        <v>107</v>
      </c>
      <c r="M86" s="121" t="str">
        <f>VLOOKUP($H86,References_1!$C$2:$D$827,2,)</f>
        <v>GP4</v>
      </c>
      <c r="N86" s="121" t="e">
        <f>VLOOKUP($H86,References_2!$D$2:'References_2'!$AQ$186,39,)</f>
        <v>#N/A</v>
      </c>
      <c r="O86" s="121" t="str">
        <f t="shared" si="2"/>
        <v>µg</v>
      </c>
      <c r="P86" s="138">
        <f>IF($O86="mg",VLOOKUP($C86,References_1!$H$2:$I$19,2,)*$K86*0.0864,IF($O86="µg",VLOOKUP($C86,References_1!$H$2:$I$19,2,)*$K86*86.4,""))</f>
        <v>12.34656</v>
      </c>
      <c r="Q86" s="132" t="str">
        <f t="shared" si="3"/>
        <v>mg/j</v>
      </c>
    </row>
    <row r="87" spans="1:17" hidden="1" x14ac:dyDescent="0.2">
      <c r="A87" s="121">
        <f>VLOOKUP($B87,References_1!$F$2:$G$19,2,)</f>
        <v>14</v>
      </c>
      <c r="B87" s="121">
        <v>6127985</v>
      </c>
      <c r="C87" s="121">
        <f>VLOOKUP($B87,References_1!$F$2:$H$19,3,)</f>
        <v>11</v>
      </c>
      <c r="D87" s="122">
        <v>42534</v>
      </c>
      <c r="E87" s="121" t="s">
        <v>977</v>
      </c>
      <c r="F87" s="121">
        <v>23</v>
      </c>
      <c r="G87" s="121" t="s">
        <v>314</v>
      </c>
      <c r="H87" s="121">
        <v>1805</v>
      </c>
      <c r="I87" s="121">
        <v>5.0000000000000001E-3</v>
      </c>
      <c r="J87" s="128" t="s">
        <v>1590</v>
      </c>
      <c r="K87" s="132">
        <v>5.0000000000000001E-3</v>
      </c>
      <c r="L87" s="121" t="s">
        <v>107</v>
      </c>
      <c r="M87" s="121" t="str">
        <f>VLOOKUP($H87,References_1!$C$2:$D$827,2,)</f>
        <v>GP4</v>
      </c>
      <c r="N87" s="121" t="e">
        <f>VLOOKUP($H87,References_2!$D$2:'References_2'!$AQ$186,39,)</f>
        <v>#N/A</v>
      </c>
      <c r="O87" s="121" t="str">
        <f t="shared" si="2"/>
        <v>µg</v>
      </c>
      <c r="P87" s="138">
        <f>IF($O87="mg",VLOOKUP($C87,References_1!$H$2:$I$19,2,)*$K87*0.0864,IF($O87="µg",VLOOKUP($C87,References_1!$H$2:$I$19,2,)*$K87*86.4,""))</f>
        <v>13.30992</v>
      </c>
      <c r="Q87" s="132" t="str">
        <f t="shared" si="3"/>
        <v>mg/j</v>
      </c>
    </row>
    <row r="88" spans="1:17" hidden="1" x14ac:dyDescent="0.2">
      <c r="A88" s="121">
        <f>VLOOKUP($B88,References_1!$F$2:$G$19,2,)</f>
        <v>11</v>
      </c>
      <c r="B88" s="121" t="s">
        <v>963</v>
      </c>
      <c r="C88" s="121">
        <f>VLOOKUP($B88,References_1!$F$2:$H$19,3,)</f>
        <v>13</v>
      </c>
      <c r="D88" s="122">
        <v>42534</v>
      </c>
      <c r="E88" s="121" t="s">
        <v>964</v>
      </c>
      <c r="F88" s="121">
        <v>23</v>
      </c>
      <c r="G88" s="121" t="s">
        <v>314</v>
      </c>
      <c r="H88" s="121">
        <v>1805</v>
      </c>
      <c r="I88" s="121">
        <v>5.0000000000000001E-3</v>
      </c>
      <c r="J88" s="128" t="s">
        <v>1590</v>
      </c>
      <c r="K88" s="132">
        <v>5.0000000000000001E-3</v>
      </c>
      <c r="L88" s="121" t="s">
        <v>107</v>
      </c>
      <c r="M88" s="121" t="str">
        <f>VLOOKUP($H88,References_1!$C$2:$D$827,2,)</f>
        <v>GP4</v>
      </c>
      <c r="N88" s="121" t="e">
        <f>VLOOKUP($H88,References_2!$D$2:'References_2'!$AQ$186,39,)</f>
        <v>#N/A</v>
      </c>
      <c r="O88" s="121" t="str">
        <f t="shared" si="2"/>
        <v>µg</v>
      </c>
      <c r="P88" s="138">
        <f>IF($O88="mg",VLOOKUP($C88,References_1!$H$2:$I$19,2,)*$K88*0.0864,IF($O88="µg",VLOOKUP($C88,References_1!$H$2:$I$19,2,)*$K88*86.4,""))</f>
        <v>7.128000000000001</v>
      </c>
      <c r="Q88" s="132" t="str">
        <f t="shared" si="3"/>
        <v>mg/j</v>
      </c>
    </row>
    <row r="89" spans="1:17" hidden="1" x14ac:dyDescent="0.2">
      <c r="A89" s="121">
        <f>VLOOKUP($B89,References_1!$F$2:$G$19,2,)</f>
        <v>12</v>
      </c>
      <c r="B89" s="121">
        <v>6127975</v>
      </c>
      <c r="C89" s="121">
        <f>VLOOKUP($B89,References_1!$F$2:$H$19,3,)</f>
        <v>14</v>
      </c>
      <c r="D89" s="122">
        <v>42534</v>
      </c>
      <c r="E89" s="121" t="s">
        <v>984</v>
      </c>
      <c r="F89" s="121">
        <v>23</v>
      </c>
      <c r="G89" s="121" t="s">
        <v>314</v>
      </c>
      <c r="H89" s="121">
        <v>1805</v>
      </c>
      <c r="I89" s="121">
        <v>5.0000000000000001E-3</v>
      </c>
      <c r="J89" s="128" t="s">
        <v>1590</v>
      </c>
      <c r="K89" s="132">
        <v>5.0000000000000001E-3</v>
      </c>
      <c r="L89" s="121" t="s">
        <v>107</v>
      </c>
      <c r="M89" s="121" t="str">
        <f>VLOOKUP($H89,References_1!$C$2:$D$827,2,)</f>
        <v>GP4</v>
      </c>
      <c r="N89" s="121" t="e">
        <f>VLOOKUP($H89,References_2!$D$2:'References_2'!$AQ$186,39,)</f>
        <v>#N/A</v>
      </c>
      <c r="O89" s="121" t="str">
        <f t="shared" si="2"/>
        <v>µg</v>
      </c>
      <c r="P89" s="138">
        <f>IF($O89="mg",VLOOKUP($C89,References_1!$H$2:$I$19,2,)*$K89*0.0864,IF($O89="µg",VLOOKUP($C89,References_1!$H$2:$I$19,2,)*$K89*86.4,""))</f>
        <v>32.469119999999997</v>
      </c>
      <c r="Q89" s="132" t="str">
        <f t="shared" si="3"/>
        <v>mg/j</v>
      </c>
    </row>
    <row r="90" spans="1:17" hidden="1" x14ac:dyDescent="0.2">
      <c r="A90" s="121">
        <f>VLOOKUP($B90,References_1!$F$2:$G$19,2,)</f>
        <v>4</v>
      </c>
      <c r="B90" s="121">
        <v>6127935</v>
      </c>
      <c r="C90" s="121">
        <f>VLOOKUP($B90,References_1!$F$2:$H$19,3,)</f>
        <v>3</v>
      </c>
      <c r="D90" s="122">
        <v>42534</v>
      </c>
      <c r="E90" s="121" t="s">
        <v>104</v>
      </c>
      <c r="F90" s="121">
        <v>23</v>
      </c>
      <c r="G90" s="121" t="s">
        <v>589</v>
      </c>
      <c r="H90" s="121">
        <v>2741</v>
      </c>
      <c r="I90" s="121">
        <v>5.0000000000000001E-3</v>
      </c>
      <c r="J90" s="128" t="s">
        <v>1590</v>
      </c>
      <c r="K90" s="132">
        <v>5.0000000000000001E-3</v>
      </c>
      <c r="L90" s="121" t="s">
        <v>107</v>
      </c>
      <c r="M90" s="121" t="str">
        <f>VLOOKUP($H90,References_1!$C$2:$D$827,2,)</f>
        <v>GP4</v>
      </c>
      <c r="N90" s="121" t="e">
        <f>VLOOKUP($H90,References_2!$D$2:'References_2'!$AQ$186,39,)</f>
        <v>#N/A</v>
      </c>
      <c r="O90" s="121" t="str">
        <f t="shared" si="2"/>
        <v>µg</v>
      </c>
      <c r="P90" s="138">
        <f>IF($O90="mg",VLOOKUP($C90,References_1!$H$2:$I$19,2,)*$K90*0.0864,IF($O90="µg",VLOOKUP($C90,References_1!$H$2:$I$19,2,)*$K90*86.4,""))</f>
        <v>2.6913600000000004</v>
      </c>
      <c r="Q90" s="132" t="str">
        <f t="shared" si="3"/>
        <v>mg/j</v>
      </c>
    </row>
    <row r="91" spans="1:17" hidden="1" x14ac:dyDescent="0.2">
      <c r="A91" s="121">
        <f>VLOOKUP($B91,References_1!$F$2:$G$19,2,)</f>
        <v>18</v>
      </c>
      <c r="B91" s="121">
        <v>6127970</v>
      </c>
      <c r="C91" s="121">
        <f>VLOOKUP($B91,References_1!$F$2:$H$19,3,)</f>
        <v>9.5</v>
      </c>
      <c r="D91" s="122">
        <v>42534</v>
      </c>
      <c r="E91" s="121" t="s">
        <v>948</v>
      </c>
      <c r="F91" s="121">
        <v>23</v>
      </c>
      <c r="G91" s="121" t="s">
        <v>589</v>
      </c>
      <c r="H91" s="121">
        <v>2741</v>
      </c>
      <c r="I91" s="121">
        <v>5.0000000000000001E-3</v>
      </c>
      <c r="J91" s="128" t="s">
        <v>1590</v>
      </c>
      <c r="K91" s="132">
        <v>5.0000000000000001E-3</v>
      </c>
      <c r="L91" s="121" t="s">
        <v>107</v>
      </c>
      <c r="M91" s="121" t="str">
        <f>VLOOKUP($H91,References_1!$C$2:$D$827,2,)</f>
        <v>GP4</v>
      </c>
      <c r="N91" s="121" t="e">
        <f>VLOOKUP($H91,References_2!$D$2:'References_2'!$AQ$186,39,)</f>
        <v>#N/A</v>
      </c>
      <c r="O91" s="121" t="str">
        <f t="shared" si="2"/>
        <v>µg</v>
      </c>
      <c r="P91" s="138">
        <f>IF($O91="mg",VLOOKUP($C91,References_1!$H$2:$I$19,2,)*$K91*0.0864,IF($O91="µg",VLOOKUP($C91,References_1!$H$2:$I$19,2,)*$K91*86.4,""))</f>
        <v>12.34656</v>
      </c>
      <c r="Q91" s="132" t="str">
        <f t="shared" si="3"/>
        <v>mg/j</v>
      </c>
    </row>
    <row r="92" spans="1:17" hidden="1" x14ac:dyDescent="0.2">
      <c r="A92" s="121">
        <f>VLOOKUP($B92,References_1!$F$2:$G$19,2,)</f>
        <v>14</v>
      </c>
      <c r="B92" s="121">
        <v>6127985</v>
      </c>
      <c r="C92" s="121">
        <f>VLOOKUP($B92,References_1!$F$2:$H$19,3,)</f>
        <v>11</v>
      </c>
      <c r="D92" s="122">
        <v>42534</v>
      </c>
      <c r="E92" s="121" t="s">
        <v>977</v>
      </c>
      <c r="F92" s="121">
        <v>23</v>
      </c>
      <c r="G92" s="121" t="s">
        <v>589</v>
      </c>
      <c r="H92" s="121">
        <v>2741</v>
      </c>
      <c r="I92" s="121">
        <v>5.0000000000000001E-3</v>
      </c>
      <c r="J92" s="128" t="s">
        <v>1590</v>
      </c>
      <c r="K92" s="132">
        <v>5.0000000000000001E-3</v>
      </c>
      <c r="L92" s="121" t="s">
        <v>107</v>
      </c>
      <c r="M92" s="121" t="str">
        <f>VLOOKUP($H92,References_1!$C$2:$D$827,2,)</f>
        <v>GP4</v>
      </c>
      <c r="N92" s="121" t="e">
        <f>VLOOKUP($H92,References_2!$D$2:'References_2'!$AQ$186,39,)</f>
        <v>#N/A</v>
      </c>
      <c r="O92" s="121" t="str">
        <f t="shared" si="2"/>
        <v>µg</v>
      </c>
      <c r="P92" s="138">
        <f>IF($O92="mg",VLOOKUP($C92,References_1!$H$2:$I$19,2,)*$K92*0.0864,IF($O92="µg",VLOOKUP($C92,References_1!$H$2:$I$19,2,)*$K92*86.4,""))</f>
        <v>13.30992</v>
      </c>
      <c r="Q92" s="132" t="str">
        <f t="shared" si="3"/>
        <v>mg/j</v>
      </c>
    </row>
    <row r="93" spans="1:17" hidden="1" x14ac:dyDescent="0.2">
      <c r="A93" s="121">
        <f>VLOOKUP($B93,References_1!$F$2:$G$19,2,)</f>
        <v>11</v>
      </c>
      <c r="B93" s="121" t="s">
        <v>963</v>
      </c>
      <c r="C93" s="121">
        <f>VLOOKUP($B93,References_1!$F$2:$H$19,3,)</f>
        <v>13</v>
      </c>
      <c r="D93" s="122">
        <v>42534</v>
      </c>
      <c r="E93" s="121" t="s">
        <v>964</v>
      </c>
      <c r="F93" s="121">
        <v>23</v>
      </c>
      <c r="G93" s="121" t="s">
        <v>589</v>
      </c>
      <c r="H93" s="121">
        <v>2741</v>
      </c>
      <c r="I93" s="121">
        <v>5.0000000000000001E-3</v>
      </c>
      <c r="J93" s="128" t="s">
        <v>1590</v>
      </c>
      <c r="K93" s="132">
        <v>5.0000000000000001E-3</v>
      </c>
      <c r="L93" s="121" t="s">
        <v>107</v>
      </c>
      <c r="M93" s="121" t="str">
        <f>VLOOKUP($H93,References_1!$C$2:$D$827,2,)</f>
        <v>GP4</v>
      </c>
      <c r="N93" s="121" t="e">
        <f>VLOOKUP($H93,References_2!$D$2:'References_2'!$AQ$186,39,)</f>
        <v>#N/A</v>
      </c>
      <c r="O93" s="121" t="str">
        <f t="shared" si="2"/>
        <v>µg</v>
      </c>
      <c r="P93" s="138">
        <f>IF($O93="mg",VLOOKUP($C93,References_1!$H$2:$I$19,2,)*$K93*0.0864,IF($O93="µg",VLOOKUP($C93,References_1!$H$2:$I$19,2,)*$K93*86.4,""))</f>
        <v>7.128000000000001</v>
      </c>
      <c r="Q93" s="132" t="str">
        <f t="shared" si="3"/>
        <v>mg/j</v>
      </c>
    </row>
    <row r="94" spans="1:17" hidden="1" x14ac:dyDescent="0.2">
      <c r="A94" s="121">
        <f>VLOOKUP($B94,References_1!$F$2:$G$19,2,)</f>
        <v>12</v>
      </c>
      <c r="B94" s="121">
        <v>6127975</v>
      </c>
      <c r="C94" s="121">
        <f>VLOOKUP($B94,References_1!$F$2:$H$19,3,)</f>
        <v>14</v>
      </c>
      <c r="D94" s="122">
        <v>42534</v>
      </c>
      <c r="E94" s="121" t="s">
        <v>984</v>
      </c>
      <c r="F94" s="121">
        <v>23</v>
      </c>
      <c r="G94" s="121" t="s">
        <v>589</v>
      </c>
      <c r="H94" s="121">
        <v>2741</v>
      </c>
      <c r="I94" s="121">
        <v>5.0000000000000001E-3</v>
      </c>
      <c r="J94" s="128" t="s">
        <v>1590</v>
      </c>
      <c r="K94" s="132">
        <v>5.0000000000000001E-3</v>
      </c>
      <c r="L94" s="121" t="s">
        <v>107</v>
      </c>
      <c r="M94" s="121" t="str">
        <f>VLOOKUP($H94,References_1!$C$2:$D$827,2,)</f>
        <v>GP4</v>
      </c>
      <c r="N94" s="121" t="e">
        <f>VLOOKUP($H94,References_2!$D$2:'References_2'!$AQ$186,39,)</f>
        <v>#N/A</v>
      </c>
      <c r="O94" s="121" t="str">
        <f t="shared" si="2"/>
        <v>µg</v>
      </c>
      <c r="P94" s="138">
        <f>IF($O94="mg",VLOOKUP($C94,References_1!$H$2:$I$19,2,)*$K94*0.0864,IF($O94="µg",VLOOKUP($C94,References_1!$H$2:$I$19,2,)*$K94*86.4,""))</f>
        <v>32.469119999999997</v>
      </c>
      <c r="Q94" s="132" t="str">
        <f t="shared" si="3"/>
        <v>mg/j</v>
      </c>
    </row>
    <row r="95" spans="1:17" hidden="1" x14ac:dyDescent="0.2">
      <c r="A95" s="121">
        <f>VLOOKUP($B95,References_1!$F$2:$G$19,2,)</f>
        <v>4</v>
      </c>
      <c r="B95" s="121">
        <v>6127935</v>
      </c>
      <c r="C95" s="121">
        <f>VLOOKUP($B95,References_1!$F$2:$H$19,3,)</f>
        <v>3</v>
      </c>
      <c r="D95" s="122">
        <v>42534</v>
      </c>
      <c r="E95" s="121" t="s">
        <v>104</v>
      </c>
      <c r="F95" s="121">
        <v>23</v>
      </c>
      <c r="G95" s="121" t="s">
        <v>187</v>
      </c>
      <c r="H95" s="121">
        <v>5474</v>
      </c>
      <c r="I95" s="121">
        <v>0.1</v>
      </c>
      <c r="J95" s="128" t="s">
        <v>1590</v>
      </c>
      <c r="K95" s="132">
        <v>0.1</v>
      </c>
      <c r="L95" s="121" t="s">
        <v>107</v>
      </c>
      <c r="M95" s="121" t="str">
        <f>VLOOKUP($H95,References_1!$C$2:$D$827,2,)</f>
        <v>GP5</v>
      </c>
      <c r="N95" s="121" t="e">
        <f>VLOOKUP($H95,References_2!$D$2:'References_2'!$AQ$186,39,)</f>
        <v>#N/A</v>
      </c>
      <c r="O95" s="121" t="str">
        <f t="shared" si="2"/>
        <v>µg</v>
      </c>
      <c r="P95" s="138">
        <f>IF($O95="mg",VLOOKUP($C95,References_1!$H$2:$I$19,2,)*$K95*0.0864,IF($O95="µg",VLOOKUP($C95,References_1!$H$2:$I$19,2,)*$K95*86.4,""))</f>
        <v>53.827200000000012</v>
      </c>
      <c r="Q95" s="132" t="str">
        <f t="shared" si="3"/>
        <v>mg/j</v>
      </c>
    </row>
    <row r="96" spans="1:17" hidden="1" x14ac:dyDescent="0.2">
      <c r="A96" s="121">
        <f>VLOOKUP($B96,References_1!$F$2:$G$19,2,)</f>
        <v>18</v>
      </c>
      <c r="B96" s="121">
        <v>6127970</v>
      </c>
      <c r="C96" s="121">
        <f>VLOOKUP($B96,References_1!$F$2:$H$19,3,)</f>
        <v>9.5</v>
      </c>
      <c r="D96" s="122">
        <v>42534</v>
      </c>
      <c r="E96" s="121" t="s">
        <v>948</v>
      </c>
      <c r="F96" s="121">
        <v>23</v>
      </c>
      <c r="G96" s="121" t="s">
        <v>187</v>
      </c>
      <c r="H96" s="121">
        <v>5474</v>
      </c>
      <c r="I96" s="121">
        <v>0.1</v>
      </c>
      <c r="J96" s="128" t="s">
        <v>1590</v>
      </c>
      <c r="K96" s="132">
        <v>0.1</v>
      </c>
      <c r="L96" s="121" t="s">
        <v>107</v>
      </c>
      <c r="M96" s="121" t="str">
        <f>VLOOKUP($H96,References_1!$C$2:$D$827,2,)</f>
        <v>GP5</v>
      </c>
      <c r="N96" s="121" t="e">
        <f>VLOOKUP($H96,References_2!$D$2:'References_2'!$AQ$186,39,)</f>
        <v>#N/A</v>
      </c>
      <c r="O96" s="121" t="str">
        <f t="shared" si="2"/>
        <v>µg</v>
      </c>
      <c r="P96" s="138">
        <f>IF($O96="mg",VLOOKUP($C96,References_1!$H$2:$I$19,2,)*$K96*0.0864,IF($O96="µg",VLOOKUP($C96,References_1!$H$2:$I$19,2,)*$K96*86.4,""))</f>
        <v>246.93120000000002</v>
      </c>
      <c r="Q96" s="132" t="str">
        <f t="shared" si="3"/>
        <v>mg/j</v>
      </c>
    </row>
    <row r="97" spans="1:17" hidden="1" x14ac:dyDescent="0.2">
      <c r="A97" s="121">
        <f>VLOOKUP($B97,References_1!$F$2:$G$19,2,)</f>
        <v>14</v>
      </c>
      <c r="B97" s="121">
        <v>6127985</v>
      </c>
      <c r="C97" s="121">
        <f>VLOOKUP($B97,References_1!$F$2:$H$19,3,)</f>
        <v>11</v>
      </c>
      <c r="D97" s="122">
        <v>42534</v>
      </c>
      <c r="E97" s="121" t="s">
        <v>977</v>
      </c>
      <c r="F97" s="121">
        <v>23</v>
      </c>
      <c r="G97" s="121" t="s">
        <v>187</v>
      </c>
      <c r="H97" s="121">
        <v>5474</v>
      </c>
      <c r="I97" s="121">
        <v>0.1</v>
      </c>
      <c r="J97" s="128" t="s">
        <v>1590</v>
      </c>
      <c r="K97" s="132">
        <v>0.1</v>
      </c>
      <c r="L97" s="121" t="s">
        <v>107</v>
      </c>
      <c r="M97" s="121" t="str">
        <f>VLOOKUP($H97,References_1!$C$2:$D$827,2,)</f>
        <v>GP5</v>
      </c>
      <c r="N97" s="121" t="e">
        <f>VLOOKUP($H97,References_2!$D$2:'References_2'!$AQ$186,39,)</f>
        <v>#N/A</v>
      </c>
      <c r="O97" s="121" t="str">
        <f t="shared" si="2"/>
        <v>µg</v>
      </c>
      <c r="P97" s="138">
        <f>IF($O97="mg",VLOOKUP($C97,References_1!$H$2:$I$19,2,)*$K97*0.0864,IF($O97="µg",VLOOKUP($C97,References_1!$H$2:$I$19,2,)*$K97*86.4,""))</f>
        <v>266.19839999999999</v>
      </c>
      <c r="Q97" s="132" t="str">
        <f t="shared" si="3"/>
        <v>mg/j</v>
      </c>
    </row>
    <row r="98" spans="1:17" hidden="1" x14ac:dyDescent="0.2">
      <c r="A98" s="121">
        <f>VLOOKUP($B98,References_1!$F$2:$G$19,2,)</f>
        <v>11</v>
      </c>
      <c r="B98" s="121" t="s">
        <v>963</v>
      </c>
      <c r="C98" s="121">
        <f>VLOOKUP($B98,References_1!$F$2:$H$19,3,)</f>
        <v>13</v>
      </c>
      <c r="D98" s="122">
        <v>42534</v>
      </c>
      <c r="E98" s="121" t="s">
        <v>964</v>
      </c>
      <c r="F98" s="121">
        <v>23</v>
      </c>
      <c r="G98" s="121" t="s">
        <v>187</v>
      </c>
      <c r="H98" s="121">
        <v>5474</v>
      </c>
      <c r="I98" s="121">
        <v>0.1</v>
      </c>
      <c r="J98" s="128" t="s">
        <v>1590</v>
      </c>
      <c r="K98" s="132">
        <v>0.1</v>
      </c>
      <c r="L98" s="121" t="s">
        <v>107</v>
      </c>
      <c r="M98" s="121" t="str">
        <f>VLOOKUP($H98,References_1!$C$2:$D$827,2,)</f>
        <v>GP5</v>
      </c>
      <c r="N98" s="121" t="e">
        <f>VLOOKUP($H98,References_2!$D$2:'References_2'!$AQ$186,39,)</f>
        <v>#N/A</v>
      </c>
      <c r="O98" s="121" t="str">
        <f t="shared" si="2"/>
        <v>µg</v>
      </c>
      <c r="P98" s="138">
        <f>IF($O98="mg",VLOOKUP($C98,References_1!$H$2:$I$19,2,)*$K98*0.0864,IF($O98="µg",VLOOKUP($C98,References_1!$H$2:$I$19,2,)*$K98*86.4,""))</f>
        <v>142.56000000000003</v>
      </c>
      <c r="Q98" s="132" t="str">
        <f t="shared" si="3"/>
        <v>mg/j</v>
      </c>
    </row>
    <row r="99" spans="1:17" hidden="1" x14ac:dyDescent="0.2">
      <c r="A99" s="121">
        <f>VLOOKUP($B99,References_1!$F$2:$G$19,2,)</f>
        <v>12</v>
      </c>
      <c r="B99" s="121">
        <v>6127975</v>
      </c>
      <c r="C99" s="121">
        <f>VLOOKUP($B99,References_1!$F$2:$H$19,3,)</f>
        <v>14</v>
      </c>
      <c r="D99" s="122">
        <v>42534</v>
      </c>
      <c r="E99" s="121" t="s">
        <v>984</v>
      </c>
      <c r="F99" s="121">
        <v>23</v>
      </c>
      <c r="G99" s="121" t="s">
        <v>187</v>
      </c>
      <c r="H99" s="121">
        <v>5474</v>
      </c>
      <c r="I99" s="121">
        <v>0.1</v>
      </c>
      <c r="J99" s="128" t="s">
        <v>1590</v>
      </c>
      <c r="K99" s="132">
        <v>0.1</v>
      </c>
      <c r="L99" s="121" t="s">
        <v>107</v>
      </c>
      <c r="M99" s="121" t="str">
        <f>VLOOKUP($H99,References_1!$C$2:$D$827,2,)</f>
        <v>GP5</v>
      </c>
      <c r="N99" s="121" t="e">
        <f>VLOOKUP($H99,References_2!$D$2:'References_2'!$AQ$186,39,)</f>
        <v>#N/A</v>
      </c>
      <c r="O99" s="121" t="str">
        <f t="shared" si="2"/>
        <v>µg</v>
      </c>
      <c r="P99" s="138">
        <f>IF($O99="mg",VLOOKUP($C99,References_1!$H$2:$I$19,2,)*$K99*0.0864,IF($O99="µg",VLOOKUP($C99,References_1!$H$2:$I$19,2,)*$K99*86.4,""))</f>
        <v>649.38240000000008</v>
      </c>
      <c r="Q99" s="132" t="str">
        <f t="shared" si="3"/>
        <v>mg/j</v>
      </c>
    </row>
    <row r="100" spans="1:17" hidden="1" x14ac:dyDescent="0.2">
      <c r="A100" s="121">
        <f>VLOOKUP($B100,References_1!$F$2:$G$19,2,)</f>
        <v>4</v>
      </c>
      <c r="B100" s="121">
        <v>6127935</v>
      </c>
      <c r="C100" s="121">
        <f>VLOOKUP($B100,References_1!$F$2:$H$19,3,)</f>
        <v>3</v>
      </c>
      <c r="D100" s="122">
        <v>42534</v>
      </c>
      <c r="E100" s="121" t="s">
        <v>104</v>
      </c>
      <c r="F100" s="121">
        <v>23</v>
      </c>
      <c r="G100" s="121" t="s">
        <v>189</v>
      </c>
      <c r="H100" s="121">
        <v>1958</v>
      </c>
      <c r="I100" s="121">
        <v>0.1</v>
      </c>
      <c r="J100" s="128" t="s">
        <v>1590</v>
      </c>
      <c r="K100" s="132">
        <v>0.1</v>
      </c>
      <c r="L100" s="121" t="s">
        <v>107</v>
      </c>
      <c r="M100" s="121" t="str">
        <f>VLOOKUP($H100,References_1!$C$2:$D$827,2,)</f>
        <v>GP5</v>
      </c>
      <c r="N100" s="121">
        <f>VLOOKUP($H100,References_2!$D$2:'References_2'!$AQ$186,39,)</f>
        <v>0.3</v>
      </c>
      <c r="O100" s="121" t="str">
        <f t="shared" si="2"/>
        <v>µg</v>
      </c>
      <c r="P100" s="138">
        <f>IF($O100="mg",VLOOKUP($C100,References_1!$H$2:$I$19,2,)*$K100*0.0864,IF($O100="µg",VLOOKUP($C100,References_1!$H$2:$I$19,2,)*$K100*86.4,""))</f>
        <v>53.827200000000012</v>
      </c>
      <c r="Q100" s="132" t="str">
        <f t="shared" si="3"/>
        <v>mg/j</v>
      </c>
    </row>
    <row r="101" spans="1:17" hidden="1" x14ac:dyDescent="0.2">
      <c r="A101" s="121">
        <f>VLOOKUP($B101,References_1!$F$2:$G$19,2,)</f>
        <v>18</v>
      </c>
      <c r="B101" s="121">
        <v>6127970</v>
      </c>
      <c r="C101" s="121">
        <f>VLOOKUP($B101,References_1!$F$2:$H$19,3,)</f>
        <v>9.5</v>
      </c>
      <c r="D101" s="122">
        <v>42534</v>
      </c>
      <c r="E101" s="121" t="s">
        <v>948</v>
      </c>
      <c r="F101" s="121">
        <v>23</v>
      </c>
      <c r="G101" s="121" t="s">
        <v>189</v>
      </c>
      <c r="H101" s="121">
        <v>1958</v>
      </c>
      <c r="I101" s="121">
        <v>0.1</v>
      </c>
      <c r="J101" s="128" t="s">
        <v>1590</v>
      </c>
      <c r="K101" s="132">
        <v>0.1</v>
      </c>
      <c r="L101" s="121" t="s">
        <v>107</v>
      </c>
      <c r="M101" s="121" t="str">
        <f>VLOOKUP($H101,References_1!$C$2:$D$827,2,)</f>
        <v>GP5</v>
      </c>
      <c r="N101" s="121">
        <f>VLOOKUP($H101,References_2!$D$2:'References_2'!$AQ$186,39,)</f>
        <v>0.3</v>
      </c>
      <c r="O101" s="121" t="str">
        <f t="shared" si="2"/>
        <v>µg</v>
      </c>
      <c r="P101" s="138">
        <f>IF($O101="mg",VLOOKUP($C101,References_1!$H$2:$I$19,2,)*$K101*0.0864,IF($O101="µg",VLOOKUP($C101,References_1!$H$2:$I$19,2,)*$K101*86.4,""))</f>
        <v>246.93120000000002</v>
      </c>
      <c r="Q101" s="132" t="str">
        <f t="shared" si="3"/>
        <v>mg/j</v>
      </c>
    </row>
    <row r="102" spans="1:17" hidden="1" x14ac:dyDescent="0.2">
      <c r="A102" s="121">
        <f>VLOOKUP($B102,References_1!$F$2:$G$19,2,)</f>
        <v>14</v>
      </c>
      <c r="B102" s="121">
        <v>6127985</v>
      </c>
      <c r="C102" s="121">
        <f>VLOOKUP($B102,References_1!$F$2:$H$19,3,)</f>
        <v>11</v>
      </c>
      <c r="D102" s="122">
        <v>42534</v>
      </c>
      <c r="E102" s="121" t="s">
        <v>977</v>
      </c>
      <c r="F102" s="121">
        <v>23</v>
      </c>
      <c r="G102" s="121" t="s">
        <v>189</v>
      </c>
      <c r="H102" s="121">
        <v>1958</v>
      </c>
      <c r="I102" s="121">
        <v>0.1</v>
      </c>
      <c r="J102" s="128" t="s">
        <v>1590</v>
      </c>
      <c r="K102" s="132">
        <v>0.1</v>
      </c>
      <c r="L102" s="121" t="s">
        <v>107</v>
      </c>
      <c r="M102" s="121" t="str">
        <f>VLOOKUP($H102,References_1!$C$2:$D$827,2,)</f>
        <v>GP5</v>
      </c>
      <c r="N102" s="121">
        <f>VLOOKUP($H102,References_2!$D$2:'References_2'!$AQ$186,39,)</f>
        <v>0.3</v>
      </c>
      <c r="O102" s="121" t="str">
        <f t="shared" si="2"/>
        <v>µg</v>
      </c>
      <c r="P102" s="138">
        <f>IF($O102="mg",VLOOKUP($C102,References_1!$H$2:$I$19,2,)*$K102*0.0864,IF($O102="µg",VLOOKUP($C102,References_1!$H$2:$I$19,2,)*$K102*86.4,""))</f>
        <v>266.19839999999999</v>
      </c>
      <c r="Q102" s="132" t="str">
        <f t="shared" si="3"/>
        <v>mg/j</v>
      </c>
    </row>
    <row r="103" spans="1:17" hidden="1" x14ac:dyDescent="0.2">
      <c r="A103" s="121">
        <f>VLOOKUP($B103,References_1!$F$2:$G$19,2,)</f>
        <v>11</v>
      </c>
      <c r="B103" s="121" t="s">
        <v>963</v>
      </c>
      <c r="C103" s="121">
        <f>VLOOKUP($B103,References_1!$F$2:$H$19,3,)</f>
        <v>13</v>
      </c>
      <c r="D103" s="122">
        <v>42534</v>
      </c>
      <c r="E103" s="121" t="s">
        <v>964</v>
      </c>
      <c r="F103" s="121">
        <v>23</v>
      </c>
      <c r="G103" s="121" t="s">
        <v>189</v>
      </c>
      <c r="H103" s="121">
        <v>1958</v>
      </c>
      <c r="I103" s="121">
        <v>0.1</v>
      </c>
      <c r="J103" s="128" t="s">
        <v>1590</v>
      </c>
      <c r="K103" s="132">
        <v>0.1</v>
      </c>
      <c r="L103" s="121" t="s">
        <v>107</v>
      </c>
      <c r="M103" s="121" t="str">
        <f>VLOOKUP($H103,References_1!$C$2:$D$827,2,)</f>
        <v>GP5</v>
      </c>
      <c r="N103" s="121">
        <f>VLOOKUP($H103,References_2!$D$2:'References_2'!$AQ$186,39,)</f>
        <v>0.3</v>
      </c>
      <c r="O103" s="121" t="str">
        <f t="shared" si="2"/>
        <v>µg</v>
      </c>
      <c r="P103" s="138">
        <f>IF($O103="mg",VLOOKUP($C103,References_1!$H$2:$I$19,2,)*$K103*0.0864,IF($O103="µg",VLOOKUP($C103,References_1!$H$2:$I$19,2,)*$K103*86.4,""))</f>
        <v>142.56000000000003</v>
      </c>
      <c r="Q103" s="132" t="str">
        <f t="shared" si="3"/>
        <v>mg/j</v>
      </c>
    </row>
    <row r="104" spans="1:17" hidden="1" x14ac:dyDescent="0.2">
      <c r="A104" s="121">
        <f>VLOOKUP($B104,References_1!$F$2:$G$19,2,)</f>
        <v>12</v>
      </c>
      <c r="B104" s="121">
        <v>6127975</v>
      </c>
      <c r="C104" s="121">
        <f>VLOOKUP($B104,References_1!$F$2:$H$19,3,)</f>
        <v>14</v>
      </c>
      <c r="D104" s="122">
        <v>42534</v>
      </c>
      <c r="E104" s="121" t="s">
        <v>984</v>
      </c>
      <c r="F104" s="121">
        <v>23</v>
      </c>
      <c r="G104" s="121" t="s">
        <v>189</v>
      </c>
      <c r="H104" s="121">
        <v>1958</v>
      </c>
      <c r="I104" s="121">
        <v>0.1</v>
      </c>
      <c r="J104" s="128" t="s">
        <v>1590</v>
      </c>
      <c r="K104" s="132">
        <v>0.1</v>
      </c>
      <c r="L104" s="121" t="s">
        <v>107</v>
      </c>
      <c r="M104" s="121" t="str">
        <f>VLOOKUP($H104,References_1!$C$2:$D$827,2,)</f>
        <v>GP5</v>
      </c>
      <c r="N104" s="121">
        <f>VLOOKUP($H104,References_2!$D$2:'References_2'!$AQ$186,39,)</f>
        <v>0.3</v>
      </c>
      <c r="O104" s="121" t="str">
        <f t="shared" si="2"/>
        <v>µg</v>
      </c>
      <c r="P104" s="138">
        <f>IF($O104="mg",VLOOKUP($C104,References_1!$H$2:$I$19,2,)*$K104*0.0864,IF($O104="µg",VLOOKUP($C104,References_1!$H$2:$I$19,2,)*$K104*86.4,""))</f>
        <v>649.38240000000008</v>
      </c>
      <c r="Q104" s="132" t="str">
        <f t="shared" si="3"/>
        <v>mg/j</v>
      </c>
    </row>
    <row r="105" spans="1:17" hidden="1" x14ac:dyDescent="0.2">
      <c r="A105" s="121">
        <f>VLOOKUP($B105,References_1!$F$2:$G$19,2,)</f>
        <v>4</v>
      </c>
      <c r="B105" s="121">
        <v>6127935</v>
      </c>
      <c r="C105" s="121">
        <f>VLOOKUP($B105,References_1!$F$2:$H$19,3,)</f>
        <v>3</v>
      </c>
      <c r="D105" s="122">
        <v>42534</v>
      </c>
      <c r="E105" s="121" t="s">
        <v>104</v>
      </c>
      <c r="F105" s="121">
        <v>23</v>
      </c>
      <c r="G105" s="121" t="s">
        <v>190</v>
      </c>
      <c r="H105" s="121">
        <v>1959</v>
      </c>
      <c r="I105" s="121">
        <v>0.03</v>
      </c>
      <c r="J105" s="128" t="s">
        <v>1590</v>
      </c>
      <c r="K105" s="132">
        <v>0.03</v>
      </c>
      <c r="L105" s="121" t="s">
        <v>107</v>
      </c>
      <c r="M105" s="121" t="str">
        <f>VLOOKUP($H105,References_1!$C$2:$D$827,2,)</f>
        <v>GP5</v>
      </c>
      <c r="N105" s="121" t="e">
        <f>VLOOKUP($H105,References_2!$D$2:'References_2'!$AQ$186,39,)</f>
        <v>#N/A</v>
      </c>
      <c r="O105" s="121" t="str">
        <f t="shared" si="2"/>
        <v>µg</v>
      </c>
      <c r="P105" s="138">
        <f>IF($O105="mg",VLOOKUP($C105,References_1!$H$2:$I$19,2,)*$K105*0.0864,IF($O105="µg",VLOOKUP($C105,References_1!$H$2:$I$19,2,)*$K105*86.4,""))</f>
        <v>16.148160000000001</v>
      </c>
      <c r="Q105" s="132" t="str">
        <f t="shared" si="3"/>
        <v>mg/j</v>
      </c>
    </row>
    <row r="106" spans="1:17" hidden="1" x14ac:dyDescent="0.2">
      <c r="A106" s="121">
        <f>VLOOKUP($B106,References_1!$F$2:$G$19,2,)</f>
        <v>18</v>
      </c>
      <c r="B106" s="121">
        <v>6127970</v>
      </c>
      <c r="C106" s="121">
        <f>VLOOKUP($B106,References_1!$F$2:$H$19,3,)</f>
        <v>9.5</v>
      </c>
      <c r="D106" s="122">
        <v>42534</v>
      </c>
      <c r="E106" s="121" t="s">
        <v>948</v>
      </c>
      <c r="F106" s="121">
        <v>23</v>
      </c>
      <c r="G106" s="121" t="s">
        <v>190</v>
      </c>
      <c r="H106" s="121">
        <v>1959</v>
      </c>
      <c r="I106" s="121">
        <v>0.03</v>
      </c>
      <c r="J106" s="128" t="s">
        <v>1590</v>
      </c>
      <c r="K106" s="132">
        <v>0.03</v>
      </c>
      <c r="L106" s="121" t="s">
        <v>107</v>
      </c>
      <c r="M106" s="121" t="str">
        <f>VLOOKUP($H106,References_1!$C$2:$D$827,2,)</f>
        <v>GP5</v>
      </c>
      <c r="N106" s="121" t="e">
        <f>VLOOKUP($H106,References_2!$D$2:'References_2'!$AQ$186,39,)</f>
        <v>#N/A</v>
      </c>
      <c r="O106" s="121" t="str">
        <f t="shared" si="2"/>
        <v>µg</v>
      </c>
      <c r="P106" s="138">
        <f>IF($O106="mg",VLOOKUP($C106,References_1!$H$2:$I$19,2,)*$K106*0.0864,IF($O106="µg",VLOOKUP($C106,References_1!$H$2:$I$19,2,)*$K106*86.4,""))</f>
        <v>74.079359999999994</v>
      </c>
      <c r="Q106" s="132" t="str">
        <f t="shared" si="3"/>
        <v>mg/j</v>
      </c>
    </row>
    <row r="107" spans="1:17" hidden="1" x14ac:dyDescent="0.2">
      <c r="A107" s="121">
        <f>VLOOKUP($B107,References_1!$F$2:$G$19,2,)</f>
        <v>14</v>
      </c>
      <c r="B107" s="121">
        <v>6127985</v>
      </c>
      <c r="C107" s="121">
        <f>VLOOKUP($B107,References_1!$F$2:$H$19,3,)</f>
        <v>11</v>
      </c>
      <c r="D107" s="122">
        <v>42534</v>
      </c>
      <c r="E107" s="121" t="s">
        <v>977</v>
      </c>
      <c r="F107" s="121">
        <v>23</v>
      </c>
      <c r="G107" s="121" t="s">
        <v>190</v>
      </c>
      <c r="H107" s="121">
        <v>1959</v>
      </c>
      <c r="I107" s="121">
        <v>0.03</v>
      </c>
      <c r="J107" s="128" t="s">
        <v>1590</v>
      </c>
      <c r="K107" s="132">
        <v>0.03</v>
      </c>
      <c r="L107" s="121" t="s">
        <v>107</v>
      </c>
      <c r="M107" s="121" t="str">
        <f>VLOOKUP($H107,References_1!$C$2:$D$827,2,)</f>
        <v>GP5</v>
      </c>
      <c r="N107" s="121" t="e">
        <f>VLOOKUP($H107,References_2!$D$2:'References_2'!$AQ$186,39,)</f>
        <v>#N/A</v>
      </c>
      <c r="O107" s="121" t="str">
        <f t="shared" si="2"/>
        <v>µg</v>
      </c>
      <c r="P107" s="138">
        <f>IF($O107="mg",VLOOKUP($C107,References_1!$H$2:$I$19,2,)*$K107*0.0864,IF($O107="µg",VLOOKUP($C107,References_1!$H$2:$I$19,2,)*$K107*86.4,""))</f>
        <v>79.859520000000003</v>
      </c>
      <c r="Q107" s="132" t="str">
        <f t="shared" si="3"/>
        <v>mg/j</v>
      </c>
    </row>
    <row r="108" spans="1:17" hidden="1" x14ac:dyDescent="0.2">
      <c r="A108" s="121">
        <f>VLOOKUP($B108,References_1!$F$2:$G$19,2,)</f>
        <v>11</v>
      </c>
      <c r="B108" s="121" t="s">
        <v>963</v>
      </c>
      <c r="C108" s="121">
        <f>VLOOKUP($B108,References_1!$F$2:$H$19,3,)</f>
        <v>13</v>
      </c>
      <c r="D108" s="122">
        <v>42534</v>
      </c>
      <c r="E108" s="121" t="s">
        <v>964</v>
      </c>
      <c r="F108" s="121">
        <v>23</v>
      </c>
      <c r="G108" s="121" t="s">
        <v>190</v>
      </c>
      <c r="H108" s="121">
        <v>1959</v>
      </c>
      <c r="I108" s="121">
        <v>0.03</v>
      </c>
      <c r="J108" s="128" t="s">
        <v>1590</v>
      </c>
      <c r="K108" s="132">
        <v>0.03</v>
      </c>
      <c r="L108" s="121" t="s">
        <v>107</v>
      </c>
      <c r="M108" s="121" t="str">
        <f>VLOOKUP($H108,References_1!$C$2:$D$827,2,)</f>
        <v>GP5</v>
      </c>
      <c r="N108" s="121" t="e">
        <f>VLOOKUP($H108,References_2!$D$2:'References_2'!$AQ$186,39,)</f>
        <v>#N/A</v>
      </c>
      <c r="O108" s="121" t="str">
        <f t="shared" si="2"/>
        <v>µg</v>
      </c>
      <c r="P108" s="138">
        <f>IF($O108="mg",VLOOKUP($C108,References_1!$H$2:$I$19,2,)*$K108*0.0864,IF($O108="µg",VLOOKUP($C108,References_1!$H$2:$I$19,2,)*$K108*86.4,""))</f>
        <v>42.768000000000001</v>
      </c>
      <c r="Q108" s="132" t="str">
        <f t="shared" si="3"/>
        <v>mg/j</v>
      </c>
    </row>
    <row r="109" spans="1:17" hidden="1" x14ac:dyDescent="0.2">
      <c r="A109" s="121">
        <f>VLOOKUP($B109,References_1!$F$2:$G$19,2,)</f>
        <v>12</v>
      </c>
      <c r="B109" s="121">
        <v>6127975</v>
      </c>
      <c r="C109" s="121">
        <f>VLOOKUP($B109,References_1!$F$2:$H$19,3,)</f>
        <v>14</v>
      </c>
      <c r="D109" s="122">
        <v>42534</v>
      </c>
      <c r="E109" s="121" t="s">
        <v>984</v>
      </c>
      <c r="F109" s="121">
        <v>23</v>
      </c>
      <c r="G109" s="121" t="s">
        <v>190</v>
      </c>
      <c r="H109" s="121">
        <v>1959</v>
      </c>
      <c r="I109" s="121">
        <v>0.03</v>
      </c>
      <c r="J109" s="128" t="s">
        <v>1590</v>
      </c>
      <c r="K109" s="132">
        <v>0.03</v>
      </c>
      <c r="L109" s="121" t="s">
        <v>107</v>
      </c>
      <c r="M109" s="121" t="str">
        <f>VLOOKUP($H109,References_1!$C$2:$D$827,2,)</f>
        <v>GP5</v>
      </c>
      <c r="N109" s="121" t="e">
        <f>VLOOKUP($H109,References_2!$D$2:'References_2'!$AQ$186,39,)</f>
        <v>#N/A</v>
      </c>
      <c r="O109" s="121" t="str">
        <f t="shared" si="2"/>
        <v>µg</v>
      </c>
      <c r="P109" s="138">
        <f>IF($O109="mg",VLOOKUP($C109,References_1!$H$2:$I$19,2,)*$K109*0.0864,IF($O109="µg",VLOOKUP($C109,References_1!$H$2:$I$19,2,)*$K109*86.4,""))</f>
        <v>194.81471999999999</v>
      </c>
      <c r="Q109" s="132" t="str">
        <f t="shared" si="3"/>
        <v>mg/j</v>
      </c>
    </row>
    <row r="110" spans="1:17" hidden="1" x14ac:dyDescent="0.2">
      <c r="A110" s="121">
        <f>VLOOKUP($B110,References_1!$F$2:$G$19,2,)</f>
        <v>4</v>
      </c>
      <c r="B110" s="121">
        <v>6127935</v>
      </c>
      <c r="C110" s="121">
        <f>VLOOKUP($B110,References_1!$F$2:$H$19,3,)</f>
        <v>3</v>
      </c>
      <c r="D110" s="122">
        <v>42534</v>
      </c>
      <c r="E110" s="121" t="s">
        <v>104</v>
      </c>
      <c r="F110" s="121">
        <v>23</v>
      </c>
      <c r="G110" s="121" t="s">
        <v>191</v>
      </c>
      <c r="H110" s="121">
        <v>2007</v>
      </c>
      <c r="I110" s="121">
        <v>0.02</v>
      </c>
      <c r="J110" s="128" t="s">
        <v>1590</v>
      </c>
      <c r="K110" s="132">
        <v>0.02</v>
      </c>
      <c r="L110" s="121" t="s">
        <v>107</v>
      </c>
      <c r="M110" s="121" t="str">
        <f>VLOOKUP($H110,References_1!$C$2:$D$827,2,)</f>
        <v>GP4</v>
      </c>
      <c r="N110" s="121" t="e">
        <f>VLOOKUP($H110,References_2!$D$2:'References_2'!$AQ$186,39,)</f>
        <v>#N/A</v>
      </c>
      <c r="O110" s="121" t="str">
        <f t="shared" si="2"/>
        <v>µg</v>
      </c>
      <c r="P110" s="138">
        <f>IF($O110="mg",VLOOKUP($C110,References_1!$H$2:$I$19,2,)*$K110*0.0864,IF($O110="µg",VLOOKUP($C110,References_1!$H$2:$I$19,2,)*$K110*86.4,""))</f>
        <v>10.765440000000002</v>
      </c>
      <c r="Q110" s="132" t="str">
        <f t="shared" si="3"/>
        <v>mg/j</v>
      </c>
    </row>
    <row r="111" spans="1:17" hidden="1" x14ac:dyDescent="0.2">
      <c r="A111" s="121">
        <f>VLOOKUP($B111,References_1!$F$2:$G$19,2,)</f>
        <v>18</v>
      </c>
      <c r="B111" s="121">
        <v>6127970</v>
      </c>
      <c r="C111" s="121">
        <f>VLOOKUP($B111,References_1!$F$2:$H$19,3,)</f>
        <v>9.5</v>
      </c>
      <c r="D111" s="122">
        <v>42534</v>
      </c>
      <c r="E111" s="121" t="s">
        <v>948</v>
      </c>
      <c r="F111" s="121">
        <v>23</v>
      </c>
      <c r="G111" s="121" t="s">
        <v>191</v>
      </c>
      <c r="H111" s="121">
        <v>2007</v>
      </c>
      <c r="I111" s="121">
        <v>0.02</v>
      </c>
      <c r="J111" s="128" t="s">
        <v>1590</v>
      </c>
      <c r="K111" s="132">
        <v>0.02</v>
      </c>
      <c r="L111" s="121" t="s">
        <v>107</v>
      </c>
      <c r="M111" s="121" t="str">
        <f>VLOOKUP($H111,References_1!$C$2:$D$827,2,)</f>
        <v>GP4</v>
      </c>
      <c r="N111" s="121" t="e">
        <f>VLOOKUP($H111,References_2!$D$2:'References_2'!$AQ$186,39,)</f>
        <v>#N/A</v>
      </c>
      <c r="O111" s="121" t="str">
        <f t="shared" si="2"/>
        <v>µg</v>
      </c>
      <c r="P111" s="138">
        <f>IF($O111="mg",VLOOKUP($C111,References_1!$H$2:$I$19,2,)*$K111*0.0864,IF($O111="µg",VLOOKUP($C111,References_1!$H$2:$I$19,2,)*$K111*86.4,""))</f>
        <v>49.386240000000001</v>
      </c>
      <c r="Q111" s="132" t="str">
        <f t="shared" si="3"/>
        <v>mg/j</v>
      </c>
    </row>
    <row r="112" spans="1:17" hidden="1" x14ac:dyDescent="0.2">
      <c r="A112" s="121">
        <f>VLOOKUP($B112,References_1!$F$2:$G$19,2,)</f>
        <v>14</v>
      </c>
      <c r="B112" s="121">
        <v>6127985</v>
      </c>
      <c r="C112" s="121">
        <f>VLOOKUP($B112,References_1!$F$2:$H$19,3,)</f>
        <v>11</v>
      </c>
      <c r="D112" s="122">
        <v>42534</v>
      </c>
      <c r="E112" s="121" t="s">
        <v>977</v>
      </c>
      <c r="F112" s="121">
        <v>23</v>
      </c>
      <c r="G112" s="121" t="s">
        <v>191</v>
      </c>
      <c r="H112" s="121">
        <v>2007</v>
      </c>
      <c r="I112" s="121">
        <v>0.02</v>
      </c>
      <c r="J112" s="128" t="s">
        <v>1590</v>
      </c>
      <c r="K112" s="132">
        <v>0.02</v>
      </c>
      <c r="L112" s="121" t="s">
        <v>107</v>
      </c>
      <c r="M112" s="121" t="str">
        <f>VLOOKUP($H112,References_1!$C$2:$D$827,2,)</f>
        <v>GP4</v>
      </c>
      <c r="N112" s="121" t="e">
        <f>VLOOKUP($H112,References_2!$D$2:'References_2'!$AQ$186,39,)</f>
        <v>#N/A</v>
      </c>
      <c r="O112" s="121" t="str">
        <f t="shared" si="2"/>
        <v>µg</v>
      </c>
      <c r="P112" s="138">
        <f>IF($O112="mg",VLOOKUP($C112,References_1!$H$2:$I$19,2,)*$K112*0.0864,IF($O112="µg",VLOOKUP($C112,References_1!$H$2:$I$19,2,)*$K112*86.4,""))</f>
        <v>53.23968</v>
      </c>
      <c r="Q112" s="132" t="str">
        <f t="shared" si="3"/>
        <v>mg/j</v>
      </c>
    </row>
    <row r="113" spans="1:17" hidden="1" x14ac:dyDescent="0.2">
      <c r="A113" s="121">
        <f>VLOOKUP($B113,References_1!$F$2:$G$19,2,)</f>
        <v>11</v>
      </c>
      <c r="B113" s="121" t="s">
        <v>963</v>
      </c>
      <c r="C113" s="121">
        <f>VLOOKUP($B113,References_1!$F$2:$H$19,3,)</f>
        <v>13</v>
      </c>
      <c r="D113" s="122">
        <v>42534</v>
      </c>
      <c r="E113" s="121" t="s">
        <v>964</v>
      </c>
      <c r="F113" s="121">
        <v>23</v>
      </c>
      <c r="G113" s="121" t="s">
        <v>191</v>
      </c>
      <c r="H113" s="121">
        <v>2007</v>
      </c>
      <c r="I113" s="121">
        <v>0.02</v>
      </c>
      <c r="J113" s="128" t="s">
        <v>1590</v>
      </c>
      <c r="K113" s="132">
        <v>0.02</v>
      </c>
      <c r="L113" s="121" t="s">
        <v>107</v>
      </c>
      <c r="M113" s="121" t="str">
        <f>VLOOKUP($H113,References_1!$C$2:$D$827,2,)</f>
        <v>GP4</v>
      </c>
      <c r="N113" s="121" t="e">
        <f>VLOOKUP($H113,References_2!$D$2:'References_2'!$AQ$186,39,)</f>
        <v>#N/A</v>
      </c>
      <c r="O113" s="121" t="str">
        <f t="shared" si="2"/>
        <v>µg</v>
      </c>
      <c r="P113" s="138">
        <f>IF($O113="mg",VLOOKUP($C113,References_1!$H$2:$I$19,2,)*$K113*0.0864,IF($O113="µg",VLOOKUP($C113,References_1!$H$2:$I$19,2,)*$K113*86.4,""))</f>
        <v>28.512000000000004</v>
      </c>
      <c r="Q113" s="132" t="str">
        <f t="shared" si="3"/>
        <v>mg/j</v>
      </c>
    </row>
    <row r="114" spans="1:17" hidden="1" x14ac:dyDescent="0.2">
      <c r="A114" s="121">
        <f>VLOOKUP($B114,References_1!$F$2:$G$19,2,)</f>
        <v>12</v>
      </c>
      <c r="B114" s="121">
        <v>6127975</v>
      </c>
      <c r="C114" s="121">
        <f>VLOOKUP($B114,References_1!$F$2:$H$19,3,)</f>
        <v>14</v>
      </c>
      <c r="D114" s="122">
        <v>42534</v>
      </c>
      <c r="E114" s="121" t="s">
        <v>984</v>
      </c>
      <c r="F114" s="121">
        <v>23</v>
      </c>
      <c r="G114" s="121" t="s">
        <v>191</v>
      </c>
      <c r="H114" s="121">
        <v>2007</v>
      </c>
      <c r="I114" s="121">
        <v>0.02</v>
      </c>
      <c r="J114" s="128" t="s">
        <v>1590</v>
      </c>
      <c r="K114" s="132">
        <v>0.02</v>
      </c>
      <c r="L114" s="121" t="s">
        <v>107</v>
      </c>
      <c r="M114" s="121" t="str">
        <f>VLOOKUP($H114,References_1!$C$2:$D$827,2,)</f>
        <v>GP4</v>
      </c>
      <c r="N114" s="121" t="e">
        <f>VLOOKUP($H114,References_2!$D$2:'References_2'!$AQ$186,39,)</f>
        <v>#N/A</v>
      </c>
      <c r="O114" s="121" t="str">
        <f t="shared" si="2"/>
        <v>µg</v>
      </c>
      <c r="P114" s="138">
        <f>IF($O114="mg",VLOOKUP($C114,References_1!$H$2:$I$19,2,)*$K114*0.0864,IF($O114="µg",VLOOKUP($C114,References_1!$H$2:$I$19,2,)*$K114*86.4,""))</f>
        <v>129.87647999999999</v>
      </c>
      <c r="Q114" s="132" t="str">
        <f t="shared" si="3"/>
        <v>mg/j</v>
      </c>
    </row>
    <row r="115" spans="1:17" hidden="1" x14ac:dyDescent="0.2">
      <c r="A115" s="121">
        <f>VLOOKUP($B115,References_1!$F$2:$G$19,2,)</f>
        <v>4</v>
      </c>
      <c r="B115" s="121">
        <v>6127935</v>
      </c>
      <c r="C115" s="121">
        <f>VLOOKUP($B115,References_1!$F$2:$H$19,3,)</f>
        <v>3</v>
      </c>
      <c r="D115" s="122">
        <v>42534</v>
      </c>
      <c r="E115" s="121" t="s">
        <v>104</v>
      </c>
      <c r="F115" s="121">
        <v>23</v>
      </c>
      <c r="G115" s="121" t="s">
        <v>193</v>
      </c>
      <c r="H115" s="121">
        <v>1453</v>
      </c>
      <c r="I115" s="121">
        <v>0.01</v>
      </c>
      <c r="J115" s="128" t="s">
        <v>1590</v>
      </c>
      <c r="K115" s="132">
        <v>0.01</v>
      </c>
      <c r="L115" s="121" t="s">
        <v>107</v>
      </c>
      <c r="M115" s="121" t="str">
        <f>VLOOKUP($H115,References_1!$C$2:$D$827,2,)</f>
        <v>GP5</v>
      </c>
      <c r="N115" s="121" t="e">
        <f>VLOOKUP($H115,References_2!$D$2:'References_2'!$AQ$186,39,)</f>
        <v>#N/A</v>
      </c>
      <c r="O115" s="121" t="str">
        <f t="shared" si="2"/>
        <v>µg</v>
      </c>
      <c r="P115" s="138">
        <f>IF($O115="mg",VLOOKUP($C115,References_1!$H$2:$I$19,2,)*$K115*0.0864,IF($O115="µg",VLOOKUP($C115,References_1!$H$2:$I$19,2,)*$K115*86.4,""))</f>
        <v>5.3827200000000008</v>
      </c>
      <c r="Q115" s="132" t="str">
        <f t="shared" si="3"/>
        <v>mg/j</v>
      </c>
    </row>
    <row r="116" spans="1:17" hidden="1" x14ac:dyDescent="0.2">
      <c r="A116" s="121">
        <f>VLOOKUP($B116,References_1!$F$2:$G$19,2,)</f>
        <v>18</v>
      </c>
      <c r="B116" s="121">
        <v>6127970</v>
      </c>
      <c r="C116" s="121">
        <f>VLOOKUP($B116,References_1!$F$2:$H$19,3,)</f>
        <v>9.5</v>
      </c>
      <c r="D116" s="122">
        <v>42534</v>
      </c>
      <c r="E116" s="121" t="s">
        <v>948</v>
      </c>
      <c r="F116" s="121">
        <v>23</v>
      </c>
      <c r="G116" s="121" t="s">
        <v>193</v>
      </c>
      <c r="H116" s="121">
        <v>1453</v>
      </c>
      <c r="I116" s="121">
        <v>0.01</v>
      </c>
      <c r="J116" s="128" t="s">
        <v>1590</v>
      </c>
      <c r="K116" s="132">
        <v>0.01</v>
      </c>
      <c r="L116" s="121" t="s">
        <v>107</v>
      </c>
      <c r="M116" s="121" t="str">
        <f>VLOOKUP($H116,References_1!$C$2:$D$827,2,)</f>
        <v>GP5</v>
      </c>
      <c r="N116" s="121" t="e">
        <f>VLOOKUP($H116,References_2!$D$2:'References_2'!$AQ$186,39,)</f>
        <v>#N/A</v>
      </c>
      <c r="O116" s="121" t="str">
        <f t="shared" si="2"/>
        <v>µg</v>
      </c>
      <c r="P116" s="138">
        <f>IF($O116="mg",VLOOKUP($C116,References_1!$H$2:$I$19,2,)*$K116*0.0864,IF($O116="µg",VLOOKUP($C116,References_1!$H$2:$I$19,2,)*$K116*86.4,""))</f>
        <v>24.69312</v>
      </c>
      <c r="Q116" s="132" t="str">
        <f t="shared" si="3"/>
        <v>mg/j</v>
      </c>
    </row>
    <row r="117" spans="1:17" hidden="1" x14ac:dyDescent="0.2">
      <c r="A117" s="121">
        <f>VLOOKUP($B117,References_1!$F$2:$G$19,2,)</f>
        <v>14</v>
      </c>
      <c r="B117" s="121">
        <v>6127985</v>
      </c>
      <c r="C117" s="121">
        <f>VLOOKUP($B117,References_1!$F$2:$H$19,3,)</f>
        <v>11</v>
      </c>
      <c r="D117" s="122">
        <v>42534</v>
      </c>
      <c r="E117" s="121" t="s">
        <v>977</v>
      </c>
      <c r="F117" s="121">
        <v>23</v>
      </c>
      <c r="G117" s="121" t="s">
        <v>193</v>
      </c>
      <c r="H117" s="121">
        <v>1453</v>
      </c>
      <c r="I117" s="121">
        <v>0.01</v>
      </c>
      <c r="J117" s="128" t="s">
        <v>1590</v>
      </c>
      <c r="K117" s="132">
        <v>0.01</v>
      </c>
      <c r="L117" s="121" t="s">
        <v>107</v>
      </c>
      <c r="M117" s="121" t="str">
        <f>VLOOKUP($H117,References_1!$C$2:$D$827,2,)</f>
        <v>GP5</v>
      </c>
      <c r="N117" s="121" t="e">
        <f>VLOOKUP($H117,References_2!$D$2:'References_2'!$AQ$186,39,)</f>
        <v>#N/A</v>
      </c>
      <c r="O117" s="121" t="str">
        <f t="shared" si="2"/>
        <v>µg</v>
      </c>
      <c r="P117" s="138">
        <f>IF($O117="mg",VLOOKUP($C117,References_1!$H$2:$I$19,2,)*$K117*0.0864,IF($O117="µg",VLOOKUP($C117,References_1!$H$2:$I$19,2,)*$K117*86.4,""))</f>
        <v>26.61984</v>
      </c>
      <c r="Q117" s="132" t="str">
        <f t="shared" si="3"/>
        <v>mg/j</v>
      </c>
    </row>
    <row r="118" spans="1:17" hidden="1" x14ac:dyDescent="0.2">
      <c r="A118" s="121">
        <f>VLOOKUP($B118,References_1!$F$2:$G$19,2,)</f>
        <v>11</v>
      </c>
      <c r="B118" s="121" t="s">
        <v>963</v>
      </c>
      <c r="C118" s="121">
        <f>VLOOKUP($B118,References_1!$F$2:$H$19,3,)</f>
        <v>13</v>
      </c>
      <c r="D118" s="122">
        <v>42534</v>
      </c>
      <c r="E118" s="121" t="s">
        <v>964</v>
      </c>
      <c r="F118" s="121">
        <v>23</v>
      </c>
      <c r="G118" s="121" t="s">
        <v>193</v>
      </c>
      <c r="H118" s="121">
        <v>1453</v>
      </c>
      <c r="I118" s="121">
        <v>0.1</v>
      </c>
      <c r="J118" s="128" t="s">
        <v>1590</v>
      </c>
      <c r="K118" s="132">
        <v>0.1</v>
      </c>
      <c r="L118" s="121" t="s">
        <v>107</v>
      </c>
      <c r="M118" s="121" t="str">
        <f>VLOOKUP($H118,References_1!$C$2:$D$827,2,)</f>
        <v>GP5</v>
      </c>
      <c r="N118" s="121" t="e">
        <f>VLOOKUP($H118,References_2!$D$2:'References_2'!$AQ$186,39,)</f>
        <v>#N/A</v>
      </c>
      <c r="O118" s="121" t="str">
        <f t="shared" si="2"/>
        <v>µg</v>
      </c>
      <c r="P118" s="138">
        <f>IF($O118="mg",VLOOKUP($C118,References_1!$H$2:$I$19,2,)*$K118*0.0864,IF($O118="µg",VLOOKUP($C118,References_1!$H$2:$I$19,2,)*$K118*86.4,""))</f>
        <v>142.56000000000003</v>
      </c>
      <c r="Q118" s="132" t="str">
        <f t="shared" si="3"/>
        <v>mg/j</v>
      </c>
    </row>
    <row r="119" spans="1:17" hidden="1" x14ac:dyDescent="0.2">
      <c r="A119" s="121">
        <f>VLOOKUP($B119,References_1!$F$2:$G$19,2,)</f>
        <v>12</v>
      </c>
      <c r="B119" s="121">
        <v>6127975</v>
      </c>
      <c r="C119" s="121">
        <f>VLOOKUP($B119,References_1!$F$2:$H$19,3,)</f>
        <v>14</v>
      </c>
      <c r="D119" s="122">
        <v>42534</v>
      </c>
      <c r="E119" s="121" t="s">
        <v>984</v>
      </c>
      <c r="F119" s="121">
        <v>23</v>
      </c>
      <c r="G119" s="121" t="s">
        <v>193</v>
      </c>
      <c r="H119" s="121">
        <v>1453</v>
      </c>
      <c r="I119" s="121">
        <v>0.01</v>
      </c>
      <c r="J119" s="128" t="s">
        <v>1590</v>
      </c>
      <c r="K119" s="132">
        <v>0.01</v>
      </c>
      <c r="L119" s="121" t="s">
        <v>107</v>
      </c>
      <c r="M119" s="121" t="str">
        <f>VLOOKUP($H119,References_1!$C$2:$D$827,2,)</f>
        <v>GP5</v>
      </c>
      <c r="N119" s="121" t="e">
        <f>VLOOKUP($H119,References_2!$D$2:'References_2'!$AQ$186,39,)</f>
        <v>#N/A</v>
      </c>
      <c r="O119" s="121" t="str">
        <f t="shared" si="2"/>
        <v>µg</v>
      </c>
      <c r="P119" s="138">
        <f>IF($O119="mg",VLOOKUP($C119,References_1!$H$2:$I$19,2,)*$K119*0.0864,IF($O119="µg",VLOOKUP($C119,References_1!$H$2:$I$19,2,)*$K119*86.4,""))</f>
        <v>64.938239999999993</v>
      </c>
      <c r="Q119" s="132" t="str">
        <f t="shared" si="3"/>
        <v>mg/j</v>
      </c>
    </row>
    <row r="120" spans="1:17" hidden="1" x14ac:dyDescent="0.2">
      <c r="A120" s="121">
        <f>VLOOKUP($B120,References_1!$F$2:$G$19,2,)</f>
        <v>4</v>
      </c>
      <c r="B120" s="121">
        <v>6127935</v>
      </c>
      <c r="C120" s="121">
        <f>VLOOKUP($B120,References_1!$F$2:$H$19,3,)</f>
        <v>3</v>
      </c>
      <c r="D120" s="122">
        <v>42534</v>
      </c>
      <c r="E120" s="121" t="s">
        <v>104</v>
      </c>
      <c r="F120" s="121">
        <v>23</v>
      </c>
      <c r="G120" s="121" t="s">
        <v>194</v>
      </c>
      <c r="H120" s="121">
        <v>1622</v>
      </c>
      <c r="I120" s="121">
        <v>0.01</v>
      </c>
      <c r="J120" s="128" t="s">
        <v>1590</v>
      </c>
      <c r="K120" s="132">
        <v>0.01</v>
      </c>
      <c r="L120" s="121" t="s">
        <v>107</v>
      </c>
      <c r="M120" s="121" t="str">
        <f>VLOOKUP($H120,References_1!$C$2:$D$827,2,)</f>
        <v>GP5</v>
      </c>
      <c r="N120" s="121" t="e">
        <f>VLOOKUP($H120,References_2!$D$2:'References_2'!$AQ$186,39,)</f>
        <v>#N/A</v>
      </c>
      <c r="O120" s="121" t="str">
        <f t="shared" si="2"/>
        <v>µg</v>
      </c>
      <c r="P120" s="138">
        <f>IF($O120="mg",VLOOKUP($C120,References_1!$H$2:$I$19,2,)*$K120*0.0864,IF($O120="µg",VLOOKUP($C120,References_1!$H$2:$I$19,2,)*$K120*86.4,""))</f>
        <v>5.3827200000000008</v>
      </c>
      <c r="Q120" s="132" t="str">
        <f t="shared" si="3"/>
        <v>mg/j</v>
      </c>
    </row>
    <row r="121" spans="1:17" hidden="1" x14ac:dyDescent="0.2">
      <c r="A121" s="121">
        <f>VLOOKUP($B121,References_1!$F$2:$G$19,2,)</f>
        <v>18</v>
      </c>
      <c r="B121" s="121">
        <v>6127970</v>
      </c>
      <c r="C121" s="121">
        <f>VLOOKUP($B121,References_1!$F$2:$H$19,3,)</f>
        <v>9.5</v>
      </c>
      <c r="D121" s="122">
        <v>42534</v>
      </c>
      <c r="E121" s="121" t="s">
        <v>948</v>
      </c>
      <c r="F121" s="121">
        <v>23</v>
      </c>
      <c r="G121" s="121" t="s">
        <v>194</v>
      </c>
      <c r="H121" s="121">
        <v>1622</v>
      </c>
      <c r="I121" s="121">
        <v>0.01</v>
      </c>
      <c r="J121" s="128" t="s">
        <v>1590</v>
      </c>
      <c r="K121" s="132">
        <v>0.01</v>
      </c>
      <c r="L121" s="121" t="s">
        <v>107</v>
      </c>
      <c r="M121" s="121" t="str">
        <f>VLOOKUP($H121,References_1!$C$2:$D$827,2,)</f>
        <v>GP5</v>
      </c>
      <c r="N121" s="121" t="e">
        <f>VLOOKUP($H121,References_2!$D$2:'References_2'!$AQ$186,39,)</f>
        <v>#N/A</v>
      </c>
      <c r="O121" s="121" t="str">
        <f t="shared" si="2"/>
        <v>µg</v>
      </c>
      <c r="P121" s="138">
        <f>IF($O121="mg",VLOOKUP($C121,References_1!$H$2:$I$19,2,)*$K121*0.0864,IF($O121="µg",VLOOKUP($C121,References_1!$H$2:$I$19,2,)*$K121*86.4,""))</f>
        <v>24.69312</v>
      </c>
      <c r="Q121" s="132" t="str">
        <f t="shared" si="3"/>
        <v>mg/j</v>
      </c>
    </row>
    <row r="122" spans="1:17" hidden="1" x14ac:dyDescent="0.2">
      <c r="A122" s="121">
        <f>VLOOKUP($B122,References_1!$F$2:$G$19,2,)</f>
        <v>14</v>
      </c>
      <c r="B122" s="121">
        <v>6127985</v>
      </c>
      <c r="C122" s="121">
        <f>VLOOKUP($B122,References_1!$F$2:$H$19,3,)</f>
        <v>11</v>
      </c>
      <c r="D122" s="122">
        <v>42534</v>
      </c>
      <c r="E122" s="121" t="s">
        <v>977</v>
      </c>
      <c r="F122" s="121">
        <v>23</v>
      </c>
      <c r="G122" s="121" t="s">
        <v>194</v>
      </c>
      <c r="H122" s="121">
        <v>1622</v>
      </c>
      <c r="I122" s="121">
        <v>0.01</v>
      </c>
      <c r="J122" s="128" t="s">
        <v>1590</v>
      </c>
      <c r="K122" s="132">
        <v>0.01</v>
      </c>
      <c r="L122" s="121" t="s">
        <v>107</v>
      </c>
      <c r="M122" s="121" t="str">
        <f>VLOOKUP($H122,References_1!$C$2:$D$827,2,)</f>
        <v>GP5</v>
      </c>
      <c r="N122" s="121" t="e">
        <f>VLOOKUP($H122,References_2!$D$2:'References_2'!$AQ$186,39,)</f>
        <v>#N/A</v>
      </c>
      <c r="O122" s="121" t="str">
        <f t="shared" si="2"/>
        <v>µg</v>
      </c>
      <c r="P122" s="138">
        <f>IF($O122="mg",VLOOKUP($C122,References_1!$H$2:$I$19,2,)*$K122*0.0864,IF($O122="µg",VLOOKUP($C122,References_1!$H$2:$I$19,2,)*$K122*86.4,""))</f>
        <v>26.61984</v>
      </c>
      <c r="Q122" s="132" t="str">
        <f t="shared" si="3"/>
        <v>mg/j</v>
      </c>
    </row>
    <row r="123" spans="1:17" hidden="1" x14ac:dyDescent="0.2">
      <c r="A123" s="121">
        <f>VLOOKUP($B123,References_1!$F$2:$G$19,2,)</f>
        <v>11</v>
      </c>
      <c r="B123" s="121" t="s">
        <v>963</v>
      </c>
      <c r="C123" s="121">
        <f>VLOOKUP($B123,References_1!$F$2:$H$19,3,)</f>
        <v>13</v>
      </c>
      <c r="D123" s="122">
        <v>42534</v>
      </c>
      <c r="E123" s="121" t="s">
        <v>964</v>
      </c>
      <c r="F123" s="121">
        <v>23</v>
      </c>
      <c r="G123" s="121" t="s">
        <v>194</v>
      </c>
      <c r="H123" s="121">
        <v>1622</v>
      </c>
      <c r="I123" s="121">
        <v>0.05</v>
      </c>
      <c r="J123" s="128" t="s">
        <v>1590</v>
      </c>
      <c r="K123" s="132">
        <v>0.05</v>
      </c>
      <c r="L123" s="121" t="s">
        <v>107</v>
      </c>
      <c r="M123" s="121" t="str">
        <f>VLOOKUP($H123,References_1!$C$2:$D$827,2,)</f>
        <v>GP5</v>
      </c>
      <c r="N123" s="121" t="e">
        <f>VLOOKUP($H123,References_2!$D$2:'References_2'!$AQ$186,39,)</f>
        <v>#N/A</v>
      </c>
      <c r="O123" s="121" t="str">
        <f t="shared" si="2"/>
        <v>µg</v>
      </c>
      <c r="P123" s="138">
        <f>IF($O123="mg",VLOOKUP($C123,References_1!$H$2:$I$19,2,)*$K123*0.0864,IF($O123="µg",VLOOKUP($C123,References_1!$H$2:$I$19,2,)*$K123*86.4,""))</f>
        <v>71.280000000000015</v>
      </c>
      <c r="Q123" s="132" t="str">
        <f t="shared" si="3"/>
        <v>mg/j</v>
      </c>
    </row>
    <row r="124" spans="1:17" hidden="1" x14ac:dyDescent="0.2">
      <c r="A124" s="121">
        <f>VLOOKUP($B124,References_1!$F$2:$G$19,2,)</f>
        <v>12</v>
      </c>
      <c r="B124" s="121">
        <v>6127975</v>
      </c>
      <c r="C124" s="121">
        <f>VLOOKUP($B124,References_1!$F$2:$H$19,3,)</f>
        <v>14</v>
      </c>
      <c r="D124" s="122">
        <v>42534</v>
      </c>
      <c r="E124" s="121" t="s">
        <v>984</v>
      </c>
      <c r="F124" s="121">
        <v>23</v>
      </c>
      <c r="G124" s="121" t="s">
        <v>194</v>
      </c>
      <c r="H124" s="121">
        <v>1622</v>
      </c>
      <c r="I124" s="121">
        <v>0.01</v>
      </c>
      <c r="J124" s="128" t="s">
        <v>1590</v>
      </c>
      <c r="K124" s="132">
        <v>0.01</v>
      </c>
      <c r="L124" s="121" t="s">
        <v>107</v>
      </c>
      <c r="M124" s="121" t="str">
        <f>VLOOKUP($H124,References_1!$C$2:$D$827,2,)</f>
        <v>GP5</v>
      </c>
      <c r="N124" s="121" t="e">
        <f>VLOOKUP($H124,References_2!$D$2:'References_2'!$AQ$186,39,)</f>
        <v>#N/A</v>
      </c>
      <c r="O124" s="121" t="str">
        <f t="shared" si="2"/>
        <v>µg</v>
      </c>
      <c r="P124" s="138">
        <f>IF($O124="mg",VLOOKUP($C124,References_1!$H$2:$I$19,2,)*$K124*0.0864,IF($O124="µg",VLOOKUP($C124,References_1!$H$2:$I$19,2,)*$K124*86.4,""))</f>
        <v>64.938239999999993</v>
      </c>
      <c r="Q124" s="132" t="str">
        <f t="shared" si="3"/>
        <v>mg/j</v>
      </c>
    </row>
    <row r="125" spans="1:17" hidden="1" x14ac:dyDescent="0.2">
      <c r="A125" s="121">
        <f>VLOOKUP($B125,References_1!$F$2:$G$19,2,)</f>
        <v>4</v>
      </c>
      <c r="B125" s="121">
        <v>6127935</v>
      </c>
      <c r="C125" s="121">
        <f>VLOOKUP($B125,References_1!$F$2:$H$19,3,)</f>
        <v>3</v>
      </c>
      <c r="D125" s="122">
        <v>42534</v>
      </c>
      <c r="E125" s="121" t="s">
        <v>104</v>
      </c>
      <c r="F125" s="121">
        <v>23</v>
      </c>
      <c r="G125" s="121" t="s">
        <v>195</v>
      </c>
      <c r="H125" s="121">
        <v>1100</v>
      </c>
      <c r="I125" s="121">
        <v>5.0000000000000001E-3</v>
      </c>
      <c r="J125" s="128" t="s">
        <v>1590</v>
      </c>
      <c r="K125" s="132">
        <v>5.0000000000000001E-3</v>
      </c>
      <c r="L125" s="121" t="s">
        <v>107</v>
      </c>
      <c r="M125" s="121" t="str">
        <f>VLOOKUP($H125,References_1!$C$2:$D$827,2,)</f>
        <v>GP4</v>
      </c>
      <c r="N125" s="121" t="e">
        <f>VLOOKUP($H125,References_2!$D$2:'References_2'!$AQ$186,39,)</f>
        <v>#N/A</v>
      </c>
      <c r="O125" s="121" t="str">
        <f t="shared" si="2"/>
        <v>µg</v>
      </c>
      <c r="P125" s="138">
        <f>IF($O125="mg",VLOOKUP($C125,References_1!$H$2:$I$19,2,)*$K125*0.0864,IF($O125="µg",VLOOKUP($C125,References_1!$H$2:$I$19,2,)*$K125*86.4,""))</f>
        <v>2.6913600000000004</v>
      </c>
      <c r="Q125" s="132" t="str">
        <f t="shared" si="3"/>
        <v>mg/j</v>
      </c>
    </row>
    <row r="126" spans="1:17" hidden="1" x14ac:dyDescent="0.2">
      <c r="A126" s="121">
        <f>VLOOKUP($B126,References_1!$F$2:$G$19,2,)</f>
        <v>18</v>
      </c>
      <c r="B126" s="121">
        <v>6127970</v>
      </c>
      <c r="C126" s="121">
        <f>VLOOKUP($B126,References_1!$F$2:$H$19,3,)</f>
        <v>9.5</v>
      </c>
      <c r="D126" s="122">
        <v>42534</v>
      </c>
      <c r="E126" s="121" t="s">
        <v>948</v>
      </c>
      <c r="F126" s="121">
        <v>23</v>
      </c>
      <c r="G126" s="121" t="s">
        <v>195</v>
      </c>
      <c r="H126" s="121">
        <v>1100</v>
      </c>
      <c r="I126" s="121">
        <v>5.0000000000000001E-3</v>
      </c>
      <c r="J126" s="128" t="s">
        <v>1590</v>
      </c>
      <c r="K126" s="132">
        <v>5.0000000000000001E-3</v>
      </c>
      <c r="L126" s="121" t="s">
        <v>107</v>
      </c>
      <c r="M126" s="121" t="str">
        <f>VLOOKUP($H126,References_1!$C$2:$D$827,2,)</f>
        <v>GP4</v>
      </c>
      <c r="N126" s="121" t="e">
        <f>VLOOKUP($H126,References_2!$D$2:'References_2'!$AQ$186,39,)</f>
        <v>#N/A</v>
      </c>
      <c r="O126" s="121" t="str">
        <f t="shared" si="2"/>
        <v>µg</v>
      </c>
      <c r="P126" s="138">
        <f>IF($O126="mg",VLOOKUP($C126,References_1!$H$2:$I$19,2,)*$K126*0.0864,IF($O126="µg",VLOOKUP($C126,References_1!$H$2:$I$19,2,)*$K126*86.4,""))</f>
        <v>12.34656</v>
      </c>
      <c r="Q126" s="132" t="str">
        <f t="shared" si="3"/>
        <v>mg/j</v>
      </c>
    </row>
    <row r="127" spans="1:17" hidden="1" x14ac:dyDescent="0.2">
      <c r="A127" s="121">
        <f>VLOOKUP($B127,References_1!$F$2:$G$19,2,)</f>
        <v>14</v>
      </c>
      <c r="B127" s="121">
        <v>6127985</v>
      </c>
      <c r="C127" s="121">
        <f>VLOOKUP($B127,References_1!$F$2:$H$19,3,)</f>
        <v>11</v>
      </c>
      <c r="D127" s="122">
        <v>42534</v>
      </c>
      <c r="E127" s="121" t="s">
        <v>977</v>
      </c>
      <c r="F127" s="121">
        <v>23</v>
      </c>
      <c r="G127" s="121" t="s">
        <v>195</v>
      </c>
      <c r="H127" s="121">
        <v>1100</v>
      </c>
      <c r="I127" s="121">
        <v>5.0000000000000001E-3</v>
      </c>
      <c r="J127" s="128" t="s">
        <v>1590</v>
      </c>
      <c r="K127" s="132">
        <v>5.0000000000000001E-3</v>
      </c>
      <c r="L127" s="121" t="s">
        <v>107</v>
      </c>
      <c r="M127" s="121" t="str">
        <f>VLOOKUP($H127,References_1!$C$2:$D$827,2,)</f>
        <v>GP4</v>
      </c>
      <c r="N127" s="121" t="e">
        <f>VLOOKUP($H127,References_2!$D$2:'References_2'!$AQ$186,39,)</f>
        <v>#N/A</v>
      </c>
      <c r="O127" s="121" t="str">
        <f t="shared" si="2"/>
        <v>µg</v>
      </c>
      <c r="P127" s="138">
        <f>IF($O127="mg",VLOOKUP($C127,References_1!$H$2:$I$19,2,)*$K127*0.0864,IF($O127="µg",VLOOKUP($C127,References_1!$H$2:$I$19,2,)*$K127*86.4,""))</f>
        <v>13.30992</v>
      </c>
      <c r="Q127" s="132" t="str">
        <f t="shared" si="3"/>
        <v>mg/j</v>
      </c>
    </row>
    <row r="128" spans="1:17" hidden="1" x14ac:dyDescent="0.2">
      <c r="A128" s="121">
        <f>VLOOKUP($B128,References_1!$F$2:$G$19,2,)</f>
        <v>11</v>
      </c>
      <c r="B128" s="121" t="s">
        <v>963</v>
      </c>
      <c r="C128" s="121">
        <f>VLOOKUP($B128,References_1!$F$2:$H$19,3,)</f>
        <v>13</v>
      </c>
      <c r="D128" s="122">
        <v>42534</v>
      </c>
      <c r="E128" s="121" t="s">
        <v>964</v>
      </c>
      <c r="F128" s="121">
        <v>23</v>
      </c>
      <c r="G128" s="121" t="s">
        <v>195</v>
      </c>
      <c r="H128" s="121">
        <v>1100</v>
      </c>
      <c r="I128" s="121">
        <v>5.0000000000000001E-3</v>
      </c>
      <c r="J128" s="128" t="s">
        <v>1590</v>
      </c>
      <c r="K128" s="132">
        <v>5.0000000000000001E-3</v>
      </c>
      <c r="L128" s="121" t="s">
        <v>107</v>
      </c>
      <c r="M128" s="121" t="str">
        <f>VLOOKUP($H128,References_1!$C$2:$D$827,2,)</f>
        <v>GP4</v>
      </c>
      <c r="N128" s="121" t="e">
        <f>VLOOKUP($H128,References_2!$D$2:'References_2'!$AQ$186,39,)</f>
        <v>#N/A</v>
      </c>
      <c r="O128" s="121" t="str">
        <f t="shared" si="2"/>
        <v>µg</v>
      </c>
      <c r="P128" s="138">
        <f>IF($O128="mg",VLOOKUP($C128,References_1!$H$2:$I$19,2,)*$K128*0.0864,IF($O128="µg",VLOOKUP($C128,References_1!$H$2:$I$19,2,)*$K128*86.4,""))</f>
        <v>7.128000000000001</v>
      </c>
      <c r="Q128" s="132" t="str">
        <f t="shared" si="3"/>
        <v>mg/j</v>
      </c>
    </row>
    <row r="129" spans="1:17" hidden="1" x14ac:dyDescent="0.2">
      <c r="A129" s="121">
        <f>VLOOKUP($B129,References_1!$F$2:$G$19,2,)</f>
        <v>12</v>
      </c>
      <c r="B129" s="121">
        <v>6127975</v>
      </c>
      <c r="C129" s="121">
        <f>VLOOKUP($B129,References_1!$F$2:$H$19,3,)</f>
        <v>14</v>
      </c>
      <c r="D129" s="122">
        <v>42534</v>
      </c>
      <c r="E129" s="121" t="s">
        <v>984</v>
      </c>
      <c r="F129" s="121">
        <v>23</v>
      </c>
      <c r="G129" s="121" t="s">
        <v>195</v>
      </c>
      <c r="H129" s="121">
        <v>1100</v>
      </c>
      <c r="I129" s="121">
        <v>5.0000000000000001E-3</v>
      </c>
      <c r="J129" s="128" t="s">
        <v>1590</v>
      </c>
      <c r="K129" s="132">
        <v>5.0000000000000001E-3</v>
      </c>
      <c r="L129" s="121" t="s">
        <v>107</v>
      </c>
      <c r="M129" s="121" t="str">
        <f>VLOOKUP($H129,References_1!$C$2:$D$827,2,)</f>
        <v>GP4</v>
      </c>
      <c r="N129" s="121" t="e">
        <f>VLOOKUP($H129,References_2!$D$2:'References_2'!$AQ$186,39,)</f>
        <v>#N/A</v>
      </c>
      <c r="O129" s="121" t="str">
        <f t="shared" si="2"/>
        <v>µg</v>
      </c>
      <c r="P129" s="138">
        <f>IF($O129="mg",VLOOKUP($C129,References_1!$H$2:$I$19,2,)*$K129*0.0864,IF($O129="µg",VLOOKUP($C129,References_1!$H$2:$I$19,2,)*$K129*86.4,""))</f>
        <v>32.469119999999997</v>
      </c>
      <c r="Q129" s="132" t="str">
        <f t="shared" si="3"/>
        <v>mg/j</v>
      </c>
    </row>
    <row r="130" spans="1:17" hidden="1" x14ac:dyDescent="0.2">
      <c r="A130" s="121">
        <f>VLOOKUP($B130,References_1!$F$2:$G$19,2,)</f>
        <v>4</v>
      </c>
      <c r="B130" s="121">
        <v>6127935</v>
      </c>
      <c r="C130" s="121">
        <f>VLOOKUP($B130,References_1!$F$2:$H$19,3,)</f>
        <v>3</v>
      </c>
      <c r="D130" s="122">
        <v>42534</v>
      </c>
      <c r="E130" s="121" t="s">
        <v>104</v>
      </c>
      <c r="F130" s="121">
        <v>23</v>
      </c>
      <c r="G130" s="121" t="s">
        <v>196</v>
      </c>
      <c r="H130" s="121">
        <v>5579</v>
      </c>
      <c r="I130" s="121">
        <v>5.0000000000000001E-3</v>
      </c>
      <c r="J130" s="128" t="s">
        <v>1590</v>
      </c>
      <c r="K130" s="132">
        <v>5.0000000000000001E-3</v>
      </c>
      <c r="L130" s="121" t="s">
        <v>107</v>
      </c>
      <c r="M130" s="121" t="str">
        <f>VLOOKUP($H130,References_1!$C$2:$D$827,2,)</f>
        <v>GP4</v>
      </c>
      <c r="N130" s="121" t="e">
        <f>VLOOKUP($H130,References_2!$D$2:'References_2'!$AQ$186,39,)</f>
        <v>#N/A</v>
      </c>
      <c r="O130" s="121" t="str">
        <f t="shared" si="2"/>
        <v>µg</v>
      </c>
      <c r="P130" s="138">
        <f>IF($O130="mg",VLOOKUP($C130,References_1!$H$2:$I$19,2,)*$K130*0.0864,IF($O130="µg",VLOOKUP($C130,References_1!$H$2:$I$19,2,)*$K130*86.4,""))</f>
        <v>2.6913600000000004</v>
      </c>
      <c r="Q130" s="132" t="str">
        <f t="shared" si="3"/>
        <v>mg/j</v>
      </c>
    </row>
    <row r="131" spans="1:17" hidden="1" x14ac:dyDescent="0.2">
      <c r="A131" s="121">
        <f>VLOOKUP($B131,References_1!$F$2:$G$19,2,)</f>
        <v>18</v>
      </c>
      <c r="B131" s="121">
        <v>6127970</v>
      </c>
      <c r="C131" s="121">
        <f>VLOOKUP($B131,References_1!$F$2:$H$19,3,)</f>
        <v>9.5</v>
      </c>
      <c r="D131" s="122">
        <v>42534</v>
      </c>
      <c r="E131" s="121" t="s">
        <v>948</v>
      </c>
      <c r="F131" s="121">
        <v>23</v>
      </c>
      <c r="G131" s="121" t="s">
        <v>196</v>
      </c>
      <c r="H131" s="121">
        <v>5579</v>
      </c>
      <c r="I131" s="121">
        <v>5.0000000000000001E-3</v>
      </c>
      <c r="J131" s="128" t="s">
        <v>1590</v>
      </c>
      <c r="K131" s="132">
        <v>5.0000000000000001E-3</v>
      </c>
      <c r="L131" s="121" t="s">
        <v>107</v>
      </c>
      <c r="M131" s="121" t="str">
        <f>VLOOKUP($H131,References_1!$C$2:$D$827,2,)</f>
        <v>GP4</v>
      </c>
      <c r="N131" s="121" t="e">
        <f>VLOOKUP($H131,References_2!$D$2:'References_2'!$AQ$186,39,)</f>
        <v>#N/A</v>
      </c>
      <c r="O131" s="121" t="str">
        <f t="shared" si="2"/>
        <v>µg</v>
      </c>
      <c r="P131" s="138">
        <f>IF($O131="mg",VLOOKUP($C131,References_1!$H$2:$I$19,2,)*$K131*0.0864,IF($O131="µg",VLOOKUP($C131,References_1!$H$2:$I$19,2,)*$K131*86.4,""))</f>
        <v>12.34656</v>
      </c>
      <c r="Q131" s="132" t="str">
        <f t="shared" si="3"/>
        <v>mg/j</v>
      </c>
    </row>
    <row r="132" spans="1:17" hidden="1" x14ac:dyDescent="0.2">
      <c r="A132" s="121">
        <f>VLOOKUP($B132,References_1!$F$2:$G$19,2,)</f>
        <v>14</v>
      </c>
      <c r="B132" s="121">
        <v>6127985</v>
      </c>
      <c r="C132" s="121">
        <f>VLOOKUP($B132,References_1!$F$2:$H$19,3,)</f>
        <v>11</v>
      </c>
      <c r="D132" s="122">
        <v>42534</v>
      </c>
      <c r="E132" s="121" t="s">
        <v>977</v>
      </c>
      <c r="F132" s="121">
        <v>23</v>
      </c>
      <c r="G132" s="121" t="s">
        <v>196</v>
      </c>
      <c r="H132" s="121">
        <v>5579</v>
      </c>
      <c r="I132" s="121">
        <v>5.0000000000000001E-3</v>
      </c>
      <c r="J132" s="128" t="s">
        <v>1590</v>
      </c>
      <c r="K132" s="132">
        <v>5.0000000000000001E-3</v>
      </c>
      <c r="L132" s="121" t="s">
        <v>107</v>
      </c>
      <c r="M132" s="121" t="str">
        <f>VLOOKUP($H132,References_1!$C$2:$D$827,2,)</f>
        <v>GP4</v>
      </c>
      <c r="N132" s="121" t="e">
        <f>VLOOKUP($H132,References_2!$D$2:'References_2'!$AQ$186,39,)</f>
        <v>#N/A</v>
      </c>
      <c r="O132" s="121" t="str">
        <f t="shared" si="2"/>
        <v>µg</v>
      </c>
      <c r="P132" s="138">
        <f>IF($O132="mg",VLOOKUP($C132,References_1!$H$2:$I$19,2,)*$K132*0.0864,IF($O132="µg",VLOOKUP($C132,References_1!$H$2:$I$19,2,)*$K132*86.4,""))</f>
        <v>13.30992</v>
      </c>
      <c r="Q132" s="132" t="str">
        <f t="shared" si="3"/>
        <v>mg/j</v>
      </c>
    </row>
    <row r="133" spans="1:17" hidden="1" x14ac:dyDescent="0.2">
      <c r="A133" s="121">
        <f>VLOOKUP($B133,References_1!$F$2:$G$19,2,)</f>
        <v>11</v>
      </c>
      <c r="B133" s="121" t="s">
        <v>963</v>
      </c>
      <c r="C133" s="121">
        <f>VLOOKUP($B133,References_1!$F$2:$H$19,3,)</f>
        <v>13</v>
      </c>
      <c r="D133" s="122">
        <v>42534</v>
      </c>
      <c r="E133" s="121" t="s">
        <v>964</v>
      </c>
      <c r="F133" s="121">
        <v>23</v>
      </c>
      <c r="G133" s="121" t="s">
        <v>196</v>
      </c>
      <c r="H133" s="121">
        <v>5579</v>
      </c>
      <c r="I133" s="121">
        <v>5.0000000000000001E-3</v>
      </c>
      <c r="J133" s="128" t="s">
        <v>1590</v>
      </c>
      <c r="K133" s="132">
        <v>5.0000000000000001E-3</v>
      </c>
      <c r="L133" s="121" t="s">
        <v>107</v>
      </c>
      <c r="M133" s="121" t="str">
        <f>VLOOKUP($H133,References_1!$C$2:$D$827,2,)</f>
        <v>GP4</v>
      </c>
      <c r="N133" s="121" t="e">
        <f>VLOOKUP($H133,References_2!$D$2:'References_2'!$AQ$186,39,)</f>
        <v>#N/A</v>
      </c>
      <c r="O133" s="121" t="str">
        <f t="shared" ref="O133:O196" si="4">LEFT(L133,2)</f>
        <v>µg</v>
      </c>
      <c r="P133" s="138">
        <f>IF($O133="mg",VLOOKUP($C133,References_1!$H$2:$I$19,2,)*$K133*0.0864,IF($O133="µg",VLOOKUP($C133,References_1!$H$2:$I$19,2,)*$K133*86.4,""))</f>
        <v>7.128000000000001</v>
      </c>
      <c r="Q133" s="132" t="str">
        <f t="shared" ref="Q133:Q196" si="5">IF($O133="mg","kg/j",IF($O133="µg","mg/j",""))</f>
        <v>mg/j</v>
      </c>
    </row>
    <row r="134" spans="1:17" hidden="1" x14ac:dyDescent="0.2">
      <c r="A134" s="121">
        <f>VLOOKUP($B134,References_1!$F$2:$G$19,2,)</f>
        <v>12</v>
      </c>
      <c r="B134" s="121">
        <v>6127975</v>
      </c>
      <c r="C134" s="121">
        <f>VLOOKUP($B134,References_1!$F$2:$H$19,3,)</f>
        <v>14</v>
      </c>
      <c r="D134" s="122">
        <v>42534</v>
      </c>
      <c r="E134" s="121" t="s">
        <v>984</v>
      </c>
      <c r="F134" s="121">
        <v>23</v>
      </c>
      <c r="G134" s="121" t="s">
        <v>196</v>
      </c>
      <c r="H134" s="121">
        <v>5579</v>
      </c>
      <c r="I134" s="121">
        <v>5.0000000000000001E-3</v>
      </c>
      <c r="J134" s="128" t="s">
        <v>1590</v>
      </c>
      <c r="K134" s="132">
        <v>5.0000000000000001E-3</v>
      </c>
      <c r="L134" s="121" t="s">
        <v>107</v>
      </c>
      <c r="M134" s="121" t="str">
        <f>VLOOKUP($H134,References_1!$C$2:$D$827,2,)</f>
        <v>GP4</v>
      </c>
      <c r="N134" s="121" t="e">
        <f>VLOOKUP($H134,References_2!$D$2:'References_2'!$AQ$186,39,)</f>
        <v>#N/A</v>
      </c>
      <c r="O134" s="121" t="str">
        <f t="shared" si="4"/>
        <v>µg</v>
      </c>
      <c r="P134" s="138">
        <f>IF($O134="mg",VLOOKUP($C134,References_1!$H$2:$I$19,2,)*$K134*0.0864,IF($O134="µg",VLOOKUP($C134,References_1!$H$2:$I$19,2,)*$K134*86.4,""))</f>
        <v>32.469119999999997</v>
      </c>
      <c r="Q134" s="132" t="str">
        <f t="shared" si="5"/>
        <v>mg/j</v>
      </c>
    </row>
    <row r="135" spans="1:17" hidden="1" x14ac:dyDescent="0.2">
      <c r="A135" s="121">
        <f>VLOOKUP($B135,References_1!$F$2:$G$19,2,)</f>
        <v>4</v>
      </c>
      <c r="B135" s="121">
        <v>6127935</v>
      </c>
      <c r="C135" s="121">
        <f>VLOOKUP($B135,References_1!$F$2:$H$19,3,)</f>
        <v>3</v>
      </c>
      <c r="D135" s="122">
        <v>42534</v>
      </c>
      <c r="E135" s="121" t="s">
        <v>104</v>
      </c>
      <c r="F135" s="121">
        <v>23</v>
      </c>
      <c r="G135" s="121" t="s">
        <v>197</v>
      </c>
      <c r="H135" s="121">
        <v>1903</v>
      </c>
      <c r="I135" s="121">
        <v>5.0000000000000001E-3</v>
      </c>
      <c r="J135" s="128" t="s">
        <v>1590</v>
      </c>
      <c r="K135" s="132">
        <v>5.0000000000000001E-3</v>
      </c>
      <c r="L135" s="121" t="s">
        <v>107</v>
      </c>
      <c r="M135" s="121" t="str">
        <f>VLOOKUP($H135,References_1!$C$2:$D$827,2,)</f>
        <v>GP4</v>
      </c>
      <c r="N135" s="121">
        <f>VLOOKUP($H135,References_2!$D$2:'References_2'!$AQ$186,39,)</f>
        <v>6.0000000000000001E-3</v>
      </c>
      <c r="O135" s="121" t="str">
        <f t="shared" si="4"/>
        <v>µg</v>
      </c>
      <c r="P135" s="138">
        <f>IF($O135="mg",VLOOKUP($C135,References_1!$H$2:$I$19,2,)*$K135*0.0864,IF($O135="µg",VLOOKUP($C135,References_1!$H$2:$I$19,2,)*$K135*86.4,""))</f>
        <v>2.6913600000000004</v>
      </c>
      <c r="Q135" s="132" t="str">
        <f t="shared" si="5"/>
        <v>mg/j</v>
      </c>
    </row>
    <row r="136" spans="1:17" hidden="1" x14ac:dyDescent="0.2">
      <c r="A136" s="121">
        <f>VLOOKUP($B136,References_1!$F$2:$G$19,2,)</f>
        <v>18</v>
      </c>
      <c r="B136" s="121">
        <v>6127970</v>
      </c>
      <c r="C136" s="121">
        <f>VLOOKUP($B136,References_1!$F$2:$H$19,3,)</f>
        <v>9.5</v>
      </c>
      <c r="D136" s="122">
        <v>42534</v>
      </c>
      <c r="E136" s="121" t="s">
        <v>948</v>
      </c>
      <c r="F136" s="121">
        <v>23</v>
      </c>
      <c r="G136" s="121" t="s">
        <v>197</v>
      </c>
      <c r="H136" s="121">
        <v>1903</v>
      </c>
      <c r="I136" s="121">
        <v>5.0000000000000001E-3</v>
      </c>
      <c r="J136" s="128" t="s">
        <v>1590</v>
      </c>
      <c r="K136" s="132">
        <v>5.0000000000000001E-3</v>
      </c>
      <c r="L136" s="121" t="s">
        <v>107</v>
      </c>
      <c r="M136" s="121" t="str">
        <f>VLOOKUP($H136,References_1!$C$2:$D$827,2,)</f>
        <v>GP4</v>
      </c>
      <c r="N136" s="121">
        <f>VLOOKUP($H136,References_2!$D$2:'References_2'!$AQ$186,39,)</f>
        <v>6.0000000000000001E-3</v>
      </c>
      <c r="O136" s="121" t="str">
        <f t="shared" si="4"/>
        <v>µg</v>
      </c>
      <c r="P136" s="138">
        <f>IF($O136="mg",VLOOKUP($C136,References_1!$H$2:$I$19,2,)*$K136*0.0864,IF($O136="µg",VLOOKUP($C136,References_1!$H$2:$I$19,2,)*$K136*86.4,""))</f>
        <v>12.34656</v>
      </c>
      <c r="Q136" s="132" t="str">
        <f t="shared" si="5"/>
        <v>mg/j</v>
      </c>
    </row>
    <row r="137" spans="1:17" hidden="1" x14ac:dyDescent="0.2">
      <c r="A137" s="121">
        <f>VLOOKUP($B137,References_1!$F$2:$G$19,2,)</f>
        <v>14</v>
      </c>
      <c r="B137" s="121">
        <v>6127985</v>
      </c>
      <c r="C137" s="121">
        <f>VLOOKUP($B137,References_1!$F$2:$H$19,3,)</f>
        <v>11</v>
      </c>
      <c r="D137" s="122">
        <v>42534</v>
      </c>
      <c r="E137" s="121" t="s">
        <v>977</v>
      </c>
      <c r="F137" s="121">
        <v>23</v>
      </c>
      <c r="G137" s="121" t="s">
        <v>197</v>
      </c>
      <c r="H137" s="121">
        <v>1903</v>
      </c>
      <c r="I137" s="121">
        <v>5.0000000000000001E-3</v>
      </c>
      <c r="J137" s="128" t="s">
        <v>1590</v>
      </c>
      <c r="K137" s="132">
        <v>5.0000000000000001E-3</v>
      </c>
      <c r="L137" s="121" t="s">
        <v>107</v>
      </c>
      <c r="M137" s="121" t="str">
        <f>VLOOKUP($H137,References_1!$C$2:$D$827,2,)</f>
        <v>GP4</v>
      </c>
      <c r="N137" s="121">
        <f>VLOOKUP($H137,References_2!$D$2:'References_2'!$AQ$186,39,)</f>
        <v>6.0000000000000001E-3</v>
      </c>
      <c r="O137" s="121" t="str">
        <f t="shared" si="4"/>
        <v>µg</v>
      </c>
      <c r="P137" s="138">
        <f>IF($O137="mg",VLOOKUP($C137,References_1!$H$2:$I$19,2,)*$K137*0.0864,IF($O137="µg",VLOOKUP($C137,References_1!$H$2:$I$19,2,)*$K137*86.4,""))</f>
        <v>13.30992</v>
      </c>
      <c r="Q137" s="132" t="str">
        <f t="shared" si="5"/>
        <v>mg/j</v>
      </c>
    </row>
    <row r="138" spans="1:17" hidden="1" x14ac:dyDescent="0.2">
      <c r="A138" s="121">
        <f>VLOOKUP($B138,References_1!$F$2:$G$19,2,)</f>
        <v>11</v>
      </c>
      <c r="B138" s="121" t="s">
        <v>963</v>
      </c>
      <c r="C138" s="121">
        <f>VLOOKUP($B138,References_1!$F$2:$H$19,3,)</f>
        <v>13</v>
      </c>
      <c r="D138" s="122">
        <v>42534</v>
      </c>
      <c r="E138" s="121" t="s">
        <v>964</v>
      </c>
      <c r="F138" s="121">
        <v>23</v>
      </c>
      <c r="G138" s="121" t="s">
        <v>197</v>
      </c>
      <c r="H138" s="121">
        <v>1903</v>
      </c>
      <c r="I138" s="121">
        <v>5.0000000000000001E-3</v>
      </c>
      <c r="J138" s="128" t="s">
        <v>1590</v>
      </c>
      <c r="K138" s="132">
        <v>5.0000000000000001E-3</v>
      </c>
      <c r="L138" s="121" t="s">
        <v>107</v>
      </c>
      <c r="M138" s="121" t="str">
        <f>VLOOKUP($H138,References_1!$C$2:$D$827,2,)</f>
        <v>GP4</v>
      </c>
      <c r="N138" s="121">
        <f>VLOOKUP($H138,References_2!$D$2:'References_2'!$AQ$186,39,)</f>
        <v>6.0000000000000001E-3</v>
      </c>
      <c r="O138" s="121" t="str">
        <f t="shared" si="4"/>
        <v>µg</v>
      </c>
      <c r="P138" s="138">
        <f>IF($O138="mg",VLOOKUP($C138,References_1!$H$2:$I$19,2,)*$K138*0.0864,IF($O138="µg",VLOOKUP($C138,References_1!$H$2:$I$19,2,)*$K138*86.4,""))</f>
        <v>7.128000000000001</v>
      </c>
      <c r="Q138" s="132" t="str">
        <f t="shared" si="5"/>
        <v>mg/j</v>
      </c>
    </row>
    <row r="139" spans="1:17" hidden="1" x14ac:dyDescent="0.2">
      <c r="A139" s="121">
        <f>VLOOKUP($B139,References_1!$F$2:$G$19,2,)</f>
        <v>12</v>
      </c>
      <c r="B139" s="121">
        <v>6127975</v>
      </c>
      <c r="C139" s="121">
        <f>VLOOKUP($B139,References_1!$F$2:$H$19,3,)</f>
        <v>14</v>
      </c>
      <c r="D139" s="122">
        <v>42534</v>
      </c>
      <c r="E139" s="121" t="s">
        <v>984</v>
      </c>
      <c r="F139" s="121">
        <v>23</v>
      </c>
      <c r="G139" s="121" t="s">
        <v>197</v>
      </c>
      <c r="H139" s="121">
        <v>1903</v>
      </c>
      <c r="I139" s="121">
        <v>5.0000000000000001E-3</v>
      </c>
      <c r="J139" s="128" t="s">
        <v>1590</v>
      </c>
      <c r="K139" s="132">
        <v>5.0000000000000001E-3</v>
      </c>
      <c r="L139" s="121" t="s">
        <v>107</v>
      </c>
      <c r="M139" s="121" t="str">
        <f>VLOOKUP($H139,References_1!$C$2:$D$827,2,)</f>
        <v>GP4</v>
      </c>
      <c r="N139" s="121">
        <f>VLOOKUP($H139,References_2!$D$2:'References_2'!$AQ$186,39,)</f>
        <v>6.0000000000000001E-3</v>
      </c>
      <c r="O139" s="121" t="str">
        <f t="shared" si="4"/>
        <v>µg</v>
      </c>
      <c r="P139" s="138">
        <f>IF($O139="mg",VLOOKUP($C139,References_1!$H$2:$I$19,2,)*$K139*0.0864,IF($O139="µg",VLOOKUP($C139,References_1!$H$2:$I$19,2,)*$K139*86.4,""))</f>
        <v>32.469119999999997</v>
      </c>
      <c r="Q139" s="132" t="str">
        <f t="shared" si="5"/>
        <v>mg/j</v>
      </c>
    </row>
    <row r="140" spans="1:17" hidden="1" x14ac:dyDescent="0.2">
      <c r="A140" s="121">
        <f>VLOOKUP($B140,References_1!$F$2:$G$19,2,)</f>
        <v>4</v>
      </c>
      <c r="B140" s="121">
        <v>6127935</v>
      </c>
      <c r="C140" s="121">
        <f>VLOOKUP($B140,References_1!$F$2:$H$19,3,)</f>
        <v>3</v>
      </c>
      <c r="D140" s="122">
        <v>42534</v>
      </c>
      <c r="E140" s="121" t="s">
        <v>104</v>
      </c>
      <c r="F140" s="121">
        <v>23</v>
      </c>
      <c r="G140" s="121" t="s">
        <v>198</v>
      </c>
      <c r="H140" s="121">
        <v>5581</v>
      </c>
      <c r="I140" s="121">
        <v>0.02</v>
      </c>
      <c r="J140" s="128" t="s">
        <v>1590</v>
      </c>
      <c r="K140" s="132">
        <v>0.02</v>
      </c>
      <c r="L140" s="121" t="s">
        <v>107</v>
      </c>
      <c r="M140" s="121" t="str">
        <f>VLOOKUP($H140,References_1!$C$2:$D$827,2,)</f>
        <v>GP4</v>
      </c>
      <c r="N140" s="121" t="e">
        <f>VLOOKUP($H140,References_2!$D$2:'References_2'!$AQ$186,39,)</f>
        <v>#N/A</v>
      </c>
      <c r="O140" s="121" t="str">
        <f t="shared" si="4"/>
        <v>µg</v>
      </c>
      <c r="P140" s="138">
        <f>IF($O140="mg",VLOOKUP($C140,References_1!$H$2:$I$19,2,)*$K140*0.0864,IF($O140="µg",VLOOKUP($C140,References_1!$H$2:$I$19,2,)*$K140*86.4,""))</f>
        <v>10.765440000000002</v>
      </c>
      <c r="Q140" s="132" t="str">
        <f t="shared" si="5"/>
        <v>mg/j</v>
      </c>
    </row>
    <row r="141" spans="1:17" hidden="1" x14ac:dyDescent="0.2">
      <c r="A141" s="121">
        <f>VLOOKUP($B141,References_1!$F$2:$G$19,2,)</f>
        <v>18</v>
      </c>
      <c r="B141" s="121">
        <v>6127970</v>
      </c>
      <c r="C141" s="121">
        <f>VLOOKUP($B141,References_1!$F$2:$H$19,3,)</f>
        <v>9.5</v>
      </c>
      <c r="D141" s="122">
        <v>42534</v>
      </c>
      <c r="E141" s="121" t="s">
        <v>948</v>
      </c>
      <c r="F141" s="121">
        <v>23</v>
      </c>
      <c r="G141" s="121" t="s">
        <v>198</v>
      </c>
      <c r="H141" s="121">
        <v>5581</v>
      </c>
      <c r="I141" s="121">
        <v>0.02</v>
      </c>
      <c r="J141" s="128" t="s">
        <v>1590</v>
      </c>
      <c r="K141" s="132">
        <v>0.02</v>
      </c>
      <c r="L141" s="121" t="s">
        <v>107</v>
      </c>
      <c r="M141" s="121" t="str">
        <f>VLOOKUP($H141,References_1!$C$2:$D$827,2,)</f>
        <v>GP4</v>
      </c>
      <c r="N141" s="121" t="e">
        <f>VLOOKUP($H141,References_2!$D$2:'References_2'!$AQ$186,39,)</f>
        <v>#N/A</v>
      </c>
      <c r="O141" s="121" t="str">
        <f t="shared" si="4"/>
        <v>µg</v>
      </c>
      <c r="P141" s="138">
        <f>IF($O141="mg",VLOOKUP($C141,References_1!$H$2:$I$19,2,)*$K141*0.0864,IF($O141="µg",VLOOKUP($C141,References_1!$H$2:$I$19,2,)*$K141*86.4,""))</f>
        <v>49.386240000000001</v>
      </c>
      <c r="Q141" s="132" t="str">
        <f t="shared" si="5"/>
        <v>mg/j</v>
      </c>
    </row>
    <row r="142" spans="1:17" hidden="1" x14ac:dyDescent="0.2">
      <c r="A142" s="121">
        <f>VLOOKUP($B142,References_1!$F$2:$G$19,2,)</f>
        <v>14</v>
      </c>
      <c r="B142" s="121">
        <v>6127985</v>
      </c>
      <c r="C142" s="121">
        <f>VLOOKUP($B142,References_1!$F$2:$H$19,3,)</f>
        <v>11</v>
      </c>
      <c r="D142" s="122">
        <v>42534</v>
      </c>
      <c r="E142" s="121" t="s">
        <v>977</v>
      </c>
      <c r="F142" s="121">
        <v>23</v>
      </c>
      <c r="G142" s="121" t="s">
        <v>198</v>
      </c>
      <c r="H142" s="121">
        <v>5581</v>
      </c>
      <c r="I142" s="121">
        <v>0.02</v>
      </c>
      <c r="J142" s="128" t="s">
        <v>1590</v>
      </c>
      <c r="K142" s="132">
        <v>0.02</v>
      </c>
      <c r="L142" s="121" t="s">
        <v>107</v>
      </c>
      <c r="M142" s="121" t="str">
        <f>VLOOKUP($H142,References_1!$C$2:$D$827,2,)</f>
        <v>GP4</v>
      </c>
      <c r="N142" s="121" t="e">
        <f>VLOOKUP($H142,References_2!$D$2:'References_2'!$AQ$186,39,)</f>
        <v>#N/A</v>
      </c>
      <c r="O142" s="121" t="str">
        <f t="shared" si="4"/>
        <v>µg</v>
      </c>
      <c r="P142" s="138">
        <f>IF($O142="mg",VLOOKUP($C142,References_1!$H$2:$I$19,2,)*$K142*0.0864,IF($O142="µg",VLOOKUP($C142,References_1!$H$2:$I$19,2,)*$K142*86.4,""))</f>
        <v>53.23968</v>
      </c>
      <c r="Q142" s="132" t="str">
        <f t="shared" si="5"/>
        <v>mg/j</v>
      </c>
    </row>
    <row r="143" spans="1:17" hidden="1" x14ac:dyDescent="0.2">
      <c r="A143" s="121">
        <f>VLOOKUP($B143,References_1!$F$2:$G$19,2,)</f>
        <v>11</v>
      </c>
      <c r="B143" s="121" t="s">
        <v>963</v>
      </c>
      <c r="C143" s="121">
        <f>VLOOKUP($B143,References_1!$F$2:$H$19,3,)</f>
        <v>13</v>
      </c>
      <c r="D143" s="122">
        <v>42534</v>
      </c>
      <c r="E143" s="121" t="s">
        <v>964</v>
      </c>
      <c r="F143" s="121">
        <v>23</v>
      </c>
      <c r="G143" s="121" t="s">
        <v>198</v>
      </c>
      <c r="H143" s="121">
        <v>5581</v>
      </c>
      <c r="I143" s="121">
        <v>0.02</v>
      </c>
      <c r="J143" s="128" t="s">
        <v>1590</v>
      </c>
      <c r="K143" s="132">
        <v>0.02</v>
      </c>
      <c r="L143" s="121" t="s">
        <v>107</v>
      </c>
      <c r="M143" s="121" t="str">
        <f>VLOOKUP($H143,References_1!$C$2:$D$827,2,)</f>
        <v>GP4</v>
      </c>
      <c r="N143" s="121" t="e">
        <f>VLOOKUP($H143,References_2!$D$2:'References_2'!$AQ$186,39,)</f>
        <v>#N/A</v>
      </c>
      <c r="O143" s="121" t="str">
        <f t="shared" si="4"/>
        <v>µg</v>
      </c>
      <c r="P143" s="138">
        <f>IF($O143="mg",VLOOKUP($C143,References_1!$H$2:$I$19,2,)*$K143*0.0864,IF($O143="µg",VLOOKUP($C143,References_1!$H$2:$I$19,2,)*$K143*86.4,""))</f>
        <v>28.512000000000004</v>
      </c>
      <c r="Q143" s="132" t="str">
        <f t="shared" si="5"/>
        <v>mg/j</v>
      </c>
    </row>
    <row r="144" spans="1:17" hidden="1" x14ac:dyDescent="0.2">
      <c r="A144" s="121">
        <f>VLOOKUP($B144,References_1!$F$2:$G$19,2,)</f>
        <v>12</v>
      </c>
      <c r="B144" s="121">
        <v>6127975</v>
      </c>
      <c r="C144" s="121">
        <f>VLOOKUP($B144,References_1!$F$2:$H$19,3,)</f>
        <v>14</v>
      </c>
      <c r="D144" s="122">
        <v>42534</v>
      </c>
      <c r="E144" s="121" t="s">
        <v>984</v>
      </c>
      <c r="F144" s="121">
        <v>23</v>
      </c>
      <c r="G144" s="121" t="s">
        <v>198</v>
      </c>
      <c r="H144" s="121">
        <v>5581</v>
      </c>
      <c r="I144" s="121">
        <v>0.02</v>
      </c>
      <c r="J144" s="128" t="s">
        <v>1590</v>
      </c>
      <c r="K144" s="132">
        <v>0.02</v>
      </c>
      <c r="L144" s="121" t="s">
        <v>107</v>
      </c>
      <c r="M144" s="121" t="str">
        <f>VLOOKUP($H144,References_1!$C$2:$D$827,2,)</f>
        <v>GP4</v>
      </c>
      <c r="N144" s="121" t="e">
        <f>VLOOKUP($H144,References_2!$D$2:'References_2'!$AQ$186,39,)</f>
        <v>#N/A</v>
      </c>
      <c r="O144" s="121" t="str">
        <f t="shared" si="4"/>
        <v>µg</v>
      </c>
      <c r="P144" s="138">
        <f>IF($O144="mg",VLOOKUP($C144,References_1!$H$2:$I$19,2,)*$K144*0.0864,IF($O144="µg",VLOOKUP($C144,References_1!$H$2:$I$19,2,)*$K144*86.4,""))</f>
        <v>129.87647999999999</v>
      </c>
      <c r="Q144" s="132" t="str">
        <f t="shared" si="5"/>
        <v>mg/j</v>
      </c>
    </row>
    <row r="145" spans="1:17" hidden="1" x14ac:dyDescent="0.2">
      <c r="A145" s="121">
        <f>VLOOKUP($B145,References_1!$F$2:$G$19,2,)</f>
        <v>4</v>
      </c>
      <c r="B145" s="121">
        <v>6127935</v>
      </c>
      <c r="C145" s="121">
        <f>VLOOKUP($B145,References_1!$F$2:$H$19,3,)</f>
        <v>3</v>
      </c>
      <c r="D145" s="122">
        <v>42534</v>
      </c>
      <c r="E145" s="121" t="s">
        <v>104</v>
      </c>
      <c r="F145" s="121">
        <v>23</v>
      </c>
      <c r="G145" s="121" t="s">
        <v>199</v>
      </c>
      <c r="H145" s="121">
        <v>1465</v>
      </c>
      <c r="I145" s="121">
        <v>0.2</v>
      </c>
      <c r="J145" s="128" t="s">
        <v>1590</v>
      </c>
      <c r="K145" s="132">
        <v>0.2</v>
      </c>
      <c r="L145" s="121" t="s">
        <v>107</v>
      </c>
      <c r="M145" s="121" t="str">
        <f>VLOOKUP($H145,References_1!$C$2:$D$827,2,)</f>
        <v>GP4-GP5</v>
      </c>
      <c r="N145" s="121">
        <f>VLOOKUP($H145,References_2!$D$2:'References_2'!$AQ$186,39,)</f>
        <v>0.57999999999999996</v>
      </c>
      <c r="O145" s="121" t="str">
        <f t="shared" si="4"/>
        <v>µg</v>
      </c>
      <c r="P145" s="138">
        <f>IF($O145="mg",VLOOKUP($C145,References_1!$H$2:$I$19,2,)*$K145*0.0864,IF($O145="µg",VLOOKUP($C145,References_1!$H$2:$I$19,2,)*$K145*86.4,""))</f>
        <v>107.65440000000002</v>
      </c>
      <c r="Q145" s="132" t="str">
        <f t="shared" si="5"/>
        <v>mg/j</v>
      </c>
    </row>
    <row r="146" spans="1:17" hidden="1" x14ac:dyDescent="0.2">
      <c r="A146" s="121">
        <f>VLOOKUP($B146,References_1!$F$2:$G$19,2,)</f>
        <v>18</v>
      </c>
      <c r="B146" s="121">
        <v>6127970</v>
      </c>
      <c r="C146" s="121">
        <f>VLOOKUP($B146,References_1!$F$2:$H$19,3,)</f>
        <v>9.5</v>
      </c>
      <c r="D146" s="122">
        <v>42534</v>
      </c>
      <c r="E146" s="121" t="s">
        <v>948</v>
      </c>
      <c r="F146" s="121">
        <v>23</v>
      </c>
      <c r="G146" s="121" t="s">
        <v>199</v>
      </c>
      <c r="H146" s="121">
        <v>1465</v>
      </c>
      <c r="I146" s="121">
        <v>0.2</v>
      </c>
      <c r="J146" s="128" t="s">
        <v>1590</v>
      </c>
      <c r="K146" s="132">
        <v>0.2</v>
      </c>
      <c r="L146" s="121" t="s">
        <v>107</v>
      </c>
      <c r="M146" s="121" t="str">
        <f>VLOOKUP($H146,References_1!$C$2:$D$827,2,)</f>
        <v>GP4-GP5</v>
      </c>
      <c r="N146" s="121">
        <f>VLOOKUP($H146,References_2!$D$2:'References_2'!$AQ$186,39,)</f>
        <v>0.57999999999999996</v>
      </c>
      <c r="O146" s="121" t="str">
        <f t="shared" si="4"/>
        <v>µg</v>
      </c>
      <c r="P146" s="138">
        <f>IF($O146="mg",VLOOKUP($C146,References_1!$H$2:$I$19,2,)*$K146*0.0864,IF($O146="µg",VLOOKUP($C146,References_1!$H$2:$I$19,2,)*$K146*86.4,""))</f>
        <v>493.86240000000004</v>
      </c>
      <c r="Q146" s="132" t="str">
        <f t="shared" si="5"/>
        <v>mg/j</v>
      </c>
    </row>
    <row r="147" spans="1:17" hidden="1" x14ac:dyDescent="0.2">
      <c r="A147" s="121">
        <f>VLOOKUP($B147,References_1!$F$2:$G$19,2,)</f>
        <v>14</v>
      </c>
      <c r="B147" s="121">
        <v>6127985</v>
      </c>
      <c r="C147" s="121">
        <f>VLOOKUP($B147,References_1!$F$2:$H$19,3,)</f>
        <v>11</v>
      </c>
      <c r="D147" s="122">
        <v>42534</v>
      </c>
      <c r="E147" s="121" t="s">
        <v>977</v>
      </c>
      <c r="F147" s="121">
        <v>23</v>
      </c>
      <c r="G147" s="121" t="s">
        <v>199</v>
      </c>
      <c r="H147" s="121">
        <v>1465</v>
      </c>
      <c r="I147" s="121">
        <v>0.2</v>
      </c>
      <c r="J147" s="128" t="s">
        <v>1590</v>
      </c>
      <c r="K147" s="132">
        <v>0.2</v>
      </c>
      <c r="L147" s="121" t="s">
        <v>107</v>
      </c>
      <c r="M147" s="121" t="str">
        <f>VLOOKUP($H147,References_1!$C$2:$D$827,2,)</f>
        <v>GP4-GP5</v>
      </c>
      <c r="N147" s="121">
        <f>VLOOKUP($H147,References_2!$D$2:'References_2'!$AQ$186,39,)</f>
        <v>0.57999999999999996</v>
      </c>
      <c r="O147" s="121" t="str">
        <f t="shared" si="4"/>
        <v>µg</v>
      </c>
      <c r="P147" s="138">
        <f>IF($O147="mg",VLOOKUP($C147,References_1!$H$2:$I$19,2,)*$K147*0.0864,IF($O147="µg",VLOOKUP($C147,References_1!$H$2:$I$19,2,)*$K147*86.4,""))</f>
        <v>532.39679999999998</v>
      </c>
      <c r="Q147" s="132" t="str">
        <f t="shared" si="5"/>
        <v>mg/j</v>
      </c>
    </row>
    <row r="148" spans="1:17" hidden="1" x14ac:dyDescent="0.2">
      <c r="A148" s="121">
        <f>VLOOKUP($B148,References_1!$F$2:$G$19,2,)</f>
        <v>11</v>
      </c>
      <c r="B148" s="121" t="s">
        <v>963</v>
      </c>
      <c r="C148" s="121">
        <f>VLOOKUP($B148,References_1!$F$2:$H$19,3,)</f>
        <v>13</v>
      </c>
      <c r="D148" s="122">
        <v>42534</v>
      </c>
      <c r="E148" s="121" t="s">
        <v>964</v>
      </c>
      <c r="F148" s="121">
        <v>23</v>
      </c>
      <c r="G148" s="121" t="s">
        <v>199</v>
      </c>
      <c r="H148" s="121">
        <v>1465</v>
      </c>
      <c r="I148" s="121">
        <v>0.2</v>
      </c>
      <c r="J148" s="128"/>
      <c r="K148" s="132">
        <v>0.5</v>
      </c>
      <c r="L148" s="121" t="s">
        <v>107</v>
      </c>
      <c r="M148" s="121" t="str">
        <f>VLOOKUP($H148,References_1!$C$2:$D$827,2,)</f>
        <v>GP4-GP5</v>
      </c>
      <c r="N148" s="121">
        <f>VLOOKUP($H148,References_2!$D$2:'References_2'!$AQ$186,39,)</f>
        <v>0.57999999999999996</v>
      </c>
      <c r="O148" s="121" t="str">
        <f t="shared" si="4"/>
        <v>µg</v>
      </c>
      <c r="P148" s="141">
        <f>IF($O148="mg",VLOOKUP($C148,References_1!$H$2:$I$19,2,)*$K148*0.0864,IF($O148="µg",VLOOKUP($C148,References_1!$H$2:$I$19,2,)*$K148*86.4,""))</f>
        <v>712.80000000000007</v>
      </c>
      <c r="Q148" s="132" t="str">
        <f t="shared" si="5"/>
        <v>mg/j</v>
      </c>
    </row>
    <row r="149" spans="1:17" hidden="1" x14ac:dyDescent="0.2">
      <c r="A149" s="121">
        <f>VLOOKUP($B149,References_1!$F$2:$G$19,2,)</f>
        <v>12</v>
      </c>
      <c r="B149" s="121">
        <v>6127975</v>
      </c>
      <c r="C149" s="121">
        <f>VLOOKUP($B149,References_1!$F$2:$H$19,3,)</f>
        <v>14</v>
      </c>
      <c r="D149" s="122">
        <v>42534</v>
      </c>
      <c r="E149" s="121" t="s">
        <v>984</v>
      </c>
      <c r="F149" s="121">
        <v>23</v>
      </c>
      <c r="G149" s="121" t="s">
        <v>199</v>
      </c>
      <c r="H149" s="121">
        <v>1465</v>
      </c>
      <c r="I149" s="121">
        <v>0.2</v>
      </c>
      <c r="J149" s="128" t="s">
        <v>1590</v>
      </c>
      <c r="K149" s="132">
        <v>0.2</v>
      </c>
      <c r="L149" s="121" t="s">
        <v>107</v>
      </c>
      <c r="M149" s="121" t="str">
        <f>VLOOKUP($H149,References_1!$C$2:$D$827,2,)</f>
        <v>GP4-GP5</v>
      </c>
      <c r="N149" s="121">
        <f>VLOOKUP($H149,References_2!$D$2:'References_2'!$AQ$186,39,)</f>
        <v>0.57999999999999996</v>
      </c>
      <c r="O149" s="121" t="str">
        <f t="shared" si="4"/>
        <v>µg</v>
      </c>
      <c r="P149" s="138">
        <f>IF($O149="mg",VLOOKUP($C149,References_1!$H$2:$I$19,2,)*$K149*0.0864,IF($O149="µg",VLOOKUP($C149,References_1!$H$2:$I$19,2,)*$K149*86.4,""))</f>
        <v>1298.7648000000002</v>
      </c>
      <c r="Q149" s="132" t="str">
        <f t="shared" si="5"/>
        <v>mg/j</v>
      </c>
    </row>
    <row r="150" spans="1:17" hidden="1" x14ac:dyDescent="0.2">
      <c r="A150" s="121">
        <f>VLOOKUP($B150,References_1!$F$2:$G$19,2,)</f>
        <v>4</v>
      </c>
      <c r="B150" s="121">
        <v>6127935</v>
      </c>
      <c r="C150" s="121">
        <f>VLOOKUP($B150,References_1!$F$2:$H$19,3,)</f>
        <v>3</v>
      </c>
      <c r="D150" s="122">
        <v>42534</v>
      </c>
      <c r="E150" s="121" t="s">
        <v>104</v>
      </c>
      <c r="F150" s="121">
        <v>23</v>
      </c>
      <c r="G150" s="121" t="s">
        <v>201</v>
      </c>
      <c r="H150" s="121">
        <v>1970</v>
      </c>
      <c r="I150" s="121">
        <v>0.02</v>
      </c>
      <c r="J150" s="128" t="s">
        <v>1590</v>
      </c>
      <c r="K150" s="132">
        <v>0.02</v>
      </c>
      <c r="L150" s="121" t="s">
        <v>107</v>
      </c>
      <c r="M150" s="121" t="str">
        <f>VLOOKUP($H150,References_1!$C$2:$D$827,2,)</f>
        <v>GP4</v>
      </c>
      <c r="N150" s="121" t="e">
        <f>VLOOKUP($H150,References_2!$D$2:'References_2'!$AQ$186,39,)</f>
        <v>#N/A</v>
      </c>
      <c r="O150" s="121" t="str">
        <f t="shared" si="4"/>
        <v>µg</v>
      </c>
      <c r="P150" s="138">
        <f>IF($O150="mg",VLOOKUP($C150,References_1!$H$2:$I$19,2,)*$K150*0.0864,IF($O150="µg",VLOOKUP($C150,References_1!$H$2:$I$19,2,)*$K150*86.4,""))</f>
        <v>10.765440000000002</v>
      </c>
      <c r="Q150" s="132" t="str">
        <f t="shared" si="5"/>
        <v>mg/j</v>
      </c>
    </row>
    <row r="151" spans="1:17" hidden="1" x14ac:dyDescent="0.2">
      <c r="A151" s="121">
        <f>VLOOKUP($B151,References_1!$F$2:$G$19,2,)</f>
        <v>18</v>
      </c>
      <c r="B151" s="121">
        <v>6127970</v>
      </c>
      <c r="C151" s="121">
        <f>VLOOKUP($B151,References_1!$F$2:$H$19,3,)</f>
        <v>9.5</v>
      </c>
      <c r="D151" s="122">
        <v>42534</v>
      </c>
      <c r="E151" s="121" t="s">
        <v>948</v>
      </c>
      <c r="F151" s="121">
        <v>23</v>
      </c>
      <c r="G151" s="121" t="s">
        <v>201</v>
      </c>
      <c r="H151" s="121">
        <v>1970</v>
      </c>
      <c r="I151" s="121">
        <v>0.02</v>
      </c>
      <c r="J151" s="128" t="s">
        <v>1590</v>
      </c>
      <c r="K151" s="132">
        <v>0.02</v>
      </c>
      <c r="L151" s="121" t="s">
        <v>107</v>
      </c>
      <c r="M151" s="121" t="str">
        <f>VLOOKUP($H151,References_1!$C$2:$D$827,2,)</f>
        <v>GP4</v>
      </c>
      <c r="N151" s="121" t="e">
        <f>VLOOKUP($H151,References_2!$D$2:'References_2'!$AQ$186,39,)</f>
        <v>#N/A</v>
      </c>
      <c r="O151" s="121" t="str">
        <f t="shared" si="4"/>
        <v>µg</v>
      </c>
      <c r="P151" s="138">
        <f>IF($O151="mg",VLOOKUP($C151,References_1!$H$2:$I$19,2,)*$K151*0.0864,IF($O151="µg",VLOOKUP($C151,References_1!$H$2:$I$19,2,)*$K151*86.4,""))</f>
        <v>49.386240000000001</v>
      </c>
      <c r="Q151" s="132" t="str">
        <f t="shared" si="5"/>
        <v>mg/j</v>
      </c>
    </row>
    <row r="152" spans="1:17" hidden="1" x14ac:dyDescent="0.2">
      <c r="A152" s="121">
        <f>VLOOKUP($B152,References_1!$F$2:$G$19,2,)</f>
        <v>14</v>
      </c>
      <c r="B152" s="121">
        <v>6127985</v>
      </c>
      <c r="C152" s="121">
        <f>VLOOKUP($B152,References_1!$F$2:$H$19,3,)</f>
        <v>11</v>
      </c>
      <c r="D152" s="122">
        <v>42534</v>
      </c>
      <c r="E152" s="121" t="s">
        <v>977</v>
      </c>
      <c r="F152" s="121">
        <v>23</v>
      </c>
      <c r="G152" s="121" t="s">
        <v>201</v>
      </c>
      <c r="H152" s="121">
        <v>1970</v>
      </c>
      <c r="I152" s="121">
        <v>0.02</v>
      </c>
      <c r="J152" s="128" t="s">
        <v>1590</v>
      </c>
      <c r="K152" s="132">
        <v>0.02</v>
      </c>
      <c r="L152" s="121" t="s">
        <v>107</v>
      </c>
      <c r="M152" s="121" t="str">
        <f>VLOOKUP($H152,References_1!$C$2:$D$827,2,)</f>
        <v>GP4</v>
      </c>
      <c r="N152" s="121" t="e">
        <f>VLOOKUP($H152,References_2!$D$2:'References_2'!$AQ$186,39,)</f>
        <v>#N/A</v>
      </c>
      <c r="O152" s="121" t="str">
        <f t="shared" si="4"/>
        <v>µg</v>
      </c>
      <c r="P152" s="138">
        <f>IF($O152="mg",VLOOKUP($C152,References_1!$H$2:$I$19,2,)*$K152*0.0864,IF($O152="µg",VLOOKUP($C152,References_1!$H$2:$I$19,2,)*$K152*86.4,""))</f>
        <v>53.23968</v>
      </c>
      <c r="Q152" s="132" t="str">
        <f t="shared" si="5"/>
        <v>mg/j</v>
      </c>
    </row>
    <row r="153" spans="1:17" hidden="1" x14ac:dyDescent="0.2">
      <c r="A153" s="121">
        <f>VLOOKUP($B153,References_1!$F$2:$G$19,2,)</f>
        <v>11</v>
      </c>
      <c r="B153" s="121" t="s">
        <v>963</v>
      </c>
      <c r="C153" s="121">
        <f>VLOOKUP($B153,References_1!$F$2:$H$19,3,)</f>
        <v>13</v>
      </c>
      <c r="D153" s="122">
        <v>42534</v>
      </c>
      <c r="E153" s="121" t="s">
        <v>964</v>
      </c>
      <c r="F153" s="121">
        <v>23</v>
      </c>
      <c r="G153" s="121" t="s">
        <v>201</v>
      </c>
      <c r="H153" s="121">
        <v>1970</v>
      </c>
      <c r="I153" s="121">
        <v>0.02</v>
      </c>
      <c r="J153" s="128" t="s">
        <v>1590</v>
      </c>
      <c r="K153" s="132">
        <v>0.02</v>
      </c>
      <c r="L153" s="121" t="s">
        <v>107</v>
      </c>
      <c r="M153" s="121" t="str">
        <f>VLOOKUP($H153,References_1!$C$2:$D$827,2,)</f>
        <v>GP4</v>
      </c>
      <c r="N153" s="121" t="e">
        <f>VLOOKUP($H153,References_2!$D$2:'References_2'!$AQ$186,39,)</f>
        <v>#N/A</v>
      </c>
      <c r="O153" s="121" t="str">
        <f t="shared" si="4"/>
        <v>µg</v>
      </c>
      <c r="P153" s="138">
        <f>IF($O153="mg",VLOOKUP($C153,References_1!$H$2:$I$19,2,)*$K153*0.0864,IF($O153="µg",VLOOKUP($C153,References_1!$H$2:$I$19,2,)*$K153*86.4,""))</f>
        <v>28.512000000000004</v>
      </c>
      <c r="Q153" s="132" t="str">
        <f t="shared" si="5"/>
        <v>mg/j</v>
      </c>
    </row>
    <row r="154" spans="1:17" hidden="1" x14ac:dyDescent="0.2">
      <c r="A154" s="121">
        <f>VLOOKUP($B154,References_1!$F$2:$G$19,2,)</f>
        <v>12</v>
      </c>
      <c r="B154" s="121">
        <v>6127975</v>
      </c>
      <c r="C154" s="121">
        <f>VLOOKUP($B154,References_1!$F$2:$H$19,3,)</f>
        <v>14</v>
      </c>
      <c r="D154" s="122">
        <v>42534</v>
      </c>
      <c r="E154" s="121" t="s">
        <v>984</v>
      </c>
      <c r="F154" s="121">
        <v>23</v>
      </c>
      <c r="G154" s="121" t="s">
        <v>201</v>
      </c>
      <c r="H154" s="121">
        <v>1970</v>
      </c>
      <c r="I154" s="121">
        <v>0.02</v>
      </c>
      <c r="J154" s="128" t="s">
        <v>1590</v>
      </c>
      <c r="K154" s="132">
        <v>0.02</v>
      </c>
      <c r="L154" s="121" t="s">
        <v>107</v>
      </c>
      <c r="M154" s="121" t="str">
        <f>VLOOKUP($H154,References_1!$C$2:$D$827,2,)</f>
        <v>GP4</v>
      </c>
      <c r="N154" s="121" t="e">
        <f>VLOOKUP($H154,References_2!$D$2:'References_2'!$AQ$186,39,)</f>
        <v>#N/A</v>
      </c>
      <c r="O154" s="121" t="str">
        <f t="shared" si="4"/>
        <v>µg</v>
      </c>
      <c r="P154" s="138">
        <f>IF($O154="mg",VLOOKUP($C154,References_1!$H$2:$I$19,2,)*$K154*0.0864,IF($O154="µg",VLOOKUP($C154,References_1!$H$2:$I$19,2,)*$K154*86.4,""))</f>
        <v>129.87647999999999</v>
      </c>
      <c r="Q154" s="132" t="str">
        <f t="shared" si="5"/>
        <v>mg/j</v>
      </c>
    </row>
    <row r="155" spans="1:17" hidden="1" x14ac:dyDescent="0.2">
      <c r="A155" s="121">
        <f>VLOOKUP($B155,References_1!$F$2:$G$19,2,)</f>
        <v>4</v>
      </c>
      <c r="B155" s="121">
        <v>6127935</v>
      </c>
      <c r="C155" s="121">
        <f>VLOOKUP($B155,References_1!$F$2:$H$19,3,)</f>
        <v>3</v>
      </c>
      <c r="D155" s="122">
        <v>42534</v>
      </c>
      <c r="E155" s="121" t="s">
        <v>104</v>
      </c>
      <c r="F155" s="121">
        <v>23</v>
      </c>
      <c r="G155" s="121" t="s">
        <v>202</v>
      </c>
      <c r="H155" s="121">
        <v>1688</v>
      </c>
      <c r="I155" s="121">
        <v>5.0000000000000001E-3</v>
      </c>
      <c r="J155" s="128" t="s">
        <v>1590</v>
      </c>
      <c r="K155" s="132">
        <v>5.0000000000000001E-3</v>
      </c>
      <c r="L155" s="121" t="s">
        <v>107</v>
      </c>
      <c r="M155" s="121" t="str">
        <f>VLOOKUP($H155,References_1!$C$2:$D$827,2,)</f>
        <v>GP4</v>
      </c>
      <c r="N155" s="121">
        <f>VLOOKUP($H155,References_2!$D$2:'References_2'!$AQ$186,39,)</f>
        <v>0.12</v>
      </c>
      <c r="O155" s="121" t="str">
        <f t="shared" si="4"/>
        <v>µg</v>
      </c>
      <c r="P155" s="138">
        <f>IF($O155="mg",VLOOKUP($C155,References_1!$H$2:$I$19,2,)*$K155*0.0864,IF($O155="µg",VLOOKUP($C155,References_1!$H$2:$I$19,2,)*$K155*86.4,""))</f>
        <v>2.6913600000000004</v>
      </c>
      <c r="Q155" s="132" t="str">
        <f t="shared" si="5"/>
        <v>mg/j</v>
      </c>
    </row>
    <row r="156" spans="1:17" hidden="1" x14ac:dyDescent="0.2">
      <c r="A156" s="121">
        <f>VLOOKUP($B156,References_1!$F$2:$G$19,2,)</f>
        <v>18</v>
      </c>
      <c r="B156" s="121">
        <v>6127970</v>
      </c>
      <c r="C156" s="121">
        <f>VLOOKUP($B156,References_1!$F$2:$H$19,3,)</f>
        <v>9.5</v>
      </c>
      <c r="D156" s="122">
        <v>42534</v>
      </c>
      <c r="E156" s="121" t="s">
        <v>948</v>
      </c>
      <c r="F156" s="121">
        <v>23</v>
      </c>
      <c r="G156" s="121" t="s">
        <v>202</v>
      </c>
      <c r="H156" s="121">
        <v>1688</v>
      </c>
      <c r="I156" s="121">
        <v>5.0000000000000001E-3</v>
      </c>
      <c r="J156" s="128" t="s">
        <v>1590</v>
      </c>
      <c r="K156" s="132">
        <v>5.0000000000000001E-3</v>
      </c>
      <c r="L156" s="121" t="s">
        <v>107</v>
      </c>
      <c r="M156" s="121" t="str">
        <f>VLOOKUP($H156,References_1!$C$2:$D$827,2,)</f>
        <v>GP4</v>
      </c>
      <c r="N156" s="121">
        <f>VLOOKUP($H156,References_2!$D$2:'References_2'!$AQ$186,39,)</f>
        <v>0.12</v>
      </c>
      <c r="O156" s="121" t="str">
        <f t="shared" si="4"/>
        <v>µg</v>
      </c>
      <c r="P156" s="138">
        <f>IF($O156="mg",VLOOKUP($C156,References_1!$H$2:$I$19,2,)*$K156*0.0864,IF($O156="µg",VLOOKUP($C156,References_1!$H$2:$I$19,2,)*$K156*86.4,""))</f>
        <v>12.34656</v>
      </c>
      <c r="Q156" s="132" t="str">
        <f t="shared" si="5"/>
        <v>mg/j</v>
      </c>
    </row>
    <row r="157" spans="1:17" hidden="1" x14ac:dyDescent="0.2">
      <c r="A157" s="121">
        <f>VLOOKUP($B157,References_1!$F$2:$G$19,2,)</f>
        <v>14</v>
      </c>
      <c r="B157" s="121">
        <v>6127985</v>
      </c>
      <c r="C157" s="121">
        <f>VLOOKUP($B157,References_1!$F$2:$H$19,3,)</f>
        <v>11</v>
      </c>
      <c r="D157" s="122">
        <v>42534</v>
      </c>
      <c r="E157" s="121" t="s">
        <v>977</v>
      </c>
      <c r="F157" s="121">
        <v>23</v>
      </c>
      <c r="G157" s="121" t="s">
        <v>202</v>
      </c>
      <c r="H157" s="121">
        <v>1688</v>
      </c>
      <c r="I157" s="121">
        <v>5.0000000000000001E-3</v>
      </c>
      <c r="J157" s="128" t="s">
        <v>1590</v>
      </c>
      <c r="K157" s="132">
        <v>5.0000000000000001E-3</v>
      </c>
      <c r="L157" s="121" t="s">
        <v>107</v>
      </c>
      <c r="M157" s="121" t="str">
        <f>VLOOKUP($H157,References_1!$C$2:$D$827,2,)</f>
        <v>GP4</v>
      </c>
      <c r="N157" s="121">
        <f>VLOOKUP($H157,References_2!$D$2:'References_2'!$AQ$186,39,)</f>
        <v>0.12</v>
      </c>
      <c r="O157" s="121" t="str">
        <f t="shared" si="4"/>
        <v>µg</v>
      </c>
      <c r="P157" s="138">
        <f>IF($O157="mg",VLOOKUP($C157,References_1!$H$2:$I$19,2,)*$K157*0.0864,IF($O157="µg",VLOOKUP($C157,References_1!$H$2:$I$19,2,)*$K157*86.4,""))</f>
        <v>13.30992</v>
      </c>
      <c r="Q157" s="132" t="str">
        <f t="shared" si="5"/>
        <v>mg/j</v>
      </c>
    </row>
    <row r="158" spans="1:17" hidden="1" x14ac:dyDescent="0.2">
      <c r="A158" s="121">
        <f>VLOOKUP($B158,References_1!$F$2:$G$19,2,)</f>
        <v>11</v>
      </c>
      <c r="B158" s="121" t="s">
        <v>963</v>
      </c>
      <c r="C158" s="121">
        <f>VLOOKUP($B158,References_1!$F$2:$H$19,3,)</f>
        <v>13</v>
      </c>
      <c r="D158" s="122">
        <v>42534</v>
      </c>
      <c r="E158" s="121" t="s">
        <v>964</v>
      </c>
      <c r="F158" s="121">
        <v>23</v>
      </c>
      <c r="G158" s="121" t="s">
        <v>202</v>
      </c>
      <c r="H158" s="121">
        <v>1688</v>
      </c>
      <c r="I158" s="121">
        <v>5.0000000000000001E-3</v>
      </c>
      <c r="J158" s="128" t="s">
        <v>1590</v>
      </c>
      <c r="K158" s="132">
        <v>5.0000000000000001E-3</v>
      </c>
      <c r="L158" s="121" t="s">
        <v>107</v>
      </c>
      <c r="M158" s="121" t="str">
        <f>VLOOKUP($H158,References_1!$C$2:$D$827,2,)</f>
        <v>GP4</v>
      </c>
      <c r="N158" s="121">
        <f>VLOOKUP($H158,References_2!$D$2:'References_2'!$AQ$186,39,)</f>
        <v>0.12</v>
      </c>
      <c r="O158" s="121" t="str">
        <f t="shared" si="4"/>
        <v>µg</v>
      </c>
      <c r="P158" s="138">
        <f>IF($O158="mg",VLOOKUP($C158,References_1!$H$2:$I$19,2,)*$K158*0.0864,IF($O158="µg",VLOOKUP($C158,References_1!$H$2:$I$19,2,)*$K158*86.4,""))</f>
        <v>7.128000000000001</v>
      </c>
      <c r="Q158" s="132" t="str">
        <f t="shared" si="5"/>
        <v>mg/j</v>
      </c>
    </row>
    <row r="159" spans="1:17" hidden="1" x14ac:dyDescent="0.2">
      <c r="A159" s="121">
        <f>VLOOKUP($B159,References_1!$F$2:$G$19,2,)</f>
        <v>12</v>
      </c>
      <c r="B159" s="121">
        <v>6127975</v>
      </c>
      <c r="C159" s="121">
        <f>VLOOKUP($B159,References_1!$F$2:$H$19,3,)</f>
        <v>14</v>
      </c>
      <c r="D159" s="122">
        <v>42534</v>
      </c>
      <c r="E159" s="121" t="s">
        <v>984</v>
      </c>
      <c r="F159" s="121">
        <v>23</v>
      </c>
      <c r="G159" s="121" t="s">
        <v>202</v>
      </c>
      <c r="H159" s="121">
        <v>1688</v>
      </c>
      <c r="I159" s="121">
        <v>5.0000000000000001E-3</v>
      </c>
      <c r="J159" s="128" t="s">
        <v>1590</v>
      </c>
      <c r="K159" s="132">
        <v>5.0000000000000001E-3</v>
      </c>
      <c r="L159" s="121" t="s">
        <v>107</v>
      </c>
      <c r="M159" s="121" t="str">
        <f>VLOOKUP($H159,References_1!$C$2:$D$827,2,)</f>
        <v>GP4</v>
      </c>
      <c r="N159" s="121">
        <f>VLOOKUP($H159,References_2!$D$2:'References_2'!$AQ$186,39,)</f>
        <v>0.12</v>
      </c>
      <c r="O159" s="121" t="str">
        <f t="shared" si="4"/>
        <v>µg</v>
      </c>
      <c r="P159" s="138">
        <f>IF($O159="mg",VLOOKUP($C159,References_1!$H$2:$I$19,2,)*$K159*0.0864,IF($O159="µg",VLOOKUP($C159,References_1!$H$2:$I$19,2,)*$K159*86.4,""))</f>
        <v>32.469119999999997</v>
      </c>
      <c r="Q159" s="132" t="str">
        <f t="shared" si="5"/>
        <v>mg/j</v>
      </c>
    </row>
    <row r="160" spans="1:17" hidden="1" x14ac:dyDescent="0.2">
      <c r="A160" s="121">
        <f>VLOOKUP($B160,References_1!$F$2:$G$19,2,)</f>
        <v>4</v>
      </c>
      <c r="B160" s="121">
        <v>6127935</v>
      </c>
      <c r="C160" s="121">
        <f>VLOOKUP($B160,References_1!$F$2:$H$19,3,)</f>
        <v>3</v>
      </c>
      <c r="D160" s="122">
        <v>42534</v>
      </c>
      <c r="E160" s="121" t="s">
        <v>104</v>
      </c>
      <c r="F160" s="121">
        <v>23</v>
      </c>
      <c r="G160" s="121" t="s">
        <v>203</v>
      </c>
      <c r="H160" s="121">
        <v>1310</v>
      </c>
      <c r="I160" s="121">
        <v>5.0000000000000001E-3</v>
      </c>
      <c r="J160" s="128" t="s">
        <v>1590</v>
      </c>
      <c r="K160" s="132">
        <v>5.0000000000000001E-3</v>
      </c>
      <c r="L160" s="121" t="s">
        <v>107</v>
      </c>
      <c r="M160" s="121" t="str">
        <f>VLOOKUP($H160,References_1!$C$2:$D$827,2,)</f>
        <v>GP4</v>
      </c>
      <c r="N160" s="121" t="e">
        <f>VLOOKUP($H160,References_2!$D$2:'References_2'!$AQ$186,39,)</f>
        <v>#N/A</v>
      </c>
      <c r="O160" s="121" t="str">
        <f t="shared" si="4"/>
        <v>µg</v>
      </c>
      <c r="P160" s="138">
        <f>IF($O160="mg",VLOOKUP($C160,References_1!$H$2:$I$19,2,)*$K160*0.0864,IF($O160="µg",VLOOKUP($C160,References_1!$H$2:$I$19,2,)*$K160*86.4,""))</f>
        <v>2.6913600000000004</v>
      </c>
      <c r="Q160" s="132" t="str">
        <f t="shared" si="5"/>
        <v>mg/j</v>
      </c>
    </row>
    <row r="161" spans="1:17" hidden="1" x14ac:dyDescent="0.2">
      <c r="A161" s="121">
        <f>VLOOKUP($B161,References_1!$F$2:$G$19,2,)</f>
        <v>18</v>
      </c>
      <c r="B161" s="121">
        <v>6127970</v>
      </c>
      <c r="C161" s="121">
        <f>VLOOKUP($B161,References_1!$F$2:$H$19,3,)</f>
        <v>9.5</v>
      </c>
      <c r="D161" s="122">
        <v>42534</v>
      </c>
      <c r="E161" s="121" t="s">
        <v>948</v>
      </c>
      <c r="F161" s="121">
        <v>23</v>
      </c>
      <c r="G161" s="121" t="s">
        <v>203</v>
      </c>
      <c r="H161" s="121">
        <v>1310</v>
      </c>
      <c r="I161" s="121">
        <v>5.0000000000000001E-3</v>
      </c>
      <c r="J161" s="128" t="s">
        <v>1590</v>
      </c>
      <c r="K161" s="132">
        <v>5.0000000000000001E-3</v>
      </c>
      <c r="L161" s="121" t="s">
        <v>107</v>
      </c>
      <c r="M161" s="121" t="str">
        <f>VLOOKUP($H161,References_1!$C$2:$D$827,2,)</f>
        <v>GP4</v>
      </c>
      <c r="N161" s="121" t="e">
        <f>VLOOKUP($H161,References_2!$D$2:'References_2'!$AQ$186,39,)</f>
        <v>#N/A</v>
      </c>
      <c r="O161" s="121" t="str">
        <f t="shared" si="4"/>
        <v>µg</v>
      </c>
      <c r="P161" s="138">
        <f>IF($O161="mg",VLOOKUP($C161,References_1!$H$2:$I$19,2,)*$K161*0.0864,IF($O161="µg",VLOOKUP($C161,References_1!$H$2:$I$19,2,)*$K161*86.4,""))</f>
        <v>12.34656</v>
      </c>
      <c r="Q161" s="132" t="str">
        <f t="shared" si="5"/>
        <v>mg/j</v>
      </c>
    </row>
    <row r="162" spans="1:17" hidden="1" x14ac:dyDescent="0.2">
      <c r="A162" s="121">
        <f>VLOOKUP($B162,References_1!$F$2:$G$19,2,)</f>
        <v>14</v>
      </c>
      <c r="B162" s="121">
        <v>6127985</v>
      </c>
      <c r="C162" s="121">
        <f>VLOOKUP($B162,References_1!$F$2:$H$19,3,)</f>
        <v>11</v>
      </c>
      <c r="D162" s="122">
        <v>42534</v>
      </c>
      <c r="E162" s="121" t="s">
        <v>977</v>
      </c>
      <c r="F162" s="121">
        <v>23</v>
      </c>
      <c r="G162" s="121" t="s">
        <v>203</v>
      </c>
      <c r="H162" s="121">
        <v>1310</v>
      </c>
      <c r="I162" s="121">
        <v>5.0000000000000001E-3</v>
      </c>
      <c r="J162" s="128" t="s">
        <v>1590</v>
      </c>
      <c r="K162" s="132">
        <v>5.0000000000000001E-3</v>
      </c>
      <c r="L162" s="121" t="s">
        <v>107</v>
      </c>
      <c r="M162" s="121" t="str">
        <f>VLOOKUP($H162,References_1!$C$2:$D$827,2,)</f>
        <v>GP4</v>
      </c>
      <c r="N162" s="121" t="e">
        <f>VLOOKUP($H162,References_2!$D$2:'References_2'!$AQ$186,39,)</f>
        <v>#N/A</v>
      </c>
      <c r="O162" s="121" t="str">
        <f t="shared" si="4"/>
        <v>µg</v>
      </c>
      <c r="P162" s="138">
        <f>IF($O162="mg",VLOOKUP($C162,References_1!$H$2:$I$19,2,)*$K162*0.0864,IF($O162="µg",VLOOKUP($C162,References_1!$H$2:$I$19,2,)*$K162*86.4,""))</f>
        <v>13.30992</v>
      </c>
      <c r="Q162" s="132" t="str">
        <f t="shared" si="5"/>
        <v>mg/j</v>
      </c>
    </row>
    <row r="163" spans="1:17" hidden="1" x14ac:dyDescent="0.2">
      <c r="A163" s="121">
        <f>VLOOKUP($B163,References_1!$F$2:$G$19,2,)</f>
        <v>11</v>
      </c>
      <c r="B163" s="121" t="s">
        <v>963</v>
      </c>
      <c r="C163" s="121">
        <f>VLOOKUP($B163,References_1!$F$2:$H$19,3,)</f>
        <v>13</v>
      </c>
      <c r="D163" s="122">
        <v>42534</v>
      </c>
      <c r="E163" s="121" t="s">
        <v>964</v>
      </c>
      <c r="F163" s="121">
        <v>23</v>
      </c>
      <c r="G163" s="121" t="s">
        <v>203</v>
      </c>
      <c r="H163" s="121">
        <v>1310</v>
      </c>
      <c r="I163" s="121">
        <v>5.0000000000000001E-3</v>
      </c>
      <c r="J163" s="128" t="s">
        <v>1590</v>
      </c>
      <c r="K163" s="132">
        <v>5.0000000000000001E-3</v>
      </c>
      <c r="L163" s="121" t="s">
        <v>107</v>
      </c>
      <c r="M163" s="121" t="str">
        <f>VLOOKUP($H163,References_1!$C$2:$D$827,2,)</f>
        <v>GP4</v>
      </c>
      <c r="N163" s="121" t="e">
        <f>VLOOKUP($H163,References_2!$D$2:'References_2'!$AQ$186,39,)</f>
        <v>#N/A</v>
      </c>
      <c r="O163" s="121" t="str">
        <f t="shared" si="4"/>
        <v>µg</v>
      </c>
      <c r="P163" s="138">
        <f>IF($O163="mg",VLOOKUP($C163,References_1!$H$2:$I$19,2,)*$K163*0.0864,IF($O163="µg",VLOOKUP($C163,References_1!$H$2:$I$19,2,)*$K163*86.4,""))</f>
        <v>7.128000000000001</v>
      </c>
      <c r="Q163" s="132" t="str">
        <f t="shared" si="5"/>
        <v>mg/j</v>
      </c>
    </row>
    <row r="164" spans="1:17" hidden="1" x14ac:dyDescent="0.2">
      <c r="A164" s="121">
        <f>VLOOKUP($B164,References_1!$F$2:$G$19,2,)</f>
        <v>12</v>
      </c>
      <c r="B164" s="121">
        <v>6127975</v>
      </c>
      <c r="C164" s="121">
        <f>VLOOKUP($B164,References_1!$F$2:$H$19,3,)</f>
        <v>14</v>
      </c>
      <c r="D164" s="122">
        <v>42534</v>
      </c>
      <c r="E164" s="121" t="s">
        <v>984</v>
      </c>
      <c r="F164" s="121">
        <v>23</v>
      </c>
      <c r="G164" s="121" t="s">
        <v>203</v>
      </c>
      <c r="H164" s="121">
        <v>1310</v>
      </c>
      <c r="I164" s="121">
        <v>5.0000000000000001E-3</v>
      </c>
      <c r="J164" s="128" t="s">
        <v>1590</v>
      </c>
      <c r="K164" s="132">
        <v>5.0000000000000001E-3</v>
      </c>
      <c r="L164" s="121" t="s">
        <v>107</v>
      </c>
      <c r="M164" s="121" t="str">
        <f>VLOOKUP($H164,References_1!$C$2:$D$827,2,)</f>
        <v>GP4</v>
      </c>
      <c r="N164" s="121" t="e">
        <f>VLOOKUP($H164,References_2!$D$2:'References_2'!$AQ$186,39,)</f>
        <v>#N/A</v>
      </c>
      <c r="O164" s="121" t="str">
        <f t="shared" si="4"/>
        <v>µg</v>
      </c>
      <c r="P164" s="138">
        <f>IF($O164="mg",VLOOKUP($C164,References_1!$H$2:$I$19,2,)*$K164*0.0864,IF($O164="µg",VLOOKUP($C164,References_1!$H$2:$I$19,2,)*$K164*86.4,""))</f>
        <v>32.469119999999997</v>
      </c>
      <c r="Q164" s="132" t="str">
        <f t="shared" si="5"/>
        <v>mg/j</v>
      </c>
    </row>
    <row r="165" spans="1:17" hidden="1" x14ac:dyDescent="0.2">
      <c r="A165" s="121">
        <f>VLOOKUP($B165,References_1!$F$2:$G$19,2,)</f>
        <v>4</v>
      </c>
      <c r="B165" s="121">
        <v>6127935</v>
      </c>
      <c r="C165" s="121">
        <f>VLOOKUP($B165,References_1!$F$2:$H$19,3,)</f>
        <v>3</v>
      </c>
      <c r="D165" s="122">
        <v>42534</v>
      </c>
      <c r="E165" s="121" t="s">
        <v>104</v>
      </c>
      <c r="F165" s="121">
        <v>23</v>
      </c>
      <c r="G165" s="121" t="s">
        <v>204</v>
      </c>
      <c r="H165" s="121">
        <v>1101</v>
      </c>
      <c r="I165" s="121">
        <v>5.0000000000000001E-3</v>
      </c>
      <c r="J165" s="128" t="s">
        <v>1590</v>
      </c>
      <c r="K165" s="132">
        <v>5.0000000000000001E-3</v>
      </c>
      <c r="L165" s="121" t="s">
        <v>107</v>
      </c>
      <c r="M165" s="121" t="str">
        <f>VLOOKUP($H165,References_1!$C$2:$D$827,2,)</f>
        <v>GP4</v>
      </c>
      <c r="N165" s="121">
        <f>VLOOKUP($H165,References_2!$D$2:'References_2'!$AQ$186,39,)</f>
        <v>0.3</v>
      </c>
      <c r="O165" s="121" t="str">
        <f t="shared" si="4"/>
        <v>µg</v>
      </c>
      <c r="P165" s="138">
        <f>IF($O165="mg",VLOOKUP($C165,References_1!$H$2:$I$19,2,)*$K165*0.0864,IF($O165="µg",VLOOKUP($C165,References_1!$H$2:$I$19,2,)*$K165*86.4,""))</f>
        <v>2.6913600000000004</v>
      </c>
      <c r="Q165" s="132" t="str">
        <f t="shared" si="5"/>
        <v>mg/j</v>
      </c>
    </row>
    <row r="166" spans="1:17" hidden="1" x14ac:dyDescent="0.2">
      <c r="A166" s="121">
        <f>VLOOKUP($B166,References_1!$F$2:$G$19,2,)</f>
        <v>18</v>
      </c>
      <c r="B166" s="121">
        <v>6127970</v>
      </c>
      <c r="C166" s="121">
        <f>VLOOKUP($B166,References_1!$F$2:$H$19,3,)</f>
        <v>9.5</v>
      </c>
      <c r="D166" s="122">
        <v>42534</v>
      </c>
      <c r="E166" s="121" t="s">
        <v>948</v>
      </c>
      <c r="F166" s="121">
        <v>23</v>
      </c>
      <c r="G166" s="121" t="s">
        <v>204</v>
      </c>
      <c r="H166" s="121">
        <v>1101</v>
      </c>
      <c r="I166" s="121">
        <v>5.0000000000000001E-3</v>
      </c>
      <c r="J166" s="128" t="s">
        <v>1590</v>
      </c>
      <c r="K166" s="132">
        <v>5.0000000000000001E-3</v>
      </c>
      <c r="L166" s="121" t="s">
        <v>107</v>
      </c>
      <c r="M166" s="121" t="str">
        <f>VLOOKUP($H166,References_1!$C$2:$D$827,2,)</f>
        <v>GP4</v>
      </c>
      <c r="N166" s="121">
        <f>VLOOKUP($H166,References_2!$D$2:'References_2'!$AQ$186,39,)</f>
        <v>0.3</v>
      </c>
      <c r="O166" s="121" t="str">
        <f t="shared" si="4"/>
        <v>µg</v>
      </c>
      <c r="P166" s="138">
        <f>IF($O166="mg",VLOOKUP($C166,References_1!$H$2:$I$19,2,)*$K166*0.0864,IF($O166="µg",VLOOKUP($C166,References_1!$H$2:$I$19,2,)*$K166*86.4,""))</f>
        <v>12.34656</v>
      </c>
      <c r="Q166" s="132" t="str">
        <f t="shared" si="5"/>
        <v>mg/j</v>
      </c>
    </row>
    <row r="167" spans="1:17" hidden="1" x14ac:dyDescent="0.2">
      <c r="A167" s="121">
        <f>VLOOKUP($B167,References_1!$F$2:$G$19,2,)</f>
        <v>14</v>
      </c>
      <c r="B167" s="121">
        <v>6127985</v>
      </c>
      <c r="C167" s="121">
        <f>VLOOKUP($B167,References_1!$F$2:$H$19,3,)</f>
        <v>11</v>
      </c>
      <c r="D167" s="122">
        <v>42534</v>
      </c>
      <c r="E167" s="121" t="s">
        <v>977</v>
      </c>
      <c r="F167" s="121">
        <v>23</v>
      </c>
      <c r="G167" s="121" t="s">
        <v>204</v>
      </c>
      <c r="H167" s="121">
        <v>1101</v>
      </c>
      <c r="I167" s="121">
        <v>5.0000000000000001E-3</v>
      </c>
      <c r="J167" s="128" t="s">
        <v>1590</v>
      </c>
      <c r="K167" s="132">
        <v>5.0000000000000001E-3</v>
      </c>
      <c r="L167" s="121" t="s">
        <v>107</v>
      </c>
      <c r="M167" s="121" t="str">
        <f>VLOOKUP($H167,References_1!$C$2:$D$827,2,)</f>
        <v>GP4</v>
      </c>
      <c r="N167" s="121">
        <f>VLOOKUP($H167,References_2!$D$2:'References_2'!$AQ$186,39,)</f>
        <v>0.3</v>
      </c>
      <c r="O167" s="121" t="str">
        <f t="shared" si="4"/>
        <v>µg</v>
      </c>
      <c r="P167" s="138">
        <f>IF($O167="mg",VLOOKUP($C167,References_1!$H$2:$I$19,2,)*$K167*0.0864,IF($O167="µg",VLOOKUP($C167,References_1!$H$2:$I$19,2,)*$K167*86.4,""))</f>
        <v>13.30992</v>
      </c>
      <c r="Q167" s="132" t="str">
        <f t="shared" si="5"/>
        <v>mg/j</v>
      </c>
    </row>
    <row r="168" spans="1:17" hidden="1" x14ac:dyDescent="0.2">
      <c r="A168" s="121">
        <f>VLOOKUP($B168,References_1!$F$2:$G$19,2,)</f>
        <v>11</v>
      </c>
      <c r="B168" s="121" t="s">
        <v>963</v>
      </c>
      <c r="C168" s="121">
        <f>VLOOKUP($B168,References_1!$F$2:$H$19,3,)</f>
        <v>13</v>
      </c>
      <c r="D168" s="122">
        <v>42534</v>
      </c>
      <c r="E168" s="121" t="s">
        <v>964</v>
      </c>
      <c r="F168" s="121">
        <v>23</v>
      </c>
      <c r="G168" s="121" t="s">
        <v>204</v>
      </c>
      <c r="H168" s="121">
        <v>1101</v>
      </c>
      <c r="I168" s="121">
        <v>5.0000000000000001E-3</v>
      </c>
      <c r="J168" s="128" t="s">
        <v>1590</v>
      </c>
      <c r="K168" s="132">
        <v>5.0000000000000001E-3</v>
      </c>
      <c r="L168" s="121" t="s">
        <v>107</v>
      </c>
      <c r="M168" s="121" t="str">
        <f>VLOOKUP($H168,References_1!$C$2:$D$827,2,)</f>
        <v>GP4</v>
      </c>
      <c r="N168" s="121">
        <f>VLOOKUP($H168,References_2!$D$2:'References_2'!$AQ$186,39,)</f>
        <v>0.3</v>
      </c>
      <c r="O168" s="121" t="str">
        <f t="shared" si="4"/>
        <v>µg</v>
      </c>
      <c r="P168" s="138">
        <f>IF($O168="mg",VLOOKUP($C168,References_1!$H$2:$I$19,2,)*$K168*0.0864,IF($O168="µg",VLOOKUP($C168,References_1!$H$2:$I$19,2,)*$K168*86.4,""))</f>
        <v>7.128000000000001</v>
      </c>
      <c r="Q168" s="132" t="str">
        <f t="shared" si="5"/>
        <v>mg/j</v>
      </c>
    </row>
    <row r="169" spans="1:17" hidden="1" x14ac:dyDescent="0.2">
      <c r="A169" s="121">
        <f>VLOOKUP($B169,References_1!$F$2:$G$19,2,)</f>
        <v>12</v>
      </c>
      <c r="B169" s="121">
        <v>6127975</v>
      </c>
      <c r="C169" s="121">
        <f>VLOOKUP($B169,References_1!$F$2:$H$19,3,)</f>
        <v>14</v>
      </c>
      <c r="D169" s="122">
        <v>42534</v>
      </c>
      <c r="E169" s="121" t="s">
        <v>984</v>
      </c>
      <c r="F169" s="121">
        <v>23</v>
      </c>
      <c r="G169" s="121" t="s">
        <v>204</v>
      </c>
      <c r="H169" s="121">
        <v>1101</v>
      </c>
      <c r="I169" s="121">
        <v>5.0000000000000001E-3</v>
      </c>
      <c r="J169" s="128" t="s">
        <v>1590</v>
      </c>
      <c r="K169" s="132">
        <v>5.0000000000000001E-3</v>
      </c>
      <c r="L169" s="121" t="s">
        <v>107</v>
      </c>
      <c r="M169" s="121" t="str">
        <f>VLOOKUP($H169,References_1!$C$2:$D$827,2,)</f>
        <v>GP4</v>
      </c>
      <c r="N169" s="121">
        <f>VLOOKUP($H169,References_2!$D$2:'References_2'!$AQ$186,39,)</f>
        <v>0.3</v>
      </c>
      <c r="O169" s="121" t="str">
        <f t="shared" si="4"/>
        <v>µg</v>
      </c>
      <c r="P169" s="138">
        <f>IF($O169="mg",VLOOKUP($C169,References_1!$H$2:$I$19,2,)*$K169*0.0864,IF($O169="µg",VLOOKUP($C169,References_1!$H$2:$I$19,2,)*$K169*86.4,""))</f>
        <v>32.469119999999997</v>
      </c>
      <c r="Q169" s="132" t="str">
        <f t="shared" si="5"/>
        <v>mg/j</v>
      </c>
    </row>
    <row r="170" spans="1:17" hidden="1" x14ac:dyDescent="0.2">
      <c r="A170" s="121">
        <f>VLOOKUP($B170,References_1!$F$2:$G$19,2,)</f>
        <v>4</v>
      </c>
      <c r="B170" s="121">
        <v>6127935</v>
      </c>
      <c r="C170" s="121">
        <f>VLOOKUP($B170,References_1!$F$2:$H$19,3,)</f>
        <v>3</v>
      </c>
      <c r="D170" s="122">
        <v>42534</v>
      </c>
      <c r="E170" s="121" t="s">
        <v>104</v>
      </c>
      <c r="F170" s="121">
        <v>23</v>
      </c>
      <c r="G170" s="121" t="s">
        <v>205</v>
      </c>
      <c r="H170" s="121">
        <v>1102</v>
      </c>
      <c r="I170" s="121">
        <v>5.0000000000000001E-3</v>
      </c>
      <c r="J170" s="128" t="s">
        <v>1590</v>
      </c>
      <c r="K170" s="132">
        <v>5.0000000000000001E-3</v>
      </c>
      <c r="L170" s="121" t="s">
        <v>107</v>
      </c>
      <c r="M170" s="121" t="str">
        <f>VLOOKUP($H170,References_1!$C$2:$D$827,2,)</f>
        <v>GP4</v>
      </c>
      <c r="N170" s="121" t="e">
        <f>VLOOKUP($H170,References_2!$D$2:'References_2'!$AQ$186,39,)</f>
        <v>#N/A</v>
      </c>
      <c r="O170" s="121" t="str">
        <f t="shared" si="4"/>
        <v>µg</v>
      </c>
      <c r="P170" s="138">
        <f>IF($O170="mg",VLOOKUP($C170,References_1!$H$2:$I$19,2,)*$K170*0.0864,IF($O170="µg",VLOOKUP($C170,References_1!$H$2:$I$19,2,)*$K170*86.4,""))</f>
        <v>2.6913600000000004</v>
      </c>
      <c r="Q170" s="132" t="str">
        <f t="shared" si="5"/>
        <v>mg/j</v>
      </c>
    </row>
    <row r="171" spans="1:17" hidden="1" x14ac:dyDescent="0.2">
      <c r="A171" s="121">
        <f>VLOOKUP($B171,References_1!$F$2:$G$19,2,)</f>
        <v>18</v>
      </c>
      <c r="B171" s="121">
        <v>6127970</v>
      </c>
      <c r="C171" s="121">
        <f>VLOOKUP($B171,References_1!$F$2:$H$19,3,)</f>
        <v>9.5</v>
      </c>
      <c r="D171" s="122">
        <v>42534</v>
      </c>
      <c r="E171" s="121" t="s">
        <v>948</v>
      </c>
      <c r="F171" s="121">
        <v>23</v>
      </c>
      <c r="G171" s="121" t="s">
        <v>205</v>
      </c>
      <c r="H171" s="121">
        <v>1102</v>
      </c>
      <c r="I171" s="121">
        <v>5.0000000000000001E-3</v>
      </c>
      <c r="J171" s="128" t="s">
        <v>1590</v>
      </c>
      <c r="K171" s="132">
        <v>5.0000000000000001E-3</v>
      </c>
      <c r="L171" s="121" t="s">
        <v>107</v>
      </c>
      <c r="M171" s="121" t="str">
        <f>VLOOKUP($H171,References_1!$C$2:$D$827,2,)</f>
        <v>GP4</v>
      </c>
      <c r="N171" s="121" t="e">
        <f>VLOOKUP($H171,References_2!$D$2:'References_2'!$AQ$186,39,)</f>
        <v>#N/A</v>
      </c>
      <c r="O171" s="121" t="str">
        <f t="shared" si="4"/>
        <v>µg</v>
      </c>
      <c r="P171" s="138">
        <f>IF($O171="mg",VLOOKUP($C171,References_1!$H$2:$I$19,2,)*$K171*0.0864,IF($O171="µg",VLOOKUP($C171,References_1!$H$2:$I$19,2,)*$K171*86.4,""))</f>
        <v>12.34656</v>
      </c>
      <c r="Q171" s="132" t="str">
        <f t="shared" si="5"/>
        <v>mg/j</v>
      </c>
    </row>
    <row r="172" spans="1:17" hidden="1" x14ac:dyDescent="0.2">
      <c r="A172" s="121">
        <f>VLOOKUP($B172,References_1!$F$2:$G$19,2,)</f>
        <v>14</v>
      </c>
      <c r="B172" s="121">
        <v>6127985</v>
      </c>
      <c r="C172" s="121">
        <f>VLOOKUP($B172,References_1!$F$2:$H$19,3,)</f>
        <v>11</v>
      </c>
      <c r="D172" s="122">
        <v>42534</v>
      </c>
      <c r="E172" s="121" t="s">
        <v>977</v>
      </c>
      <c r="F172" s="121">
        <v>23</v>
      </c>
      <c r="G172" s="121" t="s">
        <v>205</v>
      </c>
      <c r="H172" s="121">
        <v>1102</v>
      </c>
      <c r="I172" s="121">
        <v>5.0000000000000001E-3</v>
      </c>
      <c r="J172" s="128" t="s">
        <v>1590</v>
      </c>
      <c r="K172" s="132">
        <v>5.0000000000000001E-3</v>
      </c>
      <c r="L172" s="121" t="s">
        <v>107</v>
      </c>
      <c r="M172" s="121" t="str">
        <f>VLOOKUP($H172,References_1!$C$2:$D$827,2,)</f>
        <v>GP4</v>
      </c>
      <c r="N172" s="121" t="e">
        <f>VLOOKUP($H172,References_2!$D$2:'References_2'!$AQ$186,39,)</f>
        <v>#N/A</v>
      </c>
      <c r="O172" s="121" t="str">
        <f t="shared" si="4"/>
        <v>µg</v>
      </c>
      <c r="P172" s="138">
        <f>IF($O172="mg",VLOOKUP($C172,References_1!$H$2:$I$19,2,)*$K172*0.0864,IF($O172="µg",VLOOKUP($C172,References_1!$H$2:$I$19,2,)*$K172*86.4,""))</f>
        <v>13.30992</v>
      </c>
      <c r="Q172" s="132" t="str">
        <f t="shared" si="5"/>
        <v>mg/j</v>
      </c>
    </row>
    <row r="173" spans="1:17" hidden="1" x14ac:dyDescent="0.2">
      <c r="A173" s="121">
        <f>VLOOKUP($B173,References_1!$F$2:$G$19,2,)</f>
        <v>11</v>
      </c>
      <c r="B173" s="121" t="s">
        <v>963</v>
      </c>
      <c r="C173" s="121">
        <f>VLOOKUP($B173,References_1!$F$2:$H$19,3,)</f>
        <v>13</v>
      </c>
      <c r="D173" s="122">
        <v>42534</v>
      </c>
      <c r="E173" s="121" t="s">
        <v>964</v>
      </c>
      <c r="F173" s="121">
        <v>23</v>
      </c>
      <c r="G173" s="121" t="s">
        <v>205</v>
      </c>
      <c r="H173" s="121">
        <v>1102</v>
      </c>
      <c r="I173" s="121">
        <v>5.0000000000000001E-3</v>
      </c>
      <c r="J173" s="128" t="s">
        <v>1590</v>
      </c>
      <c r="K173" s="132">
        <v>5.0000000000000001E-3</v>
      </c>
      <c r="L173" s="121" t="s">
        <v>107</v>
      </c>
      <c r="M173" s="121" t="str">
        <f>VLOOKUP($H173,References_1!$C$2:$D$827,2,)</f>
        <v>GP4</v>
      </c>
      <c r="N173" s="121" t="e">
        <f>VLOOKUP($H173,References_2!$D$2:'References_2'!$AQ$186,39,)</f>
        <v>#N/A</v>
      </c>
      <c r="O173" s="121" t="str">
        <f t="shared" si="4"/>
        <v>µg</v>
      </c>
      <c r="P173" s="138">
        <f>IF($O173="mg",VLOOKUP($C173,References_1!$H$2:$I$19,2,)*$K173*0.0864,IF($O173="µg",VLOOKUP($C173,References_1!$H$2:$I$19,2,)*$K173*86.4,""))</f>
        <v>7.128000000000001</v>
      </c>
      <c r="Q173" s="132" t="str">
        <f t="shared" si="5"/>
        <v>mg/j</v>
      </c>
    </row>
    <row r="174" spans="1:17" hidden="1" x14ac:dyDescent="0.2">
      <c r="A174" s="121">
        <f>VLOOKUP($B174,References_1!$F$2:$G$19,2,)</f>
        <v>12</v>
      </c>
      <c r="B174" s="121">
        <v>6127975</v>
      </c>
      <c r="C174" s="121">
        <f>VLOOKUP($B174,References_1!$F$2:$H$19,3,)</f>
        <v>14</v>
      </c>
      <c r="D174" s="122">
        <v>42534</v>
      </c>
      <c r="E174" s="121" t="s">
        <v>984</v>
      </c>
      <c r="F174" s="121">
        <v>23</v>
      </c>
      <c r="G174" s="121" t="s">
        <v>205</v>
      </c>
      <c r="H174" s="121">
        <v>1102</v>
      </c>
      <c r="I174" s="121">
        <v>5.0000000000000001E-3</v>
      </c>
      <c r="J174" s="128" t="s">
        <v>1590</v>
      </c>
      <c r="K174" s="132">
        <v>5.0000000000000001E-3</v>
      </c>
      <c r="L174" s="121" t="s">
        <v>107</v>
      </c>
      <c r="M174" s="121" t="str">
        <f>VLOOKUP($H174,References_1!$C$2:$D$827,2,)</f>
        <v>GP4</v>
      </c>
      <c r="N174" s="121" t="e">
        <f>VLOOKUP($H174,References_2!$D$2:'References_2'!$AQ$186,39,)</f>
        <v>#N/A</v>
      </c>
      <c r="O174" s="121" t="str">
        <f t="shared" si="4"/>
        <v>µg</v>
      </c>
      <c r="P174" s="138">
        <f>IF($O174="mg",VLOOKUP($C174,References_1!$H$2:$I$19,2,)*$K174*0.0864,IF($O174="µg",VLOOKUP($C174,References_1!$H$2:$I$19,2,)*$K174*86.4,""))</f>
        <v>32.469119999999997</v>
      </c>
      <c r="Q174" s="132" t="str">
        <f t="shared" si="5"/>
        <v>mg/j</v>
      </c>
    </row>
    <row r="175" spans="1:17" hidden="1" x14ac:dyDescent="0.2">
      <c r="A175" s="121">
        <f>VLOOKUP($B175,References_1!$F$2:$G$19,2,)</f>
        <v>4</v>
      </c>
      <c r="B175" s="121">
        <v>6127935</v>
      </c>
      <c r="C175" s="121">
        <f>VLOOKUP($B175,References_1!$F$2:$H$19,3,)</f>
        <v>3</v>
      </c>
      <c r="D175" s="122">
        <v>42534</v>
      </c>
      <c r="E175" s="121" t="s">
        <v>104</v>
      </c>
      <c r="F175" s="121">
        <v>23</v>
      </c>
      <c r="G175" s="121" t="s">
        <v>206</v>
      </c>
      <c r="H175" s="121">
        <v>1807</v>
      </c>
      <c r="I175" s="121">
        <v>0.02</v>
      </c>
      <c r="J175" s="128" t="s">
        <v>1590</v>
      </c>
      <c r="K175" s="132">
        <v>0.02</v>
      </c>
      <c r="L175" s="121" t="s">
        <v>107</v>
      </c>
      <c r="M175" s="121" t="str">
        <f>VLOOKUP($H175,References_1!$C$2:$D$827,2,)</f>
        <v>GP4</v>
      </c>
      <c r="N175" s="121" t="e">
        <f>VLOOKUP($H175,References_2!$D$2:'References_2'!$AQ$186,39,)</f>
        <v>#N/A</v>
      </c>
      <c r="O175" s="121" t="str">
        <f t="shared" si="4"/>
        <v>µg</v>
      </c>
      <c r="P175" s="138">
        <f>IF($O175="mg",VLOOKUP($C175,References_1!$H$2:$I$19,2,)*$K175*0.0864,IF($O175="µg",VLOOKUP($C175,References_1!$H$2:$I$19,2,)*$K175*86.4,""))</f>
        <v>10.765440000000002</v>
      </c>
      <c r="Q175" s="132" t="str">
        <f t="shared" si="5"/>
        <v>mg/j</v>
      </c>
    </row>
    <row r="176" spans="1:17" hidden="1" x14ac:dyDescent="0.2">
      <c r="A176" s="121">
        <f>VLOOKUP($B176,References_1!$F$2:$G$19,2,)</f>
        <v>18</v>
      </c>
      <c r="B176" s="121">
        <v>6127970</v>
      </c>
      <c r="C176" s="121">
        <f>VLOOKUP($B176,References_1!$F$2:$H$19,3,)</f>
        <v>9.5</v>
      </c>
      <c r="D176" s="122">
        <v>42534</v>
      </c>
      <c r="E176" s="121" t="s">
        <v>948</v>
      </c>
      <c r="F176" s="121">
        <v>23</v>
      </c>
      <c r="G176" s="121" t="s">
        <v>206</v>
      </c>
      <c r="H176" s="121">
        <v>1807</v>
      </c>
      <c r="I176" s="121">
        <v>0.02</v>
      </c>
      <c r="J176" s="128" t="s">
        <v>1590</v>
      </c>
      <c r="K176" s="132">
        <v>0.02</v>
      </c>
      <c r="L176" s="121" t="s">
        <v>107</v>
      </c>
      <c r="M176" s="121" t="str">
        <f>VLOOKUP($H176,References_1!$C$2:$D$827,2,)</f>
        <v>GP4</v>
      </c>
      <c r="N176" s="121" t="e">
        <f>VLOOKUP($H176,References_2!$D$2:'References_2'!$AQ$186,39,)</f>
        <v>#N/A</v>
      </c>
      <c r="O176" s="121" t="str">
        <f t="shared" si="4"/>
        <v>µg</v>
      </c>
      <c r="P176" s="138">
        <f>IF($O176="mg",VLOOKUP($C176,References_1!$H$2:$I$19,2,)*$K176*0.0864,IF($O176="µg",VLOOKUP($C176,References_1!$H$2:$I$19,2,)*$K176*86.4,""))</f>
        <v>49.386240000000001</v>
      </c>
      <c r="Q176" s="132" t="str">
        <f t="shared" si="5"/>
        <v>mg/j</v>
      </c>
    </row>
    <row r="177" spans="1:17" hidden="1" x14ac:dyDescent="0.2">
      <c r="A177" s="121">
        <f>VLOOKUP($B177,References_1!$F$2:$G$19,2,)</f>
        <v>14</v>
      </c>
      <c r="B177" s="121">
        <v>6127985</v>
      </c>
      <c r="C177" s="121">
        <f>VLOOKUP($B177,References_1!$F$2:$H$19,3,)</f>
        <v>11</v>
      </c>
      <c r="D177" s="122">
        <v>42534</v>
      </c>
      <c r="E177" s="121" t="s">
        <v>977</v>
      </c>
      <c r="F177" s="121">
        <v>23</v>
      </c>
      <c r="G177" s="121" t="s">
        <v>206</v>
      </c>
      <c r="H177" s="121">
        <v>1807</v>
      </c>
      <c r="I177" s="121">
        <v>0.02</v>
      </c>
      <c r="J177" s="128" t="s">
        <v>1590</v>
      </c>
      <c r="K177" s="132">
        <v>0.02</v>
      </c>
      <c r="L177" s="121" t="s">
        <v>107</v>
      </c>
      <c r="M177" s="121" t="str">
        <f>VLOOKUP($H177,References_1!$C$2:$D$827,2,)</f>
        <v>GP4</v>
      </c>
      <c r="N177" s="121" t="e">
        <f>VLOOKUP($H177,References_2!$D$2:'References_2'!$AQ$186,39,)</f>
        <v>#N/A</v>
      </c>
      <c r="O177" s="121" t="str">
        <f t="shared" si="4"/>
        <v>µg</v>
      </c>
      <c r="P177" s="138">
        <f>IF($O177="mg",VLOOKUP($C177,References_1!$H$2:$I$19,2,)*$K177*0.0864,IF($O177="µg",VLOOKUP($C177,References_1!$H$2:$I$19,2,)*$K177*86.4,""))</f>
        <v>53.23968</v>
      </c>
      <c r="Q177" s="132" t="str">
        <f t="shared" si="5"/>
        <v>mg/j</v>
      </c>
    </row>
    <row r="178" spans="1:17" hidden="1" x14ac:dyDescent="0.2">
      <c r="A178" s="121">
        <f>VLOOKUP($B178,References_1!$F$2:$G$19,2,)</f>
        <v>11</v>
      </c>
      <c r="B178" s="121" t="s">
        <v>963</v>
      </c>
      <c r="C178" s="121">
        <f>VLOOKUP($B178,References_1!$F$2:$H$19,3,)</f>
        <v>13</v>
      </c>
      <c r="D178" s="122">
        <v>42534</v>
      </c>
      <c r="E178" s="121" t="s">
        <v>964</v>
      </c>
      <c r="F178" s="121">
        <v>23</v>
      </c>
      <c r="G178" s="121" t="s">
        <v>206</v>
      </c>
      <c r="H178" s="121">
        <v>1807</v>
      </c>
      <c r="I178" s="121">
        <v>0.02</v>
      </c>
      <c r="J178" s="128" t="s">
        <v>1590</v>
      </c>
      <c r="K178" s="132">
        <v>0.02</v>
      </c>
      <c r="L178" s="121" t="s">
        <v>107</v>
      </c>
      <c r="M178" s="121" t="str">
        <f>VLOOKUP($H178,References_1!$C$2:$D$827,2,)</f>
        <v>GP4</v>
      </c>
      <c r="N178" s="121" t="e">
        <f>VLOOKUP($H178,References_2!$D$2:'References_2'!$AQ$186,39,)</f>
        <v>#N/A</v>
      </c>
      <c r="O178" s="121" t="str">
        <f t="shared" si="4"/>
        <v>µg</v>
      </c>
      <c r="P178" s="138">
        <f>IF($O178="mg",VLOOKUP($C178,References_1!$H$2:$I$19,2,)*$K178*0.0864,IF($O178="µg",VLOOKUP($C178,References_1!$H$2:$I$19,2,)*$K178*86.4,""))</f>
        <v>28.512000000000004</v>
      </c>
      <c r="Q178" s="132" t="str">
        <f t="shared" si="5"/>
        <v>mg/j</v>
      </c>
    </row>
    <row r="179" spans="1:17" hidden="1" x14ac:dyDescent="0.2">
      <c r="A179" s="121">
        <f>VLOOKUP($B179,References_1!$F$2:$G$19,2,)</f>
        <v>12</v>
      </c>
      <c r="B179" s="121">
        <v>6127975</v>
      </c>
      <c r="C179" s="121">
        <f>VLOOKUP($B179,References_1!$F$2:$H$19,3,)</f>
        <v>14</v>
      </c>
      <c r="D179" s="122">
        <v>42534</v>
      </c>
      <c r="E179" s="121" t="s">
        <v>984</v>
      </c>
      <c r="F179" s="121">
        <v>23</v>
      </c>
      <c r="G179" s="121" t="s">
        <v>206</v>
      </c>
      <c r="H179" s="121">
        <v>1807</v>
      </c>
      <c r="I179" s="121">
        <v>0.02</v>
      </c>
      <c r="J179" s="128" t="s">
        <v>1590</v>
      </c>
      <c r="K179" s="132">
        <v>0.02</v>
      </c>
      <c r="L179" s="121" t="s">
        <v>107</v>
      </c>
      <c r="M179" s="121" t="str">
        <f>VLOOKUP($H179,References_1!$C$2:$D$827,2,)</f>
        <v>GP4</v>
      </c>
      <c r="N179" s="121" t="e">
        <f>VLOOKUP($H179,References_2!$D$2:'References_2'!$AQ$186,39,)</f>
        <v>#N/A</v>
      </c>
      <c r="O179" s="121" t="str">
        <f t="shared" si="4"/>
        <v>µg</v>
      </c>
      <c r="P179" s="138">
        <f>IF($O179="mg",VLOOKUP($C179,References_1!$H$2:$I$19,2,)*$K179*0.0864,IF($O179="µg",VLOOKUP($C179,References_1!$H$2:$I$19,2,)*$K179*86.4,""))</f>
        <v>129.87647999999999</v>
      </c>
      <c r="Q179" s="132" t="str">
        <f t="shared" si="5"/>
        <v>mg/j</v>
      </c>
    </row>
    <row r="180" spans="1:17" hidden="1" x14ac:dyDescent="0.2">
      <c r="A180" s="121">
        <f>VLOOKUP($B180,References_1!$F$2:$G$19,2,)</f>
        <v>4</v>
      </c>
      <c r="B180" s="121">
        <v>6127935</v>
      </c>
      <c r="C180" s="121">
        <f>VLOOKUP($B180,References_1!$F$2:$H$19,3,)</f>
        <v>3</v>
      </c>
      <c r="D180" s="122">
        <v>42534</v>
      </c>
      <c r="E180" s="121" t="s">
        <v>104</v>
      </c>
      <c r="F180" s="121">
        <v>23</v>
      </c>
      <c r="G180" s="121" t="s">
        <v>207</v>
      </c>
      <c r="H180" s="121">
        <v>1806</v>
      </c>
      <c r="I180" s="121">
        <v>0.02</v>
      </c>
      <c r="J180" s="128" t="s">
        <v>1590</v>
      </c>
      <c r="K180" s="132">
        <v>0.02</v>
      </c>
      <c r="L180" s="121" t="s">
        <v>107</v>
      </c>
      <c r="M180" s="121" t="str">
        <f>VLOOKUP($H180,References_1!$C$2:$D$827,2,)</f>
        <v>GP4</v>
      </c>
      <c r="N180" s="121" t="e">
        <f>VLOOKUP($H180,References_2!$D$2:'References_2'!$AQ$186,39,)</f>
        <v>#N/A</v>
      </c>
      <c r="O180" s="121" t="str">
        <f t="shared" si="4"/>
        <v>µg</v>
      </c>
      <c r="P180" s="138">
        <f>IF($O180="mg",VLOOKUP($C180,References_1!$H$2:$I$19,2,)*$K180*0.0864,IF($O180="µg",VLOOKUP($C180,References_1!$H$2:$I$19,2,)*$K180*86.4,""))</f>
        <v>10.765440000000002</v>
      </c>
      <c r="Q180" s="132" t="str">
        <f t="shared" si="5"/>
        <v>mg/j</v>
      </c>
    </row>
    <row r="181" spans="1:17" hidden="1" x14ac:dyDescent="0.2">
      <c r="A181" s="121">
        <f>VLOOKUP($B181,References_1!$F$2:$G$19,2,)</f>
        <v>18</v>
      </c>
      <c r="B181" s="121">
        <v>6127970</v>
      </c>
      <c r="C181" s="121">
        <f>VLOOKUP($B181,References_1!$F$2:$H$19,3,)</f>
        <v>9.5</v>
      </c>
      <c r="D181" s="122">
        <v>42534</v>
      </c>
      <c r="E181" s="121" t="s">
        <v>948</v>
      </c>
      <c r="F181" s="121">
        <v>23</v>
      </c>
      <c r="G181" s="121" t="s">
        <v>207</v>
      </c>
      <c r="H181" s="121">
        <v>1806</v>
      </c>
      <c r="I181" s="121">
        <v>0.02</v>
      </c>
      <c r="J181" s="128" t="s">
        <v>1590</v>
      </c>
      <c r="K181" s="132">
        <v>0.02</v>
      </c>
      <c r="L181" s="121" t="s">
        <v>107</v>
      </c>
      <c r="M181" s="121" t="str">
        <f>VLOOKUP($H181,References_1!$C$2:$D$827,2,)</f>
        <v>GP4</v>
      </c>
      <c r="N181" s="121" t="e">
        <f>VLOOKUP($H181,References_2!$D$2:'References_2'!$AQ$186,39,)</f>
        <v>#N/A</v>
      </c>
      <c r="O181" s="121" t="str">
        <f t="shared" si="4"/>
        <v>µg</v>
      </c>
      <c r="P181" s="138">
        <f>IF($O181="mg",VLOOKUP($C181,References_1!$H$2:$I$19,2,)*$K181*0.0864,IF($O181="µg",VLOOKUP($C181,References_1!$H$2:$I$19,2,)*$K181*86.4,""))</f>
        <v>49.386240000000001</v>
      </c>
      <c r="Q181" s="132" t="str">
        <f t="shared" si="5"/>
        <v>mg/j</v>
      </c>
    </row>
    <row r="182" spans="1:17" hidden="1" x14ac:dyDescent="0.2">
      <c r="A182" s="121">
        <f>VLOOKUP($B182,References_1!$F$2:$G$19,2,)</f>
        <v>14</v>
      </c>
      <c r="B182" s="121">
        <v>6127985</v>
      </c>
      <c r="C182" s="121">
        <f>VLOOKUP($B182,References_1!$F$2:$H$19,3,)</f>
        <v>11</v>
      </c>
      <c r="D182" s="122">
        <v>42534</v>
      </c>
      <c r="E182" s="121" t="s">
        <v>977</v>
      </c>
      <c r="F182" s="121">
        <v>23</v>
      </c>
      <c r="G182" s="121" t="s">
        <v>207</v>
      </c>
      <c r="H182" s="121">
        <v>1806</v>
      </c>
      <c r="I182" s="121">
        <v>0.02</v>
      </c>
      <c r="J182" s="128" t="s">
        <v>1590</v>
      </c>
      <c r="K182" s="132">
        <v>0.02</v>
      </c>
      <c r="L182" s="121" t="s">
        <v>107</v>
      </c>
      <c r="M182" s="121" t="str">
        <f>VLOOKUP($H182,References_1!$C$2:$D$827,2,)</f>
        <v>GP4</v>
      </c>
      <c r="N182" s="121" t="e">
        <f>VLOOKUP($H182,References_2!$D$2:'References_2'!$AQ$186,39,)</f>
        <v>#N/A</v>
      </c>
      <c r="O182" s="121" t="str">
        <f t="shared" si="4"/>
        <v>µg</v>
      </c>
      <c r="P182" s="138">
        <f>IF($O182="mg",VLOOKUP($C182,References_1!$H$2:$I$19,2,)*$K182*0.0864,IF($O182="µg",VLOOKUP($C182,References_1!$H$2:$I$19,2,)*$K182*86.4,""))</f>
        <v>53.23968</v>
      </c>
      <c r="Q182" s="132" t="str">
        <f t="shared" si="5"/>
        <v>mg/j</v>
      </c>
    </row>
    <row r="183" spans="1:17" hidden="1" x14ac:dyDescent="0.2">
      <c r="A183" s="121">
        <f>VLOOKUP($B183,References_1!$F$2:$G$19,2,)</f>
        <v>11</v>
      </c>
      <c r="B183" s="121" t="s">
        <v>963</v>
      </c>
      <c r="C183" s="121">
        <f>VLOOKUP($B183,References_1!$F$2:$H$19,3,)</f>
        <v>13</v>
      </c>
      <c r="D183" s="122">
        <v>42534</v>
      </c>
      <c r="E183" s="121" t="s">
        <v>964</v>
      </c>
      <c r="F183" s="121">
        <v>23</v>
      </c>
      <c r="G183" s="121" t="s">
        <v>207</v>
      </c>
      <c r="H183" s="121">
        <v>1806</v>
      </c>
      <c r="I183" s="121">
        <v>0.02</v>
      </c>
      <c r="J183" s="128" t="s">
        <v>1590</v>
      </c>
      <c r="K183" s="132">
        <v>0.02</v>
      </c>
      <c r="L183" s="121" t="s">
        <v>107</v>
      </c>
      <c r="M183" s="121" t="str">
        <f>VLOOKUP($H183,References_1!$C$2:$D$827,2,)</f>
        <v>GP4</v>
      </c>
      <c r="N183" s="121" t="e">
        <f>VLOOKUP($H183,References_2!$D$2:'References_2'!$AQ$186,39,)</f>
        <v>#N/A</v>
      </c>
      <c r="O183" s="121" t="str">
        <f t="shared" si="4"/>
        <v>µg</v>
      </c>
      <c r="P183" s="138">
        <f>IF($O183="mg",VLOOKUP($C183,References_1!$H$2:$I$19,2,)*$K183*0.0864,IF($O183="µg",VLOOKUP($C183,References_1!$H$2:$I$19,2,)*$K183*86.4,""))</f>
        <v>28.512000000000004</v>
      </c>
      <c r="Q183" s="132" t="str">
        <f t="shared" si="5"/>
        <v>mg/j</v>
      </c>
    </row>
    <row r="184" spans="1:17" hidden="1" x14ac:dyDescent="0.2">
      <c r="A184" s="121">
        <f>VLOOKUP($B184,References_1!$F$2:$G$19,2,)</f>
        <v>12</v>
      </c>
      <c r="B184" s="121">
        <v>6127975</v>
      </c>
      <c r="C184" s="121">
        <f>VLOOKUP($B184,References_1!$F$2:$H$19,3,)</f>
        <v>14</v>
      </c>
      <c r="D184" s="122">
        <v>42534</v>
      </c>
      <c r="E184" s="121" t="s">
        <v>984</v>
      </c>
      <c r="F184" s="121">
        <v>23</v>
      </c>
      <c r="G184" s="121" t="s">
        <v>207</v>
      </c>
      <c r="H184" s="121">
        <v>1806</v>
      </c>
      <c r="I184" s="121">
        <v>0.02</v>
      </c>
      <c r="J184" s="128" t="s">
        <v>1590</v>
      </c>
      <c r="K184" s="132">
        <v>0.02</v>
      </c>
      <c r="L184" s="121" t="s">
        <v>107</v>
      </c>
      <c r="M184" s="121" t="str">
        <f>VLOOKUP($H184,References_1!$C$2:$D$827,2,)</f>
        <v>GP4</v>
      </c>
      <c r="N184" s="121" t="e">
        <f>VLOOKUP($H184,References_2!$D$2:'References_2'!$AQ$186,39,)</f>
        <v>#N/A</v>
      </c>
      <c r="O184" s="121" t="str">
        <f t="shared" si="4"/>
        <v>µg</v>
      </c>
      <c r="P184" s="138">
        <f>IF($O184="mg",VLOOKUP($C184,References_1!$H$2:$I$19,2,)*$K184*0.0864,IF($O184="µg",VLOOKUP($C184,References_1!$H$2:$I$19,2,)*$K184*86.4,""))</f>
        <v>129.87647999999999</v>
      </c>
      <c r="Q184" s="132" t="str">
        <f t="shared" si="5"/>
        <v>mg/j</v>
      </c>
    </row>
    <row r="185" spans="1:17" hidden="1" x14ac:dyDescent="0.2">
      <c r="A185" s="121">
        <f>VLOOKUP($B185,References_1!$F$2:$G$19,2,)</f>
        <v>4</v>
      </c>
      <c r="B185" s="121">
        <v>6127935</v>
      </c>
      <c r="C185" s="121">
        <f>VLOOKUP($B185,References_1!$F$2:$H$19,3,)</f>
        <v>3</v>
      </c>
      <c r="D185" s="122">
        <v>42534</v>
      </c>
      <c r="E185" s="121" t="s">
        <v>104</v>
      </c>
      <c r="F185" s="121">
        <v>23</v>
      </c>
      <c r="G185" s="121" t="s">
        <v>208</v>
      </c>
      <c r="H185" s="121">
        <v>1103</v>
      </c>
      <c r="I185" s="121">
        <v>5.0000000000000001E-3</v>
      </c>
      <c r="J185" s="128" t="s">
        <v>1590</v>
      </c>
      <c r="K185" s="132">
        <v>5.0000000000000001E-3</v>
      </c>
      <c r="L185" s="121" t="s">
        <v>107</v>
      </c>
      <c r="M185" s="121" t="str">
        <f>VLOOKUP($H185,References_1!$C$2:$D$827,2,)</f>
        <v>GP4</v>
      </c>
      <c r="N185" s="121" t="e">
        <f>VLOOKUP($H185,References_2!$D$2:'References_2'!$AQ$186,39,)</f>
        <v>#N/A</v>
      </c>
      <c r="O185" s="121" t="str">
        <f t="shared" si="4"/>
        <v>µg</v>
      </c>
      <c r="P185" s="138">
        <f>IF($O185="mg",VLOOKUP($C185,References_1!$H$2:$I$19,2,)*$K185*0.0864,IF($O185="µg",VLOOKUP($C185,References_1!$H$2:$I$19,2,)*$K185*86.4,""))</f>
        <v>2.6913600000000004</v>
      </c>
      <c r="Q185" s="132" t="str">
        <f t="shared" si="5"/>
        <v>mg/j</v>
      </c>
    </row>
    <row r="186" spans="1:17" hidden="1" x14ac:dyDescent="0.2">
      <c r="A186" s="121">
        <f>VLOOKUP($B186,References_1!$F$2:$G$19,2,)</f>
        <v>18</v>
      </c>
      <c r="B186" s="121">
        <v>6127970</v>
      </c>
      <c r="C186" s="121">
        <f>VLOOKUP($B186,References_1!$F$2:$H$19,3,)</f>
        <v>9.5</v>
      </c>
      <c r="D186" s="122">
        <v>42534</v>
      </c>
      <c r="E186" s="121" t="s">
        <v>948</v>
      </c>
      <c r="F186" s="121">
        <v>23</v>
      </c>
      <c r="G186" s="121" t="s">
        <v>208</v>
      </c>
      <c r="H186" s="121">
        <v>1103</v>
      </c>
      <c r="I186" s="121">
        <v>5.0000000000000001E-3</v>
      </c>
      <c r="J186" s="128" t="s">
        <v>1590</v>
      </c>
      <c r="K186" s="132">
        <v>5.0000000000000001E-3</v>
      </c>
      <c r="L186" s="121" t="s">
        <v>107</v>
      </c>
      <c r="M186" s="121" t="str">
        <f>VLOOKUP($H186,References_1!$C$2:$D$827,2,)</f>
        <v>GP4</v>
      </c>
      <c r="N186" s="121" t="e">
        <f>VLOOKUP($H186,References_2!$D$2:'References_2'!$AQ$186,39,)</f>
        <v>#N/A</v>
      </c>
      <c r="O186" s="121" t="str">
        <f t="shared" si="4"/>
        <v>µg</v>
      </c>
      <c r="P186" s="138">
        <f>IF($O186="mg",VLOOKUP($C186,References_1!$H$2:$I$19,2,)*$K186*0.0864,IF($O186="µg",VLOOKUP($C186,References_1!$H$2:$I$19,2,)*$K186*86.4,""))</f>
        <v>12.34656</v>
      </c>
      <c r="Q186" s="132" t="str">
        <f t="shared" si="5"/>
        <v>mg/j</v>
      </c>
    </row>
    <row r="187" spans="1:17" hidden="1" x14ac:dyDescent="0.2">
      <c r="A187" s="121">
        <f>VLOOKUP($B187,References_1!$F$2:$G$19,2,)</f>
        <v>14</v>
      </c>
      <c r="B187" s="121">
        <v>6127985</v>
      </c>
      <c r="C187" s="121">
        <f>VLOOKUP($B187,References_1!$F$2:$H$19,3,)</f>
        <v>11</v>
      </c>
      <c r="D187" s="122">
        <v>42534</v>
      </c>
      <c r="E187" s="121" t="s">
        <v>977</v>
      </c>
      <c r="F187" s="121">
        <v>23</v>
      </c>
      <c r="G187" s="121" t="s">
        <v>208</v>
      </c>
      <c r="H187" s="121">
        <v>1103</v>
      </c>
      <c r="I187" s="121">
        <v>5.0000000000000001E-3</v>
      </c>
      <c r="J187" s="128" t="s">
        <v>1590</v>
      </c>
      <c r="K187" s="132">
        <v>5.0000000000000001E-3</v>
      </c>
      <c r="L187" s="121" t="s">
        <v>107</v>
      </c>
      <c r="M187" s="121" t="str">
        <f>VLOOKUP($H187,References_1!$C$2:$D$827,2,)</f>
        <v>GP4</v>
      </c>
      <c r="N187" s="121" t="e">
        <f>VLOOKUP($H187,References_2!$D$2:'References_2'!$AQ$186,39,)</f>
        <v>#N/A</v>
      </c>
      <c r="O187" s="121" t="str">
        <f t="shared" si="4"/>
        <v>µg</v>
      </c>
      <c r="P187" s="138">
        <f>IF($O187="mg",VLOOKUP($C187,References_1!$H$2:$I$19,2,)*$K187*0.0864,IF($O187="µg",VLOOKUP($C187,References_1!$H$2:$I$19,2,)*$K187*86.4,""))</f>
        <v>13.30992</v>
      </c>
      <c r="Q187" s="132" t="str">
        <f t="shared" si="5"/>
        <v>mg/j</v>
      </c>
    </row>
    <row r="188" spans="1:17" hidden="1" x14ac:dyDescent="0.2">
      <c r="A188" s="121">
        <f>VLOOKUP($B188,References_1!$F$2:$G$19,2,)</f>
        <v>11</v>
      </c>
      <c r="B188" s="121" t="s">
        <v>963</v>
      </c>
      <c r="C188" s="121">
        <f>VLOOKUP($B188,References_1!$F$2:$H$19,3,)</f>
        <v>13</v>
      </c>
      <c r="D188" s="122">
        <v>42534</v>
      </c>
      <c r="E188" s="121" t="s">
        <v>964</v>
      </c>
      <c r="F188" s="121">
        <v>23</v>
      </c>
      <c r="G188" s="121" t="s">
        <v>208</v>
      </c>
      <c r="H188" s="121">
        <v>1103</v>
      </c>
      <c r="I188" s="121">
        <v>5.0000000000000001E-3</v>
      </c>
      <c r="J188" s="128" t="s">
        <v>1590</v>
      </c>
      <c r="K188" s="132">
        <v>5.0000000000000001E-3</v>
      </c>
      <c r="L188" s="121" t="s">
        <v>107</v>
      </c>
      <c r="M188" s="121" t="str">
        <f>VLOOKUP($H188,References_1!$C$2:$D$827,2,)</f>
        <v>GP4</v>
      </c>
      <c r="N188" s="121" t="e">
        <f>VLOOKUP($H188,References_2!$D$2:'References_2'!$AQ$186,39,)</f>
        <v>#N/A</v>
      </c>
      <c r="O188" s="121" t="str">
        <f t="shared" si="4"/>
        <v>µg</v>
      </c>
      <c r="P188" s="138">
        <f>IF($O188="mg",VLOOKUP($C188,References_1!$H$2:$I$19,2,)*$K188*0.0864,IF($O188="µg",VLOOKUP($C188,References_1!$H$2:$I$19,2,)*$K188*86.4,""))</f>
        <v>7.128000000000001</v>
      </c>
      <c r="Q188" s="132" t="str">
        <f t="shared" si="5"/>
        <v>mg/j</v>
      </c>
    </row>
    <row r="189" spans="1:17" hidden="1" x14ac:dyDescent="0.2">
      <c r="A189" s="121">
        <f>VLOOKUP($B189,References_1!$F$2:$G$19,2,)</f>
        <v>12</v>
      </c>
      <c r="B189" s="121">
        <v>6127975</v>
      </c>
      <c r="C189" s="121">
        <f>VLOOKUP($B189,References_1!$F$2:$H$19,3,)</f>
        <v>14</v>
      </c>
      <c r="D189" s="122">
        <v>42534</v>
      </c>
      <c r="E189" s="121" t="s">
        <v>984</v>
      </c>
      <c r="F189" s="121">
        <v>23</v>
      </c>
      <c r="G189" s="121" t="s">
        <v>208</v>
      </c>
      <c r="H189" s="121">
        <v>1103</v>
      </c>
      <c r="I189" s="121">
        <v>5.0000000000000001E-3</v>
      </c>
      <c r="J189" s="128" t="s">
        <v>1590</v>
      </c>
      <c r="K189" s="132">
        <v>5.0000000000000001E-3</v>
      </c>
      <c r="L189" s="121" t="s">
        <v>107</v>
      </c>
      <c r="M189" s="121" t="str">
        <f>VLOOKUP($H189,References_1!$C$2:$D$827,2,)</f>
        <v>GP4</v>
      </c>
      <c r="N189" s="121" t="e">
        <f>VLOOKUP($H189,References_2!$D$2:'References_2'!$AQ$186,39,)</f>
        <v>#N/A</v>
      </c>
      <c r="O189" s="121" t="str">
        <f t="shared" si="4"/>
        <v>µg</v>
      </c>
      <c r="P189" s="138">
        <f>IF($O189="mg",VLOOKUP($C189,References_1!$H$2:$I$19,2,)*$K189*0.0864,IF($O189="µg",VLOOKUP($C189,References_1!$H$2:$I$19,2,)*$K189*86.4,""))</f>
        <v>32.469119999999997</v>
      </c>
      <c r="Q189" s="132" t="str">
        <f t="shared" si="5"/>
        <v>mg/j</v>
      </c>
    </row>
    <row r="190" spans="1:17" hidden="1" x14ac:dyDescent="0.2">
      <c r="A190" s="121">
        <f>VLOOKUP($B190,References_1!$F$2:$G$19,2,)</f>
        <v>4</v>
      </c>
      <c r="B190" s="121">
        <v>6127935</v>
      </c>
      <c r="C190" s="121">
        <f>VLOOKUP($B190,References_1!$F$2:$H$19,3,)</f>
        <v>3</v>
      </c>
      <c r="D190" s="122">
        <v>42534</v>
      </c>
      <c r="E190" s="121" t="s">
        <v>104</v>
      </c>
      <c r="F190" s="121">
        <v>23</v>
      </c>
      <c r="G190" s="121" t="s">
        <v>210</v>
      </c>
      <c r="H190" s="121">
        <v>7501</v>
      </c>
      <c r="I190" s="121">
        <v>5.0000000000000001E-3</v>
      </c>
      <c r="J190" s="128" t="s">
        <v>1590</v>
      </c>
      <c r="K190" s="132">
        <v>5.0000000000000001E-3</v>
      </c>
      <c r="L190" s="121" t="s">
        <v>107</v>
      </c>
      <c r="M190" s="121" t="str">
        <f>VLOOKUP($H190,References_1!$C$2:$D$827,2,)</f>
        <v>GP4</v>
      </c>
      <c r="N190" s="121" t="e">
        <f>VLOOKUP($H190,References_2!$D$2:'References_2'!$AQ$186,39,)</f>
        <v>#N/A</v>
      </c>
      <c r="O190" s="121" t="str">
        <f t="shared" si="4"/>
        <v>µg</v>
      </c>
      <c r="P190" s="138">
        <f>IF($O190="mg",VLOOKUP($C190,References_1!$H$2:$I$19,2,)*$K190*0.0864,IF($O190="µg",VLOOKUP($C190,References_1!$H$2:$I$19,2,)*$K190*86.4,""))</f>
        <v>2.6913600000000004</v>
      </c>
      <c r="Q190" s="132" t="str">
        <f t="shared" si="5"/>
        <v>mg/j</v>
      </c>
    </row>
    <row r="191" spans="1:17" hidden="1" x14ac:dyDescent="0.2">
      <c r="A191" s="121">
        <f>VLOOKUP($B191,References_1!$F$2:$G$19,2,)</f>
        <v>18</v>
      </c>
      <c r="B191" s="121">
        <v>6127970</v>
      </c>
      <c r="C191" s="121">
        <f>VLOOKUP($B191,References_1!$F$2:$H$19,3,)</f>
        <v>9.5</v>
      </c>
      <c r="D191" s="122">
        <v>42534</v>
      </c>
      <c r="E191" s="121" t="s">
        <v>948</v>
      </c>
      <c r="F191" s="121">
        <v>23</v>
      </c>
      <c r="G191" s="121" t="s">
        <v>210</v>
      </c>
      <c r="H191" s="121">
        <v>7501</v>
      </c>
      <c r="I191" s="121">
        <v>5.0000000000000001E-3</v>
      </c>
      <c r="J191" s="128" t="s">
        <v>1590</v>
      </c>
      <c r="K191" s="132">
        <v>5.0000000000000001E-3</v>
      </c>
      <c r="L191" s="121" t="s">
        <v>107</v>
      </c>
      <c r="M191" s="121" t="str">
        <f>VLOOKUP($H191,References_1!$C$2:$D$827,2,)</f>
        <v>GP4</v>
      </c>
      <c r="N191" s="121" t="e">
        <f>VLOOKUP($H191,References_2!$D$2:'References_2'!$AQ$186,39,)</f>
        <v>#N/A</v>
      </c>
      <c r="O191" s="121" t="str">
        <f t="shared" si="4"/>
        <v>µg</v>
      </c>
      <c r="P191" s="138">
        <f>IF($O191="mg",VLOOKUP($C191,References_1!$H$2:$I$19,2,)*$K191*0.0864,IF($O191="µg",VLOOKUP($C191,References_1!$H$2:$I$19,2,)*$K191*86.4,""))</f>
        <v>12.34656</v>
      </c>
      <c r="Q191" s="132" t="str">
        <f t="shared" si="5"/>
        <v>mg/j</v>
      </c>
    </row>
    <row r="192" spans="1:17" hidden="1" x14ac:dyDescent="0.2">
      <c r="A192" s="121">
        <f>VLOOKUP($B192,References_1!$F$2:$G$19,2,)</f>
        <v>14</v>
      </c>
      <c r="B192" s="121">
        <v>6127985</v>
      </c>
      <c r="C192" s="121">
        <f>VLOOKUP($B192,References_1!$F$2:$H$19,3,)</f>
        <v>11</v>
      </c>
      <c r="D192" s="122">
        <v>42534</v>
      </c>
      <c r="E192" s="121" t="s">
        <v>977</v>
      </c>
      <c r="F192" s="121">
        <v>23</v>
      </c>
      <c r="G192" s="121" t="s">
        <v>210</v>
      </c>
      <c r="H192" s="121">
        <v>7501</v>
      </c>
      <c r="I192" s="121">
        <v>5.0000000000000001E-3</v>
      </c>
      <c r="J192" s="128" t="s">
        <v>1590</v>
      </c>
      <c r="K192" s="132">
        <v>5.0000000000000001E-3</v>
      </c>
      <c r="L192" s="121" t="s">
        <v>107</v>
      </c>
      <c r="M192" s="121" t="str">
        <f>VLOOKUP($H192,References_1!$C$2:$D$827,2,)</f>
        <v>GP4</v>
      </c>
      <c r="N192" s="121" t="e">
        <f>VLOOKUP($H192,References_2!$D$2:'References_2'!$AQ$186,39,)</f>
        <v>#N/A</v>
      </c>
      <c r="O192" s="121" t="str">
        <f t="shared" si="4"/>
        <v>µg</v>
      </c>
      <c r="P192" s="138">
        <f>IF($O192="mg",VLOOKUP($C192,References_1!$H$2:$I$19,2,)*$K192*0.0864,IF($O192="µg",VLOOKUP($C192,References_1!$H$2:$I$19,2,)*$K192*86.4,""))</f>
        <v>13.30992</v>
      </c>
      <c r="Q192" s="132" t="str">
        <f t="shared" si="5"/>
        <v>mg/j</v>
      </c>
    </row>
    <row r="193" spans="1:17" hidden="1" x14ac:dyDescent="0.2">
      <c r="A193" s="121">
        <f>VLOOKUP($B193,References_1!$F$2:$G$19,2,)</f>
        <v>11</v>
      </c>
      <c r="B193" s="121" t="s">
        <v>963</v>
      </c>
      <c r="C193" s="121">
        <f>VLOOKUP($B193,References_1!$F$2:$H$19,3,)</f>
        <v>13</v>
      </c>
      <c r="D193" s="122">
        <v>42534</v>
      </c>
      <c r="E193" s="121" t="s">
        <v>964</v>
      </c>
      <c r="F193" s="121">
        <v>23</v>
      </c>
      <c r="G193" s="121" t="s">
        <v>210</v>
      </c>
      <c r="H193" s="121">
        <v>7501</v>
      </c>
      <c r="I193" s="121">
        <v>5.0000000000000001E-3</v>
      </c>
      <c r="J193" s="128" t="s">
        <v>1590</v>
      </c>
      <c r="K193" s="132">
        <v>5.0000000000000001E-3</v>
      </c>
      <c r="L193" s="121" t="s">
        <v>107</v>
      </c>
      <c r="M193" s="121" t="str">
        <f>VLOOKUP($H193,References_1!$C$2:$D$827,2,)</f>
        <v>GP4</v>
      </c>
      <c r="N193" s="121" t="e">
        <f>VLOOKUP($H193,References_2!$D$2:'References_2'!$AQ$186,39,)</f>
        <v>#N/A</v>
      </c>
      <c r="O193" s="121" t="str">
        <f t="shared" si="4"/>
        <v>µg</v>
      </c>
      <c r="P193" s="138">
        <f>IF($O193="mg",VLOOKUP($C193,References_1!$H$2:$I$19,2,)*$K193*0.0864,IF($O193="µg",VLOOKUP($C193,References_1!$H$2:$I$19,2,)*$K193*86.4,""))</f>
        <v>7.128000000000001</v>
      </c>
      <c r="Q193" s="132" t="str">
        <f t="shared" si="5"/>
        <v>mg/j</v>
      </c>
    </row>
    <row r="194" spans="1:17" hidden="1" x14ac:dyDescent="0.2">
      <c r="A194" s="121">
        <f>VLOOKUP($B194,References_1!$F$2:$G$19,2,)</f>
        <v>12</v>
      </c>
      <c r="B194" s="121">
        <v>6127975</v>
      </c>
      <c r="C194" s="121">
        <f>VLOOKUP($B194,References_1!$F$2:$H$19,3,)</f>
        <v>14</v>
      </c>
      <c r="D194" s="122">
        <v>42534</v>
      </c>
      <c r="E194" s="121" t="s">
        <v>984</v>
      </c>
      <c r="F194" s="121">
        <v>23</v>
      </c>
      <c r="G194" s="121" t="s">
        <v>210</v>
      </c>
      <c r="H194" s="121">
        <v>7501</v>
      </c>
      <c r="I194" s="121">
        <v>5.0000000000000001E-3</v>
      </c>
      <c r="J194" s="128" t="s">
        <v>1590</v>
      </c>
      <c r="K194" s="132">
        <v>5.0000000000000001E-3</v>
      </c>
      <c r="L194" s="121" t="s">
        <v>107</v>
      </c>
      <c r="M194" s="121" t="str">
        <f>VLOOKUP($H194,References_1!$C$2:$D$827,2,)</f>
        <v>GP4</v>
      </c>
      <c r="N194" s="121" t="e">
        <f>VLOOKUP($H194,References_2!$D$2:'References_2'!$AQ$186,39,)</f>
        <v>#N/A</v>
      </c>
      <c r="O194" s="121" t="str">
        <f t="shared" si="4"/>
        <v>µg</v>
      </c>
      <c r="P194" s="138">
        <f>IF($O194="mg",VLOOKUP($C194,References_1!$H$2:$I$19,2,)*$K194*0.0864,IF($O194="µg",VLOOKUP($C194,References_1!$H$2:$I$19,2,)*$K194*86.4,""))</f>
        <v>32.469119999999997</v>
      </c>
      <c r="Q194" s="132" t="str">
        <f t="shared" si="5"/>
        <v>mg/j</v>
      </c>
    </row>
    <row r="195" spans="1:17" hidden="1" x14ac:dyDescent="0.2">
      <c r="A195" s="121">
        <f>VLOOKUP($B195,References_1!$F$2:$G$19,2,)</f>
        <v>4</v>
      </c>
      <c r="B195" s="121">
        <v>6127935</v>
      </c>
      <c r="C195" s="121">
        <f>VLOOKUP($B195,References_1!$F$2:$H$19,3,)</f>
        <v>3</v>
      </c>
      <c r="D195" s="122">
        <v>42534</v>
      </c>
      <c r="E195" s="121" t="s">
        <v>104</v>
      </c>
      <c r="F195" s="121">
        <v>23</v>
      </c>
      <c r="G195" s="121" t="s">
        <v>211</v>
      </c>
      <c r="H195" s="121">
        <v>1812</v>
      </c>
      <c r="I195" s="121">
        <v>5.0000000000000001E-3</v>
      </c>
      <c r="J195" s="128" t="s">
        <v>1590</v>
      </c>
      <c r="K195" s="132">
        <v>5.0000000000000001E-3</v>
      </c>
      <c r="L195" s="121" t="s">
        <v>107</v>
      </c>
      <c r="M195" s="121" t="str">
        <f>VLOOKUP($H195,References_1!$C$2:$D$827,2,)</f>
        <v>GP4</v>
      </c>
      <c r="N195" s="121" t="e">
        <f>VLOOKUP($H195,References_2!$D$2:'References_2'!$AQ$186,39,)</f>
        <v>#N/A</v>
      </c>
      <c r="O195" s="121" t="str">
        <f t="shared" si="4"/>
        <v>µg</v>
      </c>
      <c r="P195" s="138">
        <f>IF($O195="mg",VLOOKUP($C195,References_1!$H$2:$I$19,2,)*$K195*0.0864,IF($O195="µg",VLOOKUP($C195,References_1!$H$2:$I$19,2,)*$K195*86.4,""))</f>
        <v>2.6913600000000004</v>
      </c>
      <c r="Q195" s="132" t="str">
        <f t="shared" si="5"/>
        <v>mg/j</v>
      </c>
    </row>
    <row r="196" spans="1:17" hidden="1" x14ac:dyDescent="0.2">
      <c r="A196" s="121">
        <f>VLOOKUP($B196,References_1!$F$2:$G$19,2,)</f>
        <v>18</v>
      </c>
      <c r="B196" s="121">
        <v>6127970</v>
      </c>
      <c r="C196" s="121">
        <f>VLOOKUP($B196,References_1!$F$2:$H$19,3,)</f>
        <v>9.5</v>
      </c>
      <c r="D196" s="122">
        <v>42534</v>
      </c>
      <c r="E196" s="121" t="s">
        <v>948</v>
      </c>
      <c r="F196" s="121">
        <v>23</v>
      </c>
      <c r="G196" s="121" t="s">
        <v>211</v>
      </c>
      <c r="H196" s="121">
        <v>1812</v>
      </c>
      <c r="I196" s="121">
        <v>5.0000000000000001E-3</v>
      </c>
      <c r="J196" s="128" t="s">
        <v>1590</v>
      </c>
      <c r="K196" s="132">
        <v>5.0000000000000001E-3</v>
      </c>
      <c r="L196" s="121" t="s">
        <v>107</v>
      </c>
      <c r="M196" s="121" t="str">
        <f>VLOOKUP($H196,References_1!$C$2:$D$827,2,)</f>
        <v>GP4</v>
      </c>
      <c r="N196" s="121" t="e">
        <f>VLOOKUP($H196,References_2!$D$2:'References_2'!$AQ$186,39,)</f>
        <v>#N/A</v>
      </c>
      <c r="O196" s="121" t="str">
        <f t="shared" si="4"/>
        <v>µg</v>
      </c>
      <c r="P196" s="138">
        <f>IF($O196="mg",VLOOKUP($C196,References_1!$H$2:$I$19,2,)*$K196*0.0864,IF($O196="µg",VLOOKUP($C196,References_1!$H$2:$I$19,2,)*$K196*86.4,""))</f>
        <v>12.34656</v>
      </c>
      <c r="Q196" s="132" t="str">
        <f t="shared" si="5"/>
        <v>mg/j</v>
      </c>
    </row>
    <row r="197" spans="1:17" hidden="1" x14ac:dyDescent="0.2">
      <c r="A197" s="121">
        <f>VLOOKUP($B197,References_1!$F$2:$G$19,2,)</f>
        <v>14</v>
      </c>
      <c r="B197" s="121">
        <v>6127985</v>
      </c>
      <c r="C197" s="121">
        <f>VLOOKUP($B197,References_1!$F$2:$H$19,3,)</f>
        <v>11</v>
      </c>
      <c r="D197" s="122">
        <v>42534</v>
      </c>
      <c r="E197" s="121" t="s">
        <v>977</v>
      </c>
      <c r="F197" s="121">
        <v>23</v>
      </c>
      <c r="G197" s="121" t="s">
        <v>211</v>
      </c>
      <c r="H197" s="121">
        <v>1812</v>
      </c>
      <c r="I197" s="121">
        <v>5.0000000000000001E-3</v>
      </c>
      <c r="J197" s="128" t="s">
        <v>1590</v>
      </c>
      <c r="K197" s="132">
        <v>5.0000000000000001E-3</v>
      </c>
      <c r="L197" s="121" t="s">
        <v>107</v>
      </c>
      <c r="M197" s="121" t="str">
        <f>VLOOKUP($H197,References_1!$C$2:$D$827,2,)</f>
        <v>GP4</v>
      </c>
      <c r="N197" s="121" t="e">
        <f>VLOOKUP($H197,References_2!$D$2:'References_2'!$AQ$186,39,)</f>
        <v>#N/A</v>
      </c>
      <c r="O197" s="121" t="str">
        <f t="shared" ref="O197:O260" si="6">LEFT(L197,2)</f>
        <v>µg</v>
      </c>
      <c r="P197" s="138">
        <f>IF($O197="mg",VLOOKUP($C197,References_1!$H$2:$I$19,2,)*$K197*0.0864,IF($O197="µg",VLOOKUP($C197,References_1!$H$2:$I$19,2,)*$K197*86.4,""))</f>
        <v>13.30992</v>
      </c>
      <c r="Q197" s="132" t="str">
        <f t="shared" ref="Q197:Q260" si="7">IF($O197="mg","kg/j",IF($O197="µg","mg/j",""))</f>
        <v>mg/j</v>
      </c>
    </row>
    <row r="198" spans="1:17" hidden="1" x14ac:dyDescent="0.2">
      <c r="A198" s="121">
        <f>VLOOKUP($B198,References_1!$F$2:$G$19,2,)</f>
        <v>11</v>
      </c>
      <c r="B198" s="121" t="s">
        <v>963</v>
      </c>
      <c r="C198" s="121">
        <f>VLOOKUP($B198,References_1!$F$2:$H$19,3,)</f>
        <v>13</v>
      </c>
      <c r="D198" s="122">
        <v>42534</v>
      </c>
      <c r="E198" s="121" t="s">
        <v>964</v>
      </c>
      <c r="F198" s="121">
        <v>23</v>
      </c>
      <c r="G198" s="121" t="s">
        <v>211</v>
      </c>
      <c r="H198" s="121">
        <v>1812</v>
      </c>
      <c r="I198" s="121">
        <v>5.0000000000000001E-3</v>
      </c>
      <c r="J198" s="128" t="s">
        <v>1590</v>
      </c>
      <c r="K198" s="132">
        <v>5.0000000000000001E-3</v>
      </c>
      <c r="L198" s="121" t="s">
        <v>107</v>
      </c>
      <c r="M198" s="121" t="str">
        <f>VLOOKUP($H198,References_1!$C$2:$D$827,2,)</f>
        <v>GP4</v>
      </c>
      <c r="N198" s="121" t="e">
        <f>VLOOKUP($H198,References_2!$D$2:'References_2'!$AQ$186,39,)</f>
        <v>#N/A</v>
      </c>
      <c r="O198" s="121" t="str">
        <f t="shared" si="6"/>
        <v>µg</v>
      </c>
      <c r="P198" s="138">
        <f>IF($O198="mg",VLOOKUP($C198,References_1!$H$2:$I$19,2,)*$K198*0.0864,IF($O198="µg",VLOOKUP($C198,References_1!$H$2:$I$19,2,)*$K198*86.4,""))</f>
        <v>7.128000000000001</v>
      </c>
      <c r="Q198" s="132" t="str">
        <f t="shared" si="7"/>
        <v>mg/j</v>
      </c>
    </row>
    <row r="199" spans="1:17" hidden="1" x14ac:dyDescent="0.2">
      <c r="A199" s="121">
        <f>VLOOKUP($B199,References_1!$F$2:$G$19,2,)</f>
        <v>12</v>
      </c>
      <c r="B199" s="121">
        <v>6127975</v>
      </c>
      <c r="C199" s="121">
        <f>VLOOKUP($B199,References_1!$F$2:$H$19,3,)</f>
        <v>14</v>
      </c>
      <c r="D199" s="122">
        <v>42534</v>
      </c>
      <c r="E199" s="121" t="s">
        <v>984</v>
      </c>
      <c r="F199" s="121">
        <v>23</v>
      </c>
      <c r="G199" s="121" t="s">
        <v>211</v>
      </c>
      <c r="H199" s="121">
        <v>1812</v>
      </c>
      <c r="I199" s="121">
        <v>5.0000000000000001E-3</v>
      </c>
      <c r="J199" s="128" t="s">
        <v>1590</v>
      </c>
      <c r="K199" s="132">
        <v>5.0000000000000001E-3</v>
      </c>
      <c r="L199" s="121" t="s">
        <v>107</v>
      </c>
      <c r="M199" s="121" t="str">
        <f>VLOOKUP($H199,References_1!$C$2:$D$827,2,)</f>
        <v>GP4</v>
      </c>
      <c r="N199" s="121" t="e">
        <f>VLOOKUP($H199,References_2!$D$2:'References_2'!$AQ$186,39,)</f>
        <v>#N/A</v>
      </c>
      <c r="O199" s="121" t="str">
        <f t="shared" si="6"/>
        <v>µg</v>
      </c>
      <c r="P199" s="138">
        <f>IF($O199="mg",VLOOKUP($C199,References_1!$H$2:$I$19,2,)*$K199*0.0864,IF($O199="µg",VLOOKUP($C199,References_1!$H$2:$I$19,2,)*$K199*86.4,""))</f>
        <v>32.469119999999997</v>
      </c>
      <c r="Q199" s="132" t="str">
        <f t="shared" si="7"/>
        <v>mg/j</v>
      </c>
    </row>
    <row r="200" spans="1:17" hidden="1" x14ac:dyDescent="0.2">
      <c r="A200" s="121">
        <f>VLOOKUP($B200,References_1!$F$2:$G$19,2,)</f>
        <v>4</v>
      </c>
      <c r="B200" s="121">
        <v>6127935</v>
      </c>
      <c r="C200" s="121">
        <f>VLOOKUP($B200,References_1!$F$2:$H$19,3,)</f>
        <v>3</v>
      </c>
      <c r="D200" s="122">
        <v>42534</v>
      </c>
      <c r="E200" s="121" t="s">
        <v>104</v>
      </c>
      <c r="F200" s="121">
        <v>23</v>
      </c>
      <c r="G200" s="121" t="s">
        <v>212</v>
      </c>
      <c r="H200" s="121">
        <v>1104</v>
      </c>
      <c r="I200" s="121">
        <v>5.0000000000000001E-3</v>
      </c>
      <c r="J200" s="128" t="s">
        <v>1590</v>
      </c>
      <c r="K200" s="132">
        <v>5.0000000000000001E-3</v>
      </c>
      <c r="L200" s="121" t="s">
        <v>107</v>
      </c>
      <c r="M200" s="121" t="str">
        <f>VLOOKUP($H200,References_1!$C$2:$D$827,2,)</f>
        <v>GP4</v>
      </c>
      <c r="N200" s="121" t="e">
        <f>VLOOKUP($H200,References_2!$D$2:'References_2'!$AQ$186,39,)</f>
        <v>#N/A</v>
      </c>
      <c r="O200" s="121" t="str">
        <f t="shared" si="6"/>
        <v>µg</v>
      </c>
      <c r="P200" s="138">
        <f>IF($O200="mg",VLOOKUP($C200,References_1!$H$2:$I$19,2,)*$K200*0.0864,IF($O200="µg",VLOOKUP($C200,References_1!$H$2:$I$19,2,)*$K200*86.4,""))</f>
        <v>2.6913600000000004</v>
      </c>
      <c r="Q200" s="132" t="str">
        <f t="shared" si="7"/>
        <v>mg/j</v>
      </c>
    </row>
    <row r="201" spans="1:17" hidden="1" x14ac:dyDescent="0.2">
      <c r="A201" s="121">
        <f>VLOOKUP($B201,References_1!$F$2:$G$19,2,)</f>
        <v>18</v>
      </c>
      <c r="B201" s="121">
        <v>6127970</v>
      </c>
      <c r="C201" s="121">
        <f>VLOOKUP($B201,References_1!$F$2:$H$19,3,)</f>
        <v>9.5</v>
      </c>
      <c r="D201" s="122">
        <v>42534</v>
      </c>
      <c r="E201" s="121" t="s">
        <v>948</v>
      </c>
      <c r="F201" s="121">
        <v>23</v>
      </c>
      <c r="G201" s="121" t="s">
        <v>212</v>
      </c>
      <c r="H201" s="121">
        <v>1104</v>
      </c>
      <c r="I201" s="121">
        <v>5.0000000000000001E-3</v>
      </c>
      <c r="J201" s="128" t="s">
        <v>1590</v>
      </c>
      <c r="K201" s="132">
        <v>5.0000000000000001E-3</v>
      </c>
      <c r="L201" s="121" t="s">
        <v>107</v>
      </c>
      <c r="M201" s="121" t="str">
        <f>VLOOKUP($H201,References_1!$C$2:$D$827,2,)</f>
        <v>GP4</v>
      </c>
      <c r="N201" s="121" t="e">
        <f>VLOOKUP($H201,References_2!$D$2:'References_2'!$AQ$186,39,)</f>
        <v>#N/A</v>
      </c>
      <c r="O201" s="121" t="str">
        <f t="shared" si="6"/>
        <v>µg</v>
      </c>
      <c r="P201" s="138">
        <f>IF($O201="mg",VLOOKUP($C201,References_1!$H$2:$I$19,2,)*$K201*0.0864,IF($O201="µg",VLOOKUP($C201,References_1!$H$2:$I$19,2,)*$K201*86.4,""))</f>
        <v>12.34656</v>
      </c>
      <c r="Q201" s="132" t="str">
        <f t="shared" si="7"/>
        <v>mg/j</v>
      </c>
    </row>
    <row r="202" spans="1:17" hidden="1" x14ac:dyDescent="0.2">
      <c r="A202" s="121">
        <f>VLOOKUP($B202,References_1!$F$2:$G$19,2,)</f>
        <v>14</v>
      </c>
      <c r="B202" s="121">
        <v>6127985</v>
      </c>
      <c r="C202" s="121">
        <f>VLOOKUP($B202,References_1!$F$2:$H$19,3,)</f>
        <v>11</v>
      </c>
      <c r="D202" s="122">
        <v>42534</v>
      </c>
      <c r="E202" s="121" t="s">
        <v>977</v>
      </c>
      <c r="F202" s="121">
        <v>23</v>
      </c>
      <c r="G202" s="121" t="s">
        <v>212</v>
      </c>
      <c r="H202" s="121">
        <v>1104</v>
      </c>
      <c r="I202" s="121">
        <v>5.0000000000000001E-3</v>
      </c>
      <c r="J202" s="128" t="s">
        <v>1590</v>
      </c>
      <c r="K202" s="132">
        <v>5.0000000000000001E-3</v>
      </c>
      <c r="L202" s="121" t="s">
        <v>107</v>
      </c>
      <c r="M202" s="121" t="str">
        <f>VLOOKUP($H202,References_1!$C$2:$D$827,2,)</f>
        <v>GP4</v>
      </c>
      <c r="N202" s="121" t="e">
        <f>VLOOKUP($H202,References_2!$D$2:'References_2'!$AQ$186,39,)</f>
        <v>#N/A</v>
      </c>
      <c r="O202" s="121" t="str">
        <f t="shared" si="6"/>
        <v>µg</v>
      </c>
      <c r="P202" s="138">
        <f>IF($O202="mg",VLOOKUP($C202,References_1!$H$2:$I$19,2,)*$K202*0.0864,IF($O202="µg",VLOOKUP($C202,References_1!$H$2:$I$19,2,)*$K202*86.4,""))</f>
        <v>13.30992</v>
      </c>
      <c r="Q202" s="132" t="str">
        <f t="shared" si="7"/>
        <v>mg/j</v>
      </c>
    </row>
    <row r="203" spans="1:17" hidden="1" x14ac:dyDescent="0.2">
      <c r="A203" s="121">
        <f>VLOOKUP($B203,References_1!$F$2:$G$19,2,)</f>
        <v>11</v>
      </c>
      <c r="B203" s="121" t="s">
        <v>963</v>
      </c>
      <c r="C203" s="121">
        <f>VLOOKUP($B203,References_1!$F$2:$H$19,3,)</f>
        <v>13</v>
      </c>
      <c r="D203" s="122">
        <v>42534</v>
      </c>
      <c r="E203" s="121" t="s">
        <v>964</v>
      </c>
      <c r="F203" s="121">
        <v>23</v>
      </c>
      <c r="G203" s="121" t="s">
        <v>212</v>
      </c>
      <c r="H203" s="121">
        <v>1104</v>
      </c>
      <c r="I203" s="121">
        <v>5.0000000000000001E-3</v>
      </c>
      <c r="J203" s="128" t="s">
        <v>1590</v>
      </c>
      <c r="K203" s="132">
        <v>5.0000000000000001E-3</v>
      </c>
      <c r="L203" s="121" t="s">
        <v>107</v>
      </c>
      <c r="M203" s="121" t="str">
        <f>VLOOKUP($H203,References_1!$C$2:$D$827,2,)</f>
        <v>GP4</v>
      </c>
      <c r="N203" s="121" t="e">
        <f>VLOOKUP($H203,References_2!$D$2:'References_2'!$AQ$186,39,)</f>
        <v>#N/A</v>
      </c>
      <c r="O203" s="121" t="str">
        <f t="shared" si="6"/>
        <v>µg</v>
      </c>
      <c r="P203" s="138">
        <f>IF($O203="mg",VLOOKUP($C203,References_1!$H$2:$I$19,2,)*$K203*0.0864,IF($O203="µg",VLOOKUP($C203,References_1!$H$2:$I$19,2,)*$K203*86.4,""))</f>
        <v>7.128000000000001</v>
      </c>
      <c r="Q203" s="132" t="str">
        <f t="shared" si="7"/>
        <v>mg/j</v>
      </c>
    </row>
    <row r="204" spans="1:17" hidden="1" x14ac:dyDescent="0.2">
      <c r="A204" s="121">
        <f>VLOOKUP($B204,References_1!$F$2:$G$19,2,)</f>
        <v>12</v>
      </c>
      <c r="B204" s="121">
        <v>6127975</v>
      </c>
      <c r="C204" s="121">
        <f>VLOOKUP($B204,References_1!$F$2:$H$19,3,)</f>
        <v>14</v>
      </c>
      <c r="D204" s="122">
        <v>42534</v>
      </c>
      <c r="E204" s="121" t="s">
        <v>984</v>
      </c>
      <c r="F204" s="121">
        <v>23</v>
      </c>
      <c r="G204" s="121" t="s">
        <v>212</v>
      </c>
      <c r="H204" s="121">
        <v>1104</v>
      </c>
      <c r="I204" s="121">
        <v>5.0000000000000001E-3</v>
      </c>
      <c r="J204" s="128" t="s">
        <v>1590</v>
      </c>
      <c r="K204" s="132">
        <v>5.0000000000000001E-3</v>
      </c>
      <c r="L204" s="121" t="s">
        <v>107</v>
      </c>
      <c r="M204" s="121" t="str">
        <f>VLOOKUP($H204,References_1!$C$2:$D$827,2,)</f>
        <v>GP4</v>
      </c>
      <c r="N204" s="121" t="e">
        <f>VLOOKUP($H204,References_2!$D$2:'References_2'!$AQ$186,39,)</f>
        <v>#N/A</v>
      </c>
      <c r="O204" s="121" t="str">
        <f t="shared" si="6"/>
        <v>µg</v>
      </c>
      <c r="P204" s="138">
        <f>IF($O204="mg",VLOOKUP($C204,References_1!$H$2:$I$19,2,)*$K204*0.0864,IF($O204="µg",VLOOKUP($C204,References_1!$H$2:$I$19,2,)*$K204*86.4,""))</f>
        <v>32.469119999999997</v>
      </c>
      <c r="Q204" s="132" t="str">
        <f t="shared" si="7"/>
        <v>mg/j</v>
      </c>
    </row>
    <row r="205" spans="1:17" hidden="1" x14ac:dyDescent="0.2">
      <c r="A205" s="121">
        <f>VLOOKUP($B205,References_1!$F$2:$G$19,2,)</f>
        <v>4</v>
      </c>
      <c r="B205" s="121">
        <v>6127935</v>
      </c>
      <c r="C205" s="121">
        <f>VLOOKUP($B205,References_1!$F$2:$H$19,3,)</f>
        <v>3</v>
      </c>
      <c r="D205" s="122">
        <v>42534</v>
      </c>
      <c r="E205" s="121" t="s">
        <v>104</v>
      </c>
      <c r="F205" s="121">
        <v>23</v>
      </c>
      <c r="G205" s="121" t="s">
        <v>213</v>
      </c>
      <c r="H205" s="121">
        <v>5697</v>
      </c>
      <c r="I205" s="121">
        <v>5.0000000000000001E-3</v>
      </c>
      <c r="J205" s="128" t="s">
        <v>1590</v>
      </c>
      <c r="K205" s="132">
        <v>5.0000000000000001E-3</v>
      </c>
      <c r="L205" s="121" t="s">
        <v>107</v>
      </c>
      <c r="M205" s="121" t="str">
        <f>VLOOKUP($H205,References_1!$C$2:$D$827,2,)</f>
        <v>GP4</v>
      </c>
      <c r="N205" s="121" t="e">
        <f>VLOOKUP($H205,References_2!$D$2:'References_2'!$AQ$186,39,)</f>
        <v>#N/A</v>
      </c>
      <c r="O205" s="121" t="str">
        <f t="shared" si="6"/>
        <v>µg</v>
      </c>
      <c r="P205" s="138">
        <f>IF($O205="mg",VLOOKUP($C205,References_1!$H$2:$I$19,2,)*$K205*0.0864,IF($O205="µg",VLOOKUP($C205,References_1!$H$2:$I$19,2,)*$K205*86.4,""))</f>
        <v>2.6913600000000004</v>
      </c>
      <c r="Q205" s="132" t="str">
        <f t="shared" si="7"/>
        <v>mg/j</v>
      </c>
    </row>
    <row r="206" spans="1:17" hidden="1" x14ac:dyDescent="0.2">
      <c r="A206" s="121">
        <f>VLOOKUP($B206,References_1!$F$2:$G$19,2,)</f>
        <v>18</v>
      </c>
      <c r="B206" s="121">
        <v>6127970</v>
      </c>
      <c r="C206" s="121">
        <f>VLOOKUP($B206,References_1!$F$2:$H$19,3,)</f>
        <v>9.5</v>
      </c>
      <c r="D206" s="122">
        <v>42534</v>
      </c>
      <c r="E206" s="121" t="s">
        <v>948</v>
      </c>
      <c r="F206" s="121">
        <v>23</v>
      </c>
      <c r="G206" s="121" t="s">
        <v>213</v>
      </c>
      <c r="H206" s="121">
        <v>5697</v>
      </c>
      <c r="I206" s="121">
        <v>5.0000000000000001E-3</v>
      </c>
      <c r="J206" s="128" t="s">
        <v>1590</v>
      </c>
      <c r="K206" s="132">
        <v>5.0000000000000001E-3</v>
      </c>
      <c r="L206" s="121" t="s">
        <v>107</v>
      </c>
      <c r="M206" s="121" t="str">
        <f>VLOOKUP($H206,References_1!$C$2:$D$827,2,)</f>
        <v>GP4</v>
      </c>
      <c r="N206" s="121" t="e">
        <f>VLOOKUP($H206,References_2!$D$2:'References_2'!$AQ$186,39,)</f>
        <v>#N/A</v>
      </c>
      <c r="O206" s="121" t="str">
        <f t="shared" si="6"/>
        <v>µg</v>
      </c>
      <c r="P206" s="138">
        <f>IF($O206="mg",VLOOKUP($C206,References_1!$H$2:$I$19,2,)*$K206*0.0864,IF($O206="µg",VLOOKUP($C206,References_1!$H$2:$I$19,2,)*$K206*86.4,""))</f>
        <v>12.34656</v>
      </c>
      <c r="Q206" s="132" t="str">
        <f t="shared" si="7"/>
        <v>mg/j</v>
      </c>
    </row>
    <row r="207" spans="1:17" hidden="1" x14ac:dyDescent="0.2">
      <c r="A207" s="121">
        <f>VLOOKUP($B207,References_1!$F$2:$G$19,2,)</f>
        <v>14</v>
      </c>
      <c r="B207" s="121">
        <v>6127985</v>
      </c>
      <c r="C207" s="121">
        <f>VLOOKUP($B207,References_1!$F$2:$H$19,3,)</f>
        <v>11</v>
      </c>
      <c r="D207" s="122">
        <v>42534</v>
      </c>
      <c r="E207" s="121" t="s">
        <v>977</v>
      </c>
      <c r="F207" s="121">
        <v>23</v>
      </c>
      <c r="G207" s="121" t="s">
        <v>213</v>
      </c>
      <c r="H207" s="121">
        <v>5697</v>
      </c>
      <c r="I207" s="121">
        <v>5.0000000000000001E-3</v>
      </c>
      <c r="J207" s="128" t="s">
        <v>1590</v>
      </c>
      <c r="K207" s="132">
        <v>5.0000000000000001E-3</v>
      </c>
      <c r="L207" s="121" t="s">
        <v>107</v>
      </c>
      <c r="M207" s="121" t="str">
        <f>VLOOKUP($H207,References_1!$C$2:$D$827,2,)</f>
        <v>GP4</v>
      </c>
      <c r="N207" s="121" t="e">
        <f>VLOOKUP($H207,References_2!$D$2:'References_2'!$AQ$186,39,)</f>
        <v>#N/A</v>
      </c>
      <c r="O207" s="121" t="str">
        <f t="shared" si="6"/>
        <v>µg</v>
      </c>
      <c r="P207" s="138">
        <f>IF($O207="mg",VLOOKUP($C207,References_1!$H$2:$I$19,2,)*$K207*0.0864,IF($O207="µg",VLOOKUP($C207,References_1!$H$2:$I$19,2,)*$K207*86.4,""))</f>
        <v>13.30992</v>
      </c>
      <c r="Q207" s="132" t="str">
        <f t="shared" si="7"/>
        <v>mg/j</v>
      </c>
    </row>
    <row r="208" spans="1:17" hidden="1" x14ac:dyDescent="0.2">
      <c r="A208" s="121">
        <f>VLOOKUP($B208,References_1!$F$2:$G$19,2,)</f>
        <v>11</v>
      </c>
      <c r="B208" s="121" t="s">
        <v>963</v>
      </c>
      <c r="C208" s="121">
        <f>VLOOKUP($B208,References_1!$F$2:$H$19,3,)</f>
        <v>13</v>
      </c>
      <c r="D208" s="122">
        <v>42534</v>
      </c>
      <c r="E208" s="121" t="s">
        <v>964</v>
      </c>
      <c r="F208" s="121">
        <v>23</v>
      </c>
      <c r="G208" s="121" t="s">
        <v>213</v>
      </c>
      <c r="H208" s="121">
        <v>5697</v>
      </c>
      <c r="I208" s="121">
        <v>5.0000000000000001E-3</v>
      </c>
      <c r="J208" s="128" t="s">
        <v>1590</v>
      </c>
      <c r="K208" s="132">
        <v>5.0000000000000001E-3</v>
      </c>
      <c r="L208" s="121" t="s">
        <v>107</v>
      </c>
      <c r="M208" s="121" t="str">
        <f>VLOOKUP($H208,References_1!$C$2:$D$827,2,)</f>
        <v>GP4</v>
      </c>
      <c r="N208" s="121" t="e">
        <f>VLOOKUP($H208,References_2!$D$2:'References_2'!$AQ$186,39,)</f>
        <v>#N/A</v>
      </c>
      <c r="O208" s="121" t="str">
        <f t="shared" si="6"/>
        <v>µg</v>
      </c>
      <c r="P208" s="138">
        <f>IF($O208="mg",VLOOKUP($C208,References_1!$H$2:$I$19,2,)*$K208*0.0864,IF($O208="µg",VLOOKUP($C208,References_1!$H$2:$I$19,2,)*$K208*86.4,""))</f>
        <v>7.128000000000001</v>
      </c>
      <c r="Q208" s="132" t="str">
        <f t="shared" si="7"/>
        <v>mg/j</v>
      </c>
    </row>
    <row r="209" spans="1:17" hidden="1" x14ac:dyDescent="0.2">
      <c r="A209" s="121">
        <f>VLOOKUP($B209,References_1!$F$2:$G$19,2,)</f>
        <v>12</v>
      </c>
      <c r="B209" s="121">
        <v>6127975</v>
      </c>
      <c r="C209" s="121">
        <f>VLOOKUP($B209,References_1!$F$2:$H$19,3,)</f>
        <v>14</v>
      </c>
      <c r="D209" s="122">
        <v>42534</v>
      </c>
      <c r="E209" s="121" t="s">
        <v>984</v>
      </c>
      <c r="F209" s="121">
        <v>23</v>
      </c>
      <c r="G209" s="121" t="s">
        <v>213</v>
      </c>
      <c r="H209" s="121">
        <v>5697</v>
      </c>
      <c r="I209" s="121">
        <v>5.0000000000000001E-3</v>
      </c>
      <c r="J209" s="128" t="s">
        <v>1590</v>
      </c>
      <c r="K209" s="132">
        <v>5.0000000000000001E-3</v>
      </c>
      <c r="L209" s="121" t="s">
        <v>107</v>
      </c>
      <c r="M209" s="121" t="str">
        <f>VLOOKUP($H209,References_1!$C$2:$D$827,2,)</f>
        <v>GP4</v>
      </c>
      <c r="N209" s="121" t="e">
        <f>VLOOKUP($H209,References_2!$D$2:'References_2'!$AQ$186,39,)</f>
        <v>#N/A</v>
      </c>
      <c r="O209" s="121" t="str">
        <f t="shared" si="6"/>
        <v>µg</v>
      </c>
      <c r="P209" s="138">
        <f>IF($O209="mg",VLOOKUP($C209,References_1!$H$2:$I$19,2,)*$K209*0.0864,IF($O209="µg",VLOOKUP($C209,References_1!$H$2:$I$19,2,)*$K209*86.4,""))</f>
        <v>32.469119999999997</v>
      </c>
      <c r="Q209" s="132" t="str">
        <f t="shared" si="7"/>
        <v>mg/j</v>
      </c>
    </row>
    <row r="210" spans="1:17" hidden="1" x14ac:dyDescent="0.2">
      <c r="A210" s="121">
        <f>VLOOKUP($B210,References_1!$F$2:$G$19,2,)</f>
        <v>4</v>
      </c>
      <c r="B210" s="121">
        <v>6127935</v>
      </c>
      <c r="C210" s="121">
        <f>VLOOKUP($B210,References_1!$F$2:$H$19,3,)</f>
        <v>3</v>
      </c>
      <c r="D210" s="122">
        <v>42534</v>
      </c>
      <c r="E210" s="121" t="s">
        <v>104</v>
      </c>
      <c r="F210" s="121">
        <v>23</v>
      </c>
      <c r="G210" s="121" t="s">
        <v>214</v>
      </c>
      <c r="H210" s="121">
        <v>2012</v>
      </c>
      <c r="I210" s="121">
        <v>5.0000000000000001E-3</v>
      </c>
      <c r="J210" s="128" t="s">
        <v>1590</v>
      </c>
      <c r="K210" s="132">
        <v>5.0000000000000001E-3</v>
      </c>
      <c r="L210" s="121" t="s">
        <v>107</v>
      </c>
      <c r="M210" s="121" t="str">
        <f>VLOOKUP($H210,References_1!$C$2:$D$827,2,)</f>
        <v>GP4</v>
      </c>
      <c r="N210" s="121" t="e">
        <f>VLOOKUP($H210,References_2!$D$2:'References_2'!$AQ$186,39,)</f>
        <v>#N/A</v>
      </c>
      <c r="O210" s="121" t="str">
        <f t="shared" si="6"/>
        <v>µg</v>
      </c>
      <c r="P210" s="138">
        <f>IF($O210="mg",VLOOKUP($C210,References_1!$H$2:$I$19,2,)*$K210*0.0864,IF($O210="µg",VLOOKUP($C210,References_1!$H$2:$I$19,2,)*$K210*86.4,""))</f>
        <v>2.6913600000000004</v>
      </c>
      <c r="Q210" s="132" t="str">
        <f t="shared" si="7"/>
        <v>mg/j</v>
      </c>
    </row>
    <row r="211" spans="1:17" hidden="1" x14ac:dyDescent="0.2">
      <c r="A211" s="121">
        <f>VLOOKUP($B211,References_1!$F$2:$G$19,2,)</f>
        <v>18</v>
      </c>
      <c r="B211" s="121">
        <v>6127970</v>
      </c>
      <c r="C211" s="121">
        <f>VLOOKUP($B211,References_1!$F$2:$H$19,3,)</f>
        <v>9.5</v>
      </c>
      <c r="D211" s="122">
        <v>42534</v>
      </c>
      <c r="E211" s="121" t="s">
        <v>948</v>
      </c>
      <c r="F211" s="121">
        <v>23</v>
      </c>
      <c r="G211" s="121" t="s">
        <v>214</v>
      </c>
      <c r="H211" s="121">
        <v>2012</v>
      </c>
      <c r="I211" s="121">
        <v>5.0000000000000001E-3</v>
      </c>
      <c r="J211" s="128" t="s">
        <v>1590</v>
      </c>
      <c r="K211" s="132">
        <v>5.0000000000000001E-3</v>
      </c>
      <c r="L211" s="121" t="s">
        <v>107</v>
      </c>
      <c r="M211" s="121" t="str">
        <f>VLOOKUP($H211,References_1!$C$2:$D$827,2,)</f>
        <v>GP4</v>
      </c>
      <c r="N211" s="121" t="e">
        <f>VLOOKUP($H211,References_2!$D$2:'References_2'!$AQ$186,39,)</f>
        <v>#N/A</v>
      </c>
      <c r="O211" s="121" t="str">
        <f t="shared" si="6"/>
        <v>µg</v>
      </c>
      <c r="P211" s="138">
        <f>IF($O211="mg",VLOOKUP($C211,References_1!$H$2:$I$19,2,)*$K211*0.0864,IF($O211="µg",VLOOKUP($C211,References_1!$H$2:$I$19,2,)*$K211*86.4,""))</f>
        <v>12.34656</v>
      </c>
      <c r="Q211" s="132" t="str">
        <f t="shared" si="7"/>
        <v>mg/j</v>
      </c>
    </row>
    <row r="212" spans="1:17" hidden="1" x14ac:dyDescent="0.2">
      <c r="A212" s="121">
        <f>VLOOKUP($B212,References_1!$F$2:$G$19,2,)</f>
        <v>14</v>
      </c>
      <c r="B212" s="121">
        <v>6127985</v>
      </c>
      <c r="C212" s="121">
        <f>VLOOKUP($B212,References_1!$F$2:$H$19,3,)</f>
        <v>11</v>
      </c>
      <c r="D212" s="122">
        <v>42534</v>
      </c>
      <c r="E212" s="121" t="s">
        <v>977</v>
      </c>
      <c r="F212" s="121">
        <v>23</v>
      </c>
      <c r="G212" s="121" t="s">
        <v>214</v>
      </c>
      <c r="H212" s="121">
        <v>2012</v>
      </c>
      <c r="I212" s="121">
        <v>5.0000000000000001E-3</v>
      </c>
      <c r="J212" s="128" t="s">
        <v>1590</v>
      </c>
      <c r="K212" s="132">
        <v>5.0000000000000001E-3</v>
      </c>
      <c r="L212" s="121" t="s">
        <v>107</v>
      </c>
      <c r="M212" s="121" t="str">
        <f>VLOOKUP($H212,References_1!$C$2:$D$827,2,)</f>
        <v>GP4</v>
      </c>
      <c r="N212" s="121" t="e">
        <f>VLOOKUP($H212,References_2!$D$2:'References_2'!$AQ$186,39,)</f>
        <v>#N/A</v>
      </c>
      <c r="O212" s="121" t="str">
        <f t="shared" si="6"/>
        <v>µg</v>
      </c>
      <c r="P212" s="138">
        <f>IF($O212="mg",VLOOKUP($C212,References_1!$H$2:$I$19,2,)*$K212*0.0864,IF($O212="µg",VLOOKUP($C212,References_1!$H$2:$I$19,2,)*$K212*86.4,""))</f>
        <v>13.30992</v>
      </c>
      <c r="Q212" s="132" t="str">
        <f t="shared" si="7"/>
        <v>mg/j</v>
      </c>
    </row>
    <row r="213" spans="1:17" hidden="1" x14ac:dyDescent="0.2">
      <c r="A213" s="121">
        <f>VLOOKUP($B213,References_1!$F$2:$G$19,2,)</f>
        <v>11</v>
      </c>
      <c r="B213" s="121" t="s">
        <v>963</v>
      </c>
      <c r="C213" s="121">
        <f>VLOOKUP($B213,References_1!$F$2:$H$19,3,)</f>
        <v>13</v>
      </c>
      <c r="D213" s="122">
        <v>42534</v>
      </c>
      <c r="E213" s="121" t="s">
        <v>964</v>
      </c>
      <c r="F213" s="121">
        <v>23</v>
      </c>
      <c r="G213" s="121" t="s">
        <v>214</v>
      </c>
      <c r="H213" s="121">
        <v>2012</v>
      </c>
      <c r="I213" s="121">
        <v>5.0000000000000001E-3</v>
      </c>
      <c r="J213" s="128" t="s">
        <v>1590</v>
      </c>
      <c r="K213" s="132">
        <v>5.0000000000000001E-3</v>
      </c>
      <c r="L213" s="121" t="s">
        <v>107</v>
      </c>
      <c r="M213" s="121" t="str">
        <f>VLOOKUP($H213,References_1!$C$2:$D$827,2,)</f>
        <v>GP4</v>
      </c>
      <c r="N213" s="121" t="e">
        <f>VLOOKUP($H213,References_2!$D$2:'References_2'!$AQ$186,39,)</f>
        <v>#N/A</v>
      </c>
      <c r="O213" s="121" t="str">
        <f t="shared" si="6"/>
        <v>µg</v>
      </c>
      <c r="P213" s="138">
        <f>IF($O213="mg",VLOOKUP($C213,References_1!$H$2:$I$19,2,)*$K213*0.0864,IF($O213="µg",VLOOKUP($C213,References_1!$H$2:$I$19,2,)*$K213*86.4,""))</f>
        <v>7.128000000000001</v>
      </c>
      <c r="Q213" s="132" t="str">
        <f t="shared" si="7"/>
        <v>mg/j</v>
      </c>
    </row>
    <row r="214" spans="1:17" hidden="1" x14ac:dyDescent="0.2">
      <c r="A214" s="121">
        <f>VLOOKUP($B214,References_1!$F$2:$G$19,2,)</f>
        <v>12</v>
      </c>
      <c r="B214" s="121">
        <v>6127975</v>
      </c>
      <c r="C214" s="121">
        <f>VLOOKUP($B214,References_1!$F$2:$H$19,3,)</f>
        <v>14</v>
      </c>
      <c r="D214" s="122">
        <v>42534</v>
      </c>
      <c r="E214" s="121" t="s">
        <v>984</v>
      </c>
      <c r="F214" s="121">
        <v>23</v>
      </c>
      <c r="G214" s="121" t="s">
        <v>214</v>
      </c>
      <c r="H214" s="121">
        <v>2012</v>
      </c>
      <c r="I214" s="121">
        <v>5.0000000000000001E-3</v>
      </c>
      <c r="J214" s="128" t="s">
        <v>1590</v>
      </c>
      <c r="K214" s="132">
        <v>5.0000000000000001E-3</v>
      </c>
      <c r="L214" s="121" t="s">
        <v>107</v>
      </c>
      <c r="M214" s="121" t="str">
        <f>VLOOKUP($H214,References_1!$C$2:$D$827,2,)</f>
        <v>GP4</v>
      </c>
      <c r="N214" s="121" t="e">
        <f>VLOOKUP($H214,References_2!$D$2:'References_2'!$AQ$186,39,)</f>
        <v>#N/A</v>
      </c>
      <c r="O214" s="121" t="str">
        <f t="shared" si="6"/>
        <v>µg</v>
      </c>
      <c r="P214" s="138">
        <f>IF($O214="mg",VLOOKUP($C214,References_1!$H$2:$I$19,2,)*$K214*0.0864,IF($O214="µg",VLOOKUP($C214,References_1!$H$2:$I$19,2,)*$K214*86.4,""))</f>
        <v>32.469119999999997</v>
      </c>
      <c r="Q214" s="132" t="str">
        <f t="shared" si="7"/>
        <v>mg/j</v>
      </c>
    </row>
    <row r="215" spans="1:17" hidden="1" x14ac:dyDescent="0.2">
      <c r="A215" s="121">
        <f>VLOOKUP($B215,References_1!$F$2:$G$19,2,)</f>
        <v>4</v>
      </c>
      <c r="B215" s="121">
        <v>6127935</v>
      </c>
      <c r="C215" s="121">
        <f>VLOOKUP($B215,References_1!$F$2:$H$19,3,)</f>
        <v>3</v>
      </c>
      <c r="D215" s="122">
        <v>42534</v>
      </c>
      <c r="E215" s="121" t="s">
        <v>104</v>
      </c>
      <c r="F215" s="121">
        <v>23</v>
      </c>
      <c r="G215" s="121" t="s">
        <v>215</v>
      </c>
      <c r="H215" s="121">
        <v>5523</v>
      </c>
      <c r="I215" s="121">
        <v>5.0000000000000001E-3</v>
      </c>
      <c r="J215" s="128" t="s">
        <v>1590</v>
      </c>
      <c r="K215" s="132">
        <v>5.0000000000000001E-3</v>
      </c>
      <c r="L215" s="121" t="s">
        <v>107</v>
      </c>
      <c r="M215" s="121" t="str">
        <f>VLOOKUP($H215,References_1!$C$2:$D$827,2,)</f>
        <v>GP4</v>
      </c>
      <c r="N215" s="121" t="e">
        <f>VLOOKUP($H215,References_2!$D$2:'References_2'!$AQ$186,39,)</f>
        <v>#N/A</v>
      </c>
      <c r="O215" s="121" t="str">
        <f t="shared" si="6"/>
        <v>µg</v>
      </c>
      <c r="P215" s="138">
        <f>IF($O215="mg",VLOOKUP($C215,References_1!$H$2:$I$19,2,)*$K215*0.0864,IF($O215="µg",VLOOKUP($C215,References_1!$H$2:$I$19,2,)*$K215*86.4,""))</f>
        <v>2.6913600000000004</v>
      </c>
      <c r="Q215" s="132" t="str">
        <f t="shared" si="7"/>
        <v>mg/j</v>
      </c>
    </row>
    <row r="216" spans="1:17" hidden="1" x14ac:dyDescent="0.2">
      <c r="A216" s="121">
        <f>VLOOKUP($B216,References_1!$F$2:$G$19,2,)</f>
        <v>18</v>
      </c>
      <c r="B216" s="121">
        <v>6127970</v>
      </c>
      <c r="C216" s="121">
        <f>VLOOKUP($B216,References_1!$F$2:$H$19,3,)</f>
        <v>9.5</v>
      </c>
      <c r="D216" s="122">
        <v>42534</v>
      </c>
      <c r="E216" s="121" t="s">
        <v>948</v>
      </c>
      <c r="F216" s="121">
        <v>23</v>
      </c>
      <c r="G216" s="121" t="s">
        <v>215</v>
      </c>
      <c r="H216" s="121">
        <v>5523</v>
      </c>
      <c r="I216" s="121">
        <v>5.0000000000000001E-3</v>
      </c>
      <c r="J216" s="128" t="s">
        <v>1590</v>
      </c>
      <c r="K216" s="132">
        <v>5.0000000000000001E-3</v>
      </c>
      <c r="L216" s="121" t="s">
        <v>107</v>
      </c>
      <c r="M216" s="121" t="str">
        <f>VLOOKUP($H216,References_1!$C$2:$D$827,2,)</f>
        <v>GP4</v>
      </c>
      <c r="N216" s="121" t="e">
        <f>VLOOKUP($H216,References_2!$D$2:'References_2'!$AQ$186,39,)</f>
        <v>#N/A</v>
      </c>
      <c r="O216" s="121" t="str">
        <f t="shared" si="6"/>
        <v>µg</v>
      </c>
      <c r="P216" s="138">
        <f>IF($O216="mg",VLOOKUP($C216,References_1!$H$2:$I$19,2,)*$K216*0.0864,IF($O216="µg",VLOOKUP($C216,References_1!$H$2:$I$19,2,)*$K216*86.4,""))</f>
        <v>12.34656</v>
      </c>
      <c r="Q216" s="132" t="str">
        <f t="shared" si="7"/>
        <v>mg/j</v>
      </c>
    </row>
    <row r="217" spans="1:17" hidden="1" x14ac:dyDescent="0.2">
      <c r="A217" s="121">
        <f>VLOOKUP($B217,References_1!$F$2:$G$19,2,)</f>
        <v>14</v>
      </c>
      <c r="B217" s="121">
        <v>6127985</v>
      </c>
      <c r="C217" s="121">
        <f>VLOOKUP($B217,References_1!$F$2:$H$19,3,)</f>
        <v>11</v>
      </c>
      <c r="D217" s="122">
        <v>42534</v>
      </c>
      <c r="E217" s="121" t="s">
        <v>977</v>
      </c>
      <c r="F217" s="121">
        <v>23</v>
      </c>
      <c r="G217" s="121" t="s">
        <v>215</v>
      </c>
      <c r="H217" s="121">
        <v>5523</v>
      </c>
      <c r="I217" s="121">
        <v>5.0000000000000001E-3</v>
      </c>
      <c r="J217" s="128" t="s">
        <v>1590</v>
      </c>
      <c r="K217" s="132">
        <v>5.0000000000000001E-3</v>
      </c>
      <c r="L217" s="121" t="s">
        <v>107</v>
      </c>
      <c r="M217" s="121" t="str">
        <f>VLOOKUP($H217,References_1!$C$2:$D$827,2,)</f>
        <v>GP4</v>
      </c>
      <c r="N217" s="121" t="e">
        <f>VLOOKUP($H217,References_2!$D$2:'References_2'!$AQ$186,39,)</f>
        <v>#N/A</v>
      </c>
      <c r="O217" s="121" t="str">
        <f t="shared" si="6"/>
        <v>µg</v>
      </c>
      <c r="P217" s="138">
        <f>IF($O217="mg",VLOOKUP($C217,References_1!$H$2:$I$19,2,)*$K217*0.0864,IF($O217="µg",VLOOKUP($C217,References_1!$H$2:$I$19,2,)*$K217*86.4,""))</f>
        <v>13.30992</v>
      </c>
      <c r="Q217" s="132" t="str">
        <f t="shared" si="7"/>
        <v>mg/j</v>
      </c>
    </row>
    <row r="218" spans="1:17" hidden="1" x14ac:dyDescent="0.2">
      <c r="A218" s="121">
        <f>VLOOKUP($B218,References_1!$F$2:$G$19,2,)</f>
        <v>11</v>
      </c>
      <c r="B218" s="121" t="s">
        <v>963</v>
      </c>
      <c r="C218" s="121">
        <f>VLOOKUP($B218,References_1!$F$2:$H$19,3,)</f>
        <v>13</v>
      </c>
      <c r="D218" s="122">
        <v>42534</v>
      </c>
      <c r="E218" s="121" t="s">
        <v>964</v>
      </c>
      <c r="F218" s="121">
        <v>23</v>
      </c>
      <c r="G218" s="121" t="s">
        <v>215</v>
      </c>
      <c r="H218" s="121">
        <v>5523</v>
      </c>
      <c r="I218" s="121">
        <v>5.0000000000000001E-3</v>
      </c>
      <c r="J218" s="128" t="s">
        <v>1590</v>
      </c>
      <c r="K218" s="132">
        <v>5.0000000000000001E-3</v>
      </c>
      <c r="L218" s="121" t="s">
        <v>107</v>
      </c>
      <c r="M218" s="121" t="str">
        <f>VLOOKUP($H218,References_1!$C$2:$D$827,2,)</f>
        <v>GP4</v>
      </c>
      <c r="N218" s="121" t="e">
        <f>VLOOKUP($H218,References_2!$D$2:'References_2'!$AQ$186,39,)</f>
        <v>#N/A</v>
      </c>
      <c r="O218" s="121" t="str">
        <f t="shared" si="6"/>
        <v>µg</v>
      </c>
      <c r="P218" s="138">
        <f>IF($O218="mg",VLOOKUP($C218,References_1!$H$2:$I$19,2,)*$K218*0.0864,IF($O218="µg",VLOOKUP($C218,References_1!$H$2:$I$19,2,)*$K218*86.4,""))</f>
        <v>7.128000000000001</v>
      </c>
      <c r="Q218" s="132" t="str">
        <f t="shared" si="7"/>
        <v>mg/j</v>
      </c>
    </row>
    <row r="219" spans="1:17" hidden="1" x14ac:dyDescent="0.2">
      <c r="A219" s="121">
        <f>VLOOKUP($B219,References_1!$F$2:$G$19,2,)</f>
        <v>12</v>
      </c>
      <c r="B219" s="121">
        <v>6127975</v>
      </c>
      <c r="C219" s="121">
        <f>VLOOKUP($B219,References_1!$F$2:$H$19,3,)</f>
        <v>14</v>
      </c>
      <c r="D219" s="122">
        <v>42534</v>
      </c>
      <c r="E219" s="121" t="s">
        <v>984</v>
      </c>
      <c r="F219" s="121">
        <v>23</v>
      </c>
      <c r="G219" s="121" t="s">
        <v>215</v>
      </c>
      <c r="H219" s="121">
        <v>5523</v>
      </c>
      <c r="I219" s="121">
        <v>5.0000000000000001E-3</v>
      </c>
      <c r="J219" s="128" t="s">
        <v>1590</v>
      </c>
      <c r="K219" s="132">
        <v>5.0000000000000001E-3</v>
      </c>
      <c r="L219" s="121" t="s">
        <v>107</v>
      </c>
      <c r="M219" s="121" t="str">
        <f>VLOOKUP($H219,References_1!$C$2:$D$827,2,)</f>
        <v>GP4</v>
      </c>
      <c r="N219" s="121" t="e">
        <f>VLOOKUP($H219,References_2!$D$2:'References_2'!$AQ$186,39,)</f>
        <v>#N/A</v>
      </c>
      <c r="O219" s="121" t="str">
        <f t="shared" si="6"/>
        <v>µg</v>
      </c>
      <c r="P219" s="138">
        <f>IF($O219="mg",VLOOKUP($C219,References_1!$H$2:$I$19,2,)*$K219*0.0864,IF($O219="µg",VLOOKUP($C219,References_1!$H$2:$I$19,2,)*$K219*86.4,""))</f>
        <v>32.469119999999997</v>
      </c>
      <c r="Q219" s="132" t="str">
        <f t="shared" si="7"/>
        <v>mg/j</v>
      </c>
    </row>
    <row r="220" spans="1:17" hidden="1" x14ac:dyDescent="0.2">
      <c r="A220" s="121">
        <f>VLOOKUP($B220,References_1!$F$2:$G$19,2,)</f>
        <v>4</v>
      </c>
      <c r="B220" s="121">
        <v>6127935</v>
      </c>
      <c r="C220" s="121">
        <f>VLOOKUP($B220,References_1!$F$2:$H$19,3,)</f>
        <v>3</v>
      </c>
      <c r="D220" s="122">
        <v>42534</v>
      </c>
      <c r="E220" s="121" t="s">
        <v>104</v>
      </c>
      <c r="F220" s="121">
        <v>23</v>
      </c>
      <c r="G220" s="121" t="s">
        <v>216</v>
      </c>
      <c r="H220" s="121">
        <v>1105</v>
      </c>
      <c r="I220" s="121">
        <v>0.05</v>
      </c>
      <c r="J220" s="128" t="s">
        <v>1590</v>
      </c>
      <c r="K220" s="132">
        <v>0.05</v>
      </c>
      <c r="L220" s="121" t="s">
        <v>107</v>
      </c>
      <c r="M220" s="121" t="str">
        <f>VLOOKUP($H220,References_1!$C$2:$D$827,2,)</f>
        <v>GP4</v>
      </c>
      <c r="N220" s="121">
        <f>VLOOKUP($H220,References_2!$D$2:'References_2'!$AQ$186,39,)</f>
        <v>0.08</v>
      </c>
      <c r="O220" s="121" t="str">
        <f t="shared" si="6"/>
        <v>µg</v>
      </c>
      <c r="P220" s="138">
        <f>IF($O220="mg",VLOOKUP($C220,References_1!$H$2:$I$19,2,)*$K220*0.0864,IF($O220="µg",VLOOKUP($C220,References_1!$H$2:$I$19,2,)*$K220*86.4,""))</f>
        <v>26.913600000000006</v>
      </c>
      <c r="Q220" s="132" t="str">
        <f t="shared" si="7"/>
        <v>mg/j</v>
      </c>
    </row>
    <row r="221" spans="1:17" hidden="1" x14ac:dyDescent="0.2">
      <c r="A221" s="121">
        <f>VLOOKUP($B221,References_1!$F$2:$G$19,2,)</f>
        <v>18</v>
      </c>
      <c r="B221" s="121">
        <v>6127970</v>
      </c>
      <c r="C221" s="121">
        <f>VLOOKUP($B221,References_1!$F$2:$H$19,3,)</f>
        <v>9.5</v>
      </c>
      <c r="D221" s="122">
        <v>42534</v>
      </c>
      <c r="E221" s="121" t="s">
        <v>948</v>
      </c>
      <c r="F221" s="121">
        <v>23</v>
      </c>
      <c r="G221" s="121" t="s">
        <v>216</v>
      </c>
      <c r="H221" s="121">
        <v>1105</v>
      </c>
      <c r="I221" s="121">
        <v>0.05</v>
      </c>
      <c r="J221" s="128" t="s">
        <v>1590</v>
      </c>
      <c r="K221" s="132">
        <v>0.05</v>
      </c>
      <c r="L221" s="121" t="s">
        <v>107</v>
      </c>
      <c r="M221" s="121" t="str">
        <f>VLOOKUP($H221,References_1!$C$2:$D$827,2,)</f>
        <v>GP4</v>
      </c>
      <c r="N221" s="121">
        <f>VLOOKUP($H221,References_2!$D$2:'References_2'!$AQ$186,39,)</f>
        <v>0.08</v>
      </c>
      <c r="O221" s="121" t="str">
        <f t="shared" si="6"/>
        <v>µg</v>
      </c>
      <c r="P221" s="138">
        <f>IF($O221="mg",VLOOKUP($C221,References_1!$H$2:$I$19,2,)*$K221*0.0864,IF($O221="µg",VLOOKUP($C221,References_1!$H$2:$I$19,2,)*$K221*86.4,""))</f>
        <v>123.46560000000001</v>
      </c>
      <c r="Q221" s="132" t="str">
        <f t="shared" si="7"/>
        <v>mg/j</v>
      </c>
    </row>
    <row r="222" spans="1:17" hidden="1" x14ac:dyDescent="0.2">
      <c r="A222" s="121">
        <f>VLOOKUP($B222,References_1!$F$2:$G$19,2,)</f>
        <v>14</v>
      </c>
      <c r="B222" s="121">
        <v>6127985</v>
      </c>
      <c r="C222" s="121">
        <f>VLOOKUP($B222,References_1!$F$2:$H$19,3,)</f>
        <v>11</v>
      </c>
      <c r="D222" s="122">
        <v>42534</v>
      </c>
      <c r="E222" s="121" t="s">
        <v>977</v>
      </c>
      <c r="F222" s="121">
        <v>23</v>
      </c>
      <c r="G222" s="121" t="s">
        <v>216</v>
      </c>
      <c r="H222" s="121">
        <v>1105</v>
      </c>
      <c r="I222" s="121">
        <v>0.05</v>
      </c>
      <c r="J222" s="128" t="s">
        <v>1590</v>
      </c>
      <c r="K222" s="132">
        <v>0.05</v>
      </c>
      <c r="L222" s="121" t="s">
        <v>107</v>
      </c>
      <c r="M222" s="121" t="str">
        <f>VLOOKUP($H222,References_1!$C$2:$D$827,2,)</f>
        <v>GP4</v>
      </c>
      <c r="N222" s="121">
        <f>VLOOKUP($H222,References_2!$D$2:'References_2'!$AQ$186,39,)</f>
        <v>0.08</v>
      </c>
      <c r="O222" s="121" t="str">
        <f t="shared" si="6"/>
        <v>µg</v>
      </c>
      <c r="P222" s="138">
        <f>IF($O222="mg",VLOOKUP($C222,References_1!$H$2:$I$19,2,)*$K222*0.0864,IF($O222="µg",VLOOKUP($C222,References_1!$H$2:$I$19,2,)*$K222*86.4,""))</f>
        <v>133.0992</v>
      </c>
      <c r="Q222" s="132" t="str">
        <f t="shared" si="7"/>
        <v>mg/j</v>
      </c>
    </row>
    <row r="223" spans="1:17" hidden="1" x14ac:dyDescent="0.2">
      <c r="A223" s="123">
        <f>VLOOKUP($B223,References_1!$F$2:$G$19,2,)</f>
        <v>11</v>
      </c>
      <c r="B223" s="123" t="s">
        <v>963</v>
      </c>
      <c r="C223" s="121">
        <f>VLOOKUP($B223,References_1!$F$2:$H$19,3,)</f>
        <v>13</v>
      </c>
      <c r="D223" s="122">
        <v>42534</v>
      </c>
      <c r="E223" s="121" t="s">
        <v>964</v>
      </c>
      <c r="F223" s="121">
        <v>23</v>
      </c>
      <c r="G223" s="121" t="s">
        <v>216</v>
      </c>
      <c r="H223" s="121">
        <v>1105</v>
      </c>
      <c r="I223" s="121">
        <v>0.05</v>
      </c>
      <c r="J223" s="128"/>
      <c r="K223" s="132">
        <v>0.05</v>
      </c>
      <c r="L223" s="121" t="s">
        <v>107</v>
      </c>
      <c r="M223" s="121" t="str">
        <f>VLOOKUP($H223,References_1!$C$2:$D$827,2,)</f>
        <v>GP4</v>
      </c>
      <c r="N223" s="121">
        <f>VLOOKUP($H223,References_2!$D$2:'References_2'!$AQ$186,39,)</f>
        <v>0.08</v>
      </c>
      <c r="O223" s="121" t="str">
        <f t="shared" si="6"/>
        <v>µg</v>
      </c>
      <c r="P223" s="141">
        <f>IF($O223="mg",VLOOKUP($C223,References_1!$H$2:$I$19,2,)*$K223*0.0864,IF($O223="µg",VLOOKUP($C223,References_1!$H$2:$I$19,2,)*$K223*86.4,""))</f>
        <v>71.280000000000015</v>
      </c>
      <c r="Q223" s="132" t="str">
        <f t="shared" si="7"/>
        <v>mg/j</v>
      </c>
    </row>
    <row r="224" spans="1:17" hidden="1" x14ac:dyDescent="0.2">
      <c r="A224" s="121">
        <f>VLOOKUP($B224,References_1!$F$2:$G$19,2,)</f>
        <v>12</v>
      </c>
      <c r="B224" s="121">
        <v>6127975</v>
      </c>
      <c r="C224" s="121">
        <f>VLOOKUP($B224,References_1!$F$2:$H$19,3,)</f>
        <v>14</v>
      </c>
      <c r="D224" s="122">
        <v>42534</v>
      </c>
      <c r="E224" s="121" t="s">
        <v>984</v>
      </c>
      <c r="F224" s="121">
        <v>23</v>
      </c>
      <c r="G224" s="121" t="s">
        <v>216</v>
      </c>
      <c r="H224" s="121">
        <v>1105</v>
      </c>
      <c r="I224" s="121">
        <v>0.05</v>
      </c>
      <c r="J224" s="128" t="s">
        <v>1590</v>
      </c>
      <c r="K224" s="132">
        <v>0.05</v>
      </c>
      <c r="L224" s="121" t="s">
        <v>107</v>
      </c>
      <c r="M224" s="121" t="str">
        <f>VLOOKUP($H224,References_1!$C$2:$D$827,2,)</f>
        <v>GP4</v>
      </c>
      <c r="N224" s="121">
        <f>VLOOKUP($H224,References_2!$D$2:'References_2'!$AQ$186,39,)</f>
        <v>0.08</v>
      </c>
      <c r="O224" s="121" t="str">
        <f t="shared" si="6"/>
        <v>µg</v>
      </c>
      <c r="P224" s="138">
        <f>IF($O224="mg",VLOOKUP($C224,References_1!$H$2:$I$19,2,)*$K224*0.0864,IF($O224="µg",VLOOKUP($C224,References_1!$H$2:$I$19,2,)*$K224*86.4,""))</f>
        <v>324.69120000000004</v>
      </c>
      <c r="Q224" s="132" t="str">
        <f t="shared" si="7"/>
        <v>mg/j</v>
      </c>
    </row>
    <row r="225" spans="1:17" hidden="1" x14ac:dyDescent="0.2">
      <c r="A225" s="121">
        <f>VLOOKUP($B225,References_1!$F$2:$G$19,2,)</f>
        <v>4</v>
      </c>
      <c r="B225" s="121">
        <v>6127935</v>
      </c>
      <c r="C225" s="121">
        <f>VLOOKUP($B225,References_1!$F$2:$H$19,3,)</f>
        <v>3</v>
      </c>
      <c r="D225" s="122">
        <v>42534</v>
      </c>
      <c r="E225" s="121" t="s">
        <v>104</v>
      </c>
      <c r="F225" s="121">
        <v>23</v>
      </c>
      <c r="G225" s="121" t="s">
        <v>217</v>
      </c>
      <c r="H225" s="121">
        <v>7516</v>
      </c>
      <c r="I225" s="121">
        <v>5.0000000000000001E-3</v>
      </c>
      <c r="J225" s="128" t="s">
        <v>1590</v>
      </c>
      <c r="K225" s="132">
        <v>5.0000000000000001E-3</v>
      </c>
      <c r="L225" s="121" t="s">
        <v>107</v>
      </c>
      <c r="M225" s="121" t="str">
        <f>VLOOKUP($H225,References_1!$C$2:$D$827,2,)</f>
        <v>GP4</v>
      </c>
      <c r="N225" s="121" t="e">
        <f>VLOOKUP($H225,References_2!$D$2:'References_2'!$AQ$186,39,)</f>
        <v>#N/A</v>
      </c>
      <c r="O225" s="121" t="str">
        <f t="shared" si="6"/>
        <v>µg</v>
      </c>
      <c r="P225" s="138">
        <f>IF($O225="mg",VLOOKUP($C225,References_1!$H$2:$I$19,2,)*$K225*0.0864,IF($O225="µg",VLOOKUP($C225,References_1!$H$2:$I$19,2,)*$K225*86.4,""))</f>
        <v>2.6913600000000004</v>
      </c>
      <c r="Q225" s="132" t="str">
        <f t="shared" si="7"/>
        <v>mg/j</v>
      </c>
    </row>
    <row r="226" spans="1:17" hidden="1" x14ac:dyDescent="0.2">
      <c r="A226" s="121">
        <f>VLOOKUP($B226,References_1!$F$2:$G$19,2,)</f>
        <v>18</v>
      </c>
      <c r="B226" s="121">
        <v>6127970</v>
      </c>
      <c r="C226" s="121">
        <f>VLOOKUP($B226,References_1!$F$2:$H$19,3,)</f>
        <v>9.5</v>
      </c>
      <c r="D226" s="122">
        <v>42534</v>
      </c>
      <c r="E226" s="121" t="s">
        <v>948</v>
      </c>
      <c r="F226" s="121">
        <v>23</v>
      </c>
      <c r="G226" s="121" t="s">
        <v>217</v>
      </c>
      <c r="H226" s="121">
        <v>7516</v>
      </c>
      <c r="I226" s="121">
        <v>5.0000000000000001E-3</v>
      </c>
      <c r="J226" s="128" t="s">
        <v>1590</v>
      </c>
      <c r="K226" s="132">
        <v>5.0000000000000001E-3</v>
      </c>
      <c r="L226" s="121" t="s">
        <v>107</v>
      </c>
      <c r="M226" s="121" t="str">
        <f>VLOOKUP($H226,References_1!$C$2:$D$827,2,)</f>
        <v>GP4</v>
      </c>
      <c r="N226" s="121" t="e">
        <f>VLOOKUP($H226,References_2!$D$2:'References_2'!$AQ$186,39,)</f>
        <v>#N/A</v>
      </c>
      <c r="O226" s="121" t="str">
        <f t="shared" si="6"/>
        <v>µg</v>
      </c>
      <c r="P226" s="138">
        <f>IF($O226="mg",VLOOKUP($C226,References_1!$H$2:$I$19,2,)*$K226*0.0864,IF($O226="µg",VLOOKUP($C226,References_1!$H$2:$I$19,2,)*$K226*86.4,""))</f>
        <v>12.34656</v>
      </c>
      <c r="Q226" s="132" t="str">
        <f t="shared" si="7"/>
        <v>mg/j</v>
      </c>
    </row>
    <row r="227" spans="1:17" hidden="1" x14ac:dyDescent="0.2">
      <c r="A227" s="121">
        <f>VLOOKUP($B227,References_1!$F$2:$G$19,2,)</f>
        <v>14</v>
      </c>
      <c r="B227" s="121">
        <v>6127985</v>
      </c>
      <c r="C227" s="121">
        <f>VLOOKUP($B227,References_1!$F$2:$H$19,3,)</f>
        <v>11</v>
      </c>
      <c r="D227" s="122">
        <v>42534</v>
      </c>
      <c r="E227" s="121" t="s">
        <v>977</v>
      </c>
      <c r="F227" s="121">
        <v>23</v>
      </c>
      <c r="G227" s="121" t="s">
        <v>217</v>
      </c>
      <c r="H227" s="121">
        <v>7516</v>
      </c>
      <c r="I227" s="121">
        <v>5.0000000000000001E-3</v>
      </c>
      <c r="J227" s="128" t="s">
        <v>1590</v>
      </c>
      <c r="K227" s="132">
        <v>5.0000000000000001E-3</v>
      </c>
      <c r="L227" s="121" t="s">
        <v>107</v>
      </c>
      <c r="M227" s="121" t="str">
        <f>VLOOKUP($H227,References_1!$C$2:$D$827,2,)</f>
        <v>GP4</v>
      </c>
      <c r="N227" s="121" t="e">
        <f>VLOOKUP($H227,References_2!$D$2:'References_2'!$AQ$186,39,)</f>
        <v>#N/A</v>
      </c>
      <c r="O227" s="121" t="str">
        <f t="shared" si="6"/>
        <v>µg</v>
      </c>
      <c r="P227" s="138">
        <f>IF($O227="mg",VLOOKUP($C227,References_1!$H$2:$I$19,2,)*$K227*0.0864,IF($O227="µg",VLOOKUP($C227,References_1!$H$2:$I$19,2,)*$K227*86.4,""))</f>
        <v>13.30992</v>
      </c>
      <c r="Q227" s="132" t="str">
        <f t="shared" si="7"/>
        <v>mg/j</v>
      </c>
    </row>
    <row r="228" spans="1:17" hidden="1" x14ac:dyDescent="0.2">
      <c r="A228" s="121">
        <f>VLOOKUP($B228,References_1!$F$2:$G$19,2,)</f>
        <v>11</v>
      </c>
      <c r="B228" s="121" t="s">
        <v>963</v>
      </c>
      <c r="C228" s="121">
        <f>VLOOKUP($B228,References_1!$F$2:$H$19,3,)</f>
        <v>13</v>
      </c>
      <c r="D228" s="122">
        <v>42534</v>
      </c>
      <c r="E228" s="121" t="s">
        <v>964</v>
      </c>
      <c r="F228" s="121">
        <v>23</v>
      </c>
      <c r="G228" s="121" t="s">
        <v>217</v>
      </c>
      <c r="H228" s="121">
        <v>7516</v>
      </c>
      <c r="I228" s="121">
        <v>5.0000000000000001E-3</v>
      </c>
      <c r="J228" s="128" t="s">
        <v>1590</v>
      </c>
      <c r="K228" s="132">
        <v>5.0000000000000001E-3</v>
      </c>
      <c r="L228" s="121" t="s">
        <v>107</v>
      </c>
      <c r="M228" s="121" t="str">
        <f>VLOOKUP($H228,References_1!$C$2:$D$827,2,)</f>
        <v>GP4</v>
      </c>
      <c r="N228" s="121" t="e">
        <f>VLOOKUP($H228,References_2!$D$2:'References_2'!$AQ$186,39,)</f>
        <v>#N/A</v>
      </c>
      <c r="O228" s="121" t="str">
        <f t="shared" si="6"/>
        <v>µg</v>
      </c>
      <c r="P228" s="138">
        <f>IF($O228="mg",VLOOKUP($C228,References_1!$H$2:$I$19,2,)*$K228*0.0864,IF($O228="µg",VLOOKUP($C228,References_1!$H$2:$I$19,2,)*$K228*86.4,""))</f>
        <v>7.128000000000001</v>
      </c>
      <c r="Q228" s="132" t="str">
        <f t="shared" si="7"/>
        <v>mg/j</v>
      </c>
    </row>
    <row r="229" spans="1:17" hidden="1" x14ac:dyDescent="0.2">
      <c r="A229" s="121">
        <f>VLOOKUP($B229,References_1!$F$2:$G$19,2,)</f>
        <v>12</v>
      </c>
      <c r="B229" s="121">
        <v>6127975</v>
      </c>
      <c r="C229" s="121">
        <f>VLOOKUP($B229,References_1!$F$2:$H$19,3,)</f>
        <v>14</v>
      </c>
      <c r="D229" s="122">
        <v>42534</v>
      </c>
      <c r="E229" s="121" t="s">
        <v>984</v>
      </c>
      <c r="F229" s="121">
        <v>23</v>
      </c>
      <c r="G229" s="121" t="s">
        <v>217</v>
      </c>
      <c r="H229" s="121">
        <v>7516</v>
      </c>
      <c r="I229" s="121">
        <v>5.0000000000000001E-3</v>
      </c>
      <c r="J229" s="128" t="s">
        <v>1590</v>
      </c>
      <c r="K229" s="132">
        <v>5.0000000000000001E-3</v>
      </c>
      <c r="L229" s="121" t="s">
        <v>107</v>
      </c>
      <c r="M229" s="121" t="str">
        <f>VLOOKUP($H229,References_1!$C$2:$D$827,2,)</f>
        <v>GP4</v>
      </c>
      <c r="N229" s="121" t="e">
        <f>VLOOKUP($H229,References_2!$D$2:'References_2'!$AQ$186,39,)</f>
        <v>#N/A</v>
      </c>
      <c r="O229" s="121" t="str">
        <f t="shared" si="6"/>
        <v>µg</v>
      </c>
      <c r="P229" s="138">
        <f>IF($O229="mg",VLOOKUP($C229,References_1!$H$2:$I$19,2,)*$K229*0.0864,IF($O229="µg",VLOOKUP($C229,References_1!$H$2:$I$19,2,)*$K229*86.4,""))</f>
        <v>32.469119999999997</v>
      </c>
      <c r="Q229" s="132" t="str">
        <f t="shared" si="7"/>
        <v>mg/j</v>
      </c>
    </row>
    <row r="230" spans="1:17" hidden="1" x14ac:dyDescent="0.2">
      <c r="A230" s="121">
        <f>VLOOKUP($B230,References_1!$F$2:$G$19,2,)</f>
        <v>4</v>
      </c>
      <c r="B230" s="121">
        <v>6127935</v>
      </c>
      <c r="C230" s="121">
        <f>VLOOKUP($B230,References_1!$F$2:$H$19,3,)</f>
        <v>3</v>
      </c>
      <c r="D230" s="122">
        <v>42534</v>
      </c>
      <c r="E230" s="121" t="s">
        <v>104</v>
      </c>
      <c r="F230" s="121">
        <v>23</v>
      </c>
      <c r="G230" s="121" t="s">
        <v>218</v>
      </c>
      <c r="H230" s="121">
        <v>1308</v>
      </c>
      <c r="I230" s="121">
        <v>5.0000000000000001E-3</v>
      </c>
      <c r="J230" s="128" t="s">
        <v>1590</v>
      </c>
      <c r="K230" s="132">
        <v>5.0000000000000001E-3</v>
      </c>
      <c r="L230" s="121" t="s">
        <v>107</v>
      </c>
      <c r="M230" s="121" t="str">
        <f>VLOOKUP($H230,References_1!$C$2:$D$827,2,)</f>
        <v>GP4</v>
      </c>
      <c r="N230" s="121" t="e">
        <f>VLOOKUP($H230,References_2!$D$2:'References_2'!$AQ$186,39,)</f>
        <v>#N/A</v>
      </c>
      <c r="O230" s="121" t="str">
        <f t="shared" si="6"/>
        <v>µg</v>
      </c>
      <c r="P230" s="138">
        <f>IF($O230="mg",VLOOKUP($C230,References_1!$H$2:$I$19,2,)*$K230*0.0864,IF($O230="µg",VLOOKUP($C230,References_1!$H$2:$I$19,2,)*$K230*86.4,""))</f>
        <v>2.6913600000000004</v>
      </c>
      <c r="Q230" s="132" t="str">
        <f t="shared" si="7"/>
        <v>mg/j</v>
      </c>
    </row>
    <row r="231" spans="1:17" hidden="1" x14ac:dyDescent="0.2">
      <c r="A231" s="121">
        <f>VLOOKUP($B231,References_1!$F$2:$G$19,2,)</f>
        <v>18</v>
      </c>
      <c r="B231" s="121">
        <v>6127970</v>
      </c>
      <c r="C231" s="121">
        <f>VLOOKUP($B231,References_1!$F$2:$H$19,3,)</f>
        <v>9.5</v>
      </c>
      <c r="D231" s="122">
        <v>42534</v>
      </c>
      <c r="E231" s="121" t="s">
        <v>948</v>
      </c>
      <c r="F231" s="121">
        <v>23</v>
      </c>
      <c r="G231" s="121" t="s">
        <v>218</v>
      </c>
      <c r="H231" s="121">
        <v>1308</v>
      </c>
      <c r="I231" s="121">
        <v>5.0000000000000001E-3</v>
      </c>
      <c r="J231" s="128" t="s">
        <v>1590</v>
      </c>
      <c r="K231" s="132">
        <v>5.0000000000000001E-3</v>
      </c>
      <c r="L231" s="121" t="s">
        <v>107</v>
      </c>
      <c r="M231" s="121" t="str">
        <f>VLOOKUP($H231,References_1!$C$2:$D$827,2,)</f>
        <v>GP4</v>
      </c>
      <c r="N231" s="121" t="e">
        <f>VLOOKUP($H231,References_2!$D$2:'References_2'!$AQ$186,39,)</f>
        <v>#N/A</v>
      </c>
      <c r="O231" s="121" t="str">
        <f t="shared" si="6"/>
        <v>µg</v>
      </c>
      <c r="P231" s="138">
        <f>IF($O231="mg",VLOOKUP($C231,References_1!$H$2:$I$19,2,)*$K231*0.0864,IF($O231="µg",VLOOKUP($C231,References_1!$H$2:$I$19,2,)*$K231*86.4,""))</f>
        <v>12.34656</v>
      </c>
      <c r="Q231" s="132" t="str">
        <f t="shared" si="7"/>
        <v>mg/j</v>
      </c>
    </row>
    <row r="232" spans="1:17" hidden="1" x14ac:dyDescent="0.2">
      <c r="A232" s="121">
        <f>VLOOKUP($B232,References_1!$F$2:$G$19,2,)</f>
        <v>14</v>
      </c>
      <c r="B232" s="121">
        <v>6127985</v>
      </c>
      <c r="C232" s="121">
        <f>VLOOKUP($B232,References_1!$F$2:$H$19,3,)</f>
        <v>11</v>
      </c>
      <c r="D232" s="122">
        <v>42534</v>
      </c>
      <c r="E232" s="121" t="s">
        <v>977</v>
      </c>
      <c r="F232" s="121">
        <v>23</v>
      </c>
      <c r="G232" s="121" t="s">
        <v>218</v>
      </c>
      <c r="H232" s="121">
        <v>1308</v>
      </c>
      <c r="I232" s="121">
        <v>5.0000000000000001E-3</v>
      </c>
      <c r="J232" s="128" t="s">
        <v>1590</v>
      </c>
      <c r="K232" s="132">
        <v>5.0000000000000001E-3</v>
      </c>
      <c r="L232" s="121" t="s">
        <v>107</v>
      </c>
      <c r="M232" s="121" t="str">
        <f>VLOOKUP($H232,References_1!$C$2:$D$827,2,)</f>
        <v>GP4</v>
      </c>
      <c r="N232" s="121" t="e">
        <f>VLOOKUP($H232,References_2!$D$2:'References_2'!$AQ$186,39,)</f>
        <v>#N/A</v>
      </c>
      <c r="O232" s="121" t="str">
        <f t="shared" si="6"/>
        <v>µg</v>
      </c>
      <c r="P232" s="138">
        <f>IF($O232="mg",VLOOKUP($C232,References_1!$H$2:$I$19,2,)*$K232*0.0864,IF($O232="µg",VLOOKUP($C232,References_1!$H$2:$I$19,2,)*$K232*86.4,""))</f>
        <v>13.30992</v>
      </c>
      <c r="Q232" s="132" t="str">
        <f t="shared" si="7"/>
        <v>mg/j</v>
      </c>
    </row>
    <row r="233" spans="1:17" hidden="1" x14ac:dyDescent="0.2">
      <c r="A233" s="121">
        <f>VLOOKUP($B233,References_1!$F$2:$G$19,2,)</f>
        <v>11</v>
      </c>
      <c r="B233" s="121" t="s">
        <v>963</v>
      </c>
      <c r="C233" s="121">
        <f>VLOOKUP($B233,References_1!$F$2:$H$19,3,)</f>
        <v>13</v>
      </c>
      <c r="D233" s="122">
        <v>42534</v>
      </c>
      <c r="E233" s="121" t="s">
        <v>964</v>
      </c>
      <c r="F233" s="121">
        <v>23</v>
      </c>
      <c r="G233" s="121" t="s">
        <v>218</v>
      </c>
      <c r="H233" s="121">
        <v>1308</v>
      </c>
      <c r="I233" s="121">
        <v>5.0000000000000001E-3</v>
      </c>
      <c r="J233" s="128" t="s">
        <v>1590</v>
      </c>
      <c r="K233" s="132">
        <v>5.0000000000000001E-3</v>
      </c>
      <c r="L233" s="121" t="s">
        <v>107</v>
      </c>
      <c r="M233" s="121" t="str">
        <f>VLOOKUP($H233,References_1!$C$2:$D$827,2,)</f>
        <v>GP4</v>
      </c>
      <c r="N233" s="121" t="e">
        <f>VLOOKUP($H233,References_2!$D$2:'References_2'!$AQ$186,39,)</f>
        <v>#N/A</v>
      </c>
      <c r="O233" s="121" t="str">
        <f t="shared" si="6"/>
        <v>µg</v>
      </c>
      <c r="P233" s="138">
        <f>IF($O233="mg",VLOOKUP($C233,References_1!$H$2:$I$19,2,)*$K233*0.0864,IF($O233="µg",VLOOKUP($C233,References_1!$H$2:$I$19,2,)*$K233*86.4,""))</f>
        <v>7.128000000000001</v>
      </c>
      <c r="Q233" s="132" t="str">
        <f t="shared" si="7"/>
        <v>mg/j</v>
      </c>
    </row>
    <row r="234" spans="1:17" hidden="1" x14ac:dyDescent="0.2">
      <c r="A234" s="121">
        <f>VLOOKUP($B234,References_1!$F$2:$G$19,2,)</f>
        <v>12</v>
      </c>
      <c r="B234" s="121">
        <v>6127975</v>
      </c>
      <c r="C234" s="121">
        <f>VLOOKUP($B234,References_1!$F$2:$H$19,3,)</f>
        <v>14</v>
      </c>
      <c r="D234" s="122">
        <v>42534</v>
      </c>
      <c r="E234" s="121" t="s">
        <v>984</v>
      </c>
      <c r="F234" s="121">
        <v>23</v>
      </c>
      <c r="G234" s="121" t="s">
        <v>218</v>
      </c>
      <c r="H234" s="121">
        <v>1308</v>
      </c>
      <c r="I234" s="121">
        <v>5.0000000000000001E-3</v>
      </c>
      <c r="J234" s="128" t="s">
        <v>1590</v>
      </c>
      <c r="K234" s="132">
        <v>5.0000000000000001E-3</v>
      </c>
      <c r="L234" s="121" t="s">
        <v>107</v>
      </c>
      <c r="M234" s="121" t="str">
        <f>VLOOKUP($H234,References_1!$C$2:$D$827,2,)</f>
        <v>GP4</v>
      </c>
      <c r="N234" s="121" t="e">
        <f>VLOOKUP($H234,References_2!$D$2:'References_2'!$AQ$186,39,)</f>
        <v>#N/A</v>
      </c>
      <c r="O234" s="121" t="str">
        <f t="shared" si="6"/>
        <v>µg</v>
      </c>
      <c r="P234" s="138">
        <f>IF($O234="mg",VLOOKUP($C234,References_1!$H$2:$I$19,2,)*$K234*0.0864,IF($O234="µg",VLOOKUP($C234,References_1!$H$2:$I$19,2,)*$K234*86.4,""))</f>
        <v>32.469119999999997</v>
      </c>
      <c r="Q234" s="132" t="str">
        <f t="shared" si="7"/>
        <v>mg/j</v>
      </c>
    </row>
    <row r="235" spans="1:17" x14ac:dyDescent="0.2">
      <c r="A235" s="123">
        <f>VLOOKUP($B235,References_1!$F$2:$G$19,2,)</f>
        <v>4</v>
      </c>
      <c r="B235" s="123">
        <v>6127935</v>
      </c>
      <c r="C235" s="121">
        <f>VLOOKUP($B235,References_1!$F$2:$H$19,3,)</f>
        <v>3</v>
      </c>
      <c r="D235" s="122">
        <v>42534</v>
      </c>
      <c r="E235" s="121" t="s">
        <v>104</v>
      </c>
      <c r="F235" s="121">
        <v>3</v>
      </c>
      <c r="G235" s="121" t="s">
        <v>220</v>
      </c>
      <c r="H235" s="121">
        <v>1335</v>
      </c>
      <c r="I235" s="121">
        <v>0.01</v>
      </c>
      <c r="J235" s="128"/>
      <c r="K235" s="133">
        <v>0.03</v>
      </c>
      <c r="L235" s="121" t="s">
        <v>221</v>
      </c>
      <c r="M235" s="121" t="str">
        <f>VLOOKUP($H235,References_1!$C$2:$D$827,2,)</f>
        <v>GP1</v>
      </c>
      <c r="N235" s="121" t="e">
        <f>VLOOKUP($H235,References_2!$D$2:'References_2'!$AQ$186,39,)</f>
        <v>#N/A</v>
      </c>
      <c r="O235" s="121" t="str">
        <f t="shared" si="6"/>
        <v>mg</v>
      </c>
      <c r="P235" s="138">
        <f>IF($O235="mg",VLOOKUP($C235,References_1!$H$2:$I$19,2,)*$K235*0.0864,IF($O235="µg",VLOOKUP($C235,References_1!$H$2:$I$19,2,)*$K235*86.4,""))</f>
        <v>1.6148160000000002E-2</v>
      </c>
      <c r="Q235" s="132" t="str">
        <f t="shared" si="7"/>
        <v>kg/j</v>
      </c>
    </row>
    <row r="236" spans="1:17" x14ac:dyDescent="0.2">
      <c r="A236" s="123">
        <f>VLOOKUP($B236,References_1!$F$2:$G$19,2,)</f>
        <v>18</v>
      </c>
      <c r="B236" s="123">
        <v>6127970</v>
      </c>
      <c r="C236" s="121">
        <f>VLOOKUP($B236,References_1!$F$2:$H$19,3,)</f>
        <v>9.5</v>
      </c>
      <c r="D236" s="122">
        <v>42534</v>
      </c>
      <c r="E236" s="121" t="s">
        <v>948</v>
      </c>
      <c r="F236" s="121">
        <v>3</v>
      </c>
      <c r="G236" s="121" t="s">
        <v>220</v>
      </c>
      <c r="H236" s="121">
        <v>1335</v>
      </c>
      <c r="I236" s="121">
        <v>0.01</v>
      </c>
      <c r="J236" s="128" t="s">
        <v>1590</v>
      </c>
      <c r="K236" s="133">
        <v>0.01</v>
      </c>
      <c r="L236" s="121" t="s">
        <v>221</v>
      </c>
      <c r="M236" s="121" t="str">
        <f>VLOOKUP($H236,References_1!$C$2:$D$827,2,)</f>
        <v>GP1</v>
      </c>
      <c r="N236" s="121" t="e">
        <f>VLOOKUP($H236,References_2!$D$2:'References_2'!$AQ$186,39,)</f>
        <v>#N/A</v>
      </c>
      <c r="O236" s="121" t="str">
        <f t="shared" si="6"/>
        <v>mg</v>
      </c>
      <c r="P236" s="138">
        <f>IF($O236="mg",VLOOKUP($C236,References_1!$H$2:$I$19,2,)*$K236*0.0864,IF($O236="µg",VLOOKUP($C236,References_1!$H$2:$I$19,2,)*$K236*86.4,""))</f>
        <v>2.4693120000000002E-2</v>
      </c>
      <c r="Q236" s="132" t="str">
        <f t="shared" si="7"/>
        <v>kg/j</v>
      </c>
    </row>
    <row r="237" spans="1:17" x14ac:dyDescent="0.2">
      <c r="A237" s="123">
        <f>VLOOKUP($B237,References_1!$F$2:$G$19,2,)</f>
        <v>14</v>
      </c>
      <c r="B237" s="123">
        <v>6127985</v>
      </c>
      <c r="C237" s="121">
        <f>VLOOKUP($B237,References_1!$F$2:$H$19,3,)</f>
        <v>11</v>
      </c>
      <c r="D237" s="122">
        <v>42534</v>
      </c>
      <c r="E237" s="121" t="s">
        <v>977</v>
      </c>
      <c r="F237" s="121">
        <v>3</v>
      </c>
      <c r="G237" s="121" t="s">
        <v>220</v>
      </c>
      <c r="H237" s="121">
        <v>1335</v>
      </c>
      <c r="I237" s="121">
        <v>0.01</v>
      </c>
      <c r="J237" s="128"/>
      <c r="K237" s="133">
        <v>0.01</v>
      </c>
      <c r="L237" s="121" t="s">
        <v>221</v>
      </c>
      <c r="M237" s="121" t="str">
        <f>VLOOKUP($H237,References_1!$C$2:$D$827,2,)</f>
        <v>GP1</v>
      </c>
      <c r="N237" s="121" t="e">
        <f>VLOOKUP($H237,References_2!$D$2:'References_2'!$AQ$186,39,)</f>
        <v>#N/A</v>
      </c>
      <c r="O237" s="121" t="str">
        <f t="shared" si="6"/>
        <v>mg</v>
      </c>
      <c r="P237" s="138">
        <f>IF($O237="mg",VLOOKUP($C237,References_1!$H$2:$I$19,2,)*$K237*0.0864,IF($O237="µg",VLOOKUP($C237,References_1!$H$2:$I$19,2,)*$K237*86.4,""))</f>
        <v>2.6619839999999999E-2</v>
      </c>
      <c r="Q237" s="132" t="str">
        <f t="shared" si="7"/>
        <v>kg/j</v>
      </c>
    </row>
    <row r="238" spans="1:17" x14ac:dyDescent="0.2">
      <c r="A238" s="126">
        <f>VLOOKUP($B238,References_1!$F$2:$G$19,2,)</f>
        <v>11</v>
      </c>
      <c r="B238" s="126" t="s">
        <v>963</v>
      </c>
      <c r="C238" s="121">
        <f>VLOOKUP($B238,References_1!$F$2:$H$19,3,)</f>
        <v>13</v>
      </c>
      <c r="D238" s="122">
        <v>42534</v>
      </c>
      <c r="E238" s="121" t="s">
        <v>964</v>
      </c>
      <c r="F238" s="121">
        <v>3</v>
      </c>
      <c r="G238" s="121" t="s">
        <v>220</v>
      </c>
      <c r="H238" s="121">
        <v>1335</v>
      </c>
      <c r="I238" s="121">
        <v>0.01</v>
      </c>
      <c r="J238" s="128"/>
      <c r="K238" s="134">
        <v>2.73</v>
      </c>
      <c r="L238" s="121" t="s">
        <v>221</v>
      </c>
      <c r="M238" s="121" t="str">
        <f>VLOOKUP($H238,References_1!$C$2:$D$827,2,)</f>
        <v>GP1</v>
      </c>
      <c r="N238" s="121" t="e">
        <f>VLOOKUP($H238,References_2!$D$2:'References_2'!$AQ$186,39,)</f>
        <v>#N/A</v>
      </c>
      <c r="O238" s="121" t="str">
        <f t="shared" si="6"/>
        <v>mg</v>
      </c>
      <c r="P238" s="138">
        <f>IF($O238="mg",VLOOKUP($C238,References_1!$H$2:$I$19,2,)*$K238*0.0864,IF($O238="µg",VLOOKUP($C238,References_1!$H$2:$I$19,2,)*$K238*86.4,""))</f>
        <v>3.8918880000000002</v>
      </c>
      <c r="Q238" s="132" t="str">
        <f t="shared" si="7"/>
        <v>kg/j</v>
      </c>
    </row>
    <row r="239" spans="1:17" x14ac:dyDescent="0.2">
      <c r="A239" s="123">
        <f>VLOOKUP($B239,References_1!$F$2:$G$19,2,)</f>
        <v>12</v>
      </c>
      <c r="B239" s="123">
        <v>6127975</v>
      </c>
      <c r="C239" s="121">
        <f>VLOOKUP($B239,References_1!$F$2:$H$19,3,)</f>
        <v>14</v>
      </c>
      <c r="D239" s="122">
        <v>42534</v>
      </c>
      <c r="E239" s="121" t="s">
        <v>984</v>
      </c>
      <c r="F239" s="121">
        <v>3</v>
      </c>
      <c r="G239" s="121" t="s">
        <v>220</v>
      </c>
      <c r="H239" s="121">
        <v>1335</v>
      </c>
      <c r="I239" s="121">
        <v>0.01</v>
      </c>
      <c r="J239" s="128"/>
      <c r="K239" s="133">
        <v>0.73</v>
      </c>
      <c r="L239" s="121" t="s">
        <v>221</v>
      </c>
      <c r="M239" s="121" t="str">
        <f>VLOOKUP($H239,References_1!$C$2:$D$827,2,)</f>
        <v>GP1</v>
      </c>
      <c r="N239" s="121" t="e">
        <f>VLOOKUP($H239,References_2!$D$2:'References_2'!$AQ$186,39,)</f>
        <v>#N/A</v>
      </c>
      <c r="O239" s="121" t="str">
        <f t="shared" si="6"/>
        <v>mg</v>
      </c>
      <c r="P239" s="138">
        <f>IF($O239="mg",VLOOKUP($C239,References_1!$H$2:$I$19,2,)*$K239*0.0864,IF($O239="µg",VLOOKUP($C239,References_1!$H$2:$I$19,2,)*$K239*86.4,""))</f>
        <v>4.74049152</v>
      </c>
      <c r="Q239" s="132" t="str">
        <f t="shared" si="7"/>
        <v>kg/j</v>
      </c>
    </row>
    <row r="240" spans="1:17" hidden="1" x14ac:dyDescent="0.2">
      <c r="A240" s="121">
        <f>VLOOKUP($B240,References_1!$F$2:$G$19,2,)</f>
        <v>4</v>
      </c>
      <c r="B240" s="121">
        <v>6127935</v>
      </c>
      <c r="C240" s="121">
        <f>VLOOKUP($B240,References_1!$F$2:$H$19,3,)</f>
        <v>3</v>
      </c>
      <c r="D240" s="122">
        <v>42534</v>
      </c>
      <c r="E240" s="121" t="s">
        <v>104</v>
      </c>
      <c r="F240" s="121">
        <v>23</v>
      </c>
      <c r="G240" s="121" t="s">
        <v>223</v>
      </c>
      <c r="H240" s="121">
        <v>1907</v>
      </c>
      <c r="I240" s="121">
        <v>0.02</v>
      </c>
      <c r="J240" s="128" t="s">
        <v>1590</v>
      </c>
      <c r="K240" s="132">
        <v>0.02</v>
      </c>
      <c r="L240" s="121" t="s">
        <v>107</v>
      </c>
      <c r="M240" s="121" t="str">
        <f>VLOOKUP($H240,References_1!$C$2:$D$827,2,)</f>
        <v>GP4</v>
      </c>
      <c r="N240" s="121">
        <f>VLOOKUP($H240,References_2!$D$2:'References_2'!$AQ$186,39,)</f>
        <v>452</v>
      </c>
      <c r="O240" s="121" t="str">
        <f t="shared" si="6"/>
        <v>µg</v>
      </c>
      <c r="P240" s="138">
        <f>IF($O240="mg",VLOOKUP($C240,References_1!$H$2:$I$19,2,)*$K240*0.0864,IF($O240="µg",VLOOKUP($C240,References_1!$H$2:$I$19,2,)*$K240*86.4,""))</f>
        <v>10.765440000000002</v>
      </c>
      <c r="Q240" s="132" t="str">
        <f t="shared" si="7"/>
        <v>mg/j</v>
      </c>
    </row>
    <row r="241" spans="1:17" hidden="1" x14ac:dyDescent="0.2">
      <c r="A241" s="121">
        <f>VLOOKUP($B241,References_1!$F$2:$G$19,2,)</f>
        <v>18</v>
      </c>
      <c r="B241" s="121">
        <v>6127970</v>
      </c>
      <c r="C241" s="121">
        <f>VLOOKUP($B241,References_1!$F$2:$H$19,3,)</f>
        <v>9.5</v>
      </c>
      <c r="D241" s="122">
        <v>42534</v>
      </c>
      <c r="E241" s="121" t="s">
        <v>948</v>
      </c>
      <c r="F241" s="121">
        <v>23</v>
      </c>
      <c r="G241" s="121" t="s">
        <v>223</v>
      </c>
      <c r="H241" s="121">
        <v>1907</v>
      </c>
      <c r="I241" s="121">
        <v>0.02</v>
      </c>
      <c r="J241" s="128"/>
      <c r="K241" s="132">
        <v>0.90900000000000003</v>
      </c>
      <c r="L241" s="121" t="s">
        <v>107</v>
      </c>
      <c r="M241" s="121" t="str">
        <f>VLOOKUP($H241,References_1!$C$2:$D$827,2,)</f>
        <v>GP4</v>
      </c>
      <c r="N241" s="121">
        <f>VLOOKUP($H241,References_2!$D$2:'References_2'!$AQ$186,39,)</f>
        <v>452</v>
      </c>
      <c r="O241" s="121" t="str">
        <f t="shared" si="6"/>
        <v>µg</v>
      </c>
      <c r="P241" s="138">
        <f>IF($O241="mg",VLOOKUP($C241,References_1!$H$2:$I$19,2,)*$K241*0.0864,IF($O241="µg",VLOOKUP($C241,References_1!$H$2:$I$19,2,)*$K241*86.4,""))</f>
        <v>2244.6046080000001</v>
      </c>
      <c r="Q241" s="132" t="str">
        <f t="shared" si="7"/>
        <v>mg/j</v>
      </c>
    </row>
    <row r="242" spans="1:17" hidden="1" x14ac:dyDescent="0.2">
      <c r="A242" s="121">
        <f>VLOOKUP($B242,References_1!$F$2:$G$19,2,)</f>
        <v>14</v>
      </c>
      <c r="B242" s="121">
        <v>6127985</v>
      </c>
      <c r="C242" s="121">
        <f>VLOOKUP($B242,References_1!$F$2:$H$19,3,)</f>
        <v>11</v>
      </c>
      <c r="D242" s="122">
        <v>42534</v>
      </c>
      <c r="E242" s="121" t="s">
        <v>977</v>
      </c>
      <c r="F242" s="121">
        <v>23</v>
      </c>
      <c r="G242" s="121" t="s">
        <v>223</v>
      </c>
      <c r="H242" s="121">
        <v>1907</v>
      </c>
      <c r="I242" s="121">
        <v>0.02</v>
      </c>
      <c r="J242" s="128"/>
      <c r="K242" s="132">
        <v>0.57499999999999996</v>
      </c>
      <c r="L242" s="121" t="s">
        <v>107</v>
      </c>
      <c r="M242" s="121" t="str">
        <f>VLOOKUP($H242,References_1!$C$2:$D$827,2,)</f>
        <v>GP4</v>
      </c>
      <c r="N242" s="121">
        <f>VLOOKUP($H242,References_2!$D$2:'References_2'!$AQ$186,39,)</f>
        <v>452</v>
      </c>
      <c r="O242" s="121" t="str">
        <f t="shared" si="6"/>
        <v>µg</v>
      </c>
      <c r="P242" s="138">
        <f>IF($O242="mg",VLOOKUP($C242,References_1!$H$2:$I$19,2,)*$K242*0.0864,IF($O242="µg",VLOOKUP($C242,References_1!$H$2:$I$19,2,)*$K242*86.4,""))</f>
        <v>1530.6407999999997</v>
      </c>
      <c r="Q242" s="132" t="str">
        <f t="shared" si="7"/>
        <v>mg/j</v>
      </c>
    </row>
    <row r="243" spans="1:17" hidden="1" x14ac:dyDescent="0.2">
      <c r="A243" s="121">
        <f>VLOOKUP($B243,References_1!$F$2:$G$19,2,)</f>
        <v>11</v>
      </c>
      <c r="B243" s="121" t="s">
        <v>963</v>
      </c>
      <c r="C243" s="121">
        <f>VLOOKUP($B243,References_1!$F$2:$H$19,3,)</f>
        <v>13</v>
      </c>
      <c r="D243" s="122">
        <v>42534</v>
      </c>
      <c r="E243" s="121" t="s">
        <v>964</v>
      </c>
      <c r="F243" s="121">
        <v>23</v>
      </c>
      <c r="G243" s="121" t="s">
        <v>223</v>
      </c>
      <c r="H243" s="121">
        <v>1907</v>
      </c>
      <c r="I243" s="121">
        <v>0.02</v>
      </c>
      <c r="J243" s="128" t="s">
        <v>1590</v>
      </c>
      <c r="K243" s="132">
        <v>0.02</v>
      </c>
      <c r="L243" s="121" t="s">
        <v>107</v>
      </c>
      <c r="M243" s="121" t="str">
        <f>VLOOKUP($H243,References_1!$C$2:$D$827,2,)</f>
        <v>GP4</v>
      </c>
      <c r="N243" s="121">
        <f>VLOOKUP($H243,References_2!$D$2:'References_2'!$AQ$186,39,)</f>
        <v>452</v>
      </c>
      <c r="O243" s="121" t="str">
        <f t="shared" si="6"/>
        <v>µg</v>
      </c>
      <c r="P243" s="138">
        <f>IF($O243="mg",VLOOKUP($C243,References_1!$H$2:$I$19,2,)*$K243*0.0864,IF($O243="µg",VLOOKUP($C243,References_1!$H$2:$I$19,2,)*$K243*86.4,""))</f>
        <v>28.512000000000004</v>
      </c>
      <c r="Q243" s="132" t="str">
        <f t="shared" si="7"/>
        <v>mg/j</v>
      </c>
    </row>
    <row r="244" spans="1:17" hidden="1" x14ac:dyDescent="0.2">
      <c r="A244" s="121">
        <f>VLOOKUP($B244,References_1!$F$2:$G$19,2,)</f>
        <v>12</v>
      </c>
      <c r="B244" s="121">
        <v>6127975</v>
      </c>
      <c r="C244" s="121">
        <f>VLOOKUP($B244,References_1!$F$2:$H$19,3,)</f>
        <v>14</v>
      </c>
      <c r="D244" s="122">
        <v>42534</v>
      </c>
      <c r="E244" s="121" t="s">
        <v>984</v>
      </c>
      <c r="F244" s="121">
        <v>23</v>
      </c>
      <c r="G244" s="121" t="s">
        <v>223</v>
      </c>
      <c r="H244" s="121">
        <v>1907</v>
      </c>
      <c r="I244" s="121">
        <v>0.02</v>
      </c>
      <c r="J244" s="128"/>
      <c r="K244" s="132">
        <v>0.24299999999999999</v>
      </c>
      <c r="L244" s="121" t="s">
        <v>107</v>
      </c>
      <c r="M244" s="121" t="str">
        <f>VLOOKUP($H244,References_1!$C$2:$D$827,2,)</f>
        <v>GP4</v>
      </c>
      <c r="N244" s="121">
        <f>VLOOKUP($H244,References_2!$D$2:'References_2'!$AQ$186,39,)</f>
        <v>452</v>
      </c>
      <c r="O244" s="121" t="str">
        <f t="shared" si="6"/>
        <v>µg</v>
      </c>
      <c r="P244" s="138">
        <f>IF($O244="mg",VLOOKUP($C244,References_1!$H$2:$I$19,2,)*$K244*0.0864,IF($O244="µg",VLOOKUP($C244,References_1!$H$2:$I$19,2,)*$K244*86.4,""))</f>
        <v>1577.9992320000001</v>
      </c>
      <c r="Q244" s="132" t="str">
        <f t="shared" si="7"/>
        <v>mg/j</v>
      </c>
    </row>
    <row r="245" spans="1:17" hidden="1" x14ac:dyDescent="0.2">
      <c r="A245" s="121">
        <f>VLOOKUP($B245,References_1!$F$2:$G$19,2,)</f>
        <v>4</v>
      </c>
      <c r="B245" s="121">
        <v>6127935</v>
      </c>
      <c r="C245" s="121">
        <f>VLOOKUP($B245,References_1!$F$2:$H$19,3,)</f>
        <v>3</v>
      </c>
      <c r="D245" s="122">
        <v>42534</v>
      </c>
      <c r="E245" s="121" t="s">
        <v>104</v>
      </c>
      <c r="F245" s="121">
        <v>23</v>
      </c>
      <c r="G245" s="121" t="s">
        <v>224</v>
      </c>
      <c r="H245" s="121">
        <v>6594</v>
      </c>
      <c r="I245" s="121">
        <v>5.0000000000000001E-3</v>
      </c>
      <c r="J245" s="128" t="s">
        <v>1590</v>
      </c>
      <c r="K245" s="132">
        <v>5.0000000000000001E-3</v>
      </c>
      <c r="L245" s="121" t="s">
        <v>107</v>
      </c>
      <c r="M245" s="121" t="str">
        <f>VLOOKUP($H245,References_1!$C$2:$D$827,2,)</f>
        <v>GP4</v>
      </c>
      <c r="N245" s="121" t="e">
        <f>VLOOKUP($H245,References_2!$D$2:'References_2'!$AQ$186,39,)</f>
        <v>#N/A</v>
      </c>
      <c r="O245" s="121" t="str">
        <f t="shared" si="6"/>
        <v>µg</v>
      </c>
      <c r="P245" s="138">
        <f>IF($O245="mg",VLOOKUP($C245,References_1!$H$2:$I$19,2,)*$K245*0.0864,IF($O245="µg",VLOOKUP($C245,References_1!$H$2:$I$19,2,)*$K245*86.4,""))</f>
        <v>2.6913600000000004</v>
      </c>
      <c r="Q245" s="132" t="str">
        <f t="shared" si="7"/>
        <v>mg/j</v>
      </c>
    </row>
    <row r="246" spans="1:17" hidden="1" x14ac:dyDescent="0.2">
      <c r="A246" s="121">
        <f>VLOOKUP($B246,References_1!$F$2:$G$19,2,)</f>
        <v>18</v>
      </c>
      <c r="B246" s="121">
        <v>6127970</v>
      </c>
      <c r="C246" s="121">
        <f>VLOOKUP($B246,References_1!$F$2:$H$19,3,)</f>
        <v>9.5</v>
      </c>
      <c r="D246" s="122">
        <v>42534</v>
      </c>
      <c r="E246" s="121" t="s">
        <v>948</v>
      </c>
      <c r="F246" s="121">
        <v>23</v>
      </c>
      <c r="G246" s="121" t="s">
        <v>224</v>
      </c>
      <c r="H246" s="121">
        <v>6594</v>
      </c>
      <c r="I246" s="121">
        <v>5.0000000000000001E-3</v>
      </c>
      <c r="J246" s="128" t="s">
        <v>1590</v>
      </c>
      <c r="K246" s="132">
        <v>5.0000000000000001E-3</v>
      </c>
      <c r="L246" s="121" t="s">
        <v>107</v>
      </c>
      <c r="M246" s="121" t="str">
        <f>VLOOKUP($H246,References_1!$C$2:$D$827,2,)</f>
        <v>GP4</v>
      </c>
      <c r="N246" s="121" t="e">
        <f>VLOOKUP($H246,References_2!$D$2:'References_2'!$AQ$186,39,)</f>
        <v>#N/A</v>
      </c>
      <c r="O246" s="121" t="str">
        <f t="shared" si="6"/>
        <v>µg</v>
      </c>
      <c r="P246" s="138">
        <f>IF($O246="mg",VLOOKUP($C246,References_1!$H$2:$I$19,2,)*$K246*0.0864,IF($O246="µg",VLOOKUP($C246,References_1!$H$2:$I$19,2,)*$K246*86.4,""))</f>
        <v>12.34656</v>
      </c>
      <c r="Q246" s="132" t="str">
        <f t="shared" si="7"/>
        <v>mg/j</v>
      </c>
    </row>
    <row r="247" spans="1:17" hidden="1" x14ac:dyDescent="0.2">
      <c r="A247" s="121">
        <f>VLOOKUP($B247,References_1!$F$2:$G$19,2,)</f>
        <v>14</v>
      </c>
      <c r="B247" s="121">
        <v>6127985</v>
      </c>
      <c r="C247" s="121">
        <f>VLOOKUP($B247,References_1!$F$2:$H$19,3,)</f>
        <v>11</v>
      </c>
      <c r="D247" s="122">
        <v>42534</v>
      </c>
      <c r="E247" s="121" t="s">
        <v>977</v>
      </c>
      <c r="F247" s="121">
        <v>23</v>
      </c>
      <c r="G247" s="121" t="s">
        <v>224</v>
      </c>
      <c r="H247" s="121">
        <v>6594</v>
      </c>
      <c r="I247" s="121">
        <v>5.0000000000000001E-3</v>
      </c>
      <c r="J247" s="128" t="s">
        <v>1590</v>
      </c>
      <c r="K247" s="132">
        <v>5.0000000000000001E-3</v>
      </c>
      <c r="L247" s="121" t="s">
        <v>107</v>
      </c>
      <c r="M247" s="121" t="str">
        <f>VLOOKUP($H247,References_1!$C$2:$D$827,2,)</f>
        <v>GP4</v>
      </c>
      <c r="N247" s="121" t="e">
        <f>VLOOKUP($H247,References_2!$D$2:'References_2'!$AQ$186,39,)</f>
        <v>#N/A</v>
      </c>
      <c r="O247" s="121" t="str">
        <f t="shared" si="6"/>
        <v>µg</v>
      </c>
      <c r="P247" s="138">
        <f>IF($O247="mg",VLOOKUP($C247,References_1!$H$2:$I$19,2,)*$K247*0.0864,IF($O247="µg",VLOOKUP($C247,References_1!$H$2:$I$19,2,)*$K247*86.4,""))</f>
        <v>13.30992</v>
      </c>
      <c r="Q247" s="132" t="str">
        <f t="shared" si="7"/>
        <v>mg/j</v>
      </c>
    </row>
    <row r="248" spans="1:17" hidden="1" x14ac:dyDescent="0.2">
      <c r="A248" s="121">
        <f>VLOOKUP($B248,References_1!$F$2:$G$19,2,)</f>
        <v>11</v>
      </c>
      <c r="B248" s="121" t="s">
        <v>963</v>
      </c>
      <c r="C248" s="121">
        <f>VLOOKUP($B248,References_1!$F$2:$H$19,3,)</f>
        <v>13</v>
      </c>
      <c r="D248" s="122">
        <v>42534</v>
      </c>
      <c r="E248" s="121" t="s">
        <v>964</v>
      </c>
      <c r="F248" s="121">
        <v>23</v>
      </c>
      <c r="G248" s="121" t="s">
        <v>224</v>
      </c>
      <c r="H248" s="121">
        <v>6594</v>
      </c>
      <c r="I248" s="121">
        <v>5.0000000000000001E-3</v>
      </c>
      <c r="J248" s="128" t="s">
        <v>1590</v>
      </c>
      <c r="K248" s="132">
        <v>5.0000000000000001E-3</v>
      </c>
      <c r="L248" s="121" t="s">
        <v>107</v>
      </c>
      <c r="M248" s="121" t="str">
        <f>VLOOKUP($H248,References_1!$C$2:$D$827,2,)</f>
        <v>GP4</v>
      </c>
      <c r="N248" s="121" t="e">
        <f>VLOOKUP($H248,References_2!$D$2:'References_2'!$AQ$186,39,)</f>
        <v>#N/A</v>
      </c>
      <c r="O248" s="121" t="str">
        <f t="shared" si="6"/>
        <v>µg</v>
      </c>
      <c r="P248" s="138">
        <f>IF($O248="mg",VLOOKUP($C248,References_1!$H$2:$I$19,2,)*$K248*0.0864,IF($O248="µg",VLOOKUP($C248,References_1!$H$2:$I$19,2,)*$K248*86.4,""))</f>
        <v>7.128000000000001</v>
      </c>
      <c r="Q248" s="132" t="str">
        <f t="shared" si="7"/>
        <v>mg/j</v>
      </c>
    </row>
    <row r="249" spans="1:17" hidden="1" x14ac:dyDescent="0.2">
      <c r="A249" s="121">
        <f>VLOOKUP($B249,References_1!$F$2:$G$19,2,)</f>
        <v>12</v>
      </c>
      <c r="B249" s="121">
        <v>6127975</v>
      </c>
      <c r="C249" s="121">
        <f>VLOOKUP($B249,References_1!$F$2:$H$19,3,)</f>
        <v>14</v>
      </c>
      <c r="D249" s="122">
        <v>42534</v>
      </c>
      <c r="E249" s="121" t="s">
        <v>984</v>
      </c>
      <c r="F249" s="121">
        <v>23</v>
      </c>
      <c r="G249" s="121" t="s">
        <v>224</v>
      </c>
      <c r="H249" s="121">
        <v>6594</v>
      </c>
      <c r="I249" s="121">
        <v>5.0000000000000001E-3</v>
      </c>
      <c r="J249" s="128" t="s">
        <v>1590</v>
      </c>
      <c r="K249" s="132">
        <v>5.0000000000000001E-3</v>
      </c>
      <c r="L249" s="121" t="s">
        <v>107</v>
      </c>
      <c r="M249" s="121" t="str">
        <f>VLOOKUP($H249,References_1!$C$2:$D$827,2,)</f>
        <v>GP4</v>
      </c>
      <c r="N249" s="121" t="e">
        <f>VLOOKUP($H249,References_2!$D$2:'References_2'!$AQ$186,39,)</f>
        <v>#N/A</v>
      </c>
      <c r="O249" s="121" t="str">
        <f t="shared" si="6"/>
        <v>µg</v>
      </c>
      <c r="P249" s="138">
        <f>IF($O249="mg",VLOOKUP($C249,References_1!$H$2:$I$19,2,)*$K249*0.0864,IF($O249="µg",VLOOKUP($C249,References_1!$H$2:$I$19,2,)*$K249*86.4,""))</f>
        <v>32.469119999999997</v>
      </c>
      <c r="Q249" s="132" t="str">
        <f t="shared" si="7"/>
        <v>mg/j</v>
      </c>
    </row>
    <row r="250" spans="1:17" hidden="1" x14ac:dyDescent="0.2">
      <c r="A250" s="121">
        <f>VLOOKUP($B250,References_1!$F$2:$G$19,2,)</f>
        <v>4</v>
      </c>
      <c r="B250" s="121">
        <v>6127935</v>
      </c>
      <c r="C250" s="121">
        <f>VLOOKUP($B250,References_1!$F$2:$H$19,3,)</f>
        <v>3</v>
      </c>
      <c r="D250" s="122">
        <v>42534</v>
      </c>
      <c r="E250" s="121" t="s">
        <v>104</v>
      </c>
      <c r="F250" s="121">
        <v>23</v>
      </c>
      <c r="G250" s="121" t="s">
        <v>225</v>
      </c>
      <c r="H250" s="121">
        <v>1458</v>
      </c>
      <c r="I250" s="121">
        <v>0.01</v>
      </c>
      <c r="J250" s="128" t="s">
        <v>1590</v>
      </c>
      <c r="K250" s="132">
        <v>0.01</v>
      </c>
      <c r="L250" s="121" t="s">
        <v>107</v>
      </c>
      <c r="M250" s="121" t="str">
        <f>VLOOKUP($H250,References_1!$C$2:$D$827,2,)</f>
        <v>GP5</v>
      </c>
      <c r="N250" s="121">
        <f>VLOOKUP($H250,References_2!$D$2:'References_2'!$AQ$186,39,)</f>
        <v>0.1</v>
      </c>
      <c r="O250" s="121" t="str">
        <f t="shared" si="6"/>
        <v>µg</v>
      </c>
      <c r="P250" s="138">
        <f>IF($O250="mg",VLOOKUP($C250,References_1!$H$2:$I$19,2,)*$K250*0.0864,IF($O250="µg",VLOOKUP($C250,References_1!$H$2:$I$19,2,)*$K250*86.4,""))</f>
        <v>5.3827200000000008</v>
      </c>
      <c r="Q250" s="132" t="str">
        <f t="shared" si="7"/>
        <v>mg/j</v>
      </c>
    </row>
    <row r="251" spans="1:17" hidden="1" x14ac:dyDescent="0.2">
      <c r="A251" s="121">
        <f>VLOOKUP($B251,References_1!$F$2:$G$19,2,)</f>
        <v>18</v>
      </c>
      <c r="B251" s="121">
        <v>6127970</v>
      </c>
      <c r="C251" s="121">
        <f>VLOOKUP($B251,References_1!$F$2:$H$19,3,)</f>
        <v>9.5</v>
      </c>
      <c r="D251" s="122">
        <v>42534</v>
      </c>
      <c r="E251" s="121" t="s">
        <v>948</v>
      </c>
      <c r="F251" s="121">
        <v>23</v>
      </c>
      <c r="G251" s="121" t="s">
        <v>225</v>
      </c>
      <c r="H251" s="121">
        <v>1458</v>
      </c>
      <c r="I251" s="121">
        <v>0.01</v>
      </c>
      <c r="J251" s="128" t="s">
        <v>1590</v>
      </c>
      <c r="K251" s="132">
        <v>0.01</v>
      </c>
      <c r="L251" s="121" t="s">
        <v>107</v>
      </c>
      <c r="M251" s="121" t="str">
        <f>VLOOKUP($H251,References_1!$C$2:$D$827,2,)</f>
        <v>GP5</v>
      </c>
      <c r="N251" s="121">
        <f>VLOOKUP($H251,References_2!$D$2:'References_2'!$AQ$186,39,)</f>
        <v>0.1</v>
      </c>
      <c r="O251" s="121" t="str">
        <f t="shared" si="6"/>
        <v>µg</v>
      </c>
      <c r="P251" s="138">
        <f>IF($O251="mg",VLOOKUP($C251,References_1!$H$2:$I$19,2,)*$K251*0.0864,IF($O251="µg",VLOOKUP($C251,References_1!$H$2:$I$19,2,)*$K251*86.4,""))</f>
        <v>24.69312</v>
      </c>
      <c r="Q251" s="132" t="str">
        <f t="shared" si="7"/>
        <v>mg/j</v>
      </c>
    </row>
    <row r="252" spans="1:17" hidden="1" x14ac:dyDescent="0.2">
      <c r="A252" s="121">
        <f>VLOOKUP($B252,References_1!$F$2:$G$19,2,)</f>
        <v>14</v>
      </c>
      <c r="B252" s="121">
        <v>6127985</v>
      </c>
      <c r="C252" s="121">
        <f>VLOOKUP($B252,References_1!$F$2:$H$19,3,)</f>
        <v>11</v>
      </c>
      <c r="D252" s="122">
        <v>42534</v>
      </c>
      <c r="E252" s="121" t="s">
        <v>977</v>
      </c>
      <c r="F252" s="121">
        <v>23</v>
      </c>
      <c r="G252" s="121" t="s">
        <v>225</v>
      </c>
      <c r="H252" s="121">
        <v>1458</v>
      </c>
      <c r="I252" s="121">
        <v>0.01</v>
      </c>
      <c r="J252" s="128" t="s">
        <v>1590</v>
      </c>
      <c r="K252" s="132">
        <v>0.01</v>
      </c>
      <c r="L252" s="121" t="s">
        <v>107</v>
      </c>
      <c r="M252" s="121" t="str">
        <f>VLOOKUP($H252,References_1!$C$2:$D$827,2,)</f>
        <v>GP5</v>
      </c>
      <c r="N252" s="121">
        <f>VLOOKUP($H252,References_2!$D$2:'References_2'!$AQ$186,39,)</f>
        <v>0.1</v>
      </c>
      <c r="O252" s="121" t="str">
        <f t="shared" si="6"/>
        <v>µg</v>
      </c>
      <c r="P252" s="138">
        <f>IF($O252="mg",VLOOKUP($C252,References_1!$H$2:$I$19,2,)*$K252*0.0864,IF($O252="µg",VLOOKUP($C252,References_1!$H$2:$I$19,2,)*$K252*86.4,""))</f>
        <v>26.61984</v>
      </c>
      <c r="Q252" s="132" t="str">
        <f t="shared" si="7"/>
        <v>mg/j</v>
      </c>
    </row>
    <row r="253" spans="1:17" hidden="1" x14ac:dyDescent="0.2">
      <c r="A253" s="121">
        <f>VLOOKUP($B253,References_1!$F$2:$G$19,2,)</f>
        <v>11</v>
      </c>
      <c r="B253" s="121" t="s">
        <v>963</v>
      </c>
      <c r="C253" s="121">
        <f>VLOOKUP($B253,References_1!$F$2:$H$19,3,)</f>
        <v>13</v>
      </c>
      <c r="D253" s="122">
        <v>42534</v>
      </c>
      <c r="E253" s="121" t="s">
        <v>964</v>
      </c>
      <c r="F253" s="121">
        <v>23</v>
      </c>
      <c r="G253" s="121" t="s">
        <v>225</v>
      </c>
      <c r="H253" s="121">
        <v>1458</v>
      </c>
      <c r="I253" s="121">
        <v>0.01</v>
      </c>
      <c r="J253" s="128" t="s">
        <v>1590</v>
      </c>
      <c r="K253" s="132">
        <v>0.01</v>
      </c>
      <c r="L253" s="121" t="s">
        <v>107</v>
      </c>
      <c r="M253" s="121" t="str">
        <f>VLOOKUP($H253,References_1!$C$2:$D$827,2,)</f>
        <v>GP5</v>
      </c>
      <c r="N253" s="121">
        <f>VLOOKUP($H253,References_2!$D$2:'References_2'!$AQ$186,39,)</f>
        <v>0.1</v>
      </c>
      <c r="O253" s="121" t="str">
        <f t="shared" si="6"/>
        <v>µg</v>
      </c>
      <c r="P253" s="138">
        <f>IF($O253="mg",VLOOKUP($C253,References_1!$H$2:$I$19,2,)*$K253*0.0864,IF($O253="µg",VLOOKUP($C253,References_1!$H$2:$I$19,2,)*$K253*86.4,""))</f>
        <v>14.256000000000002</v>
      </c>
      <c r="Q253" s="132" t="str">
        <f t="shared" si="7"/>
        <v>mg/j</v>
      </c>
    </row>
    <row r="254" spans="1:17" hidden="1" x14ac:dyDescent="0.2">
      <c r="A254" s="121">
        <f>VLOOKUP($B254,References_1!$F$2:$G$19,2,)</f>
        <v>12</v>
      </c>
      <c r="B254" s="121">
        <v>6127975</v>
      </c>
      <c r="C254" s="121">
        <f>VLOOKUP($B254,References_1!$F$2:$H$19,3,)</f>
        <v>14</v>
      </c>
      <c r="D254" s="122">
        <v>42534</v>
      </c>
      <c r="E254" s="121" t="s">
        <v>984</v>
      </c>
      <c r="F254" s="121">
        <v>23</v>
      </c>
      <c r="G254" s="121" t="s">
        <v>225</v>
      </c>
      <c r="H254" s="121">
        <v>1458</v>
      </c>
      <c r="I254" s="121">
        <v>0.01</v>
      </c>
      <c r="J254" s="128" t="s">
        <v>1590</v>
      </c>
      <c r="K254" s="132">
        <v>0.01</v>
      </c>
      <c r="L254" s="121" t="s">
        <v>107</v>
      </c>
      <c r="M254" s="121" t="str">
        <f>VLOOKUP($H254,References_1!$C$2:$D$827,2,)</f>
        <v>GP5</v>
      </c>
      <c r="N254" s="121">
        <f>VLOOKUP($H254,References_2!$D$2:'References_2'!$AQ$186,39,)</f>
        <v>0.1</v>
      </c>
      <c r="O254" s="121" t="str">
        <f t="shared" si="6"/>
        <v>µg</v>
      </c>
      <c r="P254" s="138">
        <f>IF($O254="mg",VLOOKUP($C254,References_1!$H$2:$I$19,2,)*$K254*0.0864,IF($O254="µg",VLOOKUP($C254,References_1!$H$2:$I$19,2,)*$K254*86.4,""))</f>
        <v>64.938239999999993</v>
      </c>
      <c r="Q254" s="132" t="str">
        <f t="shared" si="7"/>
        <v>mg/j</v>
      </c>
    </row>
    <row r="255" spans="1:17" hidden="1" x14ac:dyDescent="0.2">
      <c r="A255" s="121">
        <f>VLOOKUP($B255,References_1!$F$2:$G$19,2,)</f>
        <v>4</v>
      </c>
      <c r="B255" s="121">
        <v>6127935</v>
      </c>
      <c r="C255" s="121">
        <f>VLOOKUP($B255,References_1!$F$2:$H$19,3,)</f>
        <v>3</v>
      </c>
      <c r="D255" s="122">
        <v>42534</v>
      </c>
      <c r="E255" s="121" t="s">
        <v>104</v>
      </c>
      <c r="F255" s="121">
        <v>23</v>
      </c>
      <c r="G255" s="121" t="s">
        <v>226</v>
      </c>
      <c r="H255" s="121">
        <v>2013</v>
      </c>
      <c r="I255" s="121">
        <v>5.0000000000000001E-3</v>
      </c>
      <c r="J255" s="128" t="s">
        <v>1590</v>
      </c>
      <c r="K255" s="132">
        <v>5.0000000000000001E-3</v>
      </c>
      <c r="L255" s="121" t="s">
        <v>107</v>
      </c>
      <c r="M255" s="121" t="str">
        <f>VLOOKUP($H255,References_1!$C$2:$D$827,2,)</f>
        <v>GP4</v>
      </c>
      <c r="N255" s="121" t="e">
        <f>VLOOKUP($H255,References_2!$D$2:'References_2'!$AQ$186,39,)</f>
        <v>#N/A</v>
      </c>
      <c r="O255" s="121" t="str">
        <f t="shared" si="6"/>
        <v>µg</v>
      </c>
      <c r="P255" s="138">
        <f>IF($O255="mg",VLOOKUP($C255,References_1!$H$2:$I$19,2,)*$K255*0.0864,IF($O255="µg",VLOOKUP($C255,References_1!$H$2:$I$19,2,)*$K255*86.4,""))</f>
        <v>2.6913600000000004</v>
      </c>
      <c r="Q255" s="132" t="str">
        <f t="shared" si="7"/>
        <v>mg/j</v>
      </c>
    </row>
    <row r="256" spans="1:17" hidden="1" x14ac:dyDescent="0.2">
      <c r="A256" s="121">
        <f>VLOOKUP($B256,References_1!$F$2:$G$19,2,)</f>
        <v>18</v>
      </c>
      <c r="B256" s="121">
        <v>6127970</v>
      </c>
      <c r="C256" s="121">
        <f>VLOOKUP($B256,References_1!$F$2:$H$19,3,)</f>
        <v>9.5</v>
      </c>
      <c r="D256" s="122">
        <v>42534</v>
      </c>
      <c r="E256" s="121" t="s">
        <v>948</v>
      </c>
      <c r="F256" s="121">
        <v>23</v>
      </c>
      <c r="G256" s="121" t="s">
        <v>226</v>
      </c>
      <c r="H256" s="121">
        <v>2013</v>
      </c>
      <c r="I256" s="121">
        <v>5.0000000000000001E-3</v>
      </c>
      <c r="J256" s="128" t="s">
        <v>1590</v>
      </c>
      <c r="K256" s="132">
        <v>5.0000000000000001E-3</v>
      </c>
      <c r="L256" s="121" t="s">
        <v>107</v>
      </c>
      <c r="M256" s="121" t="str">
        <f>VLOOKUP($H256,References_1!$C$2:$D$827,2,)</f>
        <v>GP4</v>
      </c>
      <c r="N256" s="121" t="e">
        <f>VLOOKUP($H256,References_2!$D$2:'References_2'!$AQ$186,39,)</f>
        <v>#N/A</v>
      </c>
      <c r="O256" s="121" t="str">
        <f t="shared" si="6"/>
        <v>µg</v>
      </c>
      <c r="P256" s="138">
        <f>IF($O256="mg",VLOOKUP($C256,References_1!$H$2:$I$19,2,)*$K256*0.0864,IF($O256="µg",VLOOKUP($C256,References_1!$H$2:$I$19,2,)*$K256*86.4,""))</f>
        <v>12.34656</v>
      </c>
      <c r="Q256" s="132" t="str">
        <f t="shared" si="7"/>
        <v>mg/j</v>
      </c>
    </row>
    <row r="257" spans="1:17" hidden="1" x14ac:dyDescent="0.2">
      <c r="A257" s="121">
        <f>VLOOKUP($B257,References_1!$F$2:$G$19,2,)</f>
        <v>14</v>
      </c>
      <c r="B257" s="121">
        <v>6127985</v>
      </c>
      <c r="C257" s="121">
        <f>VLOOKUP($B257,References_1!$F$2:$H$19,3,)</f>
        <v>11</v>
      </c>
      <c r="D257" s="122">
        <v>42534</v>
      </c>
      <c r="E257" s="121" t="s">
        <v>977</v>
      </c>
      <c r="F257" s="121">
        <v>23</v>
      </c>
      <c r="G257" s="121" t="s">
        <v>226</v>
      </c>
      <c r="H257" s="121">
        <v>2013</v>
      </c>
      <c r="I257" s="121">
        <v>5.0000000000000001E-3</v>
      </c>
      <c r="J257" s="128" t="s">
        <v>1590</v>
      </c>
      <c r="K257" s="132">
        <v>5.0000000000000001E-3</v>
      </c>
      <c r="L257" s="121" t="s">
        <v>107</v>
      </c>
      <c r="M257" s="121" t="str">
        <f>VLOOKUP($H257,References_1!$C$2:$D$827,2,)</f>
        <v>GP4</v>
      </c>
      <c r="N257" s="121" t="e">
        <f>VLOOKUP($H257,References_2!$D$2:'References_2'!$AQ$186,39,)</f>
        <v>#N/A</v>
      </c>
      <c r="O257" s="121" t="str">
        <f t="shared" si="6"/>
        <v>µg</v>
      </c>
      <c r="P257" s="138">
        <f>IF($O257="mg",VLOOKUP($C257,References_1!$H$2:$I$19,2,)*$K257*0.0864,IF($O257="µg",VLOOKUP($C257,References_1!$H$2:$I$19,2,)*$K257*86.4,""))</f>
        <v>13.30992</v>
      </c>
      <c r="Q257" s="132" t="str">
        <f t="shared" si="7"/>
        <v>mg/j</v>
      </c>
    </row>
    <row r="258" spans="1:17" hidden="1" x14ac:dyDescent="0.2">
      <c r="A258" s="121">
        <f>VLOOKUP($B258,References_1!$F$2:$G$19,2,)</f>
        <v>11</v>
      </c>
      <c r="B258" s="121" t="s">
        <v>963</v>
      </c>
      <c r="C258" s="121">
        <f>VLOOKUP($B258,References_1!$F$2:$H$19,3,)</f>
        <v>13</v>
      </c>
      <c r="D258" s="122">
        <v>42534</v>
      </c>
      <c r="E258" s="121" t="s">
        <v>964</v>
      </c>
      <c r="F258" s="121">
        <v>23</v>
      </c>
      <c r="G258" s="121" t="s">
        <v>226</v>
      </c>
      <c r="H258" s="121">
        <v>2013</v>
      </c>
      <c r="I258" s="121">
        <v>5.0000000000000001E-3</v>
      </c>
      <c r="J258" s="128"/>
      <c r="K258" s="132">
        <v>2.5000000000000001E-2</v>
      </c>
      <c r="L258" s="121" t="s">
        <v>107</v>
      </c>
      <c r="M258" s="121" t="str">
        <f>VLOOKUP($H258,References_1!$C$2:$D$827,2,)</f>
        <v>GP4</v>
      </c>
      <c r="N258" s="121" t="e">
        <f>VLOOKUP($H258,References_2!$D$2:'References_2'!$AQ$186,39,)</f>
        <v>#N/A</v>
      </c>
      <c r="O258" s="121" t="str">
        <f t="shared" si="6"/>
        <v>µg</v>
      </c>
      <c r="P258" s="141">
        <f>IF($O258="mg",VLOOKUP($C258,References_1!$H$2:$I$19,2,)*$K258*0.0864,IF($O258="µg",VLOOKUP($C258,References_1!$H$2:$I$19,2,)*$K258*86.4,""))</f>
        <v>35.640000000000008</v>
      </c>
      <c r="Q258" s="132" t="str">
        <f t="shared" si="7"/>
        <v>mg/j</v>
      </c>
    </row>
    <row r="259" spans="1:17" hidden="1" x14ac:dyDescent="0.2">
      <c r="A259" s="121">
        <f>VLOOKUP($B259,References_1!$F$2:$G$19,2,)</f>
        <v>12</v>
      </c>
      <c r="B259" s="121">
        <v>6127975</v>
      </c>
      <c r="C259" s="121">
        <f>VLOOKUP($B259,References_1!$F$2:$H$19,3,)</f>
        <v>14</v>
      </c>
      <c r="D259" s="122">
        <v>42534</v>
      </c>
      <c r="E259" s="121" t="s">
        <v>984</v>
      </c>
      <c r="F259" s="121">
        <v>23</v>
      </c>
      <c r="G259" s="121" t="s">
        <v>226</v>
      </c>
      <c r="H259" s="121">
        <v>2013</v>
      </c>
      <c r="I259" s="121">
        <v>5.0000000000000001E-3</v>
      </c>
      <c r="J259" s="128" t="s">
        <v>1590</v>
      </c>
      <c r="K259" s="132">
        <v>5.0000000000000001E-3</v>
      </c>
      <c r="L259" s="121" t="s">
        <v>107</v>
      </c>
      <c r="M259" s="121" t="str">
        <f>VLOOKUP($H259,References_1!$C$2:$D$827,2,)</f>
        <v>GP4</v>
      </c>
      <c r="N259" s="121" t="e">
        <f>VLOOKUP($H259,References_2!$D$2:'References_2'!$AQ$186,39,)</f>
        <v>#N/A</v>
      </c>
      <c r="O259" s="121" t="str">
        <f t="shared" si="6"/>
        <v>µg</v>
      </c>
      <c r="P259" s="138">
        <f>IF($O259="mg",VLOOKUP($C259,References_1!$H$2:$I$19,2,)*$K259*0.0864,IF($O259="µg",VLOOKUP($C259,References_1!$H$2:$I$19,2,)*$K259*86.4,""))</f>
        <v>32.469119999999997</v>
      </c>
      <c r="Q259" s="132" t="str">
        <f t="shared" si="7"/>
        <v>mg/j</v>
      </c>
    </row>
    <row r="260" spans="1:17" hidden="1" x14ac:dyDescent="0.2">
      <c r="A260" s="121">
        <f>VLOOKUP($B260,References_1!$F$2:$G$19,2,)</f>
        <v>4</v>
      </c>
      <c r="B260" s="121">
        <v>6127935</v>
      </c>
      <c r="C260" s="121">
        <f>VLOOKUP($B260,References_1!$F$2:$H$19,3,)</f>
        <v>3</v>
      </c>
      <c r="D260" s="122">
        <v>42534</v>
      </c>
      <c r="E260" s="121" t="s">
        <v>104</v>
      </c>
      <c r="F260" s="121">
        <v>3</v>
      </c>
      <c r="G260" s="121" t="s">
        <v>228</v>
      </c>
      <c r="H260" s="121">
        <v>1376</v>
      </c>
      <c r="I260" s="121">
        <v>1</v>
      </c>
      <c r="J260" s="128" t="s">
        <v>1590</v>
      </c>
      <c r="K260" s="132">
        <v>1</v>
      </c>
      <c r="L260" s="121" t="s">
        <v>229</v>
      </c>
      <c r="M260" s="121" t="str">
        <f>VLOOKUP($H260,References_1!$C$2:$D$827,2,)</f>
        <v>GP3</v>
      </c>
      <c r="N260" s="121">
        <f>VLOOKUP($H260,References_2!$D$2:'References_2'!$AQ$186,39,)</f>
        <v>113</v>
      </c>
      <c r="O260" s="121" t="str">
        <f t="shared" si="6"/>
        <v>µg</v>
      </c>
      <c r="P260" s="138">
        <f>IF($O260="mg",VLOOKUP($C260,References_1!$H$2:$I$19,2,)*$K260*0.0864,IF($O260="µg",VLOOKUP($C260,References_1!$H$2:$I$19,2,)*$K260*86.4,""))</f>
        <v>538.27200000000005</v>
      </c>
      <c r="Q260" s="132" t="str">
        <f t="shared" si="7"/>
        <v>mg/j</v>
      </c>
    </row>
    <row r="261" spans="1:17" hidden="1" x14ac:dyDescent="0.2">
      <c r="A261" s="121">
        <f>VLOOKUP($B261,References_1!$F$2:$G$19,2,)</f>
        <v>18</v>
      </c>
      <c r="B261" s="121">
        <v>6127970</v>
      </c>
      <c r="C261" s="121">
        <f>VLOOKUP($B261,References_1!$F$2:$H$19,3,)</f>
        <v>9.5</v>
      </c>
      <c r="D261" s="122">
        <v>42534</v>
      </c>
      <c r="E261" s="121" t="s">
        <v>948</v>
      </c>
      <c r="F261" s="121">
        <v>3</v>
      </c>
      <c r="G261" s="121" t="s">
        <v>228</v>
      </c>
      <c r="H261" s="121">
        <v>1376</v>
      </c>
      <c r="I261" s="121">
        <v>1</v>
      </c>
      <c r="J261" s="128"/>
      <c r="K261" s="132">
        <v>2</v>
      </c>
      <c r="L261" s="121" t="s">
        <v>229</v>
      </c>
      <c r="M261" s="121" t="str">
        <f>VLOOKUP($H261,References_1!$C$2:$D$827,2,)</f>
        <v>GP3</v>
      </c>
      <c r="N261" s="121">
        <f>VLOOKUP($H261,References_2!$D$2:'References_2'!$AQ$186,39,)</f>
        <v>113</v>
      </c>
      <c r="O261" s="121" t="str">
        <f t="shared" ref="O261:O324" si="8">LEFT(L261,2)</f>
        <v>µg</v>
      </c>
      <c r="P261" s="138">
        <f>IF($O261="mg",VLOOKUP($C261,References_1!$H$2:$I$19,2,)*$K261*0.0864,IF($O261="µg",VLOOKUP($C261,References_1!$H$2:$I$19,2,)*$K261*86.4,""))</f>
        <v>4938.6239999999998</v>
      </c>
      <c r="Q261" s="132" t="str">
        <f t="shared" ref="Q261:Q324" si="9">IF($O261="mg","kg/j",IF($O261="µg","mg/j",""))</f>
        <v>mg/j</v>
      </c>
    </row>
    <row r="262" spans="1:17" hidden="1" x14ac:dyDescent="0.2">
      <c r="A262" s="121">
        <f>VLOOKUP($B262,References_1!$F$2:$G$19,2,)</f>
        <v>14</v>
      </c>
      <c r="B262" s="121">
        <v>6127985</v>
      </c>
      <c r="C262" s="121">
        <f>VLOOKUP($B262,References_1!$F$2:$H$19,3,)</f>
        <v>11</v>
      </c>
      <c r="D262" s="122">
        <v>42534</v>
      </c>
      <c r="E262" s="121" t="s">
        <v>977</v>
      </c>
      <c r="F262" s="121">
        <v>3</v>
      </c>
      <c r="G262" s="121" t="s">
        <v>228</v>
      </c>
      <c r="H262" s="121">
        <v>1376</v>
      </c>
      <c r="I262" s="121">
        <v>1</v>
      </c>
      <c r="J262" s="128"/>
      <c r="K262" s="132">
        <v>1</v>
      </c>
      <c r="L262" s="121" t="s">
        <v>229</v>
      </c>
      <c r="M262" s="121" t="str">
        <f>VLOOKUP($H262,References_1!$C$2:$D$827,2,)</f>
        <v>GP3</v>
      </c>
      <c r="N262" s="121">
        <f>VLOOKUP($H262,References_2!$D$2:'References_2'!$AQ$186,39,)</f>
        <v>113</v>
      </c>
      <c r="O262" s="121" t="str">
        <f t="shared" si="8"/>
        <v>µg</v>
      </c>
      <c r="P262" s="138">
        <f>IF($O262="mg",VLOOKUP($C262,References_1!$H$2:$I$19,2,)*$K262*0.0864,IF($O262="µg",VLOOKUP($C262,References_1!$H$2:$I$19,2,)*$K262*86.4,""))</f>
        <v>2661.9839999999999</v>
      </c>
      <c r="Q262" s="132" t="str">
        <f t="shared" si="9"/>
        <v>mg/j</v>
      </c>
    </row>
    <row r="263" spans="1:17" hidden="1" x14ac:dyDescent="0.2">
      <c r="A263" s="121">
        <f>VLOOKUP($B263,References_1!$F$2:$G$19,2,)</f>
        <v>11</v>
      </c>
      <c r="B263" s="121" t="s">
        <v>963</v>
      </c>
      <c r="C263" s="121">
        <f>VLOOKUP($B263,References_1!$F$2:$H$19,3,)</f>
        <v>13</v>
      </c>
      <c r="D263" s="122">
        <v>42534</v>
      </c>
      <c r="E263" s="121" t="s">
        <v>964</v>
      </c>
      <c r="F263" s="121">
        <v>3</v>
      </c>
      <c r="G263" s="121" t="s">
        <v>228</v>
      </c>
      <c r="H263" s="121">
        <v>1376</v>
      </c>
      <c r="I263" s="121">
        <v>1</v>
      </c>
      <c r="J263" s="128"/>
      <c r="K263" s="132">
        <v>2</v>
      </c>
      <c r="L263" s="121" t="s">
        <v>229</v>
      </c>
      <c r="M263" s="121" t="str">
        <f>VLOOKUP($H263,References_1!$C$2:$D$827,2,)</f>
        <v>GP3</v>
      </c>
      <c r="N263" s="121">
        <f>VLOOKUP($H263,References_2!$D$2:'References_2'!$AQ$186,39,)</f>
        <v>113</v>
      </c>
      <c r="O263" s="121" t="str">
        <f t="shared" si="8"/>
        <v>µg</v>
      </c>
      <c r="P263" s="138">
        <f>IF($O263="mg",VLOOKUP($C263,References_1!$H$2:$I$19,2,)*$K263*0.0864,IF($O263="µg",VLOOKUP($C263,References_1!$H$2:$I$19,2,)*$K263*86.4,""))</f>
        <v>2851.2000000000003</v>
      </c>
      <c r="Q263" s="132" t="str">
        <f t="shared" si="9"/>
        <v>mg/j</v>
      </c>
    </row>
    <row r="264" spans="1:17" hidden="1" x14ac:dyDescent="0.2">
      <c r="A264" s="121">
        <f>VLOOKUP($B264,References_1!$F$2:$G$19,2,)</f>
        <v>12</v>
      </c>
      <c r="B264" s="121">
        <v>6127975</v>
      </c>
      <c r="C264" s="121">
        <f>VLOOKUP($B264,References_1!$F$2:$H$19,3,)</f>
        <v>14</v>
      </c>
      <c r="D264" s="122">
        <v>42534</v>
      </c>
      <c r="E264" s="121" t="s">
        <v>984</v>
      </c>
      <c r="F264" s="121">
        <v>3</v>
      </c>
      <c r="G264" s="121" t="s">
        <v>228</v>
      </c>
      <c r="H264" s="121">
        <v>1376</v>
      </c>
      <c r="I264" s="121">
        <v>1</v>
      </c>
      <c r="J264" s="128"/>
      <c r="K264" s="132">
        <v>1</v>
      </c>
      <c r="L264" s="121" t="s">
        <v>229</v>
      </c>
      <c r="M264" s="121" t="str">
        <f>VLOOKUP($H264,References_1!$C$2:$D$827,2,)</f>
        <v>GP3</v>
      </c>
      <c r="N264" s="121">
        <f>VLOOKUP($H264,References_2!$D$2:'References_2'!$AQ$186,39,)</f>
        <v>113</v>
      </c>
      <c r="O264" s="121" t="str">
        <f t="shared" si="8"/>
        <v>µg</v>
      </c>
      <c r="P264" s="138">
        <f>IF($O264="mg",VLOOKUP($C264,References_1!$H$2:$I$19,2,)*$K264*0.0864,IF($O264="µg",VLOOKUP($C264,References_1!$H$2:$I$19,2,)*$K264*86.4,""))</f>
        <v>6493.8240000000005</v>
      </c>
      <c r="Q264" s="132" t="str">
        <f t="shared" si="9"/>
        <v>mg/j</v>
      </c>
    </row>
    <row r="265" spans="1:17" hidden="1" x14ac:dyDescent="0.2">
      <c r="A265" s="121">
        <f>VLOOKUP($B265,References_1!$F$2:$G$19,2,)</f>
        <v>4</v>
      </c>
      <c r="B265" s="121">
        <v>6127935</v>
      </c>
      <c r="C265" s="121">
        <f>VLOOKUP($B265,References_1!$F$2:$H$19,3,)</f>
        <v>3</v>
      </c>
      <c r="D265" s="122">
        <v>42534</v>
      </c>
      <c r="E265" s="121" t="s">
        <v>104</v>
      </c>
      <c r="F265" s="121">
        <v>3</v>
      </c>
      <c r="G265" s="121" t="s">
        <v>231</v>
      </c>
      <c r="H265" s="121">
        <v>1368</v>
      </c>
      <c r="I265" s="121">
        <v>1</v>
      </c>
      <c r="J265" s="128" t="s">
        <v>1590</v>
      </c>
      <c r="K265" s="132">
        <v>1</v>
      </c>
      <c r="L265" s="121" t="s">
        <v>232</v>
      </c>
      <c r="M265" s="121" t="str">
        <f>VLOOKUP($H265,References_1!$C$2:$D$827,2,)</f>
        <v>GP3</v>
      </c>
      <c r="N265" s="121">
        <f>VLOOKUP($H265,References_2!$D$2:'References_2'!$AQ$186,39,)</f>
        <v>0.05</v>
      </c>
      <c r="O265" s="121" t="str">
        <f t="shared" si="8"/>
        <v>µg</v>
      </c>
      <c r="P265" s="138">
        <f>IF($O265="mg",VLOOKUP($C265,References_1!$H$2:$I$19,2,)*$K265*0.0864,IF($O265="µg",VLOOKUP($C265,References_1!$H$2:$I$19,2,)*$K265*86.4,""))</f>
        <v>538.27200000000005</v>
      </c>
      <c r="Q265" s="132" t="str">
        <f t="shared" si="9"/>
        <v>mg/j</v>
      </c>
    </row>
    <row r="266" spans="1:17" hidden="1" x14ac:dyDescent="0.2">
      <c r="A266" s="121">
        <f>VLOOKUP($B266,References_1!$F$2:$G$19,2,)</f>
        <v>18</v>
      </c>
      <c r="B266" s="121">
        <v>6127970</v>
      </c>
      <c r="C266" s="121">
        <f>VLOOKUP($B266,References_1!$F$2:$H$19,3,)</f>
        <v>9.5</v>
      </c>
      <c r="D266" s="122">
        <v>42534</v>
      </c>
      <c r="E266" s="121" t="s">
        <v>948</v>
      </c>
      <c r="F266" s="121">
        <v>3</v>
      </c>
      <c r="G266" s="121" t="s">
        <v>231</v>
      </c>
      <c r="H266" s="121">
        <v>1368</v>
      </c>
      <c r="I266" s="121">
        <v>1</v>
      </c>
      <c r="J266" s="128" t="s">
        <v>1590</v>
      </c>
      <c r="K266" s="132">
        <v>1</v>
      </c>
      <c r="L266" s="121" t="s">
        <v>232</v>
      </c>
      <c r="M266" s="121" t="str">
        <f>VLOOKUP($H266,References_1!$C$2:$D$827,2,)</f>
        <v>GP3</v>
      </c>
      <c r="N266" s="121">
        <f>VLOOKUP($H266,References_2!$D$2:'References_2'!$AQ$186,39,)</f>
        <v>0.05</v>
      </c>
      <c r="O266" s="121" t="str">
        <f t="shared" si="8"/>
        <v>µg</v>
      </c>
      <c r="P266" s="138">
        <f>IF($O266="mg",VLOOKUP($C266,References_1!$H$2:$I$19,2,)*$K266*0.0864,IF($O266="µg",VLOOKUP($C266,References_1!$H$2:$I$19,2,)*$K266*86.4,""))</f>
        <v>2469.3119999999999</v>
      </c>
      <c r="Q266" s="132" t="str">
        <f t="shared" si="9"/>
        <v>mg/j</v>
      </c>
    </row>
    <row r="267" spans="1:17" hidden="1" x14ac:dyDescent="0.2">
      <c r="A267" s="121">
        <f>VLOOKUP($B267,References_1!$F$2:$G$19,2,)</f>
        <v>14</v>
      </c>
      <c r="B267" s="121">
        <v>6127985</v>
      </c>
      <c r="C267" s="121">
        <f>VLOOKUP($B267,References_1!$F$2:$H$19,3,)</f>
        <v>11</v>
      </c>
      <c r="D267" s="122">
        <v>42534</v>
      </c>
      <c r="E267" s="121" t="s">
        <v>977</v>
      </c>
      <c r="F267" s="121">
        <v>3</v>
      </c>
      <c r="G267" s="121" t="s">
        <v>231</v>
      </c>
      <c r="H267" s="121">
        <v>1368</v>
      </c>
      <c r="I267" s="121">
        <v>1</v>
      </c>
      <c r="J267" s="128" t="s">
        <v>1590</v>
      </c>
      <c r="K267" s="132">
        <v>1</v>
      </c>
      <c r="L267" s="121" t="s">
        <v>232</v>
      </c>
      <c r="M267" s="121" t="str">
        <f>VLOOKUP($H267,References_1!$C$2:$D$827,2,)</f>
        <v>GP3</v>
      </c>
      <c r="N267" s="121">
        <f>VLOOKUP($H267,References_2!$D$2:'References_2'!$AQ$186,39,)</f>
        <v>0.05</v>
      </c>
      <c r="O267" s="121" t="str">
        <f t="shared" si="8"/>
        <v>µg</v>
      </c>
      <c r="P267" s="138">
        <f>IF($O267="mg",VLOOKUP($C267,References_1!$H$2:$I$19,2,)*$K267*0.0864,IF($O267="µg",VLOOKUP($C267,References_1!$H$2:$I$19,2,)*$K267*86.4,""))</f>
        <v>2661.9839999999999</v>
      </c>
      <c r="Q267" s="132" t="str">
        <f t="shared" si="9"/>
        <v>mg/j</v>
      </c>
    </row>
    <row r="268" spans="1:17" hidden="1" x14ac:dyDescent="0.2">
      <c r="A268" s="121">
        <f>VLOOKUP($B268,References_1!$F$2:$G$19,2,)</f>
        <v>11</v>
      </c>
      <c r="B268" s="121" t="s">
        <v>963</v>
      </c>
      <c r="C268" s="121">
        <f>VLOOKUP($B268,References_1!$F$2:$H$19,3,)</f>
        <v>13</v>
      </c>
      <c r="D268" s="122">
        <v>42534</v>
      </c>
      <c r="E268" s="121" t="s">
        <v>964</v>
      </c>
      <c r="F268" s="121">
        <v>3</v>
      </c>
      <c r="G268" s="121" t="s">
        <v>231</v>
      </c>
      <c r="H268" s="121">
        <v>1368</v>
      </c>
      <c r="I268" s="121">
        <v>1</v>
      </c>
      <c r="J268" s="128" t="s">
        <v>1590</v>
      </c>
      <c r="K268" s="132">
        <v>1</v>
      </c>
      <c r="L268" s="121" t="s">
        <v>232</v>
      </c>
      <c r="M268" s="121" t="str">
        <f>VLOOKUP($H268,References_1!$C$2:$D$827,2,)</f>
        <v>GP3</v>
      </c>
      <c r="N268" s="121">
        <f>VLOOKUP($H268,References_2!$D$2:'References_2'!$AQ$186,39,)</f>
        <v>0.05</v>
      </c>
      <c r="O268" s="121" t="str">
        <f t="shared" si="8"/>
        <v>µg</v>
      </c>
      <c r="P268" s="138">
        <f>IF($O268="mg",VLOOKUP($C268,References_1!$H$2:$I$19,2,)*$K268*0.0864,IF($O268="µg",VLOOKUP($C268,References_1!$H$2:$I$19,2,)*$K268*86.4,""))</f>
        <v>1425.6000000000001</v>
      </c>
      <c r="Q268" s="132" t="str">
        <f t="shared" si="9"/>
        <v>mg/j</v>
      </c>
    </row>
    <row r="269" spans="1:17" hidden="1" x14ac:dyDescent="0.2">
      <c r="A269" s="121">
        <f>VLOOKUP($B269,References_1!$F$2:$G$19,2,)</f>
        <v>12</v>
      </c>
      <c r="B269" s="121">
        <v>6127975</v>
      </c>
      <c r="C269" s="121">
        <f>VLOOKUP($B269,References_1!$F$2:$H$19,3,)</f>
        <v>14</v>
      </c>
      <c r="D269" s="122">
        <v>42534</v>
      </c>
      <c r="E269" s="121" t="s">
        <v>984</v>
      </c>
      <c r="F269" s="121">
        <v>3</v>
      </c>
      <c r="G269" s="121" t="s">
        <v>231</v>
      </c>
      <c r="H269" s="121">
        <v>1368</v>
      </c>
      <c r="I269" s="121">
        <v>1</v>
      </c>
      <c r="J269" s="128" t="s">
        <v>1590</v>
      </c>
      <c r="K269" s="132">
        <v>1</v>
      </c>
      <c r="L269" s="121" t="s">
        <v>232</v>
      </c>
      <c r="M269" s="121" t="str">
        <f>VLOOKUP($H269,References_1!$C$2:$D$827,2,)</f>
        <v>GP3</v>
      </c>
      <c r="N269" s="121">
        <f>VLOOKUP($H269,References_2!$D$2:'References_2'!$AQ$186,39,)</f>
        <v>0.05</v>
      </c>
      <c r="O269" s="121" t="str">
        <f t="shared" si="8"/>
        <v>µg</v>
      </c>
      <c r="P269" s="138">
        <f>IF($O269="mg",VLOOKUP($C269,References_1!$H$2:$I$19,2,)*$K269*0.0864,IF($O269="µg",VLOOKUP($C269,References_1!$H$2:$I$19,2,)*$K269*86.4,""))</f>
        <v>6493.8240000000005</v>
      </c>
      <c r="Q269" s="132" t="str">
        <f t="shared" si="9"/>
        <v>mg/j</v>
      </c>
    </row>
    <row r="270" spans="1:17" hidden="1" x14ac:dyDescent="0.2">
      <c r="A270" s="121">
        <f>VLOOKUP($B270,References_1!$F$2:$G$19,2,)</f>
        <v>4</v>
      </c>
      <c r="B270" s="121">
        <v>6127935</v>
      </c>
      <c r="C270" s="121">
        <f>VLOOKUP($B270,References_1!$F$2:$H$19,3,)</f>
        <v>3</v>
      </c>
      <c r="D270" s="122">
        <v>42534</v>
      </c>
      <c r="E270" s="121" t="s">
        <v>104</v>
      </c>
      <c r="F270" s="121">
        <v>3</v>
      </c>
      <c r="G270" s="121" t="s">
        <v>233</v>
      </c>
      <c r="H270" s="121">
        <v>1369</v>
      </c>
      <c r="I270" s="121">
        <v>2</v>
      </c>
      <c r="J270" s="128" t="s">
        <v>1590</v>
      </c>
      <c r="K270" s="132">
        <v>2</v>
      </c>
      <c r="L270" s="121" t="s">
        <v>234</v>
      </c>
      <c r="M270" s="121" t="str">
        <f>VLOOKUP($H270,References_1!$C$2:$D$827,2,)</f>
        <v>GP3</v>
      </c>
      <c r="N270" s="121">
        <f>VLOOKUP($H270,References_2!$D$2:'References_2'!$AQ$186,39,)</f>
        <v>0.83</v>
      </c>
      <c r="O270" s="121" t="str">
        <f t="shared" si="8"/>
        <v>µg</v>
      </c>
      <c r="P270" s="138">
        <f>IF($O270="mg",VLOOKUP($C270,References_1!$H$2:$I$19,2,)*$K270*0.0864,IF($O270="µg",VLOOKUP($C270,References_1!$H$2:$I$19,2,)*$K270*86.4,""))</f>
        <v>1076.5440000000001</v>
      </c>
      <c r="Q270" s="132" t="str">
        <f t="shared" si="9"/>
        <v>mg/j</v>
      </c>
    </row>
    <row r="271" spans="1:17" hidden="1" x14ac:dyDescent="0.2">
      <c r="A271" s="123">
        <f>VLOOKUP($B271,References_1!$F$2:$G$19,2,)</f>
        <v>18</v>
      </c>
      <c r="B271" s="123">
        <v>6127970</v>
      </c>
      <c r="C271" s="121">
        <f>VLOOKUP($B271,References_1!$F$2:$H$19,3,)</f>
        <v>9.5</v>
      </c>
      <c r="D271" s="122">
        <v>42534</v>
      </c>
      <c r="E271" s="121" t="s">
        <v>948</v>
      </c>
      <c r="F271" s="121">
        <v>3</v>
      </c>
      <c r="G271" s="121" t="s">
        <v>233</v>
      </c>
      <c r="H271" s="121">
        <v>1369</v>
      </c>
      <c r="I271" s="121">
        <v>2</v>
      </c>
      <c r="J271" s="128"/>
      <c r="K271" s="132">
        <v>16</v>
      </c>
      <c r="L271" s="121" t="s">
        <v>234</v>
      </c>
      <c r="M271" s="121" t="str">
        <f>VLOOKUP($H271,References_1!$C$2:$D$827,2,)</f>
        <v>GP3</v>
      </c>
      <c r="N271" s="121">
        <f>VLOOKUP($H271,References_2!$D$2:'References_2'!$AQ$186,39,)</f>
        <v>0.83</v>
      </c>
      <c r="O271" s="121" t="str">
        <f t="shared" si="8"/>
        <v>µg</v>
      </c>
      <c r="P271" s="138">
        <f>IF($O271="mg",VLOOKUP($C271,References_1!$H$2:$I$19,2,)*$K271*0.0864,IF($O271="µg",VLOOKUP($C271,References_1!$H$2:$I$19,2,)*$K271*86.4,""))</f>
        <v>39508.991999999998</v>
      </c>
      <c r="Q271" s="132" t="str">
        <f t="shared" si="9"/>
        <v>mg/j</v>
      </c>
    </row>
    <row r="272" spans="1:17" hidden="1" x14ac:dyDescent="0.2">
      <c r="A272" s="123">
        <f>VLOOKUP($B272,References_1!$F$2:$G$19,2,)</f>
        <v>14</v>
      </c>
      <c r="B272" s="123">
        <v>6127985</v>
      </c>
      <c r="C272" s="121">
        <f>VLOOKUP($B272,References_1!$F$2:$H$19,3,)</f>
        <v>11</v>
      </c>
      <c r="D272" s="122">
        <v>42534</v>
      </c>
      <c r="E272" s="121" t="s">
        <v>977</v>
      </c>
      <c r="F272" s="121">
        <v>3</v>
      </c>
      <c r="G272" s="121" t="s">
        <v>233</v>
      </c>
      <c r="H272" s="121">
        <v>1369</v>
      </c>
      <c r="I272" s="121">
        <v>2</v>
      </c>
      <c r="J272" s="128"/>
      <c r="K272" s="132">
        <v>12</v>
      </c>
      <c r="L272" s="121" t="s">
        <v>234</v>
      </c>
      <c r="M272" s="121" t="str">
        <f>VLOOKUP($H272,References_1!$C$2:$D$827,2,)</f>
        <v>GP3</v>
      </c>
      <c r="N272" s="121">
        <f>VLOOKUP($H272,References_2!$D$2:'References_2'!$AQ$186,39,)</f>
        <v>0.83</v>
      </c>
      <c r="O272" s="121" t="str">
        <f t="shared" si="8"/>
        <v>µg</v>
      </c>
      <c r="P272" s="138">
        <f>IF($O272="mg",VLOOKUP($C272,References_1!$H$2:$I$19,2,)*$K272*0.0864,IF($O272="µg",VLOOKUP($C272,References_1!$H$2:$I$19,2,)*$K272*86.4,""))</f>
        <v>31943.808000000001</v>
      </c>
      <c r="Q272" s="132" t="str">
        <f t="shared" si="9"/>
        <v>mg/j</v>
      </c>
    </row>
    <row r="273" spans="1:17" hidden="1" x14ac:dyDescent="0.2">
      <c r="A273" s="120">
        <f>VLOOKUP($B273,References_1!$F$2:$G$19,2,)</f>
        <v>11</v>
      </c>
      <c r="B273" s="120" t="s">
        <v>963</v>
      </c>
      <c r="C273" s="121">
        <f>VLOOKUP($B273,References_1!$F$2:$H$19,3,)</f>
        <v>13</v>
      </c>
      <c r="D273" s="122">
        <v>42534</v>
      </c>
      <c r="E273" s="121" t="s">
        <v>964</v>
      </c>
      <c r="F273" s="121">
        <v>3</v>
      </c>
      <c r="G273" s="121" t="s">
        <v>233</v>
      </c>
      <c r="H273" s="121">
        <v>1369</v>
      </c>
      <c r="I273" s="121">
        <v>2</v>
      </c>
      <c r="J273" s="128"/>
      <c r="K273" s="132">
        <v>32</v>
      </c>
      <c r="L273" s="121" t="s">
        <v>234</v>
      </c>
      <c r="M273" s="121" t="str">
        <f>VLOOKUP($H273,References_1!$C$2:$D$827,2,)</f>
        <v>GP3</v>
      </c>
      <c r="N273" s="121">
        <f>VLOOKUP($H273,References_2!$D$2:'References_2'!$AQ$186,39,)</f>
        <v>0.83</v>
      </c>
      <c r="O273" s="121" t="str">
        <f t="shared" si="8"/>
        <v>µg</v>
      </c>
      <c r="P273" s="138">
        <f>IF($O273="mg",VLOOKUP($C273,References_1!$H$2:$I$19,2,)*$K273*0.0864,IF($O273="µg",VLOOKUP($C273,References_1!$H$2:$I$19,2,)*$K273*86.4,""))</f>
        <v>45619.200000000004</v>
      </c>
      <c r="Q273" s="132" t="str">
        <f t="shared" si="9"/>
        <v>mg/j</v>
      </c>
    </row>
    <row r="274" spans="1:17" hidden="1" x14ac:dyDescent="0.2">
      <c r="A274" s="123">
        <f>VLOOKUP($B274,References_1!$F$2:$G$19,2,)</f>
        <v>12</v>
      </c>
      <c r="B274" s="123">
        <v>6127975</v>
      </c>
      <c r="C274" s="121">
        <f>VLOOKUP($B274,References_1!$F$2:$H$19,3,)</f>
        <v>14</v>
      </c>
      <c r="D274" s="122">
        <v>42534</v>
      </c>
      <c r="E274" s="121" t="s">
        <v>984</v>
      </c>
      <c r="F274" s="121">
        <v>3</v>
      </c>
      <c r="G274" s="121" t="s">
        <v>233</v>
      </c>
      <c r="H274" s="121">
        <v>1369</v>
      </c>
      <c r="I274" s="121">
        <v>2</v>
      </c>
      <c r="J274" s="128"/>
      <c r="K274" s="132">
        <v>19</v>
      </c>
      <c r="L274" s="121" t="s">
        <v>234</v>
      </c>
      <c r="M274" s="121" t="str">
        <f>VLOOKUP($H274,References_1!$C$2:$D$827,2,)</f>
        <v>GP3</v>
      </c>
      <c r="N274" s="121">
        <f>VLOOKUP($H274,References_2!$D$2:'References_2'!$AQ$186,39,)</f>
        <v>0.83</v>
      </c>
      <c r="O274" s="121" t="str">
        <f t="shared" si="8"/>
        <v>µg</v>
      </c>
      <c r="P274" s="138">
        <f>IF($O274="mg",VLOOKUP($C274,References_1!$H$2:$I$19,2,)*$K274*0.0864,IF($O274="µg",VLOOKUP($C274,References_1!$H$2:$I$19,2,)*$K274*86.4,""))</f>
        <v>123382.656</v>
      </c>
      <c r="Q274" s="132" t="str">
        <f t="shared" si="9"/>
        <v>mg/j</v>
      </c>
    </row>
    <row r="275" spans="1:17" hidden="1" x14ac:dyDescent="0.2">
      <c r="A275" s="121">
        <f>VLOOKUP($B275,References_1!$F$2:$G$19,2,)</f>
        <v>4</v>
      </c>
      <c r="B275" s="121">
        <v>6127935</v>
      </c>
      <c r="C275" s="121">
        <f>VLOOKUP($B275,References_1!$F$2:$H$19,3,)</f>
        <v>3</v>
      </c>
      <c r="D275" s="122">
        <v>42534</v>
      </c>
      <c r="E275" s="121" t="s">
        <v>104</v>
      </c>
      <c r="F275" s="121">
        <v>23</v>
      </c>
      <c r="G275" s="121" t="s">
        <v>235</v>
      </c>
      <c r="H275" s="121">
        <v>1965</v>
      </c>
      <c r="I275" s="121">
        <v>0.02</v>
      </c>
      <c r="J275" s="128" t="s">
        <v>1590</v>
      </c>
      <c r="K275" s="132">
        <v>0.02</v>
      </c>
      <c r="L275" s="121" t="s">
        <v>107</v>
      </c>
      <c r="M275" s="121" t="str">
        <f>VLOOKUP($H275,References_1!$C$2:$D$827,2,)</f>
        <v>GP4</v>
      </c>
      <c r="N275" s="121" t="e">
        <f>VLOOKUP($H275,References_2!$D$2:'References_2'!$AQ$186,39,)</f>
        <v>#N/A</v>
      </c>
      <c r="O275" s="121" t="str">
        <f t="shared" si="8"/>
        <v>µg</v>
      </c>
      <c r="P275" s="138">
        <f>IF($O275="mg",VLOOKUP($C275,References_1!$H$2:$I$19,2,)*$K275*0.0864,IF($O275="µg",VLOOKUP($C275,References_1!$H$2:$I$19,2,)*$K275*86.4,""))</f>
        <v>10.765440000000002</v>
      </c>
      <c r="Q275" s="132" t="str">
        <f t="shared" si="9"/>
        <v>mg/j</v>
      </c>
    </row>
    <row r="276" spans="1:17" hidden="1" x14ac:dyDescent="0.2">
      <c r="A276" s="121">
        <f>VLOOKUP($B276,References_1!$F$2:$G$19,2,)</f>
        <v>18</v>
      </c>
      <c r="B276" s="121">
        <v>6127970</v>
      </c>
      <c r="C276" s="121">
        <f>VLOOKUP($B276,References_1!$F$2:$H$19,3,)</f>
        <v>9.5</v>
      </c>
      <c r="D276" s="122">
        <v>42534</v>
      </c>
      <c r="E276" s="121" t="s">
        <v>948</v>
      </c>
      <c r="F276" s="121">
        <v>23</v>
      </c>
      <c r="G276" s="121" t="s">
        <v>235</v>
      </c>
      <c r="H276" s="121">
        <v>1965</v>
      </c>
      <c r="I276" s="121">
        <v>0.02</v>
      </c>
      <c r="J276" s="128" t="s">
        <v>1590</v>
      </c>
      <c r="K276" s="132">
        <v>0.02</v>
      </c>
      <c r="L276" s="121" t="s">
        <v>107</v>
      </c>
      <c r="M276" s="121" t="str">
        <f>VLOOKUP($H276,References_1!$C$2:$D$827,2,)</f>
        <v>GP4</v>
      </c>
      <c r="N276" s="121" t="e">
        <f>VLOOKUP($H276,References_2!$D$2:'References_2'!$AQ$186,39,)</f>
        <v>#N/A</v>
      </c>
      <c r="O276" s="121" t="str">
        <f t="shared" si="8"/>
        <v>µg</v>
      </c>
      <c r="P276" s="138">
        <f>IF($O276="mg",VLOOKUP($C276,References_1!$H$2:$I$19,2,)*$K276*0.0864,IF($O276="µg",VLOOKUP($C276,References_1!$H$2:$I$19,2,)*$K276*86.4,""))</f>
        <v>49.386240000000001</v>
      </c>
      <c r="Q276" s="132" t="str">
        <f t="shared" si="9"/>
        <v>mg/j</v>
      </c>
    </row>
    <row r="277" spans="1:17" hidden="1" x14ac:dyDescent="0.2">
      <c r="A277" s="121">
        <f>VLOOKUP($B277,References_1!$F$2:$G$19,2,)</f>
        <v>14</v>
      </c>
      <c r="B277" s="121">
        <v>6127985</v>
      </c>
      <c r="C277" s="121">
        <f>VLOOKUP($B277,References_1!$F$2:$H$19,3,)</f>
        <v>11</v>
      </c>
      <c r="D277" s="122">
        <v>42534</v>
      </c>
      <c r="E277" s="121" t="s">
        <v>977</v>
      </c>
      <c r="F277" s="121">
        <v>23</v>
      </c>
      <c r="G277" s="121" t="s">
        <v>235</v>
      </c>
      <c r="H277" s="121">
        <v>1965</v>
      </c>
      <c r="I277" s="121">
        <v>0.02</v>
      </c>
      <c r="J277" s="128" t="s">
        <v>1590</v>
      </c>
      <c r="K277" s="132">
        <v>0.02</v>
      </c>
      <c r="L277" s="121" t="s">
        <v>107</v>
      </c>
      <c r="M277" s="121" t="str">
        <f>VLOOKUP($H277,References_1!$C$2:$D$827,2,)</f>
        <v>GP4</v>
      </c>
      <c r="N277" s="121" t="e">
        <f>VLOOKUP($H277,References_2!$D$2:'References_2'!$AQ$186,39,)</f>
        <v>#N/A</v>
      </c>
      <c r="O277" s="121" t="str">
        <f t="shared" si="8"/>
        <v>µg</v>
      </c>
      <c r="P277" s="138">
        <f>IF($O277="mg",VLOOKUP($C277,References_1!$H$2:$I$19,2,)*$K277*0.0864,IF($O277="µg",VLOOKUP($C277,References_1!$H$2:$I$19,2,)*$K277*86.4,""))</f>
        <v>53.23968</v>
      </c>
      <c r="Q277" s="132" t="str">
        <f t="shared" si="9"/>
        <v>mg/j</v>
      </c>
    </row>
    <row r="278" spans="1:17" hidden="1" x14ac:dyDescent="0.2">
      <c r="A278" s="121">
        <f>VLOOKUP($B278,References_1!$F$2:$G$19,2,)</f>
        <v>11</v>
      </c>
      <c r="B278" s="121" t="s">
        <v>963</v>
      </c>
      <c r="C278" s="121">
        <f>VLOOKUP($B278,References_1!$F$2:$H$19,3,)</f>
        <v>13</v>
      </c>
      <c r="D278" s="122">
        <v>42534</v>
      </c>
      <c r="E278" s="121" t="s">
        <v>964</v>
      </c>
      <c r="F278" s="121">
        <v>23</v>
      </c>
      <c r="G278" s="121" t="s">
        <v>235</v>
      </c>
      <c r="H278" s="121">
        <v>1965</v>
      </c>
      <c r="I278" s="121">
        <v>0.02</v>
      </c>
      <c r="J278" s="128" t="s">
        <v>1590</v>
      </c>
      <c r="K278" s="132">
        <v>0.02</v>
      </c>
      <c r="L278" s="121" t="s">
        <v>107</v>
      </c>
      <c r="M278" s="121" t="str">
        <f>VLOOKUP($H278,References_1!$C$2:$D$827,2,)</f>
        <v>GP4</v>
      </c>
      <c r="N278" s="121" t="e">
        <f>VLOOKUP($H278,References_2!$D$2:'References_2'!$AQ$186,39,)</f>
        <v>#N/A</v>
      </c>
      <c r="O278" s="121" t="str">
        <f t="shared" si="8"/>
        <v>µg</v>
      </c>
      <c r="P278" s="138">
        <f>IF($O278="mg",VLOOKUP($C278,References_1!$H$2:$I$19,2,)*$K278*0.0864,IF($O278="µg",VLOOKUP($C278,References_1!$H$2:$I$19,2,)*$K278*86.4,""))</f>
        <v>28.512000000000004</v>
      </c>
      <c r="Q278" s="132" t="str">
        <f t="shared" si="9"/>
        <v>mg/j</v>
      </c>
    </row>
    <row r="279" spans="1:17" hidden="1" x14ac:dyDescent="0.2">
      <c r="A279" s="121">
        <f>VLOOKUP($B279,References_1!$F$2:$G$19,2,)</f>
        <v>12</v>
      </c>
      <c r="B279" s="121">
        <v>6127975</v>
      </c>
      <c r="C279" s="121">
        <f>VLOOKUP($B279,References_1!$F$2:$H$19,3,)</f>
        <v>14</v>
      </c>
      <c r="D279" s="122">
        <v>42534</v>
      </c>
      <c r="E279" s="121" t="s">
        <v>984</v>
      </c>
      <c r="F279" s="121">
        <v>23</v>
      </c>
      <c r="G279" s="121" t="s">
        <v>235</v>
      </c>
      <c r="H279" s="121">
        <v>1965</v>
      </c>
      <c r="I279" s="121">
        <v>0.02</v>
      </c>
      <c r="J279" s="128" t="s">
        <v>1590</v>
      </c>
      <c r="K279" s="132">
        <v>0.02</v>
      </c>
      <c r="L279" s="121" t="s">
        <v>107</v>
      </c>
      <c r="M279" s="121" t="str">
        <f>VLOOKUP($H279,References_1!$C$2:$D$827,2,)</f>
        <v>GP4</v>
      </c>
      <c r="N279" s="121" t="e">
        <f>VLOOKUP($H279,References_2!$D$2:'References_2'!$AQ$186,39,)</f>
        <v>#N/A</v>
      </c>
      <c r="O279" s="121" t="str">
        <f t="shared" si="8"/>
        <v>µg</v>
      </c>
      <c r="P279" s="138">
        <f>IF($O279="mg",VLOOKUP($C279,References_1!$H$2:$I$19,2,)*$K279*0.0864,IF($O279="µg",VLOOKUP($C279,References_1!$H$2:$I$19,2,)*$K279*86.4,""))</f>
        <v>129.87647999999999</v>
      </c>
      <c r="Q279" s="132" t="str">
        <f t="shared" si="9"/>
        <v>mg/j</v>
      </c>
    </row>
    <row r="280" spans="1:17" hidden="1" x14ac:dyDescent="0.2">
      <c r="A280" s="121">
        <f>VLOOKUP($B280,References_1!$F$2:$G$19,2,)</f>
        <v>4</v>
      </c>
      <c r="B280" s="121">
        <v>6127935</v>
      </c>
      <c r="C280" s="121">
        <f>VLOOKUP($B280,References_1!$F$2:$H$19,3,)</f>
        <v>3</v>
      </c>
      <c r="D280" s="122">
        <v>42534</v>
      </c>
      <c r="E280" s="121" t="s">
        <v>104</v>
      </c>
      <c r="F280" s="121">
        <v>23</v>
      </c>
      <c r="G280" s="121" t="s">
        <v>236</v>
      </c>
      <c r="H280" s="121">
        <v>1107</v>
      </c>
      <c r="I280" s="121">
        <v>5.0000000000000001E-3</v>
      </c>
      <c r="J280" s="128" t="s">
        <v>1590</v>
      </c>
      <c r="K280" s="132">
        <v>5.0000000000000001E-3</v>
      </c>
      <c r="L280" s="121" t="s">
        <v>107</v>
      </c>
      <c r="M280" s="121" t="str">
        <f>VLOOKUP($H280,References_1!$C$2:$D$827,2,)</f>
        <v>GP4</v>
      </c>
      <c r="N280" s="121">
        <f>VLOOKUP($H280,References_2!$D$2:'References_2'!$AQ$186,39,)</f>
        <v>0.6</v>
      </c>
      <c r="O280" s="121" t="str">
        <f t="shared" si="8"/>
        <v>µg</v>
      </c>
      <c r="P280" s="138">
        <f>IF($O280="mg",VLOOKUP($C280,References_1!$H$2:$I$19,2,)*$K280*0.0864,IF($O280="µg",VLOOKUP($C280,References_1!$H$2:$I$19,2,)*$K280*86.4,""))</f>
        <v>2.6913600000000004</v>
      </c>
      <c r="Q280" s="132" t="str">
        <f t="shared" si="9"/>
        <v>mg/j</v>
      </c>
    </row>
    <row r="281" spans="1:17" hidden="1" x14ac:dyDescent="0.2">
      <c r="A281" s="121">
        <f>VLOOKUP($B281,References_1!$F$2:$G$19,2,)</f>
        <v>18</v>
      </c>
      <c r="B281" s="121">
        <v>6127970</v>
      </c>
      <c r="C281" s="121">
        <f>VLOOKUP($B281,References_1!$F$2:$H$19,3,)</f>
        <v>9.5</v>
      </c>
      <c r="D281" s="122">
        <v>42534</v>
      </c>
      <c r="E281" s="121" t="s">
        <v>948</v>
      </c>
      <c r="F281" s="121">
        <v>23</v>
      </c>
      <c r="G281" s="121" t="s">
        <v>236</v>
      </c>
      <c r="H281" s="121">
        <v>1107</v>
      </c>
      <c r="I281" s="121">
        <v>5.0000000000000001E-3</v>
      </c>
      <c r="J281" s="128" t="s">
        <v>1590</v>
      </c>
      <c r="K281" s="132">
        <v>5.0000000000000001E-3</v>
      </c>
      <c r="L281" s="121" t="s">
        <v>107</v>
      </c>
      <c r="M281" s="121" t="str">
        <f>VLOOKUP($H281,References_1!$C$2:$D$827,2,)</f>
        <v>GP4</v>
      </c>
      <c r="N281" s="121">
        <f>VLOOKUP($H281,References_2!$D$2:'References_2'!$AQ$186,39,)</f>
        <v>0.6</v>
      </c>
      <c r="O281" s="121" t="str">
        <f t="shared" si="8"/>
        <v>µg</v>
      </c>
      <c r="P281" s="138">
        <f>IF($O281="mg",VLOOKUP($C281,References_1!$H$2:$I$19,2,)*$K281*0.0864,IF($O281="µg",VLOOKUP($C281,References_1!$H$2:$I$19,2,)*$K281*86.4,""))</f>
        <v>12.34656</v>
      </c>
      <c r="Q281" s="132" t="str">
        <f t="shared" si="9"/>
        <v>mg/j</v>
      </c>
    </row>
    <row r="282" spans="1:17" hidden="1" x14ac:dyDescent="0.2">
      <c r="A282" s="121">
        <f>VLOOKUP($B282,References_1!$F$2:$G$19,2,)</f>
        <v>14</v>
      </c>
      <c r="B282" s="121">
        <v>6127985</v>
      </c>
      <c r="C282" s="121">
        <f>VLOOKUP($B282,References_1!$F$2:$H$19,3,)</f>
        <v>11</v>
      </c>
      <c r="D282" s="122">
        <v>42534</v>
      </c>
      <c r="E282" s="121" t="s">
        <v>977</v>
      </c>
      <c r="F282" s="121">
        <v>23</v>
      </c>
      <c r="G282" s="121" t="s">
        <v>236</v>
      </c>
      <c r="H282" s="121">
        <v>1107</v>
      </c>
      <c r="I282" s="121">
        <v>5.0000000000000001E-3</v>
      </c>
      <c r="J282" s="128" t="s">
        <v>1590</v>
      </c>
      <c r="K282" s="132">
        <v>5.0000000000000001E-3</v>
      </c>
      <c r="L282" s="121" t="s">
        <v>107</v>
      </c>
      <c r="M282" s="121" t="str">
        <f>VLOOKUP($H282,References_1!$C$2:$D$827,2,)</f>
        <v>GP4</v>
      </c>
      <c r="N282" s="121">
        <f>VLOOKUP($H282,References_2!$D$2:'References_2'!$AQ$186,39,)</f>
        <v>0.6</v>
      </c>
      <c r="O282" s="121" t="str">
        <f t="shared" si="8"/>
        <v>µg</v>
      </c>
      <c r="P282" s="138">
        <f>IF($O282="mg",VLOOKUP($C282,References_1!$H$2:$I$19,2,)*$K282*0.0864,IF($O282="µg",VLOOKUP($C282,References_1!$H$2:$I$19,2,)*$K282*86.4,""))</f>
        <v>13.30992</v>
      </c>
      <c r="Q282" s="132" t="str">
        <f t="shared" si="9"/>
        <v>mg/j</v>
      </c>
    </row>
    <row r="283" spans="1:17" hidden="1" x14ac:dyDescent="0.2">
      <c r="A283" s="121">
        <f>VLOOKUP($B283,References_1!$F$2:$G$19,2,)</f>
        <v>11</v>
      </c>
      <c r="B283" s="121" t="s">
        <v>963</v>
      </c>
      <c r="C283" s="121">
        <f>VLOOKUP($B283,References_1!$F$2:$H$19,3,)</f>
        <v>13</v>
      </c>
      <c r="D283" s="122">
        <v>42534</v>
      </c>
      <c r="E283" s="121" t="s">
        <v>964</v>
      </c>
      <c r="F283" s="121">
        <v>23</v>
      </c>
      <c r="G283" s="121" t="s">
        <v>236</v>
      </c>
      <c r="H283" s="121">
        <v>1107</v>
      </c>
      <c r="I283" s="121">
        <v>5.0000000000000001E-3</v>
      </c>
      <c r="J283" s="128" t="s">
        <v>1590</v>
      </c>
      <c r="K283" s="132">
        <v>5.0000000000000001E-3</v>
      </c>
      <c r="L283" s="121" t="s">
        <v>107</v>
      </c>
      <c r="M283" s="121" t="str">
        <f>VLOOKUP($H283,References_1!$C$2:$D$827,2,)</f>
        <v>GP4</v>
      </c>
      <c r="N283" s="121">
        <f>VLOOKUP($H283,References_2!$D$2:'References_2'!$AQ$186,39,)</f>
        <v>0.6</v>
      </c>
      <c r="O283" s="121" t="str">
        <f t="shared" si="8"/>
        <v>µg</v>
      </c>
      <c r="P283" s="138">
        <f>IF($O283="mg",VLOOKUP($C283,References_1!$H$2:$I$19,2,)*$K283*0.0864,IF($O283="µg",VLOOKUP($C283,References_1!$H$2:$I$19,2,)*$K283*86.4,""))</f>
        <v>7.128000000000001</v>
      </c>
      <c r="Q283" s="132" t="str">
        <f t="shared" si="9"/>
        <v>mg/j</v>
      </c>
    </row>
    <row r="284" spans="1:17" hidden="1" x14ac:dyDescent="0.2">
      <c r="A284" s="121">
        <f>VLOOKUP($B284,References_1!$F$2:$G$19,2,)</f>
        <v>12</v>
      </c>
      <c r="B284" s="121">
        <v>6127975</v>
      </c>
      <c r="C284" s="121">
        <f>VLOOKUP($B284,References_1!$F$2:$H$19,3,)</f>
        <v>14</v>
      </c>
      <c r="D284" s="122">
        <v>42534</v>
      </c>
      <c r="E284" s="121" t="s">
        <v>984</v>
      </c>
      <c r="F284" s="121">
        <v>23</v>
      </c>
      <c r="G284" s="121" t="s">
        <v>236</v>
      </c>
      <c r="H284" s="121">
        <v>1107</v>
      </c>
      <c r="I284" s="121">
        <v>5.0000000000000001E-3</v>
      </c>
      <c r="J284" s="128" t="s">
        <v>1590</v>
      </c>
      <c r="K284" s="132">
        <v>5.0000000000000001E-3</v>
      </c>
      <c r="L284" s="121" t="s">
        <v>107</v>
      </c>
      <c r="M284" s="121" t="str">
        <f>VLOOKUP($H284,References_1!$C$2:$D$827,2,)</f>
        <v>GP4</v>
      </c>
      <c r="N284" s="121">
        <f>VLOOKUP($H284,References_2!$D$2:'References_2'!$AQ$186,39,)</f>
        <v>0.6</v>
      </c>
      <c r="O284" s="121" t="str">
        <f t="shared" si="8"/>
        <v>µg</v>
      </c>
      <c r="P284" s="138">
        <f>IF($O284="mg",VLOOKUP($C284,References_1!$H$2:$I$19,2,)*$K284*0.0864,IF($O284="µg",VLOOKUP($C284,References_1!$H$2:$I$19,2,)*$K284*86.4,""))</f>
        <v>32.469119999999997</v>
      </c>
      <c r="Q284" s="132" t="str">
        <f t="shared" si="9"/>
        <v>mg/j</v>
      </c>
    </row>
    <row r="285" spans="1:17" hidden="1" x14ac:dyDescent="0.2">
      <c r="A285" s="121">
        <f>VLOOKUP($B285,References_1!$F$2:$G$19,2,)</f>
        <v>4</v>
      </c>
      <c r="B285" s="121">
        <v>6127935</v>
      </c>
      <c r="C285" s="121">
        <f>VLOOKUP($B285,References_1!$F$2:$H$19,3,)</f>
        <v>3</v>
      </c>
      <c r="D285" s="122">
        <v>42534</v>
      </c>
      <c r="E285" s="121" t="s">
        <v>104</v>
      </c>
      <c r="F285" s="121">
        <v>23</v>
      </c>
      <c r="G285" s="121" t="s">
        <v>242</v>
      </c>
      <c r="H285" s="121">
        <v>3159</v>
      </c>
      <c r="I285" s="121">
        <v>5.0000000000000001E-3</v>
      </c>
      <c r="J285" s="128" t="s">
        <v>1590</v>
      </c>
      <c r="K285" s="132">
        <v>5.0000000000000001E-3</v>
      </c>
      <c r="L285" s="121" t="s">
        <v>107</v>
      </c>
      <c r="M285" s="121" t="str">
        <f>VLOOKUP($H285,References_1!$C$2:$D$827,2,)</f>
        <v>GP4</v>
      </c>
      <c r="N285" s="121" t="e">
        <f>VLOOKUP($H285,References_2!$D$2:'References_2'!$AQ$186,39,)</f>
        <v>#N/A</v>
      </c>
      <c r="O285" s="121" t="str">
        <f t="shared" si="8"/>
        <v>µg</v>
      </c>
      <c r="P285" s="138">
        <f>IF($O285="mg",VLOOKUP($C285,References_1!$H$2:$I$19,2,)*$K285*0.0864,IF($O285="µg",VLOOKUP($C285,References_1!$H$2:$I$19,2,)*$K285*86.4,""))</f>
        <v>2.6913600000000004</v>
      </c>
      <c r="Q285" s="132" t="str">
        <f t="shared" si="9"/>
        <v>mg/j</v>
      </c>
    </row>
    <row r="286" spans="1:17" hidden="1" x14ac:dyDescent="0.2">
      <c r="A286" s="121">
        <f>VLOOKUP($B286,References_1!$F$2:$G$19,2,)</f>
        <v>18</v>
      </c>
      <c r="B286" s="121">
        <v>6127970</v>
      </c>
      <c r="C286" s="121">
        <f>VLOOKUP($B286,References_1!$F$2:$H$19,3,)</f>
        <v>9.5</v>
      </c>
      <c r="D286" s="122">
        <v>42534</v>
      </c>
      <c r="E286" s="121" t="s">
        <v>948</v>
      </c>
      <c r="F286" s="121">
        <v>23</v>
      </c>
      <c r="G286" s="121" t="s">
        <v>242</v>
      </c>
      <c r="H286" s="121">
        <v>3159</v>
      </c>
      <c r="I286" s="121">
        <v>5.0000000000000001E-3</v>
      </c>
      <c r="J286" s="128" t="s">
        <v>1590</v>
      </c>
      <c r="K286" s="132">
        <v>5.0000000000000001E-3</v>
      </c>
      <c r="L286" s="121" t="s">
        <v>107</v>
      </c>
      <c r="M286" s="121" t="str">
        <f>VLOOKUP($H286,References_1!$C$2:$D$827,2,)</f>
        <v>GP4</v>
      </c>
      <c r="N286" s="121" t="e">
        <f>VLOOKUP($H286,References_2!$D$2:'References_2'!$AQ$186,39,)</f>
        <v>#N/A</v>
      </c>
      <c r="O286" s="121" t="str">
        <f t="shared" si="8"/>
        <v>µg</v>
      </c>
      <c r="P286" s="138">
        <f>IF($O286="mg",VLOOKUP($C286,References_1!$H$2:$I$19,2,)*$K286*0.0864,IF($O286="µg",VLOOKUP($C286,References_1!$H$2:$I$19,2,)*$K286*86.4,""))</f>
        <v>12.34656</v>
      </c>
      <c r="Q286" s="132" t="str">
        <f t="shared" si="9"/>
        <v>mg/j</v>
      </c>
    </row>
    <row r="287" spans="1:17" hidden="1" x14ac:dyDescent="0.2">
      <c r="A287" s="121">
        <f>VLOOKUP($B287,References_1!$F$2:$G$19,2,)</f>
        <v>14</v>
      </c>
      <c r="B287" s="121">
        <v>6127985</v>
      </c>
      <c r="C287" s="121">
        <f>VLOOKUP($B287,References_1!$F$2:$H$19,3,)</f>
        <v>11</v>
      </c>
      <c r="D287" s="122">
        <v>42534</v>
      </c>
      <c r="E287" s="121" t="s">
        <v>977</v>
      </c>
      <c r="F287" s="121">
        <v>23</v>
      </c>
      <c r="G287" s="121" t="s">
        <v>242</v>
      </c>
      <c r="H287" s="121">
        <v>3159</v>
      </c>
      <c r="I287" s="121">
        <v>5.0000000000000001E-3</v>
      </c>
      <c r="J287" s="128" t="s">
        <v>1590</v>
      </c>
      <c r="K287" s="132">
        <v>5.0000000000000001E-3</v>
      </c>
      <c r="L287" s="121" t="s">
        <v>107</v>
      </c>
      <c r="M287" s="121" t="str">
        <f>VLOOKUP($H287,References_1!$C$2:$D$827,2,)</f>
        <v>GP4</v>
      </c>
      <c r="N287" s="121" t="e">
        <f>VLOOKUP($H287,References_2!$D$2:'References_2'!$AQ$186,39,)</f>
        <v>#N/A</v>
      </c>
      <c r="O287" s="121" t="str">
        <f t="shared" si="8"/>
        <v>µg</v>
      </c>
      <c r="P287" s="138">
        <f>IF($O287="mg",VLOOKUP($C287,References_1!$H$2:$I$19,2,)*$K287*0.0864,IF($O287="µg",VLOOKUP($C287,References_1!$H$2:$I$19,2,)*$K287*86.4,""))</f>
        <v>13.30992</v>
      </c>
      <c r="Q287" s="132" t="str">
        <f t="shared" si="9"/>
        <v>mg/j</v>
      </c>
    </row>
    <row r="288" spans="1:17" hidden="1" x14ac:dyDescent="0.2">
      <c r="A288" s="121">
        <f>VLOOKUP($B288,References_1!$F$2:$G$19,2,)</f>
        <v>11</v>
      </c>
      <c r="B288" s="121" t="s">
        <v>963</v>
      </c>
      <c r="C288" s="121">
        <f>VLOOKUP($B288,References_1!$F$2:$H$19,3,)</f>
        <v>13</v>
      </c>
      <c r="D288" s="122">
        <v>42534</v>
      </c>
      <c r="E288" s="121" t="s">
        <v>964</v>
      </c>
      <c r="F288" s="121">
        <v>23</v>
      </c>
      <c r="G288" s="121" t="s">
        <v>242</v>
      </c>
      <c r="H288" s="121">
        <v>3159</v>
      </c>
      <c r="I288" s="121">
        <v>5.0000000000000001E-3</v>
      </c>
      <c r="J288" s="128" t="s">
        <v>1590</v>
      </c>
      <c r="K288" s="132">
        <v>5.0000000000000001E-3</v>
      </c>
      <c r="L288" s="121" t="s">
        <v>107</v>
      </c>
      <c r="M288" s="121" t="str">
        <f>VLOOKUP($H288,References_1!$C$2:$D$827,2,)</f>
        <v>GP4</v>
      </c>
      <c r="N288" s="121" t="e">
        <f>VLOOKUP($H288,References_2!$D$2:'References_2'!$AQ$186,39,)</f>
        <v>#N/A</v>
      </c>
      <c r="O288" s="121" t="str">
        <f t="shared" si="8"/>
        <v>µg</v>
      </c>
      <c r="P288" s="138">
        <f>IF($O288="mg",VLOOKUP($C288,References_1!$H$2:$I$19,2,)*$K288*0.0864,IF($O288="µg",VLOOKUP($C288,References_1!$H$2:$I$19,2,)*$K288*86.4,""))</f>
        <v>7.128000000000001</v>
      </c>
      <c r="Q288" s="132" t="str">
        <f t="shared" si="9"/>
        <v>mg/j</v>
      </c>
    </row>
    <row r="289" spans="1:17" hidden="1" x14ac:dyDescent="0.2">
      <c r="A289" s="121">
        <f>VLOOKUP($B289,References_1!$F$2:$G$19,2,)</f>
        <v>12</v>
      </c>
      <c r="B289" s="121">
        <v>6127975</v>
      </c>
      <c r="C289" s="121">
        <f>VLOOKUP($B289,References_1!$F$2:$H$19,3,)</f>
        <v>14</v>
      </c>
      <c r="D289" s="122">
        <v>42534</v>
      </c>
      <c r="E289" s="121" t="s">
        <v>984</v>
      </c>
      <c r="F289" s="121">
        <v>23</v>
      </c>
      <c r="G289" s="121" t="s">
        <v>242</v>
      </c>
      <c r="H289" s="121">
        <v>3159</v>
      </c>
      <c r="I289" s="121">
        <v>5.0000000000000001E-3</v>
      </c>
      <c r="J289" s="128" t="s">
        <v>1590</v>
      </c>
      <c r="K289" s="132">
        <v>5.0000000000000001E-3</v>
      </c>
      <c r="L289" s="121" t="s">
        <v>107</v>
      </c>
      <c r="M289" s="121" t="str">
        <f>VLOOKUP($H289,References_1!$C$2:$D$827,2,)</f>
        <v>GP4</v>
      </c>
      <c r="N289" s="121" t="e">
        <f>VLOOKUP($H289,References_2!$D$2:'References_2'!$AQ$186,39,)</f>
        <v>#N/A</v>
      </c>
      <c r="O289" s="121" t="str">
        <f t="shared" si="8"/>
        <v>µg</v>
      </c>
      <c r="P289" s="138">
        <f>IF($O289="mg",VLOOKUP($C289,References_1!$H$2:$I$19,2,)*$K289*0.0864,IF($O289="µg",VLOOKUP($C289,References_1!$H$2:$I$19,2,)*$K289*86.4,""))</f>
        <v>32.469119999999997</v>
      </c>
      <c r="Q289" s="132" t="str">
        <f t="shared" si="9"/>
        <v>mg/j</v>
      </c>
    </row>
    <row r="290" spans="1:17" hidden="1" x14ac:dyDescent="0.2">
      <c r="A290" s="121">
        <f>VLOOKUP($B290,References_1!$F$2:$G$19,2,)</f>
        <v>4</v>
      </c>
      <c r="B290" s="121">
        <v>6127935</v>
      </c>
      <c r="C290" s="121">
        <f>VLOOKUP($B290,References_1!$F$2:$H$19,3,)</f>
        <v>3</v>
      </c>
      <c r="D290" s="122">
        <v>42534</v>
      </c>
      <c r="E290" s="121" t="s">
        <v>104</v>
      </c>
      <c r="F290" s="121">
        <v>23</v>
      </c>
      <c r="G290" s="121" t="s">
        <v>238</v>
      </c>
      <c r="H290" s="121">
        <v>1109</v>
      </c>
      <c r="I290" s="121">
        <v>0.02</v>
      </c>
      <c r="J290" s="128" t="s">
        <v>1590</v>
      </c>
      <c r="K290" s="132">
        <v>0.02</v>
      </c>
      <c r="L290" s="121" t="s">
        <v>107</v>
      </c>
      <c r="M290" s="121" t="str">
        <f>VLOOKUP($H290,References_1!$C$2:$D$827,2,)</f>
        <v>GP4</v>
      </c>
      <c r="N290" s="121" t="e">
        <f>VLOOKUP($H290,References_2!$D$2:'References_2'!$AQ$186,39,)</f>
        <v>#N/A</v>
      </c>
      <c r="O290" s="121" t="str">
        <f t="shared" si="8"/>
        <v>µg</v>
      </c>
      <c r="P290" s="138">
        <f>IF($O290="mg",VLOOKUP($C290,References_1!$H$2:$I$19,2,)*$K290*0.0864,IF($O290="µg",VLOOKUP($C290,References_1!$H$2:$I$19,2,)*$K290*86.4,""))</f>
        <v>10.765440000000002</v>
      </c>
      <c r="Q290" s="132" t="str">
        <f t="shared" si="9"/>
        <v>mg/j</v>
      </c>
    </row>
    <row r="291" spans="1:17" hidden="1" x14ac:dyDescent="0.2">
      <c r="A291" s="121">
        <f>VLOOKUP($B291,References_1!$F$2:$G$19,2,)</f>
        <v>18</v>
      </c>
      <c r="B291" s="121">
        <v>6127970</v>
      </c>
      <c r="C291" s="121">
        <f>VLOOKUP($B291,References_1!$F$2:$H$19,3,)</f>
        <v>9.5</v>
      </c>
      <c r="D291" s="122">
        <v>42534</v>
      </c>
      <c r="E291" s="121" t="s">
        <v>948</v>
      </c>
      <c r="F291" s="121">
        <v>23</v>
      </c>
      <c r="G291" s="121" t="s">
        <v>238</v>
      </c>
      <c r="H291" s="121">
        <v>1109</v>
      </c>
      <c r="I291" s="121">
        <v>0.02</v>
      </c>
      <c r="J291" s="128" t="s">
        <v>1590</v>
      </c>
      <c r="K291" s="132">
        <v>0.02</v>
      </c>
      <c r="L291" s="121" t="s">
        <v>107</v>
      </c>
      <c r="M291" s="121" t="str">
        <f>VLOOKUP($H291,References_1!$C$2:$D$827,2,)</f>
        <v>GP4</v>
      </c>
      <c r="N291" s="121" t="e">
        <f>VLOOKUP($H291,References_2!$D$2:'References_2'!$AQ$186,39,)</f>
        <v>#N/A</v>
      </c>
      <c r="O291" s="121" t="str">
        <f t="shared" si="8"/>
        <v>µg</v>
      </c>
      <c r="P291" s="138">
        <f>IF($O291="mg",VLOOKUP($C291,References_1!$H$2:$I$19,2,)*$K291*0.0864,IF($O291="µg",VLOOKUP($C291,References_1!$H$2:$I$19,2,)*$K291*86.4,""))</f>
        <v>49.386240000000001</v>
      </c>
      <c r="Q291" s="132" t="str">
        <f t="shared" si="9"/>
        <v>mg/j</v>
      </c>
    </row>
    <row r="292" spans="1:17" hidden="1" x14ac:dyDescent="0.2">
      <c r="A292" s="121">
        <f>VLOOKUP($B292,References_1!$F$2:$G$19,2,)</f>
        <v>14</v>
      </c>
      <c r="B292" s="121">
        <v>6127985</v>
      </c>
      <c r="C292" s="121">
        <f>VLOOKUP($B292,References_1!$F$2:$H$19,3,)</f>
        <v>11</v>
      </c>
      <c r="D292" s="122">
        <v>42534</v>
      </c>
      <c r="E292" s="121" t="s">
        <v>977</v>
      </c>
      <c r="F292" s="121">
        <v>23</v>
      </c>
      <c r="G292" s="121" t="s">
        <v>238</v>
      </c>
      <c r="H292" s="121">
        <v>1109</v>
      </c>
      <c r="I292" s="121">
        <v>0.02</v>
      </c>
      <c r="J292" s="128" t="s">
        <v>1590</v>
      </c>
      <c r="K292" s="132">
        <v>0.02</v>
      </c>
      <c r="L292" s="121" t="s">
        <v>107</v>
      </c>
      <c r="M292" s="121" t="str">
        <f>VLOOKUP($H292,References_1!$C$2:$D$827,2,)</f>
        <v>GP4</v>
      </c>
      <c r="N292" s="121" t="e">
        <f>VLOOKUP($H292,References_2!$D$2:'References_2'!$AQ$186,39,)</f>
        <v>#N/A</v>
      </c>
      <c r="O292" s="121" t="str">
        <f t="shared" si="8"/>
        <v>µg</v>
      </c>
      <c r="P292" s="138">
        <f>IF($O292="mg",VLOOKUP($C292,References_1!$H$2:$I$19,2,)*$K292*0.0864,IF($O292="µg",VLOOKUP($C292,References_1!$H$2:$I$19,2,)*$K292*86.4,""))</f>
        <v>53.23968</v>
      </c>
      <c r="Q292" s="132" t="str">
        <f t="shared" si="9"/>
        <v>mg/j</v>
      </c>
    </row>
    <row r="293" spans="1:17" hidden="1" x14ac:dyDescent="0.2">
      <c r="A293" s="121">
        <f>VLOOKUP($B293,References_1!$F$2:$G$19,2,)</f>
        <v>11</v>
      </c>
      <c r="B293" s="121" t="s">
        <v>963</v>
      </c>
      <c r="C293" s="121">
        <f>VLOOKUP($B293,References_1!$F$2:$H$19,3,)</f>
        <v>13</v>
      </c>
      <c r="D293" s="122">
        <v>42534</v>
      </c>
      <c r="E293" s="121" t="s">
        <v>964</v>
      </c>
      <c r="F293" s="121">
        <v>23</v>
      </c>
      <c r="G293" s="121" t="s">
        <v>238</v>
      </c>
      <c r="H293" s="121">
        <v>1109</v>
      </c>
      <c r="I293" s="121">
        <v>0.02</v>
      </c>
      <c r="J293" s="128" t="s">
        <v>1590</v>
      </c>
      <c r="K293" s="132">
        <v>0.02</v>
      </c>
      <c r="L293" s="121" t="s">
        <v>107</v>
      </c>
      <c r="M293" s="121" t="str">
        <f>VLOOKUP($H293,References_1!$C$2:$D$827,2,)</f>
        <v>GP4</v>
      </c>
      <c r="N293" s="121" t="e">
        <f>VLOOKUP($H293,References_2!$D$2:'References_2'!$AQ$186,39,)</f>
        <v>#N/A</v>
      </c>
      <c r="O293" s="121" t="str">
        <f t="shared" si="8"/>
        <v>µg</v>
      </c>
      <c r="P293" s="138">
        <f>IF($O293="mg",VLOOKUP($C293,References_1!$H$2:$I$19,2,)*$K293*0.0864,IF($O293="µg",VLOOKUP($C293,References_1!$H$2:$I$19,2,)*$K293*86.4,""))</f>
        <v>28.512000000000004</v>
      </c>
      <c r="Q293" s="132" t="str">
        <f t="shared" si="9"/>
        <v>mg/j</v>
      </c>
    </row>
    <row r="294" spans="1:17" hidden="1" x14ac:dyDescent="0.2">
      <c r="A294" s="121">
        <f>VLOOKUP($B294,References_1!$F$2:$G$19,2,)</f>
        <v>12</v>
      </c>
      <c r="B294" s="121">
        <v>6127975</v>
      </c>
      <c r="C294" s="121">
        <f>VLOOKUP($B294,References_1!$F$2:$H$19,3,)</f>
        <v>14</v>
      </c>
      <c r="D294" s="122">
        <v>42534</v>
      </c>
      <c r="E294" s="121" t="s">
        <v>984</v>
      </c>
      <c r="F294" s="121">
        <v>23</v>
      </c>
      <c r="G294" s="121" t="s">
        <v>238</v>
      </c>
      <c r="H294" s="121">
        <v>1109</v>
      </c>
      <c r="I294" s="121">
        <v>0.02</v>
      </c>
      <c r="J294" s="128" t="s">
        <v>1590</v>
      </c>
      <c r="K294" s="132">
        <v>0.02</v>
      </c>
      <c r="L294" s="121" t="s">
        <v>107</v>
      </c>
      <c r="M294" s="121" t="str">
        <f>VLOOKUP($H294,References_1!$C$2:$D$827,2,)</f>
        <v>GP4</v>
      </c>
      <c r="N294" s="121" t="e">
        <f>VLOOKUP($H294,References_2!$D$2:'References_2'!$AQ$186,39,)</f>
        <v>#N/A</v>
      </c>
      <c r="O294" s="121" t="str">
        <f t="shared" si="8"/>
        <v>µg</v>
      </c>
      <c r="P294" s="138">
        <f>IF($O294="mg",VLOOKUP($C294,References_1!$H$2:$I$19,2,)*$K294*0.0864,IF($O294="µg",VLOOKUP($C294,References_1!$H$2:$I$19,2,)*$K294*86.4,""))</f>
        <v>129.87647999999999</v>
      </c>
      <c r="Q294" s="132" t="str">
        <f t="shared" si="9"/>
        <v>mg/j</v>
      </c>
    </row>
    <row r="295" spans="1:17" hidden="1" x14ac:dyDescent="0.2">
      <c r="A295" s="121">
        <f>VLOOKUP($B295,References_1!$F$2:$G$19,2,)</f>
        <v>4</v>
      </c>
      <c r="B295" s="121">
        <v>6127935</v>
      </c>
      <c r="C295" s="121">
        <f>VLOOKUP($B295,References_1!$F$2:$H$19,3,)</f>
        <v>3</v>
      </c>
      <c r="D295" s="122">
        <v>42534</v>
      </c>
      <c r="E295" s="121" t="s">
        <v>104</v>
      </c>
      <c r="F295" s="121">
        <v>23</v>
      </c>
      <c r="G295" s="121" t="s">
        <v>243</v>
      </c>
      <c r="H295" s="121">
        <v>1830</v>
      </c>
      <c r="I295" s="121">
        <v>0.1</v>
      </c>
      <c r="J295" s="128" t="s">
        <v>1590</v>
      </c>
      <c r="K295" s="132">
        <v>0.1</v>
      </c>
      <c r="L295" s="121" t="s">
        <v>107</v>
      </c>
      <c r="M295" s="121" t="str">
        <f>VLOOKUP($H295,References_1!$C$2:$D$827,2,)</f>
        <v>GP4</v>
      </c>
      <c r="N295" s="121" t="e">
        <f>VLOOKUP($H295,References_2!$D$2:'References_2'!$AQ$186,39,)</f>
        <v>#N/A</v>
      </c>
      <c r="O295" s="121" t="str">
        <f t="shared" si="8"/>
        <v>µg</v>
      </c>
      <c r="P295" s="138">
        <f>IF($O295="mg",VLOOKUP($C295,References_1!$H$2:$I$19,2,)*$K295*0.0864,IF($O295="µg",VLOOKUP($C295,References_1!$H$2:$I$19,2,)*$K295*86.4,""))</f>
        <v>53.827200000000012</v>
      </c>
      <c r="Q295" s="132" t="str">
        <f t="shared" si="9"/>
        <v>mg/j</v>
      </c>
    </row>
    <row r="296" spans="1:17" hidden="1" x14ac:dyDescent="0.2">
      <c r="A296" s="121">
        <f>VLOOKUP($B296,References_1!$F$2:$G$19,2,)</f>
        <v>18</v>
      </c>
      <c r="B296" s="121">
        <v>6127970</v>
      </c>
      <c r="C296" s="121">
        <f>VLOOKUP($B296,References_1!$F$2:$H$19,3,)</f>
        <v>9.5</v>
      </c>
      <c r="D296" s="122">
        <v>42534</v>
      </c>
      <c r="E296" s="121" t="s">
        <v>948</v>
      </c>
      <c r="F296" s="121">
        <v>23</v>
      </c>
      <c r="G296" s="121" t="s">
        <v>243</v>
      </c>
      <c r="H296" s="121">
        <v>1830</v>
      </c>
      <c r="I296" s="121">
        <v>0.1</v>
      </c>
      <c r="J296" s="128" t="s">
        <v>1590</v>
      </c>
      <c r="K296" s="132">
        <v>0.1</v>
      </c>
      <c r="L296" s="121" t="s">
        <v>107</v>
      </c>
      <c r="M296" s="121" t="str">
        <f>VLOOKUP($H296,References_1!$C$2:$D$827,2,)</f>
        <v>GP4</v>
      </c>
      <c r="N296" s="121" t="e">
        <f>VLOOKUP($H296,References_2!$D$2:'References_2'!$AQ$186,39,)</f>
        <v>#N/A</v>
      </c>
      <c r="O296" s="121" t="str">
        <f t="shared" si="8"/>
        <v>µg</v>
      </c>
      <c r="P296" s="138">
        <f>IF($O296="mg",VLOOKUP($C296,References_1!$H$2:$I$19,2,)*$K296*0.0864,IF($O296="µg",VLOOKUP($C296,References_1!$H$2:$I$19,2,)*$K296*86.4,""))</f>
        <v>246.93120000000002</v>
      </c>
      <c r="Q296" s="132" t="str">
        <f t="shared" si="9"/>
        <v>mg/j</v>
      </c>
    </row>
    <row r="297" spans="1:17" hidden="1" x14ac:dyDescent="0.2">
      <c r="A297" s="121">
        <f>VLOOKUP($B297,References_1!$F$2:$G$19,2,)</f>
        <v>14</v>
      </c>
      <c r="B297" s="121">
        <v>6127985</v>
      </c>
      <c r="C297" s="121">
        <f>VLOOKUP($B297,References_1!$F$2:$H$19,3,)</f>
        <v>11</v>
      </c>
      <c r="D297" s="122">
        <v>42534</v>
      </c>
      <c r="E297" s="121" t="s">
        <v>977</v>
      </c>
      <c r="F297" s="121">
        <v>23</v>
      </c>
      <c r="G297" s="121" t="s">
        <v>243</v>
      </c>
      <c r="H297" s="121">
        <v>1830</v>
      </c>
      <c r="I297" s="121">
        <v>0.1</v>
      </c>
      <c r="J297" s="128" t="s">
        <v>1590</v>
      </c>
      <c r="K297" s="132">
        <v>0.1</v>
      </c>
      <c r="L297" s="121" t="s">
        <v>107</v>
      </c>
      <c r="M297" s="121" t="str">
        <f>VLOOKUP($H297,References_1!$C$2:$D$827,2,)</f>
        <v>GP4</v>
      </c>
      <c r="N297" s="121" t="e">
        <f>VLOOKUP($H297,References_2!$D$2:'References_2'!$AQ$186,39,)</f>
        <v>#N/A</v>
      </c>
      <c r="O297" s="121" t="str">
        <f t="shared" si="8"/>
        <v>µg</v>
      </c>
      <c r="P297" s="138">
        <f>IF($O297="mg",VLOOKUP($C297,References_1!$H$2:$I$19,2,)*$K297*0.0864,IF($O297="µg",VLOOKUP($C297,References_1!$H$2:$I$19,2,)*$K297*86.4,""))</f>
        <v>266.19839999999999</v>
      </c>
      <c r="Q297" s="132" t="str">
        <f t="shared" si="9"/>
        <v>mg/j</v>
      </c>
    </row>
    <row r="298" spans="1:17" hidden="1" x14ac:dyDescent="0.2">
      <c r="A298" s="121">
        <f>VLOOKUP($B298,References_1!$F$2:$G$19,2,)</f>
        <v>11</v>
      </c>
      <c r="B298" s="121" t="s">
        <v>963</v>
      </c>
      <c r="C298" s="121">
        <f>VLOOKUP($B298,References_1!$F$2:$H$19,3,)</f>
        <v>13</v>
      </c>
      <c r="D298" s="122">
        <v>42534</v>
      </c>
      <c r="E298" s="121" t="s">
        <v>964</v>
      </c>
      <c r="F298" s="121">
        <v>23</v>
      </c>
      <c r="G298" s="121" t="s">
        <v>243</v>
      </c>
      <c r="H298" s="121">
        <v>1830</v>
      </c>
      <c r="I298" s="121">
        <v>0.1</v>
      </c>
      <c r="J298" s="128" t="s">
        <v>1590</v>
      </c>
      <c r="K298" s="132">
        <v>0.1</v>
      </c>
      <c r="L298" s="121" t="s">
        <v>107</v>
      </c>
      <c r="M298" s="121" t="str">
        <f>VLOOKUP($H298,References_1!$C$2:$D$827,2,)</f>
        <v>GP4</v>
      </c>
      <c r="N298" s="121" t="e">
        <f>VLOOKUP($H298,References_2!$D$2:'References_2'!$AQ$186,39,)</f>
        <v>#N/A</v>
      </c>
      <c r="O298" s="121" t="str">
        <f t="shared" si="8"/>
        <v>µg</v>
      </c>
      <c r="P298" s="138">
        <f>IF($O298="mg",VLOOKUP($C298,References_1!$H$2:$I$19,2,)*$K298*0.0864,IF($O298="µg",VLOOKUP($C298,References_1!$H$2:$I$19,2,)*$K298*86.4,""))</f>
        <v>142.56000000000003</v>
      </c>
      <c r="Q298" s="132" t="str">
        <f t="shared" si="9"/>
        <v>mg/j</v>
      </c>
    </row>
    <row r="299" spans="1:17" hidden="1" x14ac:dyDescent="0.2">
      <c r="A299" s="121">
        <f>VLOOKUP($B299,References_1!$F$2:$G$19,2,)</f>
        <v>12</v>
      </c>
      <c r="B299" s="121">
        <v>6127975</v>
      </c>
      <c r="C299" s="121">
        <f>VLOOKUP($B299,References_1!$F$2:$H$19,3,)</f>
        <v>14</v>
      </c>
      <c r="D299" s="122">
        <v>42534</v>
      </c>
      <c r="E299" s="121" t="s">
        <v>984</v>
      </c>
      <c r="F299" s="121">
        <v>23</v>
      </c>
      <c r="G299" s="121" t="s">
        <v>243</v>
      </c>
      <c r="H299" s="121">
        <v>1830</v>
      </c>
      <c r="I299" s="121">
        <v>0.1</v>
      </c>
      <c r="J299" s="128" t="s">
        <v>1590</v>
      </c>
      <c r="K299" s="132">
        <v>0.1</v>
      </c>
      <c r="L299" s="121" t="s">
        <v>107</v>
      </c>
      <c r="M299" s="121" t="str">
        <f>VLOOKUP($H299,References_1!$C$2:$D$827,2,)</f>
        <v>GP4</v>
      </c>
      <c r="N299" s="121" t="e">
        <f>VLOOKUP($H299,References_2!$D$2:'References_2'!$AQ$186,39,)</f>
        <v>#N/A</v>
      </c>
      <c r="O299" s="121" t="str">
        <f t="shared" si="8"/>
        <v>µg</v>
      </c>
      <c r="P299" s="138">
        <f>IF($O299="mg",VLOOKUP($C299,References_1!$H$2:$I$19,2,)*$K299*0.0864,IF($O299="µg",VLOOKUP($C299,References_1!$H$2:$I$19,2,)*$K299*86.4,""))</f>
        <v>649.38240000000008</v>
      </c>
      <c r="Q299" s="132" t="str">
        <f t="shared" si="9"/>
        <v>mg/j</v>
      </c>
    </row>
    <row r="300" spans="1:17" hidden="1" x14ac:dyDescent="0.2">
      <c r="A300" s="121">
        <f>VLOOKUP($B300,References_1!$F$2:$G$19,2,)</f>
        <v>4</v>
      </c>
      <c r="B300" s="121">
        <v>6127935</v>
      </c>
      <c r="C300" s="121">
        <f>VLOOKUP($B300,References_1!$F$2:$H$19,3,)</f>
        <v>3</v>
      </c>
      <c r="D300" s="122">
        <v>42534</v>
      </c>
      <c r="E300" s="121" t="s">
        <v>104</v>
      </c>
      <c r="F300" s="121">
        <v>23</v>
      </c>
      <c r="G300" s="121" t="s">
        <v>239</v>
      </c>
      <c r="H300" s="121">
        <v>3160</v>
      </c>
      <c r="I300" s="121">
        <v>0.1</v>
      </c>
      <c r="J300" s="128" t="s">
        <v>1590</v>
      </c>
      <c r="K300" s="132">
        <v>0.1</v>
      </c>
      <c r="L300" s="121" t="s">
        <v>107</v>
      </c>
      <c r="M300" s="121" t="str">
        <f>VLOOKUP($H300,References_1!$C$2:$D$827,2,)</f>
        <v>GP4</v>
      </c>
      <c r="N300" s="121" t="e">
        <f>VLOOKUP($H300,References_2!$D$2:'References_2'!$AQ$186,39,)</f>
        <v>#N/A</v>
      </c>
      <c r="O300" s="121" t="str">
        <f t="shared" si="8"/>
        <v>µg</v>
      </c>
      <c r="P300" s="138">
        <f>IF($O300="mg",VLOOKUP($C300,References_1!$H$2:$I$19,2,)*$K300*0.0864,IF($O300="µg",VLOOKUP($C300,References_1!$H$2:$I$19,2,)*$K300*86.4,""))</f>
        <v>53.827200000000012</v>
      </c>
      <c r="Q300" s="132" t="str">
        <f t="shared" si="9"/>
        <v>mg/j</v>
      </c>
    </row>
    <row r="301" spans="1:17" hidden="1" x14ac:dyDescent="0.2">
      <c r="A301" s="121">
        <f>VLOOKUP($B301,References_1!$F$2:$G$19,2,)</f>
        <v>18</v>
      </c>
      <c r="B301" s="121">
        <v>6127970</v>
      </c>
      <c r="C301" s="121">
        <f>VLOOKUP($B301,References_1!$F$2:$H$19,3,)</f>
        <v>9.5</v>
      </c>
      <c r="D301" s="122">
        <v>42534</v>
      </c>
      <c r="E301" s="121" t="s">
        <v>948</v>
      </c>
      <c r="F301" s="121">
        <v>23</v>
      </c>
      <c r="G301" s="121" t="s">
        <v>239</v>
      </c>
      <c r="H301" s="121">
        <v>3160</v>
      </c>
      <c r="I301" s="121">
        <v>0.1</v>
      </c>
      <c r="J301" s="128" t="s">
        <v>1590</v>
      </c>
      <c r="K301" s="132">
        <v>0.1</v>
      </c>
      <c r="L301" s="121" t="s">
        <v>107</v>
      </c>
      <c r="M301" s="121" t="str">
        <f>VLOOKUP($H301,References_1!$C$2:$D$827,2,)</f>
        <v>GP4</v>
      </c>
      <c r="N301" s="121" t="e">
        <f>VLOOKUP($H301,References_2!$D$2:'References_2'!$AQ$186,39,)</f>
        <v>#N/A</v>
      </c>
      <c r="O301" s="121" t="str">
        <f t="shared" si="8"/>
        <v>µg</v>
      </c>
      <c r="P301" s="138">
        <f>IF($O301="mg",VLOOKUP($C301,References_1!$H$2:$I$19,2,)*$K301*0.0864,IF($O301="µg",VLOOKUP($C301,References_1!$H$2:$I$19,2,)*$K301*86.4,""))</f>
        <v>246.93120000000002</v>
      </c>
      <c r="Q301" s="132" t="str">
        <f t="shared" si="9"/>
        <v>mg/j</v>
      </c>
    </row>
    <row r="302" spans="1:17" hidden="1" x14ac:dyDescent="0.2">
      <c r="A302" s="121">
        <f>VLOOKUP($B302,References_1!$F$2:$G$19,2,)</f>
        <v>14</v>
      </c>
      <c r="B302" s="121">
        <v>6127985</v>
      </c>
      <c r="C302" s="121">
        <f>VLOOKUP($B302,References_1!$F$2:$H$19,3,)</f>
        <v>11</v>
      </c>
      <c r="D302" s="122">
        <v>42534</v>
      </c>
      <c r="E302" s="121" t="s">
        <v>977</v>
      </c>
      <c r="F302" s="121">
        <v>23</v>
      </c>
      <c r="G302" s="121" t="s">
        <v>239</v>
      </c>
      <c r="H302" s="121">
        <v>3160</v>
      </c>
      <c r="I302" s="121">
        <v>0.1</v>
      </c>
      <c r="J302" s="128" t="s">
        <v>1590</v>
      </c>
      <c r="K302" s="132">
        <v>0.1</v>
      </c>
      <c r="L302" s="121" t="s">
        <v>107</v>
      </c>
      <c r="M302" s="121" t="str">
        <f>VLOOKUP($H302,References_1!$C$2:$D$827,2,)</f>
        <v>GP4</v>
      </c>
      <c r="N302" s="121" t="e">
        <f>VLOOKUP($H302,References_2!$D$2:'References_2'!$AQ$186,39,)</f>
        <v>#N/A</v>
      </c>
      <c r="O302" s="121" t="str">
        <f t="shared" si="8"/>
        <v>µg</v>
      </c>
      <c r="P302" s="138">
        <f>IF($O302="mg",VLOOKUP($C302,References_1!$H$2:$I$19,2,)*$K302*0.0864,IF($O302="µg",VLOOKUP($C302,References_1!$H$2:$I$19,2,)*$K302*86.4,""))</f>
        <v>266.19839999999999</v>
      </c>
      <c r="Q302" s="132" t="str">
        <f t="shared" si="9"/>
        <v>mg/j</v>
      </c>
    </row>
    <row r="303" spans="1:17" hidden="1" x14ac:dyDescent="0.2">
      <c r="A303" s="121">
        <f>VLOOKUP($B303,References_1!$F$2:$G$19,2,)</f>
        <v>11</v>
      </c>
      <c r="B303" s="121" t="s">
        <v>963</v>
      </c>
      <c r="C303" s="121">
        <f>VLOOKUP($B303,References_1!$F$2:$H$19,3,)</f>
        <v>13</v>
      </c>
      <c r="D303" s="122">
        <v>42534</v>
      </c>
      <c r="E303" s="121" t="s">
        <v>964</v>
      </c>
      <c r="F303" s="121">
        <v>23</v>
      </c>
      <c r="G303" s="121" t="s">
        <v>239</v>
      </c>
      <c r="H303" s="121">
        <v>3160</v>
      </c>
      <c r="I303" s="121">
        <v>0.1</v>
      </c>
      <c r="J303" s="128" t="s">
        <v>1590</v>
      </c>
      <c r="K303" s="132">
        <v>0.1</v>
      </c>
      <c r="L303" s="121" t="s">
        <v>107</v>
      </c>
      <c r="M303" s="121" t="str">
        <f>VLOOKUP($H303,References_1!$C$2:$D$827,2,)</f>
        <v>GP4</v>
      </c>
      <c r="N303" s="121" t="e">
        <f>VLOOKUP($H303,References_2!$D$2:'References_2'!$AQ$186,39,)</f>
        <v>#N/A</v>
      </c>
      <c r="O303" s="121" t="str">
        <f t="shared" si="8"/>
        <v>µg</v>
      </c>
      <c r="P303" s="138">
        <f>IF($O303="mg",VLOOKUP($C303,References_1!$H$2:$I$19,2,)*$K303*0.0864,IF($O303="µg",VLOOKUP($C303,References_1!$H$2:$I$19,2,)*$K303*86.4,""))</f>
        <v>142.56000000000003</v>
      </c>
      <c r="Q303" s="132" t="str">
        <f t="shared" si="9"/>
        <v>mg/j</v>
      </c>
    </row>
    <row r="304" spans="1:17" hidden="1" x14ac:dyDescent="0.2">
      <c r="A304" s="121">
        <f>VLOOKUP($B304,References_1!$F$2:$G$19,2,)</f>
        <v>12</v>
      </c>
      <c r="B304" s="121">
        <v>6127975</v>
      </c>
      <c r="C304" s="121">
        <f>VLOOKUP($B304,References_1!$F$2:$H$19,3,)</f>
        <v>14</v>
      </c>
      <c r="D304" s="122">
        <v>42534</v>
      </c>
      <c r="E304" s="121" t="s">
        <v>984</v>
      </c>
      <c r="F304" s="121">
        <v>23</v>
      </c>
      <c r="G304" s="121" t="s">
        <v>239</v>
      </c>
      <c r="H304" s="121">
        <v>3160</v>
      </c>
      <c r="I304" s="121">
        <v>0.1</v>
      </c>
      <c r="J304" s="128" t="s">
        <v>1590</v>
      </c>
      <c r="K304" s="132">
        <v>0.1</v>
      </c>
      <c r="L304" s="121" t="s">
        <v>107</v>
      </c>
      <c r="M304" s="121" t="str">
        <f>VLOOKUP($H304,References_1!$C$2:$D$827,2,)</f>
        <v>GP4</v>
      </c>
      <c r="N304" s="121" t="e">
        <f>VLOOKUP($H304,References_2!$D$2:'References_2'!$AQ$186,39,)</f>
        <v>#N/A</v>
      </c>
      <c r="O304" s="121" t="str">
        <f t="shared" si="8"/>
        <v>µg</v>
      </c>
      <c r="P304" s="138">
        <f>IF($O304="mg",VLOOKUP($C304,References_1!$H$2:$I$19,2,)*$K304*0.0864,IF($O304="µg",VLOOKUP($C304,References_1!$H$2:$I$19,2,)*$K304*86.4,""))</f>
        <v>649.38240000000008</v>
      </c>
      <c r="Q304" s="132" t="str">
        <f t="shared" si="9"/>
        <v>mg/j</v>
      </c>
    </row>
    <row r="305" spans="1:17" hidden="1" x14ac:dyDescent="0.2">
      <c r="A305" s="121">
        <f>VLOOKUP($B305,References_1!$F$2:$G$19,2,)</f>
        <v>4</v>
      </c>
      <c r="B305" s="121">
        <v>6127935</v>
      </c>
      <c r="C305" s="121">
        <f>VLOOKUP($B305,References_1!$F$2:$H$19,3,)</f>
        <v>3</v>
      </c>
      <c r="D305" s="122">
        <v>42534</v>
      </c>
      <c r="E305" s="121" t="s">
        <v>104</v>
      </c>
      <c r="F305" s="121">
        <v>23</v>
      </c>
      <c r="G305" s="121" t="s">
        <v>240</v>
      </c>
      <c r="H305" s="121">
        <v>1108</v>
      </c>
      <c r="I305" s="121">
        <v>5.0000000000000001E-3</v>
      </c>
      <c r="J305" s="128" t="s">
        <v>1590</v>
      </c>
      <c r="K305" s="132">
        <v>5.0000000000000001E-3</v>
      </c>
      <c r="L305" s="121" t="s">
        <v>107</v>
      </c>
      <c r="M305" s="121" t="str">
        <f>VLOOKUP($H305,References_1!$C$2:$D$827,2,)</f>
        <v>GP4</v>
      </c>
      <c r="N305" s="121" t="e">
        <f>VLOOKUP($H305,References_2!$D$2:'References_2'!$AQ$186,39,)</f>
        <v>#N/A</v>
      </c>
      <c r="O305" s="121" t="str">
        <f t="shared" si="8"/>
        <v>µg</v>
      </c>
      <c r="P305" s="138">
        <f>IF($O305="mg",VLOOKUP($C305,References_1!$H$2:$I$19,2,)*$K305*0.0864,IF($O305="µg",VLOOKUP($C305,References_1!$H$2:$I$19,2,)*$K305*86.4,""))</f>
        <v>2.6913600000000004</v>
      </c>
      <c r="Q305" s="132" t="str">
        <f t="shared" si="9"/>
        <v>mg/j</v>
      </c>
    </row>
    <row r="306" spans="1:17" hidden="1" x14ac:dyDescent="0.2">
      <c r="A306" s="121">
        <f>VLOOKUP($B306,References_1!$F$2:$G$19,2,)</f>
        <v>18</v>
      </c>
      <c r="B306" s="121">
        <v>6127970</v>
      </c>
      <c r="C306" s="121">
        <f>VLOOKUP($B306,References_1!$F$2:$H$19,3,)</f>
        <v>9.5</v>
      </c>
      <c r="D306" s="122">
        <v>42534</v>
      </c>
      <c r="E306" s="121" t="s">
        <v>948</v>
      </c>
      <c r="F306" s="121">
        <v>23</v>
      </c>
      <c r="G306" s="121" t="s">
        <v>240</v>
      </c>
      <c r="H306" s="121">
        <v>1108</v>
      </c>
      <c r="I306" s="121">
        <v>5.0000000000000001E-3</v>
      </c>
      <c r="J306" s="128" t="s">
        <v>1590</v>
      </c>
      <c r="K306" s="132">
        <v>5.0000000000000001E-3</v>
      </c>
      <c r="L306" s="121" t="s">
        <v>107</v>
      </c>
      <c r="M306" s="121" t="str">
        <f>VLOOKUP($H306,References_1!$C$2:$D$827,2,)</f>
        <v>GP4</v>
      </c>
      <c r="N306" s="121" t="e">
        <f>VLOOKUP($H306,References_2!$D$2:'References_2'!$AQ$186,39,)</f>
        <v>#N/A</v>
      </c>
      <c r="O306" s="121" t="str">
        <f t="shared" si="8"/>
        <v>µg</v>
      </c>
      <c r="P306" s="138">
        <f>IF($O306="mg",VLOOKUP($C306,References_1!$H$2:$I$19,2,)*$K306*0.0864,IF($O306="µg",VLOOKUP($C306,References_1!$H$2:$I$19,2,)*$K306*86.4,""))</f>
        <v>12.34656</v>
      </c>
      <c r="Q306" s="132" t="str">
        <f t="shared" si="9"/>
        <v>mg/j</v>
      </c>
    </row>
    <row r="307" spans="1:17" hidden="1" x14ac:dyDescent="0.2">
      <c r="A307" s="121">
        <f>VLOOKUP($B307,References_1!$F$2:$G$19,2,)</f>
        <v>14</v>
      </c>
      <c r="B307" s="121">
        <v>6127985</v>
      </c>
      <c r="C307" s="121">
        <f>VLOOKUP($B307,References_1!$F$2:$H$19,3,)</f>
        <v>11</v>
      </c>
      <c r="D307" s="122">
        <v>42534</v>
      </c>
      <c r="E307" s="121" t="s">
        <v>977</v>
      </c>
      <c r="F307" s="121">
        <v>23</v>
      </c>
      <c r="G307" s="121" t="s">
        <v>240</v>
      </c>
      <c r="H307" s="121">
        <v>1108</v>
      </c>
      <c r="I307" s="121">
        <v>5.0000000000000001E-3</v>
      </c>
      <c r="J307" s="128" t="s">
        <v>1590</v>
      </c>
      <c r="K307" s="132">
        <v>5.0000000000000001E-3</v>
      </c>
      <c r="L307" s="121" t="s">
        <v>107</v>
      </c>
      <c r="M307" s="121" t="str">
        <f>VLOOKUP($H307,References_1!$C$2:$D$827,2,)</f>
        <v>GP4</v>
      </c>
      <c r="N307" s="121" t="e">
        <f>VLOOKUP($H307,References_2!$D$2:'References_2'!$AQ$186,39,)</f>
        <v>#N/A</v>
      </c>
      <c r="O307" s="121" t="str">
        <f t="shared" si="8"/>
        <v>µg</v>
      </c>
      <c r="P307" s="138">
        <f>IF($O307="mg",VLOOKUP($C307,References_1!$H$2:$I$19,2,)*$K307*0.0864,IF($O307="µg",VLOOKUP($C307,References_1!$H$2:$I$19,2,)*$K307*86.4,""))</f>
        <v>13.30992</v>
      </c>
      <c r="Q307" s="132" t="str">
        <f t="shared" si="9"/>
        <v>mg/j</v>
      </c>
    </row>
    <row r="308" spans="1:17" hidden="1" x14ac:dyDescent="0.2">
      <c r="A308" s="121">
        <f>VLOOKUP($B308,References_1!$F$2:$G$19,2,)</f>
        <v>11</v>
      </c>
      <c r="B308" s="121" t="s">
        <v>963</v>
      </c>
      <c r="C308" s="121">
        <f>VLOOKUP($B308,References_1!$F$2:$H$19,3,)</f>
        <v>13</v>
      </c>
      <c r="D308" s="122">
        <v>42534</v>
      </c>
      <c r="E308" s="121" t="s">
        <v>964</v>
      </c>
      <c r="F308" s="121">
        <v>23</v>
      </c>
      <c r="G308" s="121" t="s">
        <v>240</v>
      </c>
      <c r="H308" s="121">
        <v>1108</v>
      </c>
      <c r="I308" s="121">
        <v>5.0000000000000001E-3</v>
      </c>
      <c r="J308" s="128" t="s">
        <v>1590</v>
      </c>
      <c r="K308" s="132">
        <v>5.0000000000000001E-3</v>
      </c>
      <c r="L308" s="121" t="s">
        <v>107</v>
      </c>
      <c r="M308" s="121" t="str">
        <f>VLOOKUP($H308,References_1!$C$2:$D$827,2,)</f>
        <v>GP4</v>
      </c>
      <c r="N308" s="121" t="e">
        <f>VLOOKUP($H308,References_2!$D$2:'References_2'!$AQ$186,39,)</f>
        <v>#N/A</v>
      </c>
      <c r="O308" s="121" t="str">
        <f t="shared" si="8"/>
        <v>µg</v>
      </c>
      <c r="P308" s="138">
        <f>IF($O308="mg",VLOOKUP($C308,References_1!$H$2:$I$19,2,)*$K308*0.0864,IF($O308="µg",VLOOKUP($C308,References_1!$H$2:$I$19,2,)*$K308*86.4,""))</f>
        <v>7.128000000000001</v>
      </c>
      <c r="Q308" s="132" t="str">
        <f t="shared" si="9"/>
        <v>mg/j</v>
      </c>
    </row>
    <row r="309" spans="1:17" hidden="1" x14ac:dyDescent="0.2">
      <c r="A309" s="121">
        <f>VLOOKUP($B309,References_1!$F$2:$G$19,2,)</f>
        <v>12</v>
      </c>
      <c r="B309" s="121">
        <v>6127975</v>
      </c>
      <c r="C309" s="121">
        <f>VLOOKUP($B309,References_1!$F$2:$H$19,3,)</f>
        <v>14</v>
      </c>
      <c r="D309" s="122">
        <v>42534</v>
      </c>
      <c r="E309" s="121" t="s">
        <v>984</v>
      </c>
      <c r="F309" s="121">
        <v>23</v>
      </c>
      <c r="G309" s="121" t="s">
        <v>240</v>
      </c>
      <c r="H309" s="121">
        <v>1108</v>
      </c>
      <c r="I309" s="121">
        <v>5.0000000000000001E-3</v>
      </c>
      <c r="J309" s="128" t="s">
        <v>1590</v>
      </c>
      <c r="K309" s="132">
        <v>5.0000000000000001E-3</v>
      </c>
      <c r="L309" s="121" t="s">
        <v>107</v>
      </c>
      <c r="M309" s="121" t="str">
        <f>VLOOKUP($H309,References_1!$C$2:$D$827,2,)</f>
        <v>GP4</v>
      </c>
      <c r="N309" s="121" t="e">
        <f>VLOOKUP($H309,References_2!$D$2:'References_2'!$AQ$186,39,)</f>
        <v>#N/A</v>
      </c>
      <c r="O309" s="121" t="str">
        <f t="shared" si="8"/>
        <v>µg</v>
      </c>
      <c r="P309" s="138">
        <f>IF($O309="mg",VLOOKUP($C309,References_1!$H$2:$I$19,2,)*$K309*0.0864,IF($O309="µg",VLOOKUP($C309,References_1!$H$2:$I$19,2,)*$K309*86.4,""))</f>
        <v>32.469119999999997</v>
      </c>
      <c r="Q309" s="132" t="str">
        <f t="shared" si="9"/>
        <v>mg/j</v>
      </c>
    </row>
    <row r="310" spans="1:17" hidden="1" x14ac:dyDescent="0.2">
      <c r="A310" s="121">
        <f>VLOOKUP($B310,References_1!$F$2:$G$19,2,)</f>
        <v>4</v>
      </c>
      <c r="B310" s="121">
        <v>6127935</v>
      </c>
      <c r="C310" s="121">
        <f>VLOOKUP($B310,References_1!$F$2:$H$19,3,)</f>
        <v>3</v>
      </c>
      <c r="D310" s="122">
        <v>42534</v>
      </c>
      <c r="E310" s="121" t="s">
        <v>104</v>
      </c>
      <c r="F310" s="121">
        <v>23</v>
      </c>
      <c r="G310" s="121" t="s">
        <v>244</v>
      </c>
      <c r="H310" s="121">
        <v>2014</v>
      </c>
      <c r="I310" s="121">
        <v>5.0000000000000001E-3</v>
      </c>
      <c r="J310" s="128" t="s">
        <v>1590</v>
      </c>
      <c r="K310" s="132">
        <v>5.0000000000000001E-3</v>
      </c>
      <c r="L310" s="121" t="s">
        <v>107</v>
      </c>
      <c r="M310" s="121" t="str">
        <f>VLOOKUP($H310,References_1!$C$2:$D$827,2,)</f>
        <v>GP4</v>
      </c>
      <c r="N310" s="121" t="e">
        <f>VLOOKUP($H310,References_2!$D$2:'References_2'!$AQ$186,39,)</f>
        <v>#N/A</v>
      </c>
      <c r="O310" s="121" t="str">
        <f t="shared" si="8"/>
        <v>µg</v>
      </c>
      <c r="P310" s="138">
        <f>IF($O310="mg",VLOOKUP($C310,References_1!$H$2:$I$19,2,)*$K310*0.0864,IF($O310="µg",VLOOKUP($C310,References_1!$H$2:$I$19,2,)*$K310*86.4,""))</f>
        <v>2.6913600000000004</v>
      </c>
      <c r="Q310" s="132" t="str">
        <f t="shared" si="9"/>
        <v>mg/j</v>
      </c>
    </row>
    <row r="311" spans="1:17" hidden="1" x14ac:dyDescent="0.2">
      <c r="A311" s="121">
        <f>VLOOKUP($B311,References_1!$F$2:$G$19,2,)</f>
        <v>18</v>
      </c>
      <c r="B311" s="121">
        <v>6127970</v>
      </c>
      <c r="C311" s="121">
        <f>VLOOKUP($B311,References_1!$F$2:$H$19,3,)</f>
        <v>9.5</v>
      </c>
      <c r="D311" s="122">
        <v>42534</v>
      </c>
      <c r="E311" s="121" t="s">
        <v>948</v>
      </c>
      <c r="F311" s="121">
        <v>23</v>
      </c>
      <c r="G311" s="121" t="s">
        <v>244</v>
      </c>
      <c r="H311" s="121">
        <v>2014</v>
      </c>
      <c r="I311" s="121">
        <v>5.0000000000000001E-3</v>
      </c>
      <c r="J311" s="128" t="s">
        <v>1590</v>
      </c>
      <c r="K311" s="132">
        <v>5.0000000000000001E-3</v>
      </c>
      <c r="L311" s="121" t="s">
        <v>107</v>
      </c>
      <c r="M311" s="121" t="str">
        <f>VLOOKUP($H311,References_1!$C$2:$D$827,2,)</f>
        <v>GP4</v>
      </c>
      <c r="N311" s="121" t="e">
        <f>VLOOKUP($H311,References_2!$D$2:'References_2'!$AQ$186,39,)</f>
        <v>#N/A</v>
      </c>
      <c r="O311" s="121" t="str">
        <f t="shared" si="8"/>
        <v>µg</v>
      </c>
      <c r="P311" s="138">
        <f>IF($O311="mg",VLOOKUP($C311,References_1!$H$2:$I$19,2,)*$K311*0.0864,IF($O311="µg",VLOOKUP($C311,References_1!$H$2:$I$19,2,)*$K311*86.4,""))</f>
        <v>12.34656</v>
      </c>
      <c r="Q311" s="132" t="str">
        <f t="shared" si="9"/>
        <v>mg/j</v>
      </c>
    </row>
    <row r="312" spans="1:17" hidden="1" x14ac:dyDescent="0.2">
      <c r="A312" s="121">
        <f>VLOOKUP($B312,References_1!$F$2:$G$19,2,)</f>
        <v>14</v>
      </c>
      <c r="B312" s="121">
        <v>6127985</v>
      </c>
      <c r="C312" s="121">
        <f>VLOOKUP($B312,References_1!$F$2:$H$19,3,)</f>
        <v>11</v>
      </c>
      <c r="D312" s="122">
        <v>42534</v>
      </c>
      <c r="E312" s="121" t="s">
        <v>977</v>
      </c>
      <c r="F312" s="121">
        <v>23</v>
      </c>
      <c r="G312" s="121" t="s">
        <v>244</v>
      </c>
      <c r="H312" s="121">
        <v>2014</v>
      </c>
      <c r="I312" s="121">
        <v>5.0000000000000001E-3</v>
      </c>
      <c r="J312" s="128" t="s">
        <v>1590</v>
      </c>
      <c r="K312" s="132">
        <v>5.0000000000000001E-3</v>
      </c>
      <c r="L312" s="121" t="s">
        <v>107</v>
      </c>
      <c r="M312" s="121" t="str">
        <f>VLOOKUP($H312,References_1!$C$2:$D$827,2,)</f>
        <v>GP4</v>
      </c>
      <c r="N312" s="121" t="e">
        <f>VLOOKUP($H312,References_2!$D$2:'References_2'!$AQ$186,39,)</f>
        <v>#N/A</v>
      </c>
      <c r="O312" s="121" t="str">
        <f t="shared" si="8"/>
        <v>µg</v>
      </c>
      <c r="P312" s="138">
        <f>IF($O312="mg",VLOOKUP($C312,References_1!$H$2:$I$19,2,)*$K312*0.0864,IF($O312="µg",VLOOKUP($C312,References_1!$H$2:$I$19,2,)*$K312*86.4,""))</f>
        <v>13.30992</v>
      </c>
      <c r="Q312" s="132" t="str">
        <f t="shared" si="9"/>
        <v>mg/j</v>
      </c>
    </row>
    <row r="313" spans="1:17" hidden="1" x14ac:dyDescent="0.2">
      <c r="A313" s="121">
        <f>VLOOKUP($B313,References_1!$F$2:$G$19,2,)</f>
        <v>11</v>
      </c>
      <c r="B313" s="121" t="s">
        <v>963</v>
      </c>
      <c r="C313" s="121">
        <f>VLOOKUP($B313,References_1!$F$2:$H$19,3,)</f>
        <v>13</v>
      </c>
      <c r="D313" s="122">
        <v>42534</v>
      </c>
      <c r="E313" s="121" t="s">
        <v>964</v>
      </c>
      <c r="F313" s="121">
        <v>23</v>
      </c>
      <c r="G313" s="121" t="s">
        <v>244</v>
      </c>
      <c r="H313" s="121">
        <v>2014</v>
      </c>
      <c r="I313" s="121">
        <v>5.0000000000000001E-3</v>
      </c>
      <c r="J313" s="128" t="s">
        <v>1590</v>
      </c>
      <c r="K313" s="132">
        <v>5.0000000000000001E-3</v>
      </c>
      <c r="L313" s="121" t="s">
        <v>107</v>
      </c>
      <c r="M313" s="121" t="str">
        <f>VLOOKUP($H313,References_1!$C$2:$D$827,2,)</f>
        <v>GP4</v>
      </c>
      <c r="N313" s="121" t="e">
        <f>VLOOKUP($H313,References_2!$D$2:'References_2'!$AQ$186,39,)</f>
        <v>#N/A</v>
      </c>
      <c r="O313" s="121" t="str">
        <f t="shared" si="8"/>
        <v>µg</v>
      </c>
      <c r="P313" s="138">
        <f>IF($O313="mg",VLOOKUP($C313,References_1!$H$2:$I$19,2,)*$K313*0.0864,IF($O313="µg",VLOOKUP($C313,References_1!$H$2:$I$19,2,)*$K313*86.4,""))</f>
        <v>7.128000000000001</v>
      </c>
      <c r="Q313" s="132" t="str">
        <f t="shared" si="9"/>
        <v>mg/j</v>
      </c>
    </row>
    <row r="314" spans="1:17" hidden="1" x14ac:dyDescent="0.2">
      <c r="A314" s="121">
        <f>VLOOKUP($B314,References_1!$F$2:$G$19,2,)</f>
        <v>12</v>
      </c>
      <c r="B314" s="121">
        <v>6127975</v>
      </c>
      <c r="C314" s="121">
        <f>VLOOKUP($B314,References_1!$F$2:$H$19,3,)</f>
        <v>14</v>
      </c>
      <c r="D314" s="122">
        <v>42534</v>
      </c>
      <c r="E314" s="121" t="s">
        <v>984</v>
      </c>
      <c r="F314" s="121">
        <v>23</v>
      </c>
      <c r="G314" s="121" t="s">
        <v>244</v>
      </c>
      <c r="H314" s="121">
        <v>2014</v>
      </c>
      <c r="I314" s="121">
        <v>5.0000000000000001E-3</v>
      </c>
      <c r="J314" s="128" t="s">
        <v>1590</v>
      </c>
      <c r="K314" s="132">
        <v>5.0000000000000001E-3</v>
      </c>
      <c r="L314" s="121" t="s">
        <v>107</v>
      </c>
      <c r="M314" s="121" t="str">
        <f>VLOOKUP($H314,References_1!$C$2:$D$827,2,)</f>
        <v>GP4</v>
      </c>
      <c r="N314" s="121" t="e">
        <f>VLOOKUP($H314,References_2!$D$2:'References_2'!$AQ$186,39,)</f>
        <v>#N/A</v>
      </c>
      <c r="O314" s="121" t="str">
        <f t="shared" si="8"/>
        <v>µg</v>
      </c>
      <c r="P314" s="138">
        <f>IF($O314="mg",VLOOKUP($C314,References_1!$H$2:$I$19,2,)*$K314*0.0864,IF($O314="µg",VLOOKUP($C314,References_1!$H$2:$I$19,2,)*$K314*86.4,""))</f>
        <v>32.469119999999997</v>
      </c>
      <c r="Q314" s="132" t="str">
        <f t="shared" si="9"/>
        <v>mg/j</v>
      </c>
    </row>
    <row r="315" spans="1:17" hidden="1" x14ac:dyDescent="0.2">
      <c r="A315" s="121">
        <f>VLOOKUP($B315,References_1!$F$2:$G$19,2,)</f>
        <v>4</v>
      </c>
      <c r="B315" s="121">
        <v>6127935</v>
      </c>
      <c r="C315" s="121">
        <f>VLOOKUP($B315,References_1!$F$2:$H$19,3,)</f>
        <v>3</v>
      </c>
      <c r="D315" s="122">
        <v>42534</v>
      </c>
      <c r="E315" s="121" t="s">
        <v>104</v>
      </c>
      <c r="F315" s="121">
        <v>23</v>
      </c>
      <c r="G315" s="121" t="s">
        <v>245</v>
      </c>
      <c r="H315" s="121">
        <v>2015</v>
      </c>
      <c r="I315" s="121">
        <v>0.02</v>
      </c>
      <c r="J315" s="128" t="s">
        <v>1590</v>
      </c>
      <c r="K315" s="132">
        <v>0.02</v>
      </c>
      <c r="L315" s="121" t="s">
        <v>107</v>
      </c>
      <c r="M315" s="121" t="str">
        <f>VLOOKUP($H315,References_1!$C$2:$D$827,2,)</f>
        <v>GP4</v>
      </c>
      <c r="N315" s="121" t="e">
        <f>VLOOKUP($H315,References_2!$D$2:'References_2'!$AQ$186,39,)</f>
        <v>#N/A</v>
      </c>
      <c r="O315" s="121" t="str">
        <f t="shared" si="8"/>
        <v>µg</v>
      </c>
      <c r="P315" s="138">
        <f>IF($O315="mg",VLOOKUP($C315,References_1!$H$2:$I$19,2,)*$K315*0.0864,IF($O315="µg",VLOOKUP($C315,References_1!$H$2:$I$19,2,)*$K315*86.4,""))</f>
        <v>10.765440000000002</v>
      </c>
      <c r="Q315" s="132" t="str">
        <f t="shared" si="9"/>
        <v>mg/j</v>
      </c>
    </row>
    <row r="316" spans="1:17" hidden="1" x14ac:dyDescent="0.2">
      <c r="A316" s="121">
        <f>VLOOKUP($B316,References_1!$F$2:$G$19,2,)</f>
        <v>18</v>
      </c>
      <c r="B316" s="121">
        <v>6127970</v>
      </c>
      <c r="C316" s="121">
        <f>VLOOKUP($B316,References_1!$F$2:$H$19,3,)</f>
        <v>9.5</v>
      </c>
      <c r="D316" s="122">
        <v>42534</v>
      </c>
      <c r="E316" s="121" t="s">
        <v>948</v>
      </c>
      <c r="F316" s="121">
        <v>23</v>
      </c>
      <c r="G316" s="121" t="s">
        <v>245</v>
      </c>
      <c r="H316" s="121">
        <v>2015</v>
      </c>
      <c r="I316" s="121">
        <v>0.02</v>
      </c>
      <c r="J316" s="128" t="s">
        <v>1590</v>
      </c>
      <c r="K316" s="132">
        <v>0.02</v>
      </c>
      <c r="L316" s="121" t="s">
        <v>107</v>
      </c>
      <c r="M316" s="121" t="str">
        <f>VLOOKUP($H316,References_1!$C$2:$D$827,2,)</f>
        <v>GP4</v>
      </c>
      <c r="N316" s="121" t="e">
        <f>VLOOKUP($H316,References_2!$D$2:'References_2'!$AQ$186,39,)</f>
        <v>#N/A</v>
      </c>
      <c r="O316" s="121" t="str">
        <f t="shared" si="8"/>
        <v>µg</v>
      </c>
      <c r="P316" s="138">
        <f>IF($O316="mg",VLOOKUP($C316,References_1!$H$2:$I$19,2,)*$K316*0.0864,IF($O316="µg",VLOOKUP($C316,References_1!$H$2:$I$19,2,)*$K316*86.4,""))</f>
        <v>49.386240000000001</v>
      </c>
      <c r="Q316" s="132" t="str">
        <f t="shared" si="9"/>
        <v>mg/j</v>
      </c>
    </row>
    <row r="317" spans="1:17" hidden="1" x14ac:dyDescent="0.2">
      <c r="A317" s="121">
        <f>VLOOKUP($B317,References_1!$F$2:$G$19,2,)</f>
        <v>14</v>
      </c>
      <c r="B317" s="121">
        <v>6127985</v>
      </c>
      <c r="C317" s="121">
        <f>VLOOKUP($B317,References_1!$F$2:$H$19,3,)</f>
        <v>11</v>
      </c>
      <c r="D317" s="122">
        <v>42534</v>
      </c>
      <c r="E317" s="121" t="s">
        <v>977</v>
      </c>
      <c r="F317" s="121">
        <v>23</v>
      </c>
      <c r="G317" s="121" t="s">
        <v>245</v>
      </c>
      <c r="H317" s="121">
        <v>2015</v>
      </c>
      <c r="I317" s="121">
        <v>0.02</v>
      </c>
      <c r="J317" s="128" t="s">
        <v>1590</v>
      </c>
      <c r="K317" s="132">
        <v>0.02</v>
      </c>
      <c r="L317" s="121" t="s">
        <v>107</v>
      </c>
      <c r="M317" s="121" t="str">
        <f>VLOOKUP($H317,References_1!$C$2:$D$827,2,)</f>
        <v>GP4</v>
      </c>
      <c r="N317" s="121" t="e">
        <f>VLOOKUP($H317,References_2!$D$2:'References_2'!$AQ$186,39,)</f>
        <v>#N/A</v>
      </c>
      <c r="O317" s="121" t="str">
        <f t="shared" si="8"/>
        <v>µg</v>
      </c>
      <c r="P317" s="138">
        <f>IF($O317="mg",VLOOKUP($C317,References_1!$H$2:$I$19,2,)*$K317*0.0864,IF($O317="µg",VLOOKUP($C317,References_1!$H$2:$I$19,2,)*$K317*86.4,""))</f>
        <v>53.23968</v>
      </c>
      <c r="Q317" s="132" t="str">
        <f t="shared" si="9"/>
        <v>mg/j</v>
      </c>
    </row>
    <row r="318" spans="1:17" hidden="1" x14ac:dyDescent="0.2">
      <c r="A318" s="121">
        <f>VLOOKUP($B318,References_1!$F$2:$G$19,2,)</f>
        <v>11</v>
      </c>
      <c r="B318" s="121" t="s">
        <v>963</v>
      </c>
      <c r="C318" s="121">
        <f>VLOOKUP($B318,References_1!$F$2:$H$19,3,)</f>
        <v>13</v>
      </c>
      <c r="D318" s="122">
        <v>42534</v>
      </c>
      <c r="E318" s="121" t="s">
        <v>964</v>
      </c>
      <c r="F318" s="121">
        <v>23</v>
      </c>
      <c r="G318" s="121" t="s">
        <v>245</v>
      </c>
      <c r="H318" s="121">
        <v>2015</v>
      </c>
      <c r="I318" s="121">
        <v>0.02</v>
      </c>
      <c r="J318" s="128" t="s">
        <v>1590</v>
      </c>
      <c r="K318" s="132">
        <v>0.02</v>
      </c>
      <c r="L318" s="121" t="s">
        <v>107</v>
      </c>
      <c r="M318" s="121" t="str">
        <f>VLOOKUP($H318,References_1!$C$2:$D$827,2,)</f>
        <v>GP4</v>
      </c>
      <c r="N318" s="121" t="e">
        <f>VLOOKUP($H318,References_2!$D$2:'References_2'!$AQ$186,39,)</f>
        <v>#N/A</v>
      </c>
      <c r="O318" s="121" t="str">
        <f t="shared" si="8"/>
        <v>µg</v>
      </c>
      <c r="P318" s="138">
        <f>IF($O318="mg",VLOOKUP($C318,References_1!$H$2:$I$19,2,)*$K318*0.0864,IF($O318="µg",VLOOKUP($C318,References_1!$H$2:$I$19,2,)*$K318*86.4,""))</f>
        <v>28.512000000000004</v>
      </c>
      <c r="Q318" s="132" t="str">
        <f t="shared" si="9"/>
        <v>mg/j</v>
      </c>
    </row>
    <row r="319" spans="1:17" hidden="1" x14ac:dyDescent="0.2">
      <c r="A319" s="121">
        <f>VLOOKUP($B319,References_1!$F$2:$G$19,2,)</f>
        <v>12</v>
      </c>
      <c r="B319" s="121">
        <v>6127975</v>
      </c>
      <c r="C319" s="121">
        <f>VLOOKUP($B319,References_1!$F$2:$H$19,3,)</f>
        <v>14</v>
      </c>
      <c r="D319" s="122">
        <v>42534</v>
      </c>
      <c r="E319" s="121" t="s">
        <v>984</v>
      </c>
      <c r="F319" s="121">
        <v>23</v>
      </c>
      <c r="G319" s="121" t="s">
        <v>245</v>
      </c>
      <c r="H319" s="121">
        <v>2015</v>
      </c>
      <c r="I319" s="121">
        <v>0.02</v>
      </c>
      <c r="J319" s="128" t="s">
        <v>1590</v>
      </c>
      <c r="K319" s="132">
        <v>0.02</v>
      </c>
      <c r="L319" s="121" t="s">
        <v>107</v>
      </c>
      <c r="M319" s="121" t="str">
        <f>VLOOKUP($H319,References_1!$C$2:$D$827,2,)</f>
        <v>GP4</v>
      </c>
      <c r="N319" s="121" t="e">
        <f>VLOOKUP($H319,References_2!$D$2:'References_2'!$AQ$186,39,)</f>
        <v>#N/A</v>
      </c>
      <c r="O319" s="121" t="str">
        <f t="shared" si="8"/>
        <v>µg</v>
      </c>
      <c r="P319" s="138">
        <f>IF($O319="mg",VLOOKUP($C319,References_1!$H$2:$I$19,2,)*$K319*0.0864,IF($O319="µg",VLOOKUP($C319,References_1!$H$2:$I$19,2,)*$K319*86.4,""))</f>
        <v>129.87647999999999</v>
      </c>
      <c r="Q319" s="132" t="str">
        <f t="shared" si="9"/>
        <v>mg/j</v>
      </c>
    </row>
    <row r="320" spans="1:17" hidden="1" x14ac:dyDescent="0.2">
      <c r="A320" s="121">
        <f>VLOOKUP($B320,References_1!$F$2:$G$19,2,)</f>
        <v>4</v>
      </c>
      <c r="B320" s="121">
        <v>6127935</v>
      </c>
      <c r="C320" s="121">
        <f>VLOOKUP($B320,References_1!$F$2:$H$19,3,)</f>
        <v>3</v>
      </c>
      <c r="D320" s="122">
        <v>42534</v>
      </c>
      <c r="E320" s="121" t="s">
        <v>104</v>
      </c>
      <c r="F320" s="121">
        <v>23</v>
      </c>
      <c r="G320" s="121" t="s">
        <v>246</v>
      </c>
      <c r="H320" s="121">
        <v>2937</v>
      </c>
      <c r="I320" s="121">
        <v>5.0000000000000001E-3</v>
      </c>
      <c r="J320" s="128" t="s">
        <v>1590</v>
      </c>
      <c r="K320" s="132">
        <v>5.0000000000000001E-3</v>
      </c>
      <c r="L320" s="121" t="s">
        <v>107</v>
      </c>
      <c r="M320" s="121" t="str">
        <f>VLOOKUP($H320,References_1!$C$2:$D$827,2,)</f>
        <v>GP4</v>
      </c>
      <c r="N320" s="121" t="e">
        <f>VLOOKUP($H320,References_2!$D$2:'References_2'!$AQ$186,39,)</f>
        <v>#N/A</v>
      </c>
      <c r="O320" s="121" t="str">
        <f t="shared" si="8"/>
        <v>µg</v>
      </c>
      <c r="P320" s="138">
        <f>IF($O320="mg",VLOOKUP($C320,References_1!$H$2:$I$19,2,)*$K320*0.0864,IF($O320="µg",VLOOKUP($C320,References_1!$H$2:$I$19,2,)*$K320*86.4,""))</f>
        <v>2.6913600000000004</v>
      </c>
      <c r="Q320" s="132" t="str">
        <f t="shared" si="9"/>
        <v>mg/j</v>
      </c>
    </row>
    <row r="321" spans="1:17" hidden="1" x14ac:dyDescent="0.2">
      <c r="A321" s="121">
        <f>VLOOKUP($B321,References_1!$F$2:$G$19,2,)</f>
        <v>18</v>
      </c>
      <c r="B321" s="121">
        <v>6127970</v>
      </c>
      <c r="C321" s="121">
        <f>VLOOKUP($B321,References_1!$F$2:$H$19,3,)</f>
        <v>9.5</v>
      </c>
      <c r="D321" s="122">
        <v>42534</v>
      </c>
      <c r="E321" s="121" t="s">
        <v>948</v>
      </c>
      <c r="F321" s="121">
        <v>23</v>
      </c>
      <c r="G321" s="121" t="s">
        <v>246</v>
      </c>
      <c r="H321" s="121">
        <v>2937</v>
      </c>
      <c r="I321" s="121">
        <v>5.0000000000000001E-3</v>
      </c>
      <c r="J321" s="128" t="s">
        <v>1590</v>
      </c>
      <c r="K321" s="132">
        <v>5.0000000000000001E-3</v>
      </c>
      <c r="L321" s="121" t="s">
        <v>107</v>
      </c>
      <c r="M321" s="121" t="str">
        <f>VLOOKUP($H321,References_1!$C$2:$D$827,2,)</f>
        <v>GP4</v>
      </c>
      <c r="N321" s="121" t="e">
        <f>VLOOKUP($H321,References_2!$D$2:'References_2'!$AQ$186,39,)</f>
        <v>#N/A</v>
      </c>
      <c r="O321" s="121" t="str">
        <f t="shared" si="8"/>
        <v>µg</v>
      </c>
      <c r="P321" s="138">
        <f>IF($O321="mg",VLOOKUP($C321,References_1!$H$2:$I$19,2,)*$K321*0.0864,IF($O321="µg",VLOOKUP($C321,References_1!$H$2:$I$19,2,)*$K321*86.4,""))</f>
        <v>12.34656</v>
      </c>
      <c r="Q321" s="132" t="str">
        <f t="shared" si="9"/>
        <v>mg/j</v>
      </c>
    </row>
    <row r="322" spans="1:17" hidden="1" x14ac:dyDescent="0.2">
      <c r="A322" s="121">
        <f>VLOOKUP($B322,References_1!$F$2:$G$19,2,)</f>
        <v>14</v>
      </c>
      <c r="B322" s="121">
        <v>6127985</v>
      </c>
      <c r="C322" s="121">
        <f>VLOOKUP($B322,References_1!$F$2:$H$19,3,)</f>
        <v>11</v>
      </c>
      <c r="D322" s="122">
        <v>42534</v>
      </c>
      <c r="E322" s="121" t="s">
        <v>977</v>
      </c>
      <c r="F322" s="121">
        <v>23</v>
      </c>
      <c r="G322" s="121" t="s">
        <v>246</v>
      </c>
      <c r="H322" s="121">
        <v>2937</v>
      </c>
      <c r="I322" s="121">
        <v>5.0000000000000001E-3</v>
      </c>
      <c r="J322" s="128" t="s">
        <v>1590</v>
      </c>
      <c r="K322" s="132">
        <v>5.0000000000000001E-3</v>
      </c>
      <c r="L322" s="121" t="s">
        <v>107</v>
      </c>
      <c r="M322" s="121" t="str">
        <f>VLOOKUP($H322,References_1!$C$2:$D$827,2,)</f>
        <v>GP4</v>
      </c>
      <c r="N322" s="121" t="e">
        <f>VLOOKUP($H322,References_2!$D$2:'References_2'!$AQ$186,39,)</f>
        <v>#N/A</v>
      </c>
      <c r="O322" s="121" t="str">
        <f t="shared" si="8"/>
        <v>µg</v>
      </c>
      <c r="P322" s="138">
        <f>IF($O322="mg",VLOOKUP($C322,References_1!$H$2:$I$19,2,)*$K322*0.0864,IF($O322="µg",VLOOKUP($C322,References_1!$H$2:$I$19,2,)*$K322*86.4,""))</f>
        <v>13.30992</v>
      </c>
      <c r="Q322" s="132" t="str">
        <f t="shared" si="9"/>
        <v>mg/j</v>
      </c>
    </row>
    <row r="323" spans="1:17" hidden="1" x14ac:dyDescent="0.2">
      <c r="A323" s="121">
        <f>VLOOKUP($B323,References_1!$F$2:$G$19,2,)</f>
        <v>11</v>
      </c>
      <c r="B323" s="121" t="s">
        <v>963</v>
      </c>
      <c r="C323" s="121">
        <f>VLOOKUP($B323,References_1!$F$2:$H$19,3,)</f>
        <v>13</v>
      </c>
      <c r="D323" s="122">
        <v>42534</v>
      </c>
      <c r="E323" s="121" t="s">
        <v>964</v>
      </c>
      <c r="F323" s="121">
        <v>23</v>
      </c>
      <c r="G323" s="121" t="s">
        <v>246</v>
      </c>
      <c r="H323" s="121">
        <v>2937</v>
      </c>
      <c r="I323" s="121">
        <v>5.0000000000000001E-3</v>
      </c>
      <c r="J323" s="128" t="s">
        <v>1590</v>
      </c>
      <c r="K323" s="132">
        <v>5.0000000000000001E-3</v>
      </c>
      <c r="L323" s="121" t="s">
        <v>107</v>
      </c>
      <c r="M323" s="121" t="str">
        <f>VLOOKUP($H323,References_1!$C$2:$D$827,2,)</f>
        <v>GP4</v>
      </c>
      <c r="N323" s="121" t="e">
        <f>VLOOKUP($H323,References_2!$D$2:'References_2'!$AQ$186,39,)</f>
        <v>#N/A</v>
      </c>
      <c r="O323" s="121" t="str">
        <f t="shared" si="8"/>
        <v>µg</v>
      </c>
      <c r="P323" s="138">
        <f>IF($O323="mg",VLOOKUP($C323,References_1!$H$2:$I$19,2,)*$K323*0.0864,IF($O323="µg",VLOOKUP($C323,References_1!$H$2:$I$19,2,)*$K323*86.4,""))</f>
        <v>7.128000000000001</v>
      </c>
      <c r="Q323" s="132" t="str">
        <f t="shared" si="9"/>
        <v>mg/j</v>
      </c>
    </row>
    <row r="324" spans="1:17" hidden="1" x14ac:dyDescent="0.2">
      <c r="A324" s="121">
        <f>VLOOKUP($B324,References_1!$F$2:$G$19,2,)</f>
        <v>12</v>
      </c>
      <c r="B324" s="121">
        <v>6127975</v>
      </c>
      <c r="C324" s="121">
        <f>VLOOKUP($B324,References_1!$F$2:$H$19,3,)</f>
        <v>14</v>
      </c>
      <c r="D324" s="122">
        <v>42534</v>
      </c>
      <c r="E324" s="121" t="s">
        <v>984</v>
      </c>
      <c r="F324" s="121">
        <v>23</v>
      </c>
      <c r="G324" s="121" t="s">
        <v>246</v>
      </c>
      <c r="H324" s="121">
        <v>2937</v>
      </c>
      <c r="I324" s="121">
        <v>5.0000000000000001E-3</v>
      </c>
      <c r="J324" s="128" t="s">
        <v>1590</v>
      </c>
      <c r="K324" s="132">
        <v>5.0000000000000001E-3</v>
      </c>
      <c r="L324" s="121" t="s">
        <v>107</v>
      </c>
      <c r="M324" s="121" t="str">
        <f>VLOOKUP($H324,References_1!$C$2:$D$827,2,)</f>
        <v>GP4</v>
      </c>
      <c r="N324" s="121" t="e">
        <f>VLOOKUP($H324,References_2!$D$2:'References_2'!$AQ$186,39,)</f>
        <v>#N/A</v>
      </c>
      <c r="O324" s="121" t="str">
        <f t="shared" si="8"/>
        <v>µg</v>
      </c>
      <c r="P324" s="138">
        <f>IF($O324="mg",VLOOKUP($C324,References_1!$H$2:$I$19,2,)*$K324*0.0864,IF($O324="µg",VLOOKUP($C324,References_1!$H$2:$I$19,2,)*$K324*86.4,""))</f>
        <v>32.469119999999997</v>
      </c>
      <c r="Q324" s="132" t="str">
        <f t="shared" si="9"/>
        <v>mg/j</v>
      </c>
    </row>
    <row r="325" spans="1:17" hidden="1" x14ac:dyDescent="0.2">
      <c r="A325" s="121">
        <f>VLOOKUP($B325,References_1!$F$2:$G$19,2,)</f>
        <v>4</v>
      </c>
      <c r="B325" s="121">
        <v>6127935</v>
      </c>
      <c r="C325" s="121">
        <f>VLOOKUP($B325,References_1!$F$2:$H$19,3,)</f>
        <v>3</v>
      </c>
      <c r="D325" s="122">
        <v>42534</v>
      </c>
      <c r="E325" s="121" t="s">
        <v>104</v>
      </c>
      <c r="F325" s="121">
        <v>23</v>
      </c>
      <c r="G325" s="121" t="s">
        <v>247</v>
      </c>
      <c r="H325" s="121">
        <v>1110</v>
      </c>
      <c r="I325" s="121">
        <v>0.02</v>
      </c>
      <c r="J325" s="128" t="s">
        <v>1590</v>
      </c>
      <c r="K325" s="132">
        <v>0.02</v>
      </c>
      <c r="L325" s="121" t="s">
        <v>107</v>
      </c>
      <c r="M325" s="121" t="str">
        <f>VLOOKUP($H325,References_1!$C$2:$D$827,2,)</f>
        <v>GP4</v>
      </c>
      <c r="N325" s="121" t="e">
        <f>VLOOKUP($H325,References_2!$D$2:'References_2'!$AQ$186,39,)</f>
        <v>#N/A</v>
      </c>
      <c r="O325" s="121" t="str">
        <f t="shared" ref="O325:O388" si="10">LEFT(L325,2)</f>
        <v>µg</v>
      </c>
      <c r="P325" s="138">
        <f>IF($O325="mg",VLOOKUP($C325,References_1!$H$2:$I$19,2,)*$K325*0.0864,IF($O325="µg",VLOOKUP($C325,References_1!$H$2:$I$19,2,)*$K325*86.4,""))</f>
        <v>10.765440000000002</v>
      </c>
      <c r="Q325" s="132" t="str">
        <f t="shared" ref="Q325:Q388" si="11">IF($O325="mg","kg/j",IF($O325="µg","mg/j",""))</f>
        <v>mg/j</v>
      </c>
    </row>
    <row r="326" spans="1:17" hidden="1" x14ac:dyDescent="0.2">
      <c r="A326" s="121">
        <f>VLOOKUP($B326,References_1!$F$2:$G$19,2,)</f>
        <v>18</v>
      </c>
      <c r="B326" s="121">
        <v>6127970</v>
      </c>
      <c r="C326" s="121">
        <f>VLOOKUP($B326,References_1!$F$2:$H$19,3,)</f>
        <v>9.5</v>
      </c>
      <c r="D326" s="122">
        <v>42534</v>
      </c>
      <c r="E326" s="121" t="s">
        <v>948</v>
      </c>
      <c r="F326" s="121">
        <v>23</v>
      </c>
      <c r="G326" s="121" t="s">
        <v>247</v>
      </c>
      <c r="H326" s="121">
        <v>1110</v>
      </c>
      <c r="I326" s="121">
        <v>0.02</v>
      </c>
      <c r="J326" s="128" t="s">
        <v>1590</v>
      </c>
      <c r="K326" s="132">
        <v>0.02</v>
      </c>
      <c r="L326" s="121" t="s">
        <v>107</v>
      </c>
      <c r="M326" s="121" t="str">
        <f>VLOOKUP($H326,References_1!$C$2:$D$827,2,)</f>
        <v>GP4</v>
      </c>
      <c r="N326" s="121" t="e">
        <f>VLOOKUP($H326,References_2!$D$2:'References_2'!$AQ$186,39,)</f>
        <v>#N/A</v>
      </c>
      <c r="O326" s="121" t="str">
        <f t="shared" si="10"/>
        <v>µg</v>
      </c>
      <c r="P326" s="138">
        <f>IF($O326="mg",VLOOKUP($C326,References_1!$H$2:$I$19,2,)*$K326*0.0864,IF($O326="µg",VLOOKUP($C326,References_1!$H$2:$I$19,2,)*$K326*86.4,""))</f>
        <v>49.386240000000001</v>
      </c>
      <c r="Q326" s="132" t="str">
        <f t="shared" si="11"/>
        <v>mg/j</v>
      </c>
    </row>
    <row r="327" spans="1:17" hidden="1" x14ac:dyDescent="0.2">
      <c r="A327" s="121">
        <f>VLOOKUP($B327,References_1!$F$2:$G$19,2,)</f>
        <v>14</v>
      </c>
      <c r="B327" s="121">
        <v>6127985</v>
      </c>
      <c r="C327" s="121">
        <f>VLOOKUP($B327,References_1!$F$2:$H$19,3,)</f>
        <v>11</v>
      </c>
      <c r="D327" s="122">
        <v>42534</v>
      </c>
      <c r="E327" s="121" t="s">
        <v>977</v>
      </c>
      <c r="F327" s="121">
        <v>23</v>
      </c>
      <c r="G327" s="121" t="s">
        <v>247</v>
      </c>
      <c r="H327" s="121">
        <v>1110</v>
      </c>
      <c r="I327" s="121">
        <v>0.02</v>
      </c>
      <c r="J327" s="128" t="s">
        <v>1590</v>
      </c>
      <c r="K327" s="132">
        <v>0.02</v>
      </c>
      <c r="L327" s="121" t="s">
        <v>107</v>
      </c>
      <c r="M327" s="121" t="str">
        <f>VLOOKUP($H327,References_1!$C$2:$D$827,2,)</f>
        <v>GP4</v>
      </c>
      <c r="N327" s="121" t="e">
        <f>VLOOKUP($H327,References_2!$D$2:'References_2'!$AQ$186,39,)</f>
        <v>#N/A</v>
      </c>
      <c r="O327" s="121" t="str">
        <f t="shared" si="10"/>
        <v>µg</v>
      </c>
      <c r="P327" s="138">
        <f>IF($O327="mg",VLOOKUP($C327,References_1!$H$2:$I$19,2,)*$K327*0.0864,IF($O327="µg",VLOOKUP($C327,References_1!$H$2:$I$19,2,)*$K327*86.4,""))</f>
        <v>53.23968</v>
      </c>
      <c r="Q327" s="132" t="str">
        <f t="shared" si="11"/>
        <v>mg/j</v>
      </c>
    </row>
    <row r="328" spans="1:17" hidden="1" x14ac:dyDescent="0.2">
      <c r="A328" s="121">
        <f>VLOOKUP($B328,References_1!$F$2:$G$19,2,)</f>
        <v>11</v>
      </c>
      <c r="B328" s="121" t="s">
        <v>963</v>
      </c>
      <c r="C328" s="121">
        <f>VLOOKUP($B328,References_1!$F$2:$H$19,3,)</f>
        <v>13</v>
      </c>
      <c r="D328" s="122">
        <v>42534</v>
      </c>
      <c r="E328" s="121" t="s">
        <v>964</v>
      </c>
      <c r="F328" s="121">
        <v>23</v>
      </c>
      <c r="G328" s="121" t="s">
        <v>247</v>
      </c>
      <c r="H328" s="121">
        <v>1110</v>
      </c>
      <c r="I328" s="121">
        <v>0.02</v>
      </c>
      <c r="J328" s="128" t="s">
        <v>1590</v>
      </c>
      <c r="K328" s="132">
        <v>0.02</v>
      </c>
      <c r="L328" s="121" t="s">
        <v>107</v>
      </c>
      <c r="M328" s="121" t="str">
        <f>VLOOKUP($H328,References_1!$C$2:$D$827,2,)</f>
        <v>GP4</v>
      </c>
      <c r="N328" s="121" t="e">
        <f>VLOOKUP($H328,References_2!$D$2:'References_2'!$AQ$186,39,)</f>
        <v>#N/A</v>
      </c>
      <c r="O328" s="121" t="str">
        <f t="shared" si="10"/>
        <v>µg</v>
      </c>
      <c r="P328" s="138">
        <f>IF($O328="mg",VLOOKUP($C328,References_1!$H$2:$I$19,2,)*$K328*0.0864,IF($O328="µg",VLOOKUP($C328,References_1!$H$2:$I$19,2,)*$K328*86.4,""))</f>
        <v>28.512000000000004</v>
      </c>
      <c r="Q328" s="132" t="str">
        <f t="shared" si="11"/>
        <v>mg/j</v>
      </c>
    </row>
    <row r="329" spans="1:17" hidden="1" x14ac:dyDescent="0.2">
      <c r="A329" s="121">
        <f>VLOOKUP($B329,References_1!$F$2:$G$19,2,)</f>
        <v>12</v>
      </c>
      <c r="B329" s="121">
        <v>6127975</v>
      </c>
      <c r="C329" s="121">
        <f>VLOOKUP($B329,References_1!$F$2:$H$19,3,)</f>
        <v>14</v>
      </c>
      <c r="D329" s="122">
        <v>42534</v>
      </c>
      <c r="E329" s="121" t="s">
        <v>984</v>
      </c>
      <c r="F329" s="121">
        <v>23</v>
      </c>
      <c r="G329" s="121" t="s">
        <v>247</v>
      </c>
      <c r="H329" s="121">
        <v>1110</v>
      </c>
      <c r="I329" s="121">
        <v>0.02</v>
      </c>
      <c r="J329" s="128" t="s">
        <v>1590</v>
      </c>
      <c r="K329" s="132">
        <v>0.02</v>
      </c>
      <c r="L329" s="121" t="s">
        <v>107</v>
      </c>
      <c r="M329" s="121" t="str">
        <f>VLOOKUP($H329,References_1!$C$2:$D$827,2,)</f>
        <v>GP4</v>
      </c>
      <c r="N329" s="121" t="e">
        <f>VLOOKUP($H329,References_2!$D$2:'References_2'!$AQ$186,39,)</f>
        <v>#N/A</v>
      </c>
      <c r="O329" s="121" t="str">
        <f t="shared" si="10"/>
        <v>µg</v>
      </c>
      <c r="P329" s="138">
        <f>IF($O329="mg",VLOOKUP($C329,References_1!$H$2:$I$19,2,)*$K329*0.0864,IF($O329="µg",VLOOKUP($C329,References_1!$H$2:$I$19,2,)*$K329*86.4,""))</f>
        <v>129.87647999999999</v>
      </c>
      <c r="Q329" s="132" t="str">
        <f t="shared" si="11"/>
        <v>mg/j</v>
      </c>
    </row>
    <row r="330" spans="1:17" hidden="1" x14ac:dyDescent="0.2">
      <c r="A330" s="121">
        <f>VLOOKUP($B330,References_1!$F$2:$G$19,2,)</f>
        <v>4</v>
      </c>
      <c r="B330" s="121">
        <v>6127935</v>
      </c>
      <c r="C330" s="121">
        <f>VLOOKUP($B330,References_1!$F$2:$H$19,3,)</f>
        <v>3</v>
      </c>
      <c r="D330" s="122">
        <v>42534</v>
      </c>
      <c r="E330" s="121" t="s">
        <v>104</v>
      </c>
      <c r="F330" s="121">
        <v>23</v>
      </c>
      <c r="G330" s="121" t="s">
        <v>248</v>
      </c>
      <c r="H330" s="121">
        <v>1111</v>
      </c>
      <c r="I330" s="121">
        <v>0.02</v>
      </c>
      <c r="J330" s="128" t="s">
        <v>1590</v>
      </c>
      <c r="K330" s="132">
        <v>0.02</v>
      </c>
      <c r="L330" s="121" t="s">
        <v>107</v>
      </c>
      <c r="M330" s="121" t="str">
        <f>VLOOKUP($H330,References_1!$C$2:$D$827,2,)</f>
        <v>GP4</v>
      </c>
      <c r="N330" s="121" t="e">
        <f>VLOOKUP($H330,References_2!$D$2:'References_2'!$AQ$186,39,)</f>
        <v>#N/A</v>
      </c>
      <c r="O330" s="121" t="str">
        <f t="shared" si="10"/>
        <v>µg</v>
      </c>
      <c r="P330" s="138">
        <f>IF($O330="mg",VLOOKUP($C330,References_1!$H$2:$I$19,2,)*$K330*0.0864,IF($O330="µg",VLOOKUP($C330,References_1!$H$2:$I$19,2,)*$K330*86.4,""))</f>
        <v>10.765440000000002</v>
      </c>
      <c r="Q330" s="132" t="str">
        <f t="shared" si="11"/>
        <v>mg/j</v>
      </c>
    </row>
    <row r="331" spans="1:17" hidden="1" x14ac:dyDescent="0.2">
      <c r="A331" s="121">
        <f>VLOOKUP($B331,References_1!$F$2:$G$19,2,)</f>
        <v>18</v>
      </c>
      <c r="B331" s="121">
        <v>6127970</v>
      </c>
      <c r="C331" s="121">
        <f>VLOOKUP($B331,References_1!$F$2:$H$19,3,)</f>
        <v>9.5</v>
      </c>
      <c r="D331" s="122">
        <v>42534</v>
      </c>
      <c r="E331" s="121" t="s">
        <v>948</v>
      </c>
      <c r="F331" s="121">
        <v>23</v>
      </c>
      <c r="G331" s="121" t="s">
        <v>248</v>
      </c>
      <c r="H331" s="121">
        <v>1111</v>
      </c>
      <c r="I331" s="121">
        <v>0.02</v>
      </c>
      <c r="J331" s="128" t="s">
        <v>1590</v>
      </c>
      <c r="K331" s="132">
        <v>0.02</v>
      </c>
      <c r="L331" s="121" t="s">
        <v>107</v>
      </c>
      <c r="M331" s="121" t="str">
        <f>VLOOKUP($H331,References_1!$C$2:$D$827,2,)</f>
        <v>GP4</v>
      </c>
      <c r="N331" s="121" t="e">
        <f>VLOOKUP($H331,References_2!$D$2:'References_2'!$AQ$186,39,)</f>
        <v>#N/A</v>
      </c>
      <c r="O331" s="121" t="str">
        <f t="shared" si="10"/>
        <v>µg</v>
      </c>
      <c r="P331" s="138">
        <f>IF($O331="mg",VLOOKUP($C331,References_1!$H$2:$I$19,2,)*$K331*0.0864,IF($O331="µg",VLOOKUP($C331,References_1!$H$2:$I$19,2,)*$K331*86.4,""))</f>
        <v>49.386240000000001</v>
      </c>
      <c r="Q331" s="132" t="str">
        <f t="shared" si="11"/>
        <v>mg/j</v>
      </c>
    </row>
    <row r="332" spans="1:17" hidden="1" x14ac:dyDescent="0.2">
      <c r="A332" s="121">
        <f>VLOOKUP($B332,References_1!$F$2:$G$19,2,)</f>
        <v>14</v>
      </c>
      <c r="B332" s="121">
        <v>6127985</v>
      </c>
      <c r="C332" s="121">
        <f>VLOOKUP($B332,References_1!$F$2:$H$19,3,)</f>
        <v>11</v>
      </c>
      <c r="D332" s="122">
        <v>42534</v>
      </c>
      <c r="E332" s="121" t="s">
        <v>977</v>
      </c>
      <c r="F332" s="121">
        <v>23</v>
      </c>
      <c r="G332" s="121" t="s">
        <v>248</v>
      </c>
      <c r="H332" s="121">
        <v>1111</v>
      </c>
      <c r="I332" s="121">
        <v>0.02</v>
      </c>
      <c r="J332" s="128" t="s">
        <v>1590</v>
      </c>
      <c r="K332" s="132">
        <v>0.02</v>
      </c>
      <c r="L332" s="121" t="s">
        <v>107</v>
      </c>
      <c r="M332" s="121" t="str">
        <f>VLOOKUP($H332,References_1!$C$2:$D$827,2,)</f>
        <v>GP4</v>
      </c>
      <c r="N332" s="121" t="e">
        <f>VLOOKUP($H332,References_2!$D$2:'References_2'!$AQ$186,39,)</f>
        <v>#N/A</v>
      </c>
      <c r="O332" s="121" t="str">
        <f t="shared" si="10"/>
        <v>µg</v>
      </c>
      <c r="P332" s="138">
        <f>IF($O332="mg",VLOOKUP($C332,References_1!$H$2:$I$19,2,)*$K332*0.0864,IF($O332="µg",VLOOKUP($C332,References_1!$H$2:$I$19,2,)*$K332*86.4,""))</f>
        <v>53.23968</v>
      </c>
      <c r="Q332" s="132" t="str">
        <f t="shared" si="11"/>
        <v>mg/j</v>
      </c>
    </row>
    <row r="333" spans="1:17" hidden="1" x14ac:dyDescent="0.2">
      <c r="A333" s="121">
        <f>VLOOKUP($B333,References_1!$F$2:$G$19,2,)</f>
        <v>11</v>
      </c>
      <c r="B333" s="121" t="s">
        <v>963</v>
      </c>
      <c r="C333" s="121">
        <f>VLOOKUP($B333,References_1!$F$2:$H$19,3,)</f>
        <v>13</v>
      </c>
      <c r="D333" s="122">
        <v>42534</v>
      </c>
      <c r="E333" s="121" t="s">
        <v>964</v>
      </c>
      <c r="F333" s="121">
        <v>23</v>
      </c>
      <c r="G333" s="121" t="s">
        <v>248</v>
      </c>
      <c r="H333" s="121">
        <v>1111</v>
      </c>
      <c r="I333" s="121">
        <v>0.02</v>
      </c>
      <c r="J333" s="128" t="s">
        <v>1590</v>
      </c>
      <c r="K333" s="132">
        <v>0.02</v>
      </c>
      <c r="L333" s="121" t="s">
        <v>107</v>
      </c>
      <c r="M333" s="121" t="str">
        <f>VLOOKUP($H333,References_1!$C$2:$D$827,2,)</f>
        <v>GP4</v>
      </c>
      <c r="N333" s="121" t="e">
        <f>VLOOKUP($H333,References_2!$D$2:'References_2'!$AQ$186,39,)</f>
        <v>#N/A</v>
      </c>
      <c r="O333" s="121" t="str">
        <f t="shared" si="10"/>
        <v>µg</v>
      </c>
      <c r="P333" s="138">
        <f>IF($O333="mg",VLOOKUP($C333,References_1!$H$2:$I$19,2,)*$K333*0.0864,IF($O333="µg",VLOOKUP($C333,References_1!$H$2:$I$19,2,)*$K333*86.4,""))</f>
        <v>28.512000000000004</v>
      </c>
      <c r="Q333" s="132" t="str">
        <f t="shared" si="11"/>
        <v>mg/j</v>
      </c>
    </row>
    <row r="334" spans="1:17" hidden="1" x14ac:dyDescent="0.2">
      <c r="A334" s="121">
        <f>VLOOKUP($B334,References_1!$F$2:$G$19,2,)</f>
        <v>12</v>
      </c>
      <c r="B334" s="121">
        <v>6127975</v>
      </c>
      <c r="C334" s="121">
        <f>VLOOKUP($B334,References_1!$F$2:$H$19,3,)</f>
        <v>14</v>
      </c>
      <c r="D334" s="122">
        <v>42534</v>
      </c>
      <c r="E334" s="121" t="s">
        <v>984</v>
      </c>
      <c r="F334" s="121">
        <v>23</v>
      </c>
      <c r="G334" s="121" t="s">
        <v>248</v>
      </c>
      <c r="H334" s="121">
        <v>1111</v>
      </c>
      <c r="I334" s="121">
        <v>0.02</v>
      </c>
      <c r="J334" s="128" t="s">
        <v>1590</v>
      </c>
      <c r="K334" s="132">
        <v>0.02</v>
      </c>
      <c r="L334" s="121" t="s">
        <v>107</v>
      </c>
      <c r="M334" s="121" t="str">
        <f>VLOOKUP($H334,References_1!$C$2:$D$827,2,)</f>
        <v>GP4</v>
      </c>
      <c r="N334" s="121" t="e">
        <f>VLOOKUP($H334,References_2!$D$2:'References_2'!$AQ$186,39,)</f>
        <v>#N/A</v>
      </c>
      <c r="O334" s="121" t="str">
        <f t="shared" si="10"/>
        <v>µg</v>
      </c>
      <c r="P334" s="138">
        <f>IF($O334="mg",VLOOKUP($C334,References_1!$H$2:$I$19,2,)*$K334*0.0864,IF($O334="µg",VLOOKUP($C334,References_1!$H$2:$I$19,2,)*$K334*86.4,""))</f>
        <v>129.87647999999999</v>
      </c>
      <c r="Q334" s="132" t="str">
        <f t="shared" si="11"/>
        <v>mg/j</v>
      </c>
    </row>
    <row r="335" spans="1:17" x14ac:dyDescent="0.2">
      <c r="A335" s="121">
        <f>VLOOKUP($B335,References_1!$F$2:$G$19,2,)</f>
        <v>4</v>
      </c>
      <c r="B335" s="121">
        <v>6127935</v>
      </c>
      <c r="C335" s="121">
        <f>VLOOKUP($B335,References_1!$F$2:$H$19,3,)</f>
        <v>3</v>
      </c>
      <c r="D335" s="122">
        <v>42534</v>
      </c>
      <c r="E335" s="121" t="s">
        <v>104</v>
      </c>
      <c r="F335" s="121">
        <v>23</v>
      </c>
      <c r="G335" s="121" t="s">
        <v>249</v>
      </c>
      <c r="H335" s="121">
        <v>1319</v>
      </c>
      <c r="I335" s="121">
        <v>1</v>
      </c>
      <c r="J335" s="128" t="s">
        <v>1590</v>
      </c>
      <c r="K335" s="132">
        <v>1</v>
      </c>
      <c r="L335" s="121" t="s">
        <v>250</v>
      </c>
      <c r="M335" s="121" t="str">
        <f>VLOOKUP($H335,References_1!$C$2:$D$827,2,)</f>
        <v>GP1</v>
      </c>
      <c r="N335" s="121" t="e">
        <f>VLOOKUP($H335,References_2!$D$2:'References_2'!$AQ$186,39,)</f>
        <v>#N/A</v>
      </c>
      <c r="O335" s="121" t="str">
        <f t="shared" si="10"/>
        <v>mg</v>
      </c>
      <c r="P335" s="138">
        <f>IF($O335="mg",VLOOKUP($C335,References_1!$H$2:$I$19,2,)*$K335*0.0864,IF($O335="µg",VLOOKUP($C335,References_1!$H$2:$I$19,2,)*$K335*86.4,""))</f>
        <v>0.53827200000000008</v>
      </c>
      <c r="Q335" s="132" t="str">
        <f t="shared" si="11"/>
        <v>kg/j</v>
      </c>
    </row>
    <row r="336" spans="1:17" x14ac:dyDescent="0.2">
      <c r="A336" s="121">
        <f>VLOOKUP($B336,References_1!$F$2:$G$19,2,)</f>
        <v>18</v>
      </c>
      <c r="B336" s="121">
        <v>6127970</v>
      </c>
      <c r="C336" s="121">
        <f>VLOOKUP($B336,References_1!$F$2:$H$19,3,)</f>
        <v>9.5</v>
      </c>
      <c r="D336" s="122">
        <v>42534</v>
      </c>
      <c r="E336" s="121" t="s">
        <v>948</v>
      </c>
      <c r="F336" s="121">
        <v>23</v>
      </c>
      <c r="G336" s="121" t="s">
        <v>249</v>
      </c>
      <c r="H336" s="121">
        <v>1319</v>
      </c>
      <c r="I336" s="121">
        <v>1</v>
      </c>
      <c r="J336" s="128" t="s">
        <v>1590</v>
      </c>
      <c r="K336" s="132">
        <v>1</v>
      </c>
      <c r="L336" s="121" t="s">
        <v>250</v>
      </c>
      <c r="M336" s="121" t="str">
        <f>VLOOKUP($H336,References_1!$C$2:$D$827,2,)</f>
        <v>GP1</v>
      </c>
      <c r="N336" s="121" t="e">
        <f>VLOOKUP($H336,References_2!$D$2:'References_2'!$AQ$186,39,)</f>
        <v>#N/A</v>
      </c>
      <c r="O336" s="121" t="str">
        <f t="shared" si="10"/>
        <v>mg</v>
      </c>
      <c r="P336" s="138">
        <f>IF($O336="mg",VLOOKUP($C336,References_1!$H$2:$I$19,2,)*$K336*0.0864,IF($O336="µg",VLOOKUP($C336,References_1!$H$2:$I$19,2,)*$K336*86.4,""))</f>
        <v>2.469312</v>
      </c>
      <c r="Q336" s="132" t="str">
        <f t="shared" si="11"/>
        <v>kg/j</v>
      </c>
    </row>
    <row r="337" spans="1:17" x14ac:dyDescent="0.2">
      <c r="A337" s="121">
        <f>VLOOKUP($B337,References_1!$F$2:$G$19,2,)</f>
        <v>14</v>
      </c>
      <c r="B337" s="121">
        <v>6127985</v>
      </c>
      <c r="C337" s="121">
        <f>VLOOKUP($B337,References_1!$F$2:$H$19,3,)</f>
        <v>11</v>
      </c>
      <c r="D337" s="122">
        <v>42534</v>
      </c>
      <c r="E337" s="121" t="s">
        <v>977</v>
      </c>
      <c r="F337" s="121">
        <v>23</v>
      </c>
      <c r="G337" s="121" t="s">
        <v>249</v>
      </c>
      <c r="H337" s="121">
        <v>1319</v>
      </c>
      <c r="I337" s="121">
        <v>1</v>
      </c>
      <c r="J337" s="128" t="s">
        <v>1590</v>
      </c>
      <c r="K337" s="132">
        <v>1</v>
      </c>
      <c r="L337" s="121" t="s">
        <v>250</v>
      </c>
      <c r="M337" s="121" t="str">
        <f>VLOOKUP($H337,References_1!$C$2:$D$827,2,)</f>
        <v>GP1</v>
      </c>
      <c r="N337" s="121" t="e">
        <f>VLOOKUP($H337,References_2!$D$2:'References_2'!$AQ$186,39,)</f>
        <v>#N/A</v>
      </c>
      <c r="O337" s="121" t="str">
        <f t="shared" si="10"/>
        <v>mg</v>
      </c>
      <c r="P337" s="138">
        <f>IF($O337="mg",VLOOKUP($C337,References_1!$H$2:$I$19,2,)*$K337*0.0864,IF($O337="µg",VLOOKUP($C337,References_1!$H$2:$I$19,2,)*$K337*86.4,""))</f>
        <v>2.6619839999999999</v>
      </c>
      <c r="Q337" s="132" t="str">
        <f t="shared" si="11"/>
        <v>kg/j</v>
      </c>
    </row>
    <row r="338" spans="1:17" x14ac:dyDescent="0.2">
      <c r="A338" s="121">
        <f>VLOOKUP($B338,References_1!$F$2:$G$19,2,)</f>
        <v>11</v>
      </c>
      <c r="B338" s="121" t="s">
        <v>963</v>
      </c>
      <c r="C338" s="121">
        <f>VLOOKUP($B338,References_1!$F$2:$H$19,3,)</f>
        <v>13</v>
      </c>
      <c r="D338" s="122">
        <v>42534</v>
      </c>
      <c r="E338" s="121" t="s">
        <v>964</v>
      </c>
      <c r="F338" s="121">
        <v>23</v>
      </c>
      <c r="G338" s="121" t="s">
        <v>249</v>
      </c>
      <c r="H338" s="121">
        <v>1319</v>
      </c>
      <c r="I338" s="121">
        <v>1</v>
      </c>
      <c r="J338" s="128"/>
      <c r="K338" s="132">
        <v>3.5</v>
      </c>
      <c r="L338" s="121" t="s">
        <v>250</v>
      </c>
      <c r="M338" s="121" t="str">
        <f>VLOOKUP($H338,References_1!$C$2:$D$827,2,)</f>
        <v>GP1</v>
      </c>
      <c r="N338" s="121" t="e">
        <f>VLOOKUP($H338,References_2!$D$2:'References_2'!$AQ$186,39,)</f>
        <v>#N/A</v>
      </c>
      <c r="O338" s="121" t="str">
        <f t="shared" si="10"/>
        <v>mg</v>
      </c>
      <c r="P338" s="138">
        <f>IF($O338="mg",VLOOKUP($C338,References_1!$H$2:$I$19,2,)*$K338*0.0864,IF($O338="µg",VLOOKUP($C338,References_1!$H$2:$I$19,2,)*$K338*86.4,""))</f>
        <v>4.9896000000000003</v>
      </c>
      <c r="Q338" s="132" t="str">
        <f t="shared" si="11"/>
        <v>kg/j</v>
      </c>
    </row>
    <row r="339" spans="1:17" x14ac:dyDescent="0.2">
      <c r="A339" s="121">
        <f>VLOOKUP($B339,References_1!$F$2:$G$19,2,)</f>
        <v>12</v>
      </c>
      <c r="B339" s="121">
        <v>6127975</v>
      </c>
      <c r="C339" s="121">
        <f>VLOOKUP($B339,References_1!$F$2:$H$19,3,)</f>
        <v>14</v>
      </c>
      <c r="D339" s="122">
        <v>42534</v>
      </c>
      <c r="E339" s="121" t="s">
        <v>984</v>
      </c>
      <c r="F339" s="121">
        <v>23</v>
      </c>
      <c r="G339" s="121" t="s">
        <v>249</v>
      </c>
      <c r="H339" s="121">
        <v>1319</v>
      </c>
      <c r="I339" s="121">
        <v>1</v>
      </c>
      <c r="J339" s="128" t="s">
        <v>1590</v>
      </c>
      <c r="K339" s="132">
        <v>1</v>
      </c>
      <c r="L339" s="121" t="s">
        <v>250</v>
      </c>
      <c r="M339" s="121" t="str">
        <f>VLOOKUP($H339,References_1!$C$2:$D$827,2,)</f>
        <v>GP1</v>
      </c>
      <c r="N339" s="121" t="e">
        <f>VLOOKUP($H339,References_2!$D$2:'References_2'!$AQ$186,39,)</f>
        <v>#N/A</v>
      </c>
      <c r="O339" s="121" t="str">
        <f t="shared" si="10"/>
        <v>mg</v>
      </c>
      <c r="P339" s="138">
        <f>IF($O339="mg",VLOOKUP($C339,References_1!$H$2:$I$19,2,)*$K339*0.0864,IF($O339="µg",VLOOKUP($C339,References_1!$H$2:$I$19,2,)*$K339*86.4,""))</f>
        <v>6.493824</v>
      </c>
      <c r="Q339" s="132" t="str">
        <f t="shared" si="11"/>
        <v>kg/j</v>
      </c>
    </row>
    <row r="340" spans="1:17" hidden="1" x14ac:dyDescent="0.2">
      <c r="A340" s="121">
        <f>VLOOKUP($B340,References_1!$F$2:$G$19,2,)</f>
        <v>4</v>
      </c>
      <c r="B340" s="121">
        <v>6127935</v>
      </c>
      <c r="C340" s="121">
        <f>VLOOKUP($B340,References_1!$F$2:$H$19,3,)</f>
        <v>3</v>
      </c>
      <c r="D340" s="122">
        <v>42534</v>
      </c>
      <c r="E340" s="121" t="s">
        <v>104</v>
      </c>
      <c r="F340" s="121">
        <v>23</v>
      </c>
      <c r="G340" s="121" t="s">
        <v>252</v>
      </c>
      <c r="H340" s="121">
        <v>1951</v>
      </c>
      <c r="I340" s="121">
        <v>5.0000000000000001E-3</v>
      </c>
      <c r="J340" s="128" t="s">
        <v>1590</v>
      </c>
      <c r="K340" s="132">
        <v>5.0000000000000001E-3</v>
      </c>
      <c r="L340" s="121" t="s">
        <v>107</v>
      </c>
      <c r="M340" s="121" t="str">
        <f>VLOOKUP($H340,References_1!$C$2:$D$827,2,)</f>
        <v>GP4</v>
      </c>
      <c r="N340" s="121">
        <f>VLOOKUP($H340,References_2!$D$2:'References_2'!$AQ$186,39,)</f>
        <v>0.95</v>
      </c>
      <c r="O340" s="121" t="str">
        <f t="shared" si="10"/>
        <v>µg</v>
      </c>
      <c r="P340" s="138">
        <f>IF($O340="mg",VLOOKUP($C340,References_1!$H$2:$I$19,2,)*$K340*0.0864,IF($O340="µg",VLOOKUP($C340,References_1!$H$2:$I$19,2,)*$K340*86.4,""))</f>
        <v>2.6913600000000004</v>
      </c>
      <c r="Q340" s="132" t="str">
        <f t="shared" si="11"/>
        <v>mg/j</v>
      </c>
    </row>
    <row r="341" spans="1:17" hidden="1" x14ac:dyDescent="0.2">
      <c r="A341" s="121">
        <f>VLOOKUP($B341,References_1!$F$2:$G$19,2,)</f>
        <v>18</v>
      </c>
      <c r="B341" s="121">
        <v>6127970</v>
      </c>
      <c r="C341" s="121">
        <f>VLOOKUP($B341,References_1!$F$2:$H$19,3,)</f>
        <v>9.5</v>
      </c>
      <c r="D341" s="122">
        <v>42534</v>
      </c>
      <c r="E341" s="121" t="s">
        <v>948</v>
      </c>
      <c r="F341" s="121">
        <v>23</v>
      </c>
      <c r="G341" s="121" t="s">
        <v>252</v>
      </c>
      <c r="H341" s="121">
        <v>1951</v>
      </c>
      <c r="I341" s="121">
        <v>5.0000000000000001E-3</v>
      </c>
      <c r="J341" s="128" t="s">
        <v>1590</v>
      </c>
      <c r="K341" s="132">
        <v>5.0000000000000001E-3</v>
      </c>
      <c r="L341" s="121" t="s">
        <v>107</v>
      </c>
      <c r="M341" s="121" t="str">
        <f>VLOOKUP($H341,References_1!$C$2:$D$827,2,)</f>
        <v>GP4</v>
      </c>
      <c r="N341" s="121">
        <f>VLOOKUP($H341,References_2!$D$2:'References_2'!$AQ$186,39,)</f>
        <v>0.95</v>
      </c>
      <c r="O341" s="121" t="str">
        <f t="shared" si="10"/>
        <v>µg</v>
      </c>
      <c r="P341" s="138">
        <f>IF($O341="mg",VLOOKUP($C341,References_1!$H$2:$I$19,2,)*$K341*0.0864,IF($O341="µg",VLOOKUP($C341,References_1!$H$2:$I$19,2,)*$K341*86.4,""))</f>
        <v>12.34656</v>
      </c>
      <c r="Q341" s="132" t="str">
        <f t="shared" si="11"/>
        <v>mg/j</v>
      </c>
    </row>
    <row r="342" spans="1:17" hidden="1" x14ac:dyDescent="0.2">
      <c r="A342" s="121">
        <f>VLOOKUP($B342,References_1!$F$2:$G$19,2,)</f>
        <v>14</v>
      </c>
      <c r="B342" s="121">
        <v>6127985</v>
      </c>
      <c r="C342" s="121">
        <f>VLOOKUP($B342,References_1!$F$2:$H$19,3,)</f>
        <v>11</v>
      </c>
      <c r="D342" s="122">
        <v>42534</v>
      </c>
      <c r="E342" s="121" t="s">
        <v>977</v>
      </c>
      <c r="F342" s="121">
        <v>23</v>
      </c>
      <c r="G342" s="121" t="s">
        <v>252</v>
      </c>
      <c r="H342" s="121">
        <v>1951</v>
      </c>
      <c r="I342" s="121">
        <v>5.0000000000000001E-3</v>
      </c>
      <c r="J342" s="128" t="s">
        <v>1590</v>
      </c>
      <c r="K342" s="132">
        <v>5.0000000000000001E-3</v>
      </c>
      <c r="L342" s="121" t="s">
        <v>107</v>
      </c>
      <c r="M342" s="121" t="str">
        <f>VLOOKUP($H342,References_1!$C$2:$D$827,2,)</f>
        <v>GP4</v>
      </c>
      <c r="N342" s="121">
        <f>VLOOKUP($H342,References_2!$D$2:'References_2'!$AQ$186,39,)</f>
        <v>0.95</v>
      </c>
      <c r="O342" s="121" t="str">
        <f t="shared" si="10"/>
        <v>µg</v>
      </c>
      <c r="P342" s="138">
        <f>IF($O342="mg",VLOOKUP($C342,References_1!$H$2:$I$19,2,)*$K342*0.0864,IF($O342="µg",VLOOKUP($C342,References_1!$H$2:$I$19,2,)*$K342*86.4,""))</f>
        <v>13.30992</v>
      </c>
      <c r="Q342" s="132" t="str">
        <f t="shared" si="11"/>
        <v>mg/j</v>
      </c>
    </row>
    <row r="343" spans="1:17" hidden="1" x14ac:dyDescent="0.2">
      <c r="A343" s="121">
        <f>VLOOKUP($B343,References_1!$F$2:$G$19,2,)</f>
        <v>11</v>
      </c>
      <c r="B343" s="121" t="s">
        <v>963</v>
      </c>
      <c r="C343" s="121">
        <f>VLOOKUP($B343,References_1!$F$2:$H$19,3,)</f>
        <v>13</v>
      </c>
      <c r="D343" s="122">
        <v>42534</v>
      </c>
      <c r="E343" s="121" t="s">
        <v>964</v>
      </c>
      <c r="F343" s="121">
        <v>23</v>
      </c>
      <c r="G343" s="121" t="s">
        <v>252</v>
      </c>
      <c r="H343" s="121">
        <v>1951</v>
      </c>
      <c r="I343" s="121">
        <v>5.0000000000000001E-3</v>
      </c>
      <c r="J343" s="128" t="s">
        <v>1590</v>
      </c>
      <c r="K343" s="132">
        <v>5.0000000000000001E-3</v>
      </c>
      <c r="L343" s="121" t="s">
        <v>107</v>
      </c>
      <c r="M343" s="121" t="str">
        <f>VLOOKUP($H343,References_1!$C$2:$D$827,2,)</f>
        <v>GP4</v>
      </c>
      <c r="N343" s="121">
        <f>VLOOKUP($H343,References_2!$D$2:'References_2'!$AQ$186,39,)</f>
        <v>0.95</v>
      </c>
      <c r="O343" s="121" t="str">
        <f t="shared" si="10"/>
        <v>µg</v>
      </c>
      <c r="P343" s="138">
        <f>IF($O343="mg",VLOOKUP($C343,References_1!$H$2:$I$19,2,)*$K343*0.0864,IF($O343="µg",VLOOKUP($C343,References_1!$H$2:$I$19,2,)*$K343*86.4,""))</f>
        <v>7.128000000000001</v>
      </c>
      <c r="Q343" s="132" t="str">
        <f t="shared" si="11"/>
        <v>mg/j</v>
      </c>
    </row>
    <row r="344" spans="1:17" hidden="1" x14ac:dyDescent="0.2">
      <c r="A344" s="121">
        <f>VLOOKUP($B344,References_1!$F$2:$G$19,2,)</f>
        <v>12</v>
      </c>
      <c r="B344" s="121">
        <v>6127975</v>
      </c>
      <c r="C344" s="121">
        <f>VLOOKUP($B344,References_1!$F$2:$H$19,3,)</f>
        <v>14</v>
      </c>
      <c r="D344" s="122">
        <v>42534</v>
      </c>
      <c r="E344" s="121" t="s">
        <v>984</v>
      </c>
      <c r="F344" s="121">
        <v>23</v>
      </c>
      <c r="G344" s="121" t="s">
        <v>252</v>
      </c>
      <c r="H344" s="121">
        <v>1951</v>
      </c>
      <c r="I344" s="121">
        <v>5.0000000000000001E-3</v>
      </c>
      <c r="J344" s="128" t="s">
        <v>1590</v>
      </c>
      <c r="K344" s="132">
        <v>5.0000000000000001E-3</v>
      </c>
      <c r="L344" s="121" t="s">
        <v>107</v>
      </c>
      <c r="M344" s="121" t="str">
        <f>VLOOKUP($H344,References_1!$C$2:$D$827,2,)</f>
        <v>GP4</v>
      </c>
      <c r="N344" s="121">
        <f>VLOOKUP($H344,References_2!$D$2:'References_2'!$AQ$186,39,)</f>
        <v>0.95</v>
      </c>
      <c r="O344" s="121" t="str">
        <f t="shared" si="10"/>
        <v>µg</v>
      </c>
      <c r="P344" s="138">
        <f>IF($O344="mg",VLOOKUP($C344,References_1!$H$2:$I$19,2,)*$K344*0.0864,IF($O344="µg",VLOOKUP($C344,References_1!$H$2:$I$19,2,)*$K344*86.4,""))</f>
        <v>32.469119999999997</v>
      </c>
      <c r="Q344" s="132" t="str">
        <f t="shared" si="11"/>
        <v>mg/j</v>
      </c>
    </row>
    <row r="345" spans="1:17" hidden="1" x14ac:dyDescent="0.2">
      <c r="A345" s="121">
        <f>VLOOKUP($B345,References_1!$F$2:$G$19,2,)</f>
        <v>4</v>
      </c>
      <c r="B345" s="121">
        <v>6127935</v>
      </c>
      <c r="C345" s="121">
        <f>VLOOKUP($B345,References_1!$F$2:$H$19,3,)</f>
        <v>3</v>
      </c>
      <c r="D345" s="122">
        <v>42534</v>
      </c>
      <c r="E345" s="121" t="s">
        <v>104</v>
      </c>
      <c r="F345" s="121">
        <v>3</v>
      </c>
      <c r="G345" s="121" t="s">
        <v>253</v>
      </c>
      <c r="H345" s="121">
        <v>1396</v>
      </c>
      <c r="I345" s="121">
        <v>10</v>
      </c>
      <c r="J345" s="128"/>
      <c r="K345" s="132">
        <v>170</v>
      </c>
      <c r="L345" s="121" t="s">
        <v>254</v>
      </c>
      <c r="M345" s="121" t="str">
        <f>VLOOKUP($H345,References_1!$C$2:$D$827,2,)</f>
        <v>GP3</v>
      </c>
      <c r="N345" s="121">
        <f>VLOOKUP($H345,References_2!$D$2:'References_2'!$AQ$186,39,)</f>
        <v>60</v>
      </c>
      <c r="O345" s="121" t="str">
        <f t="shared" si="10"/>
        <v>µg</v>
      </c>
      <c r="P345" s="138">
        <f>IF($O345="mg",VLOOKUP($C345,References_1!$H$2:$I$19,2,)*$K345*0.0864,IF($O345="µg",VLOOKUP($C345,References_1!$H$2:$I$19,2,)*$K345*86.4,""))</f>
        <v>91506.24000000002</v>
      </c>
      <c r="Q345" s="132" t="str">
        <f t="shared" si="11"/>
        <v>mg/j</v>
      </c>
    </row>
    <row r="346" spans="1:17" hidden="1" x14ac:dyDescent="0.2">
      <c r="A346" s="121">
        <f>VLOOKUP($B346,References_1!$F$2:$G$19,2,)</f>
        <v>18</v>
      </c>
      <c r="B346" s="121">
        <v>6127970</v>
      </c>
      <c r="C346" s="121">
        <f>VLOOKUP($B346,References_1!$F$2:$H$19,3,)</f>
        <v>9.5</v>
      </c>
      <c r="D346" s="122">
        <v>42534</v>
      </c>
      <c r="E346" s="121" t="s">
        <v>948</v>
      </c>
      <c r="F346" s="121">
        <v>3</v>
      </c>
      <c r="G346" s="121" t="s">
        <v>253</v>
      </c>
      <c r="H346" s="121">
        <v>1396</v>
      </c>
      <c r="I346" s="121">
        <v>10</v>
      </c>
      <c r="J346" s="128"/>
      <c r="K346" s="132">
        <v>90</v>
      </c>
      <c r="L346" s="121" t="s">
        <v>254</v>
      </c>
      <c r="M346" s="121" t="str">
        <f>VLOOKUP($H346,References_1!$C$2:$D$827,2,)</f>
        <v>GP3</v>
      </c>
      <c r="N346" s="121">
        <f>VLOOKUP($H346,References_2!$D$2:'References_2'!$AQ$186,39,)</f>
        <v>60</v>
      </c>
      <c r="O346" s="121" t="str">
        <f t="shared" si="10"/>
        <v>µg</v>
      </c>
      <c r="P346" s="138">
        <f>IF($O346="mg",VLOOKUP($C346,References_1!$H$2:$I$19,2,)*$K346*0.0864,IF($O346="µg",VLOOKUP($C346,References_1!$H$2:$I$19,2,)*$K346*86.4,""))</f>
        <v>222238.07999999999</v>
      </c>
      <c r="Q346" s="132" t="str">
        <f t="shared" si="11"/>
        <v>mg/j</v>
      </c>
    </row>
    <row r="347" spans="1:17" hidden="1" x14ac:dyDescent="0.2">
      <c r="A347" s="121">
        <f>VLOOKUP($B347,References_1!$F$2:$G$19,2,)</f>
        <v>14</v>
      </c>
      <c r="B347" s="121">
        <v>6127985</v>
      </c>
      <c r="C347" s="121">
        <f>VLOOKUP($B347,References_1!$F$2:$H$19,3,)</f>
        <v>11</v>
      </c>
      <c r="D347" s="122">
        <v>42534</v>
      </c>
      <c r="E347" s="121" t="s">
        <v>977</v>
      </c>
      <c r="F347" s="121">
        <v>3</v>
      </c>
      <c r="G347" s="121" t="s">
        <v>253</v>
      </c>
      <c r="H347" s="121">
        <v>1396</v>
      </c>
      <c r="I347" s="121">
        <v>10</v>
      </c>
      <c r="J347" s="128"/>
      <c r="K347" s="132">
        <v>89</v>
      </c>
      <c r="L347" s="121" t="s">
        <v>254</v>
      </c>
      <c r="M347" s="121" t="str">
        <f>VLOOKUP($H347,References_1!$C$2:$D$827,2,)</f>
        <v>GP3</v>
      </c>
      <c r="N347" s="121">
        <f>VLOOKUP($H347,References_2!$D$2:'References_2'!$AQ$186,39,)</f>
        <v>60</v>
      </c>
      <c r="O347" s="121" t="str">
        <f t="shared" si="10"/>
        <v>µg</v>
      </c>
      <c r="P347" s="138">
        <f>IF($O347="mg",VLOOKUP($C347,References_1!$H$2:$I$19,2,)*$K347*0.0864,IF($O347="µg",VLOOKUP($C347,References_1!$H$2:$I$19,2,)*$K347*86.4,""))</f>
        <v>236916.576</v>
      </c>
      <c r="Q347" s="132" t="str">
        <f t="shared" si="11"/>
        <v>mg/j</v>
      </c>
    </row>
    <row r="348" spans="1:17" hidden="1" x14ac:dyDescent="0.2">
      <c r="A348" s="121">
        <f>VLOOKUP($B348,References_1!$F$2:$G$19,2,)</f>
        <v>11</v>
      </c>
      <c r="B348" s="121" t="s">
        <v>963</v>
      </c>
      <c r="C348" s="121">
        <f>VLOOKUP($B348,References_1!$F$2:$H$19,3,)</f>
        <v>13</v>
      </c>
      <c r="D348" s="122">
        <v>42534</v>
      </c>
      <c r="E348" s="121" t="s">
        <v>964</v>
      </c>
      <c r="F348" s="121">
        <v>3</v>
      </c>
      <c r="G348" s="121" t="s">
        <v>253</v>
      </c>
      <c r="H348" s="121">
        <v>1396</v>
      </c>
      <c r="I348" s="121">
        <v>10</v>
      </c>
      <c r="J348" s="128"/>
      <c r="K348" s="132">
        <v>28</v>
      </c>
      <c r="L348" s="121" t="s">
        <v>254</v>
      </c>
      <c r="M348" s="121" t="str">
        <f>VLOOKUP($H348,References_1!$C$2:$D$827,2,)</f>
        <v>GP3</v>
      </c>
      <c r="N348" s="121">
        <f>VLOOKUP($H348,References_2!$D$2:'References_2'!$AQ$186,39,)</f>
        <v>60</v>
      </c>
      <c r="O348" s="121" t="str">
        <f t="shared" si="10"/>
        <v>µg</v>
      </c>
      <c r="P348" s="138">
        <f>IF($O348="mg",VLOOKUP($C348,References_1!$H$2:$I$19,2,)*$K348*0.0864,IF($O348="µg",VLOOKUP($C348,References_1!$H$2:$I$19,2,)*$K348*86.4,""))</f>
        <v>39916.800000000003</v>
      </c>
      <c r="Q348" s="132" t="str">
        <f t="shared" si="11"/>
        <v>mg/j</v>
      </c>
    </row>
    <row r="349" spans="1:17" hidden="1" x14ac:dyDescent="0.2">
      <c r="A349" s="121">
        <f>VLOOKUP($B349,References_1!$F$2:$G$19,2,)</f>
        <v>12</v>
      </c>
      <c r="B349" s="121">
        <v>6127975</v>
      </c>
      <c r="C349" s="121">
        <f>VLOOKUP($B349,References_1!$F$2:$H$19,3,)</f>
        <v>14</v>
      </c>
      <c r="D349" s="122">
        <v>42534</v>
      </c>
      <c r="E349" s="121" t="s">
        <v>984</v>
      </c>
      <c r="F349" s="121">
        <v>3</v>
      </c>
      <c r="G349" s="121" t="s">
        <v>253</v>
      </c>
      <c r="H349" s="121">
        <v>1396</v>
      </c>
      <c r="I349" s="121">
        <v>10</v>
      </c>
      <c r="J349" s="128"/>
      <c r="K349" s="132">
        <v>80</v>
      </c>
      <c r="L349" s="121" t="s">
        <v>254</v>
      </c>
      <c r="M349" s="121" t="str">
        <f>VLOOKUP($H349,References_1!$C$2:$D$827,2,)</f>
        <v>GP3</v>
      </c>
      <c r="N349" s="121">
        <f>VLOOKUP($H349,References_2!$D$2:'References_2'!$AQ$186,39,)</f>
        <v>60</v>
      </c>
      <c r="O349" s="121" t="str">
        <f t="shared" si="10"/>
        <v>µg</v>
      </c>
      <c r="P349" s="138">
        <f>IF($O349="mg",VLOOKUP($C349,References_1!$H$2:$I$19,2,)*$K349*0.0864,IF($O349="µg",VLOOKUP($C349,References_1!$H$2:$I$19,2,)*$K349*86.4,""))</f>
        <v>519505.91999999998</v>
      </c>
      <c r="Q349" s="132" t="str">
        <f t="shared" si="11"/>
        <v>mg/j</v>
      </c>
    </row>
    <row r="350" spans="1:17" hidden="1" x14ac:dyDescent="0.2">
      <c r="A350" s="121">
        <f>VLOOKUP($B350,References_1!$F$2:$G$19,2,)</f>
        <v>4</v>
      </c>
      <c r="B350" s="121">
        <v>6127935</v>
      </c>
      <c r="C350" s="121">
        <f>VLOOKUP($B350,References_1!$F$2:$H$19,3,)</f>
        <v>3</v>
      </c>
      <c r="D350" s="122">
        <v>42534</v>
      </c>
      <c r="E350" s="121" t="s">
        <v>104</v>
      </c>
      <c r="F350" s="121">
        <v>23</v>
      </c>
      <c r="G350" s="121" t="s">
        <v>256</v>
      </c>
      <c r="H350" s="121">
        <v>7437</v>
      </c>
      <c r="I350" s="121">
        <v>2.0000000000000001E-4</v>
      </c>
      <c r="J350" s="128" t="s">
        <v>1590</v>
      </c>
      <c r="K350" s="132">
        <v>2.0000000000000001E-4</v>
      </c>
      <c r="L350" s="121" t="s">
        <v>107</v>
      </c>
      <c r="M350" s="121" t="str">
        <f>VLOOKUP($H350,References_1!$C$2:$D$827,2,)</f>
        <v>GP5</v>
      </c>
      <c r="N350" s="121" t="e">
        <f>VLOOKUP($H350,References_2!$D$2:'References_2'!$AQ$186,39,)</f>
        <v>#N/A</v>
      </c>
      <c r="O350" s="121" t="str">
        <f t="shared" si="10"/>
        <v>µg</v>
      </c>
      <c r="P350" s="138">
        <f>IF($O350="mg",VLOOKUP($C350,References_1!$H$2:$I$19,2,)*$K350*0.0864,IF($O350="µg",VLOOKUP($C350,References_1!$H$2:$I$19,2,)*$K350*86.4,""))</f>
        <v>0.10765440000000003</v>
      </c>
      <c r="Q350" s="132" t="str">
        <f t="shared" si="11"/>
        <v>mg/j</v>
      </c>
    </row>
    <row r="351" spans="1:17" hidden="1" x14ac:dyDescent="0.2">
      <c r="A351" s="121">
        <f>VLOOKUP($B351,References_1!$F$2:$G$19,2,)</f>
        <v>18</v>
      </c>
      <c r="B351" s="121">
        <v>6127970</v>
      </c>
      <c r="C351" s="121">
        <f>VLOOKUP($B351,References_1!$F$2:$H$19,3,)</f>
        <v>9.5</v>
      </c>
      <c r="D351" s="122">
        <v>42534</v>
      </c>
      <c r="E351" s="121" t="s">
        <v>948</v>
      </c>
      <c r="F351" s="121">
        <v>23</v>
      </c>
      <c r="G351" s="121" t="s">
        <v>256</v>
      </c>
      <c r="H351" s="121">
        <v>7437</v>
      </c>
      <c r="I351" s="121">
        <v>2.0000000000000001E-4</v>
      </c>
      <c r="J351" s="128" t="s">
        <v>1590</v>
      </c>
      <c r="K351" s="132">
        <v>2.0000000000000001E-4</v>
      </c>
      <c r="L351" s="121" t="s">
        <v>107</v>
      </c>
      <c r="M351" s="121" t="str">
        <f>VLOOKUP($H351,References_1!$C$2:$D$827,2,)</f>
        <v>GP5</v>
      </c>
      <c r="N351" s="121" t="e">
        <f>VLOOKUP($H351,References_2!$D$2:'References_2'!$AQ$186,39,)</f>
        <v>#N/A</v>
      </c>
      <c r="O351" s="121" t="str">
        <f t="shared" si="10"/>
        <v>µg</v>
      </c>
      <c r="P351" s="138">
        <f>IF($O351="mg",VLOOKUP($C351,References_1!$H$2:$I$19,2,)*$K351*0.0864,IF($O351="µg",VLOOKUP($C351,References_1!$H$2:$I$19,2,)*$K351*86.4,""))</f>
        <v>0.49386240000000003</v>
      </c>
      <c r="Q351" s="132" t="str">
        <f t="shared" si="11"/>
        <v>mg/j</v>
      </c>
    </row>
    <row r="352" spans="1:17" hidden="1" x14ac:dyDescent="0.2">
      <c r="A352" s="121">
        <f>VLOOKUP($B352,References_1!$F$2:$G$19,2,)</f>
        <v>14</v>
      </c>
      <c r="B352" s="121">
        <v>6127985</v>
      </c>
      <c r="C352" s="121">
        <f>VLOOKUP($B352,References_1!$F$2:$H$19,3,)</f>
        <v>11</v>
      </c>
      <c r="D352" s="122">
        <v>42534</v>
      </c>
      <c r="E352" s="121" t="s">
        <v>977</v>
      </c>
      <c r="F352" s="121">
        <v>23</v>
      </c>
      <c r="G352" s="121" t="s">
        <v>256</v>
      </c>
      <c r="H352" s="121">
        <v>7437</v>
      </c>
      <c r="I352" s="121">
        <v>2.0000000000000001E-4</v>
      </c>
      <c r="J352" s="128" t="s">
        <v>1590</v>
      </c>
      <c r="K352" s="132">
        <v>2.0000000000000001E-4</v>
      </c>
      <c r="L352" s="121" t="s">
        <v>107</v>
      </c>
      <c r="M352" s="121" t="str">
        <f>VLOOKUP($H352,References_1!$C$2:$D$827,2,)</f>
        <v>GP5</v>
      </c>
      <c r="N352" s="121" t="e">
        <f>VLOOKUP($H352,References_2!$D$2:'References_2'!$AQ$186,39,)</f>
        <v>#N/A</v>
      </c>
      <c r="O352" s="121" t="str">
        <f t="shared" si="10"/>
        <v>µg</v>
      </c>
      <c r="P352" s="138">
        <f>IF($O352="mg",VLOOKUP($C352,References_1!$H$2:$I$19,2,)*$K352*0.0864,IF($O352="µg",VLOOKUP($C352,References_1!$H$2:$I$19,2,)*$K352*86.4,""))</f>
        <v>0.5323968</v>
      </c>
      <c r="Q352" s="132" t="str">
        <f t="shared" si="11"/>
        <v>mg/j</v>
      </c>
    </row>
    <row r="353" spans="1:17" hidden="1" x14ac:dyDescent="0.2">
      <c r="A353" s="121">
        <f>VLOOKUP($B353,References_1!$F$2:$G$19,2,)</f>
        <v>11</v>
      </c>
      <c r="B353" s="121" t="s">
        <v>963</v>
      </c>
      <c r="C353" s="121">
        <f>VLOOKUP($B353,References_1!$F$2:$H$19,3,)</f>
        <v>13</v>
      </c>
      <c r="D353" s="122">
        <v>42534</v>
      </c>
      <c r="E353" s="121" t="s">
        <v>964</v>
      </c>
      <c r="F353" s="121">
        <v>23</v>
      </c>
      <c r="G353" s="121" t="s">
        <v>256</v>
      </c>
      <c r="H353" s="121">
        <v>7437</v>
      </c>
      <c r="I353" s="121">
        <v>2.0000000000000001E-4</v>
      </c>
      <c r="J353" s="128" t="s">
        <v>1590</v>
      </c>
      <c r="K353" s="132">
        <v>2.0000000000000001E-4</v>
      </c>
      <c r="L353" s="121" t="s">
        <v>107</v>
      </c>
      <c r="M353" s="121" t="str">
        <f>VLOOKUP($H353,References_1!$C$2:$D$827,2,)</f>
        <v>GP5</v>
      </c>
      <c r="N353" s="121" t="e">
        <f>VLOOKUP($H353,References_2!$D$2:'References_2'!$AQ$186,39,)</f>
        <v>#N/A</v>
      </c>
      <c r="O353" s="121" t="str">
        <f t="shared" si="10"/>
        <v>µg</v>
      </c>
      <c r="P353" s="138">
        <f>IF($O353="mg",VLOOKUP($C353,References_1!$H$2:$I$19,2,)*$K353*0.0864,IF($O353="µg",VLOOKUP($C353,References_1!$H$2:$I$19,2,)*$K353*86.4,""))</f>
        <v>0.28512000000000004</v>
      </c>
      <c r="Q353" s="132" t="str">
        <f t="shared" si="11"/>
        <v>mg/j</v>
      </c>
    </row>
    <row r="354" spans="1:17" hidden="1" x14ac:dyDescent="0.2">
      <c r="A354" s="121">
        <f>VLOOKUP($B354,References_1!$F$2:$G$19,2,)</f>
        <v>12</v>
      </c>
      <c r="B354" s="121">
        <v>6127975</v>
      </c>
      <c r="C354" s="121">
        <f>VLOOKUP($B354,References_1!$F$2:$H$19,3,)</f>
        <v>14</v>
      </c>
      <c r="D354" s="122">
        <v>42534</v>
      </c>
      <c r="E354" s="121" t="s">
        <v>984</v>
      </c>
      <c r="F354" s="121">
        <v>23</v>
      </c>
      <c r="G354" s="121" t="s">
        <v>256</v>
      </c>
      <c r="H354" s="121">
        <v>7437</v>
      </c>
      <c r="I354" s="121">
        <v>2.0000000000000001E-4</v>
      </c>
      <c r="J354" s="128" t="s">
        <v>1590</v>
      </c>
      <c r="K354" s="132">
        <v>2.0000000000000001E-4</v>
      </c>
      <c r="L354" s="121" t="s">
        <v>107</v>
      </c>
      <c r="M354" s="121" t="str">
        <f>VLOOKUP($H354,References_1!$C$2:$D$827,2,)</f>
        <v>GP5</v>
      </c>
      <c r="N354" s="121" t="e">
        <f>VLOOKUP($H354,References_2!$D$2:'References_2'!$AQ$186,39,)</f>
        <v>#N/A</v>
      </c>
      <c r="O354" s="121" t="str">
        <f t="shared" si="10"/>
        <v>µg</v>
      </c>
      <c r="P354" s="138">
        <f>IF($O354="mg",VLOOKUP($C354,References_1!$H$2:$I$19,2,)*$K354*0.0864,IF($O354="µg",VLOOKUP($C354,References_1!$H$2:$I$19,2,)*$K354*86.4,""))</f>
        <v>1.2987648000000001</v>
      </c>
      <c r="Q354" s="132" t="str">
        <f t="shared" si="11"/>
        <v>mg/j</v>
      </c>
    </row>
    <row r="355" spans="1:17" hidden="1" x14ac:dyDescent="0.2">
      <c r="A355" s="121">
        <f>VLOOKUP($B355,References_1!$F$2:$G$19,2,)</f>
        <v>4</v>
      </c>
      <c r="B355" s="121">
        <v>6127935</v>
      </c>
      <c r="C355" s="121">
        <f>VLOOKUP($B355,References_1!$F$2:$H$19,3,)</f>
        <v>3</v>
      </c>
      <c r="D355" s="122">
        <v>42534</v>
      </c>
      <c r="E355" s="121" t="s">
        <v>104</v>
      </c>
      <c r="F355" s="121">
        <v>23</v>
      </c>
      <c r="G355" s="121" t="s">
        <v>257</v>
      </c>
      <c r="H355" s="121">
        <v>7522</v>
      </c>
      <c r="I355" s="121">
        <v>0.05</v>
      </c>
      <c r="J355" s="128" t="s">
        <v>1590</v>
      </c>
      <c r="K355" s="132">
        <v>0.05</v>
      </c>
      <c r="L355" s="121" t="s">
        <v>107</v>
      </c>
      <c r="M355" s="121" t="str">
        <f>VLOOKUP($H355,References_1!$C$2:$D$827,2,)</f>
        <v>GP4</v>
      </c>
      <c r="N355" s="121" t="e">
        <f>VLOOKUP($H355,References_2!$D$2:'References_2'!$AQ$186,39,)</f>
        <v>#N/A</v>
      </c>
      <c r="O355" s="121" t="str">
        <f t="shared" si="10"/>
        <v>µg</v>
      </c>
      <c r="P355" s="138">
        <f>IF($O355="mg",VLOOKUP($C355,References_1!$H$2:$I$19,2,)*$K355*0.0864,IF($O355="µg",VLOOKUP($C355,References_1!$H$2:$I$19,2,)*$K355*86.4,""))</f>
        <v>26.913600000000006</v>
      </c>
      <c r="Q355" s="132" t="str">
        <f t="shared" si="11"/>
        <v>mg/j</v>
      </c>
    </row>
    <row r="356" spans="1:17" hidden="1" x14ac:dyDescent="0.2">
      <c r="A356" s="121">
        <f>VLOOKUP($B356,References_1!$F$2:$G$19,2,)</f>
        <v>18</v>
      </c>
      <c r="B356" s="121">
        <v>6127970</v>
      </c>
      <c r="C356" s="121">
        <f>VLOOKUP($B356,References_1!$F$2:$H$19,3,)</f>
        <v>9.5</v>
      </c>
      <c r="D356" s="122">
        <v>42534</v>
      </c>
      <c r="E356" s="121" t="s">
        <v>948</v>
      </c>
      <c r="F356" s="121">
        <v>23</v>
      </c>
      <c r="G356" s="121" t="s">
        <v>257</v>
      </c>
      <c r="H356" s="121">
        <v>7522</v>
      </c>
      <c r="I356" s="121">
        <v>0.05</v>
      </c>
      <c r="J356" s="128" t="s">
        <v>1590</v>
      </c>
      <c r="K356" s="132">
        <v>0.05</v>
      </c>
      <c r="L356" s="121" t="s">
        <v>107</v>
      </c>
      <c r="M356" s="121" t="str">
        <f>VLOOKUP($H356,References_1!$C$2:$D$827,2,)</f>
        <v>GP4</v>
      </c>
      <c r="N356" s="121" t="e">
        <f>VLOOKUP($H356,References_2!$D$2:'References_2'!$AQ$186,39,)</f>
        <v>#N/A</v>
      </c>
      <c r="O356" s="121" t="str">
        <f t="shared" si="10"/>
        <v>µg</v>
      </c>
      <c r="P356" s="138">
        <f>IF($O356="mg",VLOOKUP($C356,References_1!$H$2:$I$19,2,)*$K356*0.0864,IF($O356="µg",VLOOKUP($C356,References_1!$H$2:$I$19,2,)*$K356*86.4,""))</f>
        <v>123.46560000000001</v>
      </c>
      <c r="Q356" s="132" t="str">
        <f t="shared" si="11"/>
        <v>mg/j</v>
      </c>
    </row>
    <row r="357" spans="1:17" hidden="1" x14ac:dyDescent="0.2">
      <c r="A357" s="121">
        <f>VLOOKUP($B357,References_1!$F$2:$G$19,2,)</f>
        <v>14</v>
      </c>
      <c r="B357" s="121">
        <v>6127985</v>
      </c>
      <c r="C357" s="121">
        <f>VLOOKUP($B357,References_1!$F$2:$H$19,3,)</f>
        <v>11</v>
      </c>
      <c r="D357" s="122">
        <v>42534</v>
      </c>
      <c r="E357" s="121" t="s">
        <v>977</v>
      </c>
      <c r="F357" s="121">
        <v>23</v>
      </c>
      <c r="G357" s="121" t="s">
        <v>257</v>
      </c>
      <c r="H357" s="121">
        <v>7522</v>
      </c>
      <c r="I357" s="121">
        <v>0.05</v>
      </c>
      <c r="J357" s="128" t="s">
        <v>1590</v>
      </c>
      <c r="K357" s="132">
        <v>0.05</v>
      </c>
      <c r="L357" s="121" t="s">
        <v>107</v>
      </c>
      <c r="M357" s="121" t="str">
        <f>VLOOKUP($H357,References_1!$C$2:$D$827,2,)</f>
        <v>GP4</v>
      </c>
      <c r="N357" s="121" t="e">
        <f>VLOOKUP($H357,References_2!$D$2:'References_2'!$AQ$186,39,)</f>
        <v>#N/A</v>
      </c>
      <c r="O357" s="121" t="str">
        <f t="shared" si="10"/>
        <v>µg</v>
      </c>
      <c r="P357" s="138">
        <f>IF($O357="mg",VLOOKUP($C357,References_1!$H$2:$I$19,2,)*$K357*0.0864,IF($O357="µg",VLOOKUP($C357,References_1!$H$2:$I$19,2,)*$K357*86.4,""))</f>
        <v>133.0992</v>
      </c>
      <c r="Q357" s="132" t="str">
        <f t="shared" si="11"/>
        <v>mg/j</v>
      </c>
    </row>
    <row r="358" spans="1:17" hidden="1" x14ac:dyDescent="0.2">
      <c r="A358" s="121">
        <f>VLOOKUP($B358,References_1!$F$2:$G$19,2,)</f>
        <v>11</v>
      </c>
      <c r="B358" s="121" t="s">
        <v>963</v>
      </c>
      <c r="C358" s="121">
        <f>VLOOKUP($B358,References_1!$F$2:$H$19,3,)</f>
        <v>13</v>
      </c>
      <c r="D358" s="122">
        <v>42534</v>
      </c>
      <c r="E358" s="121" t="s">
        <v>964</v>
      </c>
      <c r="F358" s="121">
        <v>23</v>
      </c>
      <c r="G358" s="121" t="s">
        <v>257</v>
      </c>
      <c r="H358" s="121">
        <v>7522</v>
      </c>
      <c r="I358" s="121">
        <v>0.05</v>
      </c>
      <c r="J358" s="128" t="s">
        <v>1590</v>
      </c>
      <c r="K358" s="132">
        <v>0.05</v>
      </c>
      <c r="L358" s="121" t="s">
        <v>107</v>
      </c>
      <c r="M358" s="121" t="str">
        <f>VLOOKUP($H358,References_1!$C$2:$D$827,2,)</f>
        <v>GP4</v>
      </c>
      <c r="N358" s="121" t="e">
        <f>VLOOKUP($H358,References_2!$D$2:'References_2'!$AQ$186,39,)</f>
        <v>#N/A</v>
      </c>
      <c r="O358" s="121" t="str">
        <f t="shared" si="10"/>
        <v>µg</v>
      </c>
      <c r="P358" s="138">
        <f>IF($O358="mg",VLOOKUP($C358,References_1!$H$2:$I$19,2,)*$K358*0.0864,IF($O358="µg",VLOOKUP($C358,References_1!$H$2:$I$19,2,)*$K358*86.4,""))</f>
        <v>71.280000000000015</v>
      </c>
      <c r="Q358" s="132" t="str">
        <f t="shared" si="11"/>
        <v>mg/j</v>
      </c>
    </row>
    <row r="359" spans="1:17" hidden="1" x14ac:dyDescent="0.2">
      <c r="A359" s="121">
        <f>VLOOKUP($B359,References_1!$F$2:$G$19,2,)</f>
        <v>12</v>
      </c>
      <c r="B359" s="121">
        <v>6127975</v>
      </c>
      <c r="C359" s="121">
        <f>VLOOKUP($B359,References_1!$F$2:$H$19,3,)</f>
        <v>14</v>
      </c>
      <c r="D359" s="122">
        <v>42534</v>
      </c>
      <c r="E359" s="121" t="s">
        <v>984</v>
      </c>
      <c r="F359" s="121">
        <v>23</v>
      </c>
      <c r="G359" s="121" t="s">
        <v>257</v>
      </c>
      <c r="H359" s="121">
        <v>7522</v>
      </c>
      <c r="I359" s="121">
        <v>0.05</v>
      </c>
      <c r="J359" s="128" t="s">
        <v>1590</v>
      </c>
      <c r="K359" s="132">
        <v>0.05</v>
      </c>
      <c r="L359" s="121" t="s">
        <v>107</v>
      </c>
      <c r="M359" s="121" t="str">
        <f>VLOOKUP($H359,References_1!$C$2:$D$827,2,)</f>
        <v>GP4</v>
      </c>
      <c r="N359" s="121" t="e">
        <f>VLOOKUP($H359,References_2!$D$2:'References_2'!$AQ$186,39,)</f>
        <v>#N/A</v>
      </c>
      <c r="O359" s="121" t="str">
        <f t="shared" si="10"/>
        <v>µg</v>
      </c>
      <c r="P359" s="138">
        <f>IF($O359="mg",VLOOKUP($C359,References_1!$H$2:$I$19,2,)*$K359*0.0864,IF($O359="µg",VLOOKUP($C359,References_1!$H$2:$I$19,2,)*$K359*86.4,""))</f>
        <v>324.69120000000004</v>
      </c>
      <c r="Q359" s="132" t="str">
        <f t="shared" si="11"/>
        <v>mg/j</v>
      </c>
    </row>
    <row r="360" spans="1:17" hidden="1" x14ac:dyDescent="0.2">
      <c r="A360" s="121">
        <f>VLOOKUP($B360,References_1!$F$2:$G$19,2,)</f>
        <v>4</v>
      </c>
      <c r="B360" s="121">
        <v>6127935</v>
      </c>
      <c r="C360" s="121">
        <f>VLOOKUP($B360,References_1!$F$2:$H$19,3,)</f>
        <v>3</v>
      </c>
      <c r="D360" s="122">
        <v>42534</v>
      </c>
      <c r="E360" s="121" t="s">
        <v>104</v>
      </c>
      <c r="F360" s="121">
        <v>23</v>
      </c>
      <c r="G360" s="121" t="s">
        <v>258</v>
      </c>
      <c r="H360" s="121">
        <v>1687</v>
      </c>
      <c r="I360" s="121">
        <v>5.0000000000000001E-3</v>
      </c>
      <c r="J360" s="128" t="s">
        <v>1590</v>
      </c>
      <c r="K360" s="132">
        <v>5.0000000000000001E-3</v>
      </c>
      <c r="L360" s="121" t="s">
        <v>107</v>
      </c>
      <c r="M360" s="121" t="str">
        <f>VLOOKUP($H360,References_1!$C$2:$D$827,2,)</f>
        <v>GP4</v>
      </c>
      <c r="N360" s="121" t="e">
        <f>VLOOKUP($H360,References_2!$D$2:'References_2'!$AQ$186,39,)</f>
        <v>#N/A</v>
      </c>
      <c r="O360" s="121" t="str">
        <f t="shared" si="10"/>
        <v>µg</v>
      </c>
      <c r="P360" s="138">
        <f>IF($O360="mg",VLOOKUP($C360,References_1!$H$2:$I$19,2,)*$K360*0.0864,IF($O360="µg",VLOOKUP($C360,References_1!$H$2:$I$19,2,)*$K360*86.4,""))</f>
        <v>2.6913600000000004</v>
      </c>
      <c r="Q360" s="132" t="str">
        <f t="shared" si="11"/>
        <v>mg/j</v>
      </c>
    </row>
    <row r="361" spans="1:17" hidden="1" x14ac:dyDescent="0.2">
      <c r="A361" s="121">
        <f>VLOOKUP($B361,References_1!$F$2:$G$19,2,)</f>
        <v>18</v>
      </c>
      <c r="B361" s="121">
        <v>6127970</v>
      </c>
      <c r="C361" s="121">
        <f>VLOOKUP($B361,References_1!$F$2:$H$19,3,)</f>
        <v>9.5</v>
      </c>
      <c r="D361" s="122">
        <v>42534</v>
      </c>
      <c r="E361" s="121" t="s">
        <v>948</v>
      </c>
      <c r="F361" s="121">
        <v>23</v>
      </c>
      <c r="G361" s="121" t="s">
        <v>258</v>
      </c>
      <c r="H361" s="121">
        <v>1687</v>
      </c>
      <c r="I361" s="121">
        <v>5.0000000000000001E-3</v>
      </c>
      <c r="J361" s="128" t="s">
        <v>1590</v>
      </c>
      <c r="K361" s="132">
        <v>5.0000000000000001E-3</v>
      </c>
      <c r="L361" s="121" t="s">
        <v>107</v>
      </c>
      <c r="M361" s="121" t="str">
        <f>VLOOKUP($H361,References_1!$C$2:$D$827,2,)</f>
        <v>GP4</v>
      </c>
      <c r="N361" s="121" t="e">
        <f>VLOOKUP($H361,References_2!$D$2:'References_2'!$AQ$186,39,)</f>
        <v>#N/A</v>
      </c>
      <c r="O361" s="121" t="str">
        <f t="shared" si="10"/>
        <v>µg</v>
      </c>
      <c r="P361" s="138">
        <f>IF($O361="mg",VLOOKUP($C361,References_1!$H$2:$I$19,2,)*$K361*0.0864,IF($O361="µg",VLOOKUP($C361,References_1!$H$2:$I$19,2,)*$K361*86.4,""))</f>
        <v>12.34656</v>
      </c>
      <c r="Q361" s="132" t="str">
        <f t="shared" si="11"/>
        <v>mg/j</v>
      </c>
    </row>
    <row r="362" spans="1:17" hidden="1" x14ac:dyDescent="0.2">
      <c r="A362" s="121">
        <f>VLOOKUP($B362,References_1!$F$2:$G$19,2,)</f>
        <v>14</v>
      </c>
      <c r="B362" s="121">
        <v>6127985</v>
      </c>
      <c r="C362" s="121">
        <f>VLOOKUP($B362,References_1!$F$2:$H$19,3,)</f>
        <v>11</v>
      </c>
      <c r="D362" s="122">
        <v>42534</v>
      </c>
      <c r="E362" s="121" t="s">
        <v>977</v>
      </c>
      <c r="F362" s="121">
        <v>23</v>
      </c>
      <c r="G362" s="121" t="s">
        <v>258</v>
      </c>
      <c r="H362" s="121">
        <v>1687</v>
      </c>
      <c r="I362" s="121">
        <v>5.0000000000000001E-3</v>
      </c>
      <c r="J362" s="128" t="s">
        <v>1590</v>
      </c>
      <c r="K362" s="132">
        <v>5.0000000000000001E-3</v>
      </c>
      <c r="L362" s="121" t="s">
        <v>107</v>
      </c>
      <c r="M362" s="121" t="str">
        <f>VLOOKUP($H362,References_1!$C$2:$D$827,2,)</f>
        <v>GP4</v>
      </c>
      <c r="N362" s="121" t="e">
        <f>VLOOKUP($H362,References_2!$D$2:'References_2'!$AQ$186,39,)</f>
        <v>#N/A</v>
      </c>
      <c r="O362" s="121" t="str">
        <f t="shared" si="10"/>
        <v>µg</v>
      </c>
      <c r="P362" s="138">
        <f>IF($O362="mg",VLOOKUP($C362,References_1!$H$2:$I$19,2,)*$K362*0.0864,IF($O362="µg",VLOOKUP($C362,References_1!$H$2:$I$19,2,)*$K362*86.4,""))</f>
        <v>13.30992</v>
      </c>
      <c r="Q362" s="132" t="str">
        <f t="shared" si="11"/>
        <v>mg/j</v>
      </c>
    </row>
    <row r="363" spans="1:17" hidden="1" x14ac:dyDescent="0.2">
      <c r="A363" s="121">
        <f>VLOOKUP($B363,References_1!$F$2:$G$19,2,)</f>
        <v>11</v>
      </c>
      <c r="B363" s="121" t="s">
        <v>963</v>
      </c>
      <c r="C363" s="121">
        <f>VLOOKUP($B363,References_1!$F$2:$H$19,3,)</f>
        <v>13</v>
      </c>
      <c r="D363" s="122">
        <v>42534</v>
      </c>
      <c r="E363" s="121" t="s">
        <v>964</v>
      </c>
      <c r="F363" s="121">
        <v>23</v>
      </c>
      <c r="G363" s="121" t="s">
        <v>258</v>
      </c>
      <c r="H363" s="121">
        <v>1687</v>
      </c>
      <c r="I363" s="121">
        <v>5.0000000000000001E-3</v>
      </c>
      <c r="J363" s="128" t="s">
        <v>1590</v>
      </c>
      <c r="K363" s="132">
        <v>5.0000000000000001E-3</v>
      </c>
      <c r="L363" s="121" t="s">
        <v>107</v>
      </c>
      <c r="M363" s="121" t="str">
        <f>VLOOKUP($H363,References_1!$C$2:$D$827,2,)</f>
        <v>GP4</v>
      </c>
      <c r="N363" s="121" t="e">
        <f>VLOOKUP($H363,References_2!$D$2:'References_2'!$AQ$186,39,)</f>
        <v>#N/A</v>
      </c>
      <c r="O363" s="121" t="str">
        <f t="shared" si="10"/>
        <v>µg</v>
      </c>
      <c r="P363" s="138">
        <f>IF($O363="mg",VLOOKUP($C363,References_1!$H$2:$I$19,2,)*$K363*0.0864,IF($O363="µg",VLOOKUP($C363,References_1!$H$2:$I$19,2,)*$K363*86.4,""))</f>
        <v>7.128000000000001</v>
      </c>
      <c r="Q363" s="132" t="str">
        <f t="shared" si="11"/>
        <v>mg/j</v>
      </c>
    </row>
    <row r="364" spans="1:17" hidden="1" x14ac:dyDescent="0.2">
      <c r="A364" s="121">
        <f>VLOOKUP($B364,References_1!$F$2:$G$19,2,)</f>
        <v>12</v>
      </c>
      <c r="B364" s="121">
        <v>6127975</v>
      </c>
      <c r="C364" s="121">
        <f>VLOOKUP($B364,References_1!$F$2:$H$19,3,)</f>
        <v>14</v>
      </c>
      <c r="D364" s="122">
        <v>42534</v>
      </c>
      <c r="E364" s="121" t="s">
        <v>984</v>
      </c>
      <c r="F364" s="121">
        <v>23</v>
      </c>
      <c r="G364" s="121" t="s">
        <v>258</v>
      </c>
      <c r="H364" s="121">
        <v>1687</v>
      </c>
      <c r="I364" s="121">
        <v>5.0000000000000001E-3</v>
      </c>
      <c r="J364" s="128" t="s">
        <v>1590</v>
      </c>
      <c r="K364" s="132">
        <v>5.0000000000000001E-3</v>
      </c>
      <c r="L364" s="121" t="s">
        <v>107</v>
      </c>
      <c r="M364" s="121" t="str">
        <f>VLOOKUP($H364,References_1!$C$2:$D$827,2,)</f>
        <v>GP4</v>
      </c>
      <c r="N364" s="121" t="e">
        <f>VLOOKUP($H364,References_2!$D$2:'References_2'!$AQ$186,39,)</f>
        <v>#N/A</v>
      </c>
      <c r="O364" s="121" t="str">
        <f t="shared" si="10"/>
        <v>µg</v>
      </c>
      <c r="P364" s="138">
        <f>IF($O364="mg",VLOOKUP($C364,References_1!$H$2:$I$19,2,)*$K364*0.0864,IF($O364="µg",VLOOKUP($C364,References_1!$H$2:$I$19,2,)*$K364*86.4,""))</f>
        <v>32.469119999999997</v>
      </c>
      <c r="Q364" s="132" t="str">
        <f t="shared" si="11"/>
        <v>mg/j</v>
      </c>
    </row>
    <row r="365" spans="1:17" hidden="1" x14ac:dyDescent="0.2">
      <c r="A365" s="121">
        <f>VLOOKUP($B365,References_1!$F$2:$G$19,2,)</f>
        <v>4</v>
      </c>
      <c r="B365" s="121">
        <v>6127935</v>
      </c>
      <c r="C365" s="121">
        <f>VLOOKUP($B365,References_1!$F$2:$H$19,3,)</f>
        <v>3</v>
      </c>
      <c r="D365" s="122">
        <v>42534</v>
      </c>
      <c r="E365" s="121" t="s">
        <v>104</v>
      </c>
      <c r="F365" s="121">
        <v>23</v>
      </c>
      <c r="G365" s="121" t="s">
        <v>259</v>
      </c>
      <c r="H365" s="121">
        <v>1329</v>
      </c>
      <c r="I365" s="121">
        <v>5.0000000000000001E-3</v>
      </c>
      <c r="J365" s="128" t="s">
        <v>1590</v>
      </c>
      <c r="K365" s="132">
        <v>5.0000000000000001E-3</v>
      </c>
      <c r="L365" s="121" t="s">
        <v>107</v>
      </c>
      <c r="M365" s="121" t="str">
        <f>VLOOKUP($H365,References_1!$C$2:$D$827,2,)</f>
        <v>GP4</v>
      </c>
      <c r="N365" s="121" t="e">
        <f>VLOOKUP($H365,References_2!$D$2:'References_2'!$AQ$186,39,)</f>
        <v>#N/A</v>
      </c>
      <c r="O365" s="121" t="str">
        <f t="shared" si="10"/>
        <v>µg</v>
      </c>
      <c r="P365" s="138">
        <f>IF($O365="mg",VLOOKUP($C365,References_1!$H$2:$I$19,2,)*$K365*0.0864,IF($O365="µg",VLOOKUP($C365,References_1!$H$2:$I$19,2,)*$K365*86.4,""))</f>
        <v>2.6913600000000004</v>
      </c>
      <c r="Q365" s="132" t="str">
        <f t="shared" si="11"/>
        <v>mg/j</v>
      </c>
    </row>
    <row r="366" spans="1:17" hidden="1" x14ac:dyDescent="0.2">
      <c r="A366" s="121">
        <f>VLOOKUP($B366,References_1!$F$2:$G$19,2,)</f>
        <v>18</v>
      </c>
      <c r="B366" s="121">
        <v>6127970</v>
      </c>
      <c r="C366" s="121">
        <f>VLOOKUP($B366,References_1!$F$2:$H$19,3,)</f>
        <v>9.5</v>
      </c>
      <c r="D366" s="122">
        <v>42534</v>
      </c>
      <c r="E366" s="121" t="s">
        <v>948</v>
      </c>
      <c r="F366" s="121">
        <v>23</v>
      </c>
      <c r="G366" s="121" t="s">
        <v>259</v>
      </c>
      <c r="H366" s="121">
        <v>1329</v>
      </c>
      <c r="I366" s="121">
        <v>5.0000000000000001E-3</v>
      </c>
      <c r="J366" s="128" t="s">
        <v>1590</v>
      </c>
      <c r="K366" s="132">
        <v>5.0000000000000001E-3</v>
      </c>
      <c r="L366" s="121" t="s">
        <v>107</v>
      </c>
      <c r="M366" s="121" t="str">
        <f>VLOOKUP($H366,References_1!$C$2:$D$827,2,)</f>
        <v>GP4</v>
      </c>
      <c r="N366" s="121" t="e">
        <f>VLOOKUP($H366,References_2!$D$2:'References_2'!$AQ$186,39,)</f>
        <v>#N/A</v>
      </c>
      <c r="O366" s="121" t="str">
        <f t="shared" si="10"/>
        <v>µg</v>
      </c>
      <c r="P366" s="138">
        <f>IF($O366="mg",VLOOKUP($C366,References_1!$H$2:$I$19,2,)*$K366*0.0864,IF($O366="µg",VLOOKUP($C366,References_1!$H$2:$I$19,2,)*$K366*86.4,""))</f>
        <v>12.34656</v>
      </c>
      <c r="Q366" s="132" t="str">
        <f t="shared" si="11"/>
        <v>mg/j</v>
      </c>
    </row>
    <row r="367" spans="1:17" hidden="1" x14ac:dyDescent="0.2">
      <c r="A367" s="121">
        <f>VLOOKUP($B367,References_1!$F$2:$G$19,2,)</f>
        <v>14</v>
      </c>
      <c r="B367" s="121">
        <v>6127985</v>
      </c>
      <c r="C367" s="121">
        <f>VLOOKUP($B367,References_1!$F$2:$H$19,3,)</f>
        <v>11</v>
      </c>
      <c r="D367" s="122">
        <v>42534</v>
      </c>
      <c r="E367" s="121" t="s">
        <v>977</v>
      </c>
      <c r="F367" s="121">
        <v>23</v>
      </c>
      <c r="G367" s="121" t="s">
        <v>259</v>
      </c>
      <c r="H367" s="121">
        <v>1329</v>
      </c>
      <c r="I367" s="121">
        <v>5.0000000000000001E-3</v>
      </c>
      <c r="J367" s="128" t="s">
        <v>1590</v>
      </c>
      <c r="K367" s="132">
        <v>5.0000000000000001E-3</v>
      </c>
      <c r="L367" s="121" t="s">
        <v>107</v>
      </c>
      <c r="M367" s="121" t="str">
        <f>VLOOKUP($H367,References_1!$C$2:$D$827,2,)</f>
        <v>GP4</v>
      </c>
      <c r="N367" s="121" t="e">
        <f>VLOOKUP($H367,References_2!$D$2:'References_2'!$AQ$186,39,)</f>
        <v>#N/A</v>
      </c>
      <c r="O367" s="121" t="str">
        <f t="shared" si="10"/>
        <v>µg</v>
      </c>
      <c r="P367" s="138">
        <f>IF($O367="mg",VLOOKUP($C367,References_1!$H$2:$I$19,2,)*$K367*0.0864,IF($O367="µg",VLOOKUP($C367,References_1!$H$2:$I$19,2,)*$K367*86.4,""))</f>
        <v>13.30992</v>
      </c>
      <c r="Q367" s="132" t="str">
        <f t="shared" si="11"/>
        <v>mg/j</v>
      </c>
    </row>
    <row r="368" spans="1:17" hidden="1" x14ac:dyDescent="0.2">
      <c r="A368" s="121">
        <f>VLOOKUP($B368,References_1!$F$2:$G$19,2,)</f>
        <v>11</v>
      </c>
      <c r="B368" s="121" t="s">
        <v>963</v>
      </c>
      <c r="C368" s="121">
        <f>VLOOKUP($B368,References_1!$F$2:$H$19,3,)</f>
        <v>13</v>
      </c>
      <c r="D368" s="122">
        <v>42534</v>
      </c>
      <c r="E368" s="121" t="s">
        <v>964</v>
      </c>
      <c r="F368" s="121">
        <v>23</v>
      </c>
      <c r="G368" s="121" t="s">
        <v>259</v>
      </c>
      <c r="H368" s="121">
        <v>1329</v>
      </c>
      <c r="I368" s="121">
        <v>5.0000000000000001E-3</v>
      </c>
      <c r="J368" s="128" t="s">
        <v>1590</v>
      </c>
      <c r="K368" s="132">
        <v>5.0000000000000001E-3</v>
      </c>
      <c r="L368" s="121" t="s">
        <v>107</v>
      </c>
      <c r="M368" s="121" t="str">
        <f>VLOOKUP($H368,References_1!$C$2:$D$827,2,)</f>
        <v>GP4</v>
      </c>
      <c r="N368" s="121" t="e">
        <f>VLOOKUP($H368,References_2!$D$2:'References_2'!$AQ$186,39,)</f>
        <v>#N/A</v>
      </c>
      <c r="O368" s="121" t="str">
        <f t="shared" si="10"/>
        <v>µg</v>
      </c>
      <c r="P368" s="138">
        <f>IF($O368="mg",VLOOKUP($C368,References_1!$H$2:$I$19,2,)*$K368*0.0864,IF($O368="µg",VLOOKUP($C368,References_1!$H$2:$I$19,2,)*$K368*86.4,""))</f>
        <v>7.128000000000001</v>
      </c>
      <c r="Q368" s="132" t="str">
        <f t="shared" si="11"/>
        <v>mg/j</v>
      </c>
    </row>
    <row r="369" spans="1:17" hidden="1" x14ac:dyDescent="0.2">
      <c r="A369" s="121">
        <f>VLOOKUP($B369,References_1!$F$2:$G$19,2,)</f>
        <v>12</v>
      </c>
      <c r="B369" s="121">
        <v>6127975</v>
      </c>
      <c r="C369" s="121">
        <f>VLOOKUP($B369,References_1!$F$2:$H$19,3,)</f>
        <v>14</v>
      </c>
      <c r="D369" s="122">
        <v>42534</v>
      </c>
      <c r="E369" s="121" t="s">
        <v>984</v>
      </c>
      <c r="F369" s="121">
        <v>23</v>
      </c>
      <c r="G369" s="121" t="s">
        <v>259</v>
      </c>
      <c r="H369" s="121">
        <v>1329</v>
      </c>
      <c r="I369" s="121">
        <v>5.0000000000000001E-3</v>
      </c>
      <c r="J369" s="128" t="s">
        <v>1590</v>
      </c>
      <c r="K369" s="132">
        <v>5.0000000000000001E-3</v>
      </c>
      <c r="L369" s="121" t="s">
        <v>107</v>
      </c>
      <c r="M369" s="121" t="str">
        <f>VLOOKUP($H369,References_1!$C$2:$D$827,2,)</f>
        <v>GP4</v>
      </c>
      <c r="N369" s="121" t="e">
        <f>VLOOKUP($H369,References_2!$D$2:'References_2'!$AQ$186,39,)</f>
        <v>#N/A</v>
      </c>
      <c r="O369" s="121" t="str">
        <f t="shared" si="10"/>
        <v>µg</v>
      </c>
      <c r="P369" s="138">
        <f>IF($O369="mg",VLOOKUP($C369,References_1!$H$2:$I$19,2,)*$K369*0.0864,IF($O369="µg",VLOOKUP($C369,References_1!$H$2:$I$19,2,)*$K369*86.4,""))</f>
        <v>32.469119999999997</v>
      </c>
      <c r="Q369" s="132" t="str">
        <f t="shared" si="11"/>
        <v>mg/j</v>
      </c>
    </row>
    <row r="370" spans="1:17" hidden="1" x14ac:dyDescent="0.2">
      <c r="A370" s="121">
        <f>VLOOKUP($B370,References_1!$F$2:$G$19,2,)</f>
        <v>4</v>
      </c>
      <c r="B370" s="121">
        <v>6127935</v>
      </c>
      <c r="C370" s="121">
        <f>VLOOKUP($B370,References_1!$F$2:$H$19,3,)</f>
        <v>3</v>
      </c>
      <c r="D370" s="122">
        <v>42534</v>
      </c>
      <c r="E370" s="121" t="s">
        <v>104</v>
      </c>
      <c r="F370" s="121">
        <v>23</v>
      </c>
      <c r="G370" s="121" t="s">
        <v>260</v>
      </c>
      <c r="H370" s="121">
        <v>1112</v>
      </c>
      <c r="I370" s="121">
        <v>5.0000000000000001E-3</v>
      </c>
      <c r="J370" s="128" t="s">
        <v>1590</v>
      </c>
      <c r="K370" s="132">
        <v>5.0000000000000001E-3</v>
      </c>
      <c r="L370" s="121" t="s">
        <v>107</v>
      </c>
      <c r="M370" s="121" t="str">
        <f>VLOOKUP($H370,References_1!$C$2:$D$827,2,)</f>
        <v>GP4</v>
      </c>
      <c r="N370" s="121" t="e">
        <f>VLOOKUP($H370,References_2!$D$2:'References_2'!$AQ$186,39,)</f>
        <v>#N/A</v>
      </c>
      <c r="O370" s="121" t="str">
        <f t="shared" si="10"/>
        <v>µg</v>
      </c>
      <c r="P370" s="138">
        <f>IF($O370="mg",VLOOKUP($C370,References_1!$H$2:$I$19,2,)*$K370*0.0864,IF($O370="µg",VLOOKUP($C370,References_1!$H$2:$I$19,2,)*$K370*86.4,""))</f>
        <v>2.6913600000000004</v>
      </c>
      <c r="Q370" s="132" t="str">
        <f t="shared" si="11"/>
        <v>mg/j</v>
      </c>
    </row>
    <row r="371" spans="1:17" hidden="1" x14ac:dyDescent="0.2">
      <c r="A371" s="121">
        <f>VLOOKUP($B371,References_1!$F$2:$G$19,2,)</f>
        <v>18</v>
      </c>
      <c r="B371" s="121">
        <v>6127970</v>
      </c>
      <c r="C371" s="121">
        <f>VLOOKUP($B371,References_1!$F$2:$H$19,3,)</f>
        <v>9.5</v>
      </c>
      <c r="D371" s="122">
        <v>42534</v>
      </c>
      <c r="E371" s="121" t="s">
        <v>948</v>
      </c>
      <c r="F371" s="121">
        <v>23</v>
      </c>
      <c r="G371" s="121" t="s">
        <v>260</v>
      </c>
      <c r="H371" s="121">
        <v>1112</v>
      </c>
      <c r="I371" s="121">
        <v>5.0000000000000001E-3</v>
      </c>
      <c r="J371" s="128" t="s">
        <v>1590</v>
      </c>
      <c r="K371" s="132">
        <v>5.0000000000000001E-3</v>
      </c>
      <c r="L371" s="121" t="s">
        <v>107</v>
      </c>
      <c r="M371" s="121" t="str">
        <f>VLOOKUP($H371,References_1!$C$2:$D$827,2,)</f>
        <v>GP4</v>
      </c>
      <c r="N371" s="121" t="e">
        <f>VLOOKUP($H371,References_2!$D$2:'References_2'!$AQ$186,39,)</f>
        <v>#N/A</v>
      </c>
      <c r="O371" s="121" t="str">
        <f t="shared" si="10"/>
        <v>µg</v>
      </c>
      <c r="P371" s="138">
        <f>IF($O371="mg",VLOOKUP($C371,References_1!$H$2:$I$19,2,)*$K371*0.0864,IF($O371="µg",VLOOKUP($C371,References_1!$H$2:$I$19,2,)*$K371*86.4,""))</f>
        <v>12.34656</v>
      </c>
      <c r="Q371" s="132" t="str">
        <f t="shared" si="11"/>
        <v>mg/j</v>
      </c>
    </row>
    <row r="372" spans="1:17" hidden="1" x14ac:dyDescent="0.2">
      <c r="A372" s="121">
        <f>VLOOKUP($B372,References_1!$F$2:$G$19,2,)</f>
        <v>14</v>
      </c>
      <c r="B372" s="121">
        <v>6127985</v>
      </c>
      <c r="C372" s="121">
        <f>VLOOKUP($B372,References_1!$F$2:$H$19,3,)</f>
        <v>11</v>
      </c>
      <c r="D372" s="122">
        <v>42534</v>
      </c>
      <c r="E372" s="121" t="s">
        <v>977</v>
      </c>
      <c r="F372" s="121">
        <v>23</v>
      </c>
      <c r="G372" s="121" t="s">
        <v>260</v>
      </c>
      <c r="H372" s="121">
        <v>1112</v>
      </c>
      <c r="I372" s="121">
        <v>5.0000000000000001E-3</v>
      </c>
      <c r="J372" s="128" t="s">
        <v>1590</v>
      </c>
      <c r="K372" s="132">
        <v>5.0000000000000001E-3</v>
      </c>
      <c r="L372" s="121" t="s">
        <v>107</v>
      </c>
      <c r="M372" s="121" t="str">
        <f>VLOOKUP($H372,References_1!$C$2:$D$827,2,)</f>
        <v>GP4</v>
      </c>
      <c r="N372" s="121" t="e">
        <f>VLOOKUP($H372,References_2!$D$2:'References_2'!$AQ$186,39,)</f>
        <v>#N/A</v>
      </c>
      <c r="O372" s="121" t="str">
        <f t="shared" si="10"/>
        <v>µg</v>
      </c>
      <c r="P372" s="138">
        <f>IF($O372="mg",VLOOKUP($C372,References_1!$H$2:$I$19,2,)*$K372*0.0864,IF($O372="µg",VLOOKUP($C372,References_1!$H$2:$I$19,2,)*$K372*86.4,""))</f>
        <v>13.30992</v>
      </c>
      <c r="Q372" s="132" t="str">
        <f t="shared" si="11"/>
        <v>mg/j</v>
      </c>
    </row>
    <row r="373" spans="1:17" hidden="1" x14ac:dyDescent="0.2">
      <c r="A373" s="121">
        <f>VLOOKUP($B373,References_1!$F$2:$G$19,2,)</f>
        <v>11</v>
      </c>
      <c r="B373" s="121" t="s">
        <v>963</v>
      </c>
      <c r="C373" s="121">
        <f>VLOOKUP($B373,References_1!$F$2:$H$19,3,)</f>
        <v>13</v>
      </c>
      <c r="D373" s="122">
        <v>42534</v>
      </c>
      <c r="E373" s="121" t="s">
        <v>964</v>
      </c>
      <c r="F373" s="121">
        <v>23</v>
      </c>
      <c r="G373" s="121" t="s">
        <v>260</v>
      </c>
      <c r="H373" s="121">
        <v>1112</v>
      </c>
      <c r="I373" s="121">
        <v>5.0000000000000001E-3</v>
      </c>
      <c r="J373" s="128" t="s">
        <v>1590</v>
      </c>
      <c r="K373" s="132">
        <v>5.0000000000000001E-3</v>
      </c>
      <c r="L373" s="121" t="s">
        <v>107</v>
      </c>
      <c r="M373" s="121" t="str">
        <f>VLOOKUP($H373,References_1!$C$2:$D$827,2,)</f>
        <v>GP4</v>
      </c>
      <c r="N373" s="121" t="e">
        <f>VLOOKUP($H373,References_2!$D$2:'References_2'!$AQ$186,39,)</f>
        <v>#N/A</v>
      </c>
      <c r="O373" s="121" t="str">
        <f t="shared" si="10"/>
        <v>µg</v>
      </c>
      <c r="P373" s="138">
        <f>IF($O373="mg",VLOOKUP($C373,References_1!$H$2:$I$19,2,)*$K373*0.0864,IF($O373="µg",VLOOKUP($C373,References_1!$H$2:$I$19,2,)*$K373*86.4,""))</f>
        <v>7.128000000000001</v>
      </c>
      <c r="Q373" s="132" t="str">
        <f t="shared" si="11"/>
        <v>mg/j</v>
      </c>
    </row>
    <row r="374" spans="1:17" hidden="1" x14ac:dyDescent="0.2">
      <c r="A374" s="121">
        <f>VLOOKUP($B374,References_1!$F$2:$G$19,2,)</f>
        <v>12</v>
      </c>
      <c r="B374" s="121">
        <v>6127975</v>
      </c>
      <c r="C374" s="121">
        <f>VLOOKUP($B374,References_1!$F$2:$H$19,3,)</f>
        <v>14</v>
      </c>
      <c r="D374" s="122">
        <v>42534</v>
      </c>
      <c r="E374" s="121" t="s">
        <v>984</v>
      </c>
      <c r="F374" s="121">
        <v>23</v>
      </c>
      <c r="G374" s="121" t="s">
        <v>260</v>
      </c>
      <c r="H374" s="121">
        <v>1112</v>
      </c>
      <c r="I374" s="121">
        <v>5.0000000000000001E-3</v>
      </c>
      <c r="J374" s="128" t="s">
        <v>1590</v>
      </c>
      <c r="K374" s="132">
        <v>5.0000000000000001E-3</v>
      </c>
      <c r="L374" s="121" t="s">
        <v>107</v>
      </c>
      <c r="M374" s="121" t="str">
        <f>VLOOKUP($H374,References_1!$C$2:$D$827,2,)</f>
        <v>GP4</v>
      </c>
      <c r="N374" s="121" t="e">
        <f>VLOOKUP($H374,References_2!$D$2:'References_2'!$AQ$186,39,)</f>
        <v>#N/A</v>
      </c>
      <c r="O374" s="121" t="str">
        <f t="shared" si="10"/>
        <v>µg</v>
      </c>
      <c r="P374" s="138">
        <f>IF($O374="mg",VLOOKUP($C374,References_1!$H$2:$I$19,2,)*$K374*0.0864,IF($O374="µg",VLOOKUP($C374,References_1!$H$2:$I$19,2,)*$K374*86.4,""))</f>
        <v>32.469119999999997</v>
      </c>
      <c r="Q374" s="132" t="str">
        <f t="shared" si="11"/>
        <v>mg/j</v>
      </c>
    </row>
    <row r="375" spans="1:17" hidden="1" x14ac:dyDescent="0.2">
      <c r="A375" s="121">
        <f>VLOOKUP($B375,References_1!$F$2:$G$19,2,)</f>
        <v>4</v>
      </c>
      <c r="B375" s="121">
        <v>6127935</v>
      </c>
      <c r="C375" s="121">
        <f>VLOOKUP($B375,References_1!$F$2:$H$19,3,)</f>
        <v>3</v>
      </c>
      <c r="D375" s="122">
        <v>42534</v>
      </c>
      <c r="E375" s="121" t="s">
        <v>104</v>
      </c>
      <c r="F375" s="121">
        <v>23</v>
      </c>
      <c r="G375" s="121" t="s">
        <v>261</v>
      </c>
      <c r="H375" s="121">
        <v>2924</v>
      </c>
      <c r="I375" s="121">
        <v>5.0000000000000001E-3</v>
      </c>
      <c r="J375" s="128" t="s">
        <v>1590</v>
      </c>
      <c r="K375" s="132">
        <v>5.0000000000000001E-3</v>
      </c>
      <c r="L375" s="121" t="s">
        <v>107</v>
      </c>
      <c r="M375" s="121" t="str">
        <f>VLOOKUP($H375,References_1!$C$2:$D$827,2,)</f>
        <v>GP4</v>
      </c>
      <c r="N375" s="121" t="e">
        <f>VLOOKUP($H375,References_2!$D$2:'References_2'!$AQ$186,39,)</f>
        <v>#N/A</v>
      </c>
      <c r="O375" s="121" t="str">
        <f t="shared" si="10"/>
        <v>µg</v>
      </c>
      <c r="P375" s="138">
        <f>IF($O375="mg",VLOOKUP($C375,References_1!$H$2:$I$19,2,)*$K375*0.0864,IF($O375="µg",VLOOKUP($C375,References_1!$H$2:$I$19,2,)*$K375*86.4,""))</f>
        <v>2.6913600000000004</v>
      </c>
      <c r="Q375" s="132" t="str">
        <f t="shared" si="11"/>
        <v>mg/j</v>
      </c>
    </row>
    <row r="376" spans="1:17" hidden="1" x14ac:dyDescent="0.2">
      <c r="A376" s="121">
        <f>VLOOKUP($B376,References_1!$F$2:$G$19,2,)</f>
        <v>18</v>
      </c>
      <c r="B376" s="121">
        <v>6127970</v>
      </c>
      <c r="C376" s="121">
        <f>VLOOKUP($B376,References_1!$F$2:$H$19,3,)</f>
        <v>9.5</v>
      </c>
      <c r="D376" s="122">
        <v>42534</v>
      </c>
      <c r="E376" s="121" t="s">
        <v>948</v>
      </c>
      <c r="F376" s="121">
        <v>23</v>
      </c>
      <c r="G376" s="121" t="s">
        <v>261</v>
      </c>
      <c r="H376" s="121">
        <v>2924</v>
      </c>
      <c r="I376" s="121">
        <v>5.0000000000000001E-3</v>
      </c>
      <c r="J376" s="128" t="s">
        <v>1590</v>
      </c>
      <c r="K376" s="132">
        <v>5.0000000000000001E-3</v>
      </c>
      <c r="L376" s="121" t="s">
        <v>107</v>
      </c>
      <c r="M376" s="121" t="str">
        <f>VLOOKUP($H376,References_1!$C$2:$D$827,2,)</f>
        <v>GP4</v>
      </c>
      <c r="N376" s="121" t="e">
        <f>VLOOKUP($H376,References_2!$D$2:'References_2'!$AQ$186,39,)</f>
        <v>#N/A</v>
      </c>
      <c r="O376" s="121" t="str">
        <f t="shared" si="10"/>
        <v>µg</v>
      </c>
      <c r="P376" s="138">
        <f>IF($O376="mg",VLOOKUP($C376,References_1!$H$2:$I$19,2,)*$K376*0.0864,IF($O376="µg",VLOOKUP($C376,References_1!$H$2:$I$19,2,)*$K376*86.4,""))</f>
        <v>12.34656</v>
      </c>
      <c r="Q376" s="132" t="str">
        <f t="shared" si="11"/>
        <v>mg/j</v>
      </c>
    </row>
    <row r="377" spans="1:17" hidden="1" x14ac:dyDescent="0.2">
      <c r="A377" s="121">
        <f>VLOOKUP($B377,References_1!$F$2:$G$19,2,)</f>
        <v>14</v>
      </c>
      <c r="B377" s="121">
        <v>6127985</v>
      </c>
      <c r="C377" s="121">
        <f>VLOOKUP($B377,References_1!$F$2:$H$19,3,)</f>
        <v>11</v>
      </c>
      <c r="D377" s="122">
        <v>42534</v>
      </c>
      <c r="E377" s="121" t="s">
        <v>977</v>
      </c>
      <c r="F377" s="121">
        <v>23</v>
      </c>
      <c r="G377" s="121" t="s">
        <v>261</v>
      </c>
      <c r="H377" s="121">
        <v>2924</v>
      </c>
      <c r="I377" s="121">
        <v>5.0000000000000001E-3</v>
      </c>
      <c r="J377" s="128" t="s">
        <v>1590</v>
      </c>
      <c r="K377" s="132">
        <v>5.0000000000000001E-3</v>
      </c>
      <c r="L377" s="121" t="s">
        <v>107</v>
      </c>
      <c r="M377" s="121" t="str">
        <f>VLOOKUP($H377,References_1!$C$2:$D$827,2,)</f>
        <v>GP4</v>
      </c>
      <c r="N377" s="121" t="e">
        <f>VLOOKUP($H377,References_2!$D$2:'References_2'!$AQ$186,39,)</f>
        <v>#N/A</v>
      </c>
      <c r="O377" s="121" t="str">
        <f t="shared" si="10"/>
        <v>µg</v>
      </c>
      <c r="P377" s="138">
        <f>IF($O377="mg",VLOOKUP($C377,References_1!$H$2:$I$19,2,)*$K377*0.0864,IF($O377="µg",VLOOKUP($C377,References_1!$H$2:$I$19,2,)*$K377*86.4,""))</f>
        <v>13.30992</v>
      </c>
      <c r="Q377" s="132" t="str">
        <f t="shared" si="11"/>
        <v>mg/j</v>
      </c>
    </row>
    <row r="378" spans="1:17" hidden="1" x14ac:dyDescent="0.2">
      <c r="A378" s="121">
        <f>VLOOKUP($B378,References_1!$F$2:$G$19,2,)</f>
        <v>11</v>
      </c>
      <c r="B378" s="121" t="s">
        <v>963</v>
      </c>
      <c r="C378" s="121">
        <f>VLOOKUP($B378,References_1!$F$2:$H$19,3,)</f>
        <v>13</v>
      </c>
      <c r="D378" s="122">
        <v>42534</v>
      </c>
      <c r="E378" s="121" t="s">
        <v>964</v>
      </c>
      <c r="F378" s="121">
        <v>23</v>
      </c>
      <c r="G378" s="121" t="s">
        <v>261</v>
      </c>
      <c r="H378" s="121">
        <v>2924</v>
      </c>
      <c r="I378" s="121">
        <v>5.0000000000000001E-3</v>
      </c>
      <c r="J378" s="128" t="s">
        <v>1590</v>
      </c>
      <c r="K378" s="132">
        <v>5.0000000000000001E-3</v>
      </c>
      <c r="L378" s="121" t="s">
        <v>107</v>
      </c>
      <c r="M378" s="121" t="str">
        <f>VLOOKUP($H378,References_1!$C$2:$D$827,2,)</f>
        <v>GP4</v>
      </c>
      <c r="N378" s="121" t="e">
        <f>VLOOKUP($H378,References_2!$D$2:'References_2'!$AQ$186,39,)</f>
        <v>#N/A</v>
      </c>
      <c r="O378" s="121" t="str">
        <f t="shared" si="10"/>
        <v>µg</v>
      </c>
      <c r="P378" s="138">
        <f>IF($O378="mg",VLOOKUP($C378,References_1!$H$2:$I$19,2,)*$K378*0.0864,IF($O378="µg",VLOOKUP($C378,References_1!$H$2:$I$19,2,)*$K378*86.4,""))</f>
        <v>7.128000000000001</v>
      </c>
      <c r="Q378" s="132" t="str">
        <f t="shared" si="11"/>
        <v>mg/j</v>
      </c>
    </row>
    <row r="379" spans="1:17" hidden="1" x14ac:dyDescent="0.2">
      <c r="A379" s="121">
        <f>VLOOKUP($B379,References_1!$F$2:$G$19,2,)</f>
        <v>12</v>
      </c>
      <c r="B379" s="121">
        <v>6127975</v>
      </c>
      <c r="C379" s="121">
        <f>VLOOKUP($B379,References_1!$F$2:$H$19,3,)</f>
        <v>14</v>
      </c>
      <c r="D379" s="122">
        <v>42534</v>
      </c>
      <c r="E379" s="121" t="s">
        <v>984</v>
      </c>
      <c r="F379" s="121">
        <v>23</v>
      </c>
      <c r="G379" s="121" t="s">
        <v>261</v>
      </c>
      <c r="H379" s="121">
        <v>2924</v>
      </c>
      <c r="I379" s="121">
        <v>5.0000000000000001E-3</v>
      </c>
      <c r="J379" s="128" t="s">
        <v>1590</v>
      </c>
      <c r="K379" s="132">
        <v>5.0000000000000001E-3</v>
      </c>
      <c r="L379" s="121" t="s">
        <v>107</v>
      </c>
      <c r="M379" s="121" t="str">
        <f>VLOOKUP($H379,References_1!$C$2:$D$827,2,)</f>
        <v>GP4</v>
      </c>
      <c r="N379" s="121" t="e">
        <f>VLOOKUP($H379,References_2!$D$2:'References_2'!$AQ$186,39,)</f>
        <v>#N/A</v>
      </c>
      <c r="O379" s="121" t="str">
        <f t="shared" si="10"/>
        <v>µg</v>
      </c>
      <c r="P379" s="138">
        <f>IF($O379="mg",VLOOKUP($C379,References_1!$H$2:$I$19,2,)*$K379*0.0864,IF($O379="µg",VLOOKUP($C379,References_1!$H$2:$I$19,2,)*$K379*86.4,""))</f>
        <v>32.469119999999997</v>
      </c>
      <c r="Q379" s="132" t="str">
        <f t="shared" si="11"/>
        <v>mg/j</v>
      </c>
    </row>
    <row r="380" spans="1:17" hidden="1" x14ac:dyDescent="0.2">
      <c r="A380" s="121">
        <f>VLOOKUP($B380,References_1!$F$2:$G$19,2,)</f>
        <v>4</v>
      </c>
      <c r="B380" s="121">
        <v>6127935</v>
      </c>
      <c r="C380" s="121">
        <f>VLOOKUP($B380,References_1!$F$2:$H$19,3,)</f>
        <v>3</v>
      </c>
      <c r="D380" s="122">
        <v>42534</v>
      </c>
      <c r="E380" s="121" t="s">
        <v>104</v>
      </c>
      <c r="F380" s="121">
        <v>23</v>
      </c>
      <c r="G380" s="121" t="s">
        <v>262</v>
      </c>
      <c r="H380" s="121">
        <v>1407</v>
      </c>
      <c r="I380" s="121">
        <v>0.05</v>
      </c>
      <c r="J380" s="128">
        <v>0</v>
      </c>
      <c r="K380" s="132"/>
      <c r="L380" s="121" t="s">
        <v>107</v>
      </c>
      <c r="M380" s="121" t="str">
        <f>VLOOKUP($H380,References_1!$C$2:$D$827,2,)</f>
        <v>GP4</v>
      </c>
      <c r="N380" s="121" t="e">
        <f>VLOOKUP($H380,References_2!$D$2:'References_2'!$AQ$186,39,)</f>
        <v>#N/A</v>
      </c>
      <c r="O380" s="121" t="str">
        <f t="shared" si="10"/>
        <v>µg</v>
      </c>
      <c r="P380" s="138">
        <f>IF($O380="mg",VLOOKUP($C380,References_1!$H$2:$I$19,2,)*$K380*0.0864,IF($O380="µg",VLOOKUP($C380,References_1!$H$2:$I$19,2,)*$K380*86.4,""))</f>
        <v>0</v>
      </c>
      <c r="Q380" s="132" t="str">
        <f t="shared" si="11"/>
        <v>mg/j</v>
      </c>
    </row>
    <row r="381" spans="1:17" hidden="1" x14ac:dyDescent="0.2">
      <c r="A381" s="121">
        <f>VLOOKUP($B381,References_1!$F$2:$G$19,2,)</f>
        <v>18</v>
      </c>
      <c r="B381" s="121">
        <v>6127970</v>
      </c>
      <c r="C381" s="121">
        <f>VLOOKUP($B381,References_1!$F$2:$H$19,3,)</f>
        <v>9.5</v>
      </c>
      <c r="D381" s="122">
        <v>42534</v>
      </c>
      <c r="E381" s="121" t="s">
        <v>948</v>
      </c>
      <c r="F381" s="121">
        <v>23</v>
      </c>
      <c r="G381" s="121" t="s">
        <v>262</v>
      </c>
      <c r="H381" s="121">
        <v>1407</v>
      </c>
      <c r="I381" s="121">
        <v>0.05</v>
      </c>
      <c r="J381" s="128">
        <v>0</v>
      </c>
      <c r="K381" s="132"/>
      <c r="L381" s="121" t="s">
        <v>107</v>
      </c>
      <c r="M381" s="121" t="str">
        <f>VLOOKUP($H381,References_1!$C$2:$D$827,2,)</f>
        <v>GP4</v>
      </c>
      <c r="N381" s="121" t="e">
        <f>VLOOKUP($H381,References_2!$D$2:'References_2'!$AQ$186,39,)</f>
        <v>#N/A</v>
      </c>
      <c r="O381" s="121" t="str">
        <f t="shared" si="10"/>
        <v>µg</v>
      </c>
      <c r="P381" s="138">
        <f>IF($O381="mg",VLOOKUP($C381,References_1!$H$2:$I$19,2,)*$K381*0.0864,IF($O381="µg",VLOOKUP($C381,References_1!$H$2:$I$19,2,)*$K381*86.4,""))</f>
        <v>0</v>
      </c>
      <c r="Q381" s="132" t="str">
        <f t="shared" si="11"/>
        <v>mg/j</v>
      </c>
    </row>
    <row r="382" spans="1:17" hidden="1" x14ac:dyDescent="0.2">
      <c r="A382" s="121">
        <f>VLOOKUP($B382,References_1!$F$2:$G$19,2,)</f>
        <v>14</v>
      </c>
      <c r="B382" s="121">
        <v>6127985</v>
      </c>
      <c r="C382" s="121">
        <f>VLOOKUP($B382,References_1!$F$2:$H$19,3,)</f>
        <v>11</v>
      </c>
      <c r="D382" s="122">
        <v>42534</v>
      </c>
      <c r="E382" s="121" t="s">
        <v>977</v>
      </c>
      <c r="F382" s="121">
        <v>23</v>
      </c>
      <c r="G382" s="121" t="s">
        <v>262</v>
      </c>
      <c r="H382" s="121">
        <v>1407</v>
      </c>
      <c r="I382" s="121">
        <v>0.05</v>
      </c>
      <c r="J382" s="128">
        <v>0</v>
      </c>
      <c r="K382" s="132"/>
      <c r="L382" s="121" t="s">
        <v>107</v>
      </c>
      <c r="M382" s="121" t="str">
        <f>VLOOKUP($H382,References_1!$C$2:$D$827,2,)</f>
        <v>GP4</v>
      </c>
      <c r="N382" s="121" t="e">
        <f>VLOOKUP($H382,References_2!$D$2:'References_2'!$AQ$186,39,)</f>
        <v>#N/A</v>
      </c>
      <c r="O382" s="121" t="str">
        <f t="shared" si="10"/>
        <v>µg</v>
      </c>
      <c r="P382" s="138">
        <f>IF($O382="mg",VLOOKUP($C382,References_1!$H$2:$I$19,2,)*$K382*0.0864,IF($O382="µg",VLOOKUP($C382,References_1!$H$2:$I$19,2,)*$K382*86.4,""))</f>
        <v>0</v>
      </c>
      <c r="Q382" s="132" t="str">
        <f t="shared" si="11"/>
        <v>mg/j</v>
      </c>
    </row>
    <row r="383" spans="1:17" hidden="1" x14ac:dyDescent="0.2">
      <c r="A383" s="121">
        <f>VLOOKUP($B383,References_1!$F$2:$G$19,2,)</f>
        <v>11</v>
      </c>
      <c r="B383" s="121" t="s">
        <v>963</v>
      </c>
      <c r="C383" s="121">
        <f>VLOOKUP($B383,References_1!$F$2:$H$19,3,)</f>
        <v>13</v>
      </c>
      <c r="D383" s="122">
        <v>42534</v>
      </c>
      <c r="E383" s="121" t="s">
        <v>964</v>
      </c>
      <c r="F383" s="121">
        <v>23</v>
      </c>
      <c r="G383" s="121" t="s">
        <v>262</v>
      </c>
      <c r="H383" s="121">
        <v>1407</v>
      </c>
      <c r="I383" s="121">
        <v>0.05</v>
      </c>
      <c r="J383" s="128">
        <v>0</v>
      </c>
      <c r="K383" s="132"/>
      <c r="L383" s="121" t="s">
        <v>107</v>
      </c>
      <c r="M383" s="121" t="str">
        <f>VLOOKUP($H383,References_1!$C$2:$D$827,2,)</f>
        <v>GP4</v>
      </c>
      <c r="N383" s="121" t="e">
        <f>VLOOKUP($H383,References_2!$D$2:'References_2'!$AQ$186,39,)</f>
        <v>#N/A</v>
      </c>
      <c r="O383" s="121" t="str">
        <f t="shared" si="10"/>
        <v>µg</v>
      </c>
      <c r="P383" s="138">
        <f>IF($O383="mg",VLOOKUP($C383,References_1!$H$2:$I$19,2,)*$K383*0.0864,IF($O383="µg",VLOOKUP($C383,References_1!$H$2:$I$19,2,)*$K383*86.4,""))</f>
        <v>0</v>
      </c>
      <c r="Q383" s="132" t="str">
        <f t="shared" si="11"/>
        <v>mg/j</v>
      </c>
    </row>
    <row r="384" spans="1:17" hidden="1" x14ac:dyDescent="0.2">
      <c r="A384" s="121">
        <f>VLOOKUP($B384,References_1!$F$2:$G$19,2,)</f>
        <v>12</v>
      </c>
      <c r="B384" s="121">
        <v>6127975</v>
      </c>
      <c r="C384" s="121">
        <f>VLOOKUP($B384,References_1!$F$2:$H$19,3,)</f>
        <v>14</v>
      </c>
      <c r="D384" s="122">
        <v>42534</v>
      </c>
      <c r="E384" s="121" t="s">
        <v>984</v>
      </c>
      <c r="F384" s="121">
        <v>23</v>
      </c>
      <c r="G384" s="121" t="s">
        <v>262</v>
      </c>
      <c r="H384" s="121">
        <v>1407</v>
      </c>
      <c r="I384" s="121">
        <v>0.05</v>
      </c>
      <c r="J384" s="128">
        <v>0</v>
      </c>
      <c r="K384" s="132"/>
      <c r="L384" s="121" t="s">
        <v>107</v>
      </c>
      <c r="M384" s="121" t="str">
        <f>VLOOKUP($H384,References_1!$C$2:$D$827,2,)</f>
        <v>GP4</v>
      </c>
      <c r="N384" s="121" t="e">
        <f>VLOOKUP($H384,References_2!$D$2:'References_2'!$AQ$186,39,)</f>
        <v>#N/A</v>
      </c>
      <c r="O384" s="121" t="str">
        <f t="shared" si="10"/>
        <v>µg</v>
      </c>
      <c r="P384" s="138">
        <f>IF($O384="mg",VLOOKUP($C384,References_1!$H$2:$I$19,2,)*$K384*0.0864,IF($O384="µg",VLOOKUP($C384,References_1!$H$2:$I$19,2,)*$K384*86.4,""))</f>
        <v>0</v>
      </c>
      <c r="Q384" s="132" t="str">
        <f t="shared" si="11"/>
        <v>mg/j</v>
      </c>
    </row>
    <row r="385" spans="1:17" hidden="1" x14ac:dyDescent="0.2">
      <c r="A385" s="121">
        <f>VLOOKUP($B385,References_1!$F$2:$G$19,2,)</f>
        <v>4</v>
      </c>
      <c r="B385" s="121">
        <v>6127935</v>
      </c>
      <c r="C385" s="121">
        <f>VLOOKUP($B385,References_1!$F$2:$H$19,3,)</f>
        <v>3</v>
      </c>
      <c r="D385" s="122">
        <v>42534</v>
      </c>
      <c r="E385" s="121" t="s">
        <v>104</v>
      </c>
      <c r="F385" s="121">
        <v>23</v>
      </c>
      <c r="G385" s="121" t="s">
        <v>263</v>
      </c>
      <c r="H385" s="121">
        <v>2074</v>
      </c>
      <c r="I385" s="121">
        <v>5.0000000000000001E-3</v>
      </c>
      <c r="J385" s="128" t="s">
        <v>1590</v>
      </c>
      <c r="K385" s="132">
        <v>5.0000000000000001E-3</v>
      </c>
      <c r="L385" s="121" t="s">
        <v>107</v>
      </c>
      <c r="M385" s="121" t="str">
        <f>VLOOKUP($H385,References_1!$C$2:$D$827,2,)</f>
        <v>GP4</v>
      </c>
      <c r="N385" s="121" t="e">
        <f>VLOOKUP($H385,References_2!$D$2:'References_2'!$AQ$186,39,)</f>
        <v>#N/A</v>
      </c>
      <c r="O385" s="121" t="str">
        <f t="shared" si="10"/>
        <v>µg</v>
      </c>
      <c r="P385" s="138">
        <f>IF($O385="mg",VLOOKUP($C385,References_1!$H$2:$I$19,2,)*$K385*0.0864,IF($O385="µg",VLOOKUP($C385,References_1!$H$2:$I$19,2,)*$K385*86.4,""))</f>
        <v>2.6913600000000004</v>
      </c>
      <c r="Q385" s="132" t="str">
        <f t="shared" si="11"/>
        <v>mg/j</v>
      </c>
    </row>
    <row r="386" spans="1:17" hidden="1" x14ac:dyDescent="0.2">
      <c r="A386" s="121">
        <f>VLOOKUP($B386,References_1!$F$2:$G$19,2,)</f>
        <v>18</v>
      </c>
      <c r="B386" s="121">
        <v>6127970</v>
      </c>
      <c r="C386" s="121">
        <f>VLOOKUP($B386,References_1!$F$2:$H$19,3,)</f>
        <v>9.5</v>
      </c>
      <c r="D386" s="122">
        <v>42534</v>
      </c>
      <c r="E386" s="121" t="s">
        <v>948</v>
      </c>
      <c r="F386" s="121">
        <v>23</v>
      </c>
      <c r="G386" s="121" t="s">
        <v>263</v>
      </c>
      <c r="H386" s="121">
        <v>2074</v>
      </c>
      <c r="I386" s="121">
        <v>5.0000000000000001E-3</v>
      </c>
      <c r="J386" s="128" t="s">
        <v>1590</v>
      </c>
      <c r="K386" s="132">
        <v>5.0000000000000001E-3</v>
      </c>
      <c r="L386" s="121" t="s">
        <v>107</v>
      </c>
      <c r="M386" s="121" t="str">
        <f>VLOOKUP($H386,References_1!$C$2:$D$827,2,)</f>
        <v>GP4</v>
      </c>
      <c r="N386" s="121" t="e">
        <f>VLOOKUP($H386,References_2!$D$2:'References_2'!$AQ$186,39,)</f>
        <v>#N/A</v>
      </c>
      <c r="O386" s="121" t="str">
        <f t="shared" si="10"/>
        <v>µg</v>
      </c>
      <c r="P386" s="138">
        <f>IF($O386="mg",VLOOKUP($C386,References_1!$H$2:$I$19,2,)*$K386*0.0864,IF($O386="µg",VLOOKUP($C386,References_1!$H$2:$I$19,2,)*$K386*86.4,""))</f>
        <v>12.34656</v>
      </c>
      <c r="Q386" s="132" t="str">
        <f t="shared" si="11"/>
        <v>mg/j</v>
      </c>
    </row>
    <row r="387" spans="1:17" hidden="1" x14ac:dyDescent="0.2">
      <c r="A387" s="121">
        <f>VLOOKUP($B387,References_1!$F$2:$G$19,2,)</f>
        <v>14</v>
      </c>
      <c r="B387" s="121">
        <v>6127985</v>
      </c>
      <c r="C387" s="121">
        <f>VLOOKUP($B387,References_1!$F$2:$H$19,3,)</f>
        <v>11</v>
      </c>
      <c r="D387" s="122">
        <v>42534</v>
      </c>
      <c r="E387" s="121" t="s">
        <v>977</v>
      </c>
      <c r="F387" s="121">
        <v>23</v>
      </c>
      <c r="G387" s="121" t="s">
        <v>263</v>
      </c>
      <c r="H387" s="121">
        <v>2074</v>
      </c>
      <c r="I387" s="121">
        <v>5.0000000000000001E-3</v>
      </c>
      <c r="J387" s="128" t="s">
        <v>1590</v>
      </c>
      <c r="K387" s="132">
        <v>5.0000000000000001E-3</v>
      </c>
      <c r="L387" s="121" t="s">
        <v>107</v>
      </c>
      <c r="M387" s="121" t="str">
        <f>VLOOKUP($H387,References_1!$C$2:$D$827,2,)</f>
        <v>GP4</v>
      </c>
      <c r="N387" s="121" t="e">
        <f>VLOOKUP($H387,References_2!$D$2:'References_2'!$AQ$186,39,)</f>
        <v>#N/A</v>
      </c>
      <c r="O387" s="121" t="str">
        <f t="shared" si="10"/>
        <v>µg</v>
      </c>
      <c r="P387" s="138">
        <f>IF($O387="mg",VLOOKUP($C387,References_1!$H$2:$I$19,2,)*$K387*0.0864,IF($O387="µg",VLOOKUP($C387,References_1!$H$2:$I$19,2,)*$K387*86.4,""))</f>
        <v>13.30992</v>
      </c>
      <c r="Q387" s="132" t="str">
        <f t="shared" si="11"/>
        <v>mg/j</v>
      </c>
    </row>
    <row r="388" spans="1:17" hidden="1" x14ac:dyDescent="0.2">
      <c r="A388" s="121">
        <f>VLOOKUP($B388,References_1!$F$2:$G$19,2,)</f>
        <v>11</v>
      </c>
      <c r="B388" s="121" t="s">
        <v>963</v>
      </c>
      <c r="C388" s="121">
        <f>VLOOKUP($B388,References_1!$F$2:$H$19,3,)</f>
        <v>13</v>
      </c>
      <c r="D388" s="122">
        <v>42534</v>
      </c>
      <c r="E388" s="121" t="s">
        <v>964</v>
      </c>
      <c r="F388" s="121">
        <v>23</v>
      </c>
      <c r="G388" s="121" t="s">
        <v>263</v>
      </c>
      <c r="H388" s="121">
        <v>2074</v>
      </c>
      <c r="I388" s="121">
        <v>5.0000000000000001E-3</v>
      </c>
      <c r="J388" s="128" t="s">
        <v>1590</v>
      </c>
      <c r="K388" s="132">
        <v>5.0000000000000001E-3</v>
      </c>
      <c r="L388" s="121" t="s">
        <v>107</v>
      </c>
      <c r="M388" s="121" t="str">
        <f>VLOOKUP($H388,References_1!$C$2:$D$827,2,)</f>
        <v>GP4</v>
      </c>
      <c r="N388" s="121" t="e">
        <f>VLOOKUP($H388,References_2!$D$2:'References_2'!$AQ$186,39,)</f>
        <v>#N/A</v>
      </c>
      <c r="O388" s="121" t="str">
        <f t="shared" si="10"/>
        <v>µg</v>
      </c>
      <c r="P388" s="138">
        <f>IF($O388="mg",VLOOKUP($C388,References_1!$H$2:$I$19,2,)*$K388*0.0864,IF($O388="µg",VLOOKUP($C388,References_1!$H$2:$I$19,2,)*$K388*86.4,""))</f>
        <v>7.128000000000001</v>
      </c>
      <c r="Q388" s="132" t="str">
        <f t="shared" si="11"/>
        <v>mg/j</v>
      </c>
    </row>
    <row r="389" spans="1:17" hidden="1" x14ac:dyDescent="0.2">
      <c r="A389" s="121">
        <f>VLOOKUP($B389,References_1!$F$2:$G$19,2,)</f>
        <v>12</v>
      </c>
      <c r="B389" s="121">
        <v>6127975</v>
      </c>
      <c r="C389" s="121">
        <f>VLOOKUP($B389,References_1!$F$2:$H$19,3,)</f>
        <v>14</v>
      </c>
      <c r="D389" s="122">
        <v>42534</v>
      </c>
      <c r="E389" s="121" t="s">
        <v>984</v>
      </c>
      <c r="F389" s="121">
        <v>23</v>
      </c>
      <c r="G389" s="121" t="s">
        <v>263</v>
      </c>
      <c r="H389" s="121">
        <v>2074</v>
      </c>
      <c r="I389" s="121">
        <v>5.0000000000000001E-3</v>
      </c>
      <c r="J389" s="128" t="s">
        <v>1590</v>
      </c>
      <c r="K389" s="132">
        <v>5.0000000000000001E-3</v>
      </c>
      <c r="L389" s="121" t="s">
        <v>107</v>
      </c>
      <c r="M389" s="121" t="str">
        <f>VLOOKUP($H389,References_1!$C$2:$D$827,2,)</f>
        <v>GP4</v>
      </c>
      <c r="N389" s="121" t="e">
        <f>VLOOKUP($H389,References_2!$D$2:'References_2'!$AQ$186,39,)</f>
        <v>#N/A</v>
      </c>
      <c r="O389" s="121" t="str">
        <f t="shared" ref="O389:O452" si="12">LEFT(L389,2)</f>
        <v>µg</v>
      </c>
      <c r="P389" s="138">
        <f>IF($O389="mg",VLOOKUP($C389,References_1!$H$2:$I$19,2,)*$K389*0.0864,IF($O389="µg",VLOOKUP($C389,References_1!$H$2:$I$19,2,)*$K389*86.4,""))</f>
        <v>32.469119999999997</v>
      </c>
      <c r="Q389" s="132" t="str">
        <f t="shared" ref="Q389:Q452" si="13">IF($O389="mg","kg/j",IF($O389="µg","mg/j",""))</f>
        <v>mg/j</v>
      </c>
    </row>
    <row r="390" spans="1:17" hidden="1" x14ac:dyDescent="0.2">
      <c r="A390" s="121">
        <f>VLOOKUP($B390,References_1!$F$2:$G$19,2,)</f>
        <v>4</v>
      </c>
      <c r="B390" s="121">
        <v>6127935</v>
      </c>
      <c r="C390" s="121">
        <f>VLOOKUP($B390,References_1!$F$2:$H$19,3,)</f>
        <v>3</v>
      </c>
      <c r="D390" s="122">
        <v>42534</v>
      </c>
      <c r="E390" s="121" t="s">
        <v>104</v>
      </c>
      <c r="F390" s="121">
        <v>23</v>
      </c>
      <c r="G390" s="121" t="s">
        <v>264</v>
      </c>
      <c r="H390" s="121">
        <v>5512</v>
      </c>
      <c r="I390" s="121">
        <v>5.0000000000000001E-3</v>
      </c>
      <c r="J390" s="128" t="s">
        <v>1590</v>
      </c>
      <c r="K390" s="132">
        <v>5.0000000000000001E-3</v>
      </c>
      <c r="L390" s="121" t="s">
        <v>107</v>
      </c>
      <c r="M390" s="121" t="str">
        <f>VLOOKUP($H390,References_1!$C$2:$D$827,2,)</f>
        <v>GP4</v>
      </c>
      <c r="N390" s="121" t="e">
        <f>VLOOKUP($H390,References_2!$D$2:'References_2'!$AQ$186,39,)</f>
        <v>#N/A</v>
      </c>
      <c r="O390" s="121" t="str">
        <f t="shared" si="12"/>
        <v>µg</v>
      </c>
      <c r="P390" s="138">
        <f>IF($O390="mg",VLOOKUP($C390,References_1!$H$2:$I$19,2,)*$K390*0.0864,IF($O390="µg",VLOOKUP($C390,References_1!$H$2:$I$19,2,)*$K390*86.4,""))</f>
        <v>2.6913600000000004</v>
      </c>
      <c r="Q390" s="132" t="str">
        <f t="shared" si="13"/>
        <v>mg/j</v>
      </c>
    </row>
    <row r="391" spans="1:17" hidden="1" x14ac:dyDescent="0.2">
      <c r="A391" s="121">
        <f>VLOOKUP($B391,References_1!$F$2:$G$19,2,)</f>
        <v>18</v>
      </c>
      <c r="B391" s="121">
        <v>6127970</v>
      </c>
      <c r="C391" s="121">
        <f>VLOOKUP($B391,References_1!$F$2:$H$19,3,)</f>
        <v>9.5</v>
      </c>
      <c r="D391" s="122">
        <v>42534</v>
      </c>
      <c r="E391" s="121" t="s">
        <v>948</v>
      </c>
      <c r="F391" s="121">
        <v>23</v>
      </c>
      <c r="G391" s="121" t="s">
        <v>264</v>
      </c>
      <c r="H391" s="121">
        <v>5512</v>
      </c>
      <c r="I391" s="121">
        <v>5.0000000000000001E-3</v>
      </c>
      <c r="J391" s="128" t="s">
        <v>1590</v>
      </c>
      <c r="K391" s="132">
        <v>5.0000000000000001E-3</v>
      </c>
      <c r="L391" s="121" t="s">
        <v>107</v>
      </c>
      <c r="M391" s="121" t="str">
        <f>VLOOKUP($H391,References_1!$C$2:$D$827,2,)</f>
        <v>GP4</v>
      </c>
      <c r="N391" s="121" t="e">
        <f>VLOOKUP($H391,References_2!$D$2:'References_2'!$AQ$186,39,)</f>
        <v>#N/A</v>
      </c>
      <c r="O391" s="121" t="str">
        <f t="shared" si="12"/>
        <v>µg</v>
      </c>
      <c r="P391" s="138">
        <f>IF($O391="mg",VLOOKUP($C391,References_1!$H$2:$I$19,2,)*$K391*0.0864,IF($O391="µg",VLOOKUP($C391,References_1!$H$2:$I$19,2,)*$K391*86.4,""))</f>
        <v>12.34656</v>
      </c>
      <c r="Q391" s="132" t="str">
        <f t="shared" si="13"/>
        <v>mg/j</v>
      </c>
    </row>
    <row r="392" spans="1:17" hidden="1" x14ac:dyDescent="0.2">
      <c r="A392" s="121">
        <f>VLOOKUP($B392,References_1!$F$2:$G$19,2,)</f>
        <v>14</v>
      </c>
      <c r="B392" s="121">
        <v>6127985</v>
      </c>
      <c r="C392" s="121">
        <f>VLOOKUP($B392,References_1!$F$2:$H$19,3,)</f>
        <v>11</v>
      </c>
      <c r="D392" s="122">
        <v>42534</v>
      </c>
      <c r="E392" s="121" t="s">
        <v>977</v>
      </c>
      <c r="F392" s="121">
        <v>23</v>
      </c>
      <c r="G392" s="121" t="s">
        <v>264</v>
      </c>
      <c r="H392" s="121">
        <v>5512</v>
      </c>
      <c r="I392" s="121">
        <v>5.0000000000000001E-3</v>
      </c>
      <c r="J392" s="128" t="s">
        <v>1590</v>
      </c>
      <c r="K392" s="132">
        <v>5.0000000000000001E-3</v>
      </c>
      <c r="L392" s="121" t="s">
        <v>107</v>
      </c>
      <c r="M392" s="121" t="str">
        <f>VLOOKUP($H392,References_1!$C$2:$D$827,2,)</f>
        <v>GP4</v>
      </c>
      <c r="N392" s="121" t="e">
        <f>VLOOKUP($H392,References_2!$D$2:'References_2'!$AQ$186,39,)</f>
        <v>#N/A</v>
      </c>
      <c r="O392" s="121" t="str">
        <f t="shared" si="12"/>
        <v>µg</v>
      </c>
      <c r="P392" s="138">
        <f>IF($O392="mg",VLOOKUP($C392,References_1!$H$2:$I$19,2,)*$K392*0.0864,IF($O392="µg",VLOOKUP($C392,References_1!$H$2:$I$19,2,)*$K392*86.4,""))</f>
        <v>13.30992</v>
      </c>
      <c r="Q392" s="132" t="str">
        <f t="shared" si="13"/>
        <v>mg/j</v>
      </c>
    </row>
    <row r="393" spans="1:17" hidden="1" x14ac:dyDescent="0.2">
      <c r="A393" s="121">
        <f>VLOOKUP($B393,References_1!$F$2:$G$19,2,)</f>
        <v>11</v>
      </c>
      <c r="B393" s="121" t="s">
        <v>963</v>
      </c>
      <c r="C393" s="121">
        <f>VLOOKUP($B393,References_1!$F$2:$H$19,3,)</f>
        <v>13</v>
      </c>
      <c r="D393" s="122">
        <v>42534</v>
      </c>
      <c r="E393" s="121" t="s">
        <v>964</v>
      </c>
      <c r="F393" s="121">
        <v>23</v>
      </c>
      <c r="G393" s="121" t="s">
        <v>264</v>
      </c>
      <c r="H393" s="121">
        <v>5512</v>
      </c>
      <c r="I393" s="121">
        <v>5.0000000000000001E-3</v>
      </c>
      <c r="J393" s="128" t="s">
        <v>1590</v>
      </c>
      <c r="K393" s="132">
        <v>5.0000000000000001E-3</v>
      </c>
      <c r="L393" s="121" t="s">
        <v>107</v>
      </c>
      <c r="M393" s="121" t="str">
        <f>VLOOKUP($H393,References_1!$C$2:$D$827,2,)</f>
        <v>GP4</v>
      </c>
      <c r="N393" s="121" t="e">
        <f>VLOOKUP($H393,References_2!$D$2:'References_2'!$AQ$186,39,)</f>
        <v>#N/A</v>
      </c>
      <c r="O393" s="121" t="str">
        <f t="shared" si="12"/>
        <v>µg</v>
      </c>
      <c r="P393" s="138">
        <f>IF($O393="mg",VLOOKUP($C393,References_1!$H$2:$I$19,2,)*$K393*0.0864,IF($O393="µg",VLOOKUP($C393,References_1!$H$2:$I$19,2,)*$K393*86.4,""))</f>
        <v>7.128000000000001</v>
      </c>
      <c r="Q393" s="132" t="str">
        <f t="shared" si="13"/>
        <v>mg/j</v>
      </c>
    </row>
    <row r="394" spans="1:17" hidden="1" x14ac:dyDescent="0.2">
      <c r="A394" s="121">
        <f>VLOOKUP($B394,References_1!$F$2:$G$19,2,)</f>
        <v>12</v>
      </c>
      <c r="B394" s="121">
        <v>6127975</v>
      </c>
      <c r="C394" s="121">
        <f>VLOOKUP($B394,References_1!$F$2:$H$19,3,)</f>
        <v>14</v>
      </c>
      <c r="D394" s="122">
        <v>42534</v>
      </c>
      <c r="E394" s="121" t="s">
        <v>984</v>
      </c>
      <c r="F394" s="121">
        <v>23</v>
      </c>
      <c r="G394" s="121" t="s">
        <v>264</v>
      </c>
      <c r="H394" s="121">
        <v>5512</v>
      </c>
      <c r="I394" s="121">
        <v>5.0000000000000001E-3</v>
      </c>
      <c r="J394" s="128" t="s">
        <v>1590</v>
      </c>
      <c r="K394" s="132">
        <v>5.0000000000000001E-3</v>
      </c>
      <c r="L394" s="121" t="s">
        <v>107</v>
      </c>
      <c r="M394" s="121" t="str">
        <f>VLOOKUP($H394,References_1!$C$2:$D$827,2,)</f>
        <v>GP4</v>
      </c>
      <c r="N394" s="121" t="e">
        <f>VLOOKUP($H394,References_2!$D$2:'References_2'!$AQ$186,39,)</f>
        <v>#N/A</v>
      </c>
      <c r="O394" s="121" t="str">
        <f t="shared" si="12"/>
        <v>µg</v>
      </c>
      <c r="P394" s="138">
        <f>IF($O394="mg",VLOOKUP($C394,References_1!$H$2:$I$19,2,)*$K394*0.0864,IF($O394="µg",VLOOKUP($C394,References_1!$H$2:$I$19,2,)*$K394*86.4,""))</f>
        <v>32.469119999999997</v>
      </c>
      <c r="Q394" s="132" t="str">
        <f t="shared" si="13"/>
        <v>mg/j</v>
      </c>
    </row>
    <row r="395" spans="1:17" hidden="1" x14ac:dyDescent="0.2">
      <c r="A395" s="121">
        <f>VLOOKUP($B395,References_1!$F$2:$G$19,2,)</f>
        <v>4</v>
      </c>
      <c r="B395" s="121">
        <v>6127935</v>
      </c>
      <c r="C395" s="121">
        <f>VLOOKUP($B395,References_1!$F$2:$H$19,3,)</f>
        <v>3</v>
      </c>
      <c r="D395" s="122">
        <v>42534</v>
      </c>
      <c r="E395" s="121" t="s">
        <v>104</v>
      </c>
      <c r="F395" s="121">
        <v>23</v>
      </c>
      <c r="G395" s="121" t="s">
        <v>265</v>
      </c>
      <c r="H395" s="121">
        <v>6595</v>
      </c>
      <c r="I395" s="121">
        <v>5.0000000000000001E-3</v>
      </c>
      <c r="J395" s="128" t="s">
        <v>1590</v>
      </c>
      <c r="K395" s="132">
        <v>5.0000000000000001E-3</v>
      </c>
      <c r="L395" s="121" t="s">
        <v>107</v>
      </c>
      <c r="M395" s="121" t="str">
        <f>VLOOKUP($H395,References_1!$C$2:$D$827,2,)</f>
        <v>GP4</v>
      </c>
      <c r="N395" s="121" t="e">
        <f>VLOOKUP($H395,References_2!$D$2:'References_2'!$AQ$186,39,)</f>
        <v>#N/A</v>
      </c>
      <c r="O395" s="121" t="str">
        <f t="shared" si="12"/>
        <v>µg</v>
      </c>
      <c r="P395" s="138">
        <f>IF($O395="mg",VLOOKUP($C395,References_1!$H$2:$I$19,2,)*$K395*0.0864,IF($O395="µg",VLOOKUP($C395,References_1!$H$2:$I$19,2,)*$K395*86.4,""))</f>
        <v>2.6913600000000004</v>
      </c>
      <c r="Q395" s="132" t="str">
        <f t="shared" si="13"/>
        <v>mg/j</v>
      </c>
    </row>
    <row r="396" spans="1:17" hidden="1" x14ac:dyDescent="0.2">
      <c r="A396" s="121">
        <f>VLOOKUP($B396,References_1!$F$2:$G$19,2,)</f>
        <v>18</v>
      </c>
      <c r="B396" s="121">
        <v>6127970</v>
      </c>
      <c r="C396" s="121">
        <f>VLOOKUP($B396,References_1!$F$2:$H$19,3,)</f>
        <v>9.5</v>
      </c>
      <c r="D396" s="122">
        <v>42534</v>
      </c>
      <c r="E396" s="121" t="s">
        <v>948</v>
      </c>
      <c r="F396" s="121">
        <v>23</v>
      </c>
      <c r="G396" s="121" t="s">
        <v>265</v>
      </c>
      <c r="H396" s="121">
        <v>6595</v>
      </c>
      <c r="I396" s="121">
        <v>5.0000000000000001E-3</v>
      </c>
      <c r="J396" s="128" t="s">
        <v>1590</v>
      </c>
      <c r="K396" s="132">
        <v>5.0000000000000001E-3</v>
      </c>
      <c r="L396" s="121" t="s">
        <v>107</v>
      </c>
      <c r="M396" s="121" t="str">
        <f>VLOOKUP($H396,References_1!$C$2:$D$827,2,)</f>
        <v>GP4</v>
      </c>
      <c r="N396" s="121" t="e">
        <f>VLOOKUP($H396,References_2!$D$2:'References_2'!$AQ$186,39,)</f>
        <v>#N/A</v>
      </c>
      <c r="O396" s="121" t="str">
        <f t="shared" si="12"/>
        <v>µg</v>
      </c>
      <c r="P396" s="138">
        <f>IF($O396="mg",VLOOKUP($C396,References_1!$H$2:$I$19,2,)*$K396*0.0864,IF($O396="µg",VLOOKUP($C396,References_1!$H$2:$I$19,2,)*$K396*86.4,""))</f>
        <v>12.34656</v>
      </c>
      <c r="Q396" s="132" t="str">
        <f t="shared" si="13"/>
        <v>mg/j</v>
      </c>
    </row>
    <row r="397" spans="1:17" hidden="1" x14ac:dyDescent="0.2">
      <c r="A397" s="121">
        <f>VLOOKUP($B397,References_1!$F$2:$G$19,2,)</f>
        <v>14</v>
      </c>
      <c r="B397" s="121">
        <v>6127985</v>
      </c>
      <c r="C397" s="121">
        <f>VLOOKUP($B397,References_1!$F$2:$H$19,3,)</f>
        <v>11</v>
      </c>
      <c r="D397" s="122">
        <v>42534</v>
      </c>
      <c r="E397" s="121" t="s">
        <v>977</v>
      </c>
      <c r="F397" s="121">
        <v>23</v>
      </c>
      <c r="G397" s="121" t="s">
        <v>265</v>
      </c>
      <c r="H397" s="121">
        <v>6595</v>
      </c>
      <c r="I397" s="121">
        <v>5.0000000000000001E-3</v>
      </c>
      <c r="J397" s="128" t="s">
        <v>1590</v>
      </c>
      <c r="K397" s="132">
        <v>5.0000000000000001E-3</v>
      </c>
      <c r="L397" s="121" t="s">
        <v>107</v>
      </c>
      <c r="M397" s="121" t="str">
        <f>VLOOKUP($H397,References_1!$C$2:$D$827,2,)</f>
        <v>GP4</v>
      </c>
      <c r="N397" s="121" t="e">
        <f>VLOOKUP($H397,References_2!$D$2:'References_2'!$AQ$186,39,)</f>
        <v>#N/A</v>
      </c>
      <c r="O397" s="121" t="str">
        <f t="shared" si="12"/>
        <v>µg</v>
      </c>
      <c r="P397" s="138">
        <f>IF($O397="mg",VLOOKUP($C397,References_1!$H$2:$I$19,2,)*$K397*0.0864,IF($O397="µg",VLOOKUP($C397,References_1!$H$2:$I$19,2,)*$K397*86.4,""))</f>
        <v>13.30992</v>
      </c>
      <c r="Q397" s="132" t="str">
        <f t="shared" si="13"/>
        <v>mg/j</v>
      </c>
    </row>
    <row r="398" spans="1:17" hidden="1" x14ac:dyDescent="0.2">
      <c r="A398" s="121">
        <f>VLOOKUP($B398,References_1!$F$2:$G$19,2,)</f>
        <v>11</v>
      </c>
      <c r="B398" s="121" t="s">
        <v>963</v>
      </c>
      <c r="C398" s="121">
        <f>VLOOKUP($B398,References_1!$F$2:$H$19,3,)</f>
        <v>13</v>
      </c>
      <c r="D398" s="122">
        <v>42534</v>
      </c>
      <c r="E398" s="121" t="s">
        <v>964</v>
      </c>
      <c r="F398" s="121">
        <v>23</v>
      </c>
      <c r="G398" s="121" t="s">
        <v>265</v>
      </c>
      <c r="H398" s="121">
        <v>6595</v>
      </c>
      <c r="I398" s="121">
        <v>5.0000000000000001E-3</v>
      </c>
      <c r="J398" s="128" t="s">
        <v>1590</v>
      </c>
      <c r="K398" s="132">
        <v>5.0000000000000001E-3</v>
      </c>
      <c r="L398" s="121" t="s">
        <v>107</v>
      </c>
      <c r="M398" s="121" t="str">
        <f>VLOOKUP($H398,References_1!$C$2:$D$827,2,)</f>
        <v>GP4</v>
      </c>
      <c r="N398" s="121" t="e">
        <f>VLOOKUP($H398,References_2!$D$2:'References_2'!$AQ$186,39,)</f>
        <v>#N/A</v>
      </c>
      <c r="O398" s="121" t="str">
        <f t="shared" si="12"/>
        <v>µg</v>
      </c>
      <c r="P398" s="138">
        <f>IF($O398="mg",VLOOKUP($C398,References_1!$H$2:$I$19,2,)*$K398*0.0864,IF($O398="µg",VLOOKUP($C398,References_1!$H$2:$I$19,2,)*$K398*86.4,""))</f>
        <v>7.128000000000001</v>
      </c>
      <c r="Q398" s="132" t="str">
        <f t="shared" si="13"/>
        <v>mg/j</v>
      </c>
    </row>
    <row r="399" spans="1:17" hidden="1" x14ac:dyDescent="0.2">
      <c r="A399" s="121">
        <f>VLOOKUP($B399,References_1!$F$2:$G$19,2,)</f>
        <v>12</v>
      </c>
      <c r="B399" s="121">
        <v>6127975</v>
      </c>
      <c r="C399" s="121">
        <f>VLOOKUP($B399,References_1!$F$2:$H$19,3,)</f>
        <v>14</v>
      </c>
      <c r="D399" s="122">
        <v>42534</v>
      </c>
      <c r="E399" s="121" t="s">
        <v>984</v>
      </c>
      <c r="F399" s="121">
        <v>23</v>
      </c>
      <c r="G399" s="121" t="s">
        <v>265</v>
      </c>
      <c r="H399" s="121">
        <v>6595</v>
      </c>
      <c r="I399" s="121">
        <v>5.0000000000000001E-3</v>
      </c>
      <c r="J399" s="128" t="s">
        <v>1590</v>
      </c>
      <c r="K399" s="132">
        <v>5.0000000000000001E-3</v>
      </c>
      <c r="L399" s="121" t="s">
        <v>107</v>
      </c>
      <c r="M399" s="121" t="str">
        <f>VLOOKUP($H399,References_1!$C$2:$D$827,2,)</f>
        <v>GP4</v>
      </c>
      <c r="N399" s="121" t="e">
        <f>VLOOKUP($H399,References_2!$D$2:'References_2'!$AQ$186,39,)</f>
        <v>#N/A</v>
      </c>
      <c r="O399" s="121" t="str">
        <f t="shared" si="12"/>
        <v>µg</v>
      </c>
      <c r="P399" s="138">
        <f>IF($O399="mg",VLOOKUP($C399,References_1!$H$2:$I$19,2,)*$K399*0.0864,IF($O399="µg",VLOOKUP($C399,References_1!$H$2:$I$19,2,)*$K399*86.4,""))</f>
        <v>32.469119999999997</v>
      </c>
      <c r="Q399" s="132" t="str">
        <f t="shared" si="13"/>
        <v>mg/j</v>
      </c>
    </row>
    <row r="400" spans="1:17" hidden="1" x14ac:dyDescent="0.2">
      <c r="A400" s="121">
        <f>VLOOKUP($B400,References_1!$F$2:$G$19,2,)</f>
        <v>4</v>
      </c>
      <c r="B400" s="121">
        <v>6127935</v>
      </c>
      <c r="C400" s="121">
        <f>VLOOKUP($B400,References_1!$F$2:$H$19,3,)</f>
        <v>3</v>
      </c>
      <c r="D400" s="122">
        <v>42534</v>
      </c>
      <c r="E400" s="121" t="s">
        <v>104</v>
      </c>
      <c r="F400" s="121">
        <v>23</v>
      </c>
      <c r="G400" s="121" t="s">
        <v>266</v>
      </c>
      <c r="H400" s="121">
        <v>1113</v>
      </c>
      <c r="I400" s="121">
        <v>0.02</v>
      </c>
      <c r="J400" s="128" t="s">
        <v>1590</v>
      </c>
      <c r="K400" s="132">
        <v>0.02</v>
      </c>
      <c r="L400" s="121" t="s">
        <v>107</v>
      </c>
      <c r="M400" s="121" t="str">
        <f>VLOOKUP($H400,References_1!$C$2:$D$827,2,)</f>
        <v>GP4</v>
      </c>
      <c r="N400" s="121">
        <f>VLOOKUP($H400,References_2!$D$2:'References_2'!$AQ$186,39,)</f>
        <v>70</v>
      </c>
      <c r="O400" s="121" t="str">
        <f t="shared" si="12"/>
        <v>µg</v>
      </c>
      <c r="P400" s="138">
        <f>IF($O400="mg",VLOOKUP($C400,References_1!$H$2:$I$19,2,)*$K400*0.0864,IF($O400="µg",VLOOKUP($C400,References_1!$H$2:$I$19,2,)*$K400*86.4,""))</f>
        <v>10.765440000000002</v>
      </c>
      <c r="Q400" s="132" t="str">
        <f t="shared" si="13"/>
        <v>mg/j</v>
      </c>
    </row>
    <row r="401" spans="1:17" hidden="1" x14ac:dyDescent="0.2">
      <c r="A401" s="121">
        <f>VLOOKUP($B401,References_1!$F$2:$G$19,2,)</f>
        <v>18</v>
      </c>
      <c r="B401" s="121">
        <v>6127970</v>
      </c>
      <c r="C401" s="121">
        <f>VLOOKUP($B401,References_1!$F$2:$H$19,3,)</f>
        <v>9.5</v>
      </c>
      <c r="D401" s="122">
        <v>42534</v>
      </c>
      <c r="E401" s="121" t="s">
        <v>948</v>
      </c>
      <c r="F401" s="121">
        <v>23</v>
      </c>
      <c r="G401" s="121" t="s">
        <v>266</v>
      </c>
      <c r="H401" s="121">
        <v>1113</v>
      </c>
      <c r="I401" s="121">
        <v>0.02</v>
      </c>
      <c r="J401" s="128" t="s">
        <v>1590</v>
      </c>
      <c r="K401" s="132">
        <v>0.02</v>
      </c>
      <c r="L401" s="121" t="s">
        <v>107</v>
      </c>
      <c r="M401" s="121" t="str">
        <f>VLOOKUP($H401,References_1!$C$2:$D$827,2,)</f>
        <v>GP4</v>
      </c>
      <c r="N401" s="121">
        <f>VLOOKUP($H401,References_2!$D$2:'References_2'!$AQ$186,39,)</f>
        <v>70</v>
      </c>
      <c r="O401" s="121" t="str">
        <f t="shared" si="12"/>
        <v>µg</v>
      </c>
      <c r="P401" s="138">
        <f>IF($O401="mg",VLOOKUP($C401,References_1!$H$2:$I$19,2,)*$K401*0.0864,IF($O401="µg",VLOOKUP($C401,References_1!$H$2:$I$19,2,)*$K401*86.4,""))</f>
        <v>49.386240000000001</v>
      </c>
      <c r="Q401" s="132" t="str">
        <f t="shared" si="13"/>
        <v>mg/j</v>
      </c>
    </row>
    <row r="402" spans="1:17" hidden="1" x14ac:dyDescent="0.2">
      <c r="A402" s="121">
        <f>VLOOKUP($B402,References_1!$F$2:$G$19,2,)</f>
        <v>14</v>
      </c>
      <c r="B402" s="121">
        <v>6127985</v>
      </c>
      <c r="C402" s="121">
        <f>VLOOKUP($B402,References_1!$F$2:$H$19,3,)</f>
        <v>11</v>
      </c>
      <c r="D402" s="122">
        <v>42534</v>
      </c>
      <c r="E402" s="121" t="s">
        <v>977</v>
      </c>
      <c r="F402" s="121">
        <v>23</v>
      </c>
      <c r="G402" s="121" t="s">
        <v>266</v>
      </c>
      <c r="H402" s="121">
        <v>1113</v>
      </c>
      <c r="I402" s="121">
        <v>0.02</v>
      </c>
      <c r="J402" s="128" t="s">
        <v>1590</v>
      </c>
      <c r="K402" s="132">
        <v>0.02</v>
      </c>
      <c r="L402" s="121" t="s">
        <v>107</v>
      </c>
      <c r="M402" s="121" t="str">
        <f>VLOOKUP($H402,References_1!$C$2:$D$827,2,)</f>
        <v>GP4</v>
      </c>
      <c r="N402" s="121">
        <f>VLOOKUP($H402,References_2!$D$2:'References_2'!$AQ$186,39,)</f>
        <v>70</v>
      </c>
      <c r="O402" s="121" t="str">
        <f t="shared" si="12"/>
        <v>µg</v>
      </c>
      <c r="P402" s="138">
        <f>IF($O402="mg",VLOOKUP($C402,References_1!$H$2:$I$19,2,)*$K402*0.0864,IF($O402="µg",VLOOKUP($C402,References_1!$H$2:$I$19,2,)*$K402*86.4,""))</f>
        <v>53.23968</v>
      </c>
      <c r="Q402" s="132" t="str">
        <f t="shared" si="13"/>
        <v>mg/j</v>
      </c>
    </row>
    <row r="403" spans="1:17" hidden="1" x14ac:dyDescent="0.2">
      <c r="A403" s="121">
        <f>VLOOKUP($B403,References_1!$F$2:$G$19,2,)</f>
        <v>11</v>
      </c>
      <c r="B403" s="121" t="s">
        <v>963</v>
      </c>
      <c r="C403" s="121">
        <f>VLOOKUP($B403,References_1!$F$2:$H$19,3,)</f>
        <v>13</v>
      </c>
      <c r="D403" s="122">
        <v>42534</v>
      </c>
      <c r="E403" s="121" t="s">
        <v>964</v>
      </c>
      <c r="F403" s="121">
        <v>23</v>
      </c>
      <c r="G403" s="121" t="s">
        <v>266</v>
      </c>
      <c r="H403" s="121">
        <v>1113</v>
      </c>
      <c r="I403" s="121">
        <v>0.02</v>
      </c>
      <c r="J403" s="128" t="s">
        <v>1590</v>
      </c>
      <c r="K403" s="132">
        <v>0.02</v>
      </c>
      <c r="L403" s="121" t="s">
        <v>107</v>
      </c>
      <c r="M403" s="121" t="str">
        <f>VLOOKUP($H403,References_1!$C$2:$D$827,2,)</f>
        <v>GP4</v>
      </c>
      <c r="N403" s="121">
        <f>VLOOKUP($H403,References_2!$D$2:'References_2'!$AQ$186,39,)</f>
        <v>70</v>
      </c>
      <c r="O403" s="121" t="str">
        <f t="shared" si="12"/>
        <v>µg</v>
      </c>
      <c r="P403" s="138">
        <f>IF($O403="mg",VLOOKUP($C403,References_1!$H$2:$I$19,2,)*$K403*0.0864,IF($O403="µg",VLOOKUP($C403,References_1!$H$2:$I$19,2,)*$K403*86.4,""))</f>
        <v>28.512000000000004</v>
      </c>
      <c r="Q403" s="132" t="str">
        <f t="shared" si="13"/>
        <v>mg/j</v>
      </c>
    </row>
    <row r="404" spans="1:17" hidden="1" x14ac:dyDescent="0.2">
      <c r="A404" s="121">
        <f>VLOOKUP($B404,References_1!$F$2:$G$19,2,)</f>
        <v>12</v>
      </c>
      <c r="B404" s="121">
        <v>6127975</v>
      </c>
      <c r="C404" s="121">
        <f>VLOOKUP($B404,References_1!$F$2:$H$19,3,)</f>
        <v>14</v>
      </c>
      <c r="D404" s="122">
        <v>42534</v>
      </c>
      <c r="E404" s="121" t="s">
        <v>984</v>
      </c>
      <c r="F404" s="121">
        <v>23</v>
      </c>
      <c r="G404" s="121" t="s">
        <v>266</v>
      </c>
      <c r="H404" s="121">
        <v>1113</v>
      </c>
      <c r="I404" s="121">
        <v>0.02</v>
      </c>
      <c r="J404" s="128" t="s">
        <v>1590</v>
      </c>
      <c r="K404" s="132">
        <v>0.02</v>
      </c>
      <c r="L404" s="121" t="s">
        <v>107</v>
      </c>
      <c r="M404" s="121" t="str">
        <f>VLOOKUP($H404,References_1!$C$2:$D$827,2,)</f>
        <v>GP4</v>
      </c>
      <c r="N404" s="121">
        <f>VLOOKUP($H404,References_2!$D$2:'References_2'!$AQ$186,39,)</f>
        <v>70</v>
      </c>
      <c r="O404" s="121" t="str">
        <f t="shared" si="12"/>
        <v>µg</v>
      </c>
      <c r="P404" s="138">
        <f>IF($O404="mg",VLOOKUP($C404,References_1!$H$2:$I$19,2,)*$K404*0.0864,IF($O404="µg",VLOOKUP($C404,References_1!$H$2:$I$19,2,)*$K404*86.4,""))</f>
        <v>129.87647999999999</v>
      </c>
      <c r="Q404" s="132" t="str">
        <f t="shared" si="13"/>
        <v>mg/j</v>
      </c>
    </row>
    <row r="405" spans="1:17" hidden="1" x14ac:dyDescent="0.2">
      <c r="A405" s="121">
        <f>VLOOKUP($B405,References_1!$F$2:$G$19,2,)</f>
        <v>4</v>
      </c>
      <c r="B405" s="121">
        <v>6127935</v>
      </c>
      <c r="C405" s="121">
        <f>VLOOKUP($B405,References_1!$F$2:$H$19,3,)</f>
        <v>3</v>
      </c>
      <c r="D405" s="122">
        <v>42534</v>
      </c>
      <c r="E405" s="121" t="s">
        <v>104</v>
      </c>
      <c r="F405" s="121">
        <v>23</v>
      </c>
      <c r="G405" s="121" t="s">
        <v>267</v>
      </c>
      <c r="H405" s="121">
        <v>7460</v>
      </c>
      <c r="I405" s="121">
        <v>5.0000000000000001E-3</v>
      </c>
      <c r="J405" s="128" t="s">
        <v>1590</v>
      </c>
      <c r="K405" s="132">
        <v>5.0000000000000001E-3</v>
      </c>
      <c r="L405" s="121" t="s">
        <v>107</v>
      </c>
      <c r="M405" s="121" t="str">
        <f>VLOOKUP($H405,References_1!$C$2:$D$827,2,)</f>
        <v>GP4</v>
      </c>
      <c r="N405" s="121" t="e">
        <f>VLOOKUP($H405,References_2!$D$2:'References_2'!$AQ$186,39,)</f>
        <v>#N/A</v>
      </c>
      <c r="O405" s="121" t="str">
        <f t="shared" si="12"/>
        <v>µg</v>
      </c>
      <c r="P405" s="138">
        <f>IF($O405="mg",VLOOKUP($C405,References_1!$H$2:$I$19,2,)*$K405*0.0864,IF($O405="µg",VLOOKUP($C405,References_1!$H$2:$I$19,2,)*$K405*86.4,""))</f>
        <v>2.6913600000000004</v>
      </c>
      <c r="Q405" s="132" t="str">
        <f t="shared" si="13"/>
        <v>mg/j</v>
      </c>
    </row>
    <row r="406" spans="1:17" hidden="1" x14ac:dyDescent="0.2">
      <c r="A406" s="121">
        <f>VLOOKUP($B406,References_1!$F$2:$G$19,2,)</f>
        <v>18</v>
      </c>
      <c r="B406" s="121">
        <v>6127970</v>
      </c>
      <c r="C406" s="121">
        <f>VLOOKUP($B406,References_1!$F$2:$H$19,3,)</f>
        <v>9.5</v>
      </c>
      <c r="D406" s="122">
        <v>42534</v>
      </c>
      <c r="E406" s="121" t="s">
        <v>948</v>
      </c>
      <c r="F406" s="121">
        <v>23</v>
      </c>
      <c r="G406" s="121" t="s">
        <v>267</v>
      </c>
      <c r="H406" s="121">
        <v>7460</v>
      </c>
      <c r="I406" s="121">
        <v>5.0000000000000001E-3</v>
      </c>
      <c r="J406" s="128" t="s">
        <v>1590</v>
      </c>
      <c r="K406" s="132">
        <v>5.0000000000000001E-3</v>
      </c>
      <c r="L406" s="121" t="s">
        <v>107</v>
      </c>
      <c r="M406" s="121" t="str">
        <f>VLOOKUP($H406,References_1!$C$2:$D$827,2,)</f>
        <v>GP4</v>
      </c>
      <c r="N406" s="121" t="e">
        <f>VLOOKUP($H406,References_2!$D$2:'References_2'!$AQ$186,39,)</f>
        <v>#N/A</v>
      </c>
      <c r="O406" s="121" t="str">
        <f t="shared" si="12"/>
        <v>µg</v>
      </c>
      <c r="P406" s="138">
        <f>IF($O406="mg",VLOOKUP($C406,References_1!$H$2:$I$19,2,)*$K406*0.0864,IF($O406="µg",VLOOKUP($C406,References_1!$H$2:$I$19,2,)*$K406*86.4,""))</f>
        <v>12.34656</v>
      </c>
      <c r="Q406" s="132" t="str">
        <f t="shared" si="13"/>
        <v>mg/j</v>
      </c>
    </row>
    <row r="407" spans="1:17" hidden="1" x14ac:dyDescent="0.2">
      <c r="A407" s="121">
        <f>VLOOKUP($B407,References_1!$F$2:$G$19,2,)</f>
        <v>14</v>
      </c>
      <c r="B407" s="121">
        <v>6127985</v>
      </c>
      <c r="C407" s="121">
        <f>VLOOKUP($B407,References_1!$F$2:$H$19,3,)</f>
        <v>11</v>
      </c>
      <c r="D407" s="122">
        <v>42534</v>
      </c>
      <c r="E407" s="121" t="s">
        <v>977</v>
      </c>
      <c r="F407" s="121">
        <v>23</v>
      </c>
      <c r="G407" s="121" t="s">
        <v>267</v>
      </c>
      <c r="H407" s="121">
        <v>7460</v>
      </c>
      <c r="I407" s="121">
        <v>5.0000000000000001E-3</v>
      </c>
      <c r="J407" s="128" t="s">
        <v>1590</v>
      </c>
      <c r="K407" s="132">
        <v>5.0000000000000001E-3</v>
      </c>
      <c r="L407" s="121" t="s">
        <v>107</v>
      </c>
      <c r="M407" s="121" t="str">
        <f>VLOOKUP($H407,References_1!$C$2:$D$827,2,)</f>
        <v>GP4</v>
      </c>
      <c r="N407" s="121" t="e">
        <f>VLOOKUP($H407,References_2!$D$2:'References_2'!$AQ$186,39,)</f>
        <v>#N/A</v>
      </c>
      <c r="O407" s="121" t="str">
        <f t="shared" si="12"/>
        <v>µg</v>
      </c>
      <c r="P407" s="138">
        <f>IF($O407="mg",VLOOKUP($C407,References_1!$H$2:$I$19,2,)*$K407*0.0864,IF($O407="µg",VLOOKUP($C407,References_1!$H$2:$I$19,2,)*$K407*86.4,""))</f>
        <v>13.30992</v>
      </c>
      <c r="Q407" s="132" t="str">
        <f t="shared" si="13"/>
        <v>mg/j</v>
      </c>
    </row>
    <row r="408" spans="1:17" hidden="1" x14ac:dyDescent="0.2">
      <c r="A408" s="121">
        <f>VLOOKUP($B408,References_1!$F$2:$G$19,2,)</f>
        <v>11</v>
      </c>
      <c r="B408" s="121" t="s">
        <v>963</v>
      </c>
      <c r="C408" s="121">
        <f>VLOOKUP($B408,References_1!$F$2:$H$19,3,)</f>
        <v>13</v>
      </c>
      <c r="D408" s="122">
        <v>42534</v>
      </c>
      <c r="E408" s="121" t="s">
        <v>964</v>
      </c>
      <c r="F408" s="121">
        <v>23</v>
      </c>
      <c r="G408" s="121" t="s">
        <v>267</v>
      </c>
      <c r="H408" s="121">
        <v>7460</v>
      </c>
      <c r="I408" s="121">
        <v>5.0000000000000001E-3</v>
      </c>
      <c r="J408" s="128" t="s">
        <v>1590</v>
      </c>
      <c r="K408" s="132">
        <v>5.0000000000000001E-3</v>
      </c>
      <c r="L408" s="121" t="s">
        <v>107</v>
      </c>
      <c r="M408" s="121" t="str">
        <f>VLOOKUP($H408,References_1!$C$2:$D$827,2,)</f>
        <v>GP4</v>
      </c>
      <c r="N408" s="121" t="e">
        <f>VLOOKUP($H408,References_2!$D$2:'References_2'!$AQ$186,39,)</f>
        <v>#N/A</v>
      </c>
      <c r="O408" s="121" t="str">
        <f t="shared" si="12"/>
        <v>µg</v>
      </c>
      <c r="P408" s="138">
        <f>IF($O408="mg",VLOOKUP($C408,References_1!$H$2:$I$19,2,)*$K408*0.0864,IF($O408="µg",VLOOKUP($C408,References_1!$H$2:$I$19,2,)*$K408*86.4,""))</f>
        <v>7.128000000000001</v>
      </c>
      <c r="Q408" s="132" t="str">
        <f t="shared" si="13"/>
        <v>mg/j</v>
      </c>
    </row>
    <row r="409" spans="1:17" hidden="1" x14ac:dyDescent="0.2">
      <c r="A409" s="121">
        <f>VLOOKUP($B409,References_1!$F$2:$G$19,2,)</f>
        <v>12</v>
      </c>
      <c r="B409" s="121">
        <v>6127975</v>
      </c>
      <c r="C409" s="121">
        <f>VLOOKUP($B409,References_1!$F$2:$H$19,3,)</f>
        <v>14</v>
      </c>
      <c r="D409" s="122">
        <v>42534</v>
      </c>
      <c r="E409" s="121" t="s">
        <v>984</v>
      </c>
      <c r="F409" s="121">
        <v>23</v>
      </c>
      <c r="G409" s="121" t="s">
        <v>267</v>
      </c>
      <c r="H409" s="121">
        <v>7460</v>
      </c>
      <c r="I409" s="121">
        <v>5.0000000000000001E-3</v>
      </c>
      <c r="J409" s="128" t="s">
        <v>1590</v>
      </c>
      <c r="K409" s="132">
        <v>5.0000000000000001E-3</v>
      </c>
      <c r="L409" s="121" t="s">
        <v>107</v>
      </c>
      <c r="M409" s="121" t="str">
        <f>VLOOKUP($H409,References_1!$C$2:$D$827,2,)</f>
        <v>GP4</v>
      </c>
      <c r="N409" s="121" t="e">
        <f>VLOOKUP($H409,References_2!$D$2:'References_2'!$AQ$186,39,)</f>
        <v>#N/A</v>
      </c>
      <c r="O409" s="121" t="str">
        <f t="shared" si="12"/>
        <v>µg</v>
      </c>
      <c r="P409" s="138">
        <f>IF($O409="mg",VLOOKUP($C409,References_1!$H$2:$I$19,2,)*$K409*0.0864,IF($O409="µg",VLOOKUP($C409,References_1!$H$2:$I$19,2,)*$K409*86.4,""))</f>
        <v>32.469119999999997</v>
      </c>
      <c r="Q409" s="132" t="str">
        <f t="shared" si="13"/>
        <v>mg/j</v>
      </c>
    </row>
    <row r="410" spans="1:17" hidden="1" x14ac:dyDescent="0.2">
      <c r="A410" s="121">
        <f>VLOOKUP($B410,References_1!$F$2:$G$19,2,)</f>
        <v>4</v>
      </c>
      <c r="B410" s="121">
        <v>6127935</v>
      </c>
      <c r="C410" s="121">
        <f>VLOOKUP($B410,References_1!$F$2:$H$19,3,)</f>
        <v>3</v>
      </c>
      <c r="D410" s="122">
        <v>42534</v>
      </c>
      <c r="E410" s="121" t="s">
        <v>104</v>
      </c>
      <c r="F410" s="121">
        <v>23</v>
      </c>
      <c r="G410" s="121" t="s">
        <v>268</v>
      </c>
      <c r="H410" s="121">
        <v>1764</v>
      </c>
      <c r="I410" s="121">
        <v>5.0000000000000001E-3</v>
      </c>
      <c r="J410" s="128" t="s">
        <v>1590</v>
      </c>
      <c r="K410" s="132">
        <v>5.0000000000000001E-3</v>
      </c>
      <c r="L410" s="121" t="s">
        <v>107</v>
      </c>
      <c r="M410" s="121" t="str">
        <f>VLOOKUP($H410,References_1!$C$2:$D$827,2,)</f>
        <v>GP4</v>
      </c>
      <c r="N410" s="121" t="e">
        <f>VLOOKUP($H410,References_2!$D$2:'References_2'!$AQ$186,39,)</f>
        <v>#N/A</v>
      </c>
      <c r="O410" s="121" t="str">
        <f t="shared" si="12"/>
        <v>µg</v>
      </c>
      <c r="P410" s="138">
        <f>IF($O410="mg",VLOOKUP($C410,References_1!$H$2:$I$19,2,)*$K410*0.0864,IF($O410="µg",VLOOKUP($C410,References_1!$H$2:$I$19,2,)*$K410*86.4,""))</f>
        <v>2.6913600000000004</v>
      </c>
      <c r="Q410" s="132" t="str">
        <f t="shared" si="13"/>
        <v>mg/j</v>
      </c>
    </row>
    <row r="411" spans="1:17" hidden="1" x14ac:dyDescent="0.2">
      <c r="A411" s="121">
        <f>VLOOKUP($B411,References_1!$F$2:$G$19,2,)</f>
        <v>18</v>
      </c>
      <c r="B411" s="121">
        <v>6127970</v>
      </c>
      <c r="C411" s="121">
        <f>VLOOKUP($B411,References_1!$F$2:$H$19,3,)</f>
        <v>9.5</v>
      </c>
      <c r="D411" s="122">
        <v>42534</v>
      </c>
      <c r="E411" s="121" t="s">
        <v>948</v>
      </c>
      <c r="F411" s="121">
        <v>23</v>
      </c>
      <c r="G411" s="121" t="s">
        <v>268</v>
      </c>
      <c r="H411" s="121">
        <v>1764</v>
      </c>
      <c r="I411" s="121">
        <v>5.0000000000000001E-3</v>
      </c>
      <c r="J411" s="128" t="s">
        <v>1590</v>
      </c>
      <c r="K411" s="132">
        <v>5.0000000000000001E-3</v>
      </c>
      <c r="L411" s="121" t="s">
        <v>107</v>
      </c>
      <c r="M411" s="121" t="str">
        <f>VLOOKUP($H411,References_1!$C$2:$D$827,2,)</f>
        <v>GP4</v>
      </c>
      <c r="N411" s="121" t="e">
        <f>VLOOKUP($H411,References_2!$D$2:'References_2'!$AQ$186,39,)</f>
        <v>#N/A</v>
      </c>
      <c r="O411" s="121" t="str">
        <f t="shared" si="12"/>
        <v>µg</v>
      </c>
      <c r="P411" s="138">
        <f>IF($O411="mg",VLOOKUP($C411,References_1!$H$2:$I$19,2,)*$K411*0.0864,IF($O411="µg",VLOOKUP($C411,References_1!$H$2:$I$19,2,)*$K411*86.4,""))</f>
        <v>12.34656</v>
      </c>
      <c r="Q411" s="132" t="str">
        <f t="shared" si="13"/>
        <v>mg/j</v>
      </c>
    </row>
    <row r="412" spans="1:17" hidden="1" x14ac:dyDescent="0.2">
      <c r="A412" s="121">
        <f>VLOOKUP($B412,References_1!$F$2:$G$19,2,)</f>
        <v>14</v>
      </c>
      <c r="B412" s="121">
        <v>6127985</v>
      </c>
      <c r="C412" s="121">
        <f>VLOOKUP($B412,References_1!$F$2:$H$19,3,)</f>
        <v>11</v>
      </c>
      <c r="D412" s="122">
        <v>42534</v>
      </c>
      <c r="E412" s="121" t="s">
        <v>977</v>
      </c>
      <c r="F412" s="121">
        <v>23</v>
      </c>
      <c r="G412" s="121" t="s">
        <v>268</v>
      </c>
      <c r="H412" s="121">
        <v>1764</v>
      </c>
      <c r="I412" s="121">
        <v>5.0000000000000001E-3</v>
      </c>
      <c r="J412" s="128" t="s">
        <v>1590</v>
      </c>
      <c r="K412" s="132">
        <v>5.0000000000000001E-3</v>
      </c>
      <c r="L412" s="121" t="s">
        <v>107</v>
      </c>
      <c r="M412" s="121" t="str">
        <f>VLOOKUP($H412,References_1!$C$2:$D$827,2,)</f>
        <v>GP4</v>
      </c>
      <c r="N412" s="121" t="e">
        <f>VLOOKUP($H412,References_2!$D$2:'References_2'!$AQ$186,39,)</f>
        <v>#N/A</v>
      </c>
      <c r="O412" s="121" t="str">
        <f t="shared" si="12"/>
        <v>µg</v>
      </c>
      <c r="P412" s="138">
        <f>IF($O412="mg",VLOOKUP($C412,References_1!$H$2:$I$19,2,)*$K412*0.0864,IF($O412="µg",VLOOKUP($C412,References_1!$H$2:$I$19,2,)*$K412*86.4,""))</f>
        <v>13.30992</v>
      </c>
      <c r="Q412" s="132" t="str">
        <f t="shared" si="13"/>
        <v>mg/j</v>
      </c>
    </row>
    <row r="413" spans="1:17" hidden="1" x14ac:dyDescent="0.2">
      <c r="A413" s="121">
        <f>VLOOKUP($B413,References_1!$F$2:$G$19,2,)</f>
        <v>11</v>
      </c>
      <c r="B413" s="121" t="s">
        <v>963</v>
      </c>
      <c r="C413" s="121">
        <f>VLOOKUP($B413,References_1!$F$2:$H$19,3,)</f>
        <v>13</v>
      </c>
      <c r="D413" s="122">
        <v>42534</v>
      </c>
      <c r="E413" s="121" t="s">
        <v>964</v>
      </c>
      <c r="F413" s="121">
        <v>23</v>
      </c>
      <c r="G413" s="121" t="s">
        <v>268</v>
      </c>
      <c r="H413" s="121">
        <v>1764</v>
      </c>
      <c r="I413" s="121">
        <v>5.0000000000000001E-3</v>
      </c>
      <c r="J413" s="128" t="s">
        <v>1590</v>
      </c>
      <c r="K413" s="132">
        <v>5.0000000000000001E-3</v>
      </c>
      <c r="L413" s="121" t="s">
        <v>107</v>
      </c>
      <c r="M413" s="121" t="str">
        <f>VLOOKUP($H413,References_1!$C$2:$D$827,2,)</f>
        <v>GP4</v>
      </c>
      <c r="N413" s="121" t="e">
        <f>VLOOKUP($H413,References_2!$D$2:'References_2'!$AQ$186,39,)</f>
        <v>#N/A</v>
      </c>
      <c r="O413" s="121" t="str">
        <f t="shared" si="12"/>
        <v>µg</v>
      </c>
      <c r="P413" s="138">
        <f>IF($O413="mg",VLOOKUP($C413,References_1!$H$2:$I$19,2,)*$K413*0.0864,IF($O413="µg",VLOOKUP($C413,References_1!$H$2:$I$19,2,)*$K413*86.4,""))</f>
        <v>7.128000000000001</v>
      </c>
      <c r="Q413" s="132" t="str">
        <f t="shared" si="13"/>
        <v>mg/j</v>
      </c>
    </row>
    <row r="414" spans="1:17" hidden="1" x14ac:dyDescent="0.2">
      <c r="A414" s="121">
        <f>VLOOKUP($B414,References_1!$F$2:$G$19,2,)</f>
        <v>12</v>
      </c>
      <c r="B414" s="121">
        <v>6127975</v>
      </c>
      <c r="C414" s="121">
        <f>VLOOKUP($B414,References_1!$F$2:$H$19,3,)</f>
        <v>14</v>
      </c>
      <c r="D414" s="122">
        <v>42534</v>
      </c>
      <c r="E414" s="121" t="s">
        <v>984</v>
      </c>
      <c r="F414" s="121">
        <v>23</v>
      </c>
      <c r="G414" s="121" t="s">
        <v>268</v>
      </c>
      <c r="H414" s="121">
        <v>1764</v>
      </c>
      <c r="I414" s="121">
        <v>5.0000000000000001E-3</v>
      </c>
      <c r="J414" s="128" t="s">
        <v>1590</v>
      </c>
      <c r="K414" s="132">
        <v>5.0000000000000001E-3</v>
      </c>
      <c r="L414" s="121" t="s">
        <v>107</v>
      </c>
      <c r="M414" s="121" t="str">
        <f>VLOOKUP($H414,References_1!$C$2:$D$827,2,)</f>
        <v>GP4</v>
      </c>
      <c r="N414" s="121" t="e">
        <f>VLOOKUP($H414,References_2!$D$2:'References_2'!$AQ$186,39,)</f>
        <v>#N/A</v>
      </c>
      <c r="O414" s="121" t="str">
        <f t="shared" si="12"/>
        <v>µg</v>
      </c>
      <c r="P414" s="138">
        <f>IF($O414="mg",VLOOKUP($C414,References_1!$H$2:$I$19,2,)*$K414*0.0864,IF($O414="µg",VLOOKUP($C414,References_1!$H$2:$I$19,2,)*$K414*86.4,""))</f>
        <v>32.469119999999997</v>
      </c>
      <c r="Q414" s="132" t="str">
        <f t="shared" si="13"/>
        <v>mg/j</v>
      </c>
    </row>
    <row r="415" spans="1:17" hidden="1" x14ac:dyDescent="0.2">
      <c r="A415" s="121">
        <f>VLOOKUP($B415,References_1!$F$2:$G$19,2,)</f>
        <v>4</v>
      </c>
      <c r="B415" s="121">
        <v>6127935</v>
      </c>
      <c r="C415" s="121">
        <f>VLOOKUP($B415,References_1!$F$2:$H$19,3,)</f>
        <v>3</v>
      </c>
      <c r="D415" s="122">
        <v>42534</v>
      </c>
      <c r="E415" s="121" t="s">
        <v>104</v>
      </c>
      <c r="F415" s="121">
        <v>23</v>
      </c>
      <c r="G415" s="121" t="s">
        <v>269</v>
      </c>
      <c r="H415" s="121">
        <v>1114</v>
      </c>
      <c r="I415" s="121">
        <v>0.5</v>
      </c>
      <c r="J415" s="128" t="s">
        <v>1590</v>
      </c>
      <c r="K415" s="132">
        <v>0.5</v>
      </c>
      <c r="L415" s="121" t="s">
        <v>107</v>
      </c>
      <c r="M415" s="121" t="str">
        <f>VLOOKUP($H415,References_1!$C$2:$D$827,2,)</f>
        <v>GP5</v>
      </c>
      <c r="N415" s="121">
        <f>VLOOKUP($H415,References_2!$D$2:'References_2'!$AQ$186,39,)</f>
        <v>10</v>
      </c>
      <c r="O415" s="121" t="str">
        <f t="shared" si="12"/>
        <v>µg</v>
      </c>
      <c r="P415" s="138">
        <f>IF($O415="mg",VLOOKUP($C415,References_1!$H$2:$I$19,2,)*$K415*0.0864,IF($O415="µg",VLOOKUP($C415,References_1!$H$2:$I$19,2,)*$K415*86.4,""))</f>
        <v>269.13600000000002</v>
      </c>
      <c r="Q415" s="132" t="str">
        <f t="shared" si="13"/>
        <v>mg/j</v>
      </c>
    </row>
    <row r="416" spans="1:17" hidden="1" x14ac:dyDescent="0.2">
      <c r="A416" s="121">
        <f>VLOOKUP($B416,References_1!$F$2:$G$19,2,)</f>
        <v>18</v>
      </c>
      <c r="B416" s="121">
        <v>6127970</v>
      </c>
      <c r="C416" s="121">
        <f>VLOOKUP($B416,References_1!$F$2:$H$19,3,)</f>
        <v>9.5</v>
      </c>
      <c r="D416" s="122">
        <v>42534</v>
      </c>
      <c r="E416" s="121" t="s">
        <v>948</v>
      </c>
      <c r="F416" s="121">
        <v>23</v>
      </c>
      <c r="G416" s="121" t="s">
        <v>269</v>
      </c>
      <c r="H416" s="121">
        <v>1114</v>
      </c>
      <c r="I416" s="121">
        <v>0.5</v>
      </c>
      <c r="J416" s="128" t="s">
        <v>1590</v>
      </c>
      <c r="K416" s="132">
        <v>0.5</v>
      </c>
      <c r="L416" s="121" t="s">
        <v>107</v>
      </c>
      <c r="M416" s="121" t="str">
        <f>VLOOKUP($H416,References_1!$C$2:$D$827,2,)</f>
        <v>GP5</v>
      </c>
      <c r="N416" s="121">
        <f>VLOOKUP($H416,References_2!$D$2:'References_2'!$AQ$186,39,)</f>
        <v>10</v>
      </c>
      <c r="O416" s="121" t="str">
        <f t="shared" si="12"/>
        <v>µg</v>
      </c>
      <c r="P416" s="138">
        <f>IF($O416="mg",VLOOKUP($C416,References_1!$H$2:$I$19,2,)*$K416*0.0864,IF($O416="µg",VLOOKUP($C416,References_1!$H$2:$I$19,2,)*$K416*86.4,""))</f>
        <v>1234.6559999999999</v>
      </c>
      <c r="Q416" s="132" t="str">
        <f t="shared" si="13"/>
        <v>mg/j</v>
      </c>
    </row>
    <row r="417" spans="1:17" hidden="1" x14ac:dyDescent="0.2">
      <c r="A417" s="121">
        <f>VLOOKUP($B417,References_1!$F$2:$G$19,2,)</f>
        <v>14</v>
      </c>
      <c r="B417" s="121">
        <v>6127985</v>
      </c>
      <c r="C417" s="121">
        <f>VLOOKUP($B417,References_1!$F$2:$H$19,3,)</f>
        <v>11</v>
      </c>
      <c r="D417" s="122">
        <v>42534</v>
      </c>
      <c r="E417" s="121" t="s">
        <v>977</v>
      </c>
      <c r="F417" s="121">
        <v>23</v>
      </c>
      <c r="G417" s="121" t="s">
        <v>269</v>
      </c>
      <c r="H417" s="121">
        <v>1114</v>
      </c>
      <c r="I417" s="121">
        <v>0.5</v>
      </c>
      <c r="J417" s="128" t="s">
        <v>1590</v>
      </c>
      <c r="K417" s="132">
        <v>0.5</v>
      </c>
      <c r="L417" s="121" t="s">
        <v>107</v>
      </c>
      <c r="M417" s="121" t="str">
        <f>VLOOKUP($H417,References_1!$C$2:$D$827,2,)</f>
        <v>GP5</v>
      </c>
      <c r="N417" s="121">
        <f>VLOOKUP($H417,References_2!$D$2:'References_2'!$AQ$186,39,)</f>
        <v>10</v>
      </c>
      <c r="O417" s="121" t="str">
        <f t="shared" si="12"/>
        <v>µg</v>
      </c>
      <c r="P417" s="138">
        <f>IF($O417="mg",VLOOKUP($C417,References_1!$H$2:$I$19,2,)*$K417*0.0864,IF($O417="µg",VLOOKUP($C417,References_1!$H$2:$I$19,2,)*$K417*86.4,""))</f>
        <v>1330.992</v>
      </c>
      <c r="Q417" s="132" t="str">
        <f t="shared" si="13"/>
        <v>mg/j</v>
      </c>
    </row>
    <row r="418" spans="1:17" hidden="1" x14ac:dyDescent="0.2">
      <c r="A418" s="121">
        <f>VLOOKUP($B418,References_1!$F$2:$G$19,2,)</f>
        <v>11</v>
      </c>
      <c r="B418" s="121" t="s">
        <v>963</v>
      </c>
      <c r="C418" s="121">
        <f>VLOOKUP($B418,References_1!$F$2:$H$19,3,)</f>
        <v>13</v>
      </c>
      <c r="D418" s="122">
        <v>42534</v>
      </c>
      <c r="E418" s="121" t="s">
        <v>964</v>
      </c>
      <c r="F418" s="121">
        <v>23</v>
      </c>
      <c r="G418" s="121" t="s">
        <v>269</v>
      </c>
      <c r="H418" s="121">
        <v>1114</v>
      </c>
      <c r="I418" s="121">
        <v>0.5</v>
      </c>
      <c r="J418" s="128" t="s">
        <v>1590</v>
      </c>
      <c r="K418" s="132">
        <v>0.5</v>
      </c>
      <c r="L418" s="121" t="s">
        <v>107</v>
      </c>
      <c r="M418" s="121" t="str">
        <f>VLOOKUP($H418,References_1!$C$2:$D$827,2,)</f>
        <v>GP5</v>
      </c>
      <c r="N418" s="121">
        <f>VLOOKUP($H418,References_2!$D$2:'References_2'!$AQ$186,39,)</f>
        <v>10</v>
      </c>
      <c r="O418" s="121" t="str">
        <f t="shared" si="12"/>
        <v>µg</v>
      </c>
      <c r="P418" s="138">
        <f>IF($O418="mg",VLOOKUP($C418,References_1!$H$2:$I$19,2,)*$K418*0.0864,IF($O418="µg",VLOOKUP($C418,References_1!$H$2:$I$19,2,)*$K418*86.4,""))</f>
        <v>712.80000000000007</v>
      </c>
      <c r="Q418" s="132" t="str">
        <f t="shared" si="13"/>
        <v>mg/j</v>
      </c>
    </row>
    <row r="419" spans="1:17" hidden="1" x14ac:dyDescent="0.2">
      <c r="A419" s="121">
        <f>VLOOKUP($B419,References_1!$F$2:$G$19,2,)</f>
        <v>12</v>
      </c>
      <c r="B419" s="121">
        <v>6127975</v>
      </c>
      <c r="C419" s="121">
        <f>VLOOKUP($B419,References_1!$F$2:$H$19,3,)</f>
        <v>14</v>
      </c>
      <c r="D419" s="122">
        <v>42534</v>
      </c>
      <c r="E419" s="121" t="s">
        <v>984</v>
      </c>
      <c r="F419" s="121">
        <v>23</v>
      </c>
      <c r="G419" s="121" t="s">
        <v>269</v>
      </c>
      <c r="H419" s="121">
        <v>1114</v>
      </c>
      <c r="I419" s="121">
        <v>0.5</v>
      </c>
      <c r="J419" s="128" t="s">
        <v>1590</v>
      </c>
      <c r="K419" s="132">
        <v>0.5</v>
      </c>
      <c r="L419" s="121" t="s">
        <v>107</v>
      </c>
      <c r="M419" s="121" t="str">
        <f>VLOOKUP($H419,References_1!$C$2:$D$827,2,)</f>
        <v>GP5</v>
      </c>
      <c r="N419" s="121">
        <f>VLOOKUP($H419,References_2!$D$2:'References_2'!$AQ$186,39,)</f>
        <v>10</v>
      </c>
      <c r="O419" s="121" t="str">
        <f t="shared" si="12"/>
        <v>µg</v>
      </c>
      <c r="P419" s="138">
        <f>IF($O419="mg",VLOOKUP($C419,References_1!$H$2:$I$19,2,)*$K419*0.0864,IF($O419="µg",VLOOKUP($C419,References_1!$H$2:$I$19,2,)*$K419*86.4,""))</f>
        <v>3246.9120000000003</v>
      </c>
      <c r="Q419" s="132" t="str">
        <f t="shared" si="13"/>
        <v>mg/j</v>
      </c>
    </row>
    <row r="420" spans="1:17" hidden="1" x14ac:dyDescent="0.2">
      <c r="A420" s="121">
        <f>VLOOKUP($B420,References_1!$F$2:$G$19,2,)</f>
        <v>4</v>
      </c>
      <c r="B420" s="121">
        <v>6127935</v>
      </c>
      <c r="C420" s="121">
        <f>VLOOKUP($B420,References_1!$F$2:$H$19,3,)</f>
        <v>3</v>
      </c>
      <c r="D420" s="122">
        <v>42534</v>
      </c>
      <c r="E420" s="121" t="s">
        <v>104</v>
      </c>
      <c r="F420" s="121">
        <v>23</v>
      </c>
      <c r="G420" s="121" t="s">
        <v>271</v>
      </c>
      <c r="H420" s="121">
        <v>1082</v>
      </c>
      <c r="I420" s="121">
        <v>0.01</v>
      </c>
      <c r="J420" s="128" t="s">
        <v>1590</v>
      </c>
      <c r="K420" s="132">
        <v>0.01</v>
      </c>
      <c r="L420" s="121" t="s">
        <v>107</v>
      </c>
      <c r="M420" s="121" t="str">
        <f>VLOOKUP($H420,References_1!$C$2:$D$827,2,)</f>
        <v>GP5</v>
      </c>
      <c r="N420" s="121" t="e">
        <f>VLOOKUP($H420,References_2!$D$2:'References_2'!$AQ$186,39,)</f>
        <v>#N/A</v>
      </c>
      <c r="O420" s="121" t="str">
        <f t="shared" si="12"/>
        <v>µg</v>
      </c>
      <c r="P420" s="138">
        <f>IF($O420="mg",VLOOKUP($C420,References_1!$H$2:$I$19,2,)*$K420*0.0864,IF($O420="µg",VLOOKUP($C420,References_1!$H$2:$I$19,2,)*$K420*86.4,""))</f>
        <v>5.3827200000000008</v>
      </c>
      <c r="Q420" s="132" t="str">
        <f t="shared" si="13"/>
        <v>mg/j</v>
      </c>
    </row>
    <row r="421" spans="1:17" hidden="1" x14ac:dyDescent="0.2">
      <c r="A421" s="121">
        <f>VLOOKUP($B421,References_1!$F$2:$G$19,2,)</f>
        <v>18</v>
      </c>
      <c r="B421" s="121">
        <v>6127970</v>
      </c>
      <c r="C421" s="121">
        <f>VLOOKUP($B421,References_1!$F$2:$H$19,3,)</f>
        <v>9.5</v>
      </c>
      <c r="D421" s="122">
        <v>42534</v>
      </c>
      <c r="E421" s="121" t="s">
        <v>948</v>
      </c>
      <c r="F421" s="121">
        <v>23</v>
      </c>
      <c r="G421" s="121" t="s">
        <v>271</v>
      </c>
      <c r="H421" s="121">
        <v>1082</v>
      </c>
      <c r="I421" s="121">
        <v>0.01</v>
      </c>
      <c r="J421" s="128" t="s">
        <v>1590</v>
      </c>
      <c r="K421" s="132">
        <v>0.01</v>
      </c>
      <c r="L421" s="121" t="s">
        <v>107</v>
      </c>
      <c r="M421" s="121" t="str">
        <f>VLOOKUP($H421,References_1!$C$2:$D$827,2,)</f>
        <v>GP5</v>
      </c>
      <c r="N421" s="121" t="e">
        <f>VLOOKUP($H421,References_2!$D$2:'References_2'!$AQ$186,39,)</f>
        <v>#N/A</v>
      </c>
      <c r="O421" s="121" t="str">
        <f t="shared" si="12"/>
        <v>µg</v>
      </c>
      <c r="P421" s="138">
        <f>IF($O421="mg",VLOOKUP($C421,References_1!$H$2:$I$19,2,)*$K421*0.0864,IF($O421="µg",VLOOKUP($C421,References_1!$H$2:$I$19,2,)*$K421*86.4,""))</f>
        <v>24.69312</v>
      </c>
      <c r="Q421" s="132" t="str">
        <f t="shared" si="13"/>
        <v>mg/j</v>
      </c>
    </row>
    <row r="422" spans="1:17" hidden="1" x14ac:dyDescent="0.2">
      <c r="A422" s="121">
        <f>VLOOKUP($B422,References_1!$F$2:$G$19,2,)</f>
        <v>14</v>
      </c>
      <c r="B422" s="121">
        <v>6127985</v>
      </c>
      <c r="C422" s="121">
        <f>VLOOKUP($B422,References_1!$F$2:$H$19,3,)</f>
        <v>11</v>
      </c>
      <c r="D422" s="122">
        <v>42534</v>
      </c>
      <c r="E422" s="121" t="s">
        <v>977</v>
      </c>
      <c r="F422" s="121">
        <v>23</v>
      </c>
      <c r="G422" s="121" t="s">
        <v>271</v>
      </c>
      <c r="H422" s="121">
        <v>1082</v>
      </c>
      <c r="I422" s="121">
        <v>0.01</v>
      </c>
      <c r="J422" s="128" t="s">
        <v>1590</v>
      </c>
      <c r="K422" s="132">
        <v>0.01</v>
      </c>
      <c r="L422" s="121" t="s">
        <v>107</v>
      </c>
      <c r="M422" s="121" t="str">
        <f>VLOOKUP($H422,References_1!$C$2:$D$827,2,)</f>
        <v>GP5</v>
      </c>
      <c r="N422" s="121" t="e">
        <f>VLOOKUP($H422,References_2!$D$2:'References_2'!$AQ$186,39,)</f>
        <v>#N/A</v>
      </c>
      <c r="O422" s="121" t="str">
        <f t="shared" si="12"/>
        <v>µg</v>
      </c>
      <c r="P422" s="138">
        <f>IF($O422="mg",VLOOKUP($C422,References_1!$H$2:$I$19,2,)*$K422*0.0864,IF($O422="µg",VLOOKUP($C422,References_1!$H$2:$I$19,2,)*$K422*86.4,""))</f>
        <v>26.61984</v>
      </c>
      <c r="Q422" s="132" t="str">
        <f t="shared" si="13"/>
        <v>mg/j</v>
      </c>
    </row>
    <row r="423" spans="1:17" hidden="1" x14ac:dyDescent="0.2">
      <c r="A423" s="121">
        <f>VLOOKUP($B423,References_1!$F$2:$G$19,2,)</f>
        <v>11</v>
      </c>
      <c r="B423" s="121" t="s">
        <v>963</v>
      </c>
      <c r="C423" s="121">
        <f>VLOOKUP($B423,References_1!$F$2:$H$19,3,)</f>
        <v>13</v>
      </c>
      <c r="D423" s="122">
        <v>42534</v>
      </c>
      <c r="E423" s="121" t="s">
        <v>964</v>
      </c>
      <c r="F423" s="121">
        <v>23</v>
      </c>
      <c r="G423" s="121" t="s">
        <v>271</v>
      </c>
      <c r="H423" s="121">
        <v>1082</v>
      </c>
      <c r="I423" s="121">
        <v>0.01</v>
      </c>
      <c r="J423" s="128" t="s">
        <v>1590</v>
      </c>
      <c r="K423" s="132">
        <v>0.01</v>
      </c>
      <c r="L423" s="121" t="s">
        <v>107</v>
      </c>
      <c r="M423" s="121" t="str">
        <f>VLOOKUP($H423,References_1!$C$2:$D$827,2,)</f>
        <v>GP5</v>
      </c>
      <c r="N423" s="121" t="e">
        <f>VLOOKUP($H423,References_2!$D$2:'References_2'!$AQ$186,39,)</f>
        <v>#N/A</v>
      </c>
      <c r="O423" s="121" t="str">
        <f t="shared" si="12"/>
        <v>µg</v>
      </c>
      <c r="P423" s="138">
        <f>IF($O423="mg",VLOOKUP($C423,References_1!$H$2:$I$19,2,)*$K423*0.0864,IF($O423="µg",VLOOKUP($C423,References_1!$H$2:$I$19,2,)*$K423*86.4,""))</f>
        <v>14.256000000000002</v>
      </c>
      <c r="Q423" s="132" t="str">
        <f t="shared" si="13"/>
        <v>mg/j</v>
      </c>
    </row>
    <row r="424" spans="1:17" hidden="1" x14ac:dyDescent="0.2">
      <c r="A424" s="121">
        <f>VLOOKUP($B424,References_1!$F$2:$G$19,2,)</f>
        <v>12</v>
      </c>
      <c r="B424" s="121">
        <v>6127975</v>
      </c>
      <c r="C424" s="121">
        <f>VLOOKUP($B424,References_1!$F$2:$H$19,3,)</f>
        <v>14</v>
      </c>
      <c r="D424" s="122">
        <v>42534</v>
      </c>
      <c r="E424" s="121" t="s">
        <v>984</v>
      </c>
      <c r="F424" s="121">
        <v>23</v>
      </c>
      <c r="G424" s="121" t="s">
        <v>271</v>
      </c>
      <c r="H424" s="121">
        <v>1082</v>
      </c>
      <c r="I424" s="121">
        <v>0.01</v>
      </c>
      <c r="J424" s="128" t="s">
        <v>1590</v>
      </c>
      <c r="K424" s="132">
        <v>0.01</v>
      </c>
      <c r="L424" s="121" t="s">
        <v>107</v>
      </c>
      <c r="M424" s="121" t="str">
        <f>VLOOKUP($H424,References_1!$C$2:$D$827,2,)</f>
        <v>GP5</v>
      </c>
      <c r="N424" s="121" t="e">
        <f>VLOOKUP($H424,References_2!$D$2:'References_2'!$AQ$186,39,)</f>
        <v>#N/A</v>
      </c>
      <c r="O424" s="121" t="str">
        <f t="shared" si="12"/>
        <v>µg</v>
      </c>
      <c r="P424" s="138">
        <f>IF($O424="mg",VLOOKUP($C424,References_1!$H$2:$I$19,2,)*$K424*0.0864,IF($O424="µg",VLOOKUP($C424,References_1!$H$2:$I$19,2,)*$K424*86.4,""))</f>
        <v>64.938239999999993</v>
      </c>
      <c r="Q424" s="132" t="str">
        <f t="shared" si="13"/>
        <v>mg/j</v>
      </c>
    </row>
    <row r="425" spans="1:17" hidden="1" x14ac:dyDescent="0.2">
      <c r="A425" s="121">
        <f>VLOOKUP($B425,References_1!$F$2:$G$19,2,)</f>
        <v>4</v>
      </c>
      <c r="B425" s="121">
        <v>6127935</v>
      </c>
      <c r="C425" s="121">
        <f>VLOOKUP($B425,References_1!$F$2:$H$19,3,)</f>
        <v>3</v>
      </c>
      <c r="D425" s="122">
        <v>42534</v>
      </c>
      <c r="E425" s="121" t="s">
        <v>104</v>
      </c>
      <c r="F425" s="121">
        <v>23</v>
      </c>
      <c r="G425" s="121" t="s">
        <v>272</v>
      </c>
      <c r="H425" s="121">
        <v>1115</v>
      </c>
      <c r="I425" s="121">
        <v>0.01</v>
      </c>
      <c r="J425" s="128" t="s">
        <v>1590</v>
      </c>
      <c r="K425" s="132">
        <v>0.01</v>
      </c>
      <c r="L425" s="121" t="s">
        <v>107</v>
      </c>
      <c r="M425" s="121" t="str">
        <f>VLOOKUP($H425,References_1!$C$2:$D$827,2,)</f>
        <v>GP5</v>
      </c>
      <c r="N425" s="121">
        <f>VLOOKUP($H425,References_2!$D$2:'References_2'!$AQ$186,39,)</f>
        <v>1.7000000000000001E-4</v>
      </c>
      <c r="O425" s="121" t="str">
        <f t="shared" si="12"/>
        <v>µg</v>
      </c>
      <c r="P425" s="138">
        <f>IF($O425="mg",VLOOKUP($C425,References_1!$H$2:$I$19,2,)*$K425*0.0864,IF($O425="µg",VLOOKUP($C425,References_1!$H$2:$I$19,2,)*$K425*86.4,""))</f>
        <v>5.3827200000000008</v>
      </c>
      <c r="Q425" s="132" t="str">
        <f t="shared" si="13"/>
        <v>mg/j</v>
      </c>
    </row>
    <row r="426" spans="1:17" hidden="1" x14ac:dyDescent="0.2">
      <c r="A426" s="121">
        <f>VLOOKUP($B426,References_1!$F$2:$G$19,2,)</f>
        <v>18</v>
      </c>
      <c r="B426" s="121">
        <v>6127970</v>
      </c>
      <c r="C426" s="121">
        <f>VLOOKUP($B426,References_1!$F$2:$H$19,3,)</f>
        <v>9.5</v>
      </c>
      <c r="D426" s="122">
        <v>42534</v>
      </c>
      <c r="E426" s="121" t="s">
        <v>948</v>
      </c>
      <c r="F426" s="121">
        <v>23</v>
      </c>
      <c r="G426" s="121" t="s">
        <v>272</v>
      </c>
      <c r="H426" s="121">
        <v>1115</v>
      </c>
      <c r="I426" s="121">
        <v>0.01</v>
      </c>
      <c r="J426" s="128" t="s">
        <v>1590</v>
      </c>
      <c r="K426" s="132">
        <v>0.01</v>
      </c>
      <c r="L426" s="121" t="s">
        <v>107</v>
      </c>
      <c r="M426" s="121" t="str">
        <f>VLOOKUP($H426,References_1!$C$2:$D$827,2,)</f>
        <v>GP5</v>
      </c>
      <c r="N426" s="121">
        <f>VLOOKUP($H426,References_2!$D$2:'References_2'!$AQ$186,39,)</f>
        <v>1.7000000000000001E-4</v>
      </c>
      <c r="O426" s="121" t="str">
        <f t="shared" si="12"/>
        <v>µg</v>
      </c>
      <c r="P426" s="138">
        <f>IF($O426="mg",VLOOKUP($C426,References_1!$H$2:$I$19,2,)*$K426*0.0864,IF($O426="µg",VLOOKUP($C426,References_1!$H$2:$I$19,2,)*$K426*86.4,""))</f>
        <v>24.69312</v>
      </c>
      <c r="Q426" s="132" t="str">
        <f t="shared" si="13"/>
        <v>mg/j</v>
      </c>
    </row>
    <row r="427" spans="1:17" hidden="1" x14ac:dyDescent="0.2">
      <c r="A427" s="121">
        <f>VLOOKUP($B427,References_1!$F$2:$G$19,2,)</f>
        <v>14</v>
      </c>
      <c r="B427" s="121">
        <v>6127985</v>
      </c>
      <c r="C427" s="121">
        <f>VLOOKUP($B427,References_1!$F$2:$H$19,3,)</f>
        <v>11</v>
      </c>
      <c r="D427" s="122">
        <v>42534</v>
      </c>
      <c r="E427" s="121" t="s">
        <v>977</v>
      </c>
      <c r="F427" s="121">
        <v>23</v>
      </c>
      <c r="G427" s="121" t="s">
        <v>272</v>
      </c>
      <c r="H427" s="121">
        <v>1115</v>
      </c>
      <c r="I427" s="121">
        <v>0.01</v>
      </c>
      <c r="J427" s="128" t="s">
        <v>1590</v>
      </c>
      <c r="K427" s="132">
        <v>0.01</v>
      </c>
      <c r="L427" s="121" t="s">
        <v>107</v>
      </c>
      <c r="M427" s="121" t="str">
        <f>VLOOKUP($H427,References_1!$C$2:$D$827,2,)</f>
        <v>GP5</v>
      </c>
      <c r="N427" s="121">
        <f>VLOOKUP($H427,References_2!$D$2:'References_2'!$AQ$186,39,)</f>
        <v>1.7000000000000001E-4</v>
      </c>
      <c r="O427" s="121" t="str">
        <f t="shared" si="12"/>
        <v>µg</v>
      </c>
      <c r="P427" s="138">
        <f>IF($O427="mg",VLOOKUP($C427,References_1!$H$2:$I$19,2,)*$K427*0.0864,IF($O427="µg",VLOOKUP($C427,References_1!$H$2:$I$19,2,)*$K427*86.4,""))</f>
        <v>26.61984</v>
      </c>
      <c r="Q427" s="132" t="str">
        <f t="shared" si="13"/>
        <v>mg/j</v>
      </c>
    </row>
    <row r="428" spans="1:17" hidden="1" x14ac:dyDescent="0.2">
      <c r="A428" s="121">
        <f>VLOOKUP($B428,References_1!$F$2:$G$19,2,)</f>
        <v>11</v>
      </c>
      <c r="B428" s="121" t="s">
        <v>963</v>
      </c>
      <c r="C428" s="121">
        <f>VLOOKUP($B428,References_1!$F$2:$H$19,3,)</f>
        <v>13</v>
      </c>
      <c r="D428" s="122">
        <v>42534</v>
      </c>
      <c r="E428" s="121" t="s">
        <v>964</v>
      </c>
      <c r="F428" s="121">
        <v>23</v>
      </c>
      <c r="G428" s="121" t="s">
        <v>272</v>
      </c>
      <c r="H428" s="121">
        <v>1115</v>
      </c>
      <c r="I428" s="121">
        <v>0.01</v>
      </c>
      <c r="J428" s="128" t="s">
        <v>1590</v>
      </c>
      <c r="K428" s="132">
        <v>0.01</v>
      </c>
      <c r="L428" s="121" t="s">
        <v>107</v>
      </c>
      <c r="M428" s="121" t="str">
        <f>VLOOKUP($H428,References_1!$C$2:$D$827,2,)</f>
        <v>GP5</v>
      </c>
      <c r="N428" s="121">
        <f>VLOOKUP($H428,References_2!$D$2:'References_2'!$AQ$186,39,)</f>
        <v>1.7000000000000001E-4</v>
      </c>
      <c r="O428" s="121" t="str">
        <f t="shared" si="12"/>
        <v>µg</v>
      </c>
      <c r="P428" s="138">
        <f>IF($O428="mg",VLOOKUP($C428,References_1!$H$2:$I$19,2,)*$K428*0.0864,IF($O428="µg",VLOOKUP($C428,References_1!$H$2:$I$19,2,)*$K428*86.4,""))</f>
        <v>14.256000000000002</v>
      </c>
      <c r="Q428" s="132" t="str">
        <f t="shared" si="13"/>
        <v>mg/j</v>
      </c>
    </row>
    <row r="429" spans="1:17" hidden="1" x14ac:dyDescent="0.2">
      <c r="A429" s="121">
        <f>VLOOKUP($B429,References_1!$F$2:$G$19,2,)</f>
        <v>12</v>
      </c>
      <c r="B429" s="121">
        <v>6127975</v>
      </c>
      <c r="C429" s="121">
        <f>VLOOKUP($B429,References_1!$F$2:$H$19,3,)</f>
        <v>14</v>
      </c>
      <c r="D429" s="122">
        <v>42534</v>
      </c>
      <c r="E429" s="121" t="s">
        <v>984</v>
      </c>
      <c r="F429" s="121">
        <v>23</v>
      </c>
      <c r="G429" s="121" t="s">
        <v>272</v>
      </c>
      <c r="H429" s="121">
        <v>1115</v>
      </c>
      <c r="I429" s="121">
        <v>0.01</v>
      </c>
      <c r="J429" s="128" t="s">
        <v>1590</v>
      </c>
      <c r="K429" s="132">
        <v>0.01</v>
      </c>
      <c r="L429" s="121" t="s">
        <v>107</v>
      </c>
      <c r="M429" s="121" t="str">
        <f>VLOOKUP($H429,References_1!$C$2:$D$827,2,)</f>
        <v>GP5</v>
      </c>
      <c r="N429" s="121">
        <f>VLOOKUP($H429,References_2!$D$2:'References_2'!$AQ$186,39,)</f>
        <v>1.7000000000000001E-4</v>
      </c>
      <c r="O429" s="121" t="str">
        <f t="shared" si="12"/>
        <v>µg</v>
      </c>
      <c r="P429" s="138">
        <f>IF($O429="mg",VLOOKUP($C429,References_1!$H$2:$I$19,2,)*$K429*0.0864,IF($O429="µg",VLOOKUP($C429,References_1!$H$2:$I$19,2,)*$K429*86.4,""))</f>
        <v>64.938239999999993</v>
      </c>
      <c r="Q429" s="132" t="str">
        <f t="shared" si="13"/>
        <v>mg/j</v>
      </c>
    </row>
    <row r="430" spans="1:17" hidden="1" x14ac:dyDescent="0.2">
      <c r="A430" s="121">
        <f>VLOOKUP($B430,References_1!$F$2:$G$19,2,)</f>
        <v>4</v>
      </c>
      <c r="B430" s="121">
        <v>6127935</v>
      </c>
      <c r="C430" s="121">
        <f>VLOOKUP($B430,References_1!$F$2:$H$19,3,)</f>
        <v>3</v>
      </c>
      <c r="D430" s="122">
        <v>42534</v>
      </c>
      <c r="E430" s="121" t="s">
        <v>104</v>
      </c>
      <c r="F430" s="121">
        <v>23</v>
      </c>
      <c r="G430" s="121" t="s">
        <v>273</v>
      </c>
      <c r="H430" s="121">
        <v>1116</v>
      </c>
      <c r="I430" s="121">
        <v>0.01</v>
      </c>
      <c r="J430" s="128" t="s">
        <v>1590</v>
      </c>
      <c r="K430" s="132">
        <v>0.01</v>
      </c>
      <c r="L430" s="121" t="s">
        <v>107</v>
      </c>
      <c r="M430" s="121" t="str">
        <f>VLOOKUP($H430,References_1!$C$2:$D$827,2,)</f>
        <v>GP5</v>
      </c>
      <c r="N430" s="121">
        <f>VLOOKUP($H430,References_2!$D$2:'References_2'!$AQ$186,39,)</f>
        <v>1.7000000000000001E-2</v>
      </c>
      <c r="O430" s="121" t="str">
        <f t="shared" si="12"/>
        <v>µg</v>
      </c>
      <c r="P430" s="138">
        <f>IF($O430="mg",VLOOKUP($C430,References_1!$H$2:$I$19,2,)*$K430*0.0864,IF($O430="µg",VLOOKUP($C430,References_1!$H$2:$I$19,2,)*$K430*86.4,""))</f>
        <v>5.3827200000000008</v>
      </c>
      <c r="Q430" s="132" t="str">
        <f t="shared" si="13"/>
        <v>mg/j</v>
      </c>
    </row>
    <row r="431" spans="1:17" hidden="1" x14ac:dyDescent="0.2">
      <c r="A431" s="121">
        <f>VLOOKUP($B431,References_1!$F$2:$G$19,2,)</f>
        <v>18</v>
      </c>
      <c r="B431" s="121">
        <v>6127970</v>
      </c>
      <c r="C431" s="121">
        <f>VLOOKUP($B431,References_1!$F$2:$H$19,3,)</f>
        <v>9.5</v>
      </c>
      <c r="D431" s="122">
        <v>42534</v>
      </c>
      <c r="E431" s="121" t="s">
        <v>948</v>
      </c>
      <c r="F431" s="121">
        <v>23</v>
      </c>
      <c r="G431" s="121" t="s">
        <v>273</v>
      </c>
      <c r="H431" s="121">
        <v>1116</v>
      </c>
      <c r="I431" s="121">
        <v>0.01</v>
      </c>
      <c r="J431" s="128" t="s">
        <v>1590</v>
      </c>
      <c r="K431" s="132">
        <v>0.01</v>
      </c>
      <c r="L431" s="121" t="s">
        <v>107</v>
      </c>
      <c r="M431" s="121" t="str">
        <f>VLOOKUP($H431,References_1!$C$2:$D$827,2,)</f>
        <v>GP5</v>
      </c>
      <c r="N431" s="121">
        <f>VLOOKUP($H431,References_2!$D$2:'References_2'!$AQ$186,39,)</f>
        <v>1.7000000000000001E-2</v>
      </c>
      <c r="O431" s="121" t="str">
        <f t="shared" si="12"/>
        <v>µg</v>
      </c>
      <c r="P431" s="138">
        <f>IF($O431="mg",VLOOKUP($C431,References_1!$H$2:$I$19,2,)*$K431*0.0864,IF($O431="µg",VLOOKUP($C431,References_1!$H$2:$I$19,2,)*$K431*86.4,""))</f>
        <v>24.69312</v>
      </c>
      <c r="Q431" s="132" t="str">
        <f t="shared" si="13"/>
        <v>mg/j</v>
      </c>
    </row>
    <row r="432" spans="1:17" hidden="1" x14ac:dyDescent="0.2">
      <c r="A432" s="121">
        <f>VLOOKUP($B432,References_1!$F$2:$G$19,2,)</f>
        <v>14</v>
      </c>
      <c r="B432" s="121">
        <v>6127985</v>
      </c>
      <c r="C432" s="121">
        <f>VLOOKUP($B432,References_1!$F$2:$H$19,3,)</f>
        <v>11</v>
      </c>
      <c r="D432" s="122">
        <v>42534</v>
      </c>
      <c r="E432" s="121" t="s">
        <v>977</v>
      </c>
      <c r="F432" s="121">
        <v>23</v>
      </c>
      <c r="G432" s="121" t="s">
        <v>273</v>
      </c>
      <c r="H432" s="121">
        <v>1116</v>
      </c>
      <c r="I432" s="121">
        <v>0.01</v>
      </c>
      <c r="J432" s="128" t="s">
        <v>1590</v>
      </c>
      <c r="K432" s="132">
        <v>0.01</v>
      </c>
      <c r="L432" s="121" t="s">
        <v>107</v>
      </c>
      <c r="M432" s="121" t="str">
        <f>VLOOKUP($H432,References_1!$C$2:$D$827,2,)</f>
        <v>GP5</v>
      </c>
      <c r="N432" s="121">
        <f>VLOOKUP($H432,References_2!$D$2:'References_2'!$AQ$186,39,)</f>
        <v>1.7000000000000001E-2</v>
      </c>
      <c r="O432" s="121" t="str">
        <f t="shared" si="12"/>
        <v>µg</v>
      </c>
      <c r="P432" s="138">
        <f>IF($O432="mg",VLOOKUP($C432,References_1!$H$2:$I$19,2,)*$K432*0.0864,IF($O432="µg",VLOOKUP($C432,References_1!$H$2:$I$19,2,)*$K432*86.4,""))</f>
        <v>26.61984</v>
      </c>
      <c r="Q432" s="132" t="str">
        <f t="shared" si="13"/>
        <v>mg/j</v>
      </c>
    </row>
    <row r="433" spans="1:17" hidden="1" x14ac:dyDescent="0.2">
      <c r="A433" s="121">
        <f>VLOOKUP($B433,References_1!$F$2:$G$19,2,)</f>
        <v>11</v>
      </c>
      <c r="B433" s="121" t="s">
        <v>963</v>
      </c>
      <c r="C433" s="121">
        <f>VLOOKUP($B433,References_1!$F$2:$H$19,3,)</f>
        <v>13</v>
      </c>
      <c r="D433" s="122">
        <v>42534</v>
      </c>
      <c r="E433" s="121" t="s">
        <v>964</v>
      </c>
      <c r="F433" s="121">
        <v>23</v>
      </c>
      <c r="G433" s="121" t="s">
        <v>273</v>
      </c>
      <c r="H433" s="121">
        <v>1116</v>
      </c>
      <c r="I433" s="121">
        <v>0.01</v>
      </c>
      <c r="J433" s="128" t="s">
        <v>1590</v>
      </c>
      <c r="K433" s="132">
        <v>0.01</v>
      </c>
      <c r="L433" s="121" t="s">
        <v>107</v>
      </c>
      <c r="M433" s="121" t="str">
        <f>VLOOKUP($H433,References_1!$C$2:$D$827,2,)</f>
        <v>GP5</v>
      </c>
      <c r="N433" s="121">
        <f>VLOOKUP($H433,References_2!$D$2:'References_2'!$AQ$186,39,)</f>
        <v>1.7000000000000001E-2</v>
      </c>
      <c r="O433" s="121" t="str">
        <f t="shared" si="12"/>
        <v>µg</v>
      </c>
      <c r="P433" s="138">
        <f>IF($O433="mg",VLOOKUP($C433,References_1!$H$2:$I$19,2,)*$K433*0.0864,IF($O433="µg",VLOOKUP($C433,References_1!$H$2:$I$19,2,)*$K433*86.4,""))</f>
        <v>14.256000000000002</v>
      </c>
      <c r="Q433" s="132" t="str">
        <f t="shared" si="13"/>
        <v>mg/j</v>
      </c>
    </row>
    <row r="434" spans="1:17" hidden="1" x14ac:dyDescent="0.2">
      <c r="A434" s="121">
        <f>VLOOKUP($B434,References_1!$F$2:$G$19,2,)</f>
        <v>12</v>
      </c>
      <c r="B434" s="121">
        <v>6127975</v>
      </c>
      <c r="C434" s="121">
        <f>VLOOKUP($B434,References_1!$F$2:$H$19,3,)</f>
        <v>14</v>
      </c>
      <c r="D434" s="122">
        <v>42534</v>
      </c>
      <c r="E434" s="121" t="s">
        <v>984</v>
      </c>
      <c r="F434" s="121">
        <v>23</v>
      </c>
      <c r="G434" s="121" t="s">
        <v>273</v>
      </c>
      <c r="H434" s="121">
        <v>1116</v>
      </c>
      <c r="I434" s="121">
        <v>0.01</v>
      </c>
      <c r="J434" s="128" t="s">
        <v>1590</v>
      </c>
      <c r="K434" s="132">
        <v>0.01</v>
      </c>
      <c r="L434" s="121" t="s">
        <v>107</v>
      </c>
      <c r="M434" s="121" t="str">
        <f>VLOOKUP($H434,References_1!$C$2:$D$827,2,)</f>
        <v>GP5</v>
      </c>
      <c r="N434" s="121">
        <f>VLOOKUP($H434,References_2!$D$2:'References_2'!$AQ$186,39,)</f>
        <v>1.7000000000000001E-2</v>
      </c>
      <c r="O434" s="121" t="str">
        <f t="shared" si="12"/>
        <v>µg</v>
      </c>
      <c r="P434" s="138">
        <f>IF($O434="mg",VLOOKUP($C434,References_1!$H$2:$I$19,2,)*$K434*0.0864,IF($O434="µg",VLOOKUP($C434,References_1!$H$2:$I$19,2,)*$K434*86.4,""))</f>
        <v>64.938239999999993</v>
      </c>
      <c r="Q434" s="132" t="str">
        <f t="shared" si="13"/>
        <v>mg/j</v>
      </c>
    </row>
    <row r="435" spans="1:17" hidden="1" x14ac:dyDescent="0.2">
      <c r="A435" s="121">
        <f>VLOOKUP($B435,References_1!$F$2:$G$19,2,)</f>
        <v>4</v>
      </c>
      <c r="B435" s="121">
        <v>6127935</v>
      </c>
      <c r="C435" s="121">
        <f>VLOOKUP($B435,References_1!$F$2:$H$19,3,)</f>
        <v>3</v>
      </c>
      <c r="D435" s="122">
        <v>42534</v>
      </c>
      <c r="E435" s="121" t="s">
        <v>104</v>
      </c>
      <c r="F435" s="121">
        <v>23</v>
      </c>
      <c r="G435" s="121" t="s">
        <v>274</v>
      </c>
      <c r="H435" s="121">
        <v>1118</v>
      </c>
      <c r="I435" s="121">
        <v>0.01</v>
      </c>
      <c r="J435" s="128" t="s">
        <v>1590</v>
      </c>
      <c r="K435" s="132">
        <v>0.01</v>
      </c>
      <c r="L435" s="121" t="s">
        <v>107</v>
      </c>
      <c r="M435" s="121" t="str">
        <f>VLOOKUP($H435,References_1!$C$2:$D$827,2,)</f>
        <v>GP5</v>
      </c>
      <c r="N435" s="121">
        <f>VLOOKUP($H435,References_2!$D$2:'References_2'!$AQ$186,39,)</f>
        <v>8.2000000000000007E-3</v>
      </c>
      <c r="O435" s="121" t="str">
        <f t="shared" si="12"/>
        <v>µg</v>
      </c>
      <c r="P435" s="138">
        <f>IF($O435="mg",VLOOKUP($C435,References_1!$H$2:$I$19,2,)*$K435*0.0864,IF($O435="µg",VLOOKUP($C435,References_1!$H$2:$I$19,2,)*$K435*86.4,""))</f>
        <v>5.3827200000000008</v>
      </c>
      <c r="Q435" s="132" t="str">
        <f t="shared" si="13"/>
        <v>mg/j</v>
      </c>
    </row>
    <row r="436" spans="1:17" hidden="1" x14ac:dyDescent="0.2">
      <c r="A436" s="121">
        <f>VLOOKUP($B436,References_1!$F$2:$G$19,2,)</f>
        <v>18</v>
      </c>
      <c r="B436" s="121">
        <v>6127970</v>
      </c>
      <c r="C436" s="121">
        <f>VLOOKUP($B436,References_1!$F$2:$H$19,3,)</f>
        <v>9.5</v>
      </c>
      <c r="D436" s="122">
        <v>42534</v>
      </c>
      <c r="E436" s="121" t="s">
        <v>948</v>
      </c>
      <c r="F436" s="121">
        <v>23</v>
      </c>
      <c r="G436" s="121" t="s">
        <v>274</v>
      </c>
      <c r="H436" s="121">
        <v>1118</v>
      </c>
      <c r="I436" s="121">
        <v>0.01</v>
      </c>
      <c r="J436" s="128" t="s">
        <v>1590</v>
      </c>
      <c r="K436" s="132">
        <v>0.01</v>
      </c>
      <c r="L436" s="121" t="s">
        <v>107</v>
      </c>
      <c r="M436" s="121" t="str">
        <f>VLOOKUP($H436,References_1!$C$2:$D$827,2,)</f>
        <v>GP5</v>
      </c>
      <c r="N436" s="121">
        <f>VLOOKUP($H436,References_2!$D$2:'References_2'!$AQ$186,39,)</f>
        <v>8.2000000000000007E-3</v>
      </c>
      <c r="O436" s="121" t="str">
        <f t="shared" si="12"/>
        <v>µg</v>
      </c>
      <c r="P436" s="138">
        <f>IF($O436="mg",VLOOKUP($C436,References_1!$H$2:$I$19,2,)*$K436*0.0864,IF($O436="µg",VLOOKUP($C436,References_1!$H$2:$I$19,2,)*$K436*86.4,""))</f>
        <v>24.69312</v>
      </c>
      <c r="Q436" s="132" t="str">
        <f t="shared" si="13"/>
        <v>mg/j</v>
      </c>
    </row>
    <row r="437" spans="1:17" hidden="1" x14ac:dyDescent="0.2">
      <c r="A437" s="121">
        <f>VLOOKUP($B437,References_1!$F$2:$G$19,2,)</f>
        <v>14</v>
      </c>
      <c r="B437" s="121">
        <v>6127985</v>
      </c>
      <c r="C437" s="121">
        <f>VLOOKUP($B437,References_1!$F$2:$H$19,3,)</f>
        <v>11</v>
      </c>
      <c r="D437" s="122">
        <v>42534</v>
      </c>
      <c r="E437" s="121" t="s">
        <v>977</v>
      </c>
      <c r="F437" s="121">
        <v>23</v>
      </c>
      <c r="G437" s="121" t="s">
        <v>274</v>
      </c>
      <c r="H437" s="121">
        <v>1118</v>
      </c>
      <c r="I437" s="121">
        <v>0.01</v>
      </c>
      <c r="J437" s="128" t="s">
        <v>1590</v>
      </c>
      <c r="K437" s="132">
        <v>0.01</v>
      </c>
      <c r="L437" s="121" t="s">
        <v>107</v>
      </c>
      <c r="M437" s="121" t="str">
        <f>VLOOKUP($H437,References_1!$C$2:$D$827,2,)</f>
        <v>GP5</v>
      </c>
      <c r="N437" s="121">
        <f>VLOOKUP($H437,References_2!$D$2:'References_2'!$AQ$186,39,)</f>
        <v>8.2000000000000007E-3</v>
      </c>
      <c r="O437" s="121" t="str">
        <f t="shared" si="12"/>
        <v>µg</v>
      </c>
      <c r="P437" s="138">
        <f>IF($O437="mg",VLOOKUP($C437,References_1!$H$2:$I$19,2,)*$K437*0.0864,IF($O437="µg",VLOOKUP($C437,References_1!$H$2:$I$19,2,)*$K437*86.4,""))</f>
        <v>26.61984</v>
      </c>
      <c r="Q437" s="132" t="str">
        <f t="shared" si="13"/>
        <v>mg/j</v>
      </c>
    </row>
    <row r="438" spans="1:17" hidden="1" x14ac:dyDescent="0.2">
      <c r="A438" s="121">
        <f>VLOOKUP($B438,References_1!$F$2:$G$19,2,)</f>
        <v>11</v>
      </c>
      <c r="B438" s="121" t="s">
        <v>963</v>
      </c>
      <c r="C438" s="121">
        <f>VLOOKUP($B438,References_1!$F$2:$H$19,3,)</f>
        <v>13</v>
      </c>
      <c r="D438" s="122">
        <v>42534</v>
      </c>
      <c r="E438" s="121" t="s">
        <v>964</v>
      </c>
      <c r="F438" s="121">
        <v>23</v>
      </c>
      <c r="G438" s="121" t="s">
        <v>274</v>
      </c>
      <c r="H438" s="121">
        <v>1118</v>
      </c>
      <c r="I438" s="121">
        <v>0.01</v>
      </c>
      <c r="J438" s="128" t="s">
        <v>1590</v>
      </c>
      <c r="K438" s="132">
        <v>0.01</v>
      </c>
      <c r="L438" s="121" t="s">
        <v>107</v>
      </c>
      <c r="M438" s="121" t="str">
        <f>VLOOKUP($H438,References_1!$C$2:$D$827,2,)</f>
        <v>GP5</v>
      </c>
      <c r="N438" s="121">
        <f>VLOOKUP($H438,References_2!$D$2:'References_2'!$AQ$186,39,)</f>
        <v>8.2000000000000007E-3</v>
      </c>
      <c r="O438" s="121" t="str">
        <f t="shared" si="12"/>
        <v>µg</v>
      </c>
      <c r="P438" s="138">
        <f>IF($O438="mg",VLOOKUP($C438,References_1!$H$2:$I$19,2,)*$K438*0.0864,IF($O438="µg",VLOOKUP($C438,References_1!$H$2:$I$19,2,)*$K438*86.4,""))</f>
        <v>14.256000000000002</v>
      </c>
      <c r="Q438" s="132" t="str">
        <f t="shared" si="13"/>
        <v>mg/j</v>
      </c>
    </row>
    <row r="439" spans="1:17" hidden="1" x14ac:dyDescent="0.2">
      <c r="A439" s="121">
        <f>VLOOKUP($B439,References_1!$F$2:$G$19,2,)</f>
        <v>12</v>
      </c>
      <c r="B439" s="121">
        <v>6127975</v>
      </c>
      <c r="C439" s="121">
        <f>VLOOKUP($B439,References_1!$F$2:$H$19,3,)</f>
        <v>14</v>
      </c>
      <c r="D439" s="122">
        <v>42534</v>
      </c>
      <c r="E439" s="121" t="s">
        <v>984</v>
      </c>
      <c r="F439" s="121">
        <v>23</v>
      </c>
      <c r="G439" s="121" t="s">
        <v>274</v>
      </c>
      <c r="H439" s="121">
        <v>1118</v>
      </c>
      <c r="I439" s="121">
        <v>0.01</v>
      </c>
      <c r="J439" s="128" t="s">
        <v>1590</v>
      </c>
      <c r="K439" s="132">
        <v>0.01</v>
      </c>
      <c r="L439" s="121" t="s">
        <v>107</v>
      </c>
      <c r="M439" s="121" t="str">
        <f>VLOOKUP($H439,References_1!$C$2:$D$827,2,)</f>
        <v>GP5</v>
      </c>
      <c r="N439" s="121">
        <f>VLOOKUP($H439,References_2!$D$2:'References_2'!$AQ$186,39,)</f>
        <v>8.2000000000000007E-3</v>
      </c>
      <c r="O439" s="121" t="str">
        <f t="shared" si="12"/>
        <v>µg</v>
      </c>
      <c r="P439" s="138">
        <f>IF($O439="mg",VLOOKUP($C439,References_1!$H$2:$I$19,2,)*$K439*0.0864,IF($O439="µg",VLOOKUP($C439,References_1!$H$2:$I$19,2,)*$K439*86.4,""))</f>
        <v>64.938239999999993</v>
      </c>
      <c r="Q439" s="132" t="str">
        <f t="shared" si="13"/>
        <v>mg/j</v>
      </c>
    </row>
    <row r="440" spans="1:17" hidden="1" x14ac:dyDescent="0.2">
      <c r="A440" s="121">
        <f>VLOOKUP($B440,References_1!$F$2:$G$19,2,)</f>
        <v>4</v>
      </c>
      <c r="B440" s="121">
        <v>6127935</v>
      </c>
      <c r="C440" s="121">
        <f>VLOOKUP($B440,References_1!$F$2:$H$19,3,)</f>
        <v>3</v>
      </c>
      <c r="D440" s="122">
        <v>42534</v>
      </c>
      <c r="E440" s="121" t="s">
        <v>104</v>
      </c>
      <c r="F440" s="121">
        <v>23</v>
      </c>
      <c r="G440" s="121" t="s">
        <v>275</v>
      </c>
      <c r="H440" s="121">
        <v>1117</v>
      </c>
      <c r="I440" s="121">
        <v>0.01</v>
      </c>
      <c r="J440" s="128" t="s">
        <v>1590</v>
      </c>
      <c r="K440" s="132">
        <v>0.01</v>
      </c>
      <c r="L440" s="121" t="s">
        <v>107</v>
      </c>
      <c r="M440" s="121" t="str">
        <f>VLOOKUP($H440,References_1!$C$2:$D$827,2,)</f>
        <v>GP5</v>
      </c>
      <c r="N440" s="121">
        <f>VLOOKUP($H440,References_2!$D$2:'References_2'!$AQ$186,39,)</f>
        <v>1.7000000000000001E-2</v>
      </c>
      <c r="O440" s="121" t="str">
        <f t="shared" si="12"/>
        <v>µg</v>
      </c>
      <c r="P440" s="138">
        <f>IF($O440="mg",VLOOKUP($C440,References_1!$H$2:$I$19,2,)*$K440*0.0864,IF($O440="µg",VLOOKUP($C440,References_1!$H$2:$I$19,2,)*$K440*86.4,""))</f>
        <v>5.3827200000000008</v>
      </c>
      <c r="Q440" s="132" t="str">
        <f t="shared" si="13"/>
        <v>mg/j</v>
      </c>
    </row>
    <row r="441" spans="1:17" hidden="1" x14ac:dyDescent="0.2">
      <c r="A441" s="121">
        <f>VLOOKUP($B441,References_1!$F$2:$G$19,2,)</f>
        <v>18</v>
      </c>
      <c r="B441" s="121">
        <v>6127970</v>
      </c>
      <c r="C441" s="121">
        <f>VLOOKUP($B441,References_1!$F$2:$H$19,3,)</f>
        <v>9.5</v>
      </c>
      <c r="D441" s="122">
        <v>42534</v>
      </c>
      <c r="E441" s="121" t="s">
        <v>948</v>
      </c>
      <c r="F441" s="121">
        <v>23</v>
      </c>
      <c r="G441" s="121" t="s">
        <v>275</v>
      </c>
      <c r="H441" s="121">
        <v>1117</v>
      </c>
      <c r="I441" s="121">
        <v>0.01</v>
      </c>
      <c r="J441" s="128" t="s">
        <v>1590</v>
      </c>
      <c r="K441" s="132">
        <v>0.01</v>
      </c>
      <c r="L441" s="121" t="s">
        <v>107</v>
      </c>
      <c r="M441" s="121" t="str">
        <f>VLOOKUP($H441,References_1!$C$2:$D$827,2,)</f>
        <v>GP5</v>
      </c>
      <c r="N441" s="121">
        <f>VLOOKUP($H441,References_2!$D$2:'References_2'!$AQ$186,39,)</f>
        <v>1.7000000000000001E-2</v>
      </c>
      <c r="O441" s="121" t="str">
        <f t="shared" si="12"/>
        <v>µg</v>
      </c>
      <c r="P441" s="138">
        <f>IF($O441="mg",VLOOKUP($C441,References_1!$H$2:$I$19,2,)*$K441*0.0864,IF($O441="µg",VLOOKUP($C441,References_1!$H$2:$I$19,2,)*$K441*86.4,""))</f>
        <v>24.69312</v>
      </c>
      <c r="Q441" s="132" t="str">
        <f t="shared" si="13"/>
        <v>mg/j</v>
      </c>
    </row>
    <row r="442" spans="1:17" hidden="1" x14ac:dyDescent="0.2">
      <c r="A442" s="121">
        <f>VLOOKUP($B442,References_1!$F$2:$G$19,2,)</f>
        <v>14</v>
      </c>
      <c r="B442" s="121">
        <v>6127985</v>
      </c>
      <c r="C442" s="121">
        <f>VLOOKUP($B442,References_1!$F$2:$H$19,3,)</f>
        <v>11</v>
      </c>
      <c r="D442" s="122">
        <v>42534</v>
      </c>
      <c r="E442" s="121" t="s">
        <v>977</v>
      </c>
      <c r="F442" s="121">
        <v>23</v>
      </c>
      <c r="G442" s="121" t="s">
        <v>275</v>
      </c>
      <c r="H442" s="121">
        <v>1117</v>
      </c>
      <c r="I442" s="121">
        <v>0.01</v>
      </c>
      <c r="J442" s="128" t="s">
        <v>1590</v>
      </c>
      <c r="K442" s="132">
        <v>0.01</v>
      </c>
      <c r="L442" s="121" t="s">
        <v>107</v>
      </c>
      <c r="M442" s="121" t="str">
        <f>VLOOKUP($H442,References_1!$C$2:$D$827,2,)</f>
        <v>GP5</v>
      </c>
      <c r="N442" s="121">
        <f>VLOOKUP($H442,References_2!$D$2:'References_2'!$AQ$186,39,)</f>
        <v>1.7000000000000001E-2</v>
      </c>
      <c r="O442" s="121" t="str">
        <f t="shared" si="12"/>
        <v>µg</v>
      </c>
      <c r="P442" s="138">
        <f>IF($O442="mg",VLOOKUP($C442,References_1!$H$2:$I$19,2,)*$K442*0.0864,IF($O442="µg",VLOOKUP($C442,References_1!$H$2:$I$19,2,)*$K442*86.4,""))</f>
        <v>26.61984</v>
      </c>
      <c r="Q442" s="132" t="str">
        <f t="shared" si="13"/>
        <v>mg/j</v>
      </c>
    </row>
    <row r="443" spans="1:17" hidden="1" x14ac:dyDescent="0.2">
      <c r="A443" s="121">
        <f>VLOOKUP($B443,References_1!$F$2:$G$19,2,)</f>
        <v>11</v>
      </c>
      <c r="B443" s="121" t="s">
        <v>963</v>
      </c>
      <c r="C443" s="121">
        <f>VLOOKUP($B443,References_1!$F$2:$H$19,3,)</f>
        <v>13</v>
      </c>
      <c r="D443" s="122">
        <v>42534</v>
      </c>
      <c r="E443" s="121" t="s">
        <v>964</v>
      </c>
      <c r="F443" s="121">
        <v>23</v>
      </c>
      <c r="G443" s="121" t="s">
        <v>275</v>
      </c>
      <c r="H443" s="121">
        <v>1117</v>
      </c>
      <c r="I443" s="121">
        <v>0.01</v>
      </c>
      <c r="J443" s="128" t="s">
        <v>1590</v>
      </c>
      <c r="K443" s="132">
        <v>0.01</v>
      </c>
      <c r="L443" s="121" t="s">
        <v>107</v>
      </c>
      <c r="M443" s="121" t="str">
        <f>VLOOKUP($H443,References_1!$C$2:$D$827,2,)</f>
        <v>GP5</v>
      </c>
      <c r="N443" s="121">
        <f>VLOOKUP($H443,References_2!$D$2:'References_2'!$AQ$186,39,)</f>
        <v>1.7000000000000001E-2</v>
      </c>
      <c r="O443" s="121" t="str">
        <f t="shared" si="12"/>
        <v>µg</v>
      </c>
      <c r="P443" s="138">
        <f>IF($O443="mg",VLOOKUP($C443,References_1!$H$2:$I$19,2,)*$K443*0.0864,IF($O443="µg",VLOOKUP($C443,References_1!$H$2:$I$19,2,)*$K443*86.4,""))</f>
        <v>14.256000000000002</v>
      </c>
      <c r="Q443" s="132" t="str">
        <f t="shared" si="13"/>
        <v>mg/j</v>
      </c>
    </row>
    <row r="444" spans="1:17" hidden="1" x14ac:dyDescent="0.2">
      <c r="A444" s="121">
        <f>VLOOKUP($B444,References_1!$F$2:$G$19,2,)</f>
        <v>12</v>
      </c>
      <c r="B444" s="121">
        <v>6127975</v>
      </c>
      <c r="C444" s="121">
        <f>VLOOKUP($B444,References_1!$F$2:$H$19,3,)</f>
        <v>14</v>
      </c>
      <c r="D444" s="122">
        <v>42534</v>
      </c>
      <c r="E444" s="121" t="s">
        <v>984</v>
      </c>
      <c r="F444" s="121">
        <v>23</v>
      </c>
      <c r="G444" s="121" t="s">
        <v>275</v>
      </c>
      <c r="H444" s="121">
        <v>1117</v>
      </c>
      <c r="I444" s="121">
        <v>0.01</v>
      </c>
      <c r="J444" s="128" t="s">
        <v>1590</v>
      </c>
      <c r="K444" s="132">
        <v>0.01</v>
      </c>
      <c r="L444" s="121" t="s">
        <v>107</v>
      </c>
      <c r="M444" s="121" t="str">
        <f>VLOOKUP($H444,References_1!$C$2:$D$827,2,)</f>
        <v>GP5</v>
      </c>
      <c r="N444" s="121">
        <f>VLOOKUP($H444,References_2!$D$2:'References_2'!$AQ$186,39,)</f>
        <v>1.7000000000000001E-2</v>
      </c>
      <c r="O444" s="121" t="str">
        <f t="shared" si="12"/>
        <v>µg</v>
      </c>
      <c r="P444" s="138">
        <f>IF($O444="mg",VLOOKUP($C444,References_1!$H$2:$I$19,2,)*$K444*0.0864,IF($O444="µg",VLOOKUP($C444,References_1!$H$2:$I$19,2,)*$K444*86.4,""))</f>
        <v>64.938239999999993</v>
      </c>
      <c r="Q444" s="132" t="str">
        <f t="shared" si="13"/>
        <v>mg/j</v>
      </c>
    </row>
    <row r="445" spans="1:17" hidden="1" x14ac:dyDescent="0.2">
      <c r="A445" s="121">
        <f>VLOOKUP($B445,References_1!$F$2:$G$19,2,)</f>
        <v>4</v>
      </c>
      <c r="B445" s="121">
        <v>6127935</v>
      </c>
      <c r="C445" s="121">
        <f>VLOOKUP($B445,References_1!$F$2:$H$19,3,)</f>
        <v>3</v>
      </c>
      <c r="D445" s="122">
        <v>42534</v>
      </c>
      <c r="E445" s="121" t="s">
        <v>104</v>
      </c>
      <c r="F445" s="121">
        <v>3</v>
      </c>
      <c r="G445" s="121" t="s">
        <v>276</v>
      </c>
      <c r="H445" s="121">
        <v>1377</v>
      </c>
      <c r="I445" s="121">
        <v>5</v>
      </c>
      <c r="J445" s="128" t="s">
        <v>1590</v>
      </c>
      <c r="K445" s="132">
        <v>5</v>
      </c>
      <c r="L445" s="121" t="s">
        <v>277</v>
      </c>
      <c r="M445" s="121" t="str">
        <f>VLOOKUP($H445,References_1!$C$2:$D$827,2,)</f>
        <v>GP3</v>
      </c>
      <c r="N445" s="121">
        <f>VLOOKUP($H445,References_2!$D$2:'References_2'!$AQ$186,39,)</f>
        <v>0.04</v>
      </c>
      <c r="O445" s="121" t="str">
        <f t="shared" si="12"/>
        <v>µg</v>
      </c>
      <c r="P445" s="138">
        <f>IF($O445="mg",VLOOKUP($C445,References_1!$H$2:$I$19,2,)*$K445*0.0864,IF($O445="µg",VLOOKUP($C445,References_1!$H$2:$I$19,2,)*$K445*86.4,""))</f>
        <v>2691.3600000000006</v>
      </c>
      <c r="Q445" s="132" t="str">
        <f t="shared" si="13"/>
        <v>mg/j</v>
      </c>
    </row>
    <row r="446" spans="1:17" hidden="1" x14ac:dyDescent="0.2">
      <c r="A446" s="121">
        <f>VLOOKUP($B446,References_1!$F$2:$G$19,2,)</f>
        <v>18</v>
      </c>
      <c r="B446" s="121">
        <v>6127970</v>
      </c>
      <c r="C446" s="121">
        <f>VLOOKUP($B446,References_1!$F$2:$H$19,3,)</f>
        <v>9.5</v>
      </c>
      <c r="D446" s="122">
        <v>42534</v>
      </c>
      <c r="E446" s="121" t="s">
        <v>948</v>
      </c>
      <c r="F446" s="121">
        <v>3</v>
      </c>
      <c r="G446" s="121" t="s">
        <v>276</v>
      </c>
      <c r="H446" s="121">
        <v>1377</v>
      </c>
      <c r="I446" s="121">
        <v>5</v>
      </c>
      <c r="J446" s="128" t="s">
        <v>1590</v>
      </c>
      <c r="K446" s="132">
        <v>5</v>
      </c>
      <c r="L446" s="121" t="s">
        <v>277</v>
      </c>
      <c r="M446" s="121" t="str">
        <f>VLOOKUP($H446,References_1!$C$2:$D$827,2,)</f>
        <v>GP3</v>
      </c>
      <c r="N446" s="121">
        <f>VLOOKUP($H446,References_2!$D$2:'References_2'!$AQ$186,39,)</f>
        <v>0.04</v>
      </c>
      <c r="O446" s="121" t="str">
        <f t="shared" si="12"/>
        <v>µg</v>
      </c>
      <c r="P446" s="138">
        <f>IF($O446="mg",VLOOKUP($C446,References_1!$H$2:$I$19,2,)*$K446*0.0864,IF($O446="µg",VLOOKUP($C446,References_1!$H$2:$I$19,2,)*$K446*86.4,""))</f>
        <v>12346.56</v>
      </c>
      <c r="Q446" s="132" t="str">
        <f t="shared" si="13"/>
        <v>mg/j</v>
      </c>
    </row>
    <row r="447" spans="1:17" hidden="1" x14ac:dyDescent="0.2">
      <c r="A447" s="121">
        <f>VLOOKUP($B447,References_1!$F$2:$G$19,2,)</f>
        <v>14</v>
      </c>
      <c r="B447" s="121">
        <v>6127985</v>
      </c>
      <c r="C447" s="121">
        <f>VLOOKUP($B447,References_1!$F$2:$H$19,3,)</f>
        <v>11</v>
      </c>
      <c r="D447" s="122">
        <v>42534</v>
      </c>
      <c r="E447" s="121" t="s">
        <v>977</v>
      </c>
      <c r="F447" s="121">
        <v>3</v>
      </c>
      <c r="G447" s="121" t="s">
        <v>276</v>
      </c>
      <c r="H447" s="121">
        <v>1377</v>
      </c>
      <c r="I447" s="121">
        <v>5</v>
      </c>
      <c r="J447" s="128" t="s">
        <v>1590</v>
      </c>
      <c r="K447" s="132">
        <v>5</v>
      </c>
      <c r="L447" s="121" t="s">
        <v>277</v>
      </c>
      <c r="M447" s="121" t="str">
        <f>VLOOKUP($H447,References_1!$C$2:$D$827,2,)</f>
        <v>GP3</v>
      </c>
      <c r="N447" s="121">
        <f>VLOOKUP($H447,References_2!$D$2:'References_2'!$AQ$186,39,)</f>
        <v>0.04</v>
      </c>
      <c r="O447" s="121" t="str">
        <f t="shared" si="12"/>
        <v>µg</v>
      </c>
      <c r="P447" s="138">
        <f>IF($O447="mg",VLOOKUP($C447,References_1!$H$2:$I$19,2,)*$K447*0.0864,IF($O447="µg",VLOOKUP($C447,References_1!$H$2:$I$19,2,)*$K447*86.4,""))</f>
        <v>13309.92</v>
      </c>
      <c r="Q447" s="132" t="str">
        <f t="shared" si="13"/>
        <v>mg/j</v>
      </c>
    </row>
    <row r="448" spans="1:17" hidden="1" x14ac:dyDescent="0.2">
      <c r="A448" s="121">
        <f>VLOOKUP($B448,References_1!$F$2:$G$19,2,)</f>
        <v>11</v>
      </c>
      <c r="B448" s="121" t="s">
        <v>963</v>
      </c>
      <c r="C448" s="121">
        <f>VLOOKUP($B448,References_1!$F$2:$H$19,3,)</f>
        <v>13</v>
      </c>
      <c r="D448" s="122">
        <v>42534</v>
      </c>
      <c r="E448" s="121" t="s">
        <v>964</v>
      </c>
      <c r="F448" s="121">
        <v>3</v>
      </c>
      <c r="G448" s="121" t="s">
        <v>276</v>
      </c>
      <c r="H448" s="121">
        <v>1377</v>
      </c>
      <c r="I448" s="121">
        <v>5</v>
      </c>
      <c r="J448" s="128" t="s">
        <v>1590</v>
      </c>
      <c r="K448" s="132">
        <v>5</v>
      </c>
      <c r="L448" s="121" t="s">
        <v>277</v>
      </c>
      <c r="M448" s="121" t="str">
        <f>VLOOKUP($H448,References_1!$C$2:$D$827,2,)</f>
        <v>GP3</v>
      </c>
      <c r="N448" s="121">
        <f>VLOOKUP($H448,References_2!$D$2:'References_2'!$AQ$186,39,)</f>
        <v>0.04</v>
      </c>
      <c r="O448" s="121" t="str">
        <f t="shared" si="12"/>
        <v>µg</v>
      </c>
      <c r="P448" s="138">
        <f>IF($O448="mg",VLOOKUP($C448,References_1!$H$2:$I$19,2,)*$K448*0.0864,IF($O448="µg",VLOOKUP($C448,References_1!$H$2:$I$19,2,)*$K448*86.4,""))</f>
        <v>7128.0000000000009</v>
      </c>
      <c r="Q448" s="132" t="str">
        <f t="shared" si="13"/>
        <v>mg/j</v>
      </c>
    </row>
    <row r="449" spans="1:17" hidden="1" x14ac:dyDescent="0.2">
      <c r="A449" s="121">
        <f>VLOOKUP($B449,References_1!$F$2:$G$19,2,)</f>
        <v>12</v>
      </c>
      <c r="B449" s="121">
        <v>6127975</v>
      </c>
      <c r="C449" s="121">
        <f>VLOOKUP($B449,References_1!$F$2:$H$19,3,)</f>
        <v>14</v>
      </c>
      <c r="D449" s="122">
        <v>42534</v>
      </c>
      <c r="E449" s="121" t="s">
        <v>984</v>
      </c>
      <c r="F449" s="121">
        <v>3</v>
      </c>
      <c r="G449" s="121" t="s">
        <v>276</v>
      </c>
      <c r="H449" s="121">
        <v>1377</v>
      </c>
      <c r="I449" s="121">
        <v>5</v>
      </c>
      <c r="J449" s="128" t="s">
        <v>1590</v>
      </c>
      <c r="K449" s="132">
        <v>5</v>
      </c>
      <c r="L449" s="121" t="s">
        <v>277</v>
      </c>
      <c r="M449" s="121" t="str">
        <f>VLOOKUP($H449,References_1!$C$2:$D$827,2,)</f>
        <v>GP3</v>
      </c>
      <c r="N449" s="121">
        <f>VLOOKUP($H449,References_2!$D$2:'References_2'!$AQ$186,39,)</f>
        <v>0.04</v>
      </c>
      <c r="O449" s="121" t="str">
        <f t="shared" si="12"/>
        <v>µg</v>
      </c>
      <c r="P449" s="138">
        <f>IF($O449="mg",VLOOKUP($C449,References_1!$H$2:$I$19,2,)*$K449*0.0864,IF($O449="µg",VLOOKUP($C449,References_1!$H$2:$I$19,2,)*$K449*86.4,""))</f>
        <v>32469.119999999999</v>
      </c>
      <c r="Q449" s="132" t="str">
        <f t="shared" si="13"/>
        <v>mg/j</v>
      </c>
    </row>
    <row r="450" spans="1:17" hidden="1" x14ac:dyDescent="0.2">
      <c r="A450" s="121">
        <f>VLOOKUP($B450,References_1!$F$2:$G$19,2,)</f>
        <v>4</v>
      </c>
      <c r="B450" s="121">
        <v>6127935</v>
      </c>
      <c r="C450" s="121">
        <f>VLOOKUP($B450,References_1!$F$2:$H$19,3,)</f>
        <v>3</v>
      </c>
      <c r="D450" s="122">
        <v>42534</v>
      </c>
      <c r="E450" s="121" t="s">
        <v>104</v>
      </c>
      <c r="F450" s="121">
        <v>23</v>
      </c>
      <c r="G450" s="121" t="s">
        <v>278</v>
      </c>
      <c r="H450" s="121">
        <v>1119</v>
      </c>
      <c r="I450" s="121">
        <v>5.0000000000000001E-3</v>
      </c>
      <c r="J450" s="128" t="s">
        <v>1590</v>
      </c>
      <c r="K450" s="132">
        <v>5.0000000000000001E-3</v>
      </c>
      <c r="L450" s="121" t="s">
        <v>107</v>
      </c>
      <c r="M450" s="121" t="str">
        <f>VLOOKUP($H450,References_1!$C$2:$D$827,2,)</f>
        <v>GP4</v>
      </c>
      <c r="N450" s="121">
        <f>VLOOKUP($H450,References_2!$D$2:'References_2'!$AQ$186,39,)</f>
        <v>1.2E-2</v>
      </c>
      <c r="O450" s="121" t="str">
        <f t="shared" si="12"/>
        <v>µg</v>
      </c>
      <c r="P450" s="138">
        <f>IF($O450="mg",VLOOKUP($C450,References_1!$H$2:$I$19,2,)*$K450*0.0864,IF($O450="µg",VLOOKUP($C450,References_1!$H$2:$I$19,2,)*$K450*86.4,""))</f>
        <v>2.6913600000000004</v>
      </c>
      <c r="Q450" s="132" t="str">
        <f t="shared" si="13"/>
        <v>mg/j</v>
      </c>
    </row>
    <row r="451" spans="1:17" hidden="1" x14ac:dyDescent="0.2">
      <c r="A451" s="121">
        <f>VLOOKUP($B451,References_1!$F$2:$G$19,2,)</f>
        <v>18</v>
      </c>
      <c r="B451" s="121">
        <v>6127970</v>
      </c>
      <c r="C451" s="121">
        <f>VLOOKUP($B451,References_1!$F$2:$H$19,3,)</f>
        <v>9.5</v>
      </c>
      <c r="D451" s="122">
        <v>42534</v>
      </c>
      <c r="E451" s="121" t="s">
        <v>948</v>
      </c>
      <c r="F451" s="121">
        <v>23</v>
      </c>
      <c r="G451" s="121" t="s">
        <v>278</v>
      </c>
      <c r="H451" s="121">
        <v>1119</v>
      </c>
      <c r="I451" s="121">
        <v>5.0000000000000001E-3</v>
      </c>
      <c r="J451" s="128" t="s">
        <v>1590</v>
      </c>
      <c r="K451" s="132">
        <v>5.0000000000000001E-3</v>
      </c>
      <c r="L451" s="121" t="s">
        <v>107</v>
      </c>
      <c r="M451" s="121" t="str">
        <f>VLOOKUP($H451,References_1!$C$2:$D$827,2,)</f>
        <v>GP4</v>
      </c>
      <c r="N451" s="121">
        <f>VLOOKUP($H451,References_2!$D$2:'References_2'!$AQ$186,39,)</f>
        <v>1.2E-2</v>
      </c>
      <c r="O451" s="121" t="str">
        <f t="shared" si="12"/>
        <v>µg</v>
      </c>
      <c r="P451" s="138">
        <f>IF($O451="mg",VLOOKUP($C451,References_1!$H$2:$I$19,2,)*$K451*0.0864,IF($O451="µg",VLOOKUP($C451,References_1!$H$2:$I$19,2,)*$K451*86.4,""))</f>
        <v>12.34656</v>
      </c>
      <c r="Q451" s="132" t="str">
        <f t="shared" si="13"/>
        <v>mg/j</v>
      </c>
    </row>
    <row r="452" spans="1:17" hidden="1" x14ac:dyDescent="0.2">
      <c r="A452" s="121">
        <f>VLOOKUP($B452,References_1!$F$2:$G$19,2,)</f>
        <v>14</v>
      </c>
      <c r="B452" s="121">
        <v>6127985</v>
      </c>
      <c r="C452" s="121">
        <f>VLOOKUP($B452,References_1!$F$2:$H$19,3,)</f>
        <v>11</v>
      </c>
      <c r="D452" s="122">
        <v>42534</v>
      </c>
      <c r="E452" s="121" t="s">
        <v>977</v>
      </c>
      <c r="F452" s="121">
        <v>23</v>
      </c>
      <c r="G452" s="121" t="s">
        <v>278</v>
      </c>
      <c r="H452" s="121">
        <v>1119</v>
      </c>
      <c r="I452" s="121">
        <v>5.0000000000000001E-3</v>
      </c>
      <c r="J452" s="128" t="s">
        <v>1590</v>
      </c>
      <c r="K452" s="132">
        <v>5.0000000000000001E-3</v>
      </c>
      <c r="L452" s="121" t="s">
        <v>107</v>
      </c>
      <c r="M452" s="121" t="str">
        <f>VLOOKUP($H452,References_1!$C$2:$D$827,2,)</f>
        <v>GP4</v>
      </c>
      <c r="N452" s="121">
        <f>VLOOKUP($H452,References_2!$D$2:'References_2'!$AQ$186,39,)</f>
        <v>1.2E-2</v>
      </c>
      <c r="O452" s="121" t="str">
        <f t="shared" si="12"/>
        <v>µg</v>
      </c>
      <c r="P452" s="138">
        <f>IF($O452="mg",VLOOKUP($C452,References_1!$H$2:$I$19,2,)*$K452*0.0864,IF($O452="µg",VLOOKUP($C452,References_1!$H$2:$I$19,2,)*$K452*86.4,""))</f>
        <v>13.30992</v>
      </c>
      <c r="Q452" s="132" t="str">
        <f t="shared" si="13"/>
        <v>mg/j</v>
      </c>
    </row>
    <row r="453" spans="1:17" hidden="1" x14ac:dyDescent="0.2">
      <c r="A453" s="121">
        <f>VLOOKUP($B453,References_1!$F$2:$G$19,2,)</f>
        <v>11</v>
      </c>
      <c r="B453" s="121" t="s">
        <v>963</v>
      </c>
      <c r="C453" s="121">
        <f>VLOOKUP($B453,References_1!$F$2:$H$19,3,)</f>
        <v>13</v>
      </c>
      <c r="D453" s="122">
        <v>42534</v>
      </c>
      <c r="E453" s="121" t="s">
        <v>964</v>
      </c>
      <c r="F453" s="121">
        <v>23</v>
      </c>
      <c r="G453" s="121" t="s">
        <v>278</v>
      </c>
      <c r="H453" s="121">
        <v>1119</v>
      </c>
      <c r="I453" s="121">
        <v>5.0000000000000001E-3</v>
      </c>
      <c r="J453" s="128" t="s">
        <v>1590</v>
      </c>
      <c r="K453" s="132">
        <v>5.0000000000000001E-3</v>
      </c>
      <c r="L453" s="121" t="s">
        <v>107</v>
      </c>
      <c r="M453" s="121" t="str">
        <f>VLOOKUP($H453,References_1!$C$2:$D$827,2,)</f>
        <v>GP4</v>
      </c>
      <c r="N453" s="121">
        <f>VLOOKUP($H453,References_2!$D$2:'References_2'!$AQ$186,39,)</f>
        <v>1.2E-2</v>
      </c>
      <c r="O453" s="121" t="str">
        <f t="shared" ref="O453:O516" si="14">LEFT(L453,2)</f>
        <v>µg</v>
      </c>
      <c r="P453" s="138">
        <f>IF($O453="mg",VLOOKUP($C453,References_1!$H$2:$I$19,2,)*$K453*0.0864,IF($O453="µg",VLOOKUP($C453,References_1!$H$2:$I$19,2,)*$K453*86.4,""))</f>
        <v>7.128000000000001</v>
      </c>
      <c r="Q453" s="132" t="str">
        <f t="shared" ref="Q453:Q516" si="15">IF($O453="mg","kg/j",IF($O453="µg","mg/j",""))</f>
        <v>mg/j</v>
      </c>
    </row>
    <row r="454" spans="1:17" hidden="1" x14ac:dyDescent="0.2">
      <c r="A454" s="121">
        <f>VLOOKUP($B454,References_1!$F$2:$G$19,2,)</f>
        <v>12</v>
      </c>
      <c r="B454" s="121">
        <v>6127975</v>
      </c>
      <c r="C454" s="121">
        <f>VLOOKUP($B454,References_1!$F$2:$H$19,3,)</f>
        <v>14</v>
      </c>
      <c r="D454" s="122">
        <v>42534</v>
      </c>
      <c r="E454" s="121" t="s">
        <v>984</v>
      </c>
      <c r="F454" s="121">
        <v>23</v>
      </c>
      <c r="G454" s="121" t="s">
        <v>278</v>
      </c>
      <c r="H454" s="121">
        <v>1119</v>
      </c>
      <c r="I454" s="121">
        <v>5.0000000000000001E-3</v>
      </c>
      <c r="J454" s="128" t="s">
        <v>1590</v>
      </c>
      <c r="K454" s="132">
        <v>5.0000000000000001E-3</v>
      </c>
      <c r="L454" s="121" t="s">
        <v>107</v>
      </c>
      <c r="M454" s="121" t="str">
        <f>VLOOKUP($H454,References_1!$C$2:$D$827,2,)</f>
        <v>GP4</v>
      </c>
      <c r="N454" s="121">
        <f>VLOOKUP($H454,References_2!$D$2:'References_2'!$AQ$186,39,)</f>
        <v>1.2E-2</v>
      </c>
      <c r="O454" s="121" t="str">
        <f t="shared" si="14"/>
        <v>µg</v>
      </c>
      <c r="P454" s="138">
        <f>IF($O454="mg",VLOOKUP($C454,References_1!$H$2:$I$19,2,)*$K454*0.0864,IF($O454="µg",VLOOKUP($C454,References_1!$H$2:$I$19,2,)*$K454*86.4,""))</f>
        <v>32.469119999999997</v>
      </c>
      <c r="Q454" s="132" t="str">
        <f t="shared" si="15"/>
        <v>mg/j</v>
      </c>
    </row>
    <row r="455" spans="1:17" hidden="1" x14ac:dyDescent="0.2">
      <c r="A455" s="121">
        <f>VLOOKUP($B455,References_1!$F$2:$G$19,2,)</f>
        <v>4</v>
      </c>
      <c r="B455" s="121">
        <v>6127935</v>
      </c>
      <c r="C455" s="121">
        <f>VLOOKUP($B455,References_1!$F$2:$H$19,3,)</f>
        <v>3</v>
      </c>
      <c r="D455" s="122">
        <v>42534</v>
      </c>
      <c r="E455" s="121" t="s">
        <v>104</v>
      </c>
      <c r="F455" s="121">
        <v>23</v>
      </c>
      <c r="G455" s="121" t="s">
        <v>279</v>
      </c>
      <c r="H455" s="121">
        <v>1120</v>
      </c>
      <c r="I455" s="121">
        <v>5.0000000000000001E-3</v>
      </c>
      <c r="J455" s="128" t="s">
        <v>1590</v>
      </c>
      <c r="K455" s="132">
        <v>5.0000000000000001E-3</v>
      </c>
      <c r="L455" s="121" t="s">
        <v>107</v>
      </c>
      <c r="M455" s="121" t="str">
        <f>VLOOKUP($H455,References_1!$C$2:$D$827,2,)</f>
        <v>GP4</v>
      </c>
      <c r="N455" s="121">
        <f>VLOOKUP($H455,References_2!$D$2:'References_2'!$AQ$186,39,)</f>
        <v>1.9000000000000001E-5</v>
      </c>
      <c r="O455" s="121" t="str">
        <f t="shared" si="14"/>
        <v>µg</v>
      </c>
      <c r="P455" s="138">
        <f>IF($O455="mg",VLOOKUP($C455,References_1!$H$2:$I$19,2,)*$K455*0.0864,IF($O455="µg",VLOOKUP($C455,References_1!$H$2:$I$19,2,)*$K455*86.4,""))</f>
        <v>2.6913600000000004</v>
      </c>
      <c r="Q455" s="132" t="str">
        <f t="shared" si="15"/>
        <v>mg/j</v>
      </c>
    </row>
    <row r="456" spans="1:17" hidden="1" x14ac:dyDescent="0.2">
      <c r="A456" s="121">
        <f>VLOOKUP($B456,References_1!$F$2:$G$19,2,)</f>
        <v>18</v>
      </c>
      <c r="B456" s="121">
        <v>6127970</v>
      </c>
      <c r="C456" s="121">
        <f>VLOOKUP($B456,References_1!$F$2:$H$19,3,)</f>
        <v>9.5</v>
      </c>
      <c r="D456" s="122">
        <v>42534</v>
      </c>
      <c r="E456" s="121" t="s">
        <v>948</v>
      </c>
      <c r="F456" s="121">
        <v>23</v>
      </c>
      <c r="G456" s="121" t="s">
        <v>279</v>
      </c>
      <c r="H456" s="121">
        <v>1120</v>
      </c>
      <c r="I456" s="121">
        <v>5.0000000000000001E-3</v>
      </c>
      <c r="J456" s="128" t="s">
        <v>1590</v>
      </c>
      <c r="K456" s="132">
        <v>5.0000000000000001E-3</v>
      </c>
      <c r="L456" s="121" t="s">
        <v>107</v>
      </c>
      <c r="M456" s="121" t="str">
        <f>VLOOKUP($H456,References_1!$C$2:$D$827,2,)</f>
        <v>GP4</v>
      </c>
      <c r="N456" s="121">
        <f>VLOOKUP($H456,References_2!$D$2:'References_2'!$AQ$186,39,)</f>
        <v>1.9000000000000001E-5</v>
      </c>
      <c r="O456" s="121" t="str">
        <f t="shared" si="14"/>
        <v>µg</v>
      </c>
      <c r="P456" s="138">
        <f>IF($O456="mg",VLOOKUP($C456,References_1!$H$2:$I$19,2,)*$K456*0.0864,IF($O456="µg",VLOOKUP($C456,References_1!$H$2:$I$19,2,)*$K456*86.4,""))</f>
        <v>12.34656</v>
      </c>
      <c r="Q456" s="132" t="str">
        <f t="shared" si="15"/>
        <v>mg/j</v>
      </c>
    </row>
    <row r="457" spans="1:17" hidden="1" x14ac:dyDescent="0.2">
      <c r="A457" s="121">
        <f>VLOOKUP($B457,References_1!$F$2:$G$19,2,)</f>
        <v>14</v>
      </c>
      <c r="B457" s="121">
        <v>6127985</v>
      </c>
      <c r="C457" s="121">
        <f>VLOOKUP($B457,References_1!$F$2:$H$19,3,)</f>
        <v>11</v>
      </c>
      <c r="D457" s="122">
        <v>42534</v>
      </c>
      <c r="E457" s="121" t="s">
        <v>977</v>
      </c>
      <c r="F457" s="121">
        <v>23</v>
      </c>
      <c r="G457" s="121" t="s">
        <v>279</v>
      </c>
      <c r="H457" s="121">
        <v>1120</v>
      </c>
      <c r="I457" s="121">
        <v>5.0000000000000001E-3</v>
      </c>
      <c r="J457" s="128" t="s">
        <v>1590</v>
      </c>
      <c r="K457" s="132">
        <v>5.0000000000000001E-3</v>
      </c>
      <c r="L457" s="121" t="s">
        <v>107</v>
      </c>
      <c r="M457" s="121" t="str">
        <f>VLOOKUP($H457,References_1!$C$2:$D$827,2,)</f>
        <v>GP4</v>
      </c>
      <c r="N457" s="121">
        <f>VLOOKUP($H457,References_2!$D$2:'References_2'!$AQ$186,39,)</f>
        <v>1.9000000000000001E-5</v>
      </c>
      <c r="O457" s="121" t="str">
        <f t="shared" si="14"/>
        <v>µg</v>
      </c>
      <c r="P457" s="138">
        <f>IF($O457="mg",VLOOKUP($C457,References_1!$H$2:$I$19,2,)*$K457*0.0864,IF($O457="µg",VLOOKUP($C457,References_1!$H$2:$I$19,2,)*$K457*86.4,""))</f>
        <v>13.30992</v>
      </c>
      <c r="Q457" s="132" t="str">
        <f t="shared" si="15"/>
        <v>mg/j</v>
      </c>
    </row>
    <row r="458" spans="1:17" hidden="1" x14ac:dyDescent="0.2">
      <c r="A458" s="121">
        <f>VLOOKUP($B458,References_1!$F$2:$G$19,2,)</f>
        <v>11</v>
      </c>
      <c r="B458" s="121" t="s">
        <v>963</v>
      </c>
      <c r="C458" s="121">
        <f>VLOOKUP($B458,References_1!$F$2:$H$19,3,)</f>
        <v>13</v>
      </c>
      <c r="D458" s="122">
        <v>42534</v>
      </c>
      <c r="E458" s="121" t="s">
        <v>964</v>
      </c>
      <c r="F458" s="121">
        <v>23</v>
      </c>
      <c r="G458" s="121" t="s">
        <v>279</v>
      </c>
      <c r="H458" s="121">
        <v>1120</v>
      </c>
      <c r="I458" s="121">
        <v>5.0000000000000001E-3</v>
      </c>
      <c r="J458" s="128" t="s">
        <v>1590</v>
      </c>
      <c r="K458" s="132">
        <v>5.0000000000000001E-3</v>
      </c>
      <c r="L458" s="121" t="s">
        <v>107</v>
      </c>
      <c r="M458" s="121" t="str">
        <f>VLOOKUP($H458,References_1!$C$2:$D$827,2,)</f>
        <v>GP4</v>
      </c>
      <c r="N458" s="121">
        <f>VLOOKUP($H458,References_2!$D$2:'References_2'!$AQ$186,39,)</f>
        <v>1.9000000000000001E-5</v>
      </c>
      <c r="O458" s="121" t="str">
        <f t="shared" si="14"/>
        <v>µg</v>
      </c>
      <c r="P458" s="138">
        <f>IF($O458="mg",VLOOKUP($C458,References_1!$H$2:$I$19,2,)*$K458*0.0864,IF($O458="µg",VLOOKUP($C458,References_1!$H$2:$I$19,2,)*$K458*86.4,""))</f>
        <v>7.128000000000001</v>
      </c>
      <c r="Q458" s="132" t="str">
        <f t="shared" si="15"/>
        <v>mg/j</v>
      </c>
    </row>
    <row r="459" spans="1:17" hidden="1" x14ac:dyDescent="0.2">
      <c r="A459" s="121">
        <f>VLOOKUP($B459,References_1!$F$2:$G$19,2,)</f>
        <v>12</v>
      </c>
      <c r="B459" s="121">
        <v>6127975</v>
      </c>
      <c r="C459" s="121">
        <f>VLOOKUP($B459,References_1!$F$2:$H$19,3,)</f>
        <v>14</v>
      </c>
      <c r="D459" s="122">
        <v>42534</v>
      </c>
      <c r="E459" s="121" t="s">
        <v>984</v>
      </c>
      <c r="F459" s="121">
        <v>23</v>
      </c>
      <c r="G459" s="121" t="s">
        <v>279</v>
      </c>
      <c r="H459" s="121">
        <v>1120</v>
      </c>
      <c r="I459" s="121">
        <v>5.0000000000000001E-3</v>
      </c>
      <c r="J459" s="128" t="s">
        <v>1590</v>
      </c>
      <c r="K459" s="132">
        <v>5.0000000000000001E-3</v>
      </c>
      <c r="L459" s="121" t="s">
        <v>107</v>
      </c>
      <c r="M459" s="121" t="str">
        <f>VLOOKUP($H459,References_1!$C$2:$D$827,2,)</f>
        <v>GP4</v>
      </c>
      <c r="N459" s="121">
        <f>VLOOKUP($H459,References_2!$D$2:'References_2'!$AQ$186,39,)</f>
        <v>1.9000000000000001E-5</v>
      </c>
      <c r="O459" s="121" t="str">
        <f t="shared" si="14"/>
        <v>µg</v>
      </c>
      <c r="P459" s="138">
        <f>IF($O459="mg",VLOOKUP($C459,References_1!$H$2:$I$19,2,)*$K459*0.0864,IF($O459="µg",VLOOKUP($C459,References_1!$H$2:$I$19,2,)*$K459*86.4,""))</f>
        <v>32.469119999999997</v>
      </c>
      <c r="Q459" s="132" t="str">
        <f t="shared" si="15"/>
        <v>mg/j</v>
      </c>
    </row>
    <row r="460" spans="1:17" hidden="1" x14ac:dyDescent="0.2">
      <c r="A460" s="121">
        <f>VLOOKUP($B460,References_1!$F$2:$G$19,2,)</f>
        <v>4</v>
      </c>
      <c r="B460" s="121">
        <v>6127935</v>
      </c>
      <c r="C460" s="121">
        <f>VLOOKUP($B460,References_1!$F$2:$H$19,3,)</f>
        <v>3</v>
      </c>
      <c r="D460" s="122">
        <v>42534</v>
      </c>
      <c r="E460" s="121" t="s">
        <v>104</v>
      </c>
      <c r="F460" s="121">
        <v>23</v>
      </c>
      <c r="G460" s="121" t="s">
        <v>280</v>
      </c>
      <c r="H460" s="121">
        <v>1502</v>
      </c>
      <c r="I460" s="121">
        <v>5.0000000000000001E-3</v>
      </c>
      <c r="J460" s="128" t="s">
        <v>1590</v>
      </c>
      <c r="K460" s="132">
        <v>5.0000000000000001E-3</v>
      </c>
      <c r="L460" s="121" t="s">
        <v>107</v>
      </c>
      <c r="M460" s="121" t="str">
        <f>VLOOKUP($H460,References_1!$C$2:$D$827,2,)</f>
        <v>GP4</v>
      </c>
      <c r="N460" s="121" t="e">
        <f>VLOOKUP($H460,References_2!$D$2:'References_2'!$AQ$186,39,)</f>
        <v>#N/A</v>
      </c>
      <c r="O460" s="121" t="str">
        <f t="shared" si="14"/>
        <v>µg</v>
      </c>
      <c r="P460" s="138">
        <f>IF($O460="mg",VLOOKUP($C460,References_1!$H$2:$I$19,2,)*$K460*0.0864,IF($O460="µg",VLOOKUP($C460,References_1!$H$2:$I$19,2,)*$K460*86.4,""))</f>
        <v>2.6913600000000004</v>
      </c>
      <c r="Q460" s="132" t="str">
        <f t="shared" si="15"/>
        <v>mg/j</v>
      </c>
    </row>
    <row r="461" spans="1:17" hidden="1" x14ac:dyDescent="0.2">
      <c r="A461" s="121">
        <f>VLOOKUP($B461,References_1!$F$2:$G$19,2,)</f>
        <v>18</v>
      </c>
      <c r="B461" s="121">
        <v>6127970</v>
      </c>
      <c r="C461" s="121">
        <f>VLOOKUP($B461,References_1!$F$2:$H$19,3,)</f>
        <v>9.5</v>
      </c>
      <c r="D461" s="122">
        <v>42534</v>
      </c>
      <c r="E461" s="121" t="s">
        <v>948</v>
      </c>
      <c r="F461" s="121">
        <v>23</v>
      </c>
      <c r="G461" s="121" t="s">
        <v>280</v>
      </c>
      <c r="H461" s="121">
        <v>1502</v>
      </c>
      <c r="I461" s="121">
        <v>5.0000000000000001E-3</v>
      </c>
      <c r="J461" s="128" t="s">
        <v>1590</v>
      </c>
      <c r="K461" s="132">
        <v>5.0000000000000001E-3</v>
      </c>
      <c r="L461" s="121" t="s">
        <v>107</v>
      </c>
      <c r="M461" s="121" t="str">
        <f>VLOOKUP($H461,References_1!$C$2:$D$827,2,)</f>
        <v>GP4</v>
      </c>
      <c r="N461" s="121" t="e">
        <f>VLOOKUP($H461,References_2!$D$2:'References_2'!$AQ$186,39,)</f>
        <v>#N/A</v>
      </c>
      <c r="O461" s="121" t="str">
        <f t="shared" si="14"/>
        <v>µg</v>
      </c>
      <c r="P461" s="138">
        <f>IF($O461="mg",VLOOKUP($C461,References_1!$H$2:$I$19,2,)*$K461*0.0864,IF($O461="µg",VLOOKUP($C461,References_1!$H$2:$I$19,2,)*$K461*86.4,""))</f>
        <v>12.34656</v>
      </c>
      <c r="Q461" s="132" t="str">
        <f t="shared" si="15"/>
        <v>mg/j</v>
      </c>
    </row>
    <row r="462" spans="1:17" hidden="1" x14ac:dyDescent="0.2">
      <c r="A462" s="121">
        <f>VLOOKUP($B462,References_1!$F$2:$G$19,2,)</f>
        <v>14</v>
      </c>
      <c r="B462" s="121">
        <v>6127985</v>
      </c>
      <c r="C462" s="121">
        <f>VLOOKUP($B462,References_1!$F$2:$H$19,3,)</f>
        <v>11</v>
      </c>
      <c r="D462" s="122">
        <v>42534</v>
      </c>
      <c r="E462" s="121" t="s">
        <v>977</v>
      </c>
      <c r="F462" s="121">
        <v>23</v>
      </c>
      <c r="G462" s="121" t="s">
        <v>280</v>
      </c>
      <c r="H462" s="121">
        <v>1502</v>
      </c>
      <c r="I462" s="121">
        <v>5.0000000000000001E-3</v>
      </c>
      <c r="J462" s="128" t="s">
        <v>1590</v>
      </c>
      <c r="K462" s="132">
        <v>5.0000000000000001E-3</v>
      </c>
      <c r="L462" s="121" t="s">
        <v>107</v>
      </c>
      <c r="M462" s="121" t="str">
        <f>VLOOKUP($H462,References_1!$C$2:$D$827,2,)</f>
        <v>GP4</v>
      </c>
      <c r="N462" s="121" t="e">
        <f>VLOOKUP($H462,References_2!$D$2:'References_2'!$AQ$186,39,)</f>
        <v>#N/A</v>
      </c>
      <c r="O462" s="121" t="str">
        <f t="shared" si="14"/>
        <v>µg</v>
      </c>
      <c r="P462" s="138">
        <f>IF($O462="mg",VLOOKUP($C462,References_1!$H$2:$I$19,2,)*$K462*0.0864,IF($O462="µg",VLOOKUP($C462,References_1!$H$2:$I$19,2,)*$K462*86.4,""))</f>
        <v>13.30992</v>
      </c>
      <c r="Q462" s="132" t="str">
        <f t="shared" si="15"/>
        <v>mg/j</v>
      </c>
    </row>
    <row r="463" spans="1:17" hidden="1" x14ac:dyDescent="0.2">
      <c r="A463" s="121">
        <f>VLOOKUP($B463,References_1!$F$2:$G$19,2,)</f>
        <v>11</v>
      </c>
      <c r="B463" s="121" t="s">
        <v>963</v>
      </c>
      <c r="C463" s="121">
        <f>VLOOKUP($B463,References_1!$F$2:$H$19,3,)</f>
        <v>13</v>
      </c>
      <c r="D463" s="122">
        <v>42534</v>
      </c>
      <c r="E463" s="121" t="s">
        <v>964</v>
      </c>
      <c r="F463" s="121">
        <v>23</v>
      </c>
      <c r="G463" s="121" t="s">
        <v>280</v>
      </c>
      <c r="H463" s="121">
        <v>1502</v>
      </c>
      <c r="I463" s="121">
        <v>5.0000000000000001E-3</v>
      </c>
      <c r="J463" s="128" t="s">
        <v>1590</v>
      </c>
      <c r="K463" s="132">
        <v>5.0000000000000001E-3</v>
      </c>
      <c r="L463" s="121" t="s">
        <v>107</v>
      </c>
      <c r="M463" s="121" t="str">
        <f>VLOOKUP($H463,References_1!$C$2:$D$827,2,)</f>
        <v>GP4</v>
      </c>
      <c r="N463" s="121" t="e">
        <f>VLOOKUP($H463,References_2!$D$2:'References_2'!$AQ$186,39,)</f>
        <v>#N/A</v>
      </c>
      <c r="O463" s="121" t="str">
        <f t="shared" si="14"/>
        <v>µg</v>
      </c>
      <c r="P463" s="138">
        <f>IF($O463="mg",VLOOKUP($C463,References_1!$H$2:$I$19,2,)*$K463*0.0864,IF($O463="µg",VLOOKUP($C463,References_1!$H$2:$I$19,2,)*$K463*86.4,""))</f>
        <v>7.128000000000001</v>
      </c>
      <c r="Q463" s="132" t="str">
        <f t="shared" si="15"/>
        <v>mg/j</v>
      </c>
    </row>
    <row r="464" spans="1:17" hidden="1" x14ac:dyDescent="0.2">
      <c r="A464" s="121">
        <f>VLOOKUP($B464,References_1!$F$2:$G$19,2,)</f>
        <v>12</v>
      </c>
      <c r="B464" s="121">
        <v>6127975</v>
      </c>
      <c r="C464" s="121">
        <f>VLOOKUP($B464,References_1!$F$2:$H$19,3,)</f>
        <v>14</v>
      </c>
      <c r="D464" s="122">
        <v>42534</v>
      </c>
      <c r="E464" s="121" t="s">
        <v>984</v>
      </c>
      <c r="F464" s="121">
        <v>23</v>
      </c>
      <c r="G464" s="121" t="s">
        <v>280</v>
      </c>
      <c r="H464" s="121">
        <v>1502</v>
      </c>
      <c r="I464" s="121">
        <v>5.0000000000000001E-3</v>
      </c>
      <c r="J464" s="128" t="s">
        <v>1590</v>
      </c>
      <c r="K464" s="132">
        <v>5.0000000000000001E-3</v>
      </c>
      <c r="L464" s="121" t="s">
        <v>107</v>
      </c>
      <c r="M464" s="121" t="str">
        <f>VLOOKUP($H464,References_1!$C$2:$D$827,2,)</f>
        <v>GP4</v>
      </c>
      <c r="N464" s="121" t="e">
        <f>VLOOKUP($H464,References_2!$D$2:'References_2'!$AQ$186,39,)</f>
        <v>#N/A</v>
      </c>
      <c r="O464" s="121" t="str">
        <f t="shared" si="14"/>
        <v>µg</v>
      </c>
      <c r="P464" s="138">
        <f>IF($O464="mg",VLOOKUP($C464,References_1!$H$2:$I$19,2,)*$K464*0.0864,IF($O464="µg",VLOOKUP($C464,References_1!$H$2:$I$19,2,)*$K464*86.4,""))</f>
        <v>32.469119999999997</v>
      </c>
      <c r="Q464" s="132" t="str">
        <f t="shared" si="15"/>
        <v>mg/j</v>
      </c>
    </row>
    <row r="465" spans="1:17" hidden="1" x14ac:dyDescent="0.2">
      <c r="A465" s="121">
        <f>VLOOKUP($B465,References_1!$F$2:$G$19,2,)</f>
        <v>4</v>
      </c>
      <c r="B465" s="121">
        <v>6127935</v>
      </c>
      <c r="C465" s="121">
        <f>VLOOKUP($B465,References_1!$F$2:$H$19,3,)</f>
        <v>3</v>
      </c>
      <c r="D465" s="122">
        <v>42534</v>
      </c>
      <c r="E465" s="121" t="s">
        <v>104</v>
      </c>
      <c r="F465" s="121">
        <v>23</v>
      </c>
      <c r="G465" s="121" t="s">
        <v>281</v>
      </c>
      <c r="H465" s="121">
        <v>1584</v>
      </c>
      <c r="I465" s="121">
        <v>5.0000000000000001E-3</v>
      </c>
      <c r="J465" s="128" t="s">
        <v>1590</v>
      </c>
      <c r="K465" s="132">
        <v>5.0000000000000001E-3</v>
      </c>
      <c r="L465" s="121" t="s">
        <v>107</v>
      </c>
      <c r="M465" s="121" t="str">
        <f>VLOOKUP($H465,References_1!$C$2:$D$827,2,)</f>
        <v>GP4-GP5</v>
      </c>
      <c r="N465" s="121" t="e">
        <f>VLOOKUP($H465,References_2!$D$2:'References_2'!$AQ$186,39,)</f>
        <v>#N/A</v>
      </c>
      <c r="O465" s="121" t="str">
        <f t="shared" si="14"/>
        <v>µg</v>
      </c>
      <c r="P465" s="138">
        <f>IF($O465="mg",VLOOKUP($C465,References_1!$H$2:$I$19,2,)*$K465*0.0864,IF($O465="µg",VLOOKUP($C465,References_1!$H$2:$I$19,2,)*$K465*86.4,""))</f>
        <v>2.6913600000000004</v>
      </c>
      <c r="Q465" s="132" t="str">
        <f t="shared" si="15"/>
        <v>mg/j</v>
      </c>
    </row>
    <row r="466" spans="1:17" hidden="1" x14ac:dyDescent="0.2">
      <c r="A466" s="121">
        <f>VLOOKUP($B466,References_1!$F$2:$G$19,2,)</f>
        <v>18</v>
      </c>
      <c r="B466" s="121">
        <v>6127970</v>
      </c>
      <c r="C466" s="121">
        <f>VLOOKUP($B466,References_1!$F$2:$H$19,3,)</f>
        <v>9.5</v>
      </c>
      <c r="D466" s="122">
        <v>42534</v>
      </c>
      <c r="E466" s="121" t="s">
        <v>948</v>
      </c>
      <c r="F466" s="121">
        <v>23</v>
      </c>
      <c r="G466" s="121" t="s">
        <v>281</v>
      </c>
      <c r="H466" s="121">
        <v>1584</v>
      </c>
      <c r="I466" s="121">
        <v>5.0000000000000001E-3</v>
      </c>
      <c r="J466" s="128" t="s">
        <v>1590</v>
      </c>
      <c r="K466" s="132">
        <v>5.0000000000000001E-3</v>
      </c>
      <c r="L466" s="121" t="s">
        <v>107</v>
      </c>
      <c r="M466" s="121" t="str">
        <f>VLOOKUP($H466,References_1!$C$2:$D$827,2,)</f>
        <v>GP4-GP5</v>
      </c>
      <c r="N466" s="121" t="e">
        <f>VLOOKUP($H466,References_2!$D$2:'References_2'!$AQ$186,39,)</f>
        <v>#N/A</v>
      </c>
      <c r="O466" s="121" t="str">
        <f t="shared" si="14"/>
        <v>µg</v>
      </c>
      <c r="P466" s="138">
        <f>IF($O466="mg",VLOOKUP($C466,References_1!$H$2:$I$19,2,)*$K466*0.0864,IF($O466="µg",VLOOKUP($C466,References_1!$H$2:$I$19,2,)*$K466*86.4,""))</f>
        <v>12.34656</v>
      </c>
      <c r="Q466" s="132" t="str">
        <f t="shared" si="15"/>
        <v>mg/j</v>
      </c>
    </row>
    <row r="467" spans="1:17" hidden="1" x14ac:dyDescent="0.2">
      <c r="A467" s="121">
        <f>VLOOKUP($B467,References_1!$F$2:$G$19,2,)</f>
        <v>14</v>
      </c>
      <c r="B467" s="121">
        <v>6127985</v>
      </c>
      <c r="C467" s="121">
        <f>VLOOKUP($B467,References_1!$F$2:$H$19,3,)</f>
        <v>11</v>
      </c>
      <c r="D467" s="122">
        <v>42534</v>
      </c>
      <c r="E467" s="121" t="s">
        <v>977</v>
      </c>
      <c r="F467" s="121">
        <v>23</v>
      </c>
      <c r="G467" s="121" t="s">
        <v>281</v>
      </c>
      <c r="H467" s="121">
        <v>1584</v>
      </c>
      <c r="I467" s="121">
        <v>5.0000000000000001E-3</v>
      </c>
      <c r="J467" s="128" t="s">
        <v>1590</v>
      </c>
      <c r="K467" s="132">
        <v>5.0000000000000001E-3</v>
      </c>
      <c r="L467" s="121" t="s">
        <v>107</v>
      </c>
      <c r="M467" s="121" t="str">
        <f>VLOOKUP($H467,References_1!$C$2:$D$827,2,)</f>
        <v>GP4-GP5</v>
      </c>
      <c r="N467" s="121" t="e">
        <f>VLOOKUP($H467,References_2!$D$2:'References_2'!$AQ$186,39,)</f>
        <v>#N/A</v>
      </c>
      <c r="O467" s="121" t="str">
        <f t="shared" si="14"/>
        <v>µg</v>
      </c>
      <c r="P467" s="138">
        <f>IF($O467="mg",VLOOKUP($C467,References_1!$H$2:$I$19,2,)*$K467*0.0864,IF($O467="µg",VLOOKUP($C467,References_1!$H$2:$I$19,2,)*$K467*86.4,""))</f>
        <v>13.30992</v>
      </c>
      <c r="Q467" s="132" t="str">
        <f t="shared" si="15"/>
        <v>mg/j</v>
      </c>
    </row>
    <row r="468" spans="1:17" hidden="1" x14ac:dyDescent="0.2">
      <c r="A468" s="121">
        <f>VLOOKUP($B468,References_1!$F$2:$G$19,2,)</f>
        <v>11</v>
      </c>
      <c r="B468" s="121" t="s">
        <v>963</v>
      </c>
      <c r="C468" s="121">
        <f>VLOOKUP($B468,References_1!$F$2:$H$19,3,)</f>
        <v>13</v>
      </c>
      <c r="D468" s="122">
        <v>42534</v>
      </c>
      <c r="E468" s="121" t="s">
        <v>964</v>
      </c>
      <c r="F468" s="121">
        <v>23</v>
      </c>
      <c r="G468" s="121" t="s">
        <v>281</v>
      </c>
      <c r="H468" s="121">
        <v>1584</v>
      </c>
      <c r="I468" s="121">
        <v>5.0000000000000001E-3</v>
      </c>
      <c r="J468" s="128"/>
      <c r="K468" s="132">
        <v>6.0000000000000001E-3</v>
      </c>
      <c r="L468" s="121" t="s">
        <v>107</v>
      </c>
      <c r="M468" s="121" t="str">
        <f>VLOOKUP($H468,References_1!$C$2:$D$827,2,)</f>
        <v>GP4-GP5</v>
      </c>
      <c r="N468" s="121" t="e">
        <f>VLOOKUP($H468,References_2!$D$2:'References_2'!$AQ$186,39,)</f>
        <v>#N/A</v>
      </c>
      <c r="O468" s="121" t="str">
        <f t="shared" si="14"/>
        <v>µg</v>
      </c>
      <c r="P468" s="141">
        <f>IF($O468="mg",VLOOKUP($C468,References_1!$H$2:$I$19,2,)*$K468*0.0864,IF($O468="µg",VLOOKUP($C468,References_1!$H$2:$I$19,2,)*$K468*86.4,""))</f>
        <v>8.5536000000000012</v>
      </c>
      <c r="Q468" s="132" t="str">
        <f t="shared" si="15"/>
        <v>mg/j</v>
      </c>
    </row>
    <row r="469" spans="1:17" hidden="1" x14ac:dyDescent="0.2">
      <c r="A469" s="121">
        <f>VLOOKUP($B469,References_1!$F$2:$G$19,2,)</f>
        <v>12</v>
      </c>
      <c r="B469" s="121">
        <v>6127975</v>
      </c>
      <c r="C469" s="121">
        <f>VLOOKUP($B469,References_1!$F$2:$H$19,3,)</f>
        <v>14</v>
      </c>
      <c r="D469" s="122">
        <v>42534</v>
      </c>
      <c r="E469" s="121" t="s">
        <v>984</v>
      </c>
      <c r="F469" s="121">
        <v>23</v>
      </c>
      <c r="G469" s="121" t="s">
        <v>281</v>
      </c>
      <c r="H469" s="121">
        <v>1584</v>
      </c>
      <c r="I469" s="121">
        <v>5.0000000000000001E-3</v>
      </c>
      <c r="J469" s="128" t="s">
        <v>1590</v>
      </c>
      <c r="K469" s="132">
        <v>5.0000000000000001E-3</v>
      </c>
      <c r="L469" s="121" t="s">
        <v>107</v>
      </c>
      <c r="M469" s="121" t="str">
        <f>VLOOKUP($H469,References_1!$C$2:$D$827,2,)</f>
        <v>GP4-GP5</v>
      </c>
      <c r="N469" s="121" t="e">
        <f>VLOOKUP($H469,References_2!$D$2:'References_2'!$AQ$186,39,)</f>
        <v>#N/A</v>
      </c>
      <c r="O469" s="121" t="str">
        <f t="shared" si="14"/>
        <v>µg</v>
      </c>
      <c r="P469" s="138">
        <f>IF($O469="mg",VLOOKUP($C469,References_1!$H$2:$I$19,2,)*$K469*0.0864,IF($O469="µg",VLOOKUP($C469,References_1!$H$2:$I$19,2,)*$K469*86.4,""))</f>
        <v>32.469119999999997</v>
      </c>
      <c r="Q469" s="132" t="str">
        <f t="shared" si="15"/>
        <v>mg/j</v>
      </c>
    </row>
    <row r="470" spans="1:17" hidden="1" x14ac:dyDescent="0.2">
      <c r="A470" s="121">
        <f>VLOOKUP($B470,References_1!$F$2:$G$19,2,)</f>
        <v>4</v>
      </c>
      <c r="B470" s="121">
        <v>6127935</v>
      </c>
      <c r="C470" s="121">
        <f>VLOOKUP($B470,References_1!$F$2:$H$19,3,)</f>
        <v>3</v>
      </c>
      <c r="D470" s="122">
        <v>42534</v>
      </c>
      <c r="E470" s="121" t="s">
        <v>104</v>
      </c>
      <c r="F470" s="121">
        <v>23</v>
      </c>
      <c r="G470" s="121" t="s">
        <v>284</v>
      </c>
      <c r="H470" s="121">
        <v>1529</v>
      </c>
      <c r="I470" s="121">
        <v>5.0000000000000001E-3</v>
      </c>
      <c r="J470" s="128" t="s">
        <v>1590</v>
      </c>
      <c r="K470" s="132">
        <v>5.0000000000000001E-3</v>
      </c>
      <c r="L470" s="121" t="s">
        <v>107</v>
      </c>
      <c r="M470" s="121" t="str">
        <f>VLOOKUP($H470,References_1!$C$2:$D$827,2,)</f>
        <v>GP4</v>
      </c>
      <c r="N470" s="121" t="e">
        <f>VLOOKUP($H470,References_2!$D$2:'References_2'!$AQ$186,39,)</f>
        <v>#N/A</v>
      </c>
      <c r="O470" s="121" t="str">
        <f t="shared" si="14"/>
        <v>µg</v>
      </c>
      <c r="P470" s="138">
        <f>IF($O470="mg",VLOOKUP($C470,References_1!$H$2:$I$19,2,)*$K470*0.0864,IF($O470="µg",VLOOKUP($C470,References_1!$H$2:$I$19,2,)*$K470*86.4,""))</f>
        <v>2.6913600000000004</v>
      </c>
      <c r="Q470" s="132" t="str">
        <f t="shared" si="15"/>
        <v>mg/j</v>
      </c>
    </row>
    <row r="471" spans="1:17" hidden="1" x14ac:dyDescent="0.2">
      <c r="A471" s="121">
        <f>VLOOKUP($B471,References_1!$F$2:$G$19,2,)</f>
        <v>18</v>
      </c>
      <c r="B471" s="121">
        <v>6127970</v>
      </c>
      <c r="C471" s="121">
        <f>VLOOKUP($B471,References_1!$F$2:$H$19,3,)</f>
        <v>9.5</v>
      </c>
      <c r="D471" s="122">
        <v>42534</v>
      </c>
      <c r="E471" s="121" t="s">
        <v>948</v>
      </c>
      <c r="F471" s="121">
        <v>23</v>
      </c>
      <c r="G471" s="121" t="s">
        <v>284</v>
      </c>
      <c r="H471" s="121">
        <v>1529</v>
      </c>
      <c r="I471" s="121">
        <v>5.0000000000000001E-3</v>
      </c>
      <c r="J471" s="128" t="s">
        <v>1590</v>
      </c>
      <c r="K471" s="132">
        <v>5.0000000000000001E-3</v>
      </c>
      <c r="L471" s="121" t="s">
        <v>107</v>
      </c>
      <c r="M471" s="121" t="str">
        <f>VLOOKUP($H471,References_1!$C$2:$D$827,2,)</f>
        <v>GP4</v>
      </c>
      <c r="N471" s="121" t="e">
        <f>VLOOKUP($H471,References_2!$D$2:'References_2'!$AQ$186,39,)</f>
        <v>#N/A</v>
      </c>
      <c r="O471" s="121" t="str">
        <f t="shared" si="14"/>
        <v>µg</v>
      </c>
      <c r="P471" s="138">
        <f>IF($O471="mg",VLOOKUP($C471,References_1!$H$2:$I$19,2,)*$K471*0.0864,IF($O471="µg",VLOOKUP($C471,References_1!$H$2:$I$19,2,)*$K471*86.4,""))</f>
        <v>12.34656</v>
      </c>
      <c r="Q471" s="132" t="str">
        <f t="shared" si="15"/>
        <v>mg/j</v>
      </c>
    </row>
    <row r="472" spans="1:17" hidden="1" x14ac:dyDescent="0.2">
      <c r="A472" s="121">
        <f>VLOOKUP($B472,References_1!$F$2:$G$19,2,)</f>
        <v>14</v>
      </c>
      <c r="B472" s="121">
        <v>6127985</v>
      </c>
      <c r="C472" s="121">
        <f>VLOOKUP($B472,References_1!$F$2:$H$19,3,)</f>
        <v>11</v>
      </c>
      <c r="D472" s="122">
        <v>42534</v>
      </c>
      <c r="E472" s="121" t="s">
        <v>977</v>
      </c>
      <c r="F472" s="121">
        <v>23</v>
      </c>
      <c r="G472" s="121" t="s">
        <v>284</v>
      </c>
      <c r="H472" s="121">
        <v>1529</v>
      </c>
      <c r="I472" s="121">
        <v>5.0000000000000001E-3</v>
      </c>
      <c r="J472" s="128" t="s">
        <v>1590</v>
      </c>
      <c r="K472" s="132">
        <v>5.0000000000000001E-3</v>
      </c>
      <c r="L472" s="121" t="s">
        <v>107</v>
      </c>
      <c r="M472" s="121" t="str">
        <f>VLOOKUP($H472,References_1!$C$2:$D$827,2,)</f>
        <v>GP4</v>
      </c>
      <c r="N472" s="121" t="e">
        <f>VLOOKUP($H472,References_2!$D$2:'References_2'!$AQ$186,39,)</f>
        <v>#N/A</v>
      </c>
      <c r="O472" s="121" t="str">
        <f t="shared" si="14"/>
        <v>µg</v>
      </c>
      <c r="P472" s="138">
        <f>IF($O472="mg",VLOOKUP($C472,References_1!$H$2:$I$19,2,)*$K472*0.0864,IF($O472="µg",VLOOKUP($C472,References_1!$H$2:$I$19,2,)*$K472*86.4,""))</f>
        <v>13.30992</v>
      </c>
      <c r="Q472" s="132" t="str">
        <f t="shared" si="15"/>
        <v>mg/j</v>
      </c>
    </row>
    <row r="473" spans="1:17" hidden="1" x14ac:dyDescent="0.2">
      <c r="A473" s="121">
        <f>VLOOKUP($B473,References_1!$F$2:$G$19,2,)</f>
        <v>11</v>
      </c>
      <c r="B473" s="121" t="s">
        <v>963</v>
      </c>
      <c r="C473" s="121">
        <f>VLOOKUP($B473,References_1!$F$2:$H$19,3,)</f>
        <v>13</v>
      </c>
      <c r="D473" s="122">
        <v>42534</v>
      </c>
      <c r="E473" s="121" t="s">
        <v>964</v>
      </c>
      <c r="F473" s="121">
        <v>23</v>
      </c>
      <c r="G473" s="121" t="s">
        <v>284</v>
      </c>
      <c r="H473" s="121">
        <v>1529</v>
      </c>
      <c r="I473" s="121">
        <v>5.0000000000000001E-3</v>
      </c>
      <c r="J473" s="128" t="s">
        <v>1590</v>
      </c>
      <c r="K473" s="132">
        <v>5.0000000000000001E-3</v>
      </c>
      <c r="L473" s="121" t="s">
        <v>107</v>
      </c>
      <c r="M473" s="121" t="str">
        <f>VLOOKUP($H473,References_1!$C$2:$D$827,2,)</f>
        <v>GP4</v>
      </c>
      <c r="N473" s="121" t="e">
        <f>VLOOKUP($H473,References_2!$D$2:'References_2'!$AQ$186,39,)</f>
        <v>#N/A</v>
      </c>
      <c r="O473" s="121" t="str">
        <f t="shared" si="14"/>
        <v>µg</v>
      </c>
      <c r="P473" s="138">
        <f>IF($O473="mg",VLOOKUP($C473,References_1!$H$2:$I$19,2,)*$K473*0.0864,IF($O473="µg",VLOOKUP($C473,References_1!$H$2:$I$19,2,)*$K473*86.4,""))</f>
        <v>7.128000000000001</v>
      </c>
      <c r="Q473" s="132" t="str">
        <f t="shared" si="15"/>
        <v>mg/j</v>
      </c>
    </row>
    <row r="474" spans="1:17" hidden="1" x14ac:dyDescent="0.2">
      <c r="A474" s="121">
        <f>VLOOKUP($B474,References_1!$F$2:$G$19,2,)</f>
        <v>12</v>
      </c>
      <c r="B474" s="121">
        <v>6127975</v>
      </c>
      <c r="C474" s="121">
        <f>VLOOKUP($B474,References_1!$F$2:$H$19,3,)</f>
        <v>14</v>
      </c>
      <c r="D474" s="122">
        <v>42534</v>
      </c>
      <c r="E474" s="121" t="s">
        <v>984</v>
      </c>
      <c r="F474" s="121">
        <v>23</v>
      </c>
      <c r="G474" s="121" t="s">
        <v>284</v>
      </c>
      <c r="H474" s="121">
        <v>1529</v>
      </c>
      <c r="I474" s="121">
        <v>5.0000000000000001E-3</v>
      </c>
      <c r="J474" s="128" t="s">
        <v>1590</v>
      </c>
      <c r="K474" s="132">
        <v>5.0000000000000001E-3</v>
      </c>
      <c r="L474" s="121" t="s">
        <v>107</v>
      </c>
      <c r="M474" s="121" t="str">
        <f>VLOOKUP($H474,References_1!$C$2:$D$827,2,)</f>
        <v>GP4</v>
      </c>
      <c r="N474" s="121" t="e">
        <f>VLOOKUP($H474,References_2!$D$2:'References_2'!$AQ$186,39,)</f>
        <v>#N/A</v>
      </c>
      <c r="O474" s="121" t="str">
        <f t="shared" si="14"/>
        <v>µg</v>
      </c>
      <c r="P474" s="138">
        <f>IF($O474="mg",VLOOKUP($C474,References_1!$H$2:$I$19,2,)*$K474*0.0864,IF($O474="µg",VLOOKUP($C474,References_1!$H$2:$I$19,2,)*$K474*86.4,""))</f>
        <v>32.469119999999997</v>
      </c>
      <c r="Q474" s="132" t="str">
        <f t="shared" si="15"/>
        <v>mg/j</v>
      </c>
    </row>
    <row r="475" spans="1:17" hidden="1" x14ac:dyDescent="0.2">
      <c r="A475" s="121">
        <f>VLOOKUP($B475,References_1!$F$2:$G$19,2,)</f>
        <v>4</v>
      </c>
      <c r="B475" s="121">
        <v>6127935</v>
      </c>
      <c r="C475" s="121">
        <f>VLOOKUP($B475,References_1!$F$2:$H$19,3,)</f>
        <v>3</v>
      </c>
      <c r="D475" s="122">
        <v>42534</v>
      </c>
      <c r="E475" s="121" t="s">
        <v>104</v>
      </c>
      <c r="F475" s="121">
        <v>3</v>
      </c>
      <c r="G475" s="121" t="s">
        <v>285</v>
      </c>
      <c r="H475" s="121">
        <v>1362</v>
      </c>
      <c r="I475" s="121">
        <v>10</v>
      </c>
      <c r="J475" s="128"/>
      <c r="K475" s="132">
        <v>30</v>
      </c>
      <c r="L475" s="121" t="s">
        <v>286</v>
      </c>
      <c r="M475" s="121" t="str">
        <f>VLOOKUP($H475,References_1!$C$2:$D$827,2,)</f>
        <v>GP3</v>
      </c>
      <c r="N475" s="121">
        <f>VLOOKUP($H475,References_2!$D$2:'References_2'!$AQ$186,39,)</f>
        <v>218.5</v>
      </c>
      <c r="O475" s="121" t="str">
        <f t="shared" si="14"/>
        <v>µg</v>
      </c>
      <c r="P475" s="138">
        <f>IF($O475="mg",VLOOKUP($C475,References_1!$H$2:$I$19,2,)*$K475*0.0864,IF($O475="µg",VLOOKUP($C475,References_1!$H$2:$I$19,2,)*$K475*86.4,""))</f>
        <v>16148.160000000002</v>
      </c>
      <c r="Q475" s="132" t="str">
        <f t="shared" si="15"/>
        <v>mg/j</v>
      </c>
    </row>
    <row r="476" spans="1:17" hidden="1" x14ac:dyDescent="0.2">
      <c r="A476" s="121">
        <f>VLOOKUP($B476,References_1!$F$2:$G$19,2,)</f>
        <v>18</v>
      </c>
      <c r="B476" s="121">
        <v>6127970</v>
      </c>
      <c r="C476" s="121">
        <f>VLOOKUP($B476,References_1!$F$2:$H$19,3,)</f>
        <v>9.5</v>
      </c>
      <c r="D476" s="122">
        <v>42534</v>
      </c>
      <c r="E476" s="121" t="s">
        <v>948</v>
      </c>
      <c r="F476" s="121">
        <v>3</v>
      </c>
      <c r="G476" s="121" t="s">
        <v>285</v>
      </c>
      <c r="H476" s="121">
        <v>1362</v>
      </c>
      <c r="I476" s="121">
        <v>10</v>
      </c>
      <c r="J476" s="128"/>
      <c r="K476" s="132">
        <v>59</v>
      </c>
      <c r="L476" s="121" t="s">
        <v>286</v>
      </c>
      <c r="M476" s="121" t="str">
        <f>VLOOKUP($H476,References_1!$C$2:$D$827,2,)</f>
        <v>GP3</v>
      </c>
      <c r="N476" s="121">
        <f>VLOOKUP($H476,References_2!$D$2:'References_2'!$AQ$186,39,)</f>
        <v>218.5</v>
      </c>
      <c r="O476" s="121" t="str">
        <f t="shared" si="14"/>
        <v>µg</v>
      </c>
      <c r="P476" s="138">
        <f>IF($O476="mg",VLOOKUP($C476,References_1!$H$2:$I$19,2,)*$K476*0.0864,IF($O476="µg",VLOOKUP($C476,References_1!$H$2:$I$19,2,)*$K476*86.4,""))</f>
        <v>145689.408</v>
      </c>
      <c r="Q476" s="132" t="str">
        <f t="shared" si="15"/>
        <v>mg/j</v>
      </c>
    </row>
    <row r="477" spans="1:17" hidden="1" x14ac:dyDescent="0.2">
      <c r="A477" s="121">
        <f>VLOOKUP($B477,References_1!$F$2:$G$19,2,)</f>
        <v>14</v>
      </c>
      <c r="B477" s="121">
        <v>6127985</v>
      </c>
      <c r="C477" s="121">
        <f>VLOOKUP($B477,References_1!$F$2:$H$19,3,)</f>
        <v>11</v>
      </c>
      <c r="D477" s="122">
        <v>42534</v>
      </c>
      <c r="E477" s="121" t="s">
        <v>977</v>
      </c>
      <c r="F477" s="121">
        <v>3</v>
      </c>
      <c r="G477" s="121" t="s">
        <v>285</v>
      </c>
      <c r="H477" s="121">
        <v>1362</v>
      </c>
      <c r="I477" s="121">
        <v>10</v>
      </c>
      <c r="J477" s="128"/>
      <c r="K477" s="132">
        <v>68</v>
      </c>
      <c r="L477" s="121" t="s">
        <v>286</v>
      </c>
      <c r="M477" s="121" t="str">
        <f>VLOOKUP($H477,References_1!$C$2:$D$827,2,)</f>
        <v>GP3</v>
      </c>
      <c r="N477" s="121">
        <f>VLOOKUP($H477,References_2!$D$2:'References_2'!$AQ$186,39,)</f>
        <v>218.5</v>
      </c>
      <c r="O477" s="121" t="str">
        <f t="shared" si="14"/>
        <v>µg</v>
      </c>
      <c r="P477" s="138">
        <f>IF($O477="mg",VLOOKUP($C477,References_1!$H$2:$I$19,2,)*$K477*0.0864,IF($O477="µg",VLOOKUP($C477,References_1!$H$2:$I$19,2,)*$K477*86.4,""))</f>
        <v>181014.91200000001</v>
      </c>
      <c r="Q477" s="132" t="str">
        <f t="shared" si="15"/>
        <v>mg/j</v>
      </c>
    </row>
    <row r="478" spans="1:17" hidden="1" x14ac:dyDescent="0.2">
      <c r="A478" s="121">
        <f>VLOOKUP($B478,References_1!$F$2:$G$19,2,)</f>
        <v>11</v>
      </c>
      <c r="B478" s="121" t="s">
        <v>963</v>
      </c>
      <c r="C478" s="121">
        <f>VLOOKUP($B478,References_1!$F$2:$H$19,3,)</f>
        <v>13</v>
      </c>
      <c r="D478" s="122">
        <v>42534</v>
      </c>
      <c r="E478" s="121" t="s">
        <v>964</v>
      </c>
      <c r="F478" s="121">
        <v>3</v>
      </c>
      <c r="G478" s="121" t="s">
        <v>285</v>
      </c>
      <c r="H478" s="121">
        <v>1362</v>
      </c>
      <c r="I478" s="121">
        <v>10</v>
      </c>
      <c r="J478" s="128"/>
      <c r="K478" s="132">
        <v>213</v>
      </c>
      <c r="L478" s="121" t="s">
        <v>286</v>
      </c>
      <c r="M478" s="121" t="str">
        <f>VLOOKUP($H478,References_1!$C$2:$D$827,2,)</f>
        <v>GP3</v>
      </c>
      <c r="N478" s="121">
        <f>VLOOKUP($H478,References_2!$D$2:'References_2'!$AQ$186,39,)</f>
        <v>218.5</v>
      </c>
      <c r="O478" s="121" t="str">
        <f t="shared" si="14"/>
        <v>µg</v>
      </c>
      <c r="P478" s="138">
        <f>IF($O478="mg",VLOOKUP($C478,References_1!$H$2:$I$19,2,)*$K478*0.0864,IF($O478="µg",VLOOKUP($C478,References_1!$H$2:$I$19,2,)*$K478*86.4,""))</f>
        <v>303652.80000000005</v>
      </c>
      <c r="Q478" s="132" t="str">
        <f t="shared" si="15"/>
        <v>mg/j</v>
      </c>
    </row>
    <row r="479" spans="1:17" hidden="1" x14ac:dyDescent="0.2">
      <c r="A479" s="121">
        <f>VLOOKUP($B479,References_1!$F$2:$G$19,2,)</f>
        <v>12</v>
      </c>
      <c r="B479" s="121">
        <v>6127975</v>
      </c>
      <c r="C479" s="121">
        <f>VLOOKUP($B479,References_1!$F$2:$H$19,3,)</f>
        <v>14</v>
      </c>
      <c r="D479" s="122">
        <v>42534</v>
      </c>
      <c r="E479" s="121" t="s">
        <v>984</v>
      </c>
      <c r="F479" s="121">
        <v>3</v>
      </c>
      <c r="G479" s="121" t="s">
        <v>285</v>
      </c>
      <c r="H479" s="121">
        <v>1362</v>
      </c>
      <c r="I479" s="121">
        <v>10</v>
      </c>
      <c r="J479" s="128"/>
      <c r="K479" s="132">
        <v>152</v>
      </c>
      <c r="L479" s="121" t="s">
        <v>286</v>
      </c>
      <c r="M479" s="121" t="str">
        <f>VLOOKUP($H479,References_1!$C$2:$D$827,2,)</f>
        <v>GP3</v>
      </c>
      <c r="N479" s="121">
        <f>VLOOKUP($H479,References_2!$D$2:'References_2'!$AQ$186,39,)</f>
        <v>218.5</v>
      </c>
      <c r="O479" s="121" t="str">
        <f t="shared" si="14"/>
        <v>µg</v>
      </c>
      <c r="P479" s="138">
        <f>IF($O479="mg",VLOOKUP($C479,References_1!$H$2:$I$19,2,)*$K479*0.0864,IF($O479="µg",VLOOKUP($C479,References_1!$H$2:$I$19,2,)*$K479*86.4,""))</f>
        <v>987061.24800000002</v>
      </c>
      <c r="Q479" s="132" t="str">
        <f t="shared" si="15"/>
        <v>mg/j</v>
      </c>
    </row>
    <row r="480" spans="1:17" hidden="1" x14ac:dyDescent="0.2">
      <c r="A480" s="121">
        <f>VLOOKUP($B480,References_1!$F$2:$G$19,2,)</f>
        <v>4</v>
      </c>
      <c r="B480" s="121">
        <v>6127935</v>
      </c>
      <c r="C480" s="121">
        <f>VLOOKUP($B480,References_1!$F$2:$H$19,3,)</f>
        <v>3</v>
      </c>
      <c r="D480" s="122">
        <v>42534</v>
      </c>
      <c r="E480" s="121" t="s">
        <v>104</v>
      </c>
      <c r="F480" s="121">
        <v>23</v>
      </c>
      <c r="G480" s="121" t="s">
        <v>287</v>
      </c>
      <c r="H480" s="121">
        <v>5526</v>
      </c>
      <c r="I480" s="121">
        <v>5.0000000000000001E-3</v>
      </c>
      <c r="J480" s="128" t="s">
        <v>1590</v>
      </c>
      <c r="K480" s="132">
        <v>5.0000000000000001E-3</v>
      </c>
      <c r="L480" s="121" t="s">
        <v>107</v>
      </c>
      <c r="M480" s="121" t="str">
        <f>VLOOKUP($H480,References_1!$C$2:$D$827,2,)</f>
        <v>GP4</v>
      </c>
      <c r="N480" s="121" t="e">
        <f>VLOOKUP($H480,References_2!$D$2:'References_2'!$AQ$186,39,)</f>
        <v>#N/A</v>
      </c>
      <c r="O480" s="121" t="str">
        <f t="shared" si="14"/>
        <v>µg</v>
      </c>
      <c r="P480" s="138">
        <f>IF($O480="mg",VLOOKUP($C480,References_1!$H$2:$I$19,2,)*$K480*0.0864,IF($O480="µg",VLOOKUP($C480,References_1!$H$2:$I$19,2,)*$K480*86.4,""))</f>
        <v>2.6913600000000004</v>
      </c>
      <c r="Q480" s="132" t="str">
        <f t="shared" si="15"/>
        <v>mg/j</v>
      </c>
    </row>
    <row r="481" spans="1:17" hidden="1" x14ac:dyDescent="0.2">
      <c r="A481" s="121">
        <f>VLOOKUP($B481,References_1!$F$2:$G$19,2,)</f>
        <v>18</v>
      </c>
      <c r="B481" s="121">
        <v>6127970</v>
      </c>
      <c r="C481" s="121">
        <f>VLOOKUP($B481,References_1!$F$2:$H$19,3,)</f>
        <v>9.5</v>
      </c>
      <c r="D481" s="122">
        <v>42534</v>
      </c>
      <c r="E481" s="121" t="s">
        <v>948</v>
      </c>
      <c r="F481" s="121">
        <v>23</v>
      </c>
      <c r="G481" s="121" t="s">
        <v>287</v>
      </c>
      <c r="H481" s="121">
        <v>5526</v>
      </c>
      <c r="I481" s="121">
        <v>5.0000000000000001E-3</v>
      </c>
      <c r="J481" s="128" t="s">
        <v>1590</v>
      </c>
      <c r="K481" s="132">
        <v>5.0000000000000001E-3</v>
      </c>
      <c r="L481" s="121" t="s">
        <v>107</v>
      </c>
      <c r="M481" s="121" t="str">
        <f>VLOOKUP($H481,References_1!$C$2:$D$827,2,)</f>
        <v>GP4</v>
      </c>
      <c r="N481" s="121" t="e">
        <f>VLOOKUP($H481,References_2!$D$2:'References_2'!$AQ$186,39,)</f>
        <v>#N/A</v>
      </c>
      <c r="O481" s="121" t="str">
        <f t="shared" si="14"/>
        <v>µg</v>
      </c>
      <c r="P481" s="138">
        <f>IF($O481="mg",VLOOKUP($C481,References_1!$H$2:$I$19,2,)*$K481*0.0864,IF($O481="µg",VLOOKUP($C481,References_1!$H$2:$I$19,2,)*$K481*86.4,""))</f>
        <v>12.34656</v>
      </c>
      <c r="Q481" s="132" t="str">
        <f t="shared" si="15"/>
        <v>mg/j</v>
      </c>
    </row>
    <row r="482" spans="1:17" hidden="1" x14ac:dyDescent="0.2">
      <c r="A482" s="121">
        <f>VLOOKUP($B482,References_1!$F$2:$G$19,2,)</f>
        <v>14</v>
      </c>
      <c r="B482" s="121">
        <v>6127985</v>
      </c>
      <c r="C482" s="121">
        <f>VLOOKUP($B482,References_1!$F$2:$H$19,3,)</f>
        <v>11</v>
      </c>
      <c r="D482" s="122">
        <v>42534</v>
      </c>
      <c r="E482" s="121" t="s">
        <v>977</v>
      </c>
      <c r="F482" s="121">
        <v>23</v>
      </c>
      <c r="G482" s="121" t="s">
        <v>287</v>
      </c>
      <c r="H482" s="121">
        <v>5526</v>
      </c>
      <c r="I482" s="121">
        <v>5.0000000000000001E-3</v>
      </c>
      <c r="J482" s="128" t="s">
        <v>1590</v>
      </c>
      <c r="K482" s="132">
        <v>5.0000000000000001E-3</v>
      </c>
      <c r="L482" s="121" t="s">
        <v>107</v>
      </c>
      <c r="M482" s="121" t="str">
        <f>VLOOKUP($H482,References_1!$C$2:$D$827,2,)</f>
        <v>GP4</v>
      </c>
      <c r="N482" s="121" t="e">
        <f>VLOOKUP($H482,References_2!$D$2:'References_2'!$AQ$186,39,)</f>
        <v>#N/A</v>
      </c>
      <c r="O482" s="121" t="str">
        <f t="shared" si="14"/>
        <v>µg</v>
      </c>
      <c r="P482" s="138">
        <f>IF($O482="mg",VLOOKUP($C482,References_1!$H$2:$I$19,2,)*$K482*0.0864,IF($O482="µg",VLOOKUP($C482,References_1!$H$2:$I$19,2,)*$K482*86.4,""))</f>
        <v>13.30992</v>
      </c>
      <c r="Q482" s="132" t="str">
        <f t="shared" si="15"/>
        <v>mg/j</v>
      </c>
    </row>
    <row r="483" spans="1:17" hidden="1" x14ac:dyDescent="0.2">
      <c r="A483" s="121">
        <f>VLOOKUP($B483,References_1!$F$2:$G$19,2,)</f>
        <v>11</v>
      </c>
      <c r="B483" s="121" t="s">
        <v>963</v>
      </c>
      <c r="C483" s="121">
        <f>VLOOKUP($B483,References_1!$F$2:$H$19,3,)</f>
        <v>13</v>
      </c>
      <c r="D483" s="122">
        <v>42534</v>
      </c>
      <c r="E483" s="121" t="s">
        <v>964</v>
      </c>
      <c r="F483" s="121">
        <v>23</v>
      </c>
      <c r="G483" s="121" t="s">
        <v>287</v>
      </c>
      <c r="H483" s="121">
        <v>5526</v>
      </c>
      <c r="I483" s="121">
        <v>5.0000000000000001E-3</v>
      </c>
      <c r="J483" s="128" t="s">
        <v>1590</v>
      </c>
      <c r="K483" s="132">
        <v>5.0000000000000001E-3</v>
      </c>
      <c r="L483" s="121" t="s">
        <v>107</v>
      </c>
      <c r="M483" s="121" t="str">
        <f>VLOOKUP($H483,References_1!$C$2:$D$827,2,)</f>
        <v>GP4</v>
      </c>
      <c r="N483" s="121" t="e">
        <f>VLOOKUP($H483,References_2!$D$2:'References_2'!$AQ$186,39,)</f>
        <v>#N/A</v>
      </c>
      <c r="O483" s="121" t="str">
        <f t="shared" si="14"/>
        <v>µg</v>
      </c>
      <c r="P483" s="138">
        <f>IF($O483="mg",VLOOKUP($C483,References_1!$H$2:$I$19,2,)*$K483*0.0864,IF($O483="µg",VLOOKUP($C483,References_1!$H$2:$I$19,2,)*$K483*86.4,""))</f>
        <v>7.128000000000001</v>
      </c>
      <c r="Q483" s="132" t="str">
        <f t="shared" si="15"/>
        <v>mg/j</v>
      </c>
    </row>
    <row r="484" spans="1:17" hidden="1" x14ac:dyDescent="0.2">
      <c r="A484" s="121">
        <f>VLOOKUP($B484,References_1!$F$2:$G$19,2,)</f>
        <v>12</v>
      </c>
      <c r="B484" s="121">
        <v>6127975</v>
      </c>
      <c r="C484" s="121">
        <f>VLOOKUP($B484,References_1!$F$2:$H$19,3,)</f>
        <v>14</v>
      </c>
      <c r="D484" s="122">
        <v>42534</v>
      </c>
      <c r="E484" s="121" t="s">
        <v>984</v>
      </c>
      <c r="F484" s="121">
        <v>23</v>
      </c>
      <c r="G484" s="121" t="s">
        <v>287</v>
      </c>
      <c r="H484" s="121">
        <v>5526</v>
      </c>
      <c r="I484" s="121">
        <v>5.0000000000000001E-3</v>
      </c>
      <c r="J484" s="128" t="s">
        <v>1590</v>
      </c>
      <c r="K484" s="132">
        <v>5.0000000000000001E-3</v>
      </c>
      <c r="L484" s="121" t="s">
        <v>107</v>
      </c>
      <c r="M484" s="121" t="str">
        <f>VLOOKUP($H484,References_1!$C$2:$D$827,2,)</f>
        <v>GP4</v>
      </c>
      <c r="N484" s="121" t="e">
        <f>VLOOKUP($H484,References_2!$D$2:'References_2'!$AQ$186,39,)</f>
        <v>#N/A</v>
      </c>
      <c r="O484" s="121" t="str">
        <f t="shared" si="14"/>
        <v>µg</v>
      </c>
      <c r="P484" s="138">
        <f>IF($O484="mg",VLOOKUP($C484,References_1!$H$2:$I$19,2,)*$K484*0.0864,IF($O484="µg",VLOOKUP($C484,References_1!$H$2:$I$19,2,)*$K484*86.4,""))</f>
        <v>32.469119999999997</v>
      </c>
      <c r="Q484" s="132" t="str">
        <f t="shared" si="15"/>
        <v>mg/j</v>
      </c>
    </row>
    <row r="485" spans="1:17" hidden="1" x14ac:dyDescent="0.2">
      <c r="A485" s="121">
        <f>VLOOKUP($B485,References_1!$F$2:$G$19,2,)</f>
        <v>4</v>
      </c>
      <c r="B485" s="121">
        <v>6127935</v>
      </c>
      <c r="C485" s="121">
        <f>VLOOKUP($B485,References_1!$F$2:$H$19,3,)</f>
        <v>3</v>
      </c>
      <c r="D485" s="122">
        <v>42534</v>
      </c>
      <c r="E485" s="121" t="s">
        <v>104</v>
      </c>
      <c r="F485" s="121">
        <v>23</v>
      </c>
      <c r="G485" s="121" t="s">
        <v>288</v>
      </c>
      <c r="H485" s="121">
        <v>1686</v>
      </c>
      <c r="I485" s="121">
        <v>5.0000000000000001E-3</v>
      </c>
      <c r="J485" s="128" t="s">
        <v>1590</v>
      </c>
      <c r="K485" s="132">
        <v>5.0000000000000001E-3</v>
      </c>
      <c r="L485" s="121" t="s">
        <v>107</v>
      </c>
      <c r="M485" s="121" t="str">
        <f>VLOOKUP($H485,References_1!$C$2:$D$827,2,)</f>
        <v>GP4</v>
      </c>
      <c r="N485" s="121">
        <f>VLOOKUP($H485,References_2!$D$2:'References_2'!$AQ$186,39,)</f>
        <v>0.01</v>
      </c>
      <c r="O485" s="121" t="str">
        <f t="shared" si="14"/>
        <v>µg</v>
      </c>
      <c r="P485" s="138">
        <f>IF($O485="mg",VLOOKUP($C485,References_1!$H$2:$I$19,2,)*$K485*0.0864,IF($O485="µg",VLOOKUP($C485,References_1!$H$2:$I$19,2,)*$K485*86.4,""))</f>
        <v>2.6913600000000004</v>
      </c>
      <c r="Q485" s="132" t="str">
        <f t="shared" si="15"/>
        <v>mg/j</v>
      </c>
    </row>
    <row r="486" spans="1:17" hidden="1" x14ac:dyDescent="0.2">
      <c r="A486" s="121">
        <f>VLOOKUP($B486,References_1!$F$2:$G$19,2,)</f>
        <v>18</v>
      </c>
      <c r="B486" s="121">
        <v>6127970</v>
      </c>
      <c r="C486" s="121">
        <f>VLOOKUP($B486,References_1!$F$2:$H$19,3,)</f>
        <v>9.5</v>
      </c>
      <c r="D486" s="122">
        <v>42534</v>
      </c>
      <c r="E486" s="121" t="s">
        <v>948</v>
      </c>
      <c r="F486" s="121">
        <v>23</v>
      </c>
      <c r="G486" s="121" t="s">
        <v>288</v>
      </c>
      <c r="H486" s="121">
        <v>1686</v>
      </c>
      <c r="I486" s="121">
        <v>5.0000000000000001E-3</v>
      </c>
      <c r="J486" s="128" t="s">
        <v>1590</v>
      </c>
      <c r="K486" s="132">
        <v>5.0000000000000001E-3</v>
      </c>
      <c r="L486" s="121" t="s">
        <v>107</v>
      </c>
      <c r="M486" s="121" t="str">
        <f>VLOOKUP($H486,References_1!$C$2:$D$827,2,)</f>
        <v>GP4</v>
      </c>
      <c r="N486" s="121">
        <f>VLOOKUP($H486,References_2!$D$2:'References_2'!$AQ$186,39,)</f>
        <v>0.01</v>
      </c>
      <c r="O486" s="121" t="str">
        <f t="shared" si="14"/>
        <v>µg</v>
      </c>
      <c r="P486" s="138">
        <f>IF($O486="mg",VLOOKUP($C486,References_1!$H$2:$I$19,2,)*$K486*0.0864,IF($O486="µg",VLOOKUP($C486,References_1!$H$2:$I$19,2,)*$K486*86.4,""))</f>
        <v>12.34656</v>
      </c>
      <c r="Q486" s="132" t="str">
        <f t="shared" si="15"/>
        <v>mg/j</v>
      </c>
    </row>
    <row r="487" spans="1:17" hidden="1" x14ac:dyDescent="0.2">
      <c r="A487" s="121">
        <f>VLOOKUP($B487,References_1!$F$2:$G$19,2,)</f>
        <v>14</v>
      </c>
      <c r="B487" s="121">
        <v>6127985</v>
      </c>
      <c r="C487" s="121">
        <f>VLOOKUP($B487,References_1!$F$2:$H$19,3,)</f>
        <v>11</v>
      </c>
      <c r="D487" s="122">
        <v>42534</v>
      </c>
      <c r="E487" s="121" t="s">
        <v>977</v>
      </c>
      <c r="F487" s="121">
        <v>23</v>
      </c>
      <c r="G487" s="121" t="s">
        <v>288</v>
      </c>
      <c r="H487" s="121">
        <v>1686</v>
      </c>
      <c r="I487" s="121">
        <v>5.0000000000000001E-3</v>
      </c>
      <c r="J487" s="128" t="s">
        <v>1590</v>
      </c>
      <c r="K487" s="132">
        <v>5.0000000000000001E-3</v>
      </c>
      <c r="L487" s="121" t="s">
        <v>107</v>
      </c>
      <c r="M487" s="121" t="str">
        <f>VLOOKUP($H487,References_1!$C$2:$D$827,2,)</f>
        <v>GP4</v>
      </c>
      <c r="N487" s="121">
        <f>VLOOKUP($H487,References_2!$D$2:'References_2'!$AQ$186,39,)</f>
        <v>0.01</v>
      </c>
      <c r="O487" s="121" t="str">
        <f t="shared" si="14"/>
        <v>µg</v>
      </c>
      <c r="P487" s="138">
        <f>IF($O487="mg",VLOOKUP($C487,References_1!$H$2:$I$19,2,)*$K487*0.0864,IF($O487="µg",VLOOKUP($C487,References_1!$H$2:$I$19,2,)*$K487*86.4,""))</f>
        <v>13.30992</v>
      </c>
      <c r="Q487" s="132" t="str">
        <f t="shared" si="15"/>
        <v>mg/j</v>
      </c>
    </row>
    <row r="488" spans="1:17" hidden="1" x14ac:dyDescent="0.2">
      <c r="A488" s="121">
        <f>VLOOKUP($B488,References_1!$F$2:$G$19,2,)</f>
        <v>11</v>
      </c>
      <c r="B488" s="121" t="s">
        <v>963</v>
      </c>
      <c r="C488" s="121">
        <f>VLOOKUP($B488,References_1!$F$2:$H$19,3,)</f>
        <v>13</v>
      </c>
      <c r="D488" s="122">
        <v>42534</v>
      </c>
      <c r="E488" s="121" t="s">
        <v>964</v>
      </c>
      <c r="F488" s="121">
        <v>23</v>
      </c>
      <c r="G488" s="121" t="s">
        <v>288</v>
      </c>
      <c r="H488" s="121">
        <v>1686</v>
      </c>
      <c r="I488" s="121">
        <v>5.0000000000000001E-3</v>
      </c>
      <c r="J488" s="128" t="s">
        <v>1590</v>
      </c>
      <c r="K488" s="132">
        <v>5.0000000000000001E-3</v>
      </c>
      <c r="L488" s="121" t="s">
        <v>107</v>
      </c>
      <c r="M488" s="121" t="str">
        <f>VLOOKUP($H488,References_1!$C$2:$D$827,2,)</f>
        <v>GP4</v>
      </c>
      <c r="N488" s="121">
        <f>VLOOKUP($H488,References_2!$D$2:'References_2'!$AQ$186,39,)</f>
        <v>0.01</v>
      </c>
      <c r="O488" s="121" t="str">
        <f t="shared" si="14"/>
        <v>µg</v>
      </c>
      <c r="P488" s="138">
        <f>IF($O488="mg",VLOOKUP($C488,References_1!$H$2:$I$19,2,)*$K488*0.0864,IF($O488="µg",VLOOKUP($C488,References_1!$H$2:$I$19,2,)*$K488*86.4,""))</f>
        <v>7.128000000000001</v>
      </c>
      <c r="Q488" s="132" t="str">
        <f t="shared" si="15"/>
        <v>mg/j</v>
      </c>
    </row>
    <row r="489" spans="1:17" hidden="1" x14ac:dyDescent="0.2">
      <c r="A489" s="121">
        <f>VLOOKUP($B489,References_1!$F$2:$G$19,2,)</f>
        <v>12</v>
      </c>
      <c r="B489" s="121">
        <v>6127975</v>
      </c>
      <c r="C489" s="121">
        <f>VLOOKUP($B489,References_1!$F$2:$H$19,3,)</f>
        <v>14</v>
      </c>
      <c r="D489" s="122">
        <v>42534</v>
      </c>
      <c r="E489" s="121" t="s">
        <v>984</v>
      </c>
      <c r="F489" s="121">
        <v>23</v>
      </c>
      <c r="G489" s="121" t="s">
        <v>288</v>
      </c>
      <c r="H489" s="121">
        <v>1686</v>
      </c>
      <c r="I489" s="121">
        <v>5.0000000000000001E-3</v>
      </c>
      <c r="J489" s="128" t="s">
        <v>1590</v>
      </c>
      <c r="K489" s="132">
        <v>5.0000000000000001E-3</v>
      </c>
      <c r="L489" s="121" t="s">
        <v>107</v>
      </c>
      <c r="M489" s="121" t="str">
        <f>VLOOKUP($H489,References_1!$C$2:$D$827,2,)</f>
        <v>GP4</v>
      </c>
      <c r="N489" s="121">
        <f>VLOOKUP($H489,References_2!$D$2:'References_2'!$AQ$186,39,)</f>
        <v>0.01</v>
      </c>
      <c r="O489" s="121" t="str">
        <f t="shared" si="14"/>
        <v>µg</v>
      </c>
      <c r="P489" s="138">
        <f>IF($O489="mg",VLOOKUP($C489,References_1!$H$2:$I$19,2,)*$K489*0.0864,IF($O489="µg",VLOOKUP($C489,References_1!$H$2:$I$19,2,)*$K489*86.4,""))</f>
        <v>32.469119999999997</v>
      </c>
      <c r="Q489" s="132" t="str">
        <f t="shared" si="15"/>
        <v>mg/j</v>
      </c>
    </row>
    <row r="490" spans="1:17" hidden="1" x14ac:dyDescent="0.2">
      <c r="A490" s="121">
        <f>VLOOKUP($B490,References_1!$F$2:$G$19,2,)</f>
        <v>4</v>
      </c>
      <c r="B490" s="121">
        <v>6127935</v>
      </c>
      <c r="C490" s="121">
        <f>VLOOKUP($B490,References_1!$F$2:$H$19,3,)</f>
        <v>3</v>
      </c>
      <c r="D490" s="122">
        <v>42534</v>
      </c>
      <c r="E490" s="121" t="s">
        <v>104</v>
      </c>
      <c r="F490" s="121">
        <v>23</v>
      </c>
      <c r="G490" s="121" t="s">
        <v>289</v>
      </c>
      <c r="H490" s="121">
        <v>1859</v>
      </c>
      <c r="I490" s="121">
        <v>0.05</v>
      </c>
      <c r="J490" s="128" t="s">
        <v>1590</v>
      </c>
      <c r="K490" s="132">
        <v>0.05</v>
      </c>
      <c r="L490" s="121" t="s">
        <v>107</v>
      </c>
      <c r="M490" s="121" t="str">
        <f>VLOOKUP($H490,References_1!$C$2:$D$827,2,)</f>
        <v>GP4</v>
      </c>
      <c r="N490" s="121" t="e">
        <f>VLOOKUP($H490,References_2!$D$2:'References_2'!$AQ$186,39,)</f>
        <v>#N/A</v>
      </c>
      <c r="O490" s="121" t="str">
        <f t="shared" si="14"/>
        <v>µg</v>
      </c>
      <c r="P490" s="138">
        <f>IF($O490="mg",VLOOKUP($C490,References_1!$H$2:$I$19,2,)*$K490*0.0864,IF($O490="µg",VLOOKUP($C490,References_1!$H$2:$I$19,2,)*$K490*86.4,""))</f>
        <v>26.913600000000006</v>
      </c>
      <c r="Q490" s="132" t="str">
        <f t="shared" si="15"/>
        <v>mg/j</v>
      </c>
    </row>
    <row r="491" spans="1:17" hidden="1" x14ac:dyDescent="0.2">
      <c r="A491" s="121">
        <f>VLOOKUP($B491,References_1!$F$2:$G$19,2,)</f>
        <v>18</v>
      </c>
      <c r="B491" s="121">
        <v>6127970</v>
      </c>
      <c r="C491" s="121">
        <f>VLOOKUP($B491,References_1!$F$2:$H$19,3,)</f>
        <v>9.5</v>
      </c>
      <c r="D491" s="122">
        <v>42534</v>
      </c>
      <c r="E491" s="121" t="s">
        <v>948</v>
      </c>
      <c r="F491" s="121">
        <v>23</v>
      </c>
      <c r="G491" s="121" t="s">
        <v>289</v>
      </c>
      <c r="H491" s="121">
        <v>1859</v>
      </c>
      <c r="I491" s="121">
        <v>0.05</v>
      </c>
      <c r="J491" s="128" t="s">
        <v>1590</v>
      </c>
      <c r="K491" s="132">
        <v>0.05</v>
      </c>
      <c r="L491" s="121" t="s">
        <v>107</v>
      </c>
      <c r="M491" s="121" t="str">
        <f>VLOOKUP($H491,References_1!$C$2:$D$827,2,)</f>
        <v>GP4</v>
      </c>
      <c r="N491" s="121" t="e">
        <f>VLOOKUP($H491,References_2!$D$2:'References_2'!$AQ$186,39,)</f>
        <v>#N/A</v>
      </c>
      <c r="O491" s="121" t="str">
        <f t="shared" si="14"/>
        <v>µg</v>
      </c>
      <c r="P491" s="138">
        <f>IF($O491="mg",VLOOKUP($C491,References_1!$H$2:$I$19,2,)*$K491*0.0864,IF($O491="µg",VLOOKUP($C491,References_1!$H$2:$I$19,2,)*$K491*86.4,""))</f>
        <v>123.46560000000001</v>
      </c>
      <c r="Q491" s="132" t="str">
        <f t="shared" si="15"/>
        <v>mg/j</v>
      </c>
    </row>
    <row r="492" spans="1:17" hidden="1" x14ac:dyDescent="0.2">
      <c r="A492" s="121">
        <f>VLOOKUP($B492,References_1!$F$2:$G$19,2,)</f>
        <v>14</v>
      </c>
      <c r="B492" s="121">
        <v>6127985</v>
      </c>
      <c r="C492" s="121">
        <f>VLOOKUP($B492,References_1!$F$2:$H$19,3,)</f>
        <v>11</v>
      </c>
      <c r="D492" s="122">
        <v>42534</v>
      </c>
      <c r="E492" s="121" t="s">
        <v>977</v>
      </c>
      <c r="F492" s="121">
        <v>23</v>
      </c>
      <c r="G492" s="121" t="s">
        <v>289</v>
      </c>
      <c r="H492" s="121">
        <v>1859</v>
      </c>
      <c r="I492" s="121">
        <v>0.05</v>
      </c>
      <c r="J492" s="128" t="s">
        <v>1590</v>
      </c>
      <c r="K492" s="132">
        <v>0.05</v>
      </c>
      <c r="L492" s="121" t="s">
        <v>107</v>
      </c>
      <c r="M492" s="121" t="str">
        <f>VLOOKUP($H492,References_1!$C$2:$D$827,2,)</f>
        <v>GP4</v>
      </c>
      <c r="N492" s="121" t="e">
        <f>VLOOKUP($H492,References_2!$D$2:'References_2'!$AQ$186,39,)</f>
        <v>#N/A</v>
      </c>
      <c r="O492" s="121" t="str">
        <f t="shared" si="14"/>
        <v>µg</v>
      </c>
      <c r="P492" s="138">
        <f>IF($O492="mg",VLOOKUP($C492,References_1!$H$2:$I$19,2,)*$K492*0.0864,IF($O492="µg",VLOOKUP($C492,References_1!$H$2:$I$19,2,)*$K492*86.4,""))</f>
        <v>133.0992</v>
      </c>
      <c r="Q492" s="132" t="str">
        <f t="shared" si="15"/>
        <v>mg/j</v>
      </c>
    </row>
    <row r="493" spans="1:17" hidden="1" x14ac:dyDescent="0.2">
      <c r="A493" s="121">
        <f>VLOOKUP($B493,References_1!$F$2:$G$19,2,)</f>
        <v>11</v>
      </c>
      <c r="B493" s="121" t="s">
        <v>963</v>
      </c>
      <c r="C493" s="121">
        <f>VLOOKUP($B493,References_1!$F$2:$H$19,3,)</f>
        <v>13</v>
      </c>
      <c r="D493" s="122">
        <v>42534</v>
      </c>
      <c r="E493" s="121" t="s">
        <v>964</v>
      </c>
      <c r="F493" s="121">
        <v>23</v>
      </c>
      <c r="G493" s="121" t="s">
        <v>289</v>
      </c>
      <c r="H493" s="121">
        <v>1859</v>
      </c>
      <c r="I493" s="121">
        <v>0.05</v>
      </c>
      <c r="J493" s="128" t="s">
        <v>1590</v>
      </c>
      <c r="K493" s="132">
        <v>0.05</v>
      </c>
      <c r="L493" s="121" t="s">
        <v>107</v>
      </c>
      <c r="M493" s="121" t="str">
        <f>VLOOKUP($H493,References_1!$C$2:$D$827,2,)</f>
        <v>GP4</v>
      </c>
      <c r="N493" s="121" t="e">
        <f>VLOOKUP($H493,References_2!$D$2:'References_2'!$AQ$186,39,)</f>
        <v>#N/A</v>
      </c>
      <c r="O493" s="121" t="str">
        <f t="shared" si="14"/>
        <v>µg</v>
      </c>
      <c r="P493" s="138">
        <f>IF($O493="mg",VLOOKUP($C493,References_1!$H$2:$I$19,2,)*$K493*0.0864,IF($O493="µg",VLOOKUP($C493,References_1!$H$2:$I$19,2,)*$K493*86.4,""))</f>
        <v>71.280000000000015</v>
      </c>
      <c r="Q493" s="132" t="str">
        <f t="shared" si="15"/>
        <v>mg/j</v>
      </c>
    </row>
    <row r="494" spans="1:17" hidden="1" x14ac:dyDescent="0.2">
      <c r="A494" s="121">
        <f>VLOOKUP($B494,References_1!$F$2:$G$19,2,)</f>
        <v>12</v>
      </c>
      <c r="B494" s="121">
        <v>6127975</v>
      </c>
      <c r="C494" s="121">
        <f>VLOOKUP($B494,References_1!$F$2:$H$19,3,)</f>
        <v>14</v>
      </c>
      <c r="D494" s="122">
        <v>42534</v>
      </c>
      <c r="E494" s="121" t="s">
        <v>984</v>
      </c>
      <c r="F494" s="121">
        <v>23</v>
      </c>
      <c r="G494" s="121" t="s">
        <v>289</v>
      </c>
      <c r="H494" s="121">
        <v>1859</v>
      </c>
      <c r="I494" s="121">
        <v>0.05</v>
      </c>
      <c r="J494" s="128" t="s">
        <v>1590</v>
      </c>
      <c r="K494" s="132">
        <v>0.05</v>
      </c>
      <c r="L494" s="121" t="s">
        <v>107</v>
      </c>
      <c r="M494" s="121" t="str">
        <f>VLOOKUP($H494,References_1!$C$2:$D$827,2,)</f>
        <v>GP4</v>
      </c>
      <c r="N494" s="121" t="e">
        <f>VLOOKUP($H494,References_2!$D$2:'References_2'!$AQ$186,39,)</f>
        <v>#N/A</v>
      </c>
      <c r="O494" s="121" t="str">
        <f t="shared" si="14"/>
        <v>µg</v>
      </c>
      <c r="P494" s="138">
        <f>IF($O494="mg",VLOOKUP($C494,References_1!$H$2:$I$19,2,)*$K494*0.0864,IF($O494="µg",VLOOKUP($C494,References_1!$H$2:$I$19,2,)*$K494*86.4,""))</f>
        <v>324.69120000000004</v>
      </c>
      <c r="Q494" s="132" t="str">
        <f t="shared" si="15"/>
        <v>mg/j</v>
      </c>
    </row>
    <row r="495" spans="1:17" hidden="1" x14ac:dyDescent="0.2">
      <c r="A495" s="121">
        <f>VLOOKUP($B495,References_1!$F$2:$G$19,2,)</f>
        <v>4</v>
      </c>
      <c r="B495" s="121">
        <v>6127935</v>
      </c>
      <c r="C495" s="121">
        <f>VLOOKUP($B495,References_1!$F$2:$H$19,3,)</f>
        <v>3</v>
      </c>
      <c r="D495" s="122">
        <v>42534</v>
      </c>
      <c r="E495" s="121" t="s">
        <v>104</v>
      </c>
      <c r="F495" s="121">
        <v>23</v>
      </c>
      <c r="G495" s="121" t="s">
        <v>290</v>
      </c>
      <c r="H495" s="121">
        <v>1123</v>
      </c>
      <c r="I495" s="121">
        <v>5.0000000000000001E-3</v>
      </c>
      <c r="J495" s="128" t="s">
        <v>1590</v>
      </c>
      <c r="K495" s="132">
        <v>5.0000000000000001E-3</v>
      </c>
      <c r="L495" s="121" t="s">
        <v>107</v>
      </c>
      <c r="M495" s="121" t="str">
        <f>VLOOKUP($H495,References_1!$C$2:$D$827,2,)</f>
        <v>GP4</v>
      </c>
      <c r="N495" s="121" t="e">
        <f>VLOOKUP($H495,References_2!$D$2:'References_2'!$AQ$186,39,)</f>
        <v>#N/A</v>
      </c>
      <c r="O495" s="121" t="str">
        <f t="shared" si="14"/>
        <v>µg</v>
      </c>
      <c r="P495" s="138">
        <f>IF($O495="mg",VLOOKUP($C495,References_1!$H$2:$I$19,2,)*$K495*0.0864,IF($O495="µg",VLOOKUP($C495,References_1!$H$2:$I$19,2,)*$K495*86.4,""))</f>
        <v>2.6913600000000004</v>
      </c>
      <c r="Q495" s="132" t="str">
        <f t="shared" si="15"/>
        <v>mg/j</v>
      </c>
    </row>
    <row r="496" spans="1:17" hidden="1" x14ac:dyDescent="0.2">
      <c r="A496" s="121">
        <f>VLOOKUP($B496,References_1!$F$2:$G$19,2,)</f>
        <v>18</v>
      </c>
      <c r="B496" s="121">
        <v>6127970</v>
      </c>
      <c r="C496" s="121">
        <f>VLOOKUP($B496,References_1!$F$2:$H$19,3,)</f>
        <v>9.5</v>
      </c>
      <c r="D496" s="122">
        <v>42534</v>
      </c>
      <c r="E496" s="121" t="s">
        <v>948</v>
      </c>
      <c r="F496" s="121">
        <v>23</v>
      </c>
      <c r="G496" s="121" t="s">
        <v>290</v>
      </c>
      <c r="H496" s="121">
        <v>1123</v>
      </c>
      <c r="I496" s="121">
        <v>5.0000000000000001E-3</v>
      </c>
      <c r="J496" s="128" t="s">
        <v>1590</v>
      </c>
      <c r="K496" s="132">
        <v>5.0000000000000001E-3</v>
      </c>
      <c r="L496" s="121" t="s">
        <v>107</v>
      </c>
      <c r="M496" s="121" t="str">
        <f>VLOOKUP($H496,References_1!$C$2:$D$827,2,)</f>
        <v>GP4</v>
      </c>
      <c r="N496" s="121" t="e">
        <f>VLOOKUP($H496,References_2!$D$2:'References_2'!$AQ$186,39,)</f>
        <v>#N/A</v>
      </c>
      <c r="O496" s="121" t="str">
        <f t="shared" si="14"/>
        <v>µg</v>
      </c>
      <c r="P496" s="138">
        <f>IF($O496="mg",VLOOKUP($C496,References_1!$H$2:$I$19,2,)*$K496*0.0864,IF($O496="µg",VLOOKUP($C496,References_1!$H$2:$I$19,2,)*$K496*86.4,""))</f>
        <v>12.34656</v>
      </c>
      <c r="Q496" s="132" t="str">
        <f t="shared" si="15"/>
        <v>mg/j</v>
      </c>
    </row>
    <row r="497" spans="1:17" hidden="1" x14ac:dyDescent="0.2">
      <c r="A497" s="121">
        <f>VLOOKUP($B497,References_1!$F$2:$G$19,2,)</f>
        <v>14</v>
      </c>
      <c r="B497" s="121">
        <v>6127985</v>
      </c>
      <c r="C497" s="121">
        <f>VLOOKUP($B497,References_1!$F$2:$H$19,3,)</f>
        <v>11</v>
      </c>
      <c r="D497" s="122">
        <v>42534</v>
      </c>
      <c r="E497" s="121" t="s">
        <v>977</v>
      </c>
      <c r="F497" s="121">
        <v>23</v>
      </c>
      <c r="G497" s="121" t="s">
        <v>290</v>
      </c>
      <c r="H497" s="121">
        <v>1123</v>
      </c>
      <c r="I497" s="121">
        <v>5.0000000000000001E-3</v>
      </c>
      <c r="J497" s="128" t="s">
        <v>1590</v>
      </c>
      <c r="K497" s="132">
        <v>5.0000000000000001E-3</v>
      </c>
      <c r="L497" s="121" t="s">
        <v>107</v>
      </c>
      <c r="M497" s="121" t="str">
        <f>VLOOKUP($H497,References_1!$C$2:$D$827,2,)</f>
        <v>GP4</v>
      </c>
      <c r="N497" s="121" t="e">
        <f>VLOOKUP($H497,References_2!$D$2:'References_2'!$AQ$186,39,)</f>
        <v>#N/A</v>
      </c>
      <c r="O497" s="121" t="str">
        <f t="shared" si="14"/>
        <v>µg</v>
      </c>
      <c r="P497" s="138">
        <f>IF($O497="mg",VLOOKUP($C497,References_1!$H$2:$I$19,2,)*$K497*0.0864,IF($O497="µg",VLOOKUP($C497,References_1!$H$2:$I$19,2,)*$K497*86.4,""))</f>
        <v>13.30992</v>
      </c>
      <c r="Q497" s="132" t="str">
        <f t="shared" si="15"/>
        <v>mg/j</v>
      </c>
    </row>
    <row r="498" spans="1:17" hidden="1" x14ac:dyDescent="0.2">
      <c r="A498" s="121">
        <f>VLOOKUP($B498,References_1!$F$2:$G$19,2,)</f>
        <v>11</v>
      </c>
      <c r="B498" s="121" t="s">
        <v>963</v>
      </c>
      <c r="C498" s="121">
        <f>VLOOKUP($B498,References_1!$F$2:$H$19,3,)</f>
        <v>13</v>
      </c>
      <c r="D498" s="122">
        <v>42534</v>
      </c>
      <c r="E498" s="121" t="s">
        <v>964</v>
      </c>
      <c r="F498" s="121">
        <v>23</v>
      </c>
      <c r="G498" s="121" t="s">
        <v>290</v>
      </c>
      <c r="H498" s="121">
        <v>1123</v>
      </c>
      <c r="I498" s="121">
        <v>5.0000000000000001E-3</v>
      </c>
      <c r="J498" s="128" t="s">
        <v>1590</v>
      </c>
      <c r="K498" s="132">
        <v>5.0000000000000001E-3</v>
      </c>
      <c r="L498" s="121" t="s">
        <v>107</v>
      </c>
      <c r="M498" s="121" t="str">
        <f>VLOOKUP($H498,References_1!$C$2:$D$827,2,)</f>
        <v>GP4</v>
      </c>
      <c r="N498" s="121" t="e">
        <f>VLOOKUP($H498,References_2!$D$2:'References_2'!$AQ$186,39,)</f>
        <v>#N/A</v>
      </c>
      <c r="O498" s="121" t="str">
        <f t="shared" si="14"/>
        <v>µg</v>
      </c>
      <c r="P498" s="138">
        <f>IF($O498="mg",VLOOKUP($C498,References_1!$H$2:$I$19,2,)*$K498*0.0864,IF($O498="µg",VLOOKUP($C498,References_1!$H$2:$I$19,2,)*$K498*86.4,""))</f>
        <v>7.128000000000001</v>
      </c>
      <c r="Q498" s="132" t="str">
        <f t="shared" si="15"/>
        <v>mg/j</v>
      </c>
    </row>
    <row r="499" spans="1:17" hidden="1" x14ac:dyDescent="0.2">
      <c r="A499" s="121">
        <f>VLOOKUP($B499,References_1!$F$2:$G$19,2,)</f>
        <v>12</v>
      </c>
      <c r="B499" s="121">
        <v>6127975</v>
      </c>
      <c r="C499" s="121">
        <f>VLOOKUP($B499,References_1!$F$2:$H$19,3,)</f>
        <v>14</v>
      </c>
      <c r="D499" s="122">
        <v>42534</v>
      </c>
      <c r="E499" s="121" t="s">
        <v>984</v>
      </c>
      <c r="F499" s="121">
        <v>23</v>
      </c>
      <c r="G499" s="121" t="s">
        <v>290</v>
      </c>
      <c r="H499" s="121">
        <v>1123</v>
      </c>
      <c r="I499" s="121">
        <v>5.0000000000000001E-3</v>
      </c>
      <c r="J499" s="128" t="s">
        <v>1590</v>
      </c>
      <c r="K499" s="132">
        <v>5.0000000000000001E-3</v>
      </c>
      <c r="L499" s="121" t="s">
        <v>107</v>
      </c>
      <c r="M499" s="121" t="str">
        <f>VLOOKUP($H499,References_1!$C$2:$D$827,2,)</f>
        <v>GP4</v>
      </c>
      <c r="N499" s="121" t="e">
        <f>VLOOKUP($H499,References_2!$D$2:'References_2'!$AQ$186,39,)</f>
        <v>#N/A</v>
      </c>
      <c r="O499" s="121" t="str">
        <f t="shared" si="14"/>
        <v>µg</v>
      </c>
      <c r="P499" s="138">
        <f>IF($O499="mg",VLOOKUP($C499,References_1!$H$2:$I$19,2,)*$K499*0.0864,IF($O499="µg",VLOOKUP($C499,References_1!$H$2:$I$19,2,)*$K499*86.4,""))</f>
        <v>32.469119999999997</v>
      </c>
      <c r="Q499" s="132" t="str">
        <f t="shared" si="15"/>
        <v>mg/j</v>
      </c>
    </row>
    <row r="500" spans="1:17" hidden="1" x14ac:dyDescent="0.2">
      <c r="A500" s="121">
        <f>VLOOKUP($B500,References_1!$F$2:$G$19,2,)</f>
        <v>4</v>
      </c>
      <c r="B500" s="121">
        <v>6127935</v>
      </c>
      <c r="C500" s="121">
        <f>VLOOKUP($B500,References_1!$F$2:$H$19,3,)</f>
        <v>3</v>
      </c>
      <c r="D500" s="122">
        <v>42534</v>
      </c>
      <c r="E500" s="121" t="s">
        <v>104</v>
      </c>
      <c r="F500" s="121">
        <v>23</v>
      </c>
      <c r="G500" s="121" t="s">
        <v>291</v>
      </c>
      <c r="H500" s="121">
        <v>1124</v>
      </c>
      <c r="I500" s="121">
        <v>5.0000000000000001E-3</v>
      </c>
      <c r="J500" s="128" t="s">
        <v>1590</v>
      </c>
      <c r="K500" s="132">
        <v>5.0000000000000001E-3</v>
      </c>
      <c r="L500" s="121" t="s">
        <v>107</v>
      </c>
      <c r="M500" s="121" t="str">
        <f>VLOOKUP($H500,References_1!$C$2:$D$827,2,)</f>
        <v>GP4</v>
      </c>
      <c r="N500" s="121" t="e">
        <f>VLOOKUP($H500,References_2!$D$2:'References_2'!$AQ$186,39,)</f>
        <v>#N/A</v>
      </c>
      <c r="O500" s="121" t="str">
        <f t="shared" si="14"/>
        <v>µg</v>
      </c>
      <c r="P500" s="138">
        <f>IF($O500="mg",VLOOKUP($C500,References_1!$H$2:$I$19,2,)*$K500*0.0864,IF($O500="µg",VLOOKUP($C500,References_1!$H$2:$I$19,2,)*$K500*86.4,""))</f>
        <v>2.6913600000000004</v>
      </c>
      <c r="Q500" s="132" t="str">
        <f t="shared" si="15"/>
        <v>mg/j</v>
      </c>
    </row>
    <row r="501" spans="1:17" hidden="1" x14ac:dyDescent="0.2">
      <c r="A501" s="121">
        <f>VLOOKUP($B501,References_1!$F$2:$G$19,2,)</f>
        <v>18</v>
      </c>
      <c r="B501" s="121">
        <v>6127970</v>
      </c>
      <c r="C501" s="121">
        <f>VLOOKUP($B501,References_1!$F$2:$H$19,3,)</f>
        <v>9.5</v>
      </c>
      <c r="D501" s="122">
        <v>42534</v>
      </c>
      <c r="E501" s="121" t="s">
        <v>948</v>
      </c>
      <c r="F501" s="121">
        <v>23</v>
      </c>
      <c r="G501" s="121" t="s">
        <v>291</v>
      </c>
      <c r="H501" s="121">
        <v>1124</v>
      </c>
      <c r="I501" s="121">
        <v>5.0000000000000001E-3</v>
      </c>
      <c r="J501" s="128" t="s">
        <v>1590</v>
      </c>
      <c r="K501" s="132">
        <v>5.0000000000000001E-3</v>
      </c>
      <c r="L501" s="121" t="s">
        <v>107</v>
      </c>
      <c r="M501" s="121" t="str">
        <f>VLOOKUP($H501,References_1!$C$2:$D$827,2,)</f>
        <v>GP4</v>
      </c>
      <c r="N501" s="121" t="e">
        <f>VLOOKUP($H501,References_2!$D$2:'References_2'!$AQ$186,39,)</f>
        <v>#N/A</v>
      </c>
      <c r="O501" s="121" t="str">
        <f t="shared" si="14"/>
        <v>µg</v>
      </c>
      <c r="P501" s="138">
        <f>IF($O501="mg",VLOOKUP($C501,References_1!$H$2:$I$19,2,)*$K501*0.0864,IF($O501="µg",VLOOKUP($C501,References_1!$H$2:$I$19,2,)*$K501*86.4,""))</f>
        <v>12.34656</v>
      </c>
      <c r="Q501" s="132" t="str">
        <f t="shared" si="15"/>
        <v>mg/j</v>
      </c>
    </row>
    <row r="502" spans="1:17" hidden="1" x14ac:dyDescent="0.2">
      <c r="A502" s="121">
        <f>VLOOKUP($B502,References_1!$F$2:$G$19,2,)</f>
        <v>14</v>
      </c>
      <c r="B502" s="121">
        <v>6127985</v>
      </c>
      <c r="C502" s="121">
        <f>VLOOKUP($B502,References_1!$F$2:$H$19,3,)</f>
        <v>11</v>
      </c>
      <c r="D502" s="122">
        <v>42534</v>
      </c>
      <c r="E502" s="121" t="s">
        <v>977</v>
      </c>
      <c r="F502" s="121">
        <v>23</v>
      </c>
      <c r="G502" s="121" t="s">
        <v>291</v>
      </c>
      <c r="H502" s="121">
        <v>1124</v>
      </c>
      <c r="I502" s="121">
        <v>5.0000000000000001E-3</v>
      </c>
      <c r="J502" s="128" t="s">
        <v>1590</v>
      </c>
      <c r="K502" s="132">
        <v>5.0000000000000001E-3</v>
      </c>
      <c r="L502" s="121" t="s">
        <v>107</v>
      </c>
      <c r="M502" s="121" t="str">
        <f>VLOOKUP($H502,References_1!$C$2:$D$827,2,)</f>
        <v>GP4</v>
      </c>
      <c r="N502" s="121" t="e">
        <f>VLOOKUP($H502,References_2!$D$2:'References_2'!$AQ$186,39,)</f>
        <v>#N/A</v>
      </c>
      <c r="O502" s="121" t="str">
        <f t="shared" si="14"/>
        <v>µg</v>
      </c>
      <c r="P502" s="138">
        <f>IF($O502="mg",VLOOKUP($C502,References_1!$H$2:$I$19,2,)*$K502*0.0864,IF($O502="µg",VLOOKUP($C502,References_1!$H$2:$I$19,2,)*$K502*86.4,""))</f>
        <v>13.30992</v>
      </c>
      <c r="Q502" s="132" t="str">
        <f t="shared" si="15"/>
        <v>mg/j</v>
      </c>
    </row>
    <row r="503" spans="1:17" hidden="1" x14ac:dyDescent="0.2">
      <c r="A503" s="121">
        <f>VLOOKUP($B503,References_1!$F$2:$G$19,2,)</f>
        <v>11</v>
      </c>
      <c r="B503" s="121" t="s">
        <v>963</v>
      </c>
      <c r="C503" s="121">
        <f>VLOOKUP($B503,References_1!$F$2:$H$19,3,)</f>
        <v>13</v>
      </c>
      <c r="D503" s="122">
        <v>42534</v>
      </c>
      <c r="E503" s="121" t="s">
        <v>964</v>
      </c>
      <c r="F503" s="121">
        <v>23</v>
      </c>
      <c r="G503" s="121" t="s">
        <v>291</v>
      </c>
      <c r="H503" s="121">
        <v>1124</v>
      </c>
      <c r="I503" s="121">
        <v>5.0000000000000001E-3</v>
      </c>
      <c r="J503" s="128" t="s">
        <v>1590</v>
      </c>
      <c r="K503" s="132">
        <v>5.0000000000000001E-3</v>
      </c>
      <c r="L503" s="121" t="s">
        <v>107</v>
      </c>
      <c r="M503" s="121" t="str">
        <f>VLOOKUP($H503,References_1!$C$2:$D$827,2,)</f>
        <v>GP4</v>
      </c>
      <c r="N503" s="121" t="e">
        <f>VLOOKUP($H503,References_2!$D$2:'References_2'!$AQ$186,39,)</f>
        <v>#N/A</v>
      </c>
      <c r="O503" s="121" t="str">
        <f t="shared" si="14"/>
        <v>µg</v>
      </c>
      <c r="P503" s="138">
        <f>IF($O503="mg",VLOOKUP($C503,References_1!$H$2:$I$19,2,)*$K503*0.0864,IF($O503="µg",VLOOKUP($C503,References_1!$H$2:$I$19,2,)*$K503*86.4,""))</f>
        <v>7.128000000000001</v>
      </c>
      <c r="Q503" s="132" t="str">
        <f t="shared" si="15"/>
        <v>mg/j</v>
      </c>
    </row>
    <row r="504" spans="1:17" hidden="1" x14ac:dyDescent="0.2">
      <c r="A504" s="121">
        <f>VLOOKUP($B504,References_1!$F$2:$G$19,2,)</f>
        <v>12</v>
      </c>
      <c r="B504" s="121">
        <v>6127975</v>
      </c>
      <c r="C504" s="121">
        <f>VLOOKUP($B504,References_1!$F$2:$H$19,3,)</f>
        <v>14</v>
      </c>
      <c r="D504" s="122">
        <v>42534</v>
      </c>
      <c r="E504" s="121" t="s">
        <v>984</v>
      </c>
      <c r="F504" s="121">
        <v>23</v>
      </c>
      <c r="G504" s="121" t="s">
        <v>291</v>
      </c>
      <c r="H504" s="121">
        <v>1124</v>
      </c>
      <c r="I504" s="121">
        <v>5.0000000000000001E-3</v>
      </c>
      <c r="J504" s="128" t="s">
        <v>1590</v>
      </c>
      <c r="K504" s="132">
        <v>5.0000000000000001E-3</v>
      </c>
      <c r="L504" s="121" t="s">
        <v>107</v>
      </c>
      <c r="M504" s="121" t="str">
        <f>VLOOKUP($H504,References_1!$C$2:$D$827,2,)</f>
        <v>GP4</v>
      </c>
      <c r="N504" s="121" t="e">
        <f>VLOOKUP($H504,References_2!$D$2:'References_2'!$AQ$186,39,)</f>
        <v>#N/A</v>
      </c>
      <c r="O504" s="121" t="str">
        <f t="shared" si="14"/>
        <v>µg</v>
      </c>
      <c r="P504" s="138">
        <f>IF($O504="mg",VLOOKUP($C504,References_1!$H$2:$I$19,2,)*$K504*0.0864,IF($O504="µg",VLOOKUP($C504,References_1!$H$2:$I$19,2,)*$K504*86.4,""))</f>
        <v>32.469119999999997</v>
      </c>
      <c r="Q504" s="132" t="str">
        <f t="shared" si="15"/>
        <v>mg/j</v>
      </c>
    </row>
    <row r="505" spans="1:17" hidden="1" x14ac:dyDescent="0.2">
      <c r="A505" s="121">
        <f>VLOOKUP($B505,References_1!$F$2:$G$19,2,)</f>
        <v>4</v>
      </c>
      <c r="B505" s="121">
        <v>6127935</v>
      </c>
      <c r="C505" s="121">
        <f>VLOOKUP($B505,References_1!$F$2:$H$19,3,)</f>
        <v>3</v>
      </c>
      <c r="D505" s="122">
        <v>42534</v>
      </c>
      <c r="E505" s="121" t="s">
        <v>104</v>
      </c>
      <c r="F505" s="121">
        <v>23</v>
      </c>
      <c r="G505" s="121" t="s">
        <v>292</v>
      </c>
      <c r="H505" s="121">
        <v>1685</v>
      </c>
      <c r="I505" s="121">
        <v>5.0000000000000001E-3</v>
      </c>
      <c r="J505" s="128" t="s">
        <v>1590</v>
      </c>
      <c r="K505" s="132">
        <v>5.0000000000000001E-3</v>
      </c>
      <c r="L505" s="121" t="s">
        <v>107</v>
      </c>
      <c r="M505" s="121" t="str">
        <f>VLOOKUP($H505,References_1!$C$2:$D$827,2,)</f>
        <v>GP4</v>
      </c>
      <c r="N505" s="121" t="e">
        <f>VLOOKUP($H505,References_2!$D$2:'References_2'!$AQ$186,39,)</f>
        <v>#N/A</v>
      </c>
      <c r="O505" s="121" t="str">
        <f t="shared" si="14"/>
        <v>µg</v>
      </c>
      <c r="P505" s="138">
        <f>IF($O505="mg",VLOOKUP($C505,References_1!$H$2:$I$19,2,)*$K505*0.0864,IF($O505="µg",VLOOKUP($C505,References_1!$H$2:$I$19,2,)*$K505*86.4,""))</f>
        <v>2.6913600000000004</v>
      </c>
      <c r="Q505" s="132" t="str">
        <f t="shared" si="15"/>
        <v>mg/j</v>
      </c>
    </row>
    <row r="506" spans="1:17" hidden="1" x14ac:dyDescent="0.2">
      <c r="A506" s="121">
        <f>VLOOKUP($B506,References_1!$F$2:$G$19,2,)</f>
        <v>18</v>
      </c>
      <c r="B506" s="121">
        <v>6127970</v>
      </c>
      <c r="C506" s="121">
        <f>VLOOKUP($B506,References_1!$F$2:$H$19,3,)</f>
        <v>9.5</v>
      </c>
      <c r="D506" s="122">
        <v>42534</v>
      </c>
      <c r="E506" s="121" t="s">
        <v>948</v>
      </c>
      <c r="F506" s="121">
        <v>23</v>
      </c>
      <c r="G506" s="121" t="s">
        <v>292</v>
      </c>
      <c r="H506" s="121">
        <v>1685</v>
      </c>
      <c r="I506" s="121">
        <v>5.0000000000000001E-3</v>
      </c>
      <c r="J506" s="128" t="s">
        <v>1590</v>
      </c>
      <c r="K506" s="132">
        <v>5.0000000000000001E-3</v>
      </c>
      <c r="L506" s="121" t="s">
        <v>107</v>
      </c>
      <c r="M506" s="121" t="str">
        <f>VLOOKUP($H506,References_1!$C$2:$D$827,2,)</f>
        <v>GP4</v>
      </c>
      <c r="N506" s="121" t="e">
        <f>VLOOKUP($H506,References_2!$D$2:'References_2'!$AQ$186,39,)</f>
        <v>#N/A</v>
      </c>
      <c r="O506" s="121" t="str">
        <f t="shared" si="14"/>
        <v>µg</v>
      </c>
      <c r="P506" s="138">
        <f>IF($O506="mg",VLOOKUP($C506,References_1!$H$2:$I$19,2,)*$K506*0.0864,IF($O506="µg",VLOOKUP($C506,References_1!$H$2:$I$19,2,)*$K506*86.4,""))</f>
        <v>12.34656</v>
      </c>
      <c r="Q506" s="132" t="str">
        <f t="shared" si="15"/>
        <v>mg/j</v>
      </c>
    </row>
    <row r="507" spans="1:17" hidden="1" x14ac:dyDescent="0.2">
      <c r="A507" s="121">
        <f>VLOOKUP($B507,References_1!$F$2:$G$19,2,)</f>
        <v>14</v>
      </c>
      <c r="B507" s="121">
        <v>6127985</v>
      </c>
      <c r="C507" s="121">
        <f>VLOOKUP($B507,References_1!$F$2:$H$19,3,)</f>
        <v>11</v>
      </c>
      <c r="D507" s="122">
        <v>42534</v>
      </c>
      <c r="E507" s="121" t="s">
        <v>977</v>
      </c>
      <c r="F507" s="121">
        <v>23</v>
      </c>
      <c r="G507" s="121" t="s">
        <v>292</v>
      </c>
      <c r="H507" s="121">
        <v>1685</v>
      </c>
      <c r="I507" s="121">
        <v>5.0000000000000001E-3</v>
      </c>
      <c r="J507" s="128" t="s">
        <v>1590</v>
      </c>
      <c r="K507" s="132">
        <v>5.0000000000000001E-3</v>
      </c>
      <c r="L507" s="121" t="s">
        <v>107</v>
      </c>
      <c r="M507" s="121" t="str">
        <f>VLOOKUP($H507,References_1!$C$2:$D$827,2,)</f>
        <v>GP4</v>
      </c>
      <c r="N507" s="121" t="e">
        <f>VLOOKUP($H507,References_2!$D$2:'References_2'!$AQ$186,39,)</f>
        <v>#N/A</v>
      </c>
      <c r="O507" s="121" t="str">
        <f t="shared" si="14"/>
        <v>µg</v>
      </c>
      <c r="P507" s="138">
        <f>IF($O507="mg",VLOOKUP($C507,References_1!$H$2:$I$19,2,)*$K507*0.0864,IF($O507="µg",VLOOKUP($C507,References_1!$H$2:$I$19,2,)*$K507*86.4,""))</f>
        <v>13.30992</v>
      </c>
      <c r="Q507" s="132" t="str">
        <f t="shared" si="15"/>
        <v>mg/j</v>
      </c>
    </row>
    <row r="508" spans="1:17" hidden="1" x14ac:dyDescent="0.2">
      <c r="A508" s="121">
        <f>VLOOKUP($B508,References_1!$F$2:$G$19,2,)</f>
        <v>11</v>
      </c>
      <c r="B508" s="121" t="s">
        <v>963</v>
      </c>
      <c r="C508" s="121">
        <f>VLOOKUP($B508,References_1!$F$2:$H$19,3,)</f>
        <v>13</v>
      </c>
      <c r="D508" s="122">
        <v>42534</v>
      </c>
      <c r="E508" s="121" t="s">
        <v>964</v>
      </c>
      <c r="F508" s="121">
        <v>23</v>
      </c>
      <c r="G508" s="121" t="s">
        <v>292</v>
      </c>
      <c r="H508" s="121">
        <v>1685</v>
      </c>
      <c r="I508" s="121">
        <v>5.0000000000000001E-3</v>
      </c>
      <c r="J508" s="128" t="s">
        <v>1590</v>
      </c>
      <c r="K508" s="132">
        <v>5.0000000000000001E-3</v>
      </c>
      <c r="L508" s="121" t="s">
        <v>107</v>
      </c>
      <c r="M508" s="121" t="str">
        <f>VLOOKUP($H508,References_1!$C$2:$D$827,2,)</f>
        <v>GP4</v>
      </c>
      <c r="N508" s="121" t="e">
        <f>VLOOKUP($H508,References_2!$D$2:'References_2'!$AQ$186,39,)</f>
        <v>#N/A</v>
      </c>
      <c r="O508" s="121" t="str">
        <f t="shared" si="14"/>
        <v>µg</v>
      </c>
      <c r="P508" s="138">
        <f>IF($O508="mg",VLOOKUP($C508,References_1!$H$2:$I$19,2,)*$K508*0.0864,IF($O508="µg",VLOOKUP($C508,References_1!$H$2:$I$19,2,)*$K508*86.4,""))</f>
        <v>7.128000000000001</v>
      </c>
      <c r="Q508" s="132" t="str">
        <f t="shared" si="15"/>
        <v>mg/j</v>
      </c>
    </row>
    <row r="509" spans="1:17" hidden="1" x14ac:dyDescent="0.2">
      <c r="A509" s="121">
        <f>VLOOKUP($B509,References_1!$F$2:$G$19,2,)</f>
        <v>12</v>
      </c>
      <c r="B509" s="121">
        <v>6127975</v>
      </c>
      <c r="C509" s="121">
        <f>VLOOKUP($B509,References_1!$F$2:$H$19,3,)</f>
        <v>14</v>
      </c>
      <c r="D509" s="122">
        <v>42534</v>
      </c>
      <c r="E509" s="121" t="s">
        <v>984</v>
      </c>
      <c r="F509" s="121">
        <v>23</v>
      </c>
      <c r="G509" s="121" t="s">
        <v>292</v>
      </c>
      <c r="H509" s="121">
        <v>1685</v>
      </c>
      <c r="I509" s="121">
        <v>5.0000000000000001E-3</v>
      </c>
      <c r="J509" s="128" t="s">
        <v>1590</v>
      </c>
      <c r="K509" s="132">
        <v>5.0000000000000001E-3</v>
      </c>
      <c r="L509" s="121" t="s">
        <v>107</v>
      </c>
      <c r="M509" s="121" t="str">
        <f>VLOOKUP($H509,References_1!$C$2:$D$827,2,)</f>
        <v>GP4</v>
      </c>
      <c r="N509" s="121" t="e">
        <f>VLOOKUP($H509,References_2!$D$2:'References_2'!$AQ$186,39,)</f>
        <v>#N/A</v>
      </c>
      <c r="O509" s="121" t="str">
        <f t="shared" si="14"/>
        <v>µg</v>
      </c>
      <c r="P509" s="138">
        <f>IF($O509="mg",VLOOKUP($C509,References_1!$H$2:$I$19,2,)*$K509*0.0864,IF($O509="µg",VLOOKUP($C509,References_1!$H$2:$I$19,2,)*$K509*86.4,""))</f>
        <v>32.469119999999997</v>
      </c>
      <c r="Q509" s="132" t="str">
        <f t="shared" si="15"/>
        <v>mg/j</v>
      </c>
    </row>
    <row r="510" spans="1:17" hidden="1" x14ac:dyDescent="0.2">
      <c r="A510" s="121">
        <f>VLOOKUP($B510,References_1!$F$2:$G$19,2,)</f>
        <v>4</v>
      </c>
      <c r="B510" s="121">
        <v>6127935</v>
      </c>
      <c r="C510" s="121">
        <f>VLOOKUP($B510,References_1!$F$2:$H$19,3,)</f>
        <v>3</v>
      </c>
      <c r="D510" s="122">
        <v>42534</v>
      </c>
      <c r="E510" s="121" t="s">
        <v>104</v>
      </c>
      <c r="F510" s="121">
        <v>23</v>
      </c>
      <c r="G510" s="121" t="s">
        <v>293</v>
      </c>
      <c r="H510" s="121">
        <v>1125</v>
      </c>
      <c r="I510" s="121">
        <v>5.0000000000000001E-3</v>
      </c>
      <c r="J510" s="128" t="s">
        <v>1590</v>
      </c>
      <c r="K510" s="132">
        <v>5.0000000000000001E-3</v>
      </c>
      <c r="L510" s="121" t="s">
        <v>107</v>
      </c>
      <c r="M510" s="121" t="str">
        <f>VLOOKUP($H510,References_1!$C$2:$D$827,2,)</f>
        <v>GP4</v>
      </c>
      <c r="N510" s="121">
        <f>VLOOKUP($H510,References_2!$D$2:'References_2'!$AQ$186,39,)</f>
        <v>0.5</v>
      </c>
      <c r="O510" s="121" t="str">
        <f t="shared" si="14"/>
        <v>µg</v>
      </c>
      <c r="P510" s="138">
        <f>IF($O510="mg",VLOOKUP($C510,References_1!$H$2:$I$19,2,)*$K510*0.0864,IF($O510="µg",VLOOKUP($C510,References_1!$H$2:$I$19,2,)*$K510*86.4,""))</f>
        <v>2.6913600000000004</v>
      </c>
      <c r="Q510" s="132" t="str">
        <f t="shared" si="15"/>
        <v>mg/j</v>
      </c>
    </row>
    <row r="511" spans="1:17" hidden="1" x14ac:dyDescent="0.2">
      <c r="A511" s="121">
        <f>VLOOKUP($B511,References_1!$F$2:$G$19,2,)</f>
        <v>18</v>
      </c>
      <c r="B511" s="121">
        <v>6127970</v>
      </c>
      <c r="C511" s="121">
        <f>VLOOKUP($B511,References_1!$F$2:$H$19,3,)</f>
        <v>9.5</v>
      </c>
      <c r="D511" s="122">
        <v>42534</v>
      </c>
      <c r="E511" s="121" t="s">
        <v>948</v>
      </c>
      <c r="F511" s="121">
        <v>23</v>
      </c>
      <c r="G511" s="121" t="s">
        <v>293</v>
      </c>
      <c r="H511" s="121">
        <v>1125</v>
      </c>
      <c r="I511" s="121">
        <v>5.0000000000000001E-3</v>
      </c>
      <c r="J511" s="128" t="s">
        <v>1590</v>
      </c>
      <c r="K511" s="132">
        <v>5.0000000000000001E-3</v>
      </c>
      <c r="L511" s="121" t="s">
        <v>107</v>
      </c>
      <c r="M511" s="121" t="str">
        <f>VLOOKUP($H511,References_1!$C$2:$D$827,2,)</f>
        <v>GP4</v>
      </c>
      <c r="N511" s="121">
        <f>VLOOKUP($H511,References_2!$D$2:'References_2'!$AQ$186,39,)</f>
        <v>0.5</v>
      </c>
      <c r="O511" s="121" t="str">
        <f t="shared" si="14"/>
        <v>µg</v>
      </c>
      <c r="P511" s="138">
        <f>IF($O511="mg",VLOOKUP($C511,References_1!$H$2:$I$19,2,)*$K511*0.0864,IF($O511="µg",VLOOKUP($C511,References_1!$H$2:$I$19,2,)*$K511*86.4,""))</f>
        <v>12.34656</v>
      </c>
      <c r="Q511" s="132" t="str">
        <f t="shared" si="15"/>
        <v>mg/j</v>
      </c>
    </row>
    <row r="512" spans="1:17" hidden="1" x14ac:dyDescent="0.2">
      <c r="A512" s="121">
        <f>VLOOKUP($B512,References_1!$F$2:$G$19,2,)</f>
        <v>14</v>
      </c>
      <c r="B512" s="121">
        <v>6127985</v>
      </c>
      <c r="C512" s="121">
        <f>VLOOKUP($B512,References_1!$F$2:$H$19,3,)</f>
        <v>11</v>
      </c>
      <c r="D512" s="122">
        <v>42534</v>
      </c>
      <c r="E512" s="121" t="s">
        <v>977</v>
      </c>
      <c r="F512" s="121">
        <v>23</v>
      </c>
      <c r="G512" s="121" t="s">
        <v>293</v>
      </c>
      <c r="H512" s="121">
        <v>1125</v>
      </c>
      <c r="I512" s="121">
        <v>5.0000000000000001E-3</v>
      </c>
      <c r="J512" s="128" t="s">
        <v>1590</v>
      </c>
      <c r="K512" s="132">
        <v>5.0000000000000001E-3</v>
      </c>
      <c r="L512" s="121" t="s">
        <v>107</v>
      </c>
      <c r="M512" s="121" t="str">
        <f>VLOOKUP($H512,References_1!$C$2:$D$827,2,)</f>
        <v>GP4</v>
      </c>
      <c r="N512" s="121">
        <f>VLOOKUP($H512,References_2!$D$2:'References_2'!$AQ$186,39,)</f>
        <v>0.5</v>
      </c>
      <c r="O512" s="121" t="str">
        <f t="shared" si="14"/>
        <v>µg</v>
      </c>
      <c r="P512" s="138">
        <f>IF($O512="mg",VLOOKUP($C512,References_1!$H$2:$I$19,2,)*$K512*0.0864,IF($O512="µg",VLOOKUP($C512,References_1!$H$2:$I$19,2,)*$K512*86.4,""))</f>
        <v>13.30992</v>
      </c>
      <c r="Q512" s="132" t="str">
        <f t="shared" si="15"/>
        <v>mg/j</v>
      </c>
    </row>
    <row r="513" spans="1:17" hidden="1" x14ac:dyDescent="0.2">
      <c r="A513" s="121">
        <f>VLOOKUP($B513,References_1!$F$2:$G$19,2,)</f>
        <v>11</v>
      </c>
      <c r="B513" s="121" t="s">
        <v>963</v>
      </c>
      <c r="C513" s="121">
        <f>VLOOKUP($B513,References_1!$F$2:$H$19,3,)</f>
        <v>13</v>
      </c>
      <c r="D513" s="122">
        <v>42534</v>
      </c>
      <c r="E513" s="121" t="s">
        <v>964</v>
      </c>
      <c r="F513" s="121">
        <v>23</v>
      </c>
      <c r="G513" s="121" t="s">
        <v>293</v>
      </c>
      <c r="H513" s="121">
        <v>1125</v>
      </c>
      <c r="I513" s="121">
        <v>5.0000000000000001E-3</v>
      </c>
      <c r="J513" s="128" t="s">
        <v>1590</v>
      </c>
      <c r="K513" s="132">
        <v>5.0000000000000001E-3</v>
      </c>
      <c r="L513" s="121" t="s">
        <v>107</v>
      </c>
      <c r="M513" s="121" t="str">
        <f>VLOOKUP($H513,References_1!$C$2:$D$827,2,)</f>
        <v>GP4</v>
      </c>
      <c r="N513" s="121">
        <f>VLOOKUP($H513,References_2!$D$2:'References_2'!$AQ$186,39,)</f>
        <v>0.5</v>
      </c>
      <c r="O513" s="121" t="str">
        <f t="shared" si="14"/>
        <v>µg</v>
      </c>
      <c r="P513" s="138">
        <f>IF($O513="mg",VLOOKUP($C513,References_1!$H$2:$I$19,2,)*$K513*0.0864,IF($O513="µg",VLOOKUP($C513,References_1!$H$2:$I$19,2,)*$K513*86.4,""))</f>
        <v>7.128000000000001</v>
      </c>
      <c r="Q513" s="132" t="str">
        <f t="shared" si="15"/>
        <v>mg/j</v>
      </c>
    </row>
    <row r="514" spans="1:17" hidden="1" x14ac:dyDescent="0.2">
      <c r="A514" s="121">
        <f>VLOOKUP($B514,References_1!$F$2:$G$19,2,)</f>
        <v>12</v>
      </c>
      <c r="B514" s="121">
        <v>6127975</v>
      </c>
      <c r="C514" s="121">
        <f>VLOOKUP($B514,References_1!$F$2:$H$19,3,)</f>
        <v>14</v>
      </c>
      <c r="D514" s="122">
        <v>42534</v>
      </c>
      <c r="E514" s="121" t="s">
        <v>984</v>
      </c>
      <c r="F514" s="121">
        <v>23</v>
      </c>
      <c r="G514" s="121" t="s">
        <v>293</v>
      </c>
      <c r="H514" s="121">
        <v>1125</v>
      </c>
      <c r="I514" s="121">
        <v>5.0000000000000001E-3</v>
      </c>
      <c r="J514" s="128" t="s">
        <v>1590</v>
      </c>
      <c r="K514" s="132">
        <v>5.0000000000000001E-3</v>
      </c>
      <c r="L514" s="121" t="s">
        <v>107</v>
      </c>
      <c r="M514" s="121" t="str">
        <f>VLOOKUP($H514,References_1!$C$2:$D$827,2,)</f>
        <v>GP4</v>
      </c>
      <c r="N514" s="121">
        <f>VLOOKUP($H514,References_2!$D$2:'References_2'!$AQ$186,39,)</f>
        <v>0.5</v>
      </c>
      <c r="O514" s="121" t="str">
        <f t="shared" si="14"/>
        <v>µg</v>
      </c>
      <c r="P514" s="138">
        <f>IF($O514="mg",VLOOKUP($C514,References_1!$H$2:$I$19,2,)*$K514*0.0864,IF($O514="µg",VLOOKUP($C514,References_1!$H$2:$I$19,2,)*$K514*86.4,""))</f>
        <v>32.469119999999997</v>
      </c>
      <c r="Q514" s="132" t="str">
        <f t="shared" si="15"/>
        <v>mg/j</v>
      </c>
    </row>
    <row r="515" spans="1:17" hidden="1" x14ac:dyDescent="0.2">
      <c r="A515" s="121">
        <f>VLOOKUP($B515,References_1!$F$2:$G$19,2,)</f>
        <v>4</v>
      </c>
      <c r="B515" s="121">
        <v>6127935</v>
      </c>
      <c r="C515" s="121">
        <f>VLOOKUP($B515,References_1!$F$2:$H$19,3,)</f>
        <v>3</v>
      </c>
      <c r="D515" s="122">
        <v>42534</v>
      </c>
      <c r="E515" s="121" t="s">
        <v>104</v>
      </c>
      <c r="F515" s="121">
        <v>23</v>
      </c>
      <c r="G515" s="121" t="s">
        <v>294</v>
      </c>
      <c r="H515" s="121">
        <v>1941</v>
      </c>
      <c r="I515" s="121">
        <v>0.01</v>
      </c>
      <c r="J515" s="128" t="s">
        <v>1590</v>
      </c>
      <c r="K515" s="132">
        <v>0.01</v>
      </c>
      <c r="L515" s="121" t="s">
        <v>107</v>
      </c>
      <c r="M515" s="121" t="str">
        <f>VLOOKUP($H515,References_1!$C$2:$D$827,2,)</f>
        <v>GP4</v>
      </c>
      <c r="N515" s="121">
        <f>VLOOKUP($H515,References_2!$D$2:'References_2'!$AQ$186,39,)</f>
        <v>0.25</v>
      </c>
      <c r="O515" s="121" t="str">
        <f t="shared" si="14"/>
        <v>µg</v>
      </c>
      <c r="P515" s="138">
        <f>IF($O515="mg",VLOOKUP($C515,References_1!$H$2:$I$19,2,)*$K515*0.0864,IF($O515="µg",VLOOKUP($C515,References_1!$H$2:$I$19,2,)*$K515*86.4,""))</f>
        <v>5.3827200000000008</v>
      </c>
      <c r="Q515" s="132" t="str">
        <f t="shared" si="15"/>
        <v>mg/j</v>
      </c>
    </row>
    <row r="516" spans="1:17" hidden="1" x14ac:dyDescent="0.2">
      <c r="A516" s="121">
        <f>VLOOKUP($B516,References_1!$F$2:$G$19,2,)</f>
        <v>18</v>
      </c>
      <c r="B516" s="121">
        <v>6127970</v>
      </c>
      <c r="C516" s="121">
        <f>VLOOKUP($B516,References_1!$F$2:$H$19,3,)</f>
        <v>9.5</v>
      </c>
      <c r="D516" s="122">
        <v>42534</v>
      </c>
      <c r="E516" s="121" t="s">
        <v>948</v>
      </c>
      <c r="F516" s="121">
        <v>23</v>
      </c>
      <c r="G516" s="121" t="s">
        <v>294</v>
      </c>
      <c r="H516" s="121">
        <v>1941</v>
      </c>
      <c r="I516" s="121">
        <v>0.01</v>
      </c>
      <c r="J516" s="128" t="s">
        <v>1590</v>
      </c>
      <c r="K516" s="132">
        <v>0.01</v>
      </c>
      <c r="L516" s="121" t="s">
        <v>107</v>
      </c>
      <c r="M516" s="121" t="str">
        <f>VLOOKUP($H516,References_1!$C$2:$D$827,2,)</f>
        <v>GP4</v>
      </c>
      <c r="N516" s="121">
        <f>VLOOKUP($H516,References_2!$D$2:'References_2'!$AQ$186,39,)</f>
        <v>0.25</v>
      </c>
      <c r="O516" s="121" t="str">
        <f t="shared" si="14"/>
        <v>µg</v>
      </c>
      <c r="P516" s="138">
        <f>IF($O516="mg",VLOOKUP($C516,References_1!$H$2:$I$19,2,)*$K516*0.0864,IF($O516="µg",VLOOKUP($C516,References_1!$H$2:$I$19,2,)*$K516*86.4,""))</f>
        <v>24.69312</v>
      </c>
      <c r="Q516" s="132" t="str">
        <f t="shared" si="15"/>
        <v>mg/j</v>
      </c>
    </row>
    <row r="517" spans="1:17" hidden="1" x14ac:dyDescent="0.2">
      <c r="A517" s="121">
        <f>VLOOKUP($B517,References_1!$F$2:$G$19,2,)</f>
        <v>14</v>
      </c>
      <c r="B517" s="121">
        <v>6127985</v>
      </c>
      <c r="C517" s="121">
        <f>VLOOKUP($B517,References_1!$F$2:$H$19,3,)</f>
        <v>11</v>
      </c>
      <c r="D517" s="122">
        <v>42534</v>
      </c>
      <c r="E517" s="121" t="s">
        <v>977</v>
      </c>
      <c r="F517" s="121">
        <v>23</v>
      </c>
      <c r="G517" s="121" t="s">
        <v>294</v>
      </c>
      <c r="H517" s="121">
        <v>1941</v>
      </c>
      <c r="I517" s="121">
        <v>0.01</v>
      </c>
      <c r="J517" s="128" t="s">
        <v>1590</v>
      </c>
      <c r="K517" s="132">
        <v>0.01</v>
      </c>
      <c r="L517" s="121" t="s">
        <v>107</v>
      </c>
      <c r="M517" s="121" t="str">
        <f>VLOOKUP($H517,References_1!$C$2:$D$827,2,)</f>
        <v>GP4</v>
      </c>
      <c r="N517" s="121">
        <f>VLOOKUP($H517,References_2!$D$2:'References_2'!$AQ$186,39,)</f>
        <v>0.25</v>
      </c>
      <c r="O517" s="121" t="str">
        <f t="shared" ref="O517:O580" si="16">LEFT(L517,2)</f>
        <v>µg</v>
      </c>
      <c r="P517" s="138">
        <f>IF($O517="mg",VLOOKUP($C517,References_1!$H$2:$I$19,2,)*$K517*0.0864,IF($O517="µg",VLOOKUP($C517,References_1!$H$2:$I$19,2,)*$K517*86.4,""))</f>
        <v>26.61984</v>
      </c>
      <c r="Q517" s="132" t="str">
        <f t="shared" ref="Q517:Q580" si="17">IF($O517="mg","kg/j",IF($O517="µg","mg/j",""))</f>
        <v>mg/j</v>
      </c>
    </row>
    <row r="518" spans="1:17" hidden="1" x14ac:dyDescent="0.2">
      <c r="A518" s="121">
        <f>VLOOKUP($B518,References_1!$F$2:$G$19,2,)</f>
        <v>11</v>
      </c>
      <c r="B518" s="121" t="s">
        <v>963</v>
      </c>
      <c r="C518" s="121">
        <f>VLOOKUP($B518,References_1!$F$2:$H$19,3,)</f>
        <v>13</v>
      </c>
      <c r="D518" s="122">
        <v>42534</v>
      </c>
      <c r="E518" s="121" t="s">
        <v>964</v>
      </c>
      <c r="F518" s="121">
        <v>23</v>
      </c>
      <c r="G518" s="121" t="s">
        <v>294</v>
      </c>
      <c r="H518" s="121">
        <v>1941</v>
      </c>
      <c r="I518" s="121">
        <v>0.01</v>
      </c>
      <c r="J518" s="128" t="s">
        <v>1590</v>
      </c>
      <c r="K518" s="132">
        <v>0.01</v>
      </c>
      <c r="L518" s="121" t="s">
        <v>107</v>
      </c>
      <c r="M518" s="121" t="str">
        <f>VLOOKUP($H518,References_1!$C$2:$D$827,2,)</f>
        <v>GP4</v>
      </c>
      <c r="N518" s="121">
        <f>VLOOKUP($H518,References_2!$D$2:'References_2'!$AQ$186,39,)</f>
        <v>0.25</v>
      </c>
      <c r="O518" s="121" t="str">
        <f t="shared" si="16"/>
        <v>µg</v>
      </c>
      <c r="P518" s="138">
        <f>IF($O518="mg",VLOOKUP($C518,References_1!$H$2:$I$19,2,)*$K518*0.0864,IF($O518="µg",VLOOKUP($C518,References_1!$H$2:$I$19,2,)*$K518*86.4,""))</f>
        <v>14.256000000000002</v>
      </c>
      <c r="Q518" s="132" t="str">
        <f t="shared" si="17"/>
        <v>mg/j</v>
      </c>
    </row>
    <row r="519" spans="1:17" hidden="1" x14ac:dyDescent="0.2">
      <c r="A519" s="121">
        <f>VLOOKUP($B519,References_1!$F$2:$G$19,2,)</f>
        <v>12</v>
      </c>
      <c r="B519" s="121">
        <v>6127975</v>
      </c>
      <c r="C519" s="121">
        <f>VLOOKUP($B519,References_1!$F$2:$H$19,3,)</f>
        <v>14</v>
      </c>
      <c r="D519" s="122">
        <v>42534</v>
      </c>
      <c r="E519" s="121" t="s">
        <v>984</v>
      </c>
      <c r="F519" s="121">
        <v>23</v>
      </c>
      <c r="G519" s="121" t="s">
        <v>294</v>
      </c>
      <c r="H519" s="121">
        <v>1941</v>
      </c>
      <c r="I519" s="121">
        <v>0.01</v>
      </c>
      <c r="J519" s="128" t="s">
        <v>1590</v>
      </c>
      <c r="K519" s="132">
        <v>0.01</v>
      </c>
      <c r="L519" s="121" t="s">
        <v>107</v>
      </c>
      <c r="M519" s="121" t="str">
        <f>VLOOKUP($H519,References_1!$C$2:$D$827,2,)</f>
        <v>GP4</v>
      </c>
      <c r="N519" s="121">
        <f>VLOOKUP($H519,References_2!$D$2:'References_2'!$AQ$186,39,)</f>
        <v>0.25</v>
      </c>
      <c r="O519" s="121" t="str">
        <f t="shared" si="16"/>
        <v>µg</v>
      </c>
      <c r="P519" s="138">
        <f>IF($O519="mg",VLOOKUP($C519,References_1!$H$2:$I$19,2,)*$K519*0.0864,IF($O519="µg",VLOOKUP($C519,References_1!$H$2:$I$19,2,)*$K519*86.4,""))</f>
        <v>64.938239999999993</v>
      </c>
      <c r="Q519" s="132" t="str">
        <f t="shared" si="17"/>
        <v>mg/j</v>
      </c>
    </row>
    <row r="520" spans="1:17" hidden="1" x14ac:dyDescent="0.2">
      <c r="A520" s="121">
        <f>VLOOKUP($B520,References_1!$F$2:$G$19,2,)</f>
        <v>4</v>
      </c>
      <c r="B520" s="121">
        <v>6127935</v>
      </c>
      <c r="C520" s="121">
        <f>VLOOKUP($B520,References_1!$F$2:$H$19,3,)</f>
        <v>3</v>
      </c>
      <c r="D520" s="122">
        <v>42534</v>
      </c>
      <c r="E520" s="121" t="s">
        <v>104</v>
      </c>
      <c r="F520" s="121">
        <v>23</v>
      </c>
      <c r="G520" s="121" t="s">
        <v>295</v>
      </c>
      <c r="H520" s="121">
        <v>1860</v>
      </c>
      <c r="I520" s="121">
        <v>5.0000000000000001E-3</v>
      </c>
      <c r="J520" s="128" t="s">
        <v>1590</v>
      </c>
      <c r="K520" s="132">
        <v>5.0000000000000001E-3</v>
      </c>
      <c r="L520" s="121" t="s">
        <v>107</v>
      </c>
      <c r="M520" s="121" t="str">
        <f>VLOOKUP($H520,References_1!$C$2:$D$827,2,)</f>
        <v>GP4</v>
      </c>
      <c r="N520" s="121" t="e">
        <f>VLOOKUP($H520,References_2!$D$2:'References_2'!$AQ$186,39,)</f>
        <v>#N/A</v>
      </c>
      <c r="O520" s="121" t="str">
        <f t="shared" si="16"/>
        <v>µg</v>
      </c>
      <c r="P520" s="138">
        <f>IF($O520="mg",VLOOKUP($C520,References_1!$H$2:$I$19,2,)*$K520*0.0864,IF($O520="µg",VLOOKUP($C520,References_1!$H$2:$I$19,2,)*$K520*86.4,""))</f>
        <v>2.6913600000000004</v>
      </c>
      <c r="Q520" s="132" t="str">
        <f t="shared" si="17"/>
        <v>mg/j</v>
      </c>
    </row>
    <row r="521" spans="1:17" hidden="1" x14ac:dyDescent="0.2">
      <c r="A521" s="121">
        <f>VLOOKUP($B521,References_1!$F$2:$G$19,2,)</f>
        <v>18</v>
      </c>
      <c r="B521" s="121">
        <v>6127970</v>
      </c>
      <c r="C521" s="121">
        <f>VLOOKUP($B521,References_1!$F$2:$H$19,3,)</f>
        <v>9.5</v>
      </c>
      <c r="D521" s="122">
        <v>42534</v>
      </c>
      <c r="E521" s="121" t="s">
        <v>948</v>
      </c>
      <c r="F521" s="121">
        <v>23</v>
      </c>
      <c r="G521" s="121" t="s">
        <v>295</v>
      </c>
      <c r="H521" s="121">
        <v>1860</v>
      </c>
      <c r="I521" s="121">
        <v>5.0000000000000001E-3</v>
      </c>
      <c r="J521" s="128" t="s">
        <v>1590</v>
      </c>
      <c r="K521" s="132">
        <v>5.0000000000000001E-3</v>
      </c>
      <c r="L521" s="121" t="s">
        <v>107</v>
      </c>
      <c r="M521" s="121" t="str">
        <f>VLOOKUP($H521,References_1!$C$2:$D$827,2,)</f>
        <v>GP4</v>
      </c>
      <c r="N521" s="121" t="e">
        <f>VLOOKUP($H521,References_2!$D$2:'References_2'!$AQ$186,39,)</f>
        <v>#N/A</v>
      </c>
      <c r="O521" s="121" t="str">
        <f t="shared" si="16"/>
        <v>µg</v>
      </c>
      <c r="P521" s="138">
        <f>IF($O521="mg",VLOOKUP($C521,References_1!$H$2:$I$19,2,)*$K521*0.0864,IF($O521="µg",VLOOKUP($C521,References_1!$H$2:$I$19,2,)*$K521*86.4,""))</f>
        <v>12.34656</v>
      </c>
      <c r="Q521" s="132" t="str">
        <f t="shared" si="17"/>
        <v>mg/j</v>
      </c>
    </row>
    <row r="522" spans="1:17" hidden="1" x14ac:dyDescent="0.2">
      <c r="A522" s="121">
        <f>VLOOKUP($B522,References_1!$F$2:$G$19,2,)</f>
        <v>14</v>
      </c>
      <c r="B522" s="121">
        <v>6127985</v>
      </c>
      <c r="C522" s="121">
        <f>VLOOKUP($B522,References_1!$F$2:$H$19,3,)</f>
        <v>11</v>
      </c>
      <c r="D522" s="122">
        <v>42534</v>
      </c>
      <c r="E522" s="121" t="s">
        <v>977</v>
      </c>
      <c r="F522" s="121">
        <v>23</v>
      </c>
      <c r="G522" s="121" t="s">
        <v>295</v>
      </c>
      <c r="H522" s="121">
        <v>1860</v>
      </c>
      <c r="I522" s="121">
        <v>5.0000000000000001E-3</v>
      </c>
      <c r="J522" s="128" t="s">
        <v>1590</v>
      </c>
      <c r="K522" s="132">
        <v>5.0000000000000001E-3</v>
      </c>
      <c r="L522" s="121" t="s">
        <v>107</v>
      </c>
      <c r="M522" s="121" t="str">
        <f>VLOOKUP($H522,References_1!$C$2:$D$827,2,)</f>
        <v>GP4</v>
      </c>
      <c r="N522" s="121" t="e">
        <f>VLOOKUP($H522,References_2!$D$2:'References_2'!$AQ$186,39,)</f>
        <v>#N/A</v>
      </c>
      <c r="O522" s="121" t="str">
        <f t="shared" si="16"/>
        <v>µg</v>
      </c>
      <c r="P522" s="138">
        <f>IF($O522="mg",VLOOKUP($C522,References_1!$H$2:$I$19,2,)*$K522*0.0864,IF($O522="µg",VLOOKUP($C522,References_1!$H$2:$I$19,2,)*$K522*86.4,""))</f>
        <v>13.30992</v>
      </c>
      <c r="Q522" s="132" t="str">
        <f t="shared" si="17"/>
        <v>mg/j</v>
      </c>
    </row>
    <row r="523" spans="1:17" hidden="1" x14ac:dyDescent="0.2">
      <c r="A523" s="121">
        <f>VLOOKUP($B523,References_1!$F$2:$G$19,2,)</f>
        <v>11</v>
      </c>
      <c r="B523" s="121" t="s">
        <v>963</v>
      </c>
      <c r="C523" s="121">
        <f>VLOOKUP($B523,References_1!$F$2:$H$19,3,)</f>
        <v>13</v>
      </c>
      <c r="D523" s="122">
        <v>42534</v>
      </c>
      <c r="E523" s="121" t="s">
        <v>964</v>
      </c>
      <c r="F523" s="121">
        <v>23</v>
      </c>
      <c r="G523" s="121" t="s">
        <v>295</v>
      </c>
      <c r="H523" s="121">
        <v>1860</v>
      </c>
      <c r="I523" s="121">
        <v>5.0000000000000001E-3</v>
      </c>
      <c r="J523" s="128" t="s">
        <v>1590</v>
      </c>
      <c r="K523" s="132">
        <v>5.0000000000000001E-3</v>
      </c>
      <c r="L523" s="121" t="s">
        <v>107</v>
      </c>
      <c r="M523" s="121" t="str">
        <f>VLOOKUP($H523,References_1!$C$2:$D$827,2,)</f>
        <v>GP4</v>
      </c>
      <c r="N523" s="121" t="e">
        <f>VLOOKUP($H523,References_2!$D$2:'References_2'!$AQ$186,39,)</f>
        <v>#N/A</v>
      </c>
      <c r="O523" s="121" t="str">
        <f t="shared" si="16"/>
        <v>µg</v>
      </c>
      <c r="P523" s="138">
        <f>IF($O523="mg",VLOOKUP($C523,References_1!$H$2:$I$19,2,)*$K523*0.0864,IF($O523="µg",VLOOKUP($C523,References_1!$H$2:$I$19,2,)*$K523*86.4,""))</f>
        <v>7.128000000000001</v>
      </c>
      <c r="Q523" s="132" t="str">
        <f t="shared" si="17"/>
        <v>mg/j</v>
      </c>
    </row>
    <row r="524" spans="1:17" hidden="1" x14ac:dyDescent="0.2">
      <c r="A524" s="121">
        <f>VLOOKUP($B524,References_1!$F$2:$G$19,2,)</f>
        <v>12</v>
      </c>
      <c r="B524" s="121">
        <v>6127975</v>
      </c>
      <c r="C524" s="121">
        <f>VLOOKUP($B524,References_1!$F$2:$H$19,3,)</f>
        <v>14</v>
      </c>
      <c r="D524" s="122">
        <v>42534</v>
      </c>
      <c r="E524" s="121" t="s">
        <v>984</v>
      </c>
      <c r="F524" s="121">
        <v>23</v>
      </c>
      <c r="G524" s="121" t="s">
        <v>295</v>
      </c>
      <c r="H524" s="121">
        <v>1860</v>
      </c>
      <c r="I524" s="121">
        <v>5.0000000000000001E-3</v>
      </c>
      <c r="J524" s="128" t="s">
        <v>1590</v>
      </c>
      <c r="K524" s="132">
        <v>5.0000000000000001E-3</v>
      </c>
      <c r="L524" s="121" t="s">
        <v>107</v>
      </c>
      <c r="M524" s="121" t="str">
        <f>VLOOKUP($H524,References_1!$C$2:$D$827,2,)</f>
        <v>GP4</v>
      </c>
      <c r="N524" s="121" t="e">
        <f>VLOOKUP($H524,References_2!$D$2:'References_2'!$AQ$186,39,)</f>
        <v>#N/A</v>
      </c>
      <c r="O524" s="121" t="str">
        <f t="shared" si="16"/>
        <v>µg</v>
      </c>
      <c r="P524" s="138">
        <f>IF($O524="mg",VLOOKUP($C524,References_1!$H$2:$I$19,2,)*$K524*0.0864,IF($O524="µg",VLOOKUP($C524,References_1!$H$2:$I$19,2,)*$K524*86.4,""))</f>
        <v>32.469119999999997</v>
      </c>
      <c r="Q524" s="132" t="str">
        <f t="shared" si="17"/>
        <v>mg/j</v>
      </c>
    </row>
    <row r="525" spans="1:17" hidden="1" x14ac:dyDescent="0.2">
      <c r="A525" s="121">
        <f>VLOOKUP($B525,References_1!$F$2:$G$19,2,)</f>
        <v>4</v>
      </c>
      <c r="B525" s="121">
        <v>6127935</v>
      </c>
      <c r="C525" s="121">
        <f>VLOOKUP($B525,References_1!$F$2:$H$19,3,)</f>
        <v>3</v>
      </c>
      <c r="D525" s="122">
        <v>42534</v>
      </c>
      <c r="E525" s="121" t="s">
        <v>104</v>
      </c>
      <c r="F525" s="121">
        <v>23</v>
      </c>
      <c r="G525" s="121" t="s">
        <v>296</v>
      </c>
      <c r="H525" s="121">
        <v>7502</v>
      </c>
      <c r="I525" s="121">
        <v>0.02</v>
      </c>
      <c r="J525" s="128" t="s">
        <v>1590</v>
      </c>
      <c r="K525" s="132">
        <v>0.02</v>
      </c>
      <c r="L525" s="121" t="s">
        <v>107</v>
      </c>
      <c r="M525" s="121" t="str">
        <f>VLOOKUP($H525,References_1!$C$2:$D$827,2,)</f>
        <v>GP4</v>
      </c>
      <c r="N525" s="121" t="e">
        <f>VLOOKUP($H525,References_2!$D$2:'References_2'!$AQ$186,39,)</f>
        <v>#N/A</v>
      </c>
      <c r="O525" s="121" t="str">
        <f t="shared" si="16"/>
        <v>µg</v>
      </c>
      <c r="P525" s="138">
        <f>IF($O525="mg",VLOOKUP($C525,References_1!$H$2:$I$19,2,)*$K525*0.0864,IF($O525="µg",VLOOKUP($C525,References_1!$H$2:$I$19,2,)*$K525*86.4,""))</f>
        <v>10.765440000000002</v>
      </c>
      <c r="Q525" s="132" t="str">
        <f t="shared" si="17"/>
        <v>mg/j</v>
      </c>
    </row>
    <row r="526" spans="1:17" hidden="1" x14ac:dyDescent="0.2">
      <c r="A526" s="121">
        <f>VLOOKUP($B526,References_1!$F$2:$G$19,2,)</f>
        <v>18</v>
      </c>
      <c r="B526" s="121">
        <v>6127970</v>
      </c>
      <c r="C526" s="121">
        <f>VLOOKUP($B526,References_1!$F$2:$H$19,3,)</f>
        <v>9.5</v>
      </c>
      <c r="D526" s="122">
        <v>42534</v>
      </c>
      <c r="E526" s="121" t="s">
        <v>948</v>
      </c>
      <c r="F526" s="121">
        <v>23</v>
      </c>
      <c r="G526" s="121" t="s">
        <v>296</v>
      </c>
      <c r="H526" s="121">
        <v>7502</v>
      </c>
      <c r="I526" s="121">
        <v>0.02</v>
      </c>
      <c r="J526" s="128" t="s">
        <v>1590</v>
      </c>
      <c r="K526" s="132">
        <v>0.02</v>
      </c>
      <c r="L526" s="121" t="s">
        <v>107</v>
      </c>
      <c r="M526" s="121" t="str">
        <f>VLOOKUP($H526,References_1!$C$2:$D$827,2,)</f>
        <v>GP4</v>
      </c>
      <c r="N526" s="121" t="e">
        <f>VLOOKUP($H526,References_2!$D$2:'References_2'!$AQ$186,39,)</f>
        <v>#N/A</v>
      </c>
      <c r="O526" s="121" t="str">
        <f t="shared" si="16"/>
        <v>µg</v>
      </c>
      <c r="P526" s="138">
        <f>IF($O526="mg",VLOOKUP($C526,References_1!$H$2:$I$19,2,)*$K526*0.0864,IF($O526="µg",VLOOKUP($C526,References_1!$H$2:$I$19,2,)*$K526*86.4,""))</f>
        <v>49.386240000000001</v>
      </c>
      <c r="Q526" s="132" t="str">
        <f t="shared" si="17"/>
        <v>mg/j</v>
      </c>
    </row>
    <row r="527" spans="1:17" hidden="1" x14ac:dyDescent="0.2">
      <c r="A527" s="121">
        <f>VLOOKUP($B527,References_1!$F$2:$G$19,2,)</f>
        <v>14</v>
      </c>
      <c r="B527" s="121">
        <v>6127985</v>
      </c>
      <c r="C527" s="121">
        <f>VLOOKUP($B527,References_1!$F$2:$H$19,3,)</f>
        <v>11</v>
      </c>
      <c r="D527" s="122">
        <v>42534</v>
      </c>
      <c r="E527" s="121" t="s">
        <v>977</v>
      </c>
      <c r="F527" s="121">
        <v>23</v>
      </c>
      <c r="G527" s="121" t="s">
        <v>296</v>
      </c>
      <c r="H527" s="121">
        <v>7502</v>
      </c>
      <c r="I527" s="121">
        <v>0.02</v>
      </c>
      <c r="J527" s="128" t="s">
        <v>1590</v>
      </c>
      <c r="K527" s="132">
        <v>0.02</v>
      </c>
      <c r="L527" s="121" t="s">
        <v>107</v>
      </c>
      <c r="M527" s="121" t="str">
        <f>VLOOKUP($H527,References_1!$C$2:$D$827,2,)</f>
        <v>GP4</v>
      </c>
      <c r="N527" s="121" t="e">
        <f>VLOOKUP($H527,References_2!$D$2:'References_2'!$AQ$186,39,)</f>
        <v>#N/A</v>
      </c>
      <c r="O527" s="121" t="str">
        <f t="shared" si="16"/>
        <v>µg</v>
      </c>
      <c r="P527" s="138">
        <f>IF($O527="mg",VLOOKUP($C527,References_1!$H$2:$I$19,2,)*$K527*0.0864,IF($O527="µg",VLOOKUP($C527,References_1!$H$2:$I$19,2,)*$K527*86.4,""))</f>
        <v>53.23968</v>
      </c>
      <c r="Q527" s="132" t="str">
        <f t="shared" si="17"/>
        <v>mg/j</v>
      </c>
    </row>
    <row r="528" spans="1:17" hidden="1" x14ac:dyDescent="0.2">
      <c r="A528" s="121">
        <f>VLOOKUP($B528,References_1!$F$2:$G$19,2,)</f>
        <v>11</v>
      </c>
      <c r="B528" s="121" t="s">
        <v>963</v>
      </c>
      <c r="C528" s="121">
        <f>VLOOKUP($B528,References_1!$F$2:$H$19,3,)</f>
        <v>13</v>
      </c>
      <c r="D528" s="122">
        <v>42534</v>
      </c>
      <c r="E528" s="121" t="s">
        <v>964</v>
      </c>
      <c r="F528" s="121">
        <v>23</v>
      </c>
      <c r="G528" s="121" t="s">
        <v>296</v>
      </c>
      <c r="H528" s="121">
        <v>7502</v>
      </c>
      <c r="I528" s="121">
        <v>0.02</v>
      </c>
      <c r="J528" s="128" t="s">
        <v>1590</v>
      </c>
      <c r="K528" s="132">
        <v>0.02</v>
      </c>
      <c r="L528" s="121" t="s">
        <v>107</v>
      </c>
      <c r="M528" s="121" t="str">
        <f>VLOOKUP($H528,References_1!$C$2:$D$827,2,)</f>
        <v>GP4</v>
      </c>
      <c r="N528" s="121" t="e">
        <f>VLOOKUP($H528,References_2!$D$2:'References_2'!$AQ$186,39,)</f>
        <v>#N/A</v>
      </c>
      <c r="O528" s="121" t="str">
        <f t="shared" si="16"/>
        <v>µg</v>
      </c>
      <c r="P528" s="138">
        <f>IF($O528="mg",VLOOKUP($C528,References_1!$H$2:$I$19,2,)*$K528*0.0864,IF($O528="µg",VLOOKUP($C528,References_1!$H$2:$I$19,2,)*$K528*86.4,""))</f>
        <v>28.512000000000004</v>
      </c>
      <c r="Q528" s="132" t="str">
        <f t="shared" si="17"/>
        <v>mg/j</v>
      </c>
    </row>
    <row r="529" spans="1:17" hidden="1" x14ac:dyDescent="0.2">
      <c r="A529" s="121">
        <f>VLOOKUP($B529,References_1!$F$2:$G$19,2,)</f>
        <v>12</v>
      </c>
      <c r="B529" s="121">
        <v>6127975</v>
      </c>
      <c r="C529" s="121">
        <f>VLOOKUP($B529,References_1!$F$2:$H$19,3,)</f>
        <v>14</v>
      </c>
      <c r="D529" s="122">
        <v>42534</v>
      </c>
      <c r="E529" s="121" t="s">
        <v>984</v>
      </c>
      <c r="F529" s="121">
        <v>23</v>
      </c>
      <c r="G529" s="121" t="s">
        <v>296</v>
      </c>
      <c r="H529" s="121">
        <v>7502</v>
      </c>
      <c r="I529" s="121">
        <v>0.02</v>
      </c>
      <c r="J529" s="128" t="s">
        <v>1590</v>
      </c>
      <c r="K529" s="132">
        <v>0.02</v>
      </c>
      <c r="L529" s="121" t="s">
        <v>107</v>
      </c>
      <c r="M529" s="121" t="str">
        <f>VLOOKUP($H529,References_1!$C$2:$D$827,2,)</f>
        <v>GP4</v>
      </c>
      <c r="N529" s="121" t="e">
        <f>VLOOKUP($H529,References_2!$D$2:'References_2'!$AQ$186,39,)</f>
        <v>#N/A</v>
      </c>
      <c r="O529" s="121" t="str">
        <f t="shared" si="16"/>
        <v>µg</v>
      </c>
      <c r="P529" s="138">
        <f>IF($O529="mg",VLOOKUP($C529,References_1!$H$2:$I$19,2,)*$K529*0.0864,IF($O529="µg",VLOOKUP($C529,References_1!$H$2:$I$19,2,)*$K529*86.4,""))</f>
        <v>129.87647999999999</v>
      </c>
      <c r="Q529" s="132" t="str">
        <f t="shared" si="17"/>
        <v>mg/j</v>
      </c>
    </row>
    <row r="530" spans="1:17" hidden="1" x14ac:dyDescent="0.2">
      <c r="A530" s="121">
        <f>VLOOKUP($B530,References_1!$F$2:$G$19,2,)</f>
        <v>4</v>
      </c>
      <c r="B530" s="121">
        <v>6127935</v>
      </c>
      <c r="C530" s="121">
        <f>VLOOKUP($B530,References_1!$F$2:$H$19,3,)</f>
        <v>3</v>
      </c>
      <c r="D530" s="122">
        <v>42534</v>
      </c>
      <c r="E530" s="121" t="s">
        <v>104</v>
      </c>
      <c r="F530" s="121">
        <v>23</v>
      </c>
      <c r="G530" s="121" t="s">
        <v>297</v>
      </c>
      <c r="H530" s="121">
        <v>1861</v>
      </c>
      <c r="I530" s="121">
        <v>0.01</v>
      </c>
      <c r="J530" s="128" t="s">
        <v>1590</v>
      </c>
      <c r="K530" s="132">
        <v>0.01</v>
      </c>
      <c r="L530" s="121" t="s">
        <v>107</v>
      </c>
      <c r="M530" s="121" t="str">
        <f>VLOOKUP($H530,References_1!$C$2:$D$827,2,)</f>
        <v>GP4</v>
      </c>
      <c r="N530" s="121" t="e">
        <f>VLOOKUP($H530,References_2!$D$2:'References_2'!$AQ$186,39,)</f>
        <v>#N/A</v>
      </c>
      <c r="O530" s="121" t="str">
        <f t="shared" si="16"/>
        <v>µg</v>
      </c>
      <c r="P530" s="138">
        <f>IF($O530="mg",VLOOKUP($C530,References_1!$H$2:$I$19,2,)*$K530*0.0864,IF($O530="µg",VLOOKUP($C530,References_1!$H$2:$I$19,2,)*$K530*86.4,""))</f>
        <v>5.3827200000000008</v>
      </c>
      <c r="Q530" s="132" t="str">
        <f t="shared" si="17"/>
        <v>mg/j</v>
      </c>
    </row>
    <row r="531" spans="1:17" hidden="1" x14ac:dyDescent="0.2">
      <c r="A531" s="121">
        <f>VLOOKUP($B531,References_1!$F$2:$G$19,2,)</f>
        <v>18</v>
      </c>
      <c r="B531" s="121">
        <v>6127970</v>
      </c>
      <c r="C531" s="121">
        <f>VLOOKUP($B531,References_1!$F$2:$H$19,3,)</f>
        <v>9.5</v>
      </c>
      <c r="D531" s="122">
        <v>42534</v>
      </c>
      <c r="E531" s="121" t="s">
        <v>948</v>
      </c>
      <c r="F531" s="121">
        <v>23</v>
      </c>
      <c r="G531" s="121" t="s">
        <v>297</v>
      </c>
      <c r="H531" s="121">
        <v>1861</v>
      </c>
      <c r="I531" s="121">
        <v>0.01</v>
      </c>
      <c r="J531" s="128" t="s">
        <v>1590</v>
      </c>
      <c r="K531" s="132">
        <v>0.01</v>
      </c>
      <c r="L531" s="121" t="s">
        <v>107</v>
      </c>
      <c r="M531" s="121" t="str">
        <f>VLOOKUP($H531,References_1!$C$2:$D$827,2,)</f>
        <v>GP4</v>
      </c>
      <c r="N531" s="121" t="e">
        <f>VLOOKUP($H531,References_2!$D$2:'References_2'!$AQ$186,39,)</f>
        <v>#N/A</v>
      </c>
      <c r="O531" s="121" t="str">
        <f t="shared" si="16"/>
        <v>µg</v>
      </c>
      <c r="P531" s="138">
        <f>IF($O531="mg",VLOOKUP($C531,References_1!$H$2:$I$19,2,)*$K531*0.0864,IF($O531="µg",VLOOKUP($C531,References_1!$H$2:$I$19,2,)*$K531*86.4,""))</f>
        <v>24.69312</v>
      </c>
      <c r="Q531" s="132" t="str">
        <f t="shared" si="17"/>
        <v>mg/j</v>
      </c>
    </row>
    <row r="532" spans="1:17" hidden="1" x14ac:dyDescent="0.2">
      <c r="A532" s="121">
        <f>VLOOKUP($B532,References_1!$F$2:$G$19,2,)</f>
        <v>14</v>
      </c>
      <c r="B532" s="121">
        <v>6127985</v>
      </c>
      <c r="C532" s="121">
        <f>VLOOKUP($B532,References_1!$F$2:$H$19,3,)</f>
        <v>11</v>
      </c>
      <c r="D532" s="122">
        <v>42534</v>
      </c>
      <c r="E532" s="121" t="s">
        <v>977</v>
      </c>
      <c r="F532" s="121">
        <v>23</v>
      </c>
      <c r="G532" s="121" t="s">
        <v>297</v>
      </c>
      <c r="H532" s="121">
        <v>1861</v>
      </c>
      <c r="I532" s="121">
        <v>0.01</v>
      </c>
      <c r="J532" s="128" t="s">
        <v>1590</v>
      </c>
      <c r="K532" s="132">
        <v>0.01</v>
      </c>
      <c r="L532" s="121" t="s">
        <v>107</v>
      </c>
      <c r="M532" s="121" t="str">
        <f>VLOOKUP($H532,References_1!$C$2:$D$827,2,)</f>
        <v>GP4</v>
      </c>
      <c r="N532" s="121" t="e">
        <f>VLOOKUP($H532,References_2!$D$2:'References_2'!$AQ$186,39,)</f>
        <v>#N/A</v>
      </c>
      <c r="O532" s="121" t="str">
        <f t="shared" si="16"/>
        <v>µg</v>
      </c>
      <c r="P532" s="138">
        <f>IF($O532="mg",VLOOKUP($C532,References_1!$H$2:$I$19,2,)*$K532*0.0864,IF($O532="µg",VLOOKUP($C532,References_1!$H$2:$I$19,2,)*$K532*86.4,""))</f>
        <v>26.61984</v>
      </c>
      <c r="Q532" s="132" t="str">
        <f t="shared" si="17"/>
        <v>mg/j</v>
      </c>
    </row>
    <row r="533" spans="1:17" hidden="1" x14ac:dyDescent="0.2">
      <c r="A533" s="121">
        <f>VLOOKUP($B533,References_1!$F$2:$G$19,2,)</f>
        <v>11</v>
      </c>
      <c r="B533" s="121" t="s">
        <v>963</v>
      </c>
      <c r="C533" s="121">
        <f>VLOOKUP($B533,References_1!$F$2:$H$19,3,)</f>
        <v>13</v>
      </c>
      <c r="D533" s="122">
        <v>42534</v>
      </c>
      <c r="E533" s="121" t="s">
        <v>964</v>
      </c>
      <c r="F533" s="121">
        <v>23</v>
      </c>
      <c r="G533" s="121" t="s">
        <v>297</v>
      </c>
      <c r="H533" s="121">
        <v>1861</v>
      </c>
      <c r="I533" s="121">
        <v>0.01</v>
      </c>
      <c r="J533" s="128" t="s">
        <v>1590</v>
      </c>
      <c r="K533" s="132">
        <v>0.01</v>
      </c>
      <c r="L533" s="121" t="s">
        <v>107</v>
      </c>
      <c r="M533" s="121" t="str">
        <f>VLOOKUP($H533,References_1!$C$2:$D$827,2,)</f>
        <v>GP4</v>
      </c>
      <c r="N533" s="121" t="e">
        <f>VLOOKUP($H533,References_2!$D$2:'References_2'!$AQ$186,39,)</f>
        <v>#N/A</v>
      </c>
      <c r="O533" s="121" t="str">
        <f t="shared" si="16"/>
        <v>µg</v>
      </c>
      <c r="P533" s="138">
        <f>IF($O533="mg",VLOOKUP($C533,References_1!$H$2:$I$19,2,)*$K533*0.0864,IF($O533="µg",VLOOKUP($C533,References_1!$H$2:$I$19,2,)*$K533*86.4,""))</f>
        <v>14.256000000000002</v>
      </c>
      <c r="Q533" s="132" t="str">
        <f t="shared" si="17"/>
        <v>mg/j</v>
      </c>
    </row>
    <row r="534" spans="1:17" hidden="1" x14ac:dyDescent="0.2">
      <c r="A534" s="121">
        <f>VLOOKUP($B534,References_1!$F$2:$G$19,2,)</f>
        <v>12</v>
      </c>
      <c r="B534" s="121">
        <v>6127975</v>
      </c>
      <c r="C534" s="121">
        <f>VLOOKUP($B534,References_1!$F$2:$H$19,3,)</f>
        <v>14</v>
      </c>
      <c r="D534" s="122">
        <v>42534</v>
      </c>
      <c r="E534" s="121" t="s">
        <v>984</v>
      </c>
      <c r="F534" s="121">
        <v>23</v>
      </c>
      <c r="G534" s="121" t="s">
        <v>297</v>
      </c>
      <c r="H534" s="121">
        <v>1861</v>
      </c>
      <c r="I534" s="121">
        <v>0.01</v>
      </c>
      <c r="J534" s="128" t="s">
        <v>1590</v>
      </c>
      <c r="K534" s="132">
        <v>0.01</v>
      </c>
      <c r="L534" s="121" t="s">
        <v>107</v>
      </c>
      <c r="M534" s="121" t="str">
        <f>VLOOKUP($H534,References_1!$C$2:$D$827,2,)</f>
        <v>GP4</v>
      </c>
      <c r="N534" s="121" t="e">
        <f>VLOOKUP($H534,References_2!$D$2:'References_2'!$AQ$186,39,)</f>
        <v>#N/A</v>
      </c>
      <c r="O534" s="121" t="str">
        <f t="shared" si="16"/>
        <v>µg</v>
      </c>
      <c r="P534" s="138">
        <f>IF($O534="mg",VLOOKUP($C534,References_1!$H$2:$I$19,2,)*$K534*0.0864,IF($O534="µg",VLOOKUP($C534,References_1!$H$2:$I$19,2,)*$K534*86.4,""))</f>
        <v>64.938239999999993</v>
      </c>
      <c r="Q534" s="132" t="str">
        <f t="shared" si="17"/>
        <v>mg/j</v>
      </c>
    </row>
    <row r="535" spans="1:17" hidden="1" x14ac:dyDescent="0.2">
      <c r="A535" s="121">
        <f>VLOOKUP($B535,References_1!$F$2:$G$19,2,)</f>
        <v>4</v>
      </c>
      <c r="B535" s="121">
        <v>6127935</v>
      </c>
      <c r="C535" s="121">
        <f>VLOOKUP($B535,References_1!$F$2:$H$19,3,)</f>
        <v>3</v>
      </c>
      <c r="D535" s="122">
        <v>42534</v>
      </c>
      <c r="E535" s="121" t="s">
        <v>104</v>
      </c>
      <c r="F535" s="121">
        <v>23</v>
      </c>
      <c r="G535" s="121" t="s">
        <v>298</v>
      </c>
      <c r="H535" s="121">
        <v>1862</v>
      </c>
      <c r="I535" s="121">
        <v>5.0000000000000001E-3</v>
      </c>
      <c r="J535" s="128" t="s">
        <v>1590</v>
      </c>
      <c r="K535" s="132">
        <v>5.0000000000000001E-3</v>
      </c>
      <c r="L535" s="121" t="s">
        <v>107</v>
      </c>
      <c r="M535" s="121" t="str">
        <f>VLOOKUP($H535,References_1!$C$2:$D$827,2,)</f>
        <v>GP4</v>
      </c>
      <c r="N535" s="121" t="e">
        <f>VLOOKUP($H535,References_2!$D$2:'References_2'!$AQ$186,39,)</f>
        <v>#N/A</v>
      </c>
      <c r="O535" s="121" t="str">
        <f t="shared" si="16"/>
        <v>µg</v>
      </c>
      <c r="P535" s="138">
        <f>IF($O535="mg",VLOOKUP($C535,References_1!$H$2:$I$19,2,)*$K535*0.0864,IF($O535="µg",VLOOKUP($C535,References_1!$H$2:$I$19,2,)*$K535*86.4,""))</f>
        <v>2.6913600000000004</v>
      </c>
      <c r="Q535" s="132" t="str">
        <f t="shared" si="17"/>
        <v>mg/j</v>
      </c>
    </row>
    <row r="536" spans="1:17" hidden="1" x14ac:dyDescent="0.2">
      <c r="A536" s="121">
        <f>VLOOKUP($B536,References_1!$F$2:$G$19,2,)</f>
        <v>18</v>
      </c>
      <c r="B536" s="121">
        <v>6127970</v>
      </c>
      <c r="C536" s="121">
        <f>VLOOKUP($B536,References_1!$F$2:$H$19,3,)</f>
        <v>9.5</v>
      </c>
      <c r="D536" s="122">
        <v>42534</v>
      </c>
      <c r="E536" s="121" t="s">
        <v>948</v>
      </c>
      <c r="F536" s="121">
        <v>23</v>
      </c>
      <c r="G536" s="121" t="s">
        <v>298</v>
      </c>
      <c r="H536" s="121">
        <v>1862</v>
      </c>
      <c r="I536" s="121">
        <v>5.0000000000000001E-3</v>
      </c>
      <c r="J536" s="128" t="s">
        <v>1590</v>
      </c>
      <c r="K536" s="132">
        <v>5.0000000000000001E-3</v>
      </c>
      <c r="L536" s="121" t="s">
        <v>107</v>
      </c>
      <c r="M536" s="121" t="str">
        <f>VLOOKUP($H536,References_1!$C$2:$D$827,2,)</f>
        <v>GP4</v>
      </c>
      <c r="N536" s="121" t="e">
        <f>VLOOKUP($H536,References_2!$D$2:'References_2'!$AQ$186,39,)</f>
        <v>#N/A</v>
      </c>
      <c r="O536" s="121" t="str">
        <f t="shared" si="16"/>
        <v>µg</v>
      </c>
      <c r="P536" s="138">
        <f>IF($O536="mg",VLOOKUP($C536,References_1!$H$2:$I$19,2,)*$K536*0.0864,IF($O536="µg",VLOOKUP($C536,References_1!$H$2:$I$19,2,)*$K536*86.4,""))</f>
        <v>12.34656</v>
      </c>
      <c r="Q536" s="132" t="str">
        <f t="shared" si="17"/>
        <v>mg/j</v>
      </c>
    </row>
    <row r="537" spans="1:17" hidden="1" x14ac:dyDescent="0.2">
      <c r="A537" s="121">
        <f>VLOOKUP($B537,References_1!$F$2:$G$19,2,)</f>
        <v>14</v>
      </c>
      <c r="B537" s="121">
        <v>6127985</v>
      </c>
      <c r="C537" s="121">
        <f>VLOOKUP($B537,References_1!$F$2:$H$19,3,)</f>
        <v>11</v>
      </c>
      <c r="D537" s="122">
        <v>42534</v>
      </c>
      <c r="E537" s="121" t="s">
        <v>977</v>
      </c>
      <c r="F537" s="121">
        <v>23</v>
      </c>
      <c r="G537" s="121" t="s">
        <v>298</v>
      </c>
      <c r="H537" s="121">
        <v>1862</v>
      </c>
      <c r="I537" s="121">
        <v>5.0000000000000001E-3</v>
      </c>
      <c r="J537" s="128" t="s">
        <v>1590</v>
      </c>
      <c r="K537" s="132">
        <v>5.0000000000000001E-3</v>
      </c>
      <c r="L537" s="121" t="s">
        <v>107</v>
      </c>
      <c r="M537" s="121" t="str">
        <f>VLOOKUP($H537,References_1!$C$2:$D$827,2,)</f>
        <v>GP4</v>
      </c>
      <c r="N537" s="121" t="e">
        <f>VLOOKUP($H537,References_2!$D$2:'References_2'!$AQ$186,39,)</f>
        <v>#N/A</v>
      </c>
      <c r="O537" s="121" t="str">
        <f t="shared" si="16"/>
        <v>µg</v>
      </c>
      <c r="P537" s="138">
        <f>IF($O537="mg",VLOOKUP($C537,References_1!$H$2:$I$19,2,)*$K537*0.0864,IF($O537="µg",VLOOKUP($C537,References_1!$H$2:$I$19,2,)*$K537*86.4,""))</f>
        <v>13.30992</v>
      </c>
      <c r="Q537" s="132" t="str">
        <f t="shared" si="17"/>
        <v>mg/j</v>
      </c>
    </row>
    <row r="538" spans="1:17" hidden="1" x14ac:dyDescent="0.2">
      <c r="A538" s="121">
        <f>VLOOKUP($B538,References_1!$F$2:$G$19,2,)</f>
        <v>11</v>
      </c>
      <c r="B538" s="121" t="s">
        <v>963</v>
      </c>
      <c r="C538" s="121">
        <f>VLOOKUP($B538,References_1!$F$2:$H$19,3,)</f>
        <v>13</v>
      </c>
      <c r="D538" s="122">
        <v>42534</v>
      </c>
      <c r="E538" s="121" t="s">
        <v>964</v>
      </c>
      <c r="F538" s="121">
        <v>23</v>
      </c>
      <c r="G538" s="121" t="s">
        <v>298</v>
      </c>
      <c r="H538" s="121">
        <v>1862</v>
      </c>
      <c r="I538" s="121">
        <v>5.0000000000000001E-3</v>
      </c>
      <c r="J538" s="128" t="s">
        <v>1590</v>
      </c>
      <c r="K538" s="132">
        <v>5.0000000000000001E-3</v>
      </c>
      <c r="L538" s="121" t="s">
        <v>107</v>
      </c>
      <c r="M538" s="121" t="str">
        <f>VLOOKUP($H538,References_1!$C$2:$D$827,2,)</f>
        <v>GP4</v>
      </c>
      <c r="N538" s="121" t="e">
        <f>VLOOKUP($H538,References_2!$D$2:'References_2'!$AQ$186,39,)</f>
        <v>#N/A</v>
      </c>
      <c r="O538" s="121" t="str">
        <f t="shared" si="16"/>
        <v>µg</v>
      </c>
      <c r="P538" s="138">
        <f>IF($O538="mg",VLOOKUP($C538,References_1!$H$2:$I$19,2,)*$K538*0.0864,IF($O538="µg",VLOOKUP($C538,References_1!$H$2:$I$19,2,)*$K538*86.4,""))</f>
        <v>7.128000000000001</v>
      </c>
      <c r="Q538" s="132" t="str">
        <f t="shared" si="17"/>
        <v>mg/j</v>
      </c>
    </row>
    <row r="539" spans="1:17" hidden="1" x14ac:dyDescent="0.2">
      <c r="A539" s="121">
        <f>VLOOKUP($B539,References_1!$F$2:$G$19,2,)</f>
        <v>12</v>
      </c>
      <c r="B539" s="121">
        <v>6127975</v>
      </c>
      <c r="C539" s="121">
        <f>VLOOKUP($B539,References_1!$F$2:$H$19,3,)</f>
        <v>14</v>
      </c>
      <c r="D539" s="122">
        <v>42534</v>
      </c>
      <c r="E539" s="121" t="s">
        <v>984</v>
      </c>
      <c r="F539" s="121">
        <v>23</v>
      </c>
      <c r="G539" s="121" t="s">
        <v>298</v>
      </c>
      <c r="H539" s="121">
        <v>1862</v>
      </c>
      <c r="I539" s="121">
        <v>5.0000000000000001E-3</v>
      </c>
      <c r="J539" s="128" t="s">
        <v>1590</v>
      </c>
      <c r="K539" s="132">
        <v>5.0000000000000001E-3</v>
      </c>
      <c r="L539" s="121" t="s">
        <v>107</v>
      </c>
      <c r="M539" s="121" t="str">
        <f>VLOOKUP($H539,References_1!$C$2:$D$827,2,)</f>
        <v>GP4</v>
      </c>
      <c r="N539" s="121" t="e">
        <f>VLOOKUP($H539,References_2!$D$2:'References_2'!$AQ$186,39,)</f>
        <v>#N/A</v>
      </c>
      <c r="O539" s="121" t="str">
        <f t="shared" si="16"/>
        <v>µg</v>
      </c>
      <c r="P539" s="138">
        <f>IF($O539="mg",VLOOKUP($C539,References_1!$H$2:$I$19,2,)*$K539*0.0864,IF($O539="µg",VLOOKUP($C539,References_1!$H$2:$I$19,2,)*$K539*86.4,""))</f>
        <v>32.469119999999997</v>
      </c>
      <c r="Q539" s="132" t="str">
        <f t="shared" si="17"/>
        <v>mg/j</v>
      </c>
    </row>
    <row r="540" spans="1:17" hidden="1" x14ac:dyDescent="0.2">
      <c r="A540" s="121">
        <f>VLOOKUP($B540,References_1!$F$2:$G$19,2,)</f>
        <v>4</v>
      </c>
      <c r="B540" s="121">
        <v>6127935</v>
      </c>
      <c r="C540" s="121">
        <f>VLOOKUP($B540,References_1!$F$2:$H$19,3,)</f>
        <v>3</v>
      </c>
      <c r="D540" s="122">
        <v>42534</v>
      </c>
      <c r="E540" s="121" t="s">
        <v>104</v>
      </c>
      <c r="F540" s="121">
        <v>23</v>
      </c>
      <c r="G540" s="121" t="s">
        <v>299</v>
      </c>
      <c r="H540" s="121">
        <v>5710</v>
      </c>
      <c r="I540" s="121">
        <v>5.0000000000000001E-3</v>
      </c>
      <c r="J540" s="128" t="s">
        <v>1590</v>
      </c>
      <c r="K540" s="132">
        <v>5.0000000000000001E-3</v>
      </c>
      <c r="L540" s="121" t="s">
        <v>107</v>
      </c>
      <c r="M540" s="121" t="str">
        <f>VLOOKUP($H540,References_1!$C$2:$D$827,2,)</f>
        <v>GP4</v>
      </c>
      <c r="N540" s="121" t="e">
        <f>VLOOKUP($H540,References_2!$D$2:'References_2'!$AQ$186,39,)</f>
        <v>#N/A</v>
      </c>
      <c r="O540" s="121" t="str">
        <f t="shared" si="16"/>
        <v>µg</v>
      </c>
      <c r="P540" s="138">
        <f>IF($O540="mg",VLOOKUP($C540,References_1!$H$2:$I$19,2,)*$K540*0.0864,IF($O540="µg",VLOOKUP($C540,References_1!$H$2:$I$19,2,)*$K540*86.4,""))</f>
        <v>2.6913600000000004</v>
      </c>
      <c r="Q540" s="132" t="str">
        <f t="shared" si="17"/>
        <v>mg/j</v>
      </c>
    </row>
    <row r="541" spans="1:17" hidden="1" x14ac:dyDescent="0.2">
      <c r="A541" s="121">
        <f>VLOOKUP($B541,References_1!$F$2:$G$19,2,)</f>
        <v>18</v>
      </c>
      <c r="B541" s="121">
        <v>6127970</v>
      </c>
      <c r="C541" s="121">
        <f>VLOOKUP($B541,References_1!$F$2:$H$19,3,)</f>
        <v>9.5</v>
      </c>
      <c r="D541" s="122">
        <v>42534</v>
      </c>
      <c r="E541" s="121" t="s">
        <v>948</v>
      </c>
      <c r="F541" s="121">
        <v>23</v>
      </c>
      <c r="G541" s="121" t="s">
        <v>299</v>
      </c>
      <c r="H541" s="121">
        <v>5710</v>
      </c>
      <c r="I541" s="121">
        <v>5.0000000000000001E-3</v>
      </c>
      <c r="J541" s="128" t="s">
        <v>1590</v>
      </c>
      <c r="K541" s="132">
        <v>5.0000000000000001E-3</v>
      </c>
      <c r="L541" s="121" t="s">
        <v>107</v>
      </c>
      <c r="M541" s="121" t="str">
        <f>VLOOKUP($H541,References_1!$C$2:$D$827,2,)</f>
        <v>GP4</v>
      </c>
      <c r="N541" s="121" t="e">
        <f>VLOOKUP($H541,References_2!$D$2:'References_2'!$AQ$186,39,)</f>
        <v>#N/A</v>
      </c>
      <c r="O541" s="121" t="str">
        <f t="shared" si="16"/>
        <v>µg</v>
      </c>
      <c r="P541" s="138">
        <f>IF($O541="mg",VLOOKUP($C541,References_1!$H$2:$I$19,2,)*$K541*0.0864,IF($O541="µg",VLOOKUP($C541,References_1!$H$2:$I$19,2,)*$K541*86.4,""))</f>
        <v>12.34656</v>
      </c>
      <c r="Q541" s="132" t="str">
        <f t="shared" si="17"/>
        <v>mg/j</v>
      </c>
    </row>
    <row r="542" spans="1:17" hidden="1" x14ac:dyDescent="0.2">
      <c r="A542" s="121">
        <f>VLOOKUP($B542,References_1!$F$2:$G$19,2,)</f>
        <v>14</v>
      </c>
      <c r="B542" s="121">
        <v>6127985</v>
      </c>
      <c r="C542" s="121">
        <f>VLOOKUP($B542,References_1!$F$2:$H$19,3,)</f>
        <v>11</v>
      </c>
      <c r="D542" s="122">
        <v>42534</v>
      </c>
      <c r="E542" s="121" t="s">
        <v>977</v>
      </c>
      <c r="F542" s="121">
        <v>23</v>
      </c>
      <c r="G542" s="121" t="s">
        <v>299</v>
      </c>
      <c r="H542" s="121">
        <v>5710</v>
      </c>
      <c r="I542" s="121">
        <v>5.0000000000000001E-3</v>
      </c>
      <c r="J542" s="128" t="s">
        <v>1590</v>
      </c>
      <c r="K542" s="132">
        <v>5.0000000000000001E-3</v>
      </c>
      <c r="L542" s="121" t="s">
        <v>107</v>
      </c>
      <c r="M542" s="121" t="str">
        <f>VLOOKUP($H542,References_1!$C$2:$D$827,2,)</f>
        <v>GP4</v>
      </c>
      <c r="N542" s="121" t="e">
        <f>VLOOKUP($H542,References_2!$D$2:'References_2'!$AQ$186,39,)</f>
        <v>#N/A</v>
      </c>
      <c r="O542" s="121" t="str">
        <f t="shared" si="16"/>
        <v>µg</v>
      </c>
      <c r="P542" s="138">
        <f>IF($O542="mg",VLOOKUP($C542,References_1!$H$2:$I$19,2,)*$K542*0.0864,IF($O542="µg",VLOOKUP($C542,References_1!$H$2:$I$19,2,)*$K542*86.4,""))</f>
        <v>13.30992</v>
      </c>
      <c r="Q542" s="132" t="str">
        <f t="shared" si="17"/>
        <v>mg/j</v>
      </c>
    </row>
    <row r="543" spans="1:17" hidden="1" x14ac:dyDescent="0.2">
      <c r="A543" s="121">
        <f>VLOOKUP($B543,References_1!$F$2:$G$19,2,)</f>
        <v>11</v>
      </c>
      <c r="B543" s="121" t="s">
        <v>963</v>
      </c>
      <c r="C543" s="121">
        <f>VLOOKUP($B543,References_1!$F$2:$H$19,3,)</f>
        <v>13</v>
      </c>
      <c r="D543" s="122">
        <v>42534</v>
      </c>
      <c r="E543" s="121" t="s">
        <v>964</v>
      </c>
      <c r="F543" s="121">
        <v>23</v>
      </c>
      <c r="G543" s="121" t="s">
        <v>299</v>
      </c>
      <c r="H543" s="121">
        <v>5710</v>
      </c>
      <c r="I543" s="121">
        <v>5.0000000000000001E-3</v>
      </c>
      <c r="J543" s="128" t="s">
        <v>1590</v>
      </c>
      <c r="K543" s="132">
        <v>5.0000000000000001E-3</v>
      </c>
      <c r="L543" s="121" t="s">
        <v>107</v>
      </c>
      <c r="M543" s="121" t="str">
        <f>VLOOKUP($H543,References_1!$C$2:$D$827,2,)</f>
        <v>GP4</v>
      </c>
      <c r="N543" s="121" t="e">
        <f>VLOOKUP($H543,References_2!$D$2:'References_2'!$AQ$186,39,)</f>
        <v>#N/A</v>
      </c>
      <c r="O543" s="121" t="str">
        <f t="shared" si="16"/>
        <v>µg</v>
      </c>
      <c r="P543" s="138">
        <f>IF($O543="mg",VLOOKUP($C543,References_1!$H$2:$I$19,2,)*$K543*0.0864,IF($O543="µg",VLOOKUP($C543,References_1!$H$2:$I$19,2,)*$K543*86.4,""))</f>
        <v>7.128000000000001</v>
      </c>
      <c r="Q543" s="132" t="str">
        <f t="shared" si="17"/>
        <v>mg/j</v>
      </c>
    </row>
    <row r="544" spans="1:17" hidden="1" x14ac:dyDescent="0.2">
      <c r="A544" s="121">
        <f>VLOOKUP($B544,References_1!$F$2:$G$19,2,)</f>
        <v>12</v>
      </c>
      <c r="B544" s="121">
        <v>6127975</v>
      </c>
      <c r="C544" s="121">
        <f>VLOOKUP($B544,References_1!$F$2:$H$19,3,)</f>
        <v>14</v>
      </c>
      <c r="D544" s="122">
        <v>42534</v>
      </c>
      <c r="E544" s="121" t="s">
        <v>984</v>
      </c>
      <c r="F544" s="121">
        <v>23</v>
      </c>
      <c r="G544" s="121" t="s">
        <v>299</v>
      </c>
      <c r="H544" s="121">
        <v>5710</v>
      </c>
      <c r="I544" s="121">
        <v>5.0000000000000001E-3</v>
      </c>
      <c r="J544" s="128" t="s">
        <v>1590</v>
      </c>
      <c r="K544" s="132">
        <v>5.0000000000000001E-3</v>
      </c>
      <c r="L544" s="121" t="s">
        <v>107</v>
      </c>
      <c r="M544" s="121" t="str">
        <f>VLOOKUP($H544,References_1!$C$2:$D$827,2,)</f>
        <v>GP4</v>
      </c>
      <c r="N544" s="121" t="e">
        <f>VLOOKUP($H544,References_2!$D$2:'References_2'!$AQ$186,39,)</f>
        <v>#N/A</v>
      </c>
      <c r="O544" s="121" t="str">
        <f t="shared" si="16"/>
        <v>µg</v>
      </c>
      <c r="P544" s="138">
        <f>IF($O544="mg",VLOOKUP($C544,References_1!$H$2:$I$19,2,)*$K544*0.0864,IF($O544="µg",VLOOKUP($C544,References_1!$H$2:$I$19,2,)*$K544*86.4,""))</f>
        <v>32.469119999999997</v>
      </c>
      <c r="Q544" s="132" t="str">
        <f t="shared" si="17"/>
        <v>mg/j</v>
      </c>
    </row>
    <row r="545" spans="1:17" hidden="1" x14ac:dyDescent="0.2">
      <c r="A545" s="121">
        <f>VLOOKUP($B545,References_1!$F$2:$G$19,2,)</f>
        <v>4</v>
      </c>
      <c r="B545" s="121">
        <v>6127935</v>
      </c>
      <c r="C545" s="121">
        <f>VLOOKUP($B545,References_1!$F$2:$H$19,3,)</f>
        <v>3</v>
      </c>
      <c r="D545" s="122">
        <v>42534</v>
      </c>
      <c r="E545" s="121" t="s">
        <v>104</v>
      </c>
      <c r="F545" s="121">
        <v>23</v>
      </c>
      <c r="G545" s="121" t="s">
        <v>301</v>
      </c>
      <c r="H545" s="121">
        <v>1126</v>
      </c>
      <c r="I545" s="121">
        <v>5.0000000000000001E-3</v>
      </c>
      <c r="J545" s="128" t="s">
        <v>1590</v>
      </c>
      <c r="K545" s="132">
        <v>5.0000000000000001E-3</v>
      </c>
      <c r="L545" s="121" t="s">
        <v>107</v>
      </c>
      <c r="M545" s="121" t="str">
        <f>VLOOKUP($H545,References_1!$C$2:$D$827,2,)</f>
        <v>GP4</v>
      </c>
      <c r="N545" s="121" t="e">
        <f>VLOOKUP($H545,References_2!$D$2:'References_2'!$AQ$186,39,)</f>
        <v>#N/A</v>
      </c>
      <c r="O545" s="121" t="str">
        <f t="shared" si="16"/>
        <v>µg</v>
      </c>
      <c r="P545" s="138">
        <f>IF($O545="mg",VLOOKUP($C545,References_1!$H$2:$I$19,2,)*$K545*0.0864,IF($O545="µg",VLOOKUP($C545,References_1!$H$2:$I$19,2,)*$K545*86.4,""))</f>
        <v>2.6913600000000004</v>
      </c>
      <c r="Q545" s="132" t="str">
        <f t="shared" si="17"/>
        <v>mg/j</v>
      </c>
    </row>
    <row r="546" spans="1:17" hidden="1" x14ac:dyDescent="0.2">
      <c r="A546" s="121">
        <f>VLOOKUP($B546,References_1!$F$2:$G$19,2,)</f>
        <v>18</v>
      </c>
      <c r="B546" s="121">
        <v>6127970</v>
      </c>
      <c r="C546" s="121">
        <f>VLOOKUP($B546,References_1!$F$2:$H$19,3,)</f>
        <v>9.5</v>
      </c>
      <c r="D546" s="122">
        <v>42534</v>
      </c>
      <c r="E546" s="121" t="s">
        <v>948</v>
      </c>
      <c r="F546" s="121">
        <v>23</v>
      </c>
      <c r="G546" s="121" t="s">
        <v>301</v>
      </c>
      <c r="H546" s="121">
        <v>1126</v>
      </c>
      <c r="I546" s="121">
        <v>5.0000000000000001E-3</v>
      </c>
      <c r="J546" s="128" t="s">
        <v>1590</v>
      </c>
      <c r="K546" s="132">
        <v>5.0000000000000001E-3</v>
      </c>
      <c r="L546" s="121" t="s">
        <v>107</v>
      </c>
      <c r="M546" s="121" t="str">
        <f>VLOOKUP($H546,References_1!$C$2:$D$827,2,)</f>
        <v>GP4</v>
      </c>
      <c r="N546" s="121" t="e">
        <f>VLOOKUP($H546,References_2!$D$2:'References_2'!$AQ$186,39,)</f>
        <v>#N/A</v>
      </c>
      <c r="O546" s="121" t="str">
        <f t="shared" si="16"/>
        <v>µg</v>
      </c>
      <c r="P546" s="138">
        <f>IF($O546="mg",VLOOKUP($C546,References_1!$H$2:$I$19,2,)*$K546*0.0864,IF($O546="µg",VLOOKUP($C546,References_1!$H$2:$I$19,2,)*$K546*86.4,""))</f>
        <v>12.34656</v>
      </c>
      <c r="Q546" s="132" t="str">
        <f t="shared" si="17"/>
        <v>mg/j</v>
      </c>
    </row>
    <row r="547" spans="1:17" hidden="1" x14ac:dyDescent="0.2">
      <c r="A547" s="121">
        <f>VLOOKUP($B547,References_1!$F$2:$G$19,2,)</f>
        <v>14</v>
      </c>
      <c r="B547" s="121">
        <v>6127985</v>
      </c>
      <c r="C547" s="121">
        <f>VLOOKUP($B547,References_1!$F$2:$H$19,3,)</f>
        <v>11</v>
      </c>
      <c r="D547" s="122">
        <v>42534</v>
      </c>
      <c r="E547" s="121" t="s">
        <v>977</v>
      </c>
      <c r="F547" s="121">
        <v>23</v>
      </c>
      <c r="G547" s="121" t="s">
        <v>301</v>
      </c>
      <c r="H547" s="121">
        <v>1126</v>
      </c>
      <c r="I547" s="121">
        <v>5.0000000000000001E-3</v>
      </c>
      <c r="J547" s="128" t="s">
        <v>1590</v>
      </c>
      <c r="K547" s="132">
        <v>5.0000000000000001E-3</v>
      </c>
      <c r="L547" s="121" t="s">
        <v>107</v>
      </c>
      <c r="M547" s="121" t="str">
        <f>VLOOKUP($H547,References_1!$C$2:$D$827,2,)</f>
        <v>GP4</v>
      </c>
      <c r="N547" s="121" t="e">
        <f>VLOOKUP($H547,References_2!$D$2:'References_2'!$AQ$186,39,)</f>
        <v>#N/A</v>
      </c>
      <c r="O547" s="121" t="str">
        <f t="shared" si="16"/>
        <v>µg</v>
      </c>
      <c r="P547" s="138">
        <f>IF($O547="mg",VLOOKUP($C547,References_1!$H$2:$I$19,2,)*$K547*0.0864,IF($O547="µg",VLOOKUP($C547,References_1!$H$2:$I$19,2,)*$K547*86.4,""))</f>
        <v>13.30992</v>
      </c>
      <c r="Q547" s="132" t="str">
        <f t="shared" si="17"/>
        <v>mg/j</v>
      </c>
    </row>
    <row r="548" spans="1:17" hidden="1" x14ac:dyDescent="0.2">
      <c r="A548" s="121">
        <f>VLOOKUP($B548,References_1!$F$2:$G$19,2,)</f>
        <v>11</v>
      </c>
      <c r="B548" s="121" t="s">
        <v>963</v>
      </c>
      <c r="C548" s="121">
        <f>VLOOKUP($B548,References_1!$F$2:$H$19,3,)</f>
        <v>13</v>
      </c>
      <c r="D548" s="122">
        <v>42534</v>
      </c>
      <c r="E548" s="121" t="s">
        <v>964</v>
      </c>
      <c r="F548" s="121">
        <v>23</v>
      </c>
      <c r="G548" s="121" t="s">
        <v>301</v>
      </c>
      <c r="H548" s="121">
        <v>1126</v>
      </c>
      <c r="I548" s="121">
        <v>5.0000000000000001E-3</v>
      </c>
      <c r="J548" s="128" t="s">
        <v>1590</v>
      </c>
      <c r="K548" s="132">
        <v>5.0000000000000001E-3</v>
      </c>
      <c r="L548" s="121" t="s">
        <v>107</v>
      </c>
      <c r="M548" s="121" t="str">
        <f>VLOOKUP($H548,References_1!$C$2:$D$827,2,)</f>
        <v>GP4</v>
      </c>
      <c r="N548" s="121" t="e">
        <f>VLOOKUP($H548,References_2!$D$2:'References_2'!$AQ$186,39,)</f>
        <v>#N/A</v>
      </c>
      <c r="O548" s="121" t="str">
        <f t="shared" si="16"/>
        <v>µg</v>
      </c>
      <c r="P548" s="138">
        <f>IF($O548="mg",VLOOKUP($C548,References_1!$H$2:$I$19,2,)*$K548*0.0864,IF($O548="µg",VLOOKUP($C548,References_1!$H$2:$I$19,2,)*$K548*86.4,""))</f>
        <v>7.128000000000001</v>
      </c>
      <c r="Q548" s="132" t="str">
        <f t="shared" si="17"/>
        <v>mg/j</v>
      </c>
    </row>
    <row r="549" spans="1:17" hidden="1" x14ac:dyDescent="0.2">
      <c r="A549" s="121">
        <f>VLOOKUP($B549,References_1!$F$2:$G$19,2,)</f>
        <v>12</v>
      </c>
      <c r="B549" s="121">
        <v>6127975</v>
      </c>
      <c r="C549" s="121">
        <f>VLOOKUP($B549,References_1!$F$2:$H$19,3,)</f>
        <v>14</v>
      </c>
      <c r="D549" s="122">
        <v>42534</v>
      </c>
      <c r="E549" s="121" t="s">
        <v>984</v>
      </c>
      <c r="F549" s="121">
        <v>23</v>
      </c>
      <c r="G549" s="121" t="s">
        <v>301</v>
      </c>
      <c r="H549" s="121">
        <v>1126</v>
      </c>
      <c r="I549" s="121">
        <v>5.0000000000000001E-3</v>
      </c>
      <c r="J549" s="128" t="s">
        <v>1590</v>
      </c>
      <c r="K549" s="132">
        <v>5.0000000000000001E-3</v>
      </c>
      <c r="L549" s="121" t="s">
        <v>107</v>
      </c>
      <c r="M549" s="121" t="str">
        <f>VLOOKUP($H549,References_1!$C$2:$D$827,2,)</f>
        <v>GP4</v>
      </c>
      <c r="N549" s="121" t="e">
        <f>VLOOKUP($H549,References_2!$D$2:'References_2'!$AQ$186,39,)</f>
        <v>#N/A</v>
      </c>
      <c r="O549" s="121" t="str">
        <f t="shared" si="16"/>
        <v>µg</v>
      </c>
      <c r="P549" s="138">
        <f>IF($O549="mg",VLOOKUP($C549,References_1!$H$2:$I$19,2,)*$K549*0.0864,IF($O549="µg",VLOOKUP($C549,References_1!$H$2:$I$19,2,)*$K549*86.4,""))</f>
        <v>32.469119999999997</v>
      </c>
      <c r="Q549" s="132" t="str">
        <f t="shared" si="17"/>
        <v>mg/j</v>
      </c>
    </row>
    <row r="550" spans="1:17" hidden="1" x14ac:dyDescent="0.2">
      <c r="A550" s="121">
        <f>VLOOKUP($B550,References_1!$F$2:$G$19,2,)</f>
        <v>4</v>
      </c>
      <c r="B550" s="121">
        <v>6127935</v>
      </c>
      <c r="C550" s="121">
        <f>VLOOKUP($B550,References_1!$F$2:$H$19,3,)</f>
        <v>3</v>
      </c>
      <c r="D550" s="122">
        <v>42534</v>
      </c>
      <c r="E550" s="121" t="s">
        <v>104</v>
      </c>
      <c r="F550" s="121">
        <v>23</v>
      </c>
      <c r="G550" s="121" t="s">
        <v>302</v>
      </c>
      <c r="H550" s="121">
        <v>1531</v>
      </c>
      <c r="I550" s="121">
        <v>5.0000000000000001E-3</v>
      </c>
      <c r="J550" s="128" t="s">
        <v>1590</v>
      </c>
      <c r="K550" s="132">
        <v>5.0000000000000001E-3</v>
      </c>
      <c r="L550" s="121" t="s">
        <v>107</v>
      </c>
      <c r="M550" s="121" t="str">
        <f>VLOOKUP($H550,References_1!$C$2:$D$827,2,)</f>
        <v>GP4</v>
      </c>
      <c r="N550" s="121" t="e">
        <f>VLOOKUP($H550,References_2!$D$2:'References_2'!$AQ$186,39,)</f>
        <v>#N/A</v>
      </c>
      <c r="O550" s="121" t="str">
        <f t="shared" si="16"/>
        <v>µg</v>
      </c>
      <c r="P550" s="138">
        <f>IF($O550="mg",VLOOKUP($C550,References_1!$H$2:$I$19,2,)*$K550*0.0864,IF($O550="µg",VLOOKUP($C550,References_1!$H$2:$I$19,2,)*$K550*86.4,""))</f>
        <v>2.6913600000000004</v>
      </c>
      <c r="Q550" s="132" t="str">
        <f t="shared" si="17"/>
        <v>mg/j</v>
      </c>
    </row>
    <row r="551" spans="1:17" hidden="1" x14ac:dyDescent="0.2">
      <c r="A551" s="121">
        <f>VLOOKUP($B551,References_1!$F$2:$G$19,2,)</f>
        <v>18</v>
      </c>
      <c r="B551" s="121">
        <v>6127970</v>
      </c>
      <c r="C551" s="121">
        <f>VLOOKUP($B551,References_1!$F$2:$H$19,3,)</f>
        <v>9.5</v>
      </c>
      <c r="D551" s="122">
        <v>42534</v>
      </c>
      <c r="E551" s="121" t="s">
        <v>948</v>
      </c>
      <c r="F551" s="121">
        <v>23</v>
      </c>
      <c r="G551" s="121" t="s">
        <v>302</v>
      </c>
      <c r="H551" s="121">
        <v>1531</v>
      </c>
      <c r="I551" s="121">
        <v>5.0000000000000001E-3</v>
      </c>
      <c r="J551" s="128" t="s">
        <v>1590</v>
      </c>
      <c r="K551" s="132">
        <v>5.0000000000000001E-3</v>
      </c>
      <c r="L551" s="121" t="s">
        <v>107</v>
      </c>
      <c r="M551" s="121" t="str">
        <f>VLOOKUP($H551,References_1!$C$2:$D$827,2,)</f>
        <v>GP4</v>
      </c>
      <c r="N551" s="121" t="e">
        <f>VLOOKUP($H551,References_2!$D$2:'References_2'!$AQ$186,39,)</f>
        <v>#N/A</v>
      </c>
      <c r="O551" s="121" t="str">
        <f t="shared" si="16"/>
        <v>µg</v>
      </c>
      <c r="P551" s="138">
        <f>IF($O551="mg",VLOOKUP($C551,References_1!$H$2:$I$19,2,)*$K551*0.0864,IF($O551="µg",VLOOKUP($C551,References_1!$H$2:$I$19,2,)*$K551*86.4,""))</f>
        <v>12.34656</v>
      </c>
      <c r="Q551" s="132" t="str">
        <f t="shared" si="17"/>
        <v>mg/j</v>
      </c>
    </row>
    <row r="552" spans="1:17" hidden="1" x14ac:dyDescent="0.2">
      <c r="A552" s="121">
        <f>VLOOKUP($B552,References_1!$F$2:$G$19,2,)</f>
        <v>14</v>
      </c>
      <c r="B552" s="121">
        <v>6127985</v>
      </c>
      <c r="C552" s="121">
        <f>VLOOKUP($B552,References_1!$F$2:$H$19,3,)</f>
        <v>11</v>
      </c>
      <c r="D552" s="122">
        <v>42534</v>
      </c>
      <c r="E552" s="121" t="s">
        <v>977</v>
      </c>
      <c r="F552" s="121">
        <v>23</v>
      </c>
      <c r="G552" s="121" t="s">
        <v>302</v>
      </c>
      <c r="H552" s="121">
        <v>1531</v>
      </c>
      <c r="I552" s="121">
        <v>5.0000000000000001E-3</v>
      </c>
      <c r="J552" s="128" t="s">
        <v>1590</v>
      </c>
      <c r="K552" s="132">
        <v>5.0000000000000001E-3</v>
      </c>
      <c r="L552" s="121" t="s">
        <v>107</v>
      </c>
      <c r="M552" s="121" t="str">
        <f>VLOOKUP($H552,References_1!$C$2:$D$827,2,)</f>
        <v>GP4</v>
      </c>
      <c r="N552" s="121" t="e">
        <f>VLOOKUP($H552,References_2!$D$2:'References_2'!$AQ$186,39,)</f>
        <v>#N/A</v>
      </c>
      <c r="O552" s="121" t="str">
        <f t="shared" si="16"/>
        <v>µg</v>
      </c>
      <c r="P552" s="138">
        <f>IF($O552="mg",VLOOKUP($C552,References_1!$H$2:$I$19,2,)*$K552*0.0864,IF($O552="µg",VLOOKUP($C552,References_1!$H$2:$I$19,2,)*$K552*86.4,""))</f>
        <v>13.30992</v>
      </c>
      <c r="Q552" s="132" t="str">
        <f t="shared" si="17"/>
        <v>mg/j</v>
      </c>
    </row>
    <row r="553" spans="1:17" hidden="1" x14ac:dyDescent="0.2">
      <c r="A553" s="121">
        <f>VLOOKUP($B553,References_1!$F$2:$G$19,2,)</f>
        <v>11</v>
      </c>
      <c r="B553" s="121" t="s">
        <v>963</v>
      </c>
      <c r="C553" s="121">
        <f>VLOOKUP($B553,References_1!$F$2:$H$19,3,)</f>
        <v>13</v>
      </c>
      <c r="D553" s="122">
        <v>42534</v>
      </c>
      <c r="E553" s="121" t="s">
        <v>964</v>
      </c>
      <c r="F553" s="121">
        <v>23</v>
      </c>
      <c r="G553" s="121" t="s">
        <v>302</v>
      </c>
      <c r="H553" s="121">
        <v>1531</v>
      </c>
      <c r="I553" s="121">
        <v>5.0000000000000001E-3</v>
      </c>
      <c r="J553" s="128" t="s">
        <v>1590</v>
      </c>
      <c r="K553" s="132">
        <v>5.0000000000000001E-3</v>
      </c>
      <c r="L553" s="121" t="s">
        <v>107</v>
      </c>
      <c r="M553" s="121" t="str">
        <f>VLOOKUP($H553,References_1!$C$2:$D$827,2,)</f>
        <v>GP4</v>
      </c>
      <c r="N553" s="121" t="e">
        <f>VLOOKUP($H553,References_2!$D$2:'References_2'!$AQ$186,39,)</f>
        <v>#N/A</v>
      </c>
      <c r="O553" s="121" t="str">
        <f t="shared" si="16"/>
        <v>µg</v>
      </c>
      <c r="P553" s="138">
        <f>IF($O553="mg",VLOOKUP($C553,References_1!$H$2:$I$19,2,)*$K553*0.0864,IF($O553="µg",VLOOKUP($C553,References_1!$H$2:$I$19,2,)*$K553*86.4,""))</f>
        <v>7.128000000000001</v>
      </c>
      <c r="Q553" s="132" t="str">
        <f t="shared" si="17"/>
        <v>mg/j</v>
      </c>
    </row>
    <row r="554" spans="1:17" hidden="1" x14ac:dyDescent="0.2">
      <c r="A554" s="121">
        <f>VLOOKUP($B554,References_1!$F$2:$G$19,2,)</f>
        <v>12</v>
      </c>
      <c r="B554" s="121">
        <v>6127975</v>
      </c>
      <c r="C554" s="121">
        <f>VLOOKUP($B554,References_1!$F$2:$H$19,3,)</f>
        <v>14</v>
      </c>
      <c r="D554" s="122">
        <v>42534</v>
      </c>
      <c r="E554" s="121" t="s">
        <v>984</v>
      </c>
      <c r="F554" s="121">
        <v>23</v>
      </c>
      <c r="G554" s="121" t="s">
        <v>302</v>
      </c>
      <c r="H554" s="121">
        <v>1531</v>
      </c>
      <c r="I554" s="121">
        <v>5.0000000000000001E-3</v>
      </c>
      <c r="J554" s="128" t="s">
        <v>1590</v>
      </c>
      <c r="K554" s="132">
        <v>5.0000000000000001E-3</v>
      </c>
      <c r="L554" s="121" t="s">
        <v>107</v>
      </c>
      <c r="M554" s="121" t="str">
        <f>VLOOKUP($H554,References_1!$C$2:$D$827,2,)</f>
        <v>GP4</v>
      </c>
      <c r="N554" s="121" t="e">
        <f>VLOOKUP($H554,References_2!$D$2:'References_2'!$AQ$186,39,)</f>
        <v>#N/A</v>
      </c>
      <c r="O554" s="121" t="str">
        <f t="shared" si="16"/>
        <v>µg</v>
      </c>
      <c r="P554" s="138">
        <f>IF($O554="mg",VLOOKUP($C554,References_1!$H$2:$I$19,2,)*$K554*0.0864,IF($O554="µg",VLOOKUP($C554,References_1!$H$2:$I$19,2,)*$K554*86.4,""))</f>
        <v>32.469119999999997</v>
      </c>
      <c r="Q554" s="132" t="str">
        <f t="shared" si="17"/>
        <v>mg/j</v>
      </c>
    </row>
    <row r="555" spans="1:17" hidden="1" x14ac:dyDescent="0.2">
      <c r="A555" s="121">
        <f>VLOOKUP($B555,References_1!$F$2:$G$19,2,)</f>
        <v>4</v>
      </c>
      <c r="B555" s="121">
        <v>6127935</v>
      </c>
      <c r="C555" s="121">
        <f>VLOOKUP($B555,References_1!$F$2:$H$19,3,)</f>
        <v>3</v>
      </c>
      <c r="D555" s="122">
        <v>42534</v>
      </c>
      <c r="E555" s="121" t="s">
        <v>104</v>
      </c>
      <c r="F555" s="121">
        <v>23</v>
      </c>
      <c r="G555" s="121" t="s">
        <v>300</v>
      </c>
      <c r="H555" s="121">
        <v>7038</v>
      </c>
      <c r="I555" s="121">
        <v>5.0000000000000001E-3</v>
      </c>
      <c r="J555" s="128" t="s">
        <v>1590</v>
      </c>
      <c r="K555" s="132">
        <v>5.0000000000000001E-3</v>
      </c>
      <c r="L555" s="121" t="s">
        <v>107</v>
      </c>
      <c r="M555" s="121" t="str">
        <f>VLOOKUP($H555,References_1!$C$2:$D$827,2,)</f>
        <v>GP4</v>
      </c>
      <c r="N555" s="121" t="e">
        <f>VLOOKUP($H555,References_2!$D$2:'References_2'!$AQ$186,39,)</f>
        <v>#N/A</v>
      </c>
      <c r="O555" s="121" t="str">
        <f t="shared" si="16"/>
        <v>µg</v>
      </c>
      <c r="P555" s="138">
        <f>IF($O555="mg",VLOOKUP($C555,References_1!$H$2:$I$19,2,)*$K555*0.0864,IF($O555="µg",VLOOKUP($C555,References_1!$H$2:$I$19,2,)*$K555*86.4,""))</f>
        <v>2.6913600000000004</v>
      </c>
      <c r="Q555" s="132" t="str">
        <f t="shared" si="17"/>
        <v>mg/j</v>
      </c>
    </row>
    <row r="556" spans="1:17" hidden="1" x14ac:dyDescent="0.2">
      <c r="A556" s="121">
        <f>VLOOKUP($B556,References_1!$F$2:$G$19,2,)</f>
        <v>18</v>
      </c>
      <c r="B556" s="121">
        <v>6127970</v>
      </c>
      <c r="C556" s="121">
        <f>VLOOKUP($B556,References_1!$F$2:$H$19,3,)</f>
        <v>9.5</v>
      </c>
      <c r="D556" s="122">
        <v>42534</v>
      </c>
      <c r="E556" s="121" t="s">
        <v>948</v>
      </c>
      <c r="F556" s="121">
        <v>23</v>
      </c>
      <c r="G556" s="121" t="s">
        <v>300</v>
      </c>
      <c r="H556" s="121">
        <v>7038</v>
      </c>
      <c r="I556" s="121">
        <v>5.0000000000000001E-3</v>
      </c>
      <c r="J556" s="128" t="s">
        <v>1590</v>
      </c>
      <c r="K556" s="132">
        <v>5.0000000000000001E-3</v>
      </c>
      <c r="L556" s="121" t="s">
        <v>107</v>
      </c>
      <c r="M556" s="121" t="str">
        <f>VLOOKUP($H556,References_1!$C$2:$D$827,2,)</f>
        <v>GP4</v>
      </c>
      <c r="N556" s="121" t="e">
        <f>VLOOKUP($H556,References_2!$D$2:'References_2'!$AQ$186,39,)</f>
        <v>#N/A</v>
      </c>
      <c r="O556" s="121" t="str">
        <f t="shared" si="16"/>
        <v>µg</v>
      </c>
      <c r="P556" s="138">
        <f>IF($O556="mg",VLOOKUP($C556,References_1!$H$2:$I$19,2,)*$K556*0.0864,IF($O556="µg",VLOOKUP($C556,References_1!$H$2:$I$19,2,)*$K556*86.4,""))</f>
        <v>12.34656</v>
      </c>
      <c r="Q556" s="132" t="str">
        <f t="shared" si="17"/>
        <v>mg/j</v>
      </c>
    </row>
    <row r="557" spans="1:17" hidden="1" x14ac:dyDescent="0.2">
      <c r="A557" s="121">
        <f>VLOOKUP($B557,References_1!$F$2:$G$19,2,)</f>
        <v>14</v>
      </c>
      <c r="B557" s="121">
        <v>6127985</v>
      </c>
      <c r="C557" s="121">
        <f>VLOOKUP($B557,References_1!$F$2:$H$19,3,)</f>
        <v>11</v>
      </c>
      <c r="D557" s="122">
        <v>42534</v>
      </c>
      <c r="E557" s="121" t="s">
        <v>977</v>
      </c>
      <c r="F557" s="121">
        <v>23</v>
      </c>
      <c r="G557" s="121" t="s">
        <v>300</v>
      </c>
      <c r="H557" s="121">
        <v>7038</v>
      </c>
      <c r="I557" s="121">
        <v>5.0000000000000001E-3</v>
      </c>
      <c r="J557" s="128" t="s">
        <v>1590</v>
      </c>
      <c r="K557" s="132">
        <v>5.0000000000000001E-3</v>
      </c>
      <c r="L557" s="121" t="s">
        <v>107</v>
      </c>
      <c r="M557" s="121" t="str">
        <f>VLOOKUP($H557,References_1!$C$2:$D$827,2,)</f>
        <v>GP4</v>
      </c>
      <c r="N557" s="121" t="e">
        <f>VLOOKUP($H557,References_2!$D$2:'References_2'!$AQ$186,39,)</f>
        <v>#N/A</v>
      </c>
      <c r="O557" s="121" t="str">
        <f t="shared" si="16"/>
        <v>µg</v>
      </c>
      <c r="P557" s="138">
        <f>IF($O557="mg",VLOOKUP($C557,References_1!$H$2:$I$19,2,)*$K557*0.0864,IF($O557="µg",VLOOKUP($C557,References_1!$H$2:$I$19,2,)*$K557*86.4,""))</f>
        <v>13.30992</v>
      </c>
      <c r="Q557" s="132" t="str">
        <f t="shared" si="17"/>
        <v>mg/j</v>
      </c>
    </row>
    <row r="558" spans="1:17" hidden="1" x14ac:dyDescent="0.2">
      <c r="A558" s="121">
        <f>VLOOKUP($B558,References_1!$F$2:$G$19,2,)</f>
        <v>11</v>
      </c>
      <c r="B558" s="121" t="s">
        <v>963</v>
      </c>
      <c r="C558" s="121">
        <f>VLOOKUP($B558,References_1!$F$2:$H$19,3,)</f>
        <v>13</v>
      </c>
      <c r="D558" s="122">
        <v>42534</v>
      </c>
      <c r="E558" s="121" t="s">
        <v>964</v>
      </c>
      <c r="F558" s="121">
        <v>23</v>
      </c>
      <c r="G558" s="121" t="s">
        <v>300</v>
      </c>
      <c r="H558" s="121">
        <v>7038</v>
      </c>
      <c r="I558" s="121">
        <v>5.0000000000000001E-3</v>
      </c>
      <c r="J558" s="128" t="s">
        <v>1590</v>
      </c>
      <c r="K558" s="132">
        <v>5.0000000000000001E-3</v>
      </c>
      <c r="L558" s="121" t="s">
        <v>107</v>
      </c>
      <c r="M558" s="121" t="str">
        <f>VLOOKUP($H558,References_1!$C$2:$D$827,2,)</f>
        <v>GP4</v>
      </c>
      <c r="N558" s="121" t="e">
        <f>VLOOKUP($H558,References_2!$D$2:'References_2'!$AQ$186,39,)</f>
        <v>#N/A</v>
      </c>
      <c r="O558" s="121" t="str">
        <f t="shared" si="16"/>
        <v>µg</v>
      </c>
      <c r="P558" s="138">
        <f>IF($O558="mg",VLOOKUP($C558,References_1!$H$2:$I$19,2,)*$K558*0.0864,IF($O558="µg",VLOOKUP($C558,References_1!$H$2:$I$19,2,)*$K558*86.4,""))</f>
        <v>7.128000000000001</v>
      </c>
      <c r="Q558" s="132" t="str">
        <f t="shared" si="17"/>
        <v>mg/j</v>
      </c>
    </row>
    <row r="559" spans="1:17" hidden="1" x14ac:dyDescent="0.2">
      <c r="A559" s="121">
        <f>VLOOKUP($B559,References_1!$F$2:$G$19,2,)</f>
        <v>12</v>
      </c>
      <c r="B559" s="121">
        <v>6127975</v>
      </c>
      <c r="C559" s="121">
        <f>VLOOKUP($B559,References_1!$F$2:$H$19,3,)</f>
        <v>14</v>
      </c>
      <c r="D559" s="122">
        <v>42534</v>
      </c>
      <c r="E559" s="121" t="s">
        <v>984</v>
      </c>
      <c r="F559" s="121">
        <v>23</v>
      </c>
      <c r="G559" s="121" t="s">
        <v>300</v>
      </c>
      <c r="H559" s="121">
        <v>7038</v>
      </c>
      <c r="I559" s="121">
        <v>5.0000000000000001E-3</v>
      </c>
      <c r="J559" s="128" t="s">
        <v>1590</v>
      </c>
      <c r="K559" s="132">
        <v>5.0000000000000001E-3</v>
      </c>
      <c r="L559" s="121" t="s">
        <v>107</v>
      </c>
      <c r="M559" s="121" t="str">
        <f>VLOOKUP($H559,References_1!$C$2:$D$827,2,)</f>
        <v>GP4</v>
      </c>
      <c r="N559" s="121" t="e">
        <f>VLOOKUP($H559,References_2!$D$2:'References_2'!$AQ$186,39,)</f>
        <v>#N/A</v>
      </c>
      <c r="O559" s="121" t="str">
        <f t="shared" si="16"/>
        <v>µg</v>
      </c>
      <c r="P559" s="138">
        <f>IF($O559="mg",VLOOKUP($C559,References_1!$H$2:$I$19,2,)*$K559*0.0864,IF($O559="µg",VLOOKUP($C559,References_1!$H$2:$I$19,2,)*$K559*86.4,""))</f>
        <v>32.469119999999997</v>
      </c>
      <c r="Q559" s="132" t="str">
        <f t="shared" si="17"/>
        <v>mg/j</v>
      </c>
    </row>
    <row r="560" spans="1:17" hidden="1" x14ac:dyDescent="0.2">
      <c r="A560" s="121">
        <f>VLOOKUP($B560,References_1!$F$2:$G$19,2,)</f>
        <v>4</v>
      </c>
      <c r="B560" s="121">
        <v>6127935</v>
      </c>
      <c r="C560" s="121">
        <f>VLOOKUP($B560,References_1!$F$2:$H$19,3,)</f>
        <v>3</v>
      </c>
      <c r="D560" s="122">
        <v>42534</v>
      </c>
      <c r="E560" s="121" t="s">
        <v>104</v>
      </c>
      <c r="F560" s="121">
        <v>23</v>
      </c>
      <c r="G560" s="121" t="s">
        <v>718</v>
      </c>
      <c r="H560" s="121">
        <v>1955</v>
      </c>
      <c r="I560" s="121">
        <v>0.1</v>
      </c>
      <c r="J560" s="128" t="s">
        <v>1590</v>
      </c>
      <c r="K560" s="132">
        <v>0.1</v>
      </c>
      <c r="L560" s="121" t="s">
        <v>107</v>
      </c>
      <c r="M560" s="121" t="str">
        <f>VLOOKUP($H560,References_1!$C$2:$D$827,2,)</f>
        <v>GP5</v>
      </c>
      <c r="N560" s="121">
        <f>VLOOKUP($H560,References_2!$D$2:'References_2'!$AQ$186,39,)</f>
        <v>0.4</v>
      </c>
      <c r="O560" s="121" t="str">
        <f t="shared" si="16"/>
        <v>µg</v>
      </c>
      <c r="P560" s="138">
        <f>IF($O560="mg",VLOOKUP($C560,References_1!$H$2:$I$19,2,)*$K560*0.0864,IF($O560="µg",VLOOKUP($C560,References_1!$H$2:$I$19,2,)*$K560*86.4,""))</f>
        <v>53.827200000000012</v>
      </c>
      <c r="Q560" s="132" t="str">
        <f t="shared" si="17"/>
        <v>mg/j</v>
      </c>
    </row>
    <row r="561" spans="1:17" hidden="1" x14ac:dyDescent="0.2">
      <c r="A561" s="121">
        <f>VLOOKUP($B561,References_1!$F$2:$G$19,2,)</f>
        <v>18</v>
      </c>
      <c r="B561" s="121">
        <v>6127970</v>
      </c>
      <c r="C561" s="121">
        <f>VLOOKUP($B561,References_1!$F$2:$H$19,3,)</f>
        <v>9.5</v>
      </c>
      <c r="D561" s="122">
        <v>42534</v>
      </c>
      <c r="E561" s="121" t="s">
        <v>948</v>
      </c>
      <c r="F561" s="121">
        <v>23</v>
      </c>
      <c r="G561" s="121" t="s">
        <v>718</v>
      </c>
      <c r="H561" s="121">
        <v>1955</v>
      </c>
      <c r="I561" s="121">
        <v>0.1</v>
      </c>
      <c r="J561" s="128" t="s">
        <v>1590</v>
      </c>
      <c r="K561" s="132">
        <v>0.1</v>
      </c>
      <c r="L561" s="121" t="s">
        <v>107</v>
      </c>
      <c r="M561" s="121" t="str">
        <f>VLOOKUP($H561,References_1!$C$2:$D$827,2,)</f>
        <v>GP5</v>
      </c>
      <c r="N561" s="121">
        <f>VLOOKUP($H561,References_2!$D$2:'References_2'!$AQ$186,39,)</f>
        <v>0.4</v>
      </c>
      <c r="O561" s="121" t="str">
        <f t="shared" si="16"/>
        <v>µg</v>
      </c>
      <c r="P561" s="138">
        <f>IF($O561="mg",VLOOKUP($C561,References_1!$H$2:$I$19,2,)*$K561*0.0864,IF($O561="µg",VLOOKUP($C561,References_1!$H$2:$I$19,2,)*$K561*86.4,""))</f>
        <v>246.93120000000002</v>
      </c>
      <c r="Q561" s="132" t="str">
        <f t="shared" si="17"/>
        <v>mg/j</v>
      </c>
    </row>
    <row r="562" spans="1:17" hidden="1" x14ac:dyDescent="0.2">
      <c r="A562" s="121">
        <f>VLOOKUP($B562,References_1!$F$2:$G$19,2,)</f>
        <v>14</v>
      </c>
      <c r="B562" s="121">
        <v>6127985</v>
      </c>
      <c r="C562" s="121">
        <f>VLOOKUP($B562,References_1!$F$2:$H$19,3,)</f>
        <v>11</v>
      </c>
      <c r="D562" s="122">
        <v>42534</v>
      </c>
      <c r="E562" s="121" t="s">
        <v>977</v>
      </c>
      <c r="F562" s="121">
        <v>23</v>
      </c>
      <c r="G562" s="121" t="s">
        <v>718</v>
      </c>
      <c r="H562" s="121">
        <v>1955</v>
      </c>
      <c r="I562" s="121">
        <v>0.1</v>
      </c>
      <c r="J562" s="128" t="s">
        <v>1590</v>
      </c>
      <c r="K562" s="132">
        <v>0.1</v>
      </c>
      <c r="L562" s="121" t="s">
        <v>107</v>
      </c>
      <c r="M562" s="121" t="str">
        <f>VLOOKUP($H562,References_1!$C$2:$D$827,2,)</f>
        <v>GP5</v>
      </c>
      <c r="N562" s="121">
        <f>VLOOKUP($H562,References_2!$D$2:'References_2'!$AQ$186,39,)</f>
        <v>0.4</v>
      </c>
      <c r="O562" s="121" t="str">
        <f t="shared" si="16"/>
        <v>µg</v>
      </c>
      <c r="P562" s="138">
        <f>IF($O562="mg",VLOOKUP($C562,References_1!$H$2:$I$19,2,)*$K562*0.0864,IF($O562="µg",VLOOKUP($C562,References_1!$H$2:$I$19,2,)*$K562*86.4,""))</f>
        <v>266.19839999999999</v>
      </c>
      <c r="Q562" s="132" t="str">
        <f t="shared" si="17"/>
        <v>mg/j</v>
      </c>
    </row>
    <row r="563" spans="1:17" hidden="1" x14ac:dyDescent="0.2">
      <c r="A563" s="121">
        <f>VLOOKUP($B563,References_1!$F$2:$G$19,2,)</f>
        <v>11</v>
      </c>
      <c r="B563" s="121" t="s">
        <v>963</v>
      </c>
      <c r="C563" s="121">
        <f>VLOOKUP($B563,References_1!$F$2:$H$19,3,)</f>
        <v>13</v>
      </c>
      <c r="D563" s="122">
        <v>42534</v>
      </c>
      <c r="E563" s="121" t="s">
        <v>964</v>
      </c>
      <c r="F563" s="121">
        <v>23</v>
      </c>
      <c r="G563" s="121" t="s">
        <v>718</v>
      </c>
      <c r="H563" s="121">
        <v>1955</v>
      </c>
      <c r="I563" s="121">
        <v>0.1</v>
      </c>
      <c r="J563" s="128" t="s">
        <v>1590</v>
      </c>
      <c r="K563" s="132">
        <v>0.1</v>
      </c>
      <c r="L563" s="121" t="s">
        <v>107</v>
      </c>
      <c r="M563" s="121" t="str">
        <f>VLOOKUP($H563,References_1!$C$2:$D$827,2,)</f>
        <v>GP5</v>
      </c>
      <c r="N563" s="121">
        <f>VLOOKUP($H563,References_2!$D$2:'References_2'!$AQ$186,39,)</f>
        <v>0.4</v>
      </c>
      <c r="O563" s="121" t="str">
        <f t="shared" si="16"/>
        <v>µg</v>
      </c>
      <c r="P563" s="138">
        <f>IF($O563="mg",VLOOKUP($C563,References_1!$H$2:$I$19,2,)*$K563*0.0864,IF($O563="µg",VLOOKUP($C563,References_1!$H$2:$I$19,2,)*$K563*86.4,""))</f>
        <v>142.56000000000003</v>
      </c>
      <c r="Q563" s="132" t="str">
        <f t="shared" si="17"/>
        <v>mg/j</v>
      </c>
    </row>
    <row r="564" spans="1:17" hidden="1" x14ac:dyDescent="0.2">
      <c r="A564" s="121">
        <f>VLOOKUP($B564,References_1!$F$2:$G$19,2,)</f>
        <v>12</v>
      </c>
      <c r="B564" s="121">
        <v>6127975</v>
      </c>
      <c r="C564" s="121">
        <f>VLOOKUP($B564,References_1!$F$2:$H$19,3,)</f>
        <v>14</v>
      </c>
      <c r="D564" s="122">
        <v>42534</v>
      </c>
      <c r="E564" s="121" t="s">
        <v>984</v>
      </c>
      <c r="F564" s="121">
        <v>23</v>
      </c>
      <c r="G564" s="121" t="s">
        <v>718</v>
      </c>
      <c r="H564" s="121">
        <v>1955</v>
      </c>
      <c r="I564" s="121">
        <v>0.1</v>
      </c>
      <c r="J564" s="128" t="s">
        <v>1590</v>
      </c>
      <c r="K564" s="132">
        <v>0.1</v>
      </c>
      <c r="L564" s="121" t="s">
        <v>107</v>
      </c>
      <c r="M564" s="121" t="str">
        <f>VLOOKUP($H564,References_1!$C$2:$D$827,2,)</f>
        <v>GP5</v>
      </c>
      <c r="N564" s="121">
        <f>VLOOKUP($H564,References_2!$D$2:'References_2'!$AQ$186,39,)</f>
        <v>0.4</v>
      </c>
      <c r="O564" s="121" t="str">
        <f t="shared" si="16"/>
        <v>µg</v>
      </c>
      <c r="P564" s="138">
        <f>IF($O564="mg",VLOOKUP($C564,References_1!$H$2:$I$19,2,)*$K564*0.0864,IF($O564="µg",VLOOKUP($C564,References_1!$H$2:$I$19,2,)*$K564*86.4,""))</f>
        <v>649.38240000000008</v>
      </c>
      <c r="Q564" s="132" t="str">
        <f t="shared" si="17"/>
        <v>mg/j</v>
      </c>
    </row>
    <row r="565" spans="1:17" hidden="1" x14ac:dyDescent="0.2">
      <c r="A565" s="121">
        <f>VLOOKUP($B565,References_1!$F$2:$G$19,2,)</f>
        <v>4</v>
      </c>
      <c r="B565" s="121">
        <v>6127935</v>
      </c>
      <c r="C565" s="121">
        <f>VLOOKUP($B565,References_1!$F$2:$H$19,3,)</f>
        <v>3</v>
      </c>
      <c r="D565" s="122">
        <v>42534</v>
      </c>
      <c r="E565" s="121" t="s">
        <v>104</v>
      </c>
      <c r="F565" s="121">
        <v>3</v>
      </c>
      <c r="G565" s="121" t="s">
        <v>303</v>
      </c>
      <c r="H565" s="121">
        <v>1388</v>
      </c>
      <c r="I565" s="121">
        <v>1</v>
      </c>
      <c r="J565" s="128" t="s">
        <v>1590</v>
      </c>
      <c r="K565" s="132">
        <v>1</v>
      </c>
      <c r="L565" s="121" t="s">
        <v>304</v>
      </c>
      <c r="M565" s="121" t="str">
        <f>VLOOKUP($H565,References_1!$C$2:$D$827,2,)</f>
        <v>GP3</v>
      </c>
      <c r="N565" s="121">
        <f>VLOOKUP($H565,References_2!$D$2:'References_2'!$AQ$186,39,)</f>
        <v>0.25</v>
      </c>
      <c r="O565" s="121" t="str">
        <f t="shared" si="16"/>
        <v>µg</v>
      </c>
      <c r="P565" s="138">
        <f>IF($O565="mg",VLOOKUP($C565,References_1!$H$2:$I$19,2,)*$K565*0.0864,IF($O565="µg",VLOOKUP($C565,References_1!$H$2:$I$19,2,)*$K565*86.4,""))</f>
        <v>538.27200000000005</v>
      </c>
      <c r="Q565" s="132" t="str">
        <f t="shared" si="17"/>
        <v>mg/j</v>
      </c>
    </row>
    <row r="566" spans="1:17" hidden="1" x14ac:dyDescent="0.2">
      <c r="A566" s="121">
        <f>VLOOKUP($B566,References_1!$F$2:$G$19,2,)</f>
        <v>18</v>
      </c>
      <c r="B566" s="121">
        <v>6127970</v>
      </c>
      <c r="C566" s="121">
        <f>VLOOKUP($B566,References_1!$F$2:$H$19,3,)</f>
        <v>9.5</v>
      </c>
      <c r="D566" s="122">
        <v>42534</v>
      </c>
      <c r="E566" s="121" t="s">
        <v>948</v>
      </c>
      <c r="F566" s="121">
        <v>3</v>
      </c>
      <c r="G566" s="121" t="s">
        <v>303</v>
      </c>
      <c r="H566" s="121">
        <v>1388</v>
      </c>
      <c r="I566" s="121">
        <v>1</v>
      </c>
      <c r="J566" s="128" t="s">
        <v>1590</v>
      </c>
      <c r="K566" s="132">
        <v>1</v>
      </c>
      <c r="L566" s="121" t="s">
        <v>304</v>
      </c>
      <c r="M566" s="121" t="str">
        <f>VLOOKUP($H566,References_1!$C$2:$D$827,2,)</f>
        <v>GP3</v>
      </c>
      <c r="N566" s="121">
        <f>VLOOKUP($H566,References_2!$D$2:'References_2'!$AQ$186,39,)</f>
        <v>0.25</v>
      </c>
      <c r="O566" s="121" t="str">
        <f t="shared" si="16"/>
        <v>µg</v>
      </c>
      <c r="P566" s="138">
        <f>IF($O566="mg",VLOOKUP($C566,References_1!$H$2:$I$19,2,)*$K566*0.0864,IF($O566="µg",VLOOKUP($C566,References_1!$H$2:$I$19,2,)*$K566*86.4,""))</f>
        <v>2469.3119999999999</v>
      </c>
      <c r="Q566" s="132" t="str">
        <f t="shared" si="17"/>
        <v>mg/j</v>
      </c>
    </row>
    <row r="567" spans="1:17" hidden="1" x14ac:dyDescent="0.2">
      <c r="A567" s="121">
        <f>VLOOKUP($B567,References_1!$F$2:$G$19,2,)</f>
        <v>14</v>
      </c>
      <c r="B567" s="121">
        <v>6127985</v>
      </c>
      <c r="C567" s="121">
        <f>VLOOKUP($B567,References_1!$F$2:$H$19,3,)</f>
        <v>11</v>
      </c>
      <c r="D567" s="122">
        <v>42534</v>
      </c>
      <c r="E567" s="121" t="s">
        <v>977</v>
      </c>
      <c r="F567" s="121">
        <v>3</v>
      </c>
      <c r="G567" s="121" t="s">
        <v>303</v>
      </c>
      <c r="H567" s="121">
        <v>1388</v>
      </c>
      <c r="I567" s="121">
        <v>1</v>
      </c>
      <c r="J567" s="128" t="s">
        <v>1590</v>
      </c>
      <c r="K567" s="132">
        <v>1</v>
      </c>
      <c r="L567" s="121" t="s">
        <v>304</v>
      </c>
      <c r="M567" s="121" t="str">
        <f>VLOOKUP($H567,References_1!$C$2:$D$827,2,)</f>
        <v>GP3</v>
      </c>
      <c r="N567" s="121">
        <f>VLOOKUP($H567,References_2!$D$2:'References_2'!$AQ$186,39,)</f>
        <v>0.25</v>
      </c>
      <c r="O567" s="121" t="str">
        <f t="shared" si="16"/>
        <v>µg</v>
      </c>
      <c r="P567" s="138">
        <f>IF($O567="mg",VLOOKUP($C567,References_1!$H$2:$I$19,2,)*$K567*0.0864,IF($O567="µg",VLOOKUP($C567,References_1!$H$2:$I$19,2,)*$K567*86.4,""))</f>
        <v>2661.9839999999999</v>
      </c>
      <c r="Q567" s="132" t="str">
        <f t="shared" si="17"/>
        <v>mg/j</v>
      </c>
    </row>
    <row r="568" spans="1:17" hidden="1" x14ac:dyDescent="0.2">
      <c r="A568" s="121">
        <f>VLOOKUP($B568,References_1!$F$2:$G$19,2,)</f>
        <v>11</v>
      </c>
      <c r="B568" s="121" t="s">
        <v>963</v>
      </c>
      <c r="C568" s="121">
        <f>VLOOKUP($B568,References_1!$F$2:$H$19,3,)</f>
        <v>13</v>
      </c>
      <c r="D568" s="122">
        <v>42534</v>
      </c>
      <c r="E568" s="121" t="s">
        <v>964</v>
      </c>
      <c r="F568" s="121">
        <v>3</v>
      </c>
      <c r="G568" s="121" t="s">
        <v>303</v>
      </c>
      <c r="H568" s="121">
        <v>1388</v>
      </c>
      <c r="I568" s="121">
        <v>1</v>
      </c>
      <c r="J568" s="128" t="s">
        <v>1590</v>
      </c>
      <c r="K568" s="132">
        <v>1</v>
      </c>
      <c r="L568" s="121" t="s">
        <v>304</v>
      </c>
      <c r="M568" s="121" t="str">
        <f>VLOOKUP($H568,References_1!$C$2:$D$827,2,)</f>
        <v>GP3</v>
      </c>
      <c r="N568" s="121">
        <f>VLOOKUP($H568,References_2!$D$2:'References_2'!$AQ$186,39,)</f>
        <v>0.25</v>
      </c>
      <c r="O568" s="121" t="str">
        <f t="shared" si="16"/>
        <v>µg</v>
      </c>
      <c r="P568" s="138">
        <f>IF($O568="mg",VLOOKUP($C568,References_1!$H$2:$I$19,2,)*$K568*0.0864,IF($O568="µg",VLOOKUP($C568,References_1!$H$2:$I$19,2,)*$K568*86.4,""))</f>
        <v>1425.6000000000001</v>
      </c>
      <c r="Q568" s="132" t="str">
        <f t="shared" si="17"/>
        <v>mg/j</v>
      </c>
    </row>
    <row r="569" spans="1:17" hidden="1" x14ac:dyDescent="0.2">
      <c r="A569" s="121">
        <f>VLOOKUP($B569,References_1!$F$2:$G$19,2,)</f>
        <v>12</v>
      </c>
      <c r="B569" s="121">
        <v>6127975</v>
      </c>
      <c r="C569" s="121">
        <f>VLOOKUP($B569,References_1!$F$2:$H$19,3,)</f>
        <v>14</v>
      </c>
      <c r="D569" s="122">
        <v>42534</v>
      </c>
      <c r="E569" s="121" t="s">
        <v>984</v>
      </c>
      <c r="F569" s="121">
        <v>3</v>
      </c>
      <c r="G569" s="121" t="s">
        <v>303</v>
      </c>
      <c r="H569" s="121">
        <v>1388</v>
      </c>
      <c r="I569" s="121">
        <v>1</v>
      </c>
      <c r="J569" s="128" t="s">
        <v>1590</v>
      </c>
      <c r="K569" s="132">
        <v>1</v>
      </c>
      <c r="L569" s="121" t="s">
        <v>304</v>
      </c>
      <c r="M569" s="121" t="str">
        <f>VLOOKUP($H569,References_1!$C$2:$D$827,2,)</f>
        <v>GP3</v>
      </c>
      <c r="N569" s="121">
        <f>VLOOKUP($H569,References_2!$D$2:'References_2'!$AQ$186,39,)</f>
        <v>0.25</v>
      </c>
      <c r="O569" s="121" t="str">
        <f t="shared" si="16"/>
        <v>µg</v>
      </c>
      <c r="P569" s="138">
        <f>IF($O569="mg",VLOOKUP($C569,References_1!$H$2:$I$19,2,)*$K569*0.0864,IF($O569="µg",VLOOKUP($C569,References_1!$H$2:$I$19,2,)*$K569*86.4,""))</f>
        <v>6493.8240000000005</v>
      </c>
      <c r="Q569" s="132" t="str">
        <f t="shared" si="17"/>
        <v>mg/j</v>
      </c>
    </row>
    <row r="570" spans="1:17" hidden="1" x14ac:dyDescent="0.2">
      <c r="A570" s="121">
        <f>VLOOKUP($B570,References_1!$F$2:$G$19,2,)</f>
        <v>4</v>
      </c>
      <c r="B570" s="121">
        <v>6127935</v>
      </c>
      <c r="C570" s="121">
        <f>VLOOKUP($B570,References_1!$F$2:$H$19,3,)</f>
        <v>3</v>
      </c>
      <c r="D570" s="122">
        <v>42534</v>
      </c>
      <c r="E570" s="121" t="s">
        <v>104</v>
      </c>
      <c r="F570" s="121">
        <v>23</v>
      </c>
      <c r="G570" s="121" t="s">
        <v>305</v>
      </c>
      <c r="H570" s="121">
        <v>1863</v>
      </c>
      <c r="I570" s="121">
        <v>0.02</v>
      </c>
      <c r="J570" s="128" t="s">
        <v>1590</v>
      </c>
      <c r="K570" s="132">
        <v>0.02</v>
      </c>
      <c r="L570" s="121" t="s">
        <v>107</v>
      </c>
      <c r="M570" s="121" t="str">
        <f>VLOOKUP($H570,References_1!$C$2:$D$827,2,)</f>
        <v>GP4</v>
      </c>
      <c r="N570" s="121" t="e">
        <f>VLOOKUP($H570,References_2!$D$2:'References_2'!$AQ$186,39,)</f>
        <v>#N/A</v>
      </c>
      <c r="O570" s="121" t="str">
        <f t="shared" si="16"/>
        <v>µg</v>
      </c>
      <c r="P570" s="138">
        <f>IF($O570="mg",VLOOKUP($C570,References_1!$H$2:$I$19,2,)*$K570*0.0864,IF($O570="µg",VLOOKUP($C570,References_1!$H$2:$I$19,2,)*$K570*86.4,""))</f>
        <v>10.765440000000002</v>
      </c>
      <c r="Q570" s="132" t="str">
        <f t="shared" si="17"/>
        <v>mg/j</v>
      </c>
    </row>
    <row r="571" spans="1:17" hidden="1" x14ac:dyDescent="0.2">
      <c r="A571" s="121">
        <f>VLOOKUP($B571,References_1!$F$2:$G$19,2,)</f>
        <v>18</v>
      </c>
      <c r="B571" s="121">
        <v>6127970</v>
      </c>
      <c r="C571" s="121">
        <f>VLOOKUP($B571,References_1!$F$2:$H$19,3,)</f>
        <v>9.5</v>
      </c>
      <c r="D571" s="122">
        <v>42534</v>
      </c>
      <c r="E571" s="121" t="s">
        <v>948</v>
      </c>
      <c r="F571" s="121">
        <v>23</v>
      </c>
      <c r="G571" s="121" t="s">
        <v>305</v>
      </c>
      <c r="H571" s="121">
        <v>1863</v>
      </c>
      <c r="I571" s="121">
        <v>0.02</v>
      </c>
      <c r="J571" s="128" t="s">
        <v>1590</v>
      </c>
      <c r="K571" s="132">
        <v>0.02</v>
      </c>
      <c r="L571" s="121" t="s">
        <v>107</v>
      </c>
      <c r="M571" s="121" t="str">
        <f>VLOOKUP($H571,References_1!$C$2:$D$827,2,)</f>
        <v>GP4</v>
      </c>
      <c r="N571" s="121" t="e">
        <f>VLOOKUP($H571,References_2!$D$2:'References_2'!$AQ$186,39,)</f>
        <v>#N/A</v>
      </c>
      <c r="O571" s="121" t="str">
        <f t="shared" si="16"/>
        <v>µg</v>
      </c>
      <c r="P571" s="138">
        <f>IF($O571="mg",VLOOKUP($C571,References_1!$H$2:$I$19,2,)*$K571*0.0864,IF($O571="µg",VLOOKUP($C571,References_1!$H$2:$I$19,2,)*$K571*86.4,""))</f>
        <v>49.386240000000001</v>
      </c>
      <c r="Q571" s="132" t="str">
        <f t="shared" si="17"/>
        <v>mg/j</v>
      </c>
    </row>
    <row r="572" spans="1:17" hidden="1" x14ac:dyDescent="0.2">
      <c r="A572" s="121">
        <f>VLOOKUP($B572,References_1!$F$2:$G$19,2,)</f>
        <v>14</v>
      </c>
      <c r="B572" s="121">
        <v>6127985</v>
      </c>
      <c r="C572" s="121">
        <f>VLOOKUP($B572,References_1!$F$2:$H$19,3,)</f>
        <v>11</v>
      </c>
      <c r="D572" s="122">
        <v>42534</v>
      </c>
      <c r="E572" s="121" t="s">
        <v>977</v>
      </c>
      <c r="F572" s="121">
        <v>23</v>
      </c>
      <c r="G572" s="121" t="s">
        <v>305</v>
      </c>
      <c r="H572" s="121">
        <v>1863</v>
      </c>
      <c r="I572" s="121">
        <v>0.02</v>
      </c>
      <c r="J572" s="128" t="s">
        <v>1590</v>
      </c>
      <c r="K572" s="132">
        <v>0.02</v>
      </c>
      <c r="L572" s="121" t="s">
        <v>107</v>
      </c>
      <c r="M572" s="121" t="str">
        <f>VLOOKUP($H572,References_1!$C$2:$D$827,2,)</f>
        <v>GP4</v>
      </c>
      <c r="N572" s="121" t="e">
        <f>VLOOKUP($H572,References_2!$D$2:'References_2'!$AQ$186,39,)</f>
        <v>#N/A</v>
      </c>
      <c r="O572" s="121" t="str">
        <f t="shared" si="16"/>
        <v>µg</v>
      </c>
      <c r="P572" s="138">
        <f>IF($O572="mg",VLOOKUP($C572,References_1!$H$2:$I$19,2,)*$K572*0.0864,IF($O572="µg",VLOOKUP($C572,References_1!$H$2:$I$19,2,)*$K572*86.4,""))</f>
        <v>53.23968</v>
      </c>
      <c r="Q572" s="132" t="str">
        <f t="shared" si="17"/>
        <v>mg/j</v>
      </c>
    </row>
    <row r="573" spans="1:17" hidden="1" x14ac:dyDescent="0.2">
      <c r="A573" s="121">
        <f>VLOOKUP($B573,References_1!$F$2:$G$19,2,)</f>
        <v>11</v>
      </c>
      <c r="B573" s="121" t="s">
        <v>963</v>
      </c>
      <c r="C573" s="121">
        <f>VLOOKUP($B573,References_1!$F$2:$H$19,3,)</f>
        <v>13</v>
      </c>
      <c r="D573" s="122">
        <v>42534</v>
      </c>
      <c r="E573" s="121" t="s">
        <v>964</v>
      </c>
      <c r="F573" s="121">
        <v>23</v>
      </c>
      <c r="G573" s="121" t="s">
        <v>305</v>
      </c>
      <c r="H573" s="121">
        <v>1863</v>
      </c>
      <c r="I573" s="121">
        <v>0.02</v>
      </c>
      <c r="J573" s="128" t="s">
        <v>1590</v>
      </c>
      <c r="K573" s="132">
        <v>0.02</v>
      </c>
      <c r="L573" s="121" t="s">
        <v>107</v>
      </c>
      <c r="M573" s="121" t="str">
        <f>VLOOKUP($H573,References_1!$C$2:$D$827,2,)</f>
        <v>GP4</v>
      </c>
      <c r="N573" s="121" t="e">
        <f>VLOOKUP($H573,References_2!$D$2:'References_2'!$AQ$186,39,)</f>
        <v>#N/A</v>
      </c>
      <c r="O573" s="121" t="str">
        <f t="shared" si="16"/>
        <v>µg</v>
      </c>
      <c r="P573" s="138">
        <f>IF($O573="mg",VLOOKUP($C573,References_1!$H$2:$I$19,2,)*$K573*0.0864,IF($O573="µg",VLOOKUP($C573,References_1!$H$2:$I$19,2,)*$K573*86.4,""))</f>
        <v>28.512000000000004</v>
      </c>
      <c r="Q573" s="132" t="str">
        <f t="shared" si="17"/>
        <v>mg/j</v>
      </c>
    </row>
    <row r="574" spans="1:17" hidden="1" x14ac:dyDescent="0.2">
      <c r="A574" s="121">
        <f>VLOOKUP($B574,References_1!$F$2:$G$19,2,)</f>
        <v>12</v>
      </c>
      <c r="B574" s="121">
        <v>6127975</v>
      </c>
      <c r="C574" s="121">
        <f>VLOOKUP($B574,References_1!$F$2:$H$19,3,)</f>
        <v>14</v>
      </c>
      <c r="D574" s="122">
        <v>42534</v>
      </c>
      <c r="E574" s="121" t="s">
        <v>984</v>
      </c>
      <c r="F574" s="121">
        <v>23</v>
      </c>
      <c r="G574" s="121" t="s">
        <v>305</v>
      </c>
      <c r="H574" s="121">
        <v>1863</v>
      </c>
      <c r="I574" s="121">
        <v>0.02</v>
      </c>
      <c r="J574" s="128" t="s">
        <v>1590</v>
      </c>
      <c r="K574" s="132">
        <v>0.02</v>
      </c>
      <c r="L574" s="121" t="s">
        <v>107</v>
      </c>
      <c r="M574" s="121" t="str">
        <f>VLOOKUP($H574,References_1!$C$2:$D$827,2,)</f>
        <v>GP4</v>
      </c>
      <c r="N574" s="121" t="e">
        <f>VLOOKUP($H574,References_2!$D$2:'References_2'!$AQ$186,39,)</f>
        <v>#N/A</v>
      </c>
      <c r="O574" s="121" t="str">
        <f t="shared" si="16"/>
        <v>µg</v>
      </c>
      <c r="P574" s="138">
        <f>IF($O574="mg",VLOOKUP($C574,References_1!$H$2:$I$19,2,)*$K574*0.0864,IF($O574="µg",VLOOKUP($C574,References_1!$H$2:$I$19,2,)*$K574*86.4,""))</f>
        <v>129.87647999999999</v>
      </c>
      <c r="Q574" s="132" t="str">
        <f t="shared" si="17"/>
        <v>mg/j</v>
      </c>
    </row>
    <row r="575" spans="1:17" x14ac:dyDescent="0.2">
      <c r="A575" s="123">
        <f>VLOOKUP($B575,References_1!$F$2:$G$19,2,)</f>
        <v>4</v>
      </c>
      <c r="B575" s="123">
        <v>6127935</v>
      </c>
      <c r="C575" s="121">
        <f>VLOOKUP($B575,References_1!$F$2:$H$19,3,)</f>
        <v>3</v>
      </c>
      <c r="D575" s="122">
        <v>42534</v>
      </c>
      <c r="E575" s="121" t="s">
        <v>104</v>
      </c>
      <c r="F575" s="121">
        <v>3</v>
      </c>
      <c r="G575" s="121" t="s">
        <v>306</v>
      </c>
      <c r="H575" s="121">
        <v>1374</v>
      </c>
      <c r="I575" s="121">
        <v>0.1</v>
      </c>
      <c r="J575" s="128"/>
      <c r="K575" s="133">
        <v>103.5</v>
      </c>
      <c r="L575" s="121" t="s">
        <v>307</v>
      </c>
      <c r="M575" s="121" t="str">
        <f>VLOOKUP($H575,References_1!$C$2:$D$827,2,)</f>
        <v>GP1</v>
      </c>
      <c r="N575" s="121" t="e">
        <f>VLOOKUP($H575,References_2!$D$2:'References_2'!$AQ$186,39,)</f>
        <v>#N/A</v>
      </c>
      <c r="O575" s="121" t="str">
        <f t="shared" si="16"/>
        <v>mg</v>
      </c>
      <c r="P575" s="138">
        <f>IF($O575="mg",VLOOKUP($C575,References_1!$H$2:$I$19,2,)*$K575*0.0864,IF($O575="µg",VLOOKUP($C575,References_1!$H$2:$I$19,2,)*$K575*86.4,""))</f>
        <v>55.711152000000006</v>
      </c>
      <c r="Q575" s="132" t="str">
        <f t="shared" si="17"/>
        <v>kg/j</v>
      </c>
    </row>
    <row r="576" spans="1:17" x14ac:dyDescent="0.2">
      <c r="A576" s="123">
        <f>VLOOKUP($B576,References_1!$F$2:$G$19,2,)</f>
        <v>18</v>
      </c>
      <c r="B576" s="123">
        <v>6127970</v>
      </c>
      <c r="C576" s="121">
        <f>VLOOKUP($B576,References_1!$F$2:$H$19,3,)</f>
        <v>9.5</v>
      </c>
      <c r="D576" s="122">
        <v>42534</v>
      </c>
      <c r="E576" s="121" t="s">
        <v>948</v>
      </c>
      <c r="F576" s="121">
        <v>3</v>
      </c>
      <c r="G576" s="121" t="s">
        <v>306</v>
      </c>
      <c r="H576" s="121">
        <v>1374</v>
      </c>
      <c r="I576" s="121">
        <v>0.1</v>
      </c>
      <c r="J576" s="128"/>
      <c r="K576" s="133">
        <v>98.6</v>
      </c>
      <c r="L576" s="121" t="s">
        <v>307</v>
      </c>
      <c r="M576" s="121" t="str">
        <f>VLOOKUP($H576,References_1!$C$2:$D$827,2,)</f>
        <v>GP1</v>
      </c>
      <c r="N576" s="121" t="e">
        <f>VLOOKUP($H576,References_2!$D$2:'References_2'!$AQ$186,39,)</f>
        <v>#N/A</v>
      </c>
      <c r="O576" s="121" t="str">
        <f t="shared" si="16"/>
        <v>mg</v>
      </c>
      <c r="P576" s="138">
        <f>IF($O576="mg",VLOOKUP($C576,References_1!$H$2:$I$19,2,)*$K576*0.0864,IF($O576="µg",VLOOKUP($C576,References_1!$H$2:$I$19,2,)*$K576*86.4,""))</f>
        <v>243.47416319999999</v>
      </c>
      <c r="Q576" s="132" t="str">
        <f t="shared" si="17"/>
        <v>kg/j</v>
      </c>
    </row>
    <row r="577" spans="1:17" x14ac:dyDescent="0.2">
      <c r="A577" s="123">
        <f>VLOOKUP($B577,References_1!$F$2:$G$19,2,)</f>
        <v>14</v>
      </c>
      <c r="B577" s="123">
        <v>6127985</v>
      </c>
      <c r="C577" s="121">
        <f>VLOOKUP($B577,References_1!$F$2:$H$19,3,)</f>
        <v>11</v>
      </c>
      <c r="D577" s="122">
        <v>42534</v>
      </c>
      <c r="E577" s="121" t="s">
        <v>977</v>
      </c>
      <c r="F577" s="121">
        <v>3</v>
      </c>
      <c r="G577" s="121" t="s">
        <v>306</v>
      </c>
      <c r="H577" s="121">
        <v>1374</v>
      </c>
      <c r="I577" s="121">
        <v>0.1</v>
      </c>
      <c r="J577" s="128"/>
      <c r="K577" s="133">
        <v>98.8</v>
      </c>
      <c r="L577" s="121" t="s">
        <v>307</v>
      </c>
      <c r="M577" s="121" t="str">
        <f>VLOOKUP($H577,References_1!$C$2:$D$827,2,)</f>
        <v>GP1</v>
      </c>
      <c r="N577" s="121" t="e">
        <f>VLOOKUP($H577,References_2!$D$2:'References_2'!$AQ$186,39,)</f>
        <v>#N/A</v>
      </c>
      <c r="O577" s="121" t="str">
        <f t="shared" si="16"/>
        <v>mg</v>
      </c>
      <c r="P577" s="138">
        <f>IF($O577="mg",VLOOKUP($C577,References_1!$H$2:$I$19,2,)*$K577*0.0864,IF($O577="µg",VLOOKUP($C577,References_1!$H$2:$I$19,2,)*$K577*86.4,""))</f>
        <v>263.00401920000002</v>
      </c>
      <c r="Q577" s="132" t="str">
        <f t="shared" si="17"/>
        <v>kg/j</v>
      </c>
    </row>
    <row r="578" spans="1:17" x14ac:dyDescent="0.2">
      <c r="A578" s="123">
        <f>VLOOKUP($B578,References_1!$F$2:$G$19,2,)</f>
        <v>11</v>
      </c>
      <c r="B578" s="123" t="s">
        <v>963</v>
      </c>
      <c r="C578" s="121">
        <f>VLOOKUP($B578,References_1!$F$2:$H$19,3,)</f>
        <v>13</v>
      </c>
      <c r="D578" s="122">
        <v>42534</v>
      </c>
      <c r="E578" s="121" t="s">
        <v>964</v>
      </c>
      <c r="F578" s="121">
        <v>3</v>
      </c>
      <c r="G578" s="121" t="s">
        <v>306</v>
      </c>
      <c r="H578" s="121">
        <v>1374</v>
      </c>
      <c r="I578" s="121">
        <v>0.1</v>
      </c>
      <c r="J578" s="128"/>
      <c r="K578" s="133">
        <v>123.2</v>
      </c>
      <c r="L578" s="121" t="s">
        <v>307</v>
      </c>
      <c r="M578" s="121" t="str">
        <f>VLOOKUP($H578,References_1!$C$2:$D$827,2,)</f>
        <v>GP1</v>
      </c>
      <c r="N578" s="121" t="e">
        <f>VLOOKUP($H578,References_2!$D$2:'References_2'!$AQ$186,39,)</f>
        <v>#N/A</v>
      </c>
      <c r="O578" s="121" t="str">
        <f t="shared" si="16"/>
        <v>mg</v>
      </c>
      <c r="P578" s="138">
        <f>IF($O578="mg",VLOOKUP($C578,References_1!$H$2:$I$19,2,)*$K578*0.0864,IF($O578="µg",VLOOKUP($C578,References_1!$H$2:$I$19,2,)*$K578*86.4,""))</f>
        <v>175.63392000000002</v>
      </c>
      <c r="Q578" s="132" t="str">
        <f t="shared" si="17"/>
        <v>kg/j</v>
      </c>
    </row>
    <row r="579" spans="1:17" x14ac:dyDescent="0.2">
      <c r="A579" s="123">
        <f>VLOOKUP($B579,References_1!$F$2:$G$19,2,)</f>
        <v>12</v>
      </c>
      <c r="B579" s="123">
        <v>6127975</v>
      </c>
      <c r="C579" s="121">
        <f>VLOOKUP($B579,References_1!$F$2:$H$19,3,)</f>
        <v>14</v>
      </c>
      <c r="D579" s="122">
        <v>42534</v>
      </c>
      <c r="E579" s="121" t="s">
        <v>984</v>
      </c>
      <c r="F579" s="121">
        <v>3</v>
      </c>
      <c r="G579" s="121" t="s">
        <v>306</v>
      </c>
      <c r="H579" s="121">
        <v>1374</v>
      </c>
      <c r="I579" s="121">
        <v>0.1</v>
      </c>
      <c r="J579" s="128"/>
      <c r="K579" s="133">
        <v>132.19999999999999</v>
      </c>
      <c r="L579" s="121" t="s">
        <v>307</v>
      </c>
      <c r="M579" s="121" t="str">
        <f>VLOOKUP($H579,References_1!$C$2:$D$827,2,)</f>
        <v>GP1</v>
      </c>
      <c r="N579" s="121" t="e">
        <f>VLOOKUP($H579,References_2!$D$2:'References_2'!$AQ$186,39,)</f>
        <v>#N/A</v>
      </c>
      <c r="O579" s="121" t="str">
        <f t="shared" si="16"/>
        <v>mg</v>
      </c>
      <c r="P579" s="138">
        <f>IF($O579="mg",VLOOKUP($C579,References_1!$H$2:$I$19,2,)*$K579*0.0864,IF($O579="µg",VLOOKUP($C579,References_1!$H$2:$I$19,2,)*$K579*86.4,""))</f>
        <v>858.48353279999992</v>
      </c>
      <c r="Q579" s="132" t="str">
        <f t="shared" si="17"/>
        <v>kg/j</v>
      </c>
    </row>
    <row r="580" spans="1:17" hidden="1" x14ac:dyDescent="0.2">
      <c r="A580" s="121">
        <f>VLOOKUP($B580,References_1!$F$2:$G$19,2,)</f>
        <v>4</v>
      </c>
      <c r="B580" s="121">
        <v>6127935</v>
      </c>
      <c r="C580" s="121">
        <f>VLOOKUP($B580,References_1!$F$2:$H$19,3,)</f>
        <v>3</v>
      </c>
      <c r="D580" s="122">
        <v>42534</v>
      </c>
      <c r="E580" s="121" t="s">
        <v>104</v>
      </c>
      <c r="F580" s="121">
        <v>23</v>
      </c>
      <c r="G580" s="121" t="s">
        <v>308</v>
      </c>
      <c r="H580" s="121">
        <v>1127</v>
      </c>
      <c r="I580" s="121">
        <v>0.01</v>
      </c>
      <c r="J580" s="128" t="s">
        <v>1590</v>
      </c>
      <c r="K580" s="132">
        <v>0.01</v>
      </c>
      <c r="L580" s="121" t="s">
        <v>107</v>
      </c>
      <c r="M580" s="121" t="str">
        <f>VLOOKUP($H580,References_1!$C$2:$D$827,2,)</f>
        <v>GP4</v>
      </c>
      <c r="N580" s="121" t="e">
        <f>VLOOKUP($H580,References_2!$D$2:'References_2'!$AQ$186,39,)</f>
        <v>#N/A</v>
      </c>
      <c r="O580" s="121" t="str">
        <f t="shared" si="16"/>
        <v>µg</v>
      </c>
      <c r="P580" s="138">
        <f>IF($O580="mg",VLOOKUP($C580,References_1!$H$2:$I$19,2,)*$K580*0.0864,IF($O580="µg",VLOOKUP($C580,References_1!$H$2:$I$19,2,)*$K580*86.4,""))</f>
        <v>5.3827200000000008</v>
      </c>
      <c r="Q580" s="132" t="str">
        <f t="shared" si="17"/>
        <v>mg/j</v>
      </c>
    </row>
    <row r="581" spans="1:17" hidden="1" x14ac:dyDescent="0.2">
      <c r="A581" s="121">
        <f>VLOOKUP($B581,References_1!$F$2:$G$19,2,)</f>
        <v>18</v>
      </c>
      <c r="B581" s="121">
        <v>6127970</v>
      </c>
      <c r="C581" s="121">
        <f>VLOOKUP($B581,References_1!$F$2:$H$19,3,)</f>
        <v>9.5</v>
      </c>
      <c r="D581" s="122">
        <v>42534</v>
      </c>
      <c r="E581" s="121" t="s">
        <v>948</v>
      </c>
      <c r="F581" s="121">
        <v>23</v>
      </c>
      <c r="G581" s="121" t="s">
        <v>308</v>
      </c>
      <c r="H581" s="121">
        <v>1127</v>
      </c>
      <c r="I581" s="121">
        <v>0.01</v>
      </c>
      <c r="J581" s="128" t="s">
        <v>1590</v>
      </c>
      <c r="K581" s="132">
        <v>0.01</v>
      </c>
      <c r="L581" s="121" t="s">
        <v>107</v>
      </c>
      <c r="M581" s="121" t="str">
        <f>VLOOKUP($H581,References_1!$C$2:$D$827,2,)</f>
        <v>GP4</v>
      </c>
      <c r="N581" s="121" t="e">
        <f>VLOOKUP($H581,References_2!$D$2:'References_2'!$AQ$186,39,)</f>
        <v>#N/A</v>
      </c>
      <c r="O581" s="121" t="str">
        <f t="shared" ref="O581:O644" si="18">LEFT(L581,2)</f>
        <v>µg</v>
      </c>
      <c r="P581" s="138">
        <f>IF($O581="mg",VLOOKUP($C581,References_1!$H$2:$I$19,2,)*$K581*0.0864,IF($O581="µg",VLOOKUP($C581,References_1!$H$2:$I$19,2,)*$K581*86.4,""))</f>
        <v>24.69312</v>
      </c>
      <c r="Q581" s="132" t="str">
        <f t="shared" ref="Q581:Q644" si="19">IF($O581="mg","kg/j",IF($O581="µg","mg/j",""))</f>
        <v>mg/j</v>
      </c>
    </row>
    <row r="582" spans="1:17" hidden="1" x14ac:dyDescent="0.2">
      <c r="A582" s="121">
        <f>VLOOKUP($B582,References_1!$F$2:$G$19,2,)</f>
        <v>14</v>
      </c>
      <c r="B582" s="121">
        <v>6127985</v>
      </c>
      <c r="C582" s="121">
        <f>VLOOKUP($B582,References_1!$F$2:$H$19,3,)</f>
        <v>11</v>
      </c>
      <c r="D582" s="122">
        <v>42534</v>
      </c>
      <c r="E582" s="121" t="s">
        <v>977</v>
      </c>
      <c r="F582" s="121">
        <v>23</v>
      </c>
      <c r="G582" s="121" t="s">
        <v>308</v>
      </c>
      <c r="H582" s="121">
        <v>1127</v>
      </c>
      <c r="I582" s="121">
        <v>0.01</v>
      </c>
      <c r="J582" s="128" t="s">
        <v>1590</v>
      </c>
      <c r="K582" s="132">
        <v>0.01</v>
      </c>
      <c r="L582" s="121" t="s">
        <v>107</v>
      </c>
      <c r="M582" s="121" t="str">
        <f>VLOOKUP($H582,References_1!$C$2:$D$827,2,)</f>
        <v>GP4</v>
      </c>
      <c r="N582" s="121" t="e">
        <f>VLOOKUP($H582,References_2!$D$2:'References_2'!$AQ$186,39,)</f>
        <v>#N/A</v>
      </c>
      <c r="O582" s="121" t="str">
        <f t="shared" si="18"/>
        <v>µg</v>
      </c>
      <c r="P582" s="138">
        <f>IF($O582="mg",VLOOKUP($C582,References_1!$H$2:$I$19,2,)*$K582*0.0864,IF($O582="µg",VLOOKUP($C582,References_1!$H$2:$I$19,2,)*$K582*86.4,""))</f>
        <v>26.61984</v>
      </c>
      <c r="Q582" s="132" t="str">
        <f t="shared" si="19"/>
        <v>mg/j</v>
      </c>
    </row>
    <row r="583" spans="1:17" hidden="1" x14ac:dyDescent="0.2">
      <c r="A583" s="121">
        <f>VLOOKUP($B583,References_1!$F$2:$G$19,2,)</f>
        <v>11</v>
      </c>
      <c r="B583" s="121" t="s">
        <v>963</v>
      </c>
      <c r="C583" s="121">
        <f>VLOOKUP($B583,References_1!$F$2:$H$19,3,)</f>
        <v>13</v>
      </c>
      <c r="D583" s="122">
        <v>42534</v>
      </c>
      <c r="E583" s="121" t="s">
        <v>964</v>
      </c>
      <c r="F583" s="121">
        <v>23</v>
      </c>
      <c r="G583" s="121" t="s">
        <v>308</v>
      </c>
      <c r="H583" s="121">
        <v>1127</v>
      </c>
      <c r="I583" s="121">
        <v>0.01</v>
      </c>
      <c r="J583" s="128" t="s">
        <v>1590</v>
      </c>
      <c r="K583" s="132">
        <v>0.01</v>
      </c>
      <c r="L583" s="121" t="s">
        <v>107</v>
      </c>
      <c r="M583" s="121" t="str">
        <f>VLOOKUP($H583,References_1!$C$2:$D$827,2,)</f>
        <v>GP4</v>
      </c>
      <c r="N583" s="121" t="e">
        <f>VLOOKUP($H583,References_2!$D$2:'References_2'!$AQ$186,39,)</f>
        <v>#N/A</v>
      </c>
      <c r="O583" s="121" t="str">
        <f t="shared" si="18"/>
        <v>µg</v>
      </c>
      <c r="P583" s="138">
        <f>IF($O583="mg",VLOOKUP($C583,References_1!$H$2:$I$19,2,)*$K583*0.0864,IF($O583="µg",VLOOKUP($C583,References_1!$H$2:$I$19,2,)*$K583*86.4,""))</f>
        <v>14.256000000000002</v>
      </c>
      <c r="Q583" s="132" t="str">
        <f t="shared" si="19"/>
        <v>mg/j</v>
      </c>
    </row>
    <row r="584" spans="1:17" hidden="1" x14ac:dyDescent="0.2">
      <c r="A584" s="121">
        <f>VLOOKUP($B584,References_1!$F$2:$G$19,2,)</f>
        <v>12</v>
      </c>
      <c r="B584" s="121">
        <v>6127975</v>
      </c>
      <c r="C584" s="121">
        <f>VLOOKUP($B584,References_1!$F$2:$H$19,3,)</f>
        <v>14</v>
      </c>
      <c r="D584" s="122">
        <v>42534</v>
      </c>
      <c r="E584" s="121" t="s">
        <v>984</v>
      </c>
      <c r="F584" s="121">
        <v>23</v>
      </c>
      <c r="G584" s="121" t="s">
        <v>308</v>
      </c>
      <c r="H584" s="121">
        <v>1127</v>
      </c>
      <c r="I584" s="121">
        <v>0.01</v>
      </c>
      <c r="J584" s="128" t="s">
        <v>1590</v>
      </c>
      <c r="K584" s="132">
        <v>0.01</v>
      </c>
      <c r="L584" s="121" t="s">
        <v>107</v>
      </c>
      <c r="M584" s="121" t="str">
        <f>VLOOKUP($H584,References_1!$C$2:$D$827,2,)</f>
        <v>GP4</v>
      </c>
      <c r="N584" s="121" t="e">
        <f>VLOOKUP($H584,References_2!$D$2:'References_2'!$AQ$186,39,)</f>
        <v>#N/A</v>
      </c>
      <c r="O584" s="121" t="str">
        <f t="shared" si="18"/>
        <v>µg</v>
      </c>
      <c r="P584" s="138">
        <f>IF($O584="mg",VLOOKUP($C584,References_1!$H$2:$I$19,2,)*$K584*0.0864,IF($O584="µg",VLOOKUP($C584,References_1!$H$2:$I$19,2,)*$K584*86.4,""))</f>
        <v>64.938239999999993</v>
      </c>
      <c r="Q584" s="132" t="str">
        <f t="shared" si="19"/>
        <v>mg/j</v>
      </c>
    </row>
    <row r="585" spans="1:17" hidden="1" x14ac:dyDescent="0.2">
      <c r="A585" s="121">
        <f>VLOOKUP($B585,References_1!$F$2:$G$19,2,)</f>
        <v>4</v>
      </c>
      <c r="B585" s="121">
        <v>6127935</v>
      </c>
      <c r="C585" s="121">
        <f>VLOOKUP($B585,References_1!$F$2:$H$19,3,)</f>
        <v>3</v>
      </c>
      <c r="D585" s="122">
        <v>42534</v>
      </c>
      <c r="E585" s="121" t="s">
        <v>104</v>
      </c>
      <c r="F585" s="121">
        <v>23</v>
      </c>
      <c r="G585" s="121" t="s">
        <v>309</v>
      </c>
      <c r="H585" s="121">
        <v>1128</v>
      </c>
      <c r="I585" s="121">
        <v>0.01</v>
      </c>
      <c r="J585" s="128" t="s">
        <v>1590</v>
      </c>
      <c r="K585" s="132">
        <v>0.01</v>
      </c>
      <c r="L585" s="121" t="s">
        <v>107</v>
      </c>
      <c r="M585" s="121" t="str">
        <f>VLOOKUP($H585,References_1!$C$2:$D$827,2,)</f>
        <v>GP4</v>
      </c>
      <c r="N585" s="121" t="e">
        <f>VLOOKUP($H585,References_2!$D$2:'References_2'!$AQ$186,39,)</f>
        <v>#N/A</v>
      </c>
      <c r="O585" s="121" t="str">
        <f t="shared" si="18"/>
        <v>µg</v>
      </c>
      <c r="P585" s="138">
        <f>IF($O585="mg",VLOOKUP($C585,References_1!$H$2:$I$19,2,)*$K585*0.0864,IF($O585="µg",VLOOKUP($C585,References_1!$H$2:$I$19,2,)*$K585*86.4,""))</f>
        <v>5.3827200000000008</v>
      </c>
      <c r="Q585" s="132" t="str">
        <f t="shared" si="19"/>
        <v>mg/j</v>
      </c>
    </row>
    <row r="586" spans="1:17" hidden="1" x14ac:dyDescent="0.2">
      <c r="A586" s="121">
        <f>VLOOKUP($B586,References_1!$F$2:$G$19,2,)</f>
        <v>18</v>
      </c>
      <c r="B586" s="121">
        <v>6127970</v>
      </c>
      <c r="C586" s="121">
        <f>VLOOKUP($B586,References_1!$F$2:$H$19,3,)</f>
        <v>9.5</v>
      </c>
      <c r="D586" s="122">
        <v>42534</v>
      </c>
      <c r="E586" s="121" t="s">
        <v>948</v>
      </c>
      <c r="F586" s="121">
        <v>23</v>
      </c>
      <c r="G586" s="121" t="s">
        <v>309</v>
      </c>
      <c r="H586" s="121">
        <v>1128</v>
      </c>
      <c r="I586" s="121">
        <v>0.01</v>
      </c>
      <c r="J586" s="128" t="s">
        <v>1590</v>
      </c>
      <c r="K586" s="132">
        <v>0.01</v>
      </c>
      <c r="L586" s="121" t="s">
        <v>107</v>
      </c>
      <c r="M586" s="121" t="str">
        <f>VLOOKUP($H586,References_1!$C$2:$D$827,2,)</f>
        <v>GP4</v>
      </c>
      <c r="N586" s="121" t="e">
        <f>VLOOKUP($H586,References_2!$D$2:'References_2'!$AQ$186,39,)</f>
        <v>#N/A</v>
      </c>
      <c r="O586" s="121" t="str">
        <f t="shared" si="18"/>
        <v>µg</v>
      </c>
      <c r="P586" s="138">
        <f>IF($O586="mg",VLOOKUP($C586,References_1!$H$2:$I$19,2,)*$K586*0.0864,IF($O586="µg",VLOOKUP($C586,References_1!$H$2:$I$19,2,)*$K586*86.4,""))</f>
        <v>24.69312</v>
      </c>
      <c r="Q586" s="132" t="str">
        <f t="shared" si="19"/>
        <v>mg/j</v>
      </c>
    </row>
    <row r="587" spans="1:17" hidden="1" x14ac:dyDescent="0.2">
      <c r="A587" s="121">
        <f>VLOOKUP($B587,References_1!$F$2:$G$19,2,)</f>
        <v>14</v>
      </c>
      <c r="B587" s="121">
        <v>6127985</v>
      </c>
      <c r="C587" s="121">
        <f>VLOOKUP($B587,References_1!$F$2:$H$19,3,)</f>
        <v>11</v>
      </c>
      <c r="D587" s="122">
        <v>42534</v>
      </c>
      <c r="E587" s="121" t="s">
        <v>977</v>
      </c>
      <c r="F587" s="121">
        <v>23</v>
      </c>
      <c r="G587" s="121" t="s">
        <v>309</v>
      </c>
      <c r="H587" s="121">
        <v>1128</v>
      </c>
      <c r="I587" s="121">
        <v>0.01</v>
      </c>
      <c r="J587" s="128" t="s">
        <v>1590</v>
      </c>
      <c r="K587" s="132">
        <v>0.01</v>
      </c>
      <c r="L587" s="121" t="s">
        <v>107</v>
      </c>
      <c r="M587" s="121" t="str">
        <f>VLOOKUP($H587,References_1!$C$2:$D$827,2,)</f>
        <v>GP4</v>
      </c>
      <c r="N587" s="121" t="e">
        <f>VLOOKUP($H587,References_2!$D$2:'References_2'!$AQ$186,39,)</f>
        <v>#N/A</v>
      </c>
      <c r="O587" s="121" t="str">
        <f t="shared" si="18"/>
        <v>µg</v>
      </c>
      <c r="P587" s="138">
        <f>IF($O587="mg",VLOOKUP($C587,References_1!$H$2:$I$19,2,)*$K587*0.0864,IF($O587="µg",VLOOKUP($C587,References_1!$H$2:$I$19,2,)*$K587*86.4,""))</f>
        <v>26.61984</v>
      </c>
      <c r="Q587" s="132" t="str">
        <f t="shared" si="19"/>
        <v>mg/j</v>
      </c>
    </row>
    <row r="588" spans="1:17" hidden="1" x14ac:dyDescent="0.2">
      <c r="A588" s="121">
        <f>VLOOKUP($B588,References_1!$F$2:$G$19,2,)</f>
        <v>11</v>
      </c>
      <c r="B588" s="121" t="s">
        <v>963</v>
      </c>
      <c r="C588" s="121">
        <f>VLOOKUP($B588,References_1!$F$2:$H$19,3,)</f>
        <v>13</v>
      </c>
      <c r="D588" s="122">
        <v>42534</v>
      </c>
      <c r="E588" s="121" t="s">
        <v>964</v>
      </c>
      <c r="F588" s="121">
        <v>23</v>
      </c>
      <c r="G588" s="121" t="s">
        <v>309</v>
      </c>
      <c r="H588" s="121">
        <v>1128</v>
      </c>
      <c r="I588" s="121">
        <v>0.01</v>
      </c>
      <c r="J588" s="128" t="s">
        <v>1590</v>
      </c>
      <c r="K588" s="132">
        <v>0.01</v>
      </c>
      <c r="L588" s="121" t="s">
        <v>107</v>
      </c>
      <c r="M588" s="121" t="str">
        <f>VLOOKUP($H588,References_1!$C$2:$D$827,2,)</f>
        <v>GP4</v>
      </c>
      <c r="N588" s="121" t="e">
        <f>VLOOKUP($H588,References_2!$D$2:'References_2'!$AQ$186,39,)</f>
        <v>#N/A</v>
      </c>
      <c r="O588" s="121" t="str">
        <f t="shared" si="18"/>
        <v>µg</v>
      </c>
      <c r="P588" s="138">
        <f>IF($O588="mg",VLOOKUP($C588,References_1!$H$2:$I$19,2,)*$K588*0.0864,IF($O588="µg",VLOOKUP($C588,References_1!$H$2:$I$19,2,)*$K588*86.4,""))</f>
        <v>14.256000000000002</v>
      </c>
      <c r="Q588" s="132" t="str">
        <f t="shared" si="19"/>
        <v>mg/j</v>
      </c>
    </row>
    <row r="589" spans="1:17" hidden="1" x14ac:dyDescent="0.2">
      <c r="A589" s="121">
        <f>VLOOKUP($B589,References_1!$F$2:$G$19,2,)</f>
        <v>12</v>
      </c>
      <c r="B589" s="121">
        <v>6127975</v>
      </c>
      <c r="C589" s="121">
        <f>VLOOKUP($B589,References_1!$F$2:$H$19,3,)</f>
        <v>14</v>
      </c>
      <c r="D589" s="122">
        <v>42534</v>
      </c>
      <c r="E589" s="121" t="s">
        <v>984</v>
      </c>
      <c r="F589" s="121">
        <v>23</v>
      </c>
      <c r="G589" s="121" t="s">
        <v>309</v>
      </c>
      <c r="H589" s="121">
        <v>1128</v>
      </c>
      <c r="I589" s="121">
        <v>0.01</v>
      </c>
      <c r="J589" s="128" t="s">
        <v>1590</v>
      </c>
      <c r="K589" s="132">
        <v>0.01</v>
      </c>
      <c r="L589" s="121" t="s">
        <v>107</v>
      </c>
      <c r="M589" s="121" t="str">
        <f>VLOOKUP($H589,References_1!$C$2:$D$827,2,)</f>
        <v>GP4</v>
      </c>
      <c r="N589" s="121" t="e">
        <f>VLOOKUP($H589,References_2!$D$2:'References_2'!$AQ$186,39,)</f>
        <v>#N/A</v>
      </c>
      <c r="O589" s="121" t="str">
        <f t="shared" si="18"/>
        <v>µg</v>
      </c>
      <c r="P589" s="138">
        <f>IF($O589="mg",VLOOKUP($C589,References_1!$H$2:$I$19,2,)*$K589*0.0864,IF($O589="µg",VLOOKUP($C589,References_1!$H$2:$I$19,2,)*$K589*86.4,""))</f>
        <v>64.938239999999993</v>
      </c>
      <c r="Q589" s="132" t="str">
        <f t="shared" si="19"/>
        <v>mg/j</v>
      </c>
    </row>
    <row r="590" spans="1:17" hidden="1" x14ac:dyDescent="0.2">
      <c r="A590" s="121">
        <f>VLOOKUP($B590,References_1!$F$2:$G$19,2,)</f>
        <v>4</v>
      </c>
      <c r="B590" s="121">
        <v>6127935</v>
      </c>
      <c r="C590" s="121">
        <f>VLOOKUP($B590,References_1!$F$2:$H$19,3,)</f>
        <v>3</v>
      </c>
      <c r="D590" s="122">
        <v>42534</v>
      </c>
      <c r="E590" s="121" t="s">
        <v>104</v>
      </c>
      <c r="F590" s="121">
        <v>23</v>
      </c>
      <c r="G590" s="121" t="s">
        <v>310</v>
      </c>
      <c r="H590" s="121">
        <v>1463</v>
      </c>
      <c r="I590" s="121">
        <v>5.0000000000000001E-3</v>
      </c>
      <c r="J590" s="128" t="s">
        <v>1590</v>
      </c>
      <c r="K590" s="132">
        <v>5.0000000000000001E-3</v>
      </c>
      <c r="L590" s="121" t="s">
        <v>107</v>
      </c>
      <c r="M590" s="121" t="str">
        <f>VLOOKUP($H590,References_1!$C$2:$D$827,2,)</f>
        <v>GP4</v>
      </c>
      <c r="N590" s="121">
        <f>VLOOKUP($H590,References_2!$D$2:'References_2'!$AQ$186,39,)</f>
        <v>0</v>
      </c>
      <c r="O590" s="121" t="str">
        <f t="shared" si="18"/>
        <v>µg</v>
      </c>
      <c r="P590" s="138">
        <f>IF($O590="mg",VLOOKUP($C590,References_1!$H$2:$I$19,2,)*$K590*0.0864,IF($O590="µg",VLOOKUP($C590,References_1!$H$2:$I$19,2,)*$K590*86.4,""))</f>
        <v>2.6913600000000004</v>
      </c>
      <c r="Q590" s="132" t="str">
        <f t="shared" si="19"/>
        <v>mg/j</v>
      </c>
    </row>
    <row r="591" spans="1:17" hidden="1" x14ac:dyDescent="0.2">
      <c r="A591" s="121">
        <f>VLOOKUP($B591,References_1!$F$2:$G$19,2,)</f>
        <v>18</v>
      </c>
      <c r="B591" s="121">
        <v>6127970</v>
      </c>
      <c r="C591" s="121">
        <f>VLOOKUP($B591,References_1!$F$2:$H$19,3,)</f>
        <v>9.5</v>
      </c>
      <c r="D591" s="122">
        <v>42534</v>
      </c>
      <c r="E591" s="121" t="s">
        <v>948</v>
      </c>
      <c r="F591" s="121">
        <v>23</v>
      </c>
      <c r="G591" s="121" t="s">
        <v>310</v>
      </c>
      <c r="H591" s="121">
        <v>1463</v>
      </c>
      <c r="I591" s="121">
        <v>5.0000000000000001E-3</v>
      </c>
      <c r="J591" s="128" t="s">
        <v>1590</v>
      </c>
      <c r="K591" s="132">
        <v>5.0000000000000001E-3</v>
      </c>
      <c r="L591" s="121" t="s">
        <v>107</v>
      </c>
      <c r="M591" s="121" t="str">
        <f>VLOOKUP($H591,References_1!$C$2:$D$827,2,)</f>
        <v>GP4</v>
      </c>
      <c r="N591" s="121">
        <f>VLOOKUP($H591,References_2!$D$2:'References_2'!$AQ$186,39,)</f>
        <v>0</v>
      </c>
      <c r="O591" s="121" t="str">
        <f t="shared" si="18"/>
        <v>µg</v>
      </c>
      <c r="P591" s="138">
        <f>IF($O591="mg",VLOOKUP($C591,References_1!$H$2:$I$19,2,)*$K591*0.0864,IF($O591="µg",VLOOKUP($C591,References_1!$H$2:$I$19,2,)*$K591*86.4,""))</f>
        <v>12.34656</v>
      </c>
      <c r="Q591" s="132" t="str">
        <f t="shared" si="19"/>
        <v>mg/j</v>
      </c>
    </row>
    <row r="592" spans="1:17" hidden="1" x14ac:dyDescent="0.2">
      <c r="A592" s="121">
        <f>VLOOKUP($B592,References_1!$F$2:$G$19,2,)</f>
        <v>14</v>
      </c>
      <c r="B592" s="121">
        <v>6127985</v>
      </c>
      <c r="C592" s="121">
        <f>VLOOKUP($B592,References_1!$F$2:$H$19,3,)</f>
        <v>11</v>
      </c>
      <c r="D592" s="122">
        <v>42534</v>
      </c>
      <c r="E592" s="121" t="s">
        <v>977</v>
      </c>
      <c r="F592" s="121">
        <v>23</v>
      </c>
      <c r="G592" s="121" t="s">
        <v>310</v>
      </c>
      <c r="H592" s="121">
        <v>1463</v>
      </c>
      <c r="I592" s="121">
        <v>5.0000000000000001E-3</v>
      </c>
      <c r="J592" s="128" t="s">
        <v>1590</v>
      </c>
      <c r="K592" s="132">
        <v>5.0000000000000001E-3</v>
      </c>
      <c r="L592" s="121" t="s">
        <v>107</v>
      </c>
      <c r="M592" s="121" t="str">
        <f>VLOOKUP($H592,References_1!$C$2:$D$827,2,)</f>
        <v>GP4</v>
      </c>
      <c r="N592" s="121">
        <f>VLOOKUP($H592,References_2!$D$2:'References_2'!$AQ$186,39,)</f>
        <v>0</v>
      </c>
      <c r="O592" s="121" t="str">
        <f t="shared" si="18"/>
        <v>µg</v>
      </c>
      <c r="P592" s="138">
        <f>IF($O592="mg",VLOOKUP($C592,References_1!$H$2:$I$19,2,)*$K592*0.0864,IF($O592="µg",VLOOKUP($C592,References_1!$H$2:$I$19,2,)*$K592*86.4,""))</f>
        <v>13.30992</v>
      </c>
      <c r="Q592" s="132" t="str">
        <f t="shared" si="19"/>
        <v>mg/j</v>
      </c>
    </row>
    <row r="593" spans="1:17" hidden="1" x14ac:dyDescent="0.2">
      <c r="A593" s="121">
        <f>VLOOKUP($B593,References_1!$F$2:$G$19,2,)</f>
        <v>11</v>
      </c>
      <c r="B593" s="121" t="s">
        <v>963</v>
      </c>
      <c r="C593" s="121">
        <f>VLOOKUP($B593,References_1!$F$2:$H$19,3,)</f>
        <v>13</v>
      </c>
      <c r="D593" s="122">
        <v>42534</v>
      </c>
      <c r="E593" s="121" t="s">
        <v>964</v>
      </c>
      <c r="F593" s="121">
        <v>23</v>
      </c>
      <c r="G593" s="121" t="s">
        <v>310</v>
      </c>
      <c r="H593" s="121">
        <v>1463</v>
      </c>
      <c r="I593" s="121">
        <v>5.0000000000000001E-3</v>
      </c>
      <c r="J593" s="128" t="s">
        <v>1590</v>
      </c>
      <c r="K593" s="132">
        <v>5.0000000000000001E-3</v>
      </c>
      <c r="L593" s="121" t="s">
        <v>107</v>
      </c>
      <c r="M593" s="121" t="str">
        <f>VLOOKUP($H593,References_1!$C$2:$D$827,2,)</f>
        <v>GP4</v>
      </c>
      <c r="N593" s="121">
        <f>VLOOKUP($H593,References_2!$D$2:'References_2'!$AQ$186,39,)</f>
        <v>0</v>
      </c>
      <c r="O593" s="121" t="str">
        <f t="shared" si="18"/>
        <v>µg</v>
      </c>
      <c r="P593" s="138">
        <f>IF($O593="mg",VLOOKUP($C593,References_1!$H$2:$I$19,2,)*$K593*0.0864,IF($O593="µg",VLOOKUP($C593,References_1!$H$2:$I$19,2,)*$K593*86.4,""))</f>
        <v>7.128000000000001</v>
      </c>
      <c r="Q593" s="132" t="str">
        <f t="shared" si="19"/>
        <v>mg/j</v>
      </c>
    </row>
    <row r="594" spans="1:17" hidden="1" x14ac:dyDescent="0.2">
      <c r="A594" s="121">
        <f>VLOOKUP($B594,References_1!$F$2:$G$19,2,)</f>
        <v>12</v>
      </c>
      <c r="B594" s="121">
        <v>6127975</v>
      </c>
      <c r="C594" s="121">
        <f>VLOOKUP($B594,References_1!$F$2:$H$19,3,)</f>
        <v>14</v>
      </c>
      <c r="D594" s="122">
        <v>42534</v>
      </c>
      <c r="E594" s="121" t="s">
        <v>984</v>
      </c>
      <c r="F594" s="121">
        <v>23</v>
      </c>
      <c r="G594" s="121" t="s">
        <v>310</v>
      </c>
      <c r="H594" s="121">
        <v>1463</v>
      </c>
      <c r="I594" s="121">
        <v>5.0000000000000001E-3</v>
      </c>
      <c r="J594" s="128" t="s">
        <v>1590</v>
      </c>
      <c r="K594" s="132">
        <v>5.0000000000000001E-3</v>
      </c>
      <c r="L594" s="121" t="s">
        <v>107</v>
      </c>
      <c r="M594" s="121" t="str">
        <f>VLOOKUP($H594,References_1!$C$2:$D$827,2,)</f>
        <v>GP4</v>
      </c>
      <c r="N594" s="121">
        <f>VLOOKUP($H594,References_2!$D$2:'References_2'!$AQ$186,39,)</f>
        <v>0</v>
      </c>
      <c r="O594" s="121" t="str">
        <f t="shared" si="18"/>
        <v>µg</v>
      </c>
      <c r="P594" s="138">
        <f>IF($O594="mg",VLOOKUP($C594,References_1!$H$2:$I$19,2,)*$K594*0.0864,IF($O594="µg",VLOOKUP($C594,References_1!$H$2:$I$19,2,)*$K594*86.4,""))</f>
        <v>32.469119999999997</v>
      </c>
      <c r="Q594" s="132" t="str">
        <f t="shared" si="19"/>
        <v>mg/j</v>
      </c>
    </row>
    <row r="595" spans="1:17" hidden="1" x14ac:dyDescent="0.2">
      <c r="A595" s="121">
        <f>VLOOKUP($B595,References_1!$F$2:$G$19,2,)</f>
        <v>4</v>
      </c>
      <c r="B595" s="121">
        <v>6127935</v>
      </c>
      <c r="C595" s="121">
        <f>VLOOKUP($B595,References_1!$F$2:$H$19,3,)</f>
        <v>3</v>
      </c>
      <c r="D595" s="122">
        <v>42534</v>
      </c>
      <c r="E595" s="121" t="s">
        <v>104</v>
      </c>
      <c r="F595" s="121">
        <v>23</v>
      </c>
      <c r="G595" s="121" t="s">
        <v>311</v>
      </c>
      <c r="H595" s="121">
        <v>1129</v>
      </c>
      <c r="I595" s="121">
        <v>5.0000000000000001E-3</v>
      </c>
      <c r="J595" s="128" t="s">
        <v>1590</v>
      </c>
      <c r="K595" s="132">
        <v>5.0000000000000001E-3</v>
      </c>
      <c r="L595" s="121" t="s">
        <v>107</v>
      </c>
      <c r="M595" s="121" t="str">
        <f>VLOOKUP($H595,References_1!$C$2:$D$827,2,)</f>
        <v>GP4</v>
      </c>
      <c r="N595" s="121">
        <f>VLOOKUP($H595,References_2!$D$2:'References_2'!$AQ$186,39,)</f>
        <v>0.1</v>
      </c>
      <c r="O595" s="121" t="str">
        <f t="shared" si="18"/>
        <v>µg</v>
      </c>
      <c r="P595" s="138">
        <f>IF($O595="mg",VLOOKUP($C595,References_1!$H$2:$I$19,2,)*$K595*0.0864,IF($O595="µg",VLOOKUP($C595,References_1!$H$2:$I$19,2,)*$K595*86.4,""))</f>
        <v>2.6913600000000004</v>
      </c>
      <c r="Q595" s="132" t="str">
        <f t="shared" si="19"/>
        <v>mg/j</v>
      </c>
    </row>
    <row r="596" spans="1:17" hidden="1" x14ac:dyDescent="0.2">
      <c r="A596" s="121">
        <f>VLOOKUP($B596,References_1!$F$2:$G$19,2,)</f>
        <v>18</v>
      </c>
      <c r="B596" s="121">
        <v>6127970</v>
      </c>
      <c r="C596" s="121">
        <f>VLOOKUP($B596,References_1!$F$2:$H$19,3,)</f>
        <v>9.5</v>
      </c>
      <c r="D596" s="122">
        <v>42534</v>
      </c>
      <c r="E596" s="121" t="s">
        <v>948</v>
      </c>
      <c r="F596" s="121">
        <v>23</v>
      </c>
      <c r="G596" s="121" t="s">
        <v>311</v>
      </c>
      <c r="H596" s="121">
        <v>1129</v>
      </c>
      <c r="I596" s="121">
        <v>5.0000000000000001E-3</v>
      </c>
      <c r="J596" s="128" t="s">
        <v>1590</v>
      </c>
      <c r="K596" s="132">
        <v>5.0000000000000001E-3</v>
      </c>
      <c r="L596" s="121" t="s">
        <v>107</v>
      </c>
      <c r="M596" s="121" t="str">
        <f>VLOOKUP($H596,References_1!$C$2:$D$827,2,)</f>
        <v>GP4</v>
      </c>
      <c r="N596" s="121">
        <f>VLOOKUP($H596,References_2!$D$2:'References_2'!$AQ$186,39,)</f>
        <v>0.1</v>
      </c>
      <c r="O596" s="121" t="str">
        <f t="shared" si="18"/>
        <v>µg</v>
      </c>
      <c r="P596" s="138">
        <f>IF($O596="mg",VLOOKUP($C596,References_1!$H$2:$I$19,2,)*$K596*0.0864,IF($O596="µg",VLOOKUP($C596,References_1!$H$2:$I$19,2,)*$K596*86.4,""))</f>
        <v>12.34656</v>
      </c>
      <c r="Q596" s="132" t="str">
        <f t="shared" si="19"/>
        <v>mg/j</v>
      </c>
    </row>
    <row r="597" spans="1:17" hidden="1" x14ac:dyDescent="0.2">
      <c r="A597" s="121">
        <f>VLOOKUP($B597,References_1!$F$2:$G$19,2,)</f>
        <v>14</v>
      </c>
      <c r="B597" s="121">
        <v>6127985</v>
      </c>
      <c r="C597" s="121">
        <f>VLOOKUP($B597,References_1!$F$2:$H$19,3,)</f>
        <v>11</v>
      </c>
      <c r="D597" s="122">
        <v>42534</v>
      </c>
      <c r="E597" s="121" t="s">
        <v>977</v>
      </c>
      <c r="F597" s="121">
        <v>23</v>
      </c>
      <c r="G597" s="121" t="s">
        <v>311</v>
      </c>
      <c r="H597" s="121">
        <v>1129</v>
      </c>
      <c r="I597" s="121">
        <v>5.0000000000000001E-3</v>
      </c>
      <c r="J597" s="128" t="s">
        <v>1590</v>
      </c>
      <c r="K597" s="132">
        <v>5.0000000000000001E-3</v>
      </c>
      <c r="L597" s="121" t="s">
        <v>107</v>
      </c>
      <c r="M597" s="121" t="str">
        <f>VLOOKUP($H597,References_1!$C$2:$D$827,2,)</f>
        <v>GP4</v>
      </c>
      <c r="N597" s="121">
        <f>VLOOKUP($H597,References_2!$D$2:'References_2'!$AQ$186,39,)</f>
        <v>0.1</v>
      </c>
      <c r="O597" s="121" t="str">
        <f t="shared" si="18"/>
        <v>µg</v>
      </c>
      <c r="P597" s="138">
        <f>IF($O597="mg",VLOOKUP($C597,References_1!$H$2:$I$19,2,)*$K597*0.0864,IF($O597="µg",VLOOKUP($C597,References_1!$H$2:$I$19,2,)*$K597*86.4,""))</f>
        <v>13.30992</v>
      </c>
      <c r="Q597" s="132" t="str">
        <f t="shared" si="19"/>
        <v>mg/j</v>
      </c>
    </row>
    <row r="598" spans="1:17" hidden="1" x14ac:dyDescent="0.2">
      <c r="A598" s="121">
        <f>VLOOKUP($B598,References_1!$F$2:$G$19,2,)</f>
        <v>11</v>
      </c>
      <c r="B598" s="121" t="s">
        <v>963</v>
      </c>
      <c r="C598" s="121">
        <f>VLOOKUP($B598,References_1!$F$2:$H$19,3,)</f>
        <v>13</v>
      </c>
      <c r="D598" s="122">
        <v>42534</v>
      </c>
      <c r="E598" s="121" t="s">
        <v>964</v>
      </c>
      <c r="F598" s="121">
        <v>23</v>
      </c>
      <c r="G598" s="121" t="s">
        <v>311</v>
      </c>
      <c r="H598" s="121">
        <v>1129</v>
      </c>
      <c r="I598" s="121">
        <v>5.0000000000000001E-3</v>
      </c>
      <c r="J598" s="128" t="s">
        <v>1590</v>
      </c>
      <c r="K598" s="132">
        <v>5.0000000000000001E-3</v>
      </c>
      <c r="L598" s="121" t="s">
        <v>107</v>
      </c>
      <c r="M598" s="121" t="str">
        <f>VLOOKUP($H598,References_1!$C$2:$D$827,2,)</f>
        <v>GP4</v>
      </c>
      <c r="N598" s="121">
        <f>VLOOKUP($H598,References_2!$D$2:'References_2'!$AQ$186,39,)</f>
        <v>0.1</v>
      </c>
      <c r="O598" s="121" t="str">
        <f t="shared" si="18"/>
        <v>µg</v>
      </c>
      <c r="P598" s="138">
        <f>IF($O598="mg",VLOOKUP($C598,References_1!$H$2:$I$19,2,)*$K598*0.0864,IF($O598="µg",VLOOKUP($C598,References_1!$H$2:$I$19,2,)*$K598*86.4,""))</f>
        <v>7.128000000000001</v>
      </c>
      <c r="Q598" s="132" t="str">
        <f t="shared" si="19"/>
        <v>mg/j</v>
      </c>
    </row>
    <row r="599" spans="1:17" hidden="1" x14ac:dyDescent="0.2">
      <c r="A599" s="121">
        <f>VLOOKUP($B599,References_1!$F$2:$G$19,2,)</f>
        <v>12</v>
      </c>
      <c r="B599" s="121">
        <v>6127975</v>
      </c>
      <c r="C599" s="121">
        <f>VLOOKUP($B599,References_1!$F$2:$H$19,3,)</f>
        <v>14</v>
      </c>
      <c r="D599" s="122">
        <v>42534</v>
      </c>
      <c r="E599" s="121" t="s">
        <v>984</v>
      </c>
      <c r="F599" s="121">
        <v>23</v>
      </c>
      <c r="G599" s="121" t="s">
        <v>311</v>
      </c>
      <c r="H599" s="121">
        <v>1129</v>
      </c>
      <c r="I599" s="121">
        <v>5.0000000000000001E-3</v>
      </c>
      <c r="J599" s="128" t="s">
        <v>1590</v>
      </c>
      <c r="K599" s="132">
        <v>5.0000000000000001E-3</v>
      </c>
      <c r="L599" s="121" t="s">
        <v>107</v>
      </c>
      <c r="M599" s="121" t="str">
        <f>VLOOKUP($H599,References_1!$C$2:$D$827,2,)</f>
        <v>GP4</v>
      </c>
      <c r="N599" s="121">
        <f>VLOOKUP($H599,References_2!$D$2:'References_2'!$AQ$186,39,)</f>
        <v>0.1</v>
      </c>
      <c r="O599" s="121" t="str">
        <f t="shared" si="18"/>
        <v>µg</v>
      </c>
      <c r="P599" s="138">
        <f>IF($O599="mg",VLOOKUP($C599,References_1!$H$2:$I$19,2,)*$K599*0.0864,IF($O599="µg",VLOOKUP($C599,References_1!$H$2:$I$19,2,)*$K599*86.4,""))</f>
        <v>32.469119999999997</v>
      </c>
      <c r="Q599" s="132" t="str">
        <f t="shared" si="19"/>
        <v>mg/j</v>
      </c>
    </row>
    <row r="600" spans="1:17" hidden="1" x14ac:dyDescent="0.2">
      <c r="A600" s="121">
        <f>VLOOKUP($B600,References_1!$F$2:$G$19,2,)</f>
        <v>4</v>
      </c>
      <c r="B600" s="121">
        <v>6127935</v>
      </c>
      <c r="C600" s="121">
        <f>VLOOKUP($B600,References_1!$F$2:$H$19,3,)</f>
        <v>3</v>
      </c>
      <c r="D600" s="122">
        <v>42534</v>
      </c>
      <c r="E600" s="121" t="s">
        <v>104</v>
      </c>
      <c r="F600" s="121">
        <v>23</v>
      </c>
      <c r="G600" s="121" t="s">
        <v>312</v>
      </c>
      <c r="H600" s="121">
        <v>1333</v>
      </c>
      <c r="I600" s="121">
        <v>5.0000000000000001E-3</v>
      </c>
      <c r="J600" s="128" t="s">
        <v>1590</v>
      </c>
      <c r="K600" s="132">
        <v>5.0000000000000001E-3</v>
      </c>
      <c r="L600" s="121" t="s">
        <v>107</v>
      </c>
      <c r="M600" s="121" t="str">
        <f>VLOOKUP($H600,References_1!$C$2:$D$827,2,)</f>
        <v>GP4</v>
      </c>
      <c r="N600" s="121" t="e">
        <f>VLOOKUP($H600,References_2!$D$2:'References_2'!$AQ$186,39,)</f>
        <v>#N/A</v>
      </c>
      <c r="O600" s="121" t="str">
        <f t="shared" si="18"/>
        <v>µg</v>
      </c>
      <c r="P600" s="138">
        <f>IF($O600="mg",VLOOKUP($C600,References_1!$H$2:$I$19,2,)*$K600*0.0864,IF($O600="µg",VLOOKUP($C600,References_1!$H$2:$I$19,2,)*$K600*86.4,""))</f>
        <v>2.6913600000000004</v>
      </c>
      <c r="Q600" s="132" t="str">
        <f t="shared" si="19"/>
        <v>mg/j</v>
      </c>
    </row>
    <row r="601" spans="1:17" hidden="1" x14ac:dyDescent="0.2">
      <c r="A601" s="121">
        <f>VLOOKUP($B601,References_1!$F$2:$G$19,2,)</f>
        <v>18</v>
      </c>
      <c r="B601" s="121">
        <v>6127970</v>
      </c>
      <c r="C601" s="121">
        <f>VLOOKUP($B601,References_1!$F$2:$H$19,3,)</f>
        <v>9.5</v>
      </c>
      <c r="D601" s="122">
        <v>42534</v>
      </c>
      <c r="E601" s="121" t="s">
        <v>948</v>
      </c>
      <c r="F601" s="121">
        <v>23</v>
      </c>
      <c r="G601" s="121" t="s">
        <v>312</v>
      </c>
      <c r="H601" s="121">
        <v>1333</v>
      </c>
      <c r="I601" s="121">
        <v>5.0000000000000001E-3</v>
      </c>
      <c r="J601" s="128" t="s">
        <v>1590</v>
      </c>
      <c r="K601" s="132">
        <v>5.0000000000000001E-3</v>
      </c>
      <c r="L601" s="121" t="s">
        <v>107</v>
      </c>
      <c r="M601" s="121" t="str">
        <f>VLOOKUP($H601,References_1!$C$2:$D$827,2,)</f>
        <v>GP4</v>
      </c>
      <c r="N601" s="121" t="e">
        <f>VLOOKUP($H601,References_2!$D$2:'References_2'!$AQ$186,39,)</f>
        <v>#N/A</v>
      </c>
      <c r="O601" s="121" t="str">
        <f t="shared" si="18"/>
        <v>µg</v>
      </c>
      <c r="P601" s="138">
        <f>IF($O601="mg",VLOOKUP($C601,References_1!$H$2:$I$19,2,)*$K601*0.0864,IF($O601="µg",VLOOKUP($C601,References_1!$H$2:$I$19,2,)*$K601*86.4,""))</f>
        <v>12.34656</v>
      </c>
      <c r="Q601" s="132" t="str">
        <f t="shared" si="19"/>
        <v>mg/j</v>
      </c>
    </row>
    <row r="602" spans="1:17" hidden="1" x14ac:dyDescent="0.2">
      <c r="A602" s="121">
        <f>VLOOKUP($B602,References_1!$F$2:$G$19,2,)</f>
        <v>14</v>
      </c>
      <c r="B602" s="121">
        <v>6127985</v>
      </c>
      <c r="C602" s="121">
        <f>VLOOKUP($B602,References_1!$F$2:$H$19,3,)</f>
        <v>11</v>
      </c>
      <c r="D602" s="122">
        <v>42534</v>
      </c>
      <c r="E602" s="121" t="s">
        <v>977</v>
      </c>
      <c r="F602" s="121">
        <v>23</v>
      </c>
      <c r="G602" s="121" t="s">
        <v>312</v>
      </c>
      <c r="H602" s="121">
        <v>1333</v>
      </c>
      <c r="I602" s="121">
        <v>5.0000000000000001E-3</v>
      </c>
      <c r="J602" s="128" t="s">
        <v>1590</v>
      </c>
      <c r="K602" s="132">
        <v>5.0000000000000001E-3</v>
      </c>
      <c r="L602" s="121" t="s">
        <v>107</v>
      </c>
      <c r="M602" s="121" t="str">
        <f>VLOOKUP($H602,References_1!$C$2:$D$827,2,)</f>
        <v>GP4</v>
      </c>
      <c r="N602" s="121" t="e">
        <f>VLOOKUP($H602,References_2!$D$2:'References_2'!$AQ$186,39,)</f>
        <v>#N/A</v>
      </c>
      <c r="O602" s="121" t="str">
        <f t="shared" si="18"/>
        <v>µg</v>
      </c>
      <c r="P602" s="138">
        <f>IF($O602="mg",VLOOKUP($C602,References_1!$H$2:$I$19,2,)*$K602*0.0864,IF($O602="µg",VLOOKUP($C602,References_1!$H$2:$I$19,2,)*$K602*86.4,""))</f>
        <v>13.30992</v>
      </c>
      <c r="Q602" s="132" t="str">
        <f t="shared" si="19"/>
        <v>mg/j</v>
      </c>
    </row>
    <row r="603" spans="1:17" hidden="1" x14ac:dyDescent="0.2">
      <c r="A603" s="121">
        <f>VLOOKUP($B603,References_1!$F$2:$G$19,2,)</f>
        <v>11</v>
      </c>
      <c r="B603" s="121" t="s">
        <v>963</v>
      </c>
      <c r="C603" s="121">
        <f>VLOOKUP($B603,References_1!$F$2:$H$19,3,)</f>
        <v>13</v>
      </c>
      <c r="D603" s="122">
        <v>42534</v>
      </c>
      <c r="E603" s="121" t="s">
        <v>964</v>
      </c>
      <c r="F603" s="121">
        <v>23</v>
      </c>
      <c r="G603" s="121" t="s">
        <v>312</v>
      </c>
      <c r="H603" s="121">
        <v>1333</v>
      </c>
      <c r="I603" s="121">
        <v>5.0000000000000001E-3</v>
      </c>
      <c r="J603" s="128" t="s">
        <v>1590</v>
      </c>
      <c r="K603" s="132">
        <v>5.0000000000000001E-3</v>
      </c>
      <c r="L603" s="121" t="s">
        <v>107</v>
      </c>
      <c r="M603" s="121" t="str">
        <f>VLOOKUP($H603,References_1!$C$2:$D$827,2,)</f>
        <v>GP4</v>
      </c>
      <c r="N603" s="121" t="e">
        <f>VLOOKUP($H603,References_2!$D$2:'References_2'!$AQ$186,39,)</f>
        <v>#N/A</v>
      </c>
      <c r="O603" s="121" t="str">
        <f t="shared" si="18"/>
        <v>µg</v>
      </c>
      <c r="P603" s="138">
        <f>IF($O603="mg",VLOOKUP($C603,References_1!$H$2:$I$19,2,)*$K603*0.0864,IF($O603="µg",VLOOKUP($C603,References_1!$H$2:$I$19,2,)*$K603*86.4,""))</f>
        <v>7.128000000000001</v>
      </c>
      <c r="Q603" s="132" t="str">
        <f t="shared" si="19"/>
        <v>mg/j</v>
      </c>
    </row>
    <row r="604" spans="1:17" hidden="1" x14ac:dyDescent="0.2">
      <c r="A604" s="121">
        <f>VLOOKUP($B604,References_1!$F$2:$G$19,2,)</f>
        <v>12</v>
      </c>
      <c r="B604" s="121">
        <v>6127975</v>
      </c>
      <c r="C604" s="121">
        <f>VLOOKUP($B604,References_1!$F$2:$H$19,3,)</f>
        <v>14</v>
      </c>
      <c r="D604" s="122">
        <v>42534</v>
      </c>
      <c r="E604" s="121" t="s">
        <v>984</v>
      </c>
      <c r="F604" s="121">
        <v>23</v>
      </c>
      <c r="G604" s="121" t="s">
        <v>312</v>
      </c>
      <c r="H604" s="121">
        <v>1333</v>
      </c>
      <c r="I604" s="121">
        <v>5.0000000000000001E-3</v>
      </c>
      <c r="J604" s="128" t="s">
        <v>1590</v>
      </c>
      <c r="K604" s="132">
        <v>5.0000000000000001E-3</v>
      </c>
      <c r="L604" s="121" t="s">
        <v>107</v>
      </c>
      <c r="M604" s="121" t="str">
        <f>VLOOKUP($H604,References_1!$C$2:$D$827,2,)</f>
        <v>GP4</v>
      </c>
      <c r="N604" s="121" t="e">
        <f>VLOOKUP($H604,References_2!$D$2:'References_2'!$AQ$186,39,)</f>
        <v>#N/A</v>
      </c>
      <c r="O604" s="121" t="str">
        <f t="shared" si="18"/>
        <v>µg</v>
      </c>
      <c r="P604" s="138">
        <f>IF($O604="mg",VLOOKUP($C604,References_1!$H$2:$I$19,2,)*$K604*0.0864,IF($O604="µg",VLOOKUP($C604,References_1!$H$2:$I$19,2,)*$K604*86.4,""))</f>
        <v>32.469119999999997</v>
      </c>
      <c r="Q604" s="132" t="str">
        <f t="shared" si="19"/>
        <v>mg/j</v>
      </c>
    </row>
    <row r="605" spans="1:17" hidden="1" x14ac:dyDescent="0.2">
      <c r="A605" s="121">
        <f>VLOOKUP($B605,References_1!$F$2:$G$19,2,)</f>
        <v>4</v>
      </c>
      <c r="B605" s="121">
        <v>6127935</v>
      </c>
      <c r="C605" s="121">
        <f>VLOOKUP($B605,References_1!$F$2:$H$19,3,)</f>
        <v>3</v>
      </c>
      <c r="D605" s="122">
        <v>42534</v>
      </c>
      <c r="E605" s="121" t="s">
        <v>104</v>
      </c>
      <c r="F605" s="121">
        <v>23</v>
      </c>
      <c r="G605" s="121" t="s">
        <v>313</v>
      </c>
      <c r="H605" s="121">
        <v>1130</v>
      </c>
      <c r="I605" s="121">
        <v>5.0000000000000001E-3</v>
      </c>
      <c r="J605" s="128" t="s">
        <v>1590</v>
      </c>
      <c r="K605" s="132">
        <v>5.0000000000000001E-3</v>
      </c>
      <c r="L605" s="121" t="s">
        <v>107</v>
      </c>
      <c r="M605" s="121" t="str">
        <f>VLOOKUP($H605,References_1!$C$2:$D$827,2,)</f>
        <v>GP4</v>
      </c>
      <c r="N605" s="121">
        <f>VLOOKUP($H605,References_2!$D$2:'References_2'!$AQ$186,39,)</f>
        <v>0.02</v>
      </c>
      <c r="O605" s="121" t="str">
        <f t="shared" si="18"/>
        <v>µg</v>
      </c>
      <c r="P605" s="138">
        <f>IF($O605="mg",VLOOKUP($C605,References_1!$H$2:$I$19,2,)*$K605*0.0864,IF($O605="µg",VLOOKUP($C605,References_1!$H$2:$I$19,2,)*$K605*86.4,""))</f>
        <v>2.6913600000000004</v>
      </c>
      <c r="Q605" s="132" t="str">
        <f t="shared" si="19"/>
        <v>mg/j</v>
      </c>
    </row>
    <row r="606" spans="1:17" hidden="1" x14ac:dyDescent="0.2">
      <c r="A606" s="121">
        <f>VLOOKUP($B606,References_1!$F$2:$G$19,2,)</f>
        <v>18</v>
      </c>
      <c r="B606" s="121">
        <v>6127970</v>
      </c>
      <c r="C606" s="121">
        <f>VLOOKUP($B606,References_1!$F$2:$H$19,3,)</f>
        <v>9.5</v>
      </c>
      <c r="D606" s="122">
        <v>42534</v>
      </c>
      <c r="E606" s="121" t="s">
        <v>948</v>
      </c>
      <c r="F606" s="121">
        <v>23</v>
      </c>
      <c r="G606" s="121" t="s">
        <v>313</v>
      </c>
      <c r="H606" s="121">
        <v>1130</v>
      </c>
      <c r="I606" s="121">
        <v>5.0000000000000001E-3</v>
      </c>
      <c r="J606" s="128" t="s">
        <v>1590</v>
      </c>
      <c r="K606" s="132">
        <v>5.0000000000000001E-3</v>
      </c>
      <c r="L606" s="121" t="s">
        <v>107</v>
      </c>
      <c r="M606" s="121" t="str">
        <f>VLOOKUP($H606,References_1!$C$2:$D$827,2,)</f>
        <v>GP4</v>
      </c>
      <c r="N606" s="121">
        <f>VLOOKUP($H606,References_2!$D$2:'References_2'!$AQ$186,39,)</f>
        <v>0.02</v>
      </c>
      <c r="O606" s="121" t="str">
        <f t="shared" si="18"/>
        <v>µg</v>
      </c>
      <c r="P606" s="138">
        <f>IF($O606="mg",VLOOKUP($C606,References_1!$H$2:$I$19,2,)*$K606*0.0864,IF($O606="µg",VLOOKUP($C606,References_1!$H$2:$I$19,2,)*$K606*86.4,""))</f>
        <v>12.34656</v>
      </c>
      <c r="Q606" s="132" t="str">
        <f t="shared" si="19"/>
        <v>mg/j</v>
      </c>
    </row>
    <row r="607" spans="1:17" hidden="1" x14ac:dyDescent="0.2">
      <c r="A607" s="121">
        <f>VLOOKUP($B607,References_1!$F$2:$G$19,2,)</f>
        <v>14</v>
      </c>
      <c r="B607" s="121">
        <v>6127985</v>
      </c>
      <c r="C607" s="121">
        <f>VLOOKUP($B607,References_1!$F$2:$H$19,3,)</f>
        <v>11</v>
      </c>
      <c r="D607" s="122">
        <v>42534</v>
      </c>
      <c r="E607" s="121" t="s">
        <v>977</v>
      </c>
      <c r="F607" s="121">
        <v>23</v>
      </c>
      <c r="G607" s="121" t="s">
        <v>313</v>
      </c>
      <c r="H607" s="121">
        <v>1130</v>
      </c>
      <c r="I607" s="121">
        <v>5.0000000000000001E-3</v>
      </c>
      <c r="J607" s="128" t="s">
        <v>1590</v>
      </c>
      <c r="K607" s="132">
        <v>5.0000000000000001E-3</v>
      </c>
      <c r="L607" s="121" t="s">
        <v>107</v>
      </c>
      <c r="M607" s="121" t="str">
        <f>VLOOKUP($H607,References_1!$C$2:$D$827,2,)</f>
        <v>GP4</v>
      </c>
      <c r="N607" s="121">
        <f>VLOOKUP($H607,References_2!$D$2:'References_2'!$AQ$186,39,)</f>
        <v>0.02</v>
      </c>
      <c r="O607" s="121" t="str">
        <f t="shared" si="18"/>
        <v>µg</v>
      </c>
      <c r="P607" s="138">
        <f>IF($O607="mg",VLOOKUP($C607,References_1!$H$2:$I$19,2,)*$K607*0.0864,IF($O607="µg",VLOOKUP($C607,References_1!$H$2:$I$19,2,)*$K607*86.4,""))</f>
        <v>13.30992</v>
      </c>
      <c r="Q607" s="132" t="str">
        <f t="shared" si="19"/>
        <v>mg/j</v>
      </c>
    </row>
    <row r="608" spans="1:17" hidden="1" x14ac:dyDescent="0.2">
      <c r="A608" s="121">
        <f>VLOOKUP($B608,References_1!$F$2:$G$19,2,)</f>
        <v>11</v>
      </c>
      <c r="B608" s="121" t="s">
        <v>963</v>
      </c>
      <c r="C608" s="121">
        <f>VLOOKUP($B608,References_1!$F$2:$H$19,3,)</f>
        <v>13</v>
      </c>
      <c r="D608" s="122">
        <v>42534</v>
      </c>
      <c r="E608" s="121" t="s">
        <v>964</v>
      </c>
      <c r="F608" s="121">
        <v>23</v>
      </c>
      <c r="G608" s="121" t="s">
        <v>313</v>
      </c>
      <c r="H608" s="121">
        <v>1130</v>
      </c>
      <c r="I608" s="121">
        <v>5.0000000000000001E-3</v>
      </c>
      <c r="J608" s="128" t="s">
        <v>1590</v>
      </c>
      <c r="K608" s="132">
        <v>5.0000000000000001E-3</v>
      </c>
      <c r="L608" s="121" t="s">
        <v>107</v>
      </c>
      <c r="M608" s="121" t="str">
        <f>VLOOKUP($H608,References_1!$C$2:$D$827,2,)</f>
        <v>GP4</v>
      </c>
      <c r="N608" s="121">
        <f>VLOOKUP($H608,References_2!$D$2:'References_2'!$AQ$186,39,)</f>
        <v>0.02</v>
      </c>
      <c r="O608" s="121" t="str">
        <f t="shared" si="18"/>
        <v>µg</v>
      </c>
      <c r="P608" s="138">
        <f>IF($O608="mg",VLOOKUP($C608,References_1!$H$2:$I$19,2,)*$K608*0.0864,IF($O608="µg",VLOOKUP($C608,References_1!$H$2:$I$19,2,)*$K608*86.4,""))</f>
        <v>7.128000000000001</v>
      </c>
      <c r="Q608" s="132" t="str">
        <f t="shared" si="19"/>
        <v>mg/j</v>
      </c>
    </row>
    <row r="609" spans="1:17" hidden="1" x14ac:dyDescent="0.2">
      <c r="A609" s="121">
        <f>VLOOKUP($B609,References_1!$F$2:$G$19,2,)</f>
        <v>12</v>
      </c>
      <c r="B609" s="121">
        <v>6127975</v>
      </c>
      <c r="C609" s="121">
        <f>VLOOKUP($B609,References_1!$F$2:$H$19,3,)</f>
        <v>14</v>
      </c>
      <c r="D609" s="122">
        <v>42534</v>
      </c>
      <c r="E609" s="121" t="s">
        <v>984</v>
      </c>
      <c r="F609" s="121">
        <v>23</v>
      </c>
      <c r="G609" s="121" t="s">
        <v>313</v>
      </c>
      <c r="H609" s="121">
        <v>1130</v>
      </c>
      <c r="I609" s="121">
        <v>5.0000000000000001E-3</v>
      </c>
      <c r="J609" s="128" t="s">
        <v>1590</v>
      </c>
      <c r="K609" s="132">
        <v>5.0000000000000001E-3</v>
      </c>
      <c r="L609" s="121" t="s">
        <v>107</v>
      </c>
      <c r="M609" s="121" t="str">
        <f>VLOOKUP($H609,References_1!$C$2:$D$827,2,)</f>
        <v>GP4</v>
      </c>
      <c r="N609" s="121">
        <f>VLOOKUP($H609,References_2!$D$2:'References_2'!$AQ$186,39,)</f>
        <v>0.02</v>
      </c>
      <c r="O609" s="121" t="str">
        <f t="shared" si="18"/>
        <v>µg</v>
      </c>
      <c r="P609" s="138">
        <f>IF($O609="mg",VLOOKUP($C609,References_1!$H$2:$I$19,2,)*$K609*0.0864,IF($O609="µg",VLOOKUP($C609,References_1!$H$2:$I$19,2,)*$K609*86.4,""))</f>
        <v>32.469119999999997</v>
      </c>
      <c r="Q609" s="132" t="str">
        <f t="shared" si="19"/>
        <v>mg/j</v>
      </c>
    </row>
    <row r="610" spans="1:17" x14ac:dyDescent="0.2">
      <c r="A610" s="123">
        <f>VLOOKUP($B610,References_1!$F$2:$G$19,2,)</f>
        <v>4</v>
      </c>
      <c r="B610" s="123">
        <v>6127935</v>
      </c>
      <c r="C610" s="121">
        <f>VLOOKUP($B610,References_1!$F$2:$H$19,3,)</f>
        <v>3</v>
      </c>
      <c r="D610" s="122">
        <v>42534</v>
      </c>
      <c r="E610" s="121" t="s">
        <v>104</v>
      </c>
      <c r="F610" s="121">
        <v>3</v>
      </c>
      <c r="G610" s="121" t="s">
        <v>315</v>
      </c>
      <c r="H610" s="121">
        <v>1841</v>
      </c>
      <c r="I610" s="121">
        <v>0.2</v>
      </c>
      <c r="J610" s="128"/>
      <c r="K610" s="133">
        <v>1.3</v>
      </c>
      <c r="L610" s="121" t="s">
        <v>316</v>
      </c>
      <c r="M610" s="121" t="str">
        <f>VLOOKUP($H610,References_1!$C$2:$D$827,2,)</f>
        <v>GP1</v>
      </c>
      <c r="N610" s="121" t="e">
        <f>VLOOKUP($H610,References_2!$D$2:'References_2'!$AQ$186,39,)</f>
        <v>#N/A</v>
      </c>
      <c r="O610" s="121" t="str">
        <f t="shared" si="18"/>
        <v>mg</v>
      </c>
      <c r="P610" s="138">
        <f>IF($O610="mg",VLOOKUP($C610,References_1!$H$2:$I$19,2,)*$K610*0.0864,IF($O610="µg",VLOOKUP($C610,References_1!$H$2:$I$19,2,)*$K610*86.4,""))</f>
        <v>0.69975360000000009</v>
      </c>
      <c r="Q610" s="132" t="str">
        <f t="shared" si="19"/>
        <v>kg/j</v>
      </c>
    </row>
    <row r="611" spans="1:17" x14ac:dyDescent="0.2">
      <c r="A611" s="123">
        <f>VLOOKUP($B611,References_1!$F$2:$G$19,2,)</f>
        <v>18</v>
      </c>
      <c r="B611" s="123">
        <v>6127970</v>
      </c>
      <c r="C611" s="121">
        <f>VLOOKUP($B611,References_1!$F$2:$H$19,3,)</f>
        <v>9.5</v>
      </c>
      <c r="D611" s="122">
        <v>42534</v>
      </c>
      <c r="E611" s="121" t="s">
        <v>948</v>
      </c>
      <c r="F611" s="121">
        <v>3</v>
      </c>
      <c r="G611" s="121" t="s">
        <v>315</v>
      </c>
      <c r="H611" s="121">
        <v>1841</v>
      </c>
      <c r="I611" s="121">
        <v>0.2</v>
      </c>
      <c r="J611" s="128"/>
      <c r="K611" s="133">
        <v>1.9</v>
      </c>
      <c r="L611" s="121" t="s">
        <v>316</v>
      </c>
      <c r="M611" s="121" t="str">
        <f>VLOOKUP($H611,References_1!$C$2:$D$827,2,)</f>
        <v>GP1</v>
      </c>
      <c r="N611" s="121" t="e">
        <f>VLOOKUP($H611,References_2!$D$2:'References_2'!$AQ$186,39,)</f>
        <v>#N/A</v>
      </c>
      <c r="O611" s="121" t="str">
        <f t="shared" si="18"/>
        <v>mg</v>
      </c>
      <c r="P611" s="138">
        <f>IF($O611="mg",VLOOKUP($C611,References_1!$H$2:$I$19,2,)*$K611*0.0864,IF($O611="µg",VLOOKUP($C611,References_1!$H$2:$I$19,2,)*$K611*86.4,""))</f>
        <v>4.6916927999999993</v>
      </c>
      <c r="Q611" s="132" t="str">
        <f t="shared" si="19"/>
        <v>kg/j</v>
      </c>
    </row>
    <row r="612" spans="1:17" x14ac:dyDescent="0.2">
      <c r="A612" s="123">
        <f>VLOOKUP($B612,References_1!$F$2:$G$19,2,)</f>
        <v>14</v>
      </c>
      <c r="B612" s="123">
        <v>6127985</v>
      </c>
      <c r="C612" s="121">
        <f>VLOOKUP($B612,References_1!$F$2:$H$19,3,)</f>
        <v>11</v>
      </c>
      <c r="D612" s="122">
        <v>42534</v>
      </c>
      <c r="E612" s="121" t="s">
        <v>977</v>
      </c>
      <c r="F612" s="121">
        <v>3</v>
      </c>
      <c r="G612" s="121" t="s">
        <v>315</v>
      </c>
      <c r="H612" s="121">
        <v>1841</v>
      </c>
      <c r="I612" s="121">
        <v>0.2</v>
      </c>
      <c r="J612" s="128"/>
      <c r="K612" s="133">
        <v>1.9</v>
      </c>
      <c r="L612" s="121" t="s">
        <v>316</v>
      </c>
      <c r="M612" s="121" t="str">
        <f>VLOOKUP($H612,References_1!$C$2:$D$827,2,)</f>
        <v>GP1</v>
      </c>
      <c r="N612" s="121" t="e">
        <f>VLOOKUP($H612,References_2!$D$2:'References_2'!$AQ$186,39,)</f>
        <v>#N/A</v>
      </c>
      <c r="O612" s="121" t="str">
        <f t="shared" si="18"/>
        <v>mg</v>
      </c>
      <c r="P612" s="138">
        <f>IF($O612="mg",VLOOKUP($C612,References_1!$H$2:$I$19,2,)*$K612*0.0864,IF($O612="µg",VLOOKUP($C612,References_1!$H$2:$I$19,2,)*$K612*86.4,""))</f>
        <v>5.0577695999999994</v>
      </c>
      <c r="Q612" s="132" t="str">
        <f t="shared" si="19"/>
        <v>kg/j</v>
      </c>
    </row>
    <row r="613" spans="1:17" x14ac:dyDescent="0.2">
      <c r="A613" s="124">
        <f>VLOOKUP($B613,References_1!$F$2:$G$19,2,)</f>
        <v>11</v>
      </c>
      <c r="B613" s="124" t="s">
        <v>963</v>
      </c>
      <c r="C613" s="121">
        <f>VLOOKUP($B613,References_1!$F$2:$H$19,3,)</f>
        <v>13</v>
      </c>
      <c r="D613" s="122">
        <v>42534</v>
      </c>
      <c r="E613" s="121" t="s">
        <v>964</v>
      </c>
      <c r="F613" s="121">
        <v>3</v>
      </c>
      <c r="G613" s="121" t="s">
        <v>315</v>
      </c>
      <c r="H613" s="121">
        <v>1841</v>
      </c>
      <c r="I613" s="121">
        <v>0.2</v>
      </c>
      <c r="J613" s="128"/>
      <c r="K613" s="135">
        <v>22</v>
      </c>
      <c r="L613" s="121" t="s">
        <v>316</v>
      </c>
      <c r="M613" s="121" t="str">
        <f>VLOOKUP($H613,References_1!$C$2:$D$827,2,)</f>
        <v>GP1</v>
      </c>
      <c r="N613" s="121" t="e">
        <f>VLOOKUP($H613,References_2!$D$2:'References_2'!$AQ$186,39,)</f>
        <v>#N/A</v>
      </c>
      <c r="O613" s="121" t="str">
        <f t="shared" si="18"/>
        <v>mg</v>
      </c>
      <c r="P613" s="138">
        <f>IF($O613="mg",VLOOKUP($C613,References_1!$H$2:$I$19,2,)*$K613*0.0864,IF($O613="µg",VLOOKUP($C613,References_1!$H$2:$I$19,2,)*$K613*86.4,""))</f>
        <v>31.363200000000003</v>
      </c>
      <c r="Q613" s="132" t="str">
        <f t="shared" si="19"/>
        <v>kg/j</v>
      </c>
    </row>
    <row r="614" spans="1:17" x14ac:dyDescent="0.2">
      <c r="A614" s="123">
        <f>VLOOKUP($B614,References_1!$F$2:$G$19,2,)</f>
        <v>12</v>
      </c>
      <c r="B614" s="123">
        <v>6127975</v>
      </c>
      <c r="C614" s="121">
        <f>VLOOKUP($B614,References_1!$F$2:$H$19,3,)</f>
        <v>14</v>
      </c>
      <c r="D614" s="122">
        <v>42534</v>
      </c>
      <c r="E614" s="121" t="s">
        <v>984</v>
      </c>
      <c r="F614" s="121">
        <v>3</v>
      </c>
      <c r="G614" s="121" t="s">
        <v>315</v>
      </c>
      <c r="H614" s="121">
        <v>1841</v>
      </c>
      <c r="I614" s="121">
        <v>0.2</v>
      </c>
      <c r="J614" s="128"/>
      <c r="K614" s="133">
        <v>2.5</v>
      </c>
      <c r="L614" s="121" t="s">
        <v>316</v>
      </c>
      <c r="M614" s="121" t="str">
        <f>VLOOKUP($H614,References_1!$C$2:$D$827,2,)</f>
        <v>GP1</v>
      </c>
      <c r="N614" s="121" t="e">
        <f>VLOOKUP($H614,References_2!$D$2:'References_2'!$AQ$186,39,)</f>
        <v>#N/A</v>
      </c>
      <c r="O614" s="121" t="str">
        <f t="shared" si="18"/>
        <v>mg</v>
      </c>
      <c r="P614" s="138">
        <f>IF($O614="mg",VLOOKUP($C614,References_1!$H$2:$I$19,2,)*$K614*0.0864,IF($O614="µg",VLOOKUP($C614,References_1!$H$2:$I$19,2,)*$K614*86.4,""))</f>
        <v>16.234559999999998</v>
      </c>
      <c r="Q614" s="132" t="str">
        <f t="shared" si="19"/>
        <v>kg/j</v>
      </c>
    </row>
    <row r="615" spans="1:17" hidden="1" x14ac:dyDescent="0.2">
      <c r="A615" s="121">
        <f>VLOOKUP($B615,References_1!$F$2:$G$19,2,)</f>
        <v>4</v>
      </c>
      <c r="B615" s="121">
        <v>6127935</v>
      </c>
      <c r="C615" s="121">
        <f>VLOOKUP($B615,References_1!$F$2:$H$19,3,)</f>
        <v>3</v>
      </c>
      <c r="D615" s="122">
        <v>42534</v>
      </c>
      <c r="E615" s="121" t="s">
        <v>104</v>
      </c>
      <c r="F615" s="121">
        <v>23</v>
      </c>
      <c r="G615" s="121" t="s">
        <v>318</v>
      </c>
      <c r="H615" s="121">
        <v>1131</v>
      </c>
      <c r="I615" s="121">
        <v>5.0000000000000001E-3</v>
      </c>
      <c r="J615" s="128" t="s">
        <v>1590</v>
      </c>
      <c r="K615" s="132">
        <v>5.0000000000000001E-3</v>
      </c>
      <c r="L615" s="121" t="s">
        <v>107</v>
      </c>
      <c r="M615" s="121" t="str">
        <f>VLOOKUP($H615,References_1!$C$2:$D$827,2,)</f>
        <v>GP4</v>
      </c>
      <c r="N615" s="121" t="e">
        <f>VLOOKUP($H615,References_2!$D$2:'References_2'!$AQ$186,39,)</f>
        <v>#N/A</v>
      </c>
      <c r="O615" s="121" t="str">
        <f t="shared" si="18"/>
        <v>µg</v>
      </c>
      <c r="P615" s="138">
        <f>IF($O615="mg",VLOOKUP($C615,References_1!$H$2:$I$19,2,)*$K615*0.0864,IF($O615="µg",VLOOKUP($C615,References_1!$H$2:$I$19,2,)*$K615*86.4,""))</f>
        <v>2.6913600000000004</v>
      </c>
      <c r="Q615" s="132" t="str">
        <f t="shared" si="19"/>
        <v>mg/j</v>
      </c>
    </row>
    <row r="616" spans="1:17" hidden="1" x14ac:dyDescent="0.2">
      <c r="A616" s="121">
        <f>VLOOKUP($B616,References_1!$F$2:$G$19,2,)</f>
        <v>18</v>
      </c>
      <c r="B616" s="121">
        <v>6127970</v>
      </c>
      <c r="C616" s="121">
        <f>VLOOKUP($B616,References_1!$F$2:$H$19,3,)</f>
        <v>9.5</v>
      </c>
      <c r="D616" s="122">
        <v>42534</v>
      </c>
      <c r="E616" s="121" t="s">
        <v>948</v>
      </c>
      <c r="F616" s="121">
        <v>23</v>
      </c>
      <c r="G616" s="121" t="s">
        <v>318</v>
      </c>
      <c r="H616" s="121">
        <v>1131</v>
      </c>
      <c r="I616" s="121">
        <v>5.0000000000000001E-3</v>
      </c>
      <c r="J616" s="128" t="s">
        <v>1590</v>
      </c>
      <c r="K616" s="132">
        <v>5.0000000000000001E-3</v>
      </c>
      <c r="L616" s="121" t="s">
        <v>107</v>
      </c>
      <c r="M616" s="121" t="str">
        <f>VLOOKUP($H616,References_1!$C$2:$D$827,2,)</f>
        <v>GP4</v>
      </c>
      <c r="N616" s="121" t="e">
        <f>VLOOKUP($H616,References_2!$D$2:'References_2'!$AQ$186,39,)</f>
        <v>#N/A</v>
      </c>
      <c r="O616" s="121" t="str">
        <f t="shared" si="18"/>
        <v>µg</v>
      </c>
      <c r="P616" s="138">
        <f>IF($O616="mg",VLOOKUP($C616,References_1!$H$2:$I$19,2,)*$K616*0.0864,IF($O616="µg",VLOOKUP($C616,References_1!$H$2:$I$19,2,)*$K616*86.4,""))</f>
        <v>12.34656</v>
      </c>
      <c r="Q616" s="132" t="str">
        <f t="shared" si="19"/>
        <v>mg/j</v>
      </c>
    </row>
    <row r="617" spans="1:17" hidden="1" x14ac:dyDescent="0.2">
      <c r="A617" s="121">
        <f>VLOOKUP($B617,References_1!$F$2:$G$19,2,)</f>
        <v>14</v>
      </c>
      <c r="B617" s="121">
        <v>6127985</v>
      </c>
      <c r="C617" s="121">
        <f>VLOOKUP($B617,References_1!$F$2:$H$19,3,)</f>
        <v>11</v>
      </c>
      <c r="D617" s="122">
        <v>42534</v>
      </c>
      <c r="E617" s="121" t="s">
        <v>977</v>
      </c>
      <c r="F617" s="121">
        <v>23</v>
      </c>
      <c r="G617" s="121" t="s">
        <v>318</v>
      </c>
      <c r="H617" s="121">
        <v>1131</v>
      </c>
      <c r="I617" s="121">
        <v>5.0000000000000001E-3</v>
      </c>
      <c r="J617" s="128" t="s">
        <v>1590</v>
      </c>
      <c r="K617" s="132">
        <v>5.0000000000000001E-3</v>
      </c>
      <c r="L617" s="121" t="s">
        <v>107</v>
      </c>
      <c r="M617" s="121" t="str">
        <f>VLOOKUP($H617,References_1!$C$2:$D$827,2,)</f>
        <v>GP4</v>
      </c>
      <c r="N617" s="121" t="e">
        <f>VLOOKUP($H617,References_2!$D$2:'References_2'!$AQ$186,39,)</f>
        <v>#N/A</v>
      </c>
      <c r="O617" s="121" t="str">
        <f t="shared" si="18"/>
        <v>µg</v>
      </c>
      <c r="P617" s="138">
        <f>IF($O617="mg",VLOOKUP($C617,References_1!$H$2:$I$19,2,)*$K617*0.0864,IF($O617="µg",VLOOKUP($C617,References_1!$H$2:$I$19,2,)*$K617*86.4,""))</f>
        <v>13.30992</v>
      </c>
      <c r="Q617" s="132" t="str">
        <f t="shared" si="19"/>
        <v>mg/j</v>
      </c>
    </row>
    <row r="618" spans="1:17" hidden="1" x14ac:dyDescent="0.2">
      <c r="A618" s="121">
        <f>VLOOKUP($B618,References_1!$F$2:$G$19,2,)</f>
        <v>11</v>
      </c>
      <c r="B618" s="121" t="s">
        <v>963</v>
      </c>
      <c r="C618" s="121">
        <f>VLOOKUP($B618,References_1!$F$2:$H$19,3,)</f>
        <v>13</v>
      </c>
      <c r="D618" s="122">
        <v>42534</v>
      </c>
      <c r="E618" s="121" t="s">
        <v>964</v>
      </c>
      <c r="F618" s="121">
        <v>23</v>
      </c>
      <c r="G618" s="121" t="s">
        <v>318</v>
      </c>
      <c r="H618" s="121">
        <v>1131</v>
      </c>
      <c r="I618" s="121">
        <v>5.0000000000000001E-3</v>
      </c>
      <c r="J618" s="128" t="s">
        <v>1590</v>
      </c>
      <c r="K618" s="132">
        <v>5.0000000000000001E-3</v>
      </c>
      <c r="L618" s="121" t="s">
        <v>107</v>
      </c>
      <c r="M618" s="121" t="str">
        <f>VLOOKUP($H618,References_1!$C$2:$D$827,2,)</f>
        <v>GP4</v>
      </c>
      <c r="N618" s="121" t="e">
        <f>VLOOKUP($H618,References_2!$D$2:'References_2'!$AQ$186,39,)</f>
        <v>#N/A</v>
      </c>
      <c r="O618" s="121" t="str">
        <f t="shared" si="18"/>
        <v>µg</v>
      </c>
      <c r="P618" s="138">
        <f>IF($O618="mg",VLOOKUP($C618,References_1!$H$2:$I$19,2,)*$K618*0.0864,IF($O618="µg",VLOOKUP($C618,References_1!$H$2:$I$19,2,)*$K618*86.4,""))</f>
        <v>7.128000000000001</v>
      </c>
      <c r="Q618" s="132" t="str">
        <f t="shared" si="19"/>
        <v>mg/j</v>
      </c>
    </row>
    <row r="619" spans="1:17" hidden="1" x14ac:dyDescent="0.2">
      <c r="A619" s="121">
        <f>VLOOKUP($B619,References_1!$F$2:$G$19,2,)</f>
        <v>12</v>
      </c>
      <c r="B619" s="121">
        <v>6127975</v>
      </c>
      <c r="C619" s="121">
        <f>VLOOKUP($B619,References_1!$F$2:$H$19,3,)</f>
        <v>14</v>
      </c>
      <c r="D619" s="122">
        <v>42534</v>
      </c>
      <c r="E619" s="121" t="s">
        <v>984</v>
      </c>
      <c r="F619" s="121">
        <v>23</v>
      </c>
      <c r="G619" s="121" t="s">
        <v>318</v>
      </c>
      <c r="H619" s="121">
        <v>1131</v>
      </c>
      <c r="I619" s="121">
        <v>5.0000000000000001E-3</v>
      </c>
      <c r="J619" s="128" t="s">
        <v>1590</v>
      </c>
      <c r="K619" s="132">
        <v>5.0000000000000001E-3</v>
      </c>
      <c r="L619" s="121" t="s">
        <v>107</v>
      </c>
      <c r="M619" s="121" t="str">
        <f>VLOOKUP($H619,References_1!$C$2:$D$827,2,)</f>
        <v>GP4</v>
      </c>
      <c r="N619" s="121" t="e">
        <f>VLOOKUP($H619,References_2!$D$2:'References_2'!$AQ$186,39,)</f>
        <v>#N/A</v>
      </c>
      <c r="O619" s="121" t="str">
        <f t="shared" si="18"/>
        <v>µg</v>
      </c>
      <c r="P619" s="138">
        <f>IF($O619="mg",VLOOKUP($C619,References_1!$H$2:$I$19,2,)*$K619*0.0864,IF($O619="µg",VLOOKUP($C619,References_1!$H$2:$I$19,2,)*$K619*86.4,""))</f>
        <v>32.469119999999997</v>
      </c>
      <c r="Q619" s="132" t="str">
        <f t="shared" si="19"/>
        <v>mg/j</v>
      </c>
    </row>
    <row r="620" spans="1:17" hidden="1" x14ac:dyDescent="0.2">
      <c r="A620" s="121">
        <f>VLOOKUP($B620,References_1!$F$2:$G$19,2,)</f>
        <v>4</v>
      </c>
      <c r="B620" s="121">
        <v>6127935</v>
      </c>
      <c r="C620" s="121">
        <f>VLOOKUP($B620,References_1!$F$2:$H$19,3,)</f>
        <v>3</v>
      </c>
      <c r="D620" s="122">
        <v>42534</v>
      </c>
      <c r="E620" s="121" t="s">
        <v>104</v>
      </c>
      <c r="F620" s="121">
        <v>23</v>
      </c>
      <c r="G620" s="121" t="s">
        <v>319</v>
      </c>
      <c r="H620" s="121">
        <v>1864</v>
      </c>
      <c r="I620" s="121">
        <v>5.0000000000000001E-3</v>
      </c>
      <c r="J620" s="128" t="s">
        <v>1590</v>
      </c>
      <c r="K620" s="132">
        <v>5.0000000000000001E-3</v>
      </c>
      <c r="L620" s="121" t="s">
        <v>107</v>
      </c>
      <c r="M620" s="121" t="str">
        <f>VLOOKUP($H620,References_1!$C$2:$D$827,2,)</f>
        <v>GP4</v>
      </c>
      <c r="N620" s="121" t="e">
        <f>VLOOKUP($H620,References_2!$D$2:'References_2'!$AQ$186,39,)</f>
        <v>#N/A</v>
      </c>
      <c r="O620" s="121" t="str">
        <f t="shared" si="18"/>
        <v>µg</v>
      </c>
      <c r="P620" s="138">
        <f>IF($O620="mg",VLOOKUP($C620,References_1!$H$2:$I$19,2,)*$K620*0.0864,IF($O620="µg",VLOOKUP($C620,References_1!$H$2:$I$19,2,)*$K620*86.4,""))</f>
        <v>2.6913600000000004</v>
      </c>
      <c r="Q620" s="132" t="str">
        <f t="shared" si="19"/>
        <v>mg/j</v>
      </c>
    </row>
    <row r="621" spans="1:17" hidden="1" x14ac:dyDescent="0.2">
      <c r="A621" s="121">
        <f>VLOOKUP($B621,References_1!$F$2:$G$19,2,)</f>
        <v>18</v>
      </c>
      <c r="B621" s="121">
        <v>6127970</v>
      </c>
      <c r="C621" s="121">
        <f>VLOOKUP($B621,References_1!$F$2:$H$19,3,)</f>
        <v>9.5</v>
      </c>
      <c r="D621" s="122">
        <v>42534</v>
      </c>
      <c r="E621" s="121" t="s">
        <v>948</v>
      </c>
      <c r="F621" s="121">
        <v>23</v>
      </c>
      <c r="G621" s="121" t="s">
        <v>319</v>
      </c>
      <c r="H621" s="121">
        <v>1864</v>
      </c>
      <c r="I621" s="121">
        <v>5.0000000000000001E-3</v>
      </c>
      <c r="J621" s="128" t="s">
        <v>1590</v>
      </c>
      <c r="K621" s="132">
        <v>5.0000000000000001E-3</v>
      </c>
      <c r="L621" s="121" t="s">
        <v>107</v>
      </c>
      <c r="M621" s="121" t="str">
        <f>VLOOKUP($H621,References_1!$C$2:$D$827,2,)</f>
        <v>GP4</v>
      </c>
      <c r="N621" s="121" t="e">
        <f>VLOOKUP($H621,References_2!$D$2:'References_2'!$AQ$186,39,)</f>
        <v>#N/A</v>
      </c>
      <c r="O621" s="121" t="str">
        <f t="shared" si="18"/>
        <v>µg</v>
      </c>
      <c r="P621" s="138">
        <f>IF($O621="mg",VLOOKUP($C621,References_1!$H$2:$I$19,2,)*$K621*0.0864,IF($O621="µg",VLOOKUP($C621,References_1!$H$2:$I$19,2,)*$K621*86.4,""))</f>
        <v>12.34656</v>
      </c>
      <c r="Q621" s="132" t="str">
        <f t="shared" si="19"/>
        <v>mg/j</v>
      </c>
    </row>
    <row r="622" spans="1:17" hidden="1" x14ac:dyDescent="0.2">
      <c r="A622" s="121">
        <f>VLOOKUP($B622,References_1!$F$2:$G$19,2,)</f>
        <v>14</v>
      </c>
      <c r="B622" s="121">
        <v>6127985</v>
      </c>
      <c r="C622" s="121">
        <f>VLOOKUP($B622,References_1!$F$2:$H$19,3,)</f>
        <v>11</v>
      </c>
      <c r="D622" s="122">
        <v>42534</v>
      </c>
      <c r="E622" s="121" t="s">
        <v>977</v>
      </c>
      <c r="F622" s="121">
        <v>23</v>
      </c>
      <c r="G622" s="121" t="s">
        <v>319</v>
      </c>
      <c r="H622" s="121">
        <v>1864</v>
      </c>
      <c r="I622" s="121">
        <v>5.0000000000000001E-3</v>
      </c>
      <c r="J622" s="128" t="s">
        <v>1590</v>
      </c>
      <c r="K622" s="132">
        <v>5.0000000000000001E-3</v>
      </c>
      <c r="L622" s="121" t="s">
        <v>107</v>
      </c>
      <c r="M622" s="121" t="str">
        <f>VLOOKUP($H622,References_1!$C$2:$D$827,2,)</f>
        <v>GP4</v>
      </c>
      <c r="N622" s="121" t="e">
        <f>VLOOKUP($H622,References_2!$D$2:'References_2'!$AQ$186,39,)</f>
        <v>#N/A</v>
      </c>
      <c r="O622" s="121" t="str">
        <f t="shared" si="18"/>
        <v>µg</v>
      </c>
      <c r="P622" s="138">
        <f>IF($O622="mg",VLOOKUP($C622,References_1!$H$2:$I$19,2,)*$K622*0.0864,IF($O622="µg",VLOOKUP($C622,References_1!$H$2:$I$19,2,)*$K622*86.4,""))</f>
        <v>13.30992</v>
      </c>
      <c r="Q622" s="132" t="str">
        <f t="shared" si="19"/>
        <v>mg/j</v>
      </c>
    </row>
    <row r="623" spans="1:17" hidden="1" x14ac:dyDescent="0.2">
      <c r="A623" s="121">
        <f>VLOOKUP($B623,References_1!$F$2:$G$19,2,)</f>
        <v>11</v>
      </c>
      <c r="B623" s="121" t="s">
        <v>963</v>
      </c>
      <c r="C623" s="121">
        <f>VLOOKUP($B623,References_1!$F$2:$H$19,3,)</f>
        <v>13</v>
      </c>
      <c r="D623" s="122">
        <v>42534</v>
      </c>
      <c r="E623" s="121" t="s">
        <v>964</v>
      </c>
      <c r="F623" s="121">
        <v>23</v>
      </c>
      <c r="G623" s="121" t="s">
        <v>319</v>
      </c>
      <c r="H623" s="121">
        <v>1864</v>
      </c>
      <c r="I623" s="121">
        <v>5.0000000000000001E-3</v>
      </c>
      <c r="J623" s="128" t="s">
        <v>1590</v>
      </c>
      <c r="K623" s="132">
        <v>5.0000000000000001E-3</v>
      </c>
      <c r="L623" s="121" t="s">
        <v>107</v>
      </c>
      <c r="M623" s="121" t="str">
        <f>VLOOKUP($H623,References_1!$C$2:$D$827,2,)</f>
        <v>GP4</v>
      </c>
      <c r="N623" s="121" t="e">
        <f>VLOOKUP($H623,References_2!$D$2:'References_2'!$AQ$186,39,)</f>
        <v>#N/A</v>
      </c>
      <c r="O623" s="121" t="str">
        <f t="shared" si="18"/>
        <v>µg</v>
      </c>
      <c r="P623" s="138">
        <f>IF($O623="mg",VLOOKUP($C623,References_1!$H$2:$I$19,2,)*$K623*0.0864,IF($O623="µg",VLOOKUP($C623,References_1!$H$2:$I$19,2,)*$K623*86.4,""))</f>
        <v>7.128000000000001</v>
      </c>
      <c r="Q623" s="132" t="str">
        <f t="shared" si="19"/>
        <v>mg/j</v>
      </c>
    </row>
    <row r="624" spans="1:17" hidden="1" x14ac:dyDescent="0.2">
      <c r="A624" s="121">
        <f>VLOOKUP($B624,References_1!$F$2:$G$19,2,)</f>
        <v>12</v>
      </c>
      <c r="B624" s="121">
        <v>6127975</v>
      </c>
      <c r="C624" s="121">
        <f>VLOOKUP($B624,References_1!$F$2:$H$19,3,)</f>
        <v>14</v>
      </c>
      <c r="D624" s="122">
        <v>42534</v>
      </c>
      <c r="E624" s="121" t="s">
        <v>984</v>
      </c>
      <c r="F624" s="121">
        <v>23</v>
      </c>
      <c r="G624" s="121" t="s">
        <v>319</v>
      </c>
      <c r="H624" s="121">
        <v>1864</v>
      </c>
      <c r="I624" s="121">
        <v>5.0000000000000001E-3</v>
      </c>
      <c r="J624" s="128" t="s">
        <v>1590</v>
      </c>
      <c r="K624" s="132">
        <v>5.0000000000000001E-3</v>
      </c>
      <c r="L624" s="121" t="s">
        <v>107</v>
      </c>
      <c r="M624" s="121" t="str">
        <f>VLOOKUP($H624,References_1!$C$2:$D$827,2,)</f>
        <v>GP4</v>
      </c>
      <c r="N624" s="121" t="e">
        <f>VLOOKUP($H624,References_2!$D$2:'References_2'!$AQ$186,39,)</f>
        <v>#N/A</v>
      </c>
      <c r="O624" s="121" t="str">
        <f t="shared" si="18"/>
        <v>µg</v>
      </c>
      <c r="P624" s="138">
        <f>IF($O624="mg",VLOOKUP($C624,References_1!$H$2:$I$19,2,)*$K624*0.0864,IF($O624="µg",VLOOKUP($C624,References_1!$H$2:$I$19,2,)*$K624*86.4,""))</f>
        <v>32.469119999999997</v>
      </c>
      <c r="Q624" s="132" t="str">
        <f t="shared" si="19"/>
        <v>mg/j</v>
      </c>
    </row>
    <row r="625" spans="1:17" hidden="1" x14ac:dyDescent="0.2">
      <c r="A625" s="121">
        <f>VLOOKUP($B625,References_1!$F$2:$G$19,2,)</f>
        <v>4</v>
      </c>
      <c r="B625" s="121">
        <v>6127935</v>
      </c>
      <c r="C625" s="121">
        <f>VLOOKUP($B625,References_1!$F$2:$H$19,3,)</f>
        <v>3</v>
      </c>
      <c r="D625" s="122">
        <v>42534</v>
      </c>
      <c r="E625" s="121" t="s">
        <v>104</v>
      </c>
      <c r="F625" s="121">
        <v>23</v>
      </c>
      <c r="G625" s="121" t="s">
        <v>320</v>
      </c>
      <c r="H625" s="121">
        <v>2975</v>
      </c>
      <c r="I625" s="121">
        <v>5.0000000000000001E-3</v>
      </c>
      <c r="J625" s="128" t="s">
        <v>1590</v>
      </c>
      <c r="K625" s="132">
        <v>5.0000000000000001E-3</v>
      </c>
      <c r="L625" s="121" t="s">
        <v>107</v>
      </c>
      <c r="M625" s="121" t="str">
        <f>VLOOKUP($H625,References_1!$C$2:$D$827,2,)</f>
        <v>GP4</v>
      </c>
      <c r="N625" s="121" t="e">
        <f>VLOOKUP($H625,References_2!$D$2:'References_2'!$AQ$186,39,)</f>
        <v>#N/A</v>
      </c>
      <c r="O625" s="121" t="str">
        <f t="shared" si="18"/>
        <v>µg</v>
      </c>
      <c r="P625" s="138">
        <f>IF($O625="mg",VLOOKUP($C625,References_1!$H$2:$I$19,2,)*$K625*0.0864,IF($O625="µg",VLOOKUP($C625,References_1!$H$2:$I$19,2,)*$K625*86.4,""))</f>
        <v>2.6913600000000004</v>
      </c>
      <c r="Q625" s="132" t="str">
        <f t="shared" si="19"/>
        <v>mg/j</v>
      </c>
    </row>
    <row r="626" spans="1:17" hidden="1" x14ac:dyDescent="0.2">
      <c r="A626" s="121">
        <f>VLOOKUP($B626,References_1!$F$2:$G$19,2,)</f>
        <v>18</v>
      </c>
      <c r="B626" s="121">
        <v>6127970</v>
      </c>
      <c r="C626" s="121">
        <f>VLOOKUP($B626,References_1!$F$2:$H$19,3,)</f>
        <v>9.5</v>
      </c>
      <c r="D626" s="122">
        <v>42534</v>
      </c>
      <c r="E626" s="121" t="s">
        <v>948</v>
      </c>
      <c r="F626" s="121">
        <v>23</v>
      </c>
      <c r="G626" s="121" t="s">
        <v>320</v>
      </c>
      <c r="H626" s="121">
        <v>2975</v>
      </c>
      <c r="I626" s="121">
        <v>5.0000000000000001E-3</v>
      </c>
      <c r="J626" s="128" t="s">
        <v>1590</v>
      </c>
      <c r="K626" s="132">
        <v>5.0000000000000001E-3</v>
      </c>
      <c r="L626" s="121" t="s">
        <v>107</v>
      </c>
      <c r="M626" s="121" t="str">
        <f>VLOOKUP($H626,References_1!$C$2:$D$827,2,)</f>
        <v>GP4</v>
      </c>
      <c r="N626" s="121" t="e">
        <f>VLOOKUP($H626,References_2!$D$2:'References_2'!$AQ$186,39,)</f>
        <v>#N/A</v>
      </c>
      <c r="O626" s="121" t="str">
        <f t="shared" si="18"/>
        <v>µg</v>
      </c>
      <c r="P626" s="138">
        <f>IF($O626="mg",VLOOKUP($C626,References_1!$H$2:$I$19,2,)*$K626*0.0864,IF($O626="µg",VLOOKUP($C626,References_1!$H$2:$I$19,2,)*$K626*86.4,""))</f>
        <v>12.34656</v>
      </c>
      <c r="Q626" s="132" t="str">
        <f t="shared" si="19"/>
        <v>mg/j</v>
      </c>
    </row>
    <row r="627" spans="1:17" hidden="1" x14ac:dyDescent="0.2">
      <c r="A627" s="121">
        <f>VLOOKUP($B627,References_1!$F$2:$G$19,2,)</f>
        <v>14</v>
      </c>
      <c r="B627" s="121">
        <v>6127985</v>
      </c>
      <c r="C627" s="121">
        <f>VLOOKUP($B627,References_1!$F$2:$H$19,3,)</f>
        <v>11</v>
      </c>
      <c r="D627" s="122">
        <v>42534</v>
      </c>
      <c r="E627" s="121" t="s">
        <v>977</v>
      </c>
      <c r="F627" s="121">
        <v>23</v>
      </c>
      <c r="G627" s="121" t="s">
        <v>320</v>
      </c>
      <c r="H627" s="121">
        <v>2975</v>
      </c>
      <c r="I627" s="121">
        <v>5.0000000000000001E-3</v>
      </c>
      <c r="J627" s="128" t="s">
        <v>1590</v>
      </c>
      <c r="K627" s="132">
        <v>5.0000000000000001E-3</v>
      </c>
      <c r="L627" s="121" t="s">
        <v>107</v>
      </c>
      <c r="M627" s="121" t="str">
        <f>VLOOKUP($H627,References_1!$C$2:$D$827,2,)</f>
        <v>GP4</v>
      </c>
      <c r="N627" s="121" t="e">
        <f>VLOOKUP($H627,References_2!$D$2:'References_2'!$AQ$186,39,)</f>
        <v>#N/A</v>
      </c>
      <c r="O627" s="121" t="str">
        <f t="shared" si="18"/>
        <v>µg</v>
      </c>
      <c r="P627" s="138">
        <f>IF($O627="mg",VLOOKUP($C627,References_1!$H$2:$I$19,2,)*$K627*0.0864,IF($O627="µg",VLOOKUP($C627,References_1!$H$2:$I$19,2,)*$K627*86.4,""))</f>
        <v>13.30992</v>
      </c>
      <c r="Q627" s="132" t="str">
        <f t="shared" si="19"/>
        <v>mg/j</v>
      </c>
    </row>
    <row r="628" spans="1:17" hidden="1" x14ac:dyDescent="0.2">
      <c r="A628" s="121">
        <f>VLOOKUP($B628,References_1!$F$2:$G$19,2,)</f>
        <v>11</v>
      </c>
      <c r="B628" s="121" t="s">
        <v>963</v>
      </c>
      <c r="C628" s="121">
        <f>VLOOKUP($B628,References_1!$F$2:$H$19,3,)</f>
        <v>13</v>
      </c>
      <c r="D628" s="122">
        <v>42534</v>
      </c>
      <c r="E628" s="121" t="s">
        <v>964</v>
      </c>
      <c r="F628" s="121">
        <v>23</v>
      </c>
      <c r="G628" s="121" t="s">
        <v>320</v>
      </c>
      <c r="H628" s="121">
        <v>2975</v>
      </c>
      <c r="I628" s="121">
        <v>5.0000000000000001E-3</v>
      </c>
      <c r="J628" s="128" t="s">
        <v>1590</v>
      </c>
      <c r="K628" s="132">
        <v>5.0000000000000001E-3</v>
      </c>
      <c r="L628" s="121" t="s">
        <v>107</v>
      </c>
      <c r="M628" s="121" t="str">
        <f>VLOOKUP($H628,References_1!$C$2:$D$827,2,)</f>
        <v>GP4</v>
      </c>
      <c r="N628" s="121" t="e">
        <f>VLOOKUP($H628,References_2!$D$2:'References_2'!$AQ$186,39,)</f>
        <v>#N/A</v>
      </c>
      <c r="O628" s="121" t="str">
        <f t="shared" si="18"/>
        <v>µg</v>
      </c>
      <c r="P628" s="138">
        <f>IF($O628="mg",VLOOKUP($C628,References_1!$H$2:$I$19,2,)*$K628*0.0864,IF($O628="µg",VLOOKUP($C628,References_1!$H$2:$I$19,2,)*$K628*86.4,""))</f>
        <v>7.128000000000001</v>
      </c>
      <c r="Q628" s="132" t="str">
        <f t="shared" si="19"/>
        <v>mg/j</v>
      </c>
    </row>
    <row r="629" spans="1:17" hidden="1" x14ac:dyDescent="0.2">
      <c r="A629" s="121">
        <f>VLOOKUP($B629,References_1!$F$2:$G$19,2,)</f>
        <v>12</v>
      </c>
      <c r="B629" s="121">
        <v>6127975</v>
      </c>
      <c r="C629" s="121">
        <f>VLOOKUP($B629,References_1!$F$2:$H$19,3,)</f>
        <v>14</v>
      </c>
      <c r="D629" s="122">
        <v>42534</v>
      </c>
      <c r="E629" s="121" t="s">
        <v>984</v>
      </c>
      <c r="F629" s="121">
        <v>23</v>
      </c>
      <c r="G629" s="121" t="s">
        <v>320</v>
      </c>
      <c r="H629" s="121">
        <v>2975</v>
      </c>
      <c r="I629" s="121">
        <v>5.0000000000000001E-3</v>
      </c>
      <c r="J629" s="128" t="s">
        <v>1590</v>
      </c>
      <c r="K629" s="132">
        <v>5.0000000000000001E-3</v>
      </c>
      <c r="L629" s="121" t="s">
        <v>107</v>
      </c>
      <c r="M629" s="121" t="str">
        <f>VLOOKUP($H629,References_1!$C$2:$D$827,2,)</f>
        <v>GP4</v>
      </c>
      <c r="N629" s="121" t="e">
        <f>VLOOKUP($H629,References_2!$D$2:'References_2'!$AQ$186,39,)</f>
        <v>#N/A</v>
      </c>
      <c r="O629" s="121" t="str">
        <f t="shared" si="18"/>
        <v>µg</v>
      </c>
      <c r="P629" s="138">
        <f>IF($O629="mg",VLOOKUP($C629,References_1!$H$2:$I$19,2,)*$K629*0.0864,IF($O629="µg",VLOOKUP($C629,References_1!$H$2:$I$19,2,)*$K629*86.4,""))</f>
        <v>32.469119999999997</v>
      </c>
      <c r="Q629" s="132" t="str">
        <f t="shared" si="19"/>
        <v>mg/j</v>
      </c>
    </row>
    <row r="630" spans="1:17" hidden="1" x14ac:dyDescent="0.2">
      <c r="A630" s="121">
        <f>VLOOKUP($B630,References_1!$F$2:$G$19,2,)</f>
        <v>4</v>
      </c>
      <c r="B630" s="121">
        <v>6127935</v>
      </c>
      <c r="C630" s="121">
        <f>VLOOKUP($B630,References_1!$F$2:$H$19,3,)</f>
        <v>3</v>
      </c>
      <c r="D630" s="122">
        <v>42534</v>
      </c>
      <c r="E630" s="121" t="s">
        <v>104</v>
      </c>
      <c r="F630" s="121">
        <v>23</v>
      </c>
      <c r="G630" s="121" t="s">
        <v>321</v>
      </c>
      <c r="H630" s="121">
        <v>2976</v>
      </c>
      <c r="I630" s="121">
        <v>5.0000000000000001E-3</v>
      </c>
      <c r="J630" s="128" t="s">
        <v>1590</v>
      </c>
      <c r="K630" s="132">
        <v>5.0000000000000001E-3</v>
      </c>
      <c r="L630" s="121" t="s">
        <v>107</v>
      </c>
      <c r="M630" s="121" t="str">
        <f>VLOOKUP($H630,References_1!$C$2:$D$827,2,)</f>
        <v>GP4</v>
      </c>
      <c r="N630" s="121" t="e">
        <f>VLOOKUP($H630,References_2!$D$2:'References_2'!$AQ$186,39,)</f>
        <v>#N/A</v>
      </c>
      <c r="O630" s="121" t="str">
        <f t="shared" si="18"/>
        <v>µg</v>
      </c>
      <c r="P630" s="138">
        <f>IF($O630="mg",VLOOKUP($C630,References_1!$H$2:$I$19,2,)*$K630*0.0864,IF($O630="µg",VLOOKUP($C630,References_1!$H$2:$I$19,2,)*$K630*86.4,""))</f>
        <v>2.6913600000000004</v>
      </c>
      <c r="Q630" s="132" t="str">
        <f t="shared" si="19"/>
        <v>mg/j</v>
      </c>
    </row>
    <row r="631" spans="1:17" hidden="1" x14ac:dyDescent="0.2">
      <c r="A631" s="121">
        <f>VLOOKUP($B631,References_1!$F$2:$G$19,2,)</f>
        <v>18</v>
      </c>
      <c r="B631" s="121">
        <v>6127970</v>
      </c>
      <c r="C631" s="121">
        <f>VLOOKUP($B631,References_1!$F$2:$H$19,3,)</f>
        <v>9.5</v>
      </c>
      <c r="D631" s="122">
        <v>42534</v>
      </c>
      <c r="E631" s="121" t="s">
        <v>948</v>
      </c>
      <c r="F631" s="121">
        <v>23</v>
      </c>
      <c r="G631" s="121" t="s">
        <v>321</v>
      </c>
      <c r="H631" s="121">
        <v>2976</v>
      </c>
      <c r="I631" s="121">
        <v>5.0000000000000001E-3</v>
      </c>
      <c r="J631" s="128" t="s">
        <v>1590</v>
      </c>
      <c r="K631" s="132">
        <v>5.0000000000000001E-3</v>
      </c>
      <c r="L631" s="121" t="s">
        <v>107</v>
      </c>
      <c r="M631" s="121" t="str">
        <f>VLOOKUP($H631,References_1!$C$2:$D$827,2,)</f>
        <v>GP4</v>
      </c>
      <c r="N631" s="121" t="e">
        <f>VLOOKUP($H631,References_2!$D$2:'References_2'!$AQ$186,39,)</f>
        <v>#N/A</v>
      </c>
      <c r="O631" s="121" t="str">
        <f t="shared" si="18"/>
        <v>µg</v>
      </c>
      <c r="P631" s="138">
        <f>IF($O631="mg",VLOOKUP($C631,References_1!$H$2:$I$19,2,)*$K631*0.0864,IF($O631="µg",VLOOKUP($C631,References_1!$H$2:$I$19,2,)*$K631*86.4,""))</f>
        <v>12.34656</v>
      </c>
      <c r="Q631" s="132" t="str">
        <f t="shared" si="19"/>
        <v>mg/j</v>
      </c>
    </row>
    <row r="632" spans="1:17" hidden="1" x14ac:dyDescent="0.2">
      <c r="A632" s="121">
        <f>VLOOKUP($B632,References_1!$F$2:$G$19,2,)</f>
        <v>14</v>
      </c>
      <c r="B632" s="121">
        <v>6127985</v>
      </c>
      <c r="C632" s="121">
        <f>VLOOKUP($B632,References_1!$F$2:$H$19,3,)</f>
        <v>11</v>
      </c>
      <c r="D632" s="122">
        <v>42534</v>
      </c>
      <c r="E632" s="121" t="s">
        <v>977</v>
      </c>
      <c r="F632" s="121">
        <v>23</v>
      </c>
      <c r="G632" s="121" t="s">
        <v>321</v>
      </c>
      <c r="H632" s="121">
        <v>2976</v>
      </c>
      <c r="I632" s="121">
        <v>5.0000000000000001E-3</v>
      </c>
      <c r="J632" s="128" t="s">
        <v>1590</v>
      </c>
      <c r="K632" s="132">
        <v>5.0000000000000001E-3</v>
      </c>
      <c r="L632" s="121" t="s">
        <v>107</v>
      </c>
      <c r="M632" s="121" t="str">
        <f>VLOOKUP($H632,References_1!$C$2:$D$827,2,)</f>
        <v>GP4</v>
      </c>
      <c r="N632" s="121" t="e">
        <f>VLOOKUP($H632,References_2!$D$2:'References_2'!$AQ$186,39,)</f>
        <v>#N/A</v>
      </c>
      <c r="O632" s="121" t="str">
        <f t="shared" si="18"/>
        <v>µg</v>
      </c>
      <c r="P632" s="138">
        <f>IF($O632="mg",VLOOKUP($C632,References_1!$H$2:$I$19,2,)*$K632*0.0864,IF($O632="µg",VLOOKUP($C632,References_1!$H$2:$I$19,2,)*$K632*86.4,""))</f>
        <v>13.30992</v>
      </c>
      <c r="Q632" s="132" t="str">
        <f t="shared" si="19"/>
        <v>mg/j</v>
      </c>
    </row>
    <row r="633" spans="1:17" hidden="1" x14ac:dyDescent="0.2">
      <c r="A633" s="121">
        <f>VLOOKUP($B633,References_1!$F$2:$G$19,2,)</f>
        <v>11</v>
      </c>
      <c r="B633" s="121" t="s">
        <v>963</v>
      </c>
      <c r="C633" s="121">
        <f>VLOOKUP($B633,References_1!$F$2:$H$19,3,)</f>
        <v>13</v>
      </c>
      <c r="D633" s="122">
        <v>42534</v>
      </c>
      <c r="E633" s="121" t="s">
        <v>964</v>
      </c>
      <c r="F633" s="121">
        <v>23</v>
      </c>
      <c r="G633" s="121" t="s">
        <v>321</v>
      </c>
      <c r="H633" s="121">
        <v>2976</v>
      </c>
      <c r="I633" s="121">
        <v>5.0000000000000001E-3</v>
      </c>
      <c r="J633" s="128" t="s">
        <v>1590</v>
      </c>
      <c r="K633" s="132">
        <v>5.0000000000000001E-3</v>
      </c>
      <c r="L633" s="121" t="s">
        <v>107</v>
      </c>
      <c r="M633" s="121" t="str">
        <f>VLOOKUP($H633,References_1!$C$2:$D$827,2,)</f>
        <v>GP4</v>
      </c>
      <c r="N633" s="121" t="e">
        <f>VLOOKUP($H633,References_2!$D$2:'References_2'!$AQ$186,39,)</f>
        <v>#N/A</v>
      </c>
      <c r="O633" s="121" t="str">
        <f t="shared" si="18"/>
        <v>µg</v>
      </c>
      <c r="P633" s="138">
        <f>IF($O633="mg",VLOOKUP($C633,References_1!$H$2:$I$19,2,)*$K633*0.0864,IF($O633="µg",VLOOKUP($C633,References_1!$H$2:$I$19,2,)*$K633*86.4,""))</f>
        <v>7.128000000000001</v>
      </c>
      <c r="Q633" s="132" t="str">
        <f t="shared" si="19"/>
        <v>mg/j</v>
      </c>
    </row>
    <row r="634" spans="1:17" hidden="1" x14ac:dyDescent="0.2">
      <c r="A634" s="121">
        <f>VLOOKUP($B634,References_1!$F$2:$G$19,2,)</f>
        <v>12</v>
      </c>
      <c r="B634" s="121">
        <v>6127975</v>
      </c>
      <c r="C634" s="121">
        <f>VLOOKUP($B634,References_1!$F$2:$H$19,3,)</f>
        <v>14</v>
      </c>
      <c r="D634" s="122">
        <v>42534</v>
      </c>
      <c r="E634" s="121" t="s">
        <v>984</v>
      </c>
      <c r="F634" s="121">
        <v>23</v>
      </c>
      <c r="G634" s="121" t="s">
        <v>321</v>
      </c>
      <c r="H634" s="121">
        <v>2976</v>
      </c>
      <c r="I634" s="121">
        <v>5.0000000000000001E-3</v>
      </c>
      <c r="J634" s="128" t="s">
        <v>1590</v>
      </c>
      <c r="K634" s="132">
        <v>5.0000000000000001E-3</v>
      </c>
      <c r="L634" s="121" t="s">
        <v>107</v>
      </c>
      <c r="M634" s="121" t="str">
        <f>VLOOKUP($H634,References_1!$C$2:$D$827,2,)</f>
        <v>GP4</v>
      </c>
      <c r="N634" s="121" t="e">
        <f>VLOOKUP($H634,References_2!$D$2:'References_2'!$AQ$186,39,)</f>
        <v>#N/A</v>
      </c>
      <c r="O634" s="121" t="str">
        <f t="shared" si="18"/>
        <v>µg</v>
      </c>
      <c r="P634" s="138">
        <f>IF($O634="mg",VLOOKUP($C634,References_1!$H$2:$I$19,2,)*$K634*0.0864,IF($O634="µg",VLOOKUP($C634,References_1!$H$2:$I$19,2,)*$K634*86.4,""))</f>
        <v>32.469119999999997</v>
      </c>
      <c r="Q634" s="132" t="str">
        <f t="shared" si="19"/>
        <v>mg/j</v>
      </c>
    </row>
    <row r="635" spans="1:17" hidden="1" x14ac:dyDescent="0.2">
      <c r="A635" s="121">
        <f>VLOOKUP($B635,References_1!$F$2:$G$19,2,)</f>
        <v>4</v>
      </c>
      <c r="B635" s="121">
        <v>6127935</v>
      </c>
      <c r="C635" s="121">
        <f>VLOOKUP($B635,References_1!$F$2:$H$19,3,)</f>
        <v>3</v>
      </c>
      <c r="D635" s="122">
        <v>42534</v>
      </c>
      <c r="E635" s="121" t="s">
        <v>104</v>
      </c>
      <c r="F635" s="121">
        <v>23</v>
      </c>
      <c r="G635" s="121" t="s">
        <v>322</v>
      </c>
      <c r="H635" s="121">
        <v>1865</v>
      </c>
      <c r="I635" s="121">
        <v>5.0000000000000001E-3</v>
      </c>
      <c r="J635" s="128" t="s">
        <v>1590</v>
      </c>
      <c r="K635" s="132">
        <v>5.0000000000000001E-3</v>
      </c>
      <c r="L635" s="121" t="s">
        <v>107</v>
      </c>
      <c r="M635" s="121" t="str">
        <f>VLOOKUP($H635,References_1!$C$2:$D$827,2,)</f>
        <v>GP4</v>
      </c>
      <c r="N635" s="121" t="e">
        <f>VLOOKUP($H635,References_2!$D$2:'References_2'!$AQ$186,39,)</f>
        <v>#N/A</v>
      </c>
      <c r="O635" s="121" t="str">
        <f t="shared" si="18"/>
        <v>µg</v>
      </c>
      <c r="P635" s="138">
        <f>IF($O635="mg",VLOOKUP($C635,References_1!$H$2:$I$19,2,)*$K635*0.0864,IF($O635="µg",VLOOKUP($C635,References_1!$H$2:$I$19,2,)*$K635*86.4,""))</f>
        <v>2.6913600000000004</v>
      </c>
      <c r="Q635" s="132" t="str">
        <f t="shared" si="19"/>
        <v>mg/j</v>
      </c>
    </row>
    <row r="636" spans="1:17" hidden="1" x14ac:dyDescent="0.2">
      <c r="A636" s="121">
        <f>VLOOKUP($B636,References_1!$F$2:$G$19,2,)</f>
        <v>18</v>
      </c>
      <c r="B636" s="121">
        <v>6127970</v>
      </c>
      <c r="C636" s="121">
        <f>VLOOKUP($B636,References_1!$F$2:$H$19,3,)</f>
        <v>9.5</v>
      </c>
      <c r="D636" s="122">
        <v>42534</v>
      </c>
      <c r="E636" s="121" t="s">
        <v>948</v>
      </c>
      <c r="F636" s="121">
        <v>23</v>
      </c>
      <c r="G636" s="121" t="s">
        <v>322</v>
      </c>
      <c r="H636" s="121">
        <v>1865</v>
      </c>
      <c r="I636" s="121">
        <v>5.0000000000000001E-3</v>
      </c>
      <c r="J636" s="128" t="s">
        <v>1590</v>
      </c>
      <c r="K636" s="132">
        <v>5.0000000000000001E-3</v>
      </c>
      <c r="L636" s="121" t="s">
        <v>107</v>
      </c>
      <c r="M636" s="121" t="str">
        <f>VLOOKUP($H636,References_1!$C$2:$D$827,2,)</f>
        <v>GP4</v>
      </c>
      <c r="N636" s="121" t="e">
        <f>VLOOKUP($H636,References_2!$D$2:'References_2'!$AQ$186,39,)</f>
        <v>#N/A</v>
      </c>
      <c r="O636" s="121" t="str">
        <f t="shared" si="18"/>
        <v>µg</v>
      </c>
      <c r="P636" s="138">
        <f>IF($O636="mg",VLOOKUP($C636,References_1!$H$2:$I$19,2,)*$K636*0.0864,IF($O636="µg",VLOOKUP($C636,References_1!$H$2:$I$19,2,)*$K636*86.4,""))</f>
        <v>12.34656</v>
      </c>
      <c r="Q636" s="132" t="str">
        <f t="shared" si="19"/>
        <v>mg/j</v>
      </c>
    </row>
    <row r="637" spans="1:17" hidden="1" x14ac:dyDescent="0.2">
      <c r="A637" s="121">
        <f>VLOOKUP($B637,References_1!$F$2:$G$19,2,)</f>
        <v>14</v>
      </c>
      <c r="B637" s="121">
        <v>6127985</v>
      </c>
      <c r="C637" s="121">
        <f>VLOOKUP($B637,References_1!$F$2:$H$19,3,)</f>
        <v>11</v>
      </c>
      <c r="D637" s="122">
        <v>42534</v>
      </c>
      <c r="E637" s="121" t="s">
        <v>977</v>
      </c>
      <c r="F637" s="121">
        <v>23</v>
      </c>
      <c r="G637" s="121" t="s">
        <v>322</v>
      </c>
      <c r="H637" s="121">
        <v>1865</v>
      </c>
      <c r="I637" s="121">
        <v>5.0000000000000001E-3</v>
      </c>
      <c r="J637" s="128" t="s">
        <v>1590</v>
      </c>
      <c r="K637" s="132">
        <v>5.0000000000000001E-3</v>
      </c>
      <c r="L637" s="121" t="s">
        <v>107</v>
      </c>
      <c r="M637" s="121" t="str">
        <f>VLOOKUP($H637,References_1!$C$2:$D$827,2,)</f>
        <v>GP4</v>
      </c>
      <c r="N637" s="121" t="e">
        <f>VLOOKUP($H637,References_2!$D$2:'References_2'!$AQ$186,39,)</f>
        <v>#N/A</v>
      </c>
      <c r="O637" s="121" t="str">
        <f t="shared" si="18"/>
        <v>µg</v>
      </c>
      <c r="P637" s="138">
        <f>IF($O637="mg",VLOOKUP($C637,References_1!$H$2:$I$19,2,)*$K637*0.0864,IF($O637="µg",VLOOKUP($C637,References_1!$H$2:$I$19,2,)*$K637*86.4,""))</f>
        <v>13.30992</v>
      </c>
      <c r="Q637" s="132" t="str">
        <f t="shared" si="19"/>
        <v>mg/j</v>
      </c>
    </row>
    <row r="638" spans="1:17" hidden="1" x14ac:dyDescent="0.2">
      <c r="A638" s="121">
        <f>VLOOKUP($B638,References_1!$F$2:$G$19,2,)</f>
        <v>11</v>
      </c>
      <c r="B638" s="121" t="s">
        <v>963</v>
      </c>
      <c r="C638" s="121">
        <f>VLOOKUP($B638,References_1!$F$2:$H$19,3,)</f>
        <v>13</v>
      </c>
      <c r="D638" s="122">
        <v>42534</v>
      </c>
      <c r="E638" s="121" t="s">
        <v>964</v>
      </c>
      <c r="F638" s="121">
        <v>23</v>
      </c>
      <c r="G638" s="121" t="s">
        <v>322</v>
      </c>
      <c r="H638" s="121">
        <v>1865</v>
      </c>
      <c r="I638" s="121">
        <v>5.0000000000000001E-3</v>
      </c>
      <c r="J638" s="128" t="s">
        <v>1590</v>
      </c>
      <c r="K638" s="132">
        <v>5.0000000000000001E-3</v>
      </c>
      <c r="L638" s="121" t="s">
        <v>107</v>
      </c>
      <c r="M638" s="121" t="str">
        <f>VLOOKUP($H638,References_1!$C$2:$D$827,2,)</f>
        <v>GP4</v>
      </c>
      <c r="N638" s="121" t="e">
        <f>VLOOKUP($H638,References_2!$D$2:'References_2'!$AQ$186,39,)</f>
        <v>#N/A</v>
      </c>
      <c r="O638" s="121" t="str">
        <f t="shared" si="18"/>
        <v>µg</v>
      </c>
      <c r="P638" s="138">
        <f>IF($O638="mg",VLOOKUP($C638,References_1!$H$2:$I$19,2,)*$K638*0.0864,IF($O638="µg",VLOOKUP($C638,References_1!$H$2:$I$19,2,)*$K638*86.4,""))</f>
        <v>7.128000000000001</v>
      </c>
      <c r="Q638" s="132" t="str">
        <f t="shared" si="19"/>
        <v>mg/j</v>
      </c>
    </row>
    <row r="639" spans="1:17" hidden="1" x14ac:dyDescent="0.2">
      <c r="A639" s="121">
        <f>VLOOKUP($B639,References_1!$F$2:$G$19,2,)</f>
        <v>12</v>
      </c>
      <c r="B639" s="121">
        <v>6127975</v>
      </c>
      <c r="C639" s="121">
        <f>VLOOKUP($B639,References_1!$F$2:$H$19,3,)</f>
        <v>14</v>
      </c>
      <c r="D639" s="122">
        <v>42534</v>
      </c>
      <c r="E639" s="121" t="s">
        <v>984</v>
      </c>
      <c r="F639" s="121">
        <v>23</v>
      </c>
      <c r="G639" s="121" t="s">
        <v>322</v>
      </c>
      <c r="H639" s="121">
        <v>1865</v>
      </c>
      <c r="I639" s="121">
        <v>5.0000000000000001E-3</v>
      </c>
      <c r="J639" s="128" t="s">
        <v>1590</v>
      </c>
      <c r="K639" s="132">
        <v>5.0000000000000001E-3</v>
      </c>
      <c r="L639" s="121" t="s">
        <v>107</v>
      </c>
      <c r="M639" s="121" t="str">
        <f>VLOOKUP($H639,References_1!$C$2:$D$827,2,)</f>
        <v>GP4</v>
      </c>
      <c r="N639" s="121" t="e">
        <f>VLOOKUP($H639,References_2!$D$2:'References_2'!$AQ$186,39,)</f>
        <v>#N/A</v>
      </c>
      <c r="O639" s="121" t="str">
        <f t="shared" si="18"/>
        <v>µg</v>
      </c>
      <c r="P639" s="138">
        <f>IF($O639="mg",VLOOKUP($C639,References_1!$H$2:$I$19,2,)*$K639*0.0864,IF($O639="µg",VLOOKUP($C639,References_1!$H$2:$I$19,2,)*$K639*86.4,""))</f>
        <v>32.469119999999997</v>
      </c>
      <c r="Q639" s="132" t="str">
        <f t="shared" si="19"/>
        <v>mg/j</v>
      </c>
    </row>
    <row r="640" spans="1:17" hidden="1" x14ac:dyDescent="0.2">
      <c r="A640" s="121">
        <f>VLOOKUP($B640,References_1!$F$2:$G$19,2,)</f>
        <v>4</v>
      </c>
      <c r="B640" s="121">
        <v>6127935</v>
      </c>
      <c r="C640" s="121">
        <f>VLOOKUP($B640,References_1!$F$2:$H$19,3,)</f>
        <v>3</v>
      </c>
      <c r="D640" s="122">
        <v>42534</v>
      </c>
      <c r="E640" s="121" t="s">
        <v>104</v>
      </c>
      <c r="F640" s="121">
        <v>23</v>
      </c>
      <c r="G640" s="121" t="s">
        <v>323</v>
      </c>
      <c r="H640" s="121">
        <v>2016</v>
      </c>
      <c r="I640" s="121">
        <v>5.0000000000000001E-3</v>
      </c>
      <c r="J640" s="128" t="s">
        <v>1590</v>
      </c>
      <c r="K640" s="132">
        <v>5.0000000000000001E-3</v>
      </c>
      <c r="L640" s="121" t="s">
        <v>107</v>
      </c>
      <c r="M640" s="121" t="str">
        <f>VLOOKUP($H640,References_1!$C$2:$D$827,2,)</f>
        <v>GP4</v>
      </c>
      <c r="N640" s="121" t="e">
        <f>VLOOKUP($H640,References_2!$D$2:'References_2'!$AQ$186,39,)</f>
        <v>#N/A</v>
      </c>
      <c r="O640" s="121" t="str">
        <f t="shared" si="18"/>
        <v>µg</v>
      </c>
      <c r="P640" s="138">
        <f>IF($O640="mg",VLOOKUP($C640,References_1!$H$2:$I$19,2,)*$K640*0.0864,IF($O640="µg",VLOOKUP($C640,References_1!$H$2:$I$19,2,)*$K640*86.4,""))</f>
        <v>2.6913600000000004</v>
      </c>
      <c r="Q640" s="132" t="str">
        <f t="shared" si="19"/>
        <v>mg/j</v>
      </c>
    </row>
    <row r="641" spans="1:17" hidden="1" x14ac:dyDescent="0.2">
      <c r="A641" s="121">
        <f>VLOOKUP($B641,References_1!$F$2:$G$19,2,)</f>
        <v>18</v>
      </c>
      <c r="B641" s="121">
        <v>6127970</v>
      </c>
      <c r="C641" s="121">
        <f>VLOOKUP($B641,References_1!$F$2:$H$19,3,)</f>
        <v>9.5</v>
      </c>
      <c r="D641" s="122">
        <v>42534</v>
      </c>
      <c r="E641" s="121" t="s">
        <v>948</v>
      </c>
      <c r="F641" s="121">
        <v>23</v>
      </c>
      <c r="G641" s="121" t="s">
        <v>323</v>
      </c>
      <c r="H641" s="121">
        <v>2016</v>
      </c>
      <c r="I641" s="121">
        <v>5.0000000000000001E-3</v>
      </c>
      <c r="J641" s="128" t="s">
        <v>1590</v>
      </c>
      <c r="K641" s="132">
        <v>5.0000000000000001E-3</v>
      </c>
      <c r="L641" s="121" t="s">
        <v>107</v>
      </c>
      <c r="M641" s="121" t="str">
        <f>VLOOKUP($H641,References_1!$C$2:$D$827,2,)</f>
        <v>GP4</v>
      </c>
      <c r="N641" s="121" t="e">
        <f>VLOOKUP($H641,References_2!$D$2:'References_2'!$AQ$186,39,)</f>
        <v>#N/A</v>
      </c>
      <c r="O641" s="121" t="str">
        <f t="shared" si="18"/>
        <v>µg</v>
      </c>
      <c r="P641" s="138">
        <f>IF($O641="mg",VLOOKUP($C641,References_1!$H$2:$I$19,2,)*$K641*0.0864,IF($O641="µg",VLOOKUP($C641,References_1!$H$2:$I$19,2,)*$K641*86.4,""))</f>
        <v>12.34656</v>
      </c>
      <c r="Q641" s="132" t="str">
        <f t="shared" si="19"/>
        <v>mg/j</v>
      </c>
    </row>
    <row r="642" spans="1:17" hidden="1" x14ac:dyDescent="0.2">
      <c r="A642" s="121">
        <f>VLOOKUP($B642,References_1!$F$2:$G$19,2,)</f>
        <v>14</v>
      </c>
      <c r="B642" s="121">
        <v>6127985</v>
      </c>
      <c r="C642" s="121">
        <f>VLOOKUP($B642,References_1!$F$2:$H$19,3,)</f>
        <v>11</v>
      </c>
      <c r="D642" s="122">
        <v>42534</v>
      </c>
      <c r="E642" s="121" t="s">
        <v>977</v>
      </c>
      <c r="F642" s="121">
        <v>23</v>
      </c>
      <c r="G642" s="121" t="s">
        <v>323</v>
      </c>
      <c r="H642" s="121">
        <v>2016</v>
      </c>
      <c r="I642" s="121">
        <v>5.0000000000000001E-3</v>
      </c>
      <c r="J642" s="128" t="s">
        <v>1590</v>
      </c>
      <c r="K642" s="132">
        <v>5.0000000000000001E-3</v>
      </c>
      <c r="L642" s="121" t="s">
        <v>107</v>
      </c>
      <c r="M642" s="121" t="str">
        <f>VLOOKUP($H642,References_1!$C$2:$D$827,2,)</f>
        <v>GP4</v>
      </c>
      <c r="N642" s="121" t="e">
        <f>VLOOKUP($H642,References_2!$D$2:'References_2'!$AQ$186,39,)</f>
        <v>#N/A</v>
      </c>
      <c r="O642" s="121" t="str">
        <f t="shared" si="18"/>
        <v>µg</v>
      </c>
      <c r="P642" s="138">
        <f>IF($O642="mg",VLOOKUP($C642,References_1!$H$2:$I$19,2,)*$K642*0.0864,IF($O642="µg",VLOOKUP($C642,References_1!$H$2:$I$19,2,)*$K642*86.4,""))</f>
        <v>13.30992</v>
      </c>
      <c r="Q642" s="132" t="str">
        <f t="shared" si="19"/>
        <v>mg/j</v>
      </c>
    </row>
    <row r="643" spans="1:17" hidden="1" x14ac:dyDescent="0.2">
      <c r="A643" s="121">
        <f>VLOOKUP($B643,References_1!$F$2:$G$19,2,)</f>
        <v>11</v>
      </c>
      <c r="B643" s="121" t="s">
        <v>963</v>
      </c>
      <c r="C643" s="121">
        <f>VLOOKUP($B643,References_1!$F$2:$H$19,3,)</f>
        <v>13</v>
      </c>
      <c r="D643" s="122">
        <v>42534</v>
      </c>
      <c r="E643" s="121" t="s">
        <v>964</v>
      </c>
      <c r="F643" s="121">
        <v>23</v>
      </c>
      <c r="G643" s="121" t="s">
        <v>323</v>
      </c>
      <c r="H643" s="121">
        <v>2016</v>
      </c>
      <c r="I643" s="121">
        <v>5.0000000000000001E-3</v>
      </c>
      <c r="J643" s="128" t="s">
        <v>1590</v>
      </c>
      <c r="K643" s="132">
        <v>5.0000000000000001E-3</v>
      </c>
      <c r="L643" s="121" t="s">
        <v>107</v>
      </c>
      <c r="M643" s="121" t="str">
        <f>VLOOKUP($H643,References_1!$C$2:$D$827,2,)</f>
        <v>GP4</v>
      </c>
      <c r="N643" s="121" t="e">
        <f>VLOOKUP($H643,References_2!$D$2:'References_2'!$AQ$186,39,)</f>
        <v>#N/A</v>
      </c>
      <c r="O643" s="121" t="str">
        <f t="shared" si="18"/>
        <v>µg</v>
      </c>
      <c r="P643" s="138">
        <f>IF($O643="mg",VLOOKUP($C643,References_1!$H$2:$I$19,2,)*$K643*0.0864,IF($O643="µg",VLOOKUP($C643,References_1!$H$2:$I$19,2,)*$K643*86.4,""))</f>
        <v>7.128000000000001</v>
      </c>
      <c r="Q643" s="132" t="str">
        <f t="shared" si="19"/>
        <v>mg/j</v>
      </c>
    </row>
    <row r="644" spans="1:17" hidden="1" x14ac:dyDescent="0.2">
      <c r="A644" s="121">
        <f>VLOOKUP($B644,References_1!$F$2:$G$19,2,)</f>
        <v>12</v>
      </c>
      <c r="B644" s="121">
        <v>6127975</v>
      </c>
      <c r="C644" s="121">
        <f>VLOOKUP($B644,References_1!$F$2:$H$19,3,)</f>
        <v>14</v>
      </c>
      <c r="D644" s="122">
        <v>42534</v>
      </c>
      <c r="E644" s="121" t="s">
        <v>984</v>
      </c>
      <c r="F644" s="121">
        <v>23</v>
      </c>
      <c r="G644" s="121" t="s">
        <v>323</v>
      </c>
      <c r="H644" s="121">
        <v>2016</v>
      </c>
      <c r="I644" s="121">
        <v>5.0000000000000001E-3</v>
      </c>
      <c r="J644" s="128" t="s">
        <v>1590</v>
      </c>
      <c r="K644" s="132">
        <v>5.0000000000000001E-3</v>
      </c>
      <c r="L644" s="121" t="s">
        <v>107</v>
      </c>
      <c r="M644" s="121" t="str">
        <f>VLOOKUP($H644,References_1!$C$2:$D$827,2,)</f>
        <v>GP4</v>
      </c>
      <c r="N644" s="121" t="e">
        <f>VLOOKUP($H644,References_2!$D$2:'References_2'!$AQ$186,39,)</f>
        <v>#N/A</v>
      </c>
      <c r="O644" s="121" t="str">
        <f t="shared" si="18"/>
        <v>µg</v>
      </c>
      <c r="P644" s="138">
        <f>IF($O644="mg",VLOOKUP($C644,References_1!$H$2:$I$19,2,)*$K644*0.0864,IF($O644="µg",VLOOKUP($C644,References_1!$H$2:$I$19,2,)*$K644*86.4,""))</f>
        <v>32.469119999999997</v>
      </c>
      <c r="Q644" s="132" t="str">
        <f t="shared" si="19"/>
        <v>mg/j</v>
      </c>
    </row>
    <row r="645" spans="1:17" hidden="1" x14ac:dyDescent="0.2">
      <c r="A645" s="121">
        <f>VLOOKUP($B645,References_1!$F$2:$G$19,2,)</f>
        <v>4</v>
      </c>
      <c r="B645" s="121">
        <v>6127935</v>
      </c>
      <c r="C645" s="121">
        <f>VLOOKUP($B645,References_1!$F$2:$H$19,3,)</f>
        <v>3</v>
      </c>
      <c r="D645" s="122">
        <v>42534</v>
      </c>
      <c r="E645" s="121" t="s">
        <v>104</v>
      </c>
      <c r="F645" s="121">
        <v>23</v>
      </c>
      <c r="G645" s="121" t="s">
        <v>324</v>
      </c>
      <c r="H645" s="121">
        <v>1336</v>
      </c>
      <c r="I645" s="121">
        <v>0.05</v>
      </c>
      <c r="J645" s="128" t="s">
        <v>1590</v>
      </c>
      <c r="K645" s="132">
        <v>0.05</v>
      </c>
      <c r="L645" s="121" t="s">
        <v>107</v>
      </c>
      <c r="M645" s="121" t="str">
        <f>VLOOKUP($H645,References_1!$C$2:$D$827,2,)</f>
        <v>GP4</v>
      </c>
      <c r="N645" s="121" t="e">
        <f>VLOOKUP($H645,References_2!$D$2:'References_2'!$AQ$186,39,)</f>
        <v>#N/A</v>
      </c>
      <c r="O645" s="121" t="str">
        <f t="shared" ref="O645:O708" si="20">LEFT(L645,2)</f>
        <v>µg</v>
      </c>
      <c r="P645" s="138">
        <f>IF($O645="mg",VLOOKUP($C645,References_1!$H$2:$I$19,2,)*$K645*0.0864,IF($O645="µg",VLOOKUP($C645,References_1!$H$2:$I$19,2,)*$K645*86.4,""))</f>
        <v>26.913600000000006</v>
      </c>
      <c r="Q645" s="132" t="str">
        <f t="shared" ref="Q645:Q708" si="21">IF($O645="mg","kg/j",IF($O645="µg","mg/j",""))</f>
        <v>mg/j</v>
      </c>
    </row>
    <row r="646" spans="1:17" hidden="1" x14ac:dyDescent="0.2">
      <c r="A646" s="121">
        <f>VLOOKUP($B646,References_1!$F$2:$G$19,2,)</f>
        <v>18</v>
      </c>
      <c r="B646" s="121">
        <v>6127970</v>
      </c>
      <c r="C646" s="121">
        <f>VLOOKUP($B646,References_1!$F$2:$H$19,3,)</f>
        <v>9.5</v>
      </c>
      <c r="D646" s="122">
        <v>42534</v>
      </c>
      <c r="E646" s="121" t="s">
        <v>948</v>
      </c>
      <c r="F646" s="121">
        <v>23</v>
      </c>
      <c r="G646" s="121" t="s">
        <v>324</v>
      </c>
      <c r="H646" s="121">
        <v>1336</v>
      </c>
      <c r="I646" s="121">
        <v>0.05</v>
      </c>
      <c r="J646" s="128" t="s">
        <v>1590</v>
      </c>
      <c r="K646" s="132">
        <v>0.05</v>
      </c>
      <c r="L646" s="121" t="s">
        <v>107</v>
      </c>
      <c r="M646" s="121" t="str">
        <f>VLOOKUP($H646,References_1!$C$2:$D$827,2,)</f>
        <v>GP4</v>
      </c>
      <c r="N646" s="121" t="e">
        <f>VLOOKUP($H646,References_2!$D$2:'References_2'!$AQ$186,39,)</f>
        <v>#N/A</v>
      </c>
      <c r="O646" s="121" t="str">
        <f t="shared" si="20"/>
        <v>µg</v>
      </c>
      <c r="P646" s="138">
        <f>IF($O646="mg",VLOOKUP($C646,References_1!$H$2:$I$19,2,)*$K646*0.0864,IF($O646="µg",VLOOKUP($C646,References_1!$H$2:$I$19,2,)*$K646*86.4,""))</f>
        <v>123.46560000000001</v>
      </c>
      <c r="Q646" s="132" t="str">
        <f t="shared" si="21"/>
        <v>mg/j</v>
      </c>
    </row>
    <row r="647" spans="1:17" hidden="1" x14ac:dyDescent="0.2">
      <c r="A647" s="121">
        <f>VLOOKUP($B647,References_1!$F$2:$G$19,2,)</f>
        <v>14</v>
      </c>
      <c r="B647" s="121">
        <v>6127985</v>
      </c>
      <c r="C647" s="121">
        <f>VLOOKUP($B647,References_1!$F$2:$H$19,3,)</f>
        <v>11</v>
      </c>
      <c r="D647" s="122">
        <v>42534</v>
      </c>
      <c r="E647" s="121" t="s">
        <v>977</v>
      </c>
      <c r="F647" s="121">
        <v>23</v>
      </c>
      <c r="G647" s="121" t="s">
        <v>324</v>
      </c>
      <c r="H647" s="121">
        <v>1336</v>
      </c>
      <c r="I647" s="121">
        <v>0.05</v>
      </c>
      <c r="J647" s="128" t="s">
        <v>1590</v>
      </c>
      <c r="K647" s="132">
        <v>0.05</v>
      </c>
      <c r="L647" s="121" t="s">
        <v>107</v>
      </c>
      <c r="M647" s="121" t="str">
        <f>VLOOKUP($H647,References_1!$C$2:$D$827,2,)</f>
        <v>GP4</v>
      </c>
      <c r="N647" s="121" t="e">
        <f>VLOOKUP($H647,References_2!$D$2:'References_2'!$AQ$186,39,)</f>
        <v>#N/A</v>
      </c>
      <c r="O647" s="121" t="str">
        <f t="shared" si="20"/>
        <v>µg</v>
      </c>
      <c r="P647" s="138">
        <f>IF($O647="mg",VLOOKUP($C647,References_1!$H$2:$I$19,2,)*$K647*0.0864,IF($O647="µg",VLOOKUP($C647,References_1!$H$2:$I$19,2,)*$K647*86.4,""))</f>
        <v>133.0992</v>
      </c>
      <c r="Q647" s="132" t="str">
        <f t="shared" si="21"/>
        <v>mg/j</v>
      </c>
    </row>
    <row r="648" spans="1:17" hidden="1" x14ac:dyDescent="0.2">
      <c r="A648" s="121">
        <f>VLOOKUP($B648,References_1!$F$2:$G$19,2,)</f>
        <v>11</v>
      </c>
      <c r="B648" s="121" t="s">
        <v>963</v>
      </c>
      <c r="C648" s="121">
        <f>VLOOKUP($B648,References_1!$F$2:$H$19,3,)</f>
        <v>13</v>
      </c>
      <c r="D648" s="122">
        <v>42534</v>
      </c>
      <c r="E648" s="121" t="s">
        <v>964</v>
      </c>
      <c r="F648" s="121">
        <v>23</v>
      </c>
      <c r="G648" s="121" t="s">
        <v>324</v>
      </c>
      <c r="H648" s="121">
        <v>1336</v>
      </c>
      <c r="I648" s="121">
        <v>0.05</v>
      </c>
      <c r="J648" s="128" t="s">
        <v>1590</v>
      </c>
      <c r="K648" s="132">
        <v>0.05</v>
      </c>
      <c r="L648" s="121" t="s">
        <v>107</v>
      </c>
      <c r="M648" s="121" t="str">
        <f>VLOOKUP($H648,References_1!$C$2:$D$827,2,)</f>
        <v>GP4</v>
      </c>
      <c r="N648" s="121" t="e">
        <f>VLOOKUP($H648,References_2!$D$2:'References_2'!$AQ$186,39,)</f>
        <v>#N/A</v>
      </c>
      <c r="O648" s="121" t="str">
        <f t="shared" si="20"/>
        <v>µg</v>
      </c>
      <c r="P648" s="138">
        <f>IF($O648="mg",VLOOKUP($C648,References_1!$H$2:$I$19,2,)*$K648*0.0864,IF($O648="µg",VLOOKUP($C648,References_1!$H$2:$I$19,2,)*$K648*86.4,""))</f>
        <v>71.280000000000015</v>
      </c>
      <c r="Q648" s="132" t="str">
        <f t="shared" si="21"/>
        <v>mg/j</v>
      </c>
    </row>
    <row r="649" spans="1:17" hidden="1" x14ac:dyDescent="0.2">
      <c r="A649" s="121">
        <f>VLOOKUP($B649,References_1!$F$2:$G$19,2,)</f>
        <v>12</v>
      </c>
      <c r="B649" s="121">
        <v>6127975</v>
      </c>
      <c r="C649" s="121">
        <f>VLOOKUP($B649,References_1!$F$2:$H$19,3,)</f>
        <v>14</v>
      </c>
      <c r="D649" s="122">
        <v>42534</v>
      </c>
      <c r="E649" s="121" t="s">
        <v>984</v>
      </c>
      <c r="F649" s="121">
        <v>23</v>
      </c>
      <c r="G649" s="121" t="s">
        <v>324</v>
      </c>
      <c r="H649" s="121">
        <v>1336</v>
      </c>
      <c r="I649" s="121">
        <v>0.05</v>
      </c>
      <c r="J649" s="128" t="s">
        <v>1590</v>
      </c>
      <c r="K649" s="132">
        <v>0.05</v>
      </c>
      <c r="L649" s="121" t="s">
        <v>107</v>
      </c>
      <c r="M649" s="121" t="str">
        <f>VLOOKUP($H649,References_1!$C$2:$D$827,2,)</f>
        <v>GP4</v>
      </c>
      <c r="N649" s="121" t="e">
        <f>VLOOKUP($H649,References_2!$D$2:'References_2'!$AQ$186,39,)</f>
        <v>#N/A</v>
      </c>
      <c r="O649" s="121" t="str">
        <f t="shared" si="20"/>
        <v>µg</v>
      </c>
      <c r="P649" s="138">
        <f>IF($O649="mg",VLOOKUP($C649,References_1!$H$2:$I$19,2,)*$K649*0.0864,IF($O649="µg",VLOOKUP($C649,References_1!$H$2:$I$19,2,)*$K649*86.4,""))</f>
        <v>324.69120000000004</v>
      </c>
      <c r="Q649" s="132" t="str">
        <f t="shared" si="21"/>
        <v>mg/j</v>
      </c>
    </row>
    <row r="650" spans="1:17" hidden="1" x14ac:dyDescent="0.2">
      <c r="A650" s="121">
        <f>VLOOKUP($B650,References_1!$F$2:$G$19,2,)</f>
        <v>4</v>
      </c>
      <c r="B650" s="121">
        <v>6127935</v>
      </c>
      <c r="C650" s="121">
        <f>VLOOKUP($B650,References_1!$F$2:$H$19,3,)</f>
        <v>3</v>
      </c>
      <c r="D650" s="122">
        <v>42534</v>
      </c>
      <c r="E650" s="121" t="s">
        <v>104</v>
      </c>
      <c r="F650" s="121">
        <v>23</v>
      </c>
      <c r="G650" s="121" t="s">
        <v>326</v>
      </c>
      <c r="H650" s="121">
        <v>1132</v>
      </c>
      <c r="I650" s="121">
        <v>5.0000000000000001E-3</v>
      </c>
      <c r="J650" s="128" t="s">
        <v>1590</v>
      </c>
      <c r="K650" s="132">
        <v>5.0000000000000001E-3</v>
      </c>
      <c r="L650" s="121" t="s">
        <v>107</v>
      </c>
      <c r="M650" s="121" t="str">
        <f>VLOOKUP($H650,References_1!$C$2:$D$827,2,)</f>
        <v>GP4</v>
      </c>
      <c r="N650" s="121">
        <f>VLOOKUP($H650,References_2!$D$2:'References_2'!$AQ$186,39,)</f>
        <v>9.4736800000000007E-6</v>
      </c>
      <c r="O650" s="121" t="str">
        <f t="shared" si="20"/>
        <v>µg</v>
      </c>
      <c r="P650" s="138">
        <f>IF($O650="mg",VLOOKUP($C650,References_1!$H$2:$I$19,2,)*$K650*0.0864,IF($O650="µg",VLOOKUP($C650,References_1!$H$2:$I$19,2,)*$K650*86.4,""))</f>
        <v>2.6913600000000004</v>
      </c>
      <c r="Q650" s="132" t="str">
        <f t="shared" si="21"/>
        <v>mg/j</v>
      </c>
    </row>
    <row r="651" spans="1:17" hidden="1" x14ac:dyDescent="0.2">
      <c r="A651" s="121">
        <f>VLOOKUP($B651,References_1!$F$2:$G$19,2,)</f>
        <v>18</v>
      </c>
      <c r="B651" s="121">
        <v>6127970</v>
      </c>
      <c r="C651" s="121">
        <f>VLOOKUP($B651,References_1!$F$2:$H$19,3,)</f>
        <v>9.5</v>
      </c>
      <c r="D651" s="122">
        <v>42534</v>
      </c>
      <c r="E651" s="121" t="s">
        <v>948</v>
      </c>
      <c r="F651" s="121">
        <v>23</v>
      </c>
      <c r="G651" s="121" t="s">
        <v>326</v>
      </c>
      <c r="H651" s="121">
        <v>1132</v>
      </c>
      <c r="I651" s="121">
        <v>5.0000000000000001E-3</v>
      </c>
      <c r="J651" s="128" t="s">
        <v>1590</v>
      </c>
      <c r="K651" s="132">
        <v>5.0000000000000001E-3</v>
      </c>
      <c r="L651" s="121" t="s">
        <v>107</v>
      </c>
      <c r="M651" s="121" t="str">
        <f>VLOOKUP($H651,References_1!$C$2:$D$827,2,)</f>
        <v>GP4</v>
      </c>
      <c r="N651" s="121">
        <f>VLOOKUP($H651,References_2!$D$2:'References_2'!$AQ$186,39,)</f>
        <v>9.4736800000000007E-6</v>
      </c>
      <c r="O651" s="121" t="str">
        <f t="shared" si="20"/>
        <v>µg</v>
      </c>
      <c r="P651" s="138">
        <f>IF($O651="mg",VLOOKUP($C651,References_1!$H$2:$I$19,2,)*$K651*0.0864,IF($O651="µg",VLOOKUP($C651,References_1!$H$2:$I$19,2,)*$K651*86.4,""))</f>
        <v>12.34656</v>
      </c>
      <c r="Q651" s="132" t="str">
        <f t="shared" si="21"/>
        <v>mg/j</v>
      </c>
    </row>
    <row r="652" spans="1:17" hidden="1" x14ac:dyDescent="0.2">
      <c r="A652" s="121">
        <f>VLOOKUP($B652,References_1!$F$2:$G$19,2,)</f>
        <v>14</v>
      </c>
      <c r="B652" s="121">
        <v>6127985</v>
      </c>
      <c r="C652" s="121">
        <f>VLOOKUP($B652,References_1!$F$2:$H$19,3,)</f>
        <v>11</v>
      </c>
      <c r="D652" s="122">
        <v>42534</v>
      </c>
      <c r="E652" s="121" t="s">
        <v>977</v>
      </c>
      <c r="F652" s="121">
        <v>23</v>
      </c>
      <c r="G652" s="121" t="s">
        <v>326</v>
      </c>
      <c r="H652" s="121">
        <v>1132</v>
      </c>
      <c r="I652" s="121">
        <v>5.0000000000000001E-3</v>
      </c>
      <c r="J652" s="128" t="s">
        <v>1590</v>
      </c>
      <c r="K652" s="132">
        <v>5.0000000000000001E-3</v>
      </c>
      <c r="L652" s="121" t="s">
        <v>107</v>
      </c>
      <c r="M652" s="121" t="str">
        <f>VLOOKUP($H652,References_1!$C$2:$D$827,2,)</f>
        <v>GP4</v>
      </c>
      <c r="N652" s="121">
        <f>VLOOKUP($H652,References_2!$D$2:'References_2'!$AQ$186,39,)</f>
        <v>9.4736800000000007E-6</v>
      </c>
      <c r="O652" s="121" t="str">
        <f t="shared" si="20"/>
        <v>µg</v>
      </c>
      <c r="P652" s="138">
        <f>IF($O652="mg",VLOOKUP($C652,References_1!$H$2:$I$19,2,)*$K652*0.0864,IF($O652="µg",VLOOKUP($C652,References_1!$H$2:$I$19,2,)*$K652*86.4,""))</f>
        <v>13.30992</v>
      </c>
      <c r="Q652" s="132" t="str">
        <f t="shared" si="21"/>
        <v>mg/j</v>
      </c>
    </row>
    <row r="653" spans="1:17" hidden="1" x14ac:dyDescent="0.2">
      <c r="A653" s="121">
        <f>VLOOKUP($B653,References_1!$F$2:$G$19,2,)</f>
        <v>11</v>
      </c>
      <c r="B653" s="121" t="s">
        <v>963</v>
      </c>
      <c r="C653" s="121">
        <f>VLOOKUP($B653,References_1!$F$2:$H$19,3,)</f>
        <v>13</v>
      </c>
      <c r="D653" s="122">
        <v>42534</v>
      </c>
      <c r="E653" s="121" t="s">
        <v>964</v>
      </c>
      <c r="F653" s="121">
        <v>23</v>
      </c>
      <c r="G653" s="121" t="s">
        <v>326</v>
      </c>
      <c r="H653" s="121">
        <v>1132</v>
      </c>
      <c r="I653" s="121">
        <v>5.0000000000000001E-3</v>
      </c>
      <c r="J653" s="128" t="s">
        <v>1590</v>
      </c>
      <c r="K653" s="132">
        <v>5.0000000000000001E-3</v>
      </c>
      <c r="L653" s="121" t="s">
        <v>107</v>
      </c>
      <c r="M653" s="121" t="str">
        <f>VLOOKUP($H653,References_1!$C$2:$D$827,2,)</f>
        <v>GP4</v>
      </c>
      <c r="N653" s="121">
        <f>VLOOKUP($H653,References_2!$D$2:'References_2'!$AQ$186,39,)</f>
        <v>9.4736800000000007E-6</v>
      </c>
      <c r="O653" s="121" t="str">
        <f t="shared" si="20"/>
        <v>µg</v>
      </c>
      <c r="P653" s="138">
        <f>IF($O653="mg",VLOOKUP($C653,References_1!$H$2:$I$19,2,)*$K653*0.0864,IF($O653="µg",VLOOKUP($C653,References_1!$H$2:$I$19,2,)*$K653*86.4,""))</f>
        <v>7.128000000000001</v>
      </c>
      <c r="Q653" s="132" t="str">
        <f t="shared" si="21"/>
        <v>mg/j</v>
      </c>
    </row>
    <row r="654" spans="1:17" hidden="1" x14ac:dyDescent="0.2">
      <c r="A654" s="121">
        <f>VLOOKUP($B654,References_1!$F$2:$G$19,2,)</f>
        <v>12</v>
      </c>
      <c r="B654" s="121">
        <v>6127975</v>
      </c>
      <c r="C654" s="121">
        <f>VLOOKUP($B654,References_1!$F$2:$H$19,3,)</f>
        <v>14</v>
      </c>
      <c r="D654" s="122">
        <v>42534</v>
      </c>
      <c r="E654" s="121" t="s">
        <v>984</v>
      </c>
      <c r="F654" s="121">
        <v>23</v>
      </c>
      <c r="G654" s="121" t="s">
        <v>326</v>
      </c>
      <c r="H654" s="121">
        <v>1132</v>
      </c>
      <c r="I654" s="121">
        <v>5.0000000000000001E-3</v>
      </c>
      <c r="J654" s="128" t="s">
        <v>1590</v>
      </c>
      <c r="K654" s="132">
        <v>5.0000000000000001E-3</v>
      </c>
      <c r="L654" s="121" t="s">
        <v>107</v>
      </c>
      <c r="M654" s="121" t="str">
        <f>VLOOKUP($H654,References_1!$C$2:$D$827,2,)</f>
        <v>GP4</v>
      </c>
      <c r="N654" s="121">
        <f>VLOOKUP($H654,References_2!$D$2:'References_2'!$AQ$186,39,)</f>
        <v>9.4736800000000007E-6</v>
      </c>
      <c r="O654" s="121" t="str">
        <f t="shared" si="20"/>
        <v>µg</v>
      </c>
      <c r="P654" s="138">
        <f>IF($O654="mg",VLOOKUP($C654,References_1!$H$2:$I$19,2,)*$K654*0.0864,IF($O654="µg",VLOOKUP($C654,References_1!$H$2:$I$19,2,)*$K654*86.4,""))</f>
        <v>32.469119999999997</v>
      </c>
      <c r="Q654" s="132" t="str">
        <f t="shared" si="21"/>
        <v>mg/j</v>
      </c>
    </row>
    <row r="655" spans="1:17" hidden="1" x14ac:dyDescent="0.2">
      <c r="A655" s="121">
        <f>VLOOKUP($B655,References_1!$F$2:$G$19,2,)</f>
        <v>4</v>
      </c>
      <c r="B655" s="121">
        <v>6127935</v>
      </c>
      <c r="C655" s="121">
        <f>VLOOKUP($B655,References_1!$F$2:$H$19,3,)</f>
        <v>3</v>
      </c>
      <c r="D655" s="122">
        <v>42534</v>
      </c>
      <c r="E655" s="121" t="s">
        <v>104</v>
      </c>
      <c r="F655" s="121">
        <v>23</v>
      </c>
      <c r="G655" s="121" t="s">
        <v>327</v>
      </c>
      <c r="H655" s="121">
        <v>7010</v>
      </c>
      <c r="I655" s="121">
        <v>5.0000000000000001E-3</v>
      </c>
      <c r="J655" s="128" t="s">
        <v>1590</v>
      </c>
      <c r="K655" s="132">
        <v>5.0000000000000001E-3</v>
      </c>
      <c r="L655" s="121" t="s">
        <v>107</v>
      </c>
      <c r="M655" s="121" t="str">
        <f>VLOOKUP($H655,References_1!$C$2:$D$827,2,)</f>
        <v>GP4</v>
      </c>
      <c r="N655" s="121" t="e">
        <f>VLOOKUP($H655,References_2!$D$2:'References_2'!$AQ$186,39,)</f>
        <v>#N/A</v>
      </c>
      <c r="O655" s="121" t="str">
        <f t="shared" si="20"/>
        <v>µg</v>
      </c>
      <c r="P655" s="138">
        <f>IF($O655="mg",VLOOKUP($C655,References_1!$H$2:$I$19,2,)*$K655*0.0864,IF($O655="µg",VLOOKUP($C655,References_1!$H$2:$I$19,2,)*$K655*86.4,""))</f>
        <v>2.6913600000000004</v>
      </c>
      <c r="Q655" s="132" t="str">
        <f t="shared" si="21"/>
        <v>mg/j</v>
      </c>
    </row>
    <row r="656" spans="1:17" hidden="1" x14ac:dyDescent="0.2">
      <c r="A656" s="121">
        <f>VLOOKUP($B656,References_1!$F$2:$G$19,2,)</f>
        <v>18</v>
      </c>
      <c r="B656" s="121">
        <v>6127970</v>
      </c>
      <c r="C656" s="121">
        <f>VLOOKUP($B656,References_1!$F$2:$H$19,3,)</f>
        <v>9.5</v>
      </c>
      <c r="D656" s="122">
        <v>42534</v>
      </c>
      <c r="E656" s="121" t="s">
        <v>948</v>
      </c>
      <c r="F656" s="121">
        <v>23</v>
      </c>
      <c r="G656" s="121" t="s">
        <v>327</v>
      </c>
      <c r="H656" s="121">
        <v>7010</v>
      </c>
      <c r="I656" s="121">
        <v>5.0000000000000001E-3</v>
      </c>
      <c r="J656" s="128" t="s">
        <v>1590</v>
      </c>
      <c r="K656" s="132">
        <v>5.0000000000000001E-3</v>
      </c>
      <c r="L656" s="121" t="s">
        <v>107</v>
      </c>
      <c r="M656" s="121" t="str">
        <f>VLOOKUP($H656,References_1!$C$2:$D$827,2,)</f>
        <v>GP4</v>
      </c>
      <c r="N656" s="121" t="e">
        <f>VLOOKUP($H656,References_2!$D$2:'References_2'!$AQ$186,39,)</f>
        <v>#N/A</v>
      </c>
      <c r="O656" s="121" t="str">
        <f t="shared" si="20"/>
        <v>µg</v>
      </c>
      <c r="P656" s="138">
        <f>IF($O656="mg",VLOOKUP($C656,References_1!$H$2:$I$19,2,)*$K656*0.0864,IF($O656="µg",VLOOKUP($C656,References_1!$H$2:$I$19,2,)*$K656*86.4,""))</f>
        <v>12.34656</v>
      </c>
      <c r="Q656" s="132" t="str">
        <f t="shared" si="21"/>
        <v>mg/j</v>
      </c>
    </row>
    <row r="657" spans="1:17" hidden="1" x14ac:dyDescent="0.2">
      <c r="A657" s="121">
        <f>VLOOKUP($B657,References_1!$F$2:$G$19,2,)</f>
        <v>14</v>
      </c>
      <c r="B657" s="121">
        <v>6127985</v>
      </c>
      <c r="C657" s="121">
        <f>VLOOKUP($B657,References_1!$F$2:$H$19,3,)</f>
        <v>11</v>
      </c>
      <c r="D657" s="122">
        <v>42534</v>
      </c>
      <c r="E657" s="121" t="s">
        <v>977</v>
      </c>
      <c r="F657" s="121">
        <v>23</v>
      </c>
      <c r="G657" s="121" t="s">
        <v>327</v>
      </c>
      <c r="H657" s="121">
        <v>7010</v>
      </c>
      <c r="I657" s="121">
        <v>5.0000000000000001E-3</v>
      </c>
      <c r="J657" s="128" t="s">
        <v>1590</v>
      </c>
      <c r="K657" s="132">
        <v>5.0000000000000001E-3</v>
      </c>
      <c r="L657" s="121" t="s">
        <v>107</v>
      </c>
      <c r="M657" s="121" t="str">
        <f>VLOOKUP($H657,References_1!$C$2:$D$827,2,)</f>
        <v>GP4</v>
      </c>
      <c r="N657" s="121" t="e">
        <f>VLOOKUP($H657,References_2!$D$2:'References_2'!$AQ$186,39,)</f>
        <v>#N/A</v>
      </c>
      <c r="O657" s="121" t="str">
        <f t="shared" si="20"/>
        <v>µg</v>
      </c>
      <c r="P657" s="138">
        <f>IF($O657="mg",VLOOKUP($C657,References_1!$H$2:$I$19,2,)*$K657*0.0864,IF($O657="µg",VLOOKUP($C657,References_1!$H$2:$I$19,2,)*$K657*86.4,""))</f>
        <v>13.30992</v>
      </c>
      <c r="Q657" s="132" t="str">
        <f t="shared" si="21"/>
        <v>mg/j</v>
      </c>
    </row>
    <row r="658" spans="1:17" hidden="1" x14ac:dyDescent="0.2">
      <c r="A658" s="121">
        <f>VLOOKUP($B658,References_1!$F$2:$G$19,2,)</f>
        <v>11</v>
      </c>
      <c r="B658" s="121" t="s">
        <v>963</v>
      </c>
      <c r="C658" s="121">
        <f>VLOOKUP($B658,References_1!$F$2:$H$19,3,)</f>
        <v>13</v>
      </c>
      <c r="D658" s="122">
        <v>42534</v>
      </c>
      <c r="E658" s="121" t="s">
        <v>964</v>
      </c>
      <c r="F658" s="121">
        <v>23</v>
      </c>
      <c r="G658" s="121" t="s">
        <v>327</v>
      </c>
      <c r="H658" s="121">
        <v>7010</v>
      </c>
      <c r="I658" s="121">
        <v>5.0000000000000001E-3</v>
      </c>
      <c r="J658" s="128" t="s">
        <v>1590</v>
      </c>
      <c r="K658" s="132">
        <v>5.0000000000000001E-3</v>
      </c>
      <c r="L658" s="121" t="s">
        <v>107</v>
      </c>
      <c r="M658" s="121" t="str">
        <f>VLOOKUP($H658,References_1!$C$2:$D$827,2,)</f>
        <v>GP4</v>
      </c>
      <c r="N658" s="121" t="e">
        <f>VLOOKUP($H658,References_2!$D$2:'References_2'!$AQ$186,39,)</f>
        <v>#N/A</v>
      </c>
      <c r="O658" s="121" t="str">
        <f t="shared" si="20"/>
        <v>µg</v>
      </c>
      <c r="P658" s="138">
        <f>IF($O658="mg",VLOOKUP($C658,References_1!$H$2:$I$19,2,)*$K658*0.0864,IF($O658="µg",VLOOKUP($C658,References_1!$H$2:$I$19,2,)*$K658*86.4,""))</f>
        <v>7.128000000000001</v>
      </c>
      <c r="Q658" s="132" t="str">
        <f t="shared" si="21"/>
        <v>mg/j</v>
      </c>
    </row>
    <row r="659" spans="1:17" hidden="1" x14ac:dyDescent="0.2">
      <c r="A659" s="121">
        <f>VLOOKUP($B659,References_1!$F$2:$G$19,2,)</f>
        <v>12</v>
      </c>
      <c r="B659" s="121">
        <v>6127975</v>
      </c>
      <c r="C659" s="121">
        <f>VLOOKUP($B659,References_1!$F$2:$H$19,3,)</f>
        <v>14</v>
      </c>
      <c r="D659" s="122">
        <v>42534</v>
      </c>
      <c r="E659" s="121" t="s">
        <v>984</v>
      </c>
      <c r="F659" s="121">
        <v>23</v>
      </c>
      <c r="G659" s="121" t="s">
        <v>327</v>
      </c>
      <c r="H659" s="121">
        <v>7010</v>
      </c>
      <c r="I659" s="121">
        <v>5.0000000000000001E-3</v>
      </c>
      <c r="J659" s="128" t="s">
        <v>1590</v>
      </c>
      <c r="K659" s="132">
        <v>5.0000000000000001E-3</v>
      </c>
      <c r="L659" s="121" t="s">
        <v>107</v>
      </c>
      <c r="M659" s="121" t="str">
        <f>VLOOKUP($H659,References_1!$C$2:$D$827,2,)</f>
        <v>GP4</v>
      </c>
      <c r="N659" s="121" t="e">
        <f>VLOOKUP($H659,References_2!$D$2:'References_2'!$AQ$186,39,)</f>
        <v>#N/A</v>
      </c>
      <c r="O659" s="121" t="str">
        <f t="shared" si="20"/>
        <v>µg</v>
      </c>
      <c r="P659" s="138">
        <f>IF($O659="mg",VLOOKUP($C659,References_1!$H$2:$I$19,2,)*$K659*0.0864,IF($O659="µg",VLOOKUP($C659,References_1!$H$2:$I$19,2,)*$K659*86.4,""))</f>
        <v>32.469119999999997</v>
      </c>
      <c r="Q659" s="132" t="str">
        <f t="shared" si="21"/>
        <v>mg/j</v>
      </c>
    </row>
    <row r="660" spans="1:17" hidden="1" x14ac:dyDescent="0.2">
      <c r="A660" s="121">
        <f>VLOOKUP($B660,References_1!$F$2:$G$19,2,)</f>
        <v>4</v>
      </c>
      <c r="B660" s="121">
        <v>6127935</v>
      </c>
      <c r="C660" s="121">
        <f>VLOOKUP($B660,References_1!$F$2:$H$19,3,)</f>
        <v>3</v>
      </c>
      <c r="D660" s="122">
        <v>42534</v>
      </c>
      <c r="E660" s="121" t="s">
        <v>104</v>
      </c>
      <c r="F660" s="121">
        <v>23</v>
      </c>
      <c r="G660" s="121" t="s">
        <v>329</v>
      </c>
      <c r="H660" s="121">
        <v>1757</v>
      </c>
      <c r="I660" s="121">
        <v>5.0000000000000001E-3</v>
      </c>
      <c r="J660" s="128" t="s">
        <v>1590</v>
      </c>
      <c r="K660" s="132">
        <v>5.0000000000000001E-3</v>
      </c>
      <c r="L660" s="121" t="s">
        <v>107</v>
      </c>
      <c r="M660" s="121" t="str">
        <f>VLOOKUP($H660,References_1!$C$2:$D$827,2,)</f>
        <v>GP4</v>
      </c>
      <c r="N660" s="121" t="e">
        <f>VLOOKUP($H660,References_2!$D$2:'References_2'!$AQ$186,39,)</f>
        <v>#N/A</v>
      </c>
      <c r="O660" s="121" t="str">
        <f t="shared" si="20"/>
        <v>µg</v>
      </c>
      <c r="P660" s="138">
        <f>IF($O660="mg",VLOOKUP($C660,References_1!$H$2:$I$19,2,)*$K660*0.0864,IF($O660="µg",VLOOKUP($C660,References_1!$H$2:$I$19,2,)*$K660*86.4,""))</f>
        <v>2.6913600000000004</v>
      </c>
      <c r="Q660" s="132" t="str">
        <f t="shared" si="21"/>
        <v>mg/j</v>
      </c>
    </row>
    <row r="661" spans="1:17" hidden="1" x14ac:dyDescent="0.2">
      <c r="A661" s="121">
        <f>VLOOKUP($B661,References_1!$F$2:$G$19,2,)</f>
        <v>18</v>
      </c>
      <c r="B661" s="121">
        <v>6127970</v>
      </c>
      <c r="C661" s="121">
        <f>VLOOKUP($B661,References_1!$F$2:$H$19,3,)</f>
        <v>9.5</v>
      </c>
      <c r="D661" s="122">
        <v>42534</v>
      </c>
      <c r="E661" s="121" t="s">
        <v>948</v>
      </c>
      <c r="F661" s="121">
        <v>23</v>
      </c>
      <c r="G661" s="121" t="s">
        <v>329</v>
      </c>
      <c r="H661" s="121">
        <v>1757</v>
      </c>
      <c r="I661" s="121">
        <v>5.0000000000000001E-3</v>
      </c>
      <c r="J661" s="128" t="s">
        <v>1590</v>
      </c>
      <c r="K661" s="132">
        <v>5.0000000000000001E-3</v>
      </c>
      <c r="L661" s="121" t="s">
        <v>107</v>
      </c>
      <c r="M661" s="121" t="str">
        <f>VLOOKUP($H661,References_1!$C$2:$D$827,2,)</f>
        <v>GP4</v>
      </c>
      <c r="N661" s="121" t="e">
        <f>VLOOKUP($H661,References_2!$D$2:'References_2'!$AQ$186,39,)</f>
        <v>#N/A</v>
      </c>
      <c r="O661" s="121" t="str">
        <f t="shared" si="20"/>
        <v>µg</v>
      </c>
      <c r="P661" s="138">
        <f>IF($O661="mg",VLOOKUP($C661,References_1!$H$2:$I$19,2,)*$K661*0.0864,IF($O661="µg",VLOOKUP($C661,References_1!$H$2:$I$19,2,)*$K661*86.4,""))</f>
        <v>12.34656</v>
      </c>
      <c r="Q661" s="132" t="str">
        <f t="shared" si="21"/>
        <v>mg/j</v>
      </c>
    </row>
    <row r="662" spans="1:17" hidden="1" x14ac:dyDescent="0.2">
      <c r="A662" s="121">
        <f>VLOOKUP($B662,References_1!$F$2:$G$19,2,)</f>
        <v>14</v>
      </c>
      <c r="B662" s="121">
        <v>6127985</v>
      </c>
      <c r="C662" s="121">
        <f>VLOOKUP($B662,References_1!$F$2:$H$19,3,)</f>
        <v>11</v>
      </c>
      <c r="D662" s="122">
        <v>42534</v>
      </c>
      <c r="E662" s="121" t="s">
        <v>977</v>
      </c>
      <c r="F662" s="121">
        <v>23</v>
      </c>
      <c r="G662" s="121" t="s">
        <v>329</v>
      </c>
      <c r="H662" s="121">
        <v>1757</v>
      </c>
      <c r="I662" s="121">
        <v>5.0000000000000001E-3</v>
      </c>
      <c r="J662" s="128" t="s">
        <v>1590</v>
      </c>
      <c r="K662" s="132">
        <v>5.0000000000000001E-3</v>
      </c>
      <c r="L662" s="121" t="s">
        <v>107</v>
      </c>
      <c r="M662" s="121" t="str">
        <f>VLOOKUP($H662,References_1!$C$2:$D$827,2,)</f>
        <v>GP4</v>
      </c>
      <c r="N662" s="121" t="e">
        <f>VLOOKUP($H662,References_2!$D$2:'References_2'!$AQ$186,39,)</f>
        <v>#N/A</v>
      </c>
      <c r="O662" s="121" t="str">
        <f t="shared" si="20"/>
        <v>µg</v>
      </c>
      <c r="P662" s="138">
        <f>IF($O662="mg",VLOOKUP($C662,References_1!$H$2:$I$19,2,)*$K662*0.0864,IF($O662="µg",VLOOKUP($C662,References_1!$H$2:$I$19,2,)*$K662*86.4,""))</f>
        <v>13.30992</v>
      </c>
      <c r="Q662" s="132" t="str">
        <f t="shared" si="21"/>
        <v>mg/j</v>
      </c>
    </row>
    <row r="663" spans="1:17" hidden="1" x14ac:dyDescent="0.2">
      <c r="A663" s="121">
        <f>VLOOKUP($B663,References_1!$F$2:$G$19,2,)</f>
        <v>11</v>
      </c>
      <c r="B663" s="121" t="s">
        <v>963</v>
      </c>
      <c r="C663" s="121">
        <f>VLOOKUP($B663,References_1!$F$2:$H$19,3,)</f>
        <v>13</v>
      </c>
      <c r="D663" s="122">
        <v>42534</v>
      </c>
      <c r="E663" s="121" t="s">
        <v>964</v>
      </c>
      <c r="F663" s="121">
        <v>23</v>
      </c>
      <c r="G663" s="121" t="s">
        <v>329</v>
      </c>
      <c r="H663" s="121">
        <v>1757</v>
      </c>
      <c r="I663" s="121">
        <v>5.0000000000000001E-3</v>
      </c>
      <c r="J663" s="128" t="s">
        <v>1590</v>
      </c>
      <c r="K663" s="132">
        <v>5.0000000000000001E-3</v>
      </c>
      <c r="L663" s="121" t="s">
        <v>107</v>
      </c>
      <c r="M663" s="121" t="str">
        <f>VLOOKUP($H663,References_1!$C$2:$D$827,2,)</f>
        <v>GP4</v>
      </c>
      <c r="N663" s="121" t="e">
        <f>VLOOKUP($H663,References_2!$D$2:'References_2'!$AQ$186,39,)</f>
        <v>#N/A</v>
      </c>
      <c r="O663" s="121" t="str">
        <f t="shared" si="20"/>
        <v>µg</v>
      </c>
      <c r="P663" s="138">
        <f>IF($O663="mg",VLOOKUP($C663,References_1!$H$2:$I$19,2,)*$K663*0.0864,IF($O663="µg",VLOOKUP($C663,References_1!$H$2:$I$19,2,)*$K663*86.4,""))</f>
        <v>7.128000000000001</v>
      </c>
      <c r="Q663" s="132" t="str">
        <f t="shared" si="21"/>
        <v>mg/j</v>
      </c>
    </row>
    <row r="664" spans="1:17" hidden="1" x14ac:dyDescent="0.2">
      <c r="A664" s="121">
        <f>VLOOKUP($B664,References_1!$F$2:$G$19,2,)</f>
        <v>12</v>
      </c>
      <c r="B664" s="121">
        <v>6127975</v>
      </c>
      <c r="C664" s="121">
        <f>VLOOKUP($B664,References_1!$F$2:$H$19,3,)</f>
        <v>14</v>
      </c>
      <c r="D664" s="122">
        <v>42534</v>
      </c>
      <c r="E664" s="121" t="s">
        <v>984</v>
      </c>
      <c r="F664" s="121">
        <v>23</v>
      </c>
      <c r="G664" s="121" t="s">
        <v>329</v>
      </c>
      <c r="H664" s="121">
        <v>1757</v>
      </c>
      <c r="I664" s="121">
        <v>5.0000000000000001E-3</v>
      </c>
      <c r="J664" s="128" t="s">
        <v>1590</v>
      </c>
      <c r="K664" s="132">
        <v>5.0000000000000001E-3</v>
      </c>
      <c r="L664" s="121" t="s">
        <v>107</v>
      </c>
      <c r="M664" s="121" t="str">
        <f>VLOOKUP($H664,References_1!$C$2:$D$827,2,)</f>
        <v>GP4</v>
      </c>
      <c r="N664" s="121" t="e">
        <f>VLOOKUP($H664,References_2!$D$2:'References_2'!$AQ$186,39,)</f>
        <v>#N/A</v>
      </c>
      <c r="O664" s="121" t="str">
        <f t="shared" si="20"/>
        <v>µg</v>
      </c>
      <c r="P664" s="138">
        <f>IF($O664="mg",VLOOKUP($C664,References_1!$H$2:$I$19,2,)*$K664*0.0864,IF($O664="µg",VLOOKUP($C664,References_1!$H$2:$I$19,2,)*$K664*86.4,""))</f>
        <v>32.469119999999997</v>
      </c>
      <c r="Q664" s="132" t="str">
        <f t="shared" si="21"/>
        <v>mg/j</v>
      </c>
    </row>
    <row r="665" spans="1:17" hidden="1" x14ac:dyDescent="0.2">
      <c r="A665" s="121">
        <f>VLOOKUP($B665,References_1!$F$2:$G$19,2,)</f>
        <v>4</v>
      </c>
      <c r="B665" s="121">
        <v>6127935</v>
      </c>
      <c r="C665" s="121">
        <f>VLOOKUP($B665,References_1!$F$2:$H$19,3,)</f>
        <v>3</v>
      </c>
      <c r="D665" s="122">
        <v>42534</v>
      </c>
      <c r="E665" s="121" t="s">
        <v>104</v>
      </c>
      <c r="F665" s="121">
        <v>23</v>
      </c>
      <c r="G665" s="121" t="s">
        <v>328</v>
      </c>
      <c r="H665" s="121">
        <v>1758</v>
      </c>
      <c r="I665" s="121">
        <v>5.0000000000000001E-3</v>
      </c>
      <c r="J665" s="128" t="s">
        <v>1590</v>
      </c>
      <c r="K665" s="132">
        <v>5.0000000000000001E-3</v>
      </c>
      <c r="L665" s="121" t="s">
        <v>107</v>
      </c>
      <c r="M665" s="121" t="str">
        <f>VLOOKUP($H665,References_1!$C$2:$D$827,2,)</f>
        <v>GP4</v>
      </c>
      <c r="N665" s="121" t="e">
        <f>VLOOKUP($H665,References_2!$D$2:'References_2'!$AQ$186,39,)</f>
        <v>#N/A</v>
      </c>
      <c r="O665" s="121" t="str">
        <f t="shared" si="20"/>
        <v>µg</v>
      </c>
      <c r="P665" s="138">
        <f>IF($O665="mg",VLOOKUP($C665,References_1!$H$2:$I$19,2,)*$K665*0.0864,IF($O665="µg",VLOOKUP($C665,References_1!$H$2:$I$19,2,)*$K665*86.4,""))</f>
        <v>2.6913600000000004</v>
      </c>
      <c r="Q665" s="132" t="str">
        <f t="shared" si="21"/>
        <v>mg/j</v>
      </c>
    </row>
    <row r="666" spans="1:17" hidden="1" x14ac:dyDescent="0.2">
      <c r="A666" s="121">
        <f>VLOOKUP($B666,References_1!$F$2:$G$19,2,)</f>
        <v>18</v>
      </c>
      <c r="B666" s="121">
        <v>6127970</v>
      </c>
      <c r="C666" s="121">
        <f>VLOOKUP($B666,References_1!$F$2:$H$19,3,)</f>
        <v>9.5</v>
      </c>
      <c r="D666" s="122">
        <v>42534</v>
      </c>
      <c r="E666" s="121" t="s">
        <v>948</v>
      </c>
      <c r="F666" s="121">
        <v>23</v>
      </c>
      <c r="G666" s="121" t="s">
        <v>328</v>
      </c>
      <c r="H666" s="121">
        <v>1758</v>
      </c>
      <c r="I666" s="121">
        <v>5.0000000000000001E-3</v>
      </c>
      <c r="J666" s="128" t="s">
        <v>1590</v>
      </c>
      <c r="K666" s="132">
        <v>5.0000000000000001E-3</v>
      </c>
      <c r="L666" s="121" t="s">
        <v>107</v>
      </c>
      <c r="M666" s="121" t="str">
        <f>VLOOKUP($H666,References_1!$C$2:$D$827,2,)</f>
        <v>GP4</v>
      </c>
      <c r="N666" s="121" t="e">
        <f>VLOOKUP($H666,References_2!$D$2:'References_2'!$AQ$186,39,)</f>
        <v>#N/A</v>
      </c>
      <c r="O666" s="121" t="str">
        <f t="shared" si="20"/>
        <v>µg</v>
      </c>
      <c r="P666" s="138">
        <f>IF($O666="mg",VLOOKUP($C666,References_1!$H$2:$I$19,2,)*$K666*0.0864,IF($O666="µg",VLOOKUP($C666,References_1!$H$2:$I$19,2,)*$K666*86.4,""))</f>
        <v>12.34656</v>
      </c>
      <c r="Q666" s="132" t="str">
        <f t="shared" si="21"/>
        <v>mg/j</v>
      </c>
    </row>
    <row r="667" spans="1:17" hidden="1" x14ac:dyDescent="0.2">
      <c r="A667" s="121">
        <f>VLOOKUP($B667,References_1!$F$2:$G$19,2,)</f>
        <v>14</v>
      </c>
      <c r="B667" s="121">
        <v>6127985</v>
      </c>
      <c r="C667" s="121">
        <f>VLOOKUP($B667,References_1!$F$2:$H$19,3,)</f>
        <v>11</v>
      </c>
      <c r="D667" s="122">
        <v>42534</v>
      </c>
      <c r="E667" s="121" t="s">
        <v>977</v>
      </c>
      <c r="F667" s="121">
        <v>23</v>
      </c>
      <c r="G667" s="121" t="s">
        <v>328</v>
      </c>
      <c r="H667" s="121">
        <v>1758</v>
      </c>
      <c r="I667" s="121">
        <v>5.0000000000000001E-3</v>
      </c>
      <c r="J667" s="128" t="s">
        <v>1590</v>
      </c>
      <c r="K667" s="132">
        <v>5.0000000000000001E-3</v>
      </c>
      <c r="L667" s="121" t="s">
        <v>107</v>
      </c>
      <c r="M667" s="121" t="str">
        <f>VLOOKUP($H667,References_1!$C$2:$D$827,2,)</f>
        <v>GP4</v>
      </c>
      <c r="N667" s="121" t="e">
        <f>VLOOKUP($H667,References_2!$D$2:'References_2'!$AQ$186,39,)</f>
        <v>#N/A</v>
      </c>
      <c r="O667" s="121" t="str">
        <f t="shared" si="20"/>
        <v>µg</v>
      </c>
      <c r="P667" s="138">
        <f>IF($O667="mg",VLOOKUP($C667,References_1!$H$2:$I$19,2,)*$K667*0.0864,IF($O667="µg",VLOOKUP($C667,References_1!$H$2:$I$19,2,)*$K667*86.4,""))</f>
        <v>13.30992</v>
      </c>
      <c r="Q667" s="132" t="str">
        <f t="shared" si="21"/>
        <v>mg/j</v>
      </c>
    </row>
    <row r="668" spans="1:17" hidden="1" x14ac:dyDescent="0.2">
      <c r="A668" s="121">
        <f>VLOOKUP($B668,References_1!$F$2:$G$19,2,)</f>
        <v>11</v>
      </c>
      <c r="B668" s="121" t="s">
        <v>963</v>
      </c>
      <c r="C668" s="121">
        <f>VLOOKUP($B668,References_1!$F$2:$H$19,3,)</f>
        <v>13</v>
      </c>
      <c r="D668" s="122">
        <v>42534</v>
      </c>
      <c r="E668" s="121" t="s">
        <v>964</v>
      </c>
      <c r="F668" s="121">
        <v>23</v>
      </c>
      <c r="G668" s="121" t="s">
        <v>328</v>
      </c>
      <c r="H668" s="121">
        <v>1758</v>
      </c>
      <c r="I668" s="121">
        <v>5.0000000000000001E-3</v>
      </c>
      <c r="J668" s="128" t="s">
        <v>1590</v>
      </c>
      <c r="K668" s="132">
        <v>5.0000000000000001E-3</v>
      </c>
      <c r="L668" s="121" t="s">
        <v>107</v>
      </c>
      <c r="M668" s="121" t="str">
        <f>VLOOKUP($H668,References_1!$C$2:$D$827,2,)</f>
        <v>GP4</v>
      </c>
      <c r="N668" s="121" t="e">
        <f>VLOOKUP($H668,References_2!$D$2:'References_2'!$AQ$186,39,)</f>
        <v>#N/A</v>
      </c>
      <c r="O668" s="121" t="str">
        <f t="shared" si="20"/>
        <v>µg</v>
      </c>
      <c r="P668" s="138">
        <f>IF($O668="mg",VLOOKUP($C668,References_1!$H$2:$I$19,2,)*$K668*0.0864,IF($O668="µg",VLOOKUP($C668,References_1!$H$2:$I$19,2,)*$K668*86.4,""))</f>
        <v>7.128000000000001</v>
      </c>
      <c r="Q668" s="132" t="str">
        <f t="shared" si="21"/>
        <v>mg/j</v>
      </c>
    </row>
    <row r="669" spans="1:17" hidden="1" x14ac:dyDescent="0.2">
      <c r="A669" s="121">
        <f>VLOOKUP($B669,References_1!$F$2:$G$19,2,)</f>
        <v>12</v>
      </c>
      <c r="B669" s="121">
        <v>6127975</v>
      </c>
      <c r="C669" s="121">
        <f>VLOOKUP($B669,References_1!$F$2:$H$19,3,)</f>
        <v>14</v>
      </c>
      <c r="D669" s="122">
        <v>42534</v>
      </c>
      <c r="E669" s="121" t="s">
        <v>984</v>
      </c>
      <c r="F669" s="121">
        <v>23</v>
      </c>
      <c r="G669" s="121" t="s">
        <v>328</v>
      </c>
      <c r="H669" s="121">
        <v>1758</v>
      </c>
      <c r="I669" s="121">
        <v>5.0000000000000001E-3</v>
      </c>
      <c r="J669" s="128" t="s">
        <v>1590</v>
      </c>
      <c r="K669" s="132">
        <v>5.0000000000000001E-3</v>
      </c>
      <c r="L669" s="121" t="s">
        <v>107</v>
      </c>
      <c r="M669" s="121" t="str">
        <f>VLOOKUP($H669,References_1!$C$2:$D$827,2,)</f>
        <v>GP4</v>
      </c>
      <c r="N669" s="121" t="e">
        <f>VLOOKUP($H669,References_2!$D$2:'References_2'!$AQ$186,39,)</f>
        <v>#N/A</v>
      </c>
      <c r="O669" s="121" t="str">
        <f t="shared" si="20"/>
        <v>µg</v>
      </c>
      <c r="P669" s="138">
        <f>IF($O669="mg",VLOOKUP($C669,References_1!$H$2:$I$19,2,)*$K669*0.0864,IF($O669="µg",VLOOKUP($C669,References_1!$H$2:$I$19,2,)*$K669*86.4,""))</f>
        <v>32.469119999999997</v>
      </c>
      <c r="Q669" s="132" t="str">
        <f t="shared" si="21"/>
        <v>mg/j</v>
      </c>
    </row>
    <row r="670" spans="1:17" hidden="1" x14ac:dyDescent="0.2">
      <c r="A670" s="121">
        <f>VLOOKUP($B670,References_1!$F$2:$G$19,2,)</f>
        <v>4</v>
      </c>
      <c r="B670" s="121">
        <v>6127935</v>
      </c>
      <c r="C670" s="121">
        <f>VLOOKUP($B670,References_1!$F$2:$H$19,3,)</f>
        <v>3</v>
      </c>
      <c r="D670" s="122">
        <v>42534</v>
      </c>
      <c r="E670" s="121" t="s">
        <v>104</v>
      </c>
      <c r="F670" s="121">
        <v>23</v>
      </c>
      <c r="G670" s="121" t="s">
        <v>330</v>
      </c>
      <c r="H670" s="121">
        <v>1866</v>
      </c>
      <c r="I670" s="121">
        <v>0.01</v>
      </c>
      <c r="J670" s="128" t="s">
        <v>1590</v>
      </c>
      <c r="K670" s="132">
        <v>0.01</v>
      </c>
      <c r="L670" s="121" t="s">
        <v>107</v>
      </c>
      <c r="M670" s="121" t="str">
        <f>VLOOKUP($H670,References_1!$C$2:$D$827,2,)</f>
        <v>GP4</v>
      </c>
      <c r="N670" s="121">
        <f>VLOOKUP($H670,References_2!$D$2:'References_2'!$AQ$186,39,)</f>
        <v>5.0000000000000004E-6</v>
      </c>
      <c r="O670" s="121" t="str">
        <f t="shared" si="20"/>
        <v>µg</v>
      </c>
      <c r="P670" s="138">
        <f>IF($O670="mg",VLOOKUP($C670,References_1!$H$2:$I$19,2,)*$K670*0.0864,IF($O670="µg",VLOOKUP($C670,References_1!$H$2:$I$19,2,)*$K670*86.4,""))</f>
        <v>5.3827200000000008</v>
      </c>
      <c r="Q670" s="132" t="str">
        <f t="shared" si="21"/>
        <v>mg/j</v>
      </c>
    </row>
    <row r="671" spans="1:17" hidden="1" x14ac:dyDescent="0.2">
      <c r="A671" s="121">
        <f>VLOOKUP($B671,References_1!$F$2:$G$19,2,)</f>
        <v>18</v>
      </c>
      <c r="B671" s="121">
        <v>6127970</v>
      </c>
      <c r="C671" s="121">
        <f>VLOOKUP($B671,References_1!$F$2:$H$19,3,)</f>
        <v>9.5</v>
      </c>
      <c r="D671" s="122">
        <v>42534</v>
      </c>
      <c r="E671" s="121" t="s">
        <v>948</v>
      </c>
      <c r="F671" s="121">
        <v>23</v>
      </c>
      <c r="G671" s="121" t="s">
        <v>330</v>
      </c>
      <c r="H671" s="121">
        <v>1866</v>
      </c>
      <c r="I671" s="121">
        <v>0.01</v>
      </c>
      <c r="J671" s="128" t="s">
        <v>1590</v>
      </c>
      <c r="K671" s="132">
        <v>0.01</v>
      </c>
      <c r="L671" s="121" t="s">
        <v>107</v>
      </c>
      <c r="M671" s="121" t="str">
        <f>VLOOKUP($H671,References_1!$C$2:$D$827,2,)</f>
        <v>GP4</v>
      </c>
      <c r="N671" s="121">
        <f>VLOOKUP($H671,References_2!$D$2:'References_2'!$AQ$186,39,)</f>
        <v>5.0000000000000004E-6</v>
      </c>
      <c r="O671" s="121" t="str">
        <f t="shared" si="20"/>
        <v>µg</v>
      </c>
      <c r="P671" s="138">
        <f>IF($O671="mg",VLOOKUP($C671,References_1!$H$2:$I$19,2,)*$K671*0.0864,IF($O671="µg",VLOOKUP($C671,References_1!$H$2:$I$19,2,)*$K671*86.4,""))</f>
        <v>24.69312</v>
      </c>
      <c r="Q671" s="132" t="str">
        <f t="shared" si="21"/>
        <v>mg/j</v>
      </c>
    </row>
    <row r="672" spans="1:17" hidden="1" x14ac:dyDescent="0.2">
      <c r="A672" s="121">
        <f>VLOOKUP($B672,References_1!$F$2:$G$19,2,)</f>
        <v>14</v>
      </c>
      <c r="B672" s="121">
        <v>6127985</v>
      </c>
      <c r="C672" s="121">
        <f>VLOOKUP($B672,References_1!$F$2:$H$19,3,)</f>
        <v>11</v>
      </c>
      <c r="D672" s="122">
        <v>42534</v>
      </c>
      <c r="E672" s="121" t="s">
        <v>977</v>
      </c>
      <c r="F672" s="121">
        <v>23</v>
      </c>
      <c r="G672" s="121" t="s">
        <v>330</v>
      </c>
      <c r="H672" s="121">
        <v>1866</v>
      </c>
      <c r="I672" s="121">
        <v>0.01</v>
      </c>
      <c r="J672" s="128" t="s">
        <v>1590</v>
      </c>
      <c r="K672" s="132">
        <v>0.01</v>
      </c>
      <c r="L672" s="121" t="s">
        <v>107</v>
      </c>
      <c r="M672" s="121" t="str">
        <f>VLOOKUP($H672,References_1!$C$2:$D$827,2,)</f>
        <v>GP4</v>
      </c>
      <c r="N672" s="121">
        <f>VLOOKUP($H672,References_2!$D$2:'References_2'!$AQ$186,39,)</f>
        <v>5.0000000000000004E-6</v>
      </c>
      <c r="O672" s="121" t="str">
        <f t="shared" si="20"/>
        <v>µg</v>
      </c>
      <c r="P672" s="138">
        <f>IF($O672="mg",VLOOKUP($C672,References_1!$H$2:$I$19,2,)*$K672*0.0864,IF($O672="µg",VLOOKUP($C672,References_1!$H$2:$I$19,2,)*$K672*86.4,""))</f>
        <v>26.61984</v>
      </c>
      <c r="Q672" s="132" t="str">
        <f t="shared" si="21"/>
        <v>mg/j</v>
      </c>
    </row>
    <row r="673" spans="1:17" hidden="1" x14ac:dyDescent="0.2">
      <c r="A673" s="121">
        <f>VLOOKUP($B673,References_1!$F$2:$G$19,2,)</f>
        <v>11</v>
      </c>
      <c r="B673" s="121" t="s">
        <v>963</v>
      </c>
      <c r="C673" s="121">
        <f>VLOOKUP($B673,References_1!$F$2:$H$19,3,)</f>
        <v>13</v>
      </c>
      <c r="D673" s="122">
        <v>42534</v>
      </c>
      <c r="E673" s="121" t="s">
        <v>964</v>
      </c>
      <c r="F673" s="121">
        <v>23</v>
      </c>
      <c r="G673" s="121" t="s">
        <v>330</v>
      </c>
      <c r="H673" s="121">
        <v>1866</v>
      </c>
      <c r="I673" s="121">
        <v>0.01</v>
      </c>
      <c r="J673" s="128" t="s">
        <v>1590</v>
      </c>
      <c r="K673" s="132">
        <v>0.01</v>
      </c>
      <c r="L673" s="121" t="s">
        <v>107</v>
      </c>
      <c r="M673" s="121" t="str">
        <f>VLOOKUP($H673,References_1!$C$2:$D$827,2,)</f>
        <v>GP4</v>
      </c>
      <c r="N673" s="121">
        <f>VLOOKUP($H673,References_2!$D$2:'References_2'!$AQ$186,39,)</f>
        <v>5.0000000000000004E-6</v>
      </c>
      <c r="O673" s="121" t="str">
        <f t="shared" si="20"/>
        <v>µg</v>
      </c>
      <c r="P673" s="138">
        <f>IF($O673="mg",VLOOKUP($C673,References_1!$H$2:$I$19,2,)*$K673*0.0864,IF($O673="µg",VLOOKUP($C673,References_1!$H$2:$I$19,2,)*$K673*86.4,""))</f>
        <v>14.256000000000002</v>
      </c>
      <c r="Q673" s="132" t="str">
        <f t="shared" si="21"/>
        <v>mg/j</v>
      </c>
    </row>
    <row r="674" spans="1:17" hidden="1" x14ac:dyDescent="0.2">
      <c r="A674" s="121">
        <f>VLOOKUP($B674,References_1!$F$2:$G$19,2,)</f>
        <v>12</v>
      </c>
      <c r="B674" s="121">
        <v>6127975</v>
      </c>
      <c r="C674" s="121">
        <f>VLOOKUP($B674,References_1!$F$2:$H$19,3,)</f>
        <v>14</v>
      </c>
      <c r="D674" s="122">
        <v>42534</v>
      </c>
      <c r="E674" s="121" t="s">
        <v>984</v>
      </c>
      <c r="F674" s="121">
        <v>23</v>
      </c>
      <c r="G674" s="121" t="s">
        <v>330</v>
      </c>
      <c r="H674" s="121">
        <v>1866</v>
      </c>
      <c r="I674" s="121">
        <v>0.01</v>
      </c>
      <c r="J674" s="128" t="s">
        <v>1590</v>
      </c>
      <c r="K674" s="132">
        <v>0.01</v>
      </c>
      <c r="L674" s="121" t="s">
        <v>107</v>
      </c>
      <c r="M674" s="121" t="str">
        <f>VLOOKUP($H674,References_1!$C$2:$D$827,2,)</f>
        <v>GP4</v>
      </c>
      <c r="N674" s="121">
        <f>VLOOKUP($H674,References_2!$D$2:'References_2'!$AQ$186,39,)</f>
        <v>5.0000000000000004E-6</v>
      </c>
      <c r="O674" s="121" t="str">
        <f t="shared" si="20"/>
        <v>µg</v>
      </c>
      <c r="P674" s="138">
        <f>IF($O674="mg",VLOOKUP($C674,References_1!$H$2:$I$19,2,)*$K674*0.0864,IF($O674="µg",VLOOKUP($C674,References_1!$H$2:$I$19,2,)*$K674*86.4,""))</f>
        <v>64.938239999999993</v>
      </c>
      <c r="Q674" s="132" t="str">
        <f t="shared" si="21"/>
        <v>mg/j</v>
      </c>
    </row>
    <row r="675" spans="1:17" hidden="1" x14ac:dyDescent="0.2">
      <c r="A675" s="121">
        <f>VLOOKUP($B675,References_1!$F$2:$G$19,2,)</f>
        <v>4</v>
      </c>
      <c r="B675" s="121">
        <v>6127935</v>
      </c>
      <c r="C675" s="121">
        <f>VLOOKUP($B675,References_1!$F$2:$H$19,3,)</f>
        <v>3</v>
      </c>
      <c r="D675" s="122">
        <v>42534</v>
      </c>
      <c r="E675" s="121" t="s">
        <v>104</v>
      </c>
      <c r="F675" s="121">
        <v>23</v>
      </c>
      <c r="G675" s="121" t="s">
        <v>331</v>
      </c>
      <c r="H675" s="121">
        <v>5553</v>
      </c>
      <c r="I675" s="121">
        <v>5.0000000000000001E-3</v>
      </c>
      <c r="J675" s="128" t="s">
        <v>1590</v>
      </c>
      <c r="K675" s="132">
        <v>5.0000000000000001E-3</v>
      </c>
      <c r="L675" s="121" t="s">
        <v>107</v>
      </c>
      <c r="M675" s="121" t="str">
        <f>VLOOKUP($H675,References_1!$C$2:$D$827,2,)</f>
        <v>GP4</v>
      </c>
      <c r="N675" s="121" t="e">
        <f>VLOOKUP($H675,References_2!$D$2:'References_2'!$AQ$186,39,)</f>
        <v>#N/A</v>
      </c>
      <c r="O675" s="121" t="str">
        <f t="shared" si="20"/>
        <v>µg</v>
      </c>
      <c r="P675" s="138">
        <f>IF($O675="mg",VLOOKUP($C675,References_1!$H$2:$I$19,2,)*$K675*0.0864,IF($O675="µg",VLOOKUP($C675,References_1!$H$2:$I$19,2,)*$K675*86.4,""))</f>
        <v>2.6913600000000004</v>
      </c>
      <c r="Q675" s="132" t="str">
        <f t="shared" si="21"/>
        <v>mg/j</v>
      </c>
    </row>
    <row r="676" spans="1:17" hidden="1" x14ac:dyDescent="0.2">
      <c r="A676" s="121">
        <f>VLOOKUP($B676,References_1!$F$2:$G$19,2,)</f>
        <v>18</v>
      </c>
      <c r="B676" s="121">
        <v>6127970</v>
      </c>
      <c r="C676" s="121">
        <f>VLOOKUP($B676,References_1!$F$2:$H$19,3,)</f>
        <v>9.5</v>
      </c>
      <c r="D676" s="122">
        <v>42534</v>
      </c>
      <c r="E676" s="121" t="s">
        <v>948</v>
      </c>
      <c r="F676" s="121">
        <v>23</v>
      </c>
      <c r="G676" s="121" t="s">
        <v>331</v>
      </c>
      <c r="H676" s="121">
        <v>5553</v>
      </c>
      <c r="I676" s="121">
        <v>5.0000000000000001E-3</v>
      </c>
      <c r="J676" s="128" t="s">
        <v>1590</v>
      </c>
      <c r="K676" s="132">
        <v>5.0000000000000001E-3</v>
      </c>
      <c r="L676" s="121" t="s">
        <v>107</v>
      </c>
      <c r="M676" s="121" t="str">
        <f>VLOOKUP($H676,References_1!$C$2:$D$827,2,)</f>
        <v>GP4</v>
      </c>
      <c r="N676" s="121" t="e">
        <f>VLOOKUP($H676,References_2!$D$2:'References_2'!$AQ$186,39,)</f>
        <v>#N/A</v>
      </c>
      <c r="O676" s="121" t="str">
        <f t="shared" si="20"/>
        <v>µg</v>
      </c>
      <c r="P676" s="138">
        <f>IF($O676="mg",VLOOKUP($C676,References_1!$H$2:$I$19,2,)*$K676*0.0864,IF($O676="µg",VLOOKUP($C676,References_1!$H$2:$I$19,2,)*$K676*86.4,""))</f>
        <v>12.34656</v>
      </c>
      <c r="Q676" s="132" t="str">
        <f t="shared" si="21"/>
        <v>mg/j</v>
      </c>
    </row>
    <row r="677" spans="1:17" hidden="1" x14ac:dyDescent="0.2">
      <c r="A677" s="121">
        <f>VLOOKUP($B677,References_1!$F$2:$G$19,2,)</f>
        <v>14</v>
      </c>
      <c r="B677" s="121">
        <v>6127985</v>
      </c>
      <c r="C677" s="121">
        <f>VLOOKUP($B677,References_1!$F$2:$H$19,3,)</f>
        <v>11</v>
      </c>
      <c r="D677" s="122">
        <v>42534</v>
      </c>
      <c r="E677" s="121" t="s">
        <v>977</v>
      </c>
      <c r="F677" s="121">
        <v>23</v>
      </c>
      <c r="G677" s="121" t="s">
        <v>331</v>
      </c>
      <c r="H677" s="121">
        <v>5553</v>
      </c>
      <c r="I677" s="121">
        <v>5.0000000000000001E-3</v>
      </c>
      <c r="J677" s="128" t="s">
        <v>1590</v>
      </c>
      <c r="K677" s="132">
        <v>5.0000000000000001E-3</v>
      </c>
      <c r="L677" s="121" t="s">
        <v>107</v>
      </c>
      <c r="M677" s="121" t="str">
        <f>VLOOKUP($H677,References_1!$C$2:$D$827,2,)</f>
        <v>GP4</v>
      </c>
      <c r="N677" s="121" t="e">
        <f>VLOOKUP($H677,References_2!$D$2:'References_2'!$AQ$186,39,)</f>
        <v>#N/A</v>
      </c>
      <c r="O677" s="121" t="str">
        <f t="shared" si="20"/>
        <v>µg</v>
      </c>
      <c r="P677" s="138">
        <f>IF($O677="mg",VLOOKUP($C677,References_1!$H$2:$I$19,2,)*$K677*0.0864,IF($O677="µg",VLOOKUP($C677,References_1!$H$2:$I$19,2,)*$K677*86.4,""))</f>
        <v>13.30992</v>
      </c>
      <c r="Q677" s="132" t="str">
        <f t="shared" si="21"/>
        <v>mg/j</v>
      </c>
    </row>
    <row r="678" spans="1:17" hidden="1" x14ac:dyDescent="0.2">
      <c r="A678" s="121">
        <f>VLOOKUP($B678,References_1!$F$2:$G$19,2,)</f>
        <v>11</v>
      </c>
      <c r="B678" s="121" t="s">
        <v>963</v>
      </c>
      <c r="C678" s="121">
        <f>VLOOKUP($B678,References_1!$F$2:$H$19,3,)</f>
        <v>13</v>
      </c>
      <c r="D678" s="122">
        <v>42534</v>
      </c>
      <c r="E678" s="121" t="s">
        <v>964</v>
      </c>
      <c r="F678" s="121">
        <v>23</v>
      </c>
      <c r="G678" s="121" t="s">
        <v>331</v>
      </c>
      <c r="H678" s="121">
        <v>5553</v>
      </c>
      <c r="I678" s="121">
        <v>5.0000000000000001E-3</v>
      </c>
      <c r="J678" s="128" t="s">
        <v>1590</v>
      </c>
      <c r="K678" s="132">
        <v>5.0000000000000001E-3</v>
      </c>
      <c r="L678" s="121" t="s">
        <v>107</v>
      </c>
      <c r="M678" s="121" t="str">
        <f>VLOOKUP($H678,References_1!$C$2:$D$827,2,)</f>
        <v>GP4</v>
      </c>
      <c r="N678" s="121" t="e">
        <f>VLOOKUP($H678,References_2!$D$2:'References_2'!$AQ$186,39,)</f>
        <v>#N/A</v>
      </c>
      <c r="O678" s="121" t="str">
        <f t="shared" si="20"/>
        <v>µg</v>
      </c>
      <c r="P678" s="138">
        <f>IF($O678="mg",VLOOKUP($C678,References_1!$H$2:$I$19,2,)*$K678*0.0864,IF($O678="µg",VLOOKUP($C678,References_1!$H$2:$I$19,2,)*$K678*86.4,""))</f>
        <v>7.128000000000001</v>
      </c>
      <c r="Q678" s="132" t="str">
        <f t="shared" si="21"/>
        <v>mg/j</v>
      </c>
    </row>
    <row r="679" spans="1:17" hidden="1" x14ac:dyDescent="0.2">
      <c r="A679" s="121">
        <f>VLOOKUP($B679,References_1!$F$2:$G$19,2,)</f>
        <v>12</v>
      </c>
      <c r="B679" s="121">
        <v>6127975</v>
      </c>
      <c r="C679" s="121">
        <f>VLOOKUP($B679,References_1!$F$2:$H$19,3,)</f>
        <v>14</v>
      </c>
      <c r="D679" s="122">
        <v>42534</v>
      </c>
      <c r="E679" s="121" t="s">
        <v>984</v>
      </c>
      <c r="F679" s="121">
        <v>23</v>
      </c>
      <c r="G679" s="121" t="s">
        <v>331</v>
      </c>
      <c r="H679" s="121">
        <v>5553</v>
      </c>
      <c r="I679" s="121">
        <v>5.0000000000000001E-3</v>
      </c>
      <c r="J679" s="128" t="s">
        <v>1590</v>
      </c>
      <c r="K679" s="132">
        <v>5.0000000000000001E-3</v>
      </c>
      <c r="L679" s="121" t="s">
        <v>107</v>
      </c>
      <c r="M679" s="121" t="str">
        <f>VLOOKUP($H679,References_1!$C$2:$D$827,2,)</f>
        <v>GP4</v>
      </c>
      <c r="N679" s="121" t="e">
        <f>VLOOKUP($H679,References_2!$D$2:'References_2'!$AQ$186,39,)</f>
        <v>#N/A</v>
      </c>
      <c r="O679" s="121" t="str">
        <f t="shared" si="20"/>
        <v>µg</v>
      </c>
      <c r="P679" s="138">
        <f>IF($O679="mg",VLOOKUP($C679,References_1!$H$2:$I$19,2,)*$K679*0.0864,IF($O679="µg",VLOOKUP($C679,References_1!$H$2:$I$19,2,)*$K679*86.4,""))</f>
        <v>32.469119999999997</v>
      </c>
      <c r="Q679" s="132" t="str">
        <f t="shared" si="21"/>
        <v>mg/j</v>
      </c>
    </row>
    <row r="680" spans="1:17" hidden="1" x14ac:dyDescent="0.2">
      <c r="A680" s="121">
        <f>VLOOKUP($B680,References_1!$F$2:$G$19,2,)</f>
        <v>4</v>
      </c>
      <c r="B680" s="121">
        <v>6127935</v>
      </c>
      <c r="C680" s="121">
        <f>VLOOKUP($B680,References_1!$F$2:$H$19,3,)</f>
        <v>3</v>
      </c>
      <c r="D680" s="122">
        <v>42534</v>
      </c>
      <c r="E680" s="121" t="s">
        <v>104</v>
      </c>
      <c r="F680" s="121">
        <v>23</v>
      </c>
      <c r="G680" s="121" t="s">
        <v>332</v>
      </c>
      <c r="H680" s="121">
        <v>1464</v>
      </c>
      <c r="I680" s="121">
        <v>5.0000000000000001E-3</v>
      </c>
      <c r="J680" s="128" t="s">
        <v>1590</v>
      </c>
      <c r="K680" s="132">
        <v>5.0000000000000001E-3</v>
      </c>
      <c r="L680" s="121" t="s">
        <v>107</v>
      </c>
      <c r="M680" s="121" t="str">
        <f>VLOOKUP($H680,References_1!$C$2:$D$827,2,)</f>
        <v>GP4</v>
      </c>
      <c r="N680" s="121">
        <f>VLOOKUP($H680,References_2!$D$2:'References_2'!$AQ$186,39,)</f>
        <v>0.1</v>
      </c>
      <c r="O680" s="121" t="str">
        <f t="shared" si="20"/>
        <v>µg</v>
      </c>
      <c r="P680" s="138">
        <f>IF($O680="mg",VLOOKUP($C680,References_1!$H$2:$I$19,2,)*$K680*0.0864,IF($O680="µg",VLOOKUP($C680,References_1!$H$2:$I$19,2,)*$K680*86.4,""))</f>
        <v>2.6913600000000004</v>
      </c>
      <c r="Q680" s="132" t="str">
        <f t="shared" si="21"/>
        <v>mg/j</v>
      </c>
    </row>
    <row r="681" spans="1:17" hidden="1" x14ac:dyDescent="0.2">
      <c r="A681" s="121">
        <f>VLOOKUP($B681,References_1!$F$2:$G$19,2,)</f>
        <v>18</v>
      </c>
      <c r="B681" s="121">
        <v>6127970</v>
      </c>
      <c r="C681" s="121">
        <f>VLOOKUP($B681,References_1!$F$2:$H$19,3,)</f>
        <v>9.5</v>
      </c>
      <c r="D681" s="122">
        <v>42534</v>
      </c>
      <c r="E681" s="121" t="s">
        <v>948</v>
      </c>
      <c r="F681" s="121">
        <v>23</v>
      </c>
      <c r="G681" s="121" t="s">
        <v>332</v>
      </c>
      <c r="H681" s="121">
        <v>1464</v>
      </c>
      <c r="I681" s="121">
        <v>5.0000000000000001E-3</v>
      </c>
      <c r="J681" s="128" t="s">
        <v>1590</v>
      </c>
      <c r="K681" s="132">
        <v>5.0000000000000001E-3</v>
      </c>
      <c r="L681" s="121" t="s">
        <v>107</v>
      </c>
      <c r="M681" s="121" t="str">
        <f>VLOOKUP($H681,References_1!$C$2:$D$827,2,)</f>
        <v>GP4</v>
      </c>
      <c r="N681" s="121">
        <f>VLOOKUP($H681,References_2!$D$2:'References_2'!$AQ$186,39,)</f>
        <v>0.1</v>
      </c>
      <c r="O681" s="121" t="str">
        <f t="shared" si="20"/>
        <v>µg</v>
      </c>
      <c r="P681" s="138">
        <f>IF($O681="mg",VLOOKUP($C681,References_1!$H$2:$I$19,2,)*$K681*0.0864,IF($O681="µg",VLOOKUP($C681,References_1!$H$2:$I$19,2,)*$K681*86.4,""))</f>
        <v>12.34656</v>
      </c>
      <c r="Q681" s="132" t="str">
        <f t="shared" si="21"/>
        <v>mg/j</v>
      </c>
    </row>
    <row r="682" spans="1:17" hidden="1" x14ac:dyDescent="0.2">
      <c r="A682" s="121">
        <f>VLOOKUP($B682,References_1!$F$2:$G$19,2,)</f>
        <v>14</v>
      </c>
      <c r="B682" s="121">
        <v>6127985</v>
      </c>
      <c r="C682" s="121">
        <f>VLOOKUP($B682,References_1!$F$2:$H$19,3,)</f>
        <v>11</v>
      </c>
      <c r="D682" s="122">
        <v>42534</v>
      </c>
      <c r="E682" s="121" t="s">
        <v>977</v>
      </c>
      <c r="F682" s="121">
        <v>23</v>
      </c>
      <c r="G682" s="121" t="s">
        <v>332</v>
      </c>
      <c r="H682" s="121">
        <v>1464</v>
      </c>
      <c r="I682" s="121">
        <v>5.0000000000000001E-3</v>
      </c>
      <c r="J682" s="128" t="s">
        <v>1590</v>
      </c>
      <c r="K682" s="132">
        <v>5.0000000000000001E-3</v>
      </c>
      <c r="L682" s="121" t="s">
        <v>107</v>
      </c>
      <c r="M682" s="121" t="str">
        <f>VLOOKUP($H682,References_1!$C$2:$D$827,2,)</f>
        <v>GP4</v>
      </c>
      <c r="N682" s="121">
        <f>VLOOKUP($H682,References_2!$D$2:'References_2'!$AQ$186,39,)</f>
        <v>0.1</v>
      </c>
      <c r="O682" s="121" t="str">
        <f t="shared" si="20"/>
        <v>µg</v>
      </c>
      <c r="P682" s="138">
        <f>IF($O682="mg",VLOOKUP($C682,References_1!$H$2:$I$19,2,)*$K682*0.0864,IF($O682="µg",VLOOKUP($C682,References_1!$H$2:$I$19,2,)*$K682*86.4,""))</f>
        <v>13.30992</v>
      </c>
      <c r="Q682" s="132" t="str">
        <f t="shared" si="21"/>
        <v>mg/j</v>
      </c>
    </row>
    <row r="683" spans="1:17" hidden="1" x14ac:dyDescent="0.2">
      <c r="A683" s="121">
        <f>VLOOKUP($B683,References_1!$F$2:$G$19,2,)</f>
        <v>11</v>
      </c>
      <c r="B683" s="121" t="s">
        <v>963</v>
      </c>
      <c r="C683" s="121">
        <f>VLOOKUP($B683,References_1!$F$2:$H$19,3,)</f>
        <v>13</v>
      </c>
      <c r="D683" s="122">
        <v>42534</v>
      </c>
      <c r="E683" s="121" t="s">
        <v>964</v>
      </c>
      <c r="F683" s="121">
        <v>23</v>
      </c>
      <c r="G683" s="121" t="s">
        <v>332</v>
      </c>
      <c r="H683" s="121">
        <v>1464</v>
      </c>
      <c r="I683" s="121">
        <v>5.0000000000000001E-3</v>
      </c>
      <c r="J683" s="128" t="s">
        <v>1590</v>
      </c>
      <c r="K683" s="132">
        <v>5.0000000000000001E-3</v>
      </c>
      <c r="L683" s="121" t="s">
        <v>107</v>
      </c>
      <c r="M683" s="121" t="str">
        <f>VLOOKUP($H683,References_1!$C$2:$D$827,2,)</f>
        <v>GP4</v>
      </c>
      <c r="N683" s="121">
        <f>VLOOKUP($H683,References_2!$D$2:'References_2'!$AQ$186,39,)</f>
        <v>0.1</v>
      </c>
      <c r="O683" s="121" t="str">
        <f t="shared" si="20"/>
        <v>µg</v>
      </c>
      <c r="P683" s="138">
        <f>IF($O683="mg",VLOOKUP($C683,References_1!$H$2:$I$19,2,)*$K683*0.0864,IF($O683="µg",VLOOKUP($C683,References_1!$H$2:$I$19,2,)*$K683*86.4,""))</f>
        <v>7.128000000000001</v>
      </c>
      <c r="Q683" s="132" t="str">
        <f t="shared" si="21"/>
        <v>mg/j</v>
      </c>
    </row>
    <row r="684" spans="1:17" hidden="1" x14ac:dyDescent="0.2">
      <c r="A684" s="121">
        <f>VLOOKUP($B684,References_1!$F$2:$G$19,2,)</f>
        <v>12</v>
      </c>
      <c r="B684" s="121">
        <v>6127975</v>
      </c>
      <c r="C684" s="121">
        <f>VLOOKUP($B684,References_1!$F$2:$H$19,3,)</f>
        <v>14</v>
      </c>
      <c r="D684" s="122">
        <v>42534</v>
      </c>
      <c r="E684" s="121" t="s">
        <v>984</v>
      </c>
      <c r="F684" s="121">
        <v>23</v>
      </c>
      <c r="G684" s="121" t="s">
        <v>332</v>
      </c>
      <c r="H684" s="121">
        <v>1464</v>
      </c>
      <c r="I684" s="121">
        <v>5.0000000000000001E-3</v>
      </c>
      <c r="J684" s="128" t="s">
        <v>1590</v>
      </c>
      <c r="K684" s="132">
        <v>5.0000000000000001E-3</v>
      </c>
      <c r="L684" s="121" t="s">
        <v>107</v>
      </c>
      <c r="M684" s="121" t="str">
        <f>VLOOKUP($H684,References_1!$C$2:$D$827,2,)</f>
        <v>GP4</v>
      </c>
      <c r="N684" s="121">
        <f>VLOOKUP($H684,References_2!$D$2:'References_2'!$AQ$186,39,)</f>
        <v>0.1</v>
      </c>
      <c r="O684" s="121" t="str">
        <f t="shared" si="20"/>
        <v>µg</v>
      </c>
      <c r="P684" s="138">
        <f>IF($O684="mg",VLOOKUP($C684,References_1!$H$2:$I$19,2,)*$K684*0.0864,IF($O684="µg",VLOOKUP($C684,References_1!$H$2:$I$19,2,)*$K684*86.4,""))</f>
        <v>32.469119999999997</v>
      </c>
      <c r="Q684" s="132" t="str">
        <f t="shared" si="21"/>
        <v>mg/j</v>
      </c>
    </row>
    <row r="685" spans="1:17" hidden="1" x14ac:dyDescent="0.2">
      <c r="A685" s="121">
        <f>VLOOKUP($B685,References_1!$F$2:$G$19,2,)</f>
        <v>4</v>
      </c>
      <c r="B685" s="121">
        <v>6127935</v>
      </c>
      <c r="C685" s="121">
        <f>VLOOKUP($B685,References_1!$F$2:$H$19,3,)</f>
        <v>3</v>
      </c>
      <c r="D685" s="122">
        <v>42534</v>
      </c>
      <c r="E685" s="121" t="s">
        <v>104</v>
      </c>
      <c r="F685" s="121">
        <v>23</v>
      </c>
      <c r="G685" s="121" t="s">
        <v>333</v>
      </c>
      <c r="H685" s="121">
        <v>2950</v>
      </c>
      <c r="I685" s="121">
        <v>0.01</v>
      </c>
      <c r="J685" s="128" t="s">
        <v>1590</v>
      </c>
      <c r="K685" s="132">
        <v>0.01</v>
      </c>
      <c r="L685" s="121" t="s">
        <v>107</v>
      </c>
      <c r="M685" s="121" t="str">
        <f>VLOOKUP($H685,References_1!$C$2:$D$827,2,)</f>
        <v>GP4</v>
      </c>
      <c r="N685" s="121" t="e">
        <f>VLOOKUP($H685,References_2!$D$2:'References_2'!$AQ$186,39,)</f>
        <v>#N/A</v>
      </c>
      <c r="O685" s="121" t="str">
        <f t="shared" si="20"/>
        <v>µg</v>
      </c>
      <c r="P685" s="138">
        <f>IF($O685="mg",VLOOKUP($C685,References_1!$H$2:$I$19,2,)*$K685*0.0864,IF($O685="µg",VLOOKUP($C685,References_1!$H$2:$I$19,2,)*$K685*86.4,""))</f>
        <v>5.3827200000000008</v>
      </c>
      <c r="Q685" s="132" t="str">
        <f t="shared" si="21"/>
        <v>mg/j</v>
      </c>
    </row>
    <row r="686" spans="1:17" hidden="1" x14ac:dyDescent="0.2">
      <c r="A686" s="121">
        <f>VLOOKUP($B686,References_1!$F$2:$G$19,2,)</f>
        <v>18</v>
      </c>
      <c r="B686" s="121">
        <v>6127970</v>
      </c>
      <c r="C686" s="121">
        <f>VLOOKUP($B686,References_1!$F$2:$H$19,3,)</f>
        <v>9.5</v>
      </c>
      <c r="D686" s="122">
        <v>42534</v>
      </c>
      <c r="E686" s="121" t="s">
        <v>948</v>
      </c>
      <c r="F686" s="121">
        <v>23</v>
      </c>
      <c r="G686" s="121" t="s">
        <v>333</v>
      </c>
      <c r="H686" s="121">
        <v>2950</v>
      </c>
      <c r="I686" s="121">
        <v>0.01</v>
      </c>
      <c r="J686" s="128" t="s">
        <v>1590</v>
      </c>
      <c r="K686" s="132">
        <v>0.01</v>
      </c>
      <c r="L686" s="121" t="s">
        <v>107</v>
      </c>
      <c r="M686" s="121" t="str">
        <f>VLOOKUP($H686,References_1!$C$2:$D$827,2,)</f>
        <v>GP4</v>
      </c>
      <c r="N686" s="121" t="e">
        <f>VLOOKUP($H686,References_2!$D$2:'References_2'!$AQ$186,39,)</f>
        <v>#N/A</v>
      </c>
      <c r="O686" s="121" t="str">
        <f t="shared" si="20"/>
        <v>µg</v>
      </c>
      <c r="P686" s="138">
        <f>IF($O686="mg",VLOOKUP($C686,References_1!$H$2:$I$19,2,)*$K686*0.0864,IF($O686="µg",VLOOKUP($C686,References_1!$H$2:$I$19,2,)*$K686*86.4,""))</f>
        <v>24.69312</v>
      </c>
      <c r="Q686" s="132" t="str">
        <f t="shared" si="21"/>
        <v>mg/j</v>
      </c>
    </row>
    <row r="687" spans="1:17" hidden="1" x14ac:dyDescent="0.2">
      <c r="A687" s="121">
        <f>VLOOKUP($B687,References_1!$F$2:$G$19,2,)</f>
        <v>14</v>
      </c>
      <c r="B687" s="121">
        <v>6127985</v>
      </c>
      <c r="C687" s="121">
        <f>VLOOKUP($B687,References_1!$F$2:$H$19,3,)</f>
        <v>11</v>
      </c>
      <c r="D687" s="122">
        <v>42534</v>
      </c>
      <c r="E687" s="121" t="s">
        <v>977</v>
      </c>
      <c r="F687" s="121">
        <v>23</v>
      </c>
      <c r="G687" s="121" t="s">
        <v>333</v>
      </c>
      <c r="H687" s="121">
        <v>2950</v>
      </c>
      <c r="I687" s="121">
        <v>0.01</v>
      </c>
      <c r="J687" s="128" t="s">
        <v>1590</v>
      </c>
      <c r="K687" s="132">
        <v>0.01</v>
      </c>
      <c r="L687" s="121" t="s">
        <v>107</v>
      </c>
      <c r="M687" s="121" t="str">
        <f>VLOOKUP($H687,References_1!$C$2:$D$827,2,)</f>
        <v>GP4</v>
      </c>
      <c r="N687" s="121" t="e">
        <f>VLOOKUP($H687,References_2!$D$2:'References_2'!$AQ$186,39,)</f>
        <v>#N/A</v>
      </c>
      <c r="O687" s="121" t="str">
        <f t="shared" si="20"/>
        <v>µg</v>
      </c>
      <c r="P687" s="138">
        <f>IF($O687="mg",VLOOKUP($C687,References_1!$H$2:$I$19,2,)*$K687*0.0864,IF($O687="µg",VLOOKUP($C687,References_1!$H$2:$I$19,2,)*$K687*86.4,""))</f>
        <v>26.61984</v>
      </c>
      <c r="Q687" s="132" t="str">
        <f t="shared" si="21"/>
        <v>mg/j</v>
      </c>
    </row>
    <row r="688" spans="1:17" hidden="1" x14ac:dyDescent="0.2">
      <c r="A688" s="121">
        <f>VLOOKUP($B688,References_1!$F$2:$G$19,2,)</f>
        <v>11</v>
      </c>
      <c r="B688" s="121" t="s">
        <v>963</v>
      </c>
      <c r="C688" s="121">
        <f>VLOOKUP($B688,References_1!$F$2:$H$19,3,)</f>
        <v>13</v>
      </c>
      <c r="D688" s="122">
        <v>42534</v>
      </c>
      <c r="E688" s="121" t="s">
        <v>964</v>
      </c>
      <c r="F688" s="121">
        <v>23</v>
      </c>
      <c r="G688" s="121" t="s">
        <v>333</v>
      </c>
      <c r="H688" s="121">
        <v>2950</v>
      </c>
      <c r="I688" s="121">
        <v>0.01</v>
      </c>
      <c r="J688" s="128" t="s">
        <v>1590</v>
      </c>
      <c r="K688" s="132">
        <v>0.01</v>
      </c>
      <c r="L688" s="121" t="s">
        <v>107</v>
      </c>
      <c r="M688" s="121" t="str">
        <f>VLOOKUP($H688,References_1!$C$2:$D$827,2,)</f>
        <v>GP4</v>
      </c>
      <c r="N688" s="121" t="e">
        <f>VLOOKUP($H688,References_2!$D$2:'References_2'!$AQ$186,39,)</f>
        <v>#N/A</v>
      </c>
      <c r="O688" s="121" t="str">
        <f t="shared" si="20"/>
        <v>µg</v>
      </c>
      <c r="P688" s="138">
        <f>IF($O688="mg",VLOOKUP($C688,References_1!$H$2:$I$19,2,)*$K688*0.0864,IF($O688="µg",VLOOKUP($C688,References_1!$H$2:$I$19,2,)*$K688*86.4,""))</f>
        <v>14.256000000000002</v>
      </c>
      <c r="Q688" s="132" t="str">
        <f t="shared" si="21"/>
        <v>mg/j</v>
      </c>
    </row>
    <row r="689" spans="1:17" hidden="1" x14ac:dyDescent="0.2">
      <c r="A689" s="121">
        <f>VLOOKUP($B689,References_1!$F$2:$G$19,2,)</f>
        <v>12</v>
      </c>
      <c r="B689" s="121">
        <v>6127975</v>
      </c>
      <c r="C689" s="121">
        <f>VLOOKUP($B689,References_1!$F$2:$H$19,3,)</f>
        <v>14</v>
      </c>
      <c r="D689" s="122">
        <v>42534</v>
      </c>
      <c r="E689" s="121" t="s">
        <v>984</v>
      </c>
      <c r="F689" s="121">
        <v>23</v>
      </c>
      <c r="G689" s="121" t="s">
        <v>333</v>
      </c>
      <c r="H689" s="121">
        <v>2950</v>
      </c>
      <c r="I689" s="121">
        <v>0.01</v>
      </c>
      <c r="J689" s="128" t="s">
        <v>1590</v>
      </c>
      <c r="K689" s="132">
        <v>0.01</v>
      </c>
      <c r="L689" s="121" t="s">
        <v>107</v>
      </c>
      <c r="M689" s="121" t="str">
        <f>VLOOKUP($H689,References_1!$C$2:$D$827,2,)</f>
        <v>GP4</v>
      </c>
      <c r="N689" s="121" t="e">
        <f>VLOOKUP($H689,References_2!$D$2:'References_2'!$AQ$186,39,)</f>
        <v>#N/A</v>
      </c>
      <c r="O689" s="121" t="str">
        <f t="shared" si="20"/>
        <v>µg</v>
      </c>
      <c r="P689" s="138">
        <f>IF($O689="mg",VLOOKUP($C689,References_1!$H$2:$I$19,2,)*$K689*0.0864,IF($O689="µg",VLOOKUP($C689,References_1!$H$2:$I$19,2,)*$K689*86.4,""))</f>
        <v>64.938239999999993</v>
      </c>
      <c r="Q689" s="132" t="str">
        <f t="shared" si="21"/>
        <v>mg/j</v>
      </c>
    </row>
    <row r="690" spans="1:17" hidden="1" x14ac:dyDescent="0.2">
      <c r="A690" s="121">
        <f>VLOOKUP($B690,References_1!$F$2:$G$19,2,)</f>
        <v>4</v>
      </c>
      <c r="B690" s="121">
        <v>6127935</v>
      </c>
      <c r="C690" s="121">
        <f>VLOOKUP($B690,References_1!$F$2:$H$19,3,)</f>
        <v>3</v>
      </c>
      <c r="D690" s="122">
        <v>42534</v>
      </c>
      <c r="E690" s="121" t="s">
        <v>104</v>
      </c>
      <c r="F690" s="121">
        <v>23</v>
      </c>
      <c r="G690" s="121" t="s">
        <v>334</v>
      </c>
      <c r="H690" s="121">
        <v>1133</v>
      </c>
      <c r="I690" s="121">
        <v>5.0000000000000001E-3</v>
      </c>
      <c r="J690" s="128" t="s">
        <v>1590</v>
      </c>
      <c r="K690" s="132">
        <v>5.0000000000000001E-3</v>
      </c>
      <c r="L690" s="121" t="s">
        <v>107</v>
      </c>
      <c r="M690" s="121" t="str">
        <f>VLOOKUP($H690,References_1!$C$2:$D$827,2,)</f>
        <v>GP4</v>
      </c>
      <c r="N690" s="121">
        <f>VLOOKUP($H690,References_2!$D$2:'References_2'!$AQ$186,39,)</f>
        <v>0.1</v>
      </c>
      <c r="O690" s="121" t="str">
        <f t="shared" si="20"/>
        <v>µg</v>
      </c>
      <c r="P690" s="138">
        <f>IF($O690="mg",VLOOKUP($C690,References_1!$H$2:$I$19,2,)*$K690*0.0864,IF($O690="µg",VLOOKUP($C690,References_1!$H$2:$I$19,2,)*$K690*86.4,""))</f>
        <v>2.6913600000000004</v>
      </c>
      <c r="Q690" s="132" t="str">
        <f t="shared" si="21"/>
        <v>mg/j</v>
      </c>
    </row>
    <row r="691" spans="1:17" hidden="1" x14ac:dyDescent="0.2">
      <c r="A691" s="121">
        <f>VLOOKUP($B691,References_1!$F$2:$G$19,2,)</f>
        <v>18</v>
      </c>
      <c r="B691" s="121">
        <v>6127970</v>
      </c>
      <c r="C691" s="121">
        <f>VLOOKUP($B691,References_1!$F$2:$H$19,3,)</f>
        <v>9.5</v>
      </c>
      <c r="D691" s="122">
        <v>42534</v>
      </c>
      <c r="E691" s="121" t="s">
        <v>948</v>
      </c>
      <c r="F691" s="121">
        <v>23</v>
      </c>
      <c r="G691" s="121" t="s">
        <v>334</v>
      </c>
      <c r="H691" s="121">
        <v>1133</v>
      </c>
      <c r="I691" s="121">
        <v>5.0000000000000001E-3</v>
      </c>
      <c r="J691" s="128" t="s">
        <v>1590</v>
      </c>
      <c r="K691" s="132">
        <v>5.0000000000000001E-3</v>
      </c>
      <c r="L691" s="121" t="s">
        <v>107</v>
      </c>
      <c r="M691" s="121" t="str">
        <f>VLOOKUP($H691,References_1!$C$2:$D$827,2,)</f>
        <v>GP4</v>
      </c>
      <c r="N691" s="121">
        <f>VLOOKUP($H691,References_2!$D$2:'References_2'!$AQ$186,39,)</f>
        <v>0.1</v>
      </c>
      <c r="O691" s="121" t="str">
        <f t="shared" si="20"/>
        <v>µg</v>
      </c>
      <c r="P691" s="138">
        <f>IF($O691="mg",VLOOKUP($C691,References_1!$H$2:$I$19,2,)*$K691*0.0864,IF($O691="µg",VLOOKUP($C691,References_1!$H$2:$I$19,2,)*$K691*86.4,""))</f>
        <v>12.34656</v>
      </c>
      <c r="Q691" s="132" t="str">
        <f t="shared" si="21"/>
        <v>mg/j</v>
      </c>
    </row>
    <row r="692" spans="1:17" hidden="1" x14ac:dyDescent="0.2">
      <c r="A692" s="121">
        <f>VLOOKUP($B692,References_1!$F$2:$G$19,2,)</f>
        <v>14</v>
      </c>
      <c r="B692" s="121">
        <v>6127985</v>
      </c>
      <c r="C692" s="121">
        <f>VLOOKUP($B692,References_1!$F$2:$H$19,3,)</f>
        <v>11</v>
      </c>
      <c r="D692" s="122">
        <v>42534</v>
      </c>
      <c r="E692" s="121" t="s">
        <v>977</v>
      </c>
      <c r="F692" s="121">
        <v>23</v>
      </c>
      <c r="G692" s="121" t="s">
        <v>334</v>
      </c>
      <c r="H692" s="121">
        <v>1133</v>
      </c>
      <c r="I692" s="121">
        <v>5.0000000000000001E-3</v>
      </c>
      <c r="J692" s="128" t="s">
        <v>1590</v>
      </c>
      <c r="K692" s="132">
        <v>5.0000000000000001E-3</v>
      </c>
      <c r="L692" s="121" t="s">
        <v>107</v>
      </c>
      <c r="M692" s="121" t="str">
        <f>VLOOKUP($H692,References_1!$C$2:$D$827,2,)</f>
        <v>GP4</v>
      </c>
      <c r="N692" s="121">
        <f>VLOOKUP($H692,References_2!$D$2:'References_2'!$AQ$186,39,)</f>
        <v>0.1</v>
      </c>
      <c r="O692" s="121" t="str">
        <f t="shared" si="20"/>
        <v>µg</v>
      </c>
      <c r="P692" s="138">
        <f>IF($O692="mg",VLOOKUP($C692,References_1!$H$2:$I$19,2,)*$K692*0.0864,IF($O692="µg",VLOOKUP($C692,References_1!$H$2:$I$19,2,)*$K692*86.4,""))</f>
        <v>13.30992</v>
      </c>
      <c r="Q692" s="132" t="str">
        <f t="shared" si="21"/>
        <v>mg/j</v>
      </c>
    </row>
    <row r="693" spans="1:17" hidden="1" x14ac:dyDescent="0.2">
      <c r="A693" s="121">
        <f>VLOOKUP($B693,References_1!$F$2:$G$19,2,)</f>
        <v>11</v>
      </c>
      <c r="B693" s="121" t="s">
        <v>963</v>
      </c>
      <c r="C693" s="121">
        <f>VLOOKUP($B693,References_1!$F$2:$H$19,3,)</f>
        <v>13</v>
      </c>
      <c r="D693" s="122">
        <v>42534</v>
      </c>
      <c r="E693" s="121" t="s">
        <v>964</v>
      </c>
      <c r="F693" s="121">
        <v>23</v>
      </c>
      <c r="G693" s="121" t="s">
        <v>334</v>
      </c>
      <c r="H693" s="121">
        <v>1133</v>
      </c>
      <c r="I693" s="121">
        <v>5.0000000000000001E-3</v>
      </c>
      <c r="J693" s="128" t="s">
        <v>1590</v>
      </c>
      <c r="K693" s="132">
        <v>5.0000000000000001E-3</v>
      </c>
      <c r="L693" s="121" t="s">
        <v>107</v>
      </c>
      <c r="M693" s="121" t="str">
        <f>VLOOKUP($H693,References_1!$C$2:$D$827,2,)</f>
        <v>GP4</v>
      </c>
      <c r="N693" s="121">
        <f>VLOOKUP($H693,References_2!$D$2:'References_2'!$AQ$186,39,)</f>
        <v>0.1</v>
      </c>
      <c r="O693" s="121" t="str">
        <f t="shared" si="20"/>
        <v>µg</v>
      </c>
      <c r="P693" s="138">
        <f>IF($O693="mg",VLOOKUP($C693,References_1!$H$2:$I$19,2,)*$K693*0.0864,IF($O693="µg",VLOOKUP($C693,References_1!$H$2:$I$19,2,)*$K693*86.4,""))</f>
        <v>7.128000000000001</v>
      </c>
      <c r="Q693" s="132" t="str">
        <f t="shared" si="21"/>
        <v>mg/j</v>
      </c>
    </row>
    <row r="694" spans="1:17" hidden="1" x14ac:dyDescent="0.2">
      <c r="A694" s="121">
        <f>VLOOKUP($B694,References_1!$F$2:$G$19,2,)</f>
        <v>12</v>
      </c>
      <c r="B694" s="121">
        <v>6127975</v>
      </c>
      <c r="C694" s="121">
        <f>VLOOKUP($B694,References_1!$F$2:$H$19,3,)</f>
        <v>14</v>
      </c>
      <c r="D694" s="122">
        <v>42534</v>
      </c>
      <c r="E694" s="121" t="s">
        <v>984</v>
      </c>
      <c r="F694" s="121">
        <v>23</v>
      </c>
      <c r="G694" s="121" t="s">
        <v>334</v>
      </c>
      <c r="H694" s="121">
        <v>1133</v>
      </c>
      <c r="I694" s="121">
        <v>5.0000000000000001E-3</v>
      </c>
      <c r="J694" s="128" t="s">
        <v>1590</v>
      </c>
      <c r="K694" s="132">
        <v>5.0000000000000001E-3</v>
      </c>
      <c r="L694" s="121" t="s">
        <v>107</v>
      </c>
      <c r="M694" s="121" t="str">
        <f>VLOOKUP($H694,References_1!$C$2:$D$827,2,)</f>
        <v>GP4</v>
      </c>
      <c r="N694" s="121">
        <f>VLOOKUP($H694,References_2!$D$2:'References_2'!$AQ$186,39,)</f>
        <v>0.1</v>
      </c>
      <c r="O694" s="121" t="str">
        <f t="shared" si="20"/>
        <v>µg</v>
      </c>
      <c r="P694" s="138">
        <f>IF($O694="mg",VLOOKUP($C694,References_1!$H$2:$I$19,2,)*$K694*0.0864,IF($O694="µg",VLOOKUP($C694,References_1!$H$2:$I$19,2,)*$K694*86.4,""))</f>
        <v>32.469119999999997</v>
      </c>
      <c r="Q694" s="132" t="str">
        <f t="shared" si="21"/>
        <v>mg/j</v>
      </c>
    </row>
    <row r="695" spans="1:17" hidden="1" x14ac:dyDescent="0.2">
      <c r="A695" s="121">
        <f>VLOOKUP($B695,References_1!$F$2:$G$19,2,)</f>
        <v>4</v>
      </c>
      <c r="B695" s="121">
        <v>6127935</v>
      </c>
      <c r="C695" s="121">
        <f>VLOOKUP($B695,References_1!$F$2:$H$19,3,)</f>
        <v>3</v>
      </c>
      <c r="D695" s="122">
        <v>42534</v>
      </c>
      <c r="E695" s="121" t="s">
        <v>104</v>
      </c>
      <c r="F695" s="121">
        <v>23</v>
      </c>
      <c r="G695" s="121" t="s">
        <v>335</v>
      </c>
      <c r="H695" s="121">
        <v>5522</v>
      </c>
      <c r="I695" s="121">
        <v>0.02</v>
      </c>
      <c r="J695" s="128" t="s">
        <v>1590</v>
      </c>
      <c r="K695" s="132">
        <v>0.02</v>
      </c>
      <c r="L695" s="121" t="s">
        <v>107</v>
      </c>
      <c r="M695" s="121" t="str">
        <f>VLOOKUP($H695,References_1!$C$2:$D$827,2,)</f>
        <v>GP4</v>
      </c>
      <c r="N695" s="121" t="e">
        <f>VLOOKUP($H695,References_2!$D$2:'References_2'!$AQ$186,39,)</f>
        <v>#N/A</v>
      </c>
      <c r="O695" s="121" t="str">
        <f t="shared" si="20"/>
        <v>µg</v>
      </c>
      <c r="P695" s="138">
        <f>IF($O695="mg",VLOOKUP($C695,References_1!$H$2:$I$19,2,)*$K695*0.0864,IF($O695="µg",VLOOKUP($C695,References_1!$H$2:$I$19,2,)*$K695*86.4,""))</f>
        <v>10.765440000000002</v>
      </c>
      <c r="Q695" s="132" t="str">
        <f t="shared" si="21"/>
        <v>mg/j</v>
      </c>
    </row>
    <row r="696" spans="1:17" hidden="1" x14ac:dyDescent="0.2">
      <c r="A696" s="121">
        <f>VLOOKUP($B696,References_1!$F$2:$G$19,2,)</f>
        <v>18</v>
      </c>
      <c r="B696" s="121">
        <v>6127970</v>
      </c>
      <c r="C696" s="121">
        <f>VLOOKUP($B696,References_1!$F$2:$H$19,3,)</f>
        <v>9.5</v>
      </c>
      <c r="D696" s="122">
        <v>42534</v>
      </c>
      <c r="E696" s="121" t="s">
        <v>948</v>
      </c>
      <c r="F696" s="121">
        <v>23</v>
      </c>
      <c r="G696" s="121" t="s">
        <v>335</v>
      </c>
      <c r="H696" s="121">
        <v>5522</v>
      </c>
      <c r="I696" s="121">
        <v>0.02</v>
      </c>
      <c r="J696" s="128" t="s">
        <v>1590</v>
      </c>
      <c r="K696" s="132">
        <v>0.02</v>
      </c>
      <c r="L696" s="121" t="s">
        <v>107</v>
      </c>
      <c r="M696" s="121" t="str">
        <f>VLOOKUP($H696,References_1!$C$2:$D$827,2,)</f>
        <v>GP4</v>
      </c>
      <c r="N696" s="121" t="e">
        <f>VLOOKUP($H696,References_2!$D$2:'References_2'!$AQ$186,39,)</f>
        <v>#N/A</v>
      </c>
      <c r="O696" s="121" t="str">
        <f t="shared" si="20"/>
        <v>µg</v>
      </c>
      <c r="P696" s="138">
        <f>IF($O696="mg",VLOOKUP($C696,References_1!$H$2:$I$19,2,)*$K696*0.0864,IF($O696="µg",VLOOKUP($C696,References_1!$H$2:$I$19,2,)*$K696*86.4,""))</f>
        <v>49.386240000000001</v>
      </c>
      <c r="Q696" s="132" t="str">
        <f t="shared" si="21"/>
        <v>mg/j</v>
      </c>
    </row>
    <row r="697" spans="1:17" hidden="1" x14ac:dyDescent="0.2">
      <c r="A697" s="121">
        <f>VLOOKUP($B697,References_1!$F$2:$G$19,2,)</f>
        <v>14</v>
      </c>
      <c r="B697" s="121">
        <v>6127985</v>
      </c>
      <c r="C697" s="121">
        <f>VLOOKUP($B697,References_1!$F$2:$H$19,3,)</f>
        <v>11</v>
      </c>
      <c r="D697" s="122">
        <v>42534</v>
      </c>
      <c r="E697" s="121" t="s">
        <v>977</v>
      </c>
      <c r="F697" s="121">
        <v>23</v>
      </c>
      <c r="G697" s="121" t="s">
        <v>335</v>
      </c>
      <c r="H697" s="121">
        <v>5522</v>
      </c>
      <c r="I697" s="121">
        <v>0.02</v>
      </c>
      <c r="J697" s="128" t="s">
        <v>1590</v>
      </c>
      <c r="K697" s="132">
        <v>0.02</v>
      </c>
      <c r="L697" s="121" t="s">
        <v>107</v>
      </c>
      <c r="M697" s="121" t="str">
        <f>VLOOKUP($H697,References_1!$C$2:$D$827,2,)</f>
        <v>GP4</v>
      </c>
      <c r="N697" s="121" t="e">
        <f>VLOOKUP($H697,References_2!$D$2:'References_2'!$AQ$186,39,)</f>
        <v>#N/A</v>
      </c>
      <c r="O697" s="121" t="str">
        <f t="shared" si="20"/>
        <v>µg</v>
      </c>
      <c r="P697" s="138">
        <f>IF($O697="mg",VLOOKUP($C697,References_1!$H$2:$I$19,2,)*$K697*0.0864,IF($O697="µg",VLOOKUP($C697,References_1!$H$2:$I$19,2,)*$K697*86.4,""))</f>
        <v>53.23968</v>
      </c>
      <c r="Q697" s="132" t="str">
        <f t="shared" si="21"/>
        <v>mg/j</v>
      </c>
    </row>
    <row r="698" spans="1:17" hidden="1" x14ac:dyDescent="0.2">
      <c r="A698" s="121">
        <f>VLOOKUP($B698,References_1!$F$2:$G$19,2,)</f>
        <v>11</v>
      </c>
      <c r="B698" s="121" t="s">
        <v>963</v>
      </c>
      <c r="C698" s="121">
        <f>VLOOKUP($B698,References_1!$F$2:$H$19,3,)</f>
        <v>13</v>
      </c>
      <c r="D698" s="122">
        <v>42534</v>
      </c>
      <c r="E698" s="121" t="s">
        <v>964</v>
      </c>
      <c r="F698" s="121">
        <v>23</v>
      </c>
      <c r="G698" s="121" t="s">
        <v>335</v>
      </c>
      <c r="H698" s="121">
        <v>5522</v>
      </c>
      <c r="I698" s="121">
        <v>0.02</v>
      </c>
      <c r="J698" s="128" t="s">
        <v>1590</v>
      </c>
      <c r="K698" s="132">
        <v>0.02</v>
      </c>
      <c r="L698" s="121" t="s">
        <v>107</v>
      </c>
      <c r="M698" s="121" t="str">
        <f>VLOOKUP($H698,References_1!$C$2:$D$827,2,)</f>
        <v>GP4</v>
      </c>
      <c r="N698" s="121" t="e">
        <f>VLOOKUP($H698,References_2!$D$2:'References_2'!$AQ$186,39,)</f>
        <v>#N/A</v>
      </c>
      <c r="O698" s="121" t="str">
        <f t="shared" si="20"/>
        <v>µg</v>
      </c>
      <c r="P698" s="138">
        <f>IF($O698="mg",VLOOKUP($C698,References_1!$H$2:$I$19,2,)*$K698*0.0864,IF($O698="µg",VLOOKUP($C698,References_1!$H$2:$I$19,2,)*$K698*86.4,""))</f>
        <v>28.512000000000004</v>
      </c>
      <c r="Q698" s="132" t="str">
        <f t="shared" si="21"/>
        <v>mg/j</v>
      </c>
    </row>
    <row r="699" spans="1:17" hidden="1" x14ac:dyDescent="0.2">
      <c r="A699" s="121">
        <f>VLOOKUP($B699,References_1!$F$2:$G$19,2,)</f>
        <v>12</v>
      </c>
      <c r="B699" s="121">
        <v>6127975</v>
      </c>
      <c r="C699" s="121">
        <f>VLOOKUP($B699,References_1!$F$2:$H$19,3,)</f>
        <v>14</v>
      </c>
      <c r="D699" s="122">
        <v>42534</v>
      </c>
      <c r="E699" s="121" t="s">
        <v>984</v>
      </c>
      <c r="F699" s="121">
        <v>23</v>
      </c>
      <c r="G699" s="121" t="s">
        <v>335</v>
      </c>
      <c r="H699" s="121">
        <v>5522</v>
      </c>
      <c r="I699" s="121">
        <v>0.02</v>
      </c>
      <c r="J699" s="128" t="s">
        <v>1590</v>
      </c>
      <c r="K699" s="132">
        <v>0.02</v>
      </c>
      <c r="L699" s="121" t="s">
        <v>107</v>
      </c>
      <c r="M699" s="121" t="str">
        <f>VLOOKUP($H699,References_1!$C$2:$D$827,2,)</f>
        <v>GP4</v>
      </c>
      <c r="N699" s="121" t="e">
        <f>VLOOKUP($H699,References_2!$D$2:'References_2'!$AQ$186,39,)</f>
        <v>#N/A</v>
      </c>
      <c r="O699" s="121" t="str">
        <f t="shared" si="20"/>
        <v>µg</v>
      </c>
      <c r="P699" s="138">
        <f>IF($O699="mg",VLOOKUP($C699,References_1!$H$2:$I$19,2,)*$K699*0.0864,IF($O699="µg",VLOOKUP($C699,References_1!$H$2:$I$19,2,)*$K699*86.4,""))</f>
        <v>129.87647999999999</v>
      </c>
      <c r="Q699" s="132" t="str">
        <f t="shared" si="21"/>
        <v>mg/j</v>
      </c>
    </row>
    <row r="700" spans="1:17" hidden="1" x14ac:dyDescent="0.2">
      <c r="A700" s="121">
        <f>VLOOKUP($B700,References_1!$F$2:$G$19,2,)</f>
        <v>4</v>
      </c>
      <c r="B700" s="121">
        <v>6127935</v>
      </c>
      <c r="C700" s="121">
        <f>VLOOKUP($B700,References_1!$F$2:$H$19,3,)</f>
        <v>3</v>
      </c>
      <c r="D700" s="122">
        <v>42534</v>
      </c>
      <c r="E700" s="121" t="s">
        <v>104</v>
      </c>
      <c r="F700" s="121">
        <v>23</v>
      </c>
      <c r="G700" s="121" t="s">
        <v>336</v>
      </c>
      <c r="H700" s="121">
        <v>1134</v>
      </c>
      <c r="I700" s="121">
        <v>5.0000000000000001E-3</v>
      </c>
      <c r="J700" s="128" t="s">
        <v>1590</v>
      </c>
      <c r="K700" s="132">
        <v>5.0000000000000001E-3</v>
      </c>
      <c r="L700" s="121" t="s">
        <v>107</v>
      </c>
      <c r="M700" s="121" t="str">
        <f>VLOOKUP($H700,References_1!$C$2:$D$827,2,)</f>
        <v>GP4</v>
      </c>
      <c r="N700" s="121" t="e">
        <f>VLOOKUP($H700,References_2!$D$2:'References_2'!$AQ$186,39,)</f>
        <v>#N/A</v>
      </c>
      <c r="O700" s="121" t="str">
        <f t="shared" si="20"/>
        <v>µg</v>
      </c>
      <c r="P700" s="138">
        <f>IF($O700="mg",VLOOKUP($C700,References_1!$H$2:$I$19,2,)*$K700*0.0864,IF($O700="µg",VLOOKUP($C700,References_1!$H$2:$I$19,2,)*$K700*86.4,""))</f>
        <v>2.6913600000000004</v>
      </c>
      <c r="Q700" s="132" t="str">
        <f t="shared" si="21"/>
        <v>mg/j</v>
      </c>
    </row>
    <row r="701" spans="1:17" hidden="1" x14ac:dyDescent="0.2">
      <c r="A701" s="121">
        <f>VLOOKUP($B701,References_1!$F$2:$G$19,2,)</f>
        <v>18</v>
      </c>
      <c r="B701" s="121">
        <v>6127970</v>
      </c>
      <c r="C701" s="121">
        <f>VLOOKUP($B701,References_1!$F$2:$H$19,3,)</f>
        <v>9.5</v>
      </c>
      <c r="D701" s="122">
        <v>42534</v>
      </c>
      <c r="E701" s="121" t="s">
        <v>948</v>
      </c>
      <c r="F701" s="121">
        <v>23</v>
      </c>
      <c r="G701" s="121" t="s">
        <v>336</v>
      </c>
      <c r="H701" s="121">
        <v>1134</v>
      </c>
      <c r="I701" s="121">
        <v>5.0000000000000001E-3</v>
      </c>
      <c r="J701" s="128" t="s">
        <v>1590</v>
      </c>
      <c r="K701" s="132">
        <v>5.0000000000000001E-3</v>
      </c>
      <c r="L701" s="121" t="s">
        <v>107</v>
      </c>
      <c r="M701" s="121" t="str">
        <f>VLOOKUP($H701,References_1!$C$2:$D$827,2,)</f>
        <v>GP4</v>
      </c>
      <c r="N701" s="121" t="e">
        <f>VLOOKUP($H701,References_2!$D$2:'References_2'!$AQ$186,39,)</f>
        <v>#N/A</v>
      </c>
      <c r="O701" s="121" t="str">
        <f t="shared" si="20"/>
        <v>µg</v>
      </c>
      <c r="P701" s="138">
        <f>IF($O701="mg",VLOOKUP($C701,References_1!$H$2:$I$19,2,)*$K701*0.0864,IF($O701="µg",VLOOKUP($C701,References_1!$H$2:$I$19,2,)*$K701*86.4,""))</f>
        <v>12.34656</v>
      </c>
      <c r="Q701" s="132" t="str">
        <f t="shared" si="21"/>
        <v>mg/j</v>
      </c>
    </row>
    <row r="702" spans="1:17" hidden="1" x14ac:dyDescent="0.2">
      <c r="A702" s="121">
        <f>VLOOKUP($B702,References_1!$F$2:$G$19,2,)</f>
        <v>14</v>
      </c>
      <c r="B702" s="121">
        <v>6127985</v>
      </c>
      <c r="C702" s="121">
        <f>VLOOKUP($B702,References_1!$F$2:$H$19,3,)</f>
        <v>11</v>
      </c>
      <c r="D702" s="122">
        <v>42534</v>
      </c>
      <c r="E702" s="121" t="s">
        <v>977</v>
      </c>
      <c r="F702" s="121">
        <v>23</v>
      </c>
      <c r="G702" s="121" t="s">
        <v>336</v>
      </c>
      <c r="H702" s="121">
        <v>1134</v>
      </c>
      <c r="I702" s="121">
        <v>5.0000000000000001E-3</v>
      </c>
      <c r="J702" s="128" t="s">
        <v>1590</v>
      </c>
      <c r="K702" s="132">
        <v>5.0000000000000001E-3</v>
      </c>
      <c r="L702" s="121" t="s">
        <v>107</v>
      </c>
      <c r="M702" s="121" t="str">
        <f>VLOOKUP($H702,References_1!$C$2:$D$827,2,)</f>
        <v>GP4</v>
      </c>
      <c r="N702" s="121" t="e">
        <f>VLOOKUP($H702,References_2!$D$2:'References_2'!$AQ$186,39,)</f>
        <v>#N/A</v>
      </c>
      <c r="O702" s="121" t="str">
        <f t="shared" si="20"/>
        <v>µg</v>
      </c>
      <c r="P702" s="138">
        <f>IF($O702="mg",VLOOKUP($C702,References_1!$H$2:$I$19,2,)*$K702*0.0864,IF($O702="µg",VLOOKUP($C702,References_1!$H$2:$I$19,2,)*$K702*86.4,""))</f>
        <v>13.30992</v>
      </c>
      <c r="Q702" s="132" t="str">
        <f t="shared" si="21"/>
        <v>mg/j</v>
      </c>
    </row>
    <row r="703" spans="1:17" hidden="1" x14ac:dyDescent="0.2">
      <c r="A703" s="121">
        <f>VLOOKUP($B703,References_1!$F$2:$G$19,2,)</f>
        <v>11</v>
      </c>
      <c r="B703" s="121" t="s">
        <v>963</v>
      </c>
      <c r="C703" s="121">
        <f>VLOOKUP($B703,References_1!$F$2:$H$19,3,)</f>
        <v>13</v>
      </c>
      <c r="D703" s="122">
        <v>42534</v>
      </c>
      <c r="E703" s="121" t="s">
        <v>964</v>
      </c>
      <c r="F703" s="121">
        <v>23</v>
      </c>
      <c r="G703" s="121" t="s">
        <v>336</v>
      </c>
      <c r="H703" s="121">
        <v>1134</v>
      </c>
      <c r="I703" s="121">
        <v>5.0000000000000001E-3</v>
      </c>
      <c r="J703" s="128" t="s">
        <v>1590</v>
      </c>
      <c r="K703" s="132">
        <v>5.0000000000000001E-3</v>
      </c>
      <c r="L703" s="121" t="s">
        <v>107</v>
      </c>
      <c r="M703" s="121" t="str">
        <f>VLOOKUP($H703,References_1!$C$2:$D$827,2,)</f>
        <v>GP4</v>
      </c>
      <c r="N703" s="121" t="e">
        <f>VLOOKUP($H703,References_2!$D$2:'References_2'!$AQ$186,39,)</f>
        <v>#N/A</v>
      </c>
      <c r="O703" s="121" t="str">
        <f t="shared" si="20"/>
        <v>µg</v>
      </c>
      <c r="P703" s="138">
        <f>IF($O703="mg",VLOOKUP($C703,References_1!$H$2:$I$19,2,)*$K703*0.0864,IF($O703="µg",VLOOKUP($C703,References_1!$H$2:$I$19,2,)*$K703*86.4,""))</f>
        <v>7.128000000000001</v>
      </c>
      <c r="Q703" s="132" t="str">
        <f t="shared" si="21"/>
        <v>mg/j</v>
      </c>
    </row>
    <row r="704" spans="1:17" hidden="1" x14ac:dyDescent="0.2">
      <c r="A704" s="121">
        <f>VLOOKUP($B704,References_1!$F$2:$G$19,2,)</f>
        <v>12</v>
      </c>
      <c r="B704" s="121">
        <v>6127975</v>
      </c>
      <c r="C704" s="121">
        <f>VLOOKUP($B704,References_1!$F$2:$H$19,3,)</f>
        <v>14</v>
      </c>
      <c r="D704" s="122">
        <v>42534</v>
      </c>
      <c r="E704" s="121" t="s">
        <v>984</v>
      </c>
      <c r="F704" s="121">
        <v>23</v>
      </c>
      <c r="G704" s="121" t="s">
        <v>336</v>
      </c>
      <c r="H704" s="121">
        <v>1134</v>
      </c>
      <c r="I704" s="121">
        <v>5.0000000000000001E-3</v>
      </c>
      <c r="J704" s="128" t="s">
        <v>1590</v>
      </c>
      <c r="K704" s="132">
        <v>5.0000000000000001E-3</v>
      </c>
      <c r="L704" s="121" t="s">
        <v>107</v>
      </c>
      <c r="M704" s="121" t="str">
        <f>VLOOKUP($H704,References_1!$C$2:$D$827,2,)</f>
        <v>GP4</v>
      </c>
      <c r="N704" s="121" t="e">
        <f>VLOOKUP($H704,References_2!$D$2:'References_2'!$AQ$186,39,)</f>
        <v>#N/A</v>
      </c>
      <c r="O704" s="121" t="str">
        <f t="shared" si="20"/>
        <v>µg</v>
      </c>
      <c r="P704" s="138">
        <f>IF($O704="mg",VLOOKUP($C704,References_1!$H$2:$I$19,2,)*$K704*0.0864,IF($O704="µg",VLOOKUP($C704,References_1!$H$2:$I$19,2,)*$K704*86.4,""))</f>
        <v>32.469119999999997</v>
      </c>
      <c r="Q704" s="132" t="str">
        <f t="shared" si="21"/>
        <v>mg/j</v>
      </c>
    </row>
    <row r="705" spans="1:17" hidden="1" x14ac:dyDescent="0.2">
      <c r="A705" s="121">
        <f>VLOOKUP($B705,References_1!$F$2:$G$19,2,)</f>
        <v>4</v>
      </c>
      <c r="B705" s="121">
        <v>6127935</v>
      </c>
      <c r="C705" s="121">
        <f>VLOOKUP($B705,References_1!$F$2:$H$19,3,)</f>
        <v>3</v>
      </c>
      <c r="D705" s="122">
        <v>42534</v>
      </c>
      <c r="E705" s="121" t="s">
        <v>104</v>
      </c>
      <c r="F705" s="121">
        <v>23</v>
      </c>
      <c r="G705" s="121" t="s">
        <v>337</v>
      </c>
      <c r="H705" s="121">
        <v>5554</v>
      </c>
      <c r="I705" s="121">
        <v>0.05</v>
      </c>
      <c r="J705" s="128" t="s">
        <v>1590</v>
      </c>
      <c r="K705" s="132">
        <v>0.05</v>
      </c>
      <c r="L705" s="121" t="s">
        <v>107</v>
      </c>
      <c r="M705" s="121" t="str">
        <f>VLOOKUP($H705,References_1!$C$2:$D$827,2,)</f>
        <v>GP4</v>
      </c>
      <c r="N705" s="121" t="e">
        <f>VLOOKUP($H705,References_2!$D$2:'References_2'!$AQ$186,39,)</f>
        <v>#N/A</v>
      </c>
      <c r="O705" s="121" t="str">
        <f t="shared" si="20"/>
        <v>µg</v>
      </c>
      <c r="P705" s="138">
        <f>IF($O705="mg",VLOOKUP($C705,References_1!$H$2:$I$19,2,)*$K705*0.0864,IF($O705="µg",VLOOKUP($C705,References_1!$H$2:$I$19,2,)*$K705*86.4,""))</f>
        <v>26.913600000000006</v>
      </c>
      <c r="Q705" s="132" t="str">
        <f t="shared" si="21"/>
        <v>mg/j</v>
      </c>
    </row>
    <row r="706" spans="1:17" hidden="1" x14ac:dyDescent="0.2">
      <c r="A706" s="121">
        <f>VLOOKUP($B706,References_1!$F$2:$G$19,2,)</f>
        <v>18</v>
      </c>
      <c r="B706" s="121">
        <v>6127970</v>
      </c>
      <c r="C706" s="121">
        <f>VLOOKUP($B706,References_1!$F$2:$H$19,3,)</f>
        <v>9.5</v>
      </c>
      <c r="D706" s="122">
        <v>42534</v>
      </c>
      <c r="E706" s="121" t="s">
        <v>948</v>
      </c>
      <c r="F706" s="121">
        <v>23</v>
      </c>
      <c r="G706" s="121" t="s">
        <v>337</v>
      </c>
      <c r="H706" s="121">
        <v>5554</v>
      </c>
      <c r="I706" s="121">
        <v>0.05</v>
      </c>
      <c r="J706" s="128" t="s">
        <v>1590</v>
      </c>
      <c r="K706" s="132">
        <v>0.05</v>
      </c>
      <c r="L706" s="121" t="s">
        <v>107</v>
      </c>
      <c r="M706" s="121" t="str">
        <f>VLOOKUP($H706,References_1!$C$2:$D$827,2,)</f>
        <v>GP4</v>
      </c>
      <c r="N706" s="121" t="e">
        <f>VLOOKUP($H706,References_2!$D$2:'References_2'!$AQ$186,39,)</f>
        <v>#N/A</v>
      </c>
      <c r="O706" s="121" t="str">
        <f t="shared" si="20"/>
        <v>µg</v>
      </c>
      <c r="P706" s="138">
        <f>IF($O706="mg",VLOOKUP($C706,References_1!$H$2:$I$19,2,)*$K706*0.0864,IF($O706="µg",VLOOKUP($C706,References_1!$H$2:$I$19,2,)*$K706*86.4,""))</f>
        <v>123.46560000000001</v>
      </c>
      <c r="Q706" s="132" t="str">
        <f t="shared" si="21"/>
        <v>mg/j</v>
      </c>
    </row>
    <row r="707" spans="1:17" hidden="1" x14ac:dyDescent="0.2">
      <c r="A707" s="121">
        <f>VLOOKUP($B707,References_1!$F$2:$G$19,2,)</f>
        <v>14</v>
      </c>
      <c r="B707" s="121">
        <v>6127985</v>
      </c>
      <c r="C707" s="121">
        <f>VLOOKUP($B707,References_1!$F$2:$H$19,3,)</f>
        <v>11</v>
      </c>
      <c r="D707" s="122">
        <v>42534</v>
      </c>
      <c r="E707" s="121" t="s">
        <v>977</v>
      </c>
      <c r="F707" s="121">
        <v>23</v>
      </c>
      <c r="G707" s="121" t="s">
        <v>337</v>
      </c>
      <c r="H707" s="121">
        <v>5554</v>
      </c>
      <c r="I707" s="121">
        <v>0.05</v>
      </c>
      <c r="J707" s="128" t="s">
        <v>1590</v>
      </c>
      <c r="K707" s="132">
        <v>0.05</v>
      </c>
      <c r="L707" s="121" t="s">
        <v>107</v>
      </c>
      <c r="M707" s="121" t="str">
        <f>VLOOKUP($H707,References_1!$C$2:$D$827,2,)</f>
        <v>GP4</v>
      </c>
      <c r="N707" s="121" t="e">
        <f>VLOOKUP($H707,References_2!$D$2:'References_2'!$AQ$186,39,)</f>
        <v>#N/A</v>
      </c>
      <c r="O707" s="121" t="str">
        <f t="shared" si="20"/>
        <v>µg</v>
      </c>
      <c r="P707" s="138">
        <f>IF($O707="mg",VLOOKUP($C707,References_1!$H$2:$I$19,2,)*$K707*0.0864,IF($O707="µg",VLOOKUP($C707,References_1!$H$2:$I$19,2,)*$K707*86.4,""))</f>
        <v>133.0992</v>
      </c>
      <c r="Q707" s="132" t="str">
        <f t="shared" si="21"/>
        <v>mg/j</v>
      </c>
    </row>
    <row r="708" spans="1:17" hidden="1" x14ac:dyDescent="0.2">
      <c r="A708" s="121">
        <f>VLOOKUP($B708,References_1!$F$2:$G$19,2,)</f>
        <v>11</v>
      </c>
      <c r="B708" s="121" t="s">
        <v>963</v>
      </c>
      <c r="C708" s="121">
        <f>VLOOKUP($B708,References_1!$F$2:$H$19,3,)</f>
        <v>13</v>
      </c>
      <c r="D708" s="122">
        <v>42534</v>
      </c>
      <c r="E708" s="121" t="s">
        <v>964</v>
      </c>
      <c r="F708" s="121">
        <v>23</v>
      </c>
      <c r="G708" s="121" t="s">
        <v>337</v>
      </c>
      <c r="H708" s="121">
        <v>5554</v>
      </c>
      <c r="I708" s="121">
        <v>0.05</v>
      </c>
      <c r="J708" s="128" t="s">
        <v>1590</v>
      </c>
      <c r="K708" s="132">
        <v>0.05</v>
      </c>
      <c r="L708" s="121" t="s">
        <v>107</v>
      </c>
      <c r="M708" s="121" t="str">
        <f>VLOOKUP($H708,References_1!$C$2:$D$827,2,)</f>
        <v>GP4</v>
      </c>
      <c r="N708" s="121" t="e">
        <f>VLOOKUP($H708,References_2!$D$2:'References_2'!$AQ$186,39,)</f>
        <v>#N/A</v>
      </c>
      <c r="O708" s="121" t="str">
        <f t="shared" si="20"/>
        <v>µg</v>
      </c>
      <c r="P708" s="138">
        <f>IF($O708="mg",VLOOKUP($C708,References_1!$H$2:$I$19,2,)*$K708*0.0864,IF($O708="µg",VLOOKUP($C708,References_1!$H$2:$I$19,2,)*$K708*86.4,""))</f>
        <v>71.280000000000015</v>
      </c>
      <c r="Q708" s="132" t="str">
        <f t="shared" si="21"/>
        <v>mg/j</v>
      </c>
    </row>
    <row r="709" spans="1:17" hidden="1" x14ac:dyDescent="0.2">
      <c r="A709" s="121">
        <f>VLOOKUP($B709,References_1!$F$2:$G$19,2,)</f>
        <v>12</v>
      </c>
      <c r="B709" s="121">
        <v>6127975</v>
      </c>
      <c r="C709" s="121">
        <f>VLOOKUP($B709,References_1!$F$2:$H$19,3,)</f>
        <v>14</v>
      </c>
      <c r="D709" s="122">
        <v>42534</v>
      </c>
      <c r="E709" s="121" t="s">
        <v>984</v>
      </c>
      <c r="F709" s="121">
        <v>23</v>
      </c>
      <c r="G709" s="121" t="s">
        <v>337</v>
      </c>
      <c r="H709" s="121">
        <v>5554</v>
      </c>
      <c r="I709" s="121">
        <v>0.05</v>
      </c>
      <c r="J709" s="128" t="s">
        <v>1590</v>
      </c>
      <c r="K709" s="132">
        <v>0.05</v>
      </c>
      <c r="L709" s="121" t="s">
        <v>107</v>
      </c>
      <c r="M709" s="121" t="str">
        <f>VLOOKUP($H709,References_1!$C$2:$D$827,2,)</f>
        <v>GP4</v>
      </c>
      <c r="N709" s="121" t="e">
        <f>VLOOKUP($H709,References_2!$D$2:'References_2'!$AQ$186,39,)</f>
        <v>#N/A</v>
      </c>
      <c r="O709" s="121" t="str">
        <f t="shared" ref="O709:O772" si="22">LEFT(L709,2)</f>
        <v>µg</v>
      </c>
      <c r="P709" s="138">
        <f>IF($O709="mg",VLOOKUP($C709,References_1!$H$2:$I$19,2,)*$K709*0.0864,IF($O709="µg",VLOOKUP($C709,References_1!$H$2:$I$19,2,)*$K709*86.4,""))</f>
        <v>324.69120000000004</v>
      </c>
      <c r="Q709" s="132" t="str">
        <f t="shared" ref="Q709:Q772" si="23">IF($O709="mg","kg/j",IF($O709="µg","mg/j",""))</f>
        <v>mg/j</v>
      </c>
    </row>
    <row r="710" spans="1:17" hidden="1" x14ac:dyDescent="0.2">
      <c r="A710" s="121">
        <f>VLOOKUP($B710,References_1!$F$2:$G$19,2,)</f>
        <v>4</v>
      </c>
      <c r="B710" s="121">
        <v>6127935</v>
      </c>
      <c r="C710" s="121">
        <f>VLOOKUP($B710,References_1!$F$2:$H$19,3,)</f>
        <v>3</v>
      </c>
      <c r="D710" s="122">
        <v>42534</v>
      </c>
      <c r="E710" s="121" t="s">
        <v>104</v>
      </c>
      <c r="F710" s="121">
        <v>23</v>
      </c>
      <c r="G710" s="121" t="s">
        <v>183</v>
      </c>
      <c r="H710" s="121">
        <v>1636</v>
      </c>
      <c r="I710" s="121">
        <v>0.02</v>
      </c>
      <c r="J710" s="128" t="s">
        <v>1590</v>
      </c>
      <c r="K710" s="132">
        <v>0.02</v>
      </c>
      <c r="L710" s="121" t="s">
        <v>107</v>
      </c>
      <c r="M710" s="121" t="str">
        <f>VLOOKUP($H710,References_1!$C$2:$D$827,2,)</f>
        <v>GP5</v>
      </c>
      <c r="N710" s="121">
        <f>VLOOKUP($H710,References_2!$D$2:'References_2'!$AQ$186,39,)</f>
        <v>9.1999999999999993</v>
      </c>
      <c r="O710" s="121" t="str">
        <f t="shared" si="22"/>
        <v>µg</v>
      </c>
      <c r="P710" s="138">
        <f>IF($O710="mg",VLOOKUP($C710,References_1!$H$2:$I$19,2,)*$K710*0.0864,IF($O710="µg",VLOOKUP($C710,References_1!$H$2:$I$19,2,)*$K710*86.4,""))</f>
        <v>10.765440000000002</v>
      </c>
      <c r="Q710" s="132" t="str">
        <f t="shared" si="23"/>
        <v>mg/j</v>
      </c>
    </row>
    <row r="711" spans="1:17" hidden="1" x14ac:dyDescent="0.2">
      <c r="A711" s="121">
        <f>VLOOKUP($B711,References_1!$F$2:$G$19,2,)</f>
        <v>18</v>
      </c>
      <c r="B711" s="121">
        <v>6127970</v>
      </c>
      <c r="C711" s="121">
        <f>VLOOKUP($B711,References_1!$F$2:$H$19,3,)</f>
        <v>9.5</v>
      </c>
      <c r="D711" s="122">
        <v>42534</v>
      </c>
      <c r="E711" s="121" t="s">
        <v>948</v>
      </c>
      <c r="F711" s="121">
        <v>23</v>
      </c>
      <c r="G711" s="121" t="s">
        <v>183</v>
      </c>
      <c r="H711" s="121">
        <v>1636</v>
      </c>
      <c r="I711" s="121">
        <v>0.02</v>
      </c>
      <c r="J711" s="128" t="s">
        <v>1590</v>
      </c>
      <c r="K711" s="132">
        <v>0.02</v>
      </c>
      <c r="L711" s="121" t="s">
        <v>107</v>
      </c>
      <c r="M711" s="121" t="str">
        <f>VLOOKUP($H711,References_1!$C$2:$D$827,2,)</f>
        <v>GP5</v>
      </c>
      <c r="N711" s="121">
        <f>VLOOKUP($H711,References_2!$D$2:'References_2'!$AQ$186,39,)</f>
        <v>9.1999999999999993</v>
      </c>
      <c r="O711" s="121" t="str">
        <f t="shared" si="22"/>
        <v>µg</v>
      </c>
      <c r="P711" s="138">
        <f>IF($O711="mg",VLOOKUP($C711,References_1!$H$2:$I$19,2,)*$K711*0.0864,IF($O711="µg",VLOOKUP($C711,References_1!$H$2:$I$19,2,)*$K711*86.4,""))</f>
        <v>49.386240000000001</v>
      </c>
      <c r="Q711" s="132" t="str">
        <f t="shared" si="23"/>
        <v>mg/j</v>
      </c>
    </row>
    <row r="712" spans="1:17" hidden="1" x14ac:dyDescent="0.2">
      <c r="A712" s="121">
        <f>VLOOKUP($B712,References_1!$F$2:$G$19,2,)</f>
        <v>14</v>
      </c>
      <c r="B712" s="121">
        <v>6127985</v>
      </c>
      <c r="C712" s="121">
        <f>VLOOKUP($B712,References_1!$F$2:$H$19,3,)</f>
        <v>11</v>
      </c>
      <c r="D712" s="122">
        <v>42534</v>
      </c>
      <c r="E712" s="121" t="s">
        <v>977</v>
      </c>
      <c r="F712" s="121">
        <v>23</v>
      </c>
      <c r="G712" s="121" t="s">
        <v>183</v>
      </c>
      <c r="H712" s="121">
        <v>1636</v>
      </c>
      <c r="I712" s="121">
        <v>0.02</v>
      </c>
      <c r="J712" s="128" t="s">
        <v>1590</v>
      </c>
      <c r="K712" s="132">
        <v>0.02</v>
      </c>
      <c r="L712" s="121" t="s">
        <v>107</v>
      </c>
      <c r="M712" s="121" t="str">
        <f>VLOOKUP($H712,References_1!$C$2:$D$827,2,)</f>
        <v>GP5</v>
      </c>
      <c r="N712" s="121">
        <f>VLOOKUP($H712,References_2!$D$2:'References_2'!$AQ$186,39,)</f>
        <v>9.1999999999999993</v>
      </c>
      <c r="O712" s="121" t="str">
        <f t="shared" si="22"/>
        <v>µg</v>
      </c>
      <c r="P712" s="138">
        <f>IF($O712="mg",VLOOKUP($C712,References_1!$H$2:$I$19,2,)*$K712*0.0864,IF($O712="µg",VLOOKUP($C712,References_1!$H$2:$I$19,2,)*$K712*86.4,""))</f>
        <v>53.23968</v>
      </c>
      <c r="Q712" s="132" t="str">
        <f t="shared" si="23"/>
        <v>mg/j</v>
      </c>
    </row>
    <row r="713" spans="1:17" hidden="1" x14ac:dyDescent="0.2">
      <c r="A713" s="121">
        <f>VLOOKUP($B713,References_1!$F$2:$G$19,2,)</f>
        <v>11</v>
      </c>
      <c r="B713" s="121" t="s">
        <v>963</v>
      </c>
      <c r="C713" s="121">
        <f>VLOOKUP($B713,References_1!$F$2:$H$19,3,)</f>
        <v>13</v>
      </c>
      <c r="D713" s="122">
        <v>42534</v>
      </c>
      <c r="E713" s="121" t="s">
        <v>964</v>
      </c>
      <c r="F713" s="121">
        <v>23</v>
      </c>
      <c r="G713" s="121" t="s">
        <v>183</v>
      </c>
      <c r="H713" s="121">
        <v>1636</v>
      </c>
      <c r="I713" s="121">
        <v>0.02</v>
      </c>
      <c r="J713" s="128" t="s">
        <v>1590</v>
      </c>
      <c r="K713" s="132">
        <v>0.02</v>
      </c>
      <c r="L713" s="121" t="s">
        <v>107</v>
      </c>
      <c r="M713" s="121" t="str">
        <f>VLOOKUP($H713,References_1!$C$2:$D$827,2,)</f>
        <v>GP5</v>
      </c>
      <c r="N713" s="121">
        <f>VLOOKUP($H713,References_2!$D$2:'References_2'!$AQ$186,39,)</f>
        <v>9.1999999999999993</v>
      </c>
      <c r="O713" s="121" t="str">
        <f t="shared" si="22"/>
        <v>µg</v>
      </c>
      <c r="P713" s="138">
        <f>IF($O713="mg",VLOOKUP($C713,References_1!$H$2:$I$19,2,)*$K713*0.0864,IF($O713="µg",VLOOKUP($C713,References_1!$H$2:$I$19,2,)*$K713*86.4,""))</f>
        <v>28.512000000000004</v>
      </c>
      <c r="Q713" s="132" t="str">
        <f t="shared" si="23"/>
        <v>mg/j</v>
      </c>
    </row>
    <row r="714" spans="1:17" hidden="1" x14ac:dyDescent="0.2">
      <c r="A714" s="121">
        <f>VLOOKUP($B714,References_1!$F$2:$G$19,2,)</f>
        <v>12</v>
      </c>
      <c r="B714" s="121">
        <v>6127975</v>
      </c>
      <c r="C714" s="121">
        <f>VLOOKUP($B714,References_1!$F$2:$H$19,3,)</f>
        <v>14</v>
      </c>
      <c r="D714" s="122">
        <v>42534</v>
      </c>
      <c r="E714" s="121" t="s">
        <v>984</v>
      </c>
      <c r="F714" s="121">
        <v>23</v>
      </c>
      <c r="G714" s="121" t="s">
        <v>183</v>
      </c>
      <c r="H714" s="121">
        <v>1636</v>
      </c>
      <c r="I714" s="121">
        <v>0.02</v>
      </c>
      <c r="J714" s="128" t="s">
        <v>1590</v>
      </c>
      <c r="K714" s="132">
        <v>0.02</v>
      </c>
      <c r="L714" s="121" t="s">
        <v>107</v>
      </c>
      <c r="M714" s="121" t="str">
        <f>VLOOKUP($H714,References_1!$C$2:$D$827,2,)</f>
        <v>GP5</v>
      </c>
      <c r="N714" s="121">
        <f>VLOOKUP($H714,References_2!$D$2:'References_2'!$AQ$186,39,)</f>
        <v>9.1999999999999993</v>
      </c>
      <c r="O714" s="121" t="str">
        <f t="shared" si="22"/>
        <v>µg</v>
      </c>
      <c r="P714" s="138">
        <f>IF($O714="mg",VLOOKUP($C714,References_1!$H$2:$I$19,2,)*$K714*0.0864,IF($O714="µg",VLOOKUP($C714,References_1!$H$2:$I$19,2,)*$K714*86.4,""))</f>
        <v>129.87647999999999</v>
      </c>
      <c r="Q714" s="132" t="str">
        <f t="shared" si="23"/>
        <v>mg/j</v>
      </c>
    </row>
    <row r="715" spans="1:17" hidden="1" x14ac:dyDescent="0.2">
      <c r="A715" s="121">
        <f>VLOOKUP($B715,References_1!$F$2:$G$19,2,)</f>
        <v>4</v>
      </c>
      <c r="B715" s="121">
        <v>6127935</v>
      </c>
      <c r="C715" s="121">
        <f>VLOOKUP($B715,References_1!$F$2:$H$19,3,)</f>
        <v>3</v>
      </c>
      <c r="D715" s="122">
        <v>42534</v>
      </c>
      <c r="E715" s="121" t="s">
        <v>104</v>
      </c>
      <c r="F715" s="121">
        <v>23</v>
      </c>
      <c r="G715" s="121" t="s">
        <v>166</v>
      </c>
      <c r="H715" s="121">
        <v>1593</v>
      </c>
      <c r="I715" s="121">
        <v>0.02</v>
      </c>
      <c r="J715" s="128" t="s">
        <v>1590</v>
      </c>
      <c r="K715" s="132">
        <v>0.02</v>
      </c>
      <c r="L715" s="121" t="s">
        <v>107</v>
      </c>
      <c r="M715" s="121" t="str">
        <f>VLOOKUP($H715,References_1!$C$2:$D$827,2,)</f>
        <v>GP5</v>
      </c>
      <c r="N715" s="121">
        <f>VLOOKUP($H715,References_2!$D$2:'References_2'!$AQ$186,39,)</f>
        <v>0.64</v>
      </c>
      <c r="O715" s="121" t="str">
        <f t="shared" si="22"/>
        <v>µg</v>
      </c>
      <c r="P715" s="138">
        <f>IF($O715="mg",VLOOKUP($C715,References_1!$H$2:$I$19,2,)*$K715*0.0864,IF($O715="µg",VLOOKUP($C715,References_1!$H$2:$I$19,2,)*$K715*86.4,""))</f>
        <v>10.765440000000002</v>
      </c>
      <c r="Q715" s="132" t="str">
        <f t="shared" si="23"/>
        <v>mg/j</v>
      </c>
    </row>
    <row r="716" spans="1:17" hidden="1" x14ac:dyDescent="0.2">
      <c r="A716" s="121">
        <f>VLOOKUP($B716,References_1!$F$2:$G$19,2,)</f>
        <v>18</v>
      </c>
      <c r="B716" s="121">
        <v>6127970</v>
      </c>
      <c r="C716" s="121">
        <f>VLOOKUP($B716,References_1!$F$2:$H$19,3,)</f>
        <v>9.5</v>
      </c>
      <c r="D716" s="122">
        <v>42534</v>
      </c>
      <c r="E716" s="121" t="s">
        <v>948</v>
      </c>
      <c r="F716" s="121">
        <v>23</v>
      </c>
      <c r="G716" s="121" t="s">
        <v>166</v>
      </c>
      <c r="H716" s="121">
        <v>1593</v>
      </c>
      <c r="I716" s="121">
        <v>0.02</v>
      </c>
      <c r="J716" s="128" t="s">
        <v>1590</v>
      </c>
      <c r="K716" s="132">
        <v>0.02</v>
      </c>
      <c r="L716" s="121" t="s">
        <v>107</v>
      </c>
      <c r="M716" s="121" t="str">
        <f>VLOOKUP($H716,References_1!$C$2:$D$827,2,)</f>
        <v>GP5</v>
      </c>
      <c r="N716" s="121">
        <f>VLOOKUP($H716,References_2!$D$2:'References_2'!$AQ$186,39,)</f>
        <v>0.64</v>
      </c>
      <c r="O716" s="121" t="str">
        <f t="shared" si="22"/>
        <v>µg</v>
      </c>
      <c r="P716" s="138">
        <f>IF($O716="mg",VLOOKUP($C716,References_1!$H$2:$I$19,2,)*$K716*0.0864,IF($O716="µg",VLOOKUP($C716,References_1!$H$2:$I$19,2,)*$K716*86.4,""))</f>
        <v>49.386240000000001</v>
      </c>
      <c r="Q716" s="132" t="str">
        <f t="shared" si="23"/>
        <v>mg/j</v>
      </c>
    </row>
    <row r="717" spans="1:17" hidden="1" x14ac:dyDescent="0.2">
      <c r="A717" s="121">
        <f>VLOOKUP($B717,References_1!$F$2:$G$19,2,)</f>
        <v>14</v>
      </c>
      <c r="B717" s="121">
        <v>6127985</v>
      </c>
      <c r="C717" s="121">
        <f>VLOOKUP($B717,References_1!$F$2:$H$19,3,)</f>
        <v>11</v>
      </c>
      <c r="D717" s="122">
        <v>42534</v>
      </c>
      <c r="E717" s="121" t="s">
        <v>977</v>
      </c>
      <c r="F717" s="121">
        <v>23</v>
      </c>
      <c r="G717" s="121" t="s">
        <v>166</v>
      </c>
      <c r="H717" s="121">
        <v>1593</v>
      </c>
      <c r="I717" s="121">
        <v>0.02</v>
      </c>
      <c r="J717" s="128" t="s">
        <v>1590</v>
      </c>
      <c r="K717" s="132">
        <v>0.02</v>
      </c>
      <c r="L717" s="121" t="s">
        <v>107</v>
      </c>
      <c r="M717" s="121" t="str">
        <f>VLOOKUP($H717,References_1!$C$2:$D$827,2,)</f>
        <v>GP5</v>
      </c>
      <c r="N717" s="121">
        <f>VLOOKUP($H717,References_2!$D$2:'References_2'!$AQ$186,39,)</f>
        <v>0.64</v>
      </c>
      <c r="O717" s="121" t="str">
        <f t="shared" si="22"/>
        <v>µg</v>
      </c>
      <c r="P717" s="138">
        <f>IF($O717="mg",VLOOKUP($C717,References_1!$H$2:$I$19,2,)*$K717*0.0864,IF($O717="µg",VLOOKUP($C717,References_1!$H$2:$I$19,2,)*$K717*86.4,""))</f>
        <v>53.23968</v>
      </c>
      <c r="Q717" s="132" t="str">
        <f t="shared" si="23"/>
        <v>mg/j</v>
      </c>
    </row>
    <row r="718" spans="1:17" hidden="1" x14ac:dyDescent="0.2">
      <c r="A718" s="121">
        <f>VLOOKUP($B718,References_1!$F$2:$G$19,2,)</f>
        <v>11</v>
      </c>
      <c r="B718" s="121" t="s">
        <v>963</v>
      </c>
      <c r="C718" s="121">
        <f>VLOOKUP($B718,References_1!$F$2:$H$19,3,)</f>
        <v>13</v>
      </c>
      <c r="D718" s="122">
        <v>42534</v>
      </c>
      <c r="E718" s="121" t="s">
        <v>964</v>
      </c>
      <c r="F718" s="121">
        <v>23</v>
      </c>
      <c r="G718" s="121" t="s">
        <v>166</v>
      </c>
      <c r="H718" s="121">
        <v>1593</v>
      </c>
      <c r="I718" s="121">
        <v>0.02</v>
      </c>
      <c r="J718" s="128" t="s">
        <v>1590</v>
      </c>
      <c r="K718" s="132">
        <v>0.02</v>
      </c>
      <c r="L718" s="121" t="s">
        <v>107</v>
      </c>
      <c r="M718" s="121" t="str">
        <f>VLOOKUP($H718,References_1!$C$2:$D$827,2,)</f>
        <v>GP5</v>
      </c>
      <c r="N718" s="121">
        <f>VLOOKUP($H718,References_2!$D$2:'References_2'!$AQ$186,39,)</f>
        <v>0.64</v>
      </c>
      <c r="O718" s="121" t="str">
        <f t="shared" si="22"/>
        <v>µg</v>
      </c>
      <c r="P718" s="138">
        <f>IF($O718="mg",VLOOKUP($C718,References_1!$H$2:$I$19,2,)*$K718*0.0864,IF($O718="µg",VLOOKUP($C718,References_1!$H$2:$I$19,2,)*$K718*86.4,""))</f>
        <v>28.512000000000004</v>
      </c>
      <c r="Q718" s="132" t="str">
        <f t="shared" si="23"/>
        <v>mg/j</v>
      </c>
    </row>
    <row r="719" spans="1:17" hidden="1" x14ac:dyDescent="0.2">
      <c r="A719" s="121">
        <f>VLOOKUP($B719,References_1!$F$2:$G$19,2,)</f>
        <v>12</v>
      </c>
      <c r="B719" s="121">
        <v>6127975</v>
      </c>
      <c r="C719" s="121">
        <f>VLOOKUP($B719,References_1!$F$2:$H$19,3,)</f>
        <v>14</v>
      </c>
      <c r="D719" s="122">
        <v>42534</v>
      </c>
      <c r="E719" s="121" t="s">
        <v>984</v>
      </c>
      <c r="F719" s="121">
        <v>23</v>
      </c>
      <c r="G719" s="121" t="s">
        <v>166</v>
      </c>
      <c r="H719" s="121">
        <v>1593</v>
      </c>
      <c r="I719" s="121">
        <v>0.02</v>
      </c>
      <c r="J719" s="128" t="s">
        <v>1590</v>
      </c>
      <c r="K719" s="132">
        <v>0.02</v>
      </c>
      <c r="L719" s="121" t="s">
        <v>107</v>
      </c>
      <c r="M719" s="121" t="str">
        <f>VLOOKUP($H719,References_1!$C$2:$D$827,2,)</f>
        <v>GP5</v>
      </c>
      <c r="N719" s="121">
        <f>VLOOKUP($H719,References_2!$D$2:'References_2'!$AQ$186,39,)</f>
        <v>0.64</v>
      </c>
      <c r="O719" s="121" t="str">
        <f t="shared" si="22"/>
        <v>µg</v>
      </c>
      <c r="P719" s="138">
        <f>IF($O719="mg",VLOOKUP($C719,References_1!$H$2:$I$19,2,)*$K719*0.0864,IF($O719="µg",VLOOKUP($C719,References_1!$H$2:$I$19,2,)*$K719*86.4,""))</f>
        <v>129.87647999999999</v>
      </c>
      <c r="Q719" s="132" t="str">
        <f t="shared" si="23"/>
        <v>mg/j</v>
      </c>
    </row>
    <row r="720" spans="1:17" hidden="1" x14ac:dyDescent="0.2">
      <c r="A720" s="121">
        <f>VLOOKUP($B720,References_1!$F$2:$G$19,2,)</f>
        <v>4</v>
      </c>
      <c r="B720" s="121">
        <v>6127935</v>
      </c>
      <c r="C720" s="121">
        <f>VLOOKUP($B720,References_1!$F$2:$H$19,3,)</f>
        <v>3</v>
      </c>
      <c r="D720" s="122">
        <v>42534</v>
      </c>
      <c r="E720" s="121" t="s">
        <v>104</v>
      </c>
      <c r="F720" s="121">
        <v>23</v>
      </c>
      <c r="G720" s="121" t="s">
        <v>176</v>
      </c>
      <c r="H720" s="121">
        <v>1592</v>
      </c>
      <c r="I720" s="121">
        <v>0.02</v>
      </c>
      <c r="J720" s="128" t="s">
        <v>1590</v>
      </c>
      <c r="K720" s="132">
        <v>0.02</v>
      </c>
      <c r="L720" s="121" t="s">
        <v>107</v>
      </c>
      <c r="M720" s="121" t="str">
        <f>VLOOKUP($H720,References_1!$C$2:$D$827,2,)</f>
        <v>GP5</v>
      </c>
      <c r="N720" s="121">
        <f>VLOOKUP($H720,References_2!$D$2:'References_2'!$AQ$186,39,)</f>
        <v>1.3</v>
      </c>
      <c r="O720" s="121" t="str">
        <f t="shared" si="22"/>
        <v>µg</v>
      </c>
      <c r="P720" s="138">
        <f>IF($O720="mg",VLOOKUP($C720,References_1!$H$2:$I$19,2,)*$K720*0.0864,IF($O720="µg",VLOOKUP($C720,References_1!$H$2:$I$19,2,)*$K720*86.4,""))</f>
        <v>10.765440000000002</v>
      </c>
      <c r="Q720" s="132" t="str">
        <f t="shared" si="23"/>
        <v>mg/j</v>
      </c>
    </row>
    <row r="721" spans="1:17" hidden="1" x14ac:dyDescent="0.2">
      <c r="A721" s="121">
        <f>VLOOKUP($B721,References_1!$F$2:$G$19,2,)</f>
        <v>18</v>
      </c>
      <c r="B721" s="121">
        <v>6127970</v>
      </c>
      <c r="C721" s="121">
        <f>VLOOKUP($B721,References_1!$F$2:$H$19,3,)</f>
        <v>9.5</v>
      </c>
      <c r="D721" s="122">
        <v>42534</v>
      </c>
      <c r="E721" s="121" t="s">
        <v>948</v>
      </c>
      <c r="F721" s="121">
        <v>23</v>
      </c>
      <c r="G721" s="121" t="s">
        <v>176</v>
      </c>
      <c r="H721" s="121">
        <v>1592</v>
      </c>
      <c r="I721" s="121">
        <v>0.02</v>
      </c>
      <c r="J721" s="128" t="s">
        <v>1590</v>
      </c>
      <c r="K721" s="132">
        <v>0.02</v>
      </c>
      <c r="L721" s="121" t="s">
        <v>107</v>
      </c>
      <c r="M721" s="121" t="str">
        <f>VLOOKUP($H721,References_1!$C$2:$D$827,2,)</f>
        <v>GP5</v>
      </c>
      <c r="N721" s="121">
        <f>VLOOKUP($H721,References_2!$D$2:'References_2'!$AQ$186,39,)</f>
        <v>1.3</v>
      </c>
      <c r="O721" s="121" t="str">
        <f t="shared" si="22"/>
        <v>µg</v>
      </c>
      <c r="P721" s="138">
        <f>IF($O721="mg",VLOOKUP($C721,References_1!$H$2:$I$19,2,)*$K721*0.0864,IF($O721="µg",VLOOKUP($C721,References_1!$H$2:$I$19,2,)*$K721*86.4,""))</f>
        <v>49.386240000000001</v>
      </c>
      <c r="Q721" s="132" t="str">
        <f t="shared" si="23"/>
        <v>mg/j</v>
      </c>
    </row>
    <row r="722" spans="1:17" hidden="1" x14ac:dyDescent="0.2">
      <c r="A722" s="121">
        <f>VLOOKUP($B722,References_1!$F$2:$G$19,2,)</f>
        <v>14</v>
      </c>
      <c r="B722" s="121">
        <v>6127985</v>
      </c>
      <c r="C722" s="121">
        <f>VLOOKUP($B722,References_1!$F$2:$H$19,3,)</f>
        <v>11</v>
      </c>
      <c r="D722" s="122">
        <v>42534</v>
      </c>
      <c r="E722" s="121" t="s">
        <v>977</v>
      </c>
      <c r="F722" s="121">
        <v>23</v>
      </c>
      <c r="G722" s="121" t="s">
        <v>176</v>
      </c>
      <c r="H722" s="121">
        <v>1592</v>
      </c>
      <c r="I722" s="121">
        <v>0.02</v>
      </c>
      <c r="J722" s="128" t="s">
        <v>1590</v>
      </c>
      <c r="K722" s="132">
        <v>0.02</v>
      </c>
      <c r="L722" s="121" t="s">
        <v>107</v>
      </c>
      <c r="M722" s="121" t="str">
        <f>VLOOKUP($H722,References_1!$C$2:$D$827,2,)</f>
        <v>GP5</v>
      </c>
      <c r="N722" s="121">
        <f>VLOOKUP($H722,References_2!$D$2:'References_2'!$AQ$186,39,)</f>
        <v>1.3</v>
      </c>
      <c r="O722" s="121" t="str">
        <f t="shared" si="22"/>
        <v>µg</v>
      </c>
      <c r="P722" s="138">
        <f>IF($O722="mg",VLOOKUP($C722,References_1!$H$2:$I$19,2,)*$K722*0.0864,IF($O722="µg",VLOOKUP($C722,References_1!$H$2:$I$19,2,)*$K722*86.4,""))</f>
        <v>53.23968</v>
      </c>
      <c r="Q722" s="132" t="str">
        <f t="shared" si="23"/>
        <v>mg/j</v>
      </c>
    </row>
    <row r="723" spans="1:17" hidden="1" x14ac:dyDescent="0.2">
      <c r="A723" s="121">
        <f>VLOOKUP($B723,References_1!$F$2:$G$19,2,)</f>
        <v>11</v>
      </c>
      <c r="B723" s="121" t="s">
        <v>963</v>
      </c>
      <c r="C723" s="121">
        <f>VLOOKUP($B723,References_1!$F$2:$H$19,3,)</f>
        <v>13</v>
      </c>
      <c r="D723" s="122">
        <v>42534</v>
      </c>
      <c r="E723" s="121" t="s">
        <v>964</v>
      </c>
      <c r="F723" s="121">
        <v>23</v>
      </c>
      <c r="G723" s="121" t="s">
        <v>176</v>
      </c>
      <c r="H723" s="121">
        <v>1592</v>
      </c>
      <c r="I723" s="121">
        <v>0.02</v>
      </c>
      <c r="J723" s="128" t="s">
        <v>1590</v>
      </c>
      <c r="K723" s="132">
        <v>0.02</v>
      </c>
      <c r="L723" s="121" t="s">
        <v>107</v>
      </c>
      <c r="M723" s="121" t="str">
        <f>VLOOKUP($H723,References_1!$C$2:$D$827,2,)</f>
        <v>GP5</v>
      </c>
      <c r="N723" s="121">
        <f>VLOOKUP($H723,References_2!$D$2:'References_2'!$AQ$186,39,)</f>
        <v>1.3</v>
      </c>
      <c r="O723" s="121" t="str">
        <f t="shared" si="22"/>
        <v>µg</v>
      </c>
      <c r="P723" s="138">
        <f>IF($O723="mg",VLOOKUP($C723,References_1!$H$2:$I$19,2,)*$K723*0.0864,IF($O723="µg",VLOOKUP($C723,References_1!$H$2:$I$19,2,)*$K723*86.4,""))</f>
        <v>28.512000000000004</v>
      </c>
      <c r="Q723" s="132" t="str">
        <f t="shared" si="23"/>
        <v>mg/j</v>
      </c>
    </row>
    <row r="724" spans="1:17" hidden="1" x14ac:dyDescent="0.2">
      <c r="A724" s="121">
        <f>VLOOKUP($B724,References_1!$F$2:$G$19,2,)</f>
        <v>12</v>
      </c>
      <c r="B724" s="121">
        <v>6127975</v>
      </c>
      <c r="C724" s="121">
        <f>VLOOKUP($B724,References_1!$F$2:$H$19,3,)</f>
        <v>14</v>
      </c>
      <c r="D724" s="122">
        <v>42534</v>
      </c>
      <c r="E724" s="121" t="s">
        <v>984</v>
      </c>
      <c r="F724" s="121">
        <v>23</v>
      </c>
      <c r="G724" s="121" t="s">
        <v>176</v>
      </c>
      <c r="H724" s="121">
        <v>1592</v>
      </c>
      <c r="I724" s="121">
        <v>0.02</v>
      </c>
      <c r="J724" s="128" t="s">
        <v>1590</v>
      </c>
      <c r="K724" s="132">
        <v>0.02</v>
      </c>
      <c r="L724" s="121" t="s">
        <v>107</v>
      </c>
      <c r="M724" s="121" t="str">
        <f>VLOOKUP($H724,References_1!$C$2:$D$827,2,)</f>
        <v>GP5</v>
      </c>
      <c r="N724" s="121">
        <f>VLOOKUP($H724,References_2!$D$2:'References_2'!$AQ$186,39,)</f>
        <v>1.3</v>
      </c>
      <c r="O724" s="121" t="str">
        <f t="shared" si="22"/>
        <v>µg</v>
      </c>
      <c r="P724" s="138">
        <f>IF($O724="mg",VLOOKUP($C724,References_1!$H$2:$I$19,2,)*$K724*0.0864,IF($O724="µg",VLOOKUP($C724,References_1!$H$2:$I$19,2,)*$K724*86.4,""))</f>
        <v>129.87647999999999</v>
      </c>
      <c r="Q724" s="132" t="str">
        <f t="shared" si="23"/>
        <v>mg/j</v>
      </c>
    </row>
    <row r="725" spans="1:17" hidden="1" x14ac:dyDescent="0.2">
      <c r="A725" s="121">
        <f>VLOOKUP($B725,References_1!$F$2:$G$19,2,)</f>
        <v>4</v>
      </c>
      <c r="B725" s="121">
        <v>6127935</v>
      </c>
      <c r="C725" s="121">
        <f>VLOOKUP($B725,References_1!$F$2:$H$19,3,)</f>
        <v>3</v>
      </c>
      <c r="D725" s="122">
        <v>42534</v>
      </c>
      <c r="E725" s="121" t="s">
        <v>104</v>
      </c>
      <c r="F725" s="121">
        <v>23</v>
      </c>
      <c r="G725" s="121" t="s">
        <v>184</v>
      </c>
      <c r="H725" s="121">
        <v>1591</v>
      </c>
      <c r="I725" s="121">
        <v>0.02</v>
      </c>
      <c r="J725" s="128" t="s">
        <v>1590</v>
      </c>
      <c r="K725" s="132">
        <v>0.02</v>
      </c>
      <c r="L725" s="121" t="s">
        <v>107</v>
      </c>
      <c r="M725" s="121" t="str">
        <f>VLOOKUP($H725,References_1!$C$2:$D$827,2,)</f>
        <v>GP5</v>
      </c>
      <c r="N725" s="121">
        <f>VLOOKUP($H725,References_2!$D$2:'References_2'!$AQ$186,39,)</f>
        <v>0.15615384615384617</v>
      </c>
      <c r="O725" s="121" t="str">
        <f t="shared" si="22"/>
        <v>µg</v>
      </c>
      <c r="P725" s="138">
        <f>IF($O725="mg",VLOOKUP($C725,References_1!$H$2:$I$19,2,)*$K725*0.0864,IF($O725="µg",VLOOKUP($C725,References_1!$H$2:$I$19,2,)*$K725*86.4,""))</f>
        <v>10.765440000000002</v>
      </c>
      <c r="Q725" s="132" t="str">
        <f t="shared" si="23"/>
        <v>mg/j</v>
      </c>
    </row>
    <row r="726" spans="1:17" hidden="1" x14ac:dyDescent="0.2">
      <c r="A726" s="121">
        <f>VLOOKUP($B726,References_1!$F$2:$G$19,2,)</f>
        <v>18</v>
      </c>
      <c r="B726" s="121">
        <v>6127970</v>
      </c>
      <c r="C726" s="121">
        <f>VLOOKUP($B726,References_1!$F$2:$H$19,3,)</f>
        <v>9.5</v>
      </c>
      <c r="D726" s="122">
        <v>42534</v>
      </c>
      <c r="E726" s="121" t="s">
        <v>948</v>
      </c>
      <c r="F726" s="121">
        <v>23</v>
      </c>
      <c r="G726" s="121" t="s">
        <v>184</v>
      </c>
      <c r="H726" s="121">
        <v>1591</v>
      </c>
      <c r="I726" s="121">
        <v>0.02</v>
      </c>
      <c r="J726" s="128" t="s">
        <v>1590</v>
      </c>
      <c r="K726" s="132">
        <v>0.02</v>
      </c>
      <c r="L726" s="121" t="s">
        <v>107</v>
      </c>
      <c r="M726" s="121" t="str">
        <f>VLOOKUP($H726,References_1!$C$2:$D$827,2,)</f>
        <v>GP5</v>
      </c>
      <c r="N726" s="121">
        <f>VLOOKUP($H726,References_2!$D$2:'References_2'!$AQ$186,39,)</f>
        <v>0.15615384615384617</v>
      </c>
      <c r="O726" s="121" t="str">
        <f t="shared" si="22"/>
        <v>µg</v>
      </c>
      <c r="P726" s="138">
        <f>IF($O726="mg",VLOOKUP($C726,References_1!$H$2:$I$19,2,)*$K726*0.0864,IF($O726="µg",VLOOKUP($C726,References_1!$H$2:$I$19,2,)*$K726*86.4,""))</f>
        <v>49.386240000000001</v>
      </c>
      <c r="Q726" s="132" t="str">
        <f t="shared" si="23"/>
        <v>mg/j</v>
      </c>
    </row>
    <row r="727" spans="1:17" hidden="1" x14ac:dyDescent="0.2">
      <c r="A727" s="121">
        <f>VLOOKUP($B727,References_1!$F$2:$G$19,2,)</f>
        <v>14</v>
      </c>
      <c r="B727" s="121">
        <v>6127985</v>
      </c>
      <c r="C727" s="121">
        <f>VLOOKUP($B727,References_1!$F$2:$H$19,3,)</f>
        <v>11</v>
      </c>
      <c r="D727" s="122">
        <v>42534</v>
      </c>
      <c r="E727" s="121" t="s">
        <v>977</v>
      </c>
      <c r="F727" s="121">
        <v>23</v>
      </c>
      <c r="G727" s="121" t="s">
        <v>184</v>
      </c>
      <c r="H727" s="121">
        <v>1591</v>
      </c>
      <c r="I727" s="121">
        <v>0.02</v>
      </c>
      <c r="J727" s="128" t="s">
        <v>1590</v>
      </c>
      <c r="K727" s="132">
        <v>0.02</v>
      </c>
      <c r="L727" s="121" t="s">
        <v>107</v>
      </c>
      <c r="M727" s="121" t="str">
        <f>VLOOKUP($H727,References_1!$C$2:$D$827,2,)</f>
        <v>GP5</v>
      </c>
      <c r="N727" s="121">
        <f>VLOOKUP($H727,References_2!$D$2:'References_2'!$AQ$186,39,)</f>
        <v>0.15615384615384617</v>
      </c>
      <c r="O727" s="121" t="str">
        <f t="shared" si="22"/>
        <v>µg</v>
      </c>
      <c r="P727" s="138">
        <f>IF($O727="mg",VLOOKUP($C727,References_1!$H$2:$I$19,2,)*$K727*0.0864,IF($O727="µg",VLOOKUP($C727,References_1!$H$2:$I$19,2,)*$K727*86.4,""))</f>
        <v>53.23968</v>
      </c>
      <c r="Q727" s="132" t="str">
        <f t="shared" si="23"/>
        <v>mg/j</v>
      </c>
    </row>
    <row r="728" spans="1:17" hidden="1" x14ac:dyDescent="0.2">
      <c r="A728" s="121">
        <f>VLOOKUP($B728,References_1!$F$2:$G$19,2,)</f>
        <v>11</v>
      </c>
      <c r="B728" s="121" t="s">
        <v>963</v>
      </c>
      <c r="C728" s="121">
        <f>VLOOKUP($B728,References_1!$F$2:$H$19,3,)</f>
        <v>13</v>
      </c>
      <c r="D728" s="122">
        <v>42534</v>
      </c>
      <c r="E728" s="121" t="s">
        <v>964</v>
      </c>
      <c r="F728" s="121">
        <v>23</v>
      </c>
      <c r="G728" s="121" t="s">
        <v>184</v>
      </c>
      <c r="H728" s="121">
        <v>1591</v>
      </c>
      <c r="I728" s="121">
        <v>0.02</v>
      </c>
      <c r="J728" s="128" t="s">
        <v>1590</v>
      </c>
      <c r="K728" s="132">
        <v>0.02</v>
      </c>
      <c r="L728" s="121" t="s">
        <v>107</v>
      </c>
      <c r="M728" s="121" t="str">
        <f>VLOOKUP($H728,References_1!$C$2:$D$827,2,)</f>
        <v>GP5</v>
      </c>
      <c r="N728" s="121">
        <f>VLOOKUP($H728,References_2!$D$2:'References_2'!$AQ$186,39,)</f>
        <v>0.15615384615384617</v>
      </c>
      <c r="O728" s="121" t="str">
        <f t="shared" si="22"/>
        <v>µg</v>
      </c>
      <c r="P728" s="138">
        <f>IF($O728="mg",VLOOKUP($C728,References_1!$H$2:$I$19,2,)*$K728*0.0864,IF($O728="µg",VLOOKUP($C728,References_1!$H$2:$I$19,2,)*$K728*86.4,""))</f>
        <v>28.512000000000004</v>
      </c>
      <c r="Q728" s="132" t="str">
        <f t="shared" si="23"/>
        <v>mg/j</v>
      </c>
    </row>
    <row r="729" spans="1:17" hidden="1" x14ac:dyDescent="0.2">
      <c r="A729" s="121">
        <f>VLOOKUP($B729,References_1!$F$2:$G$19,2,)</f>
        <v>12</v>
      </c>
      <c r="B729" s="121">
        <v>6127975</v>
      </c>
      <c r="C729" s="121">
        <f>VLOOKUP($B729,References_1!$F$2:$H$19,3,)</f>
        <v>14</v>
      </c>
      <c r="D729" s="122">
        <v>42534</v>
      </c>
      <c r="E729" s="121" t="s">
        <v>984</v>
      </c>
      <c r="F729" s="121">
        <v>23</v>
      </c>
      <c r="G729" s="121" t="s">
        <v>184</v>
      </c>
      <c r="H729" s="121">
        <v>1591</v>
      </c>
      <c r="I729" s="121">
        <v>0.02</v>
      </c>
      <c r="J729" s="128" t="s">
        <v>1590</v>
      </c>
      <c r="K729" s="132">
        <v>0.02</v>
      </c>
      <c r="L729" s="121" t="s">
        <v>107</v>
      </c>
      <c r="M729" s="121" t="str">
        <f>VLOOKUP($H729,References_1!$C$2:$D$827,2,)</f>
        <v>GP5</v>
      </c>
      <c r="N729" s="121">
        <f>VLOOKUP($H729,References_2!$D$2:'References_2'!$AQ$186,39,)</f>
        <v>0.15615384615384617</v>
      </c>
      <c r="O729" s="121" t="str">
        <f t="shared" si="22"/>
        <v>µg</v>
      </c>
      <c r="P729" s="138">
        <f>IF($O729="mg",VLOOKUP($C729,References_1!$H$2:$I$19,2,)*$K729*0.0864,IF($O729="µg",VLOOKUP($C729,References_1!$H$2:$I$19,2,)*$K729*86.4,""))</f>
        <v>129.87647999999999</v>
      </c>
      <c r="Q729" s="132" t="str">
        <f t="shared" si="23"/>
        <v>mg/j</v>
      </c>
    </row>
    <row r="730" spans="1:17" hidden="1" x14ac:dyDescent="0.2">
      <c r="A730" s="121">
        <f>VLOOKUP($B730,References_1!$F$2:$G$19,2,)</f>
        <v>4</v>
      </c>
      <c r="B730" s="121">
        <v>6127935</v>
      </c>
      <c r="C730" s="121">
        <f>VLOOKUP($B730,References_1!$F$2:$H$19,3,)</f>
        <v>3</v>
      </c>
      <c r="D730" s="122">
        <v>42534</v>
      </c>
      <c r="E730" s="121" t="s">
        <v>104</v>
      </c>
      <c r="F730" s="121">
        <v>23</v>
      </c>
      <c r="G730" s="121" t="s">
        <v>677</v>
      </c>
      <c r="H730" s="121">
        <v>1467</v>
      </c>
      <c r="I730" s="121">
        <v>0.5</v>
      </c>
      <c r="J730" s="128" t="s">
        <v>1590</v>
      </c>
      <c r="K730" s="132">
        <v>0.5</v>
      </c>
      <c r="L730" s="121" t="s">
        <v>107</v>
      </c>
      <c r="M730" s="121" t="str">
        <f>VLOOKUP($H730,References_1!$C$2:$D$827,2,)</f>
        <v>GP5</v>
      </c>
      <c r="N730" s="121" t="e">
        <f>VLOOKUP($H730,References_2!$D$2:'References_2'!$AQ$186,39,)</f>
        <v>#N/A</v>
      </c>
      <c r="O730" s="121" t="str">
        <f t="shared" si="22"/>
        <v>µg</v>
      </c>
      <c r="P730" s="138">
        <f>IF($O730="mg",VLOOKUP($C730,References_1!$H$2:$I$19,2,)*$K730*0.0864,IF($O730="µg",VLOOKUP($C730,References_1!$H$2:$I$19,2,)*$K730*86.4,""))</f>
        <v>269.13600000000002</v>
      </c>
      <c r="Q730" s="132" t="str">
        <f t="shared" si="23"/>
        <v>mg/j</v>
      </c>
    </row>
    <row r="731" spans="1:17" hidden="1" x14ac:dyDescent="0.2">
      <c r="A731" s="121">
        <f>VLOOKUP($B731,References_1!$F$2:$G$19,2,)</f>
        <v>18</v>
      </c>
      <c r="B731" s="121">
        <v>6127970</v>
      </c>
      <c r="C731" s="121">
        <f>VLOOKUP($B731,References_1!$F$2:$H$19,3,)</f>
        <v>9.5</v>
      </c>
      <c r="D731" s="122">
        <v>42534</v>
      </c>
      <c r="E731" s="121" t="s">
        <v>948</v>
      </c>
      <c r="F731" s="121">
        <v>23</v>
      </c>
      <c r="G731" s="121" t="s">
        <v>677</v>
      </c>
      <c r="H731" s="121">
        <v>1467</v>
      </c>
      <c r="I731" s="121">
        <v>0.5</v>
      </c>
      <c r="J731" s="128" t="s">
        <v>1590</v>
      </c>
      <c r="K731" s="132">
        <v>0.5</v>
      </c>
      <c r="L731" s="121" t="s">
        <v>107</v>
      </c>
      <c r="M731" s="121" t="str">
        <f>VLOOKUP($H731,References_1!$C$2:$D$827,2,)</f>
        <v>GP5</v>
      </c>
      <c r="N731" s="121" t="e">
        <f>VLOOKUP($H731,References_2!$D$2:'References_2'!$AQ$186,39,)</f>
        <v>#N/A</v>
      </c>
      <c r="O731" s="121" t="str">
        <f t="shared" si="22"/>
        <v>µg</v>
      </c>
      <c r="P731" s="138">
        <f>IF($O731="mg",VLOOKUP($C731,References_1!$H$2:$I$19,2,)*$K731*0.0864,IF($O731="µg",VLOOKUP($C731,References_1!$H$2:$I$19,2,)*$K731*86.4,""))</f>
        <v>1234.6559999999999</v>
      </c>
      <c r="Q731" s="132" t="str">
        <f t="shared" si="23"/>
        <v>mg/j</v>
      </c>
    </row>
    <row r="732" spans="1:17" hidden="1" x14ac:dyDescent="0.2">
      <c r="A732" s="121">
        <f>VLOOKUP($B732,References_1!$F$2:$G$19,2,)</f>
        <v>14</v>
      </c>
      <c r="B732" s="121">
        <v>6127985</v>
      </c>
      <c r="C732" s="121">
        <f>VLOOKUP($B732,References_1!$F$2:$H$19,3,)</f>
        <v>11</v>
      </c>
      <c r="D732" s="122">
        <v>42534</v>
      </c>
      <c r="E732" s="121" t="s">
        <v>977</v>
      </c>
      <c r="F732" s="121">
        <v>23</v>
      </c>
      <c r="G732" s="121" t="s">
        <v>677</v>
      </c>
      <c r="H732" s="121">
        <v>1467</v>
      </c>
      <c r="I732" s="121">
        <v>0.5</v>
      </c>
      <c r="J732" s="128" t="s">
        <v>1590</v>
      </c>
      <c r="K732" s="132">
        <v>0.5</v>
      </c>
      <c r="L732" s="121" t="s">
        <v>107</v>
      </c>
      <c r="M732" s="121" t="str">
        <f>VLOOKUP($H732,References_1!$C$2:$D$827,2,)</f>
        <v>GP5</v>
      </c>
      <c r="N732" s="121" t="e">
        <f>VLOOKUP($H732,References_2!$D$2:'References_2'!$AQ$186,39,)</f>
        <v>#N/A</v>
      </c>
      <c r="O732" s="121" t="str">
        <f t="shared" si="22"/>
        <v>µg</v>
      </c>
      <c r="P732" s="138">
        <f>IF($O732="mg",VLOOKUP($C732,References_1!$H$2:$I$19,2,)*$K732*0.0864,IF($O732="µg",VLOOKUP($C732,References_1!$H$2:$I$19,2,)*$K732*86.4,""))</f>
        <v>1330.992</v>
      </c>
      <c r="Q732" s="132" t="str">
        <f t="shared" si="23"/>
        <v>mg/j</v>
      </c>
    </row>
    <row r="733" spans="1:17" hidden="1" x14ac:dyDescent="0.2">
      <c r="A733" s="121">
        <f>VLOOKUP($B733,References_1!$F$2:$G$19,2,)</f>
        <v>11</v>
      </c>
      <c r="B733" s="121" t="s">
        <v>963</v>
      </c>
      <c r="C733" s="121">
        <f>VLOOKUP($B733,References_1!$F$2:$H$19,3,)</f>
        <v>13</v>
      </c>
      <c r="D733" s="122">
        <v>42534</v>
      </c>
      <c r="E733" s="121" t="s">
        <v>964</v>
      </c>
      <c r="F733" s="121">
        <v>23</v>
      </c>
      <c r="G733" s="121" t="s">
        <v>677</v>
      </c>
      <c r="H733" s="121">
        <v>1467</v>
      </c>
      <c r="I733" s="121">
        <v>0.5</v>
      </c>
      <c r="J733" s="128" t="s">
        <v>1590</v>
      </c>
      <c r="K733" s="132">
        <v>0.5</v>
      </c>
      <c r="L733" s="121" t="s">
        <v>107</v>
      </c>
      <c r="M733" s="121" t="str">
        <f>VLOOKUP($H733,References_1!$C$2:$D$827,2,)</f>
        <v>GP5</v>
      </c>
      <c r="N733" s="121" t="e">
        <f>VLOOKUP($H733,References_2!$D$2:'References_2'!$AQ$186,39,)</f>
        <v>#N/A</v>
      </c>
      <c r="O733" s="121" t="str">
        <f t="shared" si="22"/>
        <v>µg</v>
      </c>
      <c r="P733" s="138">
        <f>IF($O733="mg",VLOOKUP($C733,References_1!$H$2:$I$19,2,)*$K733*0.0864,IF($O733="µg",VLOOKUP($C733,References_1!$H$2:$I$19,2,)*$K733*86.4,""))</f>
        <v>712.80000000000007</v>
      </c>
      <c r="Q733" s="132" t="str">
        <f t="shared" si="23"/>
        <v>mg/j</v>
      </c>
    </row>
    <row r="734" spans="1:17" hidden="1" x14ac:dyDescent="0.2">
      <c r="A734" s="121">
        <f>VLOOKUP($B734,References_1!$F$2:$G$19,2,)</f>
        <v>12</v>
      </c>
      <c r="B734" s="121">
        <v>6127975</v>
      </c>
      <c r="C734" s="121">
        <f>VLOOKUP($B734,References_1!$F$2:$H$19,3,)</f>
        <v>14</v>
      </c>
      <c r="D734" s="122">
        <v>42534</v>
      </c>
      <c r="E734" s="121" t="s">
        <v>984</v>
      </c>
      <c r="F734" s="121">
        <v>23</v>
      </c>
      <c r="G734" s="121" t="s">
        <v>677</v>
      </c>
      <c r="H734" s="121">
        <v>1467</v>
      </c>
      <c r="I734" s="121">
        <v>0.5</v>
      </c>
      <c r="J734" s="128" t="s">
        <v>1590</v>
      </c>
      <c r="K734" s="132">
        <v>0.5</v>
      </c>
      <c r="L734" s="121" t="s">
        <v>107</v>
      </c>
      <c r="M734" s="121" t="str">
        <f>VLOOKUP($H734,References_1!$C$2:$D$827,2,)</f>
        <v>GP5</v>
      </c>
      <c r="N734" s="121" t="e">
        <f>VLOOKUP($H734,References_2!$D$2:'References_2'!$AQ$186,39,)</f>
        <v>#N/A</v>
      </c>
      <c r="O734" s="121" t="str">
        <f t="shared" si="22"/>
        <v>µg</v>
      </c>
      <c r="P734" s="138">
        <f>IF($O734="mg",VLOOKUP($C734,References_1!$H$2:$I$19,2,)*$K734*0.0864,IF($O734="µg",VLOOKUP($C734,References_1!$H$2:$I$19,2,)*$K734*86.4,""))</f>
        <v>3246.9120000000003</v>
      </c>
      <c r="Q734" s="132" t="str">
        <f t="shared" si="23"/>
        <v>mg/j</v>
      </c>
    </row>
    <row r="735" spans="1:17" hidden="1" x14ac:dyDescent="0.2">
      <c r="A735" s="121">
        <f>VLOOKUP($B735,References_1!$F$2:$G$19,2,)</f>
        <v>4</v>
      </c>
      <c r="B735" s="121">
        <v>6127935</v>
      </c>
      <c r="C735" s="121">
        <f>VLOOKUP($B735,References_1!$F$2:$H$19,3,)</f>
        <v>3</v>
      </c>
      <c r="D735" s="122">
        <v>42534</v>
      </c>
      <c r="E735" s="121" t="s">
        <v>104</v>
      </c>
      <c r="F735" s="121">
        <v>23</v>
      </c>
      <c r="G735" s="121" t="s">
        <v>340</v>
      </c>
      <c r="H735" s="121">
        <v>1135</v>
      </c>
      <c r="I735" s="121">
        <v>0.5</v>
      </c>
      <c r="J735" s="128" t="s">
        <v>1590</v>
      </c>
      <c r="K735" s="132">
        <v>0.5</v>
      </c>
      <c r="L735" s="121" t="s">
        <v>107</v>
      </c>
      <c r="M735" s="121" t="str">
        <f>VLOOKUP($H735,References_1!$C$2:$D$827,2,)</f>
        <v>GP5</v>
      </c>
      <c r="N735" s="121">
        <f>VLOOKUP($H735,References_2!$D$2:'References_2'!$AQ$186,39,)</f>
        <v>2.5</v>
      </c>
      <c r="O735" s="121" t="str">
        <f t="shared" si="22"/>
        <v>µg</v>
      </c>
      <c r="P735" s="138">
        <f>IF($O735="mg",VLOOKUP($C735,References_1!$H$2:$I$19,2,)*$K735*0.0864,IF($O735="µg",VLOOKUP($C735,References_1!$H$2:$I$19,2,)*$K735*86.4,""))</f>
        <v>269.13600000000002</v>
      </c>
      <c r="Q735" s="132" t="str">
        <f t="shared" si="23"/>
        <v>mg/j</v>
      </c>
    </row>
    <row r="736" spans="1:17" hidden="1" x14ac:dyDescent="0.2">
      <c r="A736" s="121">
        <f>VLOOKUP($B736,References_1!$F$2:$G$19,2,)</f>
        <v>18</v>
      </c>
      <c r="B736" s="121">
        <v>6127970</v>
      </c>
      <c r="C736" s="121">
        <f>VLOOKUP($B736,References_1!$F$2:$H$19,3,)</f>
        <v>9.5</v>
      </c>
      <c r="D736" s="122">
        <v>42534</v>
      </c>
      <c r="E736" s="121" t="s">
        <v>948</v>
      </c>
      <c r="F736" s="121">
        <v>23</v>
      </c>
      <c r="G736" s="121" t="s">
        <v>340</v>
      </c>
      <c r="H736" s="121">
        <v>1135</v>
      </c>
      <c r="I736" s="121">
        <v>0.5</v>
      </c>
      <c r="J736" s="128" t="s">
        <v>1590</v>
      </c>
      <c r="K736" s="132">
        <v>0.5</v>
      </c>
      <c r="L736" s="121" t="s">
        <v>107</v>
      </c>
      <c r="M736" s="121" t="str">
        <f>VLOOKUP($H736,References_1!$C$2:$D$827,2,)</f>
        <v>GP5</v>
      </c>
      <c r="N736" s="121">
        <f>VLOOKUP($H736,References_2!$D$2:'References_2'!$AQ$186,39,)</f>
        <v>2.5</v>
      </c>
      <c r="O736" s="121" t="str">
        <f t="shared" si="22"/>
        <v>µg</v>
      </c>
      <c r="P736" s="138">
        <f>IF($O736="mg",VLOOKUP($C736,References_1!$H$2:$I$19,2,)*$K736*0.0864,IF($O736="µg",VLOOKUP($C736,References_1!$H$2:$I$19,2,)*$K736*86.4,""))</f>
        <v>1234.6559999999999</v>
      </c>
      <c r="Q736" s="132" t="str">
        <f t="shared" si="23"/>
        <v>mg/j</v>
      </c>
    </row>
    <row r="737" spans="1:17" hidden="1" x14ac:dyDescent="0.2">
      <c r="A737" s="121">
        <f>VLOOKUP($B737,References_1!$F$2:$G$19,2,)</f>
        <v>14</v>
      </c>
      <c r="B737" s="121">
        <v>6127985</v>
      </c>
      <c r="C737" s="121">
        <f>VLOOKUP($B737,References_1!$F$2:$H$19,3,)</f>
        <v>11</v>
      </c>
      <c r="D737" s="122">
        <v>42534</v>
      </c>
      <c r="E737" s="121" t="s">
        <v>977</v>
      </c>
      <c r="F737" s="121">
        <v>23</v>
      </c>
      <c r="G737" s="121" t="s">
        <v>340</v>
      </c>
      <c r="H737" s="121">
        <v>1135</v>
      </c>
      <c r="I737" s="121">
        <v>0.5</v>
      </c>
      <c r="J737" s="128" t="s">
        <v>1590</v>
      </c>
      <c r="K737" s="132">
        <v>0.5</v>
      </c>
      <c r="L737" s="121" t="s">
        <v>107</v>
      </c>
      <c r="M737" s="121" t="str">
        <f>VLOOKUP($H737,References_1!$C$2:$D$827,2,)</f>
        <v>GP5</v>
      </c>
      <c r="N737" s="121">
        <f>VLOOKUP($H737,References_2!$D$2:'References_2'!$AQ$186,39,)</f>
        <v>2.5</v>
      </c>
      <c r="O737" s="121" t="str">
        <f t="shared" si="22"/>
        <v>µg</v>
      </c>
      <c r="P737" s="138">
        <f>IF($O737="mg",VLOOKUP($C737,References_1!$H$2:$I$19,2,)*$K737*0.0864,IF($O737="µg",VLOOKUP($C737,References_1!$H$2:$I$19,2,)*$K737*86.4,""))</f>
        <v>1330.992</v>
      </c>
      <c r="Q737" s="132" t="str">
        <f t="shared" si="23"/>
        <v>mg/j</v>
      </c>
    </row>
    <row r="738" spans="1:17" hidden="1" x14ac:dyDescent="0.2">
      <c r="A738" s="123">
        <f>VLOOKUP($B738,References_1!$F$2:$G$19,2,)</f>
        <v>11</v>
      </c>
      <c r="B738" s="123" t="s">
        <v>963</v>
      </c>
      <c r="C738" s="121">
        <f>VLOOKUP($B738,References_1!$F$2:$H$19,3,)</f>
        <v>13</v>
      </c>
      <c r="D738" s="122">
        <v>42534</v>
      </c>
      <c r="E738" s="121" t="s">
        <v>964</v>
      </c>
      <c r="F738" s="121">
        <v>23</v>
      </c>
      <c r="G738" s="121" t="s">
        <v>340</v>
      </c>
      <c r="H738" s="121">
        <v>1135</v>
      </c>
      <c r="I738" s="121">
        <v>0.5</v>
      </c>
      <c r="J738" s="128"/>
      <c r="K738" s="132">
        <v>0.6</v>
      </c>
      <c r="L738" s="121" t="s">
        <v>107</v>
      </c>
      <c r="M738" s="121" t="str">
        <f>VLOOKUP($H738,References_1!$C$2:$D$827,2,)</f>
        <v>GP5</v>
      </c>
      <c r="N738" s="121">
        <f>VLOOKUP($H738,References_2!$D$2:'References_2'!$AQ$186,39,)</f>
        <v>2.5</v>
      </c>
      <c r="O738" s="121" t="str">
        <f t="shared" si="22"/>
        <v>µg</v>
      </c>
      <c r="P738" s="141">
        <f>IF($O738="mg",VLOOKUP($C738,References_1!$H$2:$I$19,2,)*$K738*0.0864,IF($O738="µg",VLOOKUP($C738,References_1!$H$2:$I$19,2,)*$K738*86.4,""))</f>
        <v>855.36000000000013</v>
      </c>
      <c r="Q738" s="132" t="str">
        <f t="shared" si="23"/>
        <v>mg/j</v>
      </c>
    </row>
    <row r="739" spans="1:17" hidden="1" x14ac:dyDescent="0.2">
      <c r="A739" s="121">
        <f>VLOOKUP($B739,References_1!$F$2:$G$19,2,)</f>
        <v>12</v>
      </c>
      <c r="B739" s="121">
        <v>6127975</v>
      </c>
      <c r="C739" s="121">
        <f>VLOOKUP($B739,References_1!$F$2:$H$19,3,)</f>
        <v>14</v>
      </c>
      <c r="D739" s="122">
        <v>42534</v>
      </c>
      <c r="E739" s="121" t="s">
        <v>984</v>
      </c>
      <c r="F739" s="121">
        <v>23</v>
      </c>
      <c r="G739" s="121" t="s">
        <v>340</v>
      </c>
      <c r="H739" s="121">
        <v>1135</v>
      </c>
      <c r="I739" s="121">
        <v>0.5</v>
      </c>
      <c r="J739" s="128" t="s">
        <v>1590</v>
      </c>
      <c r="K739" s="132">
        <v>0.5</v>
      </c>
      <c r="L739" s="121" t="s">
        <v>107</v>
      </c>
      <c r="M739" s="121" t="str">
        <f>VLOOKUP($H739,References_1!$C$2:$D$827,2,)</f>
        <v>GP5</v>
      </c>
      <c r="N739" s="121">
        <f>VLOOKUP($H739,References_2!$D$2:'References_2'!$AQ$186,39,)</f>
        <v>2.5</v>
      </c>
      <c r="O739" s="121" t="str">
        <f t="shared" si="22"/>
        <v>µg</v>
      </c>
      <c r="P739" s="138">
        <f>IF($O739="mg",VLOOKUP($C739,References_1!$H$2:$I$19,2,)*$K739*0.0864,IF($O739="µg",VLOOKUP($C739,References_1!$H$2:$I$19,2,)*$K739*86.4,""))</f>
        <v>3246.9120000000003</v>
      </c>
      <c r="Q739" s="132" t="str">
        <f t="shared" si="23"/>
        <v>mg/j</v>
      </c>
    </row>
    <row r="740" spans="1:17" hidden="1" x14ac:dyDescent="0.2">
      <c r="A740" s="121">
        <f>VLOOKUP($B740,References_1!$F$2:$G$19,2,)</f>
        <v>4</v>
      </c>
      <c r="B740" s="121">
        <v>6127935</v>
      </c>
      <c r="C740" s="121">
        <f>VLOOKUP($B740,References_1!$F$2:$H$19,3,)</f>
        <v>3</v>
      </c>
      <c r="D740" s="122">
        <v>42534</v>
      </c>
      <c r="E740" s="121" t="s">
        <v>104</v>
      </c>
      <c r="F740" s="121">
        <v>23</v>
      </c>
      <c r="G740" s="121" t="s">
        <v>339</v>
      </c>
      <c r="H740" s="121">
        <v>2097</v>
      </c>
      <c r="I740" s="121">
        <v>6.4000000000000001E-2</v>
      </c>
      <c r="J740" s="128" t="s">
        <v>1590</v>
      </c>
      <c r="K740" s="132">
        <v>6.4000000000000001E-2</v>
      </c>
      <c r="L740" s="121" t="s">
        <v>107</v>
      </c>
      <c r="M740" s="121" t="str">
        <f>VLOOKUP($H740,References_1!$C$2:$D$827,2,)</f>
        <v>GP4</v>
      </c>
      <c r="N740" s="121" t="e">
        <f>VLOOKUP($H740,References_2!$D$2:'References_2'!$AQ$186,39,)</f>
        <v>#N/A</v>
      </c>
      <c r="O740" s="121" t="str">
        <f t="shared" si="22"/>
        <v>µg</v>
      </c>
      <c r="P740" s="138">
        <f>IF($O740="mg",VLOOKUP($C740,References_1!$H$2:$I$19,2,)*$K740*0.0864,IF($O740="µg",VLOOKUP($C740,References_1!$H$2:$I$19,2,)*$K740*86.4,""))</f>
        <v>34.449408000000005</v>
      </c>
      <c r="Q740" s="132" t="str">
        <f t="shared" si="23"/>
        <v>mg/j</v>
      </c>
    </row>
    <row r="741" spans="1:17" hidden="1" x14ac:dyDescent="0.2">
      <c r="A741" s="121">
        <f>VLOOKUP($B741,References_1!$F$2:$G$19,2,)</f>
        <v>18</v>
      </c>
      <c r="B741" s="121">
        <v>6127970</v>
      </c>
      <c r="C741" s="121">
        <f>VLOOKUP($B741,References_1!$F$2:$H$19,3,)</f>
        <v>9.5</v>
      </c>
      <c r="D741" s="122">
        <v>42534</v>
      </c>
      <c r="E741" s="121" t="s">
        <v>948</v>
      </c>
      <c r="F741" s="121">
        <v>23</v>
      </c>
      <c r="G741" s="121" t="s">
        <v>339</v>
      </c>
      <c r="H741" s="121">
        <v>2097</v>
      </c>
      <c r="I741" s="121">
        <v>6.4000000000000001E-2</v>
      </c>
      <c r="J741" s="128" t="s">
        <v>1590</v>
      </c>
      <c r="K741" s="132">
        <v>6.4000000000000001E-2</v>
      </c>
      <c r="L741" s="121" t="s">
        <v>107</v>
      </c>
      <c r="M741" s="121" t="str">
        <f>VLOOKUP($H741,References_1!$C$2:$D$827,2,)</f>
        <v>GP4</v>
      </c>
      <c r="N741" s="121" t="e">
        <f>VLOOKUP($H741,References_2!$D$2:'References_2'!$AQ$186,39,)</f>
        <v>#N/A</v>
      </c>
      <c r="O741" s="121" t="str">
        <f t="shared" si="22"/>
        <v>µg</v>
      </c>
      <c r="P741" s="138">
        <f>IF($O741="mg",VLOOKUP($C741,References_1!$H$2:$I$19,2,)*$K741*0.0864,IF($O741="µg",VLOOKUP($C741,References_1!$H$2:$I$19,2,)*$K741*86.4,""))</f>
        <v>158.035968</v>
      </c>
      <c r="Q741" s="132" t="str">
        <f t="shared" si="23"/>
        <v>mg/j</v>
      </c>
    </row>
    <row r="742" spans="1:17" hidden="1" x14ac:dyDescent="0.2">
      <c r="A742" s="121">
        <f>VLOOKUP($B742,References_1!$F$2:$G$19,2,)</f>
        <v>14</v>
      </c>
      <c r="B742" s="121">
        <v>6127985</v>
      </c>
      <c r="C742" s="121">
        <f>VLOOKUP($B742,References_1!$F$2:$H$19,3,)</f>
        <v>11</v>
      </c>
      <c r="D742" s="122">
        <v>42534</v>
      </c>
      <c r="E742" s="121" t="s">
        <v>977</v>
      </c>
      <c r="F742" s="121">
        <v>23</v>
      </c>
      <c r="G742" s="121" t="s">
        <v>339</v>
      </c>
      <c r="H742" s="121">
        <v>2097</v>
      </c>
      <c r="I742" s="121">
        <v>6.4000000000000001E-2</v>
      </c>
      <c r="J742" s="128" t="s">
        <v>1590</v>
      </c>
      <c r="K742" s="132">
        <v>6.4000000000000001E-2</v>
      </c>
      <c r="L742" s="121" t="s">
        <v>107</v>
      </c>
      <c r="M742" s="121" t="str">
        <f>VLOOKUP($H742,References_1!$C$2:$D$827,2,)</f>
        <v>GP4</v>
      </c>
      <c r="N742" s="121" t="e">
        <f>VLOOKUP($H742,References_2!$D$2:'References_2'!$AQ$186,39,)</f>
        <v>#N/A</v>
      </c>
      <c r="O742" s="121" t="str">
        <f t="shared" si="22"/>
        <v>µg</v>
      </c>
      <c r="P742" s="138">
        <f>IF($O742="mg",VLOOKUP($C742,References_1!$H$2:$I$19,2,)*$K742*0.0864,IF($O742="µg",VLOOKUP($C742,References_1!$H$2:$I$19,2,)*$K742*86.4,""))</f>
        <v>170.36697600000002</v>
      </c>
      <c r="Q742" s="132" t="str">
        <f t="shared" si="23"/>
        <v>mg/j</v>
      </c>
    </row>
    <row r="743" spans="1:17" hidden="1" x14ac:dyDescent="0.2">
      <c r="A743" s="121">
        <f>VLOOKUP($B743,References_1!$F$2:$G$19,2,)</f>
        <v>11</v>
      </c>
      <c r="B743" s="121" t="s">
        <v>963</v>
      </c>
      <c r="C743" s="121">
        <f>VLOOKUP($B743,References_1!$F$2:$H$19,3,)</f>
        <v>13</v>
      </c>
      <c r="D743" s="122">
        <v>42534</v>
      </c>
      <c r="E743" s="121" t="s">
        <v>964</v>
      </c>
      <c r="F743" s="121">
        <v>23</v>
      </c>
      <c r="G743" s="121" t="s">
        <v>339</v>
      </c>
      <c r="H743" s="121">
        <v>2097</v>
      </c>
      <c r="I743" s="121">
        <v>6.4000000000000001E-2</v>
      </c>
      <c r="J743" s="128" t="s">
        <v>1590</v>
      </c>
      <c r="K743" s="132">
        <v>6.4000000000000001E-2</v>
      </c>
      <c r="L743" s="121" t="s">
        <v>107</v>
      </c>
      <c r="M743" s="121" t="str">
        <f>VLOOKUP($H743,References_1!$C$2:$D$827,2,)</f>
        <v>GP4</v>
      </c>
      <c r="N743" s="121" t="e">
        <f>VLOOKUP($H743,References_2!$D$2:'References_2'!$AQ$186,39,)</f>
        <v>#N/A</v>
      </c>
      <c r="O743" s="121" t="str">
        <f t="shared" si="22"/>
        <v>µg</v>
      </c>
      <c r="P743" s="138">
        <f>IF($O743="mg",VLOOKUP($C743,References_1!$H$2:$I$19,2,)*$K743*0.0864,IF($O743="µg",VLOOKUP($C743,References_1!$H$2:$I$19,2,)*$K743*86.4,""))</f>
        <v>91.238400000000013</v>
      </c>
      <c r="Q743" s="132" t="str">
        <f t="shared" si="23"/>
        <v>mg/j</v>
      </c>
    </row>
    <row r="744" spans="1:17" hidden="1" x14ac:dyDescent="0.2">
      <c r="A744" s="121">
        <f>VLOOKUP($B744,References_1!$F$2:$G$19,2,)</f>
        <v>12</v>
      </c>
      <c r="B744" s="121">
        <v>6127975</v>
      </c>
      <c r="C744" s="121">
        <f>VLOOKUP($B744,References_1!$F$2:$H$19,3,)</f>
        <v>14</v>
      </c>
      <c r="D744" s="122">
        <v>42534</v>
      </c>
      <c r="E744" s="121" t="s">
        <v>984</v>
      </c>
      <c r="F744" s="121">
        <v>23</v>
      </c>
      <c r="G744" s="121" t="s">
        <v>339</v>
      </c>
      <c r="H744" s="121">
        <v>2097</v>
      </c>
      <c r="I744" s="121">
        <v>6.4000000000000001E-2</v>
      </c>
      <c r="J744" s="128" t="s">
        <v>1590</v>
      </c>
      <c r="K744" s="132">
        <v>6.4000000000000001E-2</v>
      </c>
      <c r="L744" s="121" t="s">
        <v>107</v>
      </c>
      <c r="M744" s="121" t="str">
        <f>VLOOKUP($H744,References_1!$C$2:$D$827,2,)</f>
        <v>GP4</v>
      </c>
      <c r="N744" s="121" t="e">
        <f>VLOOKUP($H744,References_2!$D$2:'References_2'!$AQ$186,39,)</f>
        <v>#N/A</v>
      </c>
      <c r="O744" s="121" t="str">
        <f t="shared" si="22"/>
        <v>µg</v>
      </c>
      <c r="P744" s="138">
        <f>IF($O744="mg",VLOOKUP($C744,References_1!$H$2:$I$19,2,)*$K744*0.0864,IF($O744="µg",VLOOKUP($C744,References_1!$H$2:$I$19,2,)*$K744*86.4,""))</f>
        <v>415.60473600000006</v>
      </c>
      <c r="Q744" s="132" t="str">
        <f t="shared" si="23"/>
        <v>mg/j</v>
      </c>
    </row>
    <row r="745" spans="1:17" hidden="1" x14ac:dyDescent="0.2">
      <c r="A745" s="121">
        <f>VLOOKUP($B745,References_1!$F$2:$G$19,2,)</f>
        <v>4</v>
      </c>
      <c r="B745" s="121">
        <v>6127935</v>
      </c>
      <c r="C745" s="121">
        <f>VLOOKUP($B745,References_1!$F$2:$H$19,3,)</f>
        <v>3</v>
      </c>
      <c r="D745" s="122">
        <v>42534</v>
      </c>
      <c r="E745" s="121" t="s">
        <v>104</v>
      </c>
      <c r="F745" s="121">
        <v>23</v>
      </c>
      <c r="G745" s="121" t="s">
        <v>341</v>
      </c>
      <c r="H745" s="121">
        <v>1341</v>
      </c>
      <c r="I745" s="121">
        <v>5.0000000000000001E-3</v>
      </c>
      <c r="J745" s="128" t="s">
        <v>1590</v>
      </c>
      <c r="K745" s="132">
        <v>5.0000000000000001E-3</v>
      </c>
      <c r="L745" s="121" t="s">
        <v>107</v>
      </c>
      <c r="M745" s="121" t="str">
        <f>VLOOKUP($H745,References_1!$C$2:$D$827,2,)</f>
        <v>GP4</v>
      </c>
      <c r="N745" s="121" t="e">
        <f>VLOOKUP($H745,References_2!$D$2:'References_2'!$AQ$186,39,)</f>
        <v>#N/A</v>
      </c>
      <c r="O745" s="121" t="str">
        <f t="shared" si="22"/>
        <v>µg</v>
      </c>
      <c r="P745" s="138">
        <f>IF($O745="mg",VLOOKUP($C745,References_1!$H$2:$I$19,2,)*$K745*0.0864,IF($O745="µg",VLOOKUP($C745,References_1!$H$2:$I$19,2,)*$K745*86.4,""))</f>
        <v>2.6913600000000004</v>
      </c>
      <c r="Q745" s="132" t="str">
        <f t="shared" si="23"/>
        <v>mg/j</v>
      </c>
    </row>
    <row r="746" spans="1:17" hidden="1" x14ac:dyDescent="0.2">
      <c r="A746" s="121">
        <f>VLOOKUP($B746,References_1!$F$2:$G$19,2,)</f>
        <v>18</v>
      </c>
      <c r="B746" s="121">
        <v>6127970</v>
      </c>
      <c r="C746" s="121">
        <f>VLOOKUP($B746,References_1!$F$2:$H$19,3,)</f>
        <v>9.5</v>
      </c>
      <c r="D746" s="122">
        <v>42534</v>
      </c>
      <c r="E746" s="121" t="s">
        <v>948</v>
      </c>
      <c r="F746" s="121">
        <v>23</v>
      </c>
      <c r="G746" s="121" t="s">
        <v>341</v>
      </c>
      <c r="H746" s="121">
        <v>1341</v>
      </c>
      <c r="I746" s="121">
        <v>5.0000000000000001E-3</v>
      </c>
      <c r="J746" s="128" t="s">
        <v>1590</v>
      </c>
      <c r="K746" s="132">
        <v>5.0000000000000001E-3</v>
      </c>
      <c r="L746" s="121" t="s">
        <v>107</v>
      </c>
      <c r="M746" s="121" t="str">
        <f>VLOOKUP($H746,References_1!$C$2:$D$827,2,)</f>
        <v>GP4</v>
      </c>
      <c r="N746" s="121" t="e">
        <f>VLOOKUP($H746,References_2!$D$2:'References_2'!$AQ$186,39,)</f>
        <v>#N/A</v>
      </c>
      <c r="O746" s="121" t="str">
        <f t="shared" si="22"/>
        <v>µg</v>
      </c>
      <c r="P746" s="138">
        <f>IF($O746="mg",VLOOKUP($C746,References_1!$H$2:$I$19,2,)*$K746*0.0864,IF($O746="µg",VLOOKUP($C746,References_1!$H$2:$I$19,2,)*$K746*86.4,""))</f>
        <v>12.34656</v>
      </c>
      <c r="Q746" s="132" t="str">
        <f t="shared" si="23"/>
        <v>mg/j</v>
      </c>
    </row>
    <row r="747" spans="1:17" hidden="1" x14ac:dyDescent="0.2">
      <c r="A747" s="121">
        <f>VLOOKUP($B747,References_1!$F$2:$G$19,2,)</f>
        <v>14</v>
      </c>
      <c r="B747" s="121">
        <v>6127985</v>
      </c>
      <c r="C747" s="121">
        <f>VLOOKUP($B747,References_1!$F$2:$H$19,3,)</f>
        <v>11</v>
      </c>
      <c r="D747" s="122">
        <v>42534</v>
      </c>
      <c r="E747" s="121" t="s">
        <v>977</v>
      </c>
      <c r="F747" s="121">
        <v>23</v>
      </c>
      <c r="G747" s="121" t="s">
        <v>341</v>
      </c>
      <c r="H747" s="121">
        <v>1341</v>
      </c>
      <c r="I747" s="121">
        <v>5.0000000000000001E-3</v>
      </c>
      <c r="J747" s="128" t="s">
        <v>1590</v>
      </c>
      <c r="K747" s="132">
        <v>5.0000000000000001E-3</v>
      </c>
      <c r="L747" s="121" t="s">
        <v>107</v>
      </c>
      <c r="M747" s="121" t="str">
        <f>VLOOKUP($H747,References_1!$C$2:$D$827,2,)</f>
        <v>GP4</v>
      </c>
      <c r="N747" s="121" t="e">
        <f>VLOOKUP($H747,References_2!$D$2:'References_2'!$AQ$186,39,)</f>
        <v>#N/A</v>
      </c>
      <c r="O747" s="121" t="str">
        <f t="shared" si="22"/>
        <v>µg</v>
      </c>
      <c r="P747" s="138">
        <f>IF($O747="mg",VLOOKUP($C747,References_1!$H$2:$I$19,2,)*$K747*0.0864,IF($O747="µg",VLOOKUP($C747,References_1!$H$2:$I$19,2,)*$K747*86.4,""))</f>
        <v>13.30992</v>
      </c>
      <c r="Q747" s="132" t="str">
        <f t="shared" si="23"/>
        <v>mg/j</v>
      </c>
    </row>
    <row r="748" spans="1:17" hidden="1" x14ac:dyDescent="0.2">
      <c r="A748" s="121">
        <f>VLOOKUP($B748,References_1!$F$2:$G$19,2,)</f>
        <v>11</v>
      </c>
      <c r="B748" s="121" t="s">
        <v>963</v>
      </c>
      <c r="C748" s="121">
        <f>VLOOKUP($B748,References_1!$F$2:$H$19,3,)</f>
        <v>13</v>
      </c>
      <c r="D748" s="122">
        <v>42534</v>
      </c>
      <c r="E748" s="121" t="s">
        <v>964</v>
      </c>
      <c r="F748" s="121">
        <v>23</v>
      </c>
      <c r="G748" s="121" t="s">
        <v>341</v>
      </c>
      <c r="H748" s="121">
        <v>1341</v>
      </c>
      <c r="I748" s="121">
        <v>5.0000000000000001E-3</v>
      </c>
      <c r="J748" s="128" t="s">
        <v>1590</v>
      </c>
      <c r="K748" s="132">
        <v>5.0000000000000001E-3</v>
      </c>
      <c r="L748" s="121" t="s">
        <v>107</v>
      </c>
      <c r="M748" s="121" t="str">
        <f>VLOOKUP($H748,References_1!$C$2:$D$827,2,)</f>
        <v>GP4</v>
      </c>
      <c r="N748" s="121" t="e">
        <f>VLOOKUP($H748,References_2!$D$2:'References_2'!$AQ$186,39,)</f>
        <v>#N/A</v>
      </c>
      <c r="O748" s="121" t="str">
        <f t="shared" si="22"/>
        <v>µg</v>
      </c>
      <c r="P748" s="138">
        <f>IF($O748="mg",VLOOKUP($C748,References_1!$H$2:$I$19,2,)*$K748*0.0864,IF($O748="µg",VLOOKUP($C748,References_1!$H$2:$I$19,2,)*$K748*86.4,""))</f>
        <v>7.128000000000001</v>
      </c>
      <c r="Q748" s="132" t="str">
        <f t="shared" si="23"/>
        <v>mg/j</v>
      </c>
    </row>
    <row r="749" spans="1:17" hidden="1" x14ac:dyDescent="0.2">
      <c r="A749" s="121">
        <f>VLOOKUP($B749,References_1!$F$2:$G$19,2,)</f>
        <v>12</v>
      </c>
      <c r="B749" s="121">
        <v>6127975</v>
      </c>
      <c r="C749" s="121">
        <f>VLOOKUP($B749,References_1!$F$2:$H$19,3,)</f>
        <v>14</v>
      </c>
      <c r="D749" s="122">
        <v>42534</v>
      </c>
      <c r="E749" s="121" t="s">
        <v>984</v>
      </c>
      <c r="F749" s="121">
        <v>23</v>
      </c>
      <c r="G749" s="121" t="s">
        <v>341</v>
      </c>
      <c r="H749" s="121">
        <v>1341</v>
      </c>
      <c r="I749" s="121">
        <v>5.0000000000000001E-3</v>
      </c>
      <c r="J749" s="128" t="s">
        <v>1590</v>
      </c>
      <c r="K749" s="132">
        <v>5.0000000000000001E-3</v>
      </c>
      <c r="L749" s="121" t="s">
        <v>107</v>
      </c>
      <c r="M749" s="121" t="str">
        <f>VLOOKUP($H749,References_1!$C$2:$D$827,2,)</f>
        <v>GP4</v>
      </c>
      <c r="N749" s="121" t="e">
        <f>VLOOKUP($H749,References_2!$D$2:'References_2'!$AQ$186,39,)</f>
        <v>#N/A</v>
      </c>
      <c r="O749" s="121" t="str">
        <f t="shared" si="22"/>
        <v>µg</v>
      </c>
      <c r="P749" s="138">
        <f>IF($O749="mg",VLOOKUP($C749,References_1!$H$2:$I$19,2,)*$K749*0.0864,IF($O749="µg",VLOOKUP($C749,References_1!$H$2:$I$19,2,)*$K749*86.4,""))</f>
        <v>32.469119999999997</v>
      </c>
      <c r="Q749" s="132" t="str">
        <f t="shared" si="23"/>
        <v>mg/j</v>
      </c>
    </row>
    <row r="750" spans="1:17" hidden="1" x14ac:dyDescent="0.2">
      <c r="A750" s="121">
        <f>VLOOKUP($B750,References_1!$F$2:$G$19,2,)</f>
        <v>4</v>
      </c>
      <c r="B750" s="121">
        <v>6127935</v>
      </c>
      <c r="C750" s="121">
        <f>VLOOKUP($B750,References_1!$F$2:$H$19,3,)</f>
        <v>3</v>
      </c>
      <c r="D750" s="122">
        <v>42534</v>
      </c>
      <c r="E750" s="121" t="s">
        <v>104</v>
      </c>
      <c r="F750" s="121">
        <v>23</v>
      </c>
      <c r="G750" s="121" t="s">
        <v>129</v>
      </c>
      <c r="H750" s="121">
        <v>1469</v>
      </c>
      <c r="I750" s="121">
        <v>0.02</v>
      </c>
      <c r="J750" s="128" t="s">
        <v>1590</v>
      </c>
      <c r="K750" s="132">
        <v>0.02</v>
      </c>
      <c r="L750" s="121" t="s">
        <v>107</v>
      </c>
      <c r="M750" s="121" t="str">
        <f>VLOOKUP($H750,References_1!$C$2:$D$827,2,)</f>
        <v>GP5</v>
      </c>
      <c r="N750" s="121">
        <f>VLOOKUP($H750,References_2!$D$2:'References_2'!$AQ$186,39,)</f>
        <v>0.54573991031390134</v>
      </c>
      <c r="O750" s="121" t="str">
        <f t="shared" si="22"/>
        <v>µg</v>
      </c>
      <c r="P750" s="138">
        <f>IF($O750="mg",VLOOKUP($C750,References_1!$H$2:$I$19,2,)*$K750*0.0864,IF($O750="µg",VLOOKUP($C750,References_1!$H$2:$I$19,2,)*$K750*86.4,""))</f>
        <v>10.765440000000002</v>
      </c>
      <c r="Q750" s="132" t="str">
        <f t="shared" si="23"/>
        <v>mg/j</v>
      </c>
    </row>
    <row r="751" spans="1:17" hidden="1" x14ac:dyDescent="0.2">
      <c r="A751" s="121">
        <f>VLOOKUP($B751,References_1!$F$2:$G$19,2,)</f>
        <v>18</v>
      </c>
      <c r="B751" s="121">
        <v>6127970</v>
      </c>
      <c r="C751" s="121">
        <f>VLOOKUP($B751,References_1!$F$2:$H$19,3,)</f>
        <v>9.5</v>
      </c>
      <c r="D751" s="122">
        <v>42534</v>
      </c>
      <c r="E751" s="121" t="s">
        <v>948</v>
      </c>
      <c r="F751" s="121">
        <v>23</v>
      </c>
      <c r="G751" s="121" t="s">
        <v>129</v>
      </c>
      <c r="H751" s="121">
        <v>1469</v>
      </c>
      <c r="I751" s="121">
        <v>0.02</v>
      </c>
      <c r="J751" s="128" t="s">
        <v>1590</v>
      </c>
      <c r="K751" s="132">
        <v>0.02</v>
      </c>
      <c r="L751" s="121" t="s">
        <v>107</v>
      </c>
      <c r="M751" s="121" t="str">
        <f>VLOOKUP($H751,References_1!$C$2:$D$827,2,)</f>
        <v>GP5</v>
      </c>
      <c r="N751" s="121">
        <f>VLOOKUP($H751,References_2!$D$2:'References_2'!$AQ$186,39,)</f>
        <v>0.54573991031390134</v>
      </c>
      <c r="O751" s="121" t="str">
        <f t="shared" si="22"/>
        <v>µg</v>
      </c>
      <c r="P751" s="138">
        <f>IF($O751="mg",VLOOKUP($C751,References_1!$H$2:$I$19,2,)*$K751*0.0864,IF($O751="µg",VLOOKUP($C751,References_1!$H$2:$I$19,2,)*$K751*86.4,""))</f>
        <v>49.386240000000001</v>
      </c>
      <c r="Q751" s="132" t="str">
        <f t="shared" si="23"/>
        <v>mg/j</v>
      </c>
    </row>
    <row r="752" spans="1:17" hidden="1" x14ac:dyDescent="0.2">
      <c r="A752" s="121">
        <f>VLOOKUP($B752,References_1!$F$2:$G$19,2,)</f>
        <v>14</v>
      </c>
      <c r="B752" s="121">
        <v>6127985</v>
      </c>
      <c r="C752" s="121">
        <f>VLOOKUP($B752,References_1!$F$2:$H$19,3,)</f>
        <v>11</v>
      </c>
      <c r="D752" s="122">
        <v>42534</v>
      </c>
      <c r="E752" s="121" t="s">
        <v>977</v>
      </c>
      <c r="F752" s="121">
        <v>23</v>
      </c>
      <c r="G752" s="121" t="s">
        <v>129</v>
      </c>
      <c r="H752" s="121">
        <v>1469</v>
      </c>
      <c r="I752" s="121">
        <v>0.02</v>
      </c>
      <c r="J752" s="128" t="s">
        <v>1590</v>
      </c>
      <c r="K752" s="132">
        <v>0.02</v>
      </c>
      <c r="L752" s="121" t="s">
        <v>107</v>
      </c>
      <c r="M752" s="121" t="str">
        <f>VLOOKUP($H752,References_1!$C$2:$D$827,2,)</f>
        <v>GP5</v>
      </c>
      <c r="N752" s="121">
        <f>VLOOKUP($H752,References_2!$D$2:'References_2'!$AQ$186,39,)</f>
        <v>0.54573991031390134</v>
      </c>
      <c r="O752" s="121" t="str">
        <f t="shared" si="22"/>
        <v>µg</v>
      </c>
      <c r="P752" s="138">
        <f>IF($O752="mg",VLOOKUP($C752,References_1!$H$2:$I$19,2,)*$K752*0.0864,IF($O752="µg",VLOOKUP($C752,References_1!$H$2:$I$19,2,)*$K752*86.4,""))</f>
        <v>53.23968</v>
      </c>
      <c r="Q752" s="132" t="str">
        <f t="shared" si="23"/>
        <v>mg/j</v>
      </c>
    </row>
    <row r="753" spans="1:17" hidden="1" x14ac:dyDescent="0.2">
      <c r="A753" s="121">
        <f>VLOOKUP($B753,References_1!$F$2:$G$19,2,)</f>
        <v>11</v>
      </c>
      <c r="B753" s="121" t="s">
        <v>963</v>
      </c>
      <c r="C753" s="121">
        <f>VLOOKUP($B753,References_1!$F$2:$H$19,3,)</f>
        <v>13</v>
      </c>
      <c r="D753" s="122">
        <v>42534</v>
      </c>
      <c r="E753" s="121" t="s">
        <v>964</v>
      </c>
      <c r="F753" s="121">
        <v>23</v>
      </c>
      <c r="G753" s="121" t="s">
        <v>129</v>
      </c>
      <c r="H753" s="121">
        <v>1469</v>
      </c>
      <c r="I753" s="121">
        <v>0.02</v>
      </c>
      <c r="J753" s="128" t="s">
        <v>1590</v>
      </c>
      <c r="K753" s="132">
        <v>0.02</v>
      </c>
      <c r="L753" s="121" t="s">
        <v>107</v>
      </c>
      <c r="M753" s="121" t="str">
        <f>VLOOKUP($H753,References_1!$C$2:$D$827,2,)</f>
        <v>GP5</v>
      </c>
      <c r="N753" s="121">
        <f>VLOOKUP($H753,References_2!$D$2:'References_2'!$AQ$186,39,)</f>
        <v>0.54573991031390134</v>
      </c>
      <c r="O753" s="121" t="str">
        <f t="shared" si="22"/>
        <v>µg</v>
      </c>
      <c r="P753" s="138">
        <f>IF($O753="mg",VLOOKUP($C753,References_1!$H$2:$I$19,2,)*$K753*0.0864,IF($O753="µg",VLOOKUP($C753,References_1!$H$2:$I$19,2,)*$K753*86.4,""))</f>
        <v>28.512000000000004</v>
      </c>
      <c r="Q753" s="132" t="str">
        <f t="shared" si="23"/>
        <v>mg/j</v>
      </c>
    </row>
    <row r="754" spans="1:17" hidden="1" x14ac:dyDescent="0.2">
      <c r="A754" s="121">
        <f>VLOOKUP($B754,References_1!$F$2:$G$19,2,)</f>
        <v>12</v>
      </c>
      <c r="B754" s="121">
        <v>6127975</v>
      </c>
      <c r="C754" s="121">
        <f>VLOOKUP($B754,References_1!$F$2:$H$19,3,)</f>
        <v>14</v>
      </c>
      <c r="D754" s="122">
        <v>42534</v>
      </c>
      <c r="E754" s="121" t="s">
        <v>984</v>
      </c>
      <c r="F754" s="121">
        <v>23</v>
      </c>
      <c r="G754" s="121" t="s">
        <v>129</v>
      </c>
      <c r="H754" s="121">
        <v>1469</v>
      </c>
      <c r="I754" s="121">
        <v>0.02</v>
      </c>
      <c r="J754" s="128" t="s">
        <v>1590</v>
      </c>
      <c r="K754" s="132">
        <v>0.02</v>
      </c>
      <c r="L754" s="121" t="s">
        <v>107</v>
      </c>
      <c r="M754" s="121" t="str">
        <f>VLOOKUP($H754,References_1!$C$2:$D$827,2,)</f>
        <v>GP5</v>
      </c>
      <c r="N754" s="121">
        <f>VLOOKUP($H754,References_2!$D$2:'References_2'!$AQ$186,39,)</f>
        <v>0.54573991031390134</v>
      </c>
      <c r="O754" s="121" t="str">
        <f t="shared" si="22"/>
        <v>µg</v>
      </c>
      <c r="P754" s="138">
        <f>IF($O754="mg",VLOOKUP($C754,References_1!$H$2:$I$19,2,)*$K754*0.0864,IF($O754="µg",VLOOKUP($C754,References_1!$H$2:$I$19,2,)*$K754*86.4,""))</f>
        <v>129.87647999999999</v>
      </c>
      <c r="Q754" s="132" t="str">
        <f t="shared" si="23"/>
        <v>mg/j</v>
      </c>
    </row>
    <row r="755" spans="1:17" hidden="1" x14ac:dyDescent="0.2">
      <c r="A755" s="121">
        <f>VLOOKUP($B755,References_1!$F$2:$G$19,2,)</f>
        <v>4</v>
      </c>
      <c r="B755" s="121">
        <v>6127935</v>
      </c>
      <c r="C755" s="121">
        <f>VLOOKUP($B755,References_1!$F$2:$H$19,3,)</f>
        <v>3</v>
      </c>
      <c r="D755" s="122">
        <v>42534</v>
      </c>
      <c r="E755" s="121" t="s">
        <v>104</v>
      </c>
      <c r="F755" s="121">
        <v>23</v>
      </c>
      <c r="G755" s="121" t="s">
        <v>131</v>
      </c>
      <c r="H755" s="121">
        <v>1468</v>
      </c>
      <c r="I755" s="121">
        <v>0.05</v>
      </c>
      <c r="J755" s="128" t="s">
        <v>1590</v>
      </c>
      <c r="K755" s="132">
        <v>0.05</v>
      </c>
      <c r="L755" s="121" t="s">
        <v>107</v>
      </c>
      <c r="M755" s="121" t="str">
        <f>VLOOKUP($H755,References_1!$C$2:$D$827,2,)</f>
        <v>GP5</v>
      </c>
      <c r="N755" s="121">
        <f>VLOOKUP($H755,References_2!$D$2:'References_2'!$AQ$186,39,)</f>
        <v>8.461538461538462E-2</v>
      </c>
      <c r="O755" s="121" t="str">
        <f t="shared" si="22"/>
        <v>µg</v>
      </c>
      <c r="P755" s="138">
        <f>IF($O755="mg",VLOOKUP($C755,References_1!$H$2:$I$19,2,)*$K755*0.0864,IF($O755="µg",VLOOKUP($C755,References_1!$H$2:$I$19,2,)*$K755*86.4,""))</f>
        <v>26.913600000000006</v>
      </c>
      <c r="Q755" s="132" t="str">
        <f t="shared" si="23"/>
        <v>mg/j</v>
      </c>
    </row>
    <row r="756" spans="1:17" hidden="1" x14ac:dyDescent="0.2">
      <c r="A756" s="121">
        <f>VLOOKUP($B756,References_1!$F$2:$G$19,2,)</f>
        <v>18</v>
      </c>
      <c r="B756" s="121">
        <v>6127970</v>
      </c>
      <c r="C756" s="121">
        <f>VLOOKUP($B756,References_1!$F$2:$H$19,3,)</f>
        <v>9.5</v>
      </c>
      <c r="D756" s="122">
        <v>42534</v>
      </c>
      <c r="E756" s="121" t="s">
        <v>948</v>
      </c>
      <c r="F756" s="121">
        <v>23</v>
      </c>
      <c r="G756" s="121" t="s">
        <v>131</v>
      </c>
      <c r="H756" s="121">
        <v>1468</v>
      </c>
      <c r="I756" s="121">
        <v>0.05</v>
      </c>
      <c r="J756" s="128" t="s">
        <v>1590</v>
      </c>
      <c r="K756" s="132">
        <v>0.05</v>
      </c>
      <c r="L756" s="121" t="s">
        <v>107</v>
      </c>
      <c r="M756" s="121" t="str">
        <f>VLOOKUP($H756,References_1!$C$2:$D$827,2,)</f>
        <v>GP5</v>
      </c>
      <c r="N756" s="121">
        <f>VLOOKUP($H756,References_2!$D$2:'References_2'!$AQ$186,39,)</f>
        <v>8.461538461538462E-2</v>
      </c>
      <c r="O756" s="121" t="str">
        <f t="shared" si="22"/>
        <v>µg</v>
      </c>
      <c r="P756" s="138">
        <f>IF($O756="mg",VLOOKUP($C756,References_1!$H$2:$I$19,2,)*$K756*0.0864,IF($O756="µg",VLOOKUP($C756,References_1!$H$2:$I$19,2,)*$K756*86.4,""))</f>
        <v>123.46560000000001</v>
      </c>
      <c r="Q756" s="132" t="str">
        <f t="shared" si="23"/>
        <v>mg/j</v>
      </c>
    </row>
    <row r="757" spans="1:17" hidden="1" x14ac:dyDescent="0.2">
      <c r="A757" s="121">
        <f>VLOOKUP($B757,References_1!$F$2:$G$19,2,)</f>
        <v>14</v>
      </c>
      <c r="B757" s="121">
        <v>6127985</v>
      </c>
      <c r="C757" s="121">
        <f>VLOOKUP($B757,References_1!$F$2:$H$19,3,)</f>
        <v>11</v>
      </c>
      <c r="D757" s="122">
        <v>42534</v>
      </c>
      <c r="E757" s="121" t="s">
        <v>977</v>
      </c>
      <c r="F757" s="121">
        <v>23</v>
      </c>
      <c r="G757" s="121" t="s">
        <v>131</v>
      </c>
      <c r="H757" s="121">
        <v>1468</v>
      </c>
      <c r="I757" s="121">
        <v>0.05</v>
      </c>
      <c r="J757" s="128" t="s">
        <v>1590</v>
      </c>
      <c r="K757" s="132">
        <v>0.05</v>
      </c>
      <c r="L757" s="121" t="s">
        <v>107</v>
      </c>
      <c r="M757" s="121" t="str">
        <f>VLOOKUP($H757,References_1!$C$2:$D$827,2,)</f>
        <v>GP5</v>
      </c>
      <c r="N757" s="121">
        <f>VLOOKUP($H757,References_2!$D$2:'References_2'!$AQ$186,39,)</f>
        <v>8.461538461538462E-2</v>
      </c>
      <c r="O757" s="121" t="str">
        <f t="shared" si="22"/>
        <v>µg</v>
      </c>
      <c r="P757" s="138">
        <f>IF($O757="mg",VLOOKUP($C757,References_1!$H$2:$I$19,2,)*$K757*0.0864,IF($O757="µg",VLOOKUP($C757,References_1!$H$2:$I$19,2,)*$K757*86.4,""))</f>
        <v>133.0992</v>
      </c>
      <c r="Q757" s="132" t="str">
        <f t="shared" si="23"/>
        <v>mg/j</v>
      </c>
    </row>
    <row r="758" spans="1:17" hidden="1" x14ac:dyDescent="0.2">
      <c r="A758" s="121">
        <f>VLOOKUP($B758,References_1!$F$2:$G$19,2,)</f>
        <v>11</v>
      </c>
      <c r="B758" s="121" t="s">
        <v>963</v>
      </c>
      <c r="C758" s="121">
        <f>VLOOKUP($B758,References_1!$F$2:$H$19,3,)</f>
        <v>13</v>
      </c>
      <c r="D758" s="122">
        <v>42534</v>
      </c>
      <c r="E758" s="121" t="s">
        <v>964</v>
      </c>
      <c r="F758" s="121">
        <v>23</v>
      </c>
      <c r="G758" s="121" t="s">
        <v>131</v>
      </c>
      <c r="H758" s="121">
        <v>1468</v>
      </c>
      <c r="I758" s="121">
        <v>0.05</v>
      </c>
      <c r="J758" s="128" t="s">
        <v>1590</v>
      </c>
      <c r="K758" s="132">
        <v>0.05</v>
      </c>
      <c r="L758" s="121" t="s">
        <v>107</v>
      </c>
      <c r="M758" s="121" t="str">
        <f>VLOOKUP($H758,References_1!$C$2:$D$827,2,)</f>
        <v>GP5</v>
      </c>
      <c r="N758" s="121">
        <f>VLOOKUP($H758,References_2!$D$2:'References_2'!$AQ$186,39,)</f>
        <v>8.461538461538462E-2</v>
      </c>
      <c r="O758" s="121" t="str">
        <f t="shared" si="22"/>
        <v>µg</v>
      </c>
      <c r="P758" s="138">
        <f>IF($O758="mg",VLOOKUP($C758,References_1!$H$2:$I$19,2,)*$K758*0.0864,IF($O758="µg",VLOOKUP($C758,References_1!$H$2:$I$19,2,)*$K758*86.4,""))</f>
        <v>71.280000000000015</v>
      </c>
      <c r="Q758" s="132" t="str">
        <f t="shared" si="23"/>
        <v>mg/j</v>
      </c>
    </row>
    <row r="759" spans="1:17" hidden="1" x14ac:dyDescent="0.2">
      <c r="A759" s="121">
        <f>VLOOKUP($B759,References_1!$F$2:$G$19,2,)</f>
        <v>12</v>
      </c>
      <c r="B759" s="121">
        <v>6127975</v>
      </c>
      <c r="C759" s="121">
        <f>VLOOKUP($B759,References_1!$F$2:$H$19,3,)</f>
        <v>14</v>
      </c>
      <c r="D759" s="122">
        <v>42534</v>
      </c>
      <c r="E759" s="121" t="s">
        <v>984</v>
      </c>
      <c r="F759" s="121">
        <v>23</v>
      </c>
      <c r="G759" s="121" t="s">
        <v>131</v>
      </c>
      <c r="H759" s="121">
        <v>1468</v>
      </c>
      <c r="I759" s="121">
        <v>0.05</v>
      </c>
      <c r="J759" s="128" t="s">
        <v>1590</v>
      </c>
      <c r="K759" s="132">
        <v>0.05</v>
      </c>
      <c r="L759" s="121" t="s">
        <v>107</v>
      </c>
      <c r="M759" s="121" t="str">
        <f>VLOOKUP($H759,References_1!$C$2:$D$827,2,)</f>
        <v>GP5</v>
      </c>
      <c r="N759" s="121">
        <f>VLOOKUP($H759,References_2!$D$2:'References_2'!$AQ$186,39,)</f>
        <v>8.461538461538462E-2</v>
      </c>
      <c r="O759" s="121" t="str">
        <f t="shared" si="22"/>
        <v>µg</v>
      </c>
      <c r="P759" s="138">
        <f>IF($O759="mg",VLOOKUP($C759,References_1!$H$2:$I$19,2,)*$K759*0.0864,IF($O759="µg",VLOOKUP($C759,References_1!$H$2:$I$19,2,)*$K759*86.4,""))</f>
        <v>324.69120000000004</v>
      </c>
      <c r="Q759" s="132" t="str">
        <f t="shared" si="23"/>
        <v>mg/j</v>
      </c>
    </row>
    <row r="760" spans="1:17" hidden="1" x14ac:dyDescent="0.2">
      <c r="A760" s="121">
        <f>VLOOKUP($B760,References_1!$F$2:$G$19,2,)</f>
        <v>4</v>
      </c>
      <c r="B760" s="121">
        <v>6127935</v>
      </c>
      <c r="C760" s="121">
        <f>VLOOKUP($B760,References_1!$F$2:$H$19,3,)</f>
        <v>3</v>
      </c>
      <c r="D760" s="122">
        <v>42534</v>
      </c>
      <c r="E760" s="121" t="s">
        <v>104</v>
      </c>
      <c r="F760" s="121">
        <v>23</v>
      </c>
      <c r="G760" s="121" t="s">
        <v>130</v>
      </c>
      <c r="H760" s="121">
        <v>1470</v>
      </c>
      <c r="I760" s="121">
        <v>0.02</v>
      </c>
      <c r="J760" s="128" t="s">
        <v>1590</v>
      </c>
      <c r="K760" s="132">
        <v>0.02</v>
      </c>
      <c r="L760" s="121" t="s">
        <v>107</v>
      </c>
      <c r="M760" s="121" t="str">
        <f>VLOOKUP($H760,References_1!$C$2:$D$827,2,)</f>
        <v>GP5</v>
      </c>
      <c r="N760" s="121">
        <f>VLOOKUP($H760,References_2!$D$2:'References_2'!$AQ$186,39,)</f>
        <v>9.569377990430622E-2</v>
      </c>
      <c r="O760" s="121" t="str">
        <f t="shared" si="22"/>
        <v>µg</v>
      </c>
      <c r="P760" s="138">
        <f>IF($O760="mg",VLOOKUP($C760,References_1!$H$2:$I$19,2,)*$K760*0.0864,IF($O760="µg",VLOOKUP($C760,References_1!$H$2:$I$19,2,)*$K760*86.4,""))</f>
        <v>10.765440000000002</v>
      </c>
      <c r="Q760" s="132" t="str">
        <f t="shared" si="23"/>
        <v>mg/j</v>
      </c>
    </row>
    <row r="761" spans="1:17" hidden="1" x14ac:dyDescent="0.2">
      <c r="A761" s="121">
        <f>VLOOKUP($B761,References_1!$F$2:$G$19,2,)</f>
        <v>18</v>
      </c>
      <c r="B761" s="121">
        <v>6127970</v>
      </c>
      <c r="C761" s="121">
        <f>VLOOKUP($B761,References_1!$F$2:$H$19,3,)</f>
        <v>9.5</v>
      </c>
      <c r="D761" s="122">
        <v>42534</v>
      </c>
      <c r="E761" s="121" t="s">
        <v>948</v>
      </c>
      <c r="F761" s="121">
        <v>23</v>
      </c>
      <c r="G761" s="121" t="s">
        <v>130</v>
      </c>
      <c r="H761" s="121">
        <v>1470</v>
      </c>
      <c r="I761" s="121">
        <v>0.02</v>
      </c>
      <c r="J761" s="128" t="s">
        <v>1590</v>
      </c>
      <c r="K761" s="132">
        <v>0.02</v>
      </c>
      <c r="L761" s="121" t="s">
        <v>107</v>
      </c>
      <c r="M761" s="121" t="str">
        <f>VLOOKUP($H761,References_1!$C$2:$D$827,2,)</f>
        <v>GP5</v>
      </c>
      <c r="N761" s="121">
        <f>VLOOKUP($H761,References_2!$D$2:'References_2'!$AQ$186,39,)</f>
        <v>9.569377990430622E-2</v>
      </c>
      <c r="O761" s="121" t="str">
        <f t="shared" si="22"/>
        <v>µg</v>
      </c>
      <c r="P761" s="138">
        <f>IF($O761="mg",VLOOKUP($C761,References_1!$H$2:$I$19,2,)*$K761*0.0864,IF($O761="µg",VLOOKUP($C761,References_1!$H$2:$I$19,2,)*$K761*86.4,""))</f>
        <v>49.386240000000001</v>
      </c>
      <c r="Q761" s="132" t="str">
        <f t="shared" si="23"/>
        <v>mg/j</v>
      </c>
    </row>
    <row r="762" spans="1:17" hidden="1" x14ac:dyDescent="0.2">
      <c r="A762" s="121">
        <f>VLOOKUP($B762,References_1!$F$2:$G$19,2,)</f>
        <v>14</v>
      </c>
      <c r="B762" s="121">
        <v>6127985</v>
      </c>
      <c r="C762" s="121">
        <f>VLOOKUP($B762,References_1!$F$2:$H$19,3,)</f>
        <v>11</v>
      </c>
      <c r="D762" s="122">
        <v>42534</v>
      </c>
      <c r="E762" s="121" t="s">
        <v>977</v>
      </c>
      <c r="F762" s="121">
        <v>23</v>
      </c>
      <c r="G762" s="121" t="s">
        <v>130</v>
      </c>
      <c r="H762" s="121">
        <v>1470</v>
      </c>
      <c r="I762" s="121">
        <v>0.02</v>
      </c>
      <c r="J762" s="128" t="s">
        <v>1590</v>
      </c>
      <c r="K762" s="132">
        <v>0.02</v>
      </c>
      <c r="L762" s="121" t="s">
        <v>107</v>
      </c>
      <c r="M762" s="121" t="str">
        <f>VLOOKUP($H762,References_1!$C$2:$D$827,2,)</f>
        <v>GP5</v>
      </c>
      <c r="N762" s="121">
        <f>VLOOKUP($H762,References_2!$D$2:'References_2'!$AQ$186,39,)</f>
        <v>9.569377990430622E-2</v>
      </c>
      <c r="O762" s="121" t="str">
        <f t="shared" si="22"/>
        <v>µg</v>
      </c>
      <c r="P762" s="138">
        <f>IF($O762="mg",VLOOKUP($C762,References_1!$H$2:$I$19,2,)*$K762*0.0864,IF($O762="µg",VLOOKUP($C762,References_1!$H$2:$I$19,2,)*$K762*86.4,""))</f>
        <v>53.23968</v>
      </c>
      <c r="Q762" s="132" t="str">
        <f t="shared" si="23"/>
        <v>mg/j</v>
      </c>
    </row>
    <row r="763" spans="1:17" hidden="1" x14ac:dyDescent="0.2">
      <c r="A763" s="121">
        <f>VLOOKUP($B763,References_1!$F$2:$G$19,2,)</f>
        <v>11</v>
      </c>
      <c r="B763" s="121" t="s">
        <v>963</v>
      </c>
      <c r="C763" s="121">
        <f>VLOOKUP($B763,References_1!$F$2:$H$19,3,)</f>
        <v>13</v>
      </c>
      <c r="D763" s="122">
        <v>42534</v>
      </c>
      <c r="E763" s="121" t="s">
        <v>964</v>
      </c>
      <c r="F763" s="121">
        <v>23</v>
      </c>
      <c r="G763" s="121" t="s">
        <v>130</v>
      </c>
      <c r="H763" s="121">
        <v>1470</v>
      </c>
      <c r="I763" s="121">
        <v>0.02</v>
      </c>
      <c r="J763" s="128" t="s">
        <v>1590</v>
      </c>
      <c r="K763" s="132">
        <v>0.02</v>
      </c>
      <c r="L763" s="121" t="s">
        <v>107</v>
      </c>
      <c r="M763" s="121" t="str">
        <f>VLOOKUP($H763,References_1!$C$2:$D$827,2,)</f>
        <v>GP5</v>
      </c>
      <c r="N763" s="121">
        <f>VLOOKUP($H763,References_2!$D$2:'References_2'!$AQ$186,39,)</f>
        <v>9.569377990430622E-2</v>
      </c>
      <c r="O763" s="121" t="str">
        <f t="shared" si="22"/>
        <v>µg</v>
      </c>
      <c r="P763" s="138">
        <f>IF($O763="mg",VLOOKUP($C763,References_1!$H$2:$I$19,2,)*$K763*0.0864,IF($O763="µg",VLOOKUP($C763,References_1!$H$2:$I$19,2,)*$K763*86.4,""))</f>
        <v>28.512000000000004</v>
      </c>
      <c r="Q763" s="132" t="str">
        <f t="shared" si="23"/>
        <v>mg/j</v>
      </c>
    </row>
    <row r="764" spans="1:17" hidden="1" x14ac:dyDescent="0.2">
      <c r="A764" s="121">
        <f>VLOOKUP($B764,References_1!$F$2:$G$19,2,)</f>
        <v>12</v>
      </c>
      <c r="B764" s="121">
        <v>6127975</v>
      </c>
      <c r="C764" s="121">
        <f>VLOOKUP($B764,References_1!$F$2:$H$19,3,)</f>
        <v>14</v>
      </c>
      <c r="D764" s="122">
        <v>42534</v>
      </c>
      <c r="E764" s="121" t="s">
        <v>984</v>
      </c>
      <c r="F764" s="121">
        <v>23</v>
      </c>
      <c r="G764" s="121" t="s">
        <v>130</v>
      </c>
      <c r="H764" s="121">
        <v>1470</v>
      </c>
      <c r="I764" s="121">
        <v>0.02</v>
      </c>
      <c r="J764" s="128" t="s">
        <v>1590</v>
      </c>
      <c r="K764" s="132">
        <v>0.02</v>
      </c>
      <c r="L764" s="121" t="s">
        <v>107</v>
      </c>
      <c r="M764" s="121" t="str">
        <f>VLOOKUP($H764,References_1!$C$2:$D$827,2,)</f>
        <v>GP5</v>
      </c>
      <c r="N764" s="121">
        <f>VLOOKUP($H764,References_2!$D$2:'References_2'!$AQ$186,39,)</f>
        <v>9.569377990430622E-2</v>
      </c>
      <c r="O764" s="121" t="str">
        <f t="shared" si="22"/>
        <v>µg</v>
      </c>
      <c r="P764" s="138">
        <f>IF($O764="mg",VLOOKUP($C764,References_1!$H$2:$I$19,2,)*$K764*0.0864,IF($O764="µg",VLOOKUP($C764,References_1!$H$2:$I$19,2,)*$K764*86.4,""))</f>
        <v>129.87647999999999</v>
      </c>
      <c r="Q764" s="132" t="str">
        <f t="shared" si="23"/>
        <v>mg/j</v>
      </c>
    </row>
    <row r="765" spans="1:17" hidden="1" x14ac:dyDescent="0.2">
      <c r="A765" s="121">
        <f>VLOOKUP($B765,References_1!$F$2:$G$19,2,)</f>
        <v>4</v>
      </c>
      <c r="B765" s="121">
        <v>6127935</v>
      </c>
      <c r="C765" s="121">
        <f>VLOOKUP($B765,References_1!$F$2:$H$19,3,)</f>
        <v>3</v>
      </c>
      <c r="D765" s="122">
        <v>42534</v>
      </c>
      <c r="E765" s="121" t="s">
        <v>104</v>
      </c>
      <c r="F765" s="121">
        <v>23</v>
      </c>
      <c r="G765" s="121" t="s">
        <v>342</v>
      </c>
      <c r="H765" s="121">
        <v>1684</v>
      </c>
      <c r="I765" s="121">
        <v>0.1</v>
      </c>
      <c r="J765" s="128" t="s">
        <v>1590</v>
      </c>
      <c r="K765" s="132">
        <v>0.1</v>
      </c>
      <c r="L765" s="121" t="s">
        <v>107</v>
      </c>
      <c r="M765" s="121" t="str">
        <f>VLOOKUP($H765,References_1!$C$2:$D$827,2,)</f>
        <v>GP4</v>
      </c>
      <c r="N765" s="121" t="e">
        <f>VLOOKUP($H765,References_2!$D$2:'References_2'!$AQ$186,39,)</f>
        <v>#N/A</v>
      </c>
      <c r="O765" s="121" t="str">
        <f t="shared" si="22"/>
        <v>µg</v>
      </c>
      <c r="P765" s="138">
        <f>IF($O765="mg",VLOOKUP($C765,References_1!$H$2:$I$19,2,)*$K765*0.0864,IF($O765="µg",VLOOKUP($C765,References_1!$H$2:$I$19,2,)*$K765*86.4,""))</f>
        <v>53.827200000000012</v>
      </c>
      <c r="Q765" s="132" t="str">
        <f t="shared" si="23"/>
        <v>mg/j</v>
      </c>
    </row>
    <row r="766" spans="1:17" hidden="1" x14ac:dyDescent="0.2">
      <c r="A766" s="121">
        <f>VLOOKUP($B766,References_1!$F$2:$G$19,2,)</f>
        <v>18</v>
      </c>
      <c r="B766" s="121">
        <v>6127970</v>
      </c>
      <c r="C766" s="121">
        <f>VLOOKUP($B766,References_1!$F$2:$H$19,3,)</f>
        <v>9.5</v>
      </c>
      <c r="D766" s="122">
        <v>42534</v>
      </c>
      <c r="E766" s="121" t="s">
        <v>948</v>
      </c>
      <c r="F766" s="121">
        <v>23</v>
      </c>
      <c r="G766" s="121" t="s">
        <v>342</v>
      </c>
      <c r="H766" s="121">
        <v>1684</v>
      </c>
      <c r="I766" s="121">
        <v>0.1</v>
      </c>
      <c r="J766" s="128" t="s">
        <v>1590</v>
      </c>
      <c r="K766" s="132">
        <v>0.1</v>
      </c>
      <c r="L766" s="121" t="s">
        <v>107</v>
      </c>
      <c r="M766" s="121" t="str">
        <f>VLOOKUP($H766,References_1!$C$2:$D$827,2,)</f>
        <v>GP4</v>
      </c>
      <c r="N766" s="121" t="e">
        <f>VLOOKUP($H766,References_2!$D$2:'References_2'!$AQ$186,39,)</f>
        <v>#N/A</v>
      </c>
      <c r="O766" s="121" t="str">
        <f t="shared" si="22"/>
        <v>µg</v>
      </c>
      <c r="P766" s="138">
        <f>IF($O766="mg",VLOOKUP($C766,References_1!$H$2:$I$19,2,)*$K766*0.0864,IF($O766="µg",VLOOKUP($C766,References_1!$H$2:$I$19,2,)*$K766*86.4,""))</f>
        <v>246.93120000000002</v>
      </c>
      <c r="Q766" s="132" t="str">
        <f t="shared" si="23"/>
        <v>mg/j</v>
      </c>
    </row>
    <row r="767" spans="1:17" hidden="1" x14ac:dyDescent="0.2">
      <c r="A767" s="121">
        <f>VLOOKUP($B767,References_1!$F$2:$G$19,2,)</f>
        <v>14</v>
      </c>
      <c r="B767" s="121">
        <v>6127985</v>
      </c>
      <c r="C767" s="121">
        <f>VLOOKUP($B767,References_1!$F$2:$H$19,3,)</f>
        <v>11</v>
      </c>
      <c r="D767" s="122">
        <v>42534</v>
      </c>
      <c r="E767" s="121" t="s">
        <v>977</v>
      </c>
      <c r="F767" s="121">
        <v>23</v>
      </c>
      <c r="G767" s="121" t="s">
        <v>342</v>
      </c>
      <c r="H767" s="121">
        <v>1684</v>
      </c>
      <c r="I767" s="121">
        <v>0.1</v>
      </c>
      <c r="J767" s="128" t="s">
        <v>1590</v>
      </c>
      <c r="K767" s="132">
        <v>0.1</v>
      </c>
      <c r="L767" s="121" t="s">
        <v>107</v>
      </c>
      <c r="M767" s="121" t="str">
        <f>VLOOKUP($H767,References_1!$C$2:$D$827,2,)</f>
        <v>GP4</v>
      </c>
      <c r="N767" s="121" t="e">
        <f>VLOOKUP($H767,References_2!$D$2:'References_2'!$AQ$186,39,)</f>
        <v>#N/A</v>
      </c>
      <c r="O767" s="121" t="str">
        <f t="shared" si="22"/>
        <v>µg</v>
      </c>
      <c r="P767" s="138">
        <f>IF($O767="mg",VLOOKUP($C767,References_1!$H$2:$I$19,2,)*$K767*0.0864,IF($O767="µg",VLOOKUP($C767,References_1!$H$2:$I$19,2,)*$K767*86.4,""))</f>
        <v>266.19839999999999</v>
      </c>
      <c r="Q767" s="132" t="str">
        <f t="shared" si="23"/>
        <v>mg/j</v>
      </c>
    </row>
    <row r="768" spans="1:17" hidden="1" x14ac:dyDescent="0.2">
      <c r="A768" s="121">
        <f>VLOOKUP($B768,References_1!$F$2:$G$19,2,)</f>
        <v>11</v>
      </c>
      <c r="B768" s="121" t="s">
        <v>963</v>
      </c>
      <c r="C768" s="121">
        <f>VLOOKUP($B768,References_1!$F$2:$H$19,3,)</f>
        <v>13</v>
      </c>
      <c r="D768" s="122">
        <v>42534</v>
      </c>
      <c r="E768" s="121" t="s">
        <v>964</v>
      </c>
      <c r="F768" s="121">
        <v>23</v>
      </c>
      <c r="G768" s="121" t="s">
        <v>342</v>
      </c>
      <c r="H768" s="121">
        <v>1684</v>
      </c>
      <c r="I768" s="121">
        <v>0.1</v>
      </c>
      <c r="J768" s="128" t="s">
        <v>1590</v>
      </c>
      <c r="K768" s="132">
        <v>0.1</v>
      </c>
      <c r="L768" s="121" t="s">
        <v>107</v>
      </c>
      <c r="M768" s="121" t="str">
        <f>VLOOKUP($H768,References_1!$C$2:$D$827,2,)</f>
        <v>GP4</v>
      </c>
      <c r="N768" s="121" t="e">
        <f>VLOOKUP($H768,References_2!$D$2:'References_2'!$AQ$186,39,)</f>
        <v>#N/A</v>
      </c>
      <c r="O768" s="121" t="str">
        <f t="shared" si="22"/>
        <v>µg</v>
      </c>
      <c r="P768" s="138">
        <f>IF($O768="mg",VLOOKUP($C768,References_1!$H$2:$I$19,2,)*$K768*0.0864,IF($O768="µg",VLOOKUP($C768,References_1!$H$2:$I$19,2,)*$K768*86.4,""))</f>
        <v>142.56000000000003</v>
      </c>
      <c r="Q768" s="132" t="str">
        <f t="shared" si="23"/>
        <v>mg/j</v>
      </c>
    </row>
    <row r="769" spans="1:17" hidden="1" x14ac:dyDescent="0.2">
      <c r="A769" s="121">
        <f>VLOOKUP($B769,References_1!$F$2:$G$19,2,)</f>
        <v>12</v>
      </c>
      <c r="B769" s="121">
        <v>6127975</v>
      </c>
      <c r="C769" s="121">
        <f>VLOOKUP($B769,References_1!$F$2:$H$19,3,)</f>
        <v>14</v>
      </c>
      <c r="D769" s="122">
        <v>42534</v>
      </c>
      <c r="E769" s="121" t="s">
        <v>984</v>
      </c>
      <c r="F769" s="121">
        <v>23</v>
      </c>
      <c r="G769" s="121" t="s">
        <v>342</v>
      </c>
      <c r="H769" s="121">
        <v>1684</v>
      </c>
      <c r="I769" s="121">
        <v>0.1</v>
      </c>
      <c r="J769" s="128" t="s">
        <v>1590</v>
      </c>
      <c r="K769" s="132">
        <v>0.1</v>
      </c>
      <c r="L769" s="121" t="s">
        <v>107</v>
      </c>
      <c r="M769" s="121" t="str">
        <f>VLOOKUP($H769,References_1!$C$2:$D$827,2,)</f>
        <v>GP4</v>
      </c>
      <c r="N769" s="121" t="e">
        <f>VLOOKUP($H769,References_2!$D$2:'References_2'!$AQ$186,39,)</f>
        <v>#N/A</v>
      </c>
      <c r="O769" s="121" t="str">
        <f t="shared" si="22"/>
        <v>µg</v>
      </c>
      <c r="P769" s="138">
        <f>IF($O769="mg",VLOOKUP($C769,References_1!$H$2:$I$19,2,)*$K769*0.0864,IF($O769="µg",VLOOKUP($C769,References_1!$H$2:$I$19,2,)*$K769*86.4,""))</f>
        <v>649.38240000000008</v>
      </c>
      <c r="Q769" s="132" t="str">
        <f t="shared" si="23"/>
        <v>mg/j</v>
      </c>
    </row>
    <row r="770" spans="1:17" hidden="1" x14ac:dyDescent="0.2">
      <c r="A770" s="121">
        <f>VLOOKUP($B770,References_1!$F$2:$G$19,2,)</f>
        <v>4</v>
      </c>
      <c r="B770" s="121">
        <v>6127935</v>
      </c>
      <c r="C770" s="121">
        <f>VLOOKUP($B770,References_1!$F$2:$H$19,3,)</f>
        <v>3</v>
      </c>
      <c r="D770" s="122">
        <v>42534</v>
      </c>
      <c r="E770" s="121" t="s">
        <v>104</v>
      </c>
      <c r="F770" s="121">
        <v>23</v>
      </c>
      <c r="G770" s="121" t="s">
        <v>167</v>
      </c>
      <c r="H770" s="121">
        <v>1471</v>
      </c>
      <c r="I770" s="121">
        <v>0.02</v>
      </c>
      <c r="J770" s="128" t="s">
        <v>1590</v>
      </c>
      <c r="K770" s="132">
        <v>0.02</v>
      </c>
      <c r="L770" s="121" t="s">
        <v>107</v>
      </c>
      <c r="M770" s="121" t="str">
        <f>VLOOKUP($H770,References_1!$C$2:$D$827,2,)</f>
        <v>GP5</v>
      </c>
      <c r="N770" s="121">
        <f>VLOOKUP($H770,References_2!$D$2:'References_2'!$AQ$186,39,)</f>
        <v>1.4221861032100771</v>
      </c>
      <c r="O770" s="121" t="str">
        <f t="shared" si="22"/>
        <v>µg</v>
      </c>
      <c r="P770" s="138">
        <f>IF($O770="mg",VLOOKUP($C770,References_1!$H$2:$I$19,2,)*$K770*0.0864,IF($O770="µg",VLOOKUP($C770,References_1!$H$2:$I$19,2,)*$K770*86.4,""))</f>
        <v>10.765440000000002</v>
      </c>
      <c r="Q770" s="132" t="str">
        <f t="shared" si="23"/>
        <v>mg/j</v>
      </c>
    </row>
    <row r="771" spans="1:17" hidden="1" x14ac:dyDescent="0.2">
      <c r="A771" s="121">
        <f>VLOOKUP($B771,References_1!$F$2:$G$19,2,)</f>
        <v>18</v>
      </c>
      <c r="B771" s="121">
        <v>6127970</v>
      </c>
      <c r="C771" s="121">
        <f>VLOOKUP($B771,References_1!$F$2:$H$19,3,)</f>
        <v>9.5</v>
      </c>
      <c r="D771" s="122">
        <v>42534</v>
      </c>
      <c r="E771" s="121" t="s">
        <v>948</v>
      </c>
      <c r="F771" s="121">
        <v>23</v>
      </c>
      <c r="G771" s="121" t="s">
        <v>167</v>
      </c>
      <c r="H771" s="121">
        <v>1471</v>
      </c>
      <c r="I771" s="121">
        <v>0.02</v>
      </c>
      <c r="J771" s="128" t="s">
        <v>1590</v>
      </c>
      <c r="K771" s="132">
        <v>0.02</v>
      </c>
      <c r="L771" s="121" t="s">
        <v>107</v>
      </c>
      <c r="M771" s="121" t="str">
        <f>VLOOKUP($H771,References_1!$C$2:$D$827,2,)</f>
        <v>GP5</v>
      </c>
      <c r="N771" s="121">
        <f>VLOOKUP($H771,References_2!$D$2:'References_2'!$AQ$186,39,)</f>
        <v>1.4221861032100771</v>
      </c>
      <c r="O771" s="121" t="str">
        <f t="shared" si="22"/>
        <v>µg</v>
      </c>
      <c r="P771" s="138">
        <f>IF($O771="mg",VLOOKUP($C771,References_1!$H$2:$I$19,2,)*$K771*0.0864,IF($O771="µg",VLOOKUP($C771,References_1!$H$2:$I$19,2,)*$K771*86.4,""))</f>
        <v>49.386240000000001</v>
      </c>
      <c r="Q771" s="132" t="str">
        <f t="shared" si="23"/>
        <v>mg/j</v>
      </c>
    </row>
    <row r="772" spans="1:17" hidden="1" x14ac:dyDescent="0.2">
      <c r="A772" s="121">
        <f>VLOOKUP($B772,References_1!$F$2:$G$19,2,)</f>
        <v>14</v>
      </c>
      <c r="B772" s="121">
        <v>6127985</v>
      </c>
      <c r="C772" s="121">
        <f>VLOOKUP($B772,References_1!$F$2:$H$19,3,)</f>
        <v>11</v>
      </c>
      <c r="D772" s="122">
        <v>42534</v>
      </c>
      <c r="E772" s="121" t="s">
        <v>977</v>
      </c>
      <c r="F772" s="121">
        <v>23</v>
      </c>
      <c r="G772" s="121" t="s">
        <v>167</v>
      </c>
      <c r="H772" s="121">
        <v>1471</v>
      </c>
      <c r="I772" s="121">
        <v>0.02</v>
      </c>
      <c r="J772" s="128" t="s">
        <v>1590</v>
      </c>
      <c r="K772" s="132">
        <v>0.02</v>
      </c>
      <c r="L772" s="121" t="s">
        <v>107</v>
      </c>
      <c r="M772" s="121" t="str">
        <f>VLOOKUP($H772,References_1!$C$2:$D$827,2,)</f>
        <v>GP5</v>
      </c>
      <c r="N772" s="121">
        <f>VLOOKUP($H772,References_2!$D$2:'References_2'!$AQ$186,39,)</f>
        <v>1.4221861032100771</v>
      </c>
      <c r="O772" s="121" t="str">
        <f t="shared" si="22"/>
        <v>µg</v>
      </c>
      <c r="P772" s="138">
        <f>IF($O772="mg",VLOOKUP($C772,References_1!$H$2:$I$19,2,)*$K772*0.0864,IF($O772="µg",VLOOKUP($C772,References_1!$H$2:$I$19,2,)*$K772*86.4,""))</f>
        <v>53.23968</v>
      </c>
      <c r="Q772" s="132" t="str">
        <f t="shared" si="23"/>
        <v>mg/j</v>
      </c>
    </row>
    <row r="773" spans="1:17" hidden="1" x14ac:dyDescent="0.2">
      <c r="A773" s="121">
        <f>VLOOKUP($B773,References_1!$F$2:$G$19,2,)</f>
        <v>11</v>
      </c>
      <c r="B773" s="121" t="s">
        <v>963</v>
      </c>
      <c r="C773" s="121">
        <f>VLOOKUP($B773,References_1!$F$2:$H$19,3,)</f>
        <v>13</v>
      </c>
      <c r="D773" s="122">
        <v>42534</v>
      </c>
      <c r="E773" s="121" t="s">
        <v>964</v>
      </c>
      <c r="F773" s="121">
        <v>23</v>
      </c>
      <c r="G773" s="121" t="s">
        <v>167</v>
      </c>
      <c r="H773" s="121">
        <v>1471</v>
      </c>
      <c r="I773" s="121">
        <v>0.02</v>
      </c>
      <c r="J773" s="128" t="s">
        <v>1590</v>
      </c>
      <c r="K773" s="132">
        <v>0.02</v>
      </c>
      <c r="L773" s="121" t="s">
        <v>107</v>
      </c>
      <c r="M773" s="121" t="str">
        <f>VLOOKUP($H773,References_1!$C$2:$D$827,2,)</f>
        <v>GP5</v>
      </c>
      <c r="N773" s="121">
        <f>VLOOKUP($H773,References_2!$D$2:'References_2'!$AQ$186,39,)</f>
        <v>1.4221861032100771</v>
      </c>
      <c r="O773" s="121" t="str">
        <f t="shared" ref="O773:O836" si="24">LEFT(L773,2)</f>
        <v>µg</v>
      </c>
      <c r="P773" s="138">
        <f>IF($O773="mg",VLOOKUP($C773,References_1!$H$2:$I$19,2,)*$K773*0.0864,IF($O773="µg",VLOOKUP($C773,References_1!$H$2:$I$19,2,)*$K773*86.4,""))</f>
        <v>28.512000000000004</v>
      </c>
      <c r="Q773" s="132" t="str">
        <f t="shared" ref="Q773:Q836" si="25">IF($O773="mg","kg/j",IF($O773="µg","mg/j",""))</f>
        <v>mg/j</v>
      </c>
    </row>
    <row r="774" spans="1:17" hidden="1" x14ac:dyDescent="0.2">
      <c r="A774" s="121">
        <f>VLOOKUP($B774,References_1!$F$2:$G$19,2,)</f>
        <v>12</v>
      </c>
      <c r="B774" s="121">
        <v>6127975</v>
      </c>
      <c r="C774" s="121">
        <f>VLOOKUP($B774,References_1!$F$2:$H$19,3,)</f>
        <v>14</v>
      </c>
      <c r="D774" s="122">
        <v>42534</v>
      </c>
      <c r="E774" s="121" t="s">
        <v>984</v>
      </c>
      <c r="F774" s="121">
        <v>23</v>
      </c>
      <c r="G774" s="121" t="s">
        <v>167</v>
      </c>
      <c r="H774" s="121">
        <v>1471</v>
      </c>
      <c r="I774" s="121">
        <v>0.02</v>
      </c>
      <c r="J774" s="128" t="s">
        <v>1590</v>
      </c>
      <c r="K774" s="132">
        <v>0.02</v>
      </c>
      <c r="L774" s="121" t="s">
        <v>107</v>
      </c>
      <c r="M774" s="121" t="str">
        <f>VLOOKUP($H774,References_1!$C$2:$D$827,2,)</f>
        <v>GP5</v>
      </c>
      <c r="N774" s="121">
        <f>VLOOKUP($H774,References_2!$D$2:'References_2'!$AQ$186,39,)</f>
        <v>1.4221861032100771</v>
      </c>
      <c r="O774" s="121" t="str">
        <f t="shared" si="24"/>
        <v>µg</v>
      </c>
      <c r="P774" s="138">
        <f>IF($O774="mg",VLOOKUP($C774,References_1!$H$2:$I$19,2,)*$K774*0.0864,IF($O774="µg",VLOOKUP($C774,References_1!$H$2:$I$19,2,)*$K774*86.4,""))</f>
        <v>129.87647999999999</v>
      </c>
      <c r="Q774" s="132" t="str">
        <f t="shared" si="25"/>
        <v>mg/j</v>
      </c>
    </row>
    <row r="775" spans="1:17" hidden="1" x14ac:dyDescent="0.2">
      <c r="A775" s="121">
        <f>VLOOKUP($B775,References_1!$F$2:$G$19,2,)</f>
        <v>4</v>
      </c>
      <c r="B775" s="121">
        <v>6127935</v>
      </c>
      <c r="C775" s="121">
        <f>VLOOKUP($B775,References_1!$F$2:$H$19,3,)</f>
        <v>3</v>
      </c>
      <c r="D775" s="122">
        <v>42534</v>
      </c>
      <c r="E775" s="121" t="s">
        <v>104</v>
      </c>
      <c r="F775" s="121">
        <v>23</v>
      </c>
      <c r="G775" s="121" t="s">
        <v>177</v>
      </c>
      <c r="H775" s="121">
        <v>1651</v>
      </c>
      <c r="I775" s="121">
        <v>0.05</v>
      </c>
      <c r="J775" s="128" t="s">
        <v>1590</v>
      </c>
      <c r="K775" s="132">
        <v>0.05</v>
      </c>
      <c r="L775" s="121" t="s">
        <v>107</v>
      </c>
      <c r="M775" s="121" t="str">
        <f>VLOOKUP($H775,References_1!$C$2:$D$827,2,)</f>
        <v>GP5</v>
      </c>
      <c r="N775" s="121">
        <f>VLOOKUP($H775,References_2!$D$2:'References_2'!$AQ$186,39,)</f>
        <v>1.05</v>
      </c>
      <c r="O775" s="121" t="str">
        <f t="shared" si="24"/>
        <v>µg</v>
      </c>
      <c r="P775" s="138">
        <f>IF($O775="mg",VLOOKUP($C775,References_1!$H$2:$I$19,2,)*$K775*0.0864,IF($O775="µg",VLOOKUP($C775,References_1!$H$2:$I$19,2,)*$K775*86.4,""))</f>
        <v>26.913600000000006</v>
      </c>
      <c r="Q775" s="132" t="str">
        <f t="shared" si="25"/>
        <v>mg/j</v>
      </c>
    </row>
    <row r="776" spans="1:17" hidden="1" x14ac:dyDescent="0.2">
      <c r="A776" s="121">
        <f>VLOOKUP($B776,References_1!$F$2:$G$19,2,)</f>
        <v>18</v>
      </c>
      <c r="B776" s="121">
        <v>6127970</v>
      </c>
      <c r="C776" s="121">
        <f>VLOOKUP($B776,References_1!$F$2:$H$19,3,)</f>
        <v>9.5</v>
      </c>
      <c r="D776" s="122">
        <v>42534</v>
      </c>
      <c r="E776" s="121" t="s">
        <v>948</v>
      </c>
      <c r="F776" s="121">
        <v>23</v>
      </c>
      <c r="G776" s="121" t="s">
        <v>177</v>
      </c>
      <c r="H776" s="121">
        <v>1651</v>
      </c>
      <c r="I776" s="121">
        <v>0.05</v>
      </c>
      <c r="J776" s="128" t="s">
        <v>1590</v>
      </c>
      <c r="K776" s="132">
        <v>0.05</v>
      </c>
      <c r="L776" s="121" t="s">
        <v>107</v>
      </c>
      <c r="M776" s="121" t="str">
        <f>VLOOKUP($H776,References_1!$C$2:$D$827,2,)</f>
        <v>GP5</v>
      </c>
      <c r="N776" s="121">
        <f>VLOOKUP($H776,References_2!$D$2:'References_2'!$AQ$186,39,)</f>
        <v>1.05</v>
      </c>
      <c r="O776" s="121" t="str">
        <f t="shared" si="24"/>
        <v>µg</v>
      </c>
      <c r="P776" s="138">
        <f>IF($O776="mg",VLOOKUP($C776,References_1!$H$2:$I$19,2,)*$K776*0.0864,IF($O776="µg",VLOOKUP($C776,References_1!$H$2:$I$19,2,)*$K776*86.4,""))</f>
        <v>123.46560000000001</v>
      </c>
      <c r="Q776" s="132" t="str">
        <f t="shared" si="25"/>
        <v>mg/j</v>
      </c>
    </row>
    <row r="777" spans="1:17" hidden="1" x14ac:dyDescent="0.2">
      <c r="A777" s="121">
        <f>VLOOKUP($B777,References_1!$F$2:$G$19,2,)</f>
        <v>14</v>
      </c>
      <c r="B777" s="121">
        <v>6127985</v>
      </c>
      <c r="C777" s="121">
        <f>VLOOKUP($B777,References_1!$F$2:$H$19,3,)</f>
        <v>11</v>
      </c>
      <c r="D777" s="122">
        <v>42534</v>
      </c>
      <c r="E777" s="121" t="s">
        <v>977</v>
      </c>
      <c r="F777" s="121">
        <v>23</v>
      </c>
      <c r="G777" s="121" t="s">
        <v>177</v>
      </c>
      <c r="H777" s="121">
        <v>1651</v>
      </c>
      <c r="I777" s="121">
        <v>0.05</v>
      </c>
      <c r="J777" s="128" t="s">
        <v>1590</v>
      </c>
      <c r="K777" s="132">
        <v>0.05</v>
      </c>
      <c r="L777" s="121" t="s">
        <v>107</v>
      </c>
      <c r="M777" s="121" t="str">
        <f>VLOOKUP($H777,References_1!$C$2:$D$827,2,)</f>
        <v>GP5</v>
      </c>
      <c r="N777" s="121">
        <f>VLOOKUP($H777,References_2!$D$2:'References_2'!$AQ$186,39,)</f>
        <v>1.05</v>
      </c>
      <c r="O777" s="121" t="str">
        <f t="shared" si="24"/>
        <v>µg</v>
      </c>
      <c r="P777" s="138">
        <f>IF($O777="mg",VLOOKUP($C777,References_1!$H$2:$I$19,2,)*$K777*0.0864,IF($O777="µg",VLOOKUP($C777,References_1!$H$2:$I$19,2,)*$K777*86.4,""))</f>
        <v>133.0992</v>
      </c>
      <c r="Q777" s="132" t="str">
        <f t="shared" si="25"/>
        <v>mg/j</v>
      </c>
    </row>
    <row r="778" spans="1:17" hidden="1" x14ac:dyDescent="0.2">
      <c r="A778" s="121">
        <f>VLOOKUP($B778,References_1!$F$2:$G$19,2,)</f>
        <v>11</v>
      </c>
      <c r="B778" s="121" t="s">
        <v>963</v>
      </c>
      <c r="C778" s="121">
        <f>VLOOKUP($B778,References_1!$F$2:$H$19,3,)</f>
        <v>13</v>
      </c>
      <c r="D778" s="122">
        <v>42534</v>
      </c>
      <c r="E778" s="121" t="s">
        <v>964</v>
      </c>
      <c r="F778" s="121">
        <v>23</v>
      </c>
      <c r="G778" s="121" t="s">
        <v>177</v>
      </c>
      <c r="H778" s="121">
        <v>1651</v>
      </c>
      <c r="I778" s="121">
        <v>0.05</v>
      </c>
      <c r="J778" s="128" t="s">
        <v>1590</v>
      </c>
      <c r="K778" s="132">
        <v>0.05</v>
      </c>
      <c r="L778" s="121" t="s">
        <v>107</v>
      </c>
      <c r="M778" s="121" t="str">
        <f>VLOOKUP($H778,References_1!$C$2:$D$827,2,)</f>
        <v>GP5</v>
      </c>
      <c r="N778" s="121">
        <f>VLOOKUP($H778,References_2!$D$2:'References_2'!$AQ$186,39,)</f>
        <v>1.05</v>
      </c>
      <c r="O778" s="121" t="str">
        <f t="shared" si="24"/>
        <v>µg</v>
      </c>
      <c r="P778" s="138">
        <f>IF($O778="mg",VLOOKUP($C778,References_1!$H$2:$I$19,2,)*$K778*0.0864,IF($O778="µg",VLOOKUP($C778,References_1!$H$2:$I$19,2,)*$K778*86.4,""))</f>
        <v>71.280000000000015</v>
      </c>
      <c r="Q778" s="132" t="str">
        <f t="shared" si="25"/>
        <v>mg/j</v>
      </c>
    </row>
    <row r="779" spans="1:17" hidden="1" x14ac:dyDescent="0.2">
      <c r="A779" s="121">
        <f>VLOOKUP($B779,References_1!$F$2:$G$19,2,)</f>
        <v>12</v>
      </c>
      <c r="B779" s="121">
        <v>6127975</v>
      </c>
      <c r="C779" s="121">
        <f>VLOOKUP($B779,References_1!$F$2:$H$19,3,)</f>
        <v>14</v>
      </c>
      <c r="D779" s="122">
        <v>42534</v>
      </c>
      <c r="E779" s="121" t="s">
        <v>984</v>
      </c>
      <c r="F779" s="121">
        <v>23</v>
      </c>
      <c r="G779" s="121" t="s">
        <v>177</v>
      </c>
      <c r="H779" s="121">
        <v>1651</v>
      </c>
      <c r="I779" s="121">
        <v>0.05</v>
      </c>
      <c r="J779" s="128" t="s">
        <v>1590</v>
      </c>
      <c r="K779" s="132">
        <v>0.05</v>
      </c>
      <c r="L779" s="121" t="s">
        <v>107</v>
      </c>
      <c r="M779" s="121" t="str">
        <f>VLOOKUP($H779,References_1!$C$2:$D$827,2,)</f>
        <v>GP5</v>
      </c>
      <c r="N779" s="121">
        <f>VLOOKUP($H779,References_2!$D$2:'References_2'!$AQ$186,39,)</f>
        <v>1.05</v>
      </c>
      <c r="O779" s="121" t="str">
        <f t="shared" si="24"/>
        <v>µg</v>
      </c>
      <c r="P779" s="138">
        <f>IF($O779="mg",VLOOKUP($C779,References_1!$H$2:$I$19,2,)*$K779*0.0864,IF($O779="µg",VLOOKUP($C779,References_1!$H$2:$I$19,2,)*$K779*86.4,""))</f>
        <v>324.69120000000004</v>
      </c>
      <c r="Q779" s="132" t="str">
        <f t="shared" si="25"/>
        <v>mg/j</v>
      </c>
    </row>
    <row r="780" spans="1:17" hidden="1" x14ac:dyDescent="0.2">
      <c r="A780" s="121">
        <f>VLOOKUP($B780,References_1!$F$2:$G$19,2,)</f>
        <v>4</v>
      </c>
      <c r="B780" s="121">
        <v>6127935</v>
      </c>
      <c r="C780" s="121">
        <f>VLOOKUP($B780,References_1!$F$2:$H$19,3,)</f>
        <v>3</v>
      </c>
      <c r="D780" s="122">
        <v>42534</v>
      </c>
      <c r="E780" s="121" t="s">
        <v>104</v>
      </c>
      <c r="F780" s="121">
        <v>23</v>
      </c>
      <c r="G780" s="121" t="s">
        <v>185</v>
      </c>
      <c r="H780" s="121">
        <v>1650</v>
      </c>
      <c r="I780" s="121">
        <v>0.05</v>
      </c>
      <c r="J780" s="128" t="s">
        <v>1590</v>
      </c>
      <c r="K780" s="132">
        <v>0.05</v>
      </c>
      <c r="L780" s="121" t="s">
        <v>107</v>
      </c>
      <c r="M780" s="121" t="str">
        <f>VLOOKUP($H780,References_1!$C$2:$D$827,2,)</f>
        <v>GP5</v>
      </c>
      <c r="N780" s="121">
        <f>VLOOKUP($H780,References_2!$D$2:'References_2'!$AQ$186,39,)</f>
        <v>0.05</v>
      </c>
      <c r="O780" s="121" t="str">
        <f t="shared" si="24"/>
        <v>µg</v>
      </c>
      <c r="P780" s="138">
        <f>IF($O780="mg",VLOOKUP($C780,References_1!$H$2:$I$19,2,)*$K780*0.0864,IF($O780="µg",VLOOKUP($C780,References_1!$H$2:$I$19,2,)*$K780*86.4,""))</f>
        <v>26.913600000000006</v>
      </c>
      <c r="Q780" s="132" t="str">
        <f t="shared" si="25"/>
        <v>mg/j</v>
      </c>
    </row>
    <row r="781" spans="1:17" hidden="1" x14ac:dyDescent="0.2">
      <c r="A781" s="121">
        <f>VLOOKUP($B781,References_1!$F$2:$G$19,2,)</f>
        <v>18</v>
      </c>
      <c r="B781" s="121">
        <v>6127970</v>
      </c>
      <c r="C781" s="121">
        <f>VLOOKUP($B781,References_1!$F$2:$H$19,3,)</f>
        <v>9.5</v>
      </c>
      <c r="D781" s="122">
        <v>42534</v>
      </c>
      <c r="E781" s="121" t="s">
        <v>948</v>
      </c>
      <c r="F781" s="121">
        <v>23</v>
      </c>
      <c r="G781" s="121" t="s">
        <v>185</v>
      </c>
      <c r="H781" s="121">
        <v>1650</v>
      </c>
      <c r="I781" s="121">
        <v>0.05</v>
      </c>
      <c r="J781" s="128" t="s">
        <v>1590</v>
      </c>
      <c r="K781" s="132">
        <v>0.05</v>
      </c>
      <c r="L781" s="121" t="s">
        <v>107</v>
      </c>
      <c r="M781" s="121" t="str">
        <f>VLOOKUP($H781,References_1!$C$2:$D$827,2,)</f>
        <v>GP5</v>
      </c>
      <c r="N781" s="121">
        <f>VLOOKUP($H781,References_2!$D$2:'References_2'!$AQ$186,39,)</f>
        <v>0.05</v>
      </c>
      <c r="O781" s="121" t="str">
        <f t="shared" si="24"/>
        <v>µg</v>
      </c>
      <c r="P781" s="138">
        <f>IF($O781="mg",VLOOKUP($C781,References_1!$H$2:$I$19,2,)*$K781*0.0864,IF($O781="µg",VLOOKUP($C781,References_1!$H$2:$I$19,2,)*$K781*86.4,""))</f>
        <v>123.46560000000001</v>
      </c>
      <c r="Q781" s="132" t="str">
        <f t="shared" si="25"/>
        <v>mg/j</v>
      </c>
    </row>
    <row r="782" spans="1:17" hidden="1" x14ac:dyDescent="0.2">
      <c r="A782" s="121">
        <f>VLOOKUP($B782,References_1!$F$2:$G$19,2,)</f>
        <v>14</v>
      </c>
      <c r="B782" s="121">
        <v>6127985</v>
      </c>
      <c r="C782" s="121">
        <f>VLOOKUP($B782,References_1!$F$2:$H$19,3,)</f>
        <v>11</v>
      </c>
      <c r="D782" s="122">
        <v>42534</v>
      </c>
      <c r="E782" s="121" t="s">
        <v>977</v>
      </c>
      <c r="F782" s="121">
        <v>23</v>
      </c>
      <c r="G782" s="121" t="s">
        <v>185</v>
      </c>
      <c r="H782" s="121">
        <v>1650</v>
      </c>
      <c r="I782" s="121">
        <v>0.05</v>
      </c>
      <c r="J782" s="128" t="s">
        <v>1590</v>
      </c>
      <c r="K782" s="132">
        <v>0.05</v>
      </c>
      <c r="L782" s="121" t="s">
        <v>107</v>
      </c>
      <c r="M782" s="121" t="str">
        <f>VLOOKUP($H782,References_1!$C$2:$D$827,2,)</f>
        <v>GP5</v>
      </c>
      <c r="N782" s="121">
        <f>VLOOKUP($H782,References_2!$D$2:'References_2'!$AQ$186,39,)</f>
        <v>0.05</v>
      </c>
      <c r="O782" s="121" t="str">
        <f t="shared" si="24"/>
        <v>µg</v>
      </c>
      <c r="P782" s="138">
        <f>IF($O782="mg",VLOOKUP($C782,References_1!$H$2:$I$19,2,)*$K782*0.0864,IF($O782="µg",VLOOKUP($C782,References_1!$H$2:$I$19,2,)*$K782*86.4,""))</f>
        <v>133.0992</v>
      </c>
      <c r="Q782" s="132" t="str">
        <f t="shared" si="25"/>
        <v>mg/j</v>
      </c>
    </row>
    <row r="783" spans="1:17" hidden="1" x14ac:dyDescent="0.2">
      <c r="A783" s="121">
        <f>VLOOKUP($B783,References_1!$F$2:$G$19,2,)</f>
        <v>11</v>
      </c>
      <c r="B783" s="121" t="s">
        <v>963</v>
      </c>
      <c r="C783" s="121">
        <f>VLOOKUP($B783,References_1!$F$2:$H$19,3,)</f>
        <v>13</v>
      </c>
      <c r="D783" s="122">
        <v>42534</v>
      </c>
      <c r="E783" s="121" t="s">
        <v>964</v>
      </c>
      <c r="F783" s="121">
        <v>23</v>
      </c>
      <c r="G783" s="121" t="s">
        <v>185</v>
      </c>
      <c r="H783" s="121">
        <v>1650</v>
      </c>
      <c r="I783" s="121">
        <v>0.05</v>
      </c>
      <c r="J783" s="128" t="s">
        <v>1590</v>
      </c>
      <c r="K783" s="132">
        <v>0.05</v>
      </c>
      <c r="L783" s="121" t="s">
        <v>107</v>
      </c>
      <c r="M783" s="121" t="str">
        <f>VLOOKUP($H783,References_1!$C$2:$D$827,2,)</f>
        <v>GP5</v>
      </c>
      <c r="N783" s="121">
        <f>VLOOKUP($H783,References_2!$D$2:'References_2'!$AQ$186,39,)</f>
        <v>0.05</v>
      </c>
      <c r="O783" s="121" t="str">
        <f t="shared" si="24"/>
        <v>µg</v>
      </c>
      <c r="P783" s="138">
        <f>IF($O783="mg",VLOOKUP($C783,References_1!$H$2:$I$19,2,)*$K783*0.0864,IF($O783="µg",VLOOKUP($C783,References_1!$H$2:$I$19,2,)*$K783*86.4,""))</f>
        <v>71.280000000000015</v>
      </c>
      <c r="Q783" s="132" t="str">
        <f t="shared" si="25"/>
        <v>mg/j</v>
      </c>
    </row>
    <row r="784" spans="1:17" hidden="1" x14ac:dyDescent="0.2">
      <c r="A784" s="121">
        <f>VLOOKUP($B784,References_1!$F$2:$G$19,2,)</f>
        <v>12</v>
      </c>
      <c r="B784" s="121">
        <v>6127975</v>
      </c>
      <c r="C784" s="121">
        <f>VLOOKUP($B784,References_1!$F$2:$H$19,3,)</f>
        <v>14</v>
      </c>
      <c r="D784" s="122">
        <v>42534</v>
      </c>
      <c r="E784" s="121" t="s">
        <v>984</v>
      </c>
      <c r="F784" s="121">
        <v>23</v>
      </c>
      <c r="G784" s="121" t="s">
        <v>185</v>
      </c>
      <c r="H784" s="121">
        <v>1650</v>
      </c>
      <c r="I784" s="121">
        <v>0.05</v>
      </c>
      <c r="J784" s="128" t="s">
        <v>1590</v>
      </c>
      <c r="K784" s="132">
        <v>0.05</v>
      </c>
      <c r="L784" s="121" t="s">
        <v>107</v>
      </c>
      <c r="M784" s="121" t="str">
        <f>VLOOKUP($H784,References_1!$C$2:$D$827,2,)</f>
        <v>GP5</v>
      </c>
      <c r="N784" s="121">
        <f>VLOOKUP($H784,References_2!$D$2:'References_2'!$AQ$186,39,)</f>
        <v>0.05</v>
      </c>
      <c r="O784" s="121" t="str">
        <f t="shared" si="24"/>
        <v>µg</v>
      </c>
      <c r="P784" s="138">
        <f>IF($O784="mg",VLOOKUP($C784,References_1!$H$2:$I$19,2,)*$K784*0.0864,IF($O784="µg",VLOOKUP($C784,References_1!$H$2:$I$19,2,)*$K784*86.4,""))</f>
        <v>324.69120000000004</v>
      </c>
      <c r="Q784" s="132" t="str">
        <f t="shared" si="25"/>
        <v>mg/j</v>
      </c>
    </row>
    <row r="785" spans="1:17" x14ac:dyDescent="0.2">
      <c r="A785" s="123">
        <f>VLOOKUP($B785,References_1!$F$2:$G$19,2,)</f>
        <v>4</v>
      </c>
      <c r="B785" s="123">
        <v>6127935</v>
      </c>
      <c r="C785" s="121">
        <f>VLOOKUP($B785,References_1!$F$2:$H$19,3,)</f>
        <v>3</v>
      </c>
      <c r="D785" s="122">
        <v>42534</v>
      </c>
      <c r="E785" s="121" t="s">
        <v>104</v>
      </c>
      <c r="F785" s="121">
        <v>23</v>
      </c>
      <c r="G785" s="121" t="s">
        <v>343</v>
      </c>
      <c r="H785" s="121">
        <v>1439</v>
      </c>
      <c r="I785" s="121">
        <v>0.5</v>
      </c>
      <c r="J785" s="128" t="s">
        <v>1590</v>
      </c>
      <c r="K785" s="133">
        <v>0.5</v>
      </c>
      <c r="L785" s="121" t="s">
        <v>107</v>
      </c>
      <c r="M785" s="121" t="str">
        <f>VLOOKUP($H785,References_1!$C$2:$D$827,2,)</f>
        <v>GP1</v>
      </c>
      <c r="N785" s="121" t="e">
        <f>VLOOKUP($H785,References_2!$D$2:'References_2'!$AQ$186,39,)</f>
        <v>#N/A</v>
      </c>
      <c r="O785" s="121" t="str">
        <f t="shared" si="24"/>
        <v>µg</v>
      </c>
      <c r="P785" s="138">
        <f>IF($O785="mg",VLOOKUP($C785,References_1!$H$2:$I$19,2,)*$K785*0.0864,IF($O785="µg",VLOOKUP($C785,References_1!$H$2:$I$19,2,)*$K785*86.4,""))</f>
        <v>269.13600000000002</v>
      </c>
      <c r="Q785" s="132" t="str">
        <f t="shared" si="25"/>
        <v>mg/j</v>
      </c>
    </row>
    <row r="786" spans="1:17" x14ac:dyDescent="0.2">
      <c r="A786" s="123">
        <f>VLOOKUP($B786,References_1!$F$2:$G$19,2,)</f>
        <v>18</v>
      </c>
      <c r="B786" s="123">
        <v>6127970</v>
      </c>
      <c r="C786" s="121">
        <f>VLOOKUP($B786,References_1!$F$2:$H$19,3,)</f>
        <v>9.5</v>
      </c>
      <c r="D786" s="122">
        <v>42534</v>
      </c>
      <c r="E786" s="121" t="s">
        <v>948</v>
      </c>
      <c r="F786" s="121">
        <v>23</v>
      </c>
      <c r="G786" s="121" t="s">
        <v>343</v>
      </c>
      <c r="H786" s="121">
        <v>1439</v>
      </c>
      <c r="I786" s="121">
        <v>0.5</v>
      </c>
      <c r="J786" s="128"/>
      <c r="K786" s="133">
        <v>1</v>
      </c>
      <c r="L786" s="121" t="s">
        <v>107</v>
      </c>
      <c r="M786" s="121" t="str">
        <f>VLOOKUP($H786,References_1!$C$2:$D$827,2,)</f>
        <v>GP1</v>
      </c>
      <c r="N786" s="121" t="e">
        <f>VLOOKUP($H786,References_2!$D$2:'References_2'!$AQ$186,39,)</f>
        <v>#N/A</v>
      </c>
      <c r="O786" s="121" t="str">
        <f t="shared" si="24"/>
        <v>µg</v>
      </c>
      <c r="P786" s="138">
        <f>IF($O786="mg",VLOOKUP($C786,References_1!$H$2:$I$19,2,)*$K786*0.0864,IF($O786="µg",VLOOKUP($C786,References_1!$H$2:$I$19,2,)*$K786*86.4,""))</f>
        <v>2469.3119999999999</v>
      </c>
      <c r="Q786" s="132" t="str">
        <f t="shared" si="25"/>
        <v>mg/j</v>
      </c>
    </row>
    <row r="787" spans="1:17" x14ac:dyDescent="0.2">
      <c r="A787" s="123">
        <f>VLOOKUP($B787,References_1!$F$2:$G$19,2,)</f>
        <v>14</v>
      </c>
      <c r="B787" s="123">
        <v>6127985</v>
      </c>
      <c r="C787" s="121">
        <f>VLOOKUP($B787,References_1!$F$2:$H$19,3,)</f>
        <v>11</v>
      </c>
      <c r="D787" s="122">
        <v>42534</v>
      </c>
      <c r="E787" s="121" t="s">
        <v>977</v>
      </c>
      <c r="F787" s="121">
        <v>23</v>
      </c>
      <c r="G787" s="121" t="s">
        <v>343</v>
      </c>
      <c r="H787" s="121">
        <v>1439</v>
      </c>
      <c r="I787" s="121">
        <v>0.5</v>
      </c>
      <c r="J787" s="128" t="s">
        <v>1590</v>
      </c>
      <c r="K787" s="133">
        <v>0.5</v>
      </c>
      <c r="L787" s="121" t="s">
        <v>107</v>
      </c>
      <c r="M787" s="121" t="str">
        <f>VLOOKUP($H787,References_1!$C$2:$D$827,2,)</f>
        <v>GP1</v>
      </c>
      <c r="N787" s="121" t="e">
        <f>VLOOKUP($H787,References_2!$D$2:'References_2'!$AQ$186,39,)</f>
        <v>#N/A</v>
      </c>
      <c r="O787" s="121" t="str">
        <f t="shared" si="24"/>
        <v>µg</v>
      </c>
      <c r="P787" s="138">
        <f>IF($O787="mg",VLOOKUP($C787,References_1!$H$2:$I$19,2,)*$K787*0.0864,IF($O787="µg",VLOOKUP($C787,References_1!$H$2:$I$19,2,)*$K787*86.4,""))</f>
        <v>1330.992</v>
      </c>
      <c r="Q787" s="132" t="str">
        <f t="shared" si="25"/>
        <v>mg/j</v>
      </c>
    </row>
    <row r="788" spans="1:17" x14ac:dyDescent="0.2">
      <c r="A788" s="123">
        <f>VLOOKUP($B788,References_1!$F$2:$G$19,2,)</f>
        <v>11</v>
      </c>
      <c r="B788" s="123" t="s">
        <v>963</v>
      </c>
      <c r="C788" s="121">
        <f>VLOOKUP($B788,References_1!$F$2:$H$19,3,)</f>
        <v>13</v>
      </c>
      <c r="D788" s="122">
        <v>42534</v>
      </c>
      <c r="E788" s="121" t="s">
        <v>964</v>
      </c>
      <c r="F788" s="121">
        <v>23</v>
      </c>
      <c r="G788" s="121" t="s">
        <v>343</v>
      </c>
      <c r="H788" s="121">
        <v>1439</v>
      </c>
      <c r="I788" s="121">
        <v>0.5</v>
      </c>
      <c r="J788" s="128"/>
      <c r="K788" s="133">
        <v>3</v>
      </c>
      <c r="L788" s="121" t="s">
        <v>107</v>
      </c>
      <c r="M788" s="121" t="str">
        <f>VLOOKUP($H788,References_1!$C$2:$D$827,2,)</f>
        <v>GP1</v>
      </c>
      <c r="N788" s="121" t="e">
        <f>VLOOKUP($H788,References_2!$D$2:'References_2'!$AQ$186,39,)</f>
        <v>#N/A</v>
      </c>
      <c r="O788" s="121" t="str">
        <f t="shared" si="24"/>
        <v>µg</v>
      </c>
      <c r="P788" s="138">
        <f>IF($O788="mg",VLOOKUP($C788,References_1!$H$2:$I$19,2,)*$K788*0.0864,IF($O788="µg",VLOOKUP($C788,References_1!$H$2:$I$19,2,)*$K788*86.4,""))</f>
        <v>4276.8</v>
      </c>
      <c r="Q788" s="132" t="str">
        <f t="shared" si="25"/>
        <v>mg/j</v>
      </c>
    </row>
    <row r="789" spans="1:17" x14ac:dyDescent="0.2">
      <c r="A789" s="123">
        <f>VLOOKUP($B789,References_1!$F$2:$G$19,2,)</f>
        <v>12</v>
      </c>
      <c r="B789" s="123">
        <v>6127975</v>
      </c>
      <c r="C789" s="121">
        <f>VLOOKUP($B789,References_1!$F$2:$H$19,3,)</f>
        <v>14</v>
      </c>
      <c r="D789" s="122">
        <v>42534</v>
      </c>
      <c r="E789" s="121" t="s">
        <v>984</v>
      </c>
      <c r="F789" s="121">
        <v>23</v>
      </c>
      <c r="G789" s="121" t="s">
        <v>343</v>
      </c>
      <c r="H789" s="121">
        <v>1439</v>
      </c>
      <c r="I789" s="121">
        <v>0.5</v>
      </c>
      <c r="J789" s="128"/>
      <c r="K789" s="133">
        <v>1</v>
      </c>
      <c r="L789" s="121" t="s">
        <v>107</v>
      </c>
      <c r="M789" s="121" t="str">
        <f>VLOOKUP($H789,References_1!$C$2:$D$827,2,)</f>
        <v>GP1</v>
      </c>
      <c r="N789" s="121" t="e">
        <f>VLOOKUP($H789,References_2!$D$2:'References_2'!$AQ$186,39,)</f>
        <v>#N/A</v>
      </c>
      <c r="O789" s="121" t="str">
        <f t="shared" si="24"/>
        <v>µg</v>
      </c>
      <c r="P789" s="138">
        <f>IF($O789="mg",VLOOKUP($C789,References_1!$H$2:$I$19,2,)*$K789*0.0864,IF($O789="µg",VLOOKUP($C789,References_1!$H$2:$I$19,2,)*$K789*86.4,""))</f>
        <v>6493.8240000000005</v>
      </c>
      <c r="Q789" s="132" t="str">
        <f t="shared" si="25"/>
        <v>mg/j</v>
      </c>
    </row>
    <row r="790" spans="1:17" hidden="1" x14ac:dyDescent="0.2">
      <c r="A790" s="121">
        <f>VLOOKUP($B790,References_1!$F$2:$G$19,2,)</f>
        <v>4</v>
      </c>
      <c r="B790" s="121">
        <v>6127935</v>
      </c>
      <c r="C790" s="121">
        <f>VLOOKUP($B790,References_1!$F$2:$H$19,3,)</f>
        <v>3</v>
      </c>
      <c r="D790" s="122">
        <v>42534</v>
      </c>
      <c r="E790" s="121" t="s">
        <v>104</v>
      </c>
      <c r="F790" s="121">
        <v>23</v>
      </c>
      <c r="G790" s="121" t="s">
        <v>344</v>
      </c>
      <c r="H790" s="121">
        <v>2611</v>
      </c>
      <c r="I790" s="121">
        <v>0.5</v>
      </c>
      <c r="J790" s="128" t="s">
        <v>1590</v>
      </c>
      <c r="K790" s="132">
        <v>0.5</v>
      </c>
      <c r="L790" s="121" t="s">
        <v>107</v>
      </c>
      <c r="M790" s="121" t="str">
        <f>VLOOKUP($H790,References_1!$C$2:$D$827,2,)</f>
        <v>GP5</v>
      </c>
      <c r="N790" s="121" t="e">
        <f>VLOOKUP($H790,References_2!$D$2:'References_2'!$AQ$186,39,)</f>
        <v>#N/A</v>
      </c>
      <c r="O790" s="121" t="str">
        <f t="shared" si="24"/>
        <v>µg</v>
      </c>
      <c r="P790" s="138">
        <f>IF($O790="mg",VLOOKUP($C790,References_1!$H$2:$I$19,2,)*$K790*0.0864,IF($O790="µg",VLOOKUP($C790,References_1!$H$2:$I$19,2,)*$K790*86.4,""))</f>
        <v>269.13600000000002</v>
      </c>
      <c r="Q790" s="132" t="str">
        <f t="shared" si="25"/>
        <v>mg/j</v>
      </c>
    </row>
    <row r="791" spans="1:17" hidden="1" x14ac:dyDescent="0.2">
      <c r="A791" s="121">
        <f>VLOOKUP($B791,References_1!$F$2:$G$19,2,)</f>
        <v>18</v>
      </c>
      <c r="B791" s="121">
        <v>6127970</v>
      </c>
      <c r="C791" s="121">
        <f>VLOOKUP($B791,References_1!$F$2:$H$19,3,)</f>
        <v>9.5</v>
      </c>
      <c r="D791" s="122">
        <v>42534</v>
      </c>
      <c r="E791" s="121" t="s">
        <v>948</v>
      </c>
      <c r="F791" s="121">
        <v>23</v>
      </c>
      <c r="G791" s="121" t="s">
        <v>344</v>
      </c>
      <c r="H791" s="121">
        <v>2611</v>
      </c>
      <c r="I791" s="121">
        <v>0.5</v>
      </c>
      <c r="J791" s="128" t="s">
        <v>1590</v>
      </c>
      <c r="K791" s="132">
        <v>0.5</v>
      </c>
      <c r="L791" s="121" t="s">
        <v>107</v>
      </c>
      <c r="M791" s="121" t="str">
        <f>VLOOKUP($H791,References_1!$C$2:$D$827,2,)</f>
        <v>GP5</v>
      </c>
      <c r="N791" s="121" t="e">
        <f>VLOOKUP($H791,References_2!$D$2:'References_2'!$AQ$186,39,)</f>
        <v>#N/A</v>
      </c>
      <c r="O791" s="121" t="str">
        <f t="shared" si="24"/>
        <v>µg</v>
      </c>
      <c r="P791" s="138">
        <f>IF($O791="mg",VLOOKUP($C791,References_1!$H$2:$I$19,2,)*$K791*0.0864,IF($O791="µg",VLOOKUP($C791,References_1!$H$2:$I$19,2,)*$K791*86.4,""))</f>
        <v>1234.6559999999999</v>
      </c>
      <c r="Q791" s="132" t="str">
        <f t="shared" si="25"/>
        <v>mg/j</v>
      </c>
    </row>
    <row r="792" spans="1:17" hidden="1" x14ac:dyDescent="0.2">
      <c r="A792" s="121">
        <f>VLOOKUP($B792,References_1!$F$2:$G$19,2,)</f>
        <v>14</v>
      </c>
      <c r="B792" s="121">
        <v>6127985</v>
      </c>
      <c r="C792" s="121">
        <f>VLOOKUP($B792,References_1!$F$2:$H$19,3,)</f>
        <v>11</v>
      </c>
      <c r="D792" s="122">
        <v>42534</v>
      </c>
      <c r="E792" s="121" t="s">
        <v>977</v>
      </c>
      <c r="F792" s="121">
        <v>23</v>
      </c>
      <c r="G792" s="121" t="s">
        <v>344</v>
      </c>
      <c r="H792" s="121">
        <v>2611</v>
      </c>
      <c r="I792" s="121">
        <v>0.5</v>
      </c>
      <c r="J792" s="128" t="s">
        <v>1590</v>
      </c>
      <c r="K792" s="132">
        <v>0.5</v>
      </c>
      <c r="L792" s="121" t="s">
        <v>107</v>
      </c>
      <c r="M792" s="121" t="str">
        <f>VLOOKUP($H792,References_1!$C$2:$D$827,2,)</f>
        <v>GP5</v>
      </c>
      <c r="N792" s="121" t="e">
        <f>VLOOKUP($H792,References_2!$D$2:'References_2'!$AQ$186,39,)</f>
        <v>#N/A</v>
      </c>
      <c r="O792" s="121" t="str">
        <f t="shared" si="24"/>
        <v>µg</v>
      </c>
      <c r="P792" s="138">
        <f>IF($O792="mg",VLOOKUP($C792,References_1!$H$2:$I$19,2,)*$K792*0.0864,IF($O792="µg",VLOOKUP($C792,References_1!$H$2:$I$19,2,)*$K792*86.4,""))</f>
        <v>1330.992</v>
      </c>
      <c r="Q792" s="132" t="str">
        <f t="shared" si="25"/>
        <v>mg/j</v>
      </c>
    </row>
    <row r="793" spans="1:17" hidden="1" x14ac:dyDescent="0.2">
      <c r="A793" s="121">
        <f>VLOOKUP($B793,References_1!$F$2:$G$19,2,)</f>
        <v>11</v>
      </c>
      <c r="B793" s="121" t="s">
        <v>963</v>
      </c>
      <c r="C793" s="121">
        <f>VLOOKUP($B793,References_1!$F$2:$H$19,3,)</f>
        <v>13</v>
      </c>
      <c r="D793" s="122">
        <v>42534</v>
      </c>
      <c r="E793" s="121" t="s">
        <v>964</v>
      </c>
      <c r="F793" s="121">
        <v>23</v>
      </c>
      <c r="G793" s="121" t="s">
        <v>344</v>
      </c>
      <c r="H793" s="121">
        <v>2611</v>
      </c>
      <c r="I793" s="121">
        <v>0.5</v>
      </c>
      <c r="J793" s="128" t="s">
        <v>1590</v>
      </c>
      <c r="K793" s="132">
        <v>0.5</v>
      </c>
      <c r="L793" s="121" t="s">
        <v>107</v>
      </c>
      <c r="M793" s="121" t="str">
        <f>VLOOKUP($H793,References_1!$C$2:$D$827,2,)</f>
        <v>GP5</v>
      </c>
      <c r="N793" s="121" t="e">
        <f>VLOOKUP($H793,References_2!$D$2:'References_2'!$AQ$186,39,)</f>
        <v>#N/A</v>
      </c>
      <c r="O793" s="121" t="str">
        <f t="shared" si="24"/>
        <v>µg</v>
      </c>
      <c r="P793" s="138">
        <f>IF($O793="mg",VLOOKUP($C793,References_1!$H$2:$I$19,2,)*$K793*0.0864,IF($O793="µg",VLOOKUP($C793,References_1!$H$2:$I$19,2,)*$K793*86.4,""))</f>
        <v>712.80000000000007</v>
      </c>
      <c r="Q793" s="132" t="str">
        <f t="shared" si="25"/>
        <v>mg/j</v>
      </c>
    </row>
    <row r="794" spans="1:17" hidden="1" x14ac:dyDescent="0.2">
      <c r="A794" s="121">
        <f>VLOOKUP($B794,References_1!$F$2:$G$19,2,)</f>
        <v>12</v>
      </c>
      <c r="B794" s="121">
        <v>6127975</v>
      </c>
      <c r="C794" s="121">
        <f>VLOOKUP($B794,References_1!$F$2:$H$19,3,)</f>
        <v>14</v>
      </c>
      <c r="D794" s="122">
        <v>42534</v>
      </c>
      <c r="E794" s="121" t="s">
        <v>984</v>
      </c>
      <c r="F794" s="121">
        <v>23</v>
      </c>
      <c r="G794" s="121" t="s">
        <v>344</v>
      </c>
      <c r="H794" s="121">
        <v>2611</v>
      </c>
      <c r="I794" s="121">
        <v>0.5</v>
      </c>
      <c r="J794" s="128" t="s">
        <v>1590</v>
      </c>
      <c r="K794" s="132">
        <v>0.5</v>
      </c>
      <c r="L794" s="121" t="s">
        <v>107</v>
      </c>
      <c r="M794" s="121" t="str">
        <f>VLOOKUP($H794,References_1!$C$2:$D$827,2,)</f>
        <v>GP5</v>
      </c>
      <c r="N794" s="121" t="e">
        <f>VLOOKUP($H794,References_2!$D$2:'References_2'!$AQ$186,39,)</f>
        <v>#N/A</v>
      </c>
      <c r="O794" s="121" t="str">
        <f t="shared" si="24"/>
        <v>µg</v>
      </c>
      <c r="P794" s="138">
        <f>IF($O794="mg",VLOOKUP($C794,References_1!$H$2:$I$19,2,)*$K794*0.0864,IF($O794="µg",VLOOKUP($C794,References_1!$H$2:$I$19,2,)*$K794*86.4,""))</f>
        <v>3246.9120000000003</v>
      </c>
      <c r="Q794" s="132" t="str">
        <f t="shared" si="25"/>
        <v>mg/j</v>
      </c>
    </row>
    <row r="795" spans="1:17" hidden="1" x14ac:dyDescent="0.2">
      <c r="A795" s="121">
        <f>VLOOKUP($B795,References_1!$F$2:$G$19,2,)</f>
        <v>4</v>
      </c>
      <c r="B795" s="121">
        <v>6127935</v>
      </c>
      <c r="C795" s="121">
        <f>VLOOKUP($B795,References_1!$F$2:$H$19,3,)</f>
        <v>3</v>
      </c>
      <c r="D795" s="122">
        <v>42534</v>
      </c>
      <c r="E795" s="121" t="s">
        <v>104</v>
      </c>
      <c r="F795" s="121">
        <v>23</v>
      </c>
      <c r="G795" s="121" t="s">
        <v>345</v>
      </c>
      <c r="H795" s="121">
        <v>1473</v>
      </c>
      <c r="I795" s="121">
        <v>0.01</v>
      </c>
      <c r="J795" s="128" t="s">
        <v>1590</v>
      </c>
      <c r="K795" s="132">
        <v>0.01</v>
      </c>
      <c r="L795" s="121" t="s">
        <v>107</v>
      </c>
      <c r="M795" s="121" t="str">
        <f>VLOOKUP($H795,References_1!$C$2:$D$827,2,)</f>
        <v>GP4</v>
      </c>
      <c r="N795" s="121" t="e">
        <f>VLOOKUP($H795,References_2!$D$2:'References_2'!$AQ$186,39,)</f>
        <v>#N/A</v>
      </c>
      <c r="O795" s="121" t="str">
        <f t="shared" si="24"/>
        <v>µg</v>
      </c>
      <c r="P795" s="138">
        <f>IF($O795="mg",VLOOKUP($C795,References_1!$H$2:$I$19,2,)*$K795*0.0864,IF($O795="µg",VLOOKUP($C795,References_1!$H$2:$I$19,2,)*$K795*86.4,""))</f>
        <v>5.3827200000000008</v>
      </c>
      <c r="Q795" s="132" t="str">
        <f t="shared" si="25"/>
        <v>mg/j</v>
      </c>
    </row>
    <row r="796" spans="1:17" hidden="1" x14ac:dyDescent="0.2">
      <c r="A796" s="121">
        <f>VLOOKUP($B796,References_1!$F$2:$G$19,2,)</f>
        <v>18</v>
      </c>
      <c r="B796" s="121">
        <v>6127970</v>
      </c>
      <c r="C796" s="121">
        <f>VLOOKUP($B796,References_1!$F$2:$H$19,3,)</f>
        <v>9.5</v>
      </c>
      <c r="D796" s="122">
        <v>42534</v>
      </c>
      <c r="E796" s="121" t="s">
        <v>948</v>
      </c>
      <c r="F796" s="121">
        <v>23</v>
      </c>
      <c r="G796" s="121" t="s">
        <v>345</v>
      </c>
      <c r="H796" s="121">
        <v>1473</v>
      </c>
      <c r="I796" s="121">
        <v>0.01</v>
      </c>
      <c r="J796" s="128" t="s">
        <v>1590</v>
      </c>
      <c r="K796" s="132">
        <v>0.01</v>
      </c>
      <c r="L796" s="121" t="s">
        <v>107</v>
      </c>
      <c r="M796" s="121" t="str">
        <f>VLOOKUP($H796,References_1!$C$2:$D$827,2,)</f>
        <v>GP4</v>
      </c>
      <c r="N796" s="121" t="e">
        <f>VLOOKUP($H796,References_2!$D$2:'References_2'!$AQ$186,39,)</f>
        <v>#N/A</v>
      </c>
      <c r="O796" s="121" t="str">
        <f t="shared" si="24"/>
        <v>µg</v>
      </c>
      <c r="P796" s="138">
        <f>IF($O796="mg",VLOOKUP($C796,References_1!$H$2:$I$19,2,)*$K796*0.0864,IF($O796="µg",VLOOKUP($C796,References_1!$H$2:$I$19,2,)*$K796*86.4,""))</f>
        <v>24.69312</v>
      </c>
      <c r="Q796" s="132" t="str">
        <f t="shared" si="25"/>
        <v>mg/j</v>
      </c>
    </row>
    <row r="797" spans="1:17" hidden="1" x14ac:dyDescent="0.2">
      <c r="A797" s="121">
        <f>VLOOKUP($B797,References_1!$F$2:$G$19,2,)</f>
        <v>14</v>
      </c>
      <c r="B797" s="121">
        <v>6127985</v>
      </c>
      <c r="C797" s="121">
        <f>VLOOKUP($B797,References_1!$F$2:$H$19,3,)</f>
        <v>11</v>
      </c>
      <c r="D797" s="122">
        <v>42534</v>
      </c>
      <c r="E797" s="121" t="s">
        <v>977</v>
      </c>
      <c r="F797" s="121">
        <v>23</v>
      </c>
      <c r="G797" s="121" t="s">
        <v>345</v>
      </c>
      <c r="H797" s="121">
        <v>1473</v>
      </c>
      <c r="I797" s="121">
        <v>0.01</v>
      </c>
      <c r="J797" s="128" t="s">
        <v>1590</v>
      </c>
      <c r="K797" s="132">
        <v>0.01</v>
      </c>
      <c r="L797" s="121" t="s">
        <v>107</v>
      </c>
      <c r="M797" s="121" t="str">
        <f>VLOOKUP($H797,References_1!$C$2:$D$827,2,)</f>
        <v>GP4</v>
      </c>
      <c r="N797" s="121" t="e">
        <f>VLOOKUP($H797,References_2!$D$2:'References_2'!$AQ$186,39,)</f>
        <v>#N/A</v>
      </c>
      <c r="O797" s="121" t="str">
        <f t="shared" si="24"/>
        <v>µg</v>
      </c>
      <c r="P797" s="138">
        <f>IF($O797="mg",VLOOKUP($C797,References_1!$H$2:$I$19,2,)*$K797*0.0864,IF($O797="µg",VLOOKUP($C797,References_1!$H$2:$I$19,2,)*$K797*86.4,""))</f>
        <v>26.61984</v>
      </c>
      <c r="Q797" s="132" t="str">
        <f t="shared" si="25"/>
        <v>mg/j</v>
      </c>
    </row>
    <row r="798" spans="1:17" hidden="1" x14ac:dyDescent="0.2">
      <c r="A798" s="121">
        <f>VLOOKUP($B798,References_1!$F$2:$G$19,2,)</f>
        <v>11</v>
      </c>
      <c r="B798" s="121" t="s">
        <v>963</v>
      </c>
      <c r="C798" s="121">
        <f>VLOOKUP($B798,References_1!$F$2:$H$19,3,)</f>
        <v>13</v>
      </c>
      <c r="D798" s="122">
        <v>42534</v>
      </c>
      <c r="E798" s="121" t="s">
        <v>964</v>
      </c>
      <c r="F798" s="121">
        <v>23</v>
      </c>
      <c r="G798" s="121" t="s">
        <v>345</v>
      </c>
      <c r="H798" s="121">
        <v>1473</v>
      </c>
      <c r="I798" s="121">
        <v>0.01</v>
      </c>
      <c r="J798" s="128" t="s">
        <v>1590</v>
      </c>
      <c r="K798" s="132">
        <v>0.01</v>
      </c>
      <c r="L798" s="121" t="s">
        <v>107</v>
      </c>
      <c r="M798" s="121" t="str">
        <f>VLOOKUP($H798,References_1!$C$2:$D$827,2,)</f>
        <v>GP4</v>
      </c>
      <c r="N798" s="121" t="e">
        <f>VLOOKUP($H798,References_2!$D$2:'References_2'!$AQ$186,39,)</f>
        <v>#N/A</v>
      </c>
      <c r="O798" s="121" t="str">
        <f t="shared" si="24"/>
        <v>µg</v>
      </c>
      <c r="P798" s="138">
        <f>IF($O798="mg",VLOOKUP($C798,References_1!$H$2:$I$19,2,)*$K798*0.0864,IF($O798="µg",VLOOKUP($C798,References_1!$H$2:$I$19,2,)*$K798*86.4,""))</f>
        <v>14.256000000000002</v>
      </c>
      <c r="Q798" s="132" t="str">
        <f t="shared" si="25"/>
        <v>mg/j</v>
      </c>
    </row>
    <row r="799" spans="1:17" hidden="1" x14ac:dyDescent="0.2">
      <c r="A799" s="121">
        <f>VLOOKUP($B799,References_1!$F$2:$G$19,2,)</f>
        <v>12</v>
      </c>
      <c r="B799" s="121">
        <v>6127975</v>
      </c>
      <c r="C799" s="121">
        <f>VLOOKUP($B799,References_1!$F$2:$H$19,3,)</f>
        <v>14</v>
      </c>
      <c r="D799" s="122">
        <v>42534</v>
      </c>
      <c r="E799" s="121" t="s">
        <v>984</v>
      </c>
      <c r="F799" s="121">
        <v>23</v>
      </c>
      <c r="G799" s="121" t="s">
        <v>345</v>
      </c>
      <c r="H799" s="121">
        <v>1473</v>
      </c>
      <c r="I799" s="121">
        <v>0.01</v>
      </c>
      <c r="J799" s="128" t="s">
        <v>1590</v>
      </c>
      <c r="K799" s="132">
        <v>0.01</v>
      </c>
      <c r="L799" s="121" t="s">
        <v>107</v>
      </c>
      <c r="M799" s="121" t="str">
        <f>VLOOKUP($H799,References_1!$C$2:$D$827,2,)</f>
        <v>GP4</v>
      </c>
      <c r="N799" s="121" t="e">
        <f>VLOOKUP($H799,References_2!$D$2:'References_2'!$AQ$186,39,)</f>
        <v>#N/A</v>
      </c>
      <c r="O799" s="121" t="str">
        <f t="shared" si="24"/>
        <v>µg</v>
      </c>
      <c r="P799" s="138">
        <f>IF($O799="mg",VLOOKUP($C799,References_1!$H$2:$I$19,2,)*$K799*0.0864,IF($O799="µg",VLOOKUP($C799,References_1!$H$2:$I$19,2,)*$K799*86.4,""))</f>
        <v>64.938239999999993</v>
      </c>
      <c r="Q799" s="132" t="str">
        <f t="shared" si="25"/>
        <v>mg/j</v>
      </c>
    </row>
    <row r="800" spans="1:17" hidden="1" x14ac:dyDescent="0.2">
      <c r="A800" s="121">
        <f>VLOOKUP($B800,References_1!$F$2:$G$19,2,)</f>
        <v>4</v>
      </c>
      <c r="B800" s="121">
        <v>6127935</v>
      </c>
      <c r="C800" s="121">
        <f>VLOOKUP($B800,References_1!$F$2:$H$19,3,)</f>
        <v>3</v>
      </c>
      <c r="D800" s="122">
        <v>42534</v>
      </c>
      <c r="E800" s="121" t="s">
        <v>104</v>
      </c>
      <c r="F800" s="121">
        <v>23</v>
      </c>
      <c r="G800" s="121" t="s">
        <v>168</v>
      </c>
      <c r="H800" s="121">
        <v>1602</v>
      </c>
      <c r="I800" s="121">
        <v>0.5</v>
      </c>
      <c r="J800" s="128" t="s">
        <v>1590</v>
      </c>
      <c r="K800" s="132">
        <v>0.5</v>
      </c>
      <c r="L800" s="121" t="s">
        <v>107</v>
      </c>
      <c r="M800" s="121" t="str">
        <f>VLOOKUP($H800,References_1!$C$2:$D$827,2,)</f>
        <v>GP5</v>
      </c>
      <c r="N800" s="121">
        <f>VLOOKUP($H800,References_2!$D$2:'References_2'!$AQ$186,39,)</f>
        <v>8</v>
      </c>
      <c r="O800" s="121" t="str">
        <f t="shared" si="24"/>
        <v>µg</v>
      </c>
      <c r="P800" s="138">
        <f>IF($O800="mg",VLOOKUP($C800,References_1!$H$2:$I$19,2,)*$K800*0.0864,IF($O800="µg",VLOOKUP($C800,References_1!$H$2:$I$19,2,)*$K800*86.4,""))</f>
        <v>269.13600000000002</v>
      </c>
      <c r="Q800" s="132" t="str">
        <f t="shared" si="25"/>
        <v>mg/j</v>
      </c>
    </row>
    <row r="801" spans="1:17" hidden="1" x14ac:dyDescent="0.2">
      <c r="A801" s="121">
        <f>VLOOKUP($B801,References_1!$F$2:$G$19,2,)</f>
        <v>18</v>
      </c>
      <c r="B801" s="121">
        <v>6127970</v>
      </c>
      <c r="C801" s="121">
        <f>VLOOKUP($B801,References_1!$F$2:$H$19,3,)</f>
        <v>9.5</v>
      </c>
      <c r="D801" s="122">
        <v>42534</v>
      </c>
      <c r="E801" s="121" t="s">
        <v>948</v>
      </c>
      <c r="F801" s="121">
        <v>23</v>
      </c>
      <c r="G801" s="121" t="s">
        <v>168</v>
      </c>
      <c r="H801" s="121">
        <v>1602</v>
      </c>
      <c r="I801" s="121">
        <v>0.5</v>
      </c>
      <c r="J801" s="128" t="s">
        <v>1590</v>
      </c>
      <c r="K801" s="132">
        <v>0.5</v>
      </c>
      <c r="L801" s="121" t="s">
        <v>107</v>
      </c>
      <c r="M801" s="121" t="str">
        <f>VLOOKUP($H801,References_1!$C$2:$D$827,2,)</f>
        <v>GP5</v>
      </c>
      <c r="N801" s="121">
        <f>VLOOKUP($H801,References_2!$D$2:'References_2'!$AQ$186,39,)</f>
        <v>8</v>
      </c>
      <c r="O801" s="121" t="str">
        <f t="shared" si="24"/>
        <v>µg</v>
      </c>
      <c r="P801" s="138">
        <f>IF($O801="mg",VLOOKUP($C801,References_1!$H$2:$I$19,2,)*$K801*0.0864,IF($O801="µg",VLOOKUP($C801,References_1!$H$2:$I$19,2,)*$K801*86.4,""))</f>
        <v>1234.6559999999999</v>
      </c>
      <c r="Q801" s="132" t="str">
        <f t="shared" si="25"/>
        <v>mg/j</v>
      </c>
    </row>
    <row r="802" spans="1:17" hidden="1" x14ac:dyDescent="0.2">
      <c r="A802" s="121">
        <f>VLOOKUP($B802,References_1!$F$2:$G$19,2,)</f>
        <v>14</v>
      </c>
      <c r="B802" s="121">
        <v>6127985</v>
      </c>
      <c r="C802" s="121">
        <f>VLOOKUP($B802,References_1!$F$2:$H$19,3,)</f>
        <v>11</v>
      </c>
      <c r="D802" s="122">
        <v>42534</v>
      </c>
      <c r="E802" s="121" t="s">
        <v>977</v>
      </c>
      <c r="F802" s="121">
        <v>23</v>
      </c>
      <c r="G802" s="121" t="s">
        <v>168</v>
      </c>
      <c r="H802" s="121">
        <v>1602</v>
      </c>
      <c r="I802" s="121">
        <v>0.5</v>
      </c>
      <c r="J802" s="128" t="s">
        <v>1590</v>
      </c>
      <c r="K802" s="132">
        <v>0.5</v>
      </c>
      <c r="L802" s="121" t="s">
        <v>107</v>
      </c>
      <c r="M802" s="121" t="str">
        <f>VLOOKUP($H802,References_1!$C$2:$D$827,2,)</f>
        <v>GP5</v>
      </c>
      <c r="N802" s="121">
        <f>VLOOKUP($H802,References_2!$D$2:'References_2'!$AQ$186,39,)</f>
        <v>8</v>
      </c>
      <c r="O802" s="121" t="str">
        <f t="shared" si="24"/>
        <v>µg</v>
      </c>
      <c r="P802" s="138">
        <f>IF($O802="mg",VLOOKUP($C802,References_1!$H$2:$I$19,2,)*$K802*0.0864,IF($O802="µg",VLOOKUP($C802,References_1!$H$2:$I$19,2,)*$K802*86.4,""))</f>
        <v>1330.992</v>
      </c>
      <c r="Q802" s="132" t="str">
        <f t="shared" si="25"/>
        <v>mg/j</v>
      </c>
    </row>
    <row r="803" spans="1:17" hidden="1" x14ac:dyDescent="0.2">
      <c r="A803" s="121">
        <f>VLOOKUP($B803,References_1!$F$2:$G$19,2,)</f>
        <v>11</v>
      </c>
      <c r="B803" s="121" t="s">
        <v>963</v>
      </c>
      <c r="C803" s="121">
        <f>VLOOKUP($B803,References_1!$F$2:$H$19,3,)</f>
        <v>13</v>
      </c>
      <c r="D803" s="122">
        <v>42534</v>
      </c>
      <c r="E803" s="121" t="s">
        <v>964</v>
      </c>
      <c r="F803" s="121">
        <v>23</v>
      </c>
      <c r="G803" s="121" t="s">
        <v>168</v>
      </c>
      <c r="H803" s="121">
        <v>1602</v>
      </c>
      <c r="I803" s="121">
        <v>0.5</v>
      </c>
      <c r="J803" s="128" t="s">
        <v>1590</v>
      </c>
      <c r="K803" s="132">
        <v>0.5</v>
      </c>
      <c r="L803" s="121" t="s">
        <v>107</v>
      </c>
      <c r="M803" s="121" t="str">
        <f>VLOOKUP($H803,References_1!$C$2:$D$827,2,)</f>
        <v>GP5</v>
      </c>
      <c r="N803" s="121">
        <f>VLOOKUP($H803,References_2!$D$2:'References_2'!$AQ$186,39,)</f>
        <v>8</v>
      </c>
      <c r="O803" s="121" t="str">
        <f t="shared" si="24"/>
        <v>µg</v>
      </c>
      <c r="P803" s="138">
        <f>IF($O803="mg",VLOOKUP($C803,References_1!$H$2:$I$19,2,)*$K803*0.0864,IF($O803="µg",VLOOKUP($C803,References_1!$H$2:$I$19,2,)*$K803*86.4,""))</f>
        <v>712.80000000000007</v>
      </c>
      <c r="Q803" s="132" t="str">
        <f t="shared" si="25"/>
        <v>mg/j</v>
      </c>
    </row>
    <row r="804" spans="1:17" hidden="1" x14ac:dyDescent="0.2">
      <c r="A804" s="121">
        <f>VLOOKUP($B804,References_1!$F$2:$G$19,2,)</f>
        <v>12</v>
      </c>
      <c r="B804" s="121">
        <v>6127975</v>
      </c>
      <c r="C804" s="121">
        <f>VLOOKUP($B804,References_1!$F$2:$H$19,3,)</f>
        <v>14</v>
      </c>
      <c r="D804" s="122">
        <v>42534</v>
      </c>
      <c r="E804" s="121" t="s">
        <v>984</v>
      </c>
      <c r="F804" s="121">
        <v>23</v>
      </c>
      <c r="G804" s="121" t="s">
        <v>168</v>
      </c>
      <c r="H804" s="121">
        <v>1602</v>
      </c>
      <c r="I804" s="121">
        <v>0.5</v>
      </c>
      <c r="J804" s="128" t="s">
        <v>1590</v>
      </c>
      <c r="K804" s="132">
        <v>0.5</v>
      </c>
      <c r="L804" s="121" t="s">
        <v>107</v>
      </c>
      <c r="M804" s="121" t="str">
        <f>VLOOKUP($H804,References_1!$C$2:$D$827,2,)</f>
        <v>GP5</v>
      </c>
      <c r="N804" s="121">
        <f>VLOOKUP($H804,References_2!$D$2:'References_2'!$AQ$186,39,)</f>
        <v>8</v>
      </c>
      <c r="O804" s="121" t="str">
        <f t="shared" si="24"/>
        <v>µg</v>
      </c>
      <c r="P804" s="138">
        <f>IF($O804="mg",VLOOKUP($C804,References_1!$H$2:$I$19,2,)*$K804*0.0864,IF($O804="µg",VLOOKUP($C804,References_1!$H$2:$I$19,2,)*$K804*86.4,""))</f>
        <v>3246.9120000000003</v>
      </c>
      <c r="Q804" s="132" t="str">
        <f t="shared" si="25"/>
        <v>mg/j</v>
      </c>
    </row>
    <row r="805" spans="1:17" hidden="1" x14ac:dyDescent="0.2">
      <c r="A805" s="121">
        <f>VLOOKUP($B805,References_1!$F$2:$G$19,2,)</f>
        <v>4</v>
      </c>
      <c r="B805" s="121">
        <v>6127935</v>
      </c>
      <c r="C805" s="121">
        <f>VLOOKUP($B805,References_1!$F$2:$H$19,3,)</f>
        <v>3</v>
      </c>
      <c r="D805" s="122">
        <v>42534</v>
      </c>
      <c r="E805" s="121" t="s">
        <v>104</v>
      </c>
      <c r="F805" s="121">
        <v>23</v>
      </c>
      <c r="G805" s="121" t="s">
        <v>179</v>
      </c>
      <c r="H805" s="121">
        <v>1601</v>
      </c>
      <c r="I805" s="121">
        <v>0.5</v>
      </c>
      <c r="J805" s="128" t="s">
        <v>1590</v>
      </c>
      <c r="K805" s="132">
        <v>0.5</v>
      </c>
      <c r="L805" s="121" t="s">
        <v>107</v>
      </c>
      <c r="M805" s="121" t="str">
        <f>VLOOKUP($H805,References_1!$C$2:$D$827,2,)</f>
        <v>GP5</v>
      </c>
      <c r="N805" s="121">
        <f>VLOOKUP($H805,References_2!$D$2:'References_2'!$AQ$186,39,)</f>
        <v>8</v>
      </c>
      <c r="O805" s="121" t="str">
        <f t="shared" si="24"/>
        <v>µg</v>
      </c>
      <c r="P805" s="138">
        <f>IF($O805="mg",VLOOKUP($C805,References_1!$H$2:$I$19,2,)*$K805*0.0864,IF($O805="µg",VLOOKUP($C805,References_1!$H$2:$I$19,2,)*$K805*86.4,""))</f>
        <v>269.13600000000002</v>
      </c>
      <c r="Q805" s="132" t="str">
        <f t="shared" si="25"/>
        <v>mg/j</v>
      </c>
    </row>
    <row r="806" spans="1:17" hidden="1" x14ac:dyDescent="0.2">
      <c r="A806" s="121">
        <f>VLOOKUP($B806,References_1!$F$2:$G$19,2,)</f>
        <v>18</v>
      </c>
      <c r="B806" s="121">
        <v>6127970</v>
      </c>
      <c r="C806" s="121">
        <f>VLOOKUP($B806,References_1!$F$2:$H$19,3,)</f>
        <v>9.5</v>
      </c>
      <c r="D806" s="122">
        <v>42534</v>
      </c>
      <c r="E806" s="121" t="s">
        <v>948</v>
      </c>
      <c r="F806" s="121">
        <v>23</v>
      </c>
      <c r="G806" s="121" t="s">
        <v>179</v>
      </c>
      <c r="H806" s="121">
        <v>1601</v>
      </c>
      <c r="I806" s="121">
        <v>0.5</v>
      </c>
      <c r="J806" s="128" t="s">
        <v>1590</v>
      </c>
      <c r="K806" s="132">
        <v>0.5</v>
      </c>
      <c r="L806" s="121" t="s">
        <v>107</v>
      </c>
      <c r="M806" s="121" t="str">
        <f>VLOOKUP($H806,References_1!$C$2:$D$827,2,)</f>
        <v>GP5</v>
      </c>
      <c r="N806" s="121">
        <f>VLOOKUP($H806,References_2!$D$2:'References_2'!$AQ$186,39,)</f>
        <v>8</v>
      </c>
      <c r="O806" s="121" t="str">
        <f t="shared" si="24"/>
        <v>µg</v>
      </c>
      <c r="P806" s="138">
        <f>IF($O806="mg",VLOOKUP($C806,References_1!$H$2:$I$19,2,)*$K806*0.0864,IF($O806="µg",VLOOKUP($C806,References_1!$H$2:$I$19,2,)*$K806*86.4,""))</f>
        <v>1234.6559999999999</v>
      </c>
      <c r="Q806" s="132" t="str">
        <f t="shared" si="25"/>
        <v>mg/j</v>
      </c>
    </row>
    <row r="807" spans="1:17" hidden="1" x14ac:dyDescent="0.2">
      <c r="A807" s="121">
        <f>VLOOKUP($B807,References_1!$F$2:$G$19,2,)</f>
        <v>14</v>
      </c>
      <c r="B807" s="121">
        <v>6127985</v>
      </c>
      <c r="C807" s="121">
        <f>VLOOKUP($B807,References_1!$F$2:$H$19,3,)</f>
        <v>11</v>
      </c>
      <c r="D807" s="122">
        <v>42534</v>
      </c>
      <c r="E807" s="121" t="s">
        <v>977</v>
      </c>
      <c r="F807" s="121">
        <v>23</v>
      </c>
      <c r="G807" s="121" t="s">
        <v>179</v>
      </c>
      <c r="H807" s="121">
        <v>1601</v>
      </c>
      <c r="I807" s="121">
        <v>0.5</v>
      </c>
      <c r="J807" s="128" t="s">
        <v>1590</v>
      </c>
      <c r="K807" s="132">
        <v>0.5</v>
      </c>
      <c r="L807" s="121" t="s">
        <v>107</v>
      </c>
      <c r="M807" s="121" t="str">
        <f>VLOOKUP($H807,References_1!$C$2:$D$827,2,)</f>
        <v>GP5</v>
      </c>
      <c r="N807" s="121">
        <f>VLOOKUP($H807,References_2!$D$2:'References_2'!$AQ$186,39,)</f>
        <v>8</v>
      </c>
      <c r="O807" s="121" t="str">
        <f t="shared" si="24"/>
        <v>µg</v>
      </c>
      <c r="P807" s="138">
        <f>IF($O807="mg",VLOOKUP($C807,References_1!$H$2:$I$19,2,)*$K807*0.0864,IF($O807="µg",VLOOKUP($C807,References_1!$H$2:$I$19,2,)*$K807*86.4,""))</f>
        <v>1330.992</v>
      </c>
      <c r="Q807" s="132" t="str">
        <f t="shared" si="25"/>
        <v>mg/j</v>
      </c>
    </row>
    <row r="808" spans="1:17" hidden="1" x14ac:dyDescent="0.2">
      <c r="A808" s="121">
        <f>VLOOKUP($B808,References_1!$F$2:$G$19,2,)</f>
        <v>11</v>
      </c>
      <c r="B808" s="121" t="s">
        <v>963</v>
      </c>
      <c r="C808" s="121">
        <f>VLOOKUP($B808,References_1!$F$2:$H$19,3,)</f>
        <v>13</v>
      </c>
      <c r="D808" s="122">
        <v>42534</v>
      </c>
      <c r="E808" s="121" t="s">
        <v>964</v>
      </c>
      <c r="F808" s="121">
        <v>23</v>
      </c>
      <c r="G808" s="121" t="s">
        <v>179</v>
      </c>
      <c r="H808" s="121">
        <v>1601</v>
      </c>
      <c r="I808" s="121">
        <v>0.5</v>
      </c>
      <c r="J808" s="128" t="s">
        <v>1590</v>
      </c>
      <c r="K808" s="132">
        <v>0.5</v>
      </c>
      <c r="L808" s="121" t="s">
        <v>107</v>
      </c>
      <c r="M808" s="121" t="str">
        <f>VLOOKUP($H808,References_1!$C$2:$D$827,2,)</f>
        <v>GP5</v>
      </c>
      <c r="N808" s="121">
        <f>VLOOKUP($H808,References_2!$D$2:'References_2'!$AQ$186,39,)</f>
        <v>8</v>
      </c>
      <c r="O808" s="121" t="str">
        <f t="shared" si="24"/>
        <v>µg</v>
      </c>
      <c r="P808" s="138">
        <f>IF($O808="mg",VLOOKUP($C808,References_1!$H$2:$I$19,2,)*$K808*0.0864,IF($O808="µg",VLOOKUP($C808,References_1!$H$2:$I$19,2,)*$K808*86.4,""))</f>
        <v>712.80000000000007</v>
      </c>
      <c r="Q808" s="132" t="str">
        <f t="shared" si="25"/>
        <v>mg/j</v>
      </c>
    </row>
    <row r="809" spans="1:17" hidden="1" x14ac:dyDescent="0.2">
      <c r="A809" s="121">
        <f>VLOOKUP($B809,References_1!$F$2:$G$19,2,)</f>
        <v>12</v>
      </c>
      <c r="B809" s="121">
        <v>6127975</v>
      </c>
      <c r="C809" s="121">
        <f>VLOOKUP($B809,References_1!$F$2:$H$19,3,)</f>
        <v>14</v>
      </c>
      <c r="D809" s="122">
        <v>42534</v>
      </c>
      <c r="E809" s="121" t="s">
        <v>984</v>
      </c>
      <c r="F809" s="121">
        <v>23</v>
      </c>
      <c r="G809" s="121" t="s">
        <v>179</v>
      </c>
      <c r="H809" s="121">
        <v>1601</v>
      </c>
      <c r="I809" s="121">
        <v>0.5</v>
      </c>
      <c r="J809" s="128" t="s">
        <v>1590</v>
      </c>
      <c r="K809" s="132">
        <v>0.5</v>
      </c>
      <c r="L809" s="121" t="s">
        <v>107</v>
      </c>
      <c r="M809" s="121" t="str">
        <f>VLOOKUP($H809,References_1!$C$2:$D$827,2,)</f>
        <v>GP5</v>
      </c>
      <c r="N809" s="121">
        <f>VLOOKUP($H809,References_2!$D$2:'References_2'!$AQ$186,39,)</f>
        <v>8</v>
      </c>
      <c r="O809" s="121" t="str">
        <f t="shared" si="24"/>
        <v>µg</v>
      </c>
      <c r="P809" s="138">
        <f>IF($O809="mg",VLOOKUP($C809,References_1!$H$2:$I$19,2,)*$K809*0.0864,IF($O809="µg",VLOOKUP($C809,References_1!$H$2:$I$19,2,)*$K809*86.4,""))</f>
        <v>3246.9120000000003</v>
      </c>
      <c r="Q809" s="132" t="str">
        <f t="shared" si="25"/>
        <v>mg/j</v>
      </c>
    </row>
    <row r="810" spans="1:17" hidden="1" x14ac:dyDescent="0.2">
      <c r="A810" s="121">
        <f>VLOOKUP($B810,References_1!$F$2:$G$19,2,)</f>
        <v>4</v>
      </c>
      <c r="B810" s="121">
        <v>6127935</v>
      </c>
      <c r="C810" s="121">
        <f>VLOOKUP($B810,References_1!$F$2:$H$19,3,)</f>
        <v>3</v>
      </c>
      <c r="D810" s="122">
        <v>42534</v>
      </c>
      <c r="E810" s="121" t="s">
        <v>104</v>
      </c>
      <c r="F810" s="121">
        <v>23</v>
      </c>
      <c r="G810" s="121" t="s">
        <v>186</v>
      </c>
      <c r="H810" s="121">
        <v>1600</v>
      </c>
      <c r="I810" s="121">
        <v>0.5</v>
      </c>
      <c r="J810" s="128" t="s">
        <v>1590</v>
      </c>
      <c r="K810" s="132">
        <v>0.5</v>
      </c>
      <c r="L810" s="121" t="s">
        <v>107</v>
      </c>
      <c r="M810" s="121" t="str">
        <f>VLOOKUP($H810,References_1!$C$2:$D$827,2,)</f>
        <v>GP5</v>
      </c>
      <c r="N810" s="121">
        <f>VLOOKUP($H810,References_2!$D$2:'References_2'!$AQ$186,39,)</f>
        <v>11.98218503937008</v>
      </c>
      <c r="O810" s="121" t="str">
        <f t="shared" si="24"/>
        <v>µg</v>
      </c>
      <c r="P810" s="138">
        <f>IF($O810="mg",VLOOKUP($C810,References_1!$H$2:$I$19,2,)*$K810*0.0864,IF($O810="µg",VLOOKUP($C810,References_1!$H$2:$I$19,2,)*$K810*86.4,""))</f>
        <v>269.13600000000002</v>
      </c>
      <c r="Q810" s="132" t="str">
        <f t="shared" si="25"/>
        <v>mg/j</v>
      </c>
    </row>
    <row r="811" spans="1:17" hidden="1" x14ac:dyDescent="0.2">
      <c r="A811" s="121">
        <f>VLOOKUP($B811,References_1!$F$2:$G$19,2,)</f>
        <v>18</v>
      </c>
      <c r="B811" s="121">
        <v>6127970</v>
      </c>
      <c r="C811" s="121">
        <f>VLOOKUP($B811,References_1!$F$2:$H$19,3,)</f>
        <v>9.5</v>
      </c>
      <c r="D811" s="122">
        <v>42534</v>
      </c>
      <c r="E811" s="121" t="s">
        <v>948</v>
      </c>
      <c r="F811" s="121">
        <v>23</v>
      </c>
      <c r="G811" s="121" t="s">
        <v>186</v>
      </c>
      <c r="H811" s="121">
        <v>1600</v>
      </c>
      <c r="I811" s="121">
        <v>0.5</v>
      </c>
      <c r="J811" s="128" t="s">
        <v>1590</v>
      </c>
      <c r="K811" s="132">
        <v>0.5</v>
      </c>
      <c r="L811" s="121" t="s">
        <v>107</v>
      </c>
      <c r="M811" s="121" t="str">
        <f>VLOOKUP($H811,References_1!$C$2:$D$827,2,)</f>
        <v>GP5</v>
      </c>
      <c r="N811" s="121">
        <f>VLOOKUP($H811,References_2!$D$2:'References_2'!$AQ$186,39,)</f>
        <v>11.98218503937008</v>
      </c>
      <c r="O811" s="121" t="str">
        <f t="shared" si="24"/>
        <v>µg</v>
      </c>
      <c r="P811" s="138">
        <f>IF($O811="mg",VLOOKUP($C811,References_1!$H$2:$I$19,2,)*$K811*0.0864,IF($O811="µg",VLOOKUP($C811,References_1!$H$2:$I$19,2,)*$K811*86.4,""))</f>
        <v>1234.6559999999999</v>
      </c>
      <c r="Q811" s="132" t="str">
        <f t="shared" si="25"/>
        <v>mg/j</v>
      </c>
    </row>
    <row r="812" spans="1:17" hidden="1" x14ac:dyDescent="0.2">
      <c r="A812" s="121">
        <f>VLOOKUP($B812,References_1!$F$2:$G$19,2,)</f>
        <v>14</v>
      </c>
      <c r="B812" s="121">
        <v>6127985</v>
      </c>
      <c r="C812" s="121">
        <f>VLOOKUP($B812,References_1!$F$2:$H$19,3,)</f>
        <v>11</v>
      </c>
      <c r="D812" s="122">
        <v>42534</v>
      </c>
      <c r="E812" s="121" t="s">
        <v>977</v>
      </c>
      <c r="F812" s="121">
        <v>23</v>
      </c>
      <c r="G812" s="121" t="s">
        <v>186</v>
      </c>
      <c r="H812" s="121">
        <v>1600</v>
      </c>
      <c r="I812" s="121">
        <v>0.5</v>
      </c>
      <c r="J812" s="128" t="s">
        <v>1590</v>
      </c>
      <c r="K812" s="132">
        <v>0.5</v>
      </c>
      <c r="L812" s="121" t="s">
        <v>107</v>
      </c>
      <c r="M812" s="121" t="str">
        <f>VLOOKUP($H812,References_1!$C$2:$D$827,2,)</f>
        <v>GP5</v>
      </c>
      <c r="N812" s="121">
        <f>VLOOKUP($H812,References_2!$D$2:'References_2'!$AQ$186,39,)</f>
        <v>11.98218503937008</v>
      </c>
      <c r="O812" s="121" t="str">
        <f t="shared" si="24"/>
        <v>µg</v>
      </c>
      <c r="P812" s="138">
        <f>IF($O812="mg",VLOOKUP($C812,References_1!$H$2:$I$19,2,)*$K812*0.0864,IF($O812="µg",VLOOKUP($C812,References_1!$H$2:$I$19,2,)*$K812*86.4,""))</f>
        <v>1330.992</v>
      </c>
      <c r="Q812" s="132" t="str">
        <f t="shared" si="25"/>
        <v>mg/j</v>
      </c>
    </row>
    <row r="813" spans="1:17" hidden="1" x14ac:dyDescent="0.2">
      <c r="A813" s="121">
        <f>VLOOKUP($B813,References_1!$F$2:$G$19,2,)</f>
        <v>11</v>
      </c>
      <c r="B813" s="121" t="s">
        <v>963</v>
      </c>
      <c r="C813" s="121">
        <f>VLOOKUP($B813,References_1!$F$2:$H$19,3,)</f>
        <v>13</v>
      </c>
      <c r="D813" s="122">
        <v>42534</v>
      </c>
      <c r="E813" s="121" t="s">
        <v>964</v>
      </c>
      <c r="F813" s="121">
        <v>23</v>
      </c>
      <c r="G813" s="121" t="s">
        <v>186</v>
      </c>
      <c r="H813" s="121">
        <v>1600</v>
      </c>
      <c r="I813" s="121">
        <v>0.5</v>
      </c>
      <c r="J813" s="128" t="s">
        <v>1590</v>
      </c>
      <c r="K813" s="132">
        <v>0.5</v>
      </c>
      <c r="L813" s="121" t="s">
        <v>107</v>
      </c>
      <c r="M813" s="121" t="str">
        <f>VLOOKUP($H813,References_1!$C$2:$D$827,2,)</f>
        <v>GP5</v>
      </c>
      <c r="N813" s="121">
        <f>VLOOKUP($H813,References_2!$D$2:'References_2'!$AQ$186,39,)</f>
        <v>11.98218503937008</v>
      </c>
      <c r="O813" s="121" t="str">
        <f t="shared" si="24"/>
        <v>µg</v>
      </c>
      <c r="P813" s="138">
        <f>IF($O813="mg",VLOOKUP($C813,References_1!$H$2:$I$19,2,)*$K813*0.0864,IF($O813="µg",VLOOKUP($C813,References_1!$H$2:$I$19,2,)*$K813*86.4,""))</f>
        <v>712.80000000000007</v>
      </c>
      <c r="Q813" s="132" t="str">
        <f t="shared" si="25"/>
        <v>mg/j</v>
      </c>
    </row>
    <row r="814" spans="1:17" hidden="1" x14ac:dyDescent="0.2">
      <c r="A814" s="121">
        <f>VLOOKUP($B814,References_1!$F$2:$G$19,2,)</f>
        <v>12</v>
      </c>
      <c r="B814" s="121">
        <v>6127975</v>
      </c>
      <c r="C814" s="121">
        <f>VLOOKUP($B814,References_1!$F$2:$H$19,3,)</f>
        <v>14</v>
      </c>
      <c r="D814" s="122">
        <v>42534</v>
      </c>
      <c r="E814" s="121" t="s">
        <v>984</v>
      </c>
      <c r="F814" s="121">
        <v>23</v>
      </c>
      <c r="G814" s="121" t="s">
        <v>186</v>
      </c>
      <c r="H814" s="121">
        <v>1600</v>
      </c>
      <c r="I814" s="121">
        <v>0.5</v>
      </c>
      <c r="J814" s="128" t="s">
        <v>1590</v>
      </c>
      <c r="K814" s="132">
        <v>0.5</v>
      </c>
      <c r="L814" s="121" t="s">
        <v>107</v>
      </c>
      <c r="M814" s="121" t="str">
        <f>VLOOKUP($H814,References_1!$C$2:$D$827,2,)</f>
        <v>GP5</v>
      </c>
      <c r="N814" s="121">
        <f>VLOOKUP($H814,References_2!$D$2:'References_2'!$AQ$186,39,)</f>
        <v>11.98218503937008</v>
      </c>
      <c r="O814" s="121" t="str">
        <f t="shared" si="24"/>
        <v>µg</v>
      </c>
      <c r="P814" s="138">
        <f>IF($O814="mg",VLOOKUP($C814,References_1!$H$2:$I$19,2,)*$K814*0.0864,IF($O814="µg",VLOOKUP($C814,References_1!$H$2:$I$19,2,)*$K814*86.4,""))</f>
        <v>3246.9120000000003</v>
      </c>
      <c r="Q814" s="132" t="str">
        <f t="shared" si="25"/>
        <v>mg/j</v>
      </c>
    </row>
    <row r="815" spans="1:17" hidden="1" x14ac:dyDescent="0.2">
      <c r="A815" s="121">
        <f>VLOOKUP($B815,References_1!$F$2:$G$19,2,)</f>
        <v>4</v>
      </c>
      <c r="B815" s="121">
        <v>6127935</v>
      </c>
      <c r="C815" s="121">
        <f>VLOOKUP($B815,References_1!$F$2:$H$19,3,)</f>
        <v>3</v>
      </c>
      <c r="D815" s="122">
        <v>42534</v>
      </c>
      <c r="E815" s="121" t="s">
        <v>104</v>
      </c>
      <c r="F815" s="121">
        <v>23</v>
      </c>
      <c r="G815" s="121" t="s">
        <v>347</v>
      </c>
      <c r="H815" s="121">
        <v>1683</v>
      </c>
      <c r="I815" s="121">
        <v>5.0000000000000001E-3</v>
      </c>
      <c r="J815" s="128" t="s">
        <v>1590</v>
      </c>
      <c r="K815" s="132">
        <v>5.0000000000000001E-3</v>
      </c>
      <c r="L815" s="121" t="s">
        <v>107</v>
      </c>
      <c r="M815" s="121" t="str">
        <f>VLOOKUP($H815,References_1!$C$2:$D$827,2,)</f>
        <v>GP4</v>
      </c>
      <c r="N815" s="121" t="e">
        <f>VLOOKUP($H815,References_2!$D$2:'References_2'!$AQ$186,39,)</f>
        <v>#N/A</v>
      </c>
      <c r="O815" s="121" t="str">
        <f t="shared" si="24"/>
        <v>µg</v>
      </c>
      <c r="P815" s="138">
        <f>IF($O815="mg",VLOOKUP($C815,References_1!$H$2:$I$19,2,)*$K815*0.0864,IF($O815="µg",VLOOKUP($C815,References_1!$H$2:$I$19,2,)*$K815*86.4,""))</f>
        <v>2.6913600000000004</v>
      </c>
      <c r="Q815" s="132" t="str">
        <f t="shared" si="25"/>
        <v>mg/j</v>
      </c>
    </row>
    <row r="816" spans="1:17" hidden="1" x14ac:dyDescent="0.2">
      <c r="A816" s="121">
        <f>VLOOKUP($B816,References_1!$F$2:$G$19,2,)</f>
        <v>18</v>
      </c>
      <c r="B816" s="121">
        <v>6127970</v>
      </c>
      <c r="C816" s="121">
        <f>VLOOKUP($B816,References_1!$F$2:$H$19,3,)</f>
        <v>9.5</v>
      </c>
      <c r="D816" s="122">
        <v>42534</v>
      </c>
      <c r="E816" s="121" t="s">
        <v>948</v>
      </c>
      <c r="F816" s="121">
        <v>23</v>
      </c>
      <c r="G816" s="121" t="s">
        <v>347</v>
      </c>
      <c r="H816" s="121">
        <v>1683</v>
      </c>
      <c r="I816" s="121">
        <v>5.0000000000000001E-3</v>
      </c>
      <c r="J816" s="128" t="s">
        <v>1590</v>
      </c>
      <c r="K816" s="132">
        <v>5.0000000000000001E-3</v>
      </c>
      <c r="L816" s="121" t="s">
        <v>107</v>
      </c>
      <c r="M816" s="121" t="str">
        <f>VLOOKUP($H816,References_1!$C$2:$D$827,2,)</f>
        <v>GP4</v>
      </c>
      <c r="N816" s="121" t="e">
        <f>VLOOKUP($H816,References_2!$D$2:'References_2'!$AQ$186,39,)</f>
        <v>#N/A</v>
      </c>
      <c r="O816" s="121" t="str">
        <f t="shared" si="24"/>
        <v>µg</v>
      </c>
      <c r="P816" s="138">
        <f>IF($O816="mg",VLOOKUP($C816,References_1!$H$2:$I$19,2,)*$K816*0.0864,IF($O816="µg",VLOOKUP($C816,References_1!$H$2:$I$19,2,)*$K816*86.4,""))</f>
        <v>12.34656</v>
      </c>
      <c r="Q816" s="132" t="str">
        <f t="shared" si="25"/>
        <v>mg/j</v>
      </c>
    </row>
    <row r="817" spans="1:17" hidden="1" x14ac:dyDescent="0.2">
      <c r="A817" s="121">
        <f>VLOOKUP($B817,References_1!$F$2:$G$19,2,)</f>
        <v>14</v>
      </c>
      <c r="B817" s="121">
        <v>6127985</v>
      </c>
      <c r="C817" s="121">
        <f>VLOOKUP($B817,References_1!$F$2:$H$19,3,)</f>
        <v>11</v>
      </c>
      <c r="D817" s="122">
        <v>42534</v>
      </c>
      <c r="E817" s="121" t="s">
        <v>977</v>
      </c>
      <c r="F817" s="121">
        <v>23</v>
      </c>
      <c r="G817" s="121" t="s">
        <v>347</v>
      </c>
      <c r="H817" s="121">
        <v>1683</v>
      </c>
      <c r="I817" s="121">
        <v>5.0000000000000001E-3</v>
      </c>
      <c r="J817" s="128" t="s">
        <v>1590</v>
      </c>
      <c r="K817" s="132">
        <v>5.0000000000000001E-3</v>
      </c>
      <c r="L817" s="121" t="s">
        <v>107</v>
      </c>
      <c r="M817" s="121" t="str">
        <f>VLOOKUP($H817,References_1!$C$2:$D$827,2,)</f>
        <v>GP4</v>
      </c>
      <c r="N817" s="121" t="e">
        <f>VLOOKUP($H817,References_2!$D$2:'References_2'!$AQ$186,39,)</f>
        <v>#N/A</v>
      </c>
      <c r="O817" s="121" t="str">
        <f t="shared" si="24"/>
        <v>µg</v>
      </c>
      <c r="P817" s="138">
        <f>IF($O817="mg",VLOOKUP($C817,References_1!$H$2:$I$19,2,)*$K817*0.0864,IF($O817="µg",VLOOKUP($C817,References_1!$H$2:$I$19,2,)*$K817*86.4,""))</f>
        <v>13.30992</v>
      </c>
      <c r="Q817" s="132" t="str">
        <f t="shared" si="25"/>
        <v>mg/j</v>
      </c>
    </row>
    <row r="818" spans="1:17" hidden="1" x14ac:dyDescent="0.2">
      <c r="A818" s="121">
        <f>VLOOKUP($B818,References_1!$F$2:$G$19,2,)</f>
        <v>11</v>
      </c>
      <c r="B818" s="121" t="s">
        <v>963</v>
      </c>
      <c r="C818" s="121">
        <f>VLOOKUP($B818,References_1!$F$2:$H$19,3,)</f>
        <v>13</v>
      </c>
      <c r="D818" s="122">
        <v>42534</v>
      </c>
      <c r="E818" s="121" t="s">
        <v>964</v>
      </c>
      <c r="F818" s="121">
        <v>23</v>
      </c>
      <c r="G818" s="121" t="s">
        <v>347</v>
      </c>
      <c r="H818" s="121">
        <v>1683</v>
      </c>
      <c r="I818" s="121">
        <v>5.0000000000000001E-3</v>
      </c>
      <c r="J818" s="128" t="s">
        <v>1590</v>
      </c>
      <c r="K818" s="132">
        <v>5.0000000000000001E-3</v>
      </c>
      <c r="L818" s="121" t="s">
        <v>107</v>
      </c>
      <c r="M818" s="121" t="str">
        <f>VLOOKUP($H818,References_1!$C$2:$D$827,2,)</f>
        <v>GP4</v>
      </c>
      <c r="N818" s="121" t="e">
        <f>VLOOKUP($H818,References_2!$D$2:'References_2'!$AQ$186,39,)</f>
        <v>#N/A</v>
      </c>
      <c r="O818" s="121" t="str">
        <f t="shared" si="24"/>
        <v>µg</v>
      </c>
      <c r="P818" s="138">
        <f>IF($O818="mg",VLOOKUP($C818,References_1!$H$2:$I$19,2,)*$K818*0.0864,IF($O818="µg",VLOOKUP($C818,References_1!$H$2:$I$19,2,)*$K818*86.4,""))</f>
        <v>7.128000000000001</v>
      </c>
      <c r="Q818" s="132" t="str">
        <f t="shared" si="25"/>
        <v>mg/j</v>
      </c>
    </row>
    <row r="819" spans="1:17" hidden="1" x14ac:dyDescent="0.2">
      <c r="A819" s="121">
        <f>VLOOKUP($B819,References_1!$F$2:$G$19,2,)</f>
        <v>12</v>
      </c>
      <c r="B819" s="121">
        <v>6127975</v>
      </c>
      <c r="C819" s="121">
        <f>VLOOKUP($B819,References_1!$F$2:$H$19,3,)</f>
        <v>14</v>
      </c>
      <c r="D819" s="122">
        <v>42534</v>
      </c>
      <c r="E819" s="121" t="s">
        <v>984</v>
      </c>
      <c r="F819" s="121">
        <v>23</v>
      </c>
      <c r="G819" s="121" t="s">
        <v>347</v>
      </c>
      <c r="H819" s="121">
        <v>1683</v>
      </c>
      <c r="I819" s="121">
        <v>5.0000000000000001E-3</v>
      </c>
      <c r="J819" s="128" t="s">
        <v>1590</v>
      </c>
      <c r="K819" s="132">
        <v>5.0000000000000001E-3</v>
      </c>
      <c r="L819" s="121" t="s">
        <v>107</v>
      </c>
      <c r="M819" s="121" t="str">
        <f>VLOOKUP($H819,References_1!$C$2:$D$827,2,)</f>
        <v>GP4</v>
      </c>
      <c r="N819" s="121" t="e">
        <f>VLOOKUP($H819,References_2!$D$2:'References_2'!$AQ$186,39,)</f>
        <v>#N/A</v>
      </c>
      <c r="O819" s="121" t="str">
        <f t="shared" si="24"/>
        <v>µg</v>
      </c>
      <c r="P819" s="138">
        <f>IF($O819="mg",VLOOKUP($C819,References_1!$H$2:$I$19,2,)*$K819*0.0864,IF($O819="µg",VLOOKUP($C819,References_1!$H$2:$I$19,2,)*$K819*86.4,""))</f>
        <v>32.469119999999997</v>
      </c>
      <c r="Q819" s="132" t="str">
        <f t="shared" si="25"/>
        <v>mg/j</v>
      </c>
    </row>
    <row r="820" spans="1:17" hidden="1" x14ac:dyDescent="0.2">
      <c r="A820" s="121">
        <f>VLOOKUP($B820,References_1!$F$2:$G$19,2,)</f>
        <v>4</v>
      </c>
      <c r="B820" s="121">
        <v>6127935</v>
      </c>
      <c r="C820" s="121">
        <f>VLOOKUP($B820,References_1!$F$2:$H$19,3,)</f>
        <v>3</v>
      </c>
      <c r="D820" s="122">
        <v>42534</v>
      </c>
      <c r="E820" s="121" t="s">
        <v>104</v>
      </c>
      <c r="F820" s="121">
        <v>23</v>
      </c>
      <c r="G820" s="121" t="s">
        <v>348</v>
      </c>
      <c r="H820" s="121">
        <v>1474</v>
      </c>
      <c r="I820" s="121">
        <v>5.0000000000000001E-3</v>
      </c>
      <c r="J820" s="128" t="s">
        <v>1590</v>
      </c>
      <c r="K820" s="132">
        <v>5.0000000000000001E-3</v>
      </c>
      <c r="L820" s="121" t="s">
        <v>107</v>
      </c>
      <c r="M820" s="121" t="str">
        <f>VLOOKUP($H820,References_1!$C$2:$D$827,2,)</f>
        <v>GP4</v>
      </c>
      <c r="N820" s="121">
        <f>VLOOKUP($H820,References_2!$D$2:'References_2'!$AQ$186,39,)</f>
        <v>4</v>
      </c>
      <c r="O820" s="121" t="str">
        <f t="shared" si="24"/>
        <v>µg</v>
      </c>
      <c r="P820" s="138">
        <f>IF($O820="mg",VLOOKUP($C820,References_1!$H$2:$I$19,2,)*$K820*0.0864,IF($O820="µg",VLOOKUP($C820,References_1!$H$2:$I$19,2,)*$K820*86.4,""))</f>
        <v>2.6913600000000004</v>
      </c>
      <c r="Q820" s="132" t="str">
        <f t="shared" si="25"/>
        <v>mg/j</v>
      </c>
    </row>
    <row r="821" spans="1:17" hidden="1" x14ac:dyDescent="0.2">
      <c r="A821" s="121">
        <f>VLOOKUP($B821,References_1!$F$2:$G$19,2,)</f>
        <v>18</v>
      </c>
      <c r="B821" s="121">
        <v>6127970</v>
      </c>
      <c r="C821" s="121">
        <f>VLOOKUP($B821,References_1!$F$2:$H$19,3,)</f>
        <v>9.5</v>
      </c>
      <c r="D821" s="122">
        <v>42534</v>
      </c>
      <c r="E821" s="121" t="s">
        <v>948</v>
      </c>
      <c r="F821" s="121">
        <v>23</v>
      </c>
      <c r="G821" s="121" t="s">
        <v>348</v>
      </c>
      <c r="H821" s="121">
        <v>1474</v>
      </c>
      <c r="I821" s="121">
        <v>5.0000000000000001E-3</v>
      </c>
      <c r="J821" s="128" t="s">
        <v>1590</v>
      </c>
      <c r="K821" s="132">
        <v>5.0000000000000001E-3</v>
      </c>
      <c r="L821" s="121" t="s">
        <v>107</v>
      </c>
      <c r="M821" s="121" t="str">
        <f>VLOOKUP($H821,References_1!$C$2:$D$827,2,)</f>
        <v>GP4</v>
      </c>
      <c r="N821" s="121">
        <f>VLOOKUP($H821,References_2!$D$2:'References_2'!$AQ$186,39,)</f>
        <v>4</v>
      </c>
      <c r="O821" s="121" t="str">
        <f t="shared" si="24"/>
        <v>µg</v>
      </c>
      <c r="P821" s="138">
        <f>IF($O821="mg",VLOOKUP($C821,References_1!$H$2:$I$19,2,)*$K821*0.0864,IF($O821="µg",VLOOKUP($C821,References_1!$H$2:$I$19,2,)*$K821*86.4,""))</f>
        <v>12.34656</v>
      </c>
      <c r="Q821" s="132" t="str">
        <f t="shared" si="25"/>
        <v>mg/j</v>
      </c>
    </row>
    <row r="822" spans="1:17" hidden="1" x14ac:dyDescent="0.2">
      <c r="A822" s="121">
        <f>VLOOKUP($B822,References_1!$F$2:$G$19,2,)</f>
        <v>14</v>
      </c>
      <c r="B822" s="121">
        <v>6127985</v>
      </c>
      <c r="C822" s="121">
        <f>VLOOKUP($B822,References_1!$F$2:$H$19,3,)</f>
        <v>11</v>
      </c>
      <c r="D822" s="122">
        <v>42534</v>
      </c>
      <c r="E822" s="121" t="s">
        <v>977</v>
      </c>
      <c r="F822" s="121">
        <v>23</v>
      </c>
      <c r="G822" s="121" t="s">
        <v>348</v>
      </c>
      <c r="H822" s="121">
        <v>1474</v>
      </c>
      <c r="I822" s="121">
        <v>5.0000000000000001E-3</v>
      </c>
      <c r="J822" s="128" t="s">
        <v>1590</v>
      </c>
      <c r="K822" s="132">
        <v>5.0000000000000001E-3</v>
      </c>
      <c r="L822" s="121" t="s">
        <v>107</v>
      </c>
      <c r="M822" s="121" t="str">
        <f>VLOOKUP($H822,References_1!$C$2:$D$827,2,)</f>
        <v>GP4</v>
      </c>
      <c r="N822" s="121">
        <f>VLOOKUP($H822,References_2!$D$2:'References_2'!$AQ$186,39,)</f>
        <v>4</v>
      </c>
      <c r="O822" s="121" t="str">
        <f t="shared" si="24"/>
        <v>µg</v>
      </c>
      <c r="P822" s="138">
        <f>IF($O822="mg",VLOOKUP($C822,References_1!$H$2:$I$19,2,)*$K822*0.0864,IF($O822="µg",VLOOKUP($C822,References_1!$H$2:$I$19,2,)*$K822*86.4,""))</f>
        <v>13.30992</v>
      </c>
      <c r="Q822" s="132" t="str">
        <f t="shared" si="25"/>
        <v>mg/j</v>
      </c>
    </row>
    <row r="823" spans="1:17" hidden="1" x14ac:dyDescent="0.2">
      <c r="A823" s="121">
        <f>VLOOKUP($B823,References_1!$F$2:$G$19,2,)</f>
        <v>11</v>
      </c>
      <c r="B823" s="121" t="s">
        <v>963</v>
      </c>
      <c r="C823" s="121">
        <f>VLOOKUP($B823,References_1!$F$2:$H$19,3,)</f>
        <v>13</v>
      </c>
      <c r="D823" s="122">
        <v>42534</v>
      </c>
      <c r="E823" s="121" t="s">
        <v>964</v>
      </c>
      <c r="F823" s="121">
        <v>23</v>
      </c>
      <c r="G823" s="121" t="s">
        <v>348</v>
      </c>
      <c r="H823" s="121">
        <v>1474</v>
      </c>
      <c r="I823" s="121">
        <v>5.0000000000000001E-3</v>
      </c>
      <c r="J823" s="128" t="s">
        <v>1590</v>
      </c>
      <c r="K823" s="132">
        <v>5.0000000000000001E-3</v>
      </c>
      <c r="L823" s="121" t="s">
        <v>107</v>
      </c>
      <c r="M823" s="121" t="str">
        <f>VLOOKUP($H823,References_1!$C$2:$D$827,2,)</f>
        <v>GP4</v>
      </c>
      <c r="N823" s="121">
        <f>VLOOKUP($H823,References_2!$D$2:'References_2'!$AQ$186,39,)</f>
        <v>4</v>
      </c>
      <c r="O823" s="121" t="str">
        <f t="shared" si="24"/>
        <v>µg</v>
      </c>
      <c r="P823" s="138">
        <f>IF($O823="mg",VLOOKUP($C823,References_1!$H$2:$I$19,2,)*$K823*0.0864,IF($O823="µg",VLOOKUP($C823,References_1!$H$2:$I$19,2,)*$K823*86.4,""))</f>
        <v>7.128000000000001</v>
      </c>
      <c r="Q823" s="132" t="str">
        <f t="shared" si="25"/>
        <v>mg/j</v>
      </c>
    </row>
    <row r="824" spans="1:17" hidden="1" x14ac:dyDescent="0.2">
      <c r="A824" s="121">
        <f>VLOOKUP($B824,References_1!$F$2:$G$19,2,)</f>
        <v>12</v>
      </c>
      <c r="B824" s="121">
        <v>6127975</v>
      </c>
      <c r="C824" s="121">
        <f>VLOOKUP($B824,References_1!$F$2:$H$19,3,)</f>
        <v>14</v>
      </c>
      <c r="D824" s="122">
        <v>42534</v>
      </c>
      <c r="E824" s="121" t="s">
        <v>984</v>
      </c>
      <c r="F824" s="121">
        <v>23</v>
      </c>
      <c r="G824" s="121" t="s">
        <v>348</v>
      </c>
      <c r="H824" s="121">
        <v>1474</v>
      </c>
      <c r="I824" s="121">
        <v>5.0000000000000001E-3</v>
      </c>
      <c r="J824" s="128" t="s">
        <v>1590</v>
      </c>
      <c r="K824" s="132">
        <v>5.0000000000000001E-3</v>
      </c>
      <c r="L824" s="121" t="s">
        <v>107</v>
      </c>
      <c r="M824" s="121" t="str">
        <f>VLOOKUP($H824,References_1!$C$2:$D$827,2,)</f>
        <v>GP4</v>
      </c>
      <c r="N824" s="121">
        <f>VLOOKUP($H824,References_2!$D$2:'References_2'!$AQ$186,39,)</f>
        <v>4</v>
      </c>
      <c r="O824" s="121" t="str">
        <f t="shared" si="24"/>
        <v>µg</v>
      </c>
      <c r="P824" s="138">
        <f>IF($O824="mg",VLOOKUP($C824,References_1!$H$2:$I$19,2,)*$K824*0.0864,IF($O824="µg",VLOOKUP($C824,References_1!$H$2:$I$19,2,)*$K824*86.4,""))</f>
        <v>32.469119999999997</v>
      </c>
      <c r="Q824" s="132" t="str">
        <f t="shared" si="25"/>
        <v>mg/j</v>
      </c>
    </row>
    <row r="825" spans="1:17" hidden="1" x14ac:dyDescent="0.2">
      <c r="A825" s="121">
        <f>VLOOKUP($B825,References_1!$F$2:$G$19,2,)</f>
        <v>4</v>
      </c>
      <c r="B825" s="121">
        <v>6127935</v>
      </c>
      <c r="C825" s="121">
        <f>VLOOKUP($B825,References_1!$F$2:$H$19,3,)</f>
        <v>3</v>
      </c>
      <c r="D825" s="122">
        <v>42534</v>
      </c>
      <c r="E825" s="121" t="s">
        <v>104</v>
      </c>
      <c r="F825" s="121">
        <v>23</v>
      </c>
      <c r="G825" s="121" t="s">
        <v>349</v>
      </c>
      <c r="H825" s="121">
        <v>1083</v>
      </c>
      <c r="I825" s="121">
        <v>5.0000000000000001E-3</v>
      </c>
      <c r="J825" s="128" t="s">
        <v>1590</v>
      </c>
      <c r="K825" s="132">
        <v>5.0000000000000001E-3</v>
      </c>
      <c r="L825" s="121" t="s">
        <v>107</v>
      </c>
      <c r="M825" s="121" t="str">
        <f>VLOOKUP($H825,References_1!$C$2:$D$827,2,)</f>
        <v>GP4</v>
      </c>
      <c r="N825" s="121">
        <f>VLOOKUP($H825,References_2!$D$2:'References_2'!$AQ$186,39,)</f>
        <v>0.03</v>
      </c>
      <c r="O825" s="121" t="str">
        <f t="shared" si="24"/>
        <v>µg</v>
      </c>
      <c r="P825" s="138">
        <f>IF($O825="mg",VLOOKUP($C825,References_1!$H$2:$I$19,2,)*$K825*0.0864,IF($O825="µg",VLOOKUP($C825,References_1!$H$2:$I$19,2,)*$K825*86.4,""))</f>
        <v>2.6913600000000004</v>
      </c>
      <c r="Q825" s="132" t="str">
        <f t="shared" si="25"/>
        <v>mg/j</v>
      </c>
    </row>
    <row r="826" spans="1:17" hidden="1" x14ac:dyDescent="0.2">
      <c r="A826" s="121">
        <f>VLOOKUP($B826,References_1!$F$2:$G$19,2,)</f>
        <v>18</v>
      </c>
      <c r="B826" s="121">
        <v>6127970</v>
      </c>
      <c r="C826" s="121">
        <f>VLOOKUP($B826,References_1!$F$2:$H$19,3,)</f>
        <v>9.5</v>
      </c>
      <c r="D826" s="122">
        <v>42534</v>
      </c>
      <c r="E826" s="121" t="s">
        <v>948</v>
      </c>
      <c r="F826" s="121">
        <v>23</v>
      </c>
      <c r="G826" s="121" t="s">
        <v>349</v>
      </c>
      <c r="H826" s="121">
        <v>1083</v>
      </c>
      <c r="I826" s="121">
        <v>5.0000000000000001E-3</v>
      </c>
      <c r="J826" s="128" t="s">
        <v>1590</v>
      </c>
      <c r="K826" s="132">
        <v>5.0000000000000001E-3</v>
      </c>
      <c r="L826" s="121" t="s">
        <v>107</v>
      </c>
      <c r="M826" s="121" t="str">
        <f>VLOOKUP($H826,References_1!$C$2:$D$827,2,)</f>
        <v>GP4</v>
      </c>
      <c r="N826" s="121">
        <f>VLOOKUP($H826,References_2!$D$2:'References_2'!$AQ$186,39,)</f>
        <v>0.03</v>
      </c>
      <c r="O826" s="121" t="str">
        <f t="shared" si="24"/>
        <v>µg</v>
      </c>
      <c r="P826" s="138">
        <f>IF($O826="mg",VLOOKUP($C826,References_1!$H$2:$I$19,2,)*$K826*0.0864,IF($O826="µg",VLOOKUP($C826,References_1!$H$2:$I$19,2,)*$K826*86.4,""))</f>
        <v>12.34656</v>
      </c>
      <c r="Q826" s="132" t="str">
        <f t="shared" si="25"/>
        <v>mg/j</v>
      </c>
    </row>
    <row r="827" spans="1:17" hidden="1" x14ac:dyDescent="0.2">
      <c r="A827" s="121">
        <f>VLOOKUP($B827,References_1!$F$2:$G$19,2,)</f>
        <v>14</v>
      </c>
      <c r="B827" s="121">
        <v>6127985</v>
      </c>
      <c r="C827" s="121">
        <f>VLOOKUP($B827,References_1!$F$2:$H$19,3,)</f>
        <v>11</v>
      </c>
      <c r="D827" s="122">
        <v>42534</v>
      </c>
      <c r="E827" s="121" t="s">
        <v>977</v>
      </c>
      <c r="F827" s="121">
        <v>23</v>
      </c>
      <c r="G827" s="121" t="s">
        <v>349</v>
      </c>
      <c r="H827" s="121">
        <v>1083</v>
      </c>
      <c r="I827" s="121">
        <v>5.0000000000000001E-3</v>
      </c>
      <c r="J827" s="128" t="s">
        <v>1590</v>
      </c>
      <c r="K827" s="132">
        <v>5.0000000000000001E-3</v>
      </c>
      <c r="L827" s="121" t="s">
        <v>107</v>
      </c>
      <c r="M827" s="121" t="str">
        <f>VLOOKUP($H827,References_1!$C$2:$D$827,2,)</f>
        <v>GP4</v>
      </c>
      <c r="N827" s="121">
        <f>VLOOKUP($H827,References_2!$D$2:'References_2'!$AQ$186,39,)</f>
        <v>0.03</v>
      </c>
      <c r="O827" s="121" t="str">
        <f t="shared" si="24"/>
        <v>µg</v>
      </c>
      <c r="P827" s="138">
        <f>IF($O827="mg",VLOOKUP($C827,References_1!$H$2:$I$19,2,)*$K827*0.0864,IF($O827="µg",VLOOKUP($C827,References_1!$H$2:$I$19,2,)*$K827*86.4,""))</f>
        <v>13.30992</v>
      </c>
      <c r="Q827" s="132" t="str">
        <f t="shared" si="25"/>
        <v>mg/j</v>
      </c>
    </row>
    <row r="828" spans="1:17" hidden="1" x14ac:dyDescent="0.2">
      <c r="A828" s="121">
        <f>VLOOKUP($B828,References_1!$F$2:$G$19,2,)</f>
        <v>11</v>
      </c>
      <c r="B828" s="121" t="s">
        <v>963</v>
      </c>
      <c r="C828" s="121">
        <f>VLOOKUP($B828,References_1!$F$2:$H$19,3,)</f>
        <v>13</v>
      </c>
      <c r="D828" s="122">
        <v>42534</v>
      </c>
      <c r="E828" s="121" t="s">
        <v>964</v>
      </c>
      <c r="F828" s="121">
        <v>23</v>
      </c>
      <c r="G828" s="121" t="s">
        <v>349</v>
      </c>
      <c r="H828" s="121">
        <v>1083</v>
      </c>
      <c r="I828" s="121">
        <v>5.0000000000000001E-3</v>
      </c>
      <c r="J828" s="128" t="s">
        <v>1590</v>
      </c>
      <c r="K828" s="132">
        <v>5.0000000000000001E-3</v>
      </c>
      <c r="L828" s="121" t="s">
        <v>107</v>
      </c>
      <c r="M828" s="121" t="str">
        <f>VLOOKUP($H828,References_1!$C$2:$D$827,2,)</f>
        <v>GP4</v>
      </c>
      <c r="N828" s="121">
        <f>VLOOKUP($H828,References_2!$D$2:'References_2'!$AQ$186,39,)</f>
        <v>0.03</v>
      </c>
      <c r="O828" s="121" t="str">
        <f t="shared" si="24"/>
        <v>µg</v>
      </c>
      <c r="P828" s="138">
        <f>IF($O828="mg",VLOOKUP($C828,References_1!$H$2:$I$19,2,)*$K828*0.0864,IF($O828="µg",VLOOKUP($C828,References_1!$H$2:$I$19,2,)*$K828*86.4,""))</f>
        <v>7.128000000000001</v>
      </c>
      <c r="Q828" s="132" t="str">
        <f t="shared" si="25"/>
        <v>mg/j</v>
      </c>
    </row>
    <row r="829" spans="1:17" hidden="1" x14ac:dyDescent="0.2">
      <c r="A829" s="121">
        <f>VLOOKUP($B829,References_1!$F$2:$G$19,2,)</f>
        <v>12</v>
      </c>
      <c r="B829" s="121">
        <v>6127975</v>
      </c>
      <c r="C829" s="121">
        <f>VLOOKUP($B829,References_1!$F$2:$H$19,3,)</f>
        <v>14</v>
      </c>
      <c r="D829" s="122">
        <v>42534</v>
      </c>
      <c r="E829" s="121" t="s">
        <v>984</v>
      </c>
      <c r="F829" s="121">
        <v>23</v>
      </c>
      <c r="G829" s="121" t="s">
        <v>349</v>
      </c>
      <c r="H829" s="121">
        <v>1083</v>
      </c>
      <c r="I829" s="121">
        <v>5.0000000000000001E-3</v>
      </c>
      <c r="J829" s="128" t="s">
        <v>1590</v>
      </c>
      <c r="K829" s="132">
        <v>5.0000000000000001E-3</v>
      </c>
      <c r="L829" s="121" t="s">
        <v>107</v>
      </c>
      <c r="M829" s="121" t="str">
        <f>VLOOKUP($H829,References_1!$C$2:$D$827,2,)</f>
        <v>GP4</v>
      </c>
      <c r="N829" s="121">
        <f>VLOOKUP($H829,References_2!$D$2:'References_2'!$AQ$186,39,)</f>
        <v>0.03</v>
      </c>
      <c r="O829" s="121" t="str">
        <f t="shared" si="24"/>
        <v>µg</v>
      </c>
      <c r="P829" s="138">
        <f>IF($O829="mg",VLOOKUP($C829,References_1!$H$2:$I$19,2,)*$K829*0.0864,IF($O829="µg",VLOOKUP($C829,References_1!$H$2:$I$19,2,)*$K829*86.4,""))</f>
        <v>32.469119999999997</v>
      </c>
      <c r="Q829" s="132" t="str">
        <f t="shared" si="25"/>
        <v>mg/j</v>
      </c>
    </row>
    <row r="830" spans="1:17" hidden="1" x14ac:dyDescent="0.2">
      <c r="A830" s="121">
        <f>VLOOKUP($B830,References_1!$F$2:$G$19,2,)</f>
        <v>4</v>
      </c>
      <c r="B830" s="121">
        <v>6127935</v>
      </c>
      <c r="C830" s="121">
        <f>VLOOKUP($B830,References_1!$F$2:$H$19,3,)</f>
        <v>3</v>
      </c>
      <c r="D830" s="122">
        <v>42534</v>
      </c>
      <c r="E830" s="121" t="s">
        <v>104</v>
      </c>
      <c r="F830" s="121">
        <v>23</v>
      </c>
      <c r="G830" s="121" t="s">
        <v>350</v>
      </c>
      <c r="H830" s="121">
        <v>1540</v>
      </c>
      <c r="I830" s="121">
        <v>5.0000000000000001E-3</v>
      </c>
      <c r="J830" s="128" t="s">
        <v>1590</v>
      </c>
      <c r="K830" s="132">
        <v>5.0000000000000001E-3</v>
      </c>
      <c r="L830" s="121" t="s">
        <v>107</v>
      </c>
      <c r="M830" s="121" t="str">
        <f>VLOOKUP($H830,References_1!$C$2:$D$827,2,)</f>
        <v>GP4</v>
      </c>
      <c r="N830" s="121" t="e">
        <f>VLOOKUP($H830,References_2!$D$2:'References_2'!$AQ$186,39,)</f>
        <v>#N/A</v>
      </c>
      <c r="O830" s="121" t="str">
        <f t="shared" si="24"/>
        <v>µg</v>
      </c>
      <c r="P830" s="138">
        <f>IF($O830="mg",VLOOKUP($C830,References_1!$H$2:$I$19,2,)*$K830*0.0864,IF($O830="µg",VLOOKUP($C830,References_1!$H$2:$I$19,2,)*$K830*86.4,""))</f>
        <v>2.6913600000000004</v>
      </c>
      <c r="Q830" s="132" t="str">
        <f t="shared" si="25"/>
        <v>mg/j</v>
      </c>
    </row>
    <row r="831" spans="1:17" hidden="1" x14ac:dyDescent="0.2">
      <c r="A831" s="121">
        <f>VLOOKUP($B831,References_1!$F$2:$G$19,2,)</f>
        <v>18</v>
      </c>
      <c r="B831" s="121">
        <v>6127970</v>
      </c>
      <c r="C831" s="121">
        <f>VLOOKUP($B831,References_1!$F$2:$H$19,3,)</f>
        <v>9.5</v>
      </c>
      <c r="D831" s="122">
        <v>42534</v>
      </c>
      <c r="E831" s="121" t="s">
        <v>948</v>
      </c>
      <c r="F831" s="121">
        <v>23</v>
      </c>
      <c r="G831" s="121" t="s">
        <v>350</v>
      </c>
      <c r="H831" s="121">
        <v>1540</v>
      </c>
      <c r="I831" s="121">
        <v>5.0000000000000001E-3</v>
      </c>
      <c r="J831" s="128" t="s">
        <v>1590</v>
      </c>
      <c r="K831" s="132">
        <v>5.0000000000000001E-3</v>
      </c>
      <c r="L831" s="121" t="s">
        <v>107</v>
      </c>
      <c r="M831" s="121" t="str">
        <f>VLOOKUP($H831,References_1!$C$2:$D$827,2,)</f>
        <v>GP4</v>
      </c>
      <c r="N831" s="121" t="e">
        <f>VLOOKUP($H831,References_2!$D$2:'References_2'!$AQ$186,39,)</f>
        <v>#N/A</v>
      </c>
      <c r="O831" s="121" t="str">
        <f t="shared" si="24"/>
        <v>µg</v>
      </c>
      <c r="P831" s="138">
        <f>IF($O831="mg",VLOOKUP($C831,References_1!$H$2:$I$19,2,)*$K831*0.0864,IF($O831="µg",VLOOKUP($C831,References_1!$H$2:$I$19,2,)*$K831*86.4,""))</f>
        <v>12.34656</v>
      </c>
      <c r="Q831" s="132" t="str">
        <f t="shared" si="25"/>
        <v>mg/j</v>
      </c>
    </row>
    <row r="832" spans="1:17" hidden="1" x14ac:dyDescent="0.2">
      <c r="A832" s="121">
        <f>VLOOKUP($B832,References_1!$F$2:$G$19,2,)</f>
        <v>14</v>
      </c>
      <c r="B832" s="121">
        <v>6127985</v>
      </c>
      <c r="C832" s="121">
        <f>VLOOKUP($B832,References_1!$F$2:$H$19,3,)</f>
        <v>11</v>
      </c>
      <c r="D832" s="122">
        <v>42534</v>
      </c>
      <c r="E832" s="121" t="s">
        <v>977</v>
      </c>
      <c r="F832" s="121">
        <v>23</v>
      </c>
      <c r="G832" s="121" t="s">
        <v>350</v>
      </c>
      <c r="H832" s="121">
        <v>1540</v>
      </c>
      <c r="I832" s="121">
        <v>5.0000000000000001E-3</v>
      </c>
      <c r="J832" s="128" t="s">
        <v>1590</v>
      </c>
      <c r="K832" s="132">
        <v>5.0000000000000001E-3</v>
      </c>
      <c r="L832" s="121" t="s">
        <v>107</v>
      </c>
      <c r="M832" s="121" t="str">
        <f>VLOOKUP($H832,References_1!$C$2:$D$827,2,)</f>
        <v>GP4</v>
      </c>
      <c r="N832" s="121" t="e">
        <f>VLOOKUP($H832,References_2!$D$2:'References_2'!$AQ$186,39,)</f>
        <v>#N/A</v>
      </c>
      <c r="O832" s="121" t="str">
        <f t="shared" si="24"/>
        <v>µg</v>
      </c>
      <c r="P832" s="138">
        <f>IF($O832="mg",VLOOKUP($C832,References_1!$H$2:$I$19,2,)*$K832*0.0864,IF($O832="µg",VLOOKUP($C832,References_1!$H$2:$I$19,2,)*$K832*86.4,""))</f>
        <v>13.30992</v>
      </c>
      <c r="Q832" s="132" t="str">
        <f t="shared" si="25"/>
        <v>mg/j</v>
      </c>
    </row>
    <row r="833" spans="1:17" hidden="1" x14ac:dyDescent="0.2">
      <c r="A833" s="121">
        <f>VLOOKUP($B833,References_1!$F$2:$G$19,2,)</f>
        <v>11</v>
      </c>
      <c r="B833" s="121" t="s">
        <v>963</v>
      </c>
      <c r="C833" s="121">
        <f>VLOOKUP($B833,References_1!$F$2:$H$19,3,)</f>
        <v>13</v>
      </c>
      <c r="D833" s="122">
        <v>42534</v>
      </c>
      <c r="E833" s="121" t="s">
        <v>964</v>
      </c>
      <c r="F833" s="121">
        <v>23</v>
      </c>
      <c r="G833" s="121" t="s">
        <v>350</v>
      </c>
      <c r="H833" s="121">
        <v>1540</v>
      </c>
      <c r="I833" s="121">
        <v>5.0000000000000001E-3</v>
      </c>
      <c r="J833" s="128" t="s">
        <v>1590</v>
      </c>
      <c r="K833" s="132">
        <v>5.0000000000000001E-3</v>
      </c>
      <c r="L833" s="121" t="s">
        <v>107</v>
      </c>
      <c r="M833" s="121" t="str">
        <f>VLOOKUP($H833,References_1!$C$2:$D$827,2,)</f>
        <v>GP4</v>
      </c>
      <c r="N833" s="121" t="e">
        <f>VLOOKUP($H833,References_2!$D$2:'References_2'!$AQ$186,39,)</f>
        <v>#N/A</v>
      </c>
      <c r="O833" s="121" t="str">
        <f t="shared" si="24"/>
        <v>µg</v>
      </c>
      <c r="P833" s="138">
        <f>IF($O833="mg",VLOOKUP($C833,References_1!$H$2:$I$19,2,)*$K833*0.0864,IF($O833="µg",VLOOKUP($C833,References_1!$H$2:$I$19,2,)*$K833*86.4,""))</f>
        <v>7.128000000000001</v>
      </c>
      <c r="Q833" s="132" t="str">
        <f t="shared" si="25"/>
        <v>mg/j</v>
      </c>
    </row>
    <row r="834" spans="1:17" hidden="1" x14ac:dyDescent="0.2">
      <c r="A834" s="121">
        <f>VLOOKUP($B834,References_1!$F$2:$G$19,2,)</f>
        <v>12</v>
      </c>
      <c r="B834" s="121">
        <v>6127975</v>
      </c>
      <c r="C834" s="121">
        <f>VLOOKUP($B834,References_1!$F$2:$H$19,3,)</f>
        <v>14</v>
      </c>
      <c r="D834" s="122">
        <v>42534</v>
      </c>
      <c r="E834" s="121" t="s">
        <v>984</v>
      </c>
      <c r="F834" s="121">
        <v>23</v>
      </c>
      <c r="G834" s="121" t="s">
        <v>350</v>
      </c>
      <c r="H834" s="121">
        <v>1540</v>
      </c>
      <c r="I834" s="121">
        <v>5.0000000000000001E-3</v>
      </c>
      <c r="J834" s="128" t="s">
        <v>1590</v>
      </c>
      <c r="K834" s="132">
        <v>5.0000000000000001E-3</v>
      </c>
      <c r="L834" s="121" t="s">
        <v>107</v>
      </c>
      <c r="M834" s="121" t="str">
        <f>VLOOKUP($H834,References_1!$C$2:$D$827,2,)</f>
        <v>GP4</v>
      </c>
      <c r="N834" s="121" t="e">
        <f>VLOOKUP($H834,References_2!$D$2:'References_2'!$AQ$186,39,)</f>
        <v>#N/A</v>
      </c>
      <c r="O834" s="121" t="str">
        <f t="shared" si="24"/>
        <v>µg</v>
      </c>
      <c r="P834" s="138">
        <f>IF($O834="mg",VLOOKUP($C834,References_1!$H$2:$I$19,2,)*$K834*0.0864,IF($O834="µg",VLOOKUP($C834,References_1!$H$2:$I$19,2,)*$K834*86.4,""))</f>
        <v>32.469119999999997</v>
      </c>
      <c r="Q834" s="132" t="str">
        <f t="shared" si="25"/>
        <v>mg/j</v>
      </c>
    </row>
    <row r="835" spans="1:17" hidden="1" x14ac:dyDescent="0.2">
      <c r="A835" s="121">
        <f>VLOOKUP($B835,References_1!$F$2:$G$19,2,)</f>
        <v>4</v>
      </c>
      <c r="B835" s="121">
        <v>6127935</v>
      </c>
      <c r="C835" s="121">
        <f>VLOOKUP($B835,References_1!$F$2:$H$19,3,)</f>
        <v>3</v>
      </c>
      <c r="D835" s="122">
        <v>42534</v>
      </c>
      <c r="E835" s="121" t="s">
        <v>104</v>
      </c>
      <c r="F835" s="121">
        <v>23</v>
      </c>
      <c r="G835" s="121" t="s">
        <v>351</v>
      </c>
      <c r="H835" s="121">
        <v>1353</v>
      </c>
      <c r="I835" s="121">
        <v>5.0000000000000001E-3</v>
      </c>
      <c r="J835" s="128" t="s">
        <v>1590</v>
      </c>
      <c r="K835" s="132">
        <v>5.0000000000000001E-3</v>
      </c>
      <c r="L835" s="121" t="s">
        <v>107</v>
      </c>
      <c r="M835" s="121" t="str">
        <f>VLOOKUP($H835,References_1!$C$2:$D$827,2,)</f>
        <v>GP4</v>
      </c>
      <c r="N835" s="121" t="e">
        <f>VLOOKUP($H835,References_2!$D$2:'References_2'!$AQ$186,39,)</f>
        <v>#N/A</v>
      </c>
      <c r="O835" s="121" t="str">
        <f t="shared" si="24"/>
        <v>µg</v>
      </c>
      <c r="P835" s="138">
        <f>IF($O835="mg",VLOOKUP($C835,References_1!$H$2:$I$19,2,)*$K835*0.0864,IF($O835="µg",VLOOKUP($C835,References_1!$H$2:$I$19,2,)*$K835*86.4,""))</f>
        <v>2.6913600000000004</v>
      </c>
      <c r="Q835" s="132" t="str">
        <f t="shared" si="25"/>
        <v>mg/j</v>
      </c>
    </row>
    <row r="836" spans="1:17" hidden="1" x14ac:dyDescent="0.2">
      <c r="A836" s="121">
        <f>VLOOKUP($B836,References_1!$F$2:$G$19,2,)</f>
        <v>18</v>
      </c>
      <c r="B836" s="121">
        <v>6127970</v>
      </c>
      <c r="C836" s="121">
        <f>VLOOKUP($B836,References_1!$F$2:$H$19,3,)</f>
        <v>9.5</v>
      </c>
      <c r="D836" s="122">
        <v>42534</v>
      </c>
      <c r="E836" s="121" t="s">
        <v>948</v>
      </c>
      <c r="F836" s="121">
        <v>23</v>
      </c>
      <c r="G836" s="121" t="s">
        <v>351</v>
      </c>
      <c r="H836" s="121">
        <v>1353</v>
      </c>
      <c r="I836" s="121">
        <v>5.0000000000000001E-3</v>
      </c>
      <c r="J836" s="128" t="s">
        <v>1590</v>
      </c>
      <c r="K836" s="132">
        <v>5.0000000000000001E-3</v>
      </c>
      <c r="L836" s="121" t="s">
        <v>107</v>
      </c>
      <c r="M836" s="121" t="str">
        <f>VLOOKUP($H836,References_1!$C$2:$D$827,2,)</f>
        <v>GP4</v>
      </c>
      <c r="N836" s="121" t="e">
        <f>VLOOKUP($H836,References_2!$D$2:'References_2'!$AQ$186,39,)</f>
        <v>#N/A</v>
      </c>
      <c r="O836" s="121" t="str">
        <f t="shared" si="24"/>
        <v>µg</v>
      </c>
      <c r="P836" s="138">
        <f>IF($O836="mg",VLOOKUP($C836,References_1!$H$2:$I$19,2,)*$K836*0.0864,IF($O836="µg",VLOOKUP($C836,References_1!$H$2:$I$19,2,)*$K836*86.4,""))</f>
        <v>12.34656</v>
      </c>
      <c r="Q836" s="132" t="str">
        <f t="shared" si="25"/>
        <v>mg/j</v>
      </c>
    </row>
    <row r="837" spans="1:17" hidden="1" x14ac:dyDescent="0.2">
      <c r="A837" s="121">
        <f>VLOOKUP($B837,References_1!$F$2:$G$19,2,)</f>
        <v>14</v>
      </c>
      <c r="B837" s="121">
        <v>6127985</v>
      </c>
      <c r="C837" s="121">
        <f>VLOOKUP($B837,References_1!$F$2:$H$19,3,)</f>
        <v>11</v>
      </c>
      <c r="D837" s="122">
        <v>42534</v>
      </c>
      <c r="E837" s="121" t="s">
        <v>977</v>
      </c>
      <c r="F837" s="121">
        <v>23</v>
      </c>
      <c r="G837" s="121" t="s">
        <v>351</v>
      </c>
      <c r="H837" s="121">
        <v>1353</v>
      </c>
      <c r="I837" s="121">
        <v>5.0000000000000001E-3</v>
      </c>
      <c r="J837" s="128" t="s">
        <v>1590</v>
      </c>
      <c r="K837" s="132">
        <v>5.0000000000000001E-3</v>
      </c>
      <c r="L837" s="121" t="s">
        <v>107</v>
      </c>
      <c r="M837" s="121" t="str">
        <f>VLOOKUP($H837,References_1!$C$2:$D$827,2,)</f>
        <v>GP4</v>
      </c>
      <c r="N837" s="121" t="e">
        <f>VLOOKUP($H837,References_2!$D$2:'References_2'!$AQ$186,39,)</f>
        <v>#N/A</v>
      </c>
      <c r="O837" s="121" t="str">
        <f t="shared" ref="O837:O900" si="26">LEFT(L837,2)</f>
        <v>µg</v>
      </c>
      <c r="P837" s="138">
        <f>IF($O837="mg",VLOOKUP($C837,References_1!$H$2:$I$19,2,)*$K837*0.0864,IF($O837="µg",VLOOKUP($C837,References_1!$H$2:$I$19,2,)*$K837*86.4,""))</f>
        <v>13.30992</v>
      </c>
      <c r="Q837" s="132" t="str">
        <f t="shared" ref="Q837:Q900" si="27">IF($O837="mg","kg/j",IF($O837="µg","mg/j",""))</f>
        <v>mg/j</v>
      </c>
    </row>
    <row r="838" spans="1:17" hidden="1" x14ac:dyDescent="0.2">
      <c r="A838" s="121">
        <f>VLOOKUP($B838,References_1!$F$2:$G$19,2,)</f>
        <v>11</v>
      </c>
      <c r="B838" s="121" t="s">
        <v>963</v>
      </c>
      <c r="C838" s="121">
        <f>VLOOKUP($B838,References_1!$F$2:$H$19,3,)</f>
        <v>13</v>
      </c>
      <c r="D838" s="122">
        <v>42534</v>
      </c>
      <c r="E838" s="121" t="s">
        <v>964</v>
      </c>
      <c r="F838" s="121">
        <v>23</v>
      </c>
      <c r="G838" s="121" t="s">
        <v>351</v>
      </c>
      <c r="H838" s="121">
        <v>1353</v>
      </c>
      <c r="I838" s="121">
        <v>5.0000000000000001E-3</v>
      </c>
      <c r="J838" s="128" t="s">
        <v>1590</v>
      </c>
      <c r="K838" s="132">
        <v>5.0000000000000001E-3</v>
      </c>
      <c r="L838" s="121" t="s">
        <v>107</v>
      </c>
      <c r="M838" s="121" t="str">
        <f>VLOOKUP($H838,References_1!$C$2:$D$827,2,)</f>
        <v>GP4</v>
      </c>
      <c r="N838" s="121" t="e">
        <f>VLOOKUP($H838,References_2!$D$2:'References_2'!$AQ$186,39,)</f>
        <v>#N/A</v>
      </c>
      <c r="O838" s="121" t="str">
        <f t="shared" si="26"/>
        <v>µg</v>
      </c>
      <c r="P838" s="138">
        <f>IF($O838="mg",VLOOKUP($C838,References_1!$H$2:$I$19,2,)*$K838*0.0864,IF($O838="µg",VLOOKUP($C838,References_1!$H$2:$I$19,2,)*$K838*86.4,""))</f>
        <v>7.128000000000001</v>
      </c>
      <c r="Q838" s="132" t="str">
        <f t="shared" si="27"/>
        <v>mg/j</v>
      </c>
    </row>
    <row r="839" spans="1:17" hidden="1" x14ac:dyDescent="0.2">
      <c r="A839" s="121">
        <f>VLOOKUP($B839,References_1!$F$2:$G$19,2,)</f>
        <v>12</v>
      </c>
      <c r="B839" s="121">
        <v>6127975</v>
      </c>
      <c r="C839" s="121">
        <f>VLOOKUP($B839,References_1!$F$2:$H$19,3,)</f>
        <v>14</v>
      </c>
      <c r="D839" s="122">
        <v>42534</v>
      </c>
      <c r="E839" s="121" t="s">
        <v>984</v>
      </c>
      <c r="F839" s="121">
        <v>23</v>
      </c>
      <c r="G839" s="121" t="s">
        <v>351</v>
      </c>
      <c r="H839" s="121">
        <v>1353</v>
      </c>
      <c r="I839" s="121">
        <v>5.0000000000000001E-3</v>
      </c>
      <c r="J839" s="128" t="s">
        <v>1590</v>
      </c>
      <c r="K839" s="132">
        <v>5.0000000000000001E-3</v>
      </c>
      <c r="L839" s="121" t="s">
        <v>107</v>
      </c>
      <c r="M839" s="121" t="str">
        <f>VLOOKUP($H839,References_1!$C$2:$D$827,2,)</f>
        <v>GP4</v>
      </c>
      <c r="N839" s="121" t="e">
        <f>VLOOKUP($H839,References_2!$D$2:'References_2'!$AQ$186,39,)</f>
        <v>#N/A</v>
      </c>
      <c r="O839" s="121" t="str">
        <f t="shared" si="26"/>
        <v>µg</v>
      </c>
      <c r="P839" s="138">
        <f>IF($O839="mg",VLOOKUP($C839,References_1!$H$2:$I$19,2,)*$K839*0.0864,IF($O839="µg",VLOOKUP($C839,References_1!$H$2:$I$19,2,)*$K839*86.4,""))</f>
        <v>32.469119999999997</v>
      </c>
      <c r="Q839" s="132" t="str">
        <f t="shared" si="27"/>
        <v>mg/j</v>
      </c>
    </row>
    <row r="840" spans="1:17" hidden="1" x14ac:dyDescent="0.2">
      <c r="A840" s="121">
        <f>VLOOKUP($B840,References_1!$F$2:$G$19,2,)</f>
        <v>4</v>
      </c>
      <c r="B840" s="121">
        <v>6127935</v>
      </c>
      <c r="C840" s="121">
        <f>VLOOKUP($B840,References_1!$F$2:$H$19,3,)</f>
        <v>3</v>
      </c>
      <c r="D840" s="122">
        <v>42534</v>
      </c>
      <c r="E840" s="121" t="s">
        <v>104</v>
      </c>
      <c r="F840" s="121">
        <v>23</v>
      </c>
      <c r="G840" s="121" t="s">
        <v>352</v>
      </c>
      <c r="H840" s="121">
        <v>2966</v>
      </c>
      <c r="I840" s="121">
        <v>5.0000000000000001E-3</v>
      </c>
      <c r="J840" s="128" t="s">
        <v>1590</v>
      </c>
      <c r="K840" s="132">
        <v>5.0000000000000001E-3</v>
      </c>
      <c r="L840" s="121" t="s">
        <v>107</v>
      </c>
      <c r="M840" s="121" t="str">
        <f>VLOOKUP($H840,References_1!$C$2:$D$827,2,)</f>
        <v>GP4</v>
      </c>
      <c r="N840" s="121" t="e">
        <f>VLOOKUP($H840,References_2!$D$2:'References_2'!$AQ$186,39,)</f>
        <v>#N/A</v>
      </c>
      <c r="O840" s="121" t="str">
        <f t="shared" si="26"/>
        <v>µg</v>
      </c>
      <c r="P840" s="138">
        <f>IF($O840="mg",VLOOKUP($C840,References_1!$H$2:$I$19,2,)*$K840*0.0864,IF($O840="µg",VLOOKUP($C840,References_1!$H$2:$I$19,2,)*$K840*86.4,""))</f>
        <v>2.6913600000000004</v>
      </c>
      <c r="Q840" s="132" t="str">
        <f t="shared" si="27"/>
        <v>mg/j</v>
      </c>
    </row>
    <row r="841" spans="1:17" hidden="1" x14ac:dyDescent="0.2">
      <c r="A841" s="121">
        <f>VLOOKUP($B841,References_1!$F$2:$G$19,2,)</f>
        <v>18</v>
      </c>
      <c r="B841" s="121">
        <v>6127970</v>
      </c>
      <c r="C841" s="121">
        <f>VLOOKUP($B841,References_1!$F$2:$H$19,3,)</f>
        <v>9.5</v>
      </c>
      <c r="D841" s="122">
        <v>42534</v>
      </c>
      <c r="E841" s="121" t="s">
        <v>948</v>
      </c>
      <c r="F841" s="121">
        <v>23</v>
      </c>
      <c r="G841" s="121" t="s">
        <v>352</v>
      </c>
      <c r="H841" s="121">
        <v>2966</v>
      </c>
      <c r="I841" s="121">
        <v>5.0000000000000001E-3</v>
      </c>
      <c r="J841" s="128" t="s">
        <v>1590</v>
      </c>
      <c r="K841" s="132">
        <v>5.0000000000000001E-3</v>
      </c>
      <c r="L841" s="121" t="s">
        <v>107</v>
      </c>
      <c r="M841" s="121" t="str">
        <f>VLOOKUP($H841,References_1!$C$2:$D$827,2,)</f>
        <v>GP4</v>
      </c>
      <c r="N841" s="121" t="e">
        <f>VLOOKUP($H841,References_2!$D$2:'References_2'!$AQ$186,39,)</f>
        <v>#N/A</v>
      </c>
      <c r="O841" s="121" t="str">
        <f t="shared" si="26"/>
        <v>µg</v>
      </c>
      <c r="P841" s="138">
        <f>IF($O841="mg",VLOOKUP($C841,References_1!$H$2:$I$19,2,)*$K841*0.0864,IF($O841="µg",VLOOKUP($C841,References_1!$H$2:$I$19,2,)*$K841*86.4,""))</f>
        <v>12.34656</v>
      </c>
      <c r="Q841" s="132" t="str">
        <f t="shared" si="27"/>
        <v>mg/j</v>
      </c>
    </row>
    <row r="842" spans="1:17" hidden="1" x14ac:dyDescent="0.2">
      <c r="A842" s="121">
        <f>VLOOKUP($B842,References_1!$F$2:$G$19,2,)</f>
        <v>14</v>
      </c>
      <c r="B842" s="121">
        <v>6127985</v>
      </c>
      <c r="C842" s="121">
        <f>VLOOKUP($B842,References_1!$F$2:$H$19,3,)</f>
        <v>11</v>
      </c>
      <c r="D842" s="122">
        <v>42534</v>
      </c>
      <c r="E842" s="121" t="s">
        <v>977</v>
      </c>
      <c r="F842" s="121">
        <v>23</v>
      </c>
      <c r="G842" s="121" t="s">
        <v>352</v>
      </c>
      <c r="H842" s="121">
        <v>2966</v>
      </c>
      <c r="I842" s="121">
        <v>5.0000000000000001E-3</v>
      </c>
      <c r="J842" s="128" t="s">
        <v>1590</v>
      </c>
      <c r="K842" s="132">
        <v>5.0000000000000001E-3</v>
      </c>
      <c r="L842" s="121" t="s">
        <v>107</v>
      </c>
      <c r="M842" s="121" t="str">
        <f>VLOOKUP($H842,References_1!$C$2:$D$827,2,)</f>
        <v>GP4</v>
      </c>
      <c r="N842" s="121" t="e">
        <f>VLOOKUP($H842,References_2!$D$2:'References_2'!$AQ$186,39,)</f>
        <v>#N/A</v>
      </c>
      <c r="O842" s="121" t="str">
        <f t="shared" si="26"/>
        <v>µg</v>
      </c>
      <c r="P842" s="138">
        <f>IF($O842="mg",VLOOKUP($C842,References_1!$H$2:$I$19,2,)*$K842*0.0864,IF($O842="µg",VLOOKUP($C842,References_1!$H$2:$I$19,2,)*$K842*86.4,""))</f>
        <v>13.30992</v>
      </c>
      <c r="Q842" s="132" t="str">
        <f t="shared" si="27"/>
        <v>mg/j</v>
      </c>
    </row>
    <row r="843" spans="1:17" hidden="1" x14ac:dyDescent="0.2">
      <c r="A843" s="121">
        <f>VLOOKUP($B843,References_1!$F$2:$G$19,2,)</f>
        <v>11</v>
      </c>
      <c r="B843" s="121" t="s">
        <v>963</v>
      </c>
      <c r="C843" s="121">
        <f>VLOOKUP($B843,References_1!$F$2:$H$19,3,)</f>
        <v>13</v>
      </c>
      <c r="D843" s="122">
        <v>42534</v>
      </c>
      <c r="E843" s="121" t="s">
        <v>964</v>
      </c>
      <c r="F843" s="121">
        <v>23</v>
      </c>
      <c r="G843" s="121" t="s">
        <v>352</v>
      </c>
      <c r="H843" s="121">
        <v>2966</v>
      </c>
      <c r="I843" s="121">
        <v>5.0000000000000001E-3</v>
      </c>
      <c r="J843" s="128" t="s">
        <v>1590</v>
      </c>
      <c r="K843" s="132">
        <v>5.0000000000000001E-3</v>
      </c>
      <c r="L843" s="121" t="s">
        <v>107</v>
      </c>
      <c r="M843" s="121" t="str">
        <f>VLOOKUP($H843,References_1!$C$2:$D$827,2,)</f>
        <v>GP4</v>
      </c>
      <c r="N843" s="121" t="e">
        <f>VLOOKUP($H843,References_2!$D$2:'References_2'!$AQ$186,39,)</f>
        <v>#N/A</v>
      </c>
      <c r="O843" s="121" t="str">
        <f t="shared" si="26"/>
        <v>µg</v>
      </c>
      <c r="P843" s="138">
        <f>IF($O843="mg",VLOOKUP($C843,References_1!$H$2:$I$19,2,)*$K843*0.0864,IF($O843="µg",VLOOKUP($C843,References_1!$H$2:$I$19,2,)*$K843*86.4,""))</f>
        <v>7.128000000000001</v>
      </c>
      <c r="Q843" s="132" t="str">
        <f t="shared" si="27"/>
        <v>mg/j</v>
      </c>
    </row>
    <row r="844" spans="1:17" hidden="1" x14ac:dyDescent="0.2">
      <c r="A844" s="121">
        <f>VLOOKUP($B844,References_1!$F$2:$G$19,2,)</f>
        <v>12</v>
      </c>
      <c r="B844" s="121">
        <v>6127975</v>
      </c>
      <c r="C844" s="121">
        <f>VLOOKUP($B844,References_1!$F$2:$H$19,3,)</f>
        <v>14</v>
      </c>
      <c r="D844" s="122">
        <v>42534</v>
      </c>
      <c r="E844" s="121" t="s">
        <v>984</v>
      </c>
      <c r="F844" s="121">
        <v>23</v>
      </c>
      <c r="G844" s="121" t="s">
        <v>352</v>
      </c>
      <c r="H844" s="121">
        <v>2966</v>
      </c>
      <c r="I844" s="121">
        <v>5.0000000000000001E-3</v>
      </c>
      <c r="J844" s="128" t="s">
        <v>1590</v>
      </c>
      <c r="K844" s="132">
        <v>5.0000000000000001E-3</v>
      </c>
      <c r="L844" s="121" t="s">
        <v>107</v>
      </c>
      <c r="M844" s="121" t="str">
        <f>VLOOKUP($H844,References_1!$C$2:$D$827,2,)</f>
        <v>GP4</v>
      </c>
      <c r="N844" s="121" t="e">
        <f>VLOOKUP($H844,References_2!$D$2:'References_2'!$AQ$186,39,)</f>
        <v>#N/A</v>
      </c>
      <c r="O844" s="121" t="str">
        <f t="shared" si="26"/>
        <v>µg</v>
      </c>
      <c r="P844" s="138">
        <f>IF($O844="mg",VLOOKUP($C844,References_1!$H$2:$I$19,2,)*$K844*0.0864,IF($O844="µg",VLOOKUP($C844,References_1!$H$2:$I$19,2,)*$K844*86.4,""))</f>
        <v>32.469119999999997</v>
      </c>
      <c r="Q844" s="132" t="str">
        <f t="shared" si="27"/>
        <v>mg/j</v>
      </c>
    </row>
    <row r="845" spans="1:17" hidden="1" x14ac:dyDescent="0.2">
      <c r="A845" s="121">
        <f>VLOOKUP($B845,References_1!$F$2:$G$19,2,)</f>
        <v>4</v>
      </c>
      <c r="B845" s="121">
        <v>6127935</v>
      </c>
      <c r="C845" s="121">
        <f>VLOOKUP($B845,References_1!$F$2:$H$19,3,)</f>
        <v>3</v>
      </c>
      <c r="D845" s="122">
        <v>42534</v>
      </c>
      <c r="E845" s="121" t="s">
        <v>104</v>
      </c>
      <c r="F845" s="121">
        <v>23</v>
      </c>
      <c r="G845" s="121" t="s">
        <v>353</v>
      </c>
      <c r="H845" s="121">
        <v>1813</v>
      </c>
      <c r="I845" s="121">
        <v>0.01</v>
      </c>
      <c r="J845" s="128" t="s">
        <v>1590</v>
      </c>
      <c r="K845" s="132">
        <v>0.01</v>
      </c>
      <c r="L845" s="121" t="s">
        <v>107</v>
      </c>
      <c r="M845" s="121" t="str">
        <f>VLOOKUP($H845,References_1!$C$2:$D$827,2,)</f>
        <v>GP4</v>
      </c>
      <c r="N845" s="121" t="e">
        <f>VLOOKUP($H845,References_2!$D$2:'References_2'!$AQ$186,39,)</f>
        <v>#N/A</v>
      </c>
      <c r="O845" s="121" t="str">
        <f t="shared" si="26"/>
        <v>µg</v>
      </c>
      <c r="P845" s="138">
        <f>IF($O845="mg",VLOOKUP($C845,References_1!$H$2:$I$19,2,)*$K845*0.0864,IF($O845="µg",VLOOKUP($C845,References_1!$H$2:$I$19,2,)*$K845*86.4,""))</f>
        <v>5.3827200000000008</v>
      </c>
      <c r="Q845" s="132" t="str">
        <f t="shared" si="27"/>
        <v>mg/j</v>
      </c>
    </row>
    <row r="846" spans="1:17" hidden="1" x14ac:dyDescent="0.2">
      <c r="A846" s="121">
        <f>VLOOKUP($B846,References_1!$F$2:$G$19,2,)</f>
        <v>18</v>
      </c>
      <c r="B846" s="121">
        <v>6127970</v>
      </c>
      <c r="C846" s="121">
        <f>VLOOKUP($B846,References_1!$F$2:$H$19,3,)</f>
        <v>9.5</v>
      </c>
      <c r="D846" s="122">
        <v>42534</v>
      </c>
      <c r="E846" s="121" t="s">
        <v>948</v>
      </c>
      <c r="F846" s="121">
        <v>23</v>
      </c>
      <c r="G846" s="121" t="s">
        <v>353</v>
      </c>
      <c r="H846" s="121">
        <v>1813</v>
      </c>
      <c r="I846" s="121">
        <v>0.01</v>
      </c>
      <c r="J846" s="128" t="s">
        <v>1590</v>
      </c>
      <c r="K846" s="132">
        <v>0.01</v>
      </c>
      <c r="L846" s="121" t="s">
        <v>107</v>
      </c>
      <c r="M846" s="121" t="str">
        <f>VLOOKUP($H846,References_1!$C$2:$D$827,2,)</f>
        <v>GP4</v>
      </c>
      <c r="N846" s="121" t="e">
        <f>VLOOKUP($H846,References_2!$D$2:'References_2'!$AQ$186,39,)</f>
        <v>#N/A</v>
      </c>
      <c r="O846" s="121" t="str">
        <f t="shared" si="26"/>
        <v>µg</v>
      </c>
      <c r="P846" s="138">
        <f>IF($O846="mg",VLOOKUP($C846,References_1!$H$2:$I$19,2,)*$K846*0.0864,IF($O846="µg",VLOOKUP($C846,References_1!$H$2:$I$19,2,)*$K846*86.4,""))</f>
        <v>24.69312</v>
      </c>
      <c r="Q846" s="132" t="str">
        <f t="shared" si="27"/>
        <v>mg/j</v>
      </c>
    </row>
    <row r="847" spans="1:17" hidden="1" x14ac:dyDescent="0.2">
      <c r="A847" s="121">
        <f>VLOOKUP($B847,References_1!$F$2:$G$19,2,)</f>
        <v>14</v>
      </c>
      <c r="B847" s="121">
        <v>6127985</v>
      </c>
      <c r="C847" s="121">
        <f>VLOOKUP($B847,References_1!$F$2:$H$19,3,)</f>
        <v>11</v>
      </c>
      <c r="D847" s="122">
        <v>42534</v>
      </c>
      <c r="E847" s="121" t="s">
        <v>977</v>
      </c>
      <c r="F847" s="121">
        <v>23</v>
      </c>
      <c r="G847" s="121" t="s">
        <v>353</v>
      </c>
      <c r="H847" s="121">
        <v>1813</v>
      </c>
      <c r="I847" s="121">
        <v>0.01</v>
      </c>
      <c r="J847" s="128" t="s">
        <v>1590</v>
      </c>
      <c r="K847" s="132">
        <v>0.01</v>
      </c>
      <c r="L847" s="121" t="s">
        <v>107</v>
      </c>
      <c r="M847" s="121" t="str">
        <f>VLOOKUP($H847,References_1!$C$2:$D$827,2,)</f>
        <v>GP4</v>
      </c>
      <c r="N847" s="121" t="e">
        <f>VLOOKUP($H847,References_2!$D$2:'References_2'!$AQ$186,39,)</f>
        <v>#N/A</v>
      </c>
      <c r="O847" s="121" t="str">
        <f t="shared" si="26"/>
        <v>µg</v>
      </c>
      <c r="P847" s="138">
        <f>IF($O847="mg",VLOOKUP($C847,References_1!$H$2:$I$19,2,)*$K847*0.0864,IF($O847="µg",VLOOKUP($C847,References_1!$H$2:$I$19,2,)*$K847*86.4,""))</f>
        <v>26.61984</v>
      </c>
      <c r="Q847" s="132" t="str">
        <f t="shared" si="27"/>
        <v>mg/j</v>
      </c>
    </row>
    <row r="848" spans="1:17" hidden="1" x14ac:dyDescent="0.2">
      <c r="A848" s="121">
        <f>VLOOKUP($B848,References_1!$F$2:$G$19,2,)</f>
        <v>11</v>
      </c>
      <c r="B848" s="121" t="s">
        <v>963</v>
      </c>
      <c r="C848" s="121">
        <f>VLOOKUP($B848,References_1!$F$2:$H$19,3,)</f>
        <v>13</v>
      </c>
      <c r="D848" s="122">
        <v>42534</v>
      </c>
      <c r="E848" s="121" t="s">
        <v>964</v>
      </c>
      <c r="F848" s="121">
        <v>23</v>
      </c>
      <c r="G848" s="121" t="s">
        <v>353</v>
      </c>
      <c r="H848" s="121">
        <v>1813</v>
      </c>
      <c r="I848" s="121">
        <v>0.01</v>
      </c>
      <c r="J848" s="128" t="s">
        <v>1590</v>
      </c>
      <c r="K848" s="132">
        <v>0.01</v>
      </c>
      <c r="L848" s="121" t="s">
        <v>107</v>
      </c>
      <c r="M848" s="121" t="str">
        <f>VLOOKUP($H848,References_1!$C$2:$D$827,2,)</f>
        <v>GP4</v>
      </c>
      <c r="N848" s="121" t="e">
        <f>VLOOKUP($H848,References_2!$D$2:'References_2'!$AQ$186,39,)</f>
        <v>#N/A</v>
      </c>
      <c r="O848" s="121" t="str">
        <f t="shared" si="26"/>
        <v>µg</v>
      </c>
      <c r="P848" s="138">
        <f>IF($O848="mg",VLOOKUP($C848,References_1!$H$2:$I$19,2,)*$K848*0.0864,IF($O848="µg",VLOOKUP($C848,References_1!$H$2:$I$19,2,)*$K848*86.4,""))</f>
        <v>14.256000000000002</v>
      </c>
      <c r="Q848" s="132" t="str">
        <f t="shared" si="27"/>
        <v>mg/j</v>
      </c>
    </row>
    <row r="849" spans="1:17" hidden="1" x14ac:dyDescent="0.2">
      <c r="A849" s="121">
        <f>VLOOKUP($B849,References_1!$F$2:$G$19,2,)</f>
        <v>12</v>
      </c>
      <c r="B849" s="121">
        <v>6127975</v>
      </c>
      <c r="C849" s="121">
        <f>VLOOKUP($B849,References_1!$F$2:$H$19,3,)</f>
        <v>14</v>
      </c>
      <c r="D849" s="122">
        <v>42534</v>
      </c>
      <c r="E849" s="121" t="s">
        <v>984</v>
      </c>
      <c r="F849" s="121">
        <v>23</v>
      </c>
      <c r="G849" s="121" t="s">
        <v>353</v>
      </c>
      <c r="H849" s="121">
        <v>1813</v>
      </c>
      <c r="I849" s="121">
        <v>0.01</v>
      </c>
      <c r="J849" s="128" t="s">
        <v>1590</v>
      </c>
      <c r="K849" s="132">
        <v>0.01</v>
      </c>
      <c r="L849" s="121" t="s">
        <v>107</v>
      </c>
      <c r="M849" s="121" t="str">
        <f>VLOOKUP($H849,References_1!$C$2:$D$827,2,)</f>
        <v>GP4</v>
      </c>
      <c r="N849" s="121" t="e">
        <f>VLOOKUP($H849,References_2!$D$2:'References_2'!$AQ$186,39,)</f>
        <v>#N/A</v>
      </c>
      <c r="O849" s="121" t="str">
        <f t="shared" si="26"/>
        <v>µg</v>
      </c>
      <c r="P849" s="138">
        <f>IF($O849="mg",VLOOKUP($C849,References_1!$H$2:$I$19,2,)*$K849*0.0864,IF($O849="µg",VLOOKUP($C849,References_1!$H$2:$I$19,2,)*$K849*86.4,""))</f>
        <v>64.938239999999993</v>
      </c>
      <c r="Q849" s="132" t="str">
        <f t="shared" si="27"/>
        <v>mg/j</v>
      </c>
    </row>
    <row r="850" spans="1:17" hidden="1" x14ac:dyDescent="0.2">
      <c r="A850" s="121">
        <f>VLOOKUP($B850,References_1!$F$2:$G$19,2,)</f>
        <v>4</v>
      </c>
      <c r="B850" s="121">
        <v>6127935</v>
      </c>
      <c r="C850" s="121">
        <f>VLOOKUP($B850,References_1!$F$2:$H$19,3,)</f>
        <v>3</v>
      </c>
      <c r="D850" s="122">
        <v>42534</v>
      </c>
      <c r="E850" s="121" t="s">
        <v>104</v>
      </c>
      <c r="F850" s="121">
        <v>23</v>
      </c>
      <c r="G850" s="121" t="s">
        <v>354</v>
      </c>
      <c r="H850" s="121">
        <v>5723</v>
      </c>
      <c r="I850" s="121">
        <v>0.02</v>
      </c>
      <c r="J850" s="128" t="s">
        <v>1590</v>
      </c>
      <c r="K850" s="132">
        <v>0.02</v>
      </c>
      <c r="L850" s="121" t="s">
        <v>107</v>
      </c>
      <c r="M850" s="121" t="str">
        <f>VLOOKUP($H850,References_1!$C$2:$D$827,2,)</f>
        <v>GP4</v>
      </c>
      <c r="N850" s="121" t="e">
        <f>VLOOKUP($H850,References_2!$D$2:'References_2'!$AQ$186,39,)</f>
        <v>#N/A</v>
      </c>
      <c r="O850" s="121" t="str">
        <f t="shared" si="26"/>
        <v>µg</v>
      </c>
      <c r="P850" s="138">
        <f>IF($O850="mg",VLOOKUP($C850,References_1!$H$2:$I$19,2,)*$K850*0.0864,IF($O850="µg",VLOOKUP($C850,References_1!$H$2:$I$19,2,)*$K850*86.4,""))</f>
        <v>10.765440000000002</v>
      </c>
      <c r="Q850" s="132" t="str">
        <f t="shared" si="27"/>
        <v>mg/j</v>
      </c>
    </row>
    <row r="851" spans="1:17" hidden="1" x14ac:dyDescent="0.2">
      <c r="A851" s="121">
        <f>VLOOKUP($B851,References_1!$F$2:$G$19,2,)</f>
        <v>18</v>
      </c>
      <c r="B851" s="121">
        <v>6127970</v>
      </c>
      <c r="C851" s="121">
        <f>VLOOKUP($B851,References_1!$F$2:$H$19,3,)</f>
        <v>9.5</v>
      </c>
      <c r="D851" s="122">
        <v>42534</v>
      </c>
      <c r="E851" s="121" t="s">
        <v>948</v>
      </c>
      <c r="F851" s="121">
        <v>23</v>
      </c>
      <c r="G851" s="121" t="s">
        <v>354</v>
      </c>
      <c r="H851" s="121">
        <v>5723</v>
      </c>
      <c r="I851" s="121">
        <v>0.02</v>
      </c>
      <c r="J851" s="128" t="s">
        <v>1590</v>
      </c>
      <c r="K851" s="132">
        <v>0.02</v>
      </c>
      <c r="L851" s="121" t="s">
        <v>107</v>
      </c>
      <c r="M851" s="121" t="str">
        <f>VLOOKUP($H851,References_1!$C$2:$D$827,2,)</f>
        <v>GP4</v>
      </c>
      <c r="N851" s="121" t="e">
        <f>VLOOKUP($H851,References_2!$D$2:'References_2'!$AQ$186,39,)</f>
        <v>#N/A</v>
      </c>
      <c r="O851" s="121" t="str">
        <f t="shared" si="26"/>
        <v>µg</v>
      </c>
      <c r="P851" s="138">
        <f>IF($O851="mg",VLOOKUP($C851,References_1!$H$2:$I$19,2,)*$K851*0.0864,IF($O851="µg",VLOOKUP($C851,References_1!$H$2:$I$19,2,)*$K851*86.4,""))</f>
        <v>49.386240000000001</v>
      </c>
      <c r="Q851" s="132" t="str">
        <f t="shared" si="27"/>
        <v>mg/j</v>
      </c>
    </row>
    <row r="852" spans="1:17" hidden="1" x14ac:dyDescent="0.2">
      <c r="A852" s="121">
        <f>VLOOKUP($B852,References_1!$F$2:$G$19,2,)</f>
        <v>14</v>
      </c>
      <c r="B852" s="121">
        <v>6127985</v>
      </c>
      <c r="C852" s="121">
        <f>VLOOKUP($B852,References_1!$F$2:$H$19,3,)</f>
        <v>11</v>
      </c>
      <c r="D852" s="122">
        <v>42534</v>
      </c>
      <c r="E852" s="121" t="s">
        <v>977</v>
      </c>
      <c r="F852" s="121">
        <v>23</v>
      </c>
      <c r="G852" s="121" t="s">
        <v>354</v>
      </c>
      <c r="H852" s="121">
        <v>5723</v>
      </c>
      <c r="I852" s="121">
        <v>0.02</v>
      </c>
      <c r="J852" s="128" t="s">
        <v>1590</v>
      </c>
      <c r="K852" s="132">
        <v>0.02</v>
      </c>
      <c r="L852" s="121" t="s">
        <v>107</v>
      </c>
      <c r="M852" s="121" t="str">
        <f>VLOOKUP($H852,References_1!$C$2:$D$827,2,)</f>
        <v>GP4</v>
      </c>
      <c r="N852" s="121" t="e">
        <f>VLOOKUP($H852,References_2!$D$2:'References_2'!$AQ$186,39,)</f>
        <v>#N/A</v>
      </c>
      <c r="O852" s="121" t="str">
        <f t="shared" si="26"/>
        <v>µg</v>
      </c>
      <c r="P852" s="138">
        <f>IF($O852="mg",VLOOKUP($C852,References_1!$H$2:$I$19,2,)*$K852*0.0864,IF($O852="µg",VLOOKUP($C852,References_1!$H$2:$I$19,2,)*$K852*86.4,""))</f>
        <v>53.23968</v>
      </c>
      <c r="Q852" s="132" t="str">
        <f t="shared" si="27"/>
        <v>mg/j</v>
      </c>
    </row>
    <row r="853" spans="1:17" hidden="1" x14ac:dyDescent="0.2">
      <c r="A853" s="121">
        <f>VLOOKUP($B853,References_1!$F$2:$G$19,2,)</f>
        <v>11</v>
      </c>
      <c r="B853" s="121" t="s">
        <v>963</v>
      </c>
      <c r="C853" s="121">
        <f>VLOOKUP($B853,References_1!$F$2:$H$19,3,)</f>
        <v>13</v>
      </c>
      <c r="D853" s="122">
        <v>42534</v>
      </c>
      <c r="E853" s="121" t="s">
        <v>964</v>
      </c>
      <c r="F853" s="121">
        <v>23</v>
      </c>
      <c r="G853" s="121" t="s">
        <v>354</v>
      </c>
      <c r="H853" s="121">
        <v>5723</v>
      </c>
      <c r="I853" s="121">
        <v>0.02</v>
      </c>
      <c r="J853" s="128" t="s">
        <v>1590</v>
      </c>
      <c r="K853" s="132">
        <v>0.02</v>
      </c>
      <c r="L853" s="121" t="s">
        <v>107</v>
      </c>
      <c r="M853" s="121" t="str">
        <f>VLOOKUP($H853,References_1!$C$2:$D$827,2,)</f>
        <v>GP4</v>
      </c>
      <c r="N853" s="121" t="e">
        <f>VLOOKUP($H853,References_2!$D$2:'References_2'!$AQ$186,39,)</f>
        <v>#N/A</v>
      </c>
      <c r="O853" s="121" t="str">
        <f t="shared" si="26"/>
        <v>µg</v>
      </c>
      <c r="P853" s="138">
        <f>IF($O853="mg",VLOOKUP($C853,References_1!$H$2:$I$19,2,)*$K853*0.0864,IF($O853="µg",VLOOKUP($C853,References_1!$H$2:$I$19,2,)*$K853*86.4,""))</f>
        <v>28.512000000000004</v>
      </c>
      <c r="Q853" s="132" t="str">
        <f t="shared" si="27"/>
        <v>mg/j</v>
      </c>
    </row>
    <row r="854" spans="1:17" hidden="1" x14ac:dyDescent="0.2">
      <c r="A854" s="121">
        <f>VLOOKUP($B854,References_1!$F$2:$G$19,2,)</f>
        <v>12</v>
      </c>
      <c r="B854" s="121">
        <v>6127975</v>
      </c>
      <c r="C854" s="121">
        <f>VLOOKUP($B854,References_1!$F$2:$H$19,3,)</f>
        <v>14</v>
      </c>
      <c r="D854" s="122">
        <v>42534</v>
      </c>
      <c r="E854" s="121" t="s">
        <v>984</v>
      </c>
      <c r="F854" s="121">
        <v>23</v>
      </c>
      <c r="G854" s="121" t="s">
        <v>354</v>
      </c>
      <c r="H854" s="121">
        <v>5723</v>
      </c>
      <c r="I854" s="121">
        <v>0.02</v>
      </c>
      <c r="J854" s="128" t="s">
        <v>1590</v>
      </c>
      <c r="K854" s="132">
        <v>0.02</v>
      </c>
      <c r="L854" s="121" t="s">
        <v>107</v>
      </c>
      <c r="M854" s="121" t="str">
        <f>VLOOKUP($H854,References_1!$C$2:$D$827,2,)</f>
        <v>GP4</v>
      </c>
      <c r="N854" s="121" t="e">
        <f>VLOOKUP($H854,References_2!$D$2:'References_2'!$AQ$186,39,)</f>
        <v>#N/A</v>
      </c>
      <c r="O854" s="121" t="str">
        <f t="shared" si="26"/>
        <v>µg</v>
      </c>
      <c r="P854" s="138">
        <f>IF($O854="mg",VLOOKUP($C854,References_1!$H$2:$I$19,2,)*$K854*0.0864,IF($O854="µg",VLOOKUP($C854,References_1!$H$2:$I$19,2,)*$K854*86.4,""))</f>
        <v>129.87647999999999</v>
      </c>
      <c r="Q854" s="132" t="str">
        <f t="shared" si="27"/>
        <v>mg/j</v>
      </c>
    </row>
    <row r="855" spans="1:17" hidden="1" x14ac:dyDescent="0.2">
      <c r="A855" s="121">
        <f>VLOOKUP($B855,References_1!$F$2:$G$19,2,)</f>
        <v>4</v>
      </c>
      <c r="B855" s="121">
        <v>6127935</v>
      </c>
      <c r="C855" s="121">
        <f>VLOOKUP($B855,References_1!$F$2:$H$19,3,)</f>
        <v>3</v>
      </c>
      <c r="D855" s="122">
        <v>42534</v>
      </c>
      <c r="E855" s="121" t="s">
        <v>104</v>
      </c>
      <c r="F855" s="121">
        <v>23</v>
      </c>
      <c r="G855" s="121" t="s">
        <v>346</v>
      </c>
      <c r="H855" s="121">
        <v>1136</v>
      </c>
      <c r="I855" s="121">
        <v>5.0000000000000001E-3</v>
      </c>
      <c r="J855" s="128" t="s">
        <v>1590</v>
      </c>
      <c r="K855" s="132">
        <v>5.0000000000000001E-3</v>
      </c>
      <c r="L855" s="121" t="s">
        <v>107</v>
      </c>
      <c r="M855" s="121" t="str">
        <f>VLOOKUP($H855,References_1!$C$2:$D$827,2,)</f>
        <v>GP4</v>
      </c>
      <c r="N855" s="121">
        <f>VLOOKUP($H855,References_2!$D$2:'References_2'!$AQ$186,39,)</f>
        <v>0.1</v>
      </c>
      <c r="O855" s="121" t="str">
        <f t="shared" si="26"/>
        <v>µg</v>
      </c>
      <c r="P855" s="138">
        <f>IF($O855="mg",VLOOKUP($C855,References_1!$H$2:$I$19,2,)*$K855*0.0864,IF($O855="µg",VLOOKUP($C855,References_1!$H$2:$I$19,2,)*$K855*86.4,""))</f>
        <v>2.6913600000000004</v>
      </c>
      <c r="Q855" s="132" t="str">
        <f t="shared" si="27"/>
        <v>mg/j</v>
      </c>
    </row>
    <row r="856" spans="1:17" hidden="1" x14ac:dyDescent="0.2">
      <c r="A856" s="121">
        <f>VLOOKUP($B856,References_1!$F$2:$G$19,2,)</f>
        <v>18</v>
      </c>
      <c r="B856" s="121">
        <v>6127970</v>
      </c>
      <c r="C856" s="121">
        <f>VLOOKUP($B856,References_1!$F$2:$H$19,3,)</f>
        <v>9.5</v>
      </c>
      <c r="D856" s="122">
        <v>42534</v>
      </c>
      <c r="E856" s="121" t="s">
        <v>948</v>
      </c>
      <c r="F856" s="121">
        <v>23</v>
      </c>
      <c r="G856" s="121" t="s">
        <v>346</v>
      </c>
      <c r="H856" s="121">
        <v>1136</v>
      </c>
      <c r="I856" s="121">
        <v>5.0000000000000001E-3</v>
      </c>
      <c r="J856" s="128" t="s">
        <v>1590</v>
      </c>
      <c r="K856" s="132">
        <v>5.0000000000000001E-3</v>
      </c>
      <c r="L856" s="121" t="s">
        <v>107</v>
      </c>
      <c r="M856" s="121" t="str">
        <f>VLOOKUP($H856,References_1!$C$2:$D$827,2,)</f>
        <v>GP4</v>
      </c>
      <c r="N856" s="121">
        <f>VLOOKUP($H856,References_2!$D$2:'References_2'!$AQ$186,39,)</f>
        <v>0.1</v>
      </c>
      <c r="O856" s="121" t="str">
        <f t="shared" si="26"/>
        <v>µg</v>
      </c>
      <c r="P856" s="138">
        <f>IF($O856="mg",VLOOKUP($C856,References_1!$H$2:$I$19,2,)*$K856*0.0864,IF($O856="µg",VLOOKUP($C856,References_1!$H$2:$I$19,2,)*$K856*86.4,""))</f>
        <v>12.34656</v>
      </c>
      <c r="Q856" s="132" t="str">
        <f t="shared" si="27"/>
        <v>mg/j</v>
      </c>
    </row>
    <row r="857" spans="1:17" hidden="1" x14ac:dyDescent="0.2">
      <c r="A857" s="121">
        <f>VLOOKUP($B857,References_1!$F$2:$G$19,2,)</f>
        <v>14</v>
      </c>
      <c r="B857" s="121">
        <v>6127985</v>
      </c>
      <c r="C857" s="121">
        <f>VLOOKUP($B857,References_1!$F$2:$H$19,3,)</f>
        <v>11</v>
      </c>
      <c r="D857" s="122">
        <v>42534</v>
      </c>
      <c r="E857" s="121" t="s">
        <v>977</v>
      </c>
      <c r="F857" s="121">
        <v>23</v>
      </c>
      <c r="G857" s="121" t="s">
        <v>346</v>
      </c>
      <c r="H857" s="121">
        <v>1136</v>
      </c>
      <c r="I857" s="121">
        <v>5.0000000000000001E-3</v>
      </c>
      <c r="J857" s="128" t="s">
        <v>1590</v>
      </c>
      <c r="K857" s="132">
        <v>5.0000000000000001E-3</v>
      </c>
      <c r="L857" s="121" t="s">
        <v>107</v>
      </c>
      <c r="M857" s="121" t="str">
        <f>VLOOKUP($H857,References_1!$C$2:$D$827,2,)</f>
        <v>GP4</v>
      </c>
      <c r="N857" s="121">
        <f>VLOOKUP($H857,References_2!$D$2:'References_2'!$AQ$186,39,)</f>
        <v>0.1</v>
      </c>
      <c r="O857" s="121" t="str">
        <f t="shared" si="26"/>
        <v>µg</v>
      </c>
      <c r="P857" s="138">
        <f>IF($O857="mg",VLOOKUP($C857,References_1!$H$2:$I$19,2,)*$K857*0.0864,IF($O857="µg",VLOOKUP($C857,References_1!$H$2:$I$19,2,)*$K857*86.4,""))</f>
        <v>13.30992</v>
      </c>
      <c r="Q857" s="132" t="str">
        <f t="shared" si="27"/>
        <v>mg/j</v>
      </c>
    </row>
    <row r="858" spans="1:17" hidden="1" x14ac:dyDescent="0.2">
      <c r="A858" s="121">
        <f>VLOOKUP($B858,References_1!$F$2:$G$19,2,)</f>
        <v>11</v>
      </c>
      <c r="B858" s="121" t="s">
        <v>963</v>
      </c>
      <c r="C858" s="121">
        <f>VLOOKUP($B858,References_1!$F$2:$H$19,3,)</f>
        <v>13</v>
      </c>
      <c r="D858" s="122">
        <v>42534</v>
      </c>
      <c r="E858" s="121" t="s">
        <v>964</v>
      </c>
      <c r="F858" s="121">
        <v>23</v>
      </c>
      <c r="G858" s="121" t="s">
        <v>346</v>
      </c>
      <c r="H858" s="121">
        <v>1136</v>
      </c>
      <c r="I858" s="121">
        <v>5.0000000000000001E-3</v>
      </c>
      <c r="J858" s="128" t="s">
        <v>1590</v>
      </c>
      <c r="K858" s="132">
        <v>5.0000000000000001E-3</v>
      </c>
      <c r="L858" s="121" t="s">
        <v>107</v>
      </c>
      <c r="M858" s="121" t="str">
        <f>VLOOKUP($H858,References_1!$C$2:$D$827,2,)</f>
        <v>GP4</v>
      </c>
      <c r="N858" s="121">
        <f>VLOOKUP($H858,References_2!$D$2:'References_2'!$AQ$186,39,)</f>
        <v>0.1</v>
      </c>
      <c r="O858" s="121" t="str">
        <f t="shared" si="26"/>
        <v>µg</v>
      </c>
      <c r="P858" s="138">
        <f>IF($O858="mg",VLOOKUP($C858,References_1!$H$2:$I$19,2,)*$K858*0.0864,IF($O858="µg",VLOOKUP($C858,References_1!$H$2:$I$19,2,)*$K858*86.4,""))</f>
        <v>7.128000000000001</v>
      </c>
      <c r="Q858" s="132" t="str">
        <f t="shared" si="27"/>
        <v>mg/j</v>
      </c>
    </row>
    <row r="859" spans="1:17" hidden="1" x14ac:dyDescent="0.2">
      <c r="A859" s="121">
        <f>VLOOKUP($B859,References_1!$F$2:$G$19,2,)</f>
        <v>12</v>
      </c>
      <c r="B859" s="121">
        <v>6127975</v>
      </c>
      <c r="C859" s="121">
        <f>VLOOKUP($B859,References_1!$F$2:$H$19,3,)</f>
        <v>14</v>
      </c>
      <c r="D859" s="122">
        <v>42534</v>
      </c>
      <c r="E859" s="121" t="s">
        <v>984</v>
      </c>
      <c r="F859" s="121">
        <v>23</v>
      </c>
      <c r="G859" s="121" t="s">
        <v>346</v>
      </c>
      <c r="H859" s="121">
        <v>1136</v>
      </c>
      <c r="I859" s="121">
        <v>5.0000000000000001E-3</v>
      </c>
      <c r="J859" s="128" t="s">
        <v>1590</v>
      </c>
      <c r="K859" s="132">
        <v>5.0000000000000001E-3</v>
      </c>
      <c r="L859" s="121" t="s">
        <v>107</v>
      </c>
      <c r="M859" s="121" t="str">
        <f>VLOOKUP($H859,References_1!$C$2:$D$827,2,)</f>
        <v>GP4</v>
      </c>
      <c r="N859" s="121">
        <f>VLOOKUP($H859,References_2!$D$2:'References_2'!$AQ$186,39,)</f>
        <v>0.1</v>
      </c>
      <c r="O859" s="121" t="str">
        <f t="shared" si="26"/>
        <v>µg</v>
      </c>
      <c r="P859" s="138">
        <f>IF($O859="mg",VLOOKUP($C859,References_1!$H$2:$I$19,2,)*$K859*0.0864,IF($O859="µg",VLOOKUP($C859,References_1!$H$2:$I$19,2,)*$K859*86.4,""))</f>
        <v>32.469119999999997</v>
      </c>
      <c r="Q859" s="132" t="str">
        <f t="shared" si="27"/>
        <v>mg/j</v>
      </c>
    </row>
    <row r="860" spans="1:17" hidden="1" x14ac:dyDescent="0.2">
      <c r="A860" s="121">
        <f>VLOOKUP($B860,References_1!$F$2:$G$19,2,)</f>
        <v>4</v>
      </c>
      <c r="B860" s="121">
        <v>6127935</v>
      </c>
      <c r="C860" s="121">
        <f>VLOOKUP($B860,References_1!$F$2:$H$19,3,)</f>
        <v>3</v>
      </c>
      <c r="D860" s="122">
        <v>42534</v>
      </c>
      <c r="E860" s="121" t="s">
        <v>104</v>
      </c>
      <c r="F860" s="121">
        <v>23</v>
      </c>
      <c r="G860" s="121" t="s">
        <v>355</v>
      </c>
      <c r="H860" s="121">
        <v>1753</v>
      </c>
      <c r="I860" s="121">
        <v>0.5</v>
      </c>
      <c r="J860" s="128" t="s">
        <v>1590</v>
      </c>
      <c r="K860" s="132">
        <v>0.5</v>
      </c>
      <c r="L860" s="121" t="s">
        <v>107</v>
      </c>
      <c r="M860" s="121" t="str">
        <f>VLOOKUP($H860,References_1!$C$2:$D$827,2,)</f>
        <v>GP5</v>
      </c>
      <c r="N860" s="121" t="e">
        <f>VLOOKUP($H860,References_2!$D$2:'References_2'!$AQ$186,39,)</f>
        <v>#N/A</v>
      </c>
      <c r="O860" s="121" t="str">
        <f t="shared" si="26"/>
        <v>µg</v>
      </c>
      <c r="P860" s="138">
        <f>IF($O860="mg",VLOOKUP($C860,References_1!$H$2:$I$19,2,)*$K860*0.0864,IF($O860="µg",VLOOKUP($C860,References_1!$H$2:$I$19,2,)*$K860*86.4,""))</f>
        <v>269.13600000000002</v>
      </c>
      <c r="Q860" s="132" t="str">
        <f t="shared" si="27"/>
        <v>mg/j</v>
      </c>
    </row>
    <row r="861" spans="1:17" hidden="1" x14ac:dyDescent="0.2">
      <c r="A861" s="121">
        <f>VLOOKUP($B861,References_1!$F$2:$G$19,2,)</f>
        <v>18</v>
      </c>
      <c r="B861" s="121">
        <v>6127970</v>
      </c>
      <c r="C861" s="121">
        <f>VLOOKUP($B861,References_1!$F$2:$H$19,3,)</f>
        <v>9.5</v>
      </c>
      <c r="D861" s="122">
        <v>42534</v>
      </c>
      <c r="E861" s="121" t="s">
        <v>948</v>
      </c>
      <c r="F861" s="121">
        <v>23</v>
      </c>
      <c r="G861" s="121" t="s">
        <v>355</v>
      </c>
      <c r="H861" s="121">
        <v>1753</v>
      </c>
      <c r="I861" s="121">
        <v>0.5</v>
      </c>
      <c r="J861" s="128" t="s">
        <v>1590</v>
      </c>
      <c r="K861" s="132">
        <v>0.5</v>
      </c>
      <c r="L861" s="121" t="s">
        <v>107</v>
      </c>
      <c r="M861" s="121" t="str">
        <f>VLOOKUP($H861,References_1!$C$2:$D$827,2,)</f>
        <v>GP5</v>
      </c>
      <c r="N861" s="121" t="e">
        <f>VLOOKUP($H861,References_2!$D$2:'References_2'!$AQ$186,39,)</f>
        <v>#N/A</v>
      </c>
      <c r="O861" s="121" t="str">
        <f t="shared" si="26"/>
        <v>µg</v>
      </c>
      <c r="P861" s="138">
        <f>IF($O861="mg",VLOOKUP($C861,References_1!$H$2:$I$19,2,)*$K861*0.0864,IF($O861="µg",VLOOKUP($C861,References_1!$H$2:$I$19,2,)*$K861*86.4,""))</f>
        <v>1234.6559999999999</v>
      </c>
      <c r="Q861" s="132" t="str">
        <f t="shared" si="27"/>
        <v>mg/j</v>
      </c>
    </row>
    <row r="862" spans="1:17" hidden="1" x14ac:dyDescent="0.2">
      <c r="A862" s="121">
        <f>VLOOKUP($B862,References_1!$F$2:$G$19,2,)</f>
        <v>14</v>
      </c>
      <c r="B862" s="121">
        <v>6127985</v>
      </c>
      <c r="C862" s="121">
        <f>VLOOKUP($B862,References_1!$F$2:$H$19,3,)</f>
        <v>11</v>
      </c>
      <c r="D862" s="122">
        <v>42534</v>
      </c>
      <c r="E862" s="121" t="s">
        <v>977</v>
      </c>
      <c r="F862" s="121">
        <v>23</v>
      </c>
      <c r="G862" s="121" t="s">
        <v>355</v>
      </c>
      <c r="H862" s="121">
        <v>1753</v>
      </c>
      <c r="I862" s="121">
        <v>0.5</v>
      </c>
      <c r="J862" s="128" t="s">
        <v>1590</v>
      </c>
      <c r="K862" s="132">
        <v>0.5</v>
      </c>
      <c r="L862" s="121" t="s">
        <v>107</v>
      </c>
      <c r="M862" s="121" t="str">
        <f>VLOOKUP($H862,References_1!$C$2:$D$827,2,)</f>
        <v>GP5</v>
      </c>
      <c r="N862" s="121" t="e">
        <f>VLOOKUP($H862,References_2!$D$2:'References_2'!$AQ$186,39,)</f>
        <v>#N/A</v>
      </c>
      <c r="O862" s="121" t="str">
        <f t="shared" si="26"/>
        <v>µg</v>
      </c>
      <c r="P862" s="138">
        <f>IF($O862="mg",VLOOKUP($C862,References_1!$H$2:$I$19,2,)*$K862*0.0864,IF($O862="µg",VLOOKUP($C862,References_1!$H$2:$I$19,2,)*$K862*86.4,""))</f>
        <v>1330.992</v>
      </c>
      <c r="Q862" s="132" t="str">
        <f t="shared" si="27"/>
        <v>mg/j</v>
      </c>
    </row>
    <row r="863" spans="1:17" hidden="1" x14ac:dyDescent="0.2">
      <c r="A863" s="121">
        <f>VLOOKUP($B863,References_1!$F$2:$G$19,2,)</f>
        <v>11</v>
      </c>
      <c r="B863" s="121" t="s">
        <v>963</v>
      </c>
      <c r="C863" s="121">
        <f>VLOOKUP($B863,References_1!$F$2:$H$19,3,)</f>
        <v>13</v>
      </c>
      <c r="D863" s="122">
        <v>42534</v>
      </c>
      <c r="E863" s="121" t="s">
        <v>964</v>
      </c>
      <c r="F863" s="121">
        <v>23</v>
      </c>
      <c r="G863" s="121" t="s">
        <v>355</v>
      </c>
      <c r="H863" s="121">
        <v>1753</v>
      </c>
      <c r="I863" s="121">
        <v>0.5</v>
      </c>
      <c r="J863" s="128" t="s">
        <v>1590</v>
      </c>
      <c r="K863" s="132">
        <v>0.5</v>
      </c>
      <c r="L863" s="121" t="s">
        <v>107</v>
      </c>
      <c r="M863" s="121" t="str">
        <f>VLOOKUP($H863,References_1!$C$2:$D$827,2,)</f>
        <v>GP5</v>
      </c>
      <c r="N863" s="121" t="e">
        <f>VLOOKUP($H863,References_2!$D$2:'References_2'!$AQ$186,39,)</f>
        <v>#N/A</v>
      </c>
      <c r="O863" s="121" t="str">
        <f t="shared" si="26"/>
        <v>µg</v>
      </c>
      <c r="P863" s="138">
        <f>IF($O863="mg",VLOOKUP($C863,References_1!$H$2:$I$19,2,)*$K863*0.0864,IF($O863="µg",VLOOKUP($C863,References_1!$H$2:$I$19,2,)*$K863*86.4,""))</f>
        <v>712.80000000000007</v>
      </c>
      <c r="Q863" s="132" t="str">
        <f t="shared" si="27"/>
        <v>mg/j</v>
      </c>
    </row>
    <row r="864" spans="1:17" hidden="1" x14ac:dyDescent="0.2">
      <c r="A864" s="121">
        <f>VLOOKUP($B864,References_1!$F$2:$G$19,2,)</f>
        <v>12</v>
      </c>
      <c r="B864" s="121">
        <v>6127975</v>
      </c>
      <c r="C864" s="121">
        <f>VLOOKUP($B864,References_1!$F$2:$H$19,3,)</f>
        <v>14</v>
      </c>
      <c r="D864" s="122">
        <v>42534</v>
      </c>
      <c r="E864" s="121" t="s">
        <v>984</v>
      </c>
      <c r="F864" s="121">
        <v>23</v>
      </c>
      <c r="G864" s="121" t="s">
        <v>355</v>
      </c>
      <c r="H864" s="121">
        <v>1753</v>
      </c>
      <c r="I864" s="121">
        <v>0.5</v>
      </c>
      <c r="J864" s="128" t="s">
        <v>1590</v>
      </c>
      <c r="K864" s="132">
        <v>0.5</v>
      </c>
      <c r="L864" s="121" t="s">
        <v>107</v>
      </c>
      <c r="M864" s="121" t="str">
        <f>VLOOKUP($H864,References_1!$C$2:$D$827,2,)</f>
        <v>GP5</v>
      </c>
      <c r="N864" s="121" t="e">
        <f>VLOOKUP($H864,References_2!$D$2:'References_2'!$AQ$186,39,)</f>
        <v>#N/A</v>
      </c>
      <c r="O864" s="121" t="str">
        <f t="shared" si="26"/>
        <v>µg</v>
      </c>
      <c r="P864" s="138">
        <f>IF($O864="mg",VLOOKUP($C864,References_1!$H$2:$I$19,2,)*$K864*0.0864,IF($O864="µg",VLOOKUP($C864,References_1!$H$2:$I$19,2,)*$K864*86.4,""))</f>
        <v>3246.9120000000003</v>
      </c>
      <c r="Q864" s="132" t="str">
        <f t="shared" si="27"/>
        <v>mg/j</v>
      </c>
    </row>
    <row r="865" spans="1:17" x14ac:dyDescent="0.2">
      <c r="A865" s="123">
        <f>VLOOKUP($B865,References_1!$F$2:$G$19,2,)</f>
        <v>4</v>
      </c>
      <c r="B865" s="123">
        <v>6127935</v>
      </c>
      <c r="C865" s="121">
        <f>VLOOKUP($B865,References_1!$F$2:$H$19,3,)</f>
        <v>3</v>
      </c>
      <c r="D865" s="122">
        <v>42534</v>
      </c>
      <c r="E865" s="121" t="s">
        <v>104</v>
      </c>
      <c r="F865" s="121">
        <v>3</v>
      </c>
      <c r="G865" s="121" t="s">
        <v>356</v>
      </c>
      <c r="H865" s="121">
        <v>1337</v>
      </c>
      <c r="I865" s="121">
        <v>0.1</v>
      </c>
      <c r="J865" s="128"/>
      <c r="K865" s="133">
        <v>4.0999999999999996</v>
      </c>
      <c r="L865" s="121" t="s">
        <v>357</v>
      </c>
      <c r="M865" s="121" t="str">
        <f>VLOOKUP($H865,References_1!$C$2:$D$827,2,)</f>
        <v>GP1</v>
      </c>
      <c r="N865" s="121" t="e">
        <f>VLOOKUP($H865,References_2!$D$2:'References_2'!$AQ$186,39,)</f>
        <v>#N/A</v>
      </c>
      <c r="O865" s="121" t="str">
        <f t="shared" si="26"/>
        <v>mg</v>
      </c>
      <c r="P865" s="138">
        <f>IF($O865="mg",VLOOKUP($C865,References_1!$H$2:$I$19,2,)*$K865*0.0864,IF($O865="µg",VLOOKUP($C865,References_1!$H$2:$I$19,2,)*$K865*86.4,""))</f>
        <v>2.2069152000000001</v>
      </c>
      <c r="Q865" s="132" t="str">
        <f t="shared" si="27"/>
        <v>kg/j</v>
      </c>
    </row>
    <row r="866" spans="1:17" x14ac:dyDescent="0.2">
      <c r="A866" s="123">
        <f>VLOOKUP($B866,References_1!$F$2:$G$19,2,)</f>
        <v>18</v>
      </c>
      <c r="B866" s="123">
        <v>6127970</v>
      </c>
      <c r="C866" s="121">
        <f>VLOOKUP($B866,References_1!$F$2:$H$19,3,)</f>
        <v>9.5</v>
      </c>
      <c r="D866" s="122">
        <v>42534</v>
      </c>
      <c r="E866" s="121" t="s">
        <v>948</v>
      </c>
      <c r="F866" s="121">
        <v>3</v>
      </c>
      <c r="G866" s="121" t="s">
        <v>356</v>
      </c>
      <c r="H866" s="121">
        <v>1337</v>
      </c>
      <c r="I866" s="121">
        <v>0.1</v>
      </c>
      <c r="J866" s="128"/>
      <c r="K866" s="133">
        <v>20.100000000000001</v>
      </c>
      <c r="L866" s="121" t="s">
        <v>357</v>
      </c>
      <c r="M866" s="121" t="str">
        <f>VLOOKUP($H866,References_1!$C$2:$D$827,2,)</f>
        <v>GP1</v>
      </c>
      <c r="N866" s="121" t="e">
        <f>VLOOKUP($H866,References_2!$D$2:'References_2'!$AQ$186,39,)</f>
        <v>#N/A</v>
      </c>
      <c r="O866" s="121" t="str">
        <f t="shared" si="26"/>
        <v>mg</v>
      </c>
      <c r="P866" s="138">
        <f>IF($O866="mg",VLOOKUP($C866,References_1!$H$2:$I$19,2,)*$K866*0.0864,IF($O866="µg",VLOOKUP($C866,References_1!$H$2:$I$19,2,)*$K866*86.4,""))</f>
        <v>49.6331712</v>
      </c>
      <c r="Q866" s="132" t="str">
        <f t="shared" si="27"/>
        <v>kg/j</v>
      </c>
    </row>
    <row r="867" spans="1:17" x14ac:dyDescent="0.2">
      <c r="A867" s="123">
        <f>VLOOKUP($B867,References_1!$F$2:$G$19,2,)</f>
        <v>14</v>
      </c>
      <c r="B867" s="123">
        <v>6127985</v>
      </c>
      <c r="C867" s="121">
        <f>VLOOKUP($B867,References_1!$F$2:$H$19,3,)</f>
        <v>11</v>
      </c>
      <c r="D867" s="122">
        <v>42534</v>
      </c>
      <c r="E867" s="121" t="s">
        <v>977</v>
      </c>
      <c r="F867" s="121">
        <v>3</v>
      </c>
      <c r="G867" s="121" t="s">
        <v>356</v>
      </c>
      <c r="H867" s="121">
        <v>1337</v>
      </c>
      <c r="I867" s="121">
        <v>0.1</v>
      </c>
      <c r="J867" s="128"/>
      <c r="K867" s="133">
        <v>23.6</v>
      </c>
      <c r="L867" s="121" t="s">
        <v>357</v>
      </c>
      <c r="M867" s="121" t="str">
        <f>VLOOKUP($H867,References_1!$C$2:$D$827,2,)</f>
        <v>GP1</v>
      </c>
      <c r="N867" s="121" t="e">
        <f>VLOOKUP($H867,References_2!$D$2:'References_2'!$AQ$186,39,)</f>
        <v>#N/A</v>
      </c>
      <c r="O867" s="121" t="str">
        <f t="shared" si="26"/>
        <v>mg</v>
      </c>
      <c r="P867" s="138">
        <f>IF($O867="mg",VLOOKUP($C867,References_1!$H$2:$I$19,2,)*$K867*0.0864,IF($O867="µg",VLOOKUP($C867,References_1!$H$2:$I$19,2,)*$K867*86.4,""))</f>
        <v>62.8228224</v>
      </c>
      <c r="Q867" s="132" t="str">
        <f t="shared" si="27"/>
        <v>kg/j</v>
      </c>
    </row>
    <row r="868" spans="1:17" x14ac:dyDescent="0.2">
      <c r="A868" s="126">
        <f>VLOOKUP($B868,References_1!$F$2:$G$19,2,)</f>
        <v>11</v>
      </c>
      <c r="B868" s="126" t="s">
        <v>963</v>
      </c>
      <c r="C868" s="121">
        <f>VLOOKUP($B868,References_1!$F$2:$H$19,3,)</f>
        <v>13</v>
      </c>
      <c r="D868" s="122">
        <v>42534</v>
      </c>
      <c r="E868" s="121" t="s">
        <v>964</v>
      </c>
      <c r="F868" s="121">
        <v>3</v>
      </c>
      <c r="G868" s="121" t="s">
        <v>356</v>
      </c>
      <c r="H868" s="121">
        <v>1337</v>
      </c>
      <c r="I868" s="121">
        <v>1</v>
      </c>
      <c r="J868" s="128"/>
      <c r="K868" s="134">
        <v>155</v>
      </c>
      <c r="L868" s="121" t="s">
        <v>357</v>
      </c>
      <c r="M868" s="121" t="str">
        <f>VLOOKUP($H868,References_1!$C$2:$D$827,2,)</f>
        <v>GP1</v>
      </c>
      <c r="N868" s="121" t="e">
        <f>VLOOKUP($H868,References_2!$D$2:'References_2'!$AQ$186,39,)</f>
        <v>#N/A</v>
      </c>
      <c r="O868" s="121" t="str">
        <f t="shared" si="26"/>
        <v>mg</v>
      </c>
      <c r="P868" s="138">
        <f>IF($O868="mg",VLOOKUP($C868,References_1!$H$2:$I$19,2,)*$K868*0.0864,IF($O868="µg",VLOOKUP($C868,References_1!$H$2:$I$19,2,)*$K868*86.4,""))</f>
        <v>220.96800000000002</v>
      </c>
      <c r="Q868" s="132" t="str">
        <f t="shared" si="27"/>
        <v>kg/j</v>
      </c>
    </row>
    <row r="869" spans="1:17" x14ac:dyDescent="0.2">
      <c r="A869" s="126">
        <f>VLOOKUP($B869,References_1!$F$2:$G$19,2,)</f>
        <v>12</v>
      </c>
      <c r="B869" s="126">
        <v>6127975</v>
      </c>
      <c r="C869" s="121">
        <f>VLOOKUP($B869,References_1!$F$2:$H$19,3,)</f>
        <v>14</v>
      </c>
      <c r="D869" s="122">
        <v>42534</v>
      </c>
      <c r="E869" s="121" t="s">
        <v>984</v>
      </c>
      <c r="F869" s="121">
        <v>3</v>
      </c>
      <c r="G869" s="121" t="s">
        <v>356</v>
      </c>
      <c r="H869" s="121">
        <v>1337</v>
      </c>
      <c r="I869" s="121">
        <v>1</v>
      </c>
      <c r="J869" s="128"/>
      <c r="K869" s="134">
        <v>184</v>
      </c>
      <c r="L869" s="121" t="s">
        <v>357</v>
      </c>
      <c r="M869" s="121" t="str">
        <f>VLOOKUP($H869,References_1!$C$2:$D$827,2,)</f>
        <v>GP1</v>
      </c>
      <c r="N869" s="121" t="e">
        <f>VLOOKUP($H869,References_2!$D$2:'References_2'!$AQ$186,39,)</f>
        <v>#N/A</v>
      </c>
      <c r="O869" s="121" t="str">
        <f t="shared" si="26"/>
        <v>mg</v>
      </c>
      <c r="P869" s="138">
        <f>IF($O869="mg",VLOOKUP($C869,References_1!$H$2:$I$19,2,)*$K869*0.0864,IF($O869="µg",VLOOKUP($C869,References_1!$H$2:$I$19,2,)*$K869*86.4,""))</f>
        <v>1194.8636159999999</v>
      </c>
      <c r="Q869" s="132" t="str">
        <f t="shared" si="27"/>
        <v>kg/j</v>
      </c>
    </row>
    <row r="870" spans="1:17" hidden="1" x14ac:dyDescent="0.2">
      <c r="A870" s="121">
        <f>VLOOKUP($B870,References_1!$F$2:$G$19,2,)</f>
        <v>4</v>
      </c>
      <c r="B870" s="121">
        <v>6127935</v>
      </c>
      <c r="C870" s="121">
        <f>VLOOKUP($B870,References_1!$F$2:$H$19,3,)</f>
        <v>3</v>
      </c>
      <c r="D870" s="122">
        <v>42534</v>
      </c>
      <c r="E870" s="121" t="s">
        <v>104</v>
      </c>
      <c r="F870" s="121">
        <v>3</v>
      </c>
      <c r="G870" s="121" t="s">
        <v>358</v>
      </c>
      <c r="H870" s="121">
        <v>1389</v>
      </c>
      <c r="I870" s="121">
        <v>5</v>
      </c>
      <c r="J870" s="128" t="s">
        <v>1590</v>
      </c>
      <c r="K870" s="132">
        <v>5</v>
      </c>
      <c r="L870" s="121" t="s">
        <v>359</v>
      </c>
      <c r="M870" s="121" t="str">
        <f>VLOOKUP($H870,References_1!$C$2:$D$827,2,)</f>
        <v>GP3</v>
      </c>
      <c r="N870" s="121">
        <f>VLOOKUP($H870,References_2!$D$2:'References_2'!$AQ$186,39,)</f>
        <v>3.4</v>
      </c>
      <c r="O870" s="121" t="str">
        <f t="shared" si="26"/>
        <v>µg</v>
      </c>
      <c r="P870" s="138">
        <f>IF($O870="mg",VLOOKUP($C870,References_1!$H$2:$I$19,2,)*$K870*0.0864,IF($O870="µg",VLOOKUP($C870,References_1!$H$2:$I$19,2,)*$K870*86.4,""))</f>
        <v>2691.3600000000006</v>
      </c>
      <c r="Q870" s="132" t="str">
        <f t="shared" si="27"/>
        <v>mg/j</v>
      </c>
    </row>
    <row r="871" spans="1:17" hidden="1" x14ac:dyDescent="0.2">
      <c r="A871" s="121">
        <f>VLOOKUP($B871,References_1!$F$2:$G$19,2,)</f>
        <v>18</v>
      </c>
      <c r="B871" s="121">
        <v>6127970</v>
      </c>
      <c r="C871" s="121">
        <f>VLOOKUP($B871,References_1!$F$2:$H$19,3,)</f>
        <v>9.5</v>
      </c>
      <c r="D871" s="122">
        <v>42534</v>
      </c>
      <c r="E871" s="121" t="s">
        <v>948</v>
      </c>
      <c r="F871" s="121">
        <v>3</v>
      </c>
      <c r="G871" s="121" t="s">
        <v>358</v>
      </c>
      <c r="H871" s="121">
        <v>1389</v>
      </c>
      <c r="I871" s="121">
        <v>5</v>
      </c>
      <c r="J871" s="128" t="s">
        <v>1590</v>
      </c>
      <c r="K871" s="132">
        <v>5</v>
      </c>
      <c r="L871" s="121" t="s">
        <v>359</v>
      </c>
      <c r="M871" s="121" t="str">
        <f>VLOOKUP($H871,References_1!$C$2:$D$827,2,)</f>
        <v>GP3</v>
      </c>
      <c r="N871" s="121">
        <f>VLOOKUP($H871,References_2!$D$2:'References_2'!$AQ$186,39,)</f>
        <v>3.4</v>
      </c>
      <c r="O871" s="121" t="str">
        <f t="shared" si="26"/>
        <v>µg</v>
      </c>
      <c r="P871" s="138">
        <f>IF($O871="mg",VLOOKUP($C871,References_1!$H$2:$I$19,2,)*$K871*0.0864,IF($O871="µg",VLOOKUP($C871,References_1!$H$2:$I$19,2,)*$K871*86.4,""))</f>
        <v>12346.56</v>
      </c>
      <c r="Q871" s="132" t="str">
        <f t="shared" si="27"/>
        <v>mg/j</v>
      </c>
    </row>
    <row r="872" spans="1:17" hidden="1" x14ac:dyDescent="0.2">
      <c r="A872" s="121">
        <f>VLOOKUP($B872,References_1!$F$2:$G$19,2,)</f>
        <v>14</v>
      </c>
      <c r="B872" s="121">
        <v>6127985</v>
      </c>
      <c r="C872" s="121">
        <f>VLOOKUP($B872,References_1!$F$2:$H$19,3,)</f>
        <v>11</v>
      </c>
      <c r="D872" s="122">
        <v>42534</v>
      </c>
      <c r="E872" s="121" t="s">
        <v>977</v>
      </c>
      <c r="F872" s="121">
        <v>3</v>
      </c>
      <c r="G872" s="121" t="s">
        <v>358</v>
      </c>
      <c r="H872" s="121">
        <v>1389</v>
      </c>
      <c r="I872" s="121">
        <v>5</v>
      </c>
      <c r="J872" s="128" t="s">
        <v>1590</v>
      </c>
      <c r="K872" s="132">
        <v>5</v>
      </c>
      <c r="L872" s="121" t="s">
        <v>359</v>
      </c>
      <c r="M872" s="121" t="str">
        <f>VLOOKUP($H872,References_1!$C$2:$D$827,2,)</f>
        <v>GP3</v>
      </c>
      <c r="N872" s="121">
        <f>VLOOKUP($H872,References_2!$D$2:'References_2'!$AQ$186,39,)</f>
        <v>3.4</v>
      </c>
      <c r="O872" s="121" t="str">
        <f t="shared" si="26"/>
        <v>µg</v>
      </c>
      <c r="P872" s="138">
        <f>IF($O872="mg",VLOOKUP($C872,References_1!$H$2:$I$19,2,)*$K872*0.0864,IF($O872="µg",VLOOKUP($C872,References_1!$H$2:$I$19,2,)*$K872*86.4,""))</f>
        <v>13309.92</v>
      </c>
      <c r="Q872" s="132" t="str">
        <f t="shared" si="27"/>
        <v>mg/j</v>
      </c>
    </row>
    <row r="873" spans="1:17" hidden="1" x14ac:dyDescent="0.2">
      <c r="A873" s="121">
        <f>VLOOKUP($B873,References_1!$F$2:$G$19,2,)</f>
        <v>11</v>
      </c>
      <c r="B873" s="121" t="s">
        <v>963</v>
      </c>
      <c r="C873" s="121">
        <f>VLOOKUP($B873,References_1!$F$2:$H$19,3,)</f>
        <v>13</v>
      </c>
      <c r="D873" s="122">
        <v>42534</v>
      </c>
      <c r="E873" s="121" t="s">
        <v>964</v>
      </c>
      <c r="F873" s="121">
        <v>3</v>
      </c>
      <c r="G873" s="121" t="s">
        <v>358</v>
      </c>
      <c r="H873" s="121">
        <v>1389</v>
      </c>
      <c r="I873" s="121">
        <v>5</v>
      </c>
      <c r="J873" s="128" t="s">
        <v>1590</v>
      </c>
      <c r="K873" s="132">
        <v>5</v>
      </c>
      <c r="L873" s="121" t="s">
        <v>359</v>
      </c>
      <c r="M873" s="121" t="str">
        <f>VLOOKUP($H873,References_1!$C$2:$D$827,2,)</f>
        <v>GP3</v>
      </c>
      <c r="N873" s="121">
        <f>VLOOKUP($H873,References_2!$D$2:'References_2'!$AQ$186,39,)</f>
        <v>3.4</v>
      </c>
      <c r="O873" s="121" t="str">
        <f t="shared" si="26"/>
        <v>µg</v>
      </c>
      <c r="P873" s="138">
        <f>IF($O873="mg",VLOOKUP($C873,References_1!$H$2:$I$19,2,)*$K873*0.0864,IF($O873="µg",VLOOKUP($C873,References_1!$H$2:$I$19,2,)*$K873*86.4,""))</f>
        <v>7128.0000000000009</v>
      </c>
      <c r="Q873" s="132" t="str">
        <f t="shared" si="27"/>
        <v>mg/j</v>
      </c>
    </row>
    <row r="874" spans="1:17" hidden="1" x14ac:dyDescent="0.2">
      <c r="A874" s="121">
        <f>VLOOKUP($B874,References_1!$F$2:$G$19,2,)</f>
        <v>12</v>
      </c>
      <c r="B874" s="121">
        <v>6127975</v>
      </c>
      <c r="C874" s="121">
        <f>VLOOKUP($B874,References_1!$F$2:$H$19,3,)</f>
        <v>14</v>
      </c>
      <c r="D874" s="122">
        <v>42534</v>
      </c>
      <c r="E874" s="121" t="s">
        <v>984</v>
      </c>
      <c r="F874" s="121">
        <v>3</v>
      </c>
      <c r="G874" s="121" t="s">
        <v>358</v>
      </c>
      <c r="H874" s="121">
        <v>1389</v>
      </c>
      <c r="I874" s="121">
        <v>5</v>
      </c>
      <c r="J874" s="128" t="s">
        <v>1590</v>
      </c>
      <c r="K874" s="132">
        <v>5</v>
      </c>
      <c r="L874" s="121" t="s">
        <v>359</v>
      </c>
      <c r="M874" s="121" t="str">
        <f>VLOOKUP($H874,References_1!$C$2:$D$827,2,)</f>
        <v>GP3</v>
      </c>
      <c r="N874" s="121">
        <f>VLOOKUP($H874,References_2!$D$2:'References_2'!$AQ$186,39,)</f>
        <v>3.4</v>
      </c>
      <c r="O874" s="121" t="str">
        <f t="shared" si="26"/>
        <v>µg</v>
      </c>
      <c r="P874" s="138">
        <f>IF($O874="mg",VLOOKUP($C874,References_1!$H$2:$I$19,2,)*$K874*0.0864,IF($O874="µg",VLOOKUP($C874,References_1!$H$2:$I$19,2,)*$K874*86.4,""))</f>
        <v>32469.119999999999</v>
      </c>
      <c r="Q874" s="132" t="str">
        <f t="shared" si="27"/>
        <v>mg/j</v>
      </c>
    </row>
    <row r="875" spans="1:17" hidden="1" x14ac:dyDescent="0.2">
      <c r="A875" s="121">
        <f>VLOOKUP($B875,References_1!$F$2:$G$19,2,)</f>
        <v>4</v>
      </c>
      <c r="B875" s="121">
        <v>6127935</v>
      </c>
      <c r="C875" s="121">
        <f>VLOOKUP($B875,References_1!$F$2:$H$19,3,)</f>
        <v>3</v>
      </c>
      <c r="D875" s="122">
        <v>42534</v>
      </c>
      <c r="E875" s="121" t="s">
        <v>104</v>
      </c>
      <c r="F875" s="121">
        <v>23</v>
      </c>
      <c r="G875" s="121" t="s">
        <v>360</v>
      </c>
      <c r="H875" s="121">
        <v>1476</v>
      </c>
      <c r="I875" s="121">
        <v>0.01</v>
      </c>
      <c r="J875" s="128" t="s">
        <v>1590</v>
      </c>
      <c r="K875" s="132">
        <v>0.01</v>
      </c>
      <c r="L875" s="121" t="s">
        <v>107</v>
      </c>
      <c r="M875" s="121" t="str">
        <f>VLOOKUP($H875,References_1!$C$2:$D$827,2,)</f>
        <v>GP5</v>
      </c>
      <c r="N875" s="121" t="e">
        <f>VLOOKUP($H875,References_2!$D$2:'References_2'!$AQ$186,39,)</f>
        <v>#N/A</v>
      </c>
      <c r="O875" s="121" t="str">
        <f t="shared" si="26"/>
        <v>µg</v>
      </c>
      <c r="P875" s="138">
        <f>IF($O875="mg",VLOOKUP($C875,References_1!$H$2:$I$19,2,)*$K875*0.0864,IF($O875="µg",VLOOKUP($C875,References_1!$H$2:$I$19,2,)*$K875*86.4,""))</f>
        <v>5.3827200000000008</v>
      </c>
      <c r="Q875" s="132" t="str">
        <f t="shared" si="27"/>
        <v>mg/j</v>
      </c>
    </row>
    <row r="876" spans="1:17" hidden="1" x14ac:dyDescent="0.2">
      <c r="A876" s="121">
        <f>VLOOKUP($B876,References_1!$F$2:$G$19,2,)</f>
        <v>18</v>
      </c>
      <c r="B876" s="121">
        <v>6127970</v>
      </c>
      <c r="C876" s="121">
        <f>VLOOKUP($B876,References_1!$F$2:$H$19,3,)</f>
        <v>9.5</v>
      </c>
      <c r="D876" s="122">
        <v>42534</v>
      </c>
      <c r="E876" s="121" t="s">
        <v>948</v>
      </c>
      <c r="F876" s="121">
        <v>23</v>
      </c>
      <c r="G876" s="121" t="s">
        <v>360</v>
      </c>
      <c r="H876" s="121">
        <v>1476</v>
      </c>
      <c r="I876" s="121">
        <v>0.01</v>
      </c>
      <c r="J876" s="128" t="s">
        <v>1590</v>
      </c>
      <c r="K876" s="132">
        <v>0.01</v>
      </c>
      <c r="L876" s="121" t="s">
        <v>107</v>
      </c>
      <c r="M876" s="121" t="str">
        <f>VLOOKUP($H876,References_1!$C$2:$D$827,2,)</f>
        <v>GP5</v>
      </c>
      <c r="N876" s="121" t="e">
        <f>VLOOKUP($H876,References_2!$D$2:'References_2'!$AQ$186,39,)</f>
        <v>#N/A</v>
      </c>
      <c r="O876" s="121" t="str">
        <f t="shared" si="26"/>
        <v>µg</v>
      </c>
      <c r="P876" s="138">
        <f>IF($O876="mg",VLOOKUP($C876,References_1!$H$2:$I$19,2,)*$K876*0.0864,IF($O876="µg",VLOOKUP($C876,References_1!$H$2:$I$19,2,)*$K876*86.4,""))</f>
        <v>24.69312</v>
      </c>
      <c r="Q876" s="132" t="str">
        <f t="shared" si="27"/>
        <v>mg/j</v>
      </c>
    </row>
    <row r="877" spans="1:17" hidden="1" x14ac:dyDescent="0.2">
      <c r="A877" s="121">
        <f>VLOOKUP($B877,References_1!$F$2:$G$19,2,)</f>
        <v>14</v>
      </c>
      <c r="B877" s="121">
        <v>6127985</v>
      </c>
      <c r="C877" s="121">
        <f>VLOOKUP($B877,References_1!$F$2:$H$19,3,)</f>
        <v>11</v>
      </c>
      <c r="D877" s="122">
        <v>42534</v>
      </c>
      <c r="E877" s="121" t="s">
        <v>977</v>
      </c>
      <c r="F877" s="121">
        <v>23</v>
      </c>
      <c r="G877" s="121" t="s">
        <v>360</v>
      </c>
      <c r="H877" s="121">
        <v>1476</v>
      </c>
      <c r="I877" s="121">
        <v>0.01</v>
      </c>
      <c r="J877" s="128" t="s">
        <v>1590</v>
      </c>
      <c r="K877" s="132">
        <v>0.01</v>
      </c>
      <c r="L877" s="121" t="s">
        <v>107</v>
      </c>
      <c r="M877" s="121" t="str">
        <f>VLOOKUP($H877,References_1!$C$2:$D$827,2,)</f>
        <v>GP5</v>
      </c>
      <c r="N877" s="121" t="e">
        <f>VLOOKUP($H877,References_2!$D$2:'References_2'!$AQ$186,39,)</f>
        <v>#N/A</v>
      </c>
      <c r="O877" s="121" t="str">
        <f t="shared" si="26"/>
        <v>µg</v>
      </c>
      <c r="P877" s="138">
        <f>IF($O877="mg",VLOOKUP($C877,References_1!$H$2:$I$19,2,)*$K877*0.0864,IF($O877="µg",VLOOKUP($C877,References_1!$H$2:$I$19,2,)*$K877*86.4,""))</f>
        <v>26.61984</v>
      </c>
      <c r="Q877" s="132" t="str">
        <f t="shared" si="27"/>
        <v>mg/j</v>
      </c>
    </row>
    <row r="878" spans="1:17" hidden="1" x14ac:dyDescent="0.2">
      <c r="A878" s="121">
        <f>VLOOKUP($B878,References_1!$F$2:$G$19,2,)</f>
        <v>11</v>
      </c>
      <c r="B878" s="121" t="s">
        <v>963</v>
      </c>
      <c r="C878" s="121">
        <f>VLOOKUP($B878,References_1!$F$2:$H$19,3,)</f>
        <v>13</v>
      </c>
      <c r="D878" s="122">
        <v>42534</v>
      </c>
      <c r="E878" s="121" t="s">
        <v>964</v>
      </c>
      <c r="F878" s="121">
        <v>23</v>
      </c>
      <c r="G878" s="121" t="s">
        <v>360</v>
      </c>
      <c r="H878" s="121">
        <v>1476</v>
      </c>
      <c r="I878" s="121">
        <v>0.01</v>
      </c>
      <c r="J878" s="128" t="s">
        <v>1590</v>
      </c>
      <c r="K878" s="132">
        <v>0.01</v>
      </c>
      <c r="L878" s="121" t="s">
        <v>107</v>
      </c>
      <c r="M878" s="121" t="str">
        <f>VLOOKUP($H878,References_1!$C$2:$D$827,2,)</f>
        <v>GP5</v>
      </c>
      <c r="N878" s="121" t="e">
        <f>VLOOKUP($H878,References_2!$D$2:'References_2'!$AQ$186,39,)</f>
        <v>#N/A</v>
      </c>
      <c r="O878" s="121" t="str">
        <f t="shared" si="26"/>
        <v>µg</v>
      </c>
      <c r="P878" s="138">
        <f>IF($O878="mg",VLOOKUP($C878,References_1!$H$2:$I$19,2,)*$K878*0.0864,IF($O878="µg",VLOOKUP($C878,References_1!$H$2:$I$19,2,)*$K878*86.4,""))</f>
        <v>14.256000000000002</v>
      </c>
      <c r="Q878" s="132" t="str">
        <f t="shared" si="27"/>
        <v>mg/j</v>
      </c>
    </row>
    <row r="879" spans="1:17" hidden="1" x14ac:dyDescent="0.2">
      <c r="A879" s="121">
        <f>VLOOKUP($B879,References_1!$F$2:$G$19,2,)</f>
        <v>12</v>
      </c>
      <c r="B879" s="121">
        <v>6127975</v>
      </c>
      <c r="C879" s="121">
        <f>VLOOKUP($B879,References_1!$F$2:$H$19,3,)</f>
        <v>14</v>
      </c>
      <c r="D879" s="122">
        <v>42534</v>
      </c>
      <c r="E879" s="121" t="s">
        <v>984</v>
      </c>
      <c r="F879" s="121">
        <v>23</v>
      </c>
      <c r="G879" s="121" t="s">
        <v>360</v>
      </c>
      <c r="H879" s="121">
        <v>1476</v>
      </c>
      <c r="I879" s="121">
        <v>0.01</v>
      </c>
      <c r="J879" s="128" t="s">
        <v>1590</v>
      </c>
      <c r="K879" s="132">
        <v>0.01</v>
      </c>
      <c r="L879" s="121" t="s">
        <v>107</v>
      </c>
      <c r="M879" s="121" t="str">
        <f>VLOOKUP($H879,References_1!$C$2:$D$827,2,)</f>
        <v>GP5</v>
      </c>
      <c r="N879" s="121" t="e">
        <f>VLOOKUP($H879,References_2!$D$2:'References_2'!$AQ$186,39,)</f>
        <v>#N/A</v>
      </c>
      <c r="O879" s="121" t="str">
        <f t="shared" si="26"/>
        <v>µg</v>
      </c>
      <c r="P879" s="138">
        <f>IF($O879="mg",VLOOKUP($C879,References_1!$H$2:$I$19,2,)*$K879*0.0864,IF($O879="µg",VLOOKUP($C879,References_1!$H$2:$I$19,2,)*$K879*86.4,""))</f>
        <v>64.938239999999993</v>
      </c>
      <c r="Q879" s="132" t="str">
        <f t="shared" si="27"/>
        <v>mg/j</v>
      </c>
    </row>
    <row r="880" spans="1:17" hidden="1" x14ac:dyDescent="0.2">
      <c r="A880" s="121">
        <f>VLOOKUP($B880,References_1!$F$2:$G$19,2,)</f>
        <v>4</v>
      </c>
      <c r="B880" s="121">
        <v>6127935</v>
      </c>
      <c r="C880" s="121">
        <f>VLOOKUP($B880,References_1!$F$2:$H$19,3,)</f>
        <v>3</v>
      </c>
      <c r="D880" s="122">
        <v>42534</v>
      </c>
      <c r="E880" s="121" t="s">
        <v>104</v>
      </c>
      <c r="F880" s="121">
        <v>23</v>
      </c>
      <c r="G880" s="121" t="s">
        <v>361</v>
      </c>
      <c r="H880" s="121">
        <v>2938</v>
      </c>
      <c r="I880" s="121">
        <v>0.1</v>
      </c>
      <c r="J880" s="128" t="s">
        <v>1590</v>
      </c>
      <c r="K880" s="132">
        <v>0.1</v>
      </c>
      <c r="L880" s="121" t="s">
        <v>107</v>
      </c>
      <c r="M880" s="121" t="str">
        <f>VLOOKUP($H880,References_1!$C$2:$D$827,2,)</f>
        <v>GP4</v>
      </c>
      <c r="N880" s="121" t="e">
        <f>VLOOKUP($H880,References_2!$D$2:'References_2'!$AQ$186,39,)</f>
        <v>#N/A</v>
      </c>
      <c r="O880" s="121" t="str">
        <f t="shared" si="26"/>
        <v>µg</v>
      </c>
      <c r="P880" s="138">
        <f>IF($O880="mg",VLOOKUP($C880,References_1!$H$2:$I$19,2,)*$K880*0.0864,IF($O880="µg",VLOOKUP($C880,References_1!$H$2:$I$19,2,)*$K880*86.4,""))</f>
        <v>53.827200000000012</v>
      </c>
      <c r="Q880" s="132" t="str">
        <f t="shared" si="27"/>
        <v>mg/j</v>
      </c>
    </row>
    <row r="881" spans="1:17" hidden="1" x14ac:dyDescent="0.2">
      <c r="A881" s="121">
        <f>VLOOKUP($B881,References_1!$F$2:$G$19,2,)</f>
        <v>18</v>
      </c>
      <c r="B881" s="121">
        <v>6127970</v>
      </c>
      <c r="C881" s="121">
        <f>VLOOKUP($B881,References_1!$F$2:$H$19,3,)</f>
        <v>9.5</v>
      </c>
      <c r="D881" s="122">
        <v>42534</v>
      </c>
      <c r="E881" s="121" t="s">
        <v>948</v>
      </c>
      <c r="F881" s="121">
        <v>23</v>
      </c>
      <c r="G881" s="121" t="s">
        <v>361</v>
      </c>
      <c r="H881" s="121">
        <v>2938</v>
      </c>
      <c r="I881" s="121">
        <v>0.1</v>
      </c>
      <c r="J881" s="128" t="s">
        <v>1590</v>
      </c>
      <c r="K881" s="132">
        <v>0.1</v>
      </c>
      <c r="L881" s="121" t="s">
        <v>107</v>
      </c>
      <c r="M881" s="121" t="str">
        <f>VLOOKUP($H881,References_1!$C$2:$D$827,2,)</f>
        <v>GP4</v>
      </c>
      <c r="N881" s="121" t="e">
        <f>VLOOKUP($H881,References_2!$D$2:'References_2'!$AQ$186,39,)</f>
        <v>#N/A</v>
      </c>
      <c r="O881" s="121" t="str">
        <f t="shared" si="26"/>
        <v>µg</v>
      </c>
      <c r="P881" s="138">
        <f>IF($O881="mg",VLOOKUP($C881,References_1!$H$2:$I$19,2,)*$K881*0.0864,IF($O881="µg",VLOOKUP($C881,References_1!$H$2:$I$19,2,)*$K881*86.4,""))</f>
        <v>246.93120000000002</v>
      </c>
      <c r="Q881" s="132" t="str">
        <f t="shared" si="27"/>
        <v>mg/j</v>
      </c>
    </row>
    <row r="882" spans="1:17" hidden="1" x14ac:dyDescent="0.2">
      <c r="A882" s="121">
        <f>VLOOKUP($B882,References_1!$F$2:$G$19,2,)</f>
        <v>14</v>
      </c>
      <c r="B882" s="121">
        <v>6127985</v>
      </c>
      <c r="C882" s="121">
        <f>VLOOKUP($B882,References_1!$F$2:$H$19,3,)</f>
        <v>11</v>
      </c>
      <c r="D882" s="122">
        <v>42534</v>
      </c>
      <c r="E882" s="121" t="s">
        <v>977</v>
      </c>
      <c r="F882" s="121">
        <v>23</v>
      </c>
      <c r="G882" s="121" t="s">
        <v>361</v>
      </c>
      <c r="H882" s="121">
        <v>2938</v>
      </c>
      <c r="I882" s="121">
        <v>0.1</v>
      </c>
      <c r="J882" s="128" t="s">
        <v>1590</v>
      </c>
      <c r="K882" s="132">
        <v>0.1</v>
      </c>
      <c r="L882" s="121" t="s">
        <v>107</v>
      </c>
      <c r="M882" s="121" t="str">
        <f>VLOOKUP($H882,References_1!$C$2:$D$827,2,)</f>
        <v>GP4</v>
      </c>
      <c r="N882" s="121" t="e">
        <f>VLOOKUP($H882,References_2!$D$2:'References_2'!$AQ$186,39,)</f>
        <v>#N/A</v>
      </c>
      <c r="O882" s="121" t="str">
        <f t="shared" si="26"/>
        <v>µg</v>
      </c>
      <c r="P882" s="138">
        <f>IF($O882="mg",VLOOKUP($C882,References_1!$H$2:$I$19,2,)*$K882*0.0864,IF($O882="µg",VLOOKUP($C882,References_1!$H$2:$I$19,2,)*$K882*86.4,""))</f>
        <v>266.19839999999999</v>
      </c>
      <c r="Q882" s="132" t="str">
        <f t="shared" si="27"/>
        <v>mg/j</v>
      </c>
    </row>
    <row r="883" spans="1:17" hidden="1" x14ac:dyDescent="0.2">
      <c r="A883" s="121">
        <f>VLOOKUP($B883,References_1!$F$2:$G$19,2,)</f>
        <v>11</v>
      </c>
      <c r="B883" s="121" t="s">
        <v>963</v>
      </c>
      <c r="C883" s="121">
        <f>VLOOKUP($B883,References_1!$F$2:$H$19,3,)</f>
        <v>13</v>
      </c>
      <c r="D883" s="122">
        <v>42534</v>
      </c>
      <c r="E883" s="121" t="s">
        <v>964</v>
      </c>
      <c r="F883" s="121">
        <v>23</v>
      </c>
      <c r="G883" s="121" t="s">
        <v>361</v>
      </c>
      <c r="H883" s="121">
        <v>2938</v>
      </c>
      <c r="I883" s="121">
        <v>0.1</v>
      </c>
      <c r="J883" s="128" t="s">
        <v>1590</v>
      </c>
      <c r="K883" s="132">
        <v>0.1</v>
      </c>
      <c r="L883" s="121" t="s">
        <v>107</v>
      </c>
      <c r="M883" s="121" t="str">
        <f>VLOOKUP($H883,References_1!$C$2:$D$827,2,)</f>
        <v>GP4</v>
      </c>
      <c r="N883" s="121" t="e">
        <f>VLOOKUP($H883,References_2!$D$2:'References_2'!$AQ$186,39,)</f>
        <v>#N/A</v>
      </c>
      <c r="O883" s="121" t="str">
        <f t="shared" si="26"/>
        <v>µg</v>
      </c>
      <c r="P883" s="138">
        <f>IF($O883="mg",VLOOKUP($C883,References_1!$H$2:$I$19,2,)*$K883*0.0864,IF($O883="µg",VLOOKUP($C883,References_1!$H$2:$I$19,2,)*$K883*86.4,""))</f>
        <v>142.56000000000003</v>
      </c>
      <c r="Q883" s="132" t="str">
        <f t="shared" si="27"/>
        <v>mg/j</v>
      </c>
    </row>
    <row r="884" spans="1:17" hidden="1" x14ac:dyDescent="0.2">
      <c r="A884" s="121">
        <f>VLOOKUP($B884,References_1!$F$2:$G$19,2,)</f>
        <v>12</v>
      </c>
      <c r="B884" s="121">
        <v>6127975</v>
      </c>
      <c r="C884" s="121">
        <f>VLOOKUP($B884,References_1!$F$2:$H$19,3,)</f>
        <v>14</v>
      </c>
      <c r="D884" s="122">
        <v>42534</v>
      </c>
      <c r="E884" s="121" t="s">
        <v>984</v>
      </c>
      <c r="F884" s="121">
        <v>23</v>
      </c>
      <c r="G884" s="121" t="s">
        <v>361</v>
      </c>
      <c r="H884" s="121">
        <v>2938</v>
      </c>
      <c r="I884" s="121">
        <v>0.1</v>
      </c>
      <c r="J884" s="128" t="s">
        <v>1590</v>
      </c>
      <c r="K884" s="132">
        <v>0.1</v>
      </c>
      <c r="L884" s="121" t="s">
        <v>107</v>
      </c>
      <c r="M884" s="121" t="str">
        <f>VLOOKUP($H884,References_1!$C$2:$D$827,2,)</f>
        <v>GP4</v>
      </c>
      <c r="N884" s="121" t="e">
        <f>VLOOKUP($H884,References_2!$D$2:'References_2'!$AQ$186,39,)</f>
        <v>#N/A</v>
      </c>
      <c r="O884" s="121" t="str">
        <f t="shared" si="26"/>
        <v>µg</v>
      </c>
      <c r="P884" s="138">
        <f>IF($O884="mg",VLOOKUP($C884,References_1!$H$2:$I$19,2,)*$K884*0.0864,IF($O884="µg",VLOOKUP($C884,References_1!$H$2:$I$19,2,)*$K884*86.4,""))</f>
        <v>649.38240000000008</v>
      </c>
      <c r="Q884" s="132" t="str">
        <f t="shared" si="27"/>
        <v>mg/j</v>
      </c>
    </row>
    <row r="885" spans="1:17" hidden="1" x14ac:dyDescent="0.2">
      <c r="A885" s="121">
        <f>VLOOKUP($B885,References_1!$F$2:$G$19,2,)</f>
        <v>4</v>
      </c>
      <c r="B885" s="121">
        <v>6127935</v>
      </c>
      <c r="C885" s="121">
        <f>VLOOKUP($B885,References_1!$F$2:$H$19,3,)</f>
        <v>3</v>
      </c>
      <c r="D885" s="122">
        <v>42534</v>
      </c>
      <c r="E885" s="121" t="s">
        <v>104</v>
      </c>
      <c r="F885" s="121">
        <v>23</v>
      </c>
      <c r="G885" s="121" t="s">
        <v>363</v>
      </c>
      <c r="H885" s="121">
        <v>2978</v>
      </c>
      <c r="I885" s="121">
        <v>5.0000000000000001E-3</v>
      </c>
      <c r="J885" s="128" t="s">
        <v>1590</v>
      </c>
      <c r="K885" s="132">
        <v>5.0000000000000001E-3</v>
      </c>
      <c r="L885" s="121" t="s">
        <v>107</v>
      </c>
      <c r="M885" s="121" t="str">
        <f>VLOOKUP($H885,References_1!$C$2:$D$827,2,)</f>
        <v>GP4</v>
      </c>
      <c r="N885" s="121" t="e">
        <f>VLOOKUP($H885,References_2!$D$2:'References_2'!$AQ$186,39,)</f>
        <v>#N/A</v>
      </c>
      <c r="O885" s="121" t="str">
        <f t="shared" si="26"/>
        <v>µg</v>
      </c>
      <c r="P885" s="138">
        <f>IF($O885="mg",VLOOKUP($C885,References_1!$H$2:$I$19,2,)*$K885*0.0864,IF($O885="µg",VLOOKUP($C885,References_1!$H$2:$I$19,2,)*$K885*86.4,""))</f>
        <v>2.6913600000000004</v>
      </c>
      <c r="Q885" s="132" t="str">
        <f t="shared" si="27"/>
        <v>mg/j</v>
      </c>
    </row>
    <row r="886" spans="1:17" hidden="1" x14ac:dyDescent="0.2">
      <c r="A886" s="121">
        <f>VLOOKUP($B886,References_1!$F$2:$G$19,2,)</f>
        <v>18</v>
      </c>
      <c r="B886" s="121">
        <v>6127970</v>
      </c>
      <c r="C886" s="121">
        <f>VLOOKUP($B886,References_1!$F$2:$H$19,3,)</f>
        <v>9.5</v>
      </c>
      <c r="D886" s="122">
        <v>42534</v>
      </c>
      <c r="E886" s="121" t="s">
        <v>948</v>
      </c>
      <c r="F886" s="121">
        <v>23</v>
      </c>
      <c r="G886" s="121" t="s">
        <v>363</v>
      </c>
      <c r="H886" s="121">
        <v>2978</v>
      </c>
      <c r="I886" s="121">
        <v>5.0000000000000001E-3</v>
      </c>
      <c r="J886" s="128" t="s">
        <v>1590</v>
      </c>
      <c r="K886" s="132">
        <v>5.0000000000000001E-3</v>
      </c>
      <c r="L886" s="121" t="s">
        <v>107</v>
      </c>
      <c r="M886" s="121" t="str">
        <f>VLOOKUP($H886,References_1!$C$2:$D$827,2,)</f>
        <v>GP4</v>
      </c>
      <c r="N886" s="121" t="e">
        <f>VLOOKUP($H886,References_2!$D$2:'References_2'!$AQ$186,39,)</f>
        <v>#N/A</v>
      </c>
      <c r="O886" s="121" t="str">
        <f t="shared" si="26"/>
        <v>µg</v>
      </c>
      <c r="P886" s="138">
        <f>IF($O886="mg",VLOOKUP($C886,References_1!$H$2:$I$19,2,)*$K886*0.0864,IF($O886="µg",VLOOKUP($C886,References_1!$H$2:$I$19,2,)*$K886*86.4,""))</f>
        <v>12.34656</v>
      </c>
      <c r="Q886" s="132" t="str">
        <f t="shared" si="27"/>
        <v>mg/j</v>
      </c>
    </row>
    <row r="887" spans="1:17" hidden="1" x14ac:dyDescent="0.2">
      <c r="A887" s="121">
        <f>VLOOKUP($B887,References_1!$F$2:$G$19,2,)</f>
        <v>14</v>
      </c>
      <c r="B887" s="121">
        <v>6127985</v>
      </c>
      <c r="C887" s="121">
        <f>VLOOKUP($B887,References_1!$F$2:$H$19,3,)</f>
        <v>11</v>
      </c>
      <c r="D887" s="122">
        <v>42534</v>
      </c>
      <c r="E887" s="121" t="s">
        <v>977</v>
      </c>
      <c r="F887" s="121">
        <v>23</v>
      </c>
      <c r="G887" s="121" t="s">
        <v>363</v>
      </c>
      <c r="H887" s="121">
        <v>2978</v>
      </c>
      <c r="I887" s="121">
        <v>5.0000000000000001E-3</v>
      </c>
      <c r="J887" s="128" t="s">
        <v>1590</v>
      </c>
      <c r="K887" s="132">
        <v>5.0000000000000001E-3</v>
      </c>
      <c r="L887" s="121" t="s">
        <v>107</v>
      </c>
      <c r="M887" s="121" t="str">
        <f>VLOOKUP($H887,References_1!$C$2:$D$827,2,)</f>
        <v>GP4</v>
      </c>
      <c r="N887" s="121" t="e">
        <f>VLOOKUP($H887,References_2!$D$2:'References_2'!$AQ$186,39,)</f>
        <v>#N/A</v>
      </c>
      <c r="O887" s="121" t="str">
        <f t="shared" si="26"/>
        <v>µg</v>
      </c>
      <c r="P887" s="138">
        <f>IF($O887="mg",VLOOKUP($C887,References_1!$H$2:$I$19,2,)*$K887*0.0864,IF($O887="µg",VLOOKUP($C887,References_1!$H$2:$I$19,2,)*$K887*86.4,""))</f>
        <v>13.30992</v>
      </c>
      <c r="Q887" s="132" t="str">
        <f t="shared" si="27"/>
        <v>mg/j</v>
      </c>
    </row>
    <row r="888" spans="1:17" hidden="1" x14ac:dyDescent="0.2">
      <c r="A888" s="121">
        <f>VLOOKUP($B888,References_1!$F$2:$G$19,2,)</f>
        <v>11</v>
      </c>
      <c r="B888" s="121" t="s">
        <v>963</v>
      </c>
      <c r="C888" s="121">
        <f>VLOOKUP($B888,References_1!$F$2:$H$19,3,)</f>
        <v>13</v>
      </c>
      <c r="D888" s="122">
        <v>42534</v>
      </c>
      <c r="E888" s="121" t="s">
        <v>964</v>
      </c>
      <c r="F888" s="121">
        <v>23</v>
      </c>
      <c r="G888" s="121" t="s">
        <v>363</v>
      </c>
      <c r="H888" s="121">
        <v>2978</v>
      </c>
      <c r="I888" s="121">
        <v>5.0000000000000001E-3</v>
      </c>
      <c r="J888" s="128" t="s">
        <v>1590</v>
      </c>
      <c r="K888" s="132">
        <v>5.0000000000000001E-3</v>
      </c>
      <c r="L888" s="121" t="s">
        <v>107</v>
      </c>
      <c r="M888" s="121" t="str">
        <f>VLOOKUP($H888,References_1!$C$2:$D$827,2,)</f>
        <v>GP4</v>
      </c>
      <c r="N888" s="121" t="e">
        <f>VLOOKUP($H888,References_2!$D$2:'References_2'!$AQ$186,39,)</f>
        <v>#N/A</v>
      </c>
      <c r="O888" s="121" t="str">
        <f t="shared" si="26"/>
        <v>µg</v>
      </c>
      <c r="P888" s="138">
        <f>IF($O888="mg",VLOOKUP($C888,References_1!$H$2:$I$19,2,)*$K888*0.0864,IF($O888="µg",VLOOKUP($C888,References_1!$H$2:$I$19,2,)*$K888*86.4,""))</f>
        <v>7.128000000000001</v>
      </c>
      <c r="Q888" s="132" t="str">
        <f t="shared" si="27"/>
        <v>mg/j</v>
      </c>
    </row>
    <row r="889" spans="1:17" hidden="1" x14ac:dyDescent="0.2">
      <c r="A889" s="121">
        <f>VLOOKUP($B889,References_1!$F$2:$G$19,2,)</f>
        <v>12</v>
      </c>
      <c r="B889" s="121">
        <v>6127975</v>
      </c>
      <c r="C889" s="121">
        <f>VLOOKUP($B889,References_1!$F$2:$H$19,3,)</f>
        <v>14</v>
      </c>
      <c r="D889" s="122">
        <v>42534</v>
      </c>
      <c r="E889" s="121" t="s">
        <v>984</v>
      </c>
      <c r="F889" s="121">
        <v>23</v>
      </c>
      <c r="G889" s="121" t="s">
        <v>363</v>
      </c>
      <c r="H889" s="121">
        <v>2978</v>
      </c>
      <c r="I889" s="121">
        <v>5.0000000000000001E-3</v>
      </c>
      <c r="J889" s="128" t="s">
        <v>1590</v>
      </c>
      <c r="K889" s="132">
        <v>5.0000000000000001E-3</v>
      </c>
      <c r="L889" s="121" t="s">
        <v>107</v>
      </c>
      <c r="M889" s="121" t="str">
        <f>VLOOKUP($H889,References_1!$C$2:$D$827,2,)</f>
        <v>GP4</v>
      </c>
      <c r="N889" s="121" t="e">
        <f>VLOOKUP($H889,References_2!$D$2:'References_2'!$AQ$186,39,)</f>
        <v>#N/A</v>
      </c>
      <c r="O889" s="121" t="str">
        <f t="shared" si="26"/>
        <v>µg</v>
      </c>
      <c r="P889" s="138">
        <f>IF($O889="mg",VLOOKUP($C889,References_1!$H$2:$I$19,2,)*$K889*0.0864,IF($O889="µg",VLOOKUP($C889,References_1!$H$2:$I$19,2,)*$K889*86.4,""))</f>
        <v>32.469119999999997</v>
      </c>
      <c r="Q889" s="132" t="str">
        <f t="shared" si="27"/>
        <v>mg/j</v>
      </c>
    </row>
    <row r="890" spans="1:17" hidden="1" x14ac:dyDescent="0.2">
      <c r="A890" s="121">
        <f>VLOOKUP($B890,References_1!$F$2:$G$19,2,)</f>
        <v>4</v>
      </c>
      <c r="B890" s="121">
        <v>6127935</v>
      </c>
      <c r="C890" s="121">
        <f>VLOOKUP($B890,References_1!$F$2:$H$19,3,)</f>
        <v>3</v>
      </c>
      <c r="D890" s="122">
        <v>42534</v>
      </c>
      <c r="E890" s="121" t="s">
        <v>104</v>
      </c>
      <c r="F890" s="121">
        <v>23</v>
      </c>
      <c r="G890" s="121" t="s">
        <v>364</v>
      </c>
      <c r="H890" s="121">
        <v>2095</v>
      </c>
      <c r="I890" s="121">
        <v>5.0000000000000001E-3</v>
      </c>
      <c r="J890" s="128" t="s">
        <v>1590</v>
      </c>
      <c r="K890" s="132">
        <v>5.0000000000000001E-3</v>
      </c>
      <c r="L890" s="121" t="s">
        <v>107</v>
      </c>
      <c r="M890" s="121" t="str">
        <f>VLOOKUP($H890,References_1!$C$2:$D$827,2,)</f>
        <v>GP4</v>
      </c>
      <c r="N890" s="121" t="e">
        <f>VLOOKUP($H890,References_2!$D$2:'References_2'!$AQ$186,39,)</f>
        <v>#N/A</v>
      </c>
      <c r="O890" s="121" t="str">
        <f t="shared" si="26"/>
        <v>µg</v>
      </c>
      <c r="P890" s="138">
        <f>IF($O890="mg",VLOOKUP($C890,References_1!$H$2:$I$19,2,)*$K890*0.0864,IF($O890="µg",VLOOKUP($C890,References_1!$H$2:$I$19,2,)*$K890*86.4,""))</f>
        <v>2.6913600000000004</v>
      </c>
      <c r="Q890" s="132" t="str">
        <f t="shared" si="27"/>
        <v>mg/j</v>
      </c>
    </row>
    <row r="891" spans="1:17" hidden="1" x14ac:dyDescent="0.2">
      <c r="A891" s="121">
        <f>VLOOKUP($B891,References_1!$F$2:$G$19,2,)</f>
        <v>18</v>
      </c>
      <c r="B891" s="121">
        <v>6127970</v>
      </c>
      <c r="C891" s="121">
        <f>VLOOKUP($B891,References_1!$F$2:$H$19,3,)</f>
        <v>9.5</v>
      </c>
      <c r="D891" s="122">
        <v>42534</v>
      </c>
      <c r="E891" s="121" t="s">
        <v>948</v>
      </c>
      <c r="F891" s="121">
        <v>23</v>
      </c>
      <c r="G891" s="121" t="s">
        <v>364</v>
      </c>
      <c r="H891" s="121">
        <v>2095</v>
      </c>
      <c r="I891" s="121">
        <v>5.0000000000000001E-3</v>
      </c>
      <c r="J891" s="128" t="s">
        <v>1590</v>
      </c>
      <c r="K891" s="132">
        <v>5.0000000000000001E-3</v>
      </c>
      <c r="L891" s="121" t="s">
        <v>107</v>
      </c>
      <c r="M891" s="121" t="str">
        <f>VLOOKUP($H891,References_1!$C$2:$D$827,2,)</f>
        <v>GP4</v>
      </c>
      <c r="N891" s="121" t="e">
        <f>VLOOKUP($H891,References_2!$D$2:'References_2'!$AQ$186,39,)</f>
        <v>#N/A</v>
      </c>
      <c r="O891" s="121" t="str">
        <f t="shared" si="26"/>
        <v>µg</v>
      </c>
      <c r="P891" s="138">
        <f>IF($O891="mg",VLOOKUP($C891,References_1!$H$2:$I$19,2,)*$K891*0.0864,IF($O891="µg",VLOOKUP($C891,References_1!$H$2:$I$19,2,)*$K891*86.4,""))</f>
        <v>12.34656</v>
      </c>
      <c r="Q891" s="132" t="str">
        <f t="shared" si="27"/>
        <v>mg/j</v>
      </c>
    </row>
    <row r="892" spans="1:17" hidden="1" x14ac:dyDescent="0.2">
      <c r="A892" s="121">
        <f>VLOOKUP($B892,References_1!$F$2:$G$19,2,)</f>
        <v>14</v>
      </c>
      <c r="B892" s="121">
        <v>6127985</v>
      </c>
      <c r="C892" s="121">
        <f>VLOOKUP($B892,References_1!$F$2:$H$19,3,)</f>
        <v>11</v>
      </c>
      <c r="D892" s="122">
        <v>42534</v>
      </c>
      <c r="E892" s="121" t="s">
        <v>977</v>
      </c>
      <c r="F892" s="121">
        <v>23</v>
      </c>
      <c r="G892" s="121" t="s">
        <v>364</v>
      </c>
      <c r="H892" s="121">
        <v>2095</v>
      </c>
      <c r="I892" s="121">
        <v>5.0000000000000001E-3</v>
      </c>
      <c r="J892" s="128" t="s">
        <v>1590</v>
      </c>
      <c r="K892" s="132">
        <v>5.0000000000000001E-3</v>
      </c>
      <c r="L892" s="121" t="s">
        <v>107</v>
      </c>
      <c r="M892" s="121" t="str">
        <f>VLOOKUP($H892,References_1!$C$2:$D$827,2,)</f>
        <v>GP4</v>
      </c>
      <c r="N892" s="121" t="e">
        <f>VLOOKUP($H892,References_2!$D$2:'References_2'!$AQ$186,39,)</f>
        <v>#N/A</v>
      </c>
      <c r="O892" s="121" t="str">
        <f t="shared" si="26"/>
        <v>µg</v>
      </c>
      <c r="P892" s="138">
        <f>IF($O892="mg",VLOOKUP($C892,References_1!$H$2:$I$19,2,)*$K892*0.0864,IF($O892="µg",VLOOKUP($C892,References_1!$H$2:$I$19,2,)*$K892*86.4,""))</f>
        <v>13.30992</v>
      </c>
      <c r="Q892" s="132" t="str">
        <f t="shared" si="27"/>
        <v>mg/j</v>
      </c>
    </row>
    <row r="893" spans="1:17" hidden="1" x14ac:dyDescent="0.2">
      <c r="A893" s="121">
        <f>VLOOKUP($B893,References_1!$F$2:$G$19,2,)</f>
        <v>11</v>
      </c>
      <c r="B893" s="121" t="s">
        <v>963</v>
      </c>
      <c r="C893" s="121">
        <f>VLOOKUP($B893,References_1!$F$2:$H$19,3,)</f>
        <v>13</v>
      </c>
      <c r="D893" s="122">
        <v>42534</v>
      </c>
      <c r="E893" s="121" t="s">
        <v>964</v>
      </c>
      <c r="F893" s="121">
        <v>23</v>
      </c>
      <c r="G893" s="121" t="s">
        <v>364</v>
      </c>
      <c r="H893" s="121">
        <v>2095</v>
      </c>
      <c r="I893" s="121">
        <v>5.0000000000000001E-3</v>
      </c>
      <c r="J893" s="128" t="s">
        <v>1590</v>
      </c>
      <c r="K893" s="132">
        <v>5.0000000000000001E-3</v>
      </c>
      <c r="L893" s="121" t="s">
        <v>107</v>
      </c>
      <c r="M893" s="121" t="str">
        <f>VLOOKUP($H893,References_1!$C$2:$D$827,2,)</f>
        <v>GP4</v>
      </c>
      <c r="N893" s="121" t="e">
        <f>VLOOKUP($H893,References_2!$D$2:'References_2'!$AQ$186,39,)</f>
        <v>#N/A</v>
      </c>
      <c r="O893" s="121" t="str">
        <f t="shared" si="26"/>
        <v>µg</v>
      </c>
      <c r="P893" s="138">
        <f>IF($O893="mg",VLOOKUP($C893,References_1!$H$2:$I$19,2,)*$K893*0.0864,IF($O893="µg",VLOOKUP($C893,References_1!$H$2:$I$19,2,)*$K893*86.4,""))</f>
        <v>7.128000000000001</v>
      </c>
      <c r="Q893" s="132" t="str">
        <f t="shared" si="27"/>
        <v>mg/j</v>
      </c>
    </row>
    <row r="894" spans="1:17" hidden="1" x14ac:dyDescent="0.2">
      <c r="A894" s="121">
        <f>VLOOKUP($B894,References_1!$F$2:$G$19,2,)</f>
        <v>12</v>
      </c>
      <c r="B894" s="121">
        <v>6127975</v>
      </c>
      <c r="C894" s="121">
        <f>VLOOKUP($B894,References_1!$F$2:$H$19,3,)</f>
        <v>14</v>
      </c>
      <c r="D894" s="122">
        <v>42534</v>
      </c>
      <c r="E894" s="121" t="s">
        <v>984</v>
      </c>
      <c r="F894" s="121">
        <v>23</v>
      </c>
      <c r="G894" s="121" t="s">
        <v>364</v>
      </c>
      <c r="H894" s="121">
        <v>2095</v>
      </c>
      <c r="I894" s="121">
        <v>5.0000000000000001E-3</v>
      </c>
      <c r="J894" s="128" t="s">
        <v>1590</v>
      </c>
      <c r="K894" s="132">
        <v>5.0000000000000001E-3</v>
      </c>
      <c r="L894" s="121" t="s">
        <v>107</v>
      </c>
      <c r="M894" s="121" t="str">
        <f>VLOOKUP($H894,References_1!$C$2:$D$827,2,)</f>
        <v>GP4</v>
      </c>
      <c r="N894" s="121" t="e">
        <f>VLOOKUP($H894,References_2!$D$2:'References_2'!$AQ$186,39,)</f>
        <v>#N/A</v>
      </c>
      <c r="O894" s="121" t="str">
        <f t="shared" si="26"/>
        <v>µg</v>
      </c>
      <c r="P894" s="138">
        <f>IF($O894="mg",VLOOKUP($C894,References_1!$H$2:$I$19,2,)*$K894*0.0864,IF($O894="µg",VLOOKUP($C894,References_1!$H$2:$I$19,2,)*$K894*86.4,""))</f>
        <v>32.469119999999997</v>
      </c>
      <c r="Q894" s="132" t="str">
        <f t="shared" si="27"/>
        <v>mg/j</v>
      </c>
    </row>
    <row r="895" spans="1:17" hidden="1" x14ac:dyDescent="0.2">
      <c r="A895" s="121">
        <f>VLOOKUP($B895,References_1!$F$2:$G$19,2,)</f>
        <v>4</v>
      </c>
      <c r="B895" s="121">
        <v>6127935</v>
      </c>
      <c r="C895" s="121">
        <f>VLOOKUP($B895,References_1!$F$2:$H$19,3,)</f>
        <v>3</v>
      </c>
      <c r="D895" s="122">
        <v>42534</v>
      </c>
      <c r="E895" s="121" t="s">
        <v>104</v>
      </c>
      <c r="F895" s="121">
        <v>23</v>
      </c>
      <c r="G895" s="121" t="s">
        <v>365</v>
      </c>
      <c r="H895" s="121">
        <v>1868</v>
      </c>
      <c r="I895" s="121">
        <v>5.0000000000000001E-3</v>
      </c>
      <c r="J895" s="128" t="s">
        <v>1590</v>
      </c>
      <c r="K895" s="132">
        <v>5.0000000000000001E-3</v>
      </c>
      <c r="L895" s="121" t="s">
        <v>107</v>
      </c>
      <c r="M895" s="121" t="str">
        <f>VLOOKUP($H895,References_1!$C$2:$D$827,2,)</f>
        <v>GP4</v>
      </c>
      <c r="N895" s="121" t="e">
        <f>VLOOKUP($H895,References_2!$D$2:'References_2'!$AQ$186,39,)</f>
        <v>#N/A</v>
      </c>
      <c r="O895" s="121" t="str">
        <f t="shared" si="26"/>
        <v>µg</v>
      </c>
      <c r="P895" s="138">
        <f>IF($O895="mg",VLOOKUP($C895,References_1!$H$2:$I$19,2,)*$K895*0.0864,IF($O895="µg",VLOOKUP($C895,References_1!$H$2:$I$19,2,)*$K895*86.4,""))</f>
        <v>2.6913600000000004</v>
      </c>
      <c r="Q895" s="132" t="str">
        <f t="shared" si="27"/>
        <v>mg/j</v>
      </c>
    </row>
    <row r="896" spans="1:17" hidden="1" x14ac:dyDescent="0.2">
      <c r="A896" s="121">
        <f>VLOOKUP($B896,References_1!$F$2:$G$19,2,)</f>
        <v>18</v>
      </c>
      <c r="B896" s="121">
        <v>6127970</v>
      </c>
      <c r="C896" s="121">
        <f>VLOOKUP($B896,References_1!$F$2:$H$19,3,)</f>
        <v>9.5</v>
      </c>
      <c r="D896" s="122">
        <v>42534</v>
      </c>
      <c r="E896" s="121" t="s">
        <v>948</v>
      </c>
      <c r="F896" s="121">
        <v>23</v>
      </c>
      <c r="G896" s="121" t="s">
        <v>365</v>
      </c>
      <c r="H896" s="121">
        <v>1868</v>
      </c>
      <c r="I896" s="121">
        <v>5.0000000000000001E-3</v>
      </c>
      <c r="J896" s="128" t="s">
        <v>1590</v>
      </c>
      <c r="K896" s="132">
        <v>5.0000000000000001E-3</v>
      </c>
      <c r="L896" s="121" t="s">
        <v>107</v>
      </c>
      <c r="M896" s="121" t="str">
        <f>VLOOKUP($H896,References_1!$C$2:$D$827,2,)</f>
        <v>GP4</v>
      </c>
      <c r="N896" s="121" t="e">
        <f>VLOOKUP($H896,References_2!$D$2:'References_2'!$AQ$186,39,)</f>
        <v>#N/A</v>
      </c>
      <c r="O896" s="121" t="str">
        <f t="shared" si="26"/>
        <v>µg</v>
      </c>
      <c r="P896" s="138">
        <f>IF($O896="mg",VLOOKUP($C896,References_1!$H$2:$I$19,2,)*$K896*0.0864,IF($O896="µg",VLOOKUP($C896,References_1!$H$2:$I$19,2,)*$K896*86.4,""))</f>
        <v>12.34656</v>
      </c>
      <c r="Q896" s="132" t="str">
        <f t="shared" si="27"/>
        <v>mg/j</v>
      </c>
    </row>
    <row r="897" spans="1:17" hidden="1" x14ac:dyDescent="0.2">
      <c r="A897" s="121">
        <f>VLOOKUP($B897,References_1!$F$2:$G$19,2,)</f>
        <v>14</v>
      </c>
      <c r="B897" s="121">
        <v>6127985</v>
      </c>
      <c r="C897" s="121">
        <f>VLOOKUP($B897,References_1!$F$2:$H$19,3,)</f>
        <v>11</v>
      </c>
      <c r="D897" s="122">
        <v>42534</v>
      </c>
      <c r="E897" s="121" t="s">
        <v>977</v>
      </c>
      <c r="F897" s="121">
        <v>23</v>
      </c>
      <c r="G897" s="121" t="s">
        <v>365</v>
      </c>
      <c r="H897" s="121">
        <v>1868</v>
      </c>
      <c r="I897" s="121">
        <v>5.0000000000000001E-3</v>
      </c>
      <c r="J897" s="128" t="s">
        <v>1590</v>
      </c>
      <c r="K897" s="132">
        <v>5.0000000000000001E-3</v>
      </c>
      <c r="L897" s="121" t="s">
        <v>107</v>
      </c>
      <c r="M897" s="121" t="str">
        <f>VLOOKUP($H897,References_1!$C$2:$D$827,2,)</f>
        <v>GP4</v>
      </c>
      <c r="N897" s="121" t="e">
        <f>VLOOKUP($H897,References_2!$D$2:'References_2'!$AQ$186,39,)</f>
        <v>#N/A</v>
      </c>
      <c r="O897" s="121" t="str">
        <f t="shared" si="26"/>
        <v>µg</v>
      </c>
      <c r="P897" s="138">
        <f>IF($O897="mg",VLOOKUP($C897,References_1!$H$2:$I$19,2,)*$K897*0.0864,IF($O897="µg",VLOOKUP($C897,References_1!$H$2:$I$19,2,)*$K897*86.4,""))</f>
        <v>13.30992</v>
      </c>
      <c r="Q897" s="132" t="str">
        <f t="shared" si="27"/>
        <v>mg/j</v>
      </c>
    </row>
    <row r="898" spans="1:17" hidden="1" x14ac:dyDescent="0.2">
      <c r="A898" s="121">
        <f>VLOOKUP($B898,References_1!$F$2:$G$19,2,)</f>
        <v>11</v>
      </c>
      <c r="B898" s="121" t="s">
        <v>963</v>
      </c>
      <c r="C898" s="121">
        <f>VLOOKUP($B898,References_1!$F$2:$H$19,3,)</f>
        <v>13</v>
      </c>
      <c r="D898" s="122">
        <v>42534</v>
      </c>
      <c r="E898" s="121" t="s">
        <v>964</v>
      </c>
      <c r="F898" s="121">
        <v>23</v>
      </c>
      <c r="G898" s="121" t="s">
        <v>365</v>
      </c>
      <c r="H898" s="121">
        <v>1868</v>
      </c>
      <c r="I898" s="121">
        <v>5.0000000000000001E-3</v>
      </c>
      <c r="J898" s="128" t="s">
        <v>1590</v>
      </c>
      <c r="K898" s="132">
        <v>5.0000000000000001E-3</v>
      </c>
      <c r="L898" s="121" t="s">
        <v>107</v>
      </c>
      <c r="M898" s="121" t="str">
        <f>VLOOKUP($H898,References_1!$C$2:$D$827,2,)</f>
        <v>GP4</v>
      </c>
      <c r="N898" s="121" t="e">
        <f>VLOOKUP($H898,References_2!$D$2:'References_2'!$AQ$186,39,)</f>
        <v>#N/A</v>
      </c>
      <c r="O898" s="121" t="str">
        <f t="shared" si="26"/>
        <v>µg</v>
      </c>
      <c r="P898" s="138">
        <f>IF($O898="mg",VLOOKUP($C898,References_1!$H$2:$I$19,2,)*$K898*0.0864,IF($O898="µg",VLOOKUP($C898,References_1!$H$2:$I$19,2,)*$K898*86.4,""))</f>
        <v>7.128000000000001</v>
      </c>
      <c r="Q898" s="132" t="str">
        <f t="shared" si="27"/>
        <v>mg/j</v>
      </c>
    </row>
    <row r="899" spans="1:17" hidden="1" x14ac:dyDescent="0.2">
      <c r="A899" s="121">
        <f>VLOOKUP($B899,References_1!$F$2:$G$19,2,)</f>
        <v>12</v>
      </c>
      <c r="B899" s="121">
        <v>6127975</v>
      </c>
      <c r="C899" s="121">
        <f>VLOOKUP($B899,References_1!$F$2:$H$19,3,)</f>
        <v>14</v>
      </c>
      <c r="D899" s="122">
        <v>42534</v>
      </c>
      <c r="E899" s="121" t="s">
        <v>984</v>
      </c>
      <c r="F899" s="121">
        <v>23</v>
      </c>
      <c r="G899" s="121" t="s">
        <v>365</v>
      </c>
      <c r="H899" s="121">
        <v>1868</v>
      </c>
      <c r="I899" s="121">
        <v>5.0000000000000001E-3</v>
      </c>
      <c r="J899" s="128" t="s">
        <v>1590</v>
      </c>
      <c r="K899" s="132">
        <v>5.0000000000000001E-3</v>
      </c>
      <c r="L899" s="121" t="s">
        <v>107</v>
      </c>
      <c r="M899" s="121" t="str">
        <f>VLOOKUP($H899,References_1!$C$2:$D$827,2,)</f>
        <v>GP4</v>
      </c>
      <c r="N899" s="121" t="e">
        <f>VLOOKUP($H899,References_2!$D$2:'References_2'!$AQ$186,39,)</f>
        <v>#N/A</v>
      </c>
      <c r="O899" s="121" t="str">
        <f t="shared" si="26"/>
        <v>µg</v>
      </c>
      <c r="P899" s="138">
        <f>IF($O899="mg",VLOOKUP($C899,References_1!$H$2:$I$19,2,)*$K899*0.0864,IF($O899="µg",VLOOKUP($C899,References_1!$H$2:$I$19,2,)*$K899*86.4,""))</f>
        <v>32.469119999999997</v>
      </c>
      <c r="Q899" s="132" t="str">
        <f t="shared" si="27"/>
        <v>mg/j</v>
      </c>
    </row>
    <row r="900" spans="1:17" hidden="1" x14ac:dyDescent="0.2">
      <c r="A900" s="121">
        <f>VLOOKUP($B900,References_1!$F$2:$G$19,2,)</f>
        <v>4</v>
      </c>
      <c r="B900" s="121">
        <v>6127935</v>
      </c>
      <c r="C900" s="121">
        <f>VLOOKUP($B900,References_1!$F$2:$H$19,3,)</f>
        <v>3</v>
      </c>
      <c r="D900" s="122">
        <v>42534</v>
      </c>
      <c r="E900" s="121" t="s">
        <v>104</v>
      </c>
      <c r="F900" s="121">
        <v>23</v>
      </c>
      <c r="G900" s="121" t="s">
        <v>366</v>
      </c>
      <c r="H900" s="121">
        <v>2017</v>
      </c>
      <c r="I900" s="121">
        <v>5.0000000000000001E-3</v>
      </c>
      <c r="J900" s="128" t="s">
        <v>1590</v>
      </c>
      <c r="K900" s="132">
        <v>5.0000000000000001E-3</v>
      </c>
      <c r="L900" s="121" t="s">
        <v>107</v>
      </c>
      <c r="M900" s="121" t="str">
        <f>VLOOKUP($H900,References_1!$C$2:$D$827,2,)</f>
        <v>GP4</v>
      </c>
      <c r="N900" s="121">
        <f>VLOOKUP($H900,References_2!$D$2:'References_2'!$AQ$186,39,)</f>
        <v>2</v>
      </c>
      <c r="O900" s="121" t="str">
        <f t="shared" si="26"/>
        <v>µg</v>
      </c>
      <c r="P900" s="138">
        <f>IF($O900="mg",VLOOKUP($C900,References_1!$H$2:$I$19,2,)*$K900*0.0864,IF($O900="µg",VLOOKUP($C900,References_1!$H$2:$I$19,2,)*$K900*86.4,""))</f>
        <v>2.6913600000000004</v>
      </c>
      <c r="Q900" s="132" t="str">
        <f t="shared" si="27"/>
        <v>mg/j</v>
      </c>
    </row>
    <row r="901" spans="1:17" hidden="1" x14ac:dyDescent="0.2">
      <c r="A901" s="121">
        <f>VLOOKUP($B901,References_1!$F$2:$G$19,2,)</f>
        <v>18</v>
      </c>
      <c r="B901" s="121">
        <v>6127970</v>
      </c>
      <c r="C901" s="121">
        <f>VLOOKUP($B901,References_1!$F$2:$H$19,3,)</f>
        <v>9.5</v>
      </c>
      <c r="D901" s="122">
        <v>42534</v>
      </c>
      <c r="E901" s="121" t="s">
        <v>948</v>
      </c>
      <c r="F901" s="121">
        <v>23</v>
      </c>
      <c r="G901" s="121" t="s">
        <v>366</v>
      </c>
      <c r="H901" s="121">
        <v>2017</v>
      </c>
      <c r="I901" s="121">
        <v>5.0000000000000001E-3</v>
      </c>
      <c r="J901" s="128" t="s">
        <v>1590</v>
      </c>
      <c r="K901" s="132">
        <v>5.0000000000000001E-3</v>
      </c>
      <c r="L901" s="121" t="s">
        <v>107</v>
      </c>
      <c r="M901" s="121" t="str">
        <f>VLOOKUP($H901,References_1!$C$2:$D$827,2,)</f>
        <v>GP4</v>
      </c>
      <c r="N901" s="121">
        <f>VLOOKUP($H901,References_2!$D$2:'References_2'!$AQ$186,39,)</f>
        <v>2</v>
      </c>
      <c r="O901" s="121" t="str">
        <f t="shared" ref="O901:O929" si="28">LEFT(L901,2)</f>
        <v>µg</v>
      </c>
      <c r="P901" s="138">
        <f>IF($O901="mg",VLOOKUP($C901,References_1!$H$2:$I$19,2,)*$K901*0.0864,IF($O901="µg",VLOOKUP($C901,References_1!$H$2:$I$19,2,)*$K901*86.4,""))</f>
        <v>12.34656</v>
      </c>
      <c r="Q901" s="132" t="str">
        <f t="shared" ref="Q901:Q929" si="29">IF($O901="mg","kg/j",IF($O901="µg","mg/j",""))</f>
        <v>mg/j</v>
      </c>
    </row>
    <row r="902" spans="1:17" hidden="1" x14ac:dyDescent="0.2">
      <c r="A902" s="121">
        <f>VLOOKUP($B902,References_1!$F$2:$G$19,2,)</f>
        <v>14</v>
      </c>
      <c r="B902" s="121">
        <v>6127985</v>
      </c>
      <c r="C902" s="121">
        <f>VLOOKUP($B902,References_1!$F$2:$H$19,3,)</f>
        <v>11</v>
      </c>
      <c r="D902" s="122">
        <v>42534</v>
      </c>
      <c r="E902" s="121" t="s">
        <v>977</v>
      </c>
      <c r="F902" s="121">
        <v>23</v>
      </c>
      <c r="G902" s="121" t="s">
        <v>366</v>
      </c>
      <c r="H902" s="121">
        <v>2017</v>
      </c>
      <c r="I902" s="121">
        <v>5.0000000000000001E-3</v>
      </c>
      <c r="J902" s="128" t="s">
        <v>1590</v>
      </c>
      <c r="K902" s="132">
        <v>5.0000000000000001E-3</v>
      </c>
      <c r="L902" s="121" t="s">
        <v>107</v>
      </c>
      <c r="M902" s="121" t="str">
        <f>VLOOKUP($H902,References_1!$C$2:$D$827,2,)</f>
        <v>GP4</v>
      </c>
      <c r="N902" s="121">
        <f>VLOOKUP($H902,References_2!$D$2:'References_2'!$AQ$186,39,)</f>
        <v>2</v>
      </c>
      <c r="O902" s="121" t="str">
        <f t="shared" si="28"/>
        <v>µg</v>
      </c>
      <c r="P902" s="138">
        <f>IF($O902="mg",VLOOKUP($C902,References_1!$H$2:$I$19,2,)*$K902*0.0864,IF($O902="µg",VLOOKUP($C902,References_1!$H$2:$I$19,2,)*$K902*86.4,""))</f>
        <v>13.30992</v>
      </c>
      <c r="Q902" s="132" t="str">
        <f t="shared" si="29"/>
        <v>mg/j</v>
      </c>
    </row>
    <row r="903" spans="1:17" hidden="1" x14ac:dyDescent="0.2">
      <c r="A903" s="121">
        <f>VLOOKUP($B903,References_1!$F$2:$G$19,2,)</f>
        <v>11</v>
      </c>
      <c r="B903" s="121" t="s">
        <v>963</v>
      </c>
      <c r="C903" s="121">
        <f>VLOOKUP($B903,References_1!$F$2:$H$19,3,)</f>
        <v>13</v>
      </c>
      <c r="D903" s="122">
        <v>42534</v>
      </c>
      <c r="E903" s="121" t="s">
        <v>964</v>
      </c>
      <c r="F903" s="121">
        <v>23</v>
      </c>
      <c r="G903" s="121" t="s">
        <v>366</v>
      </c>
      <c r="H903" s="121">
        <v>2017</v>
      </c>
      <c r="I903" s="121">
        <v>5.0000000000000001E-3</v>
      </c>
      <c r="J903" s="128" t="s">
        <v>1590</v>
      </c>
      <c r="K903" s="132">
        <v>5.0000000000000001E-3</v>
      </c>
      <c r="L903" s="121" t="s">
        <v>107</v>
      </c>
      <c r="M903" s="121" t="str">
        <f>VLOOKUP($H903,References_1!$C$2:$D$827,2,)</f>
        <v>GP4</v>
      </c>
      <c r="N903" s="121">
        <f>VLOOKUP($H903,References_2!$D$2:'References_2'!$AQ$186,39,)</f>
        <v>2</v>
      </c>
      <c r="O903" s="121" t="str">
        <f t="shared" si="28"/>
        <v>µg</v>
      </c>
      <c r="P903" s="138">
        <f>IF($O903="mg",VLOOKUP($C903,References_1!$H$2:$I$19,2,)*$K903*0.0864,IF($O903="µg",VLOOKUP($C903,References_1!$H$2:$I$19,2,)*$K903*86.4,""))</f>
        <v>7.128000000000001</v>
      </c>
      <c r="Q903" s="132" t="str">
        <f t="shared" si="29"/>
        <v>mg/j</v>
      </c>
    </row>
    <row r="904" spans="1:17" hidden="1" x14ac:dyDescent="0.2">
      <c r="A904" s="121">
        <f>VLOOKUP($B904,References_1!$F$2:$G$19,2,)</f>
        <v>12</v>
      </c>
      <c r="B904" s="121">
        <v>6127975</v>
      </c>
      <c r="C904" s="121">
        <f>VLOOKUP($B904,References_1!$F$2:$H$19,3,)</f>
        <v>14</v>
      </c>
      <c r="D904" s="122">
        <v>42534</v>
      </c>
      <c r="E904" s="121" t="s">
        <v>984</v>
      </c>
      <c r="F904" s="121">
        <v>23</v>
      </c>
      <c r="G904" s="121" t="s">
        <v>366</v>
      </c>
      <c r="H904" s="121">
        <v>2017</v>
      </c>
      <c r="I904" s="121">
        <v>5.0000000000000001E-3</v>
      </c>
      <c r="J904" s="128" t="s">
        <v>1590</v>
      </c>
      <c r="K904" s="132">
        <v>5.0000000000000001E-3</v>
      </c>
      <c r="L904" s="121" t="s">
        <v>107</v>
      </c>
      <c r="M904" s="121" t="str">
        <f>VLOOKUP($H904,References_1!$C$2:$D$827,2,)</f>
        <v>GP4</v>
      </c>
      <c r="N904" s="121">
        <f>VLOOKUP($H904,References_2!$D$2:'References_2'!$AQ$186,39,)</f>
        <v>2</v>
      </c>
      <c r="O904" s="121" t="str">
        <f t="shared" si="28"/>
        <v>µg</v>
      </c>
      <c r="P904" s="138">
        <f>IF($O904="mg",VLOOKUP($C904,References_1!$H$2:$I$19,2,)*$K904*0.0864,IF($O904="µg",VLOOKUP($C904,References_1!$H$2:$I$19,2,)*$K904*86.4,""))</f>
        <v>32.469119999999997</v>
      </c>
      <c r="Q904" s="132" t="str">
        <f t="shared" si="29"/>
        <v>mg/j</v>
      </c>
    </row>
    <row r="905" spans="1:17" hidden="1" x14ac:dyDescent="0.2">
      <c r="A905" s="121">
        <f>VLOOKUP($B905,References_1!$F$2:$G$19,2,)</f>
        <v>4</v>
      </c>
      <c r="B905" s="121">
        <v>6127935</v>
      </c>
      <c r="C905" s="121">
        <f>VLOOKUP($B905,References_1!$F$2:$H$19,3,)</f>
        <v>3</v>
      </c>
      <c r="D905" s="122">
        <v>42534</v>
      </c>
      <c r="E905" s="121" t="s">
        <v>104</v>
      </c>
      <c r="F905" s="121">
        <v>23</v>
      </c>
      <c r="G905" s="121" t="s">
        <v>367</v>
      </c>
      <c r="H905" s="121">
        <v>1810</v>
      </c>
      <c r="I905" s="121">
        <v>0.1</v>
      </c>
      <c r="J905" s="128" t="s">
        <v>1590</v>
      </c>
      <c r="K905" s="132">
        <v>0.1</v>
      </c>
      <c r="L905" s="121" t="s">
        <v>107</v>
      </c>
      <c r="M905" s="121" t="str">
        <f>VLOOKUP($H905,References_1!$C$2:$D$827,2,)</f>
        <v>GP4</v>
      </c>
      <c r="N905" s="121" t="e">
        <f>VLOOKUP($H905,References_2!$D$2:'References_2'!$AQ$186,39,)</f>
        <v>#N/A</v>
      </c>
      <c r="O905" s="121" t="str">
        <f t="shared" si="28"/>
        <v>µg</v>
      </c>
      <c r="P905" s="138">
        <f>IF($O905="mg",VLOOKUP($C905,References_1!$H$2:$I$19,2,)*$K905*0.0864,IF($O905="µg",VLOOKUP($C905,References_1!$H$2:$I$19,2,)*$K905*86.4,""))</f>
        <v>53.827200000000012</v>
      </c>
      <c r="Q905" s="132" t="str">
        <f t="shared" si="29"/>
        <v>mg/j</v>
      </c>
    </row>
    <row r="906" spans="1:17" hidden="1" x14ac:dyDescent="0.2">
      <c r="A906" s="121">
        <f>VLOOKUP($B906,References_1!$F$2:$G$19,2,)</f>
        <v>18</v>
      </c>
      <c r="B906" s="121">
        <v>6127970</v>
      </c>
      <c r="C906" s="121">
        <f>VLOOKUP($B906,References_1!$F$2:$H$19,3,)</f>
        <v>9.5</v>
      </c>
      <c r="D906" s="122">
        <v>42534</v>
      </c>
      <c r="E906" s="121" t="s">
        <v>948</v>
      </c>
      <c r="F906" s="121">
        <v>23</v>
      </c>
      <c r="G906" s="121" t="s">
        <v>367</v>
      </c>
      <c r="H906" s="121">
        <v>1810</v>
      </c>
      <c r="I906" s="121">
        <v>0.1</v>
      </c>
      <c r="J906" s="128" t="s">
        <v>1590</v>
      </c>
      <c r="K906" s="132">
        <v>0.1</v>
      </c>
      <c r="L906" s="121" t="s">
        <v>107</v>
      </c>
      <c r="M906" s="121" t="str">
        <f>VLOOKUP($H906,References_1!$C$2:$D$827,2,)</f>
        <v>GP4</v>
      </c>
      <c r="N906" s="121" t="e">
        <f>VLOOKUP($H906,References_2!$D$2:'References_2'!$AQ$186,39,)</f>
        <v>#N/A</v>
      </c>
      <c r="O906" s="121" t="str">
        <f t="shared" si="28"/>
        <v>µg</v>
      </c>
      <c r="P906" s="138">
        <f>IF($O906="mg",VLOOKUP($C906,References_1!$H$2:$I$19,2,)*$K906*0.0864,IF($O906="µg",VLOOKUP($C906,References_1!$H$2:$I$19,2,)*$K906*86.4,""))</f>
        <v>246.93120000000002</v>
      </c>
      <c r="Q906" s="132" t="str">
        <f t="shared" si="29"/>
        <v>mg/j</v>
      </c>
    </row>
    <row r="907" spans="1:17" hidden="1" x14ac:dyDescent="0.2">
      <c r="A907" s="121">
        <f>VLOOKUP($B907,References_1!$F$2:$G$19,2,)</f>
        <v>14</v>
      </c>
      <c r="B907" s="121">
        <v>6127985</v>
      </c>
      <c r="C907" s="121">
        <f>VLOOKUP($B907,References_1!$F$2:$H$19,3,)</f>
        <v>11</v>
      </c>
      <c r="D907" s="122">
        <v>42534</v>
      </c>
      <c r="E907" s="121" t="s">
        <v>977</v>
      </c>
      <c r="F907" s="121">
        <v>23</v>
      </c>
      <c r="G907" s="121" t="s">
        <v>367</v>
      </c>
      <c r="H907" s="121">
        <v>1810</v>
      </c>
      <c r="I907" s="121">
        <v>0.1</v>
      </c>
      <c r="J907" s="128" t="s">
        <v>1590</v>
      </c>
      <c r="K907" s="132">
        <v>0.1</v>
      </c>
      <c r="L907" s="121" t="s">
        <v>107</v>
      </c>
      <c r="M907" s="121" t="str">
        <f>VLOOKUP($H907,References_1!$C$2:$D$827,2,)</f>
        <v>GP4</v>
      </c>
      <c r="N907" s="121" t="e">
        <f>VLOOKUP($H907,References_2!$D$2:'References_2'!$AQ$186,39,)</f>
        <v>#N/A</v>
      </c>
      <c r="O907" s="121" t="str">
        <f t="shared" si="28"/>
        <v>µg</v>
      </c>
      <c r="P907" s="138">
        <f>IF($O907="mg",VLOOKUP($C907,References_1!$H$2:$I$19,2,)*$K907*0.0864,IF($O907="µg",VLOOKUP($C907,References_1!$H$2:$I$19,2,)*$K907*86.4,""))</f>
        <v>266.19839999999999</v>
      </c>
      <c r="Q907" s="132" t="str">
        <f t="shared" si="29"/>
        <v>mg/j</v>
      </c>
    </row>
    <row r="908" spans="1:17" hidden="1" x14ac:dyDescent="0.2">
      <c r="A908" s="121">
        <f>VLOOKUP($B908,References_1!$F$2:$G$19,2,)</f>
        <v>11</v>
      </c>
      <c r="B908" s="121" t="s">
        <v>963</v>
      </c>
      <c r="C908" s="121">
        <f>VLOOKUP($B908,References_1!$F$2:$H$19,3,)</f>
        <v>13</v>
      </c>
      <c r="D908" s="122">
        <v>42534</v>
      </c>
      <c r="E908" s="121" t="s">
        <v>964</v>
      </c>
      <c r="F908" s="121">
        <v>23</v>
      </c>
      <c r="G908" s="121" t="s">
        <v>367</v>
      </c>
      <c r="H908" s="121">
        <v>1810</v>
      </c>
      <c r="I908" s="121">
        <v>0.1</v>
      </c>
      <c r="J908" s="128" t="s">
        <v>1590</v>
      </c>
      <c r="K908" s="132">
        <v>0.1</v>
      </c>
      <c r="L908" s="121" t="s">
        <v>107</v>
      </c>
      <c r="M908" s="121" t="str">
        <f>VLOOKUP($H908,References_1!$C$2:$D$827,2,)</f>
        <v>GP4</v>
      </c>
      <c r="N908" s="121" t="e">
        <f>VLOOKUP($H908,References_2!$D$2:'References_2'!$AQ$186,39,)</f>
        <v>#N/A</v>
      </c>
      <c r="O908" s="121" t="str">
        <f t="shared" si="28"/>
        <v>µg</v>
      </c>
      <c r="P908" s="138">
        <f>IF($O908="mg",VLOOKUP($C908,References_1!$H$2:$I$19,2,)*$K908*0.0864,IF($O908="µg",VLOOKUP($C908,References_1!$H$2:$I$19,2,)*$K908*86.4,""))</f>
        <v>142.56000000000003</v>
      </c>
      <c r="Q908" s="132" t="str">
        <f t="shared" si="29"/>
        <v>mg/j</v>
      </c>
    </row>
    <row r="909" spans="1:17" hidden="1" x14ac:dyDescent="0.2">
      <c r="A909" s="121">
        <f>VLOOKUP($B909,References_1!$F$2:$G$19,2,)</f>
        <v>12</v>
      </c>
      <c r="B909" s="121">
        <v>6127975</v>
      </c>
      <c r="C909" s="121">
        <f>VLOOKUP($B909,References_1!$F$2:$H$19,3,)</f>
        <v>14</v>
      </c>
      <c r="D909" s="122">
        <v>42534</v>
      </c>
      <c r="E909" s="121" t="s">
        <v>984</v>
      </c>
      <c r="F909" s="121">
        <v>23</v>
      </c>
      <c r="G909" s="121" t="s">
        <v>367</v>
      </c>
      <c r="H909" s="121">
        <v>1810</v>
      </c>
      <c r="I909" s="121">
        <v>0.1</v>
      </c>
      <c r="J909" s="128" t="s">
        <v>1590</v>
      </c>
      <c r="K909" s="132">
        <v>0.1</v>
      </c>
      <c r="L909" s="121" t="s">
        <v>107</v>
      </c>
      <c r="M909" s="121" t="str">
        <f>VLOOKUP($H909,References_1!$C$2:$D$827,2,)</f>
        <v>GP4</v>
      </c>
      <c r="N909" s="121" t="e">
        <f>VLOOKUP($H909,References_2!$D$2:'References_2'!$AQ$186,39,)</f>
        <v>#N/A</v>
      </c>
      <c r="O909" s="121" t="str">
        <f t="shared" si="28"/>
        <v>µg</v>
      </c>
      <c r="P909" s="138">
        <f>IF($O909="mg",VLOOKUP($C909,References_1!$H$2:$I$19,2,)*$K909*0.0864,IF($O909="µg",VLOOKUP($C909,References_1!$H$2:$I$19,2,)*$K909*86.4,""))</f>
        <v>649.38240000000008</v>
      </c>
      <c r="Q909" s="132" t="str">
        <f t="shared" si="29"/>
        <v>mg/j</v>
      </c>
    </row>
    <row r="910" spans="1:17" hidden="1" x14ac:dyDescent="0.2">
      <c r="A910" s="121">
        <f>VLOOKUP($B910,References_1!$F$2:$G$19,2,)</f>
        <v>4</v>
      </c>
      <c r="B910" s="121">
        <v>6127935</v>
      </c>
      <c r="C910" s="121">
        <f>VLOOKUP($B910,References_1!$F$2:$H$19,3,)</f>
        <v>3</v>
      </c>
      <c r="D910" s="122">
        <v>42534</v>
      </c>
      <c r="E910" s="121" t="s">
        <v>104</v>
      </c>
      <c r="F910" s="121">
        <v>23</v>
      </c>
      <c r="G910" s="121" t="s">
        <v>368</v>
      </c>
      <c r="H910" s="121">
        <v>2018</v>
      </c>
      <c r="I910" s="121">
        <v>5.0000000000000001E-3</v>
      </c>
      <c r="J910" s="128" t="s">
        <v>1590</v>
      </c>
      <c r="K910" s="132">
        <v>5.0000000000000001E-3</v>
      </c>
      <c r="L910" s="121" t="s">
        <v>107</v>
      </c>
      <c r="M910" s="121" t="str">
        <f>VLOOKUP($H910,References_1!$C$2:$D$827,2,)</f>
        <v>GP4</v>
      </c>
      <c r="N910" s="121" t="e">
        <f>VLOOKUP($H910,References_2!$D$2:'References_2'!$AQ$186,39,)</f>
        <v>#N/A</v>
      </c>
      <c r="O910" s="121" t="str">
        <f t="shared" si="28"/>
        <v>µg</v>
      </c>
      <c r="P910" s="138">
        <f>IF($O910="mg",VLOOKUP($C910,References_1!$H$2:$I$19,2,)*$K910*0.0864,IF($O910="µg",VLOOKUP($C910,References_1!$H$2:$I$19,2,)*$K910*86.4,""))</f>
        <v>2.6913600000000004</v>
      </c>
      <c r="Q910" s="132" t="str">
        <f t="shared" si="29"/>
        <v>mg/j</v>
      </c>
    </row>
    <row r="911" spans="1:17" hidden="1" x14ac:dyDescent="0.2">
      <c r="A911" s="121">
        <f>VLOOKUP($B911,References_1!$F$2:$G$19,2,)</f>
        <v>18</v>
      </c>
      <c r="B911" s="121">
        <v>6127970</v>
      </c>
      <c r="C911" s="121">
        <f>VLOOKUP($B911,References_1!$F$2:$H$19,3,)</f>
        <v>9.5</v>
      </c>
      <c r="D911" s="122">
        <v>42534</v>
      </c>
      <c r="E911" s="121" t="s">
        <v>948</v>
      </c>
      <c r="F911" s="121">
        <v>23</v>
      </c>
      <c r="G911" s="121" t="s">
        <v>368</v>
      </c>
      <c r="H911" s="121">
        <v>2018</v>
      </c>
      <c r="I911" s="121">
        <v>5.0000000000000001E-3</v>
      </c>
      <c r="J911" s="128" t="s">
        <v>1590</v>
      </c>
      <c r="K911" s="132">
        <v>5.0000000000000001E-3</v>
      </c>
      <c r="L911" s="121" t="s">
        <v>107</v>
      </c>
      <c r="M911" s="121" t="str">
        <f>VLOOKUP($H911,References_1!$C$2:$D$827,2,)</f>
        <v>GP4</v>
      </c>
      <c r="N911" s="121" t="e">
        <f>VLOOKUP($H911,References_2!$D$2:'References_2'!$AQ$186,39,)</f>
        <v>#N/A</v>
      </c>
      <c r="O911" s="121" t="str">
        <f t="shared" si="28"/>
        <v>µg</v>
      </c>
      <c r="P911" s="138">
        <f>IF($O911="mg",VLOOKUP($C911,References_1!$H$2:$I$19,2,)*$K911*0.0864,IF($O911="µg",VLOOKUP($C911,References_1!$H$2:$I$19,2,)*$K911*86.4,""))</f>
        <v>12.34656</v>
      </c>
      <c r="Q911" s="132" t="str">
        <f t="shared" si="29"/>
        <v>mg/j</v>
      </c>
    </row>
    <row r="912" spans="1:17" hidden="1" x14ac:dyDescent="0.2">
      <c r="A912" s="121">
        <f>VLOOKUP($B912,References_1!$F$2:$G$19,2,)</f>
        <v>14</v>
      </c>
      <c r="B912" s="121">
        <v>6127985</v>
      </c>
      <c r="C912" s="121">
        <f>VLOOKUP($B912,References_1!$F$2:$H$19,3,)</f>
        <v>11</v>
      </c>
      <c r="D912" s="122">
        <v>42534</v>
      </c>
      <c r="E912" s="121" t="s">
        <v>977</v>
      </c>
      <c r="F912" s="121">
        <v>23</v>
      </c>
      <c r="G912" s="121" t="s">
        <v>368</v>
      </c>
      <c r="H912" s="121">
        <v>2018</v>
      </c>
      <c r="I912" s="121">
        <v>5.0000000000000001E-3</v>
      </c>
      <c r="J912" s="128" t="s">
        <v>1590</v>
      </c>
      <c r="K912" s="132">
        <v>5.0000000000000001E-3</v>
      </c>
      <c r="L912" s="121" t="s">
        <v>107</v>
      </c>
      <c r="M912" s="121" t="str">
        <f>VLOOKUP($H912,References_1!$C$2:$D$827,2,)</f>
        <v>GP4</v>
      </c>
      <c r="N912" s="121" t="e">
        <f>VLOOKUP($H912,References_2!$D$2:'References_2'!$AQ$186,39,)</f>
        <v>#N/A</v>
      </c>
      <c r="O912" s="121" t="str">
        <f t="shared" si="28"/>
        <v>µg</v>
      </c>
      <c r="P912" s="138">
        <f>IF($O912="mg",VLOOKUP($C912,References_1!$H$2:$I$19,2,)*$K912*0.0864,IF($O912="µg",VLOOKUP($C912,References_1!$H$2:$I$19,2,)*$K912*86.4,""))</f>
        <v>13.30992</v>
      </c>
      <c r="Q912" s="132" t="str">
        <f t="shared" si="29"/>
        <v>mg/j</v>
      </c>
    </row>
    <row r="913" spans="1:17" hidden="1" x14ac:dyDescent="0.2">
      <c r="A913" s="121">
        <f>VLOOKUP($B913,References_1!$F$2:$G$19,2,)</f>
        <v>11</v>
      </c>
      <c r="B913" s="121" t="s">
        <v>963</v>
      </c>
      <c r="C913" s="121">
        <f>VLOOKUP($B913,References_1!$F$2:$H$19,3,)</f>
        <v>13</v>
      </c>
      <c r="D913" s="122">
        <v>42534</v>
      </c>
      <c r="E913" s="121" t="s">
        <v>964</v>
      </c>
      <c r="F913" s="121">
        <v>23</v>
      </c>
      <c r="G913" s="121" t="s">
        <v>368</v>
      </c>
      <c r="H913" s="121">
        <v>2018</v>
      </c>
      <c r="I913" s="121">
        <v>5.0000000000000001E-3</v>
      </c>
      <c r="J913" s="128" t="s">
        <v>1590</v>
      </c>
      <c r="K913" s="132">
        <v>5.0000000000000001E-3</v>
      </c>
      <c r="L913" s="121" t="s">
        <v>107</v>
      </c>
      <c r="M913" s="121" t="str">
        <f>VLOOKUP($H913,References_1!$C$2:$D$827,2,)</f>
        <v>GP4</v>
      </c>
      <c r="N913" s="121" t="e">
        <f>VLOOKUP($H913,References_2!$D$2:'References_2'!$AQ$186,39,)</f>
        <v>#N/A</v>
      </c>
      <c r="O913" s="121" t="str">
        <f t="shared" si="28"/>
        <v>µg</v>
      </c>
      <c r="P913" s="138">
        <f>IF($O913="mg",VLOOKUP($C913,References_1!$H$2:$I$19,2,)*$K913*0.0864,IF($O913="µg",VLOOKUP($C913,References_1!$H$2:$I$19,2,)*$K913*86.4,""))</f>
        <v>7.128000000000001</v>
      </c>
      <c r="Q913" s="132" t="str">
        <f t="shared" si="29"/>
        <v>mg/j</v>
      </c>
    </row>
    <row r="914" spans="1:17" hidden="1" x14ac:dyDescent="0.2">
      <c r="A914" s="121">
        <f>VLOOKUP($B914,References_1!$F$2:$G$19,2,)</f>
        <v>12</v>
      </c>
      <c r="B914" s="121">
        <v>6127975</v>
      </c>
      <c r="C914" s="121">
        <f>VLOOKUP($B914,References_1!$F$2:$H$19,3,)</f>
        <v>14</v>
      </c>
      <c r="D914" s="122">
        <v>42534</v>
      </c>
      <c r="E914" s="121" t="s">
        <v>984</v>
      </c>
      <c r="F914" s="121">
        <v>23</v>
      </c>
      <c r="G914" s="121" t="s">
        <v>368</v>
      </c>
      <c r="H914" s="121">
        <v>2018</v>
      </c>
      <c r="I914" s="121">
        <v>5.0000000000000001E-3</v>
      </c>
      <c r="J914" s="128" t="s">
        <v>1590</v>
      </c>
      <c r="K914" s="132">
        <v>5.0000000000000001E-3</v>
      </c>
      <c r="L914" s="121" t="s">
        <v>107</v>
      </c>
      <c r="M914" s="121" t="str">
        <f>VLOOKUP($H914,References_1!$C$2:$D$827,2,)</f>
        <v>GP4</v>
      </c>
      <c r="N914" s="121" t="e">
        <f>VLOOKUP($H914,References_2!$D$2:'References_2'!$AQ$186,39,)</f>
        <v>#N/A</v>
      </c>
      <c r="O914" s="121" t="str">
        <f t="shared" si="28"/>
        <v>µg</v>
      </c>
      <c r="P914" s="138">
        <f>IF($O914="mg",VLOOKUP($C914,References_1!$H$2:$I$19,2,)*$K914*0.0864,IF($O914="µg",VLOOKUP($C914,References_1!$H$2:$I$19,2,)*$K914*86.4,""))</f>
        <v>32.469119999999997</v>
      </c>
      <c r="Q914" s="132" t="str">
        <f t="shared" si="29"/>
        <v>mg/j</v>
      </c>
    </row>
    <row r="915" spans="1:17" hidden="1" x14ac:dyDescent="0.2">
      <c r="A915" s="121">
        <f>VLOOKUP($B915,References_1!$F$2:$G$19,2,)</f>
        <v>4</v>
      </c>
      <c r="B915" s="121">
        <v>6127935</v>
      </c>
      <c r="C915" s="121">
        <f>VLOOKUP($B915,References_1!$F$2:$H$19,3,)</f>
        <v>3</v>
      </c>
      <c r="D915" s="122">
        <v>42534</v>
      </c>
      <c r="E915" s="121" t="s">
        <v>104</v>
      </c>
      <c r="F915" s="121">
        <v>23</v>
      </c>
      <c r="G915" s="121" t="s">
        <v>369</v>
      </c>
      <c r="H915" s="121">
        <v>6389</v>
      </c>
      <c r="I915" s="121">
        <v>0.02</v>
      </c>
      <c r="J915" s="128" t="s">
        <v>1590</v>
      </c>
      <c r="K915" s="132">
        <v>0.02</v>
      </c>
      <c r="L915" s="121" t="s">
        <v>107</v>
      </c>
      <c r="M915" s="121" t="str">
        <f>VLOOKUP($H915,References_1!$C$2:$D$827,2,)</f>
        <v>GP4</v>
      </c>
      <c r="N915" s="121" t="e">
        <f>VLOOKUP($H915,References_2!$D$2:'References_2'!$AQ$186,39,)</f>
        <v>#N/A</v>
      </c>
      <c r="O915" s="121" t="str">
        <f t="shared" si="28"/>
        <v>µg</v>
      </c>
      <c r="P915" s="138">
        <f>IF($O915="mg",VLOOKUP($C915,References_1!$H$2:$I$19,2,)*$K915*0.0864,IF($O915="µg",VLOOKUP($C915,References_1!$H$2:$I$19,2,)*$K915*86.4,""))</f>
        <v>10.765440000000002</v>
      </c>
      <c r="Q915" s="132" t="str">
        <f t="shared" si="29"/>
        <v>mg/j</v>
      </c>
    </row>
    <row r="916" spans="1:17" hidden="1" x14ac:dyDescent="0.2">
      <c r="A916" s="121">
        <f>VLOOKUP($B916,References_1!$F$2:$G$19,2,)</f>
        <v>18</v>
      </c>
      <c r="B916" s="121">
        <v>6127970</v>
      </c>
      <c r="C916" s="121">
        <f>VLOOKUP($B916,References_1!$F$2:$H$19,3,)</f>
        <v>9.5</v>
      </c>
      <c r="D916" s="122">
        <v>42534</v>
      </c>
      <c r="E916" s="121" t="s">
        <v>948</v>
      </c>
      <c r="F916" s="121">
        <v>23</v>
      </c>
      <c r="G916" s="121" t="s">
        <v>369</v>
      </c>
      <c r="H916" s="121">
        <v>6389</v>
      </c>
      <c r="I916" s="121">
        <v>0.02</v>
      </c>
      <c r="J916" s="128" t="s">
        <v>1590</v>
      </c>
      <c r="K916" s="132">
        <v>0.02</v>
      </c>
      <c r="L916" s="121" t="s">
        <v>107</v>
      </c>
      <c r="M916" s="121" t="str">
        <f>VLOOKUP($H916,References_1!$C$2:$D$827,2,)</f>
        <v>GP4</v>
      </c>
      <c r="N916" s="121" t="e">
        <f>VLOOKUP($H916,References_2!$D$2:'References_2'!$AQ$186,39,)</f>
        <v>#N/A</v>
      </c>
      <c r="O916" s="121" t="str">
        <f t="shared" si="28"/>
        <v>µg</v>
      </c>
      <c r="P916" s="138">
        <f>IF($O916="mg",VLOOKUP($C916,References_1!$H$2:$I$19,2,)*$K916*0.0864,IF($O916="µg",VLOOKUP($C916,References_1!$H$2:$I$19,2,)*$K916*86.4,""))</f>
        <v>49.386240000000001</v>
      </c>
      <c r="Q916" s="132" t="str">
        <f t="shared" si="29"/>
        <v>mg/j</v>
      </c>
    </row>
    <row r="917" spans="1:17" hidden="1" x14ac:dyDescent="0.2">
      <c r="A917" s="121">
        <f>VLOOKUP($B917,References_1!$F$2:$G$19,2,)</f>
        <v>14</v>
      </c>
      <c r="B917" s="121">
        <v>6127985</v>
      </c>
      <c r="C917" s="121">
        <f>VLOOKUP($B917,References_1!$F$2:$H$19,3,)</f>
        <v>11</v>
      </c>
      <c r="D917" s="122">
        <v>42534</v>
      </c>
      <c r="E917" s="121" t="s">
        <v>977</v>
      </c>
      <c r="F917" s="121">
        <v>23</v>
      </c>
      <c r="G917" s="121" t="s">
        <v>369</v>
      </c>
      <c r="H917" s="121">
        <v>6389</v>
      </c>
      <c r="I917" s="121">
        <v>0.02</v>
      </c>
      <c r="J917" s="128" t="s">
        <v>1590</v>
      </c>
      <c r="K917" s="132">
        <v>0.02</v>
      </c>
      <c r="L917" s="121" t="s">
        <v>107</v>
      </c>
      <c r="M917" s="121" t="str">
        <f>VLOOKUP($H917,References_1!$C$2:$D$827,2,)</f>
        <v>GP4</v>
      </c>
      <c r="N917" s="121" t="e">
        <f>VLOOKUP($H917,References_2!$D$2:'References_2'!$AQ$186,39,)</f>
        <v>#N/A</v>
      </c>
      <c r="O917" s="121" t="str">
        <f t="shared" si="28"/>
        <v>µg</v>
      </c>
      <c r="P917" s="138">
        <f>IF($O917="mg",VLOOKUP($C917,References_1!$H$2:$I$19,2,)*$K917*0.0864,IF($O917="µg",VLOOKUP($C917,References_1!$H$2:$I$19,2,)*$K917*86.4,""))</f>
        <v>53.23968</v>
      </c>
      <c r="Q917" s="132" t="str">
        <f t="shared" si="29"/>
        <v>mg/j</v>
      </c>
    </row>
    <row r="918" spans="1:17" hidden="1" x14ac:dyDescent="0.2">
      <c r="A918" s="121">
        <f>VLOOKUP($B918,References_1!$F$2:$G$19,2,)</f>
        <v>11</v>
      </c>
      <c r="B918" s="121" t="s">
        <v>963</v>
      </c>
      <c r="C918" s="121">
        <f>VLOOKUP($B918,References_1!$F$2:$H$19,3,)</f>
        <v>13</v>
      </c>
      <c r="D918" s="122">
        <v>42534</v>
      </c>
      <c r="E918" s="121" t="s">
        <v>964</v>
      </c>
      <c r="F918" s="121">
        <v>23</v>
      </c>
      <c r="G918" s="121" t="s">
        <v>369</v>
      </c>
      <c r="H918" s="121">
        <v>6389</v>
      </c>
      <c r="I918" s="121">
        <v>0.02</v>
      </c>
      <c r="J918" s="128" t="s">
        <v>1590</v>
      </c>
      <c r="K918" s="132">
        <v>0.02</v>
      </c>
      <c r="L918" s="121" t="s">
        <v>107</v>
      </c>
      <c r="M918" s="121" t="str">
        <f>VLOOKUP($H918,References_1!$C$2:$D$827,2,)</f>
        <v>GP4</v>
      </c>
      <c r="N918" s="121" t="e">
        <f>VLOOKUP($H918,References_2!$D$2:'References_2'!$AQ$186,39,)</f>
        <v>#N/A</v>
      </c>
      <c r="O918" s="121" t="str">
        <f t="shared" si="28"/>
        <v>µg</v>
      </c>
      <c r="P918" s="138">
        <f>IF($O918="mg",VLOOKUP($C918,References_1!$H$2:$I$19,2,)*$K918*0.0864,IF($O918="µg",VLOOKUP($C918,References_1!$H$2:$I$19,2,)*$K918*86.4,""))</f>
        <v>28.512000000000004</v>
      </c>
      <c r="Q918" s="132" t="str">
        <f t="shared" si="29"/>
        <v>mg/j</v>
      </c>
    </row>
    <row r="919" spans="1:17" hidden="1" x14ac:dyDescent="0.2">
      <c r="A919" s="121">
        <f>VLOOKUP($B919,References_1!$F$2:$G$19,2,)</f>
        <v>12</v>
      </c>
      <c r="B919" s="121">
        <v>6127975</v>
      </c>
      <c r="C919" s="121">
        <f>VLOOKUP($B919,References_1!$F$2:$H$19,3,)</f>
        <v>14</v>
      </c>
      <c r="D919" s="122">
        <v>42534</v>
      </c>
      <c r="E919" s="121" t="s">
        <v>984</v>
      </c>
      <c r="F919" s="121">
        <v>23</v>
      </c>
      <c r="G919" s="121" t="s">
        <v>369</v>
      </c>
      <c r="H919" s="121">
        <v>6389</v>
      </c>
      <c r="I919" s="121">
        <v>0.02</v>
      </c>
      <c r="J919" s="128" t="s">
        <v>1590</v>
      </c>
      <c r="K919" s="132">
        <v>0.02</v>
      </c>
      <c r="L919" s="121" t="s">
        <v>107</v>
      </c>
      <c r="M919" s="121" t="str">
        <f>VLOOKUP($H919,References_1!$C$2:$D$827,2,)</f>
        <v>GP4</v>
      </c>
      <c r="N919" s="121" t="e">
        <f>VLOOKUP($H919,References_2!$D$2:'References_2'!$AQ$186,39,)</f>
        <v>#N/A</v>
      </c>
      <c r="O919" s="121" t="str">
        <f t="shared" si="28"/>
        <v>µg</v>
      </c>
      <c r="P919" s="138">
        <f>IF($O919="mg",VLOOKUP($C919,References_1!$H$2:$I$19,2,)*$K919*0.0864,IF($O919="µg",VLOOKUP($C919,References_1!$H$2:$I$19,2,)*$K919*86.4,""))</f>
        <v>129.87647999999999</v>
      </c>
      <c r="Q919" s="132" t="str">
        <f t="shared" si="29"/>
        <v>mg/j</v>
      </c>
    </row>
    <row r="920" spans="1:17" hidden="1" x14ac:dyDescent="0.2">
      <c r="A920" s="121">
        <f>VLOOKUP($B920,References_1!$F$2:$G$19,2,)</f>
        <v>4</v>
      </c>
      <c r="B920" s="121">
        <v>6127935</v>
      </c>
      <c r="C920" s="121">
        <f>VLOOKUP($B920,References_1!$F$2:$H$19,3,)</f>
        <v>3</v>
      </c>
      <c r="D920" s="122">
        <v>42534</v>
      </c>
      <c r="E920" s="121" t="s">
        <v>104</v>
      </c>
      <c r="F920" s="121">
        <v>3</v>
      </c>
      <c r="G920" s="121" t="s">
        <v>371</v>
      </c>
      <c r="H920" s="121">
        <v>1379</v>
      </c>
      <c r="I920" s="121">
        <v>5</v>
      </c>
      <c r="J920" s="128" t="s">
        <v>1590</v>
      </c>
      <c r="K920" s="132">
        <v>5</v>
      </c>
      <c r="L920" s="121" t="s">
        <v>372</v>
      </c>
      <c r="M920" s="121" t="str">
        <f>VLOOKUP($H920,References_1!$C$2:$D$827,2,)</f>
        <v>GP3</v>
      </c>
      <c r="N920" s="121">
        <f>VLOOKUP($H920,References_2!$D$2:'References_2'!$AQ$186,39,)</f>
        <v>0.3</v>
      </c>
      <c r="O920" s="121" t="str">
        <f t="shared" si="28"/>
        <v>µg</v>
      </c>
      <c r="P920" s="138">
        <f>IF($O920="mg",VLOOKUP($C920,References_1!$H$2:$I$19,2,)*$K920*0.0864,IF($O920="µg",VLOOKUP($C920,References_1!$H$2:$I$19,2,)*$K920*86.4,""))</f>
        <v>2691.3600000000006</v>
      </c>
      <c r="Q920" s="132" t="str">
        <f t="shared" si="29"/>
        <v>mg/j</v>
      </c>
    </row>
    <row r="921" spans="1:17" hidden="1" x14ac:dyDescent="0.2">
      <c r="A921" s="121">
        <f>VLOOKUP($B921,References_1!$F$2:$G$19,2,)</f>
        <v>18</v>
      </c>
      <c r="B921" s="121">
        <v>6127970</v>
      </c>
      <c r="C921" s="121">
        <f>VLOOKUP($B921,References_1!$F$2:$H$19,3,)</f>
        <v>9.5</v>
      </c>
      <c r="D921" s="122">
        <v>42534</v>
      </c>
      <c r="E921" s="121" t="s">
        <v>948</v>
      </c>
      <c r="F921" s="121">
        <v>3</v>
      </c>
      <c r="G921" s="121" t="s">
        <v>371</v>
      </c>
      <c r="H921" s="121">
        <v>1379</v>
      </c>
      <c r="I921" s="121">
        <v>5</v>
      </c>
      <c r="J921" s="128" t="s">
        <v>1590</v>
      </c>
      <c r="K921" s="132">
        <v>5</v>
      </c>
      <c r="L921" s="121" t="s">
        <v>372</v>
      </c>
      <c r="M921" s="121" t="str">
        <f>VLOOKUP($H921,References_1!$C$2:$D$827,2,)</f>
        <v>GP3</v>
      </c>
      <c r="N921" s="121">
        <f>VLOOKUP($H921,References_2!$D$2:'References_2'!$AQ$186,39,)</f>
        <v>0.3</v>
      </c>
      <c r="O921" s="121" t="str">
        <f t="shared" si="28"/>
        <v>µg</v>
      </c>
      <c r="P921" s="138">
        <f>IF($O921="mg",VLOOKUP($C921,References_1!$H$2:$I$19,2,)*$K921*0.0864,IF($O921="µg",VLOOKUP($C921,References_1!$H$2:$I$19,2,)*$K921*86.4,""))</f>
        <v>12346.56</v>
      </c>
      <c r="Q921" s="132" t="str">
        <f t="shared" si="29"/>
        <v>mg/j</v>
      </c>
    </row>
    <row r="922" spans="1:17" hidden="1" x14ac:dyDescent="0.2">
      <c r="A922" s="121">
        <f>VLOOKUP($B922,References_1!$F$2:$G$19,2,)</f>
        <v>14</v>
      </c>
      <c r="B922" s="121">
        <v>6127985</v>
      </c>
      <c r="C922" s="121">
        <f>VLOOKUP($B922,References_1!$F$2:$H$19,3,)</f>
        <v>11</v>
      </c>
      <c r="D922" s="122">
        <v>42534</v>
      </c>
      <c r="E922" s="121" t="s">
        <v>977</v>
      </c>
      <c r="F922" s="121">
        <v>3</v>
      </c>
      <c r="G922" s="121" t="s">
        <v>371</v>
      </c>
      <c r="H922" s="121">
        <v>1379</v>
      </c>
      <c r="I922" s="121">
        <v>5</v>
      </c>
      <c r="J922" s="128" t="s">
        <v>1590</v>
      </c>
      <c r="K922" s="132">
        <v>5</v>
      </c>
      <c r="L922" s="121" t="s">
        <v>372</v>
      </c>
      <c r="M922" s="121" t="str">
        <f>VLOOKUP($H922,References_1!$C$2:$D$827,2,)</f>
        <v>GP3</v>
      </c>
      <c r="N922" s="121">
        <f>VLOOKUP($H922,References_2!$D$2:'References_2'!$AQ$186,39,)</f>
        <v>0.3</v>
      </c>
      <c r="O922" s="121" t="str">
        <f t="shared" si="28"/>
        <v>µg</v>
      </c>
      <c r="P922" s="138">
        <f>IF($O922="mg",VLOOKUP($C922,References_1!$H$2:$I$19,2,)*$K922*0.0864,IF($O922="µg",VLOOKUP($C922,References_1!$H$2:$I$19,2,)*$K922*86.4,""))</f>
        <v>13309.92</v>
      </c>
      <c r="Q922" s="132" t="str">
        <f t="shared" si="29"/>
        <v>mg/j</v>
      </c>
    </row>
    <row r="923" spans="1:17" hidden="1" x14ac:dyDescent="0.2">
      <c r="A923" s="121">
        <f>VLOOKUP($B923,References_1!$F$2:$G$19,2,)</f>
        <v>11</v>
      </c>
      <c r="B923" s="121" t="s">
        <v>963</v>
      </c>
      <c r="C923" s="121">
        <f>VLOOKUP($B923,References_1!$F$2:$H$19,3,)</f>
        <v>13</v>
      </c>
      <c r="D923" s="122">
        <v>42534</v>
      </c>
      <c r="E923" s="121" t="s">
        <v>964</v>
      </c>
      <c r="F923" s="121">
        <v>3</v>
      </c>
      <c r="G923" s="121" t="s">
        <v>371</v>
      </c>
      <c r="H923" s="121">
        <v>1379</v>
      </c>
      <c r="I923" s="121">
        <v>5</v>
      </c>
      <c r="J923" s="128"/>
      <c r="K923" s="132">
        <v>14</v>
      </c>
      <c r="L923" s="121" t="s">
        <v>372</v>
      </c>
      <c r="M923" s="121" t="str">
        <f>VLOOKUP($H923,References_1!$C$2:$D$827,2,)</f>
        <v>GP3</v>
      </c>
      <c r="N923" s="121">
        <f>VLOOKUP($H923,References_2!$D$2:'References_2'!$AQ$186,39,)</f>
        <v>0.3</v>
      </c>
      <c r="O923" s="121" t="str">
        <f t="shared" si="28"/>
        <v>µg</v>
      </c>
      <c r="P923" s="138">
        <f>IF($O923="mg",VLOOKUP($C923,References_1!$H$2:$I$19,2,)*$K923*0.0864,IF($O923="µg",VLOOKUP($C923,References_1!$H$2:$I$19,2,)*$K923*86.4,""))</f>
        <v>19958.400000000001</v>
      </c>
      <c r="Q923" s="132" t="str">
        <f t="shared" si="29"/>
        <v>mg/j</v>
      </c>
    </row>
    <row r="924" spans="1:17" hidden="1" x14ac:dyDescent="0.2">
      <c r="A924" s="121">
        <f>VLOOKUP($B924,References_1!$F$2:$G$19,2,)</f>
        <v>12</v>
      </c>
      <c r="B924" s="121">
        <v>6127975</v>
      </c>
      <c r="C924" s="121">
        <f>VLOOKUP($B924,References_1!$F$2:$H$19,3,)</f>
        <v>14</v>
      </c>
      <c r="D924" s="122">
        <v>42534</v>
      </c>
      <c r="E924" s="121" t="s">
        <v>984</v>
      </c>
      <c r="F924" s="121">
        <v>3</v>
      </c>
      <c r="G924" s="121" t="s">
        <v>371</v>
      </c>
      <c r="H924" s="121">
        <v>1379</v>
      </c>
      <c r="I924" s="121">
        <v>5</v>
      </c>
      <c r="J924" s="128" t="s">
        <v>1590</v>
      </c>
      <c r="K924" s="132">
        <v>5</v>
      </c>
      <c r="L924" s="121" t="s">
        <v>372</v>
      </c>
      <c r="M924" s="121" t="str">
        <f>VLOOKUP($H924,References_1!$C$2:$D$827,2,)</f>
        <v>GP3</v>
      </c>
      <c r="N924" s="121">
        <f>VLOOKUP($H924,References_2!$D$2:'References_2'!$AQ$186,39,)</f>
        <v>0.3</v>
      </c>
      <c r="O924" s="121" t="str">
        <f t="shared" si="28"/>
        <v>µg</v>
      </c>
      <c r="P924" s="138">
        <f>IF($O924="mg",VLOOKUP($C924,References_1!$H$2:$I$19,2,)*$K924*0.0864,IF($O924="µg",VLOOKUP($C924,References_1!$H$2:$I$19,2,)*$K924*86.4,""))</f>
        <v>32469.119999999999</v>
      </c>
      <c r="Q924" s="132" t="str">
        <f t="shared" si="29"/>
        <v>mg/j</v>
      </c>
    </row>
    <row r="925" spans="1:17" hidden="1" x14ac:dyDescent="0.2">
      <c r="A925" s="125">
        <f>VLOOKUP($B925,References_1!$F$2:$G$19,2,)</f>
        <v>4</v>
      </c>
      <c r="B925" s="125">
        <v>6127935</v>
      </c>
      <c r="C925" s="121">
        <f>VLOOKUP($B925,References_1!$F$2:$H$19,3,)</f>
        <v>3</v>
      </c>
      <c r="D925" s="122">
        <v>42534</v>
      </c>
      <c r="E925" s="121" t="s">
        <v>104</v>
      </c>
      <c r="F925" s="121">
        <v>23</v>
      </c>
      <c r="G925" s="121" t="s">
        <v>374</v>
      </c>
      <c r="H925" s="121">
        <v>1447</v>
      </c>
      <c r="I925" s="121"/>
      <c r="J925" s="128"/>
      <c r="K925" s="136">
        <v>2400</v>
      </c>
      <c r="L925" s="121" t="s">
        <v>375</v>
      </c>
      <c r="M925" s="121" t="str">
        <f>VLOOKUP($H925,References_1!$C$2:$D$827,2,)</f>
        <v>GP2</v>
      </c>
      <c r="N925" s="121" t="e">
        <f>VLOOKUP($H925,References_2!$D$2:'References_2'!$AQ$186,39,)</f>
        <v>#N/A</v>
      </c>
      <c r="O925" s="121" t="str">
        <f t="shared" si="28"/>
        <v>NP</v>
      </c>
      <c r="P925" s="138" t="str">
        <f>IF($O925="mg",VLOOKUP($C925,References_1!$H$2:$I$19,2,)*$K925*0.0864,IF($O925="µg",VLOOKUP($C925,References_1!$H$2:$I$19,2,)*$K925*86.4,""))</f>
        <v/>
      </c>
      <c r="Q925" s="132" t="str">
        <f t="shared" si="29"/>
        <v/>
      </c>
    </row>
    <row r="926" spans="1:17" hidden="1" x14ac:dyDescent="0.2">
      <c r="A926" s="120">
        <f>VLOOKUP($B926,References_1!$F$2:$G$19,2,)</f>
        <v>18</v>
      </c>
      <c r="B926" s="120">
        <v>6127970</v>
      </c>
      <c r="C926" s="121">
        <f>VLOOKUP($B926,References_1!$F$2:$H$19,3,)</f>
        <v>9.5</v>
      </c>
      <c r="D926" s="122">
        <v>42534</v>
      </c>
      <c r="E926" s="121" t="s">
        <v>948</v>
      </c>
      <c r="F926" s="121">
        <v>23</v>
      </c>
      <c r="G926" s="121" t="s">
        <v>374</v>
      </c>
      <c r="H926" s="121">
        <v>1447</v>
      </c>
      <c r="I926" s="121"/>
      <c r="J926" s="128"/>
      <c r="K926" s="129">
        <v>230</v>
      </c>
      <c r="L926" s="121" t="s">
        <v>375</v>
      </c>
      <c r="M926" s="121" t="str">
        <f>VLOOKUP($H926,References_1!$C$2:$D$827,2,)</f>
        <v>GP2</v>
      </c>
      <c r="N926" s="121" t="e">
        <f>VLOOKUP($H926,References_2!$D$2:'References_2'!$AQ$186,39,)</f>
        <v>#N/A</v>
      </c>
      <c r="O926" s="121" t="str">
        <f t="shared" si="28"/>
        <v>NP</v>
      </c>
      <c r="P926" s="138" t="str">
        <f>IF($O926="mg",VLOOKUP($C926,References_1!$H$2:$I$19,2,)*$K926*0.0864,IF($O926="µg",VLOOKUP($C926,References_1!$H$2:$I$19,2,)*$K926*86.4,""))</f>
        <v/>
      </c>
      <c r="Q926" s="132" t="str">
        <f t="shared" si="29"/>
        <v/>
      </c>
    </row>
    <row r="927" spans="1:17" hidden="1" x14ac:dyDescent="0.2">
      <c r="A927" s="120">
        <f>VLOOKUP($B927,References_1!$F$2:$G$19,2,)</f>
        <v>14</v>
      </c>
      <c r="B927" s="120">
        <v>6127985</v>
      </c>
      <c r="C927" s="121">
        <f>VLOOKUP($B927,References_1!$F$2:$H$19,3,)</f>
        <v>11</v>
      </c>
      <c r="D927" s="122">
        <v>42534</v>
      </c>
      <c r="E927" s="121" t="s">
        <v>977</v>
      </c>
      <c r="F927" s="121">
        <v>23</v>
      </c>
      <c r="G927" s="121" t="s">
        <v>374</v>
      </c>
      <c r="H927" s="121">
        <v>1447</v>
      </c>
      <c r="I927" s="121"/>
      <c r="J927" s="128"/>
      <c r="K927" s="129">
        <v>230</v>
      </c>
      <c r="L927" s="121" t="s">
        <v>375</v>
      </c>
      <c r="M927" s="121" t="str">
        <f>VLOOKUP($H927,References_1!$C$2:$D$827,2,)</f>
        <v>GP2</v>
      </c>
      <c r="N927" s="121" t="e">
        <f>VLOOKUP($H927,References_2!$D$2:'References_2'!$AQ$186,39,)</f>
        <v>#N/A</v>
      </c>
      <c r="O927" s="121" t="str">
        <f t="shared" si="28"/>
        <v>NP</v>
      </c>
      <c r="P927" s="138" t="str">
        <f>IF($O927="mg",VLOOKUP($C927,References_1!$H$2:$I$19,2,)*$K927*0.0864,IF($O927="µg",VLOOKUP($C927,References_1!$H$2:$I$19,2,)*$K927*86.4,""))</f>
        <v/>
      </c>
      <c r="Q927" s="132" t="str">
        <f t="shared" si="29"/>
        <v/>
      </c>
    </row>
    <row r="928" spans="1:17" hidden="1" x14ac:dyDescent="0.2">
      <c r="A928" s="123">
        <f>VLOOKUP($B928,References_1!$F$2:$G$19,2,)</f>
        <v>11</v>
      </c>
      <c r="B928" s="123" t="s">
        <v>963</v>
      </c>
      <c r="C928" s="121">
        <f>VLOOKUP($B928,References_1!$F$2:$H$19,3,)</f>
        <v>13</v>
      </c>
      <c r="D928" s="122">
        <v>42534</v>
      </c>
      <c r="E928" s="121" t="s">
        <v>964</v>
      </c>
      <c r="F928" s="121">
        <v>23</v>
      </c>
      <c r="G928" s="121" t="s">
        <v>374</v>
      </c>
      <c r="H928" s="121">
        <v>1447</v>
      </c>
      <c r="I928" s="121"/>
      <c r="J928" s="128" t="s">
        <v>1590</v>
      </c>
      <c r="K928" s="133">
        <v>30</v>
      </c>
      <c r="L928" s="121" t="s">
        <v>375</v>
      </c>
      <c r="M928" s="121" t="str">
        <f>VLOOKUP($H928,References_1!$C$2:$D$827,2,)</f>
        <v>GP2</v>
      </c>
      <c r="N928" s="121" t="e">
        <f>VLOOKUP($H928,References_2!$D$2:'References_2'!$AQ$186,39,)</f>
        <v>#N/A</v>
      </c>
      <c r="O928" s="121" t="str">
        <f t="shared" si="28"/>
        <v>NP</v>
      </c>
      <c r="P928" s="138" t="str">
        <f>IF($O928="mg",VLOOKUP($C928,References_1!$H$2:$I$19,2,)*$K928*0.0864,IF($O928="µg",VLOOKUP($C928,References_1!$H$2:$I$19,2,)*$K928*86.4,""))</f>
        <v/>
      </c>
      <c r="Q928" s="132" t="str">
        <f t="shared" si="29"/>
        <v/>
      </c>
    </row>
    <row r="929" spans="1:17" hidden="1" x14ac:dyDescent="0.2">
      <c r="A929" s="120">
        <f>VLOOKUP($B929,References_1!$F$2:$G$19,2,)</f>
        <v>12</v>
      </c>
      <c r="B929" s="120">
        <v>6127975</v>
      </c>
      <c r="C929" s="121">
        <f>VLOOKUP($B929,References_1!$F$2:$H$19,3,)</f>
        <v>14</v>
      </c>
      <c r="D929" s="122">
        <v>42534</v>
      </c>
      <c r="E929" s="121" t="s">
        <v>984</v>
      </c>
      <c r="F929" s="121">
        <v>23</v>
      </c>
      <c r="G929" s="121" t="s">
        <v>374</v>
      </c>
      <c r="H929" s="121">
        <v>1447</v>
      </c>
      <c r="I929" s="121"/>
      <c r="J929" s="128"/>
      <c r="K929" s="129">
        <v>92</v>
      </c>
      <c r="L929" s="121" t="s">
        <v>375</v>
      </c>
      <c r="M929" s="121" t="str">
        <f>VLOOKUP($H929,References_1!$C$2:$D$827,2,)</f>
        <v>GP2</v>
      </c>
      <c r="N929" s="121" t="e">
        <f>VLOOKUP($H929,References_2!$D$2:'References_2'!$AQ$186,39,)</f>
        <v>#N/A</v>
      </c>
      <c r="O929" s="121" t="str">
        <f t="shared" si="28"/>
        <v>NP</v>
      </c>
      <c r="P929" s="138" t="str">
        <f>IF($O929="mg",VLOOKUP($C929,References_1!$H$2:$I$19,2,)*$K929*0.0864,IF($O929="µg",VLOOKUP($C929,References_1!$H$2:$I$19,2,)*$K929*86.4,""))</f>
        <v/>
      </c>
      <c r="Q929" s="132" t="str">
        <f t="shared" si="29"/>
        <v/>
      </c>
    </row>
    <row r="930" spans="1:17" x14ac:dyDescent="0.2">
      <c r="A930" s="123">
        <f>VLOOKUP($B930,References_1!$F$2:$G$19,2,)</f>
        <v>4</v>
      </c>
      <c r="B930" s="123">
        <v>6127935</v>
      </c>
      <c r="C930" s="121">
        <f>VLOOKUP($B930,References_1!$F$2:$H$19,3,)</f>
        <v>3</v>
      </c>
      <c r="D930" s="122">
        <v>42534</v>
      </c>
      <c r="E930" s="121" t="s">
        <v>104</v>
      </c>
      <c r="F930" s="121">
        <v>23</v>
      </c>
      <c r="G930" s="121" t="s">
        <v>1591</v>
      </c>
      <c r="H930" s="121">
        <v>1303</v>
      </c>
      <c r="I930" s="121">
        <v>10</v>
      </c>
      <c r="J930" s="128"/>
      <c r="K930" s="133">
        <v>531</v>
      </c>
      <c r="L930" s="121" t="s">
        <v>1592</v>
      </c>
      <c r="M930" s="121" t="str">
        <f>VLOOKUP($H930,References_1!$C$2:$D$827,2,)</f>
        <v>GP1</v>
      </c>
      <c r="N930" s="121" t="e">
        <v>#N/A</v>
      </c>
      <c r="O930" s="127" t="s">
        <v>1097</v>
      </c>
      <c r="P930" s="138" t="str">
        <f>IF($O930="mg",VLOOKUP($C930,References_1!$H$2:$I$19,2,)*$K930*0.0864,IF($O930="µg",VLOOKUP($C930,References_1!$H$2:$I$19,2,)*$K930*86.4,""))</f>
        <v/>
      </c>
      <c r="Q930" s="132"/>
    </row>
    <row r="931" spans="1:17" x14ac:dyDescent="0.2">
      <c r="A931" s="123">
        <f>VLOOKUP($B931,References_1!$F$2:$G$19,2,)</f>
        <v>18</v>
      </c>
      <c r="B931" s="123">
        <v>6127970</v>
      </c>
      <c r="C931" s="121">
        <f>VLOOKUP($B931,References_1!$F$2:$H$19,3,)</f>
        <v>9.5</v>
      </c>
      <c r="D931" s="122">
        <v>42534</v>
      </c>
      <c r="E931" s="121" t="s">
        <v>948</v>
      </c>
      <c r="F931" s="121">
        <v>23</v>
      </c>
      <c r="G931" s="121" t="s">
        <v>1591</v>
      </c>
      <c r="H931" s="121">
        <v>1303</v>
      </c>
      <c r="I931" s="121">
        <v>10</v>
      </c>
      <c r="J931" s="128"/>
      <c r="K931" s="133">
        <v>611</v>
      </c>
      <c r="L931" s="121" t="s">
        <v>1592</v>
      </c>
      <c r="M931" s="121" t="str">
        <f>VLOOKUP($H931,References_1!$C$2:$D$827,2,)</f>
        <v>GP1</v>
      </c>
      <c r="N931" s="121" t="e">
        <v>#N/A</v>
      </c>
      <c r="O931" s="121"/>
      <c r="P931" s="138" t="str">
        <f>IF($O931="mg",VLOOKUP($C931,References_1!$H$2:$I$19,2,)*$K931*0.0864,IF($O931="µg",VLOOKUP($C931,References_1!$H$2:$I$19,2,)*$K931*86.4,""))</f>
        <v/>
      </c>
      <c r="Q931" s="132"/>
    </row>
    <row r="932" spans="1:17" x14ac:dyDescent="0.2">
      <c r="A932" s="123">
        <f>VLOOKUP($B932,References_1!$F$2:$G$19,2,)</f>
        <v>14</v>
      </c>
      <c r="B932" s="123">
        <v>6127985</v>
      </c>
      <c r="C932" s="121">
        <f>VLOOKUP($B932,References_1!$F$2:$H$19,3,)</f>
        <v>11</v>
      </c>
      <c r="D932" s="122">
        <v>42534</v>
      </c>
      <c r="E932" s="121" t="s">
        <v>977</v>
      </c>
      <c r="F932" s="121">
        <v>23</v>
      </c>
      <c r="G932" s="121" t="s">
        <v>1591</v>
      </c>
      <c r="H932" s="121">
        <v>1303</v>
      </c>
      <c r="I932" s="121">
        <v>10</v>
      </c>
      <c r="J932" s="128"/>
      <c r="K932" s="133">
        <v>625</v>
      </c>
      <c r="L932" s="121" t="s">
        <v>1592</v>
      </c>
      <c r="M932" s="121" t="str">
        <f>VLOOKUP($H932,References_1!$C$2:$D$827,2,)</f>
        <v>GP1</v>
      </c>
      <c r="N932" s="121" t="e">
        <v>#N/A</v>
      </c>
      <c r="O932" s="121"/>
      <c r="P932" s="138" t="str">
        <f>IF($O932="mg",VLOOKUP($C932,References_1!$H$2:$I$19,2,)*$K932*0.0864,IF($O932="µg",VLOOKUP($C932,References_1!$H$2:$I$19,2,)*$K932*86.4,""))</f>
        <v/>
      </c>
      <c r="Q932" s="132"/>
    </row>
    <row r="933" spans="1:17" x14ac:dyDescent="0.2">
      <c r="A933" s="123">
        <f>VLOOKUP($B933,References_1!$F$2:$G$19,2,)</f>
        <v>11</v>
      </c>
      <c r="B933" s="123" t="s">
        <v>963</v>
      </c>
      <c r="C933" s="121">
        <f>VLOOKUP($B933,References_1!$F$2:$H$19,3,)</f>
        <v>13</v>
      </c>
      <c r="D933" s="122">
        <v>42534</v>
      </c>
      <c r="E933" s="121" t="s">
        <v>964</v>
      </c>
      <c r="F933" s="121">
        <v>23</v>
      </c>
      <c r="G933" s="121" t="s">
        <v>1591</v>
      </c>
      <c r="H933" s="121">
        <v>1303</v>
      </c>
      <c r="I933" s="121">
        <v>10</v>
      </c>
      <c r="J933" s="128"/>
      <c r="K933" s="133">
        <v>2160</v>
      </c>
      <c r="L933" s="121" t="s">
        <v>1592</v>
      </c>
      <c r="M933" s="121" t="str">
        <f>VLOOKUP($H933,References_1!$C$2:$D$827,2,)</f>
        <v>GP1</v>
      </c>
      <c r="N933" s="121" t="e">
        <v>#N/A</v>
      </c>
      <c r="O933" s="121"/>
      <c r="P933" s="138" t="str">
        <f>IF($O933="mg",VLOOKUP($C933,References_1!$H$2:$I$19,2,)*$K933*0.0864,IF($O933="µg",VLOOKUP($C933,References_1!$H$2:$I$19,2,)*$K933*86.4,""))</f>
        <v/>
      </c>
      <c r="Q933" s="132"/>
    </row>
    <row r="934" spans="1:17" x14ac:dyDescent="0.2">
      <c r="A934" s="123">
        <f>VLOOKUP($B934,References_1!$F$2:$G$19,2,)</f>
        <v>12</v>
      </c>
      <c r="B934" s="123">
        <v>6127975</v>
      </c>
      <c r="C934" s="121">
        <f>VLOOKUP($B934,References_1!$F$2:$H$19,3,)</f>
        <v>14</v>
      </c>
      <c r="D934" s="122">
        <v>42534</v>
      </c>
      <c r="E934" s="121" t="s">
        <v>984</v>
      </c>
      <c r="F934" s="121">
        <v>23</v>
      </c>
      <c r="G934" s="121" t="s">
        <v>1591</v>
      </c>
      <c r="H934" s="121">
        <v>1303</v>
      </c>
      <c r="I934" s="121">
        <v>10</v>
      </c>
      <c r="J934" s="128"/>
      <c r="K934" s="133">
        <v>1534</v>
      </c>
      <c r="L934" s="121" t="s">
        <v>1592</v>
      </c>
      <c r="M934" s="121" t="str">
        <f>VLOOKUP($H934,References_1!$C$2:$D$827,2,)</f>
        <v>GP1</v>
      </c>
      <c r="N934" s="121" t="e">
        <v>#N/A</v>
      </c>
      <c r="O934" s="121"/>
      <c r="P934" s="138" t="str">
        <f>IF($O934="mg",VLOOKUP($C934,References_1!$H$2:$I$19,2,)*$K934*0.0864,IF($O934="µg",VLOOKUP($C934,References_1!$H$2:$I$19,2,)*$K934*86.4,""))</f>
        <v/>
      </c>
      <c r="Q934" s="132"/>
    </row>
    <row r="935" spans="1:17" hidden="1" x14ac:dyDescent="0.2">
      <c r="A935" s="121">
        <f>VLOOKUP($B935,References_1!$F$2:$G$19,2,)</f>
        <v>4</v>
      </c>
      <c r="B935" s="121">
        <v>6127935</v>
      </c>
      <c r="C935" s="121">
        <f>VLOOKUP($B935,References_1!$F$2:$H$19,3,)</f>
        <v>3</v>
      </c>
      <c r="D935" s="122">
        <v>42534</v>
      </c>
      <c r="E935" s="121" t="s">
        <v>104</v>
      </c>
      <c r="F935" s="121">
        <v>23</v>
      </c>
      <c r="G935" s="121" t="s">
        <v>376</v>
      </c>
      <c r="H935" s="121">
        <v>2972</v>
      </c>
      <c r="I935" s="121">
        <v>5.0000000000000001E-3</v>
      </c>
      <c r="J935" s="128" t="s">
        <v>1590</v>
      </c>
      <c r="K935" s="132">
        <v>5.0000000000000001E-3</v>
      </c>
      <c r="L935" s="121" t="s">
        <v>107</v>
      </c>
      <c r="M935" s="121" t="str">
        <f>VLOOKUP($H935,References_1!$C$2:$D$827,2,)</f>
        <v>GP4</v>
      </c>
      <c r="N935" s="121" t="e">
        <f>VLOOKUP($H935,References_2!$D$2:'References_2'!$AQ$186,39,)</f>
        <v>#N/A</v>
      </c>
      <c r="O935" s="121" t="str">
        <f t="shared" ref="O935:O998" si="30">LEFT(L935,2)</f>
        <v>µg</v>
      </c>
      <c r="P935" s="138">
        <f>IF($O935="mg",VLOOKUP($C935,References_1!$H$2:$I$19,2,)*$K935*0.0864,IF($O935="µg",VLOOKUP($C935,References_1!$H$2:$I$19,2,)*$K935*86.4,""))</f>
        <v>2.6913600000000004</v>
      </c>
      <c r="Q935" s="132" t="str">
        <f t="shared" ref="Q935:Q998" si="31">IF($O935="mg","kg/j",IF($O935="µg","mg/j",""))</f>
        <v>mg/j</v>
      </c>
    </row>
    <row r="936" spans="1:17" hidden="1" x14ac:dyDescent="0.2">
      <c r="A936" s="121">
        <f>VLOOKUP($B936,References_1!$F$2:$G$19,2,)</f>
        <v>18</v>
      </c>
      <c r="B936" s="121">
        <v>6127970</v>
      </c>
      <c r="C936" s="121">
        <f>VLOOKUP($B936,References_1!$F$2:$H$19,3,)</f>
        <v>9.5</v>
      </c>
      <c r="D936" s="122">
        <v>42534</v>
      </c>
      <c r="E936" s="121" t="s">
        <v>948</v>
      </c>
      <c r="F936" s="121">
        <v>23</v>
      </c>
      <c r="G936" s="121" t="s">
        <v>376</v>
      </c>
      <c r="H936" s="121">
        <v>2972</v>
      </c>
      <c r="I936" s="121">
        <v>5.0000000000000001E-3</v>
      </c>
      <c r="J936" s="128" t="s">
        <v>1590</v>
      </c>
      <c r="K936" s="132">
        <v>5.0000000000000001E-3</v>
      </c>
      <c r="L936" s="121" t="s">
        <v>107</v>
      </c>
      <c r="M936" s="121" t="str">
        <f>VLOOKUP($H936,References_1!$C$2:$D$827,2,)</f>
        <v>GP4</v>
      </c>
      <c r="N936" s="121" t="e">
        <f>VLOOKUP($H936,References_2!$D$2:'References_2'!$AQ$186,39,)</f>
        <v>#N/A</v>
      </c>
      <c r="O936" s="121" t="str">
        <f t="shared" si="30"/>
        <v>µg</v>
      </c>
      <c r="P936" s="138">
        <f>IF($O936="mg",VLOOKUP($C936,References_1!$H$2:$I$19,2,)*$K936*0.0864,IF($O936="µg",VLOOKUP($C936,References_1!$H$2:$I$19,2,)*$K936*86.4,""))</f>
        <v>12.34656</v>
      </c>
      <c r="Q936" s="132" t="str">
        <f t="shared" si="31"/>
        <v>mg/j</v>
      </c>
    </row>
    <row r="937" spans="1:17" hidden="1" x14ac:dyDescent="0.2">
      <c r="A937" s="121">
        <f>VLOOKUP($B937,References_1!$F$2:$G$19,2,)</f>
        <v>14</v>
      </c>
      <c r="B937" s="121">
        <v>6127985</v>
      </c>
      <c r="C937" s="121">
        <f>VLOOKUP($B937,References_1!$F$2:$H$19,3,)</f>
        <v>11</v>
      </c>
      <c r="D937" s="122">
        <v>42534</v>
      </c>
      <c r="E937" s="121" t="s">
        <v>977</v>
      </c>
      <c r="F937" s="121">
        <v>23</v>
      </c>
      <c r="G937" s="121" t="s">
        <v>376</v>
      </c>
      <c r="H937" s="121">
        <v>2972</v>
      </c>
      <c r="I937" s="121">
        <v>5.0000000000000001E-3</v>
      </c>
      <c r="J937" s="128" t="s">
        <v>1590</v>
      </c>
      <c r="K937" s="132">
        <v>5.0000000000000001E-3</v>
      </c>
      <c r="L937" s="121" t="s">
        <v>107</v>
      </c>
      <c r="M937" s="121" t="str">
        <f>VLOOKUP($H937,References_1!$C$2:$D$827,2,)</f>
        <v>GP4</v>
      </c>
      <c r="N937" s="121" t="e">
        <f>VLOOKUP($H937,References_2!$D$2:'References_2'!$AQ$186,39,)</f>
        <v>#N/A</v>
      </c>
      <c r="O937" s="121" t="str">
        <f t="shared" si="30"/>
        <v>µg</v>
      </c>
      <c r="P937" s="138">
        <f>IF($O937="mg",VLOOKUP($C937,References_1!$H$2:$I$19,2,)*$K937*0.0864,IF($O937="µg",VLOOKUP($C937,References_1!$H$2:$I$19,2,)*$K937*86.4,""))</f>
        <v>13.30992</v>
      </c>
      <c r="Q937" s="132" t="str">
        <f t="shared" si="31"/>
        <v>mg/j</v>
      </c>
    </row>
    <row r="938" spans="1:17" hidden="1" x14ac:dyDescent="0.2">
      <c r="A938" s="121">
        <f>VLOOKUP($B938,References_1!$F$2:$G$19,2,)</f>
        <v>11</v>
      </c>
      <c r="B938" s="121" t="s">
        <v>963</v>
      </c>
      <c r="C938" s="121">
        <f>VLOOKUP($B938,References_1!$F$2:$H$19,3,)</f>
        <v>13</v>
      </c>
      <c r="D938" s="122">
        <v>42534</v>
      </c>
      <c r="E938" s="121" t="s">
        <v>964</v>
      </c>
      <c r="F938" s="121">
        <v>23</v>
      </c>
      <c r="G938" s="121" t="s">
        <v>376</v>
      </c>
      <c r="H938" s="121">
        <v>2972</v>
      </c>
      <c r="I938" s="121">
        <v>5.0000000000000001E-3</v>
      </c>
      <c r="J938" s="128" t="s">
        <v>1590</v>
      </c>
      <c r="K938" s="132">
        <v>5.0000000000000001E-3</v>
      </c>
      <c r="L938" s="121" t="s">
        <v>107</v>
      </c>
      <c r="M938" s="121" t="str">
        <f>VLOOKUP($H938,References_1!$C$2:$D$827,2,)</f>
        <v>GP4</v>
      </c>
      <c r="N938" s="121" t="e">
        <f>VLOOKUP($H938,References_2!$D$2:'References_2'!$AQ$186,39,)</f>
        <v>#N/A</v>
      </c>
      <c r="O938" s="121" t="str">
        <f t="shared" si="30"/>
        <v>µg</v>
      </c>
      <c r="P938" s="138">
        <f>IF($O938="mg",VLOOKUP($C938,References_1!$H$2:$I$19,2,)*$K938*0.0864,IF($O938="µg",VLOOKUP($C938,References_1!$H$2:$I$19,2,)*$K938*86.4,""))</f>
        <v>7.128000000000001</v>
      </c>
      <c r="Q938" s="132" t="str">
        <f t="shared" si="31"/>
        <v>mg/j</v>
      </c>
    </row>
    <row r="939" spans="1:17" hidden="1" x14ac:dyDescent="0.2">
      <c r="A939" s="121">
        <f>VLOOKUP($B939,References_1!$F$2:$G$19,2,)</f>
        <v>12</v>
      </c>
      <c r="B939" s="121">
        <v>6127975</v>
      </c>
      <c r="C939" s="121">
        <f>VLOOKUP($B939,References_1!$F$2:$H$19,3,)</f>
        <v>14</v>
      </c>
      <c r="D939" s="122">
        <v>42534</v>
      </c>
      <c r="E939" s="121" t="s">
        <v>984</v>
      </c>
      <c r="F939" s="121">
        <v>23</v>
      </c>
      <c r="G939" s="121" t="s">
        <v>376</v>
      </c>
      <c r="H939" s="121">
        <v>2972</v>
      </c>
      <c r="I939" s="121">
        <v>5.0000000000000001E-3</v>
      </c>
      <c r="J939" s="128" t="s">
        <v>1590</v>
      </c>
      <c r="K939" s="132">
        <v>5.0000000000000001E-3</v>
      </c>
      <c r="L939" s="121" t="s">
        <v>107</v>
      </c>
      <c r="M939" s="121" t="str">
        <f>VLOOKUP($H939,References_1!$C$2:$D$827,2,)</f>
        <v>GP4</v>
      </c>
      <c r="N939" s="121" t="e">
        <f>VLOOKUP($H939,References_2!$D$2:'References_2'!$AQ$186,39,)</f>
        <v>#N/A</v>
      </c>
      <c r="O939" s="121" t="str">
        <f t="shared" si="30"/>
        <v>µg</v>
      </c>
      <c r="P939" s="138">
        <f>IF($O939="mg",VLOOKUP($C939,References_1!$H$2:$I$19,2,)*$K939*0.0864,IF($O939="µg",VLOOKUP($C939,References_1!$H$2:$I$19,2,)*$K939*86.4,""))</f>
        <v>32.469119999999997</v>
      </c>
      <c r="Q939" s="132" t="str">
        <f t="shared" si="31"/>
        <v>mg/j</v>
      </c>
    </row>
    <row r="940" spans="1:17" hidden="1" x14ac:dyDescent="0.2">
      <c r="A940" s="121">
        <f>VLOOKUP($B940,References_1!$F$2:$G$19,2,)</f>
        <v>4</v>
      </c>
      <c r="B940" s="121">
        <v>6127935</v>
      </c>
      <c r="C940" s="121">
        <f>VLOOKUP($B940,References_1!$F$2:$H$19,3,)</f>
        <v>3</v>
      </c>
      <c r="D940" s="122">
        <v>42534</v>
      </c>
      <c r="E940" s="121" t="s">
        <v>104</v>
      </c>
      <c r="F940" s="121">
        <v>23</v>
      </c>
      <c r="G940" s="121" t="s">
        <v>377</v>
      </c>
      <c r="H940" s="121">
        <v>1682</v>
      </c>
      <c r="I940" s="121">
        <v>0.02</v>
      </c>
      <c r="J940" s="128" t="s">
        <v>1590</v>
      </c>
      <c r="K940" s="132">
        <v>0.02</v>
      </c>
      <c r="L940" s="121" t="s">
        <v>107</v>
      </c>
      <c r="M940" s="121" t="str">
        <f>VLOOKUP($H940,References_1!$C$2:$D$827,2,)</f>
        <v>GP4</v>
      </c>
      <c r="N940" s="121">
        <f>VLOOKUP($H940,References_2!$D$2:'References_2'!$AQ$186,39,)</f>
        <v>3.3999999999999998E-3</v>
      </c>
      <c r="O940" s="121" t="str">
        <f t="shared" si="30"/>
        <v>µg</v>
      </c>
      <c r="P940" s="138">
        <f>IF($O940="mg",VLOOKUP($C940,References_1!$H$2:$I$19,2,)*$K940*0.0864,IF($O940="µg",VLOOKUP($C940,References_1!$H$2:$I$19,2,)*$K940*86.4,""))</f>
        <v>10.765440000000002</v>
      </c>
      <c r="Q940" s="132" t="str">
        <f t="shared" si="31"/>
        <v>mg/j</v>
      </c>
    </row>
    <row r="941" spans="1:17" hidden="1" x14ac:dyDescent="0.2">
      <c r="A941" s="121">
        <f>VLOOKUP($B941,References_1!$F$2:$G$19,2,)</f>
        <v>18</v>
      </c>
      <c r="B941" s="121">
        <v>6127970</v>
      </c>
      <c r="C941" s="121">
        <f>VLOOKUP($B941,References_1!$F$2:$H$19,3,)</f>
        <v>9.5</v>
      </c>
      <c r="D941" s="122">
        <v>42534</v>
      </c>
      <c r="E941" s="121" t="s">
        <v>948</v>
      </c>
      <c r="F941" s="121">
        <v>23</v>
      </c>
      <c r="G941" s="121" t="s">
        <v>377</v>
      </c>
      <c r="H941" s="121">
        <v>1682</v>
      </c>
      <c r="I941" s="121">
        <v>0.02</v>
      </c>
      <c r="J941" s="128" t="s">
        <v>1590</v>
      </c>
      <c r="K941" s="132">
        <v>0.02</v>
      </c>
      <c r="L941" s="121" t="s">
        <v>107</v>
      </c>
      <c r="M941" s="121" t="str">
        <f>VLOOKUP($H941,References_1!$C$2:$D$827,2,)</f>
        <v>GP4</v>
      </c>
      <c r="N941" s="121">
        <f>VLOOKUP($H941,References_2!$D$2:'References_2'!$AQ$186,39,)</f>
        <v>3.3999999999999998E-3</v>
      </c>
      <c r="O941" s="121" t="str">
        <f t="shared" si="30"/>
        <v>µg</v>
      </c>
      <c r="P941" s="138">
        <f>IF($O941="mg",VLOOKUP($C941,References_1!$H$2:$I$19,2,)*$K941*0.0864,IF($O941="µg",VLOOKUP($C941,References_1!$H$2:$I$19,2,)*$K941*86.4,""))</f>
        <v>49.386240000000001</v>
      </c>
      <c r="Q941" s="132" t="str">
        <f t="shared" si="31"/>
        <v>mg/j</v>
      </c>
    </row>
    <row r="942" spans="1:17" hidden="1" x14ac:dyDescent="0.2">
      <c r="A942" s="121">
        <f>VLOOKUP($B942,References_1!$F$2:$G$19,2,)</f>
        <v>14</v>
      </c>
      <c r="B942" s="121">
        <v>6127985</v>
      </c>
      <c r="C942" s="121">
        <f>VLOOKUP($B942,References_1!$F$2:$H$19,3,)</f>
        <v>11</v>
      </c>
      <c r="D942" s="122">
        <v>42534</v>
      </c>
      <c r="E942" s="121" t="s">
        <v>977</v>
      </c>
      <c r="F942" s="121">
        <v>23</v>
      </c>
      <c r="G942" s="121" t="s">
        <v>377</v>
      </c>
      <c r="H942" s="121">
        <v>1682</v>
      </c>
      <c r="I942" s="121">
        <v>0.02</v>
      </c>
      <c r="J942" s="128" t="s">
        <v>1590</v>
      </c>
      <c r="K942" s="132">
        <v>0.02</v>
      </c>
      <c r="L942" s="121" t="s">
        <v>107</v>
      </c>
      <c r="M942" s="121" t="str">
        <f>VLOOKUP($H942,References_1!$C$2:$D$827,2,)</f>
        <v>GP4</v>
      </c>
      <c r="N942" s="121">
        <f>VLOOKUP($H942,References_2!$D$2:'References_2'!$AQ$186,39,)</f>
        <v>3.3999999999999998E-3</v>
      </c>
      <c r="O942" s="121" t="str">
        <f t="shared" si="30"/>
        <v>µg</v>
      </c>
      <c r="P942" s="138">
        <f>IF($O942="mg",VLOOKUP($C942,References_1!$H$2:$I$19,2,)*$K942*0.0864,IF($O942="µg",VLOOKUP($C942,References_1!$H$2:$I$19,2,)*$K942*86.4,""))</f>
        <v>53.23968</v>
      </c>
      <c r="Q942" s="132" t="str">
        <f t="shared" si="31"/>
        <v>mg/j</v>
      </c>
    </row>
    <row r="943" spans="1:17" hidden="1" x14ac:dyDescent="0.2">
      <c r="A943" s="121">
        <f>VLOOKUP($B943,References_1!$F$2:$G$19,2,)</f>
        <v>11</v>
      </c>
      <c r="B943" s="121" t="s">
        <v>963</v>
      </c>
      <c r="C943" s="121">
        <f>VLOOKUP($B943,References_1!$F$2:$H$19,3,)</f>
        <v>13</v>
      </c>
      <c r="D943" s="122">
        <v>42534</v>
      </c>
      <c r="E943" s="121" t="s">
        <v>964</v>
      </c>
      <c r="F943" s="121">
        <v>23</v>
      </c>
      <c r="G943" s="121" t="s">
        <v>377</v>
      </c>
      <c r="H943" s="121">
        <v>1682</v>
      </c>
      <c r="I943" s="121">
        <v>0.02</v>
      </c>
      <c r="J943" s="128" t="s">
        <v>1590</v>
      </c>
      <c r="K943" s="132">
        <v>0.02</v>
      </c>
      <c r="L943" s="121" t="s">
        <v>107</v>
      </c>
      <c r="M943" s="121" t="str">
        <f>VLOOKUP($H943,References_1!$C$2:$D$827,2,)</f>
        <v>GP4</v>
      </c>
      <c r="N943" s="121">
        <f>VLOOKUP($H943,References_2!$D$2:'References_2'!$AQ$186,39,)</f>
        <v>3.3999999999999998E-3</v>
      </c>
      <c r="O943" s="121" t="str">
        <f t="shared" si="30"/>
        <v>µg</v>
      </c>
      <c r="P943" s="138">
        <f>IF($O943="mg",VLOOKUP($C943,References_1!$H$2:$I$19,2,)*$K943*0.0864,IF($O943="µg",VLOOKUP($C943,References_1!$H$2:$I$19,2,)*$K943*86.4,""))</f>
        <v>28.512000000000004</v>
      </c>
      <c r="Q943" s="132" t="str">
        <f t="shared" si="31"/>
        <v>mg/j</v>
      </c>
    </row>
    <row r="944" spans="1:17" hidden="1" x14ac:dyDescent="0.2">
      <c r="A944" s="121">
        <f>VLOOKUP($B944,References_1!$F$2:$G$19,2,)</f>
        <v>12</v>
      </c>
      <c r="B944" s="121">
        <v>6127975</v>
      </c>
      <c r="C944" s="121">
        <f>VLOOKUP($B944,References_1!$F$2:$H$19,3,)</f>
        <v>14</v>
      </c>
      <c r="D944" s="122">
        <v>42534</v>
      </c>
      <c r="E944" s="121" t="s">
        <v>984</v>
      </c>
      <c r="F944" s="121">
        <v>23</v>
      </c>
      <c r="G944" s="121" t="s">
        <v>377</v>
      </c>
      <c r="H944" s="121">
        <v>1682</v>
      </c>
      <c r="I944" s="121">
        <v>0.02</v>
      </c>
      <c r="J944" s="128" t="s">
        <v>1590</v>
      </c>
      <c r="K944" s="132">
        <v>0.02</v>
      </c>
      <c r="L944" s="121" t="s">
        <v>107</v>
      </c>
      <c r="M944" s="121" t="str">
        <f>VLOOKUP($H944,References_1!$C$2:$D$827,2,)</f>
        <v>GP4</v>
      </c>
      <c r="N944" s="121">
        <f>VLOOKUP($H944,References_2!$D$2:'References_2'!$AQ$186,39,)</f>
        <v>3.3999999999999998E-3</v>
      </c>
      <c r="O944" s="121" t="str">
        <f t="shared" si="30"/>
        <v>µg</v>
      </c>
      <c r="P944" s="138">
        <f>IF($O944="mg",VLOOKUP($C944,References_1!$H$2:$I$19,2,)*$K944*0.0864,IF($O944="µg",VLOOKUP($C944,References_1!$H$2:$I$19,2,)*$K944*86.4,""))</f>
        <v>129.87647999999999</v>
      </c>
      <c r="Q944" s="132" t="str">
        <f t="shared" si="31"/>
        <v>mg/j</v>
      </c>
    </row>
    <row r="945" spans="1:17" hidden="1" x14ac:dyDescent="0.2">
      <c r="A945" s="121">
        <f>VLOOKUP($B945,References_1!$F$2:$G$19,2,)</f>
        <v>4</v>
      </c>
      <c r="B945" s="121">
        <v>6127935</v>
      </c>
      <c r="C945" s="121">
        <f>VLOOKUP($B945,References_1!$F$2:$H$19,3,)</f>
        <v>3</v>
      </c>
      <c r="D945" s="122">
        <v>42534</v>
      </c>
      <c r="E945" s="121" t="s">
        <v>104</v>
      </c>
      <c r="F945" s="121">
        <v>23</v>
      </c>
      <c r="G945" s="121" t="s">
        <v>378</v>
      </c>
      <c r="H945" s="121">
        <v>2019</v>
      </c>
      <c r="I945" s="121">
        <v>5.0000000000000001E-3</v>
      </c>
      <c r="J945" s="128" t="s">
        <v>1590</v>
      </c>
      <c r="K945" s="132">
        <v>5.0000000000000001E-3</v>
      </c>
      <c r="L945" s="121" t="s">
        <v>107</v>
      </c>
      <c r="M945" s="121" t="str">
        <f>VLOOKUP($H945,References_1!$C$2:$D$827,2,)</f>
        <v>GP4</v>
      </c>
      <c r="N945" s="121" t="e">
        <f>VLOOKUP($H945,References_2!$D$2:'References_2'!$AQ$186,39,)</f>
        <v>#N/A</v>
      </c>
      <c r="O945" s="121" t="str">
        <f t="shared" si="30"/>
        <v>µg</v>
      </c>
      <c r="P945" s="138">
        <f>IF($O945="mg",VLOOKUP($C945,References_1!$H$2:$I$19,2,)*$K945*0.0864,IF($O945="µg",VLOOKUP($C945,References_1!$H$2:$I$19,2,)*$K945*86.4,""))</f>
        <v>2.6913600000000004</v>
      </c>
      <c r="Q945" s="132" t="str">
        <f t="shared" si="31"/>
        <v>mg/j</v>
      </c>
    </row>
    <row r="946" spans="1:17" hidden="1" x14ac:dyDescent="0.2">
      <c r="A946" s="121">
        <f>VLOOKUP($B946,References_1!$F$2:$G$19,2,)</f>
        <v>18</v>
      </c>
      <c r="B946" s="121">
        <v>6127970</v>
      </c>
      <c r="C946" s="121">
        <f>VLOOKUP($B946,References_1!$F$2:$H$19,3,)</f>
        <v>9.5</v>
      </c>
      <c r="D946" s="122">
        <v>42534</v>
      </c>
      <c r="E946" s="121" t="s">
        <v>948</v>
      </c>
      <c r="F946" s="121">
        <v>23</v>
      </c>
      <c r="G946" s="121" t="s">
        <v>378</v>
      </c>
      <c r="H946" s="121">
        <v>2019</v>
      </c>
      <c r="I946" s="121">
        <v>5.0000000000000001E-3</v>
      </c>
      <c r="J946" s="128" t="s">
        <v>1590</v>
      </c>
      <c r="K946" s="132">
        <v>5.0000000000000001E-3</v>
      </c>
      <c r="L946" s="121" t="s">
        <v>107</v>
      </c>
      <c r="M946" s="121" t="str">
        <f>VLOOKUP($H946,References_1!$C$2:$D$827,2,)</f>
        <v>GP4</v>
      </c>
      <c r="N946" s="121" t="e">
        <f>VLOOKUP($H946,References_2!$D$2:'References_2'!$AQ$186,39,)</f>
        <v>#N/A</v>
      </c>
      <c r="O946" s="121" t="str">
        <f t="shared" si="30"/>
        <v>µg</v>
      </c>
      <c r="P946" s="138">
        <f>IF($O946="mg",VLOOKUP($C946,References_1!$H$2:$I$19,2,)*$K946*0.0864,IF($O946="µg",VLOOKUP($C946,References_1!$H$2:$I$19,2,)*$K946*86.4,""))</f>
        <v>12.34656</v>
      </c>
      <c r="Q946" s="132" t="str">
        <f t="shared" si="31"/>
        <v>mg/j</v>
      </c>
    </row>
    <row r="947" spans="1:17" hidden="1" x14ac:dyDescent="0.2">
      <c r="A947" s="121">
        <f>VLOOKUP($B947,References_1!$F$2:$G$19,2,)</f>
        <v>14</v>
      </c>
      <c r="B947" s="121">
        <v>6127985</v>
      </c>
      <c r="C947" s="121">
        <f>VLOOKUP($B947,References_1!$F$2:$H$19,3,)</f>
        <v>11</v>
      </c>
      <c r="D947" s="122">
        <v>42534</v>
      </c>
      <c r="E947" s="121" t="s">
        <v>977</v>
      </c>
      <c r="F947" s="121">
        <v>23</v>
      </c>
      <c r="G947" s="121" t="s">
        <v>378</v>
      </c>
      <c r="H947" s="121">
        <v>2019</v>
      </c>
      <c r="I947" s="121">
        <v>5.0000000000000001E-3</v>
      </c>
      <c r="J947" s="128" t="s">
        <v>1590</v>
      </c>
      <c r="K947" s="132">
        <v>5.0000000000000001E-3</v>
      </c>
      <c r="L947" s="121" t="s">
        <v>107</v>
      </c>
      <c r="M947" s="121" t="str">
        <f>VLOOKUP($H947,References_1!$C$2:$D$827,2,)</f>
        <v>GP4</v>
      </c>
      <c r="N947" s="121" t="e">
        <f>VLOOKUP($H947,References_2!$D$2:'References_2'!$AQ$186,39,)</f>
        <v>#N/A</v>
      </c>
      <c r="O947" s="121" t="str">
        <f t="shared" si="30"/>
        <v>µg</v>
      </c>
      <c r="P947" s="138">
        <f>IF($O947="mg",VLOOKUP($C947,References_1!$H$2:$I$19,2,)*$K947*0.0864,IF($O947="µg",VLOOKUP($C947,References_1!$H$2:$I$19,2,)*$K947*86.4,""))</f>
        <v>13.30992</v>
      </c>
      <c r="Q947" s="132" t="str">
        <f t="shared" si="31"/>
        <v>mg/j</v>
      </c>
    </row>
    <row r="948" spans="1:17" hidden="1" x14ac:dyDescent="0.2">
      <c r="A948" s="121">
        <f>VLOOKUP($B948,References_1!$F$2:$G$19,2,)</f>
        <v>11</v>
      </c>
      <c r="B948" s="121" t="s">
        <v>963</v>
      </c>
      <c r="C948" s="121">
        <f>VLOOKUP($B948,References_1!$F$2:$H$19,3,)</f>
        <v>13</v>
      </c>
      <c r="D948" s="122">
        <v>42534</v>
      </c>
      <c r="E948" s="121" t="s">
        <v>964</v>
      </c>
      <c r="F948" s="121">
        <v>23</v>
      </c>
      <c r="G948" s="121" t="s">
        <v>378</v>
      </c>
      <c r="H948" s="121">
        <v>2019</v>
      </c>
      <c r="I948" s="121">
        <v>5.0000000000000001E-3</v>
      </c>
      <c r="J948" s="128" t="s">
        <v>1590</v>
      </c>
      <c r="K948" s="132">
        <v>5.0000000000000001E-3</v>
      </c>
      <c r="L948" s="121" t="s">
        <v>107</v>
      </c>
      <c r="M948" s="121" t="str">
        <f>VLOOKUP($H948,References_1!$C$2:$D$827,2,)</f>
        <v>GP4</v>
      </c>
      <c r="N948" s="121" t="e">
        <f>VLOOKUP($H948,References_2!$D$2:'References_2'!$AQ$186,39,)</f>
        <v>#N/A</v>
      </c>
      <c r="O948" s="121" t="str">
        <f t="shared" si="30"/>
        <v>µg</v>
      </c>
      <c r="P948" s="138">
        <f>IF($O948="mg",VLOOKUP($C948,References_1!$H$2:$I$19,2,)*$K948*0.0864,IF($O948="µg",VLOOKUP($C948,References_1!$H$2:$I$19,2,)*$K948*86.4,""))</f>
        <v>7.128000000000001</v>
      </c>
      <c r="Q948" s="132" t="str">
        <f t="shared" si="31"/>
        <v>mg/j</v>
      </c>
    </row>
    <row r="949" spans="1:17" hidden="1" x14ac:dyDescent="0.2">
      <c r="A949" s="121">
        <f>VLOOKUP($B949,References_1!$F$2:$G$19,2,)</f>
        <v>12</v>
      </c>
      <c r="B949" s="121">
        <v>6127975</v>
      </c>
      <c r="C949" s="121">
        <f>VLOOKUP($B949,References_1!$F$2:$H$19,3,)</f>
        <v>14</v>
      </c>
      <c r="D949" s="122">
        <v>42534</v>
      </c>
      <c r="E949" s="121" t="s">
        <v>984</v>
      </c>
      <c r="F949" s="121">
        <v>23</v>
      </c>
      <c r="G949" s="121" t="s">
        <v>378</v>
      </c>
      <c r="H949" s="121">
        <v>2019</v>
      </c>
      <c r="I949" s="121">
        <v>5.0000000000000001E-3</v>
      </c>
      <c r="J949" s="128" t="s">
        <v>1590</v>
      </c>
      <c r="K949" s="132">
        <v>5.0000000000000001E-3</v>
      </c>
      <c r="L949" s="121" t="s">
        <v>107</v>
      </c>
      <c r="M949" s="121" t="str">
        <f>VLOOKUP($H949,References_1!$C$2:$D$827,2,)</f>
        <v>GP4</v>
      </c>
      <c r="N949" s="121" t="e">
        <f>VLOOKUP($H949,References_2!$D$2:'References_2'!$AQ$186,39,)</f>
        <v>#N/A</v>
      </c>
      <c r="O949" s="121" t="str">
        <f t="shared" si="30"/>
        <v>µg</v>
      </c>
      <c r="P949" s="138">
        <f>IF($O949="mg",VLOOKUP($C949,References_1!$H$2:$I$19,2,)*$K949*0.0864,IF($O949="µg",VLOOKUP($C949,References_1!$H$2:$I$19,2,)*$K949*86.4,""))</f>
        <v>32.469119999999997</v>
      </c>
      <c r="Q949" s="132" t="str">
        <f t="shared" si="31"/>
        <v>mg/j</v>
      </c>
    </row>
    <row r="950" spans="1:17" hidden="1" x14ac:dyDescent="0.2">
      <c r="A950" s="121">
        <f>VLOOKUP($B950,References_1!$F$2:$G$19,2,)</f>
        <v>4</v>
      </c>
      <c r="B950" s="121">
        <v>6127935</v>
      </c>
      <c r="C950" s="121">
        <f>VLOOKUP($B950,References_1!$F$2:$H$19,3,)</f>
        <v>3</v>
      </c>
      <c r="D950" s="122">
        <v>42534</v>
      </c>
      <c r="E950" s="121" t="s">
        <v>104</v>
      </c>
      <c r="F950" s="121">
        <v>23</v>
      </c>
      <c r="G950" s="121" t="s">
        <v>379</v>
      </c>
      <c r="H950" s="121">
        <v>5724</v>
      </c>
      <c r="I950" s="121">
        <v>5.0000000000000001E-3</v>
      </c>
      <c r="J950" s="128" t="s">
        <v>1590</v>
      </c>
      <c r="K950" s="132">
        <v>5.0000000000000001E-3</v>
      </c>
      <c r="L950" s="121" t="s">
        <v>107</v>
      </c>
      <c r="M950" s="121" t="str">
        <f>VLOOKUP($H950,References_1!$C$2:$D$827,2,)</f>
        <v>GP4</v>
      </c>
      <c r="N950" s="121" t="e">
        <f>VLOOKUP($H950,References_2!$D$2:'References_2'!$AQ$186,39,)</f>
        <v>#N/A</v>
      </c>
      <c r="O950" s="121" t="str">
        <f t="shared" si="30"/>
        <v>µg</v>
      </c>
      <c r="P950" s="138">
        <f>IF($O950="mg",VLOOKUP($C950,References_1!$H$2:$I$19,2,)*$K950*0.0864,IF($O950="µg",VLOOKUP($C950,References_1!$H$2:$I$19,2,)*$K950*86.4,""))</f>
        <v>2.6913600000000004</v>
      </c>
      <c r="Q950" s="132" t="str">
        <f t="shared" si="31"/>
        <v>mg/j</v>
      </c>
    </row>
    <row r="951" spans="1:17" hidden="1" x14ac:dyDescent="0.2">
      <c r="A951" s="121">
        <f>VLOOKUP($B951,References_1!$F$2:$G$19,2,)</f>
        <v>18</v>
      </c>
      <c r="B951" s="121">
        <v>6127970</v>
      </c>
      <c r="C951" s="121">
        <f>VLOOKUP($B951,References_1!$F$2:$H$19,3,)</f>
        <v>9.5</v>
      </c>
      <c r="D951" s="122">
        <v>42534</v>
      </c>
      <c r="E951" s="121" t="s">
        <v>948</v>
      </c>
      <c r="F951" s="121">
        <v>23</v>
      </c>
      <c r="G951" s="121" t="s">
        <v>379</v>
      </c>
      <c r="H951" s="121">
        <v>5724</v>
      </c>
      <c r="I951" s="121">
        <v>5.0000000000000001E-3</v>
      </c>
      <c r="J951" s="128" t="s">
        <v>1590</v>
      </c>
      <c r="K951" s="132">
        <v>5.0000000000000001E-3</v>
      </c>
      <c r="L951" s="121" t="s">
        <v>107</v>
      </c>
      <c r="M951" s="121" t="str">
        <f>VLOOKUP($H951,References_1!$C$2:$D$827,2,)</f>
        <v>GP4</v>
      </c>
      <c r="N951" s="121" t="e">
        <f>VLOOKUP($H951,References_2!$D$2:'References_2'!$AQ$186,39,)</f>
        <v>#N/A</v>
      </c>
      <c r="O951" s="121" t="str">
        <f t="shared" si="30"/>
        <v>µg</v>
      </c>
      <c r="P951" s="138">
        <f>IF($O951="mg",VLOOKUP($C951,References_1!$H$2:$I$19,2,)*$K951*0.0864,IF($O951="µg",VLOOKUP($C951,References_1!$H$2:$I$19,2,)*$K951*86.4,""))</f>
        <v>12.34656</v>
      </c>
      <c r="Q951" s="132" t="str">
        <f t="shared" si="31"/>
        <v>mg/j</v>
      </c>
    </row>
    <row r="952" spans="1:17" hidden="1" x14ac:dyDescent="0.2">
      <c r="A952" s="121">
        <f>VLOOKUP($B952,References_1!$F$2:$G$19,2,)</f>
        <v>14</v>
      </c>
      <c r="B952" s="121">
        <v>6127985</v>
      </c>
      <c r="C952" s="121">
        <f>VLOOKUP($B952,References_1!$F$2:$H$19,3,)</f>
        <v>11</v>
      </c>
      <c r="D952" s="122">
        <v>42534</v>
      </c>
      <c r="E952" s="121" t="s">
        <v>977</v>
      </c>
      <c r="F952" s="121">
        <v>23</v>
      </c>
      <c r="G952" s="121" t="s">
        <v>379</v>
      </c>
      <c r="H952" s="121">
        <v>5724</v>
      </c>
      <c r="I952" s="121">
        <v>5.0000000000000001E-3</v>
      </c>
      <c r="J952" s="128" t="s">
        <v>1590</v>
      </c>
      <c r="K952" s="132">
        <v>5.0000000000000001E-3</v>
      </c>
      <c r="L952" s="121" t="s">
        <v>107</v>
      </c>
      <c r="M952" s="121" t="str">
        <f>VLOOKUP($H952,References_1!$C$2:$D$827,2,)</f>
        <v>GP4</v>
      </c>
      <c r="N952" s="121" t="e">
        <f>VLOOKUP($H952,References_2!$D$2:'References_2'!$AQ$186,39,)</f>
        <v>#N/A</v>
      </c>
      <c r="O952" s="121" t="str">
        <f t="shared" si="30"/>
        <v>µg</v>
      </c>
      <c r="P952" s="138">
        <f>IF($O952="mg",VLOOKUP($C952,References_1!$H$2:$I$19,2,)*$K952*0.0864,IF($O952="µg",VLOOKUP($C952,References_1!$H$2:$I$19,2,)*$K952*86.4,""))</f>
        <v>13.30992</v>
      </c>
      <c r="Q952" s="132" t="str">
        <f t="shared" si="31"/>
        <v>mg/j</v>
      </c>
    </row>
    <row r="953" spans="1:17" hidden="1" x14ac:dyDescent="0.2">
      <c r="A953" s="121">
        <f>VLOOKUP($B953,References_1!$F$2:$G$19,2,)</f>
        <v>11</v>
      </c>
      <c r="B953" s="121" t="s">
        <v>963</v>
      </c>
      <c r="C953" s="121">
        <f>VLOOKUP($B953,References_1!$F$2:$H$19,3,)</f>
        <v>13</v>
      </c>
      <c r="D953" s="122">
        <v>42534</v>
      </c>
      <c r="E953" s="121" t="s">
        <v>964</v>
      </c>
      <c r="F953" s="121">
        <v>23</v>
      </c>
      <c r="G953" s="121" t="s">
        <v>379</v>
      </c>
      <c r="H953" s="121">
        <v>5724</v>
      </c>
      <c r="I953" s="121">
        <v>5.0000000000000001E-3</v>
      </c>
      <c r="J953" s="128" t="s">
        <v>1590</v>
      </c>
      <c r="K953" s="132">
        <v>5.0000000000000001E-3</v>
      </c>
      <c r="L953" s="121" t="s">
        <v>107</v>
      </c>
      <c r="M953" s="121" t="str">
        <f>VLOOKUP($H953,References_1!$C$2:$D$827,2,)</f>
        <v>GP4</v>
      </c>
      <c r="N953" s="121" t="e">
        <f>VLOOKUP($H953,References_2!$D$2:'References_2'!$AQ$186,39,)</f>
        <v>#N/A</v>
      </c>
      <c r="O953" s="121" t="str">
        <f t="shared" si="30"/>
        <v>µg</v>
      </c>
      <c r="P953" s="138">
        <f>IF($O953="mg",VLOOKUP($C953,References_1!$H$2:$I$19,2,)*$K953*0.0864,IF($O953="µg",VLOOKUP($C953,References_1!$H$2:$I$19,2,)*$K953*86.4,""))</f>
        <v>7.128000000000001</v>
      </c>
      <c r="Q953" s="132" t="str">
        <f t="shared" si="31"/>
        <v>mg/j</v>
      </c>
    </row>
    <row r="954" spans="1:17" hidden="1" x14ac:dyDescent="0.2">
      <c r="A954" s="121">
        <f>VLOOKUP($B954,References_1!$F$2:$G$19,2,)</f>
        <v>12</v>
      </c>
      <c r="B954" s="121">
        <v>6127975</v>
      </c>
      <c r="C954" s="121">
        <f>VLOOKUP($B954,References_1!$F$2:$H$19,3,)</f>
        <v>14</v>
      </c>
      <c r="D954" s="122">
        <v>42534</v>
      </c>
      <c r="E954" s="121" t="s">
        <v>984</v>
      </c>
      <c r="F954" s="121">
        <v>23</v>
      </c>
      <c r="G954" s="121" t="s">
        <v>379</v>
      </c>
      <c r="H954" s="121">
        <v>5724</v>
      </c>
      <c r="I954" s="121">
        <v>5.0000000000000001E-3</v>
      </c>
      <c r="J954" s="128" t="s">
        <v>1590</v>
      </c>
      <c r="K954" s="132">
        <v>5.0000000000000001E-3</v>
      </c>
      <c r="L954" s="121" t="s">
        <v>107</v>
      </c>
      <c r="M954" s="121" t="str">
        <f>VLOOKUP($H954,References_1!$C$2:$D$827,2,)</f>
        <v>GP4</v>
      </c>
      <c r="N954" s="121" t="e">
        <f>VLOOKUP($H954,References_2!$D$2:'References_2'!$AQ$186,39,)</f>
        <v>#N/A</v>
      </c>
      <c r="O954" s="121" t="str">
        <f t="shared" si="30"/>
        <v>µg</v>
      </c>
      <c r="P954" s="138">
        <f>IF($O954="mg",VLOOKUP($C954,References_1!$H$2:$I$19,2,)*$K954*0.0864,IF($O954="µg",VLOOKUP($C954,References_1!$H$2:$I$19,2,)*$K954*86.4,""))</f>
        <v>32.469119999999997</v>
      </c>
      <c r="Q954" s="132" t="str">
        <f t="shared" si="31"/>
        <v>mg/j</v>
      </c>
    </row>
    <row r="955" spans="1:17" hidden="1" x14ac:dyDescent="0.2">
      <c r="A955" s="121">
        <f>VLOOKUP($B955,References_1!$F$2:$G$19,2,)</f>
        <v>4</v>
      </c>
      <c r="B955" s="121">
        <v>6127935</v>
      </c>
      <c r="C955" s="121">
        <f>VLOOKUP($B955,References_1!$F$2:$H$19,3,)</f>
        <v>3</v>
      </c>
      <c r="D955" s="122">
        <v>42534</v>
      </c>
      <c r="E955" s="121" t="s">
        <v>104</v>
      </c>
      <c r="F955" s="121">
        <v>23</v>
      </c>
      <c r="G955" s="121" t="s">
        <v>380</v>
      </c>
      <c r="H955" s="121">
        <v>5725</v>
      </c>
      <c r="I955" s="121">
        <v>5.0000000000000001E-3</v>
      </c>
      <c r="J955" s="128" t="s">
        <v>1590</v>
      </c>
      <c r="K955" s="132">
        <v>5.0000000000000001E-3</v>
      </c>
      <c r="L955" s="121" t="s">
        <v>107</v>
      </c>
      <c r="M955" s="121" t="str">
        <f>VLOOKUP($H955,References_1!$C$2:$D$827,2,)</f>
        <v>GP4</v>
      </c>
      <c r="N955" s="121" t="e">
        <f>VLOOKUP($H955,References_2!$D$2:'References_2'!$AQ$186,39,)</f>
        <v>#N/A</v>
      </c>
      <c r="O955" s="121" t="str">
        <f t="shared" si="30"/>
        <v>µg</v>
      </c>
      <c r="P955" s="138">
        <f>IF($O955="mg",VLOOKUP($C955,References_1!$H$2:$I$19,2,)*$K955*0.0864,IF($O955="µg",VLOOKUP($C955,References_1!$H$2:$I$19,2,)*$K955*86.4,""))</f>
        <v>2.6913600000000004</v>
      </c>
      <c r="Q955" s="132" t="str">
        <f t="shared" si="31"/>
        <v>mg/j</v>
      </c>
    </row>
    <row r="956" spans="1:17" hidden="1" x14ac:dyDescent="0.2">
      <c r="A956" s="121">
        <f>VLOOKUP($B956,References_1!$F$2:$G$19,2,)</f>
        <v>18</v>
      </c>
      <c r="B956" s="121">
        <v>6127970</v>
      </c>
      <c r="C956" s="121">
        <f>VLOOKUP($B956,References_1!$F$2:$H$19,3,)</f>
        <v>9.5</v>
      </c>
      <c r="D956" s="122">
        <v>42534</v>
      </c>
      <c r="E956" s="121" t="s">
        <v>948</v>
      </c>
      <c r="F956" s="121">
        <v>23</v>
      </c>
      <c r="G956" s="121" t="s">
        <v>380</v>
      </c>
      <c r="H956" s="121">
        <v>5725</v>
      </c>
      <c r="I956" s="121">
        <v>5.0000000000000001E-3</v>
      </c>
      <c r="J956" s="128" t="s">
        <v>1590</v>
      </c>
      <c r="K956" s="132">
        <v>5.0000000000000001E-3</v>
      </c>
      <c r="L956" s="121" t="s">
        <v>107</v>
      </c>
      <c r="M956" s="121" t="str">
        <f>VLOOKUP($H956,References_1!$C$2:$D$827,2,)</f>
        <v>GP4</v>
      </c>
      <c r="N956" s="121" t="e">
        <f>VLOOKUP($H956,References_2!$D$2:'References_2'!$AQ$186,39,)</f>
        <v>#N/A</v>
      </c>
      <c r="O956" s="121" t="str">
        <f t="shared" si="30"/>
        <v>µg</v>
      </c>
      <c r="P956" s="138">
        <f>IF($O956="mg",VLOOKUP($C956,References_1!$H$2:$I$19,2,)*$K956*0.0864,IF($O956="µg",VLOOKUP($C956,References_1!$H$2:$I$19,2,)*$K956*86.4,""))</f>
        <v>12.34656</v>
      </c>
      <c r="Q956" s="132" t="str">
        <f t="shared" si="31"/>
        <v>mg/j</v>
      </c>
    </row>
    <row r="957" spans="1:17" hidden="1" x14ac:dyDescent="0.2">
      <c r="A957" s="121">
        <f>VLOOKUP($B957,References_1!$F$2:$G$19,2,)</f>
        <v>14</v>
      </c>
      <c r="B957" s="121">
        <v>6127985</v>
      </c>
      <c r="C957" s="121">
        <f>VLOOKUP($B957,References_1!$F$2:$H$19,3,)</f>
        <v>11</v>
      </c>
      <c r="D957" s="122">
        <v>42534</v>
      </c>
      <c r="E957" s="121" t="s">
        <v>977</v>
      </c>
      <c r="F957" s="121">
        <v>23</v>
      </c>
      <c r="G957" s="121" t="s">
        <v>380</v>
      </c>
      <c r="H957" s="121">
        <v>5725</v>
      </c>
      <c r="I957" s="121">
        <v>5.0000000000000001E-3</v>
      </c>
      <c r="J957" s="128" t="s">
        <v>1590</v>
      </c>
      <c r="K957" s="132">
        <v>5.0000000000000001E-3</v>
      </c>
      <c r="L957" s="121" t="s">
        <v>107</v>
      </c>
      <c r="M957" s="121" t="str">
        <f>VLOOKUP($H957,References_1!$C$2:$D$827,2,)</f>
        <v>GP4</v>
      </c>
      <c r="N957" s="121" t="e">
        <f>VLOOKUP($H957,References_2!$D$2:'References_2'!$AQ$186,39,)</f>
        <v>#N/A</v>
      </c>
      <c r="O957" s="121" t="str">
        <f t="shared" si="30"/>
        <v>µg</v>
      </c>
      <c r="P957" s="138">
        <f>IF($O957="mg",VLOOKUP($C957,References_1!$H$2:$I$19,2,)*$K957*0.0864,IF($O957="µg",VLOOKUP($C957,References_1!$H$2:$I$19,2,)*$K957*86.4,""))</f>
        <v>13.30992</v>
      </c>
      <c r="Q957" s="132" t="str">
        <f t="shared" si="31"/>
        <v>mg/j</v>
      </c>
    </row>
    <row r="958" spans="1:17" hidden="1" x14ac:dyDescent="0.2">
      <c r="A958" s="121">
        <f>VLOOKUP($B958,References_1!$F$2:$G$19,2,)</f>
        <v>11</v>
      </c>
      <c r="B958" s="121" t="s">
        <v>963</v>
      </c>
      <c r="C958" s="121">
        <f>VLOOKUP($B958,References_1!$F$2:$H$19,3,)</f>
        <v>13</v>
      </c>
      <c r="D958" s="122">
        <v>42534</v>
      </c>
      <c r="E958" s="121" t="s">
        <v>964</v>
      </c>
      <c r="F958" s="121">
        <v>23</v>
      </c>
      <c r="G958" s="121" t="s">
        <v>380</v>
      </c>
      <c r="H958" s="121">
        <v>5725</v>
      </c>
      <c r="I958" s="121">
        <v>5.0000000000000001E-3</v>
      </c>
      <c r="J958" s="128" t="s">
        <v>1590</v>
      </c>
      <c r="K958" s="132">
        <v>5.0000000000000001E-3</v>
      </c>
      <c r="L958" s="121" t="s">
        <v>107</v>
      </c>
      <c r="M958" s="121" t="str">
        <f>VLOOKUP($H958,References_1!$C$2:$D$827,2,)</f>
        <v>GP4</v>
      </c>
      <c r="N958" s="121" t="e">
        <f>VLOOKUP($H958,References_2!$D$2:'References_2'!$AQ$186,39,)</f>
        <v>#N/A</v>
      </c>
      <c r="O958" s="121" t="str">
        <f t="shared" si="30"/>
        <v>µg</v>
      </c>
      <c r="P958" s="138">
        <f>IF($O958="mg",VLOOKUP($C958,References_1!$H$2:$I$19,2,)*$K958*0.0864,IF($O958="µg",VLOOKUP($C958,References_1!$H$2:$I$19,2,)*$K958*86.4,""))</f>
        <v>7.128000000000001</v>
      </c>
      <c r="Q958" s="132" t="str">
        <f t="shared" si="31"/>
        <v>mg/j</v>
      </c>
    </row>
    <row r="959" spans="1:17" hidden="1" x14ac:dyDescent="0.2">
      <c r="A959" s="121">
        <f>VLOOKUP($B959,References_1!$F$2:$G$19,2,)</f>
        <v>12</v>
      </c>
      <c r="B959" s="121">
        <v>6127975</v>
      </c>
      <c r="C959" s="121">
        <f>VLOOKUP($B959,References_1!$F$2:$H$19,3,)</f>
        <v>14</v>
      </c>
      <c r="D959" s="122">
        <v>42534</v>
      </c>
      <c r="E959" s="121" t="s">
        <v>984</v>
      </c>
      <c r="F959" s="121">
        <v>23</v>
      </c>
      <c r="G959" s="121" t="s">
        <v>380</v>
      </c>
      <c r="H959" s="121">
        <v>5725</v>
      </c>
      <c r="I959" s="121">
        <v>5.0000000000000001E-3</v>
      </c>
      <c r="J959" s="128" t="s">
        <v>1590</v>
      </c>
      <c r="K959" s="132">
        <v>5.0000000000000001E-3</v>
      </c>
      <c r="L959" s="121" t="s">
        <v>107</v>
      </c>
      <c r="M959" s="121" t="str">
        <f>VLOOKUP($H959,References_1!$C$2:$D$827,2,)</f>
        <v>GP4</v>
      </c>
      <c r="N959" s="121" t="e">
        <f>VLOOKUP($H959,References_2!$D$2:'References_2'!$AQ$186,39,)</f>
        <v>#N/A</v>
      </c>
      <c r="O959" s="121" t="str">
        <f t="shared" si="30"/>
        <v>µg</v>
      </c>
      <c r="P959" s="138">
        <f>IF($O959="mg",VLOOKUP($C959,References_1!$H$2:$I$19,2,)*$K959*0.0864,IF($O959="µg",VLOOKUP($C959,References_1!$H$2:$I$19,2,)*$K959*86.4,""))</f>
        <v>32.469119999999997</v>
      </c>
      <c r="Q959" s="132" t="str">
        <f t="shared" si="31"/>
        <v>mg/j</v>
      </c>
    </row>
    <row r="960" spans="1:17" hidden="1" x14ac:dyDescent="0.2">
      <c r="A960" s="121">
        <f>VLOOKUP($B960,References_1!$F$2:$G$19,2,)</f>
        <v>4</v>
      </c>
      <c r="B960" s="121">
        <v>6127935</v>
      </c>
      <c r="C960" s="121">
        <f>VLOOKUP($B960,References_1!$F$2:$H$19,3,)</f>
        <v>3</v>
      </c>
      <c r="D960" s="122">
        <v>42534</v>
      </c>
      <c r="E960" s="121" t="s">
        <v>104</v>
      </c>
      <c r="F960" s="121">
        <v>3</v>
      </c>
      <c r="G960" s="121" t="s">
        <v>381</v>
      </c>
      <c r="H960" s="121">
        <v>1392</v>
      </c>
      <c r="I960" s="121">
        <v>10</v>
      </c>
      <c r="J960" s="128" t="s">
        <v>1590</v>
      </c>
      <c r="K960" s="132">
        <v>10</v>
      </c>
      <c r="L960" s="121" t="s">
        <v>382</v>
      </c>
      <c r="M960" s="121" t="str">
        <f>VLOOKUP($H960,References_1!$C$2:$D$827,2,)</f>
        <v>GP3</v>
      </c>
      <c r="N960" s="121">
        <f>VLOOKUP($H960,References_2!$D$2:'References_2'!$AQ$186,39,)</f>
        <v>1</v>
      </c>
      <c r="O960" s="121" t="str">
        <f t="shared" si="30"/>
        <v>µg</v>
      </c>
      <c r="P960" s="138">
        <f>IF($O960="mg",VLOOKUP($C960,References_1!$H$2:$I$19,2,)*$K960*0.0864,IF($O960="µg",VLOOKUP($C960,References_1!$H$2:$I$19,2,)*$K960*86.4,""))</f>
        <v>5382.7200000000012</v>
      </c>
      <c r="Q960" s="132" t="str">
        <f t="shared" si="31"/>
        <v>mg/j</v>
      </c>
    </row>
    <row r="961" spans="1:17" hidden="1" x14ac:dyDescent="0.2">
      <c r="A961" s="121">
        <f>VLOOKUP($B961,References_1!$F$2:$G$19,2,)</f>
        <v>18</v>
      </c>
      <c r="B961" s="121">
        <v>6127970</v>
      </c>
      <c r="C961" s="121">
        <f>VLOOKUP($B961,References_1!$F$2:$H$19,3,)</f>
        <v>9.5</v>
      </c>
      <c r="D961" s="122">
        <v>42534</v>
      </c>
      <c r="E961" s="121" t="s">
        <v>948</v>
      </c>
      <c r="F961" s="121">
        <v>3</v>
      </c>
      <c r="G961" s="121" t="s">
        <v>381</v>
      </c>
      <c r="H961" s="121">
        <v>1392</v>
      </c>
      <c r="I961" s="121">
        <v>10</v>
      </c>
      <c r="J961" s="128" t="s">
        <v>1590</v>
      </c>
      <c r="K961" s="132">
        <v>10</v>
      </c>
      <c r="L961" s="121" t="s">
        <v>382</v>
      </c>
      <c r="M961" s="121" t="str">
        <f>VLOOKUP($H961,References_1!$C$2:$D$827,2,)</f>
        <v>GP3</v>
      </c>
      <c r="N961" s="121">
        <f>VLOOKUP($H961,References_2!$D$2:'References_2'!$AQ$186,39,)</f>
        <v>1</v>
      </c>
      <c r="O961" s="121" t="str">
        <f t="shared" si="30"/>
        <v>µg</v>
      </c>
      <c r="P961" s="138">
        <f>IF($O961="mg",VLOOKUP($C961,References_1!$H$2:$I$19,2,)*$K961*0.0864,IF($O961="µg",VLOOKUP($C961,References_1!$H$2:$I$19,2,)*$K961*86.4,""))</f>
        <v>24693.119999999999</v>
      </c>
      <c r="Q961" s="132" t="str">
        <f t="shared" si="31"/>
        <v>mg/j</v>
      </c>
    </row>
    <row r="962" spans="1:17" hidden="1" x14ac:dyDescent="0.2">
      <c r="A962" s="121">
        <f>VLOOKUP($B962,References_1!$F$2:$G$19,2,)</f>
        <v>14</v>
      </c>
      <c r="B962" s="121">
        <v>6127985</v>
      </c>
      <c r="C962" s="121">
        <f>VLOOKUP($B962,References_1!$F$2:$H$19,3,)</f>
        <v>11</v>
      </c>
      <c r="D962" s="122">
        <v>42534</v>
      </c>
      <c r="E962" s="121" t="s">
        <v>977</v>
      </c>
      <c r="F962" s="121">
        <v>3</v>
      </c>
      <c r="G962" s="121" t="s">
        <v>381</v>
      </c>
      <c r="H962" s="121">
        <v>1392</v>
      </c>
      <c r="I962" s="121">
        <v>10</v>
      </c>
      <c r="J962" s="128" t="s">
        <v>1590</v>
      </c>
      <c r="K962" s="132">
        <v>10</v>
      </c>
      <c r="L962" s="121" t="s">
        <v>382</v>
      </c>
      <c r="M962" s="121" t="str">
        <f>VLOOKUP($H962,References_1!$C$2:$D$827,2,)</f>
        <v>GP3</v>
      </c>
      <c r="N962" s="121">
        <f>VLOOKUP($H962,References_2!$D$2:'References_2'!$AQ$186,39,)</f>
        <v>1</v>
      </c>
      <c r="O962" s="121" t="str">
        <f t="shared" si="30"/>
        <v>µg</v>
      </c>
      <c r="P962" s="138">
        <f>IF($O962="mg",VLOOKUP($C962,References_1!$H$2:$I$19,2,)*$K962*0.0864,IF($O962="µg",VLOOKUP($C962,References_1!$H$2:$I$19,2,)*$K962*86.4,""))</f>
        <v>26619.84</v>
      </c>
      <c r="Q962" s="132" t="str">
        <f t="shared" si="31"/>
        <v>mg/j</v>
      </c>
    </row>
    <row r="963" spans="1:17" hidden="1" x14ac:dyDescent="0.2">
      <c r="A963" s="121">
        <f>VLOOKUP($B963,References_1!$F$2:$G$19,2,)</f>
        <v>11</v>
      </c>
      <c r="B963" s="121" t="s">
        <v>963</v>
      </c>
      <c r="C963" s="121">
        <f>VLOOKUP($B963,References_1!$F$2:$H$19,3,)</f>
        <v>13</v>
      </c>
      <c r="D963" s="122">
        <v>42534</v>
      </c>
      <c r="E963" s="121" t="s">
        <v>964</v>
      </c>
      <c r="F963" s="121">
        <v>3</v>
      </c>
      <c r="G963" s="121" t="s">
        <v>381</v>
      </c>
      <c r="H963" s="121">
        <v>1392</v>
      </c>
      <c r="I963" s="121">
        <v>10</v>
      </c>
      <c r="J963" s="128" t="s">
        <v>1590</v>
      </c>
      <c r="K963" s="132">
        <v>10</v>
      </c>
      <c r="L963" s="121" t="s">
        <v>382</v>
      </c>
      <c r="M963" s="121" t="str">
        <f>VLOOKUP($H963,References_1!$C$2:$D$827,2,)</f>
        <v>GP3</v>
      </c>
      <c r="N963" s="121">
        <f>VLOOKUP($H963,References_2!$D$2:'References_2'!$AQ$186,39,)</f>
        <v>1</v>
      </c>
      <c r="O963" s="121" t="str">
        <f t="shared" si="30"/>
        <v>µg</v>
      </c>
      <c r="P963" s="138">
        <f>IF($O963="mg",VLOOKUP($C963,References_1!$H$2:$I$19,2,)*$K963*0.0864,IF($O963="µg",VLOOKUP($C963,References_1!$H$2:$I$19,2,)*$K963*86.4,""))</f>
        <v>14256.000000000002</v>
      </c>
      <c r="Q963" s="132" t="str">
        <f t="shared" si="31"/>
        <v>mg/j</v>
      </c>
    </row>
    <row r="964" spans="1:17" hidden="1" x14ac:dyDescent="0.2">
      <c r="A964" s="121">
        <f>VLOOKUP($B964,References_1!$F$2:$G$19,2,)</f>
        <v>12</v>
      </c>
      <c r="B964" s="121">
        <v>6127975</v>
      </c>
      <c r="C964" s="121">
        <f>VLOOKUP($B964,References_1!$F$2:$H$19,3,)</f>
        <v>14</v>
      </c>
      <c r="D964" s="122">
        <v>42534</v>
      </c>
      <c r="E964" s="121" t="s">
        <v>984</v>
      </c>
      <c r="F964" s="121">
        <v>3</v>
      </c>
      <c r="G964" s="121" t="s">
        <v>381</v>
      </c>
      <c r="H964" s="121">
        <v>1392</v>
      </c>
      <c r="I964" s="121">
        <v>10</v>
      </c>
      <c r="J964" s="128" t="s">
        <v>1590</v>
      </c>
      <c r="K964" s="132">
        <v>10</v>
      </c>
      <c r="L964" s="121" t="s">
        <v>382</v>
      </c>
      <c r="M964" s="121" t="str">
        <f>VLOOKUP($H964,References_1!$C$2:$D$827,2,)</f>
        <v>GP3</v>
      </c>
      <c r="N964" s="121">
        <f>VLOOKUP($H964,References_2!$D$2:'References_2'!$AQ$186,39,)</f>
        <v>1</v>
      </c>
      <c r="O964" s="121" t="str">
        <f t="shared" si="30"/>
        <v>µg</v>
      </c>
      <c r="P964" s="138">
        <f>IF($O964="mg",VLOOKUP($C964,References_1!$H$2:$I$19,2,)*$K964*0.0864,IF($O964="µg",VLOOKUP($C964,References_1!$H$2:$I$19,2,)*$K964*86.4,""))</f>
        <v>64938.239999999998</v>
      </c>
      <c r="Q964" s="132" t="str">
        <f t="shared" si="31"/>
        <v>mg/j</v>
      </c>
    </row>
    <row r="965" spans="1:17" hidden="1" x14ac:dyDescent="0.2">
      <c r="A965" s="121">
        <f>VLOOKUP($B965,References_1!$F$2:$G$19,2,)</f>
        <v>4</v>
      </c>
      <c r="B965" s="121">
        <v>6127935</v>
      </c>
      <c r="C965" s="121">
        <f>VLOOKUP($B965,References_1!$F$2:$H$19,3,)</f>
        <v>3</v>
      </c>
      <c r="D965" s="122">
        <v>42534</v>
      </c>
      <c r="E965" s="121" t="s">
        <v>104</v>
      </c>
      <c r="F965" s="121">
        <v>23</v>
      </c>
      <c r="G965" s="121" t="s">
        <v>383</v>
      </c>
      <c r="H965" s="121">
        <v>1137</v>
      </c>
      <c r="I965" s="121">
        <v>5.0000000000000001E-3</v>
      </c>
      <c r="J965" s="128" t="s">
        <v>1590</v>
      </c>
      <c r="K965" s="132">
        <v>5.0000000000000001E-3</v>
      </c>
      <c r="L965" s="121" t="s">
        <v>107</v>
      </c>
      <c r="M965" s="121" t="str">
        <f>VLOOKUP($H965,References_1!$C$2:$D$827,2,)</f>
        <v>GP4</v>
      </c>
      <c r="N965" s="121" t="e">
        <f>VLOOKUP($H965,References_2!$D$2:'References_2'!$AQ$186,39,)</f>
        <v>#N/A</v>
      </c>
      <c r="O965" s="121" t="str">
        <f t="shared" si="30"/>
        <v>µg</v>
      </c>
      <c r="P965" s="138">
        <f>IF($O965="mg",VLOOKUP($C965,References_1!$H$2:$I$19,2,)*$K965*0.0864,IF($O965="µg",VLOOKUP($C965,References_1!$H$2:$I$19,2,)*$K965*86.4,""))</f>
        <v>2.6913600000000004</v>
      </c>
      <c r="Q965" s="132" t="str">
        <f t="shared" si="31"/>
        <v>mg/j</v>
      </c>
    </row>
    <row r="966" spans="1:17" hidden="1" x14ac:dyDescent="0.2">
      <c r="A966" s="121">
        <f>VLOOKUP($B966,References_1!$F$2:$G$19,2,)</f>
        <v>18</v>
      </c>
      <c r="B966" s="121">
        <v>6127970</v>
      </c>
      <c r="C966" s="121">
        <f>VLOOKUP($B966,References_1!$F$2:$H$19,3,)</f>
        <v>9.5</v>
      </c>
      <c r="D966" s="122">
        <v>42534</v>
      </c>
      <c r="E966" s="121" t="s">
        <v>948</v>
      </c>
      <c r="F966" s="121">
        <v>23</v>
      </c>
      <c r="G966" s="121" t="s">
        <v>383</v>
      </c>
      <c r="H966" s="121">
        <v>1137</v>
      </c>
      <c r="I966" s="121">
        <v>5.0000000000000001E-3</v>
      </c>
      <c r="J966" s="128" t="s">
        <v>1590</v>
      </c>
      <c r="K966" s="132">
        <v>5.0000000000000001E-3</v>
      </c>
      <c r="L966" s="121" t="s">
        <v>107</v>
      </c>
      <c r="M966" s="121" t="str">
        <f>VLOOKUP($H966,References_1!$C$2:$D$827,2,)</f>
        <v>GP4</v>
      </c>
      <c r="N966" s="121" t="e">
        <f>VLOOKUP($H966,References_2!$D$2:'References_2'!$AQ$186,39,)</f>
        <v>#N/A</v>
      </c>
      <c r="O966" s="121" t="str">
        <f t="shared" si="30"/>
        <v>µg</v>
      </c>
      <c r="P966" s="138">
        <f>IF($O966="mg",VLOOKUP($C966,References_1!$H$2:$I$19,2,)*$K966*0.0864,IF($O966="µg",VLOOKUP($C966,References_1!$H$2:$I$19,2,)*$K966*86.4,""))</f>
        <v>12.34656</v>
      </c>
      <c r="Q966" s="132" t="str">
        <f t="shared" si="31"/>
        <v>mg/j</v>
      </c>
    </row>
    <row r="967" spans="1:17" hidden="1" x14ac:dyDescent="0.2">
      <c r="A967" s="121">
        <f>VLOOKUP($B967,References_1!$F$2:$G$19,2,)</f>
        <v>14</v>
      </c>
      <c r="B967" s="121">
        <v>6127985</v>
      </c>
      <c r="C967" s="121">
        <f>VLOOKUP($B967,References_1!$F$2:$H$19,3,)</f>
        <v>11</v>
      </c>
      <c r="D967" s="122">
        <v>42534</v>
      </c>
      <c r="E967" s="121" t="s">
        <v>977</v>
      </c>
      <c r="F967" s="121">
        <v>23</v>
      </c>
      <c r="G967" s="121" t="s">
        <v>383</v>
      </c>
      <c r="H967" s="121">
        <v>1137</v>
      </c>
      <c r="I967" s="121">
        <v>5.0000000000000001E-3</v>
      </c>
      <c r="J967" s="128" t="s">
        <v>1590</v>
      </c>
      <c r="K967" s="132">
        <v>5.0000000000000001E-3</v>
      </c>
      <c r="L967" s="121" t="s">
        <v>107</v>
      </c>
      <c r="M967" s="121" t="str">
        <f>VLOOKUP($H967,References_1!$C$2:$D$827,2,)</f>
        <v>GP4</v>
      </c>
      <c r="N967" s="121" t="e">
        <f>VLOOKUP($H967,References_2!$D$2:'References_2'!$AQ$186,39,)</f>
        <v>#N/A</v>
      </c>
      <c r="O967" s="121" t="str">
        <f t="shared" si="30"/>
        <v>µg</v>
      </c>
      <c r="P967" s="138">
        <f>IF($O967="mg",VLOOKUP($C967,References_1!$H$2:$I$19,2,)*$K967*0.0864,IF($O967="µg",VLOOKUP($C967,References_1!$H$2:$I$19,2,)*$K967*86.4,""))</f>
        <v>13.30992</v>
      </c>
      <c r="Q967" s="132" t="str">
        <f t="shared" si="31"/>
        <v>mg/j</v>
      </c>
    </row>
    <row r="968" spans="1:17" hidden="1" x14ac:dyDescent="0.2">
      <c r="A968" s="121">
        <f>VLOOKUP($B968,References_1!$F$2:$G$19,2,)</f>
        <v>11</v>
      </c>
      <c r="B968" s="121" t="s">
        <v>963</v>
      </c>
      <c r="C968" s="121">
        <f>VLOOKUP($B968,References_1!$F$2:$H$19,3,)</f>
        <v>13</v>
      </c>
      <c r="D968" s="122">
        <v>42534</v>
      </c>
      <c r="E968" s="121" t="s">
        <v>964</v>
      </c>
      <c r="F968" s="121">
        <v>23</v>
      </c>
      <c r="G968" s="121" t="s">
        <v>383</v>
      </c>
      <c r="H968" s="121">
        <v>1137</v>
      </c>
      <c r="I968" s="121">
        <v>5.0000000000000001E-3</v>
      </c>
      <c r="J968" s="128" t="s">
        <v>1590</v>
      </c>
      <c r="K968" s="132">
        <v>5.0000000000000001E-3</v>
      </c>
      <c r="L968" s="121" t="s">
        <v>107</v>
      </c>
      <c r="M968" s="121" t="str">
        <f>VLOOKUP($H968,References_1!$C$2:$D$827,2,)</f>
        <v>GP4</v>
      </c>
      <c r="N968" s="121" t="e">
        <f>VLOOKUP($H968,References_2!$D$2:'References_2'!$AQ$186,39,)</f>
        <v>#N/A</v>
      </c>
      <c r="O968" s="121" t="str">
        <f t="shared" si="30"/>
        <v>µg</v>
      </c>
      <c r="P968" s="138">
        <f>IF($O968="mg",VLOOKUP($C968,References_1!$H$2:$I$19,2,)*$K968*0.0864,IF($O968="µg",VLOOKUP($C968,References_1!$H$2:$I$19,2,)*$K968*86.4,""))</f>
        <v>7.128000000000001</v>
      </c>
      <c r="Q968" s="132" t="str">
        <f t="shared" si="31"/>
        <v>mg/j</v>
      </c>
    </row>
    <row r="969" spans="1:17" hidden="1" x14ac:dyDescent="0.2">
      <c r="A969" s="121">
        <f>VLOOKUP($B969,References_1!$F$2:$G$19,2,)</f>
        <v>12</v>
      </c>
      <c r="B969" s="121">
        <v>6127975</v>
      </c>
      <c r="C969" s="121">
        <f>VLOOKUP($B969,References_1!$F$2:$H$19,3,)</f>
        <v>14</v>
      </c>
      <c r="D969" s="122">
        <v>42534</v>
      </c>
      <c r="E969" s="121" t="s">
        <v>984</v>
      </c>
      <c r="F969" s="121">
        <v>23</v>
      </c>
      <c r="G969" s="121" t="s">
        <v>383</v>
      </c>
      <c r="H969" s="121">
        <v>1137</v>
      </c>
      <c r="I969" s="121">
        <v>5.0000000000000001E-3</v>
      </c>
      <c r="J969" s="128" t="s">
        <v>1590</v>
      </c>
      <c r="K969" s="132">
        <v>5.0000000000000001E-3</v>
      </c>
      <c r="L969" s="121" t="s">
        <v>107</v>
      </c>
      <c r="M969" s="121" t="str">
        <f>VLOOKUP($H969,References_1!$C$2:$D$827,2,)</f>
        <v>GP4</v>
      </c>
      <c r="N969" s="121" t="e">
        <f>VLOOKUP($H969,References_2!$D$2:'References_2'!$AQ$186,39,)</f>
        <v>#N/A</v>
      </c>
      <c r="O969" s="121" t="str">
        <f t="shared" si="30"/>
        <v>µg</v>
      </c>
      <c r="P969" s="138">
        <f>IF($O969="mg",VLOOKUP($C969,References_1!$H$2:$I$19,2,)*$K969*0.0864,IF($O969="µg",VLOOKUP($C969,References_1!$H$2:$I$19,2,)*$K969*86.4,""))</f>
        <v>32.469119999999997</v>
      </c>
      <c r="Q969" s="132" t="str">
        <f t="shared" si="31"/>
        <v>mg/j</v>
      </c>
    </row>
    <row r="970" spans="1:17" hidden="1" x14ac:dyDescent="0.2">
      <c r="A970" s="121">
        <f>VLOOKUP($B970,References_1!$F$2:$G$19,2,)</f>
        <v>4</v>
      </c>
      <c r="B970" s="121">
        <v>6127935</v>
      </c>
      <c r="C970" s="121">
        <f>VLOOKUP($B970,References_1!$F$2:$H$19,3,)</f>
        <v>3</v>
      </c>
      <c r="D970" s="122">
        <v>42534</v>
      </c>
      <c r="E970" s="121" t="s">
        <v>104</v>
      </c>
      <c r="F970" s="121">
        <v>23</v>
      </c>
      <c r="G970" s="121" t="s">
        <v>384</v>
      </c>
      <c r="H970" s="121">
        <v>5726</v>
      </c>
      <c r="I970" s="121">
        <v>5.0000000000000001E-3</v>
      </c>
      <c r="J970" s="128" t="s">
        <v>1590</v>
      </c>
      <c r="K970" s="132">
        <v>5.0000000000000001E-3</v>
      </c>
      <c r="L970" s="121" t="s">
        <v>107</v>
      </c>
      <c r="M970" s="121" t="str">
        <f>VLOOKUP($H970,References_1!$C$2:$D$827,2,)</f>
        <v>GP4</v>
      </c>
      <c r="N970" s="121" t="e">
        <f>VLOOKUP($H970,References_2!$D$2:'References_2'!$AQ$186,39,)</f>
        <v>#N/A</v>
      </c>
      <c r="O970" s="121" t="str">
        <f t="shared" si="30"/>
        <v>µg</v>
      </c>
      <c r="P970" s="138">
        <f>IF($O970="mg",VLOOKUP($C970,References_1!$H$2:$I$19,2,)*$K970*0.0864,IF($O970="µg",VLOOKUP($C970,References_1!$H$2:$I$19,2,)*$K970*86.4,""))</f>
        <v>2.6913600000000004</v>
      </c>
      <c r="Q970" s="132" t="str">
        <f t="shared" si="31"/>
        <v>mg/j</v>
      </c>
    </row>
    <row r="971" spans="1:17" hidden="1" x14ac:dyDescent="0.2">
      <c r="A971" s="121">
        <f>VLOOKUP($B971,References_1!$F$2:$G$19,2,)</f>
        <v>18</v>
      </c>
      <c r="B971" s="121">
        <v>6127970</v>
      </c>
      <c r="C971" s="121">
        <f>VLOOKUP($B971,References_1!$F$2:$H$19,3,)</f>
        <v>9.5</v>
      </c>
      <c r="D971" s="122">
        <v>42534</v>
      </c>
      <c r="E971" s="121" t="s">
        <v>948</v>
      </c>
      <c r="F971" s="121">
        <v>23</v>
      </c>
      <c r="G971" s="121" t="s">
        <v>384</v>
      </c>
      <c r="H971" s="121">
        <v>5726</v>
      </c>
      <c r="I971" s="121">
        <v>5.0000000000000001E-3</v>
      </c>
      <c r="J971" s="128" t="s">
        <v>1590</v>
      </c>
      <c r="K971" s="132">
        <v>5.0000000000000001E-3</v>
      </c>
      <c r="L971" s="121" t="s">
        <v>107</v>
      </c>
      <c r="M971" s="121" t="str">
        <f>VLOOKUP($H971,References_1!$C$2:$D$827,2,)</f>
        <v>GP4</v>
      </c>
      <c r="N971" s="121" t="e">
        <f>VLOOKUP($H971,References_2!$D$2:'References_2'!$AQ$186,39,)</f>
        <v>#N/A</v>
      </c>
      <c r="O971" s="121" t="str">
        <f t="shared" si="30"/>
        <v>µg</v>
      </c>
      <c r="P971" s="138">
        <f>IF($O971="mg",VLOOKUP($C971,References_1!$H$2:$I$19,2,)*$K971*0.0864,IF($O971="µg",VLOOKUP($C971,References_1!$H$2:$I$19,2,)*$K971*86.4,""))</f>
        <v>12.34656</v>
      </c>
      <c r="Q971" s="132" t="str">
        <f t="shared" si="31"/>
        <v>mg/j</v>
      </c>
    </row>
    <row r="972" spans="1:17" hidden="1" x14ac:dyDescent="0.2">
      <c r="A972" s="121">
        <f>VLOOKUP($B972,References_1!$F$2:$G$19,2,)</f>
        <v>14</v>
      </c>
      <c r="B972" s="121">
        <v>6127985</v>
      </c>
      <c r="C972" s="121">
        <f>VLOOKUP($B972,References_1!$F$2:$H$19,3,)</f>
        <v>11</v>
      </c>
      <c r="D972" s="122">
        <v>42534</v>
      </c>
      <c r="E972" s="121" t="s">
        <v>977</v>
      </c>
      <c r="F972" s="121">
        <v>23</v>
      </c>
      <c r="G972" s="121" t="s">
        <v>384</v>
      </c>
      <c r="H972" s="121">
        <v>5726</v>
      </c>
      <c r="I972" s="121">
        <v>5.0000000000000001E-3</v>
      </c>
      <c r="J972" s="128" t="s">
        <v>1590</v>
      </c>
      <c r="K972" s="132">
        <v>5.0000000000000001E-3</v>
      </c>
      <c r="L972" s="121" t="s">
        <v>107</v>
      </c>
      <c r="M972" s="121" t="str">
        <f>VLOOKUP($H972,References_1!$C$2:$D$827,2,)</f>
        <v>GP4</v>
      </c>
      <c r="N972" s="121" t="e">
        <f>VLOOKUP($H972,References_2!$D$2:'References_2'!$AQ$186,39,)</f>
        <v>#N/A</v>
      </c>
      <c r="O972" s="121" t="str">
        <f t="shared" si="30"/>
        <v>µg</v>
      </c>
      <c r="P972" s="138">
        <f>IF($O972="mg",VLOOKUP($C972,References_1!$H$2:$I$19,2,)*$K972*0.0864,IF($O972="µg",VLOOKUP($C972,References_1!$H$2:$I$19,2,)*$K972*86.4,""))</f>
        <v>13.30992</v>
      </c>
      <c r="Q972" s="132" t="str">
        <f t="shared" si="31"/>
        <v>mg/j</v>
      </c>
    </row>
    <row r="973" spans="1:17" hidden="1" x14ac:dyDescent="0.2">
      <c r="A973" s="121">
        <f>VLOOKUP($B973,References_1!$F$2:$G$19,2,)</f>
        <v>11</v>
      </c>
      <c r="B973" s="121" t="s">
        <v>963</v>
      </c>
      <c r="C973" s="121">
        <f>VLOOKUP($B973,References_1!$F$2:$H$19,3,)</f>
        <v>13</v>
      </c>
      <c r="D973" s="122">
        <v>42534</v>
      </c>
      <c r="E973" s="121" t="s">
        <v>964</v>
      </c>
      <c r="F973" s="121">
        <v>23</v>
      </c>
      <c r="G973" s="121" t="s">
        <v>384</v>
      </c>
      <c r="H973" s="121">
        <v>5726</v>
      </c>
      <c r="I973" s="121">
        <v>5.0000000000000001E-3</v>
      </c>
      <c r="J973" s="128" t="s">
        <v>1590</v>
      </c>
      <c r="K973" s="132">
        <v>5.0000000000000001E-3</v>
      </c>
      <c r="L973" s="121" t="s">
        <v>107</v>
      </c>
      <c r="M973" s="121" t="str">
        <f>VLOOKUP($H973,References_1!$C$2:$D$827,2,)</f>
        <v>GP4</v>
      </c>
      <c r="N973" s="121" t="e">
        <f>VLOOKUP($H973,References_2!$D$2:'References_2'!$AQ$186,39,)</f>
        <v>#N/A</v>
      </c>
      <c r="O973" s="121" t="str">
        <f t="shared" si="30"/>
        <v>µg</v>
      </c>
      <c r="P973" s="138">
        <f>IF($O973="mg",VLOOKUP($C973,References_1!$H$2:$I$19,2,)*$K973*0.0864,IF($O973="µg",VLOOKUP($C973,References_1!$H$2:$I$19,2,)*$K973*86.4,""))</f>
        <v>7.128000000000001</v>
      </c>
      <c r="Q973" s="132" t="str">
        <f t="shared" si="31"/>
        <v>mg/j</v>
      </c>
    </row>
    <row r="974" spans="1:17" hidden="1" x14ac:dyDescent="0.2">
      <c r="A974" s="121">
        <f>VLOOKUP($B974,References_1!$F$2:$G$19,2,)</f>
        <v>12</v>
      </c>
      <c r="B974" s="121">
        <v>6127975</v>
      </c>
      <c r="C974" s="121">
        <f>VLOOKUP($B974,References_1!$F$2:$H$19,3,)</f>
        <v>14</v>
      </c>
      <c r="D974" s="122">
        <v>42534</v>
      </c>
      <c r="E974" s="121" t="s">
        <v>984</v>
      </c>
      <c r="F974" s="121">
        <v>23</v>
      </c>
      <c r="G974" s="121" t="s">
        <v>384</v>
      </c>
      <c r="H974" s="121">
        <v>5726</v>
      </c>
      <c r="I974" s="121">
        <v>5.0000000000000001E-3</v>
      </c>
      <c r="J974" s="128" t="s">
        <v>1590</v>
      </c>
      <c r="K974" s="132">
        <v>5.0000000000000001E-3</v>
      </c>
      <c r="L974" s="121" t="s">
        <v>107</v>
      </c>
      <c r="M974" s="121" t="str">
        <f>VLOOKUP($H974,References_1!$C$2:$D$827,2,)</f>
        <v>GP4</v>
      </c>
      <c r="N974" s="121" t="e">
        <f>VLOOKUP($H974,References_2!$D$2:'References_2'!$AQ$186,39,)</f>
        <v>#N/A</v>
      </c>
      <c r="O974" s="121" t="str">
        <f t="shared" si="30"/>
        <v>µg</v>
      </c>
      <c r="P974" s="138">
        <f>IF($O974="mg",VLOOKUP($C974,References_1!$H$2:$I$19,2,)*$K974*0.0864,IF($O974="µg",VLOOKUP($C974,References_1!$H$2:$I$19,2,)*$K974*86.4,""))</f>
        <v>32.469119999999997</v>
      </c>
      <c r="Q974" s="132" t="str">
        <f t="shared" si="31"/>
        <v>mg/j</v>
      </c>
    </row>
    <row r="975" spans="1:17" hidden="1" x14ac:dyDescent="0.2">
      <c r="A975" s="121">
        <f>VLOOKUP($B975,References_1!$F$2:$G$19,2,)</f>
        <v>4</v>
      </c>
      <c r="B975" s="121">
        <v>6127935</v>
      </c>
      <c r="C975" s="121">
        <f>VLOOKUP($B975,References_1!$F$2:$H$19,3,)</f>
        <v>3</v>
      </c>
      <c r="D975" s="122">
        <v>42534</v>
      </c>
      <c r="E975" s="121" t="s">
        <v>104</v>
      </c>
      <c r="F975" s="121">
        <v>23</v>
      </c>
      <c r="G975" s="121" t="s">
        <v>385</v>
      </c>
      <c r="H975" s="121">
        <v>5567</v>
      </c>
      <c r="I975" s="121">
        <v>0.05</v>
      </c>
      <c r="J975" s="128" t="s">
        <v>1590</v>
      </c>
      <c r="K975" s="132">
        <v>0.05</v>
      </c>
      <c r="L975" s="121" t="s">
        <v>107</v>
      </c>
      <c r="M975" s="121" t="str">
        <f>VLOOKUP($H975,References_1!$C$2:$D$827,2,)</f>
        <v>GP4</v>
      </c>
      <c r="N975" s="121" t="e">
        <f>VLOOKUP($H975,References_2!$D$2:'References_2'!$AQ$186,39,)</f>
        <v>#N/A</v>
      </c>
      <c r="O975" s="121" t="str">
        <f t="shared" si="30"/>
        <v>µg</v>
      </c>
      <c r="P975" s="138">
        <f>IF($O975="mg",VLOOKUP($C975,References_1!$H$2:$I$19,2,)*$K975*0.0864,IF($O975="µg",VLOOKUP($C975,References_1!$H$2:$I$19,2,)*$K975*86.4,""))</f>
        <v>26.913600000000006</v>
      </c>
      <c r="Q975" s="132" t="str">
        <f t="shared" si="31"/>
        <v>mg/j</v>
      </c>
    </row>
    <row r="976" spans="1:17" hidden="1" x14ac:dyDescent="0.2">
      <c r="A976" s="121">
        <f>VLOOKUP($B976,References_1!$F$2:$G$19,2,)</f>
        <v>18</v>
      </c>
      <c r="B976" s="121">
        <v>6127970</v>
      </c>
      <c r="C976" s="121">
        <f>VLOOKUP($B976,References_1!$F$2:$H$19,3,)</f>
        <v>9.5</v>
      </c>
      <c r="D976" s="122">
        <v>42534</v>
      </c>
      <c r="E976" s="121" t="s">
        <v>948</v>
      </c>
      <c r="F976" s="121">
        <v>23</v>
      </c>
      <c r="G976" s="121" t="s">
        <v>385</v>
      </c>
      <c r="H976" s="121">
        <v>5567</v>
      </c>
      <c r="I976" s="121">
        <v>0.05</v>
      </c>
      <c r="J976" s="128" t="s">
        <v>1590</v>
      </c>
      <c r="K976" s="132">
        <v>0.05</v>
      </c>
      <c r="L976" s="121" t="s">
        <v>107</v>
      </c>
      <c r="M976" s="121" t="str">
        <f>VLOOKUP($H976,References_1!$C$2:$D$827,2,)</f>
        <v>GP4</v>
      </c>
      <c r="N976" s="121" t="e">
        <f>VLOOKUP($H976,References_2!$D$2:'References_2'!$AQ$186,39,)</f>
        <v>#N/A</v>
      </c>
      <c r="O976" s="121" t="str">
        <f t="shared" si="30"/>
        <v>µg</v>
      </c>
      <c r="P976" s="138">
        <f>IF($O976="mg",VLOOKUP($C976,References_1!$H$2:$I$19,2,)*$K976*0.0864,IF($O976="µg",VLOOKUP($C976,References_1!$H$2:$I$19,2,)*$K976*86.4,""))</f>
        <v>123.46560000000001</v>
      </c>
      <c r="Q976" s="132" t="str">
        <f t="shared" si="31"/>
        <v>mg/j</v>
      </c>
    </row>
    <row r="977" spans="1:17" hidden="1" x14ac:dyDescent="0.2">
      <c r="A977" s="121">
        <f>VLOOKUP($B977,References_1!$F$2:$G$19,2,)</f>
        <v>14</v>
      </c>
      <c r="B977" s="121">
        <v>6127985</v>
      </c>
      <c r="C977" s="121">
        <f>VLOOKUP($B977,References_1!$F$2:$H$19,3,)</f>
        <v>11</v>
      </c>
      <c r="D977" s="122">
        <v>42534</v>
      </c>
      <c r="E977" s="121" t="s">
        <v>977</v>
      </c>
      <c r="F977" s="121">
        <v>23</v>
      </c>
      <c r="G977" s="121" t="s">
        <v>385</v>
      </c>
      <c r="H977" s="121">
        <v>5567</v>
      </c>
      <c r="I977" s="121">
        <v>0.05</v>
      </c>
      <c r="J977" s="128" t="s">
        <v>1590</v>
      </c>
      <c r="K977" s="132">
        <v>0.05</v>
      </c>
      <c r="L977" s="121" t="s">
        <v>107</v>
      </c>
      <c r="M977" s="121" t="str">
        <f>VLOOKUP($H977,References_1!$C$2:$D$827,2,)</f>
        <v>GP4</v>
      </c>
      <c r="N977" s="121" t="e">
        <f>VLOOKUP($H977,References_2!$D$2:'References_2'!$AQ$186,39,)</f>
        <v>#N/A</v>
      </c>
      <c r="O977" s="121" t="str">
        <f t="shared" si="30"/>
        <v>µg</v>
      </c>
      <c r="P977" s="138">
        <f>IF($O977="mg",VLOOKUP($C977,References_1!$H$2:$I$19,2,)*$K977*0.0864,IF($O977="µg",VLOOKUP($C977,References_1!$H$2:$I$19,2,)*$K977*86.4,""))</f>
        <v>133.0992</v>
      </c>
      <c r="Q977" s="132" t="str">
        <f t="shared" si="31"/>
        <v>mg/j</v>
      </c>
    </row>
    <row r="978" spans="1:17" hidden="1" x14ac:dyDescent="0.2">
      <c r="A978" s="121">
        <f>VLOOKUP($B978,References_1!$F$2:$G$19,2,)</f>
        <v>11</v>
      </c>
      <c r="B978" s="121" t="s">
        <v>963</v>
      </c>
      <c r="C978" s="121">
        <f>VLOOKUP($B978,References_1!$F$2:$H$19,3,)</f>
        <v>13</v>
      </c>
      <c r="D978" s="122">
        <v>42534</v>
      </c>
      <c r="E978" s="121" t="s">
        <v>964</v>
      </c>
      <c r="F978" s="121">
        <v>23</v>
      </c>
      <c r="G978" s="121" t="s">
        <v>385</v>
      </c>
      <c r="H978" s="121">
        <v>5567</v>
      </c>
      <c r="I978" s="121">
        <v>0.05</v>
      </c>
      <c r="J978" s="128" t="s">
        <v>1590</v>
      </c>
      <c r="K978" s="132">
        <v>0.05</v>
      </c>
      <c r="L978" s="121" t="s">
        <v>107</v>
      </c>
      <c r="M978" s="121" t="str">
        <f>VLOOKUP($H978,References_1!$C$2:$D$827,2,)</f>
        <v>GP4</v>
      </c>
      <c r="N978" s="121" t="e">
        <f>VLOOKUP($H978,References_2!$D$2:'References_2'!$AQ$186,39,)</f>
        <v>#N/A</v>
      </c>
      <c r="O978" s="121" t="str">
        <f t="shared" si="30"/>
        <v>µg</v>
      </c>
      <c r="P978" s="138">
        <f>IF($O978="mg",VLOOKUP($C978,References_1!$H$2:$I$19,2,)*$K978*0.0864,IF($O978="µg",VLOOKUP($C978,References_1!$H$2:$I$19,2,)*$K978*86.4,""))</f>
        <v>71.280000000000015</v>
      </c>
      <c r="Q978" s="132" t="str">
        <f t="shared" si="31"/>
        <v>mg/j</v>
      </c>
    </row>
    <row r="979" spans="1:17" hidden="1" x14ac:dyDescent="0.2">
      <c r="A979" s="121">
        <f>VLOOKUP($B979,References_1!$F$2:$G$19,2,)</f>
        <v>12</v>
      </c>
      <c r="B979" s="121">
        <v>6127975</v>
      </c>
      <c r="C979" s="121">
        <f>VLOOKUP($B979,References_1!$F$2:$H$19,3,)</f>
        <v>14</v>
      </c>
      <c r="D979" s="122">
        <v>42534</v>
      </c>
      <c r="E979" s="121" t="s">
        <v>984</v>
      </c>
      <c r="F979" s="121">
        <v>23</v>
      </c>
      <c r="G979" s="121" t="s">
        <v>385</v>
      </c>
      <c r="H979" s="121">
        <v>5567</v>
      </c>
      <c r="I979" s="121">
        <v>0.05</v>
      </c>
      <c r="J979" s="128" t="s">
        <v>1590</v>
      </c>
      <c r="K979" s="132">
        <v>0.05</v>
      </c>
      <c r="L979" s="121" t="s">
        <v>107</v>
      </c>
      <c r="M979" s="121" t="str">
        <f>VLOOKUP($H979,References_1!$C$2:$D$827,2,)</f>
        <v>GP4</v>
      </c>
      <c r="N979" s="121" t="e">
        <f>VLOOKUP($H979,References_2!$D$2:'References_2'!$AQ$186,39,)</f>
        <v>#N/A</v>
      </c>
      <c r="O979" s="121" t="str">
        <f t="shared" si="30"/>
        <v>µg</v>
      </c>
      <c r="P979" s="138">
        <f>IF($O979="mg",VLOOKUP($C979,References_1!$H$2:$I$19,2,)*$K979*0.0864,IF($O979="µg",VLOOKUP($C979,References_1!$H$2:$I$19,2,)*$K979*86.4,""))</f>
        <v>324.69120000000004</v>
      </c>
      <c r="Q979" s="132" t="str">
        <f t="shared" si="31"/>
        <v>mg/j</v>
      </c>
    </row>
    <row r="980" spans="1:17" hidden="1" x14ac:dyDescent="0.2">
      <c r="A980" s="121">
        <f>VLOOKUP($B980,References_1!$F$2:$G$19,2,)</f>
        <v>4</v>
      </c>
      <c r="B980" s="121">
        <v>6127935</v>
      </c>
      <c r="C980" s="121">
        <f>VLOOKUP($B980,References_1!$F$2:$H$19,3,)</f>
        <v>3</v>
      </c>
      <c r="D980" s="122">
        <v>42534</v>
      </c>
      <c r="E980" s="121" t="s">
        <v>104</v>
      </c>
      <c r="F980" s="121">
        <v>23</v>
      </c>
      <c r="G980" s="121" t="s">
        <v>386</v>
      </c>
      <c r="H980" s="121">
        <v>5568</v>
      </c>
      <c r="I980" s="121">
        <v>0.02</v>
      </c>
      <c r="J980" s="128" t="s">
        <v>1590</v>
      </c>
      <c r="K980" s="132">
        <v>0.02</v>
      </c>
      <c r="L980" s="121" t="s">
        <v>107</v>
      </c>
      <c r="M980" s="121" t="str">
        <f>VLOOKUP($H980,References_1!$C$2:$D$827,2,)</f>
        <v>GP4</v>
      </c>
      <c r="N980" s="121" t="e">
        <f>VLOOKUP($H980,References_2!$D$2:'References_2'!$AQ$186,39,)</f>
        <v>#N/A</v>
      </c>
      <c r="O980" s="121" t="str">
        <f t="shared" si="30"/>
        <v>µg</v>
      </c>
      <c r="P980" s="138">
        <f>IF($O980="mg",VLOOKUP($C980,References_1!$H$2:$I$19,2,)*$K980*0.0864,IF($O980="µg",VLOOKUP($C980,References_1!$H$2:$I$19,2,)*$K980*86.4,""))</f>
        <v>10.765440000000002</v>
      </c>
      <c r="Q980" s="132" t="str">
        <f t="shared" si="31"/>
        <v>mg/j</v>
      </c>
    </row>
    <row r="981" spans="1:17" hidden="1" x14ac:dyDescent="0.2">
      <c r="A981" s="121">
        <f>VLOOKUP($B981,References_1!$F$2:$G$19,2,)</f>
        <v>18</v>
      </c>
      <c r="B981" s="121">
        <v>6127970</v>
      </c>
      <c r="C981" s="121">
        <f>VLOOKUP($B981,References_1!$F$2:$H$19,3,)</f>
        <v>9.5</v>
      </c>
      <c r="D981" s="122">
        <v>42534</v>
      </c>
      <c r="E981" s="121" t="s">
        <v>948</v>
      </c>
      <c r="F981" s="121">
        <v>23</v>
      </c>
      <c r="G981" s="121" t="s">
        <v>386</v>
      </c>
      <c r="H981" s="121">
        <v>5568</v>
      </c>
      <c r="I981" s="121">
        <v>0.02</v>
      </c>
      <c r="J981" s="128" t="s">
        <v>1590</v>
      </c>
      <c r="K981" s="132">
        <v>0.02</v>
      </c>
      <c r="L981" s="121" t="s">
        <v>107</v>
      </c>
      <c r="M981" s="121" t="str">
        <f>VLOOKUP($H981,References_1!$C$2:$D$827,2,)</f>
        <v>GP4</v>
      </c>
      <c r="N981" s="121" t="e">
        <f>VLOOKUP($H981,References_2!$D$2:'References_2'!$AQ$186,39,)</f>
        <v>#N/A</v>
      </c>
      <c r="O981" s="121" t="str">
        <f t="shared" si="30"/>
        <v>µg</v>
      </c>
      <c r="P981" s="138">
        <f>IF($O981="mg",VLOOKUP($C981,References_1!$H$2:$I$19,2,)*$K981*0.0864,IF($O981="µg",VLOOKUP($C981,References_1!$H$2:$I$19,2,)*$K981*86.4,""))</f>
        <v>49.386240000000001</v>
      </c>
      <c r="Q981" s="132" t="str">
        <f t="shared" si="31"/>
        <v>mg/j</v>
      </c>
    </row>
    <row r="982" spans="1:17" hidden="1" x14ac:dyDescent="0.2">
      <c r="A982" s="121">
        <f>VLOOKUP($B982,References_1!$F$2:$G$19,2,)</f>
        <v>14</v>
      </c>
      <c r="B982" s="121">
        <v>6127985</v>
      </c>
      <c r="C982" s="121">
        <f>VLOOKUP($B982,References_1!$F$2:$H$19,3,)</f>
        <v>11</v>
      </c>
      <c r="D982" s="122">
        <v>42534</v>
      </c>
      <c r="E982" s="121" t="s">
        <v>977</v>
      </c>
      <c r="F982" s="121">
        <v>23</v>
      </c>
      <c r="G982" s="121" t="s">
        <v>386</v>
      </c>
      <c r="H982" s="121">
        <v>5568</v>
      </c>
      <c r="I982" s="121">
        <v>0.02</v>
      </c>
      <c r="J982" s="128" t="s">
        <v>1590</v>
      </c>
      <c r="K982" s="132">
        <v>0.02</v>
      </c>
      <c r="L982" s="121" t="s">
        <v>107</v>
      </c>
      <c r="M982" s="121" t="str">
        <f>VLOOKUP($H982,References_1!$C$2:$D$827,2,)</f>
        <v>GP4</v>
      </c>
      <c r="N982" s="121" t="e">
        <f>VLOOKUP($H982,References_2!$D$2:'References_2'!$AQ$186,39,)</f>
        <v>#N/A</v>
      </c>
      <c r="O982" s="121" t="str">
        <f t="shared" si="30"/>
        <v>µg</v>
      </c>
      <c r="P982" s="138">
        <f>IF($O982="mg",VLOOKUP($C982,References_1!$H$2:$I$19,2,)*$K982*0.0864,IF($O982="µg",VLOOKUP($C982,References_1!$H$2:$I$19,2,)*$K982*86.4,""))</f>
        <v>53.23968</v>
      </c>
      <c r="Q982" s="132" t="str">
        <f t="shared" si="31"/>
        <v>mg/j</v>
      </c>
    </row>
    <row r="983" spans="1:17" hidden="1" x14ac:dyDescent="0.2">
      <c r="A983" s="121">
        <f>VLOOKUP($B983,References_1!$F$2:$G$19,2,)</f>
        <v>11</v>
      </c>
      <c r="B983" s="121" t="s">
        <v>963</v>
      </c>
      <c r="C983" s="121">
        <f>VLOOKUP($B983,References_1!$F$2:$H$19,3,)</f>
        <v>13</v>
      </c>
      <c r="D983" s="122">
        <v>42534</v>
      </c>
      <c r="E983" s="121" t="s">
        <v>964</v>
      </c>
      <c r="F983" s="121">
        <v>23</v>
      </c>
      <c r="G983" s="121" t="s">
        <v>386</v>
      </c>
      <c r="H983" s="121">
        <v>5568</v>
      </c>
      <c r="I983" s="121">
        <v>0.02</v>
      </c>
      <c r="J983" s="128" t="s">
        <v>1590</v>
      </c>
      <c r="K983" s="132">
        <v>0.02</v>
      </c>
      <c r="L983" s="121" t="s">
        <v>107</v>
      </c>
      <c r="M983" s="121" t="str">
        <f>VLOOKUP($H983,References_1!$C$2:$D$827,2,)</f>
        <v>GP4</v>
      </c>
      <c r="N983" s="121" t="e">
        <f>VLOOKUP($H983,References_2!$D$2:'References_2'!$AQ$186,39,)</f>
        <v>#N/A</v>
      </c>
      <c r="O983" s="121" t="str">
        <f t="shared" si="30"/>
        <v>µg</v>
      </c>
      <c r="P983" s="138">
        <f>IF($O983="mg",VLOOKUP($C983,References_1!$H$2:$I$19,2,)*$K983*0.0864,IF($O983="µg",VLOOKUP($C983,References_1!$H$2:$I$19,2,)*$K983*86.4,""))</f>
        <v>28.512000000000004</v>
      </c>
      <c r="Q983" s="132" t="str">
        <f t="shared" si="31"/>
        <v>mg/j</v>
      </c>
    </row>
    <row r="984" spans="1:17" hidden="1" x14ac:dyDescent="0.2">
      <c r="A984" s="121">
        <f>VLOOKUP($B984,References_1!$F$2:$G$19,2,)</f>
        <v>12</v>
      </c>
      <c r="B984" s="121">
        <v>6127975</v>
      </c>
      <c r="C984" s="121">
        <f>VLOOKUP($B984,References_1!$F$2:$H$19,3,)</f>
        <v>14</v>
      </c>
      <c r="D984" s="122">
        <v>42534</v>
      </c>
      <c r="E984" s="121" t="s">
        <v>984</v>
      </c>
      <c r="F984" s="121">
        <v>23</v>
      </c>
      <c r="G984" s="121" t="s">
        <v>386</v>
      </c>
      <c r="H984" s="121">
        <v>5568</v>
      </c>
      <c r="I984" s="121">
        <v>0.02</v>
      </c>
      <c r="J984" s="128" t="s">
        <v>1590</v>
      </c>
      <c r="K984" s="132">
        <v>0.02</v>
      </c>
      <c r="L984" s="121" t="s">
        <v>107</v>
      </c>
      <c r="M984" s="121" t="str">
        <f>VLOOKUP($H984,References_1!$C$2:$D$827,2,)</f>
        <v>GP4</v>
      </c>
      <c r="N984" s="121" t="e">
        <f>VLOOKUP($H984,References_2!$D$2:'References_2'!$AQ$186,39,)</f>
        <v>#N/A</v>
      </c>
      <c r="O984" s="121" t="str">
        <f t="shared" si="30"/>
        <v>µg</v>
      </c>
      <c r="P984" s="138">
        <f>IF($O984="mg",VLOOKUP($C984,References_1!$H$2:$I$19,2,)*$K984*0.0864,IF($O984="µg",VLOOKUP($C984,References_1!$H$2:$I$19,2,)*$K984*86.4,""))</f>
        <v>129.87647999999999</v>
      </c>
      <c r="Q984" s="132" t="str">
        <f t="shared" si="31"/>
        <v>mg/j</v>
      </c>
    </row>
    <row r="985" spans="1:17" hidden="1" x14ac:dyDescent="0.2">
      <c r="A985" s="121">
        <f>VLOOKUP($B985,References_1!$F$2:$G$19,2,)</f>
        <v>4</v>
      </c>
      <c r="B985" s="121">
        <v>6127935</v>
      </c>
      <c r="C985" s="121">
        <f>VLOOKUP($B985,References_1!$F$2:$H$19,3,)</f>
        <v>3</v>
      </c>
      <c r="D985" s="122">
        <v>42534</v>
      </c>
      <c r="E985" s="121" t="s">
        <v>104</v>
      </c>
      <c r="F985" s="121">
        <v>23</v>
      </c>
      <c r="G985" s="121" t="s">
        <v>387</v>
      </c>
      <c r="H985" s="121">
        <v>2729</v>
      </c>
      <c r="I985" s="121">
        <v>5.0000000000000001E-3</v>
      </c>
      <c r="J985" s="128" t="s">
        <v>1590</v>
      </c>
      <c r="K985" s="132">
        <v>5.0000000000000001E-3</v>
      </c>
      <c r="L985" s="121" t="s">
        <v>107</v>
      </c>
      <c r="M985" s="121" t="str">
        <f>VLOOKUP($H985,References_1!$C$2:$D$827,2,)</f>
        <v>GP4</v>
      </c>
      <c r="N985" s="121" t="e">
        <f>VLOOKUP($H985,References_2!$D$2:'References_2'!$AQ$186,39,)</f>
        <v>#N/A</v>
      </c>
      <c r="O985" s="121" t="str">
        <f t="shared" si="30"/>
        <v>µg</v>
      </c>
      <c r="P985" s="138">
        <f>IF($O985="mg",VLOOKUP($C985,References_1!$H$2:$I$19,2,)*$K985*0.0864,IF($O985="µg",VLOOKUP($C985,References_1!$H$2:$I$19,2,)*$K985*86.4,""))</f>
        <v>2.6913600000000004</v>
      </c>
      <c r="Q985" s="132" t="str">
        <f t="shared" si="31"/>
        <v>mg/j</v>
      </c>
    </row>
    <row r="986" spans="1:17" hidden="1" x14ac:dyDescent="0.2">
      <c r="A986" s="121">
        <f>VLOOKUP($B986,References_1!$F$2:$G$19,2,)</f>
        <v>18</v>
      </c>
      <c r="B986" s="121">
        <v>6127970</v>
      </c>
      <c r="C986" s="121">
        <f>VLOOKUP($B986,References_1!$F$2:$H$19,3,)</f>
        <v>9.5</v>
      </c>
      <c r="D986" s="122">
        <v>42534</v>
      </c>
      <c r="E986" s="121" t="s">
        <v>948</v>
      </c>
      <c r="F986" s="121">
        <v>23</v>
      </c>
      <c r="G986" s="121" t="s">
        <v>387</v>
      </c>
      <c r="H986" s="121">
        <v>2729</v>
      </c>
      <c r="I986" s="121">
        <v>5.0000000000000001E-3</v>
      </c>
      <c r="J986" s="128" t="s">
        <v>1590</v>
      </c>
      <c r="K986" s="132">
        <v>5.0000000000000001E-3</v>
      </c>
      <c r="L986" s="121" t="s">
        <v>107</v>
      </c>
      <c r="M986" s="121" t="str">
        <f>VLOOKUP($H986,References_1!$C$2:$D$827,2,)</f>
        <v>GP4</v>
      </c>
      <c r="N986" s="121" t="e">
        <f>VLOOKUP($H986,References_2!$D$2:'References_2'!$AQ$186,39,)</f>
        <v>#N/A</v>
      </c>
      <c r="O986" s="121" t="str">
        <f t="shared" si="30"/>
        <v>µg</v>
      </c>
      <c r="P986" s="138">
        <f>IF($O986="mg",VLOOKUP($C986,References_1!$H$2:$I$19,2,)*$K986*0.0864,IF($O986="µg",VLOOKUP($C986,References_1!$H$2:$I$19,2,)*$K986*86.4,""))</f>
        <v>12.34656</v>
      </c>
      <c r="Q986" s="132" t="str">
        <f t="shared" si="31"/>
        <v>mg/j</v>
      </c>
    </row>
    <row r="987" spans="1:17" hidden="1" x14ac:dyDescent="0.2">
      <c r="A987" s="121">
        <f>VLOOKUP($B987,References_1!$F$2:$G$19,2,)</f>
        <v>14</v>
      </c>
      <c r="B987" s="121">
        <v>6127985</v>
      </c>
      <c r="C987" s="121">
        <f>VLOOKUP($B987,References_1!$F$2:$H$19,3,)</f>
        <v>11</v>
      </c>
      <c r="D987" s="122">
        <v>42534</v>
      </c>
      <c r="E987" s="121" t="s">
        <v>977</v>
      </c>
      <c r="F987" s="121">
        <v>23</v>
      </c>
      <c r="G987" s="121" t="s">
        <v>387</v>
      </c>
      <c r="H987" s="121">
        <v>2729</v>
      </c>
      <c r="I987" s="121">
        <v>5.0000000000000001E-3</v>
      </c>
      <c r="J987" s="128" t="s">
        <v>1590</v>
      </c>
      <c r="K987" s="132">
        <v>5.0000000000000001E-3</v>
      </c>
      <c r="L987" s="121" t="s">
        <v>107</v>
      </c>
      <c r="M987" s="121" t="str">
        <f>VLOOKUP($H987,References_1!$C$2:$D$827,2,)</f>
        <v>GP4</v>
      </c>
      <c r="N987" s="121" t="e">
        <f>VLOOKUP($H987,References_2!$D$2:'References_2'!$AQ$186,39,)</f>
        <v>#N/A</v>
      </c>
      <c r="O987" s="121" t="str">
        <f t="shared" si="30"/>
        <v>µg</v>
      </c>
      <c r="P987" s="138">
        <f>IF($O987="mg",VLOOKUP($C987,References_1!$H$2:$I$19,2,)*$K987*0.0864,IF($O987="µg",VLOOKUP($C987,References_1!$H$2:$I$19,2,)*$K987*86.4,""))</f>
        <v>13.30992</v>
      </c>
      <c r="Q987" s="132" t="str">
        <f t="shared" si="31"/>
        <v>mg/j</v>
      </c>
    </row>
    <row r="988" spans="1:17" hidden="1" x14ac:dyDescent="0.2">
      <c r="A988" s="121">
        <f>VLOOKUP($B988,References_1!$F$2:$G$19,2,)</f>
        <v>11</v>
      </c>
      <c r="B988" s="121" t="s">
        <v>963</v>
      </c>
      <c r="C988" s="121">
        <f>VLOOKUP($B988,References_1!$F$2:$H$19,3,)</f>
        <v>13</v>
      </c>
      <c r="D988" s="122">
        <v>42534</v>
      </c>
      <c r="E988" s="121" t="s">
        <v>964</v>
      </c>
      <c r="F988" s="121">
        <v>23</v>
      </c>
      <c r="G988" s="121" t="s">
        <v>387</v>
      </c>
      <c r="H988" s="121">
        <v>2729</v>
      </c>
      <c r="I988" s="121">
        <v>5.0000000000000001E-3</v>
      </c>
      <c r="J988" s="128" t="s">
        <v>1590</v>
      </c>
      <c r="K988" s="132">
        <v>5.0000000000000001E-3</v>
      </c>
      <c r="L988" s="121" t="s">
        <v>107</v>
      </c>
      <c r="M988" s="121" t="str">
        <f>VLOOKUP($H988,References_1!$C$2:$D$827,2,)</f>
        <v>GP4</v>
      </c>
      <c r="N988" s="121" t="e">
        <f>VLOOKUP($H988,References_2!$D$2:'References_2'!$AQ$186,39,)</f>
        <v>#N/A</v>
      </c>
      <c r="O988" s="121" t="str">
        <f t="shared" si="30"/>
        <v>µg</v>
      </c>
      <c r="P988" s="138">
        <f>IF($O988="mg",VLOOKUP($C988,References_1!$H$2:$I$19,2,)*$K988*0.0864,IF($O988="µg",VLOOKUP($C988,References_1!$H$2:$I$19,2,)*$K988*86.4,""))</f>
        <v>7.128000000000001</v>
      </c>
      <c r="Q988" s="132" t="str">
        <f t="shared" si="31"/>
        <v>mg/j</v>
      </c>
    </row>
    <row r="989" spans="1:17" hidden="1" x14ac:dyDescent="0.2">
      <c r="A989" s="121">
        <f>VLOOKUP($B989,References_1!$F$2:$G$19,2,)</f>
        <v>12</v>
      </c>
      <c r="B989" s="121">
        <v>6127975</v>
      </c>
      <c r="C989" s="121">
        <f>VLOOKUP($B989,References_1!$F$2:$H$19,3,)</f>
        <v>14</v>
      </c>
      <c r="D989" s="122">
        <v>42534</v>
      </c>
      <c r="E989" s="121" t="s">
        <v>984</v>
      </c>
      <c r="F989" s="121">
        <v>23</v>
      </c>
      <c r="G989" s="121" t="s">
        <v>387</v>
      </c>
      <c r="H989" s="121">
        <v>2729</v>
      </c>
      <c r="I989" s="121">
        <v>5.0000000000000001E-3</v>
      </c>
      <c r="J989" s="128" t="s">
        <v>1590</v>
      </c>
      <c r="K989" s="132">
        <v>5.0000000000000001E-3</v>
      </c>
      <c r="L989" s="121" t="s">
        <v>107</v>
      </c>
      <c r="M989" s="121" t="str">
        <f>VLOOKUP($H989,References_1!$C$2:$D$827,2,)</f>
        <v>GP4</v>
      </c>
      <c r="N989" s="121" t="e">
        <f>VLOOKUP($H989,References_2!$D$2:'References_2'!$AQ$186,39,)</f>
        <v>#N/A</v>
      </c>
      <c r="O989" s="121" t="str">
        <f t="shared" si="30"/>
        <v>µg</v>
      </c>
      <c r="P989" s="138">
        <f>IF($O989="mg",VLOOKUP($C989,References_1!$H$2:$I$19,2,)*$K989*0.0864,IF($O989="µg",VLOOKUP($C989,References_1!$H$2:$I$19,2,)*$K989*86.4,""))</f>
        <v>32.469119999999997</v>
      </c>
      <c r="Q989" s="132" t="str">
        <f t="shared" si="31"/>
        <v>mg/j</v>
      </c>
    </row>
    <row r="990" spans="1:17" hidden="1" x14ac:dyDescent="0.2">
      <c r="A990" s="121">
        <f>VLOOKUP($B990,References_1!$F$2:$G$19,2,)</f>
        <v>4</v>
      </c>
      <c r="B990" s="121">
        <v>6127935</v>
      </c>
      <c r="C990" s="121">
        <f>VLOOKUP($B990,References_1!$F$2:$H$19,3,)</f>
        <v>3</v>
      </c>
      <c r="D990" s="122">
        <v>42534</v>
      </c>
      <c r="E990" s="121" t="s">
        <v>104</v>
      </c>
      <c r="F990" s="121">
        <v>23</v>
      </c>
      <c r="G990" s="121" t="s">
        <v>388</v>
      </c>
      <c r="H990" s="121">
        <v>1696</v>
      </c>
      <c r="I990" s="121">
        <v>5.0000000000000001E-3</v>
      </c>
      <c r="J990" s="128" t="s">
        <v>1590</v>
      </c>
      <c r="K990" s="132">
        <v>5.0000000000000001E-3</v>
      </c>
      <c r="L990" s="121" t="s">
        <v>107</v>
      </c>
      <c r="M990" s="121" t="str">
        <f>VLOOKUP($H990,References_1!$C$2:$D$827,2,)</f>
        <v>GP4</v>
      </c>
      <c r="N990" s="121" t="e">
        <f>VLOOKUP($H990,References_2!$D$2:'References_2'!$AQ$186,39,)</f>
        <v>#N/A</v>
      </c>
      <c r="O990" s="121" t="str">
        <f t="shared" si="30"/>
        <v>µg</v>
      </c>
      <c r="P990" s="138">
        <f>IF($O990="mg",VLOOKUP($C990,References_1!$H$2:$I$19,2,)*$K990*0.0864,IF($O990="µg",VLOOKUP($C990,References_1!$H$2:$I$19,2,)*$K990*86.4,""))</f>
        <v>2.6913600000000004</v>
      </c>
      <c r="Q990" s="132" t="str">
        <f t="shared" si="31"/>
        <v>mg/j</v>
      </c>
    </row>
    <row r="991" spans="1:17" hidden="1" x14ac:dyDescent="0.2">
      <c r="A991" s="121">
        <f>VLOOKUP($B991,References_1!$F$2:$G$19,2,)</f>
        <v>18</v>
      </c>
      <c r="B991" s="121">
        <v>6127970</v>
      </c>
      <c r="C991" s="121">
        <f>VLOOKUP($B991,References_1!$F$2:$H$19,3,)</f>
        <v>9.5</v>
      </c>
      <c r="D991" s="122">
        <v>42534</v>
      </c>
      <c r="E991" s="121" t="s">
        <v>948</v>
      </c>
      <c r="F991" s="121">
        <v>23</v>
      </c>
      <c r="G991" s="121" t="s">
        <v>388</v>
      </c>
      <c r="H991" s="121">
        <v>1696</v>
      </c>
      <c r="I991" s="121">
        <v>5.0000000000000001E-3</v>
      </c>
      <c r="J991" s="128" t="s">
        <v>1590</v>
      </c>
      <c r="K991" s="132">
        <v>5.0000000000000001E-3</v>
      </c>
      <c r="L991" s="121" t="s">
        <v>107</v>
      </c>
      <c r="M991" s="121" t="str">
        <f>VLOOKUP($H991,References_1!$C$2:$D$827,2,)</f>
        <v>GP4</v>
      </c>
      <c r="N991" s="121" t="e">
        <f>VLOOKUP($H991,References_2!$D$2:'References_2'!$AQ$186,39,)</f>
        <v>#N/A</v>
      </c>
      <c r="O991" s="121" t="str">
        <f t="shared" si="30"/>
        <v>µg</v>
      </c>
      <c r="P991" s="138">
        <f>IF($O991="mg",VLOOKUP($C991,References_1!$H$2:$I$19,2,)*$K991*0.0864,IF($O991="µg",VLOOKUP($C991,References_1!$H$2:$I$19,2,)*$K991*86.4,""))</f>
        <v>12.34656</v>
      </c>
      <c r="Q991" s="132" t="str">
        <f t="shared" si="31"/>
        <v>mg/j</v>
      </c>
    </row>
    <row r="992" spans="1:17" hidden="1" x14ac:dyDescent="0.2">
      <c r="A992" s="121">
        <f>VLOOKUP($B992,References_1!$F$2:$G$19,2,)</f>
        <v>14</v>
      </c>
      <c r="B992" s="121">
        <v>6127985</v>
      </c>
      <c r="C992" s="121">
        <f>VLOOKUP($B992,References_1!$F$2:$H$19,3,)</f>
        <v>11</v>
      </c>
      <c r="D992" s="122">
        <v>42534</v>
      </c>
      <c r="E992" s="121" t="s">
        <v>977</v>
      </c>
      <c r="F992" s="121">
        <v>23</v>
      </c>
      <c r="G992" s="121" t="s">
        <v>388</v>
      </c>
      <c r="H992" s="121">
        <v>1696</v>
      </c>
      <c r="I992" s="121">
        <v>5.0000000000000001E-3</v>
      </c>
      <c r="J992" s="128" t="s">
        <v>1590</v>
      </c>
      <c r="K992" s="132">
        <v>5.0000000000000001E-3</v>
      </c>
      <c r="L992" s="121" t="s">
        <v>107</v>
      </c>
      <c r="M992" s="121" t="str">
        <f>VLOOKUP($H992,References_1!$C$2:$D$827,2,)</f>
        <v>GP4</v>
      </c>
      <c r="N992" s="121" t="e">
        <f>VLOOKUP($H992,References_2!$D$2:'References_2'!$AQ$186,39,)</f>
        <v>#N/A</v>
      </c>
      <c r="O992" s="121" t="str">
        <f t="shared" si="30"/>
        <v>µg</v>
      </c>
      <c r="P992" s="138">
        <f>IF($O992="mg",VLOOKUP($C992,References_1!$H$2:$I$19,2,)*$K992*0.0864,IF($O992="µg",VLOOKUP($C992,References_1!$H$2:$I$19,2,)*$K992*86.4,""))</f>
        <v>13.30992</v>
      </c>
      <c r="Q992" s="132" t="str">
        <f t="shared" si="31"/>
        <v>mg/j</v>
      </c>
    </row>
    <row r="993" spans="1:17" hidden="1" x14ac:dyDescent="0.2">
      <c r="A993" s="121">
        <f>VLOOKUP($B993,References_1!$F$2:$G$19,2,)</f>
        <v>11</v>
      </c>
      <c r="B993" s="121" t="s">
        <v>963</v>
      </c>
      <c r="C993" s="121">
        <f>VLOOKUP($B993,References_1!$F$2:$H$19,3,)</f>
        <v>13</v>
      </c>
      <c r="D993" s="122">
        <v>42534</v>
      </c>
      <c r="E993" s="121" t="s">
        <v>964</v>
      </c>
      <c r="F993" s="121">
        <v>23</v>
      </c>
      <c r="G993" s="121" t="s">
        <v>388</v>
      </c>
      <c r="H993" s="121">
        <v>1696</v>
      </c>
      <c r="I993" s="121">
        <v>5.0000000000000001E-3</v>
      </c>
      <c r="J993" s="128" t="s">
        <v>1590</v>
      </c>
      <c r="K993" s="132">
        <v>5.0000000000000001E-3</v>
      </c>
      <c r="L993" s="121" t="s">
        <v>107</v>
      </c>
      <c r="M993" s="121" t="str">
        <f>VLOOKUP($H993,References_1!$C$2:$D$827,2,)</f>
        <v>GP4</v>
      </c>
      <c r="N993" s="121" t="e">
        <f>VLOOKUP($H993,References_2!$D$2:'References_2'!$AQ$186,39,)</f>
        <v>#N/A</v>
      </c>
      <c r="O993" s="121" t="str">
        <f t="shared" si="30"/>
        <v>µg</v>
      </c>
      <c r="P993" s="138">
        <f>IF($O993="mg",VLOOKUP($C993,References_1!$H$2:$I$19,2,)*$K993*0.0864,IF($O993="µg",VLOOKUP($C993,References_1!$H$2:$I$19,2,)*$K993*86.4,""))</f>
        <v>7.128000000000001</v>
      </c>
      <c r="Q993" s="132" t="str">
        <f t="shared" si="31"/>
        <v>mg/j</v>
      </c>
    </row>
    <row r="994" spans="1:17" hidden="1" x14ac:dyDescent="0.2">
      <c r="A994" s="121">
        <f>VLOOKUP($B994,References_1!$F$2:$G$19,2,)</f>
        <v>12</v>
      </c>
      <c r="B994" s="121">
        <v>6127975</v>
      </c>
      <c r="C994" s="121">
        <f>VLOOKUP($B994,References_1!$F$2:$H$19,3,)</f>
        <v>14</v>
      </c>
      <c r="D994" s="122">
        <v>42534</v>
      </c>
      <c r="E994" s="121" t="s">
        <v>984</v>
      </c>
      <c r="F994" s="121">
        <v>23</v>
      </c>
      <c r="G994" s="121" t="s">
        <v>388</v>
      </c>
      <c r="H994" s="121">
        <v>1696</v>
      </c>
      <c r="I994" s="121">
        <v>5.0000000000000001E-3</v>
      </c>
      <c r="J994" s="128" t="s">
        <v>1590</v>
      </c>
      <c r="K994" s="132">
        <v>5.0000000000000001E-3</v>
      </c>
      <c r="L994" s="121" t="s">
        <v>107</v>
      </c>
      <c r="M994" s="121" t="str">
        <f>VLOOKUP($H994,References_1!$C$2:$D$827,2,)</f>
        <v>GP4</v>
      </c>
      <c r="N994" s="121" t="e">
        <f>VLOOKUP($H994,References_2!$D$2:'References_2'!$AQ$186,39,)</f>
        <v>#N/A</v>
      </c>
      <c r="O994" s="121" t="str">
        <f t="shared" si="30"/>
        <v>µg</v>
      </c>
      <c r="P994" s="138">
        <f>IF($O994="mg",VLOOKUP($C994,References_1!$H$2:$I$19,2,)*$K994*0.0864,IF($O994="µg",VLOOKUP($C994,References_1!$H$2:$I$19,2,)*$K994*86.4,""))</f>
        <v>32.469119999999997</v>
      </c>
      <c r="Q994" s="132" t="str">
        <f t="shared" si="31"/>
        <v>mg/j</v>
      </c>
    </row>
    <row r="995" spans="1:17" hidden="1" x14ac:dyDescent="0.2">
      <c r="A995" s="121">
        <f>VLOOKUP($B995,References_1!$F$2:$G$19,2,)</f>
        <v>4</v>
      </c>
      <c r="B995" s="121">
        <v>6127935</v>
      </c>
      <c r="C995" s="121">
        <f>VLOOKUP($B995,References_1!$F$2:$H$19,3,)</f>
        <v>3</v>
      </c>
      <c r="D995" s="122">
        <v>42534</v>
      </c>
      <c r="E995" s="121" t="s">
        <v>104</v>
      </c>
      <c r="F995" s="121">
        <v>23</v>
      </c>
      <c r="G995" s="121" t="s">
        <v>389</v>
      </c>
      <c r="H995" s="121">
        <v>1681</v>
      </c>
      <c r="I995" s="121">
        <v>5.0000000000000001E-3</v>
      </c>
      <c r="J995" s="128" t="s">
        <v>1590</v>
      </c>
      <c r="K995" s="132">
        <v>5.0000000000000001E-3</v>
      </c>
      <c r="L995" s="121" t="s">
        <v>107</v>
      </c>
      <c r="M995" s="121" t="str">
        <f>VLOOKUP($H995,References_1!$C$2:$D$827,2,)</f>
        <v>GP4</v>
      </c>
      <c r="N995" s="121" t="e">
        <f>VLOOKUP($H995,References_2!$D$2:'References_2'!$AQ$186,39,)</f>
        <v>#N/A</v>
      </c>
      <c r="O995" s="121" t="str">
        <f t="shared" si="30"/>
        <v>µg</v>
      </c>
      <c r="P995" s="138">
        <f>IF($O995="mg",VLOOKUP($C995,References_1!$H$2:$I$19,2,)*$K995*0.0864,IF($O995="µg",VLOOKUP($C995,References_1!$H$2:$I$19,2,)*$K995*86.4,""))</f>
        <v>2.6913600000000004</v>
      </c>
      <c r="Q995" s="132" t="str">
        <f t="shared" si="31"/>
        <v>mg/j</v>
      </c>
    </row>
    <row r="996" spans="1:17" hidden="1" x14ac:dyDescent="0.2">
      <c r="A996" s="121">
        <f>VLOOKUP($B996,References_1!$F$2:$G$19,2,)</f>
        <v>18</v>
      </c>
      <c r="B996" s="121">
        <v>6127970</v>
      </c>
      <c r="C996" s="121">
        <f>VLOOKUP($B996,References_1!$F$2:$H$19,3,)</f>
        <v>9.5</v>
      </c>
      <c r="D996" s="122">
        <v>42534</v>
      </c>
      <c r="E996" s="121" t="s">
        <v>948</v>
      </c>
      <c r="F996" s="121">
        <v>23</v>
      </c>
      <c r="G996" s="121" t="s">
        <v>389</v>
      </c>
      <c r="H996" s="121">
        <v>1681</v>
      </c>
      <c r="I996" s="121">
        <v>5.0000000000000001E-3</v>
      </c>
      <c r="J996" s="128" t="s">
        <v>1590</v>
      </c>
      <c r="K996" s="132">
        <v>5.0000000000000001E-3</v>
      </c>
      <c r="L996" s="121" t="s">
        <v>107</v>
      </c>
      <c r="M996" s="121" t="str">
        <f>VLOOKUP($H996,References_1!$C$2:$D$827,2,)</f>
        <v>GP4</v>
      </c>
      <c r="N996" s="121" t="e">
        <f>VLOOKUP($H996,References_2!$D$2:'References_2'!$AQ$186,39,)</f>
        <v>#N/A</v>
      </c>
      <c r="O996" s="121" t="str">
        <f t="shared" si="30"/>
        <v>µg</v>
      </c>
      <c r="P996" s="138">
        <f>IF($O996="mg",VLOOKUP($C996,References_1!$H$2:$I$19,2,)*$K996*0.0864,IF($O996="µg",VLOOKUP($C996,References_1!$H$2:$I$19,2,)*$K996*86.4,""))</f>
        <v>12.34656</v>
      </c>
      <c r="Q996" s="132" t="str">
        <f t="shared" si="31"/>
        <v>mg/j</v>
      </c>
    </row>
    <row r="997" spans="1:17" hidden="1" x14ac:dyDescent="0.2">
      <c r="A997" s="121">
        <f>VLOOKUP($B997,References_1!$F$2:$G$19,2,)</f>
        <v>14</v>
      </c>
      <c r="B997" s="121">
        <v>6127985</v>
      </c>
      <c r="C997" s="121">
        <f>VLOOKUP($B997,References_1!$F$2:$H$19,3,)</f>
        <v>11</v>
      </c>
      <c r="D997" s="122">
        <v>42534</v>
      </c>
      <c r="E997" s="121" t="s">
        <v>977</v>
      </c>
      <c r="F997" s="121">
        <v>23</v>
      </c>
      <c r="G997" s="121" t="s">
        <v>389</v>
      </c>
      <c r="H997" s="121">
        <v>1681</v>
      </c>
      <c r="I997" s="121">
        <v>5.0000000000000001E-3</v>
      </c>
      <c r="J997" s="128" t="s">
        <v>1590</v>
      </c>
      <c r="K997" s="132">
        <v>5.0000000000000001E-3</v>
      </c>
      <c r="L997" s="121" t="s">
        <v>107</v>
      </c>
      <c r="M997" s="121" t="str">
        <f>VLOOKUP($H997,References_1!$C$2:$D$827,2,)</f>
        <v>GP4</v>
      </c>
      <c r="N997" s="121" t="e">
        <f>VLOOKUP($H997,References_2!$D$2:'References_2'!$AQ$186,39,)</f>
        <v>#N/A</v>
      </c>
      <c r="O997" s="121" t="str">
        <f t="shared" si="30"/>
        <v>µg</v>
      </c>
      <c r="P997" s="138">
        <f>IF($O997="mg",VLOOKUP($C997,References_1!$H$2:$I$19,2,)*$K997*0.0864,IF($O997="µg",VLOOKUP($C997,References_1!$H$2:$I$19,2,)*$K997*86.4,""))</f>
        <v>13.30992</v>
      </c>
      <c r="Q997" s="132" t="str">
        <f t="shared" si="31"/>
        <v>mg/j</v>
      </c>
    </row>
    <row r="998" spans="1:17" hidden="1" x14ac:dyDescent="0.2">
      <c r="A998" s="121">
        <f>VLOOKUP($B998,References_1!$F$2:$G$19,2,)</f>
        <v>11</v>
      </c>
      <c r="B998" s="121" t="s">
        <v>963</v>
      </c>
      <c r="C998" s="121">
        <f>VLOOKUP($B998,References_1!$F$2:$H$19,3,)</f>
        <v>13</v>
      </c>
      <c r="D998" s="122">
        <v>42534</v>
      </c>
      <c r="E998" s="121" t="s">
        <v>964</v>
      </c>
      <c r="F998" s="121">
        <v>23</v>
      </c>
      <c r="G998" s="121" t="s">
        <v>389</v>
      </c>
      <c r="H998" s="121">
        <v>1681</v>
      </c>
      <c r="I998" s="121">
        <v>5.0000000000000001E-3</v>
      </c>
      <c r="J998" s="128" t="s">
        <v>1590</v>
      </c>
      <c r="K998" s="132">
        <v>5.0000000000000001E-3</v>
      </c>
      <c r="L998" s="121" t="s">
        <v>107</v>
      </c>
      <c r="M998" s="121" t="str">
        <f>VLOOKUP($H998,References_1!$C$2:$D$827,2,)</f>
        <v>GP4</v>
      </c>
      <c r="N998" s="121" t="e">
        <f>VLOOKUP($H998,References_2!$D$2:'References_2'!$AQ$186,39,)</f>
        <v>#N/A</v>
      </c>
      <c r="O998" s="121" t="str">
        <f t="shared" si="30"/>
        <v>µg</v>
      </c>
      <c r="P998" s="138">
        <f>IF($O998="mg",VLOOKUP($C998,References_1!$H$2:$I$19,2,)*$K998*0.0864,IF($O998="µg",VLOOKUP($C998,References_1!$H$2:$I$19,2,)*$K998*86.4,""))</f>
        <v>7.128000000000001</v>
      </c>
      <c r="Q998" s="132" t="str">
        <f t="shared" si="31"/>
        <v>mg/j</v>
      </c>
    </row>
    <row r="999" spans="1:17" hidden="1" x14ac:dyDescent="0.2">
      <c r="A999" s="121">
        <f>VLOOKUP($B999,References_1!$F$2:$G$19,2,)</f>
        <v>12</v>
      </c>
      <c r="B999" s="121">
        <v>6127975</v>
      </c>
      <c r="C999" s="121">
        <f>VLOOKUP($B999,References_1!$F$2:$H$19,3,)</f>
        <v>14</v>
      </c>
      <c r="D999" s="122">
        <v>42534</v>
      </c>
      <c r="E999" s="121" t="s">
        <v>984</v>
      </c>
      <c r="F999" s="121">
        <v>23</v>
      </c>
      <c r="G999" s="121" t="s">
        <v>389</v>
      </c>
      <c r="H999" s="121">
        <v>1681</v>
      </c>
      <c r="I999" s="121">
        <v>5.0000000000000001E-3</v>
      </c>
      <c r="J999" s="128" t="s">
        <v>1590</v>
      </c>
      <c r="K999" s="132">
        <v>5.0000000000000001E-3</v>
      </c>
      <c r="L999" s="121" t="s">
        <v>107</v>
      </c>
      <c r="M999" s="121" t="str">
        <f>VLOOKUP($H999,References_1!$C$2:$D$827,2,)</f>
        <v>GP4</v>
      </c>
      <c r="N999" s="121" t="e">
        <f>VLOOKUP($H999,References_2!$D$2:'References_2'!$AQ$186,39,)</f>
        <v>#N/A</v>
      </c>
      <c r="O999" s="121" t="str">
        <f t="shared" ref="O999:O1062" si="32">LEFT(L999,2)</f>
        <v>µg</v>
      </c>
      <c r="P999" s="138">
        <f>IF($O999="mg",VLOOKUP($C999,References_1!$H$2:$I$19,2,)*$K999*0.0864,IF($O999="µg",VLOOKUP($C999,References_1!$H$2:$I$19,2,)*$K999*86.4,""))</f>
        <v>32.469119999999997</v>
      </c>
      <c r="Q999" s="132" t="str">
        <f t="shared" ref="Q999:Q1062" si="33">IF($O999="mg","kg/j",IF($O999="µg","mg/j",""))</f>
        <v>mg/j</v>
      </c>
    </row>
    <row r="1000" spans="1:17" hidden="1" x14ac:dyDescent="0.2">
      <c r="A1000" s="121">
        <f>VLOOKUP($B1000,References_1!$F$2:$G$19,2,)</f>
        <v>4</v>
      </c>
      <c r="B1000" s="121">
        <v>6127935</v>
      </c>
      <c r="C1000" s="121">
        <f>VLOOKUP($B1000,References_1!$F$2:$H$19,3,)</f>
        <v>3</v>
      </c>
      <c r="D1000" s="122">
        <v>42534</v>
      </c>
      <c r="E1000" s="121" t="s">
        <v>104</v>
      </c>
      <c r="F1000" s="121">
        <v>23</v>
      </c>
      <c r="G1000" s="121" t="s">
        <v>390</v>
      </c>
      <c r="H1000" s="121">
        <v>5569</v>
      </c>
      <c r="I1000" s="121">
        <v>0.05</v>
      </c>
      <c r="J1000" s="128" t="s">
        <v>1590</v>
      </c>
      <c r="K1000" s="132">
        <v>0.05</v>
      </c>
      <c r="L1000" s="121" t="s">
        <v>107</v>
      </c>
      <c r="M1000" s="121" t="str">
        <f>VLOOKUP($H1000,References_1!$C$2:$D$827,2,)</f>
        <v>GP4</v>
      </c>
      <c r="N1000" s="121" t="e">
        <f>VLOOKUP($H1000,References_2!$D$2:'References_2'!$AQ$186,39,)</f>
        <v>#N/A</v>
      </c>
      <c r="O1000" s="121" t="str">
        <f t="shared" si="32"/>
        <v>µg</v>
      </c>
      <c r="P1000" s="138">
        <f>IF($O1000="mg",VLOOKUP($C1000,References_1!$H$2:$I$19,2,)*$K1000*0.0864,IF($O1000="µg",VLOOKUP($C1000,References_1!$H$2:$I$19,2,)*$K1000*86.4,""))</f>
        <v>26.913600000000006</v>
      </c>
      <c r="Q1000" s="132" t="str">
        <f t="shared" si="33"/>
        <v>mg/j</v>
      </c>
    </row>
    <row r="1001" spans="1:17" hidden="1" x14ac:dyDescent="0.2">
      <c r="A1001" s="121">
        <f>VLOOKUP($B1001,References_1!$F$2:$G$19,2,)</f>
        <v>18</v>
      </c>
      <c r="B1001" s="121">
        <v>6127970</v>
      </c>
      <c r="C1001" s="121">
        <f>VLOOKUP($B1001,References_1!$F$2:$H$19,3,)</f>
        <v>9.5</v>
      </c>
      <c r="D1001" s="122">
        <v>42534</v>
      </c>
      <c r="E1001" s="121" t="s">
        <v>948</v>
      </c>
      <c r="F1001" s="121">
        <v>23</v>
      </c>
      <c r="G1001" s="121" t="s">
        <v>390</v>
      </c>
      <c r="H1001" s="121">
        <v>5569</v>
      </c>
      <c r="I1001" s="121">
        <v>0.05</v>
      </c>
      <c r="J1001" s="128" t="s">
        <v>1590</v>
      </c>
      <c r="K1001" s="132">
        <v>0.05</v>
      </c>
      <c r="L1001" s="121" t="s">
        <v>107</v>
      </c>
      <c r="M1001" s="121" t="str">
        <f>VLOOKUP($H1001,References_1!$C$2:$D$827,2,)</f>
        <v>GP4</v>
      </c>
      <c r="N1001" s="121" t="e">
        <f>VLOOKUP($H1001,References_2!$D$2:'References_2'!$AQ$186,39,)</f>
        <v>#N/A</v>
      </c>
      <c r="O1001" s="121" t="str">
        <f t="shared" si="32"/>
        <v>µg</v>
      </c>
      <c r="P1001" s="138">
        <f>IF($O1001="mg",VLOOKUP($C1001,References_1!$H$2:$I$19,2,)*$K1001*0.0864,IF($O1001="µg",VLOOKUP($C1001,References_1!$H$2:$I$19,2,)*$K1001*86.4,""))</f>
        <v>123.46560000000001</v>
      </c>
      <c r="Q1001" s="132" t="str">
        <f t="shared" si="33"/>
        <v>mg/j</v>
      </c>
    </row>
    <row r="1002" spans="1:17" hidden="1" x14ac:dyDescent="0.2">
      <c r="A1002" s="121">
        <f>VLOOKUP($B1002,References_1!$F$2:$G$19,2,)</f>
        <v>14</v>
      </c>
      <c r="B1002" s="121">
        <v>6127985</v>
      </c>
      <c r="C1002" s="121">
        <f>VLOOKUP($B1002,References_1!$F$2:$H$19,3,)</f>
        <v>11</v>
      </c>
      <c r="D1002" s="122">
        <v>42534</v>
      </c>
      <c r="E1002" s="121" t="s">
        <v>977</v>
      </c>
      <c r="F1002" s="121">
        <v>23</v>
      </c>
      <c r="G1002" s="121" t="s">
        <v>390</v>
      </c>
      <c r="H1002" s="121">
        <v>5569</v>
      </c>
      <c r="I1002" s="121">
        <v>0.05</v>
      </c>
      <c r="J1002" s="128" t="s">
        <v>1590</v>
      </c>
      <c r="K1002" s="132">
        <v>0.05</v>
      </c>
      <c r="L1002" s="121" t="s">
        <v>107</v>
      </c>
      <c r="M1002" s="121" t="str">
        <f>VLOOKUP($H1002,References_1!$C$2:$D$827,2,)</f>
        <v>GP4</v>
      </c>
      <c r="N1002" s="121" t="e">
        <f>VLOOKUP($H1002,References_2!$D$2:'References_2'!$AQ$186,39,)</f>
        <v>#N/A</v>
      </c>
      <c r="O1002" s="121" t="str">
        <f t="shared" si="32"/>
        <v>µg</v>
      </c>
      <c r="P1002" s="138">
        <f>IF($O1002="mg",VLOOKUP($C1002,References_1!$H$2:$I$19,2,)*$K1002*0.0864,IF($O1002="µg",VLOOKUP($C1002,References_1!$H$2:$I$19,2,)*$K1002*86.4,""))</f>
        <v>133.0992</v>
      </c>
      <c r="Q1002" s="132" t="str">
        <f t="shared" si="33"/>
        <v>mg/j</v>
      </c>
    </row>
    <row r="1003" spans="1:17" hidden="1" x14ac:dyDescent="0.2">
      <c r="A1003" s="121">
        <f>VLOOKUP($B1003,References_1!$F$2:$G$19,2,)</f>
        <v>11</v>
      </c>
      <c r="B1003" s="121" t="s">
        <v>963</v>
      </c>
      <c r="C1003" s="121">
        <f>VLOOKUP($B1003,References_1!$F$2:$H$19,3,)</f>
        <v>13</v>
      </c>
      <c r="D1003" s="122">
        <v>42534</v>
      </c>
      <c r="E1003" s="121" t="s">
        <v>964</v>
      </c>
      <c r="F1003" s="121">
        <v>23</v>
      </c>
      <c r="G1003" s="121" t="s">
        <v>390</v>
      </c>
      <c r="H1003" s="121">
        <v>5569</v>
      </c>
      <c r="I1003" s="121">
        <v>0.05</v>
      </c>
      <c r="J1003" s="128" t="s">
        <v>1590</v>
      </c>
      <c r="K1003" s="132">
        <v>0.05</v>
      </c>
      <c r="L1003" s="121" t="s">
        <v>107</v>
      </c>
      <c r="M1003" s="121" t="str">
        <f>VLOOKUP($H1003,References_1!$C$2:$D$827,2,)</f>
        <v>GP4</v>
      </c>
      <c r="N1003" s="121" t="e">
        <f>VLOOKUP($H1003,References_2!$D$2:'References_2'!$AQ$186,39,)</f>
        <v>#N/A</v>
      </c>
      <c r="O1003" s="121" t="str">
        <f t="shared" si="32"/>
        <v>µg</v>
      </c>
      <c r="P1003" s="138">
        <f>IF($O1003="mg",VLOOKUP($C1003,References_1!$H$2:$I$19,2,)*$K1003*0.0864,IF($O1003="µg",VLOOKUP($C1003,References_1!$H$2:$I$19,2,)*$K1003*86.4,""))</f>
        <v>71.280000000000015</v>
      </c>
      <c r="Q1003" s="132" t="str">
        <f t="shared" si="33"/>
        <v>mg/j</v>
      </c>
    </row>
    <row r="1004" spans="1:17" hidden="1" x14ac:dyDescent="0.2">
      <c r="A1004" s="121">
        <f>VLOOKUP($B1004,References_1!$F$2:$G$19,2,)</f>
        <v>12</v>
      </c>
      <c r="B1004" s="121">
        <v>6127975</v>
      </c>
      <c r="C1004" s="121">
        <f>VLOOKUP($B1004,References_1!$F$2:$H$19,3,)</f>
        <v>14</v>
      </c>
      <c r="D1004" s="122">
        <v>42534</v>
      </c>
      <c r="E1004" s="121" t="s">
        <v>984</v>
      </c>
      <c r="F1004" s="121">
        <v>23</v>
      </c>
      <c r="G1004" s="121" t="s">
        <v>390</v>
      </c>
      <c r="H1004" s="121">
        <v>5569</v>
      </c>
      <c r="I1004" s="121">
        <v>0.05</v>
      </c>
      <c r="J1004" s="128" t="s">
        <v>1590</v>
      </c>
      <c r="K1004" s="132">
        <v>0.05</v>
      </c>
      <c r="L1004" s="121" t="s">
        <v>107</v>
      </c>
      <c r="M1004" s="121" t="str">
        <f>VLOOKUP($H1004,References_1!$C$2:$D$827,2,)</f>
        <v>GP4</v>
      </c>
      <c r="N1004" s="121" t="e">
        <f>VLOOKUP($H1004,References_2!$D$2:'References_2'!$AQ$186,39,)</f>
        <v>#N/A</v>
      </c>
      <c r="O1004" s="121" t="str">
        <f t="shared" si="32"/>
        <v>µg</v>
      </c>
      <c r="P1004" s="138">
        <f>IF($O1004="mg",VLOOKUP($C1004,References_1!$H$2:$I$19,2,)*$K1004*0.0864,IF($O1004="µg",VLOOKUP($C1004,References_1!$H$2:$I$19,2,)*$K1004*86.4,""))</f>
        <v>324.69120000000004</v>
      </c>
      <c r="Q1004" s="132" t="str">
        <f t="shared" si="33"/>
        <v>mg/j</v>
      </c>
    </row>
    <row r="1005" spans="1:17" hidden="1" x14ac:dyDescent="0.2">
      <c r="A1005" s="121">
        <f>VLOOKUP($B1005,References_1!$F$2:$G$19,2,)</f>
        <v>4</v>
      </c>
      <c r="B1005" s="121">
        <v>6127935</v>
      </c>
      <c r="C1005" s="121">
        <f>VLOOKUP($B1005,References_1!$F$2:$H$19,3,)</f>
        <v>3</v>
      </c>
      <c r="D1005" s="122">
        <v>42534</v>
      </c>
      <c r="E1005" s="121" t="s">
        <v>104</v>
      </c>
      <c r="F1005" s="121">
        <v>23</v>
      </c>
      <c r="G1005" s="121" t="s">
        <v>391</v>
      </c>
      <c r="H1005" s="121">
        <v>1139</v>
      </c>
      <c r="I1005" s="121">
        <v>5.0000000000000001E-3</v>
      </c>
      <c r="J1005" s="128" t="s">
        <v>1590</v>
      </c>
      <c r="K1005" s="132">
        <v>5.0000000000000001E-3</v>
      </c>
      <c r="L1005" s="121" t="s">
        <v>107</v>
      </c>
      <c r="M1005" s="121" t="str">
        <f>VLOOKUP($H1005,References_1!$C$2:$D$827,2,)</f>
        <v>GP4</v>
      </c>
      <c r="N1005" s="121" t="e">
        <f>VLOOKUP($H1005,References_2!$D$2:'References_2'!$AQ$186,39,)</f>
        <v>#N/A</v>
      </c>
      <c r="O1005" s="121" t="str">
        <f t="shared" si="32"/>
        <v>µg</v>
      </c>
      <c r="P1005" s="138">
        <f>IF($O1005="mg",VLOOKUP($C1005,References_1!$H$2:$I$19,2,)*$K1005*0.0864,IF($O1005="µg",VLOOKUP($C1005,References_1!$H$2:$I$19,2,)*$K1005*86.4,""))</f>
        <v>2.6913600000000004</v>
      </c>
      <c r="Q1005" s="132" t="str">
        <f t="shared" si="33"/>
        <v>mg/j</v>
      </c>
    </row>
    <row r="1006" spans="1:17" hidden="1" x14ac:dyDescent="0.2">
      <c r="A1006" s="121">
        <f>VLOOKUP($B1006,References_1!$F$2:$G$19,2,)</f>
        <v>18</v>
      </c>
      <c r="B1006" s="121">
        <v>6127970</v>
      </c>
      <c r="C1006" s="121">
        <f>VLOOKUP($B1006,References_1!$F$2:$H$19,3,)</f>
        <v>9.5</v>
      </c>
      <c r="D1006" s="122">
        <v>42534</v>
      </c>
      <c r="E1006" s="121" t="s">
        <v>948</v>
      </c>
      <c r="F1006" s="121">
        <v>23</v>
      </c>
      <c r="G1006" s="121" t="s">
        <v>391</v>
      </c>
      <c r="H1006" s="121">
        <v>1139</v>
      </c>
      <c r="I1006" s="121">
        <v>5.0000000000000001E-3</v>
      </c>
      <c r="J1006" s="128" t="s">
        <v>1590</v>
      </c>
      <c r="K1006" s="132">
        <v>5.0000000000000001E-3</v>
      </c>
      <c r="L1006" s="121" t="s">
        <v>107</v>
      </c>
      <c r="M1006" s="121" t="str">
        <f>VLOOKUP($H1006,References_1!$C$2:$D$827,2,)</f>
        <v>GP4</v>
      </c>
      <c r="N1006" s="121" t="e">
        <f>VLOOKUP($H1006,References_2!$D$2:'References_2'!$AQ$186,39,)</f>
        <v>#N/A</v>
      </c>
      <c r="O1006" s="121" t="str">
        <f t="shared" si="32"/>
        <v>µg</v>
      </c>
      <c r="P1006" s="138">
        <f>IF($O1006="mg",VLOOKUP($C1006,References_1!$H$2:$I$19,2,)*$K1006*0.0864,IF($O1006="µg",VLOOKUP($C1006,References_1!$H$2:$I$19,2,)*$K1006*86.4,""))</f>
        <v>12.34656</v>
      </c>
      <c r="Q1006" s="132" t="str">
        <f t="shared" si="33"/>
        <v>mg/j</v>
      </c>
    </row>
    <row r="1007" spans="1:17" hidden="1" x14ac:dyDescent="0.2">
      <c r="A1007" s="121">
        <f>VLOOKUP($B1007,References_1!$F$2:$G$19,2,)</f>
        <v>14</v>
      </c>
      <c r="B1007" s="121">
        <v>6127985</v>
      </c>
      <c r="C1007" s="121">
        <f>VLOOKUP($B1007,References_1!$F$2:$H$19,3,)</f>
        <v>11</v>
      </c>
      <c r="D1007" s="122">
        <v>42534</v>
      </c>
      <c r="E1007" s="121" t="s">
        <v>977</v>
      </c>
      <c r="F1007" s="121">
        <v>23</v>
      </c>
      <c r="G1007" s="121" t="s">
        <v>391</v>
      </c>
      <c r="H1007" s="121">
        <v>1139</v>
      </c>
      <c r="I1007" s="121">
        <v>5.0000000000000001E-3</v>
      </c>
      <c r="J1007" s="128" t="s">
        <v>1590</v>
      </c>
      <c r="K1007" s="132">
        <v>5.0000000000000001E-3</v>
      </c>
      <c r="L1007" s="121" t="s">
        <v>107</v>
      </c>
      <c r="M1007" s="121" t="str">
        <f>VLOOKUP($H1007,References_1!$C$2:$D$827,2,)</f>
        <v>GP4</v>
      </c>
      <c r="N1007" s="121" t="e">
        <f>VLOOKUP($H1007,References_2!$D$2:'References_2'!$AQ$186,39,)</f>
        <v>#N/A</v>
      </c>
      <c r="O1007" s="121" t="str">
        <f t="shared" si="32"/>
        <v>µg</v>
      </c>
      <c r="P1007" s="138">
        <f>IF($O1007="mg",VLOOKUP($C1007,References_1!$H$2:$I$19,2,)*$K1007*0.0864,IF($O1007="µg",VLOOKUP($C1007,References_1!$H$2:$I$19,2,)*$K1007*86.4,""))</f>
        <v>13.30992</v>
      </c>
      <c r="Q1007" s="132" t="str">
        <f t="shared" si="33"/>
        <v>mg/j</v>
      </c>
    </row>
    <row r="1008" spans="1:17" hidden="1" x14ac:dyDescent="0.2">
      <c r="A1008" s="121">
        <f>VLOOKUP($B1008,References_1!$F$2:$G$19,2,)</f>
        <v>11</v>
      </c>
      <c r="B1008" s="121" t="s">
        <v>963</v>
      </c>
      <c r="C1008" s="121">
        <f>VLOOKUP($B1008,References_1!$F$2:$H$19,3,)</f>
        <v>13</v>
      </c>
      <c r="D1008" s="122">
        <v>42534</v>
      </c>
      <c r="E1008" s="121" t="s">
        <v>964</v>
      </c>
      <c r="F1008" s="121">
        <v>23</v>
      </c>
      <c r="G1008" s="121" t="s">
        <v>391</v>
      </c>
      <c r="H1008" s="121">
        <v>1139</v>
      </c>
      <c r="I1008" s="121">
        <v>5.0000000000000001E-3</v>
      </c>
      <c r="J1008" s="128" t="s">
        <v>1590</v>
      </c>
      <c r="K1008" s="132">
        <v>5.0000000000000001E-3</v>
      </c>
      <c r="L1008" s="121" t="s">
        <v>107</v>
      </c>
      <c r="M1008" s="121" t="str">
        <f>VLOOKUP($H1008,References_1!$C$2:$D$827,2,)</f>
        <v>GP4</v>
      </c>
      <c r="N1008" s="121" t="e">
        <f>VLOOKUP($H1008,References_2!$D$2:'References_2'!$AQ$186,39,)</f>
        <v>#N/A</v>
      </c>
      <c r="O1008" s="121" t="str">
        <f t="shared" si="32"/>
        <v>µg</v>
      </c>
      <c r="P1008" s="138">
        <f>IF($O1008="mg",VLOOKUP($C1008,References_1!$H$2:$I$19,2,)*$K1008*0.0864,IF($O1008="µg",VLOOKUP($C1008,References_1!$H$2:$I$19,2,)*$K1008*86.4,""))</f>
        <v>7.128000000000001</v>
      </c>
      <c r="Q1008" s="132" t="str">
        <f t="shared" si="33"/>
        <v>mg/j</v>
      </c>
    </row>
    <row r="1009" spans="1:17" hidden="1" x14ac:dyDescent="0.2">
      <c r="A1009" s="121">
        <f>VLOOKUP($B1009,References_1!$F$2:$G$19,2,)</f>
        <v>12</v>
      </c>
      <c r="B1009" s="121">
        <v>6127975</v>
      </c>
      <c r="C1009" s="121">
        <f>VLOOKUP($B1009,References_1!$F$2:$H$19,3,)</f>
        <v>14</v>
      </c>
      <c r="D1009" s="122">
        <v>42534</v>
      </c>
      <c r="E1009" s="121" t="s">
        <v>984</v>
      </c>
      <c r="F1009" s="121">
        <v>23</v>
      </c>
      <c r="G1009" s="121" t="s">
        <v>391</v>
      </c>
      <c r="H1009" s="121">
        <v>1139</v>
      </c>
      <c r="I1009" s="121">
        <v>5.0000000000000001E-3</v>
      </c>
      <c r="J1009" s="128" t="s">
        <v>1590</v>
      </c>
      <c r="K1009" s="132">
        <v>5.0000000000000001E-3</v>
      </c>
      <c r="L1009" s="121" t="s">
        <v>107</v>
      </c>
      <c r="M1009" s="121" t="str">
        <f>VLOOKUP($H1009,References_1!$C$2:$D$827,2,)</f>
        <v>GP4</v>
      </c>
      <c r="N1009" s="121" t="e">
        <f>VLOOKUP($H1009,References_2!$D$2:'References_2'!$AQ$186,39,)</f>
        <v>#N/A</v>
      </c>
      <c r="O1009" s="121" t="str">
        <f t="shared" si="32"/>
        <v>µg</v>
      </c>
      <c r="P1009" s="138">
        <f>IF($O1009="mg",VLOOKUP($C1009,References_1!$H$2:$I$19,2,)*$K1009*0.0864,IF($O1009="µg",VLOOKUP($C1009,References_1!$H$2:$I$19,2,)*$K1009*86.4,""))</f>
        <v>32.469119999999997</v>
      </c>
      <c r="Q1009" s="132" t="str">
        <f t="shared" si="33"/>
        <v>mg/j</v>
      </c>
    </row>
    <row r="1010" spans="1:17" hidden="1" x14ac:dyDescent="0.2">
      <c r="A1010" s="121">
        <f>VLOOKUP($B1010,References_1!$F$2:$G$19,2,)</f>
        <v>4</v>
      </c>
      <c r="B1010" s="121">
        <v>6127935</v>
      </c>
      <c r="C1010" s="121">
        <f>VLOOKUP($B1010,References_1!$F$2:$H$19,3,)</f>
        <v>3</v>
      </c>
      <c r="D1010" s="122">
        <v>42534</v>
      </c>
      <c r="E1010" s="121" t="s">
        <v>104</v>
      </c>
      <c r="F1010" s="121">
        <v>23</v>
      </c>
      <c r="G1010" s="121" t="s">
        <v>392</v>
      </c>
      <c r="H1010" s="121">
        <v>1140</v>
      </c>
      <c r="I1010" s="121">
        <v>5.0000000000000001E-3</v>
      </c>
      <c r="J1010" s="128" t="s">
        <v>1590</v>
      </c>
      <c r="K1010" s="132">
        <v>5.0000000000000001E-3</v>
      </c>
      <c r="L1010" s="121" t="s">
        <v>107</v>
      </c>
      <c r="M1010" s="121" t="str">
        <f>VLOOKUP($H1010,References_1!$C$2:$D$827,2,)</f>
        <v>GP4</v>
      </c>
      <c r="N1010" s="121">
        <f>VLOOKUP($H1010,References_2!$D$2:'References_2'!$AQ$186,39,)</f>
        <v>8.0000000000000007E-5</v>
      </c>
      <c r="O1010" s="121" t="str">
        <f t="shared" si="32"/>
        <v>µg</v>
      </c>
      <c r="P1010" s="138">
        <f>IF($O1010="mg",VLOOKUP($C1010,References_1!$H$2:$I$19,2,)*$K1010*0.0864,IF($O1010="µg",VLOOKUP($C1010,References_1!$H$2:$I$19,2,)*$K1010*86.4,""))</f>
        <v>2.6913600000000004</v>
      </c>
      <c r="Q1010" s="132" t="str">
        <f t="shared" si="33"/>
        <v>mg/j</v>
      </c>
    </row>
    <row r="1011" spans="1:17" hidden="1" x14ac:dyDescent="0.2">
      <c r="A1011" s="121">
        <f>VLOOKUP($B1011,References_1!$F$2:$G$19,2,)</f>
        <v>18</v>
      </c>
      <c r="B1011" s="121">
        <v>6127970</v>
      </c>
      <c r="C1011" s="121">
        <f>VLOOKUP($B1011,References_1!$F$2:$H$19,3,)</f>
        <v>9.5</v>
      </c>
      <c r="D1011" s="122">
        <v>42534</v>
      </c>
      <c r="E1011" s="121" t="s">
        <v>948</v>
      </c>
      <c r="F1011" s="121">
        <v>23</v>
      </c>
      <c r="G1011" s="121" t="s">
        <v>392</v>
      </c>
      <c r="H1011" s="121">
        <v>1140</v>
      </c>
      <c r="I1011" s="121">
        <v>5.0000000000000001E-3</v>
      </c>
      <c r="J1011" s="128" t="s">
        <v>1590</v>
      </c>
      <c r="K1011" s="132">
        <v>5.0000000000000001E-3</v>
      </c>
      <c r="L1011" s="121" t="s">
        <v>107</v>
      </c>
      <c r="M1011" s="121" t="str">
        <f>VLOOKUP($H1011,References_1!$C$2:$D$827,2,)</f>
        <v>GP4</v>
      </c>
      <c r="N1011" s="121">
        <f>VLOOKUP($H1011,References_2!$D$2:'References_2'!$AQ$186,39,)</f>
        <v>8.0000000000000007E-5</v>
      </c>
      <c r="O1011" s="121" t="str">
        <f t="shared" si="32"/>
        <v>µg</v>
      </c>
      <c r="P1011" s="138">
        <f>IF($O1011="mg",VLOOKUP($C1011,References_1!$H$2:$I$19,2,)*$K1011*0.0864,IF($O1011="µg",VLOOKUP($C1011,References_1!$H$2:$I$19,2,)*$K1011*86.4,""))</f>
        <v>12.34656</v>
      </c>
      <c r="Q1011" s="132" t="str">
        <f t="shared" si="33"/>
        <v>mg/j</v>
      </c>
    </row>
    <row r="1012" spans="1:17" hidden="1" x14ac:dyDescent="0.2">
      <c r="A1012" s="121">
        <f>VLOOKUP($B1012,References_1!$F$2:$G$19,2,)</f>
        <v>14</v>
      </c>
      <c r="B1012" s="121">
        <v>6127985</v>
      </c>
      <c r="C1012" s="121">
        <f>VLOOKUP($B1012,References_1!$F$2:$H$19,3,)</f>
        <v>11</v>
      </c>
      <c r="D1012" s="122">
        <v>42534</v>
      </c>
      <c r="E1012" s="121" t="s">
        <v>977</v>
      </c>
      <c r="F1012" s="121">
        <v>23</v>
      </c>
      <c r="G1012" s="121" t="s">
        <v>392</v>
      </c>
      <c r="H1012" s="121">
        <v>1140</v>
      </c>
      <c r="I1012" s="121">
        <v>5.0000000000000001E-3</v>
      </c>
      <c r="J1012" s="128" t="s">
        <v>1590</v>
      </c>
      <c r="K1012" s="132">
        <v>5.0000000000000001E-3</v>
      </c>
      <c r="L1012" s="121" t="s">
        <v>107</v>
      </c>
      <c r="M1012" s="121" t="str">
        <f>VLOOKUP($H1012,References_1!$C$2:$D$827,2,)</f>
        <v>GP4</v>
      </c>
      <c r="N1012" s="121">
        <f>VLOOKUP($H1012,References_2!$D$2:'References_2'!$AQ$186,39,)</f>
        <v>8.0000000000000007E-5</v>
      </c>
      <c r="O1012" s="121" t="str">
        <f t="shared" si="32"/>
        <v>µg</v>
      </c>
      <c r="P1012" s="138">
        <f>IF($O1012="mg",VLOOKUP($C1012,References_1!$H$2:$I$19,2,)*$K1012*0.0864,IF($O1012="µg",VLOOKUP($C1012,References_1!$H$2:$I$19,2,)*$K1012*86.4,""))</f>
        <v>13.30992</v>
      </c>
      <c r="Q1012" s="132" t="str">
        <f t="shared" si="33"/>
        <v>mg/j</v>
      </c>
    </row>
    <row r="1013" spans="1:17" hidden="1" x14ac:dyDescent="0.2">
      <c r="A1013" s="121">
        <f>VLOOKUP($B1013,References_1!$F$2:$G$19,2,)</f>
        <v>11</v>
      </c>
      <c r="B1013" s="121" t="s">
        <v>963</v>
      </c>
      <c r="C1013" s="121">
        <f>VLOOKUP($B1013,References_1!$F$2:$H$19,3,)</f>
        <v>13</v>
      </c>
      <c r="D1013" s="122">
        <v>42534</v>
      </c>
      <c r="E1013" s="121" t="s">
        <v>964</v>
      </c>
      <c r="F1013" s="121">
        <v>23</v>
      </c>
      <c r="G1013" s="121" t="s">
        <v>392</v>
      </c>
      <c r="H1013" s="121">
        <v>1140</v>
      </c>
      <c r="I1013" s="121">
        <v>5.0000000000000001E-3</v>
      </c>
      <c r="J1013" s="128" t="s">
        <v>1590</v>
      </c>
      <c r="K1013" s="132">
        <v>5.0000000000000001E-3</v>
      </c>
      <c r="L1013" s="121" t="s">
        <v>107</v>
      </c>
      <c r="M1013" s="121" t="str">
        <f>VLOOKUP($H1013,References_1!$C$2:$D$827,2,)</f>
        <v>GP4</v>
      </c>
      <c r="N1013" s="121">
        <f>VLOOKUP($H1013,References_2!$D$2:'References_2'!$AQ$186,39,)</f>
        <v>8.0000000000000007E-5</v>
      </c>
      <c r="O1013" s="121" t="str">
        <f t="shared" si="32"/>
        <v>µg</v>
      </c>
      <c r="P1013" s="138">
        <f>IF($O1013="mg",VLOOKUP($C1013,References_1!$H$2:$I$19,2,)*$K1013*0.0864,IF($O1013="µg",VLOOKUP($C1013,References_1!$H$2:$I$19,2,)*$K1013*86.4,""))</f>
        <v>7.128000000000001</v>
      </c>
      <c r="Q1013" s="132" t="str">
        <f t="shared" si="33"/>
        <v>mg/j</v>
      </c>
    </row>
    <row r="1014" spans="1:17" hidden="1" x14ac:dyDescent="0.2">
      <c r="A1014" s="121">
        <f>VLOOKUP($B1014,References_1!$F$2:$G$19,2,)</f>
        <v>12</v>
      </c>
      <c r="B1014" s="121">
        <v>6127975</v>
      </c>
      <c r="C1014" s="121">
        <f>VLOOKUP($B1014,References_1!$F$2:$H$19,3,)</f>
        <v>14</v>
      </c>
      <c r="D1014" s="122">
        <v>42534</v>
      </c>
      <c r="E1014" s="121" t="s">
        <v>984</v>
      </c>
      <c r="F1014" s="121">
        <v>23</v>
      </c>
      <c r="G1014" s="121" t="s">
        <v>392</v>
      </c>
      <c r="H1014" s="121">
        <v>1140</v>
      </c>
      <c r="I1014" s="121">
        <v>5.0000000000000001E-3</v>
      </c>
      <c r="J1014" s="128" t="s">
        <v>1590</v>
      </c>
      <c r="K1014" s="132">
        <v>5.0000000000000001E-3</v>
      </c>
      <c r="L1014" s="121" t="s">
        <v>107</v>
      </c>
      <c r="M1014" s="121" t="str">
        <f>VLOOKUP($H1014,References_1!$C$2:$D$827,2,)</f>
        <v>GP4</v>
      </c>
      <c r="N1014" s="121">
        <f>VLOOKUP($H1014,References_2!$D$2:'References_2'!$AQ$186,39,)</f>
        <v>8.0000000000000007E-5</v>
      </c>
      <c r="O1014" s="121" t="str">
        <f t="shared" si="32"/>
        <v>µg</v>
      </c>
      <c r="P1014" s="138">
        <f>IF($O1014="mg",VLOOKUP($C1014,References_1!$H$2:$I$19,2,)*$K1014*0.0864,IF($O1014="µg",VLOOKUP($C1014,References_1!$H$2:$I$19,2,)*$K1014*86.4,""))</f>
        <v>32.469119999999997</v>
      </c>
      <c r="Q1014" s="132" t="str">
        <f t="shared" si="33"/>
        <v>mg/j</v>
      </c>
    </row>
    <row r="1015" spans="1:17" hidden="1" x14ac:dyDescent="0.2">
      <c r="A1015" s="121">
        <f>VLOOKUP($B1015,References_1!$F$2:$G$19,2,)</f>
        <v>4</v>
      </c>
      <c r="B1015" s="121">
        <v>6127935</v>
      </c>
      <c r="C1015" s="121">
        <f>VLOOKUP($B1015,References_1!$F$2:$H$19,3,)</f>
        <v>3</v>
      </c>
      <c r="D1015" s="122">
        <v>42534</v>
      </c>
      <c r="E1015" s="121" t="s">
        <v>104</v>
      </c>
      <c r="F1015" s="121">
        <v>23</v>
      </c>
      <c r="G1015" s="121" t="s">
        <v>393</v>
      </c>
      <c r="H1015" s="121">
        <v>1680</v>
      </c>
      <c r="I1015" s="121">
        <v>5.0000000000000001E-3</v>
      </c>
      <c r="J1015" s="128" t="s">
        <v>1590</v>
      </c>
      <c r="K1015" s="132">
        <v>5.0000000000000001E-3</v>
      </c>
      <c r="L1015" s="121" t="s">
        <v>107</v>
      </c>
      <c r="M1015" s="121" t="str">
        <f>VLOOKUP($H1015,References_1!$C$2:$D$827,2,)</f>
        <v>GP4</v>
      </c>
      <c r="N1015" s="121">
        <f>VLOOKUP($H1015,References_2!$D$2:'References_2'!$AQ$186,39,)</f>
        <v>0.1</v>
      </c>
      <c r="O1015" s="121" t="str">
        <f t="shared" si="32"/>
        <v>µg</v>
      </c>
      <c r="P1015" s="138">
        <f>IF($O1015="mg",VLOOKUP($C1015,References_1!$H$2:$I$19,2,)*$K1015*0.0864,IF($O1015="µg",VLOOKUP($C1015,References_1!$H$2:$I$19,2,)*$K1015*86.4,""))</f>
        <v>2.6913600000000004</v>
      </c>
      <c r="Q1015" s="132" t="str">
        <f t="shared" si="33"/>
        <v>mg/j</v>
      </c>
    </row>
    <row r="1016" spans="1:17" hidden="1" x14ac:dyDescent="0.2">
      <c r="A1016" s="121">
        <f>VLOOKUP($B1016,References_1!$F$2:$G$19,2,)</f>
        <v>18</v>
      </c>
      <c r="B1016" s="121">
        <v>6127970</v>
      </c>
      <c r="C1016" s="121">
        <f>VLOOKUP($B1016,References_1!$F$2:$H$19,3,)</f>
        <v>9.5</v>
      </c>
      <c r="D1016" s="122">
        <v>42534</v>
      </c>
      <c r="E1016" s="121" t="s">
        <v>948</v>
      </c>
      <c r="F1016" s="121">
        <v>23</v>
      </c>
      <c r="G1016" s="121" t="s">
        <v>393</v>
      </c>
      <c r="H1016" s="121">
        <v>1680</v>
      </c>
      <c r="I1016" s="121">
        <v>5.0000000000000001E-3</v>
      </c>
      <c r="J1016" s="128" t="s">
        <v>1590</v>
      </c>
      <c r="K1016" s="132">
        <v>5.0000000000000001E-3</v>
      </c>
      <c r="L1016" s="121" t="s">
        <v>107</v>
      </c>
      <c r="M1016" s="121" t="str">
        <f>VLOOKUP($H1016,References_1!$C$2:$D$827,2,)</f>
        <v>GP4</v>
      </c>
      <c r="N1016" s="121">
        <f>VLOOKUP($H1016,References_2!$D$2:'References_2'!$AQ$186,39,)</f>
        <v>0.1</v>
      </c>
      <c r="O1016" s="121" t="str">
        <f t="shared" si="32"/>
        <v>µg</v>
      </c>
      <c r="P1016" s="138">
        <f>IF($O1016="mg",VLOOKUP($C1016,References_1!$H$2:$I$19,2,)*$K1016*0.0864,IF($O1016="µg",VLOOKUP($C1016,References_1!$H$2:$I$19,2,)*$K1016*86.4,""))</f>
        <v>12.34656</v>
      </c>
      <c r="Q1016" s="132" t="str">
        <f t="shared" si="33"/>
        <v>mg/j</v>
      </c>
    </row>
    <row r="1017" spans="1:17" hidden="1" x14ac:dyDescent="0.2">
      <c r="A1017" s="121">
        <f>VLOOKUP($B1017,References_1!$F$2:$G$19,2,)</f>
        <v>14</v>
      </c>
      <c r="B1017" s="121">
        <v>6127985</v>
      </c>
      <c r="C1017" s="121">
        <f>VLOOKUP($B1017,References_1!$F$2:$H$19,3,)</f>
        <v>11</v>
      </c>
      <c r="D1017" s="122">
        <v>42534</v>
      </c>
      <c r="E1017" s="121" t="s">
        <v>977</v>
      </c>
      <c r="F1017" s="121">
        <v>23</v>
      </c>
      <c r="G1017" s="121" t="s">
        <v>393</v>
      </c>
      <c r="H1017" s="121">
        <v>1680</v>
      </c>
      <c r="I1017" s="121">
        <v>5.0000000000000001E-3</v>
      </c>
      <c r="J1017" s="128" t="s">
        <v>1590</v>
      </c>
      <c r="K1017" s="132">
        <v>5.0000000000000001E-3</v>
      </c>
      <c r="L1017" s="121" t="s">
        <v>107</v>
      </c>
      <c r="M1017" s="121" t="str">
        <f>VLOOKUP($H1017,References_1!$C$2:$D$827,2,)</f>
        <v>GP4</v>
      </c>
      <c r="N1017" s="121">
        <f>VLOOKUP($H1017,References_2!$D$2:'References_2'!$AQ$186,39,)</f>
        <v>0.1</v>
      </c>
      <c r="O1017" s="121" t="str">
        <f t="shared" si="32"/>
        <v>µg</v>
      </c>
      <c r="P1017" s="138">
        <f>IF($O1017="mg",VLOOKUP($C1017,References_1!$H$2:$I$19,2,)*$K1017*0.0864,IF($O1017="µg",VLOOKUP($C1017,References_1!$H$2:$I$19,2,)*$K1017*86.4,""))</f>
        <v>13.30992</v>
      </c>
      <c r="Q1017" s="132" t="str">
        <f t="shared" si="33"/>
        <v>mg/j</v>
      </c>
    </row>
    <row r="1018" spans="1:17" hidden="1" x14ac:dyDescent="0.2">
      <c r="A1018" s="121">
        <f>VLOOKUP($B1018,References_1!$F$2:$G$19,2,)</f>
        <v>11</v>
      </c>
      <c r="B1018" s="121" t="s">
        <v>963</v>
      </c>
      <c r="C1018" s="121">
        <f>VLOOKUP($B1018,References_1!$F$2:$H$19,3,)</f>
        <v>13</v>
      </c>
      <c r="D1018" s="122">
        <v>42534</v>
      </c>
      <c r="E1018" s="121" t="s">
        <v>964</v>
      </c>
      <c r="F1018" s="121">
        <v>23</v>
      </c>
      <c r="G1018" s="121" t="s">
        <v>393</v>
      </c>
      <c r="H1018" s="121">
        <v>1680</v>
      </c>
      <c r="I1018" s="121">
        <v>5.0000000000000001E-3</v>
      </c>
      <c r="J1018" s="128" t="s">
        <v>1590</v>
      </c>
      <c r="K1018" s="132">
        <v>5.0000000000000001E-3</v>
      </c>
      <c r="L1018" s="121" t="s">
        <v>107</v>
      </c>
      <c r="M1018" s="121" t="str">
        <f>VLOOKUP($H1018,References_1!$C$2:$D$827,2,)</f>
        <v>GP4</v>
      </c>
      <c r="N1018" s="121">
        <f>VLOOKUP($H1018,References_2!$D$2:'References_2'!$AQ$186,39,)</f>
        <v>0.1</v>
      </c>
      <c r="O1018" s="121" t="str">
        <f t="shared" si="32"/>
        <v>µg</v>
      </c>
      <c r="P1018" s="138">
        <f>IF($O1018="mg",VLOOKUP($C1018,References_1!$H$2:$I$19,2,)*$K1018*0.0864,IF($O1018="µg",VLOOKUP($C1018,References_1!$H$2:$I$19,2,)*$K1018*86.4,""))</f>
        <v>7.128000000000001</v>
      </c>
      <c r="Q1018" s="132" t="str">
        <f t="shared" si="33"/>
        <v>mg/j</v>
      </c>
    </row>
    <row r="1019" spans="1:17" hidden="1" x14ac:dyDescent="0.2">
      <c r="A1019" s="121">
        <f>VLOOKUP($B1019,References_1!$F$2:$G$19,2,)</f>
        <v>12</v>
      </c>
      <c r="B1019" s="121">
        <v>6127975</v>
      </c>
      <c r="C1019" s="121">
        <f>VLOOKUP($B1019,References_1!$F$2:$H$19,3,)</f>
        <v>14</v>
      </c>
      <c r="D1019" s="122">
        <v>42534</v>
      </c>
      <c r="E1019" s="121" t="s">
        <v>984</v>
      </c>
      <c r="F1019" s="121">
        <v>23</v>
      </c>
      <c r="G1019" s="121" t="s">
        <v>393</v>
      </c>
      <c r="H1019" s="121">
        <v>1680</v>
      </c>
      <c r="I1019" s="121">
        <v>5.0000000000000001E-3</v>
      </c>
      <c r="J1019" s="128" t="s">
        <v>1590</v>
      </c>
      <c r="K1019" s="132">
        <v>5.0000000000000001E-3</v>
      </c>
      <c r="L1019" s="121" t="s">
        <v>107</v>
      </c>
      <c r="M1019" s="121" t="str">
        <f>VLOOKUP($H1019,References_1!$C$2:$D$827,2,)</f>
        <v>GP4</v>
      </c>
      <c r="N1019" s="121">
        <f>VLOOKUP($H1019,References_2!$D$2:'References_2'!$AQ$186,39,)</f>
        <v>0.1</v>
      </c>
      <c r="O1019" s="121" t="str">
        <f t="shared" si="32"/>
        <v>µg</v>
      </c>
      <c r="P1019" s="138">
        <f>IF($O1019="mg",VLOOKUP($C1019,References_1!$H$2:$I$19,2,)*$K1019*0.0864,IF($O1019="µg",VLOOKUP($C1019,References_1!$H$2:$I$19,2,)*$K1019*86.4,""))</f>
        <v>32.469119999999997</v>
      </c>
      <c r="Q1019" s="132" t="str">
        <f t="shared" si="33"/>
        <v>mg/j</v>
      </c>
    </row>
    <row r="1020" spans="1:17" hidden="1" x14ac:dyDescent="0.2">
      <c r="A1020" s="121">
        <f>VLOOKUP($B1020,References_1!$F$2:$G$19,2,)</f>
        <v>4</v>
      </c>
      <c r="B1020" s="121">
        <v>6127935</v>
      </c>
      <c r="C1020" s="121">
        <f>VLOOKUP($B1020,References_1!$F$2:$H$19,3,)</f>
        <v>3</v>
      </c>
      <c r="D1020" s="122">
        <v>42534</v>
      </c>
      <c r="E1020" s="121" t="s">
        <v>104</v>
      </c>
      <c r="F1020" s="121">
        <v>23</v>
      </c>
      <c r="G1020" s="121" t="s">
        <v>394</v>
      </c>
      <c r="H1020" s="121">
        <v>1359</v>
      </c>
      <c r="I1020" s="121">
        <v>5.0000000000000001E-3</v>
      </c>
      <c r="J1020" s="128" t="s">
        <v>1590</v>
      </c>
      <c r="K1020" s="132">
        <v>5.0000000000000001E-3</v>
      </c>
      <c r="L1020" s="121" t="s">
        <v>107</v>
      </c>
      <c r="M1020" s="121" t="str">
        <f>VLOOKUP($H1020,References_1!$C$2:$D$827,2,)</f>
        <v>GP4</v>
      </c>
      <c r="N1020" s="121">
        <f>VLOOKUP($H1020,References_2!$D$2:'References_2'!$AQ$186,39,)</f>
        <v>2.5999999999999999E-2</v>
      </c>
      <c r="O1020" s="121" t="str">
        <f t="shared" si="32"/>
        <v>µg</v>
      </c>
      <c r="P1020" s="138">
        <f>IF($O1020="mg",VLOOKUP($C1020,References_1!$H$2:$I$19,2,)*$K1020*0.0864,IF($O1020="µg",VLOOKUP($C1020,References_1!$H$2:$I$19,2,)*$K1020*86.4,""))</f>
        <v>2.6913600000000004</v>
      </c>
      <c r="Q1020" s="132" t="str">
        <f t="shared" si="33"/>
        <v>mg/j</v>
      </c>
    </row>
    <row r="1021" spans="1:17" hidden="1" x14ac:dyDescent="0.2">
      <c r="A1021" s="121">
        <f>VLOOKUP($B1021,References_1!$F$2:$G$19,2,)</f>
        <v>18</v>
      </c>
      <c r="B1021" s="121">
        <v>6127970</v>
      </c>
      <c r="C1021" s="121">
        <f>VLOOKUP($B1021,References_1!$F$2:$H$19,3,)</f>
        <v>9.5</v>
      </c>
      <c r="D1021" s="122">
        <v>42534</v>
      </c>
      <c r="E1021" s="121" t="s">
        <v>948</v>
      </c>
      <c r="F1021" s="121">
        <v>23</v>
      </c>
      <c r="G1021" s="121" t="s">
        <v>394</v>
      </c>
      <c r="H1021" s="121">
        <v>1359</v>
      </c>
      <c r="I1021" s="121">
        <v>5.0000000000000001E-3</v>
      </c>
      <c r="J1021" s="128" t="s">
        <v>1590</v>
      </c>
      <c r="K1021" s="132">
        <v>5.0000000000000001E-3</v>
      </c>
      <c r="L1021" s="121" t="s">
        <v>107</v>
      </c>
      <c r="M1021" s="121" t="str">
        <f>VLOOKUP($H1021,References_1!$C$2:$D$827,2,)</f>
        <v>GP4</v>
      </c>
      <c r="N1021" s="121">
        <f>VLOOKUP($H1021,References_2!$D$2:'References_2'!$AQ$186,39,)</f>
        <v>2.5999999999999999E-2</v>
      </c>
      <c r="O1021" s="121" t="str">
        <f t="shared" si="32"/>
        <v>µg</v>
      </c>
      <c r="P1021" s="138">
        <f>IF($O1021="mg",VLOOKUP($C1021,References_1!$H$2:$I$19,2,)*$K1021*0.0864,IF($O1021="µg",VLOOKUP($C1021,References_1!$H$2:$I$19,2,)*$K1021*86.4,""))</f>
        <v>12.34656</v>
      </c>
      <c r="Q1021" s="132" t="str">
        <f t="shared" si="33"/>
        <v>mg/j</v>
      </c>
    </row>
    <row r="1022" spans="1:17" hidden="1" x14ac:dyDescent="0.2">
      <c r="A1022" s="121">
        <f>VLOOKUP($B1022,References_1!$F$2:$G$19,2,)</f>
        <v>14</v>
      </c>
      <c r="B1022" s="121">
        <v>6127985</v>
      </c>
      <c r="C1022" s="121">
        <f>VLOOKUP($B1022,References_1!$F$2:$H$19,3,)</f>
        <v>11</v>
      </c>
      <c r="D1022" s="122">
        <v>42534</v>
      </c>
      <c r="E1022" s="121" t="s">
        <v>977</v>
      </c>
      <c r="F1022" s="121">
        <v>23</v>
      </c>
      <c r="G1022" s="121" t="s">
        <v>394</v>
      </c>
      <c r="H1022" s="121">
        <v>1359</v>
      </c>
      <c r="I1022" s="121">
        <v>5.0000000000000001E-3</v>
      </c>
      <c r="J1022" s="128" t="s">
        <v>1590</v>
      </c>
      <c r="K1022" s="132">
        <v>5.0000000000000001E-3</v>
      </c>
      <c r="L1022" s="121" t="s">
        <v>107</v>
      </c>
      <c r="M1022" s="121" t="str">
        <f>VLOOKUP($H1022,References_1!$C$2:$D$827,2,)</f>
        <v>GP4</v>
      </c>
      <c r="N1022" s="121">
        <f>VLOOKUP($H1022,References_2!$D$2:'References_2'!$AQ$186,39,)</f>
        <v>2.5999999999999999E-2</v>
      </c>
      <c r="O1022" s="121" t="str">
        <f t="shared" si="32"/>
        <v>µg</v>
      </c>
      <c r="P1022" s="138">
        <f>IF($O1022="mg",VLOOKUP($C1022,References_1!$H$2:$I$19,2,)*$K1022*0.0864,IF($O1022="µg",VLOOKUP($C1022,References_1!$H$2:$I$19,2,)*$K1022*86.4,""))</f>
        <v>13.30992</v>
      </c>
      <c r="Q1022" s="132" t="str">
        <f t="shared" si="33"/>
        <v>mg/j</v>
      </c>
    </row>
    <row r="1023" spans="1:17" hidden="1" x14ac:dyDescent="0.2">
      <c r="A1023" s="121">
        <f>VLOOKUP($B1023,References_1!$F$2:$G$19,2,)</f>
        <v>11</v>
      </c>
      <c r="B1023" s="121" t="s">
        <v>963</v>
      </c>
      <c r="C1023" s="121">
        <f>VLOOKUP($B1023,References_1!$F$2:$H$19,3,)</f>
        <v>13</v>
      </c>
      <c r="D1023" s="122">
        <v>42534</v>
      </c>
      <c r="E1023" s="121" t="s">
        <v>964</v>
      </c>
      <c r="F1023" s="121">
        <v>23</v>
      </c>
      <c r="G1023" s="121" t="s">
        <v>394</v>
      </c>
      <c r="H1023" s="121">
        <v>1359</v>
      </c>
      <c r="I1023" s="121">
        <v>5.0000000000000001E-3</v>
      </c>
      <c r="J1023" s="128" t="s">
        <v>1590</v>
      </c>
      <c r="K1023" s="132">
        <v>5.0000000000000001E-3</v>
      </c>
      <c r="L1023" s="121" t="s">
        <v>107</v>
      </c>
      <c r="M1023" s="121" t="str">
        <f>VLOOKUP($H1023,References_1!$C$2:$D$827,2,)</f>
        <v>GP4</v>
      </c>
      <c r="N1023" s="121">
        <f>VLOOKUP($H1023,References_2!$D$2:'References_2'!$AQ$186,39,)</f>
        <v>2.5999999999999999E-2</v>
      </c>
      <c r="O1023" s="121" t="str">
        <f t="shared" si="32"/>
        <v>µg</v>
      </c>
      <c r="P1023" s="138">
        <f>IF($O1023="mg",VLOOKUP($C1023,References_1!$H$2:$I$19,2,)*$K1023*0.0864,IF($O1023="µg",VLOOKUP($C1023,References_1!$H$2:$I$19,2,)*$K1023*86.4,""))</f>
        <v>7.128000000000001</v>
      </c>
      <c r="Q1023" s="132" t="str">
        <f t="shared" si="33"/>
        <v>mg/j</v>
      </c>
    </row>
    <row r="1024" spans="1:17" hidden="1" x14ac:dyDescent="0.2">
      <c r="A1024" s="121">
        <f>VLOOKUP($B1024,References_1!$F$2:$G$19,2,)</f>
        <v>12</v>
      </c>
      <c r="B1024" s="121">
        <v>6127975</v>
      </c>
      <c r="C1024" s="121">
        <f>VLOOKUP($B1024,References_1!$F$2:$H$19,3,)</f>
        <v>14</v>
      </c>
      <c r="D1024" s="122">
        <v>42534</v>
      </c>
      <c r="E1024" s="121" t="s">
        <v>984</v>
      </c>
      <c r="F1024" s="121">
        <v>23</v>
      </c>
      <c r="G1024" s="121" t="s">
        <v>394</v>
      </c>
      <c r="H1024" s="121">
        <v>1359</v>
      </c>
      <c r="I1024" s="121">
        <v>5.0000000000000001E-3</v>
      </c>
      <c r="J1024" s="128" t="s">
        <v>1590</v>
      </c>
      <c r="K1024" s="132">
        <v>5.0000000000000001E-3</v>
      </c>
      <c r="L1024" s="121" t="s">
        <v>107</v>
      </c>
      <c r="M1024" s="121" t="str">
        <f>VLOOKUP($H1024,References_1!$C$2:$D$827,2,)</f>
        <v>GP4</v>
      </c>
      <c r="N1024" s="121">
        <f>VLOOKUP($H1024,References_2!$D$2:'References_2'!$AQ$186,39,)</f>
        <v>2.5999999999999999E-2</v>
      </c>
      <c r="O1024" s="121" t="str">
        <f t="shared" si="32"/>
        <v>µg</v>
      </c>
      <c r="P1024" s="138">
        <f>IF($O1024="mg",VLOOKUP($C1024,References_1!$H$2:$I$19,2,)*$K1024*0.0864,IF($O1024="µg",VLOOKUP($C1024,References_1!$H$2:$I$19,2,)*$K1024*86.4,""))</f>
        <v>32.469119999999997</v>
      </c>
      <c r="Q1024" s="132" t="str">
        <f t="shared" si="33"/>
        <v>mg/j</v>
      </c>
    </row>
    <row r="1025" spans="1:17" hidden="1" x14ac:dyDescent="0.2">
      <c r="A1025" s="121">
        <f>VLOOKUP($B1025,References_1!$F$2:$G$19,2,)</f>
        <v>4</v>
      </c>
      <c r="B1025" s="121">
        <v>6127935</v>
      </c>
      <c r="C1025" s="121">
        <f>VLOOKUP($B1025,References_1!$F$2:$H$19,3,)</f>
        <v>3</v>
      </c>
      <c r="D1025" s="122">
        <v>42534</v>
      </c>
      <c r="E1025" s="121" t="s">
        <v>104</v>
      </c>
      <c r="F1025" s="121">
        <v>23</v>
      </c>
      <c r="G1025" s="121" t="s">
        <v>395</v>
      </c>
      <c r="H1025" s="121">
        <v>2897</v>
      </c>
      <c r="I1025" s="121">
        <v>0.02</v>
      </c>
      <c r="J1025" s="128" t="s">
        <v>1590</v>
      </c>
      <c r="K1025" s="132">
        <v>0.02</v>
      </c>
      <c r="L1025" s="121" t="s">
        <v>107</v>
      </c>
      <c r="M1025" s="121" t="str">
        <f>VLOOKUP($H1025,References_1!$C$2:$D$827,2,)</f>
        <v>GP4</v>
      </c>
      <c r="N1025" s="121" t="e">
        <f>VLOOKUP($H1025,References_2!$D$2:'References_2'!$AQ$186,39,)</f>
        <v>#N/A</v>
      </c>
      <c r="O1025" s="121" t="str">
        <f t="shared" si="32"/>
        <v>µg</v>
      </c>
      <c r="P1025" s="138">
        <f>IF($O1025="mg",VLOOKUP($C1025,References_1!$H$2:$I$19,2,)*$K1025*0.0864,IF($O1025="µg",VLOOKUP($C1025,References_1!$H$2:$I$19,2,)*$K1025*86.4,""))</f>
        <v>10.765440000000002</v>
      </c>
      <c r="Q1025" s="132" t="str">
        <f t="shared" si="33"/>
        <v>mg/j</v>
      </c>
    </row>
    <row r="1026" spans="1:17" hidden="1" x14ac:dyDescent="0.2">
      <c r="A1026" s="121">
        <f>VLOOKUP($B1026,References_1!$F$2:$G$19,2,)</f>
        <v>18</v>
      </c>
      <c r="B1026" s="121">
        <v>6127970</v>
      </c>
      <c r="C1026" s="121">
        <f>VLOOKUP($B1026,References_1!$F$2:$H$19,3,)</f>
        <v>9.5</v>
      </c>
      <c r="D1026" s="122">
        <v>42534</v>
      </c>
      <c r="E1026" s="121" t="s">
        <v>948</v>
      </c>
      <c r="F1026" s="121">
        <v>23</v>
      </c>
      <c r="G1026" s="121" t="s">
        <v>395</v>
      </c>
      <c r="H1026" s="121">
        <v>2897</v>
      </c>
      <c r="I1026" s="121">
        <v>0.02</v>
      </c>
      <c r="J1026" s="128" t="s">
        <v>1590</v>
      </c>
      <c r="K1026" s="132">
        <v>0.02</v>
      </c>
      <c r="L1026" s="121" t="s">
        <v>107</v>
      </c>
      <c r="M1026" s="121" t="str">
        <f>VLOOKUP($H1026,References_1!$C$2:$D$827,2,)</f>
        <v>GP4</v>
      </c>
      <c r="N1026" s="121" t="e">
        <f>VLOOKUP($H1026,References_2!$D$2:'References_2'!$AQ$186,39,)</f>
        <v>#N/A</v>
      </c>
      <c r="O1026" s="121" t="str">
        <f t="shared" si="32"/>
        <v>µg</v>
      </c>
      <c r="P1026" s="138">
        <f>IF($O1026="mg",VLOOKUP($C1026,References_1!$H$2:$I$19,2,)*$K1026*0.0864,IF($O1026="µg",VLOOKUP($C1026,References_1!$H$2:$I$19,2,)*$K1026*86.4,""))</f>
        <v>49.386240000000001</v>
      </c>
      <c r="Q1026" s="132" t="str">
        <f t="shared" si="33"/>
        <v>mg/j</v>
      </c>
    </row>
    <row r="1027" spans="1:17" hidden="1" x14ac:dyDescent="0.2">
      <c r="A1027" s="121">
        <f>VLOOKUP($B1027,References_1!$F$2:$G$19,2,)</f>
        <v>14</v>
      </c>
      <c r="B1027" s="121">
        <v>6127985</v>
      </c>
      <c r="C1027" s="121">
        <f>VLOOKUP($B1027,References_1!$F$2:$H$19,3,)</f>
        <v>11</v>
      </c>
      <c r="D1027" s="122">
        <v>42534</v>
      </c>
      <c r="E1027" s="121" t="s">
        <v>977</v>
      </c>
      <c r="F1027" s="121">
        <v>23</v>
      </c>
      <c r="G1027" s="121" t="s">
        <v>395</v>
      </c>
      <c r="H1027" s="121">
        <v>2897</v>
      </c>
      <c r="I1027" s="121">
        <v>0.02</v>
      </c>
      <c r="J1027" s="128" t="s">
        <v>1590</v>
      </c>
      <c r="K1027" s="132">
        <v>0.02</v>
      </c>
      <c r="L1027" s="121" t="s">
        <v>107</v>
      </c>
      <c r="M1027" s="121" t="str">
        <f>VLOOKUP($H1027,References_1!$C$2:$D$827,2,)</f>
        <v>GP4</v>
      </c>
      <c r="N1027" s="121" t="e">
        <f>VLOOKUP($H1027,References_2!$D$2:'References_2'!$AQ$186,39,)</f>
        <v>#N/A</v>
      </c>
      <c r="O1027" s="121" t="str">
        <f t="shared" si="32"/>
        <v>µg</v>
      </c>
      <c r="P1027" s="138">
        <f>IF($O1027="mg",VLOOKUP($C1027,References_1!$H$2:$I$19,2,)*$K1027*0.0864,IF($O1027="µg",VLOOKUP($C1027,References_1!$H$2:$I$19,2,)*$K1027*86.4,""))</f>
        <v>53.23968</v>
      </c>
      <c r="Q1027" s="132" t="str">
        <f t="shared" si="33"/>
        <v>mg/j</v>
      </c>
    </row>
    <row r="1028" spans="1:17" hidden="1" x14ac:dyDescent="0.2">
      <c r="A1028" s="121">
        <f>VLOOKUP($B1028,References_1!$F$2:$G$19,2,)</f>
        <v>11</v>
      </c>
      <c r="B1028" s="121" t="s">
        <v>963</v>
      </c>
      <c r="C1028" s="121">
        <f>VLOOKUP($B1028,References_1!$F$2:$H$19,3,)</f>
        <v>13</v>
      </c>
      <c r="D1028" s="122">
        <v>42534</v>
      </c>
      <c r="E1028" s="121" t="s">
        <v>964</v>
      </c>
      <c r="F1028" s="121">
        <v>23</v>
      </c>
      <c r="G1028" s="121" t="s">
        <v>395</v>
      </c>
      <c r="H1028" s="121">
        <v>2897</v>
      </c>
      <c r="I1028" s="121">
        <v>0.02</v>
      </c>
      <c r="J1028" s="128" t="s">
        <v>1590</v>
      </c>
      <c r="K1028" s="132">
        <v>0.02</v>
      </c>
      <c r="L1028" s="121" t="s">
        <v>107</v>
      </c>
      <c r="M1028" s="121" t="str">
        <f>VLOOKUP($H1028,References_1!$C$2:$D$827,2,)</f>
        <v>GP4</v>
      </c>
      <c r="N1028" s="121" t="e">
        <f>VLOOKUP($H1028,References_2!$D$2:'References_2'!$AQ$186,39,)</f>
        <v>#N/A</v>
      </c>
      <c r="O1028" s="121" t="str">
        <f t="shared" si="32"/>
        <v>µg</v>
      </c>
      <c r="P1028" s="138">
        <f>IF($O1028="mg",VLOOKUP($C1028,References_1!$H$2:$I$19,2,)*$K1028*0.0864,IF($O1028="µg",VLOOKUP($C1028,References_1!$H$2:$I$19,2,)*$K1028*86.4,""))</f>
        <v>28.512000000000004</v>
      </c>
      <c r="Q1028" s="132" t="str">
        <f t="shared" si="33"/>
        <v>mg/j</v>
      </c>
    </row>
    <row r="1029" spans="1:17" hidden="1" x14ac:dyDescent="0.2">
      <c r="A1029" s="121">
        <f>VLOOKUP($B1029,References_1!$F$2:$G$19,2,)</f>
        <v>12</v>
      </c>
      <c r="B1029" s="121">
        <v>6127975</v>
      </c>
      <c r="C1029" s="121">
        <f>VLOOKUP($B1029,References_1!$F$2:$H$19,3,)</f>
        <v>14</v>
      </c>
      <c r="D1029" s="122">
        <v>42534</v>
      </c>
      <c r="E1029" s="121" t="s">
        <v>984</v>
      </c>
      <c r="F1029" s="121">
        <v>23</v>
      </c>
      <c r="G1029" s="121" t="s">
        <v>395</v>
      </c>
      <c r="H1029" s="121">
        <v>2897</v>
      </c>
      <c r="I1029" s="121">
        <v>0.02</v>
      </c>
      <c r="J1029" s="128" t="s">
        <v>1590</v>
      </c>
      <c r="K1029" s="132">
        <v>0.02</v>
      </c>
      <c r="L1029" s="121" t="s">
        <v>107</v>
      </c>
      <c r="M1029" s="121" t="str">
        <f>VLOOKUP($H1029,References_1!$C$2:$D$827,2,)</f>
        <v>GP4</v>
      </c>
      <c r="N1029" s="121" t="e">
        <f>VLOOKUP($H1029,References_2!$D$2:'References_2'!$AQ$186,39,)</f>
        <v>#N/A</v>
      </c>
      <c r="O1029" s="121" t="str">
        <f t="shared" si="32"/>
        <v>µg</v>
      </c>
      <c r="P1029" s="138">
        <f>IF($O1029="mg",VLOOKUP($C1029,References_1!$H$2:$I$19,2,)*$K1029*0.0864,IF($O1029="µg",VLOOKUP($C1029,References_1!$H$2:$I$19,2,)*$K1029*86.4,""))</f>
        <v>129.87647999999999</v>
      </c>
      <c r="Q1029" s="132" t="str">
        <f t="shared" si="33"/>
        <v>mg/j</v>
      </c>
    </row>
    <row r="1030" spans="1:17" hidden="1" x14ac:dyDescent="0.2">
      <c r="A1030" s="121">
        <f>VLOOKUP($B1030,References_1!$F$2:$G$19,2,)</f>
        <v>4</v>
      </c>
      <c r="B1030" s="121">
        <v>6127935</v>
      </c>
      <c r="C1030" s="121">
        <f>VLOOKUP($B1030,References_1!$F$2:$H$19,3,)</f>
        <v>3</v>
      </c>
      <c r="D1030" s="122">
        <v>42534</v>
      </c>
      <c r="E1030" s="121" t="s">
        <v>104</v>
      </c>
      <c r="F1030" s="121">
        <v>23</v>
      </c>
      <c r="G1030" s="121" t="s">
        <v>396</v>
      </c>
      <c r="H1030" s="121">
        <v>7503</v>
      </c>
      <c r="I1030" s="121">
        <v>0.02</v>
      </c>
      <c r="J1030" s="128" t="s">
        <v>1590</v>
      </c>
      <c r="K1030" s="132">
        <v>0.02</v>
      </c>
      <c r="L1030" s="121" t="s">
        <v>107</v>
      </c>
      <c r="M1030" s="121" t="str">
        <f>VLOOKUP($H1030,References_1!$C$2:$D$827,2,)</f>
        <v>GP4</v>
      </c>
      <c r="N1030" s="121" t="e">
        <f>VLOOKUP($H1030,References_2!$D$2:'References_2'!$AQ$186,39,)</f>
        <v>#N/A</v>
      </c>
      <c r="O1030" s="121" t="str">
        <f t="shared" si="32"/>
        <v>µg</v>
      </c>
      <c r="P1030" s="138">
        <f>IF($O1030="mg",VLOOKUP($C1030,References_1!$H$2:$I$19,2,)*$K1030*0.0864,IF($O1030="µg",VLOOKUP($C1030,References_1!$H$2:$I$19,2,)*$K1030*86.4,""))</f>
        <v>10.765440000000002</v>
      </c>
      <c r="Q1030" s="132" t="str">
        <f t="shared" si="33"/>
        <v>mg/j</v>
      </c>
    </row>
    <row r="1031" spans="1:17" hidden="1" x14ac:dyDescent="0.2">
      <c r="A1031" s="121">
        <f>VLOOKUP($B1031,References_1!$F$2:$G$19,2,)</f>
        <v>18</v>
      </c>
      <c r="B1031" s="121">
        <v>6127970</v>
      </c>
      <c r="C1031" s="121">
        <f>VLOOKUP($B1031,References_1!$F$2:$H$19,3,)</f>
        <v>9.5</v>
      </c>
      <c r="D1031" s="122">
        <v>42534</v>
      </c>
      <c r="E1031" s="121" t="s">
        <v>948</v>
      </c>
      <c r="F1031" s="121">
        <v>23</v>
      </c>
      <c r="G1031" s="121" t="s">
        <v>396</v>
      </c>
      <c r="H1031" s="121">
        <v>7503</v>
      </c>
      <c r="I1031" s="121">
        <v>0.02</v>
      </c>
      <c r="J1031" s="128" t="s">
        <v>1590</v>
      </c>
      <c r="K1031" s="132">
        <v>0.02</v>
      </c>
      <c r="L1031" s="121" t="s">
        <v>107</v>
      </c>
      <c r="M1031" s="121" t="str">
        <f>VLOOKUP($H1031,References_1!$C$2:$D$827,2,)</f>
        <v>GP4</v>
      </c>
      <c r="N1031" s="121" t="e">
        <f>VLOOKUP($H1031,References_2!$D$2:'References_2'!$AQ$186,39,)</f>
        <v>#N/A</v>
      </c>
      <c r="O1031" s="121" t="str">
        <f t="shared" si="32"/>
        <v>µg</v>
      </c>
      <c r="P1031" s="138">
        <f>IF($O1031="mg",VLOOKUP($C1031,References_1!$H$2:$I$19,2,)*$K1031*0.0864,IF($O1031="µg",VLOOKUP($C1031,References_1!$H$2:$I$19,2,)*$K1031*86.4,""))</f>
        <v>49.386240000000001</v>
      </c>
      <c r="Q1031" s="132" t="str">
        <f t="shared" si="33"/>
        <v>mg/j</v>
      </c>
    </row>
    <row r="1032" spans="1:17" hidden="1" x14ac:dyDescent="0.2">
      <c r="A1032" s="121">
        <f>VLOOKUP($B1032,References_1!$F$2:$G$19,2,)</f>
        <v>14</v>
      </c>
      <c r="B1032" s="121">
        <v>6127985</v>
      </c>
      <c r="C1032" s="121">
        <f>VLOOKUP($B1032,References_1!$F$2:$H$19,3,)</f>
        <v>11</v>
      </c>
      <c r="D1032" s="122">
        <v>42534</v>
      </c>
      <c r="E1032" s="121" t="s">
        <v>977</v>
      </c>
      <c r="F1032" s="121">
        <v>23</v>
      </c>
      <c r="G1032" s="121" t="s">
        <v>396</v>
      </c>
      <c r="H1032" s="121">
        <v>7503</v>
      </c>
      <c r="I1032" s="121">
        <v>0.02</v>
      </c>
      <c r="J1032" s="128" t="s">
        <v>1590</v>
      </c>
      <c r="K1032" s="132">
        <v>0.02</v>
      </c>
      <c r="L1032" s="121" t="s">
        <v>107</v>
      </c>
      <c r="M1032" s="121" t="str">
        <f>VLOOKUP($H1032,References_1!$C$2:$D$827,2,)</f>
        <v>GP4</v>
      </c>
      <c r="N1032" s="121" t="e">
        <f>VLOOKUP($H1032,References_2!$D$2:'References_2'!$AQ$186,39,)</f>
        <v>#N/A</v>
      </c>
      <c r="O1032" s="121" t="str">
        <f t="shared" si="32"/>
        <v>µg</v>
      </c>
      <c r="P1032" s="138">
        <f>IF($O1032="mg",VLOOKUP($C1032,References_1!$H$2:$I$19,2,)*$K1032*0.0864,IF($O1032="µg",VLOOKUP($C1032,References_1!$H$2:$I$19,2,)*$K1032*86.4,""))</f>
        <v>53.23968</v>
      </c>
      <c r="Q1032" s="132" t="str">
        <f t="shared" si="33"/>
        <v>mg/j</v>
      </c>
    </row>
    <row r="1033" spans="1:17" hidden="1" x14ac:dyDescent="0.2">
      <c r="A1033" s="121">
        <f>VLOOKUP($B1033,References_1!$F$2:$G$19,2,)</f>
        <v>11</v>
      </c>
      <c r="B1033" s="121" t="s">
        <v>963</v>
      </c>
      <c r="C1033" s="121">
        <f>VLOOKUP($B1033,References_1!$F$2:$H$19,3,)</f>
        <v>13</v>
      </c>
      <c r="D1033" s="122">
        <v>42534</v>
      </c>
      <c r="E1033" s="121" t="s">
        <v>964</v>
      </c>
      <c r="F1033" s="121">
        <v>23</v>
      </c>
      <c r="G1033" s="121" t="s">
        <v>396</v>
      </c>
      <c r="H1033" s="121">
        <v>7503</v>
      </c>
      <c r="I1033" s="121">
        <v>0.02</v>
      </c>
      <c r="J1033" s="128" t="s">
        <v>1590</v>
      </c>
      <c r="K1033" s="132">
        <v>0.02</v>
      </c>
      <c r="L1033" s="121" t="s">
        <v>107</v>
      </c>
      <c r="M1033" s="121" t="str">
        <f>VLOOKUP($H1033,References_1!$C$2:$D$827,2,)</f>
        <v>GP4</v>
      </c>
      <c r="N1033" s="121" t="e">
        <f>VLOOKUP($H1033,References_2!$D$2:'References_2'!$AQ$186,39,)</f>
        <v>#N/A</v>
      </c>
      <c r="O1033" s="121" t="str">
        <f t="shared" si="32"/>
        <v>µg</v>
      </c>
      <c r="P1033" s="138">
        <f>IF($O1033="mg",VLOOKUP($C1033,References_1!$H$2:$I$19,2,)*$K1033*0.0864,IF($O1033="µg",VLOOKUP($C1033,References_1!$H$2:$I$19,2,)*$K1033*86.4,""))</f>
        <v>28.512000000000004</v>
      </c>
      <c r="Q1033" s="132" t="str">
        <f t="shared" si="33"/>
        <v>mg/j</v>
      </c>
    </row>
    <row r="1034" spans="1:17" hidden="1" x14ac:dyDescent="0.2">
      <c r="A1034" s="121">
        <f>VLOOKUP($B1034,References_1!$F$2:$G$19,2,)</f>
        <v>12</v>
      </c>
      <c r="B1034" s="121">
        <v>6127975</v>
      </c>
      <c r="C1034" s="121">
        <f>VLOOKUP($B1034,References_1!$F$2:$H$19,3,)</f>
        <v>14</v>
      </c>
      <c r="D1034" s="122">
        <v>42534</v>
      </c>
      <c r="E1034" s="121" t="s">
        <v>984</v>
      </c>
      <c r="F1034" s="121">
        <v>23</v>
      </c>
      <c r="G1034" s="121" t="s">
        <v>396</v>
      </c>
      <c r="H1034" s="121">
        <v>7503</v>
      </c>
      <c r="I1034" s="121">
        <v>0.02</v>
      </c>
      <c r="J1034" s="128" t="s">
        <v>1590</v>
      </c>
      <c r="K1034" s="132">
        <v>0.02</v>
      </c>
      <c r="L1034" s="121" t="s">
        <v>107</v>
      </c>
      <c r="M1034" s="121" t="str">
        <f>VLOOKUP($H1034,References_1!$C$2:$D$827,2,)</f>
        <v>GP4</v>
      </c>
      <c r="N1034" s="121" t="e">
        <f>VLOOKUP($H1034,References_2!$D$2:'References_2'!$AQ$186,39,)</f>
        <v>#N/A</v>
      </c>
      <c r="O1034" s="121" t="str">
        <f t="shared" si="32"/>
        <v>µg</v>
      </c>
      <c r="P1034" s="138">
        <f>IF($O1034="mg",VLOOKUP($C1034,References_1!$H$2:$I$19,2,)*$K1034*0.0864,IF($O1034="µg",VLOOKUP($C1034,References_1!$H$2:$I$19,2,)*$K1034*86.4,""))</f>
        <v>129.87647999999999</v>
      </c>
      <c r="Q1034" s="132" t="str">
        <f t="shared" si="33"/>
        <v>mg/j</v>
      </c>
    </row>
    <row r="1035" spans="1:17" hidden="1" x14ac:dyDescent="0.2">
      <c r="A1035" s="121">
        <f>VLOOKUP($B1035,References_1!$F$2:$G$19,2,)</f>
        <v>4</v>
      </c>
      <c r="B1035" s="121">
        <v>6127935</v>
      </c>
      <c r="C1035" s="121">
        <f>VLOOKUP($B1035,References_1!$F$2:$H$19,3,)</f>
        <v>3</v>
      </c>
      <c r="D1035" s="122">
        <v>42534</v>
      </c>
      <c r="E1035" s="121" t="s">
        <v>104</v>
      </c>
      <c r="F1035" s="121">
        <v>23</v>
      </c>
      <c r="G1035" s="121" t="s">
        <v>397</v>
      </c>
      <c r="H1035" s="121">
        <v>5930</v>
      </c>
      <c r="I1035" s="121">
        <v>5.0000000000000001E-3</v>
      </c>
      <c r="J1035" s="128" t="s">
        <v>1590</v>
      </c>
      <c r="K1035" s="132">
        <v>5.0000000000000001E-3</v>
      </c>
      <c r="L1035" s="121" t="s">
        <v>107</v>
      </c>
      <c r="M1035" s="121" t="str">
        <f>VLOOKUP($H1035,References_1!$C$2:$D$827,2,)</f>
        <v>GP4</v>
      </c>
      <c r="N1035" s="121" t="e">
        <f>VLOOKUP($H1035,References_2!$D$2:'References_2'!$AQ$186,39,)</f>
        <v>#N/A</v>
      </c>
      <c r="O1035" s="121" t="str">
        <f t="shared" si="32"/>
        <v>µg</v>
      </c>
      <c r="P1035" s="138">
        <f>IF($O1035="mg",VLOOKUP($C1035,References_1!$H$2:$I$19,2,)*$K1035*0.0864,IF($O1035="µg",VLOOKUP($C1035,References_1!$H$2:$I$19,2,)*$K1035*86.4,""))</f>
        <v>2.6913600000000004</v>
      </c>
      <c r="Q1035" s="132" t="str">
        <f t="shared" si="33"/>
        <v>mg/j</v>
      </c>
    </row>
    <row r="1036" spans="1:17" hidden="1" x14ac:dyDescent="0.2">
      <c r="A1036" s="121">
        <f>VLOOKUP($B1036,References_1!$F$2:$G$19,2,)</f>
        <v>18</v>
      </c>
      <c r="B1036" s="121">
        <v>6127970</v>
      </c>
      <c r="C1036" s="121">
        <f>VLOOKUP($B1036,References_1!$F$2:$H$19,3,)</f>
        <v>9.5</v>
      </c>
      <c r="D1036" s="122">
        <v>42534</v>
      </c>
      <c r="E1036" s="121" t="s">
        <v>948</v>
      </c>
      <c r="F1036" s="121">
        <v>23</v>
      </c>
      <c r="G1036" s="121" t="s">
        <v>397</v>
      </c>
      <c r="H1036" s="121">
        <v>5930</v>
      </c>
      <c r="I1036" s="121">
        <v>5.0000000000000001E-3</v>
      </c>
      <c r="J1036" s="128" t="s">
        <v>1590</v>
      </c>
      <c r="K1036" s="132">
        <v>5.0000000000000001E-3</v>
      </c>
      <c r="L1036" s="121" t="s">
        <v>107</v>
      </c>
      <c r="M1036" s="121" t="str">
        <f>VLOOKUP($H1036,References_1!$C$2:$D$827,2,)</f>
        <v>GP4</v>
      </c>
      <c r="N1036" s="121" t="e">
        <f>VLOOKUP($H1036,References_2!$D$2:'References_2'!$AQ$186,39,)</f>
        <v>#N/A</v>
      </c>
      <c r="O1036" s="121" t="str">
        <f t="shared" si="32"/>
        <v>µg</v>
      </c>
      <c r="P1036" s="138">
        <f>IF($O1036="mg",VLOOKUP($C1036,References_1!$H$2:$I$19,2,)*$K1036*0.0864,IF($O1036="µg",VLOOKUP($C1036,References_1!$H$2:$I$19,2,)*$K1036*86.4,""))</f>
        <v>12.34656</v>
      </c>
      <c r="Q1036" s="132" t="str">
        <f t="shared" si="33"/>
        <v>mg/j</v>
      </c>
    </row>
    <row r="1037" spans="1:17" hidden="1" x14ac:dyDescent="0.2">
      <c r="A1037" s="121">
        <f>VLOOKUP($B1037,References_1!$F$2:$G$19,2,)</f>
        <v>14</v>
      </c>
      <c r="B1037" s="121">
        <v>6127985</v>
      </c>
      <c r="C1037" s="121">
        <f>VLOOKUP($B1037,References_1!$F$2:$H$19,3,)</f>
        <v>11</v>
      </c>
      <c r="D1037" s="122">
        <v>42534</v>
      </c>
      <c r="E1037" s="121" t="s">
        <v>977</v>
      </c>
      <c r="F1037" s="121">
        <v>23</v>
      </c>
      <c r="G1037" s="121" t="s">
        <v>397</v>
      </c>
      <c r="H1037" s="121">
        <v>5930</v>
      </c>
      <c r="I1037" s="121">
        <v>5.0000000000000001E-3</v>
      </c>
      <c r="J1037" s="128" t="s">
        <v>1590</v>
      </c>
      <c r="K1037" s="132">
        <v>5.0000000000000001E-3</v>
      </c>
      <c r="L1037" s="121" t="s">
        <v>107</v>
      </c>
      <c r="M1037" s="121" t="str">
        <f>VLOOKUP($H1037,References_1!$C$2:$D$827,2,)</f>
        <v>GP4</v>
      </c>
      <c r="N1037" s="121" t="e">
        <f>VLOOKUP($H1037,References_2!$D$2:'References_2'!$AQ$186,39,)</f>
        <v>#N/A</v>
      </c>
      <c r="O1037" s="121" t="str">
        <f t="shared" si="32"/>
        <v>µg</v>
      </c>
      <c r="P1037" s="138">
        <f>IF($O1037="mg",VLOOKUP($C1037,References_1!$H$2:$I$19,2,)*$K1037*0.0864,IF($O1037="µg",VLOOKUP($C1037,References_1!$H$2:$I$19,2,)*$K1037*86.4,""))</f>
        <v>13.30992</v>
      </c>
      <c r="Q1037" s="132" t="str">
        <f t="shared" si="33"/>
        <v>mg/j</v>
      </c>
    </row>
    <row r="1038" spans="1:17" hidden="1" x14ac:dyDescent="0.2">
      <c r="A1038" s="121">
        <f>VLOOKUP($B1038,References_1!$F$2:$G$19,2,)</f>
        <v>11</v>
      </c>
      <c r="B1038" s="121" t="s">
        <v>963</v>
      </c>
      <c r="C1038" s="121">
        <f>VLOOKUP($B1038,References_1!$F$2:$H$19,3,)</f>
        <v>13</v>
      </c>
      <c r="D1038" s="122">
        <v>42534</v>
      </c>
      <c r="E1038" s="121" t="s">
        <v>964</v>
      </c>
      <c r="F1038" s="121">
        <v>23</v>
      </c>
      <c r="G1038" s="121" t="s">
        <v>397</v>
      </c>
      <c r="H1038" s="121">
        <v>5930</v>
      </c>
      <c r="I1038" s="121">
        <v>5.0000000000000001E-3</v>
      </c>
      <c r="J1038" s="128" t="s">
        <v>1590</v>
      </c>
      <c r="K1038" s="132">
        <v>5.0000000000000001E-3</v>
      </c>
      <c r="L1038" s="121" t="s">
        <v>107</v>
      </c>
      <c r="M1038" s="121" t="str">
        <f>VLOOKUP($H1038,References_1!$C$2:$D$827,2,)</f>
        <v>GP4</v>
      </c>
      <c r="N1038" s="121" t="e">
        <f>VLOOKUP($H1038,References_2!$D$2:'References_2'!$AQ$186,39,)</f>
        <v>#N/A</v>
      </c>
      <c r="O1038" s="121" t="str">
        <f t="shared" si="32"/>
        <v>µg</v>
      </c>
      <c r="P1038" s="138">
        <f>IF($O1038="mg",VLOOKUP($C1038,References_1!$H$2:$I$19,2,)*$K1038*0.0864,IF($O1038="µg",VLOOKUP($C1038,References_1!$H$2:$I$19,2,)*$K1038*86.4,""))</f>
        <v>7.128000000000001</v>
      </c>
      <c r="Q1038" s="132" t="str">
        <f t="shared" si="33"/>
        <v>mg/j</v>
      </c>
    </row>
    <row r="1039" spans="1:17" hidden="1" x14ac:dyDescent="0.2">
      <c r="A1039" s="121">
        <f>VLOOKUP($B1039,References_1!$F$2:$G$19,2,)</f>
        <v>12</v>
      </c>
      <c r="B1039" s="121">
        <v>6127975</v>
      </c>
      <c r="C1039" s="121">
        <f>VLOOKUP($B1039,References_1!$F$2:$H$19,3,)</f>
        <v>14</v>
      </c>
      <c r="D1039" s="122">
        <v>42534</v>
      </c>
      <c r="E1039" s="121" t="s">
        <v>984</v>
      </c>
      <c r="F1039" s="121">
        <v>23</v>
      </c>
      <c r="G1039" s="121" t="s">
        <v>397</v>
      </c>
      <c r="H1039" s="121">
        <v>5930</v>
      </c>
      <c r="I1039" s="121">
        <v>5.0000000000000001E-3</v>
      </c>
      <c r="J1039" s="128" t="s">
        <v>1590</v>
      </c>
      <c r="K1039" s="132">
        <v>5.0000000000000001E-3</v>
      </c>
      <c r="L1039" s="121" t="s">
        <v>107</v>
      </c>
      <c r="M1039" s="121" t="str">
        <f>VLOOKUP($H1039,References_1!$C$2:$D$827,2,)</f>
        <v>GP4</v>
      </c>
      <c r="N1039" s="121" t="e">
        <f>VLOOKUP($H1039,References_2!$D$2:'References_2'!$AQ$186,39,)</f>
        <v>#N/A</v>
      </c>
      <c r="O1039" s="121" t="str">
        <f t="shared" si="32"/>
        <v>µg</v>
      </c>
      <c r="P1039" s="138">
        <f>IF($O1039="mg",VLOOKUP($C1039,References_1!$H$2:$I$19,2,)*$K1039*0.0864,IF($O1039="µg",VLOOKUP($C1039,References_1!$H$2:$I$19,2,)*$K1039*86.4,""))</f>
        <v>32.469119999999997</v>
      </c>
      <c r="Q1039" s="132" t="str">
        <f t="shared" si="33"/>
        <v>mg/j</v>
      </c>
    </row>
    <row r="1040" spans="1:17" hidden="1" x14ac:dyDescent="0.2">
      <c r="A1040" s="121">
        <f>VLOOKUP($B1040,References_1!$F$2:$G$19,2,)</f>
        <v>4</v>
      </c>
      <c r="B1040" s="121">
        <v>6127935</v>
      </c>
      <c r="C1040" s="121">
        <f>VLOOKUP($B1040,References_1!$F$2:$H$19,3,)</f>
        <v>3</v>
      </c>
      <c r="D1040" s="122">
        <v>42534</v>
      </c>
      <c r="E1040" s="121" t="s">
        <v>104</v>
      </c>
      <c r="F1040" s="121">
        <v>23</v>
      </c>
      <c r="G1040" s="121" t="s">
        <v>398</v>
      </c>
      <c r="H1040" s="121">
        <v>2094</v>
      </c>
      <c r="I1040" s="121">
        <v>0.02</v>
      </c>
      <c r="J1040" s="128" t="s">
        <v>1590</v>
      </c>
      <c r="K1040" s="132">
        <v>0.02</v>
      </c>
      <c r="L1040" s="121" t="s">
        <v>107</v>
      </c>
      <c r="M1040" s="121" t="str">
        <f>VLOOKUP($H1040,References_1!$C$2:$D$827,2,)</f>
        <v>GP4</v>
      </c>
      <c r="N1040" s="121" t="e">
        <f>VLOOKUP($H1040,References_2!$D$2:'References_2'!$AQ$186,39,)</f>
        <v>#N/A</v>
      </c>
      <c r="O1040" s="121" t="str">
        <f t="shared" si="32"/>
        <v>µg</v>
      </c>
      <c r="P1040" s="138">
        <f>IF($O1040="mg",VLOOKUP($C1040,References_1!$H$2:$I$19,2,)*$K1040*0.0864,IF($O1040="µg",VLOOKUP($C1040,References_1!$H$2:$I$19,2,)*$K1040*86.4,""))</f>
        <v>10.765440000000002</v>
      </c>
      <c r="Q1040" s="132" t="str">
        <f t="shared" si="33"/>
        <v>mg/j</v>
      </c>
    </row>
    <row r="1041" spans="1:17" hidden="1" x14ac:dyDescent="0.2">
      <c r="A1041" s="121">
        <f>VLOOKUP($B1041,References_1!$F$2:$G$19,2,)</f>
        <v>18</v>
      </c>
      <c r="B1041" s="121">
        <v>6127970</v>
      </c>
      <c r="C1041" s="121">
        <f>VLOOKUP($B1041,References_1!$F$2:$H$19,3,)</f>
        <v>9.5</v>
      </c>
      <c r="D1041" s="122">
        <v>42534</v>
      </c>
      <c r="E1041" s="121" t="s">
        <v>948</v>
      </c>
      <c r="F1041" s="121">
        <v>23</v>
      </c>
      <c r="G1041" s="121" t="s">
        <v>398</v>
      </c>
      <c r="H1041" s="121">
        <v>2094</v>
      </c>
      <c r="I1041" s="121">
        <v>0.02</v>
      </c>
      <c r="J1041" s="128" t="s">
        <v>1590</v>
      </c>
      <c r="K1041" s="132">
        <v>0.02</v>
      </c>
      <c r="L1041" s="121" t="s">
        <v>107</v>
      </c>
      <c r="M1041" s="121" t="str">
        <f>VLOOKUP($H1041,References_1!$C$2:$D$827,2,)</f>
        <v>GP4</v>
      </c>
      <c r="N1041" s="121" t="e">
        <f>VLOOKUP($H1041,References_2!$D$2:'References_2'!$AQ$186,39,)</f>
        <v>#N/A</v>
      </c>
      <c r="O1041" s="121" t="str">
        <f t="shared" si="32"/>
        <v>µg</v>
      </c>
      <c r="P1041" s="138">
        <f>IF($O1041="mg",VLOOKUP($C1041,References_1!$H$2:$I$19,2,)*$K1041*0.0864,IF($O1041="µg",VLOOKUP($C1041,References_1!$H$2:$I$19,2,)*$K1041*86.4,""))</f>
        <v>49.386240000000001</v>
      </c>
      <c r="Q1041" s="132" t="str">
        <f t="shared" si="33"/>
        <v>mg/j</v>
      </c>
    </row>
    <row r="1042" spans="1:17" hidden="1" x14ac:dyDescent="0.2">
      <c r="A1042" s="121">
        <f>VLOOKUP($B1042,References_1!$F$2:$G$19,2,)</f>
        <v>14</v>
      </c>
      <c r="B1042" s="121">
        <v>6127985</v>
      </c>
      <c r="C1042" s="121">
        <f>VLOOKUP($B1042,References_1!$F$2:$H$19,3,)</f>
        <v>11</v>
      </c>
      <c r="D1042" s="122">
        <v>42534</v>
      </c>
      <c r="E1042" s="121" t="s">
        <v>977</v>
      </c>
      <c r="F1042" s="121">
        <v>23</v>
      </c>
      <c r="G1042" s="121" t="s">
        <v>398</v>
      </c>
      <c r="H1042" s="121">
        <v>2094</v>
      </c>
      <c r="I1042" s="121">
        <v>0.02</v>
      </c>
      <c r="J1042" s="128"/>
      <c r="K1042" s="132">
        <v>2.5999999999999999E-2</v>
      </c>
      <c r="L1042" s="121" t="s">
        <v>107</v>
      </c>
      <c r="M1042" s="121" t="str">
        <f>VLOOKUP($H1042,References_1!$C$2:$D$827,2,)</f>
        <v>GP4</v>
      </c>
      <c r="N1042" s="121" t="e">
        <f>VLOOKUP($H1042,References_2!$D$2:'References_2'!$AQ$186,39,)</f>
        <v>#N/A</v>
      </c>
      <c r="O1042" s="121" t="str">
        <f t="shared" si="32"/>
        <v>µg</v>
      </c>
      <c r="P1042" s="138">
        <f>IF($O1042="mg",VLOOKUP($C1042,References_1!$H$2:$I$19,2,)*$K1042*0.0864,IF($O1042="µg",VLOOKUP($C1042,References_1!$H$2:$I$19,2,)*$K1042*86.4,""))</f>
        <v>69.211583999999988</v>
      </c>
      <c r="Q1042" s="132" t="str">
        <f t="shared" si="33"/>
        <v>mg/j</v>
      </c>
    </row>
    <row r="1043" spans="1:17" hidden="1" x14ac:dyDescent="0.2">
      <c r="A1043" s="121">
        <f>VLOOKUP($B1043,References_1!$F$2:$G$19,2,)</f>
        <v>11</v>
      </c>
      <c r="B1043" s="121" t="s">
        <v>963</v>
      </c>
      <c r="C1043" s="121">
        <f>VLOOKUP($B1043,References_1!$F$2:$H$19,3,)</f>
        <v>13</v>
      </c>
      <c r="D1043" s="122">
        <v>42534</v>
      </c>
      <c r="E1043" s="121" t="s">
        <v>964</v>
      </c>
      <c r="F1043" s="121">
        <v>23</v>
      </c>
      <c r="G1043" s="121" t="s">
        <v>398</v>
      </c>
      <c r="H1043" s="121">
        <v>2094</v>
      </c>
      <c r="I1043" s="121">
        <v>0.02</v>
      </c>
      <c r="J1043" s="128" t="s">
        <v>1590</v>
      </c>
      <c r="K1043" s="132">
        <v>0.02</v>
      </c>
      <c r="L1043" s="121" t="s">
        <v>107</v>
      </c>
      <c r="M1043" s="121" t="str">
        <f>VLOOKUP($H1043,References_1!$C$2:$D$827,2,)</f>
        <v>GP4</v>
      </c>
      <c r="N1043" s="121" t="e">
        <f>VLOOKUP($H1043,References_2!$D$2:'References_2'!$AQ$186,39,)</f>
        <v>#N/A</v>
      </c>
      <c r="O1043" s="121" t="str">
        <f t="shared" si="32"/>
        <v>µg</v>
      </c>
      <c r="P1043" s="138">
        <f>IF($O1043="mg",VLOOKUP($C1043,References_1!$H$2:$I$19,2,)*$K1043*0.0864,IF($O1043="µg",VLOOKUP($C1043,References_1!$H$2:$I$19,2,)*$K1043*86.4,""))</f>
        <v>28.512000000000004</v>
      </c>
      <c r="Q1043" s="132" t="str">
        <f t="shared" si="33"/>
        <v>mg/j</v>
      </c>
    </row>
    <row r="1044" spans="1:17" hidden="1" x14ac:dyDescent="0.2">
      <c r="A1044" s="121">
        <f>VLOOKUP($B1044,References_1!$F$2:$G$19,2,)</f>
        <v>12</v>
      </c>
      <c r="B1044" s="121">
        <v>6127975</v>
      </c>
      <c r="C1044" s="121">
        <f>VLOOKUP($B1044,References_1!$F$2:$H$19,3,)</f>
        <v>14</v>
      </c>
      <c r="D1044" s="122">
        <v>42534</v>
      </c>
      <c r="E1044" s="121" t="s">
        <v>984</v>
      </c>
      <c r="F1044" s="121">
        <v>23</v>
      </c>
      <c r="G1044" s="121" t="s">
        <v>398</v>
      </c>
      <c r="H1044" s="121">
        <v>2094</v>
      </c>
      <c r="I1044" s="121">
        <v>0.02</v>
      </c>
      <c r="J1044" s="128" t="s">
        <v>1590</v>
      </c>
      <c r="K1044" s="132">
        <v>0.02</v>
      </c>
      <c r="L1044" s="121" t="s">
        <v>107</v>
      </c>
      <c r="M1044" s="121" t="str">
        <f>VLOOKUP($H1044,References_1!$C$2:$D$827,2,)</f>
        <v>GP4</v>
      </c>
      <c r="N1044" s="121" t="e">
        <f>VLOOKUP($H1044,References_2!$D$2:'References_2'!$AQ$186,39,)</f>
        <v>#N/A</v>
      </c>
      <c r="O1044" s="121" t="str">
        <f t="shared" si="32"/>
        <v>µg</v>
      </c>
      <c r="P1044" s="138">
        <f>IF($O1044="mg",VLOOKUP($C1044,References_1!$H$2:$I$19,2,)*$K1044*0.0864,IF($O1044="µg",VLOOKUP($C1044,References_1!$H$2:$I$19,2,)*$K1044*86.4,""))</f>
        <v>129.87647999999999</v>
      </c>
      <c r="Q1044" s="132" t="str">
        <f t="shared" si="33"/>
        <v>mg/j</v>
      </c>
    </row>
    <row r="1045" spans="1:17" hidden="1" x14ac:dyDescent="0.2">
      <c r="A1045" s="121">
        <f>VLOOKUP($B1045,References_1!$F$2:$G$19,2,)</f>
        <v>4</v>
      </c>
      <c r="B1045" s="121">
        <v>6127935</v>
      </c>
      <c r="C1045" s="121">
        <f>VLOOKUP($B1045,References_1!$F$2:$H$19,3,)</f>
        <v>3</v>
      </c>
      <c r="D1045" s="122">
        <v>42534</v>
      </c>
      <c r="E1045" s="121" t="s">
        <v>104</v>
      </c>
      <c r="F1045" s="121">
        <v>23</v>
      </c>
      <c r="G1045" s="121" t="s">
        <v>153</v>
      </c>
      <c r="H1045" s="121">
        <v>1143</v>
      </c>
      <c r="I1045" s="121">
        <v>5.0000000000000001E-3</v>
      </c>
      <c r="J1045" s="128" t="s">
        <v>1590</v>
      </c>
      <c r="K1045" s="132">
        <v>5.0000000000000001E-3</v>
      </c>
      <c r="L1045" s="121" t="s">
        <v>107</v>
      </c>
      <c r="M1045" s="121" t="str">
        <f>VLOOKUP($H1045,References_1!$C$2:$D$827,2,)</f>
        <v>GP4</v>
      </c>
      <c r="N1045" s="121" t="e">
        <f>VLOOKUP($H1045,References_2!$D$2:'References_2'!$AQ$186,39,)</f>
        <v>#N/A</v>
      </c>
      <c r="O1045" s="121" t="str">
        <f t="shared" si="32"/>
        <v>µg</v>
      </c>
      <c r="P1045" s="138">
        <f>IF($O1045="mg",VLOOKUP($C1045,References_1!$H$2:$I$19,2,)*$K1045*0.0864,IF($O1045="µg",VLOOKUP($C1045,References_1!$H$2:$I$19,2,)*$K1045*86.4,""))</f>
        <v>2.6913600000000004</v>
      </c>
      <c r="Q1045" s="132" t="str">
        <f t="shared" si="33"/>
        <v>mg/j</v>
      </c>
    </row>
    <row r="1046" spans="1:17" hidden="1" x14ac:dyDescent="0.2">
      <c r="A1046" s="121">
        <f>VLOOKUP($B1046,References_1!$F$2:$G$19,2,)</f>
        <v>18</v>
      </c>
      <c r="B1046" s="121">
        <v>6127970</v>
      </c>
      <c r="C1046" s="121">
        <f>VLOOKUP($B1046,References_1!$F$2:$H$19,3,)</f>
        <v>9.5</v>
      </c>
      <c r="D1046" s="122">
        <v>42534</v>
      </c>
      <c r="E1046" s="121" t="s">
        <v>948</v>
      </c>
      <c r="F1046" s="121">
        <v>23</v>
      </c>
      <c r="G1046" s="121" t="s">
        <v>153</v>
      </c>
      <c r="H1046" s="121">
        <v>1143</v>
      </c>
      <c r="I1046" s="121">
        <v>5.0000000000000001E-3</v>
      </c>
      <c r="J1046" s="128" t="s">
        <v>1590</v>
      </c>
      <c r="K1046" s="132">
        <v>5.0000000000000001E-3</v>
      </c>
      <c r="L1046" s="121" t="s">
        <v>107</v>
      </c>
      <c r="M1046" s="121" t="str">
        <f>VLOOKUP($H1046,References_1!$C$2:$D$827,2,)</f>
        <v>GP4</v>
      </c>
      <c r="N1046" s="121" t="e">
        <f>VLOOKUP($H1046,References_2!$D$2:'References_2'!$AQ$186,39,)</f>
        <v>#N/A</v>
      </c>
      <c r="O1046" s="121" t="str">
        <f t="shared" si="32"/>
        <v>µg</v>
      </c>
      <c r="P1046" s="138">
        <f>IF($O1046="mg",VLOOKUP($C1046,References_1!$H$2:$I$19,2,)*$K1046*0.0864,IF($O1046="µg",VLOOKUP($C1046,References_1!$H$2:$I$19,2,)*$K1046*86.4,""))</f>
        <v>12.34656</v>
      </c>
      <c r="Q1046" s="132" t="str">
        <f t="shared" si="33"/>
        <v>mg/j</v>
      </c>
    </row>
    <row r="1047" spans="1:17" hidden="1" x14ac:dyDescent="0.2">
      <c r="A1047" s="121">
        <f>VLOOKUP($B1047,References_1!$F$2:$G$19,2,)</f>
        <v>14</v>
      </c>
      <c r="B1047" s="121">
        <v>6127985</v>
      </c>
      <c r="C1047" s="121">
        <f>VLOOKUP($B1047,References_1!$F$2:$H$19,3,)</f>
        <v>11</v>
      </c>
      <c r="D1047" s="122">
        <v>42534</v>
      </c>
      <c r="E1047" s="121" t="s">
        <v>977</v>
      </c>
      <c r="F1047" s="121">
        <v>23</v>
      </c>
      <c r="G1047" s="121" t="s">
        <v>153</v>
      </c>
      <c r="H1047" s="121">
        <v>1143</v>
      </c>
      <c r="I1047" s="121">
        <v>5.0000000000000001E-3</v>
      </c>
      <c r="J1047" s="128" t="s">
        <v>1590</v>
      </c>
      <c r="K1047" s="132">
        <v>5.0000000000000001E-3</v>
      </c>
      <c r="L1047" s="121" t="s">
        <v>107</v>
      </c>
      <c r="M1047" s="121" t="str">
        <f>VLOOKUP($H1047,References_1!$C$2:$D$827,2,)</f>
        <v>GP4</v>
      </c>
      <c r="N1047" s="121" t="e">
        <f>VLOOKUP($H1047,References_2!$D$2:'References_2'!$AQ$186,39,)</f>
        <v>#N/A</v>
      </c>
      <c r="O1047" s="121" t="str">
        <f t="shared" si="32"/>
        <v>µg</v>
      </c>
      <c r="P1047" s="138">
        <f>IF($O1047="mg",VLOOKUP($C1047,References_1!$H$2:$I$19,2,)*$K1047*0.0864,IF($O1047="µg",VLOOKUP($C1047,References_1!$H$2:$I$19,2,)*$K1047*86.4,""))</f>
        <v>13.30992</v>
      </c>
      <c r="Q1047" s="132" t="str">
        <f t="shared" si="33"/>
        <v>mg/j</v>
      </c>
    </row>
    <row r="1048" spans="1:17" hidden="1" x14ac:dyDescent="0.2">
      <c r="A1048" s="121">
        <f>VLOOKUP($B1048,References_1!$F$2:$G$19,2,)</f>
        <v>11</v>
      </c>
      <c r="B1048" s="121" t="s">
        <v>963</v>
      </c>
      <c r="C1048" s="121">
        <f>VLOOKUP($B1048,References_1!$F$2:$H$19,3,)</f>
        <v>13</v>
      </c>
      <c r="D1048" s="122">
        <v>42534</v>
      </c>
      <c r="E1048" s="121" t="s">
        <v>964</v>
      </c>
      <c r="F1048" s="121">
        <v>23</v>
      </c>
      <c r="G1048" s="121" t="s">
        <v>153</v>
      </c>
      <c r="H1048" s="121">
        <v>1143</v>
      </c>
      <c r="I1048" s="121">
        <v>5.0000000000000001E-3</v>
      </c>
      <c r="J1048" s="128" t="s">
        <v>1590</v>
      </c>
      <c r="K1048" s="132">
        <v>5.0000000000000001E-3</v>
      </c>
      <c r="L1048" s="121" t="s">
        <v>107</v>
      </c>
      <c r="M1048" s="121" t="str">
        <f>VLOOKUP($H1048,References_1!$C$2:$D$827,2,)</f>
        <v>GP4</v>
      </c>
      <c r="N1048" s="121" t="e">
        <f>VLOOKUP($H1048,References_2!$D$2:'References_2'!$AQ$186,39,)</f>
        <v>#N/A</v>
      </c>
      <c r="O1048" s="121" t="str">
        <f t="shared" si="32"/>
        <v>µg</v>
      </c>
      <c r="P1048" s="138">
        <f>IF($O1048="mg",VLOOKUP($C1048,References_1!$H$2:$I$19,2,)*$K1048*0.0864,IF($O1048="µg",VLOOKUP($C1048,References_1!$H$2:$I$19,2,)*$K1048*86.4,""))</f>
        <v>7.128000000000001</v>
      </c>
      <c r="Q1048" s="132" t="str">
        <f t="shared" si="33"/>
        <v>mg/j</v>
      </c>
    </row>
    <row r="1049" spans="1:17" hidden="1" x14ac:dyDescent="0.2">
      <c r="A1049" s="121">
        <f>VLOOKUP($B1049,References_1!$F$2:$G$19,2,)</f>
        <v>12</v>
      </c>
      <c r="B1049" s="121">
        <v>6127975</v>
      </c>
      <c r="C1049" s="121">
        <f>VLOOKUP($B1049,References_1!$F$2:$H$19,3,)</f>
        <v>14</v>
      </c>
      <c r="D1049" s="122">
        <v>42534</v>
      </c>
      <c r="E1049" s="121" t="s">
        <v>984</v>
      </c>
      <c r="F1049" s="121">
        <v>23</v>
      </c>
      <c r="G1049" s="121" t="s">
        <v>153</v>
      </c>
      <c r="H1049" s="121">
        <v>1143</v>
      </c>
      <c r="I1049" s="121">
        <v>5.0000000000000001E-3</v>
      </c>
      <c r="J1049" s="128" t="s">
        <v>1590</v>
      </c>
      <c r="K1049" s="132">
        <v>5.0000000000000001E-3</v>
      </c>
      <c r="L1049" s="121" t="s">
        <v>107</v>
      </c>
      <c r="M1049" s="121" t="str">
        <f>VLOOKUP($H1049,References_1!$C$2:$D$827,2,)</f>
        <v>GP4</v>
      </c>
      <c r="N1049" s="121" t="e">
        <f>VLOOKUP($H1049,References_2!$D$2:'References_2'!$AQ$186,39,)</f>
        <v>#N/A</v>
      </c>
      <c r="O1049" s="121" t="str">
        <f t="shared" si="32"/>
        <v>µg</v>
      </c>
      <c r="P1049" s="138">
        <f>IF($O1049="mg",VLOOKUP($C1049,References_1!$H$2:$I$19,2,)*$K1049*0.0864,IF($O1049="µg",VLOOKUP($C1049,References_1!$H$2:$I$19,2,)*$K1049*86.4,""))</f>
        <v>32.469119999999997</v>
      </c>
      <c r="Q1049" s="132" t="str">
        <f t="shared" si="33"/>
        <v>mg/j</v>
      </c>
    </row>
    <row r="1050" spans="1:17" hidden="1" x14ac:dyDescent="0.2">
      <c r="A1050" s="121">
        <f>VLOOKUP($B1050,References_1!$F$2:$G$19,2,)</f>
        <v>4</v>
      </c>
      <c r="B1050" s="121">
        <v>6127935</v>
      </c>
      <c r="C1050" s="121">
        <f>VLOOKUP($B1050,References_1!$F$2:$H$19,3,)</f>
        <v>3</v>
      </c>
      <c r="D1050" s="122">
        <v>42534</v>
      </c>
      <c r="E1050" s="121" t="s">
        <v>104</v>
      </c>
      <c r="F1050" s="121">
        <v>23</v>
      </c>
      <c r="G1050" s="121" t="s">
        <v>180</v>
      </c>
      <c r="H1050" s="121">
        <v>1144</v>
      </c>
      <c r="I1050" s="121">
        <v>5.0000000000000001E-3</v>
      </c>
      <c r="J1050" s="128" t="s">
        <v>1590</v>
      </c>
      <c r="K1050" s="132">
        <v>5.0000000000000001E-3</v>
      </c>
      <c r="L1050" s="121" t="s">
        <v>107</v>
      </c>
      <c r="M1050" s="121" t="str">
        <f>VLOOKUP($H1050,References_1!$C$2:$D$827,2,)</f>
        <v>GP4</v>
      </c>
      <c r="N1050" s="121">
        <f>VLOOKUP($H1050,References_2!$D$2:'References_2'!$AQ$186,39,)</f>
        <v>0.01</v>
      </c>
      <c r="O1050" s="121" t="str">
        <f t="shared" si="32"/>
        <v>µg</v>
      </c>
      <c r="P1050" s="138">
        <f>IF($O1050="mg",VLOOKUP($C1050,References_1!$H$2:$I$19,2,)*$K1050*0.0864,IF($O1050="µg",VLOOKUP($C1050,References_1!$H$2:$I$19,2,)*$K1050*86.4,""))</f>
        <v>2.6913600000000004</v>
      </c>
      <c r="Q1050" s="132" t="str">
        <f t="shared" si="33"/>
        <v>mg/j</v>
      </c>
    </row>
    <row r="1051" spans="1:17" hidden="1" x14ac:dyDescent="0.2">
      <c r="A1051" s="121">
        <f>VLOOKUP($B1051,References_1!$F$2:$G$19,2,)</f>
        <v>18</v>
      </c>
      <c r="B1051" s="121">
        <v>6127970</v>
      </c>
      <c r="C1051" s="121">
        <f>VLOOKUP($B1051,References_1!$F$2:$H$19,3,)</f>
        <v>9.5</v>
      </c>
      <c r="D1051" s="122">
        <v>42534</v>
      </c>
      <c r="E1051" s="121" t="s">
        <v>948</v>
      </c>
      <c r="F1051" s="121">
        <v>23</v>
      </c>
      <c r="G1051" s="121" t="s">
        <v>180</v>
      </c>
      <c r="H1051" s="121">
        <v>1144</v>
      </c>
      <c r="I1051" s="121">
        <v>5.0000000000000001E-3</v>
      </c>
      <c r="J1051" s="128" t="s">
        <v>1590</v>
      </c>
      <c r="K1051" s="132">
        <v>5.0000000000000001E-3</v>
      </c>
      <c r="L1051" s="121" t="s">
        <v>107</v>
      </c>
      <c r="M1051" s="121" t="str">
        <f>VLOOKUP($H1051,References_1!$C$2:$D$827,2,)</f>
        <v>GP4</v>
      </c>
      <c r="N1051" s="121">
        <f>VLOOKUP($H1051,References_2!$D$2:'References_2'!$AQ$186,39,)</f>
        <v>0.01</v>
      </c>
      <c r="O1051" s="121" t="str">
        <f t="shared" si="32"/>
        <v>µg</v>
      </c>
      <c r="P1051" s="138">
        <f>IF($O1051="mg",VLOOKUP($C1051,References_1!$H$2:$I$19,2,)*$K1051*0.0864,IF($O1051="µg",VLOOKUP($C1051,References_1!$H$2:$I$19,2,)*$K1051*86.4,""))</f>
        <v>12.34656</v>
      </c>
      <c r="Q1051" s="132" t="str">
        <f t="shared" si="33"/>
        <v>mg/j</v>
      </c>
    </row>
    <row r="1052" spans="1:17" hidden="1" x14ac:dyDescent="0.2">
      <c r="A1052" s="121">
        <f>VLOOKUP($B1052,References_1!$F$2:$G$19,2,)</f>
        <v>14</v>
      </c>
      <c r="B1052" s="121">
        <v>6127985</v>
      </c>
      <c r="C1052" s="121">
        <f>VLOOKUP($B1052,References_1!$F$2:$H$19,3,)</f>
        <v>11</v>
      </c>
      <c r="D1052" s="122">
        <v>42534</v>
      </c>
      <c r="E1052" s="121" t="s">
        <v>977</v>
      </c>
      <c r="F1052" s="121">
        <v>23</v>
      </c>
      <c r="G1052" s="121" t="s">
        <v>180</v>
      </c>
      <c r="H1052" s="121">
        <v>1144</v>
      </c>
      <c r="I1052" s="121">
        <v>5.0000000000000001E-3</v>
      </c>
      <c r="J1052" s="128" t="s">
        <v>1590</v>
      </c>
      <c r="K1052" s="132">
        <v>5.0000000000000001E-3</v>
      </c>
      <c r="L1052" s="121" t="s">
        <v>107</v>
      </c>
      <c r="M1052" s="121" t="str">
        <f>VLOOKUP($H1052,References_1!$C$2:$D$827,2,)</f>
        <v>GP4</v>
      </c>
      <c r="N1052" s="121">
        <f>VLOOKUP($H1052,References_2!$D$2:'References_2'!$AQ$186,39,)</f>
        <v>0.01</v>
      </c>
      <c r="O1052" s="121" t="str">
        <f t="shared" si="32"/>
        <v>µg</v>
      </c>
      <c r="P1052" s="138">
        <f>IF($O1052="mg",VLOOKUP($C1052,References_1!$H$2:$I$19,2,)*$K1052*0.0864,IF($O1052="µg",VLOOKUP($C1052,References_1!$H$2:$I$19,2,)*$K1052*86.4,""))</f>
        <v>13.30992</v>
      </c>
      <c r="Q1052" s="132" t="str">
        <f t="shared" si="33"/>
        <v>mg/j</v>
      </c>
    </row>
    <row r="1053" spans="1:17" hidden="1" x14ac:dyDescent="0.2">
      <c r="A1053" s="121">
        <f>VLOOKUP($B1053,References_1!$F$2:$G$19,2,)</f>
        <v>11</v>
      </c>
      <c r="B1053" s="121" t="s">
        <v>963</v>
      </c>
      <c r="C1053" s="121">
        <f>VLOOKUP($B1053,References_1!$F$2:$H$19,3,)</f>
        <v>13</v>
      </c>
      <c r="D1053" s="122">
        <v>42534</v>
      </c>
      <c r="E1053" s="121" t="s">
        <v>964</v>
      </c>
      <c r="F1053" s="121">
        <v>23</v>
      </c>
      <c r="G1053" s="121" t="s">
        <v>180</v>
      </c>
      <c r="H1053" s="121">
        <v>1144</v>
      </c>
      <c r="I1053" s="121">
        <v>5.0000000000000001E-3</v>
      </c>
      <c r="J1053" s="128" t="s">
        <v>1590</v>
      </c>
      <c r="K1053" s="132">
        <v>5.0000000000000001E-3</v>
      </c>
      <c r="L1053" s="121" t="s">
        <v>107</v>
      </c>
      <c r="M1053" s="121" t="str">
        <f>VLOOKUP($H1053,References_1!$C$2:$D$827,2,)</f>
        <v>GP4</v>
      </c>
      <c r="N1053" s="121">
        <f>VLOOKUP($H1053,References_2!$D$2:'References_2'!$AQ$186,39,)</f>
        <v>0.01</v>
      </c>
      <c r="O1053" s="121" t="str">
        <f t="shared" si="32"/>
        <v>µg</v>
      </c>
      <c r="P1053" s="138">
        <f>IF($O1053="mg",VLOOKUP($C1053,References_1!$H$2:$I$19,2,)*$K1053*0.0864,IF($O1053="µg",VLOOKUP($C1053,References_1!$H$2:$I$19,2,)*$K1053*86.4,""))</f>
        <v>7.128000000000001</v>
      </c>
      <c r="Q1053" s="132" t="str">
        <f t="shared" si="33"/>
        <v>mg/j</v>
      </c>
    </row>
    <row r="1054" spans="1:17" hidden="1" x14ac:dyDescent="0.2">
      <c r="A1054" s="121">
        <f>VLOOKUP($B1054,References_1!$F$2:$G$19,2,)</f>
        <v>12</v>
      </c>
      <c r="B1054" s="121">
        <v>6127975</v>
      </c>
      <c r="C1054" s="121">
        <f>VLOOKUP($B1054,References_1!$F$2:$H$19,3,)</f>
        <v>14</v>
      </c>
      <c r="D1054" s="122">
        <v>42534</v>
      </c>
      <c r="E1054" s="121" t="s">
        <v>984</v>
      </c>
      <c r="F1054" s="121">
        <v>23</v>
      </c>
      <c r="G1054" s="121" t="s">
        <v>180</v>
      </c>
      <c r="H1054" s="121">
        <v>1144</v>
      </c>
      <c r="I1054" s="121">
        <v>5.0000000000000001E-3</v>
      </c>
      <c r="J1054" s="128" t="s">
        <v>1590</v>
      </c>
      <c r="K1054" s="132">
        <v>5.0000000000000001E-3</v>
      </c>
      <c r="L1054" s="121" t="s">
        <v>107</v>
      </c>
      <c r="M1054" s="121" t="str">
        <f>VLOOKUP($H1054,References_1!$C$2:$D$827,2,)</f>
        <v>GP4</v>
      </c>
      <c r="N1054" s="121">
        <f>VLOOKUP($H1054,References_2!$D$2:'References_2'!$AQ$186,39,)</f>
        <v>0.01</v>
      </c>
      <c r="O1054" s="121" t="str">
        <f t="shared" si="32"/>
        <v>µg</v>
      </c>
      <c r="P1054" s="138">
        <f>IF($O1054="mg",VLOOKUP($C1054,References_1!$H$2:$I$19,2,)*$K1054*0.0864,IF($O1054="µg",VLOOKUP($C1054,References_1!$H$2:$I$19,2,)*$K1054*86.4,""))</f>
        <v>32.469119999999997</v>
      </c>
      <c r="Q1054" s="132" t="str">
        <f t="shared" si="33"/>
        <v>mg/j</v>
      </c>
    </row>
    <row r="1055" spans="1:17" hidden="1" x14ac:dyDescent="0.2">
      <c r="A1055" s="121">
        <f>VLOOKUP($B1055,References_1!$F$2:$G$19,2,)</f>
        <v>4</v>
      </c>
      <c r="B1055" s="121">
        <v>6127935</v>
      </c>
      <c r="C1055" s="121">
        <f>VLOOKUP($B1055,References_1!$F$2:$H$19,3,)</f>
        <v>3</v>
      </c>
      <c r="D1055" s="122">
        <v>42534</v>
      </c>
      <c r="E1055" s="121" t="s">
        <v>104</v>
      </c>
      <c r="F1055" s="121">
        <v>23</v>
      </c>
      <c r="G1055" s="121" t="s">
        <v>155</v>
      </c>
      <c r="H1055" s="121">
        <v>1145</v>
      </c>
      <c r="I1055" s="121">
        <v>5.0000000000000001E-3</v>
      </c>
      <c r="J1055" s="128" t="s">
        <v>1590</v>
      </c>
      <c r="K1055" s="132">
        <v>5.0000000000000001E-3</v>
      </c>
      <c r="L1055" s="121" t="s">
        <v>107</v>
      </c>
      <c r="M1055" s="121" t="str">
        <f>VLOOKUP($H1055,References_1!$C$2:$D$827,2,)</f>
        <v>GP4</v>
      </c>
      <c r="N1055" s="121" t="e">
        <f>VLOOKUP($H1055,References_2!$D$2:'References_2'!$AQ$186,39,)</f>
        <v>#N/A</v>
      </c>
      <c r="O1055" s="121" t="str">
        <f t="shared" si="32"/>
        <v>µg</v>
      </c>
      <c r="P1055" s="138">
        <f>IF($O1055="mg",VLOOKUP($C1055,References_1!$H$2:$I$19,2,)*$K1055*0.0864,IF($O1055="µg",VLOOKUP($C1055,References_1!$H$2:$I$19,2,)*$K1055*86.4,""))</f>
        <v>2.6913600000000004</v>
      </c>
      <c r="Q1055" s="132" t="str">
        <f t="shared" si="33"/>
        <v>mg/j</v>
      </c>
    </row>
    <row r="1056" spans="1:17" hidden="1" x14ac:dyDescent="0.2">
      <c r="A1056" s="121">
        <f>VLOOKUP($B1056,References_1!$F$2:$G$19,2,)</f>
        <v>18</v>
      </c>
      <c r="B1056" s="121">
        <v>6127970</v>
      </c>
      <c r="C1056" s="121">
        <f>VLOOKUP($B1056,References_1!$F$2:$H$19,3,)</f>
        <v>9.5</v>
      </c>
      <c r="D1056" s="122">
        <v>42534</v>
      </c>
      <c r="E1056" s="121" t="s">
        <v>948</v>
      </c>
      <c r="F1056" s="121">
        <v>23</v>
      </c>
      <c r="G1056" s="121" t="s">
        <v>155</v>
      </c>
      <c r="H1056" s="121">
        <v>1145</v>
      </c>
      <c r="I1056" s="121">
        <v>5.0000000000000001E-3</v>
      </c>
      <c r="J1056" s="128" t="s">
        <v>1590</v>
      </c>
      <c r="K1056" s="132">
        <v>5.0000000000000001E-3</v>
      </c>
      <c r="L1056" s="121" t="s">
        <v>107</v>
      </c>
      <c r="M1056" s="121" t="str">
        <f>VLOOKUP($H1056,References_1!$C$2:$D$827,2,)</f>
        <v>GP4</v>
      </c>
      <c r="N1056" s="121" t="e">
        <f>VLOOKUP($H1056,References_2!$D$2:'References_2'!$AQ$186,39,)</f>
        <v>#N/A</v>
      </c>
      <c r="O1056" s="121" t="str">
        <f t="shared" si="32"/>
        <v>µg</v>
      </c>
      <c r="P1056" s="138">
        <f>IF($O1056="mg",VLOOKUP($C1056,References_1!$H$2:$I$19,2,)*$K1056*0.0864,IF($O1056="µg",VLOOKUP($C1056,References_1!$H$2:$I$19,2,)*$K1056*86.4,""))</f>
        <v>12.34656</v>
      </c>
      <c r="Q1056" s="132" t="str">
        <f t="shared" si="33"/>
        <v>mg/j</v>
      </c>
    </row>
    <row r="1057" spans="1:17" hidden="1" x14ac:dyDescent="0.2">
      <c r="A1057" s="121">
        <f>VLOOKUP($B1057,References_1!$F$2:$G$19,2,)</f>
        <v>14</v>
      </c>
      <c r="B1057" s="121">
        <v>6127985</v>
      </c>
      <c r="C1057" s="121">
        <f>VLOOKUP($B1057,References_1!$F$2:$H$19,3,)</f>
        <v>11</v>
      </c>
      <c r="D1057" s="122">
        <v>42534</v>
      </c>
      <c r="E1057" s="121" t="s">
        <v>977</v>
      </c>
      <c r="F1057" s="121">
        <v>23</v>
      </c>
      <c r="G1057" s="121" t="s">
        <v>155</v>
      </c>
      <c r="H1057" s="121">
        <v>1145</v>
      </c>
      <c r="I1057" s="121">
        <v>5.0000000000000001E-3</v>
      </c>
      <c r="J1057" s="128" t="s">
        <v>1590</v>
      </c>
      <c r="K1057" s="132">
        <v>5.0000000000000001E-3</v>
      </c>
      <c r="L1057" s="121" t="s">
        <v>107</v>
      </c>
      <c r="M1057" s="121" t="str">
        <f>VLOOKUP($H1057,References_1!$C$2:$D$827,2,)</f>
        <v>GP4</v>
      </c>
      <c r="N1057" s="121" t="e">
        <f>VLOOKUP($H1057,References_2!$D$2:'References_2'!$AQ$186,39,)</f>
        <v>#N/A</v>
      </c>
      <c r="O1057" s="121" t="str">
        <f t="shared" si="32"/>
        <v>µg</v>
      </c>
      <c r="P1057" s="138">
        <f>IF($O1057="mg",VLOOKUP($C1057,References_1!$H$2:$I$19,2,)*$K1057*0.0864,IF($O1057="µg",VLOOKUP($C1057,References_1!$H$2:$I$19,2,)*$K1057*86.4,""))</f>
        <v>13.30992</v>
      </c>
      <c r="Q1057" s="132" t="str">
        <f t="shared" si="33"/>
        <v>mg/j</v>
      </c>
    </row>
    <row r="1058" spans="1:17" hidden="1" x14ac:dyDescent="0.2">
      <c r="A1058" s="121">
        <f>VLOOKUP($B1058,References_1!$F$2:$G$19,2,)</f>
        <v>11</v>
      </c>
      <c r="B1058" s="121" t="s">
        <v>963</v>
      </c>
      <c r="C1058" s="121">
        <f>VLOOKUP($B1058,References_1!$F$2:$H$19,3,)</f>
        <v>13</v>
      </c>
      <c r="D1058" s="122">
        <v>42534</v>
      </c>
      <c r="E1058" s="121" t="s">
        <v>964</v>
      </c>
      <c r="F1058" s="121">
        <v>23</v>
      </c>
      <c r="G1058" s="121" t="s">
        <v>155</v>
      </c>
      <c r="H1058" s="121">
        <v>1145</v>
      </c>
      <c r="I1058" s="121">
        <v>5.0000000000000001E-3</v>
      </c>
      <c r="J1058" s="128" t="s">
        <v>1590</v>
      </c>
      <c r="K1058" s="132">
        <v>5.0000000000000001E-3</v>
      </c>
      <c r="L1058" s="121" t="s">
        <v>107</v>
      </c>
      <c r="M1058" s="121" t="str">
        <f>VLOOKUP($H1058,References_1!$C$2:$D$827,2,)</f>
        <v>GP4</v>
      </c>
      <c r="N1058" s="121" t="e">
        <f>VLOOKUP($H1058,References_2!$D$2:'References_2'!$AQ$186,39,)</f>
        <v>#N/A</v>
      </c>
      <c r="O1058" s="121" t="str">
        <f t="shared" si="32"/>
        <v>µg</v>
      </c>
      <c r="P1058" s="138">
        <f>IF($O1058="mg",VLOOKUP($C1058,References_1!$H$2:$I$19,2,)*$K1058*0.0864,IF($O1058="µg",VLOOKUP($C1058,References_1!$H$2:$I$19,2,)*$K1058*86.4,""))</f>
        <v>7.128000000000001</v>
      </c>
      <c r="Q1058" s="132" t="str">
        <f t="shared" si="33"/>
        <v>mg/j</v>
      </c>
    </row>
    <row r="1059" spans="1:17" hidden="1" x14ac:dyDescent="0.2">
      <c r="A1059" s="121">
        <f>VLOOKUP($B1059,References_1!$F$2:$G$19,2,)</f>
        <v>12</v>
      </c>
      <c r="B1059" s="121">
        <v>6127975</v>
      </c>
      <c r="C1059" s="121">
        <f>VLOOKUP($B1059,References_1!$F$2:$H$19,3,)</f>
        <v>14</v>
      </c>
      <c r="D1059" s="122">
        <v>42534</v>
      </c>
      <c r="E1059" s="121" t="s">
        <v>984</v>
      </c>
      <c r="F1059" s="121">
        <v>23</v>
      </c>
      <c r="G1059" s="121" t="s">
        <v>155</v>
      </c>
      <c r="H1059" s="121">
        <v>1145</v>
      </c>
      <c r="I1059" s="121">
        <v>5.0000000000000001E-3</v>
      </c>
      <c r="J1059" s="128" t="s">
        <v>1590</v>
      </c>
      <c r="K1059" s="132">
        <v>5.0000000000000001E-3</v>
      </c>
      <c r="L1059" s="121" t="s">
        <v>107</v>
      </c>
      <c r="M1059" s="121" t="str">
        <f>VLOOKUP($H1059,References_1!$C$2:$D$827,2,)</f>
        <v>GP4</v>
      </c>
      <c r="N1059" s="121" t="e">
        <f>VLOOKUP($H1059,References_2!$D$2:'References_2'!$AQ$186,39,)</f>
        <v>#N/A</v>
      </c>
      <c r="O1059" s="121" t="str">
        <f t="shared" si="32"/>
        <v>µg</v>
      </c>
      <c r="P1059" s="138">
        <f>IF($O1059="mg",VLOOKUP($C1059,References_1!$H$2:$I$19,2,)*$K1059*0.0864,IF($O1059="µg",VLOOKUP($C1059,References_1!$H$2:$I$19,2,)*$K1059*86.4,""))</f>
        <v>32.469119999999997</v>
      </c>
      <c r="Q1059" s="132" t="str">
        <f t="shared" si="33"/>
        <v>mg/j</v>
      </c>
    </row>
    <row r="1060" spans="1:17" hidden="1" x14ac:dyDescent="0.2">
      <c r="A1060" s="121">
        <f>VLOOKUP($B1060,References_1!$F$2:$G$19,2,)</f>
        <v>4</v>
      </c>
      <c r="B1060" s="121">
        <v>6127935</v>
      </c>
      <c r="C1060" s="121">
        <f>VLOOKUP($B1060,References_1!$F$2:$H$19,3,)</f>
        <v>3</v>
      </c>
      <c r="D1060" s="122">
        <v>42534</v>
      </c>
      <c r="E1060" s="121" t="s">
        <v>104</v>
      </c>
      <c r="F1060" s="121">
        <v>23</v>
      </c>
      <c r="G1060" s="121" t="s">
        <v>181</v>
      </c>
      <c r="H1060" s="121">
        <v>1146</v>
      </c>
      <c r="I1060" s="121">
        <v>0.01</v>
      </c>
      <c r="J1060" s="128" t="s">
        <v>1590</v>
      </c>
      <c r="K1060" s="132">
        <v>0.01</v>
      </c>
      <c r="L1060" s="121" t="s">
        <v>107</v>
      </c>
      <c r="M1060" s="121" t="str">
        <f>VLOOKUP($H1060,References_1!$C$2:$D$827,2,)</f>
        <v>GP4</v>
      </c>
      <c r="N1060" s="121" t="e">
        <f>VLOOKUP($H1060,References_2!$D$2:'References_2'!$AQ$186,39,)</f>
        <v>#N/A</v>
      </c>
      <c r="O1060" s="121" t="str">
        <f t="shared" si="32"/>
        <v>µg</v>
      </c>
      <c r="P1060" s="138">
        <f>IF($O1060="mg",VLOOKUP($C1060,References_1!$H$2:$I$19,2,)*$K1060*0.0864,IF($O1060="µg",VLOOKUP($C1060,References_1!$H$2:$I$19,2,)*$K1060*86.4,""))</f>
        <v>5.3827200000000008</v>
      </c>
      <c r="Q1060" s="132" t="str">
        <f t="shared" si="33"/>
        <v>mg/j</v>
      </c>
    </row>
    <row r="1061" spans="1:17" hidden="1" x14ac:dyDescent="0.2">
      <c r="A1061" s="121">
        <f>VLOOKUP($B1061,References_1!$F$2:$G$19,2,)</f>
        <v>18</v>
      </c>
      <c r="B1061" s="121">
        <v>6127970</v>
      </c>
      <c r="C1061" s="121">
        <f>VLOOKUP($B1061,References_1!$F$2:$H$19,3,)</f>
        <v>9.5</v>
      </c>
      <c r="D1061" s="122">
        <v>42534</v>
      </c>
      <c r="E1061" s="121" t="s">
        <v>948</v>
      </c>
      <c r="F1061" s="121">
        <v>23</v>
      </c>
      <c r="G1061" s="121" t="s">
        <v>181</v>
      </c>
      <c r="H1061" s="121">
        <v>1146</v>
      </c>
      <c r="I1061" s="121">
        <v>0.01</v>
      </c>
      <c r="J1061" s="128" t="s">
        <v>1590</v>
      </c>
      <c r="K1061" s="132">
        <v>0.01</v>
      </c>
      <c r="L1061" s="121" t="s">
        <v>107</v>
      </c>
      <c r="M1061" s="121" t="str">
        <f>VLOOKUP($H1061,References_1!$C$2:$D$827,2,)</f>
        <v>GP4</v>
      </c>
      <c r="N1061" s="121" t="e">
        <f>VLOOKUP($H1061,References_2!$D$2:'References_2'!$AQ$186,39,)</f>
        <v>#N/A</v>
      </c>
      <c r="O1061" s="121" t="str">
        <f t="shared" si="32"/>
        <v>µg</v>
      </c>
      <c r="P1061" s="138">
        <f>IF($O1061="mg",VLOOKUP($C1061,References_1!$H$2:$I$19,2,)*$K1061*0.0864,IF($O1061="µg",VLOOKUP($C1061,References_1!$H$2:$I$19,2,)*$K1061*86.4,""))</f>
        <v>24.69312</v>
      </c>
      <c r="Q1061" s="132" t="str">
        <f t="shared" si="33"/>
        <v>mg/j</v>
      </c>
    </row>
    <row r="1062" spans="1:17" hidden="1" x14ac:dyDescent="0.2">
      <c r="A1062" s="121">
        <f>VLOOKUP($B1062,References_1!$F$2:$G$19,2,)</f>
        <v>14</v>
      </c>
      <c r="B1062" s="121">
        <v>6127985</v>
      </c>
      <c r="C1062" s="121">
        <f>VLOOKUP($B1062,References_1!$F$2:$H$19,3,)</f>
        <v>11</v>
      </c>
      <c r="D1062" s="122">
        <v>42534</v>
      </c>
      <c r="E1062" s="121" t="s">
        <v>977</v>
      </c>
      <c r="F1062" s="121">
        <v>23</v>
      </c>
      <c r="G1062" s="121" t="s">
        <v>181</v>
      </c>
      <c r="H1062" s="121">
        <v>1146</v>
      </c>
      <c r="I1062" s="121">
        <v>0.01</v>
      </c>
      <c r="J1062" s="128" t="s">
        <v>1590</v>
      </c>
      <c r="K1062" s="132">
        <v>0.01</v>
      </c>
      <c r="L1062" s="121" t="s">
        <v>107</v>
      </c>
      <c r="M1062" s="121" t="str">
        <f>VLOOKUP($H1062,References_1!$C$2:$D$827,2,)</f>
        <v>GP4</v>
      </c>
      <c r="N1062" s="121" t="e">
        <f>VLOOKUP($H1062,References_2!$D$2:'References_2'!$AQ$186,39,)</f>
        <v>#N/A</v>
      </c>
      <c r="O1062" s="121" t="str">
        <f t="shared" si="32"/>
        <v>µg</v>
      </c>
      <c r="P1062" s="138">
        <f>IF($O1062="mg",VLOOKUP($C1062,References_1!$H$2:$I$19,2,)*$K1062*0.0864,IF($O1062="µg",VLOOKUP($C1062,References_1!$H$2:$I$19,2,)*$K1062*86.4,""))</f>
        <v>26.61984</v>
      </c>
      <c r="Q1062" s="132" t="str">
        <f t="shared" si="33"/>
        <v>mg/j</v>
      </c>
    </row>
    <row r="1063" spans="1:17" hidden="1" x14ac:dyDescent="0.2">
      <c r="A1063" s="121">
        <f>VLOOKUP($B1063,References_1!$F$2:$G$19,2,)</f>
        <v>11</v>
      </c>
      <c r="B1063" s="121" t="s">
        <v>963</v>
      </c>
      <c r="C1063" s="121">
        <f>VLOOKUP($B1063,References_1!$F$2:$H$19,3,)</f>
        <v>13</v>
      </c>
      <c r="D1063" s="122">
        <v>42534</v>
      </c>
      <c r="E1063" s="121" t="s">
        <v>964</v>
      </c>
      <c r="F1063" s="121">
        <v>23</v>
      </c>
      <c r="G1063" s="121" t="s">
        <v>181</v>
      </c>
      <c r="H1063" s="121">
        <v>1146</v>
      </c>
      <c r="I1063" s="121">
        <v>0.01</v>
      </c>
      <c r="J1063" s="128" t="s">
        <v>1590</v>
      </c>
      <c r="K1063" s="132">
        <v>0.01</v>
      </c>
      <c r="L1063" s="121" t="s">
        <v>107</v>
      </c>
      <c r="M1063" s="121" t="str">
        <f>VLOOKUP($H1063,References_1!$C$2:$D$827,2,)</f>
        <v>GP4</v>
      </c>
      <c r="N1063" s="121" t="e">
        <f>VLOOKUP($H1063,References_2!$D$2:'References_2'!$AQ$186,39,)</f>
        <v>#N/A</v>
      </c>
      <c r="O1063" s="121" t="str">
        <f t="shared" ref="O1063:O1126" si="34">LEFT(L1063,2)</f>
        <v>µg</v>
      </c>
      <c r="P1063" s="138">
        <f>IF($O1063="mg",VLOOKUP($C1063,References_1!$H$2:$I$19,2,)*$K1063*0.0864,IF($O1063="µg",VLOOKUP($C1063,References_1!$H$2:$I$19,2,)*$K1063*86.4,""))</f>
        <v>14.256000000000002</v>
      </c>
      <c r="Q1063" s="132" t="str">
        <f t="shared" ref="Q1063:Q1126" si="35">IF($O1063="mg","kg/j",IF($O1063="µg","mg/j",""))</f>
        <v>mg/j</v>
      </c>
    </row>
    <row r="1064" spans="1:17" hidden="1" x14ac:dyDescent="0.2">
      <c r="A1064" s="121">
        <f>VLOOKUP($B1064,References_1!$F$2:$G$19,2,)</f>
        <v>12</v>
      </c>
      <c r="B1064" s="121">
        <v>6127975</v>
      </c>
      <c r="C1064" s="121">
        <f>VLOOKUP($B1064,References_1!$F$2:$H$19,3,)</f>
        <v>14</v>
      </c>
      <c r="D1064" s="122">
        <v>42534</v>
      </c>
      <c r="E1064" s="121" t="s">
        <v>984</v>
      </c>
      <c r="F1064" s="121">
        <v>23</v>
      </c>
      <c r="G1064" s="121" t="s">
        <v>181</v>
      </c>
      <c r="H1064" s="121">
        <v>1146</v>
      </c>
      <c r="I1064" s="121">
        <v>0.01</v>
      </c>
      <c r="J1064" s="128" t="s">
        <v>1590</v>
      </c>
      <c r="K1064" s="132">
        <v>0.01</v>
      </c>
      <c r="L1064" s="121" t="s">
        <v>107</v>
      </c>
      <c r="M1064" s="121" t="str">
        <f>VLOOKUP($H1064,References_1!$C$2:$D$827,2,)</f>
        <v>GP4</v>
      </c>
      <c r="N1064" s="121" t="e">
        <f>VLOOKUP($H1064,References_2!$D$2:'References_2'!$AQ$186,39,)</f>
        <v>#N/A</v>
      </c>
      <c r="O1064" s="121" t="str">
        <f t="shared" si="34"/>
        <v>µg</v>
      </c>
      <c r="P1064" s="138">
        <f>IF($O1064="mg",VLOOKUP($C1064,References_1!$H$2:$I$19,2,)*$K1064*0.0864,IF($O1064="µg",VLOOKUP($C1064,References_1!$H$2:$I$19,2,)*$K1064*86.4,""))</f>
        <v>64.938239999999993</v>
      </c>
      <c r="Q1064" s="132" t="str">
        <f t="shared" si="35"/>
        <v>mg/j</v>
      </c>
    </row>
    <row r="1065" spans="1:17" hidden="1" x14ac:dyDescent="0.2">
      <c r="A1065" s="121">
        <f>VLOOKUP($B1065,References_1!$F$2:$G$19,2,)</f>
        <v>4</v>
      </c>
      <c r="B1065" s="121">
        <v>6127935</v>
      </c>
      <c r="C1065" s="121">
        <f>VLOOKUP($B1065,References_1!$F$2:$H$19,3,)</f>
        <v>3</v>
      </c>
      <c r="D1065" s="122">
        <v>42534</v>
      </c>
      <c r="E1065" s="121" t="s">
        <v>104</v>
      </c>
      <c r="F1065" s="121">
        <v>23</v>
      </c>
      <c r="G1065" s="121" t="s">
        <v>401</v>
      </c>
      <c r="H1065" s="121">
        <v>3268</v>
      </c>
      <c r="I1065" s="121">
        <v>0.01</v>
      </c>
      <c r="J1065" s="128" t="s">
        <v>1590</v>
      </c>
      <c r="K1065" s="132">
        <v>0.01</v>
      </c>
      <c r="L1065" s="121" t="s">
        <v>107</v>
      </c>
      <c r="M1065" s="121" t="str">
        <f>VLOOKUP($H1065,References_1!$C$2:$D$827,2,)</f>
        <v>GP4</v>
      </c>
      <c r="N1065" s="121">
        <f>VLOOKUP($H1065,References_2!$D$2:'References_2'!$AQ$186,39,)</f>
        <v>2.5000000000000001E-2</v>
      </c>
      <c r="O1065" s="121" t="str">
        <f t="shared" si="34"/>
        <v>µg</v>
      </c>
      <c r="P1065" s="138">
        <f>IF($O1065="mg",VLOOKUP($C1065,References_1!$H$2:$I$19,2,)*$K1065*0.0864,IF($O1065="µg",VLOOKUP($C1065,References_1!$H$2:$I$19,2,)*$K1065*86.4,""))</f>
        <v>5.3827200000000008</v>
      </c>
      <c r="Q1065" s="132" t="str">
        <f t="shared" si="35"/>
        <v>mg/j</v>
      </c>
    </row>
    <row r="1066" spans="1:17" hidden="1" x14ac:dyDescent="0.2">
      <c r="A1066" s="121">
        <f>VLOOKUP($B1066,References_1!$F$2:$G$19,2,)</f>
        <v>18</v>
      </c>
      <c r="B1066" s="121">
        <v>6127970</v>
      </c>
      <c r="C1066" s="121">
        <f>VLOOKUP($B1066,References_1!$F$2:$H$19,3,)</f>
        <v>9.5</v>
      </c>
      <c r="D1066" s="122">
        <v>42534</v>
      </c>
      <c r="E1066" s="121" t="s">
        <v>948</v>
      </c>
      <c r="F1066" s="121">
        <v>23</v>
      </c>
      <c r="G1066" s="121" t="s">
        <v>401</v>
      </c>
      <c r="H1066" s="121">
        <v>3268</v>
      </c>
      <c r="I1066" s="121">
        <v>0.01</v>
      </c>
      <c r="J1066" s="128" t="s">
        <v>1590</v>
      </c>
      <c r="K1066" s="132">
        <v>0.01</v>
      </c>
      <c r="L1066" s="121" t="s">
        <v>107</v>
      </c>
      <c r="M1066" s="121" t="str">
        <f>VLOOKUP($H1066,References_1!$C$2:$D$827,2,)</f>
        <v>GP4</v>
      </c>
      <c r="N1066" s="121">
        <f>VLOOKUP($H1066,References_2!$D$2:'References_2'!$AQ$186,39,)</f>
        <v>2.5000000000000001E-2</v>
      </c>
      <c r="O1066" s="121" t="str">
        <f t="shared" si="34"/>
        <v>µg</v>
      </c>
      <c r="P1066" s="138">
        <f>IF($O1066="mg",VLOOKUP($C1066,References_1!$H$2:$I$19,2,)*$K1066*0.0864,IF($O1066="µg",VLOOKUP($C1066,References_1!$H$2:$I$19,2,)*$K1066*86.4,""))</f>
        <v>24.69312</v>
      </c>
      <c r="Q1066" s="132" t="str">
        <f t="shared" si="35"/>
        <v>mg/j</v>
      </c>
    </row>
    <row r="1067" spans="1:17" hidden="1" x14ac:dyDescent="0.2">
      <c r="A1067" s="121">
        <f>VLOOKUP($B1067,References_1!$F$2:$G$19,2,)</f>
        <v>14</v>
      </c>
      <c r="B1067" s="121">
        <v>6127985</v>
      </c>
      <c r="C1067" s="121">
        <f>VLOOKUP($B1067,References_1!$F$2:$H$19,3,)</f>
        <v>11</v>
      </c>
      <c r="D1067" s="122">
        <v>42534</v>
      </c>
      <c r="E1067" s="121" t="s">
        <v>977</v>
      </c>
      <c r="F1067" s="121">
        <v>23</v>
      </c>
      <c r="G1067" s="121" t="s">
        <v>401</v>
      </c>
      <c r="H1067" s="121">
        <v>3268</v>
      </c>
      <c r="I1067" s="121">
        <v>0.01</v>
      </c>
      <c r="J1067" s="128" t="s">
        <v>1590</v>
      </c>
      <c r="K1067" s="132">
        <v>0.01</v>
      </c>
      <c r="L1067" s="121" t="s">
        <v>107</v>
      </c>
      <c r="M1067" s="121" t="str">
        <f>VLOOKUP($H1067,References_1!$C$2:$D$827,2,)</f>
        <v>GP4</v>
      </c>
      <c r="N1067" s="121">
        <f>VLOOKUP($H1067,References_2!$D$2:'References_2'!$AQ$186,39,)</f>
        <v>2.5000000000000001E-2</v>
      </c>
      <c r="O1067" s="121" t="str">
        <f t="shared" si="34"/>
        <v>µg</v>
      </c>
      <c r="P1067" s="138">
        <f>IF($O1067="mg",VLOOKUP($C1067,References_1!$H$2:$I$19,2,)*$K1067*0.0864,IF($O1067="µg",VLOOKUP($C1067,References_1!$H$2:$I$19,2,)*$K1067*86.4,""))</f>
        <v>26.61984</v>
      </c>
      <c r="Q1067" s="132" t="str">
        <f t="shared" si="35"/>
        <v>mg/j</v>
      </c>
    </row>
    <row r="1068" spans="1:17" hidden="1" x14ac:dyDescent="0.2">
      <c r="A1068" s="121">
        <f>VLOOKUP($B1068,References_1!$F$2:$G$19,2,)</f>
        <v>11</v>
      </c>
      <c r="B1068" s="121" t="s">
        <v>963</v>
      </c>
      <c r="C1068" s="121">
        <f>VLOOKUP($B1068,References_1!$F$2:$H$19,3,)</f>
        <v>13</v>
      </c>
      <c r="D1068" s="122">
        <v>42534</v>
      </c>
      <c r="E1068" s="121" t="s">
        <v>964</v>
      </c>
      <c r="F1068" s="121">
        <v>23</v>
      </c>
      <c r="G1068" s="121" t="s">
        <v>401</v>
      </c>
      <c r="H1068" s="121">
        <v>3268</v>
      </c>
      <c r="I1068" s="121">
        <v>0.01</v>
      </c>
      <c r="J1068" s="128" t="s">
        <v>1590</v>
      </c>
      <c r="K1068" s="132">
        <v>0.01</v>
      </c>
      <c r="L1068" s="121" t="s">
        <v>107</v>
      </c>
      <c r="M1068" s="121" t="str">
        <f>VLOOKUP($H1068,References_1!$C$2:$D$827,2,)</f>
        <v>GP4</v>
      </c>
      <c r="N1068" s="121">
        <f>VLOOKUP($H1068,References_2!$D$2:'References_2'!$AQ$186,39,)</f>
        <v>2.5000000000000001E-2</v>
      </c>
      <c r="O1068" s="121" t="str">
        <f t="shared" si="34"/>
        <v>µg</v>
      </c>
      <c r="P1068" s="138">
        <f>IF($O1068="mg",VLOOKUP($C1068,References_1!$H$2:$I$19,2,)*$K1068*0.0864,IF($O1068="µg",VLOOKUP($C1068,References_1!$H$2:$I$19,2,)*$K1068*86.4,""))</f>
        <v>14.256000000000002</v>
      </c>
      <c r="Q1068" s="132" t="str">
        <f t="shared" si="35"/>
        <v>mg/j</v>
      </c>
    </row>
    <row r="1069" spans="1:17" hidden="1" x14ac:dyDescent="0.2">
      <c r="A1069" s="121">
        <f>VLOOKUP($B1069,References_1!$F$2:$G$19,2,)</f>
        <v>12</v>
      </c>
      <c r="B1069" s="121">
        <v>6127975</v>
      </c>
      <c r="C1069" s="121">
        <f>VLOOKUP($B1069,References_1!$F$2:$H$19,3,)</f>
        <v>14</v>
      </c>
      <c r="D1069" s="122">
        <v>42534</v>
      </c>
      <c r="E1069" s="121" t="s">
        <v>984</v>
      </c>
      <c r="F1069" s="121">
        <v>23</v>
      </c>
      <c r="G1069" s="121" t="s">
        <v>401</v>
      </c>
      <c r="H1069" s="121">
        <v>3268</v>
      </c>
      <c r="I1069" s="121">
        <v>0.01</v>
      </c>
      <c r="J1069" s="128" t="s">
        <v>1590</v>
      </c>
      <c r="K1069" s="132">
        <v>0.01</v>
      </c>
      <c r="L1069" s="121" t="s">
        <v>107</v>
      </c>
      <c r="M1069" s="121" t="str">
        <f>VLOOKUP($H1069,References_1!$C$2:$D$827,2,)</f>
        <v>GP4</v>
      </c>
      <c r="N1069" s="121">
        <f>VLOOKUP($H1069,References_2!$D$2:'References_2'!$AQ$186,39,)</f>
        <v>2.5000000000000001E-2</v>
      </c>
      <c r="O1069" s="121" t="str">
        <f t="shared" si="34"/>
        <v>µg</v>
      </c>
      <c r="P1069" s="138">
        <f>IF($O1069="mg",VLOOKUP($C1069,References_1!$H$2:$I$19,2,)*$K1069*0.0864,IF($O1069="µg",VLOOKUP($C1069,References_1!$H$2:$I$19,2,)*$K1069*86.4,""))</f>
        <v>64.938239999999993</v>
      </c>
      <c r="Q1069" s="132" t="str">
        <f t="shared" si="35"/>
        <v>mg/j</v>
      </c>
    </row>
    <row r="1070" spans="1:17" hidden="1" x14ac:dyDescent="0.2">
      <c r="A1070" s="121">
        <f>VLOOKUP($B1070,References_1!$F$2:$G$19,2,)</f>
        <v>4</v>
      </c>
      <c r="B1070" s="121">
        <v>6127935</v>
      </c>
      <c r="C1070" s="121">
        <f>VLOOKUP($B1070,References_1!$F$2:$H$19,3,)</f>
        <v>3</v>
      </c>
      <c r="D1070" s="122">
        <v>42534</v>
      </c>
      <c r="E1070" s="121" t="s">
        <v>104</v>
      </c>
      <c r="F1070" s="121">
        <v>23</v>
      </c>
      <c r="G1070" s="121" t="s">
        <v>156</v>
      </c>
      <c r="H1070" s="121">
        <v>1147</v>
      </c>
      <c r="I1070" s="121">
        <v>0.01</v>
      </c>
      <c r="J1070" s="128" t="s">
        <v>1590</v>
      </c>
      <c r="K1070" s="132">
        <v>0.01</v>
      </c>
      <c r="L1070" s="121" t="s">
        <v>107</v>
      </c>
      <c r="M1070" s="121" t="str">
        <f>VLOOKUP($H1070,References_1!$C$2:$D$827,2,)</f>
        <v>GP4</v>
      </c>
      <c r="N1070" s="121" t="e">
        <f>VLOOKUP($H1070,References_2!$D$2:'References_2'!$AQ$186,39,)</f>
        <v>#N/A</v>
      </c>
      <c r="O1070" s="121" t="str">
        <f t="shared" si="34"/>
        <v>µg</v>
      </c>
      <c r="P1070" s="138">
        <f>IF($O1070="mg",VLOOKUP($C1070,References_1!$H$2:$I$19,2,)*$K1070*0.0864,IF($O1070="µg",VLOOKUP($C1070,References_1!$H$2:$I$19,2,)*$K1070*86.4,""))</f>
        <v>5.3827200000000008</v>
      </c>
      <c r="Q1070" s="132" t="str">
        <f t="shared" si="35"/>
        <v>mg/j</v>
      </c>
    </row>
    <row r="1071" spans="1:17" hidden="1" x14ac:dyDescent="0.2">
      <c r="A1071" s="121">
        <f>VLOOKUP($B1071,References_1!$F$2:$G$19,2,)</f>
        <v>18</v>
      </c>
      <c r="B1071" s="121">
        <v>6127970</v>
      </c>
      <c r="C1071" s="121">
        <f>VLOOKUP($B1071,References_1!$F$2:$H$19,3,)</f>
        <v>9.5</v>
      </c>
      <c r="D1071" s="122">
        <v>42534</v>
      </c>
      <c r="E1071" s="121" t="s">
        <v>948</v>
      </c>
      <c r="F1071" s="121">
        <v>23</v>
      </c>
      <c r="G1071" s="121" t="s">
        <v>156</v>
      </c>
      <c r="H1071" s="121">
        <v>1147</v>
      </c>
      <c r="I1071" s="121">
        <v>0.01</v>
      </c>
      <c r="J1071" s="128" t="s">
        <v>1590</v>
      </c>
      <c r="K1071" s="132">
        <v>0.01</v>
      </c>
      <c r="L1071" s="121" t="s">
        <v>107</v>
      </c>
      <c r="M1071" s="121" t="str">
        <f>VLOOKUP($H1071,References_1!$C$2:$D$827,2,)</f>
        <v>GP4</v>
      </c>
      <c r="N1071" s="121" t="e">
        <f>VLOOKUP($H1071,References_2!$D$2:'References_2'!$AQ$186,39,)</f>
        <v>#N/A</v>
      </c>
      <c r="O1071" s="121" t="str">
        <f t="shared" si="34"/>
        <v>µg</v>
      </c>
      <c r="P1071" s="138">
        <f>IF($O1071="mg",VLOOKUP($C1071,References_1!$H$2:$I$19,2,)*$K1071*0.0864,IF($O1071="µg",VLOOKUP($C1071,References_1!$H$2:$I$19,2,)*$K1071*86.4,""))</f>
        <v>24.69312</v>
      </c>
      <c r="Q1071" s="132" t="str">
        <f t="shared" si="35"/>
        <v>mg/j</v>
      </c>
    </row>
    <row r="1072" spans="1:17" hidden="1" x14ac:dyDescent="0.2">
      <c r="A1072" s="121">
        <f>VLOOKUP($B1072,References_1!$F$2:$G$19,2,)</f>
        <v>14</v>
      </c>
      <c r="B1072" s="121">
        <v>6127985</v>
      </c>
      <c r="C1072" s="121">
        <f>VLOOKUP($B1072,References_1!$F$2:$H$19,3,)</f>
        <v>11</v>
      </c>
      <c r="D1072" s="122">
        <v>42534</v>
      </c>
      <c r="E1072" s="121" t="s">
        <v>977</v>
      </c>
      <c r="F1072" s="121">
        <v>23</v>
      </c>
      <c r="G1072" s="121" t="s">
        <v>156</v>
      </c>
      <c r="H1072" s="121">
        <v>1147</v>
      </c>
      <c r="I1072" s="121">
        <v>0.01</v>
      </c>
      <c r="J1072" s="128" t="s">
        <v>1590</v>
      </c>
      <c r="K1072" s="132">
        <v>0.01</v>
      </c>
      <c r="L1072" s="121" t="s">
        <v>107</v>
      </c>
      <c r="M1072" s="121" t="str">
        <f>VLOOKUP($H1072,References_1!$C$2:$D$827,2,)</f>
        <v>GP4</v>
      </c>
      <c r="N1072" s="121" t="e">
        <f>VLOOKUP($H1072,References_2!$D$2:'References_2'!$AQ$186,39,)</f>
        <v>#N/A</v>
      </c>
      <c r="O1072" s="121" t="str">
        <f t="shared" si="34"/>
        <v>µg</v>
      </c>
      <c r="P1072" s="138">
        <f>IF($O1072="mg",VLOOKUP($C1072,References_1!$H$2:$I$19,2,)*$K1072*0.0864,IF($O1072="µg",VLOOKUP($C1072,References_1!$H$2:$I$19,2,)*$K1072*86.4,""))</f>
        <v>26.61984</v>
      </c>
      <c r="Q1072" s="132" t="str">
        <f t="shared" si="35"/>
        <v>mg/j</v>
      </c>
    </row>
    <row r="1073" spans="1:17" hidden="1" x14ac:dyDescent="0.2">
      <c r="A1073" s="121">
        <f>VLOOKUP($B1073,References_1!$F$2:$G$19,2,)</f>
        <v>11</v>
      </c>
      <c r="B1073" s="121" t="s">
        <v>963</v>
      </c>
      <c r="C1073" s="121">
        <f>VLOOKUP($B1073,References_1!$F$2:$H$19,3,)</f>
        <v>13</v>
      </c>
      <c r="D1073" s="122">
        <v>42534</v>
      </c>
      <c r="E1073" s="121" t="s">
        <v>964</v>
      </c>
      <c r="F1073" s="121">
        <v>23</v>
      </c>
      <c r="G1073" s="121" t="s">
        <v>156</v>
      </c>
      <c r="H1073" s="121">
        <v>1147</v>
      </c>
      <c r="I1073" s="121">
        <v>0.01</v>
      </c>
      <c r="J1073" s="128" t="s">
        <v>1590</v>
      </c>
      <c r="K1073" s="132">
        <v>0.01</v>
      </c>
      <c r="L1073" s="121" t="s">
        <v>107</v>
      </c>
      <c r="M1073" s="121" t="str">
        <f>VLOOKUP($H1073,References_1!$C$2:$D$827,2,)</f>
        <v>GP4</v>
      </c>
      <c r="N1073" s="121" t="e">
        <f>VLOOKUP($H1073,References_2!$D$2:'References_2'!$AQ$186,39,)</f>
        <v>#N/A</v>
      </c>
      <c r="O1073" s="121" t="str">
        <f t="shared" si="34"/>
        <v>µg</v>
      </c>
      <c r="P1073" s="138">
        <f>IF($O1073="mg",VLOOKUP($C1073,References_1!$H$2:$I$19,2,)*$K1073*0.0864,IF($O1073="µg",VLOOKUP($C1073,References_1!$H$2:$I$19,2,)*$K1073*86.4,""))</f>
        <v>14.256000000000002</v>
      </c>
      <c r="Q1073" s="132" t="str">
        <f t="shared" si="35"/>
        <v>mg/j</v>
      </c>
    </row>
    <row r="1074" spans="1:17" hidden="1" x14ac:dyDescent="0.2">
      <c r="A1074" s="121">
        <f>VLOOKUP($B1074,References_1!$F$2:$G$19,2,)</f>
        <v>12</v>
      </c>
      <c r="B1074" s="121">
        <v>6127975</v>
      </c>
      <c r="C1074" s="121">
        <f>VLOOKUP($B1074,References_1!$F$2:$H$19,3,)</f>
        <v>14</v>
      </c>
      <c r="D1074" s="122">
        <v>42534</v>
      </c>
      <c r="E1074" s="121" t="s">
        <v>984</v>
      </c>
      <c r="F1074" s="121">
        <v>23</v>
      </c>
      <c r="G1074" s="121" t="s">
        <v>156</v>
      </c>
      <c r="H1074" s="121">
        <v>1147</v>
      </c>
      <c r="I1074" s="121">
        <v>0.01</v>
      </c>
      <c r="J1074" s="128" t="s">
        <v>1590</v>
      </c>
      <c r="K1074" s="132">
        <v>0.01</v>
      </c>
      <c r="L1074" s="121" t="s">
        <v>107</v>
      </c>
      <c r="M1074" s="121" t="str">
        <f>VLOOKUP($H1074,References_1!$C$2:$D$827,2,)</f>
        <v>GP4</v>
      </c>
      <c r="N1074" s="121" t="e">
        <f>VLOOKUP($H1074,References_2!$D$2:'References_2'!$AQ$186,39,)</f>
        <v>#N/A</v>
      </c>
      <c r="O1074" s="121" t="str">
        <f t="shared" si="34"/>
        <v>µg</v>
      </c>
      <c r="P1074" s="138">
        <f>IF($O1074="mg",VLOOKUP($C1074,References_1!$H$2:$I$19,2,)*$K1074*0.0864,IF($O1074="µg",VLOOKUP($C1074,References_1!$H$2:$I$19,2,)*$K1074*86.4,""))</f>
        <v>64.938239999999993</v>
      </c>
      <c r="Q1074" s="132" t="str">
        <f t="shared" si="35"/>
        <v>mg/j</v>
      </c>
    </row>
    <row r="1075" spans="1:17" hidden="1" x14ac:dyDescent="0.2">
      <c r="A1075" s="121">
        <f>VLOOKUP($B1075,References_1!$F$2:$G$19,2,)</f>
        <v>4</v>
      </c>
      <c r="B1075" s="121">
        <v>6127935</v>
      </c>
      <c r="C1075" s="121">
        <f>VLOOKUP($B1075,References_1!$F$2:$H$19,3,)</f>
        <v>3</v>
      </c>
      <c r="D1075" s="122">
        <v>42534</v>
      </c>
      <c r="E1075" s="121" t="s">
        <v>104</v>
      </c>
      <c r="F1075" s="121">
        <v>23</v>
      </c>
      <c r="G1075" s="121" t="s">
        <v>182</v>
      </c>
      <c r="H1075" s="121">
        <v>1148</v>
      </c>
      <c r="I1075" s="121">
        <v>0.01</v>
      </c>
      <c r="J1075" s="128" t="s">
        <v>1590</v>
      </c>
      <c r="K1075" s="132">
        <v>0.01</v>
      </c>
      <c r="L1075" s="121" t="s">
        <v>107</v>
      </c>
      <c r="M1075" s="121" t="str">
        <f>VLOOKUP($H1075,References_1!$C$2:$D$827,2,)</f>
        <v>GP4</v>
      </c>
      <c r="N1075" s="121" t="e">
        <f>VLOOKUP($H1075,References_2!$D$2:'References_2'!$AQ$186,39,)</f>
        <v>#N/A</v>
      </c>
      <c r="O1075" s="121" t="str">
        <f t="shared" si="34"/>
        <v>µg</v>
      </c>
      <c r="P1075" s="138">
        <f>IF($O1075="mg",VLOOKUP($C1075,References_1!$H$2:$I$19,2,)*$K1075*0.0864,IF($O1075="µg",VLOOKUP($C1075,References_1!$H$2:$I$19,2,)*$K1075*86.4,""))</f>
        <v>5.3827200000000008</v>
      </c>
      <c r="Q1075" s="132" t="str">
        <f t="shared" si="35"/>
        <v>mg/j</v>
      </c>
    </row>
    <row r="1076" spans="1:17" hidden="1" x14ac:dyDescent="0.2">
      <c r="A1076" s="121">
        <f>VLOOKUP($B1076,References_1!$F$2:$G$19,2,)</f>
        <v>18</v>
      </c>
      <c r="B1076" s="121">
        <v>6127970</v>
      </c>
      <c r="C1076" s="121">
        <f>VLOOKUP($B1076,References_1!$F$2:$H$19,3,)</f>
        <v>9.5</v>
      </c>
      <c r="D1076" s="122">
        <v>42534</v>
      </c>
      <c r="E1076" s="121" t="s">
        <v>948</v>
      </c>
      <c r="F1076" s="121">
        <v>23</v>
      </c>
      <c r="G1076" s="121" t="s">
        <v>182</v>
      </c>
      <c r="H1076" s="121">
        <v>1148</v>
      </c>
      <c r="I1076" s="121">
        <v>0.01</v>
      </c>
      <c r="J1076" s="128" t="s">
        <v>1590</v>
      </c>
      <c r="K1076" s="132">
        <v>0.01</v>
      </c>
      <c r="L1076" s="121" t="s">
        <v>107</v>
      </c>
      <c r="M1076" s="121" t="str">
        <f>VLOOKUP($H1076,References_1!$C$2:$D$827,2,)</f>
        <v>GP4</v>
      </c>
      <c r="N1076" s="121" t="e">
        <f>VLOOKUP($H1076,References_2!$D$2:'References_2'!$AQ$186,39,)</f>
        <v>#N/A</v>
      </c>
      <c r="O1076" s="121" t="str">
        <f t="shared" si="34"/>
        <v>µg</v>
      </c>
      <c r="P1076" s="138">
        <f>IF($O1076="mg",VLOOKUP($C1076,References_1!$H$2:$I$19,2,)*$K1076*0.0864,IF($O1076="µg",VLOOKUP($C1076,References_1!$H$2:$I$19,2,)*$K1076*86.4,""))</f>
        <v>24.69312</v>
      </c>
      <c r="Q1076" s="132" t="str">
        <f t="shared" si="35"/>
        <v>mg/j</v>
      </c>
    </row>
    <row r="1077" spans="1:17" hidden="1" x14ac:dyDescent="0.2">
      <c r="A1077" s="121">
        <f>VLOOKUP($B1077,References_1!$F$2:$G$19,2,)</f>
        <v>14</v>
      </c>
      <c r="B1077" s="121">
        <v>6127985</v>
      </c>
      <c r="C1077" s="121">
        <f>VLOOKUP($B1077,References_1!$F$2:$H$19,3,)</f>
        <v>11</v>
      </c>
      <c r="D1077" s="122">
        <v>42534</v>
      </c>
      <c r="E1077" s="121" t="s">
        <v>977</v>
      </c>
      <c r="F1077" s="121">
        <v>23</v>
      </c>
      <c r="G1077" s="121" t="s">
        <v>182</v>
      </c>
      <c r="H1077" s="121">
        <v>1148</v>
      </c>
      <c r="I1077" s="121">
        <v>0.01</v>
      </c>
      <c r="J1077" s="128" t="s">
        <v>1590</v>
      </c>
      <c r="K1077" s="132">
        <v>0.01</v>
      </c>
      <c r="L1077" s="121" t="s">
        <v>107</v>
      </c>
      <c r="M1077" s="121" t="str">
        <f>VLOOKUP($H1077,References_1!$C$2:$D$827,2,)</f>
        <v>GP4</v>
      </c>
      <c r="N1077" s="121" t="e">
        <f>VLOOKUP($H1077,References_2!$D$2:'References_2'!$AQ$186,39,)</f>
        <v>#N/A</v>
      </c>
      <c r="O1077" s="121" t="str">
        <f t="shared" si="34"/>
        <v>µg</v>
      </c>
      <c r="P1077" s="138">
        <f>IF($O1077="mg",VLOOKUP($C1077,References_1!$H$2:$I$19,2,)*$K1077*0.0864,IF($O1077="µg",VLOOKUP($C1077,References_1!$H$2:$I$19,2,)*$K1077*86.4,""))</f>
        <v>26.61984</v>
      </c>
      <c r="Q1077" s="132" t="str">
        <f t="shared" si="35"/>
        <v>mg/j</v>
      </c>
    </row>
    <row r="1078" spans="1:17" hidden="1" x14ac:dyDescent="0.2">
      <c r="A1078" s="121">
        <f>VLOOKUP($B1078,References_1!$F$2:$G$19,2,)</f>
        <v>11</v>
      </c>
      <c r="B1078" s="121" t="s">
        <v>963</v>
      </c>
      <c r="C1078" s="121">
        <f>VLOOKUP($B1078,References_1!$F$2:$H$19,3,)</f>
        <v>13</v>
      </c>
      <c r="D1078" s="122">
        <v>42534</v>
      </c>
      <c r="E1078" s="121" t="s">
        <v>964</v>
      </c>
      <c r="F1078" s="121">
        <v>23</v>
      </c>
      <c r="G1078" s="121" t="s">
        <v>182</v>
      </c>
      <c r="H1078" s="121">
        <v>1148</v>
      </c>
      <c r="I1078" s="121">
        <v>0.01</v>
      </c>
      <c r="J1078" s="128" t="s">
        <v>1590</v>
      </c>
      <c r="K1078" s="132">
        <v>0.01</v>
      </c>
      <c r="L1078" s="121" t="s">
        <v>107</v>
      </c>
      <c r="M1078" s="121" t="str">
        <f>VLOOKUP($H1078,References_1!$C$2:$D$827,2,)</f>
        <v>GP4</v>
      </c>
      <c r="N1078" s="121" t="e">
        <f>VLOOKUP($H1078,References_2!$D$2:'References_2'!$AQ$186,39,)</f>
        <v>#N/A</v>
      </c>
      <c r="O1078" s="121" t="str">
        <f t="shared" si="34"/>
        <v>µg</v>
      </c>
      <c r="P1078" s="138">
        <f>IF($O1078="mg",VLOOKUP($C1078,References_1!$H$2:$I$19,2,)*$K1078*0.0864,IF($O1078="µg",VLOOKUP($C1078,References_1!$H$2:$I$19,2,)*$K1078*86.4,""))</f>
        <v>14.256000000000002</v>
      </c>
      <c r="Q1078" s="132" t="str">
        <f t="shared" si="35"/>
        <v>mg/j</v>
      </c>
    </row>
    <row r="1079" spans="1:17" hidden="1" x14ac:dyDescent="0.2">
      <c r="A1079" s="121">
        <f>VLOOKUP($B1079,References_1!$F$2:$G$19,2,)</f>
        <v>12</v>
      </c>
      <c r="B1079" s="121">
        <v>6127975</v>
      </c>
      <c r="C1079" s="121">
        <f>VLOOKUP($B1079,References_1!$F$2:$H$19,3,)</f>
        <v>14</v>
      </c>
      <c r="D1079" s="122">
        <v>42534</v>
      </c>
      <c r="E1079" s="121" t="s">
        <v>984</v>
      </c>
      <c r="F1079" s="121">
        <v>23</v>
      </c>
      <c r="G1079" s="121" t="s">
        <v>182</v>
      </c>
      <c r="H1079" s="121">
        <v>1148</v>
      </c>
      <c r="I1079" s="121">
        <v>0.01</v>
      </c>
      <c r="J1079" s="128" t="s">
        <v>1590</v>
      </c>
      <c r="K1079" s="132">
        <v>0.01</v>
      </c>
      <c r="L1079" s="121" t="s">
        <v>107</v>
      </c>
      <c r="M1079" s="121" t="str">
        <f>VLOOKUP($H1079,References_1!$C$2:$D$827,2,)</f>
        <v>GP4</v>
      </c>
      <c r="N1079" s="121" t="e">
        <f>VLOOKUP($H1079,References_2!$D$2:'References_2'!$AQ$186,39,)</f>
        <v>#N/A</v>
      </c>
      <c r="O1079" s="121" t="str">
        <f t="shared" si="34"/>
        <v>µg</v>
      </c>
      <c r="P1079" s="138">
        <f>IF($O1079="mg",VLOOKUP($C1079,References_1!$H$2:$I$19,2,)*$K1079*0.0864,IF($O1079="µg",VLOOKUP($C1079,References_1!$H$2:$I$19,2,)*$K1079*86.4,""))</f>
        <v>64.938239999999993</v>
      </c>
      <c r="Q1079" s="132" t="str">
        <f t="shared" si="35"/>
        <v>mg/j</v>
      </c>
    </row>
    <row r="1080" spans="1:17" hidden="1" x14ac:dyDescent="0.2">
      <c r="A1080" s="121">
        <f>VLOOKUP($B1080,References_1!$F$2:$G$19,2,)</f>
        <v>4</v>
      </c>
      <c r="B1080" s="121">
        <v>6127935</v>
      </c>
      <c r="C1080" s="121">
        <f>VLOOKUP($B1080,References_1!$F$2:$H$19,3,)</f>
        <v>3</v>
      </c>
      <c r="D1080" s="122">
        <v>42534</v>
      </c>
      <c r="E1080" s="121" t="s">
        <v>104</v>
      </c>
      <c r="F1080" s="121">
        <v>23</v>
      </c>
      <c r="G1080" s="121" t="s">
        <v>402</v>
      </c>
      <c r="H1080" s="121">
        <v>1815</v>
      </c>
      <c r="I1080" s="121">
        <v>5.0000000000000001E-3</v>
      </c>
      <c r="J1080" s="128" t="s">
        <v>1590</v>
      </c>
      <c r="K1080" s="132">
        <v>5.0000000000000001E-3</v>
      </c>
      <c r="L1080" s="121" t="s">
        <v>107</v>
      </c>
      <c r="M1080" s="121" t="str">
        <f>VLOOKUP($H1080,References_1!$C$2:$D$827,2,)</f>
        <v>GP5</v>
      </c>
      <c r="N1080" s="121" t="e">
        <f>VLOOKUP($H1080,References_2!$D$2:'References_2'!$AQ$186,39,)</f>
        <v>#N/A</v>
      </c>
      <c r="O1080" s="121" t="str">
        <f t="shared" si="34"/>
        <v>µg</v>
      </c>
      <c r="P1080" s="138">
        <f>IF($O1080="mg",VLOOKUP($C1080,References_1!$H$2:$I$19,2,)*$K1080*0.0864,IF($O1080="µg",VLOOKUP($C1080,References_1!$H$2:$I$19,2,)*$K1080*86.4,""))</f>
        <v>2.6913600000000004</v>
      </c>
      <c r="Q1080" s="132" t="str">
        <f t="shared" si="35"/>
        <v>mg/j</v>
      </c>
    </row>
    <row r="1081" spans="1:17" hidden="1" x14ac:dyDescent="0.2">
      <c r="A1081" s="121">
        <f>VLOOKUP($B1081,References_1!$F$2:$G$19,2,)</f>
        <v>18</v>
      </c>
      <c r="B1081" s="121">
        <v>6127970</v>
      </c>
      <c r="C1081" s="121">
        <f>VLOOKUP($B1081,References_1!$F$2:$H$19,3,)</f>
        <v>9.5</v>
      </c>
      <c r="D1081" s="122">
        <v>42534</v>
      </c>
      <c r="E1081" s="121" t="s">
        <v>948</v>
      </c>
      <c r="F1081" s="121">
        <v>23</v>
      </c>
      <c r="G1081" s="121" t="s">
        <v>402</v>
      </c>
      <c r="H1081" s="121">
        <v>1815</v>
      </c>
      <c r="I1081" s="121">
        <v>5.0000000000000001E-3</v>
      </c>
      <c r="J1081" s="128" t="s">
        <v>1590</v>
      </c>
      <c r="K1081" s="132">
        <v>5.0000000000000001E-3</v>
      </c>
      <c r="L1081" s="121" t="s">
        <v>107</v>
      </c>
      <c r="M1081" s="121" t="str">
        <f>VLOOKUP($H1081,References_1!$C$2:$D$827,2,)</f>
        <v>GP5</v>
      </c>
      <c r="N1081" s="121" t="e">
        <f>VLOOKUP($H1081,References_2!$D$2:'References_2'!$AQ$186,39,)</f>
        <v>#N/A</v>
      </c>
      <c r="O1081" s="121" t="str">
        <f t="shared" si="34"/>
        <v>µg</v>
      </c>
      <c r="P1081" s="138">
        <f>IF($O1081="mg",VLOOKUP($C1081,References_1!$H$2:$I$19,2,)*$K1081*0.0864,IF($O1081="µg",VLOOKUP($C1081,References_1!$H$2:$I$19,2,)*$K1081*86.4,""))</f>
        <v>12.34656</v>
      </c>
      <c r="Q1081" s="132" t="str">
        <f t="shared" si="35"/>
        <v>mg/j</v>
      </c>
    </row>
    <row r="1082" spans="1:17" hidden="1" x14ac:dyDescent="0.2">
      <c r="A1082" s="121">
        <f>VLOOKUP($B1082,References_1!$F$2:$G$19,2,)</f>
        <v>14</v>
      </c>
      <c r="B1082" s="121">
        <v>6127985</v>
      </c>
      <c r="C1082" s="121">
        <f>VLOOKUP($B1082,References_1!$F$2:$H$19,3,)</f>
        <v>11</v>
      </c>
      <c r="D1082" s="122">
        <v>42534</v>
      </c>
      <c r="E1082" s="121" t="s">
        <v>977</v>
      </c>
      <c r="F1082" s="121">
        <v>23</v>
      </c>
      <c r="G1082" s="121" t="s">
        <v>402</v>
      </c>
      <c r="H1082" s="121">
        <v>1815</v>
      </c>
      <c r="I1082" s="121">
        <v>5.0000000000000001E-3</v>
      </c>
      <c r="J1082" s="128" t="s">
        <v>1590</v>
      </c>
      <c r="K1082" s="132">
        <v>5.0000000000000001E-3</v>
      </c>
      <c r="L1082" s="121" t="s">
        <v>107</v>
      </c>
      <c r="M1082" s="121" t="str">
        <f>VLOOKUP($H1082,References_1!$C$2:$D$827,2,)</f>
        <v>GP5</v>
      </c>
      <c r="N1082" s="121" t="e">
        <f>VLOOKUP($H1082,References_2!$D$2:'References_2'!$AQ$186,39,)</f>
        <v>#N/A</v>
      </c>
      <c r="O1082" s="121" t="str">
        <f t="shared" si="34"/>
        <v>µg</v>
      </c>
      <c r="P1082" s="138">
        <f>IF($O1082="mg",VLOOKUP($C1082,References_1!$H$2:$I$19,2,)*$K1082*0.0864,IF($O1082="µg",VLOOKUP($C1082,References_1!$H$2:$I$19,2,)*$K1082*86.4,""))</f>
        <v>13.30992</v>
      </c>
      <c r="Q1082" s="132" t="str">
        <f t="shared" si="35"/>
        <v>mg/j</v>
      </c>
    </row>
    <row r="1083" spans="1:17" hidden="1" x14ac:dyDescent="0.2">
      <c r="A1083" s="121">
        <f>VLOOKUP($B1083,References_1!$F$2:$G$19,2,)</f>
        <v>11</v>
      </c>
      <c r="B1083" s="121" t="s">
        <v>963</v>
      </c>
      <c r="C1083" s="121">
        <f>VLOOKUP($B1083,References_1!$F$2:$H$19,3,)</f>
        <v>13</v>
      </c>
      <c r="D1083" s="122">
        <v>42534</v>
      </c>
      <c r="E1083" s="121" t="s">
        <v>964</v>
      </c>
      <c r="F1083" s="121">
        <v>23</v>
      </c>
      <c r="G1083" s="121" t="s">
        <v>402</v>
      </c>
      <c r="H1083" s="121">
        <v>1815</v>
      </c>
      <c r="I1083" s="121">
        <v>5.0000000000000001E-3</v>
      </c>
      <c r="J1083" s="128" t="s">
        <v>1590</v>
      </c>
      <c r="K1083" s="132">
        <v>5.0000000000000001E-3</v>
      </c>
      <c r="L1083" s="121" t="s">
        <v>107</v>
      </c>
      <c r="M1083" s="121" t="str">
        <f>VLOOKUP($H1083,References_1!$C$2:$D$827,2,)</f>
        <v>GP5</v>
      </c>
      <c r="N1083" s="121" t="e">
        <f>VLOOKUP($H1083,References_2!$D$2:'References_2'!$AQ$186,39,)</f>
        <v>#N/A</v>
      </c>
      <c r="O1083" s="121" t="str">
        <f t="shared" si="34"/>
        <v>µg</v>
      </c>
      <c r="P1083" s="138">
        <f>IF($O1083="mg",VLOOKUP($C1083,References_1!$H$2:$I$19,2,)*$K1083*0.0864,IF($O1083="µg",VLOOKUP($C1083,References_1!$H$2:$I$19,2,)*$K1083*86.4,""))</f>
        <v>7.128000000000001</v>
      </c>
      <c r="Q1083" s="132" t="str">
        <f t="shared" si="35"/>
        <v>mg/j</v>
      </c>
    </row>
    <row r="1084" spans="1:17" hidden="1" x14ac:dyDescent="0.2">
      <c r="A1084" s="121">
        <f>VLOOKUP($B1084,References_1!$F$2:$G$19,2,)</f>
        <v>12</v>
      </c>
      <c r="B1084" s="121">
        <v>6127975</v>
      </c>
      <c r="C1084" s="121">
        <f>VLOOKUP($B1084,References_1!$F$2:$H$19,3,)</f>
        <v>14</v>
      </c>
      <c r="D1084" s="122">
        <v>42534</v>
      </c>
      <c r="E1084" s="121" t="s">
        <v>984</v>
      </c>
      <c r="F1084" s="121">
        <v>23</v>
      </c>
      <c r="G1084" s="121" t="s">
        <v>402</v>
      </c>
      <c r="H1084" s="121">
        <v>1815</v>
      </c>
      <c r="I1084" s="121">
        <v>5.0000000000000001E-3</v>
      </c>
      <c r="J1084" s="128" t="s">
        <v>1590</v>
      </c>
      <c r="K1084" s="132">
        <v>5.0000000000000001E-3</v>
      </c>
      <c r="L1084" s="121" t="s">
        <v>107</v>
      </c>
      <c r="M1084" s="121" t="str">
        <f>VLOOKUP($H1084,References_1!$C$2:$D$827,2,)</f>
        <v>GP5</v>
      </c>
      <c r="N1084" s="121" t="e">
        <f>VLOOKUP($H1084,References_2!$D$2:'References_2'!$AQ$186,39,)</f>
        <v>#N/A</v>
      </c>
      <c r="O1084" s="121" t="str">
        <f t="shared" si="34"/>
        <v>µg</v>
      </c>
      <c r="P1084" s="138">
        <f>IF($O1084="mg",VLOOKUP($C1084,References_1!$H$2:$I$19,2,)*$K1084*0.0864,IF($O1084="µg",VLOOKUP($C1084,References_1!$H$2:$I$19,2,)*$K1084*86.4,""))</f>
        <v>32.469119999999997</v>
      </c>
      <c r="Q1084" s="132" t="str">
        <f t="shared" si="35"/>
        <v>mg/j</v>
      </c>
    </row>
    <row r="1085" spans="1:17" hidden="1" x14ac:dyDescent="0.2">
      <c r="A1085" s="121">
        <f>VLOOKUP($B1085,References_1!$F$2:$G$19,2,)</f>
        <v>4</v>
      </c>
      <c r="B1085" s="121">
        <v>6127935</v>
      </c>
      <c r="C1085" s="121">
        <f>VLOOKUP($B1085,References_1!$F$2:$H$19,3,)</f>
        <v>3</v>
      </c>
      <c r="D1085" s="122">
        <v>42534</v>
      </c>
      <c r="E1085" s="121" t="s">
        <v>104</v>
      </c>
      <c r="F1085" s="121">
        <v>23</v>
      </c>
      <c r="G1085" s="121" t="s">
        <v>403</v>
      </c>
      <c r="H1085" s="121">
        <v>1149</v>
      </c>
      <c r="I1085" s="121">
        <v>5.0000000000000001E-3</v>
      </c>
      <c r="J1085" s="128" t="s">
        <v>1590</v>
      </c>
      <c r="K1085" s="132">
        <v>5.0000000000000001E-3</v>
      </c>
      <c r="L1085" s="121" t="s">
        <v>107</v>
      </c>
      <c r="M1085" s="121" t="str">
        <f>VLOOKUP($H1085,References_1!$C$2:$D$827,2,)</f>
        <v>GP4</v>
      </c>
      <c r="N1085" s="121">
        <f>VLOOKUP($H1085,References_2!$D$2:'References_2'!$AQ$186,39,)</f>
        <v>1E-4</v>
      </c>
      <c r="O1085" s="121" t="str">
        <f t="shared" si="34"/>
        <v>µg</v>
      </c>
      <c r="P1085" s="138">
        <f>IF($O1085="mg",VLOOKUP($C1085,References_1!$H$2:$I$19,2,)*$K1085*0.0864,IF($O1085="µg",VLOOKUP($C1085,References_1!$H$2:$I$19,2,)*$K1085*86.4,""))</f>
        <v>2.6913600000000004</v>
      </c>
      <c r="Q1085" s="132" t="str">
        <f t="shared" si="35"/>
        <v>mg/j</v>
      </c>
    </row>
    <row r="1086" spans="1:17" hidden="1" x14ac:dyDescent="0.2">
      <c r="A1086" s="121">
        <f>VLOOKUP($B1086,References_1!$F$2:$G$19,2,)</f>
        <v>18</v>
      </c>
      <c r="B1086" s="121">
        <v>6127970</v>
      </c>
      <c r="C1086" s="121">
        <f>VLOOKUP($B1086,References_1!$F$2:$H$19,3,)</f>
        <v>9.5</v>
      </c>
      <c r="D1086" s="122">
        <v>42534</v>
      </c>
      <c r="E1086" s="121" t="s">
        <v>948</v>
      </c>
      <c r="F1086" s="121">
        <v>23</v>
      </c>
      <c r="G1086" s="121" t="s">
        <v>403</v>
      </c>
      <c r="H1086" s="121">
        <v>1149</v>
      </c>
      <c r="I1086" s="121">
        <v>5.0000000000000001E-3</v>
      </c>
      <c r="J1086" s="128" t="s">
        <v>1590</v>
      </c>
      <c r="K1086" s="132">
        <v>5.0000000000000001E-3</v>
      </c>
      <c r="L1086" s="121" t="s">
        <v>107</v>
      </c>
      <c r="M1086" s="121" t="str">
        <f>VLOOKUP($H1086,References_1!$C$2:$D$827,2,)</f>
        <v>GP4</v>
      </c>
      <c r="N1086" s="121">
        <f>VLOOKUP($H1086,References_2!$D$2:'References_2'!$AQ$186,39,)</f>
        <v>1E-4</v>
      </c>
      <c r="O1086" s="121" t="str">
        <f t="shared" si="34"/>
        <v>µg</v>
      </c>
      <c r="P1086" s="138">
        <f>IF($O1086="mg",VLOOKUP($C1086,References_1!$H$2:$I$19,2,)*$K1086*0.0864,IF($O1086="µg",VLOOKUP($C1086,References_1!$H$2:$I$19,2,)*$K1086*86.4,""))</f>
        <v>12.34656</v>
      </c>
      <c r="Q1086" s="132" t="str">
        <f t="shared" si="35"/>
        <v>mg/j</v>
      </c>
    </row>
    <row r="1087" spans="1:17" hidden="1" x14ac:dyDescent="0.2">
      <c r="A1087" s="121">
        <f>VLOOKUP($B1087,References_1!$F$2:$G$19,2,)</f>
        <v>14</v>
      </c>
      <c r="B1087" s="121">
        <v>6127985</v>
      </c>
      <c r="C1087" s="121">
        <f>VLOOKUP($B1087,References_1!$F$2:$H$19,3,)</f>
        <v>11</v>
      </c>
      <c r="D1087" s="122">
        <v>42534</v>
      </c>
      <c r="E1087" s="121" t="s">
        <v>977</v>
      </c>
      <c r="F1087" s="121">
        <v>23</v>
      </c>
      <c r="G1087" s="121" t="s">
        <v>403</v>
      </c>
      <c r="H1087" s="121">
        <v>1149</v>
      </c>
      <c r="I1087" s="121">
        <v>5.0000000000000001E-3</v>
      </c>
      <c r="J1087" s="128" t="s">
        <v>1590</v>
      </c>
      <c r="K1087" s="132">
        <v>5.0000000000000001E-3</v>
      </c>
      <c r="L1087" s="121" t="s">
        <v>107</v>
      </c>
      <c r="M1087" s="121" t="str">
        <f>VLOOKUP($H1087,References_1!$C$2:$D$827,2,)</f>
        <v>GP4</v>
      </c>
      <c r="N1087" s="121">
        <f>VLOOKUP($H1087,References_2!$D$2:'References_2'!$AQ$186,39,)</f>
        <v>1E-4</v>
      </c>
      <c r="O1087" s="121" t="str">
        <f t="shared" si="34"/>
        <v>µg</v>
      </c>
      <c r="P1087" s="138">
        <f>IF($O1087="mg",VLOOKUP($C1087,References_1!$H$2:$I$19,2,)*$K1087*0.0864,IF($O1087="µg",VLOOKUP($C1087,References_1!$H$2:$I$19,2,)*$K1087*86.4,""))</f>
        <v>13.30992</v>
      </c>
      <c r="Q1087" s="132" t="str">
        <f t="shared" si="35"/>
        <v>mg/j</v>
      </c>
    </row>
    <row r="1088" spans="1:17" hidden="1" x14ac:dyDescent="0.2">
      <c r="A1088" s="121">
        <f>VLOOKUP($B1088,References_1!$F$2:$G$19,2,)</f>
        <v>11</v>
      </c>
      <c r="B1088" s="121" t="s">
        <v>963</v>
      </c>
      <c r="C1088" s="121">
        <f>VLOOKUP($B1088,References_1!$F$2:$H$19,3,)</f>
        <v>13</v>
      </c>
      <c r="D1088" s="122">
        <v>42534</v>
      </c>
      <c r="E1088" s="121" t="s">
        <v>964</v>
      </c>
      <c r="F1088" s="121">
        <v>23</v>
      </c>
      <c r="G1088" s="121" t="s">
        <v>403</v>
      </c>
      <c r="H1088" s="121">
        <v>1149</v>
      </c>
      <c r="I1088" s="121">
        <v>5.0000000000000001E-3</v>
      </c>
      <c r="J1088" s="128" t="s">
        <v>1590</v>
      </c>
      <c r="K1088" s="132">
        <v>5.0000000000000001E-3</v>
      </c>
      <c r="L1088" s="121" t="s">
        <v>107</v>
      </c>
      <c r="M1088" s="121" t="str">
        <f>VLOOKUP($H1088,References_1!$C$2:$D$827,2,)</f>
        <v>GP4</v>
      </c>
      <c r="N1088" s="121">
        <f>VLOOKUP($H1088,References_2!$D$2:'References_2'!$AQ$186,39,)</f>
        <v>1E-4</v>
      </c>
      <c r="O1088" s="121" t="str">
        <f t="shared" si="34"/>
        <v>µg</v>
      </c>
      <c r="P1088" s="138">
        <f>IF($O1088="mg",VLOOKUP($C1088,References_1!$H$2:$I$19,2,)*$K1088*0.0864,IF($O1088="µg",VLOOKUP($C1088,References_1!$H$2:$I$19,2,)*$K1088*86.4,""))</f>
        <v>7.128000000000001</v>
      </c>
      <c r="Q1088" s="132" t="str">
        <f t="shared" si="35"/>
        <v>mg/j</v>
      </c>
    </row>
    <row r="1089" spans="1:17" hidden="1" x14ac:dyDescent="0.2">
      <c r="A1089" s="121">
        <f>VLOOKUP($B1089,References_1!$F$2:$G$19,2,)</f>
        <v>12</v>
      </c>
      <c r="B1089" s="121">
        <v>6127975</v>
      </c>
      <c r="C1089" s="121">
        <f>VLOOKUP($B1089,References_1!$F$2:$H$19,3,)</f>
        <v>14</v>
      </c>
      <c r="D1089" s="122">
        <v>42534</v>
      </c>
      <c r="E1089" s="121" t="s">
        <v>984</v>
      </c>
      <c r="F1089" s="121">
        <v>23</v>
      </c>
      <c r="G1089" s="121" t="s">
        <v>403</v>
      </c>
      <c r="H1089" s="121">
        <v>1149</v>
      </c>
      <c r="I1089" s="121">
        <v>5.0000000000000001E-3</v>
      </c>
      <c r="J1089" s="128" t="s">
        <v>1590</v>
      </c>
      <c r="K1089" s="132">
        <v>5.0000000000000001E-3</v>
      </c>
      <c r="L1089" s="121" t="s">
        <v>107</v>
      </c>
      <c r="M1089" s="121" t="str">
        <f>VLOOKUP($H1089,References_1!$C$2:$D$827,2,)</f>
        <v>GP4</v>
      </c>
      <c r="N1089" s="121">
        <f>VLOOKUP($H1089,References_2!$D$2:'References_2'!$AQ$186,39,)</f>
        <v>1E-4</v>
      </c>
      <c r="O1089" s="121" t="str">
        <f t="shared" si="34"/>
        <v>µg</v>
      </c>
      <c r="P1089" s="138">
        <f>IF($O1089="mg",VLOOKUP($C1089,References_1!$H$2:$I$19,2,)*$K1089*0.0864,IF($O1089="µg",VLOOKUP($C1089,References_1!$H$2:$I$19,2,)*$K1089*86.4,""))</f>
        <v>32.469119999999997</v>
      </c>
      <c r="Q1089" s="132" t="str">
        <f t="shared" si="35"/>
        <v>mg/j</v>
      </c>
    </row>
    <row r="1090" spans="1:17" x14ac:dyDescent="0.2">
      <c r="A1090" s="123">
        <f>VLOOKUP($B1090,References_1!$F$2:$G$19,2,)</f>
        <v>4</v>
      </c>
      <c r="B1090" s="123">
        <v>6127935</v>
      </c>
      <c r="C1090" s="121">
        <f>VLOOKUP($B1090,References_1!$F$2:$H$19,3,)</f>
        <v>3</v>
      </c>
      <c r="D1090" s="122">
        <v>42534</v>
      </c>
      <c r="E1090" s="121" t="s">
        <v>104</v>
      </c>
      <c r="F1090" s="121">
        <v>23</v>
      </c>
      <c r="G1090" s="121" t="s">
        <v>404</v>
      </c>
      <c r="H1090" s="121">
        <v>1313</v>
      </c>
      <c r="I1090" s="121">
        <v>0.5</v>
      </c>
      <c r="J1090" s="128" t="s">
        <v>1590</v>
      </c>
      <c r="K1090" s="133">
        <v>0.5</v>
      </c>
      <c r="L1090" s="121" t="s">
        <v>405</v>
      </c>
      <c r="M1090" s="121" t="str">
        <f>VLOOKUP($H1090,References_1!$C$2:$D$827,2,)</f>
        <v>GP1</v>
      </c>
      <c r="N1090" s="121" t="e">
        <f>VLOOKUP($H1090,References_2!$D$2:'References_2'!$AQ$186,39,)</f>
        <v>#N/A</v>
      </c>
      <c r="O1090" s="121" t="str">
        <f t="shared" si="34"/>
        <v>mg</v>
      </c>
      <c r="P1090" s="138">
        <f>IF($O1090="mg",VLOOKUP($C1090,References_1!$H$2:$I$19,2,)*$K1090*0.0864,IF($O1090="µg",VLOOKUP($C1090,References_1!$H$2:$I$19,2,)*$K1090*86.4,""))</f>
        <v>0.26913600000000004</v>
      </c>
      <c r="Q1090" s="132" t="str">
        <f t="shared" si="35"/>
        <v>kg/j</v>
      </c>
    </row>
    <row r="1091" spans="1:17" x14ac:dyDescent="0.2">
      <c r="A1091" s="123">
        <f>VLOOKUP($B1091,References_1!$F$2:$G$19,2,)</f>
        <v>18</v>
      </c>
      <c r="B1091" s="123">
        <v>6127970</v>
      </c>
      <c r="C1091" s="121">
        <f>VLOOKUP($B1091,References_1!$F$2:$H$19,3,)</f>
        <v>9.5</v>
      </c>
      <c r="D1091" s="122">
        <v>42534</v>
      </c>
      <c r="E1091" s="121" t="s">
        <v>948</v>
      </c>
      <c r="F1091" s="121">
        <v>23</v>
      </c>
      <c r="G1091" s="121" t="s">
        <v>404</v>
      </c>
      <c r="H1091" s="121">
        <v>1313</v>
      </c>
      <c r="I1091" s="121">
        <v>0.5</v>
      </c>
      <c r="J1091" s="128"/>
      <c r="K1091" s="133">
        <v>0.5</v>
      </c>
      <c r="L1091" s="121" t="s">
        <v>405</v>
      </c>
      <c r="M1091" s="121" t="str">
        <f>VLOOKUP($H1091,References_1!$C$2:$D$827,2,)</f>
        <v>GP1</v>
      </c>
      <c r="N1091" s="121" t="e">
        <f>VLOOKUP($H1091,References_2!$D$2:'References_2'!$AQ$186,39,)</f>
        <v>#N/A</v>
      </c>
      <c r="O1091" s="121" t="str">
        <f t="shared" si="34"/>
        <v>mg</v>
      </c>
      <c r="P1091" s="138">
        <f>IF($O1091="mg",VLOOKUP($C1091,References_1!$H$2:$I$19,2,)*$K1091*0.0864,IF($O1091="µg",VLOOKUP($C1091,References_1!$H$2:$I$19,2,)*$K1091*86.4,""))</f>
        <v>1.234656</v>
      </c>
      <c r="Q1091" s="132" t="str">
        <f t="shared" si="35"/>
        <v>kg/j</v>
      </c>
    </row>
    <row r="1092" spans="1:17" x14ac:dyDescent="0.2">
      <c r="A1092" s="123">
        <f>VLOOKUP($B1092,References_1!$F$2:$G$19,2,)</f>
        <v>14</v>
      </c>
      <c r="B1092" s="123">
        <v>6127985</v>
      </c>
      <c r="C1092" s="121">
        <f>VLOOKUP($B1092,References_1!$F$2:$H$19,3,)</f>
        <v>11</v>
      </c>
      <c r="D1092" s="122">
        <v>42534</v>
      </c>
      <c r="E1092" s="121" t="s">
        <v>977</v>
      </c>
      <c r="F1092" s="121">
        <v>23</v>
      </c>
      <c r="G1092" s="121" t="s">
        <v>404</v>
      </c>
      <c r="H1092" s="121">
        <v>1313</v>
      </c>
      <c r="I1092" s="121">
        <v>0.5</v>
      </c>
      <c r="J1092" s="128" t="s">
        <v>1590</v>
      </c>
      <c r="K1092" s="133">
        <v>0.5</v>
      </c>
      <c r="L1092" s="121" t="s">
        <v>405</v>
      </c>
      <c r="M1092" s="121" t="str">
        <f>VLOOKUP($H1092,References_1!$C$2:$D$827,2,)</f>
        <v>GP1</v>
      </c>
      <c r="N1092" s="121" t="e">
        <f>VLOOKUP($H1092,References_2!$D$2:'References_2'!$AQ$186,39,)</f>
        <v>#N/A</v>
      </c>
      <c r="O1092" s="121" t="str">
        <f t="shared" si="34"/>
        <v>mg</v>
      </c>
      <c r="P1092" s="138">
        <f>IF($O1092="mg",VLOOKUP($C1092,References_1!$H$2:$I$19,2,)*$K1092*0.0864,IF($O1092="µg",VLOOKUP($C1092,References_1!$H$2:$I$19,2,)*$K1092*86.4,""))</f>
        <v>1.330992</v>
      </c>
      <c r="Q1092" s="132" t="str">
        <f t="shared" si="35"/>
        <v>kg/j</v>
      </c>
    </row>
    <row r="1093" spans="1:17" x14ac:dyDescent="0.2">
      <c r="A1093" s="124">
        <f>VLOOKUP($B1093,References_1!$F$2:$G$19,2,)</f>
        <v>11</v>
      </c>
      <c r="B1093" s="124" t="s">
        <v>963</v>
      </c>
      <c r="C1093" s="121">
        <f>VLOOKUP($B1093,References_1!$F$2:$H$19,3,)</f>
        <v>13</v>
      </c>
      <c r="D1093" s="122">
        <v>42534</v>
      </c>
      <c r="E1093" s="121" t="s">
        <v>964</v>
      </c>
      <c r="F1093" s="121">
        <v>23</v>
      </c>
      <c r="G1093" s="121" t="s">
        <v>404</v>
      </c>
      <c r="H1093" s="121">
        <v>1313</v>
      </c>
      <c r="I1093" s="121">
        <v>0.5</v>
      </c>
      <c r="J1093" s="128"/>
      <c r="K1093" s="135">
        <v>37</v>
      </c>
      <c r="L1093" s="121" t="s">
        <v>405</v>
      </c>
      <c r="M1093" s="121" t="str">
        <f>VLOOKUP($H1093,References_1!$C$2:$D$827,2,)</f>
        <v>GP1</v>
      </c>
      <c r="N1093" s="121" t="e">
        <f>VLOOKUP($H1093,References_2!$D$2:'References_2'!$AQ$186,39,)</f>
        <v>#N/A</v>
      </c>
      <c r="O1093" s="121" t="str">
        <f t="shared" si="34"/>
        <v>mg</v>
      </c>
      <c r="P1093" s="138">
        <f>IF($O1093="mg",VLOOKUP($C1093,References_1!$H$2:$I$19,2,)*$K1093*0.0864,IF($O1093="µg",VLOOKUP($C1093,References_1!$H$2:$I$19,2,)*$K1093*86.4,""))</f>
        <v>52.747199999999999</v>
      </c>
      <c r="Q1093" s="132" t="str">
        <f t="shared" si="35"/>
        <v>kg/j</v>
      </c>
    </row>
    <row r="1094" spans="1:17" x14ac:dyDescent="0.2">
      <c r="A1094" s="123">
        <f>VLOOKUP($B1094,References_1!$F$2:$G$19,2,)</f>
        <v>12</v>
      </c>
      <c r="B1094" s="123">
        <v>6127975</v>
      </c>
      <c r="C1094" s="121">
        <f>VLOOKUP($B1094,References_1!$F$2:$H$19,3,)</f>
        <v>14</v>
      </c>
      <c r="D1094" s="122">
        <v>42534</v>
      </c>
      <c r="E1094" s="121" t="s">
        <v>984</v>
      </c>
      <c r="F1094" s="121">
        <v>23</v>
      </c>
      <c r="G1094" s="121" t="s">
        <v>404</v>
      </c>
      <c r="H1094" s="121">
        <v>1313</v>
      </c>
      <c r="I1094" s="121">
        <v>0.5</v>
      </c>
      <c r="J1094" s="128"/>
      <c r="K1094" s="133">
        <v>2.4</v>
      </c>
      <c r="L1094" s="121" t="s">
        <v>405</v>
      </c>
      <c r="M1094" s="121" t="str">
        <f>VLOOKUP($H1094,References_1!$C$2:$D$827,2,)</f>
        <v>GP1</v>
      </c>
      <c r="N1094" s="121" t="e">
        <f>VLOOKUP($H1094,References_2!$D$2:'References_2'!$AQ$186,39,)</f>
        <v>#N/A</v>
      </c>
      <c r="O1094" s="121" t="str">
        <f t="shared" si="34"/>
        <v>mg</v>
      </c>
      <c r="P1094" s="138">
        <f>IF($O1094="mg",VLOOKUP($C1094,References_1!$H$2:$I$19,2,)*$K1094*0.0864,IF($O1094="µg",VLOOKUP($C1094,References_1!$H$2:$I$19,2,)*$K1094*86.4,""))</f>
        <v>15.5851776</v>
      </c>
      <c r="Q1094" s="132" t="str">
        <f t="shared" si="35"/>
        <v>kg/j</v>
      </c>
    </row>
    <row r="1095" spans="1:17" hidden="1" x14ac:dyDescent="0.2">
      <c r="A1095" s="121">
        <f>VLOOKUP($B1095,References_1!$F$2:$G$19,2,)</f>
        <v>4</v>
      </c>
      <c r="B1095" s="121">
        <v>6127935</v>
      </c>
      <c r="C1095" s="121">
        <f>VLOOKUP($B1095,References_1!$F$2:$H$19,3,)</f>
        <v>3</v>
      </c>
      <c r="D1095" s="122">
        <v>42534</v>
      </c>
      <c r="E1095" s="121" t="s">
        <v>104</v>
      </c>
      <c r="F1095" s="121">
        <v>23</v>
      </c>
      <c r="G1095" s="121" t="s">
        <v>407</v>
      </c>
      <c r="H1095" s="121">
        <v>1550</v>
      </c>
      <c r="I1095" s="121">
        <v>0.01</v>
      </c>
      <c r="J1095" s="128" t="s">
        <v>1590</v>
      </c>
      <c r="K1095" s="132">
        <v>0.01</v>
      </c>
      <c r="L1095" s="121" t="s">
        <v>107</v>
      </c>
      <c r="M1095" s="121" t="str">
        <f>VLOOKUP($H1095,References_1!$C$2:$D$827,2,)</f>
        <v>GP4</v>
      </c>
      <c r="N1095" s="121" t="e">
        <f>VLOOKUP($H1095,References_2!$D$2:'References_2'!$AQ$186,39,)</f>
        <v>#N/A</v>
      </c>
      <c r="O1095" s="121" t="str">
        <f t="shared" si="34"/>
        <v>µg</v>
      </c>
      <c r="P1095" s="138">
        <f>IF($O1095="mg",VLOOKUP($C1095,References_1!$H$2:$I$19,2,)*$K1095*0.0864,IF($O1095="µg",VLOOKUP($C1095,References_1!$H$2:$I$19,2,)*$K1095*86.4,""))</f>
        <v>5.3827200000000008</v>
      </c>
      <c r="Q1095" s="132" t="str">
        <f t="shared" si="35"/>
        <v>mg/j</v>
      </c>
    </row>
    <row r="1096" spans="1:17" hidden="1" x14ac:dyDescent="0.2">
      <c r="A1096" s="121">
        <f>VLOOKUP($B1096,References_1!$F$2:$G$19,2,)</f>
        <v>18</v>
      </c>
      <c r="B1096" s="121">
        <v>6127970</v>
      </c>
      <c r="C1096" s="121">
        <f>VLOOKUP($B1096,References_1!$F$2:$H$19,3,)</f>
        <v>9.5</v>
      </c>
      <c r="D1096" s="122">
        <v>42534</v>
      </c>
      <c r="E1096" s="121" t="s">
        <v>948</v>
      </c>
      <c r="F1096" s="121">
        <v>23</v>
      </c>
      <c r="G1096" s="121" t="s">
        <v>407</v>
      </c>
      <c r="H1096" s="121">
        <v>1550</v>
      </c>
      <c r="I1096" s="121">
        <v>0.01</v>
      </c>
      <c r="J1096" s="128" t="s">
        <v>1590</v>
      </c>
      <c r="K1096" s="132">
        <v>0.01</v>
      </c>
      <c r="L1096" s="121" t="s">
        <v>107</v>
      </c>
      <c r="M1096" s="121" t="str">
        <f>VLOOKUP($H1096,References_1!$C$2:$D$827,2,)</f>
        <v>GP4</v>
      </c>
      <c r="N1096" s="121" t="e">
        <f>VLOOKUP($H1096,References_2!$D$2:'References_2'!$AQ$186,39,)</f>
        <v>#N/A</v>
      </c>
      <c r="O1096" s="121" t="str">
        <f t="shared" si="34"/>
        <v>µg</v>
      </c>
      <c r="P1096" s="138">
        <f>IF($O1096="mg",VLOOKUP($C1096,References_1!$H$2:$I$19,2,)*$K1096*0.0864,IF($O1096="µg",VLOOKUP($C1096,References_1!$H$2:$I$19,2,)*$K1096*86.4,""))</f>
        <v>24.69312</v>
      </c>
      <c r="Q1096" s="132" t="str">
        <f t="shared" si="35"/>
        <v>mg/j</v>
      </c>
    </row>
    <row r="1097" spans="1:17" hidden="1" x14ac:dyDescent="0.2">
      <c r="A1097" s="121">
        <f>VLOOKUP($B1097,References_1!$F$2:$G$19,2,)</f>
        <v>14</v>
      </c>
      <c r="B1097" s="121">
        <v>6127985</v>
      </c>
      <c r="C1097" s="121">
        <f>VLOOKUP($B1097,References_1!$F$2:$H$19,3,)</f>
        <v>11</v>
      </c>
      <c r="D1097" s="122">
        <v>42534</v>
      </c>
      <c r="E1097" s="121" t="s">
        <v>977</v>
      </c>
      <c r="F1097" s="121">
        <v>23</v>
      </c>
      <c r="G1097" s="121" t="s">
        <v>407</v>
      </c>
      <c r="H1097" s="121">
        <v>1550</v>
      </c>
      <c r="I1097" s="121">
        <v>0.01</v>
      </c>
      <c r="J1097" s="128" t="s">
        <v>1590</v>
      </c>
      <c r="K1097" s="132">
        <v>0.01</v>
      </c>
      <c r="L1097" s="121" t="s">
        <v>107</v>
      </c>
      <c r="M1097" s="121" t="str">
        <f>VLOOKUP($H1097,References_1!$C$2:$D$827,2,)</f>
        <v>GP4</v>
      </c>
      <c r="N1097" s="121" t="e">
        <f>VLOOKUP($H1097,References_2!$D$2:'References_2'!$AQ$186,39,)</f>
        <v>#N/A</v>
      </c>
      <c r="O1097" s="121" t="str">
        <f t="shared" si="34"/>
        <v>µg</v>
      </c>
      <c r="P1097" s="138">
        <f>IF($O1097="mg",VLOOKUP($C1097,References_1!$H$2:$I$19,2,)*$K1097*0.0864,IF($O1097="µg",VLOOKUP($C1097,References_1!$H$2:$I$19,2,)*$K1097*86.4,""))</f>
        <v>26.61984</v>
      </c>
      <c r="Q1097" s="132" t="str">
        <f t="shared" si="35"/>
        <v>mg/j</v>
      </c>
    </row>
    <row r="1098" spans="1:17" hidden="1" x14ac:dyDescent="0.2">
      <c r="A1098" s="121">
        <f>VLOOKUP($B1098,References_1!$F$2:$G$19,2,)</f>
        <v>11</v>
      </c>
      <c r="B1098" s="121" t="s">
        <v>963</v>
      </c>
      <c r="C1098" s="121">
        <f>VLOOKUP($B1098,References_1!$F$2:$H$19,3,)</f>
        <v>13</v>
      </c>
      <c r="D1098" s="122">
        <v>42534</v>
      </c>
      <c r="E1098" s="121" t="s">
        <v>964</v>
      </c>
      <c r="F1098" s="121">
        <v>23</v>
      </c>
      <c r="G1098" s="121" t="s">
        <v>407</v>
      </c>
      <c r="H1098" s="121">
        <v>1550</v>
      </c>
      <c r="I1098" s="121">
        <v>0.01</v>
      </c>
      <c r="J1098" s="128" t="s">
        <v>1590</v>
      </c>
      <c r="K1098" s="132">
        <v>0.01</v>
      </c>
      <c r="L1098" s="121" t="s">
        <v>107</v>
      </c>
      <c r="M1098" s="121" t="str">
        <f>VLOOKUP($H1098,References_1!$C$2:$D$827,2,)</f>
        <v>GP4</v>
      </c>
      <c r="N1098" s="121" t="e">
        <f>VLOOKUP($H1098,References_2!$D$2:'References_2'!$AQ$186,39,)</f>
        <v>#N/A</v>
      </c>
      <c r="O1098" s="121" t="str">
        <f t="shared" si="34"/>
        <v>µg</v>
      </c>
      <c r="P1098" s="138">
        <f>IF($O1098="mg",VLOOKUP($C1098,References_1!$H$2:$I$19,2,)*$K1098*0.0864,IF($O1098="µg",VLOOKUP($C1098,References_1!$H$2:$I$19,2,)*$K1098*86.4,""))</f>
        <v>14.256000000000002</v>
      </c>
      <c r="Q1098" s="132" t="str">
        <f t="shared" si="35"/>
        <v>mg/j</v>
      </c>
    </row>
    <row r="1099" spans="1:17" hidden="1" x14ac:dyDescent="0.2">
      <c r="A1099" s="121">
        <f>VLOOKUP($B1099,References_1!$F$2:$G$19,2,)</f>
        <v>12</v>
      </c>
      <c r="B1099" s="121">
        <v>6127975</v>
      </c>
      <c r="C1099" s="121">
        <f>VLOOKUP($B1099,References_1!$F$2:$H$19,3,)</f>
        <v>14</v>
      </c>
      <c r="D1099" s="122">
        <v>42534</v>
      </c>
      <c r="E1099" s="121" t="s">
        <v>984</v>
      </c>
      <c r="F1099" s="121">
        <v>23</v>
      </c>
      <c r="G1099" s="121" t="s">
        <v>407</v>
      </c>
      <c r="H1099" s="121">
        <v>1550</v>
      </c>
      <c r="I1099" s="121">
        <v>0.01</v>
      </c>
      <c r="J1099" s="128" t="s">
        <v>1590</v>
      </c>
      <c r="K1099" s="132">
        <v>0.01</v>
      </c>
      <c r="L1099" s="121" t="s">
        <v>107</v>
      </c>
      <c r="M1099" s="121" t="str">
        <f>VLOOKUP($H1099,References_1!$C$2:$D$827,2,)</f>
        <v>GP4</v>
      </c>
      <c r="N1099" s="121" t="e">
        <f>VLOOKUP($H1099,References_2!$D$2:'References_2'!$AQ$186,39,)</f>
        <v>#N/A</v>
      </c>
      <c r="O1099" s="121" t="str">
        <f t="shared" si="34"/>
        <v>µg</v>
      </c>
      <c r="P1099" s="138">
        <f>IF($O1099="mg",VLOOKUP($C1099,References_1!$H$2:$I$19,2,)*$K1099*0.0864,IF($O1099="µg",VLOOKUP($C1099,References_1!$H$2:$I$19,2,)*$K1099*86.4,""))</f>
        <v>64.938239999999993</v>
      </c>
      <c r="Q1099" s="132" t="str">
        <f t="shared" si="35"/>
        <v>mg/j</v>
      </c>
    </row>
    <row r="1100" spans="1:17" hidden="1" x14ac:dyDescent="0.2">
      <c r="A1100" s="121">
        <f>VLOOKUP($B1100,References_1!$F$2:$G$19,2,)</f>
        <v>4</v>
      </c>
      <c r="B1100" s="121">
        <v>6127935</v>
      </c>
      <c r="C1100" s="121">
        <f>VLOOKUP($B1100,References_1!$F$2:$H$19,3,)</f>
        <v>3</v>
      </c>
      <c r="D1100" s="122">
        <v>42534</v>
      </c>
      <c r="E1100" s="121" t="s">
        <v>104</v>
      </c>
      <c r="F1100" s="121">
        <v>23</v>
      </c>
      <c r="G1100" s="121" t="s">
        <v>406</v>
      </c>
      <c r="H1100" s="121">
        <v>1150</v>
      </c>
      <c r="I1100" s="121">
        <v>0.01</v>
      </c>
      <c r="J1100" s="128" t="s">
        <v>1590</v>
      </c>
      <c r="K1100" s="132">
        <v>0.01</v>
      </c>
      <c r="L1100" s="121" t="s">
        <v>107</v>
      </c>
      <c r="M1100" s="121" t="str">
        <f>VLOOKUP($H1100,References_1!$C$2:$D$827,2,)</f>
        <v>GP4</v>
      </c>
      <c r="N1100" s="121" t="e">
        <f>VLOOKUP($H1100,References_2!$D$2:'References_2'!$AQ$186,39,)</f>
        <v>#N/A</v>
      </c>
      <c r="O1100" s="121" t="str">
        <f t="shared" si="34"/>
        <v>µg</v>
      </c>
      <c r="P1100" s="138">
        <f>IF($O1100="mg",VLOOKUP($C1100,References_1!$H$2:$I$19,2,)*$K1100*0.0864,IF($O1100="µg",VLOOKUP($C1100,References_1!$H$2:$I$19,2,)*$K1100*86.4,""))</f>
        <v>5.3827200000000008</v>
      </c>
      <c r="Q1100" s="132" t="str">
        <f t="shared" si="35"/>
        <v>mg/j</v>
      </c>
    </row>
    <row r="1101" spans="1:17" hidden="1" x14ac:dyDescent="0.2">
      <c r="A1101" s="121">
        <f>VLOOKUP($B1101,References_1!$F$2:$G$19,2,)</f>
        <v>18</v>
      </c>
      <c r="B1101" s="121">
        <v>6127970</v>
      </c>
      <c r="C1101" s="121">
        <f>VLOOKUP($B1101,References_1!$F$2:$H$19,3,)</f>
        <v>9.5</v>
      </c>
      <c r="D1101" s="122">
        <v>42534</v>
      </c>
      <c r="E1101" s="121" t="s">
        <v>948</v>
      </c>
      <c r="F1101" s="121">
        <v>23</v>
      </c>
      <c r="G1101" s="121" t="s">
        <v>406</v>
      </c>
      <c r="H1101" s="121">
        <v>1150</v>
      </c>
      <c r="I1101" s="121">
        <v>0.01</v>
      </c>
      <c r="J1101" s="128" t="s">
        <v>1590</v>
      </c>
      <c r="K1101" s="132">
        <v>0.01</v>
      </c>
      <c r="L1101" s="121" t="s">
        <v>107</v>
      </c>
      <c r="M1101" s="121" t="str">
        <f>VLOOKUP($H1101,References_1!$C$2:$D$827,2,)</f>
        <v>GP4</v>
      </c>
      <c r="N1101" s="121" t="e">
        <f>VLOOKUP($H1101,References_2!$D$2:'References_2'!$AQ$186,39,)</f>
        <v>#N/A</v>
      </c>
      <c r="O1101" s="121" t="str">
        <f t="shared" si="34"/>
        <v>µg</v>
      </c>
      <c r="P1101" s="138">
        <f>IF($O1101="mg",VLOOKUP($C1101,References_1!$H$2:$I$19,2,)*$K1101*0.0864,IF($O1101="µg",VLOOKUP($C1101,References_1!$H$2:$I$19,2,)*$K1101*86.4,""))</f>
        <v>24.69312</v>
      </c>
      <c r="Q1101" s="132" t="str">
        <f t="shared" si="35"/>
        <v>mg/j</v>
      </c>
    </row>
    <row r="1102" spans="1:17" hidden="1" x14ac:dyDescent="0.2">
      <c r="A1102" s="121">
        <f>VLOOKUP($B1102,References_1!$F$2:$G$19,2,)</f>
        <v>14</v>
      </c>
      <c r="B1102" s="121">
        <v>6127985</v>
      </c>
      <c r="C1102" s="121">
        <f>VLOOKUP($B1102,References_1!$F$2:$H$19,3,)</f>
        <v>11</v>
      </c>
      <c r="D1102" s="122">
        <v>42534</v>
      </c>
      <c r="E1102" s="121" t="s">
        <v>977</v>
      </c>
      <c r="F1102" s="121">
        <v>23</v>
      </c>
      <c r="G1102" s="121" t="s">
        <v>406</v>
      </c>
      <c r="H1102" s="121">
        <v>1150</v>
      </c>
      <c r="I1102" s="121">
        <v>0.01</v>
      </c>
      <c r="J1102" s="128" t="s">
        <v>1590</v>
      </c>
      <c r="K1102" s="132">
        <v>0.01</v>
      </c>
      <c r="L1102" s="121" t="s">
        <v>107</v>
      </c>
      <c r="M1102" s="121" t="str">
        <f>VLOOKUP($H1102,References_1!$C$2:$D$827,2,)</f>
        <v>GP4</v>
      </c>
      <c r="N1102" s="121" t="e">
        <f>VLOOKUP($H1102,References_2!$D$2:'References_2'!$AQ$186,39,)</f>
        <v>#N/A</v>
      </c>
      <c r="O1102" s="121" t="str">
        <f t="shared" si="34"/>
        <v>µg</v>
      </c>
      <c r="P1102" s="138">
        <f>IF($O1102="mg",VLOOKUP($C1102,References_1!$H$2:$I$19,2,)*$K1102*0.0864,IF($O1102="µg",VLOOKUP($C1102,References_1!$H$2:$I$19,2,)*$K1102*86.4,""))</f>
        <v>26.61984</v>
      </c>
      <c r="Q1102" s="132" t="str">
        <f t="shared" si="35"/>
        <v>mg/j</v>
      </c>
    </row>
    <row r="1103" spans="1:17" hidden="1" x14ac:dyDescent="0.2">
      <c r="A1103" s="121">
        <f>VLOOKUP($B1103,References_1!$F$2:$G$19,2,)</f>
        <v>11</v>
      </c>
      <c r="B1103" s="121" t="s">
        <v>963</v>
      </c>
      <c r="C1103" s="121">
        <f>VLOOKUP($B1103,References_1!$F$2:$H$19,3,)</f>
        <v>13</v>
      </c>
      <c r="D1103" s="122">
        <v>42534</v>
      </c>
      <c r="E1103" s="121" t="s">
        <v>964</v>
      </c>
      <c r="F1103" s="121">
        <v>23</v>
      </c>
      <c r="G1103" s="121" t="s">
        <v>406</v>
      </c>
      <c r="H1103" s="121">
        <v>1150</v>
      </c>
      <c r="I1103" s="121">
        <v>0.01</v>
      </c>
      <c r="J1103" s="128" t="s">
        <v>1590</v>
      </c>
      <c r="K1103" s="132">
        <v>0.01</v>
      </c>
      <c r="L1103" s="121" t="s">
        <v>107</v>
      </c>
      <c r="M1103" s="121" t="str">
        <f>VLOOKUP($H1103,References_1!$C$2:$D$827,2,)</f>
        <v>GP4</v>
      </c>
      <c r="N1103" s="121" t="e">
        <f>VLOOKUP($H1103,References_2!$D$2:'References_2'!$AQ$186,39,)</f>
        <v>#N/A</v>
      </c>
      <c r="O1103" s="121" t="str">
        <f t="shared" si="34"/>
        <v>µg</v>
      </c>
      <c r="P1103" s="138">
        <f>IF($O1103="mg",VLOOKUP($C1103,References_1!$H$2:$I$19,2,)*$K1103*0.0864,IF($O1103="µg",VLOOKUP($C1103,References_1!$H$2:$I$19,2,)*$K1103*86.4,""))</f>
        <v>14.256000000000002</v>
      </c>
      <c r="Q1103" s="132" t="str">
        <f t="shared" si="35"/>
        <v>mg/j</v>
      </c>
    </row>
    <row r="1104" spans="1:17" hidden="1" x14ac:dyDescent="0.2">
      <c r="A1104" s="121">
        <f>VLOOKUP($B1104,References_1!$F$2:$G$19,2,)</f>
        <v>12</v>
      </c>
      <c r="B1104" s="121">
        <v>6127975</v>
      </c>
      <c r="C1104" s="121">
        <f>VLOOKUP($B1104,References_1!$F$2:$H$19,3,)</f>
        <v>14</v>
      </c>
      <c r="D1104" s="122">
        <v>42534</v>
      </c>
      <c r="E1104" s="121" t="s">
        <v>984</v>
      </c>
      <c r="F1104" s="121">
        <v>23</v>
      </c>
      <c r="G1104" s="121" t="s">
        <v>406</v>
      </c>
      <c r="H1104" s="121">
        <v>1150</v>
      </c>
      <c r="I1104" s="121">
        <v>0.01</v>
      </c>
      <c r="J1104" s="128" t="s">
        <v>1590</v>
      </c>
      <c r="K1104" s="132">
        <v>0.01</v>
      </c>
      <c r="L1104" s="121" t="s">
        <v>107</v>
      </c>
      <c r="M1104" s="121" t="str">
        <f>VLOOKUP($H1104,References_1!$C$2:$D$827,2,)</f>
        <v>GP4</v>
      </c>
      <c r="N1104" s="121" t="e">
        <f>VLOOKUP($H1104,References_2!$D$2:'References_2'!$AQ$186,39,)</f>
        <v>#N/A</v>
      </c>
      <c r="O1104" s="121" t="str">
        <f t="shared" si="34"/>
        <v>µg</v>
      </c>
      <c r="P1104" s="138">
        <f>IF($O1104="mg",VLOOKUP($C1104,References_1!$H$2:$I$19,2,)*$K1104*0.0864,IF($O1104="µg",VLOOKUP($C1104,References_1!$H$2:$I$19,2,)*$K1104*86.4,""))</f>
        <v>64.938239999999993</v>
      </c>
      <c r="Q1104" s="132" t="str">
        <f t="shared" si="35"/>
        <v>mg/j</v>
      </c>
    </row>
    <row r="1105" spans="1:17" hidden="1" x14ac:dyDescent="0.2">
      <c r="A1105" s="121">
        <f>VLOOKUP($B1105,References_1!$F$2:$G$19,2,)</f>
        <v>4</v>
      </c>
      <c r="B1105" s="121">
        <v>6127935</v>
      </c>
      <c r="C1105" s="121">
        <f>VLOOKUP($B1105,References_1!$F$2:$H$19,3,)</f>
        <v>3</v>
      </c>
      <c r="D1105" s="122">
        <v>42534</v>
      </c>
      <c r="E1105" s="121" t="s">
        <v>104</v>
      </c>
      <c r="F1105" s="121">
        <v>23</v>
      </c>
      <c r="G1105" s="121" t="s">
        <v>408</v>
      </c>
      <c r="H1105" s="121">
        <v>1152</v>
      </c>
      <c r="I1105" s="121">
        <v>0.01</v>
      </c>
      <c r="J1105" s="128" t="s">
        <v>1590</v>
      </c>
      <c r="K1105" s="132">
        <v>0.01</v>
      </c>
      <c r="L1105" s="121" t="s">
        <v>107</v>
      </c>
      <c r="M1105" s="121" t="str">
        <f>VLOOKUP($H1105,References_1!$C$2:$D$827,2,)</f>
        <v>GP4</v>
      </c>
      <c r="N1105" s="121" t="e">
        <f>VLOOKUP($H1105,References_2!$D$2:'References_2'!$AQ$186,39,)</f>
        <v>#N/A</v>
      </c>
      <c r="O1105" s="121" t="str">
        <f t="shared" si="34"/>
        <v>µg</v>
      </c>
      <c r="P1105" s="138">
        <f>IF($O1105="mg",VLOOKUP($C1105,References_1!$H$2:$I$19,2,)*$K1105*0.0864,IF($O1105="µg",VLOOKUP($C1105,References_1!$H$2:$I$19,2,)*$K1105*86.4,""))</f>
        <v>5.3827200000000008</v>
      </c>
      <c r="Q1105" s="132" t="str">
        <f t="shared" si="35"/>
        <v>mg/j</v>
      </c>
    </row>
    <row r="1106" spans="1:17" hidden="1" x14ac:dyDescent="0.2">
      <c r="A1106" s="121">
        <f>VLOOKUP($B1106,References_1!$F$2:$G$19,2,)</f>
        <v>18</v>
      </c>
      <c r="B1106" s="121">
        <v>6127970</v>
      </c>
      <c r="C1106" s="121">
        <f>VLOOKUP($B1106,References_1!$F$2:$H$19,3,)</f>
        <v>9.5</v>
      </c>
      <c r="D1106" s="122">
        <v>42534</v>
      </c>
      <c r="E1106" s="121" t="s">
        <v>948</v>
      </c>
      <c r="F1106" s="121">
        <v>23</v>
      </c>
      <c r="G1106" s="121" t="s">
        <v>408</v>
      </c>
      <c r="H1106" s="121">
        <v>1152</v>
      </c>
      <c r="I1106" s="121">
        <v>0.01</v>
      </c>
      <c r="J1106" s="128" t="s">
        <v>1590</v>
      </c>
      <c r="K1106" s="132">
        <v>0.01</v>
      </c>
      <c r="L1106" s="121" t="s">
        <v>107</v>
      </c>
      <c r="M1106" s="121" t="str">
        <f>VLOOKUP($H1106,References_1!$C$2:$D$827,2,)</f>
        <v>GP4</v>
      </c>
      <c r="N1106" s="121" t="e">
        <f>VLOOKUP($H1106,References_2!$D$2:'References_2'!$AQ$186,39,)</f>
        <v>#N/A</v>
      </c>
      <c r="O1106" s="121" t="str">
        <f t="shared" si="34"/>
        <v>µg</v>
      </c>
      <c r="P1106" s="138">
        <f>IF($O1106="mg",VLOOKUP($C1106,References_1!$H$2:$I$19,2,)*$K1106*0.0864,IF($O1106="µg",VLOOKUP($C1106,References_1!$H$2:$I$19,2,)*$K1106*86.4,""))</f>
        <v>24.69312</v>
      </c>
      <c r="Q1106" s="132" t="str">
        <f t="shared" si="35"/>
        <v>mg/j</v>
      </c>
    </row>
    <row r="1107" spans="1:17" hidden="1" x14ac:dyDescent="0.2">
      <c r="A1107" s="121">
        <f>VLOOKUP($B1107,References_1!$F$2:$G$19,2,)</f>
        <v>14</v>
      </c>
      <c r="B1107" s="121">
        <v>6127985</v>
      </c>
      <c r="C1107" s="121">
        <f>VLOOKUP($B1107,References_1!$F$2:$H$19,3,)</f>
        <v>11</v>
      </c>
      <c r="D1107" s="122">
        <v>42534</v>
      </c>
      <c r="E1107" s="121" t="s">
        <v>977</v>
      </c>
      <c r="F1107" s="121">
        <v>23</v>
      </c>
      <c r="G1107" s="121" t="s">
        <v>408</v>
      </c>
      <c r="H1107" s="121">
        <v>1152</v>
      </c>
      <c r="I1107" s="121">
        <v>0.01</v>
      </c>
      <c r="J1107" s="128" t="s">
        <v>1590</v>
      </c>
      <c r="K1107" s="132">
        <v>0.01</v>
      </c>
      <c r="L1107" s="121" t="s">
        <v>107</v>
      </c>
      <c r="M1107" s="121" t="str">
        <f>VLOOKUP($H1107,References_1!$C$2:$D$827,2,)</f>
        <v>GP4</v>
      </c>
      <c r="N1107" s="121" t="e">
        <f>VLOOKUP($H1107,References_2!$D$2:'References_2'!$AQ$186,39,)</f>
        <v>#N/A</v>
      </c>
      <c r="O1107" s="121" t="str">
        <f t="shared" si="34"/>
        <v>µg</v>
      </c>
      <c r="P1107" s="138">
        <f>IF($O1107="mg",VLOOKUP($C1107,References_1!$H$2:$I$19,2,)*$K1107*0.0864,IF($O1107="µg",VLOOKUP($C1107,References_1!$H$2:$I$19,2,)*$K1107*86.4,""))</f>
        <v>26.61984</v>
      </c>
      <c r="Q1107" s="132" t="str">
        <f t="shared" si="35"/>
        <v>mg/j</v>
      </c>
    </row>
    <row r="1108" spans="1:17" hidden="1" x14ac:dyDescent="0.2">
      <c r="A1108" s="121">
        <f>VLOOKUP($B1108,References_1!$F$2:$G$19,2,)</f>
        <v>11</v>
      </c>
      <c r="B1108" s="121" t="s">
        <v>963</v>
      </c>
      <c r="C1108" s="121">
        <f>VLOOKUP($B1108,References_1!$F$2:$H$19,3,)</f>
        <v>13</v>
      </c>
      <c r="D1108" s="122">
        <v>42534</v>
      </c>
      <c r="E1108" s="121" t="s">
        <v>964</v>
      </c>
      <c r="F1108" s="121">
        <v>23</v>
      </c>
      <c r="G1108" s="121" t="s">
        <v>408</v>
      </c>
      <c r="H1108" s="121">
        <v>1152</v>
      </c>
      <c r="I1108" s="121">
        <v>0.01</v>
      </c>
      <c r="J1108" s="128" t="s">
        <v>1590</v>
      </c>
      <c r="K1108" s="132">
        <v>0.01</v>
      </c>
      <c r="L1108" s="121" t="s">
        <v>107</v>
      </c>
      <c r="M1108" s="121" t="str">
        <f>VLOOKUP($H1108,References_1!$C$2:$D$827,2,)</f>
        <v>GP4</v>
      </c>
      <c r="N1108" s="121" t="e">
        <f>VLOOKUP($H1108,References_2!$D$2:'References_2'!$AQ$186,39,)</f>
        <v>#N/A</v>
      </c>
      <c r="O1108" s="121" t="str">
        <f t="shared" si="34"/>
        <v>µg</v>
      </c>
      <c r="P1108" s="138">
        <f>IF($O1108="mg",VLOOKUP($C1108,References_1!$H$2:$I$19,2,)*$K1108*0.0864,IF($O1108="µg",VLOOKUP($C1108,References_1!$H$2:$I$19,2,)*$K1108*86.4,""))</f>
        <v>14.256000000000002</v>
      </c>
      <c r="Q1108" s="132" t="str">
        <f t="shared" si="35"/>
        <v>mg/j</v>
      </c>
    </row>
    <row r="1109" spans="1:17" hidden="1" x14ac:dyDescent="0.2">
      <c r="A1109" s="121">
        <f>VLOOKUP($B1109,References_1!$F$2:$G$19,2,)</f>
        <v>12</v>
      </c>
      <c r="B1109" s="121">
        <v>6127975</v>
      </c>
      <c r="C1109" s="121">
        <f>VLOOKUP($B1109,References_1!$F$2:$H$19,3,)</f>
        <v>14</v>
      </c>
      <c r="D1109" s="122">
        <v>42534</v>
      </c>
      <c r="E1109" s="121" t="s">
        <v>984</v>
      </c>
      <c r="F1109" s="121">
        <v>23</v>
      </c>
      <c r="G1109" s="121" t="s">
        <v>408</v>
      </c>
      <c r="H1109" s="121">
        <v>1152</v>
      </c>
      <c r="I1109" s="121">
        <v>0.01</v>
      </c>
      <c r="J1109" s="128" t="s">
        <v>1590</v>
      </c>
      <c r="K1109" s="132">
        <v>0.01</v>
      </c>
      <c r="L1109" s="121" t="s">
        <v>107</v>
      </c>
      <c r="M1109" s="121" t="str">
        <f>VLOOKUP($H1109,References_1!$C$2:$D$827,2,)</f>
        <v>GP4</v>
      </c>
      <c r="N1109" s="121" t="e">
        <f>VLOOKUP($H1109,References_2!$D$2:'References_2'!$AQ$186,39,)</f>
        <v>#N/A</v>
      </c>
      <c r="O1109" s="121" t="str">
        <f t="shared" si="34"/>
        <v>µg</v>
      </c>
      <c r="P1109" s="138">
        <f>IF($O1109="mg",VLOOKUP($C1109,References_1!$H$2:$I$19,2,)*$K1109*0.0864,IF($O1109="µg",VLOOKUP($C1109,References_1!$H$2:$I$19,2,)*$K1109*86.4,""))</f>
        <v>64.938239999999993</v>
      </c>
      <c r="Q1109" s="132" t="str">
        <f t="shared" si="35"/>
        <v>mg/j</v>
      </c>
    </row>
    <row r="1110" spans="1:17" hidden="1" x14ac:dyDescent="0.2">
      <c r="A1110" s="121">
        <f>VLOOKUP($B1110,References_1!$F$2:$G$19,2,)</f>
        <v>4</v>
      </c>
      <c r="B1110" s="121">
        <v>6127935</v>
      </c>
      <c r="C1110" s="121">
        <f>VLOOKUP($B1110,References_1!$F$2:$H$19,3,)</f>
        <v>3</v>
      </c>
      <c r="D1110" s="122">
        <v>42534</v>
      </c>
      <c r="E1110" s="121" t="s">
        <v>104</v>
      </c>
      <c r="F1110" s="121">
        <v>23</v>
      </c>
      <c r="G1110" s="121" t="s">
        <v>409</v>
      </c>
      <c r="H1110" s="121">
        <v>1153</v>
      </c>
      <c r="I1110" s="121">
        <v>5.0000000000000001E-3</v>
      </c>
      <c r="J1110" s="128" t="s">
        <v>1590</v>
      </c>
      <c r="K1110" s="132">
        <v>5.0000000000000001E-3</v>
      </c>
      <c r="L1110" s="121" t="s">
        <v>107</v>
      </c>
      <c r="M1110" s="121" t="str">
        <f>VLOOKUP($H1110,References_1!$C$2:$D$827,2,)</f>
        <v>GP4</v>
      </c>
      <c r="N1110" s="121" t="e">
        <f>VLOOKUP($H1110,References_2!$D$2:'References_2'!$AQ$186,39,)</f>
        <v>#N/A</v>
      </c>
      <c r="O1110" s="121" t="str">
        <f t="shared" si="34"/>
        <v>µg</v>
      </c>
      <c r="P1110" s="138">
        <f>IF($O1110="mg",VLOOKUP($C1110,References_1!$H$2:$I$19,2,)*$K1110*0.0864,IF($O1110="µg",VLOOKUP($C1110,References_1!$H$2:$I$19,2,)*$K1110*86.4,""))</f>
        <v>2.6913600000000004</v>
      </c>
      <c r="Q1110" s="132" t="str">
        <f t="shared" si="35"/>
        <v>mg/j</v>
      </c>
    </row>
    <row r="1111" spans="1:17" hidden="1" x14ac:dyDescent="0.2">
      <c r="A1111" s="121">
        <f>VLOOKUP($B1111,References_1!$F$2:$G$19,2,)</f>
        <v>18</v>
      </c>
      <c r="B1111" s="121">
        <v>6127970</v>
      </c>
      <c r="C1111" s="121">
        <f>VLOOKUP($B1111,References_1!$F$2:$H$19,3,)</f>
        <v>9.5</v>
      </c>
      <c r="D1111" s="122">
        <v>42534</v>
      </c>
      <c r="E1111" s="121" t="s">
        <v>948</v>
      </c>
      <c r="F1111" s="121">
        <v>23</v>
      </c>
      <c r="G1111" s="121" t="s">
        <v>409</v>
      </c>
      <c r="H1111" s="121">
        <v>1153</v>
      </c>
      <c r="I1111" s="121">
        <v>5.0000000000000001E-3</v>
      </c>
      <c r="J1111" s="128" t="s">
        <v>1590</v>
      </c>
      <c r="K1111" s="132">
        <v>5.0000000000000001E-3</v>
      </c>
      <c r="L1111" s="121" t="s">
        <v>107</v>
      </c>
      <c r="M1111" s="121" t="str">
        <f>VLOOKUP($H1111,References_1!$C$2:$D$827,2,)</f>
        <v>GP4</v>
      </c>
      <c r="N1111" s="121" t="e">
        <f>VLOOKUP($H1111,References_2!$D$2:'References_2'!$AQ$186,39,)</f>
        <v>#N/A</v>
      </c>
      <c r="O1111" s="121" t="str">
        <f t="shared" si="34"/>
        <v>µg</v>
      </c>
      <c r="P1111" s="138">
        <f>IF($O1111="mg",VLOOKUP($C1111,References_1!$H$2:$I$19,2,)*$K1111*0.0864,IF($O1111="µg",VLOOKUP($C1111,References_1!$H$2:$I$19,2,)*$K1111*86.4,""))</f>
        <v>12.34656</v>
      </c>
      <c r="Q1111" s="132" t="str">
        <f t="shared" si="35"/>
        <v>mg/j</v>
      </c>
    </row>
    <row r="1112" spans="1:17" hidden="1" x14ac:dyDescent="0.2">
      <c r="A1112" s="121">
        <f>VLOOKUP($B1112,References_1!$F$2:$G$19,2,)</f>
        <v>14</v>
      </c>
      <c r="B1112" s="121">
        <v>6127985</v>
      </c>
      <c r="C1112" s="121">
        <f>VLOOKUP($B1112,References_1!$F$2:$H$19,3,)</f>
        <v>11</v>
      </c>
      <c r="D1112" s="122">
        <v>42534</v>
      </c>
      <c r="E1112" s="121" t="s">
        <v>977</v>
      </c>
      <c r="F1112" s="121">
        <v>23</v>
      </c>
      <c r="G1112" s="121" t="s">
        <v>409</v>
      </c>
      <c r="H1112" s="121">
        <v>1153</v>
      </c>
      <c r="I1112" s="121">
        <v>5.0000000000000001E-3</v>
      </c>
      <c r="J1112" s="128" t="s">
        <v>1590</v>
      </c>
      <c r="K1112" s="132">
        <v>5.0000000000000001E-3</v>
      </c>
      <c r="L1112" s="121" t="s">
        <v>107</v>
      </c>
      <c r="M1112" s="121" t="str">
        <f>VLOOKUP($H1112,References_1!$C$2:$D$827,2,)</f>
        <v>GP4</v>
      </c>
      <c r="N1112" s="121" t="e">
        <f>VLOOKUP($H1112,References_2!$D$2:'References_2'!$AQ$186,39,)</f>
        <v>#N/A</v>
      </c>
      <c r="O1112" s="121" t="str">
        <f t="shared" si="34"/>
        <v>µg</v>
      </c>
      <c r="P1112" s="138">
        <f>IF($O1112="mg",VLOOKUP($C1112,References_1!$H$2:$I$19,2,)*$K1112*0.0864,IF($O1112="µg",VLOOKUP($C1112,References_1!$H$2:$I$19,2,)*$K1112*86.4,""))</f>
        <v>13.30992</v>
      </c>
      <c r="Q1112" s="132" t="str">
        <f t="shared" si="35"/>
        <v>mg/j</v>
      </c>
    </row>
    <row r="1113" spans="1:17" hidden="1" x14ac:dyDescent="0.2">
      <c r="A1113" s="121">
        <f>VLOOKUP($B1113,References_1!$F$2:$G$19,2,)</f>
        <v>11</v>
      </c>
      <c r="B1113" s="121" t="s">
        <v>963</v>
      </c>
      <c r="C1113" s="121">
        <f>VLOOKUP($B1113,References_1!$F$2:$H$19,3,)</f>
        <v>13</v>
      </c>
      <c r="D1113" s="122">
        <v>42534</v>
      </c>
      <c r="E1113" s="121" t="s">
        <v>964</v>
      </c>
      <c r="F1113" s="121">
        <v>23</v>
      </c>
      <c r="G1113" s="121" t="s">
        <v>409</v>
      </c>
      <c r="H1113" s="121">
        <v>1153</v>
      </c>
      <c r="I1113" s="121">
        <v>5.0000000000000001E-3</v>
      </c>
      <c r="J1113" s="128" t="s">
        <v>1590</v>
      </c>
      <c r="K1113" s="132">
        <v>5.0000000000000001E-3</v>
      </c>
      <c r="L1113" s="121" t="s">
        <v>107</v>
      </c>
      <c r="M1113" s="121" t="str">
        <f>VLOOKUP($H1113,References_1!$C$2:$D$827,2,)</f>
        <v>GP4</v>
      </c>
      <c r="N1113" s="121" t="e">
        <f>VLOOKUP($H1113,References_2!$D$2:'References_2'!$AQ$186,39,)</f>
        <v>#N/A</v>
      </c>
      <c r="O1113" s="121" t="str">
        <f t="shared" si="34"/>
        <v>µg</v>
      </c>
      <c r="P1113" s="138">
        <f>IF($O1113="mg",VLOOKUP($C1113,References_1!$H$2:$I$19,2,)*$K1113*0.0864,IF($O1113="µg",VLOOKUP($C1113,References_1!$H$2:$I$19,2,)*$K1113*86.4,""))</f>
        <v>7.128000000000001</v>
      </c>
      <c r="Q1113" s="132" t="str">
        <f t="shared" si="35"/>
        <v>mg/j</v>
      </c>
    </row>
    <row r="1114" spans="1:17" hidden="1" x14ac:dyDescent="0.2">
      <c r="A1114" s="121">
        <f>VLOOKUP($B1114,References_1!$F$2:$G$19,2,)</f>
        <v>12</v>
      </c>
      <c r="B1114" s="121">
        <v>6127975</v>
      </c>
      <c r="C1114" s="121">
        <f>VLOOKUP($B1114,References_1!$F$2:$H$19,3,)</f>
        <v>14</v>
      </c>
      <c r="D1114" s="122">
        <v>42534</v>
      </c>
      <c r="E1114" s="121" t="s">
        <v>984</v>
      </c>
      <c r="F1114" s="121">
        <v>23</v>
      </c>
      <c r="G1114" s="121" t="s">
        <v>409</v>
      </c>
      <c r="H1114" s="121">
        <v>1153</v>
      </c>
      <c r="I1114" s="121">
        <v>5.0000000000000001E-3</v>
      </c>
      <c r="J1114" s="128" t="s">
        <v>1590</v>
      </c>
      <c r="K1114" s="132">
        <v>5.0000000000000001E-3</v>
      </c>
      <c r="L1114" s="121" t="s">
        <v>107</v>
      </c>
      <c r="M1114" s="121" t="str">
        <f>VLOOKUP($H1114,References_1!$C$2:$D$827,2,)</f>
        <v>GP4</v>
      </c>
      <c r="N1114" s="121" t="e">
        <f>VLOOKUP($H1114,References_2!$D$2:'References_2'!$AQ$186,39,)</f>
        <v>#N/A</v>
      </c>
      <c r="O1114" s="121" t="str">
        <f t="shared" si="34"/>
        <v>µg</v>
      </c>
      <c r="P1114" s="138">
        <f>IF($O1114="mg",VLOOKUP($C1114,References_1!$H$2:$I$19,2,)*$K1114*0.0864,IF($O1114="µg",VLOOKUP($C1114,References_1!$H$2:$I$19,2,)*$K1114*86.4,""))</f>
        <v>32.469119999999997</v>
      </c>
      <c r="Q1114" s="132" t="str">
        <f t="shared" si="35"/>
        <v>mg/j</v>
      </c>
    </row>
    <row r="1115" spans="1:17" hidden="1" x14ac:dyDescent="0.2">
      <c r="A1115" s="121">
        <f>VLOOKUP($B1115,References_1!$F$2:$G$19,2,)</f>
        <v>4</v>
      </c>
      <c r="B1115" s="121">
        <v>6127935</v>
      </c>
      <c r="C1115" s="121">
        <f>VLOOKUP($B1115,References_1!$F$2:$H$19,3,)</f>
        <v>3</v>
      </c>
      <c r="D1115" s="122">
        <v>42534</v>
      </c>
      <c r="E1115" s="121" t="s">
        <v>104</v>
      </c>
      <c r="F1115" s="121">
        <v>23</v>
      </c>
      <c r="G1115" s="121" t="s">
        <v>410</v>
      </c>
      <c r="H1115" s="121">
        <v>1154</v>
      </c>
      <c r="I1115" s="121">
        <v>5.0000000000000001E-3</v>
      </c>
      <c r="J1115" s="128" t="s">
        <v>1590</v>
      </c>
      <c r="K1115" s="132">
        <v>5.0000000000000001E-3</v>
      </c>
      <c r="L1115" s="121" t="s">
        <v>107</v>
      </c>
      <c r="M1115" s="121" t="str">
        <f>VLOOKUP($H1115,References_1!$C$2:$D$827,2,)</f>
        <v>GP4</v>
      </c>
      <c r="N1115" s="121" t="e">
        <f>VLOOKUP($H1115,References_2!$D$2:'References_2'!$AQ$186,39,)</f>
        <v>#N/A</v>
      </c>
      <c r="O1115" s="121" t="str">
        <f t="shared" si="34"/>
        <v>µg</v>
      </c>
      <c r="P1115" s="138">
        <f>IF($O1115="mg",VLOOKUP($C1115,References_1!$H$2:$I$19,2,)*$K1115*0.0864,IF($O1115="µg",VLOOKUP($C1115,References_1!$H$2:$I$19,2,)*$K1115*86.4,""))</f>
        <v>2.6913600000000004</v>
      </c>
      <c r="Q1115" s="132" t="str">
        <f t="shared" si="35"/>
        <v>mg/j</v>
      </c>
    </row>
    <row r="1116" spans="1:17" hidden="1" x14ac:dyDescent="0.2">
      <c r="A1116" s="121">
        <f>VLOOKUP($B1116,References_1!$F$2:$G$19,2,)</f>
        <v>18</v>
      </c>
      <c r="B1116" s="121">
        <v>6127970</v>
      </c>
      <c r="C1116" s="121">
        <f>VLOOKUP($B1116,References_1!$F$2:$H$19,3,)</f>
        <v>9.5</v>
      </c>
      <c r="D1116" s="122">
        <v>42534</v>
      </c>
      <c r="E1116" s="121" t="s">
        <v>948</v>
      </c>
      <c r="F1116" s="121">
        <v>23</v>
      </c>
      <c r="G1116" s="121" t="s">
        <v>410</v>
      </c>
      <c r="H1116" s="121">
        <v>1154</v>
      </c>
      <c r="I1116" s="121">
        <v>5.0000000000000001E-3</v>
      </c>
      <c r="J1116" s="128" t="s">
        <v>1590</v>
      </c>
      <c r="K1116" s="132">
        <v>5.0000000000000001E-3</v>
      </c>
      <c r="L1116" s="121" t="s">
        <v>107</v>
      </c>
      <c r="M1116" s="121" t="str">
        <f>VLOOKUP($H1116,References_1!$C$2:$D$827,2,)</f>
        <v>GP4</v>
      </c>
      <c r="N1116" s="121" t="e">
        <f>VLOOKUP($H1116,References_2!$D$2:'References_2'!$AQ$186,39,)</f>
        <v>#N/A</v>
      </c>
      <c r="O1116" s="121" t="str">
        <f t="shared" si="34"/>
        <v>µg</v>
      </c>
      <c r="P1116" s="138">
        <f>IF($O1116="mg",VLOOKUP($C1116,References_1!$H$2:$I$19,2,)*$K1116*0.0864,IF($O1116="µg",VLOOKUP($C1116,References_1!$H$2:$I$19,2,)*$K1116*86.4,""))</f>
        <v>12.34656</v>
      </c>
      <c r="Q1116" s="132" t="str">
        <f t="shared" si="35"/>
        <v>mg/j</v>
      </c>
    </row>
    <row r="1117" spans="1:17" hidden="1" x14ac:dyDescent="0.2">
      <c r="A1117" s="121">
        <f>VLOOKUP($B1117,References_1!$F$2:$G$19,2,)</f>
        <v>14</v>
      </c>
      <c r="B1117" s="121">
        <v>6127985</v>
      </c>
      <c r="C1117" s="121">
        <f>VLOOKUP($B1117,References_1!$F$2:$H$19,3,)</f>
        <v>11</v>
      </c>
      <c r="D1117" s="122">
        <v>42534</v>
      </c>
      <c r="E1117" s="121" t="s">
        <v>977</v>
      </c>
      <c r="F1117" s="121">
        <v>23</v>
      </c>
      <c r="G1117" s="121" t="s">
        <v>410</v>
      </c>
      <c r="H1117" s="121">
        <v>1154</v>
      </c>
      <c r="I1117" s="121">
        <v>5.0000000000000001E-3</v>
      </c>
      <c r="J1117" s="128" t="s">
        <v>1590</v>
      </c>
      <c r="K1117" s="132">
        <v>5.0000000000000001E-3</v>
      </c>
      <c r="L1117" s="121" t="s">
        <v>107</v>
      </c>
      <c r="M1117" s="121" t="str">
        <f>VLOOKUP($H1117,References_1!$C$2:$D$827,2,)</f>
        <v>GP4</v>
      </c>
      <c r="N1117" s="121" t="e">
        <f>VLOOKUP($H1117,References_2!$D$2:'References_2'!$AQ$186,39,)</f>
        <v>#N/A</v>
      </c>
      <c r="O1117" s="121" t="str">
        <f t="shared" si="34"/>
        <v>µg</v>
      </c>
      <c r="P1117" s="138">
        <f>IF($O1117="mg",VLOOKUP($C1117,References_1!$H$2:$I$19,2,)*$K1117*0.0864,IF($O1117="µg",VLOOKUP($C1117,References_1!$H$2:$I$19,2,)*$K1117*86.4,""))</f>
        <v>13.30992</v>
      </c>
      <c r="Q1117" s="132" t="str">
        <f t="shared" si="35"/>
        <v>mg/j</v>
      </c>
    </row>
    <row r="1118" spans="1:17" hidden="1" x14ac:dyDescent="0.2">
      <c r="A1118" s="121">
        <f>VLOOKUP($B1118,References_1!$F$2:$G$19,2,)</f>
        <v>11</v>
      </c>
      <c r="B1118" s="121" t="s">
        <v>963</v>
      </c>
      <c r="C1118" s="121">
        <f>VLOOKUP($B1118,References_1!$F$2:$H$19,3,)</f>
        <v>13</v>
      </c>
      <c r="D1118" s="122">
        <v>42534</v>
      </c>
      <c r="E1118" s="121" t="s">
        <v>964</v>
      </c>
      <c r="F1118" s="121">
        <v>23</v>
      </c>
      <c r="G1118" s="121" t="s">
        <v>410</v>
      </c>
      <c r="H1118" s="121">
        <v>1154</v>
      </c>
      <c r="I1118" s="121">
        <v>5.0000000000000001E-3</v>
      </c>
      <c r="J1118" s="128" t="s">
        <v>1590</v>
      </c>
      <c r="K1118" s="132">
        <v>5.0000000000000001E-3</v>
      </c>
      <c r="L1118" s="121" t="s">
        <v>107</v>
      </c>
      <c r="M1118" s="121" t="str">
        <f>VLOOKUP($H1118,References_1!$C$2:$D$827,2,)</f>
        <v>GP4</v>
      </c>
      <c r="N1118" s="121" t="e">
        <f>VLOOKUP($H1118,References_2!$D$2:'References_2'!$AQ$186,39,)</f>
        <v>#N/A</v>
      </c>
      <c r="O1118" s="121" t="str">
        <f t="shared" si="34"/>
        <v>µg</v>
      </c>
      <c r="P1118" s="138">
        <f>IF($O1118="mg",VLOOKUP($C1118,References_1!$H$2:$I$19,2,)*$K1118*0.0864,IF($O1118="µg",VLOOKUP($C1118,References_1!$H$2:$I$19,2,)*$K1118*86.4,""))</f>
        <v>7.128000000000001</v>
      </c>
      <c r="Q1118" s="132" t="str">
        <f t="shared" si="35"/>
        <v>mg/j</v>
      </c>
    </row>
    <row r="1119" spans="1:17" hidden="1" x14ac:dyDescent="0.2">
      <c r="A1119" s="121">
        <f>VLOOKUP($B1119,References_1!$F$2:$G$19,2,)</f>
        <v>12</v>
      </c>
      <c r="B1119" s="121">
        <v>6127975</v>
      </c>
      <c r="C1119" s="121">
        <f>VLOOKUP($B1119,References_1!$F$2:$H$19,3,)</f>
        <v>14</v>
      </c>
      <c r="D1119" s="122">
        <v>42534</v>
      </c>
      <c r="E1119" s="121" t="s">
        <v>984</v>
      </c>
      <c r="F1119" s="121">
        <v>23</v>
      </c>
      <c r="G1119" s="121" t="s">
        <v>410</v>
      </c>
      <c r="H1119" s="121">
        <v>1154</v>
      </c>
      <c r="I1119" s="121">
        <v>5.0000000000000001E-3</v>
      </c>
      <c r="J1119" s="128" t="s">
        <v>1590</v>
      </c>
      <c r="K1119" s="132">
        <v>5.0000000000000001E-3</v>
      </c>
      <c r="L1119" s="121" t="s">
        <v>107</v>
      </c>
      <c r="M1119" s="121" t="str">
        <f>VLOOKUP($H1119,References_1!$C$2:$D$827,2,)</f>
        <v>GP4</v>
      </c>
      <c r="N1119" s="121" t="e">
        <f>VLOOKUP($H1119,References_2!$D$2:'References_2'!$AQ$186,39,)</f>
        <v>#N/A</v>
      </c>
      <c r="O1119" s="121" t="str">
        <f t="shared" si="34"/>
        <v>µg</v>
      </c>
      <c r="P1119" s="138">
        <f>IF($O1119="mg",VLOOKUP($C1119,References_1!$H$2:$I$19,2,)*$K1119*0.0864,IF($O1119="µg",VLOOKUP($C1119,References_1!$H$2:$I$19,2,)*$K1119*86.4,""))</f>
        <v>32.469119999999997</v>
      </c>
      <c r="Q1119" s="132" t="str">
        <f t="shared" si="35"/>
        <v>mg/j</v>
      </c>
    </row>
    <row r="1120" spans="1:17" hidden="1" x14ac:dyDescent="0.2">
      <c r="A1120" s="121">
        <f>VLOOKUP($B1120,References_1!$F$2:$G$19,2,)</f>
        <v>4</v>
      </c>
      <c r="B1120" s="121">
        <v>6127935</v>
      </c>
      <c r="C1120" s="121">
        <f>VLOOKUP($B1120,References_1!$F$2:$H$19,3,)</f>
        <v>3</v>
      </c>
      <c r="D1120" s="122">
        <v>42534</v>
      </c>
      <c r="E1120" s="121" t="s">
        <v>104</v>
      </c>
      <c r="F1120" s="121">
        <v>23</v>
      </c>
      <c r="G1120" s="121" t="s">
        <v>209</v>
      </c>
      <c r="H1120" s="121">
        <v>1697</v>
      </c>
      <c r="I1120" s="121">
        <v>0.03</v>
      </c>
      <c r="J1120" s="128" t="s">
        <v>1590</v>
      </c>
      <c r="K1120" s="132">
        <v>0.03</v>
      </c>
      <c r="L1120" s="121" t="s">
        <v>107</v>
      </c>
      <c r="M1120" s="121" t="str">
        <f>VLOOKUP($H1120,References_1!$C$2:$D$827,2,)</f>
        <v>GP4</v>
      </c>
      <c r="N1120" s="121" t="e">
        <f>VLOOKUP($H1120,References_2!$D$2:'References_2'!$AQ$186,39,)</f>
        <v>#N/A</v>
      </c>
      <c r="O1120" s="121" t="str">
        <f t="shared" si="34"/>
        <v>µg</v>
      </c>
      <c r="P1120" s="138">
        <f>IF($O1120="mg",VLOOKUP($C1120,References_1!$H$2:$I$19,2,)*$K1120*0.0864,IF($O1120="µg",VLOOKUP($C1120,References_1!$H$2:$I$19,2,)*$K1120*86.4,""))</f>
        <v>16.148160000000001</v>
      </c>
      <c r="Q1120" s="132" t="str">
        <f t="shared" si="35"/>
        <v>mg/j</v>
      </c>
    </row>
    <row r="1121" spans="1:17" hidden="1" x14ac:dyDescent="0.2">
      <c r="A1121" s="121">
        <f>VLOOKUP($B1121,References_1!$F$2:$G$19,2,)</f>
        <v>18</v>
      </c>
      <c r="B1121" s="121">
        <v>6127970</v>
      </c>
      <c r="C1121" s="121">
        <f>VLOOKUP($B1121,References_1!$F$2:$H$19,3,)</f>
        <v>9.5</v>
      </c>
      <c r="D1121" s="122">
        <v>42534</v>
      </c>
      <c r="E1121" s="121" t="s">
        <v>948</v>
      </c>
      <c r="F1121" s="121">
        <v>23</v>
      </c>
      <c r="G1121" s="121" t="s">
        <v>209</v>
      </c>
      <c r="H1121" s="121">
        <v>1697</v>
      </c>
      <c r="I1121" s="121">
        <v>0.03</v>
      </c>
      <c r="J1121" s="128" t="s">
        <v>1590</v>
      </c>
      <c r="K1121" s="132">
        <v>0.03</v>
      </c>
      <c r="L1121" s="121" t="s">
        <v>107</v>
      </c>
      <c r="M1121" s="121" t="str">
        <f>VLOOKUP($H1121,References_1!$C$2:$D$827,2,)</f>
        <v>GP4</v>
      </c>
      <c r="N1121" s="121" t="e">
        <f>VLOOKUP($H1121,References_2!$D$2:'References_2'!$AQ$186,39,)</f>
        <v>#N/A</v>
      </c>
      <c r="O1121" s="121" t="str">
        <f t="shared" si="34"/>
        <v>µg</v>
      </c>
      <c r="P1121" s="138">
        <f>IF($O1121="mg",VLOOKUP($C1121,References_1!$H$2:$I$19,2,)*$K1121*0.0864,IF($O1121="µg",VLOOKUP($C1121,References_1!$H$2:$I$19,2,)*$K1121*86.4,""))</f>
        <v>74.079359999999994</v>
      </c>
      <c r="Q1121" s="132" t="str">
        <f t="shared" si="35"/>
        <v>mg/j</v>
      </c>
    </row>
    <row r="1122" spans="1:17" hidden="1" x14ac:dyDescent="0.2">
      <c r="A1122" s="121">
        <f>VLOOKUP($B1122,References_1!$F$2:$G$19,2,)</f>
        <v>14</v>
      </c>
      <c r="B1122" s="121">
        <v>6127985</v>
      </c>
      <c r="C1122" s="121">
        <f>VLOOKUP($B1122,References_1!$F$2:$H$19,3,)</f>
        <v>11</v>
      </c>
      <c r="D1122" s="122">
        <v>42534</v>
      </c>
      <c r="E1122" s="121" t="s">
        <v>977</v>
      </c>
      <c r="F1122" s="121">
        <v>23</v>
      </c>
      <c r="G1122" s="121" t="s">
        <v>209</v>
      </c>
      <c r="H1122" s="121">
        <v>1697</v>
      </c>
      <c r="I1122" s="121">
        <v>0.03</v>
      </c>
      <c r="J1122" s="128" t="s">
        <v>1590</v>
      </c>
      <c r="K1122" s="132">
        <v>0.03</v>
      </c>
      <c r="L1122" s="121" t="s">
        <v>107</v>
      </c>
      <c r="M1122" s="121" t="str">
        <f>VLOOKUP($H1122,References_1!$C$2:$D$827,2,)</f>
        <v>GP4</v>
      </c>
      <c r="N1122" s="121" t="e">
        <f>VLOOKUP($H1122,References_2!$D$2:'References_2'!$AQ$186,39,)</f>
        <v>#N/A</v>
      </c>
      <c r="O1122" s="121" t="str">
        <f t="shared" si="34"/>
        <v>µg</v>
      </c>
      <c r="P1122" s="138">
        <f>IF($O1122="mg",VLOOKUP($C1122,References_1!$H$2:$I$19,2,)*$K1122*0.0864,IF($O1122="µg",VLOOKUP($C1122,References_1!$H$2:$I$19,2,)*$K1122*86.4,""))</f>
        <v>79.859520000000003</v>
      </c>
      <c r="Q1122" s="132" t="str">
        <f t="shared" si="35"/>
        <v>mg/j</v>
      </c>
    </row>
    <row r="1123" spans="1:17" hidden="1" x14ac:dyDescent="0.2">
      <c r="A1123" s="121">
        <f>VLOOKUP($B1123,References_1!$F$2:$G$19,2,)</f>
        <v>11</v>
      </c>
      <c r="B1123" s="121" t="s">
        <v>963</v>
      </c>
      <c r="C1123" s="121">
        <f>VLOOKUP($B1123,References_1!$F$2:$H$19,3,)</f>
        <v>13</v>
      </c>
      <c r="D1123" s="122">
        <v>42534</v>
      </c>
      <c r="E1123" s="121" t="s">
        <v>964</v>
      </c>
      <c r="F1123" s="121">
        <v>23</v>
      </c>
      <c r="G1123" s="121" t="s">
        <v>209</v>
      </c>
      <c r="H1123" s="121">
        <v>1697</v>
      </c>
      <c r="I1123" s="121">
        <v>0.03</v>
      </c>
      <c r="J1123" s="128" t="s">
        <v>1590</v>
      </c>
      <c r="K1123" s="132">
        <v>0.03</v>
      </c>
      <c r="L1123" s="121" t="s">
        <v>107</v>
      </c>
      <c r="M1123" s="121" t="str">
        <f>VLOOKUP($H1123,References_1!$C$2:$D$827,2,)</f>
        <v>GP4</v>
      </c>
      <c r="N1123" s="121" t="e">
        <f>VLOOKUP($H1123,References_2!$D$2:'References_2'!$AQ$186,39,)</f>
        <v>#N/A</v>
      </c>
      <c r="O1123" s="121" t="str">
        <f t="shared" si="34"/>
        <v>µg</v>
      </c>
      <c r="P1123" s="138">
        <f>IF($O1123="mg",VLOOKUP($C1123,References_1!$H$2:$I$19,2,)*$K1123*0.0864,IF($O1123="µg",VLOOKUP($C1123,References_1!$H$2:$I$19,2,)*$K1123*86.4,""))</f>
        <v>42.768000000000001</v>
      </c>
      <c r="Q1123" s="132" t="str">
        <f t="shared" si="35"/>
        <v>mg/j</v>
      </c>
    </row>
    <row r="1124" spans="1:17" hidden="1" x14ac:dyDescent="0.2">
      <c r="A1124" s="121">
        <f>VLOOKUP($B1124,References_1!$F$2:$G$19,2,)</f>
        <v>12</v>
      </c>
      <c r="B1124" s="121">
        <v>6127975</v>
      </c>
      <c r="C1124" s="121">
        <f>VLOOKUP($B1124,References_1!$F$2:$H$19,3,)</f>
        <v>14</v>
      </c>
      <c r="D1124" s="122">
        <v>42534</v>
      </c>
      <c r="E1124" s="121" t="s">
        <v>984</v>
      </c>
      <c r="F1124" s="121">
        <v>23</v>
      </c>
      <c r="G1124" s="121" t="s">
        <v>209</v>
      </c>
      <c r="H1124" s="121">
        <v>1697</v>
      </c>
      <c r="I1124" s="121">
        <v>0.03</v>
      </c>
      <c r="J1124" s="128" t="s">
        <v>1590</v>
      </c>
      <c r="K1124" s="132">
        <v>0.03</v>
      </c>
      <c r="L1124" s="121" t="s">
        <v>107</v>
      </c>
      <c r="M1124" s="121" t="str">
        <f>VLOOKUP($H1124,References_1!$C$2:$D$827,2,)</f>
        <v>GP4</v>
      </c>
      <c r="N1124" s="121" t="e">
        <f>VLOOKUP($H1124,References_2!$D$2:'References_2'!$AQ$186,39,)</f>
        <v>#N/A</v>
      </c>
      <c r="O1124" s="121" t="str">
        <f t="shared" si="34"/>
        <v>µg</v>
      </c>
      <c r="P1124" s="138">
        <f>IF($O1124="mg",VLOOKUP($C1124,References_1!$H$2:$I$19,2,)*$K1124*0.0864,IF($O1124="µg",VLOOKUP($C1124,References_1!$H$2:$I$19,2,)*$K1124*86.4,""))</f>
        <v>194.81471999999999</v>
      </c>
      <c r="Q1124" s="132" t="str">
        <f t="shared" si="35"/>
        <v>mg/j</v>
      </c>
    </row>
    <row r="1125" spans="1:17" hidden="1" x14ac:dyDescent="0.2">
      <c r="A1125" s="121">
        <f>VLOOKUP($B1125,References_1!$F$2:$G$19,2,)</f>
        <v>4</v>
      </c>
      <c r="B1125" s="121">
        <v>6127935</v>
      </c>
      <c r="C1125" s="121">
        <f>VLOOKUP($B1125,References_1!$F$2:$H$19,3,)</f>
        <v>3</v>
      </c>
      <c r="D1125" s="122">
        <v>42534</v>
      </c>
      <c r="E1125" s="121" t="s">
        <v>104</v>
      </c>
      <c r="F1125" s="121">
        <v>23</v>
      </c>
      <c r="G1125" s="121" t="s">
        <v>871</v>
      </c>
      <c r="H1125" s="121">
        <v>5750</v>
      </c>
      <c r="I1125" s="121">
        <v>5.0000000000000001E-3</v>
      </c>
      <c r="J1125" s="128" t="s">
        <v>1590</v>
      </c>
      <c r="K1125" s="132">
        <v>5.0000000000000001E-3</v>
      </c>
      <c r="L1125" s="121" t="s">
        <v>107</v>
      </c>
      <c r="M1125" s="121" t="str">
        <f>VLOOKUP($H1125,References_1!$C$2:$D$827,2,)</f>
        <v>GP4</v>
      </c>
      <c r="N1125" s="121" t="e">
        <f>VLOOKUP($H1125,References_2!$D$2:'References_2'!$AQ$186,39,)</f>
        <v>#N/A</v>
      </c>
      <c r="O1125" s="121" t="str">
        <f t="shared" si="34"/>
        <v>µg</v>
      </c>
      <c r="P1125" s="138">
        <f>IF($O1125="mg",VLOOKUP($C1125,References_1!$H$2:$I$19,2,)*$K1125*0.0864,IF($O1125="µg",VLOOKUP($C1125,References_1!$H$2:$I$19,2,)*$K1125*86.4,""))</f>
        <v>2.6913600000000004</v>
      </c>
      <c r="Q1125" s="132" t="str">
        <f t="shared" si="35"/>
        <v>mg/j</v>
      </c>
    </row>
    <row r="1126" spans="1:17" hidden="1" x14ac:dyDescent="0.2">
      <c r="A1126" s="121">
        <f>VLOOKUP($B1126,References_1!$F$2:$G$19,2,)</f>
        <v>18</v>
      </c>
      <c r="B1126" s="121">
        <v>6127970</v>
      </c>
      <c r="C1126" s="121">
        <f>VLOOKUP($B1126,References_1!$F$2:$H$19,3,)</f>
        <v>9.5</v>
      </c>
      <c r="D1126" s="122">
        <v>42534</v>
      </c>
      <c r="E1126" s="121" t="s">
        <v>948</v>
      </c>
      <c r="F1126" s="121">
        <v>23</v>
      </c>
      <c r="G1126" s="121" t="s">
        <v>871</v>
      </c>
      <c r="H1126" s="121">
        <v>5750</v>
      </c>
      <c r="I1126" s="121">
        <v>5.0000000000000001E-3</v>
      </c>
      <c r="J1126" s="128" t="s">
        <v>1590</v>
      </c>
      <c r="K1126" s="132">
        <v>5.0000000000000001E-3</v>
      </c>
      <c r="L1126" s="121" t="s">
        <v>107</v>
      </c>
      <c r="M1126" s="121" t="str">
        <f>VLOOKUP($H1126,References_1!$C$2:$D$827,2,)</f>
        <v>GP4</v>
      </c>
      <c r="N1126" s="121" t="e">
        <f>VLOOKUP($H1126,References_2!$D$2:'References_2'!$AQ$186,39,)</f>
        <v>#N/A</v>
      </c>
      <c r="O1126" s="121" t="str">
        <f t="shared" si="34"/>
        <v>µg</v>
      </c>
      <c r="P1126" s="138">
        <f>IF($O1126="mg",VLOOKUP($C1126,References_1!$H$2:$I$19,2,)*$K1126*0.0864,IF($O1126="µg",VLOOKUP($C1126,References_1!$H$2:$I$19,2,)*$K1126*86.4,""))</f>
        <v>12.34656</v>
      </c>
      <c r="Q1126" s="132" t="str">
        <f t="shared" si="35"/>
        <v>mg/j</v>
      </c>
    </row>
    <row r="1127" spans="1:17" hidden="1" x14ac:dyDescent="0.2">
      <c r="A1127" s="121">
        <f>VLOOKUP($B1127,References_1!$F$2:$G$19,2,)</f>
        <v>14</v>
      </c>
      <c r="B1127" s="121">
        <v>6127985</v>
      </c>
      <c r="C1127" s="121">
        <f>VLOOKUP($B1127,References_1!$F$2:$H$19,3,)</f>
        <v>11</v>
      </c>
      <c r="D1127" s="122">
        <v>42534</v>
      </c>
      <c r="E1127" s="121" t="s">
        <v>977</v>
      </c>
      <c r="F1127" s="121">
        <v>23</v>
      </c>
      <c r="G1127" s="121" t="s">
        <v>871</v>
      </c>
      <c r="H1127" s="121">
        <v>5750</v>
      </c>
      <c r="I1127" s="121">
        <v>5.0000000000000001E-3</v>
      </c>
      <c r="J1127" s="128" t="s">
        <v>1590</v>
      </c>
      <c r="K1127" s="132">
        <v>5.0000000000000001E-3</v>
      </c>
      <c r="L1127" s="121" t="s">
        <v>107</v>
      </c>
      <c r="M1127" s="121" t="str">
        <f>VLOOKUP($H1127,References_1!$C$2:$D$827,2,)</f>
        <v>GP4</v>
      </c>
      <c r="N1127" s="121" t="e">
        <f>VLOOKUP($H1127,References_2!$D$2:'References_2'!$AQ$186,39,)</f>
        <v>#N/A</v>
      </c>
      <c r="O1127" s="121" t="str">
        <f t="shared" ref="O1127:O1190" si="36">LEFT(L1127,2)</f>
        <v>µg</v>
      </c>
      <c r="P1127" s="138">
        <f>IF($O1127="mg",VLOOKUP($C1127,References_1!$H$2:$I$19,2,)*$K1127*0.0864,IF($O1127="µg",VLOOKUP($C1127,References_1!$H$2:$I$19,2,)*$K1127*86.4,""))</f>
        <v>13.30992</v>
      </c>
      <c r="Q1127" s="132" t="str">
        <f t="shared" ref="Q1127:Q1190" si="37">IF($O1127="mg","kg/j",IF($O1127="µg","mg/j",""))</f>
        <v>mg/j</v>
      </c>
    </row>
    <row r="1128" spans="1:17" hidden="1" x14ac:dyDescent="0.2">
      <c r="A1128" s="121">
        <f>VLOOKUP($B1128,References_1!$F$2:$G$19,2,)</f>
        <v>11</v>
      </c>
      <c r="B1128" s="121" t="s">
        <v>963</v>
      </c>
      <c r="C1128" s="121">
        <f>VLOOKUP($B1128,References_1!$F$2:$H$19,3,)</f>
        <v>13</v>
      </c>
      <c r="D1128" s="122">
        <v>42534</v>
      </c>
      <c r="E1128" s="121" t="s">
        <v>964</v>
      </c>
      <c r="F1128" s="121">
        <v>23</v>
      </c>
      <c r="G1128" s="121" t="s">
        <v>871</v>
      </c>
      <c r="H1128" s="121">
        <v>5750</v>
      </c>
      <c r="I1128" s="121">
        <v>5.0000000000000001E-3</v>
      </c>
      <c r="J1128" s="128" t="s">
        <v>1590</v>
      </c>
      <c r="K1128" s="132">
        <v>5.0000000000000001E-3</v>
      </c>
      <c r="L1128" s="121" t="s">
        <v>107</v>
      </c>
      <c r="M1128" s="121" t="str">
        <f>VLOOKUP($H1128,References_1!$C$2:$D$827,2,)</f>
        <v>GP4</v>
      </c>
      <c r="N1128" s="121" t="e">
        <f>VLOOKUP($H1128,References_2!$D$2:'References_2'!$AQ$186,39,)</f>
        <v>#N/A</v>
      </c>
      <c r="O1128" s="121" t="str">
        <f t="shared" si="36"/>
        <v>µg</v>
      </c>
      <c r="P1128" s="138">
        <f>IF($O1128="mg",VLOOKUP($C1128,References_1!$H$2:$I$19,2,)*$K1128*0.0864,IF($O1128="µg",VLOOKUP($C1128,References_1!$H$2:$I$19,2,)*$K1128*86.4,""))</f>
        <v>7.128000000000001</v>
      </c>
      <c r="Q1128" s="132" t="str">
        <f t="shared" si="37"/>
        <v>mg/j</v>
      </c>
    </row>
    <row r="1129" spans="1:17" hidden="1" x14ac:dyDescent="0.2">
      <c r="A1129" s="121">
        <f>VLOOKUP($B1129,References_1!$F$2:$G$19,2,)</f>
        <v>12</v>
      </c>
      <c r="B1129" s="121">
        <v>6127975</v>
      </c>
      <c r="C1129" s="121">
        <f>VLOOKUP($B1129,References_1!$F$2:$H$19,3,)</f>
        <v>14</v>
      </c>
      <c r="D1129" s="122">
        <v>42534</v>
      </c>
      <c r="E1129" s="121" t="s">
        <v>984</v>
      </c>
      <c r="F1129" s="121">
        <v>23</v>
      </c>
      <c r="G1129" s="121" t="s">
        <v>871</v>
      </c>
      <c r="H1129" s="121">
        <v>5750</v>
      </c>
      <c r="I1129" s="121">
        <v>5.0000000000000001E-3</v>
      </c>
      <c r="J1129" s="128" t="s">
        <v>1590</v>
      </c>
      <c r="K1129" s="132">
        <v>5.0000000000000001E-3</v>
      </c>
      <c r="L1129" s="121" t="s">
        <v>107</v>
      </c>
      <c r="M1129" s="121" t="str">
        <f>VLOOKUP($H1129,References_1!$C$2:$D$827,2,)</f>
        <v>GP4</v>
      </c>
      <c r="N1129" s="121" t="e">
        <f>VLOOKUP($H1129,References_2!$D$2:'References_2'!$AQ$186,39,)</f>
        <v>#N/A</v>
      </c>
      <c r="O1129" s="121" t="str">
        <f t="shared" si="36"/>
        <v>µg</v>
      </c>
      <c r="P1129" s="138">
        <f>IF($O1129="mg",VLOOKUP($C1129,References_1!$H$2:$I$19,2,)*$K1129*0.0864,IF($O1129="µg",VLOOKUP($C1129,References_1!$H$2:$I$19,2,)*$K1129*86.4,""))</f>
        <v>32.469119999999997</v>
      </c>
      <c r="Q1129" s="132" t="str">
        <f t="shared" si="37"/>
        <v>mg/j</v>
      </c>
    </row>
    <row r="1130" spans="1:17" hidden="1" x14ac:dyDescent="0.2">
      <c r="A1130" s="121">
        <f>VLOOKUP($B1130,References_1!$F$2:$G$19,2,)</f>
        <v>4</v>
      </c>
      <c r="B1130" s="121">
        <v>6127935</v>
      </c>
      <c r="C1130" s="121">
        <f>VLOOKUP($B1130,References_1!$F$2:$H$19,3,)</f>
        <v>3</v>
      </c>
      <c r="D1130" s="122">
        <v>42534</v>
      </c>
      <c r="E1130" s="121" t="s">
        <v>104</v>
      </c>
      <c r="F1130" s="121">
        <v>23</v>
      </c>
      <c r="G1130" s="121" t="s">
        <v>411</v>
      </c>
      <c r="H1130" s="121">
        <v>2980</v>
      </c>
      <c r="I1130" s="121">
        <v>5.0000000000000001E-3</v>
      </c>
      <c r="J1130" s="128" t="s">
        <v>1590</v>
      </c>
      <c r="K1130" s="132">
        <v>5.0000000000000001E-3</v>
      </c>
      <c r="L1130" s="121" t="s">
        <v>107</v>
      </c>
      <c r="M1130" s="121" t="str">
        <f>VLOOKUP($H1130,References_1!$C$2:$D$827,2,)</f>
        <v>GP4</v>
      </c>
      <c r="N1130" s="121" t="e">
        <f>VLOOKUP($H1130,References_2!$D$2:'References_2'!$AQ$186,39,)</f>
        <v>#N/A</v>
      </c>
      <c r="O1130" s="121" t="str">
        <f t="shared" si="36"/>
        <v>µg</v>
      </c>
      <c r="P1130" s="138">
        <f>IF($O1130="mg",VLOOKUP($C1130,References_1!$H$2:$I$19,2,)*$K1130*0.0864,IF($O1130="µg",VLOOKUP($C1130,References_1!$H$2:$I$19,2,)*$K1130*86.4,""))</f>
        <v>2.6913600000000004</v>
      </c>
      <c r="Q1130" s="132" t="str">
        <f t="shared" si="37"/>
        <v>mg/j</v>
      </c>
    </row>
    <row r="1131" spans="1:17" hidden="1" x14ac:dyDescent="0.2">
      <c r="A1131" s="121">
        <f>VLOOKUP($B1131,References_1!$F$2:$G$19,2,)</f>
        <v>18</v>
      </c>
      <c r="B1131" s="121">
        <v>6127970</v>
      </c>
      <c r="C1131" s="121">
        <f>VLOOKUP($B1131,References_1!$F$2:$H$19,3,)</f>
        <v>9.5</v>
      </c>
      <c r="D1131" s="122">
        <v>42534</v>
      </c>
      <c r="E1131" s="121" t="s">
        <v>948</v>
      </c>
      <c r="F1131" s="121">
        <v>23</v>
      </c>
      <c r="G1131" s="121" t="s">
        <v>411</v>
      </c>
      <c r="H1131" s="121">
        <v>2980</v>
      </c>
      <c r="I1131" s="121">
        <v>5.0000000000000001E-3</v>
      </c>
      <c r="J1131" s="128" t="s">
        <v>1590</v>
      </c>
      <c r="K1131" s="132">
        <v>5.0000000000000001E-3</v>
      </c>
      <c r="L1131" s="121" t="s">
        <v>107</v>
      </c>
      <c r="M1131" s="121" t="str">
        <f>VLOOKUP($H1131,References_1!$C$2:$D$827,2,)</f>
        <v>GP4</v>
      </c>
      <c r="N1131" s="121" t="e">
        <f>VLOOKUP($H1131,References_2!$D$2:'References_2'!$AQ$186,39,)</f>
        <v>#N/A</v>
      </c>
      <c r="O1131" s="121" t="str">
        <f t="shared" si="36"/>
        <v>µg</v>
      </c>
      <c r="P1131" s="138">
        <f>IF($O1131="mg",VLOOKUP($C1131,References_1!$H$2:$I$19,2,)*$K1131*0.0864,IF($O1131="µg",VLOOKUP($C1131,References_1!$H$2:$I$19,2,)*$K1131*86.4,""))</f>
        <v>12.34656</v>
      </c>
      <c r="Q1131" s="132" t="str">
        <f t="shared" si="37"/>
        <v>mg/j</v>
      </c>
    </row>
    <row r="1132" spans="1:17" hidden="1" x14ac:dyDescent="0.2">
      <c r="A1132" s="121">
        <f>VLOOKUP($B1132,References_1!$F$2:$G$19,2,)</f>
        <v>14</v>
      </c>
      <c r="B1132" s="121">
        <v>6127985</v>
      </c>
      <c r="C1132" s="121">
        <f>VLOOKUP($B1132,References_1!$F$2:$H$19,3,)</f>
        <v>11</v>
      </c>
      <c r="D1132" s="122">
        <v>42534</v>
      </c>
      <c r="E1132" s="121" t="s">
        <v>977</v>
      </c>
      <c r="F1132" s="121">
        <v>23</v>
      </c>
      <c r="G1132" s="121" t="s">
        <v>411</v>
      </c>
      <c r="H1132" s="121">
        <v>2980</v>
      </c>
      <c r="I1132" s="121">
        <v>5.0000000000000001E-3</v>
      </c>
      <c r="J1132" s="128" t="s">
        <v>1590</v>
      </c>
      <c r="K1132" s="132">
        <v>5.0000000000000001E-3</v>
      </c>
      <c r="L1132" s="121" t="s">
        <v>107</v>
      </c>
      <c r="M1132" s="121" t="str">
        <f>VLOOKUP($H1132,References_1!$C$2:$D$827,2,)</f>
        <v>GP4</v>
      </c>
      <c r="N1132" s="121" t="e">
        <f>VLOOKUP($H1132,References_2!$D$2:'References_2'!$AQ$186,39,)</f>
        <v>#N/A</v>
      </c>
      <c r="O1132" s="121" t="str">
        <f t="shared" si="36"/>
        <v>µg</v>
      </c>
      <c r="P1132" s="138">
        <f>IF($O1132="mg",VLOOKUP($C1132,References_1!$H$2:$I$19,2,)*$K1132*0.0864,IF($O1132="µg",VLOOKUP($C1132,References_1!$H$2:$I$19,2,)*$K1132*86.4,""))</f>
        <v>13.30992</v>
      </c>
      <c r="Q1132" s="132" t="str">
        <f t="shared" si="37"/>
        <v>mg/j</v>
      </c>
    </row>
    <row r="1133" spans="1:17" hidden="1" x14ac:dyDescent="0.2">
      <c r="A1133" s="121">
        <f>VLOOKUP($B1133,References_1!$F$2:$G$19,2,)</f>
        <v>11</v>
      </c>
      <c r="B1133" s="121" t="s">
        <v>963</v>
      </c>
      <c r="C1133" s="121">
        <f>VLOOKUP($B1133,References_1!$F$2:$H$19,3,)</f>
        <v>13</v>
      </c>
      <c r="D1133" s="122">
        <v>42534</v>
      </c>
      <c r="E1133" s="121" t="s">
        <v>964</v>
      </c>
      <c r="F1133" s="121">
        <v>23</v>
      </c>
      <c r="G1133" s="121" t="s">
        <v>411</v>
      </c>
      <c r="H1133" s="121">
        <v>2980</v>
      </c>
      <c r="I1133" s="121">
        <v>5.0000000000000001E-3</v>
      </c>
      <c r="J1133" s="128" t="s">
        <v>1590</v>
      </c>
      <c r="K1133" s="132">
        <v>5.0000000000000001E-3</v>
      </c>
      <c r="L1133" s="121" t="s">
        <v>107</v>
      </c>
      <c r="M1133" s="121" t="str">
        <f>VLOOKUP($H1133,References_1!$C$2:$D$827,2,)</f>
        <v>GP4</v>
      </c>
      <c r="N1133" s="121" t="e">
        <f>VLOOKUP($H1133,References_2!$D$2:'References_2'!$AQ$186,39,)</f>
        <v>#N/A</v>
      </c>
      <c r="O1133" s="121" t="str">
        <f t="shared" si="36"/>
        <v>µg</v>
      </c>
      <c r="P1133" s="138">
        <f>IF($O1133="mg",VLOOKUP($C1133,References_1!$H$2:$I$19,2,)*$K1133*0.0864,IF($O1133="µg",VLOOKUP($C1133,References_1!$H$2:$I$19,2,)*$K1133*86.4,""))</f>
        <v>7.128000000000001</v>
      </c>
      <c r="Q1133" s="132" t="str">
        <f t="shared" si="37"/>
        <v>mg/j</v>
      </c>
    </row>
    <row r="1134" spans="1:17" hidden="1" x14ac:dyDescent="0.2">
      <c r="A1134" s="121">
        <f>VLOOKUP($B1134,References_1!$F$2:$G$19,2,)</f>
        <v>12</v>
      </c>
      <c r="B1134" s="121">
        <v>6127975</v>
      </c>
      <c r="C1134" s="121">
        <f>VLOOKUP($B1134,References_1!$F$2:$H$19,3,)</f>
        <v>14</v>
      </c>
      <c r="D1134" s="122">
        <v>42534</v>
      </c>
      <c r="E1134" s="121" t="s">
        <v>984</v>
      </c>
      <c r="F1134" s="121">
        <v>23</v>
      </c>
      <c r="G1134" s="121" t="s">
        <v>411</v>
      </c>
      <c r="H1134" s="121">
        <v>2980</v>
      </c>
      <c r="I1134" s="121">
        <v>5.0000000000000001E-3</v>
      </c>
      <c r="J1134" s="128" t="s">
        <v>1590</v>
      </c>
      <c r="K1134" s="132">
        <v>5.0000000000000001E-3</v>
      </c>
      <c r="L1134" s="121" t="s">
        <v>107</v>
      </c>
      <c r="M1134" s="121" t="str">
        <f>VLOOKUP($H1134,References_1!$C$2:$D$827,2,)</f>
        <v>GP4</v>
      </c>
      <c r="N1134" s="121" t="e">
        <f>VLOOKUP($H1134,References_2!$D$2:'References_2'!$AQ$186,39,)</f>
        <v>#N/A</v>
      </c>
      <c r="O1134" s="121" t="str">
        <f t="shared" si="36"/>
        <v>µg</v>
      </c>
      <c r="P1134" s="138">
        <f>IF($O1134="mg",VLOOKUP($C1134,References_1!$H$2:$I$19,2,)*$K1134*0.0864,IF($O1134="µg",VLOOKUP($C1134,References_1!$H$2:$I$19,2,)*$K1134*86.4,""))</f>
        <v>32.469119999999997</v>
      </c>
      <c r="Q1134" s="132" t="str">
        <f t="shared" si="37"/>
        <v>mg/j</v>
      </c>
    </row>
    <row r="1135" spans="1:17" hidden="1" x14ac:dyDescent="0.2">
      <c r="A1135" s="121">
        <f>VLOOKUP($B1135,References_1!$F$2:$G$19,2,)</f>
        <v>4</v>
      </c>
      <c r="B1135" s="121">
        <v>6127935</v>
      </c>
      <c r="C1135" s="121">
        <f>VLOOKUP($B1135,References_1!$F$2:$H$19,3,)</f>
        <v>3</v>
      </c>
      <c r="D1135" s="122">
        <v>42534</v>
      </c>
      <c r="E1135" s="121" t="s">
        <v>104</v>
      </c>
      <c r="F1135" s="121">
        <v>23</v>
      </c>
      <c r="G1135" s="121" t="s">
        <v>594</v>
      </c>
      <c r="H1135" s="121">
        <v>2738</v>
      </c>
      <c r="I1135" s="121">
        <v>5.0000000000000001E-3</v>
      </c>
      <c r="J1135" s="128" t="s">
        <v>1590</v>
      </c>
      <c r="K1135" s="132">
        <v>5.0000000000000001E-3</v>
      </c>
      <c r="L1135" s="121" t="s">
        <v>107</v>
      </c>
      <c r="M1135" s="121" t="str">
        <f>VLOOKUP($H1135,References_1!$C$2:$D$827,2,)</f>
        <v>GP4</v>
      </c>
      <c r="N1135" s="121" t="e">
        <f>VLOOKUP($H1135,References_2!$D$2:'References_2'!$AQ$186,39,)</f>
        <v>#N/A</v>
      </c>
      <c r="O1135" s="121" t="str">
        <f t="shared" si="36"/>
        <v>µg</v>
      </c>
      <c r="P1135" s="138">
        <f>IF($O1135="mg",VLOOKUP($C1135,References_1!$H$2:$I$19,2,)*$K1135*0.0864,IF($O1135="µg",VLOOKUP($C1135,References_1!$H$2:$I$19,2,)*$K1135*86.4,""))</f>
        <v>2.6913600000000004</v>
      </c>
      <c r="Q1135" s="132" t="str">
        <f t="shared" si="37"/>
        <v>mg/j</v>
      </c>
    </row>
    <row r="1136" spans="1:17" hidden="1" x14ac:dyDescent="0.2">
      <c r="A1136" s="121">
        <f>VLOOKUP($B1136,References_1!$F$2:$G$19,2,)</f>
        <v>18</v>
      </c>
      <c r="B1136" s="121">
        <v>6127970</v>
      </c>
      <c r="C1136" s="121">
        <f>VLOOKUP($B1136,References_1!$F$2:$H$19,3,)</f>
        <v>9.5</v>
      </c>
      <c r="D1136" s="122">
        <v>42534</v>
      </c>
      <c r="E1136" s="121" t="s">
        <v>948</v>
      </c>
      <c r="F1136" s="121">
        <v>23</v>
      </c>
      <c r="G1136" s="121" t="s">
        <v>594</v>
      </c>
      <c r="H1136" s="121">
        <v>2738</v>
      </c>
      <c r="I1136" s="121">
        <v>5.0000000000000001E-3</v>
      </c>
      <c r="J1136" s="128" t="s">
        <v>1590</v>
      </c>
      <c r="K1136" s="132">
        <v>5.0000000000000001E-3</v>
      </c>
      <c r="L1136" s="121" t="s">
        <v>107</v>
      </c>
      <c r="M1136" s="121" t="str">
        <f>VLOOKUP($H1136,References_1!$C$2:$D$827,2,)</f>
        <v>GP4</v>
      </c>
      <c r="N1136" s="121" t="e">
        <f>VLOOKUP($H1136,References_2!$D$2:'References_2'!$AQ$186,39,)</f>
        <v>#N/A</v>
      </c>
      <c r="O1136" s="121" t="str">
        <f t="shared" si="36"/>
        <v>µg</v>
      </c>
      <c r="P1136" s="138">
        <f>IF($O1136="mg",VLOOKUP($C1136,References_1!$H$2:$I$19,2,)*$K1136*0.0864,IF($O1136="µg",VLOOKUP($C1136,References_1!$H$2:$I$19,2,)*$K1136*86.4,""))</f>
        <v>12.34656</v>
      </c>
      <c r="Q1136" s="132" t="str">
        <f t="shared" si="37"/>
        <v>mg/j</v>
      </c>
    </row>
    <row r="1137" spans="1:17" hidden="1" x14ac:dyDescent="0.2">
      <c r="A1137" s="121">
        <f>VLOOKUP($B1137,References_1!$F$2:$G$19,2,)</f>
        <v>14</v>
      </c>
      <c r="B1137" s="121">
        <v>6127985</v>
      </c>
      <c r="C1137" s="121">
        <f>VLOOKUP($B1137,References_1!$F$2:$H$19,3,)</f>
        <v>11</v>
      </c>
      <c r="D1137" s="122">
        <v>42534</v>
      </c>
      <c r="E1137" s="121" t="s">
        <v>977</v>
      </c>
      <c r="F1137" s="121">
        <v>23</v>
      </c>
      <c r="G1137" s="121" t="s">
        <v>594</v>
      </c>
      <c r="H1137" s="121">
        <v>2738</v>
      </c>
      <c r="I1137" s="121">
        <v>5.0000000000000001E-3</v>
      </c>
      <c r="J1137" s="128" t="s">
        <v>1590</v>
      </c>
      <c r="K1137" s="132">
        <v>5.0000000000000001E-3</v>
      </c>
      <c r="L1137" s="121" t="s">
        <v>107</v>
      </c>
      <c r="M1137" s="121" t="str">
        <f>VLOOKUP($H1137,References_1!$C$2:$D$827,2,)</f>
        <v>GP4</v>
      </c>
      <c r="N1137" s="121" t="e">
        <f>VLOOKUP($H1137,References_2!$D$2:'References_2'!$AQ$186,39,)</f>
        <v>#N/A</v>
      </c>
      <c r="O1137" s="121" t="str">
        <f t="shared" si="36"/>
        <v>µg</v>
      </c>
      <c r="P1137" s="138">
        <f>IF($O1137="mg",VLOOKUP($C1137,References_1!$H$2:$I$19,2,)*$K1137*0.0864,IF($O1137="µg",VLOOKUP($C1137,References_1!$H$2:$I$19,2,)*$K1137*86.4,""))</f>
        <v>13.30992</v>
      </c>
      <c r="Q1137" s="132" t="str">
        <f t="shared" si="37"/>
        <v>mg/j</v>
      </c>
    </row>
    <row r="1138" spans="1:17" hidden="1" x14ac:dyDescent="0.2">
      <c r="A1138" s="121">
        <f>VLOOKUP($B1138,References_1!$F$2:$G$19,2,)</f>
        <v>11</v>
      </c>
      <c r="B1138" s="121" t="s">
        <v>963</v>
      </c>
      <c r="C1138" s="121">
        <f>VLOOKUP($B1138,References_1!$F$2:$H$19,3,)</f>
        <v>13</v>
      </c>
      <c r="D1138" s="122">
        <v>42534</v>
      </c>
      <c r="E1138" s="121" t="s">
        <v>964</v>
      </c>
      <c r="F1138" s="121">
        <v>23</v>
      </c>
      <c r="G1138" s="121" t="s">
        <v>594</v>
      </c>
      <c r="H1138" s="121">
        <v>2738</v>
      </c>
      <c r="I1138" s="121">
        <v>5.0000000000000001E-3</v>
      </c>
      <c r="J1138" s="128" t="s">
        <v>1590</v>
      </c>
      <c r="K1138" s="132">
        <v>5.0000000000000001E-3</v>
      </c>
      <c r="L1138" s="121" t="s">
        <v>107</v>
      </c>
      <c r="M1138" s="121" t="str">
        <f>VLOOKUP($H1138,References_1!$C$2:$D$827,2,)</f>
        <v>GP4</v>
      </c>
      <c r="N1138" s="121" t="e">
        <f>VLOOKUP($H1138,References_2!$D$2:'References_2'!$AQ$186,39,)</f>
        <v>#N/A</v>
      </c>
      <c r="O1138" s="121" t="str">
        <f t="shared" si="36"/>
        <v>µg</v>
      </c>
      <c r="P1138" s="138">
        <f>IF($O1138="mg",VLOOKUP($C1138,References_1!$H$2:$I$19,2,)*$K1138*0.0864,IF($O1138="µg",VLOOKUP($C1138,References_1!$H$2:$I$19,2,)*$K1138*86.4,""))</f>
        <v>7.128000000000001</v>
      </c>
      <c r="Q1138" s="132" t="str">
        <f t="shared" si="37"/>
        <v>mg/j</v>
      </c>
    </row>
    <row r="1139" spans="1:17" hidden="1" x14ac:dyDescent="0.2">
      <c r="A1139" s="121">
        <f>VLOOKUP($B1139,References_1!$F$2:$G$19,2,)</f>
        <v>12</v>
      </c>
      <c r="B1139" s="121">
        <v>6127975</v>
      </c>
      <c r="C1139" s="121">
        <f>VLOOKUP($B1139,References_1!$F$2:$H$19,3,)</f>
        <v>14</v>
      </c>
      <c r="D1139" s="122">
        <v>42534</v>
      </c>
      <c r="E1139" s="121" t="s">
        <v>984</v>
      </c>
      <c r="F1139" s="121">
        <v>23</v>
      </c>
      <c r="G1139" s="121" t="s">
        <v>594</v>
      </c>
      <c r="H1139" s="121">
        <v>2738</v>
      </c>
      <c r="I1139" s="121">
        <v>5.0000000000000001E-3</v>
      </c>
      <c r="J1139" s="128" t="s">
        <v>1590</v>
      </c>
      <c r="K1139" s="132">
        <v>5.0000000000000001E-3</v>
      </c>
      <c r="L1139" s="121" t="s">
        <v>107</v>
      </c>
      <c r="M1139" s="121" t="str">
        <f>VLOOKUP($H1139,References_1!$C$2:$D$827,2,)</f>
        <v>GP4</v>
      </c>
      <c r="N1139" s="121" t="e">
        <f>VLOOKUP($H1139,References_2!$D$2:'References_2'!$AQ$186,39,)</f>
        <v>#N/A</v>
      </c>
      <c r="O1139" s="121" t="str">
        <f t="shared" si="36"/>
        <v>µg</v>
      </c>
      <c r="P1139" s="138">
        <f>IF($O1139="mg",VLOOKUP($C1139,References_1!$H$2:$I$19,2,)*$K1139*0.0864,IF($O1139="µg",VLOOKUP($C1139,References_1!$H$2:$I$19,2,)*$K1139*86.4,""))</f>
        <v>32.469119999999997</v>
      </c>
      <c r="Q1139" s="132" t="str">
        <f t="shared" si="37"/>
        <v>mg/j</v>
      </c>
    </row>
    <row r="1140" spans="1:17" hidden="1" x14ac:dyDescent="0.2">
      <c r="A1140" s="121">
        <f>VLOOKUP($B1140,References_1!$F$2:$G$19,2,)</f>
        <v>4</v>
      </c>
      <c r="B1140" s="121">
        <v>6127935</v>
      </c>
      <c r="C1140" s="121">
        <f>VLOOKUP($B1140,References_1!$F$2:$H$19,3,)</f>
        <v>3</v>
      </c>
      <c r="D1140" s="122">
        <v>42534</v>
      </c>
      <c r="E1140" s="121" t="s">
        <v>104</v>
      </c>
      <c r="F1140" s="121">
        <v>23</v>
      </c>
      <c r="G1140" s="121" t="s">
        <v>696</v>
      </c>
      <c r="H1140" s="121">
        <v>2737</v>
      </c>
      <c r="I1140" s="121">
        <v>5.0000000000000001E-3</v>
      </c>
      <c r="J1140" s="128" t="s">
        <v>1590</v>
      </c>
      <c r="K1140" s="132">
        <v>5.0000000000000001E-3</v>
      </c>
      <c r="L1140" s="121" t="s">
        <v>107</v>
      </c>
      <c r="M1140" s="121" t="str">
        <f>VLOOKUP($H1140,References_1!$C$2:$D$827,2,)</f>
        <v>GP4</v>
      </c>
      <c r="N1140" s="121" t="e">
        <f>VLOOKUP($H1140,References_2!$D$2:'References_2'!$AQ$186,39,)</f>
        <v>#N/A</v>
      </c>
      <c r="O1140" s="121" t="str">
        <f t="shared" si="36"/>
        <v>µg</v>
      </c>
      <c r="P1140" s="138">
        <f>IF($O1140="mg",VLOOKUP($C1140,References_1!$H$2:$I$19,2,)*$K1140*0.0864,IF($O1140="µg",VLOOKUP($C1140,References_1!$H$2:$I$19,2,)*$K1140*86.4,""))</f>
        <v>2.6913600000000004</v>
      </c>
      <c r="Q1140" s="132" t="str">
        <f t="shared" si="37"/>
        <v>mg/j</v>
      </c>
    </row>
    <row r="1141" spans="1:17" hidden="1" x14ac:dyDescent="0.2">
      <c r="A1141" s="121">
        <f>VLOOKUP($B1141,References_1!$F$2:$G$19,2,)</f>
        <v>18</v>
      </c>
      <c r="B1141" s="121">
        <v>6127970</v>
      </c>
      <c r="C1141" s="121">
        <f>VLOOKUP($B1141,References_1!$F$2:$H$19,3,)</f>
        <v>9.5</v>
      </c>
      <c r="D1141" s="122">
        <v>42534</v>
      </c>
      <c r="E1141" s="121" t="s">
        <v>948</v>
      </c>
      <c r="F1141" s="121">
        <v>23</v>
      </c>
      <c r="G1141" s="121" t="s">
        <v>696</v>
      </c>
      <c r="H1141" s="121">
        <v>2737</v>
      </c>
      <c r="I1141" s="121">
        <v>5.0000000000000001E-3</v>
      </c>
      <c r="J1141" s="128" t="s">
        <v>1590</v>
      </c>
      <c r="K1141" s="132">
        <v>5.0000000000000001E-3</v>
      </c>
      <c r="L1141" s="121" t="s">
        <v>107</v>
      </c>
      <c r="M1141" s="121" t="str">
        <f>VLOOKUP($H1141,References_1!$C$2:$D$827,2,)</f>
        <v>GP4</v>
      </c>
      <c r="N1141" s="121" t="e">
        <f>VLOOKUP($H1141,References_2!$D$2:'References_2'!$AQ$186,39,)</f>
        <v>#N/A</v>
      </c>
      <c r="O1141" s="121" t="str">
        <f t="shared" si="36"/>
        <v>µg</v>
      </c>
      <c r="P1141" s="138">
        <f>IF($O1141="mg",VLOOKUP($C1141,References_1!$H$2:$I$19,2,)*$K1141*0.0864,IF($O1141="µg",VLOOKUP($C1141,References_1!$H$2:$I$19,2,)*$K1141*86.4,""))</f>
        <v>12.34656</v>
      </c>
      <c r="Q1141" s="132" t="str">
        <f t="shared" si="37"/>
        <v>mg/j</v>
      </c>
    </row>
    <row r="1142" spans="1:17" hidden="1" x14ac:dyDescent="0.2">
      <c r="A1142" s="121">
        <f>VLOOKUP($B1142,References_1!$F$2:$G$19,2,)</f>
        <v>14</v>
      </c>
      <c r="B1142" s="121">
        <v>6127985</v>
      </c>
      <c r="C1142" s="121">
        <f>VLOOKUP($B1142,References_1!$F$2:$H$19,3,)</f>
        <v>11</v>
      </c>
      <c r="D1142" s="122">
        <v>42534</v>
      </c>
      <c r="E1142" s="121" t="s">
        <v>977</v>
      </c>
      <c r="F1142" s="121">
        <v>23</v>
      </c>
      <c r="G1142" s="121" t="s">
        <v>696</v>
      </c>
      <c r="H1142" s="121">
        <v>2737</v>
      </c>
      <c r="I1142" s="121">
        <v>5.0000000000000001E-3</v>
      </c>
      <c r="J1142" s="128" t="s">
        <v>1590</v>
      </c>
      <c r="K1142" s="132">
        <v>5.0000000000000001E-3</v>
      </c>
      <c r="L1142" s="121" t="s">
        <v>107</v>
      </c>
      <c r="M1142" s="121" t="str">
        <f>VLOOKUP($H1142,References_1!$C$2:$D$827,2,)</f>
        <v>GP4</v>
      </c>
      <c r="N1142" s="121" t="e">
        <f>VLOOKUP($H1142,References_2!$D$2:'References_2'!$AQ$186,39,)</f>
        <v>#N/A</v>
      </c>
      <c r="O1142" s="121" t="str">
        <f t="shared" si="36"/>
        <v>µg</v>
      </c>
      <c r="P1142" s="138">
        <f>IF($O1142="mg",VLOOKUP($C1142,References_1!$H$2:$I$19,2,)*$K1142*0.0864,IF($O1142="µg",VLOOKUP($C1142,References_1!$H$2:$I$19,2,)*$K1142*86.4,""))</f>
        <v>13.30992</v>
      </c>
      <c r="Q1142" s="132" t="str">
        <f t="shared" si="37"/>
        <v>mg/j</v>
      </c>
    </row>
    <row r="1143" spans="1:17" hidden="1" x14ac:dyDescent="0.2">
      <c r="A1143" s="121">
        <f>VLOOKUP($B1143,References_1!$F$2:$G$19,2,)</f>
        <v>11</v>
      </c>
      <c r="B1143" s="121" t="s">
        <v>963</v>
      </c>
      <c r="C1143" s="121">
        <f>VLOOKUP($B1143,References_1!$F$2:$H$19,3,)</f>
        <v>13</v>
      </c>
      <c r="D1143" s="122">
        <v>42534</v>
      </c>
      <c r="E1143" s="121" t="s">
        <v>964</v>
      </c>
      <c r="F1143" s="121">
        <v>23</v>
      </c>
      <c r="G1143" s="121" t="s">
        <v>696</v>
      </c>
      <c r="H1143" s="121">
        <v>2737</v>
      </c>
      <c r="I1143" s="121">
        <v>5.0000000000000001E-3</v>
      </c>
      <c r="J1143" s="128" t="s">
        <v>1590</v>
      </c>
      <c r="K1143" s="132">
        <v>5.0000000000000001E-3</v>
      </c>
      <c r="L1143" s="121" t="s">
        <v>107</v>
      </c>
      <c r="M1143" s="121" t="str">
        <f>VLOOKUP($H1143,References_1!$C$2:$D$827,2,)</f>
        <v>GP4</v>
      </c>
      <c r="N1143" s="121" t="e">
        <f>VLOOKUP($H1143,References_2!$D$2:'References_2'!$AQ$186,39,)</f>
        <v>#N/A</v>
      </c>
      <c r="O1143" s="121" t="str">
        <f t="shared" si="36"/>
        <v>µg</v>
      </c>
      <c r="P1143" s="138">
        <f>IF($O1143="mg",VLOOKUP($C1143,References_1!$H$2:$I$19,2,)*$K1143*0.0864,IF($O1143="µg",VLOOKUP($C1143,References_1!$H$2:$I$19,2,)*$K1143*86.4,""))</f>
        <v>7.128000000000001</v>
      </c>
      <c r="Q1143" s="132" t="str">
        <f t="shared" si="37"/>
        <v>mg/j</v>
      </c>
    </row>
    <row r="1144" spans="1:17" hidden="1" x14ac:dyDescent="0.2">
      <c r="A1144" s="121">
        <f>VLOOKUP($B1144,References_1!$F$2:$G$19,2,)</f>
        <v>12</v>
      </c>
      <c r="B1144" s="121">
        <v>6127975</v>
      </c>
      <c r="C1144" s="121">
        <f>VLOOKUP($B1144,References_1!$F$2:$H$19,3,)</f>
        <v>14</v>
      </c>
      <c r="D1144" s="122">
        <v>42534</v>
      </c>
      <c r="E1144" s="121" t="s">
        <v>984</v>
      </c>
      <c r="F1144" s="121">
        <v>23</v>
      </c>
      <c r="G1144" s="121" t="s">
        <v>696</v>
      </c>
      <c r="H1144" s="121">
        <v>2737</v>
      </c>
      <c r="I1144" s="121">
        <v>5.0000000000000001E-3</v>
      </c>
      <c r="J1144" s="128" t="s">
        <v>1590</v>
      </c>
      <c r="K1144" s="132">
        <v>5.0000000000000001E-3</v>
      </c>
      <c r="L1144" s="121" t="s">
        <v>107</v>
      </c>
      <c r="M1144" s="121" t="str">
        <f>VLOOKUP($H1144,References_1!$C$2:$D$827,2,)</f>
        <v>GP4</v>
      </c>
      <c r="N1144" s="121" t="e">
        <f>VLOOKUP($H1144,References_2!$D$2:'References_2'!$AQ$186,39,)</f>
        <v>#N/A</v>
      </c>
      <c r="O1144" s="121" t="str">
        <f t="shared" si="36"/>
        <v>µg</v>
      </c>
      <c r="P1144" s="138">
        <f>IF($O1144="mg",VLOOKUP($C1144,References_1!$H$2:$I$19,2,)*$K1144*0.0864,IF($O1144="µg",VLOOKUP($C1144,References_1!$H$2:$I$19,2,)*$K1144*86.4,""))</f>
        <v>32.469119999999997</v>
      </c>
      <c r="Q1144" s="132" t="str">
        <f t="shared" si="37"/>
        <v>mg/j</v>
      </c>
    </row>
    <row r="1145" spans="1:17" hidden="1" x14ac:dyDescent="0.2">
      <c r="A1145" s="121">
        <f>VLOOKUP($B1145,References_1!$F$2:$G$19,2,)</f>
        <v>4</v>
      </c>
      <c r="B1145" s="121">
        <v>6127935</v>
      </c>
      <c r="C1145" s="121">
        <f>VLOOKUP($B1145,References_1!$F$2:$H$19,3,)</f>
        <v>3</v>
      </c>
      <c r="D1145" s="122">
        <v>42534</v>
      </c>
      <c r="E1145" s="121" t="s">
        <v>104</v>
      </c>
      <c r="F1145" s="121">
        <v>23</v>
      </c>
      <c r="G1145" s="121" t="s">
        <v>412</v>
      </c>
      <c r="H1145" s="121">
        <v>1155</v>
      </c>
      <c r="I1145" s="121">
        <v>5.0000000000000001E-3</v>
      </c>
      <c r="J1145" s="128" t="s">
        <v>1590</v>
      </c>
      <c r="K1145" s="132">
        <v>5.0000000000000001E-3</v>
      </c>
      <c r="L1145" s="121" t="s">
        <v>107</v>
      </c>
      <c r="M1145" s="121" t="str">
        <f>VLOOKUP($H1145,References_1!$C$2:$D$827,2,)</f>
        <v>GP4</v>
      </c>
      <c r="N1145" s="121" t="e">
        <f>VLOOKUP($H1145,References_2!$D$2:'References_2'!$AQ$186,39,)</f>
        <v>#N/A</v>
      </c>
      <c r="O1145" s="121" t="str">
        <f t="shared" si="36"/>
        <v>µg</v>
      </c>
      <c r="P1145" s="138">
        <f>IF($O1145="mg",VLOOKUP($C1145,References_1!$H$2:$I$19,2,)*$K1145*0.0864,IF($O1145="µg",VLOOKUP($C1145,References_1!$H$2:$I$19,2,)*$K1145*86.4,""))</f>
        <v>2.6913600000000004</v>
      </c>
      <c r="Q1145" s="132" t="str">
        <f t="shared" si="37"/>
        <v>mg/j</v>
      </c>
    </row>
    <row r="1146" spans="1:17" hidden="1" x14ac:dyDescent="0.2">
      <c r="A1146" s="121">
        <f>VLOOKUP($B1146,References_1!$F$2:$G$19,2,)</f>
        <v>18</v>
      </c>
      <c r="B1146" s="121">
        <v>6127970</v>
      </c>
      <c r="C1146" s="121">
        <f>VLOOKUP($B1146,References_1!$F$2:$H$19,3,)</f>
        <v>9.5</v>
      </c>
      <c r="D1146" s="122">
        <v>42534</v>
      </c>
      <c r="E1146" s="121" t="s">
        <v>948</v>
      </c>
      <c r="F1146" s="121">
        <v>23</v>
      </c>
      <c r="G1146" s="121" t="s">
        <v>412</v>
      </c>
      <c r="H1146" s="121">
        <v>1155</v>
      </c>
      <c r="I1146" s="121">
        <v>5.0000000000000001E-3</v>
      </c>
      <c r="J1146" s="128" t="s">
        <v>1590</v>
      </c>
      <c r="K1146" s="132">
        <v>5.0000000000000001E-3</v>
      </c>
      <c r="L1146" s="121" t="s">
        <v>107</v>
      </c>
      <c r="M1146" s="121" t="str">
        <f>VLOOKUP($H1146,References_1!$C$2:$D$827,2,)</f>
        <v>GP4</v>
      </c>
      <c r="N1146" s="121" t="e">
        <f>VLOOKUP($H1146,References_2!$D$2:'References_2'!$AQ$186,39,)</f>
        <v>#N/A</v>
      </c>
      <c r="O1146" s="121" t="str">
        <f t="shared" si="36"/>
        <v>µg</v>
      </c>
      <c r="P1146" s="138">
        <f>IF($O1146="mg",VLOOKUP($C1146,References_1!$H$2:$I$19,2,)*$K1146*0.0864,IF($O1146="µg",VLOOKUP($C1146,References_1!$H$2:$I$19,2,)*$K1146*86.4,""))</f>
        <v>12.34656</v>
      </c>
      <c r="Q1146" s="132" t="str">
        <f t="shared" si="37"/>
        <v>mg/j</v>
      </c>
    </row>
    <row r="1147" spans="1:17" hidden="1" x14ac:dyDescent="0.2">
      <c r="A1147" s="121">
        <f>VLOOKUP($B1147,References_1!$F$2:$G$19,2,)</f>
        <v>14</v>
      </c>
      <c r="B1147" s="121">
        <v>6127985</v>
      </c>
      <c r="C1147" s="121">
        <f>VLOOKUP($B1147,References_1!$F$2:$H$19,3,)</f>
        <v>11</v>
      </c>
      <c r="D1147" s="122">
        <v>42534</v>
      </c>
      <c r="E1147" s="121" t="s">
        <v>977</v>
      </c>
      <c r="F1147" s="121">
        <v>23</v>
      </c>
      <c r="G1147" s="121" t="s">
        <v>412</v>
      </c>
      <c r="H1147" s="121">
        <v>1155</v>
      </c>
      <c r="I1147" s="121">
        <v>5.0000000000000001E-3</v>
      </c>
      <c r="J1147" s="128" t="s">
        <v>1590</v>
      </c>
      <c r="K1147" s="132">
        <v>5.0000000000000001E-3</v>
      </c>
      <c r="L1147" s="121" t="s">
        <v>107</v>
      </c>
      <c r="M1147" s="121" t="str">
        <f>VLOOKUP($H1147,References_1!$C$2:$D$827,2,)</f>
        <v>GP4</v>
      </c>
      <c r="N1147" s="121" t="e">
        <f>VLOOKUP($H1147,References_2!$D$2:'References_2'!$AQ$186,39,)</f>
        <v>#N/A</v>
      </c>
      <c r="O1147" s="121" t="str">
        <f t="shared" si="36"/>
        <v>µg</v>
      </c>
      <c r="P1147" s="138">
        <f>IF($O1147="mg",VLOOKUP($C1147,References_1!$H$2:$I$19,2,)*$K1147*0.0864,IF($O1147="µg",VLOOKUP($C1147,References_1!$H$2:$I$19,2,)*$K1147*86.4,""))</f>
        <v>13.30992</v>
      </c>
      <c r="Q1147" s="132" t="str">
        <f t="shared" si="37"/>
        <v>mg/j</v>
      </c>
    </row>
    <row r="1148" spans="1:17" hidden="1" x14ac:dyDescent="0.2">
      <c r="A1148" s="121">
        <f>VLOOKUP($B1148,References_1!$F$2:$G$19,2,)</f>
        <v>11</v>
      </c>
      <c r="B1148" s="121" t="s">
        <v>963</v>
      </c>
      <c r="C1148" s="121">
        <f>VLOOKUP($B1148,References_1!$F$2:$H$19,3,)</f>
        <v>13</v>
      </c>
      <c r="D1148" s="122">
        <v>42534</v>
      </c>
      <c r="E1148" s="121" t="s">
        <v>964</v>
      </c>
      <c r="F1148" s="121">
        <v>23</v>
      </c>
      <c r="G1148" s="121" t="s">
        <v>412</v>
      </c>
      <c r="H1148" s="121">
        <v>1155</v>
      </c>
      <c r="I1148" s="121">
        <v>5.0000000000000001E-3</v>
      </c>
      <c r="J1148" s="128" t="s">
        <v>1590</v>
      </c>
      <c r="K1148" s="132">
        <v>5.0000000000000001E-3</v>
      </c>
      <c r="L1148" s="121" t="s">
        <v>107</v>
      </c>
      <c r="M1148" s="121" t="str">
        <f>VLOOKUP($H1148,References_1!$C$2:$D$827,2,)</f>
        <v>GP4</v>
      </c>
      <c r="N1148" s="121" t="e">
        <f>VLOOKUP($H1148,References_2!$D$2:'References_2'!$AQ$186,39,)</f>
        <v>#N/A</v>
      </c>
      <c r="O1148" s="121" t="str">
        <f t="shared" si="36"/>
        <v>µg</v>
      </c>
      <c r="P1148" s="138">
        <f>IF($O1148="mg",VLOOKUP($C1148,References_1!$H$2:$I$19,2,)*$K1148*0.0864,IF($O1148="µg",VLOOKUP($C1148,References_1!$H$2:$I$19,2,)*$K1148*86.4,""))</f>
        <v>7.128000000000001</v>
      </c>
      <c r="Q1148" s="132" t="str">
        <f t="shared" si="37"/>
        <v>mg/j</v>
      </c>
    </row>
    <row r="1149" spans="1:17" hidden="1" x14ac:dyDescent="0.2">
      <c r="A1149" s="121">
        <f>VLOOKUP($B1149,References_1!$F$2:$G$19,2,)</f>
        <v>12</v>
      </c>
      <c r="B1149" s="121">
        <v>6127975</v>
      </c>
      <c r="C1149" s="121">
        <f>VLOOKUP($B1149,References_1!$F$2:$H$19,3,)</f>
        <v>14</v>
      </c>
      <c r="D1149" s="122">
        <v>42534</v>
      </c>
      <c r="E1149" s="121" t="s">
        <v>984</v>
      </c>
      <c r="F1149" s="121">
        <v>23</v>
      </c>
      <c r="G1149" s="121" t="s">
        <v>412</v>
      </c>
      <c r="H1149" s="121">
        <v>1155</v>
      </c>
      <c r="I1149" s="121">
        <v>5.0000000000000001E-3</v>
      </c>
      <c r="J1149" s="128" t="s">
        <v>1590</v>
      </c>
      <c r="K1149" s="132">
        <v>5.0000000000000001E-3</v>
      </c>
      <c r="L1149" s="121" t="s">
        <v>107</v>
      </c>
      <c r="M1149" s="121" t="str">
        <f>VLOOKUP($H1149,References_1!$C$2:$D$827,2,)</f>
        <v>GP4</v>
      </c>
      <c r="N1149" s="121" t="e">
        <f>VLOOKUP($H1149,References_2!$D$2:'References_2'!$AQ$186,39,)</f>
        <v>#N/A</v>
      </c>
      <c r="O1149" s="121" t="str">
        <f t="shared" si="36"/>
        <v>µg</v>
      </c>
      <c r="P1149" s="138">
        <f>IF($O1149="mg",VLOOKUP($C1149,References_1!$H$2:$I$19,2,)*$K1149*0.0864,IF($O1149="µg",VLOOKUP($C1149,References_1!$H$2:$I$19,2,)*$K1149*86.4,""))</f>
        <v>32.469119999999997</v>
      </c>
      <c r="Q1149" s="132" t="str">
        <f t="shared" si="37"/>
        <v>mg/j</v>
      </c>
    </row>
    <row r="1150" spans="1:17" hidden="1" x14ac:dyDescent="0.2">
      <c r="A1150" s="121">
        <f>VLOOKUP($B1150,References_1!$F$2:$G$19,2,)</f>
        <v>4</v>
      </c>
      <c r="B1150" s="121">
        <v>6127935</v>
      </c>
      <c r="C1150" s="121">
        <f>VLOOKUP($B1150,References_1!$F$2:$H$19,3,)</f>
        <v>3</v>
      </c>
      <c r="D1150" s="122">
        <v>42534</v>
      </c>
      <c r="E1150" s="121" t="s">
        <v>104</v>
      </c>
      <c r="F1150" s="121">
        <v>23</v>
      </c>
      <c r="G1150" s="121" t="s">
        <v>282</v>
      </c>
      <c r="H1150" s="121">
        <v>6616</v>
      </c>
      <c r="I1150" s="121">
        <v>0.4</v>
      </c>
      <c r="J1150" s="128" t="s">
        <v>1590</v>
      </c>
      <c r="K1150" s="132">
        <v>0.4</v>
      </c>
      <c r="L1150" s="121" t="s">
        <v>107</v>
      </c>
      <c r="M1150" s="121" t="str">
        <f>VLOOKUP($H1150,References_1!$C$2:$D$827,2,)</f>
        <v>GP5</v>
      </c>
      <c r="N1150" s="121" t="e">
        <f>VLOOKUP($H1150,References_2!$D$2:'References_2'!$AQ$186,39,)</f>
        <v>#N/A</v>
      </c>
      <c r="O1150" s="121" t="str">
        <f t="shared" si="36"/>
        <v>µg</v>
      </c>
      <c r="P1150" s="138">
        <f>IF($O1150="mg",VLOOKUP($C1150,References_1!$H$2:$I$19,2,)*$K1150*0.0864,IF($O1150="µg",VLOOKUP($C1150,References_1!$H$2:$I$19,2,)*$K1150*86.4,""))</f>
        <v>215.30880000000005</v>
      </c>
      <c r="Q1150" s="132" t="str">
        <f t="shared" si="37"/>
        <v>mg/j</v>
      </c>
    </row>
    <row r="1151" spans="1:17" hidden="1" x14ac:dyDescent="0.2">
      <c r="A1151" s="121">
        <f>VLOOKUP($B1151,References_1!$F$2:$G$19,2,)</f>
        <v>18</v>
      </c>
      <c r="B1151" s="121">
        <v>6127970</v>
      </c>
      <c r="C1151" s="121">
        <f>VLOOKUP($B1151,References_1!$F$2:$H$19,3,)</f>
        <v>9.5</v>
      </c>
      <c r="D1151" s="122">
        <v>42534</v>
      </c>
      <c r="E1151" s="121" t="s">
        <v>948</v>
      </c>
      <c r="F1151" s="121">
        <v>23</v>
      </c>
      <c r="G1151" s="121" t="s">
        <v>282</v>
      </c>
      <c r="H1151" s="121">
        <v>6616</v>
      </c>
      <c r="I1151" s="121">
        <v>0.4</v>
      </c>
      <c r="J1151" s="128" t="s">
        <v>1590</v>
      </c>
      <c r="K1151" s="132">
        <v>0.4</v>
      </c>
      <c r="L1151" s="121" t="s">
        <v>107</v>
      </c>
      <c r="M1151" s="121" t="str">
        <f>VLOOKUP($H1151,References_1!$C$2:$D$827,2,)</f>
        <v>GP5</v>
      </c>
      <c r="N1151" s="121" t="e">
        <f>VLOOKUP($H1151,References_2!$D$2:'References_2'!$AQ$186,39,)</f>
        <v>#N/A</v>
      </c>
      <c r="O1151" s="121" t="str">
        <f t="shared" si="36"/>
        <v>µg</v>
      </c>
      <c r="P1151" s="138">
        <f>IF($O1151="mg",VLOOKUP($C1151,References_1!$H$2:$I$19,2,)*$K1151*0.0864,IF($O1151="µg",VLOOKUP($C1151,References_1!$H$2:$I$19,2,)*$K1151*86.4,""))</f>
        <v>987.72480000000007</v>
      </c>
      <c r="Q1151" s="132" t="str">
        <f t="shared" si="37"/>
        <v>mg/j</v>
      </c>
    </row>
    <row r="1152" spans="1:17" hidden="1" x14ac:dyDescent="0.2">
      <c r="A1152" s="121">
        <f>VLOOKUP($B1152,References_1!$F$2:$G$19,2,)</f>
        <v>14</v>
      </c>
      <c r="B1152" s="121">
        <v>6127985</v>
      </c>
      <c r="C1152" s="121">
        <f>VLOOKUP($B1152,References_1!$F$2:$H$19,3,)</f>
        <v>11</v>
      </c>
      <c r="D1152" s="122">
        <v>42534</v>
      </c>
      <c r="E1152" s="121" t="s">
        <v>977</v>
      </c>
      <c r="F1152" s="121">
        <v>23</v>
      </c>
      <c r="G1152" s="121" t="s">
        <v>282</v>
      </c>
      <c r="H1152" s="121">
        <v>6616</v>
      </c>
      <c r="I1152" s="121">
        <v>0.4</v>
      </c>
      <c r="J1152" s="128" t="s">
        <v>1590</v>
      </c>
      <c r="K1152" s="132">
        <v>0.4</v>
      </c>
      <c r="L1152" s="121" t="s">
        <v>107</v>
      </c>
      <c r="M1152" s="121" t="str">
        <f>VLOOKUP($H1152,References_1!$C$2:$D$827,2,)</f>
        <v>GP5</v>
      </c>
      <c r="N1152" s="121" t="e">
        <f>VLOOKUP($H1152,References_2!$D$2:'References_2'!$AQ$186,39,)</f>
        <v>#N/A</v>
      </c>
      <c r="O1152" s="121" t="str">
        <f t="shared" si="36"/>
        <v>µg</v>
      </c>
      <c r="P1152" s="138">
        <f>IF($O1152="mg",VLOOKUP($C1152,References_1!$H$2:$I$19,2,)*$K1152*0.0864,IF($O1152="µg",VLOOKUP($C1152,References_1!$H$2:$I$19,2,)*$K1152*86.4,""))</f>
        <v>1064.7936</v>
      </c>
      <c r="Q1152" s="132" t="str">
        <f t="shared" si="37"/>
        <v>mg/j</v>
      </c>
    </row>
    <row r="1153" spans="1:17" hidden="1" x14ac:dyDescent="0.2">
      <c r="A1153" s="125">
        <f>VLOOKUP($B1153,References_1!$F$2:$G$19,2,)</f>
        <v>11</v>
      </c>
      <c r="B1153" s="125" t="s">
        <v>963</v>
      </c>
      <c r="C1153" s="121">
        <f>VLOOKUP($B1153,References_1!$F$2:$H$19,3,)</f>
        <v>13</v>
      </c>
      <c r="D1153" s="122">
        <v>42534</v>
      </c>
      <c r="E1153" s="121" t="s">
        <v>964</v>
      </c>
      <c r="F1153" s="121">
        <v>23</v>
      </c>
      <c r="G1153" s="121" t="s">
        <v>282</v>
      </c>
      <c r="H1153" s="121">
        <v>6616</v>
      </c>
      <c r="I1153" s="121">
        <v>0.4</v>
      </c>
      <c r="J1153" s="128"/>
      <c r="K1153" s="132">
        <v>0.44</v>
      </c>
      <c r="L1153" s="121" t="s">
        <v>107</v>
      </c>
      <c r="M1153" s="121" t="str">
        <f>VLOOKUP($H1153,References_1!$C$2:$D$827,2,)</f>
        <v>GP5</v>
      </c>
      <c r="N1153" s="121" t="e">
        <f>VLOOKUP($H1153,References_2!$D$2:'References_2'!$AQ$186,39,)</f>
        <v>#N/A</v>
      </c>
      <c r="O1153" s="121" t="str">
        <f t="shared" si="36"/>
        <v>µg</v>
      </c>
      <c r="P1153" s="141">
        <f>IF($O1153="mg",VLOOKUP($C1153,References_1!$H$2:$I$19,2,)*$K1153*0.0864,IF($O1153="µg",VLOOKUP($C1153,References_1!$H$2:$I$19,2,)*$K1153*86.4,""))</f>
        <v>627.26400000000001</v>
      </c>
      <c r="Q1153" s="132" t="str">
        <f t="shared" si="37"/>
        <v>mg/j</v>
      </c>
    </row>
    <row r="1154" spans="1:17" hidden="1" x14ac:dyDescent="0.2">
      <c r="A1154" s="121">
        <f>VLOOKUP($B1154,References_1!$F$2:$G$19,2,)</f>
        <v>12</v>
      </c>
      <c r="B1154" s="121">
        <v>6127975</v>
      </c>
      <c r="C1154" s="121">
        <f>VLOOKUP($B1154,References_1!$F$2:$H$19,3,)</f>
        <v>14</v>
      </c>
      <c r="D1154" s="122">
        <v>42534</v>
      </c>
      <c r="E1154" s="121" t="s">
        <v>984</v>
      </c>
      <c r="F1154" s="121">
        <v>23</v>
      </c>
      <c r="G1154" s="121" t="s">
        <v>282</v>
      </c>
      <c r="H1154" s="121">
        <v>6616</v>
      </c>
      <c r="I1154" s="121">
        <v>0.4</v>
      </c>
      <c r="J1154" s="128" t="s">
        <v>1590</v>
      </c>
      <c r="K1154" s="132">
        <v>0.4</v>
      </c>
      <c r="L1154" s="121" t="s">
        <v>107</v>
      </c>
      <c r="M1154" s="121" t="str">
        <f>VLOOKUP($H1154,References_1!$C$2:$D$827,2,)</f>
        <v>GP5</v>
      </c>
      <c r="N1154" s="121" t="e">
        <f>VLOOKUP($H1154,References_2!$D$2:'References_2'!$AQ$186,39,)</f>
        <v>#N/A</v>
      </c>
      <c r="O1154" s="121" t="str">
        <f t="shared" si="36"/>
        <v>µg</v>
      </c>
      <c r="P1154" s="138">
        <f>IF($O1154="mg",VLOOKUP($C1154,References_1!$H$2:$I$19,2,)*$K1154*0.0864,IF($O1154="µg",VLOOKUP($C1154,References_1!$H$2:$I$19,2,)*$K1154*86.4,""))</f>
        <v>2597.5296000000003</v>
      </c>
      <c r="Q1154" s="132" t="str">
        <f t="shared" si="37"/>
        <v>mg/j</v>
      </c>
    </row>
    <row r="1155" spans="1:17" hidden="1" x14ac:dyDescent="0.2">
      <c r="A1155" s="121">
        <f>VLOOKUP($B1155,References_1!$F$2:$G$19,2,)</f>
        <v>4</v>
      </c>
      <c r="B1155" s="121">
        <v>6127935</v>
      </c>
      <c r="C1155" s="121">
        <f>VLOOKUP($B1155,References_1!$F$2:$H$19,3,)</f>
        <v>3</v>
      </c>
      <c r="D1155" s="122">
        <v>42534</v>
      </c>
      <c r="E1155" s="121" t="s">
        <v>104</v>
      </c>
      <c r="F1155" s="121">
        <v>23</v>
      </c>
      <c r="G1155" s="121" t="s">
        <v>413</v>
      </c>
      <c r="H1155" s="121">
        <v>1156</v>
      </c>
      <c r="I1155" s="121">
        <v>0.02</v>
      </c>
      <c r="J1155" s="128" t="s">
        <v>1590</v>
      </c>
      <c r="K1155" s="132">
        <v>0.02</v>
      </c>
      <c r="L1155" s="121" t="s">
        <v>107</v>
      </c>
      <c r="M1155" s="121" t="str">
        <f>VLOOKUP($H1155,References_1!$C$2:$D$827,2,)</f>
        <v>GP4</v>
      </c>
      <c r="N1155" s="121" t="e">
        <f>VLOOKUP($H1155,References_2!$D$2:'References_2'!$AQ$186,39,)</f>
        <v>#N/A</v>
      </c>
      <c r="O1155" s="121" t="str">
        <f t="shared" si="36"/>
        <v>µg</v>
      </c>
      <c r="P1155" s="138">
        <f>IF($O1155="mg",VLOOKUP($C1155,References_1!$H$2:$I$19,2,)*$K1155*0.0864,IF($O1155="µg",VLOOKUP($C1155,References_1!$H$2:$I$19,2,)*$K1155*86.4,""))</f>
        <v>10.765440000000002</v>
      </c>
      <c r="Q1155" s="132" t="str">
        <f t="shared" si="37"/>
        <v>mg/j</v>
      </c>
    </row>
    <row r="1156" spans="1:17" hidden="1" x14ac:dyDescent="0.2">
      <c r="A1156" s="121">
        <f>VLOOKUP($B1156,References_1!$F$2:$G$19,2,)</f>
        <v>18</v>
      </c>
      <c r="B1156" s="121">
        <v>6127970</v>
      </c>
      <c r="C1156" s="121">
        <f>VLOOKUP($B1156,References_1!$F$2:$H$19,3,)</f>
        <v>9.5</v>
      </c>
      <c r="D1156" s="122">
        <v>42534</v>
      </c>
      <c r="E1156" s="121" t="s">
        <v>948</v>
      </c>
      <c r="F1156" s="121">
        <v>23</v>
      </c>
      <c r="G1156" s="121" t="s">
        <v>413</v>
      </c>
      <c r="H1156" s="121">
        <v>1156</v>
      </c>
      <c r="I1156" s="121">
        <v>0.02</v>
      </c>
      <c r="J1156" s="128" t="s">
        <v>1590</v>
      </c>
      <c r="K1156" s="132">
        <v>0.02</v>
      </c>
      <c r="L1156" s="121" t="s">
        <v>107</v>
      </c>
      <c r="M1156" s="121" t="str">
        <f>VLOOKUP($H1156,References_1!$C$2:$D$827,2,)</f>
        <v>GP4</v>
      </c>
      <c r="N1156" s="121" t="e">
        <f>VLOOKUP($H1156,References_2!$D$2:'References_2'!$AQ$186,39,)</f>
        <v>#N/A</v>
      </c>
      <c r="O1156" s="121" t="str">
        <f t="shared" si="36"/>
        <v>µg</v>
      </c>
      <c r="P1156" s="138">
        <f>IF($O1156="mg",VLOOKUP($C1156,References_1!$H$2:$I$19,2,)*$K1156*0.0864,IF($O1156="µg",VLOOKUP($C1156,References_1!$H$2:$I$19,2,)*$K1156*86.4,""))</f>
        <v>49.386240000000001</v>
      </c>
      <c r="Q1156" s="132" t="str">
        <f t="shared" si="37"/>
        <v>mg/j</v>
      </c>
    </row>
    <row r="1157" spans="1:17" hidden="1" x14ac:dyDescent="0.2">
      <c r="A1157" s="121">
        <f>VLOOKUP($B1157,References_1!$F$2:$G$19,2,)</f>
        <v>14</v>
      </c>
      <c r="B1157" s="121">
        <v>6127985</v>
      </c>
      <c r="C1157" s="121">
        <f>VLOOKUP($B1157,References_1!$F$2:$H$19,3,)</f>
        <v>11</v>
      </c>
      <c r="D1157" s="122">
        <v>42534</v>
      </c>
      <c r="E1157" s="121" t="s">
        <v>977</v>
      </c>
      <c r="F1157" s="121">
        <v>23</v>
      </c>
      <c r="G1157" s="121" t="s">
        <v>413</v>
      </c>
      <c r="H1157" s="121">
        <v>1156</v>
      </c>
      <c r="I1157" s="121">
        <v>0.02</v>
      </c>
      <c r="J1157" s="128" t="s">
        <v>1590</v>
      </c>
      <c r="K1157" s="132">
        <v>0.02</v>
      </c>
      <c r="L1157" s="121" t="s">
        <v>107</v>
      </c>
      <c r="M1157" s="121" t="str">
        <f>VLOOKUP($H1157,References_1!$C$2:$D$827,2,)</f>
        <v>GP4</v>
      </c>
      <c r="N1157" s="121" t="e">
        <f>VLOOKUP($H1157,References_2!$D$2:'References_2'!$AQ$186,39,)</f>
        <v>#N/A</v>
      </c>
      <c r="O1157" s="121" t="str">
        <f t="shared" si="36"/>
        <v>µg</v>
      </c>
      <c r="P1157" s="138">
        <f>IF($O1157="mg",VLOOKUP($C1157,References_1!$H$2:$I$19,2,)*$K1157*0.0864,IF($O1157="µg",VLOOKUP($C1157,References_1!$H$2:$I$19,2,)*$K1157*86.4,""))</f>
        <v>53.23968</v>
      </c>
      <c r="Q1157" s="132" t="str">
        <f t="shared" si="37"/>
        <v>mg/j</v>
      </c>
    </row>
    <row r="1158" spans="1:17" hidden="1" x14ac:dyDescent="0.2">
      <c r="A1158" s="121">
        <f>VLOOKUP($B1158,References_1!$F$2:$G$19,2,)</f>
        <v>11</v>
      </c>
      <c r="B1158" s="121" t="s">
        <v>963</v>
      </c>
      <c r="C1158" s="121">
        <f>VLOOKUP($B1158,References_1!$F$2:$H$19,3,)</f>
        <v>13</v>
      </c>
      <c r="D1158" s="122">
        <v>42534</v>
      </c>
      <c r="E1158" s="121" t="s">
        <v>964</v>
      </c>
      <c r="F1158" s="121">
        <v>23</v>
      </c>
      <c r="G1158" s="121" t="s">
        <v>413</v>
      </c>
      <c r="H1158" s="121">
        <v>1156</v>
      </c>
      <c r="I1158" s="121">
        <v>0.02</v>
      </c>
      <c r="J1158" s="128" t="s">
        <v>1590</v>
      </c>
      <c r="K1158" s="132">
        <v>0.02</v>
      </c>
      <c r="L1158" s="121" t="s">
        <v>107</v>
      </c>
      <c r="M1158" s="121" t="str">
        <f>VLOOKUP($H1158,References_1!$C$2:$D$827,2,)</f>
        <v>GP4</v>
      </c>
      <c r="N1158" s="121" t="e">
        <f>VLOOKUP($H1158,References_2!$D$2:'References_2'!$AQ$186,39,)</f>
        <v>#N/A</v>
      </c>
      <c r="O1158" s="121" t="str">
        <f t="shared" si="36"/>
        <v>µg</v>
      </c>
      <c r="P1158" s="138">
        <f>IF($O1158="mg",VLOOKUP($C1158,References_1!$H$2:$I$19,2,)*$K1158*0.0864,IF($O1158="µg",VLOOKUP($C1158,References_1!$H$2:$I$19,2,)*$K1158*86.4,""))</f>
        <v>28.512000000000004</v>
      </c>
      <c r="Q1158" s="132" t="str">
        <f t="shared" si="37"/>
        <v>mg/j</v>
      </c>
    </row>
    <row r="1159" spans="1:17" hidden="1" x14ac:dyDescent="0.2">
      <c r="A1159" s="121">
        <f>VLOOKUP($B1159,References_1!$F$2:$G$19,2,)</f>
        <v>12</v>
      </c>
      <c r="B1159" s="121">
        <v>6127975</v>
      </c>
      <c r="C1159" s="121">
        <f>VLOOKUP($B1159,References_1!$F$2:$H$19,3,)</f>
        <v>14</v>
      </c>
      <c r="D1159" s="122">
        <v>42534</v>
      </c>
      <c r="E1159" s="121" t="s">
        <v>984</v>
      </c>
      <c r="F1159" s="121">
        <v>23</v>
      </c>
      <c r="G1159" s="121" t="s">
        <v>413</v>
      </c>
      <c r="H1159" s="121">
        <v>1156</v>
      </c>
      <c r="I1159" s="121">
        <v>0.02</v>
      </c>
      <c r="J1159" s="128" t="s">
        <v>1590</v>
      </c>
      <c r="K1159" s="132">
        <v>0.02</v>
      </c>
      <c r="L1159" s="121" t="s">
        <v>107</v>
      </c>
      <c r="M1159" s="121" t="str">
        <f>VLOOKUP($H1159,References_1!$C$2:$D$827,2,)</f>
        <v>GP4</v>
      </c>
      <c r="N1159" s="121" t="e">
        <f>VLOOKUP($H1159,References_2!$D$2:'References_2'!$AQ$186,39,)</f>
        <v>#N/A</v>
      </c>
      <c r="O1159" s="121" t="str">
        <f t="shared" si="36"/>
        <v>µg</v>
      </c>
      <c r="P1159" s="138">
        <f>IF($O1159="mg",VLOOKUP($C1159,References_1!$H$2:$I$19,2,)*$K1159*0.0864,IF($O1159="µg",VLOOKUP($C1159,References_1!$H$2:$I$19,2,)*$K1159*86.4,""))</f>
        <v>129.87647999999999</v>
      </c>
      <c r="Q1159" s="132" t="str">
        <f t="shared" si="37"/>
        <v>mg/j</v>
      </c>
    </row>
    <row r="1160" spans="1:17" hidden="1" x14ac:dyDescent="0.2">
      <c r="A1160" s="121">
        <f>VLOOKUP($B1160,References_1!$F$2:$G$19,2,)</f>
        <v>4</v>
      </c>
      <c r="B1160" s="121">
        <v>6127935</v>
      </c>
      <c r="C1160" s="121">
        <f>VLOOKUP($B1160,References_1!$F$2:$H$19,3,)</f>
        <v>3</v>
      </c>
      <c r="D1160" s="122">
        <v>42534</v>
      </c>
      <c r="E1160" s="121" t="s">
        <v>104</v>
      </c>
      <c r="F1160" s="121">
        <v>23</v>
      </c>
      <c r="G1160" s="121" t="s">
        <v>414</v>
      </c>
      <c r="H1160" s="121">
        <v>1157</v>
      </c>
      <c r="I1160" s="121">
        <v>5.0000000000000001E-3</v>
      </c>
      <c r="J1160" s="128" t="s">
        <v>1590</v>
      </c>
      <c r="K1160" s="132">
        <v>5.0000000000000001E-3</v>
      </c>
      <c r="L1160" s="121" t="s">
        <v>107</v>
      </c>
      <c r="M1160" s="121" t="str">
        <f>VLOOKUP($H1160,References_1!$C$2:$D$827,2,)</f>
        <v>GP4</v>
      </c>
      <c r="N1160" s="121" t="e">
        <f>VLOOKUP($H1160,References_2!$D$2:'References_2'!$AQ$186,39,)</f>
        <v>#N/A</v>
      </c>
      <c r="O1160" s="121" t="str">
        <f t="shared" si="36"/>
        <v>µg</v>
      </c>
      <c r="P1160" s="138">
        <f>IF($O1160="mg",VLOOKUP($C1160,References_1!$H$2:$I$19,2,)*$K1160*0.0864,IF($O1160="µg",VLOOKUP($C1160,References_1!$H$2:$I$19,2,)*$K1160*86.4,""))</f>
        <v>2.6913600000000004</v>
      </c>
      <c r="Q1160" s="132" t="str">
        <f t="shared" si="37"/>
        <v>mg/j</v>
      </c>
    </row>
    <row r="1161" spans="1:17" hidden="1" x14ac:dyDescent="0.2">
      <c r="A1161" s="121">
        <f>VLOOKUP($B1161,References_1!$F$2:$G$19,2,)</f>
        <v>18</v>
      </c>
      <c r="B1161" s="121">
        <v>6127970</v>
      </c>
      <c r="C1161" s="121">
        <f>VLOOKUP($B1161,References_1!$F$2:$H$19,3,)</f>
        <v>9.5</v>
      </c>
      <c r="D1161" s="122">
        <v>42534</v>
      </c>
      <c r="E1161" s="121" t="s">
        <v>948</v>
      </c>
      <c r="F1161" s="121">
        <v>23</v>
      </c>
      <c r="G1161" s="121" t="s">
        <v>414</v>
      </c>
      <c r="H1161" s="121">
        <v>1157</v>
      </c>
      <c r="I1161" s="121">
        <v>5.0000000000000001E-3</v>
      </c>
      <c r="J1161" s="128" t="s">
        <v>1590</v>
      </c>
      <c r="K1161" s="132">
        <v>5.0000000000000001E-3</v>
      </c>
      <c r="L1161" s="121" t="s">
        <v>107</v>
      </c>
      <c r="M1161" s="121" t="str">
        <f>VLOOKUP($H1161,References_1!$C$2:$D$827,2,)</f>
        <v>GP4</v>
      </c>
      <c r="N1161" s="121" t="e">
        <f>VLOOKUP($H1161,References_2!$D$2:'References_2'!$AQ$186,39,)</f>
        <v>#N/A</v>
      </c>
      <c r="O1161" s="121" t="str">
        <f t="shared" si="36"/>
        <v>µg</v>
      </c>
      <c r="P1161" s="138">
        <f>IF($O1161="mg",VLOOKUP($C1161,References_1!$H$2:$I$19,2,)*$K1161*0.0864,IF($O1161="µg",VLOOKUP($C1161,References_1!$H$2:$I$19,2,)*$K1161*86.4,""))</f>
        <v>12.34656</v>
      </c>
      <c r="Q1161" s="132" t="str">
        <f t="shared" si="37"/>
        <v>mg/j</v>
      </c>
    </row>
    <row r="1162" spans="1:17" hidden="1" x14ac:dyDescent="0.2">
      <c r="A1162" s="121">
        <f>VLOOKUP($B1162,References_1!$F$2:$G$19,2,)</f>
        <v>14</v>
      </c>
      <c r="B1162" s="121">
        <v>6127985</v>
      </c>
      <c r="C1162" s="121">
        <f>VLOOKUP($B1162,References_1!$F$2:$H$19,3,)</f>
        <v>11</v>
      </c>
      <c r="D1162" s="122">
        <v>42534</v>
      </c>
      <c r="E1162" s="121" t="s">
        <v>977</v>
      </c>
      <c r="F1162" s="121">
        <v>23</v>
      </c>
      <c r="G1162" s="121" t="s">
        <v>414</v>
      </c>
      <c r="H1162" s="121">
        <v>1157</v>
      </c>
      <c r="I1162" s="121">
        <v>5.0000000000000001E-3</v>
      </c>
      <c r="J1162" s="128" t="s">
        <v>1590</v>
      </c>
      <c r="K1162" s="132">
        <v>5.0000000000000001E-3</v>
      </c>
      <c r="L1162" s="121" t="s">
        <v>107</v>
      </c>
      <c r="M1162" s="121" t="str">
        <f>VLOOKUP($H1162,References_1!$C$2:$D$827,2,)</f>
        <v>GP4</v>
      </c>
      <c r="N1162" s="121" t="e">
        <f>VLOOKUP($H1162,References_2!$D$2:'References_2'!$AQ$186,39,)</f>
        <v>#N/A</v>
      </c>
      <c r="O1162" s="121" t="str">
        <f t="shared" si="36"/>
        <v>µg</v>
      </c>
      <c r="P1162" s="138">
        <f>IF($O1162="mg",VLOOKUP($C1162,References_1!$H$2:$I$19,2,)*$K1162*0.0864,IF($O1162="µg",VLOOKUP($C1162,References_1!$H$2:$I$19,2,)*$K1162*86.4,""))</f>
        <v>13.30992</v>
      </c>
      <c r="Q1162" s="132" t="str">
        <f t="shared" si="37"/>
        <v>mg/j</v>
      </c>
    </row>
    <row r="1163" spans="1:17" hidden="1" x14ac:dyDescent="0.2">
      <c r="A1163" s="121">
        <f>VLOOKUP($B1163,References_1!$F$2:$G$19,2,)</f>
        <v>11</v>
      </c>
      <c r="B1163" s="121" t="s">
        <v>963</v>
      </c>
      <c r="C1163" s="121">
        <f>VLOOKUP($B1163,References_1!$F$2:$H$19,3,)</f>
        <v>13</v>
      </c>
      <c r="D1163" s="122">
        <v>42534</v>
      </c>
      <c r="E1163" s="121" t="s">
        <v>964</v>
      </c>
      <c r="F1163" s="121">
        <v>23</v>
      </c>
      <c r="G1163" s="121" t="s">
        <v>414</v>
      </c>
      <c r="H1163" s="121">
        <v>1157</v>
      </c>
      <c r="I1163" s="121">
        <v>5.0000000000000001E-3</v>
      </c>
      <c r="J1163" s="128" t="s">
        <v>1590</v>
      </c>
      <c r="K1163" s="132">
        <v>5.0000000000000001E-3</v>
      </c>
      <c r="L1163" s="121" t="s">
        <v>107</v>
      </c>
      <c r="M1163" s="121" t="str">
        <f>VLOOKUP($H1163,References_1!$C$2:$D$827,2,)</f>
        <v>GP4</v>
      </c>
      <c r="N1163" s="121" t="e">
        <f>VLOOKUP($H1163,References_2!$D$2:'References_2'!$AQ$186,39,)</f>
        <v>#N/A</v>
      </c>
      <c r="O1163" s="121" t="str">
        <f t="shared" si="36"/>
        <v>µg</v>
      </c>
      <c r="P1163" s="138">
        <f>IF($O1163="mg",VLOOKUP($C1163,References_1!$H$2:$I$19,2,)*$K1163*0.0864,IF($O1163="µg",VLOOKUP($C1163,References_1!$H$2:$I$19,2,)*$K1163*86.4,""))</f>
        <v>7.128000000000001</v>
      </c>
      <c r="Q1163" s="132" t="str">
        <f t="shared" si="37"/>
        <v>mg/j</v>
      </c>
    </row>
    <row r="1164" spans="1:17" hidden="1" x14ac:dyDescent="0.2">
      <c r="A1164" s="121">
        <f>VLOOKUP($B1164,References_1!$F$2:$G$19,2,)</f>
        <v>12</v>
      </c>
      <c r="B1164" s="121">
        <v>6127975</v>
      </c>
      <c r="C1164" s="121">
        <f>VLOOKUP($B1164,References_1!$F$2:$H$19,3,)</f>
        <v>14</v>
      </c>
      <c r="D1164" s="122">
        <v>42534</v>
      </c>
      <c r="E1164" s="121" t="s">
        <v>984</v>
      </c>
      <c r="F1164" s="121">
        <v>23</v>
      </c>
      <c r="G1164" s="121" t="s">
        <v>414</v>
      </c>
      <c r="H1164" s="121">
        <v>1157</v>
      </c>
      <c r="I1164" s="121">
        <v>5.0000000000000001E-3</v>
      </c>
      <c r="J1164" s="128" t="s">
        <v>1590</v>
      </c>
      <c r="K1164" s="132">
        <v>5.0000000000000001E-3</v>
      </c>
      <c r="L1164" s="121" t="s">
        <v>107</v>
      </c>
      <c r="M1164" s="121" t="str">
        <f>VLOOKUP($H1164,References_1!$C$2:$D$827,2,)</f>
        <v>GP4</v>
      </c>
      <c r="N1164" s="121" t="e">
        <f>VLOOKUP($H1164,References_2!$D$2:'References_2'!$AQ$186,39,)</f>
        <v>#N/A</v>
      </c>
      <c r="O1164" s="121" t="str">
        <f t="shared" si="36"/>
        <v>µg</v>
      </c>
      <c r="P1164" s="138">
        <f>IF($O1164="mg",VLOOKUP($C1164,References_1!$H$2:$I$19,2,)*$K1164*0.0864,IF($O1164="µg",VLOOKUP($C1164,References_1!$H$2:$I$19,2,)*$K1164*86.4,""))</f>
        <v>32.469119999999997</v>
      </c>
      <c r="Q1164" s="132" t="str">
        <f t="shared" si="37"/>
        <v>mg/j</v>
      </c>
    </row>
    <row r="1165" spans="1:17" hidden="1" x14ac:dyDescent="0.2">
      <c r="A1165" s="121">
        <f>VLOOKUP($B1165,References_1!$F$2:$G$19,2,)</f>
        <v>4</v>
      </c>
      <c r="B1165" s="121">
        <v>6127935</v>
      </c>
      <c r="C1165" s="121">
        <f>VLOOKUP($B1165,References_1!$F$2:$H$19,3,)</f>
        <v>3</v>
      </c>
      <c r="D1165" s="122">
        <v>42534</v>
      </c>
      <c r="E1165" s="121" t="s">
        <v>104</v>
      </c>
      <c r="F1165" s="121">
        <v>23</v>
      </c>
      <c r="G1165" s="121" t="s">
        <v>415</v>
      </c>
      <c r="H1165" s="121">
        <v>1621</v>
      </c>
      <c r="I1165" s="121">
        <v>0.01</v>
      </c>
      <c r="J1165" s="128" t="s">
        <v>1590</v>
      </c>
      <c r="K1165" s="132">
        <v>0.01</v>
      </c>
      <c r="L1165" s="121" t="s">
        <v>107</v>
      </c>
      <c r="M1165" s="121" t="str">
        <f>VLOOKUP($H1165,References_1!$C$2:$D$827,2,)</f>
        <v>GP5</v>
      </c>
      <c r="N1165" s="121" t="e">
        <f>VLOOKUP($H1165,References_2!$D$2:'References_2'!$AQ$186,39,)</f>
        <v>#N/A</v>
      </c>
      <c r="O1165" s="121" t="str">
        <f t="shared" si="36"/>
        <v>µg</v>
      </c>
      <c r="P1165" s="138">
        <f>IF($O1165="mg",VLOOKUP($C1165,References_1!$H$2:$I$19,2,)*$K1165*0.0864,IF($O1165="µg",VLOOKUP($C1165,References_1!$H$2:$I$19,2,)*$K1165*86.4,""))</f>
        <v>5.3827200000000008</v>
      </c>
      <c r="Q1165" s="132" t="str">
        <f t="shared" si="37"/>
        <v>mg/j</v>
      </c>
    </row>
    <row r="1166" spans="1:17" hidden="1" x14ac:dyDescent="0.2">
      <c r="A1166" s="121">
        <f>VLOOKUP($B1166,References_1!$F$2:$G$19,2,)</f>
        <v>18</v>
      </c>
      <c r="B1166" s="121">
        <v>6127970</v>
      </c>
      <c r="C1166" s="121">
        <f>VLOOKUP($B1166,References_1!$F$2:$H$19,3,)</f>
        <v>9.5</v>
      </c>
      <c r="D1166" s="122">
        <v>42534</v>
      </c>
      <c r="E1166" s="121" t="s">
        <v>948</v>
      </c>
      <c r="F1166" s="121">
        <v>23</v>
      </c>
      <c r="G1166" s="121" t="s">
        <v>415</v>
      </c>
      <c r="H1166" s="121">
        <v>1621</v>
      </c>
      <c r="I1166" s="121">
        <v>0.01</v>
      </c>
      <c r="J1166" s="128" t="s">
        <v>1590</v>
      </c>
      <c r="K1166" s="132">
        <v>0.01</v>
      </c>
      <c r="L1166" s="121" t="s">
        <v>107</v>
      </c>
      <c r="M1166" s="121" t="str">
        <f>VLOOKUP($H1166,References_1!$C$2:$D$827,2,)</f>
        <v>GP5</v>
      </c>
      <c r="N1166" s="121" t="e">
        <f>VLOOKUP($H1166,References_2!$D$2:'References_2'!$AQ$186,39,)</f>
        <v>#N/A</v>
      </c>
      <c r="O1166" s="121" t="str">
        <f t="shared" si="36"/>
        <v>µg</v>
      </c>
      <c r="P1166" s="138">
        <f>IF($O1166="mg",VLOOKUP($C1166,References_1!$H$2:$I$19,2,)*$K1166*0.0864,IF($O1166="µg",VLOOKUP($C1166,References_1!$H$2:$I$19,2,)*$K1166*86.4,""))</f>
        <v>24.69312</v>
      </c>
      <c r="Q1166" s="132" t="str">
        <f t="shared" si="37"/>
        <v>mg/j</v>
      </c>
    </row>
    <row r="1167" spans="1:17" hidden="1" x14ac:dyDescent="0.2">
      <c r="A1167" s="121">
        <f>VLOOKUP($B1167,References_1!$F$2:$G$19,2,)</f>
        <v>14</v>
      </c>
      <c r="B1167" s="121">
        <v>6127985</v>
      </c>
      <c r="C1167" s="121">
        <f>VLOOKUP($B1167,References_1!$F$2:$H$19,3,)</f>
        <v>11</v>
      </c>
      <c r="D1167" s="122">
        <v>42534</v>
      </c>
      <c r="E1167" s="121" t="s">
        <v>977</v>
      </c>
      <c r="F1167" s="121">
        <v>23</v>
      </c>
      <c r="G1167" s="121" t="s">
        <v>415</v>
      </c>
      <c r="H1167" s="121">
        <v>1621</v>
      </c>
      <c r="I1167" s="121">
        <v>0.01</v>
      </c>
      <c r="J1167" s="128" t="s">
        <v>1590</v>
      </c>
      <c r="K1167" s="132">
        <v>0.01</v>
      </c>
      <c r="L1167" s="121" t="s">
        <v>107</v>
      </c>
      <c r="M1167" s="121" t="str">
        <f>VLOOKUP($H1167,References_1!$C$2:$D$827,2,)</f>
        <v>GP5</v>
      </c>
      <c r="N1167" s="121" t="e">
        <f>VLOOKUP($H1167,References_2!$D$2:'References_2'!$AQ$186,39,)</f>
        <v>#N/A</v>
      </c>
      <c r="O1167" s="121" t="str">
        <f t="shared" si="36"/>
        <v>µg</v>
      </c>
      <c r="P1167" s="138">
        <f>IF($O1167="mg",VLOOKUP($C1167,References_1!$H$2:$I$19,2,)*$K1167*0.0864,IF($O1167="µg",VLOOKUP($C1167,References_1!$H$2:$I$19,2,)*$K1167*86.4,""))</f>
        <v>26.61984</v>
      </c>
      <c r="Q1167" s="132" t="str">
        <f t="shared" si="37"/>
        <v>mg/j</v>
      </c>
    </row>
    <row r="1168" spans="1:17" hidden="1" x14ac:dyDescent="0.2">
      <c r="A1168" s="121">
        <f>VLOOKUP($B1168,References_1!$F$2:$G$19,2,)</f>
        <v>11</v>
      </c>
      <c r="B1168" s="121" t="s">
        <v>963</v>
      </c>
      <c r="C1168" s="121">
        <f>VLOOKUP($B1168,References_1!$F$2:$H$19,3,)</f>
        <v>13</v>
      </c>
      <c r="D1168" s="122">
        <v>42534</v>
      </c>
      <c r="E1168" s="121" t="s">
        <v>964</v>
      </c>
      <c r="F1168" s="121">
        <v>23</v>
      </c>
      <c r="G1168" s="121" t="s">
        <v>415</v>
      </c>
      <c r="H1168" s="121">
        <v>1621</v>
      </c>
      <c r="I1168" s="121">
        <v>0.01</v>
      </c>
      <c r="J1168" s="128" t="s">
        <v>1590</v>
      </c>
      <c r="K1168" s="132">
        <v>0.01</v>
      </c>
      <c r="L1168" s="121" t="s">
        <v>107</v>
      </c>
      <c r="M1168" s="121" t="str">
        <f>VLOOKUP($H1168,References_1!$C$2:$D$827,2,)</f>
        <v>GP5</v>
      </c>
      <c r="N1168" s="121" t="e">
        <f>VLOOKUP($H1168,References_2!$D$2:'References_2'!$AQ$186,39,)</f>
        <v>#N/A</v>
      </c>
      <c r="O1168" s="121" t="str">
        <f t="shared" si="36"/>
        <v>µg</v>
      </c>
      <c r="P1168" s="138">
        <f>IF($O1168="mg",VLOOKUP($C1168,References_1!$H$2:$I$19,2,)*$K1168*0.0864,IF($O1168="µg",VLOOKUP($C1168,References_1!$H$2:$I$19,2,)*$K1168*86.4,""))</f>
        <v>14.256000000000002</v>
      </c>
      <c r="Q1168" s="132" t="str">
        <f t="shared" si="37"/>
        <v>mg/j</v>
      </c>
    </row>
    <row r="1169" spans="1:17" hidden="1" x14ac:dyDescent="0.2">
      <c r="A1169" s="121">
        <f>VLOOKUP($B1169,References_1!$F$2:$G$19,2,)</f>
        <v>12</v>
      </c>
      <c r="B1169" s="121">
        <v>6127975</v>
      </c>
      <c r="C1169" s="121">
        <f>VLOOKUP($B1169,References_1!$F$2:$H$19,3,)</f>
        <v>14</v>
      </c>
      <c r="D1169" s="122">
        <v>42534</v>
      </c>
      <c r="E1169" s="121" t="s">
        <v>984</v>
      </c>
      <c r="F1169" s="121">
        <v>23</v>
      </c>
      <c r="G1169" s="121" t="s">
        <v>415</v>
      </c>
      <c r="H1169" s="121">
        <v>1621</v>
      </c>
      <c r="I1169" s="121">
        <v>0.01</v>
      </c>
      <c r="J1169" s="128" t="s">
        <v>1590</v>
      </c>
      <c r="K1169" s="132">
        <v>0.01</v>
      </c>
      <c r="L1169" s="121" t="s">
        <v>107</v>
      </c>
      <c r="M1169" s="121" t="str">
        <f>VLOOKUP($H1169,References_1!$C$2:$D$827,2,)</f>
        <v>GP5</v>
      </c>
      <c r="N1169" s="121" t="e">
        <f>VLOOKUP($H1169,References_2!$D$2:'References_2'!$AQ$186,39,)</f>
        <v>#N/A</v>
      </c>
      <c r="O1169" s="121" t="str">
        <f t="shared" si="36"/>
        <v>µg</v>
      </c>
      <c r="P1169" s="138">
        <f>IF($O1169="mg",VLOOKUP($C1169,References_1!$H$2:$I$19,2,)*$K1169*0.0864,IF($O1169="µg",VLOOKUP($C1169,References_1!$H$2:$I$19,2,)*$K1169*86.4,""))</f>
        <v>64.938239999999993</v>
      </c>
      <c r="Q1169" s="132" t="str">
        <f t="shared" si="37"/>
        <v>mg/j</v>
      </c>
    </row>
    <row r="1170" spans="1:17" hidden="1" x14ac:dyDescent="0.2">
      <c r="A1170" s="121">
        <f>VLOOKUP($B1170,References_1!$F$2:$G$19,2,)</f>
        <v>4</v>
      </c>
      <c r="B1170" s="121">
        <v>6127935</v>
      </c>
      <c r="C1170" s="121">
        <f>VLOOKUP($B1170,References_1!$F$2:$H$19,3,)</f>
        <v>3</v>
      </c>
      <c r="D1170" s="122">
        <v>42534</v>
      </c>
      <c r="E1170" s="121" t="s">
        <v>104</v>
      </c>
      <c r="F1170" s="121">
        <v>23</v>
      </c>
      <c r="G1170" s="121" t="s">
        <v>416</v>
      </c>
      <c r="H1170" s="121">
        <v>7074</v>
      </c>
      <c r="I1170" s="121">
        <v>2.5000000000000001E-3</v>
      </c>
      <c r="J1170" s="128" t="s">
        <v>1590</v>
      </c>
      <c r="K1170" s="132">
        <v>2.5000000000000001E-3</v>
      </c>
      <c r="L1170" s="121" t="s">
        <v>107</v>
      </c>
      <c r="M1170" s="121" t="str">
        <f>VLOOKUP($H1170,References_1!$C$2:$D$827,2,)</f>
        <v>GP5</v>
      </c>
      <c r="N1170" s="121" t="e">
        <f>VLOOKUP($H1170,References_2!$D$2:'References_2'!$AQ$186,39,)</f>
        <v>#N/A</v>
      </c>
      <c r="O1170" s="121" t="str">
        <f t="shared" si="36"/>
        <v>µg</v>
      </c>
      <c r="P1170" s="138">
        <f>IF($O1170="mg",VLOOKUP($C1170,References_1!$H$2:$I$19,2,)*$K1170*0.0864,IF($O1170="µg",VLOOKUP($C1170,References_1!$H$2:$I$19,2,)*$K1170*86.4,""))</f>
        <v>1.3456800000000002</v>
      </c>
      <c r="Q1170" s="132" t="str">
        <f t="shared" si="37"/>
        <v>mg/j</v>
      </c>
    </row>
    <row r="1171" spans="1:17" hidden="1" x14ac:dyDescent="0.2">
      <c r="A1171" s="121">
        <f>VLOOKUP($B1171,References_1!$F$2:$G$19,2,)</f>
        <v>18</v>
      </c>
      <c r="B1171" s="121">
        <v>6127970</v>
      </c>
      <c r="C1171" s="121">
        <f>VLOOKUP($B1171,References_1!$F$2:$H$19,3,)</f>
        <v>9.5</v>
      </c>
      <c r="D1171" s="122">
        <v>42534</v>
      </c>
      <c r="E1171" s="121" t="s">
        <v>948</v>
      </c>
      <c r="F1171" s="121">
        <v>23</v>
      </c>
      <c r="G1171" s="121" t="s">
        <v>416</v>
      </c>
      <c r="H1171" s="121">
        <v>7074</v>
      </c>
      <c r="I1171" s="121">
        <v>2.5000000000000001E-3</v>
      </c>
      <c r="J1171" s="128" t="s">
        <v>1590</v>
      </c>
      <c r="K1171" s="132">
        <v>2.5000000000000001E-3</v>
      </c>
      <c r="L1171" s="121" t="s">
        <v>107</v>
      </c>
      <c r="M1171" s="121" t="str">
        <f>VLOOKUP($H1171,References_1!$C$2:$D$827,2,)</f>
        <v>GP5</v>
      </c>
      <c r="N1171" s="121" t="e">
        <f>VLOOKUP($H1171,References_2!$D$2:'References_2'!$AQ$186,39,)</f>
        <v>#N/A</v>
      </c>
      <c r="O1171" s="121" t="str">
        <f t="shared" si="36"/>
        <v>µg</v>
      </c>
      <c r="P1171" s="138">
        <f>IF($O1171="mg",VLOOKUP($C1171,References_1!$H$2:$I$19,2,)*$K1171*0.0864,IF($O1171="µg",VLOOKUP($C1171,References_1!$H$2:$I$19,2,)*$K1171*86.4,""))</f>
        <v>6.1732800000000001</v>
      </c>
      <c r="Q1171" s="132" t="str">
        <f t="shared" si="37"/>
        <v>mg/j</v>
      </c>
    </row>
    <row r="1172" spans="1:17" hidden="1" x14ac:dyDescent="0.2">
      <c r="A1172" s="121">
        <f>VLOOKUP($B1172,References_1!$F$2:$G$19,2,)</f>
        <v>14</v>
      </c>
      <c r="B1172" s="121">
        <v>6127985</v>
      </c>
      <c r="C1172" s="121">
        <f>VLOOKUP($B1172,References_1!$F$2:$H$19,3,)</f>
        <v>11</v>
      </c>
      <c r="D1172" s="122">
        <v>42534</v>
      </c>
      <c r="E1172" s="121" t="s">
        <v>977</v>
      </c>
      <c r="F1172" s="121">
        <v>23</v>
      </c>
      <c r="G1172" s="121" t="s">
        <v>416</v>
      </c>
      <c r="H1172" s="121">
        <v>7074</v>
      </c>
      <c r="I1172" s="121">
        <v>2.5000000000000001E-3</v>
      </c>
      <c r="J1172" s="128" t="s">
        <v>1590</v>
      </c>
      <c r="K1172" s="132">
        <v>2.5000000000000001E-3</v>
      </c>
      <c r="L1172" s="121" t="s">
        <v>107</v>
      </c>
      <c r="M1172" s="121" t="str">
        <f>VLOOKUP($H1172,References_1!$C$2:$D$827,2,)</f>
        <v>GP5</v>
      </c>
      <c r="N1172" s="121" t="e">
        <f>VLOOKUP($H1172,References_2!$D$2:'References_2'!$AQ$186,39,)</f>
        <v>#N/A</v>
      </c>
      <c r="O1172" s="121" t="str">
        <f t="shared" si="36"/>
        <v>µg</v>
      </c>
      <c r="P1172" s="138">
        <f>IF($O1172="mg",VLOOKUP($C1172,References_1!$H$2:$I$19,2,)*$K1172*0.0864,IF($O1172="µg",VLOOKUP($C1172,References_1!$H$2:$I$19,2,)*$K1172*86.4,""))</f>
        <v>6.65496</v>
      </c>
      <c r="Q1172" s="132" t="str">
        <f t="shared" si="37"/>
        <v>mg/j</v>
      </c>
    </row>
    <row r="1173" spans="1:17" hidden="1" x14ac:dyDescent="0.2">
      <c r="A1173" s="121">
        <f>VLOOKUP($B1173,References_1!$F$2:$G$19,2,)</f>
        <v>11</v>
      </c>
      <c r="B1173" s="121" t="s">
        <v>963</v>
      </c>
      <c r="C1173" s="121">
        <f>VLOOKUP($B1173,References_1!$F$2:$H$19,3,)</f>
        <v>13</v>
      </c>
      <c r="D1173" s="122">
        <v>42534</v>
      </c>
      <c r="E1173" s="121" t="s">
        <v>964</v>
      </c>
      <c r="F1173" s="121">
        <v>23</v>
      </c>
      <c r="G1173" s="121" t="s">
        <v>416</v>
      </c>
      <c r="H1173" s="121">
        <v>7074</v>
      </c>
      <c r="I1173" s="121">
        <v>2.5000000000000001E-3</v>
      </c>
      <c r="J1173" s="128" t="s">
        <v>1590</v>
      </c>
      <c r="K1173" s="132">
        <v>2.5000000000000001E-3</v>
      </c>
      <c r="L1173" s="121" t="s">
        <v>107</v>
      </c>
      <c r="M1173" s="121" t="str">
        <f>VLOOKUP($H1173,References_1!$C$2:$D$827,2,)</f>
        <v>GP5</v>
      </c>
      <c r="N1173" s="121" t="e">
        <f>VLOOKUP($H1173,References_2!$D$2:'References_2'!$AQ$186,39,)</f>
        <v>#N/A</v>
      </c>
      <c r="O1173" s="121" t="str">
        <f t="shared" si="36"/>
        <v>µg</v>
      </c>
      <c r="P1173" s="138">
        <f>IF($O1173="mg",VLOOKUP($C1173,References_1!$H$2:$I$19,2,)*$K1173*0.0864,IF($O1173="µg",VLOOKUP($C1173,References_1!$H$2:$I$19,2,)*$K1173*86.4,""))</f>
        <v>3.5640000000000005</v>
      </c>
      <c r="Q1173" s="132" t="str">
        <f t="shared" si="37"/>
        <v>mg/j</v>
      </c>
    </row>
    <row r="1174" spans="1:17" hidden="1" x14ac:dyDescent="0.2">
      <c r="A1174" s="121">
        <f>VLOOKUP($B1174,References_1!$F$2:$G$19,2,)</f>
        <v>12</v>
      </c>
      <c r="B1174" s="121">
        <v>6127975</v>
      </c>
      <c r="C1174" s="121">
        <f>VLOOKUP($B1174,References_1!$F$2:$H$19,3,)</f>
        <v>14</v>
      </c>
      <c r="D1174" s="122">
        <v>42534</v>
      </c>
      <c r="E1174" s="121" t="s">
        <v>984</v>
      </c>
      <c r="F1174" s="121">
        <v>23</v>
      </c>
      <c r="G1174" s="121" t="s">
        <v>416</v>
      </c>
      <c r="H1174" s="121">
        <v>7074</v>
      </c>
      <c r="I1174" s="121">
        <v>2.5000000000000001E-3</v>
      </c>
      <c r="J1174" s="128" t="s">
        <v>1590</v>
      </c>
      <c r="K1174" s="132">
        <v>2.5000000000000001E-3</v>
      </c>
      <c r="L1174" s="121" t="s">
        <v>107</v>
      </c>
      <c r="M1174" s="121" t="str">
        <f>VLOOKUP($H1174,References_1!$C$2:$D$827,2,)</f>
        <v>GP5</v>
      </c>
      <c r="N1174" s="121" t="e">
        <f>VLOOKUP($H1174,References_2!$D$2:'References_2'!$AQ$186,39,)</f>
        <v>#N/A</v>
      </c>
      <c r="O1174" s="121" t="str">
        <f t="shared" si="36"/>
        <v>µg</v>
      </c>
      <c r="P1174" s="138">
        <f>IF($O1174="mg",VLOOKUP($C1174,References_1!$H$2:$I$19,2,)*$K1174*0.0864,IF($O1174="µg",VLOOKUP($C1174,References_1!$H$2:$I$19,2,)*$K1174*86.4,""))</f>
        <v>16.234559999999998</v>
      </c>
      <c r="Q1174" s="132" t="str">
        <f t="shared" si="37"/>
        <v>mg/j</v>
      </c>
    </row>
    <row r="1175" spans="1:17" hidden="1" x14ac:dyDescent="0.2">
      <c r="A1175" s="121">
        <f>VLOOKUP($B1175,References_1!$F$2:$G$19,2,)</f>
        <v>4</v>
      </c>
      <c r="B1175" s="121">
        <v>6127935</v>
      </c>
      <c r="C1175" s="121">
        <f>VLOOKUP($B1175,References_1!$F$2:$H$19,3,)</f>
        <v>3</v>
      </c>
      <c r="D1175" s="122">
        <v>42534</v>
      </c>
      <c r="E1175" s="121" t="s">
        <v>104</v>
      </c>
      <c r="F1175" s="121">
        <v>23</v>
      </c>
      <c r="G1175" s="121" t="s">
        <v>418</v>
      </c>
      <c r="H1175" s="121">
        <v>1480</v>
      </c>
      <c r="I1175" s="121">
        <v>0.06</v>
      </c>
      <c r="J1175" s="128" t="s">
        <v>1590</v>
      </c>
      <c r="K1175" s="132">
        <v>0.06</v>
      </c>
      <c r="L1175" s="121" t="s">
        <v>107</v>
      </c>
      <c r="M1175" s="121" t="str">
        <f>VLOOKUP($H1175,References_1!$C$2:$D$827,2,)</f>
        <v>GP4</v>
      </c>
      <c r="N1175" s="121">
        <f>VLOOKUP($H1175,References_2!$D$2:'References_2'!$AQ$186,39,)</f>
        <v>0.1</v>
      </c>
      <c r="O1175" s="121" t="str">
        <f t="shared" si="36"/>
        <v>µg</v>
      </c>
      <c r="P1175" s="138">
        <f>IF($O1175="mg",VLOOKUP($C1175,References_1!$H$2:$I$19,2,)*$K1175*0.0864,IF($O1175="µg",VLOOKUP($C1175,References_1!$H$2:$I$19,2,)*$K1175*86.4,""))</f>
        <v>32.296320000000001</v>
      </c>
      <c r="Q1175" s="132" t="str">
        <f t="shared" si="37"/>
        <v>mg/j</v>
      </c>
    </row>
    <row r="1176" spans="1:17" hidden="1" x14ac:dyDescent="0.2">
      <c r="A1176" s="121">
        <f>VLOOKUP($B1176,References_1!$F$2:$G$19,2,)</f>
        <v>18</v>
      </c>
      <c r="B1176" s="121">
        <v>6127970</v>
      </c>
      <c r="C1176" s="121">
        <f>VLOOKUP($B1176,References_1!$F$2:$H$19,3,)</f>
        <v>9.5</v>
      </c>
      <c r="D1176" s="122">
        <v>42534</v>
      </c>
      <c r="E1176" s="121" t="s">
        <v>948</v>
      </c>
      <c r="F1176" s="121">
        <v>23</v>
      </c>
      <c r="G1176" s="121" t="s">
        <v>418</v>
      </c>
      <c r="H1176" s="121">
        <v>1480</v>
      </c>
      <c r="I1176" s="121">
        <v>0.06</v>
      </c>
      <c r="J1176" s="128" t="s">
        <v>1590</v>
      </c>
      <c r="K1176" s="132">
        <v>0.06</v>
      </c>
      <c r="L1176" s="121" t="s">
        <v>107</v>
      </c>
      <c r="M1176" s="121" t="str">
        <f>VLOOKUP($H1176,References_1!$C$2:$D$827,2,)</f>
        <v>GP4</v>
      </c>
      <c r="N1176" s="121">
        <f>VLOOKUP($H1176,References_2!$D$2:'References_2'!$AQ$186,39,)</f>
        <v>0.1</v>
      </c>
      <c r="O1176" s="121" t="str">
        <f t="shared" si="36"/>
        <v>µg</v>
      </c>
      <c r="P1176" s="138">
        <f>IF($O1176="mg",VLOOKUP($C1176,References_1!$H$2:$I$19,2,)*$K1176*0.0864,IF($O1176="µg",VLOOKUP($C1176,References_1!$H$2:$I$19,2,)*$K1176*86.4,""))</f>
        <v>148.15871999999999</v>
      </c>
      <c r="Q1176" s="132" t="str">
        <f t="shared" si="37"/>
        <v>mg/j</v>
      </c>
    </row>
    <row r="1177" spans="1:17" hidden="1" x14ac:dyDescent="0.2">
      <c r="A1177" s="121">
        <f>VLOOKUP($B1177,References_1!$F$2:$G$19,2,)</f>
        <v>14</v>
      </c>
      <c r="B1177" s="121">
        <v>6127985</v>
      </c>
      <c r="C1177" s="121">
        <f>VLOOKUP($B1177,References_1!$F$2:$H$19,3,)</f>
        <v>11</v>
      </c>
      <c r="D1177" s="122">
        <v>42534</v>
      </c>
      <c r="E1177" s="121" t="s">
        <v>977</v>
      </c>
      <c r="F1177" s="121">
        <v>23</v>
      </c>
      <c r="G1177" s="121" t="s">
        <v>418</v>
      </c>
      <c r="H1177" s="121">
        <v>1480</v>
      </c>
      <c r="I1177" s="121">
        <v>0.06</v>
      </c>
      <c r="J1177" s="128" t="s">
        <v>1590</v>
      </c>
      <c r="K1177" s="132">
        <v>0.06</v>
      </c>
      <c r="L1177" s="121" t="s">
        <v>107</v>
      </c>
      <c r="M1177" s="121" t="str">
        <f>VLOOKUP($H1177,References_1!$C$2:$D$827,2,)</f>
        <v>GP4</v>
      </c>
      <c r="N1177" s="121">
        <f>VLOOKUP($H1177,References_2!$D$2:'References_2'!$AQ$186,39,)</f>
        <v>0.1</v>
      </c>
      <c r="O1177" s="121" t="str">
        <f t="shared" si="36"/>
        <v>µg</v>
      </c>
      <c r="P1177" s="138">
        <f>IF($O1177="mg",VLOOKUP($C1177,References_1!$H$2:$I$19,2,)*$K1177*0.0864,IF($O1177="µg",VLOOKUP($C1177,References_1!$H$2:$I$19,2,)*$K1177*86.4,""))</f>
        <v>159.71904000000001</v>
      </c>
      <c r="Q1177" s="132" t="str">
        <f t="shared" si="37"/>
        <v>mg/j</v>
      </c>
    </row>
    <row r="1178" spans="1:17" hidden="1" x14ac:dyDescent="0.2">
      <c r="A1178" s="121">
        <f>VLOOKUP($B1178,References_1!$F$2:$G$19,2,)</f>
        <v>11</v>
      </c>
      <c r="B1178" s="121" t="s">
        <v>963</v>
      </c>
      <c r="C1178" s="121">
        <f>VLOOKUP($B1178,References_1!$F$2:$H$19,3,)</f>
        <v>13</v>
      </c>
      <c r="D1178" s="122">
        <v>42534</v>
      </c>
      <c r="E1178" s="121" t="s">
        <v>964</v>
      </c>
      <c r="F1178" s="121">
        <v>23</v>
      </c>
      <c r="G1178" s="121" t="s">
        <v>418</v>
      </c>
      <c r="H1178" s="121">
        <v>1480</v>
      </c>
      <c r="I1178" s="121">
        <v>0.06</v>
      </c>
      <c r="J1178" s="128" t="s">
        <v>1590</v>
      </c>
      <c r="K1178" s="132">
        <v>0.06</v>
      </c>
      <c r="L1178" s="121" t="s">
        <v>107</v>
      </c>
      <c r="M1178" s="121" t="str">
        <f>VLOOKUP($H1178,References_1!$C$2:$D$827,2,)</f>
        <v>GP4</v>
      </c>
      <c r="N1178" s="121">
        <f>VLOOKUP($H1178,References_2!$D$2:'References_2'!$AQ$186,39,)</f>
        <v>0.1</v>
      </c>
      <c r="O1178" s="121" t="str">
        <f t="shared" si="36"/>
        <v>µg</v>
      </c>
      <c r="P1178" s="138">
        <f>IF($O1178="mg",VLOOKUP($C1178,References_1!$H$2:$I$19,2,)*$K1178*0.0864,IF($O1178="µg",VLOOKUP($C1178,References_1!$H$2:$I$19,2,)*$K1178*86.4,""))</f>
        <v>85.536000000000001</v>
      </c>
      <c r="Q1178" s="132" t="str">
        <f t="shared" si="37"/>
        <v>mg/j</v>
      </c>
    </row>
    <row r="1179" spans="1:17" hidden="1" x14ac:dyDescent="0.2">
      <c r="A1179" s="121">
        <f>VLOOKUP($B1179,References_1!$F$2:$G$19,2,)</f>
        <v>12</v>
      </c>
      <c r="B1179" s="121">
        <v>6127975</v>
      </c>
      <c r="C1179" s="121">
        <f>VLOOKUP($B1179,References_1!$F$2:$H$19,3,)</f>
        <v>14</v>
      </c>
      <c r="D1179" s="122">
        <v>42534</v>
      </c>
      <c r="E1179" s="121" t="s">
        <v>984</v>
      </c>
      <c r="F1179" s="121">
        <v>23</v>
      </c>
      <c r="G1179" s="121" t="s">
        <v>418</v>
      </c>
      <c r="H1179" s="121">
        <v>1480</v>
      </c>
      <c r="I1179" s="121">
        <v>0.06</v>
      </c>
      <c r="J1179" s="128" t="s">
        <v>1590</v>
      </c>
      <c r="K1179" s="132">
        <v>0.06</v>
      </c>
      <c r="L1179" s="121" t="s">
        <v>107</v>
      </c>
      <c r="M1179" s="121" t="str">
        <f>VLOOKUP($H1179,References_1!$C$2:$D$827,2,)</f>
        <v>GP4</v>
      </c>
      <c r="N1179" s="121">
        <f>VLOOKUP($H1179,References_2!$D$2:'References_2'!$AQ$186,39,)</f>
        <v>0.1</v>
      </c>
      <c r="O1179" s="121" t="str">
        <f t="shared" si="36"/>
        <v>µg</v>
      </c>
      <c r="P1179" s="138">
        <f>IF($O1179="mg",VLOOKUP($C1179,References_1!$H$2:$I$19,2,)*$K1179*0.0864,IF($O1179="µg",VLOOKUP($C1179,References_1!$H$2:$I$19,2,)*$K1179*86.4,""))</f>
        <v>389.62943999999999</v>
      </c>
      <c r="Q1179" s="132" t="str">
        <f t="shared" si="37"/>
        <v>mg/j</v>
      </c>
    </row>
    <row r="1180" spans="1:17" hidden="1" x14ac:dyDescent="0.2">
      <c r="A1180" s="121">
        <f>VLOOKUP($B1180,References_1!$F$2:$G$19,2,)</f>
        <v>4</v>
      </c>
      <c r="B1180" s="121">
        <v>6127935</v>
      </c>
      <c r="C1180" s="121">
        <f>VLOOKUP($B1180,References_1!$F$2:$H$19,3,)</f>
        <v>3</v>
      </c>
      <c r="D1180" s="122">
        <v>42534</v>
      </c>
      <c r="E1180" s="121" t="s">
        <v>104</v>
      </c>
      <c r="F1180" s="121">
        <v>23</v>
      </c>
      <c r="G1180" s="121" t="s">
        <v>419</v>
      </c>
      <c r="H1180" s="121">
        <v>1679</v>
      </c>
      <c r="I1180" s="121">
        <v>5.0000000000000001E-3</v>
      </c>
      <c r="J1180" s="128" t="s">
        <v>1590</v>
      </c>
      <c r="K1180" s="132">
        <v>5.0000000000000001E-3</v>
      </c>
      <c r="L1180" s="121" t="s">
        <v>107</v>
      </c>
      <c r="M1180" s="121" t="str">
        <f>VLOOKUP($H1180,References_1!$C$2:$D$827,2,)</f>
        <v>GP4</v>
      </c>
      <c r="N1180" s="121" t="e">
        <f>VLOOKUP($H1180,References_2!$D$2:'References_2'!$AQ$186,39,)</f>
        <v>#N/A</v>
      </c>
      <c r="O1180" s="121" t="str">
        <f t="shared" si="36"/>
        <v>µg</v>
      </c>
      <c r="P1180" s="138">
        <f>IF($O1180="mg",VLOOKUP($C1180,References_1!$H$2:$I$19,2,)*$K1180*0.0864,IF($O1180="µg",VLOOKUP($C1180,References_1!$H$2:$I$19,2,)*$K1180*86.4,""))</f>
        <v>2.6913600000000004</v>
      </c>
      <c r="Q1180" s="132" t="str">
        <f t="shared" si="37"/>
        <v>mg/j</v>
      </c>
    </row>
    <row r="1181" spans="1:17" hidden="1" x14ac:dyDescent="0.2">
      <c r="A1181" s="121">
        <f>VLOOKUP($B1181,References_1!$F$2:$G$19,2,)</f>
        <v>18</v>
      </c>
      <c r="B1181" s="121">
        <v>6127970</v>
      </c>
      <c r="C1181" s="121">
        <f>VLOOKUP($B1181,References_1!$F$2:$H$19,3,)</f>
        <v>9.5</v>
      </c>
      <c r="D1181" s="122">
        <v>42534</v>
      </c>
      <c r="E1181" s="121" t="s">
        <v>948</v>
      </c>
      <c r="F1181" s="121">
        <v>23</v>
      </c>
      <c r="G1181" s="121" t="s">
        <v>419</v>
      </c>
      <c r="H1181" s="121">
        <v>1679</v>
      </c>
      <c r="I1181" s="121">
        <v>5.0000000000000001E-3</v>
      </c>
      <c r="J1181" s="128" t="s">
        <v>1590</v>
      </c>
      <c r="K1181" s="132">
        <v>5.0000000000000001E-3</v>
      </c>
      <c r="L1181" s="121" t="s">
        <v>107</v>
      </c>
      <c r="M1181" s="121" t="str">
        <f>VLOOKUP($H1181,References_1!$C$2:$D$827,2,)</f>
        <v>GP4</v>
      </c>
      <c r="N1181" s="121" t="e">
        <f>VLOOKUP($H1181,References_2!$D$2:'References_2'!$AQ$186,39,)</f>
        <v>#N/A</v>
      </c>
      <c r="O1181" s="121" t="str">
        <f t="shared" si="36"/>
        <v>µg</v>
      </c>
      <c r="P1181" s="138">
        <f>IF($O1181="mg",VLOOKUP($C1181,References_1!$H$2:$I$19,2,)*$K1181*0.0864,IF($O1181="µg",VLOOKUP($C1181,References_1!$H$2:$I$19,2,)*$K1181*86.4,""))</f>
        <v>12.34656</v>
      </c>
      <c r="Q1181" s="132" t="str">
        <f t="shared" si="37"/>
        <v>mg/j</v>
      </c>
    </row>
    <row r="1182" spans="1:17" hidden="1" x14ac:dyDescent="0.2">
      <c r="A1182" s="121">
        <f>VLOOKUP($B1182,References_1!$F$2:$G$19,2,)</f>
        <v>14</v>
      </c>
      <c r="B1182" s="121">
        <v>6127985</v>
      </c>
      <c r="C1182" s="121">
        <f>VLOOKUP($B1182,References_1!$F$2:$H$19,3,)</f>
        <v>11</v>
      </c>
      <c r="D1182" s="122">
        <v>42534</v>
      </c>
      <c r="E1182" s="121" t="s">
        <v>977</v>
      </c>
      <c r="F1182" s="121">
        <v>23</v>
      </c>
      <c r="G1182" s="121" t="s">
        <v>419</v>
      </c>
      <c r="H1182" s="121">
        <v>1679</v>
      </c>
      <c r="I1182" s="121">
        <v>5.0000000000000001E-3</v>
      </c>
      <c r="J1182" s="128" t="s">
        <v>1590</v>
      </c>
      <c r="K1182" s="132">
        <v>5.0000000000000001E-3</v>
      </c>
      <c r="L1182" s="121" t="s">
        <v>107</v>
      </c>
      <c r="M1182" s="121" t="str">
        <f>VLOOKUP($H1182,References_1!$C$2:$D$827,2,)</f>
        <v>GP4</v>
      </c>
      <c r="N1182" s="121" t="e">
        <f>VLOOKUP($H1182,References_2!$D$2:'References_2'!$AQ$186,39,)</f>
        <v>#N/A</v>
      </c>
      <c r="O1182" s="121" t="str">
        <f t="shared" si="36"/>
        <v>µg</v>
      </c>
      <c r="P1182" s="138">
        <f>IF($O1182="mg",VLOOKUP($C1182,References_1!$H$2:$I$19,2,)*$K1182*0.0864,IF($O1182="µg",VLOOKUP($C1182,References_1!$H$2:$I$19,2,)*$K1182*86.4,""))</f>
        <v>13.30992</v>
      </c>
      <c r="Q1182" s="132" t="str">
        <f t="shared" si="37"/>
        <v>mg/j</v>
      </c>
    </row>
    <row r="1183" spans="1:17" hidden="1" x14ac:dyDescent="0.2">
      <c r="A1183" s="121">
        <f>VLOOKUP($B1183,References_1!$F$2:$G$19,2,)</f>
        <v>11</v>
      </c>
      <c r="B1183" s="121" t="s">
        <v>963</v>
      </c>
      <c r="C1183" s="121">
        <f>VLOOKUP($B1183,References_1!$F$2:$H$19,3,)</f>
        <v>13</v>
      </c>
      <c r="D1183" s="122">
        <v>42534</v>
      </c>
      <c r="E1183" s="121" t="s">
        <v>964</v>
      </c>
      <c r="F1183" s="121">
        <v>23</v>
      </c>
      <c r="G1183" s="121" t="s">
        <v>419</v>
      </c>
      <c r="H1183" s="121">
        <v>1679</v>
      </c>
      <c r="I1183" s="121">
        <v>5.0000000000000001E-3</v>
      </c>
      <c r="J1183" s="128" t="s">
        <v>1590</v>
      </c>
      <c r="K1183" s="132">
        <v>5.0000000000000001E-3</v>
      </c>
      <c r="L1183" s="121" t="s">
        <v>107</v>
      </c>
      <c r="M1183" s="121" t="str">
        <f>VLOOKUP($H1183,References_1!$C$2:$D$827,2,)</f>
        <v>GP4</v>
      </c>
      <c r="N1183" s="121" t="e">
        <f>VLOOKUP($H1183,References_2!$D$2:'References_2'!$AQ$186,39,)</f>
        <v>#N/A</v>
      </c>
      <c r="O1183" s="121" t="str">
        <f t="shared" si="36"/>
        <v>µg</v>
      </c>
      <c r="P1183" s="138">
        <f>IF($O1183="mg",VLOOKUP($C1183,References_1!$H$2:$I$19,2,)*$K1183*0.0864,IF($O1183="µg",VLOOKUP($C1183,References_1!$H$2:$I$19,2,)*$K1183*86.4,""))</f>
        <v>7.128000000000001</v>
      </c>
      <c r="Q1183" s="132" t="str">
        <f t="shared" si="37"/>
        <v>mg/j</v>
      </c>
    </row>
    <row r="1184" spans="1:17" hidden="1" x14ac:dyDescent="0.2">
      <c r="A1184" s="121">
        <f>VLOOKUP($B1184,References_1!$F$2:$G$19,2,)</f>
        <v>12</v>
      </c>
      <c r="B1184" s="121">
        <v>6127975</v>
      </c>
      <c r="C1184" s="121">
        <f>VLOOKUP($B1184,References_1!$F$2:$H$19,3,)</f>
        <v>14</v>
      </c>
      <c r="D1184" s="122">
        <v>42534</v>
      </c>
      <c r="E1184" s="121" t="s">
        <v>984</v>
      </c>
      <c r="F1184" s="121">
        <v>23</v>
      </c>
      <c r="G1184" s="121" t="s">
        <v>419</v>
      </c>
      <c r="H1184" s="121">
        <v>1679</v>
      </c>
      <c r="I1184" s="121">
        <v>5.0000000000000001E-3</v>
      </c>
      <c r="J1184" s="128" t="s">
        <v>1590</v>
      </c>
      <c r="K1184" s="132">
        <v>5.0000000000000001E-3</v>
      </c>
      <c r="L1184" s="121" t="s">
        <v>107</v>
      </c>
      <c r="M1184" s="121" t="str">
        <f>VLOOKUP($H1184,References_1!$C$2:$D$827,2,)</f>
        <v>GP4</v>
      </c>
      <c r="N1184" s="121" t="e">
        <f>VLOOKUP($H1184,References_2!$D$2:'References_2'!$AQ$186,39,)</f>
        <v>#N/A</v>
      </c>
      <c r="O1184" s="121" t="str">
        <f t="shared" si="36"/>
        <v>µg</v>
      </c>
      <c r="P1184" s="138">
        <f>IF($O1184="mg",VLOOKUP($C1184,References_1!$H$2:$I$19,2,)*$K1184*0.0864,IF($O1184="µg",VLOOKUP($C1184,References_1!$H$2:$I$19,2,)*$K1184*86.4,""))</f>
        <v>32.469119999999997</v>
      </c>
      <c r="Q1184" s="132" t="str">
        <f t="shared" si="37"/>
        <v>mg/j</v>
      </c>
    </row>
    <row r="1185" spans="1:17" hidden="1" x14ac:dyDescent="0.2">
      <c r="A1185" s="121">
        <f>VLOOKUP($B1185,References_1!$F$2:$G$19,2,)</f>
        <v>4</v>
      </c>
      <c r="B1185" s="121">
        <v>6127935</v>
      </c>
      <c r="C1185" s="121">
        <f>VLOOKUP($B1185,References_1!$F$2:$H$19,3,)</f>
        <v>3</v>
      </c>
      <c r="D1185" s="122">
        <v>42534</v>
      </c>
      <c r="E1185" s="121" t="s">
        <v>104</v>
      </c>
      <c r="F1185" s="121">
        <v>23</v>
      </c>
      <c r="G1185" s="121" t="s">
        <v>421</v>
      </c>
      <c r="H1185" s="121">
        <v>1360</v>
      </c>
      <c r="I1185" s="121">
        <v>5.0000000000000001E-3</v>
      </c>
      <c r="J1185" s="128" t="s">
        <v>1590</v>
      </c>
      <c r="K1185" s="132">
        <v>5.0000000000000001E-3</v>
      </c>
      <c r="L1185" s="121" t="s">
        <v>107</v>
      </c>
      <c r="M1185" s="121" t="str">
        <f>VLOOKUP($H1185,References_1!$C$2:$D$827,2,)</f>
        <v>GP4</v>
      </c>
      <c r="N1185" s="121" t="e">
        <f>VLOOKUP($H1185,References_2!$D$2:'References_2'!$AQ$186,39,)</f>
        <v>#N/A</v>
      </c>
      <c r="O1185" s="121" t="str">
        <f t="shared" si="36"/>
        <v>µg</v>
      </c>
      <c r="P1185" s="138">
        <f>IF($O1185="mg",VLOOKUP($C1185,References_1!$H$2:$I$19,2,)*$K1185*0.0864,IF($O1185="µg",VLOOKUP($C1185,References_1!$H$2:$I$19,2,)*$K1185*86.4,""))</f>
        <v>2.6913600000000004</v>
      </c>
      <c r="Q1185" s="132" t="str">
        <f t="shared" si="37"/>
        <v>mg/j</v>
      </c>
    </row>
    <row r="1186" spans="1:17" hidden="1" x14ac:dyDescent="0.2">
      <c r="A1186" s="121">
        <f>VLOOKUP($B1186,References_1!$F$2:$G$19,2,)</f>
        <v>18</v>
      </c>
      <c r="B1186" s="121">
        <v>6127970</v>
      </c>
      <c r="C1186" s="121">
        <f>VLOOKUP($B1186,References_1!$F$2:$H$19,3,)</f>
        <v>9.5</v>
      </c>
      <c r="D1186" s="122">
        <v>42534</v>
      </c>
      <c r="E1186" s="121" t="s">
        <v>948</v>
      </c>
      <c r="F1186" s="121">
        <v>23</v>
      </c>
      <c r="G1186" s="121" t="s">
        <v>421</v>
      </c>
      <c r="H1186" s="121">
        <v>1360</v>
      </c>
      <c r="I1186" s="121">
        <v>5.0000000000000001E-3</v>
      </c>
      <c r="J1186" s="128" t="s">
        <v>1590</v>
      </c>
      <c r="K1186" s="132">
        <v>5.0000000000000001E-3</v>
      </c>
      <c r="L1186" s="121" t="s">
        <v>107</v>
      </c>
      <c r="M1186" s="121" t="str">
        <f>VLOOKUP($H1186,References_1!$C$2:$D$827,2,)</f>
        <v>GP4</v>
      </c>
      <c r="N1186" s="121" t="e">
        <f>VLOOKUP($H1186,References_2!$D$2:'References_2'!$AQ$186,39,)</f>
        <v>#N/A</v>
      </c>
      <c r="O1186" s="121" t="str">
        <f t="shared" si="36"/>
        <v>µg</v>
      </c>
      <c r="P1186" s="138">
        <f>IF($O1186="mg",VLOOKUP($C1186,References_1!$H$2:$I$19,2,)*$K1186*0.0864,IF($O1186="µg",VLOOKUP($C1186,References_1!$H$2:$I$19,2,)*$K1186*86.4,""))</f>
        <v>12.34656</v>
      </c>
      <c r="Q1186" s="132" t="str">
        <f t="shared" si="37"/>
        <v>mg/j</v>
      </c>
    </row>
    <row r="1187" spans="1:17" hidden="1" x14ac:dyDescent="0.2">
      <c r="A1187" s="121">
        <f>VLOOKUP($B1187,References_1!$F$2:$G$19,2,)</f>
        <v>14</v>
      </c>
      <c r="B1187" s="121">
        <v>6127985</v>
      </c>
      <c r="C1187" s="121">
        <f>VLOOKUP($B1187,References_1!$F$2:$H$19,3,)</f>
        <v>11</v>
      </c>
      <c r="D1187" s="122">
        <v>42534</v>
      </c>
      <c r="E1187" s="121" t="s">
        <v>977</v>
      </c>
      <c r="F1187" s="121">
        <v>23</v>
      </c>
      <c r="G1187" s="121" t="s">
        <v>421</v>
      </c>
      <c r="H1187" s="121">
        <v>1360</v>
      </c>
      <c r="I1187" s="121">
        <v>5.0000000000000001E-3</v>
      </c>
      <c r="J1187" s="128" t="s">
        <v>1590</v>
      </c>
      <c r="K1187" s="132">
        <v>5.0000000000000001E-3</v>
      </c>
      <c r="L1187" s="121" t="s">
        <v>107</v>
      </c>
      <c r="M1187" s="121" t="str">
        <f>VLOOKUP($H1187,References_1!$C$2:$D$827,2,)</f>
        <v>GP4</v>
      </c>
      <c r="N1187" s="121" t="e">
        <f>VLOOKUP($H1187,References_2!$D$2:'References_2'!$AQ$186,39,)</f>
        <v>#N/A</v>
      </c>
      <c r="O1187" s="121" t="str">
        <f t="shared" si="36"/>
        <v>µg</v>
      </c>
      <c r="P1187" s="138">
        <f>IF($O1187="mg",VLOOKUP($C1187,References_1!$H$2:$I$19,2,)*$K1187*0.0864,IF($O1187="µg",VLOOKUP($C1187,References_1!$H$2:$I$19,2,)*$K1187*86.4,""))</f>
        <v>13.30992</v>
      </c>
      <c r="Q1187" s="132" t="str">
        <f t="shared" si="37"/>
        <v>mg/j</v>
      </c>
    </row>
    <row r="1188" spans="1:17" hidden="1" x14ac:dyDescent="0.2">
      <c r="A1188" s="121">
        <f>VLOOKUP($B1188,References_1!$F$2:$G$19,2,)</f>
        <v>11</v>
      </c>
      <c r="B1188" s="121" t="s">
        <v>963</v>
      </c>
      <c r="C1188" s="121">
        <f>VLOOKUP($B1188,References_1!$F$2:$H$19,3,)</f>
        <v>13</v>
      </c>
      <c r="D1188" s="122">
        <v>42534</v>
      </c>
      <c r="E1188" s="121" t="s">
        <v>964</v>
      </c>
      <c r="F1188" s="121">
        <v>23</v>
      </c>
      <c r="G1188" s="121" t="s">
        <v>421</v>
      </c>
      <c r="H1188" s="121">
        <v>1360</v>
      </c>
      <c r="I1188" s="121">
        <v>5.0000000000000001E-3</v>
      </c>
      <c r="J1188" s="128" t="s">
        <v>1590</v>
      </c>
      <c r="K1188" s="132">
        <v>5.0000000000000001E-3</v>
      </c>
      <c r="L1188" s="121" t="s">
        <v>107</v>
      </c>
      <c r="M1188" s="121" t="str">
        <f>VLOOKUP($H1188,References_1!$C$2:$D$827,2,)</f>
        <v>GP4</v>
      </c>
      <c r="N1188" s="121" t="e">
        <f>VLOOKUP($H1188,References_2!$D$2:'References_2'!$AQ$186,39,)</f>
        <v>#N/A</v>
      </c>
      <c r="O1188" s="121" t="str">
        <f t="shared" si="36"/>
        <v>µg</v>
      </c>
      <c r="P1188" s="138">
        <f>IF($O1188="mg",VLOOKUP($C1188,References_1!$H$2:$I$19,2,)*$K1188*0.0864,IF($O1188="µg",VLOOKUP($C1188,References_1!$H$2:$I$19,2,)*$K1188*86.4,""))</f>
        <v>7.128000000000001</v>
      </c>
      <c r="Q1188" s="132" t="str">
        <f t="shared" si="37"/>
        <v>mg/j</v>
      </c>
    </row>
    <row r="1189" spans="1:17" hidden="1" x14ac:dyDescent="0.2">
      <c r="A1189" s="121">
        <f>VLOOKUP($B1189,References_1!$F$2:$G$19,2,)</f>
        <v>12</v>
      </c>
      <c r="B1189" s="121">
        <v>6127975</v>
      </c>
      <c r="C1189" s="121">
        <f>VLOOKUP($B1189,References_1!$F$2:$H$19,3,)</f>
        <v>14</v>
      </c>
      <c r="D1189" s="122">
        <v>42534</v>
      </c>
      <c r="E1189" s="121" t="s">
        <v>984</v>
      </c>
      <c r="F1189" s="121">
        <v>23</v>
      </c>
      <c r="G1189" s="121" t="s">
        <v>421</v>
      </c>
      <c r="H1189" s="121">
        <v>1360</v>
      </c>
      <c r="I1189" s="121">
        <v>5.0000000000000001E-3</v>
      </c>
      <c r="J1189" s="128" t="s">
        <v>1590</v>
      </c>
      <c r="K1189" s="132">
        <v>5.0000000000000001E-3</v>
      </c>
      <c r="L1189" s="121" t="s">
        <v>107</v>
      </c>
      <c r="M1189" s="121" t="str">
        <f>VLOOKUP($H1189,References_1!$C$2:$D$827,2,)</f>
        <v>GP4</v>
      </c>
      <c r="N1189" s="121" t="e">
        <f>VLOOKUP($H1189,References_2!$D$2:'References_2'!$AQ$186,39,)</f>
        <v>#N/A</v>
      </c>
      <c r="O1189" s="121" t="str">
        <f t="shared" si="36"/>
        <v>µg</v>
      </c>
      <c r="P1189" s="138">
        <f>IF($O1189="mg",VLOOKUP($C1189,References_1!$H$2:$I$19,2,)*$K1189*0.0864,IF($O1189="µg",VLOOKUP($C1189,References_1!$H$2:$I$19,2,)*$K1189*86.4,""))</f>
        <v>32.469119999999997</v>
      </c>
      <c r="Q1189" s="132" t="str">
        <f t="shared" si="37"/>
        <v>mg/j</v>
      </c>
    </row>
    <row r="1190" spans="1:17" hidden="1" x14ac:dyDescent="0.2">
      <c r="A1190" s="121">
        <f>VLOOKUP($B1190,References_1!$F$2:$G$19,2,)</f>
        <v>4</v>
      </c>
      <c r="B1190" s="121">
        <v>6127935</v>
      </c>
      <c r="C1190" s="121">
        <f>VLOOKUP($B1190,References_1!$F$2:$H$19,3,)</f>
        <v>3</v>
      </c>
      <c r="D1190" s="122">
        <v>42534</v>
      </c>
      <c r="E1190" s="121" t="s">
        <v>104</v>
      </c>
      <c r="F1190" s="121">
        <v>23</v>
      </c>
      <c r="G1190" s="121" t="s">
        <v>422</v>
      </c>
      <c r="H1190" s="121">
        <v>2929</v>
      </c>
      <c r="I1190" s="121">
        <v>0.05</v>
      </c>
      <c r="J1190" s="128" t="s">
        <v>1590</v>
      </c>
      <c r="K1190" s="132">
        <v>0.05</v>
      </c>
      <c r="L1190" s="121" t="s">
        <v>107</v>
      </c>
      <c r="M1190" s="121" t="str">
        <f>VLOOKUP($H1190,References_1!$C$2:$D$827,2,)</f>
        <v>GP4</v>
      </c>
      <c r="N1190" s="121" t="e">
        <f>VLOOKUP($H1190,References_2!$D$2:'References_2'!$AQ$186,39,)</f>
        <v>#N/A</v>
      </c>
      <c r="O1190" s="121" t="str">
        <f t="shared" si="36"/>
        <v>µg</v>
      </c>
      <c r="P1190" s="138">
        <f>IF($O1190="mg",VLOOKUP($C1190,References_1!$H$2:$I$19,2,)*$K1190*0.0864,IF($O1190="µg",VLOOKUP($C1190,References_1!$H$2:$I$19,2,)*$K1190*86.4,""))</f>
        <v>26.913600000000006</v>
      </c>
      <c r="Q1190" s="132" t="str">
        <f t="shared" si="37"/>
        <v>mg/j</v>
      </c>
    </row>
    <row r="1191" spans="1:17" hidden="1" x14ac:dyDescent="0.2">
      <c r="A1191" s="121">
        <f>VLOOKUP($B1191,References_1!$F$2:$G$19,2,)</f>
        <v>18</v>
      </c>
      <c r="B1191" s="121">
        <v>6127970</v>
      </c>
      <c r="C1191" s="121">
        <f>VLOOKUP($B1191,References_1!$F$2:$H$19,3,)</f>
        <v>9.5</v>
      </c>
      <c r="D1191" s="122">
        <v>42534</v>
      </c>
      <c r="E1191" s="121" t="s">
        <v>948</v>
      </c>
      <c r="F1191" s="121">
        <v>23</v>
      </c>
      <c r="G1191" s="121" t="s">
        <v>422</v>
      </c>
      <c r="H1191" s="121">
        <v>2929</v>
      </c>
      <c r="I1191" s="121">
        <v>0.05</v>
      </c>
      <c r="J1191" s="128" t="s">
        <v>1590</v>
      </c>
      <c r="K1191" s="132">
        <v>0.05</v>
      </c>
      <c r="L1191" s="121" t="s">
        <v>107</v>
      </c>
      <c r="M1191" s="121" t="str">
        <f>VLOOKUP($H1191,References_1!$C$2:$D$827,2,)</f>
        <v>GP4</v>
      </c>
      <c r="N1191" s="121" t="e">
        <f>VLOOKUP($H1191,References_2!$D$2:'References_2'!$AQ$186,39,)</f>
        <v>#N/A</v>
      </c>
      <c r="O1191" s="121" t="str">
        <f t="shared" ref="O1191:O1254" si="38">LEFT(L1191,2)</f>
        <v>µg</v>
      </c>
      <c r="P1191" s="138">
        <f>IF($O1191="mg",VLOOKUP($C1191,References_1!$H$2:$I$19,2,)*$K1191*0.0864,IF($O1191="µg",VLOOKUP($C1191,References_1!$H$2:$I$19,2,)*$K1191*86.4,""))</f>
        <v>123.46560000000001</v>
      </c>
      <c r="Q1191" s="132" t="str">
        <f t="shared" ref="Q1191:Q1254" si="39">IF($O1191="mg","kg/j",IF($O1191="µg","mg/j",""))</f>
        <v>mg/j</v>
      </c>
    </row>
    <row r="1192" spans="1:17" hidden="1" x14ac:dyDescent="0.2">
      <c r="A1192" s="121">
        <f>VLOOKUP($B1192,References_1!$F$2:$G$19,2,)</f>
        <v>14</v>
      </c>
      <c r="B1192" s="121">
        <v>6127985</v>
      </c>
      <c r="C1192" s="121">
        <f>VLOOKUP($B1192,References_1!$F$2:$H$19,3,)</f>
        <v>11</v>
      </c>
      <c r="D1192" s="122">
        <v>42534</v>
      </c>
      <c r="E1192" s="121" t="s">
        <v>977</v>
      </c>
      <c r="F1192" s="121">
        <v>23</v>
      </c>
      <c r="G1192" s="121" t="s">
        <v>422</v>
      </c>
      <c r="H1192" s="121">
        <v>2929</v>
      </c>
      <c r="I1192" s="121">
        <v>0.05</v>
      </c>
      <c r="J1192" s="128" t="s">
        <v>1590</v>
      </c>
      <c r="K1192" s="132">
        <v>0.05</v>
      </c>
      <c r="L1192" s="121" t="s">
        <v>107</v>
      </c>
      <c r="M1192" s="121" t="str">
        <f>VLOOKUP($H1192,References_1!$C$2:$D$827,2,)</f>
        <v>GP4</v>
      </c>
      <c r="N1192" s="121" t="e">
        <f>VLOOKUP($H1192,References_2!$D$2:'References_2'!$AQ$186,39,)</f>
        <v>#N/A</v>
      </c>
      <c r="O1192" s="121" t="str">
        <f t="shared" si="38"/>
        <v>µg</v>
      </c>
      <c r="P1192" s="138">
        <f>IF($O1192="mg",VLOOKUP($C1192,References_1!$H$2:$I$19,2,)*$K1192*0.0864,IF($O1192="µg",VLOOKUP($C1192,References_1!$H$2:$I$19,2,)*$K1192*86.4,""))</f>
        <v>133.0992</v>
      </c>
      <c r="Q1192" s="132" t="str">
        <f t="shared" si="39"/>
        <v>mg/j</v>
      </c>
    </row>
    <row r="1193" spans="1:17" hidden="1" x14ac:dyDescent="0.2">
      <c r="A1193" s="121">
        <f>VLOOKUP($B1193,References_1!$F$2:$G$19,2,)</f>
        <v>11</v>
      </c>
      <c r="B1193" s="121" t="s">
        <v>963</v>
      </c>
      <c r="C1193" s="121">
        <f>VLOOKUP($B1193,References_1!$F$2:$H$19,3,)</f>
        <v>13</v>
      </c>
      <c r="D1193" s="122">
        <v>42534</v>
      </c>
      <c r="E1193" s="121" t="s">
        <v>964</v>
      </c>
      <c r="F1193" s="121">
        <v>23</v>
      </c>
      <c r="G1193" s="121" t="s">
        <v>422</v>
      </c>
      <c r="H1193" s="121">
        <v>2929</v>
      </c>
      <c r="I1193" s="121">
        <v>0.05</v>
      </c>
      <c r="J1193" s="128" t="s">
        <v>1590</v>
      </c>
      <c r="K1193" s="132">
        <v>0.05</v>
      </c>
      <c r="L1193" s="121" t="s">
        <v>107</v>
      </c>
      <c r="M1193" s="121" t="str">
        <f>VLOOKUP($H1193,References_1!$C$2:$D$827,2,)</f>
        <v>GP4</v>
      </c>
      <c r="N1193" s="121" t="e">
        <f>VLOOKUP($H1193,References_2!$D$2:'References_2'!$AQ$186,39,)</f>
        <v>#N/A</v>
      </c>
      <c r="O1193" s="121" t="str">
        <f t="shared" si="38"/>
        <v>µg</v>
      </c>
      <c r="P1193" s="138">
        <f>IF($O1193="mg",VLOOKUP($C1193,References_1!$H$2:$I$19,2,)*$K1193*0.0864,IF($O1193="µg",VLOOKUP($C1193,References_1!$H$2:$I$19,2,)*$K1193*86.4,""))</f>
        <v>71.280000000000015</v>
      </c>
      <c r="Q1193" s="132" t="str">
        <f t="shared" si="39"/>
        <v>mg/j</v>
      </c>
    </row>
    <row r="1194" spans="1:17" hidden="1" x14ac:dyDescent="0.2">
      <c r="A1194" s="121">
        <f>VLOOKUP($B1194,References_1!$F$2:$G$19,2,)</f>
        <v>12</v>
      </c>
      <c r="B1194" s="121">
        <v>6127975</v>
      </c>
      <c r="C1194" s="121">
        <f>VLOOKUP($B1194,References_1!$F$2:$H$19,3,)</f>
        <v>14</v>
      </c>
      <c r="D1194" s="122">
        <v>42534</v>
      </c>
      <c r="E1194" s="121" t="s">
        <v>984</v>
      </c>
      <c r="F1194" s="121">
        <v>23</v>
      </c>
      <c r="G1194" s="121" t="s">
        <v>422</v>
      </c>
      <c r="H1194" s="121">
        <v>2929</v>
      </c>
      <c r="I1194" s="121">
        <v>0.05</v>
      </c>
      <c r="J1194" s="128" t="s">
        <v>1590</v>
      </c>
      <c r="K1194" s="132">
        <v>0.05</v>
      </c>
      <c r="L1194" s="121" t="s">
        <v>107</v>
      </c>
      <c r="M1194" s="121" t="str">
        <f>VLOOKUP($H1194,References_1!$C$2:$D$827,2,)</f>
        <v>GP4</v>
      </c>
      <c r="N1194" s="121" t="e">
        <f>VLOOKUP($H1194,References_2!$D$2:'References_2'!$AQ$186,39,)</f>
        <v>#N/A</v>
      </c>
      <c r="O1194" s="121" t="str">
        <f t="shared" si="38"/>
        <v>µg</v>
      </c>
      <c r="P1194" s="138">
        <f>IF($O1194="mg",VLOOKUP($C1194,References_1!$H$2:$I$19,2,)*$K1194*0.0864,IF($O1194="µg",VLOOKUP($C1194,References_1!$H$2:$I$19,2,)*$K1194*86.4,""))</f>
        <v>324.69120000000004</v>
      </c>
      <c r="Q1194" s="132" t="str">
        <f t="shared" si="39"/>
        <v>mg/j</v>
      </c>
    </row>
    <row r="1195" spans="1:17" hidden="1" x14ac:dyDescent="0.2">
      <c r="A1195" s="121">
        <f>VLOOKUP($B1195,References_1!$F$2:$G$19,2,)</f>
        <v>4</v>
      </c>
      <c r="B1195" s="121">
        <v>6127935</v>
      </c>
      <c r="C1195" s="121">
        <f>VLOOKUP($B1195,References_1!$F$2:$H$19,3,)</f>
        <v>3</v>
      </c>
      <c r="D1195" s="122">
        <v>42534</v>
      </c>
      <c r="E1195" s="121" t="s">
        <v>104</v>
      </c>
      <c r="F1195" s="121">
        <v>23</v>
      </c>
      <c r="G1195" s="121" t="s">
        <v>157</v>
      </c>
      <c r="H1195" s="121">
        <v>1589</v>
      </c>
      <c r="I1195" s="121">
        <v>0.05</v>
      </c>
      <c r="J1195" s="128" t="s">
        <v>1590</v>
      </c>
      <c r="K1195" s="132">
        <v>0.05</v>
      </c>
      <c r="L1195" s="121" t="s">
        <v>107</v>
      </c>
      <c r="M1195" s="121" t="str">
        <f>VLOOKUP($H1195,References_1!$C$2:$D$827,2,)</f>
        <v>GP5</v>
      </c>
      <c r="N1195" s="121" t="e">
        <f>VLOOKUP($H1195,References_2!$D$2:'References_2'!$AQ$186,39,)</f>
        <v>#N/A</v>
      </c>
      <c r="O1195" s="121" t="str">
        <f t="shared" si="38"/>
        <v>µg</v>
      </c>
      <c r="P1195" s="138">
        <f>IF($O1195="mg",VLOOKUP($C1195,References_1!$H$2:$I$19,2,)*$K1195*0.0864,IF($O1195="µg",VLOOKUP($C1195,References_1!$H$2:$I$19,2,)*$K1195*86.4,""))</f>
        <v>26.913600000000006</v>
      </c>
      <c r="Q1195" s="132" t="str">
        <f t="shared" si="39"/>
        <v>mg/j</v>
      </c>
    </row>
    <row r="1196" spans="1:17" hidden="1" x14ac:dyDescent="0.2">
      <c r="A1196" s="121">
        <f>VLOOKUP($B1196,References_1!$F$2:$G$19,2,)</f>
        <v>18</v>
      </c>
      <c r="B1196" s="121">
        <v>6127970</v>
      </c>
      <c r="C1196" s="121">
        <f>VLOOKUP($B1196,References_1!$F$2:$H$19,3,)</f>
        <v>9.5</v>
      </c>
      <c r="D1196" s="122">
        <v>42534</v>
      </c>
      <c r="E1196" s="121" t="s">
        <v>948</v>
      </c>
      <c r="F1196" s="121">
        <v>23</v>
      </c>
      <c r="G1196" s="121" t="s">
        <v>157</v>
      </c>
      <c r="H1196" s="121">
        <v>1589</v>
      </c>
      <c r="I1196" s="121">
        <v>0.05</v>
      </c>
      <c r="J1196" s="128" t="s">
        <v>1590</v>
      </c>
      <c r="K1196" s="132">
        <v>0.05</v>
      </c>
      <c r="L1196" s="121" t="s">
        <v>107</v>
      </c>
      <c r="M1196" s="121" t="str">
        <f>VLOOKUP($H1196,References_1!$C$2:$D$827,2,)</f>
        <v>GP5</v>
      </c>
      <c r="N1196" s="121" t="e">
        <f>VLOOKUP($H1196,References_2!$D$2:'References_2'!$AQ$186,39,)</f>
        <v>#N/A</v>
      </c>
      <c r="O1196" s="121" t="str">
        <f t="shared" si="38"/>
        <v>µg</v>
      </c>
      <c r="P1196" s="138">
        <f>IF($O1196="mg",VLOOKUP($C1196,References_1!$H$2:$I$19,2,)*$K1196*0.0864,IF($O1196="µg",VLOOKUP($C1196,References_1!$H$2:$I$19,2,)*$K1196*86.4,""))</f>
        <v>123.46560000000001</v>
      </c>
      <c r="Q1196" s="132" t="str">
        <f t="shared" si="39"/>
        <v>mg/j</v>
      </c>
    </row>
    <row r="1197" spans="1:17" hidden="1" x14ac:dyDescent="0.2">
      <c r="A1197" s="121">
        <f>VLOOKUP($B1197,References_1!$F$2:$G$19,2,)</f>
        <v>14</v>
      </c>
      <c r="B1197" s="121">
        <v>6127985</v>
      </c>
      <c r="C1197" s="121">
        <f>VLOOKUP($B1197,References_1!$F$2:$H$19,3,)</f>
        <v>11</v>
      </c>
      <c r="D1197" s="122">
        <v>42534</v>
      </c>
      <c r="E1197" s="121" t="s">
        <v>977</v>
      </c>
      <c r="F1197" s="121">
        <v>23</v>
      </c>
      <c r="G1197" s="121" t="s">
        <v>157</v>
      </c>
      <c r="H1197" s="121">
        <v>1589</v>
      </c>
      <c r="I1197" s="121">
        <v>0.05</v>
      </c>
      <c r="J1197" s="128" t="s">
        <v>1590</v>
      </c>
      <c r="K1197" s="132">
        <v>0.05</v>
      </c>
      <c r="L1197" s="121" t="s">
        <v>107</v>
      </c>
      <c r="M1197" s="121" t="str">
        <f>VLOOKUP($H1197,References_1!$C$2:$D$827,2,)</f>
        <v>GP5</v>
      </c>
      <c r="N1197" s="121" t="e">
        <f>VLOOKUP($H1197,References_2!$D$2:'References_2'!$AQ$186,39,)</f>
        <v>#N/A</v>
      </c>
      <c r="O1197" s="121" t="str">
        <f t="shared" si="38"/>
        <v>µg</v>
      </c>
      <c r="P1197" s="138">
        <f>IF($O1197="mg",VLOOKUP($C1197,References_1!$H$2:$I$19,2,)*$K1197*0.0864,IF($O1197="µg",VLOOKUP($C1197,References_1!$H$2:$I$19,2,)*$K1197*86.4,""))</f>
        <v>133.0992</v>
      </c>
      <c r="Q1197" s="132" t="str">
        <f t="shared" si="39"/>
        <v>mg/j</v>
      </c>
    </row>
    <row r="1198" spans="1:17" hidden="1" x14ac:dyDescent="0.2">
      <c r="A1198" s="121">
        <f>VLOOKUP($B1198,References_1!$F$2:$G$19,2,)</f>
        <v>11</v>
      </c>
      <c r="B1198" s="121" t="s">
        <v>963</v>
      </c>
      <c r="C1198" s="121">
        <f>VLOOKUP($B1198,References_1!$F$2:$H$19,3,)</f>
        <v>13</v>
      </c>
      <c r="D1198" s="122">
        <v>42534</v>
      </c>
      <c r="E1198" s="121" t="s">
        <v>964</v>
      </c>
      <c r="F1198" s="121">
        <v>23</v>
      </c>
      <c r="G1198" s="121" t="s">
        <v>157</v>
      </c>
      <c r="H1198" s="121">
        <v>1589</v>
      </c>
      <c r="I1198" s="121">
        <v>0.05</v>
      </c>
      <c r="J1198" s="128" t="s">
        <v>1590</v>
      </c>
      <c r="K1198" s="132">
        <v>0.05</v>
      </c>
      <c r="L1198" s="121" t="s">
        <v>107</v>
      </c>
      <c r="M1198" s="121" t="str">
        <f>VLOOKUP($H1198,References_1!$C$2:$D$827,2,)</f>
        <v>GP5</v>
      </c>
      <c r="N1198" s="121" t="e">
        <f>VLOOKUP($H1198,References_2!$D$2:'References_2'!$AQ$186,39,)</f>
        <v>#N/A</v>
      </c>
      <c r="O1198" s="121" t="str">
        <f t="shared" si="38"/>
        <v>µg</v>
      </c>
      <c r="P1198" s="138">
        <f>IF($O1198="mg",VLOOKUP($C1198,References_1!$H$2:$I$19,2,)*$K1198*0.0864,IF($O1198="µg",VLOOKUP($C1198,References_1!$H$2:$I$19,2,)*$K1198*86.4,""))</f>
        <v>71.280000000000015</v>
      </c>
      <c r="Q1198" s="132" t="str">
        <f t="shared" si="39"/>
        <v>mg/j</v>
      </c>
    </row>
    <row r="1199" spans="1:17" hidden="1" x14ac:dyDescent="0.2">
      <c r="A1199" s="121">
        <f>VLOOKUP($B1199,References_1!$F$2:$G$19,2,)</f>
        <v>12</v>
      </c>
      <c r="B1199" s="121">
        <v>6127975</v>
      </c>
      <c r="C1199" s="121">
        <f>VLOOKUP($B1199,References_1!$F$2:$H$19,3,)</f>
        <v>14</v>
      </c>
      <c r="D1199" s="122">
        <v>42534</v>
      </c>
      <c r="E1199" s="121" t="s">
        <v>984</v>
      </c>
      <c r="F1199" s="121">
        <v>23</v>
      </c>
      <c r="G1199" s="121" t="s">
        <v>157</v>
      </c>
      <c r="H1199" s="121">
        <v>1589</v>
      </c>
      <c r="I1199" s="121">
        <v>0.05</v>
      </c>
      <c r="J1199" s="128" t="s">
        <v>1590</v>
      </c>
      <c r="K1199" s="132">
        <v>0.05</v>
      </c>
      <c r="L1199" s="121" t="s">
        <v>107</v>
      </c>
      <c r="M1199" s="121" t="str">
        <f>VLOOKUP($H1199,References_1!$C$2:$D$827,2,)</f>
        <v>GP5</v>
      </c>
      <c r="N1199" s="121" t="e">
        <f>VLOOKUP($H1199,References_2!$D$2:'References_2'!$AQ$186,39,)</f>
        <v>#N/A</v>
      </c>
      <c r="O1199" s="121" t="str">
        <f t="shared" si="38"/>
        <v>µg</v>
      </c>
      <c r="P1199" s="138">
        <f>IF($O1199="mg",VLOOKUP($C1199,References_1!$H$2:$I$19,2,)*$K1199*0.0864,IF($O1199="µg",VLOOKUP($C1199,References_1!$H$2:$I$19,2,)*$K1199*86.4,""))</f>
        <v>324.69120000000004</v>
      </c>
      <c r="Q1199" s="132" t="str">
        <f t="shared" si="39"/>
        <v>mg/j</v>
      </c>
    </row>
    <row r="1200" spans="1:17" hidden="1" x14ac:dyDescent="0.2">
      <c r="A1200" s="121">
        <f>VLOOKUP($B1200,References_1!$F$2:$G$19,2,)</f>
        <v>4</v>
      </c>
      <c r="B1200" s="121">
        <v>6127935</v>
      </c>
      <c r="C1200" s="121">
        <f>VLOOKUP($B1200,References_1!$F$2:$H$19,3,)</f>
        <v>3</v>
      </c>
      <c r="D1200" s="122">
        <v>42534</v>
      </c>
      <c r="E1200" s="121" t="s">
        <v>104</v>
      </c>
      <c r="F1200" s="121">
        <v>23</v>
      </c>
      <c r="G1200" s="121" t="s">
        <v>124</v>
      </c>
      <c r="H1200" s="121">
        <v>1165</v>
      </c>
      <c r="I1200" s="121">
        <v>0.05</v>
      </c>
      <c r="J1200" s="128" t="s">
        <v>1590</v>
      </c>
      <c r="K1200" s="132">
        <v>0.05</v>
      </c>
      <c r="L1200" s="121" t="s">
        <v>107</v>
      </c>
      <c r="M1200" s="121" t="str">
        <f>VLOOKUP($H1200,References_1!$C$2:$D$827,2,)</f>
        <v>GP5</v>
      </c>
      <c r="N1200" s="121" t="e">
        <f>VLOOKUP($H1200,References_2!$D$2:'References_2'!$AQ$186,39,)</f>
        <v>#N/A</v>
      </c>
      <c r="O1200" s="121" t="str">
        <f t="shared" si="38"/>
        <v>µg</v>
      </c>
      <c r="P1200" s="138">
        <f>IF($O1200="mg",VLOOKUP($C1200,References_1!$H$2:$I$19,2,)*$K1200*0.0864,IF($O1200="µg",VLOOKUP($C1200,References_1!$H$2:$I$19,2,)*$K1200*86.4,""))</f>
        <v>26.913600000000006</v>
      </c>
      <c r="Q1200" s="132" t="str">
        <f t="shared" si="39"/>
        <v>mg/j</v>
      </c>
    </row>
    <row r="1201" spans="1:17" hidden="1" x14ac:dyDescent="0.2">
      <c r="A1201" s="121">
        <f>VLOOKUP($B1201,References_1!$F$2:$G$19,2,)</f>
        <v>18</v>
      </c>
      <c r="B1201" s="121">
        <v>6127970</v>
      </c>
      <c r="C1201" s="121">
        <f>VLOOKUP($B1201,References_1!$F$2:$H$19,3,)</f>
        <v>9.5</v>
      </c>
      <c r="D1201" s="122">
        <v>42534</v>
      </c>
      <c r="E1201" s="121" t="s">
        <v>948</v>
      </c>
      <c r="F1201" s="121">
        <v>23</v>
      </c>
      <c r="G1201" s="121" t="s">
        <v>124</v>
      </c>
      <c r="H1201" s="121">
        <v>1165</v>
      </c>
      <c r="I1201" s="121">
        <v>0.05</v>
      </c>
      <c r="J1201" s="128" t="s">
        <v>1590</v>
      </c>
      <c r="K1201" s="132">
        <v>0.05</v>
      </c>
      <c r="L1201" s="121" t="s">
        <v>107</v>
      </c>
      <c r="M1201" s="121" t="str">
        <f>VLOOKUP($H1201,References_1!$C$2:$D$827,2,)</f>
        <v>GP5</v>
      </c>
      <c r="N1201" s="121" t="e">
        <f>VLOOKUP($H1201,References_2!$D$2:'References_2'!$AQ$186,39,)</f>
        <v>#N/A</v>
      </c>
      <c r="O1201" s="121" t="str">
        <f t="shared" si="38"/>
        <v>µg</v>
      </c>
      <c r="P1201" s="138">
        <f>IF($O1201="mg",VLOOKUP($C1201,References_1!$H$2:$I$19,2,)*$K1201*0.0864,IF($O1201="µg",VLOOKUP($C1201,References_1!$H$2:$I$19,2,)*$K1201*86.4,""))</f>
        <v>123.46560000000001</v>
      </c>
      <c r="Q1201" s="132" t="str">
        <f t="shared" si="39"/>
        <v>mg/j</v>
      </c>
    </row>
    <row r="1202" spans="1:17" hidden="1" x14ac:dyDescent="0.2">
      <c r="A1202" s="121">
        <f>VLOOKUP($B1202,References_1!$F$2:$G$19,2,)</f>
        <v>14</v>
      </c>
      <c r="B1202" s="121">
        <v>6127985</v>
      </c>
      <c r="C1202" s="121">
        <f>VLOOKUP($B1202,References_1!$F$2:$H$19,3,)</f>
        <v>11</v>
      </c>
      <c r="D1202" s="122">
        <v>42534</v>
      </c>
      <c r="E1202" s="121" t="s">
        <v>977</v>
      </c>
      <c r="F1202" s="121">
        <v>23</v>
      </c>
      <c r="G1202" s="121" t="s">
        <v>124</v>
      </c>
      <c r="H1202" s="121">
        <v>1165</v>
      </c>
      <c r="I1202" s="121">
        <v>0.05</v>
      </c>
      <c r="J1202" s="128" t="s">
        <v>1590</v>
      </c>
      <c r="K1202" s="132">
        <v>0.05</v>
      </c>
      <c r="L1202" s="121" t="s">
        <v>107</v>
      </c>
      <c r="M1202" s="121" t="str">
        <f>VLOOKUP($H1202,References_1!$C$2:$D$827,2,)</f>
        <v>GP5</v>
      </c>
      <c r="N1202" s="121" t="e">
        <f>VLOOKUP($H1202,References_2!$D$2:'References_2'!$AQ$186,39,)</f>
        <v>#N/A</v>
      </c>
      <c r="O1202" s="121" t="str">
        <f t="shared" si="38"/>
        <v>µg</v>
      </c>
      <c r="P1202" s="138">
        <f>IF($O1202="mg",VLOOKUP($C1202,References_1!$H$2:$I$19,2,)*$K1202*0.0864,IF($O1202="µg",VLOOKUP($C1202,References_1!$H$2:$I$19,2,)*$K1202*86.4,""))</f>
        <v>133.0992</v>
      </c>
      <c r="Q1202" s="132" t="str">
        <f t="shared" si="39"/>
        <v>mg/j</v>
      </c>
    </row>
    <row r="1203" spans="1:17" hidden="1" x14ac:dyDescent="0.2">
      <c r="A1203" s="121">
        <f>VLOOKUP($B1203,References_1!$F$2:$G$19,2,)</f>
        <v>11</v>
      </c>
      <c r="B1203" s="121" t="s">
        <v>963</v>
      </c>
      <c r="C1203" s="121">
        <f>VLOOKUP($B1203,References_1!$F$2:$H$19,3,)</f>
        <v>13</v>
      </c>
      <c r="D1203" s="122">
        <v>42534</v>
      </c>
      <c r="E1203" s="121" t="s">
        <v>964</v>
      </c>
      <c r="F1203" s="121">
        <v>23</v>
      </c>
      <c r="G1203" s="121" t="s">
        <v>124</v>
      </c>
      <c r="H1203" s="121">
        <v>1165</v>
      </c>
      <c r="I1203" s="121">
        <v>0.05</v>
      </c>
      <c r="J1203" s="128" t="s">
        <v>1590</v>
      </c>
      <c r="K1203" s="132">
        <v>0.05</v>
      </c>
      <c r="L1203" s="121" t="s">
        <v>107</v>
      </c>
      <c r="M1203" s="121" t="str">
        <f>VLOOKUP($H1203,References_1!$C$2:$D$827,2,)</f>
        <v>GP5</v>
      </c>
      <c r="N1203" s="121" t="e">
        <f>VLOOKUP($H1203,References_2!$D$2:'References_2'!$AQ$186,39,)</f>
        <v>#N/A</v>
      </c>
      <c r="O1203" s="121" t="str">
        <f t="shared" si="38"/>
        <v>µg</v>
      </c>
      <c r="P1203" s="138">
        <f>IF($O1203="mg",VLOOKUP($C1203,References_1!$H$2:$I$19,2,)*$K1203*0.0864,IF($O1203="µg",VLOOKUP($C1203,References_1!$H$2:$I$19,2,)*$K1203*86.4,""))</f>
        <v>71.280000000000015</v>
      </c>
      <c r="Q1203" s="132" t="str">
        <f t="shared" si="39"/>
        <v>mg/j</v>
      </c>
    </row>
    <row r="1204" spans="1:17" hidden="1" x14ac:dyDescent="0.2">
      <c r="A1204" s="121">
        <f>VLOOKUP($B1204,References_1!$F$2:$G$19,2,)</f>
        <v>12</v>
      </c>
      <c r="B1204" s="121">
        <v>6127975</v>
      </c>
      <c r="C1204" s="121">
        <f>VLOOKUP($B1204,References_1!$F$2:$H$19,3,)</f>
        <v>14</v>
      </c>
      <c r="D1204" s="122">
        <v>42534</v>
      </c>
      <c r="E1204" s="121" t="s">
        <v>984</v>
      </c>
      <c r="F1204" s="121">
        <v>23</v>
      </c>
      <c r="G1204" s="121" t="s">
        <v>124</v>
      </c>
      <c r="H1204" s="121">
        <v>1165</v>
      </c>
      <c r="I1204" s="121">
        <v>0.05</v>
      </c>
      <c r="J1204" s="128" t="s">
        <v>1590</v>
      </c>
      <c r="K1204" s="132">
        <v>0.05</v>
      </c>
      <c r="L1204" s="121" t="s">
        <v>107</v>
      </c>
      <c r="M1204" s="121" t="str">
        <f>VLOOKUP($H1204,References_1!$C$2:$D$827,2,)</f>
        <v>GP5</v>
      </c>
      <c r="N1204" s="121" t="e">
        <f>VLOOKUP($H1204,References_2!$D$2:'References_2'!$AQ$186,39,)</f>
        <v>#N/A</v>
      </c>
      <c r="O1204" s="121" t="str">
        <f t="shared" si="38"/>
        <v>µg</v>
      </c>
      <c r="P1204" s="138">
        <f>IF($O1204="mg",VLOOKUP($C1204,References_1!$H$2:$I$19,2,)*$K1204*0.0864,IF($O1204="µg",VLOOKUP($C1204,References_1!$H$2:$I$19,2,)*$K1204*86.4,""))</f>
        <v>324.69120000000004</v>
      </c>
      <c r="Q1204" s="132" t="str">
        <f t="shared" si="39"/>
        <v>mg/j</v>
      </c>
    </row>
    <row r="1205" spans="1:17" hidden="1" x14ac:dyDescent="0.2">
      <c r="A1205" s="121">
        <f>VLOOKUP($B1205,References_1!$F$2:$G$19,2,)</f>
        <v>4</v>
      </c>
      <c r="B1205" s="121">
        <v>6127935</v>
      </c>
      <c r="C1205" s="121">
        <f>VLOOKUP($B1205,References_1!$F$2:$H$19,3,)</f>
        <v>3</v>
      </c>
      <c r="D1205" s="122">
        <v>42534</v>
      </c>
      <c r="E1205" s="121" t="s">
        <v>104</v>
      </c>
      <c r="F1205" s="121">
        <v>23</v>
      </c>
      <c r="G1205" s="121" t="s">
        <v>127</v>
      </c>
      <c r="H1205" s="121">
        <v>1164</v>
      </c>
      <c r="I1205" s="121">
        <v>0.5</v>
      </c>
      <c r="J1205" s="128" t="s">
        <v>1590</v>
      </c>
      <c r="K1205" s="132">
        <v>0.5</v>
      </c>
      <c r="L1205" s="121" t="s">
        <v>107</v>
      </c>
      <c r="M1205" s="121" t="str">
        <f>VLOOKUP($H1205,References_1!$C$2:$D$827,2,)</f>
        <v>GP5</v>
      </c>
      <c r="N1205" s="121" t="e">
        <f>VLOOKUP($H1205,References_2!$D$2:'References_2'!$AQ$186,39,)</f>
        <v>#N/A</v>
      </c>
      <c r="O1205" s="121" t="str">
        <f t="shared" si="38"/>
        <v>µg</v>
      </c>
      <c r="P1205" s="138">
        <f>IF($O1205="mg",VLOOKUP($C1205,References_1!$H$2:$I$19,2,)*$K1205*0.0864,IF($O1205="µg",VLOOKUP($C1205,References_1!$H$2:$I$19,2,)*$K1205*86.4,""))</f>
        <v>269.13600000000002</v>
      </c>
      <c r="Q1205" s="132" t="str">
        <f t="shared" si="39"/>
        <v>mg/j</v>
      </c>
    </row>
    <row r="1206" spans="1:17" hidden="1" x14ac:dyDescent="0.2">
      <c r="A1206" s="121">
        <f>VLOOKUP($B1206,References_1!$F$2:$G$19,2,)</f>
        <v>18</v>
      </c>
      <c r="B1206" s="121">
        <v>6127970</v>
      </c>
      <c r="C1206" s="121">
        <f>VLOOKUP($B1206,References_1!$F$2:$H$19,3,)</f>
        <v>9.5</v>
      </c>
      <c r="D1206" s="122">
        <v>42534</v>
      </c>
      <c r="E1206" s="121" t="s">
        <v>948</v>
      </c>
      <c r="F1206" s="121">
        <v>23</v>
      </c>
      <c r="G1206" s="121" t="s">
        <v>127</v>
      </c>
      <c r="H1206" s="121">
        <v>1164</v>
      </c>
      <c r="I1206" s="121">
        <v>0.5</v>
      </c>
      <c r="J1206" s="128" t="s">
        <v>1590</v>
      </c>
      <c r="K1206" s="132">
        <v>0.5</v>
      </c>
      <c r="L1206" s="121" t="s">
        <v>107</v>
      </c>
      <c r="M1206" s="121" t="str">
        <f>VLOOKUP($H1206,References_1!$C$2:$D$827,2,)</f>
        <v>GP5</v>
      </c>
      <c r="N1206" s="121" t="e">
        <f>VLOOKUP($H1206,References_2!$D$2:'References_2'!$AQ$186,39,)</f>
        <v>#N/A</v>
      </c>
      <c r="O1206" s="121" t="str">
        <f t="shared" si="38"/>
        <v>µg</v>
      </c>
      <c r="P1206" s="138">
        <f>IF($O1206="mg",VLOOKUP($C1206,References_1!$H$2:$I$19,2,)*$K1206*0.0864,IF($O1206="µg",VLOOKUP($C1206,References_1!$H$2:$I$19,2,)*$K1206*86.4,""))</f>
        <v>1234.6559999999999</v>
      </c>
      <c r="Q1206" s="132" t="str">
        <f t="shared" si="39"/>
        <v>mg/j</v>
      </c>
    </row>
    <row r="1207" spans="1:17" hidden="1" x14ac:dyDescent="0.2">
      <c r="A1207" s="121">
        <f>VLOOKUP($B1207,References_1!$F$2:$G$19,2,)</f>
        <v>14</v>
      </c>
      <c r="B1207" s="121">
        <v>6127985</v>
      </c>
      <c r="C1207" s="121">
        <f>VLOOKUP($B1207,References_1!$F$2:$H$19,3,)</f>
        <v>11</v>
      </c>
      <c r="D1207" s="122">
        <v>42534</v>
      </c>
      <c r="E1207" s="121" t="s">
        <v>977</v>
      </c>
      <c r="F1207" s="121">
        <v>23</v>
      </c>
      <c r="G1207" s="121" t="s">
        <v>127</v>
      </c>
      <c r="H1207" s="121">
        <v>1164</v>
      </c>
      <c r="I1207" s="121">
        <v>0.5</v>
      </c>
      <c r="J1207" s="128" t="s">
        <v>1590</v>
      </c>
      <c r="K1207" s="132">
        <v>0.5</v>
      </c>
      <c r="L1207" s="121" t="s">
        <v>107</v>
      </c>
      <c r="M1207" s="121" t="str">
        <f>VLOOKUP($H1207,References_1!$C$2:$D$827,2,)</f>
        <v>GP5</v>
      </c>
      <c r="N1207" s="121" t="e">
        <f>VLOOKUP($H1207,References_2!$D$2:'References_2'!$AQ$186,39,)</f>
        <v>#N/A</v>
      </c>
      <c r="O1207" s="121" t="str">
        <f t="shared" si="38"/>
        <v>µg</v>
      </c>
      <c r="P1207" s="138">
        <f>IF($O1207="mg",VLOOKUP($C1207,References_1!$H$2:$I$19,2,)*$K1207*0.0864,IF($O1207="µg",VLOOKUP($C1207,References_1!$H$2:$I$19,2,)*$K1207*86.4,""))</f>
        <v>1330.992</v>
      </c>
      <c r="Q1207" s="132" t="str">
        <f t="shared" si="39"/>
        <v>mg/j</v>
      </c>
    </row>
    <row r="1208" spans="1:17" hidden="1" x14ac:dyDescent="0.2">
      <c r="A1208" s="121">
        <f>VLOOKUP($B1208,References_1!$F$2:$G$19,2,)</f>
        <v>11</v>
      </c>
      <c r="B1208" s="121" t="s">
        <v>963</v>
      </c>
      <c r="C1208" s="121">
        <f>VLOOKUP($B1208,References_1!$F$2:$H$19,3,)</f>
        <v>13</v>
      </c>
      <c r="D1208" s="122">
        <v>42534</v>
      </c>
      <c r="E1208" s="121" t="s">
        <v>964</v>
      </c>
      <c r="F1208" s="121">
        <v>23</v>
      </c>
      <c r="G1208" s="121" t="s">
        <v>127</v>
      </c>
      <c r="H1208" s="121">
        <v>1164</v>
      </c>
      <c r="I1208" s="121">
        <v>0.5</v>
      </c>
      <c r="J1208" s="128" t="s">
        <v>1590</v>
      </c>
      <c r="K1208" s="132">
        <v>0.5</v>
      </c>
      <c r="L1208" s="121" t="s">
        <v>107</v>
      </c>
      <c r="M1208" s="121" t="str">
        <f>VLOOKUP($H1208,References_1!$C$2:$D$827,2,)</f>
        <v>GP5</v>
      </c>
      <c r="N1208" s="121" t="e">
        <f>VLOOKUP($H1208,References_2!$D$2:'References_2'!$AQ$186,39,)</f>
        <v>#N/A</v>
      </c>
      <c r="O1208" s="121" t="str">
        <f t="shared" si="38"/>
        <v>µg</v>
      </c>
      <c r="P1208" s="138">
        <f>IF($O1208="mg",VLOOKUP($C1208,References_1!$H$2:$I$19,2,)*$K1208*0.0864,IF($O1208="µg",VLOOKUP($C1208,References_1!$H$2:$I$19,2,)*$K1208*86.4,""))</f>
        <v>712.80000000000007</v>
      </c>
      <c r="Q1208" s="132" t="str">
        <f t="shared" si="39"/>
        <v>mg/j</v>
      </c>
    </row>
    <row r="1209" spans="1:17" hidden="1" x14ac:dyDescent="0.2">
      <c r="A1209" s="121">
        <f>VLOOKUP($B1209,References_1!$F$2:$G$19,2,)</f>
        <v>12</v>
      </c>
      <c r="B1209" s="121">
        <v>6127975</v>
      </c>
      <c r="C1209" s="121">
        <f>VLOOKUP($B1209,References_1!$F$2:$H$19,3,)</f>
        <v>14</v>
      </c>
      <c r="D1209" s="122">
        <v>42534</v>
      </c>
      <c r="E1209" s="121" t="s">
        <v>984</v>
      </c>
      <c r="F1209" s="121">
        <v>23</v>
      </c>
      <c r="G1209" s="121" t="s">
        <v>127</v>
      </c>
      <c r="H1209" s="121">
        <v>1164</v>
      </c>
      <c r="I1209" s="121">
        <v>0.5</v>
      </c>
      <c r="J1209" s="128" t="s">
        <v>1590</v>
      </c>
      <c r="K1209" s="132">
        <v>0.5</v>
      </c>
      <c r="L1209" s="121" t="s">
        <v>107</v>
      </c>
      <c r="M1209" s="121" t="str">
        <f>VLOOKUP($H1209,References_1!$C$2:$D$827,2,)</f>
        <v>GP5</v>
      </c>
      <c r="N1209" s="121" t="e">
        <f>VLOOKUP($H1209,References_2!$D$2:'References_2'!$AQ$186,39,)</f>
        <v>#N/A</v>
      </c>
      <c r="O1209" s="121" t="str">
        <f t="shared" si="38"/>
        <v>µg</v>
      </c>
      <c r="P1209" s="138">
        <f>IF($O1209="mg",VLOOKUP($C1209,References_1!$H$2:$I$19,2,)*$K1209*0.0864,IF($O1209="µg",VLOOKUP($C1209,References_1!$H$2:$I$19,2,)*$K1209*86.4,""))</f>
        <v>3246.9120000000003</v>
      </c>
      <c r="Q1209" s="132" t="str">
        <f t="shared" si="39"/>
        <v>mg/j</v>
      </c>
    </row>
    <row r="1210" spans="1:17" hidden="1" x14ac:dyDescent="0.2">
      <c r="A1210" s="121">
        <f>VLOOKUP($B1210,References_1!$F$2:$G$19,2,)</f>
        <v>4</v>
      </c>
      <c r="B1210" s="121">
        <v>6127935</v>
      </c>
      <c r="C1210" s="121">
        <f>VLOOKUP($B1210,References_1!$F$2:$H$19,3,)</f>
        <v>3</v>
      </c>
      <c r="D1210" s="122">
        <v>42534</v>
      </c>
      <c r="E1210" s="121" t="s">
        <v>104</v>
      </c>
      <c r="F1210" s="121">
        <v>23</v>
      </c>
      <c r="G1210" s="121" t="s">
        <v>128</v>
      </c>
      <c r="H1210" s="121">
        <v>1166</v>
      </c>
      <c r="I1210" s="121">
        <v>0.05</v>
      </c>
      <c r="J1210" s="128" t="s">
        <v>1590</v>
      </c>
      <c r="K1210" s="132">
        <v>0.05</v>
      </c>
      <c r="L1210" s="121" t="s">
        <v>107</v>
      </c>
      <c r="M1210" s="121" t="str">
        <f>VLOOKUP($H1210,References_1!$C$2:$D$827,2,)</f>
        <v>GP5</v>
      </c>
      <c r="N1210" s="121" t="e">
        <f>VLOOKUP($H1210,References_2!$D$2:'References_2'!$AQ$186,39,)</f>
        <v>#N/A</v>
      </c>
      <c r="O1210" s="121" t="str">
        <f t="shared" si="38"/>
        <v>µg</v>
      </c>
      <c r="P1210" s="138">
        <f>IF($O1210="mg",VLOOKUP($C1210,References_1!$H$2:$I$19,2,)*$K1210*0.0864,IF($O1210="µg",VLOOKUP($C1210,References_1!$H$2:$I$19,2,)*$K1210*86.4,""))</f>
        <v>26.913600000000006</v>
      </c>
      <c r="Q1210" s="132" t="str">
        <f t="shared" si="39"/>
        <v>mg/j</v>
      </c>
    </row>
    <row r="1211" spans="1:17" hidden="1" x14ac:dyDescent="0.2">
      <c r="A1211" s="121">
        <f>VLOOKUP($B1211,References_1!$F$2:$G$19,2,)</f>
        <v>18</v>
      </c>
      <c r="B1211" s="121">
        <v>6127970</v>
      </c>
      <c r="C1211" s="121">
        <f>VLOOKUP($B1211,References_1!$F$2:$H$19,3,)</f>
        <v>9.5</v>
      </c>
      <c r="D1211" s="122">
        <v>42534</v>
      </c>
      <c r="E1211" s="121" t="s">
        <v>948</v>
      </c>
      <c r="F1211" s="121">
        <v>23</v>
      </c>
      <c r="G1211" s="121" t="s">
        <v>128</v>
      </c>
      <c r="H1211" s="121">
        <v>1166</v>
      </c>
      <c r="I1211" s="121">
        <v>0.05</v>
      </c>
      <c r="J1211" s="128" t="s">
        <v>1590</v>
      </c>
      <c r="K1211" s="132">
        <v>0.05</v>
      </c>
      <c r="L1211" s="121" t="s">
        <v>107</v>
      </c>
      <c r="M1211" s="121" t="str">
        <f>VLOOKUP($H1211,References_1!$C$2:$D$827,2,)</f>
        <v>GP5</v>
      </c>
      <c r="N1211" s="121" t="e">
        <f>VLOOKUP($H1211,References_2!$D$2:'References_2'!$AQ$186,39,)</f>
        <v>#N/A</v>
      </c>
      <c r="O1211" s="121" t="str">
        <f t="shared" si="38"/>
        <v>µg</v>
      </c>
      <c r="P1211" s="138">
        <f>IF($O1211="mg",VLOOKUP($C1211,References_1!$H$2:$I$19,2,)*$K1211*0.0864,IF($O1211="µg",VLOOKUP($C1211,References_1!$H$2:$I$19,2,)*$K1211*86.4,""))</f>
        <v>123.46560000000001</v>
      </c>
      <c r="Q1211" s="132" t="str">
        <f t="shared" si="39"/>
        <v>mg/j</v>
      </c>
    </row>
    <row r="1212" spans="1:17" hidden="1" x14ac:dyDescent="0.2">
      <c r="A1212" s="121">
        <f>VLOOKUP($B1212,References_1!$F$2:$G$19,2,)</f>
        <v>14</v>
      </c>
      <c r="B1212" s="121">
        <v>6127985</v>
      </c>
      <c r="C1212" s="121">
        <f>VLOOKUP($B1212,References_1!$F$2:$H$19,3,)</f>
        <v>11</v>
      </c>
      <c r="D1212" s="122">
        <v>42534</v>
      </c>
      <c r="E1212" s="121" t="s">
        <v>977</v>
      </c>
      <c r="F1212" s="121">
        <v>23</v>
      </c>
      <c r="G1212" s="121" t="s">
        <v>128</v>
      </c>
      <c r="H1212" s="121">
        <v>1166</v>
      </c>
      <c r="I1212" s="121">
        <v>0.05</v>
      </c>
      <c r="J1212" s="128" t="s">
        <v>1590</v>
      </c>
      <c r="K1212" s="132">
        <v>0.05</v>
      </c>
      <c r="L1212" s="121" t="s">
        <v>107</v>
      </c>
      <c r="M1212" s="121" t="str">
        <f>VLOOKUP($H1212,References_1!$C$2:$D$827,2,)</f>
        <v>GP5</v>
      </c>
      <c r="N1212" s="121" t="e">
        <f>VLOOKUP($H1212,References_2!$D$2:'References_2'!$AQ$186,39,)</f>
        <v>#N/A</v>
      </c>
      <c r="O1212" s="121" t="str">
        <f t="shared" si="38"/>
        <v>µg</v>
      </c>
      <c r="P1212" s="138">
        <f>IF($O1212="mg",VLOOKUP($C1212,References_1!$H$2:$I$19,2,)*$K1212*0.0864,IF($O1212="µg",VLOOKUP($C1212,References_1!$H$2:$I$19,2,)*$K1212*86.4,""))</f>
        <v>133.0992</v>
      </c>
      <c r="Q1212" s="132" t="str">
        <f t="shared" si="39"/>
        <v>mg/j</v>
      </c>
    </row>
    <row r="1213" spans="1:17" hidden="1" x14ac:dyDescent="0.2">
      <c r="A1213" s="121">
        <f>VLOOKUP($B1213,References_1!$F$2:$G$19,2,)</f>
        <v>11</v>
      </c>
      <c r="B1213" s="121" t="s">
        <v>963</v>
      </c>
      <c r="C1213" s="121">
        <f>VLOOKUP($B1213,References_1!$F$2:$H$19,3,)</f>
        <v>13</v>
      </c>
      <c r="D1213" s="122">
        <v>42534</v>
      </c>
      <c r="E1213" s="121" t="s">
        <v>964</v>
      </c>
      <c r="F1213" s="121">
        <v>23</v>
      </c>
      <c r="G1213" s="121" t="s">
        <v>128</v>
      </c>
      <c r="H1213" s="121">
        <v>1166</v>
      </c>
      <c r="I1213" s="121">
        <v>0.05</v>
      </c>
      <c r="J1213" s="128" t="s">
        <v>1590</v>
      </c>
      <c r="K1213" s="132">
        <v>0.05</v>
      </c>
      <c r="L1213" s="121" t="s">
        <v>107</v>
      </c>
      <c r="M1213" s="121" t="str">
        <f>VLOOKUP($H1213,References_1!$C$2:$D$827,2,)</f>
        <v>GP5</v>
      </c>
      <c r="N1213" s="121" t="e">
        <f>VLOOKUP($H1213,References_2!$D$2:'References_2'!$AQ$186,39,)</f>
        <v>#N/A</v>
      </c>
      <c r="O1213" s="121" t="str">
        <f t="shared" si="38"/>
        <v>µg</v>
      </c>
      <c r="P1213" s="138">
        <f>IF($O1213="mg",VLOOKUP($C1213,References_1!$H$2:$I$19,2,)*$K1213*0.0864,IF($O1213="µg",VLOOKUP($C1213,References_1!$H$2:$I$19,2,)*$K1213*86.4,""))</f>
        <v>71.280000000000015</v>
      </c>
      <c r="Q1213" s="132" t="str">
        <f t="shared" si="39"/>
        <v>mg/j</v>
      </c>
    </row>
    <row r="1214" spans="1:17" hidden="1" x14ac:dyDescent="0.2">
      <c r="A1214" s="121">
        <f>VLOOKUP($B1214,References_1!$F$2:$G$19,2,)</f>
        <v>12</v>
      </c>
      <c r="B1214" s="121">
        <v>6127975</v>
      </c>
      <c r="C1214" s="121">
        <f>VLOOKUP($B1214,References_1!$F$2:$H$19,3,)</f>
        <v>14</v>
      </c>
      <c r="D1214" s="122">
        <v>42534</v>
      </c>
      <c r="E1214" s="121" t="s">
        <v>984</v>
      </c>
      <c r="F1214" s="121">
        <v>23</v>
      </c>
      <c r="G1214" s="121" t="s">
        <v>128</v>
      </c>
      <c r="H1214" s="121">
        <v>1166</v>
      </c>
      <c r="I1214" s="121">
        <v>0.05</v>
      </c>
      <c r="J1214" s="128" t="s">
        <v>1590</v>
      </c>
      <c r="K1214" s="132">
        <v>0.05</v>
      </c>
      <c r="L1214" s="121" t="s">
        <v>107</v>
      </c>
      <c r="M1214" s="121" t="str">
        <f>VLOOKUP($H1214,References_1!$C$2:$D$827,2,)</f>
        <v>GP5</v>
      </c>
      <c r="N1214" s="121" t="e">
        <f>VLOOKUP($H1214,References_2!$D$2:'References_2'!$AQ$186,39,)</f>
        <v>#N/A</v>
      </c>
      <c r="O1214" s="121" t="str">
        <f t="shared" si="38"/>
        <v>µg</v>
      </c>
      <c r="P1214" s="138">
        <f>IF($O1214="mg",VLOOKUP($C1214,References_1!$H$2:$I$19,2,)*$K1214*0.0864,IF($O1214="µg",VLOOKUP($C1214,References_1!$H$2:$I$19,2,)*$K1214*86.4,""))</f>
        <v>324.69120000000004</v>
      </c>
      <c r="Q1214" s="132" t="str">
        <f t="shared" si="39"/>
        <v>mg/j</v>
      </c>
    </row>
    <row r="1215" spans="1:17" hidden="1" x14ac:dyDescent="0.2">
      <c r="A1215" s="121">
        <f>VLOOKUP($B1215,References_1!$F$2:$G$19,2,)</f>
        <v>4</v>
      </c>
      <c r="B1215" s="121">
        <v>6127935</v>
      </c>
      <c r="C1215" s="121">
        <f>VLOOKUP($B1215,References_1!$F$2:$H$19,3,)</f>
        <v>3</v>
      </c>
      <c r="D1215" s="122">
        <v>42534</v>
      </c>
      <c r="E1215" s="121" t="s">
        <v>104</v>
      </c>
      <c r="F1215" s="121">
        <v>23</v>
      </c>
      <c r="G1215" s="121" t="s">
        <v>115</v>
      </c>
      <c r="H1215" s="121">
        <v>1160</v>
      </c>
      <c r="I1215" s="121">
        <v>0.5</v>
      </c>
      <c r="J1215" s="128" t="s">
        <v>1590</v>
      </c>
      <c r="K1215" s="132">
        <v>0.5</v>
      </c>
      <c r="L1215" s="121" t="s">
        <v>107</v>
      </c>
      <c r="M1215" s="121" t="str">
        <f>VLOOKUP($H1215,References_1!$C$2:$D$827,2,)</f>
        <v>GP5</v>
      </c>
      <c r="N1215" s="121" t="e">
        <f>VLOOKUP($H1215,References_2!$D$2:'References_2'!$AQ$186,39,)</f>
        <v>#N/A</v>
      </c>
      <c r="O1215" s="121" t="str">
        <f t="shared" si="38"/>
        <v>µg</v>
      </c>
      <c r="P1215" s="138">
        <f>IF($O1215="mg",VLOOKUP($C1215,References_1!$H$2:$I$19,2,)*$K1215*0.0864,IF($O1215="µg",VLOOKUP($C1215,References_1!$H$2:$I$19,2,)*$K1215*86.4,""))</f>
        <v>269.13600000000002</v>
      </c>
      <c r="Q1215" s="132" t="str">
        <f t="shared" si="39"/>
        <v>mg/j</v>
      </c>
    </row>
    <row r="1216" spans="1:17" hidden="1" x14ac:dyDescent="0.2">
      <c r="A1216" s="121">
        <f>VLOOKUP($B1216,References_1!$F$2:$G$19,2,)</f>
        <v>18</v>
      </c>
      <c r="B1216" s="121">
        <v>6127970</v>
      </c>
      <c r="C1216" s="121">
        <f>VLOOKUP($B1216,References_1!$F$2:$H$19,3,)</f>
        <v>9.5</v>
      </c>
      <c r="D1216" s="122">
        <v>42534</v>
      </c>
      <c r="E1216" s="121" t="s">
        <v>948</v>
      </c>
      <c r="F1216" s="121">
        <v>23</v>
      </c>
      <c r="G1216" s="121" t="s">
        <v>115</v>
      </c>
      <c r="H1216" s="121">
        <v>1160</v>
      </c>
      <c r="I1216" s="121">
        <v>0.5</v>
      </c>
      <c r="J1216" s="128" t="s">
        <v>1590</v>
      </c>
      <c r="K1216" s="132">
        <v>0.5</v>
      </c>
      <c r="L1216" s="121" t="s">
        <v>107</v>
      </c>
      <c r="M1216" s="121" t="str">
        <f>VLOOKUP($H1216,References_1!$C$2:$D$827,2,)</f>
        <v>GP5</v>
      </c>
      <c r="N1216" s="121" t="e">
        <f>VLOOKUP($H1216,References_2!$D$2:'References_2'!$AQ$186,39,)</f>
        <v>#N/A</v>
      </c>
      <c r="O1216" s="121" t="str">
        <f t="shared" si="38"/>
        <v>µg</v>
      </c>
      <c r="P1216" s="138">
        <f>IF($O1216="mg",VLOOKUP($C1216,References_1!$H$2:$I$19,2,)*$K1216*0.0864,IF($O1216="µg",VLOOKUP($C1216,References_1!$H$2:$I$19,2,)*$K1216*86.4,""))</f>
        <v>1234.6559999999999</v>
      </c>
      <c r="Q1216" s="132" t="str">
        <f t="shared" si="39"/>
        <v>mg/j</v>
      </c>
    </row>
    <row r="1217" spans="1:17" hidden="1" x14ac:dyDescent="0.2">
      <c r="A1217" s="121">
        <f>VLOOKUP($B1217,References_1!$F$2:$G$19,2,)</f>
        <v>14</v>
      </c>
      <c r="B1217" s="121">
        <v>6127985</v>
      </c>
      <c r="C1217" s="121">
        <f>VLOOKUP($B1217,References_1!$F$2:$H$19,3,)</f>
        <v>11</v>
      </c>
      <c r="D1217" s="122">
        <v>42534</v>
      </c>
      <c r="E1217" s="121" t="s">
        <v>977</v>
      </c>
      <c r="F1217" s="121">
        <v>23</v>
      </c>
      <c r="G1217" s="121" t="s">
        <v>115</v>
      </c>
      <c r="H1217" s="121">
        <v>1160</v>
      </c>
      <c r="I1217" s="121">
        <v>0.5</v>
      </c>
      <c r="J1217" s="128" t="s">
        <v>1590</v>
      </c>
      <c r="K1217" s="132">
        <v>0.5</v>
      </c>
      <c r="L1217" s="121" t="s">
        <v>107</v>
      </c>
      <c r="M1217" s="121" t="str">
        <f>VLOOKUP($H1217,References_1!$C$2:$D$827,2,)</f>
        <v>GP5</v>
      </c>
      <c r="N1217" s="121" t="e">
        <f>VLOOKUP($H1217,References_2!$D$2:'References_2'!$AQ$186,39,)</f>
        <v>#N/A</v>
      </c>
      <c r="O1217" s="121" t="str">
        <f t="shared" si="38"/>
        <v>µg</v>
      </c>
      <c r="P1217" s="138">
        <f>IF($O1217="mg",VLOOKUP($C1217,References_1!$H$2:$I$19,2,)*$K1217*0.0864,IF($O1217="µg",VLOOKUP($C1217,References_1!$H$2:$I$19,2,)*$K1217*86.4,""))</f>
        <v>1330.992</v>
      </c>
      <c r="Q1217" s="132" t="str">
        <f t="shared" si="39"/>
        <v>mg/j</v>
      </c>
    </row>
    <row r="1218" spans="1:17" hidden="1" x14ac:dyDescent="0.2">
      <c r="A1218" s="121">
        <f>VLOOKUP($B1218,References_1!$F$2:$G$19,2,)</f>
        <v>11</v>
      </c>
      <c r="B1218" s="121" t="s">
        <v>963</v>
      </c>
      <c r="C1218" s="121">
        <f>VLOOKUP($B1218,References_1!$F$2:$H$19,3,)</f>
        <v>13</v>
      </c>
      <c r="D1218" s="122">
        <v>42534</v>
      </c>
      <c r="E1218" s="121" t="s">
        <v>964</v>
      </c>
      <c r="F1218" s="121">
        <v>23</v>
      </c>
      <c r="G1218" s="121" t="s">
        <v>115</v>
      </c>
      <c r="H1218" s="121">
        <v>1160</v>
      </c>
      <c r="I1218" s="121">
        <v>0.5</v>
      </c>
      <c r="J1218" s="128" t="s">
        <v>1590</v>
      </c>
      <c r="K1218" s="132">
        <v>0.5</v>
      </c>
      <c r="L1218" s="121" t="s">
        <v>107</v>
      </c>
      <c r="M1218" s="121" t="str">
        <f>VLOOKUP($H1218,References_1!$C$2:$D$827,2,)</f>
        <v>GP5</v>
      </c>
      <c r="N1218" s="121" t="e">
        <f>VLOOKUP($H1218,References_2!$D$2:'References_2'!$AQ$186,39,)</f>
        <v>#N/A</v>
      </c>
      <c r="O1218" s="121" t="str">
        <f t="shared" si="38"/>
        <v>µg</v>
      </c>
      <c r="P1218" s="138">
        <f>IF($O1218="mg",VLOOKUP($C1218,References_1!$H$2:$I$19,2,)*$K1218*0.0864,IF($O1218="µg",VLOOKUP($C1218,References_1!$H$2:$I$19,2,)*$K1218*86.4,""))</f>
        <v>712.80000000000007</v>
      </c>
      <c r="Q1218" s="132" t="str">
        <f t="shared" si="39"/>
        <v>mg/j</v>
      </c>
    </row>
    <row r="1219" spans="1:17" hidden="1" x14ac:dyDescent="0.2">
      <c r="A1219" s="121">
        <f>VLOOKUP($B1219,References_1!$F$2:$G$19,2,)</f>
        <v>12</v>
      </c>
      <c r="B1219" s="121">
        <v>6127975</v>
      </c>
      <c r="C1219" s="121">
        <f>VLOOKUP($B1219,References_1!$F$2:$H$19,3,)</f>
        <v>14</v>
      </c>
      <c r="D1219" s="122">
        <v>42534</v>
      </c>
      <c r="E1219" s="121" t="s">
        <v>984</v>
      </c>
      <c r="F1219" s="121">
        <v>23</v>
      </c>
      <c r="G1219" s="121" t="s">
        <v>115</v>
      </c>
      <c r="H1219" s="121">
        <v>1160</v>
      </c>
      <c r="I1219" s="121">
        <v>0.5</v>
      </c>
      <c r="J1219" s="128" t="s">
        <v>1590</v>
      </c>
      <c r="K1219" s="132">
        <v>0.5</v>
      </c>
      <c r="L1219" s="121" t="s">
        <v>107</v>
      </c>
      <c r="M1219" s="121" t="str">
        <f>VLOOKUP($H1219,References_1!$C$2:$D$827,2,)</f>
        <v>GP5</v>
      </c>
      <c r="N1219" s="121" t="e">
        <f>VLOOKUP($H1219,References_2!$D$2:'References_2'!$AQ$186,39,)</f>
        <v>#N/A</v>
      </c>
      <c r="O1219" s="121" t="str">
        <f t="shared" si="38"/>
        <v>µg</v>
      </c>
      <c r="P1219" s="138">
        <f>IF($O1219="mg",VLOOKUP($C1219,References_1!$H$2:$I$19,2,)*$K1219*0.0864,IF($O1219="µg",VLOOKUP($C1219,References_1!$H$2:$I$19,2,)*$K1219*86.4,""))</f>
        <v>3246.9120000000003</v>
      </c>
      <c r="Q1219" s="132" t="str">
        <f t="shared" si="39"/>
        <v>mg/j</v>
      </c>
    </row>
    <row r="1220" spans="1:17" hidden="1" x14ac:dyDescent="0.2">
      <c r="A1220" s="121">
        <f>VLOOKUP($B1220,References_1!$F$2:$G$19,2,)</f>
        <v>4</v>
      </c>
      <c r="B1220" s="121">
        <v>6127935</v>
      </c>
      <c r="C1220" s="121">
        <f>VLOOKUP($B1220,References_1!$F$2:$H$19,3,)</f>
        <v>3</v>
      </c>
      <c r="D1220" s="122">
        <v>42534</v>
      </c>
      <c r="E1220" s="121" t="s">
        <v>104</v>
      </c>
      <c r="F1220" s="121">
        <v>23</v>
      </c>
      <c r="G1220" s="121" t="s">
        <v>125</v>
      </c>
      <c r="H1220" s="121">
        <v>1161</v>
      </c>
      <c r="I1220" s="121">
        <v>0.5</v>
      </c>
      <c r="J1220" s="128" t="s">
        <v>1590</v>
      </c>
      <c r="K1220" s="132">
        <v>0.5</v>
      </c>
      <c r="L1220" s="121" t="s">
        <v>107</v>
      </c>
      <c r="M1220" s="121" t="str">
        <f>VLOOKUP($H1220,References_1!$C$2:$D$827,2,)</f>
        <v>GP5</v>
      </c>
      <c r="N1220" s="121">
        <f>VLOOKUP($H1220,References_2!$D$2:'References_2'!$AQ$186,39,)</f>
        <v>10</v>
      </c>
      <c r="O1220" s="121" t="str">
        <f t="shared" si="38"/>
        <v>µg</v>
      </c>
      <c r="P1220" s="138">
        <f>IF($O1220="mg",VLOOKUP($C1220,References_1!$H$2:$I$19,2,)*$K1220*0.0864,IF($O1220="µg",VLOOKUP($C1220,References_1!$H$2:$I$19,2,)*$K1220*86.4,""))</f>
        <v>269.13600000000002</v>
      </c>
      <c r="Q1220" s="132" t="str">
        <f t="shared" si="39"/>
        <v>mg/j</v>
      </c>
    </row>
    <row r="1221" spans="1:17" hidden="1" x14ac:dyDescent="0.2">
      <c r="A1221" s="121">
        <f>VLOOKUP($B1221,References_1!$F$2:$G$19,2,)</f>
        <v>18</v>
      </c>
      <c r="B1221" s="121">
        <v>6127970</v>
      </c>
      <c r="C1221" s="121">
        <f>VLOOKUP($B1221,References_1!$F$2:$H$19,3,)</f>
        <v>9.5</v>
      </c>
      <c r="D1221" s="122">
        <v>42534</v>
      </c>
      <c r="E1221" s="121" t="s">
        <v>948</v>
      </c>
      <c r="F1221" s="121">
        <v>23</v>
      </c>
      <c r="G1221" s="121" t="s">
        <v>125</v>
      </c>
      <c r="H1221" s="121">
        <v>1161</v>
      </c>
      <c r="I1221" s="121">
        <v>0.5</v>
      </c>
      <c r="J1221" s="128" t="s">
        <v>1590</v>
      </c>
      <c r="K1221" s="132">
        <v>0.5</v>
      </c>
      <c r="L1221" s="121" t="s">
        <v>107</v>
      </c>
      <c r="M1221" s="121" t="str">
        <f>VLOOKUP($H1221,References_1!$C$2:$D$827,2,)</f>
        <v>GP5</v>
      </c>
      <c r="N1221" s="121">
        <f>VLOOKUP($H1221,References_2!$D$2:'References_2'!$AQ$186,39,)</f>
        <v>10</v>
      </c>
      <c r="O1221" s="121" t="str">
        <f t="shared" si="38"/>
        <v>µg</v>
      </c>
      <c r="P1221" s="138">
        <f>IF($O1221="mg",VLOOKUP($C1221,References_1!$H$2:$I$19,2,)*$K1221*0.0864,IF($O1221="µg",VLOOKUP($C1221,References_1!$H$2:$I$19,2,)*$K1221*86.4,""))</f>
        <v>1234.6559999999999</v>
      </c>
      <c r="Q1221" s="132" t="str">
        <f t="shared" si="39"/>
        <v>mg/j</v>
      </c>
    </row>
    <row r="1222" spans="1:17" hidden="1" x14ac:dyDescent="0.2">
      <c r="A1222" s="121">
        <f>VLOOKUP($B1222,References_1!$F$2:$G$19,2,)</f>
        <v>14</v>
      </c>
      <c r="B1222" s="121">
        <v>6127985</v>
      </c>
      <c r="C1222" s="121">
        <f>VLOOKUP($B1222,References_1!$F$2:$H$19,3,)</f>
        <v>11</v>
      </c>
      <c r="D1222" s="122">
        <v>42534</v>
      </c>
      <c r="E1222" s="121" t="s">
        <v>977</v>
      </c>
      <c r="F1222" s="121">
        <v>23</v>
      </c>
      <c r="G1222" s="121" t="s">
        <v>125</v>
      </c>
      <c r="H1222" s="121">
        <v>1161</v>
      </c>
      <c r="I1222" s="121">
        <v>0.5</v>
      </c>
      <c r="J1222" s="128" t="s">
        <v>1590</v>
      </c>
      <c r="K1222" s="132">
        <v>0.5</v>
      </c>
      <c r="L1222" s="121" t="s">
        <v>107</v>
      </c>
      <c r="M1222" s="121" t="str">
        <f>VLOOKUP($H1222,References_1!$C$2:$D$827,2,)</f>
        <v>GP5</v>
      </c>
      <c r="N1222" s="121">
        <f>VLOOKUP($H1222,References_2!$D$2:'References_2'!$AQ$186,39,)</f>
        <v>10</v>
      </c>
      <c r="O1222" s="121" t="str">
        <f t="shared" si="38"/>
        <v>µg</v>
      </c>
      <c r="P1222" s="138">
        <f>IF($O1222="mg",VLOOKUP($C1222,References_1!$H$2:$I$19,2,)*$K1222*0.0864,IF($O1222="µg",VLOOKUP($C1222,References_1!$H$2:$I$19,2,)*$K1222*86.4,""))</f>
        <v>1330.992</v>
      </c>
      <c r="Q1222" s="132" t="str">
        <f t="shared" si="39"/>
        <v>mg/j</v>
      </c>
    </row>
    <row r="1223" spans="1:17" hidden="1" x14ac:dyDescent="0.2">
      <c r="A1223" s="121">
        <f>VLOOKUP($B1223,References_1!$F$2:$G$19,2,)</f>
        <v>11</v>
      </c>
      <c r="B1223" s="121" t="s">
        <v>963</v>
      </c>
      <c r="C1223" s="121">
        <f>VLOOKUP($B1223,References_1!$F$2:$H$19,3,)</f>
        <v>13</v>
      </c>
      <c r="D1223" s="122">
        <v>42534</v>
      </c>
      <c r="E1223" s="121" t="s">
        <v>964</v>
      </c>
      <c r="F1223" s="121">
        <v>23</v>
      </c>
      <c r="G1223" s="121" t="s">
        <v>125</v>
      </c>
      <c r="H1223" s="121">
        <v>1161</v>
      </c>
      <c r="I1223" s="121">
        <v>0.5</v>
      </c>
      <c r="J1223" s="128" t="s">
        <v>1590</v>
      </c>
      <c r="K1223" s="132">
        <v>0.5</v>
      </c>
      <c r="L1223" s="121" t="s">
        <v>107</v>
      </c>
      <c r="M1223" s="121" t="str">
        <f>VLOOKUP($H1223,References_1!$C$2:$D$827,2,)</f>
        <v>GP5</v>
      </c>
      <c r="N1223" s="121">
        <f>VLOOKUP($H1223,References_2!$D$2:'References_2'!$AQ$186,39,)</f>
        <v>10</v>
      </c>
      <c r="O1223" s="121" t="str">
        <f t="shared" si="38"/>
        <v>µg</v>
      </c>
      <c r="P1223" s="138">
        <f>IF($O1223="mg",VLOOKUP($C1223,References_1!$H$2:$I$19,2,)*$K1223*0.0864,IF($O1223="µg",VLOOKUP($C1223,References_1!$H$2:$I$19,2,)*$K1223*86.4,""))</f>
        <v>712.80000000000007</v>
      </c>
      <c r="Q1223" s="132" t="str">
        <f t="shared" si="39"/>
        <v>mg/j</v>
      </c>
    </row>
    <row r="1224" spans="1:17" hidden="1" x14ac:dyDescent="0.2">
      <c r="A1224" s="121">
        <f>VLOOKUP($B1224,References_1!$F$2:$G$19,2,)</f>
        <v>12</v>
      </c>
      <c r="B1224" s="121">
        <v>6127975</v>
      </c>
      <c r="C1224" s="121">
        <f>VLOOKUP($B1224,References_1!$F$2:$H$19,3,)</f>
        <v>14</v>
      </c>
      <c r="D1224" s="122">
        <v>42534</v>
      </c>
      <c r="E1224" s="121" t="s">
        <v>984</v>
      </c>
      <c r="F1224" s="121">
        <v>23</v>
      </c>
      <c r="G1224" s="121" t="s">
        <v>125</v>
      </c>
      <c r="H1224" s="121">
        <v>1161</v>
      </c>
      <c r="I1224" s="121">
        <v>0.5</v>
      </c>
      <c r="J1224" s="128" t="s">
        <v>1590</v>
      </c>
      <c r="K1224" s="132">
        <v>0.5</v>
      </c>
      <c r="L1224" s="121" t="s">
        <v>107</v>
      </c>
      <c r="M1224" s="121" t="str">
        <f>VLOOKUP($H1224,References_1!$C$2:$D$827,2,)</f>
        <v>GP5</v>
      </c>
      <c r="N1224" s="121">
        <f>VLOOKUP($H1224,References_2!$D$2:'References_2'!$AQ$186,39,)</f>
        <v>10</v>
      </c>
      <c r="O1224" s="121" t="str">
        <f t="shared" si="38"/>
        <v>µg</v>
      </c>
      <c r="P1224" s="138">
        <f>IF($O1224="mg",VLOOKUP($C1224,References_1!$H$2:$I$19,2,)*$K1224*0.0864,IF($O1224="µg",VLOOKUP($C1224,References_1!$H$2:$I$19,2,)*$K1224*86.4,""))</f>
        <v>3246.9120000000003</v>
      </c>
      <c r="Q1224" s="132" t="str">
        <f t="shared" si="39"/>
        <v>mg/j</v>
      </c>
    </row>
    <row r="1225" spans="1:17" hidden="1" x14ac:dyDescent="0.2">
      <c r="A1225" s="121">
        <f>VLOOKUP($B1225,References_1!$F$2:$G$19,2,)</f>
        <v>4</v>
      </c>
      <c r="B1225" s="121">
        <v>6127935</v>
      </c>
      <c r="C1225" s="121">
        <f>VLOOKUP($B1225,References_1!$F$2:$H$19,3,)</f>
        <v>3</v>
      </c>
      <c r="D1225" s="122">
        <v>42534</v>
      </c>
      <c r="E1225" s="121" t="s">
        <v>104</v>
      </c>
      <c r="F1225" s="121">
        <v>23</v>
      </c>
      <c r="G1225" s="121" t="s">
        <v>116</v>
      </c>
      <c r="H1225" s="121">
        <v>1162</v>
      </c>
      <c r="I1225" s="121">
        <v>0.5</v>
      </c>
      <c r="J1225" s="128" t="s">
        <v>1590</v>
      </c>
      <c r="K1225" s="132">
        <v>0.5</v>
      </c>
      <c r="L1225" s="121" t="s">
        <v>107</v>
      </c>
      <c r="M1225" s="121" t="str">
        <f>VLOOKUP($H1225,References_1!$C$2:$D$827,2,)</f>
        <v>GP5</v>
      </c>
      <c r="N1225" s="121">
        <f>VLOOKUP($H1225,References_2!$D$2:'References_2'!$AQ$186,39,)</f>
        <v>3</v>
      </c>
      <c r="O1225" s="121" t="str">
        <f t="shared" si="38"/>
        <v>µg</v>
      </c>
      <c r="P1225" s="138">
        <f>IF($O1225="mg",VLOOKUP($C1225,References_1!$H$2:$I$19,2,)*$K1225*0.0864,IF($O1225="µg",VLOOKUP($C1225,References_1!$H$2:$I$19,2,)*$K1225*86.4,""))</f>
        <v>269.13600000000002</v>
      </c>
      <c r="Q1225" s="132" t="str">
        <f t="shared" si="39"/>
        <v>mg/j</v>
      </c>
    </row>
    <row r="1226" spans="1:17" hidden="1" x14ac:dyDescent="0.2">
      <c r="A1226" s="121">
        <f>VLOOKUP($B1226,References_1!$F$2:$G$19,2,)</f>
        <v>18</v>
      </c>
      <c r="B1226" s="121">
        <v>6127970</v>
      </c>
      <c r="C1226" s="121">
        <f>VLOOKUP($B1226,References_1!$F$2:$H$19,3,)</f>
        <v>9.5</v>
      </c>
      <c r="D1226" s="122">
        <v>42534</v>
      </c>
      <c r="E1226" s="121" t="s">
        <v>948</v>
      </c>
      <c r="F1226" s="121">
        <v>23</v>
      </c>
      <c r="G1226" s="121" t="s">
        <v>116</v>
      </c>
      <c r="H1226" s="121">
        <v>1162</v>
      </c>
      <c r="I1226" s="121">
        <v>0.5</v>
      </c>
      <c r="J1226" s="128" t="s">
        <v>1590</v>
      </c>
      <c r="K1226" s="132">
        <v>0.5</v>
      </c>
      <c r="L1226" s="121" t="s">
        <v>107</v>
      </c>
      <c r="M1226" s="121" t="str">
        <f>VLOOKUP($H1226,References_1!$C$2:$D$827,2,)</f>
        <v>GP5</v>
      </c>
      <c r="N1226" s="121">
        <f>VLOOKUP($H1226,References_2!$D$2:'References_2'!$AQ$186,39,)</f>
        <v>3</v>
      </c>
      <c r="O1226" s="121" t="str">
        <f t="shared" si="38"/>
        <v>µg</v>
      </c>
      <c r="P1226" s="138">
        <f>IF($O1226="mg",VLOOKUP($C1226,References_1!$H$2:$I$19,2,)*$K1226*0.0864,IF($O1226="µg",VLOOKUP($C1226,References_1!$H$2:$I$19,2,)*$K1226*86.4,""))</f>
        <v>1234.6559999999999</v>
      </c>
      <c r="Q1226" s="132" t="str">
        <f t="shared" si="39"/>
        <v>mg/j</v>
      </c>
    </row>
    <row r="1227" spans="1:17" hidden="1" x14ac:dyDescent="0.2">
      <c r="A1227" s="121">
        <f>VLOOKUP($B1227,References_1!$F$2:$G$19,2,)</f>
        <v>14</v>
      </c>
      <c r="B1227" s="121">
        <v>6127985</v>
      </c>
      <c r="C1227" s="121">
        <f>VLOOKUP($B1227,References_1!$F$2:$H$19,3,)</f>
        <v>11</v>
      </c>
      <c r="D1227" s="122">
        <v>42534</v>
      </c>
      <c r="E1227" s="121" t="s">
        <v>977</v>
      </c>
      <c r="F1227" s="121">
        <v>23</v>
      </c>
      <c r="G1227" s="121" t="s">
        <v>116</v>
      </c>
      <c r="H1227" s="121">
        <v>1162</v>
      </c>
      <c r="I1227" s="121">
        <v>0.5</v>
      </c>
      <c r="J1227" s="128" t="s">
        <v>1590</v>
      </c>
      <c r="K1227" s="132">
        <v>0.5</v>
      </c>
      <c r="L1227" s="121" t="s">
        <v>107</v>
      </c>
      <c r="M1227" s="121" t="str">
        <f>VLOOKUP($H1227,References_1!$C$2:$D$827,2,)</f>
        <v>GP5</v>
      </c>
      <c r="N1227" s="121">
        <f>VLOOKUP($H1227,References_2!$D$2:'References_2'!$AQ$186,39,)</f>
        <v>3</v>
      </c>
      <c r="O1227" s="121" t="str">
        <f t="shared" si="38"/>
        <v>µg</v>
      </c>
      <c r="P1227" s="138">
        <f>IF($O1227="mg",VLOOKUP($C1227,References_1!$H$2:$I$19,2,)*$K1227*0.0864,IF($O1227="µg",VLOOKUP($C1227,References_1!$H$2:$I$19,2,)*$K1227*86.4,""))</f>
        <v>1330.992</v>
      </c>
      <c r="Q1227" s="132" t="str">
        <f t="shared" si="39"/>
        <v>mg/j</v>
      </c>
    </row>
    <row r="1228" spans="1:17" hidden="1" x14ac:dyDescent="0.2">
      <c r="A1228" s="121">
        <f>VLOOKUP($B1228,References_1!$F$2:$G$19,2,)</f>
        <v>11</v>
      </c>
      <c r="B1228" s="121" t="s">
        <v>963</v>
      </c>
      <c r="C1228" s="121">
        <f>VLOOKUP($B1228,References_1!$F$2:$H$19,3,)</f>
        <v>13</v>
      </c>
      <c r="D1228" s="122">
        <v>42534</v>
      </c>
      <c r="E1228" s="121" t="s">
        <v>964</v>
      </c>
      <c r="F1228" s="121">
        <v>23</v>
      </c>
      <c r="G1228" s="121" t="s">
        <v>116</v>
      </c>
      <c r="H1228" s="121">
        <v>1162</v>
      </c>
      <c r="I1228" s="121">
        <v>0.5</v>
      </c>
      <c r="J1228" s="128" t="s">
        <v>1590</v>
      </c>
      <c r="K1228" s="132">
        <v>0.5</v>
      </c>
      <c r="L1228" s="121" t="s">
        <v>107</v>
      </c>
      <c r="M1228" s="121" t="str">
        <f>VLOOKUP($H1228,References_1!$C$2:$D$827,2,)</f>
        <v>GP5</v>
      </c>
      <c r="N1228" s="121">
        <f>VLOOKUP($H1228,References_2!$D$2:'References_2'!$AQ$186,39,)</f>
        <v>3</v>
      </c>
      <c r="O1228" s="121" t="str">
        <f t="shared" si="38"/>
        <v>µg</v>
      </c>
      <c r="P1228" s="138">
        <f>IF($O1228="mg",VLOOKUP($C1228,References_1!$H$2:$I$19,2,)*$K1228*0.0864,IF($O1228="µg",VLOOKUP($C1228,References_1!$H$2:$I$19,2,)*$K1228*86.4,""))</f>
        <v>712.80000000000007</v>
      </c>
      <c r="Q1228" s="132" t="str">
        <f t="shared" si="39"/>
        <v>mg/j</v>
      </c>
    </row>
    <row r="1229" spans="1:17" hidden="1" x14ac:dyDescent="0.2">
      <c r="A1229" s="121">
        <f>VLOOKUP($B1229,References_1!$F$2:$G$19,2,)</f>
        <v>12</v>
      </c>
      <c r="B1229" s="121">
        <v>6127975</v>
      </c>
      <c r="C1229" s="121">
        <f>VLOOKUP($B1229,References_1!$F$2:$H$19,3,)</f>
        <v>14</v>
      </c>
      <c r="D1229" s="122">
        <v>42534</v>
      </c>
      <c r="E1229" s="121" t="s">
        <v>984</v>
      </c>
      <c r="F1229" s="121">
        <v>23</v>
      </c>
      <c r="G1229" s="121" t="s">
        <v>116</v>
      </c>
      <c r="H1229" s="121">
        <v>1162</v>
      </c>
      <c r="I1229" s="121">
        <v>0.5</v>
      </c>
      <c r="J1229" s="128" t="s">
        <v>1590</v>
      </c>
      <c r="K1229" s="132">
        <v>0.5</v>
      </c>
      <c r="L1229" s="121" t="s">
        <v>107</v>
      </c>
      <c r="M1229" s="121" t="str">
        <f>VLOOKUP($H1229,References_1!$C$2:$D$827,2,)</f>
        <v>GP5</v>
      </c>
      <c r="N1229" s="121">
        <f>VLOOKUP($H1229,References_2!$D$2:'References_2'!$AQ$186,39,)</f>
        <v>3</v>
      </c>
      <c r="O1229" s="121" t="str">
        <f t="shared" si="38"/>
        <v>µg</v>
      </c>
      <c r="P1229" s="138">
        <f>IF($O1229="mg",VLOOKUP($C1229,References_1!$H$2:$I$19,2,)*$K1229*0.0864,IF($O1229="µg",VLOOKUP($C1229,References_1!$H$2:$I$19,2,)*$K1229*86.4,""))</f>
        <v>3246.9120000000003</v>
      </c>
      <c r="Q1229" s="132" t="str">
        <f t="shared" si="39"/>
        <v>mg/j</v>
      </c>
    </row>
    <row r="1230" spans="1:17" hidden="1" x14ac:dyDescent="0.2">
      <c r="A1230" s="121">
        <f>VLOOKUP($B1230,References_1!$F$2:$G$19,2,)</f>
        <v>4</v>
      </c>
      <c r="B1230" s="121">
        <v>6127935</v>
      </c>
      <c r="C1230" s="121">
        <f>VLOOKUP($B1230,References_1!$F$2:$H$19,3,)</f>
        <v>3</v>
      </c>
      <c r="D1230" s="122">
        <v>42534</v>
      </c>
      <c r="E1230" s="121" t="s">
        <v>104</v>
      </c>
      <c r="F1230" s="121">
        <v>23</v>
      </c>
      <c r="G1230" s="121" t="s">
        <v>831</v>
      </c>
      <c r="H1230" s="121">
        <v>1163</v>
      </c>
      <c r="I1230" s="121">
        <v>0.5</v>
      </c>
      <c r="J1230" s="128" t="s">
        <v>1590</v>
      </c>
      <c r="K1230" s="132">
        <v>0.5</v>
      </c>
      <c r="L1230" s="121" t="s">
        <v>107</v>
      </c>
      <c r="M1230" s="121" t="str">
        <f>VLOOKUP($H1230,References_1!$C$2:$D$827,2,)</f>
        <v>GP5</v>
      </c>
      <c r="N1230" s="121">
        <f>VLOOKUP($H1230,References_2!$D$2:'References_2'!$AQ$186,39,)</f>
        <v>44.990434782608695</v>
      </c>
      <c r="O1230" s="121" t="str">
        <f t="shared" si="38"/>
        <v>µg</v>
      </c>
      <c r="P1230" s="138">
        <f>IF($O1230="mg",VLOOKUP($C1230,References_1!$H$2:$I$19,2,)*$K1230*0.0864,IF($O1230="µg",VLOOKUP($C1230,References_1!$H$2:$I$19,2,)*$K1230*86.4,""))</f>
        <v>269.13600000000002</v>
      </c>
      <c r="Q1230" s="132" t="str">
        <f t="shared" si="39"/>
        <v>mg/j</v>
      </c>
    </row>
    <row r="1231" spans="1:17" hidden="1" x14ac:dyDescent="0.2">
      <c r="A1231" s="121">
        <f>VLOOKUP($B1231,References_1!$F$2:$G$19,2,)</f>
        <v>18</v>
      </c>
      <c r="B1231" s="121">
        <v>6127970</v>
      </c>
      <c r="C1231" s="121">
        <f>VLOOKUP($B1231,References_1!$F$2:$H$19,3,)</f>
        <v>9.5</v>
      </c>
      <c r="D1231" s="122">
        <v>42534</v>
      </c>
      <c r="E1231" s="121" t="s">
        <v>948</v>
      </c>
      <c r="F1231" s="121">
        <v>23</v>
      </c>
      <c r="G1231" s="121" t="s">
        <v>831</v>
      </c>
      <c r="H1231" s="121">
        <v>1163</v>
      </c>
      <c r="I1231" s="121">
        <v>0.5</v>
      </c>
      <c r="J1231" s="128" t="s">
        <v>1590</v>
      </c>
      <c r="K1231" s="132">
        <v>0.5</v>
      </c>
      <c r="L1231" s="121" t="s">
        <v>107</v>
      </c>
      <c r="M1231" s="121" t="str">
        <f>VLOOKUP($H1231,References_1!$C$2:$D$827,2,)</f>
        <v>GP5</v>
      </c>
      <c r="N1231" s="121">
        <f>VLOOKUP($H1231,References_2!$D$2:'References_2'!$AQ$186,39,)</f>
        <v>44.990434782608695</v>
      </c>
      <c r="O1231" s="121" t="str">
        <f t="shared" si="38"/>
        <v>µg</v>
      </c>
      <c r="P1231" s="138">
        <f>IF($O1231="mg",VLOOKUP($C1231,References_1!$H$2:$I$19,2,)*$K1231*0.0864,IF($O1231="µg",VLOOKUP($C1231,References_1!$H$2:$I$19,2,)*$K1231*86.4,""))</f>
        <v>1234.6559999999999</v>
      </c>
      <c r="Q1231" s="132" t="str">
        <f t="shared" si="39"/>
        <v>mg/j</v>
      </c>
    </row>
    <row r="1232" spans="1:17" hidden="1" x14ac:dyDescent="0.2">
      <c r="A1232" s="121">
        <f>VLOOKUP($B1232,References_1!$F$2:$G$19,2,)</f>
        <v>14</v>
      </c>
      <c r="B1232" s="121">
        <v>6127985</v>
      </c>
      <c r="C1232" s="121">
        <f>VLOOKUP($B1232,References_1!$F$2:$H$19,3,)</f>
        <v>11</v>
      </c>
      <c r="D1232" s="122">
        <v>42534</v>
      </c>
      <c r="E1232" s="121" t="s">
        <v>977</v>
      </c>
      <c r="F1232" s="121">
        <v>23</v>
      </c>
      <c r="G1232" s="121" t="s">
        <v>831</v>
      </c>
      <c r="H1232" s="121">
        <v>1163</v>
      </c>
      <c r="I1232" s="121">
        <v>0.5</v>
      </c>
      <c r="J1232" s="128" t="s">
        <v>1590</v>
      </c>
      <c r="K1232" s="132">
        <v>0.5</v>
      </c>
      <c r="L1232" s="121" t="s">
        <v>107</v>
      </c>
      <c r="M1232" s="121" t="str">
        <f>VLOOKUP($H1232,References_1!$C$2:$D$827,2,)</f>
        <v>GP5</v>
      </c>
      <c r="N1232" s="121">
        <f>VLOOKUP($H1232,References_2!$D$2:'References_2'!$AQ$186,39,)</f>
        <v>44.990434782608695</v>
      </c>
      <c r="O1232" s="121" t="str">
        <f t="shared" si="38"/>
        <v>µg</v>
      </c>
      <c r="P1232" s="138">
        <f>IF($O1232="mg",VLOOKUP($C1232,References_1!$H$2:$I$19,2,)*$K1232*0.0864,IF($O1232="µg",VLOOKUP($C1232,References_1!$H$2:$I$19,2,)*$K1232*86.4,""))</f>
        <v>1330.992</v>
      </c>
      <c r="Q1232" s="132" t="str">
        <f t="shared" si="39"/>
        <v>mg/j</v>
      </c>
    </row>
    <row r="1233" spans="1:17" hidden="1" x14ac:dyDescent="0.2">
      <c r="A1233" s="123">
        <f>VLOOKUP($B1233,References_1!$F$2:$G$19,2,)</f>
        <v>11</v>
      </c>
      <c r="B1233" s="123" t="s">
        <v>963</v>
      </c>
      <c r="C1233" s="121">
        <f>VLOOKUP($B1233,References_1!$F$2:$H$19,3,)</f>
        <v>13</v>
      </c>
      <c r="D1233" s="122">
        <v>42534</v>
      </c>
      <c r="E1233" s="121" t="s">
        <v>964</v>
      </c>
      <c r="F1233" s="121">
        <v>23</v>
      </c>
      <c r="G1233" s="121" t="s">
        <v>831</v>
      </c>
      <c r="H1233" s="121">
        <v>1163</v>
      </c>
      <c r="I1233" s="121">
        <v>0.5</v>
      </c>
      <c r="J1233" s="128"/>
      <c r="K1233" s="132">
        <v>4.5999999999999996</v>
      </c>
      <c r="L1233" s="121" t="s">
        <v>107</v>
      </c>
      <c r="M1233" s="121" t="str">
        <f>VLOOKUP($H1233,References_1!$C$2:$D$827,2,)</f>
        <v>GP5</v>
      </c>
      <c r="N1233" s="121">
        <f>VLOOKUP($H1233,References_2!$D$2:'References_2'!$AQ$186,39,)</f>
        <v>44.990434782608695</v>
      </c>
      <c r="O1233" s="121" t="str">
        <f t="shared" si="38"/>
        <v>µg</v>
      </c>
      <c r="P1233" s="141">
        <f>IF($O1233="mg",VLOOKUP($C1233,References_1!$H$2:$I$19,2,)*$K1233*0.0864,IF($O1233="µg",VLOOKUP($C1233,References_1!$H$2:$I$19,2,)*$K1233*86.4,""))</f>
        <v>6557.7599999999993</v>
      </c>
      <c r="Q1233" s="132" t="str">
        <f t="shared" si="39"/>
        <v>mg/j</v>
      </c>
    </row>
    <row r="1234" spans="1:17" hidden="1" x14ac:dyDescent="0.2">
      <c r="A1234" s="121">
        <f>VLOOKUP($B1234,References_1!$F$2:$G$19,2,)</f>
        <v>12</v>
      </c>
      <c r="B1234" s="121">
        <v>6127975</v>
      </c>
      <c r="C1234" s="121">
        <f>VLOOKUP($B1234,References_1!$F$2:$H$19,3,)</f>
        <v>14</v>
      </c>
      <c r="D1234" s="122">
        <v>42534</v>
      </c>
      <c r="E1234" s="121" t="s">
        <v>984</v>
      </c>
      <c r="F1234" s="121">
        <v>23</v>
      </c>
      <c r="G1234" s="121" t="s">
        <v>831</v>
      </c>
      <c r="H1234" s="121">
        <v>1163</v>
      </c>
      <c r="I1234" s="121">
        <v>0.5</v>
      </c>
      <c r="J1234" s="128" t="s">
        <v>1590</v>
      </c>
      <c r="K1234" s="132">
        <v>0.5</v>
      </c>
      <c r="L1234" s="121" t="s">
        <v>107</v>
      </c>
      <c r="M1234" s="121" t="str">
        <f>VLOOKUP($H1234,References_1!$C$2:$D$827,2,)</f>
        <v>GP5</v>
      </c>
      <c r="N1234" s="121">
        <f>VLOOKUP($H1234,References_2!$D$2:'References_2'!$AQ$186,39,)</f>
        <v>44.990434782608695</v>
      </c>
      <c r="O1234" s="121" t="str">
        <f t="shared" si="38"/>
        <v>µg</v>
      </c>
      <c r="P1234" s="138">
        <f>IF($O1234="mg",VLOOKUP($C1234,References_1!$H$2:$I$19,2,)*$K1234*0.0864,IF($O1234="µg",VLOOKUP($C1234,References_1!$H$2:$I$19,2,)*$K1234*86.4,""))</f>
        <v>3246.9120000000003</v>
      </c>
      <c r="Q1234" s="132" t="str">
        <f t="shared" si="39"/>
        <v>mg/j</v>
      </c>
    </row>
    <row r="1235" spans="1:17" s="107" customFormat="1" hidden="1" x14ac:dyDescent="0.2">
      <c r="A1235" s="121">
        <f>VLOOKUP($B1235,References_1!$F$2:$G$19,2,)</f>
        <v>4</v>
      </c>
      <c r="B1235" s="121">
        <v>6127935</v>
      </c>
      <c r="C1235" s="121">
        <f>VLOOKUP($B1235,References_1!$F$2:$H$19,3,)</f>
        <v>3</v>
      </c>
      <c r="D1235" s="122">
        <v>42534</v>
      </c>
      <c r="E1235" s="121" t="s">
        <v>104</v>
      </c>
      <c r="F1235" s="121">
        <v>23</v>
      </c>
      <c r="G1235" s="121" t="s">
        <v>362</v>
      </c>
      <c r="H1235" s="121">
        <v>1456</v>
      </c>
      <c r="I1235" s="121">
        <v>0.5</v>
      </c>
      <c r="J1235" s="128" t="s">
        <v>1590</v>
      </c>
      <c r="K1235" s="132">
        <v>0.5</v>
      </c>
      <c r="L1235" s="121" t="s">
        <v>107</v>
      </c>
      <c r="M1235" s="121" t="str">
        <f>VLOOKUP($H1235,References_1!$C$2:$D$827,2,)</f>
        <v>GP5</v>
      </c>
      <c r="N1235" s="121" t="e">
        <f>VLOOKUP($H1235,References_2!$D$2:'References_2'!$AQ$186,39,)</f>
        <v>#N/A</v>
      </c>
      <c r="O1235" s="121" t="str">
        <f t="shared" si="38"/>
        <v>µg</v>
      </c>
      <c r="P1235" s="138">
        <f>IF($O1235="mg",VLOOKUP($C1235,References_1!$H$2:$I$19,2,)*$K1235*0.0864,IF($O1235="µg",VLOOKUP($C1235,References_1!$H$2:$I$19,2,)*$K1235*86.4,""))</f>
        <v>269.13600000000002</v>
      </c>
      <c r="Q1235" s="132" t="str">
        <f t="shared" si="39"/>
        <v>mg/j</v>
      </c>
    </row>
    <row r="1236" spans="1:17" hidden="1" x14ac:dyDescent="0.2">
      <c r="A1236" s="121">
        <f>VLOOKUP($B1236,References_1!$F$2:$G$19,2,)</f>
        <v>18</v>
      </c>
      <c r="B1236" s="121">
        <v>6127970</v>
      </c>
      <c r="C1236" s="121">
        <f>VLOOKUP($B1236,References_1!$F$2:$H$19,3,)</f>
        <v>9.5</v>
      </c>
      <c r="D1236" s="122">
        <v>42534</v>
      </c>
      <c r="E1236" s="121" t="s">
        <v>948</v>
      </c>
      <c r="F1236" s="121">
        <v>23</v>
      </c>
      <c r="G1236" s="121" t="s">
        <v>362</v>
      </c>
      <c r="H1236" s="121">
        <v>1456</v>
      </c>
      <c r="I1236" s="121">
        <v>0.5</v>
      </c>
      <c r="J1236" s="128" t="s">
        <v>1590</v>
      </c>
      <c r="K1236" s="132">
        <v>0.5</v>
      </c>
      <c r="L1236" s="121" t="s">
        <v>107</v>
      </c>
      <c r="M1236" s="121" t="str">
        <f>VLOOKUP($H1236,References_1!$C$2:$D$827,2,)</f>
        <v>GP5</v>
      </c>
      <c r="N1236" s="121" t="e">
        <f>VLOOKUP($H1236,References_2!$D$2:'References_2'!$AQ$186,39,)</f>
        <v>#N/A</v>
      </c>
      <c r="O1236" s="121" t="str">
        <f t="shared" si="38"/>
        <v>µg</v>
      </c>
      <c r="P1236" s="138">
        <f>IF($O1236="mg",VLOOKUP($C1236,References_1!$H$2:$I$19,2,)*$K1236*0.0864,IF($O1236="µg",VLOOKUP($C1236,References_1!$H$2:$I$19,2,)*$K1236*86.4,""))</f>
        <v>1234.6559999999999</v>
      </c>
      <c r="Q1236" s="132" t="str">
        <f t="shared" si="39"/>
        <v>mg/j</v>
      </c>
    </row>
    <row r="1237" spans="1:17" hidden="1" x14ac:dyDescent="0.2">
      <c r="A1237" s="121">
        <f>VLOOKUP($B1237,References_1!$F$2:$G$19,2,)</f>
        <v>14</v>
      </c>
      <c r="B1237" s="121">
        <v>6127985</v>
      </c>
      <c r="C1237" s="121">
        <f>VLOOKUP($B1237,References_1!$F$2:$H$19,3,)</f>
        <v>11</v>
      </c>
      <c r="D1237" s="122">
        <v>42534</v>
      </c>
      <c r="E1237" s="121" t="s">
        <v>977</v>
      </c>
      <c r="F1237" s="121">
        <v>23</v>
      </c>
      <c r="G1237" s="121" t="s">
        <v>362</v>
      </c>
      <c r="H1237" s="121">
        <v>1456</v>
      </c>
      <c r="I1237" s="121">
        <v>0.5</v>
      </c>
      <c r="J1237" s="128" t="s">
        <v>1590</v>
      </c>
      <c r="K1237" s="132">
        <v>0.5</v>
      </c>
      <c r="L1237" s="121" t="s">
        <v>107</v>
      </c>
      <c r="M1237" s="121" t="str">
        <f>VLOOKUP($H1237,References_1!$C$2:$D$827,2,)</f>
        <v>GP5</v>
      </c>
      <c r="N1237" s="121" t="e">
        <f>VLOOKUP($H1237,References_2!$D$2:'References_2'!$AQ$186,39,)</f>
        <v>#N/A</v>
      </c>
      <c r="O1237" s="121" t="str">
        <f t="shared" si="38"/>
        <v>µg</v>
      </c>
      <c r="P1237" s="138">
        <f>IF($O1237="mg",VLOOKUP($C1237,References_1!$H$2:$I$19,2,)*$K1237*0.0864,IF($O1237="µg",VLOOKUP($C1237,References_1!$H$2:$I$19,2,)*$K1237*86.4,""))</f>
        <v>1330.992</v>
      </c>
      <c r="Q1237" s="132" t="str">
        <f t="shared" si="39"/>
        <v>mg/j</v>
      </c>
    </row>
    <row r="1238" spans="1:17" hidden="1" x14ac:dyDescent="0.2">
      <c r="A1238" s="121">
        <f>VLOOKUP($B1238,References_1!$F$2:$G$19,2,)</f>
        <v>11</v>
      </c>
      <c r="B1238" s="121" t="s">
        <v>963</v>
      </c>
      <c r="C1238" s="121">
        <f>VLOOKUP($B1238,References_1!$F$2:$H$19,3,)</f>
        <v>13</v>
      </c>
      <c r="D1238" s="122">
        <v>42534</v>
      </c>
      <c r="E1238" s="121" t="s">
        <v>964</v>
      </c>
      <c r="F1238" s="121">
        <v>23</v>
      </c>
      <c r="G1238" s="121" t="s">
        <v>362</v>
      </c>
      <c r="H1238" s="121">
        <v>1456</v>
      </c>
      <c r="I1238" s="121">
        <v>0.5</v>
      </c>
      <c r="J1238" s="128"/>
      <c r="K1238" s="132">
        <v>4.5999999999999996</v>
      </c>
      <c r="L1238" s="121" t="s">
        <v>107</v>
      </c>
      <c r="M1238" s="121" t="str">
        <f>VLOOKUP($H1238,References_1!$C$2:$D$827,2,)</f>
        <v>GP5</v>
      </c>
      <c r="N1238" s="121" t="e">
        <f>VLOOKUP($H1238,References_2!$D$2:'References_2'!$AQ$186,39,)</f>
        <v>#N/A</v>
      </c>
      <c r="O1238" s="121" t="str">
        <f t="shared" si="38"/>
        <v>µg</v>
      </c>
      <c r="P1238" s="141">
        <f>IF($O1238="mg",VLOOKUP($C1238,References_1!$H$2:$I$19,2,)*$K1238*0.0864,IF($O1238="µg",VLOOKUP($C1238,References_1!$H$2:$I$19,2,)*$K1238*86.4,""))</f>
        <v>6557.7599999999993</v>
      </c>
      <c r="Q1238" s="132" t="str">
        <f t="shared" si="39"/>
        <v>mg/j</v>
      </c>
    </row>
    <row r="1239" spans="1:17" hidden="1" x14ac:dyDescent="0.2">
      <c r="A1239" s="121">
        <f>VLOOKUP($B1239,References_1!$F$2:$G$19,2,)</f>
        <v>12</v>
      </c>
      <c r="B1239" s="121">
        <v>6127975</v>
      </c>
      <c r="C1239" s="121">
        <f>VLOOKUP($B1239,References_1!$F$2:$H$19,3,)</f>
        <v>14</v>
      </c>
      <c r="D1239" s="122">
        <v>42534</v>
      </c>
      <c r="E1239" s="121" t="s">
        <v>984</v>
      </c>
      <c r="F1239" s="121">
        <v>23</v>
      </c>
      <c r="G1239" s="121" t="s">
        <v>362</v>
      </c>
      <c r="H1239" s="121">
        <v>1456</v>
      </c>
      <c r="I1239" s="121">
        <v>0.5</v>
      </c>
      <c r="J1239" s="128" t="s">
        <v>1590</v>
      </c>
      <c r="K1239" s="132">
        <v>0.5</v>
      </c>
      <c r="L1239" s="121" t="s">
        <v>107</v>
      </c>
      <c r="M1239" s="121" t="str">
        <f>VLOOKUP($H1239,References_1!$C$2:$D$827,2,)</f>
        <v>GP5</v>
      </c>
      <c r="N1239" s="121" t="e">
        <f>VLOOKUP($H1239,References_2!$D$2:'References_2'!$AQ$186,39,)</f>
        <v>#N/A</v>
      </c>
      <c r="O1239" s="121" t="str">
        <f t="shared" si="38"/>
        <v>µg</v>
      </c>
      <c r="P1239" s="138">
        <f>IF($O1239="mg",VLOOKUP($C1239,References_1!$H$2:$I$19,2,)*$K1239*0.0864,IF($O1239="µg",VLOOKUP($C1239,References_1!$H$2:$I$19,2,)*$K1239*86.4,""))</f>
        <v>3246.9120000000003</v>
      </c>
      <c r="Q1239" s="132" t="str">
        <f t="shared" si="39"/>
        <v>mg/j</v>
      </c>
    </row>
    <row r="1240" spans="1:17" hidden="1" x14ac:dyDescent="0.2">
      <c r="A1240" s="121">
        <f>VLOOKUP($B1240,References_1!$F$2:$G$19,2,)</f>
        <v>4</v>
      </c>
      <c r="B1240" s="121">
        <v>6127935</v>
      </c>
      <c r="C1240" s="121">
        <f>VLOOKUP($B1240,References_1!$F$2:$H$19,3,)</f>
        <v>3</v>
      </c>
      <c r="D1240" s="122">
        <v>42534</v>
      </c>
      <c r="E1240" s="121" t="s">
        <v>104</v>
      </c>
      <c r="F1240" s="121">
        <v>23</v>
      </c>
      <c r="G1240" s="121" t="s">
        <v>905</v>
      </c>
      <c r="H1240" s="121">
        <v>1727</v>
      </c>
      <c r="I1240" s="121">
        <v>0.5</v>
      </c>
      <c r="J1240" s="128" t="s">
        <v>1590</v>
      </c>
      <c r="K1240" s="132">
        <v>0.5</v>
      </c>
      <c r="L1240" s="121" t="s">
        <v>107</v>
      </c>
      <c r="M1240" s="121" t="str">
        <f>VLOOKUP($H1240,References_1!$C$2:$D$827,2,)</f>
        <v>GP5</v>
      </c>
      <c r="N1240" s="121" t="e">
        <f>VLOOKUP($H1240,References_2!$D$2:'References_2'!$AQ$186,39,)</f>
        <v>#N/A</v>
      </c>
      <c r="O1240" s="121" t="str">
        <f t="shared" si="38"/>
        <v>µg</v>
      </c>
      <c r="P1240" s="138">
        <f>IF($O1240="mg",VLOOKUP($C1240,References_1!$H$2:$I$19,2,)*$K1240*0.0864,IF($O1240="µg",VLOOKUP($C1240,References_1!$H$2:$I$19,2,)*$K1240*86.4,""))</f>
        <v>269.13600000000002</v>
      </c>
      <c r="Q1240" s="132" t="str">
        <f t="shared" si="39"/>
        <v>mg/j</v>
      </c>
    </row>
    <row r="1241" spans="1:17" hidden="1" x14ac:dyDescent="0.2">
      <c r="A1241" s="121">
        <f>VLOOKUP($B1241,References_1!$F$2:$G$19,2,)</f>
        <v>18</v>
      </c>
      <c r="B1241" s="121">
        <v>6127970</v>
      </c>
      <c r="C1241" s="121">
        <f>VLOOKUP($B1241,References_1!$F$2:$H$19,3,)</f>
        <v>9.5</v>
      </c>
      <c r="D1241" s="122">
        <v>42534</v>
      </c>
      <c r="E1241" s="121" t="s">
        <v>948</v>
      </c>
      <c r="F1241" s="121">
        <v>23</v>
      </c>
      <c r="G1241" s="121" t="s">
        <v>905</v>
      </c>
      <c r="H1241" s="121">
        <v>1727</v>
      </c>
      <c r="I1241" s="121">
        <v>0.5</v>
      </c>
      <c r="J1241" s="128" t="s">
        <v>1590</v>
      </c>
      <c r="K1241" s="132">
        <v>0.5</v>
      </c>
      <c r="L1241" s="121" t="s">
        <v>107</v>
      </c>
      <c r="M1241" s="121" t="str">
        <f>VLOOKUP($H1241,References_1!$C$2:$D$827,2,)</f>
        <v>GP5</v>
      </c>
      <c r="N1241" s="121" t="e">
        <f>VLOOKUP($H1241,References_2!$D$2:'References_2'!$AQ$186,39,)</f>
        <v>#N/A</v>
      </c>
      <c r="O1241" s="121" t="str">
        <f t="shared" si="38"/>
        <v>µg</v>
      </c>
      <c r="P1241" s="138">
        <f>IF($O1241="mg",VLOOKUP($C1241,References_1!$H$2:$I$19,2,)*$K1241*0.0864,IF($O1241="µg",VLOOKUP($C1241,References_1!$H$2:$I$19,2,)*$K1241*86.4,""))</f>
        <v>1234.6559999999999</v>
      </c>
      <c r="Q1241" s="132" t="str">
        <f t="shared" si="39"/>
        <v>mg/j</v>
      </c>
    </row>
    <row r="1242" spans="1:17" hidden="1" x14ac:dyDescent="0.2">
      <c r="A1242" s="121">
        <f>VLOOKUP($B1242,References_1!$F$2:$G$19,2,)</f>
        <v>14</v>
      </c>
      <c r="B1242" s="121">
        <v>6127985</v>
      </c>
      <c r="C1242" s="121">
        <f>VLOOKUP($B1242,References_1!$F$2:$H$19,3,)</f>
        <v>11</v>
      </c>
      <c r="D1242" s="122">
        <v>42534</v>
      </c>
      <c r="E1242" s="121" t="s">
        <v>977</v>
      </c>
      <c r="F1242" s="121">
        <v>23</v>
      </c>
      <c r="G1242" s="121" t="s">
        <v>905</v>
      </c>
      <c r="H1242" s="121">
        <v>1727</v>
      </c>
      <c r="I1242" s="121">
        <v>0.5</v>
      </c>
      <c r="J1242" s="128" t="s">
        <v>1590</v>
      </c>
      <c r="K1242" s="132">
        <v>0.5</v>
      </c>
      <c r="L1242" s="121" t="s">
        <v>107</v>
      </c>
      <c r="M1242" s="121" t="str">
        <f>VLOOKUP($H1242,References_1!$C$2:$D$827,2,)</f>
        <v>GP5</v>
      </c>
      <c r="N1242" s="121" t="e">
        <f>VLOOKUP($H1242,References_2!$D$2:'References_2'!$AQ$186,39,)</f>
        <v>#N/A</v>
      </c>
      <c r="O1242" s="121" t="str">
        <f t="shared" si="38"/>
        <v>µg</v>
      </c>
      <c r="P1242" s="138">
        <f>IF($O1242="mg",VLOOKUP($C1242,References_1!$H$2:$I$19,2,)*$K1242*0.0864,IF($O1242="µg",VLOOKUP($C1242,References_1!$H$2:$I$19,2,)*$K1242*86.4,""))</f>
        <v>1330.992</v>
      </c>
      <c r="Q1242" s="132" t="str">
        <f t="shared" si="39"/>
        <v>mg/j</v>
      </c>
    </row>
    <row r="1243" spans="1:17" hidden="1" x14ac:dyDescent="0.2">
      <c r="A1243" s="121">
        <f>VLOOKUP($B1243,References_1!$F$2:$G$19,2,)</f>
        <v>11</v>
      </c>
      <c r="B1243" s="121" t="s">
        <v>963</v>
      </c>
      <c r="C1243" s="121">
        <f>VLOOKUP($B1243,References_1!$F$2:$H$19,3,)</f>
        <v>13</v>
      </c>
      <c r="D1243" s="122">
        <v>42534</v>
      </c>
      <c r="E1243" s="121" t="s">
        <v>964</v>
      </c>
      <c r="F1243" s="121">
        <v>23</v>
      </c>
      <c r="G1243" s="121" t="s">
        <v>905</v>
      </c>
      <c r="H1243" s="121">
        <v>1727</v>
      </c>
      <c r="I1243" s="121">
        <v>0.5</v>
      </c>
      <c r="J1243" s="128" t="s">
        <v>1590</v>
      </c>
      <c r="K1243" s="132">
        <v>0.5</v>
      </c>
      <c r="L1243" s="121" t="s">
        <v>107</v>
      </c>
      <c r="M1243" s="121" t="str">
        <f>VLOOKUP($H1243,References_1!$C$2:$D$827,2,)</f>
        <v>GP5</v>
      </c>
      <c r="N1243" s="121" t="e">
        <f>VLOOKUP($H1243,References_2!$D$2:'References_2'!$AQ$186,39,)</f>
        <v>#N/A</v>
      </c>
      <c r="O1243" s="121" t="str">
        <f t="shared" si="38"/>
        <v>µg</v>
      </c>
      <c r="P1243" s="138">
        <f>IF($O1243="mg",VLOOKUP($C1243,References_1!$H$2:$I$19,2,)*$K1243*0.0864,IF($O1243="µg",VLOOKUP($C1243,References_1!$H$2:$I$19,2,)*$K1243*86.4,""))</f>
        <v>712.80000000000007</v>
      </c>
      <c r="Q1243" s="132" t="str">
        <f t="shared" si="39"/>
        <v>mg/j</v>
      </c>
    </row>
    <row r="1244" spans="1:17" hidden="1" x14ac:dyDescent="0.2">
      <c r="A1244" s="121">
        <f>VLOOKUP($B1244,References_1!$F$2:$G$19,2,)</f>
        <v>12</v>
      </c>
      <c r="B1244" s="121">
        <v>6127975</v>
      </c>
      <c r="C1244" s="121">
        <f>VLOOKUP($B1244,References_1!$F$2:$H$19,3,)</f>
        <v>14</v>
      </c>
      <c r="D1244" s="122">
        <v>42534</v>
      </c>
      <c r="E1244" s="121" t="s">
        <v>984</v>
      </c>
      <c r="F1244" s="121">
        <v>23</v>
      </c>
      <c r="G1244" s="121" t="s">
        <v>905</v>
      </c>
      <c r="H1244" s="121">
        <v>1727</v>
      </c>
      <c r="I1244" s="121">
        <v>0.5</v>
      </c>
      <c r="J1244" s="128" t="s">
        <v>1590</v>
      </c>
      <c r="K1244" s="132">
        <v>0.5</v>
      </c>
      <c r="L1244" s="121" t="s">
        <v>107</v>
      </c>
      <c r="M1244" s="121" t="str">
        <f>VLOOKUP($H1244,References_1!$C$2:$D$827,2,)</f>
        <v>GP5</v>
      </c>
      <c r="N1244" s="121" t="e">
        <f>VLOOKUP($H1244,References_2!$D$2:'References_2'!$AQ$186,39,)</f>
        <v>#N/A</v>
      </c>
      <c r="O1244" s="121" t="str">
        <f t="shared" si="38"/>
        <v>µg</v>
      </c>
      <c r="P1244" s="138">
        <f>IF($O1244="mg",VLOOKUP($C1244,References_1!$H$2:$I$19,2,)*$K1244*0.0864,IF($O1244="µg",VLOOKUP($C1244,References_1!$H$2:$I$19,2,)*$K1244*86.4,""))</f>
        <v>3246.9120000000003</v>
      </c>
      <c r="Q1244" s="132" t="str">
        <f t="shared" si="39"/>
        <v>mg/j</v>
      </c>
    </row>
    <row r="1245" spans="1:17" hidden="1" x14ac:dyDescent="0.2">
      <c r="A1245" s="121">
        <f>VLOOKUP($B1245,References_1!$F$2:$G$19,2,)</f>
        <v>4</v>
      </c>
      <c r="B1245" s="121">
        <v>6127935</v>
      </c>
      <c r="C1245" s="121">
        <f>VLOOKUP($B1245,References_1!$F$2:$H$19,3,)</f>
        <v>3</v>
      </c>
      <c r="D1245" s="122">
        <v>42534</v>
      </c>
      <c r="E1245" s="121" t="s">
        <v>104</v>
      </c>
      <c r="F1245" s="121">
        <v>23</v>
      </c>
      <c r="G1245" s="121" t="s">
        <v>420</v>
      </c>
      <c r="H1245" s="121">
        <v>1159</v>
      </c>
      <c r="I1245" s="121">
        <v>5.0000000000000001E-3</v>
      </c>
      <c r="J1245" s="128" t="s">
        <v>1590</v>
      </c>
      <c r="K1245" s="132">
        <v>5.0000000000000001E-3</v>
      </c>
      <c r="L1245" s="121" t="s">
        <v>107</v>
      </c>
      <c r="M1245" s="121" t="str">
        <f>VLOOKUP($H1245,References_1!$C$2:$D$827,2,)</f>
        <v>GP4</v>
      </c>
      <c r="N1245" s="121" t="e">
        <f>VLOOKUP($H1245,References_2!$D$2:'References_2'!$AQ$186,39,)</f>
        <v>#N/A</v>
      </c>
      <c r="O1245" s="121" t="str">
        <f t="shared" si="38"/>
        <v>µg</v>
      </c>
      <c r="P1245" s="138">
        <f>IF($O1245="mg",VLOOKUP($C1245,References_1!$H$2:$I$19,2,)*$K1245*0.0864,IF($O1245="µg",VLOOKUP($C1245,References_1!$H$2:$I$19,2,)*$K1245*86.4,""))</f>
        <v>2.6913600000000004</v>
      </c>
      <c r="Q1245" s="132" t="str">
        <f t="shared" si="39"/>
        <v>mg/j</v>
      </c>
    </row>
    <row r="1246" spans="1:17" hidden="1" x14ac:dyDescent="0.2">
      <c r="A1246" s="121">
        <f>VLOOKUP($B1246,References_1!$F$2:$G$19,2,)</f>
        <v>18</v>
      </c>
      <c r="B1246" s="121">
        <v>6127970</v>
      </c>
      <c r="C1246" s="121">
        <f>VLOOKUP($B1246,References_1!$F$2:$H$19,3,)</f>
        <v>9.5</v>
      </c>
      <c r="D1246" s="122">
        <v>42534</v>
      </c>
      <c r="E1246" s="121" t="s">
        <v>948</v>
      </c>
      <c r="F1246" s="121">
        <v>23</v>
      </c>
      <c r="G1246" s="121" t="s">
        <v>420</v>
      </c>
      <c r="H1246" s="121">
        <v>1159</v>
      </c>
      <c r="I1246" s="121">
        <v>5.0000000000000001E-3</v>
      </c>
      <c r="J1246" s="128" t="s">
        <v>1590</v>
      </c>
      <c r="K1246" s="132">
        <v>5.0000000000000001E-3</v>
      </c>
      <c r="L1246" s="121" t="s">
        <v>107</v>
      </c>
      <c r="M1246" s="121" t="str">
        <f>VLOOKUP($H1246,References_1!$C$2:$D$827,2,)</f>
        <v>GP4</v>
      </c>
      <c r="N1246" s="121" t="e">
        <f>VLOOKUP($H1246,References_2!$D$2:'References_2'!$AQ$186,39,)</f>
        <v>#N/A</v>
      </c>
      <c r="O1246" s="121" t="str">
        <f t="shared" si="38"/>
        <v>µg</v>
      </c>
      <c r="P1246" s="138">
        <f>IF($O1246="mg",VLOOKUP($C1246,References_1!$H$2:$I$19,2,)*$K1246*0.0864,IF($O1246="µg",VLOOKUP($C1246,References_1!$H$2:$I$19,2,)*$K1246*86.4,""))</f>
        <v>12.34656</v>
      </c>
      <c r="Q1246" s="132" t="str">
        <f t="shared" si="39"/>
        <v>mg/j</v>
      </c>
    </row>
    <row r="1247" spans="1:17" hidden="1" x14ac:dyDescent="0.2">
      <c r="A1247" s="121">
        <f>VLOOKUP($B1247,References_1!$F$2:$G$19,2,)</f>
        <v>14</v>
      </c>
      <c r="B1247" s="121">
        <v>6127985</v>
      </c>
      <c r="C1247" s="121">
        <f>VLOOKUP($B1247,References_1!$F$2:$H$19,3,)</f>
        <v>11</v>
      </c>
      <c r="D1247" s="122">
        <v>42534</v>
      </c>
      <c r="E1247" s="121" t="s">
        <v>977</v>
      </c>
      <c r="F1247" s="121">
        <v>23</v>
      </c>
      <c r="G1247" s="121" t="s">
        <v>420</v>
      </c>
      <c r="H1247" s="121">
        <v>1159</v>
      </c>
      <c r="I1247" s="121">
        <v>5.0000000000000001E-3</v>
      </c>
      <c r="J1247" s="128" t="s">
        <v>1590</v>
      </c>
      <c r="K1247" s="132">
        <v>5.0000000000000001E-3</v>
      </c>
      <c r="L1247" s="121" t="s">
        <v>107</v>
      </c>
      <c r="M1247" s="121" t="str">
        <f>VLOOKUP($H1247,References_1!$C$2:$D$827,2,)</f>
        <v>GP4</v>
      </c>
      <c r="N1247" s="121" t="e">
        <f>VLOOKUP($H1247,References_2!$D$2:'References_2'!$AQ$186,39,)</f>
        <v>#N/A</v>
      </c>
      <c r="O1247" s="121" t="str">
        <f t="shared" si="38"/>
        <v>µg</v>
      </c>
      <c r="P1247" s="138">
        <f>IF($O1247="mg",VLOOKUP($C1247,References_1!$H$2:$I$19,2,)*$K1247*0.0864,IF($O1247="µg",VLOOKUP($C1247,References_1!$H$2:$I$19,2,)*$K1247*86.4,""))</f>
        <v>13.30992</v>
      </c>
      <c r="Q1247" s="132" t="str">
        <f t="shared" si="39"/>
        <v>mg/j</v>
      </c>
    </row>
    <row r="1248" spans="1:17" hidden="1" x14ac:dyDescent="0.2">
      <c r="A1248" s="121">
        <f>VLOOKUP($B1248,References_1!$F$2:$G$19,2,)</f>
        <v>11</v>
      </c>
      <c r="B1248" s="121" t="s">
        <v>963</v>
      </c>
      <c r="C1248" s="121">
        <f>VLOOKUP($B1248,References_1!$F$2:$H$19,3,)</f>
        <v>13</v>
      </c>
      <c r="D1248" s="122">
        <v>42534</v>
      </c>
      <c r="E1248" s="121" t="s">
        <v>964</v>
      </c>
      <c r="F1248" s="121">
        <v>23</v>
      </c>
      <c r="G1248" s="121" t="s">
        <v>420</v>
      </c>
      <c r="H1248" s="121">
        <v>1159</v>
      </c>
      <c r="I1248" s="121">
        <v>5.0000000000000001E-3</v>
      </c>
      <c r="J1248" s="128" t="s">
        <v>1590</v>
      </c>
      <c r="K1248" s="132">
        <v>5.0000000000000001E-3</v>
      </c>
      <c r="L1248" s="121" t="s">
        <v>107</v>
      </c>
      <c r="M1248" s="121" t="str">
        <f>VLOOKUP($H1248,References_1!$C$2:$D$827,2,)</f>
        <v>GP4</v>
      </c>
      <c r="N1248" s="121" t="e">
        <f>VLOOKUP($H1248,References_2!$D$2:'References_2'!$AQ$186,39,)</f>
        <v>#N/A</v>
      </c>
      <c r="O1248" s="121" t="str">
        <f t="shared" si="38"/>
        <v>µg</v>
      </c>
      <c r="P1248" s="138">
        <f>IF($O1248="mg",VLOOKUP($C1248,References_1!$H$2:$I$19,2,)*$K1248*0.0864,IF($O1248="µg",VLOOKUP($C1248,References_1!$H$2:$I$19,2,)*$K1248*86.4,""))</f>
        <v>7.128000000000001</v>
      </c>
      <c r="Q1248" s="132" t="str">
        <f t="shared" si="39"/>
        <v>mg/j</v>
      </c>
    </row>
    <row r="1249" spans="1:17" hidden="1" x14ac:dyDescent="0.2">
      <c r="A1249" s="121">
        <f>VLOOKUP($B1249,References_1!$F$2:$G$19,2,)</f>
        <v>12</v>
      </c>
      <c r="B1249" s="121">
        <v>6127975</v>
      </c>
      <c r="C1249" s="121">
        <f>VLOOKUP($B1249,References_1!$F$2:$H$19,3,)</f>
        <v>14</v>
      </c>
      <c r="D1249" s="122">
        <v>42534</v>
      </c>
      <c r="E1249" s="121" t="s">
        <v>984</v>
      </c>
      <c r="F1249" s="121">
        <v>23</v>
      </c>
      <c r="G1249" s="121" t="s">
        <v>420</v>
      </c>
      <c r="H1249" s="121">
        <v>1159</v>
      </c>
      <c r="I1249" s="121">
        <v>5.0000000000000001E-3</v>
      </c>
      <c r="J1249" s="128" t="s">
        <v>1590</v>
      </c>
      <c r="K1249" s="132">
        <v>5.0000000000000001E-3</v>
      </c>
      <c r="L1249" s="121" t="s">
        <v>107</v>
      </c>
      <c r="M1249" s="121" t="str">
        <f>VLOOKUP($H1249,References_1!$C$2:$D$827,2,)</f>
        <v>GP4</v>
      </c>
      <c r="N1249" s="121" t="e">
        <f>VLOOKUP($H1249,References_2!$D$2:'References_2'!$AQ$186,39,)</f>
        <v>#N/A</v>
      </c>
      <c r="O1249" s="121" t="str">
        <f t="shared" si="38"/>
        <v>µg</v>
      </c>
      <c r="P1249" s="138">
        <f>IF($O1249="mg",VLOOKUP($C1249,References_1!$H$2:$I$19,2,)*$K1249*0.0864,IF($O1249="µg",VLOOKUP($C1249,References_1!$H$2:$I$19,2,)*$K1249*86.4,""))</f>
        <v>32.469119999999997</v>
      </c>
      <c r="Q1249" s="132" t="str">
        <f t="shared" si="39"/>
        <v>mg/j</v>
      </c>
    </row>
    <row r="1250" spans="1:17" hidden="1" x14ac:dyDescent="0.2">
      <c r="A1250" s="121">
        <f>VLOOKUP($B1250,References_1!$F$2:$G$19,2,)</f>
        <v>4</v>
      </c>
      <c r="B1250" s="121">
        <v>6127935</v>
      </c>
      <c r="C1250" s="121">
        <f>VLOOKUP($B1250,References_1!$F$2:$H$19,3,)</f>
        <v>3</v>
      </c>
      <c r="D1250" s="122">
        <v>42534</v>
      </c>
      <c r="E1250" s="121" t="s">
        <v>104</v>
      </c>
      <c r="F1250" s="121">
        <v>23</v>
      </c>
      <c r="G1250" s="121" t="s">
        <v>423</v>
      </c>
      <c r="H1250" s="121">
        <v>1168</v>
      </c>
      <c r="I1250" s="121">
        <v>5</v>
      </c>
      <c r="J1250" s="128" t="s">
        <v>1590</v>
      </c>
      <c r="K1250" s="132">
        <v>5</v>
      </c>
      <c r="L1250" s="121" t="s">
        <v>107</v>
      </c>
      <c r="M1250" s="121" t="str">
        <f>VLOOKUP($H1250,References_1!$C$2:$D$827,2,)</f>
        <v>GP5</v>
      </c>
      <c r="N1250" s="121">
        <f>VLOOKUP($H1250,References_2!$D$2:'References_2'!$AQ$186,39,)</f>
        <v>20</v>
      </c>
      <c r="O1250" s="121" t="str">
        <f t="shared" si="38"/>
        <v>µg</v>
      </c>
      <c r="P1250" s="138">
        <f>IF($O1250="mg",VLOOKUP($C1250,References_1!$H$2:$I$19,2,)*$K1250*0.0864,IF($O1250="µg",VLOOKUP($C1250,References_1!$H$2:$I$19,2,)*$K1250*86.4,""))</f>
        <v>2691.3600000000006</v>
      </c>
      <c r="Q1250" s="132" t="str">
        <f t="shared" si="39"/>
        <v>mg/j</v>
      </c>
    </row>
    <row r="1251" spans="1:17" hidden="1" x14ac:dyDescent="0.2">
      <c r="A1251" s="121">
        <f>VLOOKUP($B1251,References_1!$F$2:$G$19,2,)</f>
        <v>18</v>
      </c>
      <c r="B1251" s="121">
        <v>6127970</v>
      </c>
      <c r="C1251" s="121">
        <f>VLOOKUP($B1251,References_1!$F$2:$H$19,3,)</f>
        <v>9.5</v>
      </c>
      <c r="D1251" s="122">
        <v>42534</v>
      </c>
      <c r="E1251" s="121" t="s">
        <v>948</v>
      </c>
      <c r="F1251" s="121">
        <v>23</v>
      </c>
      <c r="G1251" s="121" t="s">
        <v>423</v>
      </c>
      <c r="H1251" s="121">
        <v>1168</v>
      </c>
      <c r="I1251" s="121">
        <v>5</v>
      </c>
      <c r="J1251" s="128" t="s">
        <v>1590</v>
      </c>
      <c r="K1251" s="132">
        <v>5</v>
      </c>
      <c r="L1251" s="121" t="s">
        <v>107</v>
      </c>
      <c r="M1251" s="121" t="str">
        <f>VLOOKUP($H1251,References_1!$C$2:$D$827,2,)</f>
        <v>GP5</v>
      </c>
      <c r="N1251" s="121">
        <f>VLOOKUP($H1251,References_2!$D$2:'References_2'!$AQ$186,39,)</f>
        <v>20</v>
      </c>
      <c r="O1251" s="121" t="str">
        <f t="shared" si="38"/>
        <v>µg</v>
      </c>
      <c r="P1251" s="138">
        <f>IF($O1251="mg",VLOOKUP($C1251,References_1!$H$2:$I$19,2,)*$K1251*0.0864,IF($O1251="µg",VLOOKUP($C1251,References_1!$H$2:$I$19,2,)*$K1251*86.4,""))</f>
        <v>12346.56</v>
      </c>
      <c r="Q1251" s="132" t="str">
        <f t="shared" si="39"/>
        <v>mg/j</v>
      </c>
    </row>
    <row r="1252" spans="1:17" hidden="1" x14ac:dyDescent="0.2">
      <c r="A1252" s="121">
        <f>VLOOKUP($B1252,References_1!$F$2:$G$19,2,)</f>
        <v>14</v>
      </c>
      <c r="B1252" s="121">
        <v>6127985</v>
      </c>
      <c r="C1252" s="121">
        <f>VLOOKUP($B1252,References_1!$F$2:$H$19,3,)</f>
        <v>11</v>
      </c>
      <c r="D1252" s="122">
        <v>42534</v>
      </c>
      <c r="E1252" s="121" t="s">
        <v>977</v>
      </c>
      <c r="F1252" s="121">
        <v>23</v>
      </c>
      <c r="G1252" s="121" t="s">
        <v>423</v>
      </c>
      <c r="H1252" s="121">
        <v>1168</v>
      </c>
      <c r="I1252" s="121">
        <v>5</v>
      </c>
      <c r="J1252" s="128" t="s">
        <v>1590</v>
      </c>
      <c r="K1252" s="132">
        <v>5</v>
      </c>
      <c r="L1252" s="121" t="s">
        <v>107</v>
      </c>
      <c r="M1252" s="121" t="str">
        <f>VLOOKUP($H1252,References_1!$C$2:$D$827,2,)</f>
        <v>GP5</v>
      </c>
      <c r="N1252" s="121">
        <f>VLOOKUP($H1252,References_2!$D$2:'References_2'!$AQ$186,39,)</f>
        <v>20</v>
      </c>
      <c r="O1252" s="121" t="str">
        <f t="shared" si="38"/>
        <v>µg</v>
      </c>
      <c r="P1252" s="138">
        <f>IF($O1252="mg",VLOOKUP($C1252,References_1!$H$2:$I$19,2,)*$K1252*0.0864,IF($O1252="µg",VLOOKUP($C1252,References_1!$H$2:$I$19,2,)*$K1252*86.4,""))</f>
        <v>13309.92</v>
      </c>
      <c r="Q1252" s="132" t="str">
        <f t="shared" si="39"/>
        <v>mg/j</v>
      </c>
    </row>
    <row r="1253" spans="1:17" hidden="1" x14ac:dyDescent="0.2">
      <c r="A1253" s="121">
        <f>VLOOKUP($B1253,References_1!$F$2:$G$19,2,)</f>
        <v>11</v>
      </c>
      <c r="B1253" s="121" t="s">
        <v>963</v>
      </c>
      <c r="C1253" s="121">
        <f>VLOOKUP($B1253,References_1!$F$2:$H$19,3,)</f>
        <v>13</v>
      </c>
      <c r="D1253" s="122">
        <v>42534</v>
      </c>
      <c r="E1253" s="121" t="s">
        <v>964</v>
      </c>
      <c r="F1253" s="121">
        <v>23</v>
      </c>
      <c r="G1253" s="121" t="s">
        <v>423</v>
      </c>
      <c r="H1253" s="121">
        <v>1168</v>
      </c>
      <c r="I1253" s="121">
        <v>5</v>
      </c>
      <c r="J1253" s="128" t="s">
        <v>1590</v>
      </c>
      <c r="K1253" s="132">
        <v>5</v>
      </c>
      <c r="L1253" s="121" t="s">
        <v>107</v>
      </c>
      <c r="M1253" s="121" t="str">
        <f>VLOOKUP($H1253,References_1!$C$2:$D$827,2,)</f>
        <v>GP5</v>
      </c>
      <c r="N1253" s="121">
        <f>VLOOKUP($H1253,References_2!$D$2:'References_2'!$AQ$186,39,)</f>
        <v>20</v>
      </c>
      <c r="O1253" s="121" t="str">
        <f t="shared" si="38"/>
        <v>µg</v>
      </c>
      <c r="P1253" s="138">
        <f>IF($O1253="mg",VLOOKUP($C1253,References_1!$H$2:$I$19,2,)*$K1253*0.0864,IF($O1253="µg",VLOOKUP($C1253,References_1!$H$2:$I$19,2,)*$K1253*86.4,""))</f>
        <v>7128.0000000000009</v>
      </c>
      <c r="Q1253" s="132" t="str">
        <f t="shared" si="39"/>
        <v>mg/j</v>
      </c>
    </row>
    <row r="1254" spans="1:17" hidden="1" x14ac:dyDescent="0.2">
      <c r="A1254" s="121">
        <f>VLOOKUP($B1254,References_1!$F$2:$G$19,2,)</f>
        <v>12</v>
      </c>
      <c r="B1254" s="121">
        <v>6127975</v>
      </c>
      <c r="C1254" s="121">
        <f>VLOOKUP($B1254,References_1!$F$2:$H$19,3,)</f>
        <v>14</v>
      </c>
      <c r="D1254" s="122">
        <v>42534</v>
      </c>
      <c r="E1254" s="121" t="s">
        <v>984</v>
      </c>
      <c r="F1254" s="121">
        <v>23</v>
      </c>
      <c r="G1254" s="121" t="s">
        <v>423</v>
      </c>
      <c r="H1254" s="121">
        <v>1168</v>
      </c>
      <c r="I1254" s="121">
        <v>5</v>
      </c>
      <c r="J1254" s="128" t="s">
        <v>1590</v>
      </c>
      <c r="K1254" s="132">
        <v>5</v>
      </c>
      <c r="L1254" s="121" t="s">
        <v>107</v>
      </c>
      <c r="M1254" s="121" t="str">
        <f>VLOOKUP($H1254,References_1!$C$2:$D$827,2,)</f>
        <v>GP5</v>
      </c>
      <c r="N1254" s="121">
        <f>VLOOKUP($H1254,References_2!$D$2:'References_2'!$AQ$186,39,)</f>
        <v>20</v>
      </c>
      <c r="O1254" s="121" t="str">
        <f t="shared" si="38"/>
        <v>µg</v>
      </c>
      <c r="P1254" s="138">
        <f>IF($O1254="mg",VLOOKUP($C1254,References_1!$H$2:$I$19,2,)*$K1254*0.0864,IF($O1254="µg",VLOOKUP($C1254,References_1!$H$2:$I$19,2,)*$K1254*86.4,""))</f>
        <v>32469.119999999999</v>
      </c>
      <c r="Q1254" s="132" t="str">
        <f t="shared" si="39"/>
        <v>mg/j</v>
      </c>
    </row>
    <row r="1255" spans="1:17" hidden="1" x14ac:dyDescent="0.2">
      <c r="A1255" s="121">
        <f>VLOOKUP($B1255,References_1!$F$2:$G$19,2,)</f>
        <v>4</v>
      </c>
      <c r="B1255" s="121">
        <v>6127935</v>
      </c>
      <c r="C1255" s="121">
        <f>VLOOKUP($B1255,References_1!$F$2:$H$19,3,)</f>
        <v>3</v>
      </c>
      <c r="D1255" s="122">
        <v>42534</v>
      </c>
      <c r="E1255" s="121" t="s">
        <v>104</v>
      </c>
      <c r="F1255" s="121">
        <v>23</v>
      </c>
      <c r="G1255" s="121" t="s">
        <v>145</v>
      </c>
      <c r="H1255" s="121">
        <v>1617</v>
      </c>
      <c r="I1255" s="121">
        <v>0.02</v>
      </c>
      <c r="J1255" s="128" t="s">
        <v>1590</v>
      </c>
      <c r="K1255" s="132">
        <v>0.02</v>
      </c>
      <c r="L1255" s="121" t="s">
        <v>107</v>
      </c>
      <c r="M1255" s="121" t="str">
        <f>VLOOKUP($H1255,References_1!$C$2:$D$827,2,)</f>
        <v>GP5</v>
      </c>
      <c r="N1255" s="121">
        <f>VLOOKUP($H1255,References_2!$D$2:'References_2'!$AQ$186,39,)</f>
        <v>0.5</v>
      </c>
      <c r="O1255" s="121" t="str">
        <f t="shared" ref="O1255:O1318" si="40">LEFT(L1255,2)</f>
        <v>µg</v>
      </c>
      <c r="P1255" s="138">
        <f>IF($O1255="mg",VLOOKUP($C1255,References_1!$H$2:$I$19,2,)*$K1255*0.0864,IF($O1255="µg",VLOOKUP($C1255,References_1!$H$2:$I$19,2,)*$K1255*86.4,""))</f>
        <v>10.765440000000002</v>
      </c>
      <c r="Q1255" s="132" t="str">
        <f t="shared" ref="Q1255:Q1318" si="41">IF($O1255="mg","kg/j",IF($O1255="µg","mg/j",""))</f>
        <v>mg/j</v>
      </c>
    </row>
    <row r="1256" spans="1:17" hidden="1" x14ac:dyDescent="0.2">
      <c r="A1256" s="121">
        <f>VLOOKUP($B1256,References_1!$F$2:$G$19,2,)</f>
        <v>18</v>
      </c>
      <c r="B1256" s="121">
        <v>6127970</v>
      </c>
      <c r="C1256" s="121">
        <f>VLOOKUP($B1256,References_1!$F$2:$H$19,3,)</f>
        <v>9.5</v>
      </c>
      <c r="D1256" s="122">
        <v>42534</v>
      </c>
      <c r="E1256" s="121" t="s">
        <v>948</v>
      </c>
      <c r="F1256" s="121">
        <v>23</v>
      </c>
      <c r="G1256" s="121" t="s">
        <v>145</v>
      </c>
      <c r="H1256" s="121">
        <v>1617</v>
      </c>
      <c r="I1256" s="121">
        <v>0.02</v>
      </c>
      <c r="J1256" s="128" t="s">
        <v>1590</v>
      </c>
      <c r="K1256" s="132">
        <v>0.02</v>
      </c>
      <c r="L1256" s="121" t="s">
        <v>107</v>
      </c>
      <c r="M1256" s="121" t="str">
        <f>VLOOKUP($H1256,References_1!$C$2:$D$827,2,)</f>
        <v>GP5</v>
      </c>
      <c r="N1256" s="121">
        <f>VLOOKUP($H1256,References_2!$D$2:'References_2'!$AQ$186,39,)</f>
        <v>0.5</v>
      </c>
      <c r="O1256" s="121" t="str">
        <f t="shared" si="40"/>
        <v>µg</v>
      </c>
      <c r="P1256" s="138">
        <f>IF($O1256="mg",VLOOKUP($C1256,References_1!$H$2:$I$19,2,)*$K1256*0.0864,IF($O1256="µg",VLOOKUP($C1256,References_1!$H$2:$I$19,2,)*$K1256*86.4,""))</f>
        <v>49.386240000000001</v>
      </c>
      <c r="Q1256" s="132" t="str">
        <f t="shared" si="41"/>
        <v>mg/j</v>
      </c>
    </row>
    <row r="1257" spans="1:17" hidden="1" x14ac:dyDescent="0.2">
      <c r="A1257" s="121">
        <f>VLOOKUP($B1257,References_1!$F$2:$G$19,2,)</f>
        <v>14</v>
      </c>
      <c r="B1257" s="121">
        <v>6127985</v>
      </c>
      <c r="C1257" s="121">
        <f>VLOOKUP($B1257,References_1!$F$2:$H$19,3,)</f>
        <v>11</v>
      </c>
      <c r="D1257" s="122">
        <v>42534</v>
      </c>
      <c r="E1257" s="121" t="s">
        <v>977</v>
      </c>
      <c r="F1257" s="121">
        <v>23</v>
      </c>
      <c r="G1257" s="121" t="s">
        <v>145</v>
      </c>
      <c r="H1257" s="121">
        <v>1617</v>
      </c>
      <c r="I1257" s="121">
        <v>0.02</v>
      </c>
      <c r="J1257" s="128" t="s">
        <v>1590</v>
      </c>
      <c r="K1257" s="132">
        <v>0.02</v>
      </c>
      <c r="L1257" s="121" t="s">
        <v>107</v>
      </c>
      <c r="M1257" s="121" t="str">
        <f>VLOOKUP($H1257,References_1!$C$2:$D$827,2,)</f>
        <v>GP5</v>
      </c>
      <c r="N1257" s="121">
        <f>VLOOKUP($H1257,References_2!$D$2:'References_2'!$AQ$186,39,)</f>
        <v>0.5</v>
      </c>
      <c r="O1257" s="121" t="str">
        <f t="shared" si="40"/>
        <v>µg</v>
      </c>
      <c r="P1257" s="138">
        <f>IF($O1257="mg",VLOOKUP($C1257,References_1!$H$2:$I$19,2,)*$K1257*0.0864,IF($O1257="µg",VLOOKUP($C1257,References_1!$H$2:$I$19,2,)*$K1257*86.4,""))</f>
        <v>53.23968</v>
      </c>
      <c r="Q1257" s="132" t="str">
        <f t="shared" si="41"/>
        <v>mg/j</v>
      </c>
    </row>
    <row r="1258" spans="1:17" hidden="1" x14ac:dyDescent="0.2">
      <c r="A1258" s="121">
        <f>VLOOKUP($B1258,References_1!$F$2:$G$19,2,)</f>
        <v>11</v>
      </c>
      <c r="B1258" s="121" t="s">
        <v>963</v>
      </c>
      <c r="C1258" s="121">
        <f>VLOOKUP($B1258,References_1!$F$2:$H$19,3,)</f>
        <v>13</v>
      </c>
      <c r="D1258" s="122">
        <v>42534</v>
      </c>
      <c r="E1258" s="121" t="s">
        <v>964</v>
      </c>
      <c r="F1258" s="121">
        <v>23</v>
      </c>
      <c r="G1258" s="121" t="s">
        <v>145</v>
      </c>
      <c r="H1258" s="121">
        <v>1617</v>
      </c>
      <c r="I1258" s="121">
        <v>0.02</v>
      </c>
      <c r="J1258" s="128" t="s">
        <v>1590</v>
      </c>
      <c r="K1258" s="132">
        <v>0.02</v>
      </c>
      <c r="L1258" s="121" t="s">
        <v>107</v>
      </c>
      <c r="M1258" s="121" t="str">
        <f>VLOOKUP($H1258,References_1!$C$2:$D$827,2,)</f>
        <v>GP5</v>
      </c>
      <c r="N1258" s="121">
        <f>VLOOKUP($H1258,References_2!$D$2:'References_2'!$AQ$186,39,)</f>
        <v>0.5</v>
      </c>
      <c r="O1258" s="121" t="str">
        <f t="shared" si="40"/>
        <v>µg</v>
      </c>
      <c r="P1258" s="138">
        <f>IF($O1258="mg",VLOOKUP($C1258,References_1!$H$2:$I$19,2,)*$K1258*0.0864,IF($O1258="µg",VLOOKUP($C1258,References_1!$H$2:$I$19,2,)*$K1258*86.4,""))</f>
        <v>28.512000000000004</v>
      </c>
      <c r="Q1258" s="132" t="str">
        <f t="shared" si="41"/>
        <v>mg/j</v>
      </c>
    </row>
    <row r="1259" spans="1:17" hidden="1" x14ac:dyDescent="0.2">
      <c r="A1259" s="121">
        <f>VLOOKUP($B1259,References_1!$F$2:$G$19,2,)</f>
        <v>12</v>
      </c>
      <c r="B1259" s="121">
        <v>6127975</v>
      </c>
      <c r="C1259" s="121">
        <f>VLOOKUP($B1259,References_1!$F$2:$H$19,3,)</f>
        <v>14</v>
      </c>
      <c r="D1259" s="122">
        <v>42534</v>
      </c>
      <c r="E1259" s="121" t="s">
        <v>984</v>
      </c>
      <c r="F1259" s="121">
        <v>23</v>
      </c>
      <c r="G1259" s="121" t="s">
        <v>145</v>
      </c>
      <c r="H1259" s="121">
        <v>1617</v>
      </c>
      <c r="I1259" s="121">
        <v>0.02</v>
      </c>
      <c r="J1259" s="128" t="s">
        <v>1590</v>
      </c>
      <c r="K1259" s="132">
        <v>0.02</v>
      </c>
      <c r="L1259" s="121" t="s">
        <v>107</v>
      </c>
      <c r="M1259" s="121" t="str">
        <f>VLOOKUP($H1259,References_1!$C$2:$D$827,2,)</f>
        <v>GP5</v>
      </c>
      <c r="N1259" s="121">
        <f>VLOOKUP($H1259,References_2!$D$2:'References_2'!$AQ$186,39,)</f>
        <v>0.5</v>
      </c>
      <c r="O1259" s="121" t="str">
        <f t="shared" si="40"/>
        <v>µg</v>
      </c>
      <c r="P1259" s="138">
        <f>IF($O1259="mg",VLOOKUP($C1259,References_1!$H$2:$I$19,2,)*$K1259*0.0864,IF($O1259="µg",VLOOKUP($C1259,References_1!$H$2:$I$19,2,)*$K1259*86.4,""))</f>
        <v>129.87647999999999</v>
      </c>
      <c r="Q1259" s="132" t="str">
        <f t="shared" si="41"/>
        <v>mg/j</v>
      </c>
    </row>
    <row r="1260" spans="1:17" hidden="1" x14ac:dyDescent="0.2">
      <c r="A1260" s="121">
        <f>VLOOKUP($B1260,References_1!$F$2:$G$19,2,)</f>
        <v>4</v>
      </c>
      <c r="B1260" s="121">
        <v>6127935</v>
      </c>
      <c r="C1260" s="121">
        <f>VLOOKUP($B1260,References_1!$F$2:$H$19,3,)</f>
        <v>3</v>
      </c>
      <c r="D1260" s="122">
        <v>42534</v>
      </c>
      <c r="E1260" s="121" t="s">
        <v>104</v>
      </c>
      <c r="F1260" s="121">
        <v>23</v>
      </c>
      <c r="G1260" s="121" t="s">
        <v>164</v>
      </c>
      <c r="H1260" s="121">
        <v>1615</v>
      </c>
      <c r="I1260" s="121">
        <v>0.02</v>
      </c>
      <c r="J1260" s="128" t="s">
        <v>1590</v>
      </c>
      <c r="K1260" s="132">
        <v>0.02</v>
      </c>
      <c r="L1260" s="121" t="s">
        <v>107</v>
      </c>
      <c r="M1260" s="121" t="str">
        <f>VLOOKUP($H1260,References_1!$C$2:$D$827,2,)</f>
        <v>GP5</v>
      </c>
      <c r="N1260" s="121">
        <f>VLOOKUP($H1260,References_2!$D$2:'References_2'!$AQ$186,39,)</f>
        <v>0.25</v>
      </c>
      <c r="O1260" s="121" t="str">
        <f t="shared" si="40"/>
        <v>µg</v>
      </c>
      <c r="P1260" s="138">
        <f>IF($O1260="mg",VLOOKUP($C1260,References_1!$H$2:$I$19,2,)*$K1260*0.0864,IF($O1260="µg",VLOOKUP($C1260,References_1!$H$2:$I$19,2,)*$K1260*86.4,""))</f>
        <v>10.765440000000002</v>
      </c>
      <c r="Q1260" s="132" t="str">
        <f t="shared" si="41"/>
        <v>mg/j</v>
      </c>
    </row>
    <row r="1261" spans="1:17" hidden="1" x14ac:dyDescent="0.2">
      <c r="A1261" s="121">
        <f>VLOOKUP($B1261,References_1!$F$2:$G$19,2,)</f>
        <v>18</v>
      </c>
      <c r="B1261" s="121">
        <v>6127970</v>
      </c>
      <c r="C1261" s="121">
        <f>VLOOKUP($B1261,References_1!$F$2:$H$19,3,)</f>
        <v>9.5</v>
      </c>
      <c r="D1261" s="122">
        <v>42534</v>
      </c>
      <c r="E1261" s="121" t="s">
        <v>948</v>
      </c>
      <c r="F1261" s="121">
        <v>23</v>
      </c>
      <c r="G1261" s="121" t="s">
        <v>164</v>
      </c>
      <c r="H1261" s="121">
        <v>1615</v>
      </c>
      <c r="I1261" s="121">
        <v>0.02</v>
      </c>
      <c r="J1261" s="128" t="s">
        <v>1590</v>
      </c>
      <c r="K1261" s="132">
        <v>0.02</v>
      </c>
      <c r="L1261" s="121" t="s">
        <v>107</v>
      </c>
      <c r="M1261" s="121" t="str">
        <f>VLOOKUP($H1261,References_1!$C$2:$D$827,2,)</f>
        <v>GP5</v>
      </c>
      <c r="N1261" s="121">
        <f>VLOOKUP($H1261,References_2!$D$2:'References_2'!$AQ$186,39,)</f>
        <v>0.25</v>
      </c>
      <c r="O1261" s="121" t="str">
        <f t="shared" si="40"/>
        <v>µg</v>
      </c>
      <c r="P1261" s="138">
        <f>IF($O1261="mg",VLOOKUP($C1261,References_1!$H$2:$I$19,2,)*$K1261*0.0864,IF($O1261="µg",VLOOKUP($C1261,References_1!$H$2:$I$19,2,)*$K1261*86.4,""))</f>
        <v>49.386240000000001</v>
      </c>
      <c r="Q1261" s="132" t="str">
        <f t="shared" si="41"/>
        <v>mg/j</v>
      </c>
    </row>
    <row r="1262" spans="1:17" hidden="1" x14ac:dyDescent="0.2">
      <c r="A1262" s="121">
        <f>VLOOKUP($B1262,References_1!$F$2:$G$19,2,)</f>
        <v>14</v>
      </c>
      <c r="B1262" s="121">
        <v>6127985</v>
      </c>
      <c r="C1262" s="121">
        <f>VLOOKUP($B1262,References_1!$F$2:$H$19,3,)</f>
        <v>11</v>
      </c>
      <c r="D1262" s="122">
        <v>42534</v>
      </c>
      <c r="E1262" s="121" t="s">
        <v>977</v>
      </c>
      <c r="F1262" s="121">
        <v>23</v>
      </c>
      <c r="G1262" s="121" t="s">
        <v>164</v>
      </c>
      <c r="H1262" s="121">
        <v>1615</v>
      </c>
      <c r="I1262" s="121">
        <v>0.02</v>
      </c>
      <c r="J1262" s="128" t="s">
        <v>1590</v>
      </c>
      <c r="K1262" s="132">
        <v>0.02</v>
      </c>
      <c r="L1262" s="121" t="s">
        <v>107</v>
      </c>
      <c r="M1262" s="121" t="str">
        <f>VLOOKUP($H1262,References_1!$C$2:$D$827,2,)</f>
        <v>GP5</v>
      </c>
      <c r="N1262" s="121">
        <f>VLOOKUP($H1262,References_2!$D$2:'References_2'!$AQ$186,39,)</f>
        <v>0.25</v>
      </c>
      <c r="O1262" s="121" t="str">
        <f t="shared" si="40"/>
        <v>µg</v>
      </c>
      <c r="P1262" s="138">
        <f>IF($O1262="mg",VLOOKUP($C1262,References_1!$H$2:$I$19,2,)*$K1262*0.0864,IF($O1262="µg",VLOOKUP($C1262,References_1!$H$2:$I$19,2,)*$K1262*86.4,""))</f>
        <v>53.23968</v>
      </c>
      <c r="Q1262" s="132" t="str">
        <f t="shared" si="41"/>
        <v>mg/j</v>
      </c>
    </row>
    <row r="1263" spans="1:17" hidden="1" x14ac:dyDescent="0.2">
      <c r="A1263" s="121">
        <f>VLOOKUP($B1263,References_1!$F$2:$G$19,2,)</f>
        <v>11</v>
      </c>
      <c r="B1263" s="121" t="s">
        <v>963</v>
      </c>
      <c r="C1263" s="121">
        <f>VLOOKUP($B1263,References_1!$F$2:$H$19,3,)</f>
        <v>13</v>
      </c>
      <c r="D1263" s="122">
        <v>42534</v>
      </c>
      <c r="E1263" s="121" t="s">
        <v>964</v>
      </c>
      <c r="F1263" s="121">
        <v>23</v>
      </c>
      <c r="G1263" s="121" t="s">
        <v>164</v>
      </c>
      <c r="H1263" s="121">
        <v>1615</v>
      </c>
      <c r="I1263" s="121">
        <v>0.02</v>
      </c>
      <c r="J1263" s="128" t="s">
        <v>1590</v>
      </c>
      <c r="K1263" s="132">
        <v>0.02</v>
      </c>
      <c r="L1263" s="121" t="s">
        <v>107</v>
      </c>
      <c r="M1263" s="121" t="str">
        <f>VLOOKUP($H1263,References_1!$C$2:$D$827,2,)</f>
        <v>GP5</v>
      </c>
      <c r="N1263" s="121">
        <f>VLOOKUP($H1263,References_2!$D$2:'References_2'!$AQ$186,39,)</f>
        <v>0.25</v>
      </c>
      <c r="O1263" s="121" t="str">
        <f t="shared" si="40"/>
        <v>µg</v>
      </c>
      <c r="P1263" s="138">
        <f>IF($O1263="mg",VLOOKUP($C1263,References_1!$H$2:$I$19,2,)*$K1263*0.0864,IF($O1263="µg",VLOOKUP($C1263,References_1!$H$2:$I$19,2,)*$K1263*86.4,""))</f>
        <v>28.512000000000004</v>
      </c>
      <c r="Q1263" s="132" t="str">
        <f t="shared" si="41"/>
        <v>mg/j</v>
      </c>
    </row>
    <row r="1264" spans="1:17" hidden="1" x14ac:dyDescent="0.2">
      <c r="A1264" s="121">
        <f>VLOOKUP($B1264,References_1!$F$2:$G$19,2,)</f>
        <v>12</v>
      </c>
      <c r="B1264" s="121">
        <v>6127975</v>
      </c>
      <c r="C1264" s="121">
        <f>VLOOKUP($B1264,References_1!$F$2:$H$19,3,)</f>
        <v>14</v>
      </c>
      <c r="D1264" s="122">
        <v>42534</v>
      </c>
      <c r="E1264" s="121" t="s">
        <v>984</v>
      </c>
      <c r="F1264" s="121">
        <v>23</v>
      </c>
      <c r="G1264" s="121" t="s">
        <v>164</v>
      </c>
      <c r="H1264" s="121">
        <v>1615</v>
      </c>
      <c r="I1264" s="121">
        <v>0.02</v>
      </c>
      <c r="J1264" s="128" t="s">
        <v>1590</v>
      </c>
      <c r="K1264" s="132">
        <v>0.02</v>
      </c>
      <c r="L1264" s="121" t="s">
        <v>107</v>
      </c>
      <c r="M1264" s="121" t="str">
        <f>VLOOKUP($H1264,References_1!$C$2:$D$827,2,)</f>
        <v>GP5</v>
      </c>
      <c r="N1264" s="121">
        <f>VLOOKUP($H1264,References_2!$D$2:'References_2'!$AQ$186,39,)</f>
        <v>0.25</v>
      </c>
      <c r="O1264" s="121" t="str">
        <f t="shared" si="40"/>
        <v>µg</v>
      </c>
      <c r="P1264" s="138">
        <f>IF($O1264="mg",VLOOKUP($C1264,References_1!$H$2:$I$19,2,)*$K1264*0.0864,IF($O1264="µg",VLOOKUP($C1264,References_1!$H$2:$I$19,2,)*$K1264*86.4,""))</f>
        <v>129.87647999999999</v>
      </c>
      <c r="Q1264" s="132" t="str">
        <f t="shared" si="41"/>
        <v>mg/j</v>
      </c>
    </row>
    <row r="1265" spans="1:17" hidden="1" x14ac:dyDescent="0.2">
      <c r="A1265" s="121">
        <f>VLOOKUP($B1265,References_1!$F$2:$G$19,2,)</f>
        <v>4</v>
      </c>
      <c r="B1265" s="121">
        <v>6127935</v>
      </c>
      <c r="C1265" s="121">
        <f>VLOOKUP($B1265,References_1!$F$2:$H$19,3,)</f>
        <v>3</v>
      </c>
      <c r="D1265" s="122">
        <v>42534</v>
      </c>
      <c r="E1265" s="121" t="s">
        <v>104</v>
      </c>
      <c r="F1265" s="121">
        <v>23</v>
      </c>
      <c r="G1265" s="121" t="s">
        <v>175</v>
      </c>
      <c r="H1265" s="121">
        <v>1614</v>
      </c>
      <c r="I1265" s="121">
        <v>0.02</v>
      </c>
      <c r="J1265" s="128" t="s">
        <v>1590</v>
      </c>
      <c r="K1265" s="132">
        <v>0.02</v>
      </c>
      <c r="L1265" s="121" t="s">
        <v>107</v>
      </c>
      <c r="M1265" s="121" t="str">
        <f>VLOOKUP($H1265,References_1!$C$2:$D$827,2,)</f>
        <v>GP5</v>
      </c>
      <c r="N1265" s="121">
        <f>VLOOKUP($H1265,References_2!$D$2:'References_2'!$AQ$186,39,)</f>
        <v>0.5</v>
      </c>
      <c r="O1265" s="121" t="str">
        <f t="shared" si="40"/>
        <v>µg</v>
      </c>
      <c r="P1265" s="138">
        <f>IF($O1265="mg",VLOOKUP($C1265,References_1!$H$2:$I$19,2,)*$K1265*0.0864,IF($O1265="µg",VLOOKUP($C1265,References_1!$H$2:$I$19,2,)*$K1265*86.4,""))</f>
        <v>10.765440000000002</v>
      </c>
      <c r="Q1265" s="132" t="str">
        <f t="shared" si="41"/>
        <v>mg/j</v>
      </c>
    </row>
    <row r="1266" spans="1:17" hidden="1" x14ac:dyDescent="0.2">
      <c r="A1266" s="121">
        <f>VLOOKUP($B1266,References_1!$F$2:$G$19,2,)</f>
        <v>18</v>
      </c>
      <c r="B1266" s="121">
        <v>6127970</v>
      </c>
      <c r="C1266" s="121">
        <f>VLOOKUP($B1266,References_1!$F$2:$H$19,3,)</f>
        <v>9.5</v>
      </c>
      <c r="D1266" s="122">
        <v>42534</v>
      </c>
      <c r="E1266" s="121" t="s">
        <v>948</v>
      </c>
      <c r="F1266" s="121">
        <v>23</v>
      </c>
      <c r="G1266" s="121" t="s">
        <v>175</v>
      </c>
      <c r="H1266" s="121">
        <v>1614</v>
      </c>
      <c r="I1266" s="121">
        <v>0.02</v>
      </c>
      <c r="J1266" s="128" t="s">
        <v>1590</v>
      </c>
      <c r="K1266" s="132">
        <v>0.02</v>
      </c>
      <c r="L1266" s="121" t="s">
        <v>107</v>
      </c>
      <c r="M1266" s="121" t="str">
        <f>VLOOKUP($H1266,References_1!$C$2:$D$827,2,)</f>
        <v>GP5</v>
      </c>
      <c r="N1266" s="121">
        <f>VLOOKUP($H1266,References_2!$D$2:'References_2'!$AQ$186,39,)</f>
        <v>0.5</v>
      </c>
      <c r="O1266" s="121" t="str">
        <f t="shared" si="40"/>
        <v>µg</v>
      </c>
      <c r="P1266" s="138">
        <f>IF($O1266="mg",VLOOKUP($C1266,References_1!$H$2:$I$19,2,)*$K1266*0.0864,IF($O1266="µg",VLOOKUP($C1266,References_1!$H$2:$I$19,2,)*$K1266*86.4,""))</f>
        <v>49.386240000000001</v>
      </c>
      <c r="Q1266" s="132" t="str">
        <f t="shared" si="41"/>
        <v>mg/j</v>
      </c>
    </row>
    <row r="1267" spans="1:17" hidden="1" x14ac:dyDescent="0.2">
      <c r="A1267" s="121">
        <f>VLOOKUP($B1267,References_1!$F$2:$G$19,2,)</f>
        <v>14</v>
      </c>
      <c r="B1267" s="121">
        <v>6127985</v>
      </c>
      <c r="C1267" s="121">
        <f>VLOOKUP($B1267,References_1!$F$2:$H$19,3,)</f>
        <v>11</v>
      </c>
      <c r="D1267" s="122">
        <v>42534</v>
      </c>
      <c r="E1267" s="121" t="s">
        <v>977</v>
      </c>
      <c r="F1267" s="121">
        <v>23</v>
      </c>
      <c r="G1267" s="121" t="s">
        <v>175</v>
      </c>
      <c r="H1267" s="121">
        <v>1614</v>
      </c>
      <c r="I1267" s="121">
        <v>0.02</v>
      </c>
      <c r="J1267" s="128" t="s">
        <v>1590</v>
      </c>
      <c r="K1267" s="132">
        <v>0.02</v>
      </c>
      <c r="L1267" s="121" t="s">
        <v>107</v>
      </c>
      <c r="M1267" s="121" t="str">
        <f>VLOOKUP($H1267,References_1!$C$2:$D$827,2,)</f>
        <v>GP5</v>
      </c>
      <c r="N1267" s="121">
        <f>VLOOKUP($H1267,References_2!$D$2:'References_2'!$AQ$186,39,)</f>
        <v>0.5</v>
      </c>
      <c r="O1267" s="121" t="str">
        <f t="shared" si="40"/>
        <v>µg</v>
      </c>
      <c r="P1267" s="138">
        <f>IF($O1267="mg",VLOOKUP($C1267,References_1!$H$2:$I$19,2,)*$K1267*0.0864,IF($O1267="µg",VLOOKUP($C1267,References_1!$H$2:$I$19,2,)*$K1267*86.4,""))</f>
        <v>53.23968</v>
      </c>
      <c r="Q1267" s="132" t="str">
        <f t="shared" si="41"/>
        <v>mg/j</v>
      </c>
    </row>
    <row r="1268" spans="1:17" hidden="1" x14ac:dyDescent="0.2">
      <c r="A1268" s="121">
        <f>VLOOKUP($B1268,References_1!$F$2:$G$19,2,)</f>
        <v>11</v>
      </c>
      <c r="B1268" s="121" t="s">
        <v>963</v>
      </c>
      <c r="C1268" s="121">
        <f>VLOOKUP($B1268,References_1!$F$2:$H$19,3,)</f>
        <v>13</v>
      </c>
      <c r="D1268" s="122">
        <v>42534</v>
      </c>
      <c r="E1268" s="121" t="s">
        <v>964</v>
      </c>
      <c r="F1268" s="121">
        <v>23</v>
      </c>
      <c r="G1268" s="121" t="s">
        <v>175</v>
      </c>
      <c r="H1268" s="121">
        <v>1614</v>
      </c>
      <c r="I1268" s="121">
        <v>0.02</v>
      </c>
      <c r="J1268" s="128" t="s">
        <v>1590</v>
      </c>
      <c r="K1268" s="132">
        <v>0.02</v>
      </c>
      <c r="L1268" s="121" t="s">
        <v>107</v>
      </c>
      <c r="M1268" s="121" t="str">
        <f>VLOOKUP($H1268,References_1!$C$2:$D$827,2,)</f>
        <v>GP5</v>
      </c>
      <c r="N1268" s="121">
        <f>VLOOKUP($H1268,References_2!$D$2:'References_2'!$AQ$186,39,)</f>
        <v>0.5</v>
      </c>
      <c r="O1268" s="121" t="str">
        <f t="shared" si="40"/>
        <v>µg</v>
      </c>
      <c r="P1268" s="138">
        <f>IF($O1268="mg",VLOOKUP($C1268,References_1!$H$2:$I$19,2,)*$K1268*0.0864,IF($O1268="µg",VLOOKUP($C1268,References_1!$H$2:$I$19,2,)*$K1268*86.4,""))</f>
        <v>28.512000000000004</v>
      </c>
      <c r="Q1268" s="132" t="str">
        <f t="shared" si="41"/>
        <v>mg/j</v>
      </c>
    </row>
    <row r="1269" spans="1:17" hidden="1" x14ac:dyDescent="0.2">
      <c r="A1269" s="121">
        <f>VLOOKUP($B1269,References_1!$F$2:$G$19,2,)</f>
        <v>12</v>
      </c>
      <c r="B1269" s="121">
        <v>6127975</v>
      </c>
      <c r="C1269" s="121">
        <f>VLOOKUP($B1269,References_1!$F$2:$H$19,3,)</f>
        <v>14</v>
      </c>
      <c r="D1269" s="122">
        <v>42534</v>
      </c>
      <c r="E1269" s="121" t="s">
        <v>984</v>
      </c>
      <c r="F1269" s="121">
        <v>23</v>
      </c>
      <c r="G1269" s="121" t="s">
        <v>175</v>
      </c>
      <c r="H1269" s="121">
        <v>1614</v>
      </c>
      <c r="I1269" s="121">
        <v>0.02</v>
      </c>
      <c r="J1269" s="128" t="s">
        <v>1590</v>
      </c>
      <c r="K1269" s="132">
        <v>0.02</v>
      </c>
      <c r="L1269" s="121" t="s">
        <v>107</v>
      </c>
      <c r="M1269" s="121" t="str">
        <f>VLOOKUP($H1269,References_1!$C$2:$D$827,2,)</f>
        <v>GP5</v>
      </c>
      <c r="N1269" s="121">
        <f>VLOOKUP($H1269,References_2!$D$2:'References_2'!$AQ$186,39,)</f>
        <v>0.5</v>
      </c>
      <c r="O1269" s="121" t="str">
        <f t="shared" si="40"/>
        <v>µg</v>
      </c>
      <c r="P1269" s="138">
        <f>IF($O1269="mg",VLOOKUP($C1269,References_1!$H$2:$I$19,2,)*$K1269*0.0864,IF($O1269="µg",VLOOKUP($C1269,References_1!$H$2:$I$19,2,)*$K1269*86.4,""))</f>
        <v>129.87647999999999</v>
      </c>
      <c r="Q1269" s="132" t="str">
        <f t="shared" si="41"/>
        <v>mg/j</v>
      </c>
    </row>
    <row r="1270" spans="1:17" hidden="1" x14ac:dyDescent="0.2">
      <c r="A1270" s="121">
        <f>VLOOKUP($B1270,References_1!$F$2:$G$19,2,)</f>
        <v>4</v>
      </c>
      <c r="B1270" s="121">
        <v>6127935</v>
      </c>
      <c r="C1270" s="121">
        <f>VLOOKUP($B1270,References_1!$F$2:$H$19,3,)</f>
        <v>3</v>
      </c>
      <c r="D1270" s="122">
        <v>42534</v>
      </c>
      <c r="E1270" s="121" t="s">
        <v>104</v>
      </c>
      <c r="F1270" s="121">
        <v>23</v>
      </c>
      <c r="G1270" s="121" t="s">
        <v>424</v>
      </c>
      <c r="H1270" s="121">
        <v>2981</v>
      </c>
      <c r="I1270" s="121">
        <v>5.0000000000000001E-3</v>
      </c>
      <c r="J1270" s="128" t="s">
        <v>1590</v>
      </c>
      <c r="K1270" s="132">
        <v>5.0000000000000001E-3</v>
      </c>
      <c r="L1270" s="121" t="s">
        <v>107</v>
      </c>
      <c r="M1270" s="121" t="str">
        <f>VLOOKUP($H1270,References_1!$C$2:$D$827,2,)</f>
        <v>GP4</v>
      </c>
      <c r="N1270" s="121" t="e">
        <f>VLOOKUP($H1270,References_2!$D$2:'References_2'!$AQ$186,39,)</f>
        <v>#N/A</v>
      </c>
      <c r="O1270" s="121" t="str">
        <f t="shared" si="40"/>
        <v>µg</v>
      </c>
      <c r="P1270" s="138">
        <f>IF($O1270="mg",VLOOKUP($C1270,References_1!$H$2:$I$19,2,)*$K1270*0.0864,IF($O1270="µg",VLOOKUP($C1270,References_1!$H$2:$I$19,2,)*$K1270*86.4,""))</f>
        <v>2.6913600000000004</v>
      </c>
      <c r="Q1270" s="132" t="str">
        <f t="shared" si="41"/>
        <v>mg/j</v>
      </c>
    </row>
    <row r="1271" spans="1:17" hidden="1" x14ac:dyDescent="0.2">
      <c r="A1271" s="121">
        <f>VLOOKUP($B1271,References_1!$F$2:$G$19,2,)</f>
        <v>18</v>
      </c>
      <c r="B1271" s="121">
        <v>6127970</v>
      </c>
      <c r="C1271" s="121">
        <f>VLOOKUP($B1271,References_1!$F$2:$H$19,3,)</f>
        <v>9.5</v>
      </c>
      <c r="D1271" s="122">
        <v>42534</v>
      </c>
      <c r="E1271" s="121" t="s">
        <v>948</v>
      </c>
      <c r="F1271" s="121">
        <v>23</v>
      </c>
      <c r="G1271" s="121" t="s">
        <v>424</v>
      </c>
      <c r="H1271" s="121">
        <v>2981</v>
      </c>
      <c r="I1271" s="121">
        <v>5.0000000000000001E-3</v>
      </c>
      <c r="J1271" s="128" t="s">
        <v>1590</v>
      </c>
      <c r="K1271" s="132">
        <v>5.0000000000000001E-3</v>
      </c>
      <c r="L1271" s="121" t="s">
        <v>107</v>
      </c>
      <c r="M1271" s="121" t="str">
        <f>VLOOKUP($H1271,References_1!$C$2:$D$827,2,)</f>
        <v>GP4</v>
      </c>
      <c r="N1271" s="121" t="e">
        <f>VLOOKUP($H1271,References_2!$D$2:'References_2'!$AQ$186,39,)</f>
        <v>#N/A</v>
      </c>
      <c r="O1271" s="121" t="str">
        <f t="shared" si="40"/>
        <v>µg</v>
      </c>
      <c r="P1271" s="138">
        <f>IF($O1271="mg",VLOOKUP($C1271,References_1!$H$2:$I$19,2,)*$K1271*0.0864,IF($O1271="µg",VLOOKUP($C1271,References_1!$H$2:$I$19,2,)*$K1271*86.4,""))</f>
        <v>12.34656</v>
      </c>
      <c r="Q1271" s="132" t="str">
        <f t="shared" si="41"/>
        <v>mg/j</v>
      </c>
    </row>
    <row r="1272" spans="1:17" hidden="1" x14ac:dyDescent="0.2">
      <c r="A1272" s="121">
        <f>VLOOKUP($B1272,References_1!$F$2:$G$19,2,)</f>
        <v>14</v>
      </c>
      <c r="B1272" s="121">
        <v>6127985</v>
      </c>
      <c r="C1272" s="121">
        <f>VLOOKUP($B1272,References_1!$F$2:$H$19,3,)</f>
        <v>11</v>
      </c>
      <c r="D1272" s="122">
        <v>42534</v>
      </c>
      <c r="E1272" s="121" t="s">
        <v>977</v>
      </c>
      <c r="F1272" s="121">
        <v>23</v>
      </c>
      <c r="G1272" s="121" t="s">
        <v>424</v>
      </c>
      <c r="H1272" s="121">
        <v>2981</v>
      </c>
      <c r="I1272" s="121">
        <v>5.0000000000000001E-3</v>
      </c>
      <c r="J1272" s="128" t="s">
        <v>1590</v>
      </c>
      <c r="K1272" s="132">
        <v>5.0000000000000001E-3</v>
      </c>
      <c r="L1272" s="121" t="s">
        <v>107</v>
      </c>
      <c r="M1272" s="121" t="str">
        <f>VLOOKUP($H1272,References_1!$C$2:$D$827,2,)</f>
        <v>GP4</v>
      </c>
      <c r="N1272" s="121" t="e">
        <f>VLOOKUP($H1272,References_2!$D$2:'References_2'!$AQ$186,39,)</f>
        <v>#N/A</v>
      </c>
      <c r="O1272" s="121" t="str">
        <f t="shared" si="40"/>
        <v>µg</v>
      </c>
      <c r="P1272" s="138">
        <f>IF($O1272="mg",VLOOKUP($C1272,References_1!$H$2:$I$19,2,)*$K1272*0.0864,IF($O1272="µg",VLOOKUP($C1272,References_1!$H$2:$I$19,2,)*$K1272*86.4,""))</f>
        <v>13.30992</v>
      </c>
      <c r="Q1272" s="132" t="str">
        <f t="shared" si="41"/>
        <v>mg/j</v>
      </c>
    </row>
    <row r="1273" spans="1:17" hidden="1" x14ac:dyDescent="0.2">
      <c r="A1273" s="121">
        <f>VLOOKUP($B1273,References_1!$F$2:$G$19,2,)</f>
        <v>11</v>
      </c>
      <c r="B1273" s="121" t="s">
        <v>963</v>
      </c>
      <c r="C1273" s="121">
        <f>VLOOKUP($B1273,References_1!$F$2:$H$19,3,)</f>
        <v>13</v>
      </c>
      <c r="D1273" s="122">
        <v>42534</v>
      </c>
      <c r="E1273" s="121" t="s">
        <v>964</v>
      </c>
      <c r="F1273" s="121">
        <v>23</v>
      </c>
      <c r="G1273" s="121" t="s">
        <v>424</v>
      </c>
      <c r="H1273" s="121">
        <v>2981</v>
      </c>
      <c r="I1273" s="121">
        <v>5.0000000000000001E-3</v>
      </c>
      <c r="J1273" s="128" t="s">
        <v>1590</v>
      </c>
      <c r="K1273" s="132">
        <v>5.0000000000000001E-3</v>
      </c>
      <c r="L1273" s="121" t="s">
        <v>107</v>
      </c>
      <c r="M1273" s="121" t="str">
        <f>VLOOKUP($H1273,References_1!$C$2:$D$827,2,)</f>
        <v>GP4</v>
      </c>
      <c r="N1273" s="121" t="e">
        <f>VLOOKUP($H1273,References_2!$D$2:'References_2'!$AQ$186,39,)</f>
        <v>#N/A</v>
      </c>
      <c r="O1273" s="121" t="str">
        <f t="shared" si="40"/>
        <v>µg</v>
      </c>
      <c r="P1273" s="138">
        <f>IF($O1273="mg",VLOOKUP($C1273,References_1!$H$2:$I$19,2,)*$K1273*0.0864,IF($O1273="µg",VLOOKUP($C1273,References_1!$H$2:$I$19,2,)*$K1273*86.4,""))</f>
        <v>7.128000000000001</v>
      </c>
      <c r="Q1273" s="132" t="str">
        <f t="shared" si="41"/>
        <v>mg/j</v>
      </c>
    </row>
    <row r="1274" spans="1:17" hidden="1" x14ac:dyDescent="0.2">
      <c r="A1274" s="121">
        <f>VLOOKUP($B1274,References_1!$F$2:$G$19,2,)</f>
        <v>12</v>
      </c>
      <c r="B1274" s="121">
        <v>6127975</v>
      </c>
      <c r="C1274" s="121">
        <f>VLOOKUP($B1274,References_1!$F$2:$H$19,3,)</f>
        <v>14</v>
      </c>
      <c r="D1274" s="122">
        <v>42534</v>
      </c>
      <c r="E1274" s="121" t="s">
        <v>984</v>
      </c>
      <c r="F1274" s="121">
        <v>23</v>
      </c>
      <c r="G1274" s="121" t="s">
        <v>424</v>
      </c>
      <c r="H1274" s="121">
        <v>2981</v>
      </c>
      <c r="I1274" s="121">
        <v>5.0000000000000001E-3</v>
      </c>
      <c r="J1274" s="128" t="s">
        <v>1590</v>
      </c>
      <c r="K1274" s="132">
        <v>5.0000000000000001E-3</v>
      </c>
      <c r="L1274" s="121" t="s">
        <v>107</v>
      </c>
      <c r="M1274" s="121" t="str">
        <f>VLOOKUP($H1274,References_1!$C$2:$D$827,2,)</f>
        <v>GP4</v>
      </c>
      <c r="N1274" s="121" t="e">
        <f>VLOOKUP($H1274,References_2!$D$2:'References_2'!$AQ$186,39,)</f>
        <v>#N/A</v>
      </c>
      <c r="O1274" s="121" t="str">
        <f t="shared" si="40"/>
        <v>µg</v>
      </c>
      <c r="P1274" s="138">
        <f>IF($O1274="mg",VLOOKUP($C1274,References_1!$H$2:$I$19,2,)*$K1274*0.0864,IF($O1274="µg",VLOOKUP($C1274,References_1!$H$2:$I$19,2,)*$K1274*86.4,""))</f>
        <v>32.469119999999997</v>
      </c>
      <c r="Q1274" s="132" t="str">
        <f t="shared" si="41"/>
        <v>mg/j</v>
      </c>
    </row>
    <row r="1275" spans="1:17" hidden="1" x14ac:dyDescent="0.2">
      <c r="A1275" s="121">
        <f>VLOOKUP($B1275,References_1!$F$2:$G$19,2,)</f>
        <v>4</v>
      </c>
      <c r="B1275" s="121">
        <v>6127935</v>
      </c>
      <c r="C1275" s="121">
        <f>VLOOKUP($B1275,References_1!$F$2:$H$19,3,)</f>
        <v>3</v>
      </c>
      <c r="D1275" s="122">
        <v>42534</v>
      </c>
      <c r="E1275" s="121" t="s">
        <v>104</v>
      </c>
      <c r="F1275" s="121">
        <v>23</v>
      </c>
      <c r="G1275" s="121" t="s">
        <v>158</v>
      </c>
      <c r="H1275" s="121">
        <v>1486</v>
      </c>
      <c r="I1275" s="121">
        <v>0.05</v>
      </c>
      <c r="J1275" s="128" t="s">
        <v>1590</v>
      </c>
      <c r="K1275" s="132">
        <v>0.05</v>
      </c>
      <c r="L1275" s="121" t="s">
        <v>107</v>
      </c>
      <c r="M1275" s="121" t="str">
        <f>VLOOKUP($H1275,References_1!$C$2:$D$827,2,)</f>
        <v>GP5</v>
      </c>
      <c r="N1275" s="121" t="e">
        <f>VLOOKUP($H1275,References_2!$D$2:'References_2'!$AQ$186,39,)</f>
        <v>#N/A</v>
      </c>
      <c r="O1275" s="121" t="str">
        <f t="shared" si="40"/>
        <v>µg</v>
      </c>
      <c r="P1275" s="138">
        <f>IF($O1275="mg",VLOOKUP($C1275,References_1!$H$2:$I$19,2,)*$K1275*0.0864,IF($O1275="µg",VLOOKUP($C1275,References_1!$H$2:$I$19,2,)*$K1275*86.4,""))</f>
        <v>26.913600000000006</v>
      </c>
      <c r="Q1275" s="132" t="str">
        <f t="shared" si="41"/>
        <v>mg/j</v>
      </c>
    </row>
    <row r="1276" spans="1:17" hidden="1" x14ac:dyDescent="0.2">
      <c r="A1276" s="121">
        <f>VLOOKUP($B1276,References_1!$F$2:$G$19,2,)</f>
        <v>18</v>
      </c>
      <c r="B1276" s="121">
        <v>6127970</v>
      </c>
      <c r="C1276" s="121">
        <f>VLOOKUP($B1276,References_1!$F$2:$H$19,3,)</f>
        <v>9.5</v>
      </c>
      <c r="D1276" s="122">
        <v>42534</v>
      </c>
      <c r="E1276" s="121" t="s">
        <v>948</v>
      </c>
      <c r="F1276" s="121">
        <v>23</v>
      </c>
      <c r="G1276" s="121" t="s">
        <v>158</v>
      </c>
      <c r="H1276" s="121">
        <v>1486</v>
      </c>
      <c r="I1276" s="121">
        <v>0.05</v>
      </c>
      <c r="J1276" s="128" t="s">
        <v>1590</v>
      </c>
      <c r="K1276" s="132">
        <v>0.05</v>
      </c>
      <c r="L1276" s="121" t="s">
        <v>107</v>
      </c>
      <c r="M1276" s="121" t="str">
        <f>VLOOKUP($H1276,References_1!$C$2:$D$827,2,)</f>
        <v>GP5</v>
      </c>
      <c r="N1276" s="121" t="e">
        <f>VLOOKUP($H1276,References_2!$D$2:'References_2'!$AQ$186,39,)</f>
        <v>#N/A</v>
      </c>
      <c r="O1276" s="121" t="str">
        <f t="shared" si="40"/>
        <v>µg</v>
      </c>
      <c r="P1276" s="138">
        <f>IF($O1276="mg",VLOOKUP($C1276,References_1!$H$2:$I$19,2,)*$K1276*0.0864,IF($O1276="µg",VLOOKUP($C1276,References_1!$H$2:$I$19,2,)*$K1276*86.4,""))</f>
        <v>123.46560000000001</v>
      </c>
      <c r="Q1276" s="132" t="str">
        <f t="shared" si="41"/>
        <v>mg/j</v>
      </c>
    </row>
    <row r="1277" spans="1:17" hidden="1" x14ac:dyDescent="0.2">
      <c r="A1277" s="121">
        <f>VLOOKUP($B1277,References_1!$F$2:$G$19,2,)</f>
        <v>14</v>
      </c>
      <c r="B1277" s="121">
        <v>6127985</v>
      </c>
      <c r="C1277" s="121">
        <f>VLOOKUP($B1277,References_1!$F$2:$H$19,3,)</f>
        <v>11</v>
      </c>
      <c r="D1277" s="122">
        <v>42534</v>
      </c>
      <c r="E1277" s="121" t="s">
        <v>977</v>
      </c>
      <c r="F1277" s="121">
        <v>23</v>
      </c>
      <c r="G1277" s="121" t="s">
        <v>158</v>
      </c>
      <c r="H1277" s="121">
        <v>1486</v>
      </c>
      <c r="I1277" s="121">
        <v>0.05</v>
      </c>
      <c r="J1277" s="128" t="s">
        <v>1590</v>
      </c>
      <c r="K1277" s="132">
        <v>0.05</v>
      </c>
      <c r="L1277" s="121" t="s">
        <v>107</v>
      </c>
      <c r="M1277" s="121" t="str">
        <f>VLOOKUP($H1277,References_1!$C$2:$D$827,2,)</f>
        <v>GP5</v>
      </c>
      <c r="N1277" s="121" t="e">
        <f>VLOOKUP($H1277,References_2!$D$2:'References_2'!$AQ$186,39,)</f>
        <v>#N/A</v>
      </c>
      <c r="O1277" s="121" t="str">
        <f t="shared" si="40"/>
        <v>µg</v>
      </c>
      <c r="P1277" s="138">
        <f>IF($O1277="mg",VLOOKUP($C1277,References_1!$H$2:$I$19,2,)*$K1277*0.0864,IF($O1277="µg",VLOOKUP($C1277,References_1!$H$2:$I$19,2,)*$K1277*86.4,""))</f>
        <v>133.0992</v>
      </c>
      <c r="Q1277" s="132" t="str">
        <f t="shared" si="41"/>
        <v>mg/j</v>
      </c>
    </row>
    <row r="1278" spans="1:17" hidden="1" x14ac:dyDescent="0.2">
      <c r="A1278" s="121">
        <f>VLOOKUP($B1278,References_1!$F$2:$G$19,2,)</f>
        <v>11</v>
      </c>
      <c r="B1278" s="121" t="s">
        <v>963</v>
      </c>
      <c r="C1278" s="121">
        <f>VLOOKUP($B1278,References_1!$F$2:$H$19,3,)</f>
        <v>13</v>
      </c>
      <c r="D1278" s="122">
        <v>42534</v>
      </c>
      <c r="E1278" s="121" t="s">
        <v>964</v>
      </c>
      <c r="F1278" s="121">
        <v>23</v>
      </c>
      <c r="G1278" s="121" t="s">
        <v>158</v>
      </c>
      <c r="H1278" s="121">
        <v>1486</v>
      </c>
      <c r="I1278" s="121">
        <v>0.05</v>
      </c>
      <c r="J1278" s="128" t="s">
        <v>1590</v>
      </c>
      <c r="K1278" s="132">
        <v>0.05</v>
      </c>
      <c r="L1278" s="121" t="s">
        <v>107</v>
      </c>
      <c r="M1278" s="121" t="str">
        <f>VLOOKUP($H1278,References_1!$C$2:$D$827,2,)</f>
        <v>GP5</v>
      </c>
      <c r="N1278" s="121" t="e">
        <f>VLOOKUP($H1278,References_2!$D$2:'References_2'!$AQ$186,39,)</f>
        <v>#N/A</v>
      </c>
      <c r="O1278" s="121" t="str">
        <f t="shared" si="40"/>
        <v>µg</v>
      </c>
      <c r="P1278" s="138">
        <f>IF($O1278="mg",VLOOKUP($C1278,References_1!$H$2:$I$19,2,)*$K1278*0.0864,IF($O1278="µg",VLOOKUP($C1278,References_1!$H$2:$I$19,2,)*$K1278*86.4,""))</f>
        <v>71.280000000000015</v>
      </c>
      <c r="Q1278" s="132" t="str">
        <f t="shared" si="41"/>
        <v>mg/j</v>
      </c>
    </row>
    <row r="1279" spans="1:17" hidden="1" x14ac:dyDescent="0.2">
      <c r="A1279" s="121">
        <f>VLOOKUP($B1279,References_1!$F$2:$G$19,2,)</f>
        <v>12</v>
      </c>
      <c r="B1279" s="121">
        <v>6127975</v>
      </c>
      <c r="C1279" s="121">
        <f>VLOOKUP($B1279,References_1!$F$2:$H$19,3,)</f>
        <v>14</v>
      </c>
      <c r="D1279" s="122">
        <v>42534</v>
      </c>
      <c r="E1279" s="121" t="s">
        <v>984</v>
      </c>
      <c r="F1279" s="121">
        <v>23</v>
      </c>
      <c r="G1279" s="121" t="s">
        <v>158</v>
      </c>
      <c r="H1279" s="121">
        <v>1486</v>
      </c>
      <c r="I1279" s="121">
        <v>0.05</v>
      </c>
      <c r="J1279" s="128" t="s">
        <v>1590</v>
      </c>
      <c r="K1279" s="132">
        <v>0.05</v>
      </c>
      <c r="L1279" s="121" t="s">
        <v>107</v>
      </c>
      <c r="M1279" s="121" t="str">
        <f>VLOOKUP($H1279,References_1!$C$2:$D$827,2,)</f>
        <v>GP5</v>
      </c>
      <c r="N1279" s="121" t="e">
        <f>VLOOKUP($H1279,References_2!$D$2:'References_2'!$AQ$186,39,)</f>
        <v>#N/A</v>
      </c>
      <c r="O1279" s="121" t="str">
        <f t="shared" si="40"/>
        <v>µg</v>
      </c>
      <c r="P1279" s="138">
        <f>IF($O1279="mg",VLOOKUP($C1279,References_1!$H$2:$I$19,2,)*$K1279*0.0864,IF($O1279="µg",VLOOKUP($C1279,References_1!$H$2:$I$19,2,)*$K1279*86.4,""))</f>
        <v>324.69120000000004</v>
      </c>
      <c r="Q1279" s="132" t="str">
        <f t="shared" si="41"/>
        <v>mg/j</v>
      </c>
    </row>
    <row r="1280" spans="1:17" hidden="1" x14ac:dyDescent="0.2">
      <c r="A1280" s="121">
        <f>VLOOKUP($B1280,References_1!$F$2:$G$19,2,)</f>
        <v>4</v>
      </c>
      <c r="B1280" s="121">
        <v>6127935</v>
      </c>
      <c r="C1280" s="121">
        <f>VLOOKUP($B1280,References_1!$F$2:$H$19,3,)</f>
        <v>3</v>
      </c>
      <c r="D1280" s="122">
        <v>42534</v>
      </c>
      <c r="E1280" s="121" t="s">
        <v>104</v>
      </c>
      <c r="F1280" s="121">
        <v>23</v>
      </c>
      <c r="G1280" s="121" t="s">
        <v>161</v>
      </c>
      <c r="H1280" s="121">
        <v>1169</v>
      </c>
      <c r="I1280" s="121">
        <v>0.02</v>
      </c>
      <c r="J1280" s="128" t="s">
        <v>1590</v>
      </c>
      <c r="K1280" s="132">
        <v>0.02</v>
      </c>
      <c r="L1280" s="121" t="s">
        <v>107</v>
      </c>
      <c r="M1280" s="121" t="str">
        <f>VLOOKUP($H1280,References_1!$C$2:$D$827,2,)</f>
        <v>GP4</v>
      </c>
      <c r="N1280" s="121">
        <f>VLOOKUP($H1280,References_2!$D$2:'References_2'!$AQ$186,39,)</f>
        <v>0.1</v>
      </c>
      <c r="O1280" s="121" t="str">
        <f t="shared" si="40"/>
        <v>µg</v>
      </c>
      <c r="P1280" s="138">
        <f>IF($O1280="mg",VLOOKUP($C1280,References_1!$H$2:$I$19,2,)*$K1280*0.0864,IF($O1280="µg",VLOOKUP($C1280,References_1!$H$2:$I$19,2,)*$K1280*86.4,""))</f>
        <v>10.765440000000002</v>
      </c>
      <c r="Q1280" s="132" t="str">
        <f t="shared" si="41"/>
        <v>mg/j</v>
      </c>
    </row>
    <row r="1281" spans="1:17" hidden="1" x14ac:dyDescent="0.2">
      <c r="A1281" s="121">
        <f>VLOOKUP($B1281,References_1!$F$2:$G$19,2,)</f>
        <v>18</v>
      </c>
      <c r="B1281" s="121">
        <v>6127970</v>
      </c>
      <c r="C1281" s="121">
        <f>VLOOKUP($B1281,References_1!$F$2:$H$19,3,)</f>
        <v>9.5</v>
      </c>
      <c r="D1281" s="122">
        <v>42534</v>
      </c>
      <c r="E1281" s="121" t="s">
        <v>948</v>
      </c>
      <c r="F1281" s="121">
        <v>23</v>
      </c>
      <c r="G1281" s="121" t="s">
        <v>161</v>
      </c>
      <c r="H1281" s="121">
        <v>1169</v>
      </c>
      <c r="I1281" s="121">
        <v>0.02</v>
      </c>
      <c r="J1281" s="128" t="s">
        <v>1590</v>
      </c>
      <c r="K1281" s="132">
        <v>0.02</v>
      </c>
      <c r="L1281" s="121" t="s">
        <v>107</v>
      </c>
      <c r="M1281" s="121" t="str">
        <f>VLOOKUP($H1281,References_1!$C$2:$D$827,2,)</f>
        <v>GP4</v>
      </c>
      <c r="N1281" s="121">
        <f>VLOOKUP($H1281,References_2!$D$2:'References_2'!$AQ$186,39,)</f>
        <v>0.1</v>
      </c>
      <c r="O1281" s="121" t="str">
        <f t="shared" si="40"/>
        <v>µg</v>
      </c>
      <c r="P1281" s="138">
        <f>IF($O1281="mg",VLOOKUP($C1281,References_1!$H$2:$I$19,2,)*$K1281*0.0864,IF($O1281="µg",VLOOKUP($C1281,References_1!$H$2:$I$19,2,)*$K1281*86.4,""))</f>
        <v>49.386240000000001</v>
      </c>
      <c r="Q1281" s="132" t="str">
        <f t="shared" si="41"/>
        <v>mg/j</v>
      </c>
    </row>
    <row r="1282" spans="1:17" hidden="1" x14ac:dyDescent="0.2">
      <c r="A1282" s="121">
        <f>VLOOKUP($B1282,References_1!$F$2:$G$19,2,)</f>
        <v>14</v>
      </c>
      <c r="B1282" s="121">
        <v>6127985</v>
      </c>
      <c r="C1282" s="121">
        <f>VLOOKUP($B1282,References_1!$F$2:$H$19,3,)</f>
        <v>11</v>
      </c>
      <c r="D1282" s="122">
        <v>42534</v>
      </c>
      <c r="E1282" s="121" t="s">
        <v>977</v>
      </c>
      <c r="F1282" s="121">
        <v>23</v>
      </c>
      <c r="G1282" s="121" t="s">
        <v>161</v>
      </c>
      <c r="H1282" s="121">
        <v>1169</v>
      </c>
      <c r="I1282" s="121">
        <v>0.02</v>
      </c>
      <c r="J1282" s="128" t="s">
        <v>1590</v>
      </c>
      <c r="K1282" s="132">
        <v>0.02</v>
      </c>
      <c r="L1282" s="121" t="s">
        <v>107</v>
      </c>
      <c r="M1282" s="121" t="str">
        <f>VLOOKUP($H1282,References_1!$C$2:$D$827,2,)</f>
        <v>GP4</v>
      </c>
      <c r="N1282" s="121">
        <f>VLOOKUP($H1282,References_2!$D$2:'References_2'!$AQ$186,39,)</f>
        <v>0.1</v>
      </c>
      <c r="O1282" s="121" t="str">
        <f t="shared" si="40"/>
        <v>µg</v>
      </c>
      <c r="P1282" s="138">
        <f>IF($O1282="mg",VLOOKUP($C1282,References_1!$H$2:$I$19,2,)*$K1282*0.0864,IF($O1282="µg",VLOOKUP($C1282,References_1!$H$2:$I$19,2,)*$K1282*86.4,""))</f>
        <v>53.23968</v>
      </c>
      <c r="Q1282" s="132" t="str">
        <f t="shared" si="41"/>
        <v>mg/j</v>
      </c>
    </row>
    <row r="1283" spans="1:17" hidden="1" x14ac:dyDescent="0.2">
      <c r="A1283" s="121">
        <f>VLOOKUP($B1283,References_1!$F$2:$G$19,2,)</f>
        <v>11</v>
      </c>
      <c r="B1283" s="121" t="s">
        <v>963</v>
      </c>
      <c r="C1283" s="121">
        <f>VLOOKUP($B1283,References_1!$F$2:$H$19,3,)</f>
        <v>13</v>
      </c>
      <c r="D1283" s="122">
        <v>42534</v>
      </c>
      <c r="E1283" s="121" t="s">
        <v>964</v>
      </c>
      <c r="F1283" s="121">
        <v>23</v>
      </c>
      <c r="G1283" s="121" t="s">
        <v>161</v>
      </c>
      <c r="H1283" s="121">
        <v>1169</v>
      </c>
      <c r="I1283" s="121">
        <v>0.02</v>
      </c>
      <c r="J1283" s="128" t="s">
        <v>1590</v>
      </c>
      <c r="K1283" s="132">
        <v>0.02</v>
      </c>
      <c r="L1283" s="121" t="s">
        <v>107</v>
      </c>
      <c r="M1283" s="121" t="str">
        <f>VLOOKUP($H1283,References_1!$C$2:$D$827,2,)</f>
        <v>GP4</v>
      </c>
      <c r="N1283" s="121">
        <f>VLOOKUP($H1283,References_2!$D$2:'References_2'!$AQ$186,39,)</f>
        <v>0.1</v>
      </c>
      <c r="O1283" s="121" t="str">
        <f t="shared" si="40"/>
        <v>µg</v>
      </c>
      <c r="P1283" s="138">
        <f>IF($O1283="mg",VLOOKUP($C1283,References_1!$H$2:$I$19,2,)*$K1283*0.0864,IF($O1283="µg",VLOOKUP($C1283,References_1!$H$2:$I$19,2,)*$K1283*86.4,""))</f>
        <v>28.512000000000004</v>
      </c>
      <c r="Q1283" s="132" t="str">
        <f t="shared" si="41"/>
        <v>mg/j</v>
      </c>
    </row>
    <row r="1284" spans="1:17" hidden="1" x14ac:dyDescent="0.2">
      <c r="A1284" s="121">
        <f>VLOOKUP($B1284,References_1!$F$2:$G$19,2,)</f>
        <v>12</v>
      </c>
      <c r="B1284" s="121">
        <v>6127975</v>
      </c>
      <c r="C1284" s="121">
        <f>VLOOKUP($B1284,References_1!$F$2:$H$19,3,)</f>
        <v>14</v>
      </c>
      <c r="D1284" s="122">
        <v>42534</v>
      </c>
      <c r="E1284" s="121" t="s">
        <v>984</v>
      </c>
      <c r="F1284" s="121">
        <v>23</v>
      </c>
      <c r="G1284" s="121" t="s">
        <v>161</v>
      </c>
      <c r="H1284" s="121">
        <v>1169</v>
      </c>
      <c r="I1284" s="121">
        <v>0.02</v>
      </c>
      <c r="J1284" s="128" t="s">
        <v>1590</v>
      </c>
      <c r="K1284" s="132">
        <v>0.02</v>
      </c>
      <c r="L1284" s="121" t="s">
        <v>107</v>
      </c>
      <c r="M1284" s="121" t="str">
        <f>VLOOKUP($H1284,References_1!$C$2:$D$827,2,)</f>
        <v>GP4</v>
      </c>
      <c r="N1284" s="121">
        <f>VLOOKUP($H1284,References_2!$D$2:'References_2'!$AQ$186,39,)</f>
        <v>0.1</v>
      </c>
      <c r="O1284" s="121" t="str">
        <f t="shared" si="40"/>
        <v>µg</v>
      </c>
      <c r="P1284" s="138">
        <f>IF($O1284="mg",VLOOKUP($C1284,References_1!$H$2:$I$19,2,)*$K1284*0.0864,IF($O1284="µg",VLOOKUP($C1284,References_1!$H$2:$I$19,2,)*$K1284*86.4,""))</f>
        <v>129.87647999999999</v>
      </c>
      <c r="Q1284" s="132" t="str">
        <f t="shared" si="41"/>
        <v>mg/j</v>
      </c>
    </row>
    <row r="1285" spans="1:17" hidden="1" x14ac:dyDescent="0.2">
      <c r="A1285" s="121">
        <f>VLOOKUP($B1285,References_1!$F$2:$G$19,2,)</f>
        <v>4</v>
      </c>
      <c r="B1285" s="121">
        <v>6127935</v>
      </c>
      <c r="C1285" s="121">
        <f>VLOOKUP($B1285,References_1!$F$2:$H$19,3,)</f>
        <v>3</v>
      </c>
      <c r="D1285" s="122">
        <v>42534</v>
      </c>
      <c r="E1285" s="121" t="s">
        <v>104</v>
      </c>
      <c r="F1285" s="121">
        <v>23</v>
      </c>
      <c r="G1285" s="121" t="s">
        <v>425</v>
      </c>
      <c r="H1285" s="121">
        <v>2544</v>
      </c>
      <c r="I1285" s="121">
        <v>0.03</v>
      </c>
      <c r="J1285" s="128" t="s">
        <v>1590</v>
      </c>
      <c r="K1285" s="132">
        <v>0.03</v>
      </c>
      <c r="L1285" s="121" t="s">
        <v>107</v>
      </c>
      <c r="M1285" s="121" t="str">
        <f>VLOOKUP($H1285,References_1!$C$2:$D$827,2,)</f>
        <v>GP4</v>
      </c>
      <c r="N1285" s="121">
        <f>VLOOKUP($H1285,References_2!$D$2:'References_2'!$AQ$186,39,)</f>
        <v>1.3</v>
      </c>
      <c r="O1285" s="121" t="str">
        <f t="shared" si="40"/>
        <v>µg</v>
      </c>
      <c r="P1285" s="138">
        <f>IF($O1285="mg",VLOOKUP($C1285,References_1!$H$2:$I$19,2,)*$K1285*0.0864,IF($O1285="µg",VLOOKUP($C1285,References_1!$H$2:$I$19,2,)*$K1285*86.4,""))</f>
        <v>16.148160000000001</v>
      </c>
      <c r="Q1285" s="132" t="str">
        <f t="shared" si="41"/>
        <v>mg/j</v>
      </c>
    </row>
    <row r="1286" spans="1:17" hidden="1" x14ac:dyDescent="0.2">
      <c r="A1286" s="121">
        <f>VLOOKUP($B1286,References_1!$F$2:$G$19,2,)</f>
        <v>18</v>
      </c>
      <c r="B1286" s="121">
        <v>6127970</v>
      </c>
      <c r="C1286" s="121">
        <f>VLOOKUP($B1286,References_1!$F$2:$H$19,3,)</f>
        <v>9.5</v>
      </c>
      <c r="D1286" s="122">
        <v>42534</v>
      </c>
      <c r="E1286" s="121" t="s">
        <v>948</v>
      </c>
      <c r="F1286" s="121">
        <v>23</v>
      </c>
      <c r="G1286" s="121" t="s">
        <v>425</v>
      </c>
      <c r="H1286" s="121">
        <v>2544</v>
      </c>
      <c r="I1286" s="121">
        <v>0.03</v>
      </c>
      <c r="J1286" s="128" t="s">
        <v>1590</v>
      </c>
      <c r="K1286" s="132">
        <v>0.03</v>
      </c>
      <c r="L1286" s="121" t="s">
        <v>107</v>
      </c>
      <c r="M1286" s="121" t="str">
        <f>VLOOKUP($H1286,References_1!$C$2:$D$827,2,)</f>
        <v>GP4</v>
      </c>
      <c r="N1286" s="121">
        <f>VLOOKUP($H1286,References_2!$D$2:'References_2'!$AQ$186,39,)</f>
        <v>1.3</v>
      </c>
      <c r="O1286" s="121" t="str">
        <f t="shared" si="40"/>
        <v>µg</v>
      </c>
      <c r="P1286" s="138">
        <f>IF($O1286="mg",VLOOKUP($C1286,References_1!$H$2:$I$19,2,)*$K1286*0.0864,IF($O1286="µg",VLOOKUP($C1286,References_1!$H$2:$I$19,2,)*$K1286*86.4,""))</f>
        <v>74.079359999999994</v>
      </c>
      <c r="Q1286" s="132" t="str">
        <f t="shared" si="41"/>
        <v>mg/j</v>
      </c>
    </row>
    <row r="1287" spans="1:17" hidden="1" x14ac:dyDescent="0.2">
      <c r="A1287" s="121">
        <f>VLOOKUP($B1287,References_1!$F$2:$G$19,2,)</f>
        <v>14</v>
      </c>
      <c r="B1287" s="121">
        <v>6127985</v>
      </c>
      <c r="C1287" s="121">
        <f>VLOOKUP($B1287,References_1!$F$2:$H$19,3,)</f>
        <v>11</v>
      </c>
      <c r="D1287" s="122">
        <v>42534</v>
      </c>
      <c r="E1287" s="121" t="s">
        <v>977</v>
      </c>
      <c r="F1287" s="121">
        <v>23</v>
      </c>
      <c r="G1287" s="121" t="s">
        <v>425</v>
      </c>
      <c r="H1287" s="121">
        <v>2544</v>
      </c>
      <c r="I1287" s="121">
        <v>0.03</v>
      </c>
      <c r="J1287" s="128" t="s">
        <v>1590</v>
      </c>
      <c r="K1287" s="132">
        <v>0.03</v>
      </c>
      <c r="L1287" s="121" t="s">
        <v>107</v>
      </c>
      <c r="M1287" s="121" t="str">
        <f>VLOOKUP($H1287,References_1!$C$2:$D$827,2,)</f>
        <v>GP4</v>
      </c>
      <c r="N1287" s="121">
        <f>VLOOKUP($H1287,References_2!$D$2:'References_2'!$AQ$186,39,)</f>
        <v>1.3</v>
      </c>
      <c r="O1287" s="121" t="str">
        <f t="shared" si="40"/>
        <v>µg</v>
      </c>
      <c r="P1287" s="138">
        <f>IF($O1287="mg",VLOOKUP($C1287,References_1!$H$2:$I$19,2,)*$K1287*0.0864,IF($O1287="µg",VLOOKUP($C1287,References_1!$H$2:$I$19,2,)*$K1287*86.4,""))</f>
        <v>79.859520000000003</v>
      </c>
      <c r="Q1287" s="132" t="str">
        <f t="shared" si="41"/>
        <v>mg/j</v>
      </c>
    </row>
    <row r="1288" spans="1:17" hidden="1" x14ac:dyDescent="0.2">
      <c r="A1288" s="121">
        <f>VLOOKUP($B1288,References_1!$F$2:$G$19,2,)</f>
        <v>11</v>
      </c>
      <c r="B1288" s="121" t="s">
        <v>963</v>
      </c>
      <c r="C1288" s="121">
        <f>VLOOKUP($B1288,References_1!$F$2:$H$19,3,)</f>
        <v>13</v>
      </c>
      <c r="D1288" s="122">
        <v>42534</v>
      </c>
      <c r="E1288" s="121" t="s">
        <v>964</v>
      </c>
      <c r="F1288" s="121">
        <v>23</v>
      </c>
      <c r="G1288" s="121" t="s">
        <v>425</v>
      </c>
      <c r="H1288" s="121">
        <v>2544</v>
      </c>
      <c r="I1288" s="121">
        <v>0.03</v>
      </c>
      <c r="J1288" s="128" t="s">
        <v>1590</v>
      </c>
      <c r="K1288" s="132">
        <v>0.03</v>
      </c>
      <c r="L1288" s="121" t="s">
        <v>107</v>
      </c>
      <c r="M1288" s="121" t="str">
        <f>VLOOKUP($H1288,References_1!$C$2:$D$827,2,)</f>
        <v>GP4</v>
      </c>
      <c r="N1288" s="121">
        <f>VLOOKUP($H1288,References_2!$D$2:'References_2'!$AQ$186,39,)</f>
        <v>1.3</v>
      </c>
      <c r="O1288" s="121" t="str">
        <f t="shared" si="40"/>
        <v>µg</v>
      </c>
      <c r="P1288" s="138">
        <f>IF($O1288="mg",VLOOKUP($C1288,References_1!$H$2:$I$19,2,)*$K1288*0.0864,IF($O1288="µg",VLOOKUP($C1288,References_1!$H$2:$I$19,2,)*$K1288*86.4,""))</f>
        <v>42.768000000000001</v>
      </c>
      <c r="Q1288" s="132" t="str">
        <f t="shared" si="41"/>
        <v>mg/j</v>
      </c>
    </row>
    <row r="1289" spans="1:17" hidden="1" x14ac:dyDescent="0.2">
      <c r="A1289" s="121">
        <f>VLOOKUP($B1289,References_1!$F$2:$G$19,2,)</f>
        <v>12</v>
      </c>
      <c r="B1289" s="121">
        <v>6127975</v>
      </c>
      <c r="C1289" s="121">
        <f>VLOOKUP($B1289,References_1!$F$2:$H$19,3,)</f>
        <v>14</v>
      </c>
      <c r="D1289" s="122">
        <v>42534</v>
      </c>
      <c r="E1289" s="121" t="s">
        <v>984</v>
      </c>
      <c r="F1289" s="121">
        <v>23</v>
      </c>
      <c r="G1289" s="121" t="s">
        <v>425</v>
      </c>
      <c r="H1289" s="121">
        <v>2544</v>
      </c>
      <c r="I1289" s="121">
        <v>0.03</v>
      </c>
      <c r="J1289" s="128" t="s">
        <v>1590</v>
      </c>
      <c r="K1289" s="132">
        <v>0.03</v>
      </c>
      <c r="L1289" s="121" t="s">
        <v>107</v>
      </c>
      <c r="M1289" s="121" t="str">
        <f>VLOOKUP($H1289,References_1!$C$2:$D$827,2,)</f>
        <v>GP4</v>
      </c>
      <c r="N1289" s="121">
        <f>VLOOKUP($H1289,References_2!$D$2:'References_2'!$AQ$186,39,)</f>
        <v>1.3</v>
      </c>
      <c r="O1289" s="121" t="str">
        <f t="shared" si="40"/>
        <v>µg</v>
      </c>
      <c r="P1289" s="138">
        <f>IF($O1289="mg",VLOOKUP($C1289,References_1!$H$2:$I$19,2,)*$K1289*0.0864,IF($O1289="µg",VLOOKUP($C1289,References_1!$H$2:$I$19,2,)*$K1289*86.4,""))</f>
        <v>194.81471999999999</v>
      </c>
      <c r="Q1289" s="132" t="str">
        <f t="shared" si="41"/>
        <v>mg/j</v>
      </c>
    </row>
    <row r="1290" spans="1:17" hidden="1" x14ac:dyDescent="0.2">
      <c r="A1290" s="121">
        <f>VLOOKUP($B1290,References_1!$F$2:$G$19,2,)</f>
        <v>4</v>
      </c>
      <c r="B1290" s="121">
        <v>6127935</v>
      </c>
      <c r="C1290" s="121">
        <f>VLOOKUP($B1290,References_1!$F$2:$H$19,3,)</f>
        <v>3</v>
      </c>
      <c r="D1290" s="122">
        <v>42534</v>
      </c>
      <c r="E1290" s="121" t="s">
        <v>104</v>
      </c>
      <c r="F1290" s="121">
        <v>23</v>
      </c>
      <c r="G1290" s="121" t="s">
        <v>427</v>
      </c>
      <c r="H1290" s="121">
        <v>1170</v>
      </c>
      <c r="I1290" s="121">
        <v>5.0000000000000001E-3</v>
      </c>
      <c r="J1290" s="128" t="s">
        <v>1590</v>
      </c>
      <c r="K1290" s="132">
        <v>5.0000000000000001E-3</v>
      </c>
      <c r="L1290" s="121" t="s">
        <v>107</v>
      </c>
      <c r="M1290" s="121" t="str">
        <f>VLOOKUP($H1290,References_1!$C$2:$D$827,2,)</f>
        <v>GP4</v>
      </c>
      <c r="N1290" s="121">
        <f>VLOOKUP($H1290,References_2!$D$2:'References_2'!$AQ$186,39,)</f>
        <v>5.9999999999999995E-4</v>
      </c>
      <c r="O1290" s="121" t="str">
        <f t="shared" si="40"/>
        <v>µg</v>
      </c>
      <c r="P1290" s="138">
        <f>IF($O1290="mg",VLOOKUP($C1290,References_1!$H$2:$I$19,2,)*$K1290*0.0864,IF($O1290="µg",VLOOKUP($C1290,References_1!$H$2:$I$19,2,)*$K1290*86.4,""))</f>
        <v>2.6913600000000004</v>
      </c>
      <c r="Q1290" s="132" t="str">
        <f t="shared" si="41"/>
        <v>mg/j</v>
      </c>
    </row>
    <row r="1291" spans="1:17" hidden="1" x14ac:dyDescent="0.2">
      <c r="A1291" s="121">
        <f>VLOOKUP($B1291,References_1!$F$2:$G$19,2,)</f>
        <v>18</v>
      </c>
      <c r="B1291" s="121">
        <v>6127970</v>
      </c>
      <c r="C1291" s="121">
        <f>VLOOKUP($B1291,References_1!$F$2:$H$19,3,)</f>
        <v>9.5</v>
      </c>
      <c r="D1291" s="122">
        <v>42534</v>
      </c>
      <c r="E1291" s="121" t="s">
        <v>948</v>
      </c>
      <c r="F1291" s="121">
        <v>23</v>
      </c>
      <c r="G1291" s="121" t="s">
        <v>427</v>
      </c>
      <c r="H1291" s="121">
        <v>1170</v>
      </c>
      <c r="I1291" s="121">
        <v>5.0000000000000001E-3</v>
      </c>
      <c r="J1291" s="128" t="s">
        <v>1590</v>
      </c>
      <c r="K1291" s="132">
        <v>5.0000000000000001E-3</v>
      </c>
      <c r="L1291" s="121" t="s">
        <v>107</v>
      </c>
      <c r="M1291" s="121" t="str">
        <f>VLOOKUP($H1291,References_1!$C$2:$D$827,2,)</f>
        <v>GP4</v>
      </c>
      <c r="N1291" s="121">
        <f>VLOOKUP($H1291,References_2!$D$2:'References_2'!$AQ$186,39,)</f>
        <v>5.9999999999999995E-4</v>
      </c>
      <c r="O1291" s="121" t="str">
        <f t="shared" si="40"/>
        <v>µg</v>
      </c>
      <c r="P1291" s="138">
        <f>IF($O1291="mg",VLOOKUP($C1291,References_1!$H$2:$I$19,2,)*$K1291*0.0864,IF($O1291="µg",VLOOKUP($C1291,References_1!$H$2:$I$19,2,)*$K1291*86.4,""))</f>
        <v>12.34656</v>
      </c>
      <c r="Q1291" s="132" t="str">
        <f t="shared" si="41"/>
        <v>mg/j</v>
      </c>
    </row>
    <row r="1292" spans="1:17" hidden="1" x14ac:dyDescent="0.2">
      <c r="A1292" s="121">
        <f>VLOOKUP($B1292,References_1!$F$2:$G$19,2,)</f>
        <v>14</v>
      </c>
      <c r="B1292" s="121">
        <v>6127985</v>
      </c>
      <c r="C1292" s="121">
        <f>VLOOKUP($B1292,References_1!$F$2:$H$19,3,)</f>
        <v>11</v>
      </c>
      <c r="D1292" s="122">
        <v>42534</v>
      </c>
      <c r="E1292" s="121" t="s">
        <v>977</v>
      </c>
      <c r="F1292" s="121">
        <v>23</v>
      </c>
      <c r="G1292" s="121" t="s">
        <v>427</v>
      </c>
      <c r="H1292" s="121">
        <v>1170</v>
      </c>
      <c r="I1292" s="121">
        <v>5.0000000000000001E-3</v>
      </c>
      <c r="J1292" s="128" t="s">
        <v>1590</v>
      </c>
      <c r="K1292" s="132">
        <v>5.0000000000000001E-3</v>
      </c>
      <c r="L1292" s="121" t="s">
        <v>107</v>
      </c>
      <c r="M1292" s="121" t="str">
        <f>VLOOKUP($H1292,References_1!$C$2:$D$827,2,)</f>
        <v>GP4</v>
      </c>
      <c r="N1292" s="121">
        <f>VLOOKUP($H1292,References_2!$D$2:'References_2'!$AQ$186,39,)</f>
        <v>5.9999999999999995E-4</v>
      </c>
      <c r="O1292" s="121" t="str">
        <f t="shared" si="40"/>
        <v>µg</v>
      </c>
      <c r="P1292" s="138">
        <f>IF($O1292="mg",VLOOKUP($C1292,References_1!$H$2:$I$19,2,)*$K1292*0.0864,IF($O1292="µg",VLOOKUP($C1292,References_1!$H$2:$I$19,2,)*$K1292*86.4,""))</f>
        <v>13.30992</v>
      </c>
      <c r="Q1292" s="132" t="str">
        <f t="shared" si="41"/>
        <v>mg/j</v>
      </c>
    </row>
    <row r="1293" spans="1:17" hidden="1" x14ac:dyDescent="0.2">
      <c r="A1293" s="121">
        <f>VLOOKUP($B1293,References_1!$F$2:$G$19,2,)</f>
        <v>11</v>
      </c>
      <c r="B1293" s="121" t="s">
        <v>963</v>
      </c>
      <c r="C1293" s="121">
        <f>VLOOKUP($B1293,References_1!$F$2:$H$19,3,)</f>
        <v>13</v>
      </c>
      <c r="D1293" s="122">
        <v>42534</v>
      </c>
      <c r="E1293" s="121" t="s">
        <v>964</v>
      </c>
      <c r="F1293" s="121">
        <v>23</v>
      </c>
      <c r="G1293" s="121" t="s">
        <v>427</v>
      </c>
      <c r="H1293" s="121">
        <v>1170</v>
      </c>
      <c r="I1293" s="121">
        <v>5.0000000000000001E-3</v>
      </c>
      <c r="J1293" s="128" t="s">
        <v>1590</v>
      </c>
      <c r="K1293" s="132">
        <v>5.0000000000000001E-3</v>
      </c>
      <c r="L1293" s="121" t="s">
        <v>107</v>
      </c>
      <c r="M1293" s="121" t="str">
        <f>VLOOKUP($H1293,References_1!$C$2:$D$827,2,)</f>
        <v>GP4</v>
      </c>
      <c r="N1293" s="121">
        <f>VLOOKUP($H1293,References_2!$D$2:'References_2'!$AQ$186,39,)</f>
        <v>5.9999999999999995E-4</v>
      </c>
      <c r="O1293" s="121" t="str">
        <f t="shared" si="40"/>
        <v>µg</v>
      </c>
      <c r="P1293" s="138">
        <f>IF($O1293="mg",VLOOKUP($C1293,References_1!$H$2:$I$19,2,)*$K1293*0.0864,IF($O1293="µg",VLOOKUP($C1293,References_1!$H$2:$I$19,2,)*$K1293*86.4,""))</f>
        <v>7.128000000000001</v>
      </c>
      <c r="Q1293" s="132" t="str">
        <f t="shared" si="41"/>
        <v>mg/j</v>
      </c>
    </row>
    <row r="1294" spans="1:17" hidden="1" x14ac:dyDescent="0.2">
      <c r="A1294" s="121">
        <f>VLOOKUP($B1294,References_1!$F$2:$G$19,2,)</f>
        <v>12</v>
      </c>
      <c r="B1294" s="121">
        <v>6127975</v>
      </c>
      <c r="C1294" s="121">
        <f>VLOOKUP($B1294,References_1!$F$2:$H$19,3,)</f>
        <v>14</v>
      </c>
      <c r="D1294" s="122">
        <v>42534</v>
      </c>
      <c r="E1294" s="121" t="s">
        <v>984</v>
      </c>
      <c r="F1294" s="121">
        <v>23</v>
      </c>
      <c r="G1294" s="121" t="s">
        <v>427</v>
      </c>
      <c r="H1294" s="121">
        <v>1170</v>
      </c>
      <c r="I1294" s="121">
        <v>5.0000000000000001E-3</v>
      </c>
      <c r="J1294" s="128" t="s">
        <v>1590</v>
      </c>
      <c r="K1294" s="132">
        <v>5.0000000000000001E-3</v>
      </c>
      <c r="L1294" s="121" t="s">
        <v>107</v>
      </c>
      <c r="M1294" s="121" t="str">
        <f>VLOOKUP($H1294,References_1!$C$2:$D$827,2,)</f>
        <v>GP4</v>
      </c>
      <c r="N1294" s="121">
        <f>VLOOKUP($H1294,References_2!$D$2:'References_2'!$AQ$186,39,)</f>
        <v>5.9999999999999995E-4</v>
      </c>
      <c r="O1294" s="121" t="str">
        <f t="shared" si="40"/>
        <v>µg</v>
      </c>
      <c r="P1294" s="138">
        <f>IF($O1294="mg",VLOOKUP($C1294,References_1!$H$2:$I$19,2,)*$K1294*0.0864,IF($O1294="µg",VLOOKUP($C1294,References_1!$H$2:$I$19,2,)*$K1294*86.4,""))</f>
        <v>32.469119999999997</v>
      </c>
      <c r="Q1294" s="132" t="str">
        <f t="shared" si="41"/>
        <v>mg/j</v>
      </c>
    </row>
    <row r="1295" spans="1:17" hidden="1" x14ac:dyDescent="0.2">
      <c r="A1295" s="121">
        <f>VLOOKUP($B1295,References_1!$F$2:$G$19,2,)</f>
        <v>4</v>
      </c>
      <c r="B1295" s="121">
        <v>6127935</v>
      </c>
      <c r="C1295" s="121">
        <f>VLOOKUP($B1295,References_1!$F$2:$H$19,3,)</f>
        <v>3</v>
      </c>
      <c r="D1295" s="122">
        <v>42534</v>
      </c>
      <c r="E1295" s="121" t="s">
        <v>104</v>
      </c>
      <c r="F1295" s="121">
        <v>23</v>
      </c>
      <c r="G1295" s="121" t="s">
        <v>428</v>
      </c>
      <c r="H1295" s="121">
        <v>1171</v>
      </c>
      <c r="I1295" s="121">
        <v>0.05</v>
      </c>
      <c r="J1295" s="128" t="s">
        <v>1590</v>
      </c>
      <c r="K1295" s="132">
        <v>0.05</v>
      </c>
      <c r="L1295" s="121" t="s">
        <v>107</v>
      </c>
      <c r="M1295" s="121" t="str">
        <f>VLOOKUP($H1295,References_1!$C$2:$D$827,2,)</f>
        <v>GP4</v>
      </c>
      <c r="N1295" s="121" t="e">
        <f>VLOOKUP($H1295,References_2!$D$2:'References_2'!$AQ$186,39,)</f>
        <v>#N/A</v>
      </c>
      <c r="O1295" s="121" t="str">
        <f t="shared" si="40"/>
        <v>µg</v>
      </c>
      <c r="P1295" s="138">
        <f>IF($O1295="mg",VLOOKUP($C1295,References_1!$H$2:$I$19,2,)*$K1295*0.0864,IF($O1295="µg",VLOOKUP($C1295,References_1!$H$2:$I$19,2,)*$K1295*86.4,""))</f>
        <v>26.913600000000006</v>
      </c>
      <c r="Q1295" s="132" t="str">
        <f t="shared" si="41"/>
        <v>mg/j</v>
      </c>
    </row>
    <row r="1296" spans="1:17" hidden="1" x14ac:dyDescent="0.2">
      <c r="A1296" s="121">
        <f>VLOOKUP($B1296,References_1!$F$2:$G$19,2,)</f>
        <v>18</v>
      </c>
      <c r="B1296" s="121">
        <v>6127970</v>
      </c>
      <c r="C1296" s="121">
        <f>VLOOKUP($B1296,References_1!$F$2:$H$19,3,)</f>
        <v>9.5</v>
      </c>
      <c r="D1296" s="122">
        <v>42534</v>
      </c>
      <c r="E1296" s="121" t="s">
        <v>948</v>
      </c>
      <c r="F1296" s="121">
        <v>23</v>
      </c>
      <c r="G1296" s="121" t="s">
        <v>428</v>
      </c>
      <c r="H1296" s="121">
        <v>1171</v>
      </c>
      <c r="I1296" s="121">
        <v>0.05</v>
      </c>
      <c r="J1296" s="128" t="s">
        <v>1590</v>
      </c>
      <c r="K1296" s="132">
        <v>0.05</v>
      </c>
      <c r="L1296" s="121" t="s">
        <v>107</v>
      </c>
      <c r="M1296" s="121" t="str">
        <f>VLOOKUP($H1296,References_1!$C$2:$D$827,2,)</f>
        <v>GP4</v>
      </c>
      <c r="N1296" s="121" t="e">
        <f>VLOOKUP($H1296,References_2!$D$2:'References_2'!$AQ$186,39,)</f>
        <v>#N/A</v>
      </c>
      <c r="O1296" s="121" t="str">
        <f t="shared" si="40"/>
        <v>µg</v>
      </c>
      <c r="P1296" s="138">
        <f>IF($O1296="mg",VLOOKUP($C1296,References_1!$H$2:$I$19,2,)*$K1296*0.0864,IF($O1296="µg",VLOOKUP($C1296,References_1!$H$2:$I$19,2,)*$K1296*86.4,""))</f>
        <v>123.46560000000001</v>
      </c>
      <c r="Q1296" s="132" t="str">
        <f t="shared" si="41"/>
        <v>mg/j</v>
      </c>
    </row>
    <row r="1297" spans="1:17" hidden="1" x14ac:dyDescent="0.2">
      <c r="A1297" s="121">
        <f>VLOOKUP($B1297,References_1!$F$2:$G$19,2,)</f>
        <v>14</v>
      </c>
      <c r="B1297" s="121">
        <v>6127985</v>
      </c>
      <c r="C1297" s="121">
        <f>VLOOKUP($B1297,References_1!$F$2:$H$19,3,)</f>
        <v>11</v>
      </c>
      <c r="D1297" s="122">
        <v>42534</v>
      </c>
      <c r="E1297" s="121" t="s">
        <v>977</v>
      </c>
      <c r="F1297" s="121">
        <v>23</v>
      </c>
      <c r="G1297" s="121" t="s">
        <v>428</v>
      </c>
      <c r="H1297" s="121">
        <v>1171</v>
      </c>
      <c r="I1297" s="121">
        <v>0.05</v>
      </c>
      <c r="J1297" s="128" t="s">
        <v>1590</v>
      </c>
      <c r="K1297" s="132">
        <v>0.05</v>
      </c>
      <c r="L1297" s="121" t="s">
        <v>107</v>
      </c>
      <c r="M1297" s="121" t="str">
        <f>VLOOKUP($H1297,References_1!$C$2:$D$827,2,)</f>
        <v>GP4</v>
      </c>
      <c r="N1297" s="121" t="e">
        <f>VLOOKUP($H1297,References_2!$D$2:'References_2'!$AQ$186,39,)</f>
        <v>#N/A</v>
      </c>
      <c r="O1297" s="121" t="str">
        <f t="shared" si="40"/>
        <v>µg</v>
      </c>
      <c r="P1297" s="138">
        <f>IF($O1297="mg",VLOOKUP($C1297,References_1!$H$2:$I$19,2,)*$K1297*0.0864,IF($O1297="µg",VLOOKUP($C1297,References_1!$H$2:$I$19,2,)*$K1297*86.4,""))</f>
        <v>133.0992</v>
      </c>
      <c r="Q1297" s="132" t="str">
        <f t="shared" si="41"/>
        <v>mg/j</v>
      </c>
    </row>
    <row r="1298" spans="1:17" hidden="1" x14ac:dyDescent="0.2">
      <c r="A1298" s="121">
        <f>VLOOKUP($B1298,References_1!$F$2:$G$19,2,)</f>
        <v>11</v>
      </c>
      <c r="B1298" s="121" t="s">
        <v>963</v>
      </c>
      <c r="C1298" s="121">
        <f>VLOOKUP($B1298,References_1!$F$2:$H$19,3,)</f>
        <v>13</v>
      </c>
      <c r="D1298" s="122">
        <v>42534</v>
      </c>
      <c r="E1298" s="121" t="s">
        <v>964</v>
      </c>
      <c r="F1298" s="121">
        <v>23</v>
      </c>
      <c r="G1298" s="121" t="s">
        <v>428</v>
      </c>
      <c r="H1298" s="121">
        <v>1171</v>
      </c>
      <c r="I1298" s="121">
        <v>0.05</v>
      </c>
      <c r="J1298" s="128" t="s">
        <v>1590</v>
      </c>
      <c r="K1298" s="132">
        <v>0.05</v>
      </c>
      <c r="L1298" s="121" t="s">
        <v>107</v>
      </c>
      <c r="M1298" s="121" t="str">
        <f>VLOOKUP($H1298,References_1!$C$2:$D$827,2,)</f>
        <v>GP4</v>
      </c>
      <c r="N1298" s="121" t="e">
        <f>VLOOKUP($H1298,References_2!$D$2:'References_2'!$AQ$186,39,)</f>
        <v>#N/A</v>
      </c>
      <c r="O1298" s="121" t="str">
        <f t="shared" si="40"/>
        <v>µg</v>
      </c>
      <c r="P1298" s="138">
        <f>IF($O1298="mg",VLOOKUP($C1298,References_1!$H$2:$I$19,2,)*$K1298*0.0864,IF($O1298="µg",VLOOKUP($C1298,References_1!$H$2:$I$19,2,)*$K1298*86.4,""))</f>
        <v>71.280000000000015</v>
      </c>
      <c r="Q1298" s="132" t="str">
        <f t="shared" si="41"/>
        <v>mg/j</v>
      </c>
    </row>
    <row r="1299" spans="1:17" hidden="1" x14ac:dyDescent="0.2">
      <c r="A1299" s="121">
        <f>VLOOKUP($B1299,References_1!$F$2:$G$19,2,)</f>
        <v>12</v>
      </c>
      <c r="B1299" s="121">
        <v>6127975</v>
      </c>
      <c r="C1299" s="121">
        <f>VLOOKUP($B1299,References_1!$F$2:$H$19,3,)</f>
        <v>14</v>
      </c>
      <c r="D1299" s="122">
        <v>42534</v>
      </c>
      <c r="E1299" s="121" t="s">
        <v>984</v>
      </c>
      <c r="F1299" s="121">
        <v>23</v>
      </c>
      <c r="G1299" s="121" t="s">
        <v>428</v>
      </c>
      <c r="H1299" s="121">
        <v>1171</v>
      </c>
      <c r="I1299" s="121">
        <v>0.05</v>
      </c>
      <c r="J1299" s="128" t="s">
        <v>1590</v>
      </c>
      <c r="K1299" s="132">
        <v>0.05</v>
      </c>
      <c r="L1299" s="121" t="s">
        <v>107</v>
      </c>
      <c r="M1299" s="121" t="str">
        <f>VLOOKUP($H1299,References_1!$C$2:$D$827,2,)</f>
        <v>GP4</v>
      </c>
      <c r="N1299" s="121" t="e">
        <f>VLOOKUP($H1299,References_2!$D$2:'References_2'!$AQ$186,39,)</f>
        <v>#N/A</v>
      </c>
      <c r="O1299" s="121" t="str">
        <f t="shared" si="40"/>
        <v>µg</v>
      </c>
      <c r="P1299" s="138">
        <f>IF($O1299="mg",VLOOKUP($C1299,References_1!$H$2:$I$19,2,)*$K1299*0.0864,IF($O1299="µg",VLOOKUP($C1299,References_1!$H$2:$I$19,2,)*$K1299*86.4,""))</f>
        <v>324.69120000000004</v>
      </c>
      <c r="Q1299" s="132" t="str">
        <f t="shared" si="41"/>
        <v>mg/j</v>
      </c>
    </row>
    <row r="1300" spans="1:17" hidden="1" x14ac:dyDescent="0.2">
      <c r="A1300" s="121">
        <f>VLOOKUP($B1300,References_1!$F$2:$G$19,2,)</f>
        <v>4</v>
      </c>
      <c r="B1300" s="121">
        <v>6127935</v>
      </c>
      <c r="C1300" s="121">
        <f>VLOOKUP($B1300,References_1!$F$2:$H$19,3,)</f>
        <v>3</v>
      </c>
      <c r="D1300" s="122">
        <v>42534</v>
      </c>
      <c r="E1300" s="121" t="s">
        <v>104</v>
      </c>
      <c r="F1300" s="121">
        <v>23</v>
      </c>
      <c r="G1300" s="121" t="s">
        <v>429</v>
      </c>
      <c r="H1300" s="121">
        <v>1172</v>
      </c>
      <c r="I1300" s="121">
        <v>5.0000000000000001E-3</v>
      </c>
      <c r="J1300" s="128" t="s">
        <v>1590</v>
      </c>
      <c r="K1300" s="132">
        <v>5.0000000000000001E-3</v>
      </c>
      <c r="L1300" s="121" t="s">
        <v>107</v>
      </c>
      <c r="M1300" s="121" t="str">
        <f>VLOOKUP($H1300,References_1!$C$2:$D$827,2,)</f>
        <v>GP4</v>
      </c>
      <c r="N1300" s="121">
        <f>VLOOKUP($H1300,References_2!$D$2:'References_2'!$AQ$186,39,)</f>
        <v>1.2999999999999999E-3</v>
      </c>
      <c r="O1300" s="121" t="str">
        <f t="shared" si="40"/>
        <v>µg</v>
      </c>
      <c r="P1300" s="138">
        <f>IF($O1300="mg",VLOOKUP($C1300,References_1!$H$2:$I$19,2,)*$K1300*0.0864,IF($O1300="µg",VLOOKUP($C1300,References_1!$H$2:$I$19,2,)*$K1300*86.4,""))</f>
        <v>2.6913600000000004</v>
      </c>
      <c r="Q1300" s="132" t="str">
        <f t="shared" si="41"/>
        <v>mg/j</v>
      </c>
    </row>
    <row r="1301" spans="1:17" hidden="1" x14ac:dyDescent="0.2">
      <c r="A1301" s="121">
        <f>VLOOKUP($B1301,References_1!$F$2:$G$19,2,)</f>
        <v>18</v>
      </c>
      <c r="B1301" s="121">
        <v>6127970</v>
      </c>
      <c r="C1301" s="121">
        <f>VLOOKUP($B1301,References_1!$F$2:$H$19,3,)</f>
        <v>9.5</v>
      </c>
      <c r="D1301" s="122">
        <v>42534</v>
      </c>
      <c r="E1301" s="121" t="s">
        <v>948</v>
      </c>
      <c r="F1301" s="121">
        <v>23</v>
      </c>
      <c r="G1301" s="121" t="s">
        <v>429</v>
      </c>
      <c r="H1301" s="121">
        <v>1172</v>
      </c>
      <c r="I1301" s="121">
        <v>5.0000000000000001E-3</v>
      </c>
      <c r="J1301" s="128" t="s">
        <v>1590</v>
      </c>
      <c r="K1301" s="132">
        <v>5.0000000000000001E-3</v>
      </c>
      <c r="L1301" s="121" t="s">
        <v>107</v>
      </c>
      <c r="M1301" s="121" t="str">
        <f>VLOOKUP($H1301,References_1!$C$2:$D$827,2,)</f>
        <v>GP4</v>
      </c>
      <c r="N1301" s="121">
        <f>VLOOKUP($H1301,References_2!$D$2:'References_2'!$AQ$186,39,)</f>
        <v>1.2999999999999999E-3</v>
      </c>
      <c r="O1301" s="121" t="str">
        <f t="shared" si="40"/>
        <v>µg</v>
      </c>
      <c r="P1301" s="138">
        <f>IF($O1301="mg",VLOOKUP($C1301,References_1!$H$2:$I$19,2,)*$K1301*0.0864,IF($O1301="µg",VLOOKUP($C1301,References_1!$H$2:$I$19,2,)*$K1301*86.4,""))</f>
        <v>12.34656</v>
      </c>
      <c r="Q1301" s="132" t="str">
        <f t="shared" si="41"/>
        <v>mg/j</v>
      </c>
    </row>
    <row r="1302" spans="1:17" hidden="1" x14ac:dyDescent="0.2">
      <c r="A1302" s="121">
        <f>VLOOKUP($B1302,References_1!$F$2:$G$19,2,)</f>
        <v>14</v>
      </c>
      <c r="B1302" s="121">
        <v>6127985</v>
      </c>
      <c r="C1302" s="121">
        <f>VLOOKUP($B1302,References_1!$F$2:$H$19,3,)</f>
        <v>11</v>
      </c>
      <c r="D1302" s="122">
        <v>42534</v>
      </c>
      <c r="E1302" s="121" t="s">
        <v>977</v>
      </c>
      <c r="F1302" s="121">
        <v>23</v>
      </c>
      <c r="G1302" s="121" t="s">
        <v>429</v>
      </c>
      <c r="H1302" s="121">
        <v>1172</v>
      </c>
      <c r="I1302" s="121">
        <v>5.0000000000000001E-3</v>
      </c>
      <c r="J1302" s="128" t="s">
        <v>1590</v>
      </c>
      <c r="K1302" s="132">
        <v>5.0000000000000001E-3</v>
      </c>
      <c r="L1302" s="121" t="s">
        <v>107</v>
      </c>
      <c r="M1302" s="121" t="str">
        <f>VLOOKUP($H1302,References_1!$C$2:$D$827,2,)</f>
        <v>GP4</v>
      </c>
      <c r="N1302" s="121">
        <f>VLOOKUP($H1302,References_2!$D$2:'References_2'!$AQ$186,39,)</f>
        <v>1.2999999999999999E-3</v>
      </c>
      <c r="O1302" s="121" t="str">
        <f t="shared" si="40"/>
        <v>µg</v>
      </c>
      <c r="P1302" s="138">
        <f>IF($O1302="mg",VLOOKUP($C1302,References_1!$H$2:$I$19,2,)*$K1302*0.0864,IF($O1302="µg",VLOOKUP($C1302,References_1!$H$2:$I$19,2,)*$K1302*86.4,""))</f>
        <v>13.30992</v>
      </c>
      <c r="Q1302" s="132" t="str">
        <f t="shared" si="41"/>
        <v>mg/j</v>
      </c>
    </row>
    <row r="1303" spans="1:17" hidden="1" x14ac:dyDescent="0.2">
      <c r="A1303" s="121">
        <f>VLOOKUP($B1303,References_1!$F$2:$G$19,2,)</f>
        <v>11</v>
      </c>
      <c r="B1303" s="121" t="s">
        <v>963</v>
      </c>
      <c r="C1303" s="121">
        <f>VLOOKUP($B1303,References_1!$F$2:$H$19,3,)</f>
        <v>13</v>
      </c>
      <c r="D1303" s="122">
        <v>42534</v>
      </c>
      <c r="E1303" s="121" t="s">
        <v>964</v>
      </c>
      <c r="F1303" s="121">
        <v>23</v>
      </c>
      <c r="G1303" s="121" t="s">
        <v>429</v>
      </c>
      <c r="H1303" s="121">
        <v>1172</v>
      </c>
      <c r="I1303" s="121">
        <v>5.0000000000000001E-3</v>
      </c>
      <c r="J1303" s="128" t="s">
        <v>1590</v>
      </c>
      <c r="K1303" s="132">
        <v>5.0000000000000001E-3</v>
      </c>
      <c r="L1303" s="121" t="s">
        <v>107</v>
      </c>
      <c r="M1303" s="121" t="str">
        <f>VLOOKUP($H1303,References_1!$C$2:$D$827,2,)</f>
        <v>GP4</v>
      </c>
      <c r="N1303" s="121">
        <f>VLOOKUP($H1303,References_2!$D$2:'References_2'!$AQ$186,39,)</f>
        <v>1.2999999999999999E-3</v>
      </c>
      <c r="O1303" s="121" t="str">
        <f t="shared" si="40"/>
        <v>µg</v>
      </c>
      <c r="P1303" s="138">
        <f>IF($O1303="mg",VLOOKUP($C1303,References_1!$H$2:$I$19,2,)*$K1303*0.0864,IF($O1303="µg",VLOOKUP($C1303,References_1!$H$2:$I$19,2,)*$K1303*86.4,""))</f>
        <v>7.128000000000001</v>
      </c>
      <c r="Q1303" s="132" t="str">
        <f t="shared" si="41"/>
        <v>mg/j</v>
      </c>
    </row>
    <row r="1304" spans="1:17" hidden="1" x14ac:dyDescent="0.2">
      <c r="A1304" s="121">
        <f>VLOOKUP($B1304,References_1!$F$2:$G$19,2,)</f>
        <v>12</v>
      </c>
      <c r="B1304" s="121">
        <v>6127975</v>
      </c>
      <c r="C1304" s="121">
        <f>VLOOKUP($B1304,References_1!$F$2:$H$19,3,)</f>
        <v>14</v>
      </c>
      <c r="D1304" s="122">
        <v>42534</v>
      </c>
      <c r="E1304" s="121" t="s">
        <v>984</v>
      </c>
      <c r="F1304" s="121">
        <v>23</v>
      </c>
      <c r="G1304" s="121" t="s">
        <v>429</v>
      </c>
      <c r="H1304" s="121">
        <v>1172</v>
      </c>
      <c r="I1304" s="121">
        <v>5.0000000000000001E-3</v>
      </c>
      <c r="J1304" s="128" t="s">
        <v>1590</v>
      </c>
      <c r="K1304" s="132">
        <v>5.0000000000000001E-3</v>
      </c>
      <c r="L1304" s="121" t="s">
        <v>107</v>
      </c>
      <c r="M1304" s="121" t="str">
        <f>VLOOKUP($H1304,References_1!$C$2:$D$827,2,)</f>
        <v>GP4</v>
      </c>
      <c r="N1304" s="121">
        <f>VLOOKUP($H1304,References_2!$D$2:'References_2'!$AQ$186,39,)</f>
        <v>1.2999999999999999E-3</v>
      </c>
      <c r="O1304" s="121" t="str">
        <f t="shared" si="40"/>
        <v>µg</v>
      </c>
      <c r="P1304" s="138">
        <f>IF($O1304="mg",VLOOKUP($C1304,References_1!$H$2:$I$19,2,)*$K1304*0.0864,IF($O1304="µg",VLOOKUP($C1304,References_1!$H$2:$I$19,2,)*$K1304*86.4,""))</f>
        <v>32.469119999999997</v>
      </c>
      <c r="Q1304" s="132" t="str">
        <f t="shared" si="41"/>
        <v>mg/j</v>
      </c>
    </row>
    <row r="1305" spans="1:17" hidden="1" x14ac:dyDescent="0.2">
      <c r="A1305" s="121">
        <f>VLOOKUP($B1305,References_1!$F$2:$G$19,2,)</f>
        <v>4</v>
      </c>
      <c r="B1305" s="121">
        <v>6127935</v>
      </c>
      <c r="C1305" s="121">
        <f>VLOOKUP($B1305,References_1!$F$2:$H$19,3,)</f>
        <v>3</v>
      </c>
      <c r="D1305" s="122">
        <v>42534</v>
      </c>
      <c r="E1305" s="121" t="s">
        <v>104</v>
      </c>
      <c r="F1305" s="121">
        <v>23</v>
      </c>
      <c r="G1305" s="121" t="s">
        <v>430</v>
      </c>
      <c r="H1305" s="121">
        <v>5525</v>
      </c>
      <c r="I1305" s="121">
        <v>5.0000000000000001E-3</v>
      </c>
      <c r="J1305" s="128" t="s">
        <v>1590</v>
      </c>
      <c r="K1305" s="132">
        <v>5.0000000000000001E-3</v>
      </c>
      <c r="L1305" s="121" t="s">
        <v>107</v>
      </c>
      <c r="M1305" s="121" t="str">
        <f>VLOOKUP($H1305,References_1!$C$2:$D$827,2,)</f>
        <v>GP4</v>
      </c>
      <c r="N1305" s="121" t="e">
        <f>VLOOKUP($H1305,References_2!$D$2:'References_2'!$AQ$186,39,)</f>
        <v>#N/A</v>
      </c>
      <c r="O1305" s="121" t="str">
        <f t="shared" si="40"/>
        <v>µg</v>
      </c>
      <c r="P1305" s="138">
        <f>IF($O1305="mg",VLOOKUP($C1305,References_1!$H$2:$I$19,2,)*$K1305*0.0864,IF($O1305="µg",VLOOKUP($C1305,References_1!$H$2:$I$19,2,)*$K1305*86.4,""))</f>
        <v>2.6913600000000004</v>
      </c>
      <c r="Q1305" s="132" t="str">
        <f t="shared" si="41"/>
        <v>mg/j</v>
      </c>
    </row>
    <row r="1306" spans="1:17" hidden="1" x14ac:dyDescent="0.2">
      <c r="A1306" s="121">
        <f>VLOOKUP($B1306,References_1!$F$2:$G$19,2,)</f>
        <v>18</v>
      </c>
      <c r="B1306" s="121">
        <v>6127970</v>
      </c>
      <c r="C1306" s="121">
        <f>VLOOKUP($B1306,References_1!$F$2:$H$19,3,)</f>
        <v>9.5</v>
      </c>
      <c r="D1306" s="122">
        <v>42534</v>
      </c>
      <c r="E1306" s="121" t="s">
        <v>948</v>
      </c>
      <c r="F1306" s="121">
        <v>23</v>
      </c>
      <c r="G1306" s="121" t="s">
        <v>430</v>
      </c>
      <c r="H1306" s="121">
        <v>5525</v>
      </c>
      <c r="I1306" s="121">
        <v>5.0000000000000001E-3</v>
      </c>
      <c r="J1306" s="128" t="s">
        <v>1590</v>
      </c>
      <c r="K1306" s="132">
        <v>5.0000000000000001E-3</v>
      </c>
      <c r="L1306" s="121" t="s">
        <v>107</v>
      </c>
      <c r="M1306" s="121" t="str">
        <f>VLOOKUP($H1306,References_1!$C$2:$D$827,2,)</f>
        <v>GP4</v>
      </c>
      <c r="N1306" s="121" t="e">
        <f>VLOOKUP($H1306,References_2!$D$2:'References_2'!$AQ$186,39,)</f>
        <v>#N/A</v>
      </c>
      <c r="O1306" s="121" t="str">
        <f t="shared" si="40"/>
        <v>µg</v>
      </c>
      <c r="P1306" s="138">
        <f>IF($O1306="mg",VLOOKUP($C1306,References_1!$H$2:$I$19,2,)*$K1306*0.0864,IF($O1306="µg",VLOOKUP($C1306,References_1!$H$2:$I$19,2,)*$K1306*86.4,""))</f>
        <v>12.34656</v>
      </c>
      <c r="Q1306" s="132" t="str">
        <f t="shared" si="41"/>
        <v>mg/j</v>
      </c>
    </row>
    <row r="1307" spans="1:17" hidden="1" x14ac:dyDescent="0.2">
      <c r="A1307" s="121">
        <f>VLOOKUP($B1307,References_1!$F$2:$G$19,2,)</f>
        <v>14</v>
      </c>
      <c r="B1307" s="121">
        <v>6127985</v>
      </c>
      <c r="C1307" s="121">
        <f>VLOOKUP($B1307,References_1!$F$2:$H$19,3,)</f>
        <v>11</v>
      </c>
      <c r="D1307" s="122">
        <v>42534</v>
      </c>
      <c r="E1307" s="121" t="s">
        <v>977</v>
      </c>
      <c r="F1307" s="121">
        <v>23</v>
      </c>
      <c r="G1307" s="121" t="s">
        <v>430</v>
      </c>
      <c r="H1307" s="121">
        <v>5525</v>
      </c>
      <c r="I1307" s="121">
        <v>5.0000000000000001E-3</v>
      </c>
      <c r="J1307" s="128" t="s">
        <v>1590</v>
      </c>
      <c r="K1307" s="132">
        <v>5.0000000000000001E-3</v>
      </c>
      <c r="L1307" s="121" t="s">
        <v>107</v>
      </c>
      <c r="M1307" s="121" t="str">
        <f>VLOOKUP($H1307,References_1!$C$2:$D$827,2,)</f>
        <v>GP4</v>
      </c>
      <c r="N1307" s="121" t="e">
        <f>VLOOKUP($H1307,References_2!$D$2:'References_2'!$AQ$186,39,)</f>
        <v>#N/A</v>
      </c>
      <c r="O1307" s="121" t="str">
        <f t="shared" si="40"/>
        <v>µg</v>
      </c>
      <c r="P1307" s="138">
        <f>IF($O1307="mg",VLOOKUP($C1307,References_1!$H$2:$I$19,2,)*$K1307*0.0864,IF($O1307="µg",VLOOKUP($C1307,References_1!$H$2:$I$19,2,)*$K1307*86.4,""))</f>
        <v>13.30992</v>
      </c>
      <c r="Q1307" s="132" t="str">
        <f t="shared" si="41"/>
        <v>mg/j</v>
      </c>
    </row>
    <row r="1308" spans="1:17" hidden="1" x14ac:dyDescent="0.2">
      <c r="A1308" s="121">
        <f>VLOOKUP($B1308,References_1!$F$2:$G$19,2,)</f>
        <v>11</v>
      </c>
      <c r="B1308" s="121" t="s">
        <v>963</v>
      </c>
      <c r="C1308" s="121">
        <f>VLOOKUP($B1308,References_1!$F$2:$H$19,3,)</f>
        <v>13</v>
      </c>
      <c r="D1308" s="122">
        <v>42534</v>
      </c>
      <c r="E1308" s="121" t="s">
        <v>964</v>
      </c>
      <c r="F1308" s="121">
        <v>23</v>
      </c>
      <c r="G1308" s="121" t="s">
        <v>430</v>
      </c>
      <c r="H1308" s="121">
        <v>5525</v>
      </c>
      <c r="I1308" s="121">
        <v>5.0000000000000001E-3</v>
      </c>
      <c r="J1308" s="128" t="s">
        <v>1590</v>
      </c>
      <c r="K1308" s="132">
        <v>5.0000000000000001E-3</v>
      </c>
      <c r="L1308" s="121" t="s">
        <v>107</v>
      </c>
      <c r="M1308" s="121" t="str">
        <f>VLOOKUP($H1308,References_1!$C$2:$D$827,2,)</f>
        <v>GP4</v>
      </c>
      <c r="N1308" s="121" t="e">
        <f>VLOOKUP($H1308,References_2!$D$2:'References_2'!$AQ$186,39,)</f>
        <v>#N/A</v>
      </c>
      <c r="O1308" s="121" t="str">
        <f t="shared" si="40"/>
        <v>µg</v>
      </c>
      <c r="P1308" s="138">
        <f>IF($O1308="mg",VLOOKUP($C1308,References_1!$H$2:$I$19,2,)*$K1308*0.0864,IF($O1308="µg",VLOOKUP($C1308,References_1!$H$2:$I$19,2,)*$K1308*86.4,""))</f>
        <v>7.128000000000001</v>
      </c>
      <c r="Q1308" s="132" t="str">
        <f t="shared" si="41"/>
        <v>mg/j</v>
      </c>
    </row>
    <row r="1309" spans="1:17" hidden="1" x14ac:dyDescent="0.2">
      <c r="A1309" s="121">
        <f>VLOOKUP($B1309,References_1!$F$2:$G$19,2,)</f>
        <v>12</v>
      </c>
      <c r="B1309" s="121">
        <v>6127975</v>
      </c>
      <c r="C1309" s="121">
        <f>VLOOKUP($B1309,References_1!$F$2:$H$19,3,)</f>
        <v>14</v>
      </c>
      <c r="D1309" s="122">
        <v>42534</v>
      </c>
      <c r="E1309" s="121" t="s">
        <v>984</v>
      </c>
      <c r="F1309" s="121">
        <v>23</v>
      </c>
      <c r="G1309" s="121" t="s">
        <v>430</v>
      </c>
      <c r="H1309" s="121">
        <v>5525</v>
      </c>
      <c r="I1309" s="121">
        <v>5.0000000000000001E-3</v>
      </c>
      <c r="J1309" s="128" t="s">
        <v>1590</v>
      </c>
      <c r="K1309" s="132">
        <v>5.0000000000000001E-3</v>
      </c>
      <c r="L1309" s="121" t="s">
        <v>107</v>
      </c>
      <c r="M1309" s="121" t="str">
        <f>VLOOKUP($H1309,References_1!$C$2:$D$827,2,)</f>
        <v>GP4</v>
      </c>
      <c r="N1309" s="121" t="e">
        <f>VLOOKUP($H1309,References_2!$D$2:'References_2'!$AQ$186,39,)</f>
        <v>#N/A</v>
      </c>
      <c r="O1309" s="121" t="str">
        <f t="shared" si="40"/>
        <v>µg</v>
      </c>
      <c r="P1309" s="138">
        <f>IF($O1309="mg",VLOOKUP($C1309,References_1!$H$2:$I$19,2,)*$K1309*0.0864,IF($O1309="µg",VLOOKUP($C1309,References_1!$H$2:$I$19,2,)*$K1309*86.4,""))</f>
        <v>32.469119999999997</v>
      </c>
      <c r="Q1309" s="132" t="str">
        <f t="shared" si="41"/>
        <v>mg/j</v>
      </c>
    </row>
    <row r="1310" spans="1:17" hidden="1" x14ac:dyDescent="0.2">
      <c r="A1310" s="121">
        <f>VLOOKUP($B1310,References_1!$F$2:$G$19,2,)</f>
        <v>4</v>
      </c>
      <c r="B1310" s="121">
        <v>6127935</v>
      </c>
      <c r="C1310" s="121">
        <f>VLOOKUP($B1310,References_1!$F$2:$H$19,3,)</f>
        <v>3</v>
      </c>
      <c r="D1310" s="122">
        <v>42534</v>
      </c>
      <c r="E1310" s="121" t="s">
        <v>104</v>
      </c>
      <c r="F1310" s="121">
        <v>23</v>
      </c>
      <c r="G1310" s="121" t="s">
        <v>595</v>
      </c>
      <c r="H1310" s="121">
        <v>2847</v>
      </c>
      <c r="I1310" s="121">
        <v>5.0000000000000001E-3</v>
      </c>
      <c r="J1310" s="128" t="s">
        <v>1590</v>
      </c>
      <c r="K1310" s="132">
        <v>5.0000000000000001E-3</v>
      </c>
      <c r="L1310" s="121" t="s">
        <v>107</v>
      </c>
      <c r="M1310" s="121" t="str">
        <f>VLOOKUP($H1310,References_1!$C$2:$D$827,2,)</f>
        <v>GP4</v>
      </c>
      <c r="N1310" s="121" t="e">
        <f>VLOOKUP($H1310,References_2!$D$2:'References_2'!$AQ$186,39,)</f>
        <v>#N/A</v>
      </c>
      <c r="O1310" s="121" t="str">
        <f t="shared" si="40"/>
        <v>µg</v>
      </c>
      <c r="P1310" s="138">
        <f>IF($O1310="mg",VLOOKUP($C1310,References_1!$H$2:$I$19,2,)*$K1310*0.0864,IF($O1310="µg",VLOOKUP($C1310,References_1!$H$2:$I$19,2,)*$K1310*86.4,""))</f>
        <v>2.6913600000000004</v>
      </c>
      <c r="Q1310" s="132" t="str">
        <f t="shared" si="41"/>
        <v>mg/j</v>
      </c>
    </row>
    <row r="1311" spans="1:17" hidden="1" x14ac:dyDescent="0.2">
      <c r="A1311" s="121">
        <f>VLOOKUP($B1311,References_1!$F$2:$G$19,2,)</f>
        <v>18</v>
      </c>
      <c r="B1311" s="121">
        <v>6127970</v>
      </c>
      <c r="C1311" s="121">
        <f>VLOOKUP($B1311,References_1!$F$2:$H$19,3,)</f>
        <v>9.5</v>
      </c>
      <c r="D1311" s="122">
        <v>42534</v>
      </c>
      <c r="E1311" s="121" t="s">
        <v>948</v>
      </c>
      <c r="F1311" s="121">
        <v>23</v>
      </c>
      <c r="G1311" s="121" t="s">
        <v>595</v>
      </c>
      <c r="H1311" s="121">
        <v>2847</v>
      </c>
      <c r="I1311" s="121">
        <v>5.0000000000000001E-3</v>
      </c>
      <c r="J1311" s="128" t="s">
        <v>1590</v>
      </c>
      <c r="K1311" s="132">
        <v>5.0000000000000001E-3</v>
      </c>
      <c r="L1311" s="121" t="s">
        <v>107</v>
      </c>
      <c r="M1311" s="121" t="str">
        <f>VLOOKUP($H1311,References_1!$C$2:$D$827,2,)</f>
        <v>GP4</v>
      </c>
      <c r="N1311" s="121" t="e">
        <f>VLOOKUP($H1311,References_2!$D$2:'References_2'!$AQ$186,39,)</f>
        <v>#N/A</v>
      </c>
      <c r="O1311" s="121" t="str">
        <f t="shared" si="40"/>
        <v>µg</v>
      </c>
      <c r="P1311" s="138">
        <f>IF($O1311="mg",VLOOKUP($C1311,References_1!$H$2:$I$19,2,)*$K1311*0.0864,IF($O1311="µg",VLOOKUP($C1311,References_1!$H$2:$I$19,2,)*$K1311*86.4,""))</f>
        <v>12.34656</v>
      </c>
      <c r="Q1311" s="132" t="str">
        <f t="shared" si="41"/>
        <v>mg/j</v>
      </c>
    </row>
    <row r="1312" spans="1:17" hidden="1" x14ac:dyDescent="0.2">
      <c r="A1312" s="121">
        <f>VLOOKUP($B1312,References_1!$F$2:$G$19,2,)</f>
        <v>14</v>
      </c>
      <c r="B1312" s="121">
        <v>6127985</v>
      </c>
      <c r="C1312" s="121">
        <f>VLOOKUP($B1312,References_1!$F$2:$H$19,3,)</f>
        <v>11</v>
      </c>
      <c r="D1312" s="122">
        <v>42534</v>
      </c>
      <c r="E1312" s="121" t="s">
        <v>977</v>
      </c>
      <c r="F1312" s="121">
        <v>23</v>
      </c>
      <c r="G1312" s="121" t="s">
        <v>595</v>
      </c>
      <c r="H1312" s="121">
        <v>2847</v>
      </c>
      <c r="I1312" s="121">
        <v>5.0000000000000001E-3</v>
      </c>
      <c r="J1312" s="128" t="s">
        <v>1590</v>
      </c>
      <c r="K1312" s="132">
        <v>5.0000000000000001E-3</v>
      </c>
      <c r="L1312" s="121" t="s">
        <v>107</v>
      </c>
      <c r="M1312" s="121" t="str">
        <f>VLOOKUP($H1312,References_1!$C$2:$D$827,2,)</f>
        <v>GP4</v>
      </c>
      <c r="N1312" s="121" t="e">
        <f>VLOOKUP($H1312,References_2!$D$2:'References_2'!$AQ$186,39,)</f>
        <v>#N/A</v>
      </c>
      <c r="O1312" s="121" t="str">
        <f t="shared" si="40"/>
        <v>µg</v>
      </c>
      <c r="P1312" s="138">
        <f>IF($O1312="mg",VLOOKUP($C1312,References_1!$H$2:$I$19,2,)*$K1312*0.0864,IF($O1312="µg",VLOOKUP($C1312,References_1!$H$2:$I$19,2,)*$K1312*86.4,""))</f>
        <v>13.30992</v>
      </c>
      <c r="Q1312" s="132" t="str">
        <f t="shared" si="41"/>
        <v>mg/j</v>
      </c>
    </row>
    <row r="1313" spans="1:17" hidden="1" x14ac:dyDescent="0.2">
      <c r="A1313" s="121">
        <f>VLOOKUP($B1313,References_1!$F$2:$G$19,2,)</f>
        <v>11</v>
      </c>
      <c r="B1313" s="121" t="s">
        <v>963</v>
      </c>
      <c r="C1313" s="121">
        <f>VLOOKUP($B1313,References_1!$F$2:$H$19,3,)</f>
        <v>13</v>
      </c>
      <c r="D1313" s="122">
        <v>42534</v>
      </c>
      <c r="E1313" s="121" t="s">
        <v>964</v>
      </c>
      <c r="F1313" s="121">
        <v>23</v>
      </c>
      <c r="G1313" s="121" t="s">
        <v>595</v>
      </c>
      <c r="H1313" s="121">
        <v>2847</v>
      </c>
      <c r="I1313" s="121">
        <v>5.0000000000000001E-3</v>
      </c>
      <c r="J1313" s="128" t="s">
        <v>1590</v>
      </c>
      <c r="K1313" s="132">
        <v>5.0000000000000001E-3</v>
      </c>
      <c r="L1313" s="121" t="s">
        <v>107</v>
      </c>
      <c r="M1313" s="121" t="str">
        <f>VLOOKUP($H1313,References_1!$C$2:$D$827,2,)</f>
        <v>GP4</v>
      </c>
      <c r="N1313" s="121" t="e">
        <f>VLOOKUP($H1313,References_2!$D$2:'References_2'!$AQ$186,39,)</f>
        <v>#N/A</v>
      </c>
      <c r="O1313" s="121" t="str">
        <f t="shared" si="40"/>
        <v>µg</v>
      </c>
      <c r="P1313" s="138">
        <f>IF($O1313="mg",VLOOKUP($C1313,References_1!$H$2:$I$19,2,)*$K1313*0.0864,IF($O1313="µg",VLOOKUP($C1313,References_1!$H$2:$I$19,2,)*$K1313*86.4,""))</f>
        <v>7.128000000000001</v>
      </c>
      <c r="Q1313" s="132" t="str">
        <f t="shared" si="41"/>
        <v>mg/j</v>
      </c>
    </row>
    <row r="1314" spans="1:17" hidden="1" x14ac:dyDescent="0.2">
      <c r="A1314" s="121">
        <f>VLOOKUP($B1314,References_1!$F$2:$G$19,2,)</f>
        <v>12</v>
      </c>
      <c r="B1314" s="121">
        <v>6127975</v>
      </c>
      <c r="C1314" s="121">
        <f>VLOOKUP($B1314,References_1!$F$2:$H$19,3,)</f>
        <v>14</v>
      </c>
      <c r="D1314" s="122">
        <v>42534</v>
      </c>
      <c r="E1314" s="121" t="s">
        <v>984</v>
      </c>
      <c r="F1314" s="121">
        <v>23</v>
      </c>
      <c r="G1314" s="121" t="s">
        <v>595</v>
      </c>
      <c r="H1314" s="121">
        <v>2847</v>
      </c>
      <c r="I1314" s="121">
        <v>5.0000000000000001E-3</v>
      </c>
      <c r="J1314" s="128" t="s">
        <v>1590</v>
      </c>
      <c r="K1314" s="132">
        <v>5.0000000000000001E-3</v>
      </c>
      <c r="L1314" s="121" t="s">
        <v>107</v>
      </c>
      <c r="M1314" s="121" t="str">
        <f>VLOOKUP($H1314,References_1!$C$2:$D$827,2,)</f>
        <v>GP4</v>
      </c>
      <c r="N1314" s="121" t="e">
        <f>VLOOKUP($H1314,References_2!$D$2:'References_2'!$AQ$186,39,)</f>
        <v>#N/A</v>
      </c>
      <c r="O1314" s="121" t="str">
        <f t="shared" si="40"/>
        <v>µg</v>
      </c>
      <c r="P1314" s="138">
        <f>IF($O1314="mg",VLOOKUP($C1314,References_1!$H$2:$I$19,2,)*$K1314*0.0864,IF($O1314="µg",VLOOKUP($C1314,References_1!$H$2:$I$19,2,)*$K1314*86.4,""))</f>
        <v>32.469119999999997</v>
      </c>
      <c r="Q1314" s="132" t="str">
        <f t="shared" si="41"/>
        <v>mg/j</v>
      </c>
    </row>
    <row r="1315" spans="1:17" hidden="1" x14ac:dyDescent="0.2">
      <c r="A1315" s="121">
        <f>VLOOKUP($B1315,References_1!$F$2:$G$19,2,)</f>
        <v>4</v>
      </c>
      <c r="B1315" s="121">
        <v>6127935</v>
      </c>
      <c r="C1315" s="121">
        <f>VLOOKUP($B1315,References_1!$F$2:$H$19,3,)</f>
        <v>3</v>
      </c>
      <c r="D1315" s="122">
        <v>42534</v>
      </c>
      <c r="E1315" s="121" t="s">
        <v>104</v>
      </c>
      <c r="F1315" s="121">
        <v>23</v>
      </c>
      <c r="G1315" s="121" t="s">
        <v>431</v>
      </c>
      <c r="H1315" s="121">
        <v>1173</v>
      </c>
      <c r="I1315" s="121">
        <v>5.0000000000000001E-3</v>
      </c>
      <c r="J1315" s="128" t="s">
        <v>1590</v>
      </c>
      <c r="K1315" s="132">
        <v>5.0000000000000001E-3</v>
      </c>
      <c r="L1315" s="121" t="s">
        <v>107</v>
      </c>
      <c r="M1315" s="121" t="str">
        <f>VLOOKUP($H1315,References_1!$C$2:$D$827,2,)</f>
        <v>GP4</v>
      </c>
      <c r="N1315" s="121" t="e">
        <f>VLOOKUP($H1315,References_2!$D$2:'References_2'!$AQ$186,39,)</f>
        <v>#N/A</v>
      </c>
      <c r="O1315" s="121" t="str">
        <f t="shared" si="40"/>
        <v>µg</v>
      </c>
      <c r="P1315" s="138">
        <f>IF($O1315="mg",VLOOKUP($C1315,References_1!$H$2:$I$19,2,)*$K1315*0.0864,IF($O1315="µg",VLOOKUP($C1315,References_1!$H$2:$I$19,2,)*$K1315*86.4,""))</f>
        <v>2.6913600000000004</v>
      </c>
      <c r="Q1315" s="132" t="str">
        <f t="shared" si="41"/>
        <v>mg/j</v>
      </c>
    </row>
    <row r="1316" spans="1:17" hidden="1" x14ac:dyDescent="0.2">
      <c r="A1316" s="121">
        <f>VLOOKUP($B1316,References_1!$F$2:$G$19,2,)</f>
        <v>18</v>
      </c>
      <c r="B1316" s="121">
        <v>6127970</v>
      </c>
      <c r="C1316" s="121">
        <f>VLOOKUP($B1316,References_1!$F$2:$H$19,3,)</f>
        <v>9.5</v>
      </c>
      <c r="D1316" s="122">
        <v>42534</v>
      </c>
      <c r="E1316" s="121" t="s">
        <v>948</v>
      </c>
      <c r="F1316" s="121">
        <v>23</v>
      </c>
      <c r="G1316" s="121" t="s">
        <v>431</v>
      </c>
      <c r="H1316" s="121">
        <v>1173</v>
      </c>
      <c r="I1316" s="121">
        <v>5.0000000000000001E-3</v>
      </c>
      <c r="J1316" s="128" t="s">
        <v>1590</v>
      </c>
      <c r="K1316" s="132">
        <v>5.0000000000000001E-3</v>
      </c>
      <c r="L1316" s="121" t="s">
        <v>107</v>
      </c>
      <c r="M1316" s="121" t="str">
        <f>VLOOKUP($H1316,References_1!$C$2:$D$827,2,)</f>
        <v>GP4</v>
      </c>
      <c r="N1316" s="121" t="e">
        <f>VLOOKUP($H1316,References_2!$D$2:'References_2'!$AQ$186,39,)</f>
        <v>#N/A</v>
      </c>
      <c r="O1316" s="121" t="str">
        <f t="shared" si="40"/>
        <v>µg</v>
      </c>
      <c r="P1316" s="138">
        <f>IF($O1316="mg",VLOOKUP($C1316,References_1!$H$2:$I$19,2,)*$K1316*0.0864,IF($O1316="µg",VLOOKUP($C1316,References_1!$H$2:$I$19,2,)*$K1316*86.4,""))</f>
        <v>12.34656</v>
      </c>
      <c r="Q1316" s="132" t="str">
        <f t="shared" si="41"/>
        <v>mg/j</v>
      </c>
    </row>
    <row r="1317" spans="1:17" hidden="1" x14ac:dyDescent="0.2">
      <c r="A1317" s="121">
        <f>VLOOKUP($B1317,References_1!$F$2:$G$19,2,)</f>
        <v>14</v>
      </c>
      <c r="B1317" s="121">
        <v>6127985</v>
      </c>
      <c r="C1317" s="121">
        <f>VLOOKUP($B1317,References_1!$F$2:$H$19,3,)</f>
        <v>11</v>
      </c>
      <c r="D1317" s="122">
        <v>42534</v>
      </c>
      <c r="E1317" s="121" t="s">
        <v>977</v>
      </c>
      <c r="F1317" s="121">
        <v>23</v>
      </c>
      <c r="G1317" s="121" t="s">
        <v>431</v>
      </c>
      <c r="H1317" s="121">
        <v>1173</v>
      </c>
      <c r="I1317" s="121">
        <v>5.0000000000000001E-3</v>
      </c>
      <c r="J1317" s="128" t="s">
        <v>1590</v>
      </c>
      <c r="K1317" s="132">
        <v>5.0000000000000001E-3</v>
      </c>
      <c r="L1317" s="121" t="s">
        <v>107</v>
      </c>
      <c r="M1317" s="121" t="str">
        <f>VLOOKUP($H1317,References_1!$C$2:$D$827,2,)</f>
        <v>GP4</v>
      </c>
      <c r="N1317" s="121" t="e">
        <f>VLOOKUP($H1317,References_2!$D$2:'References_2'!$AQ$186,39,)</f>
        <v>#N/A</v>
      </c>
      <c r="O1317" s="121" t="str">
        <f t="shared" si="40"/>
        <v>µg</v>
      </c>
      <c r="P1317" s="138">
        <f>IF($O1317="mg",VLOOKUP($C1317,References_1!$H$2:$I$19,2,)*$K1317*0.0864,IF($O1317="µg",VLOOKUP($C1317,References_1!$H$2:$I$19,2,)*$K1317*86.4,""))</f>
        <v>13.30992</v>
      </c>
      <c r="Q1317" s="132" t="str">
        <f t="shared" si="41"/>
        <v>mg/j</v>
      </c>
    </row>
    <row r="1318" spans="1:17" hidden="1" x14ac:dyDescent="0.2">
      <c r="A1318" s="121">
        <f>VLOOKUP($B1318,References_1!$F$2:$G$19,2,)</f>
        <v>11</v>
      </c>
      <c r="B1318" s="121" t="s">
        <v>963</v>
      </c>
      <c r="C1318" s="121">
        <f>VLOOKUP($B1318,References_1!$F$2:$H$19,3,)</f>
        <v>13</v>
      </c>
      <c r="D1318" s="122">
        <v>42534</v>
      </c>
      <c r="E1318" s="121" t="s">
        <v>964</v>
      </c>
      <c r="F1318" s="121">
        <v>23</v>
      </c>
      <c r="G1318" s="121" t="s">
        <v>431</v>
      </c>
      <c r="H1318" s="121">
        <v>1173</v>
      </c>
      <c r="I1318" s="121">
        <v>5.0000000000000001E-3</v>
      </c>
      <c r="J1318" s="128" t="s">
        <v>1590</v>
      </c>
      <c r="K1318" s="132">
        <v>5.0000000000000001E-3</v>
      </c>
      <c r="L1318" s="121" t="s">
        <v>107</v>
      </c>
      <c r="M1318" s="121" t="str">
        <f>VLOOKUP($H1318,References_1!$C$2:$D$827,2,)</f>
        <v>GP4</v>
      </c>
      <c r="N1318" s="121" t="e">
        <f>VLOOKUP($H1318,References_2!$D$2:'References_2'!$AQ$186,39,)</f>
        <v>#N/A</v>
      </c>
      <c r="O1318" s="121" t="str">
        <f t="shared" si="40"/>
        <v>µg</v>
      </c>
      <c r="P1318" s="138">
        <f>IF($O1318="mg",VLOOKUP($C1318,References_1!$H$2:$I$19,2,)*$K1318*0.0864,IF($O1318="µg",VLOOKUP($C1318,References_1!$H$2:$I$19,2,)*$K1318*86.4,""))</f>
        <v>7.128000000000001</v>
      </c>
      <c r="Q1318" s="132" t="str">
        <f t="shared" si="41"/>
        <v>mg/j</v>
      </c>
    </row>
    <row r="1319" spans="1:17" hidden="1" x14ac:dyDescent="0.2">
      <c r="A1319" s="121">
        <f>VLOOKUP($B1319,References_1!$F$2:$G$19,2,)</f>
        <v>12</v>
      </c>
      <c r="B1319" s="121">
        <v>6127975</v>
      </c>
      <c r="C1319" s="121">
        <f>VLOOKUP($B1319,References_1!$F$2:$H$19,3,)</f>
        <v>14</v>
      </c>
      <c r="D1319" s="122">
        <v>42534</v>
      </c>
      <c r="E1319" s="121" t="s">
        <v>984</v>
      </c>
      <c r="F1319" s="121">
        <v>23</v>
      </c>
      <c r="G1319" s="121" t="s">
        <v>431</v>
      </c>
      <c r="H1319" s="121">
        <v>1173</v>
      </c>
      <c r="I1319" s="121">
        <v>5.0000000000000001E-3</v>
      </c>
      <c r="J1319" s="128" t="s">
        <v>1590</v>
      </c>
      <c r="K1319" s="132">
        <v>5.0000000000000001E-3</v>
      </c>
      <c r="L1319" s="121" t="s">
        <v>107</v>
      </c>
      <c r="M1319" s="121" t="str">
        <f>VLOOKUP($H1319,References_1!$C$2:$D$827,2,)</f>
        <v>GP4</v>
      </c>
      <c r="N1319" s="121" t="e">
        <f>VLOOKUP($H1319,References_2!$D$2:'References_2'!$AQ$186,39,)</f>
        <v>#N/A</v>
      </c>
      <c r="O1319" s="121" t="str">
        <f t="shared" ref="O1319:O1382" si="42">LEFT(L1319,2)</f>
        <v>µg</v>
      </c>
      <c r="P1319" s="138">
        <f>IF($O1319="mg",VLOOKUP($C1319,References_1!$H$2:$I$19,2,)*$K1319*0.0864,IF($O1319="µg",VLOOKUP($C1319,References_1!$H$2:$I$19,2,)*$K1319*86.4,""))</f>
        <v>32.469119999999997</v>
      </c>
      <c r="Q1319" s="132" t="str">
        <f t="shared" ref="Q1319:Q1382" si="43">IF($O1319="mg","kg/j",IF($O1319="µg","mg/j",""))</f>
        <v>mg/j</v>
      </c>
    </row>
    <row r="1320" spans="1:17" hidden="1" x14ac:dyDescent="0.2">
      <c r="A1320" s="121">
        <f>VLOOKUP($B1320,References_1!$F$2:$G$19,2,)</f>
        <v>4</v>
      </c>
      <c r="B1320" s="121">
        <v>6127935</v>
      </c>
      <c r="C1320" s="121">
        <f>VLOOKUP($B1320,References_1!$F$2:$H$19,3,)</f>
        <v>3</v>
      </c>
      <c r="D1320" s="122">
        <v>42534</v>
      </c>
      <c r="E1320" s="121" t="s">
        <v>104</v>
      </c>
      <c r="F1320" s="121">
        <v>23</v>
      </c>
      <c r="G1320" s="121" t="s">
        <v>432</v>
      </c>
      <c r="H1320" s="121">
        <v>1402</v>
      </c>
      <c r="I1320" s="121">
        <v>5.0000000000000001E-3</v>
      </c>
      <c r="J1320" s="128" t="s">
        <v>1590</v>
      </c>
      <c r="K1320" s="132">
        <v>5.0000000000000001E-3</v>
      </c>
      <c r="L1320" s="121" t="s">
        <v>107</v>
      </c>
      <c r="M1320" s="121" t="str">
        <f>VLOOKUP($H1320,References_1!$C$2:$D$827,2,)</f>
        <v>GP4</v>
      </c>
      <c r="N1320" s="121">
        <f>VLOOKUP($H1320,References_2!$D$2:'References_2'!$AQ$186,39,)</f>
        <v>0</v>
      </c>
      <c r="O1320" s="121" t="str">
        <f t="shared" si="42"/>
        <v>µg</v>
      </c>
      <c r="P1320" s="138">
        <f>IF($O1320="mg",VLOOKUP($C1320,References_1!$H$2:$I$19,2,)*$K1320*0.0864,IF($O1320="µg",VLOOKUP($C1320,References_1!$H$2:$I$19,2,)*$K1320*86.4,""))</f>
        <v>2.6913600000000004</v>
      </c>
      <c r="Q1320" s="132" t="str">
        <f t="shared" si="43"/>
        <v>mg/j</v>
      </c>
    </row>
    <row r="1321" spans="1:17" hidden="1" x14ac:dyDescent="0.2">
      <c r="A1321" s="121">
        <f>VLOOKUP($B1321,References_1!$F$2:$G$19,2,)</f>
        <v>18</v>
      </c>
      <c r="B1321" s="121">
        <v>6127970</v>
      </c>
      <c r="C1321" s="121">
        <f>VLOOKUP($B1321,References_1!$F$2:$H$19,3,)</f>
        <v>9.5</v>
      </c>
      <c r="D1321" s="122">
        <v>42534</v>
      </c>
      <c r="E1321" s="121" t="s">
        <v>948</v>
      </c>
      <c r="F1321" s="121">
        <v>23</v>
      </c>
      <c r="G1321" s="121" t="s">
        <v>432</v>
      </c>
      <c r="H1321" s="121">
        <v>1402</v>
      </c>
      <c r="I1321" s="121">
        <v>5.0000000000000001E-3</v>
      </c>
      <c r="J1321" s="128" t="s">
        <v>1590</v>
      </c>
      <c r="K1321" s="132">
        <v>5.0000000000000001E-3</v>
      </c>
      <c r="L1321" s="121" t="s">
        <v>107</v>
      </c>
      <c r="M1321" s="121" t="str">
        <f>VLOOKUP($H1321,References_1!$C$2:$D$827,2,)</f>
        <v>GP4</v>
      </c>
      <c r="N1321" s="121">
        <f>VLOOKUP($H1321,References_2!$D$2:'References_2'!$AQ$186,39,)</f>
        <v>0</v>
      </c>
      <c r="O1321" s="121" t="str">
        <f t="shared" si="42"/>
        <v>µg</v>
      </c>
      <c r="P1321" s="138">
        <f>IF($O1321="mg",VLOOKUP($C1321,References_1!$H$2:$I$19,2,)*$K1321*0.0864,IF($O1321="µg",VLOOKUP($C1321,References_1!$H$2:$I$19,2,)*$K1321*86.4,""))</f>
        <v>12.34656</v>
      </c>
      <c r="Q1321" s="132" t="str">
        <f t="shared" si="43"/>
        <v>mg/j</v>
      </c>
    </row>
    <row r="1322" spans="1:17" hidden="1" x14ac:dyDescent="0.2">
      <c r="A1322" s="121">
        <f>VLOOKUP($B1322,References_1!$F$2:$G$19,2,)</f>
        <v>14</v>
      </c>
      <c r="B1322" s="121">
        <v>6127985</v>
      </c>
      <c r="C1322" s="121">
        <f>VLOOKUP($B1322,References_1!$F$2:$H$19,3,)</f>
        <v>11</v>
      </c>
      <c r="D1322" s="122">
        <v>42534</v>
      </c>
      <c r="E1322" s="121" t="s">
        <v>977</v>
      </c>
      <c r="F1322" s="121">
        <v>23</v>
      </c>
      <c r="G1322" s="121" t="s">
        <v>432</v>
      </c>
      <c r="H1322" s="121">
        <v>1402</v>
      </c>
      <c r="I1322" s="121">
        <v>5.0000000000000001E-3</v>
      </c>
      <c r="J1322" s="128" t="s">
        <v>1590</v>
      </c>
      <c r="K1322" s="132">
        <v>5.0000000000000001E-3</v>
      </c>
      <c r="L1322" s="121" t="s">
        <v>107</v>
      </c>
      <c r="M1322" s="121" t="str">
        <f>VLOOKUP($H1322,References_1!$C$2:$D$827,2,)</f>
        <v>GP4</v>
      </c>
      <c r="N1322" s="121">
        <f>VLOOKUP($H1322,References_2!$D$2:'References_2'!$AQ$186,39,)</f>
        <v>0</v>
      </c>
      <c r="O1322" s="121" t="str">
        <f t="shared" si="42"/>
        <v>µg</v>
      </c>
      <c r="P1322" s="138">
        <f>IF($O1322="mg",VLOOKUP($C1322,References_1!$H$2:$I$19,2,)*$K1322*0.0864,IF($O1322="µg",VLOOKUP($C1322,References_1!$H$2:$I$19,2,)*$K1322*86.4,""))</f>
        <v>13.30992</v>
      </c>
      <c r="Q1322" s="132" t="str">
        <f t="shared" si="43"/>
        <v>mg/j</v>
      </c>
    </row>
    <row r="1323" spans="1:17" hidden="1" x14ac:dyDescent="0.2">
      <c r="A1323" s="121">
        <f>VLOOKUP($B1323,References_1!$F$2:$G$19,2,)</f>
        <v>11</v>
      </c>
      <c r="B1323" s="121" t="s">
        <v>963</v>
      </c>
      <c r="C1323" s="121">
        <f>VLOOKUP($B1323,References_1!$F$2:$H$19,3,)</f>
        <v>13</v>
      </c>
      <c r="D1323" s="122">
        <v>42534</v>
      </c>
      <c r="E1323" s="121" t="s">
        <v>964</v>
      </c>
      <c r="F1323" s="121">
        <v>23</v>
      </c>
      <c r="G1323" s="121" t="s">
        <v>432</v>
      </c>
      <c r="H1323" s="121">
        <v>1402</v>
      </c>
      <c r="I1323" s="121">
        <v>5.0000000000000001E-3</v>
      </c>
      <c r="J1323" s="128" t="s">
        <v>1590</v>
      </c>
      <c r="K1323" s="132">
        <v>5.0000000000000001E-3</v>
      </c>
      <c r="L1323" s="121" t="s">
        <v>107</v>
      </c>
      <c r="M1323" s="121" t="str">
        <f>VLOOKUP($H1323,References_1!$C$2:$D$827,2,)</f>
        <v>GP4</v>
      </c>
      <c r="N1323" s="121">
        <f>VLOOKUP($H1323,References_2!$D$2:'References_2'!$AQ$186,39,)</f>
        <v>0</v>
      </c>
      <c r="O1323" s="121" t="str">
        <f t="shared" si="42"/>
        <v>µg</v>
      </c>
      <c r="P1323" s="138">
        <f>IF($O1323="mg",VLOOKUP($C1323,References_1!$H$2:$I$19,2,)*$K1323*0.0864,IF($O1323="µg",VLOOKUP($C1323,References_1!$H$2:$I$19,2,)*$K1323*86.4,""))</f>
        <v>7.128000000000001</v>
      </c>
      <c r="Q1323" s="132" t="str">
        <f t="shared" si="43"/>
        <v>mg/j</v>
      </c>
    </row>
    <row r="1324" spans="1:17" hidden="1" x14ac:dyDescent="0.2">
      <c r="A1324" s="121">
        <f>VLOOKUP($B1324,References_1!$F$2:$G$19,2,)</f>
        <v>12</v>
      </c>
      <c r="B1324" s="121">
        <v>6127975</v>
      </c>
      <c r="C1324" s="121">
        <f>VLOOKUP($B1324,References_1!$F$2:$H$19,3,)</f>
        <v>14</v>
      </c>
      <c r="D1324" s="122">
        <v>42534</v>
      </c>
      <c r="E1324" s="121" t="s">
        <v>984</v>
      </c>
      <c r="F1324" s="121">
        <v>23</v>
      </c>
      <c r="G1324" s="121" t="s">
        <v>432</v>
      </c>
      <c r="H1324" s="121">
        <v>1402</v>
      </c>
      <c r="I1324" s="121">
        <v>5.0000000000000001E-3</v>
      </c>
      <c r="J1324" s="128" t="s">
        <v>1590</v>
      </c>
      <c r="K1324" s="132">
        <v>5.0000000000000001E-3</v>
      </c>
      <c r="L1324" s="121" t="s">
        <v>107</v>
      </c>
      <c r="M1324" s="121" t="str">
        <f>VLOOKUP($H1324,References_1!$C$2:$D$827,2,)</f>
        <v>GP4</v>
      </c>
      <c r="N1324" s="121">
        <f>VLOOKUP($H1324,References_2!$D$2:'References_2'!$AQ$186,39,)</f>
        <v>0</v>
      </c>
      <c r="O1324" s="121" t="str">
        <f t="shared" si="42"/>
        <v>µg</v>
      </c>
      <c r="P1324" s="138">
        <f>IF($O1324="mg",VLOOKUP($C1324,References_1!$H$2:$I$19,2,)*$K1324*0.0864,IF($O1324="µg",VLOOKUP($C1324,References_1!$H$2:$I$19,2,)*$K1324*86.4,""))</f>
        <v>32.469119999999997</v>
      </c>
      <c r="Q1324" s="132" t="str">
        <f t="shared" si="43"/>
        <v>mg/j</v>
      </c>
    </row>
    <row r="1325" spans="1:17" hidden="1" x14ac:dyDescent="0.2">
      <c r="A1325" s="121">
        <f>VLOOKUP($B1325,References_1!$F$2:$G$19,2,)</f>
        <v>4</v>
      </c>
      <c r="B1325" s="121">
        <v>6127935</v>
      </c>
      <c r="C1325" s="121">
        <f>VLOOKUP($B1325,References_1!$F$2:$H$19,3,)</f>
        <v>3</v>
      </c>
      <c r="D1325" s="122">
        <v>42534</v>
      </c>
      <c r="E1325" s="121" t="s">
        <v>104</v>
      </c>
      <c r="F1325" s="121">
        <v>23</v>
      </c>
      <c r="G1325" s="121" t="s">
        <v>944</v>
      </c>
      <c r="H1325" s="121">
        <v>2826</v>
      </c>
      <c r="I1325" s="121">
        <v>100</v>
      </c>
      <c r="J1325" s="128" t="s">
        <v>1590</v>
      </c>
      <c r="K1325" s="132">
        <v>100</v>
      </c>
      <c r="L1325" s="121" t="s">
        <v>107</v>
      </c>
      <c r="M1325" s="121" t="str">
        <f>VLOOKUP($H1325,References_1!$C$2:$D$827,2,)</f>
        <v>GP5</v>
      </c>
      <c r="N1325" s="121">
        <f>VLOOKUP($H1325,References_2!$D$2:'References_2'!$AQ$186,39,)</f>
        <v>20</v>
      </c>
      <c r="O1325" s="121" t="str">
        <f t="shared" si="42"/>
        <v>µg</v>
      </c>
      <c r="P1325" s="138">
        <f>IF($O1325="mg",VLOOKUP($C1325,References_1!$H$2:$I$19,2,)*$K1325*0.0864,IF($O1325="µg",VLOOKUP($C1325,References_1!$H$2:$I$19,2,)*$K1325*86.4,""))</f>
        <v>53827.200000000004</v>
      </c>
      <c r="Q1325" s="132" t="str">
        <f t="shared" si="43"/>
        <v>mg/j</v>
      </c>
    </row>
    <row r="1326" spans="1:17" hidden="1" x14ac:dyDescent="0.2">
      <c r="A1326" s="121">
        <f>VLOOKUP($B1326,References_1!$F$2:$G$19,2,)</f>
        <v>18</v>
      </c>
      <c r="B1326" s="121">
        <v>6127970</v>
      </c>
      <c r="C1326" s="121">
        <f>VLOOKUP($B1326,References_1!$F$2:$H$19,3,)</f>
        <v>9.5</v>
      </c>
      <c r="D1326" s="122">
        <v>42534</v>
      </c>
      <c r="E1326" s="121" t="s">
        <v>948</v>
      </c>
      <c r="F1326" s="121">
        <v>23</v>
      </c>
      <c r="G1326" s="121" t="s">
        <v>944</v>
      </c>
      <c r="H1326" s="121">
        <v>2826</v>
      </c>
      <c r="I1326" s="121">
        <v>100</v>
      </c>
      <c r="J1326" s="128" t="s">
        <v>1590</v>
      </c>
      <c r="K1326" s="132">
        <v>100</v>
      </c>
      <c r="L1326" s="121" t="s">
        <v>107</v>
      </c>
      <c r="M1326" s="121" t="str">
        <f>VLOOKUP($H1326,References_1!$C$2:$D$827,2,)</f>
        <v>GP5</v>
      </c>
      <c r="N1326" s="121">
        <f>VLOOKUP($H1326,References_2!$D$2:'References_2'!$AQ$186,39,)</f>
        <v>20</v>
      </c>
      <c r="O1326" s="121" t="str">
        <f t="shared" si="42"/>
        <v>µg</v>
      </c>
      <c r="P1326" s="138">
        <f>IF($O1326="mg",VLOOKUP($C1326,References_1!$H$2:$I$19,2,)*$K1326*0.0864,IF($O1326="µg",VLOOKUP($C1326,References_1!$H$2:$I$19,2,)*$K1326*86.4,""))</f>
        <v>246931.20000000001</v>
      </c>
      <c r="Q1326" s="132" t="str">
        <f t="shared" si="43"/>
        <v>mg/j</v>
      </c>
    </row>
    <row r="1327" spans="1:17" hidden="1" x14ac:dyDescent="0.2">
      <c r="A1327" s="121">
        <f>VLOOKUP($B1327,References_1!$F$2:$G$19,2,)</f>
        <v>14</v>
      </c>
      <c r="B1327" s="121">
        <v>6127985</v>
      </c>
      <c r="C1327" s="121">
        <f>VLOOKUP($B1327,References_1!$F$2:$H$19,3,)</f>
        <v>11</v>
      </c>
      <c r="D1327" s="122">
        <v>42534</v>
      </c>
      <c r="E1327" s="121" t="s">
        <v>977</v>
      </c>
      <c r="F1327" s="121">
        <v>23</v>
      </c>
      <c r="G1327" s="121" t="s">
        <v>944</v>
      </c>
      <c r="H1327" s="121">
        <v>2826</v>
      </c>
      <c r="I1327" s="121">
        <v>100</v>
      </c>
      <c r="J1327" s="128" t="s">
        <v>1590</v>
      </c>
      <c r="K1327" s="132">
        <v>100</v>
      </c>
      <c r="L1327" s="121" t="s">
        <v>107</v>
      </c>
      <c r="M1327" s="121" t="str">
        <f>VLOOKUP($H1327,References_1!$C$2:$D$827,2,)</f>
        <v>GP5</v>
      </c>
      <c r="N1327" s="121">
        <f>VLOOKUP($H1327,References_2!$D$2:'References_2'!$AQ$186,39,)</f>
        <v>20</v>
      </c>
      <c r="O1327" s="121" t="str">
        <f t="shared" si="42"/>
        <v>µg</v>
      </c>
      <c r="P1327" s="138">
        <f>IF($O1327="mg",VLOOKUP($C1327,References_1!$H$2:$I$19,2,)*$K1327*0.0864,IF($O1327="µg",VLOOKUP($C1327,References_1!$H$2:$I$19,2,)*$K1327*86.4,""))</f>
        <v>266198.40000000002</v>
      </c>
      <c r="Q1327" s="132" t="str">
        <f t="shared" si="43"/>
        <v>mg/j</v>
      </c>
    </row>
    <row r="1328" spans="1:17" hidden="1" x14ac:dyDescent="0.2">
      <c r="A1328" s="121">
        <f>VLOOKUP($B1328,References_1!$F$2:$G$19,2,)</f>
        <v>11</v>
      </c>
      <c r="B1328" s="121" t="s">
        <v>963</v>
      </c>
      <c r="C1328" s="121">
        <f>VLOOKUP($B1328,References_1!$F$2:$H$19,3,)</f>
        <v>13</v>
      </c>
      <c r="D1328" s="122">
        <v>42534</v>
      </c>
      <c r="E1328" s="121" t="s">
        <v>964</v>
      </c>
      <c r="F1328" s="121">
        <v>23</v>
      </c>
      <c r="G1328" s="121" t="s">
        <v>944</v>
      </c>
      <c r="H1328" s="121">
        <v>2826</v>
      </c>
      <c r="I1328" s="121">
        <v>100</v>
      </c>
      <c r="J1328" s="128" t="s">
        <v>1590</v>
      </c>
      <c r="K1328" s="132">
        <v>100</v>
      </c>
      <c r="L1328" s="121" t="s">
        <v>107</v>
      </c>
      <c r="M1328" s="121" t="str">
        <f>VLOOKUP($H1328,References_1!$C$2:$D$827,2,)</f>
        <v>GP5</v>
      </c>
      <c r="N1328" s="121">
        <f>VLOOKUP($H1328,References_2!$D$2:'References_2'!$AQ$186,39,)</f>
        <v>20</v>
      </c>
      <c r="O1328" s="121" t="str">
        <f t="shared" si="42"/>
        <v>µg</v>
      </c>
      <c r="P1328" s="138">
        <f>IF($O1328="mg",VLOOKUP($C1328,References_1!$H$2:$I$19,2,)*$K1328*0.0864,IF($O1328="µg",VLOOKUP($C1328,References_1!$H$2:$I$19,2,)*$K1328*86.4,""))</f>
        <v>142560</v>
      </c>
      <c r="Q1328" s="132" t="str">
        <f t="shared" si="43"/>
        <v>mg/j</v>
      </c>
    </row>
    <row r="1329" spans="1:17" hidden="1" x14ac:dyDescent="0.2">
      <c r="A1329" s="121">
        <f>VLOOKUP($B1329,References_1!$F$2:$G$19,2,)</f>
        <v>12</v>
      </c>
      <c r="B1329" s="121">
        <v>6127975</v>
      </c>
      <c r="C1329" s="121">
        <f>VLOOKUP($B1329,References_1!$F$2:$H$19,3,)</f>
        <v>14</v>
      </c>
      <c r="D1329" s="122">
        <v>42534</v>
      </c>
      <c r="E1329" s="121" t="s">
        <v>984</v>
      </c>
      <c r="F1329" s="121">
        <v>23</v>
      </c>
      <c r="G1329" s="121" t="s">
        <v>944</v>
      </c>
      <c r="H1329" s="121">
        <v>2826</v>
      </c>
      <c r="I1329" s="121">
        <v>100</v>
      </c>
      <c r="J1329" s="128" t="s">
        <v>1590</v>
      </c>
      <c r="K1329" s="132">
        <v>100</v>
      </c>
      <c r="L1329" s="121" t="s">
        <v>107</v>
      </c>
      <c r="M1329" s="121" t="str">
        <f>VLOOKUP($H1329,References_1!$C$2:$D$827,2,)</f>
        <v>GP5</v>
      </c>
      <c r="N1329" s="121">
        <f>VLOOKUP($H1329,References_2!$D$2:'References_2'!$AQ$186,39,)</f>
        <v>20</v>
      </c>
      <c r="O1329" s="121" t="str">
        <f t="shared" si="42"/>
        <v>µg</v>
      </c>
      <c r="P1329" s="138">
        <f>IF($O1329="mg",VLOOKUP($C1329,References_1!$H$2:$I$19,2,)*$K1329*0.0864,IF($O1329="µg",VLOOKUP($C1329,References_1!$H$2:$I$19,2,)*$K1329*86.4,""))</f>
        <v>649382.40000000002</v>
      </c>
      <c r="Q1329" s="132" t="str">
        <f t="shared" si="43"/>
        <v>mg/j</v>
      </c>
    </row>
    <row r="1330" spans="1:17" hidden="1" x14ac:dyDescent="0.2">
      <c r="A1330" s="121">
        <f>VLOOKUP($B1330,References_1!$F$2:$G$19,2,)</f>
        <v>4</v>
      </c>
      <c r="B1330" s="121">
        <v>6127935</v>
      </c>
      <c r="C1330" s="121">
        <f>VLOOKUP($B1330,References_1!$F$2:$H$19,3,)</f>
        <v>3</v>
      </c>
      <c r="D1330" s="122">
        <v>42534</v>
      </c>
      <c r="E1330" s="121" t="s">
        <v>104</v>
      </c>
      <c r="F1330" s="121">
        <v>23</v>
      </c>
      <c r="G1330" s="121" t="s">
        <v>433</v>
      </c>
      <c r="H1330" s="121">
        <v>2982</v>
      </c>
      <c r="I1330" s="121">
        <v>5.0000000000000001E-3</v>
      </c>
      <c r="J1330" s="128" t="s">
        <v>1590</v>
      </c>
      <c r="K1330" s="132">
        <v>5.0000000000000001E-3</v>
      </c>
      <c r="L1330" s="121" t="s">
        <v>107</v>
      </c>
      <c r="M1330" s="121" t="str">
        <f>VLOOKUP($H1330,References_1!$C$2:$D$827,2,)</f>
        <v>GP4</v>
      </c>
      <c r="N1330" s="121" t="e">
        <f>VLOOKUP($H1330,References_2!$D$2:'References_2'!$AQ$186,39,)</f>
        <v>#N/A</v>
      </c>
      <c r="O1330" s="121" t="str">
        <f t="shared" si="42"/>
        <v>µg</v>
      </c>
      <c r="P1330" s="138">
        <f>IF($O1330="mg",VLOOKUP($C1330,References_1!$H$2:$I$19,2,)*$K1330*0.0864,IF($O1330="µg",VLOOKUP($C1330,References_1!$H$2:$I$19,2,)*$K1330*86.4,""))</f>
        <v>2.6913600000000004</v>
      </c>
      <c r="Q1330" s="132" t="str">
        <f t="shared" si="43"/>
        <v>mg/j</v>
      </c>
    </row>
    <row r="1331" spans="1:17" hidden="1" x14ac:dyDescent="0.2">
      <c r="A1331" s="121">
        <f>VLOOKUP($B1331,References_1!$F$2:$G$19,2,)</f>
        <v>18</v>
      </c>
      <c r="B1331" s="121">
        <v>6127970</v>
      </c>
      <c r="C1331" s="121">
        <f>VLOOKUP($B1331,References_1!$F$2:$H$19,3,)</f>
        <v>9.5</v>
      </c>
      <c r="D1331" s="122">
        <v>42534</v>
      </c>
      <c r="E1331" s="121" t="s">
        <v>948</v>
      </c>
      <c r="F1331" s="121">
        <v>23</v>
      </c>
      <c r="G1331" s="121" t="s">
        <v>433</v>
      </c>
      <c r="H1331" s="121">
        <v>2982</v>
      </c>
      <c r="I1331" s="121">
        <v>5.0000000000000001E-3</v>
      </c>
      <c r="J1331" s="128" t="s">
        <v>1590</v>
      </c>
      <c r="K1331" s="132">
        <v>5.0000000000000001E-3</v>
      </c>
      <c r="L1331" s="121" t="s">
        <v>107</v>
      </c>
      <c r="M1331" s="121" t="str">
        <f>VLOOKUP($H1331,References_1!$C$2:$D$827,2,)</f>
        <v>GP4</v>
      </c>
      <c r="N1331" s="121" t="e">
        <f>VLOOKUP($H1331,References_2!$D$2:'References_2'!$AQ$186,39,)</f>
        <v>#N/A</v>
      </c>
      <c r="O1331" s="121" t="str">
        <f t="shared" si="42"/>
        <v>µg</v>
      </c>
      <c r="P1331" s="138">
        <f>IF($O1331="mg",VLOOKUP($C1331,References_1!$H$2:$I$19,2,)*$K1331*0.0864,IF($O1331="µg",VLOOKUP($C1331,References_1!$H$2:$I$19,2,)*$K1331*86.4,""))</f>
        <v>12.34656</v>
      </c>
      <c r="Q1331" s="132" t="str">
        <f t="shared" si="43"/>
        <v>mg/j</v>
      </c>
    </row>
    <row r="1332" spans="1:17" hidden="1" x14ac:dyDescent="0.2">
      <c r="A1332" s="121">
        <f>VLOOKUP($B1332,References_1!$F$2:$G$19,2,)</f>
        <v>14</v>
      </c>
      <c r="B1332" s="121">
        <v>6127985</v>
      </c>
      <c r="C1332" s="121">
        <f>VLOOKUP($B1332,References_1!$F$2:$H$19,3,)</f>
        <v>11</v>
      </c>
      <c r="D1332" s="122">
        <v>42534</v>
      </c>
      <c r="E1332" s="121" t="s">
        <v>977</v>
      </c>
      <c r="F1332" s="121">
        <v>23</v>
      </c>
      <c r="G1332" s="121" t="s">
        <v>433</v>
      </c>
      <c r="H1332" s="121">
        <v>2982</v>
      </c>
      <c r="I1332" s="121">
        <v>5.0000000000000001E-3</v>
      </c>
      <c r="J1332" s="128" t="s">
        <v>1590</v>
      </c>
      <c r="K1332" s="132">
        <v>5.0000000000000001E-3</v>
      </c>
      <c r="L1332" s="121" t="s">
        <v>107</v>
      </c>
      <c r="M1332" s="121" t="str">
        <f>VLOOKUP($H1332,References_1!$C$2:$D$827,2,)</f>
        <v>GP4</v>
      </c>
      <c r="N1332" s="121" t="e">
        <f>VLOOKUP($H1332,References_2!$D$2:'References_2'!$AQ$186,39,)</f>
        <v>#N/A</v>
      </c>
      <c r="O1332" s="121" t="str">
        <f t="shared" si="42"/>
        <v>µg</v>
      </c>
      <c r="P1332" s="138">
        <f>IF($O1332="mg",VLOOKUP($C1332,References_1!$H$2:$I$19,2,)*$K1332*0.0864,IF($O1332="µg",VLOOKUP($C1332,References_1!$H$2:$I$19,2,)*$K1332*86.4,""))</f>
        <v>13.30992</v>
      </c>
      <c r="Q1332" s="132" t="str">
        <f t="shared" si="43"/>
        <v>mg/j</v>
      </c>
    </row>
    <row r="1333" spans="1:17" hidden="1" x14ac:dyDescent="0.2">
      <c r="A1333" s="121">
        <f>VLOOKUP($B1333,References_1!$F$2:$G$19,2,)</f>
        <v>11</v>
      </c>
      <c r="B1333" s="121" t="s">
        <v>963</v>
      </c>
      <c r="C1333" s="121">
        <f>VLOOKUP($B1333,References_1!$F$2:$H$19,3,)</f>
        <v>13</v>
      </c>
      <c r="D1333" s="122">
        <v>42534</v>
      </c>
      <c r="E1333" s="121" t="s">
        <v>964</v>
      </c>
      <c r="F1333" s="121">
        <v>23</v>
      </c>
      <c r="G1333" s="121" t="s">
        <v>433</v>
      </c>
      <c r="H1333" s="121">
        <v>2982</v>
      </c>
      <c r="I1333" s="121">
        <v>5.0000000000000001E-3</v>
      </c>
      <c r="J1333" s="128" t="s">
        <v>1590</v>
      </c>
      <c r="K1333" s="132">
        <v>5.0000000000000001E-3</v>
      </c>
      <c r="L1333" s="121" t="s">
        <v>107</v>
      </c>
      <c r="M1333" s="121" t="str">
        <f>VLOOKUP($H1333,References_1!$C$2:$D$827,2,)</f>
        <v>GP4</v>
      </c>
      <c r="N1333" s="121" t="e">
        <f>VLOOKUP($H1333,References_2!$D$2:'References_2'!$AQ$186,39,)</f>
        <v>#N/A</v>
      </c>
      <c r="O1333" s="121" t="str">
        <f t="shared" si="42"/>
        <v>µg</v>
      </c>
      <c r="P1333" s="138">
        <f>IF($O1333="mg",VLOOKUP($C1333,References_1!$H$2:$I$19,2,)*$K1333*0.0864,IF($O1333="µg",VLOOKUP($C1333,References_1!$H$2:$I$19,2,)*$K1333*86.4,""))</f>
        <v>7.128000000000001</v>
      </c>
      <c r="Q1333" s="132" t="str">
        <f t="shared" si="43"/>
        <v>mg/j</v>
      </c>
    </row>
    <row r="1334" spans="1:17" hidden="1" x14ac:dyDescent="0.2">
      <c r="A1334" s="121">
        <f>VLOOKUP($B1334,References_1!$F$2:$G$19,2,)</f>
        <v>12</v>
      </c>
      <c r="B1334" s="121">
        <v>6127975</v>
      </c>
      <c r="C1334" s="121">
        <f>VLOOKUP($B1334,References_1!$F$2:$H$19,3,)</f>
        <v>14</v>
      </c>
      <c r="D1334" s="122">
        <v>42534</v>
      </c>
      <c r="E1334" s="121" t="s">
        <v>984</v>
      </c>
      <c r="F1334" s="121">
        <v>23</v>
      </c>
      <c r="G1334" s="121" t="s">
        <v>433</v>
      </c>
      <c r="H1334" s="121">
        <v>2982</v>
      </c>
      <c r="I1334" s="121">
        <v>5.0000000000000001E-3</v>
      </c>
      <c r="J1334" s="128" t="s">
        <v>1590</v>
      </c>
      <c r="K1334" s="132">
        <v>5.0000000000000001E-3</v>
      </c>
      <c r="L1334" s="121" t="s">
        <v>107</v>
      </c>
      <c r="M1334" s="121" t="str">
        <f>VLOOKUP($H1334,References_1!$C$2:$D$827,2,)</f>
        <v>GP4</v>
      </c>
      <c r="N1334" s="121" t="e">
        <f>VLOOKUP($H1334,References_2!$D$2:'References_2'!$AQ$186,39,)</f>
        <v>#N/A</v>
      </c>
      <c r="O1334" s="121" t="str">
        <f t="shared" si="42"/>
        <v>µg</v>
      </c>
      <c r="P1334" s="138">
        <f>IF($O1334="mg",VLOOKUP($C1334,References_1!$H$2:$I$19,2,)*$K1334*0.0864,IF($O1334="µg",VLOOKUP($C1334,References_1!$H$2:$I$19,2,)*$K1334*86.4,""))</f>
        <v>32.469119999999997</v>
      </c>
      <c r="Q1334" s="132" t="str">
        <f t="shared" si="43"/>
        <v>mg/j</v>
      </c>
    </row>
    <row r="1335" spans="1:17" hidden="1" x14ac:dyDescent="0.2">
      <c r="A1335" s="121">
        <f>VLOOKUP($B1335,References_1!$F$2:$G$19,2,)</f>
        <v>4</v>
      </c>
      <c r="B1335" s="121">
        <v>6127935</v>
      </c>
      <c r="C1335" s="121">
        <f>VLOOKUP($B1335,References_1!$F$2:$H$19,3,)</f>
        <v>3</v>
      </c>
      <c r="D1335" s="122">
        <v>42534</v>
      </c>
      <c r="E1335" s="121" t="s">
        <v>104</v>
      </c>
      <c r="F1335" s="121">
        <v>23</v>
      </c>
      <c r="G1335" s="121" t="s">
        <v>434</v>
      </c>
      <c r="H1335" s="121">
        <v>1905</v>
      </c>
      <c r="I1335" s="121">
        <v>5.0000000000000001E-3</v>
      </c>
      <c r="J1335" s="128" t="s">
        <v>1590</v>
      </c>
      <c r="K1335" s="132">
        <v>5.0000000000000001E-3</v>
      </c>
      <c r="L1335" s="121" t="s">
        <v>107</v>
      </c>
      <c r="M1335" s="121" t="str">
        <f>VLOOKUP($H1335,References_1!$C$2:$D$827,2,)</f>
        <v>GP4</v>
      </c>
      <c r="N1335" s="121">
        <f>VLOOKUP($H1335,References_2!$D$2:'References_2'!$AQ$186,39,)</f>
        <v>0.1</v>
      </c>
      <c r="O1335" s="121" t="str">
        <f t="shared" si="42"/>
        <v>µg</v>
      </c>
      <c r="P1335" s="138">
        <f>IF($O1335="mg",VLOOKUP($C1335,References_1!$H$2:$I$19,2,)*$K1335*0.0864,IF($O1335="µg",VLOOKUP($C1335,References_1!$H$2:$I$19,2,)*$K1335*86.4,""))</f>
        <v>2.6913600000000004</v>
      </c>
      <c r="Q1335" s="132" t="str">
        <f t="shared" si="43"/>
        <v>mg/j</v>
      </c>
    </row>
    <row r="1336" spans="1:17" hidden="1" x14ac:dyDescent="0.2">
      <c r="A1336" s="121">
        <f>VLOOKUP($B1336,References_1!$F$2:$G$19,2,)</f>
        <v>18</v>
      </c>
      <c r="B1336" s="121">
        <v>6127970</v>
      </c>
      <c r="C1336" s="121">
        <f>VLOOKUP($B1336,References_1!$F$2:$H$19,3,)</f>
        <v>9.5</v>
      </c>
      <c r="D1336" s="122">
        <v>42534</v>
      </c>
      <c r="E1336" s="121" t="s">
        <v>948</v>
      </c>
      <c r="F1336" s="121">
        <v>23</v>
      </c>
      <c r="G1336" s="121" t="s">
        <v>434</v>
      </c>
      <c r="H1336" s="121">
        <v>1905</v>
      </c>
      <c r="I1336" s="121">
        <v>5.0000000000000001E-3</v>
      </c>
      <c r="J1336" s="128" t="s">
        <v>1590</v>
      </c>
      <c r="K1336" s="132">
        <v>5.0000000000000001E-3</v>
      </c>
      <c r="L1336" s="121" t="s">
        <v>107</v>
      </c>
      <c r="M1336" s="121" t="str">
        <f>VLOOKUP($H1336,References_1!$C$2:$D$827,2,)</f>
        <v>GP4</v>
      </c>
      <c r="N1336" s="121">
        <f>VLOOKUP($H1336,References_2!$D$2:'References_2'!$AQ$186,39,)</f>
        <v>0.1</v>
      </c>
      <c r="O1336" s="121" t="str">
        <f t="shared" si="42"/>
        <v>µg</v>
      </c>
      <c r="P1336" s="138">
        <f>IF($O1336="mg",VLOOKUP($C1336,References_1!$H$2:$I$19,2,)*$K1336*0.0864,IF($O1336="µg",VLOOKUP($C1336,References_1!$H$2:$I$19,2,)*$K1336*86.4,""))</f>
        <v>12.34656</v>
      </c>
      <c r="Q1336" s="132" t="str">
        <f t="shared" si="43"/>
        <v>mg/j</v>
      </c>
    </row>
    <row r="1337" spans="1:17" hidden="1" x14ac:dyDescent="0.2">
      <c r="A1337" s="121">
        <f>VLOOKUP($B1337,References_1!$F$2:$G$19,2,)</f>
        <v>14</v>
      </c>
      <c r="B1337" s="121">
        <v>6127985</v>
      </c>
      <c r="C1337" s="121">
        <f>VLOOKUP($B1337,References_1!$F$2:$H$19,3,)</f>
        <v>11</v>
      </c>
      <c r="D1337" s="122">
        <v>42534</v>
      </c>
      <c r="E1337" s="121" t="s">
        <v>977</v>
      </c>
      <c r="F1337" s="121">
        <v>23</v>
      </c>
      <c r="G1337" s="121" t="s">
        <v>434</v>
      </c>
      <c r="H1337" s="121">
        <v>1905</v>
      </c>
      <c r="I1337" s="121">
        <v>5.0000000000000001E-3</v>
      </c>
      <c r="J1337" s="128" t="s">
        <v>1590</v>
      </c>
      <c r="K1337" s="132">
        <v>5.0000000000000001E-3</v>
      </c>
      <c r="L1337" s="121" t="s">
        <v>107</v>
      </c>
      <c r="M1337" s="121" t="str">
        <f>VLOOKUP($H1337,References_1!$C$2:$D$827,2,)</f>
        <v>GP4</v>
      </c>
      <c r="N1337" s="121">
        <f>VLOOKUP($H1337,References_2!$D$2:'References_2'!$AQ$186,39,)</f>
        <v>0.1</v>
      </c>
      <c r="O1337" s="121" t="str">
        <f t="shared" si="42"/>
        <v>µg</v>
      </c>
      <c r="P1337" s="138">
        <f>IF($O1337="mg",VLOOKUP($C1337,References_1!$H$2:$I$19,2,)*$K1337*0.0864,IF($O1337="µg",VLOOKUP($C1337,References_1!$H$2:$I$19,2,)*$K1337*86.4,""))</f>
        <v>13.30992</v>
      </c>
      <c r="Q1337" s="132" t="str">
        <f t="shared" si="43"/>
        <v>mg/j</v>
      </c>
    </row>
    <row r="1338" spans="1:17" hidden="1" x14ac:dyDescent="0.2">
      <c r="A1338" s="121">
        <f>VLOOKUP($B1338,References_1!$F$2:$G$19,2,)</f>
        <v>11</v>
      </c>
      <c r="B1338" s="121" t="s">
        <v>963</v>
      </c>
      <c r="C1338" s="121">
        <f>VLOOKUP($B1338,References_1!$F$2:$H$19,3,)</f>
        <v>13</v>
      </c>
      <c r="D1338" s="122">
        <v>42534</v>
      </c>
      <c r="E1338" s="121" t="s">
        <v>964</v>
      </c>
      <c r="F1338" s="121">
        <v>23</v>
      </c>
      <c r="G1338" s="121" t="s">
        <v>434</v>
      </c>
      <c r="H1338" s="121">
        <v>1905</v>
      </c>
      <c r="I1338" s="121">
        <v>5.0000000000000001E-3</v>
      </c>
      <c r="J1338" s="128" t="s">
        <v>1590</v>
      </c>
      <c r="K1338" s="132">
        <v>5.0000000000000001E-3</v>
      </c>
      <c r="L1338" s="121" t="s">
        <v>107</v>
      </c>
      <c r="M1338" s="121" t="str">
        <f>VLOOKUP($H1338,References_1!$C$2:$D$827,2,)</f>
        <v>GP4</v>
      </c>
      <c r="N1338" s="121">
        <f>VLOOKUP($H1338,References_2!$D$2:'References_2'!$AQ$186,39,)</f>
        <v>0.1</v>
      </c>
      <c r="O1338" s="121" t="str">
        <f t="shared" si="42"/>
        <v>µg</v>
      </c>
      <c r="P1338" s="138">
        <f>IF($O1338="mg",VLOOKUP($C1338,References_1!$H$2:$I$19,2,)*$K1338*0.0864,IF($O1338="µg",VLOOKUP($C1338,References_1!$H$2:$I$19,2,)*$K1338*86.4,""))</f>
        <v>7.128000000000001</v>
      </c>
      <c r="Q1338" s="132" t="str">
        <f t="shared" si="43"/>
        <v>mg/j</v>
      </c>
    </row>
    <row r="1339" spans="1:17" hidden="1" x14ac:dyDescent="0.2">
      <c r="A1339" s="121">
        <f>VLOOKUP($B1339,References_1!$F$2:$G$19,2,)</f>
        <v>12</v>
      </c>
      <c r="B1339" s="121">
        <v>6127975</v>
      </c>
      <c r="C1339" s="121">
        <f>VLOOKUP($B1339,References_1!$F$2:$H$19,3,)</f>
        <v>14</v>
      </c>
      <c r="D1339" s="122">
        <v>42534</v>
      </c>
      <c r="E1339" s="121" t="s">
        <v>984</v>
      </c>
      <c r="F1339" s="121">
        <v>23</v>
      </c>
      <c r="G1339" s="121" t="s">
        <v>434</v>
      </c>
      <c r="H1339" s="121">
        <v>1905</v>
      </c>
      <c r="I1339" s="121">
        <v>5.0000000000000001E-3</v>
      </c>
      <c r="J1339" s="128" t="s">
        <v>1590</v>
      </c>
      <c r="K1339" s="132">
        <v>5.0000000000000001E-3</v>
      </c>
      <c r="L1339" s="121" t="s">
        <v>107</v>
      </c>
      <c r="M1339" s="121" t="str">
        <f>VLOOKUP($H1339,References_1!$C$2:$D$827,2,)</f>
        <v>GP4</v>
      </c>
      <c r="N1339" s="121">
        <f>VLOOKUP($H1339,References_2!$D$2:'References_2'!$AQ$186,39,)</f>
        <v>0.1</v>
      </c>
      <c r="O1339" s="121" t="str">
        <f t="shared" si="42"/>
        <v>µg</v>
      </c>
      <c r="P1339" s="138">
        <f>IF($O1339="mg",VLOOKUP($C1339,References_1!$H$2:$I$19,2,)*$K1339*0.0864,IF($O1339="µg",VLOOKUP($C1339,References_1!$H$2:$I$19,2,)*$K1339*86.4,""))</f>
        <v>32.469119999999997</v>
      </c>
      <c r="Q1339" s="132" t="str">
        <f t="shared" si="43"/>
        <v>mg/j</v>
      </c>
    </row>
    <row r="1340" spans="1:17" hidden="1" x14ac:dyDescent="0.2">
      <c r="A1340" s="121">
        <f>VLOOKUP($B1340,References_1!$F$2:$G$19,2,)</f>
        <v>4</v>
      </c>
      <c r="B1340" s="121">
        <v>6127935</v>
      </c>
      <c r="C1340" s="121">
        <f>VLOOKUP($B1340,References_1!$F$2:$H$19,3,)</f>
        <v>3</v>
      </c>
      <c r="D1340" s="122">
        <v>42534</v>
      </c>
      <c r="E1340" s="121" t="s">
        <v>104</v>
      </c>
      <c r="F1340" s="121">
        <v>23</v>
      </c>
      <c r="G1340" s="121" t="s">
        <v>435</v>
      </c>
      <c r="H1340" s="121">
        <v>5524</v>
      </c>
      <c r="I1340" s="121">
        <v>5.0000000000000001E-3</v>
      </c>
      <c r="J1340" s="128" t="s">
        <v>1590</v>
      </c>
      <c r="K1340" s="132">
        <v>5.0000000000000001E-3</v>
      </c>
      <c r="L1340" s="121" t="s">
        <v>107</v>
      </c>
      <c r="M1340" s="121" t="str">
        <f>VLOOKUP($H1340,References_1!$C$2:$D$827,2,)</f>
        <v>GP4</v>
      </c>
      <c r="N1340" s="121" t="e">
        <f>VLOOKUP($H1340,References_2!$D$2:'References_2'!$AQ$186,39,)</f>
        <v>#N/A</v>
      </c>
      <c r="O1340" s="121" t="str">
        <f t="shared" si="42"/>
        <v>µg</v>
      </c>
      <c r="P1340" s="138">
        <f>IF($O1340="mg",VLOOKUP($C1340,References_1!$H$2:$I$19,2,)*$K1340*0.0864,IF($O1340="µg",VLOOKUP($C1340,References_1!$H$2:$I$19,2,)*$K1340*86.4,""))</f>
        <v>2.6913600000000004</v>
      </c>
      <c r="Q1340" s="132" t="str">
        <f t="shared" si="43"/>
        <v>mg/j</v>
      </c>
    </row>
    <row r="1341" spans="1:17" hidden="1" x14ac:dyDescent="0.2">
      <c r="A1341" s="121">
        <f>VLOOKUP($B1341,References_1!$F$2:$G$19,2,)</f>
        <v>18</v>
      </c>
      <c r="B1341" s="121">
        <v>6127970</v>
      </c>
      <c r="C1341" s="121">
        <f>VLOOKUP($B1341,References_1!$F$2:$H$19,3,)</f>
        <v>9.5</v>
      </c>
      <c r="D1341" s="122">
        <v>42534</v>
      </c>
      <c r="E1341" s="121" t="s">
        <v>948</v>
      </c>
      <c r="F1341" s="121">
        <v>23</v>
      </c>
      <c r="G1341" s="121" t="s">
        <v>435</v>
      </c>
      <c r="H1341" s="121">
        <v>5524</v>
      </c>
      <c r="I1341" s="121">
        <v>5.0000000000000001E-3</v>
      </c>
      <c r="J1341" s="128" t="s">
        <v>1590</v>
      </c>
      <c r="K1341" s="132">
        <v>5.0000000000000001E-3</v>
      </c>
      <c r="L1341" s="121" t="s">
        <v>107</v>
      </c>
      <c r="M1341" s="121" t="str">
        <f>VLOOKUP($H1341,References_1!$C$2:$D$827,2,)</f>
        <v>GP4</v>
      </c>
      <c r="N1341" s="121" t="e">
        <f>VLOOKUP($H1341,References_2!$D$2:'References_2'!$AQ$186,39,)</f>
        <v>#N/A</v>
      </c>
      <c r="O1341" s="121" t="str">
        <f t="shared" si="42"/>
        <v>µg</v>
      </c>
      <c r="P1341" s="138">
        <f>IF($O1341="mg",VLOOKUP($C1341,References_1!$H$2:$I$19,2,)*$K1341*0.0864,IF($O1341="µg",VLOOKUP($C1341,References_1!$H$2:$I$19,2,)*$K1341*86.4,""))</f>
        <v>12.34656</v>
      </c>
      <c r="Q1341" s="132" t="str">
        <f t="shared" si="43"/>
        <v>mg/j</v>
      </c>
    </row>
    <row r="1342" spans="1:17" hidden="1" x14ac:dyDescent="0.2">
      <c r="A1342" s="121">
        <f>VLOOKUP($B1342,References_1!$F$2:$G$19,2,)</f>
        <v>14</v>
      </c>
      <c r="B1342" s="121">
        <v>6127985</v>
      </c>
      <c r="C1342" s="121">
        <f>VLOOKUP($B1342,References_1!$F$2:$H$19,3,)</f>
        <v>11</v>
      </c>
      <c r="D1342" s="122">
        <v>42534</v>
      </c>
      <c r="E1342" s="121" t="s">
        <v>977</v>
      </c>
      <c r="F1342" s="121">
        <v>23</v>
      </c>
      <c r="G1342" s="121" t="s">
        <v>435</v>
      </c>
      <c r="H1342" s="121">
        <v>5524</v>
      </c>
      <c r="I1342" s="121">
        <v>5.0000000000000001E-3</v>
      </c>
      <c r="J1342" s="128" t="s">
        <v>1590</v>
      </c>
      <c r="K1342" s="132">
        <v>5.0000000000000001E-3</v>
      </c>
      <c r="L1342" s="121" t="s">
        <v>107</v>
      </c>
      <c r="M1342" s="121" t="str">
        <f>VLOOKUP($H1342,References_1!$C$2:$D$827,2,)</f>
        <v>GP4</v>
      </c>
      <c r="N1342" s="121" t="e">
        <f>VLOOKUP($H1342,References_2!$D$2:'References_2'!$AQ$186,39,)</f>
        <v>#N/A</v>
      </c>
      <c r="O1342" s="121" t="str">
        <f t="shared" si="42"/>
        <v>µg</v>
      </c>
      <c r="P1342" s="138">
        <f>IF($O1342="mg",VLOOKUP($C1342,References_1!$H$2:$I$19,2,)*$K1342*0.0864,IF($O1342="µg",VLOOKUP($C1342,References_1!$H$2:$I$19,2,)*$K1342*86.4,""))</f>
        <v>13.30992</v>
      </c>
      <c r="Q1342" s="132" t="str">
        <f t="shared" si="43"/>
        <v>mg/j</v>
      </c>
    </row>
    <row r="1343" spans="1:17" hidden="1" x14ac:dyDescent="0.2">
      <c r="A1343" s="121">
        <f>VLOOKUP($B1343,References_1!$F$2:$G$19,2,)</f>
        <v>11</v>
      </c>
      <c r="B1343" s="121" t="s">
        <v>963</v>
      </c>
      <c r="C1343" s="121">
        <f>VLOOKUP($B1343,References_1!$F$2:$H$19,3,)</f>
        <v>13</v>
      </c>
      <c r="D1343" s="122">
        <v>42534</v>
      </c>
      <c r="E1343" s="121" t="s">
        <v>964</v>
      </c>
      <c r="F1343" s="121">
        <v>23</v>
      </c>
      <c r="G1343" s="121" t="s">
        <v>435</v>
      </c>
      <c r="H1343" s="121">
        <v>5524</v>
      </c>
      <c r="I1343" s="121">
        <v>5.0000000000000001E-3</v>
      </c>
      <c r="J1343" s="128" t="s">
        <v>1590</v>
      </c>
      <c r="K1343" s="132">
        <v>5.0000000000000001E-3</v>
      </c>
      <c r="L1343" s="121" t="s">
        <v>107</v>
      </c>
      <c r="M1343" s="121" t="str">
        <f>VLOOKUP($H1343,References_1!$C$2:$D$827,2,)</f>
        <v>GP4</v>
      </c>
      <c r="N1343" s="121" t="e">
        <f>VLOOKUP($H1343,References_2!$D$2:'References_2'!$AQ$186,39,)</f>
        <v>#N/A</v>
      </c>
      <c r="O1343" s="121" t="str">
        <f t="shared" si="42"/>
        <v>µg</v>
      </c>
      <c r="P1343" s="138">
        <f>IF($O1343="mg",VLOOKUP($C1343,References_1!$H$2:$I$19,2,)*$K1343*0.0864,IF($O1343="µg",VLOOKUP($C1343,References_1!$H$2:$I$19,2,)*$K1343*86.4,""))</f>
        <v>7.128000000000001</v>
      </c>
      <c r="Q1343" s="132" t="str">
        <f t="shared" si="43"/>
        <v>mg/j</v>
      </c>
    </row>
    <row r="1344" spans="1:17" hidden="1" x14ac:dyDescent="0.2">
      <c r="A1344" s="121">
        <f>VLOOKUP($B1344,References_1!$F$2:$G$19,2,)</f>
        <v>12</v>
      </c>
      <c r="B1344" s="121">
        <v>6127975</v>
      </c>
      <c r="C1344" s="121">
        <f>VLOOKUP($B1344,References_1!$F$2:$H$19,3,)</f>
        <v>14</v>
      </c>
      <c r="D1344" s="122">
        <v>42534</v>
      </c>
      <c r="E1344" s="121" t="s">
        <v>984</v>
      </c>
      <c r="F1344" s="121">
        <v>23</v>
      </c>
      <c r="G1344" s="121" t="s">
        <v>435</v>
      </c>
      <c r="H1344" s="121">
        <v>5524</v>
      </c>
      <c r="I1344" s="121">
        <v>5.0000000000000001E-3</v>
      </c>
      <c r="J1344" s="128" t="s">
        <v>1590</v>
      </c>
      <c r="K1344" s="132">
        <v>5.0000000000000001E-3</v>
      </c>
      <c r="L1344" s="121" t="s">
        <v>107</v>
      </c>
      <c r="M1344" s="121" t="str">
        <f>VLOOKUP($H1344,References_1!$C$2:$D$827,2,)</f>
        <v>GP4</v>
      </c>
      <c r="N1344" s="121" t="e">
        <f>VLOOKUP($H1344,References_2!$D$2:'References_2'!$AQ$186,39,)</f>
        <v>#N/A</v>
      </c>
      <c r="O1344" s="121" t="str">
        <f t="shared" si="42"/>
        <v>µg</v>
      </c>
      <c r="P1344" s="138">
        <f>IF($O1344="mg",VLOOKUP($C1344,References_1!$H$2:$I$19,2,)*$K1344*0.0864,IF($O1344="µg",VLOOKUP($C1344,References_1!$H$2:$I$19,2,)*$K1344*86.4,""))</f>
        <v>32.469119999999997</v>
      </c>
      <c r="Q1344" s="132" t="str">
        <f t="shared" si="43"/>
        <v>mg/j</v>
      </c>
    </row>
    <row r="1345" spans="1:17" hidden="1" x14ac:dyDescent="0.2">
      <c r="A1345" s="121">
        <f>VLOOKUP($B1345,References_1!$F$2:$G$19,2,)</f>
        <v>4</v>
      </c>
      <c r="B1345" s="121">
        <v>6127935</v>
      </c>
      <c r="C1345" s="121">
        <f>VLOOKUP($B1345,References_1!$F$2:$H$19,3,)</f>
        <v>3</v>
      </c>
      <c r="D1345" s="122">
        <v>42534</v>
      </c>
      <c r="E1345" s="121" t="s">
        <v>104</v>
      </c>
      <c r="F1345" s="121">
        <v>23</v>
      </c>
      <c r="G1345" s="121" t="s">
        <v>436</v>
      </c>
      <c r="H1345" s="121">
        <v>2983</v>
      </c>
      <c r="I1345" s="121">
        <v>0.02</v>
      </c>
      <c r="J1345" s="128" t="s">
        <v>1590</v>
      </c>
      <c r="K1345" s="132">
        <v>0.02</v>
      </c>
      <c r="L1345" s="121" t="s">
        <v>107</v>
      </c>
      <c r="M1345" s="121" t="str">
        <f>VLOOKUP($H1345,References_1!$C$2:$D$827,2,)</f>
        <v>GP4</v>
      </c>
      <c r="N1345" s="121" t="e">
        <f>VLOOKUP($H1345,References_2!$D$2:'References_2'!$AQ$186,39,)</f>
        <v>#N/A</v>
      </c>
      <c r="O1345" s="121" t="str">
        <f t="shared" si="42"/>
        <v>µg</v>
      </c>
      <c r="P1345" s="138">
        <f>IF($O1345="mg",VLOOKUP($C1345,References_1!$H$2:$I$19,2,)*$K1345*0.0864,IF($O1345="µg",VLOOKUP($C1345,References_1!$H$2:$I$19,2,)*$K1345*86.4,""))</f>
        <v>10.765440000000002</v>
      </c>
      <c r="Q1345" s="132" t="str">
        <f t="shared" si="43"/>
        <v>mg/j</v>
      </c>
    </row>
    <row r="1346" spans="1:17" hidden="1" x14ac:dyDescent="0.2">
      <c r="A1346" s="121">
        <f>VLOOKUP($B1346,References_1!$F$2:$G$19,2,)</f>
        <v>18</v>
      </c>
      <c r="B1346" s="121">
        <v>6127970</v>
      </c>
      <c r="C1346" s="121">
        <f>VLOOKUP($B1346,References_1!$F$2:$H$19,3,)</f>
        <v>9.5</v>
      </c>
      <c r="D1346" s="122">
        <v>42534</v>
      </c>
      <c r="E1346" s="121" t="s">
        <v>948</v>
      </c>
      <c r="F1346" s="121">
        <v>23</v>
      </c>
      <c r="G1346" s="121" t="s">
        <v>436</v>
      </c>
      <c r="H1346" s="121">
        <v>2983</v>
      </c>
      <c r="I1346" s="121">
        <v>0.02</v>
      </c>
      <c r="J1346" s="128" t="s">
        <v>1590</v>
      </c>
      <c r="K1346" s="132">
        <v>0.02</v>
      </c>
      <c r="L1346" s="121" t="s">
        <v>107</v>
      </c>
      <c r="M1346" s="121" t="str">
        <f>VLOOKUP($H1346,References_1!$C$2:$D$827,2,)</f>
        <v>GP4</v>
      </c>
      <c r="N1346" s="121" t="e">
        <f>VLOOKUP($H1346,References_2!$D$2:'References_2'!$AQ$186,39,)</f>
        <v>#N/A</v>
      </c>
      <c r="O1346" s="121" t="str">
        <f t="shared" si="42"/>
        <v>µg</v>
      </c>
      <c r="P1346" s="138">
        <f>IF($O1346="mg",VLOOKUP($C1346,References_1!$H$2:$I$19,2,)*$K1346*0.0864,IF($O1346="µg",VLOOKUP($C1346,References_1!$H$2:$I$19,2,)*$K1346*86.4,""))</f>
        <v>49.386240000000001</v>
      </c>
      <c r="Q1346" s="132" t="str">
        <f t="shared" si="43"/>
        <v>mg/j</v>
      </c>
    </row>
    <row r="1347" spans="1:17" hidden="1" x14ac:dyDescent="0.2">
      <c r="A1347" s="121">
        <f>VLOOKUP($B1347,References_1!$F$2:$G$19,2,)</f>
        <v>14</v>
      </c>
      <c r="B1347" s="121">
        <v>6127985</v>
      </c>
      <c r="C1347" s="121">
        <f>VLOOKUP($B1347,References_1!$F$2:$H$19,3,)</f>
        <v>11</v>
      </c>
      <c r="D1347" s="122">
        <v>42534</v>
      </c>
      <c r="E1347" s="121" t="s">
        <v>977</v>
      </c>
      <c r="F1347" s="121">
        <v>23</v>
      </c>
      <c r="G1347" s="121" t="s">
        <v>436</v>
      </c>
      <c r="H1347" s="121">
        <v>2983</v>
      </c>
      <c r="I1347" s="121">
        <v>0.02</v>
      </c>
      <c r="J1347" s="128" t="s">
        <v>1590</v>
      </c>
      <c r="K1347" s="132">
        <v>0.02</v>
      </c>
      <c r="L1347" s="121" t="s">
        <v>107</v>
      </c>
      <c r="M1347" s="121" t="str">
        <f>VLOOKUP($H1347,References_1!$C$2:$D$827,2,)</f>
        <v>GP4</v>
      </c>
      <c r="N1347" s="121" t="e">
        <f>VLOOKUP($H1347,References_2!$D$2:'References_2'!$AQ$186,39,)</f>
        <v>#N/A</v>
      </c>
      <c r="O1347" s="121" t="str">
        <f t="shared" si="42"/>
        <v>µg</v>
      </c>
      <c r="P1347" s="138">
        <f>IF($O1347="mg",VLOOKUP($C1347,References_1!$H$2:$I$19,2,)*$K1347*0.0864,IF($O1347="µg",VLOOKUP($C1347,References_1!$H$2:$I$19,2,)*$K1347*86.4,""))</f>
        <v>53.23968</v>
      </c>
      <c r="Q1347" s="132" t="str">
        <f t="shared" si="43"/>
        <v>mg/j</v>
      </c>
    </row>
    <row r="1348" spans="1:17" hidden="1" x14ac:dyDescent="0.2">
      <c r="A1348" s="121">
        <f>VLOOKUP($B1348,References_1!$F$2:$G$19,2,)</f>
        <v>11</v>
      </c>
      <c r="B1348" s="121" t="s">
        <v>963</v>
      </c>
      <c r="C1348" s="121">
        <f>VLOOKUP($B1348,References_1!$F$2:$H$19,3,)</f>
        <v>13</v>
      </c>
      <c r="D1348" s="122">
        <v>42534</v>
      </c>
      <c r="E1348" s="121" t="s">
        <v>964</v>
      </c>
      <c r="F1348" s="121">
        <v>23</v>
      </c>
      <c r="G1348" s="121" t="s">
        <v>436</v>
      </c>
      <c r="H1348" s="121">
        <v>2983</v>
      </c>
      <c r="I1348" s="121">
        <v>0.02</v>
      </c>
      <c r="J1348" s="128" t="s">
        <v>1590</v>
      </c>
      <c r="K1348" s="132">
        <v>0.02</v>
      </c>
      <c r="L1348" s="121" t="s">
        <v>107</v>
      </c>
      <c r="M1348" s="121" t="str">
        <f>VLOOKUP($H1348,References_1!$C$2:$D$827,2,)</f>
        <v>GP4</v>
      </c>
      <c r="N1348" s="121" t="e">
        <f>VLOOKUP($H1348,References_2!$D$2:'References_2'!$AQ$186,39,)</f>
        <v>#N/A</v>
      </c>
      <c r="O1348" s="121" t="str">
        <f t="shared" si="42"/>
        <v>µg</v>
      </c>
      <c r="P1348" s="138">
        <f>IF($O1348="mg",VLOOKUP($C1348,References_1!$H$2:$I$19,2,)*$K1348*0.0864,IF($O1348="µg",VLOOKUP($C1348,References_1!$H$2:$I$19,2,)*$K1348*86.4,""))</f>
        <v>28.512000000000004</v>
      </c>
      <c r="Q1348" s="132" t="str">
        <f t="shared" si="43"/>
        <v>mg/j</v>
      </c>
    </row>
    <row r="1349" spans="1:17" hidden="1" x14ac:dyDescent="0.2">
      <c r="A1349" s="121">
        <f>VLOOKUP($B1349,References_1!$F$2:$G$19,2,)</f>
        <v>12</v>
      </c>
      <c r="B1349" s="121">
        <v>6127975</v>
      </c>
      <c r="C1349" s="121">
        <f>VLOOKUP($B1349,References_1!$F$2:$H$19,3,)</f>
        <v>14</v>
      </c>
      <c r="D1349" s="122">
        <v>42534</v>
      </c>
      <c r="E1349" s="121" t="s">
        <v>984</v>
      </c>
      <c r="F1349" s="121">
        <v>23</v>
      </c>
      <c r="G1349" s="121" t="s">
        <v>436</v>
      </c>
      <c r="H1349" s="121">
        <v>2983</v>
      </c>
      <c r="I1349" s="121">
        <v>0.02</v>
      </c>
      <c r="J1349" s="128" t="s">
        <v>1590</v>
      </c>
      <c r="K1349" s="132">
        <v>0.02</v>
      </c>
      <c r="L1349" s="121" t="s">
        <v>107</v>
      </c>
      <c r="M1349" s="121" t="str">
        <f>VLOOKUP($H1349,References_1!$C$2:$D$827,2,)</f>
        <v>GP4</v>
      </c>
      <c r="N1349" s="121" t="e">
        <f>VLOOKUP($H1349,References_2!$D$2:'References_2'!$AQ$186,39,)</f>
        <v>#N/A</v>
      </c>
      <c r="O1349" s="121" t="str">
        <f t="shared" si="42"/>
        <v>µg</v>
      </c>
      <c r="P1349" s="138">
        <f>IF($O1349="mg",VLOOKUP($C1349,References_1!$H$2:$I$19,2,)*$K1349*0.0864,IF($O1349="µg",VLOOKUP($C1349,References_1!$H$2:$I$19,2,)*$K1349*86.4,""))</f>
        <v>129.87647999999999</v>
      </c>
      <c r="Q1349" s="132" t="str">
        <f t="shared" si="43"/>
        <v>mg/j</v>
      </c>
    </row>
    <row r="1350" spans="1:17" hidden="1" x14ac:dyDescent="0.2">
      <c r="A1350" s="121">
        <f>VLOOKUP($B1350,References_1!$F$2:$G$19,2,)</f>
        <v>4</v>
      </c>
      <c r="B1350" s="121">
        <v>6127935</v>
      </c>
      <c r="C1350" s="121">
        <f>VLOOKUP($B1350,References_1!$F$2:$H$19,3,)</f>
        <v>3</v>
      </c>
      <c r="D1350" s="122">
        <v>42534</v>
      </c>
      <c r="E1350" s="121" t="s">
        <v>104</v>
      </c>
      <c r="F1350" s="121">
        <v>23</v>
      </c>
      <c r="G1350" s="121" t="s">
        <v>437</v>
      </c>
      <c r="H1350" s="121">
        <v>1488</v>
      </c>
      <c r="I1350" s="121">
        <v>0.02</v>
      </c>
      <c r="J1350" s="128" t="s">
        <v>1590</v>
      </c>
      <c r="K1350" s="132">
        <v>0.02</v>
      </c>
      <c r="L1350" s="121" t="s">
        <v>107</v>
      </c>
      <c r="M1350" s="121" t="str">
        <f>VLOOKUP($H1350,References_1!$C$2:$D$827,2,)</f>
        <v>GP4</v>
      </c>
      <c r="N1350" s="121" t="e">
        <f>VLOOKUP($H1350,References_2!$D$2:'References_2'!$AQ$186,39,)</f>
        <v>#N/A</v>
      </c>
      <c r="O1350" s="121" t="str">
        <f t="shared" si="42"/>
        <v>µg</v>
      </c>
      <c r="P1350" s="138">
        <f>IF($O1350="mg",VLOOKUP($C1350,References_1!$H$2:$I$19,2,)*$K1350*0.0864,IF($O1350="µg",VLOOKUP($C1350,References_1!$H$2:$I$19,2,)*$K1350*86.4,""))</f>
        <v>10.765440000000002</v>
      </c>
      <c r="Q1350" s="132" t="str">
        <f t="shared" si="43"/>
        <v>mg/j</v>
      </c>
    </row>
    <row r="1351" spans="1:17" hidden="1" x14ac:dyDescent="0.2">
      <c r="A1351" s="121">
        <f>VLOOKUP($B1351,References_1!$F$2:$G$19,2,)</f>
        <v>18</v>
      </c>
      <c r="B1351" s="121">
        <v>6127970</v>
      </c>
      <c r="C1351" s="121">
        <f>VLOOKUP($B1351,References_1!$F$2:$H$19,3,)</f>
        <v>9.5</v>
      </c>
      <c r="D1351" s="122">
        <v>42534</v>
      </c>
      <c r="E1351" s="121" t="s">
        <v>948</v>
      </c>
      <c r="F1351" s="121">
        <v>23</v>
      </c>
      <c r="G1351" s="121" t="s">
        <v>437</v>
      </c>
      <c r="H1351" s="121">
        <v>1488</v>
      </c>
      <c r="I1351" s="121">
        <v>0.02</v>
      </c>
      <c r="J1351" s="128" t="s">
        <v>1590</v>
      </c>
      <c r="K1351" s="132">
        <v>0.02</v>
      </c>
      <c r="L1351" s="121" t="s">
        <v>107</v>
      </c>
      <c r="M1351" s="121" t="str">
        <f>VLOOKUP($H1351,References_1!$C$2:$D$827,2,)</f>
        <v>GP4</v>
      </c>
      <c r="N1351" s="121" t="e">
        <f>VLOOKUP($H1351,References_2!$D$2:'References_2'!$AQ$186,39,)</f>
        <v>#N/A</v>
      </c>
      <c r="O1351" s="121" t="str">
        <f t="shared" si="42"/>
        <v>µg</v>
      </c>
      <c r="P1351" s="138">
        <f>IF($O1351="mg",VLOOKUP($C1351,References_1!$H$2:$I$19,2,)*$K1351*0.0864,IF($O1351="µg",VLOOKUP($C1351,References_1!$H$2:$I$19,2,)*$K1351*86.4,""))</f>
        <v>49.386240000000001</v>
      </c>
      <c r="Q1351" s="132" t="str">
        <f t="shared" si="43"/>
        <v>mg/j</v>
      </c>
    </row>
    <row r="1352" spans="1:17" hidden="1" x14ac:dyDescent="0.2">
      <c r="A1352" s="121">
        <f>VLOOKUP($B1352,References_1!$F$2:$G$19,2,)</f>
        <v>14</v>
      </c>
      <c r="B1352" s="121">
        <v>6127985</v>
      </c>
      <c r="C1352" s="121">
        <f>VLOOKUP($B1352,References_1!$F$2:$H$19,3,)</f>
        <v>11</v>
      </c>
      <c r="D1352" s="122">
        <v>42534</v>
      </c>
      <c r="E1352" s="121" t="s">
        <v>977</v>
      </c>
      <c r="F1352" s="121">
        <v>23</v>
      </c>
      <c r="G1352" s="121" t="s">
        <v>437</v>
      </c>
      <c r="H1352" s="121">
        <v>1488</v>
      </c>
      <c r="I1352" s="121">
        <v>0.02</v>
      </c>
      <c r="J1352" s="128" t="s">
        <v>1590</v>
      </c>
      <c r="K1352" s="132">
        <v>0.02</v>
      </c>
      <c r="L1352" s="121" t="s">
        <v>107</v>
      </c>
      <c r="M1352" s="121" t="str">
        <f>VLOOKUP($H1352,References_1!$C$2:$D$827,2,)</f>
        <v>GP4</v>
      </c>
      <c r="N1352" s="121" t="e">
        <f>VLOOKUP($H1352,References_2!$D$2:'References_2'!$AQ$186,39,)</f>
        <v>#N/A</v>
      </c>
      <c r="O1352" s="121" t="str">
        <f t="shared" si="42"/>
        <v>µg</v>
      </c>
      <c r="P1352" s="138">
        <f>IF($O1352="mg",VLOOKUP($C1352,References_1!$H$2:$I$19,2,)*$K1352*0.0864,IF($O1352="µg",VLOOKUP($C1352,References_1!$H$2:$I$19,2,)*$K1352*86.4,""))</f>
        <v>53.23968</v>
      </c>
      <c r="Q1352" s="132" t="str">
        <f t="shared" si="43"/>
        <v>mg/j</v>
      </c>
    </row>
    <row r="1353" spans="1:17" hidden="1" x14ac:dyDescent="0.2">
      <c r="A1353" s="121">
        <f>VLOOKUP($B1353,References_1!$F$2:$G$19,2,)</f>
        <v>11</v>
      </c>
      <c r="B1353" s="121" t="s">
        <v>963</v>
      </c>
      <c r="C1353" s="121">
        <f>VLOOKUP($B1353,References_1!$F$2:$H$19,3,)</f>
        <v>13</v>
      </c>
      <c r="D1353" s="122">
        <v>42534</v>
      </c>
      <c r="E1353" s="121" t="s">
        <v>964</v>
      </c>
      <c r="F1353" s="121">
        <v>23</v>
      </c>
      <c r="G1353" s="121" t="s">
        <v>437</v>
      </c>
      <c r="H1353" s="121">
        <v>1488</v>
      </c>
      <c r="I1353" s="121">
        <v>0.02</v>
      </c>
      <c r="J1353" s="128" t="s">
        <v>1590</v>
      </c>
      <c r="K1353" s="132">
        <v>0.02</v>
      </c>
      <c r="L1353" s="121" t="s">
        <v>107</v>
      </c>
      <c r="M1353" s="121" t="str">
        <f>VLOOKUP($H1353,References_1!$C$2:$D$827,2,)</f>
        <v>GP4</v>
      </c>
      <c r="N1353" s="121" t="e">
        <f>VLOOKUP($H1353,References_2!$D$2:'References_2'!$AQ$186,39,)</f>
        <v>#N/A</v>
      </c>
      <c r="O1353" s="121" t="str">
        <f t="shared" si="42"/>
        <v>µg</v>
      </c>
      <c r="P1353" s="138">
        <f>IF($O1353="mg",VLOOKUP($C1353,References_1!$H$2:$I$19,2,)*$K1353*0.0864,IF($O1353="µg",VLOOKUP($C1353,References_1!$H$2:$I$19,2,)*$K1353*86.4,""))</f>
        <v>28.512000000000004</v>
      </c>
      <c r="Q1353" s="132" t="str">
        <f t="shared" si="43"/>
        <v>mg/j</v>
      </c>
    </row>
    <row r="1354" spans="1:17" hidden="1" x14ac:dyDescent="0.2">
      <c r="A1354" s="121">
        <f>VLOOKUP($B1354,References_1!$F$2:$G$19,2,)</f>
        <v>12</v>
      </c>
      <c r="B1354" s="121">
        <v>6127975</v>
      </c>
      <c r="C1354" s="121">
        <f>VLOOKUP($B1354,References_1!$F$2:$H$19,3,)</f>
        <v>14</v>
      </c>
      <c r="D1354" s="122">
        <v>42534</v>
      </c>
      <c r="E1354" s="121" t="s">
        <v>984</v>
      </c>
      <c r="F1354" s="121">
        <v>23</v>
      </c>
      <c r="G1354" s="121" t="s">
        <v>437</v>
      </c>
      <c r="H1354" s="121">
        <v>1488</v>
      </c>
      <c r="I1354" s="121">
        <v>0.02</v>
      </c>
      <c r="J1354" s="128" t="s">
        <v>1590</v>
      </c>
      <c r="K1354" s="132">
        <v>0.02</v>
      </c>
      <c r="L1354" s="121" t="s">
        <v>107</v>
      </c>
      <c r="M1354" s="121" t="str">
        <f>VLOOKUP($H1354,References_1!$C$2:$D$827,2,)</f>
        <v>GP4</v>
      </c>
      <c r="N1354" s="121" t="e">
        <f>VLOOKUP($H1354,References_2!$D$2:'References_2'!$AQ$186,39,)</f>
        <v>#N/A</v>
      </c>
      <c r="O1354" s="121" t="str">
        <f t="shared" si="42"/>
        <v>µg</v>
      </c>
      <c r="P1354" s="138">
        <f>IF($O1354="mg",VLOOKUP($C1354,References_1!$H$2:$I$19,2,)*$K1354*0.0864,IF($O1354="µg",VLOOKUP($C1354,References_1!$H$2:$I$19,2,)*$K1354*86.4,""))</f>
        <v>129.87647999999999</v>
      </c>
      <c r="Q1354" s="132" t="str">
        <f t="shared" si="43"/>
        <v>mg/j</v>
      </c>
    </row>
    <row r="1355" spans="1:17" hidden="1" x14ac:dyDescent="0.2">
      <c r="A1355" s="121">
        <f>VLOOKUP($B1355,References_1!$F$2:$G$19,2,)</f>
        <v>4</v>
      </c>
      <c r="B1355" s="121">
        <v>6127935</v>
      </c>
      <c r="C1355" s="121">
        <f>VLOOKUP($B1355,References_1!$F$2:$H$19,3,)</f>
        <v>3</v>
      </c>
      <c r="D1355" s="122">
        <v>42534</v>
      </c>
      <c r="E1355" s="121" t="s">
        <v>104</v>
      </c>
      <c r="F1355" s="121">
        <v>23</v>
      </c>
      <c r="G1355" s="121" t="s">
        <v>438</v>
      </c>
      <c r="H1355" s="121">
        <v>1814</v>
      </c>
      <c r="I1355" s="121">
        <v>5.0000000000000001E-3</v>
      </c>
      <c r="J1355" s="128" t="s">
        <v>1590</v>
      </c>
      <c r="K1355" s="132">
        <v>5.0000000000000001E-3</v>
      </c>
      <c r="L1355" s="121" t="s">
        <v>107</v>
      </c>
      <c r="M1355" s="121" t="str">
        <f>VLOOKUP($H1355,References_1!$C$2:$D$827,2,)</f>
        <v>GP4</v>
      </c>
      <c r="N1355" s="121">
        <f>VLOOKUP($H1355,References_2!$D$2:'References_2'!$AQ$186,39,)</f>
        <v>0.01</v>
      </c>
      <c r="O1355" s="121" t="str">
        <f t="shared" si="42"/>
        <v>µg</v>
      </c>
      <c r="P1355" s="138">
        <f>IF($O1355="mg",VLOOKUP($C1355,References_1!$H$2:$I$19,2,)*$K1355*0.0864,IF($O1355="µg",VLOOKUP($C1355,References_1!$H$2:$I$19,2,)*$K1355*86.4,""))</f>
        <v>2.6913600000000004</v>
      </c>
      <c r="Q1355" s="132" t="str">
        <f t="shared" si="43"/>
        <v>mg/j</v>
      </c>
    </row>
    <row r="1356" spans="1:17" hidden="1" x14ac:dyDescent="0.2">
      <c r="A1356" s="121">
        <f>VLOOKUP($B1356,References_1!$F$2:$G$19,2,)</f>
        <v>18</v>
      </c>
      <c r="B1356" s="121">
        <v>6127970</v>
      </c>
      <c r="C1356" s="121">
        <f>VLOOKUP($B1356,References_1!$F$2:$H$19,3,)</f>
        <v>9.5</v>
      </c>
      <c r="D1356" s="122">
        <v>42534</v>
      </c>
      <c r="E1356" s="121" t="s">
        <v>948</v>
      </c>
      <c r="F1356" s="121">
        <v>23</v>
      </c>
      <c r="G1356" s="121" t="s">
        <v>438</v>
      </c>
      <c r="H1356" s="121">
        <v>1814</v>
      </c>
      <c r="I1356" s="121">
        <v>5.0000000000000001E-3</v>
      </c>
      <c r="J1356" s="128" t="s">
        <v>1590</v>
      </c>
      <c r="K1356" s="132">
        <v>5.0000000000000001E-3</v>
      </c>
      <c r="L1356" s="121" t="s">
        <v>107</v>
      </c>
      <c r="M1356" s="121" t="str">
        <f>VLOOKUP($H1356,References_1!$C$2:$D$827,2,)</f>
        <v>GP4</v>
      </c>
      <c r="N1356" s="121">
        <f>VLOOKUP($H1356,References_2!$D$2:'References_2'!$AQ$186,39,)</f>
        <v>0.01</v>
      </c>
      <c r="O1356" s="121" t="str">
        <f t="shared" si="42"/>
        <v>µg</v>
      </c>
      <c r="P1356" s="138">
        <f>IF($O1356="mg",VLOOKUP($C1356,References_1!$H$2:$I$19,2,)*$K1356*0.0864,IF($O1356="µg",VLOOKUP($C1356,References_1!$H$2:$I$19,2,)*$K1356*86.4,""))</f>
        <v>12.34656</v>
      </c>
      <c r="Q1356" s="132" t="str">
        <f t="shared" si="43"/>
        <v>mg/j</v>
      </c>
    </row>
    <row r="1357" spans="1:17" hidden="1" x14ac:dyDescent="0.2">
      <c r="A1357" s="121">
        <f>VLOOKUP($B1357,References_1!$F$2:$G$19,2,)</f>
        <v>14</v>
      </c>
      <c r="B1357" s="121">
        <v>6127985</v>
      </c>
      <c r="C1357" s="121">
        <f>VLOOKUP($B1357,References_1!$F$2:$H$19,3,)</f>
        <v>11</v>
      </c>
      <c r="D1357" s="122">
        <v>42534</v>
      </c>
      <c r="E1357" s="121" t="s">
        <v>977</v>
      </c>
      <c r="F1357" s="121">
        <v>23</v>
      </c>
      <c r="G1357" s="121" t="s">
        <v>438</v>
      </c>
      <c r="H1357" s="121">
        <v>1814</v>
      </c>
      <c r="I1357" s="121">
        <v>5.0000000000000001E-3</v>
      </c>
      <c r="J1357" s="128" t="s">
        <v>1590</v>
      </c>
      <c r="K1357" s="132">
        <v>5.0000000000000001E-3</v>
      </c>
      <c r="L1357" s="121" t="s">
        <v>107</v>
      </c>
      <c r="M1357" s="121" t="str">
        <f>VLOOKUP($H1357,References_1!$C$2:$D$827,2,)</f>
        <v>GP4</v>
      </c>
      <c r="N1357" s="121">
        <f>VLOOKUP($H1357,References_2!$D$2:'References_2'!$AQ$186,39,)</f>
        <v>0.01</v>
      </c>
      <c r="O1357" s="121" t="str">
        <f t="shared" si="42"/>
        <v>µg</v>
      </c>
      <c r="P1357" s="138">
        <f>IF($O1357="mg",VLOOKUP($C1357,References_1!$H$2:$I$19,2,)*$K1357*0.0864,IF($O1357="µg",VLOOKUP($C1357,References_1!$H$2:$I$19,2,)*$K1357*86.4,""))</f>
        <v>13.30992</v>
      </c>
      <c r="Q1357" s="132" t="str">
        <f t="shared" si="43"/>
        <v>mg/j</v>
      </c>
    </row>
    <row r="1358" spans="1:17" hidden="1" x14ac:dyDescent="0.2">
      <c r="A1358" s="121">
        <f>VLOOKUP($B1358,References_1!$F$2:$G$19,2,)</f>
        <v>11</v>
      </c>
      <c r="B1358" s="121" t="s">
        <v>963</v>
      </c>
      <c r="C1358" s="121">
        <f>VLOOKUP($B1358,References_1!$F$2:$H$19,3,)</f>
        <v>13</v>
      </c>
      <c r="D1358" s="122">
        <v>42534</v>
      </c>
      <c r="E1358" s="121" t="s">
        <v>964</v>
      </c>
      <c r="F1358" s="121">
        <v>23</v>
      </c>
      <c r="G1358" s="121" t="s">
        <v>438</v>
      </c>
      <c r="H1358" s="121">
        <v>1814</v>
      </c>
      <c r="I1358" s="121">
        <v>5.0000000000000001E-3</v>
      </c>
      <c r="J1358" s="128" t="s">
        <v>1590</v>
      </c>
      <c r="K1358" s="132">
        <v>5.0000000000000001E-3</v>
      </c>
      <c r="L1358" s="121" t="s">
        <v>107</v>
      </c>
      <c r="M1358" s="121" t="str">
        <f>VLOOKUP($H1358,References_1!$C$2:$D$827,2,)</f>
        <v>GP4</v>
      </c>
      <c r="N1358" s="121">
        <f>VLOOKUP($H1358,References_2!$D$2:'References_2'!$AQ$186,39,)</f>
        <v>0.01</v>
      </c>
      <c r="O1358" s="121" t="str">
        <f t="shared" si="42"/>
        <v>µg</v>
      </c>
      <c r="P1358" s="138">
        <f>IF($O1358="mg",VLOOKUP($C1358,References_1!$H$2:$I$19,2,)*$K1358*0.0864,IF($O1358="µg",VLOOKUP($C1358,References_1!$H$2:$I$19,2,)*$K1358*86.4,""))</f>
        <v>7.128000000000001</v>
      </c>
      <c r="Q1358" s="132" t="str">
        <f t="shared" si="43"/>
        <v>mg/j</v>
      </c>
    </row>
    <row r="1359" spans="1:17" hidden="1" x14ac:dyDescent="0.2">
      <c r="A1359" s="121">
        <f>VLOOKUP($B1359,References_1!$F$2:$G$19,2,)</f>
        <v>12</v>
      </c>
      <c r="B1359" s="121">
        <v>6127975</v>
      </c>
      <c r="C1359" s="121">
        <f>VLOOKUP($B1359,References_1!$F$2:$H$19,3,)</f>
        <v>14</v>
      </c>
      <c r="D1359" s="122">
        <v>42534</v>
      </c>
      <c r="E1359" s="121" t="s">
        <v>984</v>
      </c>
      <c r="F1359" s="121">
        <v>23</v>
      </c>
      <c r="G1359" s="121" t="s">
        <v>438</v>
      </c>
      <c r="H1359" s="121">
        <v>1814</v>
      </c>
      <c r="I1359" s="121">
        <v>5.0000000000000001E-3</v>
      </c>
      <c r="J1359" s="128" t="s">
        <v>1590</v>
      </c>
      <c r="K1359" s="132">
        <v>5.0000000000000001E-3</v>
      </c>
      <c r="L1359" s="121" t="s">
        <v>107</v>
      </c>
      <c r="M1359" s="121" t="str">
        <f>VLOOKUP($H1359,References_1!$C$2:$D$827,2,)</f>
        <v>GP4</v>
      </c>
      <c r="N1359" s="121">
        <f>VLOOKUP($H1359,References_2!$D$2:'References_2'!$AQ$186,39,)</f>
        <v>0.01</v>
      </c>
      <c r="O1359" s="121" t="str">
        <f t="shared" si="42"/>
        <v>µg</v>
      </c>
      <c r="P1359" s="138">
        <f>IF($O1359="mg",VLOOKUP($C1359,References_1!$H$2:$I$19,2,)*$K1359*0.0864,IF($O1359="µg",VLOOKUP($C1359,References_1!$H$2:$I$19,2,)*$K1359*86.4,""))</f>
        <v>32.469119999999997</v>
      </c>
      <c r="Q1359" s="132" t="str">
        <f t="shared" si="43"/>
        <v>mg/j</v>
      </c>
    </row>
    <row r="1360" spans="1:17" hidden="1" x14ac:dyDescent="0.2">
      <c r="A1360" s="121">
        <f>VLOOKUP($B1360,References_1!$F$2:$G$19,2,)</f>
        <v>4</v>
      </c>
      <c r="B1360" s="121">
        <v>6127935</v>
      </c>
      <c r="C1360" s="121">
        <f>VLOOKUP($B1360,References_1!$F$2:$H$19,3,)</f>
        <v>3</v>
      </c>
      <c r="D1360" s="122">
        <v>42534</v>
      </c>
      <c r="E1360" s="121" t="s">
        <v>104</v>
      </c>
      <c r="F1360" s="121">
        <v>23</v>
      </c>
      <c r="G1360" s="121" t="s">
        <v>439</v>
      </c>
      <c r="H1360" s="121">
        <v>1870</v>
      </c>
      <c r="I1360" s="121">
        <v>5.0000000000000001E-3</v>
      </c>
      <c r="J1360" s="128" t="s">
        <v>1590</v>
      </c>
      <c r="K1360" s="132">
        <v>5.0000000000000001E-3</v>
      </c>
      <c r="L1360" s="121" t="s">
        <v>107</v>
      </c>
      <c r="M1360" s="121" t="str">
        <f>VLOOKUP($H1360,References_1!$C$2:$D$827,2,)</f>
        <v>GP4</v>
      </c>
      <c r="N1360" s="121" t="e">
        <f>VLOOKUP($H1360,References_2!$D$2:'References_2'!$AQ$186,39,)</f>
        <v>#N/A</v>
      </c>
      <c r="O1360" s="121" t="str">
        <f t="shared" si="42"/>
        <v>µg</v>
      </c>
      <c r="P1360" s="138">
        <f>IF($O1360="mg",VLOOKUP($C1360,References_1!$H$2:$I$19,2,)*$K1360*0.0864,IF($O1360="µg",VLOOKUP($C1360,References_1!$H$2:$I$19,2,)*$K1360*86.4,""))</f>
        <v>2.6913600000000004</v>
      </c>
      <c r="Q1360" s="132" t="str">
        <f t="shared" si="43"/>
        <v>mg/j</v>
      </c>
    </row>
    <row r="1361" spans="1:17" hidden="1" x14ac:dyDescent="0.2">
      <c r="A1361" s="121">
        <f>VLOOKUP($B1361,References_1!$F$2:$G$19,2,)</f>
        <v>18</v>
      </c>
      <c r="B1361" s="121">
        <v>6127970</v>
      </c>
      <c r="C1361" s="121">
        <f>VLOOKUP($B1361,References_1!$F$2:$H$19,3,)</f>
        <v>9.5</v>
      </c>
      <c r="D1361" s="122">
        <v>42534</v>
      </c>
      <c r="E1361" s="121" t="s">
        <v>948</v>
      </c>
      <c r="F1361" s="121">
        <v>23</v>
      </c>
      <c r="G1361" s="121" t="s">
        <v>439</v>
      </c>
      <c r="H1361" s="121">
        <v>1870</v>
      </c>
      <c r="I1361" s="121">
        <v>5.0000000000000001E-3</v>
      </c>
      <c r="J1361" s="128" t="s">
        <v>1590</v>
      </c>
      <c r="K1361" s="132">
        <v>5.0000000000000001E-3</v>
      </c>
      <c r="L1361" s="121" t="s">
        <v>107</v>
      </c>
      <c r="M1361" s="121" t="str">
        <f>VLOOKUP($H1361,References_1!$C$2:$D$827,2,)</f>
        <v>GP4</v>
      </c>
      <c r="N1361" s="121" t="e">
        <f>VLOOKUP($H1361,References_2!$D$2:'References_2'!$AQ$186,39,)</f>
        <v>#N/A</v>
      </c>
      <c r="O1361" s="121" t="str">
        <f t="shared" si="42"/>
        <v>µg</v>
      </c>
      <c r="P1361" s="138">
        <f>IF($O1361="mg",VLOOKUP($C1361,References_1!$H$2:$I$19,2,)*$K1361*0.0864,IF($O1361="µg",VLOOKUP($C1361,References_1!$H$2:$I$19,2,)*$K1361*86.4,""))</f>
        <v>12.34656</v>
      </c>
      <c r="Q1361" s="132" t="str">
        <f t="shared" si="43"/>
        <v>mg/j</v>
      </c>
    </row>
    <row r="1362" spans="1:17" hidden="1" x14ac:dyDescent="0.2">
      <c r="A1362" s="121">
        <f>VLOOKUP($B1362,References_1!$F$2:$G$19,2,)</f>
        <v>14</v>
      </c>
      <c r="B1362" s="121">
        <v>6127985</v>
      </c>
      <c r="C1362" s="121">
        <f>VLOOKUP($B1362,References_1!$F$2:$H$19,3,)</f>
        <v>11</v>
      </c>
      <c r="D1362" s="122">
        <v>42534</v>
      </c>
      <c r="E1362" s="121" t="s">
        <v>977</v>
      </c>
      <c r="F1362" s="121">
        <v>23</v>
      </c>
      <c r="G1362" s="121" t="s">
        <v>439</v>
      </c>
      <c r="H1362" s="121">
        <v>1870</v>
      </c>
      <c r="I1362" s="121">
        <v>5.0000000000000001E-3</v>
      </c>
      <c r="J1362" s="128" t="s">
        <v>1590</v>
      </c>
      <c r="K1362" s="132">
        <v>5.0000000000000001E-3</v>
      </c>
      <c r="L1362" s="121" t="s">
        <v>107</v>
      </c>
      <c r="M1362" s="121" t="str">
        <f>VLOOKUP($H1362,References_1!$C$2:$D$827,2,)</f>
        <v>GP4</v>
      </c>
      <c r="N1362" s="121" t="e">
        <f>VLOOKUP($H1362,References_2!$D$2:'References_2'!$AQ$186,39,)</f>
        <v>#N/A</v>
      </c>
      <c r="O1362" s="121" t="str">
        <f t="shared" si="42"/>
        <v>µg</v>
      </c>
      <c r="P1362" s="138">
        <f>IF($O1362="mg",VLOOKUP($C1362,References_1!$H$2:$I$19,2,)*$K1362*0.0864,IF($O1362="µg",VLOOKUP($C1362,References_1!$H$2:$I$19,2,)*$K1362*86.4,""))</f>
        <v>13.30992</v>
      </c>
      <c r="Q1362" s="132" t="str">
        <f t="shared" si="43"/>
        <v>mg/j</v>
      </c>
    </row>
    <row r="1363" spans="1:17" hidden="1" x14ac:dyDescent="0.2">
      <c r="A1363" s="121">
        <f>VLOOKUP($B1363,References_1!$F$2:$G$19,2,)</f>
        <v>11</v>
      </c>
      <c r="B1363" s="121" t="s">
        <v>963</v>
      </c>
      <c r="C1363" s="121">
        <f>VLOOKUP($B1363,References_1!$F$2:$H$19,3,)</f>
        <v>13</v>
      </c>
      <c r="D1363" s="122">
        <v>42534</v>
      </c>
      <c r="E1363" s="121" t="s">
        <v>964</v>
      </c>
      <c r="F1363" s="121">
        <v>23</v>
      </c>
      <c r="G1363" s="121" t="s">
        <v>439</v>
      </c>
      <c r="H1363" s="121">
        <v>1870</v>
      </c>
      <c r="I1363" s="121">
        <v>5.0000000000000001E-3</v>
      </c>
      <c r="J1363" s="128" t="s">
        <v>1590</v>
      </c>
      <c r="K1363" s="132">
        <v>5.0000000000000001E-3</v>
      </c>
      <c r="L1363" s="121" t="s">
        <v>107</v>
      </c>
      <c r="M1363" s="121" t="str">
        <f>VLOOKUP($H1363,References_1!$C$2:$D$827,2,)</f>
        <v>GP4</v>
      </c>
      <c r="N1363" s="121" t="e">
        <f>VLOOKUP($H1363,References_2!$D$2:'References_2'!$AQ$186,39,)</f>
        <v>#N/A</v>
      </c>
      <c r="O1363" s="121" t="str">
        <f t="shared" si="42"/>
        <v>µg</v>
      </c>
      <c r="P1363" s="138">
        <f>IF($O1363="mg",VLOOKUP($C1363,References_1!$H$2:$I$19,2,)*$K1363*0.0864,IF($O1363="µg",VLOOKUP($C1363,References_1!$H$2:$I$19,2,)*$K1363*86.4,""))</f>
        <v>7.128000000000001</v>
      </c>
      <c r="Q1363" s="132" t="str">
        <f t="shared" si="43"/>
        <v>mg/j</v>
      </c>
    </row>
    <row r="1364" spans="1:17" hidden="1" x14ac:dyDescent="0.2">
      <c r="A1364" s="121">
        <f>VLOOKUP($B1364,References_1!$F$2:$G$19,2,)</f>
        <v>12</v>
      </c>
      <c r="B1364" s="121">
        <v>6127975</v>
      </c>
      <c r="C1364" s="121">
        <f>VLOOKUP($B1364,References_1!$F$2:$H$19,3,)</f>
        <v>14</v>
      </c>
      <c r="D1364" s="122">
        <v>42534</v>
      </c>
      <c r="E1364" s="121" t="s">
        <v>984</v>
      </c>
      <c r="F1364" s="121">
        <v>23</v>
      </c>
      <c r="G1364" s="121" t="s">
        <v>439</v>
      </c>
      <c r="H1364" s="121">
        <v>1870</v>
      </c>
      <c r="I1364" s="121">
        <v>5.0000000000000001E-3</v>
      </c>
      <c r="J1364" s="128" t="s">
        <v>1590</v>
      </c>
      <c r="K1364" s="132">
        <v>5.0000000000000001E-3</v>
      </c>
      <c r="L1364" s="121" t="s">
        <v>107</v>
      </c>
      <c r="M1364" s="121" t="str">
        <f>VLOOKUP($H1364,References_1!$C$2:$D$827,2,)</f>
        <v>GP4</v>
      </c>
      <c r="N1364" s="121" t="e">
        <f>VLOOKUP($H1364,References_2!$D$2:'References_2'!$AQ$186,39,)</f>
        <v>#N/A</v>
      </c>
      <c r="O1364" s="121" t="str">
        <f t="shared" si="42"/>
        <v>µg</v>
      </c>
      <c r="P1364" s="138">
        <f>IF($O1364="mg",VLOOKUP($C1364,References_1!$H$2:$I$19,2,)*$K1364*0.0864,IF($O1364="µg",VLOOKUP($C1364,References_1!$H$2:$I$19,2,)*$K1364*86.4,""))</f>
        <v>32.469119999999997</v>
      </c>
      <c r="Q1364" s="132" t="str">
        <f t="shared" si="43"/>
        <v>mg/j</v>
      </c>
    </row>
    <row r="1365" spans="1:17" hidden="1" x14ac:dyDescent="0.2">
      <c r="A1365" s="121">
        <f>VLOOKUP($B1365,References_1!$F$2:$G$19,2,)</f>
        <v>4</v>
      </c>
      <c r="B1365" s="121">
        <v>6127935</v>
      </c>
      <c r="C1365" s="121">
        <f>VLOOKUP($B1365,References_1!$F$2:$H$19,3,)</f>
        <v>3</v>
      </c>
      <c r="D1365" s="122">
        <v>42534</v>
      </c>
      <c r="E1365" s="121" t="s">
        <v>104</v>
      </c>
      <c r="F1365" s="121">
        <v>23</v>
      </c>
      <c r="G1365" s="121" t="s">
        <v>440</v>
      </c>
      <c r="H1365" s="121">
        <v>7142</v>
      </c>
      <c r="I1365" s="121">
        <v>5.0000000000000001E-3</v>
      </c>
      <c r="J1365" s="128" t="s">
        <v>1590</v>
      </c>
      <c r="K1365" s="132">
        <v>5.0000000000000001E-3</v>
      </c>
      <c r="L1365" s="121" t="s">
        <v>107</v>
      </c>
      <c r="M1365" s="121" t="str">
        <f>VLOOKUP($H1365,References_1!$C$2:$D$827,2,)</f>
        <v>GP4</v>
      </c>
      <c r="N1365" s="121" t="e">
        <f>VLOOKUP($H1365,References_2!$D$2:'References_2'!$AQ$186,39,)</f>
        <v>#N/A</v>
      </c>
      <c r="O1365" s="121" t="str">
        <f t="shared" si="42"/>
        <v>µg</v>
      </c>
      <c r="P1365" s="138">
        <f>IF($O1365="mg",VLOOKUP($C1365,References_1!$H$2:$I$19,2,)*$K1365*0.0864,IF($O1365="µg",VLOOKUP($C1365,References_1!$H$2:$I$19,2,)*$K1365*86.4,""))</f>
        <v>2.6913600000000004</v>
      </c>
      <c r="Q1365" s="132" t="str">
        <f t="shared" si="43"/>
        <v>mg/j</v>
      </c>
    </row>
    <row r="1366" spans="1:17" hidden="1" x14ac:dyDescent="0.2">
      <c r="A1366" s="121">
        <f>VLOOKUP($B1366,References_1!$F$2:$G$19,2,)</f>
        <v>18</v>
      </c>
      <c r="B1366" s="121">
        <v>6127970</v>
      </c>
      <c r="C1366" s="121">
        <f>VLOOKUP($B1366,References_1!$F$2:$H$19,3,)</f>
        <v>9.5</v>
      </c>
      <c r="D1366" s="122">
        <v>42534</v>
      </c>
      <c r="E1366" s="121" t="s">
        <v>948</v>
      </c>
      <c r="F1366" s="121">
        <v>23</v>
      </c>
      <c r="G1366" s="121" t="s">
        <v>440</v>
      </c>
      <c r="H1366" s="121">
        <v>7142</v>
      </c>
      <c r="I1366" s="121">
        <v>5.0000000000000001E-3</v>
      </c>
      <c r="J1366" s="128" t="s">
        <v>1590</v>
      </c>
      <c r="K1366" s="132">
        <v>5.0000000000000001E-3</v>
      </c>
      <c r="L1366" s="121" t="s">
        <v>107</v>
      </c>
      <c r="M1366" s="121" t="str">
        <f>VLOOKUP($H1366,References_1!$C$2:$D$827,2,)</f>
        <v>GP4</v>
      </c>
      <c r="N1366" s="121" t="e">
        <f>VLOOKUP($H1366,References_2!$D$2:'References_2'!$AQ$186,39,)</f>
        <v>#N/A</v>
      </c>
      <c r="O1366" s="121" t="str">
        <f t="shared" si="42"/>
        <v>µg</v>
      </c>
      <c r="P1366" s="138">
        <f>IF($O1366="mg",VLOOKUP($C1366,References_1!$H$2:$I$19,2,)*$K1366*0.0864,IF($O1366="µg",VLOOKUP($C1366,References_1!$H$2:$I$19,2,)*$K1366*86.4,""))</f>
        <v>12.34656</v>
      </c>
      <c r="Q1366" s="132" t="str">
        <f t="shared" si="43"/>
        <v>mg/j</v>
      </c>
    </row>
    <row r="1367" spans="1:17" hidden="1" x14ac:dyDescent="0.2">
      <c r="A1367" s="121">
        <f>VLOOKUP($B1367,References_1!$F$2:$G$19,2,)</f>
        <v>14</v>
      </c>
      <c r="B1367" s="121">
        <v>6127985</v>
      </c>
      <c r="C1367" s="121">
        <f>VLOOKUP($B1367,References_1!$F$2:$H$19,3,)</f>
        <v>11</v>
      </c>
      <c r="D1367" s="122">
        <v>42534</v>
      </c>
      <c r="E1367" s="121" t="s">
        <v>977</v>
      </c>
      <c r="F1367" s="121">
        <v>23</v>
      </c>
      <c r="G1367" s="121" t="s">
        <v>440</v>
      </c>
      <c r="H1367" s="121">
        <v>7142</v>
      </c>
      <c r="I1367" s="121">
        <v>5.0000000000000001E-3</v>
      </c>
      <c r="J1367" s="128" t="s">
        <v>1590</v>
      </c>
      <c r="K1367" s="132">
        <v>5.0000000000000001E-3</v>
      </c>
      <c r="L1367" s="121" t="s">
        <v>107</v>
      </c>
      <c r="M1367" s="121" t="str">
        <f>VLOOKUP($H1367,References_1!$C$2:$D$827,2,)</f>
        <v>GP4</v>
      </c>
      <c r="N1367" s="121" t="e">
        <f>VLOOKUP($H1367,References_2!$D$2:'References_2'!$AQ$186,39,)</f>
        <v>#N/A</v>
      </c>
      <c r="O1367" s="121" t="str">
        <f t="shared" si="42"/>
        <v>µg</v>
      </c>
      <c r="P1367" s="138">
        <f>IF($O1367="mg",VLOOKUP($C1367,References_1!$H$2:$I$19,2,)*$K1367*0.0864,IF($O1367="µg",VLOOKUP($C1367,References_1!$H$2:$I$19,2,)*$K1367*86.4,""))</f>
        <v>13.30992</v>
      </c>
      <c r="Q1367" s="132" t="str">
        <f t="shared" si="43"/>
        <v>mg/j</v>
      </c>
    </row>
    <row r="1368" spans="1:17" hidden="1" x14ac:dyDescent="0.2">
      <c r="A1368" s="121">
        <f>VLOOKUP($B1368,References_1!$F$2:$G$19,2,)</f>
        <v>11</v>
      </c>
      <c r="B1368" s="121" t="s">
        <v>963</v>
      </c>
      <c r="C1368" s="121">
        <f>VLOOKUP($B1368,References_1!$F$2:$H$19,3,)</f>
        <v>13</v>
      </c>
      <c r="D1368" s="122">
        <v>42534</v>
      </c>
      <c r="E1368" s="121" t="s">
        <v>964</v>
      </c>
      <c r="F1368" s="121">
        <v>23</v>
      </c>
      <c r="G1368" s="121" t="s">
        <v>440</v>
      </c>
      <c r="H1368" s="121">
        <v>7142</v>
      </c>
      <c r="I1368" s="121">
        <v>5.0000000000000001E-3</v>
      </c>
      <c r="J1368" s="128" t="s">
        <v>1590</v>
      </c>
      <c r="K1368" s="132">
        <v>5.0000000000000001E-3</v>
      </c>
      <c r="L1368" s="121" t="s">
        <v>107</v>
      </c>
      <c r="M1368" s="121" t="str">
        <f>VLOOKUP($H1368,References_1!$C$2:$D$827,2,)</f>
        <v>GP4</v>
      </c>
      <c r="N1368" s="121" t="e">
        <f>VLOOKUP($H1368,References_2!$D$2:'References_2'!$AQ$186,39,)</f>
        <v>#N/A</v>
      </c>
      <c r="O1368" s="121" t="str">
        <f t="shared" si="42"/>
        <v>µg</v>
      </c>
      <c r="P1368" s="138">
        <f>IF($O1368="mg",VLOOKUP($C1368,References_1!$H$2:$I$19,2,)*$K1368*0.0864,IF($O1368="µg",VLOOKUP($C1368,References_1!$H$2:$I$19,2,)*$K1368*86.4,""))</f>
        <v>7.128000000000001</v>
      </c>
      <c r="Q1368" s="132" t="str">
        <f t="shared" si="43"/>
        <v>mg/j</v>
      </c>
    </row>
    <row r="1369" spans="1:17" hidden="1" x14ac:dyDescent="0.2">
      <c r="A1369" s="121">
        <f>VLOOKUP($B1369,References_1!$F$2:$G$19,2,)</f>
        <v>12</v>
      </c>
      <c r="B1369" s="121">
        <v>6127975</v>
      </c>
      <c r="C1369" s="121">
        <f>VLOOKUP($B1369,References_1!$F$2:$H$19,3,)</f>
        <v>14</v>
      </c>
      <c r="D1369" s="122">
        <v>42534</v>
      </c>
      <c r="E1369" s="121" t="s">
        <v>984</v>
      </c>
      <c r="F1369" s="121">
        <v>23</v>
      </c>
      <c r="G1369" s="121" t="s">
        <v>440</v>
      </c>
      <c r="H1369" s="121">
        <v>7142</v>
      </c>
      <c r="I1369" s="121">
        <v>5.0000000000000001E-3</v>
      </c>
      <c r="J1369" s="128" t="s">
        <v>1590</v>
      </c>
      <c r="K1369" s="132">
        <v>5.0000000000000001E-3</v>
      </c>
      <c r="L1369" s="121" t="s">
        <v>107</v>
      </c>
      <c r="M1369" s="121" t="str">
        <f>VLOOKUP($H1369,References_1!$C$2:$D$827,2,)</f>
        <v>GP4</v>
      </c>
      <c r="N1369" s="121" t="e">
        <f>VLOOKUP($H1369,References_2!$D$2:'References_2'!$AQ$186,39,)</f>
        <v>#N/A</v>
      </c>
      <c r="O1369" s="121" t="str">
        <f t="shared" si="42"/>
        <v>µg</v>
      </c>
      <c r="P1369" s="138">
        <f>IF($O1369="mg",VLOOKUP($C1369,References_1!$H$2:$I$19,2,)*$K1369*0.0864,IF($O1369="µg",VLOOKUP($C1369,References_1!$H$2:$I$19,2,)*$K1369*86.4,""))</f>
        <v>32.469119999999997</v>
      </c>
      <c r="Q1369" s="132" t="str">
        <f t="shared" si="43"/>
        <v>mg/j</v>
      </c>
    </row>
    <row r="1370" spans="1:17" hidden="1" x14ac:dyDescent="0.2">
      <c r="A1370" s="121">
        <f>VLOOKUP($B1370,References_1!$F$2:$G$19,2,)</f>
        <v>4</v>
      </c>
      <c r="B1370" s="121">
        <v>6127935</v>
      </c>
      <c r="C1370" s="121">
        <f>VLOOKUP($B1370,References_1!$F$2:$H$19,3,)</f>
        <v>3</v>
      </c>
      <c r="D1370" s="122">
        <v>42534</v>
      </c>
      <c r="E1370" s="121" t="s">
        <v>104</v>
      </c>
      <c r="F1370" s="121">
        <v>23</v>
      </c>
      <c r="G1370" s="121" t="s">
        <v>441</v>
      </c>
      <c r="H1370" s="121">
        <v>2546</v>
      </c>
      <c r="I1370" s="121">
        <v>5.0000000000000001E-3</v>
      </c>
      <c r="J1370" s="128" t="s">
        <v>1590</v>
      </c>
      <c r="K1370" s="132">
        <v>5.0000000000000001E-3</v>
      </c>
      <c r="L1370" s="121" t="s">
        <v>107</v>
      </c>
      <c r="M1370" s="121" t="str">
        <f>VLOOKUP($H1370,References_1!$C$2:$D$827,2,)</f>
        <v>GP4</v>
      </c>
      <c r="N1370" s="121" t="e">
        <f>VLOOKUP($H1370,References_2!$D$2:'References_2'!$AQ$186,39,)</f>
        <v>#N/A</v>
      </c>
      <c r="O1370" s="121" t="str">
        <f t="shared" si="42"/>
        <v>µg</v>
      </c>
      <c r="P1370" s="138">
        <f>IF($O1370="mg",VLOOKUP($C1370,References_1!$H$2:$I$19,2,)*$K1370*0.0864,IF($O1370="µg",VLOOKUP($C1370,References_1!$H$2:$I$19,2,)*$K1370*86.4,""))</f>
        <v>2.6913600000000004</v>
      </c>
      <c r="Q1370" s="132" t="str">
        <f t="shared" si="43"/>
        <v>mg/j</v>
      </c>
    </row>
    <row r="1371" spans="1:17" hidden="1" x14ac:dyDescent="0.2">
      <c r="A1371" s="121">
        <f>VLOOKUP($B1371,References_1!$F$2:$G$19,2,)</f>
        <v>18</v>
      </c>
      <c r="B1371" s="121">
        <v>6127970</v>
      </c>
      <c r="C1371" s="121">
        <f>VLOOKUP($B1371,References_1!$F$2:$H$19,3,)</f>
        <v>9.5</v>
      </c>
      <c r="D1371" s="122">
        <v>42534</v>
      </c>
      <c r="E1371" s="121" t="s">
        <v>948</v>
      </c>
      <c r="F1371" s="121">
        <v>23</v>
      </c>
      <c r="G1371" s="121" t="s">
        <v>441</v>
      </c>
      <c r="H1371" s="121">
        <v>2546</v>
      </c>
      <c r="I1371" s="121">
        <v>5.0000000000000001E-3</v>
      </c>
      <c r="J1371" s="128" t="s">
        <v>1590</v>
      </c>
      <c r="K1371" s="132">
        <v>5.0000000000000001E-3</v>
      </c>
      <c r="L1371" s="121" t="s">
        <v>107</v>
      </c>
      <c r="M1371" s="121" t="str">
        <f>VLOOKUP($H1371,References_1!$C$2:$D$827,2,)</f>
        <v>GP4</v>
      </c>
      <c r="N1371" s="121" t="e">
        <f>VLOOKUP($H1371,References_2!$D$2:'References_2'!$AQ$186,39,)</f>
        <v>#N/A</v>
      </c>
      <c r="O1371" s="121" t="str">
        <f t="shared" si="42"/>
        <v>µg</v>
      </c>
      <c r="P1371" s="138">
        <f>IF($O1371="mg",VLOOKUP($C1371,References_1!$H$2:$I$19,2,)*$K1371*0.0864,IF($O1371="µg",VLOOKUP($C1371,References_1!$H$2:$I$19,2,)*$K1371*86.4,""))</f>
        <v>12.34656</v>
      </c>
      <c r="Q1371" s="132" t="str">
        <f t="shared" si="43"/>
        <v>mg/j</v>
      </c>
    </row>
    <row r="1372" spans="1:17" hidden="1" x14ac:dyDescent="0.2">
      <c r="A1372" s="121">
        <f>VLOOKUP($B1372,References_1!$F$2:$G$19,2,)</f>
        <v>14</v>
      </c>
      <c r="B1372" s="121">
        <v>6127985</v>
      </c>
      <c r="C1372" s="121">
        <f>VLOOKUP($B1372,References_1!$F$2:$H$19,3,)</f>
        <v>11</v>
      </c>
      <c r="D1372" s="122">
        <v>42534</v>
      </c>
      <c r="E1372" s="121" t="s">
        <v>977</v>
      </c>
      <c r="F1372" s="121">
        <v>23</v>
      </c>
      <c r="G1372" s="121" t="s">
        <v>441</v>
      </c>
      <c r="H1372" s="121">
        <v>2546</v>
      </c>
      <c r="I1372" s="121">
        <v>5.0000000000000001E-3</v>
      </c>
      <c r="J1372" s="128" t="s">
        <v>1590</v>
      </c>
      <c r="K1372" s="132">
        <v>5.0000000000000001E-3</v>
      </c>
      <c r="L1372" s="121" t="s">
        <v>107</v>
      </c>
      <c r="M1372" s="121" t="str">
        <f>VLOOKUP($H1372,References_1!$C$2:$D$827,2,)</f>
        <v>GP4</v>
      </c>
      <c r="N1372" s="121" t="e">
        <f>VLOOKUP($H1372,References_2!$D$2:'References_2'!$AQ$186,39,)</f>
        <v>#N/A</v>
      </c>
      <c r="O1372" s="121" t="str">
        <f t="shared" si="42"/>
        <v>µg</v>
      </c>
      <c r="P1372" s="138">
        <f>IF($O1372="mg",VLOOKUP($C1372,References_1!$H$2:$I$19,2,)*$K1372*0.0864,IF($O1372="µg",VLOOKUP($C1372,References_1!$H$2:$I$19,2,)*$K1372*86.4,""))</f>
        <v>13.30992</v>
      </c>
      <c r="Q1372" s="132" t="str">
        <f t="shared" si="43"/>
        <v>mg/j</v>
      </c>
    </row>
    <row r="1373" spans="1:17" hidden="1" x14ac:dyDescent="0.2">
      <c r="A1373" s="121">
        <f>VLOOKUP($B1373,References_1!$F$2:$G$19,2,)</f>
        <v>11</v>
      </c>
      <c r="B1373" s="121" t="s">
        <v>963</v>
      </c>
      <c r="C1373" s="121">
        <f>VLOOKUP($B1373,References_1!$F$2:$H$19,3,)</f>
        <v>13</v>
      </c>
      <c r="D1373" s="122">
        <v>42534</v>
      </c>
      <c r="E1373" s="121" t="s">
        <v>964</v>
      </c>
      <c r="F1373" s="121">
        <v>23</v>
      </c>
      <c r="G1373" s="121" t="s">
        <v>441</v>
      </c>
      <c r="H1373" s="121">
        <v>2546</v>
      </c>
      <c r="I1373" s="121">
        <v>5.0000000000000001E-3</v>
      </c>
      <c r="J1373" s="128" t="s">
        <v>1590</v>
      </c>
      <c r="K1373" s="132">
        <v>5.0000000000000001E-3</v>
      </c>
      <c r="L1373" s="121" t="s">
        <v>107</v>
      </c>
      <c r="M1373" s="121" t="str">
        <f>VLOOKUP($H1373,References_1!$C$2:$D$827,2,)</f>
        <v>GP4</v>
      </c>
      <c r="N1373" s="121" t="e">
        <f>VLOOKUP($H1373,References_2!$D$2:'References_2'!$AQ$186,39,)</f>
        <v>#N/A</v>
      </c>
      <c r="O1373" s="121" t="str">
        <f t="shared" si="42"/>
        <v>µg</v>
      </c>
      <c r="P1373" s="138">
        <f>IF($O1373="mg",VLOOKUP($C1373,References_1!$H$2:$I$19,2,)*$K1373*0.0864,IF($O1373="µg",VLOOKUP($C1373,References_1!$H$2:$I$19,2,)*$K1373*86.4,""))</f>
        <v>7.128000000000001</v>
      </c>
      <c r="Q1373" s="132" t="str">
        <f t="shared" si="43"/>
        <v>mg/j</v>
      </c>
    </row>
    <row r="1374" spans="1:17" hidden="1" x14ac:dyDescent="0.2">
      <c r="A1374" s="121">
        <f>VLOOKUP($B1374,References_1!$F$2:$G$19,2,)</f>
        <v>12</v>
      </c>
      <c r="B1374" s="121">
        <v>6127975</v>
      </c>
      <c r="C1374" s="121">
        <f>VLOOKUP($B1374,References_1!$F$2:$H$19,3,)</f>
        <v>14</v>
      </c>
      <c r="D1374" s="122">
        <v>42534</v>
      </c>
      <c r="E1374" s="121" t="s">
        <v>984</v>
      </c>
      <c r="F1374" s="121">
        <v>23</v>
      </c>
      <c r="G1374" s="121" t="s">
        <v>441</v>
      </c>
      <c r="H1374" s="121">
        <v>2546</v>
      </c>
      <c r="I1374" s="121">
        <v>5.0000000000000001E-3</v>
      </c>
      <c r="J1374" s="128" t="s">
        <v>1590</v>
      </c>
      <c r="K1374" s="132">
        <v>5.0000000000000001E-3</v>
      </c>
      <c r="L1374" s="121" t="s">
        <v>107</v>
      </c>
      <c r="M1374" s="121" t="str">
        <f>VLOOKUP($H1374,References_1!$C$2:$D$827,2,)</f>
        <v>GP4</v>
      </c>
      <c r="N1374" s="121" t="e">
        <f>VLOOKUP($H1374,References_2!$D$2:'References_2'!$AQ$186,39,)</f>
        <v>#N/A</v>
      </c>
      <c r="O1374" s="121" t="str">
        <f t="shared" si="42"/>
        <v>µg</v>
      </c>
      <c r="P1374" s="138">
        <f>IF($O1374="mg",VLOOKUP($C1374,References_1!$H$2:$I$19,2,)*$K1374*0.0864,IF($O1374="µg",VLOOKUP($C1374,References_1!$H$2:$I$19,2,)*$K1374*86.4,""))</f>
        <v>32.469119999999997</v>
      </c>
      <c r="Q1374" s="132" t="str">
        <f t="shared" si="43"/>
        <v>mg/j</v>
      </c>
    </row>
    <row r="1375" spans="1:17" hidden="1" x14ac:dyDescent="0.2">
      <c r="A1375" s="121">
        <f>VLOOKUP($B1375,References_1!$F$2:$G$19,2,)</f>
        <v>4</v>
      </c>
      <c r="B1375" s="121">
        <v>6127935</v>
      </c>
      <c r="C1375" s="121">
        <f>VLOOKUP($B1375,References_1!$F$2:$H$19,3,)</f>
        <v>3</v>
      </c>
      <c r="D1375" s="122">
        <v>42534</v>
      </c>
      <c r="E1375" s="121" t="s">
        <v>104</v>
      </c>
      <c r="F1375" s="121">
        <v>23</v>
      </c>
      <c r="G1375" s="121" t="s">
        <v>442</v>
      </c>
      <c r="H1375" s="121">
        <v>5737</v>
      </c>
      <c r="I1375" s="121">
        <v>5.0000000000000001E-3</v>
      </c>
      <c r="J1375" s="128" t="s">
        <v>1590</v>
      </c>
      <c r="K1375" s="132">
        <v>5.0000000000000001E-3</v>
      </c>
      <c r="L1375" s="121" t="s">
        <v>107</v>
      </c>
      <c r="M1375" s="121" t="str">
        <f>VLOOKUP($H1375,References_1!$C$2:$D$827,2,)</f>
        <v>GP4</v>
      </c>
      <c r="N1375" s="121" t="e">
        <f>VLOOKUP($H1375,References_2!$D$2:'References_2'!$AQ$186,39,)</f>
        <v>#N/A</v>
      </c>
      <c r="O1375" s="121" t="str">
        <f t="shared" si="42"/>
        <v>µg</v>
      </c>
      <c r="P1375" s="138">
        <f>IF($O1375="mg",VLOOKUP($C1375,References_1!$H$2:$I$19,2,)*$K1375*0.0864,IF($O1375="µg",VLOOKUP($C1375,References_1!$H$2:$I$19,2,)*$K1375*86.4,""))</f>
        <v>2.6913600000000004</v>
      </c>
      <c r="Q1375" s="132" t="str">
        <f t="shared" si="43"/>
        <v>mg/j</v>
      </c>
    </row>
    <row r="1376" spans="1:17" hidden="1" x14ac:dyDescent="0.2">
      <c r="A1376" s="121">
        <f>VLOOKUP($B1376,References_1!$F$2:$G$19,2,)</f>
        <v>18</v>
      </c>
      <c r="B1376" s="121">
        <v>6127970</v>
      </c>
      <c r="C1376" s="121">
        <f>VLOOKUP($B1376,References_1!$F$2:$H$19,3,)</f>
        <v>9.5</v>
      </c>
      <c r="D1376" s="122">
        <v>42534</v>
      </c>
      <c r="E1376" s="121" t="s">
        <v>948</v>
      </c>
      <c r="F1376" s="121">
        <v>23</v>
      </c>
      <c r="G1376" s="121" t="s">
        <v>442</v>
      </c>
      <c r="H1376" s="121">
        <v>5737</v>
      </c>
      <c r="I1376" s="121">
        <v>5.0000000000000001E-3</v>
      </c>
      <c r="J1376" s="128" t="s">
        <v>1590</v>
      </c>
      <c r="K1376" s="132">
        <v>5.0000000000000001E-3</v>
      </c>
      <c r="L1376" s="121" t="s">
        <v>107</v>
      </c>
      <c r="M1376" s="121" t="str">
        <f>VLOOKUP($H1376,References_1!$C$2:$D$827,2,)</f>
        <v>GP4</v>
      </c>
      <c r="N1376" s="121" t="e">
        <f>VLOOKUP($H1376,References_2!$D$2:'References_2'!$AQ$186,39,)</f>
        <v>#N/A</v>
      </c>
      <c r="O1376" s="121" t="str">
        <f t="shared" si="42"/>
        <v>µg</v>
      </c>
      <c r="P1376" s="138">
        <f>IF($O1376="mg",VLOOKUP($C1376,References_1!$H$2:$I$19,2,)*$K1376*0.0864,IF($O1376="µg",VLOOKUP($C1376,References_1!$H$2:$I$19,2,)*$K1376*86.4,""))</f>
        <v>12.34656</v>
      </c>
      <c r="Q1376" s="132" t="str">
        <f t="shared" si="43"/>
        <v>mg/j</v>
      </c>
    </row>
    <row r="1377" spans="1:17" hidden="1" x14ac:dyDescent="0.2">
      <c r="A1377" s="121">
        <f>VLOOKUP($B1377,References_1!$F$2:$G$19,2,)</f>
        <v>14</v>
      </c>
      <c r="B1377" s="121">
        <v>6127985</v>
      </c>
      <c r="C1377" s="121">
        <f>VLOOKUP($B1377,References_1!$F$2:$H$19,3,)</f>
        <v>11</v>
      </c>
      <c r="D1377" s="122">
        <v>42534</v>
      </c>
      <c r="E1377" s="121" t="s">
        <v>977</v>
      </c>
      <c r="F1377" s="121">
        <v>23</v>
      </c>
      <c r="G1377" s="121" t="s">
        <v>442</v>
      </c>
      <c r="H1377" s="121">
        <v>5737</v>
      </c>
      <c r="I1377" s="121">
        <v>5.0000000000000001E-3</v>
      </c>
      <c r="J1377" s="128" t="s">
        <v>1590</v>
      </c>
      <c r="K1377" s="132">
        <v>5.0000000000000001E-3</v>
      </c>
      <c r="L1377" s="121" t="s">
        <v>107</v>
      </c>
      <c r="M1377" s="121" t="str">
        <f>VLOOKUP($H1377,References_1!$C$2:$D$827,2,)</f>
        <v>GP4</v>
      </c>
      <c r="N1377" s="121" t="e">
        <f>VLOOKUP($H1377,References_2!$D$2:'References_2'!$AQ$186,39,)</f>
        <v>#N/A</v>
      </c>
      <c r="O1377" s="121" t="str">
        <f t="shared" si="42"/>
        <v>µg</v>
      </c>
      <c r="P1377" s="138">
        <f>IF($O1377="mg",VLOOKUP($C1377,References_1!$H$2:$I$19,2,)*$K1377*0.0864,IF($O1377="µg",VLOOKUP($C1377,References_1!$H$2:$I$19,2,)*$K1377*86.4,""))</f>
        <v>13.30992</v>
      </c>
      <c r="Q1377" s="132" t="str">
        <f t="shared" si="43"/>
        <v>mg/j</v>
      </c>
    </row>
    <row r="1378" spans="1:17" hidden="1" x14ac:dyDescent="0.2">
      <c r="A1378" s="121">
        <f>VLOOKUP($B1378,References_1!$F$2:$G$19,2,)</f>
        <v>11</v>
      </c>
      <c r="B1378" s="121" t="s">
        <v>963</v>
      </c>
      <c r="C1378" s="121">
        <f>VLOOKUP($B1378,References_1!$F$2:$H$19,3,)</f>
        <v>13</v>
      </c>
      <c r="D1378" s="122">
        <v>42534</v>
      </c>
      <c r="E1378" s="121" t="s">
        <v>964</v>
      </c>
      <c r="F1378" s="121">
        <v>23</v>
      </c>
      <c r="G1378" s="121" t="s">
        <v>442</v>
      </c>
      <c r="H1378" s="121">
        <v>5737</v>
      </c>
      <c r="I1378" s="121">
        <v>5.0000000000000001E-3</v>
      </c>
      <c r="J1378" s="128" t="s">
        <v>1590</v>
      </c>
      <c r="K1378" s="132">
        <v>5.0000000000000001E-3</v>
      </c>
      <c r="L1378" s="121" t="s">
        <v>107</v>
      </c>
      <c r="M1378" s="121" t="str">
        <f>VLOOKUP($H1378,References_1!$C$2:$D$827,2,)</f>
        <v>GP4</v>
      </c>
      <c r="N1378" s="121" t="e">
        <f>VLOOKUP($H1378,References_2!$D$2:'References_2'!$AQ$186,39,)</f>
        <v>#N/A</v>
      </c>
      <c r="O1378" s="121" t="str">
        <f t="shared" si="42"/>
        <v>µg</v>
      </c>
      <c r="P1378" s="138">
        <f>IF($O1378="mg",VLOOKUP($C1378,References_1!$H$2:$I$19,2,)*$K1378*0.0864,IF($O1378="µg",VLOOKUP($C1378,References_1!$H$2:$I$19,2,)*$K1378*86.4,""))</f>
        <v>7.128000000000001</v>
      </c>
      <c r="Q1378" s="132" t="str">
        <f t="shared" si="43"/>
        <v>mg/j</v>
      </c>
    </row>
    <row r="1379" spans="1:17" hidden="1" x14ac:dyDescent="0.2">
      <c r="A1379" s="121">
        <f>VLOOKUP($B1379,References_1!$F$2:$G$19,2,)</f>
        <v>12</v>
      </c>
      <c r="B1379" s="121">
        <v>6127975</v>
      </c>
      <c r="C1379" s="121">
        <f>VLOOKUP($B1379,References_1!$F$2:$H$19,3,)</f>
        <v>14</v>
      </c>
      <c r="D1379" s="122">
        <v>42534</v>
      </c>
      <c r="E1379" s="121" t="s">
        <v>984</v>
      </c>
      <c r="F1379" s="121">
        <v>23</v>
      </c>
      <c r="G1379" s="121" t="s">
        <v>442</v>
      </c>
      <c r="H1379" s="121">
        <v>5737</v>
      </c>
      <c r="I1379" s="121">
        <v>5.0000000000000001E-3</v>
      </c>
      <c r="J1379" s="128" t="s">
        <v>1590</v>
      </c>
      <c r="K1379" s="132">
        <v>5.0000000000000001E-3</v>
      </c>
      <c r="L1379" s="121" t="s">
        <v>107</v>
      </c>
      <c r="M1379" s="121" t="str">
        <f>VLOOKUP($H1379,References_1!$C$2:$D$827,2,)</f>
        <v>GP4</v>
      </c>
      <c r="N1379" s="121" t="e">
        <f>VLOOKUP($H1379,References_2!$D$2:'References_2'!$AQ$186,39,)</f>
        <v>#N/A</v>
      </c>
      <c r="O1379" s="121" t="str">
        <f t="shared" si="42"/>
        <v>µg</v>
      </c>
      <c r="P1379" s="138">
        <f>IF($O1379="mg",VLOOKUP($C1379,References_1!$H$2:$I$19,2,)*$K1379*0.0864,IF($O1379="µg",VLOOKUP($C1379,References_1!$H$2:$I$19,2,)*$K1379*86.4,""))</f>
        <v>32.469119999999997</v>
      </c>
      <c r="Q1379" s="132" t="str">
        <f t="shared" si="43"/>
        <v>mg/j</v>
      </c>
    </row>
    <row r="1380" spans="1:17" hidden="1" x14ac:dyDescent="0.2">
      <c r="A1380" s="121">
        <f>VLOOKUP($B1380,References_1!$F$2:$G$19,2,)</f>
        <v>4</v>
      </c>
      <c r="B1380" s="121">
        <v>6127935</v>
      </c>
      <c r="C1380" s="121">
        <f>VLOOKUP($B1380,References_1!$F$2:$H$19,3,)</f>
        <v>3</v>
      </c>
      <c r="D1380" s="122">
        <v>42534</v>
      </c>
      <c r="E1380" s="121" t="s">
        <v>104</v>
      </c>
      <c r="F1380" s="121">
        <v>23</v>
      </c>
      <c r="G1380" s="121" t="s">
        <v>443</v>
      </c>
      <c r="H1380" s="121">
        <v>1678</v>
      </c>
      <c r="I1380" s="121">
        <v>5.0000000000000001E-3</v>
      </c>
      <c r="J1380" s="128" t="s">
        <v>1590</v>
      </c>
      <c r="K1380" s="132">
        <v>5.0000000000000001E-3</v>
      </c>
      <c r="L1380" s="121" t="s">
        <v>107</v>
      </c>
      <c r="M1380" s="121" t="str">
        <f>VLOOKUP($H1380,References_1!$C$2:$D$827,2,)</f>
        <v>GP4</v>
      </c>
      <c r="N1380" s="121">
        <f>VLOOKUP($H1380,References_2!$D$2:'References_2'!$AQ$186,39,)</f>
        <v>0.1</v>
      </c>
      <c r="O1380" s="121" t="str">
        <f t="shared" si="42"/>
        <v>µg</v>
      </c>
      <c r="P1380" s="138">
        <f>IF($O1380="mg",VLOOKUP($C1380,References_1!$H$2:$I$19,2,)*$K1380*0.0864,IF($O1380="µg",VLOOKUP($C1380,References_1!$H$2:$I$19,2,)*$K1380*86.4,""))</f>
        <v>2.6913600000000004</v>
      </c>
      <c r="Q1380" s="132" t="str">
        <f t="shared" si="43"/>
        <v>mg/j</v>
      </c>
    </row>
    <row r="1381" spans="1:17" hidden="1" x14ac:dyDescent="0.2">
      <c r="A1381" s="121">
        <f>VLOOKUP($B1381,References_1!$F$2:$G$19,2,)</f>
        <v>18</v>
      </c>
      <c r="B1381" s="121">
        <v>6127970</v>
      </c>
      <c r="C1381" s="121">
        <f>VLOOKUP($B1381,References_1!$F$2:$H$19,3,)</f>
        <v>9.5</v>
      </c>
      <c r="D1381" s="122">
        <v>42534</v>
      </c>
      <c r="E1381" s="121" t="s">
        <v>948</v>
      </c>
      <c r="F1381" s="121">
        <v>23</v>
      </c>
      <c r="G1381" s="121" t="s">
        <v>443</v>
      </c>
      <c r="H1381" s="121">
        <v>1678</v>
      </c>
      <c r="I1381" s="121">
        <v>5.0000000000000001E-3</v>
      </c>
      <c r="J1381" s="128" t="s">
        <v>1590</v>
      </c>
      <c r="K1381" s="132">
        <v>5.0000000000000001E-3</v>
      </c>
      <c r="L1381" s="121" t="s">
        <v>107</v>
      </c>
      <c r="M1381" s="121" t="str">
        <f>VLOOKUP($H1381,References_1!$C$2:$D$827,2,)</f>
        <v>GP4</v>
      </c>
      <c r="N1381" s="121">
        <f>VLOOKUP($H1381,References_2!$D$2:'References_2'!$AQ$186,39,)</f>
        <v>0.1</v>
      </c>
      <c r="O1381" s="121" t="str">
        <f t="shared" si="42"/>
        <v>µg</v>
      </c>
      <c r="P1381" s="138">
        <f>IF($O1381="mg",VLOOKUP($C1381,References_1!$H$2:$I$19,2,)*$K1381*0.0864,IF($O1381="µg",VLOOKUP($C1381,References_1!$H$2:$I$19,2,)*$K1381*86.4,""))</f>
        <v>12.34656</v>
      </c>
      <c r="Q1381" s="132" t="str">
        <f t="shared" si="43"/>
        <v>mg/j</v>
      </c>
    </row>
    <row r="1382" spans="1:17" hidden="1" x14ac:dyDescent="0.2">
      <c r="A1382" s="121">
        <f>VLOOKUP($B1382,References_1!$F$2:$G$19,2,)</f>
        <v>14</v>
      </c>
      <c r="B1382" s="121">
        <v>6127985</v>
      </c>
      <c r="C1382" s="121">
        <f>VLOOKUP($B1382,References_1!$F$2:$H$19,3,)</f>
        <v>11</v>
      </c>
      <c r="D1382" s="122">
        <v>42534</v>
      </c>
      <c r="E1382" s="121" t="s">
        <v>977</v>
      </c>
      <c r="F1382" s="121">
        <v>23</v>
      </c>
      <c r="G1382" s="121" t="s">
        <v>443</v>
      </c>
      <c r="H1382" s="121">
        <v>1678</v>
      </c>
      <c r="I1382" s="121">
        <v>5.0000000000000001E-3</v>
      </c>
      <c r="J1382" s="128" t="s">
        <v>1590</v>
      </c>
      <c r="K1382" s="132">
        <v>5.0000000000000001E-3</v>
      </c>
      <c r="L1382" s="121" t="s">
        <v>107</v>
      </c>
      <c r="M1382" s="121" t="str">
        <f>VLOOKUP($H1382,References_1!$C$2:$D$827,2,)</f>
        <v>GP4</v>
      </c>
      <c r="N1382" s="121">
        <f>VLOOKUP($H1382,References_2!$D$2:'References_2'!$AQ$186,39,)</f>
        <v>0.1</v>
      </c>
      <c r="O1382" s="121" t="str">
        <f t="shared" si="42"/>
        <v>µg</v>
      </c>
      <c r="P1382" s="138">
        <f>IF($O1382="mg",VLOOKUP($C1382,References_1!$H$2:$I$19,2,)*$K1382*0.0864,IF($O1382="µg",VLOOKUP($C1382,References_1!$H$2:$I$19,2,)*$K1382*86.4,""))</f>
        <v>13.30992</v>
      </c>
      <c r="Q1382" s="132" t="str">
        <f t="shared" si="43"/>
        <v>mg/j</v>
      </c>
    </row>
    <row r="1383" spans="1:17" hidden="1" x14ac:dyDescent="0.2">
      <c r="A1383" s="121">
        <f>VLOOKUP($B1383,References_1!$F$2:$G$19,2,)</f>
        <v>11</v>
      </c>
      <c r="B1383" s="121" t="s">
        <v>963</v>
      </c>
      <c r="C1383" s="121">
        <f>VLOOKUP($B1383,References_1!$F$2:$H$19,3,)</f>
        <v>13</v>
      </c>
      <c r="D1383" s="122">
        <v>42534</v>
      </c>
      <c r="E1383" s="121" t="s">
        <v>964</v>
      </c>
      <c r="F1383" s="121">
        <v>23</v>
      </c>
      <c r="G1383" s="121" t="s">
        <v>443</v>
      </c>
      <c r="H1383" s="121">
        <v>1678</v>
      </c>
      <c r="I1383" s="121">
        <v>5.0000000000000001E-3</v>
      </c>
      <c r="J1383" s="128" t="s">
        <v>1590</v>
      </c>
      <c r="K1383" s="132">
        <v>5.0000000000000001E-3</v>
      </c>
      <c r="L1383" s="121" t="s">
        <v>107</v>
      </c>
      <c r="M1383" s="121" t="str">
        <f>VLOOKUP($H1383,References_1!$C$2:$D$827,2,)</f>
        <v>GP4</v>
      </c>
      <c r="N1383" s="121">
        <f>VLOOKUP($H1383,References_2!$D$2:'References_2'!$AQ$186,39,)</f>
        <v>0.1</v>
      </c>
      <c r="O1383" s="121" t="str">
        <f t="shared" ref="O1383:O1446" si="44">LEFT(L1383,2)</f>
        <v>µg</v>
      </c>
      <c r="P1383" s="138">
        <f>IF($O1383="mg",VLOOKUP($C1383,References_1!$H$2:$I$19,2,)*$K1383*0.0864,IF($O1383="µg",VLOOKUP($C1383,References_1!$H$2:$I$19,2,)*$K1383*86.4,""))</f>
        <v>7.128000000000001</v>
      </c>
      <c r="Q1383" s="132" t="str">
        <f t="shared" ref="Q1383:Q1446" si="45">IF($O1383="mg","kg/j",IF($O1383="µg","mg/j",""))</f>
        <v>mg/j</v>
      </c>
    </row>
    <row r="1384" spans="1:17" hidden="1" x14ac:dyDescent="0.2">
      <c r="A1384" s="121">
        <f>VLOOKUP($B1384,References_1!$F$2:$G$19,2,)</f>
        <v>12</v>
      </c>
      <c r="B1384" s="121">
        <v>6127975</v>
      </c>
      <c r="C1384" s="121">
        <f>VLOOKUP($B1384,References_1!$F$2:$H$19,3,)</f>
        <v>14</v>
      </c>
      <c r="D1384" s="122">
        <v>42534</v>
      </c>
      <c r="E1384" s="121" t="s">
        <v>984</v>
      </c>
      <c r="F1384" s="121">
        <v>23</v>
      </c>
      <c r="G1384" s="121" t="s">
        <v>443</v>
      </c>
      <c r="H1384" s="121">
        <v>1678</v>
      </c>
      <c r="I1384" s="121">
        <v>5.0000000000000001E-3</v>
      </c>
      <c r="J1384" s="128" t="s">
        <v>1590</v>
      </c>
      <c r="K1384" s="132">
        <v>5.0000000000000001E-3</v>
      </c>
      <c r="L1384" s="121" t="s">
        <v>107</v>
      </c>
      <c r="M1384" s="121" t="str">
        <f>VLOOKUP($H1384,References_1!$C$2:$D$827,2,)</f>
        <v>GP4</v>
      </c>
      <c r="N1384" s="121">
        <f>VLOOKUP($H1384,References_2!$D$2:'References_2'!$AQ$186,39,)</f>
        <v>0.1</v>
      </c>
      <c r="O1384" s="121" t="str">
        <f t="shared" si="44"/>
        <v>µg</v>
      </c>
      <c r="P1384" s="138">
        <f>IF($O1384="mg",VLOOKUP($C1384,References_1!$H$2:$I$19,2,)*$K1384*0.0864,IF($O1384="µg",VLOOKUP($C1384,References_1!$H$2:$I$19,2,)*$K1384*86.4,""))</f>
        <v>32.469119999999997</v>
      </c>
      <c r="Q1384" s="132" t="str">
        <f t="shared" si="45"/>
        <v>mg/j</v>
      </c>
    </row>
    <row r="1385" spans="1:17" hidden="1" x14ac:dyDescent="0.2">
      <c r="A1385" s="121">
        <f>VLOOKUP($B1385,References_1!$F$2:$G$19,2,)</f>
        <v>4</v>
      </c>
      <c r="B1385" s="121">
        <v>6127935</v>
      </c>
      <c r="C1385" s="121">
        <f>VLOOKUP($B1385,References_1!$F$2:$H$19,3,)</f>
        <v>3</v>
      </c>
      <c r="D1385" s="122">
        <v>42534</v>
      </c>
      <c r="E1385" s="121" t="s">
        <v>104</v>
      </c>
      <c r="F1385" s="121">
        <v>23</v>
      </c>
      <c r="G1385" s="121" t="s">
        <v>444</v>
      </c>
      <c r="H1385" s="121">
        <v>1175</v>
      </c>
      <c r="I1385" s="121">
        <v>5.0000000000000001E-3</v>
      </c>
      <c r="J1385" s="128" t="s">
        <v>1590</v>
      </c>
      <c r="K1385" s="132">
        <v>5.0000000000000001E-3</v>
      </c>
      <c r="L1385" s="121" t="s">
        <v>107</v>
      </c>
      <c r="M1385" s="121" t="str">
        <f>VLOOKUP($H1385,References_1!$C$2:$D$827,2,)</f>
        <v>GP4</v>
      </c>
      <c r="N1385" s="121">
        <f>VLOOKUP($H1385,References_2!$D$2:'References_2'!$AQ$186,39,)</f>
        <v>0.1</v>
      </c>
      <c r="O1385" s="121" t="str">
        <f t="shared" si="44"/>
        <v>µg</v>
      </c>
      <c r="P1385" s="138">
        <f>IF($O1385="mg",VLOOKUP($C1385,References_1!$H$2:$I$19,2,)*$K1385*0.0864,IF($O1385="µg",VLOOKUP($C1385,References_1!$H$2:$I$19,2,)*$K1385*86.4,""))</f>
        <v>2.6913600000000004</v>
      </c>
      <c r="Q1385" s="132" t="str">
        <f t="shared" si="45"/>
        <v>mg/j</v>
      </c>
    </row>
    <row r="1386" spans="1:17" hidden="1" x14ac:dyDescent="0.2">
      <c r="A1386" s="121">
        <f>VLOOKUP($B1386,References_1!$F$2:$G$19,2,)</f>
        <v>18</v>
      </c>
      <c r="B1386" s="121">
        <v>6127970</v>
      </c>
      <c r="C1386" s="121">
        <f>VLOOKUP($B1386,References_1!$F$2:$H$19,3,)</f>
        <v>9.5</v>
      </c>
      <c r="D1386" s="122">
        <v>42534</v>
      </c>
      <c r="E1386" s="121" t="s">
        <v>948</v>
      </c>
      <c r="F1386" s="121">
        <v>23</v>
      </c>
      <c r="G1386" s="121" t="s">
        <v>444</v>
      </c>
      <c r="H1386" s="121">
        <v>1175</v>
      </c>
      <c r="I1386" s="121">
        <v>5.0000000000000001E-3</v>
      </c>
      <c r="J1386" s="128" t="s">
        <v>1590</v>
      </c>
      <c r="K1386" s="132">
        <v>5.0000000000000001E-3</v>
      </c>
      <c r="L1386" s="121" t="s">
        <v>107</v>
      </c>
      <c r="M1386" s="121" t="str">
        <f>VLOOKUP($H1386,References_1!$C$2:$D$827,2,)</f>
        <v>GP4</v>
      </c>
      <c r="N1386" s="121">
        <f>VLOOKUP($H1386,References_2!$D$2:'References_2'!$AQ$186,39,)</f>
        <v>0.1</v>
      </c>
      <c r="O1386" s="121" t="str">
        <f t="shared" si="44"/>
        <v>µg</v>
      </c>
      <c r="P1386" s="138">
        <f>IF($O1386="mg",VLOOKUP($C1386,References_1!$H$2:$I$19,2,)*$K1386*0.0864,IF($O1386="µg",VLOOKUP($C1386,References_1!$H$2:$I$19,2,)*$K1386*86.4,""))</f>
        <v>12.34656</v>
      </c>
      <c r="Q1386" s="132" t="str">
        <f t="shared" si="45"/>
        <v>mg/j</v>
      </c>
    </row>
    <row r="1387" spans="1:17" hidden="1" x14ac:dyDescent="0.2">
      <c r="A1387" s="121">
        <f>VLOOKUP($B1387,References_1!$F$2:$G$19,2,)</f>
        <v>14</v>
      </c>
      <c r="B1387" s="121">
        <v>6127985</v>
      </c>
      <c r="C1387" s="121">
        <f>VLOOKUP($B1387,References_1!$F$2:$H$19,3,)</f>
        <v>11</v>
      </c>
      <c r="D1387" s="122">
        <v>42534</v>
      </c>
      <c r="E1387" s="121" t="s">
        <v>977</v>
      </c>
      <c r="F1387" s="121">
        <v>23</v>
      </c>
      <c r="G1387" s="121" t="s">
        <v>444</v>
      </c>
      <c r="H1387" s="121">
        <v>1175</v>
      </c>
      <c r="I1387" s="121">
        <v>5.0000000000000001E-3</v>
      </c>
      <c r="J1387" s="128" t="s">
        <v>1590</v>
      </c>
      <c r="K1387" s="132">
        <v>5.0000000000000001E-3</v>
      </c>
      <c r="L1387" s="121" t="s">
        <v>107</v>
      </c>
      <c r="M1387" s="121" t="str">
        <f>VLOOKUP($H1387,References_1!$C$2:$D$827,2,)</f>
        <v>GP4</v>
      </c>
      <c r="N1387" s="121">
        <f>VLOOKUP($H1387,References_2!$D$2:'References_2'!$AQ$186,39,)</f>
        <v>0.1</v>
      </c>
      <c r="O1387" s="121" t="str">
        <f t="shared" si="44"/>
        <v>µg</v>
      </c>
      <c r="P1387" s="138">
        <f>IF($O1387="mg",VLOOKUP($C1387,References_1!$H$2:$I$19,2,)*$K1387*0.0864,IF($O1387="µg",VLOOKUP($C1387,References_1!$H$2:$I$19,2,)*$K1387*86.4,""))</f>
        <v>13.30992</v>
      </c>
      <c r="Q1387" s="132" t="str">
        <f t="shared" si="45"/>
        <v>mg/j</v>
      </c>
    </row>
    <row r="1388" spans="1:17" hidden="1" x14ac:dyDescent="0.2">
      <c r="A1388" s="121">
        <f>VLOOKUP($B1388,References_1!$F$2:$G$19,2,)</f>
        <v>11</v>
      </c>
      <c r="B1388" s="121" t="s">
        <v>963</v>
      </c>
      <c r="C1388" s="121">
        <f>VLOOKUP($B1388,References_1!$F$2:$H$19,3,)</f>
        <v>13</v>
      </c>
      <c r="D1388" s="122">
        <v>42534</v>
      </c>
      <c r="E1388" s="121" t="s">
        <v>964</v>
      </c>
      <c r="F1388" s="121">
        <v>23</v>
      </c>
      <c r="G1388" s="121" t="s">
        <v>444</v>
      </c>
      <c r="H1388" s="121">
        <v>1175</v>
      </c>
      <c r="I1388" s="121">
        <v>5.0000000000000001E-3</v>
      </c>
      <c r="J1388" s="128" t="s">
        <v>1590</v>
      </c>
      <c r="K1388" s="132">
        <v>5.0000000000000001E-3</v>
      </c>
      <c r="L1388" s="121" t="s">
        <v>107</v>
      </c>
      <c r="M1388" s="121" t="str">
        <f>VLOOKUP($H1388,References_1!$C$2:$D$827,2,)</f>
        <v>GP4</v>
      </c>
      <c r="N1388" s="121">
        <f>VLOOKUP($H1388,References_2!$D$2:'References_2'!$AQ$186,39,)</f>
        <v>0.1</v>
      </c>
      <c r="O1388" s="121" t="str">
        <f t="shared" si="44"/>
        <v>µg</v>
      </c>
      <c r="P1388" s="138">
        <f>IF($O1388="mg",VLOOKUP($C1388,References_1!$H$2:$I$19,2,)*$K1388*0.0864,IF($O1388="µg",VLOOKUP($C1388,References_1!$H$2:$I$19,2,)*$K1388*86.4,""))</f>
        <v>7.128000000000001</v>
      </c>
      <c r="Q1388" s="132" t="str">
        <f t="shared" si="45"/>
        <v>mg/j</v>
      </c>
    </row>
    <row r="1389" spans="1:17" hidden="1" x14ac:dyDescent="0.2">
      <c r="A1389" s="121">
        <f>VLOOKUP($B1389,References_1!$F$2:$G$19,2,)</f>
        <v>12</v>
      </c>
      <c r="B1389" s="121">
        <v>6127975</v>
      </c>
      <c r="C1389" s="121">
        <f>VLOOKUP($B1389,References_1!$F$2:$H$19,3,)</f>
        <v>14</v>
      </c>
      <c r="D1389" s="122">
        <v>42534</v>
      </c>
      <c r="E1389" s="121" t="s">
        <v>984</v>
      </c>
      <c r="F1389" s="121">
        <v>23</v>
      </c>
      <c r="G1389" s="121" t="s">
        <v>444</v>
      </c>
      <c r="H1389" s="121">
        <v>1175</v>
      </c>
      <c r="I1389" s="121">
        <v>5.0000000000000001E-3</v>
      </c>
      <c r="J1389" s="128" t="s">
        <v>1590</v>
      </c>
      <c r="K1389" s="132">
        <v>5.0000000000000001E-3</v>
      </c>
      <c r="L1389" s="121" t="s">
        <v>107</v>
      </c>
      <c r="M1389" s="121" t="str">
        <f>VLOOKUP($H1389,References_1!$C$2:$D$827,2,)</f>
        <v>GP4</v>
      </c>
      <c r="N1389" s="121">
        <f>VLOOKUP($H1389,References_2!$D$2:'References_2'!$AQ$186,39,)</f>
        <v>0.1</v>
      </c>
      <c r="O1389" s="121" t="str">
        <f t="shared" si="44"/>
        <v>µg</v>
      </c>
      <c r="P1389" s="138">
        <f>IF($O1389="mg",VLOOKUP($C1389,References_1!$H$2:$I$19,2,)*$K1389*0.0864,IF($O1389="µg",VLOOKUP($C1389,References_1!$H$2:$I$19,2,)*$K1389*86.4,""))</f>
        <v>32.469119999999997</v>
      </c>
      <c r="Q1389" s="132" t="str">
        <f t="shared" si="45"/>
        <v>mg/j</v>
      </c>
    </row>
    <row r="1390" spans="1:17" hidden="1" x14ac:dyDescent="0.2">
      <c r="A1390" s="121">
        <f>VLOOKUP($B1390,References_1!$F$2:$G$19,2,)</f>
        <v>4</v>
      </c>
      <c r="B1390" s="121">
        <v>6127935</v>
      </c>
      <c r="C1390" s="121">
        <f>VLOOKUP($B1390,References_1!$F$2:$H$19,3,)</f>
        <v>3</v>
      </c>
      <c r="D1390" s="122">
        <v>42534</v>
      </c>
      <c r="E1390" s="121" t="s">
        <v>104</v>
      </c>
      <c r="F1390" s="121">
        <v>23</v>
      </c>
      <c r="G1390" s="121" t="s">
        <v>445</v>
      </c>
      <c r="H1390" s="121">
        <v>1403</v>
      </c>
      <c r="I1390" s="121">
        <v>5.0000000000000001E-3</v>
      </c>
      <c r="J1390" s="128" t="s">
        <v>1590</v>
      </c>
      <c r="K1390" s="132">
        <v>5.0000000000000001E-3</v>
      </c>
      <c r="L1390" s="121" t="s">
        <v>107</v>
      </c>
      <c r="M1390" s="121" t="str">
        <f>VLOOKUP($H1390,References_1!$C$2:$D$827,2,)</f>
        <v>GP4</v>
      </c>
      <c r="N1390" s="121">
        <f>VLOOKUP($H1390,References_2!$D$2:'References_2'!$AQ$186,39,)</f>
        <v>0.1</v>
      </c>
      <c r="O1390" s="121" t="str">
        <f t="shared" si="44"/>
        <v>µg</v>
      </c>
      <c r="P1390" s="138">
        <f>IF($O1390="mg",VLOOKUP($C1390,References_1!$H$2:$I$19,2,)*$K1390*0.0864,IF($O1390="µg",VLOOKUP($C1390,References_1!$H$2:$I$19,2,)*$K1390*86.4,""))</f>
        <v>2.6913600000000004</v>
      </c>
      <c r="Q1390" s="132" t="str">
        <f t="shared" si="45"/>
        <v>mg/j</v>
      </c>
    </row>
    <row r="1391" spans="1:17" hidden="1" x14ac:dyDescent="0.2">
      <c r="A1391" s="121">
        <f>VLOOKUP($B1391,References_1!$F$2:$G$19,2,)</f>
        <v>18</v>
      </c>
      <c r="B1391" s="121">
        <v>6127970</v>
      </c>
      <c r="C1391" s="121">
        <f>VLOOKUP($B1391,References_1!$F$2:$H$19,3,)</f>
        <v>9.5</v>
      </c>
      <c r="D1391" s="122">
        <v>42534</v>
      </c>
      <c r="E1391" s="121" t="s">
        <v>948</v>
      </c>
      <c r="F1391" s="121">
        <v>23</v>
      </c>
      <c r="G1391" s="121" t="s">
        <v>445</v>
      </c>
      <c r="H1391" s="121">
        <v>1403</v>
      </c>
      <c r="I1391" s="121">
        <v>5.0000000000000001E-3</v>
      </c>
      <c r="J1391" s="128" t="s">
        <v>1590</v>
      </c>
      <c r="K1391" s="132">
        <v>5.0000000000000001E-3</v>
      </c>
      <c r="L1391" s="121" t="s">
        <v>107</v>
      </c>
      <c r="M1391" s="121" t="str">
        <f>VLOOKUP($H1391,References_1!$C$2:$D$827,2,)</f>
        <v>GP4</v>
      </c>
      <c r="N1391" s="121">
        <f>VLOOKUP($H1391,References_2!$D$2:'References_2'!$AQ$186,39,)</f>
        <v>0.1</v>
      </c>
      <c r="O1391" s="121" t="str">
        <f t="shared" si="44"/>
        <v>µg</v>
      </c>
      <c r="P1391" s="138">
        <f>IF($O1391="mg",VLOOKUP($C1391,References_1!$H$2:$I$19,2,)*$K1391*0.0864,IF($O1391="µg",VLOOKUP($C1391,References_1!$H$2:$I$19,2,)*$K1391*86.4,""))</f>
        <v>12.34656</v>
      </c>
      <c r="Q1391" s="132" t="str">
        <f t="shared" si="45"/>
        <v>mg/j</v>
      </c>
    </row>
    <row r="1392" spans="1:17" hidden="1" x14ac:dyDescent="0.2">
      <c r="A1392" s="121">
        <f>VLOOKUP($B1392,References_1!$F$2:$G$19,2,)</f>
        <v>14</v>
      </c>
      <c r="B1392" s="121">
        <v>6127985</v>
      </c>
      <c r="C1392" s="121">
        <f>VLOOKUP($B1392,References_1!$F$2:$H$19,3,)</f>
        <v>11</v>
      </c>
      <c r="D1392" s="122">
        <v>42534</v>
      </c>
      <c r="E1392" s="121" t="s">
        <v>977</v>
      </c>
      <c r="F1392" s="121">
        <v>23</v>
      </c>
      <c r="G1392" s="121" t="s">
        <v>445</v>
      </c>
      <c r="H1392" s="121">
        <v>1403</v>
      </c>
      <c r="I1392" s="121">
        <v>5.0000000000000001E-3</v>
      </c>
      <c r="J1392" s="128" t="s">
        <v>1590</v>
      </c>
      <c r="K1392" s="132">
        <v>5.0000000000000001E-3</v>
      </c>
      <c r="L1392" s="121" t="s">
        <v>107</v>
      </c>
      <c r="M1392" s="121" t="str">
        <f>VLOOKUP($H1392,References_1!$C$2:$D$827,2,)</f>
        <v>GP4</v>
      </c>
      <c r="N1392" s="121">
        <f>VLOOKUP($H1392,References_2!$D$2:'References_2'!$AQ$186,39,)</f>
        <v>0.1</v>
      </c>
      <c r="O1392" s="121" t="str">
        <f t="shared" si="44"/>
        <v>µg</v>
      </c>
      <c r="P1392" s="138">
        <f>IF($O1392="mg",VLOOKUP($C1392,References_1!$H$2:$I$19,2,)*$K1392*0.0864,IF($O1392="µg",VLOOKUP($C1392,References_1!$H$2:$I$19,2,)*$K1392*86.4,""))</f>
        <v>13.30992</v>
      </c>
      <c r="Q1392" s="132" t="str">
        <f t="shared" si="45"/>
        <v>mg/j</v>
      </c>
    </row>
    <row r="1393" spans="1:17" hidden="1" x14ac:dyDescent="0.2">
      <c r="A1393" s="121">
        <f>VLOOKUP($B1393,References_1!$F$2:$G$19,2,)</f>
        <v>11</v>
      </c>
      <c r="B1393" s="121" t="s">
        <v>963</v>
      </c>
      <c r="C1393" s="121">
        <f>VLOOKUP($B1393,References_1!$F$2:$H$19,3,)</f>
        <v>13</v>
      </c>
      <c r="D1393" s="122">
        <v>42534</v>
      </c>
      <c r="E1393" s="121" t="s">
        <v>964</v>
      </c>
      <c r="F1393" s="121">
        <v>23</v>
      </c>
      <c r="G1393" s="121" t="s">
        <v>445</v>
      </c>
      <c r="H1393" s="121">
        <v>1403</v>
      </c>
      <c r="I1393" s="121">
        <v>5.0000000000000001E-3</v>
      </c>
      <c r="J1393" s="128" t="s">
        <v>1590</v>
      </c>
      <c r="K1393" s="132">
        <v>5.0000000000000001E-3</v>
      </c>
      <c r="L1393" s="121" t="s">
        <v>107</v>
      </c>
      <c r="M1393" s="121" t="str">
        <f>VLOOKUP($H1393,References_1!$C$2:$D$827,2,)</f>
        <v>GP4</v>
      </c>
      <c r="N1393" s="121">
        <f>VLOOKUP($H1393,References_2!$D$2:'References_2'!$AQ$186,39,)</f>
        <v>0.1</v>
      </c>
      <c r="O1393" s="121" t="str">
        <f t="shared" si="44"/>
        <v>µg</v>
      </c>
      <c r="P1393" s="138">
        <f>IF($O1393="mg",VLOOKUP($C1393,References_1!$H$2:$I$19,2,)*$K1393*0.0864,IF($O1393="µg",VLOOKUP($C1393,References_1!$H$2:$I$19,2,)*$K1393*86.4,""))</f>
        <v>7.128000000000001</v>
      </c>
      <c r="Q1393" s="132" t="str">
        <f t="shared" si="45"/>
        <v>mg/j</v>
      </c>
    </row>
    <row r="1394" spans="1:17" hidden="1" x14ac:dyDescent="0.2">
      <c r="A1394" s="121">
        <f>VLOOKUP($B1394,References_1!$F$2:$G$19,2,)</f>
        <v>12</v>
      </c>
      <c r="B1394" s="121">
        <v>6127975</v>
      </c>
      <c r="C1394" s="121">
        <f>VLOOKUP($B1394,References_1!$F$2:$H$19,3,)</f>
        <v>14</v>
      </c>
      <c r="D1394" s="122">
        <v>42534</v>
      </c>
      <c r="E1394" s="121" t="s">
        <v>984</v>
      </c>
      <c r="F1394" s="121">
        <v>23</v>
      </c>
      <c r="G1394" s="121" t="s">
        <v>445</v>
      </c>
      <c r="H1394" s="121">
        <v>1403</v>
      </c>
      <c r="I1394" s="121">
        <v>5.0000000000000001E-3</v>
      </c>
      <c r="J1394" s="128" t="s">
        <v>1590</v>
      </c>
      <c r="K1394" s="132">
        <v>5.0000000000000001E-3</v>
      </c>
      <c r="L1394" s="121" t="s">
        <v>107</v>
      </c>
      <c r="M1394" s="121" t="str">
        <f>VLOOKUP($H1394,References_1!$C$2:$D$827,2,)</f>
        <v>GP4</v>
      </c>
      <c r="N1394" s="121">
        <f>VLOOKUP($H1394,References_2!$D$2:'References_2'!$AQ$186,39,)</f>
        <v>0.1</v>
      </c>
      <c r="O1394" s="121" t="str">
        <f t="shared" si="44"/>
        <v>µg</v>
      </c>
      <c r="P1394" s="138">
        <f>IF($O1394="mg",VLOOKUP($C1394,References_1!$H$2:$I$19,2,)*$K1394*0.0864,IF($O1394="µg",VLOOKUP($C1394,References_1!$H$2:$I$19,2,)*$K1394*86.4,""))</f>
        <v>32.469119999999997</v>
      </c>
      <c r="Q1394" s="132" t="str">
        <f t="shared" si="45"/>
        <v>mg/j</v>
      </c>
    </row>
    <row r="1395" spans="1:17" hidden="1" x14ac:dyDescent="0.2">
      <c r="A1395" s="121">
        <f>VLOOKUP($B1395,References_1!$F$2:$G$19,2,)</f>
        <v>4</v>
      </c>
      <c r="B1395" s="121">
        <v>6127935</v>
      </c>
      <c r="C1395" s="121">
        <f>VLOOKUP($B1395,References_1!$F$2:$H$19,3,)</f>
        <v>3</v>
      </c>
      <c r="D1395" s="122">
        <v>42534</v>
      </c>
      <c r="E1395" s="121" t="s">
        <v>104</v>
      </c>
      <c r="F1395" s="121">
        <v>23</v>
      </c>
      <c r="G1395" s="121" t="s">
        <v>946</v>
      </c>
      <c r="H1395" s="121">
        <v>2773</v>
      </c>
      <c r="I1395" s="121">
        <v>100</v>
      </c>
      <c r="J1395" s="128" t="s">
        <v>1590</v>
      </c>
      <c r="K1395" s="132">
        <v>100</v>
      </c>
      <c r="L1395" s="121" t="s">
        <v>107</v>
      </c>
      <c r="M1395" s="121" t="str">
        <f>VLOOKUP($H1395,References_1!$C$2:$D$827,2,)</f>
        <v>GP5</v>
      </c>
      <c r="N1395" s="121">
        <f>VLOOKUP($H1395,References_2!$D$2:'References_2'!$AQ$186,39,)</f>
        <v>40</v>
      </c>
      <c r="O1395" s="121" t="str">
        <f t="shared" si="44"/>
        <v>µg</v>
      </c>
      <c r="P1395" s="138">
        <f>IF($O1395="mg",VLOOKUP($C1395,References_1!$H$2:$I$19,2,)*$K1395*0.0864,IF($O1395="µg",VLOOKUP($C1395,References_1!$H$2:$I$19,2,)*$K1395*86.4,""))</f>
        <v>53827.200000000004</v>
      </c>
      <c r="Q1395" s="132" t="str">
        <f t="shared" si="45"/>
        <v>mg/j</v>
      </c>
    </row>
    <row r="1396" spans="1:17" hidden="1" x14ac:dyDescent="0.2">
      <c r="A1396" s="121">
        <f>VLOOKUP($B1396,References_1!$F$2:$G$19,2,)</f>
        <v>18</v>
      </c>
      <c r="B1396" s="121">
        <v>6127970</v>
      </c>
      <c r="C1396" s="121">
        <f>VLOOKUP($B1396,References_1!$F$2:$H$19,3,)</f>
        <v>9.5</v>
      </c>
      <c r="D1396" s="122">
        <v>42534</v>
      </c>
      <c r="E1396" s="121" t="s">
        <v>948</v>
      </c>
      <c r="F1396" s="121">
        <v>23</v>
      </c>
      <c r="G1396" s="121" t="s">
        <v>946</v>
      </c>
      <c r="H1396" s="121">
        <v>2773</v>
      </c>
      <c r="I1396" s="121">
        <v>100</v>
      </c>
      <c r="J1396" s="128" t="s">
        <v>1590</v>
      </c>
      <c r="K1396" s="132">
        <v>100</v>
      </c>
      <c r="L1396" s="121" t="s">
        <v>107</v>
      </c>
      <c r="M1396" s="121" t="str">
        <f>VLOOKUP($H1396,References_1!$C$2:$D$827,2,)</f>
        <v>GP5</v>
      </c>
      <c r="N1396" s="121">
        <f>VLOOKUP($H1396,References_2!$D$2:'References_2'!$AQ$186,39,)</f>
        <v>40</v>
      </c>
      <c r="O1396" s="121" t="str">
        <f t="shared" si="44"/>
        <v>µg</v>
      </c>
      <c r="P1396" s="138">
        <f>IF($O1396="mg",VLOOKUP($C1396,References_1!$H$2:$I$19,2,)*$K1396*0.0864,IF($O1396="µg",VLOOKUP($C1396,References_1!$H$2:$I$19,2,)*$K1396*86.4,""))</f>
        <v>246931.20000000001</v>
      </c>
      <c r="Q1396" s="132" t="str">
        <f t="shared" si="45"/>
        <v>mg/j</v>
      </c>
    </row>
    <row r="1397" spans="1:17" hidden="1" x14ac:dyDescent="0.2">
      <c r="A1397" s="121">
        <f>VLOOKUP($B1397,References_1!$F$2:$G$19,2,)</f>
        <v>14</v>
      </c>
      <c r="B1397" s="121">
        <v>6127985</v>
      </c>
      <c r="C1397" s="121">
        <f>VLOOKUP($B1397,References_1!$F$2:$H$19,3,)</f>
        <v>11</v>
      </c>
      <c r="D1397" s="122">
        <v>42534</v>
      </c>
      <c r="E1397" s="121" t="s">
        <v>977</v>
      </c>
      <c r="F1397" s="121">
        <v>23</v>
      </c>
      <c r="G1397" s="121" t="s">
        <v>946</v>
      </c>
      <c r="H1397" s="121">
        <v>2773</v>
      </c>
      <c r="I1397" s="121">
        <v>100</v>
      </c>
      <c r="J1397" s="128" t="s">
        <v>1590</v>
      </c>
      <c r="K1397" s="132">
        <v>100</v>
      </c>
      <c r="L1397" s="121" t="s">
        <v>107</v>
      </c>
      <c r="M1397" s="121" t="str">
        <f>VLOOKUP($H1397,References_1!$C$2:$D$827,2,)</f>
        <v>GP5</v>
      </c>
      <c r="N1397" s="121">
        <f>VLOOKUP($H1397,References_2!$D$2:'References_2'!$AQ$186,39,)</f>
        <v>40</v>
      </c>
      <c r="O1397" s="121" t="str">
        <f t="shared" si="44"/>
        <v>µg</v>
      </c>
      <c r="P1397" s="138">
        <f>IF($O1397="mg",VLOOKUP($C1397,References_1!$H$2:$I$19,2,)*$K1397*0.0864,IF($O1397="µg",VLOOKUP($C1397,References_1!$H$2:$I$19,2,)*$K1397*86.4,""))</f>
        <v>266198.40000000002</v>
      </c>
      <c r="Q1397" s="132" t="str">
        <f t="shared" si="45"/>
        <v>mg/j</v>
      </c>
    </row>
    <row r="1398" spans="1:17" hidden="1" x14ac:dyDescent="0.2">
      <c r="A1398" s="121">
        <f>VLOOKUP($B1398,References_1!$F$2:$G$19,2,)</f>
        <v>11</v>
      </c>
      <c r="B1398" s="121" t="s">
        <v>963</v>
      </c>
      <c r="C1398" s="121">
        <f>VLOOKUP($B1398,References_1!$F$2:$H$19,3,)</f>
        <v>13</v>
      </c>
      <c r="D1398" s="122">
        <v>42534</v>
      </c>
      <c r="E1398" s="121" t="s">
        <v>964</v>
      </c>
      <c r="F1398" s="121">
        <v>23</v>
      </c>
      <c r="G1398" s="121" t="s">
        <v>946</v>
      </c>
      <c r="H1398" s="121">
        <v>2773</v>
      </c>
      <c r="I1398" s="121">
        <v>100</v>
      </c>
      <c r="J1398" s="128" t="s">
        <v>1590</v>
      </c>
      <c r="K1398" s="132">
        <v>100</v>
      </c>
      <c r="L1398" s="121" t="s">
        <v>107</v>
      </c>
      <c r="M1398" s="121" t="str">
        <f>VLOOKUP($H1398,References_1!$C$2:$D$827,2,)</f>
        <v>GP5</v>
      </c>
      <c r="N1398" s="121">
        <f>VLOOKUP($H1398,References_2!$D$2:'References_2'!$AQ$186,39,)</f>
        <v>40</v>
      </c>
      <c r="O1398" s="121" t="str">
        <f t="shared" si="44"/>
        <v>µg</v>
      </c>
      <c r="P1398" s="138">
        <f>IF($O1398="mg",VLOOKUP($C1398,References_1!$H$2:$I$19,2,)*$K1398*0.0864,IF($O1398="µg",VLOOKUP($C1398,References_1!$H$2:$I$19,2,)*$K1398*86.4,""))</f>
        <v>142560</v>
      </c>
      <c r="Q1398" s="132" t="str">
        <f t="shared" si="45"/>
        <v>mg/j</v>
      </c>
    </row>
    <row r="1399" spans="1:17" hidden="1" x14ac:dyDescent="0.2">
      <c r="A1399" s="121">
        <f>VLOOKUP($B1399,References_1!$F$2:$G$19,2,)</f>
        <v>12</v>
      </c>
      <c r="B1399" s="121">
        <v>6127975</v>
      </c>
      <c r="C1399" s="121">
        <f>VLOOKUP($B1399,References_1!$F$2:$H$19,3,)</f>
        <v>14</v>
      </c>
      <c r="D1399" s="122">
        <v>42534</v>
      </c>
      <c r="E1399" s="121" t="s">
        <v>984</v>
      </c>
      <c r="F1399" s="121">
        <v>23</v>
      </c>
      <c r="G1399" s="121" t="s">
        <v>946</v>
      </c>
      <c r="H1399" s="121">
        <v>2773</v>
      </c>
      <c r="I1399" s="121">
        <v>100</v>
      </c>
      <c r="J1399" s="128" t="s">
        <v>1590</v>
      </c>
      <c r="K1399" s="132">
        <v>100</v>
      </c>
      <c r="L1399" s="121" t="s">
        <v>107</v>
      </c>
      <c r="M1399" s="121" t="str">
        <f>VLOOKUP($H1399,References_1!$C$2:$D$827,2,)</f>
        <v>GP5</v>
      </c>
      <c r="N1399" s="121">
        <f>VLOOKUP($H1399,References_2!$D$2:'References_2'!$AQ$186,39,)</f>
        <v>40</v>
      </c>
      <c r="O1399" s="121" t="str">
        <f t="shared" si="44"/>
        <v>µg</v>
      </c>
      <c r="P1399" s="138">
        <f>IF($O1399="mg",VLOOKUP($C1399,References_1!$H$2:$I$19,2,)*$K1399*0.0864,IF($O1399="µg",VLOOKUP($C1399,References_1!$H$2:$I$19,2,)*$K1399*86.4,""))</f>
        <v>649382.40000000002</v>
      </c>
      <c r="Q1399" s="132" t="str">
        <f t="shared" si="45"/>
        <v>mg/j</v>
      </c>
    </row>
    <row r="1400" spans="1:17" hidden="1" x14ac:dyDescent="0.2">
      <c r="A1400" s="121">
        <f>VLOOKUP($B1400,References_1!$F$2:$G$19,2,)</f>
        <v>4</v>
      </c>
      <c r="B1400" s="121">
        <v>6127935</v>
      </c>
      <c r="C1400" s="121">
        <f>VLOOKUP($B1400,References_1!$F$2:$H$19,3,)</f>
        <v>3</v>
      </c>
      <c r="D1400" s="122">
        <v>42534</v>
      </c>
      <c r="E1400" s="121" t="s">
        <v>104</v>
      </c>
      <c r="F1400" s="121">
        <v>23</v>
      </c>
      <c r="G1400" s="121" t="s">
        <v>446</v>
      </c>
      <c r="H1400" s="121">
        <v>6972</v>
      </c>
      <c r="I1400" s="121">
        <v>5.0000000000000001E-3</v>
      </c>
      <c r="J1400" s="128" t="s">
        <v>1590</v>
      </c>
      <c r="K1400" s="132">
        <v>5.0000000000000001E-3</v>
      </c>
      <c r="L1400" s="121" t="s">
        <v>107</v>
      </c>
      <c r="M1400" s="121" t="str">
        <f>VLOOKUP($H1400,References_1!$C$2:$D$827,2,)</f>
        <v>GP4</v>
      </c>
      <c r="N1400" s="121" t="e">
        <f>VLOOKUP($H1400,References_2!$D$2:'References_2'!$AQ$186,39,)</f>
        <v>#N/A</v>
      </c>
      <c r="O1400" s="121" t="str">
        <f t="shared" si="44"/>
        <v>µg</v>
      </c>
      <c r="P1400" s="138">
        <f>IF($O1400="mg",VLOOKUP($C1400,References_1!$H$2:$I$19,2,)*$K1400*0.0864,IF($O1400="µg",VLOOKUP($C1400,References_1!$H$2:$I$19,2,)*$K1400*86.4,""))</f>
        <v>2.6913600000000004</v>
      </c>
      <c r="Q1400" s="132" t="str">
        <f t="shared" si="45"/>
        <v>mg/j</v>
      </c>
    </row>
    <row r="1401" spans="1:17" hidden="1" x14ac:dyDescent="0.2">
      <c r="A1401" s="121">
        <f>VLOOKUP($B1401,References_1!$F$2:$G$19,2,)</f>
        <v>18</v>
      </c>
      <c r="B1401" s="121">
        <v>6127970</v>
      </c>
      <c r="C1401" s="121">
        <f>VLOOKUP($B1401,References_1!$F$2:$H$19,3,)</f>
        <v>9.5</v>
      </c>
      <c r="D1401" s="122">
        <v>42534</v>
      </c>
      <c r="E1401" s="121" t="s">
        <v>948</v>
      </c>
      <c r="F1401" s="121">
        <v>23</v>
      </c>
      <c r="G1401" s="121" t="s">
        <v>446</v>
      </c>
      <c r="H1401" s="121">
        <v>6972</v>
      </c>
      <c r="I1401" s="121">
        <v>5.0000000000000001E-3</v>
      </c>
      <c r="J1401" s="128" t="s">
        <v>1590</v>
      </c>
      <c r="K1401" s="132">
        <v>5.0000000000000001E-3</v>
      </c>
      <c r="L1401" s="121" t="s">
        <v>107</v>
      </c>
      <c r="M1401" s="121" t="str">
        <f>VLOOKUP($H1401,References_1!$C$2:$D$827,2,)</f>
        <v>GP4</v>
      </c>
      <c r="N1401" s="121" t="e">
        <f>VLOOKUP($H1401,References_2!$D$2:'References_2'!$AQ$186,39,)</f>
        <v>#N/A</v>
      </c>
      <c r="O1401" s="121" t="str">
        <f t="shared" si="44"/>
        <v>µg</v>
      </c>
      <c r="P1401" s="138">
        <f>IF($O1401="mg",VLOOKUP($C1401,References_1!$H$2:$I$19,2,)*$K1401*0.0864,IF($O1401="µg",VLOOKUP($C1401,References_1!$H$2:$I$19,2,)*$K1401*86.4,""))</f>
        <v>12.34656</v>
      </c>
      <c r="Q1401" s="132" t="str">
        <f t="shared" si="45"/>
        <v>mg/j</v>
      </c>
    </row>
    <row r="1402" spans="1:17" hidden="1" x14ac:dyDescent="0.2">
      <c r="A1402" s="121">
        <f>VLOOKUP($B1402,References_1!$F$2:$G$19,2,)</f>
        <v>14</v>
      </c>
      <c r="B1402" s="121">
        <v>6127985</v>
      </c>
      <c r="C1402" s="121">
        <f>VLOOKUP($B1402,References_1!$F$2:$H$19,3,)</f>
        <v>11</v>
      </c>
      <c r="D1402" s="122">
        <v>42534</v>
      </c>
      <c r="E1402" s="121" t="s">
        <v>977</v>
      </c>
      <c r="F1402" s="121">
        <v>23</v>
      </c>
      <c r="G1402" s="121" t="s">
        <v>446</v>
      </c>
      <c r="H1402" s="121">
        <v>6972</v>
      </c>
      <c r="I1402" s="121">
        <v>5.0000000000000001E-3</v>
      </c>
      <c r="J1402" s="128" t="s">
        <v>1590</v>
      </c>
      <c r="K1402" s="132">
        <v>5.0000000000000001E-3</v>
      </c>
      <c r="L1402" s="121" t="s">
        <v>107</v>
      </c>
      <c r="M1402" s="121" t="str">
        <f>VLOOKUP($H1402,References_1!$C$2:$D$827,2,)</f>
        <v>GP4</v>
      </c>
      <c r="N1402" s="121" t="e">
        <f>VLOOKUP($H1402,References_2!$D$2:'References_2'!$AQ$186,39,)</f>
        <v>#N/A</v>
      </c>
      <c r="O1402" s="121" t="str">
        <f t="shared" si="44"/>
        <v>µg</v>
      </c>
      <c r="P1402" s="138">
        <f>IF($O1402="mg",VLOOKUP($C1402,References_1!$H$2:$I$19,2,)*$K1402*0.0864,IF($O1402="µg",VLOOKUP($C1402,References_1!$H$2:$I$19,2,)*$K1402*86.4,""))</f>
        <v>13.30992</v>
      </c>
      <c r="Q1402" s="132" t="str">
        <f t="shared" si="45"/>
        <v>mg/j</v>
      </c>
    </row>
    <row r="1403" spans="1:17" hidden="1" x14ac:dyDescent="0.2">
      <c r="A1403" s="121">
        <f>VLOOKUP($B1403,References_1!$F$2:$G$19,2,)</f>
        <v>11</v>
      </c>
      <c r="B1403" s="121" t="s">
        <v>963</v>
      </c>
      <c r="C1403" s="121">
        <f>VLOOKUP($B1403,References_1!$F$2:$H$19,3,)</f>
        <v>13</v>
      </c>
      <c r="D1403" s="122">
        <v>42534</v>
      </c>
      <c r="E1403" s="121" t="s">
        <v>964</v>
      </c>
      <c r="F1403" s="121">
        <v>23</v>
      </c>
      <c r="G1403" s="121" t="s">
        <v>446</v>
      </c>
      <c r="H1403" s="121">
        <v>6972</v>
      </c>
      <c r="I1403" s="121">
        <v>5.0000000000000001E-3</v>
      </c>
      <c r="J1403" s="128" t="s">
        <v>1590</v>
      </c>
      <c r="K1403" s="132">
        <v>5.0000000000000001E-3</v>
      </c>
      <c r="L1403" s="121" t="s">
        <v>107</v>
      </c>
      <c r="M1403" s="121" t="str">
        <f>VLOOKUP($H1403,References_1!$C$2:$D$827,2,)</f>
        <v>GP4</v>
      </c>
      <c r="N1403" s="121" t="e">
        <f>VLOOKUP($H1403,References_2!$D$2:'References_2'!$AQ$186,39,)</f>
        <v>#N/A</v>
      </c>
      <c r="O1403" s="121" t="str">
        <f t="shared" si="44"/>
        <v>µg</v>
      </c>
      <c r="P1403" s="138">
        <f>IF($O1403="mg",VLOOKUP($C1403,References_1!$H$2:$I$19,2,)*$K1403*0.0864,IF($O1403="µg",VLOOKUP($C1403,References_1!$H$2:$I$19,2,)*$K1403*86.4,""))</f>
        <v>7.128000000000001</v>
      </c>
      <c r="Q1403" s="132" t="str">
        <f t="shared" si="45"/>
        <v>mg/j</v>
      </c>
    </row>
    <row r="1404" spans="1:17" hidden="1" x14ac:dyDescent="0.2">
      <c r="A1404" s="121">
        <f>VLOOKUP($B1404,References_1!$F$2:$G$19,2,)</f>
        <v>12</v>
      </c>
      <c r="B1404" s="121">
        <v>6127975</v>
      </c>
      <c r="C1404" s="121">
        <f>VLOOKUP($B1404,References_1!$F$2:$H$19,3,)</f>
        <v>14</v>
      </c>
      <c r="D1404" s="122">
        <v>42534</v>
      </c>
      <c r="E1404" s="121" t="s">
        <v>984</v>
      </c>
      <c r="F1404" s="121">
        <v>23</v>
      </c>
      <c r="G1404" s="121" t="s">
        <v>446</v>
      </c>
      <c r="H1404" s="121">
        <v>6972</v>
      </c>
      <c r="I1404" s="121">
        <v>5.0000000000000001E-3</v>
      </c>
      <c r="J1404" s="128" t="s">
        <v>1590</v>
      </c>
      <c r="K1404" s="132">
        <v>5.0000000000000001E-3</v>
      </c>
      <c r="L1404" s="121" t="s">
        <v>107</v>
      </c>
      <c r="M1404" s="121" t="str">
        <f>VLOOKUP($H1404,References_1!$C$2:$D$827,2,)</f>
        <v>GP4</v>
      </c>
      <c r="N1404" s="121" t="e">
        <f>VLOOKUP($H1404,References_2!$D$2:'References_2'!$AQ$186,39,)</f>
        <v>#N/A</v>
      </c>
      <c r="O1404" s="121" t="str">
        <f t="shared" si="44"/>
        <v>µg</v>
      </c>
      <c r="P1404" s="138">
        <f>IF($O1404="mg",VLOOKUP($C1404,References_1!$H$2:$I$19,2,)*$K1404*0.0864,IF($O1404="µg",VLOOKUP($C1404,References_1!$H$2:$I$19,2,)*$K1404*86.4,""))</f>
        <v>32.469119999999997</v>
      </c>
      <c r="Q1404" s="132" t="str">
        <f t="shared" si="45"/>
        <v>mg/j</v>
      </c>
    </row>
    <row r="1405" spans="1:17" hidden="1" x14ac:dyDescent="0.2">
      <c r="A1405" s="121">
        <f>VLOOKUP($B1405,References_1!$F$2:$G$19,2,)</f>
        <v>4</v>
      </c>
      <c r="B1405" s="121">
        <v>6127935</v>
      </c>
      <c r="C1405" s="121">
        <f>VLOOKUP($B1405,References_1!$F$2:$H$19,3,)</f>
        <v>3</v>
      </c>
      <c r="D1405" s="122">
        <v>42534</v>
      </c>
      <c r="E1405" s="121" t="s">
        <v>104</v>
      </c>
      <c r="F1405" s="121">
        <v>23</v>
      </c>
      <c r="G1405" s="121" t="s">
        <v>447</v>
      </c>
      <c r="H1405" s="121">
        <v>1698</v>
      </c>
      <c r="I1405" s="121">
        <v>5.0000000000000001E-3</v>
      </c>
      <c r="J1405" s="128" t="s">
        <v>1590</v>
      </c>
      <c r="K1405" s="132">
        <v>5.0000000000000001E-3</v>
      </c>
      <c r="L1405" s="121" t="s">
        <v>107</v>
      </c>
      <c r="M1405" s="121" t="str">
        <f>VLOOKUP($H1405,References_1!$C$2:$D$827,2,)</f>
        <v>GP4</v>
      </c>
      <c r="N1405" s="121" t="e">
        <f>VLOOKUP($H1405,References_2!$D$2:'References_2'!$AQ$186,39,)</f>
        <v>#N/A</v>
      </c>
      <c r="O1405" s="121" t="str">
        <f t="shared" si="44"/>
        <v>µg</v>
      </c>
      <c r="P1405" s="138">
        <f>IF($O1405="mg",VLOOKUP($C1405,References_1!$H$2:$I$19,2,)*$K1405*0.0864,IF($O1405="µg",VLOOKUP($C1405,References_1!$H$2:$I$19,2,)*$K1405*86.4,""))</f>
        <v>2.6913600000000004</v>
      </c>
      <c r="Q1405" s="132" t="str">
        <f t="shared" si="45"/>
        <v>mg/j</v>
      </c>
    </row>
    <row r="1406" spans="1:17" hidden="1" x14ac:dyDescent="0.2">
      <c r="A1406" s="121">
        <f>VLOOKUP($B1406,References_1!$F$2:$G$19,2,)</f>
        <v>18</v>
      </c>
      <c r="B1406" s="121">
        <v>6127970</v>
      </c>
      <c r="C1406" s="121">
        <f>VLOOKUP($B1406,References_1!$F$2:$H$19,3,)</f>
        <v>9.5</v>
      </c>
      <c r="D1406" s="122">
        <v>42534</v>
      </c>
      <c r="E1406" s="121" t="s">
        <v>948</v>
      </c>
      <c r="F1406" s="121">
        <v>23</v>
      </c>
      <c r="G1406" s="121" t="s">
        <v>447</v>
      </c>
      <c r="H1406" s="121">
        <v>1698</v>
      </c>
      <c r="I1406" s="121">
        <v>5.0000000000000001E-3</v>
      </c>
      <c r="J1406" s="128" t="s">
        <v>1590</v>
      </c>
      <c r="K1406" s="132">
        <v>5.0000000000000001E-3</v>
      </c>
      <c r="L1406" s="121" t="s">
        <v>107</v>
      </c>
      <c r="M1406" s="121" t="str">
        <f>VLOOKUP($H1406,References_1!$C$2:$D$827,2,)</f>
        <v>GP4</v>
      </c>
      <c r="N1406" s="121" t="e">
        <f>VLOOKUP($H1406,References_2!$D$2:'References_2'!$AQ$186,39,)</f>
        <v>#N/A</v>
      </c>
      <c r="O1406" s="121" t="str">
        <f t="shared" si="44"/>
        <v>µg</v>
      </c>
      <c r="P1406" s="138">
        <f>IF($O1406="mg",VLOOKUP($C1406,References_1!$H$2:$I$19,2,)*$K1406*0.0864,IF($O1406="µg",VLOOKUP($C1406,References_1!$H$2:$I$19,2,)*$K1406*86.4,""))</f>
        <v>12.34656</v>
      </c>
      <c r="Q1406" s="132" t="str">
        <f t="shared" si="45"/>
        <v>mg/j</v>
      </c>
    </row>
    <row r="1407" spans="1:17" hidden="1" x14ac:dyDescent="0.2">
      <c r="A1407" s="121">
        <f>VLOOKUP($B1407,References_1!$F$2:$G$19,2,)</f>
        <v>14</v>
      </c>
      <c r="B1407" s="121">
        <v>6127985</v>
      </c>
      <c r="C1407" s="121">
        <f>VLOOKUP($B1407,References_1!$F$2:$H$19,3,)</f>
        <v>11</v>
      </c>
      <c r="D1407" s="122">
        <v>42534</v>
      </c>
      <c r="E1407" s="121" t="s">
        <v>977</v>
      </c>
      <c r="F1407" s="121">
        <v>23</v>
      </c>
      <c r="G1407" s="121" t="s">
        <v>447</v>
      </c>
      <c r="H1407" s="121">
        <v>1698</v>
      </c>
      <c r="I1407" s="121">
        <v>5.0000000000000001E-3</v>
      </c>
      <c r="J1407" s="128" t="s">
        <v>1590</v>
      </c>
      <c r="K1407" s="132">
        <v>5.0000000000000001E-3</v>
      </c>
      <c r="L1407" s="121" t="s">
        <v>107</v>
      </c>
      <c r="M1407" s="121" t="str">
        <f>VLOOKUP($H1407,References_1!$C$2:$D$827,2,)</f>
        <v>GP4</v>
      </c>
      <c r="N1407" s="121" t="e">
        <f>VLOOKUP($H1407,References_2!$D$2:'References_2'!$AQ$186,39,)</f>
        <v>#N/A</v>
      </c>
      <c r="O1407" s="121" t="str">
        <f t="shared" si="44"/>
        <v>µg</v>
      </c>
      <c r="P1407" s="138">
        <f>IF($O1407="mg",VLOOKUP($C1407,References_1!$H$2:$I$19,2,)*$K1407*0.0864,IF($O1407="µg",VLOOKUP($C1407,References_1!$H$2:$I$19,2,)*$K1407*86.4,""))</f>
        <v>13.30992</v>
      </c>
      <c r="Q1407" s="132" t="str">
        <f t="shared" si="45"/>
        <v>mg/j</v>
      </c>
    </row>
    <row r="1408" spans="1:17" hidden="1" x14ac:dyDescent="0.2">
      <c r="A1408" s="121">
        <f>VLOOKUP($B1408,References_1!$F$2:$G$19,2,)</f>
        <v>11</v>
      </c>
      <c r="B1408" s="121" t="s">
        <v>963</v>
      </c>
      <c r="C1408" s="121">
        <f>VLOOKUP($B1408,References_1!$F$2:$H$19,3,)</f>
        <v>13</v>
      </c>
      <c r="D1408" s="122">
        <v>42534</v>
      </c>
      <c r="E1408" s="121" t="s">
        <v>964</v>
      </c>
      <c r="F1408" s="121">
        <v>23</v>
      </c>
      <c r="G1408" s="121" t="s">
        <v>447</v>
      </c>
      <c r="H1408" s="121">
        <v>1698</v>
      </c>
      <c r="I1408" s="121">
        <v>5.0000000000000001E-3</v>
      </c>
      <c r="J1408" s="128" t="s">
        <v>1590</v>
      </c>
      <c r="K1408" s="132">
        <v>5.0000000000000001E-3</v>
      </c>
      <c r="L1408" s="121" t="s">
        <v>107</v>
      </c>
      <c r="M1408" s="121" t="str">
        <f>VLOOKUP($H1408,References_1!$C$2:$D$827,2,)</f>
        <v>GP4</v>
      </c>
      <c r="N1408" s="121" t="e">
        <f>VLOOKUP($H1408,References_2!$D$2:'References_2'!$AQ$186,39,)</f>
        <v>#N/A</v>
      </c>
      <c r="O1408" s="121" t="str">
        <f t="shared" si="44"/>
        <v>µg</v>
      </c>
      <c r="P1408" s="138">
        <f>IF($O1408="mg",VLOOKUP($C1408,References_1!$H$2:$I$19,2,)*$K1408*0.0864,IF($O1408="µg",VLOOKUP($C1408,References_1!$H$2:$I$19,2,)*$K1408*86.4,""))</f>
        <v>7.128000000000001</v>
      </c>
      <c r="Q1408" s="132" t="str">
        <f t="shared" si="45"/>
        <v>mg/j</v>
      </c>
    </row>
    <row r="1409" spans="1:17" hidden="1" x14ac:dyDescent="0.2">
      <c r="A1409" s="121">
        <f>VLOOKUP($B1409,References_1!$F$2:$G$19,2,)</f>
        <v>12</v>
      </c>
      <c r="B1409" s="121">
        <v>6127975</v>
      </c>
      <c r="C1409" s="121">
        <f>VLOOKUP($B1409,References_1!$F$2:$H$19,3,)</f>
        <v>14</v>
      </c>
      <c r="D1409" s="122">
        <v>42534</v>
      </c>
      <c r="E1409" s="121" t="s">
        <v>984</v>
      </c>
      <c r="F1409" s="121">
        <v>23</v>
      </c>
      <c r="G1409" s="121" t="s">
        <v>447</v>
      </c>
      <c r="H1409" s="121">
        <v>1698</v>
      </c>
      <c r="I1409" s="121">
        <v>5.0000000000000001E-3</v>
      </c>
      <c r="J1409" s="128" t="s">
        <v>1590</v>
      </c>
      <c r="K1409" s="132">
        <v>5.0000000000000001E-3</v>
      </c>
      <c r="L1409" s="121" t="s">
        <v>107</v>
      </c>
      <c r="M1409" s="121" t="str">
        <f>VLOOKUP($H1409,References_1!$C$2:$D$827,2,)</f>
        <v>GP4</v>
      </c>
      <c r="N1409" s="121" t="e">
        <f>VLOOKUP($H1409,References_2!$D$2:'References_2'!$AQ$186,39,)</f>
        <v>#N/A</v>
      </c>
      <c r="O1409" s="121" t="str">
        <f t="shared" si="44"/>
        <v>µg</v>
      </c>
      <c r="P1409" s="138">
        <f>IF($O1409="mg",VLOOKUP($C1409,References_1!$H$2:$I$19,2,)*$K1409*0.0864,IF($O1409="µg",VLOOKUP($C1409,References_1!$H$2:$I$19,2,)*$K1409*86.4,""))</f>
        <v>32.469119999999997</v>
      </c>
      <c r="Q1409" s="132" t="str">
        <f t="shared" si="45"/>
        <v>mg/j</v>
      </c>
    </row>
    <row r="1410" spans="1:17" hidden="1" x14ac:dyDescent="0.2">
      <c r="A1410" s="121">
        <f>VLOOKUP($B1410,References_1!$F$2:$G$19,2,)</f>
        <v>4</v>
      </c>
      <c r="B1410" s="121">
        <v>6127935</v>
      </c>
      <c r="C1410" s="121">
        <f>VLOOKUP($B1410,References_1!$F$2:$H$19,3,)</f>
        <v>3</v>
      </c>
      <c r="D1410" s="122">
        <v>42534</v>
      </c>
      <c r="E1410" s="121" t="s">
        <v>104</v>
      </c>
      <c r="F1410" s="121">
        <v>23</v>
      </c>
      <c r="G1410" s="121" t="s">
        <v>448</v>
      </c>
      <c r="H1410" s="121">
        <v>1871</v>
      </c>
      <c r="I1410" s="121">
        <v>5.0000000000000001E-3</v>
      </c>
      <c r="J1410" s="128" t="s">
        <v>1590</v>
      </c>
      <c r="K1410" s="132">
        <v>5.0000000000000001E-3</v>
      </c>
      <c r="L1410" s="121" t="s">
        <v>107</v>
      </c>
      <c r="M1410" s="121" t="str">
        <f>VLOOKUP($H1410,References_1!$C$2:$D$827,2,)</f>
        <v>GP4</v>
      </c>
      <c r="N1410" s="121" t="e">
        <f>VLOOKUP($H1410,References_2!$D$2:'References_2'!$AQ$186,39,)</f>
        <v>#N/A</v>
      </c>
      <c r="O1410" s="121" t="str">
        <f t="shared" si="44"/>
        <v>µg</v>
      </c>
      <c r="P1410" s="138">
        <f>IF($O1410="mg",VLOOKUP($C1410,References_1!$H$2:$I$19,2,)*$K1410*0.0864,IF($O1410="µg",VLOOKUP($C1410,References_1!$H$2:$I$19,2,)*$K1410*86.4,""))</f>
        <v>2.6913600000000004</v>
      </c>
      <c r="Q1410" s="132" t="str">
        <f t="shared" si="45"/>
        <v>mg/j</v>
      </c>
    </row>
    <row r="1411" spans="1:17" hidden="1" x14ac:dyDescent="0.2">
      <c r="A1411" s="121">
        <f>VLOOKUP($B1411,References_1!$F$2:$G$19,2,)</f>
        <v>18</v>
      </c>
      <c r="B1411" s="121">
        <v>6127970</v>
      </c>
      <c r="C1411" s="121">
        <f>VLOOKUP($B1411,References_1!$F$2:$H$19,3,)</f>
        <v>9.5</v>
      </c>
      <c r="D1411" s="122">
        <v>42534</v>
      </c>
      <c r="E1411" s="121" t="s">
        <v>948</v>
      </c>
      <c r="F1411" s="121">
        <v>23</v>
      </c>
      <c r="G1411" s="121" t="s">
        <v>448</v>
      </c>
      <c r="H1411" s="121">
        <v>1871</v>
      </c>
      <c r="I1411" s="121">
        <v>5.0000000000000001E-3</v>
      </c>
      <c r="J1411" s="128" t="s">
        <v>1590</v>
      </c>
      <c r="K1411" s="132">
        <v>5.0000000000000001E-3</v>
      </c>
      <c r="L1411" s="121" t="s">
        <v>107</v>
      </c>
      <c r="M1411" s="121" t="str">
        <f>VLOOKUP($H1411,References_1!$C$2:$D$827,2,)</f>
        <v>GP4</v>
      </c>
      <c r="N1411" s="121" t="e">
        <f>VLOOKUP($H1411,References_2!$D$2:'References_2'!$AQ$186,39,)</f>
        <v>#N/A</v>
      </c>
      <c r="O1411" s="121" t="str">
        <f t="shared" si="44"/>
        <v>µg</v>
      </c>
      <c r="P1411" s="138">
        <f>IF($O1411="mg",VLOOKUP($C1411,References_1!$H$2:$I$19,2,)*$K1411*0.0864,IF($O1411="µg",VLOOKUP($C1411,References_1!$H$2:$I$19,2,)*$K1411*86.4,""))</f>
        <v>12.34656</v>
      </c>
      <c r="Q1411" s="132" t="str">
        <f t="shared" si="45"/>
        <v>mg/j</v>
      </c>
    </row>
    <row r="1412" spans="1:17" hidden="1" x14ac:dyDescent="0.2">
      <c r="A1412" s="121">
        <f>VLOOKUP($B1412,References_1!$F$2:$G$19,2,)</f>
        <v>14</v>
      </c>
      <c r="B1412" s="121">
        <v>6127985</v>
      </c>
      <c r="C1412" s="121">
        <f>VLOOKUP($B1412,References_1!$F$2:$H$19,3,)</f>
        <v>11</v>
      </c>
      <c r="D1412" s="122">
        <v>42534</v>
      </c>
      <c r="E1412" s="121" t="s">
        <v>977</v>
      </c>
      <c r="F1412" s="121">
        <v>23</v>
      </c>
      <c r="G1412" s="121" t="s">
        <v>448</v>
      </c>
      <c r="H1412" s="121">
        <v>1871</v>
      </c>
      <c r="I1412" s="121">
        <v>5.0000000000000001E-3</v>
      </c>
      <c r="J1412" s="128" t="s">
        <v>1590</v>
      </c>
      <c r="K1412" s="132">
        <v>5.0000000000000001E-3</v>
      </c>
      <c r="L1412" s="121" t="s">
        <v>107</v>
      </c>
      <c r="M1412" s="121" t="str">
        <f>VLOOKUP($H1412,References_1!$C$2:$D$827,2,)</f>
        <v>GP4</v>
      </c>
      <c r="N1412" s="121" t="e">
        <f>VLOOKUP($H1412,References_2!$D$2:'References_2'!$AQ$186,39,)</f>
        <v>#N/A</v>
      </c>
      <c r="O1412" s="121" t="str">
        <f t="shared" si="44"/>
        <v>µg</v>
      </c>
      <c r="P1412" s="138">
        <f>IF($O1412="mg",VLOOKUP($C1412,References_1!$H$2:$I$19,2,)*$K1412*0.0864,IF($O1412="µg",VLOOKUP($C1412,References_1!$H$2:$I$19,2,)*$K1412*86.4,""))</f>
        <v>13.30992</v>
      </c>
      <c r="Q1412" s="132" t="str">
        <f t="shared" si="45"/>
        <v>mg/j</v>
      </c>
    </row>
    <row r="1413" spans="1:17" hidden="1" x14ac:dyDescent="0.2">
      <c r="A1413" s="121">
        <f>VLOOKUP($B1413,References_1!$F$2:$G$19,2,)</f>
        <v>11</v>
      </c>
      <c r="B1413" s="121" t="s">
        <v>963</v>
      </c>
      <c r="C1413" s="121">
        <f>VLOOKUP($B1413,References_1!$F$2:$H$19,3,)</f>
        <v>13</v>
      </c>
      <c r="D1413" s="122">
        <v>42534</v>
      </c>
      <c r="E1413" s="121" t="s">
        <v>964</v>
      </c>
      <c r="F1413" s="121">
        <v>23</v>
      </c>
      <c r="G1413" s="121" t="s">
        <v>448</v>
      </c>
      <c r="H1413" s="121">
        <v>1871</v>
      </c>
      <c r="I1413" s="121">
        <v>5.0000000000000001E-3</v>
      </c>
      <c r="J1413" s="128" t="s">
        <v>1590</v>
      </c>
      <c r="K1413" s="132">
        <v>5.0000000000000001E-3</v>
      </c>
      <c r="L1413" s="121" t="s">
        <v>107</v>
      </c>
      <c r="M1413" s="121" t="str">
        <f>VLOOKUP($H1413,References_1!$C$2:$D$827,2,)</f>
        <v>GP4</v>
      </c>
      <c r="N1413" s="121" t="e">
        <f>VLOOKUP($H1413,References_2!$D$2:'References_2'!$AQ$186,39,)</f>
        <v>#N/A</v>
      </c>
      <c r="O1413" s="121" t="str">
        <f t="shared" si="44"/>
        <v>µg</v>
      </c>
      <c r="P1413" s="138">
        <f>IF($O1413="mg",VLOOKUP($C1413,References_1!$H$2:$I$19,2,)*$K1413*0.0864,IF($O1413="µg",VLOOKUP($C1413,References_1!$H$2:$I$19,2,)*$K1413*86.4,""))</f>
        <v>7.128000000000001</v>
      </c>
      <c r="Q1413" s="132" t="str">
        <f t="shared" si="45"/>
        <v>mg/j</v>
      </c>
    </row>
    <row r="1414" spans="1:17" hidden="1" x14ac:dyDescent="0.2">
      <c r="A1414" s="121">
        <f>VLOOKUP($B1414,References_1!$F$2:$G$19,2,)</f>
        <v>12</v>
      </c>
      <c r="B1414" s="121">
        <v>6127975</v>
      </c>
      <c r="C1414" s="121">
        <f>VLOOKUP($B1414,References_1!$F$2:$H$19,3,)</f>
        <v>14</v>
      </c>
      <c r="D1414" s="122">
        <v>42534</v>
      </c>
      <c r="E1414" s="121" t="s">
        <v>984</v>
      </c>
      <c r="F1414" s="121">
        <v>23</v>
      </c>
      <c r="G1414" s="121" t="s">
        <v>448</v>
      </c>
      <c r="H1414" s="121">
        <v>1871</v>
      </c>
      <c r="I1414" s="121">
        <v>5.0000000000000001E-3</v>
      </c>
      <c r="J1414" s="128" t="s">
        <v>1590</v>
      </c>
      <c r="K1414" s="132">
        <v>5.0000000000000001E-3</v>
      </c>
      <c r="L1414" s="121" t="s">
        <v>107</v>
      </c>
      <c r="M1414" s="121" t="str">
        <f>VLOOKUP($H1414,References_1!$C$2:$D$827,2,)</f>
        <v>GP4</v>
      </c>
      <c r="N1414" s="121" t="e">
        <f>VLOOKUP($H1414,References_2!$D$2:'References_2'!$AQ$186,39,)</f>
        <v>#N/A</v>
      </c>
      <c r="O1414" s="121" t="str">
        <f t="shared" si="44"/>
        <v>µg</v>
      </c>
      <c r="P1414" s="138">
        <f>IF($O1414="mg",VLOOKUP($C1414,References_1!$H$2:$I$19,2,)*$K1414*0.0864,IF($O1414="µg",VLOOKUP($C1414,References_1!$H$2:$I$19,2,)*$K1414*86.4,""))</f>
        <v>32.469119999999997</v>
      </c>
      <c r="Q1414" s="132" t="str">
        <f t="shared" si="45"/>
        <v>mg/j</v>
      </c>
    </row>
    <row r="1415" spans="1:17" hidden="1" x14ac:dyDescent="0.2">
      <c r="A1415" s="121">
        <f>VLOOKUP($B1415,References_1!$F$2:$G$19,2,)</f>
        <v>4</v>
      </c>
      <c r="B1415" s="121">
        <v>6127935</v>
      </c>
      <c r="C1415" s="121">
        <f>VLOOKUP($B1415,References_1!$F$2:$H$19,3,)</f>
        <v>3</v>
      </c>
      <c r="D1415" s="122">
        <v>42534</v>
      </c>
      <c r="E1415" s="121" t="s">
        <v>104</v>
      </c>
      <c r="F1415" s="121">
        <v>23</v>
      </c>
      <c r="G1415" s="121" t="s">
        <v>458</v>
      </c>
      <c r="H1415" s="121">
        <v>1490</v>
      </c>
      <c r="I1415" s="121">
        <v>0.02</v>
      </c>
      <c r="J1415" s="128" t="s">
        <v>1590</v>
      </c>
      <c r="K1415" s="132">
        <v>0.02</v>
      </c>
      <c r="L1415" s="121" t="s">
        <v>107</v>
      </c>
      <c r="M1415" s="121" t="str">
        <f>VLOOKUP($H1415,References_1!$C$2:$D$827,2,)</f>
        <v>GP4</v>
      </c>
      <c r="N1415" s="121" t="e">
        <f>VLOOKUP($H1415,References_2!$D$2:'References_2'!$AQ$186,39,)</f>
        <v>#N/A</v>
      </c>
      <c r="O1415" s="121" t="str">
        <f t="shared" si="44"/>
        <v>µg</v>
      </c>
      <c r="P1415" s="138">
        <f>IF($O1415="mg",VLOOKUP($C1415,References_1!$H$2:$I$19,2,)*$K1415*0.0864,IF($O1415="µg",VLOOKUP($C1415,References_1!$H$2:$I$19,2,)*$K1415*86.4,""))</f>
        <v>10.765440000000002</v>
      </c>
      <c r="Q1415" s="132" t="str">
        <f t="shared" si="45"/>
        <v>mg/j</v>
      </c>
    </row>
    <row r="1416" spans="1:17" hidden="1" x14ac:dyDescent="0.2">
      <c r="A1416" s="121">
        <f>VLOOKUP($B1416,References_1!$F$2:$G$19,2,)</f>
        <v>18</v>
      </c>
      <c r="B1416" s="121">
        <v>6127970</v>
      </c>
      <c r="C1416" s="121">
        <f>VLOOKUP($B1416,References_1!$F$2:$H$19,3,)</f>
        <v>9.5</v>
      </c>
      <c r="D1416" s="122">
        <v>42534</v>
      </c>
      <c r="E1416" s="121" t="s">
        <v>948</v>
      </c>
      <c r="F1416" s="121">
        <v>23</v>
      </c>
      <c r="G1416" s="121" t="s">
        <v>458</v>
      </c>
      <c r="H1416" s="121">
        <v>1490</v>
      </c>
      <c r="I1416" s="121">
        <v>0.02</v>
      </c>
      <c r="J1416" s="128" t="s">
        <v>1590</v>
      </c>
      <c r="K1416" s="132">
        <v>0.02</v>
      </c>
      <c r="L1416" s="121" t="s">
        <v>107</v>
      </c>
      <c r="M1416" s="121" t="str">
        <f>VLOOKUP($H1416,References_1!$C$2:$D$827,2,)</f>
        <v>GP4</v>
      </c>
      <c r="N1416" s="121" t="e">
        <f>VLOOKUP($H1416,References_2!$D$2:'References_2'!$AQ$186,39,)</f>
        <v>#N/A</v>
      </c>
      <c r="O1416" s="121" t="str">
        <f t="shared" si="44"/>
        <v>µg</v>
      </c>
      <c r="P1416" s="138">
        <f>IF($O1416="mg",VLOOKUP($C1416,References_1!$H$2:$I$19,2,)*$K1416*0.0864,IF($O1416="µg",VLOOKUP($C1416,References_1!$H$2:$I$19,2,)*$K1416*86.4,""))</f>
        <v>49.386240000000001</v>
      </c>
      <c r="Q1416" s="132" t="str">
        <f t="shared" si="45"/>
        <v>mg/j</v>
      </c>
    </row>
    <row r="1417" spans="1:17" hidden="1" x14ac:dyDescent="0.2">
      <c r="A1417" s="121">
        <f>VLOOKUP($B1417,References_1!$F$2:$G$19,2,)</f>
        <v>14</v>
      </c>
      <c r="B1417" s="121">
        <v>6127985</v>
      </c>
      <c r="C1417" s="121">
        <f>VLOOKUP($B1417,References_1!$F$2:$H$19,3,)</f>
        <v>11</v>
      </c>
      <c r="D1417" s="122">
        <v>42534</v>
      </c>
      <c r="E1417" s="121" t="s">
        <v>977</v>
      </c>
      <c r="F1417" s="121">
        <v>23</v>
      </c>
      <c r="G1417" s="121" t="s">
        <v>458</v>
      </c>
      <c r="H1417" s="121">
        <v>1490</v>
      </c>
      <c r="I1417" s="121">
        <v>0.02</v>
      </c>
      <c r="J1417" s="128" t="s">
        <v>1590</v>
      </c>
      <c r="K1417" s="132">
        <v>0.02</v>
      </c>
      <c r="L1417" s="121" t="s">
        <v>107</v>
      </c>
      <c r="M1417" s="121" t="str">
        <f>VLOOKUP($H1417,References_1!$C$2:$D$827,2,)</f>
        <v>GP4</v>
      </c>
      <c r="N1417" s="121" t="e">
        <f>VLOOKUP($H1417,References_2!$D$2:'References_2'!$AQ$186,39,)</f>
        <v>#N/A</v>
      </c>
      <c r="O1417" s="121" t="str">
        <f t="shared" si="44"/>
        <v>µg</v>
      </c>
      <c r="P1417" s="138">
        <f>IF($O1417="mg",VLOOKUP($C1417,References_1!$H$2:$I$19,2,)*$K1417*0.0864,IF($O1417="µg",VLOOKUP($C1417,References_1!$H$2:$I$19,2,)*$K1417*86.4,""))</f>
        <v>53.23968</v>
      </c>
      <c r="Q1417" s="132" t="str">
        <f t="shared" si="45"/>
        <v>mg/j</v>
      </c>
    </row>
    <row r="1418" spans="1:17" hidden="1" x14ac:dyDescent="0.2">
      <c r="A1418" s="121">
        <f>VLOOKUP($B1418,References_1!$F$2:$G$19,2,)</f>
        <v>11</v>
      </c>
      <c r="B1418" s="121" t="s">
        <v>963</v>
      </c>
      <c r="C1418" s="121">
        <f>VLOOKUP($B1418,References_1!$F$2:$H$19,3,)</f>
        <v>13</v>
      </c>
      <c r="D1418" s="122">
        <v>42534</v>
      </c>
      <c r="E1418" s="121" t="s">
        <v>964</v>
      </c>
      <c r="F1418" s="121">
        <v>23</v>
      </c>
      <c r="G1418" s="121" t="s">
        <v>458</v>
      </c>
      <c r="H1418" s="121">
        <v>1490</v>
      </c>
      <c r="I1418" s="121">
        <v>0.02</v>
      </c>
      <c r="J1418" s="128" t="s">
        <v>1590</v>
      </c>
      <c r="K1418" s="132">
        <v>0.02</v>
      </c>
      <c r="L1418" s="121" t="s">
        <v>107</v>
      </c>
      <c r="M1418" s="121" t="str">
        <f>VLOOKUP($H1418,References_1!$C$2:$D$827,2,)</f>
        <v>GP4</v>
      </c>
      <c r="N1418" s="121" t="e">
        <f>VLOOKUP($H1418,References_2!$D$2:'References_2'!$AQ$186,39,)</f>
        <v>#N/A</v>
      </c>
      <c r="O1418" s="121" t="str">
        <f t="shared" si="44"/>
        <v>µg</v>
      </c>
      <c r="P1418" s="138">
        <f>IF($O1418="mg",VLOOKUP($C1418,References_1!$H$2:$I$19,2,)*$K1418*0.0864,IF($O1418="µg",VLOOKUP($C1418,References_1!$H$2:$I$19,2,)*$K1418*86.4,""))</f>
        <v>28.512000000000004</v>
      </c>
      <c r="Q1418" s="132" t="str">
        <f t="shared" si="45"/>
        <v>mg/j</v>
      </c>
    </row>
    <row r="1419" spans="1:17" hidden="1" x14ac:dyDescent="0.2">
      <c r="A1419" s="121">
        <f>VLOOKUP($B1419,References_1!$F$2:$G$19,2,)</f>
        <v>12</v>
      </c>
      <c r="B1419" s="121">
        <v>6127975</v>
      </c>
      <c r="C1419" s="121">
        <f>VLOOKUP($B1419,References_1!$F$2:$H$19,3,)</f>
        <v>14</v>
      </c>
      <c r="D1419" s="122">
        <v>42534</v>
      </c>
      <c r="E1419" s="121" t="s">
        <v>984</v>
      </c>
      <c r="F1419" s="121">
        <v>23</v>
      </c>
      <c r="G1419" s="121" t="s">
        <v>458</v>
      </c>
      <c r="H1419" s="121">
        <v>1490</v>
      </c>
      <c r="I1419" s="121">
        <v>0.02</v>
      </c>
      <c r="J1419" s="128" t="s">
        <v>1590</v>
      </c>
      <c r="K1419" s="132">
        <v>0.02</v>
      </c>
      <c r="L1419" s="121" t="s">
        <v>107</v>
      </c>
      <c r="M1419" s="121" t="str">
        <f>VLOOKUP($H1419,References_1!$C$2:$D$827,2,)</f>
        <v>GP4</v>
      </c>
      <c r="N1419" s="121" t="e">
        <f>VLOOKUP($H1419,References_2!$D$2:'References_2'!$AQ$186,39,)</f>
        <v>#N/A</v>
      </c>
      <c r="O1419" s="121" t="str">
        <f t="shared" si="44"/>
        <v>µg</v>
      </c>
      <c r="P1419" s="138">
        <f>IF($O1419="mg",VLOOKUP($C1419,References_1!$H$2:$I$19,2,)*$K1419*0.0864,IF($O1419="µg",VLOOKUP($C1419,References_1!$H$2:$I$19,2,)*$K1419*86.4,""))</f>
        <v>129.87647999999999</v>
      </c>
      <c r="Q1419" s="132" t="str">
        <f t="shared" si="45"/>
        <v>mg/j</v>
      </c>
    </row>
    <row r="1420" spans="1:17" hidden="1" x14ac:dyDescent="0.2">
      <c r="A1420" s="121">
        <f>VLOOKUP($B1420,References_1!$F$2:$G$19,2,)</f>
        <v>4</v>
      </c>
      <c r="B1420" s="121">
        <v>6127935</v>
      </c>
      <c r="C1420" s="121">
        <f>VLOOKUP($B1420,References_1!$F$2:$H$19,3,)</f>
        <v>3</v>
      </c>
      <c r="D1420" s="122">
        <v>42534</v>
      </c>
      <c r="E1420" s="121" t="s">
        <v>104</v>
      </c>
      <c r="F1420" s="121">
        <v>23</v>
      </c>
      <c r="G1420" s="121" t="s">
        <v>449</v>
      </c>
      <c r="H1420" s="121">
        <v>5619</v>
      </c>
      <c r="I1420" s="121">
        <v>0.05</v>
      </c>
      <c r="J1420" s="128" t="s">
        <v>1590</v>
      </c>
      <c r="K1420" s="132">
        <v>0.05</v>
      </c>
      <c r="L1420" s="121" t="s">
        <v>107</v>
      </c>
      <c r="M1420" s="121" t="str">
        <f>VLOOKUP($H1420,References_1!$C$2:$D$827,2,)</f>
        <v>GP4</v>
      </c>
      <c r="N1420" s="121" t="e">
        <f>VLOOKUP($H1420,References_2!$D$2:'References_2'!$AQ$186,39,)</f>
        <v>#N/A</v>
      </c>
      <c r="O1420" s="121" t="str">
        <f t="shared" si="44"/>
        <v>µg</v>
      </c>
      <c r="P1420" s="138">
        <f>IF($O1420="mg",VLOOKUP($C1420,References_1!$H$2:$I$19,2,)*$K1420*0.0864,IF($O1420="µg",VLOOKUP($C1420,References_1!$H$2:$I$19,2,)*$K1420*86.4,""))</f>
        <v>26.913600000000006</v>
      </c>
      <c r="Q1420" s="132" t="str">
        <f t="shared" si="45"/>
        <v>mg/j</v>
      </c>
    </row>
    <row r="1421" spans="1:17" hidden="1" x14ac:dyDescent="0.2">
      <c r="A1421" s="121">
        <f>VLOOKUP($B1421,References_1!$F$2:$G$19,2,)</f>
        <v>18</v>
      </c>
      <c r="B1421" s="121">
        <v>6127970</v>
      </c>
      <c r="C1421" s="121">
        <f>VLOOKUP($B1421,References_1!$F$2:$H$19,3,)</f>
        <v>9.5</v>
      </c>
      <c r="D1421" s="122">
        <v>42534</v>
      </c>
      <c r="E1421" s="121" t="s">
        <v>948</v>
      </c>
      <c r="F1421" s="121">
        <v>23</v>
      </c>
      <c r="G1421" s="121" t="s">
        <v>449</v>
      </c>
      <c r="H1421" s="121">
        <v>5619</v>
      </c>
      <c r="I1421" s="121">
        <v>0.05</v>
      </c>
      <c r="J1421" s="128" t="s">
        <v>1590</v>
      </c>
      <c r="K1421" s="132">
        <v>0.05</v>
      </c>
      <c r="L1421" s="121" t="s">
        <v>107</v>
      </c>
      <c r="M1421" s="121" t="str">
        <f>VLOOKUP($H1421,References_1!$C$2:$D$827,2,)</f>
        <v>GP4</v>
      </c>
      <c r="N1421" s="121" t="e">
        <f>VLOOKUP($H1421,References_2!$D$2:'References_2'!$AQ$186,39,)</f>
        <v>#N/A</v>
      </c>
      <c r="O1421" s="121" t="str">
        <f t="shared" si="44"/>
        <v>µg</v>
      </c>
      <c r="P1421" s="138">
        <f>IF($O1421="mg",VLOOKUP($C1421,References_1!$H$2:$I$19,2,)*$K1421*0.0864,IF($O1421="µg",VLOOKUP($C1421,References_1!$H$2:$I$19,2,)*$K1421*86.4,""))</f>
        <v>123.46560000000001</v>
      </c>
      <c r="Q1421" s="132" t="str">
        <f t="shared" si="45"/>
        <v>mg/j</v>
      </c>
    </row>
    <row r="1422" spans="1:17" hidden="1" x14ac:dyDescent="0.2">
      <c r="A1422" s="121">
        <f>VLOOKUP($B1422,References_1!$F$2:$G$19,2,)</f>
        <v>14</v>
      </c>
      <c r="B1422" s="121">
        <v>6127985</v>
      </c>
      <c r="C1422" s="121">
        <f>VLOOKUP($B1422,References_1!$F$2:$H$19,3,)</f>
        <v>11</v>
      </c>
      <c r="D1422" s="122">
        <v>42534</v>
      </c>
      <c r="E1422" s="121" t="s">
        <v>977</v>
      </c>
      <c r="F1422" s="121">
        <v>23</v>
      </c>
      <c r="G1422" s="121" t="s">
        <v>449</v>
      </c>
      <c r="H1422" s="121">
        <v>5619</v>
      </c>
      <c r="I1422" s="121">
        <v>0.05</v>
      </c>
      <c r="J1422" s="128" t="s">
        <v>1590</v>
      </c>
      <c r="K1422" s="132">
        <v>0.05</v>
      </c>
      <c r="L1422" s="121" t="s">
        <v>107</v>
      </c>
      <c r="M1422" s="121" t="str">
        <f>VLOOKUP($H1422,References_1!$C$2:$D$827,2,)</f>
        <v>GP4</v>
      </c>
      <c r="N1422" s="121" t="e">
        <f>VLOOKUP($H1422,References_2!$D$2:'References_2'!$AQ$186,39,)</f>
        <v>#N/A</v>
      </c>
      <c r="O1422" s="121" t="str">
        <f t="shared" si="44"/>
        <v>µg</v>
      </c>
      <c r="P1422" s="138">
        <f>IF($O1422="mg",VLOOKUP($C1422,References_1!$H$2:$I$19,2,)*$K1422*0.0864,IF($O1422="µg",VLOOKUP($C1422,References_1!$H$2:$I$19,2,)*$K1422*86.4,""))</f>
        <v>133.0992</v>
      </c>
      <c r="Q1422" s="132" t="str">
        <f t="shared" si="45"/>
        <v>mg/j</v>
      </c>
    </row>
    <row r="1423" spans="1:17" hidden="1" x14ac:dyDescent="0.2">
      <c r="A1423" s="121">
        <f>VLOOKUP($B1423,References_1!$F$2:$G$19,2,)</f>
        <v>11</v>
      </c>
      <c r="B1423" s="121" t="s">
        <v>963</v>
      </c>
      <c r="C1423" s="121">
        <f>VLOOKUP($B1423,References_1!$F$2:$H$19,3,)</f>
        <v>13</v>
      </c>
      <c r="D1423" s="122">
        <v>42534</v>
      </c>
      <c r="E1423" s="121" t="s">
        <v>964</v>
      </c>
      <c r="F1423" s="121">
        <v>23</v>
      </c>
      <c r="G1423" s="121" t="s">
        <v>449</v>
      </c>
      <c r="H1423" s="121">
        <v>5619</v>
      </c>
      <c r="I1423" s="121">
        <v>0.05</v>
      </c>
      <c r="J1423" s="128" t="s">
        <v>1590</v>
      </c>
      <c r="K1423" s="132">
        <v>0.05</v>
      </c>
      <c r="L1423" s="121" t="s">
        <v>107</v>
      </c>
      <c r="M1423" s="121" t="str">
        <f>VLOOKUP($H1423,References_1!$C$2:$D$827,2,)</f>
        <v>GP4</v>
      </c>
      <c r="N1423" s="121" t="e">
        <f>VLOOKUP($H1423,References_2!$D$2:'References_2'!$AQ$186,39,)</f>
        <v>#N/A</v>
      </c>
      <c r="O1423" s="121" t="str">
        <f t="shared" si="44"/>
        <v>µg</v>
      </c>
      <c r="P1423" s="138">
        <f>IF($O1423="mg",VLOOKUP($C1423,References_1!$H$2:$I$19,2,)*$K1423*0.0864,IF($O1423="µg",VLOOKUP($C1423,References_1!$H$2:$I$19,2,)*$K1423*86.4,""))</f>
        <v>71.280000000000015</v>
      </c>
      <c r="Q1423" s="132" t="str">
        <f t="shared" si="45"/>
        <v>mg/j</v>
      </c>
    </row>
    <row r="1424" spans="1:17" hidden="1" x14ac:dyDescent="0.2">
      <c r="A1424" s="121">
        <f>VLOOKUP($B1424,References_1!$F$2:$G$19,2,)</f>
        <v>12</v>
      </c>
      <c r="B1424" s="121">
        <v>6127975</v>
      </c>
      <c r="C1424" s="121">
        <f>VLOOKUP($B1424,References_1!$F$2:$H$19,3,)</f>
        <v>14</v>
      </c>
      <c r="D1424" s="122">
        <v>42534</v>
      </c>
      <c r="E1424" s="121" t="s">
        <v>984</v>
      </c>
      <c r="F1424" s="121">
        <v>23</v>
      </c>
      <c r="G1424" s="121" t="s">
        <v>449</v>
      </c>
      <c r="H1424" s="121">
        <v>5619</v>
      </c>
      <c r="I1424" s="121">
        <v>0.05</v>
      </c>
      <c r="J1424" s="128" t="s">
        <v>1590</v>
      </c>
      <c r="K1424" s="132">
        <v>0.05</v>
      </c>
      <c r="L1424" s="121" t="s">
        <v>107</v>
      </c>
      <c r="M1424" s="121" t="str">
        <f>VLOOKUP($H1424,References_1!$C$2:$D$827,2,)</f>
        <v>GP4</v>
      </c>
      <c r="N1424" s="121" t="e">
        <f>VLOOKUP($H1424,References_2!$D$2:'References_2'!$AQ$186,39,)</f>
        <v>#N/A</v>
      </c>
      <c r="O1424" s="121" t="str">
        <f t="shared" si="44"/>
        <v>µg</v>
      </c>
      <c r="P1424" s="138">
        <f>IF($O1424="mg",VLOOKUP($C1424,References_1!$H$2:$I$19,2,)*$K1424*0.0864,IF($O1424="µg",VLOOKUP($C1424,References_1!$H$2:$I$19,2,)*$K1424*86.4,""))</f>
        <v>324.69120000000004</v>
      </c>
      <c r="Q1424" s="132" t="str">
        <f t="shared" si="45"/>
        <v>mg/j</v>
      </c>
    </row>
    <row r="1425" spans="1:17" hidden="1" x14ac:dyDescent="0.2">
      <c r="A1425" s="121">
        <f>VLOOKUP($B1425,References_1!$F$2:$G$19,2,)</f>
        <v>4</v>
      </c>
      <c r="B1425" s="121">
        <v>6127935</v>
      </c>
      <c r="C1425" s="121">
        <f>VLOOKUP($B1425,References_1!$F$2:$H$19,3,)</f>
        <v>3</v>
      </c>
      <c r="D1425" s="122">
        <v>42534</v>
      </c>
      <c r="E1425" s="121" t="s">
        <v>104</v>
      </c>
      <c r="F1425" s="121">
        <v>23</v>
      </c>
      <c r="G1425" s="121" t="s">
        <v>450</v>
      </c>
      <c r="H1425" s="121">
        <v>1491</v>
      </c>
      <c r="I1425" s="121">
        <v>5.0000000000000001E-3</v>
      </c>
      <c r="J1425" s="128" t="s">
        <v>1590</v>
      </c>
      <c r="K1425" s="132">
        <v>5.0000000000000001E-3</v>
      </c>
      <c r="L1425" s="121" t="s">
        <v>107</v>
      </c>
      <c r="M1425" s="121" t="str">
        <f>VLOOKUP($H1425,References_1!$C$2:$D$827,2,)</f>
        <v>GP4</v>
      </c>
      <c r="N1425" s="121" t="e">
        <f>VLOOKUP($H1425,References_2!$D$2:'References_2'!$AQ$186,39,)</f>
        <v>#N/A</v>
      </c>
      <c r="O1425" s="121" t="str">
        <f t="shared" si="44"/>
        <v>µg</v>
      </c>
      <c r="P1425" s="138">
        <f>IF($O1425="mg",VLOOKUP($C1425,References_1!$H$2:$I$19,2,)*$K1425*0.0864,IF($O1425="µg",VLOOKUP($C1425,References_1!$H$2:$I$19,2,)*$K1425*86.4,""))</f>
        <v>2.6913600000000004</v>
      </c>
      <c r="Q1425" s="132" t="str">
        <f t="shared" si="45"/>
        <v>mg/j</v>
      </c>
    </row>
    <row r="1426" spans="1:17" hidden="1" x14ac:dyDescent="0.2">
      <c r="A1426" s="121">
        <f>VLOOKUP($B1426,References_1!$F$2:$G$19,2,)</f>
        <v>18</v>
      </c>
      <c r="B1426" s="121">
        <v>6127970</v>
      </c>
      <c r="C1426" s="121">
        <f>VLOOKUP($B1426,References_1!$F$2:$H$19,3,)</f>
        <v>9.5</v>
      </c>
      <c r="D1426" s="122">
        <v>42534</v>
      </c>
      <c r="E1426" s="121" t="s">
        <v>948</v>
      </c>
      <c r="F1426" s="121">
        <v>23</v>
      </c>
      <c r="G1426" s="121" t="s">
        <v>450</v>
      </c>
      <c r="H1426" s="121">
        <v>1491</v>
      </c>
      <c r="I1426" s="121">
        <v>5.0000000000000001E-3</v>
      </c>
      <c r="J1426" s="128" t="s">
        <v>1590</v>
      </c>
      <c r="K1426" s="132">
        <v>5.0000000000000001E-3</v>
      </c>
      <c r="L1426" s="121" t="s">
        <v>107</v>
      </c>
      <c r="M1426" s="121" t="str">
        <f>VLOOKUP($H1426,References_1!$C$2:$D$827,2,)</f>
        <v>GP4</v>
      </c>
      <c r="N1426" s="121" t="e">
        <f>VLOOKUP($H1426,References_2!$D$2:'References_2'!$AQ$186,39,)</f>
        <v>#N/A</v>
      </c>
      <c r="O1426" s="121" t="str">
        <f t="shared" si="44"/>
        <v>µg</v>
      </c>
      <c r="P1426" s="138">
        <f>IF($O1426="mg",VLOOKUP($C1426,References_1!$H$2:$I$19,2,)*$K1426*0.0864,IF($O1426="µg",VLOOKUP($C1426,References_1!$H$2:$I$19,2,)*$K1426*86.4,""))</f>
        <v>12.34656</v>
      </c>
      <c r="Q1426" s="132" t="str">
        <f t="shared" si="45"/>
        <v>mg/j</v>
      </c>
    </row>
    <row r="1427" spans="1:17" hidden="1" x14ac:dyDescent="0.2">
      <c r="A1427" s="121">
        <f>VLOOKUP($B1427,References_1!$F$2:$G$19,2,)</f>
        <v>14</v>
      </c>
      <c r="B1427" s="121">
        <v>6127985</v>
      </c>
      <c r="C1427" s="121">
        <f>VLOOKUP($B1427,References_1!$F$2:$H$19,3,)</f>
        <v>11</v>
      </c>
      <c r="D1427" s="122">
        <v>42534</v>
      </c>
      <c r="E1427" s="121" t="s">
        <v>977</v>
      </c>
      <c r="F1427" s="121">
        <v>23</v>
      </c>
      <c r="G1427" s="121" t="s">
        <v>450</v>
      </c>
      <c r="H1427" s="121">
        <v>1491</v>
      </c>
      <c r="I1427" s="121">
        <v>5.0000000000000001E-3</v>
      </c>
      <c r="J1427" s="128" t="s">
        <v>1590</v>
      </c>
      <c r="K1427" s="132">
        <v>5.0000000000000001E-3</v>
      </c>
      <c r="L1427" s="121" t="s">
        <v>107</v>
      </c>
      <c r="M1427" s="121" t="str">
        <f>VLOOKUP($H1427,References_1!$C$2:$D$827,2,)</f>
        <v>GP4</v>
      </c>
      <c r="N1427" s="121" t="e">
        <f>VLOOKUP($H1427,References_2!$D$2:'References_2'!$AQ$186,39,)</f>
        <v>#N/A</v>
      </c>
      <c r="O1427" s="121" t="str">
        <f t="shared" si="44"/>
        <v>µg</v>
      </c>
      <c r="P1427" s="138">
        <f>IF($O1427="mg",VLOOKUP($C1427,References_1!$H$2:$I$19,2,)*$K1427*0.0864,IF($O1427="µg",VLOOKUP($C1427,References_1!$H$2:$I$19,2,)*$K1427*86.4,""))</f>
        <v>13.30992</v>
      </c>
      <c r="Q1427" s="132" t="str">
        <f t="shared" si="45"/>
        <v>mg/j</v>
      </c>
    </row>
    <row r="1428" spans="1:17" hidden="1" x14ac:dyDescent="0.2">
      <c r="A1428" s="121">
        <f>VLOOKUP($B1428,References_1!$F$2:$G$19,2,)</f>
        <v>11</v>
      </c>
      <c r="B1428" s="121" t="s">
        <v>963</v>
      </c>
      <c r="C1428" s="121">
        <f>VLOOKUP($B1428,References_1!$F$2:$H$19,3,)</f>
        <v>13</v>
      </c>
      <c r="D1428" s="122">
        <v>42534</v>
      </c>
      <c r="E1428" s="121" t="s">
        <v>964</v>
      </c>
      <c r="F1428" s="121">
        <v>23</v>
      </c>
      <c r="G1428" s="121" t="s">
        <v>450</v>
      </c>
      <c r="H1428" s="121">
        <v>1491</v>
      </c>
      <c r="I1428" s="121">
        <v>5.0000000000000001E-3</v>
      </c>
      <c r="J1428" s="128" t="s">
        <v>1590</v>
      </c>
      <c r="K1428" s="132">
        <v>5.0000000000000001E-3</v>
      </c>
      <c r="L1428" s="121" t="s">
        <v>107</v>
      </c>
      <c r="M1428" s="121" t="str">
        <f>VLOOKUP($H1428,References_1!$C$2:$D$827,2,)</f>
        <v>GP4</v>
      </c>
      <c r="N1428" s="121" t="e">
        <f>VLOOKUP($H1428,References_2!$D$2:'References_2'!$AQ$186,39,)</f>
        <v>#N/A</v>
      </c>
      <c r="O1428" s="121" t="str">
        <f t="shared" si="44"/>
        <v>µg</v>
      </c>
      <c r="P1428" s="138">
        <f>IF($O1428="mg",VLOOKUP($C1428,References_1!$H$2:$I$19,2,)*$K1428*0.0864,IF($O1428="µg",VLOOKUP($C1428,References_1!$H$2:$I$19,2,)*$K1428*86.4,""))</f>
        <v>7.128000000000001</v>
      </c>
      <c r="Q1428" s="132" t="str">
        <f t="shared" si="45"/>
        <v>mg/j</v>
      </c>
    </row>
    <row r="1429" spans="1:17" hidden="1" x14ac:dyDescent="0.2">
      <c r="A1429" s="121">
        <f>VLOOKUP($B1429,References_1!$F$2:$G$19,2,)</f>
        <v>12</v>
      </c>
      <c r="B1429" s="121">
        <v>6127975</v>
      </c>
      <c r="C1429" s="121">
        <f>VLOOKUP($B1429,References_1!$F$2:$H$19,3,)</f>
        <v>14</v>
      </c>
      <c r="D1429" s="122">
        <v>42534</v>
      </c>
      <c r="E1429" s="121" t="s">
        <v>984</v>
      </c>
      <c r="F1429" s="121">
        <v>23</v>
      </c>
      <c r="G1429" s="121" t="s">
        <v>450</v>
      </c>
      <c r="H1429" s="121">
        <v>1491</v>
      </c>
      <c r="I1429" s="121">
        <v>5.0000000000000001E-3</v>
      </c>
      <c r="J1429" s="128" t="s">
        <v>1590</v>
      </c>
      <c r="K1429" s="132">
        <v>5.0000000000000001E-3</v>
      </c>
      <c r="L1429" s="121" t="s">
        <v>107</v>
      </c>
      <c r="M1429" s="121" t="str">
        <f>VLOOKUP($H1429,References_1!$C$2:$D$827,2,)</f>
        <v>GP4</v>
      </c>
      <c r="N1429" s="121" t="e">
        <f>VLOOKUP($H1429,References_2!$D$2:'References_2'!$AQ$186,39,)</f>
        <v>#N/A</v>
      </c>
      <c r="O1429" s="121" t="str">
        <f t="shared" si="44"/>
        <v>µg</v>
      </c>
      <c r="P1429" s="138">
        <f>IF($O1429="mg",VLOOKUP($C1429,References_1!$H$2:$I$19,2,)*$K1429*0.0864,IF($O1429="µg",VLOOKUP($C1429,References_1!$H$2:$I$19,2,)*$K1429*86.4,""))</f>
        <v>32.469119999999997</v>
      </c>
      <c r="Q1429" s="132" t="str">
        <f t="shared" si="45"/>
        <v>mg/j</v>
      </c>
    </row>
    <row r="1430" spans="1:17" hidden="1" x14ac:dyDescent="0.2">
      <c r="A1430" s="121">
        <f>VLOOKUP($B1430,References_1!$F$2:$G$19,2,)</f>
        <v>4</v>
      </c>
      <c r="B1430" s="121">
        <v>6127935</v>
      </c>
      <c r="C1430" s="121">
        <f>VLOOKUP($B1430,References_1!$F$2:$H$19,3,)</f>
        <v>3</v>
      </c>
      <c r="D1430" s="122">
        <v>42534</v>
      </c>
      <c r="E1430" s="121" t="s">
        <v>104</v>
      </c>
      <c r="F1430" s="121">
        <v>23</v>
      </c>
      <c r="G1430" s="121" t="s">
        <v>451</v>
      </c>
      <c r="H1430" s="121">
        <v>1176</v>
      </c>
      <c r="I1430" s="121">
        <v>0.03</v>
      </c>
      <c r="J1430" s="128" t="s">
        <v>1590</v>
      </c>
      <c r="K1430" s="132">
        <v>0.03</v>
      </c>
      <c r="L1430" s="121" t="s">
        <v>107</v>
      </c>
      <c r="M1430" s="121" t="str">
        <f>VLOOKUP($H1430,References_1!$C$2:$D$827,2,)</f>
        <v>GP4</v>
      </c>
      <c r="N1430" s="121" t="e">
        <f>VLOOKUP($H1430,References_2!$D$2:'References_2'!$AQ$186,39,)</f>
        <v>#N/A</v>
      </c>
      <c r="O1430" s="121" t="str">
        <f t="shared" si="44"/>
        <v>µg</v>
      </c>
      <c r="P1430" s="138">
        <f>IF($O1430="mg",VLOOKUP($C1430,References_1!$H$2:$I$19,2,)*$K1430*0.0864,IF($O1430="µg",VLOOKUP($C1430,References_1!$H$2:$I$19,2,)*$K1430*86.4,""))</f>
        <v>16.148160000000001</v>
      </c>
      <c r="Q1430" s="132" t="str">
        <f t="shared" si="45"/>
        <v>mg/j</v>
      </c>
    </row>
    <row r="1431" spans="1:17" hidden="1" x14ac:dyDescent="0.2">
      <c r="A1431" s="121">
        <f>VLOOKUP($B1431,References_1!$F$2:$G$19,2,)</f>
        <v>18</v>
      </c>
      <c r="B1431" s="121">
        <v>6127970</v>
      </c>
      <c r="C1431" s="121">
        <f>VLOOKUP($B1431,References_1!$F$2:$H$19,3,)</f>
        <v>9.5</v>
      </c>
      <c r="D1431" s="122">
        <v>42534</v>
      </c>
      <c r="E1431" s="121" t="s">
        <v>948</v>
      </c>
      <c r="F1431" s="121">
        <v>23</v>
      </c>
      <c r="G1431" s="121" t="s">
        <v>451</v>
      </c>
      <c r="H1431" s="121">
        <v>1176</v>
      </c>
      <c r="I1431" s="121">
        <v>0.03</v>
      </c>
      <c r="J1431" s="128" t="s">
        <v>1590</v>
      </c>
      <c r="K1431" s="132">
        <v>0.03</v>
      </c>
      <c r="L1431" s="121" t="s">
        <v>107</v>
      </c>
      <c r="M1431" s="121" t="str">
        <f>VLOOKUP($H1431,References_1!$C$2:$D$827,2,)</f>
        <v>GP4</v>
      </c>
      <c r="N1431" s="121" t="e">
        <f>VLOOKUP($H1431,References_2!$D$2:'References_2'!$AQ$186,39,)</f>
        <v>#N/A</v>
      </c>
      <c r="O1431" s="121" t="str">
        <f t="shared" si="44"/>
        <v>µg</v>
      </c>
      <c r="P1431" s="138">
        <f>IF($O1431="mg",VLOOKUP($C1431,References_1!$H$2:$I$19,2,)*$K1431*0.0864,IF($O1431="µg",VLOOKUP($C1431,References_1!$H$2:$I$19,2,)*$K1431*86.4,""))</f>
        <v>74.079359999999994</v>
      </c>
      <c r="Q1431" s="132" t="str">
        <f t="shared" si="45"/>
        <v>mg/j</v>
      </c>
    </row>
    <row r="1432" spans="1:17" hidden="1" x14ac:dyDescent="0.2">
      <c r="A1432" s="121">
        <f>VLOOKUP($B1432,References_1!$F$2:$G$19,2,)</f>
        <v>14</v>
      </c>
      <c r="B1432" s="121">
        <v>6127985</v>
      </c>
      <c r="C1432" s="121">
        <f>VLOOKUP($B1432,References_1!$F$2:$H$19,3,)</f>
        <v>11</v>
      </c>
      <c r="D1432" s="122">
        <v>42534</v>
      </c>
      <c r="E1432" s="121" t="s">
        <v>977</v>
      </c>
      <c r="F1432" s="121">
        <v>23</v>
      </c>
      <c r="G1432" s="121" t="s">
        <v>451</v>
      </c>
      <c r="H1432" s="121">
        <v>1176</v>
      </c>
      <c r="I1432" s="121">
        <v>0.03</v>
      </c>
      <c r="J1432" s="128" t="s">
        <v>1590</v>
      </c>
      <c r="K1432" s="132">
        <v>0.03</v>
      </c>
      <c r="L1432" s="121" t="s">
        <v>107</v>
      </c>
      <c r="M1432" s="121" t="str">
        <f>VLOOKUP($H1432,References_1!$C$2:$D$827,2,)</f>
        <v>GP4</v>
      </c>
      <c r="N1432" s="121" t="e">
        <f>VLOOKUP($H1432,References_2!$D$2:'References_2'!$AQ$186,39,)</f>
        <v>#N/A</v>
      </c>
      <c r="O1432" s="121" t="str">
        <f t="shared" si="44"/>
        <v>µg</v>
      </c>
      <c r="P1432" s="138">
        <f>IF($O1432="mg",VLOOKUP($C1432,References_1!$H$2:$I$19,2,)*$K1432*0.0864,IF($O1432="µg",VLOOKUP($C1432,References_1!$H$2:$I$19,2,)*$K1432*86.4,""))</f>
        <v>79.859520000000003</v>
      </c>
      <c r="Q1432" s="132" t="str">
        <f t="shared" si="45"/>
        <v>mg/j</v>
      </c>
    </row>
    <row r="1433" spans="1:17" hidden="1" x14ac:dyDescent="0.2">
      <c r="A1433" s="121">
        <f>VLOOKUP($B1433,References_1!$F$2:$G$19,2,)</f>
        <v>11</v>
      </c>
      <c r="B1433" s="121" t="s">
        <v>963</v>
      </c>
      <c r="C1433" s="121">
        <f>VLOOKUP($B1433,References_1!$F$2:$H$19,3,)</f>
        <v>13</v>
      </c>
      <c r="D1433" s="122">
        <v>42534</v>
      </c>
      <c r="E1433" s="121" t="s">
        <v>964</v>
      </c>
      <c r="F1433" s="121">
        <v>23</v>
      </c>
      <c r="G1433" s="121" t="s">
        <v>451</v>
      </c>
      <c r="H1433" s="121">
        <v>1176</v>
      </c>
      <c r="I1433" s="121">
        <v>0.03</v>
      </c>
      <c r="J1433" s="128" t="s">
        <v>1590</v>
      </c>
      <c r="K1433" s="132">
        <v>0.03</v>
      </c>
      <c r="L1433" s="121" t="s">
        <v>107</v>
      </c>
      <c r="M1433" s="121" t="str">
        <f>VLOOKUP($H1433,References_1!$C$2:$D$827,2,)</f>
        <v>GP4</v>
      </c>
      <c r="N1433" s="121" t="e">
        <f>VLOOKUP($H1433,References_2!$D$2:'References_2'!$AQ$186,39,)</f>
        <v>#N/A</v>
      </c>
      <c r="O1433" s="121" t="str">
        <f t="shared" si="44"/>
        <v>µg</v>
      </c>
      <c r="P1433" s="138">
        <f>IF($O1433="mg",VLOOKUP($C1433,References_1!$H$2:$I$19,2,)*$K1433*0.0864,IF($O1433="µg",VLOOKUP($C1433,References_1!$H$2:$I$19,2,)*$K1433*86.4,""))</f>
        <v>42.768000000000001</v>
      </c>
      <c r="Q1433" s="132" t="str">
        <f t="shared" si="45"/>
        <v>mg/j</v>
      </c>
    </row>
    <row r="1434" spans="1:17" hidden="1" x14ac:dyDescent="0.2">
      <c r="A1434" s="121">
        <f>VLOOKUP($B1434,References_1!$F$2:$G$19,2,)</f>
        <v>12</v>
      </c>
      <c r="B1434" s="121">
        <v>6127975</v>
      </c>
      <c r="C1434" s="121">
        <f>VLOOKUP($B1434,References_1!$F$2:$H$19,3,)</f>
        <v>14</v>
      </c>
      <c r="D1434" s="122">
        <v>42534</v>
      </c>
      <c r="E1434" s="121" t="s">
        <v>984</v>
      </c>
      <c r="F1434" s="121">
        <v>23</v>
      </c>
      <c r="G1434" s="121" t="s">
        <v>451</v>
      </c>
      <c r="H1434" s="121">
        <v>1176</v>
      </c>
      <c r="I1434" s="121">
        <v>0.03</v>
      </c>
      <c r="J1434" s="128" t="s">
        <v>1590</v>
      </c>
      <c r="K1434" s="132">
        <v>0.03</v>
      </c>
      <c r="L1434" s="121" t="s">
        <v>107</v>
      </c>
      <c r="M1434" s="121" t="str">
        <f>VLOOKUP($H1434,References_1!$C$2:$D$827,2,)</f>
        <v>GP4</v>
      </c>
      <c r="N1434" s="121" t="e">
        <f>VLOOKUP($H1434,References_2!$D$2:'References_2'!$AQ$186,39,)</f>
        <v>#N/A</v>
      </c>
      <c r="O1434" s="121" t="str">
        <f t="shared" si="44"/>
        <v>µg</v>
      </c>
      <c r="P1434" s="138">
        <f>IF($O1434="mg",VLOOKUP($C1434,References_1!$H$2:$I$19,2,)*$K1434*0.0864,IF($O1434="µg",VLOOKUP($C1434,References_1!$H$2:$I$19,2,)*$K1434*86.4,""))</f>
        <v>194.81471999999999</v>
      </c>
      <c r="Q1434" s="132" t="str">
        <f t="shared" si="45"/>
        <v>mg/j</v>
      </c>
    </row>
    <row r="1435" spans="1:17" hidden="1" x14ac:dyDescent="0.2">
      <c r="A1435" s="121">
        <f>VLOOKUP($B1435,References_1!$F$2:$G$19,2,)</f>
        <v>4</v>
      </c>
      <c r="B1435" s="121">
        <v>6127935</v>
      </c>
      <c r="C1435" s="121">
        <f>VLOOKUP($B1435,References_1!$F$2:$H$19,3,)</f>
        <v>3</v>
      </c>
      <c r="D1435" s="122">
        <v>42534</v>
      </c>
      <c r="E1435" s="121" t="s">
        <v>104</v>
      </c>
      <c r="F1435" s="121">
        <v>23</v>
      </c>
      <c r="G1435" s="121" t="s">
        <v>452</v>
      </c>
      <c r="H1435" s="121">
        <v>5743</v>
      </c>
      <c r="I1435" s="121">
        <v>5.0000000000000001E-3</v>
      </c>
      <c r="J1435" s="128" t="s">
        <v>1590</v>
      </c>
      <c r="K1435" s="132">
        <v>5.0000000000000001E-3</v>
      </c>
      <c r="L1435" s="121" t="s">
        <v>107</v>
      </c>
      <c r="M1435" s="121" t="str">
        <f>VLOOKUP($H1435,References_1!$C$2:$D$827,2,)</f>
        <v>GP4</v>
      </c>
      <c r="N1435" s="121" t="e">
        <f>VLOOKUP($H1435,References_2!$D$2:'References_2'!$AQ$186,39,)</f>
        <v>#N/A</v>
      </c>
      <c r="O1435" s="121" t="str">
        <f t="shared" si="44"/>
        <v>µg</v>
      </c>
      <c r="P1435" s="138">
        <f>IF($O1435="mg",VLOOKUP($C1435,References_1!$H$2:$I$19,2,)*$K1435*0.0864,IF($O1435="µg",VLOOKUP($C1435,References_1!$H$2:$I$19,2,)*$K1435*86.4,""))</f>
        <v>2.6913600000000004</v>
      </c>
      <c r="Q1435" s="132" t="str">
        <f t="shared" si="45"/>
        <v>mg/j</v>
      </c>
    </row>
    <row r="1436" spans="1:17" hidden="1" x14ac:dyDescent="0.2">
      <c r="A1436" s="121">
        <f>VLOOKUP($B1436,References_1!$F$2:$G$19,2,)</f>
        <v>18</v>
      </c>
      <c r="B1436" s="121">
        <v>6127970</v>
      </c>
      <c r="C1436" s="121">
        <f>VLOOKUP($B1436,References_1!$F$2:$H$19,3,)</f>
        <v>9.5</v>
      </c>
      <c r="D1436" s="122">
        <v>42534</v>
      </c>
      <c r="E1436" s="121" t="s">
        <v>948</v>
      </c>
      <c r="F1436" s="121">
        <v>23</v>
      </c>
      <c r="G1436" s="121" t="s">
        <v>452</v>
      </c>
      <c r="H1436" s="121">
        <v>5743</v>
      </c>
      <c r="I1436" s="121">
        <v>5.0000000000000001E-3</v>
      </c>
      <c r="J1436" s="128" t="s">
        <v>1590</v>
      </c>
      <c r="K1436" s="132">
        <v>5.0000000000000001E-3</v>
      </c>
      <c r="L1436" s="121" t="s">
        <v>107</v>
      </c>
      <c r="M1436" s="121" t="str">
        <f>VLOOKUP($H1436,References_1!$C$2:$D$827,2,)</f>
        <v>GP4</v>
      </c>
      <c r="N1436" s="121" t="e">
        <f>VLOOKUP($H1436,References_2!$D$2:'References_2'!$AQ$186,39,)</f>
        <v>#N/A</v>
      </c>
      <c r="O1436" s="121" t="str">
        <f t="shared" si="44"/>
        <v>µg</v>
      </c>
      <c r="P1436" s="138">
        <f>IF($O1436="mg",VLOOKUP($C1436,References_1!$H$2:$I$19,2,)*$K1436*0.0864,IF($O1436="µg",VLOOKUP($C1436,References_1!$H$2:$I$19,2,)*$K1436*86.4,""))</f>
        <v>12.34656</v>
      </c>
      <c r="Q1436" s="132" t="str">
        <f t="shared" si="45"/>
        <v>mg/j</v>
      </c>
    </row>
    <row r="1437" spans="1:17" hidden="1" x14ac:dyDescent="0.2">
      <c r="A1437" s="121">
        <f>VLOOKUP($B1437,References_1!$F$2:$G$19,2,)</f>
        <v>14</v>
      </c>
      <c r="B1437" s="121">
        <v>6127985</v>
      </c>
      <c r="C1437" s="121">
        <f>VLOOKUP($B1437,References_1!$F$2:$H$19,3,)</f>
        <v>11</v>
      </c>
      <c r="D1437" s="122">
        <v>42534</v>
      </c>
      <c r="E1437" s="121" t="s">
        <v>977</v>
      </c>
      <c r="F1437" s="121">
        <v>23</v>
      </c>
      <c r="G1437" s="121" t="s">
        <v>452</v>
      </c>
      <c r="H1437" s="121">
        <v>5743</v>
      </c>
      <c r="I1437" s="121">
        <v>5.0000000000000001E-3</v>
      </c>
      <c r="J1437" s="128" t="s">
        <v>1590</v>
      </c>
      <c r="K1437" s="132">
        <v>5.0000000000000001E-3</v>
      </c>
      <c r="L1437" s="121" t="s">
        <v>107</v>
      </c>
      <c r="M1437" s="121" t="str">
        <f>VLOOKUP($H1437,References_1!$C$2:$D$827,2,)</f>
        <v>GP4</v>
      </c>
      <c r="N1437" s="121" t="e">
        <f>VLOOKUP($H1437,References_2!$D$2:'References_2'!$AQ$186,39,)</f>
        <v>#N/A</v>
      </c>
      <c r="O1437" s="121" t="str">
        <f t="shared" si="44"/>
        <v>µg</v>
      </c>
      <c r="P1437" s="138">
        <f>IF($O1437="mg",VLOOKUP($C1437,References_1!$H$2:$I$19,2,)*$K1437*0.0864,IF($O1437="µg",VLOOKUP($C1437,References_1!$H$2:$I$19,2,)*$K1437*86.4,""))</f>
        <v>13.30992</v>
      </c>
      <c r="Q1437" s="132" t="str">
        <f t="shared" si="45"/>
        <v>mg/j</v>
      </c>
    </row>
    <row r="1438" spans="1:17" hidden="1" x14ac:dyDescent="0.2">
      <c r="A1438" s="121">
        <f>VLOOKUP($B1438,References_1!$F$2:$G$19,2,)</f>
        <v>11</v>
      </c>
      <c r="B1438" s="121" t="s">
        <v>963</v>
      </c>
      <c r="C1438" s="121">
        <f>VLOOKUP($B1438,References_1!$F$2:$H$19,3,)</f>
        <v>13</v>
      </c>
      <c r="D1438" s="122">
        <v>42534</v>
      </c>
      <c r="E1438" s="121" t="s">
        <v>964</v>
      </c>
      <c r="F1438" s="121">
        <v>23</v>
      </c>
      <c r="G1438" s="121" t="s">
        <v>452</v>
      </c>
      <c r="H1438" s="121">
        <v>5743</v>
      </c>
      <c r="I1438" s="121">
        <v>5.0000000000000001E-3</v>
      </c>
      <c r="J1438" s="128" t="s">
        <v>1590</v>
      </c>
      <c r="K1438" s="132">
        <v>5.0000000000000001E-3</v>
      </c>
      <c r="L1438" s="121" t="s">
        <v>107</v>
      </c>
      <c r="M1438" s="121" t="str">
        <f>VLOOKUP($H1438,References_1!$C$2:$D$827,2,)</f>
        <v>GP4</v>
      </c>
      <c r="N1438" s="121" t="e">
        <f>VLOOKUP($H1438,References_2!$D$2:'References_2'!$AQ$186,39,)</f>
        <v>#N/A</v>
      </c>
      <c r="O1438" s="121" t="str">
        <f t="shared" si="44"/>
        <v>µg</v>
      </c>
      <c r="P1438" s="138">
        <f>IF($O1438="mg",VLOOKUP($C1438,References_1!$H$2:$I$19,2,)*$K1438*0.0864,IF($O1438="µg",VLOOKUP($C1438,References_1!$H$2:$I$19,2,)*$K1438*86.4,""))</f>
        <v>7.128000000000001</v>
      </c>
      <c r="Q1438" s="132" t="str">
        <f t="shared" si="45"/>
        <v>mg/j</v>
      </c>
    </row>
    <row r="1439" spans="1:17" hidden="1" x14ac:dyDescent="0.2">
      <c r="A1439" s="121">
        <f>VLOOKUP($B1439,References_1!$F$2:$G$19,2,)</f>
        <v>12</v>
      </c>
      <c r="B1439" s="121">
        <v>6127975</v>
      </c>
      <c r="C1439" s="121">
        <f>VLOOKUP($B1439,References_1!$F$2:$H$19,3,)</f>
        <v>14</v>
      </c>
      <c r="D1439" s="122">
        <v>42534</v>
      </c>
      <c r="E1439" s="121" t="s">
        <v>984</v>
      </c>
      <c r="F1439" s="121">
        <v>23</v>
      </c>
      <c r="G1439" s="121" t="s">
        <v>452</v>
      </c>
      <c r="H1439" s="121">
        <v>5743</v>
      </c>
      <c r="I1439" s="121">
        <v>5.0000000000000001E-3</v>
      </c>
      <c r="J1439" s="128" t="s">
        <v>1590</v>
      </c>
      <c r="K1439" s="132">
        <v>5.0000000000000001E-3</v>
      </c>
      <c r="L1439" s="121" t="s">
        <v>107</v>
      </c>
      <c r="M1439" s="121" t="str">
        <f>VLOOKUP($H1439,References_1!$C$2:$D$827,2,)</f>
        <v>GP4</v>
      </c>
      <c r="N1439" s="121" t="e">
        <f>VLOOKUP($H1439,References_2!$D$2:'References_2'!$AQ$186,39,)</f>
        <v>#N/A</v>
      </c>
      <c r="O1439" s="121" t="str">
        <f t="shared" si="44"/>
        <v>µg</v>
      </c>
      <c r="P1439" s="138">
        <f>IF($O1439="mg",VLOOKUP($C1439,References_1!$H$2:$I$19,2,)*$K1439*0.0864,IF($O1439="µg",VLOOKUP($C1439,References_1!$H$2:$I$19,2,)*$K1439*86.4,""))</f>
        <v>32.469119999999997</v>
      </c>
      <c r="Q1439" s="132" t="str">
        <f t="shared" si="45"/>
        <v>mg/j</v>
      </c>
    </row>
    <row r="1440" spans="1:17" hidden="1" x14ac:dyDescent="0.2">
      <c r="A1440" s="121">
        <f>VLOOKUP($B1440,References_1!$F$2:$G$19,2,)</f>
        <v>4</v>
      </c>
      <c r="B1440" s="121">
        <v>6127935</v>
      </c>
      <c r="C1440" s="121">
        <f>VLOOKUP($B1440,References_1!$F$2:$H$19,3,)</f>
        <v>3</v>
      </c>
      <c r="D1440" s="122">
        <v>42534</v>
      </c>
      <c r="E1440" s="121" t="s">
        <v>104</v>
      </c>
      <c r="F1440" s="121">
        <v>23</v>
      </c>
      <c r="G1440" s="121" t="s">
        <v>453</v>
      </c>
      <c r="H1440" s="121">
        <v>5478</v>
      </c>
      <c r="I1440" s="121">
        <v>0.05</v>
      </c>
      <c r="J1440" s="128" t="s">
        <v>1590</v>
      </c>
      <c r="K1440" s="132">
        <v>0.05</v>
      </c>
      <c r="L1440" s="121" t="s">
        <v>107</v>
      </c>
      <c r="M1440" s="121" t="str">
        <f>VLOOKUP($H1440,References_1!$C$2:$D$827,2,)</f>
        <v>GP4</v>
      </c>
      <c r="N1440" s="121" t="e">
        <f>VLOOKUP($H1440,References_2!$D$2:'References_2'!$AQ$186,39,)</f>
        <v>#N/A</v>
      </c>
      <c r="O1440" s="121" t="str">
        <f t="shared" si="44"/>
        <v>µg</v>
      </c>
      <c r="P1440" s="138">
        <f>IF($O1440="mg",VLOOKUP($C1440,References_1!$H$2:$I$19,2,)*$K1440*0.0864,IF($O1440="µg",VLOOKUP($C1440,References_1!$H$2:$I$19,2,)*$K1440*86.4,""))</f>
        <v>26.913600000000006</v>
      </c>
      <c r="Q1440" s="132" t="str">
        <f t="shared" si="45"/>
        <v>mg/j</v>
      </c>
    </row>
    <row r="1441" spans="1:17" hidden="1" x14ac:dyDescent="0.2">
      <c r="A1441" s="121">
        <f>VLOOKUP($B1441,References_1!$F$2:$G$19,2,)</f>
        <v>18</v>
      </c>
      <c r="B1441" s="121">
        <v>6127970</v>
      </c>
      <c r="C1441" s="121">
        <f>VLOOKUP($B1441,References_1!$F$2:$H$19,3,)</f>
        <v>9.5</v>
      </c>
      <c r="D1441" s="122">
        <v>42534</v>
      </c>
      <c r="E1441" s="121" t="s">
        <v>948</v>
      </c>
      <c r="F1441" s="121">
        <v>23</v>
      </c>
      <c r="G1441" s="121" t="s">
        <v>453</v>
      </c>
      <c r="H1441" s="121">
        <v>5478</v>
      </c>
      <c r="I1441" s="121">
        <v>0.05</v>
      </c>
      <c r="J1441" s="128" t="s">
        <v>1590</v>
      </c>
      <c r="K1441" s="132">
        <v>0.05</v>
      </c>
      <c r="L1441" s="121" t="s">
        <v>107</v>
      </c>
      <c r="M1441" s="121" t="str">
        <f>VLOOKUP($H1441,References_1!$C$2:$D$827,2,)</f>
        <v>GP4</v>
      </c>
      <c r="N1441" s="121" t="e">
        <f>VLOOKUP($H1441,References_2!$D$2:'References_2'!$AQ$186,39,)</f>
        <v>#N/A</v>
      </c>
      <c r="O1441" s="121" t="str">
        <f t="shared" si="44"/>
        <v>µg</v>
      </c>
      <c r="P1441" s="138">
        <f>IF($O1441="mg",VLOOKUP($C1441,References_1!$H$2:$I$19,2,)*$K1441*0.0864,IF($O1441="µg",VLOOKUP($C1441,References_1!$H$2:$I$19,2,)*$K1441*86.4,""))</f>
        <v>123.46560000000001</v>
      </c>
      <c r="Q1441" s="132" t="str">
        <f t="shared" si="45"/>
        <v>mg/j</v>
      </c>
    </row>
    <row r="1442" spans="1:17" hidden="1" x14ac:dyDescent="0.2">
      <c r="A1442" s="121">
        <f>VLOOKUP($B1442,References_1!$F$2:$G$19,2,)</f>
        <v>14</v>
      </c>
      <c r="B1442" s="121">
        <v>6127985</v>
      </c>
      <c r="C1442" s="121">
        <f>VLOOKUP($B1442,References_1!$F$2:$H$19,3,)</f>
        <v>11</v>
      </c>
      <c r="D1442" s="122">
        <v>42534</v>
      </c>
      <c r="E1442" s="121" t="s">
        <v>977</v>
      </c>
      <c r="F1442" s="121">
        <v>23</v>
      </c>
      <c r="G1442" s="121" t="s">
        <v>453</v>
      </c>
      <c r="H1442" s="121">
        <v>5478</v>
      </c>
      <c r="I1442" s="121">
        <v>0.05</v>
      </c>
      <c r="J1442" s="128" t="s">
        <v>1590</v>
      </c>
      <c r="K1442" s="132">
        <v>0.05</v>
      </c>
      <c r="L1442" s="121" t="s">
        <v>107</v>
      </c>
      <c r="M1442" s="121" t="str">
        <f>VLOOKUP($H1442,References_1!$C$2:$D$827,2,)</f>
        <v>GP4</v>
      </c>
      <c r="N1442" s="121" t="e">
        <f>VLOOKUP($H1442,References_2!$D$2:'References_2'!$AQ$186,39,)</f>
        <v>#N/A</v>
      </c>
      <c r="O1442" s="121" t="str">
        <f t="shared" si="44"/>
        <v>µg</v>
      </c>
      <c r="P1442" s="138">
        <f>IF($O1442="mg",VLOOKUP($C1442,References_1!$H$2:$I$19,2,)*$K1442*0.0864,IF($O1442="µg",VLOOKUP($C1442,References_1!$H$2:$I$19,2,)*$K1442*86.4,""))</f>
        <v>133.0992</v>
      </c>
      <c r="Q1442" s="132" t="str">
        <f t="shared" si="45"/>
        <v>mg/j</v>
      </c>
    </row>
    <row r="1443" spans="1:17" hidden="1" x14ac:dyDescent="0.2">
      <c r="A1443" s="121">
        <f>VLOOKUP($B1443,References_1!$F$2:$G$19,2,)</f>
        <v>11</v>
      </c>
      <c r="B1443" s="121" t="s">
        <v>963</v>
      </c>
      <c r="C1443" s="121">
        <f>VLOOKUP($B1443,References_1!$F$2:$H$19,3,)</f>
        <v>13</v>
      </c>
      <c r="D1443" s="122">
        <v>42534</v>
      </c>
      <c r="E1443" s="121" t="s">
        <v>964</v>
      </c>
      <c r="F1443" s="121">
        <v>23</v>
      </c>
      <c r="G1443" s="121" t="s">
        <v>453</v>
      </c>
      <c r="H1443" s="121">
        <v>5478</v>
      </c>
      <c r="I1443" s="121">
        <v>0.05</v>
      </c>
      <c r="J1443" s="128" t="s">
        <v>1590</v>
      </c>
      <c r="K1443" s="132">
        <v>0.05</v>
      </c>
      <c r="L1443" s="121" t="s">
        <v>107</v>
      </c>
      <c r="M1443" s="121" t="str">
        <f>VLOOKUP($H1443,References_1!$C$2:$D$827,2,)</f>
        <v>GP4</v>
      </c>
      <c r="N1443" s="121" t="e">
        <f>VLOOKUP($H1443,References_2!$D$2:'References_2'!$AQ$186,39,)</f>
        <v>#N/A</v>
      </c>
      <c r="O1443" s="121" t="str">
        <f t="shared" si="44"/>
        <v>µg</v>
      </c>
      <c r="P1443" s="138">
        <f>IF($O1443="mg",VLOOKUP($C1443,References_1!$H$2:$I$19,2,)*$K1443*0.0864,IF($O1443="µg",VLOOKUP($C1443,References_1!$H$2:$I$19,2,)*$K1443*86.4,""))</f>
        <v>71.280000000000015</v>
      </c>
      <c r="Q1443" s="132" t="str">
        <f t="shared" si="45"/>
        <v>mg/j</v>
      </c>
    </row>
    <row r="1444" spans="1:17" hidden="1" x14ac:dyDescent="0.2">
      <c r="A1444" s="121">
        <f>VLOOKUP($B1444,References_1!$F$2:$G$19,2,)</f>
        <v>12</v>
      </c>
      <c r="B1444" s="121">
        <v>6127975</v>
      </c>
      <c r="C1444" s="121">
        <f>VLOOKUP($B1444,References_1!$F$2:$H$19,3,)</f>
        <v>14</v>
      </c>
      <c r="D1444" s="122">
        <v>42534</v>
      </c>
      <c r="E1444" s="121" t="s">
        <v>984</v>
      </c>
      <c r="F1444" s="121">
        <v>23</v>
      </c>
      <c r="G1444" s="121" t="s">
        <v>453</v>
      </c>
      <c r="H1444" s="121">
        <v>5478</v>
      </c>
      <c r="I1444" s="121">
        <v>0.05</v>
      </c>
      <c r="J1444" s="128" t="s">
        <v>1590</v>
      </c>
      <c r="K1444" s="132">
        <v>0.05</v>
      </c>
      <c r="L1444" s="121" t="s">
        <v>107</v>
      </c>
      <c r="M1444" s="121" t="str">
        <f>VLOOKUP($H1444,References_1!$C$2:$D$827,2,)</f>
        <v>GP4</v>
      </c>
      <c r="N1444" s="121" t="e">
        <f>VLOOKUP($H1444,References_2!$D$2:'References_2'!$AQ$186,39,)</f>
        <v>#N/A</v>
      </c>
      <c r="O1444" s="121" t="str">
        <f t="shared" si="44"/>
        <v>µg</v>
      </c>
      <c r="P1444" s="138">
        <f>IF($O1444="mg",VLOOKUP($C1444,References_1!$H$2:$I$19,2,)*$K1444*0.0864,IF($O1444="µg",VLOOKUP($C1444,References_1!$H$2:$I$19,2,)*$K1444*86.4,""))</f>
        <v>324.69120000000004</v>
      </c>
      <c r="Q1444" s="132" t="str">
        <f t="shared" si="45"/>
        <v>mg/j</v>
      </c>
    </row>
    <row r="1445" spans="1:17" hidden="1" x14ac:dyDescent="0.2">
      <c r="A1445" s="121">
        <f>VLOOKUP($B1445,References_1!$F$2:$G$19,2,)</f>
        <v>4</v>
      </c>
      <c r="B1445" s="121">
        <v>6127935</v>
      </c>
      <c r="C1445" s="121">
        <f>VLOOKUP($B1445,References_1!$F$2:$H$19,3,)</f>
        <v>3</v>
      </c>
      <c r="D1445" s="122">
        <v>42534</v>
      </c>
      <c r="E1445" s="121" t="s">
        <v>104</v>
      </c>
      <c r="F1445" s="121">
        <v>23</v>
      </c>
      <c r="G1445" s="121" t="s">
        <v>454</v>
      </c>
      <c r="H1445" s="121">
        <v>1699</v>
      </c>
      <c r="I1445" s="121">
        <v>0.05</v>
      </c>
      <c r="J1445" s="128" t="s">
        <v>1590</v>
      </c>
      <c r="K1445" s="132">
        <v>0.05</v>
      </c>
      <c r="L1445" s="121" t="s">
        <v>107</v>
      </c>
      <c r="M1445" s="121" t="str">
        <f>VLOOKUP($H1445,References_1!$C$2:$D$827,2,)</f>
        <v>GP4</v>
      </c>
      <c r="N1445" s="121" t="e">
        <f>VLOOKUP($H1445,References_2!$D$2:'References_2'!$AQ$186,39,)</f>
        <v>#N/A</v>
      </c>
      <c r="O1445" s="121" t="str">
        <f t="shared" si="44"/>
        <v>µg</v>
      </c>
      <c r="P1445" s="138">
        <f>IF($O1445="mg",VLOOKUP($C1445,References_1!$H$2:$I$19,2,)*$K1445*0.0864,IF($O1445="µg",VLOOKUP($C1445,References_1!$H$2:$I$19,2,)*$K1445*86.4,""))</f>
        <v>26.913600000000006</v>
      </c>
      <c r="Q1445" s="132" t="str">
        <f t="shared" si="45"/>
        <v>mg/j</v>
      </c>
    </row>
    <row r="1446" spans="1:17" hidden="1" x14ac:dyDescent="0.2">
      <c r="A1446" s="121">
        <f>VLOOKUP($B1446,References_1!$F$2:$G$19,2,)</f>
        <v>18</v>
      </c>
      <c r="B1446" s="121">
        <v>6127970</v>
      </c>
      <c r="C1446" s="121">
        <f>VLOOKUP($B1446,References_1!$F$2:$H$19,3,)</f>
        <v>9.5</v>
      </c>
      <c r="D1446" s="122">
        <v>42534</v>
      </c>
      <c r="E1446" s="121" t="s">
        <v>948</v>
      </c>
      <c r="F1446" s="121">
        <v>23</v>
      </c>
      <c r="G1446" s="121" t="s">
        <v>454</v>
      </c>
      <c r="H1446" s="121">
        <v>1699</v>
      </c>
      <c r="I1446" s="121">
        <v>0.05</v>
      </c>
      <c r="J1446" s="128" t="s">
        <v>1590</v>
      </c>
      <c r="K1446" s="132">
        <v>0.05</v>
      </c>
      <c r="L1446" s="121" t="s">
        <v>107</v>
      </c>
      <c r="M1446" s="121" t="str">
        <f>VLOOKUP($H1446,References_1!$C$2:$D$827,2,)</f>
        <v>GP4</v>
      </c>
      <c r="N1446" s="121" t="e">
        <f>VLOOKUP($H1446,References_2!$D$2:'References_2'!$AQ$186,39,)</f>
        <v>#N/A</v>
      </c>
      <c r="O1446" s="121" t="str">
        <f t="shared" si="44"/>
        <v>µg</v>
      </c>
      <c r="P1446" s="138">
        <f>IF($O1446="mg",VLOOKUP($C1446,References_1!$H$2:$I$19,2,)*$K1446*0.0864,IF($O1446="µg",VLOOKUP($C1446,References_1!$H$2:$I$19,2,)*$K1446*86.4,""))</f>
        <v>123.46560000000001</v>
      </c>
      <c r="Q1446" s="132" t="str">
        <f t="shared" si="45"/>
        <v>mg/j</v>
      </c>
    </row>
    <row r="1447" spans="1:17" hidden="1" x14ac:dyDescent="0.2">
      <c r="A1447" s="121">
        <f>VLOOKUP($B1447,References_1!$F$2:$G$19,2,)</f>
        <v>14</v>
      </c>
      <c r="B1447" s="121">
        <v>6127985</v>
      </c>
      <c r="C1447" s="121">
        <f>VLOOKUP($B1447,References_1!$F$2:$H$19,3,)</f>
        <v>11</v>
      </c>
      <c r="D1447" s="122">
        <v>42534</v>
      </c>
      <c r="E1447" s="121" t="s">
        <v>977</v>
      </c>
      <c r="F1447" s="121">
        <v>23</v>
      </c>
      <c r="G1447" s="121" t="s">
        <v>454</v>
      </c>
      <c r="H1447" s="121">
        <v>1699</v>
      </c>
      <c r="I1447" s="121">
        <v>0.05</v>
      </c>
      <c r="J1447" s="128" t="s">
        <v>1590</v>
      </c>
      <c r="K1447" s="132">
        <v>0.05</v>
      </c>
      <c r="L1447" s="121" t="s">
        <v>107</v>
      </c>
      <c r="M1447" s="121" t="str">
        <f>VLOOKUP($H1447,References_1!$C$2:$D$827,2,)</f>
        <v>GP4</v>
      </c>
      <c r="N1447" s="121" t="e">
        <f>VLOOKUP($H1447,References_2!$D$2:'References_2'!$AQ$186,39,)</f>
        <v>#N/A</v>
      </c>
      <c r="O1447" s="121" t="str">
        <f t="shared" ref="O1447:O1510" si="46">LEFT(L1447,2)</f>
        <v>µg</v>
      </c>
      <c r="P1447" s="138">
        <f>IF($O1447="mg",VLOOKUP($C1447,References_1!$H$2:$I$19,2,)*$K1447*0.0864,IF($O1447="µg",VLOOKUP($C1447,References_1!$H$2:$I$19,2,)*$K1447*86.4,""))</f>
        <v>133.0992</v>
      </c>
      <c r="Q1447" s="132" t="str">
        <f t="shared" ref="Q1447:Q1510" si="47">IF($O1447="mg","kg/j",IF($O1447="µg","mg/j",""))</f>
        <v>mg/j</v>
      </c>
    </row>
    <row r="1448" spans="1:17" hidden="1" x14ac:dyDescent="0.2">
      <c r="A1448" s="121">
        <f>VLOOKUP($B1448,References_1!$F$2:$G$19,2,)</f>
        <v>11</v>
      </c>
      <c r="B1448" s="121" t="s">
        <v>963</v>
      </c>
      <c r="C1448" s="121">
        <f>VLOOKUP($B1448,References_1!$F$2:$H$19,3,)</f>
        <v>13</v>
      </c>
      <c r="D1448" s="122">
        <v>42534</v>
      </c>
      <c r="E1448" s="121" t="s">
        <v>964</v>
      </c>
      <c r="F1448" s="121">
        <v>23</v>
      </c>
      <c r="G1448" s="121" t="s">
        <v>454</v>
      </c>
      <c r="H1448" s="121">
        <v>1699</v>
      </c>
      <c r="I1448" s="121">
        <v>0.05</v>
      </c>
      <c r="J1448" s="128" t="s">
        <v>1590</v>
      </c>
      <c r="K1448" s="132">
        <v>0.05</v>
      </c>
      <c r="L1448" s="121" t="s">
        <v>107</v>
      </c>
      <c r="M1448" s="121" t="str">
        <f>VLOOKUP($H1448,References_1!$C$2:$D$827,2,)</f>
        <v>GP4</v>
      </c>
      <c r="N1448" s="121" t="e">
        <f>VLOOKUP($H1448,References_2!$D$2:'References_2'!$AQ$186,39,)</f>
        <v>#N/A</v>
      </c>
      <c r="O1448" s="121" t="str">
        <f t="shared" si="46"/>
        <v>µg</v>
      </c>
      <c r="P1448" s="138">
        <f>IF($O1448="mg",VLOOKUP($C1448,References_1!$H$2:$I$19,2,)*$K1448*0.0864,IF($O1448="µg",VLOOKUP($C1448,References_1!$H$2:$I$19,2,)*$K1448*86.4,""))</f>
        <v>71.280000000000015</v>
      </c>
      <c r="Q1448" s="132" t="str">
        <f t="shared" si="47"/>
        <v>mg/j</v>
      </c>
    </row>
    <row r="1449" spans="1:17" hidden="1" x14ac:dyDescent="0.2">
      <c r="A1449" s="121">
        <f>VLOOKUP($B1449,References_1!$F$2:$G$19,2,)</f>
        <v>12</v>
      </c>
      <c r="B1449" s="121">
        <v>6127975</v>
      </c>
      <c r="C1449" s="121">
        <f>VLOOKUP($B1449,References_1!$F$2:$H$19,3,)</f>
        <v>14</v>
      </c>
      <c r="D1449" s="122">
        <v>42534</v>
      </c>
      <c r="E1449" s="121" t="s">
        <v>984</v>
      </c>
      <c r="F1449" s="121">
        <v>23</v>
      </c>
      <c r="G1449" s="121" t="s">
        <v>454</v>
      </c>
      <c r="H1449" s="121">
        <v>1699</v>
      </c>
      <c r="I1449" s="121">
        <v>0.05</v>
      </c>
      <c r="J1449" s="128" t="s">
        <v>1590</v>
      </c>
      <c r="K1449" s="132">
        <v>0.05</v>
      </c>
      <c r="L1449" s="121" t="s">
        <v>107</v>
      </c>
      <c r="M1449" s="121" t="str">
        <f>VLOOKUP($H1449,References_1!$C$2:$D$827,2,)</f>
        <v>GP4</v>
      </c>
      <c r="N1449" s="121" t="e">
        <f>VLOOKUP($H1449,References_2!$D$2:'References_2'!$AQ$186,39,)</f>
        <v>#N/A</v>
      </c>
      <c r="O1449" s="121" t="str">
        <f t="shared" si="46"/>
        <v>µg</v>
      </c>
      <c r="P1449" s="138">
        <f>IF($O1449="mg",VLOOKUP($C1449,References_1!$H$2:$I$19,2,)*$K1449*0.0864,IF($O1449="µg",VLOOKUP($C1449,References_1!$H$2:$I$19,2,)*$K1449*86.4,""))</f>
        <v>324.69120000000004</v>
      </c>
      <c r="Q1449" s="132" t="str">
        <f t="shared" si="47"/>
        <v>mg/j</v>
      </c>
    </row>
    <row r="1450" spans="1:17" hidden="1" x14ac:dyDescent="0.2">
      <c r="A1450" s="121">
        <f>VLOOKUP($B1450,References_1!$F$2:$G$19,2,)</f>
        <v>4</v>
      </c>
      <c r="B1450" s="121">
        <v>6127935</v>
      </c>
      <c r="C1450" s="121">
        <f>VLOOKUP($B1450,References_1!$F$2:$H$19,3,)</f>
        <v>3</v>
      </c>
      <c r="D1450" s="122">
        <v>42534</v>
      </c>
      <c r="E1450" s="121" t="s">
        <v>104</v>
      </c>
      <c r="F1450" s="121">
        <v>23</v>
      </c>
      <c r="G1450" s="121" t="s">
        <v>455</v>
      </c>
      <c r="H1450" s="121">
        <v>1492</v>
      </c>
      <c r="I1450" s="121">
        <v>5.0000000000000001E-3</v>
      </c>
      <c r="J1450" s="128" t="s">
        <v>1590</v>
      </c>
      <c r="K1450" s="132">
        <v>5.0000000000000001E-3</v>
      </c>
      <c r="L1450" s="121" t="s">
        <v>107</v>
      </c>
      <c r="M1450" s="121" t="str">
        <f>VLOOKUP($H1450,References_1!$C$2:$D$827,2,)</f>
        <v>GP4</v>
      </c>
      <c r="N1450" s="121">
        <f>VLOOKUP($H1450,References_2!$D$2:'References_2'!$AQ$186,39,)</f>
        <v>4.0000000000000001E-3</v>
      </c>
      <c r="O1450" s="121" t="str">
        <f t="shared" si="46"/>
        <v>µg</v>
      </c>
      <c r="P1450" s="138">
        <f>IF($O1450="mg",VLOOKUP($C1450,References_1!$H$2:$I$19,2,)*$K1450*0.0864,IF($O1450="µg",VLOOKUP($C1450,References_1!$H$2:$I$19,2,)*$K1450*86.4,""))</f>
        <v>2.6913600000000004</v>
      </c>
      <c r="Q1450" s="132" t="str">
        <f t="shared" si="47"/>
        <v>mg/j</v>
      </c>
    </row>
    <row r="1451" spans="1:17" hidden="1" x14ac:dyDescent="0.2">
      <c r="A1451" s="121">
        <f>VLOOKUP($B1451,References_1!$F$2:$G$19,2,)</f>
        <v>18</v>
      </c>
      <c r="B1451" s="121">
        <v>6127970</v>
      </c>
      <c r="C1451" s="121">
        <f>VLOOKUP($B1451,References_1!$F$2:$H$19,3,)</f>
        <v>9.5</v>
      </c>
      <c r="D1451" s="122">
        <v>42534</v>
      </c>
      <c r="E1451" s="121" t="s">
        <v>948</v>
      </c>
      <c r="F1451" s="121">
        <v>23</v>
      </c>
      <c r="G1451" s="121" t="s">
        <v>455</v>
      </c>
      <c r="H1451" s="121">
        <v>1492</v>
      </c>
      <c r="I1451" s="121">
        <v>5.0000000000000001E-3</v>
      </c>
      <c r="J1451" s="128" t="s">
        <v>1590</v>
      </c>
      <c r="K1451" s="132">
        <v>5.0000000000000001E-3</v>
      </c>
      <c r="L1451" s="121" t="s">
        <v>107</v>
      </c>
      <c r="M1451" s="121" t="str">
        <f>VLOOKUP($H1451,References_1!$C$2:$D$827,2,)</f>
        <v>GP4</v>
      </c>
      <c r="N1451" s="121">
        <f>VLOOKUP($H1451,References_2!$D$2:'References_2'!$AQ$186,39,)</f>
        <v>4.0000000000000001E-3</v>
      </c>
      <c r="O1451" s="121" t="str">
        <f t="shared" si="46"/>
        <v>µg</v>
      </c>
      <c r="P1451" s="138">
        <f>IF($O1451="mg",VLOOKUP($C1451,References_1!$H$2:$I$19,2,)*$K1451*0.0864,IF($O1451="µg",VLOOKUP($C1451,References_1!$H$2:$I$19,2,)*$K1451*86.4,""))</f>
        <v>12.34656</v>
      </c>
      <c r="Q1451" s="132" t="str">
        <f t="shared" si="47"/>
        <v>mg/j</v>
      </c>
    </row>
    <row r="1452" spans="1:17" hidden="1" x14ac:dyDescent="0.2">
      <c r="A1452" s="121">
        <f>VLOOKUP($B1452,References_1!$F$2:$G$19,2,)</f>
        <v>14</v>
      </c>
      <c r="B1452" s="121">
        <v>6127985</v>
      </c>
      <c r="C1452" s="121">
        <f>VLOOKUP($B1452,References_1!$F$2:$H$19,3,)</f>
        <v>11</v>
      </c>
      <c r="D1452" s="122">
        <v>42534</v>
      </c>
      <c r="E1452" s="121" t="s">
        <v>977</v>
      </c>
      <c r="F1452" s="121">
        <v>23</v>
      </c>
      <c r="G1452" s="121" t="s">
        <v>455</v>
      </c>
      <c r="H1452" s="121">
        <v>1492</v>
      </c>
      <c r="I1452" s="121">
        <v>5.0000000000000001E-3</v>
      </c>
      <c r="J1452" s="128" t="s">
        <v>1590</v>
      </c>
      <c r="K1452" s="132">
        <v>5.0000000000000001E-3</v>
      </c>
      <c r="L1452" s="121" t="s">
        <v>107</v>
      </c>
      <c r="M1452" s="121" t="str">
        <f>VLOOKUP($H1452,References_1!$C$2:$D$827,2,)</f>
        <v>GP4</v>
      </c>
      <c r="N1452" s="121">
        <f>VLOOKUP($H1452,References_2!$D$2:'References_2'!$AQ$186,39,)</f>
        <v>4.0000000000000001E-3</v>
      </c>
      <c r="O1452" s="121" t="str">
        <f t="shared" si="46"/>
        <v>µg</v>
      </c>
      <c r="P1452" s="138">
        <f>IF($O1452="mg",VLOOKUP($C1452,References_1!$H$2:$I$19,2,)*$K1452*0.0864,IF($O1452="µg",VLOOKUP($C1452,References_1!$H$2:$I$19,2,)*$K1452*86.4,""))</f>
        <v>13.30992</v>
      </c>
      <c r="Q1452" s="132" t="str">
        <f t="shared" si="47"/>
        <v>mg/j</v>
      </c>
    </row>
    <row r="1453" spans="1:17" hidden="1" x14ac:dyDescent="0.2">
      <c r="A1453" s="121">
        <f>VLOOKUP($B1453,References_1!$F$2:$G$19,2,)</f>
        <v>11</v>
      </c>
      <c r="B1453" s="121" t="s">
        <v>963</v>
      </c>
      <c r="C1453" s="121">
        <f>VLOOKUP($B1453,References_1!$F$2:$H$19,3,)</f>
        <v>13</v>
      </c>
      <c r="D1453" s="122">
        <v>42534</v>
      </c>
      <c r="E1453" s="121" t="s">
        <v>964</v>
      </c>
      <c r="F1453" s="121">
        <v>23</v>
      </c>
      <c r="G1453" s="121" t="s">
        <v>455</v>
      </c>
      <c r="H1453" s="121">
        <v>1492</v>
      </c>
      <c r="I1453" s="121">
        <v>5.0000000000000001E-3</v>
      </c>
      <c r="J1453" s="128" t="s">
        <v>1590</v>
      </c>
      <c r="K1453" s="132">
        <v>5.0000000000000001E-3</v>
      </c>
      <c r="L1453" s="121" t="s">
        <v>107</v>
      </c>
      <c r="M1453" s="121" t="str">
        <f>VLOOKUP($H1453,References_1!$C$2:$D$827,2,)</f>
        <v>GP4</v>
      </c>
      <c r="N1453" s="121">
        <f>VLOOKUP($H1453,References_2!$D$2:'References_2'!$AQ$186,39,)</f>
        <v>4.0000000000000001E-3</v>
      </c>
      <c r="O1453" s="121" t="str">
        <f t="shared" si="46"/>
        <v>µg</v>
      </c>
      <c r="P1453" s="138">
        <f>IF($O1453="mg",VLOOKUP($C1453,References_1!$H$2:$I$19,2,)*$K1453*0.0864,IF($O1453="µg",VLOOKUP($C1453,References_1!$H$2:$I$19,2,)*$K1453*86.4,""))</f>
        <v>7.128000000000001</v>
      </c>
      <c r="Q1453" s="132" t="str">
        <f t="shared" si="47"/>
        <v>mg/j</v>
      </c>
    </row>
    <row r="1454" spans="1:17" hidden="1" x14ac:dyDescent="0.2">
      <c r="A1454" s="121">
        <f>VLOOKUP($B1454,References_1!$F$2:$G$19,2,)</f>
        <v>12</v>
      </c>
      <c r="B1454" s="121">
        <v>6127975</v>
      </c>
      <c r="C1454" s="121">
        <f>VLOOKUP($B1454,References_1!$F$2:$H$19,3,)</f>
        <v>14</v>
      </c>
      <c r="D1454" s="122">
        <v>42534</v>
      </c>
      <c r="E1454" s="121" t="s">
        <v>984</v>
      </c>
      <c r="F1454" s="121">
        <v>23</v>
      </c>
      <c r="G1454" s="121" t="s">
        <v>455</v>
      </c>
      <c r="H1454" s="121">
        <v>1492</v>
      </c>
      <c r="I1454" s="121">
        <v>5.0000000000000001E-3</v>
      </c>
      <c r="J1454" s="128" t="s">
        <v>1590</v>
      </c>
      <c r="K1454" s="132">
        <v>5.0000000000000001E-3</v>
      </c>
      <c r="L1454" s="121" t="s">
        <v>107</v>
      </c>
      <c r="M1454" s="121" t="str">
        <f>VLOOKUP($H1454,References_1!$C$2:$D$827,2,)</f>
        <v>GP4</v>
      </c>
      <c r="N1454" s="121">
        <f>VLOOKUP($H1454,References_2!$D$2:'References_2'!$AQ$186,39,)</f>
        <v>4.0000000000000001E-3</v>
      </c>
      <c r="O1454" s="121" t="str">
        <f t="shared" si="46"/>
        <v>µg</v>
      </c>
      <c r="P1454" s="138">
        <f>IF($O1454="mg",VLOOKUP($C1454,References_1!$H$2:$I$19,2,)*$K1454*0.0864,IF($O1454="µg",VLOOKUP($C1454,References_1!$H$2:$I$19,2,)*$K1454*86.4,""))</f>
        <v>32.469119999999997</v>
      </c>
      <c r="Q1454" s="132" t="str">
        <f t="shared" si="47"/>
        <v>mg/j</v>
      </c>
    </row>
    <row r="1455" spans="1:17" hidden="1" x14ac:dyDescent="0.2">
      <c r="A1455" s="121">
        <f>VLOOKUP($B1455,References_1!$F$2:$G$19,2,)</f>
        <v>4</v>
      </c>
      <c r="B1455" s="121">
        <v>6127935</v>
      </c>
      <c r="C1455" s="121">
        <f>VLOOKUP($B1455,References_1!$F$2:$H$19,3,)</f>
        <v>3</v>
      </c>
      <c r="D1455" s="122">
        <v>42534</v>
      </c>
      <c r="E1455" s="121" t="s">
        <v>104</v>
      </c>
      <c r="F1455" s="121">
        <v>23</v>
      </c>
      <c r="G1455" s="121" t="s">
        <v>456</v>
      </c>
      <c r="H1455" s="121">
        <v>5745</v>
      </c>
      <c r="I1455" s="121">
        <v>0.05</v>
      </c>
      <c r="J1455" s="128" t="s">
        <v>1590</v>
      </c>
      <c r="K1455" s="132">
        <v>0.05</v>
      </c>
      <c r="L1455" s="121" t="s">
        <v>107</v>
      </c>
      <c r="M1455" s="121" t="str">
        <f>VLOOKUP($H1455,References_1!$C$2:$D$827,2,)</f>
        <v>GP4</v>
      </c>
      <c r="N1455" s="121" t="e">
        <f>VLOOKUP($H1455,References_2!$D$2:'References_2'!$AQ$186,39,)</f>
        <v>#N/A</v>
      </c>
      <c r="O1455" s="121" t="str">
        <f t="shared" si="46"/>
        <v>µg</v>
      </c>
      <c r="P1455" s="138">
        <f>IF($O1455="mg",VLOOKUP($C1455,References_1!$H$2:$I$19,2,)*$K1455*0.0864,IF($O1455="µg",VLOOKUP($C1455,References_1!$H$2:$I$19,2,)*$K1455*86.4,""))</f>
        <v>26.913600000000006</v>
      </c>
      <c r="Q1455" s="132" t="str">
        <f t="shared" si="47"/>
        <v>mg/j</v>
      </c>
    </row>
    <row r="1456" spans="1:17" hidden="1" x14ac:dyDescent="0.2">
      <c r="A1456" s="121">
        <f>VLOOKUP($B1456,References_1!$F$2:$G$19,2,)</f>
        <v>18</v>
      </c>
      <c r="B1456" s="121">
        <v>6127970</v>
      </c>
      <c r="C1456" s="121">
        <f>VLOOKUP($B1456,References_1!$F$2:$H$19,3,)</f>
        <v>9.5</v>
      </c>
      <c r="D1456" s="122">
        <v>42534</v>
      </c>
      <c r="E1456" s="121" t="s">
        <v>948</v>
      </c>
      <c r="F1456" s="121">
        <v>23</v>
      </c>
      <c r="G1456" s="121" t="s">
        <v>456</v>
      </c>
      <c r="H1456" s="121">
        <v>5745</v>
      </c>
      <c r="I1456" s="121">
        <v>0.05</v>
      </c>
      <c r="J1456" s="128" t="s">
        <v>1590</v>
      </c>
      <c r="K1456" s="132">
        <v>0.05</v>
      </c>
      <c r="L1456" s="121" t="s">
        <v>107</v>
      </c>
      <c r="M1456" s="121" t="str">
        <f>VLOOKUP($H1456,References_1!$C$2:$D$827,2,)</f>
        <v>GP4</v>
      </c>
      <c r="N1456" s="121" t="e">
        <f>VLOOKUP($H1456,References_2!$D$2:'References_2'!$AQ$186,39,)</f>
        <v>#N/A</v>
      </c>
      <c r="O1456" s="121" t="str">
        <f t="shared" si="46"/>
        <v>µg</v>
      </c>
      <c r="P1456" s="138">
        <f>IF($O1456="mg",VLOOKUP($C1456,References_1!$H$2:$I$19,2,)*$K1456*0.0864,IF($O1456="µg",VLOOKUP($C1456,References_1!$H$2:$I$19,2,)*$K1456*86.4,""))</f>
        <v>123.46560000000001</v>
      </c>
      <c r="Q1456" s="132" t="str">
        <f t="shared" si="47"/>
        <v>mg/j</v>
      </c>
    </row>
    <row r="1457" spans="1:17" hidden="1" x14ac:dyDescent="0.2">
      <c r="A1457" s="121">
        <f>VLOOKUP($B1457,References_1!$F$2:$G$19,2,)</f>
        <v>14</v>
      </c>
      <c r="B1457" s="121">
        <v>6127985</v>
      </c>
      <c r="C1457" s="121">
        <f>VLOOKUP($B1457,References_1!$F$2:$H$19,3,)</f>
        <v>11</v>
      </c>
      <c r="D1457" s="122">
        <v>42534</v>
      </c>
      <c r="E1457" s="121" t="s">
        <v>977</v>
      </c>
      <c r="F1457" s="121">
        <v>23</v>
      </c>
      <c r="G1457" s="121" t="s">
        <v>456</v>
      </c>
      <c r="H1457" s="121">
        <v>5745</v>
      </c>
      <c r="I1457" s="121">
        <v>0.05</v>
      </c>
      <c r="J1457" s="128" t="s">
        <v>1590</v>
      </c>
      <c r="K1457" s="132">
        <v>0.05</v>
      </c>
      <c r="L1457" s="121" t="s">
        <v>107</v>
      </c>
      <c r="M1457" s="121" t="str">
        <f>VLOOKUP($H1457,References_1!$C$2:$D$827,2,)</f>
        <v>GP4</v>
      </c>
      <c r="N1457" s="121" t="e">
        <f>VLOOKUP($H1457,References_2!$D$2:'References_2'!$AQ$186,39,)</f>
        <v>#N/A</v>
      </c>
      <c r="O1457" s="121" t="str">
        <f t="shared" si="46"/>
        <v>µg</v>
      </c>
      <c r="P1457" s="138">
        <f>IF($O1457="mg",VLOOKUP($C1457,References_1!$H$2:$I$19,2,)*$K1457*0.0864,IF($O1457="µg",VLOOKUP($C1457,References_1!$H$2:$I$19,2,)*$K1457*86.4,""))</f>
        <v>133.0992</v>
      </c>
      <c r="Q1457" s="132" t="str">
        <f t="shared" si="47"/>
        <v>mg/j</v>
      </c>
    </row>
    <row r="1458" spans="1:17" hidden="1" x14ac:dyDescent="0.2">
      <c r="A1458" s="121">
        <f>VLOOKUP($B1458,References_1!$F$2:$G$19,2,)</f>
        <v>11</v>
      </c>
      <c r="B1458" s="121" t="s">
        <v>963</v>
      </c>
      <c r="C1458" s="121">
        <f>VLOOKUP($B1458,References_1!$F$2:$H$19,3,)</f>
        <v>13</v>
      </c>
      <c r="D1458" s="122">
        <v>42534</v>
      </c>
      <c r="E1458" s="121" t="s">
        <v>964</v>
      </c>
      <c r="F1458" s="121">
        <v>23</v>
      </c>
      <c r="G1458" s="121" t="s">
        <v>456</v>
      </c>
      <c r="H1458" s="121">
        <v>5745</v>
      </c>
      <c r="I1458" s="121">
        <v>0.05</v>
      </c>
      <c r="J1458" s="128" t="s">
        <v>1590</v>
      </c>
      <c r="K1458" s="132">
        <v>0.05</v>
      </c>
      <c r="L1458" s="121" t="s">
        <v>107</v>
      </c>
      <c r="M1458" s="121" t="str">
        <f>VLOOKUP($H1458,References_1!$C$2:$D$827,2,)</f>
        <v>GP4</v>
      </c>
      <c r="N1458" s="121" t="e">
        <f>VLOOKUP($H1458,References_2!$D$2:'References_2'!$AQ$186,39,)</f>
        <v>#N/A</v>
      </c>
      <c r="O1458" s="121" t="str">
        <f t="shared" si="46"/>
        <v>µg</v>
      </c>
      <c r="P1458" s="138">
        <f>IF($O1458="mg",VLOOKUP($C1458,References_1!$H$2:$I$19,2,)*$K1458*0.0864,IF($O1458="µg",VLOOKUP($C1458,References_1!$H$2:$I$19,2,)*$K1458*86.4,""))</f>
        <v>71.280000000000015</v>
      </c>
      <c r="Q1458" s="132" t="str">
        <f t="shared" si="47"/>
        <v>mg/j</v>
      </c>
    </row>
    <row r="1459" spans="1:17" hidden="1" x14ac:dyDescent="0.2">
      <c r="A1459" s="121">
        <f>VLOOKUP($B1459,References_1!$F$2:$G$19,2,)</f>
        <v>12</v>
      </c>
      <c r="B1459" s="121">
        <v>6127975</v>
      </c>
      <c r="C1459" s="121">
        <f>VLOOKUP($B1459,References_1!$F$2:$H$19,3,)</f>
        <v>14</v>
      </c>
      <c r="D1459" s="122">
        <v>42534</v>
      </c>
      <c r="E1459" s="121" t="s">
        <v>984</v>
      </c>
      <c r="F1459" s="121">
        <v>23</v>
      </c>
      <c r="G1459" s="121" t="s">
        <v>456</v>
      </c>
      <c r="H1459" s="121">
        <v>5745</v>
      </c>
      <c r="I1459" s="121">
        <v>0.05</v>
      </c>
      <c r="J1459" s="128" t="s">
        <v>1590</v>
      </c>
      <c r="K1459" s="132">
        <v>0.05</v>
      </c>
      <c r="L1459" s="121" t="s">
        <v>107</v>
      </c>
      <c r="M1459" s="121" t="str">
        <f>VLOOKUP($H1459,References_1!$C$2:$D$827,2,)</f>
        <v>GP4</v>
      </c>
      <c r="N1459" s="121" t="e">
        <f>VLOOKUP($H1459,References_2!$D$2:'References_2'!$AQ$186,39,)</f>
        <v>#N/A</v>
      </c>
      <c r="O1459" s="121" t="str">
        <f t="shared" si="46"/>
        <v>µg</v>
      </c>
      <c r="P1459" s="138">
        <f>IF($O1459="mg",VLOOKUP($C1459,References_1!$H$2:$I$19,2,)*$K1459*0.0864,IF($O1459="µg",VLOOKUP($C1459,References_1!$H$2:$I$19,2,)*$K1459*86.4,""))</f>
        <v>324.69120000000004</v>
      </c>
      <c r="Q1459" s="132" t="str">
        <f t="shared" si="47"/>
        <v>mg/j</v>
      </c>
    </row>
    <row r="1460" spans="1:17" hidden="1" x14ac:dyDescent="0.2">
      <c r="A1460" s="121">
        <f>VLOOKUP($B1460,References_1!$F$2:$G$19,2,)</f>
        <v>4</v>
      </c>
      <c r="B1460" s="121">
        <v>6127935</v>
      </c>
      <c r="C1460" s="121">
        <f>VLOOKUP($B1460,References_1!$F$2:$H$19,3,)</f>
        <v>3</v>
      </c>
      <c r="D1460" s="122">
        <v>42534</v>
      </c>
      <c r="E1460" s="121" t="s">
        <v>104</v>
      </c>
      <c r="F1460" s="121">
        <v>23</v>
      </c>
      <c r="G1460" s="121" t="s">
        <v>457</v>
      </c>
      <c r="H1460" s="121">
        <v>1177</v>
      </c>
      <c r="I1460" s="121">
        <v>5.0000000000000001E-3</v>
      </c>
      <c r="J1460" s="128" t="s">
        <v>1590</v>
      </c>
      <c r="K1460" s="132">
        <v>5.0000000000000001E-3</v>
      </c>
      <c r="L1460" s="121" t="s">
        <v>107</v>
      </c>
      <c r="M1460" s="121" t="str">
        <f>VLOOKUP($H1460,References_1!$C$2:$D$827,2,)</f>
        <v>GP4</v>
      </c>
      <c r="N1460" s="121">
        <f>VLOOKUP($H1460,References_2!$D$2:'References_2'!$AQ$186,39,)</f>
        <v>0.2</v>
      </c>
      <c r="O1460" s="121" t="str">
        <f t="shared" si="46"/>
        <v>µg</v>
      </c>
      <c r="P1460" s="138">
        <f>IF($O1460="mg",VLOOKUP($C1460,References_1!$H$2:$I$19,2,)*$K1460*0.0864,IF($O1460="µg",VLOOKUP($C1460,References_1!$H$2:$I$19,2,)*$K1460*86.4,""))</f>
        <v>2.6913600000000004</v>
      </c>
      <c r="Q1460" s="132" t="str">
        <f t="shared" si="47"/>
        <v>mg/j</v>
      </c>
    </row>
    <row r="1461" spans="1:17" hidden="1" x14ac:dyDescent="0.2">
      <c r="A1461" s="121">
        <f>VLOOKUP($B1461,References_1!$F$2:$G$19,2,)</f>
        <v>18</v>
      </c>
      <c r="B1461" s="121">
        <v>6127970</v>
      </c>
      <c r="C1461" s="121">
        <f>VLOOKUP($B1461,References_1!$F$2:$H$19,3,)</f>
        <v>9.5</v>
      </c>
      <c r="D1461" s="122">
        <v>42534</v>
      </c>
      <c r="E1461" s="121" t="s">
        <v>948</v>
      </c>
      <c r="F1461" s="121">
        <v>23</v>
      </c>
      <c r="G1461" s="121" t="s">
        <v>457</v>
      </c>
      <c r="H1461" s="121">
        <v>1177</v>
      </c>
      <c r="I1461" s="121">
        <v>5.0000000000000001E-3</v>
      </c>
      <c r="J1461" s="128" t="s">
        <v>1590</v>
      </c>
      <c r="K1461" s="132">
        <v>5.0000000000000001E-3</v>
      </c>
      <c r="L1461" s="121" t="s">
        <v>107</v>
      </c>
      <c r="M1461" s="121" t="str">
        <f>VLOOKUP($H1461,References_1!$C$2:$D$827,2,)</f>
        <v>GP4</v>
      </c>
      <c r="N1461" s="121">
        <f>VLOOKUP($H1461,References_2!$D$2:'References_2'!$AQ$186,39,)</f>
        <v>0.2</v>
      </c>
      <c r="O1461" s="121" t="str">
        <f t="shared" si="46"/>
        <v>µg</v>
      </c>
      <c r="P1461" s="138">
        <f>IF($O1461="mg",VLOOKUP($C1461,References_1!$H$2:$I$19,2,)*$K1461*0.0864,IF($O1461="µg",VLOOKUP($C1461,References_1!$H$2:$I$19,2,)*$K1461*86.4,""))</f>
        <v>12.34656</v>
      </c>
      <c r="Q1461" s="132" t="str">
        <f t="shared" si="47"/>
        <v>mg/j</v>
      </c>
    </row>
    <row r="1462" spans="1:17" hidden="1" x14ac:dyDescent="0.2">
      <c r="A1462" s="121">
        <f>VLOOKUP($B1462,References_1!$F$2:$G$19,2,)</f>
        <v>14</v>
      </c>
      <c r="B1462" s="121">
        <v>6127985</v>
      </c>
      <c r="C1462" s="121">
        <f>VLOOKUP($B1462,References_1!$F$2:$H$19,3,)</f>
        <v>11</v>
      </c>
      <c r="D1462" s="122">
        <v>42534</v>
      </c>
      <c r="E1462" s="121" t="s">
        <v>977</v>
      </c>
      <c r="F1462" s="121">
        <v>23</v>
      </c>
      <c r="G1462" s="121" t="s">
        <v>457</v>
      </c>
      <c r="H1462" s="121">
        <v>1177</v>
      </c>
      <c r="I1462" s="121">
        <v>5.0000000000000001E-3</v>
      </c>
      <c r="J1462" s="128" t="s">
        <v>1590</v>
      </c>
      <c r="K1462" s="132">
        <v>5.0000000000000001E-3</v>
      </c>
      <c r="L1462" s="121" t="s">
        <v>107</v>
      </c>
      <c r="M1462" s="121" t="str">
        <f>VLOOKUP($H1462,References_1!$C$2:$D$827,2,)</f>
        <v>GP4</v>
      </c>
      <c r="N1462" s="121">
        <f>VLOOKUP($H1462,References_2!$D$2:'References_2'!$AQ$186,39,)</f>
        <v>0.2</v>
      </c>
      <c r="O1462" s="121" t="str">
        <f t="shared" si="46"/>
        <v>µg</v>
      </c>
      <c r="P1462" s="138">
        <f>IF($O1462="mg",VLOOKUP($C1462,References_1!$H$2:$I$19,2,)*$K1462*0.0864,IF($O1462="µg",VLOOKUP($C1462,References_1!$H$2:$I$19,2,)*$K1462*86.4,""))</f>
        <v>13.30992</v>
      </c>
      <c r="Q1462" s="132" t="str">
        <f t="shared" si="47"/>
        <v>mg/j</v>
      </c>
    </row>
    <row r="1463" spans="1:17" hidden="1" x14ac:dyDescent="0.2">
      <c r="A1463" s="121">
        <f>VLOOKUP($B1463,References_1!$F$2:$G$19,2,)</f>
        <v>11</v>
      </c>
      <c r="B1463" s="121" t="s">
        <v>963</v>
      </c>
      <c r="C1463" s="121">
        <f>VLOOKUP($B1463,References_1!$F$2:$H$19,3,)</f>
        <v>13</v>
      </c>
      <c r="D1463" s="122">
        <v>42534</v>
      </c>
      <c r="E1463" s="121" t="s">
        <v>964</v>
      </c>
      <c r="F1463" s="121">
        <v>23</v>
      </c>
      <c r="G1463" s="121" t="s">
        <v>457</v>
      </c>
      <c r="H1463" s="121">
        <v>1177</v>
      </c>
      <c r="I1463" s="121">
        <v>5.0000000000000001E-3</v>
      </c>
      <c r="J1463" s="128" t="s">
        <v>1590</v>
      </c>
      <c r="K1463" s="132">
        <v>5.0000000000000001E-3</v>
      </c>
      <c r="L1463" s="121" t="s">
        <v>107</v>
      </c>
      <c r="M1463" s="121" t="str">
        <f>VLOOKUP($H1463,References_1!$C$2:$D$827,2,)</f>
        <v>GP4</v>
      </c>
      <c r="N1463" s="121">
        <f>VLOOKUP($H1463,References_2!$D$2:'References_2'!$AQ$186,39,)</f>
        <v>0.2</v>
      </c>
      <c r="O1463" s="121" t="str">
        <f t="shared" si="46"/>
        <v>µg</v>
      </c>
      <c r="P1463" s="138">
        <f>IF($O1463="mg",VLOOKUP($C1463,References_1!$H$2:$I$19,2,)*$K1463*0.0864,IF($O1463="µg",VLOOKUP($C1463,References_1!$H$2:$I$19,2,)*$K1463*86.4,""))</f>
        <v>7.128000000000001</v>
      </c>
      <c r="Q1463" s="132" t="str">
        <f t="shared" si="47"/>
        <v>mg/j</v>
      </c>
    </row>
    <row r="1464" spans="1:17" hidden="1" x14ac:dyDescent="0.2">
      <c r="A1464" s="121">
        <f>VLOOKUP($B1464,References_1!$F$2:$G$19,2,)</f>
        <v>12</v>
      </c>
      <c r="B1464" s="121">
        <v>6127975</v>
      </c>
      <c r="C1464" s="121">
        <f>VLOOKUP($B1464,References_1!$F$2:$H$19,3,)</f>
        <v>14</v>
      </c>
      <c r="D1464" s="122">
        <v>42534</v>
      </c>
      <c r="E1464" s="121" t="s">
        <v>984</v>
      </c>
      <c r="F1464" s="121">
        <v>23</v>
      </c>
      <c r="G1464" s="121" t="s">
        <v>457</v>
      </c>
      <c r="H1464" s="121">
        <v>1177</v>
      </c>
      <c r="I1464" s="121">
        <v>5.0000000000000001E-3</v>
      </c>
      <c r="J1464" s="128" t="s">
        <v>1590</v>
      </c>
      <c r="K1464" s="132">
        <v>5.0000000000000001E-3</v>
      </c>
      <c r="L1464" s="121" t="s">
        <v>107</v>
      </c>
      <c r="M1464" s="121" t="str">
        <f>VLOOKUP($H1464,References_1!$C$2:$D$827,2,)</f>
        <v>GP4</v>
      </c>
      <c r="N1464" s="121">
        <f>VLOOKUP($H1464,References_2!$D$2:'References_2'!$AQ$186,39,)</f>
        <v>0.2</v>
      </c>
      <c r="O1464" s="121" t="str">
        <f t="shared" si="46"/>
        <v>µg</v>
      </c>
      <c r="P1464" s="138">
        <f>IF($O1464="mg",VLOOKUP($C1464,References_1!$H$2:$I$19,2,)*$K1464*0.0864,IF($O1464="µg",VLOOKUP($C1464,References_1!$H$2:$I$19,2,)*$K1464*86.4,""))</f>
        <v>32.469119999999997</v>
      </c>
      <c r="Q1464" s="132" t="str">
        <f t="shared" si="47"/>
        <v>mg/j</v>
      </c>
    </row>
    <row r="1465" spans="1:17" hidden="1" x14ac:dyDescent="0.2">
      <c r="A1465" s="121">
        <f>VLOOKUP($B1465,References_1!$F$2:$G$19,2,)</f>
        <v>4</v>
      </c>
      <c r="B1465" s="121">
        <v>6127935</v>
      </c>
      <c r="C1465" s="121">
        <f>VLOOKUP($B1465,References_1!$F$2:$H$19,3,)</f>
        <v>3</v>
      </c>
      <c r="D1465" s="122">
        <v>42534</v>
      </c>
      <c r="E1465" s="121" t="s">
        <v>104</v>
      </c>
      <c r="F1465" s="121">
        <v>23</v>
      </c>
      <c r="G1465" s="121" t="s">
        <v>459</v>
      </c>
      <c r="H1465" s="121">
        <v>2933</v>
      </c>
      <c r="I1465" s="121">
        <v>0.1</v>
      </c>
      <c r="J1465" s="128" t="s">
        <v>1590</v>
      </c>
      <c r="K1465" s="132">
        <v>0.1</v>
      </c>
      <c r="L1465" s="121" t="s">
        <v>107</v>
      </c>
      <c r="M1465" s="121" t="str">
        <f>VLOOKUP($H1465,References_1!$C$2:$D$827,2,)</f>
        <v>GP4</v>
      </c>
      <c r="N1465" s="121" t="e">
        <f>VLOOKUP($H1465,References_2!$D$2:'References_2'!$AQ$186,39,)</f>
        <v>#N/A</v>
      </c>
      <c r="O1465" s="121" t="str">
        <f t="shared" si="46"/>
        <v>µg</v>
      </c>
      <c r="P1465" s="138">
        <f>IF($O1465="mg",VLOOKUP($C1465,References_1!$H$2:$I$19,2,)*$K1465*0.0864,IF($O1465="µg",VLOOKUP($C1465,References_1!$H$2:$I$19,2,)*$K1465*86.4,""))</f>
        <v>53.827200000000012</v>
      </c>
      <c r="Q1465" s="132" t="str">
        <f t="shared" si="47"/>
        <v>mg/j</v>
      </c>
    </row>
    <row r="1466" spans="1:17" hidden="1" x14ac:dyDescent="0.2">
      <c r="A1466" s="121">
        <f>VLOOKUP($B1466,References_1!$F$2:$G$19,2,)</f>
        <v>18</v>
      </c>
      <c r="B1466" s="121">
        <v>6127970</v>
      </c>
      <c r="C1466" s="121">
        <f>VLOOKUP($B1466,References_1!$F$2:$H$19,3,)</f>
        <v>9.5</v>
      </c>
      <c r="D1466" s="122">
        <v>42534</v>
      </c>
      <c r="E1466" s="121" t="s">
        <v>948</v>
      </c>
      <c r="F1466" s="121">
        <v>23</v>
      </c>
      <c r="G1466" s="121" t="s">
        <v>459</v>
      </c>
      <c r="H1466" s="121">
        <v>2933</v>
      </c>
      <c r="I1466" s="121">
        <v>0.1</v>
      </c>
      <c r="J1466" s="128" t="s">
        <v>1590</v>
      </c>
      <c r="K1466" s="132">
        <v>0.1</v>
      </c>
      <c r="L1466" s="121" t="s">
        <v>107</v>
      </c>
      <c r="M1466" s="121" t="str">
        <f>VLOOKUP($H1466,References_1!$C$2:$D$827,2,)</f>
        <v>GP4</v>
      </c>
      <c r="N1466" s="121" t="e">
        <f>VLOOKUP($H1466,References_2!$D$2:'References_2'!$AQ$186,39,)</f>
        <v>#N/A</v>
      </c>
      <c r="O1466" s="121" t="str">
        <f t="shared" si="46"/>
        <v>µg</v>
      </c>
      <c r="P1466" s="138">
        <f>IF($O1466="mg",VLOOKUP($C1466,References_1!$H$2:$I$19,2,)*$K1466*0.0864,IF($O1466="µg",VLOOKUP($C1466,References_1!$H$2:$I$19,2,)*$K1466*86.4,""))</f>
        <v>246.93120000000002</v>
      </c>
      <c r="Q1466" s="132" t="str">
        <f t="shared" si="47"/>
        <v>mg/j</v>
      </c>
    </row>
    <row r="1467" spans="1:17" hidden="1" x14ac:dyDescent="0.2">
      <c r="A1467" s="121">
        <f>VLOOKUP($B1467,References_1!$F$2:$G$19,2,)</f>
        <v>14</v>
      </c>
      <c r="B1467" s="121">
        <v>6127985</v>
      </c>
      <c r="C1467" s="121">
        <f>VLOOKUP($B1467,References_1!$F$2:$H$19,3,)</f>
        <v>11</v>
      </c>
      <c r="D1467" s="122">
        <v>42534</v>
      </c>
      <c r="E1467" s="121" t="s">
        <v>977</v>
      </c>
      <c r="F1467" s="121">
        <v>23</v>
      </c>
      <c r="G1467" s="121" t="s">
        <v>459</v>
      </c>
      <c r="H1467" s="121">
        <v>2933</v>
      </c>
      <c r="I1467" s="121">
        <v>0.1</v>
      </c>
      <c r="J1467" s="128" t="s">
        <v>1590</v>
      </c>
      <c r="K1467" s="132">
        <v>0.1</v>
      </c>
      <c r="L1467" s="121" t="s">
        <v>107</v>
      </c>
      <c r="M1467" s="121" t="str">
        <f>VLOOKUP($H1467,References_1!$C$2:$D$827,2,)</f>
        <v>GP4</v>
      </c>
      <c r="N1467" s="121" t="e">
        <f>VLOOKUP($H1467,References_2!$D$2:'References_2'!$AQ$186,39,)</f>
        <v>#N/A</v>
      </c>
      <c r="O1467" s="121" t="str">
        <f t="shared" si="46"/>
        <v>µg</v>
      </c>
      <c r="P1467" s="138">
        <f>IF($O1467="mg",VLOOKUP($C1467,References_1!$H$2:$I$19,2,)*$K1467*0.0864,IF($O1467="µg",VLOOKUP($C1467,References_1!$H$2:$I$19,2,)*$K1467*86.4,""))</f>
        <v>266.19839999999999</v>
      </c>
      <c r="Q1467" s="132" t="str">
        <f t="shared" si="47"/>
        <v>mg/j</v>
      </c>
    </row>
    <row r="1468" spans="1:17" hidden="1" x14ac:dyDescent="0.2">
      <c r="A1468" s="121">
        <f>VLOOKUP($B1468,References_1!$F$2:$G$19,2,)</f>
        <v>11</v>
      </c>
      <c r="B1468" s="121" t="s">
        <v>963</v>
      </c>
      <c r="C1468" s="121">
        <f>VLOOKUP($B1468,References_1!$F$2:$H$19,3,)</f>
        <v>13</v>
      </c>
      <c r="D1468" s="122">
        <v>42534</v>
      </c>
      <c r="E1468" s="121" t="s">
        <v>964</v>
      </c>
      <c r="F1468" s="121">
        <v>23</v>
      </c>
      <c r="G1468" s="121" t="s">
        <v>459</v>
      </c>
      <c r="H1468" s="121">
        <v>2933</v>
      </c>
      <c r="I1468" s="121">
        <v>0.1</v>
      </c>
      <c r="J1468" s="128" t="s">
        <v>1590</v>
      </c>
      <c r="K1468" s="132">
        <v>0.1</v>
      </c>
      <c r="L1468" s="121" t="s">
        <v>107</v>
      </c>
      <c r="M1468" s="121" t="str">
        <f>VLOOKUP($H1468,References_1!$C$2:$D$827,2,)</f>
        <v>GP4</v>
      </c>
      <c r="N1468" s="121" t="e">
        <f>VLOOKUP($H1468,References_2!$D$2:'References_2'!$AQ$186,39,)</f>
        <v>#N/A</v>
      </c>
      <c r="O1468" s="121" t="str">
        <f t="shared" si="46"/>
        <v>µg</v>
      </c>
      <c r="P1468" s="138">
        <f>IF($O1468="mg",VLOOKUP($C1468,References_1!$H$2:$I$19,2,)*$K1468*0.0864,IF($O1468="µg",VLOOKUP($C1468,References_1!$H$2:$I$19,2,)*$K1468*86.4,""))</f>
        <v>142.56000000000003</v>
      </c>
      <c r="Q1468" s="132" t="str">
        <f t="shared" si="47"/>
        <v>mg/j</v>
      </c>
    </row>
    <row r="1469" spans="1:17" hidden="1" x14ac:dyDescent="0.2">
      <c r="A1469" s="121">
        <f>VLOOKUP($B1469,References_1!$F$2:$G$19,2,)</f>
        <v>12</v>
      </c>
      <c r="B1469" s="121">
        <v>6127975</v>
      </c>
      <c r="C1469" s="121">
        <f>VLOOKUP($B1469,References_1!$F$2:$H$19,3,)</f>
        <v>14</v>
      </c>
      <c r="D1469" s="122">
        <v>42534</v>
      </c>
      <c r="E1469" s="121" t="s">
        <v>984</v>
      </c>
      <c r="F1469" s="121">
        <v>23</v>
      </c>
      <c r="G1469" s="121" t="s">
        <v>459</v>
      </c>
      <c r="H1469" s="121">
        <v>2933</v>
      </c>
      <c r="I1469" s="121">
        <v>0.1</v>
      </c>
      <c r="J1469" s="128" t="s">
        <v>1590</v>
      </c>
      <c r="K1469" s="132">
        <v>0.1</v>
      </c>
      <c r="L1469" s="121" t="s">
        <v>107</v>
      </c>
      <c r="M1469" s="121" t="str">
        <f>VLOOKUP($H1469,References_1!$C$2:$D$827,2,)</f>
        <v>GP4</v>
      </c>
      <c r="N1469" s="121" t="e">
        <f>VLOOKUP($H1469,References_2!$D$2:'References_2'!$AQ$186,39,)</f>
        <v>#N/A</v>
      </c>
      <c r="O1469" s="121" t="str">
        <f t="shared" si="46"/>
        <v>µg</v>
      </c>
      <c r="P1469" s="138">
        <f>IF($O1469="mg",VLOOKUP($C1469,References_1!$H$2:$I$19,2,)*$K1469*0.0864,IF($O1469="µg",VLOOKUP($C1469,References_1!$H$2:$I$19,2,)*$K1469*86.4,""))</f>
        <v>649.38240000000008</v>
      </c>
      <c r="Q1469" s="132" t="str">
        <f t="shared" si="47"/>
        <v>mg/j</v>
      </c>
    </row>
    <row r="1470" spans="1:17" x14ac:dyDescent="0.2">
      <c r="A1470" s="123">
        <f>VLOOKUP($B1470,References_1!$F$2:$G$19,2,)</f>
        <v>4</v>
      </c>
      <c r="B1470" s="123">
        <v>6127935</v>
      </c>
      <c r="C1470" s="121">
        <f>VLOOKUP($B1470,References_1!$F$2:$H$19,3,)</f>
        <v>3</v>
      </c>
      <c r="D1470" s="122">
        <v>42534</v>
      </c>
      <c r="E1470" s="121" t="s">
        <v>104</v>
      </c>
      <c r="F1470" s="121">
        <v>23</v>
      </c>
      <c r="G1470" s="121" t="s">
        <v>880</v>
      </c>
      <c r="H1470" s="121">
        <v>1345</v>
      </c>
      <c r="I1470" s="121">
        <v>0.5</v>
      </c>
      <c r="J1470" s="128"/>
      <c r="K1470" s="133">
        <v>29.7</v>
      </c>
      <c r="L1470" s="121" t="s">
        <v>848</v>
      </c>
      <c r="M1470" s="121" t="str">
        <f>VLOOKUP($H1470,References_1!$C$2:$D$827,2,)</f>
        <v>GP1</v>
      </c>
      <c r="N1470" s="121" t="e">
        <f>VLOOKUP($H1470,References_2!$D$2:'References_2'!$AQ$186,39,)</f>
        <v>#N/A</v>
      </c>
      <c r="O1470" s="121" t="str">
        <f t="shared" si="46"/>
        <v>°f</v>
      </c>
      <c r="P1470" s="138" t="str">
        <f>IF($O1470="mg",VLOOKUP($C1470,References_1!$H$2:$I$19,2,)*$K1470*0.0864,IF($O1470="µg",VLOOKUP($C1470,References_1!$H$2:$I$19,2,)*$K1470*86.4,""))</f>
        <v/>
      </c>
      <c r="Q1470" s="132" t="str">
        <f t="shared" si="47"/>
        <v/>
      </c>
    </row>
    <row r="1471" spans="1:17" x14ac:dyDescent="0.2">
      <c r="A1471" s="123">
        <f>VLOOKUP($B1471,References_1!$F$2:$G$19,2,)</f>
        <v>18</v>
      </c>
      <c r="B1471" s="123">
        <v>6127970</v>
      </c>
      <c r="C1471" s="121">
        <f>VLOOKUP($B1471,References_1!$F$2:$H$19,3,)</f>
        <v>9.5</v>
      </c>
      <c r="D1471" s="122">
        <v>42534</v>
      </c>
      <c r="E1471" s="121" t="s">
        <v>948</v>
      </c>
      <c r="F1471" s="121">
        <v>23</v>
      </c>
      <c r="G1471" s="121" t="s">
        <v>880</v>
      </c>
      <c r="H1471" s="121">
        <v>1345</v>
      </c>
      <c r="I1471" s="121">
        <v>0.5</v>
      </c>
      <c r="J1471" s="128"/>
      <c r="K1471" s="133">
        <v>27.9</v>
      </c>
      <c r="L1471" s="121" t="s">
        <v>848</v>
      </c>
      <c r="M1471" s="121" t="str">
        <f>VLOOKUP($H1471,References_1!$C$2:$D$827,2,)</f>
        <v>GP1</v>
      </c>
      <c r="N1471" s="121" t="e">
        <f>VLOOKUP($H1471,References_2!$D$2:'References_2'!$AQ$186,39,)</f>
        <v>#N/A</v>
      </c>
      <c r="O1471" s="121" t="str">
        <f t="shared" si="46"/>
        <v>°f</v>
      </c>
      <c r="P1471" s="138" t="str">
        <f>IF($O1471="mg",VLOOKUP($C1471,References_1!$H$2:$I$19,2,)*$K1471*0.0864,IF($O1471="µg",VLOOKUP($C1471,References_1!$H$2:$I$19,2,)*$K1471*86.4,""))</f>
        <v/>
      </c>
      <c r="Q1471" s="132" t="str">
        <f t="shared" si="47"/>
        <v/>
      </c>
    </row>
    <row r="1472" spans="1:17" x14ac:dyDescent="0.2">
      <c r="A1472" s="123">
        <f>VLOOKUP($B1472,References_1!$F$2:$G$19,2,)</f>
        <v>14</v>
      </c>
      <c r="B1472" s="123">
        <v>6127985</v>
      </c>
      <c r="C1472" s="121">
        <f>VLOOKUP($B1472,References_1!$F$2:$H$19,3,)</f>
        <v>11</v>
      </c>
      <c r="D1472" s="122">
        <v>42534</v>
      </c>
      <c r="E1472" s="121" t="s">
        <v>977</v>
      </c>
      <c r="F1472" s="121">
        <v>23</v>
      </c>
      <c r="G1472" s="121" t="s">
        <v>880</v>
      </c>
      <c r="H1472" s="121">
        <v>1345</v>
      </c>
      <c r="I1472" s="121">
        <v>0.5</v>
      </c>
      <c r="J1472" s="128"/>
      <c r="K1472" s="133">
        <v>27.9</v>
      </c>
      <c r="L1472" s="121" t="s">
        <v>848</v>
      </c>
      <c r="M1472" s="121" t="str">
        <f>VLOOKUP($H1472,References_1!$C$2:$D$827,2,)</f>
        <v>GP1</v>
      </c>
      <c r="N1472" s="121" t="e">
        <f>VLOOKUP($H1472,References_2!$D$2:'References_2'!$AQ$186,39,)</f>
        <v>#N/A</v>
      </c>
      <c r="O1472" s="121" t="str">
        <f t="shared" si="46"/>
        <v>°f</v>
      </c>
      <c r="P1472" s="138" t="str">
        <f>IF($O1472="mg",VLOOKUP($C1472,References_1!$H$2:$I$19,2,)*$K1472*0.0864,IF($O1472="µg",VLOOKUP($C1472,References_1!$H$2:$I$19,2,)*$K1472*86.4,""))</f>
        <v/>
      </c>
      <c r="Q1472" s="132" t="str">
        <f t="shared" si="47"/>
        <v/>
      </c>
    </row>
    <row r="1473" spans="1:17" x14ac:dyDescent="0.2">
      <c r="A1473" s="123">
        <f>VLOOKUP($B1473,References_1!$F$2:$G$19,2,)</f>
        <v>11</v>
      </c>
      <c r="B1473" s="123" t="s">
        <v>963</v>
      </c>
      <c r="C1473" s="121">
        <f>VLOOKUP($B1473,References_1!$F$2:$H$19,3,)</f>
        <v>13</v>
      </c>
      <c r="D1473" s="122">
        <v>42534</v>
      </c>
      <c r="E1473" s="121" t="s">
        <v>964</v>
      </c>
      <c r="F1473" s="121">
        <v>23</v>
      </c>
      <c r="G1473" s="121" t="s">
        <v>880</v>
      </c>
      <c r="H1473" s="121">
        <v>1345</v>
      </c>
      <c r="I1473" s="121">
        <v>0.5</v>
      </c>
      <c r="J1473" s="128"/>
      <c r="K1473" s="133">
        <v>37.9</v>
      </c>
      <c r="L1473" s="121" t="s">
        <v>848</v>
      </c>
      <c r="M1473" s="121" t="str">
        <f>VLOOKUP($H1473,References_1!$C$2:$D$827,2,)</f>
        <v>GP1</v>
      </c>
      <c r="N1473" s="121" t="e">
        <f>VLOOKUP($H1473,References_2!$D$2:'References_2'!$AQ$186,39,)</f>
        <v>#N/A</v>
      </c>
      <c r="O1473" s="121" t="str">
        <f t="shared" si="46"/>
        <v>°f</v>
      </c>
      <c r="P1473" s="138" t="str">
        <f>IF($O1473="mg",VLOOKUP($C1473,References_1!$H$2:$I$19,2,)*$K1473*0.0864,IF($O1473="µg",VLOOKUP($C1473,References_1!$H$2:$I$19,2,)*$K1473*86.4,""))</f>
        <v/>
      </c>
      <c r="Q1473" s="132" t="str">
        <f t="shared" si="47"/>
        <v/>
      </c>
    </row>
    <row r="1474" spans="1:17" x14ac:dyDescent="0.2">
      <c r="A1474" s="123">
        <f>VLOOKUP($B1474,References_1!$F$2:$G$19,2,)</f>
        <v>12</v>
      </c>
      <c r="B1474" s="123">
        <v>6127975</v>
      </c>
      <c r="C1474" s="121">
        <f>VLOOKUP($B1474,References_1!$F$2:$H$19,3,)</f>
        <v>14</v>
      </c>
      <c r="D1474" s="122">
        <v>42534</v>
      </c>
      <c r="E1474" s="121" t="s">
        <v>984</v>
      </c>
      <c r="F1474" s="121">
        <v>23</v>
      </c>
      <c r="G1474" s="121" t="s">
        <v>880</v>
      </c>
      <c r="H1474" s="121">
        <v>1345</v>
      </c>
      <c r="I1474" s="121">
        <v>0.5</v>
      </c>
      <c r="J1474" s="128"/>
      <c r="K1474" s="133">
        <v>38</v>
      </c>
      <c r="L1474" s="121" t="s">
        <v>848</v>
      </c>
      <c r="M1474" s="121" t="str">
        <f>VLOOKUP($H1474,References_1!$C$2:$D$827,2,)</f>
        <v>GP1</v>
      </c>
      <c r="N1474" s="121" t="e">
        <f>VLOOKUP($H1474,References_2!$D$2:'References_2'!$AQ$186,39,)</f>
        <v>#N/A</v>
      </c>
      <c r="O1474" s="121" t="str">
        <f t="shared" si="46"/>
        <v>°f</v>
      </c>
      <c r="P1474" s="138" t="str">
        <f>IF($O1474="mg",VLOOKUP($C1474,References_1!$H$2:$I$19,2,)*$K1474*0.0864,IF($O1474="µg",VLOOKUP($C1474,References_1!$H$2:$I$19,2,)*$K1474*86.4,""))</f>
        <v/>
      </c>
      <c r="Q1474" s="132" t="str">
        <f t="shared" si="47"/>
        <v/>
      </c>
    </row>
    <row r="1475" spans="1:17" hidden="1" x14ac:dyDescent="0.2">
      <c r="A1475" s="121">
        <f>VLOOKUP($B1475,References_1!$F$2:$G$19,2,)</f>
        <v>4</v>
      </c>
      <c r="B1475" s="121">
        <v>6127935</v>
      </c>
      <c r="C1475" s="121">
        <f>VLOOKUP($B1475,References_1!$F$2:$H$19,3,)</f>
        <v>3</v>
      </c>
      <c r="D1475" s="122">
        <v>42534</v>
      </c>
      <c r="E1475" s="121" t="s">
        <v>104</v>
      </c>
      <c r="F1475" s="121">
        <v>23</v>
      </c>
      <c r="G1475" s="121" t="s">
        <v>460</v>
      </c>
      <c r="H1475" s="121">
        <v>5751</v>
      </c>
      <c r="I1475" s="121">
        <v>5.0000000000000001E-3</v>
      </c>
      <c r="J1475" s="128" t="s">
        <v>1590</v>
      </c>
      <c r="K1475" s="132">
        <v>5.0000000000000001E-3</v>
      </c>
      <c r="L1475" s="121" t="s">
        <v>107</v>
      </c>
      <c r="M1475" s="121" t="str">
        <f>VLOOKUP($H1475,References_1!$C$2:$D$827,2,)</f>
        <v>GP4</v>
      </c>
      <c r="N1475" s="121" t="e">
        <f>VLOOKUP($H1475,References_2!$D$2:'References_2'!$AQ$186,39,)</f>
        <v>#N/A</v>
      </c>
      <c r="O1475" s="121" t="str">
        <f t="shared" si="46"/>
        <v>µg</v>
      </c>
      <c r="P1475" s="138">
        <f>IF($O1475="mg",VLOOKUP($C1475,References_1!$H$2:$I$19,2,)*$K1475*0.0864,IF($O1475="µg",VLOOKUP($C1475,References_1!$H$2:$I$19,2,)*$K1475*86.4,""))</f>
        <v>2.6913600000000004</v>
      </c>
      <c r="Q1475" s="132" t="str">
        <f t="shared" si="47"/>
        <v>mg/j</v>
      </c>
    </row>
    <row r="1476" spans="1:17" hidden="1" x14ac:dyDescent="0.2">
      <c r="A1476" s="121">
        <f>VLOOKUP($B1476,References_1!$F$2:$G$19,2,)</f>
        <v>18</v>
      </c>
      <c r="B1476" s="121">
        <v>6127970</v>
      </c>
      <c r="C1476" s="121">
        <f>VLOOKUP($B1476,References_1!$F$2:$H$19,3,)</f>
        <v>9.5</v>
      </c>
      <c r="D1476" s="122">
        <v>42534</v>
      </c>
      <c r="E1476" s="121" t="s">
        <v>948</v>
      </c>
      <c r="F1476" s="121">
        <v>23</v>
      </c>
      <c r="G1476" s="121" t="s">
        <v>460</v>
      </c>
      <c r="H1476" s="121">
        <v>5751</v>
      </c>
      <c r="I1476" s="121">
        <v>5.0000000000000001E-3</v>
      </c>
      <c r="J1476" s="128" t="s">
        <v>1590</v>
      </c>
      <c r="K1476" s="132">
        <v>5.0000000000000001E-3</v>
      </c>
      <c r="L1476" s="121" t="s">
        <v>107</v>
      </c>
      <c r="M1476" s="121" t="str">
        <f>VLOOKUP($H1476,References_1!$C$2:$D$827,2,)</f>
        <v>GP4</v>
      </c>
      <c r="N1476" s="121" t="e">
        <f>VLOOKUP($H1476,References_2!$D$2:'References_2'!$AQ$186,39,)</f>
        <v>#N/A</v>
      </c>
      <c r="O1476" s="121" t="str">
        <f t="shared" si="46"/>
        <v>µg</v>
      </c>
      <c r="P1476" s="138">
        <f>IF($O1476="mg",VLOOKUP($C1476,References_1!$H$2:$I$19,2,)*$K1476*0.0864,IF($O1476="µg",VLOOKUP($C1476,References_1!$H$2:$I$19,2,)*$K1476*86.4,""))</f>
        <v>12.34656</v>
      </c>
      <c r="Q1476" s="132" t="str">
        <f t="shared" si="47"/>
        <v>mg/j</v>
      </c>
    </row>
    <row r="1477" spans="1:17" hidden="1" x14ac:dyDescent="0.2">
      <c r="A1477" s="121">
        <f>VLOOKUP($B1477,References_1!$F$2:$G$19,2,)</f>
        <v>14</v>
      </c>
      <c r="B1477" s="121">
        <v>6127985</v>
      </c>
      <c r="C1477" s="121">
        <f>VLOOKUP($B1477,References_1!$F$2:$H$19,3,)</f>
        <v>11</v>
      </c>
      <c r="D1477" s="122">
        <v>42534</v>
      </c>
      <c r="E1477" s="121" t="s">
        <v>977</v>
      </c>
      <c r="F1477" s="121">
        <v>23</v>
      </c>
      <c r="G1477" s="121" t="s">
        <v>460</v>
      </c>
      <c r="H1477" s="121">
        <v>5751</v>
      </c>
      <c r="I1477" s="121">
        <v>5.0000000000000001E-3</v>
      </c>
      <c r="J1477" s="128" t="s">
        <v>1590</v>
      </c>
      <c r="K1477" s="132">
        <v>5.0000000000000001E-3</v>
      </c>
      <c r="L1477" s="121" t="s">
        <v>107</v>
      </c>
      <c r="M1477" s="121" t="str">
        <f>VLOOKUP($H1477,References_1!$C$2:$D$827,2,)</f>
        <v>GP4</v>
      </c>
      <c r="N1477" s="121" t="e">
        <f>VLOOKUP($H1477,References_2!$D$2:'References_2'!$AQ$186,39,)</f>
        <v>#N/A</v>
      </c>
      <c r="O1477" s="121" t="str">
        <f t="shared" si="46"/>
        <v>µg</v>
      </c>
      <c r="P1477" s="138">
        <f>IF($O1477="mg",VLOOKUP($C1477,References_1!$H$2:$I$19,2,)*$K1477*0.0864,IF($O1477="µg",VLOOKUP($C1477,References_1!$H$2:$I$19,2,)*$K1477*86.4,""))</f>
        <v>13.30992</v>
      </c>
      <c r="Q1477" s="132" t="str">
        <f t="shared" si="47"/>
        <v>mg/j</v>
      </c>
    </row>
    <row r="1478" spans="1:17" hidden="1" x14ac:dyDescent="0.2">
      <c r="A1478" s="121">
        <f>VLOOKUP($B1478,References_1!$F$2:$G$19,2,)</f>
        <v>11</v>
      </c>
      <c r="B1478" s="121" t="s">
        <v>963</v>
      </c>
      <c r="C1478" s="121">
        <f>VLOOKUP($B1478,References_1!$F$2:$H$19,3,)</f>
        <v>13</v>
      </c>
      <c r="D1478" s="122">
        <v>42534</v>
      </c>
      <c r="E1478" s="121" t="s">
        <v>964</v>
      </c>
      <c r="F1478" s="121">
        <v>23</v>
      </c>
      <c r="G1478" s="121" t="s">
        <v>460</v>
      </c>
      <c r="H1478" s="121">
        <v>5751</v>
      </c>
      <c r="I1478" s="121">
        <v>5.0000000000000001E-3</v>
      </c>
      <c r="J1478" s="128" t="s">
        <v>1590</v>
      </c>
      <c r="K1478" s="132">
        <v>5.0000000000000001E-3</v>
      </c>
      <c r="L1478" s="121" t="s">
        <v>107</v>
      </c>
      <c r="M1478" s="121" t="str">
        <f>VLOOKUP($H1478,References_1!$C$2:$D$827,2,)</f>
        <v>GP4</v>
      </c>
      <c r="N1478" s="121" t="e">
        <f>VLOOKUP($H1478,References_2!$D$2:'References_2'!$AQ$186,39,)</f>
        <v>#N/A</v>
      </c>
      <c r="O1478" s="121" t="str">
        <f t="shared" si="46"/>
        <v>µg</v>
      </c>
      <c r="P1478" s="138">
        <f>IF($O1478="mg",VLOOKUP($C1478,References_1!$H$2:$I$19,2,)*$K1478*0.0864,IF($O1478="µg",VLOOKUP($C1478,References_1!$H$2:$I$19,2,)*$K1478*86.4,""))</f>
        <v>7.128000000000001</v>
      </c>
      <c r="Q1478" s="132" t="str">
        <f t="shared" si="47"/>
        <v>mg/j</v>
      </c>
    </row>
    <row r="1479" spans="1:17" hidden="1" x14ac:dyDescent="0.2">
      <c r="A1479" s="121">
        <f>VLOOKUP($B1479,References_1!$F$2:$G$19,2,)</f>
        <v>12</v>
      </c>
      <c r="B1479" s="121">
        <v>6127975</v>
      </c>
      <c r="C1479" s="121">
        <f>VLOOKUP($B1479,References_1!$F$2:$H$19,3,)</f>
        <v>14</v>
      </c>
      <c r="D1479" s="122">
        <v>42534</v>
      </c>
      <c r="E1479" s="121" t="s">
        <v>984</v>
      </c>
      <c r="F1479" s="121">
        <v>23</v>
      </c>
      <c r="G1479" s="121" t="s">
        <v>460</v>
      </c>
      <c r="H1479" s="121">
        <v>5751</v>
      </c>
      <c r="I1479" s="121">
        <v>5.0000000000000001E-3</v>
      </c>
      <c r="J1479" s="128" t="s">
        <v>1590</v>
      </c>
      <c r="K1479" s="132">
        <v>5.0000000000000001E-3</v>
      </c>
      <c r="L1479" s="121" t="s">
        <v>107</v>
      </c>
      <c r="M1479" s="121" t="str">
        <f>VLOOKUP($H1479,References_1!$C$2:$D$827,2,)</f>
        <v>GP4</v>
      </c>
      <c r="N1479" s="121" t="e">
        <f>VLOOKUP($H1479,References_2!$D$2:'References_2'!$AQ$186,39,)</f>
        <v>#N/A</v>
      </c>
      <c r="O1479" s="121" t="str">
        <f t="shared" si="46"/>
        <v>µg</v>
      </c>
      <c r="P1479" s="138">
        <f>IF($O1479="mg",VLOOKUP($C1479,References_1!$H$2:$I$19,2,)*$K1479*0.0864,IF($O1479="µg",VLOOKUP($C1479,References_1!$H$2:$I$19,2,)*$K1479*86.4,""))</f>
        <v>32.469119999999997</v>
      </c>
      <c r="Q1479" s="132" t="str">
        <f t="shared" si="47"/>
        <v>mg/j</v>
      </c>
    </row>
    <row r="1480" spans="1:17" hidden="1" x14ac:dyDescent="0.2">
      <c r="A1480" s="121">
        <f>VLOOKUP($B1480,References_1!$F$2:$G$19,2,)</f>
        <v>4</v>
      </c>
      <c r="B1480" s="121">
        <v>6127935</v>
      </c>
      <c r="C1480" s="121">
        <f>VLOOKUP($B1480,References_1!$F$2:$H$19,3,)</f>
        <v>3</v>
      </c>
      <c r="D1480" s="122">
        <v>42534</v>
      </c>
      <c r="E1480" s="121" t="s">
        <v>104</v>
      </c>
      <c r="F1480" s="121">
        <v>23</v>
      </c>
      <c r="G1480" s="121" t="s">
        <v>464</v>
      </c>
      <c r="H1480" s="121">
        <v>1743</v>
      </c>
      <c r="I1480" s="121">
        <v>1.4999999999999999E-2</v>
      </c>
      <c r="J1480" s="128" t="s">
        <v>1590</v>
      </c>
      <c r="K1480" s="132">
        <v>1.4999999999999999E-2</v>
      </c>
      <c r="L1480" s="121" t="s">
        <v>107</v>
      </c>
      <c r="M1480" s="121" t="str">
        <f>VLOOKUP($H1480,References_1!$C$2:$D$827,2,)</f>
        <v>GP4</v>
      </c>
      <c r="N1480" s="121">
        <f>VLOOKUP($H1480,References_2!$D$2:'References_2'!$AQ$186,39,)</f>
        <v>5.0000000000000001E-3</v>
      </c>
      <c r="O1480" s="121" t="str">
        <f t="shared" si="46"/>
        <v>µg</v>
      </c>
      <c r="P1480" s="138">
        <f>IF($O1480="mg",VLOOKUP($C1480,References_1!$H$2:$I$19,2,)*$K1480*0.0864,IF($O1480="µg",VLOOKUP($C1480,References_1!$H$2:$I$19,2,)*$K1480*86.4,""))</f>
        <v>8.0740800000000004</v>
      </c>
      <c r="Q1480" s="132" t="str">
        <f t="shared" si="47"/>
        <v>mg/j</v>
      </c>
    </row>
    <row r="1481" spans="1:17" hidden="1" x14ac:dyDescent="0.2">
      <c r="A1481" s="121">
        <f>VLOOKUP($B1481,References_1!$F$2:$G$19,2,)</f>
        <v>18</v>
      </c>
      <c r="B1481" s="121">
        <v>6127970</v>
      </c>
      <c r="C1481" s="121">
        <f>VLOOKUP($B1481,References_1!$F$2:$H$19,3,)</f>
        <v>9.5</v>
      </c>
      <c r="D1481" s="122">
        <v>42534</v>
      </c>
      <c r="E1481" s="121" t="s">
        <v>948</v>
      </c>
      <c r="F1481" s="121">
        <v>23</v>
      </c>
      <c r="G1481" s="121" t="s">
        <v>464</v>
      </c>
      <c r="H1481" s="121">
        <v>1743</v>
      </c>
      <c r="I1481" s="121">
        <v>1.4999999999999999E-2</v>
      </c>
      <c r="J1481" s="128" t="s">
        <v>1590</v>
      </c>
      <c r="K1481" s="132">
        <v>1.4999999999999999E-2</v>
      </c>
      <c r="L1481" s="121" t="s">
        <v>107</v>
      </c>
      <c r="M1481" s="121" t="str">
        <f>VLOOKUP($H1481,References_1!$C$2:$D$827,2,)</f>
        <v>GP4</v>
      </c>
      <c r="N1481" s="121">
        <f>VLOOKUP($H1481,References_2!$D$2:'References_2'!$AQ$186,39,)</f>
        <v>5.0000000000000001E-3</v>
      </c>
      <c r="O1481" s="121" t="str">
        <f t="shared" si="46"/>
        <v>µg</v>
      </c>
      <c r="P1481" s="138">
        <f>IF($O1481="mg",VLOOKUP($C1481,References_1!$H$2:$I$19,2,)*$K1481*0.0864,IF($O1481="µg",VLOOKUP($C1481,References_1!$H$2:$I$19,2,)*$K1481*86.4,""))</f>
        <v>37.039679999999997</v>
      </c>
      <c r="Q1481" s="132" t="str">
        <f t="shared" si="47"/>
        <v>mg/j</v>
      </c>
    </row>
    <row r="1482" spans="1:17" hidden="1" x14ac:dyDescent="0.2">
      <c r="A1482" s="121">
        <f>VLOOKUP($B1482,References_1!$F$2:$G$19,2,)</f>
        <v>14</v>
      </c>
      <c r="B1482" s="121">
        <v>6127985</v>
      </c>
      <c r="C1482" s="121">
        <f>VLOOKUP($B1482,References_1!$F$2:$H$19,3,)</f>
        <v>11</v>
      </c>
      <c r="D1482" s="122">
        <v>42534</v>
      </c>
      <c r="E1482" s="121" t="s">
        <v>977</v>
      </c>
      <c r="F1482" s="121">
        <v>23</v>
      </c>
      <c r="G1482" s="121" t="s">
        <v>464</v>
      </c>
      <c r="H1482" s="121">
        <v>1743</v>
      </c>
      <c r="I1482" s="121">
        <v>1.4999999999999999E-2</v>
      </c>
      <c r="J1482" s="128" t="s">
        <v>1590</v>
      </c>
      <c r="K1482" s="132">
        <v>1.4999999999999999E-2</v>
      </c>
      <c r="L1482" s="121" t="s">
        <v>107</v>
      </c>
      <c r="M1482" s="121" t="str">
        <f>VLOOKUP($H1482,References_1!$C$2:$D$827,2,)</f>
        <v>GP4</v>
      </c>
      <c r="N1482" s="121">
        <f>VLOOKUP($H1482,References_2!$D$2:'References_2'!$AQ$186,39,)</f>
        <v>5.0000000000000001E-3</v>
      </c>
      <c r="O1482" s="121" t="str">
        <f t="shared" si="46"/>
        <v>µg</v>
      </c>
      <c r="P1482" s="138">
        <f>IF($O1482="mg",VLOOKUP($C1482,References_1!$H$2:$I$19,2,)*$K1482*0.0864,IF($O1482="µg",VLOOKUP($C1482,References_1!$H$2:$I$19,2,)*$K1482*86.4,""))</f>
        <v>39.929760000000002</v>
      </c>
      <c r="Q1482" s="132" t="str">
        <f t="shared" si="47"/>
        <v>mg/j</v>
      </c>
    </row>
    <row r="1483" spans="1:17" hidden="1" x14ac:dyDescent="0.2">
      <c r="A1483" s="121">
        <f>VLOOKUP($B1483,References_1!$F$2:$G$19,2,)</f>
        <v>11</v>
      </c>
      <c r="B1483" s="121" t="s">
        <v>963</v>
      </c>
      <c r="C1483" s="121">
        <f>VLOOKUP($B1483,References_1!$F$2:$H$19,3,)</f>
        <v>13</v>
      </c>
      <c r="D1483" s="122">
        <v>42534</v>
      </c>
      <c r="E1483" s="121" t="s">
        <v>964</v>
      </c>
      <c r="F1483" s="121">
        <v>23</v>
      </c>
      <c r="G1483" s="121" t="s">
        <v>464</v>
      </c>
      <c r="H1483" s="121">
        <v>1743</v>
      </c>
      <c r="I1483" s="121">
        <v>1.4999999999999999E-2</v>
      </c>
      <c r="J1483" s="128" t="s">
        <v>1590</v>
      </c>
      <c r="K1483" s="132">
        <v>1.4999999999999999E-2</v>
      </c>
      <c r="L1483" s="121" t="s">
        <v>107</v>
      </c>
      <c r="M1483" s="121" t="str">
        <f>VLOOKUP($H1483,References_1!$C$2:$D$827,2,)</f>
        <v>GP4</v>
      </c>
      <c r="N1483" s="121">
        <f>VLOOKUP($H1483,References_2!$D$2:'References_2'!$AQ$186,39,)</f>
        <v>5.0000000000000001E-3</v>
      </c>
      <c r="O1483" s="121" t="str">
        <f t="shared" si="46"/>
        <v>µg</v>
      </c>
      <c r="P1483" s="138">
        <f>IF($O1483="mg",VLOOKUP($C1483,References_1!$H$2:$I$19,2,)*$K1483*0.0864,IF($O1483="µg",VLOOKUP($C1483,References_1!$H$2:$I$19,2,)*$K1483*86.4,""))</f>
        <v>21.384</v>
      </c>
      <c r="Q1483" s="132" t="str">
        <f t="shared" si="47"/>
        <v>mg/j</v>
      </c>
    </row>
    <row r="1484" spans="1:17" hidden="1" x14ac:dyDescent="0.2">
      <c r="A1484" s="121">
        <f>VLOOKUP($B1484,References_1!$F$2:$G$19,2,)</f>
        <v>12</v>
      </c>
      <c r="B1484" s="121">
        <v>6127975</v>
      </c>
      <c r="C1484" s="121">
        <f>VLOOKUP($B1484,References_1!$F$2:$H$19,3,)</f>
        <v>14</v>
      </c>
      <c r="D1484" s="122">
        <v>42534</v>
      </c>
      <c r="E1484" s="121" t="s">
        <v>984</v>
      </c>
      <c r="F1484" s="121">
        <v>23</v>
      </c>
      <c r="G1484" s="121" t="s">
        <v>464</v>
      </c>
      <c r="H1484" s="121">
        <v>1743</v>
      </c>
      <c r="I1484" s="121">
        <v>1.4999999999999999E-2</v>
      </c>
      <c r="J1484" s="128" t="s">
        <v>1590</v>
      </c>
      <c r="K1484" s="132">
        <v>1.4999999999999999E-2</v>
      </c>
      <c r="L1484" s="121" t="s">
        <v>107</v>
      </c>
      <c r="M1484" s="121" t="str">
        <f>VLOOKUP($H1484,References_1!$C$2:$D$827,2,)</f>
        <v>GP4</v>
      </c>
      <c r="N1484" s="121">
        <f>VLOOKUP($H1484,References_2!$D$2:'References_2'!$AQ$186,39,)</f>
        <v>5.0000000000000001E-3</v>
      </c>
      <c r="O1484" s="121" t="str">
        <f t="shared" si="46"/>
        <v>µg</v>
      </c>
      <c r="P1484" s="138">
        <f>IF($O1484="mg",VLOOKUP($C1484,References_1!$H$2:$I$19,2,)*$K1484*0.0864,IF($O1484="µg",VLOOKUP($C1484,References_1!$H$2:$I$19,2,)*$K1484*86.4,""))</f>
        <v>97.407359999999997</v>
      </c>
      <c r="Q1484" s="132" t="str">
        <f t="shared" si="47"/>
        <v>mg/j</v>
      </c>
    </row>
    <row r="1485" spans="1:17" hidden="1" x14ac:dyDescent="0.2">
      <c r="A1485" s="121">
        <f>VLOOKUP($B1485,References_1!$F$2:$G$19,2,)</f>
        <v>4</v>
      </c>
      <c r="B1485" s="121">
        <v>6127935</v>
      </c>
      <c r="C1485" s="121">
        <f>VLOOKUP($B1485,References_1!$F$2:$H$19,3,)</f>
        <v>3</v>
      </c>
      <c r="D1485" s="122">
        <v>42534</v>
      </c>
      <c r="E1485" s="121" t="s">
        <v>104</v>
      </c>
      <c r="F1485" s="121">
        <v>23</v>
      </c>
      <c r="G1485" s="121" t="s">
        <v>461</v>
      </c>
      <c r="H1485" s="121">
        <v>1178</v>
      </c>
      <c r="I1485" s="121">
        <v>5.0000000000000001E-3</v>
      </c>
      <c r="J1485" s="128" t="s">
        <v>1590</v>
      </c>
      <c r="K1485" s="132">
        <v>5.0000000000000001E-3</v>
      </c>
      <c r="L1485" s="121" t="s">
        <v>107</v>
      </c>
      <c r="M1485" s="121" t="str">
        <f>VLOOKUP($H1485,References_1!$C$2:$D$827,2,)</f>
        <v>GP4</v>
      </c>
      <c r="N1485" s="121" t="e">
        <f>VLOOKUP($H1485,References_2!$D$2:'References_2'!$AQ$186,39,)</f>
        <v>#N/A</v>
      </c>
      <c r="O1485" s="121" t="str">
        <f t="shared" si="46"/>
        <v>µg</v>
      </c>
      <c r="P1485" s="138">
        <f>IF($O1485="mg",VLOOKUP($C1485,References_1!$H$2:$I$19,2,)*$K1485*0.0864,IF($O1485="µg",VLOOKUP($C1485,References_1!$H$2:$I$19,2,)*$K1485*86.4,""))</f>
        <v>2.6913600000000004</v>
      </c>
      <c r="Q1485" s="132" t="str">
        <f t="shared" si="47"/>
        <v>mg/j</v>
      </c>
    </row>
    <row r="1486" spans="1:17" hidden="1" x14ac:dyDescent="0.2">
      <c r="A1486" s="121">
        <f>VLOOKUP($B1486,References_1!$F$2:$G$19,2,)</f>
        <v>18</v>
      </c>
      <c r="B1486" s="121">
        <v>6127970</v>
      </c>
      <c r="C1486" s="121">
        <f>VLOOKUP($B1486,References_1!$F$2:$H$19,3,)</f>
        <v>9.5</v>
      </c>
      <c r="D1486" s="122">
        <v>42534</v>
      </c>
      <c r="E1486" s="121" t="s">
        <v>948</v>
      </c>
      <c r="F1486" s="121">
        <v>23</v>
      </c>
      <c r="G1486" s="121" t="s">
        <v>461</v>
      </c>
      <c r="H1486" s="121">
        <v>1178</v>
      </c>
      <c r="I1486" s="121">
        <v>5.0000000000000001E-3</v>
      </c>
      <c r="J1486" s="128" t="s">
        <v>1590</v>
      </c>
      <c r="K1486" s="132">
        <v>5.0000000000000001E-3</v>
      </c>
      <c r="L1486" s="121" t="s">
        <v>107</v>
      </c>
      <c r="M1486" s="121" t="str">
        <f>VLOOKUP($H1486,References_1!$C$2:$D$827,2,)</f>
        <v>GP4</v>
      </c>
      <c r="N1486" s="121" t="e">
        <f>VLOOKUP($H1486,References_2!$D$2:'References_2'!$AQ$186,39,)</f>
        <v>#N/A</v>
      </c>
      <c r="O1486" s="121" t="str">
        <f t="shared" si="46"/>
        <v>µg</v>
      </c>
      <c r="P1486" s="138">
        <f>IF($O1486="mg",VLOOKUP($C1486,References_1!$H$2:$I$19,2,)*$K1486*0.0864,IF($O1486="µg",VLOOKUP($C1486,References_1!$H$2:$I$19,2,)*$K1486*86.4,""))</f>
        <v>12.34656</v>
      </c>
      <c r="Q1486" s="132" t="str">
        <f t="shared" si="47"/>
        <v>mg/j</v>
      </c>
    </row>
    <row r="1487" spans="1:17" hidden="1" x14ac:dyDescent="0.2">
      <c r="A1487" s="121">
        <f>VLOOKUP($B1487,References_1!$F$2:$G$19,2,)</f>
        <v>14</v>
      </c>
      <c r="B1487" s="121">
        <v>6127985</v>
      </c>
      <c r="C1487" s="121">
        <f>VLOOKUP($B1487,References_1!$F$2:$H$19,3,)</f>
        <v>11</v>
      </c>
      <c r="D1487" s="122">
        <v>42534</v>
      </c>
      <c r="E1487" s="121" t="s">
        <v>977</v>
      </c>
      <c r="F1487" s="121">
        <v>23</v>
      </c>
      <c r="G1487" s="121" t="s">
        <v>461</v>
      </c>
      <c r="H1487" s="121">
        <v>1178</v>
      </c>
      <c r="I1487" s="121">
        <v>5.0000000000000001E-3</v>
      </c>
      <c r="J1487" s="128" t="s">
        <v>1590</v>
      </c>
      <c r="K1487" s="132">
        <v>5.0000000000000001E-3</v>
      </c>
      <c r="L1487" s="121" t="s">
        <v>107</v>
      </c>
      <c r="M1487" s="121" t="str">
        <f>VLOOKUP($H1487,References_1!$C$2:$D$827,2,)</f>
        <v>GP4</v>
      </c>
      <c r="N1487" s="121" t="e">
        <f>VLOOKUP($H1487,References_2!$D$2:'References_2'!$AQ$186,39,)</f>
        <v>#N/A</v>
      </c>
      <c r="O1487" s="121" t="str">
        <f t="shared" si="46"/>
        <v>µg</v>
      </c>
      <c r="P1487" s="138">
        <f>IF($O1487="mg",VLOOKUP($C1487,References_1!$H$2:$I$19,2,)*$K1487*0.0864,IF($O1487="µg",VLOOKUP($C1487,References_1!$H$2:$I$19,2,)*$K1487*86.4,""))</f>
        <v>13.30992</v>
      </c>
      <c r="Q1487" s="132" t="str">
        <f t="shared" si="47"/>
        <v>mg/j</v>
      </c>
    </row>
    <row r="1488" spans="1:17" hidden="1" x14ac:dyDescent="0.2">
      <c r="A1488" s="121">
        <f>VLOOKUP($B1488,References_1!$F$2:$G$19,2,)</f>
        <v>11</v>
      </c>
      <c r="B1488" s="121" t="s">
        <v>963</v>
      </c>
      <c r="C1488" s="121">
        <f>VLOOKUP($B1488,References_1!$F$2:$H$19,3,)</f>
        <v>13</v>
      </c>
      <c r="D1488" s="122">
        <v>42534</v>
      </c>
      <c r="E1488" s="121" t="s">
        <v>964</v>
      </c>
      <c r="F1488" s="121">
        <v>23</v>
      </c>
      <c r="G1488" s="121" t="s">
        <v>461</v>
      </c>
      <c r="H1488" s="121">
        <v>1178</v>
      </c>
      <c r="I1488" s="121">
        <v>5.0000000000000001E-3</v>
      </c>
      <c r="J1488" s="128" t="s">
        <v>1590</v>
      </c>
      <c r="K1488" s="132">
        <v>5.0000000000000001E-3</v>
      </c>
      <c r="L1488" s="121" t="s">
        <v>107</v>
      </c>
      <c r="M1488" s="121" t="str">
        <f>VLOOKUP($H1488,References_1!$C$2:$D$827,2,)</f>
        <v>GP4</v>
      </c>
      <c r="N1488" s="121" t="e">
        <f>VLOOKUP($H1488,References_2!$D$2:'References_2'!$AQ$186,39,)</f>
        <v>#N/A</v>
      </c>
      <c r="O1488" s="121" t="str">
        <f t="shared" si="46"/>
        <v>µg</v>
      </c>
      <c r="P1488" s="138">
        <f>IF($O1488="mg",VLOOKUP($C1488,References_1!$H$2:$I$19,2,)*$K1488*0.0864,IF($O1488="µg",VLOOKUP($C1488,References_1!$H$2:$I$19,2,)*$K1488*86.4,""))</f>
        <v>7.128000000000001</v>
      </c>
      <c r="Q1488" s="132" t="str">
        <f t="shared" si="47"/>
        <v>mg/j</v>
      </c>
    </row>
    <row r="1489" spans="1:17" hidden="1" x14ac:dyDescent="0.2">
      <c r="A1489" s="121">
        <f>VLOOKUP($B1489,References_1!$F$2:$G$19,2,)</f>
        <v>12</v>
      </c>
      <c r="B1489" s="121">
        <v>6127975</v>
      </c>
      <c r="C1489" s="121">
        <f>VLOOKUP($B1489,References_1!$F$2:$H$19,3,)</f>
        <v>14</v>
      </c>
      <c r="D1489" s="122">
        <v>42534</v>
      </c>
      <c r="E1489" s="121" t="s">
        <v>984</v>
      </c>
      <c r="F1489" s="121">
        <v>23</v>
      </c>
      <c r="G1489" s="121" t="s">
        <v>461</v>
      </c>
      <c r="H1489" s="121">
        <v>1178</v>
      </c>
      <c r="I1489" s="121">
        <v>5.0000000000000001E-3</v>
      </c>
      <c r="J1489" s="128" t="s">
        <v>1590</v>
      </c>
      <c r="K1489" s="132">
        <v>5.0000000000000001E-3</v>
      </c>
      <c r="L1489" s="121" t="s">
        <v>107</v>
      </c>
      <c r="M1489" s="121" t="str">
        <f>VLOOKUP($H1489,References_1!$C$2:$D$827,2,)</f>
        <v>GP4</v>
      </c>
      <c r="N1489" s="121" t="e">
        <f>VLOOKUP($H1489,References_2!$D$2:'References_2'!$AQ$186,39,)</f>
        <v>#N/A</v>
      </c>
      <c r="O1489" s="121" t="str">
        <f t="shared" si="46"/>
        <v>µg</v>
      </c>
      <c r="P1489" s="138">
        <f>IF($O1489="mg",VLOOKUP($C1489,References_1!$H$2:$I$19,2,)*$K1489*0.0864,IF($O1489="µg",VLOOKUP($C1489,References_1!$H$2:$I$19,2,)*$K1489*86.4,""))</f>
        <v>32.469119999999997</v>
      </c>
      <c r="Q1489" s="132" t="str">
        <f t="shared" si="47"/>
        <v>mg/j</v>
      </c>
    </row>
    <row r="1490" spans="1:17" hidden="1" x14ac:dyDescent="0.2">
      <c r="A1490" s="121">
        <f>VLOOKUP($B1490,References_1!$F$2:$G$19,2,)</f>
        <v>4</v>
      </c>
      <c r="B1490" s="121">
        <v>6127935</v>
      </c>
      <c r="C1490" s="121">
        <f>VLOOKUP($B1490,References_1!$F$2:$H$19,3,)</f>
        <v>3</v>
      </c>
      <c r="D1490" s="122">
        <v>42534</v>
      </c>
      <c r="E1490" s="121" t="s">
        <v>104</v>
      </c>
      <c r="F1490" s="121">
        <v>23</v>
      </c>
      <c r="G1490" s="121" t="s">
        <v>462</v>
      </c>
      <c r="H1490" s="121">
        <v>1179</v>
      </c>
      <c r="I1490" s="121">
        <v>5.0000000000000001E-3</v>
      </c>
      <c r="J1490" s="128" t="s">
        <v>1590</v>
      </c>
      <c r="K1490" s="132">
        <v>5.0000000000000001E-3</v>
      </c>
      <c r="L1490" s="121" t="s">
        <v>107</v>
      </c>
      <c r="M1490" s="121" t="str">
        <f>VLOOKUP($H1490,References_1!$C$2:$D$827,2,)</f>
        <v>GP4</v>
      </c>
      <c r="N1490" s="121" t="e">
        <f>VLOOKUP($H1490,References_2!$D$2:'References_2'!$AQ$186,39,)</f>
        <v>#N/A</v>
      </c>
      <c r="O1490" s="121" t="str">
        <f t="shared" si="46"/>
        <v>µg</v>
      </c>
      <c r="P1490" s="138">
        <f>IF($O1490="mg",VLOOKUP($C1490,References_1!$H$2:$I$19,2,)*$K1490*0.0864,IF($O1490="µg",VLOOKUP($C1490,References_1!$H$2:$I$19,2,)*$K1490*86.4,""))</f>
        <v>2.6913600000000004</v>
      </c>
      <c r="Q1490" s="132" t="str">
        <f t="shared" si="47"/>
        <v>mg/j</v>
      </c>
    </row>
    <row r="1491" spans="1:17" hidden="1" x14ac:dyDescent="0.2">
      <c r="A1491" s="121">
        <f>VLOOKUP($B1491,References_1!$F$2:$G$19,2,)</f>
        <v>18</v>
      </c>
      <c r="B1491" s="121">
        <v>6127970</v>
      </c>
      <c r="C1491" s="121">
        <f>VLOOKUP($B1491,References_1!$F$2:$H$19,3,)</f>
        <v>9.5</v>
      </c>
      <c r="D1491" s="122">
        <v>42534</v>
      </c>
      <c r="E1491" s="121" t="s">
        <v>948</v>
      </c>
      <c r="F1491" s="121">
        <v>23</v>
      </c>
      <c r="G1491" s="121" t="s">
        <v>462</v>
      </c>
      <c r="H1491" s="121">
        <v>1179</v>
      </c>
      <c r="I1491" s="121">
        <v>5.0000000000000001E-3</v>
      </c>
      <c r="J1491" s="128" t="s">
        <v>1590</v>
      </c>
      <c r="K1491" s="132">
        <v>5.0000000000000001E-3</v>
      </c>
      <c r="L1491" s="121" t="s">
        <v>107</v>
      </c>
      <c r="M1491" s="121" t="str">
        <f>VLOOKUP($H1491,References_1!$C$2:$D$827,2,)</f>
        <v>GP4</v>
      </c>
      <c r="N1491" s="121" t="e">
        <f>VLOOKUP($H1491,References_2!$D$2:'References_2'!$AQ$186,39,)</f>
        <v>#N/A</v>
      </c>
      <c r="O1491" s="121" t="str">
        <f t="shared" si="46"/>
        <v>µg</v>
      </c>
      <c r="P1491" s="138">
        <f>IF($O1491="mg",VLOOKUP($C1491,References_1!$H$2:$I$19,2,)*$K1491*0.0864,IF($O1491="µg",VLOOKUP($C1491,References_1!$H$2:$I$19,2,)*$K1491*86.4,""))</f>
        <v>12.34656</v>
      </c>
      <c r="Q1491" s="132" t="str">
        <f t="shared" si="47"/>
        <v>mg/j</v>
      </c>
    </row>
    <row r="1492" spans="1:17" hidden="1" x14ac:dyDescent="0.2">
      <c r="A1492" s="121">
        <f>VLOOKUP($B1492,References_1!$F$2:$G$19,2,)</f>
        <v>14</v>
      </c>
      <c r="B1492" s="121">
        <v>6127985</v>
      </c>
      <c r="C1492" s="121">
        <f>VLOOKUP($B1492,References_1!$F$2:$H$19,3,)</f>
        <v>11</v>
      </c>
      <c r="D1492" s="122">
        <v>42534</v>
      </c>
      <c r="E1492" s="121" t="s">
        <v>977</v>
      </c>
      <c r="F1492" s="121">
        <v>23</v>
      </c>
      <c r="G1492" s="121" t="s">
        <v>462</v>
      </c>
      <c r="H1492" s="121">
        <v>1179</v>
      </c>
      <c r="I1492" s="121">
        <v>5.0000000000000001E-3</v>
      </c>
      <c r="J1492" s="128" t="s">
        <v>1590</v>
      </c>
      <c r="K1492" s="132">
        <v>5.0000000000000001E-3</v>
      </c>
      <c r="L1492" s="121" t="s">
        <v>107</v>
      </c>
      <c r="M1492" s="121" t="str">
        <f>VLOOKUP($H1492,References_1!$C$2:$D$827,2,)</f>
        <v>GP4</v>
      </c>
      <c r="N1492" s="121" t="e">
        <f>VLOOKUP($H1492,References_2!$D$2:'References_2'!$AQ$186,39,)</f>
        <v>#N/A</v>
      </c>
      <c r="O1492" s="121" t="str">
        <f t="shared" si="46"/>
        <v>µg</v>
      </c>
      <c r="P1492" s="138">
        <f>IF($O1492="mg",VLOOKUP($C1492,References_1!$H$2:$I$19,2,)*$K1492*0.0864,IF($O1492="µg",VLOOKUP($C1492,References_1!$H$2:$I$19,2,)*$K1492*86.4,""))</f>
        <v>13.30992</v>
      </c>
      <c r="Q1492" s="132" t="str">
        <f t="shared" si="47"/>
        <v>mg/j</v>
      </c>
    </row>
    <row r="1493" spans="1:17" hidden="1" x14ac:dyDescent="0.2">
      <c r="A1493" s="121">
        <f>VLOOKUP($B1493,References_1!$F$2:$G$19,2,)</f>
        <v>11</v>
      </c>
      <c r="B1493" s="121" t="s">
        <v>963</v>
      </c>
      <c r="C1493" s="121">
        <f>VLOOKUP($B1493,References_1!$F$2:$H$19,3,)</f>
        <v>13</v>
      </c>
      <c r="D1493" s="122">
        <v>42534</v>
      </c>
      <c r="E1493" s="121" t="s">
        <v>964</v>
      </c>
      <c r="F1493" s="121">
        <v>23</v>
      </c>
      <c r="G1493" s="121" t="s">
        <v>462</v>
      </c>
      <c r="H1493" s="121">
        <v>1179</v>
      </c>
      <c r="I1493" s="121">
        <v>5.0000000000000001E-3</v>
      </c>
      <c r="J1493" s="128" t="s">
        <v>1590</v>
      </c>
      <c r="K1493" s="132">
        <v>5.0000000000000001E-3</v>
      </c>
      <c r="L1493" s="121" t="s">
        <v>107</v>
      </c>
      <c r="M1493" s="121" t="str">
        <f>VLOOKUP($H1493,References_1!$C$2:$D$827,2,)</f>
        <v>GP4</v>
      </c>
      <c r="N1493" s="121" t="e">
        <f>VLOOKUP($H1493,References_2!$D$2:'References_2'!$AQ$186,39,)</f>
        <v>#N/A</v>
      </c>
      <c r="O1493" s="121" t="str">
        <f t="shared" si="46"/>
        <v>µg</v>
      </c>
      <c r="P1493" s="138">
        <f>IF($O1493="mg",VLOOKUP($C1493,References_1!$H$2:$I$19,2,)*$K1493*0.0864,IF($O1493="µg",VLOOKUP($C1493,References_1!$H$2:$I$19,2,)*$K1493*86.4,""))</f>
        <v>7.128000000000001</v>
      </c>
      <c r="Q1493" s="132" t="str">
        <f t="shared" si="47"/>
        <v>mg/j</v>
      </c>
    </row>
    <row r="1494" spans="1:17" hidden="1" x14ac:dyDescent="0.2">
      <c r="A1494" s="121">
        <f>VLOOKUP($B1494,References_1!$F$2:$G$19,2,)</f>
        <v>12</v>
      </c>
      <c r="B1494" s="121">
        <v>6127975</v>
      </c>
      <c r="C1494" s="121">
        <f>VLOOKUP($B1494,References_1!$F$2:$H$19,3,)</f>
        <v>14</v>
      </c>
      <c r="D1494" s="122">
        <v>42534</v>
      </c>
      <c r="E1494" s="121" t="s">
        <v>984</v>
      </c>
      <c r="F1494" s="121">
        <v>23</v>
      </c>
      <c r="G1494" s="121" t="s">
        <v>462</v>
      </c>
      <c r="H1494" s="121">
        <v>1179</v>
      </c>
      <c r="I1494" s="121">
        <v>5.0000000000000001E-3</v>
      </c>
      <c r="J1494" s="128" t="s">
        <v>1590</v>
      </c>
      <c r="K1494" s="132">
        <v>5.0000000000000001E-3</v>
      </c>
      <c r="L1494" s="121" t="s">
        <v>107</v>
      </c>
      <c r="M1494" s="121" t="str">
        <f>VLOOKUP($H1494,References_1!$C$2:$D$827,2,)</f>
        <v>GP4</v>
      </c>
      <c r="N1494" s="121" t="e">
        <f>VLOOKUP($H1494,References_2!$D$2:'References_2'!$AQ$186,39,)</f>
        <v>#N/A</v>
      </c>
      <c r="O1494" s="121" t="str">
        <f t="shared" si="46"/>
        <v>µg</v>
      </c>
      <c r="P1494" s="138">
        <f>IF($O1494="mg",VLOOKUP($C1494,References_1!$H$2:$I$19,2,)*$K1494*0.0864,IF($O1494="µg",VLOOKUP($C1494,References_1!$H$2:$I$19,2,)*$K1494*86.4,""))</f>
        <v>32.469119999999997</v>
      </c>
      <c r="Q1494" s="132" t="str">
        <f t="shared" si="47"/>
        <v>mg/j</v>
      </c>
    </row>
    <row r="1495" spans="1:17" hidden="1" x14ac:dyDescent="0.2">
      <c r="A1495" s="121">
        <f>VLOOKUP($B1495,References_1!$F$2:$G$19,2,)</f>
        <v>4</v>
      </c>
      <c r="B1495" s="121">
        <v>6127935</v>
      </c>
      <c r="C1495" s="121">
        <f>VLOOKUP($B1495,References_1!$F$2:$H$19,3,)</f>
        <v>3</v>
      </c>
      <c r="D1495" s="122">
        <v>42534</v>
      </c>
      <c r="E1495" s="121" t="s">
        <v>104</v>
      </c>
      <c r="F1495" s="121">
        <v>23</v>
      </c>
      <c r="G1495" s="121" t="s">
        <v>463</v>
      </c>
      <c r="H1495" s="121">
        <v>1742</v>
      </c>
      <c r="I1495" s="121">
        <v>5.0000000000000001E-3</v>
      </c>
      <c r="J1495" s="128" t="s">
        <v>1590</v>
      </c>
      <c r="K1495" s="132">
        <v>5.0000000000000001E-3</v>
      </c>
      <c r="L1495" s="121" t="s">
        <v>107</v>
      </c>
      <c r="M1495" s="121" t="str">
        <f>VLOOKUP($H1495,References_1!$C$2:$D$827,2,)</f>
        <v>GP4</v>
      </c>
      <c r="N1495" s="121" t="e">
        <f>VLOOKUP($H1495,References_2!$D$2:'References_2'!$AQ$186,39,)</f>
        <v>#N/A</v>
      </c>
      <c r="O1495" s="121" t="str">
        <f t="shared" si="46"/>
        <v>µg</v>
      </c>
      <c r="P1495" s="138">
        <f>IF($O1495="mg",VLOOKUP($C1495,References_1!$H$2:$I$19,2,)*$K1495*0.0864,IF($O1495="µg",VLOOKUP($C1495,References_1!$H$2:$I$19,2,)*$K1495*86.4,""))</f>
        <v>2.6913600000000004</v>
      </c>
      <c r="Q1495" s="132" t="str">
        <f t="shared" si="47"/>
        <v>mg/j</v>
      </c>
    </row>
    <row r="1496" spans="1:17" hidden="1" x14ac:dyDescent="0.2">
      <c r="A1496" s="121">
        <f>VLOOKUP($B1496,References_1!$F$2:$G$19,2,)</f>
        <v>18</v>
      </c>
      <c r="B1496" s="121">
        <v>6127970</v>
      </c>
      <c r="C1496" s="121">
        <f>VLOOKUP($B1496,References_1!$F$2:$H$19,3,)</f>
        <v>9.5</v>
      </c>
      <c r="D1496" s="122">
        <v>42534</v>
      </c>
      <c r="E1496" s="121" t="s">
        <v>948</v>
      </c>
      <c r="F1496" s="121">
        <v>23</v>
      </c>
      <c r="G1496" s="121" t="s">
        <v>463</v>
      </c>
      <c r="H1496" s="121">
        <v>1742</v>
      </c>
      <c r="I1496" s="121">
        <v>5.0000000000000001E-3</v>
      </c>
      <c r="J1496" s="128" t="s">
        <v>1590</v>
      </c>
      <c r="K1496" s="132">
        <v>5.0000000000000001E-3</v>
      </c>
      <c r="L1496" s="121" t="s">
        <v>107</v>
      </c>
      <c r="M1496" s="121" t="str">
        <f>VLOOKUP($H1496,References_1!$C$2:$D$827,2,)</f>
        <v>GP4</v>
      </c>
      <c r="N1496" s="121" t="e">
        <f>VLOOKUP($H1496,References_2!$D$2:'References_2'!$AQ$186,39,)</f>
        <v>#N/A</v>
      </c>
      <c r="O1496" s="121" t="str">
        <f t="shared" si="46"/>
        <v>µg</v>
      </c>
      <c r="P1496" s="138">
        <f>IF($O1496="mg",VLOOKUP($C1496,References_1!$H$2:$I$19,2,)*$K1496*0.0864,IF($O1496="µg",VLOOKUP($C1496,References_1!$H$2:$I$19,2,)*$K1496*86.4,""))</f>
        <v>12.34656</v>
      </c>
      <c r="Q1496" s="132" t="str">
        <f t="shared" si="47"/>
        <v>mg/j</v>
      </c>
    </row>
    <row r="1497" spans="1:17" hidden="1" x14ac:dyDescent="0.2">
      <c r="A1497" s="121">
        <f>VLOOKUP($B1497,References_1!$F$2:$G$19,2,)</f>
        <v>14</v>
      </c>
      <c r="B1497" s="121">
        <v>6127985</v>
      </c>
      <c r="C1497" s="121">
        <f>VLOOKUP($B1497,References_1!$F$2:$H$19,3,)</f>
        <v>11</v>
      </c>
      <c r="D1497" s="122">
        <v>42534</v>
      </c>
      <c r="E1497" s="121" t="s">
        <v>977</v>
      </c>
      <c r="F1497" s="121">
        <v>23</v>
      </c>
      <c r="G1497" s="121" t="s">
        <v>463</v>
      </c>
      <c r="H1497" s="121">
        <v>1742</v>
      </c>
      <c r="I1497" s="121">
        <v>5.0000000000000001E-3</v>
      </c>
      <c r="J1497" s="128" t="s">
        <v>1590</v>
      </c>
      <c r="K1497" s="132">
        <v>5.0000000000000001E-3</v>
      </c>
      <c r="L1497" s="121" t="s">
        <v>107</v>
      </c>
      <c r="M1497" s="121" t="str">
        <f>VLOOKUP($H1497,References_1!$C$2:$D$827,2,)</f>
        <v>GP4</v>
      </c>
      <c r="N1497" s="121" t="e">
        <f>VLOOKUP($H1497,References_2!$D$2:'References_2'!$AQ$186,39,)</f>
        <v>#N/A</v>
      </c>
      <c r="O1497" s="121" t="str">
        <f t="shared" si="46"/>
        <v>µg</v>
      </c>
      <c r="P1497" s="138">
        <f>IF($O1497="mg",VLOOKUP($C1497,References_1!$H$2:$I$19,2,)*$K1497*0.0864,IF($O1497="µg",VLOOKUP($C1497,References_1!$H$2:$I$19,2,)*$K1497*86.4,""))</f>
        <v>13.30992</v>
      </c>
      <c r="Q1497" s="132" t="str">
        <f t="shared" si="47"/>
        <v>mg/j</v>
      </c>
    </row>
    <row r="1498" spans="1:17" hidden="1" x14ac:dyDescent="0.2">
      <c r="A1498" s="121">
        <f>VLOOKUP($B1498,References_1!$F$2:$G$19,2,)</f>
        <v>11</v>
      </c>
      <c r="B1498" s="121" t="s">
        <v>963</v>
      </c>
      <c r="C1498" s="121">
        <f>VLOOKUP($B1498,References_1!$F$2:$H$19,3,)</f>
        <v>13</v>
      </c>
      <c r="D1498" s="122">
        <v>42534</v>
      </c>
      <c r="E1498" s="121" t="s">
        <v>964</v>
      </c>
      <c r="F1498" s="121">
        <v>23</v>
      </c>
      <c r="G1498" s="121" t="s">
        <v>463</v>
      </c>
      <c r="H1498" s="121">
        <v>1742</v>
      </c>
      <c r="I1498" s="121">
        <v>5.0000000000000001E-3</v>
      </c>
      <c r="J1498" s="128" t="s">
        <v>1590</v>
      </c>
      <c r="K1498" s="132">
        <v>5.0000000000000001E-3</v>
      </c>
      <c r="L1498" s="121" t="s">
        <v>107</v>
      </c>
      <c r="M1498" s="121" t="str">
        <f>VLOOKUP($H1498,References_1!$C$2:$D$827,2,)</f>
        <v>GP4</v>
      </c>
      <c r="N1498" s="121" t="e">
        <f>VLOOKUP($H1498,References_2!$D$2:'References_2'!$AQ$186,39,)</f>
        <v>#N/A</v>
      </c>
      <c r="O1498" s="121" t="str">
        <f t="shared" si="46"/>
        <v>µg</v>
      </c>
      <c r="P1498" s="138">
        <f>IF($O1498="mg",VLOOKUP($C1498,References_1!$H$2:$I$19,2,)*$K1498*0.0864,IF($O1498="µg",VLOOKUP($C1498,References_1!$H$2:$I$19,2,)*$K1498*86.4,""))</f>
        <v>7.128000000000001</v>
      </c>
      <c r="Q1498" s="132" t="str">
        <f t="shared" si="47"/>
        <v>mg/j</v>
      </c>
    </row>
    <row r="1499" spans="1:17" hidden="1" x14ac:dyDescent="0.2">
      <c r="A1499" s="121">
        <f>VLOOKUP($B1499,References_1!$F$2:$G$19,2,)</f>
        <v>12</v>
      </c>
      <c r="B1499" s="121">
        <v>6127975</v>
      </c>
      <c r="C1499" s="121">
        <f>VLOOKUP($B1499,References_1!$F$2:$H$19,3,)</f>
        <v>14</v>
      </c>
      <c r="D1499" s="122">
        <v>42534</v>
      </c>
      <c r="E1499" s="121" t="s">
        <v>984</v>
      </c>
      <c r="F1499" s="121">
        <v>23</v>
      </c>
      <c r="G1499" s="121" t="s">
        <v>463</v>
      </c>
      <c r="H1499" s="121">
        <v>1742</v>
      </c>
      <c r="I1499" s="121">
        <v>5.0000000000000001E-3</v>
      </c>
      <c r="J1499" s="128" t="s">
        <v>1590</v>
      </c>
      <c r="K1499" s="132">
        <v>5.0000000000000001E-3</v>
      </c>
      <c r="L1499" s="121" t="s">
        <v>107</v>
      </c>
      <c r="M1499" s="121" t="str">
        <f>VLOOKUP($H1499,References_1!$C$2:$D$827,2,)</f>
        <v>GP4</v>
      </c>
      <c r="N1499" s="121" t="e">
        <f>VLOOKUP($H1499,References_2!$D$2:'References_2'!$AQ$186,39,)</f>
        <v>#N/A</v>
      </c>
      <c r="O1499" s="121" t="str">
        <f t="shared" si="46"/>
        <v>µg</v>
      </c>
      <c r="P1499" s="138">
        <f>IF($O1499="mg",VLOOKUP($C1499,References_1!$H$2:$I$19,2,)*$K1499*0.0864,IF($O1499="µg",VLOOKUP($C1499,References_1!$H$2:$I$19,2,)*$K1499*86.4,""))</f>
        <v>32.469119999999997</v>
      </c>
      <c r="Q1499" s="132" t="str">
        <f t="shared" si="47"/>
        <v>mg/j</v>
      </c>
    </row>
    <row r="1500" spans="1:17" hidden="1" x14ac:dyDescent="0.2">
      <c r="A1500" s="121">
        <f>VLOOKUP($B1500,References_1!$F$2:$G$19,2,)</f>
        <v>4</v>
      </c>
      <c r="B1500" s="121">
        <v>6127935</v>
      </c>
      <c r="C1500" s="121">
        <f>VLOOKUP($B1500,References_1!$F$2:$H$19,3,)</f>
        <v>3</v>
      </c>
      <c r="D1500" s="122">
        <v>42534</v>
      </c>
      <c r="E1500" s="121" t="s">
        <v>104</v>
      </c>
      <c r="F1500" s="121">
        <v>23</v>
      </c>
      <c r="G1500" s="121" t="s">
        <v>465</v>
      </c>
      <c r="H1500" s="121">
        <v>1181</v>
      </c>
      <c r="I1500" s="121">
        <v>5.0000000000000001E-3</v>
      </c>
      <c r="J1500" s="128" t="s">
        <v>1590</v>
      </c>
      <c r="K1500" s="132">
        <v>5.0000000000000001E-3</v>
      </c>
      <c r="L1500" s="121" t="s">
        <v>107</v>
      </c>
      <c r="M1500" s="121" t="str">
        <f>VLOOKUP($H1500,References_1!$C$2:$D$827,2,)</f>
        <v>GP4</v>
      </c>
      <c r="N1500" s="121" t="e">
        <f>VLOOKUP($H1500,References_2!$D$2:'References_2'!$AQ$186,39,)</f>
        <v>#N/A</v>
      </c>
      <c r="O1500" s="121" t="str">
        <f t="shared" si="46"/>
        <v>µg</v>
      </c>
      <c r="P1500" s="138">
        <f>IF($O1500="mg",VLOOKUP($C1500,References_1!$H$2:$I$19,2,)*$K1500*0.0864,IF($O1500="µg",VLOOKUP($C1500,References_1!$H$2:$I$19,2,)*$K1500*86.4,""))</f>
        <v>2.6913600000000004</v>
      </c>
      <c r="Q1500" s="132" t="str">
        <f t="shared" si="47"/>
        <v>mg/j</v>
      </c>
    </row>
    <row r="1501" spans="1:17" hidden="1" x14ac:dyDescent="0.2">
      <c r="A1501" s="121">
        <f>VLOOKUP($B1501,References_1!$F$2:$G$19,2,)</f>
        <v>18</v>
      </c>
      <c r="B1501" s="121">
        <v>6127970</v>
      </c>
      <c r="C1501" s="121">
        <f>VLOOKUP($B1501,References_1!$F$2:$H$19,3,)</f>
        <v>9.5</v>
      </c>
      <c r="D1501" s="122">
        <v>42534</v>
      </c>
      <c r="E1501" s="121" t="s">
        <v>948</v>
      </c>
      <c r="F1501" s="121">
        <v>23</v>
      </c>
      <c r="G1501" s="121" t="s">
        <v>465</v>
      </c>
      <c r="H1501" s="121">
        <v>1181</v>
      </c>
      <c r="I1501" s="121">
        <v>5.0000000000000001E-3</v>
      </c>
      <c r="J1501" s="128" t="s">
        <v>1590</v>
      </c>
      <c r="K1501" s="132">
        <v>5.0000000000000001E-3</v>
      </c>
      <c r="L1501" s="121" t="s">
        <v>107</v>
      </c>
      <c r="M1501" s="121" t="str">
        <f>VLOOKUP($H1501,References_1!$C$2:$D$827,2,)</f>
        <v>GP4</v>
      </c>
      <c r="N1501" s="121" t="e">
        <f>VLOOKUP($H1501,References_2!$D$2:'References_2'!$AQ$186,39,)</f>
        <v>#N/A</v>
      </c>
      <c r="O1501" s="121" t="str">
        <f t="shared" si="46"/>
        <v>µg</v>
      </c>
      <c r="P1501" s="138">
        <f>IF($O1501="mg",VLOOKUP($C1501,References_1!$H$2:$I$19,2,)*$K1501*0.0864,IF($O1501="µg",VLOOKUP($C1501,References_1!$H$2:$I$19,2,)*$K1501*86.4,""))</f>
        <v>12.34656</v>
      </c>
      <c r="Q1501" s="132" t="str">
        <f t="shared" si="47"/>
        <v>mg/j</v>
      </c>
    </row>
    <row r="1502" spans="1:17" hidden="1" x14ac:dyDescent="0.2">
      <c r="A1502" s="121">
        <f>VLOOKUP($B1502,References_1!$F$2:$G$19,2,)</f>
        <v>14</v>
      </c>
      <c r="B1502" s="121">
        <v>6127985</v>
      </c>
      <c r="C1502" s="121">
        <f>VLOOKUP($B1502,References_1!$F$2:$H$19,3,)</f>
        <v>11</v>
      </c>
      <c r="D1502" s="122">
        <v>42534</v>
      </c>
      <c r="E1502" s="121" t="s">
        <v>977</v>
      </c>
      <c r="F1502" s="121">
        <v>23</v>
      </c>
      <c r="G1502" s="121" t="s">
        <v>465</v>
      </c>
      <c r="H1502" s="121">
        <v>1181</v>
      </c>
      <c r="I1502" s="121">
        <v>5.0000000000000001E-3</v>
      </c>
      <c r="J1502" s="128" t="s">
        <v>1590</v>
      </c>
      <c r="K1502" s="132">
        <v>5.0000000000000001E-3</v>
      </c>
      <c r="L1502" s="121" t="s">
        <v>107</v>
      </c>
      <c r="M1502" s="121" t="str">
        <f>VLOOKUP($H1502,References_1!$C$2:$D$827,2,)</f>
        <v>GP4</v>
      </c>
      <c r="N1502" s="121" t="e">
        <f>VLOOKUP($H1502,References_2!$D$2:'References_2'!$AQ$186,39,)</f>
        <v>#N/A</v>
      </c>
      <c r="O1502" s="121" t="str">
        <f t="shared" si="46"/>
        <v>µg</v>
      </c>
      <c r="P1502" s="138">
        <f>IF($O1502="mg",VLOOKUP($C1502,References_1!$H$2:$I$19,2,)*$K1502*0.0864,IF($O1502="µg",VLOOKUP($C1502,References_1!$H$2:$I$19,2,)*$K1502*86.4,""))</f>
        <v>13.30992</v>
      </c>
      <c r="Q1502" s="132" t="str">
        <f t="shared" si="47"/>
        <v>mg/j</v>
      </c>
    </row>
    <row r="1503" spans="1:17" hidden="1" x14ac:dyDescent="0.2">
      <c r="A1503" s="121">
        <f>VLOOKUP($B1503,References_1!$F$2:$G$19,2,)</f>
        <v>11</v>
      </c>
      <c r="B1503" s="121" t="s">
        <v>963</v>
      </c>
      <c r="C1503" s="121">
        <f>VLOOKUP($B1503,References_1!$F$2:$H$19,3,)</f>
        <v>13</v>
      </c>
      <c r="D1503" s="122">
        <v>42534</v>
      </c>
      <c r="E1503" s="121" t="s">
        <v>964</v>
      </c>
      <c r="F1503" s="121">
        <v>23</v>
      </c>
      <c r="G1503" s="121" t="s">
        <v>465</v>
      </c>
      <c r="H1503" s="121">
        <v>1181</v>
      </c>
      <c r="I1503" s="121">
        <v>5.0000000000000001E-3</v>
      </c>
      <c r="J1503" s="128" t="s">
        <v>1590</v>
      </c>
      <c r="K1503" s="132">
        <v>5.0000000000000001E-3</v>
      </c>
      <c r="L1503" s="121" t="s">
        <v>107</v>
      </c>
      <c r="M1503" s="121" t="str">
        <f>VLOOKUP($H1503,References_1!$C$2:$D$827,2,)</f>
        <v>GP4</v>
      </c>
      <c r="N1503" s="121" t="e">
        <f>VLOOKUP($H1503,References_2!$D$2:'References_2'!$AQ$186,39,)</f>
        <v>#N/A</v>
      </c>
      <c r="O1503" s="121" t="str">
        <f t="shared" si="46"/>
        <v>µg</v>
      </c>
      <c r="P1503" s="138">
        <f>IF($O1503="mg",VLOOKUP($C1503,References_1!$H$2:$I$19,2,)*$K1503*0.0864,IF($O1503="µg",VLOOKUP($C1503,References_1!$H$2:$I$19,2,)*$K1503*86.4,""))</f>
        <v>7.128000000000001</v>
      </c>
      <c r="Q1503" s="132" t="str">
        <f t="shared" si="47"/>
        <v>mg/j</v>
      </c>
    </row>
    <row r="1504" spans="1:17" hidden="1" x14ac:dyDescent="0.2">
      <c r="A1504" s="121">
        <f>VLOOKUP($B1504,References_1!$F$2:$G$19,2,)</f>
        <v>12</v>
      </c>
      <c r="B1504" s="121">
        <v>6127975</v>
      </c>
      <c r="C1504" s="121">
        <f>VLOOKUP($B1504,References_1!$F$2:$H$19,3,)</f>
        <v>14</v>
      </c>
      <c r="D1504" s="122">
        <v>42534</v>
      </c>
      <c r="E1504" s="121" t="s">
        <v>984</v>
      </c>
      <c r="F1504" s="121">
        <v>23</v>
      </c>
      <c r="G1504" s="121" t="s">
        <v>465</v>
      </c>
      <c r="H1504" s="121">
        <v>1181</v>
      </c>
      <c r="I1504" s="121">
        <v>5.0000000000000001E-3</v>
      </c>
      <c r="J1504" s="128" t="s">
        <v>1590</v>
      </c>
      <c r="K1504" s="132">
        <v>5.0000000000000001E-3</v>
      </c>
      <c r="L1504" s="121" t="s">
        <v>107</v>
      </c>
      <c r="M1504" s="121" t="str">
        <f>VLOOKUP($H1504,References_1!$C$2:$D$827,2,)</f>
        <v>GP4</v>
      </c>
      <c r="N1504" s="121" t="e">
        <f>VLOOKUP($H1504,References_2!$D$2:'References_2'!$AQ$186,39,)</f>
        <v>#N/A</v>
      </c>
      <c r="O1504" s="121" t="str">
        <f t="shared" si="46"/>
        <v>µg</v>
      </c>
      <c r="P1504" s="138">
        <f>IF($O1504="mg",VLOOKUP($C1504,References_1!$H$2:$I$19,2,)*$K1504*0.0864,IF($O1504="µg",VLOOKUP($C1504,References_1!$H$2:$I$19,2,)*$K1504*86.4,""))</f>
        <v>32.469119999999997</v>
      </c>
      <c r="Q1504" s="132" t="str">
        <f t="shared" si="47"/>
        <v>mg/j</v>
      </c>
    </row>
    <row r="1505" spans="1:17" hidden="1" x14ac:dyDescent="0.2">
      <c r="A1505" s="121">
        <f>VLOOKUP($B1505,References_1!$F$2:$G$19,2,)</f>
        <v>4</v>
      </c>
      <c r="B1505" s="121">
        <v>6127935</v>
      </c>
      <c r="C1505" s="121">
        <f>VLOOKUP($B1505,References_1!$F$2:$H$19,3,)</f>
        <v>3</v>
      </c>
      <c r="D1505" s="122">
        <v>42534</v>
      </c>
      <c r="E1505" s="121" t="s">
        <v>104</v>
      </c>
      <c r="F1505" s="121">
        <v>23</v>
      </c>
      <c r="G1505" s="121" t="s">
        <v>466</v>
      </c>
      <c r="H1505" s="121">
        <v>2941</v>
      </c>
      <c r="I1505" s="121">
        <v>5.0000000000000001E-3</v>
      </c>
      <c r="J1505" s="128" t="s">
        <v>1590</v>
      </c>
      <c r="K1505" s="132">
        <v>5.0000000000000001E-3</v>
      </c>
      <c r="L1505" s="121" t="s">
        <v>107</v>
      </c>
      <c r="M1505" s="121" t="str">
        <f>VLOOKUP($H1505,References_1!$C$2:$D$827,2,)</f>
        <v>GP4</v>
      </c>
      <c r="N1505" s="121" t="e">
        <f>VLOOKUP($H1505,References_2!$D$2:'References_2'!$AQ$186,39,)</f>
        <v>#N/A</v>
      </c>
      <c r="O1505" s="121" t="str">
        <f t="shared" si="46"/>
        <v>µg</v>
      </c>
      <c r="P1505" s="138">
        <f>IF($O1505="mg",VLOOKUP($C1505,References_1!$H$2:$I$19,2,)*$K1505*0.0864,IF($O1505="µg",VLOOKUP($C1505,References_1!$H$2:$I$19,2,)*$K1505*86.4,""))</f>
        <v>2.6913600000000004</v>
      </c>
      <c r="Q1505" s="132" t="str">
        <f t="shared" si="47"/>
        <v>mg/j</v>
      </c>
    </row>
    <row r="1506" spans="1:17" hidden="1" x14ac:dyDescent="0.2">
      <c r="A1506" s="121">
        <f>VLOOKUP($B1506,References_1!$F$2:$G$19,2,)</f>
        <v>18</v>
      </c>
      <c r="B1506" s="121">
        <v>6127970</v>
      </c>
      <c r="C1506" s="121">
        <f>VLOOKUP($B1506,References_1!$F$2:$H$19,3,)</f>
        <v>9.5</v>
      </c>
      <c r="D1506" s="122">
        <v>42534</v>
      </c>
      <c r="E1506" s="121" t="s">
        <v>948</v>
      </c>
      <c r="F1506" s="121">
        <v>23</v>
      </c>
      <c r="G1506" s="121" t="s">
        <v>466</v>
      </c>
      <c r="H1506" s="121">
        <v>2941</v>
      </c>
      <c r="I1506" s="121">
        <v>5.0000000000000001E-3</v>
      </c>
      <c r="J1506" s="128" t="s">
        <v>1590</v>
      </c>
      <c r="K1506" s="132">
        <v>5.0000000000000001E-3</v>
      </c>
      <c r="L1506" s="121" t="s">
        <v>107</v>
      </c>
      <c r="M1506" s="121" t="str">
        <f>VLOOKUP($H1506,References_1!$C$2:$D$827,2,)</f>
        <v>GP4</v>
      </c>
      <c r="N1506" s="121" t="e">
        <f>VLOOKUP($H1506,References_2!$D$2:'References_2'!$AQ$186,39,)</f>
        <v>#N/A</v>
      </c>
      <c r="O1506" s="121" t="str">
        <f t="shared" si="46"/>
        <v>µg</v>
      </c>
      <c r="P1506" s="138">
        <f>IF($O1506="mg",VLOOKUP($C1506,References_1!$H$2:$I$19,2,)*$K1506*0.0864,IF($O1506="µg",VLOOKUP($C1506,References_1!$H$2:$I$19,2,)*$K1506*86.4,""))</f>
        <v>12.34656</v>
      </c>
      <c r="Q1506" s="132" t="str">
        <f t="shared" si="47"/>
        <v>mg/j</v>
      </c>
    </row>
    <row r="1507" spans="1:17" hidden="1" x14ac:dyDescent="0.2">
      <c r="A1507" s="121">
        <f>VLOOKUP($B1507,References_1!$F$2:$G$19,2,)</f>
        <v>14</v>
      </c>
      <c r="B1507" s="121">
        <v>6127985</v>
      </c>
      <c r="C1507" s="121">
        <f>VLOOKUP($B1507,References_1!$F$2:$H$19,3,)</f>
        <v>11</v>
      </c>
      <c r="D1507" s="122">
        <v>42534</v>
      </c>
      <c r="E1507" s="121" t="s">
        <v>977</v>
      </c>
      <c r="F1507" s="121">
        <v>23</v>
      </c>
      <c r="G1507" s="121" t="s">
        <v>466</v>
      </c>
      <c r="H1507" s="121">
        <v>2941</v>
      </c>
      <c r="I1507" s="121">
        <v>5.0000000000000001E-3</v>
      </c>
      <c r="J1507" s="128" t="s">
        <v>1590</v>
      </c>
      <c r="K1507" s="132">
        <v>5.0000000000000001E-3</v>
      </c>
      <c r="L1507" s="121" t="s">
        <v>107</v>
      </c>
      <c r="M1507" s="121" t="str">
        <f>VLOOKUP($H1507,References_1!$C$2:$D$827,2,)</f>
        <v>GP4</v>
      </c>
      <c r="N1507" s="121" t="e">
        <f>VLOOKUP($H1507,References_2!$D$2:'References_2'!$AQ$186,39,)</f>
        <v>#N/A</v>
      </c>
      <c r="O1507" s="121" t="str">
        <f t="shared" si="46"/>
        <v>µg</v>
      </c>
      <c r="P1507" s="138">
        <f>IF($O1507="mg",VLOOKUP($C1507,References_1!$H$2:$I$19,2,)*$K1507*0.0864,IF($O1507="µg",VLOOKUP($C1507,References_1!$H$2:$I$19,2,)*$K1507*86.4,""))</f>
        <v>13.30992</v>
      </c>
      <c r="Q1507" s="132" t="str">
        <f t="shared" si="47"/>
        <v>mg/j</v>
      </c>
    </row>
    <row r="1508" spans="1:17" hidden="1" x14ac:dyDescent="0.2">
      <c r="A1508" s="121">
        <f>VLOOKUP($B1508,References_1!$F$2:$G$19,2,)</f>
        <v>11</v>
      </c>
      <c r="B1508" s="121" t="s">
        <v>963</v>
      </c>
      <c r="C1508" s="121">
        <f>VLOOKUP($B1508,References_1!$F$2:$H$19,3,)</f>
        <v>13</v>
      </c>
      <c r="D1508" s="122">
        <v>42534</v>
      </c>
      <c r="E1508" s="121" t="s">
        <v>964</v>
      </c>
      <c r="F1508" s="121">
        <v>23</v>
      </c>
      <c r="G1508" s="121" t="s">
        <v>466</v>
      </c>
      <c r="H1508" s="121">
        <v>2941</v>
      </c>
      <c r="I1508" s="121">
        <v>5.0000000000000001E-3</v>
      </c>
      <c r="J1508" s="128" t="s">
        <v>1590</v>
      </c>
      <c r="K1508" s="132">
        <v>5.0000000000000001E-3</v>
      </c>
      <c r="L1508" s="121" t="s">
        <v>107</v>
      </c>
      <c r="M1508" s="121" t="str">
        <f>VLOOKUP($H1508,References_1!$C$2:$D$827,2,)</f>
        <v>GP4</v>
      </c>
      <c r="N1508" s="121" t="e">
        <f>VLOOKUP($H1508,References_2!$D$2:'References_2'!$AQ$186,39,)</f>
        <v>#N/A</v>
      </c>
      <c r="O1508" s="121" t="str">
        <f t="shared" si="46"/>
        <v>µg</v>
      </c>
      <c r="P1508" s="138">
        <f>IF($O1508="mg",VLOOKUP($C1508,References_1!$H$2:$I$19,2,)*$K1508*0.0864,IF($O1508="µg",VLOOKUP($C1508,References_1!$H$2:$I$19,2,)*$K1508*86.4,""))</f>
        <v>7.128000000000001</v>
      </c>
      <c r="Q1508" s="132" t="str">
        <f t="shared" si="47"/>
        <v>mg/j</v>
      </c>
    </row>
    <row r="1509" spans="1:17" hidden="1" x14ac:dyDescent="0.2">
      <c r="A1509" s="121">
        <f>VLOOKUP($B1509,References_1!$F$2:$G$19,2,)</f>
        <v>12</v>
      </c>
      <c r="B1509" s="121">
        <v>6127975</v>
      </c>
      <c r="C1509" s="121">
        <f>VLOOKUP($B1509,References_1!$F$2:$H$19,3,)</f>
        <v>14</v>
      </c>
      <c r="D1509" s="122">
        <v>42534</v>
      </c>
      <c r="E1509" s="121" t="s">
        <v>984</v>
      </c>
      <c r="F1509" s="121">
        <v>23</v>
      </c>
      <c r="G1509" s="121" t="s">
        <v>466</v>
      </c>
      <c r="H1509" s="121">
        <v>2941</v>
      </c>
      <c r="I1509" s="121">
        <v>5.0000000000000001E-3</v>
      </c>
      <c r="J1509" s="128" t="s">
        <v>1590</v>
      </c>
      <c r="K1509" s="132">
        <v>5.0000000000000001E-3</v>
      </c>
      <c r="L1509" s="121" t="s">
        <v>107</v>
      </c>
      <c r="M1509" s="121" t="str">
        <f>VLOOKUP($H1509,References_1!$C$2:$D$827,2,)</f>
        <v>GP4</v>
      </c>
      <c r="N1509" s="121" t="e">
        <f>VLOOKUP($H1509,References_2!$D$2:'References_2'!$AQ$186,39,)</f>
        <v>#N/A</v>
      </c>
      <c r="O1509" s="121" t="str">
        <f t="shared" si="46"/>
        <v>µg</v>
      </c>
      <c r="P1509" s="138">
        <f>IF($O1509="mg",VLOOKUP($C1509,References_1!$H$2:$I$19,2,)*$K1509*0.0864,IF($O1509="µg",VLOOKUP($C1509,References_1!$H$2:$I$19,2,)*$K1509*86.4,""))</f>
        <v>32.469119999999997</v>
      </c>
      <c r="Q1509" s="132" t="str">
        <f t="shared" si="47"/>
        <v>mg/j</v>
      </c>
    </row>
    <row r="1510" spans="1:17" hidden="1" x14ac:dyDescent="0.2">
      <c r="A1510" s="126">
        <f>VLOOKUP($B1510,References_1!$F$2:$G$19,2,)</f>
        <v>4</v>
      </c>
      <c r="B1510" s="126">
        <v>6127935</v>
      </c>
      <c r="C1510" s="121">
        <f>VLOOKUP($B1510,References_1!$F$2:$H$19,3,)</f>
        <v>3</v>
      </c>
      <c r="D1510" s="122">
        <v>42534</v>
      </c>
      <c r="E1510" s="121" t="s">
        <v>104</v>
      </c>
      <c r="F1510" s="121">
        <v>23</v>
      </c>
      <c r="G1510" s="121" t="s">
        <v>467</v>
      </c>
      <c r="H1510" s="121">
        <v>6455</v>
      </c>
      <c r="I1510" s="121">
        <v>15</v>
      </c>
      <c r="J1510" s="128"/>
      <c r="K1510" s="134">
        <v>1049</v>
      </c>
      <c r="L1510" s="121" t="s">
        <v>375</v>
      </c>
      <c r="M1510" s="121" t="str">
        <f>VLOOKUP($H1510,References_1!$C$2:$D$827,2,)</f>
        <v>GP2</v>
      </c>
      <c r="N1510" s="121" t="e">
        <f>VLOOKUP($H1510,References_2!$D$2:'References_2'!$AQ$186,39,)</f>
        <v>#N/A</v>
      </c>
      <c r="O1510" s="121" t="str">
        <f t="shared" si="46"/>
        <v>NP</v>
      </c>
      <c r="P1510" s="138" t="str">
        <f>IF($O1510="mg",VLOOKUP($C1510,References_1!$H$2:$I$19,2,)*$K1510*0.0864,IF($O1510="µg",VLOOKUP($C1510,References_1!$H$2:$I$19,2,)*$K1510*86.4,""))</f>
        <v/>
      </c>
      <c r="Q1510" s="132" t="str">
        <f t="shared" si="47"/>
        <v/>
      </c>
    </row>
    <row r="1511" spans="1:17" hidden="1" x14ac:dyDescent="0.2">
      <c r="A1511" s="120">
        <f>VLOOKUP($B1511,References_1!$F$2:$G$19,2,)</f>
        <v>18</v>
      </c>
      <c r="B1511" s="120">
        <v>6127970</v>
      </c>
      <c r="C1511" s="121">
        <f>VLOOKUP($B1511,References_1!$F$2:$H$19,3,)</f>
        <v>9.5</v>
      </c>
      <c r="D1511" s="122">
        <v>42534</v>
      </c>
      <c r="E1511" s="121" t="s">
        <v>948</v>
      </c>
      <c r="F1511" s="121">
        <v>23</v>
      </c>
      <c r="G1511" s="121" t="s">
        <v>467</v>
      </c>
      <c r="H1511" s="121">
        <v>6455</v>
      </c>
      <c r="I1511" s="121">
        <v>15</v>
      </c>
      <c r="J1511" s="128"/>
      <c r="K1511" s="129">
        <v>126</v>
      </c>
      <c r="L1511" s="121" t="s">
        <v>375</v>
      </c>
      <c r="M1511" s="121" t="str">
        <f>VLOOKUP($H1511,References_1!$C$2:$D$827,2,)</f>
        <v>GP2</v>
      </c>
      <c r="N1511" s="121" t="e">
        <f>VLOOKUP($H1511,References_2!$D$2:'References_2'!$AQ$186,39,)</f>
        <v>#N/A</v>
      </c>
      <c r="O1511" s="121" t="str">
        <f t="shared" ref="O1511:O1574" si="48">LEFT(L1511,2)</f>
        <v>NP</v>
      </c>
      <c r="P1511" s="138" t="str">
        <f>IF($O1511="mg",VLOOKUP($C1511,References_1!$H$2:$I$19,2,)*$K1511*0.0864,IF($O1511="µg",VLOOKUP($C1511,References_1!$H$2:$I$19,2,)*$K1511*86.4,""))</f>
        <v/>
      </c>
      <c r="Q1511" s="132" t="str">
        <f t="shared" ref="Q1511:Q1574" si="49">IF($O1511="mg","kg/j",IF($O1511="µg","mg/j",""))</f>
        <v/>
      </c>
    </row>
    <row r="1512" spans="1:17" hidden="1" x14ac:dyDescent="0.2">
      <c r="A1512" s="123">
        <f>VLOOKUP($B1512,References_1!$F$2:$G$19,2,)</f>
        <v>14</v>
      </c>
      <c r="B1512" s="123">
        <v>6127985</v>
      </c>
      <c r="C1512" s="121">
        <f>VLOOKUP($B1512,References_1!$F$2:$H$19,3,)</f>
        <v>11</v>
      </c>
      <c r="D1512" s="122">
        <v>42534</v>
      </c>
      <c r="E1512" s="121" t="s">
        <v>977</v>
      </c>
      <c r="F1512" s="121">
        <v>23</v>
      </c>
      <c r="G1512" s="121" t="s">
        <v>467</v>
      </c>
      <c r="H1512" s="121">
        <v>6455</v>
      </c>
      <c r="I1512" s="121">
        <v>15</v>
      </c>
      <c r="J1512" s="128"/>
      <c r="K1512" s="133">
        <v>15</v>
      </c>
      <c r="L1512" s="121" t="s">
        <v>375</v>
      </c>
      <c r="M1512" s="121" t="str">
        <f>VLOOKUP($H1512,References_1!$C$2:$D$827,2,)</f>
        <v>GP2</v>
      </c>
      <c r="N1512" s="121" t="e">
        <f>VLOOKUP($H1512,References_2!$D$2:'References_2'!$AQ$186,39,)</f>
        <v>#N/A</v>
      </c>
      <c r="O1512" s="121" t="str">
        <f t="shared" si="48"/>
        <v>NP</v>
      </c>
      <c r="P1512" s="138" t="str">
        <f>IF($O1512="mg",VLOOKUP($C1512,References_1!$H$2:$I$19,2,)*$K1512*0.0864,IF($O1512="µg",VLOOKUP($C1512,References_1!$H$2:$I$19,2,)*$K1512*86.4,""))</f>
        <v/>
      </c>
      <c r="Q1512" s="132" t="str">
        <f t="shared" si="49"/>
        <v/>
      </c>
    </row>
    <row r="1513" spans="1:17" hidden="1" x14ac:dyDescent="0.2">
      <c r="A1513" s="123">
        <f>VLOOKUP($B1513,References_1!$F$2:$G$19,2,)</f>
        <v>11</v>
      </c>
      <c r="B1513" s="123" t="s">
        <v>963</v>
      </c>
      <c r="C1513" s="121">
        <f>VLOOKUP($B1513,References_1!$F$2:$H$19,3,)</f>
        <v>13</v>
      </c>
      <c r="D1513" s="122">
        <v>42534</v>
      </c>
      <c r="E1513" s="121" t="s">
        <v>964</v>
      </c>
      <c r="F1513" s="121">
        <v>23</v>
      </c>
      <c r="G1513" s="121" t="s">
        <v>467</v>
      </c>
      <c r="H1513" s="121">
        <v>6455</v>
      </c>
      <c r="I1513" s="121">
        <v>15</v>
      </c>
      <c r="J1513" s="128"/>
      <c r="K1513" s="133">
        <v>15</v>
      </c>
      <c r="L1513" s="121" t="s">
        <v>375</v>
      </c>
      <c r="M1513" s="121" t="str">
        <f>VLOOKUP($H1513,References_1!$C$2:$D$827,2,)</f>
        <v>GP2</v>
      </c>
      <c r="N1513" s="121" t="e">
        <f>VLOOKUP($H1513,References_2!$D$2:'References_2'!$AQ$186,39,)</f>
        <v>#N/A</v>
      </c>
      <c r="O1513" s="121" t="str">
        <f t="shared" si="48"/>
        <v>NP</v>
      </c>
      <c r="P1513" s="138" t="str">
        <f>IF($O1513="mg",VLOOKUP($C1513,References_1!$H$2:$I$19,2,)*$K1513*0.0864,IF($O1513="µg",VLOOKUP($C1513,References_1!$H$2:$I$19,2,)*$K1513*86.4,""))</f>
        <v/>
      </c>
      <c r="Q1513" s="132" t="str">
        <f t="shared" si="49"/>
        <v/>
      </c>
    </row>
    <row r="1514" spans="1:17" hidden="1" x14ac:dyDescent="0.2">
      <c r="A1514" s="123">
        <f>VLOOKUP($B1514,References_1!$F$2:$G$19,2,)</f>
        <v>12</v>
      </c>
      <c r="B1514" s="123">
        <v>6127975</v>
      </c>
      <c r="C1514" s="121">
        <f>VLOOKUP($B1514,References_1!$F$2:$H$19,3,)</f>
        <v>14</v>
      </c>
      <c r="D1514" s="122">
        <v>42534</v>
      </c>
      <c r="E1514" s="121" t="s">
        <v>984</v>
      </c>
      <c r="F1514" s="121">
        <v>23</v>
      </c>
      <c r="G1514" s="121" t="s">
        <v>467</v>
      </c>
      <c r="H1514" s="121">
        <v>6455</v>
      </c>
      <c r="I1514" s="121">
        <v>15</v>
      </c>
      <c r="J1514" s="128" t="s">
        <v>1590</v>
      </c>
      <c r="K1514" s="133">
        <v>15</v>
      </c>
      <c r="L1514" s="121" t="s">
        <v>375</v>
      </c>
      <c r="M1514" s="121" t="str">
        <f>VLOOKUP($H1514,References_1!$C$2:$D$827,2,)</f>
        <v>GP2</v>
      </c>
      <c r="N1514" s="121" t="e">
        <f>VLOOKUP($H1514,References_2!$D$2:'References_2'!$AQ$186,39,)</f>
        <v>#N/A</v>
      </c>
      <c r="O1514" s="121" t="str">
        <f t="shared" si="48"/>
        <v>NP</v>
      </c>
      <c r="P1514" s="138" t="str">
        <f>IF($O1514="mg",VLOOKUP($C1514,References_1!$H$2:$I$19,2,)*$K1514*0.0864,IF($O1514="µg",VLOOKUP($C1514,References_1!$H$2:$I$19,2,)*$K1514*86.4,""))</f>
        <v/>
      </c>
      <c r="Q1514" s="132" t="str">
        <f t="shared" si="49"/>
        <v/>
      </c>
    </row>
    <row r="1515" spans="1:17" hidden="1" x14ac:dyDescent="0.2">
      <c r="A1515" s="121">
        <f>VLOOKUP($B1515,References_1!$F$2:$G$19,2,)</f>
        <v>4</v>
      </c>
      <c r="B1515" s="121">
        <v>6127935</v>
      </c>
      <c r="C1515" s="121">
        <f>VLOOKUP($B1515,References_1!$F$2:$H$19,3,)</f>
        <v>3</v>
      </c>
      <c r="D1515" s="122">
        <v>42534</v>
      </c>
      <c r="E1515" s="121" t="s">
        <v>104</v>
      </c>
      <c r="F1515" s="121">
        <v>23</v>
      </c>
      <c r="G1515" s="121" t="s">
        <v>468</v>
      </c>
      <c r="H1515" s="121">
        <v>1494</v>
      </c>
      <c r="I1515" s="121">
        <v>0.1</v>
      </c>
      <c r="J1515" s="128" t="s">
        <v>1590</v>
      </c>
      <c r="K1515" s="132">
        <v>0.1</v>
      </c>
      <c r="L1515" s="121" t="s">
        <v>107</v>
      </c>
      <c r="M1515" s="121" t="str">
        <f>VLOOKUP($H1515,References_1!$C$2:$D$827,2,)</f>
        <v>GP5</v>
      </c>
      <c r="N1515" s="121">
        <f>VLOOKUP($H1515,References_2!$D$2:'References_2'!$AQ$186,39,)</f>
        <v>0.1</v>
      </c>
      <c r="O1515" s="121" t="str">
        <f t="shared" si="48"/>
        <v>µg</v>
      </c>
      <c r="P1515" s="138">
        <f>IF($O1515="mg",VLOOKUP($C1515,References_1!$H$2:$I$19,2,)*$K1515*0.0864,IF($O1515="µg",VLOOKUP($C1515,References_1!$H$2:$I$19,2,)*$K1515*86.4,""))</f>
        <v>53.827200000000012</v>
      </c>
      <c r="Q1515" s="132" t="str">
        <f t="shared" si="49"/>
        <v>mg/j</v>
      </c>
    </row>
    <row r="1516" spans="1:17" hidden="1" x14ac:dyDescent="0.2">
      <c r="A1516" s="121">
        <f>VLOOKUP($B1516,References_1!$F$2:$G$19,2,)</f>
        <v>18</v>
      </c>
      <c r="B1516" s="121">
        <v>6127970</v>
      </c>
      <c r="C1516" s="121">
        <f>VLOOKUP($B1516,References_1!$F$2:$H$19,3,)</f>
        <v>9.5</v>
      </c>
      <c r="D1516" s="122">
        <v>42534</v>
      </c>
      <c r="E1516" s="121" t="s">
        <v>948</v>
      </c>
      <c r="F1516" s="121">
        <v>23</v>
      </c>
      <c r="G1516" s="121" t="s">
        <v>468</v>
      </c>
      <c r="H1516" s="121">
        <v>1494</v>
      </c>
      <c r="I1516" s="121">
        <v>0.1</v>
      </c>
      <c r="J1516" s="128" t="s">
        <v>1590</v>
      </c>
      <c r="K1516" s="132">
        <v>0.1</v>
      </c>
      <c r="L1516" s="121" t="s">
        <v>107</v>
      </c>
      <c r="M1516" s="121" t="str">
        <f>VLOOKUP($H1516,References_1!$C$2:$D$827,2,)</f>
        <v>GP5</v>
      </c>
      <c r="N1516" s="121">
        <f>VLOOKUP($H1516,References_2!$D$2:'References_2'!$AQ$186,39,)</f>
        <v>0.1</v>
      </c>
      <c r="O1516" s="121" t="str">
        <f t="shared" si="48"/>
        <v>µg</v>
      </c>
      <c r="P1516" s="138">
        <f>IF($O1516="mg",VLOOKUP($C1516,References_1!$H$2:$I$19,2,)*$K1516*0.0864,IF($O1516="µg",VLOOKUP($C1516,References_1!$H$2:$I$19,2,)*$K1516*86.4,""))</f>
        <v>246.93120000000002</v>
      </c>
      <c r="Q1516" s="132" t="str">
        <f t="shared" si="49"/>
        <v>mg/j</v>
      </c>
    </row>
    <row r="1517" spans="1:17" hidden="1" x14ac:dyDescent="0.2">
      <c r="A1517" s="121">
        <f>VLOOKUP($B1517,References_1!$F$2:$G$19,2,)</f>
        <v>14</v>
      </c>
      <c r="B1517" s="121">
        <v>6127985</v>
      </c>
      <c r="C1517" s="121">
        <f>VLOOKUP($B1517,References_1!$F$2:$H$19,3,)</f>
        <v>11</v>
      </c>
      <c r="D1517" s="122">
        <v>42534</v>
      </c>
      <c r="E1517" s="121" t="s">
        <v>977</v>
      </c>
      <c r="F1517" s="121">
        <v>23</v>
      </c>
      <c r="G1517" s="121" t="s">
        <v>468</v>
      </c>
      <c r="H1517" s="121">
        <v>1494</v>
      </c>
      <c r="I1517" s="121">
        <v>0.1</v>
      </c>
      <c r="J1517" s="128" t="s">
        <v>1590</v>
      </c>
      <c r="K1517" s="132">
        <v>0.1</v>
      </c>
      <c r="L1517" s="121" t="s">
        <v>107</v>
      </c>
      <c r="M1517" s="121" t="str">
        <f>VLOOKUP($H1517,References_1!$C$2:$D$827,2,)</f>
        <v>GP5</v>
      </c>
      <c r="N1517" s="121">
        <f>VLOOKUP($H1517,References_2!$D$2:'References_2'!$AQ$186,39,)</f>
        <v>0.1</v>
      </c>
      <c r="O1517" s="121" t="str">
        <f t="shared" si="48"/>
        <v>µg</v>
      </c>
      <c r="P1517" s="138">
        <f>IF($O1517="mg",VLOOKUP($C1517,References_1!$H$2:$I$19,2,)*$K1517*0.0864,IF($O1517="µg",VLOOKUP($C1517,References_1!$H$2:$I$19,2,)*$K1517*86.4,""))</f>
        <v>266.19839999999999</v>
      </c>
      <c r="Q1517" s="132" t="str">
        <f t="shared" si="49"/>
        <v>mg/j</v>
      </c>
    </row>
    <row r="1518" spans="1:17" hidden="1" x14ac:dyDescent="0.2">
      <c r="A1518" s="121">
        <f>VLOOKUP($B1518,References_1!$F$2:$G$19,2,)</f>
        <v>11</v>
      </c>
      <c r="B1518" s="121" t="s">
        <v>963</v>
      </c>
      <c r="C1518" s="121">
        <f>VLOOKUP($B1518,References_1!$F$2:$H$19,3,)</f>
        <v>13</v>
      </c>
      <c r="D1518" s="122">
        <v>42534</v>
      </c>
      <c r="E1518" s="121" t="s">
        <v>964</v>
      </c>
      <c r="F1518" s="121">
        <v>23</v>
      </c>
      <c r="G1518" s="121" t="s">
        <v>468</v>
      </c>
      <c r="H1518" s="121">
        <v>1494</v>
      </c>
      <c r="I1518" s="121">
        <v>0.1</v>
      </c>
      <c r="J1518" s="128" t="s">
        <v>1590</v>
      </c>
      <c r="K1518" s="132">
        <v>0.1</v>
      </c>
      <c r="L1518" s="121" t="s">
        <v>107</v>
      </c>
      <c r="M1518" s="121" t="str">
        <f>VLOOKUP($H1518,References_1!$C$2:$D$827,2,)</f>
        <v>GP5</v>
      </c>
      <c r="N1518" s="121">
        <f>VLOOKUP($H1518,References_2!$D$2:'References_2'!$AQ$186,39,)</f>
        <v>0.1</v>
      </c>
      <c r="O1518" s="121" t="str">
        <f t="shared" si="48"/>
        <v>µg</v>
      </c>
      <c r="P1518" s="138">
        <f>IF($O1518="mg",VLOOKUP($C1518,References_1!$H$2:$I$19,2,)*$K1518*0.0864,IF($O1518="µg",VLOOKUP($C1518,References_1!$H$2:$I$19,2,)*$K1518*86.4,""))</f>
        <v>142.56000000000003</v>
      </c>
      <c r="Q1518" s="132" t="str">
        <f t="shared" si="49"/>
        <v>mg/j</v>
      </c>
    </row>
    <row r="1519" spans="1:17" hidden="1" x14ac:dyDescent="0.2">
      <c r="A1519" s="121">
        <f>VLOOKUP($B1519,References_1!$F$2:$G$19,2,)</f>
        <v>12</v>
      </c>
      <c r="B1519" s="121">
        <v>6127975</v>
      </c>
      <c r="C1519" s="121">
        <f>VLOOKUP($B1519,References_1!$F$2:$H$19,3,)</f>
        <v>14</v>
      </c>
      <c r="D1519" s="122">
        <v>42534</v>
      </c>
      <c r="E1519" s="121" t="s">
        <v>984</v>
      </c>
      <c r="F1519" s="121">
        <v>23</v>
      </c>
      <c r="G1519" s="121" t="s">
        <v>468</v>
      </c>
      <c r="H1519" s="121">
        <v>1494</v>
      </c>
      <c r="I1519" s="121">
        <v>0.1</v>
      </c>
      <c r="J1519" s="128" t="s">
        <v>1590</v>
      </c>
      <c r="K1519" s="132">
        <v>0.1</v>
      </c>
      <c r="L1519" s="121" t="s">
        <v>107</v>
      </c>
      <c r="M1519" s="121" t="str">
        <f>VLOOKUP($H1519,References_1!$C$2:$D$827,2,)</f>
        <v>GP5</v>
      </c>
      <c r="N1519" s="121">
        <f>VLOOKUP($H1519,References_2!$D$2:'References_2'!$AQ$186,39,)</f>
        <v>0.1</v>
      </c>
      <c r="O1519" s="121" t="str">
        <f t="shared" si="48"/>
        <v>µg</v>
      </c>
      <c r="P1519" s="138">
        <f>IF($O1519="mg",VLOOKUP($C1519,References_1!$H$2:$I$19,2,)*$K1519*0.0864,IF($O1519="µg",VLOOKUP($C1519,References_1!$H$2:$I$19,2,)*$K1519*86.4,""))</f>
        <v>649.38240000000008</v>
      </c>
      <c r="Q1519" s="132" t="str">
        <f t="shared" si="49"/>
        <v>mg/j</v>
      </c>
    </row>
    <row r="1520" spans="1:17" hidden="1" x14ac:dyDescent="0.2">
      <c r="A1520" s="121">
        <f>VLOOKUP($B1520,References_1!$F$2:$G$19,2,)</f>
        <v>4</v>
      </c>
      <c r="B1520" s="121">
        <v>6127935</v>
      </c>
      <c r="C1520" s="121">
        <f>VLOOKUP($B1520,References_1!$F$2:$H$19,3,)</f>
        <v>3</v>
      </c>
      <c r="D1520" s="122">
        <v>42534</v>
      </c>
      <c r="E1520" s="121" t="s">
        <v>104</v>
      </c>
      <c r="F1520" s="121">
        <v>23</v>
      </c>
      <c r="G1520" s="121" t="s">
        <v>469</v>
      </c>
      <c r="H1520" s="121">
        <v>1873</v>
      </c>
      <c r="I1520" s="121">
        <v>5.0000000000000001E-3</v>
      </c>
      <c r="J1520" s="128" t="s">
        <v>1590</v>
      </c>
      <c r="K1520" s="132">
        <v>5.0000000000000001E-3</v>
      </c>
      <c r="L1520" s="121" t="s">
        <v>107</v>
      </c>
      <c r="M1520" s="121" t="str">
        <f>VLOOKUP($H1520,References_1!$C$2:$D$827,2,)</f>
        <v>GP4</v>
      </c>
      <c r="N1520" s="121" t="e">
        <f>VLOOKUP($H1520,References_2!$D$2:'References_2'!$AQ$186,39,)</f>
        <v>#N/A</v>
      </c>
      <c r="O1520" s="121" t="str">
        <f t="shared" si="48"/>
        <v>µg</v>
      </c>
      <c r="P1520" s="138">
        <f>IF($O1520="mg",VLOOKUP($C1520,References_1!$H$2:$I$19,2,)*$K1520*0.0864,IF($O1520="µg",VLOOKUP($C1520,References_1!$H$2:$I$19,2,)*$K1520*86.4,""))</f>
        <v>2.6913600000000004</v>
      </c>
      <c r="Q1520" s="132" t="str">
        <f t="shared" si="49"/>
        <v>mg/j</v>
      </c>
    </row>
    <row r="1521" spans="1:17" hidden="1" x14ac:dyDescent="0.2">
      <c r="A1521" s="121">
        <f>VLOOKUP($B1521,References_1!$F$2:$G$19,2,)</f>
        <v>18</v>
      </c>
      <c r="B1521" s="121">
        <v>6127970</v>
      </c>
      <c r="C1521" s="121">
        <f>VLOOKUP($B1521,References_1!$F$2:$H$19,3,)</f>
        <v>9.5</v>
      </c>
      <c r="D1521" s="122">
        <v>42534</v>
      </c>
      <c r="E1521" s="121" t="s">
        <v>948</v>
      </c>
      <c r="F1521" s="121">
        <v>23</v>
      </c>
      <c r="G1521" s="121" t="s">
        <v>469</v>
      </c>
      <c r="H1521" s="121">
        <v>1873</v>
      </c>
      <c r="I1521" s="121">
        <v>5.0000000000000001E-3</v>
      </c>
      <c r="J1521" s="128" t="s">
        <v>1590</v>
      </c>
      <c r="K1521" s="132">
        <v>5.0000000000000001E-3</v>
      </c>
      <c r="L1521" s="121" t="s">
        <v>107</v>
      </c>
      <c r="M1521" s="121" t="str">
        <f>VLOOKUP($H1521,References_1!$C$2:$D$827,2,)</f>
        <v>GP4</v>
      </c>
      <c r="N1521" s="121" t="e">
        <f>VLOOKUP($H1521,References_2!$D$2:'References_2'!$AQ$186,39,)</f>
        <v>#N/A</v>
      </c>
      <c r="O1521" s="121" t="str">
        <f t="shared" si="48"/>
        <v>µg</v>
      </c>
      <c r="P1521" s="138">
        <f>IF($O1521="mg",VLOOKUP($C1521,References_1!$H$2:$I$19,2,)*$K1521*0.0864,IF($O1521="µg",VLOOKUP($C1521,References_1!$H$2:$I$19,2,)*$K1521*86.4,""))</f>
        <v>12.34656</v>
      </c>
      <c r="Q1521" s="132" t="str">
        <f t="shared" si="49"/>
        <v>mg/j</v>
      </c>
    </row>
    <row r="1522" spans="1:17" hidden="1" x14ac:dyDescent="0.2">
      <c r="A1522" s="121">
        <f>VLOOKUP($B1522,References_1!$F$2:$G$19,2,)</f>
        <v>14</v>
      </c>
      <c r="B1522" s="121">
        <v>6127985</v>
      </c>
      <c r="C1522" s="121">
        <f>VLOOKUP($B1522,References_1!$F$2:$H$19,3,)</f>
        <v>11</v>
      </c>
      <c r="D1522" s="122">
        <v>42534</v>
      </c>
      <c r="E1522" s="121" t="s">
        <v>977</v>
      </c>
      <c r="F1522" s="121">
        <v>23</v>
      </c>
      <c r="G1522" s="121" t="s">
        <v>469</v>
      </c>
      <c r="H1522" s="121">
        <v>1873</v>
      </c>
      <c r="I1522" s="121">
        <v>5.0000000000000001E-3</v>
      </c>
      <c r="J1522" s="128" t="s">
        <v>1590</v>
      </c>
      <c r="K1522" s="132">
        <v>5.0000000000000001E-3</v>
      </c>
      <c r="L1522" s="121" t="s">
        <v>107</v>
      </c>
      <c r="M1522" s="121" t="str">
        <f>VLOOKUP($H1522,References_1!$C$2:$D$827,2,)</f>
        <v>GP4</v>
      </c>
      <c r="N1522" s="121" t="e">
        <f>VLOOKUP($H1522,References_2!$D$2:'References_2'!$AQ$186,39,)</f>
        <v>#N/A</v>
      </c>
      <c r="O1522" s="121" t="str">
        <f t="shared" si="48"/>
        <v>µg</v>
      </c>
      <c r="P1522" s="138">
        <f>IF($O1522="mg",VLOOKUP($C1522,References_1!$H$2:$I$19,2,)*$K1522*0.0864,IF($O1522="µg",VLOOKUP($C1522,References_1!$H$2:$I$19,2,)*$K1522*86.4,""))</f>
        <v>13.30992</v>
      </c>
      <c r="Q1522" s="132" t="str">
        <f t="shared" si="49"/>
        <v>mg/j</v>
      </c>
    </row>
    <row r="1523" spans="1:17" hidden="1" x14ac:dyDescent="0.2">
      <c r="A1523" s="121">
        <f>VLOOKUP($B1523,References_1!$F$2:$G$19,2,)</f>
        <v>11</v>
      </c>
      <c r="B1523" s="121" t="s">
        <v>963</v>
      </c>
      <c r="C1523" s="121">
        <f>VLOOKUP($B1523,References_1!$F$2:$H$19,3,)</f>
        <v>13</v>
      </c>
      <c r="D1523" s="122">
        <v>42534</v>
      </c>
      <c r="E1523" s="121" t="s">
        <v>964</v>
      </c>
      <c r="F1523" s="121">
        <v>23</v>
      </c>
      <c r="G1523" s="121" t="s">
        <v>469</v>
      </c>
      <c r="H1523" s="121">
        <v>1873</v>
      </c>
      <c r="I1523" s="121">
        <v>5.0000000000000001E-3</v>
      </c>
      <c r="J1523" s="128" t="s">
        <v>1590</v>
      </c>
      <c r="K1523" s="132">
        <v>5.0000000000000001E-3</v>
      </c>
      <c r="L1523" s="121" t="s">
        <v>107</v>
      </c>
      <c r="M1523" s="121" t="str">
        <f>VLOOKUP($H1523,References_1!$C$2:$D$827,2,)</f>
        <v>GP4</v>
      </c>
      <c r="N1523" s="121" t="e">
        <f>VLOOKUP($H1523,References_2!$D$2:'References_2'!$AQ$186,39,)</f>
        <v>#N/A</v>
      </c>
      <c r="O1523" s="121" t="str">
        <f t="shared" si="48"/>
        <v>µg</v>
      </c>
      <c r="P1523" s="138">
        <f>IF($O1523="mg",VLOOKUP($C1523,References_1!$H$2:$I$19,2,)*$K1523*0.0864,IF($O1523="µg",VLOOKUP($C1523,References_1!$H$2:$I$19,2,)*$K1523*86.4,""))</f>
        <v>7.128000000000001</v>
      </c>
      <c r="Q1523" s="132" t="str">
        <f t="shared" si="49"/>
        <v>mg/j</v>
      </c>
    </row>
    <row r="1524" spans="1:17" hidden="1" x14ac:dyDescent="0.2">
      <c r="A1524" s="121">
        <f>VLOOKUP($B1524,References_1!$F$2:$G$19,2,)</f>
        <v>12</v>
      </c>
      <c r="B1524" s="121">
        <v>6127975</v>
      </c>
      <c r="C1524" s="121">
        <f>VLOOKUP($B1524,References_1!$F$2:$H$19,3,)</f>
        <v>14</v>
      </c>
      <c r="D1524" s="122">
        <v>42534</v>
      </c>
      <c r="E1524" s="121" t="s">
        <v>984</v>
      </c>
      <c r="F1524" s="121">
        <v>23</v>
      </c>
      <c r="G1524" s="121" t="s">
        <v>469</v>
      </c>
      <c r="H1524" s="121">
        <v>1873</v>
      </c>
      <c r="I1524" s="121">
        <v>5.0000000000000001E-3</v>
      </c>
      <c r="J1524" s="128" t="s">
        <v>1590</v>
      </c>
      <c r="K1524" s="132">
        <v>5.0000000000000001E-3</v>
      </c>
      <c r="L1524" s="121" t="s">
        <v>107</v>
      </c>
      <c r="M1524" s="121" t="str">
        <f>VLOOKUP($H1524,References_1!$C$2:$D$827,2,)</f>
        <v>GP4</v>
      </c>
      <c r="N1524" s="121" t="e">
        <f>VLOOKUP($H1524,References_2!$D$2:'References_2'!$AQ$186,39,)</f>
        <v>#N/A</v>
      </c>
      <c r="O1524" s="121" t="str">
        <f t="shared" si="48"/>
        <v>µg</v>
      </c>
      <c r="P1524" s="138">
        <f>IF($O1524="mg",VLOOKUP($C1524,References_1!$H$2:$I$19,2,)*$K1524*0.0864,IF($O1524="µg",VLOOKUP($C1524,References_1!$H$2:$I$19,2,)*$K1524*86.4,""))</f>
        <v>32.469119999999997</v>
      </c>
      <c r="Q1524" s="132" t="str">
        <f t="shared" si="49"/>
        <v>mg/j</v>
      </c>
    </row>
    <row r="1525" spans="1:17" hidden="1" x14ac:dyDescent="0.2">
      <c r="A1525" s="121">
        <f>VLOOKUP($B1525,References_1!$F$2:$G$19,2,)</f>
        <v>4</v>
      </c>
      <c r="B1525" s="121">
        <v>6127935</v>
      </c>
      <c r="C1525" s="121">
        <f>VLOOKUP($B1525,References_1!$F$2:$H$19,3,)</f>
        <v>3</v>
      </c>
      <c r="D1525" s="122">
        <v>42534</v>
      </c>
      <c r="E1525" s="121" t="s">
        <v>104</v>
      </c>
      <c r="F1525" s="121">
        <v>23</v>
      </c>
      <c r="G1525" s="121" t="s">
        <v>470</v>
      </c>
      <c r="H1525" s="121">
        <v>1744</v>
      </c>
      <c r="I1525" s="121">
        <v>5.0000000000000001E-3</v>
      </c>
      <c r="J1525" s="128" t="s">
        <v>1590</v>
      </c>
      <c r="K1525" s="132">
        <v>5.0000000000000001E-3</v>
      </c>
      <c r="L1525" s="121" t="s">
        <v>107</v>
      </c>
      <c r="M1525" s="121" t="str">
        <f>VLOOKUP($H1525,References_1!$C$2:$D$827,2,)</f>
        <v>GP4</v>
      </c>
      <c r="N1525" s="121">
        <f>VLOOKUP($H1525,References_2!$D$2:'References_2'!$AQ$186,39,)</f>
        <v>0.1</v>
      </c>
      <c r="O1525" s="121" t="str">
        <f t="shared" si="48"/>
        <v>µg</v>
      </c>
      <c r="P1525" s="138">
        <f>IF($O1525="mg",VLOOKUP($C1525,References_1!$H$2:$I$19,2,)*$K1525*0.0864,IF($O1525="µg",VLOOKUP($C1525,References_1!$H$2:$I$19,2,)*$K1525*86.4,""))</f>
        <v>2.6913600000000004</v>
      </c>
      <c r="Q1525" s="132" t="str">
        <f t="shared" si="49"/>
        <v>mg/j</v>
      </c>
    </row>
    <row r="1526" spans="1:17" hidden="1" x14ac:dyDescent="0.2">
      <c r="A1526" s="121">
        <f>VLOOKUP($B1526,References_1!$F$2:$G$19,2,)</f>
        <v>18</v>
      </c>
      <c r="B1526" s="121">
        <v>6127970</v>
      </c>
      <c r="C1526" s="121">
        <f>VLOOKUP($B1526,References_1!$F$2:$H$19,3,)</f>
        <v>9.5</v>
      </c>
      <c r="D1526" s="122">
        <v>42534</v>
      </c>
      <c r="E1526" s="121" t="s">
        <v>948</v>
      </c>
      <c r="F1526" s="121">
        <v>23</v>
      </c>
      <c r="G1526" s="121" t="s">
        <v>470</v>
      </c>
      <c r="H1526" s="121">
        <v>1744</v>
      </c>
      <c r="I1526" s="121">
        <v>5.0000000000000001E-3</v>
      </c>
      <c r="J1526" s="128" t="s">
        <v>1590</v>
      </c>
      <c r="K1526" s="132">
        <v>5.0000000000000001E-3</v>
      </c>
      <c r="L1526" s="121" t="s">
        <v>107</v>
      </c>
      <c r="M1526" s="121" t="str">
        <f>VLOOKUP($H1526,References_1!$C$2:$D$827,2,)</f>
        <v>GP4</v>
      </c>
      <c r="N1526" s="121">
        <f>VLOOKUP($H1526,References_2!$D$2:'References_2'!$AQ$186,39,)</f>
        <v>0.1</v>
      </c>
      <c r="O1526" s="121" t="str">
        <f t="shared" si="48"/>
        <v>µg</v>
      </c>
      <c r="P1526" s="138">
        <f>IF($O1526="mg",VLOOKUP($C1526,References_1!$H$2:$I$19,2,)*$K1526*0.0864,IF($O1526="µg",VLOOKUP($C1526,References_1!$H$2:$I$19,2,)*$K1526*86.4,""))</f>
        <v>12.34656</v>
      </c>
      <c r="Q1526" s="132" t="str">
        <f t="shared" si="49"/>
        <v>mg/j</v>
      </c>
    </row>
    <row r="1527" spans="1:17" hidden="1" x14ac:dyDescent="0.2">
      <c r="A1527" s="121">
        <f>VLOOKUP($B1527,References_1!$F$2:$G$19,2,)</f>
        <v>14</v>
      </c>
      <c r="B1527" s="121">
        <v>6127985</v>
      </c>
      <c r="C1527" s="121">
        <f>VLOOKUP($B1527,References_1!$F$2:$H$19,3,)</f>
        <v>11</v>
      </c>
      <c r="D1527" s="122">
        <v>42534</v>
      </c>
      <c r="E1527" s="121" t="s">
        <v>977</v>
      </c>
      <c r="F1527" s="121">
        <v>23</v>
      </c>
      <c r="G1527" s="121" t="s">
        <v>470</v>
      </c>
      <c r="H1527" s="121">
        <v>1744</v>
      </c>
      <c r="I1527" s="121">
        <v>5.0000000000000001E-3</v>
      </c>
      <c r="J1527" s="128" t="s">
        <v>1590</v>
      </c>
      <c r="K1527" s="132">
        <v>5.0000000000000001E-3</v>
      </c>
      <c r="L1527" s="121" t="s">
        <v>107</v>
      </c>
      <c r="M1527" s="121" t="str">
        <f>VLOOKUP($H1527,References_1!$C$2:$D$827,2,)</f>
        <v>GP4</v>
      </c>
      <c r="N1527" s="121">
        <f>VLOOKUP($H1527,References_2!$D$2:'References_2'!$AQ$186,39,)</f>
        <v>0.1</v>
      </c>
      <c r="O1527" s="121" t="str">
        <f t="shared" si="48"/>
        <v>µg</v>
      </c>
      <c r="P1527" s="138">
        <f>IF($O1527="mg",VLOOKUP($C1527,References_1!$H$2:$I$19,2,)*$K1527*0.0864,IF($O1527="µg",VLOOKUP($C1527,References_1!$H$2:$I$19,2,)*$K1527*86.4,""))</f>
        <v>13.30992</v>
      </c>
      <c r="Q1527" s="132" t="str">
        <f t="shared" si="49"/>
        <v>mg/j</v>
      </c>
    </row>
    <row r="1528" spans="1:17" hidden="1" x14ac:dyDescent="0.2">
      <c r="A1528" s="121">
        <f>VLOOKUP($B1528,References_1!$F$2:$G$19,2,)</f>
        <v>11</v>
      </c>
      <c r="B1528" s="121" t="s">
        <v>963</v>
      </c>
      <c r="C1528" s="121">
        <f>VLOOKUP($B1528,References_1!$F$2:$H$19,3,)</f>
        <v>13</v>
      </c>
      <c r="D1528" s="122">
        <v>42534</v>
      </c>
      <c r="E1528" s="121" t="s">
        <v>964</v>
      </c>
      <c r="F1528" s="121">
        <v>23</v>
      </c>
      <c r="G1528" s="121" t="s">
        <v>470</v>
      </c>
      <c r="H1528" s="121">
        <v>1744</v>
      </c>
      <c r="I1528" s="121">
        <v>5.0000000000000001E-3</v>
      </c>
      <c r="J1528" s="128" t="s">
        <v>1590</v>
      </c>
      <c r="K1528" s="132">
        <v>5.0000000000000001E-3</v>
      </c>
      <c r="L1528" s="121" t="s">
        <v>107</v>
      </c>
      <c r="M1528" s="121" t="str">
        <f>VLOOKUP($H1528,References_1!$C$2:$D$827,2,)</f>
        <v>GP4</v>
      </c>
      <c r="N1528" s="121">
        <f>VLOOKUP($H1528,References_2!$D$2:'References_2'!$AQ$186,39,)</f>
        <v>0.1</v>
      </c>
      <c r="O1528" s="121" t="str">
        <f t="shared" si="48"/>
        <v>µg</v>
      </c>
      <c r="P1528" s="138">
        <f>IF($O1528="mg",VLOOKUP($C1528,References_1!$H$2:$I$19,2,)*$K1528*0.0864,IF($O1528="µg",VLOOKUP($C1528,References_1!$H$2:$I$19,2,)*$K1528*86.4,""))</f>
        <v>7.128000000000001</v>
      </c>
      <c r="Q1528" s="132" t="str">
        <f t="shared" si="49"/>
        <v>mg/j</v>
      </c>
    </row>
    <row r="1529" spans="1:17" hidden="1" x14ac:dyDescent="0.2">
      <c r="A1529" s="121">
        <f>VLOOKUP($B1529,References_1!$F$2:$G$19,2,)</f>
        <v>12</v>
      </c>
      <c r="B1529" s="121">
        <v>6127975</v>
      </c>
      <c r="C1529" s="121">
        <f>VLOOKUP($B1529,References_1!$F$2:$H$19,3,)</f>
        <v>14</v>
      </c>
      <c r="D1529" s="122">
        <v>42534</v>
      </c>
      <c r="E1529" s="121" t="s">
        <v>984</v>
      </c>
      <c r="F1529" s="121">
        <v>23</v>
      </c>
      <c r="G1529" s="121" t="s">
        <v>470</v>
      </c>
      <c r="H1529" s="121">
        <v>1744</v>
      </c>
      <c r="I1529" s="121">
        <v>5.0000000000000001E-3</v>
      </c>
      <c r="J1529" s="128" t="s">
        <v>1590</v>
      </c>
      <c r="K1529" s="132">
        <v>5.0000000000000001E-3</v>
      </c>
      <c r="L1529" s="121" t="s">
        <v>107</v>
      </c>
      <c r="M1529" s="121" t="str">
        <f>VLOOKUP($H1529,References_1!$C$2:$D$827,2,)</f>
        <v>GP4</v>
      </c>
      <c r="N1529" s="121">
        <f>VLOOKUP($H1529,References_2!$D$2:'References_2'!$AQ$186,39,)</f>
        <v>0.1</v>
      </c>
      <c r="O1529" s="121" t="str">
        <f t="shared" si="48"/>
        <v>µg</v>
      </c>
      <c r="P1529" s="138">
        <f>IF($O1529="mg",VLOOKUP($C1529,References_1!$H$2:$I$19,2,)*$K1529*0.0864,IF($O1529="µg",VLOOKUP($C1529,References_1!$H$2:$I$19,2,)*$K1529*86.4,""))</f>
        <v>32.469119999999997</v>
      </c>
      <c r="Q1529" s="132" t="str">
        <f t="shared" si="49"/>
        <v>mg/j</v>
      </c>
    </row>
    <row r="1530" spans="1:17" hidden="1" x14ac:dyDescent="0.2">
      <c r="A1530" s="121">
        <f>VLOOKUP($B1530,References_1!$F$2:$G$19,2,)</f>
        <v>4</v>
      </c>
      <c r="B1530" s="121">
        <v>6127935</v>
      </c>
      <c r="C1530" s="121">
        <f>VLOOKUP($B1530,References_1!$F$2:$H$19,3,)</f>
        <v>3</v>
      </c>
      <c r="D1530" s="122">
        <v>42534</v>
      </c>
      <c r="E1530" s="121" t="s">
        <v>104</v>
      </c>
      <c r="F1530" s="121">
        <v>23</v>
      </c>
      <c r="G1530" s="121" t="s">
        <v>471</v>
      </c>
      <c r="H1530" s="121">
        <v>1182</v>
      </c>
      <c r="I1530" s="121">
        <v>0.02</v>
      </c>
      <c r="J1530" s="128" t="s">
        <v>1590</v>
      </c>
      <c r="K1530" s="132">
        <v>0.02</v>
      </c>
      <c r="L1530" s="121" t="s">
        <v>107</v>
      </c>
      <c r="M1530" s="121" t="str">
        <f>VLOOKUP($H1530,References_1!$C$2:$D$827,2,)</f>
        <v>GP4</v>
      </c>
      <c r="N1530" s="121" t="e">
        <f>VLOOKUP($H1530,References_2!$D$2:'References_2'!$AQ$186,39,)</f>
        <v>#N/A</v>
      </c>
      <c r="O1530" s="121" t="str">
        <f t="shared" si="48"/>
        <v>µg</v>
      </c>
      <c r="P1530" s="138">
        <f>IF($O1530="mg",VLOOKUP($C1530,References_1!$H$2:$I$19,2,)*$K1530*0.0864,IF($O1530="µg",VLOOKUP($C1530,References_1!$H$2:$I$19,2,)*$K1530*86.4,""))</f>
        <v>10.765440000000002</v>
      </c>
      <c r="Q1530" s="132" t="str">
        <f t="shared" si="49"/>
        <v>mg/j</v>
      </c>
    </row>
    <row r="1531" spans="1:17" hidden="1" x14ac:dyDescent="0.2">
      <c r="A1531" s="121">
        <f>VLOOKUP($B1531,References_1!$F$2:$G$19,2,)</f>
        <v>18</v>
      </c>
      <c r="B1531" s="121">
        <v>6127970</v>
      </c>
      <c r="C1531" s="121">
        <f>VLOOKUP($B1531,References_1!$F$2:$H$19,3,)</f>
        <v>9.5</v>
      </c>
      <c r="D1531" s="122">
        <v>42534</v>
      </c>
      <c r="E1531" s="121" t="s">
        <v>948</v>
      </c>
      <c r="F1531" s="121">
        <v>23</v>
      </c>
      <c r="G1531" s="121" t="s">
        <v>471</v>
      </c>
      <c r="H1531" s="121">
        <v>1182</v>
      </c>
      <c r="I1531" s="121">
        <v>0.02</v>
      </c>
      <c r="J1531" s="128" t="s">
        <v>1590</v>
      </c>
      <c r="K1531" s="132">
        <v>0.02</v>
      </c>
      <c r="L1531" s="121" t="s">
        <v>107</v>
      </c>
      <c r="M1531" s="121" t="str">
        <f>VLOOKUP($H1531,References_1!$C$2:$D$827,2,)</f>
        <v>GP4</v>
      </c>
      <c r="N1531" s="121" t="e">
        <f>VLOOKUP($H1531,References_2!$D$2:'References_2'!$AQ$186,39,)</f>
        <v>#N/A</v>
      </c>
      <c r="O1531" s="121" t="str">
        <f t="shared" si="48"/>
        <v>µg</v>
      </c>
      <c r="P1531" s="138">
        <f>IF($O1531="mg",VLOOKUP($C1531,References_1!$H$2:$I$19,2,)*$K1531*0.0864,IF($O1531="µg",VLOOKUP($C1531,References_1!$H$2:$I$19,2,)*$K1531*86.4,""))</f>
        <v>49.386240000000001</v>
      </c>
      <c r="Q1531" s="132" t="str">
        <f t="shared" si="49"/>
        <v>mg/j</v>
      </c>
    </row>
    <row r="1532" spans="1:17" hidden="1" x14ac:dyDescent="0.2">
      <c r="A1532" s="121">
        <f>VLOOKUP($B1532,References_1!$F$2:$G$19,2,)</f>
        <v>14</v>
      </c>
      <c r="B1532" s="121">
        <v>6127985</v>
      </c>
      <c r="C1532" s="121">
        <f>VLOOKUP($B1532,References_1!$F$2:$H$19,3,)</f>
        <v>11</v>
      </c>
      <c r="D1532" s="122">
        <v>42534</v>
      </c>
      <c r="E1532" s="121" t="s">
        <v>977</v>
      </c>
      <c r="F1532" s="121">
        <v>23</v>
      </c>
      <c r="G1532" s="121" t="s">
        <v>471</v>
      </c>
      <c r="H1532" s="121">
        <v>1182</v>
      </c>
      <c r="I1532" s="121">
        <v>0.02</v>
      </c>
      <c r="J1532" s="128" t="s">
        <v>1590</v>
      </c>
      <c r="K1532" s="132">
        <v>0.02</v>
      </c>
      <c r="L1532" s="121" t="s">
        <v>107</v>
      </c>
      <c r="M1532" s="121" t="str">
        <f>VLOOKUP($H1532,References_1!$C$2:$D$827,2,)</f>
        <v>GP4</v>
      </c>
      <c r="N1532" s="121" t="e">
        <f>VLOOKUP($H1532,References_2!$D$2:'References_2'!$AQ$186,39,)</f>
        <v>#N/A</v>
      </c>
      <c r="O1532" s="121" t="str">
        <f t="shared" si="48"/>
        <v>µg</v>
      </c>
      <c r="P1532" s="138">
        <f>IF($O1532="mg",VLOOKUP($C1532,References_1!$H$2:$I$19,2,)*$K1532*0.0864,IF($O1532="µg",VLOOKUP($C1532,References_1!$H$2:$I$19,2,)*$K1532*86.4,""))</f>
        <v>53.23968</v>
      </c>
      <c r="Q1532" s="132" t="str">
        <f t="shared" si="49"/>
        <v>mg/j</v>
      </c>
    </row>
    <row r="1533" spans="1:17" hidden="1" x14ac:dyDescent="0.2">
      <c r="A1533" s="121">
        <f>VLOOKUP($B1533,References_1!$F$2:$G$19,2,)</f>
        <v>11</v>
      </c>
      <c r="B1533" s="121" t="s">
        <v>963</v>
      </c>
      <c r="C1533" s="121">
        <f>VLOOKUP($B1533,References_1!$F$2:$H$19,3,)</f>
        <v>13</v>
      </c>
      <c r="D1533" s="122">
        <v>42534</v>
      </c>
      <c r="E1533" s="121" t="s">
        <v>964</v>
      </c>
      <c r="F1533" s="121">
        <v>23</v>
      </c>
      <c r="G1533" s="121" t="s">
        <v>471</v>
      </c>
      <c r="H1533" s="121">
        <v>1182</v>
      </c>
      <c r="I1533" s="121">
        <v>0.02</v>
      </c>
      <c r="J1533" s="128" t="s">
        <v>1590</v>
      </c>
      <c r="K1533" s="132">
        <v>0.02</v>
      </c>
      <c r="L1533" s="121" t="s">
        <v>107</v>
      </c>
      <c r="M1533" s="121" t="str">
        <f>VLOOKUP($H1533,References_1!$C$2:$D$827,2,)</f>
        <v>GP4</v>
      </c>
      <c r="N1533" s="121" t="e">
        <f>VLOOKUP($H1533,References_2!$D$2:'References_2'!$AQ$186,39,)</f>
        <v>#N/A</v>
      </c>
      <c r="O1533" s="121" t="str">
        <f t="shared" si="48"/>
        <v>µg</v>
      </c>
      <c r="P1533" s="138">
        <f>IF($O1533="mg",VLOOKUP($C1533,References_1!$H$2:$I$19,2,)*$K1533*0.0864,IF($O1533="µg",VLOOKUP($C1533,References_1!$H$2:$I$19,2,)*$K1533*86.4,""))</f>
        <v>28.512000000000004</v>
      </c>
      <c r="Q1533" s="132" t="str">
        <f t="shared" si="49"/>
        <v>mg/j</v>
      </c>
    </row>
    <row r="1534" spans="1:17" hidden="1" x14ac:dyDescent="0.2">
      <c r="A1534" s="121">
        <f>VLOOKUP($B1534,References_1!$F$2:$G$19,2,)</f>
        <v>12</v>
      </c>
      <c r="B1534" s="121">
        <v>6127975</v>
      </c>
      <c r="C1534" s="121">
        <f>VLOOKUP($B1534,References_1!$F$2:$H$19,3,)</f>
        <v>14</v>
      </c>
      <c r="D1534" s="122">
        <v>42534</v>
      </c>
      <c r="E1534" s="121" t="s">
        <v>984</v>
      </c>
      <c r="F1534" s="121">
        <v>23</v>
      </c>
      <c r="G1534" s="121" t="s">
        <v>471</v>
      </c>
      <c r="H1534" s="121">
        <v>1182</v>
      </c>
      <c r="I1534" s="121">
        <v>0.02</v>
      </c>
      <c r="J1534" s="128" t="s">
        <v>1590</v>
      </c>
      <c r="K1534" s="132">
        <v>0.02</v>
      </c>
      <c r="L1534" s="121" t="s">
        <v>107</v>
      </c>
      <c r="M1534" s="121" t="str">
        <f>VLOOKUP($H1534,References_1!$C$2:$D$827,2,)</f>
        <v>GP4</v>
      </c>
      <c r="N1534" s="121" t="e">
        <f>VLOOKUP($H1534,References_2!$D$2:'References_2'!$AQ$186,39,)</f>
        <v>#N/A</v>
      </c>
      <c r="O1534" s="121" t="str">
        <f t="shared" si="48"/>
        <v>µg</v>
      </c>
      <c r="P1534" s="138">
        <f>IF($O1534="mg",VLOOKUP($C1534,References_1!$H$2:$I$19,2,)*$K1534*0.0864,IF($O1534="µg",VLOOKUP($C1534,References_1!$H$2:$I$19,2,)*$K1534*86.4,""))</f>
        <v>129.87647999999999</v>
      </c>
      <c r="Q1534" s="132" t="str">
        <f t="shared" si="49"/>
        <v>mg/j</v>
      </c>
    </row>
    <row r="1535" spans="1:17" hidden="1" x14ac:dyDescent="0.2">
      <c r="A1535" s="125">
        <f>VLOOKUP($B1535,References_1!$F$2:$G$19,2,)</f>
        <v>4</v>
      </c>
      <c r="B1535" s="125">
        <v>6127935</v>
      </c>
      <c r="C1535" s="121">
        <f>VLOOKUP($B1535,References_1!$F$2:$H$19,3,)</f>
        <v>3</v>
      </c>
      <c r="D1535" s="122">
        <v>42534</v>
      </c>
      <c r="E1535" s="121" t="s">
        <v>104</v>
      </c>
      <c r="F1535" s="121">
        <v>23</v>
      </c>
      <c r="G1535" s="121" t="s">
        <v>472</v>
      </c>
      <c r="H1535" s="121">
        <v>1449</v>
      </c>
      <c r="I1535" s="121">
        <v>15</v>
      </c>
      <c r="J1535" s="128"/>
      <c r="K1535" s="136">
        <v>1509</v>
      </c>
      <c r="L1535" s="121" t="s">
        <v>473</v>
      </c>
      <c r="M1535" s="121" t="str">
        <f>VLOOKUP($H1535,References_1!$C$2:$D$827,2,)</f>
        <v>GP2</v>
      </c>
      <c r="N1535" s="121" t="e">
        <f>VLOOKUP($H1535,References_2!$D$2:'References_2'!$AQ$186,39,)</f>
        <v>#N/A</v>
      </c>
      <c r="O1535" s="121" t="str">
        <f t="shared" si="48"/>
        <v>NP</v>
      </c>
      <c r="P1535" s="138" t="str">
        <f>IF($O1535="mg",VLOOKUP($C1535,References_1!$H$2:$I$19,2,)*$K1535*0.0864,IF($O1535="µg",VLOOKUP($C1535,References_1!$H$2:$I$19,2,)*$K1535*86.4,""))</f>
        <v/>
      </c>
      <c r="Q1535" s="132" t="str">
        <f t="shared" si="49"/>
        <v/>
      </c>
    </row>
    <row r="1536" spans="1:17" hidden="1" x14ac:dyDescent="0.2">
      <c r="A1536" s="125">
        <f>VLOOKUP($B1536,References_1!$F$2:$G$19,2,)</f>
        <v>18</v>
      </c>
      <c r="B1536" s="125">
        <v>6127970</v>
      </c>
      <c r="C1536" s="121">
        <f>VLOOKUP($B1536,References_1!$F$2:$H$19,3,)</f>
        <v>9.5</v>
      </c>
      <c r="D1536" s="122">
        <v>42534</v>
      </c>
      <c r="E1536" s="121" t="s">
        <v>948</v>
      </c>
      <c r="F1536" s="121">
        <v>23</v>
      </c>
      <c r="G1536" s="121" t="s">
        <v>472</v>
      </c>
      <c r="H1536" s="121">
        <v>1449</v>
      </c>
      <c r="I1536" s="121">
        <v>15</v>
      </c>
      <c r="J1536" s="128"/>
      <c r="K1536" s="136">
        <v>110</v>
      </c>
      <c r="L1536" s="121" t="s">
        <v>473</v>
      </c>
      <c r="M1536" s="121" t="str">
        <f>VLOOKUP($H1536,References_1!$C$2:$D$827,2,)</f>
        <v>GP2</v>
      </c>
      <c r="N1536" s="121" t="e">
        <f>VLOOKUP($H1536,References_2!$D$2:'References_2'!$AQ$186,39,)</f>
        <v>#N/A</v>
      </c>
      <c r="O1536" s="121" t="str">
        <f t="shared" si="48"/>
        <v>NP</v>
      </c>
      <c r="P1536" s="138" t="str">
        <f>IF($O1536="mg",VLOOKUP($C1536,References_1!$H$2:$I$19,2,)*$K1536*0.0864,IF($O1536="µg",VLOOKUP($C1536,References_1!$H$2:$I$19,2,)*$K1536*86.4,""))</f>
        <v/>
      </c>
      <c r="Q1536" s="132" t="str">
        <f t="shared" si="49"/>
        <v/>
      </c>
    </row>
    <row r="1537" spans="1:17" hidden="1" x14ac:dyDescent="0.2">
      <c r="A1537" s="125">
        <f>VLOOKUP($B1537,References_1!$F$2:$G$19,2,)</f>
        <v>14</v>
      </c>
      <c r="B1537" s="125">
        <v>6127985</v>
      </c>
      <c r="C1537" s="121">
        <f>VLOOKUP($B1537,References_1!$F$2:$H$19,3,)</f>
        <v>11</v>
      </c>
      <c r="D1537" s="122">
        <v>42534</v>
      </c>
      <c r="E1537" s="121" t="s">
        <v>977</v>
      </c>
      <c r="F1537" s="121">
        <v>23</v>
      </c>
      <c r="G1537" s="121" t="s">
        <v>472</v>
      </c>
      <c r="H1537" s="121">
        <v>1449</v>
      </c>
      <c r="I1537" s="121">
        <v>15</v>
      </c>
      <c r="J1537" s="128"/>
      <c r="K1537" s="136">
        <v>110</v>
      </c>
      <c r="L1537" s="121" t="s">
        <v>473</v>
      </c>
      <c r="M1537" s="121" t="str">
        <f>VLOOKUP($H1537,References_1!$C$2:$D$827,2,)</f>
        <v>GP2</v>
      </c>
      <c r="N1537" s="121" t="e">
        <f>VLOOKUP($H1537,References_2!$D$2:'References_2'!$AQ$186,39,)</f>
        <v>#N/A</v>
      </c>
      <c r="O1537" s="121" t="str">
        <f t="shared" si="48"/>
        <v>NP</v>
      </c>
      <c r="P1537" s="138" t="str">
        <f>IF($O1537="mg",VLOOKUP($C1537,References_1!$H$2:$I$19,2,)*$K1537*0.0864,IF($O1537="µg",VLOOKUP($C1537,References_1!$H$2:$I$19,2,)*$K1537*86.4,""))</f>
        <v/>
      </c>
      <c r="Q1537" s="132" t="str">
        <f t="shared" si="49"/>
        <v/>
      </c>
    </row>
    <row r="1538" spans="1:17" hidden="1" x14ac:dyDescent="0.2">
      <c r="A1538" s="123">
        <f>VLOOKUP($B1538,References_1!$F$2:$G$19,2,)</f>
        <v>11</v>
      </c>
      <c r="B1538" s="123" t="s">
        <v>963</v>
      </c>
      <c r="C1538" s="121">
        <f>VLOOKUP($B1538,References_1!$F$2:$H$19,3,)</f>
        <v>13</v>
      </c>
      <c r="D1538" s="122">
        <v>42534</v>
      </c>
      <c r="E1538" s="121" t="s">
        <v>964</v>
      </c>
      <c r="F1538" s="121">
        <v>23</v>
      </c>
      <c r="G1538" s="121" t="s">
        <v>472</v>
      </c>
      <c r="H1538" s="121">
        <v>1449</v>
      </c>
      <c r="I1538" s="121">
        <v>15</v>
      </c>
      <c r="J1538" s="128"/>
      <c r="K1538" s="133">
        <v>15</v>
      </c>
      <c r="L1538" s="121" t="s">
        <v>473</v>
      </c>
      <c r="M1538" s="121" t="str">
        <f>VLOOKUP($H1538,References_1!$C$2:$D$827,2,)</f>
        <v>GP2</v>
      </c>
      <c r="N1538" s="121" t="e">
        <f>VLOOKUP($H1538,References_2!$D$2:'References_2'!$AQ$186,39,)</f>
        <v>#N/A</v>
      </c>
      <c r="O1538" s="121" t="str">
        <f t="shared" si="48"/>
        <v>NP</v>
      </c>
      <c r="P1538" s="138" t="str">
        <f>IF($O1538="mg",VLOOKUP($C1538,References_1!$H$2:$I$19,2,)*$K1538*0.0864,IF($O1538="µg",VLOOKUP($C1538,References_1!$H$2:$I$19,2,)*$K1538*86.4,""))</f>
        <v/>
      </c>
      <c r="Q1538" s="132" t="str">
        <f t="shared" si="49"/>
        <v/>
      </c>
    </row>
    <row r="1539" spans="1:17" hidden="1" x14ac:dyDescent="0.2">
      <c r="A1539" s="120">
        <f>VLOOKUP($B1539,References_1!$F$2:$G$19,2,)</f>
        <v>12</v>
      </c>
      <c r="B1539" s="120">
        <v>6127975</v>
      </c>
      <c r="C1539" s="121">
        <f>VLOOKUP($B1539,References_1!$F$2:$H$19,3,)</f>
        <v>14</v>
      </c>
      <c r="D1539" s="122">
        <v>42534</v>
      </c>
      <c r="E1539" s="121" t="s">
        <v>984</v>
      </c>
      <c r="F1539" s="121">
        <v>23</v>
      </c>
      <c r="G1539" s="121" t="s">
        <v>472</v>
      </c>
      <c r="H1539" s="121">
        <v>1449</v>
      </c>
      <c r="I1539" s="121">
        <v>15</v>
      </c>
      <c r="J1539" s="128"/>
      <c r="K1539" s="129">
        <v>46</v>
      </c>
      <c r="L1539" s="121" t="s">
        <v>473</v>
      </c>
      <c r="M1539" s="121" t="str">
        <f>VLOOKUP($H1539,References_1!$C$2:$D$827,2,)</f>
        <v>GP2</v>
      </c>
      <c r="N1539" s="121" t="e">
        <f>VLOOKUP($H1539,References_2!$D$2:'References_2'!$AQ$186,39,)</f>
        <v>#N/A</v>
      </c>
      <c r="O1539" s="121" t="str">
        <f t="shared" si="48"/>
        <v>NP</v>
      </c>
      <c r="P1539" s="138" t="str">
        <f>IF($O1539="mg",VLOOKUP($C1539,References_1!$H$2:$I$19,2,)*$K1539*0.0864,IF($O1539="µg",VLOOKUP($C1539,References_1!$H$2:$I$19,2,)*$K1539*86.4,""))</f>
        <v/>
      </c>
      <c r="Q1539" s="132" t="str">
        <f t="shared" si="49"/>
        <v/>
      </c>
    </row>
    <row r="1540" spans="1:17" hidden="1" x14ac:dyDescent="0.2">
      <c r="A1540" s="121">
        <f>VLOOKUP($B1540,References_1!$F$2:$G$19,2,)</f>
        <v>4</v>
      </c>
      <c r="B1540" s="121">
        <v>6127935</v>
      </c>
      <c r="C1540" s="121">
        <f>VLOOKUP($B1540,References_1!$F$2:$H$19,3,)</f>
        <v>3</v>
      </c>
      <c r="D1540" s="122">
        <v>42534</v>
      </c>
      <c r="E1540" s="121" t="s">
        <v>104</v>
      </c>
      <c r="F1540" s="121">
        <v>23</v>
      </c>
      <c r="G1540" s="121" t="s">
        <v>474</v>
      </c>
      <c r="H1540" s="121">
        <v>1809</v>
      </c>
      <c r="I1540" s="121">
        <v>5.0000000000000001E-3</v>
      </c>
      <c r="J1540" s="128" t="s">
        <v>1590</v>
      </c>
      <c r="K1540" s="132">
        <v>5.0000000000000001E-3</v>
      </c>
      <c r="L1540" s="121" t="s">
        <v>107</v>
      </c>
      <c r="M1540" s="121" t="str">
        <f>VLOOKUP($H1540,References_1!$C$2:$D$827,2,)</f>
        <v>GP4</v>
      </c>
      <c r="N1540" s="121" t="e">
        <f>VLOOKUP($H1540,References_2!$D$2:'References_2'!$AQ$186,39,)</f>
        <v>#N/A</v>
      </c>
      <c r="O1540" s="121" t="str">
        <f t="shared" si="48"/>
        <v>µg</v>
      </c>
      <c r="P1540" s="138">
        <f>IF($O1540="mg",VLOOKUP($C1540,References_1!$H$2:$I$19,2,)*$K1540*0.0864,IF($O1540="µg",VLOOKUP($C1540,References_1!$H$2:$I$19,2,)*$K1540*86.4,""))</f>
        <v>2.6913600000000004</v>
      </c>
      <c r="Q1540" s="132" t="str">
        <f t="shared" si="49"/>
        <v>mg/j</v>
      </c>
    </row>
    <row r="1541" spans="1:17" hidden="1" x14ac:dyDescent="0.2">
      <c r="A1541" s="121">
        <f>VLOOKUP($B1541,References_1!$F$2:$G$19,2,)</f>
        <v>18</v>
      </c>
      <c r="B1541" s="121">
        <v>6127970</v>
      </c>
      <c r="C1541" s="121">
        <f>VLOOKUP($B1541,References_1!$F$2:$H$19,3,)</f>
        <v>9.5</v>
      </c>
      <c r="D1541" s="122">
        <v>42534</v>
      </c>
      <c r="E1541" s="121" t="s">
        <v>948</v>
      </c>
      <c r="F1541" s="121">
        <v>23</v>
      </c>
      <c r="G1541" s="121" t="s">
        <v>474</v>
      </c>
      <c r="H1541" s="121">
        <v>1809</v>
      </c>
      <c r="I1541" s="121">
        <v>5.0000000000000001E-3</v>
      </c>
      <c r="J1541" s="128" t="s">
        <v>1590</v>
      </c>
      <c r="K1541" s="132">
        <v>5.0000000000000001E-3</v>
      </c>
      <c r="L1541" s="121" t="s">
        <v>107</v>
      </c>
      <c r="M1541" s="121" t="str">
        <f>VLOOKUP($H1541,References_1!$C$2:$D$827,2,)</f>
        <v>GP4</v>
      </c>
      <c r="N1541" s="121" t="e">
        <f>VLOOKUP($H1541,References_2!$D$2:'References_2'!$AQ$186,39,)</f>
        <v>#N/A</v>
      </c>
      <c r="O1541" s="121" t="str">
        <f t="shared" si="48"/>
        <v>µg</v>
      </c>
      <c r="P1541" s="138">
        <f>IF($O1541="mg",VLOOKUP($C1541,References_1!$H$2:$I$19,2,)*$K1541*0.0864,IF($O1541="µg",VLOOKUP($C1541,References_1!$H$2:$I$19,2,)*$K1541*86.4,""))</f>
        <v>12.34656</v>
      </c>
      <c r="Q1541" s="132" t="str">
        <f t="shared" si="49"/>
        <v>mg/j</v>
      </c>
    </row>
    <row r="1542" spans="1:17" hidden="1" x14ac:dyDescent="0.2">
      <c r="A1542" s="121">
        <f>VLOOKUP($B1542,References_1!$F$2:$G$19,2,)</f>
        <v>14</v>
      </c>
      <c r="B1542" s="121">
        <v>6127985</v>
      </c>
      <c r="C1542" s="121">
        <f>VLOOKUP($B1542,References_1!$F$2:$H$19,3,)</f>
        <v>11</v>
      </c>
      <c r="D1542" s="122">
        <v>42534</v>
      </c>
      <c r="E1542" s="121" t="s">
        <v>977</v>
      </c>
      <c r="F1542" s="121">
        <v>23</v>
      </c>
      <c r="G1542" s="121" t="s">
        <v>474</v>
      </c>
      <c r="H1542" s="121">
        <v>1809</v>
      </c>
      <c r="I1542" s="121">
        <v>5.0000000000000001E-3</v>
      </c>
      <c r="J1542" s="128" t="s">
        <v>1590</v>
      </c>
      <c r="K1542" s="132">
        <v>5.0000000000000001E-3</v>
      </c>
      <c r="L1542" s="121" t="s">
        <v>107</v>
      </c>
      <c r="M1542" s="121" t="str">
        <f>VLOOKUP($H1542,References_1!$C$2:$D$827,2,)</f>
        <v>GP4</v>
      </c>
      <c r="N1542" s="121" t="e">
        <f>VLOOKUP($H1542,References_2!$D$2:'References_2'!$AQ$186,39,)</f>
        <v>#N/A</v>
      </c>
      <c r="O1542" s="121" t="str">
        <f t="shared" si="48"/>
        <v>µg</v>
      </c>
      <c r="P1542" s="138">
        <f>IF($O1542="mg",VLOOKUP($C1542,References_1!$H$2:$I$19,2,)*$K1542*0.0864,IF($O1542="µg",VLOOKUP($C1542,References_1!$H$2:$I$19,2,)*$K1542*86.4,""))</f>
        <v>13.30992</v>
      </c>
      <c r="Q1542" s="132" t="str">
        <f t="shared" si="49"/>
        <v>mg/j</v>
      </c>
    </row>
    <row r="1543" spans="1:17" hidden="1" x14ac:dyDescent="0.2">
      <c r="A1543" s="121">
        <f>VLOOKUP($B1543,References_1!$F$2:$G$19,2,)</f>
        <v>11</v>
      </c>
      <c r="B1543" s="121" t="s">
        <v>963</v>
      </c>
      <c r="C1543" s="121">
        <f>VLOOKUP($B1543,References_1!$F$2:$H$19,3,)</f>
        <v>13</v>
      </c>
      <c r="D1543" s="122">
        <v>42534</v>
      </c>
      <c r="E1543" s="121" t="s">
        <v>964</v>
      </c>
      <c r="F1543" s="121">
        <v>23</v>
      </c>
      <c r="G1543" s="121" t="s">
        <v>474</v>
      </c>
      <c r="H1543" s="121">
        <v>1809</v>
      </c>
      <c r="I1543" s="121">
        <v>5.0000000000000001E-3</v>
      </c>
      <c r="J1543" s="128" t="s">
        <v>1590</v>
      </c>
      <c r="K1543" s="132">
        <v>5.0000000000000001E-3</v>
      </c>
      <c r="L1543" s="121" t="s">
        <v>107</v>
      </c>
      <c r="M1543" s="121" t="str">
        <f>VLOOKUP($H1543,References_1!$C$2:$D$827,2,)</f>
        <v>GP4</v>
      </c>
      <c r="N1543" s="121" t="e">
        <f>VLOOKUP($H1543,References_2!$D$2:'References_2'!$AQ$186,39,)</f>
        <v>#N/A</v>
      </c>
      <c r="O1543" s="121" t="str">
        <f t="shared" si="48"/>
        <v>µg</v>
      </c>
      <c r="P1543" s="138">
        <f>IF($O1543="mg",VLOOKUP($C1543,References_1!$H$2:$I$19,2,)*$K1543*0.0864,IF($O1543="µg",VLOOKUP($C1543,References_1!$H$2:$I$19,2,)*$K1543*86.4,""))</f>
        <v>7.128000000000001</v>
      </c>
      <c r="Q1543" s="132" t="str">
        <f t="shared" si="49"/>
        <v>mg/j</v>
      </c>
    </row>
    <row r="1544" spans="1:17" hidden="1" x14ac:dyDescent="0.2">
      <c r="A1544" s="121">
        <f>VLOOKUP($B1544,References_1!$F$2:$G$19,2,)</f>
        <v>12</v>
      </c>
      <c r="B1544" s="121">
        <v>6127975</v>
      </c>
      <c r="C1544" s="121">
        <f>VLOOKUP($B1544,References_1!$F$2:$H$19,3,)</f>
        <v>14</v>
      </c>
      <c r="D1544" s="122">
        <v>42534</v>
      </c>
      <c r="E1544" s="121" t="s">
        <v>984</v>
      </c>
      <c r="F1544" s="121">
        <v>23</v>
      </c>
      <c r="G1544" s="121" t="s">
        <v>474</v>
      </c>
      <c r="H1544" s="121">
        <v>1809</v>
      </c>
      <c r="I1544" s="121">
        <v>5.0000000000000001E-3</v>
      </c>
      <c r="J1544" s="128" t="s">
        <v>1590</v>
      </c>
      <c r="K1544" s="132">
        <v>5.0000000000000001E-3</v>
      </c>
      <c r="L1544" s="121" t="s">
        <v>107</v>
      </c>
      <c r="M1544" s="121" t="str">
        <f>VLOOKUP($H1544,References_1!$C$2:$D$827,2,)</f>
        <v>GP4</v>
      </c>
      <c r="N1544" s="121" t="e">
        <f>VLOOKUP($H1544,References_2!$D$2:'References_2'!$AQ$186,39,)</f>
        <v>#N/A</v>
      </c>
      <c r="O1544" s="121" t="str">
        <f t="shared" si="48"/>
        <v>µg</v>
      </c>
      <c r="P1544" s="138">
        <f>IF($O1544="mg",VLOOKUP($C1544,References_1!$H$2:$I$19,2,)*$K1544*0.0864,IF($O1544="µg",VLOOKUP($C1544,References_1!$H$2:$I$19,2,)*$K1544*86.4,""))</f>
        <v>32.469119999999997</v>
      </c>
      <c r="Q1544" s="132" t="str">
        <f t="shared" si="49"/>
        <v>mg/j</v>
      </c>
    </row>
    <row r="1545" spans="1:17" hidden="1" x14ac:dyDescent="0.2">
      <c r="A1545" s="121">
        <f>VLOOKUP($B1545,References_1!$F$2:$G$19,2,)</f>
        <v>4</v>
      </c>
      <c r="B1545" s="121">
        <v>6127935</v>
      </c>
      <c r="C1545" s="121">
        <f>VLOOKUP($B1545,References_1!$F$2:$H$19,3,)</f>
        <v>3</v>
      </c>
      <c r="D1545" s="122">
        <v>42534</v>
      </c>
      <c r="E1545" s="121" t="s">
        <v>104</v>
      </c>
      <c r="F1545" s="121">
        <v>3</v>
      </c>
      <c r="G1545" s="121" t="s">
        <v>475</v>
      </c>
      <c r="H1545" s="121">
        <v>1380</v>
      </c>
      <c r="I1545" s="121">
        <v>5</v>
      </c>
      <c r="J1545" s="128" t="s">
        <v>1590</v>
      </c>
      <c r="K1545" s="132">
        <v>5</v>
      </c>
      <c r="L1545" s="121" t="s">
        <v>476</v>
      </c>
      <c r="M1545" s="121" t="str">
        <f>VLOOKUP($H1545,References_1!$C$2:$D$827,2,)</f>
        <v>GP3</v>
      </c>
      <c r="N1545" s="121">
        <f>VLOOKUP($H1545,References_2!$D$2:'References_2'!$AQ$186,39,)</f>
        <v>1.5</v>
      </c>
      <c r="O1545" s="121" t="str">
        <f t="shared" si="48"/>
        <v>µg</v>
      </c>
      <c r="P1545" s="138">
        <f>IF($O1545="mg",VLOOKUP($C1545,References_1!$H$2:$I$19,2,)*$K1545*0.0864,IF($O1545="µg",VLOOKUP($C1545,References_1!$H$2:$I$19,2,)*$K1545*86.4,""))</f>
        <v>2691.3600000000006</v>
      </c>
      <c r="Q1545" s="132" t="str">
        <f t="shared" si="49"/>
        <v>mg/j</v>
      </c>
    </row>
    <row r="1546" spans="1:17" hidden="1" x14ac:dyDescent="0.2">
      <c r="A1546" s="121">
        <f>VLOOKUP($B1546,References_1!$F$2:$G$19,2,)</f>
        <v>18</v>
      </c>
      <c r="B1546" s="121">
        <v>6127970</v>
      </c>
      <c r="C1546" s="121">
        <f>VLOOKUP($B1546,References_1!$F$2:$H$19,3,)</f>
        <v>9.5</v>
      </c>
      <c r="D1546" s="122">
        <v>42534</v>
      </c>
      <c r="E1546" s="121" t="s">
        <v>948</v>
      </c>
      <c r="F1546" s="121">
        <v>3</v>
      </c>
      <c r="G1546" s="121" t="s">
        <v>475</v>
      </c>
      <c r="H1546" s="121">
        <v>1380</v>
      </c>
      <c r="I1546" s="121">
        <v>5</v>
      </c>
      <c r="J1546" s="128" t="s">
        <v>1590</v>
      </c>
      <c r="K1546" s="132">
        <v>5</v>
      </c>
      <c r="L1546" s="121" t="s">
        <v>476</v>
      </c>
      <c r="M1546" s="121" t="str">
        <f>VLOOKUP($H1546,References_1!$C$2:$D$827,2,)</f>
        <v>GP3</v>
      </c>
      <c r="N1546" s="121">
        <f>VLOOKUP($H1546,References_2!$D$2:'References_2'!$AQ$186,39,)</f>
        <v>1.5</v>
      </c>
      <c r="O1546" s="121" t="str">
        <f t="shared" si="48"/>
        <v>µg</v>
      </c>
      <c r="P1546" s="138">
        <f>IF($O1546="mg",VLOOKUP($C1546,References_1!$H$2:$I$19,2,)*$K1546*0.0864,IF($O1546="µg",VLOOKUP($C1546,References_1!$H$2:$I$19,2,)*$K1546*86.4,""))</f>
        <v>12346.56</v>
      </c>
      <c r="Q1546" s="132" t="str">
        <f t="shared" si="49"/>
        <v>mg/j</v>
      </c>
    </row>
    <row r="1547" spans="1:17" hidden="1" x14ac:dyDescent="0.2">
      <c r="A1547" s="121">
        <f>VLOOKUP($B1547,References_1!$F$2:$G$19,2,)</f>
        <v>14</v>
      </c>
      <c r="B1547" s="121">
        <v>6127985</v>
      </c>
      <c r="C1547" s="121">
        <f>VLOOKUP($B1547,References_1!$F$2:$H$19,3,)</f>
        <v>11</v>
      </c>
      <c r="D1547" s="122">
        <v>42534</v>
      </c>
      <c r="E1547" s="121" t="s">
        <v>977</v>
      </c>
      <c r="F1547" s="121">
        <v>3</v>
      </c>
      <c r="G1547" s="121" t="s">
        <v>475</v>
      </c>
      <c r="H1547" s="121">
        <v>1380</v>
      </c>
      <c r="I1547" s="121">
        <v>5</v>
      </c>
      <c r="J1547" s="128" t="s">
        <v>1590</v>
      </c>
      <c r="K1547" s="132">
        <v>5</v>
      </c>
      <c r="L1547" s="121" t="s">
        <v>476</v>
      </c>
      <c r="M1547" s="121" t="str">
        <f>VLOOKUP($H1547,References_1!$C$2:$D$827,2,)</f>
        <v>GP3</v>
      </c>
      <c r="N1547" s="121">
        <f>VLOOKUP($H1547,References_2!$D$2:'References_2'!$AQ$186,39,)</f>
        <v>1.5</v>
      </c>
      <c r="O1547" s="121" t="str">
        <f t="shared" si="48"/>
        <v>µg</v>
      </c>
      <c r="P1547" s="138">
        <f>IF($O1547="mg",VLOOKUP($C1547,References_1!$H$2:$I$19,2,)*$K1547*0.0864,IF($O1547="µg",VLOOKUP($C1547,References_1!$H$2:$I$19,2,)*$K1547*86.4,""))</f>
        <v>13309.92</v>
      </c>
      <c r="Q1547" s="132" t="str">
        <f t="shared" si="49"/>
        <v>mg/j</v>
      </c>
    </row>
    <row r="1548" spans="1:17" hidden="1" x14ac:dyDescent="0.2">
      <c r="A1548" s="121">
        <f>VLOOKUP($B1548,References_1!$F$2:$G$19,2,)</f>
        <v>11</v>
      </c>
      <c r="B1548" s="121" t="s">
        <v>963</v>
      </c>
      <c r="C1548" s="121">
        <f>VLOOKUP($B1548,References_1!$F$2:$H$19,3,)</f>
        <v>13</v>
      </c>
      <c r="D1548" s="122">
        <v>42534</v>
      </c>
      <c r="E1548" s="121" t="s">
        <v>964</v>
      </c>
      <c r="F1548" s="121">
        <v>3</v>
      </c>
      <c r="G1548" s="121" t="s">
        <v>475</v>
      </c>
      <c r="H1548" s="121">
        <v>1380</v>
      </c>
      <c r="I1548" s="121">
        <v>5</v>
      </c>
      <c r="J1548" s="128" t="s">
        <v>1590</v>
      </c>
      <c r="K1548" s="132">
        <v>5</v>
      </c>
      <c r="L1548" s="121" t="s">
        <v>476</v>
      </c>
      <c r="M1548" s="121" t="str">
        <f>VLOOKUP($H1548,References_1!$C$2:$D$827,2,)</f>
        <v>GP3</v>
      </c>
      <c r="N1548" s="121">
        <f>VLOOKUP($H1548,References_2!$D$2:'References_2'!$AQ$186,39,)</f>
        <v>1.5</v>
      </c>
      <c r="O1548" s="121" t="str">
        <f t="shared" si="48"/>
        <v>µg</v>
      </c>
      <c r="P1548" s="138">
        <f>IF($O1548="mg",VLOOKUP($C1548,References_1!$H$2:$I$19,2,)*$K1548*0.0864,IF($O1548="µg",VLOOKUP($C1548,References_1!$H$2:$I$19,2,)*$K1548*86.4,""))</f>
        <v>7128.0000000000009</v>
      </c>
      <c r="Q1548" s="132" t="str">
        <f t="shared" si="49"/>
        <v>mg/j</v>
      </c>
    </row>
    <row r="1549" spans="1:17" hidden="1" x14ac:dyDescent="0.2">
      <c r="A1549" s="121">
        <f>VLOOKUP($B1549,References_1!$F$2:$G$19,2,)</f>
        <v>12</v>
      </c>
      <c r="B1549" s="121">
        <v>6127975</v>
      </c>
      <c r="C1549" s="121">
        <f>VLOOKUP($B1549,References_1!$F$2:$H$19,3,)</f>
        <v>14</v>
      </c>
      <c r="D1549" s="122">
        <v>42534</v>
      </c>
      <c r="E1549" s="121" t="s">
        <v>984</v>
      </c>
      <c r="F1549" s="121">
        <v>3</v>
      </c>
      <c r="G1549" s="121" t="s">
        <v>475</v>
      </c>
      <c r="H1549" s="121">
        <v>1380</v>
      </c>
      <c r="I1549" s="121">
        <v>5</v>
      </c>
      <c r="J1549" s="128" t="s">
        <v>1590</v>
      </c>
      <c r="K1549" s="132">
        <v>5</v>
      </c>
      <c r="L1549" s="121" t="s">
        <v>476</v>
      </c>
      <c r="M1549" s="121" t="str">
        <f>VLOOKUP($H1549,References_1!$C$2:$D$827,2,)</f>
        <v>GP3</v>
      </c>
      <c r="N1549" s="121">
        <f>VLOOKUP($H1549,References_2!$D$2:'References_2'!$AQ$186,39,)</f>
        <v>1.5</v>
      </c>
      <c r="O1549" s="121" t="str">
        <f t="shared" si="48"/>
        <v>µg</v>
      </c>
      <c r="P1549" s="138">
        <f>IF($O1549="mg",VLOOKUP($C1549,References_1!$H$2:$I$19,2,)*$K1549*0.0864,IF($O1549="µg",VLOOKUP($C1549,References_1!$H$2:$I$19,2,)*$K1549*86.4,""))</f>
        <v>32469.119999999999</v>
      </c>
      <c r="Q1549" s="132" t="str">
        <f t="shared" si="49"/>
        <v>mg/j</v>
      </c>
    </row>
    <row r="1550" spans="1:17" hidden="1" x14ac:dyDescent="0.2">
      <c r="A1550" s="121">
        <f>VLOOKUP($B1550,References_1!$F$2:$G$19,2,)</f>
        <v>4</v>
      </c>
      <c r="B1550" s="121">
        <v>6127935</v>
      </c>
      <c r="C1550" s="121">
        <f>VLOOKUP($B1550,References_1!$F$2:$H$19,3,)</f>
        <v>3</v>
      </c>
      <c r="D1550" s="122">
        <v>42534</v>
      </c>
      <c r="E1550" s="121" t="s">
        <v>104</v>
      </c>
      <c r="F1550" s="121">
        <v>23</v>
      </c>
      <c r="G1550" s="121" t="s">
        <v>477</v>
      </c>
      <c r="H1550" s="121">
        <v>5529</v>
      </c>
      <c r="I1550" s="121">
        <v>5.0000000000000001E-3</v>
      </c>
      <c r="J1550" s="128" t="s">
        <v>1590</v>
      </c>
      <c r="K1550" s="132">
        <v>5.0000000000000001E-3</v>
      </c>
      <c r="L1550" s="121" t="s">
        <v>107</v>
      </c>
      <c r="M1550" s="121" t="str">
        <f>VLOOKUP($H1550,References_1!$C$2:$D$827,2,)</f>
        <v>GP4</v>
      </c>
      <c r="N1550" s="121" t="e">
        <f>VLOOKUP($H1550,References_2!$D$2:'References_2'!$AQ$186,39,)</f>
        <v>#N/A</v>
      </c>
      <c r="O1550" s="121" t="str">
        <f t="shared" si="48"/>
        <v>µg</v>
      </c>
      <c r="P1550" s="138">
        <f>IF($O1550="mg",VLOOKUP($C1550,References_1!$H$2:$I$19,2,)*$K1550*0.0864,IF($O1550="µg",VLOOKUP($C1550,References_1!$H$2:$I$19,2,)*$K1550*86.4,""))</f>
        <v>2.6913600000000004</v>
      </c>
      <c r="Q1550" s="132" t="str">
        <f t="shared" si="49"/>
        <v>mg/j</v>
      </c>
    </row>
    <row r="1551" spans="1:17" hidden="1" x14ac:dyDescent="0.2">
      <c r="A1551" s="121">
        <f>VLOOKUP($B1551,References_1!$F$2:$G$19,2,)</f>
        <v>18</v>
      </c>
      <c r="B1551" s="121">
        <v>6127970</v>
      </c>
      <c r="C1551" s="121">
        <f>VLOOKUP($B1551,References_1!$F$2:$H$19,3,)</f>
        <v>9.5</v>
      </c>
      <c r="D1551" s="122">
        <v>42534</v>
      </c>
      <c r="E1551" s="121" t="s">
        <v>948</v>
      </c>
      <c r="F1551" s="121">
        <v>23</v>
      </c>
      <c r="G1551" s="121" t="s">
        <v>477</v>
      </c>
      <c r="H1551" s="121">
        <v>5529</v>
      </c>
      <c r="I1551" s="121">
        <v>5.0000000000000001E-3</v>
      </c>
      <c r="J1551" s="128" t="s">
        <v>1590</v>
      </c>
      <c r="K1551" s="132">
        <v>5.0000000000000001E-3</v>
      </c>
      <c r="L1551" s="121" t="s">
        <v>107</v>
      </c>
      <c r="M1551" s="121" t="str">
        <f>VLOOKUP($H1551,References_1!$C$2:$D$827,2,)</f>
        <v>GP4</v>
      </c>
      <c r="N1551" s="121" t="e">
        <f>VLOOKUP($H1551,References_2!$D$2:'References_2'!$AQ$186,39,)</f>
        <v>#N/A</v>
      </c>
      <c r="O1551" s="121" t="str">
        <f t="shared" si="48"/>
        <v>µg</v>
      </c>
      <c r="P1551" s="138">
        <f>IF($O1551="mg",VLOOKUP($C1551,References_1!$H$2:$I$19,2,)*$K1551*0.0864,IF($O1551="µg",VLOOKUP($C1551,References_1!$H$2:$I$19,2,)*$K1551*86.4,""))</f>
        <v>12.34656</v>
      </c>
      <c r="Q1551" s="132" t="str">
        <f t="shared" si="49"/>
        <v>mg/j</v>
      </c>
    </row>
    <row r="1552" spans="1:17" hidden="1" x14ac:dyDescent="0.2">
      <c r="A1552" s="121">
        <f>VLOOKUP($B1552,References_1!$F$2:$G$19,2,)</f>
        <v>14</v>
      </c>
      <c r="B1552" s="121">
        <v>6127985</v>
      </c>
      <c r="C1552" s="121">
        <f>VLOOKUP($B1552,References_1!$F$2:$H$19,3,)</f>
        <v>11</v>
      </c>
      <c r="D1552" s="122">
        <v>42534</v>
      </c>
      <c r="E1552" s="121" t="s">
        <v>977</v>
      </c>
      <c r="F1552" s="121">
        <v>23</v>
      </c>
      <c r="G1552" s="121" t="s">
        <v>477</v>
      </c>
      <c r="H1552" s="121">
        <v>5529</v>
      </c>
      <c r="I1552" s="121">
        <v>5.0000000000000001E-3</v>
      </c>
      <c r="J1552" s="128" t="s">
        <v>1590</v>
      </c>
      <c r="K1552" s="132">
        <v>5.0000000000000001E-3</v>
      </c>
      <c r="L1552" s="121" t="s">
        <v>107</v>
      </c>
      <c r="M1552" s="121" t="str">
        <f>VLOOKUP($H1552,References_1!$C$2:$D$827,2,)</f>
        <v>GP4</v>
      </c>
      <c r="N1552" s="121" t="e">
        <f>VLOOKUP($H1552,References_2!$D$2:'References_2'!$AQ$186,39,)</f>
        <v>#N/A</v>
      </c>
      <c r="O1552" s="121" t="str">
        <f t="shared" si="48"/>
        <v>µg</v>
      </c>
      <c r="P1552" s="138">
        <f>IF($O1552="mg",VLOOKUP($C1552,References_1!$H$2:$I$19,2,)*$K1552*0.0864,IF($O1552="µg",VLOOKUP($C1552,References_1!$H$2:$I$19,2,)*$K1552*86.4,""))</f>
        <v>13.30992</v>
      </c>
      <c r="Q1552" s="132" t="str">
        <f t="shared" si="49"/>
        <v>mg/j</v>
      </c>
    </row>
    <row r="1553" spans="1:17" hidden="1" x14ac:dyDescent="0.2">
      <c r="A1553" s="121">
        <f>VLOOKUP($B1553,References_1!$F$2:$G$19,2,)</f>
        <v>11</v>
      </c>
      <c r="B1553" s="121" t="s">
        <v>963</v>
      </c>
      <c r="C1553" s="121">
        <f>VLOOKUP($B1553,References_1!$F$2:$H$19,3,)</f>
        <v>13</v>
      </c>
      <c r="D1553" s="122">
        <v>42534</v>
      </c>
      <c r="E1553" s="121" t="s">
        <v>964</v>
      </c>
      <c r="F1553" s="121">
        <v>23</v>
      </c>
      <c r="G1553" s="121" t="s">
        <v>477</v>
      </c>
      <c r="H1553" s="121">
        <v>5529</v>
      </c>
      <c r="I1553" s="121">
        <v>5.0000000000000001E-3</v>
      </c>
      <c r="J1553" s="128" t="s">
        <v>1590</v>
      </c>
      <c r="K1553" s="132">
        <v>5.0000000000000001E-3</v>
      </c>
      <c r="L1553" s="121" t="s">
        <v>107</v>
      </c>
      <c r="M1553" s="121" t="str">
        <f>VLOOKUP($H1553,References_1!$C$2:$D$827,2,)</f>
        <v>GP4</v>
      </c>
      <c r="N1553" s="121" t="e">
        <f>VLOOKUP($H1553,References_2!$D$2:'References_2'!$AQ$186,39,)</f>
        <v>#N/A</v>
      </c>
      <c r="O1553" s="121" t="str">
        <f t="shared" si="48"/>
        <v>µg</v>
      </c>
      <c r="P1553" s="138">
        <f>IF($O1553="mg",VLOOKUP($C1553,References_1!$H$2:$I$19,2,)*$K1553*0.0864,IF($O1553="µg",VLOOKUP($C1553,References_1!$H$2:$I$19,2,)*$K1553*86.4,""))</f>
        <v>7.128000000000001</v>
      </c>
      <c r="Q1553" s="132" t="str">
        <f t="shared" si="49"/>
        <v>mg/j</v>
      </c>
    </row>
    <row r="1554" spans="1:17" hidden="1" x14ac:dyDescent="0.2">
      <c r="A1554" s="121">
        <f>VLOOKUP($B1554,References_1!$F$2:$G$19,2,)</f>
        <v>12</v>
      </c>
      <c r="B1554" s="121">
        <v>6127975</v>
      </c>
      <c r="C1554" s="121">
        <f>VLOOKUP($B1554,References_1!$F$2:$H$19,3,)</f>
        <v>14</v>
      </c>
      <c r="D1554" s="122">
        <v>42534</v>
      </c>
      <c r="E1554" s="121" t="s">
        <v>984</v>
      </c>
      <c r="F1554" s="121">
        <v>23</v>
      </c>
      <c r="G1554" s="121" t="s">
        <v>477</v>
      </c>
      <c r="H1554" s="121">
        <v>5529</v>
      </c>
      <c r="I1554" s="121">
        <v>5.0000000000000001E-3</v>
      </c>
      <c r="J1554" s="128" t="s">
        <v>1590</v>
      </c>
      <c r="K1554" s="132">
        <v>5.0000000000000001E-3</v>
      </c>
      <c r="L1554" s="121" t="s">
        <v>107</v>
      </c>
      <c r="M1554" s="121" t="str">
        <f>VLOOKUP($H1554,References_1!$C$2:$D$827,2,)</f>
        <v>GP4</v>
      </c>
      <c r="N1554" s="121" t="e">
        <f>VLOOKUP($H1554,References_2!$D$2:'References_2'!$AQ$186,39,)</f>
        <v>#N/A</v>
      </c>
      <c r="O1554" s="121" t="str">
        <f t="shared" si="48"/>
        <v>µg</v>
      </c>
      <c r="P1554" s="138">
        <f>IF($O1554="mg",VLOOKUP($C1554,References_1!$H$2:$I$19,2,)*$K1554*0.0864,IF($O1554="µg",VLOOKUP($C1554,References_1!$H$2:$I$19,2,)*$K1554*86.4,""))</f>
        <v>32.469119999999997</v>
      </c>
      <c r="Q1554" s="132" t="str">
        <f t="shared" si="49"/>
        <v>mg/j</v>
      </c>
    </row>
    <row r="1555" spans="1:17" hidden="1" x14ac:dyDescent="0.2">
      <c r="A1555" s="121">
        <f>VLOOKUP($B1555,References_1!$F$2:$G$19,2,)</f>
        <v>4</v>
      </c>
      <c r="B1555" s="121">
        <v>6127935</v>
      </c>
      <c r="C1555" s="121">
        <f>VLOOKUP($B1555,References_1!$F$2:$H$19,3,)</f>
        <v>3</v>
      </c>
      <c r="D1555" s="122">
        <v>42534</v>
      </c>
      <c r="E1555" s="121" t="s">
        <v>104</v>
      </c>
      <c r="F1555" s="121">
        <v>23</v>
      </c>
      <c r="G1555" s="121" t="s">
        <v>478</v>
      </c>
      <c r="H1555" s="121">
        <v>2093</v>
      </c>
      <c r="I1555" s="121">
        <v>0.05</v>
      </c>
      <c r="J1555" s="128" t="s">
        <v>1590</v>
      </c>
      <c r="K1555" s="132">
        <v>0.05</v>
      </c>
      <c r="L1555" s="121" t="s">
        <v>107</v>
      </c>
      <c r="M1555" s="121" t="str">
        <f>VLOOKUP($H1555,References_1!$C$2:$D$827,2,)</f>
        <v>GP4</v>
      </c>
      <c r="N1555" s="121" t="e">
        <f>VLOOKUP($H1555,References_2!$D$2:'References_2'!$AQ$186,39,)</f>
        <v>#N/A</v>
      </c>
      <c r="O1555" s="121" t="str">
        <f t="shared" si="48"/>
        <v>µg</v>
      </c>
      <c r="P1555" s="138">
        <f>IF($O1555="mg",VLOOKUP($C1555,References_1!$H$2:$I$19,2,)*$K1555*0.0864,IF($O1555="µg",VLOOKUP($C1555,References_1!$H$2:$I$19,2,)*$K1555*86.4,""))</f>
        <v>26.913600000000006</v>
      </c>
      <c r="Q1555" s="132" t="str">
        <f t="shared" si="49"/>
        <v>mg/j</v>
      </c>
    </row>
    <row r="1556" spans="1:17" hidden="1" x14ac:dyDescent="0.2">
      <c r="A1556" s="121">
        <f>VLOOKUP($B1556,References_1!$F$2:$G$19,2,)</f>
        <v>18</v>
      </c>
      <c r="B1556" s="121">
        <v>6127970</v>
      </c>
      <c r="C1556" s="121">
        <f>VLOOKUP($B1556,References_1!$F$2:$H$19,3,)</f>
        <v>9.5</v>
      </c>
      <c r="D1556" s="122">
        <v>42534</v>
      </c>
      <c r="E1556" s="121" t="s">
        <v>948</v>
      </c>
      <c r="F1556" s="121">
        <v>23</v>
      </c>
      <c r="G1556" s="121" t="s">
        <v>478</v>
      </c>
      <c r="H1556" s="121">
        <v>2093</v>
      </c>
      <c r="I1556" s="121">
        <v>0.05</v>
      </c>
      <c r="J1556" s="128" t="s">
        <v>1590</v>
      </c>
      <c r="K1556" s="132">
        <v>0.05</v>
      </c>
      <c r="L1556" s="121" t="s">
        <v>107</v>
      </c>
      <c r="M1556" s="121" t="str">
        <f>VLOOKUP($H1556,References_1!$C$2:$D$827,2,)</f>
        <v>GP4</v>
      </c>
      <c r="N1556" s="121" t="e">
        <f>VLOOKUP($H1556,References_2!$D$2:'References_2'!$AQ$186,39,)</f>
        <v>#N/A</v>
      </c>
      <c r="O1556" s="121" t="str">
        <f t="shared" si="48"/>
        <v>µg</v>
      </c>
      <c r="P1556" s="138">
        <f>IF($O1556="mg",VLOOKUP($C1556,References_1!$H$2:$I$19,2,)*$K1556*0.0864,IF($O1556="µg",VLOOKUP($C1556,References_1!$H$2:$I$19,2,)*$K1556*86.4,""))</f>
        <v>123.46560000000001</v>
      </c>
      <c r="Q1556" s="132" t="str">
        <f t="shared" si="49"/>
        <v>mg/j</v>
      </c>
    </row>
    <row r="1557" spans="1:17" hidden="1" x14ac:dyDescent="0.2">
      <c r="A1557" s="121">
        <f>VLOOKUP($B1557,References_1!$F$2:$G$19,2,)</f>
        <v>14</v>
      </c>
      <c r="B1557" s="121">
        <v>6127985</v>
      </c>
      <c r="C1557" s="121">
        <f>VLOOKUP($B1557,References_1!$F$2:$H$19,3,)</f>
        <v>11</v>
      </c>
      <c r="D1557" s="122">
        <v>42534</v>
      </c>
      <c r="E1557" s="121" t="s">
        <v>977</v>
      </c>
      <c r="F1557" s="121">
        <v>23</v>
      </c>
      <c r="G1557" s="121" t="s">
        <v>478</v>
      </c>
      <c r="H1557" s="121">
        <v>2093</v>
      </c>
      <c r="I1557" s="121">
        <v>0.05</v>
      </c>
      <c r="J1557" s="128" t="s">
        <v>1590</v>
      </c>
      <c r="K1557" s="132">
        <v>0.05</v>
      </c>
      <c r="L1557" s="121" t="s">
        <v>107</v>
      </c>
      <c r="M1557" s="121" t="str">
        <f>VLOOKUP($H1557,References_1!$C$2:$D$827,2,)</f>
        <v>GP4</v>
      </c>
      <c r="N1557" s="121" t="e">
        <f>VLOOKUP($H1557,References_2!$D$2:'References_2'!$AQ$186,39,)</f>
        <v>#N/A</v>
      </c>
      <c r="O1557" s="121" t="str">
        <f t="shared" si="48"/>
        <v>µg</v>
      </c>
      <c r="P1557" s="138">
        <f>IF($O1557="mg",VLOOKUP($C1557,References_1!$H$2:$I$19,2,)*$K1557*0.0864,IF($O1557="µg",VLOOKUP($C1557,References_1!$H$2:$I$19,2,)*$K1557*86.4,""))</f>
        <v>133.0992</v>
      </c>
      <c r="Q1557" s="132" t="str">
        <f t="shared" si="49"/>
        <v>mg/j</v>
      </c>
    </row>
    <row r="1558" spans="1:17" hidden="1" x14ac:dyDescent="0.2">
      <c r="A1558" s="121">
        <f>VLOOKUP($B1558,References_1!$F$2:$G$19,2,)</f>
        <v>11</v>
      </c>
      <c r="B1558" s="121" t="s">
        <v>963</v>
      </c>
      <c r="C1558" s="121">
        <f>VLOOKUP($B1558,References_1!$F$2:$H$19,3,)</f>
        <v>13</v>
      </c>
      <c r="D1558" s="122">
        <v>42534</v>
      </c>
      <c r="E1558" s="121" t="s">
        <v>964</v>
      </c>
      <c r="F1558" s="121">
        <v>23</v>
      </c>
      <c r="G1558" s="121" t="s">
        <v>478</v>
      </c>
      <c r="H1558" s="121">
        <v>2093</v>
      </c>
      <c r="I1558" s="121">
        <v>0.2</v>
      </c>
      <c r="J1558" s="128" t="s">
        <v>1590</v>
      </c>
      <c r="K1558" s="132">
        <v>0.2</v>
      </c>
      <c r="L1558" s="121" t="s">
        <v>107</v>
      </c>
      <c r="M1558" s="121" t="str">
        <f>VLOOKUP($H1558,References_1!$C$2:$D$827,2,)</f>
        <v>GP4</v>
      </c>
      <c r="N1558" s="121" t="e">
        <f>VLOOKUP($H1558,References_2!$D$2:'References_2'!$AQ$186,39,)</f>
        <v>#N/A</v>
      </c>
      <c r="O1558" s="121" t="str">
        <f t="shared" si="48"/>
        <v>µg</v>
      </c>
      <c r="P1558" s="138">
        <f>IF($O1558="mg",VLOOKUP($C1558,References_1!$H$2:$I$19,2,)*$K1558*0.0864,IF($O1558="µg",VLOOKUP($C1558,References_1!$H$2:$I$19,2,)*$K1558*86.4,""))</f>
        <v>285.12000000000006</v>
      </c>
      <c r="Q1558" s="132" t="str">
        <f t="shared" si="49"/>
        <v>mg/j</v>
      </c>
    </row>
    <row r="1559" spans="1:17" hidden="1" x14ac:dyDescent="0.2">
      <c r="A1559" s="121">
        <f>VLOOKUP($B1559,References_1!$F$2:$G$19,2,)</f>
        <v>12</v>
      </c>
      <c r="B1559" s="121">
        <v>6127975</v>
      </c>
      <c r="C1559" s="121">
        <f>VLOOKUP($B1559,References_1!$F$2:$H$19,3,)</f>
        <v>14</v>
      </c>
      <c r="D1559" s="122">
        <v>42534</v>
      </c>
      <c r="E1559" s="121" t="s">
        <v>984</v>
      </c>
      <c r="F1559" s="121">
        <v>23</v>
      </c>
      <c r="G1559" s="121" t="s">
        <v>478</v>
      </c>
      <c r="H1559" s="121">
        <v>2093</v>
      </c>
      <c r="I1559" s="121">
        <v>0.2</v>
      </c>
      <c r="J1559" s="128" t="s">
        <v>1590</v>
      </c>
      <c r="K1559" s="132">
        <v>0.2</v>
      </c>
      <c r="L1559" s="121" t="s">
        <v>107</v>
      </c>
      <c r="M1559" s="121" t="str">
        <f>VLOOKUP($H1559,References_1!$C$2:$D$827,2,)</f>
        <v>GP4</v>
      </c>
      <c r="N1559" s="121" t="e">
        <f>VLOOKUP($H1559,References_2!$D$2:'References_2'!$AQ$186,39,)</f>
        <v>#N/A</v>
      </c>
      <c r="O1559" s="121" t="str">
        <f t="shared" si="48"/>
        <v>µg</v>
      </c>
      <c r="P1559" s="138">
        <f>IF($O1559="mg",VLOOKUP($C1559,References_1!$H$2:$I$19,2,)*$K1559*0.0864,IF($O1559="µg",VLOOKUP($C1559,References_1!$H$2:$I$19,2,)*$K1559*86.4,""))</f>
        <v>1298.7648000000002</v>
      </c>
      <c r="Q1559" s="132" t="str">
        <f t="shared" si="49"/>
        <v>mg/j</v>
      </c>
    </row>
    <row r="1560" spans="1:17" hidden="1" x14ac:dyDescent="0.2">
      <c r="A1560" s="121">
        <f>VLOOKUP($B1560,References_1!$F$2:$G$19,2,)</f>
        <v>4</v>
      </c>
      <c r="B1560" s="121">
        <v>6127935</v>
      </c>
      <c r="C1560" s="121">
        <f>VLOOKUP($B1560,References_1!$F$2:$H$19,3,)</f>
        <v>3</v>
      </c>
      <c r="D1560" s="122">
        <v>42534</v>
      </c>
      <c r="E1560" s="121" t="s">
        <v>104</v>
      </c>
      <c r="F1560" s="121">
        <v>23</v>
      </c>
      <c r="G1560" s="121" t="s">
        <v>479</v>
      </c>
      <c r="H1560" s="121">
        <v>1763</v>
      </c>
      <c r="I1560" s="121">
        <v>5.0000000000000001E-3</v>
      </c>
      <c r="J1560" s="128" t="s">
        <v>1590</v>
      </c>
      <c r="K1560" s="132">
        <v>5.0000000000000001E-3</v>
      </c>
      <c r="L1560" s="121" t="s">
        <v>107</v>
      </c>
      <c r="M1560" s="121" t="str">
        <f>VLOOKUP($H1560,References_1!$C$2:$D$827,2,)</f>
        <v>GP4</v>
      </c>
      <c r="N1560" s="121" t="e">
        <f>VLOOKUP($H1560,References_2!$D$2:'References_2'!$AQ$186,39,)</f>
        <v>#N/A</v>
      </c>
      <c r="O1560" s="121" t="str">
        <f t="shared" si="48"/>
        <v>µg</v>
      </c>
      <c r="P1560" s="138">
        <f>IF($O1560="mg",VLOOKUP($C1560,References_1!$H$2:$I$19,2,)*$K1560*0.0864,IF($O1560="µg",VLOOKUP($C1560,References_1!$H$2:$I$19,2,)*$K1560*86.4,""))</f>
        <v>2.6913600000000004</v>
      </c>
      <c r="Q1560" s="132" t="str">
        <f t="shared" si="49"/>
        <v>mg/j</v>
      </c>
    </row>
    <row r="1561" spans="1:17" hidden="1" x14ac:dyDescent="0.2">
      <c r="A1561" s="121">
        <f>VLOOKUP($B1561,References_1!$F$2:$G$19,2,)</f>
        <v>18</v>
      </c>
      <c r="B1561" s="121">
        <v>6127970</v>
      </c>
      <c r="C1561" s="121">
        <f>VLOOKUP($B1561,References_1!$F$2:$H$19,3,)</f>
        <v>9.5</v>
      </c>
      <c r="D1561" s="122">
        <v>42534</v>
      </c>
      <c r="E1561" s="121" t="s">
        <v>948</v>
      </c>
      <c r="F1561" s="121">
        <v>23</v>
      </c>
      <c r="G1561" s="121" t="s">
        <v>479</v>
      </c>
      <c r="H1561" s="121">
        <v>1763</v>
      </c>
      <c r="I1561" s="121">
        <v>5.0000000000000001E-3</v>
      </c>
      <c r="J1561" s="128" t="s">
        <v>1590</v>
      </c>
      <c r="K1561" s="132">
        <v>5.0000000000000001E-3</v>
      </c>
      <c r="L1561" s="121" t="s">
        <v>107</v>
      </c>
      <c r="M1561" s="121" t="str">
        <f>VLOOKUP($H1561,References_1!$C$2:$D$827,2,)</f>
        <v>GP4</v>
      </c>
      <c r="N1561" s="121" t="e">
        <f>VLOOKUP($H1561,References_2!$D$2:'References_2'!$AQ$186,39,)</f>
        <v>#N/A</v>
      </c>
      <c r="O1561" s="121" t="str">
        <f t="shared" si="48"/>
        <v>µg</v>
      </c>
      <c r="P1561" s="138">
        <f>IF($O1561="mg",VLOOKUP($C1561,References_1!$H$2:$I$19,2,)*$K1561*0.0864,IF($O1561="µg",VLOOKUP($C1561,References_1!$H$2:$I$19,2,)*$K1561*86.4,""))</f>
        <v>12.34656</v>
      </c>
      <c r="Q1561" s="132" t="str">
        <f t="shared" si="49"/>
        <v>mg/j</v>
      </c>
    </row>
    <row r="1562" spans="1:17" hidden="1" x14ac:dyDescent="0.2">
      <c r="A1562" s="121">
        <f>VLOOKUP($B1562,References_1!$F$2:$G$19,2,)</f>
        <v>14</v>
      </c>
      <c r="B1562" s="121">
        <v>6127985</v>
      </c>
      <c r="C1562" s="121">
        <f>VLOOKUP($B1562,References_1!$F$2:$H$19,3,)</f>
        <v>11</v>
      </c>
      <c r="D1562" s="122">
        <v>42534</v>
      </c>
      <c r="E1562" s="121" t="s">
        <v>977</v>
      </c>
      <c r="F1562" s="121">
        <v>23</v>
      </c>
      <c r="G1562" s="121" t="s">
        <v>479</v>
      </c>
      <c r="H1562" s="121">
        <v>1763</v>
      </c>
      <c r="I1562" s="121">
        <v>5.0000000000000001E-3</v>
      </c>
      <c r="J1562" s="128" t="s">
        <v>1590</v>
      </c>
      <c r="K1562" s="132">
        <v>5.0000000000000001E-3</v>
      </c>
      <c r="L1562" s="121" t="s">
        <v>107</v>
      </c>
      <c r="M1562" s="121" t="str">
        <f>VLOOKUP($H1562,References_1!$C$2:$D$827,2,)</f>
        <v>GP4</v>
      </c>
      <c r="N1562" s="121" t="e">
        <f>VLOOKUP($H1562,References_2!$D$2:'References_2'!$AQ$186,39,)</f>
        <v>#N/A</v>
      </c>
      <c r="O1562" s="121" t="str">
        <f t="shared" si="48"/>
        <v>µg</v>
      </c>
      <c r="P1562" s="138">
        <f>IF($O1562="mg",VLOOKUP($C1562,References_1!$H$2:$I$19,2,)*$K1562*0.0864,IF($O1562="µg",VLOOKUP($C1562,References_1!$H$2:$I$19,2,)*$K1562*86.4,""))</f>
        <v>13.30992</v>
      </c>
      <c r="Q1562" s="132" t="str">
        <f t="shared" si="49"/>
        <v>mg/j</v>
      </c>
    </row>
    <row r="1563" spans="1:17" hidden="1" x14ac:dyDescent="0.2">
      <c r="A1563" s="121">
        <f>VLOOKUP($B1563,References_1!$F$2:$G$19,2,)</f>
        <v>11</v>
      </c>
      <c r="B1563" s="121" t="s">
        <v>963</v>
      </c>
      <c r="C1563" s="121">
        <f>VLOOKUP($B1563,References_1!$F$2:$H$19,3,)</f>
        <v>13</v>
      </c>
      <c r="D1563" s="122">
        <v>42534</v>
      </c>
      <c r="E1563" s="121" t="s">
        <v>964</v>
      </c>
      <c r="F1563" s="121">
        <v>23</v>
      </c>
      <c r="G1563" s="121" t="s">
        <v>479</v>
      </c>
      <c r="H1563" s="121">
        <v>1763</v>
      </c>
      <c r="I1563" s="121">
        <v>5.0000000000000001E-3</v>
      </c>
      <c r="J1563" s="128" t="s">
        <v>1590</v>
      </c>
      <c r="K1563" s="132">
        <v>5.0000000000000001E-3</v>
      </c>
      <c r="L1563" s="121" t="s">
        <v>107</v>
      </c>
      <c r="M1563" s="121" t="str">
        <f>VLOOKUP($H1563,References_1!$C$2:$D$827,2,)</f>
        <v>GP4</v>
      </c>
      <c r="N1563" s="121" t="e">
        <f>VLOOKUP($H1563,References_2!$D$2:'References_2'!$AQ$186,39,)</f>
        <v>#N/A</v>
      </c>
      <c r="O1563" s="121" t="str">
        <f t="shared" si="48"/>
        <v>µg</v>
      </c>
      <c r="P1563" s="138">
        <f>IF($O1563="mg",VLOOKUP($C1563,References_1!$H$2:$I$19,2,)*$K1563*0.0864,IF($O1563="µg",VLOOKUP($C1563,References_1!$H$2:$I$19,2,)*$K1563*86.4,""))</f>
        <v>7.128000000000001</v>
      </c>
      <c r="Q1563" s="132" t="str">
        <f t="shared" si="49"/>
        <v>mg/j</v>
      </c>
    </row>
    <row r="1564" spans="1:17" hidden="1" x14ac:dyDescent="0.2">
      <c r="A1564" s="121">
        <f>VLOOKUP($B1564,References_1!$F$2:$G$19,2,)</f>
        <v>12</v>
      </c>
      <c r="B1564" s="121">
        <v>6127975</v>
      </c>
      <c r="C1564" s="121">
        <f>VLOOKUP($B1564,References_1!$F$2:$H$19,3,)</f>
        <v>14</v>
      </c>
      <c r="D1564" s="122">
        <v>42534</v>
      </c>
      <c r="E1564" s="121" t="s">
        <v>984</v>
      </c>
      <c r="F1564" s="121">
        <v>23</v>
      </c>
      <c r="G1564" s="121" t="s">
        <v>479</v>
      </c>
      <c r="H1564" s="121">
        <v>1763</v>
      </c>
      <c r="I1564" s="121">
        <v>5.0000000000000001E-3</v>
      </c>
      <c r="J1564" s="128" t="s">
        <v>1590</v>
      </c>
      <c r="K1564" s="132">
        <v>5.0000000000000001E-3</v>
      </c>
      <c r="L1564" s="121" t="s">
        <v>107</v>
      </c>
      <c r="M1564" s="121" t="str">
        <f>VLOOKUP($H1564,References_1!$C$2:$D$827,2,)</f>
        <v>GP4</v>
      </c>
      <c r="N1564" s="121" t="e">
        <f>VLOOKUP($H1564,References_2!$D$2:'References_2'!$AQ$186,39,)</f>
        <v>#N/A</v>
      </c>
      <c r="O1564" s="121" t="str">
        <f t="shared" si="48"/>
        <v>µg</v>
      </c>
      <c r="P1564" s="138">
        <f>IF($O1564="mg",VLOOKUP($C1564,References_1!$H$2:$I$19,2,)*$K1564*0.0864,IF($O1564="µg",VLOOKUP($C1564,References_1!$H$2:$I$19,2,)*$K1564*86.4,""))</f>
        <v>32.469119999999997</v>
      </c>
      <c r="Q1564" s="132" t="str">
        <f t="shared" si="49"/>
        <v>mg/j</v>
      </c>
    </row>
    <row r="1565" spans="1:17" hidden="1" x14ac:dyDescent="0.2">
      <c r="A1565" s="121">
        <f>VLOOKUP($B1565,References_1!$F$2:$G$19,2,)</f>
        <v>4</v>
      </c>
      <c r="B1565" s="121">
        <v>6127935</v>
      </c>
      <c r="C1565" s="121">
        <f>VLOOKUP($B1565,References_1!$F$2:$H$19,3,)</f>
        <v>3</v>
      </c>
      <c r="D1565" s="122">
        <v>42534</v>
      </c>
      <c r="E1565" s="121" t="s">
        <v>104</v>
      </c>
      <c r="F1565" s="121">
        <v>23</v>
      </c>
      <c r="G1565" s="121" t="s">
        <v>480</v>
      </c>
      <c r="H1565" s="121">
        <v>1874</v>
      </c>
      <c r="I1565" s="121">
        <v>5.0000000000000001E-3</v>
      </c>
      <c r="J1565" s="128" t="s">
        <v>1590</v>
      </c>
      <c r="K1565" s="132">
        <v>5.0000000000000001E-3</v>
      </c>
      <c r="L1565" s="121" t="s">
        <v>107</v>
      </c>
      <c r="M1565" s="121" t="str">
        <f>VLOOKUP($H1565,References_1!$C$2:$D$827,2,)</f>
        <v>GP4</v>
      </c>
      <c r="N1565" s="121" t="e">
        <f>VLOOKUP($H1565,References_2!$D$2:'References_2'!$AQ$186,39,)</f>
        <v>#N/A</v>
      </c>
      <c r="O1565" s="121" t="str">
        <f t="shared" si="48"/>
        <v>µg</v>
      </c>
      <c r="P1565" s="138">
        <f>IF($O1565="mg",VLOOKUP($C1565,References_1!$H$2:$I$19,2,)*$K1565*0.0864,IF($O1565="µg",VLOOKUP($C1565,References_1!$H$2:$I$19,2,)*$K1565*86.4,""))</f>
        <v>2.6913600000000004</v>
      </c>
      <c r="Q1565" s="132" t="str">
        <f t="shared" si="49"/>
        <v>mg/j</v>
      </c>
    </row>
    <row r="1566" spans="1:17" hidden="1" x14ac:dyDescent="0.2">
      <c r="A1566" s="121">
        <f>VLOOKUP($B1566,References_1!$F$2:$G$19,2,)</f>
        <v>18</v>
      </c>
      <c r="B1566" s="121">
        <v>6127970</v>
      </c>
      <c r="C1566" s="121">
        <f>VLOOKUP($B1566,References_1!$F$2:$H$19,3,)</f>
        <v>9.5</v>
      </c>
      <c r="D1566" s="122">
        <v>42534</v>
      </c>
      <c r="E1566" s="121" t="s">
        <v>948</v>
      </c>
      <c r="F1566" s="121">
        <v>23</v>
      </c>
      <c r="G1566" s="121" t="s">
        <v>480</v>
      </c>
      <c r="H1566" s="121">
        <v>1874</v>
      </c>
      <c r="I1566" s="121">
        <v>5.0000000000000001E-3</v>
      </c>
      <c r="J1566" s="128" t="s">
        <v>1590</v>
      </c>
      <c r="K1566" s="132">
        <v>5.0000000000000001E-3</v>
      </c>
      <c r="L1566" s="121" t="s">
        <v>107</v>
      </c>
      <c r="M1566" s="121" t="str">
        <f>VLOOKUP($H1566,References_1!$C$2:$D$827,2,)</f>
        <v>GP4</v>
      </c>
      <c r="N1566" s="121" t="e">
        <f>VLOOKUP($H1566,References_2!$D$2:'References_2'!$AQ$186,39,)</f>
        <v>#N/A</v>
      </c>
      <c r="O1566" s="121" t="str">
        <f t="shared" si="48"/>
        <v>µg</v>
      </c>
      <c r="P1566" s="138">
        <f>IF($O1566="mg",VLOOKUP($C1566,References_1!$H$2:$I$19,2,)*$K1566*0.0864,IF($O1566="µg",VLOOKUP($C1566,References_1!$H$2:$I$19,2,)*$K1566*86.4,""))</f>
        <v>12.34656</v>
      </c>
      <c r="Q1566" s="132" t="str">
        <f t="shared" si="49"/>
        <v>mg/j</v>
      </c>
    </row>
    <row r="1567" spans="1:17" hidden="1" x14ac:dyDescent="0.2">
      <c r="A1567" s="121">
        <f>VLOOKUP($B1567,References_1!$F$2:$G$19,2,)</f>
        <v>14</v>
      </c>
      <c r="B1567" s="121">
        <v>6127985</v>
      </c>
      <c r="C1567" s="121">
        <f>VLOOKUP($B1567,References_1!$F$2:$H$19,3,)</f>
        <v>11</v>
      </c>
      <c r="D1567" s="122">
        <v>42534</v>
      </c>
      <c r="E1567" s="121" t="s">
        <v>977</v>
      </c>
      <c r="F1567" s="121">
        <v>23</v>
      </c>
      <c r="G1567" s="121" t="s">
        <v>480</v>
      </c>
      <c r="H1567" s="121">
        <v>1874</v>
      </c>
      <c r="I1567" s="121">
        <v>5.0000000000000001E-3</v>
      </c>
      <c r="J1567" s="128" t="s">
        <v>1590</v>
      </c>
      <c r="K1567" s="132">
        <v>5.0000000000000001E-3</v>
      </c>
      <c r="L1567" s="121" t="s">
        <v>107</v>
      </c>
      <c r="M1567" s="121" t="str">
        <f>VLOOKUP($H1567,References_1!$C$2:$D$827,2,)</f>
        <v>GP4</v>
      </c>
      <c r="N1567" s="121" t="e">
        <f>VLOOKUP($H1567,References_2!$D$2:'References_2'!$AQ$186,39,)</f>
        <v>#N/A</v>
      </c>
      <c r="O1567" s="121" t="str">
        <f t="shared" si="48"/>
        <v>µg</v>
      </c>
      <c r="P1567" s="138">
        <f>IF($O1567="mg",VLOOKUP($C1567,References_1!$H$2:$I$19,2,)*$K1567*0.0864,IF($O1567="µg",VLOOKUP($C1567,References_1!$H$2:$I$19,2,)*$K1567*86.4,""))</f>
        <v>13.30992</v>
      </c>
      <c r="Q1567" s="132" t="str">
        <f t="shared" si="49"/>
        <v>mg/j</v>
      </c>
    </row>
    <row r="1568" spans="1:17" hidden="1" x14ac:dyDescent="0.2">
      <c r="A1568" s="121">
        <f>VLOOKUP($B1568,References_1!$F$2:$G$19,2,)</f>
        <v>11</v>
      </c>
      <c r="B1568" s="121" t="s">
        <v>963</v>
      </c>
      <c r="C1568" s="121">
        <f>VLOOKUP($B1568,References_1!$F$2:$H$19,3,)</f>
        <v>13</v>
      </c>
      <c r="D1568" s="122">
        <v>42534</v>
      </c>
      <c r="E1568" s="121" t="s">
        <v>964</v>
      </c>
      <c r="F1568" s="121">
        <v>23</v>
      </c>
      <c r="G1568" s="121" t="s">
        <v>480</v>
      </c>
      <c r="H1568" s="121">
        <v>1874</v>
      </c>
      <c r="I1568" s="121">
        <v>5.0000000000000001E-3</v>
      </c>
      <c r="J1568" s="128" t="s">
        <v>1590</v>
      </c>
      <c r="K1568" s="132">
        <v>5.0000000000000001E-3</v>
      </c>
      <c r="L1568" s="121" t="s">
        <v>107</v>
      </c>
      <c r="M1568" s="121" t="str">
        <f>VLOOKUP($H1568,References_1!$C$2:$D$827,2,)</f>
        <v>GP4</v>
      </c>
      <c r="N1568" s="121" t="e">
        <f>VLOOKUP($H1568,References_2!$D$2:'References_2'!$AQ$186,39,)</f>
        <v>#N/A</v>
      </c>
      <c r="O1568" s="121" t="str">
        <f t="shared" si="48"/>
        <v>µg</v>
      </c>
      <c r="P1568" s="138">
        <f>IF($O1568="mg",VLOOKUP($C1568,References_1!$H$2:$I$19,2,)*$K1568*0.0864,IF($O1568="µg",VLOOKUP($C1568,References_1!$H$2:$I$19,2,)*$K1568*86.4,""))</f>
        <v>7.128000000000001</v>
      </c>
      <c r="Q1568" s="132" t="str">
        <f t="shared" si="49"/>
        <v>mg/j</v>
      </c>
    </row>
    <row r="1569" spans="1:17" hidden="1" x14ac:dyDescent="0.2">
      <c r="A1569" s="121">
        <f>VLOOKUP($B1569,References_1!$F$2:$G$19,2,)</f>
        <v>12</v>
      </c>
      <c r="B1569" s="121">
        <v>6127975</v>
      </c>
      <c r="C1569" s="121">
        <f>VLOOKUP($B1569,References_1!$F$2:$H$19,3,)</f>
        <v>14</v>
      </c>
      <c r="D1569" s="122">
        <v>42534</v>
      </c>
      <c r="E1569" s="121" t="s">
        <v>984</v>
      </c>
      <c r="F1569" s="121">
        <v>23</v>
      </c>
      <c r="G1569" s="121" t="s">
        <v>480</v>
      </c>
      <c r="H1569" s="121">
        <v>1874</v>
      </c>
      <c r="I1569" s="121">
        <v>5.0000000000000001E-3</v>
      </c>
      <c r="J1569" s="128" t="s">
        <v>1590</v>
      </c>
      <c r="K1569" s="132">
        <v>5.0000000000000001E-3</v>
      </c>
      <c r="L1569" s="121" t="s">
        <v>107</v>
      </c>
      <c r="M1569" s="121" t="str">
        <f>VLOOKUP($H1569,References_1!$C$2:$D$827,2,)</f>
        <v>GP4</v>
      </c>
      <c r="N1569" s="121" t="e">
        <f>VLOOKUP($H1569,References_2!$D$2:'References_2'!$AQ$186,39,)</f>
        <v>#N/A</v>
      </c>
      <c r="O1569" s="121" t="str">
        <f t="shared" si="48"/>
        <v>µg</v>
      </c>
      <c r="P1569" s="138">
        <f>IF($O1569="mg",VLOOKUP($C1569,References_1!$H$2:$I$19,2,)*$K1569*0.0864,IF($O1569="µg",VLOOKUP($C1569,References_1!$H$2:$I$19,2,)*$K1569*86.4,""))</f>
        <v>32.469119999999997</v>
      </c>
      <c r="Q1569" s="132" t="str">
        <f t="shared" si="49"/>
        <v>mg/j</v>
      </c>
    </row>
    <row r="1570" spans="1:17" hidden="1" x14ac:dyDescent="0.2">
      <c r="A1570" s="121">
        <f>VLOOKUP($B1570,References_1!$F$2:$G$19,2,)</f>
        <v>4</v>
      </c>
      <c r="B1570" s="121">
        <v>6127935</v>
      </c>
      <c r="C1570" s="121">
        <f>VLOOKUP($B1570,References_1!$F$2:$H$19,3,)</f>
        <v>3</v>
      </c>
      <c r="D1570" s="122">
        <v>42534</v>
      </c>
      <c r="E1570" s="121" t="s">
        <v>104</v>
      </c>
      <c r="F1570" s="121">
        <v>23</v>
      </c>
      <c r="G1570" s="121" t="s">
        <v>481</v>
      </c>
      <c r="H1570" s="121">
        <v>5528</v>
      </c>
      <c r="I1570" s="121">
        <v>5.0000000000000001E-3</v>
      </c>
      <c r="J1570" s="128" t="s">
        <v>1590</v>
      </c>
      <c r="K1570" s="132">
        <v>5.0000000000000001E-3</v>
      </c>
      <c r="L1570" s="121" t="s">
        <v>107</v>
      </c>
      <c r="M1570" s="121" t="str">
        <f>VLOOKUP($H1570,References_1!$C$2:$D$827,2,)</f>
        <v>GP4</v>
      </c>
      <c r="N1570" s="121" t="e">
        <f>VLOOKUP($H1570,References_2!$D$2:'References_2'!$AQ$186,39,)</f>
        <v>#N/A</v>
      </c>
      <c r="O1570" s="121" t="str">
        <f t="shared" si="48"/>
        <v>µg</v>
      </c>
      <c r="P1570" s="138">
        <f>IF($O1570="mg",VLOOKUP($C1570,References_1!$H$2:$I$19,2,)*$K1570*0.0864,IF($O1570="µg",VLOOKUP($C1570,References_1!$H$2:$I$19,2,)*$K1570*86.4,""))</f>
        <v>2.6913600000000004</v>
      </c>
      <c r="Q1570" s="132" t="str">
        <f t="shared" si="49"/>
        <v>mg/j</v>
      </c>
    </row>
    <row r="1571" spans="1:17" hidden="1" x14ac:dyDescent="0.2">
      <c r="A1571" s="121">
        <f>VLOOKUP($B1571,References_1!$F$2:$G$19,2,)</f>
        <v>18</v>
      </c>
      <c r="B1571" s="121">
        <v>6127970</v>
      </c>
      <c r="C1571" s="121">
        <f>VLOOKUP($B1571,References_1!$F$2:$H$19,3,)</f>
        <v>9.5</v>
      </c>
      <c r="D1571" s="122">
        <v>42534</v>
      </c>
      <c r="E1571" s="121" t="s">
        <v>948</v>
      </c>
      <c r="F1571" s="121">
        <v>23</v>
      </c>
      <c r="G1571" s="121" t="s">
        <v>481</v>
      </c>
      <c r="H1571" s="121">
        <v>5528</v>
      </c>
      <c r="I1571" s="121">
        <v>5.0000000000000001E-3</v>
      </c>
      <c r="J1571" s="128" t="s">
        <v>1590</v>
      </c>
      <c r="K1571" s="132">
        <v>5.0000000000000001E-3</v>
      </c>
      <c r="L1571" s="121" t="s">
        <v>107</v>
      </c>
      <c r="M1571" s="121" t="str">
        <f>VLOOKUP($H1571,References_1!$C$2:$D$827,2,)</f>
        <v>GP4</v>
      </c>
      <c r="N1571" s="121" t="e">
        <f>VLOOKUP($H1571,References_2!$D$2:'References_2'!$AQ$186,39,)</f>
        <v>#N/A</v>
      </c>
      <c r="O1571" s="121" t="str">
        <f t="shared" si="48"/>
        <v>µg</v>
      </c>
      <c r="P1571" s="138">
        <f>IF($O1571="mg",VLOOKUP($C1571,References_1!$H$2:$I$19,2,)*$K1571*0.0864,IF($O1571="µg",VLOOKUP($C1571,References_1!$H$2:$I$19,2,)*$K1571*86.4,""))</f>
        <v>12.34656</v>
      </c>
      <c r="Q1571" s="132" t="str">
        <f t="shared" si="49"/>
        <v>mg/j</v>
      </c>
    </row>
    <row r="1572" spans="1:17" hidden="1" x14ac:dyDescent="0.2">
      <c r="A1572" s="121">
        <f>VLOOKUP($B1572,References_1!$F$2:$G$19,2,)</f>
        <v>14</v>
      </c>
      <c r="B1572" s="121">
        <v>6127985</v>
      </c>
      <c r="C1572" s="121">
        <f>VLOOKUP($B1572,References_1!$F$2:$H$19,3,)</f>
        <v>11</v>
      </c>
      <c r="D1572" s="122">
        <v>42534</v>
      </c>
      <c r="E1572" s="121" t="s">
        <v>977</v>
      </c>
      <c r="F1572" s="121">
        <v>23</v>
      </c>
      <c r="G1572" s="121" t="s">
        <v>481</v>
      </c>
      <c r="H1572" s="121">
        <v>5528</v>
      </c>
      <c r="I1572" s="121">
        <v>5.0000000000000001E-3</v>
      </c>
      <c r="J1572" s="128" t="s">
        <v>1590</v>
      </c>
      <c r="K1572" s="132">
        <v>5.0000000000000001E-3</v>
      </c>
      <c r="L1572" s="121" t="s">
        <v>107</v>
      </c>
      <c r="M1572" s="121" t="str">
        <f>VLOOKUP($H1572,References_1!$C$2:$D$827,2,)</f>
        <v>GP4</v>
      </c>
      <c r="N1572" s="121" t="e">
        <f>VLOOKUP($H1572,References_2!$D$2:'References_2'!$AQ$186,39,)</f>
        <v>#N/A</v>
      </c>
      <c r="O1572" s="121" t="str">
        <f t="shared" si="48"/>
        <v>µg</v>
      </c>
      <c r="P1572" s="138">
        <f>IF($O1572="mg",VLOOKUP($C1572,References_1!$H$2:$I$19,2,)*$K1572*0.0864,IF($O1572="µg",VLOOKUP($C1572,References_1!$H$2:$I$19,2,)*$K1572*86.4,""))</f>
        <v>13.30992</v>
      </c>
      <c r="Q1572" s="132" t="str">
        <f t="shared" si="49"/>
        <v>mg/j</v>
      </c>
    </row>
    <row r="1573" spans="1:17" hidden="1" x14ac:dyDescent="0.2">
      <c r="A1573" s="121">
        <f>VLOOKUP($B1573,References_1!$F$2:$G$19,2,)</f>
        <v>11</v>
      </c>
      <c r="B1573" s="121" t="s">
        <v>963</v>
      </c>
      <c r="C1573" s="121">
        <f>VLOOKUP($B1573,References_1!$F$2:$H$19,3,)</f>
        <v>13</v>
      </c>
      <c r="D1573" s="122">
        <v>42534</v>
      </c>
      <c r="E1573" s="121" t="s">
        <v>964</v>
      </c>
      <c r="F1573" s="121">
        <v>23</v>
      </c>
      <c r="G1573" s="121" t="s">
        <v>481</v>
      </c>
      <c r="H1573" s="121">
        <v>5528</v>
      </c>
      <c r="I1573" s="121">
        <v>5.0000000000000001E-3</v>
      </c>
      <c r="J1573" s="128" t="s">
        <v>1590</v>
      </c>
      <c r="K1573" s="132">
        <v>5.0000000000000001E-3</v>
      </c>
      <c r="L1573" s="121" t="s">
        <v>107</v>
      </c>
      <c r="M1573" s="121" t="str">
        <f>VLOOKUP($H1573,References_1!$C$2:$D$827,2,)</f>
        <v>GP4</v>
      </c>
      <c r="N1573" s="121" t="e">
        <f>VLOOKUP($H1573,References_2!$D$2:'References_2'!$AQ$186,39,)</f>
        <v>#N/A</v>
      </c>
      <c r="O1573" s="121" t="str">
        <f t="shared" si="48"/>
        <v>µg</v>
      </c>
      <c r="P1573" s="138">
        <f>IF($O1573="mg",VLOOKUP($C1573,References_1!$H$2:$I$19,2,)*$K1573*0.0864,IF($O1573="µg",VLOOKUP($C1573,References_1!$H$2:$I$19,2,)*$K1573*86.4,""))</f>
        <v>7.128000000000001</v>
      </c>
      <c r="Q1573" s="132" t="str">
        <f t="shared" si="49"/>
        <v>mg/j</v>
      </c>
    </row>
    <row r="1574" spans="1:17" hidden="1" x14ac:dyDescent="0.2">
      <c r="A1574" s="121">
        <f>VLOOKUP($B1574,References_1!$F$2:$G$19,2,)</f>
        <v>12</v>
      </c>
      <c r="B1574" s="121">
        <v>6127975</v>
      </c>
      <c r="C1574" s="121">
        <f>VLOOKUP($B1574,References_1!$F$2:$H$19,3,)</f>
        <v>14</v>
      </c>
      <c r="D1574" s="122">
        <v>42534</v>
      </c>
      <c r="E1574" s="121" t="s">
        <v>984</v>
      </c>
      <c r="F1574" s="121">
        <v>23</v>
      </c>
      <c r="G1574" s="121" t="s">
        <v>481</v>
      </c>
      <c r="H1574" s="121">
        <v>5528</v>
      </c>
      <c r="I1574" s="121">
        <v>5.0000000000000001E-3</v>
      </c>
      <c r="J1574" s="128" t="s">
        <v>1590</v>
      </c>
      <c r="K1574" s="132">
        <v>5.0000000000000001E-3</v>
      </c>
      <c r="L1574" s="121" t="s">
        <v>107</v>
      </c>
      <c r="M1574" s="121" t="str">
        <f>VLOOKUP($H1574,References_1!$C$2:$D$827,2,)</f>
        <v>GP4</v>
      </c>
      <c r="N1574" s="121" t="e">
        <f>VLOOKUP($H1574,References_2!$D$2:'References_2'!$AQ$186,39,)</f>
        <v>#N/A</v>
      </c>
      <c r="O1574" s="121" t="str">
        <f t="shared" si="48"/>
        <v>µg</v>
      </c>
      <c r="P1574" s="138">
        <f>IF($O1574="mg",VLOOKUP($C1574,References_1!$H$2:$I$19,2,)*$K1574*0.0864,IF($O1574="µg",VLOOKUP($C1574,References_1!$H$2:$I$19,2,)*$K1574*86.4,""))</f>
        <v>32.469119999999997</v>
      </c>
      <c r="Q1574" s="132" t="str">
        <f t="shared" si="49"/>
        <v>mg/j</v>
      </c>
    </row>
    <row r="1575" spans="1:17" hidden="1" x14ac:dyDescent="0.2">
      <c r="A1575" s="121">
        <f>VLOOKUP($B1575,References_1!$F$2:$G$19,2,)</f>
        <v>4</v>
      </c>
      <c r="B1575" s="121">
        <v>6127935</v>
      </c>
      <c r="C1575" s="121">
        <f>VLOOKUP($B1575,References_1!$F$2:$H$19,3,)</f>
        <v>3</v>
      </c>
      <c r="D1575" s="122">
        <v>42534</v>
      </c>
      <c r="E1575" s="121" t="s">
        <v>104</v>
      </c>
      <c r="F1575" s="121">
        <v>23</v>
      </c>
      <c r="G1575" s="121" t="s">
        <v>482</v>
      </c>
      <c r="H1575" s="121">
        <v>6534</v>
      </c>
      <c r="I1575" s="121">
        <v>0.02</v>
      </c>
      <c r="J1575" s="128" t="s">
        <v>1590</v>
      </c>
      <c r="K1575" s="132">
        <v>0.02</v>
      </c>
      <c r="L1575" s="121" t="s">
        <v>107</v>
      </c>
      <c r="M1575" s="121" t="str">
        <f>VLOOKUP($H1575,References_1!$C$2:$D$827,2,)</f>
        <v>GP4</v>
      </c>
      <c r="N1575" s="121" t="e">
        <f>VLOOKUP($H1575,References_2!$D$2:'References_2'!$AQ$186,39,)</f>
        <v>#N/A</v>
      </c>
      <c r="O1575" s="121" t="str">
        <f t="shared" ref="O1575:O1638" si="50">LEFT(L1575,2)</f>
        <v>µg</v>
      </c>
      <c r="P1575" s="138">
        <f>IF($O1575="mg",VLOOKUP($C1575,References_1!$H$2:$I$19,2,)*$K1575*0.0864,IF($O1575="µg",VLOOKUP($C1575,References_1!$H$2:$I$19,2,)*$K1575*86.4,""))</f>
        <v>10.765440000000002</v>
      </c>
      <c r="Q1575" s="132" t="str">
        <f t="shared" ref="Q1575:Q1638" si="51">IF($O1575="mg","kg/j",IF($O1575="µg","mg/j",""))</f>
        <v>mg/j</v>
      </c>
    </row>
    <row r="1576" spans="1:17" hidden="1" x14ac:dyDescent="0.2">
      <c r="A1576" s="121">
        <f>VLOOKUP($B1576,References_1!$F$2:$G$19,2,)</f>
        <v>18</v>
      </c>
      <c r="B1576" s="121">
        <v>6127970</v>
      </c>
      <c r="C1576" s="121">
        <f>VLOOKUP($B1576,References_1!$F$2:$H$19,3,)</f>
        <v>9.5</v>
      </c>
      <c r="D1576" s="122">
        <v>42534</v>
      </c>
      <c r="E1576" s="121" t="s">
        <v>948</v>
      </c>
      <c r="F1576" s="121">
        <v>23</v>
      </c>
      <c r="G1576" s="121" t="s">
        <v>482</v>
      </c>
      <c r="H1576" s="121">
        <v>6534</v>
      </c>
      <c r="I1576" s="121">
        <v>0.02</v>
      </c>
      <c r="J1576" s="128" t="s">
        <v>1590</v>
      </c>
      <c r="K1576" s="132">
        <v>0.02</v>
      </c>
      <c r="L1576" s="121" t="s">
        <v>107</v>
      </c>
      <c r="M1576" s="121" t="str">
        <f>VLOOKUP($H1576,References_1!$C$2:$D$827,2,)</f>
        <v>GP4</v>
      </c>
      <c r="N1576" s="121" t="e">
        <f>VLOOKUP($H1576,References_2!$D$2:'References_2'!$AQ$186,39,)</f>
        <v>#N/A</v>
      </c>
      <c r="O1576" s="121" t="str">
        <f t="shared" si="50"/>
        <v>µg</v>
      </c>
      <c r="P1576" s="138">
        <f>IF($O1576="mg",VLOOKUP($C1576,References_1!$H$2:$I$19,2,)*$K1576*0.0864,IF($O1576="µg",VLOOKUP($C1576,References_1!$H$2:$I$19,2,)*$K1576*86.4,""))</f>
        <v>49.386240000000001</v>
      </c>
      <c r="Q1576" s="132" t="str">
        <f t="shared" si="51"/>
        <v>mg/j</v>
      </c>
    </row>
    <row r="1577" spans="1:17" hidden="1" x14ac:dyDescent="0.2">
      <c r="A1577" s="121">
        <f>VLOOKUP($B1577,References_1!$F$2:$G$19,2,)</f>
        <v>14</v>
      </c>
      <c r="B1577" s="121">
        <v>6127985</v>
      </c>
      <c r="C1577" s="121">
        <f>VLOOKUP($B1577,References_1!$F$2:$H$19,3,)</f>
        <v>11</v>
      </c>
      <c r="D1577" s="122">
        <v>42534</v>
      </c>
      <c r="E1577" s="121" t="s">
        <v>977</v>
      </c>
      <c r="F1577" s="121">
        <v>23</v>
      </c>
      <c r="G1577" s="121" t="s">
        <v>482</v>
      </c>
      <c r="H1577" s="121">
        <v>6534</v>
      </c>
      <c r="I1577" s="121">
        <v>0.02</v>
      </c>
      <c r="J1577" s="128" t="s">
        <v>1590</v>
      </c>
      <c r="K1577" s="132">
        <v>0.02</v>
      </c>
      <c r="L1577" s="121" t="s">
        <v>107</v>
      </c>
      <c r="M1577" s="121" t="str">
        <f>VLOOKUP($H1577,References_1!$C$2:$D$827,2,)</f>
        <v>GP4</v>
      </c>
      <c r="N1577" s="121" t="e">
        <f>VLOOKUP($H1577,References_2!$D$2:'References_2'!$AQ$186,39,)</f>
        <v>#N/A</v>
      </c>
      <c r="O1577" s="121" t="str">
        <f t="shared" si="50"/>
        <v>µg</v>
      </c>
      <c r="P1577" s="138">
        <f>IF($O1577="mg",VLOOKUP($C1577,References_1!$H$2:$I$19,2,)*$K1577*0.0864,IF($O1577="µg",VLOOKUP($C1577,References_1!$H$2:$I$19,2,)*$K1577*86.4,""))</f>
        <v>53.23968</v>
      </c>
      <c r="Q1577" s="132" t="str">
        <f t="shared" si="51"/>
        <v>mg/j</v>
      </c>
    </row>
    <row r="1578" spans="1:17" hidden="1" x14ac:dyDescent="0.2">
      <c r="A1578" s="121">
        <f>VLOOKUP($B1578,References_1!$F$2:$G$19,2,)</f>
        <v>11</v>
      </c>
      <c r="B1578" s="121" t="s">
        <v>963</v>
      </c>
      <c r="C1578" s="121">
        <f>VLOOKUP($B1578,References_1!$F$2:$H$19,3,)</f>
        <v>13</v>
      </c>
      <c r="D1578" s="122">
        <v>42534</v>
      </c>
      <c r="E1578" s="121" t="s">
        <v>964</v>
      </c>
      <c r="F1578" s="121">
        <v>23</v>
      </c>
      <c r="G1578" s="121" t="s">
        <v>482</v>
      </c>
      <c r="H1578" s="121">
        <v>6534</v>
      </c>
      <c r="I1578" s="121">
        <v>0.02</v>
      </c>
      <c r="J1578" s="128" t="s">
        <v>1590</v>
      </c>
      <c r="K1578" s="132">
        <v>0.02</v>
      </c>
      <c r="L1578" s="121" t="s">
        <v>107</v>
      </c>
      <c r="M1578" s="121" t="str">
        <f>VLOOKUP($H1578,References_1!$C$2:$D$827,2,)</f>
        <v>GP4</v>
      </c>
      <c r="N1578" s="121" t="e">
        <f>VLOOKUP($H1578,References_2!$D$2:'References_2'!$AQ$186,39,)</f>
        <v>#N/A</v>
      </c>
      <c r="O1578" s="121" t="str">
        <f t="shared" si="50"/>
        <v>µg</v>
      </c>
      <c r="P1578" s="138">
        <f>IF($O1578="mg",VLOOKUP($C1578,References_1!$H$2:$I$19,2,)*$K1578*0.0864,IF($O1578="µg",VLOOKUP($C1578,References_1!$H$2:$I$19,2,)*$K1578*86.4,""))</f>
        <v>28.512000000000004</v>
      </c>
      <c r="Q1578" s="132" t="str">
        <f t="shared" si="51"/>
        <v>mg/j</v>
      </c>
    </row>
    <row r="1579" spans="1:17" hidden="1" x14ac:dyDescent="0.2">
      <c r="A1579" s="121">
        <f>VLOOKUP($B1579,References_1!$F$2:$G$19,2,)</f>
        <v>12</v>
      </c>
      <c r="B1579" s="121">
        <v>6127975</v>
      </c>
      <c r="C1579" s="121">
        <f>VLOOKUP($B1579,References_1!$F$2:$H$19,3,)</f>
        <v>14</v>
      </c>
      <c r="D1579" s="122">
        <v>42534</v>
      </c>
      <c r="E1579" s="121" t="s">
        <v>984</v>
      </c>
      <c r="F1579" s="121">
        <v>23</v>
      </c>
      <c r="G1579" s="121" t="s">
        <v>482</v>
      </c>
      <c r="H1579" s="121">
        <v>6534</v>
      </c>
      <c r="I1579" s="121">
        <v>0.02</v>
      </c>
      <c r="J1579" s="128" t="s">
        <v>1590</v>
      </c>
      <c r="K1579" s="132">
        <v>0.02</v>
      </c>
      <c r="L1579" s="121" t="s">
        <v>107</v>
      </c>
      <c r="M1579" s="121" t="str">
        <f>VLOOKUP($H1579,References_1!$C$2:$D$827,2,)</f>
        <v>GP4</v>
      </c>
      <c r="N1579" s="121" t="e">
        <f>VLOOKUP($H1579,References_2!$D$2:'References_2'!$AQ$186,39,)</f>
        <v>#N/A</v>
      </c>
      <c r="O1579" s="121" t="str">
        <f t="shared" si="50"/>
        <v>µg</v>
      </c>
      <c r="P1579" s="138">
        <f>IF($O1579="mg",VLOOKUP($C1579,References_1!$H$2:$I$19,2,)*$K1579*0.0864,IF($O1579="µg",VLOOKUP($C1579,References_1!$H$2:$I$19,2,)*$K1579*86.4,""))</f>
        <v>129.87647999999999</v>
      </c>
      <c r="Q1579" s="132" t="str">
        <f t="shared" si="51"/>
        <v>mg/j</v>
      </c>
    </row>
    <row r="1580" spans="1:17" hidden="1" x14ac:dyDescent="0.2">
      <c r="A1580" s="121">
        <f>VLOOKUP($B1580,References_1!$F$2:$G$19,2,)</f>
        <v>4</v>
      </c>
      <c r="B1580" s="121">
        <v>6127935</v>
      </c>
      <c r="C1580" s="121">
        <f>VLOOKUP($B1580,References_1!$F$2:$H$19,3,)</f>
        <v>3</v>
      </c>
      <c r="D1580" s="122">
        <v>42534</v>
      </c>
      <c r="E1580" s="121" t="s">
        <v>104</v>
      </c>
      <c r="F1580" s="121">
        <v>23</v>
      </c>
      <c r="G1580" s="121" t="s">
        <v>483</v>
      </c>
      <c r="H1580" s="121">
        <v>1183</v>
      </c>
      <c r="I1580" s="121">
        <v>0.02</v>
      </c>
      <c r="J1580" s="128" t="s">
        <v>1590</v>
      </c>
      <c r="K1580" s="132">
        <v>0.02</v>
      </c>
      <c r="L1580" s="121" t="s">
        <v>107</v>
      </c>
      <c r="M1580" s="121" t="str">
        <f>VLOOKUP($H1580,References_1!$C$2:$D$827,2,)</f>
        <v>GP4</v>
      </c>
      <c r="N1580" s="121" t="e">
        <f>VLOOKUP($H1580,References_2!$D$2:'References_2'!$AQ$186,39,)</f>
        <v>#N/A</v>
      </c>
      <c r="O1580" s="121" t="str">
        <f t="shared" si="50"/>
        <v>µg</v>
      </c>
      <c r="P1580" s="138">
        <f>IF($O1580="mg",VLOOKUP($C1580,References_1!$H$2:$I$19,2,)*$K1580*0.0864,IF($O1580="µg",VLOOKUP($C1580,References_1!$H$2:$I$19,2,)*$K1580*86.4,""))</f>
        <v>10.765440000000002</v>
      </c>
      <c r="Q1580" s="132" t="str">
        <f t="shared" si="51"/>
        <v>mg/j</v>
      </c>
    </row>
    <row r="1581" spans="1:17" hidden="1" x14ac:dyDescent="0.2">
      <c r="A1581" s="121">
        <f>VLOOKUP($B1581,References_1!$F$2:$G$19,2,)</f>
        <v>18</v>
      </c>
      <c r="B1581" s="121">
        <v>6127970</v>
      </c>
      <c r="C1581" s="121">
        <f>VLOOKUP($B1581,References_1!$F$2:$H$19,3,)</f>
        <v>9.5</v>
      </c>
      <c r="D1581" s="122">
        <v>42534</v>
      </c>
      <c r="E1581" s="121" t="s">
        <v>948</v>
      </c>
      <c r="F1581" s="121">
        <v>23</v>
      </c>
      <c r="G1581" s="121" t="s">
        <v>483</v>
      </c>
      <c r="H1581" s="121">
        <v>1183</v>
      </c>
      <c r="I1581" s="121">
        <v>0.02</v>
      </c>
      <c r="J1581" s="128" t="s">
        <v>1590</v>
      </c>
      <c r="K1581" s="132">
        <v>0.02</v>
      </c>
      <c r="L1581" s="121" t="s">
        <v>107</v>
      </c>
      <c r="M1581" s="121" t="str">
        <f>VLOOKUP($H1581,References_1!$C$2:$D$827,2,)</f>
        <v>GP4</v>
      </c>
      <c r="N1581" s="121" t="e">
        <f>VLOOKUP($H1581,References_2!$D$2:'References_2'!$AQ$186,39,)</f>
        <v>#N/A</v>
      </c>
      <c r="O1581" s="121" t="str">
        <f t="shared" si="50"/>
        <v>µg</v>
      </c>
      <c r="P1581" s="138">
        <f>IF($O1581="mg",VLOOKUP($C1581,References_1!$H$2:$I$19,2,)*$K1581*0.0864,IF($O1581="µg",VLOOKUP($C1581,References_1!$H$2:$I$19,2,)*$K1581*86.4,""))</f>
        <v>49.386240000000001</v>
      </c>
      <c r="Q1581" s="132" t="str">
        <f t="shared" si="51"/>
        <v>mg/j</v>
      </c>
    </row>
    <row r="1582" spans="1:17" hidden="1" x14ac:dyDescent="0.2">
      <c r="A1582" s="121">
        <f>VLOOKUP($B1582,References_1!$F$2:$G$19,2,)</f>
        <v>14</v>
      </c>
      <c r="B1582" s="121">
        <v>6127985</v>
      </c>
      <c r="C1582" s="121">
        <f>VLOOKUP($B1582,References_1!$F$2:$H$19,3,)</f>
        <v>11</v>
      </c>
      <c r="D1582" s="122">
        <v>42534</v>
      </c>
      <c r="E1582" s="121" t="s">
        <v>977</v>
      </c>
      <c r="F1582" s="121">
        <v>23</v>
      </c>
      <c r="G1582" s="121" t="s">
        <v>483</v>
      </c>
      <c r="H1582" s="121">
        <v>1183</v>
      </c>
      <c r="I1582" s="121">
        <v>0.02</v>
      </c>
      <c r="J1582" s="128" t="s">
        <v>1590</v>
      </c>
      <c r="K1582" s="132">
        <v>0.02</v>
      </c>
      <c r="L1582" s="121" t="s">
        <v>107</v>
      </c>
      <c r="M1582" s="121" t="str">
        <f>VLOOKUP($H1582,References_1!$C$2:$D$827,2,)</f>
        <v>GP4</v>
      </c>
      <c r="N1582" s="121" t="e">
        <f>VLOOKUP($H1582,References_2!$D$2:'References_2'!$AQ$186,39,)</f>
        <v>#N/A</v>
      </c>
      <c r="O1582" s="121" t="str">
        <f t="shared" si="50"/>
        <v>µg</v>
      </c>
      <c r="P1582" s="138">
        <f>IF($O1582="mg",VLOOKUP($C1582,References_1!$H$2:$I$19,2,)*$K1582*0.0864,IF($O1582="µg",VLOOKUP($C1582,References_1!$H$2:$I$19,2,)*$K1582*86.4,""))</f>
        <v>53.23968</v>
      </c>
      <c r="Q1582" s="132" t="str">
        <f t="shared" si="51"/>
        <v>mg/j</v>
      </c>
    </row>
    <row r="1583" spans="1:17" hidden="1" x14ac:dyDescent="0.2">
      <c r="A1583" s="121">
        <f>VLOOKUP($B1583,References_1!$F$2:$G$19,2,)</f>
        <v>11</v>
      </c>
      <c r="B1583" s="121" t="s">
        <v>963</v>
      </c>
      <c r="C1583" s="121">
        <f>VLOOKUP($B1583,References_1!$F$2:$H$19,3,)</f>
        <v>13</v>
      </c>
      <c r="D1583" s="122">
        <v>42534</v>
      </c>
      <c r="E1583" s="121" t="s">
        <v>964</v>
      </c>
      <c r="F1583" s="121">
        <v>23</v>
      </c>
      <c r="G1583" s="121" t="s">
        <v>483</v>
      </c>
      <c r="H1583" s="121">
        <v>1183</v>
      </c>
      <c r="I1583" s="121">
        <v>0.02</v>
      </c>
      <c r="J1583" s="128" t="s">
        <v>1590</v>
      </c>
      <c r="K1583" s="132">
        <v>0.02</v>
      </c>
      <c r="L1583" s="121" t="s">
        <v>107</v>
      </c>
      <c r="M1583" s="121" t="str">
        <f>VLOOKUP($H1583,References_1!$C$2:$D$827,2,)</f>
        <v>GP4</v>
      </c>
      <c r="N1583" s="121" t="e">
        <f>VLOOKUP($H1583,References_2!$D$2:'References_2'!$AQ$186,39,)</f>
        <v>#N/A</v>
      </c>
      <c r="O1583" s="121" t="str">
        <f t="shared" si="50"/>
        <v>µg</v>
      </c>
      <c r="P1583" s="138">
        <f>IF($O1583="mg",VLOOKUP($C1583,References_1!$H$2:$I$19,2,)*$K1583*0.0864,IF($O1583="µg",VLOOKUP($C1583,References_1!$H$2:$I$19,2,)*$K1583*86.4,""))</f>
        <v>28.512000000000004</v>
      </c>
      <c r="Q1583" s="132" t="str">
        <f t="shared" si="51"/>
        <v>mg/j</v>
      </c>
    </row>
    <row r="1584" spans="1:17" hidden="1" x14ac:dyDescent="0.2">
      <c r="A1584" s="121">
        <f>VLOOKUP($B1584,References_1!$F$2:$G$19,2,)</f>
        <v>12</v>
      </c>
      <c r="B1584" s="121">
        <v>6127975</v>
      </c>
      <c r="C1584" s="121">
        <f>VLOOKUP($B1584,References_1!$F$2:$H$19,3,)</f>
        <v>14</v>
      </c>
      <c r="D1584" s="122">
        <v>42534</v>
      </c>
      <c r="E1584" s="121" t="s">
        <v>984</v>
      </c>
      <c r="F1584" s="121">
        <v>23</v>
      </c>
      <c r="G1584" s="121" t="s">
        <v>483</v>
      </c>
      <c r="H1584" s="121">
        <v>1183</v>
      </c>
      <c r="I1584" s="121">
        <v>0.02</v>
      </c>
      <c r="J1584" s="128" t="s">
        <v>1590</v>
      </c>
      <c r="K1584" s="132">
        <v>0.02</v>
      </c>
      <c r="L1584" s="121" t="s">
        <v>107</v>
      </c>
      <c r="M1584" s="121" t="str">
        <f>VLOOKUP($H1584,References_1!$C$2:$D$827,2,)</f>
        <v>GP4</v>
      </c>
      <c r="N1584" s="121" t="e">
        <f>VLOOKUP($H1584,References_2!$D$2:'References_2'!$AQ$186,39,)</f>
        <v>#N/A</v>
      </c>
      <c r="O1584" s="121" t="str">
        <f t="shared" si="50"/>
        <v>µg</v>
      </c>
      <c r="P1584" s="138">
        <f>IF($O1584="mg",VLOOKUP($C1584,References_1!$H$2:$I$19,2,)*$K1584*0.0864,IF($O1584="µg",VLOOKUP($C1584,References_1!$H$2:$I$19,2,)*$K1584*86.4,""))</f>
        <v>129.87647999999999</v>
      </c>
      <c r="Q1584" s="132" t="str">
        <f t="shared" si="51"/>
        <v>mg/j</v>
      </c>
    </row>
    <row r="1585" spans="1:17" hidden="1" x14ac:dyDescent="0.2">
      <c r="A1585" s="121">
        <f>VLOOKUP($B1585,References_1!$F$2:$G$19,2,)</f>
        <v>4</v>
      </c>
      <c r="B1585" s="121">
        <v>6127935</v>
      </c>
      <c r="C1585" s="121">
        <f>VLOOKUP($B1585,References_1!$F$2:$H$19,3,)</f>
        <v>3</v>
      </c>
      <c r="D1585" s="122">
        <v>42534</v>
      </c>
      <c r="E1585" s="121" t="s">
        <v>104</v>
      </c>
      <c r="F1585" s="121">
        <v>23</v>
      </c>
      <c r="G1585" s="121" t="s">
        <v>484</v>
      </c>
      <c r="H1585" s="121">
        <v>1184</v>
      </c>
      <c r="I1585" s="121">
        <v>5.0000000000000001E-3</v>
      </c>
      <c r="J1585" s="128" t="s">
        <v>1590</v>
      </c>
      <c r="K1585" s="132">
        <v>5.0000000000000001E-3</v>
      </c>
      <c r="L1585" s="121" t="s">
        <v>107</v>
      </c>
      <c r="M1585" s="121" t="str">
        <f>VLOOKUP($H1585,References_1!$C$2:$D$827,2,)</f>
        <v>GP4</v>
      </c>
      <c r="N1585" s="121">
        <f>VLOOKUP($H1585,References_2!$D$2:'References_2'!$AQ$186,39,)</f>
        <v>30</v>
      </c>
      <c r="O1585" s="121" t="str">
        <f t="shared" si="50"/>
        <v>µg</v>
      </c>
      <c r="P1585" s="138">
        <f>IF($O1585="mg",VLOOKUP($C1585,References_1!$H$2:$I$19,2,)*$K1585*0.0864,IF($O1585="µg",VLOOKUP($C1585,References_1!$H$2:$I$19,2,)*$K1585*86.4,""))</f>
        <v>2.6913600000000004</v>
      </c>
      <c r="Q1585" s="132" t="str">
        <f t="shared" si="51"/>
        <v>mg/j</v>
      </c>
    </row>
    <row r="1586" spans="1:17" hidden="1" x14ac:dyDescent="0.2">
      <c r="A1586" s="121">
        <f>VLOOKUP($B1586,References_1!$F$2:$G$19,2,)</f>
        <v>18</v>
      </c>
      <c r="B1586" s="121">
        <v>6127970</v>
      </c>
      <c r="C1586" s="121">
        <f>VLOOKUP($B1586,References_1!$F$2:$H$19,3,)</f>
        <v>9.5</v>
      </c>
      <c r="D1586" s="122">
        <v>42534</v>
      </c>
      <c r="E1586" s="121" t="s">
        <v>948</v>
      </c>
      <c r="F1586" s="121">
        <v>23</v>
      </c>
      <c r="G1586" s="121" t="s">
        <v>484</v>
      </c>
      <c r="H1586" s="121">
        <v>1184</v>
      </c>
      <c r="I1586" s="121">
        <v>5.0000000000000001E-3</v>
      </c>
      <c r="J1586" s="128" t="s">
        <v>1590</v>
      </c>
      <c r="K1586" s="132">
        <v>5.0000000000000001E-3</v>
      </c>
      <c r="L1586" s="121" t="s">
        <v>107</v>
      </c>
      <c r="M1586" s="121" t="str">
        <f>VLOOKUP($H1586,References_1!$C$2:$D$827,2,)</f>
        <v>GP4</v>
      </c>
      <c r="N1586" s="121">
        <f>VLOOKUP($H1586,References_2!$D$2:'References_2'!$AQ$186,39,)</f>
        <v>30</v>
      </c>
      <c r="O1586" s="121" t="str">
        <f t="shared" si="50"/>
        <v>µg</v>
      </c>
      <c r="P1586" s="138">
        <f>IF($O1586="mg",VLOOKUP($C1586,References_1!$H$2:$I$19,2,)*$K1586*0.0864,IF($O1586="µg",VLOOKUP($C1586,References_1!$H$2:$I$19,2,)*$K1586*86.4,""))</f>
        <v>12.34656</v>
      </c>
      <c r="Q1586" s="132" t="str">
        <f t="shared" si="51"/>
        <v>mg/j</v>
      </c>
    </row>
    <row r="1587" spans="1:17" hidden="1" x14ac:dyDescent="0.2">
      <c r="A1587" s="121">
        <f>VLOOKUP($B1587,References_1!$F$2:$G$19,2,)</f>
        <v>14</v>
      </c>
      <c r="B1587" s="121">
        <v>6127985</v>
      </c>
      <c r="C1587" s="121">
        <f>VLOOKUP($B1587,References_1!$F$2:$H$19,3,)</f>
        <v>11</v>
      </c>
      <c r="D1587" s="122">
        <v>42534</v>
      </c>
      <c r="E1587" s="121" t="s">
        <v>977</v>
      </c>
      <c r="F1587" s="121">
        <v>23</v>
      </c>
      <c r="G1587" s="121" t="s">
        <v>484</v>
      </c>
      <c r="H1587" s="121">
        <v>1184</v>
      </c>
      <c r="I1587" s="121">
        <v>5.0000000000000001E-3</v>
      </c>
      <c r="J1587" s="128" t="s">
        <v>1590</v>
      </c>
      <c r="K1587" s="132">
        <v>5.0000000000000001E-3</v>
      </c>
      <c r="L1587" s="121" t="s">
        <v>107</v>
      </c>
      <c r="M1587" s="121" t="str">
        <f>VLOOKUP($H1587,References_1!$C$2:$D$827,2,)</f>
        <v>GP4</v>
      </c>
      <c r="N1587" s="121">
        <f>VLOOKUP($H1587,References_2!$D$2:'References_2'!$AQ$186,39,)</f>
        <v>30</v>
      </c>
      <c r="O1587" s="121" t="str">
        <f t="shared" si="50"/>
        <v>µg</v>
      </c>
      <c r="P1587" s="138">
        <f>IF($O1587="mg",VLOOKUP($C1587,References_1!$H$2:$I$19,2,)*$K1587*0.0864,IF($O1587="µg",VLOOKUP($C1587,References_1!$H$2:$I$19,2,)*$K1587*86.4,""))</f>
        <v>13.30992</v>
      </c>
      <c r="Q1587" s="132" t="str">
        <f t="shared" si="51"/>
        <v>mg/j</v>
      </c>
    </row>
    <row r="1588" spans="1:17" hidden="1" x14ac:dyDescent="0.2">
      <c r="A1588" s="121">
        <f>VLOOKUP($B1588,References_1!$F$2:$G$19,2,)</f>
        <v>11</v>
      </c>
      <c r="B1588" s="121" t="s">
        <v>963</v>
      </c>
      <c r="C1588" s="121">
        <f>VLOOKUP($B1588,References_1!$F$2:$H$19,3,)</f>
        <v>13</v>
      </c>
      <c r="D1588" s="122">
        <v>42534</v>
      </c>
      <c r="E1588" s="121" t="s">
        <v>964</v>
      </c>
      <c r="F1588" s="121">
        <v>23</v>
      </c>
      <c r="G1588" s="121" t="s">
        <v>484</v>
      </c>
      <c r="H1588" s="121">
        <v>1184</v>
      </c>
      <c r="I1588" s="121">
        <v>5.0000000000000001E-3</v>
      </c>
      <c r="J1588" s="128" t="s">
        <v>1590</v>
      </c>
      <c r="K1588" s="132">
        <v>5.0000000000000001E-3</v>
      </c>
      <c r="L1588" s="121" t="s">
        <v>107</v>
      </c>
      <c r="M1588" s="121" t="str">
        <f>VLOOKUP($H1588,References_1!$C$2:$D$827,2,)</f>
        <v>GP4</v>
      </c>
      <c r="N1588" s="121">
        <f>VLOOKUP($H1588,References_2!$D$2:'References_2'!$AQ$186,39,)</f>
        <v>30</v>
      </c>
      <c r="O1588" s="121" t="str">
        <f t="shared" si="50"/>
        <v>µg</v>
      </c>
      <c r="P1588" s="138">
        <f>IF($O1588="mg",VLOOKUP($C1588,References_1!$H$2:$I$19,2,)*$K1588*0.0864,IF($O1588="µg",VLOOKUP($C1588,References_1!$H$2:$I$19,2,)*$K1588*86.4,""))</f>
        <v>7.128000000000001</v>
      </c>
      <c r="Q1588" s="132" t="str">
        <f t="shared" si="51"/>
        <v>mg/j</v>
      </c>
    </row>
    <row r="1589" spans="1:17" hidden="1" x14ac:dyDescent="0.2">
      <c r="A1589" s="121">
        <f>VLOOKUP($B1589,References_1!$F$2:$G$19,2,)</f>
        <v>12</v>
      </c>
      <c r="B1589" s="121">
        <v>6127975</v>
      </c>
      <c r="C1589" s="121">
        <f>VLOOKUP($B1589,References_1!$F$2:$H$19,3,)</f>
        <v>14</v>
      </c>
      <c r="D1589" s="122">
        <v>42534</v>
      </c>
      <c r="E1589" s="121" t="s">
        <v>984</v>
      </c>
      <c r="F1589" s="121">
        <v>23</v>
      </c>
      <c r="G1589" s="121" t="s">
        <v>484</v>
      </c>
      <c r="H1589" s="121">
        <v>1184</v>
      </c>
      <c r="I1589" s="121">
        <v>5.0000000000000001E-3</v>
      </c>
      <c r="J1589" s="128" t="s">
        <v>1590</v>
      </c>
      <c r="K1589" s="132">
        <v>5.0000000000000001E-3</v>
      </c>
      <c r="L1589" s="121" t="s">
        <v>107</v>
      </c>
      <c r="M1589" s="121" t="str">
        <f>VLOOKUP($H1589,References_1!$C$2:$D$827,2,)</f>
        <v>GP4</v>
      </c>
      <c r="N1589" s="121">
        <f>VLOOKUP($H1589,References_2!$D$2:'References_2'!$AQ$186,39,)</f>
        <v>30</v>
      </c>
      <c r="O1589" s="121" t="str">
        <f t="shared" si="50"/>
        <v>µg</v>
      </c>
      <c r="P1589" s="138">
        <f>IF($O1589="mg",VLOOKUP($C1589,References_1!$H$2:$I$19,2,)*$K1589*0.0864,IF($O1589="µg",VLOOKUP($C1589,References_1!$H$2:$I$19,2,)*$K1589*86.4,""))</f>
        <v>32.469119999999997</v>
      </c>
      <c r="Q1589" s="132" t="str">
        <f t="shared" si="51"/>
        <v>mg/j</v>
      </c>
    </row>
    <row r="1590" spans="1:17" hidden="1" x14ac:dyDescent="0.2">
      <c r="A1590" s="121">
        <f>VLOOKUP($B1590,References_1!$F$2:$G$19,2,)</f>
        <v>4</v>
      </c>
      <c r="B1590" s="121">
        <v>6127935</v>
      </c>
      <c r="C1590" s="121">
        <f>VLOOKUP($B1590,References_1!$F$2:$H$19,3,)</f>
        <v>3</v>
      </c>
      <c r="D1590" s="122">
        <v>42534</v>
      </c>
      <c r="E1590" s="121" t="s">
        <v>104</v>
      </c>
      <c r="F1590" s="121">
        <v>23</v>
      </c>
      <c r="G1590" s="121" t="s">
        <v>485</v>
      </c>
      <c r="H1590" s="121">
        <v>1495</v>
      </c>
      <c r="I1590" s="121">
        <v>5.0000000000000001E-3</v>
      </c>
      <c r="J1590" s="128" t="s">
        <v>1590</v>
      </c>
      <c r="K1590" s="132">
        <v>5.0000000000000001E-3</v>
      </c>
      <c r="L1590" s="121" t="s">
        <v>107</v>
      </c>
      <c r="M1590" s="121" t="str">
        <f>VLOOKUP($H1590,References_1!$C$2:$D$827,2,)</f>
        <v>GP4</v>
      </c>
      <c r="N1590" s="121" t="e">
        <f>VLOOKUP($H1590,References_2!$D$2:'References_2'!$AQ$186,39,)</f>
        <v>#N/A</v>
      </c>
      <c r="O1590" s="121" t="str">
        <f t="shared" si="50"/>
        <v>µg</v>
      </c>
      <c r="P1590" s="138">
        <f>IF($O1590="mg",VLOOKUP($C1590,References_1!$H$2:$I$19,2,)*$K1590*0.0864,IF($O1590="µg",VLOOKUP($C1590,References_1!$H$2:$I$19,2,)*$K1590*86.4,""))</f>
        <v>2.6913600000000004</v>
      </c>
      <c r="Q1590" s="132" t="str">
        <f t="shared" si="51"/>
        <v>mg/j</v>
      </c>
    </row>
    <row r="1591" spans="1:17" hidden="1" x14ac:dyDescent="0.2">
      <c r="A1591" s="121">
        <f>VLOOKUP($B1591,References_1!$F$2:$G$19,2,)</f>
        <v>18</v>
      </c>
      <c r="B1591" s="121">
        <v>6127970</v>
      </c>
      <c r="C1591" s="121">
        <f>VLOOKUP($B1591,References_1!$F$2:$H$19,3,)</f>
        <v>9.5</v>
      </c>
      <c r="D1591" s="122">
        <v>42534</v>
      </c>
      <c r="E1591" s="121" t="s">
        <v>948</v>
      </c>
      <c r="F1591" s="121">
        <v>23</v>
      </c>
      <c r="G1591" s="121" t="s">
        <v>485</v>
      </c>
      <c r="H1591" s="121">
        <v>1495</v>
      </c>
      <c r="I1591" s="121">
        <v>5.0000000000000001E-3</v>
      </c>
      <c r="J1591" s="128" t="s">
        <v>1590</v>
      </c>
      <c r="K1591" s="132">
        <v>5.0000000000000001E-3</v>
      </c>
      <c r="L1591" s="121" t="s">
        <v>107</v>
      </c>
      <c r="M1591" s="121" t="str">
        <f>VLOOKUP($H1591,References_1!$C$2:$D$827,2,)</f>
        <v>GP4</v>
      </c>
      <c r="N1591" s="121" t="e">
        <f>VLOOKUP($H1591,References_2!$D$2:'References_2'!$AQ$186,39,)</f>
        <v>#N/A</v>
      </c>
      <c r="O1591" s="121" t="str">
        <f t="shared" si="50"/>
        <v>µg</v>
      </c>
      <c r="P1591" s="138">
        <f>IF($O1591="mg",VLOOKUP($C1591,References_1!$H$2:$I$19,2,)*$K1591*0.0864,IF($O1591="µg",VLOOKUP($C1591,References_1!$H$2:$I$19,2,)*$K1591*86.4,""))</f>
        <v>12.34656</v>
      </c>
      <c r="Q1591" s="132" t="str">
        <f t="shared" si="51"/>
        <v>mg/j</v>
      </c>
    </row>
    <row r="1592" spans="1:17" hidden="1" x14ac:dyDescent="0.2">
      <c r="A1592" s="121">
        <f>VLOOKUP($B1592,References_1!$F$2:$G$19,2,)</f>
        <v>14</v>
      </c>
      <c r="B1592" s="121">
        <v>6127985</v>
      </c>
      <c r="C1592" s="121">
        <f>VLOOKUP($B1592,References_1!$F$2:$H$19,3,)</f>
        <v>11</v>
      </c>
      <c r="D1592" s="122">
        <v>42534</v>
      </c>
      <c r="E1592" s="121" t="s">
        <v>977</v>
      </c>
      <c r="F1592" s="121">
        <v>23</v>
      </c>
      <c r="G1592" s="121" t="s">
        <v>485</v>
      </c>
      <c r="H1592" s="121">
        <v>1495</v>
      </c>
      <c r="I1592" s="121">
        <v>5.0000000000000001E-3</v>
      </c>
      <c r="J1592" s="128" t="s">
        <v>1590</v>
      </c>
      <c r="K1592" s="132">
        <v>5.0000000000000001E-3</v>
      </c>
      <c r="L1592" s="121" t="s">
        <v>107</v>
      </c>
      <c r="M1592" s="121" t="str">
        <f>VLOOKUP($H1592,References_1!$C$2:$D$827,2,)</f>
        <v>GP4</v>
      </c>
      <c r="N1592" s="121" t="e">
        <f>VLOOKUP($H1592,References_2!$D$2:'References_2'!$AQ$186,39,)</f>
        <v>#N/A</v>
      </c>
      <c r="O1592" s="121" t="str">
        <f t="shared" si="50"/>
        <v>µg</v>
      </c>
      <c r="P1592" s="138">
        <f>IF($O1592="mg",VLOOKUP($C1592,References_1!$H$2:$I$19,2,)*$K1592*0.0864,IF($O1592="µg",VLOOKUP($C1592,References_1!$H$2:$I$19,2,)*$K1592*86.4,""))</f>
        <v>13.30992</v>
      </c>
      <c r="Q1592" s="132" t="str">
        <f t="shared" si="51"/>
        <v>mg/j</v>
      </c>
    </row>
    <row r="1593" spans="1:17" hidden="1" x14ac:dyDescent="0.2">
      <c r="A1593" s="121">
        <f>VLOOKUP($B1593,References_1!$F$2:$G$19,2,)</f>
        <v>11</v>
      </c>
      <c r="B1593" s="121" t="s">
        <v>963</v>
      </c>
      <c r="C1593" s="121">
        <f>VLOOKUP($B1593,References_1!$F$2:$H$19,3,)</f>
        <v>13</v>
      </c>
      <c r="D1593" s="122">
        <v>42534</v>
      </c>
      <c r="E1593" s="121" t="s">
        <v>964</v>
      </c>
      <c r="F1593" s="121">
        <v>23</v>
      </c>
      <c r="G1593" s="121" t="s">
        <v>485</v>
      </c>
      <c r="H1593" s="121">
        <v>1495</v>
      </c>
      <c r="I1593" s="121">
        <v>5.0000000000000001E-3</v>
      </c>
      <c r="J1593" s="128" t="s">
        <v>1590</v>
      </c>
      <c r="K1593" s="132">
        <v>5.0000000000000001E-3</v>
      </c>
      <c r="L1593" s="121" t="s">
        <v>107</v>
      </c>
      <c r="M1593" s="121" t="str">
        <f>VLOOKUP($H1593,References_1!$C$2:$D$827,2,)</f>
        <v>GP4</v>
      </c>
      <c r="N1593" s="121" t="e">
        <f>VLOOKUP($H1593,References_2!$D$2:'References_2'!$AQ$186,39,)</f>
        <v>#N/A</v>
      </c>
      <c r="O1593" s="121" t="str">
        <f t="shared" si="50"/>
        <v>µg</v>
      </c>
      <c r="P1593" s="138">
        <f>IF($O1593="mg",VLOOKUP($C1593,References_1!$H$2:$I$19,2,)*$K1593*0.0864,IF($O1593="µg",VLOOKUP($C1593,References_1!$H$2:$I$19,2,)*$K1593*86.4,""))</f>
        <v>7.128000000000001</v>
      </c>
      <c r="Q1593" s="132" t="str">
        <f t="shared" si="51"/>
        <v>mg/j</v>
      </c>
    </row>
    <row r="1594" spans="1:17" hidden="1" x14ac:dyDescent="0.2">
      <c r="A1594" s="121">
        <f>VLOOKUP($B1594,References_1!$F$2:$G$19,2,)</f>
        <v>12</v>
      </c>
      <c r="B1594" s="121">
        <v>6127975</v>
      </c>
      <c r="C1594" s="121">
        <f>VLOOKUP($B1594,References_1!$F$2:$H$19,3,)</f>
        <v>14</v>
      </c>
      <c r="D1594" s="122">
        <v>42534</v>
      </c>
      <c r="E1594" s="121" t="s">
        <v>984</v>
      </c>
      <c r="F1594" s="121">
        <v>23</v>
      </c>
      <c r="G1594" s="121" t="s">
        <v>485</v>
      </c>
      <c r="H1594" s="121">
        <v>1495</v>
      </c>
      <c r="I1594" s="121">
        <v>5.0000000000000001E-3</v>
      </c>
      <c r="J1594" s="128" t="s">
        <v>1590</v>
      </c>
      <c r="K1594" s="132">
        <v>5.0000000000000001E-3</v>
      </c>
      <c r="L1594" s="121" t="s">
        <v>107</v>
      </c>
      <c r="M1594" s="121" t="str">
        <f>VLOOKUP($H1594,References_1!$C$2:$D$827,2,)</f>
        <v>GP4</v>
      </c>
      <c r="N1594" s="121" t="e">
        <f>VLOOKUP($H1594,References_2!$D$2:'References_2'!$AQ$186,39,)</f>
        <v>#N/A</v>
      </c>
      <c r="O1594" s="121" t="str">
        <f t="shared" si="50"/>
        <v>µg</v>
      </c>
      <c r="P1594" s="138">
        <f>IF($O1594="mg",VLOOKUP($C1594,References_1!$H$2:$I$19,2,)*$K1594*0.0864,IF($O1594="µg",VLOOKUP($C1594,References_1!$H$2:$I$19,2,)*$K1594*86.4,""))</f>
        <v>32.469119999999997</v>
      </c>
      <c r="Q1594" s="132" t="str">
        <f t="shared" si="51"/>
        <v>mg/j</v>
      </c>
    </row>
    <row r="1595" spans="1:17" hidden="1" x14ac:dyDescent="0.2">
      <c r="A1595" s="121">
        <f>VLOOKUP($B1595,References_1!$F$2:$G$19,2,)</f>
        <v>4</v>
      </c>
      <c r="B1595" s="121">
        <v>6127935</v>
      </c>
      <c r="C1595" s="121">
        <f>VLOOKUP($B1595,References_1!$F$2:$H$19,3,)</f>
        <v>3</v>
      </c>
      <c r="D1595" s="122">
        <v>42534</v>
      </c>
      <c r="E1595" s="121" t="s">
        <v>104</v>
      </c>
      <c r="F1595" s="121">
        <v>23</v>
      </c>
      <c r="G1595" s="121" t="s">
        <v>486</v>
      </c>
      <c r="H1595" s="121">
        <v>5527</v>
      </c>
      <c r="I1595" s="121">
        <v>5.0000000000000001E-3</v>
      </c>
      <c r="J1595" s="128" t="s">
        <v>1590</v>
      </c>
      <c r="K1595" s="132">
        <v>5.0000000000000001E-3</v>
      </c>
      <c r="L1595" s="121" t="s">
        <v>107</v>
      </c>
      <c r="M1595" s="121" t="str">
        <f>VLOOKUP($H1595,References_1!$C$2:$D$827,2,)</f>
        <v>GP4</v>
      </c>
      <c r="N1595" s="121" t="e">
        <f>VLOOKUP($H1595,References_2!$D$2:'References_2'!$AQ$186,39,)</f>
        <v>#N/A</v>
      </c>
      <c r="O1595" s="121" t="str">
        <f t="shared" si="50"/>
        <v>µg</v>
      </c>
      <c r="P1595" s="138">
        <f>IF($O1595="mg",VLOOKUP($C1595,References_1!$H$2:$I$19,2,)*$K1595*0.0864,IF($O1595="µg",VLOOKUP($C1595,References_1!$H$2:$I$19,2,)*$K1595*86.4,""))</f>
        <v>2.6913600000000004</v>
      </c>
      <c r="Q1595" s="132" t="str">
        <f t="shared" si="51"/>
        <v>mg/j</v>
      </c>
    </row>
    <row r="1596" spans="1:17" hidden="1" x14ac:dyDescent="0.2">
      <c r="A1596" s="121">
        <f>VLOOKUP($B1596,References_1!$F$2:$G$19,2,)</f>
        <v>18</v>
      </c>
      <c r="B1596" s="121">
        <v>6127970</v>
      </c>
      <c r="C1596" s="121">
        <f>VLOOKUP($B1596,References_1!$F$2:$H$19,3,)</f>
        <v>9.5</v>
      </c>
      <c r="D1596" s="122">
        <v>42534</v>
      </c>
      <c r="E1596" s="121" t="s">
        <v>948</v>
      </c>
      <c r="F1596" s="121">
        <v>23</v>
      </c>
      <c r="G1596" s="121" t="s">
        <v>486</v>
      </c>
      <c r="H1596" s="121">
        <v>5527</v>
      </c>
      <c r="I1596" s="121">
        <v>5.0000000000000001E-3</v>
      </c>
      <c r="J1596" s="128" t="s">
        <v>1590</v>
      </c>
      <c r="K1596" s="132">
        <v>5.0000000000000001E-3</v>
      </c>
      <c r="L1596" s="121" t="s">
        <v>107</v>
      </c>
      <c r="M1596" s="121" t="str">
        <f>VLOOKUP($H1596,References_1!$C$2:$D$827,2,)</f>
        <v>GP4</v>
      </c>
      <c r="N1596" s="121" t="e">
        <f>VLOOKUP($H1596,References_2!$D$2:'References_2'!$AQ$186,39,)</f>
        <v>#N/A</v>
      </c>
      <c r="O1596" s="121" t="str">
        <f t="shared" si="50"/>
        <v>µg</v>
      </c>
      <c r="P1596" s="138">
        <f>IF($O1596="mg",VLOOKUP($C1596,References_1!$H$2:$I$19,2,)*$K1596*0.0864,IF($O1596="µg",VLOOKUP($C1596,References_1!$H$2:$I$19,2,)*$K1596*86.4,""))</f>
        <v>12.34656</v>
      </c>
      <c r="Q1596" s="132" t="str">
        <f t="shared" si="51"/>
        <v>mg/j</v>
      </c>
    </row>
    <row r="1597" spans="1:17" hidden="1" x14ac:dyDescent="0.2">
      <c r="A1597" s="121">
        <f>VLOOKUP($B1597,References_1!$F$2:$G$19,2,)</f>
        <v>14</v>
      </c>
      <c r="B1597" s="121">
        <v>6127985</v>
      </c>
      <c r="C1597" s="121">
        <f>VLOOKUP($B1597,References_1!$F$2:$H$19,3,)</f>
        <v>11</v>
      </c>
      <c r="D1597" s="122">
        <v>42534</v>
      </c>
      <c r="E1597" s="121" t="s">
        <v>977</v>
      </c>
      <c r="F1597" s="121">
        <v>23</v>
      </c>
      <c r="G1597" s="121" t="s">
        <v>486</v>
      </c>
      <c r="H1597" s="121">
        <v>5527</v>
      </c>
      <c r="I1597" s="121">
        <v>5.0000000000000001E-3</v>
      </c>
      <c r="J1597" s="128" t="s">
        <v>1590</v>
      </c>
      <c r="K1597" s="132">
        <v>5.0000000000000001E-3</v>
      </c>
      <c r="L1597" s="121" t="s">
        <v>107</v>
      </c>
      <c r="M1597" s="121" t="str">
        <f>VLOOKUP($H1597,References_1!$C$2:$D$827,2,)</f>
        <v>GP4</v>
      </c>
      <c r="N1597" s="121" t="e">
        <f>VLOOKUP($H1597,References_2!$D$2:'References_2'!$AQ$186,39,)</f>
        <v>#N/A</v>
      </c>
      <c r="O1597" s="121" t="str">
        <f t="shared" si="50"/>
        <v>µg</v>
      </c>
      <c r="P1597" s="138">
        <f>IF($O1597="mg",VLOOKUP($C1597,References_1!$H$2:$I$19,2,)*$K1597*0.0864,IF($O1597="µg",VLOOKUP($C1597,References_1!$H$2:$I$19,2,)*$K1597*86.4,""))</f>
        <v>13.30992</v>
      </c>
      <c r="Q1597" s="132" t="str">
        <f t="shared" si="51"/>
        <v>mg/j</v>
      </c>
    </row>
    <row r="1598" spans="1:17" hidden="1" x14ac:dyDescent="0.2">
      <c r="A1598" s="121">
        <f>VLOOKUP($B1598,References_1!$F$2:$G$19,2,)</f>
        <v>11</v>
      </c>
      <c r="B1598" s="121" t="s">
        <v>963</v>
      </c>
      <c r="C1598" s="121">
        <f>VLOOKUP($B1598,References_1!$F$2:$H$19,3,)</f>
        <v>13</v>
      </c>
      <c r="D1598" s="122">
        <v>42534</v>
      </c>
      <c r="E1598" s="121" t="s">
        <v>964</v>
      </c>
      <c r="F1598" s="121">
        <v>23</v>
      </c>
      <c r="G1598" s="121" t="s">
        <v>486</v>
      </c>
      <c r="H1598" s="121">
        <v>5527</v>
      </c>
      <c r="I1598" s="121">
        <v>5.0000000000000001E-3</v>
      </c>
      <c r="J1598" s="128" t="s">
        <v>1590</v>
      </c>
      <c r="K1598" s="132">
        <v>5.0000000000000001E-3</v>
      </c>
      <c r="L1598" s="121" t="s">
        <v>107</v>
      </c>
      <c r="M1598" s="121" t="str">
        <f>VLOOKUP($H1598,References_1!$C$2:$D$827,2,)</f>
        <v>GP4</v>
      </c>
      <c r="N1598" s="121" t="e">
        <f>VLOOKUP($H1598,References_2!$D$2:'References_2'!$AQ$186,39,)</f>
        <v>#N/A</v>
      </c>
      <c r="O1598" s="121" t="str">
        <f t="shared" si="50"/>
        <v>µg</v>
      </c>
      <c r="P1598" s="138">
        <f>IF($O1598="mg",VLOOKUP($C1598,References_1!$H$2:$I$19,2,)*$K1598*0.0864,IF($O1598="µg",VLOOKUP($C1598,References_1!$H$2:$I$19,2,)*$K1598*86.4,""))</f>
        <v>7.128000000000001</v>
      </c>
      <c r="Q1598" s="132" t="str">
        <f t="shared" si="51"/>
        <v>mg/j</v>
      </c>
    </row>
    <row r="1599" spans="1:17" hidden="1" x14ac:dyDescent="0.2">
      <c r="A1599" s="121">
        <f>VLOOKUP($B1599,References_1!$F$2:$G$19,2,)</f>
        <v>12</v>
      </c>
      <c r="B1599" s="121">
        <v>6127975</v>
      </c>
      <c r="C1599" s="121">
        <f>VLOOKUP($B1599,References_1!$F$2:$H$19,3,)</f>
        <v>14</v>
      </c>
      <c r="D1599" s="122">
        <v>42534</v>
      </c>
      <c r="E1599" s="121" t="s">
        <v>984</v>
      </c>
      <c r="F1599" s="121">
        <v>23</v>
      </c>
      <c r="G1599" s="121" t="s">
        <v>486</v>
      </c>
      <c r="H1599" s="121">
        <v>5527</v>
      </c>
      <c r="I1599" s="121">
        <v>5.0000000000000001E-3</v>
      </c>
      <c r="J1599" s="128" t="s">
        <v>1590</v>
      </c>
      <c r="K1599" s="132">
        <v>5.0000000000000001E-3</v>
      </c>
      <c r="L1599" s="121" t="s">
        <v>107</v>
      </c>
      <c r="M1599" s="121" t="str">
        <f>VLOOKUP($H1599,References_1!$C$2:$D$827,2,)</f>
        <v>GP4</v>
      </c>
      <c r="N1599" s="121" t="e">
        <f>VLOOKUP($H1599,References_2!$D$2:'References_2'!$AQ$186,39,)</f>
        <v>#N/A</v>
      </c>
      <c r="O1599" s="121" t="str">
        <f t="shared" si="50"/>
        <v>µg</v>
      </c>
      <c r="P1599" s="138">
        <f>IF($O1599="mg",VLOOKUP($C1599,References_1!$H$2:$I$19,2,)*$K1599*0.0864,IF($O1599="µg",VLOOKUP($C1599,References_1!$H$2:$I$19,2,)*$K1599*86.4,""))</f>
        <v>32.469119999999997</v>
      </c>
      <c r="Q1599" s="132" t="str">
        <f t="shared" si="51"/>
        <v>mg/j</v>
      </c>
    </row>
    <row r="1600" spans="1:17" hidden="1" x14ac:dyDescent="0.2">
      <c r="A1600" s="121">
        <f>VLOOKUP($B1600,References_1!$F$2:$G$19,2,)</f>
        <v>4</v>
      </c>
      <c r="B1600" s="121">
        <v>6127935</v>
      </c>
      <c r="C1600" s="121">
        <f>VLOOKUP($B1600,References_1!$F$2:$H$19,3,)</f>
        <v>3</v>
      </c>
      <c r="D1600" s="122">
        <v>42534</v>
      </c>
      <c r="E1600" s="121" t="s">
        <v>104</v>
      </c>
      <c r="F1600" s="121">
        <v>23</v>
      </c>
      <c r="G1600" s="121" t="s">
        <v>487</v>
      </c>
      <c r="H1600" s="121">
        <v>1497</v>
      </c>
      <c r="I1600" s="121">
        <v>0.5</v>
      </c>
      <c r="J1600" s="128" t="s">
        <v>1590</v>
      </c>
      <c r="K1600" s="132">
        <v>0.5</v>
      </c>
      <c r="L1600" s="121" t="s">
        <v>107</v>
      </c>
      <c r="M1600" s="121" t="str">
        <f>VLOOKUP($H1600,References_1!$C$2:$D$827,2,)</f>
        <v>GP5</v>
      </c>
      <c r="N1600" s="121" t="e">
        <f>VLOOKUP($H1600,References_2!$D$2:'References_2'!$AQ$186,39,)</f>
        <v>#N/A</v>
      </c>
      <c r="O1600" s="121" t="str">
        <f t="shared" si="50"/>
        <v>µg</v>
      </c>
      <c r="P1600" s="138">
        <f>IF($O1600="mg",VLOOKUP($C1600,References_1!$H$2:$I$19,2,)*$K1600*0.0864,IF($O1600="µg",VLOOKUP($C1600,References_1!$H$2:$I$19,2,)*$K1600*86.4,""))</f>
        <v>269.13600000000002</v>
      </c>
      <c r="Q1600" s="132" t="str">
        <f t="shared" si="51"/>
        <v>mg/j</v>
      </c>
    </row>
    <row r="1601" spans="1:17" hidden="1" x14ac:dyDescent="0.2">
      <c r="A1601" s="121">
        <f>VLOOKUP($B1601,References_1!$F$2:$G$19,2,)</f>
        <v>18</v>
      </c>
      <c r="B1601" s="121">
        <v>6127970</v>
      </c>
      <c r="C1601" s="121">
        <f>VLOOKUP($B1601,References_1!$F$2:$H$19,3,)</f>
        <v>9.5</v>
      </c>
      <c r="D1601" s="122">
        <v>42534</v>
      </c>
      <c r="E1601" s="121" t="s">
        <v>948</v>
      </c>
      <c r="F1601" s="121">
        <v>23</v>
      </c>
      <c r="G1601" s="121" t="s">
        <v>487</v>
      </c>
      <c r="H1601" s="121">
        <v>1497</v>
      </c>
      <c r="I1601" s="121">
        <v>0.5</v>
      </c>
      <c r="J1601" s="128" t="s">
        <v>1590</v>
      </c>
      <c r="K1601" s="132">
        <v>0.5</v>
      </c>
      <c r="L1601" s="121" t="s">
        <v>107</v>
      </c>
      <c r="M1601" s="121" t="str">
        <f>VLOOKUP($H1601,References_1!$C$2:$D$827,2,)</f>
        <v>GP5</v>
      </c>
      <c r="N1601" s="121" t="e">
        <f>VLOOKUP($H1601,References_2!$D$2:'References_2'!$AQ$186,39,)</f>
        <v>#N/A</v>
      </c>
      <c r="O1601" s="121" t="str">
        <f t="shared" si="50"/>
        <v>µg</v>
      </c>
      <c r="P1601" s="138">
        <f>IF($O1601="mg",VLOOKUP($C1601,References_1!$H$2:$I$19,2,)*$K1601*0.0864,IF($O1601="µg",VLOOKUP($C1601,References_1!$H$2:$I$19,2,)*$K1601*86.4,""))</f>
        <v>1234.6559999999999</v>
      </c>
      <c r="Q1601" s="132" t="str">
        <f t="shared" si="51"/>
        <v>mg/j</v>
      </c>
    </row>
    <row r="1602" spans="1:17" hidden="1" x14ac:dyDescent="0.2">
      <c r="A1602" s="121">
        <f>VLOOKUP($B1602,References_1!$F$2:$G$19,2,)</f>
        <v>14</v>
      </c>
      <c r="B1602" s="121">
        <v>6127985</v>
      </c>
      <c r="C1602" s="121">
        <f>VLOOKUP($B1602,References_1!$F$2:$H$19,3,)</f>
        <v>11</v>
      </c>
      <c r="D1602" s="122">
        <v>42534</v>
      </c>
      <c r="E1602" s="121" t="s">
        <v>977</v>
      </c>
      <c r="F1602" s="121">
        <v>23</v>
      </c>
      <c r="G1602" s="121" t="s">
        <v>487</v>
      </c>
      <c r="H1602" s="121">
        <v>1497</v>
      </c>
      <c r="I1602" s="121">
        <v>0.5</v>
      </c>
      <c r="J1602" s="128" t="s">
        <v>1590</v>
      </c>
      <c r="K1602" s="132">
        <v>0.5</v>
      </c>
      <c r="L1602" s="121" t="s">
        <v>107</v>
      </c>
      <c r="M1602" s="121" t="str">
        <f>VLOOKUP($H1602,References_1!$C$2:$D$827,2,)</f>
        <v>GP5</v>
      </c>
      <c r="N1602" s="121" t="e">
        <f>VLOOKUP($H1602,References_2!$D$2:'References_2'!$AQ$186,39,)</f>
        <v>#N/A</v>
      </c>
      <c r="O1602" s="121" t="str">
        <f t="shared" si="50"/>
        <v>µg</v>
      </c>
      <c r="P1602" s="138">
        <f>IF($O1602="mg",VLOOKUP($C1602,References_1!$H$2:$I$19,2,)*$K1602*0.0864,IF($O1602="µg",VLOOKUP($C1602,References_1!$H$2:$I$19,2,)*$K1602*86.4,""))</f>
        <v>1330.992</v>
      </c>
      <c r="Q1602" s="132" t="str">
        <f t="shared" si="51"/>
        <v>mg/j</v>
      </c>
    </row>
    <row r="1603" spans="1:17" hidden="1" x14ac:dyDescent="0.2">
      <c r="A1603" s="121">
        <f>VLOOKUP($B1603,References_1!$F$2:$G$19,2,)</f>
        <v>11</v>
      </c>
      <c r="B1603" s="121" t="s">
        <v>963</v>
      </c>
      <c r="C1603" s="121">
        <f>VLOOKUP($B1603,References_1!$F$2:$H$19,3,)</f>
        <v>13</v>
      </c>
      <c r="D1603" s="122">
        <v>42534</v>
      </c>
      <c r="E1603" s="121" t="s">
        <v>964</v>
      </c>
      <c r="F1603" s="121">
        <v>23</v>
      </c>
      <c r="G1603" s="121" t="s">
        <v>487</v>
      </c>
      <c r="H1603" s="121">
        <v>1497</v>
      </c>
      <c r="I1603" s="121">
        <v>0.5</v>
      </c>
      <c r="J1603" s="128" t="s">
        <v>1590</v>
      </c>
      <c r="K1603" s="132">
        <v>0.5</v>
      </c>
      <c r="L1603" s="121" t="s">
        <v>107</v>
      </c>
      <c r="M1603" s="121" t="str">
        <f>VLOOKUP($H1603,References_1!$C$2:$D$827,2,)</f>
        <v>GP5</v>
      </c>
      <c r="N1603" s="121" t="e">
        <f>VLOOKUP($H1603,References_2!$D$2:'References_2'!$AQ$186,39,)</f>
        <v>#N/A</v>
      </c>
      <c r="O1603" s="121" t="str">
        <f t="shared" si="50"/>
        <v>µg</v>
      </c>
      <c r="P1603" s="138">
        <f>IF($O1603="mg",VLOOKUP($C1603,References_1!$H$2:$I$19,2,)*$K1603*0.0864,IF($O1603="µg",VLOOKUP($C1603,References_1!$H$2:$I$19,2,)*$K1603*86.4,""))</f>
        <v>712.80000000000007</v>
      </c>
      <c r="Q1603" s="132" t="str">
        <f t="shared" si="51"/>
        <v>mg/j</v>
      </c>
    </row>
    <row r="1604" spans="1:17" hidden="1" x14ac:dyDescent="0.2">
      <c r="A1604" s="121">
        <f>VLOOKUP($B1604,References_1!$F$2:$G$19,2,)</f>
        <v>12</v>
      </c>
      <c r="B1604" s="121">
        <v>6127975</v>
      </c>
      <c r="C1604" s="121">
        <f>VLOOKUP($B1604,References_1!$F$2:$H$19,3,)</f>
        <v>14</v>
      </c>
      <c r="D1604" s="122">
        <v>42534</v>
      </c>
      <c r="E1604" s="121" t="s">
        <v>984</v>
      </c>
      <c r="F1604" s="121">
        <v>23</v>
      </c>
      <c r="G1604" s="121" t="s">
        <v>487</v>
      </c>
      <c r="H1604" s="121">
        <v>1497</v>
      </c>
      <c r="I1604" s="121">
        <v>0.5</v>
      </c>
      <c r="J1604" s="128" t="s">
        <v>1590</v>
      </c>
      <c r="K1604" s="132">
        <v>0.5</v>
      </c>
      <c r="L1604" s="121" t="s">
        <v>107</v>
      </c>
      <c r="M1604" s="121" t="str">
        <f>VLOOKUP($H1604,References_1!$C$2:$D$827,2,)</f>
        <v>GP5</v>
      </c>
      <c r="N1604" s="121" t="e">
        <f>VLOOKUP($H1604,References_2!$D$2:'References_2'!$AQ$186,39,)</f>
        <v>#N/A</v>
      </c>
      <c r="O1604" s="121" t="str">
        <f t="shared" si="50"/>
        <v>µg</v>
      </c>
      <c r="P1604" s="138">
        <f>IF($O1604="mg",VLOOKUP($C1604,References_1!$H$2:$I$19,2,)*$K1604*0.0864,IF($O1604="µg",VLOOKUP($C1604,References_1!$H$2:$I$19,2,)*$K1604*86.4,""))</f>
        <v>3246.9120000000003</v>
      </c>
      <c r="Q1604" s="132" t="str">
        <f t="shared" si="51"/>
        <v>mg/j</v>
      </c>
    </row>
    <row r="1605" spans="1:17" hidden="1" x14ac:dyDescent="0.2">
      <c r="A1605" s="121">
        <f>VLOOKUP($B1605,References_1!$F$2:$G$19,2,)</f>
        <v>4</v>
      </c>
      <c r="B1605" s="121">
        <v>6127935</v>
      </c>
      <c r="C1605" s="121">
        <f>VLOOKUP($B1605,References_1!$F$2:$H$19,3,)</f>
        <v>3</v>
      </c>
      <c r="D1605" s="122">
        <v>42534</v>
      </c>
      <c r="E1605" s="121" t="s">
        <v>104</v>
      </c>
      <c r="F1605" s="121">
        <v>23</v>
      </c>
      <c r="G1605" s="121" t="s">
        <v>488</v>
      </c>
      <c r="H1605" s="121">
        <v>5648</v>
      </c>
      <c r="I1605" s="121">
        <v>0.5</v>
      </c>
      <c r="J1605" s="128" t="s">
        <v>1590</v>
      </c>
      <c r="K1605" s="132">
        <v>0.5</v>
      </c>
      <c r="L1605" s="121" t="s">
        <v>107</v>
      </c>
      <c r="M1605" s="121" t="str">
        <f>VLOOKUP($H1605,References_1!$C$2:$D$827,2,)</f>
        <v>GP4</v>
      </c>
      <c r="N1605" s="121" t="e">
        <f>VLOOKUP($H1605,References_2!$D$2:'References_2'!$AQ$186,39,)</f>
        <v>#N/A</v>
      </c>
      <c r="O1605" s="121" t="str">
        <f t="shared" si="50"/>
        <v>µg</v>
      </c>
      <c r="P1605" s="138">
        <f>IF($O1605="mg",VLOOKUP($C1605,References_1!$H$2:$I$19,2,)*$K1605*0.0864,IF($O1605="µg",VLOOKUP($C1605,References_1!$H$2:$I$19,2,)*$K1605*86.4,""))</f>
        <v>269.13600000000002</v>
      </c>
      <c r="Q1605" s="132" t="str">
        <f t="shared" si="51"/>
        <v>mg/j</v>
      </c>
    </row>
    <row r="1606" spans="1:17" hidden="1" x14ac:dyDescent="0.2">
      <c r="A1606" s="121">
        <f>VLOOKUP($B1606,References_1!$F$2:$G$19,2,)</f>
        <v>18</v>
      </c>
      <c r="B1606" s="121">
        <v>6127970</v>
      </c>
      <c r="C1606" s="121">
        <f>VLOOKUP($B1606,References_1!$F$2:$H$19,3,)</f>
        <v>9.5</v>
      </c>
      <c r="D1606" s="122">
        <v>42534</v>
      </c>
      <c r="E1606" s="121" t="s">
        <v>948</v>
      </c>
      <c r="F1606" s="121">
        <v>23</v>
      </c>
      <c r="G1606" s="121" t="s">
        <v>488</v>
      </c>
      <c r="H1606" s="121">
        <v>5648</v>
      </c>
      <c r="I1606" s="121">
        <v>0.5</v>
      </c>
      <c r="J1606" s="128" t="s">
        <v>1590</v>
      </c>
      <c r="K1606" s="132">
        <v>0.5</v>
      </c>
      <c r="L1606" s="121" t="s">
        <v>107</v>
      </c>
      <c r="M1606" s="121" t="str">
        <f>VLOOKUP($H1606,References_1!$C$2:$D$827,2,)</f>
        <v>GP4</v>
      </c>
      <c r="N1606" s="121" t="e">
        <f>VLOOKUP($H1606,References_2!$D$2:'References_2'!$AQ$186,39,)</f>
        <v>#N/A</v>
      </c>
      <c r="O1606" s="121" t="str">
        <f t="shared" si="50"/>
        <v>µg</v>
      </c>
      <c r="P1606" s="138">
        <f>IF($O1606="mg",VLOOKUP($C1606,References_1!$H$2:$I$19,2,)*$K1606*0.0864,IF($O1606="µg",VLOOKUP($C1606,References_1!$H$2:$I$19,2,)*$K1606*86.4,""))</f>
        <v>1234.6559999999999</v>
      </c>
      <c r="Q1606" s="132" t="str">
        <f t="shared" si="51"/>
        <v>mg/j</v>
      </c>
    </row>
    <row r="1607" spans="1:17" hidden="1" x14ac:dyDescent="0.2">
      <c r="A1607" s="121">
        <f>VLOOKUP($B1607,References_1!$F$2:$G$19,2,)</f>
        <v>14</v>
      </c>
      <c r="B1607" s="121">
        <v>6127985</v>
      </c>
      <c r="C1607" s="121">
        <f>VLOOKUP($B1607,References_1!$F$2:$H$19,3,)</f>
        <v>11</v>
      </c>
      <c r="D1607" s="122">
        <v>42534</v>
      </c>
      <c r="E1607" s="121" t="s">
        <v>977</v>
      </c>
      <c r="F1607" s="121">
        <v>23</v>
      </c>
      <c r="G1607" s="121" t="s">
        <v>488</v>
      </c>
      <c r="H1607" s="121">
        <v>5648</v>
      </c>
      <c r="I1607" s="121">
        <v>0.5</v>
      </c>
      <c r="J1607" s="128" t="s">
        <v>1590</v>
      </c>
      <c r="K1607" s="132">
        <v>0.5</v>
      </c>
      <c r="L1607" s="121" t="s">
        <v>107</v>
      </c>
      <c r="M1607" s="121" t="str">
        <f>VLOOKUP($H1607,References_1!$C$2:$D$827,2,)</f>
        <v>GP4</v>
      </c>
      <c r="N1607" s="121" t="e">
        <f>VLOOKUP($H1607,References_2!$D$2:'References_2'!$AQ$186,39,)</f>
        <v>#N/A</v>
      </c>
      <c r="O1607" s="121" t="str">
        <f t="shared" si="50"/>
        <v>µg</v>
      </c>
      <c r="P1607" s="138">
        <f>IF($O1607="mg",VLOOKUP($C1607,References_1!$H$2:$I$19,2,)*$K1607*0.0864,IF($O1607="µg",VLOOKUP($C1607,References_1!$H$2:$I$19,2,)*$K1607*86.4,""))</f>
        <v>1330.992</v>
      </c>
      <c r="Q1607" s="132" t="str">
        <f t="shared" si="51"/>
        <v>mg/j</v>
      </c>
    </row>
    <row r="1608" spans="1:17" hidden="1" x14ac:dyDescent="0.2">
      <c r="A1608" s="121">
        <f>VLOOKUP($B1608,References_1!$F$2:$G$19,2,)</f>
        <v>11</v>
      </c>
      <c r="B1608" s="121" t="s">
        <v>963</v>
      </c>
      <c r="C1608" s="121">
        <f>VLOOKUP($B1608,References_1!$F$2:$H$19,3,)</f>
        <v>13</v>
      </c>
      <c r="D1608" s="122">
        <v>42534</v>
      </c>
      <c r="E1608" s="121" t="s">
        <v>964</v>
      </c>
      <c r="F1608" s="121">
        <v>23</v>
      </c>
      <c r="G1608" s="121" t="s">
        <v>488</v>
      </c>
      <c r="H1608" s="121">
        <v>5648</v>
      </c>
      <c r="I1608" s="121">
        <v>0.5</v>
      </c>
      <c r="J1608" s="128" t="s">
        <v>1590</v>
      </c>
      <c r="K1608" s="132">
        <v>0.5</v>
      </c>
      <c r="L1608" s="121" t="s">
        <v>107</v>
      </c>
      <c r="M1608" s="121" t="str">
        <f>VLOOKUP($H1608,References_1!$C$2:$D$827,2,)</f>
        <v>GP4</v>
      </c>
      <c r="N1608" s="121" t="e">
        <f>VLOOKUP($H1608,References_2!$D$2:'References_2'!$AQ$186,39,)</f>
        <v>#N/A</v>
      </c>
      <c r="O1608" s="121" t="str">
        <f t="shared" si="50"/>
        <v>µg</v>
      </c>
      <c r="P1608" s="138">
        <f>IF($O1608="mg",VLOOKUP($C1608,References_1!$H$2:$I$19,2,)*$K1608*0.0864,IF($O1608="µg",VLOOKUP($C1608,References_1!$H$2:$I$19,2,)*$K1608*86.4,""))</f>
        <v>712.80000000000007</v>
      </c>
      <c r="Q1608" s="132" t="str">
        <f t="shared" si="51"/>
        <v>mg/j</v>
      </c>
    </row>
    <row r="1609" spans="1:17" hidden="1" x14ac:dyDescent="0.2">
      <c r="A1609" s="121">
        <f>VLOOKUP($B1609,References_1!$F$2:$G$19,2,)</f>
        <v>12</v>
      </c>
      <c r="B1609" s="121">
        <v>6127975</v>
      </c>
      <c r="C1609" s="121">
        <f>VLOOKUP($B1609,References_1!$F$2:$H$19,3,)</f>
        <v>14</v>
      </c>
      <c r="D1609" s="122">
        <v>42534</v>
      </c>
      <c r="E1609" s="121" t="s">
        <v>984</v>
      </c>
      <c r="F1609" s="121">
        <v>23</v>
      </c>
      <c r="G1609" s="121" t="s">
        <v>488</v>
      </c>
      <c r="H1609" s="121">
        <v>5648</v>
      </c>
      <c r="I1609" s="121">
        <v>0.5</v>
      </c>
      <c r="J1609" s="128" t="s">
        <v>1590</v>
      </c>
      <c r="K1609" s="132">
        <v>0.5</v>
      </c>
      <c r="L1609" s="121" t="s">
        <v>107</v>
      </c>
      <c r="M1609" s="121" t="str">
        <f>VLOOKUP($H1609,References_1!$C$2:$D$827,2,)</f>
        <v>GP4</v>
      </c>
      <c r="N1609" s="121" t="e">
        <f>VLOOKUP($H1609,References_2!$D$2:'References_2'!$AQ$186,39,)</f>
        <v>#N/A</v>
      </c>
      <c r="O1609" s="121" t="str">
        <f t="shared" si="50"/>
        <v>µg</v>
      </c>
      <c r="P1609" s="138">
        <f>IF($O1609="mg",VLOOKUP($C1609,References_1!$H$2:$I$19,2,)*$K1609*0.0864,IF($O1609="µg",VLOOKUP($C1609,References_1!$H$2:$I$19,2,)*$K1609*86.4,""))</f>
        <v>3246.9120000000003</v>
      </c>
      <c r="Q1609" s="132" t="str">
        <f t="shared" si="51"/>
        <v>mg/j</v>
      </c>
    </row>
    <row r="1610" spans="1:17" hidden="1" x14ac:dyDescent="0.2">
      <c r="A1610" s="121">
        <f>VLOOKUP($B1610,References_1!$F$2:$G$19,2,)</f>
        <v>4</v>
      </c>
      <c r="B1610" s="121">
        <v>6127935</v>
      </c>
      <c r="C1610" s="121">
        <f>VLOOKUP($B1610,References_1!$F$2:$H$19,3,)</f>
        <v>3</v>
      </c>
      <c r="D1610" s="122">
        <v>42534</v>
      </c>
      <c r="E1610" s="121" t="s">
        <v>104</v>
      </c>
      <c r="F1610" s="121">
        <v>23</v>
      </c>
      <c r="G1610" s="121" t="s">
        <v>489</v>
      </c>
      <c r="H1610" s="121">
        <v>6601</v>
      </c>
      <c r="I1610" s="121">
        <v>0.5</v>
      </c>
      <c r="J1610" s="128" t="s">
        <v>1590</v>
      </c>
      <c r="K1610" s="132">
        <v>0.5</v>
      </c>
      <c r="L1610" s="121" t="s">
        <v>107</v>
      </c>
      <c r="M1610" s="121" t="str">
        <f>VLOOKUP($H1610,References_1!$C$2:$D$827,2,)</f>
        <v>GP4</v>
      </c>
      <c r="N1610" s="121" t="e">
        <f>VLOOKUP($H1610,References_2!$D$2:'References_2'!$AQ$186,39,)</f>
        <v>#N/A</v>
      </c>
      <c r="O1610" s="121" t="str">
        <f t="shared" si="50"/>
        <v>µg</v>
      </c>
      <c r="P1610" s="138">
        <f>IF($O1610="mg",VLOOKUP($C1610,References_1!$H$2:$I$19,2,)*$K1610*0.0864,IF($O1610="µg",VLOOKUP($C1610,References_1!$H$2:$I$19,2,)*$K1610*86.4,""))</f>
        <v>269.13600000000002</v>
      </c>
      <c r="Q1610" s="132" t="str">
        <f t="shared" si="51"/>
        <v>mg/j</v>
      </c>
    </row>
    <row r="1611" spans="1:17" hidden="1" x14ac:dyDescent="0.2">
      <c r="A1611" s="121">
        <f>VLOOKUP($B1611,References_1!$F$2:$G$19,2,)</f>
        <v>18</v>
      </c>
      <c r="B1611" s="121">
        <v>6127970</v>
      </c>
      <c r="C1611" s="121">
        <f>VLOOKUP($B1611,References_1!$F$2:$H$19,3,)</f>
        <v>9.5</v>
      </c>
      <c r="D1611" s="122">
        <v>42534</v>
      </c>
      <c r="E1611" s="121" t="s">
        <v>948</v>
      </c>
      <c r="F1611" s="121">
        <v>23</v>
      </c>
      <c r="G1611" s="121" t="s">
        <v>489</v>
      </c>
      <c r="H1611" s="121">
        <v>6601</v>
      </c>
      <c r="I1611" s="121">
        <v>0.5</v>
      </c>
      <c r="J1611" s="128" t="s">
        <v>1590</v>
      </c>
      <c r="K1611" s="132">
        <v>0.5</v>
      </c>
      <c r="L1611" s="121" t="s">
        <v>107</v>
      </c>
      <c r="M1611" s="121" t="str">
        <f>VLOOKUP($H1611,References_1!$C$2:$D$827,2,)</f>
        <v>GP4</v>
      </c>
      <c r="N1611" s="121" t="e">
        <f>VLOOKUP($H1611,References_2!$D$2:'References_2'!$AQ$186,39,)</f>
        <v>#N/A</v>
      </c>
      <c r="O1611" s="121" t="str">
        <f t="shared" si="50"/>
        <v>µg</v>
      </c>
      <c r="P1611" s="138">
        <f>IF($O1611="mg",VLOOKUP($C1611,References_1!$H$2:$I$19,2,)*$K1611*0.0864,IF($O1611="µg",VLOOKUP($C1611,References_1!$H$2:$I$19,2,)*$K1611*86.4,""))</f>
        <v>1234.6559999999999</v>
      </c>
      <c r="Q1611" s="132" t="str">
        <f t="shared" si="51"/>
        <v>mg/j</v>
      </c>
    </row>
    <row r="1612" spans="1:17" hidden="1" x14ac:dyDescent="0.2">
      <c r="A1612" s="121">
        <f>VLOOKUP($B1612,References_1!$F$2:$G$19,2,)</f>
        <v>14</v>
      </c>
      <c r="B1612" s="121">
        <v>6127985</v>
      </c>
      <c r="C1612" s="121">
        <f>VLOOKUP($B1612,References_1!$F$2:$H$19,3,)</f>
        <v>11</v>
      </c>
      <c r="D1612" s="122">
        <v>42534</v>
      </c>
      <c r="E1612" s="121" t="s">
        <v>977</v>
      </c>
      <c r="F1612" s="121">
        <v>23</v>
      </c>
      <c r="G1612" s="121" t="s">
        <v>489</v>
      </c>
      <c r="H1612" s="121">
        <v>6601</v>
      </c>
      <c r="I1612" s="121">
        <v>0.5</v>
      </c>
      <c r="J1612" s="128" t="s">
        <v>1590</v>
      </c>
      <c r="K1612" s="132">
        <v>0.5</v>
      </c>
      <c r="L1612" s="121" t="s">
        <v>107</v>
      </c>
      <c r="M1612" s="121" t="str">
        <f>VLOOKUP($H1612,References_1!$C$2:$D$827,2,)</f>
        <v>GP4</v>
      </c>
      <c r="N1612" s="121" t="e">
        <f>VLOOKUP($H1612,References_2!$D$2:'References_2'!$AQ$186,39,)</f>
        <v>#N/A</v>
      </c>
      <c r="O1612" s="121" t="str">
        <f t="shared" si="50"/>
        <v>µg</v>
      </c>
      <c r="P1612" s="138">
        <f>IF($O1612="mg",VLOOKUP($C1612,References_1!$H$2:$I$19,2,)*$K1612*0.0864,IF($O1612="µg",VLOOKUP($C1612,References_1!$H$2:$I$19,2,)*$K1612*86.4,""))</f>
        <v>1330.992</v>
      </c>
      <c r="Q1612" s="132" t="str">
        <f t="shared" si="51"/>
        <v>mg/j</v>
      </c>
    </row>
    <row r="1613" spans="1:17" hidden="1" x14ac:dyDescent="0.2">
      <c r="A1613" s="121">
        <f>VLOOKUP($B1613,References_1!$F$2:$G$19,2,)</f>
        <v>11</v>
      </c>
      <c r="B1613" s="121" t="s">
        <v>963</v>
      </c>
      <c r="C1613" s="121">
        <f>VLOOKUP($B1613,References_1!$F$2:$H$19,3,)</f>
        <v>13</v>
      </c>
      <c r="D1613" s="122">
        <v>42534</v>
      </c>
      <c r="E1613" s="121" t="s">
        <v>964</v>
      </c>
      <c r="F1613" s="121">
        <v>23</v>
      </c>
      <c r="G1613" s="121" t="s">
        <v>489</v>
      </c>
      <c r="H1613" s="121">
        <v>6601</v>
      </c>
      <c r="I1613" s="121">
        <v>0.5</v>
      </c>
      <c r="J1613" s="128" t="s">
        <v>1590</v>
      </c>
      <c r="K1613" s="132">
        <v>0.5</v>
      </c>
      <c r="L1613" s="121" t="s">
        <v>107</v>
      </c>
      <c r="M1613" s="121" t="str">
        <f>VLOOKUP($H1613,References_1!$C$2:$D$827,2,)</f>
        <v>GP4</v>
      </c>
      <c r="N1613" s="121" t="e">
        <f>VLOOKUP($H1613,References_2!$D$2:'References_2'!$AQ$186,39,)</f>
        <v>#N/A</v>
      </c>
      <c r="O1613" s="121" t="str">
        <f t="shared" si="50"/>
        <v>µg</v>
      </c>
      <c r="P1613" s="138">
        <f>IF($O1613="mg",VLOOKUP($C1613,References_1!$H$2:$I$19,2,)*$K1613*0.0864,IF($O1613="µg",VLOOKUP($C1613,References_1!$H$2:$I$19,2,)*$K1613*86.4,""))</f>
        <v>712.80000000000007</v>
      </c>
      <c r="Q1613" s="132" t="str">
        <f t="shared" si="51"/>
        <v>mg/j</v>
      </c>
    </row>
    <row r="1614" spans="1:17" hidden="1" x14ac:dyDescent="0.2">
      <c r="A1614" s="121">
        <f>VLOOKUP($B1614,References_1!$F$2:$G$19,2,)</f>
        <v>12</v>
      </c>
      <c r="B1614" s="121">
        <v>6127975</v>
      </c>
      <c r="C1614" s="121">
        <f>VLOOKUP($B1614,References_1!$F$2:$H$19,3,)</f>
        <v>14</v>
      </c>
      <c r="D1614" s="122">
        <v>42534</v>
      </c>
      <c r="E1614" s="121" t="s">
        <v>984</v>
      </c>
      <c r="F1614" s="121">
        <v>23</v>
      </c>
      <c r="G1614" s="121" t="s">
        <v>489</v>
      </c>
      <c r="H1614" s="121">
        <v>6601</v>
      </c>
      <c r="I1614" s="121">
        <v>0.5</v>
      </c>
      <c r="J1614" s="128" t="s">
        <v>1590</v>
      </c>
      <c r="K1614" s="132">
        <v>0.5</v>
      </c>
      <c r="L1614" s="121" t="s">
        <v>107</v>
      </c>
      <c r="M1614" s="121" t="str">
        <f>VLOOKUP($H1614,References_1!$C$2:$D$827,2,)</f>
        <v>GP4</v>
      </c>
      <c r="N1614" s="121" t="e">
        <f>VLOOKUP($H1614,References_2!$D$2:'References_2'!$AQ$186,39,)</f>
        <v>#N/A</v>
      </c>
      <c r="O1614" s="121" t="str">
        <f t="shared" si="50"/>
        <v>µg</v>
      </c>
      <c r="P1614" s="138">
        <f>IF($O1614="mg",VLOOKUP($C1614,References_1!$H$2:$I$19,2,)*$K1614*0.0864,IF($O1614="µg",VLOOKUP($C1614,References_1!$H$2:$I$19,2,)*$K1614*86.4,""))</f>
        <v>3246.9120000000003</v>
      </c>
      <c r="Q1614" s="132" t="str">
        <f t="shared" si="51"/>
        <v>mg/j</v>
      </c>
    </row>
    <row r="1615" spans="1:17" hidden="1" x14ac:dyDescent="0.2">
      <c r="A1615" s="121">
        <f>VLOOKUP($B1615,References_1!$F$2:$G$19,2,)</f>
        <v>4</v>
      </c>
      <c r="B1615" s="121">
        <v>6127935</v>
      </c>
      <c r="C1615" s="121">
        <f>VLOOKUP($B1615,References_1!$F$2:$H$19,3,)</f>
        <v>3</v>
      </c>
      <c r="D1615" s="122">
        <v>42534</v>
      </c>
      <c r="E1615" s="121" t="s">
        <v>104</v>
      </c>
      <c r="F1615" s="121">
        <v>23</v>
      </c>
      <c r="G1615" s="121" t="s">
        <v>490</v>
      </c>
      <c r="H1615" s="121">
        <v>5624</v>
      </c>
      <c r="I1615" s="121">
        <v>0.01</v>
      </c>
      <c r="J1615" s="128" t="s">
        <v>1590</v>
      </c>
      <c r="K1615" s="132">
        <v>0.01</v>
      </c>
      <c r="L1615" s="121" t="s">
        <v>107</v>
      </c>
      <c r="M1615" s="121" t="str">
        <f>VLOOKUP($H1615,References_1!$C$2:$D$827,2,)</f>
        <v>GP4</v>
      </c>
      <c r="N1615" s="121" t="e">
        <f>VLOOKUP($H1615,References_2!$D$2:'References_2'!$AQ$186,39,)</f>
        <v>#N/A</v>
      </c>
      <c r="O1615" s="121" t="str">
        <f t="shared" si="50"/>
        <v>µg</v>
      </c>
      <c r="P1615" s="138">
        <f>IF($O1615="mg",VLOOKUP($C1615,References_1!$H$2:$I$19,2,)*$K1615*0.0864,IF($O1615="µg",VLOOKUP($C1615,References_1!$H$2:$I$19,2,)*$K1615*86.4,""))</f>
        <v>5.3827200000000008</v>
      </c>
      <c r="Q1615" s="132" t="str">
        <f t="shared" si="51"/>
        <v>mg/j</v>
      </c>
    </row>
    <row r="1616" spans="1:17" hidden="1" x14ac:dyDescent="0.2">
      <c r="A1616" s="121">
        <f>VLOOKUP($B1616,References_1!$F$2:$G$19,2,)</f>
        <v>18</v>
      </c>
      <c r="B1616" s="121">
        <v>6127970</v>
      </c>
      <c r="C1616" s="121">
        <f>VLOOKUP($B1616,References_1!$F$2:$H$19,3,)</f>
        <v>9.5</v>
      </c>
      <c r="D1616" s="122">
        <v>42534</v>
      </c>
      <c r="E1616" s="121" t="s">
        <v>948</v>
      </c>
      <c r="F1616" s="121">
        <v>23</v>
      </c>
      <c r="G1616" s="121" t="s">
        <v>490</v>
      </c>
      <c r="H1616" s="121">
        <v>5624</v>
      </c>
      <c r="I1616" s="121">
        <v>0.01</v>
      </c>
      <c r="J1616" s="128" t="s">
        <v>1590</v>
      </c>
      <c r="K1616" s="132">
        <v>0.01</v>
      </c>
      <c r="L1616" s="121" t="s">
        <v>107</v>
      </c>
      <c r="M1616" s="121" t="str">
        <f>VLOOKUP($H1616,References_1!$C$2:$D$827,2,)</f>
        <v>GP4</v>
      </c>
      <c r="N1616" s="121" t="e">
        <f>VLOOKUP($H1616,References_2!$D$2:'References_2'!$AQ$186,39,)</f>
        <v>#N/A</v>
      </c>
      <c r="O1616" s="121" t="str">
        <f t="shared" si="50"/>
        <v>µg</v>
      </c>
      <c r="P1616" s="138">
        <f>IF($O1616="mg",VLOOKUP($C1616,References_1!$H$2:$I$19,2,)*$K1616*0.0864,IF($O1616="µg",VLOOKUP($C1616,References_1!$H$2:$I$19,2,)*$K1616*86.4,""))</f>
        <v>24.69312</v>
      </c>
      <c r="Q1616" s="132" t="str">
        <f t="shared" si="51"/>
        <v>mg/j</v>
      </c>
    </row>
    <row r="1617" spans="1:17" hidden="1" x14ac:dyDescent="0.2">
      <c r="A1617" s="121">
        <f>VLOOKUP($B1617,References_1!$F$2:$G$19,2,)</f>
        <v>14</v>
      </c>
      <c r="B1617" s="121">
        <v>6127985</v>
      </c>
      <c r="C1617" s="121">
        <f>VLOOKUP($B1617,References_1!$F$2:$H$19,3,)</f>
        <v>11</v>
      </c>
      <c r="D1617" s="122">
        <v>42534</v>
      </c>
      <c r="E1617" s="121" t="s">
        <v>977</v>
      </c>
      <c r="F1617" s="121">
        <v>23</v>
      </c>
      <c r="G1617" s="121" t="s">
        <v>490</v>
      </c>
      <c r="H1617" s="121">
        <v>5624</v>
      </c>
      <c r="I1617" s="121">
        <v>0.01</v>
      </c>
      <c r="J1617" s="128" t="s">
        <v>1590</v>
      </c>
      <c r="K1617" s="132">
        <v>0.01</v>
      </c>
      <c r="L1617" s="121" t="s">
        <v>107</v>
      </c>
      <c r="M1617" s="121" t="str">
        <f>VLOOKUP($H1617,References_1!$C$2:$D$827,2,)</f>
        <v>GP4</v>
      </c>
      <c r="N1617" s="121" t="e">
        <f>VLOOKUP($H1617,References_2!$D$2:'References_2'!$AQ$186,39,)</f>
        <v>#N/A</v>
      </c>
      <c r="O1617" s="121" t="str">
        <f t="shared" si="50"/>
        <v>µg</v>
      </c>
      <c r="P1617" s="138">
        <f>IF($O1617="mg",VLOOKUP($C1617,References_1!$H$2:$I$19,2,)*$K1617*0.0864,IF($O1617="µg",VLOOKUP($C1617,References_1!$H$2:$I$19,2,)*$K1617*86.4,""))</f>
        <v>26.61984</v>
      </c>
      <c r="Q1617" s="132" t="str">
        <f t="shared" si="51"/>
        <v>mg/j</v>
      </c>
    </row>
    <row r="1618" spans="1:17" hidden="1" x14ac:dyDescent="0.2">
      <c r="A1618" s="121">
        <f>VLOOKUP($B1618,References_1!$F$2:$G$19,2,)</f>
        <v>11</v>
      </c>
      <c r="B1618" s="121" t="s">
        <v>963</v>
      </c>
      <c r="C1618" s="121">
        <f>VLOOKUP($B1618,References_1!$F$2:$H$19,3,)</f>
        <v>13</v>
      </c>
      <c r="D1618" s="122">
        <v>42534</v>
      </c>
      <c r="E1618" s="121" t="s">
        <v>964</v>
      </c>
      <c r="F1618" s="121">
        <v>23</v>
      </c>
      <c r="G1618" s="121" t="s">
        <v>490</v>
      </c>
      <c r="H1618" s="121">
        <v>5624</v>
      </c>
      <c r="I1618" s="121">
        <v>0.01</v>
      </c>
      <c r="J1618" s="128" t="s">
        <v>1590</v>
      </c>
      <c r="K1618" s="132">
        <v>0.01</v>
      </c>
      <c r="L1618" s="121" t="s">
        <v>107</v>
      </c>
      <c r="M1618" s="121" t="str">
        <f>VLOOKUP($H1618,References_1!$C$2:$D$827,2,)</f>
        <v>GP4</v>
      </c>
      <c r="N1618" s="121" t="e">
        <f>VLOOKUP($H1618,References_2!$D$2:'References_2'!$AQ$186,39,)</f>
        <v>#N/A</v>
      </c>
      <c r="O1618" s="121" t="str">
        <f t="shared" si="50"/>
        <v>µg</v>
      </c>
      <c r="P1618" s="138">
        <f>IF($O1618="mg",VLOOKUP($C1618,References_1!$H$2:$I$19,2,)*$K1618*0.0864,IF($O1618="µg",VLOOKUP($C1618,References_1!$H$2:$I$19,2,)*$K1618*86.4,""))</f>
        <v>14.256000000000002</v>
      </c>
      <c r="Q1618" s="132" t="str">
        <f t="shared" si="51"/>
        <v>mg/j</v>
      </c>
    </row>
    <row r="1619" spans="1:17" hidden="1" x14ac:dyDescent="0.2">
      <c r="A1619" s="121">
        <f>VLOOKUP($B1619,References_1!$F$2:$G$19,2,)</f>
        <v>12</v>
      </c>
      <c r="B1619" s="121">
        <v>6127975</v>
      </c>
      <c r="C1619" s="121">
        <f>VLOOKUP($B1619,References_1!$F$2:$H$19,3,)</f>
        <v>14</v>
      </c>
      <c r="D1619" s="122">
        <v>42534</v>
      </c>
      <c r="E1619" s="121" t="s">
        <v>984</v>
      </c>
      <c r="F1619" s="121">
        <v>23</v>
      </c>
      <c r="G1619" s="121" t="s">
        <v>490</v>
      </c>
      <c r="H1619" s="121">
        <v>5624</v>
      </c>
      <c r="I1619" s="121">
        <v>0.01</v>
      </c>
      <c r="J1619" s="128" t="s">
        <v>1590</v>
      </c>
      <c r="K1619" s="132">
        <v>0.01</v>
      </c>
      <c r="L1619" s="121" t="s">
        <v>107</v>
      </c>
      <c r="M1619" s="121" t="str">
        <f>VLOOKUP($H1619,References_1!$C$2:$D$827,2,)</f>
        <v>GP4</v>
      </c>
      <c r="N1619" s="121" t="e">
        <f>VLOOKUP($H1619,References_2!$D$2:'References_2'!$AQ$186,39,)</f>
        <v>#N/A</v>
      </c>
      <c r="O1619" s="121" t="str">
        <f t="shared" si="50"/>
        <v>µg</v>
      </c>
      <c r="P1619" s="138">
        <f>IF($O1619="mg",VLOOKUP($C1619,References_1!$H$2:$I$19,2,)*$K1619*0.0864,IF($O1619="µg",VLOOKUP($C1619,References_1!$H$2:$I$19,2,)*$K1619*86.4,""))</f>
        <v>64.938239999999993</v>
      </c>
      <c r="Q1619" s="132" t="str">
        <f t="shared" si="51"/>
        <v>mg/j</v>
      </c>
    </row>
    <row r="1620" spans="1:17" hidden="1" x14ac:dyDescent="0.2">
      <c r="A1620" s="121">
        <f>VLOOKUP($B1620,References_1!$F$2:$G$19,2,)</f>
        <v>4</v>
      </c>
      <c r="B1620" s="121">
        <v>6127935</v>
      </c>
      <c r="C1620" s="121">
        <f>VLOOKUP($B1620,References_1!$F$2:$H$19,3,)</f>
        <v>3</v>
      </c>
      <c r="D1620" s="122">
        <v>42534</v>
      </c>
      <c r="E1620" s="121" t="s">
        <v>104</v>
      </c>
      <c r="F1620" s="121">
        <v>23</v>
      </c>
      <c r="G1620" s="121" t="s">
        <v>491</v>
      </c>
      <c r="H1620" s="121">
        <v>5625</v>
      </c>
      <c r="I1620" s="121">
        <v>5.0000000000000001E-3</v>
      </c>
      <c r="J1620" s="128" t="s">
        <v>1590</v>
      </c>
      <c r="K1620" s="132">
        <v>5.0000000000000001E-3</v>
      </c>
      <c r="L1620" s="121" t="s">
        <v>107</v>
      </c>
      <c r="M1620" s="121" t="str">
        <f>VLOOKUP($H1620,References_1!$C$2:$D$827,2,)</f>
        <v>GP4</v>
      </c>
      <c r="N1620" s="121" t="e">
        <f>VLOOKUP($H1620,References_2!$D$2:'References_2'!$AQ$186,39,)</f>
        <v>#N/A</v>
      </c>
      <c r="O1620" s="121" t="str">
        <f t="shared" si="50"/>
        <v>µg</v>
      </c>
      <c r="P1620" s="138">
        <f>IF($O1620="mg",VLOOKUP($C1620,References_1!$H$2:$I$19,2,)*$K1620*0.0864,IF($O1620="µg",VLOOKUP($C1620,References_1!$H$2:$I$19,2,)*$K1620*86.4,""))</f>
        <v>2.6913600000000004</v>
      </c>
      <c r="Q1620" s="132" t="str">
        <f t="shared" si="51"/>
        <v>mg/j</v>
      </c>
    </row>
    <row r="1621" spans="1:17" hidden="1" x14ac:dyDescent="0.2">
      <c r="A1621" s="121">
        <f>VLOOKUP($B1621,References_1!$F$2:$G$19,2,)</f>
        <v>18</v>
      </c>
      <c r="B1621" s="121">
        <v>6127970</v>
      </c>
      <c r="C1621" s="121">
        <f>VLOOKUP($B1621,References_1!$F$2:$H$19,3,)</f>
        <v>9.5</v>
      </c>
      <c r="D1621" s="122">
        <v>42534</v>
      </c>
      <c r="E1621" s="121" t="s">
        <v>948</v>
      </c>
      <c r="F1621" s="121">
        <v>23</v>
      </c>
      <c r="G1621" s="121" t="s">
        <v>491</v>
      </c>
      <c r="H1621" s="121">
        <v>5625</v>
      </c>
      <c r="I1621" s="121">
        <v>5.0000000000000001E-3</v>
      </c>
      <c r="J1621" s="128" t="s">
        <v>1590</v>
      </c>
      <c r="K1621" s="132">
        <v>5.0000000000000001E-3</v>
      </c>
      <c r="L1621" s="121" t="s">
        <v>107</v>
      </c>
      <c r="M1621" s="121" t="str">
        <f>VLOOKUP($H1621,References_1!$C$2:$D$827,2,)</f>
        <v>GP4</v>
      </c>
      <c r="N1621" s="121" t="e">
        <f>VLOOKUP($H1621,References_2!$D$2:'References_2'!$AQ$186,39,)</f>
        <v>#N/A</v>
      </c>
      <c r="O1621" s="121" t="str">
        <f t="shared" si="50"/>
        <v>µg</v>
      </c>
      <c r="P1621" s="138">
        <f>IF($O1621="mg",VLOOKUP($C1621,References_1!$H$2:$I$19,2,)*$K1621*0.0864,IF($O1621="µg",VLOOKUP($C1621,References_1!$H$2:$I$19,2,)*$K1621*86.4,""))</f>
        <v>12.34656</v>
      </c>
      <c r="Q1621" s="132" t="str">
        <f t="shared" si="51"/>
        <v>mg/j</v>
      </c>
    </row>
    <row r="1622" spans="1:17" hidden="1" x14ac:dyDescent="0.2">
      <c r="A1622" s="121">
        <f>VLOOKUP($B1622,References_1!$F$2:$G$19,2,)</f>
        <v>14</v>
      </c>
      <c r="B1622" s="121">
        <v>6127985</v>
      </c>
      <c r="C1622" s="121">
        <f>VLOOKUP($B1622,References_1!$F$2:$H$19,3,)</f>
        <v>11</v>
      </c>
      <c r="D1622" s="122">
        <v>42534</v>
      </c>
      <c r="E1622" s="121" t="s">
        <v>977</v>
      </c>
      <c r="F1622" s="121">
        <v>23</v>
      </c>
      <c r="G1622" s="121" t="s">
        <v>491</v>
      </c>
      <c r="H1622" s="121">
        <v>5625</v>
      </c>
      <c r="I1622" s="121">
        <v>5.0000000000000001E-3</v>
      </c>
      <c r="J1622" s="128" t="s">
        <v>1590</v>
      </c>
      <c r="K1622" s="132">
        <v>5.0000000000000001E-3</v>
      </c>
      <c r="L1622" s="121" t="s">
        <v>107</v>
      </c>
      <c r="M1622" s="121" t="str">
        <f>VLOOKUP($H1622,References_1!$C$2:$D$827,2,)</f>
        <v>GP4</v>
      </c>
      <c r="N1622" s="121" t="e">
        <f>VLOOKUP($H1622,References_2!$D$2:'References_2'!$AQ$186,39,)</f>
        <v>#N/A</v>
      </c>
      <c r="O1622" s="121" t="str">
        <f t="shared" si="50"/>
        <v>µg</v>
      </c>
      <c r="P1622" s="138">
        <f>IF($O1622="mg",VLOOKUP($C1622,References_1!$H$2:$I$19,2,)*$K1622*0.0864,IF($O1622="µg",VLOOKUP($C1622,References_1!$H$2:$I$19,2,)*$K1622*86.4,""))</f>
        <v>13.30992</v>
      </c>
      <c r="Q1622" s="132" t="str">
        <f t="shared" si="51"/>
        <v>mg/j</v>
      </c>
    </row>
    <row r="1623" spans="1:17" hidden="1" x14ac:dyDescent="0.2">
      <c r="A1623" s="121">
        <f>VLOOKUP($B1623,References_1!$F$2:$G$19,2,)</f>
        <v>11</v>
      </c>
      <c r="B1623" s="121" t="s">
        <v>963</v>
      </c>
      <c r="C1623" s="121">
        <f>VLOOKUP($B1623,References_1!$F$2:$H$19,3,)</f>
        <v>13</v>
      </c>
      <c r="D1623" s="122">
        <v>42534</v>
      </c>
      <c r="E1623" s="121" t="s">
        <v>964</v>
      </c>
      <c r="F1623" s="121">
        <v>23</v>
      </c>
      <c r="G1623" s="121" t="s">
        <v>491</v>
      </c>
      <c r="H1623" s="121">
        <v>5625</v>
      </c>
      <c r="I1623" s="121">
        <v>5.0000000000000001E-3</v>
      </c>
      <c r="J1623" s="128" t="s">
        <v>1590</v>
      </c>
      <c r="K1623" s="132">
        <v>5.0000000000000001E-3</v>
      </c>
      <c r="L1623" s="121" t="s">
        <v>107</v>
      </c>
      <c r="M1623" s="121" t="str">
        <f>VLOOKUP($H1623,References_1!$C$2:$D$827,2,)</f>
        <v>GP4</v>
      </c>
      <c r="N1623" s="121" t="e">
        <f>VLOOKUP($H1623,References_2!$D$2:'References_2'!$AQ$186,39,)</f>
        <v>#N/A</v>
      </c>
      <c r="O1623" s="121" t="str">
        <f t="shared" si="50"/>
        <v>µg</v>
      </c>
      <c r="P1623" s="138">
        <f>IF($O1623="mg",VLOOKUP($C1623,References_1!$H$2:$I$19,2,)*$K1623*0.0864,IF($O1623="µg",VLOOKUP($C1623,References_1!$H$2:$I$19,2,)*$K1623*86.4,""))</f>
        <v>7.128000000000001</v>
      </c>
      <c r="Q1623" s="132" t="str">
        <f t="shared" si="51"/>
        <v>mg/j</v>
      </c>
    </row>
    <row r="1624" spans="1:17" hidden="1" x14ac:dyDescent="0.2">
      <c r="A1624" s="121">
        <f>VLOOKUP($B1624,References_1!$F$2:$G$19,2,)</f>
        <v>12</v>
      </c>
      <c r="B1624" s="121">
        <v>6127975</v>
      </c>
      <c r="C1624" s="121">
        <f>VLOOKUP($B1624,References_1!$F$2:$H$19,3,)</f>
        <v>14</v>
      </c>
      <c r="D1624" s="122">
        <v>42534</v>
      </c>
      <c r="E1624" s="121" t="s">
        <v>984</v>
      </c>
      <c r="F1624" s="121">
        <v>23</v>
      </c>
      <c r="G1624" s="121" t="s">
        <v>491</v>
      </c>
      <c r="H1624" s="121">
        <v>5625</v>
      </c>
      <c r="I1624" s="121">
        <v>5.0000000000000001E-3</v>
      </c>
      <c r="J1624" s="128" t="s">
        <v>1590</v>
      </c>
      <c r="K1624" s="132">
        <v>5.0000000000000001E-3</v>
      </c>
      <c r="L1624" s="121" t="s">
        <v>107</v>
      </c>
      <c r="M1624" s="121" t="str">
        <f>VLOOKUP($H1624,References_1!$C$2:$D$827,2,)</f>
        <v>GP4</v>
      </c>
      <c r="N1624" s="121" t="e">
        <f>VLOOKUP($H1624,References_2!$D$2:'References_2'!$AQ$186,39,)</f>
        <v>#N/A</v>
      </c>
      <c r="O1624" s="121" t="str">
        <f t="shared" si="50"/>
        <v>µg</v>
      </c>
      <c r="P1624" s="138">
        <f>IF($O1624="mg",VLOOKUP($C1624,References_1!$H$2:$I$19,2,)*$K1624*0.0864,IF($O1624="µg",VLOOKUP($C1624,References_1!$H$2:$I$19,2,)*$K1624*86.4,""))</f>
        <v>32.469119999999997</v>
      </c>
      <c r="Q1624" s="132" t="str">
        <f t="shared" si="51"/>
        <v>mg/j</v>
      </c>
    </row>
    <row r="1625" spans="1:17" hidden="1" x14ac:dyDescent="0.2">
      <c r="A1625" s="121">
        <f>VLOOKUP($B1625,References_1!$F$2:$G$19,2,)</f>
        <v>4</v>
      </c>
      <c r="B1625" s="121">
        <v>6127935</v>
      </c>
      <c r="C1625" s="121">
        <f>VLOOKUP($B1625,References_1!$F$2:$H$19,3,)</f>
        <v>3</v>
      </c>
      <c r="D1625" s="122">
        <v>42534</v>
      </c>
      <c r="E1625" s="121" t="s">
        <v>104</v>
      </c>
      <c r="F1625" s="121">
        <v>23</v>
      </c>
      <c r="G1625" s="121" t="s">
        <v>492</v>
      </c>
      <c r="H1625" s="121">
        <v>5760</v>
      </c>
      <c r="I1625" s="121">
        <v>0.02</v>
      </c>
      <c r="J1625" s="128" t="s">
        <v>1590</v>
      </c>
      <c r="K1625" s="132">
        <v>0.02</v>
      </c>
      <c r="L1625" s="121" t="s">
        <v>107</v>
      </c>
      <c r="M1625" s="121" t="str">
        <f>VLOOKUP($H1625,References_1!$C$2:$D$827,2,)</f>
        <v>GP4</v>
      </c>
      <c r="N1625" s="121" t="e">
        <f>VLOOKUP($H1625,References_2!$D$2:'References_2'!$AQ$186,39,)</f>
        <v>#N/A</v>
      </c>
      <c r="O1625" s="121" t="str">
        <f t="shared" si="50"/>
        <v>µg</v>
      </c>
      <c r="P1625" s="138">
        <f>IF($O1625="mg",VLOOKUP($C1625,References_1!$H$2:$I$19,2,)*$K1625*0.0864,IF($O1625="µg",VLOOKUP($C1625,References_1!$H$2:$I$19,2,)*$K1625*86.4,""))</f>
        <v>10.765440000000002</v>
      </c>
      <c r="Q1625" s="132" t="str">
        <f t="shared" si="51"/>
        <v>mg/j</v>
      </c>
    </row>
    <row r="1626" spans="1:17" hidden="1" x14ac:dyDescent="0.2">
      <c r="A1626" s="121">
        <f>VLOOKUP($B1626,References_1!$F$2:$G$19,2,)</f>
        <v>18</v>
      </c>
      <c r="B1626" s="121">
        <v>6127970</v>
      </c>
      <c r="C1626" s="121">
        <f>VLOOKUP($B1626,References_1!$F$2:$H$19,3,)</f>
        <v>9.5</v>
      </c>
      <c r="D1626" s="122">
        <v>42534</v>
      </c>
      <c r="E1626" s="121" t="s">
        <v>948</v>
      </c>
      <c r="F1626" s="121">
        <v>23</v>
      </c>
      <c r="G1626" s="121" t="s">
        <v>492</v>
      </c>
      <c r="H1626" s="121">
        <v>5760</v>
      </c>
      <c r="I1626" s="121">
        <v>0.02</v>
      </c>
      <c r="J1626" s="128" t="s">
        <v>1590</v>
      </c>
      <c r="K1626" s="132">
        <v>0.02</v>
      </c>
      <c r="L1626" s="121" t="s">
        <v>107</v>
      </c>
      <c r="M1626" s="121" t="str">
        <f>VLOOKUP($H1626,References_1!$C$2:$D$827,2,)</f>
        <v>GP4</v>
      </c>
      <c r="N1626" s="121" t="e">
        <f>VLOOKUP($H1626,References_2!$D$2:'References_2'!$AQ$186,39,)</f>
        <v>#N/A</v>
      </c>
      <c r="O1626" s="121" t="str">
        <f t="shared" si="50"/>
        <v>µg</v>
      </c>
      <c r="P1626" s="138">
        <f>IF($O1626="mg",VLOOKUP($C1626,References_1!$H$2:$I$19,2,)*$K1626*0.0864,IF($O1626="µg",VLOOKUP($C1626,References_1!$H$2:$I$19,2,)*$K1626*86.4,""))</f>
        <v>49.386240000000001</v>
      </c>
      <c r="Q1626" s="132" t="str">
        <f t="shared" si="51"/>
        <v>mg/j</v>
      </c>
    </row>
    <row r="1627" spans="1:17" hidden="1" x14ac:dyDescent="0.2">
      <c r="A1627" s="121">
        <f>VLOOKUP($B1627,References_1!$F$2:$G$19,2,)</f>
        <v>14</v>
      </c>
      <c r="B1627" s="121">
        <v>6127985</v>
      </c>
      <c r="C1627" s="121">
        <f>VLOOKUP($B1627,References_1!$F$2:$H$19,3,)</f>
        <v>11</v>
      </c>
      <c r="D1627" s="122">
        <v>42534</v>
      </c>
      <c r="E1627" s="121" t="s">
        <v>977</v>
      </c>
      <c r="F1627" s="121">
        <v>23</v>
      </c>
      <c r="G1627" s="121" t="s">
        <v>492</v>
      </c>
      <c r="H1627" s="121">
        <v>5760</v>
      </c>
      <c r="I1627" s="121">
        <v>0.02</v>
      </c>
      <c r="J1627" s="128" t="s">
        <v>1590</v>
      </c>
      <c r="K1627" s="132">
        <v>0.02</v>
      </c>
      <c r="L1627" s="121" t="s">
        <v>107</v>
      </c>
      <c r="M1627" s="121" t="str">
        <f>VLOOKUP($H1627,References_1!$C$2:$D$827,2,)</f>
        <v>GP4</v>
      </c>
      <c r="N1627" s="121" t="e">
        <f>VLOOKUP($H1627,References_2!$D$2:'References_2'!$AQ$186,39,)</f>
        <v>#N/A</v>
      </c>
      <c r="O1627" s="121" t="str">
        <f t="shared" si="50"/>
        <v>µg</v>
      </c>
      <c r="P1627" s="138">
        <f>IF($O1627="mg",VLOOKUP($C1627,References_1!$H$2:$I$19,2,)*$K1627*0.0864,IF($O1627="µg",VLOOKUP($C1627,References_1!$H$2:$I$19,2,)*$K1627*86.4,""))</f>
        <v>53.23968</v>
      </c>
      <c r="Q1627" s="132" t="str">
        <f t="shared" si="51"/>
        <v>mg/j</v>
      </c>
    </row>
    <row r="1628" spans="1:17" hidden="1" x14ac:dyDescent="0.2">
      <c r="A1628" s="121">
        <f>VLOOKUP($B1628,References_1!$F$2:$G$19,2,)</f>
        <v>11</v>
      </c>
      <c r="B1628" s="121" t="s">
        <v>963</v>
      </c>
      <c r="C1628" s="121">
        <f>VLOOKUP($B1628,References_1!$F$2:$H$19,3,)</f>
        <v>13</v>
      </c>
      <c r="D1628" s="122">
        <v>42534</v>
      </c>
      <c r="E1628" s="121" t="s">
        <v>964</v>
      </c>
      <c r="F1628" s="121">
        <v>23</v>
      </c>
      <c r="G1628" s="121" t="s">
        <v>492</v>
      </c>
      <c r="H1628" s="121">
        <v>5760</v>
      </c>
      <c r="I1628" s="121">
        <v>0.02</v>
      </c>
      <c r="J1628" s="128" t="s">
        <v>1590</v>
      </c>
      <c r="K1628" s="132">
        <v>0.02</v>
      </c>
      <c r="L1628" s="121" t="s">
        <v>107</v>
      </c>
      <c r="M1628" s="121" t="str">
        <f>VLOOKUP($H1628,References_1!$C$2:$D$827,2,)</f>
        <v>GP4</v>
      </c>
      <c r="N1628" s="121" t="e">
        <f>VLOOKUP($H1628,References_2!$D$2:'References_2'!$AQ$186,39,)</f>
        <v>#N/A</v>
      </c>
      <c r="O1628" s="121" t="str">
        <f t="shared" si="50"/>
        <v>µg</v>
      </c>
      <c r="P1628" s="138">
        <f>IF($O1628="mg",VLOOKUP($C1628,References_1!$H$2:$I$19,2,)*$K1628*0.0864,IF($O1628="µg",VLOOKUP($C1628,References_1!$H$2:$I$19,2,)*$K1628*86.4,""))</f>
        <v>28.512000000000004</v>
      </c>
      <c r="Q1628" s="132" t="str">
        <f t="shared" si="51"/>
        <v>mg/j</v>
      </c>
    </row>
    <row r="1629" spans="1:17" hidden="1" x14ac:dyDescent="0.2">
      <c r="A1629" s="121">
        <f>VLOOKUP($B1629,References_1!$F$2:$G$19,2,)</f>
        <v>12</v>
      </c>
      <c r="B1629" s="121">
        <v>6127975</v>
      </c>
      <c r="C1629" s="121">
        <f>VLOOKUP($B1629,References_1!$F$2:$H$19,3,)</f>
        <v>14</v>
      </c>
      <c r="D1629" s="122">
        <v>42534</v>
      </c>
      <c r="E1629" s="121" t="s">
        <v>984</v>
      </c>
      <c r="F1629" s="121">
        <v>23</v>
      </c>
      <c r="G1629" s="121" t="s">
        <v>492</v>
      </c>
      <c r="H1629" s="121">
        <v>5760</v>
      </c>
      <c r="I1629" s="121">
        <v>0.02</v>
      </c>
      <c r="J1629" s="128" t="s">
        <v>1590</v>
      </c>
      <c r="K1629" s="132">
        <v>0.02</v>
      </c>
      <c r="L1629" s="121" t="s">
        <v>107</v>
      </c>
      <c r="M1629" s="121" t="str">
        <f>VLOOKUP($H1629,References_1!$C$2:$D$827,2,)</f>
        <v>GP4</v>
      </c>
      <c r="N1629" s="121" t="e">
        <f>VLOOKUP($H1629,References_2!$D$2:'References_2'!$AQ$186,39,)</f>
        <v>#N/A</v>
      </c>
      <c r="O1629" s="121" t="str">
        <f t="shared" si="50"/>
        <v>µg</v>
      </c>
      <c r="P1629" s="138">
        <f>IF($O1629="mg",VLOOKUP($C1629,References_1!$H$2:$I$19,2,)*$K1629*0.0864,IF($O1629="µg",VLOOKUP($C1629,References_1!$H$2:$I$19,2,)*$K1629*86.4,""))</f>
        <v>129.87647999999999</v>
      </c>
      <c r="Q1629" s="132" t="str">
        <f t="shared" si="51"/>
        <v>mg/j</v>
      </c>
    </row>
    <row r="1630" spans="1:17" hidden="1" x14ac:dyDescent="0.2">
      <c r="A1630" s="121">
        <f>VLOOKUP($B1630,References_1!$F$2:$G$19,2,)</f>
        <v>4</v>
      </c>
      <c r="B1630" s="121">
        <v>6127935</v>
      </c>
      <c r="C1630" s="121">
        <f>VLOOKUP($B1630,References_1!$F$2:$H$19,3,)</f>
        <v>3</v>
      </c>
      <c r="D1630" s="122">
        <v>42534</v>
      </c>
      <c r="E1630" s="121" t="s">
        <v>104</v>
      </c>
      <c r="F1630" s="121">
        <v>23</v>
      </c>
      <c r="G1630" s="121" t="s">
        <v>493</v>
      </c>
      <c r="H1630" s="121">
        <v>2020</v>
      </c>
      <c r="I1630" s="121">
        <v>5.0000000000000001E-3</v>
      </c>
      <c r="J1630" s="128" t="s">
        <v>1590</v>
      </c>
      <c r="K1630" s="132">
        <v>5.0000000000000001E-3</v>
      </c>
      <c r="L1630" s="121" t="s">
        <v>107</v>
      </c>
      <c r="M1630" s="121" t="str">
        <f>VLOOKUP($H1630,References_1!$C$2:$D$827,2,)</f>
        <v>GP4</v>
      </c>
      <c r="N1630" s="121" t="e">
        <f>VLOOKUP($H1630,References_2!$D$2:'References_2'!$AQ$186,39,)</f>
        <v>#N/A</v>
      </c>
      <c r="O1630" s="121" t="str">
        <f t="shared" si="50"/>
        <v>µg</v>
      </c>
      <c r="P1630" s="138">
        <f>IF($O1630="mg",VLOOKUP($C1630,References_1!$H$2:$I$19,2,)*$K1630*0.0864,IF($O1630="µg",VLOOKUP($C1630,References_1!$H$2:$I$19,2,)*$K1630*86.4,""))</f>
        <v>2.6913600000000004</v>
      </c>
      <c r="Q1630" s="132" t="str">
        <f t="shared" si="51"/>
        <v>mg/j</v>
      </c>
    </row>
    <row r="1631" spans="1:17" hidden="1" x14ac:dyDescent="0.2">
      <c r="A1631" s="121">
        <f>VLOOKUP($B1631,References_1!$F$2:$G$19,2,)</f>
        <v>18</v>
      </c>
      <c r="B1631" s="121">
        <v>6127970</v>
      </c>
      <c r="C1631" s="121">
        <f>VLOOKUP($B1631,References_1!$F$2:$H$19,3,)</f>
        <v>9.5</v>
      </c>
      <c r="D1631" s="122">
        <v>42534</v>
      </c>
      <c r="E1631" s="121" t="s">
        <v>948</v>
      </c>
      <c r="F1631" s="121">
        <v>23</v>
      </c>
      <c r="G1631" s="121" t="s">
        <v>493</v>
      </c>
      <c r="H1631" s="121">
        <v>2020</v>
      </c>
      <c r="I1631" s="121">
        <v>5.0000000000000001E-3</v>
      </c>
      <c r="J1631" s="128" t="s">
        <v>1590</v>
      </c>
      <c r="K1631" s="132">
        <v>5.0000000000000001E-3</v>
      </c>
      <c r="L1631" s="121" t="s">
        <v>107</v>
      </c>
      <c r="M1631" s="121" t="str">
        <f>VLOOKUP($H1631,References_1!$C$2:$D$827,2,)</f>
        <v>GP4</v>
      </c>
      <c r="N1631" s="121" t="e">
        <f>VLOOKUP($H1631,References_2!$D$2:'References_2'!$AQ$186,39,)</f>
        <v>#N/A</v>
      </c>
      <c r="O1631" s="121" t="str">
        <f t="shared" si="50"/>
        <v>µg</v>
      </c>
      <c r="P1631" s="138">
        <f>IF($O1631="mg",VLOOKUP($C1631,References_1!$H$2:$I$19,2,)*$K1631*0.0864,IF($O1631="µg",VLOOKUP($C1631,References_1!$H$2:$I$19,2,)*$K1631*86.4,""))</f>
        <v>12.34656</v>
      </c>
      <c r="Q1631" s="132" t="str">
        <f t="shared" si="51"/>
        <v>mg/j</v>
      </c>
    </row>
    <row r="1632" spans="1:17" hidden="1" x14ac:dyDescent="0.2">
      <c r="A1632" s="121">
        <f>VLOOKUP($B1632,References_1!$F$2:$G$19,2,)</f>
        <v>14</v>
      </c>
      <c r="B1632" s="121">
        <v>6127985</v>
      </c>
      <c r="C1632" s="121">
        <f>VLOOKUP($B1632,References_1!$F$2:$H$19,3,)</f>
        <v>11</v>
      </c>
      <c r="D1632" s="122">
        <v>42534</v>
      </c>
      <c r="E1632" s="121" t="s">
        <v>977</v>
      </c>
      <c r="F1632" s="121">
        <v>23</v>
      </c>
      <c r="G1632" s="121" t="s">
        <v>493</v>
      </c>
      <c r="H1632" s="121">
        <v>2020</v>
      </c>
      <c r="I1632" s="121">
        <v>5.0000000000000001E-3</v>
      </c>
      <c r="J1632" s="128" t="s">
        <v>1590</v>
      </c>
      <c r="K1632" s="132">
        <v>5.0000000000000001E-3</v>
      </c>
      <c r="L1632" s="121" t="s">
        <v>107</v>
      </c>
      <c r="M1632" s="121" t="str">
        <f>VLOOKUP($H1632,References_1!$C$2:$D$827,2,)</f>
        <v>GP4</v>
      </c>
      <c r="N1632" s="121" t="e">
        <f>VLOOKUP($H1632,References_2!$D$2:'References_2'!$AQ$186,39,)</f>
        <v>#N/A</v>
      </c>
      <c r="O1632" s="121" t="str">
        <f t="shared" si="50"/>
        <v>µg</v>
      </c>
      <c r="P1632" s="138">
        <f>IF($O1632="mg",VLOOKUP($C1632,References_1!$H$2:$I$19,2,)*$K1632*0.0864,IF($O1632="µg",VLOOKUP($C1632,References_1!$H$2:$I$19,2,)*$K1632*86.4,""))</f>
        <v>13.30992</v>
      </c>
      <c r="Q1632" s="132" t="str">
        <f t="shared" si="51"/>
        <v>mg/j</v>
      </c>
    </row>
    <row r="1633" spans="1:17" hidden="1" x14ac:dyDescent="0.2">
      <c r="A1633" s="121">
        <f>VLOOKUP($B1633,References_1!$F$2:$G$19,2,)</f>
        <v>11</v>
      </c>
      <c r="B1633" s="121" t="s">
        <v>963</v>
      </c>
      <c r="C1633" s="121">
        <f>VLOOKUP($B1633,References_1!$F$2:$H$19,3,)</f>
        <v>13</v>
      </c>
      <c r="D1633" s="122">
        <v>42534</v>
      </c>
      <c r="E1633" s="121" t="s">
        <v>964</v>
      </c>
      <c r="F1633" s="121">
        <v>23</v>
      </c>
      <c r="G1633" s="121" t="s">
        <v>493</v>
      </c>
      <c r="H1633" s="121">
        <v>2020</v>
      </c>
      <c r="I1633" s="121">
        <v>5.0000000000000001E-3</v>
      </c>
      <c r="J1633" s="128" t="s">
        <v>1590</v>
      </c>
      <c r="K1633" s="132">
        <v>5.0000000000000001E-3</v>
      </c>
      <c r="L1633" s="121" t="s">
        <v>107</v>
      </c>
      <c r="M1633" s="121" t="str">
        <f>VLOOKUP($H1633,References_1!$C$2:$D$827,2,)</f>
        <v>GP4</v>
      </c>
      <c r="N1633" s="121" t="e">
        <f>VLOOKUP($H1633,References_2!$D$2:'References_2'!$AQ$186,39,)</f>
        <v>#N/A</v>
      </c>
      <c r="O1633" s="121" t="str">
        <f t="shared" si="50"/>
        <v>µg</v>
      </c>
      <c r="P1633" s="138">
        <f>IF($O1633="mg",VLOOKUP($C1633,References_1!$H$2:$I$19,2,)*$K1633*0.0864,IF($O1633="µg",VLOOKUP($C1633,References_1!$H$2:$I$19,2,)*$K1633*86.4,""))</f>
        <v>7.128000000000001</v>
      </c>
      <c r="Q1633" s="132" t="str">
        <f t="shared" si="51"/>
        <v>mg/j</v>
      </c>
    </row>
    <row r="1634" spans="1:17" hidden="1" x14ac:dyDescent="0.2">
      <c r="A1634" s="121">
        <f>VLOOKUP($B1634,References_1!$F$2:$G$19,2,)</f>
        <v>12</v>
      </c>
      <c r="B1634" s="121">
        <v>6127975</v>
      </c>
      <c r="C1634" s="121">
        <f>VLOOKUP($B1634,References_1!$F$2:$H$19,3,)</f>
        <v>14</v>
      </c>
      <c r="D1634" s="122">
        <v>42534</v>
      </c>
      <c r="E1634" s="121" t="s">
        <v>984</v>
      </c>
      <c r="F1634" s="121">
        <v>23</v>
      </c>
      <c r="G1634" s="121" t="s">
        <v>493</v>
      </c>
      <c r="H1634" s="121">
        <v>2020</v>
      </c>
      <c r="I1634" s="121">
        <v>5.0000000000000001E-3</v>
      </c>
      <c r="J1634" s="128" t="s">
        <v>1590</v>
      </c>
      <c r="K1634" s="132">
        <v>5.0000000000000001E-3</v>
      </c>
      <c r="L1634" s="121" t="s">
        <v>107</v>
      </c>
      <c r="M1634" s="121" t="str">
        <f>VLOOKUP($H1634,References_1!$C$2:$D$827,2,)</f>
        <v>GP4</v>
      </c>
      <c r="N1634" s="121" t="e">
        <f>VLOOKUP($H1634,References_2!$D$2:'References_2'!$AQ$186,39,)</f>
        <v>#N/A</v>
      </c>
      <c r="O1634" s="121" t="str">
        <f t="shared" si="50"/>
        <v>µg</v>
      </c>
      <c r="P1634" s="138">
        <f>IF($O1634="mg",VLOOKUP($C1634,References_1!$H$2:$I$19,2,)*$K1634*0.0864,IF($O1634="µg",VLOOKUP($C1634,References_1!$H$2:$I$19,2,)*$K1634*86.4,""))</f>
        <v>32.469119999999997</v>
      </c>
      <c r="Q1634" s="132" t="str">
        <f t="shared" si="51"/>
        <v>mg/j</v>
      </c>
    </row>
    <row r="1635" spans="1:17" hidden="1" x14ac:dyDescent="0.2">
      <c r="A1635" s="121">
        <f>VLOOKUP($B1635,References_1!$F$2:$G$19,2,)</f>
        <v>4</v>
      </c>
      <c r="B1635" s="121">
        <v>6127935</v>
      </c>
      <c r="C1635" s="121">
        <f>VLOOKUP($B1635,References_1!$F$2:$H$19,3,)</f>
        <v>3</v>
      </c>
      <c r="D1635" s="122">
        <v>42534</v>
      </c>
      <c r="E1635" s="121" t="s">
        <v>104</v>
      </c>
      <c r="F1635" s="121">
        <v>23</v>
      </c>
      <c r="G1635" s="121" t="s">
        <v>494</v>
      </c>
      <c r="H1635" s="121">
        <v>5761</v>
      </c>
      <c r="I1635" s="121">
        <v>5.0000000000000001E-3</v>
      </c>
      <c r="J1635" s="128" t="s">
        <v>1590</v>
      </c>
      <c r="K1635" s="132">
        <v>5.0000000000000001E-3</v>
      </c>
      <c r="L1635" s="121" t="s">
        <v>107</v>
      </c>
      <c r="M1635" s="121" t="str">
        <f>VLOOKUP($H1635,References_1!$C$2:$D$827,2,)</f>
        <v>GP4</v>
      </c>
      <c r="N1635" s="121" t="e">
        <f>VLOOKUP($H1635,References_2!$D$2:'References_2'!$AQ$186,39,)</f>
        <v>#N/A</v>
      </c>
      <c r="O1635" s="121" t="str">
        <f t="shared" si="50"/>
        <v>µg</v>
      </c>
      <c r="P1635" s="138">
        <f>IF($O1635="mg",VLOOKUP($C1635,References_1!$H$2:$I$19,2,)*$K1635*0.0864,IF($O1635="µg",VLOOKUP($C1635,References_1!$H$2:$I$19,2,)*$K1635*86.4,""))</f>
        <v>2.6913600000000004</v>
      </c>
      <c r="Q1635" s="132" t="str">
        <f t="shared" si="51"/>
        <v>mg/j</v>
      </c>
    </row>
    <row r="1636" spans="1:17" hidden="1" x14ac:dyDescent="0.2">
      <c r="A1636" s="121">
        <f>VLOOKUP($B1636,References_1!$F$2:$G$19,2,)</f>
        <v>18</v>
      </c>
      <c r="B1636" s="121">
        <v>6127970</v>
      </c>
      <c r="C1636" s="121">
        <f>VLOOKUP($B1636,References_1!$F$2:$H$19,3,)</f>
        <v>9.5</v>
      </c>
      <c r="D1636" s="122">
        <v>42534</v>
      </c>
      <c r="E1636" s="121" t="s">
        <v>948</v>
      </c>
      <c r="F1636" s="121">
        <v>23</v>
      </c>
      <c r="G1636" s="121" t="s">
        <v>494</v>
      </c>
      <c r="H1636" s="121">
        <v>5761</v>
      </c>
      <c r="I1636" s="121">
        <v>5.0000000000000001E-3</v>
      </c>
      <c r="J1636" s="128" t="s">
        <v>1590</v>
      </c>
      <c r="K1636" s="132">
        <v>5.0000000000000001E-3</v>
      </c>
      <c r="L1636" s="121" t="s">
        <v>107</v>
      </c>
      <c r="M1636" s="121" t="str">
        <f>VLOOKUP($H1636,References_1!$C$2:$D$827,2,)</f>
        <v>GP4</v>
      </c>
      <c r="N1636" s="121" t="e">
        <f>VLOOKUP($H1636,References_2!$D$2:'References_2'!$AQ$186,39,)</f>
        <v>#N/A</v>
      </c>
      <c r="O1636" s="121" t="str">
        <f t="shared" si="50"/>
        <v>µg</v>
      </c>
      <c r="P1636" s="138">
        <f>IF($O1636="mg",VLOOKUP($C1636,References_1!$H$2:$I$19,2,)*$K1636*0.0864,IF($O1636="µg",VLOOKUP($C1636,References_1!$H$2:$I$19,2,)*$K1636*86.4,""))</f>
        <v>12.34656</v>
      </c>
      <c r="Q1636" s="132" t="str">
        <f t="shared" si="51"/>
        <v>mg/j</v>
      </c>
    </row>
    <row r="1637" spans="1:17" hidden="1" x14ac:dyDescent="0.2">
      <c r="A1637" s="121">
        <f>VLOOKUP($B1637,References_1!$F$2:$G$19,2,)</f>
        <v>14</v>
      </c>
      <c r="B1637" s="121">
        <v>6127985</v>
      </c>
      <c r="C1637" s="121">
        <f>VLOOKUP($B1637,References_1!$F$2:$H$19,3,)</f>
        <v>11</v>
      </c>
      <c r="D1637" s="122">
        <v>42534</v>
      </c>
      <c r="E1637" s="121" t="s">
        <v>977</v>
      </c>
      <c r="F1637" s="121">
        <v>23</v>
      </c>
      <c r="G1637" s="121" t="s">
        <v>494</v>
      </c>
      <c r="H1637" s="121">
        <v>5761</v>
      </c>
      <c r="I1637" s="121">
        <v>5.0000000000000001E-3</v>
      </c>
      <c r="J1637" s="128" t="s">
        <v>1590</v>
      </c>
      <c r="K1637" s="132">
        <v>5.0000000000000001E-3</v>
      </c>
      <c r="L1637" s="121" t="s">
        <v>107</v>
      </c>
      <c r="M1637" s="121" t="str">
        <f>VLOOKUP($H1637,References_1!$C$2:$D$827,2,)</f>
        <v>GP4</v>
      </c>
      <c r="N1637" s="121" t="e">
        <f>VLOOKUP($H1637,References_2!$D$2:'References_2'!$AQ$186,39,)</f>
        <v>#N/A</v>
      </c>
      <c r="O1637" s="121" t="str">
        <f t="shared" si="50"/>
        <v>µg</v>
      </c>
      <c r="P1637" s="138">
        <f>IF($O1637="mg",VLOOKUP($C1637,References_1!$H$2:$I$19,2,)*$K1637*0.0864,IF($O1637="µg",VLOOKUP($C1637,References_1!$H$2:$I$19,2,)*$K1637*86.4,""))</f>
        <v>13.30992</v>
      </c>
      <c r="Q1637" s="132" t="str">
        <f t="shared" si="51"/>
        <v>mg/j</v>
      </c>
    </row>
    <row r="1638" spans="1:17" hidden="1" x14ac:dyDescent="0.2">
      <c r="A1638" s="121">
        <f>VLOOKUP($B1638,References_1!$F$2:$G$19,2,)</f>
        <v>11</v>
      </c>
      <c r="B1638" s="121" t="s">
        <v>963</v>
      </c>
      <c r="C1638" s="121">
        <f>VLOOKUP($B1638,References_1!$F$2:$H$19,3,)</f>
        <v>13</v>
      </c>
      <c r="D1638" s="122">
        <v>42534</v>
      </c>
      <c r="E1638" s="121" t="s">
        <v>964</v>
      </c>
      <c r="F1638" s="121">
        <v>23</v>
      </c>
      <c r="G1638" s="121" t="s">
        <v>494</v>
      </c>
      <c r="H1638" s="121">
        <v>5761</v>
      </c>
      <c r="I1638" s="121">
        <v>5.0000000000000001E-3</v>
      </c>
      <c r="J1638" s="128" t="s">
        <v>1590</v>
      </c>
      <c r="K1638" s="132">
        <v>5.0000000000000001E-3</v>
      </c>
      <c r="L1638" s="121" t="s">
        <v>107</v>
      </c>
      <c r="M1638" s="121" t="str">
        <f>VLOOKUP($H1638,References_1!$C$2:$D$827,2,)</f>
        <v>GP4</v>
      </c>
      <c r="N1638" s="121" t="e">
        <f>VLOOKUP($H1638,References_2!$D$2:'References_2'!$AQ$186,39,)</f>
        <v>#N/A</v>
      </c>
      <c r="O1638" s="121" t="str">
        <f t="shared" si="50"/>
        <v>µg</v>
      </c>
      <c r="P1638" s="138">
        <f>IF($O1638="mg",VLOOKUP($C1638,References_1!$H$2:$I$19,2,)*$K1638*0.0864,IF($O1638="µg",VLOOKUP($C1638,References_1!$H$2:$I$19,2,)*$K1638*86.4,""))</f>
        <v>7.128000000000001</v>
      </c>
      <c r="Q1638" s="132" t="str">
        <f t="shared" si="51"/>
        <v>mg/j</v>
      </c>
    </row>
    <row r="1639" spans="1:17" hidden="1" x14ac:dyDescent="0.2">
      <c r="A1639" s="121">
        <f>VLOOKUP($B1639,References_1!$F$2:$G$19,2,)</f>
        <v>12</v>
      </c>
      <c r="B1639" s="121">
        <v>6127975</v>
      </c>
      <c r="C1639" s="121">
        <f>VLOOKUP($B1639,References_1!$F$2:$H$19,3,)</f>
        <v>14</v>
      </c>
      <c r="D1639" s="122">
        <v>42534</v>
      </c>
      <c r="E1639" s="121" t="s">
        <v>984</v>
      </c>
      <c r="F1639" s="121">
        <v>23</v>
      </c>
      <c r="G1639" s="121" t="s">
        <v>494</v>
      </c>
      <c r="H1639" s="121">
        <v>5761</v>
      </c>
      <c r="I1639" s="121">
        <v>5.0000000000000001E-3</v>
      </c>
      <c r="J1639" s="128" t="s">
        <v>1590</v>
      </c>
      <c r="K1639" s="132">
        <v>5.0000000000000001E-3</v>
      </c>
      <c r="L1639" s="121" t="s">
        <v>107</v>
      </c>
      <c r="M1639" s="121" t="str">
        <f>VLOOKUP($H1639,References_1!$C$2:$D$827,2,)</f>
        <v>GP4</v>
      </c>
      <c r="N1639" s="121" t="e">
        <f>VLOOKUP($H1639,References_2!$D$2:'References_2'!$AQ$186,39,)</f>
        <v>#N/A</v>
      </c>
      <c r="O1639" s="121" t="str">
        <f t="shared" ref="O1639:O1702" si="52">LEFT(L1639,2)</f>
        <v>µg</v>
      </c>
      <c r="P1639" s="138">
        <f>IF($O1639="mg",VLOOKUP($C1639,References_1!$H$2:$I$19,2,)*$K1639*0.0864,IF($O1639="µg",VLOOKUP($C1639,References_1!$H$2:$I$19,2,)*$K1639*86.4,""))</f>
        <v>32.469119999999997</v>
      </c>
      <c r="Q1639" s="132" t="str">
        <f t="shared" ref="Q1639:Q1702" si="53">IF($O1639="mg","kg/j",IF($O1639="µg","mg/j",""))</f>
        <v>mg/j</v>
      </c>
    </row>
    <row r="1640" spans="1:17" hidden="1" x14ac:dyDescent="0.2">
      <c r="A1640" s="121">
        <f>VLOOKUP($B1640,References_1!$F$2:$G$19,2,)</f>
        <v>4</v>
      </c>
      <c r="B1640" s="121">
        <v>6127935</v>
      </c>
      <c r="C1640" s="121">
        <f>VLOOKUP($B1640,References_1!$F$2:$H$19,3,)</f>
        <v>3</v>
      </c>
      <c r="D1640" s="122">
        <v>42534</v>
      </c>
      <c r="E1640" s="121" t="s">
        <v>104</v>
      </c>
      <c r="F1640" s="121">
        <v>23</v>
      </c>
      <c r="G1640" s="121" t="s">
        <v>495</v>
      </c>
      <c r="H1640" s="121">
        <v>2057</v>
      </c>
      <c r="I1640" s="121">
        <v>5.0000000000000001E-3</v>
      </c>
      <c r="J1640" s="128" t="s">
        <v>1590</v>
      </c>
      <c r="K1640" s="132">
        <v>5.0000000000000001E-3</v>
      </c>
      <c r="L1640" s="121" t="s">
        <v>107</v>
      </c>
      <c r="M1640" s="121" t="str">
        <f>VLOOKUP($H1640,References_1!$C$2:$D$827,2,)</f>
        <v>GP4</v>
      </c>
      <c r="N1640" s="121" t="e">
        <f>VLOOKUP($H1640,References_2!$D$2:'References_2'!$AQ$186,39,)</f>
        <v>#N/A</v>
      </c>
      <c r="O1640" s="121" t="str">
        <f t="shared" si="52"/>
        <v>µg</v>
      </c>
      <c r="P1640" s="138">
        <f>IF($O1640="mg",VLOOKUP($C1640,References_1!$H$2:$I$19,2,)*$K1640*0.0864,IF($O1640="µg",VLOOKUP($C1640,References_1!$H$2:$I$19,2,)*$K1640*86.4,""))</f>
        <v>2.6913600000000004</v>
      </c>
      <c r="Q1640" s="132" t="str">
        <f t="shared" si="53"/>
        <v>mg/j</v>
      </c>
    </row>
    <row r="1641" spans="1:17" hidden="1" x14ac:dyDescent="0.2">
      <c r="A1641" s="121">
        <f>VLOOKUP($B1641,References_1!$F$2:$G$19,2,)</f>
        <v>18</v>
      </c>
      <c r="B1641" s="121">
        <v>6127970</v>
      </c>
      <c r="C1641" s="121">
        <f>VLOOKUP($B1641,References_1!$F$2:$H$19,3,)</f>
        <v>9.5</v>
      </c>
      <c r="D1641" s="122">
        <v>42534</v>
      </c>
      <c r="E1641" s="121" t="s">
        <v>948</v>
      </c>
      <c r="F1641" s="121">
        <v>23</v>
      </c>
      <c r="G1641" s="121" t="s">
        <v>495</v>
      </c>
      <c r="H1641" s="121">
        <v>2057</v>
      </c>
      <c r="I1641" s="121">
        <v>5.0000000000000001E-3</v>
      </c>
      <c r="J1641" s="128" t="s">
        <v>1590</v>
      </c>
      <c r="K1641" s="132">
        <v>5.0000000000000001E-3</v>
      </c>
      <c r="L1641" s="121" t="s">
        <v>107</v>
      </c>
      <c r="M1641" s="121" t="str">
        <f>VLOOKUP($H1641,References_1!$C$2:$D$827,2,)</f>
        <v>GP4</v>
      </c>
      <c r="N1641" s="121" t="e">
        <f>VLOOKUP($H1641,References_2!$D$2:'References_2'!$AQ$186,39,)</f>
        <v>#N/A</v>
      </c>
      <c r="O1641" s="121" t="str">
        <f t="shared" si="52"/>
        <v>µg</v>
      </c>
      <c r="P1641" s="138">
        <f>IF($O1641="mg",VLOOKUP($C1641,References_1!$H$2:$I$19,2,)*$K1641*0.0864,IF($O1641="µg",VLOOKUP($C1641,References_1!$H$2:$I$19,2,)*$K1641*86.4,""))</f>
        <v>12.34656</v>
      </c>
      <c r="Q1641" s="132" t="str">
        <f t="shared" si="53"/>
        <v>mg/j</v>
      </c>
    </row>
    <row r="1642" spans="1:17" hidden="1" x14ac:dyDescent="0.2">
      <c r="A1642" s="121">
        <f>VLOOKUP($B1642,References_1!$F$2:$G$19,2,)</f>
        <v>14</v>
      </c>
      <c r="B1642" s="121">
        <v>6127985</v>
      </c>
      <c r="C1642" s="121">
        <f>VLOOKUP($B1642,References_1!$F$2:$H$19,3,)</f>
        <v>11</v>
      </c>
      <c r="D1642" s="122">
        <v>42534</v>
      </c>
      <c r="E1642" s="121" t="s">
        <v>977</v>
      </c>
      <c r="F1642" s="121">
        <v>23</v>
      </c>
      <c r="G1642" s="121" t="s">
        <v>495</v>
      </c>
      <c r="H1642" s="121">
        <v>2057</v>
      </c>
      <c r="I1642" s="121">
        <v>5.0000000000000001E-3</v>
      </c>
      <c r="J1642" s="128" t="s">
        <v>1590</v>
      </c>
      <c r="K1642" s="132">
        <v>5.0000000000000001E-3</v>
      </c>
      <c r="L1642" s="121" t="s">
        <v>107</v>
      </c>
      <c r="M1642" s="121" t="str">
        <f>VLOOKUP($H1642,References_1!$C$2:$D$827,2,)</f>
        <v>GP4</v>
      </c>
      <c r="N1642" s="121" t="e">
        <f>VLOOKUP($H1642,References_2!$D$2:'References_2'!$AQ$186,39,)</f>
        <v>#N/A</v>
      </c>
      <c r="O1642" s="121" t="str">
        <f t="shared" si="52"/>
        <v>µg</v>
      </c>
      <c r="P1642" s="138">
        <f>IF($O1642="mg",VLOOKUP($C1642,References_1!$H$2:$I$19,2,)*$K1642*0.0864,IF($O1642="µg",VLOOKUP($C1642,References_1!$H$2:$I$19,2,)*$K1642*86.4,""))</f>
        <v>13.30992</v>
      </c>
      <c r="Q1642" s="132" t="str">
        <f t="shared" si="53"/>
        <v>mg/j</v>
      </c>
    </row>
    <row r="1643" spans="1:17" hidden="1" x14ac:dyDescent="0.2">
      <c r="A1643" s="121">
        <f>VLOOKUP($B1643,References_1!$F$2:$G$19,2,)</f>
        <v>11</v>
      </c>
      <c r="B1643" s="121" t="s">
        <v>963</v>
      </c>
      <c r="C1643" s="121">
        <f>VLOOKUP($B1643,References_1!$F$2:$H$19,3,)</f>
        <v>13</v>
      </c>
      <c r="D1643" s="122">
        <v>42534</v>
      </c>
      <c r="E1643" s="121" t="s">
        <v>964</v>
      </c>
      <c r="F1643" s="121">
        <v>23</v>
      </c>
      <c r="G1643" s="121" t="s">
        <v>495</v>
      </c>
      <c r="H1643" s="121">
        <v>2057</v>
      </c>
      <c r="I1643" s="121">
        <v>5.0000000000000001E-3</v>
      </c>
      <c r="J1643" s="128" t="s">
        <v>1590</v>
      </c>
      <c r="K1643" s="132">
        <v>5.0000000000000001E-3</v>
      </c>
      <c r="L1643" s="121" t="s">
        <v>107</v>
      </c>
      <c r="M1643" s="121" t="str">
        <f>VLOOKUP($H1643,References_1!$C$2:$D$827,2,)</f>
        <v>GP4</v>
      </c>
      <c r="N1643" s="121" t="e">
        <f>VLOOKUP($H1643,References_2!$D$2:'References_2'!$AQ$186,39,)</f>
        <v>#N/A</v>
      </c>
      <c r="O1643" s="121" t="str">
        <f t="shared" si="52"/>
        <v>µg</v>
      </c>
      <c r="P1643" s="138">
        <f>IF($O1643="mg",VLOOKUP($C1643,References_1!$H$2:$I$19,2,)*$K1643*0.0864,IF($O1643="µg",VLOOKUP($C1643,References_1!$H$2:$I$19,2,)*$K1643*86.4,""))</f>
        <v>7.128000000000001</v>
      </c>
      <c r="Q1643" s="132" t="str">
        <f t="shared" si="53"/>
        <v>mg/j</v>
      </c>
    </row>
    <row r="1644" spans="1:17" hidden="1" x14ac:dyDescent="0.2">
      <c r="A1644" s="121">
        <f>VLOOKUP($B1644,References_1!$F$2:$G$19,2,)</f>
        <v>12</v>
      </c>
      <c r="B1644" s="121">
        <v>6127975</v>
      </c>
      <c r="C1644" s="121">
        <f>VLOOKUP($B1644,References_1!$F$2:$H$19,3,)</f>
        <v>14</v>
      </c>
      <c r="D1644" s="122">
        <v>42534</v>
      </c>
      <c r="E1644" s="121" t="s">
        <v>984</v>
      </c>
      <c r="F1644" s="121">
        <v>23</v>
      </c>
      <c r="G1644" s="121" t="s">
        <v>495</v>
      </c>
      <c r="H1644" s="121">
        <v>2057</v>
      </c>
      <c r="I1644" s="121">
        <v>5.0000000000000001E-3</v>
      </c>
      <c r="J1644" s="128" t="s">
        <v>1590</v>
      </c>
      <c r="K1644" s="132">
        <v>5.0000000000000001E-3</v>
      </c>
      <c r="L1644" s="121" t="s">
        <v>107</v>
      </c>
      <c r="M1644" s="121" t="str">
        <f>VLOOKUP($H1644,References_1!$C$2:$D$827,2,)</f>
        <v>GP4</v>
      </c>
      <c r="N1644" s="121" t="e">
        <f>VLOOKUP($H1644,References_2!$D$2:'References_2'!$AQ$186,39,)</f>
        <v>#N/A</v>
      </c>
      <c r="O1644" s="121" t="str">
        <f t="shared" si="52"/>
        <v>µg</v>
      </c>
      <c r="P1644" s="138">
        <f>IF($O1644="mg",VLOOKUP($C1644,References_1!$H$2:$I$19,2,)*$K1644*0.0864,IF($O1644="µg",VLOOKUP($C1644,References_1!$H$2:$I$19,2,)*$K1644*86.4,""))</f>
        <v>32.469119999999997</v>
      </c>
      <c r="Q1644" s="132" t="str">
        <f t="shared" si="53"/>
        <v>mg/j</v>
      </c>
    </row>
    <row r="1645" spans="1:17" hidden="1" x14ac:dyDescent="0.2">
      <c r="A1645" s="121">
        <f>VLOOKUP($B1645,References_1!$F$2:$G$19,2,)</f>
        <v>4</v>
      </c>
      <c r="B1645" s="121">
        <v>6127935</v>
      </c>
      <c r="C1645" s="121">
        <f>VLOOKUP($B1645,References_1!$F$2:$H$19,3,)</f>
        <v>3</v>
      </c>
      <c r="D1645" s="122">
        <v>42534</v>
      </c>
      <c r="E1645" s="121" t="s">
        <v>104</v>
      </c>
      <c r="F1645" s="121">
        <v>23</v>
      </c>
      <c r="G1645" s="121" t="s">
        <v>497</v>
      </c>
      <c r="H1645" s="121">
        <v>1185</v>
      </c>
      <c r="I1645" s="121">
        <v>5.0000000000000001E-3</v>
      </c>
      <c r="J1645" s="128" t="s">
        <v>1590</v>
      </c>
      <c r="K1645" s="132">
        <v>5.0000000000000001E-3</v>
      </c>
      <c r="L1645" s="121" t="s">
        <v>107</v>
      </c>
      <c r="M1645" s="121" t="str">
        <f>VLOOKUP($H1645,References_1!$C$2:$D$827,2,)</f>
        <v>GP4</v>
      </c>
      <c r="N1645" s="121" t="e">
        <f>VLOOKUP($H1645,References_2!$D$2:'References_2'!$AQ$186,39,)</f>
        <v>#N/A</v>
      </c>
      <c r="O1645" s="121" t="str">
        <f t="shared" si="52"/>
        <v>µg</v>
      </c>
      <c r="P1645" s="138">
        <f>IF($O1645="mg",VLOOKUP($C1645,References_1!$H$2:$I$19,2,)*$K1645*0.0864,IF($O1645="µg",VLOOKUP($C1645,References_1!$H$2:$I$19,2,)*$K1645*86.4,""))</f>
        <v>2.6913600000000004</v>
      </c>
      <c r="Q1645" s="132" t="str">
        <f t="shared" si="53"/>
        <v>mg/j</v>
      </c>
    </row>
    <row r="1646" spans="1:17" hidden="1" x14ac:dyDescent="0.2">
      <c r="A1646" s="121">
        <f>VLOOKUP($B1646,References_1!$F$2:$G$19,2,)</f>
        <v>18</v>
      </c>
      <c r="B1646" s="121">
        <v>6127970</v>
      </c>
      <c r="C1646" s="121">
        <f>VLOOKUP($B1646,References_1!$F$2:$H$19,3,)</f>
        <v>9.5</v>
      </c>
      <c r="D1646" s="122">
        <v>42534</v>
      </c>
      <c r="E1646" s="121" t="s">
        <v>948</v>
      </c>
      <c r="F1646" s="121">
        <v>23</v>
      </c>
      <c r="G1646" s="121" t="s">
        <v>497</v>
      </c>
      <c r="H1646" s="121">
        <v>1185</v>
      </c>
      <c r="I1646" s="121">
        <v>5.0000000000000001E-3</v>
      </c>
      <c r="J1646" s="128" t="s">
        <v>1590</v>
      </c>
      <c r="K1646" s="132">
        <v>5.0000000000000001E-3</v>
      </c>
      <c r="L1646" s="121" t="s">
        <v>107</v>
      </c>
      <c r="M1646" s="121" t="str">
        <f>VLOOKUP($H1646,References_1!$C$2:$D$827,2,)</f>
        <v>GP4</v>
      </c>
      <c r="N1646" s="121" t="e">
        <f>VLOOKUP($H1646,References_2!$D$2:'References_2'!$AQ$186,39,)</f>
        <v>#N/A</v>
      </c>
      <c r="O1646" s="121" t="str">
        <f t="shared" si="52"/>
        <v>µg</v>
      </c>
      <c r="P1646" s="138">
        <f>IF($O1646="mg",VLOOKUP($C1646,References_1!$H$2:$I$19,2,)*$K1646*0.0864,IF($O1646="µg",VLOOKUP($C1646,References_1!$H$2:$I$19,2,)*$K1646*86.4,""))</f>
        <v>12.34656</v>
      </c>
      <c r="Q1646" s="132" t="str">
        <f t="shared" si="53"/>
        <v>mg/j</v>
      </c>
    </row>
    <row r="1647" spans="1:17" hidden="1" x14ac:dyDescent="0.2">
      <c r="A1647" s="121">
        <f>VLOOKUP($B1647,References_1!$F$2:$G$19,2,)</f>
        <v>14</v>
      </c>
      <c r="B1647" s="121">
        <v>6127985</v>
      </c>
      <c r="C1647" s="121">
        <f>VLOOKUP($B1647,References_1!$F$2:$H$19,3,)</f>
        <v>11</v>
      </c>
      <c r="D1647" s="122">
        <v>42534</v>
      </c>
      <c r="E1647" s="121" t="s">
        <v>977</v>
      </c>
      <c r="F1647" s="121">
        <v>23</v>
      </c>
      <c r="G1647" s="121" t="s">
        <v>497</v>
      </c>
      <c r="H1647" s="121">
        <v>1185</v>
      </c>
      <c r="I1647" s="121">
        <v>5.0000000000000001E-3</v>
      </c>
      <c r="J1647" s="128" t="s">
        <v>1590</v>
      </c>
      <c r="K1647" s="132">
        <v>5.0000000000000001E-3</v>
      </c>
      <c r="L1647" s="121" t="s">
        <v>107</v>
      </c>
      <c r="M1647" s="121" t="str">
        <f>VLOOKUP($H1647,References_1!$C$2:$D$827,2,)</f>
        <v>GP4</v>
      </c>
      <c r="N1647" s="121" t="e">
        <f>VLOOKUP($H1647,References_2!$D$2:'References_2'!$AQ$186,39,)</f>
        <v>#N/A</v>
      </c>
      <c r="O1647" s="121" t="str">
        <f t="shared" si="52"/>
        <v>µg</v>
      </c>
      <c r="P1647" s="138">
        <f>IF($O1647="mg",VLOOKUP($C1647,References_1!$H$2:$I$19,2,)*$K1647*0.0864,IF($O1647="µg",VLOOKUP($C1647,References_1!$H$2:$I$19,2,)*$K1647*86.4,""))</f>
        <v>13.30992</v>
      </c>
      <c r="Q1647" s="132" t="str">
        <f t="shared" si="53"/>
        <v>mg/j</v>
      </c>
    </row>
    <row r="1648" spans="1:17" hidden="1" x14ac:dyDescent="0.2">
      <c r="A1648" s="121">
        <f>VLOOKUP($B1648,References_1!$F$2:$G$19,2,)</f>
        <v>11</v>
      </c>
      <c r="B1648" s="121" t="s">
        <v>963</v>
      </c>
      <c r="C1648" s="121">
        <f>VLOOKUP($B1648,References_1!$F$2:$H$19,3,)</f>
        <v>13</v>
      </c>
      <c r="D1648" s="122">
        <v>42534</v>
      </c>
      <c r="E1648" s="121" t="s">
        <v>964</v>
      </c>
      <c r="F1648" s="121">
        <v>23</v>
      </c>
      <c r="G1648" s="121" t="s">
        <v>497</v>
      </c>
      <c r="H1648" s="121">
        <v>1185</v>
      </c>
      <c r="I1648" s="121">
        <v>5.0000000000000001E-3</v>
      </c>
      <c r="J1648" s="128" t="s">
        <v>1590</v>
      </c>
      <c r="K1648" s="132">
        <v>5.0000000000000001E-3</v>
      </c>
      <c r="L1648" s="121" t="s">
        <v>107</v>
      </c>
      <c r="M1648" s="121" t="str">
        <f>VLOOKUP($H1648,References_1!$C$2:$D$827,2,)</f>
        <v>GP4</v>
      </c>
      <c r="N1648" s="121" t="e">
        <f>VLOOKUP($H1648,References_2!$D$2:'References_2'!$AQ$186,39,)</f>
        <v>#N/A</v>
      </c>
      <c r="O1648" s="121" t="str">
        <f t="shared" si="52"/>
        <v>µg</v>
      </c>
      <c r="P1648" s="138">
        <f>IF($O1648="mg",VLOOKUP($C1648,References_1!$H$2:$I$19,2,)*$K1648*0.0864,IF($O1648="µg",VLOOKUP($C1648,References_1!$H$2:$I$19,2,)*$K1648*86.4,""))</f>
        <v>7.128000000000001</v>
      </c>
      <c r="Q1648" s="132" t="str">
        <f t="shared" si="53"/>
        <v>mg/j</v>
      </c>
    </row>
    <row r="1649" spans="1:17" hidden="1" x14ac:dyDescent="0.2">
      <c r="A1649" s="121">
        <f>VLOOKUP($B1649,References_1!$F$2:$G$19,2,)</f>
        <v>12</v>
      </c>
      <c r="B1649" s="121">
        <v>6127975</v>
      </c>
      <c r="C1649" s="121">
        <f>VLOOKUP($B1649,References_1!$F$2:$H$19,3,)</f>
        <v>14</v>
      </c>
      <c r="D1649" s="122">
        <v>42534</v>
      </c>
      <c r="E1649" s="121" t="s">
        <v>984</v>
      </c>
      <c r="F1649" s="121">
        <v>23</v>
      </c>
      <c r="G1649" s="121" t="s">
        <v>497</v>
      </c>
      <c r="H1649" s="121">
        <v>1185</v>
      </c>
      <c r="I1649" s="121">
        <v>5.0000000000000001E-3</v>
      </c>
      <c r="J1649" s="128" t="s">
        <v>1590</v>
      </c>
      <c r="K1649" s="132">
        <v>5.0000000000000001E-3</v>
      </c>
      <c r="L1649" s="121" t="s">
        <v>107</v>
      </c>
      <c r="M1649" s="121" t="str">
        <f>VLOOKUP($H1649,References_1!$C$2:$D$827,2,)</f>
        <v>GP4</v>
      </c>
      <c r="N1649" s="121" t="e">
        <f>VLOOKUP($H1649,References_2!$D$2:'References_2'!$AQ$186,39,)</f>
        <v>#N/A</v>
      </c>
      <c r="O1649" s="121" t="str">
        <f t="shared" si="52"/>
        <v>µg</v>
      </c>
      <c r="P1649" s="138">
        <f>IF($O1649="mg",VLOOKUP($C1649,References_1!$H$2:$I$19,2,)*$K1649*0.0864,IF($O1649="µg",VLOOKUP($C1649,References_1!$H$2:$I$19,2,)*$K1649*86.4,""))</f>
        <v>32.469119999999997</v>
      </c>
      <c r="Q1649" s="132" t="str">
        <f t="shared" si="53"/>
        <v>mg/j</v>
      </c>
    </row>
    <row r="1650" spans="1:17" hidden="1" x14ac:dyDescent="0.2">
      <c r="A1650" s="121">
        <f>VLOOKUP($B1650,References_1!$F$2:$G$19,2,)</f>
        <v>4</v>
      </c>
      <c r="B1650" s="121">
        <v>6127935</v>
      </c>
      <c r="C1650" s="121">
        <f>VLOOKUP($B1650,References_1!$F$2:$H$19,3,)</f>
        <v>3</v>
      </c>
      <c r="D1650" s="122">
        <v>42534</v>
      </c>
      <c r="E1650" s="121" t="s">
        <v>104</v>
      </c>
      <c r="F1650" s="121">
        <v>23</v>
      </c>
      <c r="G1650" s="121" t="s">
        <v>498</v>
      </c>
      <c r="H1650" s="121">
        <v>2742</v>
      </c>
      <c r="I1650" s="121">
        <v>5.0000000000000001E-3</v>
      </c>
      <c r="J1650" s="128" t="s">
        <v>1590</v>
      </c>
      <c r="K1650" s="132">
        <v>5.0000000000000001E-3</v>
      </c>
      <c r="L1650" s="121" t="s">
        <v>107</v>
      </c>
      <c r="M1650" s="121" t="str">
        <f>VLOOKUP($H1650,References_1!$C$2:$D$827,2,)</f>
        <v>GP4</v>
      </c>
      <c r="N1650" s="121" t="e">
        <f>VLOOKUP($H1650,References_2!$D$2:'References_2'!$AQ$186,39,)</f>
        <v>#N/A</v>
      </c>
      <c r="O1650" s="121" t="str">
        <f t="shared" si="52"/>
        <v>µg</v>
      </c>
      <c r="P1650" s="138">
        <f>IF($O1650="mg",VLOOKUP($C1650,References_1!$H$2:$I$19,2,)*$K1650*0.0864,IF($O1650="µg",VLOOKUP($C1650,References_1!$H$2:$I$19,2,)*$K1650*86.4,""))</f>
        <v>2.6913600000000004</v>
      </c>
      <c r="Q1650" s="132" t="str">
        <f t="shared" si="53"/>
        <v>mg/j</v>
      </c>
    </row>
    <row r="1651" spans="1:17" hidden="1" x14ac:dyDescent="0.2">
      <c r="A1651" s="121">
        <f>VLOOKUP($B1651,References_1!$F$2:$G$19,2,)</f>
        <v>18</v>
      </c>
      <c r="B1651" s="121">
        <v>6127970</v>
      </c>
      <c r="C1651" s="121">
        <f>VLOOKUP($B1651,References_1!$F$2:$H$19,3,)</f>
        <v>9.5</v>
      </c>
      <c r="D1651" s="122">
        <v>42534</v>
      </c>
      <c r="E1651" s="121" t="s">
        <v>948</v>
      </c>
      <c r="F1651" s="121">
        <v>23</v>
      </c>
      <c r="G1651" s="121" t="s">
        <v>498</v>
      </c>
      <c r="H1651" s="121">
        <v>2742</v>
      </c>
      <c r="I1651" s="121">
        <v>5.0000000000000001E-3</v>
      </c>
      <c r="J1651" s="128" t="s">
        <v>1590</v>
      </c>
      <c r="K1651" s="132">
        <v>5.0000000000000001E-3</v>
      </c>
      <c r="L1651" s="121" t="s">
        <v>107</v>
      </c>
      <c r="M1651" s="121" t="str">
        <f>VLOOKUP($H1651,References_1!$C$2:$D$827,2,)</f>
        <v>GP4</v>
      </c>
      <c r="N1651" s="121" t="e">
        <f>VLOOKUP($H1651,References_2!$D$2:'References_2'!$AQ$186,39,)</f>
        <v>#N/A</v>
      </c>
      <c r="O1651" s="121" t="str">
        <f t="shared" si="52"/>
        <v>µg</v>
      </c>
      <c r="P1651" s="138">
        <f>IF($O1651="mg",VLOOKUP($C1651,References_1!$H$2:$I$19,2,)*$K1651*0.0864,IF($O1651="µg",VLOOKUP($C1651,References_1!$H$2:$I$19,2,)*$K1651*86.4,""))</f>
        <v>12.34656</v>
      </c>
      <c r="Q1651" s="132" t="str">
        <f t="shared" si="53"/>
        <v>mg/j</v>
      </c>
    </row>
    <row r="1652" spans="1:17" hidden="1" x14ac:dyDescent="0.2">
      <c r="A1652" s="121">
        <f>VLOOKUP($B1652,References_1!$F$2:$G$19,2,)</f>
        <v>14</v>
      </c>
      <c r="B1652" s="121">
        <v>6127985</v>
      </c>
      <c r="C1652" s="121">
        <f>VLOOKUP($B1652,References_1!$F$2:$H$19,3,)</f>
        <v>11</v>
      </c>
      <c r="D1652" s="122">
        <v>42534</v>
      </c>
      <c r="E1652" s="121" t="s">
        <v>977</v>
      </c>
      <c r="F1652" s="121">
        <v>23</v>
      </c>
      <c r="G1652" s="121" t="s">
        <v>498</v>
      </c>
      <c r="H1652" s="121">
        <v>2742</v>
      </c>
      <c r="I1652" s="121">
        <v>5.0000000000000001E-3</v>
      </c>
      <c r="J1652" s="128" t="s">
        <v>1590</v>
      </c>
      <c r="K1652" s="132">
        <v>5.0000000000000001E-3</v>
      </c>
      <c r="L1652" s="121" t="s">
        <v>107</v>
      </c>
      <c r="M1652" s="121" t="str">
        <f>VLOOKUP($H1652,References_1!$C$2:$D$827,2,)</f>
        <v>GP4</v>
      </c>
      <c r="N1652" s="121" t="e">
        <f>VLOOKUP($H1652,References_2!$D$2:'References_2'!$AQ$186,39,)</f>
        <v>#N/A</v>
      </c>
      <c r="O1652" s="121" t="str">
        <f t="shared" si="52"/>
        <v>µg</v>
      </c>
      <c r="P1652" s="138">
        <f>IF($O1652="mg",VLOOKUP($C1652,References_1!$H$2:$I$19,2,)*$K1652*0.0864,IF($O1652="µg",VLOOKUP($C1652,References_1!$H$2:$I$19,2,)*$K1652*86.4,""))</f>
        <v>13.30992</v>
      </c>
      <c r="Q1652" s="132" t="str">
        <f t="shared" si="53"/>
        <v>mg/j</v>
      </c>
    </row>
    <row r="1653" spans="1:17" hidden="1" x14ac:dyDescent="0.2">
      <c r="A1653" s="121">
        <f>VLOOKUP($B1653,References_1!$F$2:$G$19,2,)</f>
        <v>11</v>
      </c>
      <c r="B1653" s="121" t="s">
        <v>963</v>
      </c>
      <c r="C1653" s="121">
        <f>VLOOKUP($B1653,References_1!$F$2:$H$19,3,)</f>
        <v>13</v>
      </c>
      <c r="D1653" s="122">
        <v>42534</v>
      </c>
      <c r="E1653" s="121" t="s">
        <v>964</v>
      </c>
      <c r="F1653" s="121">
        <v>23</v>
      </c>
      <c r="G1653" s="121" t="s">
        <v>498</v>
      </c>
      <c r="H1653" s="121">
        <v>2742</v>
      </c>
      <c r="I1653" s="121">
        <v>5.0000000000000001E-3</v>
      </c>
      <c r="J1653" s="128" t="s">
        <v>1590</v>
      </c>
      <c r="K1653" s="132">
        <v>5.0000000000000001E-3</v>
      </c>
      <c r="L1653" s="121" t="s">
        <v>107</v>
      </c>
      <c r="M1653" s="121" t="str">
        <f>VLOOKUP($H1653,References_1!$C$2:$D$827,2,)</f>
        <v>GP4</v>
      </c>
      <c r="N1653" s="121" t="e">
        <f>VLOOKUP($H1653,References_2!$D$2:'References_2'!$AQ$186,39,)</f>
        <v>#N/A</v>
      </c>
      <c r="O1653" s="121" t="str">
        <f t="shared" si="52"/>
        <v>µg</v>
      </c>
      <c r="P1653" s="138">
        <f>IF($O1653="mg",VLOOKUP($C1653,References_1!$H$2:$I$19,2,)*$K1653*0.0864,IF($O1653="µg",VLOOKUP($C1653,References_1!$H$2:$I$19,2,)*$K1653*86.4,""))</f>
        <v>7.128000000000001</v>
      </c>
      <c r="Q1653" s="132" t="str">
        <f t="shared" si="53"/>
        <v>mg/j</v>
      </c>
    </row>
    <row r="1654" spans="1:17" hidden="1" x14ac:dyDescent="0.2">
      <c r="A1654" s="121">
        <f>VLOOKUP($B1654,References_1!$F$2:$G$19,2,)</f>
        <v>12</v>
      </c>
      <c r="B1654" s="121">
        <v>6127975</v>
      </c>
      <c r="C1654" s="121">
        <f>VLOOKUP($B1654,References_1!$F$2:$H$19,3,)</f>
        <v>14</v>
      </c>
      <c r="D1654" s="122">
        <v>42534</v>
      </c>
      <c r="E1654" s="121" t="s">
        <v>984</v>
      </c>
      <c r="F1654" s="121">
        <v>23</v>
      </c>
      <c r="G1654" s="121" t="s">
        <v>498</v>
      </c>
      <c r="H1654" s="121">
        <v>2742</v>
      </c>
      <c r="I1654" s="121">
        <v>5.0000000000000001E-3</v>
      </c>
      <c r="J1654" s="128" t="s">
        <v>1590</v>
      </c>
      <c r="K1654" s="132">
        <v>5.0000000000000001E-3</v>
      </c>
      <c r="L1654" s="121" t="s">
        <v>107</v>
      </c>
      <c r="M1654" s="121" t="str">
        <f>VLOOKUP($H1654,References_1!$C$2:$D$827,2,)</f>
        <v>GP4</v>
      </c>
      <c r="N1654" s="121" t="e">
        <f>VLOOKUP($H1654,References_2!$D$2:'References_2'!$AQ$186,39,)</f>
        <v>#N/A</v>
      </c>
      <c r="O1654" s="121" t="str">
        <f t="shared" si="52"/>
        <v>µg</v>
      </c>
      <c r="P1654" s="138">
        <f>IF($O1654="mg",VLOOKUP($C1654,References_1!$H$2:$I$19,2,)*$K1654*0.0864,IF($O1654="µg",VLOOKUP($C1654,References_1!$H$2:$I$19,2,)*$K1654*86.4,""))</f>
        <v>32.469119999999997</v>
      </c>
      <c r="Q1654" s="132" t="str">
        <f t="shared" si="53"/>
        <v>mg/j</v>
      </c>
    </row>
    <row r="1655" spans="1:17" hidden="1" x14ac:dyDescent="0.2">
      <c r="A1655" s="121">
        <f>VLOOKUP($B1655,References_1!$F$2:$G$19,2,)</f>
        <v>4</v>
      </c>
      <c r="B1655" s="121">
        <v>6127935</v>
      </c>
      <c r="C1655" s="121">
        <f>VLOOKUP($B1655,References_1!$F$2:$H$19,3,)</f>
        <v>3</v>
      </c>
      <c r="D1655" s="122">
        <v>42534</v>
      </c>
      <c r="E1655" s="121" t="s">
        <v>104</v>
      </c>
      <c r="F1655" s="121">
        <v>23</v>
      </c>
      <c r="G1655" s="121" t="s">
        <v>499</v>
      </c>
      <c r="H1655" s="121">
        <v>1906</v>
      </c>
      <c r="I1655" s="121">
        <v>5.0000000000000001E-3</v>
      </c>
      <c r="J1655" s="128" t="s">
        <v>1590</v>
      </c>
      <c r="K1655" s="132">
        <v>5.0000000000000001E-3</v>
      </c>
      <c r="L1655" s="121" t="s">
        <v>107</v>
      </c>
      <c r="M1655" s="121" t="str">
        <f>VLOOKUP($H1655,References_1!$C$2:$D$827,2,)</f>
        <v>GP4</v>
      </c>
      <c r="N1655" s="121">
        <f>VLOOKUP($H1655,References_2!$D$2:'References_2'!$AQ$186,39,)</f>
        <v>0.1</v>
      </c>
      <c r="O1655" s="121" t="str">
        <f t="shared" si="52"/>
        <v>µg</v>
      </c>
      <c r="P1655" s="138">
        <f>IF($O1655="mg",VLOOKUP($C1655,References_1!$H$2:$I$19,2,)*$K1655*0.0864,IF($O1655="µg",VLOOKUP($C1655,References_1!$H$2:$I$19,2,)*$K1655*86.4,""))</f>
        <v>2.6913600000000004</v>
      </c>
      <c r="Q1655" s="132" t="str">
        <f t="shared" si="53"/>
        <v>mg/j</v>
      </c>
    </row>
    <row r="1656" spans="1:17" hidden="1" x14ac:dyDescent="0.2">
      <c r="A1656" s="121">
        <f>VLOOKUP($B1656,References_1!$F$2:$G$19,2,)</f>
        <v>18</v>
      </c>
      <c r="B1656" s="121">
        <v>6127970</v>
      </c>
      <c r="C1656" s="121">
        <f>VLOOKUP($B1656,References_1!$F$2:$H$19,3,)</f>
        <v>9.5</v>
      </c>
      <c r="D1656" s="122">
        <v>42534</v>
      </c>
      <c r="E1656" s="121" t="s">
        <v>948</v>
      </c>
      <c r="F1656" s="121">
        <v>23</v>
      </c>
      <c r="G1656" s="121" t="s">
        <v>499</v>
      </c>
      <c r="H1656" s="121">
        <v>1906</v>
      </c>
      <c r="I1656" s="121">
        <v>5.0000000000000001E-3</v>
      </c>
      <c r="J1656" s="128" t="s">
        <v>1590</v>
      </c>
      <c r="K1656" s="132">
        <v>5.0000000000000001E-3</v>
      </c>
      <c r="L1656" s="121" t="s">
        <v>107</v>
      </c>
      <c r="M1656" s="121" t="str">
        <f>VLOOKUP($H1656,References_1!$C$2:$D$827,2,)</f>
        <v>GP4</v>
      </c>
      <c r="N1656" s="121">
        <f>VLOOKUP($H1656,References_2!$D$2:'References_2'!$AQ$186,39,)</f>
        <v>0.1</v>
      </c>
      <c r="O1656" s="121" t="str">
        <f t="shared" si="52"/>
        <v>µg</v>
      </c>
      <c r="P1656" s="138">
        <f>IF($O1656="mg",VLOOKUP($C1656,References_1!$H$2:$I$19,2,)*$K1656*0.0864,IF($O1656="µg",VLOOKUP($C1656,References_1!$H$2:$I$19,2,)*$K1656*86.4,""))</f>
        <v>12.34656</v>
      </c>
      <c r="Q1656" s="132" t="str">
        <f t="shared" si="53"/>
        <v>mg/j</v>
      </c>
    </row>
    <row r="1657" spans="1:17" hidden="1" x14ac:dyDescent="0.2">
      <c r="A1657" s="121">
        <f>VLOOKUP($B1657,References_1!$F$2:$G$19,2,)</f>
        <v>14</v>
      </c>
      <c r="B1657" s="121">
        <v>6127985</v>
      </c>
      <c r="C1657" s="121">
        <f>VLOOKUP($B1657,References_1!$F$2:$H$19,3,)</f>
        <v>11</v>
      </c>
      <c r="D1657" s="122">
        <v>42534</v>
      </c>
      <c r="E1657" s="121" t="s">
        <v>977</v>
      </c>
      <c r="F1657" s="121">
        <v>23</v>
      </c>
      <c r="G1657" s="121" t="s">
        <v>499</v>
      </c>
      <c r="H1657" s="121">
        <v>1906</v>
      </c>
      <c r="I1657" s="121">
        <v>5.0000000000000001E-3</v>
      </c>
      <c r="J1657" s="128" t="s">
        <v>1590</v>
      </c>
      <c r="K1657" s="132">
        <v>5.0000000000000001E-3</v>
      </c>
      <c r="L1657" s="121" t="s">
        <v>107</v>
      </c>
      <c r="M1657" s="121" t="str">
        <f>VLOOKUP($H1657,References_1!$C$2:$D$827,2,)</f>
        <v>GP4</v>
      </c>
      <c r="N1657" s="121">
        <f>VLOOKUP($H1657,References_2!$D$2:'References_2'!$AQ$186,39,)</f>
        <v>0.1</v>
      </c>
      <c r="O1657" s="121" t="str">
        <f t="shared" si="52"/>
        <v>µg</v>
      </c>
      <c r="P1657" s="138">
        <f>IF($O1657="mg",VLOOKUP($C1657,References_1!$H$2:$I$19,2,)*$K1657*0.0864,IF($O1657="µg",VLOOKUP($C1657,References_1!$H$2:$I$19,2,)*$K1657*86.4,""))</f>
        <v>13.30992</v>
      </c>
      <c r="Q1657" s="132" t="str">
        <f t="shared" si="53"/>
        <v>mg/j</v>
      </c>
    </row>
    <row r="1658" spans="1:17" hidden="1" x14ac:dyDescent="0.2">
      <c r="A1658" s="121">
        <f>VLOOKUP($B1658,References_1!$F$2:$G$19,2,)</f>
        <v>11</v>
      </c>
      <c r="B1658" s="121" t="s">
        <v>963</v>
      </c>
      <c r="C1658" s="121">
        <f>VLOOKUP($B1658,References_1!$F$2:$H$19,3,)</f>
        <v>13</v>
      </c>
      <c r="D1658" s="122">
        <v>42534</v>
      </c>
      <c r="E1658" s="121" t="s">
        <v>964</v>
      </c>
      <c r="F1658" s="121">
        <v>23</v>
      </c>
      <c r="G1658" s="121" t="s">
        <v>499</v>
      </c>
      <c r="H1658" s="121">
        <v>1906</v>
      </c>
      <c r="I1658" s="121">
        <v>5.0000000000000001E-3</v>
      </c>
      <c r="J1658" s="128" t="s">
        <v>1590</v>
      </c>
      <c r="K1658" s="132">
        <v>5.0000000000000001E-3</v>
      </c>
      <c r="L1658" s="121" t="s">
        <v>107</v>
      </c>
      <c r="M1658" s="121" t="str">
        <f>VLOOKUP($H1658,References_1!$C$2:$D$827,2,)</f>
        <v>GP4</v>
      </c>
      <c r="N1658" s="121">
        <f>VLOOKUP($H1658,References_2!$D$2:'References_2'!$AQ$186,39,)</f>
        <v>0.1</v>
      </c>
      <c r="O1658" s="121" t="str">
        <f t="shared" si="52"/>
        <v>µg</v>
      </c>
      <c r="P1658" s="138">
        <f>IF($O1658="mg",VLOOKUP($C1658,References_1!$H$2:$I$19,2,)*$K1658*0.0864,IF($O1658="µg",VLOOKUP($C1658,References_1!$H$2:$I$19,2,)*$K1658*86.4,""))</f>
        <v>7.128000000000001</v>
      </c>
      <c r="Q1658" s="132" t="str">
        <f t="shared" si="53"/>
        <v>mg/j</v>
      </c>
    </row>
    <row r="1659" spans="1:17" hidden="1" x14ac:dyDescent="0.2">
      <c r="A1659" s="121">
        <f>VLOOKUP($B1659,References_1!$F$2:$G$19,2,)</f>
        <v>12</v>
      </c>
      <c r="B1659" s="121">
        <v>6127975</v>
      </c>
      <c r="C1659" s="121">
        <f>VLOOKUP($B1659,References_1!$F$2:$H$19,3,)</f>
        <v>14</v>
      </c>
      <c r="D1659" s="122">
        <v>42534</v>
      </c>
      <c r="E1659" s="121" t="s">
        <v>984</v>
      </c>
      <c r="F1659" s="121">
        <v>23</v>
      </c>
      <c r="G1659" s="121" t="s">
        <v>499</v>
      </c>
      <c r="H1659" s="121">
        <v>1906</v>
      </c>
      <c r="I1659" s="121">
        <v>5.0000000000000001E-3</v>
      </c>
      <c r="J1659" s="128" t="s">
        <v>1590</v>
      </c>
      <c r="K1659" s="132">
        <v>5.0000000000000001E-3</v>
      </c>
      <c r="L1659" s="121" t="s">
        <v>107</v>
      </c>
      <c r="M1659" s="121" t="str">
        <f>VLOOKUP($H1659,References_1!$C$2:$D$827,2,)</f>
        <v>GP4</v>
      </c>
      <c r="N1659" s="121">
        <f>VLOOKUP($H1659,References_2!$D$2:'References_2'!$AQ$186,39,)</f>
        <v>0.1</v>
      </c>
      <c r="O1659" s="121" t="str">
        <f t="shared" si="52"/>
        <v>µg</v>
      </c>
      <c r="P1659" s="138">
        <f>IF($O1659="mg",VLOOKUP($C1659,References_1!$H$2:$I$19,2,)*$K1659*0.0864,IF($O1659="µg",VLOOKUP($C1659,References_1!$H$2:$I$19,2,)*$K1659*86.4,""))</f>
        <v>32.469119999999997</v>
      </c>
      <c r="Q1659" s="132" t="str">
        <f t="shared" si="53"/>
        <v>mg/j</v>
      </c>
    </row>
    <row r="1660" spans="1:17" hidden="1" x14ac:dyDescent="0.2">
      <c r="A1660" s="121">
        <f>VLOOKUP($B1660,References_1!$F$2:$G$19,2,)</f>
        <v>4</v>
      </c>
      <c r="B1660" s="121">
        <v>6127935</v>
      </c>
      <c r="C1660" s="121">
        <f>VLOOKUP($B1660,References_1!$F$2:$H$19,3,)</f>
        <v>3</v>
      </c>
      <c r="D1660" s="122">
        <v>42534</v>
      </c>
      <c r="E1660" s="121" t="s">
        <v>104</v>
      </c>
      <c r="F1660" s="121">
        <v>23</v>
      </c>
      <c r="G1660" s="121" t="s">
        <v>500</v>
      </c>
      <c r="H1660" s="121">
        <v>2078</v>
      </c>
      <c r="I1660" s="121">
        <v>0.1</v>
      </c>
      <c r="J1660" s="128" t="s">
        <v>1590</v>
      </c>
      <c r="K1660" s="132">
        <v>0.1</v>
      </c>
      <c r="L1660" s="121" t="s">
        <v>107</v>
      </c>
      <c r="M1660" s="121" t="str">
        <f>VLOOKUP($H1660,References_1!$C$2:$D$827,2,)</f>
        <v>GP4</v>
      </c>
      <c r="N1660" s="121" t="e">
        <f>VLOOKUP($H1660,References_2!$D$2:'References_2'!$AQ$186,39,)</f>
        <v>#N/A</v>
      </c>
      <c r="O1660" s="121" t="str">
        <f t="shared" si="52"/>
        <v>µg</v>
      </c>
      <c r="P1660" s="138">
        <f>IF($O1660="mg",VLOOKUP($C1660,References_1!$H$2:$I$19,2,)*$K1660*0.0864,IF($O1660="µg",VLOOKUP($C1660,References_1!$H$2:$I$19,2,)*$K1660*86.4,""))</f>
        <v>53.827200000000012</v>
      </c>
      <c r="Q1660" s="132" t="str">
        <f t="shared" si="53"/>
        <v>mg/j</v>
      </c>
    </row>
    <row r="1661" spans="1:17" hidden="1" x14ac:dyDescent="0.2">
      <c r="A1661" s="121">
        <f>VLOOKUP($B1661,References_1!$F$2:$G$19,2,)</f>
        <v>18</v>
      </c>
      <c r="B1661" s="121">
        <v>6127970</v>
      </c>
      <c r="C1661" s="121">
        <f>VLOOKUP($B1661,References_1!$F$2:$H$19,3,)</f>
        <v>9.5</v>
      </c>
      <c r="D1661" s="122">
        <v>42534</v>
      </c>
      <c r="E1661" s="121" t="s">
        <v>948</v>
      </c>
      <c r="F1661" s="121">
        <v>23</v>
      </c>
      <c r="G1661" s="121" t="s">
        <v>500</v>
      </c>
      <c r="H1661" s="121">
        <v>2078</v>
      </c>
      <c r="I1661" s="121">
        <v>0.1</v>
      </c>
      <c r="J1661" s="128" t="s">
        <v>1590</v>
      </c>
      <c r="K1661" s="132">
        <v>0.1</v>
      </c>
      <c r="L1661" s="121" t="s">
        <v>107</v>
      </c>
      <c r="M1661" s="121" t="str">
        <f>VLOOKUP($H1661,References_1!$C$2:$D$827,2,)</f>
        <v>GP4</v>
      </c>
      <c r="N1661" s="121" t="e">
        <f>VLOOKUP($H1661,References_2!$D$2:'References_2'!$AQ$186,39,)</f>
        <v>#N/A</v>
      </c>
      <c r="O1661" s="121" t="str">
        <f t="shared" si="52"/>
        <v>µg</v>
      </c>
      <c r="P1661" s="138">
        <f>IF($O1661="mg",VLOOKUP($C1661,References_1!$H$2:$I$19,2,)*$K1661*0.0864,IF($O1661="µg",VLOOKUP($C1661,References_1!$H$2:$I$19,2,)*$K1661*86.4,""))</f>
        <v>246.93120000000002</v>
      </c>
      <c r="Q1661" s="132" t="str">
        <f t="shared" si="53"/>
        <v>mg/j</v>
      </c>
    </row>
    <row r="1662" spans="1:17" hidden="1" x14ac:dyDescent="0.2">
      <c r="A1662" s="121">
        <f>VLOOKUP($B1662,References_1!$F$2:$G$19,2,)</f>
        <v>14</v>
      </c>
      <c r="B1662" s="121">
        <v>6127985</v>
      </c>
      <c r="C1662" s="121">
        <f>VLOOKUP($B1662,References_1!$F$2:$H$19,3,)</f>
        <v>11</v>
      </c>
      <c r="D1662" s="122">
        <v>42534</v>
      </c>
      <c r="E1662" s="121" t="s">
        <v>977</v>
      </c>
      <c r="F1662" s="121">
        <v>23</v>
      </c>
      <c r="G1662" s="121" t="s">
        <v>500</v>
      </c>
      <c r="H1662" s="121">
        <v>2078</v>
      </c>
      <c r="I1662" s="121">
        <v>0.1</v>
      </c>
      <c r="J1662" s="128" t="s">
        <v>1590</v>
      </c>
      <c r="K1662" s="132">
        <v>0.1</v>
      </c>
      <c r="L1662" s="121" t="s">
        <v>107</v>
      </c>
      <c r="M1662" s="121" t="str">
        <f>VLOOKUP($H1662,References_1!$C$2:$D$827,2,)</f>
        <v>GP4</v>
      </c>
      <c r="N1662" s="121" t="e">
        <f>VLOOKUP($H1662,References_2!$D$2:'References_2'!$AQ$186,39,)</f>
        <v>#N/A</v>
      </c>
      <c r="O1662" s="121" t="str">
        <f t="shared" si="52"/>
        <v>µg</v>
      </c>
      <c r="P1662" s="138">
        <f>IF($O1662="mg",VLOOKUP($C1662,References_1!$H$2:$I$19,2,)*$K1662*0.0864,IF($O1662="µg",VLOOKUP($C1662,References_1!$H$2:$I$19,2,)*$K1662*86.4,""))</f>
        <v>266.19839999999999</v>
      </c>
      <c r="Q1662" s="132" t="str">
        <f t="shared" si="53"/>
        <v>mg/j</v>
      </c>
    </row>
    <row r="1663" spans="1:17" hidden="1" x14ac:dyDescent="0.2">
      <c r="A1663" s="121">
        <f>VLOOKUP($B1663,References_1!$F$2:$G$19,2,)</f>
        <v>11</v>
      </c>
      <c r="B1663" s="121" t="s">
        <v>963</v>
      </c>
      <c r="C1663" s="121">
        <f>VLOOKUP($B1663,References_1!$F$2:$H$19,3,)</f>
        <v>13</v>
      </c>
      <c r="D1663" s="122">
        <v>42534</v>
      </c>
      <c r="E1663" s="121" t="s">
        <v>964</v>
      </c>
      <c r="F1663" s="121">
        <v>23</v>
      </c>
      <c r="G1663" s="121" t="s">
        <v>500</v>
      </c>
      <c r="H1663" s="121">
        <v>2078</v>
      </c>
      <c r="I1663" s="121">
        <v>0.1</v>
      </c>
      <c r="J1663" s="128" t="s">
        <v>1590</v>
      </c>
      <c r="K1663" s="132">
        <v>0.1</v>
      </c>
      <c r="L1663" s="121" t="s">
        <v>107</v>
      </c>
      <c r="M1663" s="121" t="str">
        <f>VLOOKUP($H1663,References_1!$C$2:$D$827,2,)</f>
        <v>GP4</v>
      </c>
      <c r="N1663" s="121" t="e">
        <f>VLOOKUP($H1663,References_2!$D$2:'References_2'!$AQ$186,39,)</f>
        <v>#N/A</v>
      </c>
      <c r="O1663" s="121" t="str">
        <f t="shared" si="52"/>
        <v>µg</v>
      </c>
      <c r="P1663" s="138">
        <f>IF($O1663="mg",VLOOKUP($C1663,References_1!$H$2:$I$19,2,)*$K1663*0.0864,IF($O1663="µg",VLOOKUP($C1663,References_1!$H$2:$I$19,2,)*$K1663*86.4,""))</f>
        <v>142.56000000000003</v>
      </c>
      <c r="Q1663" s="132" t="str">
        <f t="shared" si="53"/>
        <v>mg/j</v>
      </c>
    </row>
    <row r="1664" spans="1:17" hidden="1" x14ac:dyDescent="0.2">
      <c r="A1664" s="121">
        <f>VLOOKUP($B1664,References_1!$F$2:$G$19,2,)</f>
        <v>12</v>
      </c>
      <c r="B1664" s="121">
        <v>6127975</v>
      </c>
      <c r="C1664" s="121">
        <f>VLOOKUP($B1664,References_1!$F$2:$H$19,3,)</f>
        <v>14</v>
      </c>
      <c r="D1664" s="122">
        <v>42534</v>
      </c>
      <c r="E1664" s="121" t="s">
        <v>984</v>
      </c>
      <c r="F1664" s="121">
        <v>23</v>
      </c>
      <c r="G1664" s="121" t="s">
        <v>500</v>
      </c>
      <c r="H1664" s="121">
        <v>2078</v>
      </c>
      <c r="I1664" s="121">
        <v>0.1</v>
      </c>
      <c r="J1664" s="128" t="s">
        <v>1590</v>
      </c>
      <c r="K1664" s="132">
        <v>0.1</v>
      </c>
      <c r="L1664" s="121" t="s">
        <v>107</v>
      </c>
      <c r="M1664" s="121" t="str">
        <f>VLOOKUP($H1664,References_1!$C$2:$D$827,2,)</f>
        <v>GP4</v>
      </c>
      <c r="N1664" s="121" t="e">
        <f>VLOOKUP($H1664,References_2!$D$2:'References_2'!$AQ$186,39,)</f>
        <v>#N/A</v>
      </c>
      <c r="O1664" s="121" t="str">
        <f t="shared" si="52"/>
        <v>µg</v>
      </c>
      <c r="P1664" s="138">
        <f>IF($O1664="mg",VLOOKUP($C1664,References_1!$H$2:$I$19,2,)*$K1664*0.0864,IF($O1664="µg",VLOOKUP($C1664,References_1!$H$2:$I$19,2,)*$K1664*86.4,""))</f>
        <v>649.38240000000008</v>
      </c>
      <c r="Q1664" s="132" t="str">
        <f t="shared" si="53"/>
        <v>mg/j</v>
      </c>
    </row>
    <row r="1665" spans="1:17" hidden="1" x14ac:dyDescent="0.2">
      <c r="A1665" s="121">
        <f>VLOOKUP($B1665,References_1!$F$2:$G$19,2,)</f>
        <v>4</v>
      </c>
      <c r="B1665" s="121">
        <v>6127935</v>
      </c>
      <c r="C1665" s="121">
        <f>VLOOKUP($B1665,References_1!$F$2:$H$19,3,)</f>
        <v>3</v>
      </c>
      <c r="D1665" s="122">
        <v>42534</v>
      </c>
      <c r="E1665" s="121" t="s">
        <v>104</v>
      </c>
      <c r="F1665" s="121">
        <v>23</v>
      </c>
      <c r="G1665" s="121" t="s">
        <v>501</v>
      </c>
      <c r="H1665" s="121">
        <v>7513</v>
      </c>
      <c r="I1665" s="121">
        <v>0.1</v>
      </c>
      <c r="J1665" s="128" t="s">
        <v>1590</v>
      </c>
      <c r="K1665" s="132">
        <v>0.1</v>
      </c>
      <c r="L1665" s="121" t="s">
        <v>107</v>
      </c>
      <c r="M1665" s="121" t="str">
        <f>VLOOKUP($H1665,References_1!$C$2:$D$827,2,)</f>
        <v>GP4</v>
      </c>
      <c r="N1665" s="121" t="e">
        <f>VLOOKUP($H1665,References_2!$D$2:'References_2'!$AQ$186,39,)</f>
        <v>#N/A</v>
      </c>
      <c r="O1665" s="121" t="str">
        <f t="shared" si="52"/>
        <v>µg</v>
      </c>
      <c r="P1665" s="138">
        <f>IF($O1665="mg",VLOOKUP($C1665,References_1!$H$2:$I$19,2,)*$K1665*0.0864,IF($O1665="µg",VLOOKUP($C1665,References_1!$H$2:$I$19,2,)*$K1665*86.4,""))</f>
        <v>53.827200000000012</v>
      </c>
      <c r="Q1665" s="132" t="str">
        <f t="shared" si="53"/>
        <v>mg/j</v>
      </c>
    </row>
    <row r="1666" spans="1:17" hidden="1" x14ac:dyDescent="0.2">
      <c r="A1666" s="121">
        <f>VLOOKUP($B1666,References_1!$F$2:$G$19,2,)</f>
        <v>18</v>
      </c>
      <c r="B1666" s="121">
        <v>6127970</v>
      </c>
      <c r="C1666" s="121">
        <f>VLOOKUP($B1666,References_1!$F$2:$H$19,3,)</f>
        <v>9.5</v>
      </c>
      <c r="D1666" s="122">
        <v>42534</v>
      </c>
      <c r="E1666" s="121" t="s">
        <v>948</v>
      </c>
      <c r="F1666" s="121">
        <v>23</v>
      </c>
      <c r="G1666" s="121" t="s">
        <v>501</v>
      </c>
      <c r="H1666" s="121">
        <v>7513</v>
      </c>
      <c r="I1666" s="121">
        <v>0.1</v>
      </c>
      <c r="J1666" s="128" t="s">
        <v>1590</v>
      </c>
      <c r="K1666" s="132">
        <v>0.1</v>
      </c>
      <c r="L1666" s="121" t="s">
        <v>107</v>
      </c>
      <c r="M1666" s="121" t="str">
        <f>VLOOKUP($H1666,References_1!$C$2:$D$827,2,)</f>
        <v>GP4</v>
      </c>
      <c r="N1666" s="121" t="e">
        <f>VLOOKUP($H1666,References_2!$D$2:'References_2'!$AQ$186,39,)</f>
        <v>#N/A</v>
      </c>
      <c r="O1666" s="121" t="str">
        <f t="shared" si="52"/>
        <v>µg</v>
      </c>
      <c r="P1666" s="138">
        <f>IF($O1666="mg",VLOOKUP($C1666,References_1!$H$2:$I$19,2,)*$K1666*0.0864,IF($O1666="µg",VLOOKUP($C1666,References_1!$H$2:$I$19,2,)*$K1666*86.4,""))</f>
        <v>246.93120000000002</v>
      </c>
      <c r="Q1666" s="132" t="str">
        <f t="shared" si="53"/>
        <v>mg/j</v>
      </c>
    </row>
    <row r="1667" spans="1:17" hidden="1" x14ac:dyDescent="0.2">
      <c r="A1667" s="121">
        <f>VLOOKUP($B1667,References_1!$F$2:$G$19,2,)</f>
        <v>14</v>
      </c>
      <c r="B1667" s="121">
        <v>6127985</v>
      </c>
      <c r="C1667" s="121">
        <f>VLOOKUP($B1667,References_1!$F$2:$H$19,3,)</f>
        <v>11</v>
      </c>
      <c r="D1667" s="122">
        <v>42534</v>
      </c>
      <c r="E1667" s="121" t="s">
        <v>977</v>
      </c>
      <c r="F1667" s="121">
        <v>23</v>
      </c>
      <c r="G1667" s="121" t="s">
        <v>501</v>
      </c>
      <c r="H1667" s="121">
        <v>7513</v>
      </c>
      <c r="I1667" s="121">
        <v>0.1</v>
      </c>
      <c r="J1667" s="128" t="s">
        <v>1590</v>
      </c>
      <c r="K1667" s="132">
        <v>0.1</v>
      </c>
      <c r="L1667" s="121" t="s">
        <v>107</v>
      </c>
      <c r="M1667" s="121" t="str">
        <f>VLOOKUP($H1667,References_1!$C$2:$D$827,2,)</f>
        <v>GP4</v>
      </c>
      <c r="N1667" s="121" t="e">
        <f>VLOOKUP($H1667,References_2!$D$2:'References_2'!$AQ$186,39,)</f>
        <v>#N/A</v>
      </c>
      <c r="O1667" s="121" t="str">
        <f t="shared" si="52"/>
        <v>µg</v>
      </c>
      <c r="P1667" s="138">
        <f>IF($O1667="mg",VLOOKUP($C1667,References_1!$H$2:$I$19,2,)*$K1667*0.0864,IF($O1667="µg",VLOOKUP($C1667,References_1!$H$2:$I$19,2,)*$K1667*86.4,""))</f>
        <v>266.19839999999999</v>
      </c>
      <c r="Q1667" s="132" t="str">
        <f t="shared" si="53"/>
        <v>mg/j</v>
      </c>
    </row>
    <row r="1668" spans="1:17" hidden="1" x14ac:dyDescent="0.2">
      <c r="A1668" s="121">
        <f>VLOOKUP($B1668,References_1!$F$2:$G$19,2,)</f>
        <v>11</v>
      </c>
      <c r="B1668" s="121" t="s">
        <v>963</v>
      </c>
      <c r="C1668" s="121">
        <f>VLOOKUP($B1668,References_1!$F$2:$H$19,3,)</f>
        <v>13</v>
      </c>
      <c r="D1668" s="122">
        <v>42534</v>
      </c>
      <c r="E1668" s="121" t="s">
        <v>964</v>
      </c>
      <c r="F1668" s="121">
        <v>23</v>
      </c>
      <c r="G1668" s="121" t="s">
        <v>501</v>
      </c>
      <c r="H1668" s="121">
        <v>7513</v>
      </c>
      <c r="I1668" s="121">
        <v>0.1</v>
      </c>
      <c r="J1668" s="128" t="s">
        <v>1590</v>
      </c>
      <c r="K1668" s="132">
        <v>0.1</v>
      </c>
      <c r="L1668" s="121" t="s">
        <v>107</v>
      </c>
      <c r="M1668" s="121" t="str">
        <f>VLOOKUP($H1668,References_1!$C$2:$D$827,2,)</f>
        <v>GP4</v>
      </c>
      <c r="N1668" s="121" t="e">
        <f>VLOOKUP($H1668,References_2!$D$2:'References_2'!$AQ$186,39,)</f>
        <v>#N/A</v>
      </c>
      <c r="O1668" s="121" t="str">
        <f t="shared" si="52"/>
        <v>µg</v>
      </c>
      <c r="P1668" s="138">
        <f>IF($O1668="mg",VLOOKUP($C1668,References_1!$H$2:$I$19,2,)*$K1668*0.0864,IF($O1668="µg",VLOOKUP($C1668,References_1!$H$2:$I$19,2,)*$K1668*86.4,""))</f>
        <v>142.56000000000003</v>
      </c>
      <c r="Q1668" s="132" t="str">
        <f t="shared" si="53"/>
        <v>mg/j</v>
      </c>
    </row>
    <row r="1669" spans="1:17" hidden="1" x14ac:dyDescent="0.2">
      <c r="A1669" s="121">
        <f>VLOOKUP($B1669,References_1!$F$2:$G$19,2,)</f>
        <v>12</v>
      </c>
      <c r="B1669" s="121">
        <v>6127975</v>
      </c>
      <c r="C1669" s="121">
        <f>VLOOKUP($B1669,References_1!$F$2:$H$19,3,)</f>
        <v>14</v>
      </c>
      <c r="D1669" s="122">
        <v>42534</v>
      </c>
      <c r="E1669" s="121" t="s">
        <v>984</v>
      </c>
      <c r="F1669" s="121">
        <v>23</v>
      </c>
      <c r="G1669" s="121" t="s">
        <v>501</v>
      </c>
      <c r="H1669" s="121">
        <v>7513</v>
      </c>
      <c r="I1669" s="121">
        <v>0.1</v>
      </c>
      <c r="J1669" s="128" t="s">
        <v>1590</v>
      </c>
      <c r="K1669" s="132">
        <v>0.1</v>
      </c>
      <c r="L1669" s="121" t="s">
        <v>107</v>
      </c>
      <c r="M1669" s="121" t="str">
        <f>VLOOKUP($H1669,References_1!$C$2:$D$827,2,)</f>
        <v>GP4</v>
      </c>
      <c r="N1669" s="121" t="e">
        <f>VLOOKUP($H1669,References_2!$D$2:'References_2'!$AQ$186,39,)</f>
        <v>#N/A</v>
      </c>
      <c r="O1669" s="121" t="str">
        <f t="shared" si="52"/>
        <v>µg</v>
      </c>
      <c r="P1669" s="138">
        <f>IF($O1669="mg",VLOOKUP($C1669,References_1!$H$2:$I$19,2,)*$K1669*0.0864,IF($O1669="µg",VLOOKUP($C1669,References_1!$H$2:$I$19,2,)*$K1669*86.4,""))</f>
        <v>649.38240000000008</v>
      </c>
      <c r="Q1669" s="132" t="str">
        <f t="shared" si="53"/>
        <v>mg/j</v>
      </c>
    </row>
    <row r="1670" spans="1:17" hidden="1" x14ac:dyDescent="0.2">
      <c r="A1670" s="121">
        <f>VLOOKUP($B1670,References_1!$F$2:$G$19,2,)</f>
        <v>4</v>
      </c>
      <c r="B1670" s="121">
        <v>6127935</v>
      </c>
      <c r="C1670" s="121">
        <f>VLOOKUP($B1670,References_1!$F$2:$H$19,3,)</f>
        <v>3</v>
      </c>
      <c r="D1670" s="122">
        <v>42534</v>
      </c>
      <c r="E1670" s="121" t="s">
        <v>104</v>
      </c>
      <c r="F1670" s="121">
        <v>23</v>
      </c>
      <c r="G1670" s="121" t="s">
        <v>502</v>
      </c>
      <c r="H1670" s="121">
        <v>1186</v>
      </c>
      <c r="I1670" s="121">
        <v>5.0000000000000001E-3</v>
      </c>
      <c r="J1670" s="128" t="s">
        <v>1590</v>
      </c>
      <c r="K1670" s="132">
        <v>5.0000000000000001E-3</v>
      </c>
      <c r="L1670" s="121" t="s">
        <v>107</v>
      </c>
      <c r="M1670" s="121" t="str">
        <f>VLOOKUP($H1670,References_1!$C$2:$D$827,2,)</f>
        <v>GP4</v>
      </c>
      <c r="N1670" s="121" t="e">
        <f>VLOOKUP($H1670,References_2!$D$2:'References_2'!$AQ$186,39,)</f>
        <v>#N/A</v>
      </c>
      <c r="O1670" s="121" t="str">
        <f t="shared" si="52"/>
        <v>µg</v>
      </c>
      <c r="P1670" s="138">
        <f>IF($O1670="mg",VLOOKUP($C1670,References_1!$H$2:$I$19,2,)*$K1670*0.0864,IF($O1670="µg",VLOOKUP($C1670,References_1!$H$2:$I$19,2,)*$K1670*86.4,""))</f>
        <v>2.6913600000000004</v>
      </c>
      <c r="Q1670" s="132" t="str">
        <f t="shared" si="53"/>
        <v>mg/j</v>
      </c>
    </row>
    <row r="1671" spans="1:17" hidden="1" x14ac:dyDescent="0.2">
      <c r="A1671" s="121">
        <f>VLOOKUP($B1671,References_1!$F$2:$G$19,2,)</f>
        <v>18</v>
      </c>
      <c r="B1671" s="121">
        <v>6127970</v>
      </c>
      <c r="C1671" s="121">
        <f>VLOOKUP($B1671,References_1!$F$2:$H$19,3,)</f>
        <v>9.5</v>
      </c>
      <c r="D1671" s="122">
        <v>42534</v>
      </c>
      <c r="E1671" s="121" t="s">
        <v>948</v>
      </c>
      <c r="F1671" s="121">
        <v>23</v>
      </c>
      <c r="G1671" s="121" t="s">
        <v>502</v>
      </c>
      <c r="H1671" s="121">
        <v>1186</v>
      </c>
      <c r="I1671" s="121">
        <v>5.0000000000000001E-3</v>
      </c>
      <c r="J1671" s="128" t="s">
        <v>1590</v>
      </c>
      <c r="K1671" s="132">
        <v>5.0000000000000001E-3</v>
      </c>
      <c r="L1671" s="121" t="s">
        <v>107</v>
      </c>
      <c r="M1671" s="121" t="str">
        <f>VLOOKUP($H1671,References_1!$C$2:$D$827,2,)</f>
        <v>GP4</v>
      </c>
      <c r="N1671" s="121" t="e">
        <f>VLOOKUP($H1671,References_2!$D$2:'References_2'!$AQ$186,39,)</f>
        <v>#N/A</v>
      </c>
      <c r="O1671" s="121" t="str">
        <f t="shared" si="52"/>
        <v>µg</v>
      </c>
      <c r="P1671" s="138">
        <f>IF($O1671="mg",VLOOKUP($C1671,References_1!$H$2:$I$19,2,)*$K1671*0.0864,IF($O1671="µg",VLOOKUP($C1671,References_1!$H$2:$I$19,2,)*$K1671*86.4,""))</f>
        <v>12.34656</v>
      </c>
      <c r="Q1671" s="132" t="str">
        <f t="shared" si="53"/>
        <v>mg/j</v>
      </c>
    </row>
    <row r="1672" spans="1:17" hidden="1" x14ac:dyDescent="0.2">
      <c r="A1672" s="121">
        <f>VLOOKUP($B1672,References_1!$F$2:$G$19,2,)</f>
        <v>14</v>
      </c>
      <c r="B1672" s="121">
        <v>6127985</v>
      </c>
      <c r="C1672" s="121">
        <f>VLOOKUP($B1672,References_1!$F$2:$H$19,3,)</f>
        <v>11</v>
      </c>
      <c r="D1672" s="122">
        <v>42534</v>
      </c>
      <c r="E1672" s="121" t="s">
        <v>977</v>
      </c>
      <c r="F1672" s="121">
        <v>23</v>
      </c>
      <c r="G1672" s="121" t="s">
        <v>502</v>
      </c>
      <c r="H1672" s="121">
        <v>1186</v>
      </c>
      <c r="I1672" s="121">
        <v>5.0000000000000001E-3</v>
      </c>
      <c r="J1672" s="128" t="s">
        <v>1590</v>
      </c>
      <c r="K1672" s="132">
        <v>5.0000000000000001E-3</v>
      </c>
      <c r="L1672" s="121" t="s">
        <v>107</v>
      </c>
      <c r="M1672" s="121" t="str">
        <f>VLOOKUP($H1672,References_1!$C$2:$D$827,2,)</f>
        <v>GP4</v>
      </c>
      <c r="N1672" s="121" t="e">
        <f>VLOOKUP($H1672,References_2!$D$2:'References_2'!$AQ$186,39,)</f>
        <v>#N/A</v>
      </c>
      <c r="O1672" s="121" t="str">
        <f t="shared" si="52"/>
        <v>µg</v>
      </c>
      <c r="P1672" s="138">
        <f>IF($O1672="mg",VLOOKUP($C1672,References_1!$H$2:$I$19,2,)*$K1672*0.0864,IF($O1672="µg",VLOOKUP($C1672,References_1!$H$2:$I$19,2,)*$K1672*86.4,""))</f>
        <v>13.30992</v>
      </c>
      <c r="Q1672" s="132" t="str">
        <f t="shared" si="53"/>
        <v>mg/j</v>
      </c>
    </row>
    <row r="1673" spans="1:17" hidden="1" x14ac:dyDescent="0.2">
      <c r="A1673" s="121">
        <f>VLOOKUP($B1673,References_1!$F$2:$G$19,2,)</f>
        <v>11</v>
      </c>
      <c r="B1673" s="121" t="s">
        <v>963</v>
      </c>
      <c r="C1673" s="121">
        <f>VLOOKUP($B1673,References_1!$F$2:$H$19,3,)</f>
        <v>13</v>
      </c>
      <c r="D1673" s="122">
        <v>42534</v>
      </c>
      <c r="E1673" s="121" t="s">
        <v>964</v>
      </c>
      <c r="F1673" s="121">
        <v>23</v>
      </c>
      <c r="G1673" s="121" t="s">
        <v>502</v>
      </c>
      <c r="H1673" s="121">
        <v>1186</v>
      </c>
      <c r="I1673" s="121">
        <v>5.0000000000000001E-3</v>
      </c>
      <c r="J1673" s="128" t="s">
        <v>1590</v>
      </c>
      <c r="K1673" s="132">
        <v>5.0000000000000001E-3</v>
      </c>
      <c r="L1673" s="121" t="s">
        <v>107</v>
      </c>
      <c r="M1673" s="121" t="str">
        <f>VLOOKUP($H1673,References_1!$C$2:$D$827,2,)</f>
        <v>GP4</v>
      </c>
      <c r="N1673" s="121" t="e">
        <f>VLOOKUP($H1673,References_2!$D$2:'References_2'!$AQ$186,39,)</f>
        <v>#N/A</v>
      </c>
      <c r="O1673" s="121" t="str">
        <f t="shared" si="52"/>
        <v>µg</v>
      </c>
      <c r="P1673" s="138">
        <f>IF($O1673="mg",VLOOKUP($C1673,References_1!$H$2:$I$19,2,)*$K1673*0.0864,IF($O1673="µg",VLOOKUP($C1673,References_1!$H$2:$I$19,2,)*$K1673*86.4,""))</f>
        <v>7.128000000000001</v>
      </c>
      <c r="Q1673" s="132" t="str">
        <f t="shared" si="53"/>
        <v>mg/j</v>
      </c>
    </row>
    <row r="1674" spans="1:17" hidden="1" x14ac:dyDescent="0.2">
      <c r="A1674" s="121">
        <f>VLOOKUP($B1674,References_1!$F$2:$G$19,2,)</f>
        <v>12</v>
      </c>
      <c r="B1674" s="121">
        <v>6127975</v>
      </c>
      <c r="C1674" s="121">
        <f>VLOOKUP($B1674,References_1!$F$2:$H$19,3,)</f>
        <v>14</v>
      </c>
      <c r="D1674" s="122">
        <v>42534</v>
      </c>
      <c r="E1674" s="121" t="s">
        <v>984</v>
      </c>
      <c r="F1674" s="121">
        <v>23</v>
      </c>
      <c r="G1674" s="121" t="s">
        <v>502</v>
      </c>
      <c r="H1674" s="121">
        <v>1186</v>
      </c>
      <c r="I1674" s="121">
        <v>5.0000000000000001E-3</v>
      </c>
      <c r="J1674" s="128" t="s">
        <v>1590</v>
      </c>
      <c r="K1674" s="132">
        <v>5.0000000000000001E-3</v>
      </c>
      <c r="L1674" s="121" t="s">
        <v>107</v>
      </c>
      <c r="M1674" s="121" t="str">
        <f>VLOOKUP($H1674,References_1!$C$2:$D$827,2,)</f>
        <v>GP4</v>
      </c>
      <c r="N1674" s="121" t="e">
        <f>VLOOKUP($H1674,References_2!$D$2:'References_2'!$AQ$186,39,)</f>
        <v>#N/A</v>
      </c>
      <c r="O1674" s="121" t="str">
        <f t="shared" si="52"/>
        <v>µg</v>
      </c>
      <c r="P1674" s="138">
        <f>IF($O1674="mg",VLOOKUP($C1674,References_1!$H$2:$I$19,2,)*$K1674*0.0864,IF($O1674="µg",VLOOKUP($C1674,References_1!$H$2:$I$19,2,)*$K1674*86.4,""))</f>
        <v>32.469119999999997</v>
      </c>
      <c r="Q1674" s="132" t="str">
        <f t="shared" si="53"/>
        <v>mg/j</v>
      </c>
    </row>
    <row r="1675" spans="1:17" hidden="1" x14ac:dyDescent="0.2">
      <c r="A1675" s="121">
        <f>VLOOKUP($B1675,References_1!$F$2:$G$19,2,)</f>
        <v>4</v>
      </c>
      <c r="B1675" s="121">
        <v>6127935</v>
      </c>
      <c r="C1675" s="121">
        <f>VLOOKUP($B1675,References_1!$F$2:$H$19,3,)</f>
        <v>3</v>
      </c>
      <c r="D1675" s="122">
        <v>42534</v>
      </c>
      <c r="E1675" s="121" t="s">
        <v>104</v>
      </c>
      <c r="F1675" s="121">
        <v>23</v>
      </c>
      <c r="G1675" s="121" t="s">
        <v>503</v>
      </c>
      <c r="H1675" s="121">
        <v>2743</v>
      </c>
      <c r="I1675" s="121">
        <v>5.0000000000000001E-3</v>
      </c>
      <c r="J1675" s="128" t="s">
        <v>1590</v>
      </c>
      <c r="K1675" s="132">
        <v>5.0000000000000001E-3</v>
      </c>
      <c r="L1675" s="121" t="s">
        <v>107</v>
      </c>
      <c r="M1675" s="121" t="str">
        <f>VLOOKUP($H1675,References_1!$C$2:$D$827,2,)</f>
        <v>GP4</v>
      </c>
      <c r="N1675" s="121" t="e">
        <f>VLOOKUP($H1675,References_2!$D$2:'References_2'!$AQ$186,39,)</f>
        <v>#N/A</v>
      </c>
      <c r="O1675" s="121" t="str">
        <f t="shared" si="52"/>
        <v>µg</v>
      </c>
      <c r="P1675" s="138">
        <f>IF($O1675="mg",VLOOKUP($C1675,References_1!$H$2:$I$19,2,)*$K1675*0.0864,IF($O1675="µg",VLOOKUP($C1675,References_1!$H$2:$I$19,2,)*$K1675*86.4,""))</f>
        <v>2.6913600000000004</v>
      </c>
      <c r="Q1675" s="132" t="str">
        <f t="shared" si="53"/>
        <v>mg/j</v>
      </c>
    </row>
    <row r="1676" spans="1:17" hidden="1" x14ac:dyDescent="0.2">
      <c r="A1676" s="121">
        <f>VLOOKUP($B1676,References_1!$F$2:$G$19,2,)</f>
        <v>18</v>
      </c>
      <c r="B1676" s="121">
        <v>6127970</v>
      </c>
      <c r="C1676" s="121">
        <f>VLOOKUP($B1676,References_1!$F$2:$H$19,3,)</f>
        <v>9.5</v>
      </c>
      <c r="D1676" s="122">
        <v>42534</v>
      </c>
      <c r="E1676" s="121" t="s">
        <v>948</v>
      </c>
      <c r="F1676" s="121">
        <v>23</v>
      </c>
      <c r="G1676" s="121" t="s">
        <v>503</v>
      </c>
      <c r="H1676" s="121">
        <v>2743</v>
      </c>
      <c r="I1676" s="121">
        <v>5.0000000000000001E-3</v>
      </c>
      <c r="J1676" s="128" t="s">
        <v>1590</v>
      </c>
      <c r="K1676" s="132">
        <v>5.0000000000000001E-3</v>
      </c>
      <c r="L1676" s="121" t="s">
        <v>107</v>
      </c>
      <c r="M1676" s="121" t="str">
        <f>VLOOKUP($H1676,References_1!$C$2:$D$827,2,)</f>
        <v>GP4</v>
      </c>
      <c r="N1676" s="121" t="e">
        <f>VLOOKUP($H1676,References_2!$D$2:'References_2'!$AQ$186,39,)</f>
        <v>#N/A</v>
      </c>
      <c r="O1676" s="121" t="str">
        <f t="shared" si="52"/>
        <v>µg</v>
      </c>
      <c r="P1676" s="138">
        <f>IF($O1676="mg",VLOOKUP($C1676,References_1!$H$2:$I$19,2,)*$K1676*0.0864,IF($O1676="µg",VLOOKUP($C1676,References_1!$H$2:$I$19,2,)*$K1676*86.4,""))</f>
        <v>12.34656</v>
      </c>
      <c r="Q1676" s="132" t="str">
        <f t="shared" si="53"/>
        <v>mg/j</v>
      </c>
    </row>
    <row r="1677" spans="1:17" hidden="1" x14ac:dyDescent="0.2">
      <c r="A1677" s="121">
        <f>VLOOKUP($B1677,References_1!$F$2:$G$19,2,)</f>
        <v>14</v>
      </c>
      <c r="B1677" s="121">
        <v>6127985</v>
      </c>
      <c r="C1677" s="121">
        <f>VLOOKUP($B1677,References_1!$F$2:$H$19,3,)</f>
        <v>11</v>
      </c>
      <c r="D1677" s="122">
        <v>42534</v>
      </c>
      <c r="E1677" s="121" t="s">
        <v>977</v>
      </c>
      <c r="F1677" s="121">
        <v>23</v>
      </c>
      <c r="G1677" s="121" t="s">
        <v>503</v>
      </c>
      <c r="H1677" s="121">
        <v>2743</v>
      </c>
      <c r="I1677" s="121">
        <v>5.0000000000000001E-3</v>
      </c>
      <c r="J1677" s="128" t="s">
        <v>1590</v>
      </c>
      <c r="K1677" s="132">
        <v>5.0000000000000001E-3</v>
      </c>
      <c r="L1677" s="121" t="s">
        <v>107</v>
      </c>
      <c r="M1677" s="121" t="str">
        <f>VLOOKUP($H1677,References_1!$C$2:$D$827,2,)</f>
        <v>GP4</v>
      </c>
      <c r="N1677" s="121" t="e">
        <f>VLOOKUP($H1677,References_2!$D$2:'References_2'!$AQ$186,39,)</f>
        <v>#N/A</v>
      </c>
      <c r="O1677" s="121" t="str">
        <f t="shared" si="52"/>
        <v>µg</v>
      </c>
      <c r="P1677" s="138">
        <f>IF($O1677="mg",VLOOKUP($C1677,References_1!$H$2:$I$19,2,)*$K1677*0.0864,IF($O1677="µg",VLOOKUP($C1677,References_1!$H$2:$I$19,2,)*$K1677*86.4,""))</f>
        <v>13.30992</v>
      </c>
      <c r="Q1677" s="132" t="str">
        <f t="shared" si="53"/>
        <v>mg/j</v>
      </c>
    </row>
    <row r="1678" spans="1:17" hidden="1" x14ac:dyDescent="0.2">
      <c r="A1678" s="121">
        <f>VLOOKUP($B1678,References_1!$F$2:$G$19,2,)</f>
        <v>11</v>
      </c>
      <c r="B1678" s="121" t="s">
        <v>963</v>
      </c>
      <c r="C1678" s="121">
        <f>VLOOKUP($B1678,References_1!$F$2:$H$19,3,)</f>
        <v>13</v>
      </c>
      <c r="D1678" s="122">
        <v>42534</v>
      </c>
      <c r="E1678" s="121" t="s">
        <v>964</v>
      </c>
      <c r="F1678" s="121">
        <v>23</v>
      </c>
      <c r="G1678" s="121" t="s">
        <v>503</v>
      </c>
      <c r="H1678" s="121">
        <v>2743</v>
      </c>
      <c r="I1678" s="121">
        <v>5.0000000000000001E-3</v>
      </c>
      <c r="J1678" s="128" t="s">
        <v>1590</v>
      </c>
      <c r="K1678" s="132">
        <v>5.0000000000000001E-3</v>
      </c>
      <c r="L1678" s="121" t="s">
        <v>107</v>
      </c>
      <c r="M1678" s="121" t="str">
        <f>VLOOKUP($H1678,References_1!$C$2:$D$827,2,)</f>
        <v>GP4</v>
      </c>
      <c r="N1678" s="121" t="e">
        <f>VLOOKUP($H1678,References_2!$D$2:'References_2'!$AQ$186,39,)</f>
        <v>#N/A</v>
      </c>
      <c r="O1678" s="121" t="str">
        <f t="shared" si="52"/>
        <v>µg</v>
      </c>
      <c r="P1678" s="138">
        <f>IF($O1678="mg",VLOOKUP($C1678,References_1!$H$2:$I$19,2,)*$K1678*0.0864,IF($O1678="µg",VLOOKUP($C1678,References_1!$H$2:$I$19,2,)*$K1678*86.4,""))</f>
        <v>7.128000000000001</v>
      </c>
      <c r="Q1678" s="132" t="str">
        <f t="shared" si="53"/>
        <v>mg/j</v>
      </c>
    </row>
    <row r="1679" spans="1:17" hidden="1" x14ac:dyDescent="0.2">
      <c r="A1679" s="121">
        <f>VLOOKUP($B1679,References_1!$F$2:$G$19,2,)</f>
        <v>12</v>
      </c>
      <c r="B1679" s="121">
        <v>6127975</v>
      </c>
      <c r="C1679" s="121">
        <f>VLOOKUP($B1679,References_1!$F$2:$H$19,3,)</f>
        <v>14</v>
      </c>
      <c r="D1679" s="122">
        <v>42534</v>
      </c>
      <c r="E1679" s="121" t="s">
        <v>984</v>
      </c>
      <c r="F1679" s="121">
        <v>23</v>
      </c>
      <c r="G1679" s="121" t="s">
        <v>503</v>
      </c>
      <c r="H1679" s="121">
        <v>2743</v>
      </c>
      <c r="I1679" s="121">
        <v>5.0000000000000001E-3</v>
      </c>
      <c r="J1679" s="128" t="s">
        <v>1590</v>
      </c>
      <c r="K1679" s="132">
        <v>5.0000000000000001E-3</v>
      </c>
      <c r="L1679" s="121" t="s">
        <v>107</v>
      </c>
      <c r="M1679" s="121" t="str">
        <f>VLOOKUP($H1679,References_1!$C$2:$D$827,2,)</f>
        <v>GP4</v>
      </c>
      <c r="N1679" s="121" t="e">
        <f>VLOOKUP($H1679,References_2!$D$2:'References_2'!$AQ$186,39,)</f>
        <v>#N/A</v>
      </c>
      <c r="O1679" s="121" t="str">
        <f t="shared" si="52"/>
        <v>µg</v>
      </c>
      <c r="P1679" s="138">
        <f>IF($O1679="mg",VLOOKUP($C1679,References_1!$H$2:$I$19,2,)*$K1679*0.0864,IF($O1679="µg",VLOOKUP($C1679,References_1!$H$2:$I$19,2,)*$K1679*86.4,""))</f>
        <v>32.469119999999997</v>
      </c>
      <c r="Q1679" s="132" t="str">
        <f t="shared" si="53"/>
        <v>mg/j</v>
      </c>
    </row>
    <row r="1680" spans="1:17" hidden="1" x14ac:dyDescent="0.2">
      <c r="A1680" s="121">
        <f>VLOOKUP($B1680,References_1!$F$2:$G$19,2,)</f>
        <v>4</v>
      </c>
      <c r="B1680" s="121">
        <v>6127935</v>
      </c>
      <c r="C1680" s="121">
        <f>VLOOKUP($B1680,References_1!$F$2:$H$19,3,)</f>
        <v>3</v>
      </c>
      <c r="D1680" s="122">
        <v>42534</v>
      </c>
      <c r="E1680" s="121" t="s">
        <v>104</v>
      </c>
      <c r="F1680" s="121">
        <v>23</v>
      </c>
      <c r="G1680" s="121" t="s">
        <v>504</v>
      </c>
      <c r="H1680" s="121">
        <v>1187</v>
      </c>
      <c r="I1680" s="121">
        <v>5.0000000000000001E-3</v>
      </c>
      <c r="J1680" s="128" t="s">
        <v>1590</v>
      </c>
      <c r="K1680" s="132">
        <v>5.0000000000000001E-3</v>
      </c>
      <c r="L1680" s="121" t="s">
        <v>107</v>
      </c>
      <c r="M1680" s="121" t="str">
        <f>VLOOKUP($H1680,References_1!$C$2:$D$827,2,)</f>
        <v>GP4</v>
      </c>
      <c r="N1680" s="121">
        <f>VLOOKUP($H1680,References_2!$D$2:'References_2'!$AQ$186,39,)</f>
        <v>8.6999999999999994E-3</v>
      </c>
      <c r="O1680" s="121" t="str">
        <f t="shared" si="52"/>
        <v>µg</v>
      </c>
      <c r="P1680" s="138">
        <f>IF($O1680="mg",VLOOKUP($C1680,References_1!$H$2:$I$19,2,)*$K1680*0.0864,IF($O1680="µg",VLOOKUP($C1680,References_1!$H$2:$I$19,2,)*$K1680*86.4,""))</f>
        <v>2.6913600000000004</v>
      </c>
      <c r="Q1680" s="132" t="str">
        <f t="shared" si="53"/>
        <v>mg/j</v>
      </c>
    </row>
    <row r="1681" spans="1:17" hidden="1" x14ac:dyDescent="0.2">
      <c r="A1681" s="121">
        <f>VLOOKUP($B1681,References_1!$F$2:$G$19,2,)</f>
        <v>18</v>
      </c>
      <c r="B1681" s="121">
        <v>6127970</v>
      </c>
      <c r="C1681" s="121">
        <f>VLOOKUP($B1681,References_1!$F$2:$H$19,3,)</f>
        <v>9.5</v>
      </c>
      <c r="D1681" s="122">
        <v>42534</v>
      </c>
      <c r="E1681" s="121" t="s">
        <v>948</v>
      </c>
      <c r="F1681" s="121">
        <v>23</v>
      </c>
      <c r="G1681" s="121" t="s">
        <v>504</v>
      </c>
      <c r="H1681" s="121">
        <v>1187</v>
      </c>
      <c r="I1681" s="121">
        <v>5.0000000000000001E-3</v>
      </c>
      <c r="J1681" s="128" t="s">
        <v>1590</v>
      </c>
      <c r="K1681" s="132">
        <v>5.0000000000000001E-3</v>
      </c>
      <c r="L1681" s="121" t="s">
        <v>107</v>
      </c>
      <c r="M1681" s="121" t="str">
        <f>VLOOKUP($H1681,References_1!$C$2:$D$827,2,)</f>
        <v>GP4</v>
      </c>
      <c r="N1681" s="121">
        <f>VLOOKUP($H1681,References_2!$D$2:'References_2'!$AQ$186,39,)</f>
        <v>8.6999999999999994E-3</v>
      </c>
      <c r="O1681" s="121" t="str">
        <f t="shared" si="52"/>
        <v>µg</v>
      </c>
      <c r="P1681" s="138">
        <f>IF($O1681="mg",VLOOKUP($C1681,References_1!$H$2:$I$19,2,)*$K1681*0.0864,IF($O1681="µg",VLOOKUP($C1681,References_1!$H$2:$I$19,2,)*$K1681*86.4,""))</f>
        <v>12.34656</v>
      </c>
      <c r="Q1681" s="132" t="str">
        <f t="shared" si="53"/>
        <v>mg/j</v>
      </c>
    </row>
    <row r="1682" spans="1:17" hidden="1" x14ac:dyDescent="0.2">
      <c r="A1682" s="121">
        <f>VLOOKUP($B1682,References_1!$F$2:$G$19,2,)</f>
        <v>14</v>
      </c>
      <c r="B1682" s="121">
        <v>6127985</v>
      </c>
      <c r="C1682" s="121">
        <f>VLOOKUP($B1682,References_1!$F$2:$H$19,3,)</f>
        <v>11</v>
      </c>
      <c r="D1682" s="122">
        <v>42534</v>
      </c>
      <c r="E1682" s="121" t="s">
        <v>977</v>
      </c>
      <c r="F1682" s="121">
        <v>23</v>
      </c>
      <c r="G1682" s="121" t="s">
        <v>504</v>
      </c>
      <c r="H1682" s="121">
        <v>1187</v>
      </c>
      <c r="I1682" s="121">
        <v>5.0000000000000001E-3</v>
      </c>
      <c r="J1682" s="128" t="s">
        <v>1590</v>
      </c>
      <c r="K1682" s="132">
        <v>5.0000000000000001E-3</v>
      </c>
      <c r="L1682" s="121" t="s">
        <v>107</v>
      </c>
      <c r="M1682" s="121" t="str">
        <f>VLOOKUP($H1682,References_1!$C$2:$D$827,2,)</f>
        <v>GP4</v>
      </c>
      <c r="N1682" s="121">
        <f>VLOOKUP($H1682,References_2!$D$2:'References_2'!$AQ$186,39,)</f>
        <v>8.6999999999999994E-3</v>
      </c>
      <c r="O1682" s="121" t="str">
        <f t="shared" si="52"/>
        <v>µg</v>
      </c>
      <c r="P1682" s="138">
        <f>IF($O1682="mg",VLOOKUP($C1682,References_1!$H$2:$I$19,2,)*$K1682*0.0864,IF($O1682="µg",VLOOKUP($C1682,References_1!$H$2:$I$19,2,)*$K1682*86.4,""))</f>
        <v>13.30992</v>
      </c>
      <c r="Q1682" s="132" t="str">
        <f t="shared" si="53"/>
        <v>mg/j</v>
      </c>
    </row>
    <row r="1683" spans="1:17" hidden="1" x14ac:dyDescent="0.2">
      <c r="A1683" s="121">
        <f>VLOOKUP($B1683,References_1!$F$2:$G$19,2,)</f>
        <v>11</v>
      </c>
      <c r="B1683" s="121" t="s">
        <v>963</v>
      </c>
      <c r="C1683" s="121">
        <f>VLOOKUP($B1683,References_1!$F$2:$H$19,3,)</f>
        <v>13</v>
      </c>
      <c r="D1683" s="122">
        <v>42534</v>
      </c>
      <c r="E1683" s="121" t="s">
        <v>964</v>
      </c>
      <c r="F1683" s="121">
        <v>23</v>
      </c>
      <c r="G1683" s="121" t="s">
        <v>504</v>
      </c>
      <c r="H1683" s="121">
        <v>1187</v>
      </c>
      <c r="I1683" s="121">
        <v>5.0000000000000001E-3</v>
      </c>
      <c r="J1683" s="128" t="s">
        <v>1590</v>
      </c>
      <c r="K1683" s="132">
        <v>5.0000000000000001E-3</v>
      </c>
      <c r="L1683" s="121" t="s">
        <v>107</v>
      </c>
      <c r="M1683" s="121" t="str">
        <f>VLOOKUP($H1683,References_1!$C$2:$D$827,2,)</f>
        <v>GP4</v>
      </c>
      <c r="N1683" s="121">
        <f>VLOOKUP($H1683,References_2!$D$2:'References_2'!$AQ$186,39,)</f>
        <v>8.6999999999999994E-3</v>
      </c>
      <c r="O1683" s="121" t="str">
        <f t="shared" si="52"/>
        <v>µg</v>
      </c>
      <c r="P1683" s="138">
        <f>IF($O1683="mg",VLOOKUP($C1683,References_1!$H$2:$I$19,2,)*$K1683*0.0864,IF($O1683="µg",VLOOKUP($C1683,References_1!$H$2:$I$19,2,)*$K1683*86.4,""))</f>
        <v>7.128000000000001</v>
      </c>
      <c r="Q1683" s="132" t="str">
        <f t="shared" si="53"/>
        <v>mg/j</v>
      </c>
    </row>
    <row r="1684" spans="1:17" hidden="1" x14ac:dyDescent="0.2">
      <c r="A1684" s="121">
        <f>VLOOKUP($B1684,References_1!$F$2:$G$19,2,)</f>
        <v>12</v>
      </c>
      <c r="B1684" s="121">
        <v>6127975</v>
      </c>
      <c r="C1684" s="121">
        <f>VLOOKUP($B1684,References_1!$F$2:$H$19,3,)</f>
        <v>14</v>
      </c>
      <c r="D1684" s="122">
        <v>42534</v>
      </c>
      <c r="E1684" s="121" t="s">
        <v>984</v>
      </c>
      <c r="F1684" s="121">
        <v>23</v>
      </c>
      <c r="G1684" s="121" t="s">
        <v>504</v>
      </c>
      <c r="H1684" s="121">
        <v>1187</v>
      </c>
      <c r="I1684" s="121">
        <v>5.0000000000000001E-3</v>
      </c>
      <c r="J1684" s="128" t="s">
        <v>1590</v>
      </c>
      <c r="K1684" s="132">
        <v>5.0000000000000001E-3</v>
      </c>
      <c r="L1684" s="121" t="s">
        <v>107</v>
      </c>
      <c r="M1684" s="121" t="str">
        <f>VLOOKUP($H1684,References_1!$C$2:$D$827,2,)</f>
        <v>GP4</v>
      </c>
      <c r="N1684" s="121">
        <f>VLOOKUP($H1684,References_2!$D$2:'References_2'!$AQ$186,39,)</f>
        <v>8.6999999999999994E-3</v>
      </c>
      <c r="O1684" s="121" t="str">
        <f t="shared" si="52"/>
        <v>µg</v>
      </c>
      <c r="P1684" s="138">
        <f>IF($O1684="mg",VLOOKUP($C1684,References_1!$H$2:$I$19,2,)*$K1684*0.0864,IF($O1684="µg",VLOOKUP($C1684,References_1!$H$2:$I$19,2,)*$K1684*86.4,""))</f>
        <v>32.469119999999997</v>
      </c>
      <c r="Q1684" s="132" t="str">
        <f t="shared" si="53"/>
        <v>mg/j</v>
      </c>
    </row>
    <row r="1685" spans="1:17" hidden="1" x14ac:dyDescent="0.2">
      <c r="A1685" s="121">
        <f>VLOOKUP($B1685,References_1!$F$2:$G$19,2,)</f>
        <v>4</v>
      </c>
      <c r="B1685" s="121">
        <v>6127935</v>
      </c>
      <c r="C1685" s="121">
        <f>VLOOKUP($B1685,References_1!$F$2:$H$19,3,)</f>
        <v>3</v>
      </c>
      <c r="D1685" s="122">
        <v>42534</v>
      </c>
      <c r="E1685" s="121" t="s">
        <v>104</v>
      </c>
      <c r="F1685" s="121">
        <v>23</v>
      </c>
      <c r="G1685" s="121" t="s">
        <v>513</v>
      </c>
      <c r="H1685" s="121">
        <v>5627</v>
      </c>
      <c r="I1685" s="121">
        <v>5.0000000000000001E-3</v>
      </c>
      <c r="J1685" s="128" t="s">
        <v>1590</v>
      </c>
      <c r="K1685" s="132">
        <v>5.0000000000000001E-3</v>
      </c>
      <c r="L1685" s="121" t="s">
        <v>107</v>
      </c>
      <c r="M1685" s="121" t="str">
        <f>VLOOKUP($H1685,References_1!$C$2:$D$827,2,)</f>
        <v>GP4</v>
      </c>
      <c r="N1685" s="121" t="e">
        <f>VLOOKUP($H1685,References_2!$D$2:'References_2'!$AQ$186,39,)</f>
        <v>#N/A</v>
      </c>
      <c r="O1685" s="121" t="str">
        <f t="shared" si="52"/>
        <v>µg</v>
      </c>
      <c r="P1685" s="138">
        <f>IF($O1685="mg",VLOOKUP($C1685,References_1!$H$2:$I$19,2,)*$K1685*0.0864,IF($O1685="µg",VLOOKUP($C1685,References_1!$H$2:$I$19,2,)*$K1685*86.4,""))</f>
        <v>2.6913600000000004</v>
      </c>
      <c r="Q1685" s="132" t="str">
        <f t="shared" si="53"/>
        <v>mg/j</v>
      </c>
    </row>
    <row r="1686" spans="1:17" hidden="1" x14ac:dyDescent="0.2">
      <c r="A1686" s="121">
        <f>VLOOKUP($B1686,References_1!$F$2:$G$19,2,)</f>
        <v>18</v>
      </c>
      <c r="B1686" s="121">
        <v>6127970</v>
      </c>
      <c r="C1686" s="121">
        <f>VLOOKUP($B1686,References_1!$F$2:$H$19,3,)</f>
        <v>9.5</v>
      </c>
      <c r="D1686" s="122">
        <v>42534</v>
      </c>
      <c r="E1686" s="121" t="s">
        <v>948</v>
      </c>
      <c r="F1686" s="121">
        <v>23</v>
      </c>
      <c r="G1686" s="121" t="s">
        <v>513</v>
      </c>
      <c r="H1686" s="121">
        <v>5627</v>
      </c>
      <c r="I1686" s="121">
        <v>5.0000000000000001E-3</v>
      </c>
      <c r="J1686" s="128" t="s">
        <v>1590</v>
      </c>
      <c r="K1686" s="132">
        <v>5.0000000000000001E-3</v>
      </c>
      <c r="L1686" s="121" t="s">
        <v>107</v>
      </c>
      <c r="M1686" s="121" t="str">
        <f>VLOOKUP($H1686,References_1!$C$2:$D$827,2,)</f>
        <v>GP4</v>
      </c>
      <c r="N1686" s="121" t="e">
        <f>VLOOKUP($H1686,References_2!$D$2:'References_2'!$AQ$186,39,)</f>
        <v>#N/A</v>
      </c>
      <c r="O1686" s="121" t="str">
        <f t="shared" si="52"/>
        <v>µg</v>
      </c>
      <c r="P1686" s="138">
        <f>IF($O1686="mg",VLOOKUP($C1686,References_1!$H$2:$I$19,2,)*$K1686*0.0864,IF($O1686="µg",VLOOKUP($C1686,References_1!$H$2:$I$19,2,)*$K1686*86.4,""))</f>
        <v>12.34656</v>
      </c>
      <c r="Q1686" s="132" t="str">
        <f t="shared" si="53"/>
        <v>mg/j</v>
      </c>
    </row>
    <row r="1687" spans="1:17" hidden="1" x14ac:dyDescent="0.2">
      <c r="A1687" s="121">
        <f>VLOOKUP($B1687,References_1!$F$2:$G$19,2,)</f>
        <v>14</v>
      </c>
      <c r="B1687" s="121">
        <v>6127985</v>
      </c>
      <c r="C1687" s="121">
        <f>VLOOKUP($B1687,References_1!$F$2:$H$19,3,)</f>
        <v>11</v>
      </c>
      <c r="D1687" s="122">
        <v>42534</v>
      </c>
      <c r="E1687" s="121" t="s">
        <v>977</v>
      </c>
      <c r="F1687" s="121">
        <v>23</v>
      </c>
      <c r="G1687" s="121" t="s">
        <v>513</v>
      </c>
      <c r="H1687" s="121">
        <v>5627</v>
      </c>
      <c r="I1687" s="121">
        <v>5.0000000000000001E-3</v>
      </c>
      <c r="J1687" s="128" t="s">
        <v>1590</v>
      </c>
      <c r="K1687" s="132">
        <v>5.0000000000000001E-3</v>
      </c>
      <c r="L1687" s="121" t="s">
        <v>107</v>
      </c>
      <c r="M1687" s="121" t="str">
        <f>VLOOKUP($H1687,References_1!$C$2:$D$827,2,)</f>
        <v>GP4</v>
      </c>
      <c r="N1687" s="121" t="e">
        <f>VLOOKUP($H1687,References_2!$D$2:'References_2'!$AQ$186,39,)</f>
        <v>#N/A</v>
      </c>
      <c r="O1687" s="121" t="str">
        <f t="shared" si="52"/>
        <v>µg</v>
      </c>
      <c r="P1687" s="138">
        <f>IF($O1687="mg",VLOOKUP($C1687,References_1!$H$2:$I$19,2,)*$K1687*0.0864,IF($O1687="µg",VLOOKUP($C1687,References_1!$H$2:$I$19,2,)*$K1687*86.4,""))</f>
        <v>13.30992</v>
      </c>
      <c r="Q1687" s="132" t="str">
        <f t="shared" si="53"/>
        <v>mg/j</v>
      </c>
    </row>
    <row r="1688" spans="1:17" hidden="1" x14ac:dyDescent="0.2">
      <c r="A1688" s="121">
        <f>VLOOKUP($B1688,References_1!$F$2:$G$19,2,)</f>
        <v>11</v>
      </c>
      <c r="B1688" s="121" t="s">
        <v>963</v>
      </c>
      <c r="C1688" s="121">
        <f>VLOOKUP($B1688,References_1!$F$2:$H$19,3,)</f>
        <v>13</v>
      </c>
      <c r="D1688" s="122">
        <v>42534</v>
      </c>
      <c r="E1688" s="121" t="s">
        <v>964</v>
      </c>
      <c r="F1688" s="121">
        <v>23</v>
      </c>
      <c r="G1688" s="121" t="s">
        <v>513</v>
      </c>
      <c r="H1688" s="121">
        <v>5627</v>
      </c>
      <c r="I1688" s="121">
        <v>5.0000000000000001E-3</v>
      </c>
      <c r="J1688" s="128" t="s">
        <v>1590</v>
      </c>
      <c r="K1688" s="132">
        <v>5.0000000000000001E-3</v>
      </c>
      <c r="L1688" s="121" t="s">
        <v>107</v>
      </c>
      <c r="M1688" s="121" t="str">
        <f>VLOOKUP($H1688,References_1!$C$2:$D$827,2,)</f>
        <v>GP4</v>
      </c>
      <c r="N1688" s="121" t="e">
        <f>VLOOKUP($H1688,References_2!$D$2:'References_2'!$AQ$186,39,)</f>
        <v>#N/A</v>
      </c>
      <c r="O1688" s="121" t="str">
        <f t="shared" si="52"/>
        <v>µg</v>
      </c>
      <c r="P1688" s="138">
        <f>IF($O1688="mg",VLOOKUP($C1688,References_1!$H$2:$I$19,2,)*$K1688*0.0864,IF($O1688="µg",VLOOKUP($C1688,References_1!$H$2:$I$19,2,)*$K1688*86.4,""))</f>
        <v>7.128000000000001</v>
      </c>
      <c r="Q1688" s="132" t="str">
        <f t="shared" si="53"/>
        <v>mg/j</v>
      </c>
    </row>
    <row r="1689" spans="1:17" hidden="1" x14ac:dyDescent="0.2">
      <c r="A1689" s="121">
        <f>VLOOKUP($B1689,References_1!$F$2:$G$19,2,)</f>
        <v>12</v>
      </c>
      <c r="B1689" s="121">
        <v>6127975</v>
      </c>
      <c r="C1689" s="121">
        <f>VLOOKUP($B1689,References_1!$F$2:$H$19,3,)</f>
        <v>14</v>
      </c>
      <c r="D1689" s="122">
        <v>42534</v>
      </c>
      <c r="E1689" s="121" t="s">
        <v>984</v>
      </c>
      <c r="F1689" s="121">
        <v>23</v>
      </c>
      <c r="G1689" s="121" t="s">
        <v>513</v>
      </c>
      <c r="H1689" s="121">
        <v>5627</v>
      </c>
      <c r="I1689" s="121">
        <v>5.0000000000000001E-3</v>
      </c>
      <c r="J1689" s="128" t="s">
        <v>1590</v>
      </c>
      <c r="K1689" s="132">
        <v>5.0000000000000001E-3</v>
      </c>
      <c r="L1689" s="121" t="s">
        <v>107</v>
      </c>
      <c r="M1689" s="121" t="str">
        <f>VLOOKUP($H1689,References_1!$C$2:$D$827,2,)</f>
        <v>GP4</v>
      </c>
      <c r="N1689" s="121" t="e">
        <f>VLOOKUP($H1689,References_2!$D$2:'References_2'!$AQ$186,39,)</f>
        <v>#N/A</v>
      </c>
      <c r="O1689" s="121" t="str">
        <f t="shared" si="52"/>
        <v>µg</v>
      </c>
      <c r="P1689" s="138">
        <f>IF($O1689="mg",VLOOKUP($C1689,References_1!$H$2:$I$19,2,)*$K1689*0.0864,IF($O1689="µg",VLOOKUP($C1689,References_1!$H$2:$I$19,2,)*$K1689*86.4,""))</f>
        <v>32.469119999999997</v>
      </c>
      <c r="Q1689" s="132" t="str">
        <f t="shared" si="53"/>
        <v>mg/j</v>
      </c>
    </row>
    <row r="1690" spans="1:17" hidden="1" x14ac:dyDescent="0.2">
      <c r="A1690" s="121">
        <f>VLOOKUP($B1690,References_1!$F$2:$G$19,2,)</f>
        <v>4</v>
      </c>
      <c r="B1690" s="121">
        <v>6127935</v>
      </c>
      <c r="C1690" s="121">
        <f>VLOOKUP($B1690,References_1!$F$2:$H$19,3,)</f>
        <v>3</v>
      </c>
      <c r="D1690" s="122">
        <v>42534</v>
      </c>
      <c r="E1690" s="121" t="s">
        <v>104</v>
      </c>
      <c r="F1690" s="121">
        <v>23</v>
      </c>
      <c r="G1690" s="121" t="s">
        <v>505</v>
      </c>
      <c r="H1690" s="121">
        <v>5763</v>
      </c>
      <c r="I1690" s="121">
        <v>5.0000000000000001E-3</v>
      </c>
      <c r="J1690" s="128" t="s">
        <v>1590</v>
      </c>
      <c r="K1690" s="132">
        <v>5.0000000000000001E-3</v>
      </c>
      <c r="L1690" s="121" t="s">
        <v>107</v>
      </c>
      <c r="M1690" s="121" t="str">
        <f>VLOOKUP($H1690,References_1!$C$2:$D$827,2,)</f>
        <v>GP4</v>
      </c>
      <c r="N1690" s="121" t="e">
        <f>VLOOKUP($H1690,References_2!$D$2:'References_2'!$AQ$186,39,)</f>
        <v>#N/A</v>
      </c>
      <c r="O1690" s="121" t="str">
        <f t="shared" si="52"/>
        <v>µg</v>
      </c>
      <c r="P1690" s="138">
        <f>IF($O1690="mg",VLOOKUP($C1690,References_1!$H$2:$I$19,2,)*$K1690*0.0864,IF($O1690="µg",VLOOKUP($C1690,References_1!$H$2:$I$19,2,)*$K1690*86.4,""))</f>
        <v>2.6913600000000004</v>
      </c>
      <c r="Q1690" s="132" t="str">
        <f t="shared" si="53"/>
        <v>mg/j</v>
      </c>
    </row>
    <row r="1691" spans="1:17" hidden="1" x14ac:dyDescent="0.2">
      <c r="A1691" s="121">
        <f>VLOOKUP($B1691,References_1!$F$2:$G$19,2,)</f>
        <v>18</v>
      </c>
      <c r="B1691" s="121">
        <v>6127970</v>
      </c>
      <c r="C1691" s="121">
        <f>VLOOKUP($B1691,References_1!$F$2:$H$19,3,)</f>
        <v>9.5</v>
      </c>
      <c r="D1691" s="122">
        <v>42534</v>
      </c>
      <c r="E1691" s="121" t="s">
        <v>948</v>
      </c>
      <c r="F1691" s="121">
        <v>23</v>
      </c>
      <c r="G1691" s="121" t="s">
        <v>505</v>
      </c>
      <c r="H1691" s="121">
        <v>5763</v>
      </c>
      <c r="I1691" s="121">
        <v>5.0000000000000001E-3</v>
      </c>
      <c r="J1691" s="128" t="s">
        <v>1590</v>
      </c>
      <c r="K1691" s="132">
        <v>5.0000000000000001E-3</v>
      </c>
      <c r="L1691" s="121" t="s">
        <v>107</v>
      </c>
      <c r="M1691" s="121" t="str">
        <f>VLOOKUP($H1691,References_1!$C$2:$D$827,2,)</f>
        <v>GP4</v>
      </c>
      <c r="N1691" s="121" t="e">
        <f>VLOOKUP($H1691,References_2!$D$2:'References_2'!$AQ$186,39,)</f>
        <v>#N/A</v>
      </c>
      <c r="O1691" s="121" t="str">
        <f t="shared" si="52"/>
        <v>µg</v>
      </c>
      <c r="P1691" s="138">
        <f>IF($O1691="mg",VLOOKUP($C1691,References_1!$H$2:$I$19,2,)*$K1691*0.0864,IF($O1691="µg",VLOOKUP($C1691,References_1!$H$2:$I$19,2,)*$K1691*86.4,""))</f>
        <v>12.34656</v>
      </c>
      <c r="Q1691" s="132" t="str">
        <f t="shared" si="53"/>
        <v>mg/j</v>
      </c>
    </row>
    <row r="1692" spans="1:17" hidden="1" x14ac:dyDescent="0.2">
      <c r="A1692" s="121">
        <f>VLOOKUP($B1692,References_1!$F$2:$G$19,2,)</f>
        <v>14</v>
      </c>
      <c r="B1692" s="121">
        <v>6127985</v>
      </c>
      <c r="C1692" s="121">
        <f>VLOOKUP($B1692,References_1!$F$2:$H$19,3,)</f>
        <v>11</v>
      </c>
      <c r="D1692" s="122">
        <v>42534</v>
      </c>
      <c r="E1692" s="121" t="s">
        <v>977</v>
      </c>
      <c r="F1692" s="121">
        <v>23</v>
      </c>
      <c r="G1692" s="121" t="s">
        <v>505</v>
      </c>
      <c r="H1692" s="121">
        <v>5763</v>
      </c>
      <c r="I1692" s="121">
        <v>5.0000000000000001E-3</v>
      </c>
      <c r="J1692" s="128" t="s">
        <v>1590</v>
      </c>
      <c r="K1692" s="132">
        <v>5.0000000000000001E-3</v>
      </c>
      <c r="L1692" s="121" t="s">
        <v>107</v>
      </c>
      <c r="M1692" s="121" t="str">
        <f>VLOOKUP($H1692,References_1!$C$2:$D$827,2,)</f>
        <v>GP4</v>
      </c>
      <c r="N1692" s="121" t="e">
        <f>VLOOKUP($H1692,References_2!$D$2:'References_2'!$AQ$186,39,)</f>
        <v>#N/A</v>
      </c>
      <c r="O1692" s="121" t="str">
        <f t="shared" si="52"/>
        <v>µg</v>
      </c>
      <c r="P1692" s="138">
        <f>IF($O1692="mg",VLOOKUP($C1692,References_1!$H$2:$I$19,2,)*$K1692*0.0864,IF($O1692="µg",VLOOKUP($C1692,References_1!$H$2:$I$19,2,)*$K1692*86.4,""))</f>
        <v>13.30992</v>
      </c>
      <c r="Q1692" s="132" t="str">
        <f t="shared" si="53"/>
        <v>mg/j</v>
      </c>
    </row>
    <row r="1693" spans="1:17" hidden="1" x14ac:dyDescent="0.2">
      <c r="A1693" s="121">
        <f>VLOOKUP($B1693,References_1!$F$2:$G$19,2,)</f>
        <v>11</v>
      </c>
      <c r="B1693" s="121" t="s">
        <v>963</v>
      </c>
      <c r="C1693" s="121">
        <f>VLOOKUP($B1693,References_1!$F$2:$H$19,3,)</f>
        <v>13</v>
      </c>
      <c r="D1693" s="122">
        <v>42534</v>
      </c>
      <c r="E1693" s="121" t="s">
        <v>964</v>
      </c>
      <c r="F1693" s="121">
        <v>23</v>
      </c>
      <c r="G1693" s="121" t="s">
        <v>505</v>
      </c>
      <c r="H1693" s="121">
        <v>5763</v>
      </c>
      <c r="I1693" s="121">
        <v>5.0000000000000001E-3</v>
      </c>
      <c r="J1693" s="128" t="s">
        <v>1590</v>
      </c>
      <c r="K1693" s="132">
        <v>5.0000000000000001E-3</v>
      </c>
      <c r="L1693" s="121" t="s">
        <v>107</v>
      </c>
      <c r="M1693" s="121" t="str">
        <f>VLOOKUP($H1693,References_1!$C$2:$D$827,2,)</f>
        <v>GP4</v>
      </c>
      <c r="N1693" s="121" t="e">
        <f>VLOOKUP($H1693,References_2!$D$2:'References_2'!$AQ$186,39,)</f>
        <v>#N/A</v>
      </c>
      <c r="O1693" s="121" t="str">
        <f t="shared" si="52"/>
        <v>µg</v>
      </c>
      <c r="P1693" s="138">
        <f>IF($O1693="mg",VLOOKUP($C1693,References_1!$H$2:$I$19,2,)*$K1693*0.0864,IF($O1693="µg",VLOOKUP($C1693,References_1!$H$2:$I$19,2,)*$K1693*86.4,""))</f>
        <v>7.128000000000001</v>
      </c>
      <c r="Q1693" s="132" t="str">
        <f t="shared" si="53"/>
        <v>mg/j</v>
      </c>
    </row>
    <row r="1694" spans="1:17" hidden="1" x14ac:dyDescent="0.2">
      <c r="A1694" s="121">
        <f>VLOOKUP($B1694,References_1!$F$2:$G$19,2,)</f>
        <v>12</v>
      </c>
      <c r="B1694" s="121">
        <v>6127975</v>
      </c>
      <c r="C1694" s="121">
        <f>VLOOKUP($B1694,References_1!$F$2:$H$19,3,)</f>
        <v>14</v>
      </c>
      <c r="D1694" s="122">
        <v>42534</v>
      </c>
      <c r="E1694" s="121" t="s">
        <v>984</v>
      </c>
      <c r="F1694" s="121">
        <v>23</v>
      </c>
      <c r="G1694" s="121" t="s">
        <v>505</v>
      </c>
      <c r="H1694" s="121">
        <v>5763</v>
      </c>
      <c r="I1694" s="121">
        <v>5.0000000000000001E-3</v>
      </c>
      <c r="J1694" s="128" t="s">
        <v>1590</v>
      </c>
      <c r="K1694" s="132">
        <v>5.0000000000000001E-3</v>
      </c>
      <c r="L1694" s="121" t="s">
        <v>107</v>
      </c>
      <c r="M1694" s="121" t="str">
        <f>VLOOKUP($H1694,References_1!$C$2:$D$827,2,)</f>
        <v>GP4</v>
      </c>
      <c r="N1694" s="121" t="e">
        <f>VLOOKUP($H1694,References_2!$D$2:'References_2'!$AQ$186,39,)</f>
        <v>#N/A</v>
      </c>
      <c r="O1694" s="121" t="str">
        <f t="shared" si="52"/>
        <v>µg</v>
      </c>
      <c r="P1694" s="138">
        <f>IF($O1694="mg",VLOOKUP($C1694,References_1!$H$2:$I$19,2,)*$K1694*0.0864,IF($O1694="µg",VLOOKUP($C1694,References_1!$H$2:$I$19,2,)*$K1694*86.4,""))</f>
        <v>32.469119999999997</v>
      </c>
      <c r="Q1694" s="132" t="str">
        <f t="shared" si="53"/>
        <v>mg/j</v>
      </c>
    </row>
    <row r="1695" spans="1:17" hidden="1" x14ac:dyDescent="0.2">
      <c r="A1695" s="121">
        <f>VLOOKUP($B1695,References_1!$F$2:$G$19,2,)</f>
        <v>4</v>
      </c>
      <c r="B1695" s="121">
        <v>6127935</v>
      </c>
      <c r="C1695" s="121">
        <f>VLOOKUP($B1695,References_1!$F$2:$H$19,3,)</f>
        <v>3</v>
      </c>
      <c r="D1695" s="122">
        <v>42534</v>
      </c>
      <c r="E1695" s="121" t="s">
        <v>104</v>
      </c>
      <c r="F1695" s="121">
        <v>23</v>
      </c>
      <c r="G1695" s="121" t="s">
        <v>507</v>
      </c>
      <c r="H1695" s="121">
        <v>5970</v>
      </c>
      <c r="I1695" s="121">
        <v>5.0000000000000001E-3</v>
      </c>
      <c r="J1695" s="128" t="s">
        <v>1590</v>
      </c>
      <c r="K1695" s="132">
        <v>5.0000000000000001E-3</v>
      </c>
      <c r="L1695" s="121" t="s">
        <v>107</v>
      </c>
      <c r="M1695" s="121" t="str">
        <f>VLOOKUP($H1695,References_1!$C$2:$D$827,2,)</f>
        <v>GP4</v>
      </c>
      <c r="N1695" s="121" t="e">
        <f>VLOOKUP($H1695,References_2!$D$2:'References_2'!$AQ$186,39,)</f>
        <v>#N/A</v>
      </c>
      <c r="O1695" s="121" t="str">
        <f t="shared" si="52"/>
        <v>µg</v>
      </c>
      <c r="P1695" s="138">
        <f>IF($O1695="mg",VLOOKUP($C1695,References_1!$H$2:$I$19,2,)*$K1695*0.0864,IF($O1695="µg",VLOOKUP($C1695,References_1!$H$2:$I$19,2,)*$K1695*86.4,""))</f>
        <v>2.6913600000000004</v>
      </c>
      <c r="Q1695" s="132" t="str">
        <f t="shared" si="53"/>
        <v>mg/j</v>
      </c>
    </row>
    <row r="1696" spans="1:17" hidden="1" x14ac:dyDescent="0.2">
      <c r="A1696" s="121">
        <f>VLOOKUP($B1696,References_1!$F$2:$G$19,2,)</f>
        <v>18</v>
      </c>
      <c r="B1696" s="121">
        <v>6127970</v>
      </c>
      <c r="C1696" s="121">
        <f>VLOOKUP($B1696,References_1!$F$2:$H$19,3,)</f>
        <v>9.5</v>
      </c>
      <c r="D1696" s="122">
        <v>42534</v>
      </c>
      <c r="E1696" s="121" t="s">
        <v>948</v>
      </c>
      <c r="F1696" s="121">
        <v>23</v>
      </c>
      <c r="G1696" s="121" t="s">
        <v>507</v>
      </c>
      <c r="H1696" s="121">
        <v>5970</v>
      </c>
      <c r="I1696" s="121">
        <v>5.0000000000000001E-3</v>
      </c>
      <c r="J1696" s="128" t="s">
        <v>1590</v>
      </c>
      <c r="K1696" s="132">
        <v>5.0000000000000001E-3</v>
      </c>
      <c r="L1696" s="121" t="s">
        <v>107</v>
      </c>
      <c r="M1696" s="121" t="str">
        <f>VLOOKUP($H1696,References_1!$C$2:$D$827,2,)</f>
        <v>GP4</v>
      </c>
      <c r="N1696" s="121" t="e">
        <f>VLOOKUP($H1696,References_2!$D$2:'References_2'!$AQ$186,39,)</f>
        <v>#N/A</v>
      </c>
      <c r="O1696" s="121" t="str">
        <f t="shared" si="52"/>
        <v>µg</v>
      </c>
      <c r="P1696" s="138">
        <f>IF($O1696="mg",VLOOKUP($C1696,References_1!$H$2:$I$19,2,)*$K1696*0.0864,IF($O1696="µg",VLOOKUP($C1696,References_1!$H$2:$I$19,2,)*$K1696*86.4,""))</f>
        <v>12.34656</v>
      </c>
      <c r="Q1696" s="132" t="str">
        <f t="shared" si="53"/>
        <v>mg/j</v>
      </c>
    </row>
    <row r="1697" spans="1:17" hidden="1" x14ac:dyDescent="0.2">
      <c r="A1697" s="121">
        <f>VLOOKUP($B1697,References_1!$F$2:$G$19,2,)</f>
        <v>14</v>
      </c>
      <c r="B1697" s="121">
        <v>6127985</v>
      </c>
      <c r="C1697" s="121">
        <f>VLOOKUP($B1697,References_1!$F$2:$H$19,3,)</f>
        <v>11</v>
      </c>
      <c r="D1697" s="122">
        <v>42534</v>
      </c>
      <c r="E1697" s="121" t="s">
        <v>977</v>
      </c>
      <c r="F1697" s="121">
        <v>23</v>
      </c>
      <c r="G1697" s="121" t="s">
        <v>507</v>
      </c>
      <c r="H1697" s="121">
        <v>5970</v>
      </c>
      <c r="I1697" s="121">
        <v>5.0000000000000001E-3</v>
      </c>
      <c r="J1697" s="128" t="s">
        <v>1590</v>
      </c>
      <c r="K1697" s="132">
        <v>5.0000000000000001E-3</v>
      </c>
      <c r="L1697" s="121" t="s">
        <v>107</v>
      </c>
      <c r="M1697" s="121" t="str">
        <f>VLOOKUP($H1697,References_1!$C$2:$D$827,2,)</f>
        <v>GP4</v>
      </c>
      <c r="N1697" s="121" t="e">
        <f>VLOOKUP($H1697,References_2!$D$2:'References_2'!$AQ$186,39,)</f>
        <v>#N/A</v>
      </c>
      <c r="O1697" s="121" t="str">
        <f t="shared" si="52"/>
        <v>µg</v>
      </c>
      <c r="P1697" s="138">
        <f>IF($O1697="mg",VLOOKUP($C1697,References_1!$H$2:$I$19,2,)*$K1697*0.0864,IF($O1697="µg",VLOOKUP($C1697,References_1!$H$2:$I$19,2,)*$K1697*86.4,""))</f>
        <v>13.30992</v>
      </c>
      <c r="Q1697" s="132" t="str">
        <f t="shared" si="53"/>
        <v>mg/j</v>
      </c>
    </row>
    <row r="1698" spans="1:17" hidden="1" x14ac:dyDescent="0.2">
      <c r="A1698" s="121">
        <f>VLOOKUP($B1698,References_1!$F$2:$G$19,2,)</f>
        <v>11</v>
      </c>
      <c r="B1698" s="121" t="s">
        <v>963</v>
      </c>
      <c r="C1698" s="121">
        <f>VLOOKUP($B1698,References_1!$F$2:$H$19,3,)</f>
        <v>13</v>
      </c>
      <c r="D1698" s="122">
        <v>42534</v>
      </c>
      <c r="E1698" s="121" t="s">
        <v>964</v>
      </c>
      <c r="F1698" s="121">
        <v>23</v>
      </c>
      <c r="G1698" s="121" t="s">
        <v>507</v>
      </c>
      <c r="H1698" s="121">
        <v>5970</v>
      </c>
      <c r="I1698" s="121">
        <v>5.0000000000000001E-3</v>
      </c>
      <c r="J1698" s="128" t="s">
        <v>1590</v>
      </c>
      <c r="K1698" s="132">
        <v>5.0000000000000001E-3</v>
      </c>
      <c r="L1698" s="121" t="s">
        <v>107</v>
      </c>
      <c r="M1698" s="121" t="str">
        <f>VLOOKUP($H1698,References_1!$C$2:$D$827,2,)</f>
        <v>GP4</v>
      </c>
      <c r="N1698" s="121" t="e">
        <f>VLOOKUP($H1698,References_2!$D$2:'References_2'!$AQ$186,39,)</f>
        <v>#N/A</v>
      </c>
      <c r="O1698" s="121" t="str">
        <f t="shared" si="52"/>
        <v>µg</v>
      </c>
      <c r="P1698" s="138">
        <f>IF($O1698="mg",VLOOKUP($C1698,References_1!$H$2:$I$19,2,)*$K1698*0.0864,IF($O1698="µg",VLOOKUP($C1698,References_1!$H$2:$I$19,2,)*$K1698*86.4,""))</f>
        <v>7.128000000000001</v>
      </c>
      <c r="Q1698" s="132" t="str">
        <f t="shared" si="53"/>
        <v>mg/j</v>
      </c>
    </row>
    <row r="1699" spans="1:17" hidden="1" x14ac:dyDescent="0.2">
      <c r="A1699" s="121">
        <f>VLOOKUP($B1699,References_1!$F$2:$G$19,2,)</f>
        <v>12</v>
      </c>
      <c r="B1699" s="121">
        <v>6127975</v>
      </c>
      <c r="C1699" s="121">
        <f>VLOOKUP($B1699,References_1!$F$2:$H$19,3,)</f>
        <v>14</v>
      </c>
      <c r="D1699" s="122">
        <v>42534</v>
      </c>
      <c r="E1699" s="121" t="s">
        <v>984</v>
      </c>
      <c r="F1699" s="121">
        <v>23</v>
      </c>
      <c r="G1699" s="121" t="s">
        <v>507</v>
      </c>
      <c r="H1699" s="121">
        <v>5970</v>
      </c>
      <c r="I1699" s="121">
        <v>5.0000000000000001E-3</v>
      </c>
      <c r="J1699" s="128" t="s">
        <v>1590</v>
      </c>
      <c r="K1699" s="132">
        <v>5.0000000000000001E-3</v>
      </c>
      <c r="L1699" s="121" t="s">
        <v>107</v>
      </c>
      <c r="M1699" s="121" t="str">
        <f>VLOOKUP($H1699,References_1!$C$2:$D$827,2,)</f>
        <v>GP4</v>
      </c>
      <c r="N1699" s="121" t="e">
        <f>VLOOKUP($H1699,References_2!$D$2:'References_2'!$AQ$186,39,)</f>
        <v>#N/A</v>
      </c>
      <c r="O1699" s="121" t="str">
        <f t="shared" si="52"/>
        <v>µg</v>
      </c>
      <c r="P1699" s="138">
        <f>IF($O1699="mg",VLOOKUP($C1699,References_1!$H$2:$I$19,2,)*$K1699*0.0864,IF($O1699="µg",VLOOKUP($C1699,References_1!$H$2:$I$19,2,)*$K1699*86.4,""))</f>
        <v>32.469119999999997</v>
      </c>
      <c r="Q1699" s="132" t="str">
        <f t="shared" si="53"/>
        <v>mg/j</v>
      </c>
    </row>
    <row r="1700" spans="1:17" hidden="1" x14ac:dyDescent="0.2">
      <c r="A1700" s="121">
        <f>VLOOKUP($B1700,References_1!$F$2:$G$19,2,)</f>
        <v>4</v>
      </c>
      <c r="B1700" s="121">
        <v>6127935</v>
      </c>
      <c r="C1700" s="121">
        <f>VLOOKUP($B1700,References_1!$F$2:$H$19,3,)</f>
        <v>3</v>
      </c>
      <c r="D1700" s="122">
        <v>42534</v>
      </c>
      <c r="E1700" s="121" t="s">
        <v>104</v>
      </c>
      <c r="F1700" s="121">
        <v>23</v>
      </c>
      <c r="G1700" s="121" t="s">
        <v>508</v>
      </c>
      <c r="H1700" s="121">
        <v>1973</v>
      </c>
      <c r="I1700" s="121">
        <v>0.02</v>
      </c>
      <c r="J1700" s="128" t="s">
        <v>1590</v>
      </c>
      <c r="K1700" s="132">
        <v>0.02</v>
      </c>
      <c r="L1700" s="121" t="s">
        <v>107</v>
      </c>
      <c r="M1700" s="121" t="str">
        <f>VLOOKUP($H1700,References_1!$C$2:$D$827,2,)</f>
        <v>GP4</v>
      </c>
      <c r="N1700" s="121" t="e">
        <f>VLOOKUP($H1700,References_2!$D$2:'References_2'!$AQ$186,39,)</f>
        <v>#N/A</v>
      </c>
      <c r="O1700" s="121" t="str">
        <f t="shared" si="52"/>
        <v>µg</v>
      </c>
      <c r="P1700" s="138">
        <f>IF($O1700="mg",VLOOKUP($C1700,References_1!$H$2:$I$19,2,)*$K1700*0.0864,IF($O1700="µg",VLOOKUP($C1700,References_1!$H$2:$I$19,2,)*$K1700*86.4,""))</f>
        <v>10.765440000000002</v>
      </c>
      <c r="Q1700" s="132" t="str">
        <f t="shared" si="53"/>
        <v>mg/j</v>
      </c>
    </row>
    <row r="1701" spans="1:17" hidden="1" x14ac:dyDescent="0.2">
      <c r="A1701" s="121">
        <f>VLOOKUP($B1701,References_1!$F$2:$G$19,2,)</f>
        <v>18</v>
      </c>
      <c r="B1701" s="121">
        <v>6127970</v>
      </c>
      <c r="C1701" s="121">
        <f>VLOOKUP($B1701,References_1!$F$2:$H$19,3,)</f>
        <v>9.5</v>
      </c>
      <c r="D1701" s="122">
        <v>42534</v>
      </c>
      <c r="E1701" s="121" t="s">
        <v>948</v>
      </c>
      <c r="F1701" s="121">
        <v>23</v>
      </c>
      <c r="G1701" s="121" t="s">
        <v>508</v>
      </c>
      <c r="H1701" s="121">
        <v>1973</v>
      </c>
      <c r="I1701" s="121">
        <v>0.02</v>
      </c>
      <c r="J1701" s="128" t="s">
        <v>1590</v>
      </c>
      <c r="K1701" s="132">
        <v>0.02</v>
      </c>
      <c r="L1701" s="121" t="s">
        <v>107</v>
      </c>
      <c r="M1701" s="121" t="str">
        <f>VLOOKUP($H1701,References_1!$C$2:$D$827,2,)</f>
        <v>GP4</v>
      </c>
      <c r="N1701" s="121" t="e">
        <f>VLOOKUP($H1701,References_2!$D$2:'References_2'!$AQ$186,39,)</f>
        <v>#N/A</v>
      </c>
      <c r="O1701" s="121" t="str">
        <f t="shared" si="52"/>
        <v>µg</v>
      </c>
      <c r="P1701" s="138">
        <f>IF($O1701="mg",VLOOKUP($C1701,References_1!$H$2:$I$19,2,)*$K1701*0.0864,IF($O1701="µg",VLOOKUP($C1701,References_1!$H$2:$I$19,2,)*$K1701*86.4,""))</f>
        <v>49.386240000000001</v>
      </c>
      <c r="Q1701" s="132" t="str">
        <f t="shared" si="53"/>
        <v>mg/j</v>
      </c>
    </row>
    <row r="1702" spans="1:17" hidden="1" x14ac:dyDescent="0.2">
      <c r="A1702" s="121">
        <f>VLOOKUP($B1702,References_1!$F$2:$G$19,2,)</f>
        <v>14</v>
      </c>
      <c r="B1702" s="121">
        <v>6127985</v>
      </c>
      <c r="C1702" s="121">
        <f>VLOOKUP($B1702,References_1!$F$2:$H$19,3,)</f>
        <v>11</v>
      </c>
      <c r="D1702" s="122">
        <v>42534</v>
      </c>
      <c r="E1702" s="121" t="s">
        <v>977</v>
      </c>
      <c r="F1702" s="121">
        <v>23</v>
      </c>
      <c r="G1702" s="121" t="s">
        <v>508</v>
      </c>
      <c r="H1702" s="121">
        <v>1973</v>
      </c>
      <c r="I1702" s="121">
        <v>0.02</v>
      </c>
      <c r="J1702" s="128" t="s">
        <v>1590</v>
      </c>
      <c r="K1702" s="132">
        <v>0.02</v>
      </c>
      <c r="L1702" s="121" t="s">
        <v>107</v>
      </c>
      <c r="M1702" s="121" t="str">
        <f>VLOOKUP($H1702,References_1!$C$2:$D$827,2,)</f>
        <v>GP4</v>
      </c>
      <c r="N1702" s="121" t="e">
        <f>VLOOKUP($H1702,References_2!$D$2:'References_2'!$AQ$186,39,)</f>
        <v>#N/A</v>
      </c>
      <c r="O1702" s="121" t="str">
        <f t="shared" si="52"/>
        <v>µg</v>
      </c>
      <c r="P1702" s="138">
        <f>IF($O1702="mg",VLOOKUP($C1702,References_1!$H$2:$I$19,2,)*$K1702*0.0864,IF($O1702="µg",VLOOKUP($C1702,References_1!$H$2:$I$19,2,)*$K1702*86.4,""))</f>
        <v>53.23968</v>
      </c>
      <c r="Q1702" s="132" t="str">
        <f t="shared" si="53"/>
        <v>mg/j</v>
      </c>
    </row>
    <row r="1703" spans="1:17" hidden="1" x14ac:dyDescent="0.2">
      <c r="A1703" s="121">
        <f>VLOOKUP($B1703,References_1!$F$2:$G$19,2,)</f>
        <v>11</v>
      </c>
      <c r="B1703" s="121" t="s">
        <v>963</v>
      </c>
      <c r="C1703" s="121">
        <f>VLOOKUP($B1703,References_1!$F$2:$H$19,3,)</f>
        <v>13</v>
      </c>
      <c r="D1703" s="122">
        <v>42534</v>
      </c>
      <c r="E1703" s="121" t="s">
        <v>964</v>
      </c>
      <c r="F1703" s="121">
        <v>23</v>
      </c>
      <c r="G1703" s="121" t="s">
        <v>508</v>
      </c>
      <c r="H1703" s="121">
        <v>1973</v>
      </c>
      <c r="I1703" s="121">
        <v>0.02</v>
      </c>
      <c r="J1703" s="128" t="s">
        <v>1590</v>
      </c>
      <c r="K1703" s="132">
        <v>0.02</v>
      </c>
      <c r="L1703" s="121" t="s">
        <v>107</v>
      </c>
      <c r="M1703" s="121" t="str">
        <f>VLOOKUP($H1703,References_1!$C$2:$D$827,2,)</f>
        <v>GP4</v>
      </c>
      <c r="N1703" s="121" t="e">
        <f>VLOOKUP($H1703,References_2!$D$2:'References_2'!$AQ$186,39,)</f>
        <v>#N/A</v>
      </c>
      <c r="O1703" s="121" t="str">
        <f t="shared" ref="O1703:O1766" si="54">LEFT(L1703,2)</f>
        <v>µg</v>
      </c>
      <c r="P1703" s="138">
        <f>IF($O1703="mg",VLOOKUP($C1703,References_1!$H$2:$I$19,2,)*$K1703*0.0864,IF($O1703="µg",VLOOKUP($C1703,References_1!$H$2:$I$19,2,)*$K1703*86.4,""))</f>
        <v>28.512000000000004</v>
      </c>
      <c r="Q1703" s="132" t="str">
        <f t="shared" ref="Q1703:Q1766" si="55">IF($O1703="mg","kg/j",IF($O1703="µg","mg/j",""))</f>
        <v>mg/j</v>
      </c>
    </row>
    <row r="1704" spans="1:17" hidden="1" x14ac:dyDescent="0.2">
      <c r="A1704" s="121">
        <f>VLOOKUP($B1704,References_1!$F$2:$G$19,2,)</f>
        <v>12</v>
      </c>
      <c r="B1704" s="121">
        <v>6127975</v>
      </c>
      <c r="C1704" s="121">
        <f>VLOOKUP($B1704,References_1!$F$2:$H$19,3,)</f>
        <v>14</v>
      </c>
      <c r="D1704" s="122">
        <v>42534</v>
      </c>
      <c r="E1704" s="121" t="s">
        <v>984</v>
      </c>
      <c r="F1704" s="121">
        <v>23</v>
      </c>
      <c r="G1704" s="121" t="s">
        <v>508</v>
      </c>
      <c r="H1704" s="121">
        <v>1973</v>
      </c>
      <c r="I1704" s="121">
        <v>0.02</v>
      </c>
      <c r="J1704" s="128" t="s">
        <v>1590</v>
      </c>
      <c r="K1704" s="132">
        <v>0.02</v>
      </c>
      <c r="L1704" s="121" t="s">
        <v>107</v>
      </c>
      <c r="M1704" s="121" t="str">
        <f>VLOOKUP($H1704,References_1!$C$2:$D$827,2,)</f>
        <v>GP4</v>
      </c>
      <c r="N1704" s="121" t="e">
        <f>VLOOKUP($H1704,References_2!$D$2:'References_2'!$AQ$186,39,)</f>
        <v>#N/A</v>
      </c>
      <c r="O1704" s="121" t="str">
        <f t="shared" si="54"/>
        <v>µg</v>
      </c>
      <c r="P1704" s="138">
        <f>IF($O1704="mg",VLOOKUP($C1704,References_1!$H$2:$I$19,2,)*$K1704*0.0864,IF($O1704="µg",VLOOKUP($C1704,References_1!$H$2:$I$19,2,)*$K1704*86.4,""))</f>
        <v>129.87647999999999</v>
      </c>
      <c r="Q1704" s="132" t="str">
        <f t="shared" si="55"/>
        <v>mg/j</v>
      </c>
    </row>
    <row r="1705" spans="1:17" hidden="1" x14ac:dyDescent="0.2">
      <c r="A1705" s="121">
        <f>VLOOKUP($B1705,References_1!$F$2:$G$19,2,)</f>
        <v>4</v>
      </c>
      <c r="B1705" s="121">
        <v>6127935</v>
      </c>
      <c r="C1705" s="121">
        <f>VLOOKUP($B1705,References_1!$F$2:$H$19,3,)</f>
        <v>3</v>
      </c>
      <c r="D1705" s="122">
        <v>42534</v>
      </c>
      <c r="E1705" s="121" t="s">
        <v>104</v>
      </c>
      <c r="F1705" s="121">
        <v>23</v>
      </c>
      <c r="G1705" s="121" t="s">
        <v>509</v>
      </c>
      <c r="H1705" s="121">
        <v>1967</v>
      </c>
      <c r="I1705" s="121">
        <v>5.0000000000000001E-3</v>
      </c>
      <c r="J1705" s="128" t="s">
        <v>1590</v>
      </c>
      <c r="K1705" s="132">
        <v>5.0000000000000001E-3</v>
      </c>
      <c r="L1705" s="121" t="s">
        <v>107</v>
      </c>
      <c r="M1705" s="121" t="str">
        <f>VLOOKUP($H1705,References_1!$C$2:$D$827,2,)</f>
        <v>GP4</v>
      </c>
      <c r="N1705" s="121">
        <f>VLOOKUP($H1705,References_2!$D$2:'References_2'!$AQ$186,39,)</f>
        <v>2.0000000000000001E-4</v>
      </c>
      <c r="O1705" s="121" t="str">
        <f t="shared" si="54"/>
        <v>µg</v>
      </c>
      <c r="P1705" s="138">
        <f>IF($O1705="mg",VLOOKUP($C1705,References_1!$H$2:$I$19,2,)*$K1705*0.0864,IF($O1705="µg",VLOOKUP($C1705,References_1!$H$2:$I$19,2,)*$K1705*86.4,""))</f>
        <v>2.6913600000000004</v>
      </c>
      <c r="Q1705" s="132" t="str">
        <f t="shared" si="55"/>
        <v>mg/j</v>
      </c>
    </row>
    <row r="1706" spans="1:17" hidden="1" x14ac:dyDescent="0.2">
      <c r="A1706" s="121">
        <f>VLOOKUP($B1706,References_1!$F$2:$G$19,2,)</f>
        <v>18</v>
      </c>
      <c r="B1706" s="121">
        <v>6127970</v>
      </c>
      <c r="C1706" s="121">
        <f>VLOOKUP($B1706,References_1!$F$2:$H$19,3,)</f>
        <v>9.5</v>
      </c>
      <c r="D1706" s="122">
        <v>42534</v>
      </c>
      <c r="E1706" s="121" t="s">
        <v>948</v>
      </c>
      <c r="F1706" s="121">
        <v>23</v>
      </c>
      <c r="G1706" s="121" t="s">
        <v>509</v>
      </c>
      <c r="H1706" s="121">
        <v>1967</v>
      </c>
      <c r="I1706" s="121">
        <v>5.0000000000000001E-3</v>
      </c>
      <c r="J1706" s="128" t="s">
        <v>1590</v>
      </c>
      <c r="K1706" s="132">
        <v>5.0000000000000001E-3</v>
      </c>
      <c r="L1706" s="121" t="s">
        <v>107</v>
      </c>
      <c r="M1706" s="121" t="str">
        <f>VLOOKUP($H1706,References_1!$C$2:$D$827,2,)</f>
        <v>GP4</v>
      </c>
      <c r="N1706" s="121">
        <f>VLOOKUP($H1706,References_2!$D$2:'References_2'!$AQ$186,39,)</f>
        <v>2.0000000000000001E-4</v>
      </c>
      <c r="O1706" s="121" t="str">
        <f t="shared" si="54"/>
        <v>µg</v>
      </c>
      <c r="P1706" s="138">
        <f>IF($O1706="mg",VLOOKUP($C1706,References_1!$H$2:$I$19,2,)*$K1706*0.0864,IF($O1706="µg",VLOOKUP($C1706,References_1!$H$2:$I$19,2,)*$K1706*86.4,""))</f>
        <v>12.34656</v>
      </c>
      <c r="Q1706" s="132" t="str">
        <f t="shared" si="55"/>
        <v>mg/j</v>
      </c>
    </row>
    <row r="1707" spans="1:17" hidden="1" x14ac:dyDescent="0.2">
      <c r="A1707" s="121">
        <f>VLOOKUP($B1707,References_1!$F$2:$G$19,2,)</f>
        <v>14</v>
      </c>
      <c r="B1707" s="121">
        <v>6127985</v>
      </c>
      <c r="C1707" s="121">
        <f>VLOOKUP($B1707,References_1!$F$2:$H$19,3,)</f>
        <v>11</v>
      </c>
      <c r="D1707" s="122">
        <v>42534</v>
      </c>
      <c r="E1707" s="121" t="s">
        <v>977</v>
      </c>
      <c r="F1707" s="121">
        <v>23</v>
      </c>
      <c r="G1707" s="121" t="s">
        <v>509</v>
      </c>
      <c r="H1707" s="121">
        <v>1967</v>
      </c>
      <c r="I1707" s="121">
        <v>5.0000000000000001E-3</v>
      </c>
      <c r="J1707" s="128" t="s">
        <v>1590</v>
      </c>
      <c r="K1707" s="132">
        <v>5.0000000000000001E-3</v>
      </c>
      <c r="L1707" s="121" t="s">
        <v>107</v>
      </c>
      <c r="M1707" s="121" t="str">
        <f>VLOOKUP($H1707,References_1!$C$2:$D$827,2,)</f>
        <v>GP4</v>
      </c>
      <c r="N1707" s="121">
        <f>VLOOKUP($H1707,References_2!$D$2:'References_2'!$AQ$186,39,)</f>
        <v>2.0000000000000001E-4</v>
      </c>
      <c r="O1707" s="121" t="str">
        <f t="shared" si="54"/>
        <v>µg</v>
      </c>
      <c r="P1707" s="138">
        <f>IF($O1707="mg",VLOOKUP($C1707,References_1!$H$2:$I$19,2,)*$K1707*0.0864,IF($O1707="µg",VLOOKUP($C1707,References_1!$H$2:$I$19,2,)*$K1707*86.4,""))</f>
        <v>13.30992</v>
      </c>
      <c r="Q1707" s="132" t="str">
        <f t="shared" si="55"/>
        <v>mg/j</v>
      </c>
    </row>
    <row r="1708" spans="1:17" hidden="1" x14ac:dyDescent="0.2">
      <c r="A1708" s="121">
        <f>VLOOKUP($B1708,References_1!$F$2:$G$19,2,)</f>
        <v>11</v>
      </c>
      <c r="B1708" s="121" t="s">
        <v>963</v>
      </c>
      <c r="C1708" s="121">
        <f>VLOOKUP($B1708,References_1!$F$2:$H$19,3,)</f>
        <v>13</v>
      </c>
      <c r="D1708" s="122">
        <v>42534</v>
      </c>
      <c r="E1708" s="121" t="s">
        <v>964</v>
      </c>
      <c r="F1708" s="121">
        <v>23</v>
      </c>
      <c r="G1708" s="121" t="s">
        <v>509</v>
      </c>
      <c r="H1708" s="121">
        <v>1967</v>
      </c>
      <c r="I1708" s="121">
        <v>5.0000000000000001E-3</v>
      </c>
      <c r="J1708" s="128" t="s">
        <v>1590</v>
      </c>
      <c r="K1708" s="132">
        <v>5.0000000000000001E-3</v>
      </c>
      <c r="L1708" s="121" t="s">
        <v>107</v>
      </c>
      <c r="M1708" s="121" t="str">
        <f>VLOOKUP($H1708,References_1!$C$2:$D$827,2,)</f>
        <v>GP4</v>
      </c>
      <c r="N1708" s="121">
        <f>VLOOKUP($H1708,References_2!$D$2:'References_2'!$AQ$186,39,)</f>
        <v>2.0000000000000001E-4</v>
      </c>
      <c r="O1708" s="121" t="str">
        <f t="shared" si="54"/>
        <v>µg</v>
      </c>
      <c r="P1708" s="138">
        <f>IF($O1708="mg",VLOOKUP($C1708,References_1!$H$2:$I$19,2,)*$K1708*0.0864,IF($O1708="µg",VLOOKUP($C1708,References_1!$H$2:$I$19,2,)*$K1708*86.4,""))</f>
        <v>7.128000000000001</v>
      </c>
      <c r="Q1708" s="132" t="str">
        <f t="shared" si="55"/>
        <v>mg/j</v>
      </c>
    </row>
    <row r="1709" spans="1:17" hidden="1" x14ac:dyDescent="0.2">
      <c r="A1709" s="121">
        <f>VLOOKUP($B1709,References_1!$F$2:$G$19,2,)</f>
        <v>12</v>
      </c>
      <c r="B1709" s="121">
        <v>6127975</v>
      </c>
      <c r="C1709" s="121">
        <f>VLOOKUP($B1709,References_1!$F$2:$H$19,3,)</f>
        <v>14</v>
      </c>
      <c r="D1709" s="122">
        <v>42534</v>
      </c>
      <c r="E1709" s="121" t="s">
        <v>984</v>
      </c>
      <c r="F1709" s="121">
        <v>23</v>
      </c>
      <c r="G1709" s="121" t="s">
        <v>509</v>
      </c>
      <c r="H1709" s="121">
        <v>1967</v>
      </c>
      <c r="I1709" s="121">
        <v>5.0000000000000001E-3</v>
      </c>
      <c r="J1709" s="128" t="s">
        <v>1590</v>
      </c>
      <c r="K1709" s="132">
        <v>5.0000000000000001E-3</v>
      </c>
      <c r="L1709" s="121" t="s">
        <v>107</v>
      </c>
      <c r="M1709" s="121" t="str">
        <f>VLOOKUP($H1709,References_1!$C$2:$D$827,2,)</f>
        <v>GP4</v>
      </c>
      <c r="N1709" s="121">
        <f>VLOOKUP($H1709,References_2!$D$2:'References_2'!$AQ$186,39,)</f>
        <v>2.0000000000000001E-4</v>
      </c>
      <c r="O1709" s="121" t="str">
        <f t="shared" si="54"/>
        <v>µg</v>
      </c>
      <c r="P1709" s="138">
        <f>IF($O1709="mg",VLOOKUP($C1709,References_1!$H$2:$I$19,2,)*$K1709*0.0864,IF($O1709="µg",VLOOKUP($C1709,References_1!$H$2:$I$19,2,)*$K1709*86.4,""))</f>
        <v>32.469119999999997</v>
      </c>
      <c r="Q1709" s="132" t="str">
        <f t="shared" si="55"/>
        <v>mg/j</v>
      </c>
    </row>
    <row r="1710" spans="1:17" hidden="1" x14ac:dyDescent="0.2">
      <c r="A1710" s="121">
        <f>VLOOKUP($B1710,References_1!$F$2:$G$19,2,)</f>
        <v>4</v>
      </c>
      <c r="B1710" s="121">
        <v>6127935</v>
      </c>
      <c r="C1710" s="121">
        <f>VLOOKUP($B1710,References_1!$F$2:$H$19,3,)</f>
        <v>3</v>
      </c>
      <c r="D1710" s="122">
        <v>42534</v>
      </c>
      <c r="E1710" s="121" t="s">
        <v>104</v>
      </c>
      <c r="F1710" s="121">
        <v>23</v>
      </c>
      <c r="G1710" s="121" t="s">
        <v>510</v>
      </c>
      <c r="H1710" s="121">
        <v>1188</v>
      </c>
      <c r="I1710" s="121">
        <v>5.0000000000000001E-3</v>
      </c>
      <c r="J1710" s="128" t="s">
        <v>1590</v>
      </c>
      <c r="K1710" s="132">
        <v>5.0000000000000001E-3</v>
      </c>
      <c r="L1710" s="121" t="s">
        <v>107</v>
      </c>
      <c r="M1710" s="121" t="str">
        <f>VLOOKUP($H1710,References_1!$C$2:$D$827,2,)</f>
        <v>GP4</v>
      </c>
      <c r="N1710" s="121" t="e">
        <f>VLOOKUP($H1710,References_2!$D$2:'References_2'!$AQ$186,39,)</f>
        <v>#N/A</v>
      </c>
      <c r="O1710" s="121" t="str">
        <f t="shared" si="54"/>
        <v>µg</v>
      </c>
      <c r="P1710" s="138">
        <f>IF($O1710="mg",VLOOKUP($C1710,References_1!$H$2:$I$19,2,)*$K1710*0.0864,IF($O1710="µg",VLOOKUP($C1710,References_1!$H$2:$I$19,2,)*$K1710*86.4,""))</f>
        <v>2.6913600000000004</v>
      </c>
      <c r="Q1710" s="132" t="str">
        <f t="shared" si="55"/>
        <v>mg/j</v>
      </c>
    </row>
    <row r="1711" spans="1:17" hidden="1" x14ac:dyDescent="0.2">
      <c r="A1711" s="121">
        <f>VLOOKUP($B1711,References_1!$F$2:$G$19,2,)</f>
        <v>18</v>
      </c>
      <c r="B1711" s="121">
        <v>6127970</v>
      </c>
      <c r="C1711" s="121">
        <f>VLOOKUP($B1711,References_1!$F$2:$H$19,3,)</f>
        <v>9.5</v>
      </c>
      <c r="D1711" s="122">
        <v>42534</v>
      </c>
      <c r="E1711" s="121" t="s">
        <v>948</v>
      </c>
      <c r="F1711" s="121">
        <v>23</v>
      </c>
      <c r="G1711" s="121" t="s">
        <v>510</v>
      </c>
      <c r="H1711" s="121">
        <v>1188</v>
      </c>
      <c r="I1711" s="121">
        <v>5.0000000000000001E-3</v>
      </c>
      <c r="J1711" s="128" t="s">
        <v>1590</v>
      </c>
      <c r="K1711" s="132">
        <v>5.0000000000000001E-3</v>
      </c>
      <c r="L1711" s="121" t="s">
        <v>107</v>
      </c>
      <c r="M1711" s="121" t="str">
        <f>VLOOKUP($H1711,References_1!$C$2:$D$827,2,)</f>
        <v>GP4</v>
      </c>
      <c r="N1711" s="121" t="e">
        <f>VLOOKUP($H1711,References_2!$D$2:'References_2'!$AQ$186,39,)</f>
        <v>#N/A</v>
      </c>
      <c r="O1711" s="121" t="str">
        <f t="shared" si="54"/>
        <v>µg</v>
      </c>
      <c r="P1711" s="138">
        <f>IF($O1711="mg",VLOOKUP($C1711,References_1!$H$2:$I$19,2,)*$K1711*0.0864,IF($O1711="µg",VLOOKUP($C1711,References_1!$H$2:$I$19,2,)*$K1711*86.4,""))</f>
        <v>12.34656</v>
      </c>
      <c r="Q1711" s="132" t="str">
        <f t="shared" si="55"/>
        <v>mg/j</v>
      </c>
    </row>
    <row r="1712" spans="1:17" hidden="1" x14ac:dyDescent="0.2">
      <c r="A1712" s="121">
        <f>VLOOKUP($B1712,References_1!$F$2:$G$19,2,)</f>
        <v>14</v>
      </c>
      <c r="B1712" s="121">
        <v>6127985</v>
      </c>
      <c r="C1712" s="121">
        <f>VLOOKUP($B1712,References_1!$F$2:$H$19,3,)</f>
        <v>11</v>
      </c>
      <c r="D1712" s="122">
        <v>42534</v>
      </c>
      <c r="E1712" s="121" t="s">
        <v>977</v>
      </c>
      <c r="F1712" s="121">
        <v>23</v>
      </c>
      <c r="G1712" s="121" t="s">
        <v>510</v>
      </c>
      <c r="H1712" s="121">
        <v>1188</v>
      </c>
      <c r="I1712" s="121">
        <v>5.0000000000000001E-3</v>
      </c>
      <c r="J1712" s="128" t="s">
        <v>1590</v>
      </c>
      <c r="K1712" s="132">
        <v>5.0000000000000001E-3</v>
      </c>
      <c r="L1712" s="121" t="s">
        <v>107</v>
      </c>
      <c r="M1712" s="121" t="str">
        <f>VLOOKUP($H1712,References_1!$C$2:$D$827,2,)</f>
        <v>GP4</v>
      </c>
      <c r="N1712" s="121" t="e">
        <f>VLOOKUP($H1712,References_2!$D$2:'References_2'!$AQ$186,39,)</f>
        <v>#N/A</v>
      </c>
      <c r="O1712" s="121" t="str">
        <f t="shared" si="54"/>
        <v>µg</v>
      </c>
      <c r="P1712" s="138">
        <f>IF($O1712="mg",VLOOKUP($C1712,References_1!$H$2:$I$19,2,)*$K1712*0.0864,IF($O1712="µg",VLOOKUP($C1712,References_1!$H$2:$I$19,2,)*$K1712*86.4,""))</f>
        <v>13.30992</v>
      </c>
      <c r="Q1712" s="132" t="str">
        <f t="shared" si="55"/>
        <v>mg/j</v>
      </c>
    </row>
    <row r="1713" spans="1:17" hidden="1" x14ac:dyDescent="0.2">
      <c r="A1713" s="121">
        <f>VLOOKUP($B1713,References_1!$F$2:$G$19,2,)</f>
        <v>11</v>
      </c>
      <c r="B1713" s="121" t="s">
        <v>963</v>
      </c>
      <c r="C1713" s="121">
        <f>VLOOKUP($B1713,References_1!$F$2:$H$19,3,)</f>
        <v>13</v>
      </c>
      <c r="D1713" s="122">
        <v>42534</v>
      </c>
      <c r="E1713" s="121" t="s">
        <v>964</v>
      </c>
      <c r="F1713" s="121">
        <v>23</v>
      </c>
      <c r="G1713" s="121" t="s">
        <v>510</v>
      </c>
      <c r="H1713" s="121">
        <v>1188</v>
      </c>
      <c r="I1713" s="121">
        <v>5.0000000000000001E-3</v>
      </c>
      <c r="J1713" s="128" t="s">
        <v>1590</v>
      </c>
      <c r="K1713" s="132">
        <v>5.0000000000000001E-3</v>
      </c>
      <c r="L1713" s="121" t="s">
        <v>107</v>
      </c>
      <c r="M1713" s="121" t="str">
        <f>VLOOKUP($H1713,References_1!$C$2:$D$827,2,)</f>
        <v>GP4</v>
      </c>
      <c r="N1713" s="121" t="e">
        <f>VLOOKUP($H1713,References_2!$D$2:'References_2'!$AQ$186,39,)</f>
        <v>#N/A</v>
      </c>
      <c r="O1713" s="121" t="str">
        <f t="shared" si="54"/>
        <v>µg</v>
      </c>
      <c r="P1713" s="138">
        <f>IF($O1713="mg",VLOOKUP($C1713,References_1!$H$2:$I$19,2,)*$K1713*0.0864,IF($O1713="µg",VLOOKUP($C1713,References_1!$H$2:$I$19,2,)*$K1713*86.4,""))</f>
        <v>7.128000000000001</v>
      </c>
      <c r="Q1713" s="132" t="str">
        <f t="shared" si="55"/>
        <v>mg/j</v>
      </c>
    </row>
    <row r="1714" spans="1:17" hidden="1" x14ac:dyDescent="0.2">
      <c r="A1714" s="121">
        <f>VLOOKUP($B1714,References_1!$F$2:$G$19,2,)</f>
        <v>12</v>
      </c>
      <c r="B1714" s="121">
        <v>6127975</v>
      </c>
      <c r="C1714" s="121">
        <f>VLOOKUP($B1714,References_1!$F$2:$H$19,3,)</f>
        <v>14</v>
      </c>
      <c r="D1714" s="122">
        <v>42534</v>
      </c>
      <c r="E1714" s="121" t="s">
        <v>984</v>
      </c>
      <c r="F1714" s="121">
        <v>23</v>
      </c>
      <c r="G1714" s="121" t="s">
        <v>510</v>
      </c>
      <c r="H1714" s="121">
        <v>1188</v>
      </c>
      <c r="I1714" s="121">
        <v>5.0000000000000001E-3</v>
      </c>
      <c r="J1714" s="128" t="s">
        <v>1590</v>
      </c>
      <c r="K1714" s="132">
        <v>5.0000000000000001E-3</v>
      </c>
      <c r="L1714" s="121" t="s">
        <v>107</v>
      </c>
      <c r="M1714" s="121" t="str">
        <f>VLOOKUP($H1714,References_1!$C$2:$D$827,2,)</f>
        <v>GP4</v>
      </c>
      <c r="N1714" s="121" t="e">
        <f>VLOOKUP($H1714,References_2!$D$2:'References_2'!$AQ$186,39,)</f>
        <v>#N/A</v>
      </c>
      <c r="O1714" s="121" t="str">
        <f t="shared" si="54"/>
        <v>µg</v>
      </c>
      <c r="P1714" s="138">
        <f>IF($O1714="mg",VLOOKUP($C1714,References_1!$H$2:$I$19,2,)*$K1714*0.0864,IF($O1714="µg",VLOOKUP($C1714,References_1!$H$2:$I$19,2,)*$K1714*86.4,""))</f>
        <v>32.469119999999997</v>
      </c>
      <c r="Q1714" s="132" t="str">
        <f t="shared" si="55"/>
        <v>mg/j</v>
      </c>
    </row>
    <row r="1715" spans="1:17" hidden="1" x14ac:dyDescent="0.2">
      <c r="A1715" s="121">
        <f>VLOOKUP($B1715,References_1!$F$2:$G$19,2,)</f>
        <v>4</v>
      </c>
      <c r="B1715" s="121">
        <v>6127935</v>
      </c>
      <c r="C1715" s="121">
        <f>VLOOKUP($B1715,References_1!$F$2:$H$19,3,)</f>
        <v>3</v>
      </c>
      <c r="D1715" s="122">
        <v>42534</v>
      </c>
      <c r="E1715" s="121" t="s">
        <v>104</v>
      </c>
      <c r="F1715" s="121">
        <v>23</v>
      </c>
      <c r="G1715" s="121" t="s">
        <v>511</v>
      </c>
      <c r="H1715" s="121">
        <v>1700</v>
      </c>
      <c r="I1715" s="121">
        <v>0.01</v>
      </c>
      <c r="J1715" s="128" t="s">
        <v>1590</v>
      </c>
      <c r="K1715" s="132">
        <v>0.01</v>
      </c>
      <c r="L1715" s="121" t="s">
        <v>107</v>
      </c>
      <c r="M1715" s="121" t="str">
        <f>VLOOKUP($H1715,References_1!$C$2:$D$827,2,)</f>
        <v>GP4</v>
      </c>
      <c r="N1715" s="121" t="e">
        <f>VLOOKUP($H1715,References_2!$D$2:'References_2'!$AQ$186,39,)</f>
        <v>#N/A</v>
      </c>
      <c r="O1715" s="121" t="str">
        <f t="shared" si="54"/>
        <v>µg</v>
      </c>
      <c r="P1715" s="138">
        <f>IF($O1715="mg",VLOOKUP($C1715,References_1!$H$2:$I$19,2,)*$K1715*0.0864,IF($O1715="µg",VLOOKUP($C1715,References_1!$H$2:$I$19,2,)*$K1715*86.4,""))</f>
        <v>5.3827200000000008</v>
      </c>
      <c r="Q1715" s="132" t="str">
        <f t="shared" si="55"/>
        <v>mg/j</v>
      </c>
    </row>
    <row r="1716" spans="1:17" hidden="1" x14ac:dyDescent="0.2">
      <c r="A1716" s="121">
        <f>VLOOKUP($B1716,References_1!$F$2:$G$19,2,)</f>
        <v>18</v>
      </c>
      <c r="B1716" s="121">
        <v>6127970</v>
      </c>
      <c r="C1716" s="121">
        <f>VLOOKUP($B1716,References_1!$F$2:$H$19,3,)</f>
        <v>9.5</v>
      </c>
      <c r="D1716" s="122">
        <v>42534</v>
      </c>
      <c r="E1716" s="121" t="s">
        <v>948</v>
      </c>
      <c r="F1716" s="121">
        <v>23</v>
      </c>
      <c r="G1716" s="121" t="s">
        <v>511</v>
      </c>
      <c r="H1716" s="121">
        <v>1700</v>
      </c>
      <c r="I1716" s="121">
        <v>0.01</v>
      </c>
      <c r="J1716" s="128" t="s">
        <v>1590</v>
      </c>
      <c r="K1716" s="132">
        <v>0.01</v>
      </c>
      <c r="L1716" s="121" t="s">
        <v>107</v>
      </c>
      <c r="M1716" s="121" t="str">
        <f>VLOOKUP($H1716,References_1!$C$2:$D$827,2,)</f>
        <v>GP4</v>
      </c>
      <c r="N1716" s="121" t="e">
        <f>VLOOKUP($H1716,References_2!$D$2:'References_2'!$AQ$186,39,)</f>
        <v>#N/A</v>
      </c>
      <c r="O1716" s="121" t="str">
        <f t="shared" si="54"/>
        <v>µg</v>
      </c>
      <c r="P1716" s="138">
        <f>IF($O1716="mg",VLOOKUP($C1716,References_1!$H$2:$I$19,2,)*$K1716*0.0864,IF($O1716="µg",VLOOKUP($C1716,References_1!$H$2:$I$19,2,)*$K1716*86.4,""))</f>
        <v>24.69312</v>
      </c>
      <c r="Q1716" s="132" t="str">
        <f t="shared" si="55"/>
        <v>mg/j</v>
      </c>
    </row>
    <row r="1717" spans="1:17" hidden="1" x14ac:dyDescent="0.2">
      <c r="A1717" s="121">
        <f>VLOOKUP($B1717,References_1!$F$2:$G$19,2,)</f>
        <v>14</v>
      </c>
      <c r="B1717" s="121">
        <v>6127985</v>
      </c>
      <c r="C1717" s="121">
        <f>VLOOKUP($B1717,References_1!$F$2:$H$19,3,)</f>
        <v>11</v>
      </c>
      <c r="D1717" s="122">
        <v>42534</v>
      </c>
      <c r="E1717" s="121" t="s">
        <v>977</v>
      </c>
      <c r="F1717" s="121">
        <v>23</v>
      </c>
      <c r="G1717" s="121" t="s">
        <v>511</v>
      </c>
      <c r="H1717" s="121">
        <v>1700</v>
      </c>
      <c r="I1717" s="121">
        <v>0.01</v>
      </c>
      <c r="J1717" s="128" t="s">
        <v>1590</v>
      </c>
      <c r="K1717" s="132">
        <v>0.01</v>
      </c>
      <c r="L1717" s="121" t="s">
        <v>107</v>
      </c>
      <c r="M1717" s="121" t="str">
        <f>VLOOKUP($H1717,References_1!$C$2:$D$827,2,)</f>
        <v>GP4</v>
      </c>
      <c r="N1717" s="121" t="e">
        <f>VLOOKUP($H1717,References_2!$D$2:'References_2'!$AQ$186,39,)</f>
        <v>#N/A</v>
      </c>
      <c r="O1717" s="121" t="str">
        <f t="shared" si="54"/>
        <v>µg</v>
      </c>
      <c r="P1717" s="138">
        <f>IF($O1717="mg",VLOOKUP($C1717,References_1!$H$2:$I$19,2,)*$K1717*0.0864,IF($O1717="µg",VLOOKUP($C1717,References_1!$H$2:$I$19,2,)*$K1717*86.4,""))</f>
        <v>26.61984</v>
      </c>
      <c r="Q1717" s="132" t="str">
        <f t="shared" si="55"/>
        <v>mg/j</v>
      </c>
    </row>
    <row r="1718" spans="1:17" hidden="1" x14ac:dyDescent="0.2">
      <c r="A1718" s="121">
        <f>VLOOKUP($B1718,References_1!$F$2:$G$19,2,)</f>
        <v>11</v>
      </c>
      <c r="B1718" s="121" t="s">
        <v>963</v>
      </c>
      <c r="C1718" s="121">
        <f>VLOOKUP($B1718,References_1!$F$2:$H$19,3,)</f>
        <v>13</v>
      </c>
      <c r="D1718" s="122">
        <v>42534</v>
      </c>
      <c r="E1718" s="121" t="s">
        <v>964</v>
      </c>
      <c r="F1718" s="121">
        <v>23</v>
      </c>
      <c r="G1718" s="121" t="s">
        <v>511</v>
      </c>
      <c r="H1718" s="121">
        <v>1700</v>
      </c>
      <c r="I1718" s="121">
        <v>0.01</v>
      </c>
      <c r="J1718" s="128" t="s">
        <v>1590</v>
      </c>
      <c r="K1718" s="132">
        <v>0.01</v>
      </c>
      <c r="L1718" s="121" t="s">
        <v>107</v>
      </c>
      <c r="M1718" s="121" t="str">
        <f>VLOOKUP($H1718,References_1!$C$2:$D$827,2,)</f>
        <v>GP4</v>
      </c>
      <c r="N1718" s="121" t="e">
        <f>VLOOKUP($H1718,References_2!$D$2:'References_2'!$AQ$186,39,)</f>
        <v>#N/A</v>
      </c>
      <c r="O1718" s="121" t="str">
        <f t="shared" si="54"/>
        <v>µg</v>
      </c>
      <c r="P1718" s="138">
        <f>IF($O1718="mg",VLOOKUP($C1718,References_1!$H$2:$I$19,2,)*$K1718*0.0864,IF($O1718="µg",VLOOKUP($C1718,References_1!$H$2:$I$19,2,)*$K1718*86.4,""))</f>
        <v>14.256000000000002</v>
      </c>
      <c r="Q1718" s="132" t="str">
        <f t="shared" si="55"/>
        <v>mg/j</v>
      </c>
    </row>
    <row r="1719" spans="1:17" hidden="1" x14ac:dyDescent="0.2">
      <c r="A1719" s="121">
        <f>VLOOKUP($B1719,References_1!$F$2:$G$19,2,)</f>
        <v>12</v>
      </c>
      <c r="B1719" s="121">
        <v>6127975</v>
      </c>
      <c r="C1719" s="121">
        <f>VLOOKUP($B1719,References_1!$F$2:$H$19,3,)</f>
        <v>14</v>
      </c>
      <c r="D1719" s="122">
        <v>42534</v>
      </c>
      <c r="E1719" s="121" t="s">
        <v>984</v>
      </c>
      <c r="F1719" s="121">
        <v>23</v>
      </c>
      <c r="G1719" s="121" t="s">
        <v>511</v>
      </c>
      <c r="H1719" s="121">
        <v>1700</v>
      </c>
      <c r="I1719" s="121">
        <v>0.01</v>
      </c>
      <c r="J1719" s="128" t="s">
        <v>1590</v>
      </c>
      <c r="K1719" s="132">
        <v>0.01</v>
      </c>
      <c r="L1719" s="121" t="s">
        <v>107</v>
      </c>
      <c r="M1719" s="121" t="str">
        <f>VLOOKUP($H1719,References_1!$C$2:$D$827,2,)</f>
        <v>GP4</v>
      </c>
      <c r="N1719" s="121" t="e">
        <f>VLOOKUP($H1719,References_2!$D$2:'References_2'!$AQ$186,39,)</f>
        <v>#N/A</v>
      </c>
      <c r="O1719" s="121" t="str">
        <f t="shared" si="54"/>
        <v>µg</v>
      </c>
      <c r="P1719" s="138">
        <f>IF($O1719="mg",VLOOKUP($C1719,References_1!$H$2:$I$19,2,)*$K1719*0.0864,IF($O1719="µg",VLOOKUP($C1719,References_1!$H$2:$I$19,2,)*$K1719*86.4,""))</f>
        <v>64.938239999999993</v>
      </c>
      <c r="Q1719" s="132" t="str">
        <f t="shared" si="55"/>
        <v>mg/j</v>
      </c>
    </row>
    <row r="1720" spans="1:17" hidden="1" x14ac:dyDescent="0.2">
      <c r="A1720" s="121">
        <f>VLOOKUP($B1720,References_1!$F$2:$G$19,2,)</f>
        <v>4</v>
      </c>
      <c r="B1720" s="121">
        <v>6127935</v>
      </c>
      <c r="C1720" s="121">
        <f>VLOOKUP($B1720,References_1!$F$2:$H$19,3,)</f>
        <v>3</v>
      </c>
      <c r="D1720" s="122">
        <v>42534</v>
      </c>
      <c r="E1720" s="121" t="s">
        <v>104</v>
      </c>
      <c r="F1720" s="121">
        <v>23</v>
      </c>
      <c r="G1720" s="121" t="s">
        <v>512</v>
      </c>
      <c r="H1720" s="121">
        <v>1189</v>
      </c>
      <c r="I1720" s="121">
        <v>5.0000000000000001E-3</v>
      </c>
      <c r="J1720" s="128" t="s">
        <v>1590</v>
      </c>
      <c r="K1720" s="132">
        <v>5.0000000000000001E-3</v>
      </c>
      <c r="L1720" s="121" t="s">
        <v>107</v>
      </c>
      <c r="M1720" s="121" t="str">
        <f>VLOOKUP($H1720,References_1!$C$2:$D$827,2,)</f>
        <v>GP4</v>
      </c>
      <c r="N1720" s="121" t="e">
        <f>VLOOKUP($H1720,References_2!$D$2:'References_2'!$AQ$186,39,)</f>
        <v>#N/A</v>
      </c>
      <c r="O1720" s="121" t="str">
        <f t="shared" si="54"/>
        <v>µg</v>
      </c>
      <c r="P1720" s="138">
        <f>IF($O1720="mg",VLOOKUP($C1720,References_1!$H$2:$I$19,2,)*$K1720*0.0864,IF($O1720="µg",VLOOKUP($C1720,References_1!$H$2:$I$19,2,)*$K1720*86.4,""))</f>
        <v>2.6913600000000004</v>
      </c>
      <c r="Q1720" s="132" t="str">
        <f t="shared" si="55"/>
        <v>mg/j</v>
      </c>
    </row>
    <row r="1721" spans="1:17" hidden="1" x14ac:dyDescent="0.2">
      <c r="A1721" s="121">
        <f>VLOOKUP($B1721,References_1!$F$2:$G$19,2,)</f>
        <v>18</v>
      </c>
      <c r="B1721" s="121">
        <v>6127970</v>
      </c>
      <c r="C1721" s="121">
        <f>VLOOKUP($B1721,References_1!$F$2:$H$19,3,)</f>
        <v>9.5</v>
      </c>
      <c r="D1721" s="122">
        <v>42534</v>
      </c>
      <c r="E1721" s="121" t="s">
        <v>948</v>
      </c>
      <c r="F1721" s="121">
        <v>23</v>
      </c>
      <c r="G1721" s="121" t="s">
        <v>512</v>
      </c>
      <c r="H1721" s="121">
        <v>1189</v>
      </c>
      <c r="I1721" s="121">
        <v>5.0000000000000001E-3</v>
      </c>
      <c r="J1721" s="128" t="s">
        <v>1590</v>
      </c>
      <c r="K1721" s="132">
        <v>5.0000000000000001E-3</v>
      </c>
      <c r="L1721" s="121" t="s">
        <v>107</v>
      </c>
      <c r="M1721" s="121" t="str">
        <f>VLOOKUP($H1721,References_1!$C$2:$D$827,2,)</f>
        <v>GP4</v>
      </c>
      <c r="N1721" s="121" t="e">
        <f>VLOOKUP($H1721,References_2!$D$2:'References_2'!$AQ$186,39,)</f>
        <v>#N/A</v>
      </c>
      <c r="O1721" s="121" t="str">
        <f t="shared" si="54"/>
        <v>µg</v>
      </c>
      <c r="P1721" s="138">
        <f>IF($O1721="mg",VLOOKUP($C1721,References_1!$H$2:$I$19,2,)*$K1721*0.0864,IF($O1721="µg",VLOOKUP($C1721,References_1!$H$2:$I$19,2,)*$K1721*86.4,""))</f>
        <v>12.34656</v>
      </c>
      <c r="Q1721" s="132" t="str">
        <f t="shared" si="55"/>
        <v>mg/j</v>
      </c>
    </row>
    <row r="1722" spans="1:17" hidden="1" x14ac:dyDescent="0.2">
      <c r="A1722" s="121">
        <f>VLOOKUP($B1722,References_1!$F$2:$G$19,2,)</f>
        <v>14</v>
      </c>
      <c r="B1722" s="121">
        <v>6127985</v>
      </c>
      <c r="C1722" s="121">
        <f>VLOOKUP($B1722,References_1!$F$2:$H$19,3,)</f>
        <v>11</v>
      </c>
      <c r="D1722" s="122">
        <v>42534</v>
      </c>
      <c r="E1722" s="121" t="s">
        <v>977</v>
      </c>
      <c r="F1722" s="121">
        <v>23</v>
      </c>
      <c r="G1722" s="121" t="s">
        <v>512</v>
      </c>
      <c r="H1722" s="121">
        <v>1189</v>
      </c>
      <c r="I1722" s="121">
        <v>5.0000000000000001E-3</v>
      </c>
      <c r="J1722" s="128" t="s">
        <v>1590</v>
      </c>
      <c r="K1722" s="132">
        <v>5.0000000000000001E-3</v>
      </c>
      <c r="L1722" s="121" t="s">
        <v>107</v>
      </c>
      <c r="M1722" s="121" t="str">
        <f>VLOOKUP($H1722,References_1!$C$2:$D$827,2,)</f>
        <v>GP4</v>
      </c>
      <c r="N1722" s="121" t="e">
        <f>VLOOKUP($H1722,References_2!$D$2:'References_2'!$AQ$186,39,)</f>
        <v>#N/A</v>
      </c>
      <c r="O1722" s="121" t="str">
        <f t="shared" si="54"/>
        <v>µg</v>
      </c>
      <c r="P1722" s="138">
        <f>IF($O1722="mg",VLOOKUP($C1722,References_1!$H$2:$I$19,2,)*$K1722*0.0864,IF($O1722="µg",VLOOKUP($C1722,References_1!$H$2:$I$19,2,)*$K1722*86.4,""))</f>
        <v>13.30992</v>
      </c>
      <c r="Q1722" s="132" t="str">
        <f t="shared" si="55"/>
        <v>mg/j</v>
      </c>
    </row>
    <row r="1723" spans="1:17" hidden="1" x14ac:dyDescent="0.2">
      <c r="A1723" s="121">
        <f>VLOOKUP($B1723,References_1!$F$2:$G$19,2,)</f>
        <v>11</v>
      </c>
      <c r="B1723" s="121" t="s">
        <v>963</v>
      </c>
      <c r="C1723" s="121">
        <f>VLOOKUP($B1723,References_1!$F$2:$H$19,3,)</f>
        <v>13</v>
      </c>
      <c r="D1723" s="122">
        <v>42534</v>
      </c>
      <c r="E1723" s="121" t="s">
        <v>964</v>
      </c>
      <c r="F1723" s="121">
        <v>23</v>
      </c>
      <c r="G1723" s="121" t="s">
        <v>512</v>
      </c>
      <c r="H1723" s="121">
        <v>1189</v>
      </c>
      <c r="I1723" s="121">
        <v>5.0000000000000001E-3</v>
      </c>
      <c r="J1723" s="128" t="s">
        <v>1590</v>
      </c>
      <c r="K1723" s="132">
        <v>5.0000000000000001E-3</v>
      </c>
      <c r="L1723" s="121" t="s">
        <v>107</v>
      </c>
      <c r="M1723" s="121" t="str">
        <f>VLOOKUP($H1723,References_1!$C$2:$D$827,2,)</f>
        <v>GP4</v>
      </c>
      <c r="N1723" s="121" t="e">
        <f>VLOOKUP($H1723,References_2!$D$2:'References_2'!$AQ$186,39,)</f>
        <v>#N/A</v>
      </c>
      <c r="O1723" s="121" t="str">
        <f t="shared" si="54"/>
        <v>µg</v>
      </c>
      <c r="P1723" s="138">
        <f>IF($O1723="mg",VLOOKUP($C1723,References_1!$H$2:$I$19,2,)*$K1723*0.0864,IF($O1723="µg",VLOOKUP($C1723,References_1!$H$2:$I$19,2,)*$K1723*86.4,""))</f>
        <v>7.128000000000001</v>
      </c>
      <c r="Q1723" s="132" t="str">
        <f t="shared" si="55"/>
        <v>mg/j</v>
      </c>
    </row>
    <row r="1724" spans="1:17" hidden="1" x14ac:dyDescent="0.2">
      <c r="A1724" s="121">
        <f>VLOOKUP($B1724,References_1!$F$2:$G$19,2,)</f>
        <v>12</v>
      </c>
      <c r="B1724" s="121">
        <v>6127975</v>
      </c>
      <c r="C1724" s="121">
        <f>VLOOKUP($B1724,References_1!$F$2:$H$19,3,)</f>
        <v>14</v>
      </c>
      <c r="D1724" s="122">
        <v>42534</v>
      </c>
      <c r="E1724" s="121" t="s">
        <v>984</v>
      </c>
      <c r="F1724" s="121">
        <v>23</v>
      </c>
      <c r="G1724" s="121" t="s">
        <v>512</v>
      </c>
      <c r="H1724" s="121">
        <v>1189</v>
      </c>
      <c r="I1724" s="121">
        <v>5.0000000000000001E-3</v>
      </c>
      <c r="J1724" s="128" t="s">
        <v>1590</v>
      </c>
      <c r="K1724" s="132">
        <v>5.0000000000000001E-3</v>
      </c>
      <c r="L1724" s="121" t="s">
        <v>107</v>
      </c>
      <c r="M1724" s="121" t="str">
        <f>VLOOKUP($H1724,References_1!$C$2:$D$827,2,)</f>
        <v>GP4</v>
      </c>
      <c r="N1724" s="121" t="e">
        <f>VLOOKUP($H1724,References_2!$D$2:'References_2'!$AQ$186,39,)</f>
        <v>#N/A</v>
      </c>
      <c r="O1724" s="121" t="str">
        <f t="shared" si="54"/>
        <v>µg</v>
      </c>
      <c r="P1724" s="138">
        <f>IF($O1724="mg",VLOOKUP($C1724,References_1!$H$2:$I$19,2,)*$K1724*0.0864,IF($O1724="µg",VLOOKUP($C1724,References_1!$H$2:$I$19,2,)*$K1724*86.4,""))</f>
        <v>32.469119999999997</v>
      </c>
      <c r="Q1724" s="132" t="str">
        <f t="shared" si="55"/>
        <v>mg/j</v>
      </c>
    </row>
    <row r="1725" spans="1:17" hidden="1" x14ac:dyDescent="0.2">
      <c r="A1725" s="121">
        <f>VLOOKUP($B1725,References_1!$F$2:$G$19,2,)</f>
        <v>4</v>
      </c>
      <c r="B1725" s="121">
        <v>6127935</v>
      </c>
      <c r="C1725" s="121">
        <f>VLOOKUP($B1725,References_1!$F$2:$H$19,3,)</f>
        <v>3</v>
      </c>
      <c r="D1725" s="122">
        <v>42534</v>
      </c>
      <c r="E1725" s="121" t="s">
        <v>104</v>
      </c>
      <c r="F1725" s="121">
        <v>23</v>
      </c>
      <c r="G1725" s="121" t="s">
        <v>514</v>
      </c>
      <c r="H1725" s="121">
        <v>1190</v>
      </c>
      <c r="I1725" s="121">
        <v>5.0000000000000001E-3</v>
      </c>
      <c r="J1725" s="128" t="s">
        <v>1590</v>
      </c>
      <c r="K1725" s="132">
        <v>5.0000000000000001E-3</v>
      </c>
      <c r="L1725" s="121" t="s">
        <v>107</v>
      </c>
      <c r="M1725" s="121" t="str">
        <f>VLOOKUP($H1725,References_1!$C$2:$D$827,2,)</f>
        <v>GP4</v>
      </c>
      <c r="N1725" s="121" t="e">
        <f>VLOOKUP($H1725,References_2!$D$2:'References_2'!$AQ$186,39,)</f>
        <v>#N/A</v>
      </c>
      <c r="O1725" s="121" t="str">
        <f t="shared" si="54"/>
        <v>µg</v>
      </c>
      <c r="P1725" s="138">
        <f>IF($O1725="mg",VLOOKUP($C1725,References_1!$H$2:$I$19,2,)*$K1725*0.0864,IF($O1725="µg",VLOOKUP($C1725,References_1!$H$2:$I$19,2,)*$K1725*86.4,""))</f>
        <v>2.6913600000000004</v>
      </c>
      <c r="Q1725" s="132" t="str">
        <f t="shared" si="55"/>
        <v>mg/j</v>
      </c>
    </row>
    <row r="1726" spans="1:17" hidden="1" x14ac:dyDescent="0.2">
      <c r="A1726" s="121">
        <f>VLOOKUP($B1726,References_1!$F$2:$G$19,2,)</f>
        <v>18</v>
      </c>
      <c r="B1726" s="121">
        <v>6127970</v>
      </c>
      <c r="C1726" s="121">
        <f>VLOOKUP($B1726,References_1!$F$2:$H$19,3,)</f>
        <v>9.5</v>
      </c>
      <c r="D1726" s="122">
        <v>42534</v>
      </c>
      <c r="E1726" s="121" t="s">
        <v>948</v>
      </c>
      <c r="F1726" s="121">
        <v>23</v>
      </c>
      <c r="G1726" s="121" t="s">
        <v>514</v>
      </c>
      <c r="H1726" s="121">
        <v>1190</v>
      </c>
      <c r="I1726" s="121">
        <v>5.0000000000000001E-3</v>
      </c>
      <c r="J1726" s="128" t="s">
        <v>1590</v>
      </c>
      <c r="K1726" s="132">
        <v>5.0000000000000001E-3</v>
      </c>
      <c r="L1726" s="121" t="s">
        <v>107</v>
      </c>
      <c r="M1726" s="121" t="str">
        <f>VLOOKUP($H1726,References_1!$C$2:$D$827,2,)</f>
        <v>GP4</v>
      </c>
      <c r="N1726" s="121" t="e">
        <f>VLOOKUP($H1726,References_2!$D$2:'References_2'!$AQ$186,39,)</f>
        <v>#N/A</v>
      </c>
      <c r="O1726" s="121" t="str">
        <f t="shared" si="54"/>
        <v>µg</v>
      </c>
      <c r="P1726" s="138">
        <f>IF($O1726="mg",VLOOKUP($C1726,References_1!$H$2:$I$19,2,)*$K1726*0.0864,IF($O1726="µg",VLOOKUP($C1726,References_1!$H$2:$I$19,2,)*$K1726*86.4,""))</f>
        <v>12.34656</v>
      </c>
      <c r="Q1726" s="132" t="str">
        <f t="shared" si="55"/>
        <v>mg/j</v>
      </c>
    </row>
    <row r="1727" spans="1:17" hidden="1" x14ac:dyDescent="0.2">
      <c r="A1727" s="121">
        <f>VLOOKUP($B1727,References_1!$F$2:$G$19,2,)</f>
        <v>14</v>
      </c>
      <c r="B1727" s="121">
        <v>6127985</v>
      </c>
      <c r="C1727" s="121">
        <f>VLOOKUP($B1727,References_1!$F$2:$H$19,3,)</f>
        <v>11</v>
      </c>
      <c r="D1727" s="122">
        <v>42534</v>
      </c>
      <c r="E1727" s="121" t="s">
        <v>977</v>
      </c>
      <c r="F1727" s="121">
        <v>23</v>
      </c>
      <c r="G1727" s="121" t="s">
        <v>514</v>
      </c>
      <c r="H1727" s="121">
        <v>1190</v>
      </c>
      <c r="I1727" s="121">
        <v>5.0000000000000001E-3</v>
      </c>
      <c r="J1727" s="128" t="s">
        <v>1590</v>
      </c>
      <c r="K1727" s="132">
        <v>5.0000000000000001E-3</v>
      </c>
      <c r="L1727" s="121" t="s">
        <v>107</v>
      </c>
      <c r="M1727" s="121" t="str">
        <f>VLOOKUP($H1727,References_1!$C$2:$D$827,2,)</f>
        <v>GP4</v>
      </c>
      <c r="N1727" s="121" t="e">
        <f>VLOOKUP($H1727,References_2!$D$2:'References_2'!$AQ$186,39,)</f>
        <v>#N/A</v>
      </c>
      <c r="O1727" s="121" t="str">
        <f t="shared" si="54"/>
        <v>µg</v>
      </c>
      <c r="P1727" s="138">
        <f>IF($O1727="mg",VLOOKUP($C1727,References_1!$H$2:$I$19,2,)*$K1727*0.0864,IF($O1727="µg",VLOOKUP($C1727,References_1!$H$2:$I$19,2,)*$K1727*86.4,""))</f>
        <v>13.30992</v>
      </c>
      <c r="Q1727" s="132" t="str">
        <f t="shared" si="55"/>
        <v>mg/j</v>
      </c>
    </row>
    <row r="1728" spans="1:17" hidden="1" x14ac:dyDescent="0.2">
      <c r="A1728" s="121">
        <f>VLOOKUP($B1728,References_1!$F$2:$G$19,2,)</f>
        <v>11</v>
      </c>
      <c r="B1728" s="121" t="s">
        <v>963</v>
      </c>
      <c r="C1728" s="121">
        <f>VLOOKUP($B1728,References_1!$F$2:$H$19,3,)</f>
        <v>13</v>
      </c>
      <c r="D1728" s="122">
        <v>42534</v>
      </c>
      <c r="E1728" s="121" t="s">
        <v>964</v>
      </c>
      <c r="F1728" s="121">
        <v>23</v>
      </c>
      <c r="G1728" s="121" t="s">
        <v>514</v>
      </c>
      <c r="H1728" s="121">
        <v>1190</v>
      </c>
      <c r="I1728" s="121">
        <v>5.0000000000000001E-3</v>
      </c>
      <c r="J1728" s="128" t="s">
        <v>1590</v>
      </c>
      <c r="K1728" s="132">
        <v>5.0000000000000001E-3</v>
      </c>
      <c r="L1728" s="121" t="s">
        <v>107</v>
      </c>
      <c r="M1728" s="121" t="str">
        <f>VLOOKUP($H1728,References_1!$C$2:$D$827,2,)</f>
        <v>GP4</v>
      </c>
      <c r="N1728" s="121" t="e">
        <f>VLOOKUP($H1728,References_2!$D$2:'References_2'!$AQ$186,39,)</f>
        <v>#N/A</v>
      </c>
      <c r="O1728" s="121" t="str">
        <f t="shared" si="54"/>
        <v>µg</v>
      </c>
      <c r="P1728" s="138">
        <f>IF($O1728="mg",VLOOKUP($C1728,References_1!$H$2:$I$19,2,)*$K1728*0.0864,IF($O1728="µg",VLOOKUP($C1728,References_1!$H$2:$I$19,2,)*$K1728*86.4,""))</f>
        <v>7.128000000000001</v>
      </c>
      <c r="Q1728" s="132" t="str">
        <f t="shared" si="55"/>
        <v>mg/j</v>
      </c>
    </row>
    <row r="1729" spans="1:17" hidden="1" x14ac:dyDescent="0.2">
      <c r="A1729" s="121">
        <f>VLOOKUP($B1729,References_1!$F$2:$G$19,2,)</f>
        <v>12</v>
      </c>
      <c r="B1729" s="121">
        <v>6127975</v>
      </c>
      <c r="C1729" s="121">
        <f>VLOOKUP($B1729,References_1!$F$2:$H$19,3,)</f>
        <v>14</v>
      </c>
      <c r="D1729" s="122">
        <v>42534</v>
      </c>
      <c r="E1729" s="121" t="s">
        <v>984</v>
      </c>
      <c r="F1729" s="121">
        <v>23</v>
      </c>
      <c r="G1729" s="121" t="s">
        <v>514</v>
      </c>
      <c r="H1729" s="121">
        <v>1190</v>
      </c>
      <c r="I1729" s="121">
        <v>5.0000000000000001E-3</v>
      </c>
      <c r="J1729" s="128" t="s">
        <v>1590</v>
      </c>
      <c r="K1729" s="132">
        <v>5.0000000000000001E-3</v>
      </c>
      <c r="L1729" s="121" t="s">
        <v>107</v>
      </c>
      <c r="M1729" s="121" t="str">
        <f>VLOOKUP($H1729,References_1!$C$2:$D$827,2,)</f>
        <v>GP4</v>
      </c>
      <c r="N1729" s="121" t="e">
        <f>VLOOKUP($H1729,References_2!$D$2:'References_2'!$AQ$186,39,)</f>
        <v>#N/A</v>
      </c>
      <c r="O1729" s="121" t="str">
        <f t="shared" si="54"/>
        <v>µg</v>
      </c>
      <c r="P1729" s="138">
        <f>IF($O1729="mg",VLOOKUP($C1729,References_1!$H$2:$I$19,2,)*$K1729*0.0864,IF($O1729="µg",VLOOKUP($C1729,References_1!$H$2:$I$19,2,)*$K1729*86.4,""))</f>
        <v>32.469119999999997</v>
      </c>
      <c r="Q1729" s="132" t="str">
        <f t="shared" si="55"/>
        <v>mg/j</v>
      </c>
    </row>
    <row r="1730" spans="1:17" hidden="1" x14ac:dyDescent="0.2">
      <c r="A1730" s="121">
        <f>VLOOKUP($B1730,References_1!$F$2:$G$19,2,)</f>
        <v>4</v>
      </c>
      <c r="B1730" s="121">
        <v>6127935</v>
      </c>
      <c r="C1730" s="121">
        <f>VLOOKUP($B1730,References_1!$F$2:$H$19,3,)</f>
        <v>3</v>
      </c>
      <c r="D1730" s="122">
        <v>42534</v>
      </c>
      <c r="E1730" s="121" t="s">
        <v>104</v>
      </c>
      <c r="F1730" s="121">
        <v>23</v>
      </c>
      <c r="G1730" s="121" t="s">
        <v>515</v>
      </c>
      <c r="H1730" s="121">
        <v>1500</v>
      </c>
      <c r="I1730" s="121">
        <v>0.02</v>
      </c>
      <c r="J1730" s="128" t="s">
        <v>1590</v>
      </c>
      <c r="K1730" s="132">
        <v>0.02</v>
      </c>
      <c r="L1730" s="121" t="s">
        <v>107</v>
      </c>
      <c r="M1730" s="121" t="str">
        <f>VLOOKUP($H1730,References_1!$C$2:$D$827,2,)</f>
        <v>GP4</v>
      </c>
      <c r="N1730" s="121" t="e">
        <f>VLOOKUP($H1730,References_2!$D$2:'References_2'!$AQ$186,39,)</f>
        <v>#N/A</v>
      </c>
      <c r="O1730" s="121" t="str">
        <f t="shared" si="54"/>
        <v>µg</v>
      </c>
      <c r="P1730" s="138">
        <f>IF($O1730="mg",VLOOKUP($C1730,References_1!$H$2:$I$19,2,)*$K1730*0.0864,IF($O1730="µg",VLOOKUP($C1730,References_1!$H$2:$I$19,2,)*$K1730*86.4,""))</f>
        <v>10.765440000000002</v>
      </c>
      <c r="Q1730" s="132" t="str">
        <f t="shared" si="55"/>
        <v>mg/j</v>
      </c>
    </row>
    <row r="1731" spans="1:17" hidden="1" x14ac:dyDescent="0.2">
      <c r="A1731" s="121">
        <f>VLOOKUP($B1731,References_1!$F$2:$G$19,2,)</f>
        <v>18</v>
      </c>
      <c r="B1731" s="121">
        <v>6127970</v>
      </c>
      <c r="C1731" s="121">
        <f>VLOOKUP($B1731,References_1!$F$2:$H$19,3,)</f>
        <v>9.5</v>
      </c>
      <c r="D1731" s="122">
        <v>42534</v>
      </c>
      <c r="E1731" s="121" t="s">
        <v>948</v>
      </c>
      <c r="F1731" s="121">
        <v>23</v>
      </c>
      <c r="G1731" s="121" t="s">
        <v>515</v>
      </c>
      <c r="H1731" s="121">
        <v>1500</v>
      </c>
      <c r="I1731" s="121">
        <v>0.02</v>
      </c>
      <c r="J1731" s="128" t="s">
        <v>1590</v>
      </c>
      <c r="K1731" s="132">
        <v>0.02</v>
      </c>
      <c r="L1731" s="121" t="s">
        <v>107</v>
      </c>
      <c r="M1731" s="121" t="str">
        <f>VLOOKUP($H1731,References_1!$C$2:$D$827,2,)</f>
        <v>GP4</v>
      </c>
      <c r="N1731" s="121" t="e">
        <f>VLOOKUP($H1731,References_2!$D$2:'References_2'!$AQ$186,39,)</f>
        <v>#N/A</v>
      </c>
      <c r="O1731" s="121" t="str">
        <f t="shared" si="54"/>
        <v>µg</v>
      </c>
      <c r="P1731" s="138">
        <f>IF($O1731="mg",VLOOKUP($C1731,References_1!$H$2:$I$19,2,)*$K1731*0.0864,IF($O1731="µg",VLOOKUP($C1731,References_1!$H$2:$I$19,2,)*$K1731*86.4,""))</f>
        <v>49.386240000000001</v>
      </c>
      <c r="Q1731" s="132" t="str">
        <f t="shared" si="55"/>
        <v>mg/j</v>
      </c>
    </row>
    <row r="1732" spans="1:17" hidden="1" x14ac:dyDescent="0.2">
      <c r="A1732" s="121">
        <f>VLOOKUP($B1732,References_1!$F$2:$G$19,2,)</f>
        <v>14</v>
      </c>
      <c r="B1732" s="121">
        <v>6127985</v>
      </c>
      <c r="C1732" s="121">
        <f>VLOOKUP($B1732,References_1!$F$2:$H$19,3,)</f>
        <v>11</v>
      </c>
      <c r="D1732" s="122">
        <v>42534</v>
      </c>
      <c r="E1732" s="121" t="s">
        <v>977</v>
      </c>
      <c r="F1732" s="121">
        <v>23</v>
      </c>
      <c r="G1732" s="121" t="s">
        <v>515</v>
      </c>
      <c r="H1732" s="121">
        <v>1500</v>
      </c>
      <c r="I1732" s="121">
        <v>0.02</v>
      </c>
      <c r="J1732" s="128" t="s">
        <v>1590</v>
      </c>
      <c r="K1732" s="132">
        <v>0.02</v>
      </c>
      <c r="L1732" s="121" t="s">
        <v>107</v>
      </c>
      <c r="M1732" s="121" t="str">
        <f>VLOOKUP($H1732,References_1!$C$2:$D$827,2,)</f>
        <v>GP4</v>
      </c>
      <c r="N1732" s="121" t="e">
        <f>VLOOKUP($H1732,References_2!$D$2:'References_2'!$AQ$186,39,)</f>
        <v>#N/A</v>
      </c>
      <c r="O1732" s="121" t="str">
        <f t="shared" si="54"/>
        <v>µg</v>
      </c>
      <c r="P1732" s="138">
        <f>IF($O1732="mg",VLOOKUP($C1732,References_1!$H$2:$I$19,2,)*$K1732*0.0864,IF($O1732="µg",VLOOKUP($C1732,References_1!$H$2:$I$19,2,)*$K1732*86.4,""))</f>
        <v>53.23968</v>
      </c>
      <c r="Q1732" s="132" t="str">
        <f t="shared" si="55"/>
        <v>mg/j</v>
      </c>
    </row>
    <row r="1733" spans="1:17" hidden="1" x14ac:dyDescent="0.2">
      <c r="A1733" s="121">
        <f>VLOOKUP($B1733,References_1!$F$2:$G$19,2,)</f>
        <v>11</v>
      </c>
      <c r="B1733" s="121" t="s">
        <v>963</v>
      </c>
      <c r="C1733" s="121">
        <f>VLOOKUP($B1733,References_1!$F$2:$H$19,3,)</f>
        <v>13</v>
      </c>
      <c r="D1733" s="122">
        <v>42534</v>
      </c>
      <c r="E1733" s="121" t="s">
        <v>964</v>
      </c>
      <c r="F1733" s="121">
        <v>23</v>
      </c>
      <c r="G1733" s="121" t="s">
        <v>515</v>
      </c>
      <c r="H1733" s="121">
        <v>1500</v>
      </c>
      <c r="I1733" s="121">
        <v>0.02</v>
      </c>
      <c r="J1733" s="128"/>
      <c r="K1733" s="132">
        <v>2.8000000000000001E-2</v>
      </c>
      <c r="L1733" s="121" t="s">
        <v>107</v>
      </c>
      <c r="M1733" s="121" t="str">
        <f>VLOOKUP($H1733,References_1!$C$2:$D$827,2,)</f>
        <v>GP4</v>
      </c>
      <c r="N1733" s="121" t="e">
        <f>VLOOKUP($H1733,References_2!$D$2:'References_2'!$AQ$186,39,)</f>
        <v>#N/A</v>
      </c>
      <c r="O1733" s="121" t="str">
        <f t="shared" si="54"/>
        <v>µg</v>
      </c>
      <c r="P1733" s="141">
        <f>IF($O1733="mg",VLOOKUP($C1733,References_1!$H$2:$I$19,2,)*$K1733*0.0864,IF($O1733="µg",VLOOKUP($C1733,References_1!$H$2:$I$19,2,)*$K1733*86.4,""))</f>
        <v>39.916800000000002</v>
      </c>
      <c r="Q1733" s="132" t="str">
        <f t="shared" si="55"/>
        <v>mg/j</v>
      </c>
    </row>
    <row r="1734" spans="1:17" hidden="1" x14ac:dyDescent="0.2">
      <c r="A1734" s="121">
        <f>VLOOKUP($B1734,References_1!$F$2:$G$19,2,)</f>
        <v>12</v>
      </c>
      <c r="B1734" s="121">
        <v>6127975</v>
      </c>
      <c r="C1734" s="121">
        <f>VLOOKUP($B1734,References_1!$F$2:$H$19,3,)</f>
        <v>14</v>
      </c>
      <c r="D1734" s="122">
        <v>42534</v>
      </c>
      <c r="E1734" s="121" t="s">
        <v>984</v>
      </c>
      <c r="F1734" s="121">
        <v>23</v>
      </c>
      <c r="G1734" s="121" t="s">
        <v>515</v>
      </c>
      <c r="H1734" s="121">
        <v>1500</v>
      </c>
      <c r="I1734" s="121">
        <v>0.02</v>
      </c>
      <c r="J1734" s="128" t="s">
        <v>1590</v>
      </c>
      <c r="K1734" s="132">
        <v>0.02</v>
      </c>
      <c r="L1734" s="121" t="s">
        <v>107</v>
      </c>
      <c r="M1734" s="121" t="str">
        <f>VLOOKUP($H1734,References_1!$C$2:$D$827,2,)</f>
        <v>GP4</v>
      </c>
      <c r="N1734" s="121" t="e">
        <f>VLOOKUP($H1734,References_2!$D$2:'References_2'!$AQ$186,39,)</f>
        <v>#N/A</v>
      </c>
      <c r="O1734" s="121" t="str">
        <f t="shared" si="54"/>
        <v>µg</v>
      </c>
      <c r="P1734" s="138">
        <f>IF($O1734="mg",VLOOKUP($C1734,References_1!$H$2:$I$19,2,)*$K1734*0.0864,IF($O1734="µg",VLOOKUP($C1734,References_1!$H$2:$I$19,2,)*$K1734*86.4,""))</f>
        <v>129.87647999999999</v>
      </c>
      <c r="Q1734" s="132" t="str">
        <f t="shared" si="55"/>
        <v>mg/j</v>
      </c>
    </row>
    <row r="1735" spans="1:17" hidden="1" x14ac:dyDescent="0.2">
      <c r="A1735" s="121">
        <f>VLOOKUP($B1735,References_1!$F$2:$G$19,2,)</f>
        <v>4</v>
      </c>
      <c r="B1735" s="121">
        <v>6127935</v>
      </c>
      <c r="C1735" s="121">
        <f>VLOOKUP($B1735,References_1!$F$2:$H$19,3,)</f>
        <v>3</v>
      </c>
      <c r="D1735" s="122">
        <v>42534</v>
      </c>
      <c r="E1735" s="121" t="s">
        <v>104</v>
      </c>
      <c r="F1735" s="121">
        <v>23</v>
      </c>
      <c r="G1735" s="121" t="s">
        <v>516</v>
      </c>
      <c r="H1735" s="121">
        <v>1701</v>
      </c>
      <c r="I1735" s="121">
        <v>0.01</v>
      </c>
      <c r="J1735" s="128" t="s">
        <v>1590</v>
      </c>
      <c r="K1735" s="132">
        <v>0.01</v>
      </c>
      <c r="L1735" s="121" t="s">
        <v>107</v>
      </c>
      <c r="M1735" s="121" t="str">
        <f>VLOOKUP($H1735,References_1!$C$2:$D$827,2,)</f>
        <v>GP4</v>
      </c>
      <c r="N1735" s="121" t="e">
        <f>VLOOKUP($H1735,References_2!$D$2:'References_2'!$AQ$186,39,)</f>
        <v>#N/A</v>
      </c>
      <c r="O1735" s="121" t="str">
        <f t="shared" si="54"/>
        <v>µg</v>
      </c>
      <c r="P1735" s="138">
        <f>IF($O1735="mg",VLOOKUP($C1735,References_1!$H$2:$I$19,2,)*$K1735*0.0864,IF($O1735="µg",VLOOKUP($C1735,References_1!$H$2:$I$19,2,)*$K1735*86.4,""))</f>
        <v>5.3827200000000008</v>
      </c>
      <c r="Q1735" s="132" t="str">
        <f t="shared" si="55"/>
        <v>mg/j</v>
      </c>
    </row>
    <row r="1736" spans="1:17" hidden="1" x14ac:dyDescent="0.2">
      <c r="A1736" s="121">
        <f>VLOOKUP($B1736,References_1!$F$2:$G$19,2,)</f>
        <v>18</v>
      </c>
      <c r="B1736" s="121">
        <v>6127970</v>
      </c>
      <c r="C1736" s="121">
        <f>VLOOKUP($B1736,References_1!$F$2:$H$19,3,)</f>
        <v>9.5</v>
      </c>
      <c r="D1736" s="122">
        <v>42534</v>
      </c>
      <c r="E1736" s="121" t="s">
        <v>948</v>
      </c>
      <c r="F1736" s="121">
        <v>23</v>
      </c>
      <c r="G1736" s="121" t="s">
        <v>516</v>
      </c>
      <c r="H1736" s="121">
        <v>1701</v>
      </c>
      <c r="I1736" s="121">
        <v>0.01</v>
      </c>
      <c r="J1736" s="128" t="s">
        <v>1590</v>
      </c>
      <c r="K1736" s="132">
        <v>0.01</v>
      </c>
      <c r="L1736" s="121" t="s">
        <v>107</v>
      </c>
      <c r="M1736" s="121" t="str">
        <f>VLOOKUP($H1736,References_1!$C$2:$D$827,2,)</f>
        <v>GP4</v>
      </c>
      <c r="N1736" s="121" t="e">
        <f>VLOOKUP($H1736,References_2!$D$2:'References_2'!$AQ$186,39,)</f>
        <v>#N/A</v>
      </c>
      <c r="O1736" s="121" t="str">
        <f t="shared" si="54"/>
        <v>µg</v>
      </c>
      <c r="P1736" s="138">
        <f>IF($O1736="mg",VLOOKUP($C1736,References_1!$H$2:$I$19,2,)*$K1736*0.0864,IF($O1736="µg",VLOOKUP($C1736,References_1!$H$2:$I$19,2,)*$K1736*86.4,""))</f>
        <v>24.69312</v>
      </c>
      <c r="Q1736" s="132" t="str">
        <f t="shared" si="55"/>
        <v>mg/j</v>
      </c>
    </row>
    <row r="1737" spans="1:17" hidden="1" x14ac:dyDescent="0.2">
      <c r="A1737" s="121">
        <f>VLOOKUP($B1737,References_1!$F$2:$G$19,2,)</f>
        <v>14</v>
      </c>
      <c r="B1737" s="121">
        <v>6127985</v>
      </c>
      <c r="C1737" s="121">
        <f>VLOOKUP($B1737,References_1!$F$2:$H$19,3,)</f>
        <v>11</v>
      </c>
      <c r="D1737" s="122">
        <v>42534</v>
      </c>
      <c r="E1737" s="121" t="s">
        <v>977</v>
      </c>
      <c r="F1737" s="121">
        <v>23</v>
      </c>
      <c r="G1737" s="121" t="s">
        <v>516</v>
      </c>
      <c r="H1737" s="121">
        <v>1701</v>
      </c>
      <c r="I1737" s="121">
        <v>0.01</v>
      </c>
      <c r="J1737" s="128" t="s">
        <v>1590</v>
      </c>
      <c r="K1737" s="132">
        <v>0.01</v>
      </c>
      <c r="L1737" s="121" t="s">
        <v>107</v>
      </c>
      <c r="M1737" s="121" t="str">
        <f>VLOOKUP($H1737,References_1!$C$2:$D$827,2,)</f>
        <v>GP4</v>
      </c>
      <c r="N1737" s="121" t="e">
        <f>VLOOKUP($H1737,References_2!$D$2:'References_2'!$AQ$186,39,)</f>
        <v>#N/A</v>
      </c>
      <c r="O1737" s="121" t="str">
        <f t="shared" si="54"/>
        <v>µg</v>
      </c>
      <c r="P1737" s="138">
        <f>IF($O1737="mg",VLOOKUP($C1737,References_1!$H$2:$I$19,2,)*$K1737*0.0864,IF($O1737="µg",VLOOKUP($C1737,References_1!$H$2:$I$19,2,)*$K1737*86.4,""))</f>
        <v>26.61984</v>
      </c>
      <c r="Q1737" s="132" t="str">
        <f t="shared" si="55"/>
        <v>mg/j</v>
      </c>
    </row>
    <row r="1738" spans="1:17" hidden="1" x14ac:dyDescent="0.2">
      <c r="A1738" s="121">
        <f>VLOOKUP($B1738,References_1!$F$2:$G$19,2,)</f>
        <v>11</v>
      </c>
      <c r="B1738" s="121" t="s">
        <v>963</v>
      </c>
      <c r="C1738" s="121">
        <f>VLOOKUP($B1738,References_1!$F$2:$H$19,3,)</f>
        <v>13</v>
      </c>
      <c r="D1738" s="122">
        <v>42534</v>
      </c>
      <c r="E1738" s="121" t="s">
        <v>964</v>
      </c>
      <c r="F1738" s="121">
        <v>23</v>
      </c>
      <c r="G1738" s="121" t="s">
        <v>516</v>
      </c>
      <c r="H1738" s="121">
        <v>1701</v>
      </c>
      <c r="I1738" s="121">
        <v>0.01</v>
      </c>
      <c r="J1738" s="128" t="s">
        <v>1590</v>
      </c>
      <c r="K1738" s="132">
        <v>0.01</v>
      </c>
      <c r="L1738" s="121" t="s">
        <v>107</v>
      </c>
      <c r="M1738" s="121" t="str">
        <f>VLOOKUP($H1738,References_1!$C$2:$D$827,2,)</f>
        <v>GP4</v>
      </c>
      <c r="N1738" s="121" t="e">
        <f>VLOOKUP($H1738,References_2!$D$2:'References_2'!$AQ$186,39,)</f>
        <v>#N/A</v>
      </c>
      <c r="O1738" s="121" t="str">
        <f t="shared" si="54"/>
        <v>µg</v>
      </c>
      <c r="P1738" s="138">
        <f>IF($O1738="mg",VLOOKUP($C1738,References_1!$H$2:$I$19,2,)*$K1738*0.0864,IF($O1738="µg",VLOOKUP($C1738,References_1!$H$2:$I$19,2,)*$K1738*86.4,""))</f>
        <v>14.256000000000002</v>
      </c>
      <c r="Q1738" s="132" t="str">
        <f t="shared" si="55"/>
        <v>mg/j</v>
      </c>
    </row>
    <row r="1739" spans="1:17" hidden="1" x14ac:dyDescent="0.2">
      <c r="A1739" s="121">
        <f>VLOOKUP($B1739,References_1!$F$2:$G$19,2,)</f>
        <v>12</v>
      </c>
      <c r="B1739" s="121">
        <v>6127975</v>
      </c>
      <c r="C1739" s="121">
        <f>VLOOKUP($B1739,References_1!$F$2:$H$19,3,)</f>
        <v>14</v>
      </c>
      <c r="D1739" s="122">
        <v>42534</v>
      </c>
      <c r="E1739" s="121" t="s">
        <v>984</v>
      </c>
      <c r="F1739" s="121">
        <v>23</v>
      </c>
      <c r="G1739" s="121" t="s">
        <v>516</v>
      </c>
      <c r="H1739" s="121">
        <v>1701</v>
      </c>
      <c r="I1739" s="121">
        <v>0.01</v>
      </c>
      <c r="J1739" s="128" t="s">
        <v>1590</v>
      </c>
      <c r="K1739" s="132">
        <v>0.01</v>
      </c>
      <c r="L1739" s="121" t="s">
        <v>107</v>
      </c>
      <c r="M1739" s="121" t="str">
        <f>VLOOKUP($H1739,References_1!$C$2:$D$827,2,)</f>
        <v>GP4</v>
      </c>
      <c r="N1739" s="121" t="e">
        <f>VLOOKUP($H1739,References_2!$D$2:'References_2'!$AQ$186,39,)</f>
        <v>#N/A</v>
      </c>
      <c r="O1739" s="121" t="str">
        <f t="shared" si="54"/>
        <v>µg</v>
      </c>
      <c r="P1739" s="138">
        <f>IF($O1739="mg",VLOOKUP($C1739,References_1!$H$2:$I$19,2,)*$K1739*0.0864,IF($O1739="µg",VLOOKUP($C1739,References_1!$H$2:$I$19,2,)*$K1739*86.4,""))</f>
        <v>64.938239999999993</v>
      </c>
      <c r="Q1739" s="132" t="str">
        <f t="shared" si="55"/>
        <v>mg/j</v>
      </c>
    </row>
    <row r="1740" spans="1:17" hidden="1" x14ac:dyDescent="0.2">
      <c r="A1740" s="121">
        <f>VLOOKUP($B1740,References_1!$F$2:$G$19,2,)</f>
        <v>4</v>
      </c>
      <c r="B1740" s="121">
        <v>6127935</v>
      </c>
      <c r="C1740" s="121">
        <f>VLOOKUP($B1740,References_1!$F$2:$H$19,3,)</f>
        <v>3</v>
      </c>
      <c r="D1740" s="122">
        <v>42534</v>
      </c>
      <c r="E1740" s="121" t="s">
        <v>104</v>
      </c>
      <c r="F1740" s="121">
        <v>23</v>
      </c>
      <c r="G1740" s="121" t="s">
        <v>517</v>
      </c>
      <c r="H1740" s="121">
        <v>2009</v>
      </c>
      <c r="I1740" s="121">
        <v>5.0000000000000001E-3</v>
      </c>
      <c r="J1740" s="128" t="s">
        <v>1590</v>
      </c>
      <c r="K1740" s="132">
        <v>5.0000000000000001E-3</v>
      </c>
      <c r="L1740" s="121" t="s">
        <v>107</v>
      </c>
      <c r="M1740" s="121" t="str">
        <f>VLOOKUP($H1740,References_1!$C$2:$D$827,2,)</f>
        <v>GP4</v>
      </c>
      <c r="N1740" s="121" t="e">
        <f>VLOOKUP($H1740,References_2!$D$2:'References_2'!$AQ$186,39,)</f>
        <v>#N/A</v>
      </c>
      <c r="O1740" s="121" t="str">
        <f t="shared" si="54"/>
        <v>µg</v>
      </c>
      <c r="P1740" s="138">
        <f>IF($O1740="mg",VLOOKUP($C1740,References_1!$H$2:$I$19,2,)*$K1740*0.0864,IF($O1740="µg",VLOOKUP($C1740,References_1!$H$2:$I$19,2,)*$K1740*86.4,""))</f>
        <v>2.6913600000000004</v>
      </c>
      <c r="Q1740" s="132" t="str">
        <f t="shared" si="55"/>
        <v>mg/j</v>
      </c>
    </row>
    <row r="1741" spans="1:17" hidden="1" x14ac:dyDescent="0.2">
      <c r="A1741" s="121">
        <f>VLOOKUP($B1741,References_1!$F$2:$G$19,2,)</f>
        <v>18</v>
      </c>
      <c r="B1741" s="121">
        <v>6127970</v>
      </c>
      <c r="C1741" s="121">
        <f>VLOOKUP($B1741,References_1!$F$2:$H$19,3,)</f>
        <v>9.5</v>
      </c>
      <c r="D1741" s="122">
        <v>42534</v>
      </c>
      <c r="E1741" s="121" t="s">
        <v>948</v>
      </c>
      <c r="F1741" s="121">
        <v>23</v>
      </c>
      <c r="G1741" s="121" t="s">
        <v>517</v>
      </c>
      <c r="H1741" s="121">
        <v>2009</v>
      </c>
      <c r="I1741" s="121">
        <v>5.0000000000000001E-3</v>
      </c>
      <c r="J1741" s="128"/>
      <c r="K1741" s="132">
        <v>5.0000000000000001E-3</v>
      </c>
      <c r="L1741" s="121" t="s">
        <v>107</v>
      </c>
      <c r="M1741" s="121" t="str">
        <f>VLOOKUP($H1741,References_1!$C$2:$D$827,2,)</f>
        <v>GP4</v>
      </c>
      <c r="N1741" s="121" t="e">
        <f>VLOOKUP($H1741,References_2!$D$2:'References_2'!$AQ$186,39,)</f>
        <v>#N/A</v>
      </c>
      <c r="O1741" s="121" t="str">
        <f t="shared" si="54"/>
        <v>µg</v>
      </c>
      <c r="P1741" s="138">
        <f>IF($O1741="mg",VLOOKUP($C1741,References_1!$H$2:$I$19,2,)*$K1741*0.0864,IF($O1741="µg",VLOOKUP($C1741,References_1!$H$2:$I$19,2,)*$K1741*86.4,""))</f>
        <v>12.34656</v>
      </c>
      <c r="Q1741" s="132" t="str">
        <f t="shared" si="55"/>
        <v>mg/j</v>
      </c>
    </row>
    <row r="1742" spans="1:17" hidden="1" x14ac:dyDescent="0.2">
      <c r="A1742" s="121">
        <f>VLOOKUP($B1742,References_1!$F$2:$G$19,2,)</f>
        <v>14</v>
      </c>
      <c r="B1742" s="121">
        <v>6127985</v>
      </c>
      <c r="C1742" s="121">
        <f>VLOOKUP($B1742,References_1!$F$2:$H$19,3,)</f>
        <v>11</v>
      </c>
      <c r="D1742" s="122">
        <v>42534</v>
      </c>
      <c r="E1742" s="121" t="s">
        <v>977</v>
      </c>
      <c r="F1742" s="121">
        <v>23</v>
      </c>
      <c r="G1742" s="121" t="s">
        <v>517</v>
      </c>
      <c r="H1742" s="121">
        <v>2009</v>
      </c>
      <c r="I1742" s="121">
        <v>5.0000000000000001E-3</v>
      </c>
      <c r="J1742" s="128"/>
      <c r="K1742" s="132">
        <v>8.0000000000000002E-3</v>
      </c>
      <c r="L1742" s="121" t="s">
        <v>107</v>
      </c>
      <c r="M1742" s="121" t="str">
        <f>VLOOKUP($H1742,References_1!$C$2:$D$827,2,)</f>
        <v>GP4</v>
      </c>
      <c r="N1742" s="121" t="e">
        <f>VLOOKUP($H1742,References_2!$D$2:'References_2'!$AQ$186,39,)</f>
        <v>#N/A</v>
      </c>
      <c r="O1742" s="121" t="str">
        <f t="shared" si="54"/>
        <v>µg</v>
      </c>
      <c r="P1742" s="138">
        <f>IF($O1742="mg",VLOOKUP($C1742,References_1!$H$2:$I$19,2,)*$K1742*0.0864,IF($O1742="µg",VLOOKUP($C1742,References_1!$H$2:$I$19,2,)*$K1742*86.4,""))</f>
        <v>21.295872000000003</v>
      </c>
      <c r="Q1742" s="132" t="str">
        <f t="shared" si="55"/>
        <v>mg/j</v>
      </c>
    </row>
    <row r="1743" spans="1:17" hidden="1" x14ac:dyDescent="0.2">
      <c r="A1743" s="121">
        <f>VLOOKUP($B1743,References_1!$F$2:$G$19,2,)</f>
        <v>11</v>
      </c>
      <c r="B1743" s="121" t="s">
        <v>963</v>
      </c>
      <c r="C1743" s="121">
        <f>VLOOKUP($B1743,References_1!$F$2:$H$19,3,)</f>
        <v>13</v>
      </c>
      <c r="D1743" s="122">
        <v>42534</v>
      </c>
      <c r="E1743" s="121" t="s">
        <v>964</v>
      </c>
      <c r="F1743" s="121">
        <v>23</v>
      </c>
      <c r="G1743" s="121" t="s">
        <v>517</v>
      </c>
      <c r="H1743" s="121">
        <v>2009</v>
      </c>
      <c r="I1743" s="121">
        <v>5.0000000000000001E-3</v>
      </c>
      <c r="J1743" s="128" t="s">
        <v>1590</v>
      </c>
      <c r="K1743" s="132">
        <v>5.0000000000000001E-3</v>
      </c>
      <c r="L1743" s="121" t="s">
        <v>107</v>
      </c>
      <c r="M1743" s="121" t="str">
        <f>VLOOKUP($H1743,References_1!$C$2:$D$827,2,)</f>
        <v>GP4</v>
      </c>
      <c r="N1743" s="121" t="e">
        <f>VLOOKUP($H1743,References_2!$D$2:'References_2'!$AQ$186,39,)</f>
        <v>#N/A</v>
      </c>
      <c r="O1743" s="121" t="str">
        <f t="shared" si="54"/>
        <v>µg</v>
      </c>
      <c r="P1743" s="138">
        <f>IF($O1743="mg",VLOOKUP($C1743,References_1!$H$2:$I$19,2,)*$K1743*0.0864,IF($O1743="µg",VLOOKUP($C1743,References_1!$H$2:$I$19,2,)*$K1743*86.4,""))</f>
        <v>7.128000000000001</v>
      </c>
      <c r="Q1743" s="132" t="str">
        <f t="shared" si="55"/>
        <v>mg/j</v>
      </c>
    </row>
    <row r="1744" spans="1:17" hidden="1" x14ac:dyDescent="0.2">
      <c r="A1744" s="121">
        <f>VLOOKUP($B1744,References_1!$F$2:$G$19,2,)</f>
        <v>12</v>
      </c>
      <c r="B1744" s="121">
        <v>6127975</v>
      </c>
      <c r="C1744" s="121">
        <f>VLOOKUP($B1744,References_1!$F$2:$H$19,3,)</f>
        <v>14</v>
      </c>
      <c r="D1744" s="122">
        <v>42534</v>
      </c>
      <c r="E1744" s="121" t="s">
        <v>984</v>
      </c>
      <c r="F1744" s="121">
        <v>23</v>
      </c>
      <c r="G1744" s="121" t="s">
        <v>517</v>
      </c>
      <c r="H1744" s="121">
        <v>2009</v>
      </c>
      <c r="I1744" s="121">
        <v>5.0000000000000001E-3</v>
      </c>
      <c r="J1744" s="128" t="s">
        <v>1590</v>
      </c>
      <c r="K1744" s="132">
        <v>5.0000000000000001E-3</v>
      </c>
      <c r="L1744" s="121" t="s">
        <v>107</v>
      </c>
      <c r="M1744" s="121" t="str">
        <f>VLOOKUP($H1744,References_1!$C$2:$D$827,2,)</f>
        <v>GP4</v>
      </c>
      <c r="N1744" s="121" t="e">
        <f>VLOOKUP($H1744,References_2!$D$2:'References_2'!$AQ$186,39,)</f>
        <v>#N/A</v>
      </c>
      <c r="O1744" s="121" t="str">
        <f t="shared" si="54"/>
        <v>µg</v>
      </c>
      <c r="P1744" s="138">
        <f>IF($O1744="mg",VLOOKUP($C1744,References_1!$H$2:$I$19,2,)*$K1744*0.0864,IF($O1744="µg",VLOOKUP($C1744,References_1!$H$2:$I$19,2,)*$K1744*86.4,""))</f>
        <v>32.469119999999997</v>
      </c>
      <c r="Q1744" s="132" t="str">
        <f t="shared" si="55"/>
        <v>mg/j</v>
      </c>
    </row>
    <row r="1745" spans="1:17" hidden="1" x14ac:dyDescent="0.2">
      <c r="A1745" s="121">
        <f>VLOOKUP($B1745,References_1!$F$2:$G$19,2,)</f>
        <v>4</v>
      </c>
      <c r="B1745" s="121">
        <v>6127935</v>
      </c>
      <c r="C1745" s="121">
        <f>VLOOKUP($B1745,References_1!$F$2:$H$19,3,)</f>
        <v>3</v>
      </c>
      <c r="D1745" s="122">
        <v>42534</v>
      </c>
      <c r="E1745" s="121" t="s">
        <v>104</v>
      </c>
      <c r="F1745" s="121">
        <v>23</v>
      </c>
      <c r="G1745" s="121" t="s">
        <v>518</v>
      </c>
      <c r="H1745" s="121">
        <v>1840</v>
      </c>
      <c r="I1745" s="121">
        <v>5.0000000000000001E-3</v>
      </c>
      <c r="J1745" s="128" t="s">
        <v>1590</v>
      </c>
      <c r="K1745" s="132">
        <v>5.0000000000000001E-3</v>
      </c>
      <c r="L1745" s="121" t="s">
        <v>107</v>
      </c>
      <c r="M1745" s="121" t="str">
        <f>VLOOKUP($H1745,References_1!$C$2:$D$827,2,)</f>
        <v>GP4</v>
      </c>
      <c r="N1745" s="121" t="e">
        <f>VLOOKUP($H1745,References_2!$D$2:'References_2'!$AQ$186,39,)</f>
        <v>#N/A</v>
      </c>
      <c r="O1745" s="121" t="str">
        <f t="shared" si="54"/>
        <v>µg</v>
      </c>
      <c r="P1745" s="138">
        <f>IF($O1745="mg",VLOOKUP($C1745,References_1!$H$2:$I$19,2,)*$K1745*0.0864,IF($O1745="µg",VLOOKUP($C1745,References_1!$H$2:$I$19,2,)*$K1745*86.4,""))</f>
        <v>2.6913600000000004</v>
      </c>
      <c r="Q1745" s="132" t="str">
        <f t="shared" si="55"/>
        <v>mg/j</v>
      </c>
    </row>
    <row r="1746" spans="1:17" hidden="1" x14ac:dyDescent="0.2">
      <c r="A1746" s="121">
        <f>VLOOKUP($B1746,References_1!$F$2:$G$19,2,)</f>
        <v>18</v>
      </c>
      <c r="B1746" s="121">
        <v>6127970</v>
      </c>
      <c r="C1746" s="121">
        <f>VLOOKUP($B1746,References_1!$F$2:$H$19,3,)</f>
        <v>9.5</v>
      </c>
      <c r="D1746" s="122">
        <v>42534</v>
      </c>
      <c r="E1746" s="121" t="s">
        <v>948</v>
      </c>
      <c r="F1746" s="121">
        <v>23</v>
      </c>
      <c r="G1746" s="121" t="s">
        <v>518</v>
      </c>
      <c r="H1746" s="121">
        <v>1840</v>
      </c>
      <c r="I1746" s="121">
        <v>5.0000000000000001E-3</v>
      </c>
      <c r="J1746" s="128" t="s">
        <v>1590</v>
      </c>
      <c r="K1746" s="132">
        <v>5.0000000000000001E-3</v>
      </c>
      <c r="L1746" s="121" t="s">
        <v>107</v>
      </c>
      <c r="M1746" s="121" t="str">
        <f>VLOOKUP($H1746,References_1!$C$2:$D$827,2,)</f>
        <v>GP4</v>
      </c>
      <c r="N1746" s="121" t="e">
        <f>VLOOKUP($H1746,References_2!$D$2:'References_2'!$AQ$186,39,)</f>
        <v>#N/A</v>
      </c>
      <c r="O1746" s="121" t="str">
        <f t="shared" si="54"/>
        <v>µg</v>
      </c>
      <c r="P1746" s="138">
        <f>IF($O1746="mg",VLOOKUP($C1746,References_1!$H$2:$I$19,2,)*$K1746*0.0864,IF($O1746="µg",VLOOKUP($C1746,References_1!$H$2:$I$19,2,)*$K1746*86.4,""))</f>
        <v>12.34656</v>
      </c>
      <c r="Q1746" s="132" t="str">
        <f t="shared" si="55"/>
        <v>mg/j</v>
      </c>
    </row>
    <row r="1747" spans="1:17" hidden="1" x14ac:dyDescent="0.2">
      <c r="A1747" s="121">
        <f>VLOOKUP($B1747,References_1!$F$2:$G$19,2,)</f>
        <v>14</v>
      </c>
      <c r="B1747" s="121">
        <v>6127985</v>
      </c>
      <c r="C1747" s="121">
        <f>VLOOKUP($B1747,References_1!$F$2:$H$19,3,)</f>
        <v>11</v>
      </c>
      <c r="D1747" s="122">
        <v>42534</v>
      </c>
      <c r="E1747" s="121" t="s">
        <v>977</v>
      </c>
      <c r="F1747" s="121">
        <v>23</v>
      </c>
      <c r="G1747" s="121" t="s">
        <v>518</v>
      </c>
      <c r="H1747" s="121">
        <v>1840</v>
      </c>
      <c r="I1747" s="121">
        <v>5.0000000000000001E-3</v>
      </c>
      <c r="J1747" s="128" t="s">
        <v>1590</v>
      </c>
      <c r="K1747" s="132">
        <v>5.0000000000000001E-3</v>
      </c>
      <c r="L1747" s="121" t="s">
        <v>107</v>
      </c>
      <c r="M1747" s="121" t="str">
        <f>VLOOKUP($H1747,References_1!$C$2:$D$827,2,)</f>
        <v>GP4</v>
      </c>
      <c r="N1747" s="121" t="e">
        <f>VLOOKUP($H1747,References_2!$D$2:'References_2'!$AQ$186,39,)</f>
        <v>#N/A</v>
      </c>
      <c r="O1747" s="121" t="str">
        <f t="shared" si="54"/>
        <v>µg</v>
      </c>
      <c r="P1747" s="138">
        <f>IF($O1747="mg",VLOOKUP($C1747,References_1!$H$2:$I$19,2,)*$K1747*0.0864,IF($O1747="µg",VLOOKUP($C1747,References_1!$H$2:$I$19,2,)*$K1747*86.4,""))</f>
        <v>13.30992</v>
      </c>
      <c r="Q1747" s="132" t="str">
        <f t="shared" si="55"/>
        <v>mg/j</v>
      </c>
    </row>
    <row r="1748" spans="1:17" hidden="1" x14ac:dyDescent="0.2">
      <c r="A1748" s="121">
        <f>VLOOKUP($B1748,References_1!$F$2:$G$19,2,)</f>
        <v>11</v>
      </c>
      <c r="B1748" s="121" t="s">
        <v>963</v>
      </c>
      <c r="C1748" s="121">
        <f>VLOOKUP($B1748,References_1!$F$2:$H$19,3,)</f>
        <v>13</v>
      </c>
      <c r="D1748" s="122">
        <v>42534</v>
      </c>
      <c r="E1748" s="121" t="s">
        <v>964</v>
      </c>
      <c r="F1748" s="121">
        <v>23</v>
      </c>
      <c r="G1748" s="121" t="s">
        <v>518</v>
      </c>
      <c r="H1748" s="121">
        <v>1840</v>
      </c>
      <c r="I1748" s="121">
        <v>5.0000000000000001E-3</v>
      </c>
      <c r="J1748" s="128" t="s">
        <v>1590</v>
      </c>
      <c r="K1748" s="132">
        <v>5.0000000000000001E-3</v>
      </c>
      <c r="L1748" s="121" t="s">
        <v>107</v>
      </c>
      <c r="M1748" s="121" t="str">
        <f>VLOOKUP($H1748,References_1!$C$2:$D$827,2,)</f>
        <v>GP4</v>
      </c>
      <c r="N1748" s="121" t="e">
        <f>VLOOKUP($H1748,References_2!$D$2:'References_2'!$AQ$186,39,)</f>
        <v>#N/A</v>
      </c>
      <c r="O1748" s="121" t="str">
        <f t="shared" si="54"/>
        <v>µg</v>
      </c>
      <c r="P1748" s="138">
        <f>IF($O1748="mg",VLOOKUP($C1748,References_1!$H$2:$I$19,2,)*$K1748*0.0864,IF($O1748="µg",VLOOKUP($C1748,References_1!$H$2:$I$19,2,)*$K1748*86.4,""))</f>
        <v>7.128000000000001</v>
      </c>
      <c r="Q1748" s="132" t="str">
        <f t="shared" si="55"/>
        <v>mg/j</v>
      </c>
    </row>
    <row r="1749" spans="1:17" hidden="1" x14ac:dyDescent="0.2">
      <c r="A1749" s="121">
        <f>VLOOKUP($B1749,References_1!$F$2:$G$19,2,)</f>
        <v>12</v>
      </c>
      <c r="B1749" s="121">
        <v>6127975</v>
      </c>
      <c r="C1749" s="121">
        <f>VLOOKUP($B1749,References_1!$F$2:$H$19,3,)</f>
        <v>14</v>
      </c>
      <c r="D1749" s="122">
        <v>42534</v>
      </c>
      <c r="E1749" s="121" t="s">
        <v>984</v>
      </c>
      <c r="F1749" s="121">
        <v>23</v>
      </c>
      <c r="G1749" s="121" t="s">
        <v>518</v>
      </c>
      <c r="H1749" s="121">
        <v>1840</v>
      </c>
      <c r="I1749" s="121">
        <v>5.0000000000000001E-3</v>
      </c>
      <c r="J1749" s="128" t="s">
        <v>1590</v>
      </c>
      <c r="K1749" s="132">
        <v>5.0000000000000001E-3</v>
      </c>
      <c r="L1749" s="121" t="s">
        <v>107</v>
      </c>
      <c r="M1749" s="121" t="str">
        <f>VLOOKUP($H1749,References_1!$C$2:$D$827,2,)</f>
        <v>GP4</v>
      </c>
      <c r="N1749" s="121" t="e">
        <f>VLOOKUP($H1749,References_2!$D$2:'References_2'!$AQ$186,39,)</f>
        <v>#N/A</v>
      </c>
      <c r="O1749" s="121" t="str">
        <f t="shared" si="54"/>
        <v>µg</v>
      </c>
      <c r="P1749" s="138">
        <f>IF($O1749="mg",VLOOKUP($C1749,References_1!$H$2:$I$19,2,)*$K1749*0.0864,IF($O1749="µg",VLOOKUP($C1749,References_1!$H$2:$I$19,2,)*$K1749*86.4,""))</f>
        <v>32.469119999999997</v>
      </c>
      <c r="Q1749" s="132" t="str">
        <f t="shared" si="55"/>
        <v>mg/j</v>
      </c>
    </row>
    <row r="1750" spans="1:17" hidden="1" x14ac:dyDescent="0.2">
      <c r="A1750" s="121">
        <f>VLOOKUP($B1750,References_1!$F$2:$G$19,2,)</f>
        <v>4</v>
      </c>
      <c r="B1750" s="121">
        <v>6127935</v>
      </c>
      <c r="C1750" s="121">
        <f>VLOOKUP($B1750,References_1!$F$2:$H$19,3,)</f>
        <v>3</v>
      </c>
      <c r="D1750" s="122">
        <v>42534</v>
      </c>
      <c r="E1750" s="121" t="s">
        <v>104</v>
      </c>
      <c r="F1750" s="121">
        <v>23</v>
      </c>
      <c r="G1750" s="121" t="s">
        <v>519</v>
      </c>
      <c r="H1750" s="121">
        <v>6539</v>
      </c>
      <c r="I1750" s="121">
        <v>5.0000000000000001E-3</v>
      </c>
      <c r="J1750" s="128" t="s">
        <v>1590</v>
      </c>
      <c r="K1750" s="132">
        <v>5.0000000000000001E-3</v>
      </c>
      <c r="L1750" s="121" t="s">
        <v>107</v>
      </c>
      <c r="M1750" s="121" t="str">
        <f>VLOOKUP($H1750,References_1!$C$2:$D$827,2,)</f>
        <v>GP4</v>
      </c>
      <c r="N1750" s="121" t="e">
        <f>VLOOKUP($H1750,References_2!$D$2:'References_2'!$AQ$186,39,)</f>
        <v>#N/A</v>
      </c>
      <c r="O1750" s="121" t="str">
        <f t="shared" si="54"/>
        <v>µg</v>
      </c>
      <c r="P1750" s="138">
        <f>IF($O1750="mg",VLOOKUP($C1750,References_1!$H$2:$I$19,2,)*$K1750*0.0864,IF($O1750="µg",VLOOKUP($C1750,References_1!$H$2:$I$19,2,)*$K1750*86.4,""))</f>
        <v>2.6913600000000004</v>
      </c>
      <c r="Q1750" s="132" t="str">
        <f t="shared" si="55"/>
        <v>mg/j</v>
      </c>
    </row>
    <row r="1751" spans="1:17" hidden="1" x14ac:dyDescent="0.2">
      <c r="A1751" s="121">
        <f>VLOOKUP($B1751,References_1!$F$2:$G$19,2,)</f>
        <v>18</v>
      </c>
      <c r="B1751" s="121">
        <v>6127970</v>
      </c>
      <c r="C1751" s="121">
        <f>VLOOKUP($B1751,References_1!$F$2:$H$19,3,)</f>
        <v>9.5</v>
      </c>
      <c r="D1751" s="122">
        <v>42534</v>
      </c>
      <c r="E1751" s="121" t="s">
        <v>948</v>
      </c>
      <c r="F1751" s="121">
        <v>23</v>
      </c>
      <c r="G1751" s="121" t="s">
        <v>519</v>
      </c>
      <c r="H1751" s="121">
        <v>6539</v>
      </c>
      <c r="I1751" s="121">
        <v>5.0000000000000001E-3</v>
      </c>
      <c r="J1751" s="128" t="s">
        <v>1590</v>
      </c>
      <c r="K1751" s="132">
        <v>5.0000000000000001E-3</v>
      </c>
      <c r="L1751" s="121" t="s">
        <v>107</v>
      </c>
      <c r="M1751" s="121" t="str">
        <f>VLOOKUP($H1751,References_1!$C$2:$D$827,2,)</f>
        <v>GP4</v>
      </c>
      <c r="N1751" s="121" t="e">
        <f>VLOOKUP($H1751,References_2!$D$2:'References_2'!$AQ$186,39,)</f>
        <v>#N/A</v>
      </c>
      <c r="O1751" s="121" t="str">
        <f t="shared" si="54"/>
        <v>µg</v>
      </c>
      <c r="P1751" s="138">
        <f>IF($O1751="mg",VLOOKUP($C1751,References_1!$H$2:$I$19,2,)*$K1751*0.0864,IF($O1751="µg",VLOOKUP($C1751,References_1!$H$2:$I$19,2,)*$K1751*86.4,""))</f>
        <v>12.34656</v>
      </c>
      <c r="Q1751" s="132" t="str">
        <f t="shared" si="55"/>
        <v>mg/j</v>
      </c>
    </row>
    <row r="1752" spans="1:17" hidden="1" x14ac:dyDescent="0.2">
      <c r="A1752" s="121">
        <f>VLOOKUP($B1752,References_1!$F$2:$G$19,2,)</f>
        <v>14</v>
      </c>
      <c r="B1752" s="121">
        <v>6127985</v>
      </c>
      <c r="C1752" s="121">
        <f>VLOOKUP($B1752,References_1!$F$2:$H$19,3,)</f>
        <v>11</v>
      </c>
      <c r="D1752" s="122">
        <v>42534</v>
      </c>
      <c r="E1752" s="121" t="s">
        <v>977</v>
      </c>
      <c r="F1752" s="121">
        <v>23</v>
      </c>
      <c r="G1752" s="121" t="s">
        <v>519</v>
      </c>
      <c r="H1752" s="121">
        <v>6539</v>
      </c>
      <c r="I1752" s="121">
        <v>5.0000000000000001E-3</v>
      </c>
      <c r="J1752" s="128" t="s">
        <v>1590</v>
      </c>
      <c r="K1752" s="132">
        <v>5.0000000000000001E-3</v>
      </c>
      <c r="L1752" s="121" t="s">
        <v>107</v>
      </c>
      <c r="M1752" s="121" t="str">
        <f>VLOOKUP($H1752,References_1!$C$2:$D$827,2,)</f>
        <v>GP4</v>
      </c>
      <c r="N1752" s="121" t="e">
        <f>VLOOKUP($H1752,References_2!$D$2:'References_2'!$AQ$186,39,)</f>
        <v>#N/A</v>
      </c>
      <c r="O1752" s="121" t="str">
        <f t="shared" si="54"/>
        <v>µg</v>
      </c>
      <c r="P1752" s="138">
        <f>IF($O1752="mg",VLOOKUP($C1752,References_1!$H$2:$I$19,2,)*$K1752*0.0864,IF($O1752="µg",VLOOKUP($C1752,References_1!$H$2:$I$19,2,)*$K1752*86.4,""))</f>
        <v>13.30992</v>
      </c>
      <c r="Q1752" s="132" t="str">
        <f t="shared" si="55"/>
        <v>mg/j</v>
      </c>
    </row>
    <row r="1753" spans="1:17" hidden="1" x14ac:dyDescent="0.2">
      <c r="A1753" s="121">
        <f>VLOOKUP($B1753,References_1!$F$2:$G$19,2,)</f>
        <v>11</v>
      </c>
      <c r="B1753" s="121" t="s">
        <v>963</v>
      </c>
      <c r="C1753" s="121">
        <f>VLOOKUP($B1753,References_1!$F$2:$H$19,3,)</f>
        <v>13</v>
      </c>
      <c r="D1753" s="122">
        <v>42534</v>
      </c>
      <c r="E1753" s="121" t="s">
        <v>964</v>
      </c>
      <c r="F1753" s="121">
        <v>23</v>
      </c>
      <c r="G1753" s="121" t="s">
        <v>519</v>
      </c>
      <c r="H1753" s="121">
        <v>6539</v>
      </c>
      <c r="I1753" s="121">
        <v>5.0000000000000001E-3</v>
      </c>
      <c r="J1753" s="128" t="s">
        <v>1590</v>
      </c>
      <c r="K1753" s="132">
        <v>5.0000000000000001E-3</v>
      </c>
      <c r="L1753" s="121" t="s">
        <v>107</v>
      </c>
      <c r="M1753" s="121" t="str">
        <f>VLOOKUP($H1753,References_1!$C$2:$D$827,2,)</f>
        <v>GP4</v>
      </c>
      <c r="N1753" s="121" t="e">
        <f>VLOOKUP($H1753,References_2!$D$2:'References_2'!$AQ$186,39,)</f>
        <v>#N/A</v>
      </c>
      <c r="O1753" s="121" t="str">
        <f t="shared" si="54"/>
        <v>µg</v>
      </c>
      <c r="P1753" s="138">
        <f>IF($O1753="mg",VLOOKUP($C1753,References_1!$H$2:$I$19,2,)*$K1753*0.0864,IF($O1753="µg",VLOOKUP($C1753,References_1!$H$2:$I$19,2,)*$K1753*86.4,""))</f>
        <v>7.128000000000001</v>
      </c>
      <c r="Q1753" s="132" t="str">
        <f t="shared" si="55"/>
        <v>mg/j</v>
      </c>
    </row>
    <row r="1754" spans="1:17" hidden="1" x14ac:dyDescent="0.2">
      <c r="A1754" s="121">
        <f>VLOOKUP($B1754,References_1!$F$2:$G$19,2,)</f>
        <v>12</v>
      </c>
      <c r="B1754" s="121">
        <v>6127975</v>
      </c>
      <c r="C1754" s="121">
        <f>VLOOKUP($B1754,References_1!$F$2:$H$19,3,)</f>
        <v>14</v>
      </c>
      <c r="D1754" s="122">
        <v>42534</v>
      </c>
      <c r="E1754" s="121" t="s">
        <v>984</v>
      </c>
      <c r="F1754" s="121">
        <v>23</v>
      </c>
      <c r="G1754" s="121" t="s">
        <v>519</v>
      </c>
      <c r="H1754" s="121">
        <v>6539</v>
      </c>
      <c r="I1754" s="121">
        <v>5.0000000000000001E-3</v>
      </c>
      <c r="J1754" s="128" t="s">
        <v>1590</v>
      </c>
      <c r="K1754" s="132">
        <v>5.0000000000000001E-3</v>
      </c>
      <c r="L1754" s="121" t="s">
        <v>107</v>
      </c>
      <c r="M1754" s="121" t="str">
        <f>VLOOKUP($H1754,References_1!$C$2:$D$827,2,)</f>
        <v>GP4</v>
      </c>
      <c r="N1754" s="121" t="e">
        <f>VLOOKUP($H1754,References_2!$D$2:'References_2'!$AQ$186,39,)</f>
        <v>#N/A</v>
      </c>
      <c r="O1754" s="121" t="str">
        <f t="shared" si="54"/>
        <v>µg</v>
      </c>
      <c r="P1754" s="138">
        <f>IF($O1754="mg",VLOOKUP($C1754,References_1!$H$2:$I$19,2,)*$K1754*0.0864,IF($O1754="µg",VLOOKUP($C1754,References_1!$H$2:$I$19,2,)*$K1754*86.4,""))</f>
        <v>32.469119999999997</v>
      </c>
      <c r="Q1754" s="132" t="str">
        <f t="shared" si="55"/>
        <v>mg/j</v>
      </c>
    </row>
    <row r="1755" spans="1:17" hidden="1" x14ac:dyDescent="0.2">
      <c r="A1755" s="121">
        <f>VLOOKUP($B1755,References_1!$F$2:$G$19,2,)</f>
        <v>4</v>
      </c>
      <c r="B1755" s="121">
        <v>6127935</v>
      </c>
      <c r="C1755" s="121">
        <f>VLOOKUP($B1755,References_1!$F$2:$H$19,3,)</f>
        <v>3</v>
      </c>
      <c r="D1755" s="122">
        <v>42534</v>
      </c>
      <c r="E1755" s="121" t="s">
        <v>104</v>
      </c>
      <c r="F1755" s="121">
        <v>23</v>
      </c>
      <c r="G1755" s="121" t="s">
        <v>520</v>
      </c>
      <c r="H1755" s="121">
        <v>1939</v>
      </c>
      <c r="I1755" s="121">
        <v>5.0000000000000001E-3</v>
      </c>
      <c r="J1755" s="128" t="s">
        <v>1590</v>
      </c>
      <c r="K1755" s="132">
        <v>5.0000000000000001E-3</v>
      </c>
      <c r="L1755" s="121" t="s">
        <v>107</v>
      </c>
      <c r="M1755" s="121" t="str">
        <f>VLOOKUP($H1755,References_1!$C$2:$D$827,2,)</f>
        <v>GP4</v>
      </c>
      <c r="N1755" s="121" t="e">
        <f>VLOOKUP($H1755,References_2!$D$2:'References_2'!$AQ$186,39,)</f>
        <v>#N/A</v>
      </c>
      <c r="O1755" s="121" t="str">
        <f t="shared" si="54"/>
        <v>µg</v>
      </c>
      <c r="P1755" s="138">
        <f>IF($O1755="mg",VLOOKUP($C1755,References_1!$H$2:$I$19,2,)*$K1755*0.0864,IF($O1755="µg",VLOOKUP($C1755,References_1!$H$2:$I$19,2,)*$K1755*86.4,""))</f>
        <v>2.6913600000000004</v>
      </c>
      <c r="Q1755" s="132" t="str">
        <f t="shared" si="55"/>
        <v>mg/j</v>
      </c>
    </row>
    <row r="1756" spans="1:17" hidden="1" x14ac:dyDescent="0.2">
      <c r="A1756" s="121">
        <f>VLOOKUP($B1756,References_1!$F$2:$G$19,2,)</f>
        <v>18</v>
      </c>
      <c r="B1756" s="121">
        <v>6127970</v>
      </c>
      <c r="C1756" s="121">
        <f>VLOOKUP($B1756,References_1!$F$2:$H$19,3,)</f>
        <v>9.5</v>
      </c>
      <c r="D1756" s="122">
        <v>42534</v>
      </c>
      <c r="E1756" s="121" t="s">
        <v>948</v>
      </c>
      <c r="F1756" s="121">
        <v>23</v>
      </c>
      <c r="G1756" s="121" t="s">
        <v>520</v>
      </c>
      <c r="H1756" s="121">
        <v>1939</v>
      </c>
      <c r="I1756" s="121">
        <v>5.0000000000000001E-3</v>
      </c>
      <c r="J1756" s="128" t="s">
        <v>1590</v>
      </c>
      <c r="K1756" s="132">
        <v>5.0000000000000001E-3</v>
      </c>
      <c r="L1756" s="121" t="s">
        <v>107</v>
      </c>
      <c r="M1756" s="121" t="str">
        <f>VLOOKUP($H1756,References_1!$C$2:$D$827,2,)</f>
        <v>GP4</v>
      </c>
      <c r="N1756" s="121" t="e">
        <f>VLOOKUP($H1756,References_2!$D$2:'References_2'!$AQ$186,39,)</f>
        <v>#N/A</v>
      </c>
      <c r="O1756" s="121" t="str">
        <f t="shared" si="54"/>
        <v>µg</v>
      </c>
      <c r="P1756" s="138">
        <f>IF($O1756="mg",VLOOKUP($C1756,References_1!$H$2:$I$19,2,)*$K1756*0.0864,IF($O1756="µg",VLOOKUP($C1756,References_1!$H$2:$I$19,2,)*$K1756*86.4,""))</f>
        <v>12.34656</v>
      </c>
      <c r="Q1756" s="132" t="str">
        <f t="shared" si="55"/>
        <v>mg/j</v>
      </c>
    </row>
    <row r="1757" spans="1:17" hidden="1" x14ac:dyDescent="0.2">
      <c r="A1757" s="121">
        <f>VLOOKUP($B1757,References_1!$F$2:$G$19,2,)</f>
        <v>14</v>
      </c>
      <c r="B1757" s="121">
        <v>6127985</v>
      </c>
      <c r="C1757" s="121">
        <f>VLOOKUP($B1757,References_1!$F$2:$H$19,3,)</f>
        <v>11</v>
      </c>
      <c r="D1757" s="122">
        <v>42534</v>
      </c>
      <c r="E1757" s="121" t="s">
        <v>977</v>
      </c>
      <c r="F1757" s="121">
        <v>23</v>
      </c>
      <c r="G1757" s="121" t="s">
        <v>520</v>
      </c>
      <c r="H1757" s="121">
        <v>1939</v>
      </c>
      <c r="I1757" s="121">
        <v>5.0000000000000001E-3</v>
      </c>
      <c r="J1757" s="128" t="s">
        <v>1590</v>
      </c>
      <c r="K1757" s="132">
        <v>5.0000000000000001E-3</v>
      </c>
      <c r="L1757" s="121" t="s">
        <v>107</v>
      </c>
      <c r="M1757" s="121" t="str">
        <f>VLOOKUP($H1757,References_1!$C$2:$D$827,2,)</f>
        <v>GP4</v>
      </c>
      <c r="N1757" s="121" t="e">
        <f>VLOOKUP($H1757,References_2!$D$2:'References_2'!$AQ$186,39,)</f>
        <v>#N/A</v>
      </c>
      <c r="O1757" s="121" t="str">
        <f t="shared" si="54"/>
        <v>µg</v>
      </c>
      <c r="P1757" s="138">
        <f>IF($O1757="mg",VLOOKUP($C1757,References_1!$H$2:$I$19,2,)*$K1757*0.0864,IF($O1757="µg",VLOOKUP($C1757,References_1!$H$2:$I$19,2,)*$K1757*86.4,""))</f>
        <v>13.30992</v>
      </c>
      <c r="Q1757" s="132" t="str">
        <f t="shared" si="55"/>
        <v>mg/j</v>
      </c>
    </row>
    <row r="1758" spans="1:17" hidden="1" x14ac:dyDescent="0.2">
      <c r="A1758" s="121">
        <f>VLOOKUP($B1758,References_1!$F$2:$G$19,2,)</f>
        <v>11</v>
      </c>
      <c r="B1758" s="121" t="s">
        <v>963</v>
      </c>
      <c r="C1758" s="121">
        <f>VLOOKUP($B1758,References_1!$F$2:$H$19,3,)</f>
        <v>13</v>
      </c>
      <c r="D1758" s="122">
        <v>42534</v>
      </c>
      <c r="E1758" s="121" t="s">
        <v>964</v>
      </c>
      <c r="F1758" s="121">
        <v>23</v>
      </c>
      <c r="G1758" s="121" t="s">
        <v>520</v>
      </c>
      <c r="H1758" s="121">
        <v>1939</v>
      </c>
      <c r="I1758" s="121">
        <v>5.0000000000000001E-3</v>
      </c>
      <c r="J1758" s="128" t="s">
        <v>1590</v>
      </c>
      <c r="K1758" s="132">
        <v>5.0000000000000001E-3</v>
      </c>
      <c r="L1758" s="121" t="s">
        <v>107</v>
      </c>
      <c r="M1758" s="121" t="str">
        <f>VLOOKUP($H1758,References_1!$C$2:$D$827,2,)</f>
        <v>GP4</v>
      </c>
      <c r="N1758" s="121" t="e">
        <f>VLOOKUP($H1758,References_2!$D$2:'References_2'!$AQ$186,39,)</f>
        <v>#N/A</v>
      </c>
      <c r="O1758" s="121" t="str">
        <f t="shared" si="54"/>
        <v>µg</v>
      </c>
      <c r="P1758" s="138">
        <f>IF($O1758="mg",VLOOKUP($C1758,References_1!$H$2:$I$19,2,)*$K1758*0.0864,IF($O1758="µg",VLOOKUP($C1758,References_1!$H$2:$I$19,2,)*$K1758*86.4,""))</f>
        <v>7.128000000000001</v>
      </c>
      <c r="Q1758" s="132" t="str">
        <f t="shared" si="55"/>
        <v>mg/j</v>
      </c>
    </row>
    <row r="1759" spans="1:17" hidden="1" x14ac:dyDescent="0.2">
      <c r="A1759" s="121">
        <f>VLOOKUP($B1759,References_1!$F$2:$G$19,2,)</f>
        <v>12</v>
      </c>
      <c r="B1759" s="121">
        <v>6127975</v>
      </c>
      <c r="C1759" s="121">
        <f>VLOOKUP($B1759,References_1!$F$2:$H$19,3,)</f>
        <v>14</v>
      </c>
      <c r="D1759" s="122">
        <v>42534</v>
      </c>
      <c r="E1759" s="121" t="s">
        <v>984</v>
      </c>
      <c r="F1759" s="121">
        <v>23</v>
      </c>
      <c r="G1759" s="121" t="s">
        <v>520</v>
      </c>
      <c r="H1759" s="121">
        <v>1939</v>
      </c>
      <c r="I1759" s="121">
        <v>5.0000000000000001E-3</v>
      </c>
      <c r="J1759" s="128" t="s">
        <v>1590</v>
      </c>
      <c r="K1759" s="132">
        <v>5.0000000000000001E-3</v>
      </c>
      <c r="L1759" s="121" t="s">
        <v>107</v>
      </c>
      <c r="M1759" s="121" t="str">
        <f>VLOOKUP($H1759,References_1!$C$2:$D$827,2,)</f>
        <v>GP4</v>
      </c>
      <c r="N1759" s="121" t="e">
        <f>VLOOKUP($H1759,References_2!$D$2:'References_2'!$AQ$186,39,)</f>
        <v>#N/A</v>
      </c>
      <c r="O1759" s="121" t="str">
        <f t="shared" si="54"/>
        <v>µg</v>
      </c>
      <c r="P1759" s="138">
        <f>IF($O1759="mg",VLOOKUP($C1759,References_1!$H$2:$I$19,2,)*$K1759*0.0864,IF($O1759="µg",VLOOKUP($C1759,References_1!$H$2:$I$19,2,)*$K1759*86.4,""))</f>
        <v>32.469119999999997</v>
      </c>
      <c r="Q1759" s="132" t="str">
        <f t="shared" si="55"/>
        <v>mg/j</v>
      </c>
    </row>
    <row r="1760" spans="1:17" hidden="1" x14ac:dyDescent="0.2">
      <c r="A1760" s="121">
        <f>VLOOKUP($B1760,References_1!$F$2:$G$19,2,)</f>
        <v>4</v>
      </c>
      <c r="B1760" s="121">
        <v>6127935</v>
      </c>
      <c r="C1760" s="121">
        <f>VLOOKUP($B1760,References_1!$F$2:$H$19,3,)</f>
        <v>3</v>
      </c>
      <c r="D1760" s="122">
        <v>42534</v>
      </c>
      <c r="E1760" s="121" t="s">
        <v>104</v>
      </c>
      <c r="F1760" s="121">
        <v>23</v>
      </c>
      <c r="G1760" s="121" t="s">
        <v>521</v>
      </c>
      <c r="H1760" s="121">
        <v>6393</v>
      </c>
      <c r="I1760" s="121">
        <v>5.0000000000000001E-3</v>
      </c>
      <c r="J1760" s="128" t="s">
        <v>1590</v>
      </c>
      <c r="K1760" s="132">
        <v>5.0000000000000001E-3</v>
      </c>
      <c r="L1760" s="121" t="s">
        <v>107</v>
      </c>
      <c r="M1760" s="121" t="str">
        <f>VLOOKUP($H1760,References_1!$C$2:$D$827,2,)</f>
        <v>GP4</v>
      </c>
      <c r="N1760" s="121" t="e">
        <f>VLOOKUP($H1760,References_2!$D$2:'References_2'!$AQ$186,39,)</f>
        <v>#N/A</v>
      </c>
      <c r="O1760" s="121" t="str">
        <f t="shared" si="54"/>
        <v>µg</v>
      </c>
      <c r="P1760" s="138">
        <f>IF($O1760="mg",VLOOKUP($C1760,References_1!$H$2:$I$19,2,)*$K1760*0.0864,IF($O1760="µg",VLOOKUP($C1760,References_1!$H$2:$I$19,2,)*$K1760*86.4,""))</f>
        <v>2.6913600000000004</v>
      </c>
      <c r="Q1760" s="132" t="str">
        <f t="shared" si="55"/>
        <v>mg/j</v>
      </c>
    </row>
    <row r="1761" spans="1:17" hidden="1" x14ac:dyDescent="0.2">
      <c r="A1761" s="121">
        <f>VLOOKUP($B1761,References_1!$F$2:$G$19,2,)</f>
        <v>18</v>
      </c>
      <c r="B1761" s="121">
        <v>6127970</v>
      </c>
      <c r="C1761" s="121">
        <f>VLOOKUP($B1761,References_1!$F$2:$H$19,3,)</f>
        <v>9.5</v>
      </c>
      <c r="D1761" s="122">
        <v>42534</v>
      </c>
      <c r="E1761" s="121" t="s">
        <v>948</v>
      </c>
      <c r="F1761" s="121">
        <v>23</v>
      </c>
      <c r="G1761" s="121" t="s">
        <v>521</v>
      </c>
      <c r="H1761" s="121">
        <v>6393</v>
      </c>
      <c r="I1761" s="121">
        <v>5.0000000000000001E-3</v>
      </c>
      <c r="J1761" s="128" t="s">
        <v>1590</v>
      </c>
      <c r="K1761" s="132">
        <v>5.0000000000000001E-3</v>
      </c>
      <c r="L1761" s="121" t="s">
        <v>107</v>
      </c>
      <c r="M1761" s="121" t="str">
        <f>VLOOKUP($H1761,References_1!$C$2:$D$827,2,)</f>
        <v>GP4</v>
      </c>
      <c r="N1761" s="121" t="e">
        <f>VLOOKUP($H1761,References_2!$D$2:'References_2'!$AQ$186,39,)</f>
        <v>#N/A</v>
      </c>
      <c r="O1761" s="121" t="str">
        <f t="shared" si="54"/>
        <v>µg</v>
      </c>
      <c r="P1761" s="138">
        <f>IF($O1761="mg",VLOOKUP($C1761,References_1!$H$2:$I$19,2,)*$K1761*0.0864,IF($O1761="µg",VLOOKUP($C1761,References_1!$H$2:$I$19,2,)*$K1761*86.4,""))</f>
        <v>12.34656</v>
      </c>
      <c r="Q1761" s="132" t="str">
        <f t="shared" si="55"/>
        <v>mg/j</v>
      </c>
    </row>
    <row r="1762" spans="1:17" hidden="1" x14ac:dyDescent="0.2">
      <c r="A1762" s="121">
        <f>VLOOKUP($B1762,References_1!$F$2:$G$19,2,)</f>
        <v>14</v>
      </c>
      <c r="B1762" s="121">
        <v>6127985</v>
      </c>
      <c r="C1762" s="121">
        <f>VLOOKUP($B1762,References_1!$F$2:$H$19,3,)</f>
        <v>11</v>
      </c>
      <c r="D1762" s="122">
        <v>42534</v>
      </c>
      <c r="E1762" s="121" t="s">
        <v>977</v>
      </c>
      <c r="F1762" s="121">
        <v>23</v>
      </c>
      <c r="G1762" s="121" t="s">
        <v>521</v>
      </c>
      <c r="H1762" s="121">
        <v>6393</v>
      </c>
      <c r="I1762" s="121">
        <v>5.0000000000000001E-3</v>
      </c>
      <c r="J1762" s="128" t="s">
        <v>1590</v>
      </c>
      <c r="K1762" s="132">
        <v>5.0000000000000001E-3</v>
      </c>
      <c r="L1762" s="121" t="s">
        <v>107</v>
      </c>
      <c r="M1762" s="121" t="str">
        <f>VLOOKUP($H1762,References_1!$C$2:$D$827,2,)</f>
        <v>GP4</v>
      </c>
      <c r="N1762" s="121" t="e">
        <f>VLOOKUP($H1762,References_2!$D$2:'References_2'!$AQ$186,39,)</f>
        <v>#N/A</v>
      </c>
      <c r="O1762" s="121" t="str">
        <f t="shared" si="54"/>
        <v>µg</v>
      </c>
      <c r="P1762" s="138">
        <f>IF($O1762="mg",VLOOKUP($C1762,References_1!$H$2:$I$19,2,)*$K1762*0.0864,IF($O1762="µg",VLOOKUP($C1762,References_1!$H$2:$I$19,2,)*$K1762*86.4,""))</f>
        <v>13.30992</v>
      </c>
      <c r="Q1762" s="132" t="str">
        <f t="shared" si="55"/>
        <v>mg/j</v>
      </c>
    </row>
    <row r="1763" spans="1:17" hidden="1" x14ac:dyDescent="0.2">
      <c r="A1763" s="121">
        <f>VLOOKUP($B1763,References_1!$F$2:$G$19,2,)</f>
        <v>11</v>
      </c>
      <c r="B1763" s="121" t="s">
        <v>963</v>
      </c>
      <c r="C1763" s="121">
        <f>VLOOKUP($B1763,References_1!$F$2:$H$19,3,)</f>
        <v>13</v>
      </c>
      <c r="D1763" s="122">
        <v>42534</v>
      </c>
      <c r="E1763" s="121" t="s">
        <v>964</v>
      </c>
      <c r="F1763" s="121">
        <v>23</v>
      </c>
      <c r="G1763" s="121" t="s">
        <v>521</v>
      </c>
      <c r="H1763" s="121">
        <v>6393</v>
      </c>
      <c r="I1763" s="121">
        <v>5.0000000000000001E-3</v>
      </c>
      <c r="J1763" s="128" t="s">
        <v>1590</v>
      </c>
      <c r="K1763" s="132">
        <v>5.0000000000000001E-3</v>
      </c>
      <c r="L1763" s="121" t="s">
        <v>107</v>
      </c>
      <c r="M1763" s="121" t="str">
        <f>VLOOKUP($H1763,References_1!$C$2:$D$827,2,)</f>
        <v>GP4</v>
      </c>
      <c r="N1763" s="121" t="e">
        <f>VLOOKUP($H1763,References_2!$D$2:'References_2'!$AQ$186,39,)</f>
        <v>#N/A</v>
      </c>
      <c r="O1763" s="121" t="str">
        <f t="shared" si="54"/>
        <v>µg</v>
      </c>
      <c r="P1763" s="138">
        <f>IF($O1763="mg",VLOOKUP($C1763,References_1!$H$2:$I$19,2,)*$K1763*0.0864,IF($O1763="µg",VLOOKUP($C1763,References_1!$H$2:$I$19,2,)*$K1763*86.4,""))</f>
        <v>7.128000000000001</v>
      </c>
      <c r="Q1763" s="132" t="str">
        <f t="shared" si="55"/>
        <v>mg/j</v>
      </c>
    </row>
    <row r="1764" spans="1:17" hidden="1" x14ac:dyDescent="0.2">
      <c r="A1764" s="121">
        <f>VLOOKUP($B1764,References_1!$F$2:$G$19,2,)</f>
        <v>12</v>
      </c>
      <c r="B1764" s="121">
        <v>6127975</v>
      </c>
      <c r="C1764" s="121">
        <f>VLOOKUP($B1764,References_1!$F$2:$H$19,3,)</f>
        <v>14</v>
      </c>
      <c r="D1764" s="122">
        <v>42534</v>
      </c>
      <c r="E1764" s="121" t="s">
        <v>984</v>
      </c>
      <c r="F1764" s="121">
        <v>23</v>
      </c>
      <c r="G1764" s="121" t="s">
        <v>521</v>
      </c>
      <c r="H1764" s="121">
        <v>6393</v>
      </c>
      <c r="I1764" s="121">
        <v>5.0000000000000001E-3</v>
      </c>
      <c r="J1764" s="128" t="s">
        <v>1590</v>
      </c>
      <c r="K1764" s="132">
        <v>5.0000000000000001E-3</v>
      </c>
      <c r="L1764" s="121" t="s">
        <v>107</v>
      </c>
      <c r="M1764" s="121" t="str">
        <f>VLOOKUP($H1764,References_1!$C$2:$D$827,2,)</f>
        <v>GP4</v>
      </c>
      <c r="N1764" s="121" t="e">
        <f>VLOOKUP($H1764,References_2!$D$2:'References_2'!$AQ$186,39,)</f>
        <v>#N/A</v>
      </c>
      <c r="O1764" s="121" t="str">
        <f t="shared" si="54"/>
        <v>µg</v>
      </c>
      <c r="P1764" s="138">
        <f>IF($O1764="mg",VLOOKUP($C1764,References_1!$H$2:$I$19,2,)*$K1764*0.0864,IF($O1764="µg",VLOOKUP($C1764,References_1!$H$2:$I$19,2,)*$K1764*86.4,""))</f>
        <v>32.469119999999997</v>
      </c>
      <c r="Q1764" s="132" t="str">
        <f t="shared" si="55"/>
        <v>mg/j</v>
      </c>
    </row>
    <row r="1765" spans="1:17" hidden="1" x14ac:dyDescent="0.2">
      <c r="A1765" s="121">
        <f>VLOOKUP($B1765,References_1!$F$2:$G$19,2,)</f>
        <v>4</v>
      </c>
      <c r="B1765" s="121">
        <v>6127935</v>
      </c>
      <c r="C1765" s="121">
        <f>VLOOKUP($B1765,References_1!$F$2:$H$19,3,)</f>
        <v>3</v>
      </c>
      <c r="D1765" s="122">
        <v>42534</v>
      </c>
      <c r="E1765" s="121" t="s">
        <v>104</v>
      </c>
      <c r="F1765" s="121">
        <v>23</v>
      </c>
      <c r="G1765" s="121" t="s">
        <v>522</v>
      </c>
      <c r="H1765" s="121">
        <v>2810</v>
      </c>
      <c r="I1765" s="121">
        <v>5.0000000000000001E-3</v>
      </c>
      <c r="J1765" s="128" t="s">
        <v>1590</v>
      </c>
      <c r="K1765" s="132">
        <v>5.0000000000000001E-3</v>
      </c>
      <c r="L1765" s="121" t="s">
        <v>107</v>
      </c>
      <c r="M1765" s="121" t="str">
        <f>VLOOKUP($H1765,References_1!$C$2:$D$827,2,)</f>
        <v>GP4</v>
      </c>
      <c r="N1765" s="121" t="e">
        <f>VLOOKUP($H1765,References_2!$D$2:'References_2'!$AQ$186,39,)</f>
        <v>#N/A</v>
      </c>
      <c r="O1765" s="121" t="str">
        <f t="shared" si="54"/>
        <v>µg</v>
      </c>
      <c r="P1765" s="138">
        <f>IF($O1765="mg",VLOOKUP($C1765,References_1!$H$2:$I$19,2,)*$K1765*0.0864,IF($O1765="µg",VLOOKUP($C1765,References_1!$H$2:$I$19,2,)*$K1765*86.4,""))</f>
        <v>2.6913600000000004</v>
      </c>
      <c r="Q1765" s="132" t="str">
        <f t="shared" si="55"/>
        <v>mg/j</v>
      </c>
    </row>
    <row r="1766" spans="1:17" hidden="1" x14ac:dyDescent="0.2">
      <c r="A1766" s="121">
        <f>VLOOKUP($B1766,References_1!$F$2:$G$19,2,)</f>
        <v>18</v>
      </c>
      <c r="B1766" s="121">
        <v>6127970</v>
      </c>
      <c r="C1766" s="121">
        <f>VLOOKUP($B1766,References_1!$F$2:$H$19,3,)</f>
        <v>9.5</v>
      </c>
      <c r="D1766" s="122">
        <v>42534</v>
      </c>
      <c r="E1766" s="121" t="s">
        <v>948</v>
      </c>
      <c r="F1766" s="121">
        <v>23</v>
      </c>
      <c r="G1766" s="121" t="s">
        <v>522</v>
      </c>
      <c r="H1766" s="121">
        <v>2810</v>
      </c>
      <c r="I1766" s="121">
        <v>5.0000000000000001E-3</v>
      </c>
      <c r="J1766" s="128" t="s">
        <v>1590</v>
      </c>
      <c r="K1766" s="132">
        <v>5.0000000000000001E-3</v>
      </c>
      <c r="L1766" s="121" t="s">
        <v>107</v>
      </c>
      <c r="M1766" s="121" t="str">
        <f>VLOOKUP($H1766,References_1!$C$2:$D$827,2,)</f>
        <v>GP4</v>
      </c>
      <c r="N1766" s="121" t="e">
        <f>VLOOKUP($H1766,References_2!$D$2:'References_2'!$AQ$186,39,)</f>
        <v>#N/A</v>
      </c>
      <c r="O1766" s="121" t="str">
        <f t="shared" si="54"/>
        <v>µg</v>
      </c>
      <c r="P1766" s="138">
        <f>IF($O1766="mg",VLOOKUP($C1766,References_1!$H$2:$I$19,2,)*$K1766*0.0864,IF($O1766="µg",VLOOKUP($C1766,References_1!$H$2:$I$19,2,)*$K1766*86.4,""))</f>
        <v>12.34656</v>
      </c>
      <c r="Q1766" s="132" t="str">
        <f t="shared" si="55"/>
        <v>mg/j</v>
      </c>
    </row>
    <row r="1767" spans="1:17" hidden="1" x14ac:dyDescent="0.2">
      <c r="A1767" s="121">
        <f>VLOOKUP($B1767,References_1!$F$2:$G$19,2,)</f>
        <v>14</v>
      </c>
      <c r="B1767" s="121">
        <v>6127985</v>
      </c>
      <c r="C1767" s="121">
        <f>VLOOKUP($B1767,References_1!$F$2:$H$19,3,)</f>
        <v>11</v>
      </c>
      <c r="D1767" s="122">
        <v>42534</v>
      </c>
      <c r="E1767" s="121" t="s">
        <v>977</v>
      </c>
      <c r="F1767" s="121">
        <v>23</v>
      </c>
      <c r="G1767" s="121" t="s">
        <v>522</v>
      </c>
      <c r="H1767" s="121">
        <v>2810</v>
      </c>
      <c r="I1767" s="121">
        <v>5.0000000000000001E-3</v>
      </c>
      <c r="J1767" s="128" t="s">
        <v>1590</v>
      </c>
      <c r="K1767" s="132">
        <v>5.0000000000000001E-3</v>
      </c>
      <c r="L1767" s="121" t="s">
        <v>107</v>
      </c>
      <c r="M1767" s="121" t="str">
        <f>VLOOKUP($H1767,References_1!$C$2:$D$827,2,)</f>
        <v>GP4</v>
      </c>
      <c r="N1767" s="121" t="e">
        <f>VLOOKUP($H1767,References_2!$D$2:'References_2'!$AQ$186,39,)</f>
        <v>#N/A</v>
      </c>
      <c r="O1767" s="121" t="str">
        <f t="shared" ref="O1767:O1830" si="56">LEFT(L1767,2)</f>
        <v>µg</v>
      </c>
      <c r="P1767" s="138">
        <f>IF($O1767="mg",VLOOKUP($C1767,References_1!$H$2:$I$19,2,)*$K1767*0.0864,IF($O1767="µg",VLOOKUP($C1767,References_1!$H$2:$I$19,2,)*$K1767*86.4,""))</f>
        <v>13.30992</v>
      </c>
      <c r="Q1767" s="132" t="str">
        <f t="shared" ref="Q1767:Q1830" si="57">IF($O1767="mg","kg/j",IF($O1767="µg","mg/j",""))</f>
        <v>mg/j</v>
      </c>
    </row>
    <row r="1768" spans="1:17" hidden="1" x14ac:dyDescent="0.2">
      <c r="A1768" s="121">
        <f>VLOOKUP($B1768,References_1!$F$2:$G$19,2,)</f>
        <v>11</v>
      </c>
      <c r="B1768" s="121" t="s">
        <v>963</v>
      </c>
      <c r="C1768" s="121">
        <f>VLOOKUP($B1768,References_1!$F$2:$H$19,3,)</f>
        <v>13</v>
      </c>
      <c r="D1768" s="122">
        <v>42534</v>
      </c>
      <c r="E1768" s="121" t="s">
        <v>964</v>
      </c>
      <c r="F1768" s="121">
        <v>23</v>
      </c>
      <c r="G1768" s="121" t="s">
        <v>522</v>
      </c>
      <c r="H1768" s="121">
        <v>2810</v>
      </c>
      <c r="I1768" s="121">
        <v>5.0000000000000001E-3</v>
      </c>
      <c r="J1768" s="128" t="s">
        <v>1590</v>
      </c>
      <c r="K1768" s="132">
        <v>5.0000000000000001E-3</v>
      </c>
      <c r="L1768" s="121" t="s">
        <v>107</v>
      </c>
      <c r="M1768" s="121" t="str">
        <f>VLOOKUP($H1768,References_1!$C$2:$D$827,2,)</f>
        <v>GP4</v>
      </c>
      <c r="N1768" s="121" t="e">
        <f>VLOOKUP($H1768,References_2!$D$2:'References_2'!$AQ$186,39,)</f>
        <v>#N/A</v>
      </c>
      <c r="O1768" s="121" t="str">
        <f t="shared" si="56"/>
        <v>µg</v>
      </c>
      <c r="P1768" s="138">
        <f>IF($O1768="mg",VLOOKUP($C1768,References_1!$H$2:$I$19,2,)*$K1768*0.0864,IF($O1768="µg",VLOOKUP($C1768,References_1!$H$2:$I$19,2,)*$K1768*86.4,""))</f>
        <v>7.128000000000001</v>
      </c>
      <c r="Q1768" s="132" t="str">
        <f t="shared" si="57"/>
        <v>mg/j</v>
      </c>
    </row>
    <row r="1769" spans="1:17" hidden="1" x14ac:dyDescent="0.2">
      <c r="A1769" s="121">
        <f>VLOOKUP($B1769,References_1!$F$2:$G$19,2,)</f>
        <v>12</v>
      </c>
      <c r="B1769" s="121">
        <v>6127975</v>
      </c>
      <c r="C1769" s="121">
        <f>VLOOKUP($B1769,References_1!$F$2:$H$19,3,)</f>
        <v>14</v>
      </c>
      <c r="D1769" s="122">
        <v>42534</v>
      </c>
      <c r="E1769" s="121" t="s">
        <v>984</v>
      </c>
      <c r="F1769" s="121">
        <v>23</v>
      </c>
      <c r="G1769" s="121" t="s">
        <v>522</v>
      </c>
      <c r="H1769" s="121">
        <v>2810</v>
      </c>
      <c r="I1769" s="121">
        <v>5.0000000000000001E-3</v>
      </c>
      <c r="J1769" s="128" t="s">
        <v>1590</v>
      </c>
      <c r="K1769" s="132">
        <v>5.0000000000000001E-3</v>
      </c>
      <c r="L1769" s="121" t="s">
        <v>107</v>
      </c>
      <c r="M1769" s="121" t="str">
        <f>VLOOKUP($H1769,References_1!$C$2:$D$827,2,)</f>
        <v>GP4</v>
      </c>
      <c r="N1769" s="121" t="e">
        <f>VLOOKUP($H1769,References_2!$D$2:'References_2'!$AQ$186,39,)</f>
        <v>#N/A</v>
      </c>
      <c r="O1769" s="121" t="str">
        <f t="shared" si="56"/>
        <v>µg</v>
      </c>
      <c r="P1769" s="138">
        <f>IF($O1769="mg",VLOOKUP($C1769,References_1!$H$2:$I$19,2,)*$K1769*0.0864,IF($O1769="µg",VLOOKUP($C1769,References_1!$H$2:$I$19,2,)*$K1769*86.4,""))</f>
        <v>32.469119999999997</v>
      </c>
      <c r="Q1769" s="132" t="str">
        <f t="shared" si="57"/>
        <v>mg/j</v>
      </c>
    </row>
    <row r="1770" spans="1:17" hidden="1" x14ac:dyDescent="0.2">
      <c r="A1770" s="121">
        <f>VLOOKUP($B1770,References_1!$F$2:$G$19,2,)</f>
        <v>4</v>
      </c>
      <c r="B1770" s="121">
        <v>6127935</v>
      </c>
      <c r="C1770" s="121">
        <f>VLOOKUP($B1770,References_1!$F$2:$H$19,3,)</f>
        <v>3</v>
      </c>
      <c r="D1770" s="122">
        <v>42534</v>
      </c>
      <c r="E1770" s="121" t="s">
        <v>104</v>
      </c>
      <c r="F1770" s="121">
        <v>23</v>
      </c>
      <c r="G1770" s="121" t="s">
        <v>523</v>
      </c>
      <c r="H1770" s="121">
        <v>6545</v>
      </c>
      <c r="I1770" s="121">
        <v>5.0000000000000001E-3</v>
      </c>
      <c r="J1770" s="128" t="s">
        <v>1590</v>
      </c>
      <c r="K1770" s="132">
        <v>5.0000000000000001E-3</v>
      </c>
      <c r="L1770" s="121" t="s">
        <v>107</v>
      </c>
      <c r="M1770" s="121" t="str">
        <f>VLOOKUP($H1770,References_1!$C$2:$D$827,2,)</f>
        <v>GP4</v>
      </c>
      <c r="N1770" s="121" t="e">
        <f>VLOOKUP($H1770,References_2!$D$2:'References_2'!$AQ$186,39,)</f>
        <v>#N/A</v>
      </c>
      <c r="O1770" s="121" t="str">
        <f t="shared" si="56"/>
        <v>µg</v>
      </c>
      <c r="P1770" s="138">
        <f>IF($O1770="mg",VLOOKUP($C1770,References_1!$H$2:$I$19,2,)*$K1770*0.0864,IF($O1770="µg",VLOOKUP($C1770,References_1!$H$2:$I$19,2,)*$K1770*86.4,""))</f>
        <v>2.6913600000000004</v>
      </c>
      <c r="Q1770" s="132" t="str">
        <f t="shared" si="57"/>
        <v>mg/j</v>
      </c>
    </row>
    <row r="1771" spans="1:17" hidden="1" x14ac:dyDescent="0.2">
      <c r="A1771" s="121">
        <f>VLOOKUP($B1771,References_1!$F$2:$G$19,2,)</f>
        <v>18</v>
      </c>
      <c r="B1771" s="121">
        <v>6127970</v>
      </c>
      <c r="C1771" s="121">
        <f>VLOOKUP($B1771,References_1!$F$2:$H$19,3,)</f>
        <v>9.5</v>
      </c>
      <c r="D1771" s="122">
        <v>42534</v>
      </c>
      <c r="E1771" s="121" t="s">
        <v>948</v>
      </c>
      <c r="F1771" s="121">
        <v>23</v>
      </c>
      <c r="G1771" s="121" t="s">
        <v>523</v>
      </c>
      <c r="H1771" s="121">
        <v>6545</v>
      </c>
      <c r="I1771" s="121">
        <v>5.0000000000000001E-3</v>
      </c>
      <c r="J1771" s="128" t="s">
        <v>1590</v>
      </c>
      <c r="K1771" s="132">
        <v>5.0000000000000001E-3</v>
      </c>
      <c r="L1771" s="121" t="s">
        <v>107</v>
      </c>
      <c r="M1771" s="121" t="str">
        <f>VLOOKUP($H1771,References_1!$C$2:$D$827,2,)</f>
        <v>GP4</v>
      </c>
      <c r="N1771" s="121" t="e">
        <f>VLOOKUP($H1771,References_2!$D$2:'References_2'!$AQ$186,39,)</f>
        <v>#N/A</v>
      </c>
      <c r="O1771" s="121" t="str">
        <f t="shared" si="56"/>
        <v>µg</v>
      </c>
      <c r="P1771" s="138">
        <f>IF($O1771="mg",VLOOKUP($C1771,References_1!$H$2:$I$19,2,)*$K1771*0.0864,IF($O1771="µg",VLOOKUP($C1771,References_1!$H$2:$I$19,2,)*$K1771*86.4,""))</f>
        <v>12.34656</v>
      </c>
      <c r="Q1771" s="132" t="str">
        <f t="shared" si="57"/>
        <v>mg/j</v>
      </c>
    </row>
    <row r="1772" spans="1:17" hidden="1" x14ac:dyDescent="0.2">
      <c r="A1772" s="121">
        <f>VLOOKUP($B1772,References_1!$F$2:$G$19,2,)</f>
        <v>14</v>
      </c>
      <c r="B1772" s="121">
        <v>6127985</v>
      </c>
      <c r="C1772" s="121">
        <f>VLOOKUP($B1772,References_1!$F$2:$H$19,3,)</f>
        <v>11</v>
      </c>
      <c r="D1772" s="122">
        <v>42534</v>
      </c>
      <c r="E1772" s="121" t="s">
        <v>977</v>
      </c>
      <c r="F1772" s="121">
        <v>23</v>
      </c>
      <c r="G1772" s="121" t="s">
        <v>523</v>
      </c>
      <c r="H1772" s="121">
        <v>6545</v>
      </c>
      <c r="I1772" s="121">
        <v>5.0000000000000001E-3</v>
      </c>
      <c r="J1772" s="128" t="s">
        <v>1590</v>
      </c>
      <c r="K1772" s="132">
        <v>5.0000000000000001E-3</v>
      </c>
      <c r="L1772" s="121" t="s">
        <v>107</v>
      </c>
      <c r="M1772" s="121" t="str">
        <f>VLOOKUP($H1772,References_1!$C$2:$D$827,2,)</f>
        <v>GP4</v>
      </c>
      <c r="N1772" s="121" t="e">
        <f>VLOOKUP($H1772,References_2!$D$2:'References_2'!$AQ$186,39,)</f>
        <v>#N/A</v>
      </c>
      <c r="O1772" s="121" t="str">
        <f t="shared" si="56"/>
        <v>µg</v>
      </c>
      <c r="P1772" s="138">
        <f>IF($O1772="mg",VLOOKUP($C1772,References_1!$H$2:$I$19,2,)*$K1772*0.0864,IF($O1772="µg",VLOOKUP($C1772,References_1!$H$2:$I$19,2,)*$K1772*86.4,""))</f>
        <v>13.30992</v>
      </c>
      <c r="Q1772" s="132" t="str">
        <f t="shared" si="57"/>
        <v>mg/j</v>
      </c>
    </row>
    <row r="1773" spans="1:17" hidden="1" x14ac:dyDescent="0.2">
      <c r="A1773" s="121">
        <f>VLOOKUP($B1773,References_1!$F$2:$G$19,2,)</f>
        <v>11</v>
      </c>
      <c r="B1773" s="121" t="s">
        <v>963</v>
      </c>
      <c r="C1773" s="121">
        <f>VLOOKUP($B1773,References_1!$F$2:$H$19,3,)</f>
        <v>13</v>
      </c>
      <c r="D1773" s="122">
        <v>42534</v>
      </c>
      <c r="E1773" s="121" t="s">
        <v>964</v>
      </c>
      <c r="F1773" s="121">
        <v>23</v>
      </c>
      <c r="G1773" s="121" t="s">
        <v>523</v>
      </c>
      <c r="H1773" s="121">
        <v>6545</v>
      </c>
      <c r="I1773" s="121">
        <v>5.0000000000000001E-3</v>
      </c>
      <c r="J1773" s="128" t="s">
        <v>1590</v>
      </c>
      <c r="K1773" s="132">
        <v>5.0000000000000001E-3</v>
      </c>
      <c r="L1773" s="121" t="s">
        <v>107</v>
      </c>
      <c r="M1773" s="121" t="str">
        <f>VLOOKUP($H1773,References_1!$C$2:$D$827,2,)</f>
        <v>GP4</v>
      </c>
      <c r="N1773" s="121" t="e">
        <f>VLOOKUP($H1773,References_2!$D$2:'References_2'!$AQ$186,39,)</f>
        <v>#N/A</v>
      </c>
      <c r="O1773" s="121" t="str">
        <f t="shared" si="56"/>
        <v>µg</v>
      </c>
      <c r="P1773" s="138">
        <f>IF($O1773="mg",VLOOKUP($C1773,References_1!$H$2:$I$19,2,)*$K1773*0.0864,IF($O1773="µg",VLOOKUP($C1773,References_1!$H$2:$I$19,2,)*$K1773*86.4,""))</f>
        <v>7.128000000000001</v>
      </c>
      <c r="Q1773" s="132" t="str">
        <f t="shared" si="57"/>
        <v>mg/j</v>
      </c>
    </row>
    <row r="1774" spans="1:17" hidden="1" x14ac:dyDescent="0.2">
      <c r="A1774" s="121">
        <f>VLOOKUP($B1774,References_1!$F$2:$G$19,2,)</f>
        <v>12</v>
      </c>
      <c r="B1774" s="121">
        <v>6127975</v>
      </c>
      <c r="C1774" s="121">
        <f>VLOOKUP($B1774,References_1!$F$2:$H$19,3,)</f>
        <v>14</v>
      </c>
      <c r="D1774" s="122">
        <v>42534</v>
      </c>
      <c r="E1774" s="121" t="s">
        <v>984</v>
      </c>
      <c r="F1774" s="121">
        <v>23</v>
      </c>
      <c r="G1774" s="121" t="s">
        <v>523</v>
      </c>
      <c r="H1774" s="121">
        <v>6545</v>
      </c>
      <c r="I1774" s="121">
        <v>5.0000000000000001E-3</v>
      </c>
      <c r="J1774" s="128" t="s">
        <v>1590</v>
      </c>
      <c r="K1774" s="132">
        <v>5.0000000000000001E-3</v>
      </c>
      <c r="L1774" s="121" t="s">
        <v>107</v>
      </c>
      <c r="M1774" s="121" t="str">
        <f>VLOOKUP($H1774,References_1!$C$2:$D$827,2,)</f>
        <v>GP4</v>
      </c>
      <c r="N1774" s="121" t="e">
        <f>VLOOKUP($H1774,References_2!$D$2:'References_2'!$AQ$186,39,)</f>
        <v>#N/A</v>
      </c>
      <c r="O1774" s="121" t="str">
        <f t="shared" si="56"/>
        <v>µg</v>
      </c>
      <c r="P1774" s="138">
        <f>IF($O1774="mg",VLOOKUP($C1774,References_1!$H$2:$I$19,2,)*$K1774*0.0864,IF($O1774="µg",VLOOKUP($C1774,References_1!$H$2:$I$19,2,)*$K1774*86.4,""))</f>
        <v>32.469119999999997</v>
      </c>
      <c r="Q1774" s="132" t="str">
        <f t="shared" si="57"/>
        <v>mg/j</v>
      </c>
    </row>
    <row r="1775" spans="1:17" hidden="1" x14ac:dyDescent="0.2">
      <c r="A1775" s="121">
        <f>VLOOKUP($B1775,References_1!$F$2:$G$19,2,)</f>
        <v>4</v>
      </c>
      <c r="B1775" s="121">
        <v>6127935</v>
      </c>
      <c r="C1775" s="121">
        <f>VLOOKUP($B1775,References_1!$F$2:$H$19,3,)</f>
        <v>3</v>
      </c>
      <c r="D1775" s="122">
        <v>42534</v>
      </c>
      <c r="E1775" s="121" t="s">
        <v>104</v>
      </c>
      <c r="F1775" s="121">
        <v>23</v>
      </c>
      <c r="G1775" s="121" t="s">
        <v>524</v>
      </c>
      <c r="H1775" s="121">
        <v>1825</v>
      </c>
      <c r="I1775" s="121">
        <v>0.05</v>
      </c>
      <c r="J1775" s="128" t="s">
        <v>1590</v>
      </c>
      <c r="K1775" s="132">
        <v>0.05</v>
      </c>
      <c r="L1775" s="121" t="s">
        <v>107</v>
      </c>
      <c r="M1775" s="121" t="str">
        <f>VLOOKUP($H1775,References_1!$C$2:$D$827,2,)</f>
        <v>GP4</v>
      </c>
      <c r="N1775" s="121" t="e">
        <f>VLOOKUP($H1775,References_2!$D$2:'References_2'!$AQ$186,39,)</f>
        <v>#N/A</v>
      </c>
      <c r="O1775" s="121" t="str">
        <f t="shared" si="56"/>
        <v>µg</v>
      </c>
      <c r="P1775" s="138">
        <f>IF($O1775="mg",VLOOKUP($C1775,References_1!$H$2:$I$19,2,)*$K1775*0.0864,IF($O1775="µg",VLOOKUP($C1775,References_1!$H$2:$I$19,2,)*$K1775*86.4,""))</f>
        <v>26.913600000000006</v>
      </c>
      <c r="Q1775" s="132" t="str">
        <f t="shared" si="57"/>
        <v>mg/j</v>
      </c>
    </row>
    <row r="1776" spans="1:17" hidden="1" x14ac:dyDescent="0.2">
      <c r="A1776" s="121">
        <f>VLOOKUP($B1776,References_1!$F$2:$G$19,2,)</f>
        <v>18</v>
      </c>
      <c r="B1776" s="121">
        <v>6127970</v>
      </c>
      <c r="C1776" s="121">
        <f>VLOOKUP($B1776,References_1!$F$2:$H$19,3,)</f>
        <v>9.5</v>
      </c>
      <c r="D1776" s="122">
        <v>42534</v>
      </c>
      <c r="E1776" s="121" t="s">
        <v>948</v>
      </c>
      <c r="F1776" s="121">
        <v>23</v>
      </c>
      <c r="G1776" s="121" t="s">
        <v>524</v>
      </c>
      <c r="H1776" s="121">
        <v>1825</v>
      </c>
      <c r="I1776" s="121">
        <v>0.05</v>
      </c>
      <c r="J1776" s="128" t="s">
        <v>1590</v>
      </c>
      <c r="K1776" s="132">
        <v>0.05</v>
      </c>
      <c r="L1776" s="121" t="s">
        <v>107</v>
      </c>
      <c r="M1776" s="121" t="str">
        <f>VLOOKUP($H1776,References_1!$C$2:$D$827,2,)</f>
        <v>GP4</v>
      </c>
      <c r="N1776" s="121" t="e">
        <f>VLOOKUP($H1776,References_2!$D$2:'References_2'!$AQ$186,39,)</f>
        <v>#N/A</v>
      </c>
      <c r="O1776" s="121" t="str">
        <f t="shared" si="56"/>
        <v>µg</v>
      </c>
      <c r="P1776" s="138">
        <f>IF($O1776="mg",VLOOKUP($C1776,References_1!$H$2:$I$19,2,)*$K1776*0.0864,IF($O1776="µg",VLOOKUP($C1776,References_1!$H$2:$I$19,2,)*$K1776*86.4,""))</f>
        <v>123.46560000000001</v>
      </c>
      <c r="Q1776" s="132" t="str">
        <f t="shared" si="57"/>
        <v>mg/j</v>
      </c>
    </row>
    <row r="1777" spans="1:17" hidden="1" x14ac:dyDescent="0.2">
      <c r="A1777" s="121">
        <f>VLOOKUP($B1777,References_1!$F$2:$G$19,2,)</f>
        <v>14</v>
      </c>
      <c r="B1777" s="121">
        <v>6127985</v>
      </c>
      <c r="C1777" s="121">
        <f>VLOOKUP($B1777,References_1!$F$2:$H$19,3,)</f>
        <v>11</v>
      </c>
      <c r="D1777" s="122">
        <v>42534</v>
      </c>
      <c r="E1777" s="121" t="s">
        <v>977</v>
      </c>
      <c r="F1777" s="121">
        <v>23</v>
      </c>
      <c r="G1777" s="121" t="s">
        <v>524</v>
      </c>
      <c r="H1777" s="121">
        <v>1825</v>
      </c>
      <c r="I1777" s="121">
        <v>0.05</v>
      </c>
      <c r="J1777" s="128" t="s">
        <v>1590</v>
      </c>
      <c r="K1777" s="132">
        <v>0.05</v>
      </c>
      <c r="L1777" s="121" t="s">
        <v>107</v>
      </c>
      <c r="M1777" s="121" t="str">
        <f>VLOOKUP($H1777,References_1!$C$2:$D$827,2,)</f>
        <v>GP4</v>
      </c>
      <c r="N1777" s="121" t="e">
        <f>VLOOKUP($H1777,References_2!$D$2:'References_2'!$AQ$186,39,)</f>
        <v>#N/A</v>
      </c>
      <c r="O1777" s="121" t="str">
        <f t="shared" si="56"/>
        <v>µg</v>
      </c>
      <c r="P1777" s="138">
        <f>IF($O1777="mg",VLOOKUP($C1777,References_1!$H$2:$I$19,2,)*$K1777*0.0864,IF($O1777="µg",VLOOKUP($C1777,References_1!$H$2:$I$19,2,)*$K1777*86.4,""))</f>
        <v>133.0992</v>
      </c>
      <c r="Q1777" s="132" t="str">
        <f t="shared" si="57"/>
        <v>mg/j</v>
      </c>
    </row>
    <row r="1778" spans="1:17" hidden="1" x14ac:dyDescent="0.2">
      <c r="A1778" s="121">
        <f>VLOOKUP($B1778,References_1!$F$2:$G$19,2,)</f>
        <v>11</v>
      </c>
      <c r="B1778" s="121" t="s">
        <v>963</v>
      </c>
      <c r="C1778" s="121">
        <f>VLOOKUP($B1778,References_1!$F$2:$H$19,3,)</f>
        <v>13</v>
      </c>
      <c r="D1778" s="122">
        <v>42534</v>
      </c>
      <c r="E1778" s="121" t="s">
        <v>964</v>
      </c>
      <c r="F1778" s="121">
        <v>23</v>
      </c>
      <c r="G1778" s="121" t="s">
        <v>524</v>
      </c>
      <c r="H1778" s="121">
        <v>1825</v>
      </c>
      <c r="I1778" s="121">
        <v>0.05</v>
      </c>
      <c r="J1778" s="128" t="s">
        <v>1590</v>
      </c>
      <c r="K1778" s="132">
        <v>0.05</v>
      </c>
      <c r="L1778" s="121" t="s">
        <v>107</v>
      </c>
      <c r="M1778" s="121" t="str">
        <f>VLOOKUP($H1778,References_1!$C$2:$D$827,2,)</f>
        <v>GP4</v>
      </c>
      <c r="N1778" s="121" t="e">
        <f>VLOOKUP($H1778,References_2!$D$2:'References_2'!$AQ$186,39,)</f>
        <v>#N/A</v>
      </c>
      <c r="O1778" s="121" t="str">
        <f t="shared" si="56"/>
        <v>µg</v>
      </c>
      <c r="P1778" s="138">
        <f>IF($O1778="mg",VLOOKUP($C1778,References_1!$H$2:$I$19,2,)*$K1778*0.0864,IF($O1778="µg",VLOOKUP($C1778,References_1!$H$2:$I$19,2,)*$K1778*86.4,""))</f>
        <v>71.280000000000015</v>
      </c>
      <c r="Q1778" s="132" t="str">
        <f t="shared" si="57"/>
        <v>mg/j</v>
      </c>
    </row>
    <row r="1779" spans="1:17" hidden="1" x14ac:dyDescent="0.2">
      <c r="A1779" s="121">
        <f>VLOOKUP($B1779,References_1!$F$2:$G$19,2,)</f>
        <v>12</v>
      </c>
      <c r="B1779" s="121">
        <v>6127975</v>
      </c>
      <c r="C1779" s="121">
        <f>VLOOKUP($B1779,References_1!$F$2:$H$19,3,)</f>
        <v>14</v>
      </c>
      <c r="D1779" s="122">
        <v>42534</v>
      </c>
      <c r="E1779" s="121" t="s">
        <v>984</v>
      </c>
      <c r="F1779" s="121">
        <v>23</v>
      </c>
      <c r="G1779" s="121" t="s">
        <v>524</v>
      </c>
      <c r="H1779" s="121">
        <v>1825</v>
      </c>
      <c r="I1779" s="121">
        <v>0.05</v>
      </c>
      <c r="J1779" s="128" t="s">
        <v>1590</v>
      </c>
      <c r="K1779" s="132">
        <v>0.05</v>
      </c>
      <c r="L1779" s="121" t="s">
        <v>107</v>
      </c>
      <c r="M1779" s="121" t="str">
        <f>VLOOKUP($H1779,References_1!$C$2:$D$827,2,)</f>
        <v>GP4</v>
      </c>
      <c r="N1779" s="121" t="e">
        <f>VLOOKUP($H1779,References_2!$D$2:'References_2'!$AQ$186,39,)</f>
        <v>#N/A</v>
      </c>
      <c r="O1779" s="121" t="str">
        <f t="shared" si="56"/>
        <v>µg</v>
      </c>
      <c r="P1779" s="138">
        <f>IF($O1779="mg",VLOOKUP($C1779,References_1!$H$2:$I$19,2,)*$K1779*0.0864,IF($O1779="µg",VLOOKUP($C1779,References_1!$H$2:$I$19,2,)*$K1779*86.4,""))</f>
        <v>324.69120000000004</v>
      </c>
      <c r="Q1779" s="132" t="str">
        <f t="shared" si="57"/>
        <v>mg/j</v>
      </c>
    </row>
    <row r="1780" spans="1:17" hidden="1" x14ac:dyDescent="0.2">
      <c r="A1780" s="121">
        <f>VLOOKUP($B1780,References_1!$F$2:$G$19,2,)</f>
        <v>4</v>
      </c>
      <c r="B1780" s="121">
        <v>6127935</v>
      </c>
      <c r="C1780" s="121">
        <f>VLOOKUP($B1780,References_1!$F$2:$H$19,3,)</f>
        <v>3</v>
      </c>
      <c r="D1780" s="122">
        <v>42534</v>
      </c>
      <c r="E1780" s="121" t="s">
        <v>104</v>
      </c>
      <c r="F1780" s="121">
        <v>23</v>
      </c>
      <c r="G1780" s="121" t="s">
        <v>525</v>
      </c>
      <c r="H1780" s="121">
        <v>2984</v>
      </c>
      <c r="I1780" s="121">
        <v>5.0000000000000001E-3</v>
      </c>
      <c r="J1780" s="128" t="s">
        <v>1590</v>
      </c>
      <c r="K1780" s="132">
        <v>5.0000000000000001E-3</v>
      </c>
      <c r="L1780" s="121" t="s">
        <v>107</v>
      </c>
      <c r="M1780" s="121" t="str">
        <f>VLOOKUP($H1780,References_1!$C$2:$D$827,2,)</f>
        <v>GP4</v>
      </c>
      <c r="N1780" s="121" t="e">
        <f>VLOOKUP($H1780,References_2!$D$2:'References_2'!$AQ$186,39,)</f>
        <v>#N/A</v>
      </c>
      <c r="O1780" s="121" t="str">
        <f t="shared" si="56"/>
        <v>µg</v>
      </c>
      <c r="P1780" s="138">
        <f>IF($O1780="mg",VLOOKUP($C1780,References_1!$H$2:$I$19,2,)*$K1780*0.0864,IF($O1780="µg",VLOOKUP($C1780,References_1!$H$2:$I$19,2,)*$K1780*86.4,""))</f>
        <v>2.6913600000000004</v>
      </c>
      <c r="Q1780" s="132" t="str">
        <f t="shared" si="57"/>
        <v>mg/j</v>
      </c>
    </row>
    <row r="1781" spans="1:17" hidden="1" x14ac:dyDescent="0.2">
      <c r="A1781" s="121">
        <f>VLOOKUP($B1781,References_1!$F$2:$G$19,2,)</f>
        <v>18</v>
      </c>
      <c r="B1781" s="121">
        <v>6127970</v>
      </c>
      <c r="C1781" s="121">
        <f>VLOOKUP($B1781,References_1!$F$2:$H$19,3,)</f>
        <v>9.5</v>
      </c>
      <c r="D1781" s="122">
        <v>42534</v>
      </c>
      <c r="E1781" s="121" t="s">
        <v>948</v>
      </c>
      <c r="F1781" s="121">
        <v>23</v>
      </c>
      <c r="G1781" s="121" t="s">
        <v>525</v>
      </c>
      <c r="H1781" s="121">
        <v>2984</v>
      </c>
      <c r="I1781" s="121">
        <v>5.0000000000000001E-3</v>
      </c>
      <c r="J1781" s="128" t="s">
        <v>1590</v>
      </c>
      <c r="K1781" s="132">
        <v>5.0000000000000001E-3</v>
      </c>
      <c r="L1781" s="121" t="s">
        <v>107</v>
      </c>
      <c r="M1781" s="121" t="str">
        <f>VLOOKUP($H1781,References_1!$C$2:$D$827,2,)</f>
        <v>GP4</v>
      </c>
      <c r="N1781" s="121" t="e">
        <f>VLOOKUP($H1781,References_2!$D$2:'References_2'!$AQ$186,39,)</f>
        <v>#N/A</v>
      </c>
      <c r="O1781" s="121" t="str">
        <f t="shared" si="56"/>
        <v>µg</v>
      </c>
      <c r="P1781" s="138">
        <f>IF($O1781="mg",VLOOKUP($C1781,References_1!$H$2:$I$19,2,)*$K1781*0.0864,IF($O1781="µg",VLOOKUP($C1781,References_1!$H$2:$I$19,2,)*$K1781*86.4,""))</f>
        <v>12.34656</v>
      </c>
      <c r="Q1781" s="132" t="str">
        <f t="shared" si="57"/>
        <v>mg/j</v>
      </c>
    </row>
    <row r="1782" spans="1:17" hidden="1" x14ac:dyDescent="0.2">
      <c r="A1782" s="121">
        <f>VLOOKUP($B1782,References_1!$F$2:$G$19,2,)</f>
        <v>14</v>
      </c>
      <c r="B1782" s="121">
        <v>6127985</v>
      </c>
      <c r="C1782" s="121">
        <f>VLOOKUP($B1782,References_1!$F$2:$H$19,3,)</f>
        <v>11</v>
      </c>
      <c r="D1782" s="122">
        <v>42534</v>
      </c>
      <c r="E1782" s="121" t="s">
        <v>977</v>
      </c>
      <c r="F1782" s="121">
        <v>23</v>
      </c>
      <c r="G1782" s="121" t="s">
        <v>525</v>
      </c>
      <c r="H1782" s="121">
        <v>2984</v>
      </c>
      <c r="I1782" s="121">
        <v>5.0000000000000001E-3</v>
      </c>
      <c r="J1782" s="128" t="s">
        <v>1590</v>
      </c>
      <c r="K1782" s="132">
        <v>5.0000000000000001E-3</v>
      </c>
      <c r="L1782" s="121" t="s">
        <v>107</v>
      </c>
      <c r="M1782" s="121" t="str">
        <f>VLOOKUP($H1782,References_1!$C$2:$D$827,2,)</f>
        <v>GP4</v>
      </c>
      <c r="N1782" s="121" t="e">
        <f>VLOOKUP($H1782,References_2!$D$2:'References_2'!$AQ$186,39,)</f>
        <v>#N/A</v>
      </c>
      <c r="O1782" s="121" t="str">
        <f t="shared" si="56"/>
        <v>µg</v>
      </c>
      <c r="P1782" s="138">
        <f>IF($O1782="mg",VLOOKUP($C1782,References_1!$H$2:$I$19,2,)*$K1782*0.0864,IF($O1782="µg",VLOOKUP($C1782,References_1!$H$2:$I$19,2,)*$K1782*86.4,""))</f>
        <v>13.30992</v>
      </c>
      <c r="Q1782" s="132" t="str">
        <f t="shared" si="57"/>
        <v>mg/j</v>
      </c>
    </row>
    <row r="1783" spans="1:17" hidden="1" x14ac:dyDescent="0.2">
      <c r="A1783" s="121">
        <f>VLOOKUP($B1783,References_1!$F$2:$G$19,2,)</f>
        <v>11</v>
      </c>
      <c r="B1783" s="121" t="s">
        <v>963</v>
      </c>
      <c r="C1783" s="121">
        <f>VLOOKUP($B1783,References_1!$F$2:$H$19,3,)</f>
        <v>13</v>
      </c>
      <c r="D1783" s="122">
        <v>42534</v>
      </c>
      <c r="E1783" s="121" t="s">
        <v>964</v>
      </c>
      <c r="F1783" s="121">
        <v>23</v>
      </c>
      <c r="G1783" s="121" t="s">
        <v>525</v>
      </c>
      <c r="H1783" s="121">
        <v>2984</v>
      </c>
      <c r="I1783" s="121">
        <v>5.0000000000000001E-3</v>
      </c>
      <c r="J1783" s="128" t="s">
        <v>1590</v>
      </c>
      <c r="K1783" s="132">
        <v>5.0000000000000001E-3</v>
      </c>
      <c r="L1783" s="121" t="s">
        <v>107</v>
      </c>
      <c r="M1783" s="121" t="str">
        <f>VLOOKUP($H1783,References_1!$C$2:$D$827,2,)</f>
        <v>GP4</v>
      </c>
      <c r="N1783" s="121" t="e">
        <f>VLOOKUP($H1783,References_2!$D$2:'References_2'!$AQ$186,39,)</f>
        <v>#N/A</v>
      </c>
      <c r="O1783" s="121" t="str">
        <f t="shared" si="56"/>
        <v>µg</v>
      </c>
      <c r="P1783" s="138">
        <f>IF($O1783="mg",VLOOKUP($C1783,References_1!$H$2:$I$19,2,)*$K1783*0.0864,IF($O1783="µg",VLOOKUP($C1783,References_1!$H$2:$I$19,2,)*$K1783*86.4,""))</f>
        <v>7.128000000000001</v>
      </c>
      <c r="Q1783" s="132" t="str">
        <f t="shared" si="57"/>
        <v>mg/j</v>
      </c>
    </row>
    <row r="1784" spans="1:17" hidden="1" x14ac:dyDescent="0.2">
      <c r="A1784" s="121">
        <f>VLOOKUP($B1784,References_1!$F$2:$G$19,2,)</f>
        <v>12</v>
      </c>
      <c r="B1784" s="121">
        <v>6127975</v>
      </c>
      <c r="C1784" s="121">
        <f>VLOOKUP($B1784,References_1!$F$2:$H$19,3,)</f>
        <v>14</v>
      </c>
      <c r="D1784" s="122">
        <v>42534</v>
      </c>
      <c r="E1784" s="121" t="s">
        <v>984</v>
      </c>
      <c r="F1784" s="121">
        <v>23</v>
      </c>
      <c r="G1784" s="121" t="s">
        <v>525</v>
      </c>
      <c r="H1784" s="121">
        <v>2984</v>
      </c>
      <c r="I1784" s="121">
        <v>5.0000000000000001E-3</v>
      </c>
      <c r="J1784" s="128" t="s">
        <v>1590</v>
      </c>
      <c r="K1784" s="132">
        <v>5.0000000000000001E-3</v>
      </c>
      <c r="L1784" s="121" t="s">
        <v>107</v>
      </c>
      <c r="M1784" s="121" t="str">
        <f>VLOOKUP($H1784,References_1!$C$2:$D$827,2,)</f>
        <v>GP4</v>
      </c>
      <c r="N1784" s="121" t="e">
        <f>VLOOKUP($H1784,References_2!$D$2:'References_2'!$AQ$186,39,)</f>
        <v>#N/A</v>
      </c>
      <c r="O1784" s="121" t="str">
        <f t="shared" si="56"/>
        <v>µg</v>
      </c>
      <c r="P1784" s="138">
        <f>IF($O1784="mg",VLOOKUP($C1784,References_1!$H$2:$I$19,2,)*$K1784*0.0864,IF($O1784="µg",VLOOKUP($C1784,References_1!$H$2:$I$19,2,)*$K1784*86.4,""))</f>
        <v>32.469119999999997</v>
      </c>
      <c r="Q1784" s="132" t="str">
        <f t="shared" si="57"/>
        <v>mg/j</v>
      </c>
    </row>
    <row r="1785" spans="1:17" hidden="1" x14ac:dyDescent="0.2">
      <c r="A1785" s="121">
        <f>VLOOKUP($B1785,References_1!$F$2:$G$19,2,)</f>
        <v>4</v>
      </c>
      <c r="B1785" s="121">
        <v>6127935</v>
      </c>
      <c r="C1785" s="121">
        <f>VLOOKUP($B1785,References_1!$F$2:$H$19,3,)</f>
        <v>3</v>
      </c>
      <c r="D1785" s="122">
        <v>42534</v>
      </c>
      <c r="E1785" s="121" t="s">
        <v>104</v>
      </c>
      <c r="F1785" s="121">
        <v>23</v>
      </c>
      <c r="G1785" s="121" t="s">
        <v>526</v>
      </c>
      <c r="H1785" s="121">
        <v>2022</v>
      </c>
      <c r="I1785" s="121">
        <v>5.0000000000000001E-3</v>
      </c>
      <c r="J1785" s="128" t="s">
        <v>1590</v>
      </c>
      <c r="K1785" s="132">
        <v>5.0000000000000001E-3</v>
      </c>
      <c r="L1785" s="121" t="s">
        <v>107</v>
      </c>
      <c r="M1785" s="121" t="str">
        <f>VLOOKUP($H1785,References_1!$C$2:$D$827,2,)</f>
        <v>GP4</v>
      </c>
      <c r="N1785" s="121">
        <f>VLOOKUP($H1785,References_2!$D$2:'References_2'!$AQ$186,39,)</f>
        <v>0.5</v>
      </c>
      <c r="O1785" s="121" t="str">
        <f t="shared" si="56"/>
        <v>µg</v>
      </c>
      <c r="P1785" s="138">
        <f>IF($O1785="mg",VLOOKUP($C1785,References_1!$H$2:$I$19,2,)*$K1785*0.0864,IF($O1785="µg",VLOOKUP($C1785,References_1!$H$2:$I$19,2,)*$K1785*86.4,""))</f>
        <v>2.6913600000000004</v>
      </c>
      <c r="Q1785" s="132" t="str">
        <f t="shared" si="57"/>
        <v>mg/j</v>
      </c>
    </row>
    <row r="1786" spans="1:17" hidden="1" x14ac:dyDescent="0.2">
      <c r="A1786" s="121">
        <f>VLOOKUP($B1786,References_1!$F$2:$G$19,2,)</f>
        <v>18</v>
      </c>
      <c r="B1786" s="121">
        <v>6127970</v>
      </c>
      <c r="C1786" s="121">
        <f>VLOOKUP($B1786,References_1!$F$2:$H$19,3,)</f>
        <v>9.5</v>
      </c>
      <c r="D1786" s="122">
        <v>42534</v>
      </c>
      <c r="E1786" s="121" t="s">
        <v>948</v>
      </c>
      <c r="F1786" s="121">
        <v>23</v>
      </c>
      <c r="G1786" s="121" t="s">
        <v>526</v>
      </c>
      <c r="H1786" s="121">
        <v>2022</v>
      </c>
      <c r="I1786" s="121">
        <v>5.0000000000000001E-3</v>
      </c>
      <c r="J1786" s="128" t="s">
        <v>1590</v>
      </c>
      <c r="K1786" s="132">
        <v>5.0000000000000001E-3</v>
      </c>
      <c r="L1786" s="121" t="s">
        <v>107</v>
      </c>
      <c r="M1786" s="121" t="str">
        <f>VLOOKUP($H1786,References_1!$C$2:$D$827,2,)</f>
        <v>GP4</v>
      </c>
      <c r="N1786" s="121">
        <f>VLOOKUP($H1786,References_2!$D$2:'References_2'!$AQ$186,39,)</f>
        <v>0.5</v>
      </c>
      <c r="O1786" s="121" t="str">
        <f t="shared" si="56"/>
        <v>µg</v>
      </c>
      <c r="P1786" s="138">
        <f>IF($O1786="mg",VLOOKUP($C1786,References_1!$H$2:$I$19,2,)*$K1786*0.0864,IF($O1786="µg",VLOOKUP($C1786,References_1!$H$2:$I$19,2,)*$K1786*86.4,""))</f>
        <v>12.34656</v>
      </c>
      <c r="Q1786" s="132" t="str">
        <f t="shared" si="57"/>
        <v>mg/j</v>
      </c>
    </row>
    <row r="1787" spans="1:17" hidden="1" x14ac:dyDescent="0.2">
      <c r="A1787" s="121">
        <f>VLOOKUP($B1787,References_1!$F$2:$G$19,2,)</f>
        <v>14</v>
      </c>
      <c r="B1787" s="121">
        <v>6127985</v>
      </c>
      <c r="C1787" s="121">
        <f>VLOOKUP($B1787,References_1!$F$2:$H$19,3,)</f>
        <v>11</v>
      </c>
      <c r="D1787" s="122">
        <v>42534</v>
      </c>
      <c r="E1787" s="121" t="s">
        <v>977</v>
      </c>
      <c r="F1787" s="121">
        <v>23</v>
      </c>
      <c r="G1787" s="121" t="s">
        <v>526</v>
      </c>
      <c r="H1787" s="121">
        <v>2022</v>
      </c>
      <c r="I1787" s="121">
        <v>5.0000000000000001E-3</v>
      </c>
      <c r="J1787" s="128" t="s">
        <v>1590</v>
      </c>
      <c r="K1787" s="132">
        <v>5.0000000000000001E-3</v>
      </c>
      <c r="L1787" s="121" t="s">
        <v>107</v>
      </c>
      <c r="M1787" s="121" t="str">
        <f>VLOOKUP($H1787,References_1!$C$2:$D$827,2,)</f>
        <v>GP4</v>
      </c>
      <c r="N1787" s="121">
        <f>VLOOKUP($H1787,References_2!$D$2:'References_2'!$AQ$186,39,)</f>
        <v>0.5</v>
      </c>
      <c r="O1787" s="121" t="str">
        <f t="shared" si="56"/>
        <v>µg</v>
      </c>
      <c r="P1787" s="138">
        <f>IF($O1787="mg",VLOOKUP($C1787,References_1!$H$2:$I$19,2,)*$K1787*0.0864,IF($O1787="µg",VLOOKUP($C1787,References_1!$H$2:$I$19,2,)*$K1787*86.4,""))</f>
        <v>13.30992</v>
      </c>
      <c r="Q1787" s="132" t="str">
        <f t="shared" si="57"/>
        <v>mg/j</v>
      </c>
    </row>
    <row r="1788" spans="1:17" hidden="1" x14ac:dyDescent="0.2">
      <c r="A1788" s="121">
        <f>VLOOKUP($B1788,References_1!$F$2:$G$19,2,)</f>
        <v>11</v>
      </c>
      <c r="B1788" s="121" t="s">
        <v>963</v>
      </c>
      <c r="C1788" s="121">
        <f>VLOOKUP($B1788,References_1!$F$2:$H$19,3,)</f>
        <v>13</v>
      </c>
      <c r="D1788" s="122">
        <v>42534</v>
      </c>
      <c r="E1788" s="121" t="s">
        <v>964</v>
      </c>
      <c r="F1788" s="121">
        <v>23</v>
      </c>
      <c r="G1788" s="121" t="s">
        <v>526</v>
      </c>
      <c r="H1788" s="121">
        <v>2022</v>
      </c>
      <c r="I1788" s="121">
        <v>5.0000000000000001E-3</v>
      </c>
      <c r="J1788" s="128" t="s">
        <v>1590</v>
      </c>
      <c r="K1788" s="132">
        <v>5.0000000000000001E-3</v>
      </c>
      <c r="L1788" s="121" t="s">
        <v>107</v>
      </c>
      <c r="M1788" s="121" t="str">
        <f>VLOOKUP($H1788,References_1!$C$2:$D$827,2,)</f>
        <v>GP4</v>
      </c>
      <c r="N1788" s="121">
        <f>VLOOKUP($H1788,References_2!$D$2:'References_2'!$AQ$186,39,)</f>
        <v>0.5</v>
      </c>
      <c r="O1788" s="121" t="str">
        <f t="shared" si="56"/>
        <v>µg</v>
      </c>
      <c r="P1788" s="138">
        <f>IF($O1788="mg",VLOOKUP($C1788,References_1!$H$2:$I$19,2,)*$K1788*0.0864,IF($O1788="µg",VLOOKUP($C1788,References_1!$H$2:$I$19,2,)*$K1788*86.4,""))</f>
        <v>7.128000000000001</v>
      </c>
      <c r="Q1788" s="132" t="str">
        <f t="shared" si="57"/>
        <v>mg/j</v>
      </c>
    </row>
    <row r="1789" spans="1:17" hidden="1" x14ac:dyDescent="0.2">
      <c r="A1789" s="121">
        <f>VLOOKUP($B1789,References_1!$F$2:$G$19,2,)</f>
        <v>12</v>
      </c>
      <c r="B1789" s="121">
        <v>6127975</v>
      </c>
      <c r="C1789" s="121">
        <f>VLOOKUP($B1789,References_1!$F$2:$H$19,3,)</f>
        <v>14</v>
      </c>
      <c r="D1789" s="122">
        <v>42534</v>
      </c>
      <c r="E1789" s="121" t="s">
        <v>984</v>
      </c>
      <c r="F1789" s="121">
        <v>23</v>
      </c>
      <c r="G1789" s="121" t="s">
        <v>526</v>
      </c>
      <c r="H1789" s="121">
        <v>2022</v>
      </c>
      <c r="I1789" s="121">
        <v>5.0000000000000001E-3</v>
      </c>
      <c r="J1789" s="128" t="s">
        <v>1590</v>
      </c>
      <c r="K1789" s="132">
        <v>5.0000000000000001E-3</v>
      </c>
      <c r="L1789" s="121" t="s">
        <v>107</v>
      </c>
      <c r="M1789" s="121" t="str">
        <f>VLOOKUP($H1789,References_1!$C$2:$D$827,2,)</f>
        <v>GP4</v>
      </c>
      <c r="N1789" s="121">
        <f>VLOOKUP($H1789,References_2!$D$2:'References_2'!$AQ$186,39,)</f>
        <v>0.5</v>
      </c>
      <c r="O1789" s="121" t="str">
        <f t="shared" si="56"/>
        <v>µg</v>
      </c>
      <c r="P1789" s="138">
        <f>IF($O1789="mg",VLOOKUP($C1789,References_1!$H$2:$I$19,2,)*$K1789*0.0864,IF($O1789="µg",VLOOKUP($C1789,References_1!$H$2:$I$19,2,)*$K1789*86.4,""))</f>
        <v>32.469119999999997</v>
      </c>
      <c r="Q1789" s="132" t="str">
        <f t="shared" si="57"/>
        <v>mg/j</v>
      </c>
    </row>
    <row r="1790" spans="1:17" hidden="1" x14ac:dyDescent="0.2">
      <c r="A1790" s="121">
        <f>VLOOKUP($B1790,References_1!$F$2:$G$19,2,)</f>
        <v>4</v>
      </c>
      <c r="B1790" s="121">
        <v>6127935</v>
      </c>
      <c r="C1790" s="121">
        <f>VLOOKUP($B1790,References_1!$F$2:$H$19,3,)</f>
        <v>3</v>
      </c>
      <c r="D1790" s="122">
        <v>42534</v>
      </c>
      <c r="E1790" s="121" t="s">
        <v>104</v>
      </c>
      <c r="F1790" s="121">
        <v>23</v>
      </c>
      <c r="G1790" s="121" t="s">
        <v>528</v>
      </c>
      <c r="H1790" s="121">
        <v>1676</v>
      </c>
      <c r="I1790" s="121">
        <v>0.01</v>
      </c>
      <c r="J1790" s="128" t="s">
        <v>1590</v>
      </c>
      <c r="K1790" s="132">
        <v>0.01</v>
      </c>
      <c r="L1790" s="121" t="s">
        <v>107</v>
      </c>
      <c r="M1790" s="121" t="str">
        <f>VLOOKUP($H1790,References_1!$C$2:$D$827,2,)</f>
        <v>GP4</v>
      </c>
      <c r="N1790" s="121" t="e">
        <f>VLOOKUP($H1790,References_2!$D$2:'References_2'!$AQ$186,39,)</f>
        <v>#N/A</v>
      </c>
      <c r="O1790" s="121" t="str">
        <f t="shared" si="56"/>
        <v>µg</v>
      </c>
      <c r="P1790" s="138">
        <f>IF($O1790="mg",VLOOKUP($C1790,References_1!$H$2:$I$19,2,)*$K1790*0.0864,IF($O1790="µg",VLOOKUP($C1790,References_1!$H$2:$I$19,2,)*$K1790*86.4,""))</f>
        <v>5.3827200000000008</v>
      </c>
      <c r="Q1790" s="132" t="str">
        <f t="shared" si="57"/>
        <v>mg/j</v>
      </c>
    </row>
    <row r="1791" spans="1:17" hidden="1" x14ac:dyDescent="0.2">
      <c r="A1791" s="121">
        <f>VLOOKUP($B1791,References_1!$F$2:$G$19,2,)</f>
        <v>18</v>
      </c>
      <c r="B1791" s="121">
        <v>6127970</v>
      </c>
      <c r="C1791" s="121">
        <f>VLOOKUP($B1791,References_1!$F$2:$H$19,3,)</f>
        <v>9.5</v>
      </c>
      <c r="D1791" s="122">
        <v>42534</v>
      </c>
      <c r="E1791" s="121" t="s">
        <v>948</v>
      </c>
      <c r="F1791" s="121">
        <v>23</v>
      </c>
      <c r="G1791" s="121" t="s">
        <v>528</v>
      </c>
      <c r="H1791" s="121">
        <v>1676</v>
      </c>
      <c r="I1791" s="121">
        <v>0.01</v>
      </c>
      <c r="J1791" s="128" t="s">
        <v>1590</v>
      </c>
      <c r="K1791" s="132">
        <v>0.01</v>
      </c>
      <c r="L1791" s="121" t="s">
        <v>107</v>
      </c>
      <c r="M1791" s="121" t="str">
        <f>VLOOKUP($H1791,References_1!$C$2:$D$827,2,)</f>
        <v>GP4</v>
      </c>
      <c r="N1791" s="121" t="e">
        <f>VLOOKUP($H1791,References_2!$D$2:'References_2'!$AQ$186,39,)</f>
        <v>#N/A</v>
      </c>
      <c r="O1791" s="121" t="str">
        <f t="shared" si="56"/>
        <v>µg</v>
      </c>
      <c r="P1791" s="138">
        <f>IF($O1791="mg",VLOOKUP($C1791,References_1!$H$2:$I$19,2,)*$K1791*0.0864,IF($O1791="µg",VLOOKUP($C1791,References_1!$H$2:$I$19,2,)*$K1791*86.4,""))</f>
        <v>24.69312</v>
      </c>
      <c r="Q1791" s="132" t="str">
        <f t="shared" si="57"/>
        <v>mg/j</v>
      </c>
    </row>
    <row r="1792" spans="1:17" hidden="1" x14ac:dyDescent="0.2">
      <c r="A1792" s="121">
        <f>VLOOKUP($B1792,References_1!$F$2:$G$19,2,)</f>
        <v>14</v>
      </c>
      <c r="B1792" s="121">
        <v>6127985</v>
      </c>
      <c r="C1792" s="121">
        <f>VLOOKUP($B1792,References_1!$F$2:$H$19,3,)</f>
        <v>11</v>
      </c>
      <c r="D1792" s="122">
        <v>42534</v>
      </c>
      <c r="E1792" s="121" t="s">
        <v>977</v>
      </c>
      <c r="F1792" s="121">
        <v>23</v>
      </c>
      <c r="G1792" s="121" t="s">
        <v>528</v>
      </c>
      <c r="H1792" s="121">
        <v>1676</v>
      </c>
      <c r="I1792" s="121">
        <v>0.01</v>
      </c>
      <c r="J1792" s="128" t="s">
        <v>1590</v>
      </c>
      <c r="K1792" s="132">
        <v>0.01</v>
      </c>
      <c r="L1792" s="121" t="s">
        <v>107</v>
      </c>
      <c r="M1792" s="121" t="str">
        <f>VLOOKUP($H1792,References_1!$C$2:$D$827,2,)</f>
        <v>GP4</v>
      </c>
      <c r="N1792" s="121" t="e">
        <f>VLOOKUP($H1792,References_2!$D$2:'References_2'!$AQ$186,39,)</f>
        <v>#N/A</v>
      </c>
      <c r="O1792" s="121" t="str">
        <f t="shared" si="56"/>
        <v>µg</v>
      </c>
      <c r="P1792" s="138">
        <f>IF($O1792="mg",VLOOKUP($C1792,References_1!$H$2:$I$19,2,)*$K1792*0.0864,IF($O1792="µg",VLOOKUP($C1792,References_1!$H$2:$I$19,2,)*$K1792*86.4,""))</f>
        <v>26.61984</v>
      </c>
      <c r="Q1792" s="132" t="str">
        <f t="shared" si="57"/>
        <v>mg/j</v>
      </c>
    </row>
    <row r="1793" spans="1:17" hidden="1" x14ac:dyDescent="0.2">
      <c r="A1793" s="121">
        <f>VLOOKUP($B1793,References_1!$F$2:$G$19,2,)</f>
        <v>11</v>
      </c>
      <c r="B1793" s="121" t="s">
        <v>963</v>
      </c>
      <c r="C1793" s="121">
        <f>VLOOKUP($B1793,References_1!$F$2:$H$19,3,)</f>
        <v>13</v>
      </c>
      <c r="D1793" s="122">
        <v>42534</v>
      </c>
      <c r="E1793" s="121" t="s">
        <v>964</v>
      </c>
      <c r="F1793" s="121">
        <v>23</v>
      </c>
      <c r="G1793" s="121" t="s">
        <v>528</v>
      </c>
      <c r="H1793" s="121">
        <v>1676</v>
      </c>
      <c r="I1793" s="121">
        <v>0.01</v>
      </c>
      <c r="J1793" s="128" t="s">
        <v>1590</v>
      </c>
      <c r="K1793" s="132">
        <v>0.01</v>
      </c>
      <c r="L1793" s="121" t="s">
        <v>107</v>
      </c>
      <c r="M1793" s="121" t="str">
        <f>VLOOKUP($H1793,References_1!$C$2:$D$827,2,)</f>
        <v>GP4</v>
      </c>
      <c r="N1793" s="121" t="e">
        <f>VLOOKUP($H1793,References_2!$D$2:'References_2'!$AQ$186,39,)</f>
        <v>#N/A</v>
      </c>
      <c r="O1793" s="121" t="str">
        <f t="shared" si="56"/>
        <v>µg</v>
      </c>
      <c r="P1793" s="138">
        <f>IF($O1793="mg",VLOOKUP($C1793,References_1!$H$2:$I$19,2,)*$K1793*0.0864,IF($O1793="µg",VLOOKUP($C1793,References_1!$H$2:$I$19,2,)*$K1793*86.4,""))</f>
        <v>14.256000000000002</v>
      </c>
      <c r="Q1793" s="132" t="str">
        <f t="shared" si="57"/>
        <v>mg/j</v>
      </c>
    </row>
    <row r="1794" spans="1:17" hidden="1" x14ac:dyDescent="0.2">
      <c r="A1794" s="121">
        <f>VLOOKUP($B1794,References_1!$F$2:$G$19,2,)</f>
        <v>12</v>
      </c>
      <c r="B1794" s="121">
        <v>6127975</v>
      </c>
      <c r="C1794" s="121">
        <f>VLOOKUP($B1794,References_1!$F$2:$H$19,3,)</f>
        <v>14</v>
      </c>
      <c r="D1794" s="122">
        <v>42534</v>
      </c>
      <c r="E1794" s="121" t="s">
        <v>984</v>
      </c>
      <c r="F1794" s="121">
        <v>23</v>
      </c>
      <c r="G1794" s="121" t="s">
        <v>528</v>
      </c>
      <c r="H1794" s="121">
        <v>1676</v>
      </c>
      <c r="I1794" s="121">
        <v>0.01</v>
      </c>
      <c r="J1794" s="128" t="s">
        <v>1590</v>
      </c>
      <c r="K1794" s="132">
        <v>0.01</v>
      </c>
      <c r="L1794" s="121" t="s">
        <v>107</v>
      </c>
      <c r="M1794" s="121" t="str">
        <f>VLOOKUP($H1794,References_1!$C$2:$D$827,2,)</f>
        <v>GP4</v>
      </c>
      <c r="N1794" s="121" t="e">
        <f>VLOOKUP($H1794,References_2!$D$2:'References_2'!$AQ$186,39,)</f>
        <v>#N/A</v>
      </c>
      <c r="O1794" s="121" t="str">
        <f t="shared" si="56"/>
        <v>µg</v>
      </c>
      <c r="P1794" s="138">
        <f>IF($O1794="mg",VLOOKUP($C1794,References_1!$H$2:$I$19,2,)*$K1794*0.0864,IF($O1794="µg",VLOOKUP($C1794,References_1!$H$2:$I$19,2,)*$K1794*86.4,""))</f>
        <v>64.938239999999993</v>
      </c>
      <c r="Q1794" s="132" t="str">
        <f t="shared" si="57"/>
        <v>mg/j</v>
      </c>
    </row>
    <row r="1795" spans="1:17" hidden="1" x14ac:dyDescent="0.2">
      <c r="A1795" s="121">
        <f>VLOOKUP($B1795,References_1!$F$2:$G$19,2,)</f>
        <v>4</v>
      </c>
      <c r="B1795" s="121">
        <v>6127935</v>
      </c>
      <c r="C1795" s="121">
        <f>VLOOKUP($B1795,References_1!$F$2:$H$19,3,)</f>
        <v>3</v>
      </c>
      <c r="D1795" s="122">
        <v>42534</v>
      </c>
      <c r="E1795" s="121" t="s">
        <v>104</v>
      </c>
      <c r="F1795" s="121">
        <v>23</v>
      </c>
      <c r="G1795" s="121" t="s">
        <v>529</v>
      </c>
      <c r="H1795" s="121">
        <v>2023</v>
      </c>
      <c r="I1795" s="121">
        <v>5.0000000000000001E-3</v>
      </c>
      <c r="J1795" s="128" t="s">
        <v>1590</v>
      </c>
      <c r="K1795" s="132">
        <v>5.0000000000000001E-3</v>
      </c>
      <c r="L1795" s="121" t="s">
        <v>107</v>
      </c>
      <c r="M1795" s="121" t="str">
        <f>VLOOKUP($H1795,References_1!$C$2:$D$827,2,)</f>
        <v>GP4</v>
      </c>
      <c r="N1795" s="121" t="e">
        <f>VLOOKUP($H1795,References_2!$D$2:'References_2'!$AQ$186,39,)</f>
        <v>#N/A</v>
      </c>
      <c r="O1795" s="121" t="str">
        <f t="shared" si="56"/>
        <v>µg</v>
      </c>
      <c r="P1795" s="138">
        <f>IF($O1795="mg",VLOOKUP($C1795,References_1!$H$2:$I$19,2,)*$K1795*0.0864,IF($O1795="µg",VLOOKUP($C1795,References_1!$H$2:$I$19,2,)*$K1795*86.4,""))</f>
        <v>2.6913600000000004</v>
      </c>
      <c r="Q1795" s="132" t="str">
        <f t="shared" si="57"/>
        <v>mg/j</v>
      </c>
    </row>
    <row r="1796" spans="1:17" hidden="1" x14ac:dyDescent="0.2">
      <c r="A1796" s="121">
        <f>VLOOKUP($B1796,References_1!$F$2:$G$19,2,)</f>
        <v>18</v>
      </c>
      <c r="B1796" s="121">
        <v>6127970</v>
      </c>
      <c r="C1796" s="121">
        <f>VLOOKUP($B1796,References_1!$F$2:$H$19,3,)</f>
        <v>9.5</v>
      </c>
      <c r="D1796" s="122">
        <v>42534</v>
      </c>
      <c r="E1796" s="121" t="s">
        <v>948</v>
      </c>
      <c r="F1796" s="121">
        <v>23</v>
      </c>
      <c r="G1796" s="121" t="s">
        <v>529</v>
      </c>
      <c r="H1796" s="121">
        <v>2023</v>
      </c>
      <c r="I1796" s="121">
        <v>5.0000000000000001E-3</v>
      </c>
      <c r="J1796" s="128" t="s">
        <v>1590</v>
      </c>
      <c r="K1796" s="132">
        <v>5.0000000000000001E-3</v>
      </c>
      <c r="L1796" s="121" t="s">
        <v>107</v>
      </c>
      <c r="M1796" s="121" t="str">
        <f>VLOOKUP($H1796,References_1!$C$2:$D$827,2,)</f>
        <v>GP4</v>
      </c>
      <c r="N1796" s="121" t="e">
        <f>VLOOKUP($H1796,References_2!$D$2:'References_2'!$AQ$186,39,)</f>
        <v>#N/A</v>
      </c>
      <c r="O1796" s="121" t="str">
        <f t="shared" si="56"/>
        <v>µg</v>
      </c>
      <c r="P1796" s="138">
        <f>IF($O1796="mg",VLOOKUP($C1796,References_1!$H$2:$I$19,2,)*$K1796*0.0864,IF($O1796="µg",VLOOKUP($C1796,References_1!$H$2:$I$19,2,)*$K1796*86.4,""))</f>
        <v>12.34656</v>
      </c>
      <c r="Q1796" s="132" t="str">
        <f t="shared" si="57"/>
        <v>mg/j</v>
      </c>
    </row>
    <row r="1797" spans="1:17" hidden="1" x14ac:dyDescent="0.2">
      <c r="A1797" s="121">
        <f>VLOOKUP($B1797,References_1!$F$2:$G$19,2,)</f>
        <v>14</v>
      </c>
      <c r="B1797" s="121">
        <v>6127985</v>
      </c>
      <c r="C1797" s="121">
        <f>VLOOKUP($B1797,References_1!$F$2:$H$19,3,)</f>
        <v>11</v>
      </c>
      <c r="D1797" s="122">
        <v>42534</v>
      </c>
      <c r="E1797" s="121" t="s">
        <v>977</v>
      </c>
      <c r="F1797" s="121">
        <v>23</v>
      </c>
      <c r="G1797" s="121" t="s">
        <v>529</v>
      </c>
      <c r="H1797" s="121">
        <v>2023</v>
      </c>
      <c r="I1797" s="121">
        <v>5.0000000000000001E-3</v>
      </c>
      <c r="J1797" s="128" t="s">
        <v>1590</v>
      </c>
      <c r="K1797" s="132">
        <v>5.0000000000000001E-3</v>
      </c>
      <c r="L1797" s="121" t="s">
        <v>107</v>
      </c>
      <c r="M1797" s="121" t="str">
        <f>VLOOKUP($H1797,References_1!$C$2:$D$827,2,)</f>
        <v>GP4</v>
      </c>
      <c r="N1797" s="121" t="e">
        <f>VLOOKUP($H1797,References_2!$D$2:'References_2'!$AQ$186,39,)</f>
        <v>#N/A</v>
      </c>
      <c r="O1797" s="121" t="str">
        <f t="shared" si="56"/>
        <v>µg</v>
      </c>
      <c r="P1797" s="138">
        <f>IF($O1797="mg",VLOOKUP($C1797,References_1!$H$2:$I$19,2,)*$K1797*0.0864,IF($O1797="µg",VLOOKUP($C1797,References_1!$H$2:$I$19,2,)*$K1797*86.4,""))</f>
        <v>13.30992</v>
      </c>
      <c r="Q1797" s="132" t="str">
        <f t="shared" si="57"/>
        <v>mg/j</v>
      </c>
    </row>
    <row r="1798" spans="1:17" hidden="1" x14ac:dyDescent="0.2">
      <c r="A1798" s="121">
        <f>VLOOKUP($B1798,References_1!$F$2:$G$19,2,)</f>
        <v>11</v>
      </c>
      <c r="B1798" s="121" t="s">
        <v>963</v>
      </c>
      <c r="C1798" s="121">
        <f>VLOOKUP($B1798,References_1!$F$2:$H$19,3,)</f>
        <v>13</v>
      </c>
      <c r="D1798" s="122">
        <v>42534</v>
      </c>
      <c r="E1798" s="121" t="s">
        <v>964</v>
      </c>
      <c r="F1798" s="121">
        <v>23</v>
      </c>
      <c r="G1798" s="121" t="s">
        <v>529</v>
      </c>
      <c r="H1798" s="121">
        <v>2023</v>
      </c>
      <c r="I1798" s="121">
        <v>5.0000000000000001E-3</v>
      </c>
      <c r="J1798" s="128" t="s">
        <v>1590</v>
      </c>
      <c r="K1798" s="132">
        <v>5.0000000000000001E-3</v>
      </c>
      <c r="L1798" s="121" t="s">
        <v>107</v>
      </c>
      <c r="M1798" s="121" t="str">
        <f>VLOOKUP($H1798,References_1!$C$2:$D$827,2,)</f>
        <v>GP4</v>
      </c>
      <c r="N1798" s="121" t="e">
        <f>VLOOKUP($H1798,References_2!$D$2:'References_2'!$AQ$186,39,)</f>
        <v>#N/A</v>
      </c>
      <c r="O1798" s="121" t="str">
        <f t="shared" si="56"/>
        <v>µg</v>
      </c>
      <c r="P1798" s="138">
        <f>IF($O1798="mg",VLOOKUP($C1798,References_1!$H$2:$I$19,2,)*$K1798*0.0864,IF($O1798="µg",VLOOKUP($C1798,References_1!$H$2:$I$19,2,)*$K1798*86.4,""))</f>
        <v>7.128000000000001</v>
      </c>
      <c r="Q1798" s="132" t="str">
        <f t="shared" si="57"/>
        <v>mg/j</v>
      </c>
    </row>
    <row r="1799" spans="1:17" hidden="1" x14ac:dyDescent="0.2">
      <c r="A1799" s="121">
        <f>VLOOKUP($B1799,References_1!$F$2:$G$19,2,)</f>
        <v>12</v>
      </c>
      <c r="B1799" s="121">
        <v>6127975</v>
      </c>
      <c r="C1799" s="121">
        <f>VLOOKUP($B1799,References_1!$F$2:$H$19,3,)</f>
        <v>14</v>
      </c>
      <c r="D1799" s="122">
        <v>42534</v>
      </c>
      <c r="E1799" s="121" t="s">
        <v>984</v>
      </c>
      <c r="F1799" s="121">
        <v>23</v>
      </c>
      <c r="G1799" s="121" t="s">
        <v>529</v>
      </c>
      <c r="H1799" s="121">
        <v>2023</v>
      </c>
      <c r="I1799" s="121">
        <v>5.0000000000000001E-3</v>
      </c>
      <c r="J1799" s="128" t="s">
        <v>1590</v>
      </c>
      <c r="K1799" s="132">
        <v>5.0000000000000001E-3</v>
      </c>
      <c r="L1799" s="121" t="s">
        <v>107</v>
      </c>
      <c r="M1799" s="121" t="str">
        <f>VLOOKUP($H1799,References_1!$C$2:$D$827,2,)</f>
        <v>GP4</v>
      </c>
      <c r="N1799" s="121" t="e">
        <f>VLOOKUP($H1799,References_2!$D$2:'References_2'!$AQ$186,39,)</f>
        <v>#N/A</v>
      </c>
      <c r="O1799" s="121" t="str">
        <f t="shared" si="56"/>
        <v>µg</v>
      </c>
      <c r="P1799" s="138">
        <f>IF($O1799="mg",VLOOKUP($C1799,References_1!$H$2:$I$19,2,)*$K1799*0.0864,IF($O1799="µg",VLOOKUP($C1799,References_1!$H$2:$I$19,2,)*$K1799*86.4,""))</f>
        <v>32.469119999999997</v>
      </c>
      <c r="Q1799" s="132" t="str">
        <f t="shared" si="57"/>
        <v>mg/j</v>
      </c>
    </row>
    <row r="1800" spans="1:17" hidden="1" x14ac:dyDescent="0.2">
      <c r="A1800" s="121">
        <f>VLOOKUP($B1800,References_1!$F$2:$G$19,2,)</f>
        <v>4</v>
      </c>
      <c r="B1800" s="121">
        <v>6127935</v>
      </c>
      <c r="C1800" s="121">
        <f>VLOOKUP($B1800,References_1!$F$2:$H$19,3,)</f>
        <v>3</v>
      </c>
      <c r="D1800" s="122">
        <v>42534</v>
      </c>
      <c r="E1800" s="121" t="s">
        <v>104</v>
      </c>
      <c r="F1800" s="121">
        <v>23</v>
      </c>
      <c r="G1800" s="121" t="s">
        <v>530</v>
      </c>
      <c r="H1800" s="121">
        <v>1501</v>
      </c>
      <c r="I1800" s="121">
        <v>5.0000000000000001E-3</v>
      </c>
      <c r="J1800" s="128" t="s">
        <v>1590</v>
      </c>
      <c r="K1800" s="132">
        <v>5.0000000000000001E-3</v>
      </c>
      <c r="L1800" s="121" t="s">
        <v>107</v>
      </c>
      <c r="M1800" s="121" t="str">
        <f>VLOOKUP($H1800,References_1!$C$2:$D$827,2,)</f>
        <v>GP4</v>
      </c>
      <c r="N1800" s="121" t="e">
        <f>VLOOKUP($H1800,References_2!$D$2:'References_2'!$AQ$186,39,)</f>
        <v>#N/A</v>
      </c>
      <c r="O1800" s="121" t="str">
        <f t="shared" si="56"/>
        <v>µg</v>
      </c>
      <c r="P1800" s="138">
        <f>IF($O1800="mg",VLOOKUP($C1800,References_1!$H$2:$I$19,2,)*$K1800*0.0864,IF($O1800="µg",VLOOKUP($C1800,References_1!$H$2:$I$19,2,)*$K1800*86.4,""))</f>
        <v>2.6913600000000004</v>
      </c>
      <c r="Q1800" s="132" t="str">
        <f t="shared" si="57"/>
        <v>mg/j</v>
      </c>
    </row>
    <row r="1801" spans="1:17" hidden="1" x14ac:dyDescent="0.2">
      <c r="A1801" s="121">
        <f>VLOOKUP($B1801,References_1!$F$2:$G$19,2,)</f>
        <v>18</v>
      </c>
      <c r="B1801" s="121">
        <v>6127970</v>
      </c>
      <c r="C1801" s="121">
        <f>VLOOKUP($B1801,References_1!$F$2:$H$19,3,)</f>
        <v>9.5</v>
      </c>
      <c r="D1801" s="122">
        <v>42534</v>
      </c>
      <c r="E1801" s="121" t="s">
        <v>948</v>
      </c>
      <c r="F1801" s="121">
        <v>23</v>
      </c>
      <c r="G1801" s="121" t="s">
        <v>530</v>
      </c>
      <c r="H1801" s="121">
        <v>1501</v>
      </c>
      <c r="I1801" s="121">
        <v>5.0000000000000001E-3</v>
      </c>
      <c r="J1801" s="128"/>
      <c r="K1801" s="132">
        <v>6.0000000000000001E-3</v>
      </c>
      <c r="L1801" s="121" t="s">
        <v>107</v>
      </c>
      <c r="M1801" s="121" t="str">
        <f>VLOOKUP($H1801,References_1!$C$2:$D$827,2,)</f>
        <v>GP4</v>
      </c>
      <c r="N1801" s="121" t="e">
        <f>VLOOKUP($H1801,References_2!$D$2:'References_2'!$AQ$186,39,)</f>
        <v>#N/A</v>
      </c>
      <c r="O1801" s="121" t="str">
        <f t="shared" si="56"/>
        <v>µg</v>
      </c>
      <c r="P1801" s="138">
        <f>IF($O1801="mg",VLOOKUP($C1801,References_1!$H$2:$I$19,2,)*$K1801*0.0864,IF($O1801="µg",VLOOKUP($C1801,References_1!$H$2:$I$19,2,)*$K1801*86.4,""))</f>
        <v>14.815872000000001</v>
      </c>
      <c r="Q1801" s="132" t="str">
        <f t="shared" si="57"/>
        <v>mg/j</v>
      </c>
    </row>
    <row r="1802" spans="1:17" hidden="1" x14ac:dyDescent="0.2">
      <c r="A1802" s="121">
        <f>VLOOKUP($B1802,References_1!$F$2:$G$19,2,)</f>
        <v>14</v>
      </c>
      <c r="B1802" s="121">
        <v>6127985</v>
      </c>
      <c r="C1802" s="121">
        <f>VLOOKUP($B1802,References_1!$F$2:$H$19,3,)</f>
        <v>11</v>
      </c>
      <c r="D1802" s="122">
        <v>42534</v>
      </c>
      <c r="E1802" s="121" t="s">
        <v>977</v>
      </c>
      <c r="F1802" s="121">
        <v>23</v>
      </c>
      <c r="G1802" s="121" t="s">
        <v>530</v>
      </c>
      <c r="H1802" s="121">
        <v>1501</v>
      </c>
      <c r="I1802" s="121">
        <v>5.0000000000000001E-3</v>
      </c>
      <c r="J1802" s="128" t="s">
        <v>1590</v>
      </c>
      <c r="K1802" s="132">
        <v>5.0000000000000001E-3</v>
      </c>
      <c r="L1802" s="121" t="s">
        <v>107</v>
      </c>
      <c r="M1802" s="121" t="str">
        <f>VLOOKUP($H1802,References_1!$C$2:$D$827,2,)</f>
        <v>GP4</v>
      </c>
      <c r="N1802" s="121" t="e">
        <f>VLOOKUP($H1802,References_2!$D$2:'References_2'!$AQ$186,39,)</f>
        <v>#N/A</v>
      </c>
      <c r="O1802" s="121" t="str">
        <f t="shared" si="56"/>
        <v>µg</v>
      </c>
      <c r="P1802" s="138">
        <f>IF($O1802="mg",VLOOKUP($C1802,References_1!$H$2:$I$19,2,)*$K1802*0.0864,IF($O1802="µg",VLOOKUP($C1802,References_1!$H$2:$I$19,2,)*$K1802*86.4,""))</f>
        <v>13.30992</v>
      </c>
      <c r="Q1802" s="132" t="str">
        <f t="shared" si="57"/>
        <v>mg/j</v>
      </c>
    </row>
    <row r="1803" spans="1:17" hidden="1" x14ac:dyDescent="0.2">
      <c r="A1803" s="121">
        <f>VLOOKUP($B1803,References_1!$F$2:$G$19,2,)</f>
        <v>11</v>
      </c>
      <c r="B1803" s="121" t="s">
        <v>963</v>
      </c>
      <c r="C1803" s="121">
        <f>VLOOKUP($B1803,References_1!$F$2:$H$19,3,)</f>
        <v>13</v>
      </c>
      <c r="D1803" s="122">
        <v>42534</v>
      </c>
      <c r="E1803" s="121" t="s">
        <v>964</v>
      </c>
      <c r="F1803" s="121">
        <v>23</v>
      </c>
      <c r="G1803" s="121" t="s">
        <v>530</v>
      </c>
      <c r="H1803" s="121">
        <v>1501</v>
      </c>
      <c r="I1803" s="121">
        <v>5.0000000000000001E-3</v>
      </c>
      <c r="J1803" s="128"/>
      <c r="K1803" s="132">
        <v>0.13300000000000001</v>
      </c>
      <c r="L1803" s="121" t="s">
        <v>107</v>
      </c>
      <c r="M1803" s="121" t="str">
        <f>VLOOKUP($H1803,References_1!$C$2:$D$827,2,)</f>
        <v>GP4</v>
      </c>
      <c r="N1803" s="121" t="e">
        <f>VLOOKUP($H1803,References_2!$D$2:'References_2'!$AQ$186,39,)</f>
        <v>#N/A</v>
      </c>
      <c r="O1803" s="121" t="str">
        <f t="shared" si="56"/>
        <v>µg</v>
      </c>
      <c r="P1803" s="141">
        <f>IF($O1803="mg",VLOOKUP($C1803,References_1!$H$2:$I$19,2,)*$K1803*0.0864,IF($O1803="µg",VLOOKUP($C1803,References_1!$H$2:$I$19,2,)*$K1803*86.4,""))</f>
        <v>189.60480000000001</v>
      </c>
      <c r="Q1803" s="132" t="str">
        <f t="shared" si="57"/>
        <v>mg/j</v>
      </c>
    </row>
    <row r="1804" spans="1:17" hidden="1" x14ac:dyDescent="0.2">
      <c r="A1804" s="121">
        <f>VLOOKUP($B1804,References_1!$F$2:$G$19,2,)</f>
        <v>12</v>
      </c>
      <c r="B1804" s="121">
        <v>6127975</v>
      </c>
      <c r="C1804" s="121">
        <f>VLOOKUP($B1804,References_1!$F$2:$H$19,3,)</f>
        <v>14</v>
      </c>
      <c r="D1804" s="122">
        <v>42534</v>
      </c>
      <c r="E1804" s="121" t="s">
        <v>984</v>
      </c>
      <c r="F1804" s="121">
        <v>23</v>
      </c>
      <c r="G1804" s="121" t="s">
        <v>530</v>
      </c>
      <c r="H1804" s="121">
        <v>1501</v>
      </c>
      <c r="I1804" s="121">
        <v>5.0000000000000001E-3</v>
      </c>
      <c r="J1804" s="128"/>
      <c r="K1804" s="132">
        <v>4.8000000000000001E-2</v>
      </c>
      <c r="L1804" s="121" t="s">
        <v>107</v>
      </c>
      <c r="M1804" s="121" t="str">
        <f>VLOOKUP($H1804,References_1!$C$2:$D$827,2,)</f>
        <v>GP4</v>
      </c>
      <c r="N1804" s="121" t="e">
        <f>VLOOKUP($H1804,References_2!$D$2:'References_2'!$AQ$186,39,)</f>
        <v>#N/A</v>
      </c>
      <c r="O1804" s="121" t="str">
        <f t="shared" si="56"/>
        <v>µg</v>
      </c>
      <c r="P1804" s="138">
        <f>IF($O1804="mg",VLOOKUP($C1804,References_1!$H$2:$I$19,2,)*$K1804*0.0864,IF($O1804="µg",VLOOKUP($C1804,References_1!$H$2:$I$19,2,)*$K1804*86.4,""))</f>
        <v>311.703552</v>
      </c>
      <c r="Q1804" s="132" t="str">
        <f t="shared" si="57"/>
        <v>mg/j</v>
      </c>
    </row>
    <row r="1805" spans="1:17" hidden="1" x14ac:dyDescent="0.2">
      <c r="A1805" s="121">
        <f>VLOOKUP($B1805,References_1!$F$2:$G$19,2,)</f>
        <v>4</v>
      </c>
      <c r="B1805" s="121">
        <v>6127935</v>
      </c>
      <c r="C1805" s="121">
        <f>VLOOKUP($B1805,References_1!$F$2:$H$19,3,)</f>
        <v>3</v>
      </c>
      <c r="D1805" s="122">
        <v>42534</v>
      </c>
      <c r="E1805" s="121" t="s">
        <v>104</v>
      </c>
      <c r="F1805" s="121">
        <v>23</v>
      </c>
      <c r="G1805" s="121" t="s">
        <v>531</v>
      </c>
      <c r="H1805" s="121">
        <v>1191</v>
      </c>
      <c r="I1805" s="121">
        <v>0.01</v>
      </c>
      <c r="J1805" s="128" t="s">
        <v>1590</v>
      </c>
      <c r="K1805" s="132">
        <v>0.01</v>
      </c>
      <c r="L1805" s="121" t="s">
        <v>107</v>
      </c>
      <c r="M1805" s="121" t="str">
        <f>VLOOKUP($H1805,References_1!$C$2:$D$827,2,)</f>
        <v>GP5</v>
      </c>
      <c r="N1805" s="121">
        <f>VLOOKUP($H1805,References_2!$D$2:'References_2'!$AQ$186,39,)</f>
        <v>6.3E-3</v>
      </c>
      <c r="O1805" s="121" t="str">
        <f t="shared" si="56"/>
        <v>µg</v>
      </c>
      <c r="P1805" s="138">
        <f>IF($O1805="mg",VLOOKUP($C1805,References_1!$H$2:$I$19,2,)*$K1805*0.0864,IF($O1805="µg",VLOOKUP($C1805,References_1!$H$2:$I$19,2,)*$K1805*86.4,""))</f>
        <v>5.3827200000000008</v>
      </c>
      <c r="Q1805" s="132" t="str">
        <f t="shared" si="57"/>
        <v>mg/j</v>
      </c>
    </row>
    <row r="1806" spans="1:17" hidden="1" x14ac:dyDescent="0.2">
      <c r="A1806" s="121">
        <f>VLOOKUP($B1806,References_1!$F$2:$G$19,2,)</f>
        <v>18</v>
      </c>
      <c r="B1806" s="121">
        <v>6127970</v>
      </c>
      <c r="C1806" s="121">
        <f>VLOOKUP($B1806,References_1!$F$2:$H$19,3,)</f>
        <v>9.5</v>
      </c>
      <c r="D1806" s="122">
        <v>42534</v>
      </c>
      <c r="E1806" s="121" t="s">
        <v>948</v>
      </c>
      <c r="F1806" s="121">
        <v>23</v>
      </c>
      <c r="G1806" s="121" t="s">
        <v>531</v>
      </c>
      <c r="H1806" s="121">
        <v>1191</v>
      </c>
      <c r="I1806" s="121">
        <v>0.01</v>
      </c>
      <c r="J1806" s="128" t="s">
        <v>1590</v>
      </c>
      <c r="K1806" s="132">
        <v>0.01</v>
      </c>
      <c r="L1806" s="121" t="s">
        <v>107</v>
      </c>
      <c r="M1806" s="121" t="str">
        <f>VLOOKUP($H1806,References_1!$C$2:$D$827,2,)</f>
        <v>GP5</v>
      </c>
      <c r="N1806" s="121">
        <f>VLOOKUP($H1806,References_2!$D$2:'References_2'!$AQ$186,39,)</f>
        <v>6.3E-3</v>
      </c>
      <c r="O1806" s="121" t="str">
        <f t="shared" si="56"/>
        <v>µg</v>
      </c>
      <c r="P1806" s="138">
        <f>IF($O1806="mg",VLOOKUP($C1806,References_1!$H$2:$I$19,2,)*$K1806*0.0864,IF($O1806="µg",VLOOKUP($C1806,References_1!$H$2:$I$19,2,)*$K1806*86.4,""))</f>
        <v>24.69312</v>
      </c>
      <c r="Q1806" s="132" t="str">
        <f t="shared" si="57"/>
        <v>mg/j</v>
      </c>
    </row>
    <row r="1807" spans="1:17" hidden="1" x14ac:dyDescent="0.2">
      <c r="A1807" s="121">
        <f>VLOOKUP($B1807,References_1!$F$2:$G$19,2,)</f>
        <v>14</v>
      </c>
      <c r="B1807" s="121">
        <v>6127985</v>
      </c>
      <c r="C1807" s="121">
        <f>VLOOKUP($B1807,References_1!$F$2:$H$19,3,)</f>
        <v>11</v>
      </c>
      <c r="D1807" s="122">
        <v>42534</v>
      </c>
      <c r="E1807" s="121" t="s">
        <v>977</v>
      </c>
      <c r="F1807" s="121">
        <v>23</v>
      </c>
      <c r="G1807" s="121" t="s">
        <v>531</v>
      </c>
      <c r="H1807" s="121">
        <v>1191</v>
      </c>
      <c r="I1807" s="121">
        <v>0.01</v>
      </c>
      <c r="J1807" s="128" t="s">
        <v>1590</v>
      </c>
      <c r="K1807" s="132">
        <v>0.01</v>
      </c>
      <c r="L1807" s="121" t="s">
        <v>107</v>
      </c>
      <c r="M1807" s="121" t="str">
        <f>VLOOKUP($H1807,References_1!$C$2:$D$827,2,)</f>
        <v>GP5</v>
      </c>
      <c r="N1807" s="121">
        <f>VLOOKUP($H1807,References_2!$D$2:'References_2'!$AQ$186,39,)</f>
        <v>6.3E-3</v>
      </c>
      <c r="O1807" s="121" t="str">
        <f t="shared" si="56"/>
        <v>µg</v>
      </c>
      <c r="P1807" s="138">
        <f>IF($O1807="mg",VLOOKUP($C1807,References_1!$H$2:$I$19,2,)*$K1807*0.0864,IF($O1807="µg",VLOOKUP($C1807,References_1!$H$2:$I$19,2,)*$K1807*86.4,""))</f>
        <v>26.61984</v>
      </c>
      <c r="Q1807" s="132" t="str">
        <f t="shared" si="57"/>
        <v>mg/j</v>
      </c>
    </row>
    <row r="1808" spans="1:17" hidden="1" x14ac:dyDescent="0.2">
      <c r="A1808" s="121">
        <f>VLOOKUP($B1808,References_1!$F$2:$G$19,2,)</f>
        <v>11</v>
      </c>
      <c r="B1808" s="121" t="s">
        <v>963</v>
      </c>
      <c r="C1808" s="121">
        <f>VLOOKUP($B1808,References_1!$F$2:$H$19,3,)</f>
        <v>13</v>
      </c>
      <c r="D1808" s="122">
        <v>42534</v>
      </c>
      <c r="E1808" s="121" t="s">
        <v>964</v>
      </c>
      <c r="F1808" s="121">
        <v>23</v>
      </c>
      <c r="G1808" s="121" t="s">
        <v>531</v>
      </c>
      <c r="H1808" s="121">
        <v>1191</v>
      </c>
      <c r="I1808" s="121">
        <v>0.01</v>
      </c>
      <c r="J1808" s="128" t="s">
        <v>1590</v>
      </c>
      <c r="K1808" s="132">
        <v>0.01</v>
      </c>
      <c r="L1808" s="121" t="s">
        <v>107</v>
      </c>
      <c r="M1808" s="121" t="str">
        <f>VLOOKUP($H1808,References_1!$C$2:$D$827,2,)</f>
        <v>GP5</v>
      </c>
      <c r="N1808" s="121">
        <f>VLOOKUP($H1808,References_2!$D$2:'References_2'!$AQ$186,39,)</f>
        <v>6.3E-3</v>
      </c>
      <c r="O1808" s="121" t="str">
        <f t="shared" si="56"/>
        <v>µg</v>
      </c>
      <c r="P1808" s="138">
        <f>IF($O1808="mg",VLOOKUP($C1808,References_1!$H$2:$I$19,2,)*$K1808*0.0864,IF($O1808="µg",VLOOKUP($C1808,References_1!$H$2:$I$19,2,)*$K1808*86.4,""))</f>
        <v>14.256000000000002</v>
      </c>
      <c r="Q1808" s="132" t="str">
        <f t="shared" si="57"/>
        <v>mg/j</v>
      </c>
    </row>
    <row r="1809" spans="1:17" hidden="1" x14ac:dyDescent="0.2">
      <c r="A1809" s="121">
        <f>VLOOKUP($B1809,References_1!$F$2:$G$19,2,)</f>
        <v>12</v>
      </c>
      <c r="B1809" s="121">
        <v>6127975</v>
      </c>
      <c r="C1809" s="121">
        <f>VLOOKUP($B1809,References_1!$F$2:$H$19,3,)</f>
        <v>14</v>
      </c>
      <c r="D1809" s="122">
        <v>42534</v>
      </c>
      <c r="E1809" s="121" t="s">
        <v>984</v>
      </c>
      <c r="F1809" s="121">
        <v>23</v>
      </c>
      <c r="G1809" s="121" t="s">
        <v>531</v>
      </c>
      <c r="H1809" s="121">
        <v>1191</v>
      </c>
      <c r="I1809" s="121">
        <v>0.01</v>
      </c>
      <c r="J1809" s="128" t="s">
        <v>1590</v>
      </c>
      <c r="K1809" s="132">
        <v>0.01</v>
      </c>
      <c r="L1809" s="121" t="s">
        <v>107</v>
      </c>
      <c r="M1809" s="121" t="str">
        <f>VLOOKUP($H1809,References_1!$C$2:$D$827,2,)</f>
        <v>GP5</v>
      </c>
      <c r="N1809" s="121">
        <f>VLOOKUP($H1809,References_2!$D$2:'References_2'!$AQ$186,39,)</f>
        <v>6.3E-3</v>
      </c>
      <c r="O1809" s="121" t="str">
        <f t="shared" si="56"/>
        <v>µg</v>
      </c>
      <c r="P1809" s="138">
        <f>IF($O1809="mg",VLOOKUP($C1809,References_1!$H$2:$I$19,2,)*$K1809*0.0864,IF($O1809="µg",VLOOKUP($C1809,References_1!$H$2:$I$19,2,)*$K1809*86.4,""))</f>
        <v>64.938239999999993</v>
      </c>
      <c r="Q1809" s="132" t="str">
        <f t="shared" si="57"/>
        <v>mg/j</v>
      </c>
    </row>
    <row r="1810" spans="1:17" hidden="1" x14ac:dyDescent="0.2">
      <c r="A1810" s="121">
        <f>VLOOKUP($B1810,References_1!$F$2:$G$19,2,)</f>
        <v>4</v>
      </c>
      <c r="B1810" s="121">
        <v>6127935</v>
      </c>
      <c r="C1810" s="121">
        <f>VLOOKUP($B1810,References_1!$F$2:$H$19,3,)</f>
        <v>3</v>
      </c>
      <c r="D1810" s="122">
        <v>42534</v>
      </c>
      <c r="E1810" s="121" t="s">
        <v>104</v>
      </c>
      <c r="F1810" s="121">
        <v>23</v>
      </c>
      <c r="G1810" s="121" t="s">
        <v>532</v>
      </c>
      <c r="H1810" s="121">
        <v>1623</v>
      </c>
      <c r="I1810" s="121">
        <v>0.01</v>
      </c>
      <c r="J1810" s="128" t="s">
        <v>1590</v>
      </c>
      <c r="K1810" s="132">
        <v>0.01</v>
      </c>
      <c r="L1810" s="121" t="s">
        <v>107</v>
      </c>
      <c r="M1810" s="121" t="str">
        <f>VLOOKUP($H1810,References_1!$C$2:$D$827,2,)</f>
        <v>GP5</v>
      </c>
      <c r="N1810" s="121" t="e">
        <f>VLOOKUP($H1810,References_2!$D$2:'References_2'!$AQ$186,39,)</f>
        <v>#N/A</v>
      </c>
      <c r="O1810" s="121" t="str">
        <f t="shared" si="56"/>
        <v>µg</v>
      </c>
      <c r="P1810" s="138">
        <f>IF($O1810="mg",VLOOKUP($C1810,References_1!$H$2:$I$19,2,)*$K1810*0.0864,IF($O1810="µg",VLOOKUP($C1810,References_1!$H$2:$I$19,2,)*$K1810*86.4,""))</f>
        <v>5.3827200000000008</v>
      </c>
      <c r="Q1810" s="132" t="str">
        <f t="shared" si="57"/>
        <v>mg/j</v>
      </c>
    </row>
    <row r="1811" spans="1:17" hidden="1" x14ac:dyDescent="0.2">
      <c r="A1811" s="121">
        <f>VLOOKUP($B1811,References_1!$F$2:$G$19,2,)</f>
        <v>18</v>
      </c>
      <c r="B1811" s="121">
        <v>6127970</v>
      </c>
      <c r="C1811" s="121">
        <f>VLOOKUP($B1811,References_1!$F$2:$H$19,3,)</f>
        <v>9.5</v>
      </c>
      <c r="D1811" s="122">
        <v>42534</v>
      </c>
      <c r="E1811" s="121" t="s">
        <v>948</v>
      </c>
      <c r="F1811" s="121">
        <v>23</v>
      </c>
      <c r="G1811" s="121" t="s">
        <v>532</v>
      </c>
      <c r="H1811" s="121">
        <v>1623</v>
      </c>
      <c r="I1811" s="121">
        <v>0.01</v>
      </c>
      <c r="J1811" s="128" t="s">
        <v>1590</v>
      </c>
      <c r="K1811" s="132">
        <v>0.01</v>
      </c>
      <c r="L1811" s="121" t="s">
        <v>107</v>
      </c>
      <c r="M1811" s="121" t="str">
        <f>VLOOKUP($H1811,References_1!$C$2:$D$827,2,)</f>
        <v>GP5</v>
      </c>
      <c r="N1811" s="121" t="e">
        <f>VLOOKUP($H1811,References_2!$D$2:'References_2'!$AQ$186,39,)</f>
        <v>#N/A</v>
      </c>
      <c r="O1811" s="121" t="str">
        <f t="shared" si="56"/>
        <v>µg</v>
      </c>
      <c r="P1811" s="138">
        <f>IF($O1811="mg",VLOOKUP($C1811,References_1!$H$2:$I$19,2,)*$K1811*0.0864,IF($O1811="µg",VLOOKUP($C1811,References_1!$H$2:$I$19,2,)*$K1811*86.4,""))</f>
        <v>24.69312</v>
      </c>
      <c r="Q1811" s="132" t="str">
        <f t="shared" si="57"/>
        <v>mg/j</v>
      </c>
    </row>
    <row r="1812" spans="1:17" hidden="1" x14ac:dyDescent="0.2">
      <c r="A1812" s="121">
        <f>VLOOKUP($B1812,References_1!$F$2:$G$19,2,)</f>
        <v>14</v>
      </c>
      <c r="B1812" s="121">
        <v>6127985</v>
      </c>
      <c r="C1812" s="121">
        <f>VLOOKUP($B1812,References_1!$F$2:$H$19,3,)</f>
        <v>11</v>
      </c>
      <c r="D1812" s="122">
        <v>42534</v>
      </c>
      <c r="E1812" s="121" t="s">
        <v>977</v>
      </c>
      <c r="F1812" s="121">
        <v>23</v>
      </c>
      <c r="G1812" s="121" t="s">
        <v>532</v>
      </c>
      <c r="H1812" s="121">
        <v>1623</v>
      </c>
      <c r="I1812" s="121">
        <v>0.01</v>
      </c>
      <c r="J1812" s="128" t="s">
        <v>1590</v>
      </c>
      <c r="K1812" s="132">
        <v>0.01</v>
      </c>
      <c r="L1812" s="121" t="s">
        <v>107</v>
      </c>
      <c r="M1812" s="121" t="str">
        <f>VLOOKUP($H1812,References_1!$C$2:$D$827,2,)</f>
        <v>GP5</v>
      </c>
      <c r="N1812" s="121" t="e">
        <f>VLOOKUP($H1812,References_2!$D$2:'References_2'!$AQ$186,39,)</f>
        <v>#N/A</v>
      </c>
      <c r="O1812" s="121" t="str">
        <f t="shared" si="56"/>
        <v>µg</v>
      </c>
      <c r="P1812" s="138">
        <f>IF($O1812="mg",VLOOKUP($C1812,References_1!$H$2:$I$19,2,)*$K1812*0.0864,IF($O1812="µg",VLOOKUP($C1812,References_1!$H$2:$I$19,2,)*$K1812*86.4,""))</f>
        <v>26.61984</v>
      </c>
      <c r="Q1812" s="132" t="str">
        <f t="shared" si="57"/>
        <v>mg/j</v>
      </c>
    </row>
    <row r="1813" spans="1:17" hidden="1" x14ac:dyDescent="0.2">
      <c r="A1813" s="121">
        <f>VLOOKUP($B1813,References_1!$F$2:$G$19,2,)</f>
        <v>11</v>
      </c>
      <c r="B1813" s="121" t="s">
        <v>963</v>
      </c>
      <c r="C1813" s="121">
        <f>VLOOKUP($B1813,References_1!$F$2:$H$19,3,)</f>
        <v>13</v>
      </c>
      <c r="D1813" s="122">
        <v>42534</v>
      </c>
      <c r="E1813" s="121" t="s">
        <v>964</v>
      </c>
      <c r="F1813" s="121">
        <v>23</v>
      </c>
      <c r="G1813" s="121" t="s">
        <v>532</v>
      </c>
      <c r="H1813" s="121">
        <v>1623</v>
      </c>
      <c r="I1813" s="121">
        <v>0.05</v>
      </c>
      <c r="J1813" s="128" t="s">
        <v>1590</v>
      </c>
      <c r="K1813" s="132">
        <v>0.05</v>
      </c>
      <c r="L1813" s="121" t="s">
        <v>107</v>
      </c>
      <c r="M1813" s="121" t="str">
        <f>VLOOKUP($H1813,References_1!$C$2:$D$827,2,)</f>
        <v>GP5</v>
      </c>
      <c r="N1813" s="121" t="e">
        <f>VLOOKUP($H1813,References_2!$D$2:'References_2'!$AQ$186,39,)</f>
        <v>#N/A</v>
      </c>
      <c r="O1813" s="121" t="str">
        <f t="shared" si="56"/>
        <v>µg</v>
      </c>
      <c r="P1813" s="138">
        <f>IF($O1813="mg",VLOOKUP($C1813,References_1!$H$2:$I$19,2,)*$K1813*0.0864,IF($O1813="µg",VLOOKUP($C1813,References_1!$H$2:$I$19,2,)*$K1813*86.4,""))</f>
        <v>71.280000000000015</v>
      </c>
      <c r="Q1813" s="132" t="str">
        <f t="shared" si="57"/>
        <v>mg/j</v>
      </c>
    </row>
    <row r="1814" spans="1:17" hidden="1" x14ac:dyDescent="0.2">
      <c r="A1814" s="121">
        <f>VLOOKUP($B1814,References_1!$F$2:$G$19,2,)</f>
        <v>12</v>
      </c>
      <c r="B1814" s="121">
        <v>6127975</v>
      </c>
      <c r="C1814" s="121">
        <f>VLOOKUP($B1814,References_1!$F$2:$H$19,3,)</f>
        <v>14</v>
      </c>
      <c r="D1814" s="122">
        <v>42534</v>
      </c>
      <c r="E1814" s="121" t="s">
        <v>984</v>
      </c>
      <c r="F1814" s="121">
        <v>23</v>
      </c>
      <c r="G1814" s="121" t="s">
        <v>532</v>
      </c>
      <c r="H1814" s="121">
        <v>1623</v>
      </c>
      <c r="I1814" s="121">
        <v>0.01</v>
      </c>
      <c r="J1814" s="128" t="s">
        <v>1590</v>
      </c>
      <c r="K1814" s="132">
        <v>0.01</v>
      </c>
      <c r="L1814" s="121" t="s">
        <v>107</v>
      </c>
      <c r="M1814" s="121" t="str">
        <f>VLOOKUP($H1814,References_1!$C$2:$D$827,2,)</f>
        <v>GP5</v>
      </c>
      <c r="N1814" s="121" t="e">
        <f>VLOOKUP($H1814,References_2!$D$2:'References_2'!$AQ$186,39,)</f>
        <v>#N/A</v>
      </c>
      <c r="O1814" s="121" t="str">
        <f t="shared" si="56"/>
        <v>µg</v>
      </c>
      <c r="P1814" s="138">
        <f>IF($O1814="mg",VLOOKUP($C1814,References_1!$H$2:$I$19,2,)*$K1814*0.0864,IF($O1814="µg",VLOOKUP($C1814,References_1!$H$2:$I$19,2,)*$K1814*86.4,""))</f>
        <v>64.938239999999993</v>
      </c>
      <c r="Q1814" s="132" t="str">
        <f t="shared" si="57"/>
        <v>mg/j</v>
      </c>
    </row>
    <row r="1815" spans="1:17" hidden="1" x14ac:dyDescent="0.2">
      <c r="A1815" s="121">
        <f>VLOOKUP($B1815,References_1!$F$2:$G$19,2,)</f>
        <v>4</v>
      </c>
      <c r="B1815" s="121">
        <v>6127935</v>
      </c>
      <c r="C1815" s="121">
        <f>VLOOKUP($B1815,References_1!$F$2:$H$19,3,)</f>
        <v>3</v>
      </c>
      <c r="D1815" s="122">
        <v>42534</v>
      </c>
      <c r="E1815" s="121" t="s">
        <v>104</v>
      </c>
      <c r="F1815" s="121">
        <v>23</v>
      </c>
      <c r="G1815" s="121" t="s">
        <v>533</v>
      </c>
      <c r="H1815" s="121">
        <v>2565</v>
      </c>
      <c r="I1815" s="121">
        <v>5.0000000000000001E-3</v>
      </c>
      <c r="J1815" s="128" t="s">
        <v>1590</v>
      </c>
      <c r="K1815" s="132">
        <v>5.0000000000000001E-3</v>
      </c>
      <c r="L1815" s="121" t="s">
        <v>107</v>
      </c>
      <c r="M1815" s="121" t="str">
        <f>VLOOKUP($H1815,References_1!$C$2:$D$827,2,)</f>
        <v>GP4</v>
      </c>
      <c r="N1815" s="121" t="e">
        <f>VLOOKUP($H1815,References_2!$D$2:'References_2'!$AQ$186,39,)</f>
        <v>#N/A</v>
      </c>
      <c r="O1815" s="121" t="str">
        <f t="shared" si="56"/>
        <v>µg</v>
      </c>
      <c r="P1815" s="138">
        <f>IF($O1815="mg",VLOOKUP($C1815,References_1!$H$2:$I$19,2,)*$K1815*0.0864,IF($O1815="µg",VLOOKUP($C1815,References_1!$H$2:$I$19,2,)*$K1815*86.4,""))</f>
        <v>2.6913600000000004</v>
      </c>
      <c r="Q1815" s="132" t="str">
        <f t="shared" si="57"/>
        <v>mg/j</v>
      </c>
    </row>
    <row r="1816" spans="1:17" hidden="1" x14ac:dyDescent="0.2">
      <c r="A1816" s="121">
        <f>VLOOKUP($B1816,References_1!$F$2:$G$19,2,)</f>
        <v>18</v>
      </c>
      <c r="B1816" s="121">
        <v>6127970</v>
      </c>
      <c r="C1816" s="121">
        <f>VLOOKUP($B1816,References_1!$F$2:$H$19,3,)</f>
        <v>9.5</v>
      </c>
      <c r="D1816" s="122">
        <v>42534</v>
      </c>
      <c r="E1816" s="121" t="s">
        <v>948</v>
      </c>
      <c r="F1816" s="121">
        <v>23</v>
      </c>
      <c r="G1816" s="121" t="s">
        <v>533</v>
      </c>
      <c r="H1816" s="121">
        <v>2565</v>
      </c>
      <c r="I1816" s="121">
        <v>5.0000000000000001E-3</v>
      </c>
      <c r="J1816" s="128" t="s">
        <v>1590</v>
      </c>
      <c r="K1816" s="132">
        <v>5.0000000000000001E-3</v>
      </c>
      <c r="L1816" s="121" t="s">
        <v>107</v>
      </c>
      <c r="M1816" s="121" t="str">
        <f>VLOOKUP($H1816,References_1!$C$2:$D$827,2,)</f>
        <v>GP4</v>
      </c>
      <c r="N1816" s="121" t="e">
        <f>VLOOKUP($H1816,References_2!$D$2:'References_2'!$AQ$186,39,)</f>
        <v>#N/A</v>
      </c>
      <c r="O1816" s="121" t="str">
        <f t="shared" si="56"/>
        <v>µg</v>
      </c>
      <c r="P1816" s="138">
        <f>IF($O1816="mg",VLOOKUP($C1816,References_1!$H$2:$I$19,2,)*$K1816*0.0864,IF($O1816="µg",VLOOKUP($C1816,References_1!$H$2:$I$19,2,)*$K1816*86.4,""))</f>
        <v>12.34656</v>
      </c>
      <c r="Q1816" s="132" t="str">
        <f t="shared" si="57"/>
        <v>mg/j</v>
      </c>
    </row>
    <row r="1817" spans="1:17" hidden="1" x14ac:dyDescent="0.2">
      <c r="A1817" s="121">
        <f>VLOOKUP($B1817,References_1!$F$2:$G$19,2,)</f>
        <v>14</v>
      </c>
      <c r="B1817" s="121">
        <v>6127985</v>
      </c>
      <c r="C1817" s="121">
        <f>VLOOKUP($B1817,References_1!$F$2:$H$19,3,)</f>
        <v>11</v>
      </c>
      <c r="D1817" s="122">
        <v>42534</v>
      </c>
      <c r="E1817" s="121" t="s">
        <v>977</v>
      </c>
      <c r="F1817" s="121">
        <v>23</v>
      </c>
      <c r="G1817" s="121" t="s">
        <v>533</v>
      </c>
      <c r="H1817" s="121">
        <v>2565</v>
      </c>
      <c r="I1817" s="121">
        <v>5.0000000000000001E-3</v>
      </c>
      <c r="J1817" s="128" t="s">
        <v>1590</v>
      </c>
      <c r="K1817" s="132">
        <v>5.0000000000000001E-3</v>
      </c>
      <c r="L1817" s="121" t="s">
        <v>107</v>
      </c>
      <c r="M1817" s="121" t="str">
        <f>VLOOKUP($H1817,References_1!$C$2:$D$827,2,)</f>
        <v>GP4</v>
      </c>
      <c r="N1817" s="121" t="e">
        <f>VLOOKUP($H1817,References_2!$D$2:'References_2'!$AQ$186,39,)</f>
        <v>#N/A</v>
      </c>
      <c r="O1817" s="121" t="str">
        <f t="shared" si="56"/>
        <v>µg</v>
      </c>
      <c r="P1817" s="138">
        <f>IF($O1817="mg",VLOOKUP($C1817,References_1!$H$2:$I$19,2,)*$K1817*0.0864,IF($O1817="µg",VLOOKUP($C1817,References_1!$H$2:$I$19,2,)*$K1817*86.4,""))</f>
        <v>13.30992</v>
      </c>
      <c r="Q1817" s="132" t="str">
        <f t="shared" si="57"/>
        <v>mg/j</v>
      </c>
    </row>
    <row r="1818" spans="1:17" hidden="1" x14ac:dyDescent="0.2">
      <c r="A1818" s="121">
        <f>VLOOKUP($B1818,References_1!$F$2:$G$19,2,)</f>
        <v>11</v>
      </c>
      <c r="B1818" s="121" t="s">
        <v>963</v>
      </c>
      <c r="C1818" s="121">
        <f>VLOOKUP($B1818,References_1!$F$2:$H$19,3,)</f>
        <v>13</v>
      </c>
      <c r="D1818" s="122">
        <v>42534</v>
      </c>
      <c r="E1818" s="121" t="s">
        <v>964</v>
      </c>
      <c r="F1818" s="121">
        <v>23</v>
      </c>
      <c r="G1818" s="121" t="s">
        <v>533</v>
      </c>
      <c r="H1818" s="121">
        <v>2565</v>
      </c>
      <c r="I1818" s="121">
        <v>5.0000000000000001E-3</v>
      </c>
      <c r="J1818" s="128" t="s">
        <v>1590</v>
      </c>
      <c r="K1818" s="132">
        <v>5.0000000000000001E-3</v>
      </c>
      <c r="L1818" s="121" t="s">
        <v>107</v>
      </c>
      <c r="M1818" s="121" t="str">
        <f>VLOOKUP($H1818,References_1!$C$2:$D$827,2,)</f>
        <v>GP4</v>
      </c>
      <c r="N1818" s="121" t="e">
        <f>VLOOKUP($H1818,References_2!$D$2:'References_2'!$AQ$186,39,)</f>
        <v>#N/A</v>
      </c>
      <c r="O1818" s="121" t="str">
        <f t="shared" si="56"/>
        <v>µg</v>
      </c>
      <c r="P1818" s="138">
        <f>IF($O1818="mg",VLOOKUP($C1818,References_1!$H$2:$I$19,2,)*$K1818*0.0864,IF($O1818="µg",VLOOKUP($C1818,References_1!$H$2:$I$19,2,)*$K1818*86.4,""))</f>
        <v>7.128000000000001</v>
      </c>
      <c r="Q1818" s="132" t="str">
        <f t="shared" si="57"/>
        <v>mg/j</v>
      </c>
    </row>
    <row r="1819" spans="1:17" hidden="1" x14ac:dyDescent="0.2">
      <c r="A1819" s="121">
        <f>VLOOKUP($B1819,References_1!$F$2:$G$19,2,)</f>
        <v>12</v>
      </c>
      <c r="B1819" s="121">
        <v>6127975</v>
      </c>
      <c r="C1819" s="121">
        <f>VLOOKUP($B1819,References_1!$F$2:$H$19,3,)</f>
        <v>14</v>
      </c>
      <c r="D1819" s="122">
        <v>42534</v>
      </c>
      <c r="E1819" s="121" t="s">
        <v>984</v>
      </c>
      <c r="F1819" s="121">
        <v>23</v>
      </c>
      <c r="G1819" s="121" t="s">
        <v>533</v>
      </c>
      <c r="H1819" s="121">
        <v>2565</v>
      </c>
      <c r="I1819" s="121">
        <v>5.0000000000000001E-3</v>
      </c>
      <c r="J1819" s="128" t="s">
        <v>1590</v>
      </c>
      <c r="K1819" s="132">
        <v>5.0000000000000001E-3</v>
      </c>
      <c r="L1819" s="121" t="s">
        <v>107</v>
      </c>
      <c r="M1819" s="121" t="str">
        <f>VLOOKUP($H1819,References_1!$C$2:$D$827,2,)</f>
        <v>GP4</v>
      </c>
      <c r="N1819" s="121" t="e">
        <f>VLOOKUP($H1819,References_2!$D$2:'References_2'!$AQ$186,39,)</f>
        <v>#N/A</v>
      </c>
      <c r="O1819" s="121" t="str">
        <f t="shared" si="56"/>
        <v>µg</v>
      </c>
      <c r="P1819" s="138">
        <f>IF($O1819="mg",VLOOKUP($C1819,References_1!$H$2:$I$19,2,)*$K1819*0.0864,IF($O1819="µg",VLOOKUP($C1819,References_1!$H$2:$I$19,2,)*$K1819*86.4,""))</f>
        <v>32.469119999999997</v>
      </c>
      <c r="Q1819" s="132" t="str">
        <f t="shared" si="57"/>
        <v>mg/j</v>
      </c>
    </row>
    <row r="1820" spans="1:17" hidden="1" x14ac:dyDescent="0.2">
      <c r="A1820" s="121">
        <f>VLOOKUP($B1820,References_1!$F$2:$G$19,2,)</f>
        <v>4</v>
      </c>
      <c r="B1820" s="121">
        <v>6127935</v>
      </c>
      <c r="C1820" s="121">
        <f>VLOOKUP($B1820,References_1!$F$2:$H$19,3,)</f>
        <v>3</v>
      </c>
      <c r="D1820" s="122">
        <v>42534</v>
      </c>
      <c r="E1820" s="121" t="s">
        <v>104</v>
      </c>
      <c r="F1820" s="121">
        <v>23</v>
      </c>
      <c r="G1820" s="121" t="s">
        <v>534</v>
      </c>
      <c r="H1820" s="121">
        <v>2056</v>
      </c>
      <c r="I1820" s="121">
        <v>5.0000000000000001E-3</v>
      </c>
      <c r="J1820" s="128" t="s">
        <v>1590</v>
      </c>
      <c r="K1820" s="132">
        <v>5.0000000000000001E-3</v>
      </c>
      <c r="L1820" s="121" t="s">
        <v>107</v>
      </c>
      <c r="M1820" s="121" t="str">
        <f>VLOOKUP($H1820,References_1!$C$2:$D$827,2,)</f>
        <v>GP4</v>
      </c>
      <c r="N1820" s="121" t="e">
        <f>VLOOKUP($H1820,References_2!$D$2:'References_2'!$AQ$186,39,)</f>
        <v>#N/A</v>
      </c>
      <c r="O1820" s="121" t="str">
        <f t="shared" si="56"/>
        <v>µg</v>
      </c>
      <c r="P1820" s="138">
        <f>IF($O1820="mg",VLOOKUP($C1820,References_1!$H$2:$I$19,2,)*$K1820*0.0864,IF($O1820="µg",VLOOKUP($C1820,References_1!$H$2:$I$19,2,)*$K1820*86.4,""))</f>
        <v>2.6913600000000004</v>
      </c>
      <c r="Q1820" s="132" t="str">
        <f t="shared" si="57"/>
        <v>mg/j</v>
      </c>
    </row>
    <row r="1821" spans="1:17" hidden="1" x14ac:dyDescent="0.2">
      <c r="A1821" s="121">
        <f>VLOOKUP($B1821,References_1!$F$2:$G$19,2,)</f>
        <v>18</v>
      </c>
      <c r="B1821" s="121">
        <v>6127970</v>
      </c>
      <c r="C1821" s="121">
        <f>VLOOKUP($B1821,References_1!$F$2:$H$19,3,)</f>
        <v>9.5</v>
      </c>
      <c r="D1821" s="122">
        <v>42534</v>
      </c>
      <c r="E1821" s="121" t="s">
        <v>948</v>
      </c>
      <c r="F1821" s="121">
        <v>23</v>
      </c>
      <c r="G1821" s="121" t="s">
        <v>534</v>
      </c>
      <c r="H1821" s="121">
        <v>2056</v>
      </c>
      <c r="I1821" s="121">
        <v>5.0000000000000001E-3</v>
      </c>
      <c r="J1821" s="128" t="s">
        <v>1590</v>
      </c>
      <c r="K1821" s="132">
        <v>5.0000000000000001E-3</v>
      </c>
      <c r="L1821" s="121" t="s">
        <v>107</v>
      </c>
      <c r="M1821" s="121" t="str">
        <f>VLOOKUP($H1821,References_1!$C$2:$D$827,2,)</f>
        <v>GP4</v>
      </c>
      <c r="N1821" s="121" t="e">
        <f>VLOOKUP($H1821,References_2!$D$2:'References_2'!$AQ$186,39,)</f>
        <v>#N/A</v>
      </c>
      <c r="O1821" s="121" t="str">
        <f t="shared" si="56"/>
        <v>µg</v>
      </c>
      <c r="P1821" s="138">
        <f>IF($O1821="mg",VLOOKUP($C1821,References_1!$H$2:$I$19,2,)*$K1821*0.0864,IF($O1821="µg",VLOOKUP($C1821,References_1!$H$2:$I$19,2,)*$K1821*86.4,""))</f>
        <v>12.34656</v>
      </c>
      <c r="Q1821" s="132" t="str">
        <f t="shared" si="57"/>
        <v>mg/j</v>
      </c>
    </row>
    <row r="1822" spans="1:17" hidden="1" x14ac:dyDescent="0.2">
      <c r="A1822" s="121">
        <f>VLOOKUP($B1822,References_1!$F$2:$G$19,2,)</f>
        <v>14</v>
      </c>
      <c r="B1822" s="121">
        <v>6127985</v>
      </c>
      <c r="C1822" s="121">
        <f>VLOOKUP($B1822,References_1!$F$2:$H$19,3,)</f>
        <v>11</v>
      </c>
      <c r="D1822" s="122">
        <v>42534</v>
      </c>
      <c r="E1822" s="121" t="s">
        <v>977</v>
      </c>
      <c r="F1822" s="121">
        <v>23</v>
      </c>
      <c r="G1822" s="121" t="s">
        <v>534</v>
      </c>
      <c r="H1822" s="121">
        <v>2056</v>
      </c>
      <c r="I1822" s="121">
        <v>5.0000000000000001E-3</v>
      </c>
      <c r="J1822" s="128" t="s">
        <v>1590</v>
      </c>
      <c r="K1822" s="132">
        <v>5.0000000000000001E-3</v>
      </c>
      <c r="L1822" s="121" t="s">
        <v>107</v>
      </c>
      <c r="M1822" s="121" t="str">
        <f>VLOOKUP($H1822,References_1!$C$2:$D$827,2,)</f>
        <v>GP4</v>
      </c>
      <c r="N1822" s="121" t="e">
        <f>VLOOKUP($H1822,References_2!$D$2:'References_2'!$AQ$186,39,)</f>
        <v>#N/A</v>
      </c>
      <c r="O1822" s="121" t="str">
        <f t="shared" si="56"/>
        <v>µg</v>
      </c>
      <c r="P1822" s="138">
        <f>IF($O1822="mg",VLOOKUP($C1822,References_1!$H$2:$I$19,2,)*$K1822*0.0864,IF($O1822="µg",VLOOKUP($C1822,References_1!$H$2:$I$19,2,)*$K1822*86.4,""))</f>
        <v>13.30992</v>
      </c>
      <c r="Q1822" s="132" t="str">
        <f t="shared" si="57"/>
        <v>mg/j</v>
      </c>
    </row>
    <row r="1823" spans="1:17" hidden="1" x14ac:dyDescent="0.2">
      <c r="A1823" s="121">
        <f>VLOOKUP($B1823,References_1!$F$2:$G$19,2,)</f>
        <v>11</v>
      </c>
      <c r="B1823" s="121" t="s">
        <v>963</v>
      </c>
      <c r="C1823" s="121">
        <f>VLOOKUP($B1823,References_1!$F$2:$H$19,3,)</f>
        <v>13</v>
      </c>
      <c r="D1823" s="122">
        <v>42534</v>
      </c>
      <c r="E1823" s="121" t="s">
        <v>964</v>
      </c>
      <c r="F1823" s="121">
        <v>23</v>
      </c>
      <c r="G1823" s="121" t="s">
        <v>534</v>
      </c>
      <c r="H1823" s="121">
        <v>2056</v>
      </c>
      <c r="I1823" s="121">
        <v>5.0000000000000001E-3</v>
      </c>
      <c r="J1823" s="128" t="s">
        <v>1590</v>
      </c>
      <c r="K1823" s="132">
        <v>5.0000000000000001E-3</v>
      </c>
      <c r="L1823" s="121" t="s">
        <v>107</v>
      </c>
      <c r="M1823" s="121" t="str">
        <f>VLOOKUP($H1823,References_1!$C$2:$D$827,2,)</f>
        <v>GP4</v>
      </c>
      <c r="N1823" s="121" t="e">
        <f>VLOOKUP($H1823,References_2!$D$2:'References_2'!$AQ$186,39,)</f>
        <v>#N/A</v>
      </c>
      <c r="O1823" s="121" t="str">
        <f t="shared" si="56"/>
        <v>µg</v>
      </c>
      <c r="P1823" s="138">
        <f>IF($O1823="mg",VLOOKUP($C1823,References_1!$H$2:$I$19,2,)*$K1823*0.0864,IF($O1823="µg",VLOOKUP($C1823,References_1!$H$2:$I$19,2,)*$K1823*86.4,""))</f>
        <v>7.128000000000001</v>
      </c>
      <c r="Q1823" s="132" t="str">
        <f t="shared" si="57"/>
        <v>mg/j</v>
      </c>
    </row>
    <row r="1824" spans="1:17" hidden="1" x14ac:dyDescent="0.2">
      <c r="A1824" s="121">
        <f>VLOOKUP($B1824,References_1!$F$2:$G$19,2,)</f>
        <v>12</v>
      </c>
      <c r="B1824" s="121">
        <v>6127975</v>
      </c>
      <c r="C1824" s="121">
        <f>VLOOKUP($B1824,References_1!$F$2:$H$19,3,)</f>
        <v>14</v>
      </c>
      <c r="D1824" s="122">
        <v>42534</v>
      </c>
      <c r="E1824" s="121" t="s">
        <v>984</v>
      </c>
      <c r="F1824" s="121">
        <v>23</v>
      </c>
      <c r="G1824" s="121" t="s">
        <v>534</v>
      </c>
      <c r="H1824" s="121">
        <v>2056</v>
      </c>
      <c r="I1824" s="121">
        <v>5.0000000000000001E-3</v>
      </c>
      <c r="J1824" s="128" t="s">
        <v>1590</v>
      </c>
      <c r="K1824" s="132">
        <v>5.0000000000000001E-3</v>
      </c>
      <c r="L1824" s="121" t="s">
        <v>107</v>
      </c>
      <c r="M1824" s="121" t="str">
        <f>VLOOKUP($H1824,References_1!$C$2:$D$827,2,)</f>
        <v>GP4</v>
      </c>
      <c r="N1824" s="121" t="e">
        <f>VLOOKUP($H1824,References_2!$D$2:'References_2'!$AQ$186,39,)</f>
        <v>#N/A</v>
      </c>
      <c r="O1824" s="121" t="str">
        <f t="shared" si="56"/>
        <v>µg</v>
      </c>
      <c r="P1824" s="138">
        <f>IF($O1824="mg",VLOOKUP($C1824,References_1!$H$2:$I$19,2,)*$K1824*0.0864,IF($O1824="µg",VLOOKUP($C1824,References_1!$H$2:$I$19,2,)*$K1824*86.4,""))</f>
        <v>32.469119999999997</v>
      </c>
      <c r="Q1824" s="132" t="str">
        <f t="shared" si="57"/>
        <v>mg/j</v>
      </c>
    </row>
    <row r="1825" spans="1:17" hidden="1" x14ac:dyDescent="0.2">
      <c r="A1825" s="121">
        <f>VLOOKUP($B1825,References_1!$F$2:$G$19,2,)</f>
        <v>4</v>
      </c>
      <c r="B1825" s="121">
        <v>6127935</v>
      </c>
      <c r="C1825" s="121">
        <f>VLOOKUP($B1825,References_1!$F$2:$H$19,3,)</f>
        <v>3</v>
      </c>
      <c r="D1825" s="122">
        <v>42534</v>
      </c>
      <c r="E1825" s="121" t="s">
        <v>104</v>
      </c>
      <c r="F1825" s="121">
        <v>23</v>
      </c>
      <c r="G1825" s="121" t="s">
        <v>535</v>
      </c>
      <c r="H1825" s="121">
        <v>1974</v>
      </c>
      <c r="I1825" s="121">
        <v>5.0000000000000001E-3</v>
      </c>
      <c r="J1825" s="128" t="s">
        <v>1590</v>
      </c>
      <c r="K1825" s="132">
        <v>5.0000000000000001E-3</v>
      </c>
      <c r="L1825" s="121" t="s">
        <v>107</v>
      </c>
      <c r="M1825" s="121" t="str">
        <f>VLOOKUP($H1825,References_1!$C$2:$D$827,2,)</f>
        <v>GP4</v>
      </c>
      <c r="N1825" s="121" t="e">
        <f>VLOOKUP($H1825,References_2!$D$2:'References_2'!$AQ$186,39,)</f>
        <v>#N/A</v>
      </c>
      <c r="O1825" s="121" t="str">
        <f t="shared" si="56"/>
        <v>µg</v>
      </c>
      <c r="P1825" s="138">
        <f>IF($O1825="mg",VLOOKUP($C1825,References_1!$H$2:$I$19,2,)*$K1825*0.0864,IF($O1825="µg",VLOOKUP($C1825,References_1!$H$2:$I$19,2,)*$K1825*86.4,""))</f>
        <v>2.6913600000000004</v>
      </c>
      <c r="Q1825" s="132" t="str">
        <f t="shared" si="57"/>
        <v>mg/j</v>
      </c>
    </row>
    <row r="1826" spans="1:17" hidden="1" x14ac:dyDescent="0.2">
      <c r="A1826" s="121">
        <f>VLOOKUP($B1826,References_1!$F$2:$G$19,2,)</f>
        <v>18</v>
      </c>
      <c r="B1826" s="121">
        <v>6127970</v>
      </c>
      <c r="C1826" s="121">
        <f>VLOOKUP($B1826,References_1!$F$2:$H$19,3,)</f>
        <v>9.5</v>
      </c>
      <c r="D1826" s="122">
        <v>42534</v>
      </c>
      <c r="E1826" s="121" t="s">
        <v>948</v>
      </c>
      <c r="F1826" s="121">
        <v>23</v>
      </c>
      <c r="G1826" s="121" t="s">
        <v>535</v>
      </c>
      <c r="H1826" s="121">
        <v>1974</v>
      </c>
      <c r="I1826" s="121">
        <v>5.0000000000000001E-3</v>
      </c>
      <c r="J1826" s="128" t="s">
        <v>1590</v>
      </c>
      <c r="K1826" s="132">
        <v>5.0000000000000001E-3</v>
      </c>
      <c r="L1826" s="121" t="s">
        <v>107</v>
      </c>
      <c r="M1826" s="121" t="str">
        <f>VLOOKUP($H1826,References_1!$C$2:$D$827,2,)</f>
        <v>GP4</v>
      </c>
      <c r="N1826" s="121" t="e">
        <f>VLOOKUP($H1826,References_2!$D$2:'References_2'!$AQ$186,39,)</f>
        <v>#N/A</v>
      </c>
      <c r="O1826" s="121" t="str">
        <f t="shared" si="56"/>
        <v>µg</v>
      </c>
      <c r="P1826" s="138">
        <f>IF($O1826="mg",VLOOKUP($C1826,References_1!$H$2:$I$19,2,)*$K1826*0.0864,IF($O1826="µg",VLOOKUP($C1826,References_1!$H$2:$I$19,2,)*$K1826*86.4,""))</f>
        <v>12.34656</v>
      </c>
      <c r="Q1826" s="132" t="str">
        <f t="shared" si="57"/>
        <v>mg/j</v>
      </c>
    </row>
    <row r="1827" spans="1:17" hidden="1" x14ac:dyDescent="0.2">
      <c r="A1827" s="121">
        <f>VLOOKUP($B1827,References_1!$F$2:$G$19,2,)</f>
        <v>14</v>
      </c>
      <c r="B1827" s="121">
        <v>6127985</v>
      </c>
      <c r="C1827" s="121">
        <f>VLOOKUP($B1827,References_1!$F$2:$H$19,3,)</f>
        <v>11</v>
      </c>
      <c r="D1827" s="122">
        <v>42534</v>
      </c>
      <c r="E1827" s="121" t="s">
        <v>977</v>
      </c>
      <c r="F1827" s="121">
        <v>23</v>
      </c>
      <c r="G1827" s="121" t="s">
        <v>535</v>
      </c>
      <c r="H1827" s="121">
        <v>1974</v>
      </c>
      <c r="I1827" s="121">
        <v>5.0000000000000001E-3</v>
      </c>
      <c r="J1827" s="128" t="s">
        <v>1590</v>
      </c>
      <c r="K1827" s="132">
        <v>5.0000000000000001E-3</v>
      </c>
      <c r="L1827" s="121" t="s">
        <v>107</v>
      </c>
      <c r="M1827" s="121" t="str">
        <f>VLOOKUP($H1827,References_1!$C$2:$D$827,2,)</f>
        <v>GP4</v>
      </c>
      <c r="N1827" s="121" t="e">
        <f>VLOOKUP($H1827,References_2!$D$2:'References_2'!$AQ$186,39,)</f>
        <v>#N/A</v>
      </c>
      <c r="O1827" s="121" t="str">
        <f t="shared" si="56"/>
        <v>µg</v>
      </c>
      <c r="P1827" s="138">
        <f>IF($O1827="mg",VLOOKUP($C1827,References_1!$H$2:$I$19,2,)*$K1827*0.0864,IF($O1827="µg",VLOOKUP($C1827,References_1!$H$2:$I$19,2,)*$K1827*86.4,""))</f>
        <v>13.30992</v>
      </c>
      <c r="Q1827" s="132" t="str">
        <f t="shared" si="57"/>
        <v>mg/j</v>
      </c>
    </row>
    <row r="1828" spans="1:17" hidden="1" x14ac:dyDescent="0.2">
      <c r="A1828" s="121">
        <f>VLOOKUP($B1828,References_1!$F$2:$G$19,2,)</f>
        <v>11</v>
      </c>
      <c r="B1828" s="121" t="s">
        <v>963</v>
      </c>
      <c r="C1828" s="121">
        <f>VLOOKUP($B1828,References_1!$F$2:$H$19,3,)</f>
        <v>13</v>
      </c>
      <c r="D1828" s="122">
        <v>42534</v>
      </c>
      <c r="E1828" s="121" t="s">
        <v>964</v>
      </c>
      <c r="F1828" s="121">
        <v>23</v>
      </c>
      <c r="G1828" s="121" t="s">
        <v>535</v>
      </c>
      <c r="H1828" s="121">
        <v>1974</v>
      </c>
      <c r="I1828" s="121">
        <v>5.0000000000000001E-3</v>
      </c>
      <c r="J1828" s="128" t="s">
        <v>1590</v>
      </c>
      <c r="K1828" s="132">
        <v>5.0000000000000001E-3</v>
      </c>
      <c r="L1828" s="121" t="s">
        <v>107</v>
      </c>
      <c r="M1828" s="121" t="str">
        <f>VLOOKUP($H1828,References_1!$C$2:$D$827,2,)</f>
        <v>GP4</v>
      </c>
      <c r="N1828" s="121" t="e">
        <f>VLOOKUP($H1828,References_2!$D$2:'References_2'!$AQ$186,39,)</f>
        <v>#N/A</v>
      </c>
      <c r="O1828" s="121" t="str">
        <f t="shared" si="56"/>
        <v>µg</v>
      </c>
      <c r="P1828" s="138">
        <f>IF($O1828="mg",VLOOKUP($C1828,References_1!$H$2:$I$19,2,)*$K1828*0.0864,IF($O1828="µg",VLOOKUP($C1828,References_1!$H$2:$I$19,2,)*$K1828*86.4,""))</f>
        <v>7.128000000000001</v>
      </c>
      <c r="Q1828" s="132" t="str">
        <f t="shared" si="57"/>
        <v>mg/j</v>
      </c>
    </row>
    <row r="1829" spans="1:17" hidden="1" x14ac:dyDescent="0.2">
      <c r="A1829" s="121">
        <f>VLOOKUP($B1829,References_1!$F$2:$G$19,2,)</f>
        <v>12</v>
      </c>
      <c r="B1829" s="121">
        <v>6127975</v>
      </c>
      <c r="C1829" s="121">
        <f>VLOOKUP($B1829,References_1!$F$2:$H$19,3,)</f>
        <v>14</v>
      </c>
      <c r="D1829" s="122">
        <v>42534</v>
      </c>
      <c r="E1829" s="121" t="s">
        <v>984</v>
      </c>
      <c r="F1829" s="121">
        <v>23</v>
      </c>
      <c r="G1829" s="121" t="s">
        <v>535</v>
      </c>
      <c r="H1829" s="121">
        <v>1974</v>
      </c>
      <c r="I1829" s="121">
        <v>5.0000000000000001E-3</v>
      </c>
      <c r="J1829" s="128" t="s">
        <v>1590</v>
      </c>
      <c r="K1829" s="132">
        <v>5.0000000000000001E-3</v>
      </c>
      <c r="L1829" s="121" t="s">
        <v>107</v>
      </c>
      <c r="M1829" s="121" t="str">
        <f>VLOOKUP($H1829,References_1!$C$2:$D$827,2,)</f>
        <v>GP4</v>
      </c>
      <c r="N1829" s="121" t="e">
        <f>VLOOKUP($H1829,References_2!$D$2:'References_2'!$AQ$186,39,)</f>
        <v>#N/A</v>
      </c>
      <c r="O1829" s="121" t="str">
        <f t="shared" si="56"/>
        <v>µg</v>
      </c>
      <c r="P1829" s="138">
        <f>IF($O1829="mg",VLOOKUP($C1829,References_1!$H$2:$I$19,2,)*$K1829*0.0864,IF($O1829="µg",VLOOKUP($C1829,References_1!$H$2:$I$19,2,)*$K1829*86.4,""))</f>
        <v>32.469119999999997</v>
      </c>
      <c r="Q1829" s="132" t="str">
        <f t="shared" si="57"/>
        <v>mg/j</v>
      </c>
    </row>
    <row r="1830" spans="1:17" hidden="1" x14ac:dyDescent="0.2">
      <c r="A1830" s="121">
        <f>VLOOKUP($B1830,References_1!$F$2:$G$19,2,)</f>
        <v>4</v>
      </c>
      <c r="B1830" s="121">
        <v>6127935</v>
      </c>
      <c r="C1830" s="121">
        <f>VLOOKUP($B1830,References_1!$F$2:$H$19,3,)</f>
        <v>3</v>
      </c>
      <c r="D1830" s="122">
        <v>42534</v>
      </c>
      <c r="E1830" s="121" t="s">
        <v>104</v>
      </c>
      <c r="F1830" s="121">
        <v>23</v>
      </c>
      <c r="G1830" s="121" t="s">
        <v>536</v>
      </c>
      <c r="H1830" s="121">
        <v>1675</v>
      </c>
      <c r="I1830" s="121">
        <v>5.0000000000000001E-3</v>
      </c>
      <c r="J1830" s="128" t="s">
        <v>1590</v>
      </c>
      <c r="K1830" s="132">
        <v>5.0000000000000001E-3</v>
      </c>
      <c r="L1830" s="121" t="s">
        <v>107</v>
      </c>
      <c r="M1830" s="121" t="str">
        <f>VLOOKUP($H1830,References_1!$C$2:$D$827,2,)</f>
        <v>GP4</v>
      </c>
      <c r="N1830" s="121" t="e">
        <f>VLOOKUP($H1830,References_2!$D$2:'References_2'!$AQ$186,39,)</f>
        <v>#N/A</v>
      </c>
      <c r="O1830" s="121" t="str">
        <f t="shared" si="56"/>
        <v>µg</v>
      </c>
      <c r="P1830" s="138">
        <f>IF($O1830="mg",VLOOKUP($C1830,References_1!$H$2:$I$19,2,)*$K1830*0.0864,IF($O1830="µg",VLOOKUP($C1830,References_1!$H$2:$I$19,2,)*$K1830*86.4,""))</f>
        <v>2.6913600000000004</v>
      </c>
      <c r="Q1830" s="132" t="str">
        <f t="shared" si="57"/>
        <v>mg/j</v>
      </c>
    </row>
    <row r="1831" spans="1:17" hidden="1" x14ac:dyDescent="0.2">
      <c r="A1831" s="121">
        <f>VLOOKUP($B1831,References_1!$F$2:$G$19,2,)</f>
        <v>18</v>
      </c>
      <c r="B1831" s="121">
        <v>6127970</v>
      </c>
      <c r="C1831" s="121">
        <f>VLOOKUP($B1831,References_1!$F$2:$H$19,3,)</f>
        <v>9.5</v>
      </c>
      <c r="D1831" s="122">
        <v>42534</v>
      </c>
      <c r="E1831" s="121" t="s">
        <v>948</v>
      </c>
      <c r="F1831" s="121">
        <v>23</v>
      </c>
      <c r="G1831" s="121" t="s">
        <v>536</v>
      </c>
      <c r="H1831" s="121">
        <v>1675</v>
      </c>
      <c r="I1831" s="121">
        <v>5.0000000000000001E-3</v>
      </c>
      <c r="J1831" s="128" t="s">
        <v>1590</v>
      </c>
      <c r="K1831" s="132">
        <v>5.0000000000000001E-3</v>
      </c>
      <c r="L1831" s="121" t="s">
        <v>107</v>
      </c>
      <c r="M1831" s="121" t="str">
        <f>VLOOKUP($H1831,References_1!$C$2:$D$827,2,)</f>
        <v>GP4</v>
      </c>
      <c r="N1831" s="121" t="e">
        <f>VLOOKUP($H1831,References_2!$D$2:'References_2'!$AQ$186,39,)</f>
        <v>#N/A</v>
      </c>
      <c r="O1831" s="121" t="str">
        <f t="shared" ref="O1831:O1894" si="58">LEFT(L1831,2)</f>
        <v>µg</v>
      </c>
      <c r="P1831" s="138">
        <f>IF($O1831="mg",VLOOKUP($C1831,References_1!$H$2:$I$19,2,)*$K1831*0.0864,IF($O1831="µg",VLOOKUP($C1831,References_1!$H$2:$I$19,2,)*$K1831*86.4,""))</f>
        <v>12.34656</v>
      </c>
      <c r="Q1831" s="132" t="str">
        <f t="shared" ref="Q1831:Q1894" si="59">IF($O1831="mg","kg/j",IF($O1831="µg","mg/j",""))</f>
        <v>mg/j</v>
      </c>
    </row>
    <row r="1832" spans="1:17" hidden="1" x14ac:dyDescent="0.2">
      <c r="A1832" s="121">
        <f>VLOOKUP($B1832,References_1!$F$2:$G$19,2,)</f>
        <v>14</v>
      </c>
      <c r="B1832" s="121">
        <v>6127985</v>
      </c>
      <c r="C1832" s="121">
        <f>VLOOKUP($B1832,References_1!$F$2:$H$19,3,)</f>
        <v>11</v>
      </c>
      <c r="D1832" s="122">
        <v>42534</v>
      </c>
      <c r="E1832" s="121" t="s">
        <v>977</v>
      </c>
      <c r="F1832" s="121">
        <v>23</v>
      </c>
      <c r="G1832" s="121" t="s">
        <v>536</v>
      </c>
      <c r="H1832" s="121">
        <v>1675</v>
      </c>
      <c r="I1832" s="121">
        <v>5.0000000000000001E-3</v>
      </c>
      <c r="J1832" s="128" t="s">
        <v>1590</v>
      </c>
      <c r="K1832" s="132">
        <v>5.0000000000000001E-3</v>
      </c>
      <c r="L1832" s="121" t="s">
        <v>107</v>
      </c>
      <c r="M1832" s="121" t="str">
        <f>VLOOKUP($H1832,References_1!$C$2:$D$827,2,)</f>
        <v>GP4</v>
      </c>
      <c r="N1832" s="121" t="e">
        <f>VLOOKUP($H1832,References_2!$D$2:'References_2'!$AQ$186,39,)</f>
        <v>#N/A</v>
      </c>
      <c r="O1832" s="121" t="str">
        <f t="shared" si="58"/>
        <v>µg</v>
      </c>
      <c r="P1832" s="138">
        <f>IF($O1832="mg",VLOOKUP($C1832,References_1!$H$2:$I$19,2,)*$K1832*0.0864,IF($O1832="µg",VLOOKUP($C1832,References_1!$H$2:$I$19,2,)*$K1832*86.4,""))</f>
        <v>13.30992</v>
      </c>
      <c r="Q1832" s="132" t="str">
        <f t="shared" si="59"/>
        <v>mg/j</v>
      </c>
    </row>
    <row r="1833" spans="1:17" hidden="1" x14ac:dyDescent="0.2">
      <c r="A1833" s="121">
        <f>VLOOKUP($B1833,References_1!$F$2:$G$19,2,)</f>
        <v>11</v>
      </c>
      <c r="B1833" s="121" t="s">
        <v>963</v>
      </c>
      <c r="C1833" s="121">
        <f>VLOOKUP($B1833,References_1!$F$2:$H$19,3,)</f>
        <v>13</v>
      </c>
      <c r="D1833" s="122">
        <v>42534</v>
      </c>
      <c r="E1833" s="121" t="s">
        <v>964</v>
      </c>
      <c r="F1833" s="121">
        <v>23</v>
      </c>
      <c r="G1833" s="121" t="s">
        <v>536</v>
      </c>
      <c r="H1833" s="121">
        <v>1675</v>
      </c>
      <c r="I1833" s="121">
        <v>5.0000000000000001E-3</v>
      </c>
      <c r="J1833" s="128" t="s">
        <v>1590</v>
      </c>
      <c r="K1833" s="132">
        <v>5.0000000000000001E-3</v>
      </c>
      <c r="L1833" s="121" t="s">
        <v>107</v>
      </c>
      <c r="M1833" s="121" t="str">
        <f>VLOOKUP($H1833,References_1!$C$2:$D$827,2,)</f>
        <v>GP4</v>
      </c>
      <c r="N1833" s="121" t="e">
        <f>VLOOKUP($H1833,References_2!$D$2:'References_2'!$AQ$186,39,)</f>
        <v>#N/A</v>
      </c>
      <c r="O1833" s="121" t="str">
        <f t="shared" si="58"/>
        <v>µg</v>
      </c>
      <c r="P1833" s="138">
        <f>IF($O1833="mg",VLOOKUP($C1833,References_1!$H$2:$I$19,2,)*$K1833*0.0864,IF($O1833="µg",VLOOKUP($C1833,References_1!$H$2:$I$19,2,)*$K1833*86.4,""))</f>
        <v>7.128000000000001</v>
      </c>
      <c r="Q1833" s="132" t="str">
        <f t="shared" si="59"/>
        <v>mg/j</v>
      </c>
    </row>
    <row r="1834" spans="1:17" hidden="1" x14ac:dyDescent="0.2">
      <c r="A1834" s="121">
        <f>VLOOKUP($B1834,References_1!$F$2:$G$19,2,)</f>
        <v>12</v>
      </c>
      <c r="B1834" s="121">
        <v>6127975</v>
      </c>
      <c r="C1834" s="121">
        <f>VLOOKUP($B1834,References_1!$F$2:$H$19,3,)</f>
        <v>14</v>
      </c>
      <c r="D1834" s="122">
        <v>42534</v>
      </c>
      <c r="E1834" s="121" t="s">
        <v>984</v>
      </c>
      <c r="F1834" s="121">
        <v>23</v>
      </c>
      <c r="G1834" s="121" t="s">
        <v>536</v>
      </c>
      <c r="H1834" s="121">
        <v>1675</v>
      </c>
      <c r="I1834" s="121">
        <v>5.0000000000000001E-3</v>
      </c>
      <c r="J1834" s="128" t="s">
        <v>1590</v>
      </c>
      <c r="K1834" s="132">
        <v>5.0000000000000001E-3</v>
      </c>
      <c r="L1834" s="121" t="s">
        <v>107</v>
      </c>
      <c r="M1834" s="121" t="str">
        <f>VLOOKUP($H1834,References_1!$C$2:$D$827,2,)</f>
        <v>GP4</v>
      </c>
      <c r="N1834" s="121" t="e">
        <f>VLOOKUP($H1834,References_2!$D$2:'References_2'!$AQ$186,39,)</f>
        <v>#N/A</v>
      </c>
      <c r="O1834" s="121" t="str">
        <f t="shared" si="58"/>
        <v>µg</v>
      </c>
      <c r="P1834" s="138">
        <f>IF($O1834="mg",VLOOKUP($C1834,References_1!$H$2:$I$19,2,)*$K1834*0.0864,IF($O1834="µg",VLOOKUP($C1834,References_1!$H$2:$I$19,2,)*$K1834*86.4,""))</f>
        <v>32.469119999999997</v>
      </c>
      <c r="Q1834" s="132" t="str">
        <f t="shared" si="59"/>
        <v>mg/j</v>
      </c>
    </row>
    <row r="1835" spans="1:17" hidden="1" x14ac:dyDescent="0.2">
      <c r="A1835" s="121">
        <f>VLOOKUP($B1835,References_1!$F$2:$G$19,2,)</f>
        <v>4</v>
      </c>
      <c r="B1835" s="121">
        <v>6127935</v>
      </c>
      <c r="C1835" s="121">
        <f>VLOOKUP($B1835,References_1!$F$2:$H$19,3,)</f>
        <v>3</v>
      </c>
      <c r="D1835" s="122">
        <v>42534</v>
      </c>
      <c r="E1835" s="121" t="s">
        <v>104</v>
      </c>
      <c r="F1835" s="121">
        <v>23</v>
      </c>
      <c r="G1835" s="121" t="s">
        <v>537</v>
      </c>
      <c r="H1835" s="121">
        <v>1765</v>
      </c>
      <c r="I1835" s="121">
        <v>0.02</v>
      </c>
      <c r="J1835" s="128" t="s">
        <v>1590</v>
      </c>
      <c r="K1835" s="132">
        <v>0.02</v>
      </c>
      <c r="L1835" s="121" t="s">
        <v>107</v>
      </c>
      <c r="M1835" s="121" t="str">
        <f>VLOOKUP($H1835,References_1!$C$2:$D$827,2,)</f>
        <v>GP4</v>
      </c>
      <c r="N1835" s="121">
        <f>VLOOKUP($H1835,References_2!$D$2:'References_2'!$AQ$186,39,)</f>
        <v>20</v>
      </c>
      <c r="O1835" s="121" t="str">
        <f t="shared" si="58"/>
        <v>µg</v>
      </c>
      <c r="P1835" s="138">
        <f>IF($O1835="mg",VLOOKUP($C1835,References_1!$H$2:$I$19,2,)*$K1835*0.0864,IF($O1835="µg",VLOOKUP($C1835,References_1!$H$2:$I$19,2,)*$K1835*86.4,""))</f>
        <v>10.765440000000002</v>
      </c>
      <c r="Q1835" s="132" t="str">
        <f t="shared" si="59"/>
        <v>mg/j</v>
      </c>
    </row>
    <row r="1836" spans="1:17" hidden="1" x14ac:dyDescent="0.2">
      <c r="A1836" s="121">
        <f>VLOOKUP($B1836,References_1!$F$2:$G$19,2,)</f>
        <v>18</v>
      </c>
      <c r="B1836" s="121">
        <v>6127970</v>
      </c>
      <c r="C1836" s="121">
        <f>VLOOKUP($B1836,References_1!$F$2:$H$19,3,)</f>
        <v>9.5</v>
      </c>
      <c r="D1836" s="122">
        <v>42534</v>
      </c>
      <c r="E1836" s="121" t="s">
        <v>948</v>
      </c>
      <c r="F1836" s="121">
        <v>23</v>
      </c>
      <c r="G1836" s="121" t="s">
        <v>537</v>
      </c>
      <c r="H1836" s="121">
        <v>1765</v>
      </c>
      <c r="I1836" s="121">
        <v>0.02</v>
      </c>
      <c r="J1836" s="128" t="s">
        <v>1590</v>
      </c>
      <c r="K1836" s="132">
        <v>0.02</v>
      </c>
      <c r="L1836" s="121" t="s">
        <v>107</v>
      </c>
      <c r="M1836" s="121" t="str">
        <f>VLOOKUP($H1836,References_1!$C$2:$D$827,2,)</f>
        <v>GP4</v>
      </c>
      <c r="N1836" s="121">
        <f>VLOOKUP($H1836,References_2!$D$2:'References_2'!$AQ$186,39,)</f>
        <v>20</v>
      </c>
      <c r="O1836" s="121" t="str">
        <f t="shared" si="58"/>
        <v>µg</v>
      </c>
      <c r="P1836" s="138">
        <f>IF($O1836="mg",VLOOKUP($C1836,References_1!$H$2:$I$19,2,)*$K1836*0.0864,IF($O1836="µg",VLOOKUP($C1836,References_1!$H$2:$I$19,2,)*$K1836*86.4,""))</f>
        <v>49.386240000000001</v>
      </c>
      <c r="Q1836" s="132" t="str">
        <f t="shared" si="59"/>
        <v>mg/j</v>
      </c>
    </row>
    <row r="1837" spans="1:17" hidden="1" x14ac:dyDescent="0.2">
      <c r="A1837" s="121">
        <f>VLOOKUP($B1837,References_1!$F$2:$G$19,2,)</f>
        <v>14</v>
      </c>
      <c r="B1837" s="121">
        <v>6127985</v>
      </c>
      <c r="C1837" s="121">
        <f>VLOOKUP($B1837,References_1!$F$2:$H$19,3,)</f>
        <v>11</v>
      </c>
      <c r="D1837" s="122">
        <v>42534</v>
      </c>
      <c r="E1837" s="121" t="s">
        <v>977</v>
      </c>
      <c r="F1837" s="121">
        <v>23</v>
      </c>
      <c r="G1837" s="121" t="s">
        <v>537</v>
      </c>
      <c r="H1837" s="121">
        <v>1765</v>
      </c>
      <c r="I1837" s="121">
        <v>0.02</v>
      </c>
      <c r="J1837" s="128" t="s">
        <v>1590</v>
      </c>
      <c r="K1837" s="132">
        <v>0.02</v>
      </c>
      <c r="L1837" s="121" t="s">
        <v>107</v>
      </c>
      <c r="M1837" s="121" t="str">
        <f>VLOOKUP($H1837,References_1!$C$2:$D$827,2,)</f>
        <v>GP4</v>
      </c>
      <c r="N1837" s="121">
        <f>VLOOKUP($H1837,References_2!$D$2:'References_2'!$AQ$186,39,)</f>
        <v>20</v>
      </c>
      <c r="O1837" s="121" t="str">
        <f t="shared" si="58"/>
        <v>µg</v>
      </c>
      <c r="P1837" s="138">
        <f>IF($O1837="mg",VLOOKUP($C1837,References_1!$H$2:$I$19,2,)*$K1837*0.0864,IF($O1837="µg",VLOOKUP($C1837,References_1!$H$2:$I$19,2,)*$K1837*86.4,""))</f>
        <v>53.23968</v>
      </c>
      <c r="Q1837" s="132" t="str">
        <f t="shared" si="59"/>
        <v>mg/j</v>
      </c>
    </row>
    <row r="1838" spans="1:17" hidden="1" x14ac:dyDescent="0.2">
      <c r="A1838" s="121">
        <f>VLOOKUP($B1838,References_1!$F$2:$G$19,2,)</f>
        <v>11</v>
      </c>
      <c r="B1838" s="121" t="s">
        <v>963</v>
      </c>
      <c r="C1838" s="121">
        <f>VLOOKUP($B1838,References_1!$F$2:$H$19,3,)</f>
        <v>13</v>
      </c>
      <c r="D1838" s="122">
        <v>42534</v>
      </c>
      <c r="E1838" s="121" t="s">
        <v>964</v>
      </c>
      <c r="F1838" s="121">
        <v>23</v>
      </c>
      <c r="G1838" s="121" t="s">
        <v>537</v>
      </c>
      <c r="H1838" s="121">
        <v>1765</v>
      </c>
      <c r="I1838" s="121">
        <v>0.02</v>
      </c>
      <c r="J1838" s="128" t="s">
        <v>1590</v>
      </c>
      <c r="K1838" s="132">
        <v>0.02</v>
      </c>
      <c r="L1838" s="121" t="s">
        <v>107</v>
      </c>
      <c r="M1838" s="121" t="str">
        <f>VLOOKUP($H1838,References_1!$C$2:$D$827,2,)</f>
        <v>GP4</v>
      </c>
      <c r="N1838" s="121">
        <f>VLOOKUP($H1838,References_2!$D$2:'References_2'!$AQ$186,39,)</f>
        <v>20</v>
      </c>
      <c r="O1838" s="121" t="str">
        <f t="shared" si="58"/>
        <v>µg</v>
      </c>
      <c r="P1838" s="138">
        <f>IF($O1838="mg",VLOOKUP($C1838,References_1!$H$2:$I$19,2,)*$K1838*0.0864,IF($O1838="µg",VLOOKUP($C1838,References_1!$H$2:$I$19,2,)*$K1838*86.4,""))</f>
        <v>28.512000000000004</v>
      </c>
      <c r="Q1838" s="132" t="str">
        <f t="shared" si="59"/>
        <v>mg/j</v>
      </c>
    </row>
    <row r="1839" spans="1:17" hidden="1" x14ac:dyDescent="0.2">
      <c r="A1839" s="121">
        <f>VLOOKUP($B1839,References_1!$F$2:$G$19,2,)</f>
        <v>12</v>
      </c>
      <c r="B1839" s="121">
        <v>6127975</v>
      </c>
      <c r="C1839" s="121">
        <f>VLOOKUP($B1839,References_1!$F$2:$H$19,3,)</f>
        <v>14</v>
      </c>
      <c r="D1839" s="122">
        <v>42534</v>
      </c>
      <c r="E1839" s="121" t="s">
        <v>984</v>
      </c>
      <c r="F1839" s="121">
        <v>23</v>
      </c>
      <c r="G1839" s="121" t="s">
        <v>537</v>
      </c>
      <c r="H1839" s="121">
        <v>1765</v>
      </c>
      <c r="I1839" s="121">
        <v>0.02</v>
      </c>
      <c r="J1839" s="128" t="s">
        <v>1590</v>
      </c>
      <c r="K1839" s="132">
        <v>0.02</v>
      </c>
      <c r="L1839" s="121" t="s">
        <v>107</v>
      </c>
      <c r="M1839" s="121" t="str">
        <f>VLOOKUP($H1839,References_1!$C$2:$D$827,2,)</f>
        <v>GP4</v>
      </c>
      <c r="N1839" s="121">
        <f>VLOOKUP($H1839,References_2!$D$2:'References_2'!$AQ$186,39,)</f>
        <v>20</v>
      </c>
      <c r="O1839" s="121" t="str">
        <f t="shared" si="58"/>
        <v>µg</v>
      </c>
      <c r="P1839" s="138">
        <f>IF($O1839="mg",VLOOKUP($C1839,References_1!$H$2:$I$19,2,)*$K1839*0.0864,IF($O1839="µg",VLOOKUP($C1839,References_1!$H$2:$I$19,2,)*$K1839*86.4,""))</f>
        <v>129.87647999999999</v>
      </c>
      <c r="Q1839" s="132" t="str">
        <f t="shared" si="59"/>
        <v>mg/j</v>
      </c>
    </row>
    <row r="1840" spans="1:17" hidden="1" x14ac:dyDescent="0.2">
      <c r="A1840" s="121">
        <f>VLOOKUP($B1840,References_1!$F$2:$G$19,2,)</f>
        <v>4</v>
      </c>
      <c r="B1840" s="121">
        <v>6127935</v>
      </c>
      <c r="C1840" s="121">
        <f>VLOOKUP($B1840,References_1!$F$2:$H$19,3,)</f>
        <v>3</v>
      </c>
      <c r="D1840" s="122">
        <v>42534</v>
      </c>
      <c r="E1840" s="121" t="s">
        <v>104</v>
      </c>
      <c r="F1840" s="121">
        <v>23</v>
      </c>
      <c r="G1840" s="121" t="s">
        <v>538</v>
      </c>
      <c r="H1840" s="121">
        <v>2547</v>
      </c>
      <c r="I1840" s="121">
        <v>0.1</v>
      </c>
      <c r="J1840" s="128" t="s">
        <v>1590</v>
      </c>
      <c r="K1840" s="132">
        <v>0.1</v>
      </c>
      <c r="L1840" s="121" t="s">
        <v>107</v>
      </c>
      <c r="M1840" s="121" t="str">
        <f>VLOOKUP($H1840,References_1!$C$2:$D$827,2,)</f>
        <v>GP4</v>
      </c>
      <c r="N1840" s="121">
        <f>VLOOKUP($H1840,References_2!$D$2:'References_2'!$AQ$186,39,)</f>
        <v>0.3</v>
      </c>
      <c r="O1840" s="121" t="str">
        <f t="shared" si="58"/>
        <v>µg</v>
      </c>
      <c r="P1840" s="138">
        <f>IF($O1840="mg",VLOOKUP($C1840,References_1!$H$2:$I$19,2,)*$K1840*0.0864,IF($O1840="µg",VLOOKUP($C1840,References_1!$H$2:$I$19,2,)*$K1840*86.4,""))</f>
        <v>53.827200000000012</v>
      </c>
      <c r="Q1840" s="132" t="str">
        <f t="shared" si="59"/>
        <v>mg/j</v>
      </c>
    </row>
    <row r="1841" spans="1:17" hidden="1" x14ac:dyDescent="0.2">
      <c r="A1841" s="121">
        <f>VLOOKUP($B1841,References_1!$F$2:$G$19,2,)</f>
        <v>18</v>
      </c>
      <c r="B1841" s="121">
        <v>6127970</v>
      </c>
      <c r="C1841" s="121">
        <f>VLOOKUP($B1841,References_1!$F$2:$H$19,3,)</f>
        <v>9.5</v>
      </c>
      <c r="D1841" s="122">
        <v>42534</v>
      </c>
      <c r="E1841" s="121" t="s">
        <v>948</v>
      </c>
      <c r="F1841" s="121">
        <v>23</v>
      </c>
      <c r="G1841" s="121" t="s">
        <v>538</v>
      </c>
      <c r="H1841" s="121">
        <v>2547</v>
      </c>
      <c r="I1841" s="121">
        <v>0.1</v>
      </c>
      <c r="J1841" s="128" t="s">
        <v>1590</v>
      </c>
      <c r="K1841" s="132">
        <v>0.1</v>
      </c>
      <c r="L1841" s="121" t="s">
        <v>107</v>
      </c>
      <c r="M1841" s="121" t="str">
        <f>VLOOKUP($H1841,References_1!$C$2:$D$827,2,)</f>
        <v>GP4</v>
      </c>
      <c r="N1841" s="121">
        <f>VLOOKUP($H1841,References_2!$D$2:'References_2'!$AQ$186,39,)</f>
        <v>0.3</v>
      </c>
      <c r="O1841" s="121" t="str">
        <f t="shared" si="58"/>
        <v>µg</v>
      </c>
      <c r="P1841" s="138">
        <f>IF($O1841="mg",VLOOKUP($C1841,References_1!$H$2:$I$19,2,)*$K1841*0.0864,IF($O1841="µg",VLOOKUP($C1841,References_1!$H$2:$I$19,2,)*$K1841*86.4,""))</f>
        <v>246.93120000000002</v>
      </c>
      <c r="Q1841" s="132" t="str">
        <f t="shared" si="59"/>
        <v>mg/j</v>
      </c>
    </row>
    <row r="1842" spans="1:17" hidden="1" x14ac:dyDescent="0.2">
      <c r="A1842" s="121">
        <f>VLOOKUP($B1842,References_1!$F$2:$G$19,2,)</f>
        <v>14</v>
      </c>
      <c r="B1842" s="121">
        <v>6127985</v>
      </c>
      <c r="C1842" s="121">
        <f>VLOOKUP($B1842,References_1!$F$2:$H$19,3,)</f>
        <v>11</v>
      </c>
      <c r="D1842" s="122">
        <v>42534</v>
      </c>
      <c r="E1842" s="121" t="s">
        <v>977</v>
      </c>
      <c r="F1842" s="121">
        <v>23</v>
      </c>
      <c r="G1842" s="121" t="s">
        <v>538</v>
      </c>
      <c r="H1842" s="121">
        <v>2547</v>
      </c>
      <c r="I1842" s="121">
        <v>0.1</v>
      </c>
      <c r="J1842" s="128" t="s">
        <v>1590</v>
      </c>
      <c r="K1842" s="132">
        <v>0.1</v>
      </c>
      <c r="L1842" s="121" t="s">
        <v>107</v>
      </c>
      <c r="M1842" s="121" t="str">
        <f>VLOOKUP($H1842,References_1!$C$2:$D$827,2,)</f>
        <v>GP4</v>
      </c>
      <c r="N1842" s="121">
        <f>VLOOKUP($H1842,References_2!$D$2:'References_2'!$AQ$186,39,)</f>
        <v>0.3</v>
      </c>
      <c r="O1842" s="121" t="str">
        <f t="shared" si="58"/>
        <v>µg</v>
      </c>
      <c r="P1842" s="138">
        <f>IF($O1842="mg",VLOOKUP($C1842,References_1!$H$2:$I$19,2,)*$K1842*0.0864,IF($O1842="µg",VLOOKUP($C1842,References_1!$H$2:$I$19,2,)*$K1842*86.4,""))</f>
        <v>266.19839999999999</v>
      </c>
      <c r="Q1842" s="132" t="str">
        <f t="shared" si="59"/>
        <v>mg/j</v>
      </c>
    </row>
    <row r="1843" spans="1:17" hidden="1" x14ac:dyDescent="0.2">
      <c r="A1843" s="121">
        <f>VLOOKUP($B1843,References_1!$F$2:$G$19,2,)</f>
        <v>11</v>
      </c>
      <c r="B1843" s="121" t="s">
        <v>963</v>
      </c>
      <c r="C1843" s="121">
        <f>VLOOKUP($B1843,References_1!$F$2:$H$19,3,)</f>
        <v>13</v>
      </c>
      <c r="D1843" s="122">
        <v>42534</v>
      </c>
      <c r="E1843" s="121" t="s">
        <v>964</v>
      </c>
      <c r="F1843" s="121">
        <v>23</v>
      </c>
      <c r="G1843" s="121" t="s">
        <v>538</v>
      </c>
      <c r="H1843" s="121">
        <v>2547</v>
      </c>
      <c r="I1843" s="121">
        <v>0.1</v>
      </c>
      <c r="J1843" s="128" t="s">
        <v>1590</v>
      </c>
      <c r="K1843" s="132">
        <v>0.1</v>
      </c>
      <c r="L1843" s="121" t="s">
        <v>107</v>
      </c>
      <c r="M1843" s="121" t="str">
        <f>VLOOKUP($H1843,References_1!$C$2:$D$827,2,)</f>
        <v>GP4</v>
      </c>
      <c r="N1843" s="121">
        <f>VLOOKUP($H1843,References_2!$D$2:'References_2'!$AQ$186,39,)</f>
        <v>0.3</v>
      </c>
      <c r="O1843" s="121" t="str">
        <f t="shared" si="58"/>
        <v>µg</v>
      </c>
      <c r="P1843" s="138">
        <f>IF($O1843="mg",VLOOKUP($C1843,References_1!$H$2:$I$19,2,)*$K1843*0.0864,IF($O1843="µg",VLOOKUP($C1843,References_1!$H$2:$I$19,2,)*$K1843*86.4,""))</f>
        <v>142.56000000000003</v>
      </c>
      <c r="Q1843" s="132" t="str">
        <f t="shared" si="59"/>
        <v>mg/j</v>
      </c>
    </row>
    <row r="1844" spans="1:17" hidden="1" x14ac:dyDescent="0.2">
      <c r="A1844" s="121">
        <f>VLOOKUP($B1844,References_1!$F$2:$G$19,2,)</f>
        <v>12</v>
      </c>
      <c r="B1844" s="121">
        <v>6127975</v>
      </c>
      <c r="C1844" s="121">
        <f>VLOOKUP($B1844,References_1!$F$2:$H$19,3,)</f>
        <v>14</v>
      </c>
      <c r="D1844" s="122">
        <v>42534</v>
      </c>
      <c r="E1844" s="121" t="s">
        <v>984</v>
      </c>
      <c r="F1844" s="121">
        <v>23</v>
      </c>
      <c r="G1844" s="121" t="s">
        <v>538</v>
      </c>
      <c r="H1844" s="121">
        <v>2547</v>
      </c>
      <c r="I1844" s="121">
        <v>0.1</v>
      </c>
      <c r="J1844" s="128" t="s">
        <v>1590</v>
      </c>
      <c r="K1844" s="132">
        <v>0.1</v>
      </c>
      <c r="L1844" s="121" t="s">
        <v>107</v>
      </c>
      <c r="M1844" s="121" t="str">
        <f>VLOOKUP($H1844,References_1!$C$2:$D$827,2,)</f>
        <v>GP4</v>
      </c>
      <c r="N1844" s="121">
        <f>VLOOKUP($H1844,References_2!$D$2:'References_2'!$AQ$186,39,)</f>
        <v>0.3</v>
      </c>
      <c r="O1844" s="121" t="str">
        <f t="shared" si="58"/>
        <v>µg</v>
      </c>
      <c r="P1844" s="138">
        <f>IF($O1844="mg",VLOOKUP($C1844,References_1!$H$2:$I$19,2,)*$K1844*0.0864,IF($O1844="µg",VLOOKUP($C1844,References_1!$H$2:$I$19,2,)*$K1844*86.4,""))</f>
        <v>649.38240000000008</v>
      </c>
      <c r="Q1844" s="132" t="str">
        <f t="shared" si="59"/>
        <v>mg/j</v>
      </c>
    </row>
    <row r="1845" spans="1:17" hidden="1" x14ac:dyDescent="0.2">
      <c r="A1845" s="121">
        <f>VLOOKUP($B1845,References_1!$F$2:$G$19,2,)</f>
        <v>4</v>
      </c>
      <c r="B1845" s="121">
        <v>6127935</v>
      </c>
      <c r="C1845" s="121">
        <f>VLOOKUP($B1845,References_1!$F$2:$H$19,3,)</f>
        <v>3</v>
      </c>
      <c r="D1845" s="122">
        <v>42534</v>
      </c>
      <c r="E1845" s="121" t="s">
        <v>104</v>
      </c>
      <c r="F1845" s="121">
        <v>23</v>
      </c>
      <c r="G1845" s="121" t="s">
        <v>539</v>
      </c>
      <c r="H1845" s="121">
        <v>2024</v>
      </c>
      <c r="I1845" s="121">
        <v>5.0000000000000001E-3</v>
      </c>
      <c r="J1845" s="128" t="s">
        <v>1590</v>
      </c>
      <c r="K1845" s="132">
        <v>5.0000000000000001E-3</v>
      </c>
      <c r="L1845" s="121" t="s">
        <v>107</v>
      </c>
      <c r="M1845" s="121" t="str">
        <f>VLOOKUP($H1845,References_1!$C$2:$D$827,2,)</f>
        <v>GP4</v>
      </c>
      <c r="N1845" s="121" t="e">
        <f>VLOOKUP($H1845,References_2!$D$2:'References_2'!$AQ$186,39,)</f>
        <v>#N/A</v>
      </c>
      <c r="O1845" s="121" t="str">
        <f t="shared" si="58"/>
        <v>µg</v>
      </c>
      <c r="P1845" s="138">
        <f>IF($O1845="mg",VLOOKUP($C1845,References_1!$H$2:$I$19,2,)*$K1845*0.0864,IF($O1845="µg",VLOOKUP($C1845,References_1!$H$2:$I$19,2,)*$K1845*86.4,""))</f>
        <v>2.6913600000000004</v>
      </c>
      <c r="Q1845" s="132" t="str">
        <f t="shared" si="59"/>
        <v>mg/j</v>
      </c>
    </row>
    <row r="1846" spans="1:17" hidden="1" x14ac:dyDescent="0.2">
      <c r="A1846" s="121">
        <f>VLOOKUP($B1846,References_1!$F$2:$G$19,2,)</f>
        <v>18</v>
      </c>
      <c r="B1846" s="121">
        <v>6127970</v>
      </c>
      <c r="C1846" s="121">
        <f>VLOOKUP($B1846,References_1!$F$2:$H$19,3,)</f>
        <v>9.5</v>
      </c>
      <c r="D1846" s="122">
        <v>42534</v>
      </c>
      <c r="E1846" s="121" t="s">
        <v>948</v>
      </c>
      <c r="F1846" s="121">
        <v>23</v>
      </c>
      <c r="G1846" s="121" t="s">
        <v>539</v>
      </c>
      <c r="H1846" s="121">
        <v>2024</v>
      </c>
      <c r="I1846" s="121">
        <v>5.0000000000000001E-3</v>
      </c>
      <c r="J1846" s="128" t="s">
        <v>1590</v>
      </c>
      <c r="K1846" s="132">
        <v>5.0000000000000001E-3</v>
      </c>
      <c r="L1846" s="121" t="s">
        <v>107</v>
      </c>
      <c r="M1846" s="121" t="str">
        <f>VLOOKUP($H1846,References_1!$C$2:$D$827,2,)</f>
        <v>GP4</v>
      </c>
      <c r="N1846" s="121" t="e">
        <f>VLOOKUP($H1846,References_2!$D$2:'References_2'!$AQ$186,39,)</f>
        <v>#N/A</v>
      </c>
      <c r="O1846" s="121" t="str">
        <f t="shared" si="58"/>
        <v>µg</v>
      </c>
      <c r="P1846" s="138">
        <f>IF($O1846="mg",VLOOKUP($C1846,References_1!$H$2:$I$19,2,)*$K1846*0.0864,IF($O1846="µg",VLOOKUP($C1846,References_1!$H$2:$I$19,2,)*$K1846*86.4,""))</f>
        <v>12.34656</v>
      </c>
      <c r="Q1846" s="132" t="str">
        <f t="shared" si="59"/>
        <v>mg/j</v>
      </c>
    </row>
    <row r="1847" spans="1:17" hidden="1" x14ac:dyDescent="0.2">
      <c r="A1847" s="121">
        <f>VLOOKUP($B1847,References_1!$F$2:$G$19,2,)</f>
        <v>14</v>
      </c>
      <c r="B1847" s="121">
        <v>6127985</v>
      </c>
      <c r="C1847" s="121">
        <f>VLOOKUP($B1847,References_1!$F$2:$H$19,3,)</f>
        <v>11</v>
      </c>
      <c r="D1847" s="122">
        <v>42534</v>
      </c>
      <c r="E1847" s="121" t="s">
        <v>977</v>
      </c>
      <c r="F1847" s="121">
        <v>23</v>
      </c>
      <c r="G1847" s="121" t="s">
        <v>539</v>
      </c>
      <c r="H1847" s="121">
        <v>2024</v>
      </c>
      <c r="I1847" s="121">
        <v>5.0000000000000001E-3</v>
      </c>
      <c r="J1847" s="128" t="s">
        <v>1590</v>
      </c>
      <c r="K1847" s="132">
        <v>5.0000000000000001E-3</v>
      </c>
      <c r="L1847" s="121" t="s">
        <v>107</v>
      </c>
      <c r="M1847" s="121" t="str">
        <f>VLOOKUP($H1847,References_1!$C$2:$D$827,2,)</f>
        <v>GP4</v>
      </c>
      <c r="N1847" s="121" t="e">
        <f>VLOOKUP($H1847,References_2!$D$2:'References_2'!$AQ$186,39,)</f>
        <v>#N/A</v>
      </c>
      <c r="O1847" s="121" t="str">
        <f t="shared" si="58"/>
        <v>µg</v>
      </c>
      <c r="P1847" s="138">
        <f>IF($O1847="mg",VLOOKUP($C1847,References_1!$H$2:$I$19,2,)*$K1847*0.0864,IF($O1847="µg",VLOOKUP($C1847,References_1!$H$2:$I$19,2,)*$K1847*86.4,""))</f>
        <v>13.30992</v>
      </c>
      <c r="Q1847" s="132" t="str">
        <f t="shared" si="59"/>
        <v>mg/j</v>
      </c>
    </row>
    <row r="1848" spans="1:17" hidden="1" x14ac:dyDescent="0.2">
      <c r="A1848" s="121">
        <f>VLOOKUP($B1848,References_1!$F$2:$G$19,2,)</f>
        <v>11</v>
      </c>
      <c r="B1848" s="121" t="s">
        <v>963</v>
      </c>
      <c r="C1848" s="121">
        <f>VLOOKUP($B1848,References_1!$F$2:$H$19,3,)</f>
        <v>13</v>
      </c>
      <c r="D1848" s="122">
        <v>42534</v>
      </c>
      <c r="E1848" s="121" t="s">
        <v>964</v>
      </c>
      <c r="F1848" s="121">
        <v>23</v>
      </c>
      <c r="G1848" s="121" t="s">
        <v>539</v>
      </c>
      <c r="H1848" s="121">
        <v>2024</v>
      </c>
      <c r="I1848" s="121">
        <v>5.0000000000000001E-3</v>
      </c>
      <c r="J1848" s="128" t="s">
        <v>1590</v>
      </c>
      <c r="K1848" s="132">
        <v>5.0000000000000001E-3</v>
      </c>
      <c r="L1848" s="121" t="s">
        <v>107</v>
      </c>
      <c r="M1848" s="121" t="str">
        <f>VLOOKUP($H1848,References_1!$C$2:$D$827,2,)</f>
        <v>GP4</v>
      </c>
      <c r="N1848" s="121" t="e">
        <f>VLOOKUP($H1848,References_2!$D$2:'References_2'!$AQ$186,39,)</f>
        <v>#N/A</v>
      </c>
      <c r="O1848" s="121" t="str">
        <f t="shared" si="58"/>
        <v>µg</v>
      </c>
      <c r="P1848" s="138">
        <f>IF($O1848="mg",VLOOKUP($C1848,References_1!$H$2:$I$19,2,)*$K1848*0.0864,IF($O1848="µg",VLOOKUP($C1848,References_1!$H$2:$I$19,2,)*$K1848*86.4,""))</f>
        <v>7.128000000000001</v>
      </c>
      <c r="Q1848" s="132" t="str">
        <f t="shared" si="59"/>
        <v>mg/j</v>
      </c>
    </row>
    <row r="1849" spans="1:17" hidden="1" x14ac:dyDescent="0.2">
      <c r="A1849" s="121">
        <f>VLOOKUP($B1849,References_1!$F$2:$G$19,2,)</f>
        <v>12</v>
      </c>
      <c r="B1849" s="121">
        <v>6127975</v>
      </c>
      <c r="C1849" s="121">
        <f>VLOOKUP($B1849,References_1!$F$2:$H$19,3,)</f>
        <v>14</v>
      </c>
      <c r="D1849" s="122">
        <v>42534</v>
      </c>
      <c r="E1849" s="121" t="s">
        <v>984</v>
      </c>
      <c r="F1849" s="121">
        <v>23</v>
      </c>
      <c r="G1849" s="121" t="s">
        <v>539</v>
      </c>
      <c r="H1849" s="121">
        <v>2024</v>
      </c>
      <c r="I1849" s="121">
        <v>5.0000000000000001E-3</v>
      </c>
      <c r="J1849" s="128" t="s">
        <v>1590</v>
      </c>
      <c r="K1849" s="132">
        <v>5.0000000000000001E-3</v>
      </c>
      <c r="L1849" s="121" t="s">
        <v>107</v>
      </c>
      <c r="M1849" s="121" t="str">
        <f>VLOOKUP($H1849,References_1!$C$2:$D$827,2,)</f>
        <v>GP4</v>
      </c>
      <c r="N1849" s="121" t="e">
        <f>VLOOKUP($H1849,References_2!$D$2:'References_2'!$AQ$186,39,)</f>
        <v>#N/A</v>
      </c>
      <c r="O1849" s="121" t="str">
        <f t="shared" si="58"/>
        <v>µg</v>
      </c>
      <c r="P1849" s="138">
        <f>IF($O1849="mg",VLOOKUP($C1849,References_1!$H$2:$I$19,2,)*$K1849*0.0864,IF($O1849="µg",VLOOKUP($C1849,References_1!$H$2:$I$19,2,)*$K1849*86.4,""))</f>
        <v>32.469119999999997</v>
      </c>
      <c r="Q1849" s="132" t="str">
        <f t="shared" si="59"/>
        <v>mg/j</v>
      </c>
    </row>
    <row r="1850" spans="1:17" hidden="1" x14ac:dyDescent="0.2">
      <c r="A1850" s="121">
        <f>VLOOKUP($B1850,References_1!$F$2:$G$19,2,)</f>
        <v>4</v>
      </c>
      <c r="B1850" s="121">
        <v>6127935</v>
      </c>
      <c r="C1850" s="121">
        <f>VLOOKUP($B1850,References_1!$F$2:$H$19,3,)</f>
        <v>3</v>
      </c>
      <c r="D1850" s="122">
        <v>42534</v>
      </c>
      <c r="E1850" s="121" t="s">
        <v>104</v>
      </c>
      <c r="F1850" s="121">
        <v>23</v>
      </c>
      <c r="G1850" s="121" t="s">
        <v>540</v>
      </c>
      <c r="H1850" s="121">
        <v>2008</v>
      </c>
      <c r="I1850" s="121">
        <v>5.0000000000000001E-3</v>
      </c>
      <c r="J1850" s="128" t="s">
        <v>1590</v>
      </c>
      <c r="K1850" s="132">
        <v>5.0000000000000001E-3</v>
      </c>
      <c r="L1850" s="121" t="s">
        <v>107</v>
      </c>
      <c r="M1850" s="121" t="str">
        <f>VLOOKUP($H1850,References_1!$C$2:$D$827,2,)</f>
        <v>GP4</v>
      </c>
      <c r="N1850" s="121" t="e">
        <f>VLOOKUP($H1850,References_2!$D$2:'References_2'!$AQ$186,39,)</f>
        <v>#N/A</v>
      </c>
      <c r="O1850" s="121" t="str">
        <f t="shared" si="58"/>
        <v>µg</v>
      </c>
      <c r="P1850" s="138">
        <f>IF($O1850="mg",VLOOKUP($C1850,References_1!$H$2:$I$19,2,)*$K1850*0.0864,IF($O1850="µg",VLOOKUP($C1850,References_1!$H$2:$I$19,2,)*$K1850*86.4,""))</f>
        <v>2.6913600000000004</v>
      </c>
      <c r="Q1850" s="132" t="str">
        <f t="shared" si="59"/>
        <v>mg/j</v>
      </c>
    </row>
    <row r="1851" spans="1:17" hidden="1" x14ac:dyDescent="0.2">
      <c r="A1851" s="121">
        <f>VLOOKUP($B1851,References_1!$F$2:$G$19,2,)</f>
        <v>18</v>
      </c>
      <c r="B1851" s="121">
        <v>6127970</v>
      </c>
      <c r="C1851" s="121">
        <f>VLOOKUP($B1851,References_1!$F$2:$H$19,3,)</f>
        <v>9.5</v>
      </c>
      <c r="D1851" s="122">
        <v>42534</v>
      </c>
      <c r="E1851" s="121" t="s">
        <v>948</v>
      </c>
      <c r="F1851" s="121">
        <v>23</v>
      </c>
      <c r="G1851" s="121" t="s">
        <v>540</v>
      </c>
      <c r="H1851" s="121">
        <v>2008</v>
      </c>
      <c r="I1851" s="121">
        <v>5.0000000000000001E-3</v>
      </c>
      <c r="J1851" s="128" t="s">
        <v>1590</v>
      </c>
      <c r="K1851" s="132">
        <v>5.0000000000000001E-3</v>
      </c>
      <c r="L1851" s="121" t="s">
        <v>107</v>
      </c>
      <c r="M1851" s="121" t="str">
        <f>VLOOKUP($H1851,References_1!$C$2:$D$827,2,)</f>
        <v>GP4</v>
      </c>
      <c r="N1851" s="121" t="e">
        <f>VLOOKUP($H1851,References_2!$D$2:'References_2'!$AQ$186,39,)</f>
        <v>#N/A</v>
      </c>
      <c r="O1851" s="121" t="str">
        <f t="shared" si="58"/>
        <v>µg</v>
      </c>
      <c r="P1851" s="138">
        <f>IF($O1851="mg",VLOOKUP($C1851,References_1!$H$2:$I$19,2,)*$K1851*0.0864,IF($O1851="µg",VLOOKUP($C1851,References_1!$H$2:$I$19,2,)*$K1851*86.4,""))</f>
        <v>12.34656</v>
      </c>
      <c r="Q1851" s="132" t="str">
        <f t="shared" si="59"/>
        <v>mg/j</v>
      </c>
    </row>
    <row r="1852" spans="1:17" hidden="1" x14ac:dyDescent="0.2">
      <c r="A1852" s="121">
        <f>VLOOKUP($B1852,References_1!$F$2:$G$19,2,)</f>
        <v>14</v>
      </c>
      <c r="B1852" s="121">
        <v>6127985</v>
      </c>
      <c r="C1852" s="121">
        <f>VLOOKUP($B1852,References_1!$F$2:$H$19,3,)</f>
        <v>11</v>
      </c>
      <c r="D1852" s="122">
        <v>42534</v>
      </c>
      <c r="E1852" s="121" t="s">
        <v>977</v>
      </c>
      <c r="F1852" s="121">
        <v>23</v>
      </c>
      <c r="G1852" s="121" t="s">
        <v>540</v>
      </c>
      <c r="H1852" s="121">
        <v>2008</v>
      </c>
      <c r="I1852" s="121">
        <v>5.0000000000000001E-3</v>
      </c>
      <c r="J1852" s="128" t="s">
        <v>1590</v>
      </c>
      <c r="K1852" s="132">
        <v>5.0000000000000001E-3</v>
      </c>
      <c r="L1852" s="121" t="s">
        <v>107</v>
      </c>
      <c r="M1852" s="121" t="str">
        <f>VLOOKUP($H1852,References_1!$C$2:$D$827,2,)</f>
        <v>GP4</v>
      </c>
      <c r="N1852" s="121" t="e">
        <f>VLOOKUP($H1852,References_2!$D$2:'References_2'!$AQ$186,39,)</f>
        <v>#N/A</v>
      </c>
      <c r="O1852" s="121" t="str">
        <f t="shared" si="58"/>
        <v>µg</v>
      </c>
      <c r="P1852" s="138">
        <f>IF($O1852="mg",VLOOKUP($C1852,References_1!$H$2:$I$19,2,)*$K1852*0.0864,IF($O1852="µg",VLOOKUP($C1852,References_1!$H$2:$I$19,2,)*$K1852*86.4,""))</f>
        <v>13.30992</v>
      </c>
      <c r="Q1852" s="132" t="str">
        <f t="shared" si="59"/>
        <v>mg/j</v>
      </c>
    </row>
    <row r="1853" spans="1:17" hidden="1" x14ac:dyDescent="0.2">
      <c r="A1853" s="121">
        <f>VLOOKUP($B1853,References_1!$F$2:$G$19,2,)</f>
        <v>11</v>
      </c>
      <c r="B1853" s="121" t="s">
        <v>963</v>
      </c>
      <c r="C1853" s="121">
        <f>VLOOKUP($B1853,References_1!$F$2:$H$19,3,)</f>
        <v>13</v>
      </c>
      <c r="D1853" s="122">
        <v>42534</v>
      </c>
      <c r="E1853" s="121" t="s">
        <v>964</v>
      </c>
      <c r="F1853" s="121">
        <v>23</v>
      </c>
      <c r="G1853" s="121" t="s">
        <v>540</v>
      </c>
      <c r="H1853" s="121">
        <v>2008</v>
      </c>
      <c r="I1853" s="121">
        <v>5.0000000000000001E-3</v>
      </c>
      <c r="J1853" s="128" t="s">
        <v>1590</v>
      </c>
      <c r="K1853" s="132">
        <v>5.0000000000000001E-3</v>
      </c>
      <c r="L1853" s="121" t="s">
        <v>107</v>
      </c>
      <c r="M1853" s="121" t="str">
        <f>VLOOKUP($H1853,References_1!$C$2:$D$827,2,)</f>
        <v>GP4</v>
      </c>
      <c r="N1853" s="121" t="e">
        <f>VLOOKUP($H1853,References_2!$D$2:'References_2'!$AQ$186,39,)</f>
        <v>#N/A</v>
      </c>
      <c r="O1853" s="121" t="str">
        <f t="shared" si="58"/>
        <v>µg</v>
      </c>
      <c r="P1853" s="138">
        <f>IF($O1853="mg",VLOOKUP($C1853,References_1!$H$2:$I$19,2,)*$K1853*0.0864,IF($O1853="µg",VLOOKUP($C1853,References_1!$H$2:$I$19,2,)*$K1853*86.4,""))</f>
        <v>7.128000000000001</v>
      </c>
      <c r="Q1853" s="132" t="str">
        <f t="shared" si="59"/>
        <v>mg/j</v>
      </c>
    </row>
    <row r="1854" spans="1:17" hidden="1" x14ac:dyDescent="0.2">
      <c r="A1854" s="121">
        <f>VLOOKUP($B1854,References_1!$F$2:$G$19,2,)</f>
        <v>12</v>
      </c>
      <c r="B1854" s="121">
        <v>6127975</v>
      </c>
      <c r="C1854" s="121">
        <f>VLOOKUP($B1854,References_1!$F$2:$H$19,3,)</f>
        <v>14</v>
      </c>
      <c r="D1854" s="122">
        <v>42534</v>
      </c>
      <c r="E1854" s="121" t="s">
        <v>984</v>
      </c>
      <c r="F1854" s="121">
        <v>23</v>
      </c>
      <c r="G1854" s="121" t="s">
        <v>540</v>
      </c>
      <c r="H1854" s="121">
        <v>2008</v>
      </c>
      <c r="I1854" s="121">
        <v>5.0000000000000001E-3</v>
      </c>
      <c r="J1854" s="128" t="s">
        <v>1590</v>
      </c>
      <c r="K1854" s="132">
        <v>5.0000000000000001E-3</v>
      </c>
      <c r="L1854" s="121" t="s">
        <v>107</v>
      </c>
      <c r="M1854" s="121" t="str">
        <f>VLOOKUP($H1854,References_1!$C$2:$D$827,2,)</f>
        <v>GP4</v>
      </c>
      <c r="N1854" s="121" t="e">
        <f>VLOOKUP($H1854,References_2!$D$2:'References_2'!$AQ$186,39,)</f>
        <v>#N/A</v>
      </c>
      <c r="O1854" s="121" t="str">
        <f t="shared" si="58"/>
        <v>µg</v>
      </c>
      <c r="P1854" s="138">
        <f>IF($O1854="mg",VLOOKUP($C1854,References_1!$H$2:$I$19,2,)*$K1854*0.0864,IF($O1854="µg",VLOOKUP($C1854,References_1!$H$2:$I$19,2,)*$K1854*86.4,""))</f>
        <v>32.469119999999997</v>
      </c>
      <c r="Q1854" s="132" t="str">
        <f t="shared" si="59"/>
        <v>mg/j</v>
      </c>
    </row>
    <row r="1855" spans="1:17" hidden="1" x14ac:dyDescent="0.2">
      <c r="A1855" s="121">
        <f>VLOOKUP($B1855,References_1!$F$2:$G$19,2,)</f>
        <v>4</v>
      </c>
      <c r="B1855" s="121">
        <v>6127935</v>
      </c>
      <c r="C1855" s="121">
        <f>VLOOKUP($B1855,References_1!$F$2:$H$19,3,)</f>
        <v>3</v>
      </c>
      <c r="D1855" s="122">
        <v>42534</v>
      </c>
      <c r="E1855" s="121" t="s">
        <v>104</v>
      </c>
      <c r="F1855" s="121">
        <v>23</v>
      </c>
      <c r="G1855" s="121" t="s">
        <v>541</v>
      </c>
      <c r="H1855" s="121">
        <v>1194</v>
      </c>
      <c r="I1855" s="121">
        <v>5.0000000000000001E-3</v>
      </c>
      <c r="J1855" s="128" t="s">
        <v>1590</v>
      </c>
      <c r="K1855" s="132">
        <v>5.0000000000000001E-3</v>
      </c>
      <c r="L1855" s="121" t="s">
        <v>107</v>
      </c>
      <c r="M1855" s="121" t="str">
        <f>VLOOKUP($H1855,References_1!$C$2:$D$827,2,)</f>
        <v>GP4</v>
      </c>
      <c r="N1855" s="121">
        <f>VLOOKUP($H1855,References_2!$D$2:'References_2'!$AQ$186,39,)</f>
        <v>0.3</v>
      </c>
      <c r="O1855" s="121" t="str">
        <f t="shared" si="58"/>
        <v>µg</v>
      </c>
      <c r="P1855" s="138">
        <f>IF($O1855="mg",VLOOKUP($C1855,References_1!$H$2:$I$19,2,)*$K1855*0.0864,IF($O1855="µg",VLOOKUP($C1855,References_1!$H$2:$I$19,2,)*$K1855*86.4,""))</f>
        <v>2.6913600000000004</v>
      </c>
      <c r="Q1855" s="132" t="str">
        <f t="shared" si="59"/>
        <v>mg/j</v>
      </c>
    </row>
    <row r="1856" spans="1:17" hidden="1" x14ac:dyDescent="0.2">
      <c r="A1856" s="121">
        <f>VLOOKUP($B1856,References_1!$F$2:$G$19,2,)</f>
        <v>18</v>
      </c>
      <c r="B1856" s="121">
        <v>6127970</v>
      </c>
      <c r="C1856" s="121">
        <f>VLOOKUP($B1856,References_1!$F$2:$H$19,3,)</f>
        <v>9.5</v>
      </c>
      <c r="D1856" s="122">
        <v>42534</v>
      </c>
      <c r="E1856" s="121" t="s">
        <v>948</v>
      </c>
      <c r="F1856" s="121">
        <v>23</v>
      </c>
      <c r="G1856" s="121" t="s">
        <v>541</v>
      </c>
      <c r="H1856" s="121">
        <v>1194</v>
      </c>
      <c r="I1856" s="121">
        <v>5.0000000000000001E-3</v>
      </c>
      <c r="J1856" s="128" t="s">
        <v>1590</v>
      </c>
      <c r="K1856" s="132">
        <v>5.0000000000000001E-3</v>
      </c>
      <c r="L1856" s="121" t="s">
        <v>107</v>
      </c>
      <c r="M1856" s="121" t="str">
        <f>VLOOKUP($H1856,References_1!$C$2:$D$827,2,)</f>
        <v>GP4</v>
      </c>
      <c r="N1856" s="121">
        <f>VLOOKUP($H1856,References_2!$D$2:'References_2'!$AQ$186,39,)</f>
        <v>0.3</v>
      </c>
      <c r="O1856" s="121" t="str">
        <f t="shared" si="58"/>
        <v>µg</v>
      </c>
      <c r="P1856" s="138">
        <f>IF($O1856="mg",VLOOKUP($C1856,References_1!$H$2:$I$19,2,)*$K1856*0.0864,IF($O1856="µg",VLOOKUP($C1856,References_1!$H$2:$I$19,2,)*$K1856*86.4,""))</f>
        <v>12.34656</v>
      </c>
      <c r="Q1856" s="132" t="str">
        <f t="shared" si="59"/>
        <v>mg/j</v>
      </c>
    </row>
    <row r="1857" spans="1:17" hidden="1" x14ac:dyDescent="0.2">
      <c r="A1857" s="121">
        <f>VLOOKUP($B1857,References_1!$F$2:$G$19,2,)</f>
        <v>14</v>
      </c>
      <c r="B1857" s="121">
        <v>6127985</v>
      </c>
      <c r="C1857" s="121">
        <f>VLOOKUP($B1857,References_1!$F$2:$H$19,3,)</f>
        <v>11</v>
      </c>
      <c r="D1857" s="122">
        <v>42534</v>
      </c>
      <c r="E1857" s="121" t="s">
        <v>977</v>
      </c>
      <c r="F1857" s="121">
        <v>23</v>
      </c>
      <c r="G1857" s="121" t="s">
        <v>541</v>
      </c>
      <c r="H1857" s="121">
        <v>1194</v>
      </c>
      <c r="I1857" s="121">
        <v>5.0000000000000001E-3</v>
      </c>
      <c r="J1857" s="128" t="s">
        <v>1590</v>
      </c>
      <c r="K1857" s="132">
        <v>5.0000000000000001E-3</v>
      </c>
      <c r="L1857" s="121" t="s">
        <v>107</v>
      </c>
      <c r="M1857" s="121" t="str">
        <f>VLOOKUP($H1857,References_1!$C$2:$D$827,2,)</f>
        <v>GP4</v>
      </c>
      <c r="N1857" s="121">
        <f>VLOOKUP($H1857,References_2!$D$2:'References_2'!$AQ$186,39,)</f>
        <v>0.3</v>
      </c>
      <c r="O1857" s="121" t="str">
        <f t="shared" si="58"/>
        <v>µg</v>
      </c>
      <c r="P1857" s="138">
        <f>IF($O1857="mg",VLOOKUP($C1857,References_1!$H$2:$I$19,2,)*$K1857*0.0864,IF($O1857="µg",VLOOKUP($C1857,References_1!$H$2:$I$19,2,)*$K1857*86.4,""))</f>
        <v>13.30992</v>
      </c>
      <c r="Q1857" s="132" t="str">
        <f t="shared" si="59"/>
        <v>mg/j</v>
      </c>
    </row>
    <row r="1858" spans="1:17" hidden="1" x14ac:dyDescent="0.2">
      <c r="A1858" s="121">
        <f>VLOOKUP($B1858,References_1!$F$2:$G$19,2,)</f>
        <v>11</v>
      </c>
      <c r="B1858" s="121" t="s">
        <v>963</v>
      </c>
      <c r="C1858" s="121">
        <f>VLOOKUP($B1858,References_1!$F$2:$H$19,3,)</f>
        <v>13</v>
      </c>
      <c r="D1858" s="122">
        <v>42534</v>
      </c>
      <c r="E1858" s="121" t="s">
        <v>964</v>
      </c>
      <c r="F1858" s="121">
        <v>23</v>
      </c>
      <c r="G1858" s="121" t="s">
        <v>541</v>
      </c>
      <c r="H1858" s="121">
        <v>1194</v>
      </c>
      <c r="I1858" s="121">
        <v>5.0000000000000001E-3</v>
      </c>
      <c r="J1858" s="128" t="s">
        <v>1590</v>
      </c>
      <c r="K1858" s="132">
        <v>5.0000000000000001E-3</v>
      </c>
      <c r="L1858" s="121" t="s">
        <v>107</v>
      </c>
      <c r="M1858" s="121" t="str">
        <f>VLOOKUP($H1858,References_1!$C$2:$D$827,2,)</f>
        <v>GP4</v>
      </c>
      <c r="N1858" s="121">
        <f>VLOOKUP($H1858,References_2!$D$2:'References_2'!$AQ$186,39,)</f>
        <v>0.3</v>
      </c>
      <c r="O1858" s="121" t="str">
        <f t="shared" si="58"/>
        <v>µg</v>
      </c>
      <c r="P1858" s="138">
        <f>IF($O1858="mg",VLOOKUP($C1858,References_1!$H$2:$I$19,2,)*$K1858*0.0864,IF($O1858="µg",VLOOKUP($C1858,References_1!$H$2:$I$19,2,)*$K1858*86.4,""))</f>
        <v>7.128000000000001</v>
      </c>
      <c r="Q1858" s="132" t="str">
        <f t="shared" si="59"/>
        <v>mg/j</v>
      </c>
    </row>
    <row r="1859" spans="1:17" hidden="1" x14ac:dyDescent="0.2">
      <c r="A1859" s="121">
        <f>VLOOKUP($B1859,References_1!$F$2:$G$19,2,)</f>
        <v>12</v>
      </c>
      <c r="B1859" s="121">
        <v>6127975</v>
      </c>
      <c r="C1859" s="121">
        <f>VLOOKUP($B1859,References_1!$F$2:$H$19,3,)</f>
        <v>14</v>
      </c>
      <c r="D1859" s="122">
        <v>42534</v>
      </c>
      <c r="E1859" s="121" t="s">
        <v>984</v>
      </c>
      <c r="F1859" s="121">
        <v>23</v>
      </c>
      <c r="G1859" s="121" t="s">
        <v>541</v>
      </c>
      <c r="H1859" s="121">
        <v>1194</v>
      </c>
      <c r="I1859" s="121">
        <v>5.0000000000000001E-3</v>
      </c>
      <c r="J1859" s="128" t="s">
        <v>1590</v>
      </c>
      <c r="K1859" s="132">
        <v>5.0000000000000001E-3</v>
      </c>
      <c r="L1859" s="121" t="s">
        <v>107</v>
      </c>
      <c r="M1859" s="121" t="str">
        <f>VLOOKUP($H1859,References_1!$C$2:$D$827,2,)</f>
        <v>GP4</v>
      </c>
      <c r="N1859" s="121">
        <f>VLOOKUP($H1859,References_2!$D$2:'References_2'!$AQ$186,39,)</f>
        <v>0.3</v>
      </c>
      <c r="O1859" s="121" t="str">
        <f t="shared" si="58"/>
        <v>µg</v>
      </c>
      <c r="P1859" s="138">
        <f>IF($O1859="mg",VLOOKUP($C1859,References_1!$H$2:$I$19,2,)*$K1859*0.0864,IF($O1859="µg",VLOOKUP($C1859,References_1!$H$2:$I$19,2,)*$K1859*86.4,""))</f>
        <v>32.469119999999997</v>
      </c>
      <c r="Q1859" s="132" t="str">
        <f t="shared" si="59"/>
        <v>mg/j</v>
      </c>
    </row>
    <row r="1860" spans="1:17" hidden="1" x14ac:dyDescent="0.2">
      <c r="A1860" s="121">
        <f>VLOOKUP($B1860,References_1!$F$2:$G$19,2,)</f>
        <v>4</v>
      </c>
      <c r="B1860" s="121">
        <v>6127935</v>
      </c>
      <c r="C1860" s="121">
        <f>VLOOKUP($B1860,References_1!$F$2:$H$19,3,)</f>
        <v>3</v>
      </c>
      <c r="D1860" s="122">
        <v>42534</v>
      </c>
      <c r="E1860" s="121" t="s">
        <v>104</v>
      </c>
      <c r="F1860" s="121">
        <v>23</v>
      </c>
      <c r="G1860" s="121" t="s">
        <v>542</v>
      </c>
      <c r="H1860" s="121">
        <v>2985</v>
      </c>
      <c r="I1860" s="121">
        <v>5.0000000000000001E-3</v>
      </c>
      <c r="J1860" s="128" t="s">
        <v>1590</v>
      </c>
      <c r="K1860" s="132">
        <v>5.0000000000000001E-3</v>
      </c>
      <c r="L1860" s="121" t="s">
        <v>107</v>
      </c>
      <c r="M1860" s="121" t="str">
        <f>VLOOKUP($H1860,References_1!$C$2:$D$827,2,)</f>
        <v>GP4</v>
      </c>
      <c r="N1860" s="121" t="e">
        <f>VLOOKUP($H1860,References_2!$D$2:'References_2'!$AQ$186,39,)</f>
        <v>#N/A</v>
      </c>
      <c r="O1860" s="121" t="str">
        <f t="shared" si="58"/>
        <v>µg</v>
      </c>
      <c r="P1860" s="138">
        <f>IF($O1860="mg",VLOOKUP($C1860,References_1!$H$2:$I$19,2,)*$K1860*0.0864,IF($O1860="µg",VLOOKUP($C1860,References_1!$H$2:$I$19,2,)*$K1860*86.4,""))</f>
        <v>2.6913600000000004</v>
      </c>
      <c r="Q1860" s="132" t="str">
        <f t="shared" si="59"/>
        <v>mg/j</v>
      </c>
    </row>
    <row r="1861" spans="1:17" hidden="1" x14ac:dyDescent="0.2">
      <c r="A1861" s="121">
        <f>VLOOKUP($B1861,References_1!$F$2:$G$19,2,)</f>
        <v>18</v>
      </c>
      <c r="B1861" s="121">
        <v>6127970</v>
      </c>
      <c r="C1861" s="121">
        <f>VLOOKUP($B1861,References_1!$F$2:$H$19,3,)</f>
        <v>9.5</v>
      </c>
      <c r="D1861" s="122">
        <v>42534</v>
      </c>
      <c r="E1861" s="121" t="s">
        <v>948</v>
      </c>
      <c r="F1861" s="121">
        <v>23</v>
      </c>
      <c r="G1861" s="121" t="s">
        <v>542</v>
      </c>
      <c r="H1861" s="121">
        <v>2985</v>
      </c>
      <c r="I1861" s="121">
        <v>5.0000000000000001E-3</v>
      </c>
      <c r="J1861" s="128" t="s">
        <v>1590</v>
      </c>
      <c r="K1861" s="132">
        <v>5.0000000000000001E-3</v>
      </c>
      <c r="L1861" s="121" t="s">
        <v>107</v>
      </c>
      <c r="M1861" s="121" t="str">
        <f>VLOOKUP($H1861,References_1!$C$2:$D$827,2,)</f>
        <v>GP4</v>
      </c>
      <c r="N1861" s="121" t="e">
        <f>VLOOKUP($H1861,References_2!$D$2:'References_2'!$AQ$186,39,)</f>
        <v>#N/A</v>
      </c>
      <c r="O1861" s="121" t="str">
        <f t="shared" si="58"/>
        <v>µg</v>
      </c>
      <c r="P1861" s="138">
        <f>IF($O1861="mg",VLOOKUP($C1861,References_1!$H$2:$I$19,2,)*$K1861*0.0864,IF($O1861="µg",VLOOKUP($C1861,References_1!$H$2:$I$19,2,)*$K1861*86.4,""))</f>
        <v>12.34656</v>
      </c>
      <c r="Q1861" s="132" t="str">
        <f t="shared" si="59"/>
        <v>mg/j</v>
      </c>
    </row>
    <row r="1862" spans="1:17" hidden="1" x14ac:dyDescent="0.2">
      <c r="A1862" s="121">
        <f>VLOOKUP($B1862,References_1!$F$2:$G$19,2,)</f>
        <v>14</v>
      </c>
      <c r="B1862" s="121">
        <v>6127985</v>
      </c>
      <c r="C1862" s="121">
        <f>VLOOKUP($B1862,References_1!$F$2:$H$19,3,)</f>
        <v>11</v>
      </c>
      <c r="D1862" s="122">
        <v>42534</v>
      </c>
      <c r="E1862" s="121" t="s">
        <v>977</v>
      </c>
      <c r="F1862" s="121">
        <v>23</v>
      </c>
      <c r="G1862" s="121" t="s">
        <v>542</v>
      </c>
      <c r="H1862" s="121">
        <v>2985</v>
      </c>
      <c r="I1862" s="121">
        <v>5.0000000000000001E-3</v>
      </c>
      <c r="J1862" s="128" t="s">
        <v>1590</v>
      </c>
      <c r="K1862" s="132">
        <v>5.0000000000000001E-3</v>
      </c>
      <c r="L1862" s="121" t="s">
        <v>107</v>
      </c>
      <c r="M1862" s="121" t="str">
        <f>VLOOKUP($H1862,References_1!$C$2:$D$827,2,)</f>
        <v>GP4</v>
      </c>
      <c r="N1862" s="121" t="e">
        <f>VLOOKUP($H1862,References_2!$D$2:'References_2'!$AQ$186,39,)</f>
        <v>#N/A</v>
      </c>
      <c r="O1862" s="121" t="str">
        <f t="shared" si="58"/>
        <v>µg</v>
      </c>
      <c r="P1862" s="138">
        <f>IF($O1862="mg",VLOOKUP($C1862,References_1!$H$2:$I$19,2,)*$K1862*0.0864,IF($O1862="µg",VLOOKUP($C1862,References_1!$H$2:$I$19,2,)*$K1862*86.4,""))</f>
        <v>13.30992</v>
      </c>
      <c r="Q1862" s="132" t="str">
        <f t="shared" si="59"/>
        <v>mg/j</v>
      </c>
    </row>
    <row r="1863" spans="1:17" hidden="1" x14ac:dyDescent="0.2">
      <c r="A1863" s="121">
        <f>VLOOKUP($B1863,References_1!$F$2:$G$19,2,)</f>
        <v>11</v>
      </c>
      <c r="B1863" s="121" t="s">
        <v>963</v>
      </c>
      <c r="C1863" s="121">
        <f>VLOOKUP($B1863,References_1!$F$2:$H$19,3,)</f>
        <v>13</v>
      </c>
      <c r="D1863" s="122">
        <v>42534</v>
      </c>
      <c r="E1863" s="121" t="s">
        <v>964</v>
      </c>
      <c r="F1863" s="121">
        <v>23</v>
      </c>
      <c r="G1863" s="121" t="s">
        <v>542</v>
      </c>
      <c r="H1863" s="121">
        <v>2985</v>
      </c>
      <c r="I1863" s="121">
        <v>5.0000000000000001E-3</v>
      </c>
      <c r="J1863" s="128" t="s">
        <v>1590</v>
      </c>
      <c r="K1863" s="132">
        <v>5.0000000000000001E-3</v>
      </c>
      <c r="L1863" s="121" t="s">
        <v>107</v>
      </c>
      <c r="M1863" s="121" t="str">
        <f>VLOOKUP($H1863,References_1!$C$2:$D$827,2,)</f>
        <v>GP4</v>
      </c>
      <c r="N1863" s="121" t="e">
        <f>VLOOKUP($H1863,References_2!$D$2:'References_2'!$AQ$186,39,)</f>
        <v>#N/A</v>
      </c>
      <c r="O1863" s="121" t="str">
        <f t="shared" si="58"/>
        <v>µg</v>
      </c>
      <c r="P1863" s="138">
        <f>IF($O1863="mg",VLOOKUP($C1863,References_1!$H$2:$I$19,2,)*$K1863*0.0864,IF($O1863="µg",VLOOKUP($C1863,References_1!$H$2:$I$19,2,)*$K1863*86.4,""))</f>
        <v>7.128000000000001</v>
      </c>
      <c r="Q1863" s="132" t="str">
        <f t="shared" si="59"/>
        <v>mg/j</v>
      </c>
    </row>
    <row r="1864" spans="1:17" hidden="1" x14ac:dyDescent="0.2">
      <c r="A1864" s="121">
        <f>VLOOKUP($B1864,References_1!$F$2:$G$19,2,)</f>
        <v>12</v>
      </c>
      <c r="B1864" s="121">
        <v>6127975</v>
      </c>
      <c r="C1864" s="121">
        <f>VLOOKUP($B1864,References_1!$F$2:$H$19,3,)</f>
        <v>14</v>
      </c>
      <c r="D1864" s="122">
        <v>42534</v>
      </c>
      <c r="E1864" s="121" t="s">
        <v>984</v>
      </c>
      <c r="F1864" s="121">
        <v>23</v>
      </c>
      <c r="G1864" s="121" t="s">
        <v>542</v>
      </c>
      <c r="H1864" s="121">
        <v>2985</v>
      </c>
      <c r="I1864" s="121">
        <v>5.0000000000000001E-3</v>
      </c>
      <c r="J1864" s="128" t="s">
        <v>1590</v>
      </c>
      <c r="K1864" s="132">
        <v>5.0000000000000001E-3</v>
      </c>
      <c r="L1864" s="121" t="s">
        <v>107</v>
      </c>
      <c r="M1864" s="121" t="str">
        <f>VLOOKUP($H1864,References_1!$C$2:$D$827,2,)</f>
        <v>GP4</v>
      </c>
      <c r="N1864" s="121" t="e">
        <f>VLOOKUP($H1864,References_2!$D$2:'References_2'!$AQ$186,39,)</f>
        <v>#N/A</v>
      </c>
      <c r="O1864" s="121" t="str">
        <f t="shared" si="58"/>
        <v>µg</v>
      </c>
      <c r="P1864" s="138">
        <f>IF($O1864="mg",VLOOKUP($C1864,References_1!$H$2:$I$19,2,)*$K1864*0.0864,IF($O1864="µg",VLOOKUP($C1864,References_1!$H$2:$I$19,2,)*$K1864*86.4,""))</f>
        <v>32.469119999999997</v>
      </c>
      <c r="Q1864" s="132" t="str">
        <f t="shared" si="59"/>
        <v>mg/j</v>
      </c>
    </row>
    <row r="1865" spans="1:17" hidden="1" x14ac:dyDescent="0.2">
      <c r="A1865" s="121">
        <f>VLOOKUP($B1865,References_1!$F$2:$G$19,2,)</f>
        <v>4</v>
      </c>
      <c r="B1865" s="121">
        <v>6127935</v>
      </c>
      <c r="C1865" s="121">
        <f>VLOOKUP($B1865,References_1!$F$2:$H$19,3,)</f>
        <v>3</v>
      </c>
      <c r="D1865" s="122">
        <v>42534</v>
      </c>
      <c r="E1865" s="121" t="s">
        <v>104</v>
      </c>
      <c r="F1865" s="121">
        <v>23</v>
      </c>
      <c r="G1865" s="121" t="s">
        <v>543</v>
      </c>
      <c r="H1865" s="121">
        <v>1503</v>
      </c>
      <c r="I1865" s="121">
        <v>5.0000000000000001E-3</v>
      </c>
      <c r="J1865" s="128" t="s">
        <v>1590</v>
      </c>
      <c r="K1865" s="132">
        <v>5.0000000000000001E-3</v>
      </c>
      <c r="L1865" s="121" t="s">
        <v>107</v>
      </c>
      <c r="M1865" s="121" t="str">
        <f>VLOOKUP($H1865,References_1!$C$2:$D$827,2,)</f>
        <v>GP4</v>
      </c>
      <c r="N1865" s="121" t="e">
        <f>VLOOKUP($H1865,References_2!$D$2:'References_2'!$AQ$186,39,)</f>
        <v>#N/A</v>
      </c>
      <c r="O1865" s="121" t="str">
        <f t="shared" si="58"/>
        <v>µg</v>
      </c>
      <c r="P1865" s="138">
        <f>IF($O1865="mg",VLOOKUP($C1865,References_1!$H$2:$I$19,2,)*$K1865*0.0864,IF($O1865="µg",VLOOKUP($C1865,References_1!$H$2:$I$19,2,)*$K1865*86.4,""))</f>
        <v>2.6913600000000004</v>
      </c>
      <c r="Q1865" s="132" t="str">
        <f t="shared" si="59"/>
        <v>mg/j</v>
      </c>
    </row>
    <row r="1866" spans="1:17" hidden="1" x14ac:dyDescent="0.2">
      <c r="A1866" s="121">
        <f>VLOOKUP($B1866,References_1!$F$2:$G$19,2,)</f>
        <v>18</v>
      </c>
      <c r="B1866" s="121">
        <v>6127970</v>
      </c>
      <c r="C1866" s="121">
        <f>VLOOKUP($B1866,References_1!$F$2:$H$19,3,)</f>
        <v>9.5</v>
      </c>
      <c r="D1866" s="122">
        <v>42534</v>
      </c>
      <c r="E1866" s="121" t="s">
        <v>948</v>
      </c>
      <c r="F1866" s="121">
        <v>23</v>
      </c>
      <c r="G1866" s="121" t="s">
        <v>543</v>
      </c>
      <c r="H1866" s="121">
        <v>1503</v>
      </c>
      <c r="I1866" s="121">
        <v>5.0000000000000001E-3</v>
      </c>
      <c r="J1866" s="128" t="s">
        <v>1590</v>
      </c>
      <c r="K1866" s="132">
        <v>5.0000000000000001E-3</v>
      </c>
      <c r="L1866" s="121" t="s">
        <v>107</v>
      </c>
      <c r="M1866" s="121" t="str">
        <f>VLOOKUP($H1866,References_1!$C$2:$D$827,2,)</f>
        <v>GP4</v>
      </c>
      <c r="N1866" s="121" t="e">
        <f>VLOOKUP($H1866,References_2!$D$2:'References_2'!$AQ$186,39,)</f>
        <v>#N/A</v>
      </c>
      <c r="O1866" s="121" t="str">
        <f t="shared" si="58"/>
        <v>µg</v>
      </c>
      <c r="P1866" s="138">
        <f>IF($O1866="mg",VLOOKUP($C1866,References_1!$H$2:$I$19,2,)*$K1866*0.0864,IF($O1866="µg",VLOOKUP($C1866,References_1!$H$2:$I$19,2,)*$K1866*86.4,""))</f>
        <v>12.34656</v>
      </c>
      <c r="Q1866" s="132" t="str">
        <f t="shared" si="59"/>
        <v>mg/j</v>
      </c>
    </row>
    <row r="1867" spans="1:17" hidden="1" x14ac:dyDescent="0.2">
      <c r="A1867" s="121">
        <f>VLOOKUP($B1867,References_1!$F$2:$G$19,2,)</f>
        <v>14</v>
      </c>
      <c r="B1867" s="121">
        <v>6127985</v>
      </c>
      <c r="C1867" s="121">
        <f>VLOOKUP($B1867,References_1!$F$2:$H$19,3,)</f>
        <v>11</v>
      </c>
      <c r="D1867" s="122">
        <v>42534</v>
      </c>
      <c r="E1867" s="121" t="s">
        <v>977</v>
      </c>
      <c r="F1867" s="121">
        <v>23</v>
      </c>
      <c r="G1867" s="121" t="s">
        <v>543</v>
      </c>
      <c r="H1867" s="121">
        <v>1503</v>
      </c>
      <c r="I1867" s="121">
        <v>5.0000000000000001E-3</v>
      </c>
      <c r="J1867" s="128" t="s">
        <v>1590</v>
      </c>
      <c r="K1867" s="132">
        <v>5.0000000000000001E-3</v>
      </c>
      <c r="L1867" s="121" t="s">
        <v>107</v>
      </c>
      <c r="M1867" s="121" t="str">
        <f>VLOOKUP($H1867,References_1!$C$2:$D$827,2,)</f>
        <v>GP4</v>
      </c>
      <c r="N1867" s="121" t="e">
        <f>VLOOKUP($H1867,References_2!$D$2:'References_2'!$AQ$186,39,)</f>
        <v>#N/A</v>
      </c>
      <c r="O1867" s="121" t="str">
        <f t="shared" si="58"/>
        <v>µg</v>
      </c>
      <c r="P1867" s="138">
        <f>IF($O1867="mg",VLOOKUP($C1867,References_1!$H$2:$I$19,2,)*$K1867*0.0864,IF($O1867="µg",VLOOKUP($C1867,References_1!$H$2:$I$19,2,)*$K1867*86.4,""))</f>
        <v>13.30992</v>
      </c>
      <c r="Q1867" s="132" t="str">
        <f t="shared" si="59"/>
        <v>mg/j</v>
      </c>
    </row>
    <row r="1868" spans="1:17" hidden="1" x14ac:dyDescent="0.2">
      <c r="A1868" s="121">
        <f>VLOOKUP($B1868,References_1!$F$2:$G$19,2,)</f>
        <v>11</v>
      </c>
      <c r="B1868" s="121" t="s">
        <v>963</v>
      </c>
      <c r="C1868" s="121">
        <f>VLOOKUP($B1868,References_1!$F$2:$H$19,3,)</f>
        <v>13</v>
      </c>
      <c r="D1868" s="122">
        <v>42534</v>
      </c>
      <c r="E1868" s="121" t="s">
        <v>964</v>
      </c>
      <c r="F1868" s="121">
        <v>23</v>
      </c>
      <c r="G1868" s="121" t="s">
        <v>543</v>
      </c>
      <c r="H1868" s="121">
        <v>1503</v>
      </c>
      <c r="I1868" s="121">
        <v>5.0000000000000001E-3</v>
      </c>
      <c r="J1868" s="128" t="s">
        <v>1590</v>
      </c>
      <c r="K1868" s="132">
        <v>5.0000000000000001E-3</v>
      </c>
      <c r="L1868" s="121" t="s">
        <v>107</v>
      </c>
      <c r="M1868" s="121" t="str">
        <f>VLOOKUP($H1868,References_1!$C$2:$D$827,2,)</f>
        <v>GP4</v>
      </c>
      <c r="N1868" s="121" t="e">
        <f>VLOOKUP($H1868,References_2!$D$2:'References_2'!$AQ$186,39,)</f>
        <v>#N/A</v>
      </c>
      <c r="O1868" s="121" t="str">
        <f t="shared" si="58"/>
        <v>µg</v>
      </c>
      <c r="P1868" s="138">
        <f>IF($O1868="mg",VLOOKUP($C1868,References_1!$H$2:$I$19,2,)*$K1868*0.0864,IF($O1868="µg",VLOOKUP($C1868,References_1!$H$2:$I$19,2,)*$K1868*86.4,""))</f>
        <v>7.128000000000001</v>
      </c>
      <c r="Q1868" s="132" t="str">
        <f t="shared" si="59"/>
        <v>mg/j</v>
      </c>
    </row>
    <row r="1869" spans="1:17" hidden="1" x14ac:dyDescent="0.2">
      <c r="A1869" s="121">
        <f>VLOOKUP($B1869,References_1!$F$2:$G$19,2,)</f>
        <v>12</v>
      </c>
      <c r="B1869" s="121">
        <v>6127975</v>
      </c>
      <c r="C1869" s="121">
        <f>VLOOKUP($B1869,References_1!$F$2:$H$19,3,)</f>
        <v>14</v>
      </c>
      <c r="D1869" s="122">
        <v>42534</v>
      </c>
      <c r="E1869" s="121" t="s">
        <v>984</v>
      </c>
      <c r="F1869" s="121">
        <v>23</v>
      </c>
      <c r="G1869" s="121" t="s">
        <v>543</v>
      </c>
      <c r="H1869" s="121">
        <v>1503</v>
      </c>
      <c r="I1869" s="121">
        <v>5.0000000000000001E-3</v>
      </c>
      <c r="J1869" s="128" t="s">
        <v>1590</v>
      </c>
      <c r="K1869" s="132">
        <v>5.0000000000000001E-3</v>
      </c>
      <c r="L1869" s="121" t="s">
        <v>107</v>
      </c>
      <c r="M1869" s="121" t="str">
        <f>VLOOKUP($H1869,References_1!$C$2:$D$827,2,)</f>
        <v>GP4</v>
      </c>
      <c r="N1869" s="121" t="e">
        <f>VLOOKUP($H1869,References_2!$D$2:'References_2'!$AQ$186,39,)</f>
        <v>#N/A</v>
      </c>
      <c r="O1869" s="121" t="str">
        <f t="shared" si="58"/>
        <v>µg</v>
      </c>
      <c r="P1869" s="138">
        <f>IF($O1869="mg",VLOOKUP($C1869,References_1!$H$2:$I$19,2,)*$K1869*0.0864,IF($O1869="µg",VLOOKUP($C1869,References_1!$H$2:$I$19,2,)*$K1869*86.4,""))</f>
        <v>32.469119999999997</v>
      </c>
      <c r="Q1869" s="132" t="str">
        <f t="shared" si="59"/>
        <v>mg/j</v>
      </c>
    </row>
    <row r="1870" spans="1:17" hidden="1" x14ac:dyDescent="0.2">
      <c r="A1870" s="121">
        <f>VLOOKUP($B1870,References_1!$F$2:$G$19,2,)</f>
        <v>4</v>
      </c>
      <c r="B1870" s="121">
        <v>6127935</v>
      </c>
      <c r="C1870" s="121">
        <f>VLOOKUP($B1870,References_1!$F$2:$H$19,3,)</f>
        <v>3</v>
      </c>
      <c r="D1870" s="122">
        <v>42534</v>
      </c>
      <c r="E1870" s="121" t="s">
        <v>104</v>
      </c>
      <c r="F1870" s="121">
        <v>23</v>
      </c>
      <c r="G1870" s="121" t="s">
        <v>849</v>
      </c>
      <c r="H1870" s="121">
        <v>1193</v>
      </c>
      <c r="I1870" s="121">
        <v>5.0000000000000001E-3</v>
      </c>
      <c r="J1870" s="128" t="s">
        <v>1590</v>
      </c>
      <c r="K1870" s="132">
        <v>5.0000000000000001E-3</v>
      </c>
      <c r="L1870" s="121" t="s">
        <v>107</v>
      </c>
      <c r="M1870" s="121" t="str">
        <f>VLOOKUP($H1870,References_1!$C$2:$D$827,2,)</f>
        <v>GP4</v>
      </c>
      <c r="N1870" s="121" t="e">
        <f>VLOOKUP($H1870,References_2!$D$2:'References_2'!$AQ$186,39,)</f>
        <v>#N/A</v>
      </c>
      <c r="O1870" s="121" t="str">
        <f t="shared" si="58"/>
        <v>µg</v>
      </c>
      <c r="P1870" s="138">
        <f>IF($O1870="mg",VLOOKUP($C1870,References_1!$H$2:$I$19,2,)*$K1870*0.0864,IF($O1870="µg",VLOOKUP($C1870,References_1!$H$2:$I$19,2,)*$K1870*86.4,""))</f>
        <v>2.6913600000000004</v>
      </c>
      <c r="Q1870" s="132" t="str">
        <f t="shared" si="59"/>
        <v>mg/j</v>
      </c>
    </row>
    <row r="1871" spans="1:17" hidden="1" x14ac:dyDescent="0.2">
      <c r="A1871" s="121">
        <f>VLOOKUP($B1871,References_1!$F$2:$G$19,2,)</f>
        <v>18</v>
      </c>
      <c r="B1871" s="121">
        <v>6127970</v>
      </c>
      <c r="C1871" s="121">
        <f>VLOOKUP($B1871,References_1!$F$2:$H$19,3,)</f>
        <v>9.5</v>
      </c>
      <c r="D1871" s="122">
        <v>42534</v>
      </c>
      <c r="E1871" s="121" t="s">
        <v>948</v>
      </c>
      <c r="F1871" s="121">
        <v>23</v>
      </c>
      <c r="G1871" s="121" t="s">
        <v>849</v>
      </c>
      <c r="H1871" s="121">
        <v>1193</v>
      </c>
      <c r="I1871" s="121">
        <v>5.0000000000000001E-3</v>
      </c>
      <c r="J1871" s="128" t="s">
        <v>1590</v>
      </c>
      <c r="K1871" s="132">
        <v>5.0000000000000001E-3</v>
      </c>
      <c r="L1871" s="121" t="s">
        <v>107</v>
      </c>
      <c r="M1871" s="121" t="str">
        <f>VLOOKUP($H1871,References_1!$C$2:$D$827,2,)</f>
        <v>GP4</v>
      </c>
      <c r="N1871" s="121" t="e">
        <f>VLOOKUP($H1871,References_2!$D$2:'References_2'!$AQ$186,39,)</f>
        <v>#N/A</v>
      </c>
      <c r="O1871" s="121" t="str">
        <f t="shared" si="58"/>
        <v>µg</v>
      </c>
      <c r="P1871" s="138">
        <f>IF($O1871="mg",VLOOKUP($C1871,References_1!$H$2:$I$19,2,)*$K1871*0.0864,IF($O1871="µg",VLOOKUP($C1871,References_1!$H$2:$I$19,2,)*$K1871*86.4,""))</f>
        <v>12.34656</v>
      </c>
      <c r="Q1871" s="132" t="str">
        <f t="shared" si="59"/>
        <v>mg/j</v>
      </c>
    </row>
    <row r="1872" spans="1:17" hidden="1" x14ac:dyDescent="0.2">
      <c r="A1872" s="121">
        <f>VLOOKUP($B1872,References_1!$F$2:$G$19,2,)</f>
        <v>14</v>
      </c>
      <c r="B1872" s="121">
        <v>6127985</v>
      </c>
      <c r="C1872" s="121">
        <f>VLOOKUP($B1872,References_1!$F$2:$H$19,3,)</f>
        <v>11</v>
      </c>
      <c r="D1872" s="122">
        <v>42534</v>
      </c>
      <c r="E1872" s="121" t="s">
        <v>977</v>
      </c>
      <c r="F1872" s="121">
        <v>23</v>
      </c>
      <c r="G1872" s="121" t="s">
        <v>849</v>
      </c>
      <c r="H1872" s="121">
        <v>1193</v>
      </c>
      <c r="I1872" s="121">
        <v>5.0000000000000001E-3</v>
      </c>
      <c r="J1872" s="128" t="s">
        <v>1590</v>
      </c>
      <c r="K1872" s="132">
        <v>5.0000000000000001E-3</v>
      </c>
      <c r="L1872" s="121" t="s">
        <v>107</v>
      </c>
      <c r="M1872" s="121" t="str">
        <f>VLOOKUP($H1872,References_1!$C$2:$D$827,2,)</f>
        <v>GP4</v>
      </c>
      <c r="N1872" s="121" t="e">
        <f>VLOOKUP($H1872,References_2!$D$2:'References_2'!$AQ$186,39,)</f>
        <v>#N/A</v>
      </c>
      <c r="O1872" s="121" t="str">
        <f t="shared" si="58"/>
        <v>µg</v>
      </c>
      <c r="P1872" s="138">
        <f>IF($O1872="mg",VLOOKUP($C1872,References_1!$H$2:$I$19,2,)*$K1872*0.0864,IF($O1872="µg",VLOOKUP($C1872,References_1!$H$2:$I$19,2,)*$K1872*86.4,""))</f>
        <v>13.30992</v>
      </c>
      <c r="Q1872" s="132" t="str">
        <f t="shared" si="59"/>
        <v>mg/j</v>
      </c>
    </row>
    <row r="1873" spans="1:17" hidden="1" x14ac:dyDescent="0.2">
      <c r="A1873" s="121">
        <f>VLOOKUP($B1873,References_1!$F$2:$G$19,2,)</f>
        <v>11</v>
      </c>
      <c r="B1873" s="121" t="s">
        <v>963</v>
      </c>
      <c r="C1873" s="121">
        <f>VLOOKUP($B1873,References_1!$F$2:$H$19,3,)</f>
        <v>13</v>
      </c>
      <c r="D1873" s="122">
        <v>42534</v>
      </c>
      <c r="E1873" s="121" t="s">
        <v>964</v>
      </c>
      <c r="F1873" s="121">
        <v>23</v>
      </c>
      <c r="G1873" s="121" t="s">
        <v>849</v>
      </c>
      <c r="H1873" s="121">
        <v>1193</v>
      </c>
      <c r="I1873" s="121">
        <v>5.0000000000000001E-3</v>
      </c>
      <c r="J1873" s="128" t="s">
        <v>1590</v>
      </c>
      <c r="K1873" s="132">
        <v>5.0000000000000001E-3</v>
      </c>
      <c r="L1873" s="121" t="s">
        <v>107</v>
      </c>
      <c r="M1873" s="121" t="str">
        <f>VLOOKUP($H1873,References_1!$C$2:$D$827,2,)</f>
        <v>GP4</v>
      </c>
      <c r="N1873" s="121" t="e">
        <f>VLOOKUP($H1873,References_2!$D$2:'References_2'!$AQ$186,39,)</f>
        <v>#N/A</v>
      </c>
      <c r="O1873" s="121" t="str">
        <f t="shared" si="58"/>
        <v>µg</v>
      </c>
      <c r="P1873" s="138">
        <f>IF($O1873="mg",VLOOKUP($C1873,References_1!$H$2:$I$19,2,)*$K1873*0.0864,IF($O1873="µg",VLOOKUP($C1873,References_1!$H$2:$I$19,2,)*$K1873*86.4,""))</f>
        <v>7.128000000000001</v>
      </c>
      <c r="Q1873" s="132" t="str">
        <f t="shared" si="59"/>
        <v>mg/j</v>
      </c>
    </row>
    <row r="1874" spans="1:17" hidden="1" x14ac:dyDescent="0.2">
      <c r="A1874" s="121">
        <f>VLOOKUP($B1874,References_1!$F$2:$G$19,2,)</f>
        <v>12</v>
      </c>
      <c r="B1874" s="121">
        <v>6127975</v>
      </c>
      <c r="C1874" s="121">
        <f>VLOOKUP($B1874,References_1!$F$2:$H$19,3,)</f>
        <v>14</v>
      </c>
      <c r="D1874" s="122">
        <v>42534</v>
      </c>
      <c r="E1874" s="121" t="s">
        <v>984</v>
      </c>
      <c r="F1874" s="121">
        <v>23</v>
      </c>
      <c r="G1874" s="121" t="s">
        <v>849</v>
      </c>
      <c r="H1874" s="121">
        <v>1193</v>
      </c>
      <c r="I1874" s="121">
        <v>5.0000000000000001E-3</v>
      </c>
      <c r="J1874" s="128" t="s">
        <v>1590</v>
      </c>
      <c r="K1874" s="132">
        <v>5.0000000000000001E-3</v>
      </c>
      <c r="L1874" s="121" t="s">
        <v>107</v>
      </c>
      <c r="M1874" s="121" t="str">
        <f>VLOOKUP($H1874,References_1!$C$2:$D$827,2,)</f>
        <v>GP4</v>
      </c>
      <c r="N1874" s="121" t="e">
        <f>VLOOKUP($H1874,References_2!$D$2:'References_2'!$AQ$186,39,)</f>
        <v>#N/A</v>
      </c>
      <c r="O1874" s="121" t="str">
        <f t="shared" si="58"/>
        <v>µg</v>
      </c>
      <c r="P1874" s="138">
        <f>IF($O1874="mg",VLOOKUP($C1874,References_1!$H$2:$I$19,2,)*$K1874*0.0864,IF($O1874="µg",VLOOKUP($C1874,References_1!$H$2:$I$19,2,)*$K1874*86.4,""))</f>
        <v>32.469119999999997</v>
      </c>
      <c r="Q1874" s="132" t="str">
        <f t="shared" si="59"/>
        <v>mg/j</v>
      </c>
    </row>
    <row r="1875" spans="1:17" hidden="1" x14ac:dyDescent="0.2">
      <c r="A1875" s="121">
        <f>VLOOKUP($B1875,References_1!$F$2:$G$19,2,)</f>
        <v>4</v>
      </c>
      <c r="B1875" s="121">
        <v>6127935</v>
      </c>
      <c r="C1875" s="121">
        <f>VLOOKUP($B1875,References_1!$F$2:$H$19,3,)</f>
        <v>3</v>
      </c>
      <c r="D1875" s="122">
        <v>42534</v>
      </c>
      <c r="E1875" s="121" t="s">
        <v>104</v>
      </c>
      <c r="F1875" s="121">
        <v>23</v>
      </c>
      <c r="G1875" s="121" t="s">
        <v>544</v>
      </c>
      <c r="H1875" s="121">
        <v>1192</v>
      </c>
      <c r="I1875" s="121">
        <v>0.01</v>
      </c>
      <c r="J1875" s="128" t="s">
        <v>1590</v>
      </c>
      <c r="K1875" s="132">
        <v>0.01</v>
      </c>
      <c r="L1875" s="121" t="s">
        <v>107</v>
      </c>
      <c r="M1875" s="121" t="str">
        <f>VLOOKUP($H1875,References_1!$C$2:$D$827,2,)</f>
        <v>GP4</v>
      </c>
      <c r="N1875" s="121" t="e">
        <f>VLOOKUP($H1875,References_2!$D$2:'References_2'!$AQ$186,39,)</f>
        <v>#N/A</v>
      </c>
      <c r="O1875" s="121" t="str">
        <f t="shared" si="58"/>
        <v>µg</v>
      </c>
      <c r="P1875" s="138">
        <f>IF($O1875="mg",VLOOKUP($C1875,References_1!$H$2:$I$19,2,)*$K1875*0.0864,IF($O1875="µg",VLOOKUP($C1875,References_1!$H$2:$I$19,2,)*$K1875*86.4,""))</f>
        <v>5.3827200000000008</v>
      </c>
      <c r="Q1875" s="132" t="str">
        <f t="shared" si="59"/>
        <v>mg/j</v>
      </c>
    </row>
    <row r="1876" spans="1:17" hidden="1" x14ac:dyDescent="0.2">
      <c r="A1876" s="121">
        <f>VLOOKUP($B1876,References_1!$F$2:$G$19,2,)</f>
        <v>18</v>
      </c>
      <c r="B1876" s="121">
        <v>6127970</v>
      </c>
      <c r="C1876" s="121">
        <f>VLOOKUP($B1876,References_1!$F$2:$H$19,3,)</f>
        <v>9.5</v>
      </c>
      <c r="D1876" s="122">
        <v>42534</v>
      </c>
      <c r="E1876" s="121" t="s">
        <v>948</v>
      </c>
      <c r="F1876" s="121">
        <v>23</v>
      </c>
      <c r="G1876" s="121" t="s">
        <v>544</v>
      </c>
      <c r="H1876" s="121">
        <v>1192</v>
      </c>
      <c r="I1876" s="121">
        <v>0.01</v>
      </c>
      <c r="J1876" s="128" t="s">
        <v>1590</v>
      </c>
      <c r="K1876" s="132">
        <v>0.01</v>
      </c>
      <c r="L1876" s="121" t="s">
        <v>107</v>
      </c>
      <c r="M1876" s="121" t="str">
        <f>VLOOKUP($H1876,References_1!$C$2:$D$827,2,)</f>
        <v>GP4</v>
      </c>
      <c r="N1876" s="121" t="e">
        <f>VLOOKUP($H1876,References_2!$D$2:'References_2'!$AQ$186,39,)</f>
        <v>#N/A</v>
      </c>
      <c r="O1876" s="121" t="str">
        <f t="shared" si="58"/>
        <v>µg</v>
      </c>
      <c r="P1876" s="138">
        <f>IF($O1876="mg",VLOOKUP($C1876,References_1!$H$2:$I$19,2,)*$K1876*0.0864,IF($O1876="µg",VLOOKUP($C1876,References_1!$H$2:$I$19,2,)*$K1876*86.4,""))</f>
        <v>24.69312</v>
      </c>
      <c r="Q1876" s="132" t="str">
        <f t="shared" si="59"/>
        <v>mg/j</v>
      </c>
    </row>
    <row r="1877" spans="1:17" hidden="1" x14ac:dyDescent="0.2">
      <c r="A1877" s="121">
        <f>VLOOKUP($B1877,References_1!$F$2:$G$19,2,)</f>
        <v>14</v>
      </c>
      <c r="B1877" s="121">
        <v>6127985</v>
      </c>
      <c r="C1877" s="121">
        <f>VLOOKUP($B1877,References_1!$F$2:$H$19,3,)</f>
        <v>11</v>
      </c>
      <c r="D1877" s="122">
        <v>42534</v>
      </c>
      <c r="E1877" s="121" t="s">
        <v>977</v>
      </c>
      <c r="F1877" s="121">
        <v>23</v>
      </c>
      <c r="G1877" s="121" t="s">
        <v>544</v>
      </c>
      <c r="H1877" s="121">
        <v>1192</v>
      </c>
      <c r="I1877" s="121">
        <v>0.01</v>
      </c>
      <c r="J1877" s="128" t="s">
        <v>1590</v>
      </c>
      <c r="K1877" s="132">
        <v>0.01</v>
      </c>
      <c r="L1877" s="121" t="s">
        <v>107</v>
      </c>
      <c r="M1877" s="121" t="str">
        <f>VLOOKUP($H1877,References_1!$C$2:$D$827,2,)</f>
        <v>GP4</v>
      </c>
      <c r="N1877" s="121" t="e">
        <f>VLOOKUP($H1877,References_2!$D$2:'References_2'!$AQ$186,39,)</f>
        <v>#N/A</v>
      </c>
      <c r="O1877" s="121" t="str">
        <f t="shared" si="58"/>
        <v>µg</v>
      </c>
      <c r="P1877" s="138">
        <f>IF($O1877="mg",VLOOKUP($C1877,References_1!$H$2:$I$19,2,)*$K1877*0.0864,IF($O1877="µg",VLOOKUP($C1877,References_1!$H$2:$I$19,2,)*$K1877*86.4,""))</f>
        <v>26.61984</v>
      </c>
      <c r="Q1877" s="132" t="str">
        <f t="shared" si="59"/>
        <v>mg/j</v>
      </c>
    </row>
    <row r="1878" spans="1:17" hidden="1" x14ac:dyDescent="0.2">
      <c r="A1878" s="121">
        <f>VLOOKUP($B1878,References_1!$F$2:$G$19,2,)</f>
        <v>11</v>
      </c>
      <c r="B1878" s="121" t="s">
        <v>963</v>
      </c>
      <c r="C1878" s="121">
        <f>VLOOKUP($B1878,References_1!$F$2:$H$19,3,)</f>
        <v>13</v>
      </c>
      <c r="D1878" s="122">
        <v>42534</v>
      </c>
      <c r="E1878" s="121" t="s">
        <v>964</v>
      </c>
      <c r="F1878" s="121">
        <v>23</v>
      </c>
      <c r="G1878" s="121" t="s">
        <v>544</v>
      </c>
      <c r="H1878" s="121">
        <v>1192</v>
      </c>
      <c r="I1878" s="121">
        <v>0.01</v>
      </c>
      <c r="J1878" s="128" t="s">
        <v>1590</v>
      </c>
      <c r="K1878" s="132">
        <v>0.01</v>
      </c>
      <c r="L1878" s="121" t="s">
        <v>107</v>
      </c>
      <c r="M1878" s="121" t="str">
        <f>VLOOKUP($H1878,References_1!$C$2:$D$827,2,)</f>
        <v>GP4</v>
      </c>
      <c r="N1878" s="121" t="e">
        <f>VLOOKUP($H1878,References_2!$D$2:'References_2'!$AQ$186,39,)</f>
        <v>#N/A</v>
      </c>
      <c r="O1878" s="121" t="str">
        <f t="shared" si="58"/>
        <v>µg</v>
      </c>
      <c r="P1878" s="138">
        <f>IF($O1878="mg",VLOOKUP($C1878,References_1!$H$2:$I$19,2,)*$K1878*0.0864,IF($O1878="µg",VLOOKUP($C1878,References_1!$H$2:$I$19,2,)*$K1878*86.4,""))</f>
        <v>14.256000000000002</v>
      </c>
      <c r="Q1878" s="132" t="str">
        <f t="shared" si="59"/>
        <v>mg/j</v>
      </c>
    </row>
    <row r="1879" spans="1:17" hidden="1" x14ac:dyDescent="0.2">
      <c r="A1879" s="121">
        <f>VLOOKUP($B1879,References_1!$F$2:$G$19,2,)</f>
        <v>12</v>
      </c>
      <c r="B1879" s="121">
        <v>6127975</v>
      </c>
      <c r="C1879" s="121">
        <f>VLOOKUP($B1879,References_1!$F$2:$H$19,3,)</f>
        <v>14</v>
      </c>
      <c r="D1879" s="122">
        <v>42534</v>
      </c>
      <c r="E1879" s="121" t="s">
        <v>984</v>
      </c>
      <c r="F1879" s="121">
        <v>23</v>
      </c>
      <c r="G1879" s="121" t="s">
        <v>544</v>
      </c>
      <c r="H1879" s="121">
        <v>1192</v>
      </c>
      <c r="I1879" s="121">
        <v>0.01</v>
      </c>
      <c r="J1879" s="128" t="s">
        <v>1590</v>
      </c>
      <c r="K1879" s="132">
        <v>0.01</v>
      </c>
      <c r="L1879" s="121" t="s">
        <v>107</v>
      </c>
      <c r="M1879" s="121" t="str">
        <f>VLOOKUP($H1879,References_1!$C$2:$D$827,2,)</f>
        <v>GP4</v>
      </c>
      <c r="N1879" s="121" t="e">
        <f>VLOOKUP($H1879,References_2!$D$2:'References_2'!$AQ$186,39,)</f>
        <v>#N/A</v>
      </c>
      <c r="O1879" s="121" t="str">
        <f t="shared" si="58"/>
        <v>µg</v>
      </c>
      <c r="P1879" s="138">
        <f>IF($O1879="mg",VLOOKUP($C1879,References_1!$H$2:$I$19,2,)*$K1879*0.0864,IF($O1879="µg",VLOOKUP($C1879,References_1!$H$2:$I$19,2,)*$K1879*86.4,""))</f>
        <v>64.938239999999993</v>
      </c>
      <c r="Q1879" s="132" t="str">
        <f t="shared" si="59"/>
        <v>mg/j</v>
      </c>
    </row>
    <row r="1880" spans="1:17" hidden="1" x14ac:dyDescent="0.2">
      <c r="A1880" s="121">
        <f>VLOOKUP($B1880,References_1!$F$2:$G$19,2,)</f>
        <v>4</v>
      </c>
      <c r="B1880" s="121">
        <v>6127935</v>
      </c>
      <c r="C1880" s="121">
        <f>VLOOKUP($B1880,References_1!$F$2:$H$19,3,)</f>
        <v>3</v>
      </c>
      <c r="D1880" s="122">
        <v>42534</v>
      </c>
      <c r="E1880" s="121" t="s">
        <v>104</v>
      </c>
      <c r="F1880" s="121">
        <v>23</v>
      </c>
      <c r="G1880" s="121" t="s">
        <v>545</v>
      </c>
      <c r="H1880" s="121">
        <v>2075</v>
      </c>
      <c r="I1880" s="121">
        <v>0.05</v>
      </c>
      <c r="J1880" s="128" t="s">
        <v>1590</v>
      </c>
      <c r="K1880" s="132">
        <v>0.05</v>
      </c>
      <c r="L1880" s="121" t="s">
        <v>107</v>
      </c>
      <c r="M1880" s="121" t="str">
        <f>VLOOKUP($H1880,References_1!$C$2:$D$827,2,)</f>
        <v>GP4</v>
      </c>
      <c r="N1880" s="121" t="e">
        <f>VLOOKUP($H1880,References_2!$D$2:'References_2'!$AQ$186,39,)</f>
        <v>#N/A</v>
      </c>
      <c r="O1880" s="121" t="str">
        <f t="shared" si="58"/>
        <v>µg</v>
      </c>
      <c r="P1880" s="138">
        <f>IF($O1880="mg",VLOOKUP($C1880,References_1!$H$2:$I$19,2,)*$K1880*0.0864,IF($O1880="µg",VLOOKUP($C1880,References_1!$H$2:$I$19,2,)*$K1880*86.4,""))</f>
        <v>26.913600000000006</v>
      </c>
      <c r="Q1880" s="132" t="str">
        <f t="shared" si="59"/>
        <v>mg/j</v>
      </c>
    </row>
    <row r="1881" spans="1:17" hidden="1" x14ac:dyDescent="0.2">
      <c r="A1881" s="121">
        <f>VLOOKUP($B1881,References_1!$F$2:$G$19,2,)</f>
        <v>18</v>
      </c>
      <c r="B1881" s="121">
        <v>6127970</v>
      </c>
      <c r="C1881" s="121">
        <f>VLOOKUP($B1881,References_1!$F$2:$H$19,3,)</f>
        <v>9.5</v>
      </c>
      <c r="D1881" s="122">
        <v>42534</v>
      </c>
      <c r="E1881" s="121" t="s">
        <v>948</v>
      </c>
      <c r="F1881" s="121">
        <v>23</v>
      </c>
      <c r="G1881" s="121" t="s">
        <v>545</v>
      </c>
      <c r="H1881" s="121">
        <v>2075</v>
      </c>
      <c r="I1881" s="121">
        <v>0.05</v>
      </c>
      <c r="J1881" s="128" t="s">
        <v>1590</v>
      </c>
      <c r="K1881" s="132">
        <v>0.05</v>
      </c>
      <c r="L1881" s="121" t="s">
        <v>107</v>
      </c>
      <c r="M1881" s="121" t="str">
        <f>VLOOKUP($H1881,References_1!$C$2:$D$827,2,)</f>
        <v>GP4</v>
      </c>
      <c r="N1881" s="121" t="e">
        <f>VLOOKUP($H1881,References_2!$D$2:'References_2'!$AQ$186,39,)</f>
        <v>#N/A</v>
      </c>
      <c r="O1881" s="121" t="str">
        <f t="shared" si="58"/>
        <v>µg</v>
      </c>
      <c r="P1881" s="138">
        <f>IF($O1881="mg",VLOOKUP($C1881,References_1!$H$2:$I$19,2,)*$K1881*0.0864,IF($O1881="µg",VLOOKUP($C1881,References_1!$H$2:$I$19,2,)*$K1881*86.4,""))</f>
        <v>123.46560000000001</v>
      </c>
      <c r="Q1881" s="132" t="str">
        <f t="shared" si="59"/>
        <v>mg/j</v>
      </c>
    </row>
    <row r="1882" spans="1:17" hidden="1" x14ac:dyDescent="0.2">
      <c r="A1882" s="121">
        <f>VLOOKUP($B1882,References_1!$F$2:$G$19,2,)</f>
        <v>14</v>
      </c>
      <c r="B1882" s="121">
        <v>6127985</v>
      </c>
      <c r="C1882" s="121">
        <f>VLOOKUP($B1882,References_1!$F$2:$H$19,3,)</f>
        <v>11</v>
      </c>
      <c r="D1882" s="122">
        <v>42534</v>
      </c>
      <c r="E1882" s="121" t="s">
        <v>977</v>
      </c>
      <c r="F1882" s="121">
        <v>23</v>
      </c>
      <c r="G1882" s="121" t="s">
        <v>545</v>
      </c>
      <c r="H1882" s="121">
        <v>2075</v>
      </c>
      <c r="I1882" s="121">
        <v>0.05</v>
      </c>
      <c r="J1882" s="128" t="s">
        <v>1590</v>
      </c>
      <c r="K1882" s="132">
        <v>0.05</v>
      </c>
      <c r="L1882" s="121" t="s">
        <v>107</v>
      </c>
      <c r="M1882" s="121" t="str">
        <f>VLOOKUP($H1882,References_1!$C$2:$D$827,2,)</f>
        <v>GP4</v>
      </c>
      <c r="N1882" s="121" t="e">
        <f>VLOOKUP($H1882,References_2!$D$2:'References_2'!$AQ$186,39,)</f>
        <v>#N/A</v>
      </c>
      <c r="O1882" s="121" t="str">
        <f t="shared" si="58"/>
        <v>µg</v>
      </c>
      <c r="P1882" s="138">
        <f>IF($O1882="mg",VLOOKUP($C1882,References_1!$H$2:$I$19,2,)*$K1882*0.0864,IF($O1882="µg",VLOOKUP($C1882,References_1!$H$2:$I$19,2,)*$K1882*86.4,""))</f>
        <v>133.0992</v>
      </c>
      <c r="Q1882" s="132" t="str">
        <f t="shared" si="59"/>
        <v>mg/j</v>
      </c>
    </row>
    <row r="1883" spans="1:17" hidden="1" x14ac:dyDescent="0.2">
      <c r="A1883" s="121">
        <f>VLOOKUP($B1883,References_1!$F$2:$G$19,2,)</f>
        <v>11</v>
      </c>
      <c r="B1883" s="121" t="s">
        <v>963</v>
      </c>
      <c r="C1883" s="121">
        <f>VLOOKUP($B1883,References_1!$F$2:$H$19,3,)</f>
        <v>13</v>
      </c>
      <c r="D1883" s="122">
        <v>42534</v>
      </c>
      <c r="E1883" s="121" t="s">
        <v>964</v>
      </c>
      <c r="F1883" s="121">
        <v>23</v>
      </c>
      <c r="G1883" s="121" t="s">
        <v>545</v>
      </c>
      <c r="H1883" s="121">
        <v>2075</v>
      </c>
      <c r="I1883" s="121">
        <v>0.05</v>
      </c>
      <c r="J1883" s="128" t="s">
        <v>1590</v>
      </c>
      <c r="K1883" s="132">
        <v>0.05</v>
      </c>
      <c r="L1883" s="121" t="s">
        <v>107</v>
      </c>
      <c r="M1883" s="121" t="str">
        <f>VLOOKUP($H1883,References_1!$C$2:$D$827,2,)</f>
        <v>GP4</v>
      </c>
      <c r="N1883" s="121" t="e">
        <f>VLOOKUP($H1883,References_2!$D$2:'References_2'!$AQ$186,39,)</f>
        <v>#N/A</v>
      </c>
      <c r="O1883" s="121" t="str">
        <f t="shared" si="58"/>
        <v>µg</v>
      </c>
      <c r="P1883" s="138">
        <f>IF($O1883="mg",VLOOKUP($C1883,References_1!$H$2:$I$19,2,)*$K1883*0.0864,IF($O1883="µg",VLOOKUP($C1883,References_1!$H$2:$I$19,2,)*$K1883*86.4,""))</f>
        <v>71.280000000000015</v>
      </c>
      <c r="Q1883" s="132" t="str">
        <f t="shared" si="59"/>
        <v>mg/j</v>
      </c>
    </row>
    <row r="1884" spans="1:17" hidden="1" x14ac:dyDescent="0.2">
      <c r="A1884" s="121">
        <f>VLOOKUP($B1884,References_1!$F$2:$G$19,2,)</f>
        <v>12</v>
      </c>
      <c r="B1884" s="121">
        <v>6127975</v>
      </c>
      <c r="C1884" s="121">
        <f>VLOOKUP($B1884,References_1!$F$2:$H$19,3,)</f>
        <v>14</v>
      </c>
      <c r="D1884" s="122">
        <v>42534</v>
      </c>
      <c r="E1884" s="121" t="s">
        <v>984</v>
      </c>
      <c r="F1884" s="121">
        <v>23</v>
      </c>
      <c r="G1884" s="121" t="s">
        <v>545</v>
      </c>
      <c r="H1884" s="121">
        <v>2075</v>
      </c>
      <c r="I1884" s="121">
        <v>0.05</v>
      </c>
      <c r="J1884" s="128" t="s">
        <v>1590</v>
      </c>
      <c r="K1884" s="132">
        <v>0.05</v>
      </c>
      <c r="L1884" s="121" t="s">
        <v>107</v>
      </c>
      <c r="M1884" s="121" t="str">
        <f>VLOOKUP($H1884,References_1!$C$2:$D$827,2,)</f>
        <v>GP4</v>
      </c>
      <c r="N1884" s="121" t="e">
        <f>VLOOKUP($H1884,References_2!$D$2:'References_2'!$AQ$186,39,)</f>
        <v>#N/A</v>
      </c>
      <c r="O1884" s="121" t="str">
        <f t="shared" si="58"/>
        <v>µg</v>
      </c>
      <c r="P1884" s="138">
        <f>IF($O1884="mg",VLOOKUP($C1884,References_1!$H$2:$I$19,2,)*$K1884*0.0864,IF($O1884="µg",VLOOKUP($C1884,References_1!$H$2:$I$19,2,)*$K1884*86.4,""))</f>
        <v>324.69120000000004</v>
      </c>
      <c r="Q1884" s="132" t="str">
        <f t="shared" si="59"/>
        <v>mg/j</v>
      </c>
    </row>
    <row r="1885" spans="1:17" hidden="1" x14ac:dyDescent="0.2">
      <c r="A1885" s="121">
        <f>VLOOKUP($B1885,References_1!$F$2:$G$19,2,)</f>
        <v>4</v>
      </c>
      <c r="B1885" s="121">
        <v>6127935</v>
      </c>
      <c r="C1885" s="121">
        <f>VLOOKUP($B1885,References_1!$F$2:$H$19,3,)</f>
        <v>3</v>
      </c>
      <c r="D1885" s="122">
        <v>42534</v>
      </c>
      <c r="E1885" s="121" t="s">
        <v>104</v>
      </c>
      <c r="F1885" s="121">
        <v>23</v>
      </c>
      <c r="G1885" s="121" t="s">
        <v>546</v>
      </c>
      <c r="H1885" s="121">
        <v>1674</v>
      </c>
      <c r="I1885" s="121">
        <v>5.0000000000000001E-3</v>
      </c>
      <c r="J1885" s="128" t="s">
        <v>1590</v>
      </c>
      <c r="K1885" s="132">
        <v>5.0000000000000001E-3</v>
      </c>
      <c r="L1885" s="121" t="s">
        <v>107</v>
      </c>
      <c r="M1885" s="121" t="str">
        <f>VLOOKUP($H1885,References_1!$C$2:$D$827,2,)</f>
        <v>GP4</v>
      </c>
      <c r="N1885" s="121" t="e">
        <f>VLOOKUP($H1885,References_2!$D$2:'References_2'!$AQ$186,39,)</f>
        <v>#N/A</v>
      </c>
      <c r="O1885" s="121" t="str">
        <f t="shared" si="58"/>
        <v>µg</v>
      </c>
      <c r="P1885" s="138">
        <f>IF($O1885="mg",VLOOKUP($C1885,References_1!$H$2:$I$19,2,)*$K1885*0.0864,IF($O1885="µg",VLOOKUP($C1885,References_1!$H$2:$I$19,2,)*$K1885*86.4,""))</f>
        <v>2.6913600000000004</v>
      </c>
      <c r="Q1885" s="132" t="str">
        <f t="shared" si="59"/>
        <v>mg/j</v>
      </c>
    </row>
    <row r="1886" spans="1:17" hidden="1" x14ac:dyDescent="0.2">
      <c r="A1886" s="121">
        <f>VLOOKUP($B1886,References_1!$F$2:$G$19,2,)</f>
        <v>18</v>
      </c>
      <c r="B1886" s="121">
        <v>6127970</v>
      </c>
      <c r="C1886" s="121">
        <f>VLOOKUP($B1886,References_1!$F$2:$H$19,3,)</f>
        <v>9.5</v>
      </c>
      <c r="D1886" s="122">
        <v>42534</v>
      </c>
      <c r="E1886" s="121" t="s">
        <v>948</v>
      </c>
      <c r="F1886" s="121">
        <v>23</v>
      </c>
      <c r="G1886" s="121" t="s">
        <v>546</v>
      </c>
      <c r="H1886" s="121">
        <v>1674</v>
      </c>
      <c r="I1886" s="121">
        <v>5.0000000000000001E-3</v>
      </c>
      <c r="J1886" s="128" t="s">
        <v>1590</v>
      </c>
      <c r="K1886" s="132">
        <v>5.0000000000000001E-3</v>
      </c>
      <c r="L1886" s="121" t="s">
        <v>107</v>
      </c>
      <c r="M1886" s="121" t="str">
        <f>VLOOKUP($H1886,References_1!$C$2:$D$827,2,)</f>
        <v>GP4</v>
      </c>
      <c r="N1886" s="121" t="e">
        <f>VLOOKUP($H1886,References_2!$D$2:'References_2'!$AQ$186,39,)</f>
        <v>#N/A</v>
      </c>
      <c r="O1886" s="121" t="str">
        <f t="shared" si="58"/>
        <v>µg</v>
      </c>
      <c r="P1886" s="138">
        <f>IF($O1886="mg",VLOOKUP($C1886,References_1!$H$2:$I$19,2,)*$K1886*0.0864,IF($O1886="µg",VLOOKUP($C1886,References_1!$H$2:$I$19,2,)*$K1886*86.4,""))</f>
        <v>12.34656</v>
      </c>
      <c r="Q1886" s="132" t="str">
        <f t="shared" si="59"/>
        <v>mg/j</v>
      </c>
    </row>
    <row r="1887" spans="1:17" hidden="1" x14ac:dyDescent="0.2">
      <c r="A1887" s="121">
        <f>VLOOKUP($B1887,References_1!$F$2:$G$19,2,)</f>
        <v>14</v>
      </c>
      <c r="B1887" s="121">
        <v>6127985</v>
      </c>
      <c r="C1887" s="121">
        <f>VLOOKUP($B1887,References_1!$F$2:$H$19,3,)</f>
        <v>11</v>
      </c>
      <c r="D1887" s="122">
        <v>42534</v>
      </c>
      <c r="E1887" s="121" t="s">
        <v>977</v>
      </c>
      <c r="F1887" s="121">
        <v>23</v>
      </c>
      <c r="G1887" s="121" t="s">
        <v>546</v>
      </c>
      <c r="H1887" s="121">
        <v>1674</v>
      </c>
      <c r="I1887" s="121">
        <v>5.0000000000000001E-3</v>
      </c>
      <c r="J1887" s="128" t="s">
        <v>1590</v>
      </c>
      <c r="K1887" s="132">
        <v>5.0000000000000001E-3</v>
      </c>
      <c r="L1887" s="121" t="s">
        <v>107</v>
      </c>
      <c r="M1887" s="121" t="str">
        <f>VLOOKUP($H1887,References_1!$C$2:$D$827,2,)</f>
        <v>GP4</v>
      </c>
      <c r="N1887" s="121" t="e">
        <f>VLOOKUP($H1887,References_2!$D$2:'References_2'!$AQ$186,39,)</f>
        <v>#N/A</v>
      </c>
      <c r="O1887" s="121" t="str">
        <f t="shared" si="58"/>
        <v>µg</v>
      </c>
      <c r="P1887" s="138">
        <f>IF($O1887="mg",VLOOKUP($C1887,References_1!$H$2:$I$19,2,)*$K1887*0.0864,IF($O1887="µg",VLOOKUP($C1887,References_1!$H$2:$I$19,2,)*$K1887*86.4,""))</f>
        <v>13.30992</v>
      </c>
      <c r="Q1887" s="132" t="str">
        <f t="shared" si="59"/>
        <v>mg/j</v>
      </c>
    </row>
    <row r="1888" spans="1:17" hidden="1" x14ac:dyDescent="0.2">
      <c r="A1888" s="121">
        <f>VLOOKUP($B1888,References_1!$F$2:$G$19,2,)</f>
        <v>11</v>
      </c>
      <c r="B1888" s="121" t="s">
        <v>963</v>
      </c>
      <c r="C1888" s="121">
        <f>VLOOKUP($B1888,References_1!$F$2:$H$19,3,)</f>
        <v>13</v>
      </c>
      <c r="D1888" s="122">
        <v>42534</v>
      </c>
      <c r="E1888" s="121" t="s">
        <v>964</v>
      </c>
      <c r="F1888" s="121">
        <v>23</v>
      </c>
      <c r="G1888" s="121" t="s">
        <v>546</v>
      </c>
      <c r="H1888" s="121">
        <v>1674</v>
      </c>
      <c r="I1888" s="121">
        <v>5.0000000000000001E-3</v>
      </c>
      <c r="J1888" s="128" t="s">
        <v>1590</v>
      </c>
      <c r="K1888" s="132">
        <v>5.0000000000000001E-3</v>
      </c>
      <c r="L1888" s="121" t="s">
        <v>107</v>
      </c>
      <c r="M1888" s="121" t="str">
        <f>VLOOKUP($H1888,References_1!$C$2:$D$827,2,)</f>
        <v>GP4</v>
      </c>
      <c r="N1888" s="121" t="e">
        <f>VLOOKUP($H1888,References_2!$D$2:'References_2'!$AQ$186,39,)</f>
        <v>#N/A</v>
      </c>
      <c r="O1888" s="121" t="str">
        <f t="shared" si="58"/>
        <v>µg</v>
      </c>
      <c r="P1888" s="138">
        <f>IF($O1888="mg",VLOOKUP($C1888,References_1!$H$2:$I$19,2,)*$K1888*0.0864,IF($O1888="µg",VLOOKUP($C1888,References_1!$H$2:$I$19,2,)*$K1888*86.4,""))</f>
        <v>7.128000000000001</v>
      </c>
      <c r="Q1888" s="132" t="str">
        <f t="shared" si="59"/>
        <v>mg/j</v>
      </c>
    </row>
    <row r="1889" spans="1:17" hidden="1" x14ac:dyDescent="0.2">
      <c r="A1889" s="121">
        <f>VLOOKUP($B1889,References_1!$F$2:$G$19,2,)</f>
        <v>12</v>
      </c>
      <c r="B1889" s="121">
        <v>6127975</v>
      </c>
      <c r="C1889" s="121">
        <f>VLOOKUP($B1889,References_1!$F$2:$H$19,3,)</f>
        <v>14</v>
      </c>
      <c r="D1889" s="122">
        <v>42534</v>
      </c>
      <c r="E1889" s="121" t="s">
        <v>984</v>
      </c>
      <c r="F1889" s="121">
        <v>23</v>
      </c>
      <c r="G1889" s="121" t="s">
        <v>546</v>
      </c>
      <c r="H1889" s="121">
        <v>1674</v>
      </c>
      <c r="I1889" s="121">
        <v>5.0000000000000001E-3</v>
      </c>
      <c r="J1889" s="128" t="s">
        <v>1590</v>
      </c>
      <c r="K1889" s="132">
        <v>5.0000000000000001E-3</v>
      </c>
      <c r="L1889" s="121" t="s">
        <v>107</v>
      </c>
      <c r="M1889" s="121" t="str">
        <f>VLOOKUP($H1889,References_1!$C$2:$D$827,2,)</f>
        <v>GP4</v>
      </c>
      <c r="N1889" s="121" t="e">
        <f>VLOOKUP($H1889,References_2!$D$2:'References_2'!$AQ$186,39,)</f>
        <v>#N/A</v>
      </c>
      <c r="O1889" s="121" t="str">
        <f t="shared" si="58"/>
        <v>µg</v>
      </c>
      <c r="P1889" s="138">
        <f>IF($O1889="mg",VLOOKUP($C1889,References_1!$H$2:$I$19,2,)*$K1889*0.0864,IF($O1889="µg",VLOOKUP($C1889,References_1!$H$2:$I$19,2,)*$K1889*86.4,""))</f>
        <v>32.469119999999997</v>
      </c>
      <c r="Q1889" s="132" t="str">
        <f t="shared" si="59"/>
        <v>mg/j</v>
      </c>
    </row>
    <row r="1890" spans="1:17" hidden="1" x14ac:dyDescent="0.2">
      <c r="A1890" s="121">
        <f>VLOOKUP($B1890,References_1!$F$2:$G$19,2,)</f>
        <v>4</v>
      </c>
      <c r="B1890" s="121">
        <v>6127935</v>
      </c>
      <c r="C1890" s="121">
        <f>VLOOKUP($B1890,References_1!$F$2:$H$19,3,)</f>
        <v>3</v>
      </c>
      <c r="D1890" s="122">
        <v>42534</v>
      </c>
      <c r="E1890" s="121" t="s">
        <v>104</v>
      </c>
      <c r="F1890" s="121">
        <v>23</v>
      </c>
      <c r="G1890" s="121" t="s">
        <v>547</v>
      </c>
      <c r="H1890" s="121">
        <v>2806</v>
      </c>
      <c r="I1890" s="121">
        <v>5.0000000000000001E-3</v>
      </c>
      <c r="J1890" s="128" t="s">
        <v>1590</v>
      </c>
      <c r="K1890" s="132">
        <v>5.0000000000000001E-3</v>
      </c>
      <c r="L1890" s="121" t="s">
        <v>107</v>
      </c>
      <c r="M1890" s="121" t="str">
        <f>VLOOKUP($H1890,References_1!$C$2:$D$827,2,)</f>
        <v>GP4</v>
      </c>
      <c r="N1890" s="121" t="e">
        <f>VLOOKUP($H1890,References_2!$D$2:'References_2'!$AQ$186,39,)</f>
        <v>#N/A</v>
      </c>
      <c r="O1890" s="121" t="str">
        <f t="shared" si="58"/>
        <v>µg</v>
      </c>
      <c r="P1890" s="138">
        <f>IF($O1890="mg",VLOOKUP($C1890,References_1!$H$2:$I$19,2,)*$K1890*0.0864,IF($O1890="µg",VLOOKUP($C1890,References_1!$H$2:$I$19,2,)*$K1890*86.4,""))</f>
        <v>2.6913600000000004</v>
      </c>
      <c r="Q1890" s="132" t="str">
        <f t="shared" si="59"/>
        <v>mg/j</v>
      </c>
    </row>
    <row r="1891" spans="1:17" hidden="1" x14ac:dyDescent="0.2">
      <c r="A1891" s="121">
        <f>VLOOKUP($B1891,References_1!$F$2:$G$19,2,)</f>
        <v>18</v>
      </c>
      <c r="B1891" s="121">
        <v>6127970</v>
      </c>
      <c r="C1891" s="121">
        <f>VLOOKUP($B1891,References_1!$F$2:$H$19,3,)</f>
        <v>9.5</v>
      </c>
      <c r="D1891" s="122">
        <v>42534</v>
      </c>
      <c r="E1891" s="121" t="s">
        <v>948</v>
      </c>
      <c r="F1891" s="121">
        <v>23</v>
      </c>
      <c r="G1891" s="121" t="s">
        <v>547</v>
      </c>
      <c r="H1891" s="121">
        <v>2806</v>
      </c>
      <c r="I1891" s="121">
        <v>5.0000000000000001E-3</v>
      </c>
      <c r="J1891" s="128" t="s">
        <v>1590</v>
      </c>
      <c r="K1891" s="132">
        <v>5.0000000000000001E-3</v>
      </c>
      <c r="L1891" s="121" t="s">
        <v>107</v>
      </c>
      <c r="M1891" s="121" t="str">
        <f>VLOOKUP($H1891,References_1!$C$2:$D$827,2,)</f>
        <v>GP4</v>
      </c>
      <c r="N1891" s="121" t="e">
        <f>VLOOKUP($H1891,References_2!$D$2:'References_2'!$AQ$186,39,)</f>
        <v>#N/A</v>
      </c>
      <c r="O1891" s="121" t="str">
        <f t="shared" si="58"/>
        <v>µg</v>
      </c>
      <c r="P1891" s="138">
        <f>IF($O1891="mg",VLOOKUP($C1891,References_1!$H$2:$I$19,2,)*$K1891*0.0864,IF($O1891="µg",VLOOKUP($C1891,References_1!$H$2:$I$19,2,)*$K1891*86.4,""))</f>
        <v>12.34656</v>
      </c>
      <c r="Q1891" s="132" t="str">
        <f t="shared" si="59"/>
        <v>mg/j</v>
      </c>
    </row>
    <row r="1892" spans="1:17" hidden="1" x14ac:dyDescent="0.2">
      <c r="A1892" s="121">
        <f>VLOOKUP($B1892,References_1!$F$2:$G$19,2,)</f>
        <v>14</v>
      </c>
      <c r="B1892" s="121">
        <v>6127985</v>
      </c>
      <c r="C1892" s="121">
        <f>VLOOKUP($B1892,References_1!$F$2:$H$19,3,)</f>
        <v>11</v>
      </c>
      <c r="D1892" s="122">
        <v>42534</v>
      </c>
      <c r="E1892" s="121" t="s">
        <v>977</v>
      </c>
      <c r="F1892" s="121">
        <v>23</v>
      </c>
      <c r="G1892" s="121" t="s">
        <v>547</v>
      </c>
      <c r="H1892" s="121">
        <v>2806</v>
      </c>
      <c r="I1892" s="121">
        <v>5.0000000000000001E-3</v>
      </c>
      <c r="J1892" s="128" t="s">
        <v>1590</v>
      </c>
      <c r="K1892" s="132">
        <v>5.0000000000000001E-3</v>
      </c>
      <c r="L1892" s="121" t="s">
        <v>107</v>
      </c>
      <c r="M1892" s="121" t="str">
        <f>VLOOKUP($H1892,References_1!$C$2:$D$827,2,)</f>
        <v>GP4</v>
      </c>
      <c r="N1892" s="121" t="e">
        <f>VLOOKUP($H1892,References_2!$D$2:'References_2'!$AQ$186,39,)</f>
        <v>#N/A</v>
      </c>
      <c r="O1892" s="121" t="str">
        <f t="shared" si="58"/>
        <v>µg</v>
      </c>
      <c r="P1892" s="138">
        <f>IF($O1892="mg",VLOOKUP($C1892,References_1!$H$2:$I$19,2,)*$K1892*0.0864,IF($O1892="µg",VLOOKUP($C1892,References_1!$H$2:$I$19,2,)*$K1892*86.4,""))</f>
        <v>13.30992</v>
      </c>
      <c r="Q1892" s="132" t="str">
        <f t="shared" si="59"/>
        <v>mg/j</v>
      </c>
    </row>
    <row r="1893" spans="1:17" hidden="1" x14ac:dyDescent="0.2">
      <c r="A1893" s="121">
        <f>VLOOKUP($B1893,References_1!$F$2:$G$19,2,)</f>
        <v>11</v>
      </c>
      <c r="B1893" s="121" t="s">
        <v>963</v>
      </c>
      <c r="C1893" s="121">
        <f>VLOOKUP($B1893,References_1!$F$2:$H$19,3,)</f>
        <v>13</v>
      </c>
      <c r="D1893" s="122">
        <v>42534</v>
      </c>
      <c r="E1893" s="121" t="s">
        <v>964</v>
      </c>
      <c r="F1893" s="121">
        <v>23</v>
      </c>
      <c r="G1893" s="121" t="s">
        <v>547</v>
      </c>
      <c r="H1893" s="121">
        <v>2806</v>
      </c>
      <c r="I1893" s="121">
        <v>5.0000000000000001E-3</v>
      </c>
      <c r="J1893" s="128" t="s">
        <v>1590</v>
      </c>
      <c r="K1893" s="132">
        <v>5.0000000000000001E-3</v>
      </c>
      <c r="L1893" s="121" t="s">
        <v>107</v>
      </c>
      <c r="M1893" s="121" t="str">
        <f>VLOOKUP($H1893,References_1!$C$2:$D$827,2,)</f>
        <v>GP4</v>
      </c>
      <c r="N1893" s="121" t="e">
        <f>VLOOKUP($H1893,References_2!$D$2:'References_2'!$AQ$186,39,)</f>
        <v>#N/A</v>
      </c>
      <c r="O1893" s="121" t="str">
        <f t="shared" si="58"/>
        <v>µg</v>
      </c>
      <c r="P1893" s="138">
        <f>IF($O1893="mg",VLOOKUP($C1893,References_1!$H$2:$I$19,2,)*$K1893*0.0864,IF($O1893="µg",VLOOKUP($C1893,References_1!$H$2:$I$19,2,)*$K1893*86.4,""))</f>
        <v>7.128000000000001</v>
      </c>
      <c r="Q1893" s="132" t="str">
        <f t="shared" si="59"/>
        <v>mg/j</v>
      </c>
    </row>
    <row r="1894" spans="1:17" hidden="1" x14ac:dyDescent="0.2">
      <c r="A1894" s="121">
        <f>VLOOKUP($B1894,References_1!$F$2:$G$19,2,)</f>
        <v>12</v>
      </c>
      <c r="B1894" s="121">
        <v>6127975</v>
      </c>
      <c r="C1894" s="121">
        <f>VLOOKUP($B1894,References_1!$F$2:$H$19,3,)</f>
        <v>14</v>
      </c>
      <c r="D1894" s="122">
        <v>42534</v>
      </c>
      <c r="E1894" s="121" t="s">
        <v>984</v>
      </c>
      <c r="F1894" s="121">
        <v>23</v>
      </c>
      <c r="G1894" s="121" t="s">
        <v>547</v>
      </c>
      <c r="H1894" s="121">
        <v>2806</v>
      </c>
      <c r="I1894" s="121">
        <v>5.0000000000000001E-3</v>
      </c>
      <c r="J1894" s="128" t="s">
        <v>1590</v>
      </c>
      <c r="K1894" s="132">
        <v>5.0000000000000001E-3</v>
      </c>
      <c r="L1894" s="121" t="s">
        <v>107</v>
      </c>
      <c r="M1894" s="121" t="str">
        <f>VLOOKUP($H1894,References_1!$C$2:$D$827,2,)</f>
        <v>GP4</v>
      </c>
      <c r="N1894" s="121" t="e">
        <f>VLOOKUP($H1894,References_2!$D$2:'References_2'!$AQ$186,39,)</f>
        <v>#N/A</v>
      </c>
      <c r="O1894" s="121" t="str">
        <f t="shared" si="58"/>
        <v>µg</v>
      </c>
      <c r="P1894" s="138">
        <f>IF($O1894="mg",VLOOKUP($C1894,References_1!$H$2:$I$19,2,)*$K1894*0.0864,IF($O1894="µg",VLOOKUP($C1894,References_1!$H$2:$I$19,2,)*$K1894*86.4,""))</f>
        <v>32.469119999999997</v>
      </c>
      <c r="Q1894" s="132" t="str">
        <f t="shared" si="59"/>
        <v>mg/j</v>
      </c>
    </row>
    <row r="1895" spans="1:17" hidden="1" x14ac:dyDescent="0.2">
      <c r="A1895" s="121">
        <f>VLOOKUP($B1895,References_1!$F$2:$G$19,2,)</f>
        <v>4</v>
      </c>
      <c r="B1895" s="121">
        <v>6127935</v>
      </c>
      <c r="C1895" s="121">
        <f>VLOOKUP($B1895,References_1!$F$2:$H$19,3,)</f>
        <v>3</v>
      </c>
      <c r="D1895" s="122">
        <v>42534</v>
      </c>
      <c r="E1895" s="121" t="s">
        <v>104</v>
      </c>
      <c r="F1895" s="121">
        <v>23</v>
      </c>
      <c r="G1895" s="121" t="s">
        <v>548</v>
      </c>
      <c r="H1895" s="121">
        <v>5969</v>
      </c>
      <c r="I1895" s="121">
        <v>5.0000000000000001E-3</v>
      </c>
      <c r="J1895" s="128" t="s">
        <v>1590</v>
      </c>
      <c r="K1895" s="132">
        <v>5.0000000000000001E-3</v>
      </c>
      <c r="L1895" s="121" t="s">
        <v>107</v>
      </c>
      <c r="M1895" s="121" t="str">
        <f>VLOOKUP($H1895,References_1!$C$2:$D$827,2,)</f>
        <v>GP4</v>
      </c>
      <c r="N1895" s="121" t="e">
        <f>VLOOKUP($H1895,References_2!$D$2:'References_2'!$AQ$186,39,)</f>
        <v>#N/A</v>
      </c>
      <c r="O1895" s="121" t="str">
        <f t="shared" ref="O1895:O1958" si="60">LEFT(L1895,2)</f>
        <v>µg</v>
      </c>
      <c r="P1895" s="138">
        <f>IF($O1895="mg",VLOOKUP($C1895,References_1!$H$2:$I$19,2,)*$K1895*0.0864,IF($O1895="µg",VLOOKUP($C1895,References_1!$H$2:$I$19,2,)*$K1895*86.4,""))</f>
        <v>2.6913600000000004</v>
      </c>
      <c r="Q1895" s="132" t="str">
        <f t="shared" ref="Q1895:Q1958" si="61">IF($O1895="mg","kg/j",IF($O1895="µg","mg/j",""))</f>
        <v>mg/j</v>
      </c>
    </row>
    <row r="1896" spans="1:17" hidden="1" x14ac:dyDescent="0.2">
      <c r="A1896" s="121">
        <f>VLOOKUP($B1896,References_1!$F$2:$G$19,2,)</f>
        <v>18</v>
      </c>
      <c r="B1896" s="121">
        <v>6127970</v>
      </c>
      <c r="C1896" s="121">
        <f>VLOOKUP($B1896,References_1!$F$2:$H$19,3,)</f>
        <v>9.5</v>
      </c>
      <c r="D1896" s="122">
        <v>42534</v>
      </c>
      <c r="E1896" s="121" t="s">
        <v>948</v>
      </c>
      <c r="F1896" s="121">
        <v>23</v>
      </c>
      <c r="G1896" s="121" t="s">
        <v>548</v>
      </c>
      <c r="H1896" s="121">
        <v>5969</v>
      </c>
      <c r="I1896" s="121">
        <v>5.0000000000000001E-3</v>
      </c>
      <c r="J1896" s="128" t="s">
        <v>1590</v>
      </c>
      <c r="K1896" s="132">
        <v>5.0000000000000001E-3</v>
      </c>
      <c r="L1896" s="121" t="s">
        <v>107</v>
      </c>
      <c r="M1896" s="121" t="str">
        <f>VLOOKUP($H1896,References_1!$C$2:$D$827,2,)</f>
        <v>GP4</v>
      </c>
      <c r="N1896" s="121" t="e">
        <f>VLOOKUP($H1896,References_2!$D$2:'References_2'!$AQ$186,39,)</f>
        <v>#N/A</v>
      </c>
      <c r="O1896" s="121" t="str">
        <f t="shared" si="60"/>
        <v>µg</v>
      </c>
      <c r="P1896" s="138">
        <f>IF($O1896="mg",VLOOKUP($C1896,References_1!$H$2:$I$19,2,)*$K1896*0.0864,IF($O1896="µg",VLOOKUP($C1896,References_1!$H$2:$I$19,2,)*$K1896*86.4,""))</f>
        <v>12.34656</v>
      </c>
      <c r="Q1896" s="132" t="str">
        <f t="shared" si="61"/>
        <v>mg/j</v>
      </c>
    </row>
    <row r="1897" spans="1:17" hidden="1" x14ac:dyDescent="0.2">
      <c r="A1897" s="121">
        <f>VLOOKUP($B1897,References_1!$F$2:$G$19,2,)</f>
        <v>14</v>
      </c>
      <c r="B1897" s="121">
        <v>6127985</v>
      </c>
      <c r="C1897" s="121">
        <f>VLOOKUP($B1897,References_1!$F$2:$H$19,3,)</f>
        <v>11</v>
      </c>
      <c r="D1897" s="122">
        <v>42534</v>
      </c>
      <c r="E1897" s="121" t="s">
        <v>977</v>
      </c>
      <c r="F1897" s="121">
        <v>23</v>
      </c>
      <c r="G1897" s="121" t="s">
        <v>548</v>
      </c>
      <c r="H1897" s="121">
        <v>5969</v>
      </c>
      <c r="I1897" s="121">
        <v>5.0000000000000001E-3</v>
      </c>
      <c r="J1897" s="128" t="s">
        <v>1590</v>
      </c>
      <c r="K1897" s="132">
        <v>5.0000000000000001E-3</v>
      </c>
      <c r="L1897" s="121" t="s">
        <v>107</v>
      </c>
      <c r="M1897" s="121" t="str">
        <f>VLOOKUP($H1897,References_1!$C$2:$D$827,2,)</f>
        <v>GP4</v>
      </c>
      <c r="N1897" s="121" t="e">
        <f>VLOOKUP($H1897,References_2!$D$2:'References_2'!$AQ$186,39,)</f>
        <v>#N/A</v>
      </c>
      <c r="O1897" s="121" t="str">
        <f t="shared" si="60"/>
        <v>µg</v>
      </c>
      <c r="P1897" s="138">
        <f>IF($O1897="mg",VLOOKUP($C1897,References_1!$H$2:$I$19,2,)*$K1897*0.0864,IF($O1897="µg",VLOOKUP($C1897,References_1!$H$2:$I$19,2,)*$K1897*86.4,""))</f>
        <v>13.30992</v>
      </c>
      <c r="Q1897" s="132" t="str">
        <f t="shared" si="61"/>
        <v>mg/j</v>
      </c>
    </row>
    <row r="1898" spans="1:17" hidden="1" x14ac:dyDescent="0.2">
      <c r="A1898" s="121">
        <f>VLOOKUP($B1898,References_1!$F$2:$G$19,2,)</f>
        <v>11</v>
      </c>
      <c r="B1898" s="121" t="s">
        <v>963</v>
      </c>
      <c r="C1898" s="121">
        <f>VLOOKUP($B1898,References_1!$F$2:$H$19,3,)</f>
        <v>13</v>
      </c>
      <c r="D1898" s="122">
        <v>42534</v>
      </c>
      <c r="E1898" s="121" t="s">
        <v>964</v>
      </c>
      <c r="F1898" s="121">
        <v>23</v>
      </c>
      <c r="G1898" s="121" t="s">
        <v>548</v>
      </c>
      <c r="H1898" s="121">
        <v>5969</v>
      </c>
      <c r="I1898" s="121">
        <v>5.0000000000000001E-3</v>
      </c>
      <c r="J1898" s="128" t="s">
        <v>1590</v>
      </c>
      <c r="K1898" s="132">
        <v>5.0000000000000001E-3</v>
      </c>
      <c r="L1898" s="121" t="s">
        <v>107</v>
      </c>
      <c r="M1898" s="121" t="str">
        <f>VLOOKUP($H1898,References_1!$C$2:$D$827,2,)</f>
        <v>GP4</v>
      </c>
      <c r="N1898" s="121" t="e">
        <f>VLOOKUP($H1898,References_2!$D$2:'References_2'!$AQ$186,39,)</f>
        <v>#N/A</v>
      </c>
      <c r="O1898" s="121" t="str">
        <f t="shared" si="60"/>
        <v>µg</v>
      </c>
      <c r="P1898" s="138">
        <f>IF($O1898="mg",VLOOKUP($C1898,References_1!$H$2:$I$19,2,)*$K1898*0.0864,IF($O1898="µg",VLOOKUP($C1898,References_1!$H$2:$I$19,2,)*$K1898*86.4,""))</f>
        <v>7.128000000000001</v>
      </c>
      <c r="Q1898" s="132" t="str">
        <f t="shared" si="61"/>
        <v>mg/j</v>
      </c>
    </row>
    <row r="1899" spans="1:17" hidden="1" x14ac:dyDescent="0.2">
      <c r="A1899" s="121">
        <f>VLOOKUP($B1899,References_1!$F$2:$G$19,2,)</f>
        <v>12</v>
      </c>
      <c r="B1899" s="121">
        <v>6127975</v>
      </c>
      <c r="C1899" s="121">
        <f>VLOOKUP($B1899,References_1!$F$2:$H$19,3,)</f>
        <v>14</v>
      </c>
      <c r="D1899" s="122">
        <v>42534</v>
      </c>
      <c r="E1899" s="121" t="s">
        <v>984</v>
      </c>
      <c r="F1899" s="121">
        <v>23</v>
      </c>
      <c r="G1899" s="121" t="s">
        <v>548</v>
      </c>
      <c r="H1899" s="121">
        <v>5969</v>
      </c>
      <c r="I1899" s="121">
        <v>5.0000000000000001E-3</v>
      </c>
      <c r="J1899" s="128" t="s">
        <v>1590</v>
      </c>
      <c r="K1899" s="132">
        <v>5.0000000000000001E-3</v>
      </c>
      <c r="L1899" s="121" t="s">
        <v>107</v>
      </c>
      <c r="M1899" s="121" t="str">
        <f>VLOOKUP($H1899,References_1!$C$2:$D$827,2,)</f>
        <v>GP4</v>
      </c>
      <c r="N1899" s="121" t="e">
        <f>VLOOKUP($H1899,References_2!$D$2:'References_2'!$AQ$186,39,)</f>
        <v>#N/A</v>
      </c>
      <c r="O1899" s="121" t="str">
        <f t="shared" si="60"/>
        <v>µg</v>
      </c>
      <c r="P1899" s="138">
        <f>IF($O1899="mg",VLOOKUP($C1899,References_1!$H$2:$I$19,2,)*$K1899*0.0864,IF($O1899="µg",VLOOKUP($C1899,References_1!$H$2:$I$19,2,)*$K1899*86.4,""))</f>
        <v>32.469119999999997</v>
      </c>
      <c r="Q1899" s="132" t="str">
        <f t="shared" si="61"/>
        <v>mg/j</v>
      </c>
    </row>
    <row r="1900" spans="1:17" hidden="1" x14ac:dyDescent="0.2">
      <c r="A1900" s="121">
        <f>VLOOKUP($B1900,References_1!$F$2:$G$19,2,)</f>
        <v>4</v>
      </c>
      <c r="B1900" s="121">
        <v>6127935</v>
      </c>
      <c r="C1900" s="121">
        <f>VLOOKUP($B1900,References_1!$F$2:$H$19,3,)</f>
        <v>3</v>
      </c>
      <c r="D1900" s="122">
        <v>42534</v>
      </c>
      <c r="E1900" s="121" t="s">
        <v>104</v>
      </c>
      <c r="F1900" s="121">
        <v>23</v>
      </c>
      <c r="G1900" s="121" t="s">
        <v>550</v>
      </c>
      <c r="H1900" s="121">
        <v>1703</v>
      </c>
      <c r="I1900" s="121">
        <v>0.05</v>
      </c>
      <c r="J1900" s="128" t="s">
        <v>1590</v>
      </c>
      <c r="K1900" s="132">
        <v>0.05</v>
      </c>
      <c r="L1900" s="121" t="s">
        <v>107</v>
      </c>
      <c r="M1900" s="121" t="str">
        <f>VLOOKUP($H1900,References_1!$C$2:$D$827,2,)</f>
        <v>GP4</v>
      </c>
      <c r="N1900" s="121" t="e">
        <f>VLOOKUP($H1900,References_2!$D$2:'References_2'!$AQ$186,39,)</f>
        <v>#N/A</v>
      </c>
      <c r="O1900" s="121" t="str">
        <f t="shared" si="60"/>
        <v>µg</v>
      </c>
      <c r="P1900" s="138">
        <f>IF($O1900="mg",VLOOKUP($C1900,References_1!$H$2:$I$19,2,)*$K1900*0.0864,IF($O1900="µg",VLOOKUP($C1900,References_1!$H$2:$I$19,2,)*$K1900*86.4,""))</f>
        <v>26.913600000000006</v>
      </c>
      <c r="Q1900" s="132" t="str">
        <f t="shared" si="61"/>
        <v>mg/j</v>
      </c>
    </row>
    <row r="1901" spans="1:17" hidden="1" x14ac:dyDescent="0.2">
      <c r="A1901" s="121">
        <f>VLOOKUP($B1901,References_1!$F$2:$G$19,2,)</f>
        <v>18</v>
      </c>
      <c r="B1901" s="121">
        <v>6127970</v>
      </c>
      <c r="C1901" s="121">
        <f>VLOOKUP($B1901,References_1!$F$2:$H$19,3,)</f>
        <v>9.5</v>
      </c>
      <c r="D1901" s="122">
        <v>42534</v>
      </c>
      <c r="E1901" s="121" t="s">
        <v>948</v>
      </c>
      <c r="F1901" s="121">
        <v>23</v>
      </c>
      <c r="G1901" s="121" t="s">
        <v>550</v>
      </c>
      <c r="H1901" s="121">
        <v>1703</v>
      </c>
      <c r="I1901" s="121">
        <v>0.05</v>
      </c>
      <c r="J1901" s="128" t="s">
        <v>1590</v>
      </c>
      <c r="K1901" s="132">
        <v>0.05</v>
      </c>
      <c r="L1901" s="121" t="s">
        <v>107</v>
      </c>
      <c r="M1901" s="121" t="str">
        <f>VLOOKUP($H1901,References_1!$C$2:$D$827,2,)</f>
        <v>GP4</v>
      </c>
      <c r="N1901" s="121" t="e">
        <f>VLOOKUP($H1901,References_2!$D$2:'References_2'!$AQ$186,39,)</f>
        <v>#N/A</v>
      </c>
      <c r="O1901" s="121" t="str">
        <f t="shared" si="60"/>
        <v>µg</v>
      </c>
      <c r="P1901" s="138">
        <f>IF($O1901="mg",VLOOKUP($C1901,References_1!$H$2:$I$19,2,)*$K1901*0.0864,IF($O1901="µg",VLOOKUP($C1901,References_1!$H$2:$I$19,2,)*$K1901*86.4,""))</f>
        <v>123.46560000000001</v>
      </c>
      <c r="Q1901" s="132" t="str">
        <f t="shared" si="61"/>
        <v>mg/j</v>
      </c>
    </row>
    <row r="1902" spans="1:17" hidden="1" x14ac:dyDescent="0.2">
      <c r="A1902" s="121">
        <f>VLOOKUP($B1902,References_1!$F$2:$G$19,2,)</f>
        <v>14</v>
      </c>
      <c r="B1902" s="121">
        <v>6127985</v>
      </c>
      <c r="C1902" s="121">
        <f>VLOOKUP($B1902,References_1!$F$2:$H$19,3,)</f>
        <v>11</v>
      </c>
      <c r="D1902" s="122">
        <v>42534</v>
      </c>
      <c r="E1902" s="121" t="s">
        <v>977</v>
      </c>
      <c r="F1902" s="121">
        <v>23</v>
      </c>
      <c r="G1902" s="121" t="s">
        <v>550</v>
      </c>
      <c r="H1902" s="121">
        <v>1703</v>
      </c>
      <c r="I1902" s="121">
        <v>0.05</v>
      </c>
      <c r="J1902" s="128" t="s">
        <v>1590</v>
      </c>
      <c r="K1902" s="132">
        <v>0.05</v>
      </c>
      <c r="L1902" s="121" t="s">
        <v>107</v>
      </c>
      <c r="M1902" s="121" t="str">
        <f>VLOOKUP($H1902,References_1!$C$2:$D$827,2,)</f>
        <v>GP4</v>
      </c>
      <c r="N1902" s="121" t="e">
        <f>VLOOKUP($H1902,References_2!$D$2:'References_2'!$AQ$186,39,)</f>
        <v>#N/A</v>
      </c>
      <c r="O1902" s="121" t="str">
        <f t="shared" si="60"/>
        <v>µg</v>
      </c>
      <c r="P1902" s="138">
        <f>IF($O1902="mg",VLOOKUP($C1902,References_1!$H$2:$I$19,2,)*$K1902*0.0864,IF($O1902="µg",VLOOKUP($C1902,References_1!$H$2:$I$19,2,)*$K1902*86.4,""))</f>
        <v>133.0992</v>
      </c>
      <c r="Q1902" s="132" t="str">
        <f t="shared" si="61"/>
        <v>mg/j</v>
      </c>
    </row>
    <row r="1903" spans="1:17" hidden="1" x14ac:dyDescent="0.2">
      <c r="A1903" s="121">
        <f>VLOOKUP($B1903,References_1!$F$2:$G$19,2,)</f>
        <v>11</v>
      </c>
      <c r="B1903" s="121" t="s">
        <v>963</v>
      </c>
      <c r="C1903" s="121">
        <f>VLOOKUP($B1903,References_1!$F$2:$H$19,3,)</f>
        <v>13</v>
      </c>
      <c r="D1903" s="122">
        <v>42534</v>
      </c>
      <c r="E1903" s="121" t="s">
        <v>964</v>
      </c>
      <c r="F1903" s="121">
        <v>23</v>
      </c>
      <c r="G1903" s="121" t="s">
        <v>550</v>
      </c>
      <c r="H1903" s="121">
        <v>1703</v>
      </c>
      <c r="I1903" s="121">
        <v>0.05</v>
      </c>
      <c r="J1903" s="128" t="s">
        <v>1590</v>
      </c>
      <c r="K1903" s="132">
        <v>0.05</v>
      </c>
      <c r="L1903" s="121" t="s">
        <v>107</v>
      </c>
      <c r="M1903" s="121" t="str">
        <f>VLOOKUP($H1903,References_1!$C$2:$D$827,2,)</f>
        <v>GP4</v>
      </c>
      <c r="N1903" s="121" t="e">
        <f>VLOOKUP($H1903,References_2!$D$2:'References_2'!$AQ$186,39,)</f>
        <v>#N/A</v>
      </c>
      <c r="O1903" s="121" t="str">
        <f t="shared" si="60"/>
        <v>µg</v>
      </c>
      <c r="P1903" s="138">
        <f>IF($O1903="mg",VLOOKUP($C1903,References_1!$H$2:$I$19,2,)*$K1903*0.0864,IF($O1903="µg",VLOOKUP($C1903,References_1!$H$2:$I$19,2,)*$K1903*86.4,""))</f>
        <v>71.280000000000015</v>
      </c>
      <c r="Q1903" s="132" t="str">
        <f t="shared" si="61"/>
        <v>mg/j</v>
      </c>
    </row>
    <row r="1904" spans="1:17" hidden="1" x14ac:dyDescent="0.2">
      <c r="A1904" s="121">
        <f>VLOOKUP($B1904,References_1!$F$2:$G$19,2,)</f>
        <v>12</v>
      </c>
      <c r="B1904" s="121">
        <v>6127975</v>
      </c>
      <c r="C1904" s="121">
        <f>VLOOKUP($B1904,References_1!$F$2:$H$19,3,)</f>
        <v>14</v>
      </c>
      <c r="D1904" s="122">
        <v>42534</v>
      </c>
      <c r="E1904" s="121" t="s">
        <v>984</v>
      </c>
      <c r="F1904" s="121">
        <v>23</v>
      </c>
      <c r="G1904" s="121" t="s">
        <v>550</v>
      </c>
      <c r="H1904" s="121">
        <v>1703</v>
      </c>
      <c r="I1904" s="121">
        <v>0.05</v>
      </c>
      <c r="J1904" s="128" t="s">
        <v>1590</v>
      </c>
      <c r="K1904" s="132">
        <v>0.05</v>
      </c>
      <c r="L1904" s="121" t="s">
        <v>107</v>
      </c>
      <c r="M1904" s="121" t="str">
        <f>VLOOKUP($H1904,References_1!$C$2:$D$827,2,)</f>
        <v>GP4</v>
      </c>
      <c r="N1904" s="121" t="e">
        <f>VLOOKUP($H1904,References_2!$D$2:'References_2'!$AQ$186,39,)</f>
        <v>#N/A</v>
      </c>
      <c r="O1904" s="121" t="str">
        <f t="shared" si="60"/>
        <v>µg</v>
      </c>
      <c r="P1904" s="138">
        <f>IF($O1904="mg",VLOOKUP($C1904,References_1!$H$2:$I$19,2,)*$K1904*0.0864,IF($O1904="µg",VLOOKUP($C1904,References_1!$H$2:$I$19,2,)*$K1904*86.4,""))</f>
        <v>324.69120000000004</v>
      </c>
      <c r="Q1904" s="132" t="str">
        <f t="shared" si="61"/>
        <v>mg/j</v>
      </c>
    </row>
    <row r="1905" spans="1:17" hidden="1" x14ac:dyDescent="0.2">
      <c r="A1905" s="121">
        <f>VLOOKUP($B1905,References_1!$F$2:$G$19,2,)</f>
        <v>4</v>
      </c>
      <c r="B1905" s="121">
        <v>6127935</v>
      </c>
      <c r="C1905" s="121">
        <f>VLOOKUP($B1905,References_1!$F$2:$H$19,3,)</f>
        <v>3</v>
      </c>
      <c r="D1905" s="122">
        <v>42534</v>
      </c>
      <c r="E1905" s="121" t="s">
        <v>104</v>
      </c>
      <c r="F1905" s="121">
        <v>23</v>
      </c>
      <c r="G1905" s="121" t="s">
        <v>551</v>
      </c>
      <c r="H1905" s="121">
        <v>1504</v>
      </c>
      <c r="I1905" s="121">
        <v>0.1</v>
      </c>
      <c r="J1905" s="128" t="s">
        <v>1590</v>
      </c>
      <c r="K1905" s="132">
        <v>0.1</v>
      </c>
      <c r="L1905" s="121" t="s">
        <v>107</v>
      </c>
      <c r="M1905" s="121" t="str">
        <f>VLOOKUP($H1905,References_1!$C$2:$D$827,2,)</f>
        <v>GP4</v>
      </c>
      <c r="N1905" s="121" t="e">
        <f>VLOOKUP($H1905,References_2!$D$2:'References_2'!$AQ$186,39,)</f>
        <v>#N/A</v>
      </c>
      <c r="O1905" s="121" t="str">
        <f t="shared" si="60"/>
        <v>µg</v>
      </c>
      <c r="P1905" s="138">
        <f>IF($O1905="mg",VLOOKUP($C1905,References_1!$H$2:$I$19,2,)*$K1905*0.0864,IF($O1905="µg",VLOOKUP($C1905,References_1!$H$2:$I$19,2,)*$K1905*86.4,""))</f>
        <v>53.827200000000012</v>
      </c>
      <c r="Q1905" s="132" t="str">
        <f t="shared" si="61"/>
        <v>mg/j</v>
      </c>
    </row>
    <row r="1906" spans="1:17" hidden="1" x14ac:dyDescent="0.2">
      <c r="A1906" s="121">
        <f>VLOOKUP($B1906,References_1!$F$2:$G$19,2,)</f>
        <v>18</v>
      </c>
      <c r="B1906" s="121">
        <v>6127970</v>
      </c>
      <c r="C1906" s="121">
        <f>VLOOKUP($B1906,References_1!$F$2:$H$19,3,)</f>
        <v>9.5</v>
      </c>
      <c r="D1906" s="122">
        <v>42534</v>
      </c>
      <c r="E1906" s="121" t="s">
        <v>948</v>
      </c>
      <c r="F1906" s="121">
        <v>23</v>
      </c>
      <c r="G1906" s="121" t="s">
        <v>551</v>
      </c>
      <c r="H1906" s="121">
        <v>1504</v>
      </c>
      <c r="I1906" s="121">
        <v>0.1</v>
      </c>
      <c r="J1906" s="128" t="s">
        <v>1590</v>
      </c>
      <c r="K1906" s="132">
        <v>0.1</v>
      </c>
      <c r="L1906" s="121" t="s">
        <v>107</v>
      </c>
      <c r="M1906" s="121" t="str">
        <f>VLOOKUP($H1906,References_1!$C$2:$D$827,2,)</f>
        <v>GP4</v>
      </c>
      <c r="N1906" s="121" t="e">
        <f>VLOOKUP($H1906,References_2!$D$2:'References_2'!$AQ$186,39,)</f>
        <v>#N/A</v>
      </c>
      <c r="O1906" s="121" t="str">
        <f t="shared" si="60"/>
        <v>µg</v>
      </c>
      <c r="P1906" s="138">
        <f>IF($O1906="mg",VLOOKUP($C1906,References_1!$H$2:$I$19,2,)*$K1906*0.0864,IF($O1906="µg",VLOOKUP($C1906,References_1!$H$2:$I$19,2,)*$K1906*86.4,""))</f>
        <v>246.93120000000002</v>
      </c>
      <c r="Q1906" s="132" t="str">
        <f t="shared" si="61"/>
        <v>mg/j</v>
      </c>
    </row>
    <row r="1907" spans="1:17" hidden="1" x14ac:dyDescent="0.2">
      <c r="A1907" s="121">
        <f>VLOOKUP($B1907,References_1!$F$2:$G$19,2,)</f>
        <v>14</v>
      </c>
      <c r="B1907" s="121">
        <v>6127985</v>
      </c>
      <c r="C1907" s="121">
        <f>VLOOKUP($B1907,References_1!$F$2:$H$19,3,)</f>
        <v>11</v>
      </c>
      <c r="D1907" s="122">
        <v>42534</v>
      </c>
      <c r="E1907" s="121" t="s">
        <v>977</v>
      </c>
      <c r="F1907" s="121">
        <v>23</v>
      </c>
      <c r="G1907" s="121" t="s">
        <v>551</v>
      </c>
      <c r="H1907" s="121">
        <v>1504</v>
      </c>
      <c r="I1907" s="121">
        <v>0.1</v>
      </c>
      <c r="J1907" s="128" t="s">
        <v>1590</v>
      </c>
      <c r="K1907" s="132">
        <v>0.1</v>
      </c>
      <c r="L1907" s="121" t="s">
        <v>107</v>
      </c>
      <c r="M1907" s="121" t="str">
        <f>VLOOKUP($H1907,References_1!$C$2:$D$827,2,)</f>
        <v>GP4</v>
      </c>
      <c r="N1907" s="121" t="e">
        <f>VLOOKUP($H1907,References_2!$D$2:'References_2'!$AQ$186,39,)</f>
        <v>#N/A</v>
      </c>
      <c r="O1907" s="121" t="str">
        <f t="shared" si="60"/>
        <v>µg</v>
      </c>
      <c r="P1907" s="138">
        <f>IF($O1907="mg",VLOOKUP($C1907,References_1!$H$2:$I$19,2,)*$K1907*0.0864,IF($O1907="µg",VLOOKUP($C1907,References_1!$H$2:$I$19,2,)*$K1907*86.4,""))</f>
        <v>266.19839999999999</v>
      </c>
      <c r="Q1907" s="132" t="str">
        <f t="shared" si="61"/>
        <v>mg/j</v>
      </c>
    </row>
    <row r="1908" spans="1:17" hidden="1" x14ac:dyDescent="0.2">
      <c r="A1908" s="121">
        <f>VLOOKUP($B1908,References_1!$F$2:$G$19,2,)</f>
        <v>11</v>
      </c>
      <c r="B1908" s="121" t="s">
        <v>963</v>
      </c>
      <c r="C1908" s="121">
        <f>VLOOKUP($B1908,References_1!$F$2:$H$19,3,)</f>
        <v>13</v>
      </c>
      <c r="D1908" s="122">
        <v>42534</v>
      </c>
      <c r="E1908" s="121" t="s">
        <v>964</v>
      </c>
      <c r="F1908" s="121">
        <v>23</v>
      </c>
      <c r="G1908" s="121" t="s">
        <v>551</v>
      </c>
      <c r="H1908" s="121">
        <v>1504</v>
      </c>
      <c r="I1908" s="121">
        <v>0.1</v>
      </c>
      <c r="J1908" s="128" t="s">
        <v>1590</v>
      </c>
      <c r="K1908" s="132">
        <v>0.1</v>
      </c>
      <c r="L1908" s="121" t="s">
        <v>107</v>
      </c>
      <c r="M1908" s="121" t="str">
        <f>VLOOKUP($H1908,References_1!$C$2:$D$827,2,)</f>
        <v>GP4</v>
      </c>
      <c r="N1908" s="121" t="e">
        <f>VLOOKUP($H1908,References_2!$D$2:'References_2'!$AQ$186,39,)</f>
        <v>#N/A</v>
      </c>
      <c r="O1908" s="121" t="str">
        <f t="shared" si="60"/>
        <v>µg</v>
      </c>
      <c r="P1908" s="138">
        <f>IF($O1908="mg",VLOOKUP($C1908,References_1!$H$2:$I$19,2,)*$K1908*0.0864,IF($O1908="µg",VLOOKUP($C1908,References_1!$H$2:$I$19,2,)*$K1908*86.4,""))</f>
        <v>142.56000000000003</v>
      </c>
      <c r="Q1908" s="132" t="str">
        <f t="shared" si="61"/>
        <v>mg/j</v>
      </c>
    </row>
    <row r="1909" spans="1:17" hidden="1" x14ac:dyDescent="0.2">
      <c r="A1909" s="121">
        <f>VLOOKUP($B1909,References_1!$F$2:$G$19,2,)</f>
        <v>12</v>
      </c>
      <c r="B1909" s="121">
        <v>6127975</v>
      </c>
      <c r="C1909" s="121">
        <f>VLOOKUP($B1909,References_1!$F$2:$H$19,3,)</f>
        <v>14</v>
      </c>
      <c r="D1909" s="122">
        <v>42534</v>
      </c>
      <c r="E1909" s="121" t="s">
        <v>984</v>
      </c>
      <c r="F1909" s="121">
        <v>23</v>
      </c>
      <c r="G1909" s="121" t="s">
        <v>551</v>
      </c>
      <c r="H1909" s="121">
        <v>1504</v>
      </c>
      <c r="I1909" s="121">
        <v>0.1</v>
      </c>
      <c r="J1909" s="128" t="s">
        <v>1590</v>
      </c>
      <c r="K1909" s="132">
        <v>0.1</v>
      </c>
      <c r="L1909" s="121" t="s">
        <v>107</v>
      </c>
      <c r="M1909" s="121" t="str">
        <f>VLOOKUP($H1909,References_1!$C$2:$D$827,2,)</f>
        <v>GP4</v>
      </c>
      <c r="N1909" s="121" t="e">
        <f>VLOOKUP($H1909,References_2!$D$2:'References_2'!$AQ$186,39,)</f>
        <v>#N/A</v>
      </c>
      <c r="O1909" s="121" t="str">
        <f t="shared" si="60"/>
        <v>µg</v>
      </c>
      <c r="P1909" s="138">
        <f>IF($O1909="mg",VLOOKUP($C1909,References_1!$H$2:$I$19,2,)*$K1909*0.0864,IF($O1909="µg",VLOOKUP($C1909,References_1!$H$2:$I$19,2,)*$K1909*86.4,""))</f>
        <v>649.38240000000008</v>
      </c>
      <c r="Q1909" s="132" t="str">
        <f t="shared" si="61"/>
        <v>mg/j</v>
      </c>
    </row>
    <row r="1910" spans="1:17" hidden="1" x14ac:dyDescent="0.2">
      <c r="A1910" s="121">
        <f>VLOOKUP($B1910,References_1!$F$2:$G$19,2,)</f>
        <v>4</v>
      </c>
      <c r="B1910" s="121">
        <v>6127935</v>
      </c>
      <c r="C1910" s="121">
        <f>VLOOKUP($B1910,References_1!$F$2:$H$19,3,)</f>
        <v>3</v>
      </c>
      <c r="D1910" s="122">
        <v>42534</v>
      </c>
      <c r="E1910" s="121" t="s">
        <v>104</v>
      </c>
      <c r="F1910" s="121">
        <v>23</v>
      </c>
      <c r="G1910" s="121" t="s">
        <v>552</v>
      </c>
      <c r="H1910" s="121">
        <v>1975</v>
      </c>
      <c r="I1910" s="121">
        <v>0.02</v>
      </c>
      <c r="J1910" s="128" t="s">
        <v>1590</v>
      </c>
      <c r="K1910" s="132">
        <v>0.02</v>
      </c>
      <c r="L1910" s="121" t="s">
        <v>107</v>
      </c>
      <c r="M1910" s="121" t="str">
        <f>VLOOKUP($H1910,References_1!$C$2:$D$827,2,)</f>
        <v>GP4</v>
      </c>
      <c r="N1910" s="121" t="e">
        <f>VLOOKUP($H1910,References_2!$D$2:'References_2'!$AQ$186,39,)</f>
        <v>#N/A</v>
      </c>
      <c r="O1910" s="121" t="str">
        <f t="shared" si="60"/>
        <v>µg</v>
      </c>
      <c r="P1910" s="138">
        <f>IF($O1910="mg",VLOOKUP($C1910,References_1!$H$2:$I$19,2,)*$K1910*0.0864,IF($O1910="µg",VLOOKUP($C1910,References_1!$H$2:$I$19,2,)*$K1910*86.4,""))</f>
        <v>10.765440000000002</v>
      </c>
      <c r="Q1910" s="132" t="str">
        <f t="shared" si="61"/>
        <v>mg/j</v>
      </c>
    </row>
    <row r="1911" spans="1:17" hidden="1" x14ac:dyDescent="0.2">
      <c r="A1911" s="121">
        <f>VLOOKUP($B1911,References_1!$F$2:$G$19,2,)</f>
        <v>18</v>
      </c>
      <c r="B1911" s="121">
        <v>6127970</v>
      </c>
      <c r="C1911" s="121">
        <f>VLOOKUP($B1911,References_1!$F$2:$H$19,3,)</f>
        <v>9.5</v>
      </c>
      <c r="D1911" s="122">
        <v>42534</v>
      </c>
      <c r="E1911" s="121" t="s">
        <v>948</v>
      </c>
      <c r="F1911" s="121">
        <v>23</v>
      </c>
      <c r="G1911" s="121" t="s">
        <v>552</v>
      </c>
      <c r="H1911" s="121">
        <v>1975</v>
      </c>
      <c r="I1911" s="121">
        <v>0.02</v>
      </c>
      <c r="J1911" s="128" t="s">
        <v>1590</v>
      </c>
      <c r="K1911" s="132">
        <v>0.02</v>
      </c>
      <c r="L1911" s="121" t="s">
        <v>107</v>
      </c>
      <c r="M1911" s="121" t="str">
        <f>VLOOKUP($H1911,References_1!$C$2:$D$827,2,)</f>
        <v>GP4</v>
      </c>
      <c r="N1911" s="121" t="e">
        <f>VLOOKUP($H1911,References_2!$D$2:'References_2'!$AQ$186,39,)</f>
        <v>#N/A</v>
      </c>
      <c r="O1911" s="121" t="str">
        <f t="shared" si="60"/>
        <v>µg</v>
      </c>
      <c r="P1911" s="138">
        <f>IF($O1911="mg",VLOOKUP($C1911,References_1!$H$2:$I$19,2,)*$K1911*0.0864,IF($O1911="µg",VLOOKUP($C1911,References_1!$H$2:$I$19,2,)*$K1911*86.4,""))</f>
        <v>49.386240000000001</v>
      </c>
      <c r="Q1911" s="132" t="str">
        <f t="shared" si="61"/>
        <v>mg/j</v>
      </c>
    </row>
    <row r="1912" spans="1:17" hidden="1" x14ac:dyDescent="0.2">
      <c r="A1912" s="121">
        <f>VLOOKUP($B1912,References_1!$F$2:$G$19,2,)</f>
        <v>14</v>
      </c>
      <c r="B1912" s="121">
        <v>6127985</v>
      </c>
      <c r="C1912" s="121">
        <f>VLOOKUP($B1912,References_1!$F$2:$H$19,3,)</f>
        <v>11</v>
      </c>
      <c r="D1912" s="122">
        <v>42534</v>
      </c>
      <c r="E1912" s="121" t="s">
        <v>977</v>
      </c>
      <c r="F1912" s="121">
        <v>23</v>
      </c>
      <c r="G1912" s="121" t="s">
        <v>552</v>
      </c>
      <c r="H1912" s="121">
        <v>1975</v>
      </c>
      <c r="I1912" s="121">
        <v>0.02</v>
      </c>
      <c r="J1912" s="128" t="s">
        <v>1590</v>
      </c>
      <c r="K1912" s="132">
        <v>0.02</v>
      </c>
      <c r="L1912" s="121" t="s">
        <v>107</v>
      </c>
      <c r="M1912" s="121" t="str">
        <f>VLOOKUP($H1912,References_1!$C$2:$D$827,2,)</f>
        <v>GP4</v>
      </c>
      <c r="N1912" s="121" t="e">
        <f>VLOOKUP($H1912,References_2!$D$2:'References_2'!$AQ$186,39,)</f>
        <v>#N/A</v>
      </c>
      <c r="O1912" s="121" t="str">
        <f t="shared" si="60"/>
        <v>µg</v>
      </c>
      <c r="P1912" s="138">
        <f>IF($O1912="mg",VLOOKUP($C1912,References_1!$H$2:$I$19,2,)*$K1912*0.0864,IF($O1912="µg",VLOOKUP($C1912,References_1!$H$2:$I$19,2,)*$K1912*86.4,""))</f>
        <v>53.23968</v>
      </c>
      <c r="Q1912" s="132" t="str">
        <f t="shared" si="61"/>
        <v>mg/j</v>
      </c>
    </row>
    <row r="1913" spans="1:17" hidden="1" x14ac:dyDescent="0.2">
      <c r="A1913" s="121">
        <f>VLOOKUP($B1913,References_1!$F$2:$G$19,2,)</f>
        <v>11</v>
      </c>
      <c r="B1913" s="121" t="s">
        <v>963</v>
      </c>
      <c r="C1913" s="121">
        <f>VLOOKUP($B1913,References_1!$F$2:$H$19,3,)</f>
        <v>13</v>
      </c>
      <c r="D1913" s="122">
        <v>42534</v>
      </c>
      <c r="E1913" s="121" t="s">
        <v>964</v>
      </c>
      <c r="F1913" s="121">
        <v>23</v>
      </c>
      <c r="G1913" s="121" t="s">
        <v>552</v>
      </c>
      <c r="H1913" s="121">
        <v>1975</v>
      </c>
      <c r="I1913" s="121">
        <v>0.02</v>
      </c>
      <c r="J1913" s="128" t="s">
        <v>1590</v>
      </c>
      <c r="K1913" s="132">
        <v>0.02</v>
      </c>
      <c r="L1913" s="121" t="s">
        <v>107</v>
      </c>
      <c r="M1913" s="121" t="str">
        <f>VLOOKUP($H1913,References_1!$C$2:$D$827,2,)</f>
        <v>GP4</v>
      </c>
      <c r="N1913" s="121" t="e">
        <f>VLOOKUP($H1913,References_2!$D$2:'References_2'!$AQ$186,39,)</f>
        <v>#N/A</v>
      </c>
      <c r="O1913" s="121" t="str">
        <f t="shared" si="60"/>
        <v>µg</v>
      </c>
      <c r="P1913" s="138">
        <f>IF($O1913="mg",VLOOKUP($C1913,References_1!$H$2:$I$19,2,)*$K1913*0.0864,IF($O1913="µg",VLOOKUP($C1913,References_1!$H$2:$I$19,2,)*$K1913*86.4,""))</f>
        <v>28.512000000000004</v>
      </c>
      <c r="Q1913" s="132" t="str">
        <f t="shared" si="61"/>
        <v>mg/j</v>
      </c>
    </row>
    <row r="1914" spans="1:17" hidden="1" x14ac:dyDescent="0.2">
      <c r="A1914" s="121">
        <f>VLOOKUP($B1914,References_1!$F$2:$G$19,2,)</f>
        <v>12</v>
      </c>
      <c r="B1914" s="121">
        <v>6127975</v>
      </c>
      <c r="C1914" s="121">
        <f>VLOOKUP($B1914,References_1!$F$2:$H$19,3,)</f>
        <v>14</v>
      </c>
      <c r="D1914" s="122">
        <v>42534</v>
      </c>
      <c r="E1914" s="121" t="s">
        <v>984</v>
      </c>
      <c r="F1914" s="121">
        <v>23</v>
      </c>
      <c r="G1914" s="121" t="s">
        <v>552</v>
      </c>
      <c r="H1914" s="121">
        <v>1975</v>
      </c>
      <c r="I1914" s="121">
        <v>0.02</v>
      </c>
      <c r="J1914" s="128" t="s">
        <v>1590</v>
      </c>
      <c r="K1914" s="132">
        <v>0.02</v>
      </c>
      <c r="L1914" s="121" t="s">
        <v>107</v>
      </c>
      <c r="M1914" s="121" t="str">
        <f>VLOOKUP($H1914,References_1!$C$2:$D$827,2,)</f>
        <v>GP4</v>
      </c>
      <c r="N1914" s="121" t="e">
        <f>VLOOKUP($H1914,References_2!$D$2:'References_2'!$AQ$186,39,)</f>
        <v>#N/A</v>
      </c>
      <c r="O1914" s="121" t="str">
        <f t="shared" si="60"/>
        <v>µg</v>
      </c>
      <c r="P1914" s="138">
        <f>IF($O1914="mg",VLOOKUP($C1914,References_1!$H$2:$I$19,2,)*$K1914*0.0864,IF($O1914="µg",VLOOKUP($C1914,References_1!$H$2:$I$19,2,)*$K1914*86.4,""))</f>
        <v>129.87647999999999</v>
      </c>
      <c r="Q1914" s="132" t="str">
        <f t="shared" si="61"/>
        <v>mg/j</v>
      </c>
    </row>
    <row r="1915" spans="1:17" hidden="1" x14ac:dyDescent="0.2">
      <c r="A1915" s="121">
        <f>VLOOKUP($B1915,References_1!$F$2:$G$19,2,)</f>
        <v>4</v>
      </c>
      <c r="B1915" s="121">
        <v>6127935</v>
      </c>
      <c r="C1915" s="121">
        <f>VLOOKUP($B1915,References_1!$F$2:$H$19,3,)</f>
        <v>3</v>
      </c>
      <c r="D1915" s="122">
        <v>42534</v>
      </c>
      <c r="E1915" s="121" t="s">
        <v>104</v>
      </c>
      <c r="F1915" s="121">
        <v>23</v>
      </c>
      <c r="G1915" s="121" t="s">
        <v>553</v>
      </c>
      <c r="H1915" s="121">
        <v>2744</v>
      </c>
      <c r="I1915" s="121">
        <v>5.0000000000000001E-3</v>
      </c>
      <c r="J1915" s="128" t="s">
        <v>1590</v>
      </c>
      <c r="K1915" s="132">
        <v>5.0000000000000001E-3</v>
      </c>
      <c r="L1915" s="121" t="s">
        <v>107</v>
      </c>
      <c r="M1915" s="121" t="str">
        <f>VLOOKUP($H1915,References_1!$C$2:$D$827,2,)</f>
        <v>GP4</v>
      </c>
      <c r="N1915" s="121" t="e">
        <f>VLOOKUP($H1915,References_2!$D$2:'References_2'!$AQ$186,39,)</f>
        <v>#N/A</v>
      </c>
      <c r="O1915" s="121" t="str">
        <f t="shared" si="60"/>
        <v>µg</v>
      </c>
      <c r="P1915" s="138">
        <f>IF($O1915="mg",VLOOKUP($C1915,References_1!$H$2:$I$19,2,)*$K1915*0.0864,IF($O1915="µg",VLOOKUP($C1915,References_1!$H$2:$I$19,2,)*$K1915*86.4,""))</f>
        <v>2.6913600000000004</v>
      </c>
      <c r="Q1915" s="132" t="str">
        <f t="shared" si="61"/>
        <v>mg/j</v>
      </c>
    </row>
    <row r="1916" spans="1:17" hidden="1" x14ac:dyDescent="0.2">
      <c r="A1916" s="121">
        <f>VLOOKUP($B1916,References_1!$F$2:$G$19,2,)</f>
        <v>18</v>
      </c>
      <c r="B1916" s="121">
        <v>6127970</v>
      </c>
      <c r="C1916" s="121">
        <f>VLOOKUP($B1916,References_1!$F$2:$H$19,3,)</f>
        <v>9.5</v>
      </c>
      <c r="D1916" s="122">
        <v>42534</v>
      </c>
      <c r="E1916" s="121" t="s">
        <v>948</v>
      </c>
      <c r="F1916" s="121">
        <v>23</v>
      </c>
      <c r="G1916" s="121" t="s">
        <v>553</v>
      </c>
      <c r="H1916" s="121">
        <v>2744</v>
      </c>
      <c r="I1916" s="121">
        <v>5.0000000000000001E-3</v>
      </c>
      <c r="J1916" s="128" t="s">
        <v>1590</v>
      </c>
      <c r="K1916" s="132">
        <v>5.0000000000000001E-3</v>
      </c>
      <c r="L1916" s="121" t="s">
        <v>107</v>
      </c>
      <c r="M1916" s="121" t="str">
        <f>VLOOKUP($H1916,References_1!$C$2:$D$827,2,)</f>
        <v>GP4</v>
      </c>
      <c r="N1916" s="121" t="e">
        <f>VLOOKUP($H1916,References_2!$D$2:'References_2'!$AQ$186,39,)</f>
        <v>#N/A</v>
      </c>
      <c r="O1916" s="121" t="str">
        <f t="shared" si="60"/>
        <v>µg</v>
      </c>
      <c r="P1916" s="138">
        <f>IF($O1916="mg",VLOOKUP($C1916,References_1!$H$2:$I$19,2,)*$K1916*0.0864,IF($O1916="µg",VLOOKUP($C1916,References_1!$H$2:$I$19,2,)*$K1916*86.4,""))</f>
        <v>12.34656</v>
      </c>
      <c r="Q1916" s="132" t="str">
        <f t="shared" si="61"/>
        <v>mg/j</v>
      </c>
    </row>
    <row r="1917" spans="1:17" hidden="1" x14ac:dyDescent="0.2">
      <c r="A1917" s="121">
        <f>VLOOKUP($B1917,References_1!$F$2:$G$19,2,)</f>
        <v>14</v>
      </c>
      <c r="B1917" s="121">
        <v>6127985</v>
      </c>
      <c r="C1917" s="121">
        <f>VLOOKUP($B1917,References_1!$F$2:$H$19,3,)</f>
        <v>11</v>
      </c>
      <c r="D1917" s="122">
        <v>42534</v>
      </c>
      <c r="E1917" s="121" t="s">
        <v>977</v>
      </c>
      <c r="F1917" s="121">
        <v>23</v>
      </c>
      <c r="G1917" s="121" t="s">
        <v>553</v>
      </c>
      <c r="H1917" s="121">
        <v>2744</v>
      </c>
      <c r="I1917" s="121">
        <v>5.0000000000000001E-3</v>
      </c>
      <c r="J1917" s="128" t="s">
        <v>1590</v>
      </c>
      <c r="K1917" s="132">
        <v>5.0000000000000001E-3</v>
      </c>
      <c r="L1917" s="121" t="s">
        <v>107</v>
      </c>
      <c r="M1917" s="121" t="str">
        <f>VLOOKUP($H1917,References_1!$C$2:$D$827,2,)</f>
        <v>GP4</v>
      </c>
      <c r="N1917" s="121" t="e">
        <f>VLOOKUP($H1917,References_2!$D$2:'References_2'!$AQ$186,39,)</f>
        <v>#N/A</v>
      </c>
      <c r="O1917" s="121" t="str">
        <f t="shared" si="60"/>
        <v>µg</v>
      </c>
      <c r="P1917" s="138">
        <f>IF($O1917="mg",VLOOKUP($C1917,References_1!$H$2:$I$19,2,)*$K1917*0.0864,IF($O1917="µg",VLOOKUP($C1917,References_1!$H$2:$I$19,2,)*$K1917*86.4,""))</f>
        <v>13.30992</v>
      </c>
      <c r="Q1917" s="132" t="str">
        <f t="shared" si="61"/>
        <v>mg/j</v>
      </c>
    </row>
    <row r="1918" spans="1:17" hidden="1" x14ac:dyDescent="0.2">
      <c r="A1918" s="121">
        <f>VLOOKUP($B1918,References_1!$F$2:$G$19,2,)</f>
        <v>11</v>
      </c>
      <c r="B1918" s="121" t="s">
        <v>963</v>
      </c>
      <c r="C1918" s="121">
        <f>VLOOKUP($B1918,References_1!$F$2:$H$19,3,)</f>
        <v>13</v>
      </c>
      <c r="D1918" s="122">
        <v>42534</v>
      </c>
      <c r="E1918" s="121" t="s">
        <v>964</v>
      </c>
      <c r="F1918" s="121">
        <v>23</v>
      </c>
      <c r="G1918" s="121" t="s">
        <v>553</v>
      </c>
      <c r="H1918" s="121">
        <v>2744</v>
      </c>
      <c r="I1918" s="121">
        <v>5.0000000000000001E-3</v>
      </c>
      <c r="J1918" s="128" t="s">
        <v>1590</v>
      </c>
      <c r="K1918" s="132">
        <v>5.0000000000000001E-3</v>
      </c>
      <c r="L1918" s="121" t="s">
        <v>107</v>
      </c>
      <c r="M1918" s="121" t="str">
        <f>VLOOKUP($H1918,References_1!$C$2:$D$827,2,)</f>
        <v>GP4</v>
      </c>
      <c r="N1918" s="121" t="e">
        <f>VLOOKUP($H1918,References_2!$D$2:'References_2'!$AQ$186,39,)</f>
        <v>#N/A</v>
      </c>
      <c r="O1918" s="121" t="str">
        <f t="shared" si="60"/>
        <v>µg</v>
      </c>
      <c r="P1918" s="138">
        <f>IF($O1918="mg",VLOOKUP($C1918,References_1!$H$2:$I$19,2,)*$K1918*0.0864,IF($O1918="µg",VLOOKUP($C1918,References_1!$H$2:$I$19,2,)*$K1918*86.4,""))</f>
        <v>7.128000000000001</v>
      </c>
      <c r="Q1918" s="132" t="str">
        <f t="shared" si="61"/>
        <v>mg/j</v>
      </c>
    </row>
    <row r="1919" spans="1:17" hidden="1" x14ac:dyDescent="0.2">
      <c r="A1919" s="121">
        <f>VLOOKUP($B1919,References_1!$F$2:$G$19,2,)</f>
        <v>12</v>
      </c>
      <c r="B1919" s="121">
        <v>6127975</v>
      </c>
      <c r="C1919" s="121">
        <f>VLOOKUP($B1919,References_1!$F$2:$H$19,3,)</f>
        <v>14</v>
      </c>
      <c r="D1919" s="122">
        <v>42534</v>
      </c>
      <c r="E1919" s="121" t="s">
        <v>984</v>
      </c>
      <c r="F1919" s="121">
        <v>23</v>
      </c>
      <c r="G1919" s="121" t="s">
        <v>553</v>
      </c>
      <c r="H1919" s="121">
        <v>2744</v>
      </c>
      <c r="I1919" s="121">
        <v>5.0000000000000001E-3</v>
      </c>
      <c r="J1919" s="128" t="s">
        <v>1590</v>
      </c>
      <c r="K1919" s="132">
        <v>5.0000000000000001E-3</v>
      </c>
      <c r="L1919" s="121" t="s">
        <v>107</v>
      </c>
      <c r="M1919" s="121" t="str">
        <f>VLOOKUP($H1919,References_1!$C$2:$D$827,2,)</f>
        <v>GP4</v>
      </c>
      <c r="N1919" s="121" t="e">
        <f>VLOOKUP($H1919,References_2!$D$2:'References_2'!$AQ$186,39,)</f>
        <v>#N/A</v>
      </c>
      <c r="O1919" s="121" t="str">
        <f t="shared" si="60"/>
        <v>µg</v>
      </c>
      <c r="P1919" s="138">
        <f>IF($O1919="mg",VLOOKUP($C1919,References_1!$H$2:$I$19,2,)*$K1919*0.0864,IF($O1919="µg",VLOOKUP($C1919,References_1!$H$2:$I$19,2,)*$K1919*86.4,""))</f>
        <v>32.469119999999997</v>
      </c>
      <c r="Q1919" s="132" t="str">
        <f t="shared" si="61"/>
        <v>mg/j</v>
      </c>
    </row>
    <row r="1920" spans="1:17" hidden="1" x14ac:dyDescent="0.2">
      <c r="A1920" s="121">
        <f>VLOOKUP($B1920,References_1!$F$2:$G$19,2,)</f>
        <v>4</v>
      </c>
      <c r="B1920" s="121">
        <v>6127935</v>
      </c>
      <c r="C1920" s="121">
        <f>VLOOKUP($B1920,References_1!$F$2:$H$19,3,)</f>
        <v>3</v>
      </c>
      <c r="D1920" s="122">
        <v>42534</v>
      </c>
      <c r="E1920" s="121" t="s">
        <v>104</v>
      </c>
      <c r="F1920" s="121">
        <v>23</v>
      </c>
      <c r="G1920" s="121" t="s">
        <v>554</v>
      </c>
      <c r="H1920" s="121">
        <v>1908</v>
      </c>
      <c r="I1920" s="121">
        <v>5.0000000000000001E-3</v>
      </c>
      <c r="J1920" s="128" t="s">
        <v>1590</v>
      </c>
      <c r="K1920" s="132">
        <v>5.0000000000000001E-3</v>
      </c>
      <c r="L1920" s="121" t="s">
        <v>107</v>
      </c>
      <c r="M1920" s="121" t="str">
        <f>VLOOKUP($H1920,References_1!$C$2:$D$827,2,)</f>
        <v>GP4</v>
      </c>
      <c r="N1920" s="121" t="e">
        <f>VLOOKUP($H1920,References_2!$D$2:'References_2'!$AQ$186,39,)</f>
        <v>#N/A</v>
      </c>
      <c r="O1920" s="121" t="str">
        <f t="shared" si="60"/>
        <v>µg</v>
      </c>
      <c r="P1920" s="138">
        <f>IF($O1920="mg",VLOOKUP($C1920,References_1!$H$2:$I$19,2,)*$K1920*0.0864,IF($O1920="µg",VLOOKUP($C1920,References_1!$H$2:$I$19,2,)*$K1920*86.4,""))</f>
        <v>2.6913600000000004</v>
      </c>
      <c r="Q1920" s="132" t="str">
        <f t="shared" si="61"/>
        <v>mg/j</v>
      </c>
    </row>
    <row r="1921" spans="1:17" hidden="1" x14ac:dyDescent="0.2">
      <c r="A1921" s="121">
        <f>VLOOKUP($B1921,References_1!$F$2:$G$19,2,)</f>
        <v>18</v>
      </c>
      <c r="B1921" s="121">
        <v>6127970</v>
      </c>
      <c r="C1921" s="121">
        <f>VLOOKUP($B1921,References_1!$F$2:$H$19,3,)</f>
        <v>9.5</v>
      </c>
      <c r="D1921" s="122">
        <v>42534</v>
      </c>
      <c r="E1921" s="121" t="s">
        <v>948</v>
      </c>
      <c r="F1921" s="121">
        <v>23</v>
      </c>
      <c r="G1921" s="121" t="s">
        <v>554</v>
      </c>
      <c r="H1921" s="121">
        <v>1908</v>
      </c>
      <c r="I1921" s="121">
        <v>5.0000000000000001E-3</v>
      </c>
      <c r="J1921" s="128" t="s">
        <v>1590</v>
      </c>
      <c r="K1921" s="132">
        <v>5.0000000000000001E-3</v>
      </c>
      <c r="L1921" s="121" t="s">
        <v>107</v>
      </c>
      <c r="M1921" s="121" t="str">
        <f>VLOOKUP($H1921,References_1!$C$2:$D$827,2,)</f>
        <v>GP4</v>
      </c>
      <c r="N1921" s="121" t="e">
        <f>VLOOKUP($H1921,References_2!$D$2:'References_2'!$AQ$186,39,)</f>
        <v>#N/A</v>
      </c>
      <c r="O1921" s="121" t="str">
        <f t="shared" si="60"/>
        <v>µg</v>
      </c>
      <c r="P1921" s="138">
        <f>IF($O1921="mg",VLOOKUP($C1921,References_1!$H$2:$I$19,2,)*$K1921*0.0864,IF($O1921="µg",VLOOKUP($C1921,References_1!$H$2:$I$19,2,)*$K1921*86.4,""))</f>
        <v>12.34656</v>
      </c>
      <c r="Q1921" s="132" t="str">
        <f t="shared" si="61"/>
        <v>mg/j</v>
      </c>
    </row>
    <row r="1922" spans="1:17" hidden="1" x14ac:dyDescent="0.2">
      <c r="A1922" s="121">
        <f>VLOOKUP($B1922,References_1!$F$2:$G$19,2,)</f>
        <v>14</v>
      </c>
      <c r="B1922" s="121">
        <v>6127985</v>
      </c>
      <c r="C1922" s="121">
        <f>VLOOKUP($B1922,References_1!$F$2:$H$19,3,)</f>
        <v>11</v>
      </c>
      <c r="D1922" s="122">
        <v>42534</v>
      </c>
      <c r="E1922" s="121" t="s">
        <v>977</v>
      </c>
      <c r="F1922" s="121">
        <v>23</v>
      </c>
      <c r="G1922" s="121" t="s">
        <v>554</v>
      </c>
      <c r="H1922" s="121">
        <v>1908</v>
      </c>
      <c r="I1922" s="121">
        <v>5.0000000000000001E-3</v>
      </c>
      <c r="J1922" s="128" t="s">
        <v>1590</v>
      </c>
      <c r="K1922" s="132">
        <v>5.0000000000000001E-3</v>
      </c>
      <c r="L1922" s="121" t="s">
        <v>107</v>
      </c>
      <c r="M1922" s="121" t="str">
        <f>VLOOKUP($H1922,References_1!$C$2:$D$827,2,)</f>
        <v>GP4</v>
      </c>
      <c r="N1922" s="121" t="e">
        <f>VLOOKUP($H1922,References_2!$D$2:'References_2'!$AQ$186,39,)</f>
        <v>#N/A</v>
      </c>
      <c r="O1922" s="121" t="str">
        <f t="shared" si="60"/>
        <v>µg</v>
      </c>
      <c r="P1922" s="138">
        <f>IF($O1922="mg",VLOOKUP($C1922,References_1!$H$2:$I$19,2,)*$K1922*0.0864,IF($O1922="µg",VLOOKUP($C1922,References_1!$H$2:$I$19,2,)*$K1922*86.4,""))</f>
        <v>13.30992</v>
      </c>
      <c r="Q1922" s="132" t="str">
        <f t="shared" si="61"/>
        <v>mg/j</v>
      </c>
    </row>
    <row r="1923" spans="1:17" hidden="1" x14ac:dyDescent="0.2">
      <c r="A1923" s="121">
        <f>VLOOKUP($B1923,References_1!$F$2:$G$19,2,)</f>
        <v>11</v>
      </c>
      <c r="B1923" s="121" t="s">
        <v>963</v>
      </c>
      <c r="C1923" s="121">
        <f>VLOOKUP($B1923,References_1!$F$2:$H$19,3,)</f>
        <v>13</v>
      </c>
      <c r="D1923" s="122">
        <v>42534</v>
      </c>
      <c r="E1923" s="121" t="s">
        <v>964</v>
      </c>
      <c r="F1923" s="121">
        <v>23</v>
      </c>
      <c r="G1923" s="121" t="s">
        <v>554</v>
      </c>
      <c r="H1923" s="121">
        <v>1908</v>
      </c>
      <c r="I1923" s="121">
        <v>5.0000000000000001E-3</v>
      </c>
      <c r="J1923" s="128" t="s">
        <v>1590</v>
      </c>
      <c r="K1923" s="132">
        <v>5.0000000000000001E-3</v>
      </c>
      <c r="L1923" s="121" t="s">
        <v>107</v>
      </c>
      <c r="M1923" s="121" t="str">
        <f>VLOOKUP($H1923,References_1!$C$2:$D$827,2,)</f>
        <v>GP4</v>
      </c>
      <c r="N1923" s="121" t="e">
        <f>VLOOKUP($H1923,References_2!$D$2:'References_2'!$AQ$186,39,)</f>
        <v>#N/A</v>
      </c>
      <c r="O1923" s="121" t="str">
        <f t="shared" si="60"/>
        <v>µg</v>
      </c>
      <c r="P1923" s="138">
        <f>IF($O1923="mg",VLOOKUP($C1923,References_1!$H$2:$I$19,2,)*$K1923*0.0864,IF($O1923="µg",VLOOKUP($C1923,References_1!$H$2:$I$19,2,)*$K1923*86.4,""))</f>
        <v>7.128000000000001</v>
      </c>
      <c r="Q1923" s="132" t="str">
        <f t="shared" si="61"/>
        <v>mg/j</v>
      </c>
    </row>
    <row r="1924" spans="1:17" hidden="1" x14ac:dyDescent="0.2">
      <c r="A1924" s="121">
        <f>VLOOKUP($B1924,References_1!$F$2:$G$19,2,)</f>
        <v>12</v>
      </c>
      <c r="B1924" s="121">
        <v>6127975</v>
      </c>
      <c r="C1924" s="121">
        <f>VLOOKUP($B1924,References_1!$F$2:$H$19,3,)</f>
        <v>14</v>
      </c>
      <c r="D1924" s="122">
        <v>42534</v>
      </c>
      <c r="E1924" s="121" t="s">
        <v>984</v>
      </c>
      <c r="F1924" s="121">
        <v>23</v>
      </c>
      <c r="G1924" s="121" t="s">
        <v>554</v>
      </c>
      <c r="H1924" s="121">
        <v>1908</v>
      </c>
      <c r="I1924" s="121">
        <v>5.0000000000000001E-3</v>
      </c>
      <c r="J1924" s="128" t="s">
        <v>1590</v>
      </c>
      <c r="K1924" s="132">
        <v>5.0000000000000001E-3</v>
      </c>
      <c r="L1924" s="121" t="s">
        <v>107</v>
      </c>
      <c r="M1924" s="121" t="str">
        <f>VLOOKUP($H1924,References_1!$C$2:$D$827,2,)</f>
        <v>GP4</v>
      </c>
      <c r="N1924" s="121" t="e">
        <f>VLOOKUP($H1924,References_2!$D$2:'References_2'!$AQ$186,39,)</f>
        <v>#N/A</v>
      </c>
      <c r="O1924" s="121" t="str">
        <f t="shared" si="60"/>
        <v>µg</v>
      </c>
      <c r="P1924" s="138">
        <f>IF($O1924="mg",VLOOKUP($C1924,References_1!$H$2:$I$19,2,)*$K1924*0.0864,IF($O1924="µg",VLOOKUP($C1924,References_1!$H$2:$I$19,2,)*$K1924*86.4,""))</f>
        <v>32.469119999999997</v>
      </c>
      <c r="Q1924" s="132" t="str">
        <f t="shared" si="61"/>
        <v>mg/j</v>
      </c>
    </row>
    <row r="1925" spans="1:17" hidden="1" x14ac:dyDescent="0.2">
      <c r="A1925" s="121">
        <f>VLOOKUP($B1925,References_1!$F$2:$G$19,2,)</f>
        <v>4</v>
      </c>
      <c r="B1925" s="121">
        <v>6127935</v>
      </c>
      <c r="C1925" s="121">
        <f>VLOOKUP($B1925,References_1!$F$2:$H$19,3,)</f>
        <v>3</v>
      </c>
      <c r="D1925" s="122">
        <v>42534</v>
      </c>
      <c r="E1925" s="121" t="s">
        <v>104</v>
      </c>
      <c r="F1925" s="121">
        <v>23</v>
      </c>
      <c r="G1925" s="121" t="s">
        <v>555</v>
      </c>
      <c r="H1925" s="121">
        <v>2567</v>
      </c>
      <c r="I1925" s="121">
        <v>0.02</v>
      </c>
      <c r="J1925" s="128" t="s">
        <v>1590</v>
      </c>
      <c r="K1925" s="132">
        <v>0.02</v>
      </c>
      <c r="L1925" s="121" t="s">
        <v>107</v>
      </c>
      <c r="M1925" s="121" t="str">
        <f>VLOOKUP($H1925,References_1!$C$2:$D$827,2,)</f>
        <v>GP4</v>
      </c>
      <c r="N1925" s="121" t="e">
        <f>VLOOKUP($H1925,References_2!$D$2:'References_2'!$AQ$186,39,)</f>
        <v>#N/A</v>
      </c>
      <c r="O1925" s="121" t="str">
        <f t="shared" si="60"/>
        <v>µg</v>
      </c>
      <c r="P1925" s="138">
        <f>IF($O1925="mg",VLOOKUP($C1925,References_1!$H$2:$I$19,2,)*$K1925*0.0864,IF($O1925="µg",VLOOKUP($C1925,References_1!$H$2:$I$19,2,)*$K1925*86.4,""))</f>
        <v>10.765440000000002</v>
      </c>
      <c r="Q1925" s="132" t="str">
        <f t="shared" si="61"/>
        <v>mg/j</v>
      </c>
    </row>
    <row r="1926" spans="1:17" hidden="1" x14ac:dyDescent="0.2">
      <c r="A1926" s="121">
        <f>VLOOKUP($B1926,References_1!$F$2:$G$19,2,)</f>
        <v>18</v>
      </c>
      <c r="B1926" s="121">
        <v>6127970</v>
      </c>
      <c r="C1926" s="121">
        <f>VLOOKUP($B1926,References_1!$F$2:$H$19,3,)</f>
        <v>9.5</v>
      </c>
      <c r="D1926" s="122">
        <v>42534</v>
      </c>
      <c r="E1926" s="121" t="s">
        <v>948</v>
      </c>
      <c r="F1926" s="121">
        <v>23</v>
      </c>
      <c r="G1926" s="121" t="s">
        <v>555</v>
      </c>
      <c r="H1926" s="121">
        <v>2567</v>
      </c>
      <c r="I1926" s="121">
        <v>0.02</v>
      </c>
      <c r="J1926" s="128" t="s">
        <v>1590</v>
      </c>
      <c r="K1926" s="132">
        <v>0.02</v>
      </c>
      <c r="L1926" s="121" t="s">
        <v>107</v>
      </c>
      <c r="M1926" s="121" t="str">
        <f>VLOOKUP($H1926,References_1!$C$2:$D$827,2,)</f>
        <v>GP4</v>
      </c>
      <c r="N1926" s="121" t="e">
        <f>VLOOKUP($H1926,References_2!$D$2:'References_2'!$AQ$186,39,)</f>
        <v>#N/A</v>
      </c>
      <c r="O1926" s="121" t="str">
        <f t="shared" si="60"/>
        <v>µg</v>
      </c>
      <c r="P1926" s="138">
        <f>IF($O1926="mg",VLOOKUP($C1926,References_1!$H$2:$I$19,2,)*$K1926*0.0864,IF($O1926="µg",VLOOKUP($C1926,References_1!$H$2:$I$19,2,)*$K1926*86.4,""))</f>
        <v>49.386240000000001</v>
      </c>
      <c r="Q1926" s="132" t="str">
        <f t="shared" si="61"/>
        <v>mg/j</v>
      </c>
    </row>
    <row r="1927" spans="1:17" hidden="1" x14ac:dyDescent="0.2">
      <c r="A1927" s="121">
        <f>VLOOKUP($B1927,References_1!$F$2:$G$19,2,)</f>
        <v>14</v>
      </c>
      <c r="B1927" s="121">
        <v>6127985</v>
      </c>
      <c r="C1927" s="121">
        <f>VLOOKUP($B1927,References_1!$F$2:$H$19,3,)</f>
        <v>11</v>
      </c>
      <c r="D1927" s="122">
        <v>42534</v>
      </c>
      <c r="E1927" s="121" t="s">
        <v>977</v>
      </c>
      <c r="F1927" s="121">
        <v>23</v>
      </c>
      <c r="G1927" s="121" t="s">
        <v>555</v>
      </c>
      <c r="H1927" s="121">
        <v>2567</v>
      </c>
      <c r="I1927" s="121">
        <v>0.02</v>
      </c>
      <c r="J1927" s="128" t="s">
        <v>1590</v>
      </c>
      <c r="K1927" s="132">
        <v>0.02</v>
      </c>
      <c r="L1927" s="121" t="s">
        <v>107</v>
      </c>
      <c r="M1927" s="121" t="str">
        <f>VLOOKUP($H1927,References_1!$C$2:$D$827,2,)</f>
        <v>GP4</v>
      </c>
      <c r="N1927" s="121" t="e">
        <f>VLOOKUP($H1927,References_2!$D$2:'References_2'!$AQ$186,39,)</f>
        <v>#N/A</v>
      </c>
      <c r="O1927" s="121" t="str">
        <f t="shared" si="60"/>
        <v>µg</v>
      </c>
      <c r="P1927" s="138">
        <f>IF($O1927="mg",VLOOKUP($C1927,References_1!$H$2:$I$19,2,)*$K1927*0.0864,IF($O1927="µg",VLOOKUP($C1927,References_1!$H$2:$I$19,2,)*$K1927*86.4,""))</f>
        <v>53.23968</v>
      </c>
      <c r="Q1927" s="132" t="str">
        <f t="shared" si="61"/>
        <v>mg/j</v>
      </c>
    </row>
    <row r="1928" spans="1:17" hidden="1" x14ac:dyDescent="0.2">
      <c r="A1928" s="121">
        <f>VLOOKUP($B1928,References_1!$F$2:$G$19,2,)</f>
        <v>11</v>
      </c>
      <c r="B1928" s="121" t="s">
        <v>963</v>
      </c>
      <c r="C1928" s="121">
        <f>VLOOKUP($B1928,References_1!$F$2:$H$19,3,)</f>
        <v>13</v>
      </c>
      <c r="D1928" s="122">
        <v>42534</v>
      </c>
      <c r="E1928" s="121" t="s">
        <v>964</v>
      </c>
      <c r="F1928" s="121">
        <v>23</v>
      </c>
      <c r="G1928" s="121" t="s">
        <v>555</v>
      </c>
      <c r="H1928" s="121">
        <v>2567</v>
      </c>
      <c r="I1928" s="121">
        <v>0.02</v>
      </c>
      <c r="J1928" s="128" t="s">
        <v>1590</v>
      </c>
      <c r="K1928" s="132">
        <v>0.02</v>
      </c>
      <c r="L1928" s="121" t="s">
        <v>107</v>
      </c>
      <c r="M1928" s="121" t="str">
        <f>VLOOKUP($H1928,References_1!$C$2:$D$827,2,)</f>
        <v>GP4</v>
      </c>
      <c r="N1928" s="121" t="e">
        <f>VLOOKUP($H1928,References_2!$D$2:'References_2'!$AQ$186,39,)</f>
        <v>#N/A</v>
      </c>
      <c r="O1928" s="121" t="str">
        <f t="shared" si="60"/>
        <v>µg</v>
      </c>
      <c r="P1928" s="138">
        <f>IF($O1928="mg",VLOOKUP($C1928,References_1!$H$2:$I$19,2,)*$K1928*0.0864,IF($O1928="µg",VLOOKUP($C1928,References_1!$H$2:$I$19,2,)*$K1928*86.4,""))</f>
        <v>28.512000000000004</v>
      </c>
      <c r="Q1928" s="132" t="str">
        <f t="shared" si="61"/>
        <v>mg/j</v>
      </c>
    </row>
    <row r="1929" spans="1:17" hidden="1" x14ac:dyDescent="0.2">
      <c r="A1929" s="121">
        <f>VLOOKUP($B1929,References_1!$F$2:$G$19,2,)</f>
        <v>12</v>
      </c>
      <c r="B1929" s="121">
        <v>6127975</v>
      </c>
      <c r="C1929" s="121">
        <f>VLOOKUP($B1929,References_1!$F$2:$H$19,3,)</f>
        <v>14</v>
      </c>
      <c r="D1929" s="122">
        <v>42534</v>
      </c>
      <c r="E1929" s="121" t="s">
        <v>984</v>
      </c>
      <c r="F1929" s="121">
        <v>23</v>
      </c>
      <c r="G1929" s="121" t="s">
        <v>555</v>
      </c>
      <c r="H1929" s="121">
        <v>2567</v>
      </c>
      <c r="I1929" s="121">
        <v>0.02</v>
      </c>
      <c r="J1929" s="128" t="s">
        <v>1590</v>
      </c>
      <c r="K1929" s="132">
        <v>0.02</v>
      </c>
      <c r="L1929" s="121" t="s">
        <v>107</v>
      </c>
      <c r="M1929" s="121" t="str">
        <f>VLOOKUP($H1929,References_1!$C$2:$D$827,2,)</f>
        <v>GP4</v>
      </c>
      <c r="N1929" s="121" t="e">
        <f>VLOOKUP($H1929,References_2!$D$2:'References_2'!$AQ$186,39,)</f>
        <v>#N/A</v>
      </c>
      <c r="O1929" s="121" t="str">
        <f t="shared" si="60"/>
        <v>µg</v>
      </c>
      <c r="P1929" s="138">
        <f>IF($O1929="mg",VLOOKUP($C1929,References_1!$H$2:$I$19,2,)*$K1929*0.0864,IF($O1929="µg",VLOOKUP($C1929,References_1!$H$2:$I$19,2,)*$K1929*86.4,""))</f>
        <v>129.87647999999999</v>
      </c>
      <c r="Q1929" s="132" t="str">
        <f t="shared" si="61"/>
        <v>mg/j</v>
      </c>
    </row>
    <row r="1930" spans="1:17" hidden="1" x14ac:dyDescent="0.2">
      <c r="A1930" s="121">
        <f>VLOOKUP($B1930,References_1!$F$2:$G$19,2,)</f>
        <v>4</v>
      </c>
      <c r="B1930" s="121">
        <v>6127935</v>
      </c>
      <c r="C1930" s="121">
        <f>VLOOKUP($B1930,References_1!$F$2:$H$19,3,)</f>
        <v>3</v>
      </c>
      <c r="D1930" s="122">
        <v>42534</v>
      </c>
      <c r="E1930" s="121" t="s">
        <v>104</v>
      </c>
      <c r="F1930" s="121">
        <v>23</v>
      </c>
      <c r="G1930" s="121" t="s">
        <v>556</v>
      </c>
      <c r="H1930" s="121">
        <v>7441</v>
      </c>
      <c r="I1930" s="121">
        <v>5.0000000000000001E-3</v>
      </c>
      <c r="J1930" s="128" t="s">
        <v>1590</v>
      </c>
      <c r="K1930" s="132">
        <v>5.0000000000000001E-3</v>
      </c>
      <c r="L1930" s="121" t="s">
        <v>107</v>
      </c>
      <c r="M1930" s="121" t="str">
        <f>VLOOKUP($H1930,References_1!$C$2:$D$827,2,)</f>
        <v>GP4</v>
      </c>
      <c r="N1930" s="121" t="e">
        <f>VLOOKUP($H1930,References_2!$D$2:'References_2'!$AQ$186,39,)</f>
        <v>#N/A</v>
      </c>
      <c r="O1930" s="121" t="str">
        <f t="shared" si="60"/>
        <v>µg</v>
      </c>
      <c r="P1930" s="138">
        <f>IF($O1930="mg",VLOOKUP($C1930,References_1!$H$2:$I$19,2,)*$K1930*0.0864,IF($O1930="µg",VLOOKUP($C1930,References_1!$H$2:$I$19,2,)*$K1930*86.4,""))</f>
        <v>2.6913600000000004</v>
      </c>
      <c r="Q1930" s="132" t="str">
        <f t="shared" si="61"/>
        <v>mg/j</v>
      </c>
    </row>
    <row r="1931" spans="1:17" hidden="1" x14ac:dyDescent="0.2">
      <c r="A1931" s="121">
        <f>VLOOKUP($B1931,References_1!$F$2:$G$19,2,)</f>
        <v>18</v>
      </c>
      <c r="B1931" s="121">
        <v>6127970</v>
      </c>
      <c r="C1931" s="121">
        <f>VLOOKUP($B1931,References_1!$F$2:$H$19,3,)</f>
        <v>9.5</v>
      </c>
      <c r="D1931" s="122">
        <v>42534</v>
      </c>
      <c r="E1931" s="121" t="s">
        <v>948</v>
      </c>
      <c r="F1931" s="121">
        <v>23</v>
      </c>
      <c r="G1931" s="121" t="s">
        <v>556</v>
      </c>
      <c r="H1931" s="121">
        <v>7441</v>
      </c>
      <c r="I1931" s="121">
        <v>5.0000000000000001E-3</v>
      </c>
      <c r="J1931" s="128" t="s">
        <v>1590</v>
      </c>
      <c r="K1931" s="132">
        <v>5.0000000000000001E-3</v>
      </c>
      <c r="L1931" s="121" t="s">
        <v>107</v>
      </c>
      <c r="M1931" s="121" t="str">
        <f>VLOOKUP($H1931,References_1!$C$2:$D$827,2,)</f>
        <v>GP4</v>
      </c>
      <c r="N1931" s="121" t="e">
        <f>VLOOKUP($H1931,References_2!$D$2:'References_2'!$AQ$186,39,)</f>
        <v>#N/A</v>
      </c>
      <c r="O1931" s="121" t="str">
        <f t="shared" si="60"/>
        <v>µg</v>
      </c>
      <c r="P1931" s="138">
        <f>IF($O1931="mg",VLOOKUP($C1931,References_1!$H$2:$I$19,2,)*$K1931*0.0864,IF($O1931="µg",VLOOKUP($C1931,References_1!$H$2:$I$19,2,)*$K1931*86.4,""))</f>
        <v>12.34656</v>
      </c>
      <c r="Q1931" s="132" t="str">
        <f t="shared" si="61"/>
        <v>mg/j</v>
      </c>
    </row>
    <row r="1932" spans="1:17" hidden="1" x14ac:dyDescent="0.2">
      <c r="A1932" s="121">
        <f>VLOOKUP($B1932,References_1!$F$2:$G$19,2,)</f>
        <v>14</v>
      </c>
      <c r="B1932" s="121">
        <v>6127985</v>
      </c>
      <c r="C1932" s="121">
        <f>VLOOKUP($B1932,References_1!$F$2:$H$19,3,)</f>
        <v>11</v>
      </c>
      <c r="D1932" s="122">
        <v>42534</v>
      </c>
      <c r="E1932" s="121" t="s">
        <v>977</v>
      </c>
      <c r="F1932" s="121">
        <v>23</v>
      </c>
      <c r="G1932" s="121" t="s">
        <v>556</v>
      </c>
      <c r="H1932" s="121">
        <v>7441</v>
      </c>
      <c r="I1932" s="121">
        <v>5.0000000000000001E-3</v>
      </c>
      <c r="J1932" s="128" t="s">
        <v>1590</v>
      </c>
      <c r="K1932" s="132">
        <v>5.0000000000000001E-3</v>
      </c>
      <c r="L1932" s="121" t="s">
        <v>107</v>
      </c>
      <c r="M1932" s="121" t="str">
        <f>VLOOKUP($H1932,References_1!$C$2:$D$827,2,)</f>
        <v>GP4</v>
      </c>
      <c r="N1932" s="121" t="e">
        <f>VLOOKUP($H1932,References_2!$D$2:'References_2'!$AQ$186,39,)</f>
        <v>#N/A</v>
      </c>
      <c r="O1932" s="121" t="str">
        <f t="shared" si="60"/>
        <v>µg</v>
      </c>
      <c r="P1932" s="138">
        <f>IF($O1932="mg",VLOOKUP($C1932,References_1!$H$2:$I$19,2,)*$K1932*0.0864,IF($O1932="µg",VLOOKUP($C1932,References_1!$H$2:$I$19,2,)*$K1932*86.4,""))</f>
        <v>13.30992</v>
      </c>
      <c r="Q1932" s="132" t="str">
        <f t="shared" si="61"/>
        <v>mg/j</v>
      </c>
    </row>
    <row r="1933" spans="1:17" hidden="1" x14ac:dyDescent="0.2">
      <c r="A1933" s="121">
        <f>VLOOKUP($B1933,References_1!$F$2:$G$19,2,)</f>
        <v>11</v>
      </c>
      <c r="B1933" s="121" t="s">
        <v>963</v>
      </c>
      <c r="C1933" s="121">
        <f>VLOOKUP($B1933,References_1!$F$2:$H$19,3,)</f>
        <v>13</v>
      </c>
      <c r="D1933" s="122">
        <v>42534</v>
      </c>
      <c r="E1933" s="121" t="s">
        <v>964</v>
      </c>
      <c r="F1933" s="121">
        <v>23</v>
      </c>
      <c r="G1933" s="121" t="s">
        <v>556</v>
      </c>
      <c r="H1933" s="121">
        <v>7441</v>
      </c>
      <c r="I1933" s="121">
        <v>5.0000000000000001E-3</v>
      </c>
      <c r="J1933" s="128" t="s">
        <v>1590</v>
      </c>
      <c r="K1933" s="132">
        <v>5.0000000000000001E-3</v>
      </c>
      <c r="L1933" s="121" t="s">
        <v>107</v>
      </c>
      <c r="M1933" s="121" t="str">
        <f>VLOOKUP($H1933,References_1!$C$2:$D$827,2,)</f>
        <v>GP4</v>
      </c>
      <c r="N1933" s="121" t="e">
        <f>VLOOKUP($H1933,References_2!$D$2:'References_2'!$AQ$186,39,)</f>
        <v>#N/A</v>
      </c>
      <c r="O1933" s="121" t="str">
        <f t="shared" si="60"/>
        <v>µg</v>
      </c>
      <c r="P1933" s="138">
        <f>IF($O1933="mg",VLOOKUP($C1933,References_1!$H$2:$I$19,2,)*$K1933*0.0864,IF($O1933="µg",VLOOKUP($C1933,References_1!$H$2:$I$19,2,)*$K1933*86.4,""))</f>
        <v>7.128000000000001</v>
      </c>
      <c r="Q1933" s="132" t="str">
        <f t="shared" si="61"/>
        <v>mg/j</v>
      </c>
    </row>
    <row r="1934" spans="1:17" hidden="1" x14ac:dyDescent="0.2">
      <c r="A1934" s="121">
        <f>VLOOKUP($B1934,References_1!$F$2:$G$19,2,)</f>
        <v>12</v>
      </c>
      <c r="B1934" s="121">
        <v>6127975</v>
      </c>
      <c r="C1934" s="121">
        <f>VLOOKUP($B1934,References_1!$F$2:$H$19,3,)</f>
        <v>14</v>
      </c>
      <c r="D1934" s="122">
        <v>42534</v>
      </c>
      <c r="E1934" s="121" t="s">
        <v>984</v>
      </c>
      <c r="F1934" s="121">
        <v>23</v>
      </c>
      <c r="G1934" s="121" t="s">
        <v>556</v>
      </c>
      <c r="H1934" s="121">
        <v>7441</v>
      </c>
      <c r="I1934" s="121">
        <v>5.0000000000000001E-3</v>
      </c>
      <c r="J1934" s="128" t="s">
        <v>1590</v>
      </c>
      <c r="K1934" s="132">
        <v>5.0000000000000001E-3</v>
      </c>
      <c r="L1934" s="121" t="s">
        <v>107</v>
      </c>
      <c r="M1934" s="121" t="str">
        <f>VLOOKUP($H1934,References_1!$C$2:$D$827,2,)</f>
        <v>GP4</v>
      </c>
      <c r="N1934" s="121" t="e">
        <f>VLOOKUP($H1934,References_2!$D$2:'References_2'!$AQ$186,39,)</f>
        <v>#N/A</v>
      </c>
      <c r="O1934" s="121" t="str">
        <f t="shared" si="60"/>
        <v>µg</v>
      </c>
      <c r="P1934" s="138">
        <f>IF($O1934="mg",VLOOKUP($C1934,References_1!$H$2:$I$19,2,)*$K1934*0.0864,IF($O1934="µg",VLOOKUP($C1934,References_1!$H$2:$I$19,2,)*$K1934*86.4,""))</f>
        <v>32.469119999999997</v>
      </c>
      <c r="Q1934" s="132" t="str">
        <f t="shared" si="61"/>
        <v>mg/j</v>
      </c>
    </row>
    <row r="1935" spans="1:17" hidden="1" x14ac:dyDescent="0.2">
      <c r="A1935" s="121">
        <f>VLOOKUP($B1935,References_1!$F$2:$G$19,2,)</f>
        <v>4</v>
      </c>
      <c r="B1935" s="121">
        <v>6127935</v>
      </c>
      <c r="C1935" s="121">
        <f>VLOOKUP($B1935,References_1!$F$2:$H$19,3,)</f>
        <v>3</v>
      </c>
      <c r="D1935" s="122">
        <v>42534</v>
      </c>
      <c r="E1935" s="121" t="s">
        <v>104</v>
      </c>
      <c r="F1935" s="121">
        <v>23</v>
      </c>
      <c r="G1935" s="121" t="s">
        <v>557</v>
      </c>
      <c r="H1935" s="121">
        <v>1526</v>
      </c>
      <c r="I1935" s="121">
        <v>0.02</v>
      </c>
      <c r="J1935" s="128" t="s">
        <v>1590</v>
      </c>
      <c r="K1935" s="132">
        <v>0.02</v>
      </c>
      <c r="L1935" s="121" t="s">
        <v>107</v>
      </c>
      <c r="M1935" s="121" t="str">
        <f>VLOOKUP($H1935,References_1!$C$2:$D$827,2,)</f>
        <v>GP4</v>
      </c>
      <c r="N1935" s="121" t="e">
        <f>VLOOKUP($H1935,References_2!$D$2:'References_2'!$AQ$186,39,)</f>
        <v>#N/A</v>
      </c>
      <c r="O1935" s="121" t="str">
        <f t="shared" si="60"/>
        <v>µg</v>
      </c>
      <c r="P1935" s="138">
        <f>IF($O1935="mg",VLOOKUP($C1935,References_1!$H$2:$I$19,2,)*$K1935*0.0864,IF($O1935="µg",VLOOKUP($C1935,References_1!$H$2:$I$19,2,)*$K1935*86.4,""))</f>
        <v>10.765440000000002</v>
      </c>
      <c r="Q1935" s="132" t="str">
        <f t="shared" si="61"/>
        <v>mg/j</v>
      </c>
    </row>
    <row r="1936" spans="1:17" hidden="1" x14ac:dyDescent="0.2">
      <c r="A1936" s="121">
        <f>VLOOKUP($B1936,References_1!$F$2:$G$19,2,)</f>
        <v>18</v>
      </c>
      <c r="B1936" s="121">
        <v>6127970</v>
      </c>
      <c r="C1936" s="121">
        <f>VLOOKUP($B1936,References_1!$F$2:$H$19,3,)</f>
        <v>9.5</v>
      </c>
      <c r="D1936" s="122">
        <v>42534</v>
      </c>
      <c r="E1936" s="121" t="s">
        <v>948</v>
      </c>
      <c r="F1936" s="121">
        <v>23</v>
      </c>
      <c r="G1936" s="121" t="s">
        <v>557</v>
      </c>
      <c r="H1936" s="121">
        <v>1526</v>
      </c>
      <c r="I1936" s="121">
        <v>0.02</v>
      </c>
      <c r="J1936" s="128" t="s">
        <v>1590</v>
      </c>
      <c r="K1936" s="132">
        <v>0.02</v>
      </c>
      <c r="L1936" s="121" t="s">
        <v>107</v>
      </c>
      <c r="M1936" s="121" t="str">
        <f>VLOOKUP($H1936,References_1!$C$2:$D$827,2,)</f>
        <v>GP4</v>
      </c>
      <c r="N1936" s="121" t="e">
        <f>VLOOKUP($H1936,References_2!$D$2:'References_2'!$AQ$186,39,)</f>
        <v>#N/A</v>
      </c>
      <c r="O1936" s="121" t="str">
        <f t="shared" si="60"/>
        <v>µg</v>
      </c>
      <c r="P1936" s="138">
        <f>IF($O1936="mg",VLOOKUP($C1936,References_1!$H$2:$I$19,2,)*$K1936*0.0864,IF($O1936="µg",VLOOKUP($C1936,References_1!$H$2:$I$19,2,)*$K1936*86.4,""))</f>
        <v>49.386240000000001</v>
      </c>
      <c r="Q1936" s="132" t="str">
        <f t="shared" si="61"/>
        <v>mg/j</v>
      </c>
    </row>
    <row r="1937" spans="1:17" hidden="1" x14ac:dyDescent="0.2">
      <c r="A1937" s="121">
        <f>VLOOKUP($B1937,References_1!$F$2:$G$19,2,)</f>
        <v>14</v>
      </c>
      <c r="B1937" s="121">
        <v>6127985</v>
      </c>
      <c r="C1937" s="121">
        <f>VLOOKUP($B1937,References_1!$F$2:$H$19,3,)</f>
        <v>11</v>
      </c>
      <c r="D1937" s="122">
        <v>42534</v>
      </c>
      <c r="E1937" s="121" t="s">
        <v>977</v>
      </c>
      <c r="F1937" s="121">
        <v>23</v>
      </c>
      <c r="G1937" s="121" t="s">
        <v>557</v>
      </c>
      <c r="H1937" s="121">
        <v>1526</v>
      </c>
      <c r="I1937" s="121">
        <v>0.02</v>
      </c>
      <c r="J1937" s="128" t="s">
        <v>1590</v>
      </c>
      <c r="K1937" s="132">
        <v>0.02</v>
      </c>
      <c r="L1937" s="121" t="s">
        <v>107</v>
      </c>
      <c r="M1937" s="121" t="str">
        <f>VLOOKUP($H1937,References_1!$C$2:$D$827,2,)</f>
        <v>GP4</v>
      </c>
      <c r="N1937" s="121" t="e">
        <f>VLOOKUP($H1937,References_2!$D$2:'References_2'!$AQ$186,39,)</f>
        <v>#N/A</v>
      </c>
      <c r="O1937" s="121" t="str">
        <f t="shared" si="60"/>
        <v>µg</v>
      </c>
      <c r="P1937" s="138">
        <f>IF($O1937="mg",VLOOKUP($C1937,References_1!$H$2:$I$19,2,)*$K1937*0.0864,IF($O1937="µg",VLOOKUP($C1937,References_1!$H$2:$I$19,2,)*$K1937*86.4,""))</f>
        <v>53.23968</v>
      </c>
      <c r="Q1937" s="132" t="str">
        <f t="shared" si="61"/>
        <v>mg/j</v>
      </c>
    </row>
    <row r="1938" spans="1:17" hidden="1" x14ac:dyDescent="0.2">
      <c r="A1938" s="121">
        <f>VLOOKUP($B1938,References_1!$F$2:$G$19,2,)</f>
        <v>11</v>
      </c>
      <c r="B1938" s="121" t="s">
        <v>963</v>
      </c>
      <c r="C1938" s="121">
        <f>VLOOKUP($B1938,References_1!$F$2:$H$19,3,)</f>
        <v>13</v>
      </c>
      <c r="D1938" s="122">
        <v>42534</v>
      </c>
      <c r="E1938" s="121" t="s">
        <v>964</v>
      </c>
      <c r="F1938" s="121">
        <v>23</v>
      </c>
      <c r="G1938" s="121" t="s">
        <v>557</v>
      </c>
      <c r="H1938" s="121">
        <v>1526</v>
      </c>
      <c r="I1938" s="121">
        <v>0.02</v>
      </c>
      <c r="J1938" s="128" t="s">
        <v>1590</v>
      </c>
      <c r="K1938" s="132">
        <v>0.02</v>
      </c>
      <c r="L1938" s="121" t="s">
        <v>107</v>
      </c>
      <c r="M1938" s="121" t="str">
        <f>VLOOKUP($H1938,References_1!$C$2:$D$827,2,)</f>
        <v>GP4</v>
      </c>
      <c r="N1938" s="121" t="e">
        <f>VLOOKUP($H1938,References_2!$D$2:'References_2'!$AQ$186,39,)</f>
        <v>#N/A</v>
      </c>
      <c r="O1938" s="121" t="str">
        <f t="shared" si="60"/>
        <v>µg</v>
      </c>
      <c r="P1938" s="138">
        <f>IF($O1938="mg",VLOOKUP($C1938,References_1!$H$2:$I$19,2,)*$K1938*0.0864,IF($O1938="µg",VLOOKUP($C1938,References_1!$H$2:$I$19,2,)*$K1938*86.4,""))</f>
        <v>28.512000000000004</v>
      </c>
      <c r="Q1938" s="132" t="str">
        <f t="shared" si="61"/>
        <v>mg/j</v>
      </c>
    </row>
    <row r="1939" spans="1:17" hidden="1" x14ac:dyDescent="0.2">
      <c r="A1939" s="121">
        <f>VLOOKUP($B1939,References_1!$F$2:$G$19,2,)</f>
        <v>12</v>
      </c>
      <c r="B1939" s="121">
        <v>6127975</v>
      </c>
      <c r="C1939" s="121">
        <f>VLOOKUP($B1939,References_1!$F$2:$H$19,3,)</f>
        <v>14</v>
      </c>
      <c r="D1939" s="122">
        <v>42534</v>
      </c>
      <c r="E1939" s="121" t="s">
        <v>984</v>
      </c>
      <c r="F1939" s="121">
        <v>23</v>
      </c>
      <c r="G1939" s="121" t="s">
        <v>557</v>
      </c>
      <c r="H1939" s="121">
        <v>1526</v>
      </c>
      <c r="I1939" s="121">
        <v>0.02</v>
      </c>
      <c r="J1939" s="128" t="s">
        <v>1590</v>
      </c>
      <c r="K1939" s="132">
        <v>0.02</v>
      </c>
      <c r="L1939" s="121" t="s">
        <v>107</v>
      </c>
      <c r="M1939" s="121" t="str">
        <f>VLOOKUP($H1939,References_1!$C$2:$D$827,2,)</f>
        <v>GP4</v>
      </c>
      <c r="N1939" s="121" t="e">
        <f>VLOOKUP($H1939,References_2!$D$2:'References_2'!$AQ$186,39,)</f>
        <v>#N/A</v>
      </c>
      <c r="O1939" s="121" t="str">
        <f t="shared" si="60"/>
        <v>µg</v>
      </c>
      <c r="P1939" s="138">
        <f>IF($O1939="mg",VLOOKUP($C1939,References_1!$H$2:$I$19,2,)*$K1939*0.0864,IF($O1939="µg",VLOOKUP($C1939,References_1!$H$2:$I$19,2,)*$K1939*86.4,""))</f>
        <v>129.87647999999999</v>
      </c>
      <c r="Q1939" s="132" t="str">
        <f t="shared" si="61"/>
        <v>mg/j</v>
      </c>
    </row>
    <row r="1940" spans="1:17" hidden="1" x14ac:dyDescent="0.2">
      <c r="A1940" s="121">
        <f>VLOOKUP($B1940,References_1!$F$2:$G$19,2,)</f>
        <v>4</v>
      </c>
      <c r="B1940" s="121">
        <v>6127935</v>
      </c>
      <c r="C1940" s="121">
        <f>VLOOKUP($B1940,References_1!$F$2:$H$19,3,)</f>
        <v>3</v>
      </c>
      <c r="D1940" s="122">
        <v>42534</v>
      </c>
      <c r="E1940" s="121" t="s">
        <v>104</v>
      </c>
      <c r="F1940" s="121">
        <v>23</v>
      </c>
      <c r="G1940" s="121" t="s">
        <v>558</v>
      </c>
      <c r="H1940" s="121">
        <v>2731</v>
      </c>
      <c r="I1940" s="121">
        <v>2.1999999999999999E-2</v>
      </c>
      <c r="J1940" s="128" t="s">
        <v>1590</v>
      </c>
      <c r="K1940" s="132">
        <v>2.1999999999999999E-2</v>
      </c>
      <c r="L1940" s="121" t="s">
        <v>107</v>
      </c>
      <c r="M1940" s="121" t="str">
        <f>VLOOKUP($H1940,References_1!$C$2:$D$827,2,)</f>
        <v>GP4</v>
      </c>
      <c r="N1940" s="121" t="e">
        <f>VLOOKUP($H1940,References_2!$D$2:'References_2'!$AQ$186,39,)</f>
        <v>#N/A</v>
      </c>
      <c r="O1940" s="121" t="str">
        <f t="shared" si="60"/>
        <v>µg</v>
      </c>
      <c r="P1940" s="138">
        <f>IF($O1940="mg",VLOOKUP($C1940,References_1!$H$2:$I$19,2,)*$K1940*0.0864,IF($O1940="µg",VLOOKUP($C1940,References_1!$H$2:$I$19,2,)*$K1940*86.4,""))</f>
        <v>11.841984000000002</v>
      </c>
      <c r="Q1940" s="132" t="str">
        <f t="shared" si="61"/>
        <v>mg/j</v>
      </c>
    </row>
    <row r="1941" spans="1:17" hidden="1" x14ac:dyDescent="0.2">
      <c r="A1941" s="121">
        <f>VLOOKUP($B1941,References_1!$F$2:$G$19,2,)</f>
        <v>18</v>
      </c>
      <c r="B1941" s="121">
        <v>6127970</v>
      </c>
      <c r="C1941" s="121">
        <f>VLOOKUP($B1941,References_1!$F$2:$H$19,3,)</f>
        <v>9.5</v>
      </c>
      <c r="D1941" s="122">
        <v>42534</v>
      </c>
      <c r="E1941" s="121" t="s">
        <v>948</v>
      </c>
      <c r="F1941" s="121">
        <v>23</v>
      </c>
      <c r="G1941" s="121" t="s">
        <v>558</v>
      </c>
      <c r="H1941" s="121">
        <v>2731</v>
      </c>
      <c r="I1941" s="121">
        <v>2.1999999999999999E-2</v>
      </c>
      <c r="J1941" s="128" t="s">
        <v>1590</v>
      </c>
      <c r="K1941" s="132">
        <v>2.1999999999999999E-2</v>
      </c>
      <c r="L1941" s="121" t="s">
        <v>107</v>
      </c>
      <c r="M1941" s="121" t="str">
        <f>VLOOKUP($H1941,References_1!$C$2:$D$827,2,)</f>
        <v>GP4</v>
      </c>
      <c r="N1941" s="121" t="e">
        <f>VLOOKUP($H1941,References_2!$D$2:'References_2'!$AQ$186,39,)</f>
        <v>#N/A</v>
      </c>
      <c r="O1941" s="121" t="str">
        <f t="shared" si="60"/>
        <v>µg</v>
      </c>
      <c r="P1941" s="138">
        <f>IF($O1941="mg",VLOOKUP($C1941,References_1!$H$2:$I$19,2,)*$K1941*0.0864,IF($O1941="µg",VLOOKUP($C1941,References_1!$H$2:$I$19,2,)*$K1941*86.4,""))</f>
        <v>54.324863999999991</v>
      </c>
      <c r="Q1941" s="132" t="str">
        <f t="shared" si="61"/>
        <v>mg/j</v>
      </c>
    </row>
    <row r="1942" spans="1:17" hidden="1" x14ac:dyDescent="0.2">
      <c r="A1942" s="121">
        <f>VLOOKUP($B1942,References_1!$F$2:$G$19,2,)</f>
        <v>14</v>
      </c>
      <c r="B1942" s="121">
        <v>6127985</v>
      </c>
      <c r="C1942" s="121">
        <f>VLOOKUP($B1942,References_1!$F$2:$H$19,3,)</f>
        <v>11</v>
      </c>
      <c r="D1942" s="122">
        <v>42534</v>
      </c>
      <c r="E1942" s="121" t="s">
        <v>977</v>
      </c>
      <c r="F1942" s="121">
        <v>23</v>
      </c>
      <c r="G1942" s="121" t="s">
        <v>558</v>
      </c>
      <c r="H1942" s="121">
        <v>2731</v>
      </c>
      <c r="I1942" s="121">
        <v>2.1999999999999999E-2</v>
      </c>
      <c r="J1942" s="128" t="s">
        <v>1590</v>
      </c>
      <c r="K1942" s="132">
        <v>2.1999999999999999E-2</v>
      </c>
      <c r="L1942" s="121" t="s">
        <v>107</v>
      </c>
      <c r="M1942" s="121" t="str">
        <f>VLOOKUP($H1942,References_1!$C$2:$D$827,2,)</f>
        <v>GP4</v>
      </c>
      <c r="N1942" s="121" t="e">
        <f>VLOOKUP($H1942,References_2!$D$2:'References_2'!$AQ$186,39,)</f>
        <v>#N/A</v>
      </c>
      <c r="O1942" s="121" t="str">
        <f t="shared" si="60"/>
        <v>µg</v>
      </c>
      <c r="P1942" s="138">
        <f>IF($O1942="mg",VLOOKUP($C1942,References_1!$H$2:$I$19,2,)*$K1942*0.0864,IF($O1942="µg",VLOOKUP($C1942,References_1!$H$2:$I$19,2,)*$K1942*86.4,""))</f>
        <v>58.563648000000001</v>
      </c>
      <c r="Q1942" s="132" t="str">
        <f t="shared" si="61"/>
        <v>mg/j</v>
      </c>
    </row>
    <row r="1943" spans="1:17" hidden="1" x14ac:dyDescent="0.2">
      <c r="A1943" s="121">
        <f>VLOOKUP($B1943,References_1!$F$2:$G$19,2,)</f>
        <v>11</v>
      </c>
      <c r="B1943" s="121" t="s">
        <v>963</v>
      </c>
      <c r="C1943" s="121">
        <f>VLOOKUP($B1943,References_1!$F$2:$H$19,3,)</f>
        <v>13</v>
      </c>
      <c r="D1943" s="122">
        <v>42534</v>
      </c>
      <c r="E1943" s="121" t="s">
        <v>964</v>
      </c>
      <c r="F1943" s="121">
        <v>23</v>
      </c>
      <c r="G1943" s="121" t="s">
        <v>558</v>
      </c>
      <c r="H1943" s="121">
        <v>2731</v>
      </c>
      <c r="I1943" s="121">
        <v>2.1999999999999999E-2</v>
      </c>
      <c r="J1943" s="128" t="s">
        <v>1590</v>
      </c>
      <c r="K1943" s="132">
        <v>2.1999999999999999E-2</v>
      </c>
      <c r="L1943" s="121" t="s">
        <v>107</v>
      </c>
      <c r="M1943" s="121" t="str">
        <f>VLOOKUP($H1943,References_1!$C$2:$D$827,2,)</f>
        <v>GP4</v>
      </c>
      <c r="N1943" s="121" t="e">
        <f>VLOOKUP($H1943,References_2!$D$2:'References_2'!$AQ$186,39,)</f>
        <v>#N/A</v>
      </c>
      <c r="O1943" s="121" t="str">
        <f t="shared" si="60"/>
        <v>µg</v>
      </c>
      <c r="P1943" s="138">
        <f>IF($O1943="mg",VLOOKUP($C1943,References_1!$H$2:$I$19,2,)*$K1943*0.0864,IF($O1943="µg",VLOOKUP($C1943,References_1!$H$2:$I$19,2,)*$K1943*86.4,""))</f>
        <v>31.363200000000003</v>
      </c>
      <c r="Q1943" s="132" t="str">
        <f t="shared" si="61"/>
        <v>mg/j</v>
      </c>
    </row>
    <row r="1944" spans="1:17" hidden="1" x14ac:dyDescent="0.2">
      <c r="A1944" s="121">
        <f>VLOOKUP($B1944,References_1!$F$2:$G$19,2,)</f>
        <v>12</v>
      </c>
      <c r="B1944" s="121">
        <v>6127975</v>
      </c>
      <c r="C1944" s="121">
        <f>VLOOKUP($B1944,References_1!$F$2:$H$19,3,)</f>
        <v>14</v>
      </c>
      <c r="D1944" s="122">
        <v>42534</v>
      </c>
      <c r="E1944" s="121" t="s">
        <v>984</v>
      </c>
      <c r="F1944" s="121">
        <v>23</v>
      </c>
      <c r="G1944" s="121" t="s">
        <v>558</v>
      </c>
      <c r="H1944" s="121">
        <v>2731</v>
      </c>
      <c r="I1944" s="121">
        <v>2.1999999999999999E-2</v>
      </c>
      <c r="J1944" s="128" t="s">
        <v>1590</v>
      </c>
      <c r="K1944" s="132">
        <v>2.1999999999999999E-2</v>
      </c>
      <c r="L1944" s="121" t="s">
        <v>107</v>
      </c>
      <c r="M1944" s="121" t="str">
        <f>VLOOKUP($H1944,References_1!$C$2:$D$827,2,)</f>
        <v>GP4</v>
      </c>
      <c r="N1944" s="121" t="e">
        <f>VLOOKUP($H1944,References_2!$D$2:'References_2'!$AQ$186,39,)</f>
        <v>#N/A</v>
      </c>
      <c r="O1944" s="121" t="str">
        <f t="shared" si="60"/>
        <v>µg</v>
      </c>
      <c r="P1944" s="138">
        <f>IF($O1944="mg",VLOOKUP($C1944,References_1!$H$2:$I$19,2,)*$K1944*0.0864,IF($O1944="µg",VLOOKUP($C1944,References_1!$H$2:$I$19,2,)*$K1944*86.4,""))</f>
        <v>142.86412799999999</v>
      </c>
      <c r="Q1944" s="132" t="str">
        <f t="shared" si="61"/>
        <v>mg/j</v>
      </c>
    </row>
    <row r="1945" spans="1:17" hidden="1" x14ac:dyDescent="0.2">
      <c r="A1945" s="121">
        <f>VLOOKUP($B1945,References_1!$F$2:$G$19,2,)</f>
        <v>4</v>
      </c>
      <c r="B1945" s="121">
        <v>6127935</v>
      </c>
      <c r="C1945" s="121">
        <f>VLOOKUP($B1945,References_1!$F$2:$H$19,3,)</f>
        <v>3</v>
      </c>
      <c r="D1945" s="122">
        <v>42534</v>
      </c>
      <c r="E1945" s="121" t="s">
        <v>104</v>
      </c>
      <c r="F1945" s="121">
        <v>23</v>
      </c>
      <c r="G1945" s="121" t="s">
        <v>559</v>
      </c>
      <c r="H1945" s="121">
        <v>1506</v>
      </c>
      <c r="I1945" s="121">
        <v>0.02</v>
      </c>
      <c r="J1945" s="128" t="s">
        <v>1590</v>
      </c>
      <c r="K1945" s="132">
        <v>0.02</v>
      </c>
      <c r="L1945" s="121" t="s">
        <v>107</v>
      </c>
      <c r="M1945" s="121" t="str">
        <f>VLOOKUP($H1945,References_1!$C$2:$D$827,2,)</f>
        <v>GP4</v>
      </c>
      <c r="N1945" s="121">
        <f>VLOOKUP($H1945,References_2!$D$2:'References_2'!$AQ$186,39,)</f>
        <v>28</v>
      </c>
      <c r="O1945" s="121" t="str">
        <f t="shared" si="60"/>
        <v>µg</v>
      </c>
      <c r="P1945" s="138">
        <f>IF($O1945="mg",VLOOKUP($C1945,References_1!$H$2:$I$19,2,)*$K1945*0.0864,IF($O1945="µg",VLOOKUP($C1945,References_1!$H$2:$I$19,2,)*$K1945*86.4,""))</f>
        <v>10.765440000000002</v>
      </c>
      <c r="Q1945" s="132" t="str">
        <f t="shared" si="61"/>
        <v>mg/j</v>
      </c>
    </row>
    <row r="1946" spans="1:17" hidden="1" x14ac:dyDescent="0.2">
      <c r="A1946" s="120">
        <f>VLOOKUP($B1946,References_1!$F$2:$G$19,2,)</f>
        <v>18</v>
      </c>
      <c r="B1946" s="120">
        <v>6127970</v>
      </c>
      <c r="C1946" s="121">
        <f>VLOOKUP($B1946,References_1!$F$2:$H$19,3,)</f>
        <v>9.5</v>
      </c>
      <c r="D1946" s="122">
        <v>42534</v>
      </c>
      <c r="E1946" s="121" t="s">
        <v>948</v>
      </c>
      <c r="F1946" s="121">
        <v>23</v>
      </c>
      <c r="G1946" s="121" t="s">
        <v>559</v>
      </c>
      <c r="H1946" s="121">
        <v>1506</v>
      </c>
      <c r="I1946" s="121">
        <v>0.02</v>
      </c>
      <c r="J1946" s="128"/>
      <c r="K1946" s="132">
        <v>9.4E-2</v>
      </c>
      <c r="L1946" s="121" t="s">
        <v>107</v>
      </c>
      <c r="M1946" s="121" t="str">
        <f>VLOOKUP($H1946,References_1!$C$2:$D$827,2,)</f>
        <v>GP4</v>
      </c>
      <c r="N1946" s="121">
        <f>VLOOKUP($H1946,References_2!$D$2:'References_2'!$AQ$186,39,)</f>
        <v>28</v>
      </c>
      <c r="O1946" s="121" t="str">
        <f t="shared" si="60"/>
        <v>µg</v>
      </c>
      <c r="P1946" s="138">
        <f>IF($O1946="mg",VLOOKUP($C1946,References_1!$H$2:$I$19,2,)*$K1946*0.0864,IF($O1946="µg",VLOOKUP($C1946,References_1!$H$2:$I$19,2,)*$K1946*86.4,""))</f>
        <v>232.11532800000001</v>
      </c>
      <c r="Q1946" s="132" t="str">
        <f t="shared" si="61"/>
        <v>mg/j</v>
      </c>
    </row>
    <row r="1947" spans="1:17" hidden="1" x14ac:dyDescent="0.2">
      <c r="A1947" s="120">
        <f>VLOOKUP($B1947,References_1!$F$2:$G$19,2,)</f>
        <v>14</v>
      </c>
      <c r="B1947" s="120">
        <v>6127985</v>
      </c>
      <c r="C1947" s="121">
        <f>VLOOKUP($B1947,References_1!$F$2:$H$19,3,)</f>
        <v>11</v>
      </c>
      <c r="D1947" s="122">
        <v>42534</v>
      </c>
      <c r="E1947" s="121" t="s">
        <v>977</v>
      </c>
      <c r="F1947" s="121">
        <v>23</v>
      </c>
      <c r="G1947" s="121" t="s">
        <v>559</v>
      </c>
      <c r="H1947" s="121">
        <v>1506</v>
      </c>
      <c r="I1947" s="121">
        <v>0.02</v>
      </c>
      <c r="J1947" s="128"/>
      <c r="K1947" s="132">
        <v>0.13600000000000001</v>
      </c>
      <c r="L1947" s="121" t="s">
        <v>107</v>
      </c>
      <c r="M1947" s="121" t="str">
        <f>VLOOKUP($H1947,References_1!$C$2:$D$827,2,)</f>
        <v>GP4</v>
      </c>
      <c r="N1947" s="121">
        <f>VLOOKUP($H1947,References_2!$D$2:'References_2'!$AQ$186,39,)</f>
        <v>28</v>
      </c>
      <c r="O1947" s="121" t="str">
        <f t="shared" si="60"/>
        <v>µg</v>
      </c>
      <c r="P1947" s="138">
        <f>IF($O1947="mg",VLOOKUP($C1947,References_1!$H$2:$I$19,2,)*$K1947*0.0864,IF($O1947="µg",VLOOKUP($C1947,References_1!$H$2:$I$19,2,)*$K1947*86.4,""))</f>
        <v>362.02982400000008</v>
      </c>
      <c r="Q1947" s="132" t="str">
        <f t="shared" si="61"/>
        <v>mg/j</v>
      </c>
    </row>
    <row r="1948" spans="1:17" hidden="1" x14ac:dyDescent="0.2">
      <c r="A1948" s="121">
        <f>VLOOKUP($B1948,References_1!$F$2:$G$19,2,)</f>
        <v>11</v>
      </c>
      <c r="B1948" s="121" t="s">
        <v>963</v>
      </c>
      <c r="C1948" s="121">
        <f>VLOOKUP($B1948,References_1!$F$2:$H$19,3,)</f>
        <v>13</v>
      </c>
      <c r="D1948" s="122">
        <v>42534</v>
      </c>
      <c r="E1948" s="121" t="s">
        <v>964</v>
      </c>
      <c r="F1948" s="121">
        <v>23</v>
      </c>
      <c r="G1948" s="121" t="s">
        <v>559</v>
      </c>
      <c r="H1948" s="121">
        <v>1506</v>
      </c>
      <c r="I1948" s="121">
        <v>0.02</v>
      </c>
      <c r="J1948" s="128" t="s">
        <v>1590</v>
      </c>
      <c r="K1948" s="132">
        <v>0.02</v>
      </c>
      <c r="L1948" s="121" t="s">
        <v>107</v>
      </c>
      <c r="M1948" s="121" t="str">
        <f>VLOOKUP($H1948,References_1!$C$2:$D$827,2,)</f>
        <v>GP4</v>
      </c>
      <c r="N1948" s="121">
        <f>VLOOKUP($H1948,References_2!$D$2:'References_2'!$AQ$186,39,)</f>
        <v>28</v>
      </c>
      <c r="O1948" s="121" t="str">
        <f t="shared" si="60"/>
        <v>µg</v>
      </c>
      <c r="P1948" s="138">
        <f>IF($O1948="mg",VLOOKUP($C1948,References_1!$H$2:$I$19,2,)*$K1948*0.0864,IF($O1948="µg",VLOOKUP($C1948,References_1!$H$2:$I$19,2,)*$K1948*86.4,""))</f>
        <v>28.512000000000004</v>
      </c>
      <c r="Q1948" s="132" t="str">
        <f t="shared" si="61"/>
        <v>mg/j</v>
      </c>
    </row>
    <row r="1949" spans="1:17" hidden="1" x14ac:dyDescent="0.2">
      <c r="A1949" s="120">
        <f>VLOOKUP($B1949,References_1!$F$2:$G$19,2,)</f>
        <v>12</v>
      </c>
      <c r="B1949" s="120">
        <v>6127975</v>
      </c>
      <c r="C1949" s="121">
        <f>VLOOKUP($B1949,References_1!$F$2:$H$19,3,)</f>
        <v>14</v>
      </c>
      <c r="D1949" s="122">
        <v>42534</v>
      </c>
      <c r="E1949" s="121" t="s">
        <v>984</v>
      </c>
      <c r="F1949" s="121">
        <v>23</v>
      </c>
      <c r="G1949" s="121" t="s">
        <v>559</v>
      </c>
      <c r="H1949" s="121">
        <v>1506</v>
      </c>
      <c r="I1949" s="121">
        <v>0.02</v>
      </c>
      <c r="J1949" s="128"/>
      <c r="K1949" s="132">
        <v>4.1000000000000002E-2</v>
      </c>
      <c r="L1949" s="121" t="s">
        <v>107</v>
      </c>
      <c r="M1949" s="121" t="str">
        <f>VLOOKUP($H1949,References_1!$C$2:$D$827,2,)</f>
        <v>GP4</v>
      </c>
      <c r="N1949" s="121">
        <f>VLOOKUP($H1949,References_2!$D$2:'References_2'!$AQ$186,39,)</f>
        <v>28</v>
      </c>
      <c r="O1949" s="121" t="str">
        <f t="shared" si="60"/>
        <v>µg</v>
      </c>
      <c r="P1949" s="138">
        <f>IF($O1949="mg",VLOOKUP($C1949,References_1!$H$2:$I$19,2,)*$K1949*0.0864,IF($O1949="µg",VLOOKUP($C1949,References_1!$H$2:$I$19,2,)*$K1949*86.4,""))</f>
        <v>266.24678400000005</v>
      </c>
      <c r="Q1949" s="132" t="str">
        <f t="shared" si="61"/>
        <v>mg/j</v>
      </c>
    </row>
    <row r="1950" spans="1:17" hidden="1" x14ac:dyDescent="0.2">
      <c r="A1950" s="121">
        <f>VLOOKUP($B1950,References_1!$F$2:$G$19,2,)</f>
        <v>4</v>
      </c>
      <c r="B1950" s="121">
        <v>6127935</v>
      </c>
      <c r="C1950" s="121">
        <f>VLOOKUP($B1950,References_1!$F$2:$H$19,3,)</f>
        <v>3</v>
      </c>
      <c r="D1950" s="122">
        <v>42534</v>
      </c>
      <c r="E1950" s="121" t="s">
        <v>104</v>
      </c>
      <c r="F1950" s="121">
        <v>23</v>
      </c>
      <c r="G1950" s="121" t="s">
        <v>560</v>
      </c>
      <c r="H1950" s="121">
        <v>5508</v>
      </c>
      <c r="I1950" s="121">
        <v>0.02</v>
      </c>
      <c r="J1950" s="128" t="s">
        <v>1590</v>
      </c>
      <c r="K1950" s="132">
        <v>0.02</v>
      </c>
      <c r="L1950" s="121" t="s">
        <v>107</v>
      </c>
      <c r="M1950" s="121" t="str">
        <f>VLOOKUP($H1950,References_1!$C$2:$D$827,2,)</f>
        <v>GP4</v>
      </c>
      <c r="N1950" s="121" t="e">
        <f>VLOOKUP($H1950,References_2!$D$2:'References_2'!$AQ$186,39,)</f>
        <v>#N/A</v>
      </c>
      <c r="O1950" s="121" t="str">
        <f t="shared" si="60"/>
        <v>µg</v>
      </c>
      <c r="P1950" s="138">
        <f>IF($O1950="mg",VLOOKUP($C1950,References_1!$H$2:$I$19,2,)*$K1950*0.0864,IF($O1950="µg",VLOOKUP($C1950,References_1!$H$2:$I$19,2,)*$K1950*86.4,""))</f>
        <v>10.765440000000002</v>
      </c>
      <c r="Q1950" s="132" t="str">
        <f t="shared" si="61"/>
        <v>mg/j</v>
      </c>
    </row>
    <row r="1951" spans="1:17" hidden="1" x14ac:dyDescent="0.2">
      <c r="A1951" s="121">
        <f>VLOOKUP($B1951,References_1!$F$2:$G$19,2,)</f>
        <v>18</v>
      </c>
      <c r="B1951" s="121">
        <v>6127970</v>
      </c>
      <c r="C1951" s="121">
        <f>VLOOKUP($B1951,References_1!$F$2:$H$19,3,)</f>
        <v>9.5</v>
      </c>
      <c r="D1951" s="122">
        <v>42534</v>
      </c>
      <c r="E1951" s="121" t="s">
        <v>948</v>
      </c>
      <c r="F1951" s="121">
        <v>23</v>
      </c>
      <c r="G1951" s="121" t="s">
        <v>560</v>
      </c>
      <c r="H1951" s="121">
        <v>5508</v>
      </c>
      <c r="I1951" s="121">
        <v>0.02</v>
      </c>
      <c r="J1951" s="128" t="s">
        <v>1590</v>
      </c>
      <c r="K1951" s="132">
        <v>0.02</v>
      </c>
      <c r="L1951" s="121" t="s">
        <v>107</v>
      </c>
      <c r="M1951" s="121" t="str">
        <f>VLOOKUP($H1951,References_1!$C$2:$D$827,2,)</f>
        <v>GP4</v>
      </c>
      <c r="N1951" s="121" t="e">
        <f>VLOOKUP($H1951,References_2!$D$2:'References_2'!$AQ$186,39,)</f>
        <v>#N/A</v>
      </c>
      <c r="O1951" s="121" t="str">
        <f t="shared" si="60"/>
        <v>µg</v>
      </c>
      <c r="P1951" s="138">
        <f>IF($O1951="mg",VLOOKUP($C1951,References_1!$H$2:$I$19,2,)*$K1951*0.0864,IF($O1951="µg",VLOOKUP($C1951,References_1!$H$2:$I$19,2,)*$K1951*86.4,""))</f>
        <v>49.386240000000001</v>
      </c>
      <c r="Q1951" s="132" t="str">
        <f t="shared" si="61"/>
        <v>mg/j</v>
      </c>
    </row>
    <row r="1952" spans="1:17" hidden="1" x14ac:dyDescent="0.2">
      <c r="A1952" s="121">
        <f>VLOOKUP($B1952,References_1!$F$2:$G$19,2,)</f>
        <v>14</v>
      </c>
      <c r="B1952" s="121">
        <v>6127985</v>
      </c>
      <c r="C1952" s="121">
        <f>VLOOKUP($B1952,References_1!$F$2:$H$19,3,)</f>
        <v>11</v>
      </c>
      <c r="D1952" s="122">
        <v>42534</v>
      </c>
      <c r="E1952" s="121" t="s">
        <v>977</v>
      </c>
      <c r="F1952" s="121">
        <v>23</v>
      </c>
      <c r="G1952" s="121" t="s">
        <v>560</v>
      </c>
      <c r="H1952" s="121">
        <v>5508</v>
      </c>
      <c r="I1952" s="121">
        <v>0.02</v>
      </c>
      <c r="J1952" s="128" t="s">
        <v>1590</v>
      </c>
      <c r="K1952" s="132">
        <v>0.02</v>
      </c>
      <c r="L1952" s="121" t="s">
        <v>107</v>
      </c>
      <c r="M1952" s="121" t="str">
        <f>VLOOKUP($H1952,References_1!$C$2:$D$827,2,)</f>
        <v>GP4</v>
      </c>
      <c r="N1952" s="121" t="e">
        <f>VLOOKUP($H1952,References_2!$D$2:'References_2'!$AQ$186,39,)</f>
        <v>#N/A</v>
      </c>
      <c r="O1952" s="121" t="str">
        <f t="shared" si="60"/>
        <v>µg</v>
      </c>
      <c r="P1952" s="138">
        <f>IF($O1952="mg",VLOOKUP($C1952,References_1!$H$2:$I$19,2,)*$K1952*0.0864,IF($O1952="µg",VLOOKUP($C1952,References_1!$H$2:$I$19,2,)*$K1952*86.4,""))</f>
        <v>53.23968</v>
      </c>
      <c r="Q1952" s="132" t="str">
        <f t="shared" si="61"/>
        <v>mg/j</v>
      </c>
    </row>
    <row r="1953" spans="1:17" hidden="1" x14ac:dyDescent="0.2">
      <c r="A1953" s="121">
        <f>VLOOKUP($B1953,References_1!$F$2:$G$19,2,)</f>
        <v>11</v>
      </c>
      <c r="B1953" s="121" t="s">
        <v>963</v>
      </c>
      <c r="C1953" s="121">
        <f>VLOOKUP($B1953,References_1!$F$2:$H$19,3,)</f>
        <v>13</v>
      </c>
      <c r="D1953" s="122">
        <v>42534</v>
      </c>
      <c r="E1953" s="121" t="s">
        <v>964</v>
      </c>
      <c r="F1953" s="121">
        <v>23</v>
      </c>
      <c r="G1953" s="121" t="s">
        <v>560</v>
      </c>
      <c r="H1953" s="121">
        <v>5508</v>
      </c>
      <c r="I1953" s="121">
        <v>0.02</v>
      </c>
      <c r="J1953" s="128" t="s">
        <v>1590</v>
      </c>
      <c r="K1953" s="132">
        <v>0.02</v>
      </c>
      <c r="L1953" s="121" t="s">
        <v>107</v>
      </c>
      <c r="M1953" s="121" t="str">
        <f>VLOOKUP($H1953,References_1!$C$2:$D$827,2,)</f>
        <v>GP4</v>
      </c>
      <c r="N1953" s="121" t="e">
        <f>VLOOKUP($H1953,References_2!$D$2:'References_2'!$AQ$186,39,)</f>
        <v>#N/A</v>
      </c>
      <c r="O1953" s="121" t="str">
        <f t="shared" si="60"/>
        <v>µg</v>
      </c>
      <c r="P1953" s="138">
        <f>IF($O1953="mg",VLOOKUP($C1953,References_1!$H$2:$I$19,2,)*$K1953*0.0864,IF($O1953="µg",VLOOKUP($C1953,References_1!$H$2:$I$19,2,)*$K1953*86.4,""))</f>
        <v>28.512000000000004</v>
      </c>
      <c r="Q1953" s="132" t="str">
        <f t="shared" si="61"/>
        <v>mg/j</v>
      </c>
    </row>
    <row r="1954" spans="1:17" hidden="1" x14ac:dyDescent="0.2">
      <c r="A1954" s="121">
        <f>VLOOKUP($B1954,References_1!$F$2:$G$19,2,)</f>
        <v>12</v>
      </c>
      <c r="B1954" s="121">
        <v>6127975</v>
      </c>
      <c r="C1954" s="121">
        <f>VLOOKUP($B1954,References_1!$F$2:$H$19,3,)</f>
        <v>14</v>
      </c>
      <c r="D1954" s="122">
        <v>42534</v>
      </c>
      <c r="E1954" s="121" t="s">
        <v>984</v>
      </c>
      <c r="F1954" s="121">
        <v>23</v>
      </c>
      <c r="G1954" s="121" t="s">
        <v>560</v>
      </c>
      <c r="H1954" s="121">
        <v>5508</v>
      </c>
      <c r="I1954" s="121">
        <v>0.02</v>
      </c>
      <c r="J1954" s="128" t="s">
        <v>1590</v>
      </c>
      <c r="K1954" s="132">
        <v>0.02</v>
      </c>
      <c r="L1954" s="121" t="s">
        <v>107</v>
      </c>
      <c r="M1954" s="121" t="str">
        <f>VLOOKUP($H1954,References_1!$C$2:$D$827,2,)</f>
        <v>GP4</v>
      </c>
      <c r="N1954" s="121" t="e">
        <f>VLOOKUP($H1954,References_2!$D$2:'References_2'!$AQ$186,39,)</f>
        <v>#N/A</v>
      </c>
      <c r="O1954" s="121" t="str">
        <f t="shared" si="60"/>
        <v>µg</v>
      </c>
      <c r="P1954" s="138">
        <f>IF($O1954="mg",VLOOKUP($C1954,References_1!$H$2:$I$19,2,)*$K1954*0.0864,IF($O1954="µg",VLOOKUP($C1954,References_1!$H$2:$I$19,2,)*$K1954*86.4,""))</f>
        <v>129.87647999999999</v>
      </c>
      <c r="Q1954" s="132" t="str">
        <f t="shared" si="61"/>
        <v>mg/j</v>
      </c>
    </row>
    <row r="1955" spans="1:17" hidden="1" x14ac:dyDescent="0.2">
      <c r="A1955" s="121">
        <f>VLOOKUP($B1955,References_1!$F$2:$G$19,2,)</f>
        <v>4</v>
      </c>
      <c r="B1955" s="121">
        <v>6127935</v>
      </c>
      <c r="C1955" s="121">
        <f>VLOOKUP($B1955,References_1!$F$2:$H$19,3,)</f>
        <v>3</v>
      </c>
      <c r="D1955" s="122">
        <v>42534</v>
      </c>
      <c r="E1955" s="121" t="s">
        <v>104</v>
      </c>
      <c r="F1955" s="121">
        <v>23</v>
      </c>
      <c r="G1955" s="121" t="s">
        <v>561</v>
      </c>
      <c r="H1955" s="121">
        <v>2047</v>
      </c>
      <c r="I1955" s="121">
        <v>0.05</v>
      </c>
      <c r="J1955" s="128" t="s">
        <v>1590</v>
      </c>
      <c r="K1955" s="132">
        <v>0.05</v>
      </c>
      <c r="L1955" s="121" t="s">
        <v>107</v>
      </c>
      <c r="M1955" s="121" t="str">
        <f>VLOOKUP($H1955,References_1!$C$2:$D$827,2,)</f>
        <v>GP4</v>
      </c>
      <c r="N1955" s="121" t="e">
        <f>VLOOKUP($H1955,References_2!$D$2:'References_2'!$AQ$186,39,)</f>
        <v>#N/A</v>
      </c>
      <c r="O1955" s="121" t="str">
        <f t="shared" si="60"/>
        <v>µg</v>
      </c>
      <c r="P1955" s="138">
        <f>IF($O1955="mg",VLOOKUP($C1955,References_1!$H$2:$I$19,2,)*$K1955*0.0864,IF($O1955="µg",VLOOKUP($C1955,References_1!$H$2:$I$19,2,)*$K1955*86.4,""))</f>
        <v>26.913600000000006</v>
      </c>
      <c r="Q1955" s="132" t="str">
        <f t="shared" si="61"/>
        <v>mg/j</v>
      </c>
    </row>
    <row r="1956" spans="1:17" hidden="1" x14ac:dyDescent="0.2">
      <c r="A1956" s="121">
        <f>VLOOKUP($B1956,References_1!$F$2:$G$19,2,)</f>
        <v>18</v>
      </c>
      <c r="B1956" s="121">
        <v>6127970</v>
      </c>
      <c r="C1956" s="121">
        <f>VLOOKUP($B1956,References_1!$F$2:$H$19,3,)</f>
        <v>9.5</v>
      </c>
      <c r="D1956" s="122">
        <v>42534</v>
      </c>
      <c r="E1956" s="121" t="s">
        <v>948</v>
      </c>
      <c r="F1956" s="121">
        <v>23</v>
      </c>
      <c r="G1956" s="121" t="s">
        <v>561</v>
      </c>
      <c r="H1956" s="121">
        <v>2047</v>
      </c>
      <c r="I1956" s="121">
        <v>0.05</v>
      </c>
      <c r="J1956" s="128" t="s">
        <v>1590</v>
      </c>
      <c r="K1956" s="132">
        <v>0.05</v>
      </c>
      <c r="L1956" s="121" t="s">
        <v>107</v>
      </c>
      <c r="M1956" s="121" t="str">
        <f>VLOOKUP($H1956,References_1!$C$2:$D$827,2,)</f>
        <v>GP4</v>
      </c>
      <c r="N1956" s="121" t="e">
        <f>VLOOKUP($H1956,References_2!$D$2:'References_2'!$AQ$186,39,)</f>
        <v>#N/A</v>
      </c>
      <c r="O1956" s="121" t="str">
        <f t="shared" si="60"/>
        <v>µg</v>
      </c>
      <c r="P1956" s="138">
        <f>IF($O1956="mg",VLOOKUP($C1956,References_1!$H$2:$I$19,2,)*$K1956*0.0864,IF($O1956="µg",VLOOKUP($C1956,References_1!$H$2:$I$19,2,)*$K1956*86.4,""))</f>
        <v>123.46560000000001</v>
      </c>
      <c r="Q1956" s="132" t="str">
        <f t="shared" si="61"/>
        <v>mg/j</v>
      </c>
    </row>
    <row r="1957" spans="1:17" hidden="1" x14ac:dyDescent="0.2">
      <c r="A1957" s="121">
        <f>VLOOKUP($B1957,References_1!$F$2:$G$19,2,)</f>
        <v>14</v>
      </c>
      <c r="B1957" s="121">
        <v>6127985</v>
      </c>
      <c r="C1957" s="121">
        <f>VLOOKUP($B1957,References_1!$F$2:$H$19,3,)</f>
        <v>11</v>
      </c>
      <c r="D1957" s="122">
        <v>42534</v>
      </c>
      <c r="E1957" s="121" t="s">
        <v>977</v>
      </c>
      <c r="F1957" s="121">
        <v>23</v>
      </c>
      <c r="G1957" s="121" t="s">
        <v>561</v>
      </c>
      <c r="H1957" s="121">
        <v>2047</v>
      </c>
      <c r="I1957" s="121">
        <v>0.05</v>
      </c>
      <c r="J1957" s="128" t="s">
        <v>1590</v>
      </c>
      <c r="K1957" s="132">
        <v>0.05</v>
      </c>
      <c r="L1957" s="121" t="s">
        <v>107</v>
      </c>
      <c r="M1957" s="121" t="str">
        <f>VLOOKUP($H1957,References_1!$C$2:$D$827,2,)</f>
        <v>GP4</v>
      </c>
      <c r="N1957" s="121" t="e">
        <f>VLOOKUP($H1957,References_2!$D$2:'References_2'!$AQ$186,39,)</f>
        <v>#N/A</v>
      </c>
      <c r="O1957" s="121" t="str">
        <f t="shared" si="60"/>
        <v>µg</v>
      </c>
      <c r="P1957" s="138">
        <f>IF($O1957="mg",VLOOKUP($C1957,References_1!$H$2:$I$19,2,)*$K1957*0.0864,IF($O1957="µg",VLOOKUP($C1957,References_1!$H$2:$I$19,2,)*$K1957*86.4,""))</f>
        <v>133.0992</v>
      </c>
      <c r="Q1957" s="132" t="str">
        <f t="shared" si="61"/>
        <v>mg/j</v>
      </c>
    </row>
    <row r="1958" spans="1:17" hidden="1" x14ac:dyDescent="0.2">
      <c r="A1958" s="121">
        <f>VLOOKUP($B1958,References_1!$F$2:$G$19,2,)</f>
        <v>11</v>
      </c>
      <c r="B1958" s="121" t="s">
        <v>963</v>
      </c>
      <c r="C1958" s="121">
        <f>VLOOKUP($B1958,References_1!$F$2:$H$19,3,)</f>
        <v>13</v>
      </c>
      <c r="D1958" s="122">
        <v>42534</v>
      </c>
      <c r="E1958" s="121" t="s">
        <v>964</v>
      </c>
      <c r="F1958" s="121">
        <v>23</v>
      </c>
      <c r="G1958" s="121" t="s">
        <v>561</v>
      </c>
      <c r="H1958" s="121">
        <v>2047</v>
      </c>
      <c r="I1958" s="121">
        <v>0.05</v>
      </c>
      <c r="J1958" s="128" t="s">
        <v>1590</v>
      </c>
      <c r="K1958" s="132">
        <v>0.05</v>
      </c>
      <c r="L1958" s="121" t="s">
        <v>107</v>
      </c>
      <c r="M1958" s="121" t="str">
        <f>VLOOKUP($H1958,References_1!$C$2:$D$827,2,)</f>
        <v>GP4</v>
      </c>
      <c r="N1958" s="121" t="e">
        <f>VLOOKUP($H1958,References_2!$D$2:'References_2'!$AQ$186,39,)</f>
        <v>#N/A</v>
      </c>
      <c r="O1958" s="121" t="str">
        <f t="shared" si="60"/>
        <v>µg</v>
      </c>
      <c r="P1958" s="138">
        <f>IF($O1958="mg",VLOOKUP($C1958,References_1!$H$2:$I$19,2,)*$K1958*0.0864,IF($O1958="µg",VLOOKUP($C1958,References_1!$H$2:$I$19,2,)*$K1958*86.4,""))</f>
        <v>71.280000000000015</v>
      </c>
      <c r="Q1958" s="132" t="str">
        <f t="shared" si="61"/>
        <v>mg/j</v>
      </c>
    </row>
    <row r="1959" spans="1:17" hidden="1" x14ac:dyDescent="0.2">
      <c r="A1959" s="121">
        <f>VLOOKUP($B1959,References_1!$F$2:$G$19,2,)</f>
        <v>12</v>
      </c>
      <c r="B1959" s="121">
        <v>6127975</v>
      </c>
      <c r="C1959" s="121">
        <f>VLOOKUP($B1959,References_1!$F$2:$H$19,3,)</f>
        <v>14</v>
      </c>
      <c r="D1959" s="122">
        <v>42534</v>
      </c>
      <c r="E1959" s="121" t="s">
        <v>984</v>
      </c>
      <c r="F1959" s="121">
        <v>23</v>
      </c>
      <c r="G1959" s="121" t="s">
        <v>561</v>
      </c>
      <c r="H1959" s="121">
        <v>2047</v>
      </c>
      <c r="I1959" s="121">
        <v>0.05</v>
      </c>
      <c r="J1959" s="128" t="s">
        <v>1590</v>
      </c>
      <c r="K1959" s="132">
        <v>0.05</v>
      </c>
      <c r="L1959" s="121" t="s">
        <v>107</v>
      </c>
      <c r="M1959" s="121" t="str">
        <f>VLOOKUP($H1959,References_1!$C$2:$D$827,2,)</f>
        <v>GP4</v>
      </c>
      <c r="N1959" s="121" t="e">
        <f>VLOOKUP($H1959,References_2!$D$2:'References_2'!$AQ$186,39,)</f>
        <v>#N/A</v>
      </c>
      <c r="O1959" s="121" t="str">
        <f t="shared" ref="O1959:O2022" si="62">LEFT(L1959,2)</f>
        <v>µg</v>
      </c>
      <c r="P1959" s="138">
        <f>IF($O1959="mg",VLOOKUP($C1959,References_1!$H$2:$I$19,2,)*$K1959*0.0864,IF($O1959="µg",VLOOKUP($C1959,References_1!$H$2:$I$19,2,)*$K1959*86.4,""))</f>
        <v>324.69120000000004</v>
      </c>
      <c r="Q1959" s="132" t="str">
        <f t="shared" ref="Q1959:Q2022" si="63">IF($O1959="mg","kg/j",IF($O1959="µg","mg/j",""))</f>
        <v>mg/j</v>
      </c>
    </row>
    <row r="1960" spans="1:17" hidden="1" x14ac:dyDescent="0.2">
      <c r="A1960" s="121">
        <f>VLOOKUP($B1960,References_1!$F$2:$G$19,2,)</f>
        <v>4</v>
      </c>
      <c r="B1960" s="121">
        <v>6127935</v>
      </c>
      <c r="C1960" s="121">
        <f>VLOOKUP($B1960,References_1!$F$2:$H$19,3,)</f>
        <v>3</v>
      </c>
      <c r="D1960" s="122">
        <v>42534</v>
      </c>
      <c r="E1960" s="121" t="s">
        <v>104</v>
      </c>
      <c r="F1960" s="121">
        <v>23</v>
      </c>
      <c r="G1960" s="121" t="s">
        <v>562</v>
      </c>
      <c r="H1960" s="121">
        <v>1833</v>
      </c>
      <c r="I1960" s="121">
        <v>0.02</v>
      </c>
      <c r="J1960" s="128" t="s">
        <v>1590</v>
      </c>
      <c r="K1960" s="132">
        <v>0.02</v>
      </c>
      <c r="L1960" s="121" t="s">
        <v>107</v>
      </c>
      <c r="M1960" s="121" t="str">
        <f>VLOOKUP($H1960,References_1!$C$2:$D$827,2,)</f>
        <v>GP4</v>
      </c>
      <c r="N1960" s="121" t="e">
        <f>VLOOKUP($H1960,References_2!$D$2:'References_2'!$AQ$186,39,)</f>
        <v>#N/A</v>
      </c>
      <c r="O1960" s="121" t="str">
        <f t="shared" si="62"/>
        <v>µg</v>
      </c>
      <c r="P1960" s="138">
        <f>IF($O1960="mg",VLOOKUP($C1960,References_1!$H$2:$I$19,2,)*$K1960*0.0864,IF($O1960="µg",VLOOKUP($C1960,References_1!$H$2:$I$19,2,)*$K1960*86.4,""))</f>
        <v>10.765440000000002</v>
      </c>
      <c r="Q1960" s="132" t="str">
        <f t="shared" si="63"/>
        <v>mg/j</v>
      </c>
    </row>
    <row r="1961" spans="1:17" hidden="1" x14ac:dyDescent="0.2">
      <c r="A1961" s="121">
        <f>VLOOKUP($B1961,References_1!$F$2:$G$19,2,)</f>
        <v>18</v>
      </c>
      <c r="B1961" s="121">
        <v>6127970</v>
      </c>
      <c r="C1961" s="121">
        <f>VLOOKUP($B1961,References_1!$F$2:$H$19,3,)</f>
        <v>9.5</v>
      </c>
      <c r="D1961" s="122">
        <v>42534</v>
      </c>
      <c r="E1961" s="121" t="s">
        <v>948</v>
      </c>
      <c r="F1961" s="121">
        <v>23</v>
      </c>
      <c r="G1961" s="121" t="s">
        <v>562</v>
      </c>
      <c r="H1961" s="121">
        <v>1833</v>
      </c>
      <c r="I1961" s="121">
        <v>0.02</v>
      </c>
      <c r="J1961" s="128" t="s">
        <v>1590</v>
      </c>
      <c r="K1961" s="132">
        <v>0.02</v>
      </c>
      <c r="L1961" s="121" t="s">
        <v>107</v>
      </c>
      <c r="M1961" s="121" t="str">
        <f>VLOOKUP($H1961,References_1!$C$2:$D$827,2,)</f>
        <v>GP4</v>
      </c>
      <c r="N1961" s="121" t="e">
        <f>VLOOKUP($H1961,References_2!$D$2:'References_2'!$AQ$186,39,)</f>
        <v>#N/A</v>
      </c>
      <c r="O1961" s="121" t="str">
        <f t="shared" si="62"/>
        <v>µg</v>
      </c>
      <c r="P1961" s="138">
        <f>IF($O1961="mg",VLOOKUP($C1961,References_1!$H$2:$I$19,2,)*$K1961*0.0864,IF($O1961="µg",VLOOKUP($C1961,References_1!$H$2:$I$19,2,)*$K1961*86.4,""))</f>
        <v>49.386240000000001</v>
      </c>
      <c r="Q1961" s="132" t="str">
        <f t="shared" si="63"/>
        <v>mg/j</v>
      </c>
    </row>
    <row r="1962" spans="1:17" hidden="1" x14ac:dyDescent="0.2">
      <c r="A1962" s="121">
        <f>VLOOKUP($B1962,References_1!$F$2:$G$19,2,)</f>
        <v>14</v>
      </c>
      <c r="B1962" s="121">
        <v>6127985</v>
      </c>
      <c r="C1962" s="121">
        <f>VLOOKUP($B1962,References_1!$F$2:$H$19,3,)</f>
        <v>11</v>
      </c>
      <c r="D1962" s="122">
        <v>42534</v>
      </c>
      <c r="E1962" s="121" t="s">
        <v>977</v>
      </c>
      <c r="F1962" s="121">
        <v>23</v>
      </c>
      <c r="G1962" s="121" t="s">
        <v>562</v>
      </c>
      <c r="H1962" s="121">
        <v>1833</v>
      </c>
      <c r="I1962" s="121">
        <v>0.02</v>
      </c>
      <c r="J1962" s="128" t="s">
        <v>1590</v>
      </c>
      <c r="K1962" s="132">
        <v>0.02</v>
      </c>
      <c r="L1962" s="121" t="s">
        <v>107</v>
      </c>
      <c r="M1962" s="121" t="str">
        <f>VLOOKUP($H1962,References_1!$C$2:$D$827,2,)</f>
        <v>GP4</v>
      </c>
      <c r="N1962" s="121" t="e">
        <f>VLOOKUP($H1962,References_2!$D$2:'References_2'!$AQ$186,39,)</f>
        <v>#N/A</v>
      </c>
      <c r="O1962" s="121" t="str">
        <f t="shared" si="62"/>
        <v>µg</v>
      </c>
      <c r="P1962" s="138">
        <f>IF($O1962="mg",VLOOKUP($C1962,References_1!$H$2:$I$19,2,)*$K1962*0.0864,IF($O1962="µg",VLOOKUP($C1962,References_1!$H$2:$I$19,2,)*$K1962*86.4,""))</f>
        <v>53.23968</v>
      </c>
      <c r="Q1962" s="132" t="str">
        <f t="shared" si="63"/>
        <v>mg/j</v>
      </c>
    </row>
    <row r="1963" spans="1:17" hidden="1" x14ac:dyDescent="0.2">
      <c r="A1963" s="121">
        <f>VLOOKUP($B1963,References_1!$F$2:$G$19,2,)</f>
        <v>11</v>
      </c>
      <c r="B1963" s="121" t="s">
        <v>963</v>
      </c>
      <c r="C1963" s="121">
        <f>VLOOKUP($B1963,References_1!$F$2:$H$19,3,)</f>
        <v>13</v>
      </c>
      <c r="D1963" s="122">
        <v>42534</v>
      </c>
      <c r="E1963" s="121" t="s">
        <v>964</v>
      </c>
      <c r="F1963" s="121">
        <v>23</v>
      </c>
      <c r="G1963" s="121" t="s">
        <v>562</v>
      </c>
      <c r="H1963" s="121">
        <v>1833</v>
      </c>
      <c r="I1963" s="121">
        <v>0.02</v>
      </c>
      <c r="J1963" s="128" t="s">
        <v>1590</v>
      </c>
      <c r="K1963" s="132">
        <v>0.02</v>
      </c>
      <c r="L1963" s="121" t="s">
        <v>107</v>
      </c>
      <c r="M1963" s="121" t="str">
        <f>VLOOKUP($H1963,References_1!$C$2:$D$827,2,)</f>
        <v>GP4</v>
      </c>
      <c r="N1963" s="121" t="e">
        <f>VLOOKUP($H1963,References_2!$D$2:'References_2'!$AQ$186,39,)</f>
        <v>#N/A</v>
      </c>
      <c r="O1963" s="121" t="str">
        <f t="shared" si="62"/>
        <v>µg</v>
      </c>
      <c r="P1963" s="138">
        <f>IF($O1963="mg",VLOOKUP($C1963,References_1!$H$2:$I$19,2,)*$K1963*0.0864,IF($O1963="µg",VLOOKUP($C1963,References_1!$H$2:$I$19,2,)*$K1963*86.4,""))</f>
        <v>28.512000000000004</v>
      </c>
      <c r="Q1963" s="132" t="str">
        <f t="shared" si="63"/>
        <v>mg/j</v>
      </c>
    </row>
    <row r="1964" spans="1:17" hidden="1" x14ac:dyDescent="0.2">
      <c r="A1964" s="121">
        <f>VLOOKUP($B1964,References_1!$F$2:$G$19,2,)</f>
        <v>12</v>
      </c>
      <c r="B1964" s="121">
        <v>6127975</v>
      </c>
      <c r="C1964" s="121">
        <f>VLOOKUP($B1964,References_1!$F$2:$H$19,3,)</f>
        <v>14</v>
      </c>
      <c r="D1964" s="122">
        <v>42534</v>
      </c>
      <c r="E1964" s="121" t="s">
        <v>984</v>
      </c>
      <c r="F1964" s="121">
        <v>23</v>
      </c>
      <c r="G1964" s="121" t="s">
        <v>562</v>
      </c>
      <c r="H1964" s="121">
        <v>1833</v>
      </c>
      <c r="I1964" s="121">
        <v>0.02</v>
      </c>
      <c r="J1964" s="128" t="s">
        <v>1590</v>
      </c>
      <c r="K1964" s="132">
        <v>0.02</v>
      </c>
      <c r="L1964" s="121" t="s">
        <v>107</v>
      </c>
      <c r="M1964" s="121" t="str">
        <f>VLOOKUP($H1964,References_1!$C$2:$D$827,2,)</f>
        <v>GP4</v>
      </c>
      <c r="N1964" s="121" t="e">
        <f>VLOOKUP($H1964,References_2!$D$2:'References_2'!$AQ$186,39,)</f>
        <v>#N/A</v>
      </c>
      <c r="O1964" s="121" t="str">
        <f t="shared" si="62"/>
        <v>µg</v>
      </c>
      <c r="P1964" s="138">
        <f>IF($O1964="mg",VLOOKUP($C1964,References_1!$H$2:$I$19,2,)*$K1964*0.0864,IF($O1964="µg",VLOOKUP($C1964,References_1!$H$2:$I$19,2,)*$K1964*86.4,""))</f>
        <v>129.87647999999999</v>
      </c>
      <c r="Q1964" s="132" t="str">
        <f t="shared" si="63"/>
        <v>mg/j</v>
      </c>
    </row>
    <row r="1965" spans="1:17" hidden="1" x14ac:dyDescent="0.2">
      <c r="A1965" s="121">
        <f>VLOOKUP($B1965,References_1!$F$2:$G$19,2,)</f>
        <v>4</v>
      </c>
      <c r="B1965" s="121">
        <v>6127935</v>
      </c>
      <c r="C1965" s="121">
        <f>VLOOKUP($B1965,References_1!$F$2:$H$19,3,)</f>
        <v>3</v>
      </c>
      <c r="D1965" s="122">
        <v>42534</v>
      </c>
      <c r="E1965" s="121" t="s">
        <v>104</v>
      </c>
      <c r="F1965" s="121">
        <v>23</v>
      </c>
      <c r="G1965" s="121" t="s">
        <v>563</v>
      </c>
      <c r="H1965" s="121">
        <v>1909</v>
      </c>
      <c r="I1965" s="121">
        <v>5.0000000000000001E-3</v>
      </c>
      <c r="J1965" s="128" t="s">
        <v>1590</v>
      </c>
      <c r="K1965" s="132">
        <v>5.0000000000000001E-3</v>
      </c>
      <c r="L1965" s="121" t="s">
        <v>107</v>
      </c>
      <c r="M1965" s="121" t="str">
        <f>VLOOKUP($H1965,References_1!$C$2:$D$827,2,)</f>
        <v>GP4</v>
      </c>
      <c r="N1965" s="121" t="e">
        <f>VLOOKUP($H1965,References_2!$D$2:'References_2'!$AQ$186,39,)</f>
        <v>#N/A</v>
      </c>
      <c r="O1965" s="121" t="str">
        <f t="shared" si="62"/>
        <v>µg</v>
      </c>
      <c r="P1965" s="138">
        <f>IF($O1965="mg",VLOOKUP($C1965,References_1!$H$2:$I$19,2,)*$K1965*0.0864,IF($O1965="µg",VLOOKUP($C1965,References_1!$H$2:$I$19,2,)*$K1965*86.4,""))</f>
        <v>2.6913600000000004</v>
      </c>
      <c r="Q1965" s="132" t="str">
        <f t="shared" si="63"/>
        <v>mg/j</v>
      </c>
    </row>
    <row r="1966" spans="1:17" hidden="1" x14ac:dyDescent="0.2">
      <c r="A1966" s="121">
        <f>VLOOKUP($B1966,References_1!$F$2:$G$19,2,)</f>
        <v>18</v>
      </c>
      <c r="B1966" s="121">
        <v>6127970</v>
      </c>
      <c r="C1966" s="121">
        <f>VLOOKUP($B1966,References_1!$F$2:$H$19,3,)</f>
        <v>9.5</v>
      </c>
      <c r="D1966" s="122">
        <v>42534</v>
      </c>
      <c r="E1966" s="121" t="s">
        <v>948</v>
      </c>
      <c r="F1966" s="121">
        <v>23</v>
      </c>
      <c r="G1966" s="121" t="s">
        <v>563</v>
      </c>
      <c r="H1966" s="121">
        <v>1909</v>
      </c>
      <c r="I1966" s="121">
        <v>5.0000000000000001E-3</v>
      </c>
      <c r="J1966" s="128" t="s">
        <v>1590</v>
      </c>
      <c r="K1966" s="132">
        <v>5.0000000000000001E-3</v>
      </c>
      <c r="L1966" s="121" t="s">
        <v>107</v>
      </c>
      <c r="M1966" s="121" t="str">
        <f>VLOOKUP($H1966,References_1!$C$2:$D$827,2,)</f>
        <v>GP4</v>
      </c>
      <c r="N1966" s="121" t="e">
        <f>VLOOKUP($H1966,References_2!$D$2:'References_2'!$AQ$186,39,)</f>
        <v>#N/A</v>
      </c>
      <c r="O1966" s="121" t="str">
        <f t="shared" si="62"/>
        <v>µg</v>
      </c>
      <c r="P1966" s="138">
        <f>IF($O1966="mg",VLOOKUP($C1966,References_1!$H$2:$I$19,2,)*$K1966*0.0864,IF($O1966="µg",VLOOKUP($C1966,References_1!$H$2:$I$19,2,)*$K1966*86.4,""))</f>
        <v>12.34656</v>
      </c>
      <c r="Q1966" s="132" t="str">
        <f t="shared" si="63"/>
        <v>mg/j</v>
      </c>
    </row>
    <row r="1967" spans="1:17" hidden="1" x14ac:dyDescent="0.2">
      <c r="A1967" s="121">
        <f>VLOOKUP($B1967,References_1!$F$2:$G$19,2,)</f>
        <v>14</v>
      </c>
      <c r="B1967" s="121">
        <v>6127985</v>
      </c>
      <c r="C1967" s="121">
        <f>VLOOKUP($B1967,References_1!$F$2:$H$19,3,)</f>
        <v>11</v>
      </c>
      <c r="D1967" s="122">
        <v>42534</v>
      </c>
      <c r="E1967" s="121" t="s">
        <v>977</v>
      </c>
      <c r="F1967" s="121">
        <v>23</v>
      </c>
      <c r="G1967" s="121" t="s">
        <v>563</v>
      </c>
      <c r="H1967" s="121">
        <v>1909</v>
      </c>
      <c r="I1967" s="121">
        <v>5.0000000000000001E-3</v>
      </c>
      <c r="J1967" s="128" t="s">
        <v>1590</v>
      </c>
      <c r="K1967" s="132">
        <v>5.0000000000000001E-3</v>
      </c>
      <c r="L1967" s="121" t="s">
        <v>107</v>
      </c>
      <c r="M1967" s="121" t="str">
        <f>VLOOKUP($H1967,References_1!$C$2:$D$827,2,)</f>
        <v>GP4</v>
      </c>
      <c r="N1967" s="121" t="e">
        <f>VLOOKUP($H1967,References_2!$D$2:'References_2'!$AQ$186,39,)</f>
        <v>#N/A</v>
      </c>
      <c r="O1967" s="121" t="str">
        <f t="shared" si="62"/>
        <v>µg</v>
      </c>
      <c r="P1967" s="138">
        <f>IF($O1967="mg",VLOOKUP($C1967,References_1!$H$2:$I$19,2,)*$K1967*0.0864,IF($O1967="µg",VLOOKUP($C1967,References_1!$H$2:$I$19,2,)*$K1967*86.4,""))</f>
        <v>13.30992</v>
      </c>
      <c r="Q1967" s="132" t="str">
        <f t="shared" si="63"/>
        <v>mg/j</v>
      </c>
    </row>
    <row r="1968" spans="1:17" hidden="1" x14ac:dyDescent="0.2">
      <c r="A1968" s="121">
        <f>VLOOKUP($B1968,References_1!$F$2:$G$19,2,)</f>
        <v>11</v>
      </c>
      <c r="B1968" s="121" t="s">
        <v>963</v>
      </c>
      <c r="C1968" s="121">
        <f>VLOOKUP($B1968,References_1!$F$2:$H$19,3,)</f>
        <v>13</v>
      </c>
      <c r="D1968" s="122">
        <v>42534</v>
      </c>
      <c r="E1968" s="121" t="s">
        <v>964</v>
      </c>
      <c r="F1968" s="121">
        <v>23</v>
      </c>
      <c r="G1968" s="121" t="s">
        <v>563</v>
      </c>
      <c r="H1968" s="121">
        <v>1909</v>
      </c>
      <c r="I1968" s="121">
        <v>5.0000000000000001E-3</v>
      </c>
      <c r="J1968" s="128" t="s">
        <v>1590</v>
      </c>
      <c r="K1968" s="132">
        <v>5.0000000000000001E-3</v>
      </c>
      <c r="L1968" s="121" t="s">
        <v>107</v>
      </c>
      <c r="M1968" s="121" t="str">
        <f>VLOOKUP($H1968,References_1!$C$2:$D$827,2,)</f>
        <v>GP4</v>
      </c>
      <c r="N1968" s="121" t="e">
        <f>VLOOKUP($H1968,References_2!$D$2:'References_2'!$AQ$186,39,)</f>
        <v>#N/A</v>
      </c>
      <c r="O1968" s="121" t="str">
        <f t="shared" si="62"/>
        <v>µg</v>
      </c>
      <c r="P1968" s="138">
        <f>IF($O1968="mg",VLOOKUP($C1968,References_1!$H$2:$I$19,2,)*$K1968*0.0864,IF($O1968="µg",VLOOKUP($C1968,References_1!$H$2:$I$19,2,)*$K1968*86.4,""))</f>
        <v>7.128000000000001</v>
      </c>
      <c r="Q1968" s="132" t="str">
        <f t="shared" si="63"/>
        <v>mg/j</v>
      </c>
    </row>
    <row r="1969" spans="1:17" hidden="1" x14ac:dyDescent="0.2">
      <c r="A1969" s="121">
        <f>VLOOKUP($B1969,References_1!$F$2:$G$19,2,)</f>
        <v>12</v>
      </c>
      <c r="B1969" s="121">
        <v>6127975</v>
      </c>
      <c r="C1969" s="121">
        <f>VLOOKUP($B1969,References_1!$F$2:$H$19,3,)</f>
        <v>14</v>
      </c>
      <c r="D1969" s="122">
        <v>42534</v>
      </c>
      <c r="E1969" s="121" t="s">
        <v>984</v>
      </c>
      <c r="F1969" s="121">
        <v>23</v>
      </c>
      <c r="G1969" s="121" t="s">
        <v>563</v>
      </c>
      <c r="H1969" s="121">
        <v>1909</v>
      </c>
      <c r="I1969" s="121">
        <v>5.0000000000000001E-3</v>
      </c>
      <c r="J1969" s="128" t="s">
        <v>1590</v>
      </c>
      <c r="K1969" s="132">
        <v>5.0000000000000001E-3</v>
      </c>
      <c r="L1969" s="121" t="s">
        <v>107</v>
      </c>
      <c r="M1969" s="121" t="str">
        <f>VLOOKUP($H1969,References_1!$C$2:$D$827,2,)</f>
        <v>GP4</v>
      </c>
      <c r="N1969" s="121" t="e">
        <f>VLOOKUP($H1969,References_2!$D$2:'References_2'!$AQ$186,39,)</f>
        <v>#N/A</v>
      </c>
      <c r="O1969" s="121" t="str">
        <f t="shared" si="62"/>
        <v>µg</v>
      </c>
      <c r="P1969" s="138">
        <f>IF($O1969="mg",VLOOKUP($C1969,References_1!$H$2:$I$19,2,)*$K1969*0.0864,IF($O1969="µg",VLOOKUP($C1969,References_1!$H$2:$I$19,2,)*$K1969*86.4,""))</f>
        <v>32.469119999999997</v>
      </c>
      <c r="Q1969" s="132" t="str">
        <f t="shared" si="63"/>
        <v>mg/j</v>
      </c>
    </row>
    <row r="1970" spans="1:17" hidden="1" x14ac:dyDescent="0.2">
      <c r="A1970" s="121">
        <f>VLOOKUP($B1970,References_1!$F$2:$G$19,2,)</f>
        <v>4</v>
      </c>
      <c r="B1970" s="121">
        <v>6127935</v>
      </c>
      <c r="C1970" s="121">
        <f>VLOOKUP($B1970,References_1!$F$2:$H$19,3,)</f>
        <v>3</v>
      </c>
      <c r="D1970" s="122">
        <v>42534</v>
      </c>
      <c r="E1970" s="121" t="s">
        <v>104</v>
      </c>
      <c r="F1970" s="121">
        <v>23</v>
      </c>
      <c r="G1970" s="121" t="s">
        <v>255</v>
      </c>
      <c r="H1970" s="121">
        <v>6231</v>
      </c>
      <c r="I1970" s="121">
        <v>5.0000000000000001E-4</v>
      </c>
      <c r="J1970" s="128" t="s">
        <v>1590</v>
      </c>
      <c r="K1970" s="132">
        <v>5.0000000000000001E-4</v>
      </c>
      <c r="L1970" s="121" t="s">
        <v>107</v>
      </c>
      <c r="M1970" s="121" t="str">
        <f>VLOOKUP($H1970,References_1!$C$2:$D$827,2,)</f>
        <v>GP5</v>
      </c>
      <c r="N1970" s="121" t="e">
        <f>VLOOKUP($H1970,References_2!$D$2:'References_2'!$AQ$186,39,)</f>
        <v>#N/A</v>
      </c>
      <c r="O1970" s="121" t="str">
        <f t="shared" si="62"/>
        <v>µg</v>
      </c>
      <c r="P1970" s="138">
        <f>IF($O1970="mg",VLOOKUP($C1970,References_1!$H$2:$I$19,2,)*$K1970*0.0864,IF($O1970="µg",VLOOKUP($C1970,References_1!$H$2:$I$19,2,)*$K1970*86.4,""))</f>
        <v>0.26913600000000004</v>
      </c>
      <c r="Q1970" s="132" t="str">
        <f t="shared" si="63"/>
        <v>mg/j</v>
      </c>
    </row>
    <row r="1971" spans="1:17" hidden="1" x14ac:dyDescent="0.2">
      <c r="A1971" s="121">
        <f>VLOOKUP($B1971,References_1!$F$2:$G$19,2,)</f>
        <v>18</v>
      </c>
      <c r="B1971" s="121">
        <v>6127970</v>
      </c>
      <c r="C1971" s="121">
        <f>VLOOKUP($B1971,References_1!$F$2:$H$19,3,)</f>
        <v>9.5</v>
      </c>
      <c r="D1971" s="122">
        <v>42534</v>
      </c>
      <c r="E1971" s="121" t="s">
        <v>948</v>
      </c>
      <c r="F1971" s="121">
        <v>23</v>
      </c>
      <c r="G1971" s="121" t="s">
        <v>255</v>
      </c>
      <c r="H1971" s="121">
        <v>6231</v>
      </c>
      <c r="I1971" s="121">
        <v>5.0000000000000001E-4</v>
      </c>
      <c r="J1971" s="128" t="s">
        <v>1590</v>
      </c>
      <c r="K1971" s="132">
        <v>5.0000000000000001E-4</v>
      </c>
      <c r="L1971" s="121" t="s">
        <v>107</v>
      </c>
      <c r="M1971" s="121" t="str">
        <f>VLOOKUP($H1971,References_1!$C$2:$D$827,2,)</f>
        <v>GP5</v>
      </c>
      <c r="N1971" s="121" t="e">
        <f>VLOOKUP($H1971,References_2!$D$2:'References_2'!$AQ$186,39,)</f>
        <v>#N/A</v>
      </c>
      <c r="O1971" s="121" t="str">
        <f t="shared" si="62"/>
        <v>µg</v>
      </c>
      <c r="P1971" s="138">
        <f>IF($O1971="mg",VLOOKUP($C1971,References_1!$H$2:$I$19,2,)*$K1971*0.0864,IF($O1971="µg",VLOOKUP($C1971,References_1!$H$2:$I$19,2,)*$K1971*86.4,""))</f>
        <v>1.234656</v>
      </c>
      <c r="Q1971" s="132" t="str">
        <f t="shared" si="63"/>
        <v>mg/j</v>
      </c>
    </row>
    <row r="1972" spans="1:17" hidden="1" x14ac:dyDescent="0.2">
      <c r="A1972" s="121">
        <f>VLOOKUP($B1972,References_1!$F$2:$G$19,2,)</f>
        <v>14</v>
      </c>
      <c r="B1972" s="121">
        <v>6127985</v>
      </c>
      <c r="C1972" s="121">
        <f>VLOOKUP($B1972,References_1!$F$2:$H$19,3,)</f>
        <v>11</v>
      </c>
      <c r="D1972" s="122">
        <v>42534</v>
      </c>
      <c r="E1972" s="121" t="s">
        <v>977</v>
      </c>
      <c r="F1972" s="121">
        <v>23</v>
      </c>
      <c r="G1972" s="121" t="s">
        <v>255</v>
      </c>
      <c r="H1972" s="121">
        <v>6231</v>
      </c>
      <c r="I1972" s="121">
        <v>5.0000000000000001E-4</v>
      </c>
      <c r="J1972" s="128" t="s">
        <v>1590</v>
      </c>
      <c r="K1972" s="132">
        <v>5.0000000000000001E-4</v>
      </c>
      <c r="L1972" s="121" t="s">
        <v>107</v>
      </c>
      <c r="M1972" s="121" t="str">
        <f>VLOOKUP($H1972,References_1!$C$2:$D$827,2,)</f>
        <v>GP5</v>
      </c>
      <c r="N1972" s="121" t="e">
        <f>VLOOKUP($H1972,References_2!$D$2:'References_2'!$AQ$186,39,)</f>
        <v>#N/A</v>
      </c>
      <c r="O1972" s="121" t="str">
        <f t="shared" si="62"/>
        <v>µg</v>
      </c>
      <c r="P1972" s="138">
        <f>IF($O1972="mg",VLOOKUP($C1972,References_1!$H$2:$I$19,2,)*$K1972*0.0864,IF($O1972="µg",VLOOKUP($C1972,References_1!$H$2:$I$19,2,)*$K1972*86.4,""))</f>
        <v>1.3309920000000002</v>
      </c>
      <c r="Q1972" s="132" t="str">
        <f t="shared" si="63"/>
        <v>mg/j</v>
      </c>
    </row>
    <row r="1973" spans="1:17" hidden="1" x14ac:dyDescent="0.2">
      <c r="A1973" s="121">
        <f>VLOOKUP($B1973,References_1!$F$2:$G$19,2,)</f>
        <v>11</v>
      </c>
      <c r="B1973" s="121" t="s">
        <v>963</v>
      </c>
      <c r="C1973" s="121">
        <f>VLOOKUP($B1973,References_1!$F$2:$H$19,3,)</f>
        <v>13</v>
      </c>
      <c r="D1973" s="122">
        <v>42534</v>
      </c>
      <c r="E1973" s="121" t="s">
        <v>964</v>
      </c>
      <c r="F1973" s="121">
        <v>23</v>
      </c>
      <c r="G1973" s="121" t="s">
        <v>255</v>
      </c>
      <c r="H1973" s="121">
        <v>6231</v>
      </c>
      <c r="I1973" s="121">
        <v>5.0000000000000001E-4</v>
      </c>
      <c r="J1973" s="128" t="s">
        <v>1590</v>
      </c>
      <c r="K1973" s="132">
        <v>5.0000000000000001E-4</v>
      </c>
      <c r="L1973" s="121" t="s">
        <v>107</v>
      </c>
      <c r="M1973" s="121" t="str">
        <f>VLOOKUP($H1973,References_1!$C$2:$D$827,2,)</f>
        <v>GP5</v>
      </c>
      <c r="N1973" s="121" t="e">
        <f>VLOOKUP($H1973,References_2!$D$2:'References_2'!$AQ$186,39,)</f>
        <v>#N/A</v>
      </c>
      <c r="O1973" s="121" t="str">
        <f t="shared" si="62"/>
        <v>µg</v>
      </c>
      <c r="P1973" s="138">
        <f>IF($O1973="mg",VLOOKUP($C1973,References_1!$H$2:$I$19,2,)*$K1973*0.0864,IF($O1973="µg",VLOOKUP($C1973,References_1!$H$2:$I$19,2,)*$K1973*86.4,""))</f>
        <v>0.7128000000000001</v>
      </c>
      <c r="Q1973" s="132" t="str">
        <f t="shared" si="63"/>
        <v>mg/j</v>
      </c>
    </row>
    <row r="1974" spans="1:17" hidden="1" x14ac:dyDescent="0.2">
      <c r="A1974" s="121">
        <f>VLOOKUP($B1974,References_1!$F$2:$G$19,2,)</f>
        <v>12</v>
      </c>
      <c r="B1974" s="121">
        <v>6127975</v>
      </c>
      <c r="C1974" s="121">
        <f>VLOOKUP($B1974,References_1!$F$2:$H$19,3,)</f>
        <v>14</v>
      </c>
      <c r="D1974" s="122">
        <v>42534</v>
      </c>
      <c r="E1974" s="121" t="s">
        <v>984</v>
      </c>
      <c r="F1974" s="121">
        <v>23</v>
      </c>
      <c r="G1974" s="121" t="s">
        <v>255</v>
      </c>
      <c r="H1974" s="121">
        <v>6231</v>
      </c>
      <c r="I1974" s="121">
        <v>5.0000000000000001E-4</v>
      </c>
      <c r="J1974" s="128" t="s">
        <v>1590</v>
      </c>
      <c r="K1974" s="132">
        <v>5.0000000000000001E-4</v>
      </c>
      <c r="L1974" s="121" t="s">
        <v>107</v>
      </c>
      <c r="M1974" s="121" t="str">
        <f>VLOOKUP($H1974,References_1!$C$2:$D$827,2,)</f>
        <v>GP5</v>
      </c>
      <c r="N1974" s="121" t="e">
        <f>VLOOKUP($H1974,References_2!$D$2:'References_2'!$AQ$186,39,)</f>
        <v>#N/A</v>
      </c>
      <c r="O1974" s="121" t="str">
        <f t="shared" si="62"/>
        <v>µg</v>
      </c>
      <c r="P1974" s="138">
        <f>IF($O1974="mg",VLOOKUP($C1974,References_1!$H$2:$I$19,2,)*$K1974*0.0864,IF($O1974="µg",VLOOKUP($C1974,References_1!$H$2:$I$19,2,)*$K1974*86.4,""))</f>
        <v>3.2469120000000005</v>
      </c>
      <c r="Q1974" s="132" t="str">
        <f t="shared" si="63"/>
        <v>mg/j</v>
      </c>
    </row>
    <row r="1975" spans="1:17" hidden="1" x14ac:dyDescent="0.2">
      <c r="A1975" s="121">
        <f>VLOOKUP($B1975,References_1!$F$2:$G$19,2,)</f>
        <v>4</v>
      </c>
      <c r="B1975" s="121">
        <v>6127935</v>
      </c>
      <c r="C1975" s="121">
        <f>VLOOKUP($B1975,References_1!$F$2:$H$19,3,)</f>
        <v>3</v>
      </c>
      <c r="D1975" s="122">
        <v>42534</v>
      </c>
      <c r="E1975" s="121" t="s">
        <v>104</v>
      </c>
      <c r="F1975" s="121">
        <v>23</v>
      </c>
      <c r="G1975" s="121" t="s">
        <v>135</v>
      </c>
      <c r="H1975" s="121">
        <v>2910</v>
      </c>
      <c r="I1975" s="121">
        <v>5.0000000000000001E-4</v>
      </c>
      <c r="J1975" s="128" t="s">
        <v>1590</v>
      </c>
      <c r="K1975" s="132">
        <v>5.0000000000000001E-4</v>
      </c>
      <c r="L1975" s="121" t="s">
        <v>107</v>
      </c>
      <c r="M1975" s="121" t="str">
        <f>VLOOKUP($H1975,References_1!$C$2:$D$827,2,)</f>
        <v>GP5</v>
      </c>
      <c r="N1975" s="121" t="e">
        <f>VLOOKUP($H1975,References_2!$D$2:'References_2'!$AQ$186,39,)</f>
        <v>#N/A</v>
      </c>
      <c r="O1975" s="121" t="str">
        <f t="shared" si="62"/>
        <v>µg</v>
      </c>
      <c r="P1975" s="138">
        <f>IF($O1975="mg",VLOOKUP($C1975,References_1!$H$2:$I$19,2,)*$K1975*0.0864,IF($O1975="µg",VLOOKUP($C1975,References_1!$H$2:$I$19,2,)*$K1975*86.4,""))</f>
        <v>0.26913600000000004</v>
      </c>
      <c r="Q1975" s="132" t="str">
        <f t="shared" si="63"/>
        <v>mg/j</v>
      </c>
    </row>
    <row r="1976" spans="1:17" hidden="1" x14ac:dyDescent="0.2">
      <c r="A1976" s="121">
        <f>VLOOKUP($B1976,References_1!$F$2:$G$19,2,)</f>
        <v>18</v>
      </c>
      <c r="B1976" s="121">
        <v>6127970</v>
      </c>
      <c r="C1976" s="121">
        <f>VLOOKUP($B1976,References_1!$F$2:$H$19,3,)</f>
        <v>9.5</v>
      </c>
      <c r="D1976" s="122">
        <v>42534</v>
      </c>
      <c r="E1976" s="121" t="s">
        <v>948</v>
      </c>
      <c r="F1976" s="121">
        <v>23</v>
      </c>
      <c r="G1976" s="121" t="s">
        <v>135</v>
      </c>
      <c r="H1976" s="121">
        <v>2910</v>
      </c>
      <c r="I1976" s="121">
        <v>5.0000000000000001E-4</v>
      </c>
      <c r="J1976" s="128" t="s">
        <v>1590</v>
      </c>
      <c r="K1976" s="132">
        <v>5.0000000000000001E-4</v>
      </c>
      <c r="L1976" s="121" t="s">
        <v>107</v>
      </c>
      <c r="M1976" s="121" t="str">
        <f>VLOOKUP($H1976,References_1!$C$2:$D$827,2,)</f>
        <v>GP5</v>
      </c>
      <c r="N1976" s="121" t="e">
        <f>VLOOKUP($H1976,References_2!$D$2:'References_2'!$AQ$186,39,)</f>
        <v>#N/A</v>
      </c>
      <c r="O1976" s="121" t="str">
        <f t="shared" si="62"/>
        <v>µg</v>
      </c>
      <c r="P1976" s="138">
        <f>IF($O1976="mg",VLOOKUP($C1976,References_1!$H$2:$I$19,2,)*$K1976*0.0864,IF($O1976="µg",VLOOKUP($C1976,References_1!$H$2:$I$19,2,)*$K1976*86.4,""))</f>
        <v>1.234656</v>
      </c>
      <c r="Q1976" s="132" t="str">
        <f t="shared" si="63"/>
        <v>mg/j</v>
      </c>
    </row>
    <row r="1977" spans="1:17" hidden="1" x14ac:dyDescent="0.2">
      <c r="A1977" s="121">
        <f>VLOOKUP($B1977,References_1!$F$2:$G$19,2,)</f>
        <v>14</v>
      </c>
      <c r="B1977" s="121">
        <v>6127985</v>
      </c>
      <c r="C1977" s="121">
        <f>VLOOKUP($B1977,References_1!$F$2:$H$19,3,)</f>
        <v>11</v>
      </c>
      <c r="D1977" s="122">
        <v>42534</v>
      </c>
      <c r="E1977" s="121" t="s">
        <v>977</v>
      </c>
      <c r="F1977" s="121">
        <v>23</v>
      </c>
      <c r="G1977" s="121" t="s">
        <v>135</v>
      </c>
      <c r="H1977" s="121">
        <v>2910</v>
      </c>
      <c r="I1977" s="121">
        <v>5.0000000000000001E-4</v>
      </c>
      <c r="J1977" s="128" t="s">
        <v>1590</v>
      </c>
      <c r="K1977" s="132">
        <v>5.0000000000000001E-4</v>
      </c>
      <c r="L1977" s="121" t="s">
        <v>107</v>
      </c>
      <c r="M1977" s="121" t="str">
        <f>VLOOKUP($H1977,References_1!$C$2:$D$827,2,)</f>
        <v>GP5</v>
      </c>
      <c r="N1977" s="121" t="e">
        <f>VLOOKUP($H1977,References_2!$D$2:'References_2'!$AQ$186,39,)</f>
        <v>#N/A</v>
      </c>
      <c r="O1977" s="121" t="str">
        <f t="shared" si="62"/>
        <v>µg</v>
      </c>
      <c r="P1977" s="138">
        <f>IF($O1977="mg",VLOOKUP($C1977,References_1!$H$2:$I$19,2,)*$K1977*0.0864,IF($O1977="µg",VLOOKUP($C1977,References_1!$H$2:$I$19,2,)*$K1977*86.4,""))</f>
        <v>1.3309920000000002</v>
      </c>
      <c r="Q1977" s="132" t="str">
        <f t="shared" si="63"/>
        <v>mg/j</v>
      </c>
    </row>
    <row r="1978" spans="1:17" hidden="1" x14ac:dyDescent="0.2">
      <c r="A1978" s="121">
        <f>VLOOKUP($B1978,References_1!$F$2:$G$19,2,)</f>
        <v>11</v>
      </c>
      <c r="B1978" s="121" t="s">
        <v>963</v>
      </c>
      <c r="C1978" s="121">
        <f>VLOOKUP($B1978,References_1!$F$2:$H$19,3,)</f>
        <v>13</v>
      </c>
      <c r="D1978" s="122">
        <v>42534</v>
      </c>
      <c r="E1978" s="121" t="s">
        <v>964</v>
      </c>
      <c r="F1978" s="121">
        <v>23</v>
      </c>
      <c r="G1978" s="121" t="s">
        <v>135</v>
      </c>
      <c r="H1978" s="121">
        <v>2910</v>
      </c>
      <c r="I1978" s="121">
        <v>5.0000000000000001E-4</v>
      </c>
      <c r="J1978" s="128" t="s">
        <v>1590</v>
      </c>
      <c r="K1978" s="132">
        <v>5.0000000000000001E-4</v>
      </c>
      <c r="L1978" s="121" t="s">
        <v>107</v>
      </c>
      <c r="M1978" s="121" t="str">
        <f>VLOOKUP($H1978,References_1!$C$2:$D$827,2,)</f>
        <v>GP5</v>
      </c>
      <c r="N1978" s="121" t="e">
        <f>VLOOKUP($H1978,References_2!$D$2:'References_2'!$AQ$186,39,)</f>
        <v>#N/A</v>
      </c>
      <c r="O1978" s="121" t="str">
        <f t="shared" si="62"/>
        <v>µg</v>
      </c>
      <c r="P1978" s="138">
        <f>IF($O1978="mg",VLOOKUP($C1978,References_1!$H$2:$I$19,2,)*$K1978*0.0864,IF($O1978="µg",VLOOKUP($C1978,References_1!$H$2:$I$19,2,)*$K1978*86.4,""))</f>
        <v>0.7128000000000001</v>
      </c>
      <c r="Q1978" s="132" t="str">
        <f t="shared" si="63"/>
        <v>mg/j</v>
      </c>
    </row>
    <row r="1979" spans="1:17" hidden="1" x14ac:dyDescent="0.2">
      <c r="A1979" s="121">
        <f>VLOOKUP($B1979,References_1!$F$2:$G$19,2,)</f>
        <v>12</v>
      </c>
      <c r="B1979" s="121">
        <v>6127975</v>
      </c>
      <c r="C1979" s="121">
        <f>VLOOKUP($B1979,References_1!$F$2:$H$19,3,)</f>
        <v>14</v>
      </c>
      <c r="D1979" s="122">
        <v>42534</v>
      </c>
      <c r="E1979" s="121" t="s">
        <v>984</v>
      </c>
      <c r="F1979" s="121">
        <v>23</v>
      </c>
      <c r="G1979" s="121" t="s">
        <v>135</v>
      </c>
      <c r="H1979" s="121">
        <v>2910</v>
      </c>
      <c r="I1979" s="121">
        <v>5.0000000000000001E-4</v>
      </c>
      <c r="J1979" s="128" t="s">
        <v>1590</v>
      </c>
      <c r="K1979" s="132">
        <v>5.0000000000000001E-4</v>
      </c>
      <c r="L1979" s="121" t="s">
        <v>107</v>
      </c>
      <c r="M1979" s="121" t="str">
        <f>VLOOKUP($H1979,References_1!$C$2:$D$827,2,)</f>
        <v>GP5</v>
      </c>
      <c r="N1979" s="121" t="e">
        <f>VLOOKUP($H1979,References_2!$D$2:'References_2'!$AQ$186,39,)</f>
        <v>#N/A</v>
      </c>
      <c r="O1979" s="121" t="str">
        <f t="shared" si="62"/>
        <v>µg</v>
      </c>
      <c r="P1979" s="138">
        <f>IF($O1979="mg",VLOOKUP($C1979,References_1!$H$2:$I$19,2,)*$K1979*0.0864,IF($O1979="µg",VLOOKUP($C1979,References_1!$H$2:$I$19,2,)*$K1979*86.4,""))</f>
        <v>3.2469120000000005</v>
      </c>
      <c r="Q1979" s="132" t="str">
        <f t="shared" si="63"/>
        <v>mg/j</v>
      </c>
    </row>
    <row r="1980" spans="1:17" hidden="1" x14ac:dyDescent="0.2">
      <c r="A1980" s="121">
        <f>VLOOKUP($B1980,References_1!$F$2:$G$19,2,)</f>
        <v>4</v>
      </c>
      <c r="B1980" s="121">
        <v>6127935</v>
      </c>
      <c r="C1980" s="121">
        <f>VLOOKUP($B1980,References_1!$F$2:$H$19,3,)</f>
        <v>3</v>
      </c>
      <c r="D1980" s="122">
        <v>42534</v>
      </c>
      <c r="E1980" s="121" t="s">
        <v>104</v>
      </c>
      <c r="F1980" s="121">
        <v>23</v>
      </c>
      <c r="G1980" s="121" t="s">
        <v>142</v>
      </c>
      <c r="H1980" s="121">
        <v>2909</v>
      </c>
      <c r="I1980" s="121">
        <v>5.0000000000000001E-4</v>
      </c>
      <c r="J1980" s="128" t="s">
        <v>1590</v>
      </c>
      <c r="K1980" s="132">
        <v>5.0000000000000001E-4</v>
      </c>
      <c r="L1980" s="121" t="s">
        <v>107</v>
      </c>
      <c r="M1980" s="121" t="str">
        <f>VLOOKUP($H1980,References_1!$C$2:$D$827,2,)</f>
        <v>GP5</v>
      </c>
      <c r="N1980" s="121" t="e">
        <f>VLOOKUP($H1980,References_2!$D$2:'References_2'!$AQ$186,39,)</f>
        <v>#N/A</v>
      </c>
      <c r="O1980" s="121" t="str">
        <f t="shared" si="62"/>
        <v>µg</v>
      </c>
      <c r="P1980" s="138">
        <f>IF($O1980="mg",VLOOKUP($C1980,References_1!$H$2:$I$19,2,)*$K1980*0.0864,IF($O1980="µg",VLOOKUP($C1980,References_1!$H$2:$I$19,2,)*$K1980*86.4,""))</f>
        <v>0.26913600000000004</v>
      </c>
      <c r="Q1980" s="132" t="str">
        <f t="shared" si="63"/>
        <v>mg/j</v>
      </c>
    </row>
    <row r="1981" spans="1:17" hidden="1" x14ac:dyDescent="0.2">
      <c r="A1981" s="121">
        <f>VLOOKUP($B1981,References_1!$F$2:$G$19,2,)</f>
        <v>18</v>
      </c>
      <c r="B1981" s="121">
        <v>6127970</v>
      </c>
      <c r="C1981" s="121">
        <f>VLOOKUP($B1981,References_1!$F$2:$H$19,3,)</f>
        <v>9.5</v>
      </c>
      <c r="D1981" s="122">
        <v>42534</v>
      </c>
      <c r="E1981" s="121" t="s">
        <v>948</v>
      </c>
      <c r="F1981" s="121">
        <v>23</v>
      </c>
      <c r="G1981" s="121" t="s">
        <v>142</v>
      </c>
      <c r="H1981" s="121">
        <v>2909</v>
      </c>
      <c r="I1981" s="121">
        <v>5.0000000000000001E-4</v>
      </c>
      <c r="J1981" s="128" t="s">
        <v>1590</v>
      </c>
      <c r="K1981" s="132">
        <v>5.0000000000000001E-4</v>
      </c>
      <c r="L1981" s="121" t="s">
        <v>107</v>
      </c>
      <c r="M1981" s="121" t="str">
        <f>VLOOKUP($H1981,References_1!$C$2:$D$827,2,)</f>
        <v>GP5</v>
      </c>
      <c r="N1981" s="121" t="e">
        <f>VLOOKUP($H1981,References_2!$D$2:'References_2'!$AQ$186,39,)</f>
        <v>#N/A</v>
      </c>
      <c r="O1981" s="121" t="str">
        <f t="shared" si="62"/>
        <v>µg</v>
      </c>
      <c r="P1981" s="138">
        <f>IF($O1981="mg",VLOOKUP($C1981,References_1!$H$2:$I$19,2,)*$K1981*0.0864,IF($O1981="µg",VLOOKUP($C1981,References_1!$H$2:$I$19,2,)*$K1981*86.4,""))</f>
        <v>1.234656</v>
      </c>
      <c r="Q1981" s="132" t="str">
        <f t="shared" si="63"/>
        <v>mg/j</v>
      </c>
    </row>
    <row r="1982" spans="1:17" hidden="1" x14ac:dyDescent="0.2">
      <c r="A1982" s="121">
        <f>VLOOKUP($B1982,References_1!$F$2:$G$19,2,)</f>
        <v>14</v>
      </c>
      <c r="B1982" s="121">
        <v>6127985</v>
      </c>
      <c r="C1982" s="121">
        <f>VLOOKUP($B1982,References_1!$F$2:$H$19,3,)</f>
        <v>11</v>
      </c>
      <c r="D1982" s="122">
        <v>42534</v>
      </c>
      <c r="E1982" s="121" t="s">
        <v>977</v>
      </c>
      <c r="F1982" s="121">
        <v>23</v>
      </c>
      <c r="G1982" s="121" t="s">
        <v>142</v>
      </c>
      <c r="H1982" s="121">
        <v>2909</v>
      </c>
      <c r="I1982" s="121">
        <v>5.0000000000000001E-4</v>
      </c>
      <c r="J1982" s="128" t="s">
        <v>1590</v>
      </c>
      <c r="K1982" s="132">
        <v>5.0000000000000001E-4</v>
      </c>
      <c r="L1982" s="121" t="s">
        <v>107</v>
      </c>
      <c r="M1982" s="121" t="str">
        <f>VLOOKUP($H1982,References_1!$C$2:$D$827,2,)</f>
        <v>GP5</v>
      </c>
      <c r="N1982" s="121" t="e">
        <f>VLOOKUP($H1982,References_2!$D$2:'References_2'!$AQ$186,39,)</f>
        <v>#N/A</v>
      </c>
      <c r="O1982" s="121" t="str">
        <f t="shared" si="62"/>
        <v>µg</v>
      </c>
      <c r="P1982" s="138">
        <f>IF($O1982="mg",VLOOKUP($C1982,References_1!$H$2:$I$19,2,)*$K1982*0.0864,IF($O1982="µg",VLOOKUP($C1982,References_1!$H$2:$I$19,2,)*$K1982*86.4,""))</f>
        <v>1.3309920000000002</v>
      </c>
      <c r="Q1982" s="132" t="str">
        <f t="shared" si="63"/>
        <v>mg/j</v>
      </c>
    </row>
    <row r="1983" spans="1:17" hidden="1" x14ac:dyDescent="0.2">
      <c r="A1983" s="121">
        <f>VLOOKUP($B1983,References_1!$F$2:$G$19,2,)</f>
        <v>11</v>
      </c>
      <c r="B1983" s="121" t="s">
        <v>963</v>
      </c>
      <c r="C1983" s="121">
        <f>VLOOKUP($B1983,References_1!$F$2:$H$19,3,)</f>
        <v>13</v>
      </c>
      <c r="D1983" s="122">
        <v>42534</v>
      </c>
      <c r="E1983" s="121" t="s">
        <v>964</v>
      </c>
      <c r="F1983" s="121">
        <v>23</v>
      </c>
      <c r="G1983" s="121" t="s">
        <v>142</v>
      </c>
      <c r="H1983" s="121">
        <v>2909</v>
      </c>
      <c r="I1983" s="121">
        <v>5.0000000000000001E-4</v>
      </c>
      <c r="J1983" s="128" t="s">
        <v>1590</v>
      </c>
      <c r="K1983" s="132">
        <v>5.0000000000000001E-4</v>
      </c>
      <c r="L1983" s="121" t="s">
        <v>107</v>
      </c>
      <c r="M1983" s="121" t="str">
        <f>VLOOKUP($H1983,References_1!$C$2:$D$827,2,)</f>
        <v>GP5</v>
      </c>
      <c r="N1983" s="121" t="e">
        <f>VLOOKUP($H1983,References_2!$D$2:'References_2'!$AQ$186,39,)</f>
        <v>#N/A</v>
      </c>
      <c r="O1983" s="121" t="str">
        <f t="shared" si="62"/>
        <v>µg</v>
      </c>
      <c r="P1983" s="138">
        <f>IF($O1983="mg",VLOOKUP($C1983,References_1!$H$2:$I$19,2,)*$K1983*0.0864,IF($O1983="µg",VLOOKUP($C1983,References_1!$H$2:$I$19,2,)*$K1983*86.4,""))</f>
        <v>0.7128000000000001</v>
      </c>
      <c r="Q1983" s="132" t="str">
        <f t="shared" si="63"/>
        <v>mg/j</v>
      </c>
    </row>
    <row r="1984" spans="1:17" hidden="1" x14ac:dyDescent="0.2">
      <c r="A1984" s="121">
        <f>VLOOKUP($B1984,References_1!$F$2:$G$19,2,)</f>
        <v>12</v>
      </c>
      <c r="B1984" s="121">
        <v>6127975</v>
      </c>
      <c r="C1984" s="121">
        <f>VLOOKUP($B1984,References_1!$F$2:$H$19,3,)</f>
        <v>14</v>
      </c>
      <c r="D1984" s="122">
        <v>42534</v>
      </c>
      <c r="E1984" s="121" t="s">
        <v>984</v>
      </c>
      <c r="F1984" s="121">
        <v>23</v>
      </c>
      <c r="G1984" s="121" t="s">
        <v>142</v>
      </c>
      <c r="H1984" s="121">
        <v>2909</v>
      </c>
      <c r="I1984" s="121">
        <v>5.0000000000000001E-4</v>
      </c>
      <c r="J1984" s="128" t="s">
        <v>1590</v>
      </c>
      <c r="K1984" s="132">
        <v>5.0000000000000001E-4</v>
      </c>
      <c r="L1984" s="121" t="s">
        <v>107</v>
      </c>
      <c r="M1984" s="121" t="str">
        <f>VLOOKUP($H1984,References_1!$C$2:$D$827,2,)</f>
        <v>GP5</v>
      </c>
      <c r="N1984" s="121" t="e">
        <f>VLOOKUP($H1984,References_2!$D$2:'References_2'!$AQ$186,39,)</f>
        <v>#N/A</v>
      </c>
      <c r="O1984" s="121" t="str">
        <f t="shared" si="62"/>
        <v>µg</v>
      </c>
      <c r="P1984" s="138">
        <f>IF($O1984="mg",VLOOKUP($C1984,References_1!$H$2:$I$19,2,)*$K1984*0.0864,IF($O1984="µg",VLOOKUP($C1984,References_1!$H$2:$I$19,2,)*$K1984*86.4,""))</f>
        <v>3.2469120000000005</v>
      </c>
      <c r="Q1984" s="132" t="str">
        <f t="shared" si="63"/>
        <v>mg/j</v>
      </c>
    </row>
    <row r="1985" spans="1:17" hidden="1" x14ac:dyDescent="0.2">
      <c r="A1985" s="121">
        <f>VLOOKUP($B1985,References_1!$F$2:$G$19,2,)</f>
        <v>4</v>
      </c>
      <c r="B1985" s="121">
        <v>6127935</v>
      </c>
      <c r="C1985" s="121">
        <f>VLOOKUP($B1985,References_1!$F$2:$H$19,3,)</f>
        <v>3</v>
      </c>
      <c r="D1985" s="122">
        <v>42534</v>
      </c>
      <c r="E1985" s="121" t="s">
        <v>104</v>
      </c>
      <c r="F1985" s="121">
        <v>23</v>
      </c>
      <c r="G1985" s="121" t="s">
        <v>569</v>
      </c>
      <c r="H1985" s="121">
        <v>1197</v>
      </c>
      <c r="I1985" s="121">
        <v>5.0000000000000001E-3</v>
      </c>
      <c r="J1985" s="128" t="s">
        <v>1590</v>
      </c>
      <c r="K1985" s="132">
        <v>5.0000000000000001E-3</v>
      </c>
      <c r="L1985" s="121" t="s">
        <v>107</v>
      </c>
      <c r="M1985" s="121" t="str">
        <f>VLOOKUP($H1985,References_1!$C$2:$D$827,2,)</f>
        <v>GP4</v>
      </c>
      <c r="N1985" s="121">
        <f>VLOOKUP($H1985,References_2!$D$2:'References_2'!$AQ$186,39,)</f>
        <v>1.9999999999999999E-7</v>
      </c>
      <c r="O1985" s="121" t="str">
        <f t="shared" si="62"/>
        <v>µg</v>
      </c>
      <c r="P1985" s="138">
        <f>IF($O1985="mg",VLOOKUP($C1985,References_1!$H$2:$I$19,2,)*$K1985*0.0864,IF($O1985="µg",VLOOKUP($C1985,References_1!$H$2:$I$19,2,)*$K1985*86.4,""))</f>
        <v>2.6913600000000004</v>
      </c>
      <c r="Q1985" s="132" t="str">
        <f t="shared" si="63"/>
        <v>mg/j</v>
      </c>
    </row>
    <row r="1986" spans="1:17" hidden="1" x14ac:dyDescent="0.2">
      <c r="A1986" s="121">
        <f>VLOOKUP($B1986,References_1!$F$2:$G$19,2,)</f>
        <v>18</v>
      </c>
      <c r="B1986" s="121">
        <v>6127970</v>
      </c>
      <c r="C1986" s="121">
        <f>VLOOKUP($B1986,References_1!$F$2:$H$19,3,)</f>
        <v>9.5</v>
      </c>
      <c r="D1986" s="122">
        <v>42534</v>
      </c>
      <c r="E1986" s="121" t="s">
        <v>948</v>
      </c>
      <c r="F1986" s="121">
        <v>23</v>
      </c>
      <c r="G1986" s="121" t="s">
        <v>569</v>
      </c>
      <c r="H1986" s="121">
        <v>1197</v>
      </c>
      <c r="I1986" s="121">
        <v>5.0000000000000001E-3</v>
      </c>
      <c r="J1986" s="128" t="s">
        <v>1590</v>
      </c>
      <c r="K1986" s="132">
        <v>5.0000000000000001E-3</v>
      </c>
      <c r="L1986" s="121" t="s">
        <v>107</v>
      </c>
      <c r="M1986" s="121" t="str">
        <f>VLOOKUP($H1986,References_1!$C$2:$D$827,2,)</f>
        <v>GP4</v>
      </c>
      <c r="N1986" s="121">
        <f>VLOOKUP($H1986,References_2!$D$2:'References_2'!$AQ$186,39,)</f>
        <v>1.9999999999999999E-7</v>
      </c>
      <c r="O1986" s="121" t="str">
        <f t="shared" si="62"/>
        <v>µg</v>
      </c>
      <c r="P1986" s="138">
        <f>IF($O1986="mg",VLOOKUP($C1986,References_1!$H$2:$I$19,2,)*$K1986*0.0864,IF($O1986="µg",VLOOKUP($C1986,References_1!$H$2:$I$19,2,)*$K1986*86.4,""))</f>
        <v>12.34656</v>
      </c>
      <c r="Q1986" s="132" t="str">
        <f t="shared" si="63"/>
        <v>mg/j</v>
      </c>
    </row>
    <row r="1987" spans="1:17" hidden="1" x14ac:dyDescent="0.2">
      <c r="A1987" s="121">
        <f>VLOOKUP($B1987,References_1!$F$2:$G$19,2,)</f>
        <v>14</v>
      </c>
      <c r="B1987" s="121">
        <v>6127985</v>
      </c>
      <c r="C1987" s="121">
        <f>VLOOKUP($B1987,References_1!$F$2:$H$19,3,)</f>
        <v>11</v>
      </c>
      <c r="D1987" s="122">
        <v>42534</v>
      </c>
      <c r="E1987" s="121" t="s">
        <v>977</v>
      </c>
      <c r="F1987" s="121">
        <v>23</v>
      </c>
      <c r="G1987" s="121" t="s">
        <v>569</v>
      </c>
      <c r="H1987" s="121">
        <v>1197</v>
      </c>
      <c r="I1987" s="121">
        <v>5.0000000000000001E-3</v>
      </c>
      <c r="J1987" s="128" t="s">
        <v>1590</v>
      </c>
      <c r="K1987" s="132">
        <v>5.0000000000000001E-3</v>
      </c>
      <c r="L1987" s="121" t="s">
        <v>107</v>
      </c>
      <c r="M1987" s="121" t="str">
        <f>VLOOKUP($H1987,References_1!$C$2:$D$827,2,)</f>
        <v>GP4</v>
      </c>
      <c r="N1987" s="121">
        <f>VLOOKUP($H1987,References_2!$D$2:'References_2'!$AQ$186,39,)</f>
        <v>1.9999999999999999E-7</v>
      </c>
      <c r="O1987" s="121" t="str">
        <f t="shared" si="62"/>
        <v>µg</v>
      </c>
      <c r="P1987" s="138">
        <f>IF($O1987="mg",VLOOKUP($C1987,References_1!$H$2:$I$19,2,)*$K1987*0.0864,IF($O1987="µg",VLOOKUP($C1987,References_1!$H$2:$I$19,2,)*$K1987*86.4,""))</f>
        <v>13.30992</v>
      </c>
      <c r="Q1987" s="132" t="str">
        <f t="shared" si="63"/>
        <v>mg/j</v>
      </c>
    </row>
    <row r="1988" spans="1:17" hidden="1" x14ac:dyDescent="0.2">
      <c r="A1988" s="121">
        <f>VLOOKUP($B1988,References_1!$F$2:$G$19,2,)</f>
        <v>11</v>
      </c>
      <c r="B1988" s="121" t="s">
        <v>963</v>
      </c>
      <c r="C1988" s="121">
        <f>VLOOKUP($B1988,References_1!$F$2:$H$19,3,)</f>
        <v>13</v>
      </c>
      <c r="D1988" s="122">
        <v>42534</v>
      </c>
      <c r="E1988" s="121" t="s">
        <v>964</v>
      </c>
      <c r="F1988" s="121">
        <v>23</v>
      </c>
      <c r="G1988" s="121" t="s">
        <v>569</v>
      </c>
      <c r="H1988" s="121">
        <v>1197</v>
      </c>
      <c r="I1988" s="121">
        <v>5.0000000000000001E-3</v>
      </c>
      <c r="J1988" s="128" t="s">
        <v>1590</v>
      </c>
      <c r="K1988" s="132">
        <v>5.0000000000000001E-3</v>
      </c>
      <c r="L1988" s="121" t="s">
        <v>107</v>
      </c>
      <c r="M1988" s="121" t="str">
        <f>VLOOKUP($H1988,References_1!$C$2:$D$827,2,)</f>
        <v>GP4</v>
      </c>
      <c r="N1988" s="121">
        <f>VLOOKUP($H1988,References_2!$D$2:'References_2'!$AQ$186,39,)</f>
        <v>1.9999999999999999E-7</v>
      </c>
      <c r="O1988" s="121" t="str">
        <f t="shared" si="62"/>
        <v>µg</v>
      </c>
      <c r="P1988" s="138">
        <f>IF($O1988="mg",VLOOKUP($C1988,References_1!$H$2:$I$19,2,)*$K1988*0.0864,IF($O1988="µg",VLOOKUP($C1988,References_1!$H$2:$I$19,2,)*$K1988*86.4,""))</f>
        <v>7.128000000000001</v>
      </c>
      <c r="Q1988" s="132" t="str">
        <f t="shared" si="63"/>
        <v>mg/j</v>
      </c>
    </row>
    <row r="1989" spans="1:17" hidden="1" x14ac:dyDescent="0.2">
      <c r="A1989" s="121">
        <f>VLOOKUP($B1989,References_1!$F$2:$G$19,2,)</f>
        <v>12</v>
      </c>
      <c r="B1989" s="121">
        <v>6127975</v>
      </c>
      <c r="C1989" s="121">
        <f>VLOOKUP($B1989,References_1!$F$2:$H$19,3,)</f>
        <v>14</v>
      </c>
      <c r="D1989" s="122">
        <v>42534</v>
      </c>
      <c r="E1989" s="121" t="s">
        <v>984</v>
      </c>
      <c r="F1989" s="121">
        <v>23</v>
      </c>
      <c r="G1989" s="121" t="s">
        <v>569</v>
      </c>
      <c r="H1989" s="121">
        <v>1197</v>
      </c>
      <c r="I1989" s="121">
        <v>5.0000000000000001E-3</v>
      </c>
      <c r="J1989" s="128" t="s">
        <v>1590</v>
      </c>
      <c r="K1989" s="132">
        <v>5.0000000000000001E-3</v>
      </c>
      <c r="L1989" s="121" t="s">
        <v>107</v>
      </c>
      <c r="M1989" s="121" t="str">
        <f>VLOOKUP($H1989,References_1!$C$2:$D$827,2,)</f>
        <v>GP4</v>
      </c>
      <c r="N1989" s="121">
        <f>VLOOKUP($H1989,References_2!$D$2:'References_2'!$AQ$186,39,)</f>
        <v>1.9999999999999999E-7</v>
      </c>
      <c r="O1989" s="121" t="str">
        <f t="shared" si="62"/>
        <v>µg</v>
      </c>
      <c r="P1989" s="138">
        <f>IF($O1989="mg",VLOOKUP($C1989,References_1!$H$2:$I$19,2,)*$K1989*0.0864,IF($O1989="µg",VLOOKUP($C1989,References_1!$H$2:$I$19,2,)*$K1989*86.4,""))</f>
        <v>32.469119999999997</v>
      </c>
      <c r="Q1989" s="132" t="str">
        <f t="shared" si="63"/>
        <v>mg/j</v>
      </c>
    </row>
    <row r="1990" spans="1:17" hidden="1" x14ac:dyDescent="0.2">
      <c r="A1990" s="121">
        <f>VLOOKUP($B1990,References_1!$F$2:$G$19,2,)</f>
        <v>4</v>
      </c>
      <c r="B1990" s="121">
        <v>6127935</v>
      </c>
      <c r="C1990" s="121">
        <f>VLOOKUP($B1990,References_1!$F$2:$H$19,3,)</f>
        <v>3</v>
      </c>
      <c r="D1990" s="122">
        <v>42534</v>
      </c>
      <c r="E1990" s="121" t="s">
        <v>104</v>
      </c>
      <c r="F1990" s="121">
        <v>23</v>
      </c>
      <c r="G1990" s="121" t="s">
        <v>571</v>
      </c>
      <c r="H1990" s="121">
        <v>1749</v>
      </c>
      <c r="I1990" s="121">
        <v>5.0000000000000001E-3</v>
      </c>
      <c r="J1990" s="128" t="s">
        <v>1590</v>
      </c>
      <c r="K1990" s="132">
        <v>5.0000000000000001E-3</v>
      </c>
      <c r="L1990" s="121" t="s">
        <v>107</v>
      </c>
      <c r="M1990" s="121" t="str">
        <f>VLOOKUP($H1990,References_1!$C$2:$D$827,2,)</f>
        <v>GP4</v>
      </c>
      <c r="N1990" s="121" t="e">
        <f>VLOOKUP($H1990,References_2!$D$2:'References_2'!$AQ$186,39,)</f>
        <v>#N/A</v>
      </c>
      <c r="O1990" s="121" t="str">
        <f t="shared" si="62"/>
        <v>µg</v>
      </c>
      <c r="P1990" s="138">
        <f>IF($O1990="mg",VLOOKUP($C1990,References_1!$H$2:$I$19,2,)*$K1990*0.0864,IF($O1990="µg",VLOOKUP($C1990,References_1!$H$2:$I$19,2,)*$K1990*86.4,""))</f>
        <v>2.6913600000000004</v>
      </c>
      <c r="Q1990" s="132" t="str">
        <f t="shared" si="63"/>
        <v>mg/j</v>
      </c>
    </row>
    <row r="1991" spans="1:17" hidden="1" x14ac:dyDescent="0.2">
      <c r="A1991" s="121">
        <f>VLOOKUP($B1991,References_1!$F$2:$G$19,2,)</f>
        <v>18</v>
      </c>
      <c r="B1991" s="121">
        <v>6127970</v>
      </c>
      <c r="C1991" s="121">
        <f>VLOOKUP($B1991,References_1!$F$2:$H$19,3,)</f>
        <v>9.5</v>
      </c>
      <c r="D1991" s="122">
        <v>42534</v>
      </c>
      <c r="E1991" s="121" t="s">
        <v>948</v>
      </c>
      <c r="F1991" s="121">
        <v>23</v>
      </c>
      <c r="G1991" s="121" t="s">
        <v>571</v>
      </c>
      <c r="H1991" s="121">
        <v>1749</v>
      </c>
      <c r="I1991" s="121">
        <v>5.0000000000000001E-3</v>
      </c>
      <c r="J1991" s="128" t="s">
        <v>1590</v>
      </c>
      <c r="K1991" s="132">
        <v>5.0000000000000001E-3</v>
      </c>
      <c r="L1991" s="121" t="s">
        <v>107</v>
      </c>
      <c r="M1991" s="121" t="str">
        <f>VLOOKUP($H1991,References_1!$C$2:$D$827,2,)</f>
        <v>GP4</v>
      </c>
      <c r="N1991" s="121" t="e">
        <f>VLOOKUP($H1991,References_2!$D$2:'References_2'!$AQ$186,39,)</f>
        <v>#N/A</v>
      </c>
      <c r="O1991" s="121" t="str">
        <f t="shared" si="62"/>
        <v>µg</v>
      </c>
      <c r="P1991" s="138">
        <f>IF($O1991="mg",VLOOKUP($C1991,References_1!$H$2:$I$19,2,)*$K1991*0.0864,IF($O1991="µg",VLOOKUP($C1991,References_1!$H$2:$I$19,2,)*$K1991*86.4,""))</f>
        <v>12.34656</v>
      </c>
      <c r="Q1991" s="132" t="str">
        <f t="shared" si="63"/>
        <v>mg/j</v>
      </c>
    </row>
    <row r="1992" spans="1:17" hidden="1" x14ac:dyDescent="0.2">
      <c r="A1992" s="121">
        <f>VLOOKUP($B1992,References_1!$F$2:$G$19,2,)</f>
        <v>14</v>
      </c>
      <c r="B1992" s="121">
        <v>6127985</v>
      </c>
      <c r="C1992" s="121">
        <f>VLOOKUP($B1992,References_1!$F$2:$H$19,3,)</f>
        <v>11</v>
      </c>
      <c r="D1992" s="122">
        <v>42534</v>
      </c>
      <c r="E1992" s="121" t="s">
        <v>977</v>
      </c>
      <c r="F1992" s="121">
        <v>23</v>
      </c>
      <c r="G1992" s="121" t="s">
        <v>571</v>
      </c>
      <c r="H1992" s="121">
        <v>1749</v>
      </c>
      <c r="I1992" s="121">
        <v>5.0000000000000001E-3</v>
      </c>
      <c r="J1992" s="128" t="s">
        <v>1590</v>
      </c>
      <c r="K1992" s="132">
        <v>5.0000000000000001E-3</v>
      </c>
      <c r="L1992" s="121" t="s">
        <v>107</v>
      </c>
      <c r="M1992" s="121" t="str">
        <f>VLOOKUP($H1992,References_1!$C$2:$D$827,2,)</f>
        <v>GP4</v>
      </c>
      <c r="N1992" s="121" t="e">
        <f>VLOOKUP($H1992,References_2!$D$2:'References_2'!$AQ$186,39,)</f>
        <v>#N/A</v>
      </c>
      <c r="O1992" s="121" t="str">
        <f t="shared" si="62"/>
        <v>µg</v>
      </c>
      <c r="P1992" s="138">
        <f>IF($O1992="mg",VLOOKUP($C1992,References_1!$H$2:$I$19,2,)*$K1992*0.0864,IF($O1992="µg",VLOOKUP($C1992,References_1!$H$2:$I$19,2,)*$K1992*86.4,""))</f>
        <v>13.30992</v>
      </c>
      <c r="Q1992" s="132" t="str">
        <f t="shared" si="63"/>
        <v>mg/j</v>
      </c>
    </row>
    <row r="1993" spans="1:17" hidden="1" x14ac:dyDescent="0.2">
      <c r="A1993" s="121">
        <f>VLOOKUP($B1993,References_1!$F$2:$G$19,2,)</f>
        <v>11</v>
      </c>
      <c r="B1993" s="121" t="s">
        <v>963</v>
      </c>
      <c r="C1993" s="121">
        <f>VLOOKUP($B1993,References_1!$F$2:$H$19,3,)</f>
        <v>13</v>
      </c>
      <c r="D1993" s="122">
        <v>42534</v>
      </c>
      <c r="E1993" s="121" t="s">
        <v>964</v>
      </c>
      <c r="F1993" s="121">
        <v>23</v>
      </c>
      <c r="G1993" s="121" t="s">
        <v>571</v>
      </c>
      <c r="H1993" s="121">
        <v>1749</v>
      </c>
      <c r="I1993" s="121">
        <v>5.0000000000000001E-3</v>
      </c>
      <c r="J1993" s="128" t="s">
        <v>1590</v>
      </c>
      <c r="K1993" s="132">
        <v>5.0000000000000001E-3</v>
      </c>
      <c r="L1993" s="121" t="s">
        <v>107</v>
      </c>
      <c r="M1993" s="121" t="str">
        <f>VLOOKUP($H1993,References_1!$C$2:$D$827,2,)</f>
        <v>GP4</v>
      </c>
      <c r="N1993" s="121" t="e">
        <f>VLOOKUP($H1993,References_2!$D$2:'References_2'!$AQ$186,39,)</f>
        <v>#N/A</v>
      </c>
      <c r="O1993" s="121" t="str">
        <f t="shared" si="62"/>
        <v>µg</v>
      </c>
      <c r="P1993" s="138">
        <f>IF($O1993="mg",VLOOKUP($C1993,References_1!$H$2:$I$19,2,)*$K1993*0.0864,IF($O1993="µg",VLOOKUP($C1993,References_1!$H$2:$I$19,2,)*$K1993*86.4,""))</f>
        <v>7.128000000000001</v>
      </c>
      <c r="Q1993" s="132" t="str">
        <f t="shared" si="63"/>
        <v>mg/j</v>
      </c>
    </row>
    <row r="1994" spans="1:17" hidden="1" x14ac:dyDescent="0.2">
      <c r="A1994" s="121">
        <f>VLOOKUP($B1994,References_1!$F$2:$G$19,2,)</f>
        <v>12</v>
      </c>
      <c r="B1994" s="121">
        <v>6127975</v>
      </c>
      <c r="C1994" s="121">
        <f>VLOOKUP($B1994,References_1!$F$2:$H$19,3,)</f>
        <v>14</v>
      </c>
      <c r="D1994" s="122">
        <v>42534</v>
      </c>
      <c r="E1994" s="121" t="s">
        <v>984</v>
      </c>
      <c r="F1994" s="121">
        <v>23</v>
      </c>
      <c r="G1994" s="121" t="s">
        <v>571</v>
      </c>
      <c r="H1994" s="121">
        <v>1749</v>
      </c>
      <c r="I1994" s="121">
        <v>5.0000000000000001E-3</v>
      </c>
      <c r="J1994" s="128" t="s">
        <v>1590</v>
      </c>
      <c r="K1994" s="132">
        <v>5.0000000000000001E-3</v>
      </c>
      <c r="L1994" s="121" t="s">
        <v>107</v>
      </c>
      <c r="M1994" s="121" t="str">
        <f>VLOOKUP($H1994,References_1!$C$2:$D$827,2,)</f>
        <v>GP4</v>
      </c>
      <c r="N1994" s="121" t="e">
        <f>VLOOKUP($H1994,References_2!$D$2:'References_2'!$AQ$186,39,)</f>
        <v>#N/A</v>
      </c>
      <c r="O1994" s="121" t="str">
        <f t="shared" si="62"/>
        <v>µg</v>
      </c>
      <c r="P1994" s="138">
        <f>IF($O1994="mg",VLOOKUP($C1994,References_1!$H$2:$I$19,2,)*$K1994*0.0864,IF($O1994="µg",VLOOKUP($C1994,References_1!$H$2:$I$19,2,)*$K1994*86.4,""))</f>
        <v>32.469119999999997</v>
      </c>
      <c r="Q1994" s="132" t="str">
        <f t="shared" si="63"/>
        <v>mg/j</v>
      </c>
    </row>
    <row r="1995" spans="1:17" hidden="1" x14ac:dyDescent="0.2">
      <c r="A1995" s="121">
        <f>VLOOKUP($B1995,References_1!$F$2:$G$19,2,)</f>
        <v>4</v>
      </c>
      <c r="B1995" s="121">
        <v>6127935</v>
      </c>
      <c r="C1995" s="121">
        <f>VLOOKUP($B1995,References_1!$F$2:$H$19,3,)</f>
        <v>3</v>
      </c>
      <c r="D1995" s="122">
        <v>42534</v>
      </c>
      <c r="E1995" s="121" t="s">
        <v>104</v>
      </c>
      <c r="F1995" s="121">
        <v>23</v>
      </c>
      <c r="G1995" s="121" t="s">
        <v>572</v>
      </c>
      <c r="H1995" s="121">
        <v>1748</v>
      </c>
      <c r="I1995" s="121">
        <v>5.0000000000000001E-3</v>
      </c>
      <c r="J1995" s="128" t="s">
        <v>1590</v>
      </c>
      <c r="K1995" s="132">
        <v>5.0000000000000001E-3</v>
      </c>
      <c r="L1995" s="121" t="s">
        <v>107</v>
      </c>
      <c r="M1995" s="121" t="str">
        <f>VLOOKUP($H1995,References_1!$C$2:$D$827,2,)</f>
        <v>GP4</v>
      </c>
      <c r="N1995" s="121" t="e">
        <f>VLOOKUP($H1995,References_2!$D$2:'References_2'!$AQ$186,39,)</f>
        <v>#N/A</v>
      </c>
      <c r="O1995" s="121" t="str">
        <f t="shared" si="62"/>
        <v>µg</v>
      </c>
      <c r="P1995" s="138">
        <f>IF($O1995="mg",VLOOKUP($C1995,References_1!$H$2:$I$19,2,)*$K1995*0.0864,IF($O1995="µg",VLOOKUP($C1995,References_1!$H$2:$I$19,2,)*$K1995*86.4,""))</f>
        <v>2.6913600000000004</v>
      </c>
      <c r="Q1995" s="132" t="str">
        <f t="shared" si="63"/>
        <v>mg/j</v>
      </c>
    </row>
    <row r="1996" spans="1:17" hidden="1" x14ac:dyDescent="0.2">
      <c r="A1996" s="121">
        <f>VLOOKUP($B1996,References_1!$F$2:$G$19,2,)</f>
        <v>18</v>
      </c>
      <c r="B1996" s="121">
        <v>6127970</v>
      </c>
      <c r="C1996" s="121">
        <f>VLOOKUP($B1996,References_1!$F$2:$H$19,3,)</f>
        <v>9.5</v>
      </c>
      <c r="D1996" s="122">
        <v>42534</v>
      </c>
      <c r="E1996" s="121" t="s">
        <v>948</v>
      </c>
      <c r="F1996" s="121">
        <v>23</v>
      </c>
      <c r="G1996" s="121" t="s">
        <v>572</v>
      </c>
      <c r="H1996" s="121">
        <v>1748</v>
      </c>
      <c r="I1996" s="121">
        <v>5.0000000000000001E-3</v>
      </c>
      <c r="J1996" s="128" t="s">
        <v>1590</v>
      </c>
      <c r="K1996" s="132">
        <v>5.0000000000000001E-3</v>
      </c>
      <c r="L1996" s="121" t="s">
        <v>107</v>
      </c>
      <c r="M1996" s="121" t="str">
        <f>VLOOKUP($H1996,References_1!$C$2:$D$827,2,)</f>
        <v>GP4</v>
      </c>
      <c r="N1996" s="121" t="e">
        <f>VLOOKUP($H1996,References_2!$D$2:'References_2'!$AQ$186,39,)</f>
        <v>#N/A</v>
      </c>
      <c r="O1996" s="121" t="str">
        <f t="shared" si="62"/>
        <v>µg</v>
      </c>
      <c r="P1996" s="138">
        <f>IF($O1996="mg",VLOOKUP($C1996,References_1!$H$2:$I$19,2,)*$K1996*0.0864,IF($O1996="µg",VLOOKUP($C1996,References_1!$H$2:$I$19,2,)*$K1996*86.4,""))</f>
        <v>12.34656</v>
      </c>
      <c r="Q1996" s="132" t="str">
        <f t="shared" si="63"/>
        <v>mg/j</v>
      </c>
    </row>
    <row r="1997" spans="1:17" hidden="1" x14ac:dyDescent="0.2">
      <c r="A1997" s="121">
        <f>VLOOKUP($B1997,References_1!$F$2:$G$19,2,)</f>
        <v>14</v>
      </c>
      <c r="B1997" s="121">
        <v>6127985</v>
      </c>
      <c r="C1997" s="121">
        <f>VLOOKUP($B1997,References_1!$F$2:$H$19,3,)</f>
        <v>11</v>
      </c>
      <c r="D1997" s="122">
        <v>42534</v>
      </c>
      <c r="E1997" s="121" t="s">
        <v>977</v>
      </c>
      <c r="F1997" s="121">
        <v>23</v>
      </c>
      <c r="G1997" s="121" t="s">
        <v>572</v>
      </c>
      <c r="H1997" s="121">
        <v>1748</v>
      </c>
      <c r="I1997" s="121">
        <v>5.0000000000000001E-3</v>
      </c>
      <c r="J1997" s="128" t="s">
        <v>1590</v>
      </c>
      <c r="K1997" s="132">
        <v>5.0000000000000001E-3</v>
      </c>
      <c r="L1997" s="121" t="s">
        <v>107</v>
      </c>
      <c r="M1997" s="121" t="str">
        <f>VLOOKUP($H1997,References_1!$C$2:$D$827,2,)</f>
        <v>GP4</v>
      </c>
      <c r="N1997" s="121" t="e">
        <f>VLOOKUP($H1997,References_2!$D$2:'References_2'!$AQ$186,39,)</f>
        <v>#N/A</v>
      </c>
      <c r="O1997" s="121" t="str">
        <f t="shared" si="62"/>
        <v>µg</v>
      </c>
      <c r="P1997" s="138">
        <f>IF($O1997="mg",VLOOKUP($C1997,References_1!$H$2:$I$19,2,)*$K1997*0.0864,IF($O1997="µg",VLOOKUP($C1997,References_1!$H$2:$I$19,2,)*$K1997*86.4,""))</f>
        <v>13.30992</v>
      </c>
      <c r="Q1997" s="132" t="str">
        <f t="shared" si="63"/>
        <v>mg/j</v>
      </c>
    </row>
    <row r="1998" spans="1:17" hidden="1" x14ac:dyDescent="0.2">
      <c r="A1998" s="121">
        <f>VLOOKUP($B1998,References_1!$F$2:$G$19,2,)</f>
        <v>11</v>
      </c>
      <c r="B1998" s="121" t="s">
        <v>963</v>
      </c>
      <c r="C1998" s="121">
        <f>VLOOKUP($B1998,References_1!$F$2:$H$19,3,)</f>
        <v>13</v>
      </c>
      <c r="D1998" s="122">
        <v>42534</v>
      </c>
      <c r="E1998" s="121" t="s">
        <v>964</v>
      </c>
      <c r="F1998" s="121">
        <v>23</v>
      </c>
      <c r="G1998" s="121" t="s">
        <v>572</v>
      </c>
      <c r="H1998" s="121">
        <v>1748</v>
      </c>
      <c r="I1998" s="121">
        <v>5.0000000000000001E-3</v>
      </c>
      <c r="J1998" s="128" t="s">
        <v>1590</v>
      </c>
      <c r="K1998" s="132">
        <v>5.0000000000000001E-3</v>
      </c>
      <c r="L1998" s="121" t="s">
        <v>107</v>
      </c>
      <c r="M1998" s="121" t="str">
        <f>VLOOKUP($H1998,References_1!$C$2:$D$827,2,)</f>
        <v>GP4</v>
      </c>
      <c r="N1998" s="121" t="e">
        <f>VLOOKUP($H1998,References_2!$D$2:'References_2'!$AQ$186,39,)</f>
        <v>#N/A</v>
      </c>
      <c r="O1998" s="121" t="str">
        <f t="shared" si="62"/>
        <v>µg</v>
      </c>
      <c r="P1998" s="138">
        <f>IF($O1998="mg",VLOOKUP($C1998,References_1!$H$2:$I$19,2,)*$K1998*0.0864,IF($O1998="µg",VLOOKUP($C1998,References_1!$H$2:$I$19,2,)*$K1998*86.4,""))</f>
        <v>7.128000000000001</v>
      </c>
      <c r="Q1998" s="132" t="str">
        <f t="shared" si="63"/>
        <v>mg/j</v>
      </c>
    </row>
    <row r="1999" spans="1:17" hidden="1" x14ac:dyDescent="0.2">
      <c r="A1999" s="121">
        <f>VLOOKUP($B1999,References_1!$F$2:$G$19,2,)</f>
        <v>12</v>
      </c>
      <c r="B1999" s="121">
        <v>6127975</v>
      </c>
      <c r="C1999" s="121">
        <f>VLOOKUP($B1999,References_1!$F$2:$H$19,3,)</f>
        <v>14</v>
      </c>
      <c r="D1999" s="122">
        <v>42534</v>
      </c>
      <c r="E1999" s="121" t="s">
        <v>984</v>
      </c>
      <c r="F1999" s="121">
        <v>23</v>
      </c>
      <c r="G1999" s="121" t="s">
        <v>572</v>
      </c>
      <c r="H1999" s="121">
        <v>1748</v>
      </c>
      <c r="I1999" s="121">
        <v>5.0000000000000001E-3</v>
      </c>
      <c r="J1999" s="128" t="s">
        <v>1590</v>
      </c>
      <c r="K1999" s="132">
        <v>5.0000000000000001E-3</v>
      </c>
      <c r="L1999" s="121" t="s">
        <v>107</v>
      </c>
      <c r="M1999" s="121" t="str">
        <f>VLOOKUP($H1999,References_1!$C$2:$D$827,2,)</f>
        <v>GP4</v>
      </c>
      <c r="N1999" s="121" t="e">
        <f>VLOOKUP($H1999,References_2!$D$2:'References_2'!$AQ$186,39,)</f>
        <v>#N/A</v>
      </c>
      <c r="O1999" s="121" t="str">
        <f t="shared" si="62"/>
        <v>µg</v>
      </c>
      <c r="P1999" s="138">
        <f>IF($O1999="mg",VLOOKUP($C1999,References_1!$H$2:$I$19,2,)*$K1999*0.0864,IF($O1999="µg",VLOOKUP($C1999,References_1!$H$2:$I$19,2,)*$K1999*86.4,""))</f>
        <v>32.469119999999997</v>
      </c>
      <c r="Q1999" s="132" t="str">
        <f t="shared" si="63"/>
        <v>mg/j</v>
      </c>
    </row>
    <row r="2000" spans="1:17" hidden="1" x14ac:dyDescent="0.2">
      <c r="A2000" s="121">
        <f>VLOOKUP($B2000,References_1!$F$2:$G$19,2,)</f>
        <v>4</v>
      </c>
      <c r="B2000" s="121">
        <v>6127935</v>
      </c>
      <c r="C2000" s="121">
        <f>VLOOKUP($B2000,References_1!$F$2:$H$19,3,)</f>
        <v>3</v>
      </c>
      <c r="D2000" s="122">
        <v>42534</v>
      </c>
      <c r="E2000" s="121" t="s">
        <v>104</v>
      </c>
      <c r="F2000" s="121">
        <v>23</v>
      </c>
      <c r="G2000" s="121" t="s">
        <v>573</v>
      </c>
      <c r="H2000" s="121">
        <v>1910</v>
      </c>
      <c r="I2000" s="121">
        <v>5.0000000000000001E-3</v>
      </c>
      <c r="J2000" s="128" t="s">
        <v>1590</v>
      </c>
      <c r="K2000" s="132">
        <v>5.0000000000000001E-3</v>
      </c>
      <c r="L2000" s="121" t="s">
        <v>107</v>
      </c>
      <c r="M2000" s="121" t="str">
        <f>VLOOKUP($H2000,References_1!$C$2:$D$827,2,)</f>
        <v>GP4</v>
      </c>
      <c r="N2000" s="121" t="e">
        <f>VLOOKUP($H2000,References_2!$D$2:'References_2'!$AQ$186,39,)</f>
        <v>#N/A</v>
      </c>
      <c r="O2000" s="121" t="str">
        <f t="shared" si="62"/>
        <v>µg</v>
      </c>
      <c r="P2000" s="138">
        <f>IF($O2000="mg",VLOOKUP($C2000,References_1!$H$2:$I$19,2,)*$K2000*0.0864,IF($O2000="µg",VLOOKUP($C2000,References_1!$H$2:$I$19,2,)*$K2000*86.4,""))</f>
        <v>2.6913600000000004</v>
      </c>
      <c r="Q2000" s="132" t="str">
        <f t="shared" si="63"/>
        <v>mg/j</v>
      </c>
    </row>
    <row r="2001" spans="1:17" hidden="1" x14ac:dyDescent="0.2">
      <c r="A2001" s="121">
        <f>VLOOKUP($B2001,References_1!$F$2:$G$19,2,)</f>
        <v>18</v>
      </c>
      <c r="B2001" s="121">
        <v>6127970</v>
      </c>
      <c r="C2001" s="121">
        <f>VLOOKUP($B2001,References_1!$F$2:$H$19,3,)</f>
        <v>9.5</v>
      </c>
      <c r="D2001" s="122">
        <v>42534</v>
      </c>
      <c r="E2001" s="121" t="s">
        <v>948</v>
      </c>
      <c r="F2001" s="121">
        <v>23</v>
      </c>
      <c r="G2001" s="121" t="s">
        <v>573</v>
      </c>
      <c r="H2001" s="121">
        <v>1910</v>
      </c>
      <c r="I2001" s="121">
        <v>5.0000000000000001E-3</v>
      </c>
      <c r="J2001" s="128" t="s">
        <v>1590</v>
      </c>
      <c r="K2001" s="132">
        <v>5.0000000000000001E-3</v>
      </c>
      <c r="L2001" s="121" t="s">
        <v>107</v>
      </c>
      <c r="M2001" s="121" t="str">
        <f>VLOOKUP($H2001,References_1!$C$2:$D$827,2,)</f>
        <v>GP4</v>
      </c>
      <c r="N2001" s="121" t="e">
        <f>VLOOKUP($H2001,References_2!$D$2:'References_2'!$AQ$186,39,)</f>
        <v>#N/A</v>
      </c>
      <c r="O2001" s="121" t="str">
        <f t="shared" si="62"/>
        <v>µg</v>
      </c>
      <c r="P2001" s="138">
        <f>IF($O2001="mg",VLOOKUP($C2001,References_1!$H$2:$I$19,2,)*$K2001*0.0864,IF($O2001="µg",VLOOKUP($C2001,References_1!$H$2:$I$19,2,)*$K2001*86.4,""))</f>
        <v>12.34656</v>
      </c>
      <c r="Q2001" s="132" t="str">
        <f t="shared" si="63"/>
        <v>mg/j</v>
      </c>
    </row>
    <row r="2002" spans="1:17" hidden="1" x14ac:dyDescent="0.2">
      <c r="A2002" s="121">
        <f>VLOOKUP($B2002,References_1!$F$2:$G$19,2,)</f>
        <v>14</v>
      </c>
      <c r="B2002" s="121">
        <v>6127985</v>
      </c>
      <c r="C2002" s="121">
        <f>VLOOKUP($B2002,References_1!$F$2:$H$19,3,)</f>
        <v>11</v>
      </c>
      <c r="D2002" s="122">
        <v>42534</v>
      </c>
      <c r="E2002" s="121" t="s">
        <v>977</v>
      </c>
      <c r="F2002" s="121">
        <v>23</v>
      </c>
      <c r="G2002" s="121" t="s">
        <v>573</v>
      </c>
      <c r="H2002" s="121">
        <v>1910</v>
      </c>
      <c r="I2002" s="121">
        <v>5.0000000000000001E-3</v>
      </c>
      <c r="J2002" s="128" t="s">
        <v>1590</v>
      </c>
      <c r="K2002" s="132">
        <v>5.0000000000000001E-3</v>
      </c>
      <c r="L2002" s="121" t="s">
        <v>107</v>
      </c>
      <c r="M2002" s="121" t="str">
        <f>VLOOKUP($H2002,References_1!$C$2:$D$827,2,)</f>
        <v>GP4</v>
      </c>
      <c r="N2002" s="121" t="e">
        <f>VLOOKUP($H2002,References_2!$D$2:'References_2'!$AQ$186,39,)</f>
        <v>#N/A</v>
      </c>
      <c r="O2002" s="121" t="str">
        <f t="shared" si="62"/>
        <v>µg</v>
      </c>
      <c r="P2002" s="138">
        <f>IF($O2002="mg",VLOOKUP($C2002,References_1!$H$2:$I$19,2,)*$K2002*0.0864,IF($O2002="µg",VLOOKUP($C2002,References_1!$H$2:$I$19,2,)*$K2002*86.4,""))</f>
        <v>13.30992</v>
      </c>
      <c r="Q2002" s="132" t="str">
        <f t="shared" si="63"/>
        <v>mg/j</v>
      </c>
    </row>
    <row r="2003" spans="1:17" hidden="1" x14ac:dyDescent="0.2">
      <c r="A2003" s="121">
        <f>VLOOKUP($B2003,References_1!$F$2:$G$19,2,)</f>
        <v>11</v>
      </c>
      <c r="B2003" s="121" t="s">
        <v>963</v>
      </c>
      <c r="C2003" s="121">
        <f>VLOOKUP($B2003,References_1!$F$2:$H$19,3,)</f>
        <v>13</v>
      </c>
      <c r="D2003" s="122">
        <v>42534</v>
      </c>
      <c r="E2003" s="121" t="s">
        <v>964</v>
      </c>
      <c r="F2003" s="121">
        <v>23</v>
      </c>
      <c r="G2003" s="121" t="s">
        <v>573</v>
      </c>
      <c r="H2003" s="121">
        <v>1910</v>
      </c>
      <c r="I2003" s="121">
        <v>5.0000000000000001E-3</v>
      </c>
      <c r="J2003" s="128" t="s">
        <v>1590</v>
      </c>
      <c r="K2003" s="132">
        <v>5.0000000000000001E-3</v>
      </c>
      <c r="L2003" s="121" t="s">
        <v>107</v>
      </c>
      <c r="M2003" s="121" t="str">
        <f>VLOOKUP($H2003,References_1!$C$2:$D$827,2,)</f>
        <v>GP4</v>
      </c>
      <c r="N2003" s="121" t="e">
        <f>VLOOKUP($H2003,References_2!$D$2:'References_2'!$AQ$186,39,)</f>
        <v>#N/A</v>
      </c>
      <c r="O2003" s="121" t="str">
        <f t="shared" si="62"/>
        <v>µg</v>
      </c>
      <c r="P2003" s="138">
        <f>IF($O2003="mg",VLOOKUP($C2003,References_1!$H$2:$I$19,2,)*$K2003*0.0864,IF($O2003="µg",VLOOKUP($C2003,References_1!$H$2:$I$19,2,)*$K2003*86.4,""))</f>
        <v>7.128000000000001</v>
      </c>
      <c r="Q2003" s="132" t="str">
        <f t="shared" si="63"/>
        <v>mg/j</v>
      </c>
    </row>
    <row r="2004" spans="1:17" hidden="1" x14ac:dyDescent="0.2">
      <c r="A2004" s="121">
        <f>VLOOKUP($B2004,References_1!$F$2:$G$19,2,)</f>
        <v>12</v>
      </c>
      <c r="B2004" s="121">
        <v>6127975</v>
      </c>
      <c r="C2004" s="121">
        <f>VLOOKUP($B2004,References_1!$F$2:$H$19,3,)</f>
        <v>14</v>
      </c>
      <c r="D2004" s="122">
        <v>42534</v>
      </c>
      <c r="E2004" s="121" t="s">
        <v>984</v>
      </c>
      <c r="F2004" s="121">
        <v>23</v>
      </c>
      <c r="G2004" s="121" t="s">
        <v>573</v>
      </c>
      <c r="H2004" s="121">
        <v>1910</v>
      </c>
      <c r="I2004" s="121">
        <v>5.0000000000000001E-3</v>
      </c>
      <c r="J2004" s="128" t="s">
        <v>1590</v>
      </c>
      <c r="K2004" s="132">
        <v>5.0000000000000001E-3</v>
      </c>
      <c r="L2004" s="121" t="s">
        <v>107</v>
      </c>
      <c r="M2004" s="121" t="str">
        <f>VLOOKUP($H2004,References_1!$C$2:$D$827,2,)</f>
        <v>GP4</v>
      </c>
      <c r="N2004" s="121" t="e">
        <f>VLOOKUP($H2004,References_2!$D$2:'References_2'!$AQ$186,39,)</f>
        <v>#N/A</v>
      </c>
      <c r="O2004" s="121" t="str">
        <f t="shared" si="62"/>
        <v>µg</v>
      </c>
      <c r="P2004" s="138">
        <f>IF($O2004="mg",VLOOKUP($C2004,References_1!$H$2:$I$19,2,)*$K2004*0.0864,IF($O2004="µg",VLOOKUP($C2004,References_1!$H$2:$I$19,2,)*$K2004*86.4,""))</f>
        <v>32.469119999999997</v>
      </c>
      <c r="Q2004" s="132" t="str">
        <f t="shared" si="63"/>
        <v>mg/j</v>
      </c>
    </row>
    <row r="2005" spans="1:17" hidden="1" x14ac:dyDescent="0.2">
      <c r="A2005" s="121">
        <f>VLOOKUP($B2005,References_1!$F$2:$G$19,2,)</f>
        <v>4</v>
      </c>
      <c r="B2005" s="121">
        <v>6127935</v>
      </c>
      <c r="C2005" s="121">
        <f>VLOOKUP($B2005,References_1!$F$2:$H$19,3,)</f>
        <v>3</v>
      </c>
      <c r="D2005" s="122">
        <v>42534</v>
      </c>
      <c r="E2005" s="121" t="s">
        <v>104</v>
      </c>
      <c r="F2005" s="121">
        <v>23</v>
      </c>
      <c r="G2005" s="121" t="s">
        <v>134</v>
      </c>
      <c r="H2005" s="121">
        <v>2913</v>
      </c>
      <c r="I2005" s="121">
        <v>1.4999999999999999E-4</v>
      </c>
      <c r="J2005" s="128" t="s">
        <v>1590</v>
      </c>
      <c r="K2005" s="132">
        <v>1.4999999999999999E-4</v>
      </c>
      <c r="L2005" s="121" t="s">
        <v>107</v>
      </c>
      <c r="M2005" s="121" t="str">
        <f>VLOOKUP($H2005,References_1!$C$2:$D$827,2,)</f>
        <v>GP5</v>
      </c>
      <c r="N2005" s="121" t="e">
        <f>VLOOKUP($H2005,References_2!$D$2:'References_2'!$AQ$186,39,)</f>
        <v>#N/A</v>
      </c>
      <c r="O2005" s="121" t="str">
        <f t="shared" si="62"/>
        <v>µg</v>
      </c>
      <c r="P2005" s="138">
        <f>IF($O2005="mg",VLOOKUP($C2005,References_1!$H$2:$I$19,2,)*$K2005*0.0864,IF($O2005="µg",VLOOKUP($C2005,References_1!$H$2:$I$19,2,)*$K2005*86.4,""))</f>
        <v>8.0740800000000001E-2</v>
      </c>
      <c r="Q2005" s="132" t="str">
        <f t="shared" si="63"/>
        <v>mg/j</v>
      </c>
    </row>
    <row r="2006" spans="1:17" hidden="1" x14ac:dyDescent="0.2">
      <c r="A2006" s="121">
        <f>VLOOKUP($B2006,References_1!$F$2:$G$19,2,)</f>
        <v>18</v>
      </c>
      <c r="B2006" s="121">
        <v>6127970</v>
      </c>
      <c r="C2006" s="121">
        <f>VLOOKUP($B2006,References_1!$F$2:$H$19,3,)</f>
        <v>9.5</v>
      </c>
      <c r="D2006" s="122">
        <v>42534</v>
      </c>
      <c r="E2006" s="121" t="s">
        <v>948</v>
      </c>
      <c r="F2006" s="121">
        <v>23</v>
      </c>
      <c r="G2006" s="121" t="s">
        <v>134</v>
      </c>
      <c r="H2006" s="121">
        <v>2913</v>
      </c>
      <c r="I2006" s="121">
        <v>1.4999999999999999E-4</v>
      </c>
      <c r="J2006" s="128" t="s">
        <v>1590</v>
      </c>
      <c r="K2006" s="132">
        <v>1.4999999999999999E-4</v>
      </c>
      <c r="L2006" s="121" t="s">
        <v>107</v>
      </c>
      <c r="M2006" s="121" t="str">
        <f>VLOOKUP($H2006,References_1!$C$2:$D$827,2,)</f>
        <v>GP5</v>
      </c>
      <c r="N2006" s="121" t="e">
        <f>VLOOKUP($H2006,References_2!$D$2:'References_2'!$AQ$186,39,)</f>
        <v>#N/A</v>
      </c>
      <c r="O2006" s="121" t="str">
        <f t="shared" si="62"/>
        <v>µg</v>
      </c>
      <c r="P2006" s="138">
        <f>IF($O2006="mg",VLOOKUP($C2006,References_1!$H$2:$I$19,2,)*$K2006*0.0864,IF($O2006="µg",VLOOKUP($C2006,References_1!$H$2:$I$19,2,)*$K2006*86.4,""))</f>
        <v>0.37039679999999997</v>
      </c>
      <c r="Q2006" s="132" t="str">
        <f t="shared" si="63"/>
        <v>mg/j</v>
      </c>
    </row>
    <row r="2007" spans="1:17" hidden="1" x14ac:dyDescent="0.2">
      <c r="A2007" s="121">
        <f>VLOOKUP($B2007,References_1!$F$2:$G$19,2,)</f>
        <v>14</v>
      </c>
      <c r="B2007" s="121">
        <v>6127985</v>
      </c>
      <c r="C2007" s="121">
        <f>VLOOKUP($B2007,References_1!$F$2:$H$19,3,)</f>
        <v>11</v>
      </c>
      <c r="D2007" s="122">
        <v>42534</v>
      </c>
      <c r="E2007" s="121" t="s">
        <v>977</v>
      </c>
      <c r="F2007" s="121">
        <v>23</v>
      </c>
      <c r="G2007" s="121" t="s">
        <v>134</v>
      </c>
      <c r="H2007" s="121">
        <v>2913</v>
      </c>
      <c r="I2007" s="121">
        <v>1.4999999999999999E-4</v>
      </c>
      <c r="J2007" s="128" t="s">
        <v>1590</v>
      </c>
      <c r="K2007" s="132">
        <v>1.4999999999999999E-4</v>
      </c>
      <c r="L2007" s="121" t="s">
        <v>107</v>
      </c>
      <c r="M2007" s="121" t="str">
        <f>VLOOKUP($H2007,References_1!$C$2:$D$827,2,)</f>
        <v>GP5</v>
      </c>
      <c r="N2007" s="121" t="e">
        <f>VLOOKUP($H2007,References_2!$D$2:'References_2'!$AQ$186,39,)</f>
        <v>#N/A</v>
      </c>
      <c r="O2007" s="121" t="str">
        <f t="shared" si="62"/>
        <v>µg</v>
      </c>
      <c r="P2007" s="138">
        <f>IF($O2007="mg",VLOOKUP($C2007,References_1!$H$2:$I$19,2,)*$K2007*0.0864,IF($O2007="µg",VLOOKUP($C2007,References_1!$H$2:$I$19,2,)*$K2007*86.4,""))</f>
        <v>0.39929760000000003</v>
      </c>
      <c r="Q2007" s="132" t="str">
        <f t="shared" si="63"/>
        <v>mg/j</v>
      </c>
    </row>
    <row r="2008" spans="1:17" hidden="1" x14ac:dyDescent="0.2">
      <c r="A2008" s="121">
        <f>VLOOKUP($B2008,References_1!$F$2:$G$19,2,)</f>
        <v>11</v>
      </c>
      <c r="B2008" s="121" t="s">
        <v>963</v>
      </c>
      <c r="C2008" s="121">
        <f>VLOOKUP($B2008,References_1!$F$2:$H$19,3,)</f>
        <v>13</v>
      </c>
      <c r="D2008" s="122">
        <v>42534</v>
      </c>
      <c r="E2008" s="121" t="s">
        <v>964</v>
      </c>
      <c r="F2008" s="121">
        <v>23</v>
      </c>
      <c r="G2008" s="121" t="s">
        <v>134</v>
      </c>
      <c r="H2008" s="121">
        <v>2913</v>
      </c>
      <c r="I2008" s="121">
        <v>1.4999999999999999E-4</v>
      </c>
      <c r="J2008" s="128" t="s">
        <v>1590</v>
      </c>
      <c r="K2008" s="132">
        <v>1.4999999999999999E-4</v>
      </c>
      <c r="L2008" s="121" t="s">
        <v>107</v>
      </c>
      <c r="M2008" s="121" t="str">
        <f>VLOOKUP($H2008,References_1!$C$2:$D$827,2,)</f>
        <v>GP5</v>
      </c>
      <c r="N2008" s="121" t="e">
        <f>VLOOKUP($H2008,References_2!$D$2:'References_2'!$AQ$186,39,)</f>
        <v>#N/A</v>
      </c>
      <c r="O2008" s="121" t="str">
        <f t="shared" si="62"/>
        <v>µg</v>
      </c>
      <c r="P2008" s="138">
        <f>IF($O2008="mg",VLOOKUP($C2008,References_1!$H$2:$I$19,2,)*$K2008*0.0864,IF($O2008="µg",VLOOKUP($C2008,References_1!$H$2:$I$19,2,)*$K2008*86.4,""))</f>
        <v>0.21384</v>
      </c>
      <c r="Q2008" s="132" t="str">
        <f t="shared" si="63"/>
        <v>mg/j</v>
      </c>
    </row>
    <row r="2009" spans="1:17" hidden="1" x14ac:dyDescent="0.2">
      <c r="A2009" s="121">
        <f>VLOOKUP($B2009,References_1!$F$2:$G$19,2,)</f>
        <v>12</v>
      </c>
      <c r="B2009" s="121">
        <v>6127975</v>
      </c>
      <c r="C2009" s="121">
        <f>VLOOKUP($B2009,References_1!$F$2:$H$19,3,)</f>
        <v>14</v>
      </c>
      <c r="D2009" s="122">
        <v>42534</v>
      </c>
      <c r="E2009" s="121" t="s">
        <v>984</v>
      </c>
      <c r="F2009" s="121">
        <v>23</v>
      </c>
      <c r="G2009" s="121" t="s">
        <v>134</v>
      </c>
      <c r="H2009" s="121">
        <v>2913</v>
      </c>
      <c r="I2009" s="121">
        <v>1.4999999999999999E-4</v>
      </c>
      <c r="J2009" s="128" t="s">
        <v>1590</v>
      </c>
      <c r="K2009" s="132">
        <v>1.4999999999999999E-4</v>
      </c>
      <c r="L2009" s="121" t="s">
        <v>107</v>
      </c>
      <c r="M2009" s="121" t="str">
        <f>VLOOKUP($H2009,References_1!$C$2:$D$827,2,)</f>
        <v>GP5</v>
      </c>
      <c r="N2009" s="121" t="e">
        <f>VLOOKUP($H2009,References_2!$D$2:'References_2'!$AQ$186,39,)</f>
        <v>#N/A</v>
      </c>
      <c r="O2009" s="121" t="str">
        <f t="shared" si="62"/>
        <v>µg</v>
      </c>
      <c r="P2009" s="138">
        <f>IF($O2009="mg",VLOOKUP($C2009,References_1!$H$2:$I$19,2,)*$K2009*0.0864,IF($O2009="µg",VLOOKUP($C2009,References_1!$H$2:$I$19,2,)*$K2009*86.4,""))</f>
        <v>0.97407359999999998</v>
      </c>
      <c r="Q2009" s="132" t="str">
        <f t="shared" si="63"/>
        <v>mg/j</v>
      </c>
    </row>
    <row r="2010" spans="1:17" hidden="1" x14ac:dyDescent="0.2">
      <c r="A2010" s="121">
        <f>VLOOKUP($B2010,References_1!$F$2:$G$19,2,)</f>
        <v>4</v>
      </c>
      <c r="B2010" s="121">
        <v>6127935</v>
      </c>
      <c r="C2010" s="121">
        <f>VLOOKUP($B2010,References_1!$F$2:$H$19,3,)</f>
        <v>3</v>
      </c>
      <c r="D2010" s="122">
        <v>42534</v>
      </c>
      <c r="E2010" s="121" t="s">
        <v>104</v>
      </c>
      <c r="F2010" s="121">
        <v>23</v>
      </c>
      <c r="G2010" s="121" t="s">
        <v>139</v>
      </c>
      <c r="H2010" s="121">
        <v>2912</v>
      </c>
      <c r="I2010" s="121">
        <v>1.4999999999999999E-4</v>
      </c>
      <c r="J2010" s="128" t="s">
        <v>1590</v>
      </c>
      <c r="K2010" s="132">
        <v>1.4999999999999999E-4</v>
      </c>
      <c r="L2010" s="121" t="s">
        <v>107</v>
      </c>
      <c r="M2010" s="121" t="str">
        <f>VLOOKUP($H2010,References_1!$C$2:$D$827,2,)</f>
        <v>GP5</v>
      </c>
      <c r="N2010" s="121" t="e">
        <f>VLOOKUP($H2010,References_2!$D$2:'References_2'!$AQ$186,39,)</f>
        <v>#N/A</v>
      </c>
      <c r="O2010" s="121" t="str">
        <f t="shared" si="62"/>
        <v>µg</v>
      </c>
      <c r="P2010" s="138">
        <f>IF($O2010="mg",VLOOKUP($C2010,References_1!$H$2:$I$19,2,)*$K2010*0.0864,IF($O2010="µg",VLOOKUP($C2010,References_1!$H$2:$I$19,2,)*$K2010*86.4,""))</f>
        <v>8.0740800000000001E-2</v>
      </c>
      <c r="Q2010" s="132" t="str">
        <f t="shared" si="63"/>
        <v>mg/j</v>
      </c>
    </row>
    <row r="2011" spans="1:17" hidden="1" x14ac:dyDescent="0.2">
      <c r="A2011" s="121">
        <f>VLOOKUP($B2011,References_1!$F$2:$G$19,2,)</f>
        <v>18</v>
      </c>
      <c r="B2011" s="121">
        <v>6127970</v>
      </c>
      <c r="C2011" s="121">
        <f>VLOOKUP($B2011,References_1!$F$2:$H$19,3,)</f>
        <v>9.5</v>
      </c>
      <c r="D2011" s="122">
        <v>42534</v>
      </c>
      <c r="E2011" s="121" t="s">
        <v>948</v>
      </c>
      <c r="F2011" s="121">
        <v>23</v>
      </c>
      <c r="G2011" s="121" t="s">
        <v>139</v>
      </c>
      <c r="H2011" s="121">
        <v>2912</v>
      </c>
      <c r="I2011" s="121">
        <v>1.4999999999999999E-4</v>
      </c>
      <c r="J2011" s="128" t="s">
        <v>1590</v>
      </c>
      <c r="K2011" s="132">
        <v>1.4999999999999999E-4</v>
      </c>
      <c r="L2011" s="121" t="s">
        <v>107</v>
      </c>
      <c r="M2011" s="121" t="str">
        <f>VLOOKUP($H2011,References_1!$C$2:$D$827,2,)</f>
        <v>GP5</v>
      </c>
      <c r="N2011" s="121" t="e">
        <f>VLOOKUP($H2011,References_2!$D$2:'References_2'!$AQ$186,39,)</f>
        <v>#N/A</v>
      </c>
      <c r="O2011" s="121" t="str">
        <f t="shared" si="62"/>
        <v>µg</v>
      </c>
      <c r="P2011" s="138">
        <f>IF($O2011="mg",VLOOKUP($C2011,References_1!$H$2:$I$19,2,)*$K2011*0.0864,IF($O2011="µg",VLOOKUP($C2011,References_1!$H$2:$I$19,2,)*$K2011*86.4,""))</f>
        <v>0.37039679999999997</v>
      </c>
      <c r="Q2011" s="132" t="str">
        <f t="shared" si="63"/>
        <v>mg/j</v>
      </c>
    </row>
    <row r="2012" spans="1:17" hidden="1" x14ac:dyDescent="0.2">
      <c r="A2012" s="121">
        <f>VLOOKUP($B2012,References_1!$F$2:$G$19,2,)</f>
        <v>14</v>
      </c>
      <c r="B2012" s="121">
        <v>6127985</v>
      </c>
      <c r="C2012" s="121">
        <f>VLOOKUP($B2012,References_1!$F$2:$H$19,3,)</f>
        <v>11</v>
      </c>
      <c r="D2012" s="122">
        <v>42534</v>
      </c>
      <c r="E2012" s="121" t="s">
        <v>977</v>
      </c>
      <c r="F2012" s="121">
        <v>23</v>
      </c>
      <c r="G2012" s="121" t="s">
        <v>139</v>
      </c>
      <c r="H2012" s="121">
        <v>2912</v>
      </c>
      <c r="I2012" s="121">
        <v>1.4999999999999999E-4</v>
      </c>
      <c r="J2012" s="128" t="s">
        <v>1590</v>
      </c>
      <c r="K2012" s="132">
        <v>1.4999999999999999E-4</v>
      </c>
      <c r="L2012" s="121" t="s">
        <v>107</v>
      </c>
      <c r="M2012" s="121" t="str">
        <f>VLOOKUP($H2012,References_1!$C$2:$D$827,2,)</f>
        <v>GP5</v>
      </c>
      <c r="N2012" s="121" t="e">
        <f>VLOOKUP($H2012,References_2!$D$2:'References_2'!$AQ$186,39,)</f>
        <v>#N/A</v>
      </c>
      <c r="O2012" s="121" t="str">
        <f t="shared" si="62"/>
        <v>µg</v>
      </c>
      <c r="P2012" s="138">
        <f>IF($O2012="mg",VLOOKUP($C2012,References_1!$H$2:$I$19,2,)*$K2012*0.0864,IF($O2012="µg",VLOOKUP($C2012,References_1!$H$2:$I$19,2,)*$K2012*86.4,""))</f>
        <v>0.39929760000000003</v>
      </c>
      <c r="Q2012" s="132" t="str">
        <f t="shared" si="63"/>
        <v>mg/j</v>
      </c>
    </row>
    <row r="2013" spans="1:17" hidden="1" x14ac:dyDescent="0.2">
      <c r="A2013" s="121">
        <f>VLOOKUP($B2013,References_1!$F$2:$G$19,2,)</f>
        <v>11</v>
      </c>
      <c r="B2013" s="121" t="s">
        <v>963</v>
      </c>
      <c r="C2013" s="121">
        <f>VLOOKUP($B2013,References_1!$F$2:$H$19,3,)</f>
        <v>13</v>
      </c>
      <c r="D2013" s="122">
        <v>42534</v>
      </c>
      <c r="E2013" s="121" t="s">
        <v>964</v>
      </c>
      <c r="F2013" s="121">
        <v>23</v>
      </c>
      <c r="G2013" s="121" t="s">
        <v>139</v>
      </c>
      <c r="H2013" s="121">
        <v>2912</v>
      </c>
      <c r="I2013" s="121">
        <v>1.4999999999999999E-4</v>
      </c>
      <c r="J2013" s="128" t="s">
        <v>1590</v>
      </c>
      <c r="K2013" s="132">
        <v>1.4999999999999999E-4</v>
      </c>
      <c r="L2013" s="121" t="s">
        <v>107</v>
      </c>
      <c r="M2013" s="121" t="str">
        <f>VLOOKUP($H2013,References_1!$C$2:$D$827,2,)</f>
        <v>GP5</v>
      </c>
      <c r="N2013" s="121" t="e">
        <f>VLOOKUP($H2013,References_2!$D$2:'References_2'!$AQ$186,39,)</f>
        <v>#N/A</v>
      </c>
      <c r="O2013" s="121" t="str">
        <f t="shared" si="62"/>
        <v>µg</v>
      </c>
      <c r="P2013" s="138">
        <f>IF($O2013="mg",VLOOKUP($C2013,References_1!$H$2:$I$19,2,)*$K2013*0.0864,IF($O2013="µg",VLOOKUP($C2013,References_1!$H$2:$I$19,2,)*$K2013*86.4,""))</f>
        <v>0.21384</v>
      </c>
      <c r="Q2013" s="132" t="str">
        <f t="shared" si="63"/>
        <v>mg/j</v>
      </c>
    </row>
    <row r="2014" spans="1:17" hidden="1" x14ac:dyDescent="0.2">
      <c r="A2014" s="121">
        <f>VLOOKUP($B2014,References_1!$F$2:$G$19,2,)</f>
        <v>12</v>
      </c>
      <c r="B2014" s="121">
        <v>6127975</v>
      </c>
      <c r="C2014" s="121">
        <f>VLOOKUP($B2014,References_1!$F$2:$H$19,3,)</f>
        <v>14</v>
      </c>
      <c r="D2014" s="122">
        <v>42534</v>
      </c>
      <c r="E2014" s="121" t="s">
        <v>984</v>
      </c>
      <c r="F2014" s="121">
        <v>23</v>
      </c>
      <c r="G2014" s="121" t="s">
        <v>139</v>
      </c>
      <c r="H2014" s="121">
        <v>2912</v>
      </c>
      <c r="I2014" s="121">
        <v>1.4999999999999999E-4</v>
      </c>
      <c r="J2014" s="128" t="s">
        <v>1590</v>
      </c>
      <c r="K2014" s="132">
        <v>1.4999999999999999E-4</v>
      </c>
      <c r="L2014" s="121" t="s">
        <v>107</v>
      </c>
      <c r="M2014" s="121" t="str">
        <f>VLOOKUP($H2014,References_1!$C$2:$D$827,2,)</f>
        <v>GP5</v>
      </c>
      <c r="N2014" s="121" t="e">
        <f>VLOOKUP($H2014,References_2!$D$2:'References_2'!$AQ$186,39,)</f>
        <v>#N/A</v>
      </c>
      <c r="O2014" s="121" t="str">
        <f t="shared" si="62"/>
        <v>µg</v>
      </c>
      <c r="P2014" s="138">
        <f>IF($O2014="mg",VLOOKUP($C2014,References_1!$H$2:$I$19,2,)*$K2014*0.0864,IF($O2014="µg",VLOOKUP($C2014,References_1!$H$2:$I$19,2,)*$K2014*86.4,""))</f>
        <v>0.97407359999999998</v>
      </c>
      <c r="Q2014" s="132" t="str">
        <f t="shared" si="63"/>
        <v>mg/j</v>
      </c>
    </row>
    <row r="2015" spans="1:17" hidden="1" x14ac:dyDescent="0.2">
      <c r="A2015" s="121">
        <f>VLOOKUP($B2015,References_1!$F$2:$G$19,2,)</f>
        <v>4</v>
      </c>
      <c r="B2015" s="121">
        <v>6127935</v>
      </c>
      <c r="C2015" s="121">
        <f>VLOOKUP($B2015,References_1!$F$2:$H$19,3,)</f>
        <v>3</v>
      </c>
      <c r="D2015" s="122">
        <v>42534</v>
      </c>
      <c r="E2015" s="121" t="s">
        <v>104</v>
      </c>
      <c r="F2015" s="121">
        <v>23</v>
      </c>
      <c r="G2015" s="121" t="s">
        <v>140</v>
      </c>
      <c r="H2015" s="121">
        <v>2911</v>
      </c>
      <c r="I2015" s="121">
        <v>1.4999999999999999E-4</v>
      </c>
      <c r="J2015" s="128" t="s">
        <v>1590</v>
      </c>
      <c r="K2015" s="132">
        <v>1.4999999999999999E-4</v>
      </c>
      <c r="L2015" s="121" t="s">
        <v>107</v>
      </c>
      <c r="M2015" s="121" t="str">
        <f>VLOOKUP($H2015,References_1!$C$2:$D$827,2,)</f>
        <v>GP5</v>
      </c>
      <c r="N2015" s="121" t="e">
        <f>VLOOKUP($H2015,References_2!$D$2:'References_2'!$AQ$186,39,)</f>
        <v>#N/A</v>
      </c>
      <c r="O2015" s="121" t="str">
        <f t="shared" si="62"/>
        <v>µg</v>
      </c>
      <c r="P2015" s="138">
        <f>IF($O2015="mg",VLOOKUP($C2015,References_1!$H$2:$I$19,2,)*$K2015*0.0864,IF($O2015="µg",VLOOKUP($C2015,References_1!$H$2:$I$19,2,)*$K2015*86.4,""))</f>
        <v>8.0740800000000001E-2</v>
      </c>
      <c r="Q2015" s="132" t="str">
        <f t="shared" si="63"/>
        <v>mg/j</v>
      </c>
    </row>
    <row r="2016" spans="1:17" hidden="1" x14ac:dyDescent="0.2">
      <c r="A2016" s="121">
        <f>VLOOKUP($B2016,References_1!$F$2:$G$19,2,)</f>
        <v>18</v>
      </c>
      <c r="B2016" s="121">
        <v>6127970</v>
      </c>
      <c r="C2016" s="121">
        <f>VLOOKUP($B2016,References_1!$F$2:$H$19,3,)</f>
        <v>9.5</v>
      </c>
      <c r="D2016" s="122">
        <v>42534</v>
      </c>
      <c r="E2016" s="121" t="s">
        <v>948</v>
      </c>
      <c r="F2016" s="121">
        <v>23</v>
      </c>
      <c r="G2016" s="121" t="s">
        <v>140</v>
      </c>
      <c r="H2016" s="121">
        <v>2911</v>
      </c>
      <c r="I2016" s="121">
        <v>1.4999999999999999E-4</v>
      </c>
      <c r="J2016" s="128" t="s">
        <v>1590</v>
      </c>
      <c r="K2016" s="132">
        <v>1.4999999999999999E-4</v>
      </c>
      <c r="L2016" s="121" t="s">
        <v>107</v>
      </c>
      <c r="M2016" s="121" t="str">
        <f>VLOOKUP($H2016,References_1!$C$2:$D$827,2,)</f>
        <v>GP5</v>
      </c>
      <c r="N2016" s="121" t="e">
        <f>VLOOKUP($H2016,References_2!$D$2:'References_2'!$AQ$186,39,)</f>
        <v>#N/A</v>
      </c>
      <c r="O2016" s="121" t="str">
        <f t="shared" si="62"/>
        <v>µg</v>
      </c>
      <c r="P2016" s="138">
        <f>IF($O2016="mg",VLOOKUP($C2016,References_1!$H$2:$I$19,2,)*$K2016*0.0864,IF($O2016="µg",VLOOKUP($C2016,References_1!$H$2:$I$19,2,)*$K2016*86.4,""))</f>
        <v>0.37039679999999997</v>
      </c>
      <c r="Q2016" s="132" t="str">
        <f t="shared" si="63"/>
        <v>mg/j</v>
      </c>
    </row>
    <row r="2017" spans="1:17" hidden="1" x14ac:dyDescent="0.2">
      <c r="A2017" s="121">
        <f>VLOOKUP($B2017,References_1!$F$2:$G$19,2,)</f>
        <v>14</v>
      </c>
      <c r="B2017" s="121">
        <v>6127985</v>
      </c>
      <c r="C2017" s="121">
        <f>VLOOKUP($B2017,References_1!$F$2:$H$19,3,)</f>
        <v>11</v>
      </c>
      <c r="D2017" s="122">
        <v>42534</v>
      </c>
      <c r="E2017" s="121" t="s">
        <v>977</v>
      </c>
      <c r="F2017" s="121">
        <v>23</v>
      </c>
      <c r="G2017" s="121" t="s">
        <v>140</v>
      </c>
      <c r="H2017" s="121">
        <v>2911</v>
      </c>
      <c r="I2017" s="121">
        <v>1.4999999999999999E-4</v>
      </c>
      <c r="J2017" s="128" t="s">
        <v>1590</v>
      </c>
      <c r="K2017" s="132">
        <v>1.4999999999999999E-4</v>
      </c>
      <c r="L2017" s="121" t="s">
        <v>107</v>
      </c>
      <c r="M2017" s="121" t="str">
        <f>VLOOKUP($H2017,References_1!$C$2:$D$827,2,)</f>
        <v>GP5</v>
      </c>
      <c r="N2017" s="121" t="e">
        <f>VLOOKUP($H2017,References_2!$D$2:'References_2'!$AQ$186,39,)</f>
        <v>#N/A</v>
      </c>
      <c r="O2017" s="121" t="str">
        <f t="shared" si="62"/>
        <v>µg</v>
      </c>
      <c r="P2017" s="138">
        <f>IF($O2017="mg",VLOOKUP($C2017,References_1!$H$2:$I$19,2,)*$K2017*0.0864,IF($O2017="µg",VLOOKUP($C2017,References_1!$H$2:$I$19,2,)*$K2017*86.4,""))</f>
        <v>0.39929760000000003</v>
      </c>
      <c r="Q2017" s="132" t="str">
        <f t="shared" si="63"/>
        <v>mg/j</v>
      </c>
    </row>
    <row r="2018" spans="1:17" hidden="1" x14ac:dyDescent="0.2">
      <c r="A2018" s="121">
        <f>VLOOKUP($B2018,References_1!$F$2:$G$19,2,)</f>
        <v>11</v>
      </c>
      <c r="B2018" s="121" t="s">
        <v>963</v>
      </c>
      <c r="C2018" s="121">
        <f>VLOOKUP($B2018,References_1!$F$2:$H$19,3,)</f>
        <v>13</v>
      </c>
      <c r="D2018" s="122">
        <v>42534</v>
      </c>
      <c r="E2018" s="121" t="s">
        <v>964</v>
      </c>
      <c r="F2018" s="121">
        <v>23</v>
      </c>
      <c r="G2018" s="121" t="s">
        <v>140</v>
      </c>
      <c r="H2018" s="121">
        <v>2911</v>
      </c>
      <c r="I2018" s="121">
        <v>1.4999999999999999E-4</v>
      </c>
      <c r="J2018" s="128" t="s">
        <v>1590</v>
      </c>
      <c r="K2018" s="132">
        <v>1.4999999999999999E-4</v>
      </c>
      <c r="L2018" s="121" t="s">
        <v>107</v>
      </c>
      <c r="M2018" s="121" t="str">
        <f>VLOOKUP($H2018,References_1!$C$2:$D$827,2,)</f>
        <v>GP5</v>
      </c>
      <c r="N2018" s="121" t="e">
        <f>VLOOKUP($H2018,References_2!$D$2:'References_2'!$AQ$186,39,)</f>
        <v>#N/A</v>
      </c>
      <c r="O2018" s="121" t="str">
        <f t="shared" si="62"/>
        <v>µg</v>
      </c>
      <c r="P2018" s="138">
        <f>IF($O2018="mg",VLOOKUP($C2018,References_1!$H$2:$I$19,2,)*$K2018*0.0864,IF($O2018="µg",VLOOKUP($C2018,References_1!$H$2:$I$19,2,)*$K2018*86.4,""))</f>
        <v>0.21384</v>
      </c>
      <c r="Q2018" s="132" t="str">
        <f t="shared" si="63"/>
        <v>mg/j</v>
      </c>
    </row>
    <row r="2019" spans="1:17" hidden="1" x14ac:dyDescent="0.2">
      <c r="A2019" s="121">
        <f>VLOOKUP($B2019,References_1!$F$2:$G$19,2,)</f>
        <v>12</v>
      </c>
      <c r="B2019" s="121">
        <v>6127975</v>
      </c>
      <c r="C2019" s="121">
        <f>VLOOKUP($B2019,References_1!$F$2:$H$19,3,)</f>
        <v>14</v>
      </c>
      <c r="D2019" s="122">
        <v>42534</v>
      </c>
      <c r="E2019" s="121" t="s">
        <v>984</v>
      </c>
      <c r="F2019" s="121">
        <v>23</v>
      </c>
      <c r="G2019" s="121" t="s">
        <v>140</v>
      </c>
      <c r="H2019" s="121">
        <v>2911</v>
      </c>
      <c r="I2019" s="121">
        <v>1.4999999999999999E-4</v>
      </c>
      <c r="J2019" s="128" t="s">
        <v>1590</v>
      </c>
      <c r="K2019" s="132">
        <v>1.4999999999999999E-4</v>
      </c>
      <c r="L2019" s="121" t="s">
        <v>107</v>
      </c>
      <c r="M2019" s="121" t="str">
        <f>VLOOKUP($H2019,References_1!$C$2:$D$827,2,)</f>
        <v>GP5</v>
      </c>
      <c r="N2019" s="121" t="e">
        <f>VLOOKUP($H2019,References_2!$D$2:'References_2'!$AQ$186,39,)</f>
        <v>#N/A</v>
      </c>
      <c r="O2019" s="121" t="str">
        <f t="shared" si="62"/>
        <v>µg</v>
      </c>
      <c r="P2019" s="138">
        <f>IF($O2019="mg",VLOOKUP($C2019,References_1!$H$2:$I$19,2,)*$K2019*0.0864,IF($O2019="µg",VLOOKUP($C2019,References_1!$H$2:$I$19,2,)*$K2019*86.4,""))</f>
        <v>0.97407359999999998</v>
      </c>
      <c r="Q2019" s="132" t="str">
        <f t="shared" si="63"/>
        <v>mg/j</v>
      </c>
    </row>
    <row r="2020" spans="1:17" hidden="1" x14ac:dyDescent="0.2">
      <c r="A2020" s="121">
        <f>VLOOKUP($B2020,References_1!$F$2:$G$19,2,)</f>
        <v>4</v>
      </c>
      <c r="B2020" s="121">
        <v>6127935</v>
      </c>
      <c r="C2020" s="121">
        <f>VLOOKUP($B2020,References_1!$F$2:$H$19,3,)</f>
        <v>3</v>
      </c>
      <c r="D2020" s="122">
        <v>42534</v>
      </c>
      <c r="E2020" s="121" t="s">
        <v>104</v>
      </c>
      <c r="F2020" s="121">
        <v>23</v>
      </c>
      <c r="G2020" s="121" t="s">
        <v>564</v>
      </c>
      <c r="H2020" s="121">
        <v>1199</v>
      </c>
      <c r="I2020" s="121">
        <v>5.0000000000000001E-3</v>
      </c>
      <c r="J2020" s="128" t="s">
        <v>1590</v>
      </c>
      <c r="K2020" s="132">
        <v>5.0000000000000001E-3</v>
      </c>
      <c r="L2020" s="121" t="s">
        <v>107</v>
      </c>
      <c r="M2020" s="121" t="str">
        <f>VLOOKUP($H2020,References_1!$C$2:$D$827,2,)</f>
        <v>GP4-GP5</v>
      </c>
      <c r="N2020" s="121">
        <f>VLOOKUP($H2020,References_2!$D$2:'References_2'!$AQ$186,39,)</f>
        <v>0.05</v>
      </c>
      <c r="O2020" s="121" t="str">
        <f t="shared" si="62"/>
        <v>µg</v>
      </c>
      <c r="P2020" s="138">
        <f>IF($O2020="mg",VLOOKUP($C2020,References_1!$H$2:$I$19,2,)*$K2020*0.0864,IF($O2020="µg",VLOOKUP($C2020,References_1!$H$2:$I$19,2,)*$K2020*86.4,""))</f>
        <v>2.6913600000000004</v>
      </c>
      <c r="Q2020" s="132" t="str">
        <f t="shared" si="63"/>
        <v>mg/j</v>
      </c>
    </row>
    <row r="2021" spans="1:17" hidden="1" x14ac:dyDescent="0.2">
      <c r="A2021" s="121">
        <f>VLOOKUP($B2021,References_1!$F$2:$G$19,2,)</f>
        <v>18</v>
      </c>
      <c r="B2021" s="121">
        <v>6127970</v>
      </c>
      <c r="C2021" s="121">
        <f>VLOOKUP($B2021,References_1!$F$2:$H$19,3,)</f>
        <v>9.5</v>
      </c>
      <c r="D2021" s="122">
        <v>42534</v>
      </c>
      <c r="E2021" s="121" t="s">
        <v>948</v>
      </c>
      <c r="F2021" s="121">
        <v>23</v>
      </c>
      <c r="G2021" s="121" t="s">
        <v>564</v>
      </c>
      <c r="H2021" s="121">
        <v>1199</v>
      </c>
      <c r="I2021" s="121">
        <v>5.0000000000000001E-3</v>
      </c>
      <c r="J2021" s="128" t="s">
        <v>1590</v>
      </c>
      <c r="K2021" s="132">
        <v>5.0000000000000001E-3</v>
      </c>
      <c r="L2021" s="121" t="s">
        <v>107</v>
      </c>
      <c r="M2021" s="121" t="str">
        <f>VLOOKUP($H2021,References_1!$C$2:$D$827,2,)</f>
        <v>GP4-GP5</v>
      </c>
      <c r="N2021" s="121">
        <f>VLOOKUP($H2021,References_2!$D$2:'References_2'!$AQ$186,39,)</f>
        <v>0.05</v>
      </c>
      <c r="O2021" s="121" t="str">
        <f t="shared" si="62"/>
        <v>µg</v>
      </c>
      <c r="P2021" s="138">
        <f>IF($O2021="mg",VLOOKUP($C2021,References_1!$H$2:$I$19,2,)*$K2021*0.0864,IF($O2021="µg",VLOOKUP($C2021,References_1!$H$2:$I$19,2,)*$K2021*86.4,""))</f>
        <v>12.34656</v>
      </c>
      <c r="Q2021" s="132" t="str">
        <f t="shared" si="63"/>
        <v>mg/j</v>
      </c>
    </row>
    <row r="2022" spans="1:17" hidden="1" x14ac:dyDescent="0.2">
      <c r="A2022" s="121">
        <f>VLOOKUP($B2022,References_1!$F$2:$G$19,2,)</f>
        <v>14</v>
      </c>
      <c r="B2022" s="121">
        <v>6127985</v>
      </c>
      <c r="C2022" s="121">
        <f>VLOOKUP($B2022,References_1!$F$2:$H$19,3,)</f>
        <v>11</v>
      </c>
      <c r="D2022" s="122">
        <v>42534</v>
      </c>
      <c r="E2022" s="121" t="s">
        <v>977</v>
      </c>
      <c r="F2022" s="121">
        <v>23</v>
      </c>
      <c r="G2022" s="121" t="s">
        <v>564</v>
      </c>
      <c r="H2022" s="121">
        <v>1199</v>
      </c>
      <c r="I2022" s="121">
        <v>5.0000000000000001E-3</v>
      </c>
      <c r="J2022" s="128" t="s">
        <v>1590</v>
      </c>
      <c r="K2022" s="132">
        <v>5.0000000000000001E-3</v>
      </c>
      <c r="L2022" s="121" t="s">
        <v>107</v>
      </c>
      <c r="M2022" s="121" t="str">
        <f>VLOOKUP($H2022,References_1!$C$2:$D$827,2,)</f>
        <v>GP4-GP5</v>
      </c>
      <c r="N2022" s="121">
        <f>VLOOKUP($H2022,References_2!$D$2:'References_2'!$AQ$186,39,)</f>
        <v>0.05</v>
      </c>
      <c r="O2022" s="121" t="str">
        <f t="shared" si="62"/>
        <v>µg</v>
      </c>
      <c r="P2022" s="138">
        <f>IF($O2022="mg",VLOOKUP($C2022,References_1!$H$2:$I$19,2,)*$K2022*0.0864,IF($O2022="µg",VLOOKUP($C2022,References_1!$H$2:$I$19,2,)*$K2022*86.4,""))</f>
        <v>13.30992</v>
      </c>
      <c r="Q2022" s="132" t="str">
        <f t="shared" si="63"/>
        <v>mg/j</v>
      </c>
    </row>
    <row r="2023" spans="1:17" hidden="1" x14ac:dyDescent="0.2">
      <c r="A2023" s="121">
        <f>VLOOKUP($B2023,References_1!$F$2:$G$19,2,)</f>
        <v>11</v>
      </c>
      <c r="B2023" s="121" t="s">
        <v>963</v>
      </c>
      <c r="C2023" s="121">
        <f>VLOOKUP($B2023,References_1!$F$2:$H$19,3,)</f>
        <v>13</v>
      </c>
      <c r="D2023" s="122">
        <v>42534</v>
      </c>
      <c r="E2023" s="121" t="s">
        <v>964</v>
      </c>
      <c r="F2023" s="121">
        <v>23</v>
      </c>
      <c r="G2023" s="121" t="s">
        <v>564</v>
      </c>
      <c r="H2023" s="121">
        <v>1199</v>
      </c>
      <c r="I2023" s="121">
        <v>5.0000000000000001E-3</v>
      </c>
      <c r="J2023" s="128" t="s">
        <v>1590</v>
      </c>
      <c r="K2023" s="132">
        <v>5.0000000000000001E-3</v>
      </c>
      <c r="L2023" s="121" t="s">
        <v>107</v>
      </c>
      <c r="M2023" s="121" t="str">
        <f>VLOOKUP($H2023,References_1!$C$2:$D$827,2,)</f>
        <v>GP4-GP5</v>
      </c>
      <c r="N2023" s="121">
        <f>VLOOKUP($H2023,References_2!$D$2:'References_2'!$AQ$186,39,)</f>
        <v>0.05</v>
      </c>
      <c r="O2023" s="121" t="str">
        <f t="shared" ref="O2023:O2086" si="64">LEFT(L2023,2)</f>
        <v>µg</v>
      </c>
      <c r="P2023" s="138">
        <f>IF($O2023="mg",VLOOKUP($C2023,References_1!$H$2:$I$19,2,)*$K2023*0.0864,IF($O2023="µg",VLOOKUP($C2023,References_1!$H$2:$I$19,2,)*$K2023*86.4,""))</f>
        <v>7.128000000000001</v>
      </c>
      <c r="Q2023" s="132" t="str">
        <f t="shared" ref="Q2023:Q2086" si="65">IF($O2023="mg","kg/j",IF($O2023="µg","mg/j",""))</f>
        <v>mg/j</v>
      </c>
    </row>
    <row r="2024" spans="1:17" hidden="1" x14ac:dyDescent="0.2">
      <c r="A2024" s="121">
        <f>VLOOKUP($B2024,References_1!$F$2:$G$19,2,)</f>
        <v>12</v>
      </c>
      <c r="B2024" s="121">
        <v>6127975</v>
      </c>
      <c r="C2024" s="121">
        <f>VLOOKUP($B2024,References_1!$F$2:$H$19,3,)</f>
        <v>14</v>
      </c>
      <c r="D2024" s="122">
        <v>42534</v>
      </c>
      <c r="E2024" s="121" t="s">
        <v>984</v>
      </c>
      <c r="F2024" s="121">
        <v>23</v>
      </c>
      <c r="G2024" s="121" t="s">
        <v>564</v>
      </c>
      <c r="H2024" s="121">
        <v>1199</v>
      </c>
      <c r="I2024" s="121">
        <v>5.0000000000000001E-3</v>
      </c>
      <c r="J2024" s="128" t="s">
        <v>1590</v>
      </c>
      <c r="K2024" s="132">
        <v>5.0000000000000001E-3</v>
      </c>
      <c r="L2024" s="121" t="s">
        <v>107</v>
      </c>
      <c r="M2024" s="121" t="str">
        <f>VLOOKUP($H2024,References_1!$C$2:$D$827,2,)</f>
        <v>GP4-GP5</v>
      </c>
      <c r="N2024" s="121">
        <f>VLOOKUP($H2024,References_2!$D$2:'References_2'!$AQ$186,39,)</f>
        <v>0.05</v>
      </c>
      <c r="O2024" s="121" t="str">
        <f t="shared" si="64"/>
        <v>µg</v>
      </c>
      <c r="P2024" s="138">
        <f>IF($O2024="mg",VLOOKUP($C2024,References_1!$H$2:$I$19,2,)*$K2024*0.0864,IF($O2024="µg",VLOOKUP($C2024,References_1!$H$2:$I$19,2,)*$K2024*86.4,""))</f>
        <v>32.469119999999997</v>
      </c>
      <c r="Q2024" s="132" t="str">
        <f t="shared" si="65"/>
        <v>mg/j</v>
      </c>
    </row>
    <row r="2025" spans="1:17" hidden="1" x14ac:dyDescent="0.2">
      <c r="A2025" s="121">
        <f>VLOOKUP($B2025,References_1!$F$2:$G$19,2,)</f>
        <v>4</v>
      </c>
      <c r="B2025" s="121">
        <v>6127935</v>
      </c>
      <c r="C2025" s="121">
        <f>VLOOKUP($B2025,References_1!$F$2:$H$19,3,)</f>
        <v>3</v>
      </c>
      <c r="D2025" s="122">
        <v>42534</v>
      </c>
      <c r="E2025" s="121" t="s">
        <v>104</v>
      </c>
      <c r="F2025" s="121">
        <v>23</v>
      </c>
      <c r="G2025" s="121" t="s">
        <v>574</v>
      </c>
      <c r="H2025" s="121">
        <v>1652</v>
      </c>
      <c r="I2025" s="121">
        <v>0.5</v>
      </c>
      <c r="J2025" s="128" t="s">
        <v>1590</v>
      </c>
      <c r="K2025" s="132">
        <v>0.5</v>
      </c>
      <c r="L2025" s="121" t="s">
        <v>107</v>
      </c>
      <c r="M2025" s="121" t="str">
        <f>VLOOKUP($H2025,References_1!$C$2:$D$827,2,)</f>
        <v>GP4-GP5</v>
      </c>
      <c r="N2025" s="121">
        <f>VLOOKUP($H2025,References_2!$D$2:'References_2'!$AQ$186,39,)</f>
        <v>0.6</v>
      </c>
      <c r="O2025" s="121" t="str">
        <f t="shared" si="64"/>
        <v>µg</v>
      </c>
      <c r="P2025" s="138">
        <f>IF($O2025="mg",VLOOKUP($C2025,References_1!$H$2:$I$19,2,)*$K2025*0.0864,IF($O2025="µg",VLOOKUP($C2025,References_1!$H$2:$I$19,2,)*$K2025*86.4,""))</f>
        <v>269.13600000000002</v>
      </c>
      <c r="Q2025" s="132" t="str">
        <f t="shared" si="65"/>
        <v>mg/j</v>
      </c>
    </row>
    <row r="2026" spans="1:17" hidden="1" x14ac:dyDescent="0.2">
      <c r="A2026" s="121">
        <f>VLOOKUP($B2026,References_1!$F$2:$G$19,2,)</f>
        <v>18</v>
      </c>
      <c r="B2026" s="121">
        <v>6127970</v>
      </c>
      <c r="C2026" s="121">
        <f>VLOOKUP($B2026,References_1!$F$2:$H$19,3,)</f>
        <v>9.5</v>
      </c>
      <c r="D2026" s="122">
        <v>42534</v>
      </c>
      <c r="E2026" s="121" t="s">
        <v>948</v>
      </c>
      <c r="F2026" s="121">
        <v>23</v>
      </c>
      <c r="G2026" s="121" t="s">
        <v>574</v>
      </c>
      <c r="H2026" s="121">
        <v>1652</v>
      </c>
      <c r="I2026" s="121">
        <v>0.5</v>
      </c>
      <c r="J2026" s="128" t="s">
        <v>1590</v>
      </c>
      <c r="K2026" s="132">
        <v>0.5</v>
      </c>
      <c r="L2026" s="121" t="s">
        <v>107</v>
      </c>
      <c r="M2026" s="121" t="str">
        <f>VLOOKUP($H2026,References_1!$C$2:$D$827,2,)</f>
        <v>GP4-GP5</v>
      </c>
      <c r="N2026" s="121">
        <f>VLOOKUP($H2026,References_2!$D$2:'References_2'!$AQ$186,39,)</f>
        <v>0.6</v>
      </c>
      <c r="O2026" s="121" t="str">
        <f t="shared" si="64"/>
        <v>µg</v>
      </c>
      <c r="P2026" s="138">
        <f>IF($O2026="mg",VLOOKUP($C2026,References_1!$H$2:$I$19,2,)*$K2026*0.0864,IF($O2026="µg",VLOOKUP($C2026,References_1!$H$2:$I$19,2,)*$K2026*86.4,""))</f>
        <v>1234.6559999999999</v>
      </c>
      <c r="Q2026" s="132" t="str">
        <f t="shared" si="65"/>
        <v>mg/j</v>
      </c>
    </row>
    <row r="2027" spans="1:17" hidden="1" x14ac:dyDescent="0.2">
      <c r="A2027" s="121">
        <f>VLOOKUP($B2027,References_1!$F$2:$G$19,2,)</f>
        <v>14</v>
      </c>
      <c r="B2027" s="121">
        <v>6127985</v>
      </c>
      <c r="C2027" s="121">
        <f>VLOOKUP($B2027,References_1!$F$2:$H$19,3,)</f>
        <v>11</v>
      </c>
      <c r="D2027" s="122">
        <v>42534</v>
      </c>
      <c r="E2027" s="121" t="s">
        <v>977</v>
      </c>
      <c r="F2027" s="121">
        <v>23</v>
      </c>
      <c r="G2027" s="121" t="s">
        <v>574</v>
      </c>
      <c r="H2027" s="121">
        <v>1652</v>
      </c>
      <c r="I2027" s="121">
        <v>0.5</v>
      </c>
      <c r="J2027" s="128" t="s">
        <v>1590</v>
      </c>
      <c r="K2027" s="132">
        <v>0.5</v>
      </c>
      <c r="L2027" s="121" t="s">
        <v>107</v>
      </c>
      <c r="M2027" s="121" t="str">
        <f>VLOOKUP($H2027,References_1!$C$2:$D$827,2,)</f>
        <v>GP4-GP5</v>
      </c>
      <c r="N2027" s="121">
        <f>VLOOKUP($H2027,References_2!$D$2:'References_2'!$AQ$186,39,)</f>
        <v>0.6</v>
      </c>
      <c r="O2027" s="121" t="str">
        <f t="shared" si="64"/>
        <v>µg</v>
      </c>
      <c r="P2027" s="138">
        <f>IF($O2027="mg",VLOOKUP($C2027,References_1!$H$2:$I$19,2,)*$K2027*0.0864,IF($O2027="µg",VLOOKUP($C2027,References_1!$H$2:$I$19,2,)*$K2027*86.4,""))</f>
        <v>1330.992</v>
      </c>
      <c r="Q2027" s="132" t="str">
        <f t="shared" si="65"/>
        <v>mg/j</v>
      </c>
    </row>
    <row r="2028" spans="1:17" hidden="1" x14ac:dyDescent="0.2">
      <c r="A2028" s="121">
        <f>VLOOKUP($B2028,References_1!$F$2:$G$19,2,)</f>
        <v>11</v>
      </c>
      <c r="B2028" s="121" t="s">
        <v>963</v>
      </c>
      <c r="C2028" s="121">
        <f>VLOOKUP($B2028,References_1!$F$2:$H$19,3,)</f>
        <v>13</v>
      </c>
      <c r="D2028" s="122">
        <v>42534</v>
      </c>
      <c r="E2028" s="121" t="s">
        <v>964</v>
      </c>
      <c r="F2028" s="121">
        <v>23</v>
      </c>
      <c r="G2028" s="121" t="s">
        <v>574</v>
      </c>
      <c r="H2028" s="121">
        <v>1652</v>
      </c>
      <c r="I2028" s="121">
        <v>0.5</v>
      </c>
      <c r="J2028" s="128" t="s">
        <v>1590</v>
      </c>
      <c r="K2028" s="132">
        <v>0.5</v>
      </c>
      <c r="L2028" s="121" t="s">
        <v>107</v>
      </c>
      <c r="M2028" s="121" t="str">
        <f>VLOOKUP($H2028,References_1!$C$2:$D$827,2,)</f>
        <v>GP4-GP5</v>
      </c>
      <c r="N2028" s="121">
        <f>VLOOKUP($H2028,References_2!$D$2:'References_2'!$AQ$186,39,)</f>
        <v>0.6</v>
      </c>
      <c r="O2028" s="121" t="str">
        <f t="shared" si="64"/>
        <v>µg</v>
      </c>
      <c r="P2028" s="138">
        <f>IF($O2028="mg",VLOOKUP($C2028,References_1!$H$2:$I$19,2,)*$K2028*0.0864,IF($O2028="µg",VLOOKUP($C2028,References_1!$H$2:$I$19,2,)*$K2028*86.4,""))</f>
        <v>712.80000000000007</v>
      </c>
      <c r="Q2028" s="132" t="str">
        <f t="shared" si="65"/>
        <v>mg/j</v>
      </c>
    </row>
    <row r="2029" spans="1:17" hidden="1" x14ac:dyDescent="0.2">
      <c r="A2029" s="121">
        <f>VLOOKUP($B2029,References_1!$F$2:$G$19,2,)</f>
        <v>12</v>
      </c>
      <c r="B2029" s="121">
        <v>6127975</v>
      </c>
      <c r="C2029" s="121">
        <f>VLOOKUP($B2029,References_1!$F$2:$H$19,3,)</f>
        <v>14</v>
      </c>
      <c r="D2029" s="122">
        <v>42534</v>
      </c>
      <c r="E2029" s="121" t="s">
        <v>984</v>
      </c>
      <c r="F2029" s="121">
        <v>23</v>
      </c>
      <c r="G2029" s="121" t="s">
        <v>574</v>
      </c>
      <c r="H2029" s="121">
        <v>1652</v>
      </c>
      <c r="I2029" s="121">
        <v>0.5</v>
      </c>
      <c r="J2029" s="128" t="s">
        <v>1590</v>
      </c>
      <c r="K2029" s="132">
        <v>0.5</v>
      </c>
      <c r="L2029" s="121" t="s">
        <v>107</v>
      </c>
      <c r="M2029" s="121" t="str">
        <f>VLOOKUP($H2029,References_1!$C$2:$D$827,2,)</f>
        <v>GP4-GP5</v>
      </c>
      <c r="N2029" s="121">
        <f>VLOOKUP($H2029,References_2!$D$2:'References_2'!$AQ$186,39,)</f>
        <v>0.6</v>
      </c>
      <c r="O2029" s="121" t="str">
        <f t="shared" si="64"/>
        <v>µg</v>
      </c>
      <c r="P2029" s="138">
        <f>IF($O2029="mg",VLOOKUP($C2029,References_1!$H$2:$I$19,2,)*$K2029*0.0864,IF($O2029="µg",VLOOKUP($C2029,References_1!$H$2:$I$19,2,)*$K2029*86.4,""))</f>
        <v>3246.9120000000003</v>
      </c>
      <c r="Q2029" s="132" t="str">
        <f t="shared" si="65"/>
        <v>mg/j</v>
      </c>
    </row>
    <row r="2030" spans="1:17" hidden="1" x14ac:dyDescent="0.2">
      <c r="A2030" s="121">
        <f>VLOOKUP($B2030,References_1!$F$2:$G$19,2,)</f>
        <v>4</v>
      </c>
      <c r="B2030" s="121">
        <v>6127935</v>
      </c>
      <c r="C2030" s="121">
        <f>VLOOKUP($B2030,References_1!$F$2:$H$19,3,)</f>
        <v>3</v>
      </c>
      <c r="D2030" s="122">
        <v>42534</v>
      </c>
      <c r="E2030" s="121" t="s">
        <v>104</v>
      </c>
      <c r="F2030" s="121">
        <v>23</v>
      </c>
      <c r="G2030" s="121" t="s">
        <v>565</v>
      </c>
      <c r="H2030" s="121">
        <v>1200</v>
      </c>
      <c r="I2030" s="121">
        <v>5.0000000000000001E-3</v>
      </c>
      <c r="J2030" s="128" t="s">
        <v>1590</v>
      </c>
      <c r="K2030" s="132">
        <v>5.0000000000000001E-3</v>
      </c>
      <c r="L2030" s="121" t="s">
        <v>107</v>
      </c>
      <c r="M2030" s="121" t="str">
        <f>VLOOKUP($H2030,References_1!$C$2:$D$827,2,)</f>
        <v>GP4-GP5</v>
      </c>
      <c r="N2030" s="121">
        <f>VLOOKUP($H2030,References_2!$D$2:'References_2'!$AQ$186,39,)</f>
        <v>0.02</v>
      </c>
      <c r="O2030" s="121" t="str">
        <f t="shared" si="64"/>
        <v>µg</v>
      </c>
      <c r="P2030" s="138">
        <f>IF($O2030="mg",VLOOKUP($C2030,References_1!$H$2:$I$19,2,)*$K2030*0.0864,IF($O2030="µg",VLOOKUP($C2030,References_1!$H$2:$I$19,2,)*$K2030*86.4,""))</f>
        <v>2.6913600000000004</v>
      </c>
      <c r="Q2030" s="132" t="str">
        <f t="shared" si="65"/>
        <v>mg/j</v>
      </c>
    </row>
    <row r="2031" spans="1:17" hidden="1" x14ac:dyDescent="0.2">
      <c r="A2031" s="121">
        <f>VLOOKUP($B2031,References_1!$F$2:$G$19,2,)</f>
        <v>18</v>
      </c>
      <c r="B2031" s="121">
        <v>6127970</v>
      </c>
      <c r="C2031" s="121">
        <f>VLOOKUP($B2031,References_1!$F$2:$H$19,3,)</f>
        <v>9.5</v>
      </c>
      <c r="D2031" s="122">
        <v>42534</v>
      </c>
      <c r="E2031" s="121" t="s">
        <v>948</v>
      </c>
      <c r="F2031" s="121">
        <v>23</v>
      </c>
      <c r="G2031" s="121" t="s">
        <v>565</v>
      </c>
      <c r="H2031" s="121">
        <v>1200</v>
      </c>
      <c r="I2031" s="121">
        <v>5.0000000000000001E-3</v>
      </c>
      <c r="J2031" s="128" t="s">
        <v>1590</v>
      </c>
      <c r="K2031" s="132">
        <v>5.0000000000000001E-3</v>
      </c>
      <c r="L2031" s="121" t="s">
        <v>107</v>
      </c>
      <c r="M2031" s="121" t="str">
        <f>VLOOKUP($H2031,References_1!$C$2:$D$827,2,)</f>
        <v>GP4-GP5</v>
      </c>
      <c r="N2031" s="121">
        <f>VLOOKUP($H2031,References_2!$D$2:'References_2'!$AQ$186,39,)</f>
        <v>0.02</v>
      </c>
      <c r="O2031" s="121" t="str">
        <f t="shared" si="64"/>
        <v>µg</v>
      </c>
      <c r="P2031" s="138">
        <f>IF($O2031="mg",VLOOKUP($C2031,References_1!$H$2:$I$19,2,)*$K2031*0.0864,IF($O2031="µg",VLOOKUP($C2031,References_1!$H$2:$I$19,2,)*$K2031*86.4,""))</f>
        <v>12.34656</v>
      </c>
      <c r="Q2031" s="132" t="str">
        <f t="shared" si="65"/>
        <v>mg/j</v>
      </c>
    </row>
    <row r="2032" spans="1:17" hidden="1" x14ac:dyDescent="0.2">
      <c r="A2032" s="121">
        <f>VLOOKUP($B2032,References_1!$F$2:$G$19,2,)</f>
        <v>14</v>
      </c>
      <c r="B2032" s="121">
        <v>6127985</v>
      </c>
      <c r="C2032" s="121">
        <f>VLOOKUP($B2032,References_1!$F$2:$H$19,3,)</f>
        <v>11</v>
      </c>
      <c r="D2032" s="122">
        <v>42534</v>
      </c>
      <c r="E2032" s="121" t="s">
        <v>977</v>
      </c>
      <c r="F2032" s="121">
        <v>23</v>
      </c>
      <c r="G2032" s="121" t="s">
        <v>565</v>
      </c>
      <c r="H2032" s="121">
        <v>1200</v>
      </c>
      <c r="I2032" s="121">
        <v>5.0000000000000001E-3</v>
      </c>
      <c r="J2032" s="128" t="s">
        <v>1590</v>
      </c>
      <c r="K2032" s="132">
        <v>5.0000000000000001E-3</v>
      </c>
      <c r="L2032" s="121" t="s">
        <v>107</v>
      </c>
      <c r="M2032" s="121" t="str">
        <f>VLOOKUP($H2032,References_1!$C$2:$D$827,2,)</f>
        <v>GP4-GP5</v>
      </c>
      <c r="N2032" s="121">
        <f>VLOOKUP($H2032,References_2!$D$2:'References_2'!$AQ$186,39,)</f>
        <v>0.02</v>
      </c>
      <c r="O2032" s="121" t="str">
        <f t="shared" si="64"/>
        <v>µg</v>
      </c>
      <c r="P2032" s="138">
        <f>IF($O2032="mg",VLOOKUP($C2032,References_1!$H$2:$I$19,2,)*$K2032*0.0864,IF($O2032="µg",VLOOKUP($C2032,References_1!$H$2:$I$19,2,)*$K2032*86.4,""))</f>
        <v>13.30992</v>
      </c>
      <c r="Q2032" s="132" t="str">
        <f t="shared" si="65"/>
        <v>mg/j</v>
      </c>
    </row>
    <row r="2033" spans="1:17" hidden="1" x14ac:dyDescent="0.2">
      <c r="A2033" s="121">
        <f>VLOOKUP($B2033,References_1!$F$2:$G$19,2,)</f>
        <v>11</v>
      </c>
      <c r="B2033" s="121" t="s">
        <v>963</v>
      </c>
      <c r="C2033" s="121">
        <f>VLOOKUP($B2033,References_1!$F$2:$H$19,3,)</f>
        <v>13</v>
      </c>
      <c r="D2033" s="122">
        <v>42534</v>
      </c>
      <c r="E2033" s="121" t="s">
        <v>964</v>
      </c>
      <c r="F2033" s="121">
        <v>23</v>
      </c>
      <c r="G2033" s="121" t="s">
        <v>565</v>
      </c>
      <c r="H2033" s="121">
        <v>1200</v>
      </c>
      <c r="I2033" s="121">
        <v>5.0000000000000001E-3</v>
      </c>
      <c r="J2033" s="128"/>
      <c r="K2033" s="132">
        <v>2.1999999999999999E-2</v>
      </c>
      <c r="L2033" s="121" t="s">
        <v>107</v>
      </c>
      <c r="M2033" s="121" t="str">
        <f>VLOOKUP($H2033,References_1!$C$2:$D$827,2,)</f>
        <v>GP4-GP5</v>
      </c>
      <c r="N2033" s="121">
        <f>VLOOKUP($H2033,References_2!$D$2:'References_2'!$AQ$186,39,)</f>
        <v>0.02</v>
      </c>
      <c r="O2033" s="121" t="str">
        <f t="shared" si="64"/>
        <v>µg</v>
      </c>
      <c r="P2033" s="141">
        <f>IF($O2033="mg",VLOOKUP($C2033,References_1!$H$2:$I$19,2,)*$K2033*0.0864,IF($O2033="µg",VLOOKUP($C2033,References_1!$H$2:$I$19,2,)*$K2033*86.4,""))</f>
        <v>31.363200000000003</v>
      </c>
      <c r="Q2033" s="132" t="str">
        <f t="shared" si="65"/>
        <v>mg/j</v>
      </c>
    </row>
    <row r="2034" spans="1:17" hidden="1" x14ac:dyDescent="0.2">
      <c r="A2034" s="121">
        <f>VLOOKUP($B2034,References_1!$F$2:$G$19,2,)</f>
        <v>12</v>
      </c>
      <c r="B2034" s="121">
        <v>6127975</v>
      </c>
      <c r="C2034" s="121">
        <f>VLOOKUP($B2034,References_1!$F$2:$H$19,3,)</f>
        <v>14</v>
      </c>
      <c r="D2034" s="122">
        <v>42534</v>
      </c>
      <c r="E2034" s="121" t="s">
        <v>984</v>
      </c>
      <c r="F2034" s="121">
        <v>23</v>
      </c>
      <c r="G2034" s="121" t="s">
        <v>565</v>
      </c>
      <c r="H2034" s="121">
        <v>1200</v>
      </c>
      <c r="I2034" s="121">
        <v>5.0000000000000001E-3</v>
      </c>
      <c r="J2034" s="128"/>
      <c r="K2034" s="132">
        <v>7.0000000000000001E-3</v>
      </c>
      <c r="L2034" s="121" t="s">
        <v>107</v>
      </c>
      <c r="M2034" s="121" t="str">
        <f>VLOOKUP($H2034,References_1!$C$2:$D$827,2,)</f>
        <v>GP4-GP5</v>
      </c>
      <c r="N2034" s="121">
        <f>VLOOKUP($H2034,References_2!$D$2:'References_2'!$AQ$186,39,)</f>
        <v>0.02</v>
      </c>
      <c r="O2034" s="121" t="str">
        <f t="shared" si="64"/>
        <v>µg</v>
      </c>
      <c r="P2034" s="138">
        <f>IF($O2034="mg",VLOOKUP($C2034,References_1!$H$2:$I$19,2,)*$K2034*0.0864,IF($O2034="µg",VLOOKUP($C2034,References_1!$H$2:$I$19,2,)*$K2034*86.4,""))</f>
        <v>45.456768000000004</v>
      </c>
      <c r="Q2034" s="132" t="str">
        <f t="shared" si="65"/>
        <v>mg/j</v>
      </c>
    </row>
    <row r="2035" spans="1:17" hidden="1" x14ac:dyDescent="0.2">
      <c r="A2035" s="121">
        <f>VLOOKUP($B2035,References_1!$F$2:$G$19,2,)</f>
        <v>4</v>
      </c>
      <c r="B2035" s="121">
        <v>6127935</v>
      </c>
      <c r="C2035" s="121">
        <f>VLOOKUP($B2035,References_1!$F$2:$H$19,3,)</f>
        <v>3</v>
      </c>
      <c r="D2035" s="122">
        <v>42534</v>
      </c>
      <c r="E2035" s="121" t="s">
        <v>104</v>
      </c>
      <c r="F2035" s="121">
        <v>23</v>
      </c>
      <c r="G2035" s="121" t="s">
        <v>566</v>
      </c>
      <c r="H2035" s="121">
        <v>1201</v>
      </c>
      <c r="I2035" s="121">
        <v>5.0000000000000001E-3</v>
      </c>
      <c r="J2035" s="128" t="s">
        <v>1590</v>
      </c>
      <c r="K2035" s="132">
        <v>5.0000000000000001E-3</v>
      </c>
      <c r="L2035" s="121" t="s">
        <v>107</v>
      </c>
      <c r="M2035" s="121" t="str">
        <f>VLOOKUP($H2035,References_1!$C$2:$D$827,2,)</f>
        <v>GP4-GP5</v>
      </c>
      <c r="N2035" s="121">
        <f>VLOOKUP($H2035,References_2!$D$2:'References_2'!$AQ$186,39,)</f>
        <v>0.02</v>
      </c>
      <c r="O2035" s="121" t="str">
        <f t="shared" si="64"/>
        <v>µg</v>
      </c>
      <c r="P2035" s="138">
        <f>IF($O2035="mg",VLOOKUP($C2035,References_1!$H$2:$I$19,2,)*$K2035*0.0864,IF($O2035="µg",VLOOKUP($C2035,References_1!$H$2:$I$19,2,)*$K2035*86.4,""))</f>
        <v>2.6913600000000004</v>
      </c>
      <c r="Q2035" s="132" t="str">
        <f t="shared" si="65"/>
        <v>mg/j</v>
      </c>
    </row>
    <row r="2036" spans="1:17" hidden="1" x14ac:dyDescent="0.2">
      <c r="A2036" s="121">
        <f>VLOOKUP($B2036,References_1!$F$2:$G$19,2,)</f>
        <v>18</v>
      </c>
      <c r="B2036" s="121">
        <v>6127970</v>
      </c>
      <c r="C2036" s="121">
        <f>VLOOKUP($B2036,References_1!$F$2:$H$19,3,)</f>
        <v>9.5</v>
      </c>
      <c r="D2036" s="122">
        <v>42534</v>
      </c>
      <c r="E2036" s="121" t="s">
        <v>948</v>
      </c>
      <c r="F2036" s="121">
        <v>23</v>
      </c>
      <c r="G2036" s="121" t="s">
        <v>566</v>
      </c>
      <c r="H2036" s="121">
        <v>1201</v>
      </c>
      <c r="I2036" s="121">
        <v>5.0000000000000001E-3</v>
      </c>
      <c r="J2036" s="128"/>
      <c r="K2036" s="132">
        <v>5.0000000000000001E-3</v>
      </c>
      <c r="L2036" s="121" t="s">
        <v>107</v>
      </c>
      <c r="M2036" s="121" t="str">
        <f>VLOOKUP($H2036,References_1!$C$2:$D$827,2,)</f>
        <v>GP4-GP5</v>
      </c>
      <c r="N2036" s="121">
        <f>VLOOKUP($H2036,References_2!$D$2:'References_2'!$AQ$186,39,)</f>
        <v>0.02</v>
      </c>
      <c r="O2036" s="121" t="str">
        <f t="shared" si="64"/>
        <v>µg</v>
      </c>
      <c r="P2036" s="138">
        <f>IF($O2036="mg",VLOOKUP($C2036,References_1!$H$2:$I$19,2,)*$K2036*0.0864,IF($O2036="µg",VLOOKUP($C2036,References_1!$H$2:$I$19,2,)*$K2036*86.4,""))</f>
        <v>12.34656</v>
      </c>
      <c r="Q2036" s="132" t="str">
        <f t="shared" si="65"/>
        <v>mg/j</v>
      </c>
    </row>
    <row r="2037" spans="1:17" hidden="1" x14ac:dyDescent="0.2">
      <c r="A2037" s="121">
        <f>VLOOKUP($B2037,References_1!$F$2:$G$19,2,)</f>
        <v>14</v>
      </c>
      <c r="B2037" s="121">
        <v>6127985</v>
      </c>
      <c r="C2037" s="121">
        <f>VLOOKUP($B2037,References_1!$F$2:$H$19,3,)</f>
        <v>11</v>
      </c>
      <c r="D2037" s="122">
        <v>42534</v>
      </c>
      <c r="E2037" s="121" t="s">
        <v>977</v>
      </c>
      <c r="F2037" s="121">
        <v>23</v>
      </c>
      <c r="G2037" s="121" t="s">
        <v>566</v>
      </c>
      <c r="H2037" s="121">
        <v>1201</v>
      </c>
      <c r="I2037" s="121">
        <v>5.0000000000000001E-3</v>
      </c>
      <c r="J2037" s="128" t="s">
        <v>1590</v>
      </c>
      <c r="K2037" s="132">
        <v>5.0000000000000001E-3</v>
      </c>
      <c r="L2037" s="121" t="s">
        <v>107</v>
      </c>
      <c r="M2037" s="121" t="str">
        <f>VLOOKUP($H2037,References_1!$C$2:$D$827,2,)</f>
        <v>GP4-GP5</v>
      </c>
      <c r="N2037" s="121">
        <f>VLOOKUP($H2037,References_2!$D$2:'References_2'!$AQ$186,39,)</f>
        <v>0.02</v>
      </c>
      <c r="O2037" s="121" t="str">
        <f t="shared" si="64"/>
        <v>µg</v>
      </c>
      <c r="P2037" s="138">
        <f>IF($O2037="mg",VLOOKUP($C2037,References_1!$H$2:$I$19,2,)*$K2037*0.0864,IF($O2037="µg",VLOOKUP($C2037,References_1!$H$2:$I$19,2,)*$K2037*86.4,""))</f>
        <v>13.30992</v>
      </c>
      <c r="Q2037" s="132" t="str">
        <f t="shared" si="65"/>
        <v>mg/j</v>
      </c>
    </row>
    <row r="2038" spans="1:17" hidden="1" x14ac:dyDescent="0.2">
      <c r="A2038" s="121">
        <f>VLOOKUP($B2038,References_1!$F$2:$G$19,2,)</f>
        <v>11</v>
      </c>
      <c r="B2038" s="121" t="s">
        <v>963</v>
      </c>
      <c r="C2038" s="121">
        <f>VLOOKUP($B2038,References_1!$F$2:$H$19,3,)</f>
        <v>13</v>
      </c>
      <c r="D2038" s="122">
        <v>42534</v>
      </c>
      <c r="E2038" s="121" t="s">
        <v>964</v>
      </c>
      <c r="F2038" s="121">
        <v>23</v>
      </c>
      <c r="G2038" s="121" t="s">
        <v>566</v>
      </c>
      <c r="H2038" s="121">
        <v>1201</v>
      </c>
      <c r="I2038" s="121">
        <v>5.0000000000000001E-3</v>
      </c>
      <c r="J2038" s="128"/>
      <c r="K2038" s="132">
        <v>4.3999999999999997E-2</v>
      </c>
      <c r="L2038" s="121" t="s">
        <v>107</v>
      </c>
      <c r="M2038" s="121" t="str">
        <f>VLOOKUP($H2038,References_1!$C$2:$D$827,2,)</f>
        <v>GP4-GP5</v>
      </c>
      <c r="N2038" s="121">
        <f>VLOOKUP($H2038,References_2!$D$2:'References_2'!$AQ$186,39,)</f>
        <v>0.02</v>
      </c>
      <c r="O2038" s="121" t="str">
        <f t="shared" si="64"/>
        <v>µg</v>
      </c>
      <c r="P2038" s="141">
        <f>IF($O2038="mg",VLOOKUP($C2038,References_1!$H$2:$I$19,2,)*$K2038*0.0864,IF($O2038="µg",VLOOKUP($C2038,References_1!$H$2:$I$19,2,)*$K2038*86.4,""))</f>
        <v>62.726400000000005</v>
      </c>
      <c r="Q2038" s="132" t="str">
        <f t="shared" si="65"/>
        <v>mg/j</v>
      </c>
    </row>
    <row r="2039" spans="1:17" hidden="1" x14ac:dyDescent="0.2">
      <c r="A2039" s="121">
        <f>VLOOKUP($B2039,References_1!$F$2:$G$19,2,)</f>
        <v>12</v>
      </c>
      <c r="B2039" s="121">
        <v>6127975</v>
      </c>
      <c r="C2039" s="121">
        <f>VLOOKUP($B2039,References_1!$F$2:$H$19,3,)</f>
        <v>14</v>
      </c>
      <c r="D2039" s="122">
        <v>42534</v>
      </c>
      <c r="E2039" s="121" t="s">
        <v>984</v>
      </c>
      <c r="F2039" s="121">
        <v>23</v>
      </c>
      <c r="G2039" s="121" t="s">
        <v>566</v>
      </c>
      <c r="H2039" s="121">
        <v>1201</v>
      </c>
      <c r="I2039" s="121">
        <v>5.0000000000000001E-3</v>
      </c>
      <c r="J2039" s="128"/>
      <c r="K2039" s="132">
        <v>1.7000000000000001E-2</v>
      </c>
      <c r="L2039" s="121" t="s">
        <v>107</v>
      </c>
      <c r="M2039" s="121" t="str">
        <f>VLOOKUP($H2039,References_1!$C$2:$D$827,2,)</f>
        <v>GP4-GP5</v>
      </c>
      <c r="N2039" s="121">
        <f>VLOOKUP($H2039,References_2!$D$2:'References_2'!$AQ$186,39,)</f>
        <v>0.02</v>
      </c>
      <c r="O2039" s="121" t="str">
        <f t="shared" si="64"/>
        <v>µg</v>
      </c>
      <c r="P2039" s="138">
        <f>IF($O2039="mg",VLOOKUP($C2039,References_1!$H$2:$I$19,2,)*$K2039*0.0864,IF($O2039="µg",VLOOKUP($C2039,References_1!$H$2:$I$19,2,)*$K2039*86.4,""))</f>
        <v>110.395008</v>
      </c>
      <c r="Q2039" s="132" t="str">
        <f t="shared" si="65"/>
        <v>mg/j</v>
      </c>
    </row>
    <row r="2040" spans="1:17" hidden="1" x14ac:dyDescent="0.2">
      <c r="A2040" s="121">
        <f>VLOOKUP($B2040,References_1!$F$2:$G$19,2,)</f>
        <v>4</v>
      </c>
      <c r="B2040" s="121">
        <v>6127935</v>
      </c>
      <c r="C2040" s="121">
        <f>VLOOKUP($B2040,References_1!$F$2:$H$19,3,)</f>
        <v>3</v>
      </c>
      <c r="D2040" s="122">
        <v>42534</v>
      </c>
      <c r="E2040" s="121" t="s">
        <v>104</v>
      </c>
      <c r="F2040" s="121">
        <v>23</v>
      </c>
      <c r="G2040" s="121" t="s">
        <v>567</v>
      </c>
      <c r="H2040" s="121">
        <v>1202</v>
      </c>
      <c r="I2040" s="121">
        <v>5.0000000000000001E-3</v>
      </c>
      <c r="J2040" s="128" t="s">
        <v>1590</v>
      </c>
      <c r="K2040" s="132">
        <v>5.0000000000000001E-3</v>
      </c>
      <c r="L2040" s="121" t="s">
        <v>107</v>
      </c>
      <c r="M2040" s="121" t="str">
        <f>VLOOKUP($H2040,References_1!$C$2:$D$827,2,)</f>
        <v>GP4-GP5</v>
      </c>
      <c r="N2040" s="121">
        <f>VLOOKUP($H2040,References_2!$D$2:'References_2'!$AQ$186,39,)</f>
        <v>0.02</v>
      </c>
      <c r="O2040" s="121" t="str">
        <f t="shared" si="64"/>
        <v>µg</v>
      </c>
      <c r="P2040" s="138">
        <f>IF($O2040="mg",VLOOKUP($C2040,References_1!$H$2:$I$19,2,)*$K2040*0.0864,IF($O2040="µg",VLOOKUP($C2040,References_1!$H$2:$I$19,2,)*$K2040*86.4,""))</f>
        <v>2.6913600000000004</v>
      </c>
      <c r="Q2040" s="132" t="str">
        <f t="shared" si="65"/>
        <v>mg/j</v>
      </c>
    </row>
    <row r="2041" spans="1:17" hidden="1" x14ac:dyDescent="0.2">
      <c r="A2041" s="121">
        <f>VLOOKUP($B2041,References_1!$F$2:$G$19,2,)</f>
        <v>18</v>
      </c>
      <c r="B2041" s="121">
        <v>6127970</v>
      </c>
      <c r="C2041" s="121">
        <f>VLOOKUP($B2041,References_1!$F$2:$H$19,3,)</f>
        <v>9.5</v>
      </c>
      <c r="D2041" s="122">
        <v>42534</v>
      </c>
      <c r="E2041" s="121" t="s">
        <v>948</v>
      </c>
      <c r="F2041" s="121">
        <v>23</v>
      </c>
      <c r="G2041" s="121" t="s">
        <v>567</v>
      </c>
      <c r="H2041" s="121">
        <v>1202</v>
      </c>
      <c r="I2041" s="121">
        <v>5.0000000000000001E-3</v>
      </c>
      <c r="J2041" s="128" t="s">
        <v>1590</v>
      </c>
      <c r="K2041" s="132">
        <v>5.0000000000000001E-3</v>
      </c>
      <c r="L2041" s="121" t="s">
        <v>107</v>
      </c>
      <c r="M2041" s="121" t="str">
        <f>VLOOKUP($H2041,References_1!$C$2:$D$827,2,)</f>
        <v>GP4-GP5</v>
      </c>
      <c r="N2041" s="121">
        <f>VLOOKUP($H2041,References_2!$D$2:'References_2'!$AQ$186,39,)</f>
        <v>0.02</v>
      </c>
      <c r="O2041" s="121" t="str">
        <f t="shared" si="64"/>
        <v>µg</v>
      </c>
      <c r="P2041" s="138">
        <f>IF($O2041="mg",VLOOKUP($C2041,References_1!$H$2:$I$19,2,)*$K2041*0.0864,IF($O2041="µg",VLOOKUP($C2041,References_1!$H$2:$I$19,2,)*$K2041*86.4,""))</f>
        <v>12.34656</v>
      </c>
      <c r="Q2041" s="132" t="str">
        <f t="shared" si="65"/>
        <v>mg/j</v>
      </c>
    </row>
    <row r="2042" spans="1:17" hidden="1" x14ac:dyDescent="0.2">
      <c r="A2042" s="121">
        <f>VLOOKUP($B2042,References_1!$F$2:$G$19,2,)</f>
        <v>14</v>
      </c>
      <c r="B2042" s="121">
        <v>6127985</v>
      </c>
      <c r="C2042" s="121">
        <f>VLOOKUP($B2042,References_1!$F$2:$H$19,3,)</f>
        <v>11</v>
      </c>
      <c r="D2042" s="122">
        <v>42534</v>
      </c>
      <c r="E2042" s="121" t="s">
        <v>977</v>
      </c>
      <c r="F2042" s="121">
        <v>23</v>
      </c>
      <c r="G2042" s="121" t="s">
        <v>567</v>
      </c>
      <c r="H2042" s="121">
        <v>1202</v>
      </c>
      <c r="I2042" s="121">
        <v>5.0000000000000001E-3</v>
      </c>
      <c r="J2042" s="128" t="s">
        <v>1590</v>
      </c>
      <c r="K2042" s="132">
        <v>5.0000000000000001E-3</v>
      </c>
      <c r="L2042" s="121" t="s">
        <v>107</v>
      </c>
      <c r="M2042" s="121" t="str">
        <f>VLOOKUP($H2042,References_1!$C$2:$D$827,2,)</f>
        <v>GP4-GP5</v>
      </c>
      <c r="N2042" s="121">
        <f>VLOOKUP($H2042,References_2!$D$2:'References_2'!$AQ$186,39,)</f>
        <v>0.02</v>
      </c>
      <c r="O2042" s="121" t="str">
        <f t="shared" si="64"/>
        <v>µg</v>
      </c>
      <c r="P2042" s="138">
        <f>IF($O2042="mg",VLOOKUP($C2042,References_1!$H$2:$I$19,2,)*$K2042*0.0864,IF($O2042="µg",VLOOKUP($C2042,References_1!$H$2:$I$19,2,)*$K2042*86.4,""))</f>
        <v>13.30992</v>
      </c>
      <c r="Q2042" s="132" t="str">
        <f t="shared" si="65"/>
        <v>mg/j</v>
      </c>
    </row>
    <row r="2043" spans="1:17" hidden="1" x14ac:dyDescent="0.2">
      <c r="A2043" s="121">
        <f>VLOOKUP($B2043,References_1!$F$2:$G$19,2,)</f>
        <v>11</v>
      </c>
      <c r="B2043" s="121" t="s">
        <v>963</v>
      </c>
      <c r="C2043" s="121">
        <f>VLOOKUP($B2043,References_1!$F$2:$H$19,3,)</f>
        <v>13</v>
      </c>
      <c r="D2043" s="122">
        <v>42534</v>
      </c>
      <c r="E2043" s="121" t="s">
        <v>964</v>
      </c>
      <c r="F2043" s="121">
        <v>23</v>
      </c>
      <c r="G2043" s="121" t="s">
        <v>567</v>
      </c>
      <c r="H2043" s="121">
        <v>1202</v>
      </c>
      <c r="I2043" s="121">
        <v>5.0000000000000001E-3</v>
      </c>
      <c r="J2043" s="128"/>
      <c r="K2043" s="132">
        <v>2.1999999999999999E-2</v>
      </c>
      <c r="L2043" s="121" t="s">
        <v>107</v>
      </c>
      <c r="M2043" s="121" t="str">
        <f>VLOOKUP($H2043,References_1!$C$2:$D$827,2,)</f>
        <v>GP4-GP5</v>
      </c>
      <c r="N2043" s="121">
        <f>VLOOKUP($H2043,References_2!$D$2:'References_2'!$AQ$186,39,)</f>
        <v>0.02</v>
      </c>
      <c r="O2043" s="121" t="str">
        <f t="shared" si="64"/>
        <v>µg</v>
      </c>
      <c r="P2043" s="141">
        <f>IF($O2043="mg",VLOOKUP($C2043,References_1!$H$2:$I$19,2,)*$K2043*0.0864,IF($O2043="µg",VLOOKUP($C2043,References_1!$H$2:$I$19,2,)*$K2043*86.4,""))</f>
        <v>31.363200000000003</v>
      </c>
      <c r="Q2043" s="132" t="str">
        <f t="shared" si="65"/>
        <v>mg/j</v>
      </c>
    </row>
    <row r="2044" spans="1:17" hidden="1" x14ac:dyDescent="0.2">
      <c r="A2044" s="121">
        <f>VLOOKUP($B2044,References_1!$F$2:$G$19,2,)</f>
        <v>12</v>
      </c>
      <c r="B2044" s="121">
        <v>6127975</v>
      </c>
      <c r="C2044" s="121">
        <f>VLOOKUP($B2044,References_1!$F$2:$H$19,3,)</f>
        <v>14</v>
      </c>
      <c r="D2044" s="122">
        <v>42534</v>
      </c>
      <c r="E2044" s="121" t="s">
        <v>984</v>
      </c>
      <c r="F2044" s="121">
        <v>23</v>
      </c>
      <c r="G2044" s="121" t="s">
        <v>567</v>
      </c>
      <c r="H2044" s="121">
        <v>1202</v>
      </c>
      <c r="I2044" s="121">
        <v>5.0000000000000001E-3</v>
      </c>
      <c r="J2044" s="128"/>
      <c r="K2044" s="132">
        <v>7.0000000000000001E-3</v>
      </c>
      <c r="L2044" s="121" t="s">
        <v>107</v>
      </c>
      <c r="M2044" s="121" t="str">
        <f>VLOOKUP($H2044,References_1!$C$2:$D$827,2,)</f>
        <v>GP4-GP5</v>
      </c>
      <c r="N2044" s="121">
        <f>VLOOKUP($H2044,References_2!$D$2:'References_2'!$AQ$186,39,)</f>
        <v>0.02</v>
      </c>
      <c r="O2044" s="121" t="str">
        <f t="shared" si="64"/>
        <v>µg</v>
      </c>
      <c r="P2044" s="138">
        <f>IF($O2044="mg",VLOOKUP($C2044,References_1!$H$2:$I$19,2,)*$K2044*0.0864,IF($O2044="µg",VLOOKUP($C2044,References_1!$H$2:$I$19,2,)*$K2044*86.4,""))</f>
        <v>45.456768000000004</v>
      </c>
      <c r="Q2044" s="132" t="str">
        <f t="shared" si="65"/>
        <v>mg/j</v>
      </c>
    </row>
    <row r="2045" spans="1:17" hidden="1" x14ac:dyDescent="0.2">
      <c r="A2045" s="121">
        <f>VLOOKUP($B2045,References_1!$F$2:$G$19,2,)</f>
        <v>4</v>
      </c>
      <c r="B2045" s="121">
        <v>6127935</v>
      </c>
      <c r="C2045" s="121">
        <f>VLOOKUP($B2045,References_1!$F$2:$H$19,3,)</f>
        <v>3</v>
      </c>
      <c r="D2045" s="122">
        <v>42534</v>
      </c>
      <c r="E2045" s="121" t="s">
        <v>104</v>
      </c>
      <c r="F2045" s="121">
        <v>23</v>
      </c>
      <c r="G2045" s="121" t="s">
        <v>568</v>
      </c>
      <c r="H2045" s="121">
        <v>2046</v>
      </c>
      <c r="I2045" s="121">
        <v>5.0000000000000001E-3</v>
      </c>
      <c r="J2045" s="128" t="s">
        <v>1590</v>
      </c>
      <c r="K2045" s="132">
        <v>5.0000000000000001E-3</v>
      </c>
      <c r="L2045" s="121" t="s">
        <v>107</v>
      </c>
      <c r="M2045" s="121" t="str">
        <f>VLOOKUP($H2045,References_1!$C$2:$D$827,2,)</f>
        <v>GP4-GP5</v>
      </c>
      <c r="N2045" s="121" t="e">
        <f>VLOOKUP($H2045,References_2!$D$2:'References_2'!$AQ$186,39,)</f>
        <v>#N/A</v>
      </c>
      <c r="O2045" s="121" t="str">
        <f t="shared" si="64"/>
        <v>µg</v>
      </c>
      <c r="P2045" s="138">
        <f>IF($O2045="mg",VLOOKUP($C2045,References_1!$H$2:$I$19,2,)*$K2045*0.0864,IF($O2045="µg",VLOOKUP($C2045,References_1!$H$2:$I$19,2,)*$K2045*86.4,""))</f>
        <v>2.6913600000000004</v>
      </c>
      <c r="Q2045" s="132" t="str">
        <f t="shared" si="65"/>
        <v>mg/j</v>
      </c>
    </row>
    <row r="2046" spans="1:17" hidden="1" x14ac:dyDescent="0.2">
      <c r="A2046" s="121">
        <f>VLOOKUP($B2046,References_1!$F$2:$G$19,2,)</f>
        <v>18</v>
      </c>
      <c r="B2046" s="121">
        <v>6127970</v>
      </c>
      <c r="C2046" s="121">
        <f>VLOOKUP($B2046,References_1!$F$2:$H$19,3,)</f>
        <v>9.5</v>
      </c>
      <c r="D2046" s="122">
        <v>42534</v>
      </c>
      <c r="E2046" s="121" t="s">
        <v>948</v>
      </c>
      <c r="F2046" s="121">
        <v>23</v>
      </c>
      <c r="G2046" s="121" t="s">
        <v>568</v>
      </c>
      <c r="H2046" s="121">
        <v>2046</v>
      </c>
      <c r="I2046" s="121">
        <v>5.0000000000000001E-3</v>
      </c>
      <c r="J2046" s="128" t="s">
        <v>1590</v>
      </c>
      <c r="K2046" s="132">
        <v>5.0000000000000001E-3</v>
      </c>
      <c r="L2046" s="121" t="s">
        <v>107</v>
      </c>
      <c r="M2046" s="121" t="str">
        <f>VLOOKUP($H2046,References_1!$C$2:$D$827,2,)</f>
        <v>GP4-GP5</v>
      </c>
      <c r="N2046" s="121" t="e">
        <f>VLOOKUP($H2046,References_2!$D$2:'References_2'!$AQ$186,39,)</f>
        <v>#N/A</v>
      </c>
      <c r="O2046" s="121" t="str">
        <f t="shared" si="64"/>
        <v>µg</v>
      </c>
      <c r="P2046" s="138">
        <f>IF($O2046="mg",VLOOKUP($C2046,References_1!$H$2:$I$19,2,)*$K2046*0.0864,IF($O2046="µg",VLOOKUP($C2046,References_1!$H$2:$I$19,2,)*$K2046*86.4,""))</f>
        <v>12.34656</v>
      </c>
      <c r="Q2046" s="132" t="str">
        <f t="shared" si="65"/>
        <v>mg/j</v>
      </c>
    </row>
    <row r="2047" spans="1:17" hidden="1" x14ac:dyDescent="0.2">
      <c r="A2047" s="121">
        <f>VLOOKUP($B2047,References_1!$F$2:$G$19,2,)</f>
        <v>14</v>
      </c>
      <c r="B2047" s="121">
        <v>6127985</v>
      </c>
      <c r="C2047" s="121">
        <f>VLOOKUP($B2047,References_1!$F$2:$H$19,3,)</f>
        <v>11</v>
      </c>
      <c r="D2047" s="122">
        <v>42534</v>
      </c>
      <c r="E2047" s="121" t="s">
        <v>977</v>
      </c>
      <c r="F2047" s="121">
        <v>23</v>
      </c>
      <c r="G2047" s="121" t="s">
        <v>568</v>
      </c>
      <c r="H2047" s="121">
        <v>2046</v>
      </c>
      <c r="I2047" s="121">
        <v>5.0000000000000001E-3</v>
      </c>
      <c r="J2047" s="128" t="s">
        <v>1590</v>
      </c>
      <c r="K2047" s="132">
        <v>5.0000000000000001E-3</v>
      </c>
      <c r="L2047" s="121" t="s">
        <v>107</v>
      </c>
      <c r="M2047" s="121" t="str">
        <f>VLOOKUP($H2047,References_1!$C$2:$D$827,2,)</f>
        <v>GP4-GP5</v>
      </c>
      <c r="N2047" s="121" t="e">
        <f>VLOOKUP($H2047,References_2!$D$2:'References_2'!$AQ$186,39,)</f>
        <v>#N/A</v>
      </c>
      <c r="O2047" s="121" t="str">
        <f t="shared" si="64"/>
        <v>µg</v>
      </c>
      <c r="P2047" s="138">
        <f>IF($O2047="mg",VLOOKUP($C2047,References_1!$H$2:$I$19,2,)*$K2047*0.0864,IF($O2047="µg",VLOOKUP($C2047,References_1!$H$2:$I$19,2,)*$K2047*86.4,""))</f>
        <v>13.30992</v>
      </c>
      <c r="Q2047" s="132" t="str">
        <f t="shared" si="65"/>
        <v>mg/j</v>
      </c>
    </row>
    <row r="2048" spans="1:17" hidden="1" x14ac:dyDescent="0.2">
      <c r="A2048" s="121">
        <f>VLOOKUP($B2048,References_1!$F$2:$G$19,2,)</f>
        <v>11</v>
      </c>
      <c r="B2048" s="121" t="s">
        <v>963</v>
      </c>
      <c r="C2048" s="121">
        <f>VLOOKUP($B2048,References_1!$F$2:$H$19,3,)</f>
        <v>13</v>
      </c>
      <c r="D2048" s="122">
        <v>42534</v>
      </c>
      <c r="E2048" s="121" t="s">
        <v>964</v>
      </c>
      <c r="F2048" s="121">
        <v>23</v>
      </c>
      <c r="G2048" s="121" t="s">
        <v>568</v>
      </c>
      <c r="H2048" s="121">
        <v>2046</v>
      </c>
      <c r="I2048" s="121">
        <v>5.0000000000000001E-3</v>
      </c>
      <c r="J2048" s="128"/>
      <c r="K2048" s="132">
        <v>0.01</v>
      </c>
      <c r="L2048" s="121" t="s">
        <v>107</v>
      </c>
      <c r="M2048" s="121" t="str">
        <f>VLOOKUP($H2048,References_1!$C$2:$D$827,2,)</f>
        <v>GP4-GP5</v>
      </c>
      <c r="N2048" s="121" t="e">
        <f>VLOOKUP($H2048,References_2!$D$2:'References_2'!$AQ$186,39,)</f>
        <v>#N/A</v>
      </c>
      <c r="O2048" s="121" t="str">
        <f t="shared" si="64"/>
        <v>µg</v>
      </c>
      <c r="P2048" s="141">
        <f>IF($O2048="mg",VLOOKUP($C2048,References_1!$H$2:$I$19,2,)*$K2048*0.0864,IF($O2048="µg",VLOOKUP($C2048,References_1!$H$2:$I$19,2,)*$K2048*86.4,""))</f>
        <v>14.256000000000002</v>
      </c>
      <c r="Q2048" s="132" t="str">
        <f t="shared" si="65"/>
        <v>mg/j</v>
      </c>
    </row>
    <row r="2049" spans="1:17" hidden="1" x14ac:dyDescent="0.2">
      <c r="A2049" s="121">
        <f>VLOOKUP($B2049,References_1!$F$2:$G$19,2,)</f>
        <v>12</v>
      </c>
      <c r="B2049" s="121">
        <v>6127975</v>
      </c>
      <c r="C2049" s="121">
        <f>VLOOKUP($B2049,References_1!$F$2:$H$19,3,)</f>
        <v>14</v>
      </c>
      <c r="D2049" s="122">
        <v>42534</v>
      </c>
      <c r="E2049" s="121" t="s">
        <v>984</v>
      </c>
      <c r="F2049" s="121">
        <v>23</v>
      </c>
      <c r="G2049" s="121" t="s">
        <v>568</v>
      </c>
      <c r="H2049" s="121">
        <v>2046</v>
      </c>
      <c r="I2049" s="121">
        <v>5.0000000000000001E-3</v>
      </c>
      <c r="J2049" s="128" t="s">
        <v>1590</v>
      </c>
      <c r="K2049" s="132">
        <v>5.0000000000000001E-3</v>
      </c>
      <c r="L2049" s="121" t="s">
        <v>107</v>
      </c>
      <c r="M2049" s="121" t="str">
        <f>VLOOKUP($H2049,References_1!$C$2:$D$827,2,)</f>
        <v>GP4-GP5</v>
      </c>
      <c r="N2049" s="121" t="e">
        <f>VLOOKUP($H2049,References_2!$D$2:'References_2'!$AQ$186,39,)</f>
        <v>#N/A</v>
      </c>
      <c r="O2049" s="121" t="str">
        <f t="shared" si="64"/>
        <v>µg</v>
      </c>
      <c r="P2049" s="138">
        <f>IF($O2049="mg",VLOOKUP($C2049,References_1!$H$2:$I$19,2,)*$K2049*0.0864,IF($O2049="µg",VLOOKUP($C2049,References_1!$H$2:$I$19,2,)*$K2049*86.4,""))</f>
        <v>32.469119999999997</v>
      </c>
      <c r="Q2049" s="132" t="str">
        <f t="shared" si="65"/>
        <v>mg/j</v>
      </c>
    </row>
    <row r="2050" spans="1:17" hidden="1" x14ac:dyDescent="0.2">
      <c r="A2050" s="121">
        <f>VLOOKUP($B2050,References_1!$F$2:$G$19,2,)</f>
        <v>4</v>
      </c>
      <c r="B2050" s="121">
        <v>6127935</v>
      </c>
      <c r="C2050" s="121">
        <f>VLOOKUP($B2050,References_1!$F$2:$H$19,3,)</f>
        <v>3</v>
      </c>
      <c r="D2050" s="122">
        <v>42534</v>
      </c>
      <c r="E2050" s="121" t="s">
        <v>104</v>
      </c>
      <c r="F2050" s="121">
        <v>23</v>
      </c>
      <c r="G2050" s="121" t="s">
        <v>613</v>
      </c>
      <c r="H2050" s="121">
        <v>1203</v>
      </c>
      <c r="I2050" s="121">
        <v>5.0000000000000001E-3</v>
      </c>
      <c r="J2050" s="128" t="s">
        <v>1590</v>
      </c>
      <c r="K2050" s="132">
        <v>5.0000000000000001E-3</v>
      </c>
      <c r="L2050" s="121" t="s">
        <v>107</v>
      </c>
      <c r="M2050" s="121" t="str">
        <f>VLOOKUP($H2050,References_1!$C$2:$D$827,2,)</f>
        <v>GP4-GP5</v>
      </c>
      <c r="N2050" s="121">
        <f>VLOOKUP($H2050,References_2!$D$2:'References_2'!$AQ$186,39,)</f>
        <v>0.02</v>
      </c>
      <c r="O2050" s="121" t="str">
        <f t="shared" si="64"/>
        <v>µg</v>
      </c>
      <c r="P2050" s="138">
        <f>IF($O2050="mg",VLOOKUP($C2050,References_1!$H$2:$I$19,2,)*$K2050*0.0864,IF($O2050="µg",VLOOKUP($C2050,References_1!$H$2:$I$19,2,)*$K2050*86.4,""))</f>
        <v>2.6913600000000004</v>
      </c>
      <c r="Q2050" s="132" t="str">
        <f t="shared" si="65"/>
        <v>mg/j</v>
      </c>
    </row>
    <row r="2051" spans="1:17" hidden="1" x14ac:dyDescent="0.2">
      <c r="A2051" s="121">
        <f>VLOOKUP($B2051,References_1!$F$2:$G$19,2,)</f>
        <v>18</v>
      </c>
      <c r="B2051" s="121">
        <v>6127970</v>
      </c>
      <c r="C2051" s="121">
        <f>VLOOKUP($B2051,References_1!$F$2:$H$19,3,)</f>
        <v>9.5</v>
      </c>
      <c r="D2051" s="122">
        <v>42534</v>
      </c>
      <c r="E2051" s="121" t="s">
        <v>948</v>
      </c>
      <c r="F2051" s="121">
        <v>23</v>
      </c>
      <c r="G2051" s="121" t="s">
        <v>613</v>
      </c>
      <c r="H2051" s="121">
        <v>1203</v>
      </c>
      <c r="I2051" s="121">
        <v>5.0000000000000001E-3</v>
      </c>
      <c r="J2051" s="128" t="s">
        <v>1590</v>
      </c>
      <c r="K2051" s="132">
        <v>5.0000000000000001E-3</v>
      </c>
      <c r="L2051" s="121" t="s">
        <v>107</v>
      </c>
      <c r="M2051" s="121" t="str">
        <f>VLOOKUP($H2051,References_1!$C$2:$D$827,2,)</f>
        <v>GP4-GP5</v>
      </c>
      <c r="N2051" s="121">
        <f>VLOOKUP($H2051,References_2!$D$2:'References_2'!$AQ$186,39,)</f>
        <v>0.02</v>
      </c>
      <c r="O2051" s="121" t="str">
        <f t="shared" si="64"/>
        <v>µg</v>
      </c>
      <c r="P2051" s="138">
        <f>IF($O2051="mg",VLOOKUP($C2051,References_1!$H$2:$I$19,2,)*$K2051*0.0864,IF($O2051="µg",VLOOKUP($C2051,References_1!$H$2:$I$19,2,)*$K2051*86.4,""))</f>
        <v>12.34656</v>
      </c>
      <c r="Q2051" s="132" t="str">
        <f t="shared" si="65"/>
        <v>mg/j</v>
      </c>
    </row>
    <row r="2052" spans="1:17" hidden="1" x14ac:dyDescent="0.2">
      <c r="A2052" s="121">
        <f>VLOOKUP($B2052,References_1!$F$2:$G$19,2,)</f>
        <v>14</v>
      </c>
      <c r="B2052" s="121">
        <v>6127985</v>
      </c>
      <c r="C2052" s="121">
        <f>VLOOKUP($B2052,References_1!$F$2:$H$19,3,)</f>
        <v>11</v>
      </c>
      <c r="D2052" s="122">
        <v>42534</v>
      </c>
      <c r="E2052" s="121" t="s">
        <v>977</v>
      </c>
      <c r="F2052" s="121">
        <v>23</v>
      </c>
      <c r="G2052" s="121" t="s">
        <v>613</v>
      </c>
      <c r="H2052" s="121">
        <v>1203</v>
      </c>
      <c r="I2052" s="121">
        <v>5.0000000000000001E-3</v>
      </c>
      <c r="J2052" s="128" t="s">
        <v>1590</v>
      </c>
      <c r="K2052" s="132">
        <v>5.0000000000000001E-3</v>
      </c>
      <c r="L2052" s="121" t="s">
        <v>107</v>
      </c>
      <c r="M2052" s="121" t="str">
        <f>VLOOKUP($H2052,References_1!$C$2:$D$827,2,)</f>
        <v>GP4-GP5</v>
      </c>
      <c r="N2052" s="121">
        <f>VLOOKUP($H2052,References_2!$D$2:'References_2'!$AQ$186,39,)</f>
        <v>0.02</v>
      </c>
      <c r="O2052" s="121" t="str">
        <f t="shared" si="64"/>
        <v>µg</v>
      </c>
      <c r="P2052" s="138">
        <f>IF($O2052="mg",VLOOKUP($C2052,References_1!$H$2:$I$19,2,)*$K2052*0.0864,IF($O2052="µg",VLOOKUP($C2052,References_1!$H$2:$I$19,2,)*$K2052*86.4,""))</f>
        <v>13.30992</v>
      </c>
      <c r="Q2052" s="132" t="str">
        <f t="shared" si="65"/>
        <v>mg/j</v>
      </c>
    </row>
    <row r="2053" spans="1:17" hidden="1" x14ac:dyDescent="0.2">
      <c r="A2053" s="121">
        <f>VLOOKUP($B2053,References_1!$F$2:$G$19,2,)</f>
        <v>11</v>
      </c>
      <c r="B2053" s="121" t="s">
        <v>963</v>
      </c>
      <c r="C2053" s="121">
        <f>VLOOKUP($B2053,References_1!$F$2:$H$19,3,)</f>
        <v>13</v>
      </c>
      <c r="D2053" s="122">
        <v>42534</v>
      </c>
      <c r="E2053" s="121" t="s">
        <v>964</v>
      </c>
      <c r="F2053" s="121">
        <v>23</v>
      </c>
      <c r="G2053" s="121" t="s">
        <v>613</v>
      </c>
      <c r="H2053" s="121">
        <v>1203</v>
      </c>
      <c r="I2053" s="121">
        <v>5.0000000000000001E-3</v>
      </c>
      <c r="J2053" s="128" t="s">
        <v>1590</v>
      </c>
      <c r="K2053" s="132">
        <v>5.0000000000000001E-3</v>
      </c>
      <c r="L2053" s="121" t="s">
        <v>107</v>
      </c>
      <c r="M2053" s="121" t="str">
        <f>VLOOKUP($H2053,References_1!$C$2:$D$827,2,)</f>
        <v>GP4-GP5</v>
      </c>
      <c r="N2053" s="121">
        <f>VLOOKUP($H2053,References_2!$D$2:'References_2'!$AQ$186,39,)</f>
        <v>0.02</v>
      </c>
      <c r="O2053" s="121" t="str">
        <f t="shared" si="64"/>
        <v>µg</v>
      </c>
      <c r="P2053" s="138">
        <f>IF($O2053="mg",VLOOKUP($C2053,References_1!$H$2:$I$19,2,)*$K2053*0.0864,IF($O2053="µg",VLOOKUP($C2053,References_1!$H$2:$I$19,2,)*$K2053*86.4,""))</f>
        <v>7.128000000000001</v>
      </c>
      <c r="Q2053" s="132" t="str">
        <f t="shared" si="65"/>
        <v>mg/j</v>
      </c>
    </row>
    <row r="2054" spans="1:17" hidden="1" x14ac:dyDescent="0.2">
      <c r="A2054" s="121">
        <f>VLOOKUP($B2054,References_1!$F$2:$G$19,2,)</f>
        <v>12</v>
      </c>
      <c r="B2054" s="121">
        <v>6127975</v>
      </c>
      <c r="C2054" s="121">
        <f>VLOOKUP($B2054,References_1!$F$2:$H$19,3,)</f>
        <v>14</v>
      </c>
      <c r="D2054" s="122">
        <v>42534</v>
      </c>
      <c r="E2054" s="121" t="s">
        <v>984</v>
      </c>
      <c r="F2054" s="121">
        <v>23</v>
      </c>
      <c r="G2054" s="121" t="s">
        <v>613</v>
      </c>
      <c r="H2054" s="121">
        <v>1203</v>
      </c>
      <c r="I2054" s="121">
        <v>5.0000000000000001E-3</v>
      </c>
      <c r="J2054" s="128" t="s">
        <v>1590</v>
      </c>
      <c r="K2054" s="132">
        <v>5.0000000000000001E-3</v>
      </c>
      <c r="L2054" s="121" t="s">
        <v>107</v>
      </c>
      <c r="M2054" s="121" t="str">
        <f>VLOOKUP($H2054,References_1!$C$2:$D$827,2,)</f>
        <v>GP4-GP5</v>
      </c>
      <c r="N2054" s="121">
        <f>VLOOKUP($H2054,References_2!$D$2:'References_2'!$AQ$186,39,)</f>
        <v>0.02</v>
      </c>
      <c r="O2054" s="121" t="str">
        <f t="shared" si="64"/>
        <v>µg</v>
      </c>
      <c r="P2054" s="138">
        <f>IF($O2054="mg",VLOOKUP($C2054,References_1!$H$2:$I$19,2,)*$K2054*0.0864,IF($O2054="µg",VLOOKUP($C2054,References_1!$H$2:$I$19,2,)*$K2054*86.4,""))</f>
        <v>32.469119999999997</v>
      </c>
      <c r="Q2054" s="132" t="str">
        <f t="shared" si="65"/>
        <v>mg/j</v>
      </c>
    </row>
    <row r="2055" spans="1:17" hidden="1" x14ac:dyDescent="0.2">
      <c r="A2055" s="121">
        <f>VLOOKUP($B2055,References_1!$F$2:$G$19,2,)</f>
        <v>4</v>
      </c>
      <c r="B2055" s="121">
        <v>6127935</v>
      </c>
      <c r="C2055" s="121">
        <f>VLOOKUP($B2055,References_1!$F$2:$H$19,3,)</f>
        <v>3</v>
      </c>
      <c r="D2055" s="122">
        <v>42534</v>
      </c>
      <c r="E2055" s="121" t="s">
        <v>104</v>
      </c>
      <c r="F2055" s="121">
        <v>23</v>
      </c>
      <c r="G2055" s="121" t="s">
        <v>575</v>
      </c>
      <c r="H2055" s="121">
        <v>1405</v>
      </c>
      <c r="I2055" s="121">
        <v>5.0000000000000001E-3</v>
      </c>
      <c r="J2055" s="128" t="s">
        <v>1590</v>
      </c>
      <c r="K2055" s="132">
        <v>5.0000000000000001E-3</v>
      </c>
      <c r="L2055" s="121" t="s">
        <v>107</v>
      </c>
      <c r="M2055" s="121" t="str">
        <f>VLOOKUP($H2055,References_1!$C$2:$D$827,2,)</f>
        <v>GP4</v>
      </c>
      <c r="N2055" s="121">
        <f>VLOOKUP($H2055,References_2!$D$2:'References_2'!$AQ$186,39,)</f>
        <v>0.1</v>
      </c>
      <c r="O2055" s="121" t="str">
        <f t="shared" si="64"/>
        <v>µg</v>
      </c>
      <c r="P2055" s="138">
        <f>IF($O2055="mg",VLOOKUP($C2055,References_1!$H$2:$I$19,2,)*$K2055*0.0864,IF($O2055="µg",VLOOKUP($C2055,References_1!$H$2:$I$19,2,)*$K2055*86.4,""))</f>
        <v>2.6913600000000004</v>
      </c>
      <c r="Q2055" s="132" t="str">
        <f t="shared" si="65"/>
        <v>mg/j</v>
      </c>
    </row>
    <row r="2056" spans="1:17" hidden="1" x14ac:dyDescent="0.2">
      <c r="A2056" s="121">
        <f>VLOOKUP($B2056,References_1!$F$2:$G$19,2,)</f>
        <v>18</v>
      </c>
      <c r="B2056" s="121">
        <v>6127970</v>
      </c>
      <c r="C2056" s="121">
        <f>VLOOKUP($B2056,References_1!$F$2:$H$19,3,)</f>
        <v>9.5</v>
      </c>
      <c r="D2056" s="122">
        <v>42534</v>
      </c>
      <c r="E2056" s="121" t="s">
        <v>948</v>
      </c>
      <c r="F2056" s="121">
        <v>23</v>
      </c>
      <c r="G2056" s="121" t="s">
        <v>575</v>
      </c>
      <c r="H2056" s="121">
        <v>1405</v>
      </c>
      <c r="I2056" s="121">
        <v>5.0000000000000001E-3</v>
      </c>
      <c r="J2056" s="128" t="s">
        <v>1590</v>
      </c>
      <c r="K2056" s="132">
        <v>5.0000000000000001E-3</v>
      </c>
      <c r="L2056" s="121" t="s">
        <v>107</v>
      </c>
      <c r="M2056" s="121" t="str">
        <f>VLOOKUP($H2056,References_1!$C$2:$D$827,2,)</f>
        <v>GP4</v>
      </c>
      <c r="N2056" s="121">
        <f>VLOOKUP($H2056,References_2!$D$2:'References_2'!$AQ$186,39,)</f>
        <v>0.1</v>
      </c>
      <c r="O2056" s="121" t="str">
        <f t="shared" si="64"/>
        <v>µg</v>
      </c>
      <c r="P2056" s="138">
        <f>IF($O2056="mg",VLOOKUP($C2056,References_1!$H$2:$I$19,2,)*$K2056*0.0864,IF($O2056="µg",VLOOKUP($C2056,References_1!$H$2:$I$19,2,)*$K2056*86.4,""))</f>
        <v>12.34656</v>
      </c>
      <c r="Q2056" s="132" t="str">
        <f t="shared" si="65"/>
        <v>mg/j</v>
      </c>
    </row>
    <row r="2057" spans="1:17" hidden="1" x14ac:dyDescent="0.2">
      <c r="A2057" s="121">
        <f>VLOOKUP($B2057,References_1!$F$2:$G$19,2,)</f>
        <v>14</v>
      </c>
      <c r="B2057" s="121">
        <v>6127985</v>
      </c>
      <c r="C2057" s="121">
        <f>VLOOKUP($B2057,References_1!$F$2:$H$19,3,)</f>
        <v>11</v>
      </c>
      <c r="D2057" s="122">
        <v>42534</v>
      </c>
      <c r="E2057" s="121" t="s">
        <v>977</v>
      </c>
      <c r="F2057" s="121">
        <v>23</v>
      </c>
      <c r="G2057" s="121" t="s">
        <v>575</v>
      </c>
      <c r="H2057" s="121">
        <v>1405</v>
      </c>
      <c r="I2057" s="121">
        <v>5.0000000000000001E-3</v>
      </c>
      <c r="J2057" s="128" t="s">
        <v>1590</v>
      </c>
      <c r="K2057" s="132">
        <v>5.0000000000000001E-3</v>
      </c>
      <c r="L2057" s="121" t="s">
        <v>107</v>
      </c>
      <c r="M2057" s="121" t="str">
        <f>VLOOKUP($H2057,References_1!$C$2:$D$827,2,)</f>
        <v>GP4</v>
      </c>
      <c r="N2057" s="121">
        <f>VLOOKUP($H2057,References_2!$D$2:'References_2'!$AQ$186,39,)</f>
        <v>0.1</v>
      </c>
      <c r="O2057" s="121" t="str">
        <f t="shared" si="64"/>
        <v>µg</v>
      </c>
      <c r="P2057" s="138">
        <f>IF($O2057="mg",VLOOKUP($C2057,References_1!$H$2:$I$19,2,)*$K2057*0.0864,IF($O2057="µg",VLOOKUP($C2057,References_1!$H$2:$I$19,2,)*$K2057*86.4,""))</f>
        <v>13.30992</v>
      </c>
      <c r="Q2057" s="132" t="str">
        <f t="shared" si="65"/>
        <v>mg/j</v>
      </c>
    </row>
    <row r="2058" spans="1:17" hidden="1" x14ac:dyDescent="0.2">
      <c r="A2058" s="121">
        <f>VLOOKUP($B2058,References_1!$F$2:$G$19,2,)</f>
        <v>11</v>
      </c>
      <c r="B2058" s="121" t="s">
        <v>963</v>
      </c>
      <c r="C2058" s="121">
        <f>VLOOKUP($B2058,References_1!$F$2:$H$19,3,)</f>
        <v>13</v>
      </c>
      <c r="D2058" s="122">
        <v>42534</v>
      </c>
      <c r="E2058" s="121" t="s">
        <v>964</v>
      </c>
      <c r="F2058" s="121">
        <v>23</v>
      </c>
      <c r="G2058" s="121" t="s">
        <v>575</v>
      </c>
      <c r="H2058" s="121">
        <v>1405</v>
      </c>
      <c r="I2058" s="121">
        <v>5.0000000000000001E-3</v>
      </c>
      <c r="J2058" s="128" t="s">
        <v>1590</v>
      </c>
      <c r="K2058" s="132">
        <v>5.0000000000000001E-3</v>
      </c>
      <c r="L2058" s="121" t="s">
        <v>107</v>
      </c>
      <c r="M2058" s="121" t="str">
        <f>VLOOKUP($H2058,References_1!$C$2:$D$827,2,)</f>
        <v>GP4</v>
      </c>
      <c r="N2058" s="121">
        <f>VLOOKUP($H2058,References_2!$D$2:'References_2'!$AQ$186,39,)</f>
        <v>0.1</v>
      </c>
      <c r="O2058" s="121" t="str">
        <f t="shared" si="64"/>
        <v>µg</v>
      </c>
      <c r="P2058" s="138">
        <f>IF($O2058="mg",VLOOKUP($C2058,References_1!$H$2:$I$19,2,)*$K2058*0.0864,IF($O2058="µg",VLOOKUP($C2058,References_1!$H$2:$I$19,2,)*$K2058*86.4,""))</f>
        <v>7.128000000000001</v>
      </c>
      <c r="Q2058" s="132" t="str">
        <f t="shared" si="65"/>
        <v>mg/j</v>
      </c>
    </row>
    <row r="2059" spans="1:17" hidden="1" x14ac:dyDescent="0.2">
      <c r="A2059" s="121">
        <f>VLOOKUP($B2059,References_1!$F$2:$G$19,2,)</f>
        <v>12</v>
      </c>
      <c r="B2059" s="121">
        <v>6127975</v>
      </c>
      <c r="C2059" s="121">
        <f>VLOOKUP($B2059,References_1!$F$2:$H$19,3,)</f>
        <v>14</v>
      </c>
      <c r="D2059" s="122">
        <v>42534</v>
      </c>
      <c r="E2059" s="121" t="s">
        <v>984</v>
      </c>
      <c r="F2059" s="121">
        <v>23</v>
      </c>
      <c r="G2059" s="121" t="s">
        <v>575</v>
      </c>
      <c r="H2059" s="121">
        <v>1405</v>
      </c>
      <c r="I2059" s="121">
        <v>5.0000000000000001E-3</v>
      </c>
      <c r="J2059" s="128" t="s">
        <v>1590</v>
      </c>
      <c r="K2059" s="132">
        <v>5.0000000000000001E-3</v>
      </c>
      <c r="L2059" s="121" t="s">
        <v>107</v>
      </c>
      <c r="M2059" s="121" t="str">
        <f>VLOOKUP($H2059,References_1!$C$2:$D$827,2,)</f>
        <v>GP4</v>
      </c>
      <c r="N2059" s="121">
        <f>VLOOKUP($H2059,References_2!$D$2:'References_2'!$AQ$186,39,)</f>
        <v>0.1</v>
      </c>
      <c r="O2059" s="121" t="str">
        <f t="shared" si="64"/>
        <v>µg</v>
      </c>
      <c r="P2059" s="138">
        <f>IF($O2059="mg",VLOOKUP($C2059,References_1!$H$2:$I$19,2,)*$K2059*0.0864,IF($O2059="µg",VLOOKUP($C2059,References_1!$H$2:$I$19,2,)*$K2059*86.4,""))</f>
        <v>32.469119999999997</v>
      </c>
      <c r="Q2059" s="132" t="str">
        <f t="shared" si="65"/>
        <v>mg/j</v>
      </c>
    </row>
    <row r="2060" spans="1:17" hidden="1" x14ac:dyDescent="0.2">
      <c r="A2060" s="121">
        <f>VLOOKUP($B2060,References_1!$F$2:$G$19,2,)</f>
        <v>4</v>
      </c>
      <c r="B2060" s="121">
        <v>6127935</v>
      </c>
      <c r="C2060" s="121">
        <f>VLOOKUP($B2060,References_1!$F$2:$H$19,3,)</f>
        <v>3</v>
      </c>
      <c r="D2060" s="122">
        <v>42534</v>
      </c>
      <c r="E2060" s="121" t="s">
        <v>104</v>
      </c>
      <c r="F2060" s="121">
        <v>23</v>
      </c>
      <c r="G2060" s="121" t="s">
        <v>576</v>
      </c>
      <c r="H2060" s="121">
        <v>1875</v>
      </c>
      <c r="I2060" s="121">
        <v>5.0000000000000001E-3</v>
      </c>
      <c r="J2060" s="128" t="s">
        <v>1590</v>
      </c>
      <c r="K2060" s="132">
        <v>5.0000000000000001E-3</v>
      </c>
      <c r="L2060" s="121" t="s">
        <v>107</v>
      </c>
      <c r="M2060" s="121" t="str">
        <f>VLOOKUP($H2060,References_1!$C$2:$D$827,2,)</f>
        <v>GP4</v>
      </c>
      <c r="N2060" s="121" t="e">
        <f>VLOOKUP($H2060,References_2!$D$2:'References_2'!$AQ$186,39,)</f>
        <v>#N/A</v>
      </c>
      <c r="O2060" s="121" t="str">
        <f t="shared" si="64"/>
        <v>µg</v>
      </c>
      <c r="P2060" s="138">
        <f>IF($O2060="mg",VLOOKUP($C2060,References_1!$H$2:$I$19,2,)*$K2060*0.0864,IF($O2060="µg",VLOOKUP($C2060,References_1!$H$2:$I$19,2,)*$K2060*86.4,""))</f>
        <v>2.6913600000000004</v>
      </c>
      <c r="Q2060" s="132" t="str">
        <f t="shared" si="65"/>
        <v>mg/j</v>
      </c>
    </row>
    <row r="2061" spans="1:17" hidden="1" x14ac:dyDescent="0.2">
      <c r="A2061" s="121">
        <f>VLOOKUP($B2061,References_1!$F$2:$G$19,2,)</f>
        <v>18</v>
      </c>
      <c r="B2061" s="121">
        <v>6127970</v>
      </c>
      <c r="C2061" s="121">
        <f>VLOOKUP($B2061,References_1!$F$2:$H$19,3,)</f>
        <v>9.5</v>
      </c>
      <c r="D2061" s="122">
        <v>42534</v>
      </c>
      <c r="E2061" s="121" t="s">
        <v>948</v>
      </c>
      <c r="F2061" s="121">
        <v>23</v>
      </c>
      <c r="G2061" s="121" t="s">
        <v>576</v>
      </c>
      <c r="H2061" s="121">
        <v>1875</v>
      </c>
      <c r="I2061" s="121">
        <v>5.0000000000000001E-3</v>
      </c>
      <c r="J2061" s="128" t="s">
        <v>1590</v>
      </c>
      <c r="K2061" s="132">
        <v>5.0000000000000001E-3</v>
      </c>
      <c r="L2061" s="121" t="s">
        <v>107</v>
      </c>
      <c r="M2061" s="121" t="str">
        <f>VLOOKUP($H2061,References_1!$C$2:$D$827,2,)</f>
        <v>GP4</v>
      </c>
      <c r="N2061" s="121" t="e">
        <f>VLOOKUP($H2061,References_2!$D$2:'References_2'!$AQ$186,39,)</f>
        <v>#N/A</v>
      </c>
      <c r="O2061" s="121" t="str">
        <f t="shared" si="64"/>
        <v>µg</v>
      </c>
      <c r="P2061" s="138">
        <f>IF($O2061="mg",VLOOKUP($C2061,References_1!$H$2:$I$19,2,)*$K2061*0.0864,IF($O2061="µg",VLOOKUP($C2061,References_1!$H$2:$I$19,2,)*$K2061*86.4,""))</f>
        <v>12.34656</v>
      </c>
      <c r="Q2061" s="132" t="str">
        <f t="shared" si="65"/>
        <v>mg/j</v>
      </c>
    </row>
    <row r="2062" spans="1:17" hidden="1" x14ac:dyDescent="0.2">
      <c r="A2062" s="121">
        <f>VLOOKUP($B2062,References_1!$F$2:$G$19,2,)</f>
        <v>14</v>
      </c>
      <c r="B2062" s="121">
        <v>6127985</v>
      </c>
      <c r="C2062" s="121">
        <f>VLOOKUP($B2062,References_1!$F$2:$H$19,3,)</f>
        <v>11</v>
      </c>
      <c r="D2062" s="122">
        <v>42534</v>
      </c>
      <c r="E2062" s="121" t="s">
        <v>977</v>
      </c>
      <c r="F2062" s="121">
        <v>23</v>
      </c>
      <c r="G2062" s="121" t="s">
        <v>576</v>
      </c>
      <c r="H2062" s="121">
        <v>1875</v>
      </c>
      <c r="I2062" s="121">
        <v>5.0000000000000001E-3</v>
      </c>
      <c r="J2062" s="128" t="s">
        <v>1590</v>
      </c>
      <c r="K2062" s="132">
        <v>5.0000000000000001E-3</v>
      </c>
      <c r="L2062" s="121" t="s">
        <v>107</v>
      </c>
      <c r="M2062" s="121" t="str">
        <f>VLOOKUP($H2062,References_1!$C$2:$D$827,2,)</f>
        <v>GP4</v>
      </c>
      <c r="N2062" s="121" t="e">
        <f>VLOOKUP($H2062,References_2!$D$2:'References_2'!$AQ$186,39,)</f>
        <v>#N/A</v>
      </c>
      <c r="O2062" s="121" t="str">
        <f t="shared" si="64"/>
        <v>µg</v>
      </c>
      <c r="P2062" s="138">
        <f>IF($O2062="mg",VLOOKUP($C2062,References_1!$H$2:$I$19,2,)*$K2062*0.0864,IF($O2062="µg",VLOOKUP($C2062,References_1!$H$2:$I$19,2,)*$K2062*86.4,""))</f>
        <v>13.30992</v>
      </c>
      <c r="Q2062" s="132" t="str">
        <f t="shared" si="65"/>
        <v>mg/j</v>
      </c>
    </row>
    <row r="2063" spans="1:17" hidden="1" x14ac:dyDescent="0.2">
      <c r="A2063" s="121">
        <f>VLOOKUP($B2063,References_1!$F$2:$G$19,2,)</f>
        <v>11</v>
      </c>
      <c r="B2063" s="121" t="s">
        <v>963</v>
      </c>
      <c r="C2063" s="121">
        <f>VLOOKUP($B2063,References_1!$F$2:$H$19,3,)</f>
        <v>13</v>
      </c>
      <c r="D2063" s="122">
        <v>42534</v>
      </c>
      <c r="E2063" s="121" t="s">
        <v>964</v>
      </c>
      <c r="F2063" s="121">
        <v>23</v>
      </c>
      <c r="G2063" s="121" t="s">
        <v>576</v>
      </c>
      <c r="H2063" s="121">
        <v>1875</v>
      </c>
      <c r="I2063" s="121">
        <v>5.0000000000000001E-3</v>
      </c>
      <c r="J2063" s="128" t="s">
        <v>1590</v>
      </c>
      <c r="K2063" s="132">
        <v>5.0000000000000001E-3</v>
      </c>
      <c r="L2063" s="121" t="s">
        <v>107</v>
      </c>
      <c r="M2063" s="121" t="str">
        <f>VLOOKUP($H2063,References_1!$C$2:$D$827,2,)</f>
        <v>GP4</v>
      </c>
      <c r="N2063" s="121" t="e">
        <f>VLOOKUP($H2063,References_2!$D$2:'References_2'!$AQ$186,39,)</f>
        <v>#N/A</v>
      </c>
      <c r="O2063" s="121" t="str">
        <f t="shared" si="64"/>
        <v>µg</v>
      </c>
      <c r="P2063" s="138">
        <f>IF($O2063="mg",VLOOKUP($C2063,References_1!$H$2:$I$19,2,)*$K2063*0.0864,IF($O2063="µg",VLOOKUP($C2063,References_1!$H$2:$I$19,2,)*$K2063*86.4,""))</f>
        <v>7.128000000000001</v>
      </c>
      <c r="Q2063" s="132" t="str">
        <f t="shared" si="65"/>
        <v>mg/j</v>
      </c>
    </row>
    <row r="2064" spans="1:17" hidden="1" x14ac:dyDescent="0.2">
      <c r="A2064" s="121">
        <f>VLOOKUP($B2064,References_1!$F$2:$G$19,2,)</f>
        <v>12</v>
      </c>
      <c r="B2064" s="121">
        <v>6127975</v>
      </c>
      <c r="C2064" s="121">
        <f>VLOOKUP($B2064,References_1!$F$2:$H$19,3,)</f>
        <v>14</v>
      </c>
      <c r="D2064" s="122">
        <v>42534</v>
      </c>
      <c r="E2064" s="121" t="s">
        <v>984</v>
      </c>
      <c r="F2064" s="121">
        <v>23</v>
      </c>
      <c r="G2064" s="121" t="s">
        <v>576</v>
      </c>
      <c r="H2064" s="121">
        <v>1875</v>
      </c>
      <c r="I2064" s="121">
        <v>5.0000000000000001E-3</v>
      </c>
      <c r="J2064" s="128" t="s">
        <v>1590</v>
      </c>
      <c r="K2064" s="132">
        <v>5.0000000000000001E-3</v>
      </c>
      <c r="L2064" s="121" t="s">
        <v>107</v>
      </c>
      <c r="M2064" s="121" t="str">
        <f>VLOOKUP($H2064,References_1!$C$2:$D$827,2,)</f>
        <v>GP4</v>
      </c>
      <c r="N2064" s="121" t="e">
        <f>VLOOKUP($H2064,References_2!$D$2:'References_2'!$AQ$186,39,)</f>
        <v>#N/A</v>
      </c>
      <c r="O2064" s="121" t="str">
        <f t="shared" si="64"/>
        <v>µg</v>
      </c>
      <c r="P2064" s="138">
        <f>IF($O2064="mg",VLOOKUP($C2064,References_1!$H$2:$I$19,2,)*$K2064*0.0864,IF($O2064="µg",VLOOKUP($C2064,References_1!$H$2:$I$19,2,)*$K2064*86.4,""))</f>
        <v>32.469119999999997</v>
      </c>
      <c r="Q2064" s="132" t="str">
        <f t="shared" si="65"/>
        <v>mg/j</v>
      </c>
    </row>
    <row r="2065" spans="1:17" hidden="1" x14ac:dyDescent="0.2">
      <c r="A2065" s="121">
        <f>VLOOKUP($B2065,References_1!$F$2:$G$19,2,)</f>
        <v>4</v>
      </c>
      <c r="B2065" s="121">
        <v>6127935</v>
      </c>
      <c r="C2065" s="121">
        <f>VLOOKUP($B2065,References_1!$F$2:$H$19,3,)</f>
        <v>3</v>
      </c>
      <c r="D2065" s="122">
        <v>42534</v>
      </c>
      <c r="E2065" s="121" t="s">
        <v>104</v>
      </c>
      <c r="F2065" s="121">
        <v>23</v>
      </c>
      <c r="G2065" s="121" t="s">
        <v>577</v>
      </c>
      <c r="H2065" s="121">
        <v>1673</v>
      </c>
      <c r="I2065" s="121">
        <v>5.0000000000000001E-3</v>
      </c>
      <c r="J2065" s="128" t="s">
        <v>1590</v>
      </c>
      <c r="K2065" s="132">
        <v>5.0000000000000001E-3</v>
      </c>
      <c r="L2065" s="121" t="s">
        <v>107</v>
      </c>
      <c r="M2065" s="121" t="str">
        <f>VLOOKUP($H2065,References_1!$C$2:$D$827,2,)</f>
        <v>GP4</v>
      </c>
      <c r="N2065" s="121" t="e">
        <f>VLOOKUP($H2065,References_2!$D$2:'References_2'!$AQ$186,39,)</f>
        <v>#N/A</v>
      </c>
      <c r="O2065" s="121" t="str">
        <f t="shared" si="64"/>
        <v>µg</v>
      </c>
      <c r="P2065" s="138">
        <f>IF($O2065="mg",VLOOKUP($C2065,References_1!$H$2:$I$19,2,)*$K2065*0.0864,IF($O2065="µg",VLOOKUP($C2065,References_1!$H$2:$I$19,2,)*$K2065*86.4,""))</f>
        <v>2.6913600000000004</v>
      </c>
      <c r="Q2065" s="132" t="str">
        <f t="shared" si="65"/>
        <v>mg/j</v>
      </c>
    </row>
    <row r="2066" spans="1:17" hidden="1" x14ac:dyDescent="0.2">
      <c r="A2066" s="121">
        <f>VLOOKUP($B2066,References_1!$F$2:$G$19,2,)</f>
        <v>18</v>
      </c>
      <c r="B2066" s="121">
        <v>6127970</v>
      </c>
      <c r="C2066" s="121">
        <f>VLOOKUP($B2066,References_1!$F$2:$H$19,3,)</f>
        <v>9.5</v>
      </c>
      <c r="D2066" s="122">
        <v>42534</v>
      </c>
      <c r="E2066" s="121" t="s">
        <v>948</v>
      </c>
      <c r="F2066" s="121">
        <v>23</v>
      </c>
      <c r="G2066" s="121" t="s">
        <v>577</v>
      </c>
      <c r="H2066" s="121">
        <v>1673</v>
      </c>
      <c r="I2066" s="121">
        <v>5.0000000000000001E-3</v>
      </c>
      <c r="J2066" s="128" t="s">
        <v>1590</v>
      </c>
      <c r="K2066" s="132">
        <v>5.0000000000000001E-3</v>
      </c>
      <c r="L2066" s="121" t="s">
        <v>107</v>
      </c>
      <c r="M2066" s="121" t="str">
        <f>VLOOKUP($H2066,References_1!$C$2:$D$827,2,)</f>
        <v>GP4</v>
      </c>
      <c r="N2066" s="121" t="e">
        <f>VLOOKUP($H2066,References_2!$D$2:'References_2'!$AQ$186,39,)</f>
        <v>#N/A</v>
      </c>
      <c r="O2066" s="121" t="str">
        <f t="shared" si="64"/>
        <v>µg</v>
      </c>
      <c r="P2066" s="138">
        <f>IF($O2066="mg",VLOOKUP($C2066,References_1!$H$2:$I$19,2,)*$K2066*0.0864,IF($O2066="µg",VLOOKUP($C2066,References_1!$H$2:$I$19,2,)*$K2066*86.4,""))</f>
        <v>12.34656</v>
      </c>
      <c r="Q2066" s="132" t="str">
        <f t="shared" si="65"/>
        <v>mg/j</v>
      </c>
    </row>
    <row r="2067" spans="1:17" hidden="1" x14ac:dyDescent="0.2">
      <c r="A2067" s="121">
        <f>VLOOKUP($B2067,References_1!$F$2:$G$19,2,)</f>
        <v>14</v>
      </c>
      <c r="B2067" s="121">
        <v>6127985</v>
      </c>
      <c r="C2067" s="121">
        <f>VLOOKUP($B2067,References_1!$F$2:$H$19,3,)</f>
        <v>11</v>
      </c>
      <c r="D2067" s="122">
        <v>42534</v>
      </c>
      <c r="E2067" s="121" t="s">
        <v>977</v>
      </c>
      <c r="F2067" s="121">
        <v>23</v>
      </c>
      <c r="G2067" s="121" t="s">
        <v>577</v>
      </c>
      <c r="H2067" s="121">
        <v>1673</v>
      </c>
      <c r="I2067" s="121">
        <v>5.0000000000000001E-3</v>
      </c>
      <c r="J2067" s="128" t="s">
        <v>1590</v>
      </c>
      <c r="K2067" s="132">
        <v>5.0000000000000001E-3</v>
      </c>
      <c r="L2067" s="121" t="s">
        <v>107</v>
      </c>
      <c r="M2067" s="121" t="str">
        <f>VLOOKUP($H2067,References_1!$C$2:$D$827,2,)</f>
        <v>GP4</v>
      </c>
      <c r="N2067" s="121" t="e">
        <f>VLOOKUP($H2067,References_2!$D$2:'References_2'!$AQ$186,39,)</f>
        <v>#N/A</v>
      </c>
      <c r="O2067" s="121" t="str">
        <f t="shared" si="64"/>
        <v>µg</v>
      </c>
      <c r="P2067" s="138">
        <f>IF($O2067="mg",VLOOKUP($C2067,References_1!$H$2:$I$19,2,)*$K2067*0.0864,IF($O2067="µg",VLOOKUP($C2067,References_1!$H$2:$I$19,2,)*$K2067*86.4,""))</f>
        <v>13.30992</v>
      </c>
      <c r="Q2067" s="132" t="str">
        <f t="shared" si="65"/>
        <v>mg/j</v>
      </c>
    </row>
    <row r="2068" spans="1:17" hidden="1" x14ac:dyDescent="0.2">
      <c r="A2068" s="121">
        <f>VLOOKUP($B2068,References_1!$F$2:$G$19,2,)</f>
        <v>11</v>
      </c>
      <c r="B2068" s="121" t="s">
        <v>963</v>
      </c>
      <c r="C2068" s="121">
        <f>VLOOKUP($B2068,References_1!$F$2:$H$19,3,)</f>
        <v>13</v>
      </c>
      <c r="D2068" s="122">
        <v>42534</v>
      </c>
      <c r="E2068" s="121" t="s">
        <v>964</v>
      </c>
      <c r="F2068" s="121">
        <v>23</v>
      </c>
      <c r="G2068" s="121" t="s">
        <v>577</v>
      </c>
      <c r="H2068" s="121">
        <v>1673</v>
      </c>
      <c r="I2068" s="121">
        <v>5.0000000000000001E-3</v>
      </c>
      <c r="J2068" s="128" t="s">
        <v>1590</v>
      </c>
      <c r="K2068" s="132">
        <v>5.0000000000000001E-3</v>
      </c>
      <c r="L2068" s="121" t="s">
        <v>107</v>
      </c>
      <c r="M2068" s="121" t="str">
        <f>VLOOKUP($H2068,References_1!$C$2:$D$827,2,)</f>
        <v>GP4</v>
      </c>
      <c r="N2068" s="121" t="e">
        <f>VLOOKUP($H2068,References_2!$D$2:'References_2'!$AQ$186,39,)</f>
        <v>#N/A</v>
      </c>
      <c r="O2068" s="121" t="str">
        <f t="shared" si="64"/>
        <v>µg</v>
      </c>
      <c r="P2068" s="138">
        <f>IF($O2068="mg",VLOOKUP($C2068,References_1!$H$2:$I$19,2,)*$K2068*0.0864,IF($O2068="µg",VLOOKUP($C2068,References_1!$H$2:$I$19,2,)*$K2068*86.4,""))</f>
        <v>7.128000000000001</v>
      </c>
      <c r="Q2068" s="132" t="str">
        <f t="shared" si="65"/>
        <v>mg/j</v>
      </c>
    </row>
    <row r="2069" spans="1:17" hidden="1" x14ac:dyDescent="0.2">
      <c r="A2069" s="121">
        <f>VLOOKUP($B2069,References_1!$F$2:$G$19,2,)</f>
        <v>12</v>
      </c>
      <c r="B2069" s="121">
        <v>6127975</v>
      </c>
      <c r="C2069" s="121">
        <f>VLOOKUP($B2069,References_1!$F$2:$H$19,3,)</f>
        <v>14</v>
      </c>
      <c r="D2069" s="122">
        <v>42534</v>
      </c>
      <c r="E2069" s="121" t="s">
        <v>984</v>
      </c>
      <c r="F2069" s="121">
        <v>23</v>
      </c>
      <c r="G2069" s="121" t="s">
        <v>577</v>
      </c>
      <c r="H2069" s="121">
        <v>1673</v>
      </c>
      <c r="I2069" s="121">
        <v>5.0000000000000001E-3</v>
      </c>
      <c r="J2069" s="128" t="s">
        <v>1590</v>
      </c>
      <c r="K2069" s="132">
        <v>5.0000000000000001E-3</v>
      </c>
      <c r="L2069" s="121" t="s">
        <v>107</v>
      </c>
      <c r="M2069" s="121" t="str">
        <f>VLOOKUP($H2069,References_1!$C$2:$D$827,2,)</f>
        <v>GP4</v>
      </c>
      <c r="N2069" s="121" t="e">
        <f>VLOOKUP($H2069,References_2!$D$2:'References_2'!$AQ$186,39,)</f>
        <v>#N/A</v>
      </c>
      <c r="O2069" s="121" t="str">
        <f t="shared" si="64"/>
        <v>µg</v>
      </c>
      <c r="P2069" s="138">
        <f>IF($O2069="mg",VLOOKUP($C2069,References_1!$H$2:$I$19,2,)*$K2069*0.0864,IF($O2069="µg",VLOOKUP($C2069,References_1!$H$2:$I$19,2,)*$K2069*86.4,""))</f>
        <v>32.469119999999997</v>
      </c>
      <c r="Q2069" s="132" t="str">
        <f t="shared" si="65"/>
        <v>mg/j</v>
      </c>
    </row>
    <row r="2070" spans="1:17" hidden="1" x14ac:dyDescent="0.2">
      <c r="A2070" s="121">
        <f>VLOOKUP($B2070,References_1!$F$2:$G$19,2,)</f>
        <v>4</v>
      </c>
      <c r="B2070" s="121">
        <v>6127935</v>
      </c>
      <c r="C2070" s="121">
        <f>VLOOKUP($B2070,References_1!$F$2:$H$19,3,)</f>
        <v>3</v>
      </c>
      <c r="D2070" s="122">
        <v>42534</v>
      </c>
      <c r="E2070" s="121" t="s">
        <v>104</v>
      </c>
      <c r="F2070" s="121">
        <v>23</v>
      </c>
      <c r="G2070" s="121" t="s">
        <v>578</v>
      </c>
      <c r="H2070" s="121">
        <v>1876</v>
      </c>
      <c r="I2070" s="121">
        <v>0.02</v>
      </c>
      <c r="J2070" s="128" t="s">
        <v>1590</v>
      </c>
      <c r="K2070" s="132">
        <v>0.02</v>
      </c>
      <c r="L2070" s="121" t="s">
        <v>107</v>
      </c>
      <c r="M2070" s="121" t="str">
        <f>VLOOKUP($H2070,References_1!$C$2:$D$827,2,)</f>
        <v>GP4</v>
      </c>
      <c r="N2070" s="121" t="e">
        <f>VLOOKUP($H2070,References_2!$D$2:'References_2'!$AQ$186,39,)</f>
        <v>#N/A</v>
      </c>
      <c r="O2070" s="121" t="str">
        <f t="shared" si="64"/>
        <v>µg</v>
      </c>
      <c r="P2070" s="138">
        <f>IF($O2070="mg",VLOOKUP($C2070,References_1!$H$2:$I$19,2,)*$K2070*0.0864,IF($O2070="µg",VLOOKUP($C2070,References_1!$H$2:$I$19,2,)*$K2070*86.4,""))</f>
        <v>10.765440000000002</v>
      </c>
      <c r="Q2070" s="132" t="str">
        <f t="shared" si="65"/>
        <v>mg/j</v>
      </c>
    </row>
    <row r="2071" spans="1:17" hidden="1" x14ac:dyDescent="0.2">
      <c r="A2071" s="121">
        <f>VLOOKUP($B2071,References_1!$F$2:$G$19,2,)</f>
        <v>18</v>
      </c>
      <c r="B2071" s="121">
        <v>6127970</v>
      </c>
      <c r="C2071" s="121">
        <f>VLOOKUP($B2071,References_1!$F$2:$H$19,3,)</f>
        <v>9.5</v>
      </c>
      <c r="D2071" s="122">
        <v>42534</v>
      </c>
      <c r="E2071" s="121" t="s">
        <v>948</v>
      </c>
      <c r="F2071" s="121">
        <v>23</v>
      </c>
      <c r="G2071" s="121" t="s">
        <v>578</v>
      </c>
      <c r="H2071" s="121">
        <v>1876</v>
      </c>
      <c r="I2071" s="121">
        <v>0.02</v>
      </c>
      <c r="J2071" s="128" t="s">
        <v>1590</v>
      </c>
      <c r="K2071" s="132">
        <v>0.02</v>
      </c>
      <c r="L2071" s="121" t="s">
        <v>107</v>
      </c>
      <c r="M2071" s="121" t="str">
        <f>VLOOKUP($H2071,References_1!$C$2:$D$827,2,)</f>
        <v>GP4</v>
      </c>
      <c r="N2071" s="121" t="e">
        <f>VLOOKUP($H2071,References_2!$D$2:'References_2'!$AQ$186,39,)</f>
        <v>#N/A</v>
      </c>
      <c r="O2071" s="121" t="str">
        <f t="shared" si="64"/>
        <v>µg</v>
      </c>
      <c r="P2071" s="138">
        <f>IF($O2071="mg",VLOOKUP($C2071,References_1!$H$2:$I$19,2,)*$K2071*0.0864,IF($O2071="µg",VLOOKUP($C2071,References_1!$H$2:$I$19,2,)*$K2071*86.4,""))</f>
        <v>49.386240000000001</v>
      </c>
      <c r="Q2071" s="132" t="str">
        <f t="shared" si="65"/>
        <v>mg/j</v>
      </c>
    </row>
    <row r="2072" spans="1:17" hidden="1" x14ac:dyDescent="0.2">
      <c r="A2072" s="121">
        <f>VLOOKUP($B2072,References_1!$F$2:$G$19,2,)</f>
        <v>14</v>
      </c>
      <c r="B2072" s="121">
        <v>6127985</v>
      </c>
      <c r="C2072" s="121">
        <f>VLOOKUP($B2072,References_1!$F$2:$H$19,3,)</f>
        <v>11</v>
      </c>
      <c r="D2072" s="122">
        <v>42534</v>
      </c>
      <c r="E2072" s="121" t="s">
        <v>977</v>
      </c>
      <c r="F2072" s="121">
        <v>23</v>
      </c>
      <c r="G2072" s="121" t="s">
        <v>578</v>
      </c>
      <c r="H2072" s="121">
        <v>1876</v>
      </c>
      <c r="I2072" s="121">
        <v>0.02</v>
      </c>
      <c r="J2072" s="128" t="s">
        <v>1590</v>
      </c>
      <c r="K2072" s="132">
        <v>0.02</v>
      </c>
      <c r="L2072" s="121" t="s">
        <v>107</v>
      </c>
      <c r="M2072" s="121" t="str">
        <f>VLOOKUP($H2072,References_1!$C$2:$D$827,2,)</f>
        <v>GP4</v>
      </c>
      <c r="N2072" s="121" t="e">
        <f>VLOOKUP($H2072,References_2!$D$2:'References_2'!$AQ$186,39,)</f>
        <v>#N/A</v>
      </c>
      <c r="O2072" s="121" t="str">
        <f t="shared" si="64"/>
        <v>µg</v>
      </c>
      <c r="P2072" s="138">
        <f>IF($O2072="mg",VLOOKUP($C2072,References_1!$H$2:$I$19,2,)*$K2072*0.0864,IF($O2072="µg",VLOOKUP($C2072,References_1!$H$2:$I$19,2,)*$K2072*86.4,""))</f>
        <v>53.23968</v>
      </c>
      <c r="Q2072" s="132" t="str">
        <f t="shared" si="65"/>
        <v>mg/j</v>
      </c>
    </row>
    <row r="2073" spans="1:17" hidden="1" x14ac:dyDescent="0.2">
      <c r="A2073" s="121">
        <f>VLOOKUP($B2073,References_1!$F$2:$G$19,2,)</f>
        <v>11</v>
      </c>
      <c r="B2073" s="121" t="s">
        <v>963</v>
      </c>
      <c r="C2073" s="121">
        <f>VLOOKUP($B2073,References_1!$F$2:$H$19,3,)</f>
        <v>13</v>
      </c>
      <c r="D2073" s="122">
        <v>42534</v>
      </c>
      <c r="E2073" s="121" t="s">
        <v>964</v>
      </c>
      <c r="F2073" s="121">
        <v>23</v>
      </c>
      <c r="G2073" s="121" t="s">
        <v>578</v>
      </c>
      <c r="H2073" s="121">
        <v>1876</v>
      </c>
      <c r="I2073" s="121">
        <v>0.02</v>
      </c>
      <c r="J2073" s="128" t="s">
        <v>1590</v>
      </c>
      <c r="K2073" s="132">
        <v>0.02</v>
      </c>
      <c r="L2073" s="121" t="s">
        <v>107</v>
      </c>
      <c r="M2073" s="121" t="str">
        <f>VLOOKUP($H2073,References_1!$C$2:$D$827,2,)</f>
        <v>GP4</v>
      </c>
      <c r="N2073" s="121" t="e">
        <f>VLOOKUP($H2073,References_2!$D$2:'References_2'!$AQ$186,39,)</f>
        <v>#N/A</v>
      </c>
      <c r="O2073" s="121" t="str">
        <f t="shared" si="64"/>
        <v>µg</v>
      </c>
      <c r="P2073" s="138">
        <f>IF($O2073="mg",VLOOKUP($C2073,References_1!$H$2:$I$19,2,)*$K2073*0.0864,IF($O2073="µg",VLOOKUP($C2073,References_1!$H$2:$I$19,2,)*$K2073*86.4,""))</f>
        <v>28.512000000000004</v>
      </c>
      <c r="Q2073" s="132" t="str">
        <f t="shared" si="65"/>
        <v>mg/j</v>
      </c>
    </row>
    <row r="2074" spans="1:17" hidden="1" x14ac:dyDescent="0.2">
      <c r="A2074" s="121">
        <f>VLOOKUP($B2074,References_1!$F$2:$G$19,2,)</f>
        <v>12</v>
      </c>
      <c r="B2074" s="121">
        <v>6127975</v>
      </c>
      <c r="C2074" s="121">
        <f>VLOOKUP($B2074,References_1!$F$2:$H$19,3,)</f>
        <v>14</v>
      </c>
      <c r="D2074" s="122">
        <v>42534</v>
      </c>
      <c r="E2074" s="121" t="s">
        <v>984</v>
      </c>
      <c r="F2074" s="121">
        <v>23</v>
      </c>
      <c r="G2074" s="121" t="s">
        <v>578</v>
      </c>
      <c r="H2074" s="121">
        <v>1876</v>
      </c>
      <c r="I2074" s="121">
        <v>0.02</v>
      </c>
      <c r="J2074" s="128" t="s">
        <v>1590</v>
      </c>
      <c r="K2074" s="132">
        <v>0.02</v>
      </c>
      <c r="L2074" s="121" t="s">
        <v>107</v>
      </c>
      <c r="M2074" s="121" t="str">
        <f>VLOOKUP($H2074,References_1!$C$2:$D$827,2,)</f>
        <v>GP4</v>
      </c>
      <c r="N2074" s="121" t="e">
        <f>VLOOKUP($H2074,References_2!$D$2:'References_2'!$AQ$186,39,)</f>
        <v>#N/A</v>
      </c>
      <c r="O2074" s="121" t="str">
        <f t="shared" si="64"/>
        <v>µg</v>
      </c>
      <c r="P2074" s="138">
        <f>IF($O2074="mg",VLOOKUP($C2074,References_1!$H$2:$I$19,2,)*$K2074*0.0864,IF($O2074="µg",VLOOKUP($C2074,References_1!$H$2:$I$19,2,)*$K2074*86.4,""))</f>
        <v>129.87647999999999</v>
      </c>
      <c r="Q2074" s="132" t="str">
        <f t="shared" si="65"/>
        <v>mg/j</v>
      </c>
    </row>
    <row r="2075" spans="1:17" hidden="1" x14ac:dyDescent="0.2">
      <c r="A2075" s="121">
        <f>VLOOKUP($B2075,References_1!$F$2:$G$19,2,)</f>
        <v>4</v>
      </c>
      <c r="B2075" s="121">
        <v>6127935</v>
      </c>
      <c r="C2075" s="121">
        <f>VLOOKUP($B2075,References_1!$F$2:$H$19,3,)</f>
        <v>3</v>
      </c>
      <c r="D2075" s="122">
        <v>42534</v>
      </c>
      <c r="E2075" s="121" t="s">
        <v>104</v>
      </c>
      <c r="F2075" s="121">
        <v>23</v>
      </c>
      <c r="G2075" s="121" t="s">
        <v>579</v>
      </c>
      <c r="H2075" s="121">
        <v>1704</v>
      </c>
      <c r="I2075" s="121">
        <v>5.0000000000000001E-3</v>
      </c>
      <c r="J2075" s="128" t="s">
        <v>1590</v>
      </c>
      <c r="K2075" s="132">
        <v>5.0000000000000001E-3</v>
      </c>
      <c r="L2075" s="121" t="s">
        <v>107</v>
      </c>
      <c r="M2075" s="121" t="str">
        <f>VLOOKUP($H2075,References_1!$C$2:$D$827,2,)</f>
        <v>GP4</v>
      </c>
      <c r="N2075" s="121" t="e">
        <f>VLOOKUP($H2075,References_2!$D$2:'References_2'!$AQ$186,39,)</f>
        <v>#N/A</v>
      </c>
      <c r="O2075" s="121" t="str">
        <f t="shared" si="64"/>
        <v>µg</v>
      </c>
      <c r="P2075" s="138">
        <f>IF($O2075="mg",VLOOKUP($C2075,References_1!$H$2:$I$19,2,)*$K2075*0.0864,IF($O2075="µg",VLOOKUP($C2075,References_1!$H$2:$I$19,2,)*$K2075*86.4,""))</f>
        <v>2.6913600000000004</v>
      </c>
      <c r="Q2075" s="132" t="str">
        <f t="shared" si="65"/>
        <v>mg/j</v>
      </c>
    </row>
    <row r="2076" spans="1:17" hidden="1" x14ac:dyDescent="0.2">
      <c r="A2076" s="121">
        <f>VLOOKUP($B2076,References_1!$F$2:$G$19,2,)</f>
        <v>18</v>
      </c>
      <c r="B2076" s="121">
        <v>6127970</v>
      </c>
      <c r="C2076" s="121">
        <f>VLOOKUP($B2076,References_1!$F$2:$H$19,3,)</f>
        <v>9.5</v>
      </c>
      <c r="D2076" s="122">
        <v>42534</v>
      </c>
      <c r="E2076" s="121" t="s">
        <v>948</v>
      </c>
      <c r="F2076" s="121">
        <v>23</v>
      </c>
      <c r="G2076" s="121" t="s">
        <v>579</v>
      </c>
      <c r="H2076" s="121">
        <v>1704</v>
      </c>
      <c r="I2076" s="121">
        <v>5.0000000000000001E-3</v>
      </c>
      <c r="J2076" s="128" t="s">
        <v>1590</v>
      </c>
      <c r="K2076" s="132">
        <v>5.0000000000000001E-3</v>
      </c>
      <c r="L2076" s="121" t="s">
        <v>107</v>
      </c>
      <c r="M2076" s="121" t="str">
        <f>VLOOKUP($H2076,References_1!$C$2:$D$827,2,)</f>
        <v>GP4</v>
      </c>
      <c r="N2076" s="121" t="e">
        <f>VLOOKUP($H2076,References_2!$D$2:'References_2'!$AQ$186,39,)</f>
        <v>#N/A</v>
      </c>
      <c r="O2076" s="121" t="str">
        <f t="shared" si="64"/>
        <v>µg</v>
      </c>
      <c r="P2076" s="138">
        <f>IF($O2076="mg",VLOOKUP($C2076,References_1!$H$2:$I$19,2,)*$K2076*0.0864,IF($O2076="µg",VLOOKUP($C2076,References_1!$H$2:$I$19,2,)*$K2076*86.4,""))</f>
        <v>12.34656</v>
      </c>
      <c r="Q2076" s="132" t="str">
        <f t="shared" si="65"/>
        <v>mg/j</v>
      </c>
    </row>
    <row r="2077" spans="1:17" hidden="1" x14ac:dyDescent="0.2">
      <c r="A2077" s="121">
        <f>VLOOKUP($B2077,References_1!$F$2:$G$19,2,)</f>
        <v>14</v>
      </c>
      <c r="B2077" s="121">
        <v>6127985</v>
      </c>
      <c r="C2077" s="121">
        <f>VLOOKUP($B2077,References_1!$F$2:$H$19,3,)</f>
        <v>11</v>
      </c>
      <c r="D2077" s="122">
        <v>42534</v>
      </c>
      <c r="E2077" s="121" t="s">
        <v>977</v>
      </c>
      <c r="F2077" s="121">
        <v>23</v>
      </c>
      <c r="G2077" s="121" t="s">
        <v>579</v>
      </c>
      <c r="H2077" s="121">
        <v>1704</v>
      </c>
      <c r="I2077" s="121">
        <v>5.0000000000000001E-3</v>
      </c>
      <c r="J2077" s="128" t="s">
        <v>1590</v>
      </c>
      <c r="K2077" s="132">
        <v>5.0000000000000001E-3</v>
      </c>
      <c r="L2077" s="121" t="s">
        <v>107</v>
      </c>
      <c r="M2077" s="121" t="str">
        <f>VLOOKUP($H2077,References_1!$C$2:$D$827,2,)</f>
        <v>GP4</v>
      </c>
      <c r="N2077" s="121" t="e">
        <f>VLOOKUP($H2077,References_2!$D$2:'References_2'!$AQ$186,39,)</f>
        <v>#N/A</v>
      </c>
      <c r="O2077" s="121" t="str">
        <f t="shared" si="64"/>
        <v>µg</v>
      </c>
      <c r="P2077" s="138">
        <f>IF($O2077="mg",VLOOKUP($C2077,References_1!$H$2:$I$19,2,)*$K2077*0.0864,IF($O2077="µg",VLOOKUP($C2077,References_1!$H$2:$I$19,2,)*$K2077*86.4,""))</f>
        <v>13.30992</v>
      </c>
      <c r="Q2077" s="132" t="str">
        <f t="shared" si="65"/>
        <v>mg/j</v>
      </c>
    </row>
    <row r="2078" spans="1:17" hidden="1" x14ac:dyDescent="0.2">
      <c r="A2078" s="121">
        <f>VLOOKUP($B2078,References_1!$F$2:$G$19,2,)</f>
        <v>11</v>
      </c>
      <c r="B2078" s="121" t="s">
        <v>963</v>
      </c>
      <c r="C2078" s="121">
        <f>VLOOKUP($B2078,References_1!$F$2:$H$19,3,)</f>
        <v>13</v>
      </c>
      <c r="D2078" s="122">
        <v>42534</v>
      </c>
      <c r="E2078" s="121" t="s">
        <v>964</v>
      </c>
      <c r="F2078" s="121">
        <v>23</v>
      </c>
      <c r="G2078" s="121" t="s">
        <v>579</v>
      </c>
      <c r="H2078" s="121">
        <v>1704</v>
      </c>
      <c r="I2078" s="121">
        <v>5.0000000000000001E-3</v>
      </c>
      <c r="J2078" s="128" t="s">
        <v>1590</v>
      </c>
      <c r="K2078" s="132">
        <v>5.0000000000000001E-3</v>
      </c>
      <c r="L2078" s="121" t="s">
        <v>107</v>
      </c>
      <c r="M2078" s="121" t="str">
        <f>VLOOKUP($H2078,References_1!$C$2:$D$827,2,)</f>
        <v>GP4</v>
      </c>
      <c r="N2078" s="121" t="e">
        <f>VLOOKUP($H2078,References_2!$D$2:'References_2'!$AQ$186,39,)</f>
        <v>#N/A</v>
      </c>
      <c r="O2078" s="121" t="str">
        <f t="shared" si="64"/>
        <v>µg</v>
      </c>
      <c r="P2078" s="138">
        <f>IF($O2078="mg",VLOOKUP($C2078,References_1!$H$2:$I$19,2,)*$K2078*0.0864,IF($O2078="µg",VLOOKUP($C2078,References_1!$H$2:$I$19,2,)*$K2078*86.4,""))</f>
        <v>7.128000000000001</v>
      </c>
      <c r="Q2078" s="132" t="str">
        <f t="shared" si="65"/>
        <v>mg/j</v>
      </c>
    </row>
    <row r="2079" spans="1:17" hidden="1" x14ac:dyDescent="0.2">
      <c r="A2079" s="121">
        <f>VLOOKUP($B2079,References_1!$F$2:$G$19,2,)</f>
        <v>12</v>
      </c>
      <c r="B2079" s="121">
        <v>6127975</v>
      </c>
      <c r="C2079" s="121">
        <f>VLOOKUP($B2079,References_1!$F$2:$H$19,3,)</f>
        <v>14</v>
      </c>
      <c r="D2079" s="122">
        <v>42534</v>
      </c>
      <c r="E2079" s="121" t="s">
        <v>984</v>
      </c>
      <c r="F2079" s="121">
        <v>23</v>
      </c>
      <c r="G2079" s="121" t="s">
        <v>579</v>
      </c>
      <c r="H2079" s="121">
        <v>1704</v>
      </c>
      <c r="I2079" s="121">
        <v>5.0000000000000001E-3</v>
      </c>
      <c r="J2079" s="128" t="s">
        <v>1590</v>
      </c>
      <c r="K2079" s="132">
        <v>5.0000000000000001E-3</v>
      </c>
      <c r="L2079" s="121" t="s">
        <v>107</v>
      </c>
      <c r="M2079" s="121" t="str">
        <f>VLOOKUP($H2079,References_1!$C$2:$D$827,2,)</f>
        <v>GP4</v>
      </c>
      <c r="N2079" s="121" t="e">
        <f>VLOOKUP($H2079,References_2!$D$2:'References_2'!$AQ$186,39,)</f>
        <v>#N/A</v>
      </c>
      <c r="O2079" s="121" t="str">
        <f t="shared" si="64"/>
        <v>µg</v>
      </c>
      <c r="P2079" s="138">
        <f>IF($O2079="mg",VLOOKUP($C2079,References_1!$H$2:$I$19,2,)*$K2079*0.0864,IF($O2079="µg",VLOOKUP($C2079,References_1!$H$2:$I$19,2,)*$K2079*86.4,""))</f>
        <v>32.469119999999997</v>
      </c>
      <c r="Q2079" s="132" t="str">
        <f t="shared" si="65"/>
        <v>mg/j</v>
      </c>
    </row>
    <row r="2080" spans="1:17" hidden="1" x14ac:dyDescent="0.2">
      <c r="A2080" s="121">
        <f>VLOOKUP($B2080,References_1!$F$2:$G$19,2,)</f>
        <v>4</v>
      </c>
      <c r="B2080" s="121">
        <v>6127935</v>
      </c>
      <c r="C2080" s="121">
        <f>VLOOKUP($B2080,References_1!$F$2:$H$19,3,)</f>
        <v>3</v>
      </c>
      <c r="D2080" s="122">
        <v>42534</v>
      </c>
      <c r="E2080" s="121" t="s">
        <v>104</v>
      </c>
      <c r="F2080" s="121">
        <v>23</v>
      </c>
      <c r="G2080" s="121" t="s">
        <v>580</v>
      </c>
      <c r="H2080" s="121">
        <v>1695</v>
      </c>
      <c r="I2080" s="121">
        <v>5.0000000000000001E-3</v>
      </c>
      <c r="J2080" s="128" t="s">
        <v>1590</v>
      </c>
      <c r="K2080" s="132">
        <v>5.0000000000000001E-3</v>
      </c>
      <c r="L2080" s="121" t="s">
        <v>107</v>
      </c>
      <c r="M2080" s="121" t="str">
        <f>VLOOKUP($H2080,References_1!$C$2:$D$827,2,)</f>
        <v>GP4</v>
      </c>
      <c r="N2080" s="121" t="e">
        <f>VLOOKUP($H2080,References_2!$D$2:'References_2'!$AQ$186,39,)</f>
        <v>#N/A</v>
      </c>
      <c r="O2080" s="121" t="str">
        <f t="shared" si="64"/>
        <v>µg</v>
      </c>
      <c r="P2080" s="138">
        <f>IF($O2080="mg",VLOOKUP($C2080,References_1!$H$2:$I$19,2,)*$K2080*0.0864,IF($O2080="µg",VLOOKUP($C2080,References_1!$H$2:$I$19,2,)*$K2080*86.4,""))</f>
        <v>2.6913600000000004</v>
      </c>
      <c r="Q2080" s="132" t="str">
        <f t="shared" si="65"/>
        <v>mg/j</v>
      </c>
    </row>
    <row r="2081" spans="1:17" hidden="1" x14ac:dyDescent="0.2">
      <c r="A2081" s="121">
        <f>VLOOKUP($B2081,References_1!$F$2:$G$19,2,)</f>
        <v>18</v>
      </c>
      <c r="B2081" s="121">
        <v>6127970</v>
      </c>
      <c r="C2081" s="121">
        <f>VLOOKUP($B2081,References_1!$F$2:$H$19,3,)</f>
        <v>9.5</v>
      </c>
      <c r="D2081" s="122">
        <v>42534</v>
      </c>
      <c r="E2081" s="121" t="s">
        <v>948</v>
      </c>
      <c r="F2081" s="121">
        <v>23</v>
      </c>
      <c r="G2081" s="121" t="s">
        <v>580</v>
      </c>
      <c r="H2081" s="121">
        <v>1695</v>
      </c>
      <c r="I2081" s="121">
        <v>5.0000000000000001E-3</v>
      </c>
      <c r="J2081" s="128" t="s">
        <v>1590</v>
      </c>
      <c r="K2081" s="132">
        <v>5.0000000000000001E-3</v>
      </c>
      <c r="L2081" s="121" t="s">
        <v>107</v>
      </c>
      <c r="M2081" s="121" t="str">
        <f>VLOOKUP($H2081,References_1!$C$2:$D$827,2,)</f>
        <v>GP4</v>
      </c>
      <c r="N2081" s="121" t="e">
        <f>VLOOKUP($H2081,References_2!$D$2:'References_2'!$AQ$186,39,)</f>
        <v>#N/A</v>
      </c>
      <c r="O2081" s="121" t="str">
        <f t="shared" si="64"/>
        <v>µg</v>
      </c>
      <c r="P2081" s="138">
        <f>IF($O2081="mg",VLOOKUP($C2081,References_1!$H$2:$I$19,2,)*$K2081*0.0864,IF($O2081="µg",VLOOKUP($C2081,References_1!$H$2:$I$19,2,)*$K2081*86.4,""))</f>
        <v>12.34656</v>
      </c>
      <c r="Q2081" s="132" t="str">
        <f t="shared" si="65"/>
        <v>mg/j</v>
      </c>
    </row>
    <row r="2082" spans="1:17" hidden="1" x14ac:dyDescent="0.2">
      <c r="A2082" s="121">
        <f>VLOOKUP($B2082,References_1!$F$2:$G$19,2,)</f>
        <v>14</v>
      </c>
      <c r="B2082" s="121">
        <v>6127985</v>
      </c>
      <c r="C2082" s="121">
        <f>VLOOKUP($B2082,References_1!$F$2:$H$19,3,)</f>
        <v>11</v>
      </c>
      <c r="D2082" s="122">
        <v>42534</v>
      </c>
      <c r="E2082" s="121" t="s">
        <v>977</v>
      </c>
      <c r="F2082" s="121">
        <v>23</v>
      </c>
      <c r="G2082" s="121" t="s">
        <v>580</v>
      </c>
      <c r="H2082" s="121">
        <v>1695</v>
      </c>
      <c r="I2082" s="121">
        <v>5.0000000000000001E-3</v>
      </c>
      <c r="J2082" s="128" t="s">
        <v>1590</v>
      </c>
      <c r="K2082" s="132">
        <v>5.0000000000000001E-3</v>
      </c>
      <c r="L2082" s="121" t="s">
        <v>107</v>
      </c>
      <c r="M2082" s="121" t="str">
        <f>VLOOKUP($H2082,References_1!$C$2:$D$827,2,)</f>
        <v>GP4</v>
      </c>
      <c r="N2082" s="121" t="e">
        <f>VLOOKUP($H2082,References_2!$D$2:'References_2'!$AQ$186,39,)</f>
        <v>#N/A</v>
      </c>
      <c r="O2082" s="121" t="str">
        <f t="shared" si="64"/>
        <v>µg</v>
      </c>
      <c r="P2082" s="138">
        <f>IF($O2082="mg",VLOOKUP($C2082,References_1!$H$2:$I$19,2,)*$K2082*0.0864,IF($O2082="µg",VLOOKUP($C2082,References_1!$H$2:$I$19,2,)*$K2082*86.4,""))</f>
        <v>13.30992</v>
      </c>
      <c r="Q2082" s="132" t="str">
        <f t="shared" si="65"/>
        <v>mg/j</v>
      </c>
    </row>
    <row r="2083" spans="1:17" hidden="1" x14ac:dyDescent="0.2">
      <c r="A2083" s="121">
        <f>VLOOKUP($B2083,References_1!$F$2:$G$19,2,)</f>
        <v>11</v>
      </c>
      <c r="B2083" s="121" t="s">
        <v>963</v>
      </c>
      <c r="C2083" s="121">
        <f>VLOOKUP($B2083,References_1!$F$2:$H$19,3,)</f>
        <v>13</v>
      </c>
      <c r="D2083" s="122">
        <v>42534</v>
      </c>
      <c r="E2083" s="121" t="s">
        <v>964</v>
      </c>
      <c r="F2083" s="121">
        <v>23</v>
      </c>
      <c r="G2083" s="121" t="s">
        <v>580</v>
      </c>
      <c r="H2083" s="121">
        <v>1695</v>
      </c>
      <c r="I2083" s="121">
        <v>5.0000000000000001E-3</v>
      </c>
      <c r="J2083" s="128" t="s">
        <v>1590</v>
      </c>
      <c r="K2083" s="132">
        <v>5.0000000000000001E-3</v>
      </c>
      <c r="L2083" s="121" t="s">
        <v>107</v>
      </c>
      <c r="M2083" s="121" t="str">
        <f>VLOOKUP($H2083,References_1!$C$2:$D$827,2,)</f>
        <v>GP4</v>
      </c>
      <c r="N2083" s="121" t="e">
        <f>VLOOKUP($H2083,References_2!$D$2:'References_2'!$AQ$186,39,)</f>
        <v>#N/A</v>
      </c>
      <c r="O2083" s="121" t="str">
        <f t="shared" si="64"/>
        <v>µg</v>
      </c>
      <c r="P2083" s="138">
        <f>IF($O2083="mg",VLOOKUP($C2083,References_1!$H$2:$I$19,2,)*$K2083*0.0864,IF($O2083="µg",VLOOKUP($C2083,References_1!$H$2:$I$19,2,)*$K2083*86.4,""))</f>
        <v>7.128000000000001</v>
      </c>
      <c r="Q2083" s="132" t="str">
        <f t="shared" si="65"/>
        <v>mg/j</v>
      </c>
    </row>
    <row r="2084" spans="1:17" hidden="1" x14ac:dyDescent="0.2">
      <c r="A2084" s="121">
        <f>VLOOKUP($B2084,References_1!$F$2:$G$19,2,)</f>
        <v>12</v>
      </c>
      <c r="B2084" s="121">
        <v>6127975</v>
      </c>
      <c r="C2084" s="121">
        <f>VLOOKUP($B2084,References_1!$F$2:$H$19,3,)</f>
        <v>14</v>
      </c>
      <c r="D2084" s="122">
        <v>42534</v>
      </c>
      <c r="E2084" s="121" t="s">
        <v>984</v>
      </c>
      <c r="F2084" s="121">
        <v>23</v>
      </c>
      <c r="G2084" s="121" t="s">
        <v>580</v>
      </c>
      <c r="H2084" s="121">
        <v>1695</v>
      </c>
      <c r="I2084" s="121">
        <v>5.0000000000000001E-3</v>
      </c>
      <c r="J2084" s="128" t="s">
        <v>1590</v>
      </c>
      <c r="K2084" s="132">
        <v>5.0000000000000001E-3</v>
      </c>
      <c r="L2084" s="121" t="s">
        <v>107</v>
      </c>
      <c r="M2084" s="121" t="str">
        <f>VLOOKUP($H2084,References_1!$C$2:$D$827,2,)</f>
        <v>GP4</v>
      </c>
      <c r="N2084" s="121" t="e">
        <f>VLOOKUP($H2084,References_2!$D$2:'References_2'!$AQ$186,39,)</f>
        <v>#N/A</v>
      </c>
      <c r="O2084" s="121" t="str">
        <f t="shared" si="64"/>
        <v>µg</v>
      </c>
      <c r="P2084" s="138">
        <f>IF($O2084="mg",VLOOKUP($C2084,References_1!$H$2:$I$19,2,)*$K2084*0.0864,IF($O2084="µg",VLOOKUP($C2084,References_1!$H$2:$I$19,2,)*$K2084*86.4,""))</f>
        <v>32.469119999999997</v>
      </c>
      <c r="Q2084" s="132" t="str">
        <f t="shared" si="65"/>
        <v>mg/j</v>
      </c>
    </row>
    <row r="2085" spans="1:17" hidden="1" x14ac:dyDescent="0.2">
      <c r="A2085" s="121">
        <f>VLOOKUP($B2085,References_1!$F$2:$G$19,2,)</f>
        <v>4</v>
      </c>
      <c r="B2085" s="121">
        <v>6127935</v>
      </c>
      <c r="C2085" s="121">
        <f>VLOOKUP($B2085,References_1!$F$2:$H$19,3,)</f>
        <v>3</v>
      </c>
      <c r="D2085" s="122">
        <v>42534</v>
      </c>
      <c r="E2085" s="121" t="s">
        <v>104</v>
      </c>
      <c r="F2085" s="121">
        <v>23</v>
      </c>
      <c r="G2085" s="121" t="s">
        <v>581</v>
      </c>
      <c r="H2085" s="121">
        <v>1911</v>
      </c>
      <c r="I2085" s="121">
        <v>0.01</v>
      </c>
      <c r="J2085" s="128" t="s">
        <v>1590</v>
      </c>
      <c r="K2085" s="132">
        <v>0.01</v>
      </c>
      <c r="L2085" s="121" t="s">
        <v>107</v>
      </c>
      <c r="M2085" s="121" t="str">
        <f>VLOOKUP($H2085,References_1!$C$2:$D$827,2,)</f>
        <v>GP4</v>
      </c>
      <c r="N2085" s="121" t="e">
        <f>VLOOKUP($H2085,References_2!$D$2:'References_2'!$AQ$186,39,)</f>
        <v>#N/A</v>
      </c>
      <c r="O2085" s="121" t="str">
        <f t="shared" si="64"/>
        <v>µg</v>
      </c>
      <c r="P2085" s="138">
        <f>IF($O2085="mg",VLOOKUP($C2085,References_1!$H$2:$I$19,2,)*$K2085*0.0864,IF($O2085="µg",VLOOKUP($C2085,References_1!$H$2:$I$19,2,)*$K2085*86.4,""))</f>
        <v>5.3827200000000008</v>
      </c>
      <c r="Q2085" s="132" t="str">
        <f t="shared" si="65"/>
        <v>mg/j</v>
      </c>
    </row>
    <row r="2086" spans="1:17" hidden="1" x14ac:dyDescent="0.2">
      <c r="A2086" s="121">
        <f>VLOOKUP($B2086,References_1!$F$2:$G$19,2,)</f>
        <v>18</v>
      </c>
      <c r="B2086" s="121">
        <v>6127970</v>
      </c>
      <c r="C2086" s="121">
        <f>VLOOKUP($B2086,References_1!$F$2:$H$19,3,)</f>
        <v>9.5</v>
      </c>
      <c r="D2086" s="122">
        <v>42534</v>
      </c>
      <c r="E2086" s="121" t="s">
        <v>948</v>
      </c>
      <c r="F2086" s="121">
        <v>23</v>
      </c>
      <c r="G2086" s="121" t="s">
        <v>581</v>
      </c>
      <c r="H2086" s="121">
        <v>1911</v>
      </c>
      <c r="I2086" s="121">
        <v>0.01</v>
      </c>
      <c r="J2086" s="128" t="s">
        <v>1590</v>
      </c>
      <c r="K2086" s="132">
        <v>0.01</v>
      </c>
      <c r="L2086" s="121" t="s">
        <v>107</v>
      </c>
      <c r="M2086" s="121" t="str">
        <f>VLOOKUP($H2086,References_1!$C$2:$D$827,2,)</f>
        <v>GP4</v>
      </c>
      <c r="N2086" s="121" t="e">
        <f>VLOOKUP($H2086,References_2!$D$2:'References_2'!$AQ$186,39,)</f>
        <v>#N/A</v>
      </c>
      <c r="O2086" s="121" t="str">
        <f t="shared" si="64"/>
        <v>µg</v>
      </c>
      <c r="P2086" s="138">
        <f>IF($O2086="mg",VLOOKUP($C2086,References_1!$H$2:$I$19,2,)*$K2086*0.0864,IF($O2086="µg",VLOOKUP($C2086,References_1!$H$2:$I$19,2,)*$K2086*86.4,""))</f>
        <v>24.69312</v>
      </c>
      <c r="Q2086" s="132" t="str">
        <f t="shared" si="65"/>
        <v>mg/j</v>
      </c>
    </row>
    <row r="2087" spans="1:17" hidden="1" x14ac:dyDescent="0.2">
      <c r="A2087" s="121">
        <f>VLOOKUP($B2087,References_1!$F$2:$G$19,2,)</f>
        <v>14</v>
      </c>
      <c r="B2087" s="121">
        <v>6127985</v>
      </c>
      <c r="C2087" s="121">
        <f>VLOOKUP($B2087,References_1!$F$2:$H$19,3,)</f>
        <v>11</v>
      </c>
      <c r="D2087" s="122">
        <v>42534</v>
      </c>
      <c r="E2087" s="121" t="s">
        <v>977</v>
      </c>
      <c r="F2087" s="121">
        <v>23</v>
      </c>
      <c r="G2087" s="121" t="s">
        <v>581</v>
      </c>
      <c r="H2087" s="121">
        <v>1911</v>
      </c>
      <c r="I2087" s="121">
        <v>0.01</v>
      </c>
      <c r="J2087" s="128" t="s">
        <v>1590</v>
      </c>
      <c r="K2087" s="132">
        <v>0.01</v>
      </c>
      <c r="L2087" s="121" t="s">
        <v>107</v>
      </c>
      <c r="M2087" s="121" t="str">
        <f>VLOOKUP($H2087,References_1!$C$2:$D$827,2,)</f>
        <v>GP4</v>
      </c>
      <c r="N2087" s="121" t="e">
        <f>VLOOKUP($H2087,References_2!$D$2:'References_2'!$AQ$186,39,)</f>
        <v>#N/A</v>
      </c>
      <c r="O2087" s="121" t="str">
        <f t="shared" ref="O2087:O2150" si="66">LEFT(L2087,2)</f>
        <v>µg</v>
      </c>
      <c r="P2087" s="138">
        <f>IF($O2087="mg",VLOOKUP($C2087,References_1!$H$2:$I$19,2,)*$K2087*0.0864,IF($O2087="µg",VLOOKUP($C2087,References_1!$H$2:$I$19,2,)*$K2087*86.4,""))</f>
        <v>26.61984</v>
      </c>
      <c r="Q2087" s="132" t="str">
        <f t="shared" ref="Q2087:Q2150" si="67">IF($O2087="mg","kg/j",IF($O2087="µg","mg/j",""))</f>
        <v>mg/j</v>
      </c>
    </row>
    <row r="2088" spans="1:17" hidden="1" x14ac:dyDescent="0.2">
      <c r="A2088" s="121">
        <f>VLOOKUP($B2088,References_1!$F$2:$G$19,2,)</f>
        <v>11</v>
      </c>
      <c r="B2088" s="121" t="s">
        <v>963</v>
      </c>
      <c r="C2088" s="121">
        <f>VLOOKUP($B2088,References_1!$F$2:$H$19,3,)</f>
        <v>13</v>
      </c>
      <c r="D2088" s="122">
        <v>42534</v>
      </c>
      <c r="E2088" s="121" t="s">
        <v>964</v>
      </c>
      <c r="F2088" s="121">
        <v>23</v>
      </c>
      <c r="G2088" s="121" t="s">
        <v>581</v>
      </c>
      <c r="H2088" s="121">
        <v>1911</v>
      </c>
      <c r="I2088" s="121">
        <v>0.01</v>
      </c>
      <c r="J2088" s="128" t="s">
        <v>1590</v>
      </c>
      <c r="K2088" s="132">
        <v>0.01</v>
      </c>
      <c r="L2088" s="121" t="s">
        <v>107</v>
      </c>
      <c r="M2088" s="121" t="str">
        <f>VLOOKUP($H2088,References_1!$C$2:$D$827,2,)</f>
        <v>GP4</v>
      </c>
      <c r="N2088" s="121" t="e">
        <f>VLOOKUP($H2088,References_2!$D$2:'References_2'!$AQ$186,39,)</f>
        <v>#N/A</v>
      </c>
      <c r="O2088" s="121" t="str">
        <f t="shared" si="66"/>
        <v>µg</v>
      </c>
      <c r="P2088" s="138">
        <f>IF($O2088="mg",VLOOKUP($C2088,References_1!$H$2:$I$19,2,)*$K2088*0.0864,IF($O2088="µg",VLOOKUP($C2088,References_1!$H$2:$I$19,2,)*$K2088*86.4,""))</f>
        <v>14.256000000000002</v>
      </c>
      <c r="Q2088" s="132" t="str">
        <f t="shared" si="67"/>
        <v>mg/j</v>
      </c>
    </row>
    <row r="2089" spans="1:17" hidden="1" x14ac:dyDescent="0.2">
      <c r="A2089" s="121">
        <f>VLOOKUP($B2089,References_1!$F$2:$G$19,2,)</f>
        <v>12</v>
      </c>
      <c r="B2089" s="121">
        <v>6127975</v>
      </c>
      <c r="C2089" s="121">
        <f>VLOOKUP($B2089,References_1!$F$2:$H$19,3,)</f>
        <v>14</v>
      </c>
      <c r="D2089" s="122">
        <v>42534</v>
      </c>
      <c r="E2089" s="121" t="s">
        <v>984</v>
      </c>
      <c r="F2089" s="121">
        <v>23</v>
      </c>
      <c r="G2089" s="121" t="s">
        <v>581</v>
      </c>
      <c r="H2089" s="121">
        <v>1911</v>
      </c>
      <c r="I2089" s="121">
        <v>0.01</v>
      </c>
      <c r="J2089" s="128" t="s">
        <v>1590</v>
      </c>
      <c r="K2089" s="132">
        <v>0.01</v>
      </c>
      <c r="L2089" s="121" t="s">
        <v>107</v>
      </c>
      <c r="M2089" s="121" t="str">
        <f>VLOOKUP($H2089,References_1!$C$2:$D$827,2,)</f>
        <v>GP4</v>
      </c>
      <c r="N2089" s="121" t="e">
        <f>VLOOKUP($H2089,References_2!$D$2:'References_2'!$AQ$186,39,)</f>
        <v>#N/A</v>
      </c>
      <c r="O2089" s="121" t="str">
        <f t="shared" si="66"/>
        <v>µg</v>
      </c>
      <c r="P2089" s="138">
        <f>IF($O2089="mg",VLOOKUP($C2089,References_1!$H$2:$I$19,2,)*$K2089*0.0864,IF($O2089="µg",VLOOKUP($C2089,References_1!$H$2:$I$19,2,)*$K2089*86.4,""))</f>
        <v>64.938239999999993</v>
      </c>
      <c r="Q2089" s="132" t="str">
        <f t="shared" si="67"/>
        <v>mg/j</v>
      </c>
    </row>
    <row r="2090" spans="1:17" hidden="1" x14ac:dyDescent="0.2">
      <c r="A2090" s="121">
        <f>VLOOKUP($B2090,References_1!$F$2:$G$19,2,)</f>
        <v>4</v>
      </c>
      <c r="B2090" s="121">
        <v>6127935</v>
      </c>
      <c r="C2090" s="121">
        <f>VLOOKUP($B2090,References_1!$F$2:$H$19,3,)</f>
        <v>3</v>
      </c>
      <c r="D2090" s="122">
        <v>42534</v>
      </c>
      <c r="E2090" s="121" t="s">
        <v>104</v>
      </c>
      <c r="F2090" s="121">
        <v>23</v>
      </c>
      <c r="G2090" s="121" t="s">
        <v>582</v>
      </c>
      <c r="H2090" s="121">
        <v>2986</v>
      </c>
      <c r="I2090" s="121">
        <v>5.0000000000000001E-3</v>
      </c>
      <c r="J2090" s="128" t="s">
        <v>1590</v>
      </c>
      <c r="K2090" s="132">
        <v>5.0000000000000001E-3</v>
      </c>
      <c r="L2090" s="121" t="s">
        <v>107</v>
      </c>
      <c r="M2090" s="121" t="str">
        <f>VLOOKUP($H2090,References_1!$C$2:$D$827,2,)</f>
        <v>GP4</v>
      </c>
      <c r="N2090" s="121" t="e">
        <f>VLOOKUP($H2090,References_2!$D$2:'References_2'!$AQ$186,39,)</f>
        <v>#N/A</v>
      </c>
      <c r="O2090" s="121" t="str">
        <f t="shared" si="66"/>
        <v>µg</v>
      </c>
      <c r="P2090" s="138">
        <f>IF($O2090="mg",VLOOKUP($C2090,References_1!$H$2:$I$19,2,)*$K2090*0.0864,IF($O2090="µg",VLOOKUP($C2090,References_1!$H$2:$I$19,2,)*$K2090*86.4,""))</f>
        <v>2.6913600000000004</v>
      </c>
      <c r="Q2090" s="132" t="str">
        <f t="shared" si="67"/>
        <v>mg/j</v>
      </c>
    </row>
    <row r="2091" spans="1:17" hidden="1" x14ac:dyDescent="0.2">
      <c r="A2091" s="121">
        <f>VLOOKUP($B2091,References_1!$F$2:$G$19,2,)</f>
        <v>18</v>
      </c>
      <c r="B2091" s="121">
        <v>6127970</v>
      </c>
      <c r="C2091" s="121">
        <f>VLOOKUP($B2091,References_1!$F$2:$H$19,3,)</f>
        <v>9.5</v>
      </c>
      <c r="D2091" s="122">
        <v>42534</v>
      </c>
      <c r="E2091" s="121" t="s">
        <v>948</v>
      </c>
      <c r="F2091" s="121">
        <v>23</v>
      </c>
      <c r="G2091" s="121" t="s">
        <v>582</v>
      </c>
      <c r="H2091" s="121">
        <v>2986</v>
      </c>
      <c r="I2091" s="121">
        <v>5.0000000000000001E-3</v>
      </c>
      <c r="J2091" s="128" t="s">
        <v>1590</v>
      </c>
      <c r="K2091" s="132">
        <v>5.0000000000000001E-3</v>
      </c>
      <c r="L2091" s="121" t="s">
        <v>107</v>
      </c>
      <c r="M2091" s="121" t="str">
        <f>VLOOKUP($H2091,References_1!$C$2:$D$827,2,)</f>
        <v>GP4</v>
      </c>
      <c r="N2091" s="121" t="e">
        <f>VLOOKUP($H2091,References_2!$D$2:'References_2'!$AQ$186,39,)</f>
        <v>#N/A</v>
      </c>
      <c r="O2091" s="121" t="str">
        <f t="shared" si="66"/>
        <v>µg</v>
      </c>
      <c r="P2091" s="138">
        <f>IF($O2091="mg",VLOOKUP($C2091,References_1!$H$2:$I$19,2,)*$K2091*0.0864,IF($O2091="µg",VLOOKUP($C2091,References_1!$H$2:$I$19,2,)*$K2091*86.4,""))</f>
        <v>12.34656</v>
      </c>
      <c r="Q2091" s="132" t="str">
        <f t="shared" si="67"/>
        <v>mg/j</v>
      </c>
    </row>
    <row r="2092" spans="1:17" hidden="1" x14ac:dyDescent="0.2">
      <c r="A2092" s="121">
        <f>VLOOKUP($B2092,References_1!$F$2:$G$19,2,)</f>
        <v>14</v>
      </c>
      <c r="B2092" s="121">
        <v>6127985</v>
      </c>
      <c r="C2092" s="121">
        <f>VLOOKUP($B2092,References_1!$F$2:$H$19,3,)</f>
        <v>11</v>
      </c>
      <c r="D2092" s="122">
        <v>42534</v>
      </c>
      <c r="E2092" s="121" t="s">
        <v>977</v>
      </c>
      <c r="F2092" s="121">
        <v>23</v>
      </c>
      <c r="G2092" s="121" t="s">
        <v>582</v>
      </c>
      <c r="H2092" s="121">
        <v>2986</v>
      </c>
      <c r="I2092" s="121">
        <v>5.0000000000000001E-3</v>
      </c>
      <c r="J2092" s="128" t="s">
        <v>1590</v>
      </c>
      <c r="K2092" s="132">
        <v>5.0000000000000001E-3</v>
      </c>
      <c r="L2092" s="121" t="s">
        <v>107</v>
      </c>
      <c r="M2092" s="121" t="str">
        <f>VLOOKUP($H2092,References_1!$C$2:$D$827,2,)</f>
        <v>GP4</v>
      </c>
      <c r="N2092" s="121" t="e">
        <f>VLOOKUP($H2092,References_2!$D$2:'References_2'!$AQ$186,39,)</f>
        <v>#N/A</v>
      </c>
      <c r="O2092" s="121" t="str">
        <f t="shared" si="66"/>
        <v>µg</v>
      </c>
      <c r="P2092" s="138">
        <f>IF($O2092="mg",VLOOKUP($C2092,References_1!$H$2:$I$19,2,)*$K2092*0.0864,IF($O2092="µg",VLOOKUP($C2092,References_1!$H$2:$I$19,2,)*$K2092*86.4,""))</f>
        <v>13.30992</v>
      </c>
      <c r="Q2092" s="132" t="str">
        <f t="shared" si="67"/>
        <v>mg/j</v>
      </c>
    </row>
    <row r="2093" spans="1:17" hidden="1" x14ac:dyDescent="0.2">
      <c r="A2093" s="121">
        <f>VLOOKUP($B2093,References_1!$F$2:$G$19,2,)</f>
        <v>11</v>
      </c>
      <c r="B2093" s="121" t="s">
        <v>963</v>
      </c>
      <c r="C2093" s="121">
        <f>VLOOKUP($B2093,References_1!$F$2:$H$19,3,)</f>
        <v>13</v>
      </c>
      <c r="D2093" s="122">
        <v>42534</v>
      </c>
      <c r="E2093" s="121" t="s">
        <v>964</v>
      </c>
      <c r="F2093" s="121">
        <v>23</v>
      </c>
      <c r="G2093" s="121" t="s">
        <v>582</v>
      </c>
      <c r="H2093" s="121">
        <v>2986</v>
      </c>
      <c r="I2093" s="121">
        <v>5.0000000000000001E-3</v>
      </c>
      <c r="J2093" s="128" t="s">
        <v>1590</v>
      </c>
      <c r="K2093" s="132">
        <v>5.0000000000000001E-3</v>
      </c>
      <c r="L2093" s="121" t="s">
        <v>107</v>
      </c>
      <c r="M2093" s="121" t="str">
        <f>VLOOKUP($H2093,References_1!$C$2:$D$827,2,)</f>
        <v>GP4</v>
      </c>
      <c r="N2093" s="121" t="e">
        <f>VLOOKUP($H2093,References_2!$D$2:'References_2'!$AQ$186,39,)</f>
        <v>#N/A</v>
      </c>
      <c r="O2093" s="121" t="str">
        <f t="shared" si="66"/>
        <v>µg</v>
      </c>
      <c r="P2093" s="138">
        <f>IF($O2093="mg",VLOOKUP($C2093,References_1!$H$2:$I$19,2,)*$K2093*0.0864,IF($O2093="µg",VLOOKUP($C2093,References_1!$H$2:$I$19,2,)*$K2093*86.4,""))</f>
        <v>7.128000000000001</v>
      </c>
      <c r="Q2093" s="132" t="str">
        <f t="shared" si="67"/>
        <v>mg/j</v>
      </c>
    </row>
    <row r="2094" spans="1:17" hidden="1" x14ac:dyDescent="0.2">
      <c r="A2094" s="121">
        <f>VLOOKUP($B2094,References_1!$F$2:$G$19,2,)</f>
        <v>12</v>
      </c>
      <c r="B2094" s="121">
        <v>6127975</v>
      </c>
      <c r="C2094" s="121">
        <f>VLOOKUP($B2094,References_1!$F$2:$H$19,3,)</f>
        <v>14</v>
      </c>
      <c r="D2094" s="122">
        <v>42534</v>
      </c>
      <c r="E2094" s="121" t="s">
        <v>984</v>
      </c>
      <c r="F2094" s="121">
        <v>23</v>
      </c>
      <c r="G2094" s="121" t="s">
        <v>582</v>
      </c>
      <c r="H2094" s="121">
        <v>2986</v>
      </c>
      <c r="I2094" s="121">
        <v>5.0000000000000001E-3</v>
      </c>
      <c r="J2094" s="128" t="s">
        <v>1590</v>
      </c>
      <c r="K2094" s="132">
        <v>5.0000000000000001E-3</v>
      </c>
      <c r="L2094" s="121" t="s">
        <v>107</v>
      </c>
      <c r="M2094" s="121" t="str">
        <f>VLOOKUP($H2094,References_1!$C$2:$D$827,2,)</f>
        <v>GP4</v>
      </c>
      <c r="N2094" s="121" t="e">
        <f>VLOOKUP($H2094,References_2!$D$2:'References_2'!$AQ$186,39,)</f>
        <v>#N/A</v>
      </c>
      <c r="O2094" s="121" t="str">
        <f t="shared" si="66"/>
        <v>µg</v>
      </c>
      <c r="P2094" s="138">
        <f>IF($O2094="mg",VLOOKUP($C2094,References_1!$H$2:$I$19,2,)*$K2094*0.0864,IF($O2094="µg",VLOOKUP($C2094,References_1!$H$2:$I$19,2,)*$K2094*86.4,""))</f>
        <v>32.469119999999997</v>
      </c>
      <c r="Q2094" s="132" t="str">
        <f t="shared" si="67"/>
        <v>mg/j</v>
      </c>
    </row>
    <row r="2095" spans="1:17" hidden="1" x14ac:dyDescent="0.2">
      <c r="A2095" s="121">
        <f>VLOOKUP($B2095,References_1!$F$2:$G$19,2,)</f>
        <v>4</v>
      </c>
      <c r="B2095" s="121">
        <v>6127935</v>
      </c>
      <c r="C2095" s="121">
        <f>VLOOKUP($B2095,References_1!$F$2:$H$19,3,)</f>
        <v>3</v>
      </c>
      <c r="D2095" s="122">
        <v>42534</v>
      </c>
      <c r="E2095" s="121" t="s">
        <v>104</v>
      </c>
      <c r="F2095" s="121">
        <v>23</v>
      </c>
      <c r="G2095" s="121" t="s">
        <v>583</v>
      </c>
      <c r="H2095" s="121">
        <v>2090</v>
      </c>
      <c r="I2095" s="121">
        <v>5.0000000000000001E-3</v>
      </c>
      <c r="J2095" s="128" t="s">
        <v>1590</v>
      </c>
      <c r="K2095" s="132">
        <v>5.0000000000000001E-3</v>
      </c>
      <c r="L2095" s="121" t="s">
        <v>107</v>
      </c>
      <c r="M2095" s="121" t="str">
        <f>VLOOKUP($H2095,References_1!$C$2:$D$827,2,)</f>
        <v>GP4</v>
      </c>
      <c r="N2095" s="121" t="e">
        <f>VLOOKUP($H2095,References_2!$D$2:'References_2'!$AQ$186,39,)</f>
        <v>#N/A</v>
      </c>
      <c r="O2095" s="121" t="str">
        <f t="shared" si="66"/>
        <v>µg</v>
      </c>
      <c r="P2095" s="138">
        <f>IF($O2095="mg",VLOOKUP($C2095,References_1!$H$2:$I$19,2,)*$K2095*0.0864,IF($O2095="µg",VLOOKUP($C2095,References_1!$H$2:$I$19,2,)*$K2095*86.4,""))</f>
        <v>2.6913600000000004</v>
      </c>
      <c r="Q2095" s="132" t="str">
        <f t="shared" si="67"/>
        <v>mg/j</v>
      </c>
    </row>
    <row r="2096" spans="1:17" hidden="1" x14ac:dyDescent="0.2">
      <c r="A2096" s="121">
        <f>VLOOKUP($B2096,References_1!$F$2:$G$19,2,)</f>
        <v>18</v>
      </c>
      <c r="B2096" s="121">
        <v>6127970</v>
      </c>
      <c r="C2096" s="121">
        <f>VLOOKUP($B2096,References_1!$F$2:$H$19,3,)</f>
        <v>9.5</v>
      </c>
      <c r="D2096" s="122">
        <v>42534</v>
      </c>
      <c r="E2096" s="121" t="s">
        <v>948</v>
      </c>
      <c r="F2096" s="121">
        <v>23</v>
      </c>
      <c r="G2096" s="121" t="s">
        <v>583</v>
      </c>
      <c r="H2096" s="121">
        <v>2090</v>
      </c>
      <c r="I2096" s="121">
        <v>5.0000000000000001E-3</v>
      </c>
      <c r="J2096" s="128" t="s">
        <v>1590</v>
      </c>
      <c r="K2096" s="132">
        <v>5.0000000000000001E-3</v>
      </c>
      <c r="L2096" s="121" t="s">
        <v>107</v>
      </c>
      <c r="M2096" s="121" t="str">
        <f>VLOOKUP($H2096,References_1!$C$2:$D$827,2,)</f>
        <v>GP4</v>
      </c>
      <c r="N2096" s="121" t="e">
        <f>VLOOKUP($H2096,References_2!$D$2:'References_2'!$AQ$186,39,)</f>
        <v>#N/A</v>
      </c>
      <c r="O2096" s="121" t="str">
        <f t="shared" si="66"/>
        <v>µg</v>
      </c>
      <c r="P2096" s="138">
        <f>IF($O2096="mg",VLOOKUP($C2096,References_1!$H$2:$I$19,2,)*$K2096*0.0864,IF($O2096="µg",VLOOKUP($C2096,References_1!$H$2:$I$19,2,)*$K2096*86.4,""))</f>
        <v>12.34656</v>
      </c>
      <c r="Q2096" s="132" t="str">
        <f t="shared" si="67"/>
        <v>mg/j</v>
      </c>
    </row>
    <row r="2097" spans="1:17" hidden="1" x14ac:dyDescent="0.2">
      <c r="A2097" s="121">
        <f>VLOOKUP($B2097,References_1!$F$2:$G$19,2,)</f>
        <v>14</v>
      </c>
      <c r="B2097" s="121">
        <v>6127985</v>
      </c>
      <c r="C2097" s="121">
        <f>VLOOKUP($B2097,References_1!$F$2:$H$19,3,)</f>
        <v>11</v>
      </c>
      <c r="D2097" s="122">
        <v>42534</v>
      </c>
      <c r="E2097" s="121" t="s">
        <v>977</v>
      </c>
      <c r="F2097" s="121">
        <v>23</v>
      </c>
      <c r="G2097" s="121" t="s">
        <v>583</v>
      </c>
      <c r="H2097" s="121">
        <v>2090</v>
      </c>
      <c r="I2097" s="121">
        <v>5.0000000000000001E-3</v>
      </c>
      <c r="J2097" s="128" t="s">
        <v>1590</v>
      </c>
      <c r="K2097" s="132">
        <v>5.0000000000000001E-3</v>
      </c>
      <c r="L2097" s="121" t="s">
        <v>107</v>
      </c>
      <c r="M2097" s="121" t="str">
        <f>VLOOKUP($H2097,References_1!$C$2:$D$827,2,)</f>
        <v>GP4</v>
      </c>
      <c r="N2097" s="121" t="e">
        <f>VLOOKUP($H2097,References_2!$D$2:'References_2'!$AQ$186,39,)</f>
        <v>#N/A</v>
      </c>
      <c r="O2097" s="121" t="str">
        <f t="shared" si="66"/>
        <v>µg</v>
      </c>
      <c r="P2097" s="138">
        <f>IF($O2097="mg",VLOOKUP($C2097,References_1!$H$2:$I$19,2,)*$K2097*0.0864,IF($O2097="µg",VLOOKUP($C2097,References_1!$H$2:$I$19,2,)*$K2097*86.4,""))</f>
        <v>13.30992</v>
      </c>
      <c r="Q2097" s="132" t="str">
        <f t="shared" si="67"/>
        <v>mg/j</v>
      </c>
    </row>
    <row r="2098" spans="1:17" hidden="1" x14ac:dyDescent="0.2">
      <c r="A2098" s="121">
        <f>VLOOKUP($B2098,References_1!$F$2:$G$19,2,)</f>
        <v>11</v>
      </c>
      <c r="B2098" s="121" t="s">
        <v>963</v>
      </c>
      <c r="C2098" s="121">
        <f>VLOOKUP($B2098,References_1!$F$2:$H$19,3,)</f>
        <v>13</v>
      </c>
      <c r="D2098" s="122">
        <v>42534</v>
      </c>
      <c r="E2098" s="121" t="s">
        <v>964</v>
      </c>
      <c r="F2098" s="121">
        <v>23</v>
      </c>
      <c r="G2098" s="121" t="s">
        <v>583</v>
      </c>
      <c r="H2098" s="121">
        <v>2090</v>
      </c>
      <c r="I2098" s="121">
        <v>5.0000000000000001E-3</v>
      </c>
      <c r="J2098" s="128" t="s">
        <v>1590</v>
      </c>
      <c r="K2098" s="132">
        <v>5.0000000000000001E-3</v>
      </c>
      <c r="L2098" s="121" t="s">
        <v>107</v>
      </c>
      <c r="M2098" s="121" t="str">
        <f>VLOOKUP($H2098,References_1!$C$2:$D$827,2,)</f>
        <v>GP4</v>
      </c>
      <c r="N2098" s="121" t="e">
        <f>VLOOKUP($H2098,References_2!$D$2:'References_2'!$AQ$186,39,)</f>
        <v>#N/A</v>
      </c>
      <c r="O2098" s="121" t="str">
        <f t="shared" si="66"/>
        <v>µg</v>
      </c>
      <c r="P2098" s="138">
        <f>IF($O2098="mg",VLOOKUP($C2098,References_1!$H$2:$I$19,2,)*$K2098*0.0864,IF($O2098="µg",VLOOKUP($C2098,References_1!$H$2:$I$19,2,)*$K2098*86.4,""))</f>
        <v>7.128000000000001</v>
      </c>
      <c r="Q2098" s="132" t="str">
        <f t="shared" si="67"/>
        <v>mg/j</v>
      </c>
    </row>
    <row r="2099" spans="1:17" hidden="1" x14ac:dyDescent="0.2">
      <c r="A2099" s="121">
        <f>VLOOKUP($B2099,References_1!$F$2:$G$19,2,)</f>
        <v>12</v>
      </c>
      <c r="B2099" s="121">
        <v>6127975</v>
      </c>
      <c r="C2099" s="121">
        <f>VLOOKUP($B2099,References_1!$F$2:$H$19,3,)</f>
        <v>14</v>
      </c>
      <c r="D2099" s="122">
        <v>42534</v>
      </c>
      <c r="E2099" s="121" t="s">
        <v>984</v>
      </c>
      <c r="F2099" s="121">
        <v>23</v>
      </c>
      <c r="G2099" s="121" t="s">
        <v>583</v>
      </c>
      <c r="H2099" s="121">
        <v>2090</v>
      </c>
      <c r="I2099" s="121">
        <v>5.0000000000000001E-3</v>
      </c>
      <c r="J2099" s="128" t="s">
        <v>1590</v>
      </c>
      <c r="K2099" s="132">
        <v>5.0000000000000001E-3</v>
      </c>
      <c r="L2099" s="121" t="s">
        <v>107</v>
      </c>
      <c r="M2099" s="121" t="str">
        <f>VLOOKUP($H2099,References_1!$C$2:$D$827,2,)</f>
        <v>GP4</v>
      </c>
      <c r="N2099" s="121" t="e">
        <f>VLOOKUP($H2099,References_2!$D$2:'References_2'!$AQ$186,39,)</f>
        <v>#N/A</v>
      </c>
      <c r="O2099" s="121" t="str">
        <f t="shared" si="66"/>
        <v>µg</v>
      </c>
      <c r="P2099" s="138">
        <f>IF($O2099="mg",VLOOKUP($C2099,References_1!$H$2:$I$19,2,)*$K2099*0.0864,IF($O2099="µg",VLOOKUP($C2099,References_1!$H$2:$I$19,2,)*$K2099*86.4,""))</f>
        <v>32.469119999999997</v>
      </c>
      <c r="Q2099" s="132" t="str">
        <f t="shared" si="67"/>
        <v>mg/j</v>
      </c>
    </row>
    <row r="2100" spans="1:17" hidden="1" x14ac:dyDescent="0.2">
      <c r="A2100" s="121">
        <f>VLOOKUP($B2100,References_1!$F$2:$G$19,2,)</f>
        <v>4</v>
      </c>
      <c r="B2100" s="121">
        <v>6127935</v>
      </c>
      <c r="C2100" s="121">
        <f>VLOOKUP($B2100,References_1!$F$2:$H$19,3,)</f>
        <v>3</v>
      </c>
      <c r="D2100" s="122">
        <v>42534</v>
      </c>
      <c r="E2100" s="121" t="s">
        <v>104</v>
      </c>
      <c r="F2100" s="121">
        <v>23</v>
      </c>
      <c r="G2100" s="121" t="s">
        <v>584</v>
      </c>
      <c r="H2100" s="121">
        <v>2860</v>
      </c>
      <c r="I2100" s="121">
        <v>5.0000000000000001E-3</v>
      </c>
      <c r="J2100" s="128" t="s">
        <v>1590</v>
      </c>
      <c r="K2100" s="132">
        <v>5.0000000000000001E-3</v>
      </c>
      <c r="L2100" s="121" t="s">
        <v>107</v>
      </c>
      <c r="M2100" s="121" t="str">
        <f>VLOOKUP($H2100,References_1!$C$2:$D$827,2,)</f>
        <v>GP4</v>
      </c>
      <c r="N2100" s="121" t="e">
        <f>VLOOKUP($H2100,References_2!$D$2:'References_2'!$AQ$186,39,)</f>
        <v>#N/A</v>
      </c>
      <c r="O2100" s="121" t="str">
        <f t="shared" si="66"/>
        <v>µg</v>
      </c>
      <c r="P2100" s="138">
        <f>IF($O2100="mg",VLOOKUP($C2100,References_1!$H$2:$I$19,2,)*$K2100*0.0864,IF($O2100="µg",VLOOKUP($C2100,References_1!$H$2:$I$19,2,)*$K2100*86.4,""))</f>
        <v>2.6913600000000004</v>
      </c>
      <c r="Q2100" s="132" t="str">
        <f t="shared" si="67"/>
        <v>mg/j</v>
      </c>
    </row>
    <row r="2101" spans="1:17" hidden="1" x14ac:dyDescent="0.2">
      <c r="A2101" s="121">
        <f>VLOOKUP($B2101,References_1!$F$2:$G$19,2,)</f>
        <v>18</v>
      </c>
      <c r="B2101" s="121">
        <v>6127970</v>
      </c>
      <c r="C2101" s="121">
        <f>VLOOKUP($B2101,References_1!$F$2:$H$19,3,)</f>
        <v>9.5</v>
      </c>
      <c r="D2101" s="122">
        <v>42534</v>
      </c>
      <c r="E2101" s="121" t="s">
        <v>948</v>
      </c>
      <c r="F2101" s="121">
        <v>23</v>
      </c>
      <c r="G2101" s="121" t="s">
        <v>584</v>
      </c>
      <c r="H2101" s="121">
        <v>2860</v>
      </c>
      <c r="I2101" s="121">
        <v>5.0000000000000001E-3</v>
      </c>
      <c r="J2101" s="128" t="s">
        <v>1590</v>
      </c>
      <c r="K2101" s="132">
        <v>5.0000000000000001E-3</v>
      </c>
      <c r="L2101" s="121" t="s">
        <v>107</v>
      </c>
      <c r="M2101" s="121" t="str">
        <f>VLOOKUP($H2101,References_1!$C$2:$D$827,2,)</f>
        <v>GP4</v>
      </c>
      <c r="N2101" s="121" t="e">
        <f>VLOOKUP($H2101,References_2!$D$2:'References_2'!$AQ$186,39,)</f>
        <v>#N/A</v>
      </c>
      <c r="O2101" s="121" t="str">
        <f t="shared" si="66"/>
        <v>µg</v>
      </c>
      <c r="P2101" s="138">
        <f>IF($O2101="mg",VLOOKUP($C2101,References_1!$H$2:$I$19,2,)*$K2101*0.0864,IF($O2101="µg",VLOOKUP($C2101,References_1!$H$2:$I$19,2,)*$K2101*86.4,""))</f>
        <v>12.34656</v>
      </c>
      <c r="Q2101" s="132" t="str">
        <f t="shared" si="67"/>
        <v>mg/j</v>
      </c>
    </row>
    <row r="2102" spans="1:17" hidden="1" x14ac:dyDescent="0.2">
      <c r="A2102" s="121">
        <f>VLOOKUP($B2102,References_1!$F$2:$G$19,2,)</f>
        <v>14</v>
      </c>
      <c r="B2102" s="121">
        <v>6127985</v>
      </c>
      <c r="C2102" s="121">
        <f>VLOOKUP($B2102,References_1!$F$2:$H$19,3,)</f>
        <v>11</v>
      </c>
      <c r="D2102" s="122">
        <v>42534</v>
      </c>
      <c r="E2102" s="121" t="s">
        <v>977</v>
      </c>
      <c r="F2102" s="121">
        <v>23</v>
      </c>
      <c r="G2102" s="121" t="s">
        <v>584</v>
      </c>
      <c r="H2102" s="121">
        <v>2860</v>
      </c>
      <c r="I2102" s="121">
        <v>5.0000000000000001E-3</v>
      </c>
      <c r="J2102" s="128" t="s">
        <v>1590</v>
      </c>
      <c r="K2102" s="132">
        <v>5.0000000000000001E-3</v>
      </c>
      <c r="L2102" s="121" t="s">
        <v>107</v>
      </c>
      <c r="M2102" s="121" t="str">
        <f>VLOOKUP($H2102,References_1!$C$2:$D$827,2,)</f>
        <v>GP4</v>
      </c>
      <c r="N2102" s="121" t="e">
        <f>VLOOKUP($H2102,References_2!$D$2:'References_2'!$AQ$186,39,)</f>
        <v>#N/A</v>
      </c>
      <c r="O2102" s="121" t="str">
        <f t="shared" si="66"/>
        <v>µg</v>
      </c>
      <c r="P2102" s="138">
        <f>IF($O2102="mg",VLOOKUP($C2102,References_1!$H$2:$I$19,2,)*$K2102*0.0864,IF($O2102="µg",VLOOKUP($C2102,References_1!$H$2:$I$19,2,)*$K2102*86.4,""))</f>
        <v>13.30992</v>
      </c>
      <c r="Q2102" s="132" t="str">
        <f t="shared" si="67"/>
        <v>mg/j</v>
      </c>
    </row>
    <row r="2103" spans="1:17" hidden="1" x14ac:dyDescent="0.2">
      <c r="A2103" s="121">
        <f>VLOOKUP($B2103,References_1!$F$2:$G$19,2,)</f>
        <v>11</v>
      </c>
      <c r="B2103" s="121" t="s">
        <v>963</v>
      </c>
      <c r="C2103" s="121">
        <f>VLOOKUP($B2103,References_1!$F$2:$H$19,3,)</f>
        <v>13</v>
      </c>
      <c r="D2103" s="122">
        <v>42534</v>
      </c>
      <c r="E2103" s="121" t="s">
        <v>964</v>
      </c>
      <c r="F2103" s="121">
        <v>23</v>
      </c>
      <c r="G2103" s="121" t="s">
        <v>584</v>
      </c>
      <c r="H2103" s="121">
        <v>2860</v>
      </c>
      <c r="I2103" s="121">
        <v>5.0000000000000001E-3</v>
      </c>
      <c r="J2103" s="128" t="s">
        <v>1590</v>
      </c>
      <c r="K2103" s="132">
        <v>5.0000000000000001E-3</v>
      </c>
      <c r="L2103" s="121" t="s">
        <v>107</v>
      </c>
      <c r="M2103" s="121" t="str">
        <f>VLOOKUP($H2103,References_1!$C$2:$D$827,2,)</f>
        <v>GP4</v>
      </c>
      <c r="N2103" s="121" t="e">
        <f>VLOOKUP($H2103,References_2!$D$2:'References_2'!$AQ$186,39,)</f>
        <v>#N/A</v>
      </c>
      <c r="O2103" s="121" t="str">
        <f t="shared" si="66"/>
        <v>µg</v>
      </c>
      <c r="P2103" s="138">
        <f>IF($O2103="mg",VLOOKUP($C2103,References_1!$H$2:$I$19,2,)*$K2103*0.0864,IF($O2103="µg",VLOOKUP($C2103,References_1!$H$2:$I$19,2,)*$K2103*86.4,""))</f>
        <v>7.128000000000001</v>
      </c>
      <c r="Q2103" s="132" t="str">
        <f t="shared" si="67"/>
        <v>mg/j</v>
      </c>
    </row>
    <row r="2104" spans="1:17" hidden="1" x14ac:dyDescent="0.2">
      <c r="A2104" s="121">
        <f>VLOOKUP($B2104,References_1!$F$2:$G$19,2,)</f>
        <v>12</v>
      </c>
      <c r="B2104" s="121">
        <v>6127975</v>
      </c>
      <c r="C2104" s="121">
        <f>VLOOKUP($B2104,References_1!$F$2:$H$19,3,)</f>
        <v>14</v>
      </c>
      <c r="D2104" s="122">
        <v>42534</v>
      </c>
      <c r="E2104" s="121" t="s">
        <v>984</v>
      </c>
      <c r="F2104" s="121">
        <v>23</v>
      </c>
      <c r="G2104" s="121" t="s">
        <v>584</v>
      </c>
      <c r="H2104" s="121">
        <v>2860</v>
      </c>
      <c r="I2104" s="121">
        <v>5.0000000000000001E-3</v>
      </c>
      <c r="J2104" s="128" t="s">
        <v>1590</v>
      </c>
      <c r="K2104" s="132">
        <v>5.0000000000000001E-3</v>
      </c>
      <c r="L2104" s="121" t="s">
        <v>107</v>
      </c>
      <c r="M2104" s="121" t="str">
        <f>VLOOKUP($H2104,References_1!$C$2:$D$827,2,)</f>
        <v>GP4</v>
      </c>
      <c r="N2104" s="121" t="e">
        <f>VLOOKUP($H2104,References_2!$D$2:'References_2'!$AQ$186,39,)</f>
        <v>#N/A</v>
      </c>
      <c r="O2104" s="121" t="str">
        <f t="shared" si="66"/>
        <v>µg</v>
      </c>
      <c r="P2104" s="138">
        <f>IF($O2104="mg",VLOOKUP($C2104,References_1!$H$2:$I$19,2,)*$K2104*0.0864,IF($O2104="µg",VLOOKUP($C2104,References_1!$H$2:$I$19,2,)*$K2104*86.4,""))</f>
        <v>32.469119999999997</v>
      </c>
      <c r="Q2104" s="132" t="str">
        <f t="shared" si="67"/>
        <v>mg/j</v>
      </c>
    </row>
    <row r="2105" spans="1:17" hidden="1" x14ac:dyDescent="0.2">
      <c r="A2105" s="121">
        <f>VLOOKUP($B2105,References_1!$F$2:$G$19,2,)</f>
        <v>4</v>
      </c>
      <c r="B2105" s="121">
        <v>6127935</v>
      </c>
      <c r="C2105" s="121">
        <f>VLOOKUP($B2105,References_1!$F$2:$H$19,3,)</f>
        <v>3</v>
      </c>
      <c r="D2105" s="122">
        <v>42534</v>
      </c>
      <c r="E2105" s="121" t="s">
        <v>104</v>
      </c>
      <c r="F2105" s="121">
        <v>23</v>
      </c>
      <c r="G2105" s="121" t="s">
        <v>585</v>
      </c>
      <c r="H2105" s="121">
        <v>7510</v>
      </c>
      <c r="I2105" s="121">
        <v>5.0000000000000001E-3</v>
      </c>
      <c r="J2105" s="128" t="s">
        <v>1590</v>
      </c>
      <c r="K2105" s="132">
        <v>5.0000000000000001E-3</v>
      </c>
      <c r="L2105" s="121" t="s">
        <v>107</v>
      </c>
      <c r="M2105" s="121" t="str">
        <f>VLOOKUP($H2105,References_1!$C$2:$D$827,2,)</f>
        <v>GP4</v>
      </c>
      <c r="N2105" s="121" t="e">
        <f>VLOOKUP($H2105,References_2!$D$2:'References_2'!$AQ$186,39,)</f>
        <v>#N/A</v>
      </c>
      <c r="O2105" s="121" t="str">
        <f t="shared" si="66"/>
        <v>µg</v>
      </c>
      <c r="P2105" s="138">
        <f>IF($O2105="mg",VLOOKUP($C2105,References_1!$H$2:$I$19,2,)*$K2105*0.0864,IF($O2105="µg",VLOOKUP($C2105,References_1!$H$2:$I$19,2,)*$K2105*86.4,""))</f>
        <v>2.6913600000000004</v>
      </c>
      <c r="Q2105" s="132" t="str">
        <f t="shared" si="67"/>
        <v>mg/j</v>
      </c>
    </row>
    <row r="2106" spans="1:17" hidden="1" x14ac:dyDescent="0.2">
      <c r="A2106" s="121">
        <f>VLOOKUP($B2106,References_1!$F$2:$G$19,2,)</f>
        <v>18</v>
      </c>
      <c r="B2106" s="121">
        <v>6127970</v>
      </c>
      <c r="C2106" s="121">
        <f>VLOOKUP($B2106,References_1!$F$2:$H$19,3,)</f>
        <v>9.5</v>
      </c>
      <c r="D2106" s="122">
        <v>42534</v>
      </c>
      <c r="E2106" s="121" t="s">
        <v>948</v>
      </c>
      <c r="F2106" s="121">
        <v>23</v>
      </c>
      <c r="G2106" s="121" t="s">
        <v>585</v>
      </c>
      <c r="H2106" s="121">
        <v>7510</v>
      </c>
      <c r="I2106" s="121">
        <v>5.0000000000000001E-3</v>
      </c>
      <c r="J2106" s="128" t="s">
        <v>1590</v>
      </c>
      <c r="K2106" s="132">
        <v>5.0000000000000001E-3</v>
      </c>
      <c r="L2106" s="121" t="s">
        <v>107</v>
      </c>
      <c r="M2106" s="121" t="str">
        <f>VLOOKUP($H2106,References_1!$C$2:$D$827,2,)</f>
        <v>GP4</v>
      </c>
      <c r="N2106" s="121" t="e">
        <f>VLOOKUP($H2106,References_2!$D$2:'References_2'!$AQ$186,39,)</f>
        <v>#N/A</v>
      </c>
      <c r="O2106" s="121" t="str">
        <f t="shared" si="66"/>
        <v>µg</v>
      </c>
      <c r="P2106" s="138">
        <f>IF($O2106="mg",VLOOKUP($C2106,References_1!$H$2:$I$19,2,)*$K2106*0.0864,IF($O2106="µg",VLOOKUP($C2106,References_1!$H$2:$I$19,2,)*$K2106*86.4,""))</f>
        <v>12.34656</v>
      </c>
      <c r="Q2106" s="132" t="str">
        <f t="shared" si="67"/>
        <v>mg/j</v>
      </c>
    </row>
    <row r="2107" spans="1:17" hidden="1" x14ac:dyDescent="0.2">
      <c r="A2107" s="121">
        <f>VLOOKUP($B2107,References_1!$F$2:$G$19,2,)</f>
        <v>14</v>
      </c>
      <c r="B2107" s="121">
        <v>6127985</v>
      </c>
      <c r="C2107" s="121">
        <f>VLOOKUP($B2107,References_1!$F$2:$H$19,3,)</f>
        <v>11</v>
      </c>
      <c r="D2107" s="122">
        <v>42534</v>
      </c>
      <c r="E2107" s="121" t="s">
        <v>977</v>
      </c>
      <c r="F2107" s="121">
        <v>23</v>
      </c>
      <c r="G2107" s="121" t="s">
        <v>585</v>
      </c>
      <c r="H2107" s="121">
        <v>7510</v>
      </c>
      <c r="I2107" s="121">
        <v>5.0000000000000001E-3</v>
      </c>
      <c r="J2107" s="128" t="s">
        <v>1590</v>
      </c>
      <c r="K2107" s="132">
        <v>5.0000000000000001E-3</v>
      </c>
      <c r="L2107" s="121" t="s">
        <v>107</v>
      </c>
      <c r="M2107" s="121" t="str">
        <f>VLOOKUP($H2107,References_1!$C$2:$D$827,2,)</f>
        <v>GP4</v>
      </c>
      <c r="N2107" s="121" t="e">
        <f>VLOOKUP($H2107,References_2!$D$2:'References_2'!$AQ$186,39,)</f>
        <v>#N/A</v>
      </c>
      <c r="O2107" s="121" t="str">
        <f t="shared" si="66"/>
        <v>µg</v>
      </c>
      <c r="P2107" s="138">
        <f>IF($O2107="mg",VLOOKUP($C2107,References_1!$H$2:$I$19,2,)*$K2107*0.0864,IF($O2107="µg",VLOOKUP($C2107,References_1!$H$2:$I$19,2,)*$K2107*86.4,""))</f>
        <v>13.30992</v>
      </c>
      <c r="Q2107" s="132" t="str">
        <f t="shared" si="67"/>
        <v>mg/j</v>
      </c>
    </row>
    <row r="2108" spans="1:17" hidden="1" x14ac:dyDescent="0.2">
      <c r="A2108" s="121">
        <f>VLOOKUP($B2108,References_1!$F$2:$G$19,2,)</f>
        <v>11</v>
      </c>
      <c r="B2108" s="121" t="s">
        <v>963</v>
      </c>
      <c r="C2108" s="121">
        <f>VLOOKUP($B2108,References_1!$F$2:$H$19,3,)</f>
        <v>13</v>
      </c>
      <c r="D2108" s="122">
        <v>42534</v>
      </c>
      <c r="E2108" s="121" t="s">
        <v>964</v>
      </c>
      <c r="F2108" s="121">
        <v>23</v>
      </c>
      <c r="G2108" s="121" t="s">
        <v>585</v>
      </c>
      <c r="H2108" s="121">
        <v>7510</v>
      </c>
      <c r="I2108" s="121">
        <v>5.0000000000000001E-3</v>
      </c>
      <c r="J2108" s="128" t="s">
        <v>1590</v>
      </c>
      <c r="K2108" s="132">
        <v>5.0000000000000001E-3</v>
      </c>
      <c r="L2108" s="121" t="s">
        <v>107</v>
      </c>
      <c r="M2108" s="121" t="str">
        <f>VLOOKUP($H2108,References_1!$C$2:$D$827,2,)</f>
        <v>GP4</v>
      </c>
      <c r="N2108" s="121" t="e">
        <f>VLOOKUP($H2108,References_2!$D$2:'References_2'!$AQ$186,39,)</f>
        <v>#N/A</v>
      </c>
      <c r="O2108" s="121" t="str">
        <f t="shared" si="66"/>
        <v>µg</v>
      </c>
      <c r="P2108" s="138">
        <f>IF($O2108="mg",VLOOKUP($C2108,References_1!$H$2:$I$19,2,)*$K2108*0.0864,IF($O2108="µg",VLOOKUP($C2108,References_1!$H$2:$I$19,2,)*$K2108*86.4,""))</f>
        <v>7.128000000000001</v>
      </c>
      <c r="Q2108" s="132" t="str">
        <f t="shared" si="67"/>
        <v>mg/j</v>
      </c>
    </row>
    <row r="2109" spans="1:17" hidden="1" x14ac:dyDescent="0.2">
      <c r="A2109" s="121">
        <f>VLOOKUP($B2109,References_1!$F$2:$G$19,2,)</f>
        <v>12</v>
      </c>
      <c r="B2109" s="121">
        <v>6127975</v>
      </c>
      <c r="C2109" s="121">
        <f>VLOOKUP($B2109,References_1!$F$2:$H$19,3,)</f>
        <v>14</v>
      </c>
      <c r="D2109" s="122">
        <v>42534</v>
      </c>
      <c r="E2109" s="121" t="s">
        <v>984</v>
      </c>
      <c r="F2109" s="121">
        <v>23</v>
      </c>
      <c r="G2109" s="121" t="s">
        <v>585</v>
      </c>
      <c r="H2109" s="121">
        <v>7510</v>
      </c>
      <c r="I2109" s="121">
        <v>5.0000000000000001E-3</v>
      </c>
      <c r="J2109" s="128" t="s">
        <v>1590</v>
      </c>
      <c r="K2109" s="132">
        <v>5.0000000000000001E-3</v>
      </c>
      <c r="L2109" s="121" t="s">
        <v>107</v>
      </c>
      <c r="M2109" s="121" t="str">
        <f>VLOOKUP($H2109,References_1!$C$2:$D$827,2,)</f>
        <v>GP4</v>
      </c>
      <c r="N2109" s="121" t="e">
        <f>VLOOKUP($H2109,References_2!$D$2:'References_2'!$AQ$186,39,)</f>
        <v>#N/A</v>
      </c>
      <c r="O2109" s="121" t="str">
        <f t="shared" si="66"/>
        <v>µg</v>
      </c>
      <c r="P2109" s="138">
        <f>IF($O2109="mg",VLOOKUP($C2109,References_1!$H$2:$I$19,2,)*$K2109*0.0864,IF($O2109="µg",VLOOKUP($C2109,References_1!$H$2:$I$19,2,)*$K2109*86.4,""))</f>
        <v>32.469119999999997</v>
      </c>
      <c r="Q2109" s="132" t="str">
        <f t="shared" si="67"/>
        <v>mg/j</v>
      </c>
    </row>
    <row r="2110" spans="1:17" hidden="1" x14ac:dyDescent="0.2">
      <c r="A2110" s="121">
        <f>VLOOKUP($B2110,References_1!$F$2:$G$19,2,)</f>
        <v>4</v>
      </c>
      <c r="B2110" s="121">
        <v>6127935</v>
      </c>
      <c r="C2110" s="121">
        <f>VLOOKUP($B2110,References_1!$F$2:$H$19,3,)</f>
        <v>3</v>
      </c>
      <c r="D2110" s="122">
        <v>42534</v>
      </c>
      <c r="E2110" s="121" t="s">
        <v>104</v>
      </c>
      <c r="F2110" s="121">
        <v>23</v>
      </c>
      <c r="G2110" s="121" t="s">
        <v>586</v>
      </c>
      <c r="H2110" s="121">
        <v>1877</v>
      </c>
      <c r="I2110" s="121">
        <v>5.0000000000000001E-3</v>
      </c>
      <c r="J2110" s="128" t="s">
        <v>1590</v>
      </c>
      <c r="K2110" s="132">
        <v>5.0000000000000001E-3</v>
      </c>
      <c r="L2110" s="121" t="s">
        <v>107</v>
      </c>
      <c r="M2110" s="121" t="str">
        <f>VLOOKUP($H2110,References_1!$C$2:$D$827,2,)</f>
        <v>GP4</v>
      </c>
      <c r="N2110" s="121">
        <f>VLOOKUP($H2110,References_2!$D$2:'References_2'!$AQ$186,39,)</f>
        <v>0.2</v>
      </c>
      <c r="O2110" s="121" t="str">
        <f t="shared" si="66"/>
        <v>µg</v>
      </c>
      <c r="P2110" s="138">
        <f>IF($O2110="mg",VLOOKUP($C2110,References_1!$H$2:$I$19,2,)*$K2110*0.0864,IF($O2110="µg",VLOOKUP($C2110,References_1!$H$2:$I$19,2,)*$K2110*86.4,""))</f>
        <v>2.6913600000000004</v>
      </c>
      <c r="Q2110" s="132" t="str">
        <f t="shared" si="67"/>
        <v>mg/j</v>
      </c>
    </row>
    <row r="2111" spans="1:17" hidden="1" x14ac:dyDescent="0.2">
      <c r="A2111" s="121">
        <f>VLOOKUP($B2111,References_1!$F$2:$G$19,2,)</f>
        <v>18</v>
      </c>
      <c r="B2111" s="121">
        <v>6127970</v>
      </c>
      <c r="C2111" s="121">
        <f>VLOOKUP($B2111,References_1!$F$2:$H$19,3,)</f>
        <v>9.5</v>
      </c>
      <c r="D2111" s="122">
        <v>42534</v>
      </c>
      <c r="E2111" s="121" t="s">
        <v>948</v>
      </c>
      <c r="F2111" s="121">
        <v>23</v>
      </c>
      <c r="G2111" s="121" t="s">
        <v>586</v>
      </c>
      <c r="H2111" s="121">
        <v>1877</v>
      </c>
      <c r="I2111" s="121">
        <v>5.0000000000000001E-3</v>
      </c>
      <c r="J2111" s="128"/>
      <c r="K2111" s="132">
        <v>1.6E-2</v>
      </c>
      <c r="L2111" s="121" t="s">
        <v>107</v>
      </c>
      <c r="M2111" s="121" t="str">
        <f>VLOOKUP($H2111,References_1!$C$2:$D$827,2,)</f>
        <v>GP4</v>
      </c>
      <c r="N2111" s="121">
        <f>VLOOKUP($H2111,References_2!$D$2:'References_2'!$AQ$186,39,)</f>
        <v>0.2</v>
      </c>
      <c r="O2111" s="121" t="str">
        <f t="shared" si="66"/>
        <v>µg</v>
      </c>
      <c r="P2111" s="138">
        <f>IF($O2111="mg",VLOOKUP($C2111,References_1!$H$2:$I$19,2,)*$K2111*0.0864,IF($O2111="µg",VLOOKUP($C2111,References_1!$H$2:$I$19,2,)*$K2111*86.4,""))</f>
        <v>39.508991999999999</v>
      </c>
      <c r="Q2111" s="132" t="str">
        <f t="shared" si="67"/>
        <v>mg/j</v>
      </c>
    </row>
    <row r="2112" spans="1:17" hidden="1" x14ac:dyDescent="0.2">
      <c r="A2112" s="121">
        <f>VLOOKUP($B2112,References_1!$F$2:$G$19,2,)</f>
        <v>14</v>
      </c>
      <c r="B2112" s="121">
        <v>6127985</v>
      </c>
      <c r="C2112" s="121">
        <f>VLOOKUP($B2112,References_1!$F$2:$H$19,3,)</f>
        <v>11</v>
      </c>
      <c r="D2112" s="122">
        <v>42534</v>
      </c>
      <c r="E2112" s="121" t="s">
        <v>977</v>
      </c>
      <c r="F2112" s="121">
        <v>23</v>
      </c>
      <c r="G2112" s="121" t="s">
        <v>586</v>
      </c>
      <c r="H2112" s="121">
        <v>1877</v>
      </c>
      <c r="I2112" s="121">
        <v>5.0000000000000001E-3</v>
      </c>
      <c r="J2112" s="128"/>
      <c r="K2112" s="132">
        <v>1.4999999999999999E-2</v>
      </c>
      <c r="L2112" s="121" t="s">
        <v>107</v>
      </c>
      <c r="M2112" s="121" t="str">
        <f>VLOOKUP($H2112,References_1!$C$2:$D$827,2,)</f>
        <v>GP4</v>
      </c>
      <c r="N2112" s="121">
        <f>VLOOKUP($H2112,References_2!$D$2:'References_2'!$AQ$186,39,)</f>
        <v>0.2</v>
      </c>
      <c r="O2112" s="121" t="str">
        <f t="shared" si="66"/>
        <v>µg</v>
      </c>
      <c r="P2112" s="138">
        <f>IF($O2112="mg",VLOOKUP($C2112,References_1!$H$2:$I$19,2,)*$K2112*0.0864,IF($O2112="µg",VLOOKUP($C2112,References_1!$H$2:$I$19,2,)*$K2112*86.4,""))</f>
        <v>39.929760000000002</v>
      </c>
      <c r="Q2112" s="132" t="str">
        <f t="shared" si="67"/>
        <v>mg/j</v>
      </c>
    </row>
    <row r="2113" spans="1:17" hidden="1" x14ac:dyDescent="0.2">
      <c r="A2113" s="121">
        <f>VLOOKUP($B2113,References_1!$F$2:$G$19,2,)</f>
        <v>11</v>
      </c>
      <c r="B2113" s="121" t="s">
        <v>963</v>
      </c>
      <c r="C2113" s="121">
        <f>VLOOKUP($B2113,References_1!$F$2:$H$19,3,)</f>
        <v>13</v>
      </c>
      <c r="D2113" s="122">
        <v>42534</v>
      </c>
      <c r="E2113" s="121" t="s">
        <v>964</v>
      </c>
      <c r="F2113" s="121">
        <v>23</v>
      </c>
      <c r="G2113" s="121" t="s">
        <v>586</v>
      </c>
      <c r="H2113" s="121">
        <v>1877</v>
      </c>
      <c r="I2113" s="121">
        <v>5.0000000000000001E-3</v>
      </c>
      <c r="J2113" s="128" t="s">
        <v>1590</v>
      </c>
      <c r="K2113" s="132">
        <v>5.0000000000000001E-3</v>
      </c>
      <c r="L2113" s="121" t="s">
        <v>107</v>
      </c>
      <c r="M2113" s="121" t="str">
        <f>VLOOKUP($H2113,References_1!$C$2:$D$827,2,)</f>
        <v>GP4</v>
      </c>
      <c r="N2113" s="121">
        <f>VLOOKUP($H2113,References_2!$D$2:'References_2'!$AQ$186,39,)</f>
        <v>0.2</v>
      </c>
      <c r="O2113" s="121" t="str">
        <f t="shared" si="66"/>
        <v>µg</v>
      </c>
      <c r="P2113" s="138">
        <f>IF($O2113="mg",VLOOKUP($C2113,References_1!$H$2:$I$19,2,)*$K2113*0.0864,IF($O2113="µg",VLOOKUP($C2113,References_1!$H$2:$I$19,2,)*$K2113*86.4,""))</f>
        <v>7.128000000000001</v>
      </c>
      <c r="Q2113" s="132" t="str">
        <f t="shared" si="67"/>
        <v>mg/j</v>
      </c>
    </row>
    <row r="2114" spans="1:17" hidden="1" x14ac:dyDescent="0.2">
      <c r="A2114" s="121">
        <f>VLOOKUP($B2114,References_1!$F$2:$G$19,2,)</f>
        <v>12</v>
      </c>
      <c r="B2114" s="121">
        <v>6127975</v>
      </c>
      <c r="C2114" s="121">
        <f>VLOOKUP($B2114,References_1!$F$2:$H$19,3,)</f>
        <v>14</v>
      </c>
      <c r="D2114" s="122">
        <v>42534</v>
      </c>
      <c r="E2114" s="121" t="s">
        <v>984</v>
      </c>
      <c r="F2114" s="121">
        <v>23</v>
      </c>
      <c r="G2114" s="121" t="s">
        <v>586</v>
      </c>
      <c r="H2114" s="121">
        <v>1877</v>
      </c>
      <c r="I2114" s="121">
        <v>5.0000000000000001E-3</v>
      </c>
      <c r="J2114" s="128" t="s">
        <v>1590</v>
      </c>
      <c r="K2114" s="132">
        <v>5.0000000000000001E-3</v>
      </c>
      <c r="L2114" s="121" t="s">
        <v>107</v>
      </c>
      <c r="M2114" s="121" t="str">
        <f>VLOOKUP($H2114,References_1!$C$2:$D$827,2,)</f>
        <v>GP4</v>
      </c>
      <c r="N2114" s="121">
        <f>VLOOKUP($H2114,References_2!$D$2:'References_2'!$AQ$186,39,)</f>
        <v>0.2</v>
      </c>
      <c r="O2114" s="121" t="str">
        <f t="shared" si="66"/>
        <v>µg</v>
      </c>
      <c r="P2114" s="138">
        <f>IF($O2114="mg",VLOOKUP($C2114,References_1!$H$2:$I$19,2,)*$K2114*0.0864,IF($O2114="µg",VLOOKUP($C2114,References_1!$H$2:$I$19,2,)*$K2114*86.4,""))</f>
        <v>32.469119999999997</v>
      </c>
      <c r="Q2114" s="132" t="str">
        <f t="shared" si="67"/>
        <v>mg/j</v>
      </c>
    </row>
    <row r="2115" spans="1:17" hidden="1" x14ac:dyDescent="0.2">
      <c r="A2115" s="121">
        <f>VLOOKUP($B2115,References_1!$F$2:$G$19,2,)</f>
        <v>4</v>
      </c>
      <c r="B2115" s="121">
        <v>6127935</v>
      </c>
      <c r="C2115" s="121">
        <f>VLOOKUP($B2115,References_1!$F$2:$H$19,3,)</f>
        <v>3</v>
      </c>
      <c r="D2115" s="122">
        <v>42534</v>
      </c>
      <c r="E2115" s="121" t="s">
        <v>104</v>
      </c>
      <c r="F2115" s="121">
        <v>23</v>
      </c>
      <c r="G2115" s="121" t="s">
        <v>587</v>
      </c>
      <c r="H2115" s="121">
        <v>1204</v>
      </c>
      <c r="I2115" s="121">
        <v>0.01</v>
      </c>
      <c r="J2115" s="128" t="s">
        <v>1590</v>
      </c>
      <c r="K2115" s="132">
        <v>0.01</v>
      </c>
      <c r="L2115" s="121" t="s">
        <v>107</v>
      </c>
      <c r="M2115" s="121" t="str">
        <f>VLOOKUP($H2115,References_1!$C$2:$D$827,2,)</f>
        <v>GP5</v>
      </c>
      <c r="N2115" s="121" t="e">
        <f>VLOOKUP($H2115,References_2!$D$2:'References_2'!$AQ$186,39,)</f>
        <v>#N/A</v>
      </c>
      <c r="O2115" s="121" t="str">
        <f t="shared" si="66"/>
        <v>µg</v>
      </c>
      <c r="P2115" s="138">
        <f>IF($O2115="mg",VLOOKUP($C2115,References_1!$H$2:$I$19,2,)*$K2115*0.0864,IF($O2115="µg",VLOOKUP($C2115,References_1!$H$2:$I$19,2,)*$K2115*86.4,""))</f>
        <v>5.3827200000000008</v>
      </c>
      <c r="Q2115" s="132" t="str">
        <f t="shared" si="67"/>
        <v>mg/j</v>
      </c>
    </row>
    <row r="2116" spans="1:17" hidden="1" x14ac:dyDescent="0.2">
      <c r="A2116" s="121">
        <f>VLOOKUP($B2116,References_1!$F$2:$G$19,2,)</f>
        <v>18</v>
      </c>
      <c r="B2116" s="121">
        <v>6127970</v>
      </c>
      <c r="C2116" s="121">
        <f>VLOOKUP($B2116,References_1!$F$2:$H$19,3,)</f>
        <v>9.5</v>
      </c>
      <c r="D2116" s="122">
        <v>42534</v>
      </c>
      <c r="E2116" s="121" t="s">
        <v>948</v>
      </c>
      <c r="F2116" s="121">
        <v>23</v>
      </c>
      <c r="G2116" s="121" t="s">
        <v>587</v>
      </c>
      <c r="H2116" s="121">
        <v>1204</v>
      </c>
      <c r="I2116" s="121">
        <v>0.01</v>
      </c>
      <c r="J2116" s="128" t="s">
        <v>1590</v>
      </c>
      <c r="K2116" s="132">
        <v>0.01</v>
      </c>
      <c r="L2116" s="121" t="s">
        <v>107</v>
      </c>
      <c r="M2116" s="121" t="str">
        <f>VLOOKUP($H2116,References_1!$C$2:$D$827,2,)</f>
        <v>GP5</v>
      </c>
      <c r="N2116" s="121" t="e">
        <f>VLOOKUP($H2116,References_2!$D$2:'References_2'!$AQ$186,39,)</f>
        <v>#N/A</v>
      </c>
      <c r="O2116" s="121" t="str">
        <f t="shared" si="66"/>
        <v>µg</v>
      </c>
      <c r="P2116" s="138">
        <f>IF($O2116="mg",VLOOKUP($C2116,References_1!$H$2:$I$19,2,)*$K2116*0.0864,IF($O2116="µg",VLOOKUP($C2116,References_1!$H$2:$I$19,2,)*$K2116*86.4,""))</f>
        <v>24.69312</v>
      </c>
      <c r="Q2116" s="132" t="str">
        <f t="shared" si="67"/>
        <v>mg/j</v>
      </c>
    </row>
    <row r="2117" spans="1:17" hidden="1" x14ac:dyDescent="0.2">
      <c r="A2117" s="121">
        <f>VLOOKUP($B2117,References_1!$F$2:$G$19,2,)</f>
        <v>14</v>
      </c>
      <c r="B2117" s="121">
        <v>6127985</v>
      </c>
      <c r="C2117" s="121">
        <f>VLOOKUP($B2117,References_1!$F$2:$H$19,3,)</f>
        <v>11</v>
      </c>
      <c r="D2117" s="122">
        <v>42534</v>
      </c>
      <c r="E2117" s="121" t="s">
        <v>977</v>
      </c>
      <c r="F2117" s="121">
        <v>23</v>
      </c>
      <c r="G2117" s="121" t="s">
        <v>587</v>
      </c>
      <c r="H2117" s="121">
        <v>1204</v>
      </c>
      <c r="I2117" s="121">
        <v>0.01</v>
      </c>
      <c r="J2117" s="128" t="s">
        <v>1590</v>
      </c>
      <c r="K2117" s="132">
        <v>0.01</v>
      </c>
      <c r="L2117" s="121" t="s">
        <v>107</v>
      </c>
      <c r="M2117" s="121" t="str">
        <f>VLOOKUP($H2117,References_1!$C$2:$D$827,2,)</f>
        <v>GP5</v>
      </c>
      <c r="N2117" s="121" t="e">
        <f>VLOOKUP($H2117,References_2!$D$2:'References_2'!$AQ$186,39,)</f>
        <v>#N/A</v>
      </c>
      <c r="O2117" s="121" t="str">
        <f t="shared" si="66"/>
        <v>µg</v>
      </c>
      <c r="P2117" s="138">
        <f>IF($O2117="mg",VLOOKUP($C2117,References_1!$H$2:$I$19,2,)*$K2117*0.0864,IF($O2117="µg",VLOOKUP($C2117,References_1!$H$2:$I$19,2,)*$K2117*86.4,""))</f>
        <v>26.61984</v>
      </c>
      <c r="Q2117" s="132" t="str">
        <f t="shared" si="67"/>
        <v>mg/j</v>
      </c>
    </row>
    <row r="2118" spans="1:17" hidden="1" x14ac:dyDescent="0.2">
      <c r="A2118" s="121">
        <f>VLOOKUP($B2118,References_1!$F$2:$G$19,2,)</f>
        <v>11</v>
      </c>
      <c r="B2118" s="121" t="s">
        <v>963</v>
      </c>
      <c r="C2118" s="121">
        <f>VLOOKUP($B2118,References_1!$F$2:$H$19,3,)</f>
        <v>13</v>
      </c>
      <c r="D2118" s="122">
        <v>42534</v>
      </c>
      <c r="E2118" s="121" t="s">
        <v>964</v>
      </c>
      <c r="F2118" s="121">
        <v>23</v>
      </c>
      <c r="G2118" s="121" t="s">
        <v>587</v>
      </c>
      <c r="H2118" s="121">
        <v>1204</v>
      </c>
      <c r="I2118" s="121">
        <v>0.01</v>
      </c>
      <c r="J2118" s="128" t="s">
        <v>1590</v>
      </c>
      <c r="K2118" s="132">
        <v>0.01</v>
      </c>
      <c r="L2118" s="121" t="s">
        <v>107</v>
      </c>
      <c r="M2118" s="121" t="str">
        <f>VLOOKUP($H2118,References_1!$C$2:$D$827,2,)</f>
        <v>GP5</v>
      </c>
      <c r="N2118" s="121" t="e">
        <f>VLOOKUP($H2118,References_2!$D$2:'References_2'!$AQ$186,39,)</f>
        <v>#N/A</v>
      </c>
      <c r="O2118" s="121" t="str">
        <f t="shared" si="66"/>
        <v>µg</v>
      </c>
      <c r="P2118" s="138">
        <f>IF($O2118="mg",VLOOKUP($C2118,References_1!$H$2:$I$19,2,)*$K2118*0.0864,IF($O2118="µg",VLOOKUP($C2118,References_1!$H$2:$I$19,2,)*$K2118*86.4,""))</f>
        <v>14.256000000000002</v>
      </c>
      <c r="Q2118" s="132" t="str">
        <f t="shared" si="67"/>
        <v>mg/j</v>
      </c>
    </row>
    <row r="2119" spans="1:17" hidden="1" x14ac:dyDescent="0.2">
      <c r="A2119" s="121">
        <f>VLOOKUP($B2119,References_1!$F$2:$G$19,2,)</f>
        <v>12</v>
      </c>
      <c r="B2119" s="121">
        <v>6127975</v>
      </c>
      <c r="C2119" s="121">
        <f>VLOOKUP($B2119,References_1!$F$2:$H$19,3,)</f>
        <v>14</v>
      </c>
      <c r="D2119" s="122">
        <v>42534</v>
      </c>
      <c r="E2119" s="121" t="s">
        <v>984</v>
      </c>
      <c r="F2119" s="121">
        <v>23</v>
      </c>
      <c r="G2119" s="121" t="s">
        <v>587</v>
      </c>
      <c r="H2119" s="121">
        <v>1204</v>
      </c>
      <c r="I2119" s="121">
        <v>0.01</v>
      </c>
      <c r="J2119" s="128" t="s">
        <v>1590</v>
      </c>
      <c r="K2119" s="132">
        <v>0.01</v>
      </c>
      <c r="L2119" s="121" t="s">
        <v>107</v>
      </c>
      <c r="M2119" s="121" t="str">
        <f>VLOOKUP($H2119,References_1!$C$2:$D$827,2,)</f>
        <v>GP5</v>
      </c>
      <c r="N2119" s="121" t="e">
        <f>VLOOKUP($H2119,References_2!$D$2:'References_2'!$AQ$186,39,)</f>
        <v>#N/A</v>
      </c>
      <c r="O2119" s="121" t="str">
        <f t="shared" si="66"/>
        <v>µg</v>
      </c>
      <c r="P2119" s="138">
        <f>IF($O2119="mg",VLOOKUP($C2119,References_1!$H$2:$I$19,2,)*$K2119*0.0864,IF($O2119="µg",VLOOKUP($C2119,References_1!$H$2:$I$19,2,)*$K2119*86.4,""))</f>
        <v>64.938239999999993</v>
      </c>
      <c r="Q2119" s="132" t="str">
        <f t="shared" si="67"/>
        <v>mg/j</v>
      </c>
    </row>
    <row r="2120" spans="1:17" hidden="1" x14ac:dyDescent="0.2">
      <c r="A2120" s="121">
        <f>VLOOKUP($B2120,References_1!$F$2:$G$19,2,)</f>
        <v>4</v>
      </c>
      <c r="B2120" s="121">
        <v>6127935</v>
      </c>
      <c r="C2120" s="121">
        <f>VLOOKUP($B2120,References_1!$F$2:$H$19,3,)</f>
        <v>3</v>
      </c>
      <c r="D2120" s="122">
        <v>42534</v>
      </c>
      <c r="E2120" s="121" t="s">
        <v>104</v>
      </c>
      <c r="F2120" s="121">
        <v>23</v>
      </c>
      <c r="G2120" s="121" t="s">
        <v>588</v>
      </c>
      <c r="H2120" s="121">
        <v>5483</v>
      </c>
      <c r="I2120" s="121">
        <v>0.02</v>
      </c>
      <c r="J2120" s="128" t="s">
        <v>1590</v>
      </c>
      <c r="K2120" s="132">
        <v>0.02</v>
      </c>
      <c r="L2120" s="121" t="s">
        <v>107</v>
      </c>
      <c r="M2120" s="121" t="str">
        <f>VLOOKUP($H2120,References_1!$C$2:$D$827,2,)</f>
        <v>GP4</v>
      </c>
      <c r="N2120" s="121" t="e">
        <f>VLOOKUP($H2120,References_2!$D$2:'References_2'!$AQ$186,39,)</f>
        <v>#N/A</v>
      </c>
      <c r="O2120" s="121" t="str">
        <f t="shared" si="66"/>
        <v>µg</v>
      </c>
      <c r="P2120" s="138">
        <f>IF($O2120="mg",VLOOKUP($C2120,References_1!$H$2:$I$19,2,)*$K2120*0.0864,IF($O2120="µg",VLOOKUP($C2120,References_1!$H$2:$I$19,2,)*$K2120*86.4,""))</f>
        <v>10.765440000000002</v>
      </c>
      <c r="Q2120" s="132" t="str">
        <f t="shared" si="67"/>
        <v>mg/j</v>
      </c>
    </row>
    <row r="2121" spans="1:17" hidden="1" x14ac:dyDescent="0.2">
      <c r="A2121" s="121">
        <f>VLOOKUP($B2121,References_1!$F$2:$G$19,2,)</f>
        <v>18</v>
      </c>
      <c r="B2121" s="121">
        <v>6127970</v>
      </c>
      <c r="C2121" s="121">
        <f>VLOOKUP($B2121,References_1!$F$2:$H$19,3,)</f>
        <v>9.5</v>
      </c>
      <c r="D2121" s="122">
        <v>42534</v>
      </c>
      <c r="E2121" s="121" t="s">
        <v>948</v>
      </c>
      <c r="F2121" s="121">
        <v>23</v>
      </c>
      <c r="G2121" s="121" t="s">
        <v>588</v>
      </c>
      <c r="H2121" s="121">
        <v>5483</v>
      </c>
      <c r="I2121" s="121">
        <v>0.02</v>
      </c>
      <c r="J2121" s="128" t="s">
        <v>1590</v>
      </c>
      <c r="K2121" s="132">
        <v>0.02</v>
      </c>
      <c r="L2121" s="121" t="s">
        <v>107</v>
      </c>
      <c r="M2121" s="121" t="str">
        <f>VLOOKUP($H2121,References_1!$C$2:$D$827,2,)</f>
        <v>GP4</v>
      </c>
      <c r="N2121" s="121" t="e">
        <f>VLOOKUP($H2121,References_2!$D$2:'References_2'!$AQ$186,39,)</f>
        <v>#N/A</v>
      </c>
      <c r="O2121" s="121" t="str">
        <f t="shared" si="66"/>
        <v>µg</v>
      </c>
      <c r="P2121" s="138">
        <f>IF($O2121="mg",VLOOKUP($C2121,References_1!$H$2:$I$19,2,)*$K2121*0.0864,IF($O2121="µg",VLOOKUP($C2121,References_1!$H$2:$I$19,2,)*$K2121*86.4,""))</f>
        <v>49.386240000000001</v>
      </c>
      <c r="Q2121" s="132" t="str">
        <f t="shared" si="67"/>
        <v>mg/j</v>
      </c>
    </row>
    <row r="2122" spans="1:17" hidden="1" x14ac:dyDescent="0.2">
      <c r="A2122" s="121">
        <f>VLOOKUP($B2122,References_1!$F$2:$G$19,2,)</f>
        <v>14</v>
      </c>
      <c r="B2122" s="121">
        <v>6127985</v>
      </c>
      <c r="C2122" s="121">
        <f>VLOOKUP($B2122,References_1!$F$2:$H$19,3,)</f>
        <v>11</v>
      </c>
      <c r="D2122" s="122">
        <v>42534</v>
      </c>
      <c r="E2122" s="121" t="s">
        <v>977</v>
      </c>
      <c r="F2122" s="121">
        <v>23</v>
      </c>
      <c r="G2122" s="121" t="s">
        <v>588</v>
      </c>
      <c r="H2122" s="121">
        <v>5483</v>
      </c>
      <c r="I2122" s="121">
        <v>0.02</v>
      </c>
      <c r="J2122" s="128" t="s">
        <v>1590</v>
      </c>
      <c r="K2122" s="132">
        <v>0.02</v>
      </c>
      <c r="L2122" s="121" t="s">
        <v>107</v>
      </c>
      <c r="M2122" s="121" t="str">
        <f>VLOOKUP($H2122,References_1!$C$2:$D$827,2,)</f>
        <v>GP4</v>
      </c>
      <c r="N2122" s="121" t="e">
        <f>VLOOKUP($H2122,References_2!$D$2:'References_2'!$AQ$186,39,)</f>
        <v>#N/A</v>
      </c>
      <c r="O2122" s="121" t="str">
        <f t="shared" si="66"/>
        <v>µg</v>
      </c>
      <c r="P2122" s="138">
        <f>IF($O2122="mg",VLOOKUP($C2122,References_1!$H$2:$I$19,2,)*$K2122*0.0864,IF($O2122="µg",VLOOKUP($C2122,References_1!$H$2:$I$19,2,)*$K2122*86.4,""))</f>
        <v>53.23968</v>
      </c>
      <c r="Q2122" s="132" t="str">
        <f t="shared" si="67"/>
        <v>mg/j</v>
      </c>
    </row>
    <row r="2123" spans="1:17" hidden="1" x14ac:dyDescent="0.2">
      <c r="A2123" s="121">
        <f>VLOOKUP($B2123,References_1!$F$2:$G$19,2,)</f>
        <v>11</v>
      </c>
      <c r="B2123" s="121" t="s">
        <v>963</v>
      </c>
      <c r="C2123" s="121">
        <f>VLOOKUP($B2123,References_1!$F$2:$H$19,3,)</f>
        <v>13</v>
      </c>
      <c r="D2123" s="122">
        <v>42534</v>
      </c>
      <c r="E2123" s="121" t="s">
        <v>964</v>
      </c>
      <c r="F2123" s="121">
        <v>23</v>
      </c>
      <c r="G2123" s="121" t="s">
        <v>588</v>
      </c>
      <c r="H2123" s="121">
        <v>5483</v>
      </c>
      <c r="I2123" s="121">
        <v>0.02</v>
      </c>
      <c r="J2123" s="128" t="s">
        <v>1590</v>
      </c>
      <c r="K2123" s="132">
        <v>0.02</v>
      </c>
      <c r="L2123" s="121" t="s">
        <v>107</v>
      </c>
      <c r="M2123" s="121" t="str">
        <f>VLOOKUP($H2123,References_1!$C$2:$D$827,2,)</f>
        <v>GP4</v>
      </c>
      <c r="N2123" s="121" t="e">
        <f>VLOOKUP($H2123,References_2!$D$2:'References_2'!$AQ$186,39,)</f>
        <v>#N/A</v>
      </c>
      <c r="O2123" s="121" t="str">
        <f t="shared" si="66"/>
        <v>µg</v>
      </c>
      <c r="P2123" s="138">
        <f>IF($O2123="mg",VLOOKUP($C2123,References_1!$H$2:$I$19,2,)*$K2123*0.0864,IF($O2123="µg",VLOOKUP($C2123,References_1!$H$2:$I$19,2,)*$K2123*86.4,""))</f>
        <v>28.512000000000004</v>
      </c>
      <c r="Q2123" s="132" t="str">
        <f t="shared" si="67"/>
        <v>mg/j</v>
      </c>
    </row>
    <row r="2124" spans="1:17" hidden="1" x14ac:dyDescent="0.2">
      <c r="A2124" s="121">
        <f>VLOOKUP($B2124,References_1!$F$2:$G$19,2,)</f>
        <v>12</v>
      </c>
      <c r="B2124" s="121">
        <v>6127975</v>
      </c>
      <c r="C2124" s="121">
        <f>VLOOKUP($B2124,References_1!$F$2:$H$19,3,)</f>
        <v>14</v>
      </c>
      <c r="D2124" s="122">
        <v>42534</v>
      </c>
      <c r="E2124" s="121" t="s">
        <v>984</v>
      </c>
      <c r="F2124" s="121">
        <v>23</v>
      </c>
      <c r="G2124" s="121" t="s">
        <v>588</v>
      </c>
      <c r="H2124" s="121">
        <v>5483</v>
      </c>
      <c r="I2124" s="121">
        <v>0.02</v>
      </c>
      <c r="J2124" s="128" t="s">
        <v>1590</v>
      </c>
      <c r="K2124" s="132">
        <v>0.02</v>
      </c>
      <c r="L2124" s="121" t="s">
        <v>107</v>
      </c>
      <c r="M2124" s="121" t="str">
        <f>VLOOKUP($H2124,References_1!$C$2:$D$827,2,)</f>
        <v>GP4</v>
      </c>
      <c r="N2124" s="121" t="e">
        <f>VLOOKUP($H2124,References_2!$D$2:'References_2'!$AQ$186,39,)</f>
        <v>#N/A</v>
      </c>
      <c r="O2124" s="121" t="str">
        <f t="shared" si="66"/>
        <v>µg</v>
      </c>
      <c r="P2124" s="138">
        <f>IF($O2124="mg",VLOOKUP($C2124,References_1!$H$2:$I$19,2,)*$K2124*0.0864,IF($O2124="µg",VLOOKUP($C2124,References_1!$H$2:$I$19,2,)*$K2124*86.4,""))</f>
        <v>129.87647999999999</v>
      </c>
      <c r="Q2124" s="132" t="str">
        <f t="shared" si="67"/>
        <v>mg/j</v>
      </c>
    </row>
    <row r="2125" spans="1:17" hidden="1" x14ac:dyDescent="0.2">
      <c r="A2125" s="121">
        <f>VLOOKUP($B2125,References_1!$F$2:$G$19,2,)</f>
        <v>4</v>
      </c>
      <c r="B2125" s="121">
        <v>6127935</v>
      </c>
      <c r="C2125" s="121">
        <f>VLOOKUP($B2125,References_1!$F$2:$H$19,3,)</f>
        <v>3</v>
      </c>
      <c r="D2125" s="122">
        <v>42534</v>
      </c>
      <c r="E2125" s="121" t="s">
        <v>104</v>
      </c>
      <c r="F2125" s="121">
        <v>23</v>
      </c>
      <c r="G2125" s="121" t="s">
        <v>590</v>
      </c>
      <c r="H2125" s="121">
        <v>2025</v>
      </c>
      <c r="I2125" s="121">
        <v>5.0000000000000001E-3</v>
      </c>
      <c r="J2125" s="128" t="s">
        <v>1590</v>
      </c>
      <c r="K2125" s="132">
        <v>5.0000000000000001E-3</v>
      </c>
      <c r="L2125" s="121" t="s">
        <v>107</v>
      </c>
      <c r="M2125" s="121" t="str">
        <f>VLOOKUP($H2125,References_1!$C$2:$D$827,2,)</f>
        <v>GP4</v>
      </c>
      <c r="N2125" s="121" t="e">
        <f>VLOOKUP($H2125,References_2!$D$2:'References_2'!$AQ$186,39,)</f>
        <v>#N/A</v>
      </c>
      <c r="O2125" s="121" t="str">
        <f t="shared" si="66"/>
        <v>µg</v>
      </c>
      <c r="P2125" s="138">
        <f>IF($O2125="mg",VLOOKUP($C2125,References_1!$H$2:$I$19,2,)*$K2125*0.0864,IF($O2125="µg",VLOOKUP($C2125,References_1!$H$2:$I$19,2,)*$K2125*86.4,""))</f>
        <v>2.6913600000000004</v>
      </c>
      <c r="Q2125" s="132" t="str">
        <f t="shared" si="67"/>
        <v>mg/j</v>
      </c>
    </row>
    <row r="2126" spans="1:17" hidden="1" x14ac:dyDescent="0.2">
      <c r="A2126" s="121">
        <f>VLOOKUP($B2126,References_1!$F$2:$G$19,2,)</f>
        <v>18</v>
      </c>
      <c r="B2126" s="121">
        <v>6127970</v>
      </c>
      <c r="C2126" s="121">
        <f>VLOOKUP($B2126,References_1!$F$2:$H$19,3,)</f>
        <v>9.5</v>
      </c>
      <c r="D2126" s="122">
        <v>42534</v>
      </c>
      <c r="E2126" s="121" t="s">
        <v>948</v>
      </c>
      <c r="F2126" s="121">
        <v>23</v>
      </c>
      <c r="G2126" s="121" t="s">
        <v>590</v>
      </c>
      <c r="H2126" s="121">
        <v>2025</v>
      </c>
      <c r="I2126" s="121">
        <v>5.0000000000000001E-3</v>
      </c>
      <c r="J2126" s="128" t="s">
        <v>1590</v>
      </c>
      <c r="K2126" s="132">
        <v>5.0000000000000001E-3</v>
      </c>
      <c r="L2126" s="121" t="s">
        <v>107</v>
      </c>
      <c r="M2126" s="121" t="str">
        <f>VLOOKUP($H2126,References_1!$C$2:$D$827,2,)</f>
        <v>GP4</v>
      </c>
      <c r="N2126" s="121" t="e">
        <f>VLOOKUP($H2126,References_2!$D$2:'References_2'!$AQ$186,39,)</f>
        <v>#N/A</v>
      </c>
      <c r="O2126" s="121" t="str">
        <f t="shared" si="66"/>
        <v>µg</v>
      </c>
      <c r="P2126" s="138">
        <f>IF($O2126="mg",VLOOKUP($C2126,References_1!$H$2:$I$19,2,)*$K2126*0.0864,IF($O2126="µg",VLOOKUP($C2126,References_1!$H$2:$I$19,2,)*$K2126*86.4,""))</f>
        <v>12.34656</v>
      </c>
      <c r="Q2126" s="132" t="str">
        <f t="shared" si="67"/>
        <v>mg/j</v>
      </c>
    </row>
    <row r="2127" spans="1:17" hidden="1" x14ac:dyDescent="0.2">
      <c r="A2127" s="121">
        <f>VLOOKUP($B2127,References_1!$F$2:$G$19,2,)</f>
        <v>14</v>
      </c>
      <c r="B2127" s="121">
        <v>6127985</v>
      </c>
      <c r="C2127" s="121">
        <f>VLOOKUP($B2127,References_1!$F$2:$H$19,3,)</f>
        <v>11</v>
      </c>
      <c r="D2127" s="122">
        <v>42534</v>
      </c>
      <c r="E2127" s="121" t="s">
        <v>977</v>
      </c>
      <c r="F2127" s="121">
        <v>23</v>
      </c>
      <c r="G2127" s="121" t="s">
        <v>590</v>
      </c>
      <c r="H2127" s="121">
        <v>2025</v>
      </c>
      <c r="I2127" s="121">
        <v>5.0000000000000001E-3</v>
      </c>
      <c r="J2127" s="128" t="s">
        <v>1590</v>
      </c>
      <c r="K2127" s="132">
        <v>5.0000000000000001E-3</v>
      </c>
      <c r="L2127" s="121" t="s">
        <v>107</v>
      </c>
      <c r="M2127" s="121" t="str">
        <f>VLOOKUP($H2127,References_1!$C$2:$D$827,2,)</f>
        <v>GP4</v>
      </c>
      <c r="N2127" s="121" t="e">
        <f>VLOOKUP($H2127,References_2!$D$2:'References_2'!$AQ$186,39,)</f>
        <v>#N/A</v>
      </c>
      <c r="O2127" s="121" t="str">
        <f t="shared" si="66"/>
        <v>µg</v>
      </c>
      <c r="P2127" s="138">
        <f>IF($O2127="mg",VLOOKUP($C2127,References_1!$H$2:$I$19,2,)*$K2127*0.0864,IF($O2127="µg",VLOOKUP($C2127,References_1!$H$2:$I$19,2,)*$K2127*86.4,""))</f>
        <v>13.30992</v>
      </c>
      <c r="Q2127" s="132" t="str">
        <f t="shared" si="67"/>
        <v>mg/j</v>
      </c>
    </row>
    <row r="2128" spans="1:17" hidden="1" x14ac:dyDescent="0.2">
      <c r="A2128" s="121">
        <f>VLOOKUP($B2128,References_1!$F$2:$G$19,2,)</f>
        <v>11</v>
      </c>
      <c r="B2128" s="121" t="s">
        <v>963</v>
      </c>
      <c r="C2128" s="121">
        <f>VLOOKUP($B2128,References_1!$F$2:$H$19,3,)</f>
        <v>13</v>
      </c>
      <c r="D2128" s="122">
        <v>42534</v>
      </c>
      <c r="E2128" s="121" t="s">
        <v>964</v>
      </c>
      <c r="F2128" s="121">
        <v>23</v>
      </c>
      <c r="G2128" s="121" t="s">
        <v>590</v>
      </c>
      <c r="H2128" s="121">
        <v>2025</v>
      </c>
      <c r="I2128" s="121">
        <v>5.0000000000000001E-3</v>
      </c>
      <c r="J2128" s="128" t="s">
        <v>1590</v>
      </c>
      <c r="K2128" s="132">
        <v>5.0000000000000001E-3</v>
      </c>
      <c r="L2128" s="121" t="s">
        <v>107</v>
      </c>
      <c r="M2128" s="121" t="str">
        <f>VLOOKUP($H2128,References_1!$C$2:$D$827,2,)</f>
        <v>GP4</v>
      </c>
      <c r="N2128" s="121" t="e">
        <f>VLOOKUP($H2128,References_2!$D$2:'References_2'!$AQ$186,39,)</f>
        <v>#N/A</v>
      </c>
      <c r="O2128" s="121" t="str">
        <f t="shared" si="66"/>
        <v>µg</v>
      </c>
      <c r="P2128" s="138">
        <f>IF($O2128="mg",VLOOKUP($C2128,References_1!$H$2:$I$19,2,)*$K2128*0.0864,IF($O2128="µg",VLOOKUP($C2128,References_1!$H$2:$I$19,2,)*$K2128*86.4,""))</f>
        <v>7.128000000000001</v>
      </c>
      <c r="Q2128" s="132" t="str">
        <f t="shared" si="67"/>
        <v>mg/j</v>
      </c>
    </row>
    <row r="2129" spans="1:17" hidden="1" x14ac:dyDescent="0.2">
      <c r="A2129" s="121">
        <f>VLOOKUP($B2129,References_1!$F$2:$G$19,2,)</f>
        <v>12</v>
      </c>
      <c r="B2129" s="121">
        <v>6127975</v>
      </c>
      <c r="C2129" s="121">
        <f>VLOOKUP($B2129,References_1!$F$2:$H$19,3,)</f>
        <v>14</v>
      </c>
      <c r="D2129" s="122">
        <v>42534</v>
      </c>
      <c r="E2129" s="121" t="s">
        <v>984</v>
      </c>
      <c r="F2129" s="121">
        <v>23</v>
      </c>
      <c r="G2129" s="121" t="s">
        <v>590</v>
      </c>
      <c r="H2129" s="121">
        <v>2025</v>
      </c>
      <c r="I2129" s="121">
        <v>5.0000000000000001E-3</v>
      </c>
      <c r="J2129" s="128" t="s">
        <v>1590</v>
      </c>
      <c r="K2129" s="132">
        <v>5.0000000000000001E-3</v>
      </c>
      <c r="L2129" s="121" t="s">
        <v>107</v>
      </c>
      <c r="M2129" s="121" t="str">
        <f>VLOOKUP($H2129,References_1!$C$2:$D$827,2,)</f>
        <v>GP4</v>
      </c>
      <c r="N2129" s="121" t="e">
        <f>VLOOKUP($H2129,References_2!$D$2:'References_2'!$AQ$186,39,)</f>
        <v>#N/A</v>
      </c>
      <c r="O2129" s="121" t="str">
        <f t="shared" si="66"/>
        <v>µg</v>
      </c>
      <c r="P2129" s="138">
        <f>IF($O2129="mg",VLOOKUP($C2129,References_1!$H$2:$I$19,2,)*$K2129*0.0864,IF($O2129="µg",VLOOKUP($C2129,References_1!$H$2:$I$19,2,)*$K2129*86.4,""))</f>
        <v>32.469119999999997</v>
      </c>
      <c r="Q2129" s="132" t="str">
        <f t="shared" si="67"/>
        <v>mg/j</v>
      </c>
    </row>
    <row r="2130" spans="1:17" hidden="1" x14ac:dyDescent="0.2">
      <c r="A2130" s="121">
        <f>VLOOKUP($B2130,References_1!$F$2:$G$19,2,)</f>
        <v>4</v>
      </c>
      <c r="B2130" s="121">
        <v>6127935</v>
      </c>
      <c r="C2130" s="121">
        <f>VLOOKUP($B2130,References_1!$F$2:$H$19,3,)</f>
        <v>3</v>
      </c>
      <c r="D2130" s="122">
        <v>42534</v>
      </c>
      <c r="E2130" s="121" t="s">
        <v>104</v>
      </c>
      <c r="F2130" s="121">
        <v>23</v>
      </c>
      <c r="G2130" s="121" t="s">
        <v>591</v>
      </c>
      <c r="H2130" s="121">
        <v>2563</v>
      </c>
      <c r="I2130" s="121">
        <v>5.0000000000000001E-3</v>
      </c>
      <c r="J2130" s="128" t="s">
        <v>1590</v>
      </c>
      <c r="K2130" s="132">
        <v>5.0000000000000001E-3</v>
      </c>
      <c r="L2130" s="121" t="s">
        <v>107</v>
      </c>
      <c r="M2130" s="121" t="str">
        <f>VLOOKUP($H2130,References_1!$C$2:$D$827,2,)</f>
        <v>GP4</v>
      </c>
      <c r="N2130" s="121" t="e">
        <f>VLOOKUP($H2130,References_2!$D$2:'References_2'!$AQ$186,39,)</f>
        <v>#N/A</v>
      </c>
      <c r="O2130" s="121" t="str">
        <f t="shared" si="66"/>
        <v>µg</v>
      </c>
      <c r="P2130" s="138">
        <f>IF($O2130="mg",VLOOKUP($C2130,References_1!$H$2:$I$19,2,)*$K2130*0.0864,IF($O2130="µg",VLOOKUP($C2130,References_1!$H$2:$I$19,2,)*$K2130*86.4,""))</f>
        <v>2.6913600000000004</v>
      </c>
      <c r="Q2130" s="132" t="str">
        <f t="shared" si="67"/>
        <v>mg/j</v>
      </c>
    </row>
    <row r="2131" spans="1:17" hidden="1" x14ac:dyDescent="0.2">
      <c r="A2131" s="121">
        <f>VLOOKUP($B2131,References_1!$F$2:$G$19,2,)</f>
        <v>18</v>
      </c>
      <c r="B2131" s="121">
        <v>6127970</v>
      </c>
      <c r="C2131" s="121">
        <f>VLOOKUP($B2131,References_1!$F$2:$H$19,3,)</f>
        <v>9.5</v>
      </c>
      <c r="D2131" s="122">
        <v>42534</v>
      </c>
      <c r="E2131" s="121" t="s">
        <v>948</v>
      </c>
      <c r="F2131" s="121">
        <v>23</v>
      </c>
      <c r="G2131" s="121" t="s">
        <v>591</v>
      </c>
      <c r="H2131" s="121">
        <v>2563</v>
      </c>
      <c r="I2131" s="121">
        <v>5.0000000000000001E-3</v>
      </c>
      <c r="J2131" s="128" t="s">
        <v>1590</v>
      </c>
      <c r="K2131" s="132">
        <v>5.0000000000000001E-3</v>
      </c>
      <c r="L2131" s="121" t="s">
        <v>107</v>
      </c>
      <c r="M2131" s="121" t="str">
        <f>VLOOKUP($H2131,References_1!$C$2:$D$827,2,)</f>
        <v>GP4</v>
      </c>
      <c r="N2131" s="121" t="e">
        <f>VLOOKUP($H2131,References_2!$D$2:'References_2'!$AQ$186,39,)</f>
        <v>#N/A</v>
      </c>
      <c r="O2131" s="121" t="str">
        <f t="shared" si="66"/>
        <v>µg</v>
      </c>
      <c r="P2131" s="138">
        <f>IF($O2131="mg",VLOOKUP($C2131,References_1!$H$2:$I$19,2,)*$K2131*0.0864,IF($O2131="µg",VLOOKUP($C2131,References_1!$H$2:$I$19,2,)*$K2131*86.4,""))</f>
        <v>12.34656</v>
      </c>
      <c r="Q2131" s="132" t="str">
        <f t="shared" si="67"/>
        <v>mg/j</v>
      </c>
    </row>
    <row r="2132" spans="1:17" hidden="1" x14ac:dyDescent="0.2">
      <c r="A2132" s="121">
        <f>VLOOKUP($B2132,References_1!$F$2:$G$19,2,)</f>
        <v>14</v>
      </c>
      <c r="B2132" s="121">
        <v>6127985</v>
      </c>
      <c r="C2132" s="121">
        <f>VLOOKUP($B2132,References_1!$F$2:$H$19,3,)</f>
        <v>11</v>
      </c>
      <c r="D2132" s="122">
        <v>42534</v>
      </c>
      <c r="E2132" s="121" t="s">
        <v>977</v>
      </c>
      <c r="F2132" s="121">
        <v>23</v>
      </c>
      <c r="G2132" s="121" t="s">
        <v>591</v>
      </c>
      <c r="H2132" s="121">
        <v>2563</v>
      </c>
      <c r="I2132" s="121">
        <v>5.0000000000000001E-3</v>
      </c>
      <c r="J2132" s="128" t="s">
        <v>1590</v>
      </c>
      <c r="K2132" s="132">
        <v>5.0000000000000001E-3</v>
      </c>
      <c r="L2132" s="121" t="s">
        <v>107</v>
      </c>
      <c r="M2132" s="121" t="str">
        <f>VLOOKUP($H2132,References_1!$C$2:$D$827,2,)</f>
        <v>GP4</v>
      </c>
      <c r="N2132" s="121" t="e">
        <f>VLOOKUP($H2132,References_2!$D$2:'References_2'!$AQ$186,39,)</f>
        <v>#N/A</v>
      </c>
      <c r="O2132" s="121" t="str">
        <f t="shared" si="66"/>
        <v>µg</v>
      </c>
      <c r="P2132" s="138">
        <f>IF($O2132="mg",VLOOKUP($C2132,References_1!$H$2:$I$19,2,)*$K2132*0.0864,IF($O2132="µg",VLOOKUP($C2132,References_1!$H$2:$I$19,2,)*$K2132*86.4,""))</f>
        <v>13.30992</v>
      </c>
      <c r="Q2132" s="132" t="str">
        <f t="shared" si="67"/>
        <v>mg/j</v>
      </c>
    </row>
    <row r="2133" spans="1:17" hidden="1" x14ac:dyDescent="0.2">
      <c r="A2133" s="121">
        <f>VLOOKUP($B2133,References_1!$F$2:$G$19,2,)</f>
        <v>11</v>
      </c>
      <c r="B2133" s="121" t="s">
        <v>963</v>
      </c>
      <c r="C2133" s="121">
        <f>VLOOKUP($B2133,References_1!$F$2:$H$19,3,)</f>
        <v>13</v>
      </c>
      <c r="D2133" s="122">
        <v>42534</v>
      </c>
      <c r="E2133" s="121" t="s">
        <v>964</v>
      </c>
      <c r="F2133" s="121">
        <v>23</v>
      </c>
      <c r="G2133" s="121" t="s">
        <v>591</v>
      </c>
      <c r="H2133" s="121">
        <v>2563</v>
      </c>
      <c r="I2133" s="121">
        <v>5.0000000000000001E-3</v>
      </c>
      <c r="J2133" s="128" t="s">
        <v>1590</v>
      </c>
      <c r="K2133" s="132">
        <v>5.0000000000000001E-3</v>
      </c>
      <c r="L2133" s="121" t="s">
        <v>107</v>
      </c>
      <c r="M2133" s="121" t="str">
        <f>VLOOKUP($H2133,References_1!$C$2:$D$827,2,)</f>
        <v>GP4</v>
      </c>
      <c r="N2133" s="121" t="e">
        <f>VLOOKUP($H2133,References_2!$D$2:'References_2'!$AQ$186,39,)</f>
        <v>#N/A</v>
      </c>
      <c r="O2133" s="121" t="str">
        <f t="shared" si="66"/>
        <v>µg</v>
      </c>
      <c r="P2133" s="138">
        <f>IF($O2133="mg",VLOOKUP($C2133,References_1!$H$2:$I$19,2,)*$K2133*0.0864,IF($O2133="µg",VLOOKUP($C2133,References_1!$H$2:$I$19,2,)*$K2133*86.4,""))</f>
        <v>7.128000000000001</v>
      </c>
      <c r="Q2133" s="132" t="str">
        <f t="shared" si="67"/>
        <v>mg/j</v>
      </c>
    </row>
    <row r="2134" spans="1:17" hidden="1" x14ac:dyDescent="0.2">
      <c r="A2134" s="121">
        <f>VLOOKUP($B2134,References_1!$F$2:$G$19,2,)</f>
        <v>12</v>
      </c>
      <c r="B2134" s="121">
        <v>6127975</v>
      </c>
      <c r="C2134" s="121">
        <f>VLOOKUP($B2134,References_1!$F$2:$H$19,3,)</f>
        <v>14</v>
      </c>
      <c r="D2134" s="122">
        <v>42534</v>
      </c>
      <c r="E2134" s="121" t="s">
        <v>984</v>
      </c>
      <c r="F2134" s="121">
        <v>23</v>
      </c>
      <c r="G2134" s="121" t="s">
        <v>591</v>
      </c>
      <c r="H2134" s="121">
        <v>2563</v>
      </c>
      <c r="I2134" s="121">
        <v>5.0000000000000001E-3</v>
      </c>
      <c r="J2134" s="128" t="s">
        <v>1590</v>
      </c>
      <c r="K2134" s="132">
        <v>5.0000000000000001E-3</v>
      </c>
      <c r="L2134" s="121" t="s">
        <v>107</v>
      </c>
      <c r="M2134" s="121" t="str">
        <f>VLOOKUP($H2134,References_1!$C$2:$D$827,2,)</f>
        <v>GP4</v>
      </c>
      <c r="N2134" s="121" t="e">
        <f>VLOOKUP($H2134,References_2!$D$2:'References_2'!$AQ$186,39,)</f>
        <v>#N/A</v>
      </c>
      <c r="O2134" s="121" t="str">
        <f t="shared" si="66"/>
        <v>µg</v>
      </c>
      <c r="P2134" s="138">
        <f>IF($O2134="mg",VLOOKUP($C2134,References_1!$H$2:$I$19,2,)*$K2134*0.0864,IF($O2134="µg",VLOOKUP($C2134,References_1!$H$2:$I$19,2,)*$K2134*86.4,""))</f>
        <v>32.469119999999997</v>
      </c>
      <c r="Q2134" s="132" t="str">
        <f t="shared" si="67"/>
        <v>mg/j</v>
      </c>
    </row>
    <row r="2135" spans="1:17" hidden="1" x14ac:dyDescent="0.2">
      <c r="A2135" s="121">
        <f>VLOOKUP($B2135,References_1!$F$2:$G$19,2,)</f>
        <v>4</v>
      </c>
      <c r="B2135" s="121">
        <v>6127935</v>
      </c>
      <c r="C2135" s="121">
        <f>VLOOKUP($B2135,References_1!$F$2:$H$19,3,)</f>
        <v>3</v>
      </c>
      <c r="D2135" s="122">
        <v>42534</v>
      </c>
      <c r="E2135" s="121" t="s">
        <v>104</v>
      </c>
      <c r="F2135" s="121">
        <v>23</v>
      </c>
      <c r="G2135" s="121" t="s">
        <v>592</v>
      </c>
      <c r="H2135" s="121">
        <v>1205</v>
      </c>
      <c r="I2135" s="121">
        <v>5.0000000000000001E-3</v>
      </c>
      <c r="J2135" s="128" t="s">
        <v>1590</v>
      </c>
      <c r="K2135" s="132">
        <v>5.0000000000000001E-3</v>
      </c>
      <c r="L2135" s="121" t="s">
        <v>107</v>
      </c>
      <c r="M2135" s="121" t="str">
        <f>VLOOKUP($H2135,References_1!$C$2:$D$827,2,)</f>
        <v>GP4</v>
      </c>
      <c r="N2135" s="121" t="e">
        <f>VLOOKUP($H2135,References_2!$D$2:'References_2'!$AQ$186,39,)</f>
        <v>#N/A</v>
      </c>
      <c r="O2135" s="121" t="str">
        <f t="shared" si="66"/>
        <v>µg</v>
      </c>
      <c r="P2135" s="138">
        <f>IF($O2135="mg",VLOOKUP($C2135,References_1!$H$2:$I$19,2,)*$K2135*0.0864,IF($O2135="µg",VLOOKUP($C2135,References_1!$H$2:$I$19,2,)*$K2135*86.4,""))</f>
        <v>2.6913600000000004</v>
      </c>
      <c r="Q2135" s="132" t="str">
        <f t="shared" si="67"/>
        <v>mg/j</v>
      </c>
    </row>
    <row r="2136" spans="1:17" hidden="1" x14ac:dyDescent="0.2">
      <c r="A2136" s="121">
        <f>VLOOKUP($B2136,References_1!$F$2:$G$19,2,)</f>
        <v>18</v>
      </c>
      <c r="B2136" s="121">
        <v>6127970</v>
      </c>
      <c r="C2136" s="121">
        <f>VLOOKUP($B2136,References_1!$F$2:$H$19,3,)</f>
        <v>9.5</v>
      </c>
      <c r="D2136" s="122">
        <v>42534</v>
      </c>
      <c r="E2136" s="121" t="s">
        <v>948</v>
      </c>
      <c r="F2136" s="121">
        <v>23</v>
      </c>
      <c r="G2136" s="121" t="s">
        <v>592</v>
      </c>
      <c r="H2136" s="121">
        <v>1205</v>
      </c>
      <c r="I2136" s="121">
        <v>5.0000000000000001E-3</v>
      </c>
      <c r="J2136" s="128" t="s">
        <v>1590</v>
      </c>
      <c r="K2136" s="132">
        <v>5.0000000000000001E-3</v>
      </c>
      <c r="L2136" s="121" t="s">
        <v>107</v>
      </c>
      <c r="M2136" s="121" t="str">
        <f>VLOOKUP($H2136,References_1!$C$2:$D$827,2,)</f>
        <v>GP4</v>
      </c>
      <c r="N2136" s="121" t="e">
        <f>VLOOKUP($H2136,References_2!$D$2:'References_2'!$AQ$186,39,)</f>
        <v>#N/A</v>
      </c>
      <c r="O2136" s="121" t="str">
        <f t="shared" si="66"/>
        <v>µg</v>
      </c>
      <c r="P2136" s="138">
        <f>IF($O2136="mg",VLOOKUP($C2136,References_1!$H$2:$I$19,2,)*$K2136*0.0864,IF($O2136="µg",VLOOKUP($C2136,References_1!$H$2:$I$19,2,)*$K2136*86.4,""))</f>
        <v>12.34656</v>
      </c>
      <c r="Q2136" s="132" t="str">
        <f t="shared" si="67"/>
        <v>mg/j</v>
      </c>
    </row>
    <row r="2137" spans="1:17" hidden="1" x14ac:dyDescent="0.2">
      <c r="A2137" s="121">
        <f>VLOOKUP($B2137,References_1!$F$2:$G$19,2,)</f>
        <v>14</v>
      </c>
      <c r="B2137" s="121">
        <v>6127985</v>
      </c>
      <c r="C2137" s="121">
        <f>VLOOKUP($B2137,References_1!$F$2:$H$19,3,)</f>
        <v>11</v>
      </c>
      <c r="D2137" s="122">
        <v>42534</v>
      </c>
      <c r="E2137" s="121" t="s">
        <v>977</v>
      </c>
      <c r="F2137" s="121">
        <v>23</v>
      </c>
      <c r="G2137" s="121" t="s">
        <v>592</v>
      </c>
      <c r="H2137" s="121">
        <v>1205</v>
      </c>
      <c r="I2137" s="121">
        <v>5.0000000000000001E-3</v>
      </c>
      <c r="J2137" s="128" t="s">
        <v>1590</v>
      </c>
      <c r="K2137" s="132">
        <v>5.0000000000000001E-3</v>
      </c>
      <c r="L2137" s="121" t="s">
        <v>107</v>
      </c>
      <c r="M2137" s="121" t="str">
        <f>VLOOKUP($H2137,References_1!$C$2:$D$827,2,)</f>
        <v>GP4</v>
      </c>
      <c r="N2137" s="121" t="e">
        <f>VLOOKUP($H2137,References_2!$D$2:'References_2'!$AQ$186,39,)</f>
        <v>#N/A</v>
      </c>
      <c r="O2137" s="121" t="str">
        <f t="shared" si="66"/>
        <v>µg</v>
      </c>
      <c r="P2137" s="138">
        <f>IF($O2137="mg",VLOOKUP($C2137,References_1!$H$2:$I$19,2,)*$K2137*0.0864,IF($O2137="µg",VLOOKUP($C2137,References_1!$H$2:$I$19,2,)*$K2137*86.4,""))</f>
        <v>13.30992</v>
      </c>
      <c r="Q2137" s="132" t="str">
        <f t="shared" si="67"/>
        <v>mg/j</v>
      </c>
    </row>
    <row r="2138" spans="1:17" hidden="1" x14ac:dyDescent="0.2">
      <c r="A2138" s="121">
        <f>VLOOKUP($B2138,References_1!$F$2:$G$19,2,)</f>
        <v>11</v>
      </c>
      <c r="B2138" s="121" t="s">
        <v>963</v>
      </c>
      <c r="C2138" s="121">
        <f>VLOOKUP($B2138,References_1!$F$2:$H$19,3,)</f>
        <v>13</v>
      </c>
      <c r="D2138" s="122">
        <v>42534</v>
      </c>
      <c r="E2138" s="121" t="s">
        <v>964</v>
      </c>
      <c r="F2138" s="121">
        <v>23</v>
      </c>
      <c r="G2138" s="121" t="s">
        <v>592</v>
      </c>
      <c r="H2138" s="121">
        <v>1205</v>
      </c>
      <c r="I2138" s="121">
        <v>5.0000000000000001E-3</v>
      </c>
      <c r="J2138" s="128" t="s">
        <v>1590</v>
      </c>
      <c r="K2138" s="132">
        <v>5.0000000000000001E-3</v>
      </c>
      <c r="L2138" s="121" t="s">
        <v>107</v>
      </c>
      <c r="M2138" s="121" t="str">
        <f>VLOOKUP($H2138,References_1!$C$2:$D$827,2,)</f>
        <v>GP4</v>
      </c>
      <c r="N2138" s="121" t="e">
        <f>VLOOKUP($H2138,References_2!$D$2:'References_2'!$AQ$186,39,)</f>
        <v>#N/A</v>
      </c>
      <c r="O2138" s="121" t="str">
        <f t="shared" si="66"/>
        <v>µg</v>
      </c>
      <c r="P2138" s="138">
        <f>IF($O2138="mg",VLOOKUP($C2138,References_1!$H$2:$I$19,2,)*$K2138*0.0864,IF($O2138="µg",VLOOKUP($C2138,References_1!$H$2:$I$19,2,)*$K2138*86.4,""))</f>
        <v>7.128000000000001</v>
      </c>
      <c r="Q2138" s="132" t="str">
        <f t="shared" si="67"/>
        <v>mg/j</v>
      </c>
    </row>
    <row r="2139" spans="1:17" hidden="1" x14ac:dyDescent="0.2">
      <c r="A2139" s="121">
        <f>VLOOKUP($B2139,References_1!$F$2:$G$19,2,)</f>
        <v>12</v>
      </c>
      <c r="B2139" s="121">
        <v>6127975</v>
      </c>
      <c r="C2139" s="121">
        <f>VLOOKUP($B2139,References_1!$F$2:$H$19,3,)</f>
        <v>14</v>
      </c>
      <c r="D2139" s="122">
        <v>42534</v>
      </c>
      <c r="E2139" s="121" t="s">
        <v>984</v>
      </c>
      <c r="F2139" s="121">
        <v>23</v>
      </c>
      <c r="G2139" s="121" t="s">
        <v>592</v>
      </c>
      <c r="H2139" s="121">
        <v>1205</v>
      </c>
      <c r="I2139" s="121">
        <v>5.0000000000000001E-3</v>
      </c>
      <c r="J2139" s="128" t="s">
        <v>1590</v>
      </c>
      <c r="K2139" s="132">
        <v>5.0000000000000001E-3</v>
      </c>
      <c r="L2139" s="121" t="s">
        <v>107</v>
      </c>
      <c r="M2139" s="121" t="str">
        <f>VLOOKUP($H2139,References_1!$C$2:$D$827,2,)</f>
        <v>GP4</v>
      </c>
      <c r="N2139" s="121" t="e">
        <f>VLOOKUP($H2139,References_2!$D$2:'References_2'!$AQ$186,39,)</f>
        <v>#N/A</v>
      </c>
      <c r="O2139" s="121" t="str">
        <f t="shared" si="66"/>
        <v>µg</v>
      </c>
      <c r="P2139" s="138">
        <f>IF($O2139="mg",VLOOKUP($C2139,References_1!$H$2:$I$19,2,)*$K2139*0.0864,IF($O2139="µg",VLOOKUP($C2139,References_1!$H$2:$I$19,2,)*$K2139*86.4,""))</f>
        <v>32.469119999999997</v>
      </c>
      <c r="Q2139" s="132" t="str">
        <f t="shared" si="67"/>
        <v>mg/j</v>
      </c>
    </row>
    <row r="2140" spans="1:17" hidden="1" x14ac:dyDescent="0.2">
      <c r="A2140" s="121">
        <f>VLOOKUP($B2140,References_1!$F$2:$G$19,2,)</f>
        <v>4</v>
      </c>
      <c r="B2140" s="121">
        <v>6127935</v>
      </c>
      <c r="C2140" s="121">
        <f>VLOOKUP($B2140,References_1!$F$2:$H$19,3,)</f>
        <v>3</v>
      </c>
      <c r="D2140" s="122">
        <v>42534</v>
      </c>
      <c r="E2140" s="121" t="s">
        <v>104</v>
      </c>
      <c r="F2140" s="121">
        <v>23</v>
      </c>
      <c r="G2140" s="121" t="s">
        <v>593</v>
      </c>
      <c r="H2140" s="121">
        <v>2871</v>
      </c>
      <c r="I2140" s="121">
        <v>5.0000000000000001E-3</v>
      </c>
      <c r="J2140" s="128" t="s">
        <v>1590</v>
      </c>
      <c r="K2140" s="132">
        <v>5.0000000000000001E-3</v>
      </c>
      <c r="L2140" s="121" t="s">
        <v>107</v>
      </c>
      <c r="M2140" s="121" t="str">
        <f>VLOOKUP($H2140,References_1!$C$2:$D$827,2,)</f>
        <v>GP4</v>
      </c>
      <c r="N2140" s="121" t="e">
        <f>VLOOKUP($H2140,References_2!$D$2:'References_2'!$AQ$186,39,)</f>
        <v>#N/A</v>
      </c>
      <c r="O2140" s="121" t="str">
        <f t="shared" si="66"/>
        <v>µg</v>
      </c>
      <c r="P2140" s="138">
        <f>IF($O2140="mg",VLOOKUP($C2140,References_1!$H$2:$I$19,2,)*$K2140*0.0864,IF($O2140="µg",VLOOKUP($C2140,References_1!$H$2:$I$19,2,)*$K2140*86.4,""))</f>
        <v>2.6913600000000004</v>
      </c>
      <c r="Q2140" s="132" t="str">
        <f t="shared" si="67"/>
        <v>mg/j</v>
      </c>
    </row>
    <row r="2141" spans="1:17" hidden="1" x14ac:dyDescent="0.2">
      <c r="A2141" s="121">
        <f>VLOOKUP($B2141,References_1!$F$2:$G$19,2,)</f>
        <v>18</v>
      </c>
      <c r="B2141" s="121">
        <v>6127970</v>
      </c>
      <c r="C2141" s="121">
        <f>VLOOKUP($B2141,References_1!$F$2:$H$19,3,)</f>
        <v>9.5</v>
      </c>
      <c r="D2141" s="122">
        <v>42534</v>
      </c>
      <c r="E2141" s="121" t="s">
        <v>948</v>
      </c>
      <c r="F2141" s="121">
        <v>23</v>
      </c>
      <c r="G2141" s="121" t="s">
        <v>593</v>
      </c>
      <c r="H2141" s="121">
        <v>2871</v>
      </c>
      <c r="I2141" s="121">
        <v>5.0000000000000001E-3</v>
      </c>
      <c r="J2141" s="128" t="s">
        <v>1590</v>
      </c>
      <c r="K2141" s="132">
        <v>5.0000000000000001E-3</v>
      </c>
      <c r="L2141" s="121" t="s">
        <v>107</v>
      </c>
      <c r="M2141" s="121" t="str">
        <f>VLOOKUP($H2141,References_1!$C$2:$D$827,2,)</f>
        <v>GP4</v>
      </c>
      <c r="N2141" s="121" t="e">
        <f>VLOOKUP($H2141,References_2!$D$2:'References_2'!$AQ$186,39,)</f>
        <v>#N/A</v>
      </c>
      <c r="O2141" s="121" t="str">
        <f t="shared" si="66"/>
        <v>µg</v>
      </c>
      <c r="P2141" s="138">
        <f>IF($O2141="mg",VLOOKUP($C2141,References_1!$H$2:$I$19,2,)*$K2141*0.0864,IF($O2141="µg",VLOOKUP($C2141,References_1!$H$2:$I$19,2,)*$K2141*86.4,""))</f>
        <v>12.34656</v>
      </c>
      <c r="Q2141" s="132" t="str">
        <f t="shared" si="67"/>
        <v>mg/j</v>
      </c>
    </row>
    <row r="2142" spans="1:17" hidden="1" x14ac:dyDescent="0.2">
      <c r="A2142" s="121">
        <f>VLOOKUP($B2142,References_1!$F$2:$G$19,2,)</f>
        <v>14</v>
      </c>
      <c r="B2142" s="121">
        <v>6127985</v>
      </c>
      <c r="C2142" s="121">
        <f>VLOOKUP($B2142,References_1!$F$2:$H$19,3,)</f>
        <v>11</v>
      </c>
      <c r="D2142" s="122">
        <v>42534</v>
      </c>
      <c r="E2142" s="121" t="s">
        <v>977</v>
      </c>
      <c r="F2142" s="121">
        <v>23</v>
      </c>
      <c r="G2142" s="121" t="s">
        <v>593</v>
      </c>
      <c r="H2142" s="121">
        <v>2871</v>
      </c>
      <c r="I2142" s="121">
        <v>5.0000000000000001E-3</v>
      </c>
      <c r="J2142" s="128" t="s">
        <v>1590</v>
      </c>
      <c r="K2142" s="132">
        <v>5.0000000000000001E-3</v>
      </c>
      <c r="L2142" s="121" t="s">
        <v>107</v>
      </c>
      <c r="M2142" s="121" t="str">
        <f>VLOOKUP($H2142,References_1!$C$2:$D$827,2,)</f>
        <v>GP4</v>
      </c>
      <c r="N2142" s="121" t="e">
        <f>VLOOKUP($H2142,References_2!$D$2:'References_2'!$AQ$186,39,)</f>
        <v>#N/A</v>
      </c>
      <c r="O2142" s="121" t="str">
        <f t="shared" si="66"/>
        <v>µg</v>
      </c>
      <c r="P2142" s="138">
        <f>IF($O2142="mg",VLOOKUP($C2142,References_1!$H$2:$I$19,2,)*$K2142*0.0864,IF($O2142="µg",VLOOKUP($C2142,References_1!$H$2:$I$19,2,)*$K2142*86.4,""))</f>
        <v>13.30992</v>
      </c>
      <c r="Q2142" s="132" t="str">
        <f t="shared" si="67"/>
        <v>mg/j</v>
      </c>
    </row>
    <row r="2143" spans="1:17" hidden="1" x14ac:dyDescent="0.2">
      <c r="A2143" s="121">
        <f>VLOOKUP($B2143,References_1!$F$2:$G$19,2,)</f>
        <v>11</v>
      </c>
      <c r="B2143" s="121" t="s">
        <v>963</v>
      </c>
      <c r="C2143" s="121">
        <f>VLOOKUP($B2143,References_1!$F$2:$H$19,3,)</f>
        <v>13</v>
      </c>
      <c r="D2143" s="122">
        <v>42534</v>
      </c>
      <c r="E2143" s="121" t="s">
        <v>964</v>
      </c>
      <c r="F2143" s="121">
        <v>23</v>
      </c>
      <c r="G2143" s="121" t="s">
        <v>593</v>
      </c>
      <c r="H2143" s="121">
        <v>2871</v>
      </c>
      <c r="I2143" s="121">
        <v>5.0000000000000001E-3</v>
      </c>
      <c r="J2143" s="128" t="s">
        <v>1590</v>
      </c>
      <c r="K2143" s="132">
        <v>5.0000000000000001E-3</v>
      </c>
      <c r="L2143" s="121" t="s">
        <v>107</v>
      </c>
      <c r="M2143" s="121" t="str">
        <f>VLOOKUP($H2143,References_1!$C$2:$D$827,2,)</f>
        <v>GP4</v>
      </c>
      <c r="N2143" s="121" t="e">
        <f>VLOOKUP($H2143,References_2!$D$2:'References_2'!$AQ$186,39,)</f>
        <v>#N/A</v>
      </c>
      <c r="O2143" s="121" t="str">
        <f t="shared" si="66"/>
        <v>µg</v>
      </c>
      <c r="P2143" s="138">
        <f>IF($O2143="mg",VLOOKUP($C2143,References_1!$H$2:$I$19,2,)*$K2143*0.0864,IF($O2143="µg",VLOOKUP($C2143,References_1!$H$2:$I$19,2,)*$K2143*86.4,""))</f>
        <v>7.128000000000001</v>
      </c>
      <c r="Q2143" s="132" t="str">
        <f t="shared" si="67"/>
        <v>mg/j</v>
      </c>
    </row>
    <row r="2144" spans="1:17" hidden="1" x14ac:dyDescent="0.2">
      <c r="A2144" s="121">
        <f>VLOOKUP($B2144,References_1!$F$2:$G$19,2,)</f>
        <v>12</v>
      </c>
      <c r="B2144" s="121">
        <v>6127975</v>
      </c>
      <c r="C2144" s="121">
        <f>VLOOKUP($B2144,References_1!$F$2:$H$19,3,)</f>
        <v>14</v>
      </c>
      <c r="D2144" s="122">
        <v>42534</v>
      </c>
      <c r="E2144" s="121" t="s">
        <v>984</v>
      </c>
      <c r="F2144" s="121">
        <v>23</v>
      </c>
      <c r="G2144" s="121" t="s">
        <v>593</v>
      </c>
      <c r="H2144" s="121">
        <v>2871</v>
      </c>
      <c r="I2144" s="121">
        <v>5.0000000000000001E-3</v>
      </c>
      <c r="J2144" s="128" t="s">
        <v>1590</v>
      </c>
      <c r="K2144" s="132">
        <v>5.0000000000000001E-3</v>
      </c>
      <c r="L2144" s="121" t="s">
        <v>107</v>
      </c>
      <c r="M2144" s="121" t="str">
        <f>VLOOKUP($H2144,References_1!$C$2:$D$827,2,)</f>
        <v>GP4</v>
      </c>
      <c r="N2144" s="121" t="e">
        <f>VLOOKUP($H2144,References_2!$D$2:'References_2'!$AQ$186,39,)</f>
        <v>#N/A</v>
      </c>
      <c r="O2144" s="121" t="str">
        <f t="shared" si="66"/>
        <v>µg</v>
      </c>
      <c r="P2144" s="138">
        <f>IF($O2144="mg",VLOOKUP($C2144,References_1!$H$2:$I$19,2,)*$K2144*0.0864,IF($O2144="µg",VLOOKUP($C2144,References_1!$H$2:$I$19,2,)*$K2144*86.4,""))</f>
        <v>32.469119999999997</v>
      </c>
      <c r="Q2144" s="132" t="str">
        <f t="shared" si="67"/>
        <v>mg/j</v>
      </c>
    </row>
    <row r="2145" spans="1:17" hidden="1" x14ac:dyDescent="0.2">
      <c r="A2145" s="121">
        <f>VLOOKUP($B2145,References_1!$F$2:$G$19,2,)</f>
        <v>4</v>
      </c>
      <c r="B2145" s="121">
        <v>6127935</v>
      </c>
      <c r="C2145" s="121">
        <f>VLOOKUP($B2145,References_1!$F$2:$H$19,3,)</f>
        <v>3</v>
      </c>
      <c r="D2145" s="122">
        <v>42534</v>
      </c>
      <c r="E2145" s="121" t="s">
        <v>104</v>
      </c>
      <c r="F2145" s="121">
        <v>23</v>
      </c>
      <c r="G2145" s="121" t="s">
        <v>596</v>
      </c>
      <c r="H2145" s="121">
        <v>5777</v>
      </c>
      <c r="I2145" s="121">
        <v>5.0000000000000001E-3</v>
      </c>
      <c r="J2145" s="128" t="s">
        <v>1590</v>
      </c>
      <c r="K2145" s="132">
        <v>5.0000000000000001E-3</v>
      </c>
      <c r="L2145" s="121" t="s">
        <v>107</v>
      </c>
      <c r="M2145" s="121" t="str">
        <f>VLOOKUP($H2145,References_1!$C$2:$D$827,2,)</f>
        <v>GP4</v>
      </c>
      <c r="N2145" s="121" t="e">
        <f>VLOOKUP($H2145,References_2!$D$2:'References_2'!$AQ$186,39,)</f>
        <v>#N/A</v>
      </c>
      <c r="O2145" s="121" t="str">
        <f t="shared" si="66"/>
        <v>µg</v>
      </c>
      <c r="P2145" s="138">
        <f>IF($O2145="mg",VLOOKUP($C2145,References_1!$H$2:$I$19,2,)*$K2145*0.0864,IF($O2145="µg",VLOOKUP($C2145,References_1!$H$2:$I$19,2,)*$K2145*86.4,""))</f>
        <v>2.6913600000000004</v>
      </c>
      <c r="Q2145" s="132" t="str">
        <f t="shared" si="67"/>
        <v>mg/j</v>
      </c>
    </row>
    <row r="2146" spans="1:17" hidden="1" x14ac:dyDescent="0.2">
      <c r="A2146" s="121">
        <f>VLOOKUP($B2146,References_1!$F$2:$G$19,2,)</f>
        <v>18</v>
      </c>
      <c r="B2146" s="121">
        <v>6127970</v>
      </c>
      <c r="C2146" s="121">
        <f>VLOOKUP($B2146,References_1!$F$2:$H$19,3,)</f>
        <v>9.5</v>
      </c>
      <c r="D2146" s="122">
        <v>42534</v>
      </c>
      <c r="E2146" s="121" t="s">
        <v>948</v>
      </c>
      <c r="F2146" s="121">
        <v>23</v>
      </c>
      <c r="G2146" s="121" t="s">
        <v>596</v>
      </c>
      <c r="H2146" s="121">
        <v>5777</v>
      </c>
      <c r="I2146" s="121">
        <v>5.0000000000000001E-3</v>
      </c>
      <c r="J2146" s="128" t="s">
        <v>1590</v>
      </c>
      <c r="K2146" s="132">
        <v>5.0000000000000001E-3</v>
      </c>
      <c r="L2146" s="121" t="s">
        <v>107</v>
      </c>
      <c r="M2146" s="121" t="str">
        <f>VLOOKUP($H2146,References_1!$C$2:$D$827,2,)</f>
        <v>GP4</v>
      </c>
      <c r="N2146" s="121" t="e">
        <f>VLOOKUP($H2146,References_2!$D$2:'References_2'!$AQ$186,39,)</f>
        <v>#N/A</v>
      </c>
      <c r="O2146" s="121" t="str">
        <f t="shared" si="66"/>
        <v>µg</v>
      </c>
      <c r="P2146" s="138">
        <f>IF($O2146="mg",VLOOKUP($C2146,References_1!$H$2:$I$19,2,)*$K2146*0.0864,IF($O2146="µg",VLOOKUP($C2146,References_1!$H$2:$I$19,2,)*$K2146*86.4,""))</f>
        <v>12.34656</v>
      </c>
      <c r="Q2146" s="132" t="str">
        <f t="shared" si="67"/>
        <v>mg/j</v>
      </c>
    </row>
    <row r="2147" spans="1:17" hidden="1" x14ac:dyDescent="0.2">
      <c r="A2147" s="121">
        <f>VLOOKUP($B2147,References_1!$F$2:$G$19,2,)</f>
        <v>14</v>
      </c>
      <c r="B2147" s="121">
        <v>6127985</v>
      </c>
      <c r="C2147" s="121">
        <f>VLOOKUP($B2147,References_1!$F$2:$H$19,3,)</f>
        <v>11</v>
      </c>
      <c r="D2147" s="122">
        <v>42534</v>
      </c>
      <c r="E2147" s="121" t="s">
        <v>977</v>
      </c>
      <c r="F2147" s="121">
        <v>23</v>
      </c>
      <c r="G2147" s="121" t="s">
        <v>596</v>
      </c>
      <c r="H2147" s="121">
        <v>5777</v>
      </c>
      <c r="I2147" s="121">
        <v>5.0000000000000001E-3</v>
      </c>
      <c r="J2147" s="128" t="s">
        <v>1590</v>
      </c>
      <c r="K2147" s="132">
        <v>5.0000000000000001E-3</v>
      </c>
      <c r="L2147" s="121" t="s">
        <v>107</v>
      </c>
      <c r="M2147" s="121" t="str">
        <f>VLOOKUP($H2147,References_1!$C$2:$D$827,2,)</f>
        <v>GP4</v>
      </c>
      <c r="N2147" s="121" t="e">
        <f>VLOOKUP($H2147,References_2!$D$2:'References_2'!$AQ$186,39,)</f>
        <v>#N/A</v>
      </c>
      <c r="O2147" s="121" t="str">
        <f t="shared" si="66"/>
        <v>µg</v>
      </c>
      <c r="P2147" s="138">
        <f>IF($O2147="mg",VLOOKUP($C2147,References_1!$H$2:$I$19,2,)*$K2147*0.0864,IF($O2147="µg",VLOOKUP($C2147,References_1!$H$2:$I$19,2,)*$K2147*86.4,""))</f>
        <v>13.30992</v>
      </c>
      <c r="Q2147" s="132" t="str">
        <f t="shared" si="67"/>
        <v>mg/j</v>
      </c>
    </row>
    <row r="2148" spans="1:17" hidden="1" x14ac:dyDescent="0.2">
      <c r="A2148" s="121">
        <f>VLOOKUP($B2148,References_1!$F$2:$G$19,2,)</f>
        <v>11</v>
      </c>
      <c r="B2148" s="121" t="s">
        <v>963</v>
      </c>
      <c r="C2148" s="121">
        <f>VLOOKUP($B2148,References_1!$F$2:$H$19,3,)</f>
        <v>13</v>
      </c>
      <c r="D2148" s="122">
        <v>42534</v>
      </c>
      <c r="E2148" s="121" t="s">
        <v>964</v>
      </c>
      <c r="F2148" s="121">
        <v>23</v>
      </c>
      <c r="G2148" s="121" t="s">
        <v>596</v>
      </c>
      <c r="H2148" s="121">
        <v>5777</v>
      </c>
      <c r="I2148" s="121">
        <v>5.0000000000000001E-3</v>
      </c>
      <c r="J2148" s="128" t="s">
        <v>1590</v>
      </c>
      <c r="K2148" s="132">
        <v>5.0000000000000001E-3</v>
      </c>
      <c r="L2148" s="121" t="s">
        <v>107</v>
      </c>
      <c r="M2148" s="121" t="str">
        <f>VLOOKUP($H2148,References_1!$C$2:$D$827,2,)</f>
        <v>GP4</v>
      </c>
      <c r="N2148" s="121" t="e">
        <f>VLOOKUP($H2148,References_2!$D$2:'References_2'!$AQ$186,39,)</f>
        <v>#N/A</v>
      </c>
      <c r="O2148" s="121" t="str">
        <f t="shared" si="66"/>
        <v>µg</v>
      </c>
      <c r="P2148" s="138">
        <f>IF($O2148="mg",VLOOKUP($C2148,References_1!$H$2:$I$19,2,)*$K2148*0.0864,IF($O2148="µg",VLOOKUP($C2148,References_1!$H$2:$I$19,2,)*$K2148*86.4,""))</f>
        <v>7.128000000000001</v>
      </c>
      <c r="Q2148" s="132" t="str">
        <f t="shared" si="67"/>
        <v>mg/j</v>
      </c>
    </row>
    <row r="2149" spans="1:17" hidden="1" x14ac:dyDescent="0.2">
      <c r="A2149" s="121">
        <f>VLOOKUP($B2149,References_1!$F$2:$G$19,2,)</f>
        <v>12</v>
      </c>
      <c r="B2149" s="121">
        <v>6127975</v>
      </c>
      <c r="C2149" s="121">
        <f>VLOOKUP($B2149,References_1!$F$2:$H$19,3,)</f>
        <v>14</v>
      </c>
      <c r="D2149" s="122">
        <v>42534</v>
      </c>
      <c r="E2149" s="121" t="s">
        <v>984</v>
      </c>
      <c r="F2149" s="121">
        <v>23</v>
      </c>
      <c r="G2149" s="121" t="s">
        <v>596</v>
      </c>
      <c r="H2149" s="121">
        <v>5777</v>
      </c>
      <c r="I2149" s="121">
        <v>5.0000000000000001E-3</v>
      </c>
      <c r="J2149" s="128" t="s">
        <v>1590</v>
      </c>
      <c r="K2149" s="132">
        <v>5.0000000000000001E-3</v>
      </c>
      <c r="L2149" s="121" t="s">
        <v>107</v>
      </c>
      <c r="M2149" s="121" t="str">
        <f>VLOOKUP($H2149,References_1!$C$2:$D$827,2,)</f>
        <v>GP4</v>
      </c>
      <c r="N2149" s="121" t="e">
        <f>VLOOKUP($H2149,References_2!$D$2:'References_2'!$AQ$186,39,)</f>
        <v>#N/A</v>
      </c>
      <c r="O2149" s="121" t="str">
        <f t="shared" si="66"/>
        <v>µg</v>
      </c>
      <c r="P2149" s="138">
        <f>IF($O2149="mg",VLOOKUP($C2149,References_1!$H$2:$I$19,2,)*$K2149*0.0864,IF($O2149="µg",VLOOKUP($C2149,References_1!$H$2:$I$19,2,)*$K2149*86.4,""))</f>
        <v>32.469119999999997</v>
      </c>
      <c r="Q2149" s="132" t="str">
        <f t="shared" si="67"/>
        <v>mg/j</v>
      </c>
    </row>
    <row r="2150" spans="1:17" hidden="1" x14ac:dyDescent="0.2">
      <c r="A2150" s="121">
        <f>VLOOKUP($B2150,References_1!$F$2:$G$19,2,)</f>
        <v>4</v>
      </c>
      <c r="B2150" s="121">
        <v>6127935</v>
      </c>
      <c r="C2150" s="121">
        <f>VLOOKUP($B2150,References_1!$F$2:$H$19,3,)</f>
        <v>3</v>
      </c>
      <c r="D2150" s="122">
        <v>42534</v>
      </c>
      <c r="E2150" s="121" t="s">
        <v>104</v>
      </c>
      <c r="F2150" s="121">
        <v>23</v>
      </c>
      <c r="G2150" s="121" t="s">
        <v>597</v>
      </c>
      <c r="H2150" s="121">
        <v>1206</v>
      </c>
      <c r="I2150" s="121">
        <v>5.0000000000000001E-3</v>
      </c>
      <c r="J2150" s="128" t="s">
        <v>1590</v>
      </c>
      <c r="K2150" s="132">
        <v>5.0000000000000001E-3</v>
      </c>
      <c r="L2150" s="121" t="s">
        <v>107</v>
      </c>
      <c r="M2150" s="121" t="str">
        <f>VLOOKUP($H2150,References_1!$C$2:$D$827,2,)</f>
        <v>GP4</v>
      </c>
      <c r="N2150" s="121">
        <f>VLOOKUP($H2150,References_2!$D$2:'References_2'!$AQ$186,39,)</f>
        <v>0.35</v>
      </c>
      <c r="O2150" s="121" t="str">
        <f t="shared" si="66"/>
        <v>µg</v>
      </c>
      <c r="P2150" s="138">
        <f>IF($O2150="mg",VLOOKUP($C2150,References_1!$H$2:$I$19,2,)*$K2150*0.0864,IF($O2150="µg",VLOOKUP($C2150,References_1!$H$2:$I$19,2,)*$K2150*86.4,""))</f>
        <v>2.6913600000000004</v>
      </c>
      <c r="Q2150" s="132" t="str">
        <f t="shared" si="67"/>
        <v>mg/j</v>
      </c>
    </row>
    <row r="2151" spans="1:17" hidden="1" x14ac:dyDescent="0.2">
      <c r="A2151" s="121">
        <f>VLOOKUP($B2151,References_1!$F$2:$G$19,2,)</f>
        <v>18</v>
      </c>
      <c r="B2151" s="121">
        <v>6127970</v>
      </c>
      <c r="C2151" s="121">
        <f>VLOOKUP($B2151,References_1!$F$2:$H$19,3,)</f>
        <v>9.5</v>
      </c>
      <c r="D2151" s="122">
        <v>42534</v>
      </c>
      <c r="E2151" s="121" t="s">
        <v>948</v>
      </c>
      <c r="F2151" s="121">
        <v>23</v>
      </c>
      <c r="G2151" s="121" t="s">
        <v>597</v>
      </c>
      <c r="H2151" s="121">
        <v>1206</v>
      </c>
      <c r="I2151" s="121">
        <v>5.0000000000000001E-3</v>
      </c>
      <c r="J2151" s="128" t="s">
        <v>1590</v>
      </c>
      <c r="K2151" s="132">
        <v>5.0000000000000001E-3</v>
      </c>
      <c r="L2151" s="121" t="s">
        <v>107</v>
      </c>
      <c r="M2151" s="121" t="str">
        <f>VLOOKUP($H2151,References_1!$C$2:$D$827,2,)</f>
        <v>GP4</v>
      </c>
      <c r="N2151" s="121">
        <f>VLOOKUP($H2151,References_2!$D$2:'References_2'!$AQ$186,39,)</f>
        <v>0.35</v>
      </c>
      <c r="O2151" s="121" t="str">
        <f t="shared" ref="O2151:O2214" si="68">LEFT(L2151,2)</f>
        <v>µg</v>
      </c>
      <c r="P2151" s="138">
        <f>IF($O2151="mg",VLOOKUP($C2151,References_1!$H$2:$I$19,2,)*$K2151*0.0864,IF($O2151="µg",VLOOKUP($C2151,References_1!$H$2:$I$19,2,)*$K2151*86.4,""))</f>
        <v>12.34656</v>
      </c>
      <c r="Q2151" s="132" t="str">
        <f t="shared" ref="Q2151:Q2214" si="69">IF($O2151="mg","kg/j",IF($O2151="µg","mg/j",""))</f>
        <v>mg/j</v>
      </c>
    </row>
    <row r="2152" spans="1:17" hidden="1" x14ac:dyDescent="0.2">
      <c r="A2152" s="121">
        <f>VLOOKUP($B2152,References_1!$F$2:$G$19,2,)</f>
        <v>14</v>
      </c>
      <c r="B2152" s="121">
        <v>6127985</v>
      </c>
      <c r="C2152" s="121">
        <f>VLOOKUP($B2152,References_1!$F$2:$H$19,3,)</f>
        <v>11</v>
      </c>
      <c r="D2152" s="122">
        <v>42534</v>
      </c>
      <c r="E2152" s="121" t="s">
        <v>977</v>
      </c>
      <c r="F2152" s="121">
        <v>23</v>
      </c>
      <c r="G2152" s="121" t="s">
        <v>597</v>
      </c>
      <c r="H2152" s="121">
        <v>1206</v>
      </c>
      <c r="I2152" s="121">
        <v>5.0000000000000001E-3</v>
      </c>
      <c r="J2152" s="128" t="s">
        <v>1590</v>
      </c>
      <c r="K2152" s="132">
        <v>5.0000000000000001E-3</v>
      </c>
      <c r="L2152" s="121" t="s">
        <v>107</v>
      </c>
      <c r="M2152" s="121" t="str">
        <f>VLOOKUP($H2152,References_1!$C$2:$D$827,2,)</f>
        <v>GP4</v>
      </c>
      <c r="N2152" s="121">
        <f>VLOOKUP($H2152,References_2!$D$2:'References_2'!$AQ$186,39,)</f>
        <v>0.35</v>
      </c>
      <c r="O2152" s="121" t="str">
        <f t="shared" si="68"/>
        <v>µg</v>
      </c>
      <c r="P2152" s="138">
        <f>IF($O2152="mg",VLOOKUP($C2152,References_1!$H$2:$I$19,2,)*$K2152*0.0864,IF($O2152="µg",VLOOKUP($C2152,References_1!$H$2:$I$19,2,)*$K2152*86.4,""))</f>
        <v>13.30992</v>
      </c>
      <c r="Q2152" s="132" t="str">
        <f t="shared" si="69"/>
        <v>mg/j</v>
      </c>
    </row>
    <row r="2153" spans="1:17" hidden="1" x14ac:dyDescent="0.2">
      <c r="A2153" s="121">
        <f>VLOOKUP($B2153,References_1!$F$2:$G$19,2,)</f>
        <v>11</v>
      </c>
      <c r="B2153" s="121" t="s">
        <v>963</v>
      </c>
      <c r="C2153" s="121">
        <f>VLOOKUP($B2153,References_1!$F$2:$H$19,3,)</f>
        <v>13</v>
      </c>
      <c r="D2153" s="122">
        <v>42534</v>
      </c>
      <c r="E2153" s="121" t="s">
        <v>964</v>
      </c>
      <c r="F2153" s="121">
        <v>23</v>
      </c>
      <c r="G2153" s="121" t="s">
        <v>597</v>
      </c>
      <c r="H2153" s="121">
        <v>1206</v>
      </c>
      <c r="I2153" s="121">
        <v>5.0000000000000001E-3</v>
      </c>
      <c r="J2153" s="128" t="s">
        <v>1590</v>
      </c>
      <c r="K2153" s="132">
        <v>5.0000000000000001E-3</v>
      </c>
      <c r="L2153" s="121" t="s">
        <v>107</v>
      </c>
      <c r="M2153" s="121" t="str">
        <f>VLOOKUP($H2153,References_1!$C$2:$D$827,2,)</f>
        <v>GP4</v>
      </c>
      <c r="N2153" s="121">
        <f>VLOOKUP($H2153,References_2!$D$2:'References_2'!$AQ$186,39,)</f>
        <v>0.35</v>
      </c>
      <c r="O2153" s="121" t="str">
        <f t="shared" si="68"/>
        <v>µg</v>
      </c>
      <c r="P2153" s="138">
        <f>IF($O2153="mg",VLOOKUP($C2153,References_1!$H$2:$I$19,2,)*$K2153*0.0864,IF($O2153="µg",VLOOKUP($C2153,References_1!$H$2:$I$19,2,)*$K2153*86.4,""))</f>
        <v>7.128000000000001</v>
      </c>
      <c r="Q2153" s="132" t="str">
        <f t="shared" si="69"/>
        <v>mg/j</v>
      </c>
    </row>
    <row r="2154" spans="1:17" hidden="1" x14ac:dyDescent="0.2">
      <c r="A2154" s="121">
        <f>VLOOKUP($B2154,References_1!$F$2:$G$19,2,)</f>
        <v>12</v>
      </c>
      <c r="B2154" s="121">
        <v>6127975</v>
      </c>
      <c r="C2154" s="121">
        <f>VLOOKUP($B2154,References_1!$F$2:$H$19,3,)</f>
        <v>14</v>
      </c>
      <c r="D2154" s="122">
        <v>42534</v>
      </c>
      <c r="E2154" s="121" t="s">
        <v>984</v>
      </c>
      <c r="F2154" s="121">
        <v>23</v>
      </c>
      <c r="G2154" s="121" t="s">
        <v>597</v>
      </c>
      <c r="H2154" s="121">
        <v>1206</v>
      </c>
      <c r="I2154" s="121">
        <v>5.0000000000000001E-3</v>
      </c>
      <c r="J2154" s="128" t="s">
        <v>1590</v>
      </c>
      <c r="K2154" s="132">
        <v>5.0000000000000001E-3</v>
      </c>
      <c r="L2154" s="121" t="s">
        <v>107</v>
      </c>
      <c r="M2154" s="121" t="str">
        <f>VLOOKUP($H2154,References_1!$C$2:$D$827,2,)</f>
        <v>GP4</v>
      </c>
      <c r="N2154" s="121">
        <f>VLOOKUP($H2154,References_2!$D$2:'References_2'!$AQ$186,39,)</f>
        <v>0.35</v>
      </c>
      <c r="O2154" s="121" t="str">
        <f t="shared" si="68"/>
        <v>µg</v>
      </c>
      <c r="P2154" s="138">
        <f>IF($O2154="mg",VLOOKUP($C2154,References_1!$H$2:$I$19,2,)*$K2154*0.0864,IF($O2154="µg",VLOOKUP($C2154,References_1!$H$2:$I$19,2,)*$K2154*86.4,""))</f>
        <v>32.469119999999997</v>
      </c>
      <c r="Q2154" s="132" t="str">
        <f t="shared" si="69"/>
        <v>mg/j</v>
      </c>
    </row>
    <row r="2155" spans="1:17" hidden="1" x14ac:dyDescent="0.2">
      <c r="A2155" s="121">
        <f>VLOOKUP($B2155,References_1!$F$2:$G$19,2,)</f>
        <v>4</v>
      </c>
      <c r="B2155" s="121">
        <v>6127935</v>
      </c>
      <c r="C2155" s="121">
        <f>VLOOKUP($B2155,References_1!$F$2:$H$19,3,)</f>
        <v>3</v>
      </c>
      <c r="D2155" s="122">
        <v>42534</v>
      </c>
      <c r="E2155" s="121" t="s">
        <v>104</v>
      </c>
      <c r="F2155" s="121">
        <v>23</v>
      </c>
      <c r="G2155" s="121" t="s">
        <v>598</v>
      </c>
      <c r="H2155" s="121">
        <v>2951</v>
      </c>
      <c r="I2155" s="121">
        <v>5.0000000000000001E-3</v>
      </c>
      <c r="J2155" s="128" t="s">
        <v>1590</v>
      </c>
      <c r="K2155" s="132">
        <v>5.0000000000000001E-3</v>
      </c>
      <c r="L2155" s="121" t="s">
        <v>107</v>
      </c>
      <c r="M2155" s="121" t="str">
        <f>VLOOKUP($H2155,References_1!$C$2:$D$827,2,)</f>
        <v>GP4</v>
      </c>
      <c r="N2155" s="121" t="e">
        <f>VLOOKUP($H2155,References_2!$D$2:'References_2'!$AQ$186,39,)</f>
        <v>#N/A</v>
      </c>
      <c r="O2155" s="121" t="str">
        <f t="shared" si="68"/>
        <v>µg</v>
      </c>
      <c r="P2155" s="138">
        <f>IF($O2155="mg",VLOOKUP($C2155,References_1!$H$2:$I$19,2,)*$K2155*0.0864,IF($O2155="µg",VLOOKUP($C2155,References_1!$H$2:$I$19,2,)*$K2155*86.4,""))</f>
        <v>2.6913600000000004</v>
      </c>
      <c r="Q2155" s="132" t="str">
        <f t="shared" si="69"/>
        <v>mg/j</v>
      </c>
    </row>
    <row r="2156" spans="1:17" hidden="1" x14ac:dyDescent="0.2">
      <c r="A2156" s="121">
        <f>VLOOKUP($B2156,References_1!$F$2:$G$19,2,)</f>
        <v>18</v>
      </c>
      <c r="B2156" s="121">
        <v>6127970</v>
      </c>
      <c r="C2156" s="121">
        <f>VLOOKUP($B2156,References_1!$F$2:$H$19,3,)</f>
        <v>9.5</v>
      </c>
      <c r="D2156" s="122">
        <v>42534</v>
      </c>
      <c r="E2156" s="121" t="s">
        <v>948</v>
      </c>
      <c r="F2156" s="121">
        <v>23</v>
      </c>
      <c r="G2156" s="121" t="s">
        <v>598</v>
      </c>
      <c r="H2156" s="121">
        <v>2951</v>
      </c>
      <c r="I2156" s="121">
        <v>5.0000000000000001E-3</v>
      </c>
      <c r="J2156" s="128" t="s">
        <v>1590</v>
      </c>
      <c r="K2156" s="132">
        <v>5.0000000000000001E-3</v>
      </c>
      <c r="L2156" s="121" t="s">
        <v>107</v>
      </c>
      <c r="M2156" s="121" t="str">
        <f>VLOOKUP($H2156,References_1!$C$2:$D$827,2,)</f>
        <v>GP4</v>
      </c>
      <c r="N2156" s="121" t="e">
        <f>VLOOKUP($H2156,References_2!$D$2:'References_2'!$AQ$186,39,)</f>
        <v>#N/A</v>
      </c>
      <c r="O2156" s="121" t="str">
        <f t="shared" si="68"/>
        <v>µg</v>
      </c>
      <c r="P2156" s="138">
        <f>IF($O2156="mg",VLOOKUP($C2156,References_1!$H$2:$I$19,2,)*$K2156*0.0864,IF($O2156="µg",VLOOKUP($C2156,References_1!$H$2:$I$19,2,)*$K2156*86.4,""))</f>
        <v>12.34656</v>
      </c>
      <c r="Q2156" s="132" t="str">
        <f t="shared" si="69"/>
        <v>mg/j</v>
      </c>
    </row>
    <row r="2157" spans="1:17" hidden="1" x14ac:dyDescent="0.2">
      <c r="A2157" s="121">
        <f>VLOOKUP($B2157,References_1!$F$2:$G$19,2,)</f>
        <v>14</v>
      </c>
      <c r="B2157" s="121">
        <v>6127985</v>
      </c>
      <c r="C2157" s="121">
        <f>VLOOKUP($B2157,References_1!$F$2:$H$19,3,)</f>
        <v>11</v>
      </c>
      <c r="D2157" s="122">
        <v>42534</v>
      </c>
      <c r="E2157" s="121" t="s">
        <v>977</v>
      </c>
      <c r="F2157" s="121">
        <v>23</v>
      </c>
      <c r="G2157" s="121" t="s">
        <v>598</v>
      </c>
      <c r="H2157" s="121">
        <v>2951</v>
      </c>
      <c r="I2157" s="121">
        <v>5.0000000000000001E-3</v>
      </c>
      <c r="J2157" s="128" t="s">
        <v>1590</v>
      </c>
      <c r="K2157" s="132">
        <v>5.0000000000000001E-3</v>
      </c>
      <c r="L2157" s="121" t="s">
        <v>107</v>
      </c>
      <c r="M2157" s="121" t="str">
        <f>VLOOKUP($H2157,References_1!$C$2:$D$827,2,)</f>
        <v>GP4</v>
      </c>
      <c r="N2157" s="121" t="e">
        <f>VLOOKUP($H2157,References_2!$D$2:'References_2'!$AQ$186,39,)</f>
        <v>#N/A</v>
      </c>
      <c r="O2157" s="121" t="str">
        <f t="shared" si="68"/>
        <v>µg</v>
      </c>
      <c r="P2157" s="138">
        <f>IF($O2157="mg",VLOOKUP($C2157,References_1!$H$2:$I$19,2,)*$K2157*0.0864,IF($O2157="µg",VLOOKUP($C2157,References_1!$H$2:$I$19,2,)*$K2157*86.4,""))</f>
        <v>13.30992</v>
      </c>
      <c r="Q2157" s="132" t="str">
        <f t="shared" si="69"/>
        <v>mg/j</v>
      </c>
    </row>
    <row r="2158" spans="1:17" hidden="1" x14ac:dyDescent="0.2">
      <c r="A2158" s="121">
        <f>VLOOKUP($B2158,References_1!$F$2:$G$19,2,)</f>
        <v>11</v>
      </c>
      <c r="B2158" s="121" t="s">
        <v>963</v>
      </c>
      <c r="C2158" s="121">
        <f>VLOOKUP($B2158,References_1!$F$2:$H$19,3,)</f>
        <v>13</v>
      </c>
      <c r="D2158" s="122">
        <v>42534</v>
      </c>
      <c r="E2158" s="121" t="s">
        <v>964</v>
      </c>
      <c r="F2158" s="121">
        <v>23</v>
      </c>
      <c r="G2158" s="121" t="s">
        <v>598</v>
      </c>
      <c r="H2158" s="121">
        <v>2951</v>
      </c>
      <c r="I2158" s="121">
        <v>5.0000000000000001E-3</v>
      </c>
      <c r="J2158" s="128" t="s">
        <v>1590</v>
      </c>
      <c r="K2158" s="132">
        <v>5.0000000000000001E-3</v>
      </c>
      <c r="L2158" s="121" t="s">
        <v>107</v>
      </c>
      <c r="M2158" s="121" t="str">
        <f>VLOOKUP($H2158,References_1!$C$2:$D$827,2,)</f>
        <v>GP4</v>
      </c>
      <c r="N2158" s="121" t="e">
        <f>VLOOKUP($H2158,References_2!$D$2:'References_2'!$AQ$186,39,)</f>
        <v>#N/A</v>
      </c>
      <c r="O2158" s="121" t="str">
        <f t="shared" si="68"/>
        <v>µg</v>
      </c>
      <c r="P2158" s="138">
        <f>IF($O2158="mg",VLOOKUP($C2158,References_1!$H$2:$I$19,2,)*$K2158*0.0864,IF($O2158="µg",VLOOKUP($C2158,References_1!$H$2:$I$19,2,)*$K2158*86.4,""))</f>
        <v>7.128000000000001</v>
      </c>
      <c r="Q2158" s="132" t="str">
        <f t="shared" si="69"/>
        <v>mg/j</v>
      </c>
    </row>
    <row r="2159" spans="1:17" hidden="1" x14ac:dyDescent="0.2">
      <c r="A2159" s="121">
        <f>VLOOKUP($B2159,References_1!$F$2:$G$19,2,)</f>
        <v>12</v>
      </c>
      <c r="B2159" s="121">
        <v>6127975</v>
      </c>
      <c r="C2159" s="121">
        <f>VLOOKUP($B2159,References_1!$F$2:$H$19,3,)</f>
        <v>14</v>
      </c>
      <c r="D2159" s="122">
        <v>42534</v>
      </c>
      <c r="E2159" s="121" t="s">
        <v>984</v>
      </c>
      <c r="F2159" s="121">
        <v>23</v>
      </c>
      <c r="G2159" s="121" t="s">
        <v>598</v>
      </c>
      <c r="H2159" s="121">
        <v>2951</v>
      </c>
      <c r="I2159" s="121">
        <v>5.0000000000000001E-3</v>
      </c>
      <c r="J2159" s="128" t="s">
        <v>1590</v>
      </c>
      <c r="K2159" s="132">
        <v>5.0000000000000001E-3</v>
      </c>
      <c r="L2159" s="121" t="s">
        <v>107</v>
      </c>
      <c r="M2159" s="121" t="str">
        <f>VLOOKUP($H2159,References_1!$C$2:$D$827,2,)</f>
        <v>GP4</v>
      </c>
      <c r="N2159" s="121" t="e">
        <f>VLOOKUP($H2159,References_2!$D$2:'References_2'!$AQ$186,39,)</f>
        <v>#N/A</v>
      </c>
      <c r="O2159" s="121" t="str">
        <f t="shared" si="68"/>
        <v>µg</v>
      </c>
      <c r="P2159" s="138">
        <f>IF($O2159="mg",VLOOKUP($C2159,References_1!$H$2:$I$19,2,)*$K2159*0.0864,IF($O2159="µg",VLOOKUP($C2159,References_1!$H$2:$I$19,2,)*$K2159*86.4,""))</f>
        <v>32.469119999999997</v>
      </c>
      <c r="Q2159" s="132" t="str">
        <f t="shared" si="69"/>
        <v>mg/j</v>
      </c>
    </row>
    <row r="2160" spans="1:17" hidden="1" x14ac:dyDescent="0.2">
      <c r="A2160" s="121">
        <f>VLOOKUP($B2160,References_1!$F$2:$G$19,2,)</f>
        <v>4</v>
      </c>
      <c r="B2160" s="121">
        <v>6127935</v>
      </c>
      <c r="C2160" s="121">
        <f>VLOOKUP($B2160,References_1!$F$2:$H$19,3,)</f>
        <v>3</v>
      </c>
      <c r="D2160" s="122">
        <v>42534</v>
      </c>
      <c r="E2160" s="121" t="s">
        <v>104</v>
      </c>
      <c r="F2160" s="121">
        <v>23</v>
      </c>
      <c r="G2160" s="121" t="s">
        <v>599</v>
      </c>
      <c r="H2160" s="121">
        <v>1976</v>
      </c>
      <c r="I2160" s="121">
        <v>5.0000000000000001E-3</v>
      </c>
      <c r="J2160" s="128" t="s">
        <v>1590</v>
      </c>
      <c r="K2160" s="132">
        <v>5.0000000000000001E-3</v>
      </c>
      <c r="L2160" s="121" t="s">
        <v>107</v>
      </c>
      <c r="M2160" s="121" t="str">
        <f>VLOOKUP($H2160,References_1!$C$2:$D$827,2,)</f>
        <v>GP4</v>
      </c>
      <c r="N2160" s="121" t="e">
        <f>VLOOKUP($H2160,References_2!$D$2:'References_2'!$AQ$186,39,)</f>
        <v>#N/A</v>
      </c>
      <c r="O2160" s="121" t="str">
        <f t="shared" si="68"/>
        <v>µg</v>
      </c>
      <c r="P2160" s="138">
        <f>IF($O2160="mg",VLOOKUP($C2160,References_1!$H$2:$I$19,2,)*$K2160*0.0864,IF($O2160="µg",VLOOKUP($C2160,References_1!$H$2:$I$19,2,)*$K2160*86.4,""))</f>
        <v>2.6913600000000004</v>
      </c>
      <c r="Q2160" s="132" t="str">
        <f t="shared" si="69"/>
        <v>mg/j</v>
      </c>
    </row>
    <row r="2161" spans="1:17" hidden="1" x14ac:dyDescent="0.2">
      <c r="A2161" s="121">
        <f>VLOOKUP($B2161,References_1!$F$2:$G$19,2,)</f>
        <v>18</v>
      </c>
      <c r="B2161" s="121">
        <v>6127970</v>
      </c>
      <c r="C2161" s="121">
        <f>VLOOKUP($B2161,References_1!$F$2:$H$19,3,)</f>
        <v>9.5</v>
      </c>
      <c r="D2161" s="122">
        <v>42534</v>
      </c>
      <c r="E2161" s="121" t="s">
        <v>948</v>
      </c>
      <c r="F2161" s="121">
        <v>23</v>
      </c>
      <c r="G2161" s="121" t="s">
        <v>599</v>
      </c>
      <c r="H2161" s="121">
        <v>1976</v>
      </c>
      <c r="I2161" s="121">
        <v>5.0000000000000001E-3</v>
      </c>
      <c r="J2161" s="128" t="s">
        <v>1590</v>
      </c>
      <c r="K2161" s="132">
        <v>5.0000000000000001E-3</v>
      </c>
      <c r="L2161" s="121" t="s">
        <v>107</v>
      </c>
      <c r="M2161" s="121" t="str">
        <f>VLOOKUP($H2161,References_1!$C$2:$D$827,2,)</f>
        <v>GP4</v>
      </c>
      <c r="N2161" s="121" t="e">
        <f>VLOOKUP($H2161,References_2!$D$2:'References_2'!$AQ$186,39,)</f>
        <v>#N/A</v>
      </c>
      <c r="O2161" s="121" t="str">
        <f t="shared" si="68"/>
        <v>µg</v>
      </c>
      <c r="P2161" s="138">
        <f>IF($O2161="mg",VLOOKUP($C2161,References_1!$H$2:$I$19,2,)*$K2161*0.0864,IF($O2161="µg",VLOOKUP($C2161,References_1!$H$2:$I$19,2,)*$K2161*86.4,""))</f>
        <v>12.34656</v>
      </c>
      <c r="Q2161" s="132" t="str">
        <f t="shared" si="69"/>
        <v>mg/j</v>
      </c>
    </row>
    <row r="2162" spans="1:17" hidden="1" x14ac:dyDescent="0.2">
      <c r="A2162" s="121">
        <f>VLOOKUP($B2162,References_1!$F$2:$G$19,2,)</f>
        <v>14</v>
      </c>
      <c r="B2162" s="121">
        <v>6127985</v>
      </c>
      <c r="C2162" s="121">
        <f>VLOOKUP($B2162,References_1!$F$2:$H$19,3,)</f>
        <v>11</v>
      </c>
      <c r="D2162" s="122">
        <v>42534</v>
      </c>
      <c r="E2162" s="121" t="s">
        <v>977</v>
      </c>
      <c r="F2162" s="121">
        <v>23</v>
      </c>
      <c r="G2162" s="121" t="s">
        <v>599</v>
      </c>
      <c r="H2162" s="121">
        <v>1976</v>
      </c>
      <c r="I2162" s="121">
        <v>5.0000000000000001E-3</v>
      </c>
      <c r="J2162" s="128" t="s">
        <v>1590</v>
      </c>
      <c r="K2162" s="132">
        <v>5.0000000000000001E-3</v>
      </c>
      <c r="L2162" s="121" t="s">
        <v>107</v>
      </c>
      <c r="M2162" s="121" t="str">
        <f>VLOOKUP($H2162,References_1!$C$2:$D$827,2,)</f>
        <v>GP4</v>
      </c>
      <c r="N2162" s="121" t="e">
        <f>VLOOKUP($H2162,References_2!$D$2:'References_2'!$AQ$186,39,)</f>
        <v>#N/A</v>
      </c>
      <c r="O2162" s="121" t="str">
        <f t="shared" si="68"/>
        <v>µg</v>
      </c>
      <c r="P2162" s="138">
        <f>IF($O2162="mg",VLOOKUP($C2162,References_1!$H$2:$I$19,2,)*$K2162*0.0864,IF($O2162="µg",VLOOKUP($C2162,References_1!$H$2:$I$19,2,)*$K2162*86.4,""))</f>
        <v>13.30992</v>
      </c>
      <c r="Q2162" s="132" t="str">
        <f t="shared" si="69"/>
        <v>mg/j</v>
      </c>
    </row>
    <row r="2163" spans="1:17" hidden="1" x14ac:dyDescent="0.2">
      <c r="A2163" s="121">
        <f>VLOOKUP($B2163,References_1!$F$2:$G$19,2,)</f>
        <v>11</v>
      </c>
      <c r="B2163" s="121" t="s">
        <v>963</v>
      </c>
      <c r="C2163" s="121">
        <f>VLOOKUP($B2163,References_1!$F$2:$H$19,3,)</f>
        <v>13</v>
      </c>
      <c r="D2163" s="122">
        <v>42534</v>
      </c>
      <c r="E2163" s="121" t="s">
        <v>964</v>
      </c>
      <c r="F2163" s="121">
        <v>23</v>
      </c>
      <c r="G2163" s="121" t="s">
        <v>599</v>
      </c>
      <c r="H2163" s="121">
        <v>1976</v>
      </c>
      <c r="I2163" s="121">
        <v>5.0000000000000001E-3</v>
      </c>
      <c r="J2163" s="128" t="s">
        <v>1590</v>
      </c>
      <c r="K2163" s="132">
        <v>5.0000000000000001E-3</v>
      </c>
      <c r="L2163" s="121" t="s">
        <v>107</v>
      </c>
      <c r="M2163" s="121" t="str">
        <f>VLOOKUP($H2163,References_1!$C$2:$D$827,2,)</f>
        <v>GP4</v>
      </c>
      <c r="N2163" s="121" t="e">
        <f>VLOOKUP($H2163,References_2!$D$2:'References_2'!$AQ$186,39,)</f>
        <v>#N/A</v>
      </c>
      <c r="O2163" s="121" t="str">
        <f t="shared" si="68"/>
        <v>µg</v>
      </c>
      <c r="P2163" s="138">
        <f>IF($O2163="mg",VLOOKUP($C2163,References_1!$H$2:$I$19,2,)*$K2163*0.0864,IF($O2163="µg",VLOOKUP($C2163,References_1!$H$2:$I$19,2,)*$K2163*86.4,""))</f>
        <v>7.128000000000001</v>
      </c>
      <c r="Q2163" s="132" t="str">
        <f t="shared" si="69"/>
        <v>mg/j</v>
      </c>
    </row>
    <row r="2164" spans="1:17" hidden="1" x14ac:dyDescent="0.2">
      <c r="A2164" s="121">
        <f>VLOOKUP($B2164,References_1!$F$2:$G$19,2,)</f>
        <v>12</v>
      </c>
      <c r="B2164" s="121">
        <v>6127975</v>
      </c>
      <c r="C2164" s="121">
        <f>VLOOKUP($B2164,References_1!$F$2:$H$19,3,)</f>
        <v>14</v>
      </c>
      <c r="D2164" s="122">
        <v>42534</v>
      </c>
      <c r="E2164" s="121" t="s">
        <v>984</v>
      </c>
      <c r="F2164" s="121">
        <v>23</v>
      </c>
      <c r="G2164" s="121" t="s">
        <v>599</v>
      </c>
      <c r="H2164" s="121">
        <v>1976</v>
      </c>
      <c r="I2164" s="121">
        <v>5.0000000000000001E-3</v>
      </c>
      <c r="J2164" s="128" t="s">
        <v>1590</v>
      </c>
      <c r="K2164" s="132">
        <v>5.0000000000000001E-3</v>
      </c>
      <c r="L2164" s="121" t="s">
        <v>107</v>
      </c>
      <c r="M2164" s="121" t="str">
        <f>VLOOKUP($H2164,References_1!$C$2:$D$827,2,)</f>
        <v>GP4</v>
      </c>
      <c r="N2164" s="121" t="e">
        <f>VLOOKUP($H2164,References_2!$D$2:'References_2'!$AQ$186,39,)</f>
        <v>#N/A</v>
      </c>
      <c r="O2164" s="121" t="str">
        <f t="shared" si="68"/>
        <v>µg</v>
      </c>
      <c r="P2164" s="138">
        <f>IF($O2164="mg",VLOOKUP($C2164,References_1!$H$2:$I$19,2,)*$K2164*0.0864,IF($O2164="µg",VLOOKUP($C2164,References_1!$H$2:$I$19,2,)*$K2164*86.4,""))</f>
        <v>32.469119999999997</v>
      </c>
      <c r="Q2164" s="132" t="str">
        <f t="shared" si="69"/>
        <v>mg/j</v>
      </c>
    </row>
    <row r="2165" spans="1:17" hidden="1" x14ac:dyDescent="0.2">
      <c r="A2165" s="121">
        <f>VLOOKUP($B2165,References_1!$F$2:$G$19,2,)</f>
        <v>4</v>
      </c>
      <c r="B2165" s="121">
        <v>6127935</v>
      </c>
      <c r="C2165" s="121">
        <f>VLOOKUP($B2165,References_1!$F$2:$H$19,3,)</f>
        <v>3</v>
      </c>
      <c r="D2165" s="122">
        <v>42534</v>
      </c>
      <c r="E2165" s="121" t="s">
        <v>104</v>
      </c>
      <c r="F2165" s="121">
        <v>23</v>
      </c>
      <c r="G2165" s="121" t="s">
        <v>600</v>
      </c>
      <c r="H2165" s="121">
        <v>1207</v>
      </c>
      <c r="I2165" s="121">
        <v>5.0000000000000001E-3</v>
      </c>
      <c r="J2165" s="128" t="s">
        <v>1590</v>
      </c>
      <c r="K2165" s="132">
        <v>5.0000000000000001E-3</v>
      </c>
      <c r="L2165" s="121" t="s">
        <v>107</v>
      </c>
      <c r="M2165" s="121" t="str">
        <f>VLOOKUP($H2165,References_1!$C$2:$D$827,2,)</f>
        <v>GP4</v>
      </c>
      <c r="N2165" s="121" t="e">
        <f>VLOOKUP($H2165,References_2!$D$2:'References_2'!$AQ$186,39,)</f>
        <v>#N/A</v>
      </c>
      <c r="O2165" s="121" t="str">
        <f t="shared" si="68"/>
        <v>µg</v>
      </c>
      <c r="P2165" s="138">
        <f>IF($O2165="mg",VLOOKUP($C2165,References_1!$H$2:$I$19,2,)*$K2165*0.0864,IF($O2165="µg",VLOOKUP($C2165,References_1!$H$2:$I$19,2,)*$K2165*86.4,""))</f>
        <v>2.6913600000000004</v>
      </c>
      <c r="Q2165" s="132" t="str">
        <f t="shared" si="69"/>
        <v>mg/j</v>
      </c>
    </row>
    <row r="2166" spans="1:17" hidden="1" x14ac:dyDescent="0.2">
      <c r="A2166" s="121">
        <f>VLOOKUP($B2166,References_1!$F$2:$G$19,2,)</f>
        <v>18</v>
      </c>
      <c r="B2166" s="121">
        <v>6127970</v>
      </c>
      <c r="C2166" s="121">
        <f>VLOOKUP($B2166,References_1!$F$2:$H$19,3,)</f>
        <v>9.5</v>
      </c>
      <c r="D2166" s="122">
        <v>42534</v>
      </c>
      <c r="E2166" s="121" t="s">
        <v>948</v>
      </c>
      <c r="F2166" s="121">
        <v>23</v>
      </c>
      <c r="G2166" s="121" t="s">
        <v>600</v>
      </c>
      <c r="H2166" s="121">
        <v>1207</v>
      </c>
      <c r="I2166" s="121">
        <v>5.0000000000000001E-3</v>
      </c>
      <c r="J2166" s="128" t="s">
        <v>1590</v>
      </c>
      <c r="K2166" s="132">
        <v>5.0000000000000001E-3</v>
      </c>
      <c r="L2166" s="121" t="s">
        <v>107</v>
      </c>
      <c r="M2166" s="121" t="str">
        <f>VLOOKUP($H2166,References_1!$C$2:$D$827,2,)</f>
        <v>GP4</v>
      </c>
      <c r="N2166" s="121" t="e">
        <f>VLOOKUP($H2166,References_2!$D$2:'References_2'!$AQ$186,39,)</f>
        <v>#N/A</v>
      </c>
      <c r="O2166" s="121" t="str">
        <f t="shared" si="68"/>
        <v>µg</v>
      </c>
      <c r="P2166" s="138">
        <f>IF($O2166="mg",VLOOKUP($C2166,References_1!$H$2:$I$19,2,)*$K2166*0.0864,IF($O2166="µg",VLOOKUP($C2166,References_1!$H$2:$I$19,2,)*$K2166*86.4,""))</f>
        <v>12.34656</v>
      </c>
      <c r="Q2166" s="132" t="str">
        <f t="shared" si="69"/>
        <v>mg/j</v>
      </c>
    </row>
    <row r="2167" spans="1:17" hidden="1" x14ac:dyDescent="0.2">
      <c r="A2167" s="121">
        <f>VLOOKUP($B2167,References_1!$F$2:$G$19,2,)</f>
        <v>14</v>
      </c>
      <c r="B2167" s="121">
        <v>6127985</v>
      </c>
      <c r="C2167" s="121">
        <f>VLOOKUP($B2167,References_1!$F$2:$H$19,3,)</f>
        <v>11</v>
      </c>
      <c r="D2167" s="122">
        <v>42534</v>
      </c>
      <c r="E2167" s="121" t="s">
        <v>977</v>
      </c>
      <c r="F2167" s="121">
        <v>23</v>
      </c>
      <c r="G2167" s="121" t="s">
        <v>600</v>
      </c>
      <c r="H2167" s="121">
        <v>1207</v>
      </c>
      <c r="I2167" s="121">
        <v>5.0000000000000001E-3</v>
      </c>
      <c r="J2167" s="128" t="s">
        <v>1590</v>
      </c>
      <c r="K2167" s="132">
        <v>5.0000000000000001E-3</v>
      </c>
      <c r="L2167" s="121" t="s">
        <v>107</v>
      </c>
      <c r="M2167" s="121" t="str">
        <f>VLOOKUP($H2167,References_1!$C$2:$D$827,2,)</f>
        <v>GP4</v>
      </c>
      <c r="N2167" s="121" t="e">
        <f>VLOOKUP($H2167,References_2!$D$2:'References_2'!$AQ$186,39,)</f>
        <v>#N/A</v>
      </c>
      <c r="O2167" s="121" t="str">
        <f t="shared" si="68"/>
        <v>µg</v>
      </c>
      <c r="P2167" s="138">
        <f>IF($O2167="mg",VLOOKUP($C2167,References_1!$H$2:$I$19,2,)*$K2167*0.0864,IF($O2167="µg",VLOOKUP($C2167,References_1!$H$2:$I$19,2,)*$K2167*86.4,""))</f>
        <v>13.30992</v>
      </c>
      <c r="Q2167" s="132" t="str">
        <f t="shared" si="69"/>
        <v>mg/j</v>
      </c>
    </row>
    <row r="2168" spans="1:17" hidden="1" x14ac:dyDescent="0.2">
      <c r="A2168" s="121">
        <f>VLOOKUP($B2168,References_1!$F$2:$G$19,2,)</f>
        <v>11</v>
      </c>
      <c r="B2168" s="121" t="s">
        <v>963</v>
      </c>
      <c r="C2168" s="121">
        <f>VLOOKUP($B2168,References_1!$F$2:$H$19,3,)</f>
        <v>13</v>
      </c>
      <c r="D2168" s="122">
        <v>42534</v>
      </c>
      <c r="E2168" s="121" t="s">
        <v>964</v>
      </c>
      <c r="F2168" s="121">
        <v>23</v>
      </c>
      <c r="G2168" s="121" t="s">
        <v>600</v>
      </c>
      <c r="H2168" s="121">
        <v>1207</v>
      </c>
      <c r="I2168" s="121">
        <v>5.0000000000000001E-3</v>
      </c>
      <c r="J2168" s="128" t="s">
        <v>1590</v>
      </c>
      <c r="K2168" s="132">
        <v>5.0000000000000001E-3</v>
      </c>
      <c r="L2168" s="121" t="s">
        <v>107</v>
      </c>
      <c r="M2168" s="121" t="str">
        <f>VLOOKUP($H2168,References_1!$C$2:$D$827,2,)</f>
        <v>GP4</v>
      </c>
      <c r="N2168" s="121" t="e">
        <f>VLOOKUP($H2168,References_2!$D$2:'References_2'!$AQ$186,39,)</f>
        <v>#N/A</v>
      </c>
      <c r="O2168" s="121" t="str">
        <f t="shared" si="68"/>
        <v>µg</v>
      </c>
      <c r="P2168" s="138">
        <f>IF($O2168="mg",VLOOKUP($C2168,References_1!$H$2:$I$19,2,)*$K2168*0.0864,IF($O2168="µg",VLOOKUP($C2168,References_1!$H$2:$I$19,2,)*$K2168*86.4,""))</f>
        <v>7.128000000000001</v>
      </c>
      <c r="Q2168" s="132" t="str">
        <f t="shared" si="69"/>
        <v>mg/j</v>
      </c>
    </row>
    <row r="2169" spans="1:17" hidden="1" x14ac:dyDescent="0.2">
      <c r="A2169" s="121">
        <f>VLOOKUP($B2169,References_1!$F$2:$G$19,2,)</f>
        <v>12</v>
      </c>
      <c r="B2169" s="121">
        <v>6127975</v>
      </c>
      <c r="C2169" s="121">
        <f>VLOOKUP($B2169,References_1!$F$2:$H$19,3,)</f>
        <v>14</v>
      </c>
      <c r="D2169" s="122">
        <v>42534</v>
      </c>
      <c r="E2169" s="121" t="s">
        <v>984</v>
      </c>
      <c r="F2169" s="121">
        <v>23</v>
      </c>
      <c r="G2169" s="121" t="s">
        <v>600</v>
      </c>
      <c r="H2169" s="121">
        <v>1207</v>
      </c>
      <c r="I2169" s="121">
        <v>5.0000000000000001E-3</v>
      </c>
      <c r="J2169" s="128" t="s">
        <v>1590</v>
      </c>
      <c r="K2169" s="132">
        <v>5.0000000000000001E-3</v>
      </c>
      <c r="L2169" s="121" t="s">
        <v>107</v>
      </c>
      <c r="M2169" s="121" t="str">
        <f>VLOOKUP($H2169,References_1!$C$2:$D$827,2,)</f>
        <v>GP4</v>
      </c>
      <c r="N2169" s="121" t="e">
        <f>VLOOKUP($H2169,References_2!$D$2:'References_2'!$AQ$186,39,)</f>
        <v>#N/A</v>
      </c>
      <c r="O2169" s="121" t="str">
        <f t="shared" si="68"/>
        <v>µg</v>
      </c>
      <c r="P2169" s="138">
        <f>IF($O2169="mg",VLOOKUP($C2169,References_1!$H$2:$I$19,2,)*$K2169*0.0864,IF($O2169="µg",VLOOKUP($C2169,References_1!$H$2:$I$19,2,)*$K2169*86.4,""))</f>
        <v>32.469119999999997</v>
      </c>
      <c r="Q2169" s="132" t="str">
        <f t="shared" si="69"/>
        <v>mg/j</v>
      </c>
    </row>
    <row r="2170" spans="1:17" hidden="1" x14ac:dyDescent="0.2">
      <c r="A2170" s="121">
        <f>VLOOKUP($B2170,References_1!$F$2:$G$19,2,)</f>
        <v>4</v>
      </c>
      <c r="B2170" s="121">
        <v>6127935</v>
      </c>
      <c r="C2170" s="121">
        <f>VLOOKUP($B2170,References_1!$F$2:$H$19,3,)</f>
        <v>3</v>
      </c>
      <c r="D2170" s="122">
        <v>42534</v>
      </c>
      <c r="E2170" s="121" t="s">
        <v>104</v>
      </c>
      <c r="F2170" s="121">
        <v>23</v>
      </c>
      <c r="G2170" s="121" t="s">
        <v>601</v>
      </c>
      <c r="H2170" s="121">
        <v>1829</v>
      </c>
      <c r="I2170" s="121">
        <v>5.0000000000000001E-3</v>
      </c>
      <c r="J2170" s="128" t="s">
        <v>1590</v>
      </c>
      <c r="K2170" s="132">
        <v>5.0000000000000001E-3</v>
      </c>
      <c r="L2170" s="121" t="s">
        <v>107</v>
      </c>
      <c r="M2170" s="121" t="str">
        <f>VLOOKUP($H2170,References_1!$C$2:$D$827,2,)</f>
        <v>GP4</v>
      </c>
      <c r="N2170" s="121" t="e">
        <f>VLOOKUP($H2170,References_2!$D$2:'References_2'!$AQ$186,39,)</f>
        <v>#N/A</v>
      </c>
      <c r="O2170" s="121" t="str">
        <f t="shared" si="68"/>
        <v>µg</v>
      </c>
      <c r="P2170" s="138">
        <f>IF($O2170="mg",VLOOKUP($C2170,References_1!$H$2:$I$19,2,)*$K2170*0.0864,IF($O2170="µg",VLOOKUP($C2170,References_1!$H$2:$I$19,2,)*$K2170*86.4,""))</f>
        <v>2.6913600000000004</v>
      </c>
      <c r="Q2170" s="132" t="str">
        <f t="shared" si="69"/>
        <v>mg/j</v>
      </c>
    </row>
    <row r="2171" spans="1:17" hidden="1" x14ac:dyDescent="0.2">
      <c r="A2171" s="121">
        <f>VLOOKUP($B2171,References_1!$F$2:$G$19,2,)</f>
        <v>18</v>
      </c>
      <c r="B2171" s="121">
        <v>6127970</v>
      </c>
      <c r="C2171" s="121">
        <f>VLOOKUP($B2171,References_1!$F$2:$H$19,3,)</f>
        <v>9.5</v>
      </c>
      <c r="D2171" s="122">
        <v>42534</v>
      </c>
      <c r="E2171" s="121" t="s">
        <v>948</v>
      </c>
      <c r="F2171" s="121">
        <v>23</v>
      </c>
      <c r="G2171" s="121" t="s">
        <v>601</v>
      </c>
      <c r="H2171" s="121">
        <v>1829</v>
      </c>
      <c r="I2171" s="121">
        <v>5.0000000000000001E-3</v>
      </c>
      <c r="J2171" s="128" t="s">
        <v>1590</v>
      </c>
      <c r="K2171" s="132">
        <v>5.0000000000000001E-3</v>
      </c>
      <c r="L2171" s="121" t="s">
        <v>107</v>
      </c>
      <c r="M2171" s="121" t="str">
        <f>VLOOKUP($H2171,References_1!$C$2:$D$827,2,)</f>
        <v>GP4</v>
      </c>
      <c r="N2171" s="121" t="e">
        <f>VLOOKUP($H2171,References_2!$D$2:'References_2'!$AQ$186,39,)</f>
        <v>#N/A</v>
      </c>
      <c r="O2171" s="121" t="str">
        <f t="shared" si="68"/>
        <v>µg</v>
      </c>
      <c r="P2171" s="138">
        <f>IF($O2171="mg",VLOOKUP($C2171,References_1!$H$2:$I$19,2,)*$K2171*0.0864,IF($O2171="µg",VLOOKUP($C2171,References_1!$H$2:$I$19,2,)*$K2171*86.4,""))</f>
        <v>12.34656</v>
      </c>
      <c r="Q2171" s="132" t="str">
        <f t="shared" si="69"/>
        <v>mg/j</v>
      </c>
    </row>
    <row r="2172" spans="1:17" hidden="1" x14ac:dyDescent="0.2">
      <c r="A2172" s="121">
        <f>VLOOKUP($B2172,References_1!$F$2:$G$19,2,)</f>
        <v>14</v>
      </c>
      <c r="B2172" s="121">
        <v>6127985</v>
      </c>
      <c r="C2172" s="121">
        <f>VLOOKUP($B2172,References_1!$F$2:$H$19,3,)</f>
        <v>11</v>
      </c>
      <c r="D2172" s="122">
        <v>42534</v>
      </c>
      <c r="E2172" s="121" t="s">
        <v>977</v>
      </c>
      <c r="F2172" s="121">
        <v>23</v>
      </c>
      <c r="G2172" s="121" t="s">
        <v>601</v>
      </c>
      <c r="H2172" s="121">
        <v>1829</v>
      </c>
      <c r="I2172" s="121">
        <v>5.0000000000000001E-3</v>
      </c>
      <c r="J2172" s="128" t="s">
        <v>1590</v>
      </c>
      <c r="K2172" s="132">
        <v>5.0000000000000001E-3</v>
      </c>
      <c r="L2172" s="121" t="s">
        <v>107</v>
      </c>
      <c r="M2172" s="121" t="str">
        <f>VLOOKUP($H2172,References_1!$C$2:$D$827,2,)</f>
        <v>GP4</v>
      </c>
      <c r="N2172" s="121" t="e">
        <f>VLOOKUP($H2172,References_2!$D$2:'References_2'!$AQ$186,39,)</f>
        <v>#N/A</v>
      </c>
      <c r="O2172" s="121" t="str">
        <f t="shared" si="68"/>
        <v>µg</v>
      </c>
      <c r="P2172" s="138">
        <f>IF($O2172="mg",VLOOKUP($C2172,References_1!$H$2:$I$19,2,)*$K2172*0.0864,IF($O2172="µg",VLOOKUP($C2172,References_1!$H$2:$I$19,2,)*$K2172*86.4,""))</f>
        <v>13.30992</v>
      </c>
      <c r="Q2172" s="132" t="str">
        <f t="shared" si="69"/>
        <v>mg/j</v>
      </c>
    </row>
    <row r="2173" spans="1:17" hidden="1" x14ac:dyDescent="0.2">
      <c r="A2173" s="121">
        <f>VLOOKUP($B2173,References_1!$F$2:$G$19,2,)</f>
        <v>11</v>
      </c>
      <c r="B2173" s="121" t="s">
        <v>963</v>
      </c>
      <c r="C2173" s="121">
        <f>VLOOKUP($B2173,References_1!$F$2:$H$19,3,)</f>
        <v>13</v>
      </c>
      <c r="D2173" s="122">
        <v>42534</v>
      </c>
      <c r="E2173" s="121" t="s">
        <v>964</v>
      </c>
      <c r="F2173" s="121">
        <v>23</v>
      </c>
      <c r="G2173" s="121" t="s">
        <v>601</v>
      </c>
      <c r="H2173" s="121">
        <v>1829</v>
      </c>
      <c r="I2173" s="121">
        <v>5.0000000000000001E-3</v>
      </c>
      <c r="J2173" s="128" t="s">
        <v>1590</v>
      </c>
      <c r="K2173" s="132">
        <v>5.0000000000000001E-3</v>
      </c>
      <c r="L2173" s="121" t="s">
        <v>107</v>
      </c>
      <c r="M2173" s="121" t="str">
        <f>VLOOKUP($H2173,References_1!$C$2:$D$827,2,)</f>
        <v>GP4</v>
      </c>
      <c r="N2173" s="121" t="e">
        <f>VLOOKUP($H2173,References_2!$D$2:'References_2'!$AQ$186,39,)</f>
        <v>#N/A</v>
      </c>
      <c r="O2173" s="121" t="str">
        <f t="shared" si="68"/>
        <v>µg</v>
      </c>
      <c r="P2173" s="138">
        <f>IF($O2173="mg",VLOOKUP($C2173,References_1!$H$2:$I$19,2,)*$K2173*0.0864,IF($O2173="µg",VLOOKUP($C2173,References_1!$H$2:$I$19,2,)*$K2173*86.4,""))</f>
        <v>7.128000000000001</v>
      </c>
      <c r="Q2173" s="132" t="str">
        <f t="shared" si="69"/>
        <v>mg/j</v>
      </c>
    </row>
    <row r="2174" spans="1:17" hidden="1" x14ac:dyDescent="0.2">
      <c r="A2174" s="121">
        <f>VLOOKUP($B2174,References_1!$F$2:$G$19,2,)</f>
        <v>12</v>
      </c>
      <c r="B2174" s="121">
        <v>6127975</v>
      </c>
      <c r="C2174" s="121">
        <f>VLOOKUP($B2174,References_1!$F$2:$H$19,3,)</f>
        <v>14</v>
      </c>
      <c r="D2174" s="122">
        <v>42534</v>
      </c>
      <c r="E2174" s="121" t="s">
        <v>984</v>
      </c>
      <c r="F2174" s="121">
        <v>23</v>
      </c>
      <c r="G2174" s="121" t="s">
        <v>601</v>
      </c>
      <c r="H2174" s="121">
        <v>1829</v>
      </c>
      <c r="I2174" s="121">
        <v>5.0000000000000001E-3</v>
      </c>
      <c r="J2174" s="128" t="s">
        <v>1590</v>
      </c>
      <c r="K2174" s="132">
        <v>5.0000000000000001E-3</v>
      </c>
      <c r="L2174" s="121" t="s">
        <v>107</v>
      </c>
      <c r="M2174" s="121" t="str">
        <f>VLOOKUP($H2174,References_1!$C$2:$D$827,2,)</f>
        <v>GP4</v>
      </c>
      <c r="N2174" s="121" t="e">
        <f>VLOOKUP($H2174,References_2!$D$2:'References_2'!$AQ$186,39,)</f>
        <v>#N/A</v>
      </c>
      <c r="O2174" s="121" t="str">
        <f t="shared" si="68"/>
        <v>µg</v>
      </c>
      <c r="P2174" s="138">
        <f>IF($O2174="mg",VLOOKUP($C2174,References_1!$H$2:$I$19,2,)*$K2174*0.0864,IF($O2174="µg",VLOOKUP($C2174,References_1!$H$2:$I$19,2,)*$K2174*86.4,""))</f>
        <v>32.469119999999997</v>
      </c>
      <c r="Q2174" s="132" t="str">
        <f t="shared" si="69"/>
        <v>mg/j</v>
      </c>
    </row>
    <row r="2175" spans="1:17" hidden="1" x14ac:dyDescent="0.2">
      <c r="A2175" s="121">
        <f>VLOOKUP($B2175,References_1!$F$2:$G$19,2,)</f>
        <v>4</v>
      </c>
      <c r="B2175" s="121">
        <v>6127935</v>
      </c>
      <c r="C2175" s="121">
        <f>VLOOKUP($B2175,References_1!$F$2:$H$19,3,)</f>
        <v>3</v>
      </c>
      <c r="D2175" s="122">
        <v>42534</v>
      </c>
      <c r="E2175" s="121" t="s">
        <v>104</v>
      </c>
      <c r="F2175" s="121">
        <v>23</v>
      </c>
      <c r="G2175" s="121" t="s">
        <v>602</v>
      </c>
      <c r="H2175" s="121">
        <v>5781</v>
      </c>
      <c r="I2175" s="121">
        <v>5.0000000000000001E-3</v>
      </c>
      <c r="J2175" s="128" t="s">
        <v>1590</v>
      </c>
      <c r="K2175" s="132">
        <v>5.0000000000000001E-3</v>
      </c>
      <c r="L2175" s="121" t="s">
        <v>107</v>
      </c>
      <c r="M2175" s="121" t="str">
        <f>VLOOKUP($H2175,References_1!$C$2:$D$827,2,)</f>
        <v>GP4</v>
      </c>
      <c r="N2175" s="121" t="e">
        <f>VLOOKUP($H2175,References_2!$D$2:'References_2'!$AQ$186,39,)</f>
        <v>#N/A</v>
      </c>
      <c r="O2175" s="121" t="str">
        <f t="shared" si="68"/>
        <v>µg</v>
      </c>
      <c r="P2175" s="138">
        <f>IF($O2175="mg",VLOOKUP($C2175,References_1!$H$2:$I$19,2,)*$K2175*0.0864,IF($O2175="µg",VLOOKUP($C2175,References_1!$H$2:$I$19,2,)*$K2175*86.4,""))</f>
        <v>2.6913600000000004</v>
      </c>
      <c r="Q2175" s="132" t="str">
        <f t="shared" si="69"/>
        <v>mg/j</v>
      </c>
    </row>
    <row r="2176" spans="1:17" hidden="1" x14ac:dyDescent="0.2">
      <c r="A2176" s="121">
        <f>VLOOKUP($B2176,References_1!$F$2:$G$19,2,)</f>
        <v>18</v>
      </c>
      <c r="B2176" s="121">
        <v>6127970</v>
      </c>
      <c r="C2176" s="121">
        <f>VLOOKUP($B2176,References_1!$F$2:$H$19,3,)</f>
        <v>9.5</v>
      </c>
      <c r="D2176" s="122">
        <v>42534</v>
      </c>
      <c r="E2176" s="121" t="s">
        <v>948</v>
      </c>
      <c r="F2176" s="121">
        <v>23</v>
      </c>
      <c r="G2176" s="121" t="s">
        <v>602</v>
      </c>
      <c r="H2176" s="121">
        <v>5781</v>
      </c>
      <c r="I2176" s="121">
        <v>5.0000000000000001E-3</v>
      </c>
      <c r="J2176" s="128" t="s">
        <v>1590</v>
      </c>
      <c r="K2176" s="132">
        <v>5.0000000000000001E-3</v>
      </c>
      <c r="L2176" s="121" t="s">
        <v>107</v>
      </c>
      <c r="M2176" s="121" t="str">
        <f>VLOOKUP($H2176,References_1!$C$2:$D$827,2,)</f>
        <v>GP4</v>
      </c>
      <c r="N2176" s="121" t="e">
        <f>VLOOKUP($H2176,References_2!$D$2:'References_2'!$AQ$186,39,)</f>
        <v>#N/A</v>
      </c>
      <c r="O2176" s="121" t="str">
        <f t="shared" si="68"/>
        <v>µg</v>
      </c>
      <c r="P2176" s="138">
        <f>IF($O2176="mg",VLOOKUP($C2176,References_1!$H$2:$I$19,2,)*$K2176*0.0864,IF($O2176="µg",VLOOKUP($C2176,References_1!$H$2:$I$19,2,)*$K2176*86.4,""))</f>
        <v>12.34656</v>
      </c>
      <c r="Q2176" s="132" t="str">
        <f t="shared" si="69"/>
        <v>mg/j</v>
      </c>
    </row>
    <row r="2177" spans="1:17" hidden="1" x14ac:dyDescent="0.2">
      <c r="A2177" s="121">
        <f>VLOOKUP($B2177,References_1!$F$2:$G$19,2,)</f>
        <v>14</v>
      </c>
      <c r="B2177" s="121">
        <v>6127985</v>
      </c>
      <c r="C2177" s="121">
        <f>VLOOKUP($B2177,References_1!$F$2:$H$19,3,)</f>
        <v>11</v>
      </c>
      <c r="D2177" s="122">
        <v>42534</v>
      </c>
      <c r="E2177" s="121" t="s">
        <v>977</v>
      </c>
      <c r="F2177" s="121">
        <v>23</v>
      </c>
      <c r="G2177" s="121" t="s">
        <v>602</v>
      </c>
      <c r="H2177" s="121">
        <v>5781</v>
      </c>
      <c r="I2177" s="121">
        <v>5.0000000000000001E-3</v>
      </c>
      <c r="J2177" s="128" t="s">
        <v>1590</v>
      </c>
      <c r="K2177" s="132">
        <v>5.0000000000000001E-3</v>
      </c>
      <c r="L2177" s="121" t="s">
        <v>107</v>
      </c>
      <c r="M2177" s="121" t="str">
        <f>VLOOKUP($H2177,References_1!$C$2:$D$827,2,)</f>
        <v>GP4</v>
      </c>
      <c r="N2177" s="121" t="e">
        <f>VLOOKUP($H2177,References_2!$D$2:'References_2'!$AQ$186,39,)</f>
        <v>#N/A</v>
      </c>
      <c r="O2177" s="121" t="str">
        <f t="shared" si="68"/>
        <v>µg</v>
      </c>
      <c r="P2177" s="138">
        <f>IF($O2177="mg",VLOOKUP($C2177,References_1!$H$2:$I$19,2,)*$K2177*0.0864,IF($O2177="µg",VLOOKUP($C2177,References_1!$H$2:$I$19,2,)*$K2177*86.4,""))</f>
        <v>13.30992</v>
      </c>
      <c r="Q2177" s="132" t="str">
        <f t="shared" si="69"/>
        <v>mg/j</v>
      </c>
    </row>
    <row r="2178" spans="1:17" hidden="1" x14ac:dyDescent="0.2">
      <c r="A2178" s="121">
        <f>VLOOKUP($B2178,References_1!$F$2:$G$19,2,)</f>
        <v>11</v>
      </c>
      <c r="B2178" s="121" t="s">
        <v>963</v>
      </c>
      <c r="C2178" s="121">
        <f>VLOOKUP($B2178,References_1!$F$2:$H$19,3,)</f>
        <v>13</v>
      </c>
      <c r="D2178" s="122">
        <v>42534</v>
      </c>
      <c r="E2178" s="121" t="s">
        <v>964</v>
      </c>
      <c r="F2178" s="121">
        <v>23</v>
      </c>
      <c r="G2178" s="121" t="s">
        <v>602</v>
      </c>
      <c r="H2178" s="121">
        <v>5781</v>
      </c>
      <c r="I2178" s="121">
        <v>5.0000000000000001E-3</v>
      </c>
      <c r="J2178" s="128" t="s">
        <v>1590</v>
      </c>
      <c r="K2178" s="132">
        <v>5.0000000000000001E-3</v>
      </c>
      <c r="L2178" s="121" t="s">
        <v>107</v>
      </c>
      <c r="M2178" s="121" t="str">
        <f>VLOOKUP($H2178,References_1!$C$2:$D$827,2,)</f>
        <v>GP4</v>
      </c>
      <c r="N2178" s="121" t="e">
        <f>VLOOKUP($H2178,References_2!$D$2:'References_2'!$AQ$186,39,)</f>
        <v>#N/A</v>
      </c>
      <c r="O2178" s="121" t="str">
        <f t="shared" si="68"/>
        <v>µg</v>
      </c>
      <c r="P2178" s="138">
        <f>IF($O2178="mg",VLOOKUP($C2178,References_1!$H$2:$I$19,2,)*$K2178*0.0864,IF($O2178="µg",VLOOKUP($C2178,References_1!$H$2:$I$19,2,)*$K2178*86.4,""))</f>
        <v>7.128000000000001</v>
      </c>
      <c r="Q2178" s="132" t="str">
        <f t="shared" si="69"/>
        <v>mg/j</v>
      </c>
    </row>
    <row r="2179" spans="1:17" hidden="1" x14ac:dyDescent="0.2">
      <c r="A2179" s="121">
        <f>VLOOKUP($B2179,References_1!$F$2:$G$19,2,)</f>
        <v>12</v>
      </c>
      <c r="B2179" s="121">
        <v>6127975</v>
      </c>
      <c r="C2179" s="121">
        <f>VLOOKUP($B2179,References_1!$F$2:$H$19,3,)</f>
        <v>14</v>
      </c>
      <c r="D2179" s="122">
        <v>42534</v>
      </c>
      <c r="E2179" s="121" t="s">
        <v>984</v>
      </c>
      <c r="F2179" s="121">
        <v>23</v>
      </c>
      <c r="G2179" s="121" t="s">
        <v>602</v>
      </c>
      <c r="H2179" s="121">
        <v>5781</v>
      </c>
      <c r="I2179" s="121">
        <v>5.0000000000000001E-3</v>
      </c>
      <c r="J2179" s="128" t="s">
        <v>1590</v>
      </c>
      <c r="K2179" s="132">
        <v>5.0000000000000001E-3</v>
      </c>
      <c r="L2179" s="121" t="s">
        <v>107</v>
      </c>
      <c r="M2179" s="121" t="str">
        <f>VLOOKUP($H2179,References_1!$C$2:$D$827,2,)</f>
        <v>GP4</v>
      </c>
      <c r="N2179" s="121" t="e">
        <f>VLOOKUP($H2179,References_2!$D$2:'References_2'!$AQ$186,39,)</f>
        <v>#N/A</v>
      </c>
      <c r="O2179" s="121" t="str">
        <f t="shared" si="68"/>
        <v>µg</v>
      </c>
      <c r="P2179" s="138">
        <f>IF($O2179="mg",VLOOKUP($C2179,References_1!$H$2:$I$19,2,)*$K2179*0.0864,IF($O2179="µg",VLOOKUP($C2179,References_1!$H$2:$I$19,2,)*$K2179*86.4,""))</f>
        <v>32.469119999999997</v>
      </c>
      <c r="Q2179" s="132" t="str">
        <f t="shared" si="69"/>
        <v>mg/j</v>
      </c>
    </row>
    <row r="2180" spans="1:17" hidden="1" x14ac:dyDescent="0.2">
      <c r="A2180" s="121">
        <f>VLOOKUP($B2180,References_1!$F$2:$G$19,2,)</f>
        <v>4</v>
      </c>
      <c r="B2180" s="121">
        <v>6127935</v>
      </c>
      <c r="C2180" s="121">
        <f>VLOOKUP($B2180,References_1!$F$2:$H$19,3,)</f>
        <v>3</v>
      </c>
      <c r="D2180" s="122">
        <v>42534</v>
      </c>
      <c r="E2180" s="121" t="s">
        <v>104</v>
      </c>
      <c r="F2180" s="121">
        <v>23</v>
      </c>
      <c r="G2180" s="121" t="s">
        <v>603</v>
      </c>
      <c r="H2180" s="121">
        <v>1633</v>
      </c>
      <c r="I2180" s="121">
        <v>0.5</v>
      </c>
      <c r="J2180" s="128" t="s">
        <v>1590</v>
      </c>
      <c r="K2180" s="132">
        <v>0.5</v>
      </c>
      <c r="L2180" s="121" t="s">
        <v>107</v>
      </c>
      <c r="M2180" s="121" t="str">
        <f>VLOOKUP($H2180,References_1!$C$2:$D$827,2,)</f>
        <v>GP5</v>
      </c>
      <c r="N2180" s="121">
        <f>VLOOKUP($H2180,References_2!$D$2:'References_2'!$AQ$186,39,)</f>
        <v>22</v>
      </c>
      <c r="O2180" s="121" t="str">
        <f t="shared" si="68"/>
        <v>µg</v>
      </c>
      <c r="P2180" s="138">
        <f>IF($O2180="mg",VLOOKUP($C2180,References_1!$H$2:$I$19,2,)*$K2180*0.0864,IF($O2180="µg",VLOOKUP($C2180,References_1!$H$2:$I$19,2,)*$K2180*86.4,""))</f>
        <v>269.13600000000002</v>
      </c>
      <c r="Q2180" s="132" t="str">
        <f t="shared" si="69"/>
        <v>mg/j</v>
      </c>
    </row>
    <row r="2181" spans="1:17" hidden="1" x14ac:dyDescent="0.2">
      <c r="A2181" s="121">
        <f>VLOOKUP($B2181,References_1!$F$2:$G$19,2,)</f>
        <v>18</v>
      </c>
      <c r="B2181" s="121">
        <v>6127970</v>
      </c>
      <c r="C2181" s="121">
        <f>VLOOKUP($B2181,References_1!$F$2:$H$19,3,)</f>
        <v>9.5</v>
      </c>
      <c r="D2181" s="122">
        <v>42534</v>
      </c>
      <c r="E2181" s="121" t="s">
        <v>948</v>
      </c>
      <c r="F2181" s="121">
        <v>23</v>
      </c>
      <c r="G2181" s="121" t="s">
        <v>603</v>
      </c>
      <c r="H2181" s="121">
        <v>1633</v>
      </c>
      <c r="I2181" s="121">
        <v>0.5</v>
      </c>
      <c r="J2181" s="128" t="s">
        <v>1590</v>
      </c>
      <c r="K2181" s="132">
        <v>0.5</v>
      </c>
      <c r="L2181" s="121" t="s">
        <v>107</v>
      </c>
      <c r="M2181" s="121" t="str">
        <f>VLOOKUP($H2181,References_1!$C$2:$D$827,2,)</f>
        <v>GP5</v>
      </c>
      <c r="N2181" s="121">
        <f>VLOOKUP($H2181,References_2!$D$2:'References_2'!$AQ$186,39,)</f>
        <v>22</v>
      </c>
      <c r="O2181" s="121" t="str">
        <f t="shared" si="68"/>
        <v>µg</v>
      </c>
      <c r="P2181" s="138">
        <f>IF($O2181="mg",VLOOKUP($C2181,References_1!$H$2:$I$19,2,)*$K2181*0.0864,IF($O2181="µg",VLOOKUP($C2181,References_1!$H$2:$I$19,2,)*$K2181*86.4,""))</f>
        <v>1234.6559999999999</v>
      </c>
      <c r="Q2181" s="132" t="str">
        <f t="shared" si="69"/>
        <v>mg/j</v>
      </c>
    </row>
    <row r="2182" spans="1:17" hidden="1" x14ac:dyDescent="0.2">
      <c r="A2182" s="121">
        <f>VLOOKUP($B2182,References_1!$F$2:$G$19,2,)</f>
        <v>14</v>
      </c>
      <c r="B2182" s="121">
        <v>6127985</v>
      </c>
      <c r="C2182" s="121">
        <f>VLOOKUP($B2182,References_1!$F$2:$H$19,3,)</f>
        <v>11</v>
      </c>
      <c r="D2182" s="122">
        <v>42534</v>
      </c>
      <c r="E2182" s="121" t="s">
        <v>977</v>
      </c>
      <c r="F2182" s="121">
        <v>23</v>
      </c>
      <c r="G2182" s="121" t="s">
        <v>603</v>
      </c>
      <c r="H2182" s="121">
        <v>1633</v>
      </c>
      <c r="I2182" s="121">
        <v>0.5</v>
      </c>
      <c r="J2182" s="128" t="s">
        <v>1590</v>
      </c>
      <c r="K2182" s="132">
        <v>0.5</v>
      </c>
      <c r="L2182" s="121" t="s">
        <v>107</v>
      </c>
      <c r="M2182" s="121" t="str">
        <f>VLOOKUP($H2182,References_1!$C$2:$D$827,2,)</f>
        <v>GP5</v>
      </c>
      <c r="N2182" s="121">
        <f>VLOOKUP($H2182,References_2!$D$2:'References_2'!$AQ$186,39,)</f>
        <v>22</v>
      </c>
      <c r="O2182" s="121" t="str">
        <f t="shared" si="68"/>
        <v>µg</v>
      </c>
      <c r="P2182" s="138">
        <f>IF($O2182="mg",VLOOKUP($C2182,References_1!$H$2:$I$19,2,)*$K2182*0.0864,IF($O2182="µg",VLOOKUP($C2182,References_1!$H$2:$I$19,2,)*$K2182*86.4,""))</f>
        <v>1330.992</v>
      </c>
      <c r="Q2182" s="132" t="str">
        <f t="shared" si="69"/>
        <v>mg/j</v>
      </c>
    </row>
    <row r="2183" spans="1:17" hidden="1" x14ac:dyDescent="0.2">
      <c r="A2183" s="121">
        <f>VLOOKUP($B2183,References_1!$F$2:$G$19,2,)</f>
        <v>11</v>
      </c>
      <c r="B2183" s="121" t="s">
        <v>963</v>
      </c>
      <c r="C2183" s="121">
        <f>VLOOKUP($B2183,References_1!$F$2:$H$19,3,)</f>
        <v>13</v>
      </c>
      <c r="D2183" s="122">
        <v>42534</v>
      </c>
      <c r="E2183" s="121" t="s">
        <v>964</v>
      </c>
      <c r="F2183" s="121">
        <v>23</v>
      </c>
      <c r="G2183" s="121" t="s">
        <v>603</v>
      </c>
      <c r="H2183" s="121">
        <v>1633</v>
      </c>
      <c r="I2183" s="121">
        <v>0.5</v>
      </c>
      <c r="J2183" s="128" t="s">
        <v>1590</v>
      </c>
      <c r="K2183" s="132">
        <v>0.5</v>
      </c>
      <c r="L2183" s="121" t="s">
        <v>107</v>
      </c>
      <c r="M2183" s="121" t="str">
        <f>VLOOKUP($H2183,References_1!$C$2:$D$827,2,)</f>
        <v>GP5</v>
      </c>
      <c r="N2183" s="121">
        <f>VLOOKUP($H2183,References_2!$D$2:'References_2'!$AQ$186,39,)</f>
        <v>22</v>
      </c>
      <c r="O2183" s="121" t="str">
        <f t="shared" si="68"/>
        <v>µg</v>
      </c>
      <c r="P2183" s="138">
        <f>IF($O2183="mg",VLOOKUP($C2183,References_1!$H$2:$I$19,2,)*$K2183*0.0864,IF($O2183="µg",VLOOKUP($C2183,References_1!$H$2:$I$19,2,)*$K2183*86.4,""))</f>
        <v>712.80000000000007</v>
      </c>
      <c r="Q2183" s="132" t="str">
        <f t="shared" si="69"/>
        <v>mg/j</v>
      </c>
    </row>
    <row r="2184" spans="1:17" hidden="1" x14ac:dyDescent="0.2">
      <c r="A2184" s="121">
        <f>VLOOKUP($B2184,References_1!$F$2:$G$19,2,)</f>
        <v>12</v>
      </c>
      <c r="B2184" s="121">
        <v>6127975</v>
      </c>
      <c r="C2184" s="121">
        <f>VLOOKUP($B2184,References_1!$F$2:$H$19,3,)</f>
        <v>14</v>
      </c>
      <c r="D2184" s="122">
        <v>42534</v>
      </c>
      <c r="E2184" s="121" t="s">
        <v>984</v>
      </c>
      <c r="F2184" s="121">
        <v>23</v>
      </c>
      <c r="G2184" s="121" t="s">
        <v>603</v>
      </c>
      <c r="H2184" s="121">
        <v>1633</v>
      </c>
      <c r="I2184" s="121">
        <v>0.5</v>
      </c>
      <c r="J2184" s="128" t="s">
        <v>1590</v>
      </c>
      <c r="K2184" s="132">
        <v>0.5</v>
      </c>
      <c r="L2184" s="121" t="s">
        <v>107</v>
      </c>
      <c r="M2184" s="121" t="str">
        <f>VLOOKUP($H2184,References_1!$C$2:$D$827,2,)</f>
        <v>GP5</v>
      </c>
      <c r="N2184" s="121">
        <f>VLOOKUP($H2184,References_2!$D$2:'References_2'!$AQ$186,39,)</f>
        <v>22</v>
      </c>
      <c r="O2184" s="121" t="str">
        <f t="shared" si="68"/>
        <v>µg</v>
      </c>
      <c r="P2184" s="138">
        <f>IF($O2184="mg",VLOOKUP($C2184,References_1!$H$2:$I$19,2,)*$K2184*0.0864,IF($O2184="µg",VLOOKUP($C2184,References_1!$H$2:$I$19,2,)*$K2184*86.4,""))</f>
        <v>3246.9120000000003</v>
      </c>
      <c r="Q2184" s="132" t="str">
        <f t="shared" si="69"/>
        <v>mg/j</v>
      </c>
    </row>
    <row r="2185" spans="1:17" hidden="1" x14ac:dyDescent="0.2">
      <c r="A2185" s="121">
        <f>VLOOKUP($B2185,References_1!$F$2:$G$19,2,)</f>
        <v>4</v>
      </c>
      <c r="B2185" s="121">
        <v>6127935</v>
      </c>
      <c r="C2185" s="121">
        <f>VLOOKUP($B2185,References_1!$F$2:$H$19,3,)</f>
        <v>3</v>
      </c>
      <c r="D2185" s="122">
        <v>42534</v>
      </c>
      <c r="E2185" s="121" t="s">
        <v>104</v>
      </c>
      <c r="F2185" s="121">
        <v>23</v>
      </c>
      <c r="G2185" s="121" t="s">
        <v>604</v>
      </c>
      <c r="H2185" s="121">
        <v>1208</v>
      </c>
      <c r="I2185" s="121">
        <v>5.0000000000000001E-3</v>
      </c>
      <c r="J2185" s="128" t="s">
        <v>1590</v>
      </c>
      <c r="K2185" s="132">
        <v>5.0000000000000001E-3</v>
      </c>
      <c r="L2185" s="121" t="s">
        <v>107</v>
      </c>
      <c r="M2185" s="121" t="str">
        <f>VLOOKUP($H2185,References_1!$C$2:$D$827,2,)</f>
        <v>GP4</v>
      </c>
      <c r="N2185" s="121">
        <f>VLOOKUP($H2185,References_2!$D$2:'References_2'!$AQ$186,39,)</f>
        <v>0.3</v>
      </c>
      <c r="O2185" s="121" t="str">
        <f t="shared" si="68"/>
        <v>µg</v>
      </c>
      <c r="P2185" s="138">
        <f>IF($O2185="mg",VLOOKUP($C2185,References_1!$H$2:$I$19,2,)*$K2185*0.0864,IF($O2185="µg",VLOOKUP($C2185,References_1!$H$2:$I$19,2,)*$K2185*86.4,""))</f>
        <v>2.6913600000000004</v>
      </c>
      <c r="Q2185" s="132" t="str">
        <f t="shared" si="69"/>
        <v>mg/j</v>
      </c>
    </row>
    <row r="2186" spans="1:17" hidden="1" x14ac:dyDescent="0.2">
      <c r="A2186" s="121">
        <f>VLOOKUP($B2186,References_1!$F$2:$G$19,2,)</f>
        <v>18</v>
      </c>
      <c r="B2186" s="121">
        <v>6127970</v>
      </c>
      <c r="C2186" s="121">
        <f>VLOOKUP($B2186,References_1!$F$2:$H$19,3,)</f>
        <v>9.5</v>
      </c>
      <c r="D2186" s="122">
        <v>42534</v>
      </c>
      <c r="E2186" s="121" t="s">
        <v>948</v>
      </c>
      <c r="F2186" s="121">
        <v>23</v>
      </c>
      <c r="G2186" s="121" t="s">
        <v>604</v>
      </c>
      <c r="H2186" s="121">
        <v>1208</v>
      </c>
      <c r="I2186" s="121">
        <v>5.0000000000000001E-3</v>
      </c>
      <c r="J2186" s="128" t="s">
        <v>1590</v>
      </c>
      <c r="K2186" s="132">
        <v>5.0000000000000001E-3</v>
      </c>
      <c r="L2186" s="121" t="s">
        <v>107</v>
      </c>
      <c r="M2186" s="121" t="str">
        <f>VLOOKUP($H2186,References_1!$C$2:$D$827,2,)</f>
        <v>GP4</v>
      </c>
      <c r="N2186" s="121">
        <f>VLOOKUP($H2186,References_2!$D$2:'References_2'!$AQ$186,39,)</f>
        <v>0.3</v>
      </c>
      <c r="O2186" s="121" t="str">
        <f t="shared" si="68"/>
        <v>µg</v>
      </c>
      <c r="P2186" s="138">
        <f>IF($O2186="mg",VLOOKUP($C2186,References_1!$H$2:$I$19,2,)*$K2186*0.0864,IF($O2186="µg",VLOOKUP($C2186,References_1!$H$2:$I$19,2,)*$K2186*86.4,""))</f>
        <v>12.34656</v>
      </c>
      <c r="Q2186" s="132" t="str">
        <f t="shared" si="69"/>
        <v>mg/j</v>
      </c>
    </row>
    <row r="2187" spans="1:17" hidden="1" x14ac:dyDescent="0.2">
      <c r="A2187" s="121">
        <f>VLOOKUP($B2187,References_1!$F$2:$G$19,2,)</f>
        <v>14</v>
      </c>
      <c r="B2187" s="121">
        <v>6127985</v>
      </c>
      <c r="C2187" s="121">
        <f>VLOOKUP($B2187,References_1!$F$2:$H$19,3,)</f>
        <v>11</v>
      </c>
      <c r="D2187" s="122">
        <v>42534</v>
      </c>
      <c r="E2187" s="121" t="s">
        <v>977</v>
      </c>
      <c r="F2187" s="121">
        <v>23</v>
      </c>
      <c r="G2187" s="121" t="s">
        <v>604</v>
      </c>
      <c r="H2187" s="121">
        <v>1208</v>
      </c>
      <c r="I2187" s="121">
        <v>5.0000000000000001E-3</v>
      </c>
      <c r="J2187" s="128" t="s">
        <v>1590</v>
      </c>
      <c r="K2187" s="132">
        <v>5.0000000000000001E-3</v>
      </c>
      <c r="L2187" s="121" t="s">
        <v>107</v>
      </c>
      <c r="M2187" s="121" t="str">
        <f>VLOOKUP($H2187,References_1!$C$2:$D$827,2,)</f>
        <v>GP4</v>
      </c>
      <c r="N2187" s="121">
        <f>VLOOKUP($H2187,References_2!$D$2:'References_2'!$AQ$186,39,)</f>
        <v>0.3</v>
      </c>
      <c r="O2187" s="121" t="str">
        <f t="shared" si="68"/>
        <v>µg</v>
      </c>
      <c r="P2187" s="138">
        <f>IF($O2187="mg",VLOOKUP($C2187,References_1!$H$2:$I$19,2,)*$K2187*0.0864,IF($O2187="µg",VLOOKUP($C2187,References_1!$H$2:$I$19,2,)*$K2187*86.4,""))</f>
        <v>13.30992</v>
      </c>
      <c r="Q2187" s="132" t="str">
        <f t="shared" si="69"/>
        <v>mg/j</v>
      </c>
    </row>
    <row r="2188" spans="1:17" hidden="1" x14ac:dyDescent="0.2">
      <c r="A2188" s="120">
        <f>VLOOKUP($B2188,References_1!$F$2:$G$19,2,)</f>
        <v>11</v>
      </c>
      <c r="B2188" s="120" t="s">
        <v>963</v>
      </c>
      <c r="C2188" s="121">
        <f>VLOOKUP($B2188,References_1!$F$2:$H$19,3,)</f>
        <v>13</v>
      </c>
      <c r="D2188" s="122">
        <v>42534</v>
      </c>
      <c r="E2188" s="121" t="s">
        <v>964</v>
      </c>
      <c r="F2188" s="121">
        <v>23</v>
      </c>
      <c r="G2188" s="121" t="s">
        <v>604</v>
      </c>
      <c r="H2188" s="121">
        <v>1208</v>
      </c>
      <c r="I2188" s="121">
        <v>5.0000000000000001E-3</v>
      </c>
      <c r="J2188" s="128"/>
      <c r="K2188" s="132">
        <v>2.5000000000000001E-2</v>
      </c>
      <c r="L2188" s="121" t="s">
        <v>107</v>
      </c>
      <c r="M2188" s="121" t="str">
        <f>VLOOKUP($H2188,References_1!$C$2:$D$827,2,)</f>
        <v>GP4</v>
      </c>
      <c r="N2188" s="121">
        <f>VLOOKUP($H2188,References_2!$D$2:'References_2'!$AQ$186,39,)</f>
        <v>0.3</v>
      </c>
      <c r="O2188" s="121" t="str">
        <f t="shared" si="68"/>
        <v>µg</v>
      </c>
      <c r="P2188" s="141">
        <f>IF($O2188="mg",VLOOKUP($C2188,References_1!$H$2:$I$19,2,)*$K2188*0.0864,IF($O2188="µg",VLOOKUP($C2188,References_1!$H$2:$I$19,2,)*$K2188*86.4,""))</f>
        <v>35.640000000000008</v>
      </c>
      <c r="Q2188" s="132" t="str">
        <f t="shared" si="69"/>
        <v>mg/j</v>
      </c>
    </row>
    <row r="2189" spans="1:17" hidden="1" x14ac:dyDescent="0.2">
      <c r="A2189" s="123">
        <f>VLOOKUP($B2189,References_1!$F$2:$G$19,2,)</f>
        <v>12</v>
      </c>
      <c r="B2189" s="123">
        <v>6127975</v>
      </c>
      <c r="C2189" s="121">
        <f>VLOOKUP($B2189,References_1!$F$2:$H$19,3,)</f>
        <v>14</v>
      </c>
      <c r="D2189" s="122">
        <v>42534</v>
      </c>
      <c r="E2189" s="121" t="s">
        <v>984</v>
      </c>
      <c r="F2189" s="121">
        <v>23</v>
      </c>
      <c r="G2189" s="121" t="s">
        <v>604</v>
      </c>
      <c r="H2189" s="121">
        <v>1208</v>
      </c>
      <c r="I2189" s="121">
        <v>5.0000000000000001E-3</v>
      </c>
      <c r="J2189" s="128"/>
      <c r="K2189" s="132">
        <v>0.01</v>
      </c>
      <c r="L2189" s="121" t="s">
        <v>107</v>
      </c>
      <c r="M2189" s="121" t="str">
        <f>VLOOKUP($H2189,References_1!$C$2:$D$827,2,)</f>
        <v>GP4</v>
      </c>
      <c r="N2189" s="121">
        <f>VLOOKUP($H2189,References_2!$D$2:'References_2'!$AQ$186,39,)</f>
        <v>0.3</v>
      </c>
      <c r="O2189" s="121" t="str">
        <f t="shared" si="68"/>
        <v>µg</v>
      </c>
      <c r="P2189" s="138">
        <f>IF($O2189="mg",VLOOKUP($C2189,References_1!$H$2:$I$19,2,)*$K2189*0.0864,IF($O2189="µg",VLOOKUP($C2189,References_1!$H$2:$I$19,2,)*$K2189*86.4,""))</f>
        <v>64.938239999999993</v>
      </c>
      <c r="Q2189" s="132" t="str">
        <f t="shared" si="69"/>
        <v>mg/j</v>
      </c>
    </row>
    <row r="2190" spans="1:17" hidden="1" x14ac:dyDescent="0.2">
      <c r="A2190" s="121">
        <f>VLOOKUP($B2190,References_1!$F$2:$G$19,2,)</f>
        <v>4</v>
      </c>
      <c r="B2190" s="121">
        <v>6127935</v>
      </c>
      <c r="C2190" s="121">
        <f>VLOOKUP($B2190,References_1!$F$2:$H$19,3,)</f>
        <v>3</v>
      </c>
      <c r="D2190" s="122">
        <v>42534</v>
      </c>
      <c r="E2190" s="121" t="s">
        <v>104</v>
      </c>
      <c r="F2190" s="121">
        <v>23</v>
      </c>
      <c r="G2190" s="121" t="s">
        <v>663</v>
      </c>
      <c r="H2190" s="121">
        <v>2722</v>
      </c>
      <c r="I2190" s="121">
        <v>2</v>
      </c>
      <c r="J2190" s="128" t="s">
        <v>1590</v>
      </c>
      <c r="K2190" s="132">
        <v>2</v>
      </c>
      <c r="L2190" s="121" t="s">
        <v>107</v>
      </c>
      <c r="M2190" s="121" t="str">
        <f>VLOOKUP($H2190,References_1!$C$2:$D$827,2,)</f>
        <v>GP4</v>
      </c>
      <c r="N2190" s="121" t="e">
        <f>VLOOKUP($H2190,References_2!$D$2:'References_2'!$AQ$186,39,)</f>
        <v>#N/A</v>
      </c>
      <c r="O2190" s="121" t="str">
        <f t="shared" si="68"/>
        <v>µg</v>
      </c>
      <c r="P2190" s="138">
        <f>IF($O2190="mg",VLOOKUP($C2190,References_1!$H$2:$I$19,2,)*$K2190*0.0864,IF($O2190="µg",VLOOKUP($C2190,References_1!$H$2:$I$19,2,)*$K2190*86.4,""))</f>
        <v>1076.5440000000001</v>
      </c>
      <c r="Q2190" s="132" t="str">
        <f t="shared" si="69"/>
        <v>mg/j</v>
      </c>
    </row>
    <row r="2191" spans="1:17" hidden="1" x14ac:dyDescent="0.2">
      <c r="A2191" s="121">
        <f>VLOOKUP($B2191,References_1!$F$2:$G$19,2,)</f>
        <v>18</v>
      </c>
      <c r="B2191" s="121">
        <v>6127970</v>
      </c>
      <c r="C2191" s="121">
        <f>VLOOKUP($B2191,References_1!$F$2:$H$19,3,)</f>
        <v>9.5</v>
      </c>
      <c r="D2191" s="122">
        <v>42534</v>
      </c>
      <c r="E2191" s="121" t="s">
        <v>948</v>
      </c>
      <c r="F2191" s="121">
        <v>23</v>
      </c>
      <c r="G2191" s="121" t="s">
        <v>663</v>
      </c>
      <c r="H2191" s="121">
        <v>2722</v>
      </c>
      <c r="I2191" s="121">
        <v>2</v>
      </c>
      <c r="J2191" s="128" t="s">
        <v>1590</v>
      </c>
      <c r="K2191" s="132">
        <v>2</v>
      </c>
      <c r="L2191" s="121" t="s">
        <v>107</v>
      </c>
      <c r="M2191" s="121" t="str">
        <f>VLOOKUP($H2191,References_1!$C$2:$D$827,2,)</f>
        <v>GP4</v>
      </c>
      <c r="N2191" s="121" t="e">
        <f>VLOOKUP($H2191,References_2!$D$2:'References_2'!$AQ$186,39,)</f>
        <v>#N/A</v>
      </c>
      <c r="O2191" s="121" t="str">
        <f t="shared" si="68"/>
        <v>µg</v>
      </c>
      <c r="P2191" s="138">
        <f>IF($O2191="mg",VLOOKUP($C2191,References_1!$H$2:$I$19,2,)*$K2191*0.0864,IF($O2191="µg",VLOOKUP($C2191,References_1!$H$2:$I$19,2,)*$K2191*86.4,""))</f>
        <v>4938.6239999999998</v>
      </c>
      <c r="Q2191" s="132" t="str">
        <f t="shared" si="69"/>
        <v>mg/j</v>
      </c>
    </row>
    <row r="2192" spans="1:17" hidden="1" x14ac:dyDescent="0.2">
      <c r="A2192" s="121">
        <f>VLOOKUP($B2192,References_1!$F$2:$G$19,2,)</f>
        <v>14</v>
      </c>
      <c r="B2192" s="121">
        <v>6127985</v>
      </c>
      <c r="C2192" s="121">
        <f>VLOOKUP($B2192,References_1!$F$2:$H$19,3,)</f>
        <v>11</v>
      </c>
      <c r="D2192" s="122">
        <v>42534</v>
      </c>
      <c r="E2192" s="121" t="s">
        <v>977</v>
      </c>
      <c r="F2192" s="121">
        <v>23</v>
      </c>
      <c r="G2192" s="121" t="s">
        <v>663</v>
      </c>
      <c r="H2192" s="121">
        <v>2722</v>
      </c>
      <c r="I2192" s="121">
        <v>2</v>
      </c>
      <c r="J2192" s="128" t="s">
        <v>1590</v>
      </c>
      <c r="K2192" s="132">
        <v>2</v>
      </c>
      <c r="L2192" s="121" t="s">
        <v>107</v>
      </c>
      <c r="M2192" s="121" t="str">
        <f>VLOOKUP($H2192,References_1!$C$2:$D$827,2,)</f>
        <v>GP4</v>
      </c>
      <c r="N2192" s="121" t="e">
        <f>VLOOKUP($H2192,References_2!$D$2:'References_2'!$AQ$186,39,)</f>
        <v>#N/A</v>
      </c>
      <c r="O2192" s="121" t="str">
        <f t="shared" si="68"/>
        <v>µg</v>
      </c>
      <c r="P2192" s="138">
        <f>IF($O2192="mg",VLOOKUP($C2192,References_1!$H$2:$I$19,2,)*$K2192*0.0864,IF($O2192="µg",VLOOKUP($C2192,References_1!$H$2:$I$19,2,)*$K2192*86.4,""))</f>
        <v>5323.9679999999998</v>
      </c>
      <c r="Q2192" s="132" t="str">
        <f t="shared" si="69"/>
        <v>mg/j</v>
      </c>
    </row>
    <row r="2193" spans="1:17" hidden="1" x14ac:dyDescent="0.2">
      <c r="A2193" s="121">
        <f>VLOOKUP($B2193,References_1!$F$2:$G$19,2,)</f>
        <v>11</v>
      </c>
      <c r="B2193" s="121" t="s">
        <v>963</v>
      </c>
      <c r="C2193" s="121">
        <f>VLOOKUP($B2193,References_1!$F$2:$H$19,3,)</f>
        <v>13</v>
      </c>
      <c r="D2193" s="122">
        <v>42534</v>
      </c>
      <c r="E2193" s="121" t="s">
        <v>964</v>
      </c>
      <c r="F2193" s="121">
        <v>23</v>
      </c>
      <c r="G2193" s="121" t="s">
        <v>663</v>
      </c>
      <c r="H2193" s="121">
        <v>2722</v>
      </c>
      <c r="I2193" s="121">
        <v>2</v>
      </c>
      <c r="J2193" s="128" t="s">
        <v>1590</v>
      </c>
      <c r="K2193" s="132">
        <v>2</v>
      </c>
      <c r="L2193" s="121" t="s">
        <v>107</v>
      </c>
      <c r="M2193" s="121" t="str">
        <f>VLOOKUP($H2193,References_1!$C$2:$D$827,2,)</f>
        <v>GP4</v>
      </c>
      <c r="N2193" s="121" t="e">
        <f>VLOOKUP($H2193,References_2!$D$2:'References_2'!$AQ$186,39,)</f>
        <v>#N/A</v>
      </c>
      <c r="O2193" s="121" t="str">
        <f t="shared" si="68"/>
        <v>µg</v>
      </c>
      <c r="P2193" s="138">
        <f>IF($O2193="mg",VLOOKUP($C2193,References_1!$H$2:$I$19,2,)*$K2193*0.0864,IF($O2193="µg",VLOOKUP($C2193,References_1!$H$2:$I$19,2,)*$K2193*86.4,""))</f>
        <v>2851.2000000000003</v>
      </c>
      <c r="Q2193" s="132" t="str">
        <f t="shared" si="69"/>
        <v>mg/j</v>
      </c>
    </row>
    <row r="2194" spans="1:17" hidden="1" x14ac:dyDescent="0.2">
      <c r="A2194" s="121">
        <f>VLOOKUP($B2194,References_1!$F$2:$G$19,2,)</f>
        <v>12</v>
      </c>
      <c r="B2194" s="121">
        <v>6127975</v>
      </c>
      <c r="C2194" s="121">
        <f>VLOOKUP($B2194,References_1!$F$2:$H$19,3,)</f>
        <v>14</v>
      </c>
      <c r="D2194" s="122">
        <v>42534</v>
      </c>
      <c r="E2194" s="121" t="s">
        <v>984</v>
      </c>
      <c r="F2194" s="121">
        <v>23</v>
      </c>
      <c r="G2194" s="121" t="s">
        <v>663</v>
      </c>
      <c r="H2194" s="121">
        <v>2722</v>
      </c>
      <c r="I2194" s="121">
        <v>2</v>
      </c>
      <c r="J2194" s="128" t="s">
        <v>1590</v>
      </c>
      <c r="K2194" s="132">
        <v>2</v>
      </c>
      <c r="L2194" s="121" t="s">
        <v>107</v>
      </c>
      <c r="M2194" s="121" t="str">
        <f>VLOOKUP($H2194,References_1!$C$2:$D$827,2,)</f>
        <v>GP4</v>
      </c>
      <c r="N2194" s="121" t="e">
        <f>VLOOKUP($H2194,References_2!$D$2:'References_2'!$AQ$186,39,)</f>
        <v>#N/A</v>
      </c>
      <c r="O2194" s="121" t="str">
        <f t="shared" si="68"/>
        <v>µg</v>
      </c>
      <c r="P2194" s="138">
        <f>IF($O2194="mg",VLOOKUP($C2194,References_1!$H$2:$I$19,2,)*$K2194*0.0864,IF($O2194="µg",VLOOKUP($C2194,References_1!$H$2:$I$19,2,)*$K2194*86.4,""))</f>
        <v>12987.648000000001</v>
      </c>
      <c r="Q2194" s="132" t="str">
        <f t="shared" si="69"/>
        <v>mg/j</v>
      </c>
    </row>
    <row r="2195" spans="1:17" hidden="1" x14ac:dyDescent="0.2">
      <c r="A2195" s="121">
        <f>VLOOKUP($B2195,References_1!$F$2:$G$19,2,)</f>
        <v>4</v>
      </c>
      <c r="B2195" s="121">
        <v>6127935</v>
      </c>
      <c r="C2195" s="121">
        <f>VLOOKUP($B2195,References_1!$F$2:$H$19,3,)</f>
        <v>3</v>
      </c>
      <c r="D2195" s="122">
        <v>42534</v>
      </c>
      <c r="E2195" s="121" t="s">
        <v>104</v>
      </c>
      <c r="F2195" s="121">
        <v>23</v>
      </c>
      <c r="G2195" s="121" t="s">
        <v>605</v>
      </c>
      <c r="H2195" s="121">
        <v>1672</v>
      </c>
      <c r="I2195" s="121">
        <v>5.0000000000000001E-3</v>
      </c>
      <c r="J2195" s="128" t="s">
        <v>1590</v>
      </c>
      <c r="K2195" s="132">
        <v>5.0000000000000001E-3</v>
      </c>
      <c r="L2195" s="121" t="s">
        <v>107</v>
      </c>
      <c r="M2195" s="121" t="str">
        <f>VLOOKUP($H2195,References_1!$C$2:$D$827,2,)</f>
        <v>GP4</v>
      </c>
      <c r="N2195" s="121" t="e">
        <f>VLOOKUP($H2195,References_2!$D$2:'References_2'!$AQ$186,39,)</f>
        <v>#N/A</v>
      </c>
      <c r="O2195" s="121" t="str">
        <f t="shared" si="68"/>
        <v>µg</v>
      </c>
      <c r="P2195" s="138">
        <f>IF($O2195="mg",VLOOKUP($C2195,References_1!$H$2:$I$19,2,)*$K2195*0.0864,IF($O2195="µg",VLOOKUP($C2195,References_1!$H$2:$I$19,2,)*$K2195*86.4,""))</f>
        <v>2.6913600000000004</v>
      </c>
      <c r="Q2195" s="132" t="str">
        <f t="shared" si="69"/>
        <v>mg/j</v>
      </c>
    </row>
    <row r="2196" spans="1:17" hidden="1" x14ac:dyDescent="0.2">
      <c r="A2196" s="121">
        <f>VLOOKUP($B2196,References_1!$F$2:$G$19,2,)</f>
        <v>18</v>
      </c>
      <c r="B2196" s="121">
        <v>6127970</v>
      </c>
      <c r="C2196" s="121">
        <f>VLOOKUP($B2196,References_1!$F$2:$H$19,3,)</f>
        <v>9.5</v>
      </c>
      <c r="D2196" s="122">
        <v>42534</v>
      </c>
      <c r="E2196" s="121" t="s">
        <v>948</v>
      </c>
      <c r="F2196" s="121">
        <v>23</v>
      </c>
      <c r="G2196" s="121" t="s">
        <v>605</v>
      </c>
      <c r="H2196" s="121">
        <v>1672</v>
      </c>
      <c r="I2196" s="121">
        <v>5.0000000000000001E-3</v>
      </c>
      <c r="J2196" s="128" t="s">
        <v>1590</v>
      </c>
      <c r="K2196" s="132">
        <v>5.0000000000000001E-3</v>
      </c>
      <c r="L2196" s="121" t="s">
        <v>107</v>
      </c>
      <c r="M2196" s="121" t="str">
        <f>VLOOKUP($H2196,References_1!$C$2:$D$827,2,)</f>
        <v>GP4</v>
      </c>
      <c r="N2196" s="121" t="e">
        <f>VLOOKUP($H2196,References_2!$D$2:'References_2'!$AQ$186,39,)</f>
        <v>#N/A</v>
      </c>
      <c r="O2196" s="121" t="str">
        <f t="shared" si="68"/>
        <v>µg</v>
      </c>
      <c r="P2196" s="138">
        <f>IF($O2196="mg",VLOOKUP($C2196,References_1!$H$2:$I$19,2,)*$K2196*0.0864,IF($O2196="µg",VLOOKUP($C2196,References_1!$H$2:$I$19,2,)*$K2196*86.4,""))</f>
        <v>12.34656</v>
      </c>
      <c r="Q2196" s="132" t="str">
        <f t="shared" si="69"/>
        <v>mg/j</v>
      </c>
    </row>
    <row r="2197" spans="1:17" hidden="1" x14ac:dyDescent="0.2">
      <c r="A2197" s="121">
        <f>VLOOKUP($B2197,References_1!$F$2:$G$19,2,)</f>
        <v>14</v>
      </c>
      <c r="B2197" s="121">
        <v>6127985</v>
      </c>
      <c r="C2197" s="121">
        <f>VLOOKUP($B2197,References_1!$F$2:$H$19,3,)</f>
        <v>11</v>
      </c>
      <c r="D2197" s="122">
        <v>42534</v>
      </c>
      <c r="E2197" s="121" t="s">
        <v>977</v>
      </c>
      <c r="F2197" s="121">
        <v>23</v>
      </c>
      <c r="G2197" s="121" t="s">
        <v>605</v>
      </c>
      <c r="H2197" s="121">
        <v>1672</v>
      </c>
      <c r="I2197" s="121">
        <v>5.0000000000000001E-3</v>
      </c>
      <c r="J2197" s="128" t="s">
        <v>1590</v>
      </c>
      <c r="K2197" s="132">
        <v>5.0000000000000001E-3</v>
      </c>
      <c r="L2197" s="121" t="s">
        <v>107</v>
      </c>
      <c r="M2197" s="121" t="str">
        <f>VLOOKUP($H2197,References_1!$C$2:$D$827,2,)</f>
        <v>GP4</v>
      </c>
      <c r="N2197" s="121" t="e">
        <f>VLOOKUP($H2197,References_2!$D$2:'References_2'!$AQ$186,39,)</f>
        <v>#N/A</v>
      </c>
      <c r="O2197" s="121" t="str">
        <f t="shared" si="68"/>
        <v>µg</v>
      </c>
      <c r="P2197" s="138">
        <f>IF($O2197="mg",VLOOKUP($C2197,References_1!$H$2:$I$19,2,)*$K2197*0.0864,IF($O2197="µg",VLOOKUP($C2197,References_1!$H$2:$I$19,2,)*$K2197*86.4,""))</f>
        <v>13.30992</v>
      </c>
      <c r="Q2197" s="132" t="str">
        <f t="shared" si="69"/>
        <v>mg/j</v>
      </c>
    </row>
    <row r="2198" spans="1:17" hidden="1" x14ac:dyDescent="0.2">
      <c r="A2198" s="121">
        <f>VLOOKUP($B2198,References_1!$F$2:$G$19,2,)</f>
        <v>11</v>
      </c>
      <c r="B2198" s="121" t="s">
        <v>963</v>
      </c>
      <c r="C2198" s="121">
        <f>VLOOKUP($B2198,References_1!$F$2:$H$19,3,)</f>
        <v>13</v>
      </c>
      <c r="D2198" s="122">
        <v>42534</v>
      </c>
      <c r="E2198" s="121" t="s">
        <v>964</v>
      </c>
      <c r="F2198" s="121">
        <v>23</v>
      </c>
      <c r="G2198" s="121" t="s">
        <v>605</v>
      </c>
      <c r="H2198" s="121">
        <v>1672</v>
      </c>
      <c r="I2198" s="121">
        <v>5.0000000000000001E-3</v>
      </c>
      <c r="J2198" s="128" t="s">
        <v>1590</v>
      </c>
      <c r="K2198" s="132">
        <v>5.0000000000000001E-3</v>
      </c>
      <c r="L2198" s="121" t="s">
        <v>107</v>
      </c>
      <c r="M2198" s="121" t="str">
        <f>VLOOKUP($H2198,References_1!$C$2:$D$827,2,)</f>
        <v>GP4</v>
      </c>
      <c r="N2198" s="121" t="e">
        <f>VLOOKUP($H2198,References_2!$D$2:'References_2'!$AQ$186,39,)</f>
        <v>#N/A</v>
      </c>
      <c r="O2198" s="121" t="str">
        <f t="shared" si="68"/>
        <v>µg</v>
      </c>
      <c r="P2198" s="138">
        <f>IF($O2198="mg",VLOOKUP($C2198,References_1!$H$2:$I$19,2,)*$K2198*0.0864,IF($O2198="µg",VLOOKUP($C2198,References_1!$H$2:$I$19,2,)*$K2198*86.4,""))</f>
        <v>7.128000000000001</v>
      </c>
      <c r="Q2198" s="132" t="str">
        <f t="shared" si="69"/>
        <v>mg/j</v>
      </c>
    </row>
    <row r="2199" spans="1:17" hidden="1" x14ac:dyDescent="0.2">
      <c r="A2199" s="121">
        <f>VLOOKUP($B2199,References_1!$F$2:$G$19,2,)</f>
        <v>12</v>
      </c>
      <c r="B2199" s="121">
        <v>6127975</v>
      </c>
      <c r="C2199" s="121">
        <f>VLOOKUP($B2199,References_1!$F$2:$H$19,3,)</f>
        <v>14</v>
      </c>
      <c r="D2199" s="122">
        <v>42534</v>
      </c>
      <c r="E2199" s="121" t="s">
        <v>984</v>
      </c>
      <c r="F2199" s="121">
        <v>23</v>
      </c>
      <c r="G2199" s="121" t="s">
        <v>605</v>
      </c>
      <c r="H2199" s="121">
        <v>1672</v>
      </c>
      <c r="I2199" s="121">
        <v>5.0000000000000001E-3</v>
      </c>
      <c r="J2199" s="128" t="s">
        <v>1590</v>
      </c>
      <c r="K2199" s="132">
        <v>5.0000000000000001E-3</v>
      </c>
      <c r="L2199" s="121" t="s">
        <v>107</v>
      </c>
      <c r="M2199" s="121" t="str">
        <f>VLOOKUP($H2199,References_1!$C$2:$D$827,2,)</f>
        <v>GP4</v>
      </c>
      <c r="N2199" s="121" t="e">
        <f>VLOOKUP($H2199,References_2!$D$2:'References_2'!$AQ$186,39,)</f>
        <v>#N/A</v>
      </c>
      <c r="O2199" s="121" t="str">
        <f t="shared" si="68"/>
        <v>µg</v>
      </c>
      <c r="P2199" s="138">
        <f>IF($O2199="mg",VLOOKUP($C2199,References_1!$H$2:$I$19,2,)*$K2199*0.0864,IF($O2199="µg",VLOOKUP($C2199,References_1!$H$2:$I$19,2,)*$K2199*86.4,""))</f>
        <v>32.469119999999997</v>
      </c>
      <c r="Q2199" s="132" t="str">
        <f t="shared" si="69"/>
        <v>mg/j</v>
      </c>
    </row>
    <row r="2200" spans="1:17" hidden="1" x14ac:dyDescent="0.2">
      <c r="A2200" s="121">
        <f>VLOOKUP($B2200,References_1!$F$2:$G$19,2,)</f>
        <v>4</v>
      </c>
      <c r="B2200" s="121">
        <v>6127935</v>
      </c>
      <c r="C2200" s="121">
        <f>VLOOKUP($B2200,References_1!$F$2:$H$19,3,)</f>
        <v>3</v>
      </c>
      <c r="D2200" s="122">
        <v>42534</v>
      </c>
      <c r="E2200" s="121" t="s">
        <v>104</v>
      </c>
      <c r="F2200" s="121">
        <v>23</v>
      </c>
      <c r="G2200" s="121" t="s">
        <v>606</v>
      </c>
      <c r="H2200" s="121">
        <v>2807</v>
      </c>
      <c r="I2200" s="121">
        <v>5.0000000000000001E-3</v>
      </c>
      <c r="J2200" s="128" t="s">
        <v>1590</v>
      </c>
      <c r="K2200" s="132">
        <v>5.0000000000000001E-3</v>
      </c>
      <c r="L2200" s="121" t="s">
        <v>107</v>
      </c>
      <c r="M2200" s="121" t="str">
        <f>VLOOKUP($H2200,References_1!$C$2:$D$827,2,)</f>
        <v>GP4</v>
      </c>
      <c r="N2200" s="121" t="e">
        <f>VLOOKUP($H2200,References_2!$D$2:'References_2'!$AQ$186,39,)</f>
        <v>#N/A</v>
      </c>
      <c r="O2200" s="121" t="str">
        <f t="shared" si="68"/>
        <v>µg</v>
      </c>
      <c r="P2200" s="138">
        <f>IF($O2200="mg",VLOOKUP($C2200,References_1!$H$2:$I$19,2,)*$K2200*0.0864,IF($O2200="µg",VLOOKUP($C2200,References_1!$H$2:$I$19,2,)*$K2200*86.4,""))</f>
        <v>2.6913600000000004</v>
      </c>
      <c r="Q2200" s="132" t="str">
        <f t="shared" si="69"/>
        <v>mg/j</v>
      </c>
    </row>
    <row r="2201" spans="1:17" hidden="1" x14ac:dyDescent="0.2">
      <c r="A2201" s="121">
        <f>VLOOKUP($B2201,References_1!$F$2:$G$19,2,)</f>
        <v>18</v>
      </c>
      <c r="B2201" s="121">
        <v>6127970</v>
      </c>
      <c r="C2201" s="121">
        <f>VLOOKUP($B2201,References_1!$F$2:$H$19,3,)</f>
        <v>9.5</v>
      </c>
      <c r="D2201" s="122">
        <v>42534</v>
      </c>
      <c r="E2201" s="121" t="s">
        <v>948</v>
      </c>
      <c r="F2201" s="121">
        <v>23</v>
      </c>
      <c r="G2201" s="121" t="s">
        <v>606</v>
      </c>
      <c r="H2201" s="121">
        <v>2807</v>
      </c>
      <c r="I2201" s="121">
        <v>5.0000000000000001E-3</v>
      </c>
      <c r="J2201" s="128" t="s">
        <v>1590</v>
      </c>
      <c r="K2201" s="132">
        <v>5.0000000000000001E-3</v>
      </c>
      <c r="L2201" s="121" t="s">
        <v>107</v>
      </c>
      <c r="M2201" s="121" t="str">
        <f>VLOOKUP($H2201,References_1!$C$2:$D$827,2,)</f>
        <v>GP4</v>
      </c>
      <c r="N2201" s="121" t="e">
        <f>VLOOKUP($H2201,References_2!$D$2:'References_2'!$AQ$186,39,)</f>
        <v>#N/A</v>
      </c>
      <c r="O2201" s="121" t="str">
        <f t="shared" si="68"/>
        <v>µg</v>
      </c>
      <c r="P2201" s="138">
        <f>IF($O2201="mg",VLOOKUP($C2201,References_1!$H$2:$I$19,2,)*$K2201*0.0864,IF($O2201="µg",VLOOKUP($C2201,References_1!$H$2:$I$19,2,)*$K2201*86.4,""))</f>
        <v>12.34656</v>
      </c>
      <c r="Q2201" s="132" t="str">
        <f t="shared" si="69"/>
        <v>mg/j</v>
      </c>
    </row>
    <row r="2202" spans="1:17" hidden="1" x14ac:dyDescent="0.2">
      <c r="A2202" s="121">
        <f>VLOOKUP($B2202,References_1!$F$2:$G$19,2,)</f>
        <v>14</v>
      </c>
      <c r="B2202" s="121">
        <v>6127985</v>
      </c>
      <c r="C2202" s="121">
        <f>VLOOKUP($B2202,References_1!$F$2:$H$19,3,)</f>
        <v>11</v>
      </c>
      <c r="D2202" s="122">
        <v>42534</v>
      </c>
      <c r="E2202" s="121" t="s">
        <v>977</v>
      </c>
      <c r="F2202" s="121">
        <v>23</v>
      </c>
      <c r="G2202" s="121" t="s">
        <v>606</v>
      </c>
      <c r="H2202" s="121">
        <v>2807</v>
      </c>
      <c r="I2202" s="121">
        <v>5.0000000000000001E-3</v>
      </c>
      <c r="J2202" s="128" t="s">
        <v>1590</v>
      </c>
      <c r="K2202" s="132">
        <v>5.0000000000000001E-3</v>
      </c>
      <c r="L2202" s="121" t="s">
        <v>107</v>
      </c>
      <c r="M2202" s="121" t="str">
        <f>VLOOKUP($H2202,References_1!$C$2:$D$827,2,)</f>
        <v>GP4</v>
      </c>
      <c r="N2202" s="121" t="e">
        <f>VLOOKUP($H2202,References_2!$D$2:'References_2'!$AQ$186,39,)</f>
        <v>#N/A</v>
      </c>
      <c r="O2202" s="121" t="str">
        <f t="shared" si="68"/>
        <v>µg</v>
      </c>
      <c r="P2202" s="138">
        <f>IF($O2202="mg",VLOOKUP($C2202,References_1!$H$2:$I$19,2,)*$K2202*0.0864,IF($O2202="µg",VLOOKUP($C2202,References_1!$H$2:$I$19,2,)*$K2202*86.4,""))</f>
        <v>13.30992</v>
      </c>
      <c r="Q2202" s="132" t="str">
        <f t="shared" si="69"/>
        <v>mg/j</v>
      </c>
    </row>
    <row r="2203" spans="1:17" hidden="1" x14ac:dyDescent="0.2">
      <c r="A2203" s="121">
        <f>VLOOKUP($B2203,References_1!$F$2:$G$19,2,)</f>
        <v>11</v>
      </c>
      <c r="B2203" s="121" t="s">
        <v>963</v>
      </c>
      <c r="C2203" s="121">
        <f>VLOOKUP($B2203,References_1!$F$2:$H$19,3,)</f>
        <v>13</v>
      </c>
      <c r="D2203" s="122">
        <v>42534</v>
      </c>
      <c r="E2203" s="121" t="s">
        <v>964</v>
      </c>
      <c r="F2203" s="121">
        <v>23</v>
      </c>
      <c r="G2203" s="121" t="s">
        <v>606</v>
      </c>
      <c r="H2203" s="121">
        <v>2807</v>
      </c>
      <c r="I2203" s="121">
        <v>5.0000000000000001E-3</v>
      </c>
      <c r="J2203" s="128" t="s">
        <v>1590</v>
      </c>
      <c r="K2203" s="132">
        <v>5.0000000000000001E-3</v>
      </c>
      <c r="L2203" s="121" t="s">
        <v>107</v>
      </c>
      <c r="M2203" s="121" t="str">
        <f>VLOOKUP($H2203,References_1!$C$2:$D$827,2,)</f>
        <v>GP4</v>
      </c>
      <c r="N2203" s="121" t="e">
        <f>VLOOKUP($H2203,References_2!$D$2:'References_2'!$AQ$186,39,)</f>
        <v>#N/A</v>
      </c>
      <c r="O2203" s="121" t="str">
        <f t="shared" si="68"/>
        <v>µg</v>
      </c>
      <c r="P2203" s="138">
        <f>IF($O2203="mg",VLOOKUP($C2203,References_1!$H$2:$I$19,2,)*$K2203*0.0864,IF($O2203="µg",VLOOKUP($C2203,References_1!$H$2:$I$19,2,)*$K2203*86.4,""))</f>
        <v>7.128000000000001</v>
      </c>
      <c r="Q2203" s="132" t="str">
        <f t="shared" si="69"/>
        <v>mg/j</v>
      </c>
    </row>
    <row r="2204" spans="1:17" hidden="1" x14ac:dyDescent="0.2">
      <c r="A2204" s="121">
        <f>VLOOKUP($B2204,References_1!$F$2:$G$19,2,)</f>
        <v>12</v>
      </c>
      <c r="B2204" s="121">
        <v>6127975</v>
      </c>
      <c r="C2204" s="121">
        <f>VLOOKUP($B2204,References_1!$F$2:$H$19,3,)</f>
        <v>14</v>
      </c>
      <c r="D2204" s="122">
        <v>42534</v>
      </c>
      <c r="E2204" s="121" t="s">
        <v>984</v>
      </c>
      <c r="F2204" s="121">
        <v>23</v>
      </c>
      <c r="G2204" s="121" t="s">
        <v>606</v>
      </c>
      <c r="H2204" s="121">
        <v>2807</v>
      </c>
      <c r="I2204" s="121">
        <v>5.0000000000000001E-3</v>
      </c>
      <c r="J2204" s="128" t="s">
        <v>1590</v>
      </c>
      <c r="K2204" s="132">
        <v>5.0000000000000001E-3</v>
      </c>
      <c r="L2204" s="121" t="s">
        <v>107</v>
      </c>
      <c r="M2204" s="121" t="str">
        <f>VLOOKUP($H2204,References_1!$C$2:$D$827,2,)</f>
        <v>GP4</v>
      </c>
      <c r="N2204" s="121" t="e">
        <f>VLOOKUP($H2204,References_2!$D$2:'References_2'!$AQ$186,39,)</f>
        <v>#N/A</v>
      </c>
      <c r="O2204" s="121" t="str">
        <f t="shared" si="68"/>
        <v>µg</v>
      </c>
      <c r="P2204" s="138">
        <f>IF($O2204="mg",VLOOKUP($C2204,References_1!$H$2:$I$19,2,)*$K2204*0.0864,IF($O2204="µg",VLOOKUP($C2204,References_1!$H$2:$I$19,2,)*$K2204*86.4,""))</f>
        <v>32.469119999999997</v>
      </c>
      <c r="Q2204" s="132" t="str">
        <f t="shared" si="69"/>
        <v>mg/j</v>
      </c>
    </row>
    <row r="2205" spans="1:17" hidden="1" x14ac:dyDescent="0.2">
      <c r="A2205" s="121">
        <f>VLOOKUP($B2205,References_1!$F$2:$G$19,2,)</f>
        <v>4</v>
      </c>
      <c r="B2205" s="121">
        <v>6127935</v>
      </c>
      <c r="C2205" s="121">
        <f>VLOOKUP($B2205,References_1!$F$2:$H$19,3,)</f>
        <v>3</v>
      </c>
      <c r="D2205" s="122">
        <v>42534</v>
      </c>
      <c r="E2205" s="121" t="s">
        <v>104</v>
      </c>
      <c r="F2205" s="121">
        <v>23</v>
      </c>
      <c r="G2205" s="121" t="s">
        <v>607</v>
      </c>
      <c r="H2205" s="121">
        <v>1945</v>
      </c>
      <c r="I2205" s="121">
        <v>5.0000000000000001E-3</v>
      </c>
      <c r="J2205" s="128" t="s">
        <v>1590</v>
      </c>
      <c r="K2205" s="132">
        <v>5.0000000000000001E-3</v>
      </c>
      <c r="L2205" s="121" t="s">
        <v>107</v>
      </c>
      <c r="M2205" s="121" t="str">
        <f>VLOOKUP($H2205,References_1!$C$2:$D$827,2,)</f>
        <v>GP4</v>
      </c>
      <c r="N2205" s="121" t="e">
        <f>VLOOKUP($H2205,References_2!$D$2:'References_2'!$AQ$186,39,)</f>
        <v>#N/A</v>
      </c>
      <c r="O2205" s="121" t="str">
        <f t="shared" si="68"/>
        <v>µg</v>
      </c>
      <c r="P2205" s="138">
        <f>IF($O2205="mg",VLOOKUP($C2205,References_1!$H$2:$I$19,2,)*$K2205*0.0864,IF($O2205="µg",VLOOKUP($C2205,References_1!$H$2:$I$19,2,)*$K2205*86.4,""))</f>
        <v>2.6913600000000004</v>
      </c>
      <c r="Q2205" s="132" t="str">
        <f t="shared" si="69"/>
        <v>mg/j</v>
      </c>
    </row>
    <row r="2206" spans="1:17" hidden="1" x14ac:dyDescent="0.2">
      <c r="A2206" s="121">
        <f>VLOOKUP($B2206,References_1!$F$2:$G$19,2,)</f>
        <v>18</v>
      </c>
      <c r="B2206" s="121">
        <v>6127970</v>
      </c>
      <c r="C2206" s="121">
        <f>VLOOKUP($B2206,References_1!$F$2:$H$19,3,)</f>
        <v>9.5</v>
      </c>
      <c r="D2206" s="122">
        <v>42534</v>
      </c>
      <c r="E2206" s="121" t="s">
        <v>948</v>
      </c>
      <c r="F2206" s="121">
        <v>23</v>
      </c>
      <c r="G2206" s="121" t="s">
        <v>607</v>
      </c>
      <c r="H2206" s="121">
        <v>1945</v>
      </c>
      <c r="I2206" s="121">
        <v>5.0000000000000001E-3</v>
      </c>
      <c r="J2206" s="128" t="s">
        <v>1590</v>
      </c>
      <c r="K2206" s="132">
        <v>5.0000000000000001E-3</v>
      </c>
      <c r="L2206" s="121" t="s">
        <v>107</v>
      </c>
      <c r="M2206" s="121" t="str">
        <f>VLOOKUP($H2206,References_1!$C$2:$D$827,2,)</f>
        <v>GP4</v>
      </c>
      <c r="N2206" s="121" t="e">
        <f>VLOOKUP($H2206,References_2!$D$2:'References_2'!$AQ$186,39,)</f>
        <v>#N/A</v>
      </c>
      <c r="O2206" s="121" t="str">
        <f t="shared" si="68"/>
        <v>µg</v>
      </c>
      <c r="P2206" s="138">
        <f>IF($O2206="mg",VLOOKUP($C2206,References_1!$H$2:$I$19,2,)*$K2206*0.0864,IF($O2206="µg",VLOOKUP($C2206,References_1!$H$2:$I$19,2,)*$K2206*86.4,""))</f>
        <v>12.34656</v>
      </c>
      <c r="Q2206" s="132" t="str">
        <f t="shared" si="69"/>
        <v>mg/j</v>
      </c>
    </row>
    <row r="2207" spans="1:17" hidden="1" x14ac:dyDescent="0.2">
      <c r="A2207" s="121">
        <f>VLOOKUP($B2207,References_1!$F$2:$G$19,2,)</f>
        <v>14</v>
      </c>
      <c r="B2207" s="121">
        <v>6127985</v>
      </c>
      <c r="C2207" s="121">
        <f>VLOOKUP($B2207,References_1!$F$2:$H$19,3,)</f>
        <v>11</v>
      </c>
      <c r="D2207" s="122">
        <v>42534</v>
      </c>
      <c r="E2207" s="121" t="s">
        <v>977</v>
      </c>
      <c r="F2207" s="121">
        <v>23</v>
      </c>
      <c r="G2207" s="121" t="s">
        <v>607</v>
      </c>
      <c r="H2207" s="121">
        <v>1945</v>
      </c>
      <c r="I2207" s="121">
        <v>5.0000000000000001E-3</v>
      </c>
      <c r="J2207" s="128" t="s">
        <v>1590</v>
      </c>
      <c r="K2207" s="132">
        <v>5.0000000000000001E-3</v>
      </c>
      <c r="L2207" s="121" t="s">
        <v>107</v>
      </c>
      <c r="M2207" s="121" t="str">
        <f>VLOOKUP($H2207,References_1!$C$2:$D$827,2,)</f>
        <v>GP4</v>
      </c>
      <c r="N2207" s="121" t="e">
        <f>VLOOKUP($H2207,References_2!$D$2:'References_2'!$AQ$186,39,)</f>
        <v>#N/A</v>
      </c>
      <c r="O2207" s="121" t="str">
        <f t="shared" si="68"/>
        <v>µg</v>
      </c>
      <c r="P2207" s="138">
        <f>IF($O2207="mg",VLOOKUP($C2207,References_1!$H$2:$I$19,2,)*$K2207*0.0864,IF($O2207="µg",VLOOKUP($C2207,References_1!$H$2:$I$19,2,)*$K2207*86.4,""))</f>
        <v>13.30992</v>
      </c>
      <c r="Q2207" s="132" t="str">
        <f t="shared" si="69"/>
        <v>mg/j</v>
      </c>
    </row>
    <row r="2208" spans="1:17" hidden="1" x14ac:dyDescent="0.2">
      <c r="A2208" s="121">
        <f>VLOOKUP($B2208,References_1!$F$2:$G$19,2,)</f>
        <v>11</v>
      </c>
      <c r="B2208" s="121" t="s">
        <v>963</v>
      </c>
      <c r="C2208" s="121">
        <f>VLOOKUP($B2208,References_1!$F$2:$H$19,3,)</f>
        <v>13</v>
      </c>
      <c r="D2208" s="122">
        <v>42534</v>
      </c>
      <c r="E2208" s="121" t="s">
        <v>964</v>
      </c>
      <c r="F2208" s="121">
        <v>23</v>
      </c>
      <c r="G2208" s="121" t="s">
        <v>607</v>
      </c>
      <c r="H2208" s="121">
        <v>1945</v>
      </c>
      <c r="I2208" s="121">
        <v>5.0000000000000001E-3</v>
      </c>
      <c r="J2208" s="128" t="s">
        <v>1590</v>
      </c>
      <c r="K2208" s="132">
        <v>5.0000000000000001E-3</v>
      </c>
      <c r="L2208" s="121" t="s">
        <v>107</v>
      </c>
      <c r="M2208" s="121" t="str">
        <f>VLOOKUP($H2208,References_1!$C$2:$D$827,2,)</f>
        <v>GP4</v>
      </c>
      <c r="N2208" s="121" t="e">
        <f>VLOOKUP($H2208,References_2!$D$2:'References_2'!$AQ$186,39,)</f>
        <v>#N/A</v>
      </c>
      <c r="O2208" s="121" t="str">
        <f t="shared" si="68"/>
        <v>µg</v>
      </c>
      <c r="P2208" s="138">
        <f>IF($O2208="mg",VLOOKUP($C2208,References_1!$H$2:$I$19,2,)*$K2208*0.0864,IF($O2208="µg",VLOOKUP($C2208,References_1!$H$2:$I$19,2,)*$K2208*86.4,""))</f>
        <v>7.128000000000001</v>
      </c>
      <c r="Q2208" s="132" t="str">
        <f t="shared" si="69"/>
        <v>mg/j</v>
      </c>
    </row>
    <row r="2209" spans="1:17" hidden="1" x14ac:dyDescent="0.2">
      <c r="A2209" s="121">
        <f>VLOOKUP($B2209,References_1!$F$2:$G$19,2,)</f>
        <v>12</v>
      </c>
      <c r="B2209" s="121">
        <v>6127975</v>
      </c>
      <c r="C2209" s="121">
        <f>VLOOKUP($B2209,References_1!$F$2:$H$19,3,)</f>
        <v>14</v>
      </c>
      <c r="D2209" s="122">
        <v>42534</v>
      </c>
      <c r="E2209" s="121" t="s">
        <v>984</v>
      </c>
      <c r="F2209" s="121">
        <v>23</v>
      </c>
      <c r="G2209" s="121" t="s">
        <v>607</v>
      </c>
      <c r="H2209" s="121">
        <v>1945</v>
      </c>
      <c r="I2209" s="121">
        <v>5.0000000000000001E-3</v>
      </c>
      <c r="J2209" s="128" t="s">
        <v>1590</v>
      </c>
      <c r="K2209" s="132">
        <v>5.0000000000000001E-3</v>
      </c>
      <c r="L2209" s="121" t="s">
        <v>107</v>
      </c>
      <c r="M2209" s="121" t="str">
        <f>VLOOKUP($H2209,References_1!$C$2:$D$827,2,)</f>
        <v>GP4</v>
      </c>
      <c r="N2209" s="121" t="e">
        <f>VLOOKUP($H2209,References_2!$D$2:'References_2'!$AQ$186,39,)</f>
        <v>#N/A</v>
      </c>
      <c r="O2209" s="121" t="str">
        <f t="shared" si="68"/>
        <v>µg</v>
      </c>
      <c r="P2209" s="138">
        <f>IF($O2209="mg",VLOOKUP($C2209,References_1!$H$2:$I$19,2,)*$K2209*0.0864,IF($O2209="µg",VLOOKUP($C2209,References_1!$H$2:$I$19,2,)*$K2209*86.4,""))</f>
        <v>32.469119999999997</v>
      </c>
      <c r="Q2209" s="132" t="str">
        <f t="shared" si="69"/>
        <v>mg/j</v>
      </c>
    </row>
    <row r="2210" spans="1:17" hidden="1" x14ac:dyDescent="0.2">
      <c r="A2210" s="121">
        <f>VLOOKUP($B2210,References_1!$F$2:$G$19,2,)</f>
        <v>4</v>
      </c>
      <c r="B2210" s="121">
        <v>6127935</v>
      </c>
      <c r="C2210" s="121">
        <f>VLOOKUP($B2210,References_1!$F$2:$H$19,3,)</f>
        <v>3</v>
      </c>
      <c r="D2210" s="122">
        <v>42534</v>
      </c>
      <c r="E2210" s="121" t="s">
        <v>104</v>
      </c>
      <c r="F2210" s="121">
        <v>23</v>
      </c>
      <c r="G2210" s="121" t="s">
        <v>608</v>
      </c>
      <c r="H2210" s="121">
        <v>5784</v>
      </c>
      <c r="I2210" s="121">
        <v>5.0000000000000001E-3</v>
      </c>
      <c r="J2210" s="128" t="s">
        <v>1590</v>
      </c>
      <c r="K2210" s="132">
        <v>5.0000000000000001E-3</v>
      </c>
      <c r="L2210" s="121" t="s">
        <v>107</v>
      </c>
      <c r="M2210" s="121" t="str">
        <f>VLOOKUP($H2210,References_1!$C$2:$D$827,2,)</f>
        <v>GP4</v>
      </c>
      <c r="N2210" s="121" t="e">
        <f>VLOOKUP($H2210,References_2!$D$2:'References_2'!$AQ$186,39,)</f>
        <v>#N/A</v>
      </c>
      <c r="O2210" s="121" t="str">
        <f t="shared" si="68"/>
        <v>µg</v>
      </c>
      <c r="P2210" s="138">
        <f>IF($O2210="mg",VLOOKUP($C2210,References_1!$H$2:$I$19,2,)*$K2210*0.0864,IF($O2210="µg",VLOOKUP($C2210,References_1!$H$2:$I$19,2,)*$K2210*86.4,""))</f>
        <v>2.6913600000000004</v>
      </c>
      <c r="Q2210" s="132" t="str">
        <f t="shared" si="69"/>
        <v>mg/j</v>
      </c>
    </row>
    <row r="2211" spans="1:17" hidden="1" x14ac:dyDescent="0.2">
      <c r="A2211" s="121">
        <f>VLOOKUP($B2211,References_1!$F$2:$G$19,2,)</f>
        <v>18</v>
      </c>
      <c r="B2211" s="121">
        <v>6127970</v>
      </c>
      <c r="C2211" s="121">
        <f>VLOOKUP($B2211,References_1!$F$2:$H$19,3,)</f>
        <v>9.5</v>
      </c>
      <c r="D2211" s="122">
        <v>42534</v>
      </c>
      <c r="E2211" s="121" t="s">
        <v>948</v>
      </c>
      <c r="F2211" s="121">
        <v>23</v>
      </c>
      <c r="G2211" s="121" t="s">
        <v>608</v>
      </c>
      <c r="H2211" s="121">
        <v>5784</v>
      </c>
      <c r="I2211" s="121">
        <v>5.0000000000000001E-3</v>
      </c>
      <c r="J2211" s="128" t="s">
        <v>1590</v>
      </c>
      <c r="K2211" s="132">
        <v>5.0000000000000001E-3</v>
      </c>
      <c r="L2211" s="121" t="s">
        <v>107</v>
      </c>
      <c r="M2211" s="121" t="str">
        <f>VLOOKUP($H2211,References_1!$C$2:$D$827,2,)</f>
        <v>GP4</v>
      </c>
      <c r="N2211" s="121" t="e">
        <f>VLOOKUP($H2211,References_2!$D$2:'References_2'!$AQ$186,39,)</f>
        <v>#N/A</v>
      </c>
      <c r="O2211" s="121" t="str">
        <f t="shared" si="68"/>
        <v>µg</v>
      </c>
      <c r="P2211" s="138">
        <f>IF($O2211="mg",VLOOKUP($C2211,References_1!$H$2:$I$19,2,)*$K2211*0.0864,IF($O2211="µg",VLOOKUP($C2211,References_1!$H$2:$I$19,2,)*$K2211*86.4,""))</f>
        <v>12.34656</v>
      </c>
      <c r="Q2211" s="132" t="str">
        <f t="shared" si="69"/>
        <v>mg/j</v>
      </c>
    </row>
    <row r="2212" spans="1:17" hidden="1" x14ac:dyDescent="0.2">
      <c r="A2212" s="121">
        <f>VLOOKUP($B2212,References_1!$F$2:$G$19,2,)</f>
        <v>14</v>
      </c>
      <c r="B2212" s="121">
        <v>6127985</v>
      </c>
      <c r="C2212" s="121">
        <f>VLOOKUP($B2212,References_1!$F$2:$H$19,3,)</f>
        <v>11</v>
      </c>
      <c r="D2212" s="122">
        <v>42534</v>
      </c>
      <c r="E2212" s="121" t="s">
        <v>977</v>
      </c>
      <c r="F2212" s="121">
        <v>23</v>
      </c>
      <c r="G2212" s="121" t="s">
        <v>608</v>
      </c>
      <c r="H2212" s="121">
        <v>5784</v>
      </c>
      <c r="I2212" s="121">
        <v>5.0000000000000001E-3</v>
      </c>
      <c r="J2212" s="128" t="s">
        <v>1590</v>
      </c>
      <c r="K2212" s="132">
        <v>5.0000000000000001E-3</v>
      </c>
      <c r="L2212" s="121" t="s">
        <v>107</v>
      </c>
      <c r="M2212" s="121" t="str">
        <f>VLOOKUP($H2212,References_1!$C$2:$D$827,2,)</f>
        <v>GP4</v>
      </c>
      <c r="N2212" s="121" t="e">
        <f>VLOOKUP($H2212,References_2!$D$2:'References_2'!$AQ$186,39,)</f>
        <v>#N/A</v>
      </c>
      <c r="O2212" s="121" t="str">
        <f t="shared" si="68"/>
        <v>µg</v>
      </c>
      <c r="P2212" s="138">
        <f>IF($O2212="mg",VLOOKUP($C2212,References_1!$H$2:$I$19,2,)*$K2212*0.0864,IF($O2212="µg",VLOOKUP($C2212,References_1!$H$2:$I$19,2,)*$K2212*86.4,""))</f>
        <v>13.30992</v>
      </c>
      <c r="Q2212" s="132" t="str">
        <f t="shared" si="69"/>
        <v>mg/j</v>
      </c>
    </row>
    <row r="2213" spans="1:17" hidden="1" x14ac:dyDescent="0.2">
      <c r="A2213" s="121">
        <f>VLOOKUP($B2213,References_1!$F$2:$G$19,2,)</f>
        <v>11</v>
      </c>
      <c r="B2213" s="121" t="s">
        <v>963</v>
      </c>
      <c r="C2213" s="121">
        <f>VLOOKUP($B2213,References_1!$F$2:$H$19,3,)</f>
        <v>13</v>
      </c>
      <c r="D2213" s="122">
        <v>42534</v>
      </c>
      <c r="E2213" s="121" t="s">
        <v>964</v>
      </c>
      <c r="F2213" s="121">
        <v>23</v>
      </c>
      <c r="G2213" s="121" t="s">
        <v>608</v>
      </c>
      <c r="H2213" s="121">
        <v>5784</v>
      </c>
      <c r="I2213" s="121">
        <v>5.0000000000000001E-3</v>
      </c>
      <c r="J2213" s="128" t="s">
        <v>1590</v>
      </c>
      <c r="K2213" s="132">
        <v>5.0000000000000001E-3</v>
      </c>
      <c r="L2213" s="121" t="s">
        <v>107</v>
      </c>
      <c r="M2213" s="121" t="str">
        <f>VLOOKUP($H2213,References_1!$C$2:$D$827,2,)</f>
        <v>GP4</v>
      </c>
      <c r="N2213" s="121" t="e">
        <f>VLOOKUP($H2213,References_2!$D$2:'References_2'!$AQ$186,39,)</f>
        <v>#N/A</v>
      </c>
      <c r="O2213" s="121" t="str">
        <f t="shared" si="68"/>
        <v>µg</v>
      </c>
      <c r="P2213" s="138">
        <f>IF($O2213="mg",VLOOKUP($C2213,References_1!$H$2:$I$19,2,)*$K2213*0.0864,IF($O2213="µg",VLOOKUP($C2213,References_1!$H$2:$I$19,2,)*$K2213*86.4,""))</f>
        <v>7.128000000000001</v>
      </c>
      <c r="Q2213" s="132" t="str">
        <f t="shared" si="69"/>
        <v>mg/j</v>
      </c>
    </row>
    <row r="2214" spans="1:17" hidden="1" x14ac:dyDescent="0.2">
      <c r="A2214" s="121">
        <f>VLOOKUP($B2214,References_1!$F$2:$G$19,2,)</f>
        <v>12</v>
      </c>
      <c r="B2214" s="121">
        <v>6127975</v>
      </c>
      <c r="C2214" s="121">
        <f>VLOOKUP($B2214,References_1!$F$2:$H$19,3,)</f>
        <v>14</v>
      </c>
      <c r="D2214" s="122">
        <v>42534</v>
      </c>
      <c r="E2214" s="121" t="s">
        <v>984</v>
      </c>
      <c r="F2214" s="121">
        <v>23</v>
      </c>
      <c r="G2214" s="121" t="s">
        <v>608</v>
      </c>
      <c r="H2214" s="121">
        <v>5784</v>
      </c>
      <c r="I2214" s="121">
        <v>5.0000000000000001E-3</v>
      </c>
      <c r="J2214" s="128" t="s">
        <v>1590</v>
      </c>
      <c r="K2214" s="132">
        <v>5.0000000000000001E-3</v>
      </c>
      <c r="L2214" s="121" t="s">
        <v>107</v>
      </c>
      <c r="M2214" s="121" t="str">
        <f>VLOOKUP($H2214,References_1!$C$2:$D$827,2,)</f>
        <v>GP4</v>
      </c>
      <c r="N2214" s="121" t="e">
        <f>VLOOKUP($H2214,References_2!$D$2:'References_2'!$AQ$186,39,)</f>
        <v>#N/A</v>
      </c>
      <c r="O2214" s="121" t="str">
        <f t="shared" si="68"/>
        <v>µg</v>
      </c>
      <c r="P2214" s="138">
        <f>IF($O2214="mg",VLOOKUP($C2214,References_1!$H$2:$I$19,2,)*$K2214*0.0864,IF($O2214="µg",VLOOKUP($C2214,References_1!$H$2:$I$19,2,)*$K2214*86.4,""))</f>
        <v>32.469119999999997</v>
      </c>
      <c r="Q2214" s="132" t="str">
        <f t="shared" si="69"/>
        <v>mg/j</v>
      </c>
    </row>
    <row r="2215" spans="1:17" hidden="1" x14ac:dyDescent="0.2">
      <c r="A2215" s="121">
        <f>VLOOKUP($B2215,References_1!$F$2:$G$19,2,)</f>
        <v>4</v>
      </c>
      <c r="B2215" s="121">
        <v>6127935</v>
      </c>
      <c r="C2215" s="121">
        <f>VLOOKUP($B2215,References_1!$F$2:$H$19,3,)</f>
        <v>3</v>
      </c>
      <c r="D2215" s="122">
        <v>42534</v>
      </c>
      <c r="E2215" s="121" t="s">
        <v>104</v>
      </c>
      <c r="F2215" s="121">
        <v>23</v>
      </c>
      <c r="G2215" s="121" t="s">
        <v>609</v>
      </c>
      <c r="H2215" s="121">
        <v>7505</v>
      </c>
      <c r="I2215" s="121">
        <v>5.0000000000000001E-3</v>
      </c>
      <c r="J2215" s="128" t="s">
        <v>1590</v>
      </c>
      <c r="K2215" s="132">
        <v>5.0000000000000001E-3</v>
      </c>
      <c r="L2215" s="121" t="s">
        <v>107</v>
      </c>
      <c r="M2215" s="121" t="str">
        <f>VLOOKUP($H2215,References_1!$C$2:$D$827,2,)</f>
        <v>GP4</v>
      </c>
      <c r="N2215" s="121" t="e">
        <f>VLOOKUP($H2215,References_2!$D$2:'References_2'!$AQ$186,39,)</f>
        <v>#N/A</v>
      </c>
      <c r="O2215" s="121" t="str">
        <f t="shared" ref="O2215:O2278" si="70">LEFT(L2215,2)</f>
        <v>µg</v>
      </c>
      <c r="P2215" s="138">
        <f>IF($O2215="mg",VLOOKUP($C2215,References_1!$H$2:$I$19,2,)*$K2215*0.0864,IF($O2215="µg",VLOOKUP($C2215,References_1!$H$2:$I$19,2,)*$K2215*86.4,""))</f>
        <v>2.6913600000000004</v>
      </c>
      <c r="Q2215" s="132" t="str">
        <f t="shared" ref="Q2215:Q2278" si="71">IF($O2215="mg","kg/j",IF($O2215="µg","mg/j",""))</f>
        <v>mg/j</v>
      </c>
    </row>
    <row r="2216" spans="1:17" hidden="1" x14ac:dyDescent="0.2">
      <c r="A2216" s="121">
        <f>VLOOKUP($B2216,References_1!$F$2:$G$19,2,)</f>
        <v>18</v>
      </c>
      <c r="B2216" s="121">
        <v>6127970</v>
      </c>
      <c r="C2216" s="121">
        <f>VLOOKUP($B2216,References_1!$F$2:$H$19,3,)</f>
        <v>9.5</v>
      </c>
      <c r="D2216" s="122">
        <v>42534</v>
      </c>
      <c r="E2216" s="121" t="s">
        <v>948</v>
      </c>
      <c r="F2216" s="121">
        <v>23</v>
      </c>
      <c r="G2216" s="121" t="s">
        <v>609</v>
      </c>
      <c r="H2216" s="121">
        <v>7505</v>
      </c>
      <c r="I2216" s="121">
        <v>5.0000000000000001E-3</v>
      </c>
      <c r="J2216" s="128" t="s">
        <v>1590</v>
      </c>
      <c r="K2216" s="132">
        <v>5.0000000000000001E-3</v>
      </c>
      <c r="L2216" s="121" t="s">
        <v>107</v>
      </c>
      <c r="M2216" s="121" t="str">
        <f>VLOOKUP($H2216,References_1!$C$2:$D$827,2,)</f>
        <v>GP4</v>
      </c>
      <c r="N2216" s="121" t="e">
        <f>VLOOKUP($H2216,References_2!$D$2:'References_2'!$AQ$186,39,)</f>
        <v>#N/A</v>
      </c>
      <c r="O2216" s="121" t="str">
        <f t="shared" si="70"/>
        <v>µg</v>
      </c>
      <c r="P2216" s="138">
        <f>IF($O2216="mg",VLOOKUP($C2216,References_1!$H$2:$I$19,2,)*$K2216*0.0864,IF($O2216="µg",VLOOKUP($C2216,References_1!$H$2:$I$19,2,)*$K2216*86.4,""))</f>
        <v>12.34656</v>
      </c>
      <c r="Q2216" s="132" t="str">
        <f t="shared" si="71"/>
        <v>mg/j</v>
      </c>
    </row>
    <row r="2217" spans="1:17" hidden="1" x14ac:dyDescent="0.2">
      <c r="A2217" s="121">
        <f>VLOOKUP($B2217,References_1!$F$2:$G$19,2,)</f>
        <v>14</v>
      </c>
      <c r="B2217" s="121">
        <v>6127985</v>
      </c>
      <c r="C2217" s="121">
        <f>VLOOKUP($B2217,References_1!$F$2:$H$19,3,)</f>
        <v>11</v>
      </c>
      <c r="D2217" s="122">
        <v>42534</v>
      </c>
      <c r="E2217" s="121" t="s">
        <v>977</v>
      </c>
      <c r="F2217" s="121">
        <v>23</v>
      </c>
      <c r="G2217" s="121" t="s">
        <v>609</v>
      </c>
      <c r="H2217" s="121">
        <v>7505</v>
      </c>
      <c r="I2217" s="121">
        <v>5.0000000000000001E-3</v>
      </c>
      <c r="J2217" s="128" t="s">
        <v>1590</v>
      </c>
      <c r="K2217" s="132">
        <v>5.0000000000000001E-3</v>
      </c>
      <c r="L2217" s="121" t="s">
        <v>107</v>
      </c>
      <c r="M2217" s="121" t="str">
        <f>VLOOKUP($H2217,References_1!$C$2:$D$827,2,)</f>
        <v>GP4</v>
      </c>
      <c r="N2217" s="121" t="e">
        <f>VLOOKUP($H2217,References_2!$D$2:'References_2'!$AQ$186,39,)</f>
        <v>#N/A</v>
      </c>
      <c r="O2217" s="121" t="str">
        <f t="shared" si="70"/>
        <v>µg</v>
      </c>
      <c r="P2217" s="138">
        <f>IF($O2217="mg",VLOOKUP($C2217,References_1!$H$2:$I$19,2,)*$K2217*0.0864,IF($O2217="µg",VLOOKUP($C2217,References_1!$H$2:$I$19,2,)*$K2217*86.4,""))</f>
        <v>13.30992</v>
      </c>
      <c r="Q2217" s="132" t="str">
        <f t="shared" si="71"/>
        <v>mg/j</v>
      </c>
    </row>
    <row r="2218" spans="1:17" hidden="1" x14ac:dyDescent="0.2">
      <c r="A2218" s="121">
        <f>VLOOKUP($B2218,References_1!$F$2:$G$19,2,)</f>
        <v>11</v>
      </c>
      <c r="B2218" s="121" t="s">
        <v>963</v>
      </c>
      <c r="C2218" s="121">
        <f>VLOOKUP($B2218,References_1!$F$2:$H$19,3,)</f>
        <v>13</v>
      </c>
      <c r="D2218" s="122">
        <v>42534</v>
      </c>
      <c r="E2218" s="121" t="s">
        <v>964</v>
      </c>
      <c r="F2218" s="121">
        <v>23</v>
      </c>
      <c r="G2218" s="121" t="s">
        <v>609</v>
      </c>
      <c r="H2218" s="121">
        <v>7505</v>
      </c>
      <c r="I2218" s="121">
        <v>5.0000000000000001E-3</v>
      </c>
      <c r="J2218" s="128" t="s">
        <v>1590</v>
      </c>
      <c r="K2218" s="132">
        <v>5.0000000000000001E-3</v>
      </c>
      <c r="L2218" s="121" t="s">
        <v>107</v>
      </c>
      <c r="M2218" s="121" t="str">
        <f>VLOOKUP($H2218,References_1!$C$2:$D$827,2,)</f>
        <v>GP4</v>
      </c>
      <c r="N2218" s="121" t="e">
        <f>VLOOKUP($H2218,References_2!$D$2:'References_2'!$AQ$186,39,)</f>
        <v>#N/A</v>
      </c>
      <c r="O2218" s="121" t="str">
        <f t="shared" si="70"/>
        <v>µg</v>
      </c>
      <c r="P2218" s="138">
        <f>IF($O2218="mg",VLOOKUP($C2218,References_1!$H$2:$I$19,2,)*$K2218*0.0864,IF($O2218="µg",VLOOKUP($C2218,References_1!$H$2:$I$19,2,)*$K2218*86.4,""))</f>
        <v>7.128000000000001</v>
      </c>
      <c r="Q2218" s="132" t="str">
        <f t="shared" si="71"/>
        <v>mg/j</v>
      </c>
    </row>
    <row r="2219" spans="1:17" hidden="1" x14ac:dyDescent="0.2">
      <c r="A2219" s="121">
        <f>VLOOKUP($B2219,References_1!$F$2:$G$19,2,)</f>
        <v>12</v>
      </c>
      <c r="B2219" s="121">
        <v>6127975</v>
      </c>
      <c r="C2219" s="121">
        <f>VLOOKUP($B2219,References_1!$F$2:$H$19,3,)</f>
        <v>14</v>
      </c>
      <c r="D2219" s="122">
        <v>42534</v>
      </c>
      <c r="E2219" s="121" t="s">
        <v>984</v>
      </c>
      <c r="F2219" s="121">
        <v>23</v>
      </c>
      <c r="G2219" s="121" t="s">
        <v>609</v>
      </c>
      <c r="H2219" s="121">
        <v>7505</v>
      </c>
      <c r="I2219" s="121">
        <v>5.0000000000000001E-3</v>
      </c>
      <c r="J2219" s="128" t="s">
        <v>1590</v>
      </c>
      <c r="K2219" s="132">
        <v>5.0000000000000001E-3</v>
      </c>
      <c r="L2219" s="121" t="s">
        <v>107</v>
      </c>
      <c r="M2219" s="121" t="str">
        <f>VLOOKUP($H2219,References_1!$C$2:$D$827,2,)</f>
        <v>GP4</v>
      </c>
      <c r="N2219" s="121" t="e">
        <f>VLOOKUP($H2219,References_2!$D$2:'References_2'!$AQ$186,39,)</f>
        <v>#N/A</v>
      </c>
      <c r="O2219" s="121" t="str">
        <f t="shared" si="70"/>
        <v>µg</v>
      </c>
      <c r="P2219" s="138">
        <f>IF($O2219="mg",VLOOKUP($C2219,References_1!$H$2:$I$19,2,)*$K2219*0.0864,IF($O2219="µg",VLOOKUP($C2219,References_1!$H$2:$I$19,2,)*$K2219*86.4,""))</f>
        <v>32.469119999999997</v>
      </c>
      <c r="Q2219" s="132" t="str">
        <f t="shared" si="71"/>
        <v>mg/j</v>
      </c>
    </row>
    <row r="2220" spans="1:17" hidden="1" x14ac:dyDescent="0.2">
      <c r="A2220" s="121">
        <f>VLOOKUP($B2220,References_1!$F$2:$G$19,2,)</f>
        <v>4</v>
      </c>
      <c r="B2220" s="121">
        <v>6127935</v>
      </c>
      <c r="C2220" s="121">
        <f>VLOOKUP($B2220,References_1!$F$2:$H$19,3,)</f>
        <v>3</v>
      </c>
      <c r="D2220" s="122">
        <v>42534</v>
      </c>
      <c r="E2220" s="121" t="s">
        <v>104</v>
      </c>
      <c r="F2220" s="121">
        <v>23</v>
      </c>
      <c r="G2220" s="121" t="s">
        <v>610</v>
      </c>
      <c r="H2220" s="121">
        <v>1950</v>
      </c>
      <c r="I2220" s="121">
        <v>5.0000000000000001E-3</v>
      </c>
      <c r="J2220" s="128" t="s">
        <v>1590</v>
      </c>
      <c r="K2220" s="132">
        <v>5.0000000000000001E-3</v>
      </c>
      <c r="L2220" s="121" t="s">
        <v>107</v>
      </c>
      <c r="M2220" s="121" t="str">
        <f>VLOOKUP($H2220,References_1!$C$2:$D$827,2,)</f>
        <v>GP4</v>
      </c>
      <c r="N2220" s="121">
        <f>VLOOKUP($H2220,References_2!$D$2:'References_2'!$AQ$186,39,)</f>
        <v>0.24</v>
      </c>
      <c r="O2220" s="121" t="str">
        <f t="shared" si="70"/>
        <v>µg</v>
      </c>
      <c r="P2220" s="138">
        <f>IF($O2220="mg",VLOOKUP($C2220,References_1!$H$2:$I$19,2,)*$K2220*0.0864,IF($O2220="µg",VLOOKUP($C2220,References_1!$H$2:$I$19,2,)*$K2220*86.4,""))</f>
        <v>2.6913600000000004</v>
      </c>
      <c r="Q2220" s="132" t="str">
        <f t="shared" si="71"/>
        <v>mg/j</v>
      </c>
    </row>
    <row r="2221" spans="1:17" hidden="1" x14ac:dyDescent="0.2">
      <c r="A2221" s="121">
        <f>VLOOKUP($B2221,References_1!$F$2:$G$19,2,)</f>
        <v>18</v>
      </c>
      <c r="B2221" s="121">
        <v>6127970</v>
      </c>
      <c r="C2221" s="121">
        <f>VLOOKUP($B2221,References_1!$F$2:$H$19,3,)</f>
        <v>9.5</v>
      </c>
      <c r="D2221" s="122">
        <v>42534</v>
      </c>
      <c r="E2221" s="121" t="s">
        <v>948</v>
      </c>
      <c r="F2221" s="121">
        <v>23</v>
      </c>
      <c r="G2221" s="121" t="s">
        <v>610</v>
      </c>
      <c r="H2221" s="121">
        <v>1950</v>
      </c>
      <c r="I2221" s="121">
        <v>5.0000000000000001E-3</v>
      </c>
      <c r="J2221" s="128" t="s">
        <v>1590</v>
      </c>
      <c r="K2221" s="132">
        <v>5.0000000000000001E-3</v>
      </c>
      <c r="L2221" s="121" t="s">
        <v>107</v>
      </c>
      <c r="M2221" s="121" t="str">
        <f>VLOOKUP($H2221,References_1!$C$2:$D$827,2,)</f>
        <v>GP4</v>
      </c>
      <c r="N2221" s="121">
        <f>VLOOKUP($H2221,References_2!$D$2:'References_2'!$AQ$186,39,)</f>
        <v>0.24</v>
      </c>
      <c r="O2221" s="121" t="str">
        <f t="shared" si="70"/>
        <v>µg</v>
      </c>
      <c r="P2221" s="138">
        <f>IF($O2221="mg",VLOOKUP($C2221,References_1!$H$2:$I$19,2,)*$K2221*0.0864,IF($O2221="µg",VLOOKUP($C2221,References_1!$H$2:$I$19,2,)*$K2221*86.4,""))</f>
        <v>12.34656</v>
      </c>
      <c r="Q2221" s="132" t="str">
        <f t="shared" si="71"/>
        <v>mg/j</v>
      </c>
    </row>
    <row r="2222" spans="1:17" hidden="1" x14ac:dyDescent="0.2">
      <c r="A2222" s="121">
        <f>VLOOKUP($B2222,References_1!$F$2:$G$19,2,)</f>
        <v>14</v>
      </c>
      <c r="B2222" s="121">
        <v>6127985</v>
      </c>
      <c r="C2222" s="121">
        <f>VLOOKUP($B2222,References_1!$F$2:$H$19,3,)</f>
        <v>11</v>
      </c>
      <c r="D2222" s="122">
        <v>42534</v>
      </c>
      <c r="E2222" s="121" t="s">
        <v>977</v>
      </c>
      <c r="F2222" s="121">
        <v>23</v>
      </c>
      <c r="G2222" s="121" t="s">
        <v>610</v>
      </c>
      <c r="H2222" s="121">
        <v>1950</v>
      </c>
      <c r="I2222" s="121">
        <v>5.0000000000000001E-3</v>
      </c>
      <c r="J2222" s="128" t="s">
        <v>1590</v>
      </c>
      <c r="K2222" s="132">
        <v>5.0000000000000001E-3</v>
      </c>
      <c r="L2222" s="121" t="s">
        <v>107</v>
      </c>
      <c r="M2222" s="121" t="str">
        <f>VLOOKUP($H2222,References_1!$C$2:$D$827,2,)</f>
        <v>GP4</v>
      </c>
      <c r="N2222" s="121">
        <f>VLOOKUP($H2222,References_2!$D$2:'References_2'!$AQ$186,39,)</f>
        <v>0.24</v>
      </c>
      <c r="O2222" s="121" t="str">
        <f t="shared" si="70"/>
        <v>µg</v>
      </c>
      <c r="P2222" s="138">
        <f>IF($O2222="mg",VLOOKUP($C2222,References_1!$H$2:$I$19,2,)*$K2222*0.0864,IF($O2222="µg",VLOOKUP($C2222,References_1!$H$2:$I$19,2,)*$K2222*86.4,""))</f>
        <v>13.30992</v>
      </c>
      <c r="Q2222" s="132" t="str">
        <f t="shared" si="71"/>
        <v>mg/j</v>
      </c>
    </row>
    <row r="2223" spans="1:17" hidden="1" x14ac:dyDescent="0.2">
      <c r="A2223" s="121">
        <f>VLOOKUP($B2223,References_1!$F$2:$G$19,2,)</f>
        <v>11</v>
      </c>
      <c r="B2223" s="121" t="s">
        <v>963</v>
      </c>
      <c r="C2223" s="121">
        <f>VLOOKUP($B2223,References_1!$F$2:$H$19,3,)</f>
        <v>13</v>
      </c>
      <c r="D2223" s="122">
        <v>42534</v>
      </c>
      <c r="E2223" s="121" t="s">
        <v>964</v>
      </c>
      <c r="F2223" s="121">
        <v>23</v>
      </c>
      <c r="G2223" s="121" t="s">
        <v>610</v>
      </c>
      <c r="H2223" s="121">
        <v>1950</v>
      </c>
      <c r="I2223" s="121">
        <v>5.0000000000000001E-3</v>
      </c>
      <c r="J2223" s="128" t="s">
        <v>1590</v>
      </c>
      <c r="K2223" s="132">
        <v>5.0000000000000001E-3</v>
      </c>
      <c r="L2223" s="121" t="s">
        <v>107</v>
      </c>
      <c r="M2223" s="121" t="str">
        <f>VLOOKUP($H2223,References_1!$C$2:$D$827,2,)</f>
        <v>GP4</v>
      </c>
      <c r="N2223" s="121">
        <f>VLOOKUP($H2223,References_2!$D$2:'References_2'!$AQ$186,39,)</f>
        <v>0.24</v>
      </c>
      <c r="O2223" s="121" t="str">
        <f t="shared" si="70"/>
        <v>µg</v>
      </c>
      <c r="P2223" s="138">
        <f>IF($O2223="mg",VLOOKUP($C2223,References_1!$H$2:$I$19,2,)*$K2223*0.0864,IF($O2223="µg",VLOOKUP($C2223,References_1!$H$2:$I$19,2,)*$K2223*86.4,""))</f>
        <v>7.128000000000001</v>
      </c>
      <c r="Q2223" s="132" t="str">
        <f t="shared" si="71"/>
        <v>mg/j</v>
      </c>
    </row>
    <row r="2224" spans="1:17" hidden="1" x14ac:dyDescent="0.2">
      <c r="A2224" s="121">
        <f>VLOOKUP($B2224,References_1!$F$2:$G$19,2,)</f>
        <v>12</v>
      </c>
      <c r="B2224" s="121">
        <v>6127975</v>
      </c>
      <c r="C2224" s="121">
        <f>VLOOKUP($B2224,References_1!$F$2:$H$19,3,)</f>
        <v>14</v>
      </c>
      <c r="D2224" s="122">
        <v>42534</v>
      </c>
      <c r="E2224" s="121" t="s">
        <v>984</v>
      </c>
      <c r="F2224" s="121">
        <v>23</v>
      </c>
      <c r="G2224" s="121" t="s">
        <v>610</v>
      </c>
      <c r="H2224" s="121">
        <v>1950</v>
      </c>
      <c r="I2224" s="121">
        <v>5.0000000000000001E-3</v>
      </c>
      <c r="J2224" s="128" t="s">
        <v>1590</v>
      </c>
      <c r="K2224" s="132">
        <v>5.0000000000000001E-3</v>
      </c>
      <c r="L2224" s="121" t="s">
        <v>107</v>
      </c>
      <c r="M2224" s="121" t="str">
        <f>VLOOKUP($H2224,References_1!$C$2:$D$827,2,)</f>
        <v>GP4</v>
      </c>
      <c r="N2224" s="121">
        <f>VLOOKUP($H2224,References_2!$D$2:'References_2'!$AQ$186,39,)</f>
        <v>0.24</v>
      </c>
      <c r="O2224" s="121" t="str">
        <f t="shared" si="70"/>
        <v>µg</v>
      </c>
      <c r="P2224" s="138">
        <f>IF($O2224="mg",VLOOKUP($C2224,References_1!$H$2:$I$19,2,)*$K2224*0.0864,IF($O2224="µg",VLOOKUP($C2224,References_1!$H$2:$I$19,2,)*$K2224*86.4,""))</f>
        <v>32.469119999999997</v>
      </c>
      <c r="Q2224" s="132" t="str">
        <f t="shared" si="71"/>
        <v>mg/j</v>
      </c>
    </row>
    <row r="2225" spans="1:17" hidden="1" x14ac:dyDescent="0.2">
      <c r="A2225" s="121">
        <f>VLOOKUP($B2225,References_1!$F$2:$G$19,2,)</f>
        <v>4</v>
      </c>
      <c r="B2225" s="121">
        <v>6127935</v>
      </c>
      <c r="C2225" s="121">
        <f>VLOOKUP($B2225,References_1!$F$2:$H$19,3,)</f>
        <v>3</v>
      </c>
      <c r="D2225" s="122">
        <v>42534</v>
      </c>
      <c r="E2225" s="121" t="s">
        <v>104</v>
      </c>
      <c r="F2225" s="121">
        <v>23</v>
      </c>
      <c r="G2225" s="121" t="s">
        <v>611</v>
      </c>
      <c r="H2225" s="121">
        <v>1094</v>
      </c>
      <c r="I2225" s="121">
        <v>5.0000000000000001E-3</v>
      </c>
      <c r="J2225" s="128" t="s">
        <v>1590</v>
      </c>
      <c r="K2225" s="132">
        <v>5.0000000000000001E-3</v>
      </c>
      <c r="L2225" s="121" t="s">
        <v>107</v>
      </c>
      <c r="M2225" s="121" t="str">
        <f>VLOOKUP($H2225,References_1!$C$2:$D$827,2,)</f>
        <v>GP4</v>
      </c>
      <c r="N2225" s="121">
        <f>VLOOKUP($H2225,References_2!$D$2:'References_2'!$AQ$186,39,)</f>
        <v>1.9000000000000001E-4</v>
      </c>
      <c r="O2225" s="121" t="str">
        <f t="shared" si="70"/>
        <v>µg</v>
      </c>
      <c r="P2225" s="138">
        <f>IF($O2225="mg",VLOOKUP($C2225,References_1!$H$2:$I$19,2,)*$K2225*0.0864,IF($O2225="µg",VLOOKUP($C2225,References_1!$H$2:$I$19,2,)*$K2225*86.4,""))</f>
        <v>2.6913600000000004</v>
      </c>
      <c r="Q2225" s="132" t="str">
        <f t="shared" si="71"/>
        <v>mg/j</v>
      </c>
    </row>
    <row r="2226" spans="1:17" hidden="1" x14ac:dyDescent="0.2">
      <c r="A2226" s="121">
        <f>VLOOKUP($B2226,References_1!$F$2:$G$19,2,)</f>
        <v>18</v>
      </c>
      <c r="B2226" s="121">
        <v>6127970</v>
      </c>
      <c r="C2226" s="121">
        <f>VLOOKUP($B2226,References_1!$F$2:$H$19,3,)</f>
        <v>9.5</v>
      </c>
      <c r="D2226" s="122">
        <v>42534</v>
      </c>
      <c r="E2226" s="121" t="s">
        <v>948</v>
      </c>
      <c r="F2226" s="121">
        <v>23</v>
      </c>
      <c r="G2226" s="121" t="s">
        <v>611</v>
      </c>
      <c r="H2226" s="121">
        <v>1094</v>
      </c>
      <c r="I2226" s="121">
        <v>5.0000000000000001E-3</v>
      </c>
      <c r="J2226" s="128" t="s">
        <v>1590</v>
      </c>
      <c r="K2226" s="132">
        <v>5.0000000000000001E-3</v>
      </c>
      <c r="L2226" s="121" t="s">
        <v>107</v>
      </c>
      <c r="M2226" s="121" t="str">
        <f>VLOOKUP($H2226,References_1!$C$2:$D$827,2,)</f>
        <v>GP4</v>
      </c>
      <c r="N2226" s="121">
        <f>VLOOKUP($H2226,References_2!$D$2:'References_2'!$AQ$186,39,)</f>
        <v>1.9000000000000001E-4</v>
      </c>
      <c r="O2226" s="121" t="str">
        <f t="shared" si="70"/>
        <v>µg</v>
      </c>
      <c r="P2226" s="138">
        <f>IF($O2226="mg",VLOOKUP($C2226,References_1!$H$2:$I$19,2,)*$K2226*0.0864,IF($O2226="µg",VLOOKUP($C2226,References_1!$H$2:$I$19,2,)*$K2226*86.4,""))</f>
        <v>12.34656</v>
      </c>
      <c r="Q2226" s="132" t="str">
        <f t="shared" si="71"/>
        <v>mg/j</v>
      </c>
    </row>
    <row r="2227" spans="1:17" hidden="1" x14ac:dyDescent="0.2">
      <c r="A2227" s="121">
        <f>VLOOKUP($B2227,References_1!$F$2:$G$19,2,)</f>
        <v>14</v>
      </c>
      <c r="B2227" s="121">
        <v>6127985</v>
      </c>
      <c r="C2227" s="121">
        <f>VLOOKUP($B2227,References_1!$F$2:$H$19,3,)</f>
        <v>11</v>
      </c>
      <c r="D2227" s="122">
        <v>42534</v>
      </c>
      <c r="E2227" s="121" t="s">
        <v>977</v>
      </c>
      <c r="F2227" s="121">
        <v>23</v>
      </c>
      <c r="G2227" s="121" t="s">
        <v>611</v>
      </c>
      <c r="H2227" s="121">
        <v>1094</v>
      </c>
      <c r="I2227" s="121">
        <v>5.0000000000000001E-3</v>
      </c>
      <c r="J2227" s="128" t="s">
        <v>1590</v>
      </c>
      <c r="K2227" s="132">
        <v>5.0000000000000001E-3</v>
      </c>
      <c r="L2227" s="121" t="s">
        <v>107</v>
      </c>
      <c r="M2227" s="121" t="str">
        <f>VLOOKUP($H2227,References_1!$C$2:$D$827,2,)</f>
        <v>GP4</v>
      </c>
      <c r="N2227" s="121">
        <f>VLOOKUP($H2227,References_2!$D$2:'References_2'!$AQ$186,39,)</f>
        <v>1.9000000000000001E-4</v>
      </c>
      <c r="O2227" s="121" t="str">
        <f t="shared" si="70"/>
        <v>µg</v>
      </c>
      <c r="P2227" s="138">
        <f>IF($O2227="mg",VLOOKUP($C2227,References_1!$H$2:$I$19,2,)*$K2227*0.0864,IF($O2227="µg",VLOOKUP($C2227,References_1!$H$2:$I$19,2,)*$K2227*86.4,""))</f>
        <v>13.30992</v>
      </c>
      <c r="Q2227" s="132" t="str">
        <f t="shared" si="71"/>
        <v>mg/j</v>
      </c>
    </row>
    <row r="2228" spans="1:17" hidden="1" x14ac:dyDescent="0.2">
      <c r="A2228" s="121">
        <f>VLOOKUP($B2228,References_1!$F$2:$G$19,2,)</f>
        <v>11</v>
      </c>
      <c r="B2228" s="121" t="s">
        <v>963</v>
      </c>
      <c r="C2228" s="121">
        <f>VLOOKUP($B2228,References_1!$F$2:$H$19,3,)</f>
        <v>13</v>
      </c>
      <c r="D2228" s="122">
        <v>42534</v>
      </c>
      <c r="E2228" s="121" t="s">
        <v>964</v>
      </c>
      <c r="F2228" s="121">
        <v>23</v>
      </c>
      <c r="G2228" s="121" t="s">
        <v>611</v>
      </c>
      <c r="H2228" s="121">
        <v>1094</v>
      </c>
      <c r="I2228" s="121">
        <v>5.0000000000000001E-3</v>
      </c>
      <c r="J2228" s="128" t="s">
        <v>1590</v>
      </c>
      <c r="K2228" s="132">
        <v>5.0000000000000001E-3</v>
      </c>
      <c r="L2228" s="121" t="s">
        <v>107</v>
      </c>
      <c r="M2228" s="121" t="str">
        <f>VLOOKUP($H2228,References_1!$C$2:$D$827,2,)</f>
        <v>GP4</v>
      </c>
      <c r="N2228" s="121">
        <f>VLOOKUP($H2228,References_2!$D$2:'References_2'!$AQ$186,39,)</f>
        <v>1.9000000000000001E-4</v>
      </c>
      <c r="O2228" s="121" t="str">
        <f t="shared" si="70"/>
        <v>µg</v>
      </c>
      <c r="P2228" s="138">
        <f>IF($O2228="mg",VLOOKUP($C2228,References_1!$H$2:$I$19,2,)*$K2228*0.0864,IF($O2228="µg",VLOOKUP($C2228,References_1!$H$2:$I$19,2,)*$K2228*86.4,""))</f>
        <v>7.128000000000001</v>
      </c>
      <c r="Q2228" s="132" t="str">
        <f t="shared" si="71"/>
        <v>mg/j</v>
      </c>
    </row>
    <row r="2229" spans="1:17" hidden="1" x14ac:dyDescent="0.2">
      <c r="A2229" s="121">
        <f>VLOOKUP($B2229,References_1!$F$2:$G$19,2,)</f>
        <v>12</v>
      </c>
      <c r="B2229" s="121">
        <v>6127975</v>
      </c>
      <c r="C2229" s="121">
        <f>VLOOKUP($B2229,References_1!$F$2:$H$19,3,)</f>
        <v>14</v>
      </c>
      <c r="D2229" s="122">
        <v>42534</v>
      </c>
      <c r="E2229" s="121" t="s">
        <v>984</v>
      </c>
      <c r="F2229" s="121">
        <v>23</v>
      </c>
      <c r="G2229" s="121" t="s">
        <v>611</v>
      </c>
      <c r="H2229" s="121">
        <v>1094</v>
      </c>
      <c r="I2229" s="121">
        <v>5.0000000000000001E-3</v>
      </c>
      <c r="J2229" s="128" t="s">
        <v>1590</v>
      </c>
      <c r="K2229" s="132">
        <v>5.0000000000000001E-3</v>
      </c>
      <c r="L2229" s="121" t="s">
        <v>107</v>
      </c>
      <c r="M2229" s="121" t="str">
        <f>VLOOKUP($H2229,References_1!$C$2:$D$827,2,)</f>
        <v>GP4</v>
      </c>
      <c r="N2229" s="121">
        <f>VLOOKUP($H2229,References_2!$D$2:'References_2'!$AQ$186,39,)</f>
        <v>1.9000000000000001E-4</v>
      </c>
      <c r="O2229" s="121" t="str">
        <f t="shared" si="70"/>
        <v>µg</v>
      </c>
      <c r="P2229" s="138">
        <f>IF($O2229="mg",VLOOKUP($C2229,References_1!$H$2:$I$19,2,)*$K2229*0.0864,IF($O2229="µg",VLOOKUP($C2229,References_1!$H$2:$I$19,2,)*$K2229*86.4,""))</f>
        <v>32.469119999999997</v>
      </c>
      <c r="Q2229" s="132" t="str">
        <f t="shared" si="71"/>
        <v>mg/j</v>
      </c>
    </row>
    <row r="2230" spans="1:17" hidden="1" x14ac:dyDescent="0.2">
      <c r="A2230" s="121">
        <f>VLOOKUP($B2230,References_1!$F$2:$G$19,2,)</f>
        <v>4</v>
      </c>
      <c r="B2230" s="121">
        <v>6127935</v>
      </c>
      <c r="C2230" s="121">
        <f>VLOOKUP($B2230,References_1!$F$2:$H$19,3,)</f>
        <v>3</v>
      </c>
      <c r="D2230" s="122">
        <v>42534</v>
      </c>
      <c r="E2230" s="121" t="s">
        <v>104</v>
      </c>
      <c r="F2230" s="121">
        <v>23</v>
      </c>
      <c r="G2230" s="121" t="s">
        <v>612</v>
      </c>
      <c r="H2230" s="121">
        <v>1406</v>
      </c>
      <c r="I2230" s="121">
        <v>5.0000000000000001E-3</v>
      </c>
      <c r="J2230" s="128" t="s">
        <v>1590</v>
      </c>
      <c r="K2230" s="132">
        <v>5.0000000000000001E-3</v>
      </c>
      <c r="L2230" s="121" t="s">
        <v>107</v>
      </c>
      <c r="M2230" s="121" t="str">
        <f>VLOOKUP($H2230,References_1!$C$2:$D$827,2,)</f>
        <v>GP4</v>
      </c>
      <c r="N2230" s="121" t="e">
        <f>VLOOKUP($H2230,References_2!$D$2:'References_2'!$AQ$186,39,)</f>
        <v>#N/A</v>
      </c>
      <c r="O2230" s="121" t="str">
        <f t="shared" si="70"/>
        <v>µg</v>
      </c>
      <c r="P2230" s="138">
        <f>IF($O2230="mg",VLOOKUP($C2230,References_1!$H$2:$I$19,2,)*$K2230*0.0864,IF($O2230="µg",VLOOKUP($C2230,References_1!$H$2:$I$19,2,)*$K2230*86.4,""))</f>
        <v>2.6913600000000004</v>
      </c>
      <c r="Q2230" s="132" t="str">
        <f t="shared" si="71"/>
        <v>mg/j</v>
      </c>
    </row>
    <row r="2231" spans="1:17" hidden="1" x14ac:dyDescent="0.2">
      <c r="A2231" s="121">
        <f>VLOOKUP($B2231,References_1!$F$2:$G$19,2,)</f>
        <v>18</v>
      </c>
      <c r="B2231" s="121">
        <v>6127970</v>
      </c>
      <c r="C2231" s="121">
        <f>VLOOKUP($B2231,References_1!$F$2:$H$19,3,)</f>
        <v>9.5</v>
      </c>
      <c r="D2231" s="122">
        <v>42534</v>
      </c>
      <c r="E2231" s="121" t="s">
        <v>948</v>
      </c>
      <c r="F2231" s="121">
        <v>23</v>
      </c>
      <c r="G2231" s="121" t="s">
        <v>612</v>
      </c>
      <c r="H2231" s="121">
        <v>1406</v>
      </c>
      <c r="I2231" s="121">
        <v>5.0000000000000001E-3</v>
      </c>
      <c r="J2231" s="128" t="s">
        <v>1590</v>
      </c>
      <c r="K2231" s="132">
        <v>5.0000000000000001E-3</v>
      </c>
      <c r="L2231" s="121" t="s">
        <v>107</v>
      </c>
      <c r="M2231" s="121" t="str">
        <f>VLOOKUP($H2231,References_1!$C$2:$D$827,2,)</f>
        <v>GP4</v>
      </c>
      <c r="N2231" s="121" t="e">
        <f>VLOOKUP($H2231,References_2!$D$2:'References_2'!$AQ$186,39,)</f>
        <v>#N/A</v>
      </c>
      <c r="O2231" s="121" t="str">
        <f t="shared" si="70"/>
        <v>µg</v>
      </c>
      <c r="P2231" s="138">
        <f>IF($O2231="mg",VLOOKUP($C2231,References_1!$H$2:$I$19,2,)*$K2231*0.0864,IF($O2231="µg",VLOOKUP($C2231,References_1!$H$2:$I$19,2,)*$K2231*86.4,""))</f>
        <v>12.34656</v>
      </c>
      <c r="Q2231" s="132" t="str">
        <f t="shared" si="71"/>
        <v>mg/j</v>
      </c>
    </row>
    <row r="2232" spans="1:17" hidden="1" x14ac:dyDescent="0.2">
      <c r="A2232" s="121">
        <f>VLOOKUP($B2232,References_1!$F$2:$G$19,2,)</f>
        <v>14</v>
      </c>
      <c r="B2232" s="121">
        <v>6127985</v>
      </c>
      <c r="C2232" s="121">
        <f>VLOOKUP($B2232,References_1!$F$2:$H$19,3,)</f>
        <v>11</v>
      </c>
      <c r="D2232" s="122">
        <v>42534</v>
      </c>
      <c r="E2232" s="121" t="s">
        <v>977</v>
      </c>
      <c r="F2232" s="121">
        <v>23</v>
      </c>
      <c r="G2232" s="121" t="s">
        <v>612</v>
      </c>
      <c r="H2232" s="121">
        <v>1406</v>
      </c>
      <c r="I2232" s="121">
        <v>5.0000000000000001E-3</v>
      </c>
      <c r="J2232" s="128" t="s">
        <v>1590</v>
      </c>
      <c r="K2232" s="132">
        <v>5.0000000000000001E-3</v>
      </c>
      <c r="L2232" s="121" t="s">
        <v>107</v>
      </c>
      <c r="M2232" s="121" t="str">
        <f>VLOOKUP($H2232,References_1!$C$2:$D$827,2,)</f>
        <v>GP4</v>
      </c>
      <c r="N2232" s="121" t="e">
        <f>VLOOKUP($H2232,References_2!$D$2:'References_2'!$AQ$186,39,)</f>
        <v>#N/A</v>
      </c>
      <c r="O2232" s="121" t="str">
        <f t="shared" si="70"/>
        <v>µg</v>
      </c>
      <c r="P2232" s="138">
        <f>IF($O2232="mg",VLOOKUP($C2232,References_1!$H$2:$I$19,2,)*$K2232*0.0864,IF($O2232="µg",VLOOKUP($C2232,References_1!$H$2:$I$19,2,)*$K2232*86.4,""))</f>
        <v>13.30992</v>
      </c>
      <c r="Q2232" s="132" t="str">
        <f t="shared" si="71"/>
        <v>mg/j</v>
      </c>
    </row>
    <row r="2233" spans="1:17" hidden="1" x14ac:dyDescent="0.2">
      <c r="A2233" s="121">
        <f>VLOOKUP($B2233,References_1!$F$2:$G$19,2,)</f>
        <v>11</v>
      </c>
      <c r="B2233" s="121" t="s">
        <v>963</v>
      </c>
      <c r="C2233" s="121">
        <f>VLOOKUP($B2233,References_1!$F$2:$H$19,3,)</f>
        <v>13</v>
      </c>
      <c r="D2233" s="122">
        <v>42534</v>
      </c>
      <c r="E2233" s="121" t="s">
        <v>964</v>
      </c>
      <c r="F2233" s="121">
        <v>23</v>
      </c>
      <c r="G2233" s="121" t="s">
        <v>612</v>
      </c>
      <c r="H2233" s="121">
        <v>1406</v>
      </c>
      <c r="I2233" s="121">
        <v>5.0000000000000001E-3</v>
      </c>
      <c r="J2233" s="128" t="s">
        <v>1590</v>
      </c>
      <c r="K2233" s="132">
        <v>5.0000000000000001E-3</v>
      </c>
      <c r="L2233" s="121" t="s">
        <v>107</v>
      </c>
      <c r="M2233" s="121" t="str">
        <f>VLOOKUP($H2233,References_1!$C$2:$D$827,2,)</f>
        <v>GP4</v>
      </c>
      <c r="N2233" s="121" t="e">
        <f>VLOOKUP($H2233,References_2!$D$2:'References_2'!$AQ$186,39,)</f>
        <v>#N/A</v>
      </c>
      <c r="O2233" s="121" t="str">
        <f t="shared" si="70"/>
        <v>µg</v>
      </c>
      <c r="P2233" s="138">
        <f>IF($O2233="mg",VLOOKUP($C2233,References_1!$H$2:$I$19,2,)*$K2233*0.0864,IF($O2233="µg",VLOOKUP($C2233,References_1!$H$2:$I$19,2,)*$K2233*86.4,""))</f>
        <v>7.128000000000001</v>
      </c>
      <c r="Q2233" s="132" t="str">
        <f t="shared" si="71"/>
        <v>mg/j</v>
      </c>
    </row>
    <row r="2234" spans="1:17" hidden="1" x14ac:dyDescent="0.2">
      <c r="A2234" s="121">
        <f>VLOOKUP($B2234,References_1!$F$2:$G$19,2,)</f>
        <v>12</v>
      </c>
      <c r="B2234" s="121">
        <v>6127975</v>
      </c>
      <c r="C2234" s="121">
        <f>VLOOKUP($B2234,References_1!$F$2:$H$19,3,)</f>
        <v>14</v>
      </c>
      <c r="D2234" s="122">
        <v>42534</v>
      </c>
      <c r="E2234" s="121" t="s">
        <v>984</v>
      </c>
      <c r="F2234" s="121">
        <v>23</v>
      </c>
      <c r="G2234" s="121" t="s">
        <v>612</v>
      </c>
      <c r="H2234" s="121">
        <v>1406</v>
      </c>
      <c r="I2234" s="121">
        <v>5.0000000000000001E-3</v>
      </c>
      <c r="J2234" s="128" t="s">
        <v>1590</v>
      </c>
      <c r="K2234" s="132">
        <v>5.0000000000000001E-3</v>
      </c>
      <c r="L2234" s="121" t="s">
        <v>107</v>
      </c>
      <c r="M2234" s="121" t="str">
        <f>VLOOKUP($H2234,References_1!$C$2:$D$827,2,)</f>
        <v>GP4</v>
      </c>
      <c r="N2234" s="121" t="e">
        <f>VLOOKUP($H2234,References_2!$D$2:'References_2'!$AQ$186,39,)</f>
        <v>#N/A</v>
      </c>
      <c r="O2234" s="121" t="str">
        <f t="shared" si="70"/>
        <v>µg</v>
      </c>
      <c r="P2234" s="138">
        <f>IF($O2234="mg",VLOOKUP($C2234,References_1!$H$2:$I$19,2,)*$K2234*0.0864,IF($O2234="µg",VLOOKUP($C2234,References_1!$H$2:$I$19,2,)*$K2234*86.4,""))</f>
        <v>32.469119999999997</v>
      </c>
      <c r="Q2234" s="132" t="str">
        <f t="shared" si="71"/>
        <v>mg/j</v>
      </c>
    </row>
    <row r="2235" spans="1:17" hidden="1" x14ac:dyDescent="0.2">
      <c r="A2235" s="121">
        <f>VLOOKUP($B2235,References_1!$F$2:$G$19,2,)</f>
        <v>4</v>
      </c>
      <c r="B2235" s="121">
        <v>6127935</v>
      </c>
      <c r="C2235" s="121">
        <f>VLOOKUP($B2235,References_1!$F$2:$H$19,3,)</f>
        <v>3</v>
      </c>
      <c r="D2235" s="122">
        <v>42534</v>
      </c>
      <c r="E2235" s="121" t="s">
        <v>104</v>
      </c>
      <c r="F2235" s="121">
        <v>23</v>
      </c>
      <c r="G2235" s="121" t="s">
        <v>614</v>
      </c>
      <c r="H2235" s="121">
        <v>1209</v>
      </c>
      <c r="I2235" s="121">
        <v>5.0000000000000001E-3</v>
      </c>
      <c r="J2235" s="128" t="s">
        <v>1590</v>
      </c>
      <c r="K2235" s="132">
        <v>5.0000000000000001E-3</v>
      </c>
      <c r="L2235" s="121" t="s">
        <v>107</v>
      </c>
      <c r="M2235" s="121" t="str">
        <f>VLOOKUP($H2235,References_1!$C$2:$D$827,2,)</f>
        <v>GP4</v>
      </c>
      <c r="N2235" s="121">
        <f>VLOOKUP($H2235,References_2!$D$2:'References_2'!$AQ$186,39,)</f>
        <v>1</v>
      </c>
      <c r="O2235" s="121" t="str">
        <f t="shared" si="70"/>
        <v>µg</v>
      </c>
      <c r="P2235" s="138">
        <f>IF($O2235="mg",VLOOKUP($C2235,References_1!$H$2:$I$19,2,)*$K2235*0.0864,IF($O2235="µg",VLOOKUP($C2235,References_1!$H$2:$I$19,2,)*$K2235*86.4,""))</f>
        <v>2.6913600000000004</v>
      </c>
      <c r="Q2235" s="132" t="str">
        <f t="shared" si="71"/>
        <v>mg/j</v>
      </c>
    </row>
    <row r="2236" spans="1:17" hidden="1" x14ac:dyDescent="0.2">
      <c r="A2236" s="121">
        <f>VLOOKUP($B2236,References_1!$F$2:$G$19,2,)</f>
        <v>18</v>
      </c>
      <c r="B2236" s="121">
        <v>6127970</v>
      </c>
      <c r="C2236" s="121">
        <f>VLOOKUP($B2236,References_1!$F$2:$H$19,3,)</f>
        <v>9.5</v>
      </c>
      <c r="D2236" s="122">
        <v>42534</v>
      </c>
      <c r="E2236" s="121" t="s">
        <v>948</v>
      </c>
      <c r="F2236" s="121">
        <v>23</v>
      </c>
      <c r="G2236" s="121" t="s">
        <v>614</v>
      </c>
      <c r="H2236" s="121">
        <v>1209</v>
      </c>
      <c r="I2236" s="121">
        <v>5.0000000000000001E-3</v>
      </c>
      <c r="J2236" s="128" t="s">
        <v>1590</v>
      </c>
      <c r="K2236" s="132">
        <v>5.0000000000000001E-3</v>
      </c>
      <c r="L2236" s="121" t="s">
        <v>107</v>
      </c>
      <c r="M2236" s="121" t="str">
        <f>VLOOKUP($H2236,References_1!$C$2:$D$827,2,)</f>
        <v>GP4</v>
      </c>
      <c r="N2236" s="121">
        <f>VLOOKUP($H2236,References_2!$D$2:'References_2'!$AQ$186,39,)</f>
        <v>1</v>
      </c>
      <c r="O2236" s="121" t="str">
        <f t="shared" si="70"/>
        <v>µg</v>
      </c>
      <c r="P2236" s="138">
        <f>IF($O2236="mg",VLOOKUP($C2236,References_1!$H$2:$I$19,2,)*$K2236*0.0864,IF($O2236="µg",VLOOKUP($C2236,References_1!$H$2:$I$19,2,)*$K2236*86.4,""))</f>
        <v>12.34656</v>
      </c>
      <c r="Q2236" s="132" t="str">
        <f t="shared" si="71"/>
        <v>mg/j</v>
      </c>
    </row>
    <row r="2237" spans="1:17" hidden="1" x14ac:dyDescent="0.2">
      <c r="A2237" s="121">
        <f>VLOOKUP($B2237,References_1!$F$2:$G$19,2,)</f>
        <v>14</v>
      </c>
      <c r="B2237" s="121">
        <v>6127985</v>
      </c>
      <c r="C2237" s="121">
        <f>VLOOKUP($B2237,References_1!$F$2:$H$19,3,)</f>
        <v>11</v>
      </c>
      <c r="D2237" s="122">
        <v>42534</v>
      </c>
      <c r="E2237" s="121" t="s">
        <v>977</v>
      </c>
      <c r="F2237" s="121">
        <v>23</v>
      </c>
      <c r="G2237" s="121" t="s">
        <v>614</v>
      </c>
      <c r="H2237" s="121">
        <v>1209</v>
      </c>
      <c r="I2237" s="121">
        <v>5.0000000000000001E-3</v>
      </c>
      <c r="J2237" s="128" t="s">
        <v>1590</v>
      </c>
      <c r="K2237" s="132">
        <v>5.0000000000000001E-3</v>
      </c>
      <c r="L2237" s="121" t="s">
        <v>107</v>
      </c>
      <c r="M2237" s="121" t="str">
        <f>VLOOKUP($H2237,References_1!$C$2:$D$827,2,)</f>
        <v>GP4</v>
      </c>
      <c r="N2237" s="121">
        <f>VLOOKUP($H2237,References_2!$D$2:'References_2'!$AQ$186,39,)</f>
        <v>1</v>
      </c>
      <c r="O2237" s="121" t="str">
        <f t="shared" si="70"/>
        <v>µg</v>
      </c>
      <c r="P2237" s="138">
        <f>IF($O2237="mg",VLOOKUP($C2237,References_1!$H$2:$I$19,2,)*$K2237*0.0864,IF($O2237="µg",VLOOKUP($C2237,References_1!$H$2:$I$19,2,)*$K2237*86.4,""))</f>
        <v>13.30992</v>
      </c>
      <c r="Q2237" s="132" t="str">
        <f t="shared" si="71"/>
        <v>mg/j</v>
      </c>
    </row>
    <row r="2238" spans="1:17" hidden="1" x14ac:dyDescent="0.2">
      <c r="A2238" s="121">
        <f>VLOOKUP($B2238,References_1!$F$2:$G$19,2,)</f>
        <v>11</v>
      </c>
      <c r="B2238" s="121" t="s">
        <v>963</v>
      </c>
      <c r="C2238" s="121">
        <f>VLOOKUP($B2238,References_1!$F$2:$H$19,3,)</f>
        <v>13</v>
      </c>
      <c r="D2238" s="122">
        <v>42534</v>
      </c>
      <c r="E2238" s="121" t="s">
        <v>964</v>
      </c>
      <c r="F2238" s="121">
        <v>23</v>
      </c>
      <c r="G2238" s="121" t="s">
        <v>614</v>
      </c>
      <c r="H2238" s="121">
        <v>1209</v>
      </c>
      <c r="I2238" s="121">
        <v>5.0000000000000001E-3</v>
      </c>
      <c r="J2238" s="128" t="s">
        <v>1590</v>
      </c>
      <c r="K2238" s="132">
        <v>5.0000000000000001E-3</v>
      </c>
      <c r="L2238" s="121" t="s">
        <v>107</v>
      </c>
      <c r="M2238" s="121" t="str">
        <f>VLOOKUP($H2238,References_1!$C$2:$D$827,2,)</f>
        <v>GP4</v>
      </c>
      <c r="N2238" s="121">
        <f>VLOOKUP($H2238,References_2!$D$2:'References_2'!$AQ$186,39,)</f>
        <v>1</v>
      </c>
      <c r="O2238" s="121" t="str">
        <f t="shared" si="70"/>
        <v>µg</v>
      </c>
      <c r="P2238" s="138">
        <f>IF($O2238="mg",VLOOKUP($C2238,References_1!$H$2:$I$19,2,)*$K2238*0.0864,IF($O2238="µg",VLOOKUP($C2238,References_1!$H$2:$I$19,2,)*$K2238*86.4,""))</f>
        <v>7.128000000000001</v>
      </c>
      <c r="Q2238" s="132" t="str">
        <f t="shared" si="71"/>
        <v>mg/j</v>
      </c>
    </row>
    <row r="2239" spans="1:17" hidden="1" x14ac:dyDescent="0.2">
      <c r="A2239" s="121">
        <f>VLOOKUP($B2239,References_1!$F$2:$G$19,2,)</f>
        <v>12</v>
      </c>
      <c r="B2239" s="121">
        <v>6127975</v>
      </c>
      <c r="C2239" s="121">
        <f>VLOOKUP($B2239,References_1!$F$2:$H$19,3,)</f>
        <v>14</v>
      </c>
      <c r="D2239" s="122">
        <v>42534</v>
      </c>
      <c r="E2239" s="121" t="s">
        <v>984</v>
      </c>
      <c r="F2239" s="121">
        <v>23</v>
      </c>
      <c r="G2239" s="121" t="s">
        <v>614</v>
      </c>
      <c r="H2239" s="121">
        <v>1209</v>
      </c>
      <c r="I2239" s="121">
        <v>5.0000000000000001E-3</v>
      </c>
      <c r="J2239" s="128" t="s">
        <v>1590</v>
      </c>
      <c r="K2239" s="132">
        <v>5.0000000000000001E-3</v>
      </c>
      <c r="L2239" s="121" t="s">
        <v>107</v>
      </c>
      <c r="M2239" s="121" t="str">
        <f>VLOOKUP($H2239,References_1!$C$2:$D$827,2,)</f>
        <v>GP4</v>
      </c>
      <c r="N2239" s="121">
        <f>VLOOKUP($H2239,References_2!$D$2:'References_2'!$AQ$186,39,)</f>
        <v>1</v>
      </c>
      <c r="O2239" s="121" t="str">
        <f t="shared" si="70"/>
        <v>µg</v>
      </c>
      <c r="P2239" s="138">
        <f>IF($O2239="mg",VLOOKUP($C2239,References_1!$H$2:$I$19,2,)*$K2239*0.0864,IF($O2239="µg",VLOOKUP($C2239,References_1!$H$2:$I$19,2,)*$K2239*86.4,""))</f>
        <v>32.469119999999997</v>
      </c>
      <c r="Q2239" s="132" t="str">
        <f t="shared" si="71"/>
        <v>mg/j</v>
      </c>
    </row>
    <row r="2240" spans="1:17" hidden="1" x14ac:dyDescent="0.2">
      <c r="A2240" s="121">
        <f>VLOOKUP($B2240,References_1!$F$2:$G$19,2,)</f>
        <v>4</v>
      </c>
      <c r="B2240" s="121">
        <v>6127935</v>
      </c>
      <c r="C2240" s="121">
        <f>VLOOKUP($B2240,References_1!$F$2:$H$19,3,)</f>
        <v>3</v>
      </c>
      <c r="D2240" s="122">
        <v>42534</v>
      </c>
      <c r="E2240" s="121" t="s">
        <v>104</v>
      </c>
      <c r="F2240" s="121">
        <v>23</v>
      </c>
      <c r="G2240" s="121" t="s">
        <v>615</v>
      </c>
      <c r="H2240" s="121">
        <v>2026</v>
      </c>
      <c r="I2240" s="121">
        <v>0.05</v>
      </c>
      <c r="J2240" s="128" t="s">
        <v>1590</v>
      </c>
      <c r="K2240" s="132">
        <v>0.05</v>
      </c>
      <c r="L2240" s="121" t="s">
        <v>107</v>
      </c>
      <c r="M2240" s="121" t="str">
        <f>VLOOKUP($H2240,References_1!$C$2:$D$827,2,)</f>
        <v>GP4</v>
      </c>
      <c r="N2240" s="121" t="e">
        <f>VLOOKUP($H2240,References_2!$D$2:'References_2'!$AQ$186,39,)</f>
        <v>#N/A</v>
      </c>
      <c r="O2240" s="121" t="str">
        <f t="shared" si="70"/>
        <v>µg</v>
      </c>
      <c r="P2240" s="138">
        <f>IF($O2240="mg",VLOOKUP($C2240,References_1!$H$2:$I$19,2,)*$K2240*0.0864,IF($O2240="µg",VLOOKUP($C2240,References_1!$H$2:$I$19,2,)*$K2240*86.4,""))</f>
        <v>26.913600000000006</v>
      </c>
      <c r="Q2240" s="132" t="str">
        <f t="shared" si="71"/>
        <v>mg/j</v>
      </c>
    </row>
    <row r="2241" spans="1:17" hidden="1" x14ac:dyDescent="0.2">
      <c r="A2241" s="121">
        <f>VLOOKUP($B2241,References_1!$F$2:$G$19,2,)</f>
        <v>18</v>
      </c>
      <c r="B2241" s="121">
        <v>6127970</v>
      </c>
      <c r="C2241" s="121">
        <f>VLOOKUP($B2241,References_1!$F$2:$H$19,3,)</f>
        <v>9.5</v>
      </c>
      <c r="D2241" s="122">
        <v>42534</v>
      </c>
      <c r="E2241" s="121" t="s">
        <v>948</v>
      </c>
      <c r="F2241" s="121">
        <v>23</v>
      </c>
      <c r="G2241" s="121" t="s">
        <v>615</v>
      </c>
      <c r="H2241" s="121">
        <v>2026</v>
      </c>
      <c r="I2241" s="121">
        <v>0.05</v>
      </c>
      <c r="J2241" s="128" t="s">
        <v>1590</v>
      </c>
      <c r="K2241" s="132">
        <v>0.05</v>
      </c>
      <c r="L2241" s="121" t="s">
        <v>107</v>
      </c>
      <c r="M2241" s="121" t="str">
        <f>VLOOKUP($H2241,References_1!$C$2:$D$827,2,)</f>
        <v>GP4</v>
      </c>
      <c r="N2241" s="121" t="e">
        <f>VLOOKUP($H2241,References_2!$D$2:'References_2'!$AQ$186,39,)</f>
        <v>#N/A</v>
      </c>
      <c r="O2241" s="121" t="str">
        <f t="shared" si="70"/>
        <v>µg</v>
      </c>
      <c r="P2241" s="138">
        <f>IF($O2241="mg",VLOOKUP($C2241,References_1!$H$2:$I$19,2,)*$K2241*0.0864,IF($O2241="µg",VLOOKUP($C2241,References_1!$H$2:$I$19,2,)*$K2241*86.4,""))</f>
        <v>123.46560000000001</v>
      </c>
      <c r="Q2241" s="132" t="str">
        <f t="shared" si="71"/>
        <v>mg/j</v>
      </c>
    </row>
    <row r="2242" spans="1:17" hidden="1" x14ac:dyDescent="0.2">
      <c r="A2242" s="121">
        <f>VLOOKUP($B2242,References_1!$F$2:$G$19,2,)</f>
        <v>14</v>
      </c>
      <c r="B2242" s="121">
        <v>6127985</v>
      </c>
      <c r="C2242" s="121">
        <f>VLOOKUP($B2242,References_1!$F$2:$H$19,3,)</f>
        <v>11</v>
      </c>
      <c r="D2242" s="122">
        <v>42534</v>
      </c>
      <c r="E2242" s="121" t="s">
        <v>977</v>
      </c>
      <c r="F2242" s="121">
        <v>23</v>
      </c>
      <c r="G2242" s="121" t="s">
        <v>615</v>
      </c>
      <c r="H2242" s="121">
        <v>2026</v>
      </c>
      <c r="I2242" s="121">
        <v>0.05</v>
      </c>
      <c r="J2242" s="128" t="s">
        <v>1590</v>
      </c>
      <c r="K2242" s="132">
        <v>0.05</v>
      </c>
      <c r="L2242" s="121" t="s">
        <v>107</v>
      </c>
      <c r="M2242" s="121" t="str">
        <f>VLOOKUP($H2242,References_1!$C$2:$D$827,2,)</f>
        <v>GP4</v>
      </c>
      <c r="N2242" s="121" t="e">
        <f>VLOOKUP($H2242,References_2!$D$2:'References_2'!$AQ$186,39,)</f>
        <v>#N/A</v>
      </c>
      <c r="O2242" s="121" t="str">
        <f t="shared" si="70"/>
        <v>µg</v>
      </c>
      <c r="P2242" s="138">
        <f>IF($O2242="mg",VLOOKUP($C2242,References_1!$H$2:$I$19,2,)*$K2242*0.0864,IF($O2242="µg",VLOOKUP($C2242,References_1!$H$2:$I$19,2,)*$K2242*86.4,""))</f>
        <v>133.0992</v>
      </c>
      <c r="Q2242" s="132" t="str">
        <f t="shared" si="71"/>
        <v>mg/j</v>
      </c>
    </row>
    <row r="2243" spans="1:17" hidden="1" x14ac:dyDescent="0.2">
      <c r="A2243" s="121">
        <f>VLOOKUP($B2243,References_1!$F$2:$G$19,2,)</f>
        <v>11</v>
      </c>
      <c r="B2243" s="121" t="s">
        <v>963</v>
      </c>
      <c r="C2243" s="121">
        <f>VLOOKUP($B2243,References_1!$F$2:$H$19,3,)</f>
        <v>13</v>
      </c>
      <c r="D2243" s="122">
        <v>42534</v>
      </c>
      <c r="E2243" s="121" t="s">
        <v>964</v>
      </c>
      <c r="F2243" s="121">
        <v>23</v>
      </c>
      <c r="G2243" s="121" t="s">
        <v>615</v>
      </c>
      <c r="H2243" s="121">
        <v>2026</v>
      </c>
      <c r="I2243" s="121">
        <v>0.05</v>
      </c>
      <c r="J2243" s="128" t="s">
        <v>1590</v>
      </c>
      <c r="K2243" s="132">
        <v>0.05</v>
      </c>
      <c r="L2243" s="121" t="s">
        <v>107</v>
      </c>
      <c r="M2243" s="121" t="str">
        <f>VLOOKUP($H2243,References_1!$C$2:$D$827,2,)</f>
        <v>GP4</v>
      </c>
      <c r="N2243" s="121" t="e">
        <f>VLOOKUP($H2243,References_2!$D$2:'References_2'!$AQ$186,39,)</f>
        <v>#N/A</v>
      </c>
      <c r="O2243" s="121" t="str">
        <f t="shared" si="70"/>
        <v>µg</v>
      </c>
      <c r="P2243" s="138">
        <f>IF($O2243="mg",VLOOKUP($C2243,References_1!$H$2:$I$19,2,)*$K2243*0.0864,IF($O2243="µg",VLOOKUP($C2243,References_1!$H$2:$I$19,2,)*$K2243*86.4,""))</f>
        <v>71.280000000000015</v>
      </c>
      <c r="Q2243" s="132" t="str">
        <f t="shared" si="71"/>
        <v>mg/j</v>
      </c>
    </row>
    <row r="2244" spans="1:17" hidden="1" x14ac:dyDescent="0.2">
      <c r="A2244" s="121">
        <f>VLOOKUP($B2244,References_1!$F$2:$G$19,2,)</f>
        <v>12</v>
      </c>
      <c r="B2244" s="121">
        <v>6127975</v>
      </c>
      <c r="C2244" s="121">
        <f>VLOOKUP($B2244,References_1!$F$2:$H$19,3,)</f>
        <v>14</v>
      </c>
      <c r="D2244" s="122">
        <v>42534</v>
      </c>
      <c r="E2244" s="121" t="s">
        <v>984</v>
      </c>
      <c r="F2244" s="121">
        <v>23</v>
      </c>
      <c r="G2244" s="121" t="s">
        <v>615</v>
      </c>
      <c r="H2244" s="121">
        <v>2026</v>
      </c>
      <c r="I2244" s="121">
        <v>0.05</v>
      </c>
      <c r="J2244" s="128" t="s">
        <v>1590</v>
      </c>
      <c r="K2244" s="132">
        <v>0.05</v>
      </c>
      <c r="L2244" s="121" t="s">
        <v>107</v>
      </c>
      <c r="M2244" s="121" t="str">
        <f>VLOOKUP($H2244,References_1!$C$2:$D$827,2,)</f>
        <v>GP4</v>
      </c>
      <c r="N2244" s="121" t="e">
        <f>VLOOKUP($H2244,References_2!$D$2:'References_2'!$AQ$186,39,)</f>
        <v>#N/A</v>
      </c>
      <c r="O2244" s="121" t="str">
        <f t="shared" si="70"/>
        <v>µg</v>
      </c>
      <c r="P2244" s="138">
        <f>IF($O2244="mg",VLOOKUP($C2244,References_1!$H$2:$I$19,2,)*$K2244*0.0864,IF($O2244="µg",VLOOKUP($C2244,References_1!$H$2:$I$19,2,)*$K2244*86.4,""))</f>
        <v>324.69120000000004</v>
      </c>
      <c r="Q2244" s="132" t="str">
        <f t="shared" si="71"/>
        <v>mg/j</v>
      </c>
    </row>
    <row r="2245" spans="1:17" x14ac:dyDescent="0.2">
      <c r="A2245" s="123">
        <f>VLOOKUP($B2245,References_1!$F$2:$G$19,2,)</f>
        <v>4</v>
      </c>
      <c r="B2245" s="123">
        <v>6127935</v>
      </c>
      <c r="C2245" s="121">
        <f>VLOOKUP($B2245,References_1!$F$2:$H$19,3,)</f>
        <v>3</v>
      </c>
      <c r="D2245" s="122">
        <v>42534</v>
      </c>
      <c r="E2245" s="121" t="s">
        <v>104</v>
      </c>
      <c r="F2245" s="121">
        <v>3</v>
      </c>
      <c r="G2245" s="121" t="s">
        <v>616</v>
      </c>
      <c r="H2245" s="121">
        <v>1372</v>
      </c>
      <c r="I2245" s="121">
        <v>0.05</v>
      </c>
      <c r="J2245" s="128"/>
      <c r="K2245" s="133">
        <v>9.3000000000000007</v>
      </c>
      <c r="L2245" s="121" t="s">
        <v>617</v>
      </c>
      <c r="M2245" s="121" t="str">
        <f>VLOOKUP($H2245,References_1!$C$2:$D$827,2,)</f>
        <v>GP1</v>
      </c>
      <c r="N2245" s="121" t="e">
        <f>VLOOKUP($H2245,References_2!$D$2:'References_2'!$AQ$186,39,)</f>
        <v>#N/A</v>
      </c>
      <c r="O2245" s="121" t="str">
        <f t="shared" si="70"/>
        <v>mg</v>
      </c>
      <c r="P2245" s="138">
        <f>IF($O2245="mg",VLOOKUP($C2245,References_1!$H$2:$I$19,2,)*$K2245*0.0864,IF($O2245="µg",VLOOKUP($C2245,References_1!$H$2:$I$19,2,)*$K2245*86.4,""))</f>
        <v>5.0059296000000009</v>
      </c>
      <c r="Q2245" s="132" t="str">
        <f t="shared" si="71"/>
        <v>kg/j</v>
      </c>
    </row>
    <row r="2246" spans="1:17" x14ac:dyDescent="0.2">
      <c r="A2246" s="123">
        <f>VLOOKUP($B2246,References_1!$F$2:$G$19,2,)</f>
        <v>18</v>
      </c>
      <c r="B2246" s="123">
        <v>6127970</v>
      </c>
      <c r="C2246" s="121">
        <f>VLOOKUP($B2246,References_1!$F$2:$H$19,3,)</f>
        <v>9.5</v>
      </c>
      <c r="D2246" s="122">
        <v>42534</v>
      </c>
      <c r="E2246" s="121" t="s">
        <v>948</v>
      </c>
      <c r="F2246" s="121">
        <v>3</v>
      </c>
      <c r="G2246" s="121" t="s">
        <v>616</v>
      </c>
      <c r="H2246" s="121">
        <v>1372</v>
      </c>
      <c r="I2246" s="121">
        <v>0.05</v>
      </c>
      <c r="J2246" s="128"/>
      <c r="K2246" s="133">
        <v>7.98</v>
      </c>
      <c r="L2246" s="121" t="s">
        <v>617</v>
      </c>
      <c r="M2246" s="121" t="str">
        <f>VLOOKUP($H2246,References_1!$C$2:$D$827,2,)</f>
        <v>GP1</v>
      </c>
      <c r="N2246" s="121" t="e">
        <f>VLOOKUP($H2246,References_2!$D$2:'References_2'!$AQ$186,39,)</f>
        <v>#N/A</v>
      </c>
      <c r="O2246" s="121" t="str">
        <f t="shared" si="70"/>
        <v>mg</v>
      </c>
      <c r="P2246" s="138">
        <f>IF($O2246="mg",VLOOKUP($C2246,References_1!$H$2:$I$19,2,)*$K2246*0.0864,IF($O2246="µg",VLOOKUP($C2246,References_1!$H$2:$I$19,2,)*$K2246*86.4,""))</f>
        <v>19.705109759999999</v>
      </c>
      <c r="Q2246" s="132" t="str">
        <f t="shared" si="71"/>
        <v>kg/j</v>
      </c>
    </row>
    <row r="2247" spans="1:17" x14ac:dyDescent="0.2">
      <c r="A2247" s="123">
        <f>VLOOKUP($B2247,References_1!$F$2:$G$19,2,)</f>
        <v>14</v>
      </c>
      <c r="B2247" s="123">
        <v>6127985</v>
      </c>
      <c r="C2247" s="121">
        <f>VLOOKUP($B2247,References_1!$F$2:$H$19,3,)</f>
        <v>11</v>
      </c>
      <c r="D2247" s="122">
        <v>42534</v>
      </c>
      <c r="E2247" s="121" t="s">
        <v>977</v>
      </c>
      <c r="F2247" s="121">
        <v>3</v>
      </c>
      <c r="G2247" s="121" t="s">
        <v>616</v>
      </c>
      <c r="H2247" s="121">
        <v>1372</v>
      </c>
      <c r="I2247" s="121">
        <v>0.05</v>
      </c>
      <c r="J2247" s="128"/>
      <c r="K2247" s="133">
        <v>7.76</v>
      </c>
      <c r="L2247" s="121" t="s">
        <v>617</v>
      </c>
      <c r="M2247" s="121" t="str">
        <f>VLOOKUP($H2247,References_1!$C$2:$D$827,2,)</f>
        <v>GP1</v>
      </c>
      <c r="N2247" s="121" t="e">
        <f>VLOOKUP($H2247,References_2!$D$2:'References_2'!$AQ$186,39,)</f>
        <v>#N/A</v>
      </c>
      <c r="O2247" s="121" t="str">
        <f t="shared" si="70"/>
        <v>mg</v>
      </c>
      <c r="P2247" s="138">
        <f>IF($O2247="mg",VLOOKUP($C2247,References_1!$H$2:$I$19,2,)*$K2247*0.0864,IF($O2247="µg",VLOOKUP($C2247,References_1!$H$2:$I$19,2,)*$K2247*86.4,""))</f>
        <v>20.656995839999997</v>
      </c>
      <c r="Q2247" s="132" t="str">
        <f t="shared" si="71"/>
        <v>kg/j</v>
      </c>
    </row>
    <row r="2248" spans="1:17" x14ac:dyDescent="0.2">
      <c r="A2248" s="123">
        <f>VLOOKUP($B2248,References_1!$F$2:$G$19,2,)</f>
        <v>11</v>
      </c>
      <c r="B2248" s="123" t="s">
        <v>963</v>
      </c>
      <c r="C2248" s="121">
        <f>VLOOKUP($B2248,References_1!$F$2:$H$19,3,)</f>
        <v>13</v>
      </c>
      <c r="D2248" s="122">
        <v>42534</v>
      </c>
      <c r="E2248" s="121" t="s">
        <v>964</v>
      </c>
      <c r="F2248" s="121">
        <v>3</v>
      </c>
      <c r="G2248" s="121" t="s">
        <v>616</v>
      </c>
      <c r="H2248" s="121">
        <v>1372</v>
      </c>
      <c r="I2248" s="121">
        <v>0.05</v>
      </c>
      <c r="J2248" s="128"/>
      <c r="K2248" s="133">
        <v>17.32</v>
      </c>
      <c r="L2248" s="121" t="s">
        <v>617</v>
      </c>
      <c r="M2248" s="121" t="str">
        <f>VLOOKUP($H2248,References_1!$C$2:$D$827,2,)</f>
        <v>GP1</v>
      </c>
      <c r="N2248" s="121" t="e">
        <f>VLOOKUP($H2248,References_2!$D$2:'References_2'!$AQ$186,39,)</f>
        <v>#N/A</v>
      </c>
      <c r="O2248" s="121" t="str">
        <f t="shared" si="70"/>
        <v>mg</v>
      </c>
      <c r="P2248" s="138">
        <f>IF($O2248="mg",VLOOKUP($C2248,References_1!$H$2:$I$19,2,)*$K2248*0.0864,IF($O2248="µg",VLOOKUP($C2248,References_1!$H$2:$I$19,2,)*$K2248*86.4,""))</f>
        <v>24.691392000000004</v>
      </c>
      <c r="Q2248" s="132" t="str">
        <f t="shared" si="71"/>
        <v>kg/j</v>
      </c>
    </row>
    <row r="2249" spans="1:17" x14ac:dyDescent="0.2">
      <c r="A2249" s="123">
        <f>VLOOKUP($B2249,References_1!$F$2:$G$19,2,)</f>
        <v>12</v>
      </c>
      <c r="B2249" s="123">
        <v>6127975</v>
      </c>
      <c r="C2249" s="121">
        <f>VLOOKUP($B2249,References_1!$F$2:$H$19,3,)</f>
        <v>14</v>
      </c>
      <c r="D2249" s="122">
        <v>42534</v>
      </c>
      <c r="E2249" s="121" t="s">
        <v>984</v>
      </c>
      <c r="F2249" s="121">
        <v>3</v>
      </c>
      <c r="G2249" s="121" t="s">
        <v>616</v>
      </c>
      <c r="H2249" s="121">
        <v>1372</v>
      </c>
      <c r="I2249" s="121">
        <v>0.05</v>
      </c>
      <c r="J2249" s="128"/>
      <c r="K2249" s="133">
        <v>12.05</v>
      </c>
      <c r="L2249" s="121" t="s">
        <v>617</v>
      </c>
      <c r="M2249" s="121" t="str">
        <f>VLOOKUP($H2249,References_1!$C$2:$D$827,2,)</f>
        <v>GP1</v>
      </c>
      <c r="N2249" s="121" t="e">
        <f>VLOOKUP($H2249,References_2!$D$2:'References_2'!$AQ$186,39,)</f>
        <v>#N/A</v>
      </c>
      <c r="O2249" s="121" t="str">
        <f t="shared" si="70"/>
        <v>mg</v>
      </c>
      <c r="P2249" s="138">
        <f>IF($O2249="mg",VLOOKUP($C2249,References_1!$H$2:$I$19,2,)*$K2249*0.0864,IF($O2249="µg",VLOOKUP($C2249,References_1!$H$2:$I$19,2,)*$K2249*86.4,""))</f>
        <v>78.250579200000004</v>
      </c>
      <c r="Q2249" s="132" t="str">
        <f t="shared" si="71"/>
        <v>kg/j</v>
      </c>
    </row>
    <row r="2250" spans="1:17" hidden="1" x14ac:dyDescent="0.2">
      <c r="A2250" s="121">
        <f>VLOOKUP($B2250,References_1!$F$2:$G$19,2,)</f>
        <v>4</v>
      </c>
      <c r="B2250" s="121">
        <v>6127935</v>
      </c>
      <c r="C2250" s="121">
        <f>VLOOKUP($B2250,References_1!$F$2:$H$19,3,)</f>
        <v>3</v>
      </c>
      <c r="D2250" s="122">
        <v>42534</v>
      </c>
      <c r="E2250" s="121" t="s">
        <v>104</v>
      </c>
      <c r="F2250" s="121">
        <v>23</v>
      </c>
      <c r="G2250" s="121" t="s">
        <v>618</v>
      </c>
      <c r="H2250" s="121">
        <v>5787</v>
      </c>
      <c r="I2250" s="121">
        <v>5.0000000000000001E-3</v>
      </c>
      <c r="J2250" s="128" t="s">
        <v>1590</v>
      </c>
      <c r="K2250" s="132">
        <v>5.0000000000000001E-3</v>
      </c>
      <c r="L2250" s="121" t="s">
        <v>107</v>
      </c>
      <c r="M2250" s="121" t="str">
        <f>VLOOKUP($H2250,References_1!$C$2:$D$827,2,)</f>
        <v>GP4</v>
      </c>
      <c r="N2250" s="121" t="e">
        <f>VLOOKUP($H2250,References_2!$D$2:'References_2'!$AQ$186,39,)</f>
        <v>#N/A</v>
      </c>
      <c r="O2250" s="121" t="str">
        <f t="shared" si="70"/>
        <v>µg</v>
      </c>
      <c r="P2250" s="138">
        <f>IF($O2250="mg",VLOOKUP($C2250,References_1!$H$2:$I$19,2,)*$K2250*0.0864,IF($O2250="µg",VLOOKUP($C2250,References_1!$H$2:$I$19,2,)*$K2250*86.4,""))</f>
        <v>2.6913600000000004</v>
      </c>
      <c r="Q2250" s="132" t="str">
        <f t="shared" si="71"/>
        <v>mg/j</v>
      </c>
    </row>
    <row r="2251" spans="1:17" hidden="1" x14ac:dyDescent="0.2">
      <c r="A2251" s="121">
        <f>VLOOKUP($B2251,References_1!$F$2:$G$19,2,)</f>
        <v>18</v>
      </c>
      <c r="B2251" s="121">
        <v>6127970</v>
      </c>
      <c r="C2251" s="121">
        <f>VLOOKUP($B2251,References_1!$F$2:$H$19,3,)</f>
        <v>9.5</v>
      </c>
      <c r="D2251" s="122">
        <v>42534</v>
      </c>
      <c r="E2251" s="121" t="s">
        <v>948</v>
      </c>
      <c r="F2251" s="121">
        <v>23</v>
      </c>
      <c r="G2251" s="121" t="s">
        <v>618</v>
      </c>
      <c r="H2251" s="121">
        <v>5787</v>
      </c>
      <c r="I2251" s="121">
        <v>5.0000000000000001E-3</v>
      </c>
      <c r="J2251" s="128" t="s">
        <v>1590</v>
      </c>
      <c r="K2251" s="132">
        <v>5.0000000000000001E-3</v>
      </c>
      <c r="L2251" s="121" t="s">
        <v>107</v>
      </c>
      <c r="M2251" s="121" t="str">
        <f>VLOOKUP($H2251,References_1!$C$2:$D$827,2,)</f>
        <v>GP4</v>
      </c>
      <c r="N2251" s="121" t="e">
        <f>VLOOKUP($H2251,References_2!$D$2:'References_2'!$AQ$186,39,)</f>
        <v>#N/A</v>
      </c>
      <c r="O2251" s="121" t="str">
        <f t="shared" si="70"/>
        <v>µg</v>
      </c>
      <c r="P2251" s="138">
        <f>IF($O2251="mg",VLOOKUP($C2251,References_1!$H$2:$I$19,2,)*$K2251*0.0864,IF($O2251="µg",VLOOKUP($C2251,References_1!$H$2:$I$19,2,)*$K2251*86.4,""))</f>
        <v>12.34656</v>
      </c>
      <c r="Q2251" s="132" t="str">
        <f t="shared" si="71"/>
        <v>mg/j</v>
      </c>
    </row>
    <row r="2252" spans="1:17" hidden="1" x14ac:dyDescent="0.2">
      <c r="A2252" s="121">
        <f>VLOOKUP($B2252,References_1!$F$2:$G$19,2,)</f>
        <v>14</v>
      </c>
      <c r="B2252" s="121">
        <v>6127985</v>
      </c>
      <c r="C2252" s="121">
        <f>VLOOKUP($B2252,References_1!$F$2:$H$19,3,)</f>
        <v>11</v>
      </c>
      <c r="D2252" s="122">
        <v>42534</v>
      </c>
      <c r="E2252" s="121" t="s">
        <v>977</v>
      </c>
      <c r="F2252" s="121">
        <v>23</v>
      </c>
      <c r="G2252" s="121" t="s">
        <v>618</v>
      </c>
      <c r="H2252" s="121">
        <v>5787</v>
      </c>
      <c r="I2252" s="121">
        <v>5.0000000000000001E-3</v>
      </c>
      <c r="J2252" s="128" t="s">
        <v>1590</v>
      </c>
      <c r="K2252" s="132">
        <v>5.0000000000000001E-3</v>
      </c>
      <c r="L2252" s="121" t="s">
        <v>107</v>
      </c>
      <c r="M2252" s="121" t="str">
        <f>VLOOKUP($H2252,References_1!$C$2:$D$827,2,)</f>
        <v>GP4</v>
      </c>
      <c r="N2252" s="121" t="e">
        <f>VLOOKUP($H2252,References_2!$D$2:'References_2'!$AQ$186,39,)</f>
        <v>#N/A</v>
      </c>
      <c r="O2252" s="121" t="str">
        <f t="shared" si="70"/>
        <v>µg</v>
      </c>
      <c r="P2252" s="138">
        <f>IF($O2252="mg",VLOOKUP($C2252,References_1!$H$2:$I$19,2,)*$K2252*0.0864,IF($O2252="µg",VLOOKUP($C2252,References_1!$H$2:$I$19,2,)*$K2252*86.4,""))</f>
        <v>13.30992</v>
      </c>
      <c r="Q2252" s="132" t="str">
        <f t="shared" si="71"/>
        <v>mg/j</v>
      </c>
    </row>
    <row r="2253" spans="1:17" hidden="1" x14ac:dyDescent="0.2">
      <c r="A2253" s="121">
        <f>VLOOKUP($B2253,References_1!$F$2:$G$19,2,)</f>
        <v>11</v>
      </c>
      <c r="B2253" s="121" t="s">
        <v>963</v>
      </c>
      <c r="C2253" s="121">
        <f>VLOOKUP($B2253,References_1!$F$2:$H$19,3,)</f>
        <v>13</v>
      </c>
      <c r="D2253" s="122">
        <v>42534</v>
      </c>
      <c r="E2253" s="121" t="s">
        <v>964</v>
      </c>
      <c r="F2253" s="121">
        <v>23</v>
      </c>
      <c r="G2253" s="121" t="s">
        <v>618</v>
      </c>
      <c r="H2253" s="121">
        <v>5787</v>
      </c>
      <c r="I2253" s="121">
        <v>5.0000000000000001E-3</v>
      </c>
      <c r="J2253" s="128" t="s">
        <v>1590</v>
      </c>
      <c r="K2253" s="132">
        <v>5.0000000000000001E-3</v>
      </c>
      <c r="L2253" s="121" t="s">
        <v>107</v>
      </c>
      <c r="M2253" s="121" t="str">
        <f>VLOOKUP($H2253,References_1!$C$2:$D$827,2,)</f>
        <v>GP4</v>
      </c>
      <c r="N2253" s="121" t="e">
        <f>VLOOKUP($H2253,References_2!$D$2:'References_2'!$AQ$186,39,)</f>
        <v>#N/A</v>
      </c>
      <c r="O2253" s="121" t="str">
        <f t="shared" si="70"/>
        <v>µg</v>
      </c>
      <c r="P2253" s="138">
        <f>IF($O2253="mg",VLOOKUP($C2253,References_1!$H$2:$I$19,2,)*$K2253*0.0864,IF($O2253="µg",VLOOKUP($C2253,References_1!$H$2:$I$19,2,)*$K2253*86.4,""))</f>
        <v>7.128000000000001</v>
      </c>
      <c r="Q2253" s="132" t="str">
        <f t="shared" si="71"/>
        <v>mg/j</v>
      </c>
    </row>
    <row r="2254" spans="1:17" hidden="1" x14ac:dyDescent="0.2">
      <c r="A2254" s="121">
        <f>VLOOKUP($B2254,References_1!$F$2:$G$19,2,)</f>
        <v>12</v>
      </c>
      <c r="B2254" s="121">
        <v>6127975</v>
      </c>
      <c r="C2254" s="121">
        <f>VLOOKUP($B2254,References_1!$F$2:$H$19,3,)</f>
        <v>14</v>
      </c>
      <c r="D2254" s="122">
        <v>42534</v>
      </c>
      <c r="E2254" s="121" t="s">
        <v>984</v>
      </c>
      <c r="F2254" s="121">
        <v>23</v>
      </c>
      <c r="G2254" s="121" t="s">
        <v>618</v>
      </c>
      <c r="H2254" s="121">
        <v>5787</v>
      </c>
      <c r="I2254" s="121">
        <v>5.0000000000000001E-3</v>
      </c>
      <c r="J2254" s="128" t="s">
        <v>1590</v>
      </c>
      <c r="K2254" s="132">
        <v>5.0000000000000001E-3</v>
      </c>
      <c r="L2254" s="121" t="s">
        <v>107</v>
      </c>
      <c r="M2254" s="121" t="str">
        <f>VLOOKUP($H2254,References_1!$C$2:$D$827,2,)</f>
        <v>GP4</v>
      </c>
      <c r="N2254" s="121" t="e">
        <f>VLOOKUP($H2254,References_2!$D$2:'References_2'!$AQ$186,39,)</f>
        <v>#N/A</v>
      </c>
      <c r="O2254" s="121" t="str">
        <f t="shared" si="70"/>
        <v>µg</v>
      </c>
      <c r="P2254" s="138">
        <f>IF($O2254="mg",VLOOKUP($C2254,References_1!$H$2:$I$19,2,)*$K2254*0.0864,IF($O2254="µg",VLOOKUP($C2254,References_1!$H$2:$I$19,2,)*$K2254*86.4,""))</f>
        <v>32.469119999999997</v>
      </c>
      <c r="Q2254" s="132" t="str">
        <f t="shared" si="71"/>
        <v>mg/j</v>
      </c>
    </row>
    <row r="2255" spans="1:17" hidden="1" x14ac:dyDescent="0.2">
      <c r="A2255" s="121">
        <f>VLOOKUP($B2255,References_1!$F$2:$G$19,2,)</f>
        <v>4</v>
      </c>
      <c r="B2255" s="121">
        <v>6127935</v>
      </c>
      <c r="C2255" s="121">
        <f>VLOOKUP($B2255,References_1!$F$2:$H$19,3,)</f>
        <v>3</v>
      </c>
      <c r="D2255" s="122">
        <v>42534</v>
      </c>
      <c r="E2255" s="121" t="s">
        <v>104</v>
      </c>
      <c r="F2255" s="121">
        <v>23</v>
      </c>
      <c r="G2255" s="121" t="s">
        <v>619</v>
      </c>
      <c r="H2255" s="121">
        <v>1210</v>
      </c>
      <c r="I2255" s="121">
        <v>5.0000000000000001E-3</v>
      </c>
      <c r="J2255" s="128" t="s">
        <v>1590</v>
      </c>
      <c r="K2255" s="132">
        <v>5.0000000000000001E-3</v>
      </c>
      <c r="L2255" s="121" t="s">
        <v>107</v>
      </c>
      <c r="M2255" s="121" t="str">
        <f>VLOOKUP($H2255,References_1!$C$2:$D$827,2,)</f>
        <v>GP4</v>
      </c>
      <c r="N2255" s="121" t="e">
        <f>VLOOKUP($H2255,References_2!$D$2:'References_2'!$AQ$186,39,)</f>
        <v>#N/A</v>
      </c>
      <c r="O2255" s="121" t="str">
        <f t="shared" si="70"/>
        <v>µg</v>
      </c>
      <c r="P2255" s="138">
        <f>IF($O2255="mg",VLOOKUP($C2255,References_1!$H$2:$I$19,2,)*$K2255*0.0864,IF($O2255="µg",VLOOKUP($C2255,References_1!$H$2:$I$19,2,)*$K2255*86.4,""))</f>
        <v>2.6913600000000004</v>
      </c>
      <c r="Q2255" s="132" t="str">
        <f t="shared" si="71"/>
        <v>mg/j</v>
      </c>
    </row>
    <row r="2256" spans="1:17" hidden="1" x14ac:dyDescent="0.2">
      <c r="A2256" s="121">
        <f>VLOOKUP($B2256,References_1!$F$2:$G$19,2,)</f>
        <v>18</v>
      </c>
      <c r="B2256" s="121">
        <v>6127970</v>
      </c>
      <c r="C2256" s="121">
        <f>VLOOKUP($B2256,References_1!$F$2:$H$19,3,)</f>
        <v>9.5</v>
      </c>
      <c r="D2256" s="122">
        <v>42534</v>
      </c>
      <c r="E2256" s="121" t="s">
        <v>948</v>
      </c>
      <c r="F2256" s="121">
        <v>23</v>
      </c>
      <c r="G2256" s="121" t="s">
        <v>619</v>
      </c>
      <c r="H2256" s="121">
        <v>1210</v>
      </c>
      <c r="I2256" s="121">
        <v>5.0000000000000001E-3</v>
      </c>
      <c r="J2256" s="128" t="s">
        <v>1590</v>
      </c>
      <c r="K2256" s="132">
        <v>5.0000000000000001E-3</v>
      </c>
      <c r="L2256" s="121" t="s">
        <v>107</v>
      </c>
      <c r="M2256" s="121" t="str">
        <f>VLOOKUP($H2256,References_1!$C$2:$D$827,2,)</f>
        <v>GP4</v>
      </c>
      <c r="N2256" s="121" t="e">
        <f>VLOOKUP($H2256,References_2!$D$2:'References_2'!$AQ$186,39,)</f>
        <v>#N/A</v>
      </c>
      <c r="O2256" s="121" t="str">
        <f t="shared" si="70"/>
        <v>µg</v>
      </c>
      <c r="P2256" s="138">
        <f>IF($O2256="mg",VLOOKUP($C2256,References_1!$H$2:$I$19,2,)*$K2256*0.0864,IF($O2256="µg",VLOOKUP($C2256,References_1!$H$2:$I$19,2,)*$K2256*86.4,""))</f>
        <v>12.34656</v>
      </c>
      <c r="Q2256" s="132" t="str">
        <f t="shared" si="71"/>
        <v>mg/j</v>
      </c>
    </row>
    <row r="2257" spans="1:17" hidden="1" x14ac:dyDescent="0.2">
      <c r="A2257" s="121">
        <f>VLOOKUP($B2257,References_1!$F$2:$G$19,2,)</f>
        <v>14</v>
      </c>
      <c r="B2257" s="121">
        <v>6127985</v>
      </c>
      <c r="C2257" s="121">
        <f>VLOOKUP($B2257,References_1!$F$2:$H$19,3,)</f>
        <v>11</v>
      </c>
      <c r="D2257" s="122">
        <v>42534</v>
      </c>
      <c r="E2257" s="121" t="s">
        <v>977</v>
      </c>
      <c r="F2257" s="121">
        <v>23</v>
      </c>
      <c r="G2257" s="121" t="s">
        <v>619</v>
      </c>
      <c r="H2257" s="121">
        <v>1210</v>
      </c>
      <c r="I2257" s="121">
        <v>5.0000000000000001E-3</v>
      </c>
      <c r="J2257" s="128" t="s">
        <v>1590</v>
      </c>
      <c r="K2257" s="132">
        <v>5.0000000000000001E-3</v>
      </c>
      <c r="L2257" s="121" t="s">
        <v>107</v>
      </c>
      <c r="M2257" s="121" t="str">
        <f>VLOOKUP($H2257,References_1!$C$2:$D$827,2,)</f>
        <v>GP4</v>
      </c>
      <c r="N2257" s="121" t="e">
        <f>VLOOKUP($H2257,References_2!$D$2:'References_2'!$AQ$186,39,)</f>
        <v>#N/A</v>
      </c>
      <c r="O2257" s="121" t="str">
        <f t="shared" si="70"/>
        <v>µg</v>
      </c>
      <c r="P2257" s="138">
        <f>IF($O2257="mg",VLOOKUP($C2257,References_1!$H$2:$I$19,2,)*$K2257*0.0864,IF($O2257="µg",VLOOKUP($C2257,References_1!$H$2:$I$19,2,)*$K2257*86.4,""))</f>
        <v>13.30992</v>
      </c>
      <c r="Q2257" s="132" t="str">
        <f t="shared" si="71"/>
        <v>mg/j</v>
      </c>
    </row>
    <row r="2258" spans="1:17" hidden="1" x14ac:dyDescent="0.2">
      <c r="A2258" s="121">
        <f>VLOOKUP($B2258,References_1!$F$2:$G$19,2,)</f>
        <v>11</v>
      </c>
      <c r="B2258" s="121" t="s">
        <v>963</v>
      </c>
      <c r="C2258" s="121">
        <f>VLOOKUP($B2258,References_1!$F$2:$H$19,3,)</f>
        <v>13</v>
      </c>
      <c r="D2258" s="122">
        <v>42534</v>
      </c>
      <c r="E2258" s="121" t="s">
        <v>964</v>
      </c>
      <c r="F2258" s="121">
        <v>23</v>
      </c>
      <c r="G2258" s="121" t="s">
        <v>619</v>
      </c>
      <c r="H2258" s="121">
        <v>1210</v>
      </c>
      <c r="I2258" s="121">
        <v>5.0000000000000001E-3</v>
      </c>
      <c r="J2258" s="128" t="s">
        <v>1590</v>
      </c>
      <c r="K2258" s="132">
        <v>5.0000000000000001E-3</v>
      </c>
      <c r="L2258" s="121" t="s">
        <v>107</v>
      </c>
      <c r="M2258" s="121" t="str">
        <f>VLOOKUP($H2258,References_1!$C$2:$D$827,2,)</f>
        <v>GP4</v>
      </c>
      <c r="N2258" s="121" t="e">
        <f>VLOOKUP($H2258,References_2!$D$2:'References_2'!$AQ$186,39,)</f>
        <v>#N/A</v>
      </c>
      <c r="O2258" s="121" t="str">
        <f t="shared" si="70"/>
        <v>µg</v>
      </c>
      <c r="P2258" s="138">
        <f>IF($O2258="mg",VLOOKUP($C2258,References_1!$H$2:$I$19,2,)*$K2258*0.0864,IF($O2258="µg",VLOOKUP($C2258,References_1!$H$2:$I$19,2,)*$K2258*86.4,""))</f>
        <v>7.128000000000001</v>
      </c>
      <c r="Q2258" s="132" t="str">
        <f t="shared" si="71"/>
        <v>mg/j</v>
      </c>
    </row>
    <row r="2259" spans="1:17" hidden="1" x14ac:dyDescent="0.2">
      <c r="A2259" s="121">
        <f>VLOOKUP($B2259,References_1!$F$2:$G$19,2,)</f>
        <v>12</v>
      </c>
      <c r="B2259" s="121">
        <v>6127975</v>
      </c>
      <c r="C2259" s="121">
        <f>VLOOKUP($B2259,References_1!$F$2:$H$19,3,)</f>
        <v>14</v>
      </c>
      <c r="D2259" s="122">
        <v>42534</v>
      </c>
      <c r="E2259" s="121" t="s">
        <v>984</v>
      </c>
      <c r="F2259" s="121">
        <v>23</v>
      </c>
      <c r="G2259" s="121" t="s">
        <v>619</v>
      </c>
      <c r="H2259" s="121">
        <v>1210</v>
      </c>
      <c r="I2259" s="121">
        <v>5.0000000000000001E-3</v>
      </c>
      <c r="J2259" s="128" t="s">
        <v>1590</v>
      </c>
      <c r="K2259" s="132">
        <v>5.0000000000000001E-3</v>
      </c>
      <c r="L2259" s="121" t="s">
        <v>107</v>
      </c>
      <c r="M2259" s="121" t="str">
        <f>VLOOKUP($H2259,References_1!$C$2:$D$827,2,)</f>
        <v>GP4</v>
      </c>
      <c r="N2259" s="121" t="e">
        <f>VLOOKUP($H2259,References_2!$D$2:'References_2'!$AQ$186,39,)</f>
        <v>#N/A</v>
      </c>
      <c r="O2259" s="121" t="str">
        <f t="shared" si="70"/>
        <v>µg</v>
      </c>
      <c r="P2259" s="138">
        <f>IF($O2259="mg",VLOOKUP($C2259,References_1!$H$2:$I$19,2,)*$K2259*0.0864,IF($O2259="µg",VLOOKUP($C2259,References_1!$H$2:$I$19,2,)*$K2259*86.4,""))</f>
        <v>32.469119999999997</v>
      </c>
      <c r="Q2259" s="132" t="str">
        <f t="shared" si="71"/>
        <v>mg/j</v>
      </c>
    </row>
    <row r="2260" spans="1:17" hidden="1" x14ac:dyDescent="0.2">
      <c r="A2260" s="121">
        <f>VLOOKUP($B2260,References_1!$F$2:$G$19,2,)</f>
        <v>4</v>
      </c>
      <c r="B2260" s="121">
        <v>6127935</v>
      </c>
      <c r="C2260" s="121">
        <f>VLOOKUP($B2260,References_1!$F$2:$H$19,3,)</f>
        <v>3</v>
      </c>
      <c r="D2260" s="122">
        <v>42534</v>
      </c>
      <c r="E2260" s="121" t="s">
        <v>104</v>
      </c>
      <c r="F2260" s="121">
        <v>23</v>
      </c>
      <c r="G2260" s="121" t="s">
        <v>620</v>
      </c>
      <c r="H2260" s="121">
        <v>6399</v>
      </c>
      <c r="I2260" s="121">
        <v>0.01</v>
      </c>
      <c r="J2260" s="128" t="s">
        <v>1590</v>
      </c>
      <c r="K2260" s="132">
        <v>0.01</v>
      </c>
      <c r="L2260" s="121" t="s">
        <v>107</v>
      </c>
      <c r="M2260" s="121" t="str">
        <f>VLOOKUP($H2260,References_1!$C$2:$D$827,2,)</f>
        <v>GP4</v>
      </c>
      <c r="N2260" s="121" t="e">
        <f>VLOOKUP($H2260,References_2!$D$2:'References_2'!$AQ$186,39,)</f>
        <v>#N/A</v>
      </c>
      <c r="O2260" s="121" t="str">
        <f t="shared" si="70"/>
        <v>µg</v>
      </c>
      <c r="P2260" s="138">
        <f>IF($O2260="mg",VLOOKUP($C2260,References_1!$H$2:$I$19,2,)*$K2260*0.0864,IF($O2260="µg",VLOOKUP($C2260,References_1!$H$2:$I$19,2,)*$K2260*86.4,""))</f>
        <v>5.3827200000000008</v>
      </c>
      <c r="Q2260" s="132" t="str">
        <f t="shared" si="71"/>
        <v>mg/j</v>
      </c>
    </row>
    <row r="2261" spans="1:17" hidden="1" x14ac:dyDescent="0.2">
      <c r="A2261" s="121">
        <f>VLOOKUP($B2261,References_1!$F$2:$G$19,2,)</f>
        <v>18</v>
      </c>
      <c r="B2261" s="121">
        <v>6127970</v>
      </c>
      <c r="C2261" s="121">
        <f>VLOOKUP($B2261,References_1!$F$2:$H$19,3,)</f>
        <v>9.5</v>
      </c>
      <c r="D2261" s="122">
        <v>42534</v>
      </c>
      <c r="E2261" s="121" t="s">
        <v>948</v>
      </c>
      <c r="F2261" s="121">
        <v>23</v>
      </c>
      <c r="G2261" s="121" t="s">
        <v>620</v>
      </c>
      <c r="H2261" s="121">
        <v>6399</v>
      </c>
      <c r="I2261" s="121">
        <v>0.01</v>
      </c>
      <c r="J2261" s="128" t="s">
        <v>1590</v>
      </c>
      <c r="K2261" s="132">
        <v>0.01</v>
      </c>
      <c r="L2261" s="121" t="s">
        <v>107</v>
      </c>
      <c r="M2261" s="121" t="str">
        <f>VLOOKUP($H2261,References_1!$C$2:$D$827,2,)</f>
        <v>GP4</v>
      </c>
      <c r="N2261" s="121" t="e">
        <f>VLOOKUP($H2261,References_2!$D$2:'References_2'!$AQ$186,39,)</f>
        <v>#N/A</v>
      </c>
      <c r="O2261" s="121" t="str">
        <f t="shared" si="70"/>
        <v>µg</v>
      </c>
      <c r="P2261" s="138">
        <f>IF($O2261="mg",VLOOKUP($C2261,References_1!$H$2:$I$19,2,)*$K2261*0.0864,IF($O2261="µg",VLOOKUP($C2261,References_1!$H$2:$I$19,2,)*$K2261*86.4,""))</f>
        <v>24.69312</v>
      </c>
      <c r="Q2261" s="132" t="str">
        <f t="shared" si="71"/>
        <v>mg/j</v>
      </c>
    </row>
    <row r="2262" spans="1:17" hidden="1" x14ac:dyDescent="0.2">
      <c r="A2262" s="121">
        <f>VLOOKUP($B2262,References_1!$F$2:$G$19,2,)</f>
        <v>14</v>
      </c>
      <c r="B2262" s="121">
        <v>6127985</v>
      </c>
      <c r="C2262" s="121">
        <f>VLOOKUP($B2262,References_1!$F$2:$H$19,3,)</f>
        <v>11</v>
      </c>
      <c r="D2262" s="122">
        <v>42534</v>
      </c>
      <c r="E2262" s="121" t="s">
        <v>977</v>
      </c>
      <c r="F2262" s="121">
        <v>23</v>
      </c>
      <c r="G2262" s="121" t="s">
        <v>620</v>
      </c>
      <c r="H2262" s="121">
        <v>6399</v>
      </c>
      <c r="I2262" s="121">
        <v>0.01</v>
      </c>
      <c r="J2262" s="128" t="s">
        <v>1590</v>
      </c>
      <c r="K2262" s="132">
        <v>0.01</v>
      </c>
      <c r="L2262" s="121" t="s">
        <v>107</v>
      </c>
      <c r="M2262" s="121" t="str">
        <f>VLOOKUP($H2262,References_1!$C$2:$D$827,2,)</f>
        <v>GP4</v>
      </c>
      <c r="N2262" s="121" t="e">
        <f>VLOOKUP($H2262,References_2!$D$2:'References_2'!$AQ$186,39,)</f>
        <v>#N/A</v>
      </c>
      <c r="O2262" s="121" t="str">
        <f t="shared" si="70"/>
        <v>µg</v>
      </c>
      <c r="P2262" s="138">
        <f>IF($O2262="mg",VLOOKUP($C2262,References_1!$H$2:$I$19,2,)*$K2262*0.0864,IF($O2262="µg",VLOOKUP($C2262,References_1!$H$2:$I$19,2,)*$K2262*86.4,""))</f>
        <v>26.61984</v>
      </c>
      <c r="Q2262" s="132" t="str">
        <f t="shared" si="71"/>
        <v>mg/j</v>
      </c>
    </row>
    <row r="2263" spans="1:17" hidden="1" x14ac:dyDescent="0.2">
      <c r="A2263" s="121">
        <f>VLOOKUP($B2263,References_1!$F$2:$G$19,2,)</f>
        <v>11</v>
      </c>
      <c r="B2263" s="121" t="s">
        <v>963</v>
      </c>
      <c r="C2263" s="121">
        <f>VLOOKUP($B2263,References_1!$F$2:$H$19,3,)</f>
        <v>13</v>
      </c>
      <c r="D2263" s="122">
        <v>42534</v>
      </c>
      <c r="E2263" s="121" t="s">
        <v>964</v>
      </c>
      <c r="F2263" s="121">
        <v>23</v>
      </c>
      <c r="G2263" s="121" t="s">
        <v>620</v>
      </c>
      <c r="H2263" s="121">
        <v>6399</v>
      </c>
      <c r="I2263" s="121">
        <v>0.01</v>
      </c>
      <c r="J2263" s="128" t="s">
        <v>1590</v>
      </c>
      <c r="K2263" s="132">
        <v>0.01</v>
      </c>
      <c r="L2263" s="121" t="s">
        <v>107</v>
      </c>
      <c r="M2263" s="121" t="str">
        <f>VLOOKUP($H2263,References_1!$C$2:$D$827,2,)</f>
        <v>GP4</v>
      </c>
      <c r="N2263" s="121" t="e">
        <f>VLOOKUP($H2263,References_2!$D$2:'References_2'!$AQ$186,39,)</f>
        <v>#N/A</v>
      </c>
      <c r="O2263" s="121" t="str">
        <f t="shared" si="70"/>
        <v>µg</v>
      </c>
      <c r="P2263" s="138">
        <f>IF($O2263="mg",VLOOKUP($C2263,References_1!$H$2:$I$19,2,)*$K2263*0.0864,IF($O2263="µg",VLOOKUP($C2263,References_1!$H$2:$I$19,2,)*$K2263*86.4,""))</f>
        <v>14.256000000000002</v>
      </c>
      <c r="Q2263" s="132" t="str">
        <f t="shared" si="71"/>
        <v>mg/j</v>
      </c>
    </row>
    <row r="2264" spans="1:17" hidden="1" x14ac:dyDescent="0.2">
      <c r="A2264" s="121">
        <f>VLOOKUP($B2264,References_1!$F$2:$G$19,2,)</f>
        <v>12</v>
      </c>
      <c r="B2264" s="121">
        <v>6127975</v>
      </c>
      <c r="C2264" s="121">
        <f>VLOOKUP($B2264,References_1!$F$2:$H$19,3,)</f>
        <v>14</v>
      </c>
      <c r="D2264" s="122">
        <v>42534</v>
      </c>
      <c r="E2264" s="121" t="s">
        <v>984</v>
      </c>
      <c r="F2264" s="121">
        <v>23</v>
      </c>
      <c r="G2264" s="121" t="s">
        <v>620</v>
      </c>
      <c r="H2264" s="121">
        <v>6399</v>
      </c>
      <c r="I2264" s="121">
        <v>0.01</v>
      </c>
      <c r="J2264" s="128" t="s">
        <v>1590</v>
      </c>
      <c r="K2264" s="132">
        <v>0.01</v>
      </c>
      <c r="L2264" s="121" t="s">
        <v>107</v>
      </c>
      <c r="M2264" s="121" t="str">
        <f>VLOOKUP($H2264,References_1!$C$2:$D$827,2,)</f>
        <v>GP4</v>
      </c>
      <c r="N2264" s="121" t="e">
        <f>VLOOKUP($H2264,References_2!$D$2:'References_2'!$AQ$186,39,)</f>
        <v>#N/A</v>
      </c>
      <c r="O2264" s="121" t="str">
        <f t="shared" si="70"/>
        <v>µg</v>
      </c>
      <c r="P2264" s="138">
        <f>IF($O2264="mg",VLOOKUP($C2264,References_1!$H$2:$I$19,2,)*$K2264*0.0864,IF($O2264="µg",VLOOKUP($C2264,References_1!$H$2:$I$19,2,)*$K2264*86.4,""))</f>
        <v>64.938239999999993</v>
      </c>
      <c r="Q2264" s="132" t="str">
        <f t="shared" si="71"/>
        <v>mg/j</v>
      </c>
    </row>
    <row r="2265" spans="1:17" x14ac:dyDescent="0.2">
      <c r="A2265" s="120">
        <f>VLOOKUP($B2265,References_1!$F$2:$G$19,2,)</f>
        <v>4</v>
      </c>
      <c r="B2265" s="120">
        <v>6127935</v>
      </c>
      <c r="C2265" s="121">
        <f>VLOOKUP($B2265,References_1!$F$2:$H$19,3,)</f>
        <v>3</v>
      </c>
      <c r="D2265" s="122">
        <v>42534</v>
      </c>
      <c r="E2265" s="121" t="s">
        <v>104</v>
      </c>
      <c r="F2265" s="121">
        <v>23</v>
      </c>
      <c r="G2265" s="121" t="s">
        <v>621</v>
      </c>
      <c r="H2265" s="121">
        <v>1305</v>
      </c>
      <c r="I2265" s="121">
        <v>2</v>
      </c>
      <c r="J2265" s="128"/>
      <c r="K2265" s="129">
        <v>2.8</v>
      </c>
      <c r="L2265" s="121" t="s">
        <v>622</v>
      </c>
      <c r="M2265" s="121" t="str">
        <f>VLOOKUP($H2265,References_1!$C$2:$D$827,2,)</f>
        <v>GP1</v>
      </c>
      <c r="N2265" s="121" t="e">
        <f>VLOOKUP($H2265,References_2!$D$2:'References_2'!$AQ$186,39,)</f>
        <v>#N/A</v>
      </c>
      <c r="O2265" s="121" t="str">
        <f t="shared" si="70"/>
        <v>mg</v>
      </c>
      <c r="P2265" s="138">
        <f>IF($O2265="mg",VLOOKUP($C2265,References_1!$H$2:$I$19,2,)*$K2265*0.0864,IF($O2265="µg",VLOOKUP($C2265,References_1!$H$2:$I$19,2,)*$K2265*86.4,""))</f>
        <v>1.5071616000000001</v>
      </c>
      <c r="Q2265" s="132" t="str">
        <f t="shared" si="71"/>
        <v>kg/j</v>
      </c>
    </row>
    <row r="2266" spans="1:17" x14ac:dyDescent="0.2">
      <c r="A2266" s="120">
        <f>VLOOKUP($B2266,References_1!$F$2:$G$19,2,)</f>
        <v>18</v>
      </c>
      <c r="B2266" s="120">
        <v>6127970</v>
      </c>
      <c r="C2266" s="121">
        <f>VLOOKUP($B2266,References_1!$F$2:$H$19,3,)</f>
        <v>9.5</v>
      </c>
      <c r="D2266" s="122">
        <v>42534</v>
      </c>
      <c r="E2266" s="121" t="s">
        <v>948</v>
      </c>
      <c r="F2266" s="121">
        <v>23</v>
      </c>
      <c r="G2266" s="121" t="s">
        <v>621</v>
      </c>
      <c r="H2266" s="121">
        <v>1305</v>
      </c>
      <c r="I2266" s="121">
        <v>2</v>
      </c>
      <c r="J2266" s="128"/>
      <c r="K2266" s="129">
        <v>2.6</v>
      </c>
      <c r="L2266" s="121" t="s">
        <v>622</v>
      </c>
      <c r="M2266" s="121" t="str">
        <f>VLOOKUP($H2266,References_1!$C$2:$D$827,2,)</f>
        <v>GP1</v>
      </c>
      <c r="N2266" s="121" t="e">
        <f>VLOOKUP($H2266,References_2!$D$2:'References_2'!$AQ$186,39,)</f>
        <v>#N/A</v>
      </c>
      <c r="O2266" s="121" t="str">
        <f t="shared" si="70"/>
        <v>mg</v>
      </c>
      <c r="P2266" s="138">
        <f>IF($O2266="mg",VLOOKUP($C2266,References_1!$H$2:$I$19,2,)*$K2266*0.0864,IF($O2266="µg",VLOOKUP($C2266,References_1!$H$2:$I$19,2,)*$K2266*86.4,""))</f>
        <v>6.4202111999999998</v>
      </c>
      <c r="Q2266" s="132" t="str">
        <f t="shared" si="71"/>
        <v>kg/j</v>
      </c>
    </row>
    <row r="2267" spans="1:17" x14ac:dyDescent="0.2">
      <c r="A2267" s="123">
        <f>VLOOKUP($B2267,References_1!$F$2:$G$19,2,)</f>
        <v>14</v>
      </c>
      <c r="B2267" s="123">
        <v>6127985</v>
      </c>
      <c r="C2267" s="121">
        <f>VLOOKUP($B2267,References_1!$F$2:$H$19,3,)</f>
        <v>11</v>
      </c>
      <c r="D2267" s="122">
        <v>42534</v>
      </c>
      <c r="E2267" s="121" t="s">
        <v>977</v>
      </c>
      <c r="F2267" s="121">
        <v>23</v>
      </c>
      <c r="G2267" s="121" t="s">
        <v>621</v>
      </c>
      <c r="H2267" s="121">
        <v>1305</v>
      </c>
      <c r="I2267" s="121">
        <v>2</v>
      </c>
      <c r="J2267" s="128"/>
      <c r="K2267" s="133">
        <v>2</v>
      </c>
      <c r="L2267" s="121" t="s">
        <v>622</v>
      </c>
      <c r="M2267" s="121" t="str">
        <f>VLOOKUP($H2267,References_1!$C$2:$D$827,2,)</f>
        <v>GP1</v>
      </c>
      <c r="N2267" s="121" t="e">
        <f>VLOOKUP($H2267,References_2!$D$2:'References_2'!$AQ$186,39,)</f>
        <v>#N/A</v>
      </c>
      <c r="O2267" s="121" t="str">
        <f t="shared" si="70"/>
        <v>mg</v>
      </c>
      <c r="P2267" s="138">
        <f>IF($O2267="mg",VLOOKUP($C2267,References_1!$H$2:$I$19,2,)*$K2267*0.0864,IF($O2267="µg",VLOOKUP($C2267,References_1!$H$2:$I$19,2,)*$K2267*86.4,""))</f>
        <v>5.3239679999999998</v>
      </c>
      <c r="Q2267" s="132" t="str">
        <f t="shared" si="71"/>
        <v>kg/j</v>
      </c>
    </row>
    <row r="2268" spans="1:17" x14ac:dyDescent="0.2">
      <c r="A2268" s="120">
        <f>VLOOKUP($B2268,References_1!$F$2:$G$19,2,)</f>
        <v>11</v>
      </c>
      <c r="B2268" s="120" t="s">
        <v>963</v>
      </c>
      <c r="C2268" s="121">
        <f>VLOOKUP($B2268,References_1!$F$2:$H$19,3,)</f>
        <v>13</v>
      </c>
      <c r="D2268" s="122">
        <v>42534</v>
      </c>
      <c r="E2268" s="121" t="s">
        <v>964</v>
      </c>
      <c r="F2268" s="121">
        <v>23</v>
      </c>
      <c r="G2268" s="121" t="s">
        <v>621</v>
      </c>
      <c r="H2268" s="121">
        <v>1305</v>
      </c>
      <c r="I2268" s="121">
        <v>2</v>
      </c>
      <c r="J2268" s="128"/>
      <c r="K2268" s="129">
        <v>14</v>
      </c>
      <c r="L2268" s="121" t="s">
        <v>622</v>
      </c>
      <c r="M2268" s="121" t="str">
        <f>VLOOKUP($H2268,References_1!$C$2:$D$827,2,)</f>
        <v>GP1</v>
      </c>
      <c r="N2268" s="121" t="e">
        <f>VLOOKUP($H2268,References_2!$D$2:'References_2'!$AQ$186,39,)</f>
        <v>#N/A</v>
      </c>
      <c r="O2268" s="121" t="str">
        <f t="shared" si="70"/>
        <v>mg</v>
      </c>
      <c r="P2268" s="138">
        <f>IF($O2268="mg",VLOOKUP($C2268,References_1!$H$2:$I$19,2,)*$K2268*0.0864,IF($O2268="µg",VLOOKUP($C2268,References_1!$H$2:$I$19,2,)*$K2268*86.4,""))</f>
        <v>19.958400000000001</v>
      </c>
      <c r="Q2268" s="132" t="str">
        <f t="shared" si="71"/>
        <v>kg/j</v>
      </c>
    </row>
    <row r="2269" spans="1:17" x14ac:dyDescent="0.2">
      <c r="A2269" s="123">
        <f>VLOOKUP($B2269,References_1!$F$2:$G$19,2,)</f>
        <v>12</v>
      </c>
      <c r="B2269" s="123">
        <v>6127975</v>
      </c>
      <c r="C2269" s="121">
        <f>VLOOKUP($B2269,References_1!$F$2:$H$19,3,)</f>
        <v>14</v>
      </c>
      <c r="D2269" s="122">
        <v>42534</v>
      </c>
      <c r="E2269" s="121" t="s">
        <v>984</v>
      </c>
      <c r="F2269" s="121">
        <v>23</v>
      </c>
      <c r="G2269" s="121" t="s">
        <v>621</v>
      </c>
      <c r="H2269" s="121">
        <v>1305</v>
      </c>
      <c r="I2269" s="121">
        <v>2</v>
      </c>
      <c r="J2269" s="128"/>
      <c r="K2269" s="133">
        <v>2</v>
      </c>
      <c r="L2269" s="121" t="s">
        <v>622</v>
      </c>
      <c r="M2269" s="121" t="str">
        <f>VLOOKUP($H2269,References_1!$C$2:$D$827,2,)</f>
        <v>GP1</v>
      </c>
      <c r="N2269" s="121" t="e">
        <f>VLOOKUP($H2269,References_2!$D$2:'References_2'!$AQ$186,39,)</f>
        <v>#N/A</v>
      </c>
      <c r="O2269" s="121" t="str">
        <f t="shared" si="70"/>
        <v>mg</v>
      </c>
      <c r="P2269" s="138">
        <f>IF($O2269="mg",VLOOKUP($C2269,References_1!$H$2:$I$19,2,)*$K2269*0.0864,IF($O2269="µg",VLOOKUP($C2269,References_1!$H$2:$I$19,2,)*$K2269*86.4,""))</f>
        <v>12.987648</v>
      </c>
      <c r="Q2269" s="132" t="str">
        <f t="shared" si="71"/>
        <v>kg/j</v>
      </c>
    </row>
    <row r="2270" spans="1:17" hidden="1" x14ac:dyDescent="0.2">
      <c r="A2270" s="121">
        <f>VLOOKUP($B2270,References_1!$F$2:$G$19,2,)</f>
        <v>4</v>
      </c>
      <c r="B2270" s="121">
        <v>6127935</v>
      </c>
      <c r="C2270" s="121">
        <f>VLOOKUP($B2270,References_1!$F$2:$H$19,3,)</f>
        <v>3</v>
      </c>
      <c r="D2270" s="122">
        <v>42534</v>
      </c>
      <c r="E2270" s="121" t="s">
        <v>104</v>
      </c>
      <c r="F2270" s="121">
        <v>23</v>
      </c>
      <c r="G2270" s="121" t="s">
        <v>623</v>
      </c>
      <c r="H2270" s="121">
        <v>2745</v>
      </c>
      <c r="I2270" s="121">
        <v>5.0000000000000001E-3</v>
      </c>
      <c r="J2270" s="128" t="s">
        <v>1590</v>
      </c>
      <c r="K2270" s="132">
        <v>5.0000000000000001E-3</v>
      </c>
      <c r="L2270" s="121" t="s">
        <v>107</v>
      </c>
      <c r="M2270" s="121" t="str">
        <f>VLOOKUP($H2270,References_1!$C$2:$D$827,2,)</f>
        <v>GP4</v>
      </c>
      <c r="N2270" s="121" t="e">
        <f>VLOOKUP($H2270,References_2!$D$2:'References_2'!$AQ$186,39,)</f>
        <v>#N/A</v>
      </c>
      <c r="O2270" s="121" t="str">
        <f t="shared" si="70"/>
        <v>µg</v>
      </c>
      <c r="P2270" s="138">
        <f>IF($O2270="mg",VLOOKUP($C2270,References_1!$H$2:$I$19,2,)*$K2270*0.0864,IF($O2270="µg",VLOOKUP($C2270,References_1!$H$2:$I$19,2,)*$K2270*86.4,""))</f>
        <v>2.6913600000000004</v>
      </c>
      <c r="Q2270" s="132" t="str">
        <f t="shared" si="71"/>
        <v>mg/j</v>
      </c>
    </row>
    <row r="2271" spans="1:17" hidden="1" x14ac:dyDescent="0.2">
      <c r="A2271" s="121">
        <f>VLOOKUP($B2271,References_1!$F$2:$G$19,2,)</f>
        <v>18</v>
      </c>
      <c r="B2271" s="121">
        <v>6127970</v>
      </c>
      <c r="C2271" s="121">
        <f>VLOOKUP($B2271,References_1!$F$2:$H$19,3,)</f>
        <v>9.5</v>
      </c>
      <c r="D2271" s="122">
        <v>42534</v>
      </c>
      <c r="E2271" s="121" t="s">
        <v>948</v>
      </c>
      <c r="F2271" s="121">
        <v>23</v>
      </c>
      <c r="G2271" s="121" t="s">
        <v>623</v>
      </c>
      <c r="H2271" s="121">
        <v>2745</v>
      </c>
      <c r="I2271" s="121">
        <v>5.0000000000000001E-3</v>
      </c>
      <c r="J2271" s="128" t="s">
        <v>1590</v>
      </c>
      <c r="K2271" s="132">
        <v>5.0000000000000001E-3</v>
      </c>
      <c r="L2271" s="121" t="s">
        <v>107</v>
      </c>
      <c r="M2271" s="121" t="str">
        <f>VLOOKUP($H2271,References_1!$C$2:$D$827,2,)</f>
        <v>GP4</v>
      </c>
      <c r="N2271" s="121" t="e">
        <f>VLOOKUP($H2271,References_2!$D$2:'References_2'!$AQ$186,39,)</f>
        <v>#N/A</v>
      </c>
      <c r="O2271" s="121" t="str">
        <f t="shared" si="70"/>
        <v>µg</v>
      </c>
      <c r="P2271" s="138">
        <f>IF($O2271="mg",VLOOKUP($C2271,References_1!$H$2:$I$19,2,)*$K2271*0.0864,IF($O2271="µg",VLOOKUP($C2271,References_1!$H$2:$I$19,2,)*$K2271*86.4,""))</f>
        <v>12.34656</v>
      </c>
      <c r="Q2271" s="132" t="str">
        <f t="shared" si="71"/>
        <v>mg/j</v>
      </c>
    </row>
    <row r="2272" spans="1:17" hidden="1" x14ac:dyDescent="0.2">
      <c r="A2272" s="121">
        <f>VLOOKUP($B2272,References_1!$F$2:$G$19,2,)</f>
        <v>14</v>
      </c>
      <c r="B2272" s="121">
        <v>6127985</v>
      </c>
      <c r="C2272" s="121">
        <f>VLOOKUP($B2272,References_1!$F$2:$H$19,3,)</f>
        <v>11</v>
      </c>
      <c r="D2272" s="122">
        <v>42534</v>
      </c>
      <c r="E2272" s="121" t="s">
        <v>977</v>
      </c>
      <c r="F2272" s="121">
        <v>23</v>
      </c>
      <c r="G2272" s="121" t="s">
        <v>623</v>
      </c>
      <c r="H2272" s="121">
        <v>2745</v>
      </c>
      <c r="I2272" s="121">
        <v>5.0000000000000001E-3</v>
      </c>
      <c r="J2272" s="128" t="s">
        <v>1590</v>
      </c>
      <c r="K2272" s="132">
        <v>5.0000000000000001E-3</v>
      </c>
      <c r="L2272" s="121" t="s">
        <v>107</v>
      </c>
      <c r="M2272" s="121" t="str">
        <f>VLOOKUP($H2272,References_1!$C$2:$D$827,2,)</f>
        <v>GP4</v>
      </c>
      <c r="N2272" s="121" t="e">
        <f>VLOOKUP($H2272,References_2!$D$2:'References_2'!$AQ$186,39,)</f>
        <v>#N/A</v>
      </c>
      <c r="O2272" s="121" t="str">
        <f t="shared" si="70"/>
        <v>µg</v>
      </c>
      <c r="P2272" s="138">
        <f>IF($O2272="mg",VLOOKUP($C2272,References_1!$H$2:$I$19,2,)*$K2272*0.0864,IF($O2272="µg",VLOOKUP($C2272,References_1!$H$2:$I$19,2,)*$K2272*86.4,""))</f>
        <v>13.30992</v>
      </c>
      <c r="Q2272" s="132" t="str">
        <f t="shared" si="71"/>
        <v>mg/j</v>
      </c>
    </row>
    <row r="2273" spans="1:17" hidden="1" x14ac:dyDescent="0.2">
      <c r="A2273" s="121">
        <f>VLOOKUP($B2273,References_1!$F$2:$G$19,2,)</f>
        <v>11</v>
      </c>
      <c r="B2273" s="121" t="s">
        <v>963</v>
      </c>
      <c r="C2273" s="121">
        <f>VLOOKUP($B2273,References_1!$F$2:$H$19,3,)</f>
        <v>13</v>
      </c>
      <c r="D2273" s="122">
        <v>42534</v>
      </c>
      <c r="E2273" s="121" t="s">
        <v>964</v>
      </c>
      <c r="F2273" s="121">
        <v>23</v>
      </c>
      <c r="G2273" s="121" t="s">
        <v>623</v>
      </c>
      <c r="H2273" s="121">
        <v>2745</v>
      </c>
      <c r="I2273" s="121">
        <v>5.0000000000000001E-3</v>
      </c>
      <c r="J2273" s="128" t="s">
        <v>1590</v>
      </c>
      <c r="K2273" s="132">
        <v>5.0000000000000001E-3</v>
      </c>
      <c r="L2273" s="121" t="s">
        <v>107</v>
      </c>
      <c r="M2273" s="121" t="str">
        <f>VLOOKUP($H2273,References_1!$C$2:$D$827,2,)</f>
        <v>GP4</v>
      </c>
      <c r="N2273" s="121" t="e">
        <f>VLOOKUP($H2273,References_2!$D$2:'References_2'!$AQ$186,39,)</f>
        <v>#N/A</v>
      </c>
      <c r="O2273" s="121" t="str">
        <f t="shared" si="70"/>
        <v>µg</v>
      </c>
      <c r="P2273" s="138">
        <f>IF($O2273="mg",VLOOKUP($C2273,References_1!$H$2:$I$19,2,)*$K2273*0.0864,IF($O2273="µg",VLOOKUP($C2273,References_1!$H$2:$I$19,2,)*$K2273*86.4,""))</f>
        <v>7.128000000000001</v>
      </c>
      <c r="Q2273" s="132" t="str">
        <f t="shared" si="71"/>
        <v>mg/j</v>
      </c>
    </row>
    <row r="2274" spans="1:17" hidden="1" x14ac:dyDescent="0.2">
      <c r="A2274" s="121">
        <f>VLOOKUP($B2274,References_1!$F$2:$G$19,2,)</f>
        <v>12</v>
      </c>
      <c r="B2274" s="121">
        <v>6127975</v>
      </c>
      <c r="C2274" s="121">
        <f>VLOOKUP($B2274,References_1!$F$2:$H$19,3,)</f>
        <v>14</v>
      </c>
      <c r="D2274" s="122">
        <v>42534</v>
      </c>
      <c r="E2274" s="121" t="s">
        <v>984</v>
      </c>
      <c r="F2274" s="121">
        <v>23</v>
      </c>
      <c r="G2274" s="121" t="s">
        <v>623</v>
      </c>
      <c r="H2274" s="121">
        <v>2745</v>
      </c>
      <c r="I2274" s="121">
        <v>5.0000000000000001E-3</v>
      </c>
      <c r="J2274" s="128" t="s">
        <v>1590</v>
      </c>
      <c r="K2274" s="132">
        <v>5.0000000000000001E-3</v>
      </c>
      <c r="L2274" s="121" t="s">
        <v>107</v>
      </c>
      <c r="M2274" s="121" t="str">
        <f>VLOOKUP($H2274,References_1!$C$2:$D$827,2,)</f>
        <v>GP4</v>
      </c>
      <c r="N2274" s="121" t="e">
        <f>VLOOKUP($H2274,References_2!$D$2:'References_2'!$AQ$186,39,)</f>
        <v>#N/A</v>
      </c>
      <c r="O2274" s="121" t="str">
        <f t="shared" si="70"/>
        <v>µg</v>
      </c>
      <c r="P2274" s="138">
        <f>IF($O2274="mg",VLOOKUP($C2274,References_1!$H$2:$I$19,2,)*$K2274*0.0864,IF($O2274="µg",VLOOKUP($C2274,References_1!$H$2:$I$19,2,)*$K2274*86.4,""))</f>
        <v>32.469119999999997</v>
      </c>
      <c r="Q2274" s="132" t="str">
        <f t="shared" si="71"/>
        <v>mg/j</v>
      </c>
    </row>
    <row r="2275" spans="1:17" hidden="1" x14ac:dyDescent="0.2">
      <c r="A2275" s="121">
        <f>VLOOKUP($B2275,References_1!$F$2:$G$19,2,)</f>
        <v>4</v>
      </c>
      <c r="B2275" s="121">
        <v>6127935</v>
      </c>
      <c r="C2275" s="121">
        <f>VLOOKUP($B2275,References_1!$F$2:$H$19,3,)</f>
        <v>3</v>
      </c>
      <c r="D2275" s="122">
        <v>42534</v>
      </c>
      <c r="E2275" s="121" t="s">
        <v>104</v>
      </c>
      <c r="F2275" s="121">
        <v>23</v>
      </c>
      <c r="G2275" s="121" t="s">
        <v>626</v>
      </c>
      <c r="H2275" s="121">
        <v>2746</v>
      </c>
      <c r="I2275" s="121">
        <v>5.0000000000000001E-3</v>
      </c>
      <c r="J2275" s="128" t="s">
        <v>1590</v>
      </c>
      <c r="K2275" s="132">
        <v>5.0000000000000001E-3</v>
      </c>
      <c r="L2275" s="121" t="s">
        <v>107</v>
      </c>
      <c r="M2275" s="121" t="str">
        <f>VLOOKUP($H2275,References_1!$C$2:$D$827,2,)</f>
        <v>GP4</v>
      </c>
      <c r="N2275" s="121" t="e">
        <f>VLOOKUP($H2275,References_2!$D$2:'References_2'!$AQ$186,39,)</f>
        <v>#N/A</v>
      </c>
      <c r="O2275" s="121" t="str">
        <f t="shared" si="70"/>
        <v>µg</v>
      </c>
      <c r="P2275" s="138">
        <f>IF($O2275="mg",VLOOKUP($C2275,References_1!$H$2:$I$19,2,)*$K2275*0.0864,IF($O2275="µg",VLOOKUP($C2275,References_1!$H$2:$I$19,2,)*$K2275*86.4,""))</f>
        <v>2.6913600000000004</v>
      </c>
      <c r="Q2275" s="132" t="str">
        <f t="shared" si="71"/>
        <v>mg/j</v>
      </c>
    </row>
    <row r="2276" spans="1:17" hidden="1" x14ac:dyDescent="0.2">
      <c r="A2276" s="121">
        <f>VLOOKUP($B2276,References_1!$F$2:$G$19,2,)</f>
        <v>18</v>
      </c>
      <c r="B2276" s="121">
        <v>6127970</v>
      </c>
      <c r="C2276" s="121">
        <f>VLOOKUP($B2276,References_1!$F$2:$H$19,3,)</f>
        <v>9.5</v>
      </c>
      <c r="D2276" s="122">
        <v>42534</v>
      </c>
      <c r="E2276" s="121" t="s">
        <v>948</v>
      </c>
      <c r="F2276" s="121">
        <v>23</v>
      </c>
      <c r="G2276" s="121" t="s">
        <v>626</v>
      </c>
      <c r="H2276" s="121">
        <v>2746</v>
      </c>
      <c r="I2276" s="121">
        <v>5.0000000000000001E-3</v>
      </c>
      <c r="J2276" s="128" t="s">
        <v>1590</v>
      </c>
      <c r="K2276" s="132">
        <v>5.0000000000000001E-3</v>
      </c>
      <c r="L2276" s="121" t="s">
        <v>107</v>
      </c>
      <c r="M2276" s="121" t="str">
        <f>VLOOKUP($H2276,References_1!$C$2:$D$827,2,)</f>
        <v>GP4</v>
      </c>
      <c r="N2276" s="121" t="e">
        <f>VLOOKUP($H2276,References_2!$D$2:'References_2'!$AQ$186,39,)</f>
        <v>#N/A</v>
      </c>
      <c r="O2276" s="121" t="str">
        <f t="shared" si="70"/>
        <v>µg</v>
      </c>
      <c r="P2276" s="138">
        <f>IF($O2276="mg",VLOOKUP($C2276,References_1!$H$2:$I$19,2,)*$K2276*0.0864,IF($O2276="µg",VLOOKUP($C2276,References_1!$H$2:$I$19,2,)*$K2276*86.4,""))</f>
        <v>12.34656</v>
      </c>
      <c r="Q2276" s="132" t="str">
        <f t="shared" si="71"/>
        <v>mg/j</v>
      </c>
    </row>
    <row r="2277" spans="1:17" hidden="1" x14ac:dyDescent="0.2">
      <c r="A2277" s="121">
        <f>VLOOKUP($B2277,References_1!$F$2:$G$19,2,)</f>
        <v>14</v>
      </c>
      <c r="B2277" s="121">
        <v>6127985</v>
      </c>
      <c r="C2277" s="121">
        <f>VLOOKUP($B2277,References_1!$F$2:$H$19,3,)</f>
        <v>11</v>
      </c>
      <c r="D2277" s="122">
        <v>42534</v>
      </c>
      <c r="E2277" s="121" t="s">
        <v>977</v>
      </c>
      <c r="F2277" s="121">
        <v>23</v>
      </c>
      <c r="G2277" s="121" t="s">
        <v>626</v>
      </c>
      <c r="H2277" s="121">
        <v>2746</v>
      </c>
      <c r="I2277" s="121">
        <v>5.0000000000000001E-3</v>
      </c>
      <c r="J2277" s="128" t="s">
        <v>1590</v>
      </c>
      <c r="K2277" s="132">
        <v>5.0000000000000001E-3</v>
      </c>
      <c r="L2277" s="121" t="s">
        <v>107</v>
      </c>
      <c r="M2277" s="121" t="str">
        <f>VLOOKUP($H2277,References_1!$C$2:$D$827,2,)</f>
        <v>GP4</v>
      </c>
      <c r="N2277" s="121" t="e">
        <f>VLOOKUP($H2277,References_2!$D$2:'References_2'!$AQ$186,39,)</f>
        <v>#N/A</v>
      </c>
      <c r="O2277" s="121" t="str">
        <f t="shared" si="70"/>
        <v>µg</v>
      </c>
      <c r="P2277" s="138">
        <f>IF($O2277="mg",VLOOKUP($C2277,References_1!$H$2:$I$19,2,)*$K2277*0.0864,IF($O2277="µg",VLOOKUP($C2277,References_1!$H$2:$I$19,2,)*$K2277*86.4,""))</f>
        <v>13.30992</v>
      </c>
      <c r="Q2277" s="132" t="str">
        <f t="shared" si="71"/>
        <v>mg/j</v>
      </c>
    </row>
    <row r="2278" spans="1:17" hidden="1" x14ac:dyDescent="0.2">
      <c r="A2278" s="121">
        <f>VLOOKUP($B2278,References_1!$F$2:$G$19,2,)</f>
        <v>11</v>
      </c>
      <c r="B2278" s="121" t="s">
        <v>963</v>
      </c>
      <c r="C2278" s="121">
        <f>VLOOKUP($B2278,References_1!$F$2:$H$19,3,)</f>
        <v>13</v>
      </c>
      <c r="D2278" s="122">
        <v>42534</v>
      </c>
      <c r="E2278" s="121" t="s">
        <v>964</v>
      </c>
      <c r="F2278" s="121">
        <v>23</v>
      </c>
      <c r="G2278" s="121" t="s">
        <v>626</v>
      </c>
      <c r="H2278" s="121">
        <v>2746</v>
      </c>
      <c r="I2278" s="121">
        <v>5.0000000000000001E-3</v>
      </c>
      <c r="J2278" s="128" t="s">
        <v>1590</v>
      </c>
      <c r="K2278" s="132">
        <v>5.0000000000000001E-3</v>
      </c>
      <c r="L2278" s="121" t="s">
        <v>107</v>
      </c>
      <c r="M2278" s="121" t="str">
        <f>VLOOKUP($H2278,References_1!$C$2:$D$827,2,)</f>
        <v>GP4</v>
      </c>
      <c r="N2278" s="121" t="e">
        <f>VLOOKUP($H2278,References_2!$D$2:'References_2'!$AQ$186,39,)</f>
        <v>#N/A</v>
      </c>
      <c r="O2278" s="121" t="str">
        <f t="shared" si="70"/>
        <v>µg</v>
      </c>
      <c r="P2278" s="138">
        <f>IF($O2278="mg",VLOOKUP($C2278,References_1!$H$2:$I$19,2,)*$K2278*0.0864,IF($O2278="µg",VLOOKUP($C2278,References_1!$H$2:$I$19,2,)*$K2278*86.4,""))</f>
        <v>7.128000000000001</v>
      </c>
      <c r="Q2278" s="132" t="str">
        <f t="shared" si="71"/>
        <v>mg/j</v>
      </c>
    </row>
    <row r="2279" spans="1:17" hidden="1" x14ac:dyDescent="0.2">
      <c r="A2279" s="121">
        <f>VLOOKUP($B2279,References_1!$F$2:$G$19,2,)</f>
        <v>12</v>
      </c>
      <c r="B2279" s="121">
        <v>6127975</v>
      </c>
      <c r="C2279" s="121">
        <f>VLOOKUP($B2279,References_1!$F$2:$H$19,3,)</f>
        <v>14</v>
      </c>
      <c r="D2279" s="122">
        <v>42534</v>
      </c>
      <c r="E2279" s="121" t="s">
        <v>984</v>
      </c>
      <c r="F2279" s="121">
        <v>23</v>
      </c>
      <c r="G2279" s="121" t="s">
        <v>626</v>
      </c>
      <c r="H2279" s="121">
        <v>2746</v>
      </c>
      <c r="I2279" s="121">
        <v>5.0000000000000001E-3</v>
      </c>
      <c r="J2279" s="128" t="s">
        <v>1590</v>
      </c>
      <c r="K2279" s="132">
        <v>5.0000000000000001E-3</v>
      </c>
      <c r="L2279" s="121" t="s">
        <v>107</v>
      </c>
      <c r="M2279" s="121" t="str">
        <f>VLOOKUP($H2279,References_1!$C$2:$D$827,2,)</f>
        <v>GP4</v>
      </c>
      <c r="N2279" s="121" t="e">
        <f>VLOOKUP($H2279,References_2!$D$2:'References_2'!$AQ$186,39,)</f>
        <v>#N/A</v>
      </c>
      <c r="O2279" s="121" t="str">
        <f t="shared" ref="O2279:O2342" si="72">LEFT(L2279,2)</f>
        <v>µg</v>
      </c>
      <c r="P2279" s="138">
        <f>IF($O2279="mg",VLOOKUP($C2279,References_1!$H$2:$I$19,2,)*$K2279*0.0864,IF($O2279="µg",VLOOKUP($C2279,References_1!$H$2:$I$19,2,)*$K2279*86.4,""))</f>
        <v>32.469119999999997</v>
      </c>
      <c r="Q2279" s="132" t="str">
        <f t="shared" ref="Q2279:Q2342" si="73">IF($O2279="mg","kg/j",IF($O2279="µg","mg/j",""))</f>
        <v>mg/j</v>
      </c>
    </row>
    <row r="2280" spans="1:17" hidden="1" x14ac:dyDescent="0.2">
      <c r="A2280" s="121">
        <f>VLOOKUP($B2280,References_1!$F$2:$G$19,2,)</f>
        <v>4</v>
      </c>
      <c r="B2280" s="121">
        <v>6127935</v>
      </c>
      <c r="C2280" s="121">
        <f>VLOOKUP($B2280,References_1!$F$2:$H$19,3,)</f>
        <v>3</v>
      </c>
      <c r="D2280" s="122">
        <v>42534</v>
      </c>
      <c r="E2280" s="121" t="s">
        <v>104</v>
      </c>
      <c r="F2280" s="121">
        <v>23</v>
      </c>
      <c r="G2280" s="121" t="s">
        <v>624</v>
      </c>
      <c r="H2280" s="121">
        <v>2747</v>
      </c>
      <c r="I2280" s="121">
        <v>5.0000000000000001E-3</v>
      </c>
      <c r="J2280" s="128" t="s">
        <v>1590</v>
      </c>
      <c r="K2280" s="132">
        <v>5.0000000000000001E-3</v>
      </c>
      <c r="L2280" s="121" t="s">
        <v>107</v>
      </c>
      <c r="M2280" s="121" t="str">
        <f>VLOOKUP($H2280,References_1!$C$2:$D$827,2,)</f>
        <v>GP4</v>
      </c>
      <c r="N2280" s="121" t="e">
        <f>VLOOKUP($H2280,References_2!$D$2:'References_2'!$AQ$186,39,)</f>
        <v>#N/A</v>
      </c>
      <c r="O2280" s="121" t="str">
        <f t="shared" si="72"/>
        <v>µg</v>
      </c>
      <c r="P2280" s="138">
        <f>IF($O2280="mg",VLOOKUP($C2280,References_1!$H$2:$I$19,2,)*$K2280*0.0864,IF($O2280="µg",VLOOKUP($C2280,References_1!$H$2:$I$19,2,)*$K2280*86.4,""))</f>
        <v>2.6913600000000004</v>
      </c>
      <c r="Q2280" s="132" t="str">
        <f t="shared" si="73"/>
        <v>mg/j</v>
      </c>
    </row>
    <row r="2281" spans="1:17" hidden="1" x14ac:dyDescent="0.2">
      <c r="A2281" s="121">
        <f>VLOOKUP($B2281,References_1!$F$2:$G$19,2,)</f>
        <v>18</v>
      </c>
      <c r="B2281" s="121">
        <v>6127970</v>
      </c>
      <c r="C2281" s="121">
        <f>VLOOKUP($B2281,References_1!$F$2:$H$19,3,)</f>
        <v>9.5</v>
      </c>
      <c r="D2281" s="122">
        <v>42534</v>
      </c>
      <c r="E2281" s="121" t="s">
        <v>948</v>
      </c>
      <c r="F2281" s="121">
        <v>23</v>
      </c>
      <c r="G2281" s="121" t="s">
        <v>624</v>
      </c>
      <c r="H2281" s="121">
        <v>2747</v>
      </c>
      <c r="I2281" s="121">
        <v>5.0000000000000001E-3</v>
      </c>
      <c r="J2281" s="128" t="s">
        <v>1590</v>
      </c>
      <c r="K2281" s="132">
        <v>5.0000000000000001E-3</v>
      </c>
      <c r="L2281" s="121" t="s">
        <v>107</v>
      </c>
      <c r="M2281" s="121" t="str">
        <f>VLOOKUP($H2281,References_1!$C$2:$D$827,2,)</f>
        <v>GP4</v>
      </c>
      <c r="N2281" s="121" t="e">
        <f>VLOOKUP($H2281,References_2!$D$2:'References_2'!$AQ$186,39,)</f>
        <v>#N/A</v>
      </c>
      <c r="O2281" s="121" t="str">
        <f t="shared" si="72"/>
        <v>µg</v>
      </c>
      <c r="P2281" s="138">
        <f>IF($O2281="mg",VLOOKUP($C2281,References_1!$H$2:$I$19,2,)*$K2281*0.0864,IF($O2281="µg",VLOOKUP($C2281,References_1!$H$2:$I$19,2,)*$K2281*86.4,""))</f>
        <v>12.34656</v>
      </c>
      <c r="Q2281" s="132" t="str">
        <f t="shared" si="73"/>
        <v>mg/j</v>
      </c>
    </row>
    <row r="2282" spans="1:17" hidden="1" x14ac:dyDescent="0.2">
      <c r="A2282" s="121">
        <f>VLOOKUP($B2282,References_1!$F$2:$G$19,2,)</f>
        <v>14</v>
      </c>
      <c r="B2282" s="121">
        <v>6127985</v>
      </c>
      <c r="C2282" s="121">
        <f>VLOOKUP($B2282,References_1!$F$2:$H$19,3,)</f>
        <v>11</v>
      </c>
      <c r="D2282" s="122">
        <v>42534</v>
      </c>
      <c r="E2282" s="121" t="s">
        <v>977</v>
      </c>
      <c r="F2282" s="121">
        <v>23</v>
      </c>
      <c r="G2282" s="121" t="s">
        <v>624</v>
      </c>
      <c r="H2282" s="121">
        <v>2747</v>
      </c>
      <c r="I2282" s="121">
        <v>5.0000000000000001E-3</v>
      </c>
      <c r="J2282" s="128" t="s">
        <v>1590</v>
      </c>
      <c r="K2282" s="132">
        <v>5.0000000000000001E-3</v>
      </c>
      <c r="L2282" s="121" t="s">
        <v>107</v>
      </c>
      <c r="M2282" s="121" t="str">
        <f>VLOOKUP($H2282,References_1!$C$2:$D$827,2,)</f>
        <v>GP4</v>
      </c>
      <c r="N2282" s="121" t="e">
        <f>VLOOKUP($H2282,References_2!$D$2:'References_2'!$AQ$186,39,)</f>
        <v>#N/A</v>
      </c>
      <c r="O2282" s="121" t="str">
        <f t="shared" si="72"/>
        <v>µg</v>
      </c>
      <c r="P2282" s="138">
        <f>IF($O2282="mg",VLOOKUP($C2282,References_1!$H$2:$I$19,2,)*$K2282*0.0864,IF($O2282="µg",VLOOKUP($C2282,References_1!$H$2:$I$19,2,)*$K2282*86.4,""))</f>
        <v>13.30992</v>
      </c>
      <c r="Q2282" s="132" t="str">
        <f t="shared" si="73"/>
        <v>mg/j</v>
      </c>
    </row>
    <row r="2283" spans="1:17" hidden="1" x14ac:dyDescent="0.2">
      <c r="A2283" s="121">
        <f>VLOOKUP($B2283,References_1!$F$2:$G$19,2,)</f>
        <v>11</v>
      </c>
      <c r="B2283" s="121" t="s">
        <v>963</v>
      </c>
      <c r="C2283" s="121">
        <f>VLOOKUP($B2283,References_1!$F$2:$H$19,3,)</f>
        <v>13</v>
      </c>
      <c r="D2283" s="122">
        <v>42534</v>
      </c>
      <c r="E2283" s="121" t="s">
        <v>964</v>
      </c>
      <c r="F2283" s="121">
        <v>23</v>
      </c>
      <c r="G2283" s="121" t="s">
        <v>624</v>
      </c>
      <c r="H2283" s="121">
        <v>2747</v>
      </c>
      <c r="I2283" s="121">
        <v>5.0000000000000001E-3</v>
      </c>
      <c r="J2283" s="128" t="s">
        <v>1590</v>
      </c>
      <c r="K2283" s="132">
        <v>5.0000000000000001E-3</v>
      </c>
      <c r="L2283" s="121" t="s">
        <v>107</v>
      </c>
      <c r="M2283" s="121" t="str">
        <f>VLOOKUP($H2283,References_1!$C$2:$D$827,2,)</f>
        <v>GP4</v>
      </c>
      <c r="N2283" s="121" t="e">
        <f>VLOOKUP($H2283,References_2!$D$2:'References_2'!$AQ$186,39,)</f>
        <v>#N/A</v>
      </c>
      <c r="O2283" s="121" t="str">
        <f t="shared" si="72"/>
        <v>µg</v>
      </c>
      <c r="P2283" s="138">
        <f>IF($O2283="mg",VLOOKUP($C2283,References_1!$H$2:$I$19,2,)*$K2283*0.0864,IF($O2283="µg",VLOOKUP($C2283,References_1!$H$2:$I$19,2,)*$K2283*86.4,""))</f>
        <v>7.128000000000001</v>
      </c>
      <c r="Q2283" s="132" t="str">
        <f t="shared" si="73"/>
        <v>mg/j</v>
      </c>
    </row>
    <row r="2284" spans="1:17" hidden="1" x14ac:dyDescent="0.2">
      <c r="A2284" s="121">
        <f>VLOOKUP($B2284,References_1!$F$2:$G$19,2,)</f>
        <v>12</v>
      </c>
      <c r="B2284" s="121">
        <v>6127975</v>
      </c>
      <c r="C2284" s="121">
        <f>VLOOKUP($B2284,References_1!$F$2:$H$19,3,)</f>
        <v>14</v>
      </c>
      <c r="D2284" s="122">
        <v>42534</v>
      </c>
      <c r="E2284" s="121" t="s">
        <v>984</v>
      </c>
      <c r="F2284" s="121">
        <v>23</v>
      </c>
      <c r="G2284" s="121" t="s">
        <v>624</v>
      </c>
      <c r="H2284" s="121">
        <v>2747</v>
      </c>
      <c r="I2284" s="121">
        <v>5.0000000000000001E-3</v>
      </c>
      <c r="J2284" s="128" t="s">
        <v>1590</v>
      </c>
      <c r="K2284" s="132">
        <v>5.0000000000000001E-3</v>
      </c>
      <c r="L2284" s="121" t="s">
        <v>107</v>
      </c>
      <c r="M2284" s="121" t="str">
        <f>VLOOKUP($H2284,References_1!$C$2:$D$827,2,)</f>
        <v>GP4</v>
      </c>
      <c r="N2284" s="121" t="e">
        <f>VLOOKUP($H2284,References_2!$D$2:'References_2'!$AQ$186,39,)</f>
        <v>#N/A</v>
      </c>
      <c r="O2284" s="121" t="str">
        <f t="shared" si="72"/>
        <v>µg</v>
      </c>
      <c r="P2284" s="138">
        <f>IF($O2284="mg",VLOOKUP($C2284,References_1!$H$2:$I$19,2,)*$K2284*0.0864,IF($O2284="µg",VLOOKUP($C2284,References_1!$H$2:$I$19,2,)*$K2284*86.4,""))</f>
        <v>32.469119999999997</v>
      </c>
      <c r="Q2284" s="132" t="str">
        <f t="shared" si="73"/>
        <v>mg/j</v>
      </c>
    </row>
    <row r="2285" spans="1:17" hidden="1" x14ac:dyDescent="0.2">
      <c r="A2285" s="121">
        <f>VLOOKUP($B2285,References_1!$F$2:$G$19,2,)</f>
        <v>4</v>
      </c>
      <c r="B2285" s="121">
        <v>6127935</v>
      </c>
      <c r="C2285" s="121">
        <f>VLOOKUP($B2285,References_1!$F$2:$H$19,3,)</f>
        <v>3</v>
      </c>
      <c r="D2285" s="122">
        <v>42534</v>
      </c>
      <c r="E2285" s="121" t="s">
        <v>104</v>
      </c>
      <c r="F2285" s="121">
        <v>23</v>
      </c>
      <c r="G2285" s="121" t="s">
        <v>625</v>
      </c>
      <c r="H2285" s="121">
        <v>2748</v>
      </c>
      <c r="I2285" s="121">
        <v>0.01</v>
      </c>
      <c r="J2285" s="128" t="s">
        <v>1590</v>
      </c>
      <c r="K2285" s="132">
        <v>0.01</v>
      </c>
      <c r="L2285" s="121" t="s">
        <v>107</v>
      </c>
      <c r="M2285" s="121" t="str">
        <f>VLOOKUP($H2285,References_1!$C$2:$D$827,2,)</f>
        <v>GP4</v>
      </c>
      <c r="N2285" s="121" t="e">
        <f>VLOOKUP($H2285,References_2!$D$2:'References_2'!$AQ$186,39,)</f>
        <v>#N/A</v>
      </c>
      <c r="O2285" s="121" t="str">
        <f t="shared" si="72"/>
        <v>µg</v>
      </c>
      <c r="P2285" s="138">
        <f>IF($O2285="mg",VLOOKUP($C2285,References_1!$H$2:$I$19,2,)*$K2285*0.0864,IF($O2285="µg",VLOOKUP($C2285,References_1!$H$2:$I$19,2,)*$K2285*86.4,""))</f>
        <v>5.3827200000000008</v>
      </c>
      <c r="Q2285" s="132" t="str">
        <f t="shared" si="73"/>
        <v>mg/j</v>
      </c>
    </row>
    <row r="2286" spans="1:17" hidden="1" x14ac:dyDescent="0.2">
      <c r="A2286" s="121">
        <f>VLOOKUP($B2286,References_1!$F$2:$G$19,2,)</f>
        <v>18</v>
      </c>
      <c r="B2286" s="121">
        <v>6127970</v>
      </c>
      <c r="C2286" s="121">
        <f>VLOOKUP($B2286,References_1!$F$2:$H$19,3,)</f>
        <v>9.5</v>
      </c>
      <c r="D2286" s="122">
        <v>42534</v>
      </c>
      <c r="E2286" s="121" t="s">
        <v>948</v>
      </c>
      <c r="F2286" s="121">
        <v>23</v>
      </c>
      <c r="G2286" s="121" t="s">
        <v>625</v>
      </c>
      <c r="H2286" s="121">
        <v>2748</v>
      </c>
      <c r="I2286" s="121">
        <v>0.01</v>
      </c>
      <c r="J2286" s="128" t="s">
        <v>1590</v>
      </c>
      <c r="K2286" s="132">
        <v>0.01</v>
      </c>
      <c r="L2286" s="121" t="s">
        <v>107</v>
      </c>
      <c r="M2286" s="121" t="str">
        <f>VLOOKUP($H2286,References_1!$C$2:$D$827,2,)</f>
        <v>GP4</v>
      </c>
      <c r="N2286" s="121" t="e">
        <f>VLOOKUP($H2286,References_2!$D$2:'References_2'!$AQ$186,39,)</f>
        <v>#N/A</v>
      </c>
      <c r="O2286" s="121" t="str">
        <f t="shared" si="72"/>
        <v>µg</v>
      </c>
      <c r="P2286" s="138">
        <f>IF($O2286="mg",VLOOKUP($C2286,References_1!$H$2:$I$19,2,)*$K2286*0.0864,IF($O2286="µg",VLOOKUP($C2286,References_1!$H$2:$I$19,2,)*$K2286*86.4,""))</f>
        <v>24.69312</v>
      </c>
      <c r="Q2286" s="132" t="str">
        <f t="shared" si="73"/>
        <v>mg/j</v>
      </c>
    </row>
    <row r="2287" spans="1:17" hidden="1" x14ac:dyDescent="0.2">
      <c r="A2287" s="121">
        <f>VLOOKUP($B2287,References_1!$F$2:$G$19,2,)</f>
        <v>14</v>
      </c>
      <c r="B2287" s="121">
        <v>6127985</v>
      </c>
      <c r="C2287" s="121">
        <f>VLOOKUP($B2287,References_1!$F$2:$H$19,3,)</f>
        <v>11</v>
      </c>
      <c r="D2287" s="122">
        <v>42534</v>
      </c>
      <c r="E2287" s="121" t="s">
        <v>977</v>
      </c>
      <c r="F2287" s="121">
        <v>23</v>
      </c>
      <c r="G2287" s="121" t="s">
        <v>625</v>
      </c>
      <c r="H2287" s="121">
        <v>2748</v>
      </c>
      <c r="I2287" s="121">
        <v>0.01</v>
      </c>
      <c r="J2287" s="128" t="s">
        <v>1590</v>
      </c>
      <c r="K2287" s="132">
        <v>0.01</v>
      </c>
      <c r="L2287" s="121" t="s">
        <v>107</v>
      </c>
      <c r="M2287" s="121" t="str">
        <f>VLOOKUP($H2287,References_1!$C$2:$D$827,2,)</f>
        <v>GP4</v>
      </c>
      <c r="N2287" s="121" t="e">
        <f>VLOOKUP($H2287,References_2!$D$2:'References_2'!$AQ$186,39,)</f>
        <v>#N/A</v>
      </c>
      <c r="O2287" s="121" t="str">
        <f t="shared" si="72"/>
        <v>µg</v>
      </c>
      <c r="P2287" s="138">
        <f>IF($O2287="mg",VLOOKUP($C2287,References_1!$H$2:$I$19,2,)*$K2287*0.0864,IF($O2287="µg",VLOOKUP($C2287,References_1!$H$2:$I$19,2,)*$K2287*86.4,""))</f>
        <v>26.61984</v>
      </c>
      <c r="Q2287" s="132" t="str">
        <f t="shared" si="73"/>
        <v>mg/j</v>
      </c>
    </row>
    <row r="2288" spans="1:17" hidden="1" x14ac:dyDescent="0.2">
      <c r="A2288" s="121">
        <f>VLOOKUP($B2288,References_1!$F$2:$G$19,2,)</f>
        <v>11</v>
      </c>
      <c r="B2288" s="121" t="s">
        <v>963</v>
      </c>
      <c r="C2288" s="121">
        <f>VLOOKUP($B2288,References_1!$F$2:$H$19,3,)</f>
        <v>13</v>
      </c>
      <c r="D2288" s="122">
        <v>42534</v>
      </c>
      <c r="E2288" s="121" t="s">
        <v>964</v>
      </c>
      <c r="F2288" s="121">
        <v>23</v>
      </c>
      <c r="G2288" s="121" t="s">
        <v>625</v>
      </c>
      <c r="H2288" s="121">
        <v>2748</v>
      </c>
      <c r="I2288" s="121">
        <v>0.01</v>
      </c>
      <c r="J2288" s="128" t="s">
        <v>1590</v>
      </c>
      <c r="K2288" s="132">
        <v>0.01</v>
      </c>
      <c r="L2288" s="121" t="s">
        <v>107</v>
      </c>
      <c r="M2288" s="121" t="str">
        <f>VLOOKUP($H2288,References_1!$C$2:$D$827,2,)</f>
        <v>GP4</v>
      </c>
      <c r="N2288" s="121" t="e">
        <f>VLOOKUP($H2288,References_2!$D$2:'References_2'!$AQ$186,39,)</f>
        <v>#N/A</v>
      </c>
      <c r="O2288" s="121" t="str">
        <f t="shared" si="72"/>
        <v>µg</v>
      </c>
      <c r="P2288" s="138">
        <f>IF($O2288="mg",VLOOKUP($C2288,References_1!$H$2:$I$19,2,)*$K2288*0.0864,IF($O2288="µg",VLOOKUP($C2288,References_1!$H$2:$I$19,2,)*$K2288*86.4,""))</f>
        <v>14.256000000000002</v>
      </c>
      <c r="Q2288" s="132" t="str">
        <f t="shared" si="73"/>
        <v>mg/j</v>
      </c>
    </row>
    <row r="2289" spans="1:17" hidden="1" x14ac:dyDescent="0.2">
      <c r="A2289" s="121">
        <f>VLOOKUP($B2289,References_1!$F$2:$G$19,2,)</f>
        <v>12</v>
      </c>
      <c r="B2289" s="121">
        <v>6127975</v>
      </c>
      <c r="C2289" s="121">
        <f>VLOOKUP($B2289,References_1!$F$2:$H$19,3,)</f>
        <v>14</v>
      </c>
      <c r="D2289" s="122">
        <v>42534</v>
      </c>
      <c r="E2289" s="121" t="s">
        <v>984</v>
      </c>
      <c r="F2289" s="121">
        <v>23</v>
      </c>
      <c r="G2289" s="121" t="s">
        <v>625</v>
      </c>
      <c r="H2289" s="121">
        <v>2748</v>
      </c>
      <c r="I2289" s="121">
        <v>0.01</v>
      </c>
      <c r="J2289" s="128" t="s">
        <v>1590</v>
      </c>
      <c r="K2289" s="132">
        <v>0.01</v>
      </c>
      <c r="L2289" s="121" t="s">
        <v>107</v>
      </c>
      <c r="M2289" s="121" t="str">
        <f>VLOOKUP($H2289,References_1!$C$2:$D$827,2,)</f>
        <v>GP4</v>
      </c>
      <c r="N2289" s="121" t="e">
        <f>VLOOKUP($H2289,References_2!$D$2:'References_2'!$AQ$186,39,)</f>
        <v>#N/A</v>
      </c>
      <c r="O2289" s="121" t="str">
        <f t="shared" si="72"/>
        <v>µg</v>
      </c>
      <c r="P2289" s="138">
        <f>IF($O2289="mg",VLOOKUP($C2289,References_1!$H$2:$I$19,2,)*$K2289*0.0864,IF($O2289="µg",VLOOKUP($C2289,References_1!$H$2:$I$19,2,)*$K2289*86.4,""))</f>
        <v>64.938239999999993</v>
      </c>
      <c r="Q2289" s="132" t="str">
        <f t="shared" si="73"/>
        <v>mg/j</v>
      </c>
    </row>
    <row r="2290" spans="1:17" hidden="1" x14ac:dyDescent="0.2">
      <c r="A2290" s="121">
        <f>VLOOKUP($B2290,References_1!$F$2:$G$19,2,)</f>
        <v>4</v>
      </c>
      <c r="B2290" s="121">
        <v>6127935</v>
      </c>
      <c r="C2290" s="121">
        <f>VLOOKUP($B2290,References_1!$F$2:$H$19,3,)</f>
        <v>3</v>
      </c>
      <c r="D2290" s="122">
        <v>42534</v>
      </c>
      <c r="E2290" s="121" t="s">
        <v>104</v>
      </c>
      <c r="F2290" s="121">
        <v>23</v>
      </c>
      <c r="G2290" s="121" t="s">
        <v>627</v>
      </c>
      <c r="H2290" s="121">
        <v>2749</v>
      </c>
      <c r="I2290" s="121">
        <v>5.0000000000000001E-3</v>
      </c>
      <c r="J2290" s="128" t="s">
        <v>1590</v>
      </c>
      <c r="K2290" s="132">
        <v>5.0000000000000001E-3</v>
      </c>
      <c r="L2290" s="121" t="s">
        <v>107</v>
      </c>
      <c r="M2290" s="121" t="str">
        <f>VLOOKUP($H2290,References_1!$C$2:$D$827,2,)</f>
        <v>GP4</v>
      </c>
      <c r="N2290" s="121" t="e">
        <f>VLOOKUP($H2290,References_2!$D$2:'References_2'!$AQ$186,39,)</f>
        <v>#N/A</v>
      </c>
      <c r="O2290" s="121" t="str">
        <f t="shared" si="72"/>
        <v>µg</v>
      </c>
      <c r="P2290" s="138">
        <f>IF($O2290="mg",VLOOKUP($C2290,References_1!$H$2:$I$19,2,)*$K2290*0.0864,IF($O2290="µg",VLOOKUP($C2290,References_1!$H$2:$I$19,2,)*$K2290*86.4,""))</f>
        <v>2.6913600000000004</v>
      </c>
      <c r="Q2290" s="132" t="str">
        <f t="shared" si="73"/>
        <v>mg/j</v>
      </c>
    </row>
    <row r="2291" spans="1:17" hidden="1" x14ac:dyDescent="0.2">
      <c r="A2291" s="121">
        <f>VLOOKUP($B2291,References_1!$F$2:$G$19,2,)</f>
        <v>18</v>
      </c>
      <c r="B2291" s="121">
        <v>6127970</v>
      </c>
      <c r="C2291" s="121">
        <f>VLOOKUP($B2291,References_1!$F$2:$H$19,3,)</f>
        <v>9.5</v>
      </c>
      <c r="D2291" s="122">
        <v>42534</v>
      </c>
      <c r="E2291" s="121" t="s">
        <v>948</v>
      </c>
      <c r="F2291" s="121">
        <v>23</v>
      </c>
      <c r="G2291" s="121" t="s">
        <v>627</v>
      </c>
      <c r="H2291" s="121">
        <v>2749</v>
      </c>
      <c r="I2291" s="121">
        <v>5.0000000000000001E-3</v>
      </c>
      <c r="J2291" s="128" t="s">
        <v>1590</v>
      </c>
      <c r="K2291" s="132">
        <v>5.0000000000000001E-3</v>
      </c>
      <c r="L2291" s="121" t="s">
        <v>107</v>
      </c>
      <c r="M2291" s="121" t="str">
        <f>VLOOKUP($H2291,References_1!$C$2:$D$827,2,)</f>
        <v>GP4</v>
      </c>
      <c r="N2291" s="121" t="e">
        <f>VLOOKUP($H2291,References_2!$D$2:'References_2'!$AQ$186,39,)</f>
        <v>#N/A</v>
      </c>
      <c r="O2291" s="121" t="str">
        <f t="shared" si="72"/>
        <v>µg</v>
      </c>
      <c r="P2291" s="138">
        <f>IF($O2291="mg",VLOOKUP($C2291,References_1!$H$2:$I$19,2,)*$K2291*0.0864,IF($O2291="µg",VLOOKUP($C2291,References_1!$H$2:$I$19,2,)*$K2291*86.4,""))</f>
        <v>12.34656</v>
      </c>
      <c r="Q2291" s="132" t="str">
        <f t="shared" si="73"/>
        <v>mg/j</v>
      </c>
    </row>
    <row r="2292" spans="1:17" hidden="1" x14ac:dyDescent="0.2">
      <c r="A2292" s="121">
        <f>VLOOKUP($B2292,References_1!$F$2:$G$19,2,)</f>
        <v>14</v>
      </c>
      <c r="B2292" s="121">
        <v>6127985</v>
      </c>
      <c r="C2292" s="121">
        <f>VLOOKUP($B2292,References_1!$F$2:$H$19,3,)</f>
        <v>11</v>
      </c>
      <c r="D2292" s="122">
        <v>42534</v>
      </c>
      <c r="E2292" s="121" t="s">
        <v>977</v>
      </c>
      <c r="F2292" s="121">
        <v>23</v>
      </c>
      <c r="G2292" s="121" t="s">
        <v>627</v>
      </c>
      <c r="H2292" s="121">
        <v>2749</v>
      </c>
      <c r="I2292" s="121">
        <v>5.0000000000000001E-3</v>
      </c>
      <c r="J2292" s="128" t="s">
        <v>1590</v>
      </c>
      <c r="K2292" s="132">
        <v>5.0000000000000001E-3</v>
      </c>
      <c r="L2292" s="121" t="s">
        <v>107</v>
      </c>
      <c r="M2292" s="121" t="str">
        <f>VLOOKUP($H2292,References_1!$C$2:$D$827,2,)</f>
        <v>GP4</v>
      </c>
      <c r="N2292" s="121" t="e">
        <f>VLOOKUP($H2292,References_2!$D$2:'References_2'!$AQ$186,39,)</f>
        <v>#N/A</v>
      </c>
      <c r="O2292" s="121" t="str">
        <f t="shared" si="72"/>
        <v>µg</v>
      </c>
      <c r="P2292" s="138">
        <f>IF($O2292="mg",VLOOKUP($C2292,References_1!$H$2:$I$19,2,)*$K2292*0.0864,IF($O2292="µg",VLOOKUP($C2292,References_1!$H$2:$I$19,2,)*$K2292*86.4,""))</f>
        <v>13.30992</v>
      </c>
      <c r="Q2292" s="132" t="str">
        <f t="shared" si="73"/>
        <v>mg/j</v>
      </c>
    </row>
    <row r="2293" spans="1:17" hidden="1" x14ac:dyDescent="0.2">
      <c r="A2293" s="121">
        <f>VLOOKUP($B2293,References_1!$F$2:$G$19,2,)</f>
        <v>11</v>
      </c>
      <c r="B2293" s="121" t="s">
        <v>963</v>
      </c>
      <c r="C2293" s="121">
        <f>VLOOKUP($B2293,References_1!$F$2:$H$19,3,)</f>
        <v>13</v>
      </c>
      <c r="D2293" s="122">
        <v>42534</v>
      </c>
      <c r="E2293" s="121" t="s">
        <v>964</v>
      </c>
      <c r="F2293" s="121">
        <v>23</v>
      </c>
      <c r="G2293" s="121" t="s">
        <v>627</v>
      </c>
      <c r="H2293" s="121">
        <v>2749</v>
      </c>
      <c r="I2293" s="121">
        <v>5.0000000000000001E-3</v>
      </c>
      <c r="J2293" s="128" t="s">
        <v>1590</v>
      </c>
      <c r="K2293" s="132">
        <v>5.0000000000000001E-3</v>
      </c>
      <c r="L2293" s="121" t="s">
        <v>107</v>
      </c>
      <c r="M2293" s="121" t="str">
        <f>VLOOKUP($H2293,References_1!$C$2:$D$827,2,)</f>
        <v>GP4</v>
      </c>
      <c r="N2293" s="121" t="e">
        <f>VLOOKUP($H2293,References_2!$D$2:'References_2'!$AQ$186,39,)</f>
        <v>#N/A</v>
      </c>
      <c r="O2293" s="121" t="str">
        <f t="shared" si="72"/>
        <v>µg</v>
      </c>
      <c r="P2293" s="138">
        <f>IF($O2293="mg",VLOOKUP($C2293,References_1!$H$2:$I$19,2,)*$K2293*0.0864,IF($O2293="µg",VLOOKUP($C2293,References_1!$H$2:$I$19,2,)*$K2293*86.4,""))</f>
        <v>7.128000000000001</v>
      </c>
      <c r="Q2293" s="132" t="str">
        <f t="shared" si="73"/>
        <v>mg/j</v>
      </c>
    </row>
    <row r="2294" spans="1:17" hidden="1" x14ac:dyDescent="0.2">
      <c r="A2294" s="121">
        <f>VLOOKUP($B2294,References_1!$F$2:$G$19,2,)</f>
        <v>12</v>
      </c>
      <c r="B2294" s="121">
        <v>6127975</v>
      </c>
      <c r="C2294" s="121">
        <f>VLOOKUP($B2294,References_1!$F$2:$H$19,3,)</f>
        <v>14</v>
      </c>
      <c r="D2294" s="122">
        <v>42534</v>
      </c>
      <c r="E2294" s="121" t="s">
        <v>984</v>
      </c>
      <c r="F2294" s="121">
        <v>23</v>
      </c>
      <c r="G2294" s="121" t="s">
        <v>627</v>
      </c>
      <c r="H2294" s="121">
        <v>2749</v>
      </c>
      <c r="I2294" s="121">
        <v>5.0000000000000001E-3</v>
      </c>
      <c r="J2294" s="128" t="s">
        <v>1590</v>
      </c>
      <c r="K2294" s="132">
        <v>5.0000000000000001E-3</v>
      </c>
      <c r="L2294" s="121" t="s">
        <v>107</v>
      </c>
      <c r="M2294" s="121" t="str">
        <f>VLOOKUP($H2294,References_1!$C$2:$D$827,2,)</f>
        <v>GP4</v>
      </c>
      <c r="N2294" s="121" t="e">
        <f>VLOOKUP($H2294,References_2!$D$2:'References_2'!$AQ$186,39,)</f>
        <v>#N/A</v>
      </c>
      <c r="O2294" s="121" t="str">
        <f t="shared" si="72"/>
        <v>µg</v>
      </c>
      <c r="P2294" s="138">
        <f>IF($O2294="mg",VLOOKUP($C2294,References_1!$H$2:$I$19,2,)*$K2294*0.0864,IF($O2294="µg",VLOOKUP($C2294,References_1!$H$2:$I$19,2,)*$K2294*86.4,""))</f>
        <v>32.469119999999997</v>
      </c>
      <c r="Q2294" s="132" t="str">
        <f t="shared" si="73"/>
        <v>mg/j</v>
      </c>
    </row>
    <row r="2295" spans="1:17" hidden="1" x14ac:dyDescent="0.2">
      <c r="A2295" s="121">
        <f>VLOOKUP($B2295,References_1!$F$2:$G$19,2,)</f>
        <v>4</v>
      </c>
      <c r="B2295" s="121">
        <v>6127935</v>
      </c>
      <c r="C2295" s="121">
        <f>VLOOKUP($B2295,References_1!$F$2:$H$19,3,)</f>
        <v>3</v>
      </c>
      <c r="D2295" s="122">
        <v>42534</v>
      </c>
      <c r="E2295" s="121" t="s">
        <v>104</v>
      </c>
      <c r="F2295" s="121">
        <v>23</v>
      </c>
      <c r="G2295" s="121" t="s">
        <v>637</v>
      </c>
      <c r="H2295" s="121">
        <v>5789</v>
      </c>
      <c r="I2295" s="121">
        <v>5.0000000000000001E-3</v>
      </c>
      <c r="J2295" s="128" t="s">
        <v>1590</v>
      </c>
      <c r="K2295" s="132">
        <v>5.0000000000000001E-3</v>
      </c>
      <c r="L2295" s="121" t="s">
        <v>107</v>
      </c>
      <c r="M2295" s="121" t="str">
        <f>VLOOKUP($H2295,References_1!$C$2:$D$827,2,)</f>
        <v>GP4</v>
      </c>
      <c r="N2295" s="121" t="e">
        <f>VLOOKUP($H2295,References_2!$D$2:'References_2'!$AQ$186,39,)</f>
        <v>#N/A</v>
      </c>
      <c r="O2295" s="121" t="str">
        <f t="shared" si="72"/>
        <v>µg</v>
      </c>
      <c r="P2295" s="138">
        <f>IF($O2295="mg",VLOOKUP($C2295,References_1!$H$2:$I$19,2,)*$K2295*0.0864,IF($O2295="µg",VLOOKUP($C2295,References_1!$H$2:$I$19,2,)*$K2295*86.4,""))</f>
        <v>2.6913600000000004</v>
      </c>
      <c r="Q2295" s="132" t="str">
        <f t="shared" si="73"/>
        <v>mg/j</v>
      </c>
    </row>
    <row r="2296" spans="1:17" hidden="1" x14ac:dyDescent="0.2">
      <c r="A2296" s="121">
        <f>VLOOKUP($B2296,References_1!$F$2:$G$19,2,)</f>
        <v>18</v>
      </c>
      <c r="B2296" s="121">
        <v>6127970</v>
      </c>
      <c r="C2296" s="121">
        <f>VLOOKUP($B2296,References_1!$F$2:$H$19,3,)</f>
        <v>9.5</v>
      </c>
      <c r="D2296" s="122">
        <v>42534</v>
      </c>
      <c r="E2296" s="121" t="s">
        <v>948</v>
      </c>
      <c r="F2296" s="121">
        <v>23</v>
      </c>
      <c r="G2296" s="121" t="s">
        <v>637</v>
      </c>
      <c r="H2296" s="121">
        <v>5789</v>
      </c>
      <c r="I2296" s="121">
        <v>5.0000000000000001E-3</v>
      </c>
      <c r="J2296" s="128" t="s">
        <v>1590</v>
      </c>
      <c r="K2296" s="132">
        <v>5.0000000000000001E-3</v>
      </c>
      <c r="L2296" s="121" t="s">
        <v>107</v>
      </c>
      <c r="M2296" s="121" t="str">
        <f>VLOOKUP($H2296,References_1!$C$2:$D$827,2,)</f>
        <v>GP4</v>
      </c>
      <c r="N2296" s="121" t="e">
        <f>VLOOKUP($H2296,References_2!$D$2:'References_2'!$AQ$186,39,)</f>
        <v>#N/A</v>
      </c>
      <c r="O2296" s="121" t="str">
        <f t="shared" si="72"/>
        <v>µg</v>
      </c>
      <c r="P2296" s="138">
        <f>IF($O2296="mg",VLOOKUP($C2296,References_1!$H$2:$I$19,2,)*$K2296*0.0864,IF($O2296="µg",VLOOKUP($C2296,References_1!$H$2:$I$19,2,)*$K2296*86.4,""))</f>
        <v>12.34656</v>
      </c>
      <c r="Q2296" s="132" t="str">
        <f t="shared" si="73"/>
        <v>mg/j</v>
      </c>
    </row>
    <row r="2297" spans="1:17" hidden="1" x14ac:dyDescent="0.2">
      <c r="A2297" s="121">
        <f>VLOOKUP($B2297,References_1!$F$2:$G$19,2,)</f>
        <v>14</v>
      </c>
      <c r="B2297" s="121">
        <v>6127985</v>
      </c>
      <c r="C2297" s="121">
        <f>VLOOKUP($B2297,References_1!$F$2:$H$19,3,)</f>
        <v>11</v>
      </c>
      <c r="D2297" s="122">
        <v>42534</v>
      </c>
      <c r="E2297" s="121" t="s">
        <v>977</v>
      </c>
      <c r="F2297" s="121">
        <v>23</v>
      </c>
      <c r="G2297" s="121" t="s">
        <v>637</v>
      </c>
      <c r="H2297" s="121">
        <v>5789</v>
      </c>
      <c r="I2297" s="121">
        <v>5.0000000000000001E-3</v>
      </c>
      <c r="J2297" s="128" t="s">
        <v>1590</v>
      </c>
      <c r="K2297" s="132">
        <v>5.0000000000000001E-3</v>
      </c>
      <c r="L2297" s="121" t="s">
        <v>107</v>
      </c>
      <c r="M2297" s="121" t="str">
        <f>VLOOKUP($H2297,References_1!$C$2:$D$827,2,)</f>
        <v>GP4</v>
      </c>
      <c r="N2297" s="121" t="e">
        <f>VLOOKUP($H2297,References_2!$D$2:'References_2'!$AQ$186,39,)</f>
        <v>#N/A</v>
      </c>
      <c r="O2297" s="121" t="str">
        <f t="shared" si="72"/>
        <v>µg</v>
      </c>
      <c r="P2297" s="138">
        <f>IF($O2297="mg",VLOOKUP($C2297,References_1!$H$2:$I$19,2,)*$K2297*0.0864,IF($O2297="µg",VLOOKUP($C2297,References_1!$H$2:$I$19,2,)*$K2297*86.4,""))</f>
        <v>13.30992</v>
      </c>
      <c r="Q2297" s="132" t="str">
        <f t="shared" si="73"/>
        <v>mg/j</v>
      </c>
    </row>
    <row r="2298" spans="1:17" hidden="1" x14ac:dyDescent="0.2">
      <c r="A2298" s="121">
        <f>VLOOKUP($B2298,References_1!$F$2:$G$19,2,)</f>
        <v>11</v>
      </c>
      <c r="B2298" s="121" t="s">
        <v>963</v>
      </c>
      <c r="C2298" s="121">
        <f>VLOOKUP($B2298,References_1!$F$2:$H$19,3,)</f>
        <v>13</v>
      </c>
      <c r="D2298" s="122">
        <v>42534</v>
      </c>
      <c r="E2298" s="121" t="s">
        <v>964</v>
      </c>
      <c r="F2298" s="121">
        <v>23</v>
      </c>
      <c r="G2298" s="121" t="s">
        <v>637</v>
      </c>
      <c r="H2298" s="121">
        <v>5789</v>
      </c>
      <c r="I2298" s="121">
        <v>5.0000000000000001E-3</v>
      </c>
      <c r="J2298" s="128" t="s">
        <v>1590</v>
      </c>
      <c r="K2298" s="132">
        <v>5.0000000000000001E-3</v>
      </c>
      <c r="L2298" s="121" t="s">
        <v>107</v>
      </c>
      <c r="M2298" s="121" t="str">
        <f>VLOOKUP($H2298,References_1!$C$2:$D$827,2,)</f>
        <v>GP4</v>
      </c>
      <c r="N2298" s="121" t="e">
        <f>VLOOKUP($H2298,References_2!$D$2:'References_2'!$AQ$186,39,)</f>
        <v>#N/A</v>
      </c>
      <c r="O2298" s="121" t="str">
        <f t="shared" si="72"/>
        <v>µg</v>
      </c>
      <c r="P2298" s="138">
        <f>IF($O2298="mg",VLOOKUP($C2298,References_1!$H$2:$I$19,2,)*$K2298*0.0864,IF($O2298="µg",VLOOKUP($C2298,References_1!$H$2:$I$19,2,)*$K2298*86.4,""))</f>
        <v>7.128000000000001</v>
      </c>
      <c r="Q2298" s="132" t="str">
        <f t="shared" si="73"/>
        <v>mg/j</v>
      </c>
    </row>
    <row r="2299" spans="1:17" hidden="1" x14ac:dyDescent="0.2">
      <c r="A2299" s="121">
        <f>VLOOKUP($B2299,References_1!$F$2:$G$19,2,)</f>
        <v>12</v>
      </c>
      <c r="B2299" s="121">
        <v>6127975</v>
      </c>
      <c r="C2299" s="121">
        <f>VLOOKUP($B2299,References_1!$F$2:$H$19,3,)</f>
        <v>14</v>
      </c>
      <c r="D2299" s="122">
        <v>42534</v>
      </c>
      <c r="E2299" s="121" t="s">
        <v>984</v>
      </c>
      <c r="F2299" s="121">
        <v>23</v>
      </c>
      <c r="G2299" s="121" t="s">
        <v>637</v>
      </c>
      <c r="H2299" s="121">
        <v>5789</v>
      </c>
      <c r="I2299" s="121">
        <v>5.0000000000000001E-3</v>
      </c>
      <c r="J2299" s="128" t="s">
        <v>1590</v>
      </c>
      <c r="K2299" s="132">
        <v>5.0000000000000001E-3</v>
      </c>
      <c r="L2299" s="121" t="s">
        <v>107</v>
      </c>
      <c r="M2299" s="121" t="str">
        <f>VLOOKUP($H2299,References_1!$C$2:$D$827,2,)</f>
        <v>GP4</v>
      </c>
      <c r="N2299" s="121" t="e">
        <f>VLOOKUP($H2299,References_2!$D$2:'References_2'!$AQ$186,39,)</f>
        <v>#N/A</v>
      </c>
      <c r="O2299" s="121" t="str">
        <f t="shared" si="72"/>
        <v>µg</v>
      </c>
      <c r="P2299" s="138">
        <f>IF($O2299="mg",VLOOKUP($C2299,References_1!$H$2:$I$19,2,)*$K2299*0.0864,IF($O2299="µg",VLOOKUP($C2299,References_1!$H$2:$I$19,2,)*$K2299*86.4,""))</f>
        <v>32.469119999999997</v>
      </c>
      <c r="Q2299" s="132" t="str">
        <f t="shared" si="73"/>
        <v>mg/j</v>
      </c>
    </row>
    <row r="2300" spans="1:17" hidden="1" x14ac:dyDescent="0.2">
      <c r="A2300" s="121">
        <f>VLOOKUP($B2300,References_1!$F$2:$G$19,2,)</f>
        <v>4</v>
      </c>
      <c r="B2300" s="121">
        <v>6127935</v>
      </c>
      <c r="C2300" s="121">
        <f>VLOOKUP($B2300,References_1!$F$2:$H$19,3,)</f>
        <v>3</v>
      </c>
      <c r="D2300" s="122">
        <v>42534</v>
      </c>
      <c r="E2300" s="121" t="s">
        <v>104</v>
      </c>
      <c r="F2300" s="121">
        <v>23</v>
      </c>
      <c r="G2300" s="121" t="s">
        <v>628</v>
      </c>
      <c r="H2300" s="121">
        <v>1214</v>
      </c>
      <c r="I2300" s="121">
        <v>5.0000000000000001E-3</v>
      </c>
      <c r="J2300" s="128" t="s">
        <v>1590</v>
      </c>
      <c r="K2300" s="132">
        <v>5.0000000000000001E-3</v>
      </c>
      <c r="L2300" s="121" t="s">
        <v>107</v>
      </c>
      <c r="M2300" s="121" t="str">
        <f>VLOOKUP($H2300,References_1!$C$2:$D$827,2,)</f>
        <v>GP4</v>
      </c>
      <c r="N2300" s="121">
        <f>VLOOKUP($H2300,References_2!$D$2:'References_2'!$AQ$186,39,)</f>
        <v>0.1</v>
      </c>
      <c r="O2300" s="121" t="str">
        <f t="shared" si="72"/>
        <v>µg</v>
      </c>
      <c r="P2300" s="138">
        <f>IF($O2300="mg",VLOOKUP($C2300,References_1!$H$2:$I$19,2,)*$K2300*0.0864,IF($O2300="µg",VLOOKUP($C2300,References_1!$H$2:$I$19,2,)*$K2300*86.4,""))</f>
        <v>2.6913600000000004</v>
      </c>
      <c r="Q2300" s="132" t="str">
        <f t="shared" si="73"/>
        <v>mg/j</v>
      </c>
    </row>
    <row r="2301" spans="1:17" hidden="1" x14ac:dyDescent="0.2">
      <c r="A2301" s="121">
        <f>VLOOKUP($B2301,References_1!$F$2:$G$19,2,)</f>
        <v>18</v>
      </c>
      <c r="B2301" s="121">
        <v>6127970</v>
      </c>
      <c r="C2301" s="121">
        <f>VLOOKUP($B2301,References_1!$F$2:$H$19,3,)</f>
        <v>9.5</v>
      </c>
      <c r="D2301" s="122">
        <v>42534</v>
      </c>
      <c r="E2301" s="121" t="s">
        <v>948</v>
      </c>
      <c r="F2301" s="121">
        <v>23</v>
      </c>
      <c r="G2301" s="121" t="s">
        <v>628</v>
      </c>
      <c r="H2301" s="121">
        <v>1214</v>
      </c>
      <c r="I2301" s="121">
        <v>5.0000000000000001E-3</v>
      </c>
      <c r="J2301" s="128" t="s">
        <v>1590</v>
      </c>
      <c r="K2301" s="132">
        <v>5.0000000000000001E-3</v>
      </c>
      <c r="L2301" s="121" t="s">
        <v>107</v>
      </c>
      <c r="M2301" s="121" t="str">
        <f>VLOOKUP($H2301,References_1!$C$2:$D$827,2,)</f>
        <v>GP4</v>
      </c>
      <c r="N2301" s="121">
        <f>VLOOKUP($H2301,References_2!$D$2:'References_2'!$AQ$186,39,)</f>
        <v>0.1</v>
      </c>
      <c r="O2301" s="121" t="str">
        <f t="shared" si="72"/>
        <v>µg</v>
      </c>
      <c r="P2301" s="138">
        <f>IF($O2301="mg",VLOOKUP($C2301,References_1!$H$2:$I$19,2,)*$K2301*0.0864,IF($O2301="µg",VLOOKUP($C2301,References_1!$H$2:$I$19,2,)*$K2301*86.4,""))</f>
        <v>12.34656</v>
      </c>
      <c r="Q2301" s="132" t="str">
        <f t="shared" si="73"/>
        <v>mg/j</v>
      </c>
    </row>
    <row r="2302" spans="1:17" hidden="1" x14ac:dyDescent="0.2">
      <c r="A2302" s="121">
        <f>VLOOKUP($B2302,References_1!$F$2:$G$19,2,)</f>
        <v>14</v>
      </c>
      <c r="B2302" s="121">
        <v>6127985</v>
      </c>
      <c r="C2302" s="121">
        <f>VLOOKUP($B2302,References_1!$F$2:$H$19,3,)</f>
        <v>11</v>
      </c>
      <c r="D2302" s="122">
        <v>42534</v>
      </c>
      <c r="E2302" s="121" t="s">
        <v>977</v>
      </c>
      <c r="F2302" s="121">
        <v>23</v>
      </c>
      <c r="G2302" s="121" t="s">
        <v>628</v>
      </c>
      <c r="H2302" s="121">
        <v>1214</v>
      </c>
      <c r="I2302" s="121">
        <v>5.0000000000000001E-3</v>
      </c>
      <c r="J2302" s="128" t="s">
        <v>1590</v>
      </c>
      <c r="K2302" s="132">
        <v>5.0000000000000001E-3</v>
      </c>
      <c r="L2302" s="121" t="s">
        <v>107</v>
      </c>
      <c r="M2302" s="121" t="str">
        <f>VLOOKUP($H2302,References_1!$C$2:$D$827,2,)</f>
        <v>GP4</v>
      </c>
      <c r="N2302" s="121">
        <f>VLOOKUP($H2302,References_2!$D$2:'References_2'!$AQ$186,39,)</f>
        <v>0.1</v>
      </c>
      <c r="O2302" s="121" t="str">
        <f t="shared" si="72"/>
        <v>µg</v>
      </c>
      <c r="P2302" s="138">
        <f>IF($O2302="mg",VLOOKUP($C2302,References_1!$H$2:$I$19,2,)*$K2302*0.0864,IF($O2302="µg",VLOOKUP($C2302,References_1!$H$2:$I$19,2,)*$K2302*86.4,""))</f>
        <v>13.30992</v>
      </c>
      <c r="Q2302" s="132" t="str">
        <f t="shared" si="73"/>
        <v>mg/j</v>
      </c>
    </row>
    <row r="2303" spans="1:17" hidden="1" x14ac:dyDescent="0.2">
      <c r="A2303" s="121">
        <f>VLOOKUP($B2303,References_1!$F$2:$G$19,2,)</f>
        <v>11</v>
      </c>
      <c r="B2303" s="121" t="s">
        <v>963</v>
      </c>
      <c r="C2303" s="121">
        <f>VLOOKUP($B2303,References_1!$F$2:$H$19,3,)</f>
        <v>13</v>
      </c>
      <c r="D2303" s="122">
        <v>42534</v>
      </c>
      <c r="E2303" s="121" t="s">
        <v>964</v>
      </c>
      <c r="F2303" s="121">
        <v>23</v>
      </c>
      <c r="G2303" s="121" t="s">
        <v>628</v>
      </c>
      <c r="H2303" s="121">
        <v>1214</v>
      </c>
      <c r="I2303" s="121">
        <v>5.0000000000000001E-3</v>
      </c>
      <c r="J2303" s="128"/>
      <c r="K2303" s="132">
        <v>2.1000000000000001E-2</v>
      </c>
      <c r="L2303" s="121" t="s">
        <v>107</v>
      </c>
      <c r="M2303" s="121" t="str">
        <f>VLOOKUP($H2303,References_1!$C$2:$D$827,2,)</f>
        <v>GP4</v>
      </c>
      <c r="N2303" s="121">
        <f>VLOOKUP($H2303,References_2!$D$2:'References_2'!$AQ$186,39,)</f>
        <v>0.1</v>
      </c>
      <c r="O2303" s="121" t="str">
        <f t="shared" si="72"/>
        <v>µg</v>
      </c>
      <c r="P2303" s="141">
        <f>IF($O2303="mg",VLOOKUP($C2303,References_1!$H$2:$I$19,2,)*$K2303*0.0864,IF($O2303="µg",VLOOKUP($C2303,References_1!$H$2:$I$19,2,)*$K2303*86.4,""))</f>
        <v>29.937600000000003</v>
      </c>
      <c r="Q2303" s="132" t="str">
        <f t="shared" si="73"/>
        <v>mg/j</v>
      </c>
    </row>
    <row r="2304" spans="1:17" hidden="1" x14ac:dyDescent="0.2">
      <c r="A2304" s="121">
        <f>VLOOKUP($B2304,References_1!$F$2:$G$19,2,)</f>
        <v>12</v>
      </c>
      <c r="B2304" s="121">
        <v>6127975</v>
      </c>
      <c r="C2304" s="121">
        <f>VLOOKUP($B2304,References_1!$F$2:$H$19,3,)</f>
        <v>14</v>
      </c>
      <c r="D2304" s="122">
        <v>42534</v>
      </c>
      <c r="E2304" s="121" t="s">
        <v>984</v>
      </c>
      <c r="F2304" s="121">
        <v>23</v>
      </c>
      <c r="G2304" s="121" t="s">
        <v>628</v>
      </c>
      <c r="H2304" s="121">
        <v>1214</v>
      </c>
      <c r="I2304" s="121">
        <v>5.0000000000000001E-3</v>
      </c>
      <c r="J2304" s="128"/>
      <c r="K2304" s="132">
        <v>1.2E-2</v>
      </c>
      <c r="L2304" s="121" t="s">
        <v>107</v>
      </c>
      <c r="M2304" s="121" t="str">
        <f>VLOOKUP($H2304,References_1!$C$2:$D$827,2,)</f>
        <v>GP4</v>
      </c>
      <c r="N2304" s="121">
        <f>VLOOKUP($H2304,References_2!$D$2:'References_2'!$AQ$186,39,)</f>
        <v>0.1</v>
      </c>
      <c r="O2304" s="121" t="str">
        <f t="shared" si="72"/>
        <v>µg</v>
      </c>
      <c r="P2304" s="138">
        <f>IF($O2304="mg",VLOOKUP($C2304,References_1!$H$2:$I$19,2,)*$K2304*0.0864,IF($O2304="µg",VLOOKUP($C2304,References_1!$H$2:$I$19,2,)*$K2304*86.4,""))</f>
        <v>77.925888</v>
      </c>
      <c r="Q2304" s="132" t="str">
        <f t="shared" si="73"/>
        <v>mg/j</v>
      </c>
    </row>
    <row r="2305" spans="1:17" hidden="1" x14ac:dyDescent="0.2">
      <c r="A2305" s="121">
        <f>VLOOKUP($B2305,References_1!$F$2:$G$19,2,)</f>
        <v>4</v>
      </c>
      <c r="B2305" s="121">
        <v>6127935</v>
      </c>
      <c r="C2305" s="121">
        <f>VLOOKUP($B2305,References_1!$F$2:$H$19,3,)</f>
        <v>3</v>
      </c>
      <c r="D2305" s="122">
        <v>42534</v>
      </c>
      <c r="E2305" s="121" t="s">
        <v>104</v>
      </c>
      <c r="F2305" s="121">
        <v>23</v>
      </c>
      <c r="G2305" s="121" t="s">
        <v>630</v>
      </c>
      <c r="H2305" s="121">
        <v>2750</v>
      </c>
      <c r="I2305" s="121">
        <v>5.0000000000000001E-3</v>
      </c>
      <c r="J2305" s="128" t="s">
        <v>1590</v>
      </c>
      <c r="K2305" s="132">
        <v>5.0000000000000001E-3</v>
      </c>
      <c r="L2305" s="121" t="s">
        <v>107</v>
      </c>
      <c r="M2305" s="121" t="str">
        <f>VLOOKUP($H2305,References_1!$C$2:$D$827,2,)</f>
        <v>GP4</v>
      </c>
      <c r="N2305" s="121" t="e">
        <f>VLOOKUP($H2305,References_2!$D$2:'References_2'!$AQ$186,39,)</f>
        <v>#N/A</v>
      </c>
      <c r="O2305" s="121" t="str">
        <f t="shared" si="72"/>
        <v>µg</v>
      </c>
      <c r="P2305" s="138">
        <f>IF($O2305="mg",VLOOKUP($C2305,References_1!$H$2:$I$19,2,)*$K2305*0.0864,IF($O2305="µg",VLOOKUP($C2305,References_1!$H$2:$I$19,2,)*$K2305*86.4,""))</f>
        <v>2.6913600000000004</v>
      </c>
      <c r="Q2305" s="132" t="str">
        <f t="shared" si="73"/>
        <v>mg/j</v>
      </c>
    </row>
    <row r="2306" spans="1:17" hidden="1" x14ac:dyDescent="0.2">
      <c r="A2306" s="121">
        <f>VLOOKUP($B2306,References_1!$F$2:$G$19,2,)</f>
        <v>18</v>
      </c>
      <c r="B2306" s="121">
        <v>6127970</v>
      </c>
      <c r="C2306" s="121">
        <f>VLOOKUP($B2306,References_1!$F$2:$H$19,3,)</f>
        <v>9.5</v>
      </c>
      <c r="D2306" s="122">
        <v>42534</v>
      </c>
      <c r="E2306" s="121" t="s">
        <v>948</v>
      </c>
      <c r="F2306" s="121">
        <v>23</v>
      </c>
      <c r="G2306" s="121" t="s">
        <v>630</v>
      </c>
      <c r="H2306" s="121">
        <v>2750</v>
      </c>
      <c r="I2306" s="121">
        <v>5.0000000000000001E-3</v>
      </c>
      <c r="J2306" s="128" t="s">
        <v>1590</v>
      </c>
      <c r="K2306" s="132">
        <v>5.0000000000000001E-3</v>
      </c>
      <c r="L2306" s="121" t="s">
        <v>107</v>
      </c>
      <c r="M2306" s="121" t="str">
        <f>VLOOKUP($H2306,References_1!$C$2:$D$827,2,)</f>
        <v>GP4</v>
      </c>
      <c r="N2306" s="121" t="e">
        <f>VLOOKUP($H2306,References_2!$D$2:'References_2'!$AQ$186,39,)</f>
        <v>#N/A</v>
      </c>
      <c r="O2306" s="121" t="str">
        <f t="shared" si="72"/>
        <v>µg</v>
      </c>
      <c r="P2306" s="138">
        <f>IF($O2306="mg",VLOOKUP($C2306,References_1!$H$2:$I$19,2,)*$K2306*0.0864,IF($O2306="µg",VLOOKUP($C2306,References_1!$H$2:$I$19,2,)*$K2306*86.4,""))</f>
        <v>12.34656</v>
      </c>
      <c r="Q2306" s="132" t="str">
        <f t="shared" si="73"/>
        <v>mg/j</v>
      </c>
    </row>
    <row r="2307" spans="1:17" hidden="1" x14ac:dyDescent="0.2">
      <c r="A2307" s="121">
        <f>VLOOKUP($B2307,References_1!$F$2:$G$19,2,)</f>
        <v>14</v>
      </c>
      <c r="B2307" s="121">
        <v>6127985</v>
      </c>
      <c r="C2307" s="121">
        <f>VLOOKUP($B2307,References_1!$F$2:$H$19,3,)</f>
        <v>11</v>
      </c>
      <c r="D2307" s="122">
        <v>42534</v>
      </c>
      <c r="E2307" s="121" t="s">
        <v>977</v>
      </c>
      <c r="F2307" s="121">
        <v>23</v>
      </c>
      <c r="G2307" s="121" t="s">
        <v>630</v>
      </c>
      <c r="H2307" s="121">
        <v>2750</v>
      </c>
      <c r="I2307" s="121">
        <v>5.0000000000000001E-3</v>
      </c>
      <c r="J2307" s="128" t="s">
        <v>1590</v>
      </c>
      <c r="K2307" s="132">
        <v>5.0000000000000001E-3</v>
      </c>
      <c r="L2307" s="121" t="s">
        <v>107</v>
      </c>
      <c r="M2307" s="121" t="str">
        <f>VLOOKUP($H2307,References_1!$C$2:$D$827,2,)</f>
        <v>GP4</v>
      </c>
      <c r="N2307" s="121" t="e">
        <f>VLOOKUP($H2307,References_2!$D$2:'References_2'!$AQ$186,39,)</f>
        <v>#N/A</v>
      </c>
      <c r="O2307" s="121" t="str">
        <f t="shared" si="72"/>
        <v>µg</v>
      </c>
      <c r="P2307" s="138">
        <f>IF($O2307="mg",VLOOKUP($C2307,References_1!$H$2:$I$19,2,)*$K2307*0.0864,IF($O2307="µg",VLOOKUP($C2307,References_1!$H$2:$I$19,2,)*$K2307*86.4,""))</f>
        <v>13.30992</v>
      </c>
      <c r="Q2307" s="132" t="str">
        <f t="shared" si="73"/>
        <v>mg/j</v>
      </c>
    </row>
    <row r="2308" spans="1:17" hidden="1" x14ac:dyDescent="0.2">
      <c r="A2308" s="121">
        <f>VLOOKUP($B2308,References_1!$F$2:$G$19,2,)</f>
        <v>11</v>
      </c>
      <c r="B2308" s="121" t="s">
        <v>963</v>
      </c>
      <c r="C2308" s="121">
        <f>VLOOKUP($B2308,References_1!$F$2:$H$19,3,)</f>
        <v>13</v>
      </c>
      <c r="D2308" s="122">
        <v>42534</v>
      </c>
      <c r="E2308" s="121" t="s">
        <v>964</v>
      </c>
      <c r="F2308" s="121">
        <v>23</v>
      </c>
      <c r="G2308" s="121" t="s">
        <v>630</v>
      </c>
      <c r="H2308" s="121">
        <v>2750</v>
      </c>
      <c r="I2308" s="121">
        <v>5.0000000000000001E-3</v>
      </c>
      <c r="J2308" s="128" t="s">
        <v>1590</v>
      </c>
      <c r="K2308" s="132">
        <v>5.0000000000000001E-3</v>
      </c>
      <c r="L2308" s="121" t="s">
        <v>107</v>
      </c>
      <c r="M2308" s="121" t="str">
        <f>VLOOKUP($H2308,References_1!$C$2:$D$827,2,)</f>
        <v>GP4</v>
      </c>
      <c r="N2308" s="121" t="e">
        <f>VLOOKUP($H2308,References_2!$D$2:'References_2'!$AQ$186,39,)</f>
        <v>#N/A</v>
      </c>
      <c r="O2308" s="121" t="str">
        <f t="shared" si="72"/>
        <v>µg</v>
      </c>
      <c r="P2308" s="138">
        <f>IF($O2308="mg",VLOOKUP($C2308,References_1!$H$2:$I$19,2,)*$K2308*0.0864,IF($O2308="µg",VLOOKUP($C2308,References_1!$H$2:$I$19,2,)*$K2308*86.4,""))</f>
        <v>7.128000000000001</v>
      </c>
      <c r="Q2308" s="132" t="str">
        <f t="shared" si="73"/>
        <v>mg/j</v>
      </c>
    </row>
    <row r="2309" spans="1:17" hidden="1" x14ac:dyDescent="0.2">
      <c r="A2309" s="121">
        <f>VLOOKUP($B2309,References_1!$F$2:$G$19,2,)</f>
        <v>12</v>
      </c>
      <c r="B2309" s="121">
        <v>6127975</v>
      </c>
      <c r="C2309" s="121">
        <f>VLOOKUP($B2309,References_1!$F$2:$H$19,3,)</f>
        <v>14</v>
      </c>
      <c r="D2309" s="122">
        <v>42534</v>
      </c>
      <c r="E2309" s="121" t="s">
        <v>984</v>
      </c>
      <c r="F2309" s="121">
        <v>23</v>
      </c>
      <c r="G2309" s="121" t="s">
        <v>630</v>
      </c>
      <c r="H2309" s="121">
        <v>2750</v>
      </c>
      <c r="I2309" s="121">
        <v>5.0000000000000001E-3</v>
      </c>
      <c r="J2309" s="128" t="s">
        <v>1590</v>
      </c>
      <c r="K2309" s="132">
        <v>5.0000000000000001E-3</v>
      </c>
      <c r="L2309" s="121" t="s">
        <v>107</v>
      </c>
      <c r="M2309" s="121" t="str">
        <f>VLOOKUP($H2309,References_1!$C$2:$D$827,2,)</f>
        <v>GP4</v>
      </c>
      <c r="N2309" s="121" t="e">
        <f>VLOOKUP($H2309,References_2!$D$2:'References_2'!$AQ$186,39,)</f>
        <v>#N/A</v>
      </c>
      <c r="O2309" s="121" t="str">
        <f t="shared" si="72"/>
        <v>µg</v>
      </c>
      <c r="P2309" s="138">
        <f>IF($O2309="mg",VLOOKUP($C2309,References_1!$H$2:$I$19,2,)*$K2309*0.0864,IF($O2309="µg",VLOOKUP($C2309,References_1!$H$2:$I$19,2,)*$K2309*86.4,""))</f>
        <v>32.469119999999997</v>
      </c>
      <c r="Q2309" s="132" t="str">
        <f t="shared" si="73"/>
        <v>mg/j</v>
      </c>
    </row>
    <row r="2310" spans="1:17" hidden="1" x14ac:dyDescent="0.2">
      <c r="A2310" s="121">
        <f>VLOOKUP($B2310,References_1!$F$2:$G$19,2,)</f>
        <v>4</v>
      </c>
      <c r="B2310" s="121">
        <v>6127935</v>
      </c>
      <c r="C2310" s="121">
        <f>VLOOKUP($B2310,References_1!$F$2:$H$19,3,)</f>
        <v>3</v>
      </c>
      <c r="D2310" s="122">
        <v>42534</v>
      </c>
      <c r="E2310" s="121" t="s">
        <v>104</v>
      </c>
      <c r="F2310" s="121">
        <v>23</v>
      </c>
      <c r="G2310" s="121" t="s">
        <v>632</v>
      </c>
      <c r="H2310" s="121">
        <v>2751</v>
      </c>
      <c r="I2310" s="121">
        <v>5.0000000000000001E-3</v>
      </c>
      <c r="J2310" s="128" t="s">
        <v>1590</v>
      </c>
      <c r="K2310" s="132">
        <v>5.0000000000000001E-3</v>
      </c>
      <c r="L2310" s="121" t="s">
        <v>107</v>
      </c>
      <c r="M2310" s="121" t="str">
        <f>VLOOKUP($H2310,References_1!$C$2:$D$827,2,)</f>
        <v>GP4</v>
      </c>
      <c r="N2310" s="121" t="e">
        <f>VLOOKUP($H2310,References_2!$D$2:'References_2'!$AQ$186,39,)</f>
        <v>#N/A</v>
      </c>
      <c r="O2310" s="121" t="str">
        <f t="shared" si="72"/>
        <v>µg</v>
      </c>
      <c r="P2310" s="138">
        <f>IF($O2310="mg",VLOOKUP($C2310,References_1!$H$2:$I$19,2,)*$K2310*0.0864,IF($O2310="µg",VLOOKUP($C2310,References_1!$H$2:$I$19,2,)*$K2310*86.4,""))</f>
        <v>2.6913600000000004</v>
      </c>
      <c r="Q2310" s="132" t="str">
        <f t="shared" si="73"/>
        <v>mg/j</v>
      </c>
    </row>
    <row r="2311" spans="1:17" hidden="1" x14ac:dyDescent="0.2">
      <c r="A2311" s="121">
        <f>VLOOKUP($B2311,References_1!$F$2:$G$19,2,)</f>
        <v>18</v>
      </c>
      <c r="B2311" s="121">
        <v>6127970</v>
      </c>
      <c r="C2311" s="121">
        <f>VLOOKUP($B2311,References_1!$F$2:$H$19,3,)</f>
        <v>9.5</v>
      </c>
      <c r="D2311" s="122">
        <v>42534</v>
      </c>
      <c r="E2311" s="121" t="s">
        <v>948</v>
      </c>
      <c r="F2311" s="121">
        <v>23</v>
      </c>
      <c r="G2311" s="121" t="s">
        <v>632</v>
      </c>
      <c r="H2311" s="121">
        <v>2751</v>
      </c>
      <c r="I2311" s="121">
        <v>5.0000000000000001E-3</v>
      </c>
      <c r="J2311" s="128" t="s">
        <v>1590</v>
      </c>
      <c r="K2311" s="132">
        <v>5.0000000000000001E-3</v>
      </c>
      <c r="L2311" s="121" t="s">
        <v>107</v>
      </c>
      <c r="M2311" s="121" t="str">
        <f>VLOOKUP($H2311,References_1!$C$2:$D$827,2,)</f>
        <v>GP4</v>
      </c>
      <c r="N2311" s="121" t="e">
        <f>VLOOKUP($H2311,References_2!$D$2:'References_2'!$AQ$186,39,)</f>
        <v>#N/A</v>
      </c>
      <c r="O2311" s="121" t="str">
        <f t="shared" si="72"/>
        <v>µg</v>
      </c>
      <c r="P2311" s="138">
        <f>IF($O2311="mg",VLOOKUP($C2311,References_1!$H$2:$I$19,2,)*$K2311*0.0864,IF($O2311="µg",VLOOKUP($C2311,References_1!$H$2:$I$19,2,)*$K2311*86.4,""))</f>
        <v>12.34656</v>
      </c>
      <c r="Q2311" s="132" t="str">
        <f t="shared" si="73"/>
        <v>mg/j</v>
      </c>
    </row>
    <row r="2312" spans="1:17" hidden="1" x14ac:dyDescent="0.2">
      <c r="A2312" s="121">
        <f>VLOOKUP($B2312,References_1!$F$2:$G$19,2,)</f>
        <v>14</v>
      </c>
      <c r="B2312" s="121">
        <v>6127985</v>
      </c>
      <c r="C2312" s="121">
        <f>VLOOKUP($B2312,References_1!$F$2:$H$19,3,)</f>
        <v>11</v>
      </c>
      <c r="D2312" s="122">
        <v>42534</v>
      </c>
      <c r="E2312" s="121" t="s">
        <v>977</v>
      </c>
      <c r="F2312" s="121">
        <v>23</v>
      </c>
      <c r="G2312" s="121" t="s">
        <v>632</v>
      </c>
      <c r="H2312" s="121">
        <v>2751</v>
      </c>
      <c r="I2312" s="121">
        <v>5.0000000000000001E-3</v>
      </c>
      <c r="J2312" s="128" t="s">
        <v>1590</v>
      </c>
      <c r="K2312" s="132">
        <v>5.0000000000000001E-3</v>
      </c>
      <c r="L2312" s="121" t="s">
        <v>107</v>
      </c>
      <c r="M2312" s="121" t="str">
        <f>VLOOKUP($H2312,References_1!$C$2:$D$827,2,)</f>
        <v>GP4</v>
      </c>
      <c r="N2312" s="121" t="e">
        <f>VLOOKUP($H2312,References_2!$D$2:'References_2'!$AQ$186,39,)</f>
        <v>#N/A</v>
      </c>
      <c r="O2312" s="121" t="str">
        <f t="shared" si="72"/>
        <v>µg</v>
      </c>
      <c r="P2312" s="138">
        <f>IF($O2312="mg",VLOOKUP($C2312,References_1!$H$2:$I$19,2,)*$K2312*0.0864,IF($O2312="µg",VLOOKUP($C2312,References_1!$H$2:$I$19,2,)*$K2312*86.4,""))</f>
        <v>13.30992</v>
      </c>
      <c r="Q2312" s="132" t="str">
        <f t="shared" si="73"/>
        <v>mg/j</v>
      </c>
    </row>
    <row r="2313" spans="1:17" hidden="1" x14ac:dyDescent="0.2">
      <c r="A2313" s="121">
        <f>VLOOKUP($B2313,References_1!$F$2:$G$19,2,)</f>
        <v>11</v>
      </c>
      <c r="B2313" s="121" t="s">
        <v>963</v>
      </c>
      <c r="C2313" s="121">
        <f>VLOOKUP($B2313,References_1!$F$2:$H$19,3,)</f>
        <v>13</v>
      </c>
      <c r="D2313" s="122">
        <v>42534</v>
      </c>
      <c r="E2313" s="121" t="s">
        <v>964</v>
      </c>
      <c r="F2313" s="121">
        <v>23</v>
      </c>
      <c r="G2313" s="121" t="s">
        <v>632</v>
      </c>
      <c r="H2313" s="121">
        <v>2751</v>
      </c>
      <c r="I2313" s="121">
        <v>5.0000000000000001E-3</v>
      </c>
      <c r="J2313" s="128" t="s">
        <v>1590</v>
      </c>
      <c r="K2313" s="132">
        <v>5.0000000000000001E-3</v>
      </c>
      <c r="L2313" s="121" t="s">
        <v>107</v>
      </c>
      <c r="M2313" s="121" t="str">
        <f>VLOOKUP($H2313,References_1!$C$2:$D$827,2,)</f>
        <v>GP4</v>
      </c>
      <c r="N2313" s="121" t="e">
        <f>VLOOKUP($H2313,References_2!$D$2:'References_2'!$AQ$186,39,)</f>
        <v>#N/A</v>
      </c>
      <c r="O2313" s="121" t="str">
        <f t="shared" si="72"/>
        <v>µg</v>
      </c>
      <c r="P2313" s="138">
        <f>IF($O2313="mg",VLOOKUP($C2313,References_1!$H$2:$I$19,2,)*$K2313*0.0864,IF($O2313="µg",VLOOKUP($C2313,References_1!$H$2:$I$19,2,)*$K2313*86.4,""))</f>
        <v>7.128000000000001</v>
      </c>
      <c r="Q2313" s="132" t="str">
        <f t="shared" si="73"/>
        <v>mg/j</v>
      </c>
    </row>
    <row r="2314" spans="1:17" hidden="1" x14ac:dyDescent="0.2">
      <c r="A2314" s="121">
        <f>VLOOKUP($B2314,References_1!$F$2:$G$19,2,)</f>
        <v>12</v>
      </c>
      <c r="B2314" s="121">
        <v>6127975</v>
      </c>
      <c r="C2314" s="121">
        <f>VLOOKUP($B2314,References_1!$F$2:$H$19,3,)</f>
        <v>14</v>
      </c>
      <c r="D2314" s="122">
        <v>42534</v>
      </c>
      <c r="E2314" s="121" t="s">
        <v>984</v>
      </c>
      <c r="F2314" s="121">
        <v>23</v>
      </c>
      <c r="G2314" s="121" t="s">
        <v>632</v>
      </c>
      <c r="H2314" s="121">
        <v>2751</v>
      </c>
      <c r="I2314" s="121">
        <v>5.0000000000000001E-3</v>
      </c>
      <c r="J2314" s="128" t="s">
        <v>1590</v>
      </c>
      <c r="K2314" s="132">
        <v>5.0000000000000001E-3</v>
      </c>
      <c r="L2314" s="121" t="s">
        <v>107</v>
      </c>
      <c r="M2314" s="121" t="str">
        <f>VLOOKUP($H2314,References_1!$C$2:$D$827,2,)</f>
        <v>GP4</v>
      </c>
      <c r="N2314" s="121" t="e">
        <f>VLOOKUP($H2314,References_2!$D$2:'References_2'!$AQ$186,39,)</f>
        <v>#N/A</v>
      </c>
      <c r="O2314" s="121" t="str">
        <f t="shared" si="72"/>
        <v>µg</v>
      </c>
      <c r="P2314" s="138">
        <f>IF($O2314="mg",VLOOKUP($C2314,References_1!$H$2:$I$19,2,)*$K2314*0.0864,IF($O2314="µg",VLOOKUP($C2314,References_1!$H$2:$I$19,2,)*$K2314*86.4,""))</f>
        <v>32.469119999999997</v>
      </c>
      <c r="Q2314" s="132" t="str">
        <f t="shared" si="73"/>
        <v>mg/j</v>
      </c>
    </row>
    <row r="2315" spans="1:17" hidden="1" x14ac:dyDescent="0.2">
      <c r="A2315" s="121">
        <f>VLOOKUP($B2315,References_1!$F$2:$G$19,2,)</f>
        <v>4</v>
      </c>
      <c r="B2315" s="121">
        <v>6127935</v>
      </c>
      <c r="C2315" s="121">
        <f>VLOOKUP($B2315,References_1!$F$2:$H$19,3,)</f>
        <v>3</v>
      </c>
      <c r="D2315" s="122">
        <v>42534</v>
      </c>
      <c r="E2315" s="121" t="s">
        <v>104</v>
      </c>
      <c r="F2315" s="121">
        <v>23</v>
      </c>
      <c r="G2315" s="121" t="s">
        <v>633</v>
      </c>
      <c r="H2315" s="121">
        <v>2752</v>
      </c>
      <c r="I2315" s="121">
        <v>5.0000000000000001E-3</v>
      </c>
      <c r="J2315" s="128" t="s">
        <v>1590</v>
      </c>
      <c r="K2315" s="132">
        <v>5.0000000000000001E-3</v>
      </c>
      <c r="L2315" s="121" t="s">
        <v>107</v>
      </c>
      <c r="M2315" s="121" t="str">
        <f>VLOOKUP($H2315,References_1!$C$2:$D$827,2,)</f>
        <v>GP4</v>
      </c>
      <c r="N2315" s="121" t="e">
        <f>VLOOKUP($H2315,References_2!$D$2:'References_2'!$AQ$186,39,)</f>
        <v>#N/A</v>
      </c>
      <c r="O2315" s="121" t="str">
        <f t="shared" si="72"/>
        <v>µg</v>
      </c>
      <c r="P2315" s="138">
        <f>IF($O2315="mg",VLOOKUP($C2315,References_1!$H$2:$I$19,2,)*$K2315*0.0864,IF($O2315="µg",VLOOKUP($C2315,References_1!$H$2:$I$19,2,)*$K2315*86.4,""))</f>
        <v>2.6913600000000004</v>
      </c>
      <c r="Q2315" s="132" t="str">
        <f t="shared" si="73"/>
        <v>mg/j</v>
      </c>
    </row>
    <row r="2316" spans="1:17" hidden="1" x14ac:dyDescent="0.2">
      <c r="A2316" s="121">
        <f>VLOOKUP($B2316,References_1!$F$2:$G$19,2,)</f>
        <v>18</v>
      </c>
      <c r="B2316" s="121">
        <v>6127970</v>
      </c>
      <c r="C2316" s="121">
        <f>VLOOKUP($B2316,References_1!$F$2:$H$19,3,)</f>
        <v>9.5</v>
      </c>
      <c r="D2316" s="122">
        <v>42534</v>
      </c>
      <c r="E2316" s="121" t="s">
        <v>948</v>
      </c>
      <c r="F2316" s="121">
        <v>23</v>
      </c>
      <c r="G2316" s="121" t="s">
        <v>633</v>
      </c>
      <c r="H2316" s="121">
        <v>2752</v>
      </c>
      <c r="I2316" s="121">
        <v>5.0000000000000001E-3</v>
      </c>
      <c r="J2316" s="128" t="s">
        <v>1590</v>
      </c>
      <c r="K2316" s="132">
        <v>5.0000000000000001E-3</v>
      </c>
      <c r="L2316" s="121" t="s">
        <v>107</v>
      </c>
      <c r="M2316" s="121" t="str">
        <f>VLOOKUP($H2316,References_1!$C$2:$D$827,2,)</f>
        <v>GP4</v>
      </c>
      <c r="N2316" s="121" t="e">
        <f>VLOOKUP($H2316,References_2!$D$2:'References_2'!$AQ$186,39,)</f>
        <v>#N/A</v>
      </c>
      <c r="O2316" s="121" t="str">
        <f t="shared" si="72"/>
        <v>µg</v>
      </c>
      <c r="P2316" s="138">
        <f>IF($O2316="mg",VLOOKUP($C2316,References_1!$H$2:$I$19,2,)*$K2316*0.0864,IF($O2316="µg",VLOOKUP($C2316,References_1!$H$2:$I$19,2,)*$K2316*86.4,""))</f>
        <v>12.34656</v>
      </c>
      <c r="Q2316" s="132" t="str">
        <f t="shared" si="73"/>
        <v>mg/j</v>
      </c>
    </row>
    <row r="2317" spans="1:17" hidden="1" x14ac:dyDescent="0.2">
      <c r="A2317" s="121">
        <f>VLOOKUP($B2317,References_1!$F$2:$G$19,2,)</f>
        <v>14</v>
      </c>
      <c r="B2317" s="121">
        <v>6127985</v>
      </c>
      <c r="C2317" s="121">
        <f>VLOOKUP($B2317,References_1!$F$2:$H$19,3,)</f>
        <v>11</v>
      </c>
      <c r="D2317" s="122">
        <v>42534</v>
      </c>
      <c r="E2317" s="121" t="s">
        <v>977</v>
      </c>
      <c r="F2317" s="121">
        <v>23</v>
      </c>
      <c r="G2317" s="121" t="s">
        <v>633</v>
      </c>
      <c r="H2317" s="121">
        <v>2752</v>
      </c>
      <c r="I2317" s="121">
        <v>5.0000000000000001E-3</v>
      </c>
      <c r="J2317" s="128" t="s">
        <v>1590</v>
      </c>
      <c r="K2317" s="132">
        <v>5.0000000000000001E-3</v>
      </c>
      <c r="L2317" s="121" t="s">
        <v>107</v>
      </c>
      <c r="M2317" s="121" t="str">
        <f>VLOOKUP($H2317,References_1!$C$2:$D$827,2,)</f>
        <v>GP4</v>
      </c>
      <c r="N2317" s="121" t="e">
        <f>VLOOKUP($H2317,References_2!$D$2:'References_2'!$AQ$186,39,)</f>
        <v>#N/A</v>
      </c>
      <c r="O2317" s="121" t="str">
        <f t="shared" si="72"/>
        <v>µg</v>
      </c>
      <c r="P2317" s="138">
        <f>IF($O2317="mg",VLOOKUP($C2317,References_1!$H$2:$I$19,2,)*$K2317*0.0864,IF($O2317="µg",VLOOKUP($C2317,References_1!$H$2:$I$19,2,)*$K2317*86.4,""))</f>
        <v>13.30992</v>
      </c>
      <c r="Q2317" s="132" t="str">
        <f t="shared" si="73"/>
        <v>mg/j</v>
      </c>
    </row>
    <row r="2318" spans="1:17" hidden="1" x14ac:dyDescent="0.2">
      <c r="A2318" s="121">
        <f>VLOOKUP($B2318,References_1!$F$2:$G$19,2,)</f>
        <v>11</v>
      </c>
      <c r="B2318" s="121" t="s">
        <v>963</v>
      </c>
      <c r="C2318" s="121">
        <f>VLOOKUP($B2318,References_1!$F$2:$H$19,3,)</f>
        <v>13</v>
      </c>
      <c r="D2318" s="122">
        <v>42534</v>
      </c>
      <c r="E2318" s="121" t="s">
        <v>964</v>
      </c>
      <c r="F2318" s="121">
        <v>23</v>
      </c>
      <c r="G2318" s="121" t="s">
        <v>633</v>
      </c>
      <c r="H2318" s="121">
        <v>2752</v>
      </c>
      <c r="I2318" s="121">
        <v>5.0000000000000001E-3</v>
      </c>
      <c r="J2318" s="128" t="s">
        <v>1590</v>
      </c>
      <c r="K2318" s="132">
        <v>5.0000000000000001E-3</v>
      </c>
      <c r="L2318" s="121" t="s">
        <v>107</v>
      </c>
      <c r="M2318" s="121" t="str">
        <f>VLOOKUP($H2318,References_1!$C$2:$D$827,2,)</f>
        <v>GP4</v>
      </c>
      <c r="N2318" s="121" t="e">
        <f>VLOOKUP($H2318,References_2!$D$2:'References_2'!$AQ$186,39,)</f>
        <v>#N/A</v>
      </c>
      <c r="O2318" s="121" t="str">
        <f t="shared" si="72"/>
        <v>µg</v>
      </c>
      <c r="P2318" s="138">
        <f>IF($O2318="mg",VLOOKUP($C2318,References_1!$H$2:$I$19,2,)*$K2318*0.0864,IF($O2318="µg",VLOOKUP($C2318,References_1!$H$2:$I$19,2,)*$K2318*86.4,""))</f>
        <v>7.128000000000001</v>
      </c>
      <c r="Q2318" s="132" t="str">
        <f t="shared" si="73"/>
        <v>mg/j</v>
      </c>
    </row>
    <row r="2319" spans="1:17" hidden="1" x14ac:dyDescent="0.2">
      <c r="A2319" s="121">
        <f>VLOOKUP($B2319,References_1!$F$2:$G$19,2,)</f>
        <v>12</v>
      </c>
      <c r="B2319" s="121">
        <v>6127975</v>
      </c>
      <c r="C2319" s="121">
        <f>VLOOKUP($B2319,References_1!$F$2:$H$19,3,)</f>
        <v>14</v>
      </c>
      <c r="D2319" s="122">
        <v>42534</v>
      </c>
      <c r="E2319" s="121" t="s">
        <v>984</v>
      </c>
      <c r="F2319" s="121">
        <v>23</v>
      </c>
      <c r="G2319" s="121" t="s">
        <v>633</v>
      </c>
      <c r="H2319" s="121">
        <v>2752</v>
      </c>
      <c r="I2319" s="121">
        <v>5.0000000000000001E-3</v>
      </c>
      <c r="J2319" s="128" t="s">
        <v>1590</v>
      </c>
      <c r="K2319" s="132">
        <v>5.0000000000000001E-3</v>
      </c>
      <c r="L2319" s="121" t="s">
        <v>107</v>
      </c>
      <c r="M2319" s="121" t="str">
        <f>VLOOKUP($H2319,References_1!$C$2:$D$827,2,)</f>
        <v>GP4</v>
      </c>
      <c r="N2319" s="121" t="e">
        <f>VLOOKUP($H2319,References_2!$D$2:'References_2'!$AQ$186,39,)</f>
        <v>#N/A</v>
      </c>
      <c r="O2319" s="121" t="str">
        <f t="shared" si="72"/>
        <v>µg</v>
      </c>
      <c r="P2319" s="138">
        <f>IF($O2319="mg",VLOOKUP($C2319,References_1!$H$2:$I$19,2,)*$K2319*0.0864,IF($O2319="µg",VLOOKUP($C2319,References_1!$H$2:$I$19,2,)*$K2319*86.4,""))</f>
        <v>32.469119999999997</v>
      </c>
      <c r="Q2319" s="132" t="str">
        <f t="shared" si="73"/>
        <v>mg/j</v>
      </c>
    </row>
    <row r="2320" spans="1:17" hidden="1" x14ac:dyDescent="0.2">
      <c r="A2320" s="121">
        <f>VLOOKUP($B2320,References_1!$F$2:$G$19,2,)</f>
        <v>4</v>
      </c>
      <c r="B2320" s="121">
        <v>6127935</v>
      </c>
      <c r="C2320" s="121">
        <f>VLOOKUP($B2320,References_1!$F$2:$H$19,3,)</f>
        <v>3</v>
      </c>
      <c r="D2320" s="122">
        <v>42534</v>
      </c>
      <c r="E2320" s="121" t="s">
        <v>104</v>
      </c>
      <c r="F2320" s="121">
        <v>23</v>
      </c>
      <c r="G2320" s="121" t="s">
        <v>629</v>
      </c>
      <c r="H2320" s="121">
        <v>2753</v>
      </c>
      <c r="I2320" s="121">
        <v>5.0000000000000001E-3</v>
      </c>
      <c r="J2320" s="128" t="s">
        <v>1590</v>
      </c>
      <c r="K2320" s="132">
        <v>5.0000000000000001E-3</v>
      </c>
      <c r="L2320" s="121" t="s">
        <v>107</v>
      </c>
      <c r="M2320" s="121" t="str">
        <f>VLOOKUP($H2320,References_1!$C$2:$D$827,2,)</f>
        <v>GP4</v>
      </c>
      <c r="N2320" s="121" t="e">
        <f>VLOOKUP($H2320,References_2!$D$2:'References_2'!$AQ$186,39,)</f>
        <v>#N/A</v>
      </c>
      <c r="O2320" s="121" t="str">
        <f t="shared" si="72"/>
        <v>µg</v>
      </c>
      <c r="P2320" s="138">
        <f>IF($O2320="mg",VLOOKUP($C2320,References_1!$H$2:$I$19,2,)*$K2320*0.0864,IF($O2320="µg",VLOOKUP($C2320,References_1!$H$2:$I$19,2,)*$K2320*86.4,""))</f>
        <v>2.6913600000000004</v>
      </c>
      <c r="Q2320" s="132" t="str">
        <f t="shared" si="73"/>
        <v>mg/j</v>
      </c>
    </row>
    <row r="2321" spans="1:17" hidden="1" x14ac:dyDescent="0.2">
      <c r="A2321" s="121">
        <f>VLOOKUP($B2321,References_1!$F$2:$G$19,2,)</f>
        <v>18</v>
      </c>
      <c r="B2321" s="121">
        <v>6127970</v>
      </c>
      <c r="C2321" s="121">
        <f>VLOOKUP($B2321,References_1!$F$2:$H$19,3,)</f>
        <v>9.5</v>
      </c>
      <c r="D2321" s="122">
        <v>42534</v>
      </c>
      <c r="E2321" s="121" t="s">
        <v>948</v>
      </c>
      <c r="F2321" s="121">
        <v>23</v>
      </c>
      <c r="G2321" s="121" t="s">
        <v>629</v>
      </c>
      <c r="H2321" s="121">
        <v>2753</v>
      </c>
      <c r="I2321" s="121">
        <v>5.0000000000000001E-3</v>
      </c>
      <c r="J2321" s="128" t="s">
        <v>1590</v>
      </c>
      <c r="K2321" s="132">
        <v>5.0000000000000001E-3</v>
      </c>
      <c r="L2321" s="121" t="s">
        <v>107</v>
      </c>
      <c r="M2321" s="121" t="str">
        <f>VLOOKUP($H2321,References_1!$C$2:$D$827,2,)</f>
        <v>GP4</v>
      </c>
      <c r="N2321" s="121" t="e">
        <f>VLOOKUP($H2321,References_2!$D$2:'References_2'!$AQ$186,39,)</f>
        <v>#N/A</v>
      </c>
      <c r="O2321" s="121" t="str">
        <f t="shared" si="72"/>
        <v>µg</v>
      </c>
      <c r="P2321" s="138">
        <f>IF($O2321="mg",VLOOKUP($C2321,References_1!$H$2:$I$19,2,)*$K2321*0.0864,IF($O2321="µg",VLOOKUP($C2321,References_1!$H$2:$I$19,2,)*$K2321*86.4,""))</f>
        <v>12.34656</v>
      </c>
      <c r="Q2321" s="132" t="str">
        <f t="shared" si="73"/>
        <v>mg/j</v>
      </c>
    </row>
    <row r="2322" spans="1:17" hidden="1" x14ac:dyDescent="0.2">
      <c r="A2322" s="121">
        <f>VLOOKUP($B2322,References_1!$F$2:$G$19,2,)</f>
        <v>14</v>
      </c>
      <c r="B2322" s="121">
        <v>6127985</v>
      </c>
      <c r="C2322" s="121">
        <f>VLOOKUP($B2322,References_1!$F$2:$H$19,3,)</f>
        <v>11</v>
      </c>
      <c r="D2322" s="122">
        <v>42534</v>
      </c>
      <c r="E2322" s="121" t="s">
        <v>977</v>
      </c>
      <c r="F2322" s="121">
        <v>23</v>
      </c>
      <c r="G2322" s="121" t="s">
        <v>629</v>
      </c>
      <c r="H2322" s="121">
        <v>2753</v>
      </c>
      <c r="I2322" s="121">
        <v>5.0000000000000001E-3</v>
      </c>
      <c r="J2322" s="128" t="s">
        <v>1590</v>
      </c>
      <c r="K2322" s="132">
        <v>5.0000000000000001E-3</v>
      </c>
      <c r="L2322" s="121" t="s">
        <v>107</v>
      </c>
      <c r="M2322" s="121" t="str">
        <f>VLOOKUP($H2322,References_1!$C$2:$D$827,2,)</f>
        <v>GP4</v>
      </c>
      <c r="N2322" s="121" t="e">
        <f>VLOOKUP($H2322,References_2!$D$2:'References_2'!$AQ$186,39,)</f>
        <v>#N/A</v>
      </c>
      <c r="O2322" s="121" t="str">
        <f t="shared" si="72"/>
        <v>µg</v>
      </c>
      <c r="P2322" s="138">
        <f>IF($O2322="mg",VLOOKUP($C2322,References_1!$H$2:$I$19,2,)*$K2322*0.0864,IF($O2322="µg",VLOOKUP($C2322,References_1!$H$2:$I$19,2,)*$K2322*86.4,""))</f>
        <v>13.30992</v>
      </c>
      <c r="Q2322" s="132" t="str">
        <f t="shared" si="73"/>
        <v>mg/j</v>
      </c>
    </row>
    <row r="2323" spans="1:17" hidden="1" x14ac:dyDescent="0.2">
      <c r="A2323" s="121">
        <f>VLOOKUP($B2323,References_1!$F$2:$G$19,2,)</f>
        <v>11</v>
      </c>
      <c r="B2323" s="121" t="s">
        <v>963</v>
      </c>
      <c r="C2323" s="121">
        <f>VLOOKUP($B2323,References_1!$F$2:$H$19,3,)</f>
        <v>13</v>
      </c>
      <c r="D2323" s="122">
        <v>42534</v>
      </c>
      <c r="E2323" s="121" t="s">
        <v>964</v>
      </c>
      <c r="F2323" s="121">
        <v>23</v>
      </c>
      <c r="G2323" s="121" t="s">
        <v>629</v>
      </c>
      <c r="H2323" s="121">
        <v>2753</v>
      </c>
      <c r="I2323" s="121">
        <v>5.0000000000000001E-3</v>
      </c>
      <c r="J2323" s="128" t="s">
        <v>1590</v>
      </c>
      <c r="K2323" s="132">
        <v>5.0000000000000001E-3</v>
      </c>
      <c r="L2323" s="121" t="s">
        <v>107</v>
      </c>
      <c r="M2323" s="121" t="str">
        <f>VLOOKUP($H2323,References_1!$C$2:$D$827,2,)</f>
        <v>GP4</v>
      </c>
      <c r="N2323" s="121" t="e">
        <f>VLOOKUP($H2323,References_2!$D$2:'References_2'!$AQ$186,39,)</f>
        <v>#N/A</v>
      </c>
      <c r="O2323" s="121" t="str">
        <f t="shared" si="72"/>
        <v>µg</v>
      </c>
      <c r="P2323" s="138">
        <f>IF($O2323="mg",VLOOKUP($C2323,References_1!$H$2:$I$19,2,)*$K2323*0.0864,IF($O2323="µg",VLOOKUP($C2323,References_1!$H$2:$I$19,2,)*$K2323*86.4,""))</f>
        <v>7.128000000000001</v>
      </c>
      <c r="Q2323" s="132" t="str">
        <f t="shared" si="73"/>
        <v>mg/j</v>
      </c>
    </row>
    <row r="2324" spans="1:17" hidden="1" x14ac:dyDescent="0.2">
      <c r="A2324" s="121">
        <f>VLOOKUP($B2324,References_1!$F$2:$G$19,2,)</f>
        <v>12</v>
      </c>
      <c r="B2324" s="121">
        <v>6127975</v>
      </c>
      <c r="C2324" s="121">
        <f>VLOOKUP($B2324,References_1!$F$2:$H$19,3,)</f>
        <v>14</v>
      </c>
      <c r="D2324" s="122">
        <v>42534</v>
      </c>
      <c r="E2324" s="121" t="s">
        <v>984</v>
      </c>
      <c r="F2324" s="121">
        <v>23</v>
      </c>
      <c r="G2324" s="121" t="s">
        <v>629</v>
      </c>
      <c r="H2324" s="121">
        <v>2753</v>
      </c>
      <c r="I2324" s="121">
        <v>5.0000000000000001E-3</v>
      </c>
      <c r="J2324" s="128" t="s">
        <v>1590</v>
      </c>
      <c r="K2324" s="132">
        <v>5.0000000000000001E-3</v>
      </c>
      <c r="L2324" s="121" t="s">
        <v>107</v>
      </c>
      <c r="M2324" s="121" t="str">
        <f>VLOOKUP($H2324,References_1!$C$2:$D$827,2,)</f>
        <v>GP4</v>
      </c>
      <c r="N2324" s="121" t="e">
        <f>VLOOKUP($H2324,References_2!$D$2:'References_2'!$AQ$186,39,)</f>
        <v>#N/A</v>
      </c>
      <c r="O2324" s="121" t="str">
        <f t="shared" si="72"/>
        <v>µg</v>
      </c>
      <c r="P2324" s="138">
        <f>IF($O2324="mg",VLOOKUP($C2324,References_1!$H$2:$I$19,2,)*$K2324*0.0864,IF($O2324="µg",VLOOKUP($C2324,References_1!$H$2:$I$19,2,)*$K2324*86.4,""))</f>
        <v>32.469119999999997</v>
      </c>
      <c r="Q2324" s="132" t="str">
        <f t="shared" si="73"/>
        <v>mg/j</v>
      </c>
    </row>
    <row r="2325" spans="1:17" hidden="1" x14ac:dyDescent="0.2">
      <c r="A2325" s="121">
        <f>VLOOKUP($B2325,References_1!$F$2:$G$19,2,)</f>
        <v>4</v>
      </c>
      <c r="B2325" s="121">
        <v>6127935</v>
      </c>
      <c r="C2325" s="121">
        <f>VLOOKUP($B2325,References_1!$F$2:$H$19,3,)</f>
        <v>3</v>
      </c>
      <c r="D2325" s="122">
        <v>42534</v>
      </c>
      <c r="E2325" s="121" t="s">
        <v>104</v>
      </c>
      <c r="F2325" s="121">
        <v>23</v>
      </c>
      <c r="G2325" s="121" t="s">
        <v>631</v>
      </c>
      <c r="H2325" s="121">
        <v>2754</v>
      </c>
      <c r="I2325" s="121">
        <v>5.0000000000000001E-3</v>
      </c>
      <c r="J2325" s="128" t="s">
        <v>1590</v>
      </c>
      <c r="K2325" s="132">
        <v>5.0000000000000001E-3</v>
      </c>
      <c r="L2325" s="121" t="s">
        <v>107</v>
      </c>
      <c r="M2325" s="121" t="str">
        <f>VLOOKUP($H2325,References_1!$C$2:$D$827,2,)</f>
        <v>GP4</v>
      </c>
      <c r="N2325" s="121" t="e">
        <f>VLOOKUP($H2325,References_2!$D$2:'References_2'!$AQ$186,39,)</f>
        <v>#N/A</v>
      </c>
      <c r="O2325" s="121" t="str">
        <f t="shared" si="72"/>
        <v>µg</v>
      </c>
      <c r="P2325" s="138">
        <f>IF($O2325="mg",VLOOKUP($C2325,References_1!$H$2:$I$19,2,)*$K2325*0.0864,IF($O2325="µg",VLOOKUP($C2325,References_1!$H$2:$I$19,2,)*$K2325*86.4,""))</f>
        <v>2.6913600000000004</v>
      </c>
      <c r="Q2325" s="132" t="str">
        <f t="shared" si="73"/>
        <v>mg/j</v>
      </c>
    </row>
    <row r="2326" spans="1:17" hidden="1" x14ac:dyDescent="0.2">
      <c r="A2326" s="121">
        <f>VLOOKUP($B2326,References_1!$F$2:$G$19,2,)</f>
        <v>18</v>
      </c>
      <c r="B2326" s="121">
        <v>6127970</v>
      </c>
      <c r="C2326" s="121">
        <f>VLOOKUP($B2326,References_1!$F$2:$H$19,3,)</f>
        <v>9.5</v>
      </c>
      <c r="D2326" s="122">
        <v>42534</v>
      </c>
      <c r="E2326" s="121" t="s">
        <v>948</v>
      </c>
      <c r="F2326" s="121">
        <v>23</v>
      </c>
      <c r="G2326" s="121" t="s">
        <v>631</v>
      </c>
      <c r="H2326" s="121">
        <v>2754</v>
      </c>
      <c r="I2326" s="121">
        <v>5.0000000000000001E-3</v>
      </c>
      <c r="J2326" s="128" t="s">
        <v>1590</v>
      </c>
      <c r="K2326" s="132">
        <v>5.0000000000000001E-3</v>
      </c>
      <c r="L2326" s="121" t="s">
        <v>107</v>
      </c>
      <c r="M2326" s="121" t="str">
        <f>VLOOKUP($H2326,References_1!$C$2:$D$827,2,)</f>
        <v>GP4</v>
      </c>
      <c r="N2326" s="121" t="e">
        <f>VLOOKUP($H2326,References_2!$D$2:'References_2'!$AQ$186,39,)</f>
        <v>#N/A</v>
      </c>
      <c r="O2326" s="121" t="str">
        <f t="shared" si="72"/>
        <v>µg</v>
      </c>
      <c r="P2326" s="138">
        <f>IF($O2326="mg",VLOOKUP($C2326,References_1!$H$2:$I$19,2,)*$K2326*0.0864,IF($O2326="µg",VLOOKUP($C2326,References_1!$H$2:$I$19,2,)*$K2326*86.4,""))</f>
        <v>12.34656</v>
      </c>
      <c r="Q2326" s="132" t="str">
        <f t="shared" si="73"/>
        <v>mg/j</v>
      </c>
    </row>
    <row r="2327" spans="1:17" hidden="1" x14ac:dyDescent="0.2">
      <c r="A2327" s="121">
        <f>VLOOKUP($B2327,References_1!$F$2:$G$19,2,)</f>
        <v>14</v>
      </c>
      <c r="B2327" s="121">
        <v>6127985</v>
      </c>
      <c r="C2327" s="121">
        <f>VLOOKUP($B2327,References_1!$F$2:$H$19,3,)</f>
        <v>11</v>
      </c>
      <c r="D2327" s="122">
        <v>42534</v>
      </c>
      <c r="E2327" s="121" t="s">
        <v>977</v>
      </c>
      <c r="F2327" s="121">
        <v>23</v>
      </c>
      <c r="G2327" s="121" t="s">
        <v>631</v>
      </c>
      <c r="H2327" s="121">
        <v>2754</v>
      </c>
      <c r="I2327" s="121">
        <v>5.0000000000000001E-3</v>
      </c>
      <c r="J2327" s="128" t="s">
        <v>1590</v>
      </c>
      <c r="K2327" s="132">
        <v>5.0000000000000001E-3</v>
      </c>
      <c r="L2327" s="121" t="s">
        <v>107</v>
      </c>
      <c r="M2327" s="121" t="str">
        <f>VLOOKUP($H2327,References_1!$C$2:$D$827,2,)</f>
        <v>GP4</v>
      </c>
      <c r="N2327" s="121" t="e">
        <f>VLOOKUP($H2327,References_2!$D$2:'References_2'!$AQ$186,39,)</f>
        <v>#N/A</v>
      </c>
      <c r="O2327" s="121" t="str">
        <f t="shared" si="72"/>
        <v>µg</v>
      </c>
      <c r="P2327" s="138">
        <f>IF($O2327="mg",VLOOKUP($C2327,References_1!$H$2:$I$19,2,)*$K2327*0.0864,IF($O2327="µg",VLOOKUP($C2327,References_1!$H$2:$I$19,2,)*$K2327*86.4,""))</f>
        <v>13.30992</v>
      </c>
      <c r="Q2327" s="132" t="str">
        <f t="shared" si="73"/>
        <v>mg/j</v>
      </c>
    </row>
    <row r="2328" spans="1:17" hidden="1" x14ac:dyDescent="0.2">
      <c r="A2328" s="121">
        <f>VLOOKUP($B2328,References_1!$F$2:$G$19,2,)</f>
        <v>11</v>
      </c>
      <c r="B2328" s="121" t="s">
        <v>963</v>
      </c>
      <c r="C2328" s="121">
        <f>VLOOKUP($B2328,References_1!$F$2:$H$19,3,)</f>
        <v>13</v>
      </c>
      <c r="D2328" s="122">
        <v>42534</v>
      </c>
      <c r="E2328" s="121" t="s">
        <v>964</v>
      </c>
      <c r="F2328" s="121">
        <v>23</v>
      </c>
      <c r="G2328" s="121" t="s">
        <v>631</v>
      </c>
      <c r="H2328" s="121">
        <v>2754</v>
      </c>
      <c r="I2328" s="121">
        <v>5.0000000000000001E-3</v>
      </c>
      <c r="J2328" s="128" t="s">
        <v>1590</v>
      </c>
      <c r="K2328" s="132">
        <v>5.0000000000000001E-3</v>
      </c>
      <c r="L2328" s="121" t="s">
        <v>107</v>
      </c>
      <c r="M2328" s="121" t="str">
        <f>VLOOKUP($H2328,References_1!$C$2:$D$827,2,)</f>
        <v>GP4</v>
      </c>
      <c r="N2328" s="121" t="e">
        <f>VLOOKUP($H2328,References_2!$D$2:'References_2'!$AQ$186,39,)</f>
        <v>#N/A</v>
      </c>
      <c r="O2328" s="121" t="str">
        <f t="shared" si="72"/>
        <v>µg</v>
      </c>
      <c r="P2328" s="138">
        <f>IF($O2328="mg",VLOOKUP($C2328,References_1!$H$2:$I$19,2,)*$K2328*0.0864,IF($O2328="µg",VLOOKUP($C2328,References_1!$H$2:$I$19,2,)*$K2328*86.4,""))</f>
        <v>7.128000000000001</v>
      </c>
      <c r="Q2328" s="132" t="str">
        <f t="shared" si="73"/>
        <v>mg/j</v>
      </c>
    </row>
    <row r="2329" spans="1:17" hidden="1" x14ac:dyDescent="0.2">
      <c r="A2329" s="121">
        <f>VLOOKUP($B2329,References_1!$F$2:$G$19,2,)</f>
        <v>12</v>
      </c>
      <c r="B2329" s="121">
        <v>6127975</v>
      </c>
      <c r="C2329" s="121">
        <f>VLOOKUP($B2329,References_1!$F$2:$H$19,3,)</f>
        <v>14</v>
      </c>
      <c r="D2329" s="122">
        <v>42534</v>
      </c>
      <c r="E2329" s="121" t="s">
        <v>984</v>
      </c>
      <c r="F2329" s="121">
        <v>23</v>
      </c>
      <c r="G2329" s="121" t="s">
        <v>631</v>
      </c>
      <c r="H2329" s="121">
        <v>2754</v>
      </c>
      <c r="I2329" s="121">
        <v>5.0000000000000001E-3</v>
      </c>
      <c r="J2329" s="128" t="s">
        <v>1590</v>
      </c>
      <c r="K2329" s="132">
        <v>5.0000000000000001E-3</v>
      </c>
      <c r="L2329" s="121" t="s">
        <v>107</v>
      </c>
      <c r="M2329" s="121" t="str">
        <f>VLOOKUP($H2329,References_1!$C$2:$D$827,2,)</f>
        <v>GP4</v>
      </c>
      <c r="N2329" s="121" t="e">
        <f>VLOOKUP($H2329,References_2!$D$2:'References_2'!$AQ$186,39,)</f>
        <v>#N/A</v>
      </c>
      <c r="O2329" s="121" t="str">
        <f t="shared" si="72"/>
        <v>µg</v>
      </c>
      <c r="P2329" s="138">
        <f>IF($O2329="mg",VLOOKUP($C2329,References_1!$H$2:$I$19,2,)*$K2329*0.0864,IF($O2329="µg",VLOOKUP($C2329,References_1!$H$2:$I$19,2,)*$K2329*86.4,""))</f>
        <v>32.469119999999997</v>
      </c>
      <c r="Q2329" s="132" t="str">
        <f t="shared" si="73"/>
        <v>mg/j</v>
      </c>
    </row>
    <row r="2330" spans="1:17" hidden="1" x14ac:dyDescent="0.2">
      <c r="A2330" s="121">
        <f>VLOOKUP($B2330,References_1!$F$2:$G$19,2,)</f>
        <v>4</v>
      </c>
      <c r="B2330" s="121">
        <v>6127935</v>
      </c>
      <c r="C2330" s="121">
        <f>VLOOKUP($B2330,References_1!$F$2:$H$19,3,)</f>
        <v>3</v>
      </c>
      <c r="D2330" s="122">
        <v>42534</v>
      </c>
      <c r="E2330" s="121" t="s">
        <v>104</v>
      </c>
      <c r="F2330" s="121">
        <v>23</v>
      </c>
      <c r="G2330" s="121" t="s">
        <v>634</v>
      </c>
      <c r="H2330" s="121">
        <v>2755</v>
      </c>
      <c r="I2330" s="121">
        <v>5.0000000000000001E-3</v>
      </c>
      <c r="J2330" s="128" t="s">
        <v>1590</v>
      </c>
      <c r="K2330" s="132">
        <v>5.0000000000000001E-3</v>
      </c>
      <c r="L2330" s="121" t="s">
        <v>107</v>
      </c>
      <c r="M2330" s="121" t="str">
        <f>VLOOKUP($H2330,References_1!$C$2:$D$827,2,)</f>
        <v>GP4</v>
      </c>
      <c r="N2330" s="121" t="e">
        <f>VLOOKUP($H2330,References_2!$D$2:'References_2'!$AQ$186,39,)</f>
        <v>#N/A</v>
      </c>
      <c r="O2330" s="121" t="str">
        <f t="shared" si="72"/>
        <v>µg</v>
      </c>
      <c r="P2330" s="138">
        <f>IF($O2330="mg",VLOOKUP($C2330,References_1!$H$2:$I$19,2,)*$K2330*0.0864,IF($O2330="µg",VLOOKUP($C2330,References_1!$H$2:$I$19,2,)*$K2330*86.4,""))</f>
        <v>2.6913600000000004</v>
      </c>
      <c r="Q2330" s="132" t="str">
        <f t="shared" si="73"/>
        <v>mg/j</v>
      </c>
    </row>
    <row r="2331" spans="1:17" hidden="1" x14ac:dyDescent="0.2">
      <c r="A2331" s="121">
        <f>VLOOKUP($B2331,References_1!$F$2:$G$19,2,)</f>
        <v>18</v>
      </c>
      <c r="B2331" s="121">
        <v>6127970</v>
      </c>
      <c r="C2331" s="121">
        <f>VLOOKUP($B2331,References_1!$F$2:$H$19,3,)</f>
        <v>9.5</v>
      </c>
      <c r="D2331" s="122">
        <v>42534</v>
      </c>
      <c r="E2331" s="121" t="s">
        <v>948</v>
      </c>
      <c r="F2331" s="121">
        <v>23</v>
      </c>
      <c r="G2331" s="121" t="s">
        <v>634</v>
      </c>
      <c r="H2331" s="121">
        <v>2755</v>
      </c>
      <c r="I2331" s="121">
        <v>5.0000000000000001E-3</v>
      </c>
      <c r="J2331" s="128" t="s">
        <v>1590</v>
      </c>
      <c r="K2331" s="132">
        <v>5.0000000000000001E-3</v>
      </c>
      <c r="L2331" s="121" t="s">
        <v>107</v>
      </c>
      <c r="M2331" s="121" t="str">
        <f>VLOOKUP($H2331,References_1!$C$2:$D$827,2,)</f>
        <v>GP4</v>
      </c>
      <c r="N2331" s="121" t="e">
        <f>VLOOKUP($H2331,References_2!$D$2:'References_2'!$AQ$186,39,)</f>
        <v>#N/A</v>
      </c>
      <c r="O2331" s="121" t="str">
        <f t="shared" si="72"/>
        <v>µg</v>
      </c>
      <c r="P2331" s="138">
        <f>IF($O2331="mg",VLOOKUP($C2331,References_1!$H$2:$I$19,2,)*$K2331*0.0864,IF($O2331="µg",VLOOKUP($C2331,References_1!$H$2:$I$19,2,)*$K2331*86.4,""))</f>
        <v>12.34656</v>
      </c>
      <c r="Q2331" s="132" t="str">
        <f t="shared" si="73"/>
        <v>mg/j</v>
      </c>
    </row>
    <row r="2332" spans="1:17" hidden="1" x14ac:dyDescent="0.2">
      <c r="A2332" s="121">
        <f>VLOOKUP($B2332,References_1!$F$2:$G$19,2,)</f>
        <v>14</v>
      </c>
      <c r="B2332" s="121">
        <v>6127985</v>
      </c>
      <c r="C2332" s="121">
        <f>VLOOKUP($B2332,References_1!$F$2:$H$19,3,)</f>
        <v>11</v>
      </c>
      <c r="D2332" s="122">
        <v>42534</v>
      </c>
      <c r="E2332" s="121" t="s">
        <v>977</v>
      </c>
      <c r="F2332" s="121">
        <v>23</v>
      </c>
      <c r="G2332" s="121" t="s">
        <v>634</v>
      </c>
      <c r="H2332" s="121">
        <v>2755</v>
      </c>
      <c r="I2332" s="121">
        <v>5.0000000000000001E-3</v>
      </c>
      <c r="J2332" s="128" t="s">
        <v>1590</v>
      </c>
      <c r="K2332" s="132">
        <v>5.0000000000000001E-3</v>
      </c>
      <c r="L2332" s="121" t="s">
        <v>107</v>
      </c>
      <c r="M2332" s="121" t="str">
        <f>VLOOKUP($H2332,References_1!$C$2:$D$827,2,)</f>
        <v>GP4</v>
      </c>
      <c r="N2332" s="121" t="e">
        <f>VLOOKUP($H2332,References_2!$D$2:'References_2'!$AQ$186,39,)</f>
        <v>#N/A</v>
      </c>
      <c r="O2332" s="121" t="str">
        <f t="shared" si="72"/>
        <v>µg</v>
      </c>
      <c r="P2332" s="138">
        <f>IF($O2332="mg",VLOOKUP($C2332,References_1!$H$2:$I$19,2,)*$K2332*0.0864,IF($O2332="µg",VLOOKUP($C2332,References_1!$H$2:$I$19,2,)*$K2332*86.4,""))</f>
        <v>13.30992</v>
      </c>
      <c r="Q2332" s="132" t="str">
        <f t="shared" si="73"/>
        <v>mg/j</v>
      </c>
    </row>
    <row r="2333" spans="1:17" hidden="1" x14ac:dyDescent="0.2">
      <c r="A2333" s="121">
        <f>VLOOKUP($B2333,References_1!$F$2:$G$19,2,)</f>
        <v>11</v>
      </c>
      <c r="B2333" s="121" t="s">
        <v>963</v>
      </c>
      <c r="C2333" s="121">
        <f>VLOOKUP($B2333,References_1!$F$2:$H$19,3,)</f>
        <v>13</v>
      </c>
      <c r="D2333" s="122">
        <v>42534</v>
      </c>
      <c r="E2333" s="121" t="s">
        <v>964</v>
      </c>
      <c r="F2333" s="121">
        <v>23</v>
      </c>
      <c r="G2333" s="121" t="s">
        <v>634</v>
      </c>
      <c r="H2333" s="121">
        <v>2755</v>
      </c>
      <c r="I2333" s="121">
        <v>5.0000000000000001E-3</v>
      </c>
      <c r="J2333" s="128" t="s">
        <v>1590</v>
      </c>
      <c r="K2333" s="132">
        <v>5.0000000000000001E-3</v>
      </c>
      <c r="L2333" s="121" t="s">
        <v>107</v>
      </c>
      <c r="M2333" s="121" t="str">
        <f>VLOOKUP($H2333,References_1!$C$2:$D$827,2,)</f>
        <v>GP4</v>
      </c>
      <c r="N2333" s="121" t="e">
        <f>VLOOKUP($H2333,References_2!$D$2:'References_2'!$AQ$186,39,)</f>
        <v>#N/A</v>
      </c>
      <c r="O2333" s="121" t="str">
        <f t="shared" si="72"/>
        <v>µg</v>
      </c>
      <c r="P2333" s="138">
        <f>IF($O2333="mg",VLOOKUP($C2333,References_1!$H$2:$I$19,2,)*$K2333*0.0864,IF($O2333="µg",VLOOKUP($C2333,References_1!$H$2:$I$19,2,)*$K2333*86.4,""))</f>
        <v>7.128000000000001</v>
      </c>
      <c r="Q2333" s="132" t="str">
        <f t="shared" si="73"/>
        <v>mg/j</v>
      </c>
    </row>
    <row r="2334" spans="1:17" hidden="1" x14ac:dyDescent="0.2">
      <c r="A2334" s="121">
        <f>VLOOKUP($B2334,References_1!$F$2:$G$19,2,)</f>
        <v>12</v>
      </c>
      <c r="B2334" s="121">
        <v>6127975</v>
      </c>
      <c r="C2334" s="121">
        <f>VLOOKUP($B2334,References_1!$F$2:$H$19,3,)</f>
        <v>14</v>
      </c>
      <c r="D2334" s="122">
        <v>42534</v>
      </c>
      <c r="E2334" s="121" t="s">
        <v>984</v>
      </c>
      <c r="F2334" s="121">
        <v>23</v>
      </c>
      <c r="G2334" s="121" t="s">
        <v>634</v>
      </c>
      <c r="H2334" s="121">
        <v>2755</v>
      </c>
      <c r="I2334" s="121">
        <v>5.0000000000000001E-3</v>
      </c>
      <c r="J2334" s="128" t="s">
        <v>1590</v>
      </c>
      <c r="K2334" s="132">
        <v>5.0000000000000001E-3</v>
      </c>
      <c r="L2334" s="121" t="s">
        <v>107</v>
      </c>
      <c r="M2334" s="121" t="str">
        <f>VLOOKUP($H2334,References_1!$C$2:$D$827,2,)</f>
        <v>GP4</v>
      </c>
      <c r="N2334" s="121" t="e">
        <f>VLOOKUP($H2334,References_2!$D$2:'References_2'!$AQ$186,39,)</f>
        <v>#N/A</v>
      </c>
      <c r="O2334" s="121" t="str">
        <f t="shared" si="72"/>
        <v>µg</v>
      </c>
      <c r="P2334" s="138">
        <f>IF($O2334="mg",VLOOKUP($C2334,References_1!$H$2:$I$19,2,)*$K2334*0.0864,IF($O2334="µg",VLOOKUP($C2334,References_1!$H$2:$I$19,2,)*$K2334*86.4,""))</f>
        <v>32.469119999999997</v>
      </c>
      <c r="Q2334" s="132" t="str">
        <f t="shared" si="73"/>
        <v>mg/j</v>
      </c>
    </row>
    <row r="2335" spans="1:17" hidden="1" x14ac:dyDescent="0.2">
      <c r="A2335" s="121">
        <f>VLOOKUP($B2335,References_1!$F$2:$G$19,2,)</f>
        <v>4</v>
      </c>
      <c r="B2335" s="121">
        <v>6127935</v>
      </c>
      <c r="C2335" s="121">
        <f>VLOOKUP($B2335,References_1!$F$2:$H$19,3,)</f>
        <v>3</v>
      </c>
      <c r="D2335" s="122">
        <v>42534</v>
      </c>
      <c r="E2335" s="121" t="s">
        <v>104</v>
      </c>
      <c r="F2335" s="121">
        <v>23</v>
      </c>
      <c r="G2335" s="121" t="s">
        <v>635</v>
      </c>
      <c r="H2335" s="121">
        <v>2870</v>
      </c>
      <c r="I2335" s="121">
        <v>5.0000000000000001E-3</v>
      </c>
      <c r="J2335" s="128" t="s">
        <v>1590</v>
      </c>
      <c r="K2335" s="132">
        <v>5.0000000000000001E-3</v>
      </c>
      <c r="L2335" s="121" t="s">
        <v>107</v>
      </c>
      <c r="M2335" s="121" t="str">
        <f>VLOOKUP($H2335,References_1!$C$2:$D$827,2,)</f>
        <v>GP4</v>
      </c>
      <c r="N2335" s="121" t="e">
        <f>VLOOKUP($H2335,References_2!$D$2:'References_2'!$AQ$186,39,)</f>
        <v>#N/A</v>
      </c>
      <c r="O2335" s="121" t="str">
        <f t="shared" si="72"/>
        <v>µg</v>
      </c>
      <c r="P2335" s="138">
        <f>IF($O2335="mg",VLOOKUP($C2335,References_1!$H$2:$I$19,2,)*$K2335*0.0864,IF($O2335="µg",VLOOKUP($C2335,References_1!$H$2:$I$19,2,)*$K2335*86.4,""))</f>
        <v>2.6913600000000004</v>
      </c>
      <c r="Q2335" s="132" t="str">
        <f t="shared" si="73"/>
        <v>mg/j</v>
      </c>
    </row>
    <row r="2336" spans="1:17" hidden="1" x14ac:dyDescent="0.2">
      <c r="A2336" s="121">
        <f>VLOOKUP($B2336,References_1!$F$2:$G$19,2,)</f>
        <v>18</v>
      </c>
      <c r="B2336" s="121">
        <v>6127970</v>
      </c>
      <c r="C2336" s="121">
        <f>VLOOKUP($B2336,References_1!$F$2:$H$19,3,)</f>
        <v>9.5</v>
      </c>
      <c r="D2336" s="122">
        <v>42534</v>
      </c>
      <c r="E2336" s="121" t="s">
        <v>948</v>
      </c>
      <c r="F2336" s="121">
        <v>23</v>
      </c>
      <c r="G2336" s="121" t="s">
        <v>635</v>
      </c>
      <c r="H2336" s="121">
        <v>2870</v>
      </c>
      <c r="I2336" s="121">
        <v>5.0000000000000001E-3</v>
      </c>
      <c r="J2336" s="128" t="s">
        <v>1590</v>
      </c>
      <c r="K2336" s="132">
        <v>5.0000000000000001E-3</v>
      </c>
      <c r="L2336" s="121" t="s">
        <v>107</v>
      </c>
      <c r="M2336" s="121" t="str">
        <f>VLOOKUP($H2336,References_1!$C$2:$D$827,2,)</f>
        <v>GP4</v>
      </c>
      <c r="N2336" s="121" t="e">
        <f>VLOOKUP($H2336,References_2!$D$2:'References_2'!$AQ$186,39,)</f>
        <v>#N/A</v>
      </c>
      <c r="O2336" s="121" t="str">
        <f t="shared" si="72"/>
        <v>µg</v>
      </c>
      <c r="P2336" s="138">
        <f>IF($O2336="mg",VLOOKUP($C2336,References_1!$H$2:$I$19,2,)*$K2336*0.0864,IF($O2336="µg",VLOOKUP($C2336,References_1!$H$2:$I$19,2,)*$K2336*86.4,""))</f>
        <v>12.34656</v>
      </c>
      <c r="Q2336" s="132" t="str">
        <f t="shared" si="73"/>
        <v>mg/j</v>
      </c>
    </row>
    <row r="2337" spans="1:17" hidden="1" x14ac:dyDescent="0.2">
      <c r="A2337" s="121">
        <f>VLOOKUP($B2337,References_1!$F$2:$G$19,2,)</f>
        <v>14</v>
      </c>
      <c r="B2337" s="121">
        <v>6127985</v>
      </c>
      <c r="C2337" s="121">
        <f>VLOOKUP($B2337,References_1!$F$2:$H$19,3,)</f>
        <v>11</v>
      </c>
      <c r="D2337" s="122">
        <v>42534</v>
      </c>
      <c r="E2337" s="121" t="s">
        <v>977</v>
      </c>
      <c r="F2337" s="121">
        <v>23</v>
      </c>
      <c r="G2337" s="121" t="s">
        <v>635</v>
      </c>
      <c r="H2337" s="121">
        <v>2870</v>
      </c>
      <c r="I2337" s="121">
        <v>5.0000000000000001E-3</v>
      </c>
      <c r="J2337" s="128" t="s">
        <v>1590</v>
      </c>
      <c r="K2337" s="132">
        <v>5.0000000000000001E-3</v>
      </c>
      <c r="L2337" s="121" t="s">
        <v>107</v>
      </c>
      <c r="M2337" s="121" t="str">
        <f>VLOOKUP($H2337,References_1!$C$2:$D$827,2,)</f>
        <v>GP4</v>
      </c>
      <c r="N2337" s="121" t="e">
        <f>VLOOKUP($H2337,References_2!$D$2:'References_2'!$AQ$186,39,)</f>
        <v>#N/A</v>
      </c>
      <c r="O2337" s="121" t="str">
        <f t="shared" si="72"/>
        <v>µg</v>
      </c>
      <c r="P2337" s="138">
        <f>IF($O2337="mg",VLOOKUP($C2337,References_1!$H$2:$I$19,2,)*$K2337*0.0864,IF($O2337="µg",VLOOKUP($C2337,References_1!$H$2:$I$19,2,)*$K2337*86.4,""))</f>
        <v>13.30992</v>
      </c>
      <c r="Q2337" s="132" t="str">
        <f t="shared" si="73"/>
        <v>mg/j</v>
      </c>
    </row>
    <row r="2338" spans="1:17" hidden="1" x14ac:dyDescent="0.2">
      <c r="A2338" s="121">
        <f>VLOOKUP($B2338,References_1!$F$2:$G$19,2,)</f>
        <v>11</v>
      </c>
      <c r="B2338" s="121" t="s">
        <v>963</v>
      </c>
      <c r="C2338" s="121">
        <f>VLOOKUP($B2338,References_1!$F$2:$H$19,3,)</f>
        <v>13</v>
      </c>
      <c r="D2338" s="122">
        <v>42534</v>
      </c>
      <c r="E2338" s="121" t="s">
        <v>964</v>
      </c>
      <c r="F2338" s="121">
        <v>23</v>
      </c>
      <c r="G2338" s="121" t="s">
        <v>635</v>
      </c>
      <c r="H2338" s="121">
        <v>2870</v>
      </c>
      <c r="I2338" s="121">
        <v>5.0000000000000001E-3</v>
      </c>
      <c r="J2338" s="128" t="s">
        <v>1590</v>
      </c>
      <c r="K2338" s="132">
        <v>5.0000000000000001E-3</v>
      </c>
      <c r="L2338" s="121" t="s">
        <v>107</v>
      </c>
      <c r="M2338" s="121" t="str">
        <f>VLOOKUP($H2338,References_1!$C$2:$D$827,2,)</f>
        <v>GP4</v>
      </c>
      <c r="N2338" s="121" t="e">
        <f>VLOOKUP($H2338,References_2!$D$2:'References_2'!$AQ$186,39,)</f>
        <v>#N/A</v>
      </c>
      <c r="O2338" s="121" t="str">
        <f t="shared" si="72"/>
        <v>µg</v>
      </c>
      <c r="P2338" s="138">
        <f>IF($O2338="mg",VLOOKUP($C2338,References_1!$H$2:$I$19,2,)*$K2338*0.0864,IF($O2338="µg",VLOOKUP($C2338,References_1!$H$2:$I$19,2,)*$K2338*86.4,""))</f>
        <v>7.128000000000001</v>
      </c>
      <c r="Q2338" s="132" t="str">
        <f t="shared" si="73"/>
        <v>mg/j</v>
      </c>
    </row>
    <row r="2339" spans="1:17" hidden="1" x14ac:dyDescent="0.2">
      <c r="A2339" s="121">
        <f>VLOOKUP($B2339,References_1!$F$2:$G$19,2,)</f>
        <v>12</v>
      </c>
      <c r="B2339" s="121">
        <v>6127975</v>
      </c>
      <c r="C2339" s="121">
        <f>VLOOKUP($B2339,References_1!$F$2:$H$19,3,)</f>
        <v>14</v>
      </c>
      <c r="D2339" s="122">
        <v>42534</v>
      </c>
      <c r="E2339" s="121" t="s">
        <v>984</v>
      </c>
      <c r="F2339" s="121">
        <v>23</v>
      </c>
      <c r="G2339" s="121" t="s">
        <v>635</v>
      </c>
      <c r="H2339" s="121">
        <v>2870</v>
      </c>
      <c r="I2339" s="121">
        <v>5.0000000000000001E-3</v>
      </c>
      <c r="J2339" s="128" t="s">
        <v>1590</v>
      </c>
      <c r="K2339" s="132">
        <v>5.0000000000000001E-3</v>
      </c>
      <c r="L2339" s="121" t="s">
        <v>107</v>
      </c>
      <c r="M2339" s="121" t="str">
        <f>VLOOKUP($H2339,References_1!$C$2:$D$827,2,)</f>
        <v>GP4</v>
      </c>
      <c r="N2339" s="121" t="e">
        <f>VLOOKUP($H2339,References_2!$D$2:'References_2'!$AQ$186,39,)</f>
        <v>#N/A</v>
      </c>
      <c r="O2339" s="121" t="str">
        <f t="shared" si="72"/>
        <v>µg</v>
      </c>
      <c r="P2339" s="138">
        <f>IF($O2339="mg",VLOOKUP($C2339,References_1!$H$2:$I$19,2,)*$K2339*0.0864,IF($O2339="µg",VLOOKUP($C2339,References_1!$H$2:$I$19,2,)*$K2339*86.4,""))</f>
        <v>32.469119999999997</v>
      </c>
      <c r="Q2339" s="132" t="str">
        <f t="shared" si="73"/>
        <v>mg/j</v>
      </c>
    </row>
    <row r="2340" spans="1:17" hidden="1" x14ac:dyDescent="0.2">
      <c r="A2340" s="121">
        <f>VLOOKUP($B2340,References_1!$F$2:$G$19,2,)</f>
        <v>4</v>
      </c>
      <c r="B2340" s="121">
        <v>6127935</v>
      </c>
      <c r="C2340" s="121">
        <f>VLOOKUP($B2340,References_1!$F$2:$H$19,3,)</f>
        <v>3</v>
      </c>
      <c r="D2340" s="122">
        <v>42534</v>
      </c>
      <c r="E2340" s="121" t="s">
        <v>104</v>
      </c>
      <c r="F2340" s="121">
        <v>23</v>
      </c>
      <c r="G2340" s="121" t="s">
        <v>636</v>
      </c>
      <c r="H2340" s="121">
        <v>2084</v>
      </c>
      <c r="I2340" s="121">
        <v>0.02</v>
      </c>
      <c r="J2340" s="128" t="s">
        <v>1590</v>
      </c>
      <c r="K2340" s="132">
        <v>0.02</v>
      </c>
      <c r="L2340" s="121" t="s">
        <v>107</v>
      </c>
      <c r="M2340" s="121" t="str">
        <f>VLOOKUP($H2340,References_1!$C$2:$D$827,2,)</f>
        <v>GP4</v>
      </c>
      <c r="N2340" s="121" t="e">
        <f>VLOOKUP($H2340,References_2!$D$2:'References_2'!$AQ$186,39,)</f>
        <v>#N/A</v>
      </c>
      <c r="O2340" s="121" t="str">
        <f t="shared" si="72"/>
        <v>µg</v>
      </c>
      <c r="P2340" s="138">
        <f>IF($O2340="mg",VLOOKUP($C2340,References_1!$H$2:$I$19,2,)*$K2340*0.0864,IF($O2340="µg",VLOOKUP($C2340,References_1!$H$2:$I$19,2,)*$K2340*86.4,""))</f>
        <v>10.765440000000002</v>
      </c>
      <c r="Q2340" s="132" t="str">
        <f t="shared" si="73"/>
        <v>mg/j</v>
      </c>
    </row>
    <row r="2341" spans="1:17" hidden="1" x14ac:dyDescent="0.2">
      <c r="A2341" s="121">
        <f>VLOOKUP($B2341,References_1!$F$2:$G$19,2,)</f>
        <v>18</v>
      </c>
      <c r="B2341" s="121">
        <v>6127970</v>
      </c>
      <c r="C2341" s="121">
        <f>VLOOKUP($B2341,References_1!$F$2:$H$19,3,)</f>
        <v>9.5</v>
      </c>
      <c r="D2341" s="122">
        <v>42534</v>
      </c>
      <c r="E2341" s="121" t="s">
        <v>948</v>
      </c>
      <c r="F2341" s="121">
        <v>23</v>
      </c>
      <c r="G2341" s="121" t="s">
        <v>636</v>
      </c>
      <c r="H2341" s="121">
        <v>2084</v>
      </c>
      <c r="I2341" s="121">
        <v>0.02</v>
      </c>
      <c r="J2341" s="128" t="s">
        <v>1590</v>
      </c>
      <c r="K2341" s="132">
        <v>0.02</v>
      </c>
      <c r="L2341" s="121" t="s">
        <v>107</v>
      </c>
      <c r="M2341" s="121" t="str">
        <f>VLOOKUP($H2341,References_1!$C$2:$D$827,2,)</f>
        <v>GP4</v>
      </c>
      <c r="N2341" s="121" t="e">
        <f>VLOOKUP($H2341,References_2!$D$2:'References_2'!$AQ$186,39,)</f>
        <v>#N/A</v>
      </c>
      <c r="O2341" s="121" t="str">
        <f t="shared" si="72"/>
        <v>µg</v>
      </c>
      <c r="P2341" s="138">
        <f>IF($O2341="mg",VLOOKUP($C2341,References_1!$H$2:$I$19,2,)*$K2341*0.0864,IF($O2341="µg",VLOOKUP($C2341,References_1!$H$2:$I$19,2,)*$K2341*86.4,""))</f>
        <v>49.386240000000001</v>
      </c>
      <c r="Q2341" s="132" t="str">
        <f t="shared" si="73"/>
        <v>mg/j</v>
      </c>
    </row>
    <row r="2342" spans="1:17" hidden="1" x14ac:dyDescent="0.2">
      <c r="A2342" s="121">
        <f>VLOOKUP($B2342,References_1!$F$2:$G$19,2,)</f>
        <v>14</v>
      </c>
      <c r="B2342" s="121">
        <v>6127985</v>
      </c>
      <c r="C2342" s="121">
        <f>VLOOKUP($B2342,References_1!$F$2:$H$19,3,)</f>
        <v>11</v>
      </c>
      <c r="D2342" s="122">
        <v>42534</v>
      </c>
      <c r="E2342" s="121" t="s">
        <v>977</v>
      </c>
      <c r="F2342" s="121">
        <v>23</v>
      </c>
      <c r="G2342" s="121" t="s">
        <v>636</v>
      </c>
      <c r="H2342" s="121">
        <v>2084</v>
      </c>
      <c r="I2342" s="121">
        <v>0.02</v>
      </c>
      <c r="J2342" s="128" t="s">
        <v>1590</v>
      </c>
      <c r="K2342" s="132">
        <v>0.02</v>
      </c>
      <c r="L2342" s="121" t="s">
        <v>107</v>
      </c>
      <c r="M2342" s="121" t="str">
        <f>VLOOKUP($H2342,References_1!$C$2:$D$827,2,)</f>
        <v>GP4</v>
      </c>
      <c r="N2342" s="121" t="e">
        <f>VLOOKUP($H2342,References_2!$D$2:'References_2'!$AQ$186,39,)</f>
        <v>#N/A</v>
      </c>
      <c r="O2342" s="121" t="str">
        <f t="shared" si="72"/>
        <v>µg</v>
      </c>
      <c r="P2342" s="138">
        <f>IF($O2342="mg",VLOOKUP($C2342,References_1!$H$2:$I$19,2,)*$K2342*0.0864,IF($O2342="µg",VLOOKUP($C2342,References_1!$H$2:$I$19,2,)*$K2342*86.4,""))</f>
        <v>53.23968</v>
      </c>
      <c r="Q2342" s="132" t="str">
        <f t="shared" si="73"/>
        <v>mg/j</v>
      </c>
    </row>
    <row r="2343" spans="1:17" hidden="1" x14ac:dyDescent="0.2">
      <c r="A2343" s="121">
        <f>VLOOKUP($B2343,References_1!$F$2:$G$19,2,)</f>
        <v>11</v>
      </c>
      <c r="B2343" s="121" t="s">
        <v>963</v>
      </c>
      <c r="C2343" s="121">
        <f>VLOOKUP($B2343,References_1!$F$2:$H$19,3,)</f>
        <v>13</v>
      </c>
      <c r="D2343" s="122">
        <v>42534</v>
      </c>
      <c r="E2343" s="121" t="s">
        <v>964</v>
      </c>
      <c r="F2343" s="121">
        <v>23</v>
      </c>
      <c r="G2343" s="121" t="s">
        <v>636</v>
      </c>
      <c r="H2343" s="121">
        <v>2084</v>
      </c>
      <c r="I2343" s="121">
        <v>0.02</v>
      </c>
      <c r="J2343" s="128" t="s">
        <v>1590</v>
      </c>
      <c r="K2343" s="132">
        <v>0.02</v>
      </c>
      <c r="L2343" s="121" t="s">
        <v>107</v>
      </c>
      <c r="M2343" s="121" t="str">
        <f>VLOOKUP($H2343,References_1!$C$2:$D$827,2,)</f>
        <v>GP4</v>
      </c>
      <c r="N2343" s="121" t="e">
        <f>VLOOKUP($H2343,References_2!$D$2:'References_2'!$AQ$186,39,)</f>
        <v>#N/A</v>
      </c>
      <c r="O2343" s="121" t="str">
        <f t="shared" ref="O2343:O2406" si="74">LEFT(L2343,2)</f>
        <v>µg</v>
      </c>
      <c r="P2343" s="138">
        <f>IF($O2343="mg",VLOOKUP($C2343,References_1!$H$2:$I$19,2,)*$K2343*0.0864,IF($O2343="µg",VLOOKUP($C2343,References_1!$H$2:$I$19,2,)*$K2343*86.4,""))</f>
        <v>28.512000000000004</v>
      </c>
      <c r="Q2343" s="132" t="str">
        <f t="shared" ref="Q2343:Q2406" si="75">IF($O2343="mg","kg/j",IF($O2343="µg","mg/j",""))</f>
        <v>mg/j</v>
      </c>
    </row>
    <row r="2344" spans="1:17" hidden="1" x14ac:dyDescent="0.2">
      <c r="A2344" s="121">
        <f>VLOOKUP($B2344,References_1!$F$2:$G$19,2,)</f>
        <v>12</v>
      </c>
      <c r="B2344" s="121">
        <v>6127975</v>
      </c>
      <c r="C2344" s="121">
        <f>VLOOKUP($B2344,References_1!$F$2:$H$19,3,)</f>
        <v>14</v>
      </c>
      <c r="D2344" s="122">
        <v>42534</v>
      </c>
      <c r="E2344" s="121" t="s">
        <v>984</v>
      </c>
      <c r="F2344" s="121">
        <v>23</v>
      </c>
      <c r="G2344" s="121" t="s">
        <v>636</v>
      </c>
      <c r="H2344" s="121">
        <v>2084</v>
      </c>
      <c r="I2344" s="121">
        <v>0.02</v>
      </c>
      <c r="J2344" s="128" t="s">
        <v>1590</v>
      </c>
      <c r="K2344" s="132">
        <v>0.02</v>
      </c>
      <c r="L2344" s="121" t="s">
        <v>107</v>
      </c>
      <c r="M2344" s="121" t="str">
        <f>VLOOKUP($H2344,References_1!$C$2:$D$827,2,)</f>
        <v>GP4</v>
      </c>
      <c r="N2344" s="121" t="e">
        <f>VLOOKUP($H2344,References_2!$D$2:'References_2'!$AQ$186,39,)</f>
        <v>#N/A</v>
      </c>
      <c r="O2344" s="121" t="str">
        <f t="shared" si="74"/>
        <v>µg</v>
      </c>
      <c r="P2344" s="138">
        <f>IF($O2344="mg",VLOOKUP($C2344,References_1!$H$2:$I$19,2,)*$K2344*0.0864,IF($O2344="µg",VLOOKUP($C2344,References_1!$H$2:$I$19,2,)*$K2344*86.4,""))</f>
        <v>129.87647999999999</v>
      </c>
      <c r="Q2344" s="132" t="str">
        <f t="shared" si="75"/>
        <v>mg/j</v>
      </c>
    </row>
    <row r="2345" spans="1:17" hidden="1" x14ac:dyDescent="0.2">
      <c r="A2345" s="121">
        <f>VLOOKUP($B2345,References_1!$F$2:$G$19,2,)</f>
        <v>4</v>
      </c>
      <c r="B2345" s="121">
        <v>6127935</v>
      </c>
      <c r="C2345" s="121">
        <f>VLOOKUP($B2345,References_1!$F$2:$H$19,3,)</f>
        <v>3</v>
      </c>
      <c r="D2345" s="122">
        <v>42534</v>
      </c>
      <c r="E2345" s="121" t="s">
        <v>104</v>
      </c>
      <c r="F2345" s="121">
        <v>23</v>
      </c>
      <c r="G2345" s="121" t="s">
        <v>638</v>
      </c>
      <c r="H2345" s="121">
        <v>1968</v>
      </c>
      <c r="I2345" s="121">
        <v>5.0000000000000001E-3</v>
      </c>
      <c r="J2345" s="128" t="s">
        <v>1590</v>
      </c>
      <c r="K2345" s="132">
        <v>5.0000000000000001E-3</v>
      </c>
      <c r="L2345" s="121" t="s">
        <v>107</v>
      </c>
      <c r="M2345" s="121" t="str">
        <f>VLOOKUP($H2345,References_1!$C$2:$D$827,2,)</f>
        <v>GP4</v>
      </c>
      <c r="N2345" s="121" t="e">
        <f>VLOOKUP($H2345,References_2!$D$2:'References_2'!$AQ$186,39,)</f>
        <v>#N/A</v>
      </c>
      <c r="O2345" s="121" t="str">
        <f t="shared" si="74"/>
        <v>µg</v>
      </c>
      <c r="P2345" s="138">
        <f>IF($O2345="mg",VLOOKUP($C2345,References_1!$H$2:$I$19,2,)*$K2345*0.0864,IF($O2345="µg",VLOOKUP($C2345,References_1!$H$2:$I$19,2,)*$K2345*86.4,""))</f>
        <v>2.6913600000000004</v>
      </c>
      <c r="Q2345" s="132" t="str">
        <f t="shared" si="75"/>
        <v>mg/j</v>
      </c>
    </row>
    <row r="2346" spans="1:17" hidden="1" x14ac:dyDescent="0.2">
      <c r="A2346" s="121">
        <f>VLOOKUP($B2346,References_1!$F$2:$G$19,2,)</f>
        <v>18</v>
      </c>
      <c r="B2346" s="121">
        <v>6127970</v>
      </c>
      <c r="C2346" s="121">
        <f>VLOOKUP($B2346,References_1!$F$2:$H$19,3,)</f>
        <v>9.5</v>
      </c>
      <c r="D2346" s="122">
        <v>42534</v>
      </c>
      <c r="E2346" s="121" t="s">
        <v>948</v>
      </c>
      <c r="F2346" s="121">
        <v>23</v>
      </c>
      <c r="G2346" s="121" t="s">
        <v>638</v>
      </c>
      <c r="H2346" s="121">
        <v>1968</v>
      </c>
      <c r="I2346" s="121">
        <v>5.0000000000000001E-3</v>
      </c>
      <c r="J2346" s="128" t="s">
        <v>1590</v>
      </c>
      <c r="K2346" s="132">
        <v>5.0000000000000001E-3</v>
      </c>
      <c r="L2346" s="121" t="s">
        <v>107</v>
      </c>
      <c r="M2346" s="121" t="str">
        <f>VLOOKUP($H2346,References_1!$C$2:$D$827,2,)</f>
        <v>GP4</v>
      </c>
      <c r="N2346" s="121" t="e">
        <f>VLOOKUP($H2346,References_2!$D$2:'References_2'!$AQ$186,39,)</f>
        <v>#N/A</v>
      </c>
      <c r="O2346" s="121" t="str">
        <f t="shared" si="74"/>
        <v>µg</v>
      </c>
      <c r="P2346" s="138">
        <f>IF($O2346="mg",VLOOKUP($C2346,References_1!$H$2:$I$19,2,)*$K2346*0.0864,IF($O2346="µg",VLOOKUP($C2346,References_1!$H$2:$I$19,2,)*$K2346*86.4,""))</f>
        <v>12.34656</v>
      </c>
      <c r="Q2346" s="132" t="str">
        <f t="shared" si="75"/>
        <v>mg/j</v>
      </c>
    </row>
    <row r="2347" spans="1:17" hidden="1" x14ac:dyDescent="0.2">
      <c r="A2347" s="121">
        <f>VLOOKUP($B2347,References_1!$F$2:$G$19,2,)</f>
        <v>14</v>
      </c>
      <c r="B2347" s="121">
        <v>6127985</v>
      </c>
      <c r="C2347" s="121">
        <f>VLOOKUP($B2347,References_1!$F$2:$H$19,3,)</f>
        <v>11</v>
      </c>
      <c r="D2347" s="122">
        <v>42534</v>
      </c>
      <c r="E2347" s="121" t="s">
        <v>977</v>
      </c>
      <c r="F2347" s="121">
        <v>23</v>
      </c>
      <c r="G2347" s="121" t="s">
        <v>638</v>
      </c>
      <c r="H2347" s="121">
        <v>1968</v>
      </c>
      <c r="I2347" s="121">
        <v>5.0000000000000001E-3</v>
      </c>
      <c r="J2347" s="128" t="s">
        <v>1590</v>
      </c>
      <c r="K2347" s="132">
        <v>5.0000000000000001E-3</v>
      </c>
      <c r="L2347" s="121" t="s">
        <v>107</v>
      </c>
      <c r="M2347" s="121" t="str">
        <f>VLOOKUP($H2347,References_1!$C$2:$D$827,2,)</f>
        <v>GP4</v>
      </c>
      <c r="N2347" s="121" t="e">
        <f>VLOOKUP($H2347,References_2!$D$2:'References_2'!$AQ$186,39,)</f>
        <v>#N/A</v>
      </c>
      <c r="O2347" s="121" t="str">
        <f t="shared" si="74"/>
        <v>µg</v>
      </c>
      <c r="P2347" s="138">
        <f>IF($O2347="mg",VLOOKUP($C2347,References_1!$H$2:$I$19,2,)*$K2347*0.0864,IF($O2347="µg",VLOOKUP($C2347,References_1!$H$2:$I$19,2,)*$K2347*86.4,""))</f>
        <v>13.30992</v>
      </c>
      <c r="Q2347" s="132" t="str">
        <f t="shared" si="75"/>
        <v>mg/j</v>
      </c>
    </row>
    <row r="2348" spans="1:17" hidden="1" x14ac:dyDescent="0.2">
      <c r="A2348" s="121">
        <f>VLOOKUP($B2348,References_1!$F$2:$G$19,2,)</f>
        <v>11</v>
      </c>
      <c r="B2348" s="121" t="s">
        <v>963</v>
      </c>
      <c r="C2348" s="121">
        <f>VLOOKUP($B2348,References_1!$F$2:$H$19,3,)</f>
        <v>13</v>
      </c>
      <c r="D2348" s="122">
        <v>42534</v>
      </c>
      <c r="E2348" s="121" t="s">
        <v>964</v>
      </c>
      <c r="F2348" s="121">
        <v>23</v>
      </c>
      <c r="G2348" s="121" t="s">
        <v>638</v>
      </c>
      <c r="H2348" s="121">
        <v>1968</v>
      </c>
      <c r="I2348" s="121">
        <v>5.0000000000000001E-3</v>
      </c>
      <c r="J2348" s="128" t="s">
        <v>1590</v>
      </c>
      <c r="K2348" s="132">
        <v>5.0000000000000001E-3</v>
      </c>
      <c r="L2348" s="121" t="s">
        <v>107</v>
      </c>
      <c r="M2348" s="121" t="str">
        <f>VLOOKUP($H2348,References_1!$C$2:$D$827,2,)</f>
        <v>GP4</v>
      </c>
      <c r="N2348" s="121" t="e">
        <f>VLOOKUP($H2348,References_2!$D$2:'References_2'!$AQ$186,39,)</f>
        <v>#N/A</v>
      </c>
      <c r="O2348" s="121" t="str">
        <f t="shared" si="74"/>
        <v>µg</v>
      </c>
      <c r="P2348" s="138">
        <f>IF($O2348="mg",VLOOKUP($C2348,References_1!$H$2:$I$19,2,)*$K2348*0.0864,IF($O2348="µg",VLOOKUP($C2348,References_1!$H$2:$I$19,2,)*$K2348*86.4,""))</f>
        <v>7.128000000000001</v>
      </c>
      <c r="Q2348" s="132" t="str">
        <f t="shared" si="75"/>
        <v>mg/j</v>
      </c>
    </row>
    <row r="2349" spans="1:17" hidden="1" x14ac:dyDescent="0.2">
      <c r="A2349" s="121">
        <f>VLOOKUP($B2349,References_1!$F$2:$G$19,2,)</f>
        <v>12</v>
      </c>
      <c r="B2349" s="121">
        <v>6127975</v>
      </c>
      <c r="C2349" s="121">
        <f>VLOOKUP($B2349,References_1!$F$2:$H$19,3,)</f>
        <v>14</v>
      </c>
      <c r="D2349" s="122">
        <v>42534</v>
      </c>
      <c r="E2349" s="121" t="s">
        <v>984</v>
      </c>
      <c r="F2349" s="121">
        <v>23</v>
      </c>
      <c r="G2349" s="121" t="s">
        <v>638</v>
      </c>
      <c r="H2349" s="121">
        <v>1968</v>
      </c>
      <c r="I2349" s="121">
        <v>5.0000000000000001E-3</v>
      </c>
      <c r="J2349" s="128" t="s">
        <v>1590</v>
      </c>
      <c r="K2349" s="132">
        <v>5.0000000000000001E-3</v>
      </c>
      <c r="L2349" s="121" t="s">
        <v>107</v>
      </c>
      <c r="M2349" s="121" t="str">
        <f>VLOOKUP($H2349,References_1!$C$2:$D$827,2,)</f>
        <v>GP4</v>
      </c>
      <c r="N2349" s="121" t="e">
        <f>VLOOKUP($H2349,References_2!$D$2:'References_2'!$AQ$186,39,)</f>
        <v>#N/A</v>
      </c>
      <c r="O2349" s="121" t="str">
        <f t="shared" si="74"/>
        <v>µg</v>
      </c>
      <c r="P2349" s="138">
        <f>IF($O2349="mg",VLOOKUP($C2349,References_1!$H$2:$I$19,2,)*$K2349*0.0864,IF($O2349="µg",VLOOKUP($C2349,References_1!$H$2:$I$19,2,)*$K2349*86.4,""))</f>
        <v>32.469119999999997</v>
      </c>
      <c r="Q2349" s="132" t="str">
        <f t="shared" si="75"/>
        <v>mg/j</v>
      </c>
    </row>
    <row r="2350" spans="1:17" hidden="1" x14ac:dyDescent="0.2">
      <c r="A2350" s="121">
        <f>VLOOKUP($B2350,References_1!$F$2:$G$19,2,)</f>
        <v>4</v>
      </c>
      <c r="B2350" s="121">
        <v>6127935</v>
      </c>
      <c r="C2350" s="121">
        <f>VLOOKUP($B2350,References_1!$F$2:$H$19,3,)</f>
        <v>3</v>
      </c>
      <c r="D2350" s="122">
        <v>42534</v>
      </c>
      <c r="E2350" s="121" t="s">
        <v>104</v>
      </c>
      <c r="F2350" s="121">
        <v>23</v>
      </c>
      <c r="G2350" s="121" t="s">
        <v>639</v>
      </c>
      <c r="H2350" s="121">
        <v>2930</v>
      </c>
      <c r="I2350" s="121">
        <v>5.0000000000000001E-3</v>
      </c>
      <c r="J2350" s="128" t="s">
        <v>1590</v>
      </c>
      <c r="K2350" s="132">
        <v>5.0000000000000001E-3</v>
      </c>
      <c r="L2350" s="121" t="s">
        <v>107</v>
      </c>
      <c r="M2350" s="121" t="str">
        <f>VLOOKUP($H2350,References_1!$C$2:$D$827,2,)</f>
        <v>GP4</v>
      </c>
      <c r="N2350" s="121" t="e">
        <f>VLOOKUP($H2350,References_2!$D$2:'References_2'!$AQ$186,39,)</f>
        <v>#N/A</v>
      </c>
      <c r="O2350" s="121" t="str">
        <f t="shared" si="74"/>
        <v>µg</v>
      </c>
      <c r="P2350" s="138">
        <f>IF($O2350="mg",VLOOKUP($C2350,References_1!$H$2:$I$19,2,)*$K2350*0.0864,IF($O2350="µg",VLOOKUP($C2350,References_1!$H$2:$I$19,2,)*$K2350*86.4,""))</f>
        <v>2.6913600000000004</v>
      </c>
      <c r="Q2350" s="132" t="str">
        <f t="shared" si="75"/>
        <v>mg/j</v>
      </c>
    </row>
    <row r="2351" spans="1:17" hidden="1" x14ac:dyDescent="0.2">
      <c r="A2351" s="121">
        <f>VLOOKUP($B2351,References_1!$F$2:$G$19,2,)</f>
        <v>18</v>
      </c>
      <c r="B2351" s="121">
        <v>6127970</v>
      </c>
      <c r="C2351" s="121">
        <f>VLOOKUP($B2351,References_1!$F$2:$H$19,3,)</f>
        <v>9.5</v>
      </c>
      <c r="D2351" s="122">
        <v>42534</v>
      </c>
      <c r="E2351" s="121" t="s">
        <v>948</v>
      </c>
      <c r="F2351" s="121">
        <v>23</v>
      </c>
      <c r="G2351" s="121" t="s">
        <v>639</v>
      </c>
      <c r="H2351" s="121">
        <v>2930</v>
      </c>
      <c r="I2351" s="121">
        <v>5.0000000000000001E-3</v>
      </c>
      <c r="J2351" s="128" t="s">
        <v>1590</v>
      </c>
      <c r="K2351" s="132">
        <v>5.0000000000000001E-3</v>
      </c>
      <c r="L2351" s="121" t="s">
        <v>107</v>
      </c>
      <c r="M2351" s="121" t="str">
        <f>VLOOKUP($H2351,References_1!$C$2:$D$827,2,)</f>
        <v>GP4</v>
      </c>
      <c r="N2351" s="121" t="e">
        <f>VLOOKUP($H2351,References_2!$D$2:'References_2'!$AQ$186,39,)</f>
        <v>#N/A</v>
      </c>
      <c r="O2351" s="121" t="str">
        <f t="shared" si="74"/>
        <v>µg</v>
      </c>
      <c r="P2351" s="138">
        <f>IF($O2351="mg",VLOOKUP($C2351,References_1!$H$2:$I$19,2,)*$K2351*0.0864,IF($O2351="µg",VLOOKUP($C2351,References_1!$H$2:$I$19,2,)*$K2351*86.4,""))</f>
        <v>12.34656</v>
      </c>
      <c r="Q2351" s="132" t="str">
        <f t="shared" si="75"/>
        <v>mg/j</v>
      </c>
    </row>
    <row r="2352" spans="1:17" hidden="1" x14ac:dyDescent="0.2">
      <c r="A2352" s="121">
        <f>VLOOKUP($B2352,References_1!$F$2:$G$19,2,)</f>
        <v>14</v>
      </c>
      <c r="B2352" s="121">
        <v>6127985</v>
      </c>
      <c r="C2352" s="121">
        <f>VLOOKUP($B2352,References_1!$F$2:$H$19,3,)</f>
        <v>11</v>
      </c>
      <c r="D2352" s="122">
        <v>42534</v>
      </c>
      <c r="E2352" s="121" t="s">
        <v>977</v>
      </c>
      <c r="F2352" s="121">
        <v>23</v>
      </c>
      <c r="G2352" s="121" t="s">
        <v>639</v>
      </c>
      <c r="H2352" s="121">
        <v>2930</v>
      </c>
      <c r="I2352" s="121">
        <v>5.0000000000000001E-3</v>
      </c>
      <c r="J2352" s="128" t="s">
        <v>1590</v>
      </c>
      <c r="K2352" s="132">
        <v>5.0000000000000001E-3</v>
      </c>
      <c r="L2352" s="121" t="s">
        <v>107</v>
      </c>
      <c r="M2352" s="121" t="str">
        <f>VLOOKUP($H2352,References_1!$C$2:$D$827,2,)</f>
        <v>GP4</v>
      </c>
      <c r="N2352" s="121" t="e">
        <f>VLOOKUP($H2352,References_2!$D$2:'References_2'!$AQ$186,39,)</f>
        <v>#N/A</v>
      </c>
      <c r="O2352" s="121" t="str">
        <f t="shared" si="74"/>
        <v>µg</v>
      </c>
      <c r="P2352" s="138">
        <f>IF($O2352="mg",VLOOKUP($C2352,References_1!$H$2:$I$19,2,)*$K2352*0.0864,IF($O2352="µg",VLOOKUP($C2352,References_1!$H$2:$I$19,2,)*$K2352*86.4,""))</f>
        <v>13.30992</v>
      </c>
      <c r="Q2352" s="132" t="str">
        <f t="shared" si="75"/>
        <v>mg/j</v>
      </c>
    </row>
    <row r="2353" spans="1:17" hidden="1" x14ac:dyDescent="0.2">
      <c r="A2353" s="121">
        <f>VLOOKUP($B2353,References_1!$F$2:$G$19,2,)</f>
        <v>11</v>
      </c>
      <c r="B2353" s="121" t="s">
        <v>963</v>
      </c>
      <c r="C2353" s="121">
        <f>VLOOKUP($B2353,References_1!$F$2:$H$19,3,)</f>
        <v>13</v>
      </c>
      <c r="D2353" s="122">
        <v>42534</v>
      </c>
      <c r="E2353" s="121" t="s">
        <v>964</v>
      </c>
      <c r="F2353" s="121">
        <v>23</v>
      </c>
      <c r="G2353" s="121" t="s">
        <v>639</v>
      </c>
      <c r="H2353" s="121">
        <v>2930</v>
      </c>
      <c r="I2353" s="121">
        <v>5.0000000000000001E-3</v>
      </c>
      <c r="J2353" s="128" t="s">
        <v>1590</v>
      </c>
      <c r="K2353" s="132">
        <v>5.0000000000000001E-3</v>
      </c>
      <c r="L2353" s="121" t="s">
        <v>107</v>
      </c>
      <c r="M2353" s="121" t="str">
        <f>VLOOKUP($H2353,References_1!$C$2:$D$827,2,)</f>
        <v>GP4</v>
      </c>
      <c r="N2353" s="121" t="e">
        <f>VLOOKUP($H2353,References_2!$D$2:'References_2'!$AQ$186,39,)</f>
        <v>#N/A</v>
      </c>
      <c r="O2353" s="121" t="str">
        <f t="shared" si="74"/>
        <v>µg</v>
      </c>
      <c r="P2353" s="138">
        <f>IF($O2353="mg",VLOOKUP($C2353,References_1!$H$2:$I$19,2,)*$K2353*0.0864,IF($O2353="µg",VLOOKUP($C2353,References_1!$H$2:$I$19,2,)*$K2353*86.4,""))</f>
        <v>7.128000000000001</v>
      </c>
      <c r="Q2353" s="132" t="str">
        <f t="shared" si="75"/>
        <v>mg/j</v>
      </c>
    </row>
    <row r="2354" spans="1:17" hidden="1" x14ac:dyDescent="0.2">
      <c r="A2354" s="121">
        <f>VLOOKUP($B2354,References_1!$F$2:$G$19,2,)</f>
        <v>12</v>
      </c>
      <c r="B2354" s="121">
        <v>6127975</v>
      </c>
      <c r="C2354" s="121">
        <f>VLOOKUP($B2354,References_1!$F$2:$H$19,3,)</f>
        <v>14</v>
      </c>
      <c r="D2354" s="122">
        <v>42534</v>
      </c>
      <c r="E2354" s="121" t="s">
        <v>984</v>
      </c>
      <c r="F2354" s="121">
        <v>23</v>
      </c>
      <c r="G2354" s="121" t="s">
        <v>639</v>
      </c>
      <c r="H2354" s="121">
        <v>2930</v>
      </c>
      <c r="I2354" s="121">
        <v>5.0000000000000001E-3</v>
      </c>
      <c r="J2354" s="128" t="s">
        <v>1590</v>
      </c>
      <c r="K2354" s="132">
        <v>5.0000000000000001E-3</v>
      </c>
      <c r="L2354" s="121" t="s">
        <v>107</v>
      </c>
      <c r="M2354" s="121" t="str">
        <f>VLOOKUP($H2354,References_1!$C$2:$D$827,2,)</f>
        <v>GP4</v>
      </c>
      <c r="N2354" s="121" t="e">
        <f>VLOOKUP($H2354,References_2!$D$2:'References_2'!$AQ$186,39,)</f>
        <v>#N/A</v>
      </c>
      <c r="O2354" s="121" t="str">
        <f t="shared" si="74"/>
        <v>µg</v>
      </c>
      <c r="P2354" s="138">
        <f>IF($O2354="mg",VLOOKUP($C2354,References_1!$H$2:$I$19,2,)*$K2354*0.0864,IF($O2354="µg",VLOOKUP($C2354,References_1!$H$2:$I$19,2,)*$K2354*86.4,""))</f>
        <v>32.469119999999997</v>
      </c>
      <c r="Q2354" s="132" t="str">
        <f t="shared" si="75"/>
        <v>mg/j</v>
      </c>
    </row>
    <row r="2355" spans="1:17" hidden="1" x14ac:dyDescent="0.2">
      <c r="A2355" s="121">
        <f>VLOOKUP($B2355,References_1!$F$2:$G$19,2,)</f>
        <v>4</v>
      </c>
      <c r="B2355" s="121">
        <v>6127935</v>
      </c>
      <c r="C2355" s="121">
        <f>VLOOKUP($B2355,References_1!$F$2:$H$19,3,)</f>
        <v>3</v>
      </c>
      <c r="D2355" s="122">
        <v>42534</v>
      </c>
      <c r="E2355" s="121" t="s">
        <v>104</v>
      </c>
      <c r="F2355" s="121">
        <v>23</v>
      </c>
      <c r="G2355" s="121" t="s">
        <v>640</v>
      </c>
      <c r="H2355" s="121">
        <v>2568</v>
      </c>
      <c r="I2355" s="121">
        <v>5.0000000000000001E-3</v>
      </c>
      <c r="J2355" s="128" t="s">
        <v>1590</v>
      </c>
      <c r="K2355" s="132">
        <v>5.0000000000000001E-3</v>
      </c>
      <c r="L2355" s="121" t="s">
        <v>107</v>
      </c>
      <c r="M2355" s="121" t="str">
        <f>VLOOKUP($H2355,References_1!$C$2:$D$827,2,)</f>
        <v>GP4</v>
      </c>
      <c r="N2355" s="121" t="e">
        <f>VLOOKUP($H2355,References_2!$D$2:'References_2'!$AQ$186,39,)</f>
        <v>#N/A</v>
      </c>
      <c r="O2355" s="121" t="str">
        <f t="shared" si="74"/>
        <v>µg</v>
      </c>
      <c r="P2355" s="138">
        <f>IF($O2355="mg",VLOOKUP($C2355,References_1!$H$2:$I$19,2,)*$K2355*0.0864,IF($O2355="µg",VLOOKUP($C2355,References_1!$H$2:$I$19,2,)*$K2355*86.4,""))</f>
        <v>2.6913600000000004</v>
      </c>
      <c r="Q2355" s="132" t="str">
        <f t="shared" si="75"/>
        <v>mg/j</v>
      </c>
    </row>
    <row r="2356" spans="1:17" hidden="1" x14ac:dyDescent="0.2">
      <c r="A2356" s="121">
        <f>VLOOKUP($B2356,References_1!$F$2:$G$19,2,)</f>
        <v>18</v>
      </c>
      <c r="B2356" s="121">
        <v>6127970</v>
      </c>
      <c r="C2356" s="121">
        <f>VLOOKUP($B2356,References_1!$F$2:$H$19,3,)</f>
        <v>9.5</v>
      </c>
      <c r="D2356" s="122">
        <v>42534</v>
      </c>
      <c r="E2356" s="121" t="s">
        <v>948</v>
      </c>
      <c r="F2356" s="121">
        <v>23</v>
      </c>
      <c r="G2356" s="121" t="s">
        <v>640</v>
      </c>
      <c r="H2356" s="121">
        <v>2568</v>
      </c>
      <c r="I2356" s="121">
        <v>5.0000000000000001E-3</v>
      </c>
      <c r="J2356" s="128" t="s">
        <v>1590</v>
      </c>
      <c r="K2356" s="132">
        <v>5.0000000000000001E-3</v>
      </c>
      <c r="L2356" s="121" t="s">
        <v>107</v>
      </c>
      <c r="M2356" s="121" t="str">
        <f>VLOOKUP($H2356,References_1!$C$2:$D$827,2,)</f>
        <v>GP4</v>
      </c>
      <c r="N2356" s="121" t="e">
        <f>VLOOKUP($H2356,References_2!$D$2:'References_2'!$AQ$186,39,)</f>
        <v>#N/A</v>
      </c>
      <c r="O2356" s="121" t="str">
        <f t="shared" si="74"/>
        <v>µg</v>
      </c>
      <c r="P2356" s="138">
        <f>IF($O2356="mg",VLOOKUP($C2356,References_1!$H$2:$I$19,2,)*$K2356*0.0864,IF($O2356="µg",VLOOKUP($C2356,References_1!$H$2:$I$19,2,)*$K2356*86.4,""))</f>
        <v>12.34656</v>
      </c>
      <c r="Q2356" s="132" t="str">
        <f t="shared" si="75"/>
        <v>mg/j</v>
      </c>
    </row>
    <row r="2357" spans="1:17" hidden="1" x14ac:dyDescent="0.2">
      <c r="A2357" s="121">
        <f>VLOOKUP($B2357,References_1!$F$2:$G$19,2,)</f>
        <v>14</v>
      </c>
      <c r="B2357" s="121">
        <v>6127985</v>
      </c>
      <c r="C2357" s="121">
        <f>VLOOKUP($B2357,References_1!$F$2:$H$19,3,)</f>
        <v>11</v>
      </c>
      <c r="D2357" s="122">
        <v>42534</v>
      </c>
      <c r="E2357" s="121" t="s">
        <v>977</v>
      </c>
      <c r="F2357" s="121">
        <v>23</v>
      </c>
      <c r="G2357" s="121" t="s">
        <v>640</v>
      </c>
      <c r="H2357" s="121">
        <v>2568</v>
      </c>
      <c r="I2357" s="121">
        <v>5.0000000000000001E-3</v>
      </c>
      <c r="J2357" s="128" t="s">
        <v>1590</v>
      </c>
      <c r="K2357" s="132">
        <v>5.0000000000000001E-3</v>
      </c>
      <c r="L2357" s="121" t="s">
        <v>107</v>
      </c>
      <c r="M2357" s="121" t="str">
        <f>VLOOKUP($H2357,References_1!$C$2:$D$827,2,)</f>
        <v>GP4</v>
      </c>
      <c r="N2357" s="121" t="e">
        <f>VLOOKUP($H2357,References_2!$D$2:'References_2'!$AQ$186,39,)</f>
        <v>#N/A</v>
      </c>
      <c r="O2357" s="121" t="str">
        <f t="shared" si="74"/>
        <v>µg</v>
      </c>
      <c r="P2357" s="138">
        <f>IF($O2357="mg",VLOOKUP($C2357,References_1!$H$2:$I$19,2,)*$K2357*0.0864,IF($O2357="µg",VLOOKUP($C2357,References_1!$H$2:$I$19,2,)*$K2357*86.4,""))</f>
        <v>13.30992</v>
      </c>
      <c r="Q2357" s="132" t="str">
        <f t="shared" si="75"/>
        <v>mg/j</v>
      </c>
    </row>
    <row r="2358" spans="1:17" hidden="1" x14ac:dyDescent="0.2">
      <c r="A2358" s="121">
        <f>VLOOKUP($B2358,References_1!$F$2:$G$19,2,)</f>
        <v>11</v>
      </c>
      <c r="B2358" s="121" t="s">
        <v>963</v>
      </c>
      <c r="C2358" s="121">
        <f>VLOOKUP($B2358,References_1!$F$2:$H$19,3,)</f>
        <v>13</v>
      </c>
      <c r="D2358" s="122">
        <v>42534</v>
      </c>
      <c r="E2358" s="121" t="s">
        <v>964</v>
      </c>
      <c r="F2358" s="121">
        <v>23</v>
      </c>
      <c r="G2358" s="121" t="s">
        <v>640</v>
      </c>
      <c r="H2358" s="121">
        <v>2568</v>
      </c>
      <c r="I2358" s="121">
        <v>5.0000000000000001E-3</v>
      </c>
      <c r="J2358" s="128" t="s">
        <v>1590</v>
      </c>
      <c r="K2358" s="132">
        <v>5.0000000000000001E-3</v>
      </c>
      <c r="L2358" s="121" t="s">
        <v>107</v>
      </c>
      <c r="M2358" s="121" t="str">
        <f>VLOOKUP($H2358,References_1!$C$2:$D$827,2,)</f>
        <v>GP4</v>
      </c>
      <c r="N2358" s="121" t="e">
        <f>VLOOKUP($H2358,References_2!$D$2:'References_2'!$AQ$186,39,)</f>
        <v>#N/A</v>
      </c>
      <c r="O2358" s="121" t="str">
        <f t="shared" si="74"/>
        <v>µg</v>
      </c>
      <c r="P2358" s="138">
        <f>IF($O2358="mg",VLOOKUP($C2358,References_1!$H$2:$I$19,2,)*$K2358*0.0864,IF($O2358="µg",VLOOKUP($C2358,References_1!$H$2:$I$19,2,)*$K2358*86.4,""))</f>
        <v>7.128000000000001</v>
      </c>
      <c r="Q2358" s="132" t="str">
        <f t="shared" si="75"/>
        <v>mg/j</v>
      </c>
    </row>
    <row r="2359" spans="1:17" hidden="1" x14ac:dyDescent="0.2">
      <c r="A2359" s="121">
        <f>VLOOKUP($B2359,References_1!$F$2:$G$19,2,)</f>
        <v>12</v>
      </c>
      <c r="B2359" s="121">
        <v>6127975</v>
      </c>
      <c r="C2359" s="121">
        <f>VLOOKUP($B2359,References_1!$F$2:$H$19,3,)</f>
        <v>14</v>
      </c>
      <c r="D2359" s="122">
        <v>42534</v>
      </c>
      <c r="E2359" s="121" t="s">
        <v>984</v>
      </c>
      <c r="F2359" s="121">
        <v>23</v>
      </c>
      <c r="G2359" s="121" t="s">
        <v>640</v>
      </c>
      <c r="H2359" s="121">
        <v>2568</v>
      </c>
      <c r="I2359" s="121">
        <v>5.0000000000000001E-3</v>
      </c>
      <c r="J2359" s="128" t="s">
        <v>1590</v>
      </c>
      <c r="K2359" s="132">
        <v>5.0000000000000001E-3</v>
      </c>
      <c r="L2359" s="121" t="s">
        <v>107</v>
      </c>
      <c r="M2359" s="121" t="str">
        <f>VLOOKUP($H2359,References_1!$C$2:$D$827,2,)</f>
        <v>GP4</v>
      </c>
      <c r="N2359" s="121" t="e">
        <f>VLOOKUP($H2359,References_2!$D$2:'References_2'!$AQ$186,39,)</f>
        <v>#N/A</v>
      </c>
      <c r="O2359" s="121" t="str">
        <f t="shared" si="74"/>
        <v>µg</v>
      </c>
      <c r="P2359" s="138">
        <f>IF($O2359="mg",VLOOKUP($C2359,References_1!$H$2:$I$19,2,)*$K2359*0.0864,IF($O2359="µg",VLOOKUP($C2359,References_1!$H$2:$I$19,2,)*$K2359*86.4,""))</f>
        <v>32.469119999999997</v>
      </c>
      <c r="Q2359" s="132" t="str">
        <f t="shared" si="75"/>
        <v>mg/j</v>
      </c>
    </row>
    <row r="2360" spans="1:17" hidden="1" x14ac:dyDescent="0.2">
      <c r="A2360" s="121">
        <f>VLOOKUP($B2360,References_1!$F$2:$G$19,2,)</f>
        <v>4</v>
      </c>
      <c r="B2360" s="121">
        <v>6127935</v>
      </c>
      <c r="C2360" s="121">
        <f>VLOOKUP($B2360,References_1!$F$2:$H$19,3,)</f>
        <v>3</v>
      </c>
      <c r="D2360" s="122">
        <v>42534</v>
      </c>
      <c r="E2360" s="121" t="s">
        <v>104</v>
      </c>
      <c r="F2360" s="121">
        <v>23</v>
      </c>
      <c r="G2360" s="121" t="s">
        <v>641</v>
      </c>
      <c r="H2360" s="121">
        <v>5533</v>
      </c>
      <c r="I2360" s="121">
        <v>5.0000000000000001E-3</v>
      </c>
      <c r="J2360" s="128" t="s">
        <v>1590</v>
      </c>
      <c r="K2360" s="132">
        <v>5.0000000000000001E-3</v>
      </c>
      <c r="L2360" s="121" t="s">
        <v>107</v>
      </c>
      <c r="M2360" s="121" t="str">
        <f>VLOOKUP($H2360,References_1!$C$2:$D$827,2,)</f>
        <v>GP4</v>
      </c>
      <c r="N2360" s="121" t="e">
        <f>VLOOKUP($H2360,References_2!$D$2:'References_2'!$AQ$186,39,)</f>
        <v>#N/A</v>
      </c>
      <c r="O2360" s="121" t="str">
        <f t="shared" si="74"/>
        <v>µg</v>
      </c>
      <c r="P2360" s="138">
        <f>IF($O2360="mg",VLOOKUP($C2360,References_1!$H$2:$I$19,2,)*$K2360*0.0864,IF($O2360="µg",VLOOKUP($C2360,References_1!$H$2:$I$19,2,)*$K2360*86.4,""))</f>
        <v>2.6913600000000004</v>
      </c>
      <c r="Q2360" s="132" t="str">
        <f t="shared" si="75"/>
        <v>mg/j</v>
      </c>
    </row>
    <row r="2361" spans="1:17" hidden="1" x14ac:dyDescent="0.2">
      <c r="A2361" s="121">
        <f>VLOOKUP($B2361,References_1!$F$2:$G$19,2,)</f>
        <v>18</v>
      </c>
      <c r="B2361" s="121">
        <v>6127970</v>
      </c>
      <c r="C2361" s="121">
        <f>VLOOKUP($B2361,References_1!$F$2:$H$19,3,)</f>
        <v>9.5</v>
      </c>
      <c r="D2361" s="122">
        <v>42534</v>
      </c>
      <c r="E2361" s="121" t="s">
        <v>948</v>
      </c>
      <c r="F2361" s="121">
        <v>23</v>
      </c>
      <c r="G2361" s="121" t="s">
        <v>641</v>
      </c>
      <c r="H2361" s="121">
        <v>5533</v>
      </c>
      <c r="I2361" s="121">
        <v>5.0000000000000001E-3</v>
      </c>
      <c r="J2361" s="128" t="s">
        <v>1590</v>
      </c>
      <c r="K2361" s="132">
        <v>5.0000000000000001E-3</v>
      </c>
      <c r="L2361" s="121" t="s">
        <v>107</v>
      </c>
      <c r="M2361" s="121" t="str">
        <f>VLOOKUP($H2361,References_1!$C$2:$D$827,2,)</f>
        <v>GP4</v>
      </c>
      <c r="N2361" s="121" t="e">
        <f>VLOOKUP($H2361,References_2!$D$2:'References_2'!$AQ$186,39,)</f>
        <v>#N/A</v>
      </c>
      <c r="O2361" s="121" t="str">
        <f t="shared" si="74"/>
        <v>µg</v>
      </c>
      <c r="P2361" s="138">
        <f>IF($O2361="mg",VLOOKUP($C2361,References_1!$H$2:$I$19,2,)*$K2361*0.0864,IF($O2361="µg",VLOOKUP($C2361,References_1!$H$2:$I$19,2,)*$K2361*86.4,""))</f>
        <v>12.34656</v>
      </c>
      <c r="Q2361" s="132" t="str">
        <f t="shared" si="75"/>
        <v>mg/j</v>
      </c>
    </row>
    <row r="2362" spans="1:17" hidden="1" x14ac:dyDescent="0.2">
      <c r="A2362" s="121">
        <f>VLOOKUP($B2362,References_1!$F$2:$G$19,2,)</f>
        <v>14</v>
      </c>
      <c r="B2362" s="121">
        <v>6127985</v>
      </c>
      <c r="C2362" s="121">
        <f>VLOOKUP($B2362,References_1!$F$2:$H$19,3,)</f>
        <v>11</v>
      </c>
      <c r="D2362" s="122">
        <v>42534</v>
      </c>
      <c r="E2362" s="121" t="s">
        <v>977</v>
      </c>
      <c r="F2362" s="121">
        <v>23</v>
      </c>
      <c r="G2362" s="121" t="s">
        <v>641</v>
      </c>
      <c r="H2362" s="121">
        <v>5533</v>
      </c>
      <c r="I2362" s="121">
        <v>5.0000000000000001E-3</v>
      </c>
      <c r="J2362" s="128" t="s">
        <v>1590</v>
      </c>
      <c r="K2362" s="132">
        <v>5.0000000000000001E-3</v>
      </c>
      <c r="L2362" s="121" t="s">
        <v>107</v>
      </c>
      <c r="M2362" s="121" t="str">
        <f>VLOOKUP($H2362,References_1!$C$2:$D$827,2,)</f>
        <v>GP4</v>
      </c>
      <c r="N2362" s="121" t="e">
        <f>VLOOKUP($H2362,References_2!$D$2:'References_2'!$AQ$186,39,)</f>
        <v>#N/A</v>
      </c>
      <c r="O2362" s="121" t="str">
        <f t="shared" si="74"/>
        <v>µg</v>
      </c>
      <c r="P2362" s="138">
        <f>IF($O2362="mg",VLOOKUP($C2362,References_1!$H$2:$I$19,2,)*$K2362*0.0864,IF($O2362="µg",VLOOKUP($C2362,References_1!$H$2:$I$19,2,)*$K2362*86.4,""))</f>
        <v>13.30992</v>
      </c>
      <c r="Q2362" s="132" t="str">
        <f t="shared" si="75"/>
        <v>mg/j</v>
      </c>
    </row>
    <row r="2363" spans="1:17" hidden="1" x14ac:dyDescent="0.2">
      <c r="A2363" s="121">
        <f>VLOOKUP($B2363,References_1!$F$2:$G$19,2,)</f>
        <v>11</v>
      </c>
      <c r="B2363" s="121" t="s">
        <v>963</v>
      </c>
      <c r="C2363" s="121">
        <f>VLOOKUP($B2363,References_1!$F$2:$H$19,3,)</f>
        <v>13</v>
      </c>
      <c r="D2363" s="122">
        <v>42534</v>
      </c>
      <c r="E2363" s="121" t="s">
        <v>964</v>
      </c>
      <c r="F2363" s="121">
        <v>23</v>
      </c>
      <c r="G2363" s="121" t="s">
        <v>641</v>
      </c>
      <c r="H2363" s="121">
        <v>5533</v>
      </c>
      <c r="I2363" s="121">
        <v>5.0000000000000001E-3</v>
      </c>
      <c r="J2363" s="128" t="s">
        <v>1590</v>
      </c>
      <c r="K2363" s="132">
        <v>5.0000000000000001E-3</v>
      </c>
      <c r="L2363" s="121" t="s">
        <v>107</v>
      </c>
      <c r="M2363" s="121" t="str">
        <f>VLOOKUP($H2363,References_1!$C$2:$D$827,2,)</f>
        <v>GP4</v>
      </c>
      <c r="N2363" s="121" t="e">
        <f>VLOOKUP($H2363,References_2!$D$2:'References_2'!$AQ$186,39,)</f>
        <v>#N/A</v>
      </c>
      <c r="O2363" s="121" t="str">
        <f t="shared" si="74"/>
        <v>µg</v>
      </c>
      <c r="P2363" s="138">
        <f>IF($O2363="mg",VLOOKUP($C2363,References_1!$H$2:$I$19,2,)*$K2363*0.0864,IF($O2363="µg",VLOOKUP($C2363,References_1!$H$2:$I$19,2,)*$K2363*86.4,""))</f>
        <v>7.128000000000001</v>
      </c>
      <c r="Q2363" s="132" t="str">
        <f t="shared" si="75"/>
        <v>mg/j</v>
      </c>
    </row>
    <row r="2364" spans="1:17" hidden="1" x14ac:dyDescent="0.2">
      <c r="A2364" s="121">
        <f>VLOOKUP($B2364,References_1!$F$2:$G$19,2,)</f>
        <v>12</v>
      </c>
      <c r="B2364" s="121">
        <v>6127975</v>
      </c>
      <c r="C2364" s="121">
        <f>VLOOKUP($B2364,References_1!$F$2:$H$19,3,)</f>
        <v>14</v>
      </c>
      <c r="D2364" s="122">
        <v>42534</v>
      </c>
      <c r="E2364" s="121" t="s">
        <v>984</v>
      </c>
      <c r="F2364" s="121">
        <v>23</v>
      </c>
      <c r="G2364" s="121" t="s">
        <v>641</v>
      </c>
      <c r="H2364" s="121">
        <v>5533</v>
      </c>
      <c r="I2364" s="121">
        <v>5.0000000000000001E-3</v>
      </c>
      <c r="J2364" s="128" t="s">
        <v>1590</v>
      </c>
      <c r="K2364" s="132">
        <v>5.0000000000000001E-3</v>
      </c>
      <c r="L2364" s="121" t="s">
        <v>107</v>
      </c>
      <c r="M2364" s="121" t="str">
        <f>VLOOKUP($H2364,References_1!$C$2:$D$827,2,)</f>
        <v>GP4</v>
      </c>
      <c r="N2364" s="121" t="e">
        <f>VLOOKUP($H2364,References_2!$D$2:'References_2'!$AQ$186,39,)</f>
        <v>#N/A</v>
      </c>
      <c r="O2364" s="121" t="str">
        <f t="shared" si="74"/>
        <v>µg</v>
      </c>
      <c r="P2364" s="138">
        <f>IF($O2364="mg",VLOOKUP($C2364,References_1!$H$2:$I$19,2,)*$K2364*0.0864,IF($O2364="µg",VLOOKUP($C2364,References_1!$H$2:$I$19,2,)*$K2364*86.4,""))</f>
        <v>32.469119999999997</v>
      </c>
      <c r="Q2364" s="132" t="str">
        <f t="shared" si="75"/>
        <v>mg/j</v>
      </c>
    </row>
    <row r="2365" spans="1:17" hidden="1" x14ac:dyDescent="0.2">
      <c r="A2365" s="121">
        <f>VLOOKUP($B2365,References_1!$F$2:$G$19,2,)</f>
        <v>4</v>
      </c>
      <c r="B2365" s="121">
        <v>6127935</v>
      </c>
      <c r="C2365" s="121">
        <f>VLOOKUP($B2365,References_1!$F$2:$H$19,3,)</f>
        <v>3</v>
      </c>
      <c r="D2365" s="122">
        <v>42534</v>
      </c>
      <c r="E2365" s="121" t="s">
        <v>104</v>
      </c>
      <c r="F2365" s="121">
        <v>23</v>
      </c>
      <c r="G2365" s="121" t="s">
        <v>642</v>
      </c>
      <c r="H2365" s="121">
        <v>5791</v>
      </c>
      <c r="I2365" s="121">
        <v>5.0000000000000001E-3</v>
      </c>
      <c r="J2365" s="128" t="s">
        <v>1590</v>
      </c>
      <c r="K2365" s="132">
        <v>5.0000000000000001E-3</v>
      </c>
      <c r="L2365" s="121" t="s">
        <v>107</v>
      </c>
      <c r="M2365" s="121" t="str">
        <f>VLOOKUP($H2365,References_1!$C$2:$D$827,2,)</f>
        <v>GP4</v>
      </c>
      <c r="N2365" s="121" t="e">
        <f>VLOOKUP($H2365,References_2!$D$2:'References_2'!$AQ$186,39,)</f>
        <v>#N/A</v>
      </c>
      <c r="O2365" s="121" t="str">
        <f t="shared" si="74"/>
        <v>µg</v>
      </c>
      <c r="P2365" s="138">
        <f>IF($O2365="mg",VLOOKUP($C2365,References_1!$H$2:$I$19,2,)*$K2365*0.0864,IF($O2365="µg",VLOOKUP($C2365,References_1!$H$2:$I$19,2,)*$K2365*86.4,""))</f>
        <v>2.6913600000000004</v>
      </c>
      <c r="Q2365" s="132" t="str">
        <f t="shared" si="75"/>
        <v>mg/j</v>
      </c>
    </row>
    <row r="2366" spans="1:17" hidden="1" x14ac:dyDescent="0.2">
      <c r="A2366" s="121">
        <f>VLOOKUP($B2366,References_1!$F$2:$G$19,2,)</f>
        <v>18</v>
      </c>
      <c r="B2366" s="121">
        <v>6127970</v>
      </c>
      <c r="C2366" s="121">
        <f>VLOOKUP($B2366,References_1!$F$2:$H$19,3,)</f>
        <v>9.5</v>
      </c>
      <c r="D2366" s="122">
        <v>42534</v>
      </c>
      <c r="E2366" s="121" t="s">
        <v>948</v>
      </c>
      <c r="F2366" s="121">
        <v>23</v>
      </c>
      <c r="G2366" s="121" t="s">
        <v>642</v>
      </c>
      <c r="H2366" s="121">
        <v>5791</v>
      </c>
      <c r="I2366" s="121">
        <v>5.0000000000000001E-3</v>
      </c>
      <c r="J2366" s="128" t="s">
        <v>1590</v>
      </c>
      <c r="K2366" s="132">
        <v>5.0000000000000001E-3</v>
      </c>
      <c r="L2366" s="121" t="s">
        <v>107</v>
      </c>
      <c r="M2366" s="121" t="str">
        <f>VLOOKUP($H2366,References_1!$C$2:$D$827,2,)</f>
        <v>GP4</v>
      </c>
      <c r="N2366" s="121" t="e">
        <f>VLOOKUP($H2366,References_2!$D$2:'References_2'!$AQ$186,39,)</f>
        <v>#N/A</v>
      </c>
      <c r="O2366" s="121" t="str">
        <f t="shared" si="74"/>
        <v>µg</v>
      </c>
      <c r="P2366" s="138">
        <f>IF($O2366="mg",VLOOKUP($C2366,References_1!$H$2:$I$19,2,)*$K2366*0.0864,IF($O2366="µg",VLOOKUP($C2366,References_1!$H$2:$I$19,2,)*$K2366*86.4,""))</f>
        <v>12.34656</v>
      </c>
      <c r="Q2366" s="132" t="str">
        <f t="shared" si="75"/>
        <v>mg/j</v>
      </c>
    </row>
    <row r="2367" spans="1:17" hidden="1" x14ac:dyDescent="0.2">
      <c r="A2367" s="121">
        <f>VLOOKUP($B2367,References_1!$F$2:$G$19,2,)</f>
        <v>14</v>
      </c>
      <c r="B2367" s="121">
        <v>6127985</v>
      </c>
      <c r="C2367" s="121">
        <f>VLOOKUP($B2367,References_1!$F$2:$H$19,3,)</f>
        <v>11</v>
      </c>
      <c r="D2367" s="122">
        <v>42534</v>
      </c>
      <c r="E2367" s="121" t="s">
        <v>977</v>
      </c>
      <c r="F2367" s="121">
        <v>23</v>
      </c>
      <c r="G2367" s="121" t="s">
        <v>642</v>
      </c>
      <c r="H2367" s="121">
        <v>5791</v>
      </c>
      <c r="I2367" s="121">
        <v>5.0000000000000001E-3</v>
      </c>
      <c r="J2367" s="128" t="s">
        <v>1590</v>
      </c>
      <c r="K2367" s="132">
        <v>5.0000000000000001E-3</v>
      </c>
      <c r="L2367" s="121" t="s">
        <v>107</v>
      </c>
      <c r="M2367" s="121" t="str">
        <f>VLOOKUP($H2367,References_1!$C$2:$D$827,2,)</f>
        <v>GP4</v>
      </c>
      <c r="N2367" s="121" t="e">
        <f>VLOOKUP($H2367,References_2!$D$2:'References_2'!$AQ$186,39,)</f>
        <v>#N/A</v>
      </c>
      <c r="O2367" s="121" t="str">
        <f t="shared" si="74"/>
        <v>µg</v>
      </c>
      <c r="P2367" s="138">
        <f>IF($O2367="mg",VLOOKUP($C2367,References_1!$H$2:$I$19,2,)*$K2367*0.0864,IF($O2367="µg",VLOOKUP($C2367,References_1!$H$2:$I$19,2,)*$K2367*86.4,""))</f>
        <v>13.30992</v>
      </c>
      <c r="Q2367" s="132" t="str">
        <f t="shared" si="75"/>
        <v>mg/j</v>
      </c>
    </row>
    <row r="2368" spans="1:17" hidden="1" x14ac:dyDescent="0.2">
      <c r="A2368" s="121">
        <f>VLOOKUP($B2368,References_1!$F$2:$G$19,2,)</f>
        <v>11</v>
      </c>
      <c r="B2368" s="121" t="s">
        <v>963</v>
      </c>
      <c r="C2368" s="121">
        <f>VLOOKUP($B2368,References_1!$F$2:$H$19,3,)</f>
        <v>13</v>
      </c>
      <c r="D2368" s="122">
        <v>42534</v>
      </c>
      <c r="E2368" s="121" t="s">
        <v>964</v>
      </c>
      <c r="F2368" s="121">
        <v>23</v>
      </c>
      <c r="G2368" s="121" t="s">
        <v>642</v>
      </c>
      <c r="H2368" s="121">
        <v>5791</v>
      </c>
      <c r="I2368" s="121">
        <v>5.0000000000000001E-3</v>
      </c>
      <c r="J2368" s="128" t="s">
        <v>1590</v>
      </c>
      <c r="K2368" s="132">
        <v>5.0000000000000001E-3</v>
      </c>
      <c r="L2368" s="121" t="s">
        <v>107</v>
      </c>
      <c r="M2368" s="121" t="str">
        <f>VLOOKUP($H2368,References_1!$C$2:$D$827,2,)</f>
        <v>GP4</v>
      </c>
      <c r="N2368" s="121" t="e">
        <f>VLOOKUP($H2368,References_2!$D$2:'References_2'!$AQ$186,39,)</f>
        <v>#N/A</v>
      </c>
      <c r="O2368" s="121" t="str">
        <f t="shared" si="74"/>
        <v>µg</v>
      </c>
      <c r="P2368" s="138">
        <f>IF($O2368="mg",VLOOKUP($C2368,References_1!$H$2:$I$19,2,)*$K2368*0.0864,IF($O2368="µg",VLOOKUP($C2368,References_1!$H$2:$I$19,2,)*$K2368*86.4,""))</f>
        <v>7.128000000000001</v>
      </c>
      <c r="Q2368" s="132" t="str">
        <f t="shared" si="75"/>
        <v>mg/j</v>
      </c>
    </row>
    <row r="2369" spans="1:17" hidden="1" x14ac:dyDescent="0.2">
      <c r="A2369" s="121">
        <f>VLOOKUP($B2369,References_1!$F$2:$G$19,2,)</f>
        <v>12</v>
      </c>
      <c r="B2369" s="121">
        <v>6127975</v>
      </c>
      <c r="C2369" s="121">
        <f>VLOOKUP($B2369,References_1!$F$2:$H$19,3,)</f>
        <v>14</v>
      </c>
      <c r="D2369" s="122">
        <v>42534</v>
      </c>
      <c r="E2369" s="121" t="s">
        <v>984</v>
      </c>
      <c r="F2369" s="121">
        <v>23</v>
      </c>
      <c r="G2369" s="121" t="s">
        <v>642</v>
      </c>
      <c r="H2369" s="121">
        <v>5791</v>
      </c>
      <c r="I2369" s="121">
        <v>5.0000000000000001E-3</v>
      </c>
      <c r="J2369" s="128" t="s">
        <v>1590</v>
      </c>
      <c r="K2369" s="132">
        <v>5.0000000000000001E-3</v>
      </c>
      <c r="L2369" s="121" t="s">
        <v>107</v>
      </c>
      <c r="M2369" s="121" t="str">
        <f>VLOOKUP($H2369,References_1!$C$2:$D$827,2,)</f>
        <v>GP4</v>
      </c>
      <c r="N2369" s="121" t="e">
        <f>VLOOKUP($H2369,References_2!$D$2:'References_2'!$AQ$186,39,)</f>
        <v>#N/A</v>
      </c>
      <c r="O2369" s="121" t="str">
        <f t="shared" si="74"/>
        <v>µg</v>
      </c>
      <c r="P2369" s="138">
        <f>IF($O2369="mg",VLOOKUP($C2369,References_1!$H$2:$I$19,2,)*$K2369*0.0864,IF($O2369="µg",VLOOKUP($C2369,References_1!$H$2:$I$19,2,)*$K2369*86.4,""))</f>
        <v>32.469119999999997</v>
      </c>
      <c r="Q2369" s="132" t="str">
        <f t="shared" si="75"/>
        <v>mg/j</v>
      </c>
    </row>
    <row r="2370" spans="1:17" hidden="1" x14ac:dyDescent="0.2">
      <c r="A2370" s="121">
        <f>VLOOKUP($B2370,References_1!$F$2:$G$19,2,)</f>
        <v>4</v>
      </c>
      <c r="B2370" s="121">
        <v>6127935</v>
      </c>
      <c r="C2370" s="121">
        <f>VLOOKUP($B2370,References_1!$F$2:$H$19,3,)</f>
        <v>3</v>
      </c>
      <c r="D2370" s="122">
        <v>42534</v>
      </c>
      <c r="E2370" s="121" t="s">
        <v>104</v>
      </c>
      <c r="F2370" s="121">
        <v>23</v>
      </c>
      <c r="G2370" s="121" t="s">
        <v>643</v>
      </c>
      <c r="H2370" s="121">
        <v>1969</v>
      </c>
      <c r="I2370" s="121">
        <v>0.05</v>
      </c>
      <c r="J2370" s="128" t="s">
        <v>1590</v>
      </c>
      <c r="K2370" s="132">
        <v>0.05</v>
      </c>
      <c r="L2370" s="121" t="s">
        <v>107</v>
      </c>
      <c r="M2370" s="121" t="str">
        <f>VLOOKUP($H2370,References_1!$C$2:$D$827,2,)</f>
        <v>GP4</v>
      </c>
      <c r="N2370" s="121" t="e">
        <f>VLOOKUP($H2370,References_2!$D$2:'References_2'!$AQ$186,39,)</f>
        <v>#N/A</v>
      </c>
      <c r="O2370" s="121" t="str">
        <f t="shared" si="74"/>
        <v>µg</v>
      </c>
      <c r="P2370" s="138">
        <f>IF($O2370="mg",VLOOKUP($C2370,References_1!$H$2:$I$19,2,)*$K2370*0.0864,IF($O2370="µg",VLOOKUP($C2370,References_1!$H$2:$I$19,2,)*$K2370*86.4,""))</f>
        <v>26.913600000000006</v>
      </c>
      <c r="Q2370" s="132" t="str">
        <f t="shared" si="75"/>
        <v>mg/j</v>
      </c>
    </row>
    <row r="2371" spans="1:17" hidden="1" x14ac:dyDescent="0.2">
      <c r="A2371" s="121">
        <f>VLOOKUP($B2371,References_1!$F$2:$G$19,2,)</f>
        <v>18</v>
      </c>
      <c r="B2371" s="121">
        <v>6127970</v>
      </c>
      <c r="C2371" s="121">
        <f>VLOOKUP($B2371,References_1!$F$2:$H$19,3,)</f>
        <v>9.5</v>
      </c>
      <c r="D2371" s="122">
        <v>42534</v>
      </c>
      <c r="E2371" s="121" t="s">
        <v>948</v>
      </c>
      <c r="F2371" s="121">
        <v>23</v>
      </c>
      <c r="G2371" s="121" t="s">
        <v>643</v>
      </c>
      <c r="H2371" s="121">
        <v>1969</v>
      </c>
      <c r="I2371" s="121">
        <v>0.05</v>
      </c>
      <c r="J2371" s="128" t="s">
        <v>1590</v>
      </c>
      <c r="K2371" s="132">
        <v>0.05</v>
      </c>
      <c r="L2371" s="121" t="s">
        <v>107</v>
      </c>
      <c r="M2371" s="121" t="str">
        <f>VLOOKUP($H2371,References_1!$C$2:$D$827,2,)</f>
        <v>GP4</v>
      </c>
      <c r="N2371" s="121" t="e">
        <f>VLOOKUP($H2371,References_2!$D$2:'References_2'!$AQ$186,39,)</f>
        <v>#N/A</v>
      </c>
      <c r="O2371" s="121" t="str">
        <f t="shared" si="74"/>
        <v>µg</v>
      </c>
      <c r="P2371" s="138">
        <f>IF($O2371="mg",VLOOKUP($C2371,References_1!$H$2:$I$19,2,)*$K2371*0.0864,IF($O2371="µg",VLOOKUP($C2371,References_1!$H$2:$I$19,2,)*$K2371*86.4,""))</f>
        <v>123.46560000000001</v>
      </c>
      <c r="Q2371" s="132" t="str">
        <f t="shared" si="75"/>
        <v>mg/j</v>
      </c>
    </row>
    <row r="2372" spans="1:17" hidden="1" x14ac:dyDescent="0.2">
      <c r="A2372" s="121">
        <f>VLOOKUP($B2372,References_1!$F$2:$G$19,2,)</f>
        <v>14</v>
      </c>
      <c r="B2372" s="121">
        <v>6127985</v>
      </c>
      <c r="C2372" s="121">
        <f>VLOOKUP($B2372,References_1!$F$2:$H$19,3,)</f>
        <v>11</v>
      </c>
      <c r="D2372" s="122">
        <v>42534</v>
      </c>
      <c r="E2372" s="121" t="s">
        <v>977</v>
      </c>
      <c r="F2372" s="121">
        <v>23</v>
      </c>
      <c r="G2372" s="121" t="s">
        <v>643</v>
      </c>
      <c r="H2372" s="121">
        <v>1969</v>
      </c>
      <c r="I2372" s="121">
        <v>0.05</v>
      </c>
      <c r="J2372" s="128" t="s">
        <v>1590</v>
      </c>
      <c r="K2372" s="132">
        <v>0.05</v>
      </c>
      <c r="L2372" s="121" t="s">
        <v>107</v>
      </c>
      <c r="M2372" s="121" t="str">
        <f>VLOOKUP($H2372,References_1!$C$2:$D$827,2,)</f>
        <v>GP4</v>
      </c>
      <c r="N2372" s="121" t="e">
        <f>VLOOKUP($H2372,References_2!$D$2:'References_2'!$AQ$186,39,)</f>
        <v>#N/A</v>
      </c>
      <c r="O2372" s="121" t="str">
        <f t="shared" si="74"/>
        <v>µg</v>
      </c>
      <c r="P2372" s="138">
        <f>IF($O2372="mg",VLOOKUP($C2372,References_1!$H$2:$I$19,2,)*$K2372*0.0864,IF($O2372="µg",VLOOKUP($C2372,References_1!$H$2:$I$19,2,)*$K2372*86.4,""))</f>
        <v>133.0992</v>
      </c>
      <c r="Q2372" s="132" t="str">
        <f t="shared" si="75"/>
        <v>mg/j</v>
      </c>
    </row>
    <row r="2373" spans="1:17" hidden="1" x14ac:dyDescent="0.2">
      <c r="A2373" s="121">
        <f>VLOOKUP($B2373,References_1!$F$2:$G$19,2,)</f>
        <v>11</v>
      </c>
      <c r="B2373" s="121" t="s">
        <v>963</v>
      </c>
      <c r="C2373" s="121">
        <f>VLOOKUP($B2373,References_1!$F$2:$H$19,3,)</f>
        <v>13</v>
      </c>
      <c r="D2373" s="122">
        <v>42534</v>
      </c>
      <c r="E2373" s="121" t="s">
        <v>964</v>
      </c>
      <c r="F2373" s="121">
        <v>23</v>
      </c>
      <c r="G2373" s="121" t="s">
        <v>643</v>
      </c>
      <c r="H2373" s="121">
        <v>1969</v>
      </c>
      <c r="I2373" s="121">
        <v>0.05</v>
      </c>
      <c r="J2373" s="128" t="s">
        <v>1590</v>
      </c>
      <c r="K2373" s="132">
        <v>0.05</v>
      </c>
      <c r="L2373" s="121" t="s">
        <v>107</v>
      </c>
      <c r="M2373" s="121" t="str">
        <f>VLOOKUP($H2373,References_1!$C$2:$D$827,2,)</f>
        <v>GP4</v>
      </c>
      <c r="N2373" s="121" t="e">
        <f>VLOOKUP($H2373,References_2!$D$2:'References_2'!$AQ$186,39,)</f>
        <v>#N/A</v>
      </c>
      <c r="O2373" s="121" t="str">
        <f t="shared" si="74"/>
        <v>µg</v>
      </c>
      <c r="P2373" s="138">
        <f>IF($O2373="mg",VLOOKUP($C2373,References_1!$H$2:$I$19,2,)*$K2373*0.0864,IF($O2373="µg",VLOOKUP($C2373,References_1!$H$2:$I$19,2,)*$K2373*86.4,""))</f>
        <v>71.280000000000015</v>
      </c>
      <c r="Q2373" s="132" t="str">
        <f t="shared" si="75"/>
        <v>mg/j</v>
      </c>
    </row>
    <row r="2374" spans="1:17" hidden="1" x14ac:dyDescent="0.2">
      <c r="A2374" s="121">
        <f>VLOOKUP($B2374,References_1!$F$2:$G$19,2,)</f>
        <v>12</v>
      </c>
      <c r="B2374" s="121">
        <v>6127975</v>
      </c>
      <c r="C2374" s="121">
        <f>VLOOKUP($B2374,References_1!$F$2:$H$19,3,)</f>
        <v>14</v>
      </c>
      <c r="D2374" s="122">
        <v>42534</v>
      </c>
      <c r="E2374" s="121" t="s">
        <v>984</v>
      </c>
      <c r="F2374" s="121">
        <v>23</v>
      </c>
      <c r="G2374" s="121" t="s">
        <v>643</v>
      </c>
      <c r="H2374" s="121">
        <v>1969</v>
      </c>
      <c r="I2374" s="121">
        <v>0.05</v>
      </c>
      <c r="J2374" s="128" t="s">
        <v>1590</v>
      </c>
      <c r="K2374" s="132">
        <v>0.05</v>
      </c>
      <c r="L2374" s="121" t="s">
        <v>107</v>
      </c>
      <c r="M2374" s="121" t="str">
        <f>VLOOKUP($H2374,References_1!$C$2:$D$827,2,)</f>
        <v>GP4</v>
      </c>
      <c r="N2374" s="121" t="e">
        <f>VLOOKUP($H2374,References_2!$D$2:'References_2'!$AQ$186,39,)</f>
        <v>#N/A</v>
      </c>
      <c r="O2374" s="121" t="str">
        <f t="shared" si="74"/>
        <v>µg</v>
      </c>
      <c r="P2374" s="138">
        <f>IF($O2374="mg",VLOOKUP($C2374,References_1!$H$2:$I$19,2,)*$K2374*0.0864,IF($O2374="µg",VLOOKUP($C2374,References_1!$H$2:$I$19,2,)*$K2374*86.4,""))</f>
        <v>324.69120000000004</v>
      </c>
      <c r="Q2374" s="132" t="str">
        <f t="shared" si="75"/>
        <v>mg/j</v>
      </c>
    </row>
    <row r="2375" spans="1:17" hidden="1" x14ac:dyDescent="0.2">
      <c r="A2375" s="121">
        <f>VLOOKUP($B2375,References_1!$F$2:$G$19,2,)</f>
        <v>4</v>
      </c>
      <c r="B2375" s="121">
        <v>6127935</v>
      </c>
      <c r="C2375" s="121">
        <f>VLOOKUP($B2375,References_1!$F$2:$H$19,3,)</f>
        <v>3</v>
      </c>
      <c r="D2375" s="122">
        <v>42534</v>
      </c>
      <c r="E2375" s="121" t="s">
        <v>104</v>
      </c>
      <c r="F2375" s="121">
        <v>23</v>
      </c>
      <c r="G2375" s="121" t="s">
        <v>644</v>
      </c>
      <c r="H2375" s="121">
        <v>2089</v>
      </c>
      <c r="I2375" s="121">
        <v>6.6000000000000003E-2</v>
      </c>
      <c r="J2375" s="128" t="s">
        <v>1590</v>
      </c>
      <c r="K2375" s="132">
        <v>6.6000000000000003E-2</v>
      </c>
      <c r="L2375" s="121" t="s">
        <v>107</v>
      </c>
      <c r="M2375" s="121" t="str">
        <f>VLOOKUP($H2375,References_1!$C$2:$D$827,2,)</f>
        <v>GP4</v>
      </c>
      <c r="N2375" s="121" t="e">
        <f>VLOOKUP($H2375,References_2!$D$2:'References_2'!$AQ$186,39,)</f>
        <v>#N/A</v>
      </c>
      <c r="O2375" s="121" t="str">
        <f t="shared" si="74"/>
        <v>µg</v>
      </c>
      <c r="P2375" s="138">
        <f>IF($O2375="mg",VLOOKUP($C2375,References_1!$H$2:$I$19,2,)*$K2375*0.0864,IF($O2375="µg",VLOOKUP($C2375,References_1!$H$2:$I$19,2,)*$K2375*86.4,""))</f>
        <v>35.525952000000004</v>
      </c>
      <c r="Q2375" s="132" t="str">
        <f t="shared" si="75"/>
        <v>mg/j</v>
      </c>
    </row>
    <row r="2376" spans="1:17" hidden="1" x14ac:dyDescent="0.2">
      <c r="A2376" s="121">
        <f>VLOOKUP($B2376,References_1!$F$2:$G$19,2,)</f>
        <v>18</v>
      </c>
      <c r="B2376" s="121">
        <v>6127970</v>
      </c>
      <c r="C2376" s="121">
        <f>VLOOKUP($B2376,References_1!$F$2:$H$19,3,)</f>
        <v>9.5</v>
      </c>
      <c r="D2376" s="122">
        <v>42534</v>
      </c>
      <c r="E2376" s="121" t="s">
        <v>948</v>
      </c>
      <c r="F2376" s="121">
        <v>23</v>
      </c>
      <c r="G2376" s="121" t="s">
        <v>644</v>
      </c>
      <c r="H2376" s="121">
        <v>2089</v>
      </c>
      <c r="I2376" s="121">
        <v>6.6000000000000003E-2</v>
      </c>
      <c r="J2376" s="128" t="s">
        <v>1590</v>
      </c>
      <c r="K2376" s="132">
        <v>6.6000000000000003E-2</v>
      </c>
      <c r="L2376" s="121" t="s">
        <v>107</v>
      </c>
      <c r="M2376" s="121" t="str">
        <f>VLOOKUP($H2376,References_1!$C$2:$D$827,2,)</f>
        <v>GP4</v>
      </c>
      <c r="N2376" s="121" t="e">
        <f>VLOOKUP($H2376,References_2!$D$2:'References_2'!$AQ$186,39,)</f>
        <v>#N/A</v>
      </c>
      <c r="O2376" s="121" t="str">
        <f t="shared" si="74"/>
        <v>µg</v>
      </c>
      <c r="P2376" s="138">
        <f>IF($O2376="mg",VLOOKUP($C2376,References_1!$H$2:$I$19,2,)*$K2376*0.0864,IF($O2376="µg",VLOOKUP($C2376,References_1!$H$2:$I$19,2,)*$K2376*86.4,""))</f>
        <v>162.974592</v>
      </c>
      <c r="Q2376" s="132" t="str">
        <f t="shared" si="75"/>
        <v>mg/j</v>
      </c>
    </row>
    <row r="2377" spans="1:17" hidden="1" x14ac:dyDescent="0.2">
      <c r="A2377" s="121">
        <f>VLOOKUP($B2377,References_1!$F$2:$G$19,2,)</f>
        <v>14</v>
      </c>
      <c r="B2377" s="121">
        <v>6127985</v>
      </c>
      <c r="C2377" s="121">
        <f>VLOOKUP($B2377,References_1!$F$2:$H$19,3,)</f>
        <v>11</v>
      </c>
      <c r="D2377" s="122">
        <v>42534</v>
      </c>
      <c r="E2377" s="121" t="s">
        <v>977</v>
      </c>
      <c r="F2377" s="121">
        <v>23</v>
      </c>
      <c r="G2377" s="121" t="s">
        <v>644</v>
      </c>
      <c r="H2377" s="121">
        <v>2089</v>
      </c>
      <c r="I2377" s="121">
        <v>6.6000000000000003E-2</v>
      </c>
      <c r="J2377" s="128" t="s">
        <v>1590</v>
      </c>
      <c r="K2377" s="132">
        <v>6.6000000000000003E-2</v>
      </c>
      <c r="L2377" s="121" t="s">
        <v>107</v>
      </c>
      <c r="M2377" s="121" t="str">
        <f>VLOOKUP($H2377,References_1!$C$2:$D$827,2,)</f>
        <v>GP4</v>
      </c>
      <c r="N2377" s="121" t="e">
        <f>VLOOKUP($H2377,References_2!$D$2:'References_2'!$AQ$186,39,)</f>
        <v>#N/A</v>
      </c>
      <c r="O2377" s="121" t="str">
        <f t="shared" si="74"/>
        <v>µg</v>
      </c>
      <c r="P2377" s="138">
        <f>IF($O2377="mg",VLOOKUP($C2377,References_1!$H$2:$I$19,2,)*$K2377*0.0864,IF($O2377="µg",VLOOKUP($C2377,References_1!$H$2:$I$19,2,)*$K2377*86.4,""))</f>
        <v>175.690944</v>
      </c>
      <c r="Q2377" s="132" t="str">
        <f t="shared" si="75"/>
        <v>mg/j</v>
      </c>
    </row>
    <row r="2378" spans="1:17" hidden="1" x14ac:dyDescent="0.2">
      <c r="A2378" s="121">
        <f>VLOOKUP($B2378,References_1!$F$2:$G$19,2,)</f>
        <v>11</v>
      </c>
      <c r="B2378" s="121" t="s">
        <v>963</v>
      </c>
      <c r="C2378" s="121">
        <f>VLOOKUP($B2378,References_1!$F$2:$H$19,3,)</f>
        <v>13</v>
      </c>
      <c r="D2378" s="122">
        <v>42534</v>
      </c>
      <c r="E2378" s="121" t="s">
        <v>964</v>
      </c>
      <c r="F2378" s="121">
        <v>23</v>
      </c>
      <c r="G2378" s="121" t="s">
        <v>644</v>
      </c>
      <c r="H2378" s="121">
        <v>2089</v>
      </c>
      <c r="I2378" s="121">
        <v>6.6000000000000003E-2</v>
      </c>
      <c r="J2378" s="128" t="s">
        <v>1590</v>
      </c>
      <c r="K2378" s="132">
        <v>6.6000000000000003E-2</v>
      </c>
      <c r="L2378" s="121" t="s">
        <v>107</v>
      </c>
      <c r="M2378" s="121" t="str">
        <f>VLOOKUP($H2378,References_1!$C$2:$D$827,2,)</f>
        <v>GP4</v>
      </c>
      <c r="N2378" s="121" t="e">
        <f>VLOOKUP($H2378,References_2!$D$2:'References_2'!$AQ$186,39,)</f>
        <v>#N/A</v>
      </c>
      <c r="O2378" s="121" t="str">
        <f t="shared" si="74"/>
        <v>µg</v>
      </c>
      <c r="P2378" s="138">
        <f>IF($O2378="mg",VLOOKUP($C2378,References_1!$H$2:$I$19,2,)*$K2378*0.0864,IF($O2378="µg",VLOOKUP($C2378,References_1!$H$2:$I$19,2,)*$K2378*86.4,""))</f>
        <v>94.089600000000004</v>
      </c>
      <c r="Q2378" s="132" t="str">
        <f t="shared" si="75"/>
        <v>mg/j</v>
      </c>
    </row>
    <row r="2379" spans="1:17" hidden="1" x14ac:dyDescent="0.2">
      <c r="A2379" s="121">
        <f>VLOOKUP($B2379,References_1!$F$2:$G$19,2,)</f>
        <v>12</v>
      </c>
      <c r="B2379" s="121">
        <v>6127975</v>
      </c>
      <c r="C2379" s="121">
        <f>VLOOKUP($B2379,References_1!$F$2:$H$19,3,)</f>
        <v>14</v>
      </c>
      <c r="D2379" s="122">
        <v>42534</v>
      </c>
      <c r="E2379" s="121" t="s">
        <v>984</v>
      </c>
      <c r="F2379" s="121">
        <v>23</v>
      </c>
      <c r="G2379" s="121" t="s">
        <v>644</v>
      </c>
      <c r="H2379" s="121">
        <v>2089</v>
      </c>
      <c r="I2379" s="121">
        <v>6.6000000000000003E-2</v>
      </c>
      <c r="J2379" s="128" t="s">
        <v>1590</v>
      </c>
      <c r="K2379" s="132">
        <v>6.6000000000000003E-2</v>
      </c>
      <c r="L2379" s="121" t="s">
        <v>107</v>
      </c>
      <c r="M2379" s="121" t="str">
        <f>VLOOKUP($H2379,References_1!$C$2:$D$827,2,)</f>
        <v>GP4</v>
      </c>
      <c r="N2379" s="121" t="e">
        <f>VLOOKUP($H2379,References_2!$D$2:'References_2'!$AQ$186,39,)</f>
        <v>#N/A</v>
      </c>
      <c r="O2379" s="121" t="str">
        <f t="shared" si="74"/>
        <v>µg</v>
      </c>
      <c r="P2379" s="138">
        <f>IF($O2379="mg",VLOOKUP($C2379,References_1!$H$2:$I$19,2,)*$K2379*0.0864,IF($O2379="µg",VLOOKUP($C2379,References_1!$H$2:$I$19,2,)*$K2379*86.4,""))</f>
        <v>428.59238400000004</v>
      </c>
      <c r="Q2379" s="132" t="str">
        <f t="shared" si="75"/>
        <v>mg/j</v>
      </c>
    </row>
    <row r="2380" spans="1:17" hidden="1" x14ac:dyDescent="0.2">
      <c r="A2380" s="121">
        <f>VLOOKUP($B2380,References_1!$F$2:$G$19,2,)</f>
        <v>4</v>
      </c>
      <c r="B2380" s="121">
        <v>6127935</v>
      </c>
      <c r="C2380" s="121">
        <f>VLOOKUP($B2380,References_1!$F$2:$H$19,3,)</f>
        <v>3</v>
      </c>
      <c r="D2380" s="122">
        <v>42534</v>
      </c>
      <c r="E2380" s="121" t="s">
        <v>104</v>
      </c>
      <c r="F2380" s="121">
        <v>23</v>
      </c>
      <c r="G2380" s="121" t="s">
        <v>645</v>
      </c>
      <c r="H2380" s="121">
        <v>1878</v>
      </c>
      <c r="I2380" s="121">
        <v>5.0000000000000001E-3</v>
      </c>
      <c r="J2380" s="128" t="s">
        <v>1590</v>
      </c>
      <c r="K2380" s="132">
        <v>5.0000000000000001E-3</v>
      </c>
      <c r="L2380" s="121" t="s">
        <v>107</v>
      </c>
      <c r="M2380" s="121" t="str">
        <f>VLOOKUP($H2380,References_1!$C$2:$D$827,2,)</f>
        <v>GP4</v>
      </c>
      <c r="N2380" s="121" t="e">
        <f>VLOOKUP($H2380,References_2!$D$2:'References_2'!$AQ$186,39,)</f>
        <v>#N/A</v>
      </c>
      <c r="O2380" s="121" t="str">
        <f t="shared" si="74"/>
        <v>µg</v>
      </c>
      <c r="P2380" s="138">
        <f>IF($O2380="mg",VLOOKUP($C2380,References_1!$H$2:$I$19,2,)*$K2380*0.0864,IF($O2380="µg",VLOOKUP($C2380,References_1!$H$2:$I$19,2,)*$K2380*86.4,""))</f>
        <v>2.6913600000000004</v>
      </c>
      <c r="Q2380" s="132" t="str">
        <f t="shared" si="75"/>
        <v>mg/j</v>
      </c>
    </row>
    <row r="2381" spans="1:17" hidden="1" x14ac:dyDescent="0.2">
      <c r="A2381" s="121">
        <f>VLOOKUP($B2381,References_1!$F$2:$G$19,2,)</f>
        <v>18</v>
      </c>
      <c r="B2381" s="121">
        <v>6127970</v>
      </c>
      <c r="C2381" s="121">
        <f>VLOOKUP($B2381,References_1!$F$2:$H$19,3,)</f>
        <v>9.5</v>
      </c>
      <c r="D2381" s="122">
        <v>42534</v>
      </c>
      <c r="E2381" s="121" t="s">
        <v>948</v>
      </c>
      <c r="F2381" s="121">
        <v>23</v>
      </c>
      <c r="G2381" s="121" t="s">
        <v>645</v>
      </c>
      <c r="H2381" s="121">
        <v>1878</v>
      </c>
      <c r="I2381" s="121">
        <v>5.0000000000000001E-3</v>
      </c>
      <c r="J2381" s="128" t="s">
        <v>1590</v>
      </c>
      <c r="K2381" s="132">
        <v>5.0000000000000001E-3</v>
      </c>
      <c r="L2381" s="121" t="s">
        <v>107</v>
      </c>
      <c r="M2381" s="121" t="str">
        <f>VLOOKUP($H2381,References_1!$C$2:$D$827,2,)</f>
        <v>GP4</v>
      </c>
      <c r="N2381" s="121" t="e">
        <f>VLOOKUP($H2381,References_2!$D$2:'References_2'!$AQ$186,39,)</f>
        <v>#N/A</v>
      </c>
      <c r="O2381" s="121" t="str">
        <f t="shared" si="74"/>
        <v>µg</v>
      </c>
      <c r="P2381" s="138">
        <f>IF($O2381="mg",VLOOKUP($C2381,References_1!$H$2:$I$19,2,)*$K2381*0.0864,IF($O2381="µg",VLOOKUP($C2381,References_1!$H$2:$I$19,2,)*$K2381*86.4,""))</f>
        <v>12.34656</v>
      </c>
      <c r="Q2381" s="132" t="str">
        <f t="shared" si="75"/>
        <v>mg/j</v>
      </c>
    </row>
    <row r="2382" spans="1:17" hidden="1" x14ac:dyDescent="0.2">
      <c r="A2382" s="121">
        <f>VLOOKUP($B2382,References_1!$F$2:$G$19,2,)</f>
        <v>14</v>
      </c>
      <c r="B2382" s="121">
        <v>6127985</v>
      </c>
      <c r="C2382" s="121">
        <f>VLOOKUP($B2382,References_1!$F$2:$H$19,3,)</f>
        <v>11</v>
      </c>
      <c r="D2382" s="122">
        <v>42534</v>
      </c>
      <c r="E2382" s="121" t="s">
        <v>977</v>
      </c>
      <c r="F2382" s="121">
        <v>23</v>
      </c>
      <c r="G2382" s="121" t="s">
        <v>645</v>
      </c>
      <c r="H2382" s="121">
        <v>1878</v>
      </c>
      <c r="I2382" s="121">
        <v>5.0000000000000001E-3</v>
      </c>
      <c r="J2382" s="128" t="s">
        <v>1590</v>
      </c>
      <c r="K2382" s="132">
        <v>5.0000000000000001E-3</v>
      </c>
      <c r="L2382" s="121" t="s">
        <v>107</v>
      </c>
      <c r="M2382" s="121" t="str">
        <f>VLOOKUP($H2382,References_1!$C$2:$D$827,2,)</f>
        <v>GP4</v>
      </c>
      <c r="N2382" s="121" t="e">
        <f>VLOOKUP($H2382,References_2!$D$2:'References_2'!$AQ$186,39,)</f>
        <v>#N/A</v>
      </c>
      <c r="O2382" s="121" t="str">
        <f t="shared" si="74"/>
        <v>µg</v>
      </c>
      <c r="P2382" s="138">
        <f>IF($O2382="mg",VLOOKUP($C2382,References_1!$H$2:$I$19,2,)*$K2382*0.0864,IF($O2382="µg",VLOOKUP($C2382,References_1!$H$2:$I$19,2,)*$K2382*86.4,""))</f>
        <v>13.30992</v>
      </c>
      <c r="Q2382" s="132" t="str">
        <f t="shared" si="75"/>
        <v>mg/j</v>
      </c>
    </row>
    <row r="2383" spans="1:17" hidden="1" x14ac:dyDescent="0.2">
      <c r="A2383" s="121">
        <f>VLOOKUP($B2383,References_1!$F$2:$G$19,2,)</f>
        <v>11</v>
      </c>
      <c r="B2383" s="121" t="s">
        <v>963</v>
      </c>
      <c r="C2383" s="121">
        <f>VLOOKUP($B2383,References_1!$F$2:$H$19,3,)</f>
        <v>13</v>
      </c>
      <c r="D2383" s="122">
        <v>42534</v>
      </c>
      <c r="E2383" s="121" t="s">
        <v>964</v>
      </c>
      <c r="F2383" s="121">
        <v>23</v>
      </c>
      <c r="G2383" s="121" t="s">
        <v>645</v>
      </c>
      <c r="H2383" s="121">
        <v>1878</v>
      </c>
      <c r="I2383" s="121">
        <v>5.0000000000000001E-3</v>
      </c>
      <c r="J2383" s="128" t="s">
        <v>1590</v>
      </c>
      <c r="K2383" s="132">
        <v>5.0000000000000001E-3</v>
      </c>
      <c r="L2383" s="121" t="s">
        <v>107</v>
      </c>
      <c r="M2383" s="121" t="str">
        <f>VLOOKUP($H2383,References_1!$C$2:$D$827,2,)</f>
        <v>GP4</v>
      </c>
      <c r="N2383" s="121" t="e">
        <f>VLOOKUP($H2383,References_2!$D$2:'References_2'!$AQ$186,39,)</f>
        <v>#N/A</v>
      </c>
      <c r="O2383" s="121" t="str">
        <f t="shared" si="74"/>
        <v>µg</v>
      </c>
      <c r="P2383" s="138">
        <f>IF($O2383="mg",VLOOKUP($C2383,References_1!$H$2:$I$19,2,)*$K2383*0.0864,IF($O2383="µg",VLOOKUP($C2383,References_1!$H$2:$I$19,2,)*$K2383*86.4,""))</f>
        <v>7.128000000000001</v>
      </c>
      <c r="Q2383" s="132" t="str">
        <f t="shared" si="75"/>
        <v>mg/j</v>
      </c>
    </row>
    <row r="2384" spans="1:17" hidden="1" x14ac:dyDescent="0.2">
      <c r="A2384" s="121">
        <f>VLOOKUP($B2384,References_1!$F$2:$G$19,2,)</f>
        <v>12</v>
      </c>
      <c r="B2384" s="121">
        <v>6127975</v>
      </c>
      <c r="C2384" s="121">
        <f>VLOOKUP($B2384,References_1!$F$2:$H$19,3,)</f>
        <v>14</v>
      </c>
      <c r="D2384" s="122">
        <v>42534</v>
      </c>
      <c r="E2384" s="121" t="s">
        <v>984</v>
      </c>
      <c r="F2384" s="121">
        <v>23</v>
      </c>
      <c r="G2384" s="121" t="s">
        <v>645</v>
      </c>
      <c r="H2384" s="121">
        <v>1878</v>
      </c>
      <c r="I2384" s="121">
        <v>5.0000000000000001E-3</v>
      </c>
      <c r="J2384" s="128" t="s">
        <v>1590</v>
      </c>
      <c r="K2384" s="132">
        <v>5.0000000000000001E-3</v>
      </c>
      <c r="L2384" s="121" t="s">
        <v>107</v>
      </c>
      <c r="M2384" s="121" t="str">
        <f>VLOOKUP($H2384,References_1!$C$2:$D$827,2,)</f>
        <v>GP4</v>
      </c>
      <c r="N2384" s="121" t="e">
        <f>VLOOKUP($H2384,References_2!$D$2:'References_2'!$AQ$186,39,)</f>
        <v>#N/A</v>
      </c>
      <c r="O2384" s="121" t="str">
        <f t="shared" si="74"/>
        <v>µg</v>
      </c>
      <c r="P2384" s="138">
        <f>IF($O2384="mg",VLOOKUP($C2384,References_1!$H$2:$I$19,2,)*$K2384*0.0864,IF($O2384="µg",VLOOKUP($C2384,References_1!$H$2:$I$19,2,)*$K2384*86.4,""))</f>
        <v>32.469119999999997</v>
      </c>
      <c r="Q2384" s="132" t="str">
        <f t="shared" si="75"/>
        <v>mg/j</v>
      </c>
    </row>
    <row r="2385" spans="1:17" hidden="1" x14ac:dyDescent="0.2">
      <c r="A2385" s="121">
        <f>VLOOKUP($B2385,References_1!$F$2:$G$19,2,)</f>
        <v>4</v>
      </c>
      <c r="B2385" s="121">
        <v>6127935</v>
      </c>
      <c r="C2385" s="121">
        <f>VLOOKUP($B2385,References_1!$F$2:$H$19,3,)</f>
        <v>3</v>
      </c>
      <c r="D2385" s="122">
        <v>42534</v>
      </c>
      <c r="E2385" s="121" t="s">
        <v>104</v>
      </c>
      <c r="F2385" s="121">
        <v>23</v>
      </c>
      <c r="G2385" s="121" t="s">
        <v>646</v>
      </c>
      <c r="H2385" s="121">
        <v>1510</v>
      </c>
      <c r="I2385" s="121">
        <v>5.0000000000000001E-3</v>
      </c>
      <c r="J2385" s="128" t="s">
        <v>1590</v>
      </c>
      <c r="K2385" s="132">
        <v>5.0000000000000001E-3</v>
      </c>
      <c r="L2385" s="121" t="s">
        <v>107</v>
      </c>
      <c r="M2385" s="121" t="str">
        <f>VLOOKUP($H2385,References_1!$C$2:$D$827,2,)</f>
        <v>GP4</v>
      </c>
      <c r="N2385" s="121" t="e">
        <f>VLOOKUP($H2385,References_2!$D$2:'References_2'!$AQ$186,39,)</f>
        <v>#N/A</v>
      </c>
      <c r="O2385" s="121" t="str">
        <f t="shared" si="74"/>
        <v>µg</v>
      </c>
      <c r="P2385" s="138">
        <f>IF($O2385="mg",VLOOKUP($C2385,References_1!$H$2:$I$19,2,)*$K2385*0.0864,IF($O2385="µg",VLOOKUP($C2385,References_1!$H$2:$I$19,2,)*$K2385*86.4,""))</f>
        <v>2.6913600000000004</v>
      </c>
      <c r="Q2385" s="132" t="str">
        <f t="shared" si="75"/>
        <v>mg/j</v>
      </c>
    </row>
    <row r="2386" spans="1:17" hidden="1" x14ac:dyDescent="0.2">
      <c r="A2386" s="121">
        <f>VLOOKUP($B2386,References_1!$F$2:$G$19,2,)</f>
        <v>18</v>
      </c>
      <c r="B2386" s="121">
        <v>6127970</v>
      </c>
      <c r="C2386" s="121">
        <f>VLOOKUP($B2386,References_1!$F$2:$H$19,3,)</f>
        <v>9.5</v>
      </c>
      <c r="D2386" s="122">
        <v>42534</v>
      </c>
      <c r="E2386" s="121" t="s">
        <v>948</v>
      </c>
      <c r="F2386" s="121">
        <v>23</v>
      </c>
      <c r="G2386" s="121" t="s">
        <v>646</v>
      </c>
      <c r="H2386" s="121">
        <v>1510</v>
      </c>
      <c r="I2386" s="121">
        <v>5.0000000000000001E-3</v>
      </c>
      <c r="J2386" s="128" t="s">
        <v>1590</v>
      </c>
      <c r="K2386" s="132">
        <v>5.0000000000000001E-3</v>
      </c>
      <c r="L2386" s="121" t="s">
        <v>107</v>
      </c>
      <c r="M2386" s="121" t="str">
        <f>VLOOKUP($H2386,References_1!$C$2:$D$827,2,)</f>
        <v>GP4</v>
      </c>
      <c r="N2386" s="121" t="e">
        <f>VLOOKUP($H2386,References_2!$D$2:'References_2'!$AQ$186,39,)</f>
        <v>#N/A</v>
      </c>
      <c r="O2386" s="121" t="str">
        <f t="shared" si="74"/>
        <v>µg</v>
      </c>
      <c r="P2386" s="138">
        <f>IF($O2386="mg",VLOOKUP($C2386,References_1!$H$2:$I$19,2,)*$K2386*0.0864,IF($O2386="µg",VLOOKUP($C2386,References_1!$H$2:$I$19,2,)*$K2386*86.4,""))</f>
        <v>12.34656</v>
      </c>
      <c r="Q2386" s="132" t="str">
        <f t="shared" si="75"/>
        <v>mg/j</v>
      </c>
    </row>
    <row r="2387" spans="1:17" hidden="1" x14ac:dyDescent="0.2">
      <c r="A2387" s="121">
        <f>VLOOKUP($B2387,References_1!$F$2:$G$19,2,)</f>
        <v>14</v>
      </c>
      <c r="B2387" s="121">
        <v>6127985</v>
      </c>
      <c r="C2387" s="121">
        <f>VLOOKUP($B2387,References_1!$F$2:$H$19,3,)</f>
        <v>11</v>
      </c>
      <c r="D2387" s="122">
        <v>42534</v>
      </c>
      <c r="E2387" s="121" t="s">
        <v>977</v>
      </c>
      <c r="F2387" s="121">
        <v>23</v>
      </c>
      <c r="G2387" s="121" t="s">
        <v>646</v>
      </c>
      <c r="H2387" s="121">
        <v>1510</v>
      </c>
      <c r="I2387" s="121">
        <v>5.0000000000000001E-3</v>
      </c>
      <c r="J2387" s="128" t="s">
        <v>1590</v>
      </c>
      <c r="K2387" s="132">
        <v>5.0000000000000001E-3</v>
      </c>
      <c r="L2387" s="121" t="s">
        <v>107</v>
      </c>
      <c r="M2387" s="121" t="str">
        <f>VLOOKUP($H2387,References_1!$C$2:$D$827,2,)</f>
        <v>GP4</v>
      </c>
      <c r="N2387" s="121" t="e">
        <f>VLOOKUP($H2387,References_2!$D$2:'References_2'!$AQ$186,39,)</f>
        <v>#N/A</v>
      </c>
      <c r="O2387" s="121" t="str">
        <f t="shared" si="74"/>
        <v>µg</v>
      </c>
      <c r="P2387" s="138">
        <f>IF($O2387="mg",VLOOKUP($C2387,References_1!$H$2:$I$19,2,)*$K2387*0.0864,IF($O2387="µg",VLOOKUP($C2387,References_1!$H$2:$I$19,2,)*$K2387*86.4,""))</f>
        <v>13.30992</v>
      </c>
      <c r="Q2387" s="132" t="str">
        <f t="shared" si="75"/>
        <v>mg/j</v>
      </c>
    </row>
    <row r="2388" spans="1:17" hidden="1" x14ac:dyDescent="0.2">
      <c r="A2388" s="121">
        <f>VLOOKUP($B2388,References_1!$F$2:$G$19,2,)</f>
        <v>11</v>
      </c>
      <c r="B2388" s="121" t="s">
        <v>963</v>
      </c>
      <c r="C2388" s="121">
        <f>VLOOKUP($B2388,References_1!$F$2:$H$19,3,)</f>
        <v>13</v>
      </c>
      <c r="D2388" s="122">
        <v>42534</v>
      </c>
      <c r="E2388" s="121" t="s">
        <v>964</v>
      </c>
      <c r="F2388" s="121">
        <v>23</v>
      </c>
      <c r="G2388" s="121" t="s">
        <v>646</v>
      </c>
      <c r="H2388" s="121">
        <v>1510</v>
      </c>
      <c r="I2388" s="121">
        <v>5.0000000000000001E-3</v>
      </c>
      <c r="J2388" s="128" t="s">
        <v>1590</v>
      </c>
      <c r="K2388" s="132">
        <v>5.0000000000000001E-3</v>
      </c>
      <c r="L2388" s="121" t="s">
        <v>107</v>
      </c>
      <c r="M2388" s="121" t="str">
        <f>VLOOKUP($H2388,References_1!$C$2:$D$827,2,)</f>
        <v>GP4</v>
      </c>
      <c r="N2388" s="121" t="e">
        <f>VLOOKUP($H2388,References_2!$D$2:'References_2'!$AQ$186,39,)</f>
        <v>#N/A</v>
      </c>
      <c r="O2388" s="121" t="str">
        <f t="shared" si="74"/>
        <v>µg</v>
      </c>
      <c r="P2388" s="138">
        <f>IF($O2388="mg",VLOOKUP($C2388,References_1!$H$2:$I$19,2,)*$K2388*0.0864,IF($O2388="µg",VLOOKUP($C2388,References_1!$H$2:$I$19,2,)*$K2388*86.4,""))</f>
        <v>7.128000000000001</v>
      </c>
      <c r="Q2388" s="132" t="str">
        <f t="shared" si="75"/>
        <v>mg/j</v>
      </c>
    </row>
    <row r="2389" spans="1:17" hidden="1" x14ac:dyDescent="0.2">
      <c r="A2389" s="121">
        <f>VLOOKUP($B2389,References_1!$F$2:$G$19,2,)</f>
        <v>12</v>
      </c>
      <c r="B2389" s="121">
        <v>6127975</v>
      </c>
      <c r="C2389" s="121">
        <f>VLOOKUP($B2389,References_1!$F$2:$H$19,3,)</f>
        <v>14</v>
      </c>
      <c r="D2389" s="122">
        <v>42534</v>
      </c>
      <c r="E2389" s="121" t="s">
        <v>984</v>
      </c>
      <c r="F2389" s="121">
        <v>23</v>
      </c>
      <c r="G2389" s="121" t="s">
        <v>646</v>
      </c>
      <c r="H2389" s="121">
        <v>1510</v>
      </c>
      <c r="I2389" s="121">
        <v>5.0000000000000001E-3</v>
      </c>
      <c r="J2389" s="128" t="s">
        <v>1590</v>
      </c>
      <c r="K2389" s="132">
        <v>5.0000000000000001E-3</v>
      </c>
      <c r="L2389" s="121" t="s">
        <v>107</v>
      </c>
      <c r="M2389" s="121" t="str">
        <f>VLOOKUP($H2389,References_1!$C$2:$D$827,2,)</f>
        <v>GP4</v>
      </c>
      <c r="N2389" s="121" t="e">
        <f>VLOOKUP($H2389,References_2!$D$2:'References_2'!$AQ$186,39,)</f>
        <v>#N/A</v>
      </c>
      <c r="O2389" s="121" t="str">
        <f t="shared" si="74"/>
        <v>µg</v>
      </c>
      <c r="P2389" s="138">
        <f>IF($O2389="mg",VLOOKUP($C2389,References_1!$H$2:$I$19,2,)*$K2389*0.0864,IF($O2389="µg",VLOOKUP($C2389,References_1!$H$2:$I$19,2,)*$K2389*86.4,""))</f>
        <v>32.469119999999997</v>
      </c>
      <c r="Q2389" s="132" t="str">
        <f t="shared" si="75"/>
        <v>mg/j</v>
      </c>
    </row>
    <row r="2390" spans="1:17" hidden="1" x14ac:dyDescent="0.2">
      <c r="A2390" s="121">
        <f>VLOOKUP($B2390,References_1!$F$2:$G$19,2,)</f>
        <v>4</v>
      </c>
      <c r="B2390" s="121">
        <v>6127935</v>
      </c>
      <c r="C2390" s="121">
        <f>VLOOKUP($B2390,References_1!$F$2:$H$19,3,)</f>
        <v>3</v>
      </c>
      <c r="D2390" s="122">
        <v>42534</v>
      </c>
      <c r="E2390" s="121" t="s">
        <v>104</v>
      </c>
      <c r="F2390" s="121">
        <v>23</v>
      </c>
      <c r="G2390" s="121" t="s">
        <v>660</v>
      </c>
      <c r="H2390" s="121">
        <v>1804</v>
      </c>
      <c r="I2390" s="121">
        <v>5.0000000000000001E-3</v>
      </c>
      <c r="J2390" s="128" t="s">
        <v>1590</v>
      </c>
      <c r="K2390" s="132">
        <v>5.0000000000000001E-3</v>
      </c>
      <c r="L2390" s="121" t="s">
        <v>107</v>
      </c>
      <c r="M2390" s="121" t="str">
        <f>VLOOKUP($H2390,References_1!$C$2:$D$827,2,)</f>
        <v>GP4</v>
      </c>
      <c r="N2390" s="121" t="e">
        <f>VLOOKUP($H2390,References_2!$D$2:'References_2'!$AQ$186,39,)</f>
        <v>#N/A</v>
      </c>
      <c r="O2390" s="121" t="str">
        <f t="shared" si="74"/>
        <v>µg</v>
      </c>
      <c r="P2390" s="138">
        <f>IF($O2390="mg",VLOOKUP($C2390,References_1!$H$2:$I$19,2,)*$K2390*0.0864,IF($O2390="µg",VLOOKUP($C2390,References_1!$H$2:$I$19,2,)*$K2390*86.4,""))</f>
        <v>2.6913600000000004</v>
      </c>
      <c r="Q2390" s="132" t="str">
        <f t="shared" si="75"/>
        <v>mg/j</v>
      </c>
    </row>
    <row r="2391" spans="1:17" hidden="1" x14ac:dyDescent="0.2">
      <c r="A2391" s="121">
        <f>VLOOKUP($B2391,References_1!$F$2:$G$19,2,)</f>
        <v>18</v>
      </c>
      <c r="B2391" s="121">
        <v>6127970</v>
      </c>
      <c r="C2391" s="121">
        <f>VLOOKUP($B2391,References_1!$F$2:$H$19,3,)</f>
        <v>9.5</v>
      </c>
      <c r="D2391" s="122">
        <v>42534</v>
      </c>
      <c r="E2391" s="121" t="s">
        <v>948</v>
      </c>
      <c r="F2391" s="121">
        <v>23</v>
      </c>
      <c r="G2391" s="121" t="s">
        <v>660</v>
      </c>
      <c r="H2391" s="121">
        <v>1804</v>
      </c>
      <c r="I2391" s="121">
        <v>5.0000000000000001E-3</v>
      </c>
      <c r="J2391" s="128" t="s">
        <v>1590</v>
      </c>
      <c r="K2391" s="132">
        <v>5.0000000000000001E-3</v>
      </c>
      <c r="L2391" s="121" t="s">
        <v>107</v>
      </c>
      <c r="M2391" s="121" t="str">
        <f>VLOOKUP($H2391,References_1!$C$2:$D$827,2,)</f>
        <v>GP4</v>
      </c>
      <c r="N2391" s="121" t="e">
        <f>VLOOKUP($H2391,References_2!$D$2:'References_2'!$AQ$186,39,)</f>
        <v>#N/A</v>
      </c>
      <c r="O2391" s="121" t="str">
        <f t="shared" si="74"/>
        <v>µg</v>
      </c>
      <c r="P2391" s="138">
        <f>IF($O2391="mg",VLOOKUP($C2391,References_1!$H$2:$I$19,2,)*$K2391*0.0864,IF($O2391="µg",VLOOKUP($C2391,References_1!$H$2:$I$19,2,)*$K2391*86.4,""))</f>
        <v>12.34656</v>
      </c>
      <c r="Q2391" s="132" t="str">
        <f t="shared" si="75"/>
        <v>mg/j</v>
      </c>
    </row>
    <row r="2392" spans="1:17" hidden="1" x14ac:dyDescent="0.2">
      <c r="A2392" s="121">
        <f>VLOOKUP($B2392,References_1!$F$2:$G$19,2,)</f>
        <v>14</v>
      </c>
      <c r="B2392" s="121">
        <v>6127985</v>
      </c>
      <c r="C2392" s="121">
        <f>VLOOKUP($B2392,References_1!$F$2:$H$19,3,)</f>
        <v>11</v>
      </c>
      <c r="D2392" s="122">
        <v>42534</v>
      </c>
      <c r="E2392" s="121" t="s">
        <v>977</v>
      </c>
      <c r="F2392" s="121">
        <v>23</v>
      </c>
      <c r="G2392" s="121" t="s">
        <v>660</v>
      </c>
      <c r="H2392" s="121">
        <v>1804</v>
      </c>
      <c r="I2392" s="121">
        <v>5.0000000000000001E-3</v>
      </c>
      <c r="J2392" s="128" t="s">
        <v>1590</v>
      </c>
      <c r="K2392" s="132">
        <v>5.0000000000000001E-3</v>
      </c>
      <c r="L2392" s="121" t="s">
        <v>107</v>
      </c>
      <c r="M2392" s="121" t="str">
        <f>VLOOKUP($H2392,References_1!$C$2:$D$827,2,)</f>
        <v>GP4</v>
      </c>
      <c r="N2392" s="121" t="e">
        <f>VLOOKUP($H2392,References_2!$D$2:'References_2'!$AQ$186,39,)</f>
        <v>#N/A</v>
      </c>
      <c r="O2392" s="121" t="str">
        <f t="shared" si="74"/>
        <v>µg</v>
      </c>
      <c r="P2392" s="138">
        <f>IF($O2392="mg",VLOOKUP($C2392,References_1!$H$2:$I$19,2,)*$K2392*0.0864,IF($O2392="µg",VLOOKUP($C2392,References_1!$H$2:$I$19,2,)*$K2392*86.4,""))</f>
        <v>13.30992</v>
      </c>
      <c r="Q2392" s="132" t="str">
        <f t="shared" si="75"/>
        <v>mg/j</v>
      </c>
    </row>
    <row r="2393" spans="1:17" hidden="1" x14ac:dyDescent="0.2">
      <c r="A2393" s="121">
        <f>VLOOKUP($B2393,References_1!$F$2:$G$19,2,)</f>
        <v>11</v>
      </c>
      <c r="B2393" s="121" t="s">
        <v>963</v>
      </c>
      <c r="C2393" s="121">
        <f>VLOOKUP($B2393,References_1!$F$2:$H$19,3,)</f>
        <v>13</v>
      </c>
      <c r="D2393" s="122">
        <v>42534</v>
      </c>
      <c r="E2393" s="121" t="s">
        <v>964</v>
      </c>
      <c r="F2393" s="121">
        <v>23</v>
      </c>
      <c r="G2393" s="121" t="s">
        <v>660</v>
      </c>
      <c r="H2393" s="121">
        <v>1804</v>
      </c>
      <c r="I2393" s="121">
        <v>5.0000000000000001E-3</v>
      </c>
      <c r="J2393" s="128" t="s">
        <v>1590</v>
      </c>
      <c r="K2393" s="132">
        <v>5.0000000000000001E-3</v>
      </c>
      <c r="L2393" s="121" t="s">
        <v>107</v>
      </c>
      <c r="M2393" s="121" t="str">
        <f>VLOOKUP($H2393,References_1!$C$2:$D$827,2,)</f>
        <v>GP4</v>
      </c>
      <c r="N2393" s="121" t="e">
        <f>VLOOKUP($H2393,References_2!$D$2:'References_2'!$AQ$186,39,)</f>
        <v>#N/A</v>
      </c>
      <c r="O2393" s="121" t="str">
        <f t="shared" si="74"/>
        <v>µg</v>
      </c>
      <c r="P2393" s="138">
        <f>IF($O2393="mg",VLOOKUP($C2393,References_1!$H$2:$I$19,2,)*$K2393*0.0864,IF($O2393="µg",VLOOKUP($C2393,References_1!$H$2:$I$19,2,)*$K2393*86.4,""))</f>
        <v>7.128000000000001</v>
      </c>
      <c r="Q2393" s="132" t="str">
        <f t="shared" si="75"/>
        <v>mg/j</v>
      </c>
    </row>
    <row r="2394" spans="1:17" hidden="1" x14ac:dyDescent="0.2">
      <c r="A2394" s="121">
        <f>VLOOKUP($B2394,References_1!$F$2:$G$19,2,)</f>
        <v>12</v>
      </c>
      <c r="B2394" s="121">
        <v>6127975</v>
      </c>
      <c r="C2394" s="121">
        <f>VLOOKUP($B2394,References_1!$F$2:$H$19,3,)</f>
        <v>14</v>
      </c>
      <c r="D2394" s="122">
        <v>42534</v>
      </c>
      <c r="E2394" s="121" t="s">
        <v>984</v>
      </c>
      <c r="F2394" s="121">
        <v>23</v>
      </c>
      <c r="G2394" s="121" t="s">
        <v>660</v>
      </c>
      <c r="H2394" s="121">
        <v>1804</v>
      </c>
      <c r="I2394" s="121">
        <v>5.0000000000000001E-3</v>
      </c>
      <c r="J2394" s="128" t="s">
        <v>1590</v>
      </c>
      <c r="K2394" s="132">
        <v>5.0000000000000001E-3</v>
      </c>
      <c r="L2394" s="121" t="s">
        <v>107</v>
      </c>
      <c r="M2394" s="121" t="str">
        <f>VLOOKUP($H2394,References_1!$C$2:$D$827,2,)</f>
        <v>GP4</v>
      </c>
      <c r="N2394" s="121" t="e">
        <f>VLOOKUP($H2394,References_2!$D$2:'References_2'!$AQ$186,39,)</f>
        <v>#N/A</v>
      </c>
      <c r="O2394" s="121" t="str">
        <f t="shared" si="74"/>
        <v>µg</v>
      </c>
      <c r="P2394" s="138">
        <f>IF($O2394="mg",VLOOKUP($C2394,References_1!$H$2:$I$19,2,)*$K2394*0.0864,IF($O2394="µg",VLOOKUP($C2394,References_1!$H$2:$I$19,2,)*$K2394*86.4,""))</f>
        <v>32.469119999999997</v>
      </c>
      <c r="Q2394" s="132" t="str">
        <f t="shared" si="75"/>
        <v>mg/j</v>
      </c>
    </row>
    <row r="2395" spans="1:17" hidden="1" x14ac:dyDescent="0.2">
      <c r="A2395" s="121">
        <f>VLOOKUP($B2395,References_1!$F$2:$G$19,2,)</f>
        <v>4</v>
      </c>
      <c r="B2395" s="121">
        <v>6127935</v>
      </c>
      <c r="C2395" s="121">
        <f>VLOOKUP($B2395,References_1!$F$2:$H$19,3,)</f>
        <v>3</v>
      </c>
      <c r="D2395" s="122">
        <v>42534</v>
      </c>
      <c r="E2395" s="121" t="s">
        <v>104</v>
      </c>
      <c r="F2395" s="121">
        <v>3</v>
      </c>
      <c r="G2395" s="121" t="s">
        <v>647</v>
      </c>
      <c r="H2395" s="121">
        <v>1387</v>
      </c>
      <c r="I2395" s="121">
        <v>0.01</v>
      </c>
      <c r="J2395" s="128" t="s">
        <v>1590</v>
      </c>
      <c r="K2395" s="132">
        <v>0.01</v>
      </c>
      <c r="L2395" s="121" t="s">
        <v>107</v>
      </c>
      <c r="M2395" s="121" t="str">
        <f>VLOOKUP($H2395,References_1!$C$2:$D$827,2,)</f>
        <v>GP3</v>
      </c>
      <c r="N2395" s="121" t="e">
        <f>VLOOKUP($H2395,References_2!$D$2:'References_2'!$AQ$186,39,)</f>
        <v>#N/A</v>
      </c>
      <c r="O2395" s="121" t="str">
        <f t="shared" si="74"/>
        <v>µg</v>
      </c>
      <c r="P2395" s="138">
        <f>IF($O2395="mg",VLOOKUP($C2395,References_1!$H$2:$I$19,2,)*$K2395*0.0864,IF($O2395="µg",VLOOKUP($C2395,References_1!$H$2:$I$19,2,)*$K2395*86.4,""))</f>
        <v>5.3827200000000008</v>
      </c>
      <c r="Q2395" s="132" t="str">
        <f t="shared" si="75"/>
        <v>mg/j</v>
      </c>
    </row>
    <row r="2396" spans="1:17" hidden="1" x14ac:dyDescent="0.2">
      <c r="A2396" s="121">
        <f>VLOOKUP($B2396,References_1!$F$2:$G$19,2,)</f>
        <v>18</v>
      </c>
      <c r="B2396" s="121">
        <v>6127970</v>
      </c>
      <c r="C2396" s="121">
        <f>VLOOKUP($B2396,References_1!$F$2:$H$19,3,)</f>
        <v>9.5</v>
      </c>
      <c r="D2396" s="122">
        <v>42534</v>
      </c>
      <c r="E2396" s="121" t="s">
        <v>948</v>
      </c>
      <c r="F2396" s="121">
        <v>3</v>
      </c>
      <c r="G2396" s="121" t="s">
        <v>647</v>
      </c>
      <c r="H2396" s="121">
        <v>1387</v>
      </c>
      <c r="I2396" s="121">
        <v>0.01</v>
      </c>
      <c r="J2396" s="128" t="s">
        <v>1590</v>
      </c>
      <c r="K2396" s="132">
        <v>0.01</v>
      </c>
      <c r="L2396" s="121" t="s">
        <v>107</v>
      </c>
      <c r="M2396" s="121" t="str">
        <f>VLOOKUP($H2396,References_1!$C$2:$D$827,2,)</f>
        <v>GP3</v>
      </c>
      <c r="N2396" s="121" t="e">
        <f>VLOOKUP($H2396,References_2!$D$2:'References_2'!$AQ$186,39,)</f>
        <v>#N/A</v>
      </c>
      <c r="O2396" s="121" t="str">
        <f t="shared" si="74"/>
        <v>µg</v>
      </c>
      <c r="P2396" s="138">
        <f>IF($O2396="mg",VLOOKUP($C2396,References_1!$H$2:$I$19,2,)*$K2396*0.0864,IF($O2396="µg",VLOOKUP($C2396,References_1!$H$2:$I$19,2,)*$K2396*86.4,""))</f>
        <v>24.69312</v>
      </c>
      <c r="Q2396" s="132" t="str">
        <f t="shared" si="75"/>
        <v>mg/j</v>
      </c>
    </row>
    <row r="2397" spans="1:17" hidden="1" x14ac:dyDescent="0.2">
      <c r="A2397" s="121">
        <f>VLOOKUP($B2397,References_1!$F$2:$G$19,2,)</f>
        <v>14</v>
      </c>
      <c r="B2397" s="121">
        <v>6127985</v>
      </c>
      <c r="C2397" s="121">
        <f>VLOOKUP($B2397,References_1!$F$2:$H$19,3,)</f>
        <v>11</v>
      </c>
      <c r="D2397" s="122">
        <v>42534</v>
      </c>
      <c r="E2397" s="121" t="s">
        <v>977</v>
      </c>
      <c r="F2397" s="121">
        <v>3</v>
      </c>
      <c r="G2397" s="121" t="s">
        <v>647</v>
      </c>
      <c r="H2397" s="121">
        <v>1387</v>
      </c>
      <c r="I2397" s="121">
        <v>0.01</v>
      </c>
      <c r="J2397" s="128" t="s">
        <v>1590</v>
      </c>
      <c r="K2397" s="132">
        <v>0.01</v>
      </c>
      <c r="L2397" s="121" t="s">
        <v>107</v>
      </c>
      <c r="M2397" s="121" t="str">
        <f>VLOOKUP($H2397,References_1!$C$2:$D$827,2,)</f>
        <v>GP3</v>
      </c>
      <c r="N2397" s="121" t="e">
        <f>VLOOKUP($H2397,References_2!$D$2:'References_2'!$AQ$186,39,)</f>
        <v>#N/A</v>
      </c>
      <c r="O2397" s="121" t="str">
        <f t="shared" si="74"/>
        <v>µg</v>
      </c>
      <c r="P2397" s="138">
        <f>IF($O2397="mg",VLOOKUP($C2397,References_1!$H$2:$I$19,2,)*$K2397*0.0864,IF($O2397="µg",VLOOKUP($C2397,References_1!$H$2:$I$19,2,)*$K2397*86.4,""))</f>
        <v>26.61984</v>
      </c>
      <c r="Q2397" s="132" t="str">
        <f t="shared" si="75"/>
        <v>mg/j</v>
      </c>
    </row>
    <row r="2398" spans="1:17" hidden="1" x14ac:dyDescent="0.2">
      <c r="A2398" s="125">
        <f>VLOOKUP($B2398,References_1!$F$2:$G$19,2,)</f>
        <v>11</v>
      </c>
      <c r="B2398" s="125" t="s">
        <v>963</v>
      </c>
      <c r="C2398" s="121">
        <f>VLOOKUP($B2398,References_1!$F$2:$H$19,3,)</f>
        <v>13</v>
      </c>
      <c r="D2398" s="122">
        <v>42534</v>
      </c>
      <c r="E2398" s="121" t="s">
        <v>964</v>
      </c>
      <c r="F2398" s="121">
        <v>3</v>
      </c>
      <c r="G2398" s="121" t="s">
        <v>647</v>
      </c>
      <c r="H2398" s="121">
        <v>1387</v>
      </c>
      <c r="I2398" s="121">
        <v>0.01</v>
      </c>
      <c r="J2398" s="128"/>
      <c r="K2398" s="132">
        <v>0.47</v>
      </c>
      <c r="L2398" s="121" t="s">
        <v>107</v>
      </c>
      <c r="M2398" s="121" t="str">
        <f>VLOOKUP($H2398,References_1!$C$2:$D$827,2,)</f>
        <v>GP3</v>
      </c>
      <c r="N2398" s="121" t="e">
        <f>VLOOKUP($H2398,References_2!$D$2:'References_2'!$AQ$186,39,)</f>
        <v>#N/A</v>
      </c>
      <c r="O2398" s="121" t="str">
        <f t="shared" si="74"/>
        <v>µg</v>
      </c>
      <c r="P2398" s="138">
        <f>IF($O2398="mg",VLOOKUP($C2398,References_1!$H$2:$I$19,2,)*$K2398*0.0864,IF($O2398="µg",VLOOKUP($C2398,References_1!$H$2:$I$19,2,)*$K2398*86.4,""))</f>
        <v>670.03200000000004</v>
      </c>
      <c r="Q2398" s="132" t="str">
        <f t="shared" si="75"/>
        <v>mg/j</v>
      </c>
    </row>
    <row r="2399" spans="1:17" hidden="1" x14ac:dyDescent="0.2">
      <c r="A2399" s="121">
        <f>VLOOKUP($B2399,References_1!$F$2:$G$19,2,)</f>
        <v>12</v>
      </c>
      <c r="B2399" s="121">
        <v>6127975</v>
      </c>
      <c r="C2399" s="121">
        <f>VLOOKUP($B2399,References_1!$F$2:$H$19,3,)</f>
        <v>14</v>
      </c>
      <c r="D2399" s="122">
        <v>42534</v>
      </c>
      <c r="E2399" s="121" t="s">
        <v>984</v>
      </c>
      <c r="F2399" s="121">
        <v>3</v>
      </c>
      <c r="G2399" s="121" t="s">
        <v>647</v>
      </c>
      <c r="H2399" s="121">
        <v>1387</v>
      </c>
      <c r="I2399" s="121">
        <v>0.01</v>
      </c>
      <c r="J2399" s="128" t="s">
        <v>1590</v>
      </c>
      <c r="K2399" s="132">
        <v>0.01</v>
      </c>
      <c r="L2399" s="121" t="s">
        <v>107</v>
      </c>
      <c r="M2399" s="121" t="str">
        <f>VLOOKUP($H2399,References_1!$C$2:$D$827,2,)</f>
        <v>GP3</v>
      </c>
      <c r="N2399" s="121" t="e">
        <f>VLOOKUP($H2399,References_2!$D$2:'References_2'!$AQ$186,39,)</f>
        <v>#N/A</v>
      </c>
      <c r="O2399" s="121" t="str">
        <f t="shared" si="74"/>
        <v>µg</v>
      </c>
      <c r="P2399" s="138">
        <f>IF($O2399="mg",VLOOKUP($C2399,References_1!$H$2:$I$19,2,)*$K2399*0.0864,IF($O2399="µg",VLOOKUP($C2399,References_1!$H$2:$I$19,2,)*$K2399*86.4,""))</f>
        <v>64.938239999999993</v>
      </c>
      <c r="Q2399" s="132" t="str">
        <f t="shared" si="75"/>
        <v>mg/j</v>
      </c>
    </row>
    <row r="2400" spans="1:17" hidden="1" x14ac:dyDescent="0.2">
      <c r="A2400" s="121">
        <f>VLOOKUP($B2400,References_1!$F$2:$G$19,2,)</f>
        <v>4</v>
      </c>
      <c r="B2400" s="121">
        <v>6127935</v>
      </c>
      <c r="C2400" s="121">
        <f>VLOOKUP($B2400,References_1!$F$2:$H$19,3,)</f>
        <v>3</v>
      </c>
      <c r="D2400" s="122">
        <v>42534</v>
      </c>
      <c r="E2400" s="121" t="s">
        <v>104</v>
      </c>
      <c r="F2400" s="121">
        <v>23</v>
      </c>
      <c r="G2400" s="121" t="s">
        <v>649</v>
      </c>
      <c r="H2400" s="121">
        <v>2578</v>
      </c>
      <c r="I2400" s="121">
        <v>5.0000000000000001E-3</v>
      </c>
      <c r="J2400" s="128" t="s">
        <v>1590</v>
      </c>
      <c r="K2400" s="132">
        <v>5.0000000000000001E-3</v>
      </c>
      <c r="L2400" s="121" t="s">
        <v>107</v>
      </c>
      <c r="M2400" s="121" t="str">
        <f>VLOOKUP($H2400,References_1!$C$2:$D$827,2,)</f>
        <v>GP4</v>
      </c>
      <c r="N2400" s="121" t="e">
        <f>VLOOKUP($H2400,References_2!$D$2:'References_2'!$AQ$186,39,)</f>
        <v>#N/A</v>
      </c>
      <c r="O2400" s="121" t="str">
        <f t="shared" si="74"/>
        <v>µg</v>
      </c>
      <c r="P2400" s="138">
        <f>IF($O2400="mg",VLOOKUP($C2400,References_1!$H$2:$I$19,2,)*$K2400*0.0864,IF($O2400="µg",VLOOKUP($C2400,References_1!$H$2:$I$19,2,)*$K2400*86.4,""))</f>
        <v>2.6913600000000004</v>
      </c>
      <c r="Q2400" s="132" t="str">
        <f t="shared" si="75"/>
        <v>mg/j</v>
      </c>
    </row>
    <row r="2401" spans="1:17" hidden="1" x14ac:dyDescent="0.2">
      <c r="A2401" s="121">
        <f>VLOOKUP($B2401,References_1!$F$2:$G$19,2,)</f>
        <v>18</v>
      </c>
      <c r="B2401" s="121">
        <v>6127970</v>
      </c>
      <c r="C2401" s="121">
        <f>VLOOKUP($B2401,References_1!$F$2:$H$19,3,)</f>
        <v>9.5</v>
      </c>
      <c r="D2401" s="122">
        <v>42534</v>
      </c>
      <c r="E2401" s="121" t="s">
        <v>948</v>
      </c>
      <c r="F2401" s="121">
        <v>23</v>
      </c>
      <c r="G2401" s="121" t="s">
        <v>649</v>
      </c>
      <c r="H2401" s="121">
        <v>2578</v>
      </c>
      <c r="I2401" s="121">
        <v>5.0000000000000001E-3</v>
      </c>
      <c r="J2401" s="128" t="s">
        <v>1590</v>
      </c>
      <c r="K2401" s="132">
        <v>5.0000000000000001E-3</v>
      </c>
      <c r="L2401" s="121" t="s">
        <v>107</v>
      </c>
      <c r="M2401" s="121" t="str">
        <f>VLOOKUP($H2401,References_1!$C$2:$D$827,2,)</f>
        <v>GP4</v>
      </c>
      <c r="N2401" s="121" t="e">
        <f>VLOOKUP($H2401,References_2!$D$2:'References_2'!$AQ$186,39,)</f>
        <v>#N/A</v>
      </c>
      <c r="O2401" s="121" t="str">
        <f t="shared" si="74"/>
        <v>µg</v>
      </c>
      <c r="P2401" s="138">
        <f>IF($O2401="mg",VLOOKUP($C2401,References_1!$H$2:$I$19,2,)*$K2401*0.0864,IF($O2401="µg",VLOOKUP($C2401,References_1!$H$2:$I$19,2,)*$K2401*86.4,""))</f>
        <v>12.34656</v>
      </c>
      <c r="Q2401" s="132" t="str">
        <f t="shared" si="75"/>
        <v>mg/j</v>
      </c>
    </row>
    <row r="2402" spans="1:17" hidden="1" x14ac:dyDescent="0.2">
      <c r="A2402" s="121">
        <f>VLOOKUP($B2402,References_1!$F$2:$G$19,2,)</f>
        <v>14</v>
      </c>
      <c r="B2402" s="121">
        <v>6127985</v>
      </c>
      <c r="C2402" s="121">
        <f>VLOOKUP($B2402,References_1!$F$2:$H$19,3,)</f>
        <v>11</v>
      </c>
      <c r="D2402" s="122">
        <v>42534</v>
      </c>
      <c r="E2402" s="121" t="s">
        <v>977</v>
      </c>
      <c r="F2402" s="121">
        <v>23</v>
      </c>
      <c r="G2402" s="121" t="s">
        <v>649</v>
      </c>
      <c r="H2402" s="121">
        <v>2578</v>
      </c>
      <c r="I2402" s="121">
        <v>5.0000000000000001E-3</v>
      </c>
      <c r="J2402" s="128" t="s">
        <v>1590</v>
      </c>
      <c r="K2402" s="132">
        <v>5.0000000000000001E-3</v>
      </c>
      <c r="L2402" s="121" t="s">
        <v>107</v>
      </c>
      <c r="M2402" s="121" t="str">
        <f>VLOOKUP($H2402,References_1!$C$2:$D$827,2,)</f>
        <v>GP4</v>
      </c>
      <c r="N2402" s="121" t="e">
        <f>VLOOKUP($H2402,References_2!$D$2:'References_2'!$AQ$186,39,)</f>
        <v>#N/A</v>
      </c>
      <c r="O2402" s="121" t="str">
        <f t="shared" si="74"/>
        <v>µg</v>
      </c>
      <c r="P2402" s="138">
        <f>IF($O2402="mg",VLOOKUP($C2402,References_1!$H$2:$I$19,2,)*$K2402*0.0864,IF($O2402="µg",VLOOKUP($C2402,References_1!$H$2:$I$19,2,)*$K2402*86.4,""))</f>
        <v>13.30992</v>
      </c>
      <c r="Q2402" s="132" t="str">
        <f t="shared" si="75"/>
        <v>mg/j</v>
      </c>
    </row>
    <row r="2403" spans="1:17" hidden="1" x14ac:dyDescent="0.2">
      <c r="A2403" s="121">
        <f>VLOOKUP($B2403,References_1!$F$2:$G$19,2,)</f>
        <v>11</v>
      </c>
      <c r="B2403" s="121" t="s">
        <v>963</v>
      </c>
      <c r="C2403" s="121">
        <f>VLOOKUP($B2403,References_1!$F$2:$H$19,3,)</f>
        <v>13</v>
      </c>
      <c r="D2403" s="122">
        <v>42534</v>
      </c>
      <c r="E2403" s="121" t="s">
        <v>964</v>
      </c>
      <c r="F2403" s="121">
        <v>23</v>
      </c>
      <c r="G2403" s="121" t="s">
        <v>649</v>
      </c>
      <c r="H2403" s="121">
        <v>2578</v>
      </c>
      <c r="I2403" s="121">
        <v>5.0000000000000001E-3</v>
      </c>
      <c r="J2403" s="128" t="s">
        <v>1590</v>
      </c>
      <c r="K2403" s="132">
        <v>5.0000000000000001E-3</v>
      </c>
      <c r="L2403" s="121" t="s">
        <v>107</v>
      </c>
      <c r="M2403" s="121" t="str">
        <f>VLOOKUP($H2403,References_1!$C$2:$D$827,2,)</f>
        <v>GP4</v>
      </c>
      <c r="N2403" s="121" t="e">
        <f>VLOOKUP($H2403,References_2!$D$2:'References_2'!$AQ$186,39,)</f>
        <v>#N/A</v>
      </c>
      <c r="O2403" s="121" t="str">
        <f t="shared" si="74"/>
        <v>µg</v>
      </c>
      <c r="P2403" s="138">
        <f>IF($O2403="mg",VLOOKUP($C2403,References_1!$H$2:$I$19,2,)*$K2403*0.0864,IF($O2403="µg",VLOOKUP($C2403,References_1!$H$2:$I$19,2,)*$K2403*86.4,""))</f>
        <v>7.128000000000001</v>
      </c>
      <c r="Q2403" s="132" t="str">
        <f t="shared" si="75"/>
        <v>mg/j</v>
      </c>
    </row>
    <row r="2404" spans="1:17" hidden="1" x14ac:dyDescent="0.2">
      <c r="A2404" s="121">
        <f>VLOOKUP($B2404,References_1!$F$2:$G$19,2,)</f>
        <v>12</v>
      </c>
      <c r="B2404" s="121">
        <v>6127975</v>
      </c>
      <c r="C2404" s="121">
        <f>VLOOKUP($B2404,References_1!$F$2:$H$19,3,)</f>
        <v>14</v>
      </c>
      <c r="D2404" s="122">
        <v>42534</v>
      </c>
      <c r="E2404" s="121" t="s">
        <v>984</v>
      </c>
      <c r="F2404" s="121">
        <v>23</v>
      </c>
      <c r="G2404" s="121" t="s">
        <v>649</v>
      </c>
      <c r="H2404" s="121">
        <v>2578</v>
      </c>
      <c r="I2404" s="121">
        <v>5.0000000000000001E-3</v>
      </c>
      <c r="J2404" s="128" t="s">
        <v>1590</v>
      </c>
      <c r="K2404" s="132">
        <v>5.0000000000000001E-3</v>
      </c>
      <c r="L2404" s="121" t="s">
        <v>107</v>
      </c>
      <c r="M2404" s="121" t="str">
        <f>VLOOKUP($H2404,References_1!$C$2:$D$827,2,)</f>
        <v>GP4</v>
      </c>
      <c r="N2404" s="121" t="e">
        <f>VLOOKUP($H2404,References_2!$D$2:'References_2'!$AQ$186,39,)</f>
        <v>#N/A</v>
      </c>
      <c r="O2404" s="121" t="str">
        <f t="shared" si="74"/>
        <v>µg</v>
      </c>
      <c r="P2404" s="138">
        <f>IF($O2404="mg",VLOOKUP($C2404,References_1!$H$2:$I$19,2,)*$K2404*0.0864,IF($O2404="µg",VLOOKUP($C2404,References_1!$H$2:$I$19,2,)*$K2404*86.4,""))</f>
        <v>32.469119999999997</v>
      </c>
      <c r="Q2404" s="132" t="str">
        <f t="shared" si="75"/>
        <v>mg/j</v>
      </c>
    </row>
    <row r="2405" spans="1:17" hidden="1" x14ac:dyDescent="0.2">
      <c r="A2405" s="121">
        <f>VLOOKUP($B2405,References_1!$F$2:$G$19,2,)</f>
        <v>4</v>
      </c>
      <c r="B2405" s="121">
        <v>6127935</v>
      </c>
      <c r="C2405" s="121">
        <f>VLOOKUP($B2405,References_1!$F$2:$H$19,3,)</f>
        <v>3</v>
      </c>
      <c r="D2405" s="122">
        <v>42534</v>
      </c>
      <c r="E2405" s="121" t="s">
        <v>104</v>
      </c>
      <c r="F2405" s="121">
        <v>23</v>
      </c>
      <c r="G2405" s="121" t="s">
        <v>650</v>
      </c>
      <c r="H2405" s="121">
        <v>2076</v>
      </c>
      <c r="I2405" s="121">
        <v>0.05</v>
      </c>
      <c r="J2405" s="128" t="s">
        <v>1590</v>
      </c>
      <c r="K2405" s="132">
        <v>0.05</v>
      </c>
      <c r="L2405" s="121" t="s">
        <v>107</v>
      </c>
      <c r="M2405" s="121" t="str">
        <f>VLOOKUP($H2405,References_1!$C$2:$D$827,2,)</f>
        <v>GP4</v>
      </c>
      <c r="N2405" s="121" t="e">
        <f>VLOOKUP($H2405,References_2!$D$2:'References_2'!$AQ$186,39,)</f>
        <v>#N/A</v>
      </c>
      <c r="O2405" s="121" t="str">
        <f t="shared" si="74"/>
        <v>µg</v>
      </c>
      <c r="P2405" s="138">
        <f>IF($O2405="mg",VLOOKUP($C2405,References_1!$H$2:$I$19,2,)*$K2405*0.0864,IF($O2405="µg",VLOOKUP($C2405,References_1!$H$2:$I$19,2,)*$K2405*86.4,""))</f>
        <v>26.913600000000006</v>
      </c>
      <c r="Q2405" s="132" t="str">
        <f t="shared" si="75"/>
        <v>mg/j</v>
      </c>
    </row>
    <row r="2406" spans="1:17" hidden="1" x14ac:dyDescent="0.2">
      <c r="A2406" s="121">
        <f>VLOOKUP($B2406,References_1!$F$2:$G$19,2,)</f>
        <v>18</v>
      </c>
      <c r="B2406" s="121">
        <v>6127970</v>
      </c>
      <c r="C2406" s="121">
        <f>VLOOKUP($B2406,References_1!$F$2:$H$19,3,)</f>
        <v>9.5</v>
      </c>
      <c r="D2406" s="122">
        <v>42534</v>
      </c>
      <c r="E2406" s="121" t="s">
        <v>948</v>
      </c>
      <c r="F2406" s="121">
        <v>23</v>
      </c>
      <c r="G2406" s="121" t="s">
        <v>650</v>
      </c>
      <c r="H2406" s="121">
        <v>2076</v>
      </c>
      <c r="I2406" s="121">
        <v>0.05</v>
      </c>
      <c r="J2406" s="128" t="s">
        <v>1590</v>
      </c>
      <c r="K2406" s="132">
        <v>0.05</v>
      </c>
      <c r="L2406" s="121" t="s">
        <v>107</v>
      </c>
      <c r="M2406" s="121" t="str">
        <f>VLOOKUP($H2406,References_1!$C$2:$D$827,2,)</f>
        <v>GP4</v>
      </c>
      <c r="N2406" s="121" t="e">
        <f>VLOOKUP($H2406,References_2!$D$2:'References_2'!$AQ$186,39,)</f>
        <v>#N/A</v>
      </c>
      <c r="O2406" s="121" t="str">
        <f t="shared" si="74"/>
        <v>µg</v>
      </c>
      <c r="P2406" s="138">
        <f>IF($O2406="mg",VLOOKUP($C2406,References_1!$H$2:$I$19,2,)*$K2406*0.0864,IF($O2406="µg",VLOOKUP($C2406,References_1!$H$2:$I$19,2,)*$K2406*86.4,""))</f>
        <v>123.46560000000001</v>
      </c>
      <c r="Q2406" s="132" t="str">
        <f t="shared" si="75"/>
        <v>mg/j</v>
      </c>
    </row>
    <row r="2407" spans="1:17" hidden="1" x14ac:dyDescent="0.2">
      <c r="A2407" s="121">
        <f>VLOOKUP($B2407,References_1!$F$2:$G$19,2,)</f>
        <v>14</v>
      </c>
      <c r="B2407" s="121">
        <v>6127985</v>
      </c>
      <c r="C2407" s="121">
        <f>VLOOKUP($B2407,References_1!$F$2:$H$19,3,)</f>
        <v>11</v>
      </c>
      <c r="D2407" s="122">
        <v>42534</v>
      </c>
      <c r="E2407" s="121" t="s">
        <v>977</v>
      </c>
      <c r="F2407" s="121">
        <v>23</v>
      </c>
      <c r="G2407" s="121" t="s">
        <v>650</v>
      </c>
      <c r="H2407" s="121">
        <v>2076</v>
      </c>
      <c r="I2407" s="121">
        <v>0.05</v>
      </c>
      <c r="J2407" s="128" t="s">
        <v>1590</v>
      </c>
      <c r="K2407" s="132">
        <v>0.05</v>
      </c>
      <c r="L2407" s="121" t="s">
        <v>107</v>
      </c>
      <c r="M2407" s="121" t="str">
        <f>VLOOKUP($H2407,References_1!$C$2:$D$827,2,)</f>
        <v>GP4</v>
      </c>
      <c r="N2407" s="121" t="e">
        <f>VLOOKUP($H2407,References_2!$D$2:'References_2'!$AQ$186,39,)</f>
        <v>#N/A</v>
      </c>
      <c r="O2407" s="121" t="str">
        <f t="shared" ref="O2407:O2470" si="76">LEFT(L2407,2)</f>
        <v>µg</v>
      </c>
      <c r="P2407" s="138">
        <f>IF($O2407="mg",VLOOKUP($C2407,References_1!$H$2:$I$19,2,)*$K2407*0.0864,IF($O2407="µg",VLOOKUP($C2407,References_1!$H$2:$I$19,2,)*$K2407*86.4,""))</f>
        <v>133.0992</v>
      </c>
      <c r="Q2407" s="132" t="str">
        <f t="shared" ref="Q2407:Q2470" si="77">IF($O2407="mg","kg/j",IF($O2407="µg","mg/j",""))</f>
        <v>mg/j</v>
      </c>
    </row>
    <row r="2408" spans="1:17" hidden="1" x14ac:dyDescent="0.2">
      <c r="A2408" s="121">
        <f>VLOOKUP($B2408,References_1!$F$2:$G$19,2,)</f>
        <v>11</v>
      </c>
      <c r="B2408" s="121" t="s">
        <v>963</v>
      </c>
      <c r="C2408" s="121">
        <f>VLOOKUP($B2408,References_1!$F$2:$H$19,3,)</f>
        <v>13</v>
      </c>
      <c r="D2408" s="122">
        <v>42534</v>
      </c>
      <c r="E2408" s="121" t="s">
        <v>964</v>
      </c>
      <c r="F2408" s="121">
        <v>23</v>
      </c>
      <c r="G2408" s="121" t="s">
        <v>650</v>
      </c>
      <c r="H2408" s="121">
        <v>2076</v>
      </c>
      <c r="I2408" s="121">
        <v>0.05</v>
      </c>
      <c r="J2408" s="128" t="s">
        <v>1590</v>
      </c>
      <c r="K2408" s="132">
        <v>0.05</v>
      </c>
      <c r="L2408" s="121" t="s">
        <v>107</v>
      </c>
      <c r="M2408" s="121" t="str">
        <f>VLOOKUP($H2408,References_1!$C$2:$D$827,2,)</f>
        <v>GP4</v>
      </c>
      <c r="N2408" s="121" t="e">
        <f>VLOOKUP($H2408,References_2!$D$2:'References_2'!$AQ$186,39,)</f>
        <v>#N/A</v>
      </c>
      <c r="O2408" s="121" t="str">
        <f t="shared" si="76"/>
        <v>µg</v>
      </c>
      <c r="P2408" s="138">
        <f>IF($O2408="mg",VLOOKUP($C2408,References_1!$H$2:$I$19,2,)*$K2408*0.0864,IF($O2408="µg",VLOOKUP($C2408,References_1!$H$2:$I$19,2,)*$K2408*86.4,""))</f>
        <v>71.280000000000015</v>
      </c>
      <c r="Q2408" s="132" t="str">
        <f t="shared" si="77"/>
        <v>mg/j</v>
      </c>
    </row>
    <row r="2409" spans="1:17" hidden="1" x14ac:dyDescent="0.2">
      <c r="A2409" s="121">
        <f>VLOOKUP($B2409,References_1!$F$2:$G$19,2,)</f>
        <v>12</v>
      </c>
      <c r="B2409" s="121">
        <v>6127975</v>
      </c>
      <c r="C2409" s="121">
        <f>VLOOKUP($B2409,References_1!$F$2:$H$19,3,)</f>
        <v>14</v>
      </c>
      <c r="D2409" s="122">
        <v>42534</v>
      </c>
      <c r="E2409" s="121" t="s">
        <v>984</v>
      </c>
      <c r="F2409" s="121">
        <v>23</v>
      </c>
      <c r="G2409" s="121" t="s">
        <v>650</v>
      </c>
      <c r="H2409" s="121">
        <v>2076</v>
      </c>
      <c r="I2409" s="121">
        <v>0.05</v>
      </c>
      <c r="J2409" s="128" t="s">
        <v>1590</v>
      </c>
      <c r="K2409" s="132">
        <v>0.05</v>
      </c>
      <c r="L2409" s="121" t="s">
        <v>107</v>
      </c>
      <c r="M2409" s="121" t="str">
        <f>VLOOKUP($H2409,References_1!$C$2:$D$827,2,)</f>
        <v>GP4</v>
      </c>
      <c r="N2409" s="121" t="e">
        <f>VLOOKUP($H2409,References_2!$D$2:'References_2'!$AQ$186,39,)</f>
        <v>#N/A</v>
      </c>
      <c r="O2409" s="121" t="str">
        <f t="shared" si="76"/>
        <v>µg</v>
      </c>
      <c r="P2409" s="138">
        <f>IF($O2409="mg",VLOOKUP($C2409,References_1!$H$2:$I$19,2,)*$K2409*0.0864,IF($O2409="µg",VLOOKUP($C2409,References_1!$H$2:$I$19,2,)*$K2409*86.4,""))</f>
        <v>324.69120000000004</v>
      </c>
      <c r="Q2409" s="132" t="str">
        <f t="shared" si="77"/>
        <v>mg/j</v>
      </c>
    </row>
    <row r="2410" spans="1:17" hidden="1" x14ac:dyDescent="0.2">
      <c r="A2410" s="121">
        <f>VLOOKUP($B2410,References_1!$F$2:$G$19,2,)</f>
        <v>4</v>
      </c>
      <c r="B2410" s="121">
        <v>6127935</v>
      </c>
      <c r="C2410" s="121">
        <f>VLOOKUP($B2410,References_1!$F$2:$H$19,3,)</f>
        <v>3</v>
      </c>
      <c r="D2410" s="122">
        <v>42534</v>
      </c>
      <c r="E2410" s="121" t="s">
        <v>104</v>
      </c>
      <c r="F2410" s="121">
        <v>23</v>
      </c>
      <c r="G2410" s="121" t="s">
        <v>651</v>
      </c>
      <c r="H2410" s="121">
        <v>1706</v>
      </c>
      <c r="I2410" s="121">
        <v>5.0000000000000001E-3</v>
      </c>
      <c r="J2410" s="128" t="s">
        <v>1590</v>
      </c>
      <c r="K2410" s="132">
        <v>5.0000000000000001E-3</v>
      </c>
      <c r="L2410" s="121" t="s">
        <v>107</v>
      </c>
      <c r="M2410" s="121" t="str">
        <f>VLOOKUP($H2410,References_1!$C$2:$D$827,2,)</f>
        <v>GP4</v>
      </c>
      <c r="N2410" s="121">
        <f>VLOOKUP($H2410,References_2!$D$2:'References_2'!$AQ$186,39,)</f>
        <v>10</v>
      </c>
      <c r="O2410" s="121" t="str">
        <f t="shared" si="76"/>
        <v>µg</v>
      </c>
      <c r="P2410" s="138">
        <f>IF($O2410="mg",VLOOKUP($C2410,References_1!$H$2:$I$19,2,)*$K2410*0.0864,IF($O2410="µg",VLOOKUP($C2410,References_1!$H$2:$I$19,2,)*$K2410*86.4,""))</f>
        <v>2.6913600000000004</v>
      </c>
      <c r="Q2410" s="132" t="str">
        <f t="shared" si="77"/>
        <v>mg/j</v>
      </c>
    </row>
    <row r="2411" spans="1:17" hidden="1" x14ac:dyDescent="0.2">
      <c r="A2411" s="121">
        <f>VLOOKUP($B2411,References_1!$F$2:$G$19,2,)</f>
        <v>18</v>
      </c>
      <c r="B2411" s="121">
        <v>6127970</v>
      </c>
      <c r="C2411" s="121">
        <f>VLOOKUP($B2411,References_1!$F$2:$H$19,3,)</f>
        <v>9.5</v>
      </c>
      <c r="D2411" s="122">
        <v>42534</v>
      </c>
      <c r="E2411" s="121" t="s">
        <v>948</v>
      </c>
      <c r="F2411" s="121">
        <v>23</v>
      </c>
      <c r="G2411" s="121" t="s">
        <v>651</v>
      </c>
      <c r="H2411" s="121">
        <v>1706</v>
      </c>
      <c r="I2411" s="121">
        <v>5.0000000000000001E-3</v>
      </c>
      <c r="J2411" s="128" t="s">
        <v>1590</v>
      </c>
      <c r="K2411" s="132">
        <v>5.0000000000000001E-3</v>
      </c>
      <c r="L2411" s="121" t="s">
        <v>107</v>
      </c>
      <c r="M2411" s="121" t="str">
        <f>VLOOKUP($H2411,References_1!$C$2:$D$827,2,)</f>
        <v>GP4</v>
      </c>
      <c r="N2411" s="121">
        <f>VLOOKUP($H2411,References_2!$D$2:'References_2'!$AQ$186,39,)</f>
        <v>10</v>
      </c>
      <c r="O2411" s="121" t="str">
        <f t="shared" si="76"/>
        <v>µg</v>
      </c>
      <c r="P2411" s="138">
        <f>IF($O2411="mg",VLOOKUP($C2411,References_1!$H$2:$I$19,2,)*$K2411*0.0864,IF($O2411="µg",VLOOKUP($C2411,References_1!$H$2:$I$19,2,)*$K2411*86.4,""))</f>
        <v>12.34656</v>
      </c>
      <c r="Q2411" s="132" t="str">
        <f t="shared" si="77"/>
        <v>mg/j</v>
      </c>
    </row>
    <row r="2412" spans="1:17" hidden="1" x14ac:dyDescent="0.2">
      <c r="A2412" s="121">
        <f>VLOOKUP($B2412,References_1!$F$2:$G$19,2,)</f>
        <v>14</v>
      </c>
      <c r="B2412" s="121">
        <v>6127985</v>
      </c>
      <c r="C2412" s="121">
        <f>VLOOKUP($B2412,References_1!$F$2:$H$19,3,)</f>
        <v>11</v>
      </c>
      <c r="D2412" s="122">
        <v>42534</v>
      </c>
      <c r="E2412" s="121" t="s">
        <v>977</v>
      </c>
      <c r="F2412" s="121">
        <v>23</v>
      </c>
      <c r="G2412" s="121" t="s">
        <v>651</v>
      </c>
      <c r="H2412" s="121">
        <v>1706</v>
      </c>
      <c r="I2412" s="121">
        <v>5.0000000000000001E-3</v>
      </c>
      <c r="J2412" s="128" t="s">
        <v>1590</v>
      </c>
      <c r="K2412" s="132">
        <v>5.0000000000000001E-3</v>
      </c>
      <c r="L2412" s="121" t="s">
        <v>107</v>
      </c>
      <c r="M2412" s="121" t="str">
        <f>VLOOKUP($H2412,References_1!$C$2:$D$827,2,)</f>
        <v>GP4</v>
      </c>
      <c r="N2412" s="121">
        <f>VLOOKUP($H2412,References_2!$D$2:'References_2'!$AQ$186,39,)</f>
        <v>10</v>
      </c>
      <c r="O2412" s="121" t="str">
        <f t="shared" si="76"/>
        <v>µg</v>
      </c>
      <c r="P2412" s="138">
        <f>IF($O2412="mg",VLOOKUP($C2412,References_1!$H$2:$I$19,2,)*$K2412*0.0864,IF($O2412="µg",VLOOKUP($C2412,References_1!$H$2:$I$19,2,)*$K2412*86.4,""))</f>
        <v>13.30992</v>
      </c>
      <c r="Q2412" s="132" t="str">
        <f t="shared" si="77"/>
        <v>mg/j</v>
      </c>
    </row>
    <row r="2413" spans="1:17" hidden="1" x14ac:dyDescent="0.2">
      <c r="A2413" s="121">
        <f>VLOOKUP($B2413,References_1!$F$2:$G$19,2,)</f>
        <v>11</v>
      </c>
      <c r="B2413" s="121" t="s">
        <v>963</v>
      </c>
      <c r="C2413" s="121">
        <f>VLOOKUP($B2413,References_1!$F$2:$H$19,3,)</f>
        <v>13</v>
      </c>
      <c r="D2413" s="122">
        <v>42534</v>
      </c>
      <c r="E2413" s="121" t="s">
        <v>964</v>
      </c>
      <c r="F2413" s="121">
        <v>23</v>
      </c>
      <c r="G2413" s="121" t="s">
        <v>651</v>
      </c>
      <c r="H2413" s="121">
        <v>1706</v>
      </c>
      <c r="I2413" s="121">
        <v>5.0000000000000001E-3</v>
      </c>
      <c r="J2413" s="128" t="s">
        <v>1590</v>
      </c>
      <c r="K2413" s="132">
        <v>5.0000000000000001E-3</v>
      </c>
      <c r="L2413" s="121" t="s">
        <v>107</v>
      </c>
      <c r="M2413" s="121" t="str">
        <f>VLOOKUP($H2413,References_1!$C$2:$D$827,2,)</f>
        <v>GP4</v>
      </c>
      <c r="N2413" s="121">
        <f>VLOOKUP($H2413,References_2!$D$2:'References_2'!$AQ$186,39,)</f>
        <v>10</v>
      </c>
      <c r="O2413" s="121" t="str">
        <f t="shared" si="76"/>
        <v>µg</v>
      </c>
      <c r="P2413" s="138">
        <f>IF($O2413="mg",VLOOKUP($C2413,References_1!$H$2:$I$19,2,)*$K2413*0.0864,IF($O2413="µg",VLOOKUP($C2413,References_1!$H$2:$I$19,2,)*$K2413*86.4,""))</f>
        <v>7.128000000000001</v>
      </c>
      <c r="Q2413" s="132" t="str">
        <f t="shared" si="77"/>
        <v>mg/j</v>
      </c>
    </row>
    <row r="2414" spans="1:17" hidden="1" x14ac:dyDescent="0.2">
      <c r="A2414" s="121">
        <f>VLOOKUP($B2414,References_1!$F$2:$G$19,2,)</f>
        <v>12</v>
      </c>
      <c r="B2414" s="121">
        <v>6127975</v>
      </c>
      <c r="C2414" s="121">
        <f>VLOOKUP($B2414,References_1!$F$2:$H$19,3,)</f>
        <v>14</v>
      </c>
      <c r="D2414" s="122">
        <v>42534</v>
      </c>
      <c r="E2414" s="121" t="s">
        <v>984</v>
      </c>
      <c r="F2414" s="121">
        <v>23</v>
      </c>
      <c r="G2414" s="121" t="s">
        <v>651</v>
      </c>
      <c r="H2414" s="121">
        <v>1706</v>
      </c>
      <c r="I2414" s="121">
        <v>5.0000000000000001E-3</v>
      </c>
      <c r="J2414" s="128" t="s">
        <v>1590</v>
      </c>
      <c r="K2414" s="132">
        <v>5.0000000000000001E-3</v>
      </c>
      <c r="L2414" s="121" t="s">
        <v>107</v>
      </c>
      <c r="M2414" s="121" t="str">
        <f>VLOOKUP($H2414,References_1!$C$2:$D$827,2,)</f>
        <v>GP4</v>
      </c>
      <c r="N2414" s="121">
        <f>VLOOKUP($H2414,References_2!$D$2:'References_2'!$AQ$186,39,)</f>
        <v>10</v>
      </c>
      <c r="O2414" s="121" t="str">
        <f t="shared" si="76"/>
        <v>µg</v>
      </c>
      <c r="P2414" s="138">
        <f>IF($O2414="mg",VLOOKUP($C2414,References_1!$H$2:$I$19,2,)*$K2414*0.0864,IF($O2414="µg",VLOOKUP($C2414,References_1!$H$2:$I$19,2,)*$K2414*86.4,""))</f>
        <v>32.469119999999997</v>
      </c>
      <c r="Q2414" s="132" t="str">
        <f t="shared" si="77"/>
        <v>mg/j</v>
      </c>
    </row>
    <row r="2415" spans="1:17" hidden="1" x14ac:dyDescent="0.2">
      <c r="A2415" s="121">
        <f>VLOOKUP($B2415,References_1!$F$2:$G$19,2,)</f>
        <v>4</v>
      </c>
      <c r="B2415" s="121">
        <v>6127935</v>
      </c>
      <c r="C2415" s="121">
        <f>VLOOKUP($B2415,References_1!$F$2:$H$19,3,)</f>
        <v>3</v>
      </c>
      <c r="D2415" s="122">
        <v>42534</v>
      </c>
      <c r="E2415" s="121" t="s">
        <v>104</v>
      </c>
      <c r="F2415" s="121">
        <v>23</v>
      </c>
      <c r="G2415" s="121" t="s">
        <v>652</v>
      </c>
      <c r="H2415" s="121">
        <v>1796</v>
      </c>
      <c r="I2415" s="121">
        <v>0.02</v>
      </c>
      <c r="J2415" s="128" t="s">
        <v>1590</v>
      </c>
      <c r="K2415" s="132">
        <v>0.02</v>
      </c>
      <c r="L2415" s="121" t="s">
        <v>107</v>
      </c>
      <c r="M2415" s="121" t="str">
        <f>VLOOKUP($H2415,References_1!$C$2:$D$827,2,)</f>
        <v>GP4</v>
      </c>
      <c r="N2415" s="121" t="e">
        <f>VLOOKUP($H2415,References_2!$D$2:'References_2'!$AQ$186,39,)</f>
        <v>#N/A</v>
      </c>
      <c r="O2415" s="121" t="str">
        <f t="shared" si="76"/>
        <v>µg</v>
      </c>
      <c r="P2415" s="138">
        <f>IF($O2415="mg",VLOOKUP($C2415,References_1!$H$2:$I$19,2,)*$K2415*0.0864,IF($O2415="µg",VLOOKUP($C2415,References_1!$H$2:$I$19,2,)*$K2415*86.4,""))</f>
        <v>10.765440000000002</v>
      </c>
      <c r="Q2415" s="132" t="str">
        <f t="shared" si="77"/>
        <v>mg/j</v>
      </c>
    </row>
    <row r="2416" spans="1:17" hidden="1" x14ac:dyDescent="0.2">
      <c r="A2416" s="121">
        <f>VLOOKUP($B2416,References_1!$F$2:$G$19,2,)</f>
        <v>18</v>
      </c>
      <c r="B2416" s="121">
        <v>6127970</v>
      </c>
      <c r="C2416" s="121">
        <f>VLOOKUP($B2416,References_1!$F$2:$H$19,3,)</f>
        <v>9.5</v>
      </c>
      <c r="D2416" s="122">
        <v>42534</v>
      </c>
      <c r="E2416" s="121" t="s">
        <v>948</v>
      </c>
      <c r="F2416" s="121">
        <v>23</v>
      </c>
      <c r="G2416" s="121" t="s">
        <v>652</v>
      </c>
      <c r="H2416" s="121">
        <v>1796</v>
      </c>
      <c r="I2416" s="121">
        <v>0.02</v>
      </c>
      <c r="J2416" s="128" t="s">
        <v>1590</v>
      </c>
      <c r="K2416" s="132">
        <v>0.02</v>
      </c>
      <c r="L2416" s="121" t="s">
        <v>107</v>
      </c>
      <c r="M2416" s="121" t="str">
        <f>VLOOKUP($H2416,References_1!$C$2:$D$827,2,)</f>
        <v>GP4</v>
      </c>
      <c r="N2416" s="121" t="e">
        <f>VLOOKUP($H2416,References_2!$D$2:'References_2'!$AQ$186,39,)</f>
        <v>#N/A</v>
      </c>
      <c r="O2416" s="121" t="str">
        <f t="shared" si="76"/>
        <v>µg</v>
      </c>
      <c r="P2416" s="138">
        <f>IF($O2416="mg",VLOOKUP($C2416,References_1!$H$2:$I$19,2,)*$K2416*0.0864,IF($O2416="µg",VLOOKUP($C2416,References_1!$H$2:$I$19,2,)*$K2416*86.4,""))</f>
        <v>49.386240000000001</v>
      </c>
      <c r="Q2416" s="132" t="str">
        <f t="shared" si="77"/>
        <v>mg/j</v>
      </c>
    </row>
    <row r="2417" spans="1:17" hidden="1" x14ac:dyDescent="0.2">
      <c r="A2417" s="121">
        <f>VLOOKUP($B2417,References_1!$F$2:$G$19,2,)</f>
        <v>14</v>
      </c>
      <c r="B2417" s="121">
        <v>6127985</v>
      </c>
      <c r="C2417" s="121">
        <f>VLOOKUP($B2417,References_1!$F$2:$H$19,3,)</f>
        <v>11</v>
      </c>
      <c r="D2417" s="122">
        <v>42534</v>
      </c>
      <c r="E2417" s="121" t="s">
        <v>977</v>
      </c>
      <c r="F2417" s="121">
        <v>23</v>
      </c>
      <c r="G2417" s="121" t="s">
        <v>652</v>
      </c>
      <c r="H2417" s="121">
        <v>1796</v>
      </c>
      <c r="I2417" s="121">
        <v>0.02</v>
      </c>
      <c r="J2417" s="128" t="s">
        <v>1590</v>
      </c>
      <c r="K2417" s="132">
        <v>0.02</v>
      </c>
      <c r="L2417" s="121" t="s">
        <v>107</v>
      </c>
      <c r="M2417" s="121" t="str">
        <f>VLOOKUP($H2417,References_1!$C$2:$D$827,2,)</f>
        <v>GP4</v>
      </c>
      <c r="N2417" s="121" t="e">
        <f>VLOOKUP($H2417,References_2!$D$2:'References_2'!$AQ$186,39,)</f>
        <v>#N/A</v>
      </c>
      <c r="O2417" s="121" t="str">
        <f t="shared" si="76"/>
        <v>µg</v>
      </c>
      <c r="P2417" s="138">
        <f>IF($O2417="mg",VLOOKUP($C2417,References_1!$H$2:$I$19,2,)*$K2417*0.0864,IF($O2417="µg",VLOOKUP($C2417,References_1!$H$2:$I$19,2,)*$K2417*86.4,""))</f>
        <v>53.23968</v>
      </c>
      <c r="Q2417" s="132" t="str">
        <f t="shared" si="77"/>
        <v>mg/j</v>
      </c>
    </row>
    <row r="2418" spans="1:17" hidden="1" x14ac:dyDescent="0.2">
      <c r="A2418" s="121">
        <f>VLOOKUP($B2418,References_1!$F$2:$G$19,2,)</f>
        <v>11</v>
      </c>
      <c r="B2418" s="121" t="s">
        <v>963</v>
      </c>
      <c r="C2418" s="121">
        <f>VLOOKUP($B2418,References_1!$F$2:$H$19,3,)</f>
        <v>13</v>
      </c>
      <c r="D2418" s="122">
        <v>42534</v>
      </c>
      <c r="E2418" s="121" t="s">
        <v>964</v>
      </c>
      <c r="F2418" s="121">
        <v>23</v>
      </c>
      <c r="G2418" s="121" t="s">
        <v>652</v>
      </c>
      <c r="H2418" s="121">
        <v>1796</v>
      </c>
      <c r="I2418" s="121">
        <v>0.02</v>
      </c>
      <c r="J2418" s="128" t="s">
        <v>1590</v>
      </c>
      <c r="K2418" s="132">
        <v>0.02</v>
      </c>
      <c r="L2418" s="121" t="s">
        <v>107</v>
      </c>
      <c r="M2418" s="121" t="str">
        <f>VLOOKUP($H2418,References_1!$C$2:$D$827,2,)</f>
        <v>GP4</v>
      </c>
      <c r="N2418" s="121" t="e">
        <f>VLOOKUP($H2418,References_2!$D$2:'References_2'!$AQ$186,39,)</f>
        <v>#N/A</v>
      </c>
      <c r="O2418" s="121" t="str">
        <f t="shared" si="76"/>
        <v>µg</v>
      </c>
      <c r="P2418" s="138">
        <f>IF($O2418="mg",VLOOKUP($C2418,References_1!$H$2:$I$19,2,)*$K2418*0.0864,IF($O2418="µg",VLOOKUP($C2418,References_1!$H$2:$I$19,2,)*$K2418*86.4,""))</f>
        <v>28.512000000000004</v>
      </c>
      <c r="Q2418" s="132" t="str">
        <f t="shared" si="77"/>
        <v>mg/j</v>
      </c>
    </row>
    <row r="2419" spans="1:17" hidden="1" x14ac:dyDescent="0.2">
      <c r="A2419" s="121">
        <f>VLOOKUP($B2419,References_1!$F$2:$G$19,2,)</f>
        <v>12</v>
      </c>
      <c r="B2419" s="121">
        <v>6127975</v>
      </c>
      <c r="C2419" s="121">
        <f>VLOOKUP($B2419,References_1!$F$2:$H$19,3,)</f>
        <v>14</v>
      </c>
      <c r="D2419" s="122">
        <v>42534</v>
      </c>
      <c r="E2419" s="121" t="s">
        <v>984</v>
      </c>
      <c r="F2419" s="121">
        <v>23</v>
      </c>
      <c r="G2419" s="121" t="s">
        <v>652</v>
      </c>
      <c r="H2419" s="121">
        <v>1796</v>
      </c>
      <c r="I2419" s="121">
        <v>0.02</v>
      </c>
      <c r="J2419" s="128" t="s">
        <v>1590</v>
      </c>
      <c r="K2419" s="132">
        <v>0.02</v>
      </c>
      <c r="L2419" s="121" t="s">
        <v>107</v>
      </c>
      <c r="M2419" s="121" t="str">
        <f>VLOOKUP($H2419,References_1!$C$2:$D$827,2,)</f>
        <v>GP4</v>
      </c>
      <c r="N2419" s="121" t="e">
        <f>VLOOKUP($H2419,References_2!$D$2:'References_2'!$AQ$186,39,)</f>
        <v>#N/A</v>
      </c>
      <c r="O2419" s="121" t="str">
        <f t="shared" si="76"/>
        <v>µg</v>
      </c>
      <c r="P2419" s="138">
        <f>IF($O2419="mg",VLOOKUP($C2419,References_1!$H$2:$I$19,2,)*$K2419*0.0864,IF($O2419="µg",VLOOKUP($C2419,References_1!$H$2:$I$19,2,)*$K2419*86.4,""))</f>
        <v>129.87647999999999</v>
      </c>
      <c r="Q2419" s="132" t="str">
        <f t="shared" si="77"/>
        <v>mg/j</v>
      </c>
    </row>
    <row r="2420" spans="1:17" hidden="1" x14ac:dyDescent="0.2">
      <c r="A2420" s="121">
        <f>VLOOKUP($B2420,References_1!$F$2:$G$19,2,)</f>
        <v>4</v>
      </c>
      <c r="B2420" s="121">
        <v>6127935</v>
      </c>
      <c r="C2420" s="121">
        <f>VLOOKUP($B2420,References_1!$F$2:$H$19,3,)</f>
        <v>3</v>
      </c>
      <c r="D2420" s="122">
        <v>42534</v>
      </c>
      <c r="E2420" s="121" t="s">
        <v>104</v>
      </c>
      <c r="F2420" s="121">
        <v>23</v>
      </c>
      <c r="G2420" s="121" t="s">
        <v>653</v>
      </c>
      <c r="H2420" s="121">
        <v>1215</v>
      </c>
      <c r="I2420" s="121">
        <v>5.0000000000000001E-3</v>
      </c>
      <c r="J2420" s="128" t="s">
        <v>1590</v>
      </c>
      <c r="K2420" s="132">
        <v>5.0000000000000001E-3</v>
      </c>
      <c r="L2420" s="121" t="s">
        <v>107</v>
      </c>
      <c r="M2420" s="121" t="str">
        <f>VLOOKUP($H2420,References_1!$C$2:$D$827,2,)</f>
        <v>GP4</v>
      </c>
      <c r="N2420" s="121">
        <f>VLOOKUP($H2420,References_2!$D$2:'References_2'!$AQ$186,39,)</f>
        <v>0.1</v>
      </c>
      <c r="O2420" s="121" t="str">
        <f t="shared" si="76"/>
        <v>µg</v>
      </c>
      <c r="P2420" s="138">
        <f>IF($O2420="mg",VLOOKUP($C2420,References_1!$H$2:$I$19,2,)*$K2420*0.0864,IF($O2420="µg",VLOOKUP($C2420,References_1!$H$2:$I$19,2,)*$K2420*86.4,""))</f>
        <v>2.6913600000000004</v>
      </c>
      <c r="Q2420" s="132" t="str">
        <f t="shared" si="77"/>
        <v>mg/j</v>
      </c>
    </row>
    <row r="2421" spans="1:17" hidden="1" x14ac:dyDescent="0.2">
      <c r="A2421" s="121">
        <f>VLOOKUP($B2421,References_1!$F$2:$G$19,2,)</f>
        <v>18</v>
      </c>
      <c r="B2421" s="121">
        <v>6127970</v>
      </c>
      <c r="C2421" s="121">
        <f>VLOOKUP($B2421,References_1!$F$2:$H$19,3,)</f>
        <v>9.5</v>
      </c>
      <c r="D2421" s="122">
        <v>42534</v>
      </c>
      <c r="E2421" s="121" t="s">
        <v>948</v>
      </c>
      <c r="F2421" s="121">
        <v>23</v>
      </c>
      <c r="G2421" s="121" t="s">
        <v>653</v>
      </c>
      <c r="H2421" s="121">
        <v>1215</v>
      </c>
      <c r="I2421" s="121">
        <v>5.0000000000000001E-3</v>
      </c>
      <c r="J2421" s="128" t="s">
        <v>1590</v>
      </c>
      <c r="K2421" s="132">
        <v>5.0000000000000001E-3</v>
      </c>
      <c r="L2421" s="121" t="s">
        <v>107</v>
      </c>
      <c r="M2421" s="121" t="str">
        <f>VLOOKUP($H2421,References_1!$C$2:$D$827,2,)</f>
        <v>GP4</v>
      </c>
      <c r="N2421" s="121">
        <f>VLOOKUP($H2421,References_2!$D$2:'References_2'!$AQ$186,39,)</f>
        <v>0.1</v>
      </c>
      <c r="O2421" s="121" t="str">
        <f t="shared" si="76"/>
        <v>µg</v>
      </c>
      <c r="P2421" s="138">
        <f>IF($O2421="mg",VLOOKUP($C2421,References_1!$H$2:$I$19,2,)*$K2421*0.0864,IF($O2421="µg",VLOOKUP($C2421,References_1!$H$2:$I$19,2,)*$K2421*86.4,""))</f>
        <v>12.34656</v>
      </c>
      <c r="Q2421" s="132" t="str">
        <f t="shared" si="77"/>
        <v>mg/j</v>
      </c>
    </row>
    <row r="2422" spans="1:17" hidden="1" x14ac:dyDescent="0.2">
      <c r="A2422" s="121">
        <f>VLOOKUP($B2422,References_1!$F$2:$G$19,2,)</f>
        <v>14</v>
      </c>
      <c r="B2422" s="121">
        <v>6127985</v>
      </c>
      <c r="C2422" s="121">
        <f>VLOOKUP($B2422,References_1!$F$2:$H$19,3,)</f>
        <v>11</v>
      </c>
      <c r="D2422" s="122">
        <v>42534</v>
      </c>
      <c r="E2422" s="121" t="s">
        <v>977</v>
      </c>
      <c r="F2422" s="121">
        <v>23</v>
      </c>
      <c r="G2422" s="121" t="s">
        <v>653</v>
      </c>
      <c r="H2422" s="121">
        <v>1215</v>
      </c>
      <c r="I2422" s="121">
        <v>5.0000000000000001E-3</v>
      </c>
      <c r="J2422" s="128" t="s">
        <v>1590</v>
      </c>
      <c r="K2422" s="132">
        <v>5.0000000000000001E-3</v>
      </c>
      <c r="L2422" s="121" t="s">
        <v>107</v>
      </c>
      <c r="M2422" s="121" t="str">
        <f>VLOOKUP($H2422,References_1!$C$2:$D$827,2,)</f>
        <v>GP4</v>
      </c>
      <c r="N2422" s="121">
        <f>VLOOKUP($H2422,References_2!$D$2:'References_2'!$AQ$186,39,)</f>
        <v>0.1</v>
      </c>
      <c r="O2422" s="121" t="str">
        <f t="shared" si="76"/>
        <v>µg</v>
      </c>
      <c r="P2422" s="138">
        <f>IF($O2422="mg",VLOOKUP($C2422,References_1!$H$2:$I$19,2,)*$K2422*0.0864,IF($O2422="µg",VLOOKUP($C2422,References_1!$H$2:$I$19,2,)*$K2422*86.4,""))</f>
        <v>13.30992</v>
      </c>
      <c r="Q2422" s="132" t="str">
        <f t="shared" si="77"/>
        <v>mg/j</v>
      </c>
    </row>
    <row r="2423" spans="1:17" hidden="1" x14ac:dyDescent="0.2">
      <c r="A2423" s="121">
        <f>VLOOKUP($B2423,References_1!$F$2:$G$19,2,)</f>
        <v>11</v>
      </c>
      <c r="B2423" s="121" t="s">
        <v>963</v>
      </c>
      <c r="C2423" s="121">
        <f>VLOOKUP($B2423,References_1!$F$2:$H$19,3,)</f>
        <v>13</v>
      </c>
      <c r="D2423" s="122">
        <v>42534</v>
      </c>
      <c r="E2423" s="121" t="s">
        <v>964</v>
      </c>
      <c r="F2423" s="121">
        <v>23</v>
      </c>
      <c r="G2423" s="121" t="s">
        <v>653</v>
      </c>
      <c r="H2423" s="121">
        <v>1215</v>
      </c>
      <c r="I2423" s="121">
        <v>5.0000000000000001E-3</v>
      </c>
      <c r="J2423" s="128" t="s">
        <v>1590</v>
      </c>
      <c r="K2423" s="132">
        <v>5.0000000000000001E-3</v>
      </c>
      <c r="L2423" s="121" t="s">
        <v>107</v>
      </c>
      <c r="M2423" s="121" t="str">
        <f>VLOOKUP($H2423,References_1!$C$2:$D$827,2,)</f>
        <v>GP4</v>
      </c>
      <c r="N2423" s="121">
        <f>VLOOKUP($H2423,References_2!$D$2:'References_2'!$AQ$186,39,)</f>
        <v>0.1</v>
      </c>
      <c r="O2423" s="121" t="str">
        <f t="shared" si="76"/>
        <v>µg</v>
      </c>
      <c r="P2423" s="138">
        <f>IF($O2423="mg",VLOOKUP($C2423,References_1!$H$2:$I$19,2,)*$K2423*0.0864,IF($O2423="µg",VLOOKUP($C2423,References_1!$H$2:$I$19,2,)*$K2423*86.4,""))</f>
        <v>7.128000000000001</v>
      </c>
      <c r="Q2423" s="132" t="str">
        <f t="shared" si="77"/>
        <v>mg/j</v>
      </c>
    </row>
    <row r="2424" spans="1:17" hidden="1" x14ac:dyDescent="0.2">
      <c r="A2424" s="121">
        <f>VLOOKUP($B2424,References_1!$F$2:$G$19,2,)</f>
        <v>12</v>
      </c>
      <c r="B2424" s="121">
        <v>6127975</v>
      </c>
      <c r="C2424" s="121">
        <f>VLOOKUP($B2424,References_1!$F$2:$H$19,3,)</f>
        <v>14</v>
      </c>
      <c r="D2424" s="122">
        <v>42534</v>
      </c>
      <c r="E2424" s="121" t="s">
        <v>984</v>
      </c>
      <c r="F2424" s="121">
        <v>23</v>
      </c>
      <c r="G2424" s="121" t="s">
        <v>653</v>
      </c>
      <c r="H2424" s="121">
        <v>1215</v>
      </c>
      <c r="I2424" s="121">
        <v>5.0000000000000001E-3</v>
      </c>
      <c r="J2424" s="128" t="s">
        <v>1590</v>
      </c>
      <c r="K2424" s="132">
        <v>5.0000000000000001E-3</v>
      </c>
      <c r="L2424" s="121" t="s">
        <v>107</v>
      </c>
      <c r="M2424" s="121" t="str">
        <f>VLOOKUP($H2424,References_1!$C$2:$D$827,2,)</f>
        <v>GP4</v>
      </c>
      <c r="N2424" s="121">
        <f>VLOOKUP($H2424,References_2!$D$2:'References_2'!$AQ$186,39,)</f>
        <v>0.1</v>
      </c>
      <c r="O2424" s="121" t="str">
        <f t="shared" si="76"/>
        <v>µg</v>
      </c>
      <c r="P2424" s="138">
        <f>IF($O2424="mg",VLOOKUP($C2424,References_1!$H$2:$I$19,2,)*$K2424*0.0864,IF($O2424="µg",VLOOKUP($C2424,References_1!$H$2:$I$19,2,)*$K2424*86.4,""))</f>
        <v>32.469119999999997</v>
      </c>
      <c r="Q2424" s="132" t="str">
        <f t="shared" si="77"/>
        <v>mg/j</v>
      </c>
    </row>
    <row r="2425" spans="1:17" hidden="1" x14ac:dyDescent="0.2">
      <c r="A2425" s="121">
        <f>VLOOKUP($B2425,References_1!$F$2:$G$19,2,)</f>
        <v>4</v>
      </c>
      <c r="B2425" s="121">
        <v>6127935</v>
      </c>
      <c r="C2425" s="121">
        <f>VLOOKUP($B2425,References_1!$F$2:$H$19,3,)</f>
        <v>3</v>
      </c>
      <c r="D2425" s="122">
        <v>42534</v>
      </c>
      <c r="E2425" s="121" t="s">
        <v>104</v>
      </c>
      <c r="F2425" s="121">
        <v>23</v>
      </c>
      <c r="G2425" s="121" t="s">
        <v>654</v>
      </c>
      <c r="H2425" s="121">
        <v>1670</v>
      </c>
      <c r="I2425" s="121">
        <v>5.0000000000000001E-3</v>
      </c>
      <c r="J2425" s="128" t="s">
        <v>1590</v>
      </c>
      <c r="K2425" s="132">
        <v>5.0000000000000001E-3</v>
      </c>
      <c r="L2425" s="121" t="s">
        <v>107</v>
      </c>
      <c r="M2425" s="121" t="str">
        <f>VLOOKUP($H2425,References_1!$C$2:$D$827,2,)</f>
        <v>GP4</v>
      </c>
      <c r="N2425" s="121">
        <f>VLOOKUP($H2425,References_2!$D$2:'References_2'!$AQ$186,39,)</f>
        <v>1.9E-2</v>
      </c>
      <c r="O2425" s="121" t="str">
        <f t="shared" si="76"/>
        <v>µg</v>
      </c>
      <c r="P2425" s="138">
        <f>IF($O2425="mg",VLOOKUP($C2425,References_1!$H$2:$I$19,2,)*$K2425*0.0864,IF($O2425="µg",VLOOKUP($C2425,References_1!$H$2:$I$19,2,)*$K2425*86.4,""))</f>
        <v>2.6913600000000004</v>
      </c>
      <c r="Q2425" s="132" t="str">
        <f t="shared" si="77"/>
        <v>mg/j</v>
      </c>
    </row>
    <row r="2426" spans="1:17" hidden="1" x14ac:dyDescent="0.2">
      <c r="A2426" s="121">
        <f>VLOOKUP($B2426,References_1!$F$2:$G$19,2,)</f>
        <v>18</v>
      </c>
      <c r="B2426" s="121">
        <v>6127970</v>
      </c>
      <c r="C2426" s="121">
        <f>VLOOKUP($B2426,References_1!$F$2:$H$19,3,)</f>
        <v>9.5</v>
      </c>
      <c r="D2426" s="122">
        <v>42534</v>
      </c>
      <c r="E2426" s="121" t="s">
        <v>948</v>
      </c>
      <c r="F2426" s="121">
        <v>23</v>
      </c>
      <c r="G2426" s="121" t="s">
        <v>654</v>
      </c>
      <c r="H2426" s="121">
        <v>1670</v>
      </c>
      <c r="I2426" s="121">
        <v>5.0000000000000001E-3</v>
      </c>
      <c r="J2426" s="128" t="s">
        <v>1590</v>
      </c>
      <c r="K2426" s="132">
        <v>5.0000000000000001E-3</v>
      </c>
      <c r="L2426" s="121" t="s">
        <v>107</v>
      </c>
      <c r="M2426" s="121" t="str">
        <f>VLOOKUP($H2426,References_1!$C$2:$D$827,2,)</f>
        <v>GP4</v>
      </c>
      <c r="N2426" s="121">
        <f>VLOOKUP($H2426,References_2!$D$2:'References_2'!$AQ$186,39,)</f>
        <v>1.9E-2</v>
      </c>
      <c r="O2426" s="121" t="str">
        <f t="shared" si="76"/>
        <v>µg</v>
      </c>
      <c r="P2426" s="138">
        <f>IF($O2426="mg",VLOOKUP($C2426,References_1!$H$2:$I$19,2,)*$K2426*0.0864,IF($O2426="µg",VLOOKUP($C2426,References_1!$H$2:$I$19,2,)*$K2426*86.4,""))</f>
        <v>12.34656</v>
      </c>
      <c r="Q2426" s="132" t="str">
        <f t="shared" si="77"/>
        <v>mg/j</v>
      </c>
    </row>
    <row r="2427" spans="1:17" hidden="1" x14ac:dyDescent="0.2">
      <c r="A2427" s="121">
        <f>VLOOKUP($B2427,References_1!$F$2:$G$19,2,)</f>
        <v>14</v>
      </c>
      <c r="B2427" s="121">
        <v>6127985</v>
      </c>
      <c r="C2427" s="121">
        <f>VLOOKUP($B2427,References_1!$F$2:$H$19,3,)</f>
        <v>11</v>
      </c>
      <c r="D2427" s="122">
        <v>42534</v>
      </c>
      <c r="E2427" s="121" t="s">
        <v>977</v>
      </c>
      <c r="F2427" s="121">
        <v>23</v>
      </c>
      <c r="G2427" s="121" t="s">
        <v>654</v>
      </c>
      <c r="H2427" s="121">
        <v>1670</v>
      </c>
      <c r="I2427" s="121">
        <v>5.0000000000000001E-3</v>
      </c>
      <c r="J2427" s="128" t="s">
        <v>1590</v>
      </c>
      <c r="K2427" s="132">
        <v>5.0000000000000001E-3</v>
      </c>
      <c r="L2427" s="121" t="s">
        <v>107</v>
      </c>
      <c r="M2427" s="121" t="str">
        <f>VLOOKUP($H2427,References_1!$C$2:$D$827,2,)</f>
        <v>GP4</v>
      </c>
      <c r="N2427" s="121">
        <f>VLOOKUP($H2427,References_2!$D$2:'References_2'!$AQ$186,39,)</f>
        <v>1.9E-2</v>
      </c>
      <c r="O2427" s="121" t="str">
        <f t="shared" si="76"/>
        <v>µg</v>
      </c>
      <c r="P2427" s="138">
        <f>IF($O2427="mg",VLOOKUP($C2427,References_1!$H$2:$I$19,2,)*$K2427*0.0864,IF($O2427="µg",VLOOKUP($C2427,References_1!$H$2:$I$19,2,)*$K2427*86.4,""))</f>
        <v>13.30992</v>
      </c>
      <c r="Q2427" s="132" t="str">
        <f t="shared" si="77"/>
        <v>mg/j</v>
      </c>
    </row>
    <row r="2428" spans="1:17" hidden="1" x14ac:dyDescent="0.2">
      <c r="A2428" s="121">
        <f>VLOOKUP($B2428,References_1!$F$2:$G$19,2,)</f>
        <v>11</v>
      </c>
      <c r="B2428" s="121" t="s">
        <v>963</v>
      </c>
      <c r="C2428" s="121">
        <f>VLOOKUP($B2428,References_1!$F$2:$H$19,3,)</f>
        <v>13</v>
      </c>
      <c r="D2428" s="122">
        <v>42534</v>
      </c>
      <c r="E2428" s="121" t="s">
        <v>964</v>
      </c>
      <c r="F2428" s="121">
        <v>23</v>
      </c>
      <c r="G2428" s="121" t="s">
        <v>654</v>
      </c>
      <c r="H2428" s="121">
        <v>1670</v>
      </c>
      <c r="I2428" s="121">
        <v>5.0000000000000001E-3</v>
      </c>
      <c r="J2428" s="128" t="s">
        <v>1590</v>
      </c>
      <c r="K2428" s="132">
        <v>5.0000000000000001E-3</v>
      </c>
      <c r="L2428" s="121" t="s">
        <v>107</v>
      </c>
      <c r="M2428" s="121" t="str">
        <f>VLOOKUP($H2428,References_1!$C$2:$D$827,2,)</f>
        <v>GP4</v>
      </c>
      <c r="N2428" s="121">
        <f>VLOOKUP($H2428,References_2!$D$2:'References_2'!$AQ$186,39,)</f>
        <v>1.9E-2</v>
      </c>
      <c r="O2428" s="121" t="str">
        <f t="shared" si="76"/>
        <v>µg</v>
      </c>
      <c r="P2428" s="138">
        <f>IF($O2428="mg",VLOOKUP($C2428,References_1!$H$2:$I$19,2,)*$K2428*0.0864,IF($O2428="µg",VLOOKUP($C2428,References_1!$H$2:$I$19,2,)*$K2428*86.4,""))</f>
        <v>7.128000000000001</v>
      </c>
      <c r="Q2428" s="132" t="str">
        <f t="shared" si="77"/>
        <v>mg/j</v>
      </c>
    </row>
    <row r="2429" spans="1:17" hidden="1" x14ac:dyDescent="0.2">
      <c r="A2429" s="121">
        <f>VLOOKUP($B2429,References_1!$F$2:$G$19,2,)</f>
        <v>12</v>
      </c>
      <c r="B2429" s="121">
        <v>6127975</v>
      </c>
      <c r="C2429" s="121">
        <f>VLOOKUP($B2429,References_1!$F$2:$H$19,3,)</f>
        <v>14</v>
      </c>
      <c r="D2429" s="122">
        <v>42534</v>
      </c>
      <c r="E2429" s="121" t="s">
        <v>984</v>
      </c>
      <c r="F2429" s="121">
        <v>23</v>
      </c>
      <c r="G2429" s="121" t="s">
        <v>654</v>
      </c>
      <c r="H2429" s="121">
        <v>1670</v>
      </c>
      <c r="I2429" s="121">
        <v>5.0000000000000001E-3</v>
      </c>
      <c r="J2429" s="128" t="s">
        <v>1590</v>
      </c>
      <c r="K2429" s="132">
        <v>5.0000000000000001E-3</v>
      </c>
      <c r="L2429" s="121" t="s">
        <v>107</v>
      </c>
      <c r="M2429" s="121" t="str">
        <f>VLOOKUP($H2429,References_1!$C$2:$D$827,2,)</f>
        <v>GP4</v>
      </c>
      <c r="N2429" s="121">
        <f>VLOOKUP($H2429,References_2!$D$2:'References_2'!$AQ$186,39,)</f>
        <v>1.9E-2</v>
      </c>
      <c r="O2429" s="121" t="str">
        <f t="shared" si="76"/>
        <v>µg</v>
      </c>
      <c r="P2429" s="138">
        <f>IF($O2429="mg",VLOOKUP($C2429,References_1!$H$2:$I$19,2,)*$K2429*0.0864,IF($O2429="µg",VLOOKUP($C2429,References_1!$H$2:$I$19,2,)*$K2429*86.4,""))</f>
        <v>32.469119999999997</v>
      </c>
      <c r="Q2429" s="132" t="str">
        <f t="shared" si="77"/>
        <v>mg/j</v>
      </c>
    </row>
    <row r="2430" spans="1:17" hidden="1" x14ac:dyDescent="0.2">
      <c r="A2430" s="121">
        <f>VLOOKUP($B2430,References_1!$F$2:$G$19,2,)</f>
        <v>4</v>
      </c>
      <c r="B2430" s="121">
        <v>6127935</v>
      </c>
      <c r="C2430" s="121">
        <f>VLOOKUP($B2430,References_1!$F$2:$H$19,3,)</f>
        <v>3</v>
      </c>
      <c r="D2430" s="122">
        <v>42534</v>
      </c>
      <c r="E2430" s="121" t="s">
        <v>104</v>
      </c>
      <c r="F2430" s="121">
        <v>23</v>
      </c>
      <c r="G2430" s="121" t="s">
        <v>655</v>
      </c>
      <c r="H2430" s="121">
        <v>1879</v>
      </c>
      <c r="I2430" s="121">
        <v>5.0000000000000001E-3</v>
      </c>
      <c r="J2430" s="128" t="s">
        <v>1590</v>
      </c>
      <c r="K2430" s="132">
        <v>5.0000000000000001E-3</v>
      </c>
      <c r="L2430" s="121" t="s">
        <v>107</v>
      </c>
      <c r="M2430" s="121" t="str">
        <f>VLOOKUP($H2430,References_1!$C$2:$D$827,2,)</f>
        <v>GP4</v>
      </c>
      <c r="N2430" s="121" t="e">
        <f>VLOOKUP($H2430,References_2!$D$2:'References_2'!$AQ$186,39,)</f>
        <v>#N/A</v>
      </c>
      <c r="O2430" s="121" t="str">
        <f t="shared" si="76"/>
        <v>µg</v>
      </c>
      <c r="P2430" s="138">
        <f>IF($O2430="mg",VLOOKUP($C2430,References_1!$H$2:$I$19,2,)*$K2430*0.0864,IF($O2430="µg",VLOOKUP($C2430,References_1!$H$2:$I$19,2,)*$K2430*86.4,""))</f>
        <v>2.6913600000000004</v>
      </c>
      <c r="Q2430" s="132" t="str">
        <f t="shared" si="77"/>
        <v>mg/j</v>
      </c>
    </row>
    <row r="2431" spans="1:17" hidden="1" x14ac:dyDescent="0.2">
      <c r="A2431" s="121">
        <f>VLOOKUP($B2431,References_1!$F$2:$G$19,2,)</f>
        <v>18</v>
      </c>
      <c r="B2431" s="121">
        <v>6127970</v>
      </c>
      <c r="C2431" s="121">
        <f>VLOOKUP($B2431,References_1!$F$2:$H$19,3,)</f>
        <v>9.5</v>
      </c>
      <c r="D2431" s="122">
        <v>42534</v>
      </c>
      <c r="E2431" s="121" t="s">
        <v>948</v>
      </c>
      <c r="F2431" s="121">
        <v>23</v>
      </c>
      <c r="G2431" s="121" t="s">
        <v>655</v>
      </c>
      <c r="H2431" s="121">
        <v>1879</v>
      </c>
      <c r="I2431" s="121">
        <v>5.0000000000000001E-3</v>
      </c>
      <c r="J2431" s="128" t="s">
        <v>1590</v>
      </c>
      <c r="K2431" s="132">
        <v>5.0000000000000001E-3</v>
      </c>
      <c r="L2431" s="121" t="s">
        <v>107</v>
      </c>
      <c r="M2431" s="121" t="str">
        <f>VLOOKUP($H2431,References_1!$C$2:$D$827,2,)</f>
        <v>GP4</v>
      </c>
      <c r="N2431" s="121" t="e">
        <f>VLOOKUP($H2431,References_2!$D$2:'References_2'!$AQ$186,39,)</f>
        <v>#N/A</v>
      </c>
      <c r="O2431" s="121" t="str">
        <f t="shared" si="76"/>
        <v>µg</v>
      </c>
      <c r="P2431" s="138">
        <f>IF($O2431="mg",VLOOKUP($C2431,References_1!$H$2:$I$19,2,)*$K2431*0.0864,IF($O2431="µg",VLOOKUP($C2431,References_1!$H$2:$I$19,2,)*$K2431*86.4,""))</f>
        <v>12.34656</v>
      </c>
      <c r="Q2431" s="132" t="str">
        <f t="shared" si="77"/>
        <v>mg/j</v>
      </c>
    </row>
    <row r="2432" spans="1:17" hidden="1" x14ac:dyDescent="0.2">
      <c r="A2432" s="121">
        <f>VLOOKUP($B2432,References_1!$F$2:$G$19,2,)</f>
        <v>14</v>
      </c>
      <c r="B2432" s="121">
        <v>6127985</v>
      </c>
      <c r="C2432" s="121">
        <f>VLOOKUP($B2432,References_1!$F$2:$H$19,3,)</f>
        <v>11</v>
      </c>
      <c r="D2432" s="122">
        <v>42534</v>
      </c>
      <c r="E2432" s="121" t="s">
        <v>977</v>
      </c>
      <c r="F2432" s="121">
        <v>23</v>
      </c>
      <c r="G2432" s="121" t="s">
        <v>655</v>
      </c>
      <c r="H2432" s="121">
        <v>1879</v>
      </c>
      <c r="I2432" s="121">
        <v>5.0000000000000001E-3</v>
      </c>
      <c r="J2432" s="128" t="s">
        <v>1590</v>
      </c>
      <c r="K2432" s="132">
        <v>5.0000000000000001E-3</v>
      </c>
      <c r="L2432" s="121" t="s">
        <v>107</v>
      </c>
      <c r="M2432" s="121" t="str">
        <f>VLOOKUP($H2432,References_1!$C$2:$D$827,2,)</f>
        <v>GP4</v>
      </c>
      <c r="N2432" s="121" t="e">
        <f>VLOOKUP($H2432,References_2!$D$2:'References_2'!$AQ$186,39,)</f>
        <v>#N/A</v>
      </c>
      <c r="O2432" s="121" t="str">
        <f t="shared" si="76"/>
        <v>µg</v>
      </c>
      <c r="P2432" s="138">
        <f>IF($O2432="mg",VLOOKUP($C2432,References_1!$H$2:$I$19,2,)*$K2432*0.0864,IF($O2432="µg",VLOOKUP($C2432,References_1!$H$2:$I$19,2,)*$K2432*86.4,""))</f>
        <v>13.30992</v>
      </c>
      <c r="Q2432" s="132" t="str">
        <f t="shared" si="77"/>
        <v>mg/j</v>
      </c>
    </row>
    <row r="2433" spans="1:17" hidden="1" x14ac:dyDescent="0.2">
      <c r="A2433" s="121">
        <f>VLOOKUP($B2433,References_1!$F$2:$G$19,2,)</f>
        <v>11</v>
      </c>
      <c r="B2433" s="121" t="s">
        <v>963</v>
      </c>
      <c r="C2433" s="121">
        <f>VLOOKUP($B2433,References_1!$F$2:$H$19,3,)</f>
        <v>13</v>
      </c>
      <c r="D2433" s="122">
        <v>42534</v>
      </c>
      <c r="E2433" s="121" t="s">
        <v>964</v>
      </c>
      <c r="F2433" s="121">
        <v>23</v>
      </c>
      <c r="G2433" s="121" t="s">
        <v>655</v>
      </c>
      <c r="H2433" s="121">
        <v>1879</v>
      </c>
      <c r="I2433" s="121">
        <v>5.0000000000000001E-3</v>
      </c>
      <c r="J2433" s="128" t="s">
        <v>1590</v>
      </c>
      <c r="K2433" s="132">
        <v>5.0000000000000001E-3</v>
      </c>
      <c r="L2433" s="121" t="s">
        <v>107</v>
      </c>
      <c r="M2433" s="121" t="str">
        <f>VLOOKUP($H2433,References_1!$C$2:$D$827,2,)</f>
        <v>GP4</v>
      </c>
      <c r="N2433" s="121" t="e">
        <f>VLOOKUP($H2433,References_2!$D$2:'References_2'!$AQ$186,39,)</f>
        <v>#N/A</v>
      </c>
      <c r="O2433" s="121" t="str">
        <f t="shared" si="76"/>
        <v>µg</v>
      </c>
      <c r="P2433" s="138">
        <f>IF($O2433="mg",VLOOKUP($C2433,References_1!$H$2:$I$19,2,)*$K2433*0.0864,IF($O2433="µg",VLOOKUP($C2433,References_1!$H$2:$I$19,2,)*$K2433*86.4,""))</f>
        <v>7.128000000000001</v>
      </c>
      <c r="Q2433" s="132" t="str">
        <f t="shared" si="77"/>
        <v>mg/j</v>
      </c>
    </row>
    <row r="2434" spans="1:17" hidden="1" x14ac:dyDescent="0.2">
      <c r="A2434" s="121">
        <f>VLOOKUP($B2434,References_1!$F$2:$G$19,2,)</f>
        <v>12</v>
      </c>
      <c r="B2434" s="121">
        <v>6127975</v>
      </c>
      <c r="C2434" s="121">
        <f>VLOOKUP($B2434,References_1!$F$2:$H$19,3,)</f>
        <v>14</v>
      </c>
      <c r="D2434" s="122">
        <v>42534</v>
      </c>
      <c r="E2434" s="121" t="s">
        <v>984</v>
      </c>
      <c r="F2434" s="121">
        <v>23</v>
      </c>
      <c r="G2434" s="121" t="s">
        <v>655</v>
      </c>
      <c r="H2434" s="121">
        <v>1879</v>
      </c>
      <c r="I2434" s="121">
        <v>5.0000000000000001E-3</v>
      </c>
      <c r="J2434" s="128" t="s">
        <v>1590</v>
      </c>
      <c r="K2434" s="132">
        <v>5.0000000000000001E-3</v>
      </c>
      <c r="L2434" s="121" t="s">
        <v>107</v>
      </c>
      <c r="M2434" s="121" t="str">
        <f>VLOOKUP($H2434,References_1!$C$2:$D$827,2,)</f>
        <v>GP4</v>
      </c>
      <c r="N2434" s="121" t="e">
        <f>VLOOKUP($H2434,References_2!$D$2:'References_2'!$AQ$186,39,)</f>
        <v>#N/A</v>
      </c>
      <c r="O2434" s="121" t="str">
        <f t="shared" si="76"/>
        <v>µg</v>
      </c>
      <c r="P2434" s="138">
        <f>IF($O2434="mg",VLOOKUP($C2434,References_1!$H$2:$I$19,2,)*$K2434*0.0864,IF($O2434="µg",VLOOKUP($C2434,References_1!$H$2:$I$19,2,)*$K2434*86.4,""))</f>
        <v>32.469119999999997</v>
      </c>
      <c r="Q2434" s="132" t="str">
        <f t="shared" si="77"/>
        <v>mg/j</v>
      </c>
    </row>
    <row r="2435" spans="1:17" hidden="1" x14ac:dyDescent="0.2">
      <c r="A2435" s="121">
        <f>VLOOKUP($B2435,References_1!$F$2:$G$19,2,)</f>
        <v>4</v>
      </c>
      <c r="B2435" s="121">
        <v>6127935</v>
      </c>
      <c r="C2435" s="121">
        <f>VLOOKUP($B2435,References_1!$F$2:$H$19,3,)</f>
        <v>3</v>
      </c>
      <c r="D2435" s="122">
        <v>42534</v>
      </c>
      <c r="E2435" s="121" t="s">
        <v>104</v>
      </c>
      <c r="F2435" s="121">
        <v>23</v>
      </c>
      <c r="G2435" s="121" t="s">
        <v>656</v>
      </c>
      <c r="H2435" s="121">
        <v>1216</v>
      </c>
      <c r="I2435" s="121">
        <v>5.0000000000000001E-3</v>
      </c>
      <c r="J2435" s="128" t="s">
        <v>1590</v>
      </c>
      <c r="K2435" s="132">
        <v>5.0000000000000001E-3</v>
      </c>
      <c r="L2435" s="121" t="s">
        <v>107</v>
      </c>
      <c r="M2435" s="121" t="str">
        <f>VLOOKUP($H2435,References_1!$C$2:$D$827,2,)</f>
        <v>GP4</v>
      </c>
      <c r="N2435" s="121">
        <f>VLOOKUP($H2435,References_2!$D$2:'References_2'!$AQ$186,39,)</f>
        <v>3.3000000000000002E-2</v>
      </c>
      <c r="O2435" s="121" t="str">
        <f t="shared" si="76"/>
        <v>µg</v>
      </c>
      <c r="P2435" s="138">
        <f>IF($O2435="mg",VLOOKUP($C2435,References_1!$H$2:$I$19,2,)*$K2435*0.0864,IF($O2435="µg",VLOOKUP($C2435,References_1!$H$2:$I$19,2,)*$K2435*86.4,""))</f>
        <v>2.6913600000000004</v>
      </c>
      <c r="Q2435" s="132" t="str">
        <f t="shared" si="77"/>
        <v>mg/j</v>
      </c>
    </row>
    <row r="2436" spans="1:17" hidden="1" x14ac:dyDescent="0.2">
      <c r="A2436" s="121">
        <f>VLOOKUP($B2436,References_1!$F$2:$G$19,2,)</f>
        <v>18</v>
      </c>
      <c r="B2436" s="121">
        <v>6127970</v>
      </c>
      <c r="C2436" s="121">
        <f>VLOOKUP($B2436,References_1!$F$2:$H$19,3,)</f>
        <v>9.5</v>
      </c>
      <c r="D2436" s="122">
        <v>42534</v>
      </c>
      <c r="E2436" s="121" t="s">
        <v>948</v>
      </c>
      <c r="F2436" s="121">
        <v>23</v>
      </c>
      <c r="G2436" s="121" t="s">
        <v>656</v>
      </c>
      <c r="H2436" s="121">
        <v>1216</v>
      </c>
      <c r="I2436" s="121">
        <v>5.0000000000000001E-3</v>
      </c>
      <c r="J2436" s="128" t="s">
        <v>1590</v>
      </c>
      <c r="K2436" s="132">
        <v>5.0000000000000001E-3</v>
      </c>
      <c r="L2436" s="121" t="s">
        <v>107</v>
      </c>
      <c r="M2436" s="121" t="str">
        <f>VLOOKUP($H2436,References_1!$C$2:$D$827,2,)</f>
        <v>GP4</v>
      </c>
      <c r="N2436" s="121">
        <f>VLOOKUP($H2436,References_2!$D$2:'References_2'!$AQ$186,39,)</f>
        <v>3.3000000000000002E-2</v>
      </c>
      <c r="O2436" s="121" t="str">
        <f t="shared" si="76"/>
        <v>µg</v>
      </c>
      <c r="P2436" s="138">
        <f>IF($O2436="mg",VLOOKUP($C2436,References_1!$H$2:$I$19,2,)*$K2436*0.0864,IF($O2436="µg",VLOOKUP($C2436,References_1!$H$2:$I$19,2,)*$K2436*86.4,""))</f>
        <v>12.34656</v>
      </c>
      <c r="Q2436" s="132" t="str">
        <f t="shared" si="77"/>
        <v>mg/j</v>
      </c>
    </row>
    <row r="2437" spans="1:17" hidden="1" x14ac:dyDescent="0.2">
      <c r="A2437" s="121">
        <f>VLOOKUP($B2437,References_1!$F$2:$G$19,2,)</f>
        <v>14</v>
      </c>
      <c r="B2437" s="121">
        <v>6127985</v>
      </c>
      <c r="C2437" s="121">
        <f>VLOOKUP($B2437,References_1!$F$2:$H$19,3,)</f>
        <v>11</v>
      </c>
      <c r="D2437" s="122">
        <v>42534</v>
      </c>
      <c r="E2437" s="121" t="s">
        <v>977</v>
      </c>
      <c r="F2437" s="121">
        <v>23</v>
      </c>
      <c r="G2437" s="121" t="s">
        <v>656</v>
      </c>
      <c r="H2437" s="121">
        <v>1216</v>
      </c>
      <c r="I2437" s="121">
        <v>5.0000000000000001E-3</v>
      </c>
      <c r="J2437" s="128" t="s">
        <v>1590</v>
      </c>
      <c r="K2437" s="132">
        <v>5.0000000000000001E-3</v>
      </c>
      <c r="L2437" s="121" t="s">
        <v>107</v>
      </c>
      <c r="M2437" s="121" t="str">
        <f>VLOOKUP($H2437,References_1!$C$2:$D$827,2,)</f>
        <v>GP4</v>
      </c>
      <c r="N2437" s="121">
        <f>VLOOKUP($H2437,References_2!$D$2:'References_2'!$AQ$186,39,)</f>
        <v>3.3000000000000002E-2</v>
      </c>
      <c r="O2437" s="121" t="str">
        <f t="shared" si="76"/>
        <v>µg</v>
      </c>
      <c r="P2437" s="138">
        <f>IF($O2437="mg",VLOOKUP($C2437,References_1!$H$2:$I$19,2,)*$K2437*0.0864,IF($O2437="µg",VLOOKUP($C2437,References_1!$H$2:$I$19,2,)*$K2437*86.4,""))</f>
        <v>13.30992</v>
      </c>
      <c r="Q2437" s="132" t="str">
        <f t="shared" si="77"/>
        <v>mg/j</v>
      </c>
    </row>
    <row r="2438" spans="1:17" hidden="1" x14ac:dyDescent="0.2">
      <c r="A2438" s="121">
        <f>VLOOKUP($B2438,References_1!$F$2:$G$19,2,)</f>
        <v>11</v>
      </c>
      <c r="B2438" s="121" t="s">
        <v>963</v>
      </c>
      <c r="C2438" s="121">
        <f>VLOOKUP($B2438,References_1!$F$2:$H$19,3,)</f>
        <v>13</v>
      </c>
      <c r="D2438" s="122">
        <v>42534</v>
      </c>
      <c r="E2438" s="121" t="s">
        <v>964</v>
      </c>
      <c r="F2438" s="121">
        <v>23</v>
      </c>
      <c r="G2438" s="121" t="s">
        <v>656</v>
      </c>
      <c r="H2438" s="121">
        <v>1216</v>
      </c>
      <c r="I2438" s="121">
        <v>5.0000000000000001E-3</v>
      </c>
      <c r="J2438" s="128" t="s">
        <v>1590</v>
      </c>
      <c r="K2438" s="132">
        <v>5.0000000000000001E-3</v>
      </c>
      <c r="L2438" s="121" t="s">
        <v>107</v>
      </c>
      <c r="M2438" s="121" t="str">
        <f>VLOOKUP($H2438,References_1!$C$2:$D$827,2,)</f>
        <v>GP4</v>
      </c>
      <c r="N2438" s="121">
        <f>VLOOKUP($H2438,References_2!$D$2:'References_2'!$AQ$186,39,)</f>
        <v>3.3000000000000002E-2</v>
      </c>
      <c r="O2438" s="121" t="str">
        <f t="shared" si="76"/>
        <v>µg</v>
      </c>
      <c r="P2438" s="138">
        <f>IF($O2438="mg",VLOOKUP($C2438,References_1!$H$2:$I$19,2,)*$K2438*0.0864,IF($O2438="µg",VLOOKUP($C2438,References_1!$H$2:$I$19,2,)*$K2438*86.4,""))</f>
        <v>7.128000000000001</v>
      </c>
      <c r="Q2438" s="132" t="str">
        <f t="shared" si="77"/>
        <v>mg/j</v>
      </c>
    </row>
    <row r="2439" spans="1:17" hidden="1" x14ac:dyDescent="0.2">
      <c r="A2439" s="121">
        <f>VLOOKUP($B2439,References_1!$F$2:$G$19,2,)</f>
        <v>12</v>
      </c>
      <c r="B2439" s="121">
        <v>6127975</v>
      </c>
      <c r="C2439" s="121">
        <f>VLOOKUP($B2439,References_1!$F$2:$H$19,3,)</f>
        <v>14</v>
      </c>
      <c r="D2439" s="122">
        <v>42534</v>
      </c>
      <c r="E2439" s="121" t="s">
        <v>984</v>
      </c>
      <c r="F2439" s="121">
        <v>23</v>
      </c>
      <c r="G2439" s="121" t="s">
        <v>656</v>
      </c>
      <c r="H2439" s="121">
        <v>1216</v>
      </c>
      <c r="I2439" s="121">
        <v>5.0000000000000001E-3</v>
      </c>
      <c r="J2439" s="128" t="s">
        <v>1590</v>
      </c>
      <c r="K2439" s="132">
        <v>5.0000000000000001E-3</v>
      </c>
      <c r="L2439" s="121" t="s">
        <v>107</v>
      </c>
      <c r="M2439" s="121" t="str">
        <f>VLOOKUP($H2439,References_1!$C$2:$D$827,2,)</f>
        <v>GP4</v>
      </c>
      <c r="N2439" s="121">
        <f>VLOOKUP($H2439,References_2!$D$2:'References_2'!$AQ$186,39,)</f>
        <v>3.3000000000000002E-2</v>
      </c>
      <c r="O2439" s="121" t="str">
        <f t="shared" si="76"/>
        <v>µg</v>
      </c>
      <c r="P2439" s="138">
        <f>IF($O2439="mg",VLOOKUP($C2439,References_1!$H$2:$I$19,2,)*$K2439*0.0864,IF($O2439="µg",VLOOKUP($C2439,References_1!$H$2:$I$19,2,)*$K2439*86.4,""))</f>
        <v>32.469119999999997</v>
      </c>
      <c r="Q2439" s="132" t="str">
        <f t="shared" si="77"/>
        <v>mg/j</v>
      </c>
    </row>
    <row r="2440" spans="1:17" hidden="1" x14ac:dyDescent="0.2">
      <c r="A2440" s="121">
        <f>VLOOKUP($B2440,References_1!$F$2:$G$19,2,)</f>
        <v>4</v>
      </c>
      <c r="B2440" s="121">
        <v>6127935</v>
      </c>
      <c r="C2440" s="121">
        <f>VLOOKUP($B2440,References_1!$F$2:$H$19,3,)</f>
        <v>3</v>
      </c>
      <c r="D2440" s="122">
        <v>42534</v>
      </c>
      <c r="E2440" s="121" t="s">
        <v>104</v>
      </c>
      <c r="F2440" s="121">
        <v>23</v>
      </c>
      <c r="G2440" s="121" t="s">
        <v>657</v>
      </c>
      <c r="H2440" s="121">
        <v>5792</v>
      </c>
      <c r="I2440" s="121">
        <v>0.02</v>
      </c>
      <c r="J2440" s="128" t="s">
        <v>1590</v>
      </c>
      <c r="K2440" s="132">
        <v>0.02</v>
      </c>
      <c r="L2440" s="121" t="s">
        <v>107</v>
      </c>
      <c r="M2440" s="121" t="str">
        <f>VLOOKUP($H2440,References_1!$C$2:$D$827,2,)</f>
        <v>GP4</v>
      </c>
      <c r="N2440" s="121" t="e">
        <f>VLOOKUP($H2440,References_2!$D$2:'References_2'!$AQ$186,39,)</f>
        <v>#N/A</v>
      </c>
      <c r="O2440" s="121" t="str">
        <f t="shared" si="76"/>
        <v>µg</v>
      </c>
      <c r="P2440" s="138">
        <f>IF($O2440="mg",VLOOKUP($C2440,References_1!$H$2:$I$19,2,)*$K2440*0.0864,IF($O2440="µg",VLOOKUP($C2440,References_1!$H$2:$I$19,2,)*$K2440*86.4,""))</f>
        <v>10.765440000000002</v>
      </c>
      <c r="Q2440" s="132" t="str">
        <f t="shared" si="77"/>
        <v>mg/j</v>
      </c>
    </row>
    <row r="2441" spans="1:17" hidden="1" x14ac:dyDescent="0.2">
      <c r="A2441" s="121">
        <f>VLOOKUP($B2441,References_1!$F$2:$G$19,2,)</f>
        <v>18</v>
      </c>
      <c r="B2441" s="121">
        <v>6127970</v>
      </c>
      <c r="C2441" s="121">
        <f>VLOOKUP($B2441,References_1!$F$2:$H$19,3,)</f>
        <v>9.5</v>
      </c>
      <c r="D2441" s="122">
        <v>42534</v>
      </c>
      <c r="E2441" s="121" t="s">
        <v>948</v>
      </c>
      <c r="F2441" s="121">
        <v>23</v>
      </c>
      <c r="G2441" s="121" t="s">
        <v>657</v>
      </c>
      <c r="H2441" s="121">
        <v>5792</v>
      </c>
      <c r="I2441" s="121">
        <v>0.02</v>
      </c>
      <c r="J2441" s="128" t="s">
        <v>1590</v>
      </c>
      <c r="K2441" s="132">
        <v>0.02</v>
      </c>
      <c r="L2441" s="121" t="s">
        <v>107</v>
      </c>
      <c r="M2441" s="121" t="str">
        <f>VLOOKUP($H2441,References_1!$C$2:$D$827,2,)</f>
        <v>GP4</v>
      </c>
      <c r="N2441" s="121" t="e">
        <f>VLOOKUP($H2441,References_2!$D$2:'References_2'!$AQ$186,39,)</f>
        <v>#N/A</v>
      </c>
      <c r="O2441" s="121" t="str">
        <f t="shared" si="76"/>
        <v>µg</v>
      </c>
      <c r="P2441" s="138">
        <f>IF($O2441="mg",VLOOKUP($C2441,References_1!$H$2:$I$19,2,)*$K2441*0.0864,IF($O2441="µg",VLOOKUP($C2441,References_1!$H$2:$I$19,2,)*$K2441*86.4,""))</f>
        <v>49.386240000000001</v>
      </c>
      <c r="Q2441" s="132" t="str">
        <f t="shared" si="77"/>
        <v>mg/j</v>
      </c>
    </row>
    <row r="2442" spans="1:17" hidden="1" x14ac:dyDescent="0.2">
      <c r="A2442" s="121">
        <f>VLOOKUP($B2442,References_1!$F$2:$G$19,2,)</f>
        <v>14</v>
      </c>
      <c r="B2442" s="121">
        <v>6127985</v>
      </c>
      <c r="C2442" s="121">
        <f>VLOOKUP($B2442,References_1!$F$2:$H$19,3,)</f>
        <v>11</v>
      </c>
      <c r="D2442" s="122">
        <v>42534</v>
      </c>
      <c r="E2442" s="121" t="s">
        <v>977</v>
      </c>
      <c r="F2442" s="121">
        <v>23</v>
      </c>
      <c r="G2442" s="121" t="s">
        <v>657</v>
      </c>
      <c r="H2442" s="121">
        <v>5792</v>
      </c>
      <c r="I2442" s="121">
        <v>0.02</v>
      </c>
      <c r="J2442" s="128" t="s">
        <v>1590</v>
      </c>
      <c r="K2442" s="132">
        <v>0.02</v>
      </c>
      <c r="L2442" s="121" t="s">
        <v>107</v>
      </c>
      <c r="M2442" s="121" t="str">
        <f>VLOOKUP($H2442,References_1!$C$2:$D$827,2,)</f>
        <v>GP4</v>
      </c>
      <c r="N2442" s="121" t="e">
        <f>VLOOKUP($H2442,References_2!$D$2:'References_2'!$AQ$186,39,)</f>
        <v>#N/A</v>
      </c>
      <c r="O2442" s="121" t="str">
        <f t="shared" si="76"/>
        <v>µg</v>
      </c>
      <c r="P2442" s="138">
        <f>IF($O2442="mg",VLOOKUP($C2442,References_1!$H$2:$I$19,2,)*$K2442*0.0864,IF($O2442="µg",VLOOKUP($C2442,References_1!$H$2:$I$19,2,)*$K2442*86.4,""))</f>
        <v>53.23968</v>
      </c>
      <c r="Q2442" s="132" t="str">
        <f t="shared" si="77"/>
        <v>mg/j</v>
      </c>
    </row>
    <row r="2443" spans="1:17" hidden="1" x14ac:dyDescent="0.2">
      <c r="A2443" s="121">
        <f>VLOOKUP($B2443,References_1!$F$2:$G$19,2,)</f>
        <v>11</v>
      </c>
      <c r="B2443" s="121" t="s">
        <v>963</v>
      </c>
      <c r="C2443" s="121">
        <f>VLOOKUP($B2443,References_1!$F$2:$H$19,3,)</f>
        <v>13</v>
      </c>
      <c r="D2443" s="122">
        <v>42534</v>
      </c>
      <c r="E2443" s="121" t="s">
        <v>964</v>
      </c>
      <c r="F2443" s="121">
        <v>23</v>
      </c>
      <c r="G2443" s="121" t="s">
        <v>657</v>
      </c>
      <c r="H2443" s="121">
        <v>5792</v>
      </c>
      <c r="I2443" s="121">
        <v>0.02</v>
      </c>
      <c r="J2443" s="128" t="s">
        <v>1590</v>
      </c>
      <c r="K2443" s="132">
        <v>0.02</v>
      </c>
      <c r="L2443" s="121" t="s">
        <v>107</v>
      </c>
      <c r="M2443" s="121" t="str">
        <f>VLOOKUP($H2443,References_1!$C$2:$D$827,2,)</f>
        <v>GP4</v>
      </c>
      <c r="N2443" s="121" t="e">
        <f>VLOOKUP($H2443,References_2!$D$2:'References_2'!$AQ$186,39,)</f>
        <v>#N/A</v>
      </c>
      <c r="O2443" s="121" t="str">
        <f t="shared" si="76"/>
        <v>µg</v>
      </c>
      <c r="P2443" s="138">
        <f>IF($O2443="mg",VLOOKUP($C2443,References_1!$H$2:$I$19,2,)*$K2443*0.0864,IF($O2443="µg",VLOOKUP($C2443,References_1!$H$2:$I$19,2,)*$K2443*86.4,""))</f>
        <v>28.512000000000004</v>
      </c>
      <c r="Q2443" s="132" t="str">
        <f t="shared" si="77"/>
        <v>mg/j</v>
      </c>
    </row>
    <row r="2444" spans="1:17" hidden="1" x14ac:dyDescent="0.2">
      <c r="A2444" s="121">
        <f>VLOOKUP($B2444,References_1!$F$2:$G$19,2,)</f>
        <v>12</v>
      </c>
      <c r="B2444" s="121">
        <v>6127975</v>
      </c>
      <c r="C2444" s="121">
        <f>VLOOKUP($B2444,References_1!$F$2:$H$19,3,)</f>
        <v>14</v>
      </c>
      <c r="D2444" s="122">
        <v>42534</v>
      </c>
      <c r="E2444" s="121" t="s">
        <v>984</v>
      </c>
      <c r="F2444" s="121">
        <v>23</v>
      </c>
      <c r="G2444" s="121" t="s">
        <v>657</v>
      </c>
      <c r="H2444" s="121">
        <v>5792</v>
      </c>
      <c r="I2444" s="121">
        <v>0.02</v>
      </c>
      <c r="J2444" s="128" t="s">
        <v>1590</v>
      </c>
      <c r="K2444" s="132">
        <v>0.02</v>
      </c>
      <c r="L2444" s="121" t="s">
        <v>107</v>
      </c>
      <c r="M2444" s="121" t="str">
        <f>VLOOKUP($H2444,References_1!$C$2:$D$827,2,)</f>
        <v>GP4</v>
      </c>
      <c r="N2444" s="121" t="e">
        <f>VLOOKUP($H2444,References_2!$D$2:'References_2'!$AQ$186,39,)</f>
        <v>#N/A</v>
      </c>
      <c r="O2444" s="121" t="str">
        <f t="shared" si="76"/>
        <v>µg</v>
      </c>
      <c r="P2444" s="138">
        <f>IF($O2444="mg",VLOOKUP($C2444,References_1!$H$2:$I$19,2,)*$K2444*0.0864,IF($O2444="µg",VLOOKUP($C2444,References_1!$H$2:$I$19,2,)*$K2444*86.4,""))</f>
        <v>129.87647999999999</v>
      </c>
      <c r="Q2444" s="132" t="str">
        <f t="shared" si="77"/>
        <v>mg/j</v>
      </c>
    </row>
    <row r="2445" spans="1:17" hidden="1" x14ac:dyDescent="0.2">
      <c r="A2445" s="121">
        <f>VLOOKUP($B2445,References_1!$F$2:$G$19,2,)</f>
        <v>4</v>
      </c>
      <c r="B2445" s="121">
        <v>6127935</v>
      </c>
      <c r="C2445" s="121">
        <f>VLOOKUP($B2445,References_1!$F$2:$H$19,3,)</f>
        <v>3</v>
      </c>
      <c r="D2445" s="122">
        <v>42534</v>
      </c>
      <c r="E2445" s="121" t="s">
        <v>104</v>
      </c>
      <c r="F2445" s="121">
        <v>23</v>
      </c>
      <c r="G2445" s="121" t="s">
        <v>658</v>
      </c>
      <c r="H2445" s="121">
        <v>1671</v>
      </c>
      <c r="I2445" s="121">
        <v>5.0000000000000001E-3</v>
      </c>
      <c r="J2445" s="128" t="s">
        <v>1590</v>
      </c>
      <c r="K2445" s="132">
        <v>5.0000000000000001E-3</v>
      </c>
      <c r="L2445" s="121" t="s">
        <v>107</v>
      </c>
      <c r="M2445" s="121" t="str">
        <f>VLOOKUP($H2445,References_1!$C$2:$D$827,2,)</f>
        <v>GP4</v>
      </c>
      <c r="N2445" s="121">
        <f>VLOOKUP($H2445,References_2!$D$2:'References_2'!$AQ$186,39,)</f>
        <v>0.1</v>
      </c>
      <c r="O2445" s="121" t="str">
        <f t="shared" si="76"/>
        <v>µg</v>
      </c>
      <c r="P2445" s="138">
        <f>IF($O2445="mg",VLOOKUP($C2445,References_1!$H$2:$I$19,2,)*$K2445*0.0864,IF($O2445="µg",VLOOKUP($C2445,References_1!$H$2:$I$19,2,)*$K2445*86.4,""))</f>
        <v>2.6913600000000004</v>
      </c>
      <c r="Q2445" s="132" t="str">
        <f t="shared" si="77"/>
        <v>mg/j</v>
      </c>
    </row>
    <row r="2446" spans="1:17" hidden="1" x14ac:dyDescent="0.2">
      <c r="A2446" s="121">
        <f>VLOOKUP($B2446,References_1!$F$2:$G$19,2,)</f>
        <v>18</v>
      </c>
      <c r="B2446" s="121">
        <v>6127970</v>
      </c>
      <c r="C2446" s="121">
        <f>VLOOKUP($B2446,References_1!$F$2:$H$19,3,)</f>
        <v>9.5</v>
      </c>
      <c r="D2446" s="122">
        <v>42534</v>
      </c>
      <c r="E2446" s="121" t="s">
        <v>948</v>
      </c>
      <c r="F2446" s="121">
        <v>23</v>
      </c>
      <c r="G2446" s="121" t="s">
        <v>658</v>
      </c>
      <c r="H2446" s="121">
        <v>1671</v>
      </c>
      <c r="I2446" s="121">
        <v>5.0000000000000001E-3</v>
      </c>
      <c r="J2446" s="128" t="s">
        <v>1590</v>
      </c>
      <c r="K2446" s="132">
        <v>5.0000000000000001E-3</v>
      </c>
      <c r="L2446" s="121" t="s">
        <v>107</v>
      </c>
      <c r="M2446" s="121" t="str">
        <f>VLOOKUP($H2446,References_1!$C$2:$D$827,2,)</f>
        <v>GP4</v>
      </c>
      <c r="N2446" s="121">
        <f>VLOOKUP($H2446,References_2!$D$2:'References_2'!$AQ$186,39,)</f>
        <v>0.1</v>
      </c>
      <c r="O2446" s="121" t="str">
        <f t="shared" si="76"/>
        <v>µg</v>
      </c>
      <c r="P2446" s="138">
        <f>IF($O2446="mg",VLOOKUP($C2446,References_1!$H$2:$I$19,2,)*$K2446*0.0864,IF($O2446="µg",VLOOKUP($C2446,References_1!$H$2:$I$19,2,)*$K2446*86.4,""))</f>
        <v>12.34656</v>
      </c>
      <c r="Q2446" s="132" t="str">
        <f t="shared" si="77"/>
        <v>mg/j</v>
      </c>
    </row>
    <row r="2447" spans="1:17" hidden="1" x14ac:dyDescent="0.2">
      <c r="A2447" s="121">
        <f>VLOOKUP($B2447,References_1!$F$2:$G$19,2,)</f>
        <v>14</v>
      </c>
      <c r="B2447" s="121">
        <v>6127985</v>
      </c>
      <c r="C2447" s="121">
        <f>VLOOKUP($B2447,References_1!$F$2:$H$19,3,)</f>
        <v>11</v>
      </c>
      <c r="D2447" s="122">
        <v>42534</v>
      </c>
      <c r="E2447" s="121" t="s">
        <v>977</v>
      </c>
      <c r="F2447" s="121">
        <v>23</v>
      </c>
      <c r="G2447" s="121" t="s">
        <v>658</v>
      </c>
      <c r="H2447" s="121">
        <v>1671</v>
      </c>
      <c r="I2447" s="121">
        <v>5.0000000000000001E-3</v>
      </c>
      <c r="J2447" s="128" t="s">
        <v>1590</v>
      </c>
      <c r="K2447" s="132">
        <v>5.0000000000000001E-3</v>
      </c>
      <c r="L2447" s="121" t="s">
        <v>107</v>
      </c>
      <c r="M2447" s="121" t="str">
        <f>VLOOKUP($H2447,References_1!$C$2:$D$827,2,)</f>
        <v>GP4</v>
      </c>
      <c r="N2447" s="121">
        <f>VLOOKUP($H2447,References_2!$D$2:'References_2'!$AQ$186,39,)</f>
        <v>0.1</v>
      </c>
      <c r="O2447" s="121" t="str">
        <f t="shared" si="76"/>
        <v>µg</v>
      </c>
      <c r="P2447" s="138">
        <f>IF($O2447="mg",VLOOKUP($C2447,References_1!$H$2:$I$19,2,)*$K2447*0.0864,IF($O2447="µg",VLOOKUP($C2447,References_1!$H$2:$I$19,2,)*$K2447*86.4,""))</f>
        <v>13.30992</v>
      </c>
      <c r="Q2447" s="132" t="str">
        <f t="shared" si="77"/>
        <v>mg/j</v>
      </c>
    </row>
    <row r="2448" spans="1:17" hidden="1" x14ac:dyDescent="0.2">
      <c r="A2448" s="121">
        <f>VLOOKUP($B2448,References_1!$F$2:$G$19,2,)</f>
        <v>11</v>
      </c>
      <c r="B2448" s="121" t="s">
        <v>963</v>
      </c>
      <c r="C2448" s="121">
        <f>VLOOKUP($B2448,References_1!$F$2:$H$19,3,)</f>
        <v>13</v>
      </c>
      <c r="D2448" s="122">
        <v>42534</v>
      </c>
      <c r="E2448" s="121" t="s">
        <v>964</v>
      </c>
      <c r="F2448" s="121">
        <v>23</v>
      </c>
      <c r="G2448" s="121" t="s">
        <v>658</v>
      </c>
      <c r="H2448" s="121">
        <v>1671</v>
      </c>
      <c r="I2448" s="121">
        <v>5.0000000000000001E-3</v>
      </c>
      <c r="J2448" s="128" t="s">
        <v>1590</v>
      </c>
      <c r="K2448" s="132">
        <v>5.0000000000000001E-3</v>
      </c>
      <c r="L2448" s="121" t="s">
        <v>107</v>
      </c>
      <c r="M2448" s="121" t="str">
        <f>VLOOKUP($H2448,References_1!$C$2:$D$827,2,)</f>
        <v>GP4</v>
      </c>
      <c r="N2448" s="121">
        <f>VLOOKUP($H2448,References_2!$D$2:'References_2'!$AQ$186,39,)</f>
        <v>0.1</v>
      </c>
      <c r="O2448" s="121" t="str">
        <f t="shared" si="76"/>
        <v>µg</v>
      </c>
      <c r="P2448" s="138">
        <f>IF($O2448="mg",VLOOKUP($C2448,References_1!$H$2:$I$19,2,)*$K2448*0.0864,IF($O2448="µg",VLOOKUP($C2448,References_1!$H$2:$I$19,2,)*$K2448*86.4,""))</f>
        <v>7.128000000000001</v>
      </c>
      <c r="Q2448" s="132" t="str">
        <f t="shared" si="77"/>
        <v>mg/j</v>
      </c>
    </row>
    <row r="2449" spans="1:17" hidden="1" x14ac:dyDescent="0.2">
      <c r="A2449" s="121">
        <f>VLOOKUP($B2449,References_1!$F$2:$G$19,2,)</f>
        <v>12</v>
      </c>
      <c r="B2449" s="121">
        <v>6127975</v>
      </c>
      <c r="C2449" s="121">
        <f>VLOOKUP($B2449,References_1!$F$2:$H$19,3,)</f>
        <v>14</v>
      </c>
      <c r="D2449" s="122">
        <v>42534</v>
      </c>
      <c r="E2449" s="121" t="s">
        <v>984</v>
      </c>
      <c r="F2449" s="121">
        <v>23</v>
      </c>
      <c r="G2449" s="121" t="s">
        <v>658</v>
      </c>
      <c r="H2449" s="121">
        <v>1671</v>
      </c>
      <c r="I2449" s="121">
        <v>5.0000000000000001E-3</v>
      </c>
      <c r="J2449" s="128" t="s">
        <v>1590</v>
      </c>
      <c r="K2449" s="132">
        <v>5.0000000000000001E-3</v>
      </c>
      <c r="L2449" s="121" t="s">
        <v>107</v>
      </c>
      <c r="M2449" s="121" t="str">
        <f>VLOOKUP($H2449,References_1!$C$2:$D$827,2,)</f>
        <v>GP4</v>
      </c>
      <c r="N2449" s="121">
        <f>VLOOKUP($H2449,References_2!$D$2:'References_2'!$AQ$186,39,)</f>
        <v>0.1</v>
      </c>
      <c r="O2449" s="121" t="str">
        <f t="shared" si="76"/>
        <v>µg</v>
      </c>
      <c r="P2449" s="138">
        <f>IF($O2449="mg",VLOOKUP($C2449,References_1!$H$2:$I$19,2,)*$K2449*0.0864,IF($O2449="µg",VLOOKUP($C2449,References_1!$H$2:$I$19,2,)*$K2449*86.4,""))</f>
        <v>32.469119999999997</v>
      </c>
      <c r="Q2449" s="132" t="str">
        <f t="shared" si="77"/>
        <v>mg/j</v>
      </c>
    </row>
    <row r="2450" spans="1:17" hidden="1" x14ac:dyDescent="0.2">
      <c r="A2450" s="121">
        <f>VLOOKUP($B2450,References_1!$F$2:$G$19,2,)</f>
        <v>4</v>
      </c>
      <c r="B2450" s="121">
        <v>6127935</v>
      </c>
      <c r="C2450" s="121">
        <f>VLOOKUP($B2450,References_1!$F$2:$H$19,3,)</f>
        <v>3</v>
      </c>
      <c r="D2450" s="122">
        <v>42534</v>
      </c>
      <c r="E2450" s="121" t="s">
        <v>104</v>
      </c>
      <c r="F2450" s="121">
        <v>23</v>
      </c>
      <c r="G2450" s="121" t="s">
        <v>549</v>
      </c>
      <c r="H2450" s="121">
        <v>1702</v>
      </c>
      <c r="I2450" s="121">
        <v>5</v>
      </c>
      <c r="J2450" s="128" t="s">
        <v>1590</v>
      </c>
      <c r="K2450" s="132">
        <v>5</v>
      </c>
      <c r="L2450" s="121" t="s">
        <v>107</v>
      </c>
      <c r="M2450" s="121" t="str">
        <f>VLOOKUP($H2450,References_1!$C$2:$D$827,2,)</f>
        <v>GP4</v>
      </c>
      <c r="N2450" s="121">
        <f>VLOOKUP($H2450,References_2!$D$2:'References_2'!$AQ$186,39,)</f>
        <v>10.199999999999999</v>
      </c>
      <c r="O2450" s="121" t="str">
        <f t="shared" si="76"/>
        <v>µg</v>
      </c>
      <c r="P2450" s="138">
        <f>IF($O2450="mg",VLOOKUP($C2450,References_1!$H$2:$I$19,2,)*$K2450*0.0864,IF($O2450="µg",VLOOKUP($C2450,References_1!$H$2:$I$19,2,)*$K2450*86.4,""))</f>
        <v>2691.3600000000006</v>
      </c>
      <c r="Q2450" s="132" t="str">
        <f t="shared" si="77"/>
        <v>mg/j</v>
      </c>
    </row>
    <row r="2451" spans="1:17" hidden="1" x14ac:dyDescent="0.2">
      <c r="A2451" s="121">
        <f>VLOOKUP($B2451,References_1!$F$2:$G$19,2,)</f>
        <v>18</v>
      </c>
      <c r="B2451" s="121">
        <v>6127970</v>
      </c>
      <c r="C2451" s="121">
        <f>VLOOKUP($B2451,References_1!$F$2:$H$19,3,)</f>
        <v>9.5</v>
      </c>
      <c r="D2451" s="122">
        <v>42534</v>
      </c>
      <c r="E2451" s="121" t="s">
        <v>948</v>
      </c>
      <c r="F2451" s="121">
        <v>23</v>
      </c>
      <c r="G2451" s="121" t="s">
        <v>549</v>
      </c>
      <c r="H2451" s="121">
        <v>1702</v>
      </c>
      <c r="I2451" s="121">
        <v>5</v>
      </c>
      <c r="J2451" s="128" t="s">
        <v>1590</v>
      </c>
      <c r="K2451" s="132">
        <v>5</v>
      </c>
      <c r="L2451" s="121" t="s">
        <v>107</v>
      </c>
      <c r="M2451" s="121" t="str">
        <f>VLOOKUP($H2451,References_1!$C$2:$D$827,2,)</f>
        <v>GP4</v>
      </c>
      <c r="N2451" s="121">
        <f>VLOOKUP($H2451,References_2!$D$2:'References_2'!$AQ$186,39,)</f>
        <v>10.199999999999999</v>
      </c>
      <c r="O2451" s="121" t="str">
        <f t="shared" si="76"/>
        <v>µg</v>
      </c>
      <c r="P2451" s="138">
        <f>IF($O2451="mg",VLOOKUP($C2451,References_1!$H$2:$I$19,2,)*$K2451*0.0864,IF($O2451="µg",VLOOKUP($C2451,References_1!$H$2:$I$19,2,)*$K2451*86.4,""))</f>
        <v>12346.56</v>
      </c>
      <c r="Q2451" s="132" t="str">
        <f t="shared" si="77"/>
        <v>mg/j</v>
      </c>
    </row>
    <row r="2452" spans="1:17" hidden="1" x14ac:dyDescent="0.2">
      <c r="A2452" s="121">
        <f>VLOOKUP($B2452,References_1!$F$2:$G$19,2,)</f>
        <v>14</v>
      </c>
      <c r="B2452" s="121">
        <v>6127985</v>
      </c>
      <c r="C2452" s="121">
        <f>VLOOKUP($B2452,References_1!$F$2:$H$19,3,)</f>
        <v>11</v>
      </c>
      <c r="D2452" s="122">
        <v>42534</v>
      </c>
      <c r="E2452" s="121" t="s">
        <v>977</v>
      </c>
      <c r="F2452" s="121">
        <v>23</v>
      </c>
      <c r="G2452" s="121" t="s">
        <v>549</v>
      </c>
      <c r="H2452" s="121">
        <v>1702</v>
      </c>
      <c r="I2452" s="121">
        <v>5</v>
      </c>
      <c r="J2452" s="128" t="s">
        <v>1590</v>
      </c>
      <c r="K2452" s="132">
        <v>5</v>
      </c>
      <c r="L2452" s="121" t="s">
        <v>107</v>
      </c>
      <c r="M2452" s="121" t="str">
        <f>VLOOKUP($H2452,References_1!$C$2:$D$827,2,)</f>
        <v>GP4</v>
      </c>
      <c r="N2452" s="121">
        <f>VLOOKUP($H2452,References_2!$D$2:'References_2'!$AQ$186,39,)</f>
        <v>10.199999999999999</v>
      </c>
      <c r="O2452" s="121" t="str">
        <f t="shared" si="76"/>
        <v>µg</v>
      </c>
      <c r="P2452" s="138">
        <f>IF($O2452="mg",VLOOKUP($C2452,References_1!$H$2:$I$19,2,)*$K2452*0.0864,IF($O2452="µg",VLOOKUP($C2452,References_1!$H$2:$I$19,2,)*$K2452*86.4,""))</f>
        <v>13309.92</v>
      </c>
      <c r="Q2452" s="132" t="str">
        <f t="shared" si="77"/>
        <v>mg/j</v>
      </c>
    </row>
    <row r="2453" spans="1:17" hidden="1" x14ac:dyDescent="0.2">
      <c r="A2453" s="121">
        <f>VLOOKUP($B2453,References_1!$F$2:$G$19,2,)</f>
        <v>11</v>
      </c>
      <c r="B2453" s="121" t="s">
        <v>963</v>
      </c>
      <c r="C2453" s="121">
        <f>VLOOKUP($B2453,References_1!$F$2:$H$19,3,)</f>
        <v>13</v>
      </c>
      <c r="D2453" s="122">
        <v>42534</v>
      </c>
      <c r="E2453" s="121" t="s">
        <v>964</v>
      </c>
      <c r="F2453" s="121">
        <v>23</v>
      </c>
      <c r="G2453" s="121" t="s">
        <v>549</v>
      </c>
      <c r="H2453" s="121">
        <v>1702</v>
      </c>
      <c r="I2453" s="121">
        <v>5</v>
      </c>
      <c r="J2453" s="128"/>
      <c r="K2453" s="132">
        <v>8</v>
      </c>
      <c r="L2453" s="121" t="s">
        <v>107</v>
      </c>
      <c r="M2453" s="121" t="str">
        <f>VLOOKUP($H2453,References_1!$C$2:$D$827,2,)</f>
        <v>GP4</v>
      </c>
      <c r="N2453" s="121">
        <f>VLOOKUP($H2453,References_2!$D$2:'References_2'!$AQ$186,39,)</f>
        <v>10.199999999999999</v>
      </c>
      <c r="O2453" s="121" t="str">
        <f t="shared" si="76"/>
        <v>µg</v>
      </c>
      <c r="P2453" s="141">
        <f>IF($O2453="mg",VLOOKUP($C2453,References_1!$H$2:$I$19,2,)*$K2453*0.0864,IF($O2453="µg",VLOOKUP($C2453,References_1!$H$2:$I$19,2,)*$K2453*86.4,""))</f>
        <v>11404.800000000001</v>
      </c>
      <c r="Q2453" s="132" t="str">
        <f t="shared" si="77"/>
        <v>mg/j</v>
      </c>
    </row>
    <row r="2454" spans="1:17" hidden="1" x14ac:dyDescent="0.2">
      <c r="A2454" s="121">
        <f>VLOOKUP($B2454,References_1!$F$2:$G$19,2,)</f>
        <v>12</v>
      </c>
      <c r="B2454" s="121">
        <v>6127975</v>
      </c>
      <c r="C2454" s="121">
        <f>VLOOKUP($B2454,References_1!$F$2:$H$19,3,)</f>
        <v>14</v>
      </c>
      <c r="D2454" s="122">
        <v>42534</v>
      </c>
      <c r="E2454" s="121" t="s">
        <v>984</v>
      </c>
      <c r="F2454" s="121">
        <v>23</v>
      </c>
      <c r="G2454" s="121" t="s">
        <v>549</v>
      </c>
      <c r="H2454" s="121">
        <v>1702</v>
      </c>
      <c r="I2454" s="121">
        <v>5</v>
      </c>
      <c r="J2454" s="128" t="s">
        <v>1590</v>
      </c>
      <c r="K2454" s="132">
        <v>5</v>
      </c>
      <c r="L2454" s="121" t="s">
        <v>107</v>
      </c>
      <c r="M2454" s="121" t="str">
        <f>VLOOKUP($H2454,References_1!$C$2:$D$827,2,)</f>
        <v>GP4</v>
      </c>
      <c r="N2454" s="121">
        <f>VLOOKUP($H2454,References_2!$D$2:'References_2'!$AQ$186,39,)</f>
        <v>10.199999999999999</v>
      </c>
      <c r="O2454" s="121" t="str">
        <f t="shared" si="76"/>
        <v>µg</v>
      </c>
      <c r="P2454" s="138">
        <f>IF($O2454="mg",VLOOKUP($C2454,References_1!$H$2:$I$19,2,)*$K2454*0.0864,IF($O2454="µg",VLOOKUP($C2454,References_1!$H$2:$I$19,2,)*$K2454*86.4,""))</f>
        <v>32469.119999999999</v>
      </c>
      <c r="Q2454" s="132" t="str">
        <f t="shared" si="77"/>
        <v>mg/j</v>
      </c>
    </row>
    <row r="2455" spans="1:17" hidden="1" x14ac:dyDescent="0.2">
      <c r="A2455" s="121">
        <f>VLOOKUP($B2455,References_1!$F$2:$G$19,2,)</f>
        <v>4</v>
      </c>
      <c r="B2455" s="121">
        <v>6127935</v>
      </c>
      <c r="C2455" s="121">
        <f>VLOOKUP($B2455,References_1!$F$2:$H$19,3,)</f>
        <v>3</v>
      </c>
      <c r="D2455" s="122">
        <v>42534</v>
      </c>
      <c r="E2455" s="121" t="s">
        <v>104</v>
      </c>
      <c r="F2455" s="121">
        <v>23</v>
      </c>
      <c r="G2455" s="121" t="s">
        <v>659</v>
      </c>
      <c r="H2455" s="121">
        <v>1217</v>
      </c>
      <c r="I2455" s="121">
        <v>0.02</v>
      </c>
      <c r="J2455" s="128" t="s">
        <v>1590</v>
      </c>
      <c r="K2455" s="132">
        <v>0.02</v>
      </c>
      <c r="L2455" s="121" t="s">
        <v>107</v>
      </c>
      <c r="M2455" s="121" t="str">
        <f>VLOOKUP($H2455,References_1!$C$2:$D$827,2,)</f>
        <v>GP4</v>
      </c>
      <c r="N2455" s="121" t="e">
        <f>VLOOKUP($H2455,References_2!$D$2:'References_2'!$AQ$186,39,)</f>
        <v>#N/A</v>
      </c>
      <c r="O2455" s="121" t="str">
        <f t="shared" si="76"/>
        <v>µg</v>
      </c>
      <c r="P2455" s="138">
        <f>IF($O2455="mg",VLOOKUP($C2455,References_1!$H$2:$I$19,2,)*$K2455*0.0864,IF($O2455="µg",VLOOKUP($C2455,References_1!$H$2:$I$19,2,)*$K2455*86.4,""))</f>
        <v>10.765440000000002</v>
      </c>
      <c r="Q2455" s="132" t="str">
        <f t="shared" si="77"/>
        <v>mg/j</v>
      </c>
    </row>
    <row r="2456" spans="1:17" hidden="1" x14ac:dyDescent="0.2">
      <c r="A2456" s="121">
        <f>VLOOKUP($B2456,References_1!$F$2:$G$19,2,)</f>
        <v>18</v>
      </c>
      <c r="B2456" s="121">
        <v>6127970</v>
      </c>
      <c r="C2456" s="121">
        <f>VLOOKUP($B2456,References_1!$F$2:$H$19,3,)</f>
        <v>9.5</v>
      </c>
      <c r="D2456" s="122">
        <v>42534</v>
      </c>
      <c r="E2456" s="121" t="s">
        <v>948</v>
      </c>
      <c r="F2456" s="121">
        <v>23</v>
      </c>
      <c r="G2456" s="121" t="s">
        <v>659</v>
      </c>
      <c r="H2456" s="121">
        <v>1217</v>
      </c>
      <c r="I2456" s="121">
        <v>0.02</v>
      </c>
      <c r="J2456" s="128" t="s">
        <v>1590</v>
      </c>
      <c r="K2456" s="132">
        <v>0.02</v>
      </c>
      <c r="L2456" s="121" t="s">
        <v>107</v>
      </c>
      <c r="M2456" s="121" t="str">
        <f>VLOOKUP($H2456,References_1!$C$2:$D$827,2,)</f>
        <v>GP4</v>
      </c>
      <c r="N2456" s="121" t="e">
        <f>VLOOKUP($H2456,References_2!$D$2:'References_2'!$AQ$186,39,)</f>
        <v>#N/A</v>
      </c>
      <c r="O2456" s="121" t="str">
        <f t="shared" si="76"/>
        <v>µg</v>
      </c>
      <c r="P2456" s="138">
        <f>IF($O2456="mg",VLOOKUP($C2456,References_1!$H$2:$I$19,2,)*$K2456*0.0864,IF($O2456="µg",VLOOKUP($C2456,References_1!$H$2:$I$19,2,)*$K2456*86.4,""))</f>
        <v>49.386240000000001</v>
      </c>
      <c r="Q2456" s="132" t="str">
        <f t="shared" si="77"/>
        <v>mg/j</v>
      </c>
    </row>
    <row r="2457" spans="1:17" hidden="1" x14ac:dyDescent="0.2">
      <c r="A2457" s="121">
        <f>VLOOKUP($B2457,References_1!$F$2:$G$19,2,)</f>
        <v>14</v>
      </c>
      <c r="B2457" s="121">
        <v>6127985</v>
      </c>
      <c r="C2457" s="121">
        <f>VLOOKUP($B2457,References_1!$F$2:$H$19,3,)</f>
        <v>11</v>
      </c>
      <c r="D2457" s="122">
        <v>42534</v>
      </c>
      <c r="E2457" s="121" t="s">
        <v>977</v>
      </c>
      <c r="F2457" s="121">
        <v>23</v>
      </c>
      <c r="G2457" s="121" t="s">
        <v>659</v>
      </c>
      <c r="H2457" s="121">
        <v>1217</v>
      </c>
      <c r="I2457" s="121">
        <v>0.02</v>
      </c>
      <c r="J2457" s="128" t="s">
        <v>1590</v>
      </c>
      <c r="K2457" s="132">
        <v>0.02</v>
      </c>
      <c r="L2457" s="121" t="s">
        <v>107</v>
      </c>
      <c r="M2457" s="121" t="str">
        <f>VLOOKUP($H2457,References_1!$C$2:$D$827,2,)</f>
        <v>GP4</v>
      </c>
      <c r="N2457" s="121" t="e">
        <f>VLOOKUP($H2457,References_2!$D$2:'References_2'!$AQ$186,39,)</f>
        <v>#N/A</v>
      </c>
      <c r="O2457" s="121" t="str">
        <f t="shared" si="76"/>
        <v>µg</v>
      </c>
      <c r="P2457" s="138">
        <f>IF($O2457="mg",VLOOKUP($C2457,References_1!$H$2:$I$19,2,)*$K2457*0.0864,IF($O2457="µg",VLOOKUP($C2457,References_1!$H$2:$I$19,2,)*$K2457*86.4,""))</f>
        <v>53.23968</v>
      </c>
      <c r="Q2457" s="132" t="str">
        <f t="shared" si="77"/>
        <v>mg/j</v>
      </c>
    </row>
    <row r="2458" spans="1:17" hidden="1" x14ac:dyDescent="0.2">
      <c r="A2458" s="121">
        <f>VLOOKUP($B2458,References_1!$F$2:$G$19,2,)</f>
        <v>11</v>
      </c>
      <c r="B2458" s="121" t="s">
        <v>963</v>
      </c>
      <c r="C2458" s="121">
        <f>VLOOKUP($B2458,References_1!$F$2:$H$19,3,)</f>
        <v>13</v>
      </c>
      <c r="D2458" s="122">
        <v>42534</v>
      </c>
      <c r="E2458" s="121" t="s">
        <v>964</v>
      </c>
      <c r="F2458" s="121">
        <v>23</v>
      </c>
      <c r="G2458" s="121" t="s">
        <v>659</v>
      </c>
      <c r="H2458" s="121">
        <v>1217</v>
      </c>
      <c r="I2458" s="121">
        <v>0.02</v>
      </c>
      <c r="J2458" s="128" t="s">
        <v>1590</v>
      </c>
      <c r="K2458" s="132">
        <v>0.02</v>
      </c>
      <c r="L2458" s="121" t="s">
        <v>107</v>
      </c>
      <c r="M2458" s="121" t="str">
        <f>VLOOKUP($H2458,References_1!$C$2:$D$827,2,)</f>
        <v>GP4</v>
      </c>
      <c r="N2458" s="121" t="e">
        <f>VLOOKUP($H2458,References_2!$D$2:'References_2'!$AQ$186,39,)</f>
        <v>#N/A</v>
      </c>
      <c r="O2458" s="121" t="str">
        <f t="shared" si="76"/>
        <v>µg</v>
      </c>
      <c r="P2458" s="138">
        <f>IF($O2458="mg",VLOOKUP($C2458,References_1!$H$2:$I$19,2,)*$K2458*0.0864,IF($O2458="µg",VLOOKUP($C2458,References_1!$H$2:$I$19,2,)*$K2458*86.4,""))</f>
        <v>28.512000000000004</v>
      </c>
      <c r="Q2458" s="132" t="str">
        <f t="shared" si="77"/>
        <v>mg/j</v>
      </c>
    </row>
    <row r="2459" spans="1:17" hidden="1" x14ac:dyDescent="0.2">
      <c r="A2459" s="121">
        <f>VLOOKUP($B2459,References_1!$F$2:$G$19,2,)</f>
        <v>12</v>
      </c>
      <c r="B2459" s="121">
        <v>6127975</v>
      </c>
      <c r="C2459" s="121">
        <f>VLOOKUP($B2459,References_1!$F$2:$H$19,3,)</f>
        <v>14</v>
      </c>
      <c r="D2459" s="122">
        <v>42534</v>
      </c>
      <c r="E2459" s="121" t="s">
        <v>984</v>
      </c>
      <c r="F2459" s="121">
        <v>23</v>
      </c>
      <c r="G2459" s="121" t="s">
        <v>659</v>
      </c>
      <c r="H2459" s="121">
        <v>1217</v>
      </c>
      <c r="I2459" s="121">
        <v>0.02</v>
      </c>
      <c r="J2459" s="128" t="s">
        <v>1590</v>
      </c>
      <c r="K2459" s="132">
        <v>0.02</v>
      </c>
      <c r="L2459" s="121" t="s">
        <v>107</v>
      </c>
      <c r="M2459" s="121" t="str">
        <f>VLOOKUP($H2459,References_1!$C$2:$D$827,2,)</f>
        <v>GP4</v>
      </c>
      <c r="N2459" s="121" t="e">
        <f>VLOOKUP($H2459,References_2!$D$2:'References_2'!$AQ$186,39,)</f>
        <v>#N/A</v>
      </c>
      <c r="O2459" s="121" t="str">
        <f t="shared" si="76"/>
        <v>µg</v>
      </c>
      <c r="P2459" s="138">
        <f>IF($O2459="mg",VLOOKUP($C2459,References_1!$H$2:$I$19,2,)*$K2459*0.0864,IF($O2459="µg",VLOOKUP($C2459,References_1!$H$2:$I$19,2,)*$K2459*86.4,""))</f>
        <v>129.87647999999999</v>
      </c>
      <c r="Q2459" s="132" t="str">
        <f t="shared" si="77"/>
        <v>mg/j</v>
      </c>
    </row>
    <row r="2460" spans="1:17" hidden="1" x14ac:dyDescent="0.2">
      <c r="A2460" s="121">
        <f>VLOOKUP($B2460,References_1!$F$2:$G$19,2,)</f>
        <v>4</v>
      </c>
      <c r="B2460" s="121">
        <v>6127935</v>
      </c>
      <c r="C2460" s="121">
        <f>VLOOKUP($B2460,References_1!$F$2:$H$19,3,)</f>
        <v>3</v>
      </c>
      <c r="D2460" s="122">
        <v>42534</v>
      </c>
      <c r="E2460" s="121" t="s">
        <v>104</v>
      </c>
      <c r="F2460" s="121">
        <v>23</v>
      </c>
      <c r="G2460" s="121" t="s">
        <v>661</v>
      </c>
      <c r="H2460" s="121">
        <v>1218</v>
      </c>
      <c r="I2460" s="121">
        <v>5.0000000000000001E-3</v>
      </c>
      <c r="J2460" s="128" t="s">
        <v>1590</v>
      </c>
      <c r="K2460" s="132">
        <v>5.0000000000000001E-3</v>
      </c>
      <c r="L2460" s="121" t="s">
        <v>107</v>
      </c>
      <c r="M2460" s="121" t="str">
        <f>VLOOKUP($H2460,References_1!$C$2:$D$827,2,)</f>
        <v>GP4</v>
      </c>
      <c r="N2460" s="121" t="e">
        <f>VLOOKUP($H2460,References_2!$D$2:'References_2'!$AQ$186,39,)</f>
        <v>#N/A</v>
      </c>
      <c r="O2460" s="121" t="str">
        <f t="shared" si="76"/>
        <v>µg</v>
      </c>
      <c r="P2460" s="138">
        <f>IF($O2460="mg",VLOOKUP($C2460,References_1!$H$2:$I$19,2,)*$K2460*0.0864,IF($O2460="µg",VLOOKUP($C2460,References_1!$H$2:$I$19,2,)*$K2460*86.4,""))</f>
        <v>2.6913600000000004</v>
      </c>
      <c r="Q2460" s="132" t="str">
        <f t="shared" si="77"/>
        <v>mg/j</v>
      </c>
    </row>
    <row r="2461" spans="1:17" hidden="1" x14ac:dyDescent="0.2">
      <c r="A2461" s="121">
        <f>VLOOKUP($B2461,References_1!$F$2:$G$19,2,)</f>
        <v>18</v>
      </c>
      <c r="B2461" s="121">
        <v>6127970</v>
      </c>
      <c r="C2461" s="121">
        <f>VLOOKUP($B2461,References_1!$F$2:$H$19,3,)</f>
        <v>9.5</v>
      </c>
      <c r="D2461" s="122">
        <v>42534</v>
      </c>
      <c r="E2461" s="121" t="s">
        <v>948</v>
      </c>
      <c r="F2461" s="121">
        <v>23</v>
      </c>
      <c r="G2461" s="121" t="s">
        <v>661</v>
      </c>
      <c r="H2461" s="121">
        <v>1218</v>
      </c>
      <c r="I2461" s="121">
        <v>5.0000000000000001E-3</v>
      </c>
      <c r="J2461" s="128" t="s">
        <v>1590</v>
      </c>
      <c r="K2461" s="132">
        <v>5.0000000000000001E-3</v>
      </c>
      <c r="L2461" s="121" t="s">
        <v>107</v>
      </c>
      <c r="M2461" s="121" t="str">
        <f>VLOOKUP($H2461,References_1!$C$2:$D$827,2,)</f>
        <v>GP4</v>
      </c>
      <c r="N2461" s="121" t="e">
        <f>VLOOKUP($H2461,References_2!$D$2:'References_2'!$AQ$186,39,)</f>
        <v>#N/A</v>
      </c>
      <c r="O2461" s="121" t="str">
        <f t="shared" si="76"/>
        <v>µg</v>
      </c>
      <c r="P2461" s="138">
        <f>IF($O2461="mg",VLOOKUP($C2461,References_1!$H$2:$I$19,2,)*$K2461*0.0864,IF($O2461="µg",VLOOKUP($C2461,References_1!$H$2:$I$19,2,)*$K2461*86.4,""))</f>
        <v>12.34656</v>
      </c>
      <c r="Q2461" s="132" t="str">
        <f t="shared" si="77"/>
        <v>mg/j</v>
      </c>
    </row>
    <row r="2462" spans="1:17" hidden="1" x14ac:dyDescent="0.2">
      <c r="A2462" s="121">
        <f>VLOOKUP($B2462,References_1!$F$2:$G$19,2,)</f>
        <v>14</v>
      </c>
      <c r="B2462" s="121">
        <v>6127985</v>
      </c>
      <c r="C2462" s="121">
        <f>VLOOKUP($B2462,References_1!$F$2:$H$19,3,)</f>
        <v>11</v>
      </c>
      <c r="D2462" s="122">
        <v>42534</v>
      </c>
      <c r="E2462" s="121" t="s">
        <v>977</v>
      </c>
      <c r="F2462" s="121">
        <v>23</v>
      </c>
      <c r="G2462" s="121" t="s">
        <v>661</v>
      </c>
      <c r="H2462" s="121">
        <v>1218</v>
      </c>
      <c r="I2462" s="121">
        <v>5.0000000000000001E-3</v>
      </c>
      <c r="J2462" s="128" t="s">
        <v>1590</v>
      </c>
      <c r="K2462" s="132">
        <v>5.0000000000000001E-3</v>
      </c>
      <c r="L2462" s="121" t="s">
        <v>107</v>
      </c>
      <c r="M2462" s="121" t="str">
        <f>VLOOKUP($H2462,References_1!$C$2:$D$827,2,)</f>
        <v>GP4</v>
      </c>
      <c r="N2462" s="121" t="e">
        <f>VLOOKUP($H2462,References_2!$D$2:'References_2'!$AQ$186,39,)</f>
        <v>#N/A</v>
      </c>
      <c r="O2462" s="121" t="str">
        <f t="shared" si="76"/>
        <v>µg</v>
      </c>
      <c r="P2462" s="138">
        <f>IF($O2462="mg",VLOOKUP($C2462,References_1!$H$2:$I$19,2,)*$K2462*0.0864,IF($O2462="µg",VLOOKUP($C2462,References_1!$H$2:$I$19,2,)*$K2462*86.4,""))</f>
        <v>13.30992</v>
      </c>
      <c r="Q2462" s="132" t="str">
        <f t="shared" si="77"/>
        <v>mg/j</v>
      </c>
    </row>
    <row r="2463" spans="1:17" hidden="1" x14ac:dyDescent="0.2">
      <c r="A2463" s="121">
        <f>VLOOKUP($B2463,References_1!$F$2:$G$19,2,)</f>
        <v>11</v>
      </c>
      <c r="B2463" s="121" t="s">
        <v>963</v>
      </c>
      <c r="C2463" s="121">
        <f>VLOOKUP($B2463,References_1!$F$2:$H$19,3,)</f>
        <v>13</v>
      </c>
      <c r="D2463" s="122">
        <v>42534</v>
      </c>
      <c r="E2463" s="121" t="s">
        <v>964</v>
      </c>
      <c r="F2463" s="121">
        <v>23</v>
      </c>
      <c r="G2463" s="121" t="s">
        <v>661</v>
      </c>
      <c r="H2463" s="121">
        <v>1218</v>
      </c>
      <c r="I2463" s="121">
        <v>5.0000000000000001E-3</v>
      </c>
      <c r="J2463" s="128" t="s">
        <v>1590</v>
      </c>
      <c r="K2463" s="132">
        <v>5.0000000000000001E-3</v>
      </c>
      <c r="L2463" s="121" t="s">
        <v>107</v>
      </c>
      <c r="M2463" s="121" t="str">
        <f>VLOOKUP($H2463,References_1!$C$2:$D$827,2,)</f>
        <v>GP4</v>
      </c>
      <c r="N2463" s="121" t="e">
        <f>VLOOKUP($H2463,References_2!$D$2:'References_2'!$AQ$186,39,)</f>
        <v>#N/A</v>
      </c>
      <c r="O2463" s="121" t="str">
        <f t="shared" si="76"/>
        <v>µg</v>
      </c>
      <c r="P2463" s="138">
        <f>IF($O2463="mg",VLOOKUP($C2463,References_1!$H$2:$I$19,2,)*$K2463*0.0864,IF($O2463="µg",VLOOKUP($C2463,References_1!$H$2:$I$19,2,)*$K2463*86.4,""))</f>
        <v>7.128000000000001</v>
      </c>
      <c r="Q2463" s="132" t="str">
        <f t="shared" si="77"/>
        <v>mg/j</v>
      </c>
    </row>
    <row r="2464" spans="1:17" hidden="1" x14ac:dyDescent="0.2">
      <c r="A2464" s="121">
        <f>VLOOKUP($B2464,References_1!$F$2:$G$19,2,)</f>
        <v>12</v>
      </c>
      <c r="B2464" s="121">
        <v>6127975</v>
      </c>
      <c r="C2464" s="121">
        <f>VLOOKUP($B2464,References_1!$F$2:$H$19,3,)</f>
        <v>14</v>
      </c>
      <c r="D2464" s="122">
        <v>42534</v>
      </c>
      <c r="E2464" s="121" t="s">
        <v>984</v>
      </c>
      <c r="F2464" s="121">
        <v>23</v>
      </c>
      <c r="G2464" s="121" t="s">
        <v>661</v>
      </c>
      <c r="H2464" s="121">
        <v>1218</v>
      </c>
      <c r="I2464" s="121">
        <v>5.0000000000000001E-3</v>
      </c>
      <c r="J2464" s="128" t="s">
        <v>1590</v>
      </c>
      <c r="K2464" s="132">
        <v>5.0000000000000001E-3</v>
      </c>
      <c r="L2464" s="121" t="s">
        <v>107</v>
      </c>
      <c r="M2464" s="121" t="str">
        <f>VLOOKUP($H2464,References_1!$C$2:$D$827,2,)</f>
        <v>GP4</v>
      </c>
      <c r="N2464" s="121" t="e">
        <f>VLOOKUP($H2464,References_2!$D$2:'References_2'!$AQ$186,39,)</f>
        <v>#N/A</v>
      </c>
      <c r="O2464" s="121" t="str">
        <f t="shared" si="76"/>
        <v>µg</v>
      </c>
      <c r="P2464" s="138">
        <f>IF($O2464="mg",VLOOKUP($C2464,References_1!$H$2:$I$19,2,)*$K2464*0.0864,IF($O2464="µg",VLOOKUP($C2464,References_1!$H$2:$I$19,2,)*$K2464*86.4,""))</f>
        <v>32.469119999999997</v>
      </c>
      <c r="Q2464" s="132" t="str">
        <f t="shared" si="77"/>
        <v>mg/j</v>
      </c>
    </row>
    <row r="2465" spans="1:17" hidden="1" x14ac:dyDescent="0.2">
      <c r="A2465" s="121">
        <f>VLOOKUP($B2465,References_1!$F$2:$G$19,2,)</f>
        <v>4</v>
      </c>
      <c r="B2465" s="121">
        <v>6127935</v>
      </c>
      <c r="C2465" s="121">
        <f>VLOOKUP($B2465,References_1!$F$2:$H$19,3,)</f>
        <v>3</v>
      </c>
      <c r="D2465" s="122">
        <v>42534</v>
      </c>
      <c r="E2465" s="121" t="s">
        <v>104</v>
      </c>
      <c r="F2465" s="121">
        <v>23</v>
      </c>
      <c r="G2465" s="121" t="s">
        <v>662</v>
      </c>
      <c r="H2465" s="121">
        <v>1511</v>
      </c>
      <c r="I2465" s="121">
        <v>5.0000000000000001E-3</v>
      </c>
      <c r="J2465" s="128" t="s">
        <v>1590</v>
      </c>
      <c r="K2465" s="132">
        <v>5.0000000000000001E-3</v>
      </c>
      <c r="L2465" s="121" t="s">
        <v>107</v>
      </c>
      <c r="M2465" s="121" t="str">
        <f>VLOOKUP($H2465,References_1!$C$2:$D$827,2,)</f>
        <v>GP4</v>
      </c>
      <c r="N2465" s="121" t="e">
        <f>VLOOKUP($H2465,References_2!$D$2:'References_2'!$AQ$186,39,)</f>
        <v>#N/A</v>
      </c>
      <c r="O2465" s="121" t="str">
        <f t="shared" si="76"/>
        <v>µg</v>
      </c>
      <c r="P2465" s="138">
        <f>IF($O2465="mg",VLOOKUP($C2465,References_1!$H$2:$I$19,2,)*$K2465*0.0864,IF($O2465="µg",VLOOKUP($C2465,References_1!$H$2:$I$19,2,)*$K2465*86.4,""))</f>
        <v>2.6913600000000004</v>
      </c>
      <c r="Q2465" s="132" t="str">
        <f t="shared" si="77"/>
        <v>mg/j</v>
      </c>
    </row>
    <row r="2466" spans="1:17" hidden="1" x14ac:dyDescent="0.2">
      <c r="A2466" s="121">
        <f>VLOOKUP($B2466,References_1!$F$2:$G$19,2,)</f>
        <v>18</v>
      </c>
      <c r="B2466" s="121">
        <v>6127970</v>
      </c>
      <c r="C2466" s="121">
        <f>VLOOKUP($B2466,References_1!$F$2:$H$19,3,)</f>
        <v>9.5</v>
      </c>
      <c r="D2466" s="122">
        <v>42534</v>
      </c>
      <c r="E2466" s="121" t="s">
        <v>948</v>
      </c>
      <c r="F2466" s="121">
        <v>23</v>
      </c>
      <c r="G2466" s="121" t="s">
        <v>662</v>
      </c>
      <c r="H2466" s="121">
        <v>1511</v>
      </c>
      <c r="I2466" s="121">
        <v>5.0000000000000001E-3</v>
      </c>
      <c r="J2466" s="128" t="s">
        <v>1590</v>
      </c>
      <c r="K2466" s="132">
        <v>5.0000000000000001E-3</v>
      </c>
      <c r="L2466" s="121" t="s">
        <v>107</v>
      </c>
      <c r="M2466" s="121" t="str">
        <f>VLOOKUP($H2466,References_1!$C$2:$D$827,2,)</f>
        <v>GP4</v>
      </c>
      <c r="N2466" s="121" t="e">
        <f>VLOOKUP($H2466,References_2!$D$2:'References_2'!$AQ$186,39,)</f>
        <v>#N/A</v>
      </c>
      <c r="O2466" s="121" t="str">
        <f t="shared" si="76"/>
        <v>µg</v>
      </c>
      <c r="P2466" s="138">
        <f>IF($O2466="mg",VLOOKUP($C2466,References_1!$H$2:$I$19,2,)*$K2466*0.0864,IF($O2466="µg",VLOOKUP($C2466,References_1!$H$2:$I$19,2,)*$K2466*86.4,""))</f>
        <v>12.34656</v>
      </c>
      <c r="Q2466" s="132" t="str">
        <f t="shared" si="77"/>
        <v>mg/j</v>
      </c>
    </row>
    <row r="2467" spans="1:17" hidden="1" x14ac:dyDescent="0.2">
      <c r="A2467" s="121">
        <f>VLOOKUP($B2467,References_1!$F$2:$G$19,2,)</f>
        <v>14</v>
      </c>
      <c r="B2467" s="121">
        <v>6127985</v>
      </c>
      <c r="C2467" s="121">
        <f>VLOOKUP($B2467,References_1!$F$2:$H$19,3,)</f>
        <v>11</v>
      </c>
      <c r="D2467" s="122">
        <v>42534</v>
      </c>
      <c r="E2467" s="121" t="s">
        <v>977</v>
      </c>
      <c r="F2467" s="121">
        <v>23</v>
      </c>
      <c r="G2467" s="121" t="s">
        <v>662</v>
      </c>
      <c r="H2467" s="121">
        <v>1511</v>
      </c>
      <c r="I2467" s="121">
        <v>5.0000000000000001E-3</v>
      </c>
      <c r="J2467" s="128" t="s">
        <v>1590</v>
      </c>
      <c r="K2467" s="132">
        <v>5.0000000000000001E-3</v>
      </c>
      <c r="L2467" s="121" t="s">
        <v>107</v>
      </c>
      <c r="M2467" s="121" t="str">
        <f>VLOOKUP($H2467,References_1!$C$2:$D$827,2,)</f>
        <v>GP4</v>
      </c>
      <c r="N2467" s="121" t="e">
        <f>VLOOKUP($H2467,References_2!$D$2:'References_2'!$AQ$186,39,)</f>
        <v>#N/A</v>
      </c>
      <c r="O2467" s="121" t="str">
        <f t="shared" si="76"/>
        <v>µg</v>
      </c>
      <c r="P2467" s="138">
        <f>IF($O2467="mg",VLOOKUP($C2467,References_1!$H$2:$I$19,2,)*$K2467*0.0864,IF($O2467="µg",VLOOKUP($C2467,References_1!$H$2:$I$19,2,)*$K2467*86.4,""))</f>
        <v>13.30992</v>
      </c>
      <c r="Q2467" s="132" t="str">
        <f t="shared" si="77"/>
        <v>mg/j</v>
      </c>
    </row>
    <row r="2468" spans="1:17" hidden="1" x14ac:dyDescent="0.2">
      <c r="A2468" s="121">
        <f>VLOOKUP($B2468,References_1!$F$2:$G$19,2,)</f>
        <v>11</v>
      </c>
      <c r="B2468" s="121" t="s">
        <v>963</v>
      </c>
      <c r="C2468" s="121">
        <f>VLOOKUP($B2468,References_1!$F$2:$H$19,3,)</f>
        <v>13</v>
      </c>
      <c r="D2468" s="122">
        <v>42534</v>
      </c>
      <c r="E2468" s="121" t="s">
        <v>964</v>
      </c>
      <c r="F2468" s="121">
        <v>23</v>
      </c>
      <c r="G2468" s="121" t="s">
        <v>662</v>
      </c>
      <c r="H2468" s="121">
        <v>1511</v>
      </c>
      <c r="I2468" s="121">
        <v>5.0000000000000001E-3</v>
      </c>
      <c r="J2468" s="128" t="s">
        <v>1590</v>
      </c>
      <c r="K2468" s="132">
        <v>5.0000000000000001E-3</v>
      </c>
      <c r="L2468" s="121" t="s">
        <v>107</v>
      </c>
      <c r="M2468" s="121" t="str">
        <f>VLOOKUP($H2468,References_1!$C$2:$D$827,2,)</f>
        <v>GP4</v>
      </c>
      <c r="N2468" s="121" t="e">
        <f>VLOOKUP($H2468,References_2!$D$2:'References_2'!$AQ$186,39,)</f>
        <v>#N/A</v>
      </c>
      <c r="O2468" s="121" t="str">
        <f t="shared" si="76"/>
        <v>µg</v>
      </c>
      <c r="P2468" s="138">
        <f>IF($O2468="mg",VLOOKUP($C2468,References_1!$H$2:$I$19,2,)*$K2468*0.0864,IF($O2468="µg",VLOOKUP($C2468,References_1!$H$2:$I$19,2,)*$K2468*86.4,""))</f>
        <v>7.128000000000001</v>
      </c>
      <c r="Q2468" s="132" t="str">
        <f t="shared" si="77"/>
        <v>mg/j</v>
      </c>
    </row>
    <row r="2469" spans="1:17" hidden="1" x14ac:dyDescent="0.2">
      <c r="A2469" s="121">
        <f>VLOOKUP($B2469,References_1!$F$2:$G$19,2,)</f>
        <v>12</v>
      </c>
      <c r="B2469" s="121">
        <v>6127975</v>
      </c>
      <c r="C2469" s="121">
        <f>VLOOKUP($B2469,References_1!$F$2:$H$19,3,)</f>
        <v>14</v>
      </c>
      <c r="D2469" s="122">
        <v>42534</v>
      </c>
      <c r="E2469" s="121" t="s">
        <v>984</v>
      </c>
      <c r="F2469" s="121">
        <v>23</v>
      </c>
      <c r="G2469" s="121" t="s">
        <v>662</v>
      </c>
      <c r="H2469" s="121">
        <v>1511</v>
      </c>
      <c r="I2469" s="121">
        <v>5.0000000000000001E-3</v>
      </c>
      <c r="J2469" s="128" t="s">
        <v>1590</v>
      </c>
      <c r="K2469" s="132">
        <v>5.0000000000000001E-3</v>
      </c>
      <c r="L2469" s="121" t="s">
        <v>107</v>
      </c>
      <c r="M2469" s="121" t="str">
        <f>VLOOKUP($H2469,References_1!$C$2:$D$827,2,)</f>
        <v>GP4</v>
      </c>
      <c r="N2469" s="121" t="e">
        <f>VLOOKUP($H2469,References_2!$D$2:'References_2'!$AQ$186,39,)</f>
        <v>#N/A</v>
      </c>
      <c r="O2469" s="121" t="str">
        <f t="shared" si="76"/>
        <v>µg</v>
      </c>
      <c r="P2469" s="138">
        <f>IF($O2469="mg",VLOOKUP($C2469,References_1!$H$2:$I$19,2,)*$K2469*0.0864,IF($O2469="µg",VLOOKUP($C2469,References_1!$H$2:$I$19,2,)*$K2469*86.4,""))</f>
        <v>32.469119999999997</v>
      </c>
      <c r="Q2469" s="132" t="str">
        <f t="shared" si="77"/>
        <v>mg/j</v>
      </c>
    </row>
    <row r="2470" spans="1:17" hidden="1" x14ac:dyDescent="0.2">
      <c r="A2470" s="121">
        <f>VLOOKUP($B2470,References_1!$F$2:$G$19,2,)</f>
        <v>4</v>
      </c>
      <c r="B2470" s="121">
        <v>6127935</v>
      </c>
      <c r="C2470" s="121">
        <f>VLOOKUP($B2470,References_1!$F$2:$H$19,3,)</f>
        <v>3</v>
      </c>
      <c r="D2470" s="122">
        <v>42534</v>
      </c>
      <c r="E2470" s="121" t="s">
        <v>104</v>
      </c>
      <c r="F2470" s="121">
        <v>23</v>
      </c>
      <c r="G2470" s="121" t="s">
        <v>169</v>
      </c>
      <c r="H2470" s="121">
        <v>1619</v>
      </c>
      <c r="I2470" s="121">
        <v>0.01</v>
      </c>
      <c r="J2470" s="128" t="s">
        <v>1590</v>
      </c>
      <c r="K2470" s="132">
        <v>0.01</v>
      </c>
      <c r="L2470" s="121" t="s">
        <v>107</v>
      </c>
      <c r="M2470" s="121" t="str">
        <f>VLOOKUP($H2470,References_1!$C$2:$D$827,2,)</f>
        <v>GP5</v>
      </c>
      <c r="N2470" s="121" t="e">
        <f>VLOOKUP($H2470,References_2!$D$2:'References_2'!$AQ$186,39,)</f>
        <v>#N/A</v>
      </c>
      <c r="O2470" s="121" t="str">
        <f t="shared" si="76"/>
        <v>µg</v>
      </c>
      <c r="P2470" s="138">
        <f>IF($O2470="mg",VLOOKUP($C2470,References_1!$H$2:$I$19,2,)*$K2470*0.0864,IF($O2470="µg",VLOOKUP($C2470,References_1!$H$2:$I$19,2,)*$K2470*86.4,""))</f>
        <v>5.3827200000000008</v>
      </c>
      <c r="Q2470" s="132" t="str">
        <f t="shared" si="77"/>
        <v>mg/j</v>
      </c>
    </row>
    <row r="2471" spans="1:17" hidden="1" x14ac:dyDescent="0.2">
      <c r="A2471" s="121">
        <f>VLOOKUP($B2471,References_1!$F$2:$G$19,2,)</f>
        <v>18</v>
      </c>
      <c r="B2471" s="121">
        <v>6127970</v>
      </c>
      <c r="C2471" s="121">
        <f>VLOOKUP($B2471,References_1!$F$2:$H$19,3,)</f>
        <v>9.5</v>
      </c>
      <c r="D2471" s="122">
        <v>42534</v>
      </c>
      <c r="E2471" s="121" t="s">
        <v>948</v>
      </c>
      <c r="F2471" s="121">
        <v>23</v>
      </c>
      <c r="G2471" s="121" t="s">
        <v>169</v>
      </c>
      <c r="H2471" s="121">
        <v>1619</v>
      </c>
      <c r="I2471" s="121">
        <v>0.01</v>
      </c>
      <c r="J2471" s="128" t="s">
        <v>1590</v>
      </c>
      <c r="K2471" s="132">
        <v>0.01</v>
      </c>
      <c r="L2471" s="121" t="s">
        <v>107</v>
      </c>
      <c r="M2471" s="121" t="str">
        <f>VLOOKUP($H2471,References_1!$C$2:$D$827,2,)</f>
        <v>GP5</v>
      </c>
      <c r="N2471" s="121" t="e">
        <f>VLOOKUP($H2471,References_2!$D$2:'References_2'!$AQ$186,39,)</f>
        <v>#N/A</v>
      </c>
      <c r="O2471" s="121" t="str">
        <f t="shared" ref="O2471:O2534" si="78">LEFT(L2471,2)</f>
        <v>µg</v>
      </c>
      <c r="P2471" s="138">
        <f>IF($O2471="mg",VLOOKUP($C2471,References_1!$H$2:$I$19,2,)*$K2471*0.0864,IF($O2471="µg",VLOOKUP($C2471,References_1!$H$2:$I$19,2,)*$K2471*86.4,""))</f>
        <v>24.69312</v>
      </c>
      <c r="Q2471" s="132" t="str">
        <f t="shared" ref="Q2471:Q2534" si="79">IF($O2471="mg","kg/j",IF($O2471="µg","mg/j",""))</f>
        <v>mg/j</v>
      </c>
    </row>
    <row r="2472" spans="1:17" hidden="1" x14ac:dyDescent="0.2">
      <c r="A2472" s="121">
        <f>VLOOKUP($B2472,References_1!$F$2:$G$19,2,)</f>
        <v>14</v>
      </c>
      <c r="B2472" s="121">
        <v>6127985</v>
      </c>
      <c r="C2472" s="121">
        <f>VLOOKUP($B2472,References_1!$F$2:$H$19,3,)</f>
        <v>11</v>
      </c>
      <c r="D2472" s="122">
        <v>42534</v>
      </c>
      <c r="E2472" s="121" t="s">
        <v>977</v>
      </c>
      <c r="F2472" s="121">
        <v>23</v>
      </c>
      <c r="G2472" s="121" t="s">
        <v>169</v>
      </c>
      <c r="H2472" s="121">
        <v>1619</v>
      </c>
      <c r="I2472" s="121">
        <v>0.01</v>
      </c>
      <c r="J2472" s="128" t="s">
        <v>1590</v>
      </c>
      <c r="K2472" s="132">
        <v>0.01</v>
      </c>
      <c r="L2472" s="121" t="s">
        <v>107</v>
      </c>
      <c r="M2472" s="121" t="str">
        <f>VLOOKUP($H2472,References_1!$C$2:$D$827,2,)</f>
        <v>GP5</v>
      </c>
      <c r="N2472" s="121" t="e">
        <f>VLOOKUP($H2472,References_2!$D$2:'References_2'!$AQ$186,39,)</f>
        <v>#N/A</v>
      </c>
      <c r="O2472" s="121" t="str">
        <f t="shared" si="78"/>
        <v>µg</v>
      </c>
      <c r="P2472" s="138">
        <f>IF($O2472="mg",VLOOKUP($C2472,References_1!$H$2:$I$19,2,)*$K2472*0.0864,IF($O2472="µg",VLOOKUP($C2472,References_1!$H$2:$I$19,2,)*$K2472*86.4,""))</f>
        <v>26.61984</v>
      </c>
      <c r="Q2472" s="132" t="str">
        <f t="shared" si="79"/>
        <v>mg/j</v>
      </c>
    </row>
    <row r="2473" spans="1:17" hidden="1" x14ac:dyDescent="0.2">
      <c r="A2473" s="121">
        <f>VLOOKUP($B2473,References_1!$F$2:$G$19,2,)</f>
        <v>11</v>
      </c>
      <c r="B2473" s="121" t="s">
        <v>963</v>
      </c>
      <c r="C2473" s="121">
        <f>VLOOKUP($B2473,References_1!$F$2:$H$19,3,)</f>
        <v>13</v>
      </c>
      <c r="D2473" s="122">
        <v>42534</v>
      </c>
      <c r="E2473" s="121" t="s">
        <v>964</v>
      </c>
      <c r="F2473" s="121">
        <v>23</v>
      </c>
      <c r="G2473" s="121" t="s">
        <v>169</v>
      </c>
      <c r="H2473" s="121">
        <v>1619</v>
      </c>
      <c r="I2473" s="121">
        <v>0.01</v>
      </c>
      <c r="J2473" s="128" t="s">
        <v>1590</v>
      </c>
      <c r="K2473" s="132">
        <v>0.01</v>
      </c>
      <c r="L2473" s="121" t="s">
        <v>107</v>
      </c>
      <c r="M2473" s="121" t="str">
        <f>VLOOKUP($H2473,References_1!$C$2:$D$827,2,)</f>
        <v>GP5</v>
      </c>
      <c r="N2473" s="121" t="e">
        <f>VLOOKUP($H2473,References_2!$D$2:'References_2'!$AQ$186,39,)</f>
        <v>#N/A</v>
      </c>
      <c r="O2473" s="121" t="str">
        <f t="shared" si="78"/>
        <v>µg</v>
      </c>
      <c r="P2473" s="138">
        <f>IF($O2473="mg",VLOOKUP($C2473,References_1!$H$2:$I$19,2,)*$K2473*0.0864,IF($O2473="µg",VLOOKUP($C2473,References_1!$H$2:$I$19,2,)*$K2473*86.4,""))</f>
        <v>14.256000000000002</v>
      </c>
      <c r="Q2473" s="132" t="str">
        <f t="shared" si="79"/>
        <v>mg/j</v>
      </c>
    </row>
    <row r="2474" spans="1:17" hidden="1" x14ac:dyDescent="0.2">
      <c r="A2474" s="121">
        <f>VLOOKUP($B2474,References_1!$F$2:$G$19,2,)</f>
        <v>12</v>
      </c>
      <c r="B2474" s="121">
        <v>6127975</v>
      </c>
      <c r="C2474" s="121">
        <f>VLOOKUP($B2474,References_1!$F$2:$H$19,3,)</f>
        <v>14</v>
      </c>
      <c r="D2474" s="122">
        <v>42534</v>
      </c>
      <c r="E2474" s="121" t="s">
        <v>984</v>
      </c>
      <c r="F2474" s="121">
        <v>23</v>
      </c>
      <c r="G2474" s="121" t="s">
        <v>169</v>
      </c>
      <c r="H2474" s="121">
        <v>1619</v>
      </c>
      <c r="I2474" s="121">
        <v>0.01</v>
      </c>
      <c r="J2474" s="128" t="s">
        <v>1590</v>
      </c>
      <c r="K2474" s="132">
        <v>0.01</v>
      </c>
      <c r="L2474" s="121" t="s">
        <v>107</v>
      </c>
      <c r="M2474" s="121" t="str">
        <f>VLOOKUP($H2474,References_1!$C$2:$D$827,2,)</f>
        <v>GP5</v>
      </c>
      <c r="N2474" s="121" t="e">
        <f>VLOOKUP($H2474,References_2!$D$2:'References_2'!$AQ$186,39,)</f>
        <v>#N/A</v>
      </c>
      <c r="O2474" s="121" t="str">
        <f t="shared" si="78"/>
        <v>µg</v>
      </c>
      <c r="P2474" s="138">
        <f>IF($O2474="mg",VLOOKUP($C2474,References_1!$H$2:$I$19,2,)*$K2474*0.0864,IF($O2474="µg",VLOOKUP($C2474,References_1!$H$2:$I$19,2,)*$K2474*86.4,""))</f>
        <v>64.938239999999993</v>
      </c>
      <c r="Q2474" s="132" t="str">
        <f t="shared" si="79"/>
        <v>mg/j</v>
      </c>
    </row>
    <row r="2475" spans="1:17" hidden="1" x14ac:dyDescent="0.2">
      <c r="A2475" s="121">
        <f>VLOOKUP($B2475,References_1!$F$2:$G$19,2,)</f>
        <v>4</v>
      </c>
      <c r="B2475" s="121">
        <v>6127935</v>
      </c>
      <c r="C2475" s="121">
        <f>VLOOKUP($B2475,References_1!$F$2:$H$19,3,)</f>
        <v>3</v>
      </c>
      <c r="D2475" s="122">
        <v>42534</v>
      </c>
      <c r="E2475" s="121" t="s">
        <v>104</v>
      </c>
      <c r="F2475" s="121">
        <v>23</v>
      </c>
      <c r="G2475" s="121" t="s">
        <v>171</v>
      </c>
      <c r="H2475" s="121">
        <v>1618</v>
      </c>
      <c r="I2475" s="121">
        <v>0.01</v>
      </c>
      <c r="J2475" s="128" t="s">
        <v>1590</v>
      </c>
      <c r="K2475" s="132">
        <v>0.01</v>
      </c>
      <c r="L2475" s="121" t="s">
        <v>107</v>
      </c>
      <c r="M2475" s="121" t="str">
        <f>VLOOKUP($H2475,References_1!$C$2:$D$827,2,)</f>
        <v>GP5</v>
      </c>
      <c r="N2475" s="121" t="e">
        <f>VLOOKUP($H2475,References_2!$D$2:'References_2'!$AQ$186,39,)</f>
        <v>#N/A</v>
      </c>
      <c r="O2475" s="121" t="str">
        <f t="shared" si="78"/>
        <v>µg</v>
      </c>
      <c r="P2475" s="138">
        <f>IF($O2475="mg",VLOOKUP($C2475,References_1!$H$2:$I$19,2,)*$K2475*0.0864,IF($O2475="µg",VLOOKUP($C2475,References_1!$H$2:$I$19,2,)*$K2475*86.4,""))</f>
        <v>5.3827200000000008</v>
      </c>
      <c r="Q2475" s="132" t="str">
        <f t="shared" si="79"/>
        <v>mg/j</v>
      </c>
    </row>
    <row r="2476" spans="1:17" hidden="1" x14ac:dyDescent="0.2">
      <c r="A2476" s="121">
        <f>VLOOKUP($B2476,References_1!$F$2:$G$19,2,)</f>
        <v>18</v>
      </c>
      <c r="B2476" s="121">
        <v>6127970</v>
      </c>
      <c r="C2476" s="121">
        <f>VLOOKUP($B2476,References_1!$F$2:$H$19,3,)</f>
        <v>9.5</v>
      </c>
      <c r="D2476" s="122">
        <v>42534</v>
      </c>
      <c r="E2476" s="121" t="s">
        <v>948</v>
      </c>
      <c r="F2476" s="121">
        <v>23</v>
      </c>
      <c r="G2476" s="121" t="s">
        <v>171</v>
      </c>
      <c r="H2476" s="121">
        <v>1618</v>
      </c>
      <c r="I2476" s="121">
        <v>0.01</v>
      </c>
      <c r="J2476" s="128" t="s">
        <v>1590</v>
      </c>
      <c r="K2476" s="132">
        <v>0.01</v>
      </c>
      <c r="L2476" s="121" t="s">
        <v>107</v>
      </c>
      <c r="M2476" s="121" t="str">
        <f>VLOOKUP($H2476,References_1!$C$2:$D$827,2,)</f>
        <v>GP5</v>
      </c>
      <c r="N2476" s="121" t="e">
        <f>VLOOKUP($H2476,References_2!$D$2:'References_2'!$AQ$186,39,)</f>
        <v>#N/A</v>
      </c>
      <c r="O2476" s="121" t="str">
        <f t="shared" si="78"/>
        <v>µg</v>
      </c>
      <c r="P2476" s="138">
        <f>IF($O2476="mg",VLOOKUP($C2476,References_1!$H$2:$I$19,2,)*$K2476*0.0864,IF($O2476="µg",VLOOKUP($C2476,References_1!$H$2:$I$19,2,)*$K2476*86.4,""))</f>
        <v>24.69312</v>
      </c>
      <c r="Q2476" s="132" t="str">
        <f t="shared" si="79"/>
        <v>mg/j</v>
      </c>
    </row>
    <row r="2477" spans="1:17" hidden="1" x14ac:dyDescent="0.2">
      <c r="A2477" s="121">
        <f>VLOOKUP($B2477,References_1!$F$2:$G$19,2,)</f>
        <v>14</v>
      </c>
      <c r="B2477" s="121">
        <v>6127985</v>
      </c>
      <c r="C2477" s="121">
        <f>VLOOKUP($B2477,References_1!$F$2:$H$19,3,)</f>
        <v>11</v>
      </c>
      <c r="D2477" s="122">
        <v>42534</v>
      </c>
      <c r="E2477" s="121" t="s">
        <v>977</v>
      </c>
      <c r="F2477" s="121">
        <v>23</v>
      </c>
      <c r="G2477" s="121" t="s">
        <v>171</v>
      </c>
      <c r="H2477" s="121">
        <v>1618</v>
      </c>
      <c r="I2477" s="121">
        <v>0.01</v>
      </c>
      <c r="J2477" s="128" t="s">
        <v>1590</v>
      </c>
      <c r="K2477" s="132">
        <v>0.01</v>
      </c>
      <c r="L2477" s="121" t="s">
        <v>107</v>
      </c>
      <c r="M2477" s="121" t="str">
        <f>VLOOKUP($H2477,References_1!$C$2:$D$827,2,)</f>
        <v>GP5</v>
      </c>
      <c r="N2477" s="121" t="e">
        <f>VLOOKUP($H2477,References_2!$D$2:'References_2'!$AQ$186,39,)</f>
        <v>#N/A</v>
      </c>
      <c r="O2477" s="121" t="str">
        <f t="shared" si="78"/>
        <v>µg</v>
      </c>
      <c r="P2477" s="138">
        <f>IF($O2477="mg",VLOOKUP($C2477,References_1!$H$2:$I$19,2,)*$K2477*0.0864,IF($O2477="µg",VLOOKUP($C2477,References_1!$H$2:$I$19,2,)*$K2477*86.4,""))</f>
        <v>26.61984</v>
      </c>
      <c r="Q2477" s="132" t="str">
        <f t="shared" si="79"/>
        <v>mg/j</v>
      </c>
    </row>
    <row r="2478" spans="1:17" hidden="1" x14ac:dyDescent="0.2">
      <c r="A2478" s="121">
        <f>VLOOKUP($B2478,References_1!$F$2:$G$19,2,)</f>
        <v>11</v>
      </c>
      <c r="B2478" s="121" t="s">
        <v>963</v>
      </c>
      <c r="C2478" s="121">
        <f>VLOOKUP($B2478,References_1!$F$2:$H$19,3,)</f>
        <v>13</v>
      </c>
      <c r="D2478" s="122">
        <v>42534</v>
      </c>
      <c r="E2478" s="121" t="s">
        <v>964</v>
      </c>
      <c r="F2478" s="121">
        <v>23</v>
      </c>
      <c r="G2478" s="121" t="s">
        <v>171</v>
      </c>
      <c r="H2478" s="121">
        <v>1618</v>
      </c>
      <c r="I2478" s="121">
        <v>0.1</v>
      </c>
      <c r="J2478" s="128" t="s">
        <v>1590</v>
      </c>
      <c r="K2478" s="132">
        <v>0.1</v>
      </c>
      <c r="L2478" s="121" t="s">
        <v>107</v>
      </c>
      <c r="M2478" s="121" t="str">
        <f>VLOOKUP($H2478,References_1!$C$2:$D$827,2,)</f>
        <v>GP5</v>
      </c>
      <c r="N2478" s="121" t="e">
        <f>VLOOKUP($H2478,References_2!$D$2:'References_2'!$AQ$186,39,)</f>
        <v>#N/A</v>
      </c>
      <c r="O2478" s="121" t="str">
        <f t="shared" si="78"/>
        <v>µg</v>
      </c>
      <c r="P2478" s="138">
        <f>IF($O2478="mg",VLOOKUP($C2478,References_1!$H$2:$I$19,2,)*$K2478*0.0864,IF($O2478="µg",VLOOKUP($C2478,References_1!$H$2:$I$19,2,)*$K2478*86.4,""))</f>
        <v>142.56000000000003</v>
      </c>
      <c r="Q2478" s="132" t="str">
        <f t="shared" si="79"/>
        <v>mg/j</v>
      </c>
    </row>
    <row r="2479" spans="1:17" hidden="1" x14ac:dyDescent="0.2">
      <c r="A2479" s="121">
        <f>VLOOKUP($B2479,References_1!$F$2:$G$19,2,)</f>
        <v>12</v>
      </c>
      <c r="B2479" s="121">
        <v>6127975</v>
      </c>
      <c r="C2479" s="121">
        <f>VLOOKUP($B2479,References_1!$F$2:$H$19,3,)</f>
        <v>14</v>
      </c>
      <c r="D2479" s="122">
        <v>42534</v>
      </c>
      <c r="E2479" s="121" t="s">
        <v>984</v>
      </c>
      <c r="F2479" s="121">
        <v>23</v>
      </c>
      <c r="G2479" s="121" t="s">
        <v>171</v>
      </c>
      <c r="H2479" s="121">
        <v>1618</v>
      </c>
      <c r="I2479" s="121">
        <v>0.01</v>
      </c>
      <c r="J2479" s="128" t="s">
        <v>1590</v>
      </c>
      <c r="K2479" s="132">
        <v>0.01</v>
      </c>
      <c r="L2479" s="121" t="s">
        <v>107</v>
      </c>
      <c r="M2479" s="121" t="str">
        <f>VLOOKUP($H2479,References_1!$C$2:$D$827,2,)</f>
        <v>GP5</v>
      </c>
      <c r="N2479" s="121" t="e">
        <f>VLOOKUP($H2479,References_2!$D$2:'References_2'!$AQ$186,39,)</f>
        <v>#N/A</v>
      </c>
      <c r="O2479" s="121" t="str">
        <f t="shared" si="78"/>
        <v>µg</v>
      </c>
      <c r="P2479" s="138">
        <f>IF($O2479="mg",VLOOKUP($C2479,References_1!$H$2:$I$19,2,)*$K2479*0.0864,IF($O2479="µg",VLOOKUP($C2479,References_1!$H$2:$I$19,2,)*$K2479*86.4,""))</f>
        <v>64.938239999999993</v>
      </c>
      <c r="Q2479" s="132" t="str">
        <f t="shared" si="79"/>
        <v>mg/j</v>
      </c>
    </row>
    <row r="2480" spans="1:17" hidden="1" x14ac:dyDescent="0.2">
      <c r="A2480" s="121">
        <f>VLOOKUP($B2480,References_1!$F$2:$G$19,2,)</f>
        <v>4</v>
      </c>
      <c r="B2480" s="121">
        <v>6127935</v>
      </c>
      <c r="C2480" s="121">
        <f>VLOOKUP($B2480,References_1!$F$2:$H$19,3,)</f>
        <v>3</v>
      </c>
      <c r="D2480" s="122">
        <v>42534</v>
      </c>
      <c r="E2480" s="121" t="s">
        <v>104</v>
      </c>
      <c r="F2480" s="121">
        <v>23</v>
      </c>
      <c r="G2480" s="121" t="s">
        <v>172</v>
      </c>
      <c r="H2480" s="121">
        <v>1640</v>
      </c>
      <c r="I2480" s="121">
        <v>0.05</v>
      </c>
      <c r="J2480" s="128" t="s">
        <v>1590</v>
      </c>
      <c r="K2480" s="132">
        <v>0.05</v>
      </c>
      <c r="L2480" s="121" t="s">
        <v>107</v>
      </c>
      <c r="M2480" s="121" t="str">
        <f>VLOOKUP($H2480,References_1!$C$2:$D$827,2,)</f>
        <v>GP4</v>
      </c>
      <c r="N2480" s="121">
        <f>VLOOKUP($H2480,References_2!$D$2:'References_2'!$AQ$186,39,)</f>
        <v>0</v>
      </c>
      <c r="O2480" s="121" t="str">
        <f t="shared" si="78"/>
        <v>µg</v>
      </c>
      <c r="P2480" s="138">
        <f>IF($O2480="mg",VLOOKUP($C2480,References_1!$H$2:$I$19,2,)*$K2480*0.0864,IF($O2480="µg",VLOOKUP($C2480,References_1!$H$2:$I$19,2,)*$K2480*86.4,""))</f>
        <v>26.913600000000006</v>
      </c>
      <c r="Q2480" s="132" t="str">
        <f t="shared" si="79"/>
        <v>mg/j</v>
      </c>
    </row>
    <row r="2481" spans="1:17" hidden="1" x14ac:dyDescent="0.2">
      <c r="A2481" s="121">
        <f>VLOOKUP($B2481,References_1!$F$2:$G$19,2,)</f>
        <v>18</v>
      </c>
      <c r="B2481" s="121">
        <v>6127970</v>
      </c>
      <c r="C2481" s="121">
        <f>VLOOKUP($B2481,References_1!$F$2:$H$19,3,)</f>
        <v>9.5</v>
      </c>
      <c r="D2481" s="122">
        <v>42534</v>
      </c>
      <c r="E2481" s="121" t="s">
        <v>948</v>
      </c>
      <c r="F2481" s="121">
        <v>23</v>
      </c>
      <c r="G2481" s="121" t="s">
        <v>172</v>
      </c>
      <c r="H2481" s="121">
        <v>1640</v>
      </c>
      <c r="I2481" s="121">
        <v>0.05</v>
      </c>
      <c r="J2481" s="128" t="s">
        <v>1590</v>
      </c>
      <c r="K2481" s="132">
        <v>0.05</v>
      </c>
      <c r="L2481" s="121" t="s">
        <v>107</v>
      </c>
      <c r="M2481" s="121" t="str">
        <f>VLOOKUP($H2481,References_1!$C$2:$D$827,2,)</f>
        <v>GP4</v>
      </c>
      <c r="N2481" s="121">
        <f>VLOOKUP($H2481,References_2!$D$2:'References_2'!$AQ$186,39,)</f>
        <v>0</v>
      </c>
      <c r="O2481" s="121" t="str">
        <f t="shared" si="78"/>
        <v>µg</v>
      </c>
      <c r="P2481" s="138">
        <f>IF($O2481="mg",VLOOKUP($C2481,References_1!$H$2:$I$19,2,)*$K2481*0.0864,IF($O2481="µg",VLOOKUP($C2481,References_1!$H$2:$I$19,2,)*$K2481*86.4,""))</f>
        <v>123.46560000000001</v>
      </c>
      <c r="Q2481" s="132" t="str">
        <f t="shared" si="79"/>
        <v>mg/j</v>
      </c>
    </row>
    <row r="2482" spans="1:17" hidden="1" x14ac:dyDescent="0.2">
      <c r="A2482" s="121">
        <f>VLOOKUP($B2482,References_1!$F$2:$G$19,2,)</f>
        <v>14</v>
      </c>
      <c r="B2482" s="121">
        <v>6127985</v>
      </c>
      <c r="C2482" s="121">
        <f>VLOOKUP($B2482,References_1!$F$2:$H$19,3,)</f>
        <v>11</v>
      </c>
      <c r="D2482" s="122">
        <v>42534</v>
      </c>
      <c r="E2482" s="121" t="s">
        <v>977</v>
      </c>
      <c r="F2482" s="121">
        <v>23</v>
      </c>
      <c r="G2482" s="121" t="s">
        <v>172</v>
      </c>
      <c r="H2482" s="121">
        <v>1640</v>
      </c>
      <c r="I2482" s="121">
        <v>0.05</v>
      </c>
      <c r="J2482" s="128" t="s">
        <v>1590</v>
      </c>
      <c r="K2482" s="132">
        <v>0.05</v>
      </c>
      <c r="L2482" s="121" t="s">
        <v>107</v>
      </c>
      <c r="M2482" s="121" t="str">
        <f>VLOOKUP($H2482,References_1!$C$2:$D$827,2,)</f>
        <v>GP4</v>
      </c>
      <c r="N2482" s="121">
        <f>VLOOKUP($H2482,References_2!$D$2:'References_2'!$AQ$186,39,)</f>
        <v>0</v>
      </c>
      <c r="O2482" s="121" t="str">
        <f t="shared" si="78"/>
        <v>µg</v>
      </c>
      <c r="P2482" s="138">
        <f>IF($O2482="mg",VLOOKUP($C2482,References_1!$H$2:$I$19,2,)*$K2482*0.0864,IF($O2482="µg",VLOOKUP($C2482,References_1!$H$2:$I$19,2,)*$K2482*86.4,""))</f>
        <v>133.0992</v>
      </c>
      <c r="Q2482" s="132" t="str">
        <f t="shared" si="79"/>
        <v>mg/j</v>
      </c>
    </row>
    <row r="2483" spans="1:17" hidden="1" x14ac:dyDescent="0.2">
      <c r="A2483" s="121">
        <f>VLOOKUP($B2483,References_1!$F$2:$G$19,2,)</f>
        <v>11</v>
      </c>
      <c r="B2483" s="121" t="s">
        <v>963</v>
      </c>
      <c r="C2483" s="121">
        <f>VLOOKUP($B2483,References_1!$F$2:$H$19,3,)</f>
        <v>13</v>
      </c>
      <c r="D2483" s="122">
        <v>42534</v>
      </c>
      <c r="E2483" s="121" t="s">
        <v>964</v>
      </c>
      <c r="F2483" s="121">
        <v>23</v>
      </c>
      <c r="G2483" s="121" t="s">
        <v>172</v>
      </c>
      <c r="H2483" s="121">
        <v>1640</v>
      </c>
      <c r="I2483" s="121">
        <v>0.05</v>
      </c>
      <c r="J2483" s="128" t="s">
        <v>1590</v>
      </c>
      <c r="K2483" s="132">
        <v>0.05</v>
      </c>
      <c r="L2483" s="121" t="s">
        <v>107</v>
      </c>
      <c r="M2483" s="121" t="str">
        <f>VLOOKUP($H2483,References_1!$C$2:$D$827,2,)</f>
        <v>GP4</v>
      </c>
      <c r="N2483" s="121">
        <f>VLOOKUP($H2483,References_2!$D$2:'References_2'!$AQ$186,39,)</f>
        <v>0</v>
      </c>
      <c r="O2483" s="121" t="str">
        <f t="shared" si="78"/>
        <v>µg</v>
      </c>
      <c r="P2483" s="138">
        <f>IF($O2483="mg",VLOOKUP($C2483,References_1!$H$2:$I$19,2,)*$K2483*0.0864,IF($O2483="µg",VLOOKUP($C2483,References_1!$H$2:$I$19,2,)*$K2483*86.4,""))</f>
        <v>71.280000000000015</v>
      </c>
      <c r="Q2483" s="132" t="str">
        <f t="shared" si="79"/>
        <v>mg/j</v>
      </c>
    </row>
    <row r="2484" spans="1:17" hidden="1" x14ac:dyDescent="0.2">
      <c r="A2484" s="121">
        <f>VLOOKUP($B2484,References_1!$F$2:$G$19,2,)</f>
        <v>12</v>
      </c>
      <c r="B2484" s="121">
        <v>6127975</v>
      </c>
      <c r="C2484" s="121">
        <f>VLOOKUP($B2484,References_1!$F$2:$H$19,3,)</f>
        <v>14</v>
      </c>
      <c r="D2484" s="122">
        <v>42534</v>
      </c>
      <c r="E2484" s="121" t="s">
        <v>984</v>
      </c>
      <c r="F2484" s="121">
        <v>23</v>
      </c>
      <c r="G2484" s="121" t="s">
        <v>172</v>
      </c>
      <c r="H2484" s="121">
        <v>1640</v>
      </c>
      <c r="I2484" s="121">
        <v>0.05</v>
      </c>
      <c r="J2484" s="128" t="s">
        <v>1590</v>
      </c>
      <c r="K2484" s="132">
        <v>0.05</v>
      </c>
      <c r="L2484" s="121" t="s">
        <v>107</v>
      </c>
      <c r="M2484" s="121" t="str">
        <f>VLOOKUP($H2484,References_1!$C$2:$D$827,2,)</f>
        <v>GP4</v>
      </c>
      <c r="N2484" s="121">
        <f>VLOOKUP($H2484,References_2!$D$2:'References_2'!$AQ$186,39,)</f>
        <v>0</v>
      </c>
      <c r="O2484" s="121" t="str">
        <f t="shared" si="78"/>
        <v>µg</v>
      </c>
      <c r="P2484" s="138">
        <f>IF($O2484="mg",VLOOKUP($C2484,References_1!$H$2:$I$19,2,)*$K2484*0.0864,IF($O2484="µg",VLOOKUP($C2484,References_1!$H$2:$I$19,2,)*$K2484*86.4,""))</f>
        <v>324.69120000000004</v>
      </c>
      <c r="Q2484" s="132" t="str">
        <f t="shared" si="79"/>
        <v>mg/j</v>
      </c>
    </row>
    <row r="2485" spans="1:17" hidden="1" x14ac:dyDescent="0.2">
      <c r="A2485" s="121">
        <f>VLOOKUP($B2485,References_1!$F$2:$G$19,2,)</f>
        <v>4</v>
      </c>
      <c r="B2485" s="121">
        <v>6127935</v>
      </c>
      <c r="C2485" s="121">
        <f>VLOOKUP($B2485,References_1!$F$2:$H$19,3,)</f>
        <v>3</v>
      </c>
      <c r="D2485" s="122">
        <v>42534</v>
      </c>
      <c r="E2485" s="121" t="s">
        <v>104</v>
      </c>
      <c r="F2485" s="121">
        <v>23</v>
      </c>
      <c r="G2485" s="121" t="s">
        <v>664</v>
      </c>
      <c r="H2485" s="121">
        <v>1515</v>
      </c>
      <c r="I2485" s="121">
        <v>5.0000000000000001E-3</v>
      </c>
      <c r="J2485" s="128" t="s">
        <v>1590</v>
      </c>
      <c r="K2485" s="132">
        <v>5.0000000000000001E-3</v>
      </c>
      <c r="L2485" s="121" t="s">
        <v>107</v>
      </c>
      <c r="M2485" s="121" t="str">
        <f>VLOOKUP($H2485,References_1!$C$2:$D$827,2,)</f>
        <v>GP4</v>
      </c>
      <c r="N2485" s="121" t="e">
        <f>VLOOKUP($H2485,References_2!$D$2:'References_2'!$AQ$186,39,)</f>
        <v>#N/A</v>
      </c>
      <c r="O2485" s="121" t="str">
        <f t="shared" si="78"/>
        <v>µg</v>
      </c>
      <c r="P2485" s="138">
        <f>IF($O2485="mg",VLOOKUP($C2485,References_1!$H$2:$I$19,2,)*$K2485*0.0864,IF($O2485="µg",VLOOKUP($C2485,References_1!$H$2:$I$19,2,)*$K2485*86.4,""))</f>
        <v>2.6913600000000004</v>
      </c>
      <c r="Q2485" s="132" t="str">
        <f t="shared" si="79"/>
        <v>mg/j</v>
      </c>
    </row>
    <row r="2486" spans="1:17" hidden="1" x14ac:dyDescent="0.2">
      <c r="A2486" s="121">
        <f>VLOOKUP($B2486,References_1!$F$2:$G$19,2,)</f>
        <v>18</v>
      </c>
      <c r="B2486" s="121">
        <v>6127970</v>
      </c>
      <c r="C2486" s="121">
        <f>VLOOKUP($B2486,References_1!$F$2:$H$19,3,)</f>
        <v>9.5</v>
      </c>
      <c r="D2486" s="122">
        <v>42534</v>
      </c>
      <c r="E2486" s="121" t="s">
        <v>948</v>
      </c>
      <c r="F2486" s="121">
        <v>23</v>
      </c>
      <c r="G2486" s="121" t="s">
        <v>664</v>
      </c>
      <c r="H2486" s="121">
        <v>1515</v>
      </c>
      <c r="I2486" s="121">
        <v>5.0000000000000001E-3</v>
      </c>
      <c r="J2486" s="128" t="s">
        <v>1590</v>
      </c>
      <c r="K2486" s="132">
        <v>5.0000000000000001E-3</v>
      </c>
      <c r="L2486" s="121" t="s">
        <v>107</v>
      </c>
      <c r="M2486" s="121" t="str">
        <f>VLOOKUP($H2486,References_1!$C$2:$D$827,2,)</f>
        <v>GP4</v>
      </c>
      <c r="N2486" s="121" t="e">
        <f>VLOOKUP($H2486,References_2!$D$2:'References_2'!$AQ$186,39,)</f>
        <v>#N/A</v>
      </c>
      <c r="O2486" s="121" t="str">
        <f t="shared" si="78"/>
        <v>µg</v>
      </c>
      <c r="P2486" s="138">
        <f>IF($O2486="mg",VLOOKUP($C2486,References_1!$H$2:$I$19,2,)*$K2486*0.0864,IF($O2486="µg",VLOOKUP($C2486,References_1!$H$2:$I$19,2,)*$K2486*86.4,""))</f>
        <v>12.34656</v>
      </c>
      <c r="Q2486" s="132" t="str">
        <f t="shared" si="79"/>
        <v>mg/j</v>
      </c>
    </row>
    <row r="2487" spans="1:17" hidden="1" x14ac:dyDescent="0.2">
      <c r="A2487" s="121">
        <f>VLOOKUP($B2487,References_1!$F$2:$G$19,2,)</f>
        <v>14</v>
      </c>
      <c r="B2487" s="121">
        <v>6127985</v>
      </c>
      <c r="C2487" s="121">
        <f>VLOOKUP($B2487,References_1!$F$2:$H$19,3,)</f>
        <v>11</v>
      </c>
      <c r="D2487" s="122">
        <v>42534</v>
      </c>
      <c r="E2487" s="121" t="s">
        <v>977</v>
      </c>
      <c r="F2487" s="121">
        <v>23</v>
      </c>
      <c r="G2487" s="121" t="s">
        <v>664</v>
      </c>
      <c r="H2487" s="121">
        <v>1515</v>
      </c>
      <c r="I2487" s="121">
        <v>5.0000000000000001E-3</v>
      </c>
      <c r="J2487" s="128" t="s">
        <v>1590</v>
      </c>
      <c r="K2487" s="132">
        <v>5.0000000000000001E-3</v>
      </c>
      <c r="L2487" s="121" t="s">
        <v>107</v>
      </c>
      <c r="M2487" s="121" t="str">
        <f>VLOOKUP($H2487,References_1!$C$2:$D$827,2,)</f>
        <v>GP4</v>
      </c>
      <c r="N2487" s="121" t="e">
        <f>VLOOKUP($H2487,References_2!$D$2:'References_2'!$AQ$186,39,)</f>
        <v>#N/A</v>
      </c>
      <c r="O2487" s="121" t="str">
        <f t="shared" si="78"/>
        <v>µg</v>
      </c>
      <c r="P2487" s="138">
        <f>IF($O2487="mg",VLOOKUP($C2487,References_1!$H$2:$I$19,2,)*$K2487*0.0864,IF($O2487="µg",VLOOKUP($C2487,References_1!$H$2:$I$19,2,)*$K2487*86.4,""))</f>
        <v>13.30992</v>
      </c>
      <c r="Q2487" s="132" t="str">
        <f t="shared" si="79"/>
        <v>mg/j</v>
      </c>
    </row>
    <row r="2488" spans="1:17" hidden="1" x14ac:dyDescent="0.2">
      <c r="A2488" s="121">
        <f>VLOOKUP($B2488,References_1!$F$2:$G$19,2,)</f>
        <v>11</v>
      </c>
      <c r="B2488" s="121" t="s">
        <v>963</v>
      </c>
      <c r="C2488" s="121">
        <f>VLOOKUP($B2488,References_1!$F$2:$H$19,3,)</f>
        <v>13</v>
      </c>
      <c r="D2488" s="122">
        <v>42534</v>
      </c>
      <c r="E2488" s="121" t="s">
        <v>964</v>
      </c>
      <c r="F2488" s="121">
        <v>23</v>
      </c>
      <c r="G2488" s="121" t="s">
        <v>664</v>
      </c>
      <c r="H2488" s="121">
        <v>1515</v>
      </c>
      <c r="I2488" s="121">
        <v>5.0000000000000001E-3</v>
      </c>
      <c r="J2488" s="128" t="s">
        <v>1590</v>
      </c>
      <c r="K2488" s="132">
        <v>5.0000000000000001E-3</v>
      </c>
      <c r="L2488" s="121" t="s">
        <v>107</v>
      </c>
      <c r="M2488" s="121" t="str">
        <f>VLOOKUP($H2488,References_1!$C$2:$D$827,2,)</f>
        <v>GP4</v>
      </c>
      <c r="N2488" s="121" t="e">
        <f>VLOOKUP($H2488,References_2!$D$2:'References_2'!$AQ$186,39,)</f>
        <v>#N/A</v>
      </c>
      <c r="O2488" s="121" t="str">
        <f t="shared" si="78"/>
        <v>µg</v>
      </c>
      <c r="P2488" s="138">
        <f>IF($O2488="mg",VLOOKUP($C2488,References_1!$H$2:$I$19,2,)*$K2488*0.0864,IF($O2488="µg",VLOOKUP($C2488,References_1!$H$2:$I$19,2,)*$K2488*86.4,""))</f>
        <v>7.128000000000001</v>
      </c>
      <c r="Q2488" s="132" t="str">
        <f t="shared" si="79"/>
        <v>mg/j</v>
      </c>
    </row>
    <row r="2489" spans="1:17" hidden="1" x14ac:dyDescent="0.2">
      <c r="A2489" s="121">
        <f>VLOOKUP($B2489,References_1!$F$2:$G$19,2,)</f>
        <v>12</v>
      </c>
      <c r="B2489" s="121">
        <v>6127975</v>
      </c>
      <c r="C2489" s="121">
        <f>VLOOKUP($B2489,References_1!$F$2:$H$19,3,)</f>
        <v>14</v>
      </c>
      <c r="D2489" s="122">
        <v>42534</v>
      </c>
      <c r="E2489" s="121" t="s">
        <v>984</v>
      </c>
      <c r="F2489" s="121">
        <v>23</v>
      </c>
      <c r="G2489" s="121" t="s">
        <v>664</v>
      </c>
      <c r="H2489" s="121">
        <v>1515</v>
      </c>
      <c r="I2489" s="121">
        <v>5.0000000000000001E-3</v>
      </c>
      <c r="J2489" s="128" t="s">
        <v>1590</v>
      </c>
      <c r="K2489" s="132">
        <v>5.0000000000000001E-3</v>
      </c>
      <c r="L2489" s="121" t="s">
        <v>107</v>
      </c>
      <c r="M2489" s="121" t="str">
        <f>VLOOKUP($H2489,References_1!$C$2:$D$827,2,)</f>
        <v>GP4</v>
      </c>
      <c r="N2489" s="121" t="e">
        <f>VLOOKUP($H2489,References_2!$D$2:'References_2'!$AQ$186,39,)</f>
        <v>#N/A</v>
      </c>
      <c r="O2489" s="121" t="str">
        <f t="shared" si="78"/>
        <v>µg</v>
      </c>
      <c r="P2489" s="138">
        <f>IF($O2489="mg",VLOOKUP($C2489,References_1!$H$2:$I$19,2,)*$K2489*0.0864,IF($O2489="µg",VLOOKUP($C2489,References_1!$H$2:$I$19,2,)*$K2489*86.4,""))</f>
        <v>32.469119999999997</v>
      </c>
      <c r="Q2489" s="132" t="str">
        <f t="shared" si="79"/>
        <v>mg/j</v>
      </c>
    </row>
    <row r="2490" spans="1:17" hidden="1" x14ac:dyDescent="0.2">
      <c r="A2490" s="121">
        <f>VLOOKUP($B2490,References_1!$F$2:$G$19,2,)</f>
        <v>4</v>
      </c>
      <c r="B2490" s="121">
        <v>6127935</v>
      </c>
      <c r="C2490" s="121">
        <f>VLOOKUP($B2490,References_1!$F$2:$H$19,3,)</f>
        <v>3</v>
      </c>
      <c r="D2490" s="122">
        <v>42534</v>
      </c>
      <c r="E2490" s="121" t="s">
        <v>104</v>
      </c>
      <c r="F2490" s="121">
        <v>23</v>
      </c>
      <c r="G2490" s="121" t="s">
        <v>665</v>
      </c>
      <c r="H2490" s="121">
        <v>1221</v>
      </c>
      <c r="I2490" s="121">
        <v>5.0000000000000001E-3</v>
      </c>
      <c r="J2490" s="128" t="s">
        <v>1590</v>
      </c>
      <c r="K2490" s="132">
        <v>5.0000000000000001E-3</v>
      </c>
      <c r="L2490" s="121" t="s">
        <v>107</v>
      </c>
      <c r="M2490" s="121" t="str">
        <f>VLOOKUP($H2490,References_1!$C$2:$D$827,2,)</f>
        <v>GP4</v>
      </c>
      <c r="N2490" s="121">
        <f>VLOOKUP($H2490,References_2!$D$2:'References_2'!$AQ$186,39,)</f>
        <v>7.0000000000000007E-2</v>
      </c>
      <c r="O2490" s="121" t="str">
        <f t="shared" si="78"/>
        <v>µg</v>
      </c>
      <c r="P2490" s="138">
        <f>IF($O2490="mg",VLOOKUP($C2490,References_1!$H$2:$I$19,2,)*$K2490*0.0864,IF($O2490="µg",VLOOKUP($C2490,References_1!$H$2:$I$19,2,)*$K2490*86.4,""))</f>
        <v>2.6913600000000004</v>
      </c>
      <c r="Q2490" s="132" t="str">
        <f t="shared" si="79"/>
        <v>mg/j</v>
      </c>
    </row>
    <row r="2491" spans="1:17" hidden="1" x14ac:dyDescent="0.2">
      <c r="A2491" s="121">
        <f>VLOOKUP($B2491,References_1!$F$2:$G$19,2,)</f>
        <v>18</v>
      </c>
      <c r="B2491" s="121">
        <v>6127970</v>
      </c>
      <c r="C2491" s="121">
        <f>VLOOKUP($B2491,References_1!$F$2:$H$19,3,)</f>
        <v>9.5</v>
      </c>
      <c r="D2491" s="122">
        <v>42534</v>
      </c>
      <c r="E2491" s="121" t="s">
        <v>948</v>
      </c>
      <c r="F2491" s="121">
        <v>23</v>
      </c>
      <c r="G2491" s="121" t="s">
        <v>665</v>
      </c>
      <c r="H2491" s="121">
        <v>1221</v>
      </c>
      <c r="I2491" s="121">
        <v>5.0000000000000001E-3</v>
      </c>
      <c r="J2491" s="128" t="s">
        <v>1590</v>
      </c>
      <c r="K2491" s="132">
        <v>5.0000000000000001E-3</v>
      </c>
      <c r="L2491" s="121" t="s">
        <v>107</v>
      </c>
      <c r="M2491" s="121" t="str">
        <f>VLOOKUP($H2491,References_1!$C$2:$D$827,2,)</f>
        <v>GP4</v>
      </c>
      <c r="N2491" s="121">
        <f>VLOOKUP($H2491,References_2!$D$2:'References_2'!$AQ$186,39,)</f>
        <v>7.0000000000000007E-2</v>
      </c>
      <c r="O2491" s="121" t="str">
        <f t="shared" si="78"/>
        <v>µg</v>
      </c>
      <c r="P2491" s="138">
        <f>IF($O2491="mg",VLOOKUP($C2491,References_1!$H$2:$I$19,2,)*$K2491*0.0864,IF($O2491="µg",VLOOKUP($C2491,References_1!$H$2:$I$19,2,)*$K2491*86.4,""))</f>
        <v>12.34656</v>
      </c>
      <c r="Q2491" s="132" t="str">
        <f t="shared" si="79"/>
        <v>mg/j</v>
      </c>
    </row>
    <row r="2492" spans="1:17" hidden="1" x14ac:dyDescent="0.2">
      <c r="A2492" s="121">
        <f>VLOOKUP($B2492,References_1!$F$2:$G$19,2,)</f>
        <v>14</v>
      </c>
      <c r="B2492" s="121">
        <v>6127985</v>
      </c>
      <c r="C2492" s="121">
        <f>VLOOKUP($B2492,References_1!$F$2:$H$19,3,)</f>
        <v>11</v>
      </c>
      <c r="D2492" s="122">
        <v>42534</v>
      </c>
      <c r="E2492" s="121" t="s">
        <v>977</v>
      </c>
      <c r="F2492" s="121">
        <v>23</v>
      </c>
      <c r="G2492" s="121" t="s">
        <v>665</v>
      </c>
      <c r="H2492" s="121">
        <v>1221</v>
      </c>
      <c r="I2492" s="121">
        <v>5.0000000000000001E-3</v>
      </c>
      <c r="J2492" s="128" t="s">
        <v>1590</v>
      </c>
      <c r="K2492" s="132">
        <v>5.0000000000000001E-3</v>
      </c>
      <c r="L2492" s="121" t="s">
        <v>107</v>
      </c>
      <c r="M2492" s="121" t="str">
        <f>VLOOKUP($H2492,References_1!$C$2:$D$827,2,)</f>
        <v>GP4</v>
      </c>
      <c r="N2492" s="121">
        <f>VLOOKUP($H2492,References_2!$D$2:'References_2'!$AQ$186,39,)</f>
        <v>7.0000000000000007E-2</v>
      </c>
      <c r="O2492" s="121" t="str">
        <f t="shared" si="78"/>
        <v>µg</v>
      </c>
      <c r="P2492" s="138">
        <f>IF($O2492="mg",VLOOKUP($C2492,References_1!$H$2:$I$19,2,)*$K2492*0.0864,IF($O2492="µg",VLOOKUP($C2492,References_1!$H$2:$I$19,2,)*$K2492*86.4,""))</f>
        <v>13.30992</v>
      </c>
      <c r="Q2492" s="132" t="str">
        <f t="shared" si="79"/>
        <v>mg/j</v>
      </c>
    </row>
    <row r="2493" spans="1:17" hidden="1" x14ac:dyDescent="0.2">
      <c r="A2493" s="121">
        <f>VLOOKUP($B2493,References_1!$F$2:$G$19,2,)</f>
        <v>11</v>
      </c>
      <c r="B2493" s="121" t="s">
        <v>963</v>
      </c>
      <c r="C2493" s="121">
        <f>VLOOKUP($B2493,References_1!$F$2:$H$19,3,)</f>
        <v>13</v>
      </c>
      <c r="D2493" s="122">
        <v>42534</v>
      </c>
      <c r="E2493" s="121" t="s">
        <v>964</v>
      </c>
      <c r="F2493" s="121">
        <v>23</v>
      </c>
      <c r="G2493" s="121" t="s">
        <v>665</v>
      </c>
      <c r="H2493" s="121">
        <v>1221</v>
      </c>
      <c r="I2493" s="121">
        <v>5.0000000000000001E-3</v>
      </c>
      <c r="J2493" s="128" t="s">
        <v>1590</v>
      </c>
      <c r="K2493" s="132">
        <v>5.0000000000000001E-3</v>
      </c>
      <c r="L2493" s="121" t="s">
        <v>107</v>
      </c>
      <c r="M2493" s="121" t="str">
        <f>VLOOKUP($H2493,References_1!$C$2:$D$827,2,)</f>
        <v>GP4</v>
      </c>
      <c r="N2493" s="121">
        <f>VLOOKUP($H2493,References_2!$D$2:'References_2'!$AQ$186,39,)</f>
        <v>7.0000000000000007E-2</v>
      </c>
      <c r="O2493" s="121" t="str">
        <f t="shared" si="78"/>
        <v>µg</v>
      </c>
      <c r="P2493" s="138">
        <f>IF($O2493="mg",VLOOKUP($C2493,References_1!$H$2:$I$19,2,)*$K2493*0.0864,IF($O2493="µg",VLOOKUP($C2493,References_1!$H$2:$I$19,2,)*$K2493*86.4,""))</f>
        <v>7.128000000000001</v>
      </c>
      <c r="Q2493" s="132" t="str">
        <f t="shared" si="79"/>
        <v>mg/j</v>
      </c>
    </row>
    <row r="2494" spans="1:17" hidden="1" x14ac:dyDescent="0.2">
      <c r="A2494" s="121">
        <f>VLOOKUP($B2494,References_1!$F$2:$G$19,2,)</f>
        <v>12</v>
      </c>
      <c r="B2494" s="121">
        <v>6127975</v>
      </c>
      <c r="C2494" s="121">
        <f>VLOOKUP($B2494,References_1!$F$2:$H$19,3,)</f>
        <v>14</v>
      </c>
      <c r="D2494" s="122">
        <v>42534</v>
      </c>
      <c r="E2494" s="121" t="s">
        <v>984</v>
      </c>
      <c r="F2494" s="121">
        <v>23</v>
      </c>
      <c r="G2494" s="121" t="s">
        <v>665</v>
      </c>
      <c r="H2494" s="121">
        <v>1221</v>
      </c>
      <c r="I2494" s="121">
        <v>5.0000000000000001E-3</v>
      </c>
      <c r="J2494" s="128" t="s">
        <v>1590</v>
      </c>
      <c r="K2494" s="132">
        <v>5.0000000000000001E-3</v>
      </c>
      <c r="L2494" s="121" t="s">
        <v>107</v>
      </c>
      <c r="M2494" s="121" t="str">
        <f>VLOOKUP($H2494,References_1!$C$2:$D$827,2,)</f>
        <v>GP4</v>
      </c>
      <c r="N2494" s="121">
        <f>VLOOKUP($H2494,References_2!$D$2:'References_2'!$AQ$186,39,)</f>
        <v>7.0000000000000007E-2</v>
      </c>
      <c r="O2494" s="121" t="str">
        <f t="shared" si="78"/>
        <v>µg</v>
      </c>
      <c r="P2494" s="138">
        <f>IF($O2494="mg",VLOOKUP($C2494,References_1!$H$2:$I$19,2,)*$K2494*0.0864,IF($O2494="µg",VLOOKUP($C2494,References_1!$H$2:$I$19,2,)*$K2494*86.4,""))</f>
        <v>32.469119999999997</v>
      </c>
      <c r="Q2494" s="132" t="str">
        <f t="shared" si="79"/>
        <v>mg/j</v>
      </c>
    </row>
    <row r="2495" spans="1:17" hidden="1" x14ac:dyDescent="0.2">
      <c r="A2495" s="121">
        <f>VLOOKUP($B2495,References_1!$F$2:$G$19,2,)</f>
        <v>4</v>
      </c>
      <c r="B2495" s="121">
        <v>6127935</v>
      </c>
      <c r="C2495" s="121">
        <f>VLOOKUP($B2495,References_1!$F$2:$H$19,3,)</f>
        <v>3</v>
      </c>
      <c r="D2495" s="122">
        <v>42534</v>
      </c>
      <c r="E2495" s="121" t="s">
        <v>104</v>
      </c>
      <c r="F2495" s="121">
        <v>23</v>
      </c>
      <c r="G2495" s="121" t="s">
        <v>666</v>
      </c>
      <c r="H2495" s="121">
        <v>5796</v>
      </c>
      <c r="I2495" s="121">
        <v>5.0000000000000001E-3</v>
      </c>
      <c r="J2495" s="128" t="s">
        <v>1590</v>
      </c>
      <c r="K2495" s="132">
        <v>5.0000000000000001E-3</v>
      </c>
      <c r="L2495" s="121" t="s">
        <v>107</v>
      </c>
      <c r="M2495" s="121" t="str">
        <f>VLOOKUP($H2495,References_1!$C$2:$D$827,2,)</f>
        <v>GP4</v>
      </c>
      <c r="N2495" s="121" t="e">
        <f>VLOOKUP($H2495,References_2!$D$2:'References_2'!$AQ$186,39,)</f>
        <v>#N/A</v>
      </c>
      <c r="O2495" s="121" t="str">
        <f t="shared" si="78"/>
        <v>µg</v>
      </c>
      <c r="P2495" s="138">
        <f>IF($O2495="mg",VLOOKUP($C2495,References_1!$H$2:$I$19,2,)*$K2495*0.0864,IF($O2495="µg",VLOOKUP($C2495,References_1!$H$2:$I$19,2,)*$K2495*86.4,""))</f>
        <v>2.6913600000000004</v>
      </c>
      <c r="Q2495" s="132" t="str">
        <f t="shared" si="79"/>
        <v>mg/j</v>
      </c>
    </row>
    <row r="2496" spans="1:17" hidden="1" x14ac:dyDescent="0.2">
      <c r="A2496" s="121">
        <f>VLOOKUP($B2496,References_1!$F$2:$G$19,2,)</f>
        <v>18</v>
      </c>
      <c r="B2496" s="121">
        <v>6127970</v>
      </c>
      <c r="C2496" s="121">
        <f>VLOOKUP($B2496,References_1!$F$2:$H$19,3,)</f>
        <v>9.5</v>
      </c>
      <c r="D2496" s="122">
        <v>42534</v>
      </c>
      <c r="E2496" s="121" t="s">
        <v>948</v>
      </c>
      <c r="F2496" s="121">
        <v>23</v>
      </c>
      <c r="G2496" s="121" t="s">
        <v>666</v>
      </c>
      <c r="H2496" s="121">
        <v>5796</v>
      </c>
      <c r="I2496" s="121">
        <v>5.0000000000000001E-3</v>
      </c>
      <c r="J2496" s="128" t="s">
        <v>1590</v>
      </c>
      <c r="K2496" s="132">
        <v>5.0000000000000001E-3</v>
      </c>
      <c r="L2496" s="121" t="s">
        <v>107</v>
      </c>
      <c r="M2496" s="121" t="str">
        <f>VLOOKUP($H2496,References_1!$C$2:$D$827,2,)</f>
        <v>GP4</v>
      </c>
      <c r="N2496" s="121" t="e">
        <f>VLOOKUP($H2496,References_2!$D$2:'References_2'!$AQ$186,39,)</f>
        <v>#N/A</v>
      </c>
      <c r="O2496" s="121" t="str">
        <f t="shared" si="78"/>
        <v>µg</v>
      </c>
      <c r="P2496" s="138">
        <f>IF($O2496="mg",VLOOKUP($C2496,References_1!$H$2:$I$19,2,)*$K2496*0.0864,IF($O2496="µg",VLOOKUP($C2496,References_1!$H$2:$I$19,2,)*$K2496*86.4,""))</f>
        <v>12.34656</v>
      </c>
      <c r="Q2496" s="132" t="str">
        <f t="shared" si="79"/>
        <v>mg/j</v>
      </c>
    </row>
    <row r="2497" spans="1:17" hidden="1" x14ac:dyDescent="0.2">
      <c r="A2497" s="121">
        <f>VLOOKUP($B2497,References_1!$F$2:$G$19,2,)</f>
        <v>14</v>
      </c>
      <c r="B2497" s="121">
        <v>6127985</v>
      </c>
      <c r="C2497" s="121">
        <f>VLOOKUP($B2497,References_1!$F$2:$H$19,3,)</f>
        <v>11</v>
      </c>
      <c r="D2497" s="122">
        <v>42534</v>
      </c>
      <c r="E2497" s="121" t="s">
        <v>977</v>
      </c>
      <c r="F2497" s="121">
        <v>23</v>
      </c>
      <c r="G2497" s="121" t="s">
        <v>666</v>
      </c>
      <c r="H2497" s="121">
        <v>5796</v>
      </c>
      <c r="I2497" s="121">
        <v>5.0000000000000001E-3</v>
      </c>
      <c r="J2497" s="128" t="s">
        <v>1590</v>
      </c>
      <c r="K2497" s="132">
        <v>5.0000000000000001E-3</v>
      </c>
      <c r="L2497" s="121" t="s">
        <v>107</v>
      </c>
      <c r="M2497" s="121" t="str">
        <f>VLOOKUP($H2497,References_1!$C$2:$D$827,2,)</f>
        <v>GP4</v>
      </c>
      <c r="N2497" s="121" t="e">
        <f>VLOOKUP($H2497,References_2!$D$2:'References_2'!$AQ$186,39,)</f>
        <v>#N/A</v>
      </c>
      <c r="O2497" s="121" t="str">
        <f t="shared" si="78"/>
        <v>µg</v>
      </c>
      <c r="P2497" s="138">
        <f>IF($O2497="mg",VLOOKUP($C2497,References_1!$H$2:$I$19,2,)*$K2497*0.0864,IF($O2497="µg",VLOOKUP($C2497,References_1!$H$2:$I$19,2,)*$K2497*86.4,""))</f>
        <v>13.30992</v>
      </c>
      <c r="Q2497" s="132" t="str">
        <f t="shared" si="79"/>
        <v>mg/j</v>
      </c>
    </row>
    <row r="2498" spans="1:17" hidden="1" x14ac:dyDescent="0.2">
      <c r="A2498" s="121">
        <f>VLOOKUP($B2498,References_1!$F$2:$G$19,2,)</f>
        <v>11</v>
      </c>
      <c r="B2498" s="121" t="s">
        <v>963</v>
      </c>
      <c r="C2498" s="121">
        <f>VLOOKUP($B2498,References_1!$F$2:$H$19,3,)</f>
        <v>13</v>
      </c>
      <c r="D2498" s="122">
        <v>42534</v>
      </c>
      <c r="E2498" s="121" t="s">
        <v>964</v>
      </c>
      <c r="F2498" s="121">
        <v>23</v>
      </c>
      <c r="G2498" s="121" t="s">
        <v>666</v>
      </c>
      <c r="H2498" s="121">
        <v>5796</v>
      </c>
      <c r="I2498" s="121">
        <v>5.0000000000000001E-3</v>
      </c>
      <c r="J2498" s="128" t="s">
        <v>1590</v>
      </c>
      <c r="K2498" s="132">
        <v>5.0000000000000001E-3</v>
      </c>
      <c r="L2498" s="121" t="s">
        <v>107</v>
      </c>
      <c r="M2498" s="121" t="str">
        <f>VLOOKUP($H2498,References_1!$C$2:$D$827,2,)</f>
        <v>GP4</v>
      </c>
      <c r="N2498" s="121" t="e">
        <f>VLOOKUP($H2498,References_2!$D$2:'References_2'!$AQ$186,39,)</f>
        <v>#N/A</v>
      </c>
      <c r="O2498" s="121" t="str">
        <f t="shared" si="78"/>
        <v>µg</v>
      </c>
      <c r="P2498" s="138">
        <f>IF($O2498="mg",VLOOKUP($C2498,References_1!$H$2:$I$19,2,)*$K2498*0.0864,IF($O2498="µg",VLOOKUP($C2498,References_1!$H$2:$I$19,2,)*$K2498*86.4,""))</f>
        <v>7.128000000000001</v>
      </c>
      <c r="Q2498" s="132" t="str">
        <f t="shared" si="79"/>
        <v>mg/j</v>
      </c>
    </row>
    <row r="2499" spans="1:17" hidden="1" x14ac:dyDescent="0.2">
      <c r="A2499" s="121">
        <f>VLOOKUP($B2499,References_1!$F$2:$G$19,2,)</f>
        <v>12</v>
      </c>
      <c r="B2499" s="121">
        <v>6127975</v>
      </c>
      <c r="C2499" s="121">
        <f>VLOOKUP($B2499,References_1!$F$2:$H$19,3,)</f>
        <v>14</v>
      </c>
      <c r="D2499" s="122">
        <v>42534</v>
      </c>
      <c r="E2499" s="121" t="s">
        <v>984</v>
      </c>
      <c r="F2499" s="121">
        <v>23</v>
      </c>
      <c r="G2499" s="121" t="s">
        <v>666</v>
      </c>
      <c r="H2499" s="121">
        <v>5796</v>
      </c>
      <c r="I2499" s="121">
        <v>5.0000000000000001E-3</v>
      </c>
      <c r="J2499" s="128" t="s">
        <v>1590</v>
      </c>
      <c r="K2499" s="132">
        <v>5.0000000000000001E-3</v>
      </c>
      <c r="L2499" s="121" t="s">
        <v>107</v>
      </c>
      <c r="M2499" s="121" t="str">
        <f>VLOOKUP($H2499,References_1!$C$2:$D$827,2,)</f>
        <v>GP4</v>
      </c>
      <c r="N2499" s="121" t="e">
        <f>VLOOKUP($H2499,References_2!$D$2:'References_2'!$AQ$186,39,)</f>
        <v>#N/A</v>
      </c>
      <c r="O2499" s="121" t="str">
        <f t="shared" si="78"/>
        <v>µg</v>
      </c>
      <c r="P2499" s="138">
        <f>IF($O2499="mg",VLOOKUP($C2499,References_1!$H$2:$I$19,2,)*$K2499*0.0864,IF($O2499="µg",VLOOKUP($C2499,References_1!$H$2:$I$19,2,)*$K2499*86.4,""))</f>
        <v>32.469119999999997</v>
      </c>
      <c r="Q2499" s="132" t="str">
        <f t="shared" si="79"/>
        <v>mg/j</v>
      </c>
    </row>
    <row r="2500" spans="1:17" hidden="1" x14ac:dyDescent="0.2">
      <c r="A2500" s="121">
        <f>VLOOKUP($B2500,References_1!$F$2:$G$19,2,)</f>
        <v>4</v>
      </c>
      <c r="B2500" s="121">
        <v>6127935</v>
      </c>
      <c r="C2500" s="121">
        <f>VLOOKUP($B2500,References_1!$F$2:$H$19,3,)</f>
        <v>3</v>
      </c>
      <c r="D2500" s="122">
        <v>42534</v>
      </c>
      <c r="E2500" s="121" t="s">
        <v>104</v>
      </c>
      <c r="F2500" s="121">
        <v>23</v>
      </c>
      <c r="G2500" s="121" t="s">
        <v>667</v>
      </c>
      <c r="H2500" s="121">
        <v>1912</v>
      </c>
      <c r="I2500" s="121">
        <v>5.0000000000000001E-3</v>
      </c>
      <c r="J2500" s="128" t="s">
        <v>1590</v>
      </c>
      <c r="K2500" s="132">
        <v>5.0000000000000001E-3</v>
      </c>
      <c r="L2500" s="121" t="s">
        <v>107</v>
      </c>
      <c r="M2500" s="121" t="str">
        <f>VLOOKUP($H2500,References_1!$C$2:$D$827,2,)</f>
        <v>GP4</v>
      </c>
      <c r="N2500" s="121" t="e">
        <f>VLOOKUP($H2500,References_2!$D$2:'References_2'!$AQ$186,39,)</f>
        <v>#N/A</v>
      </c>
      <c r="O2500" s="121" t="str">
        <f t="shared" si="78"/>
        <v>µg</v>
      </c>
      <c r="P2500" s="138">
        <f>IF($O2500="mg",VLOOKUP($C2500,References_1!$H$2:$I$19,2,)*$K2500*0.0864,IF($O2500="µg",VLOOKUP($C2500,References_1!$H$2:$I$19,2,)*$K2500*86.4,""))</f>
        <v>2.6913600000000004</v>
      </c>
      <c r="Q2500" s="132" t="str">
        <f t="shared" si="79"/>
        <v>mg/j</v>
      </c>
    </row>
    <row r="2501" spans="1:17" hidden="1" x14ac:dyDescent="0.2">
      <c r="A2501" s="121">
        <f>VLOOKUP($B2501,References_1!$F$2:$G$19,2,)</f>
        <v>18</v>
      </c>
      <c r="B2501" s="121">
        <v>6127970</v>
      </c>
      <c r="C2501" s="121">
        <f>VLOOKUP($B2501,References_1!$F$2:$H$19,3,)</f>
        <v>9.5</v>
      </c>
      <c r="D2501" s="122">
        <v>42534</v>
      </c>
      <c r="E2501" s="121" t="s">
        <v>948</v>
      </c>
      <c r="F2501" s="121">
        <v>23</v>
      </c>
      <c r="G2501" s="121" t="s">
        <v>667</v>
      </c>
      <c r="H2501" s="121">
        <v>1912</v>
      </c>
      <c r="I2501" s="121">
        <v>5.0000000000000001E-3</v>
      </c>
      <c r="J2501" s="128" t="s">
        <v>1590</v>
      </c>
      <c r="K2501" s="132">
        <v>5.0000000000000001E-3</v>
      </c>
      <c r="L2501" s="121" t="s">
        <v>107</v>
      </c>
      <c r="M2501" s="121" t="str">
        <f>VLOOKUP($H2501,References_1!$C$2:$D$827,2,)</f>
        <v>GP4</v>
      </c>
      <c r="N2501" s="121" t="e">
        <f>VLOOKUP($H2501,References_2!$D$2:'References_2'!$AQ$186,39,)</f>
        <v>#N/A</v>
      </c>
      <c r="O2501" s="121" t="str">
        <f t="shared" si="78"/>
        <v>µg</v>
      </c>
      <c r="P2501" s="138">
        <f>IF($O2501="mg",VLOOKUP($C2501,References_1!$H$2:$I$19,2,)*$K2501*0.0864,IF($O2501="µg",VLOOKUP($C2501,References_1!$H$2:$I$19,2,)*$K2501*86.4,""))</f>
        <v>12.34656</v>
      </c>
      <c r="Q2501" s="132" t="str">
        <f t="shared" si="79"/>
        <v>mg/j</v>
      </c>
    </row>
    <row r="2502" spans="1:17" hidden="1" x14ac:dyDescent="0.2">
      <c r="A2502" s="121">
        <f>VLOOKUP($B2502,References_1!$F$2:$G$19,2,)</f>
        <v>14</v>
      </c>
      <c r="B2502" s="121">
        <v>6127985</v>
      </c>
      <c r="C2502" s="121">
        <f>VLOOKUP($B2502,References_1!$F$2:$H$19,3,)</f>
        <v>11</v>
      </c>
      <c r="D2502" s="122">
        <v>42534</v>
      </c>
      <c r="E2502" s="121" t="s">
        <v>977</v>
      </c>
      <c r="F2502" s="121">
        <v>23</v>
      </c>
      <c r="G2502" s="121" t="s">
        <v>667</v>
      </c>
      <c r="H2502" s="121">
        <v>1912</v>
      </c>
      <c r="I2502" s="121">
        <v>5.0000000000000001E-3</v>
      </c>
      <c r="J2502" s="128" t="s">
        <v>1590</v>
      </c>
      <c r="K2502" s="132">
        <v>5.0000000000000001E-3</v>
      </c>
      <c r="L2502" s="121" t="s">
        <v>107</v>
      </c>
      <c r="M2502" s="121" t="str">
        <f>VLOOKUP($H2502,References_1!$C$2:$D$827,2,)</f>
        <v>GP4</v>
      </c>
      <c r="N2502" s="121" t="e">
        <f>VLOOKUP($H2502,References_2!$D$2:'References_2'!$AQ$186,39,)</f>
        <v>#N/A</v>
      </c>
      <c r="O2502" s="121" t="str">
        <f t="shared" si="78"/>
        <v>µg</v>
      </c>
      <c r="P2502" s="138">
        <f>IF($O2502="mg",VLOOKUP($C2502,References_1!$H$2:$I$19,2,)*$K2502*0.0864,IF($O2502="µg",VLOOKUP($C2502,References_1!$H$2:$I$19,2,)*$K2502*86.4,""))</f>
        <v>13.30992</v>
      </c>
      <c r="Q2502" s="132" t="str">
        <f t="shared" si="79"/>
        <v>mg/j</v>
      </c>
    </row>
    <row r="2503" spans="1:17" hidden="1" x14ac:dyDescent="0.2">
      <c r="A2503" s="121">
        <f>VLOOKUP($B2503,References_1!$F$2:$G$19,2,)</f>
        <v>11</v>
      </c>
      <c r="B2503" s="121" t="s">
        <v>963</v>
      </c>
      <c r="C2503" s="121">
        <f>VLOOKUP($B2503,References_1!$F$2:$H$19,3,)</f>
        <v>13</v>
      </c>
      <c r="D2503" s="122">
        <v>42534</v>
      </c>
      <c r="E2503" s="121" t="s">
        <v>964</v>
      </c>
      <c r="F2503" s="121">
        <v>23</v>
      </c>
      <c r="G2503" s="121" t="s">
        <v>667</v>
      </c>
      <c r="H2503" s="121">
        <v>1912</v>
      </c>
      <c r="I2503" s="121">
        <v>5.0000000000000001E-3</v>
      </c>
      <c r="J2503" s="128" t="s">
        <v>1590</v>
      </c>
      <c r="K2503" s="132">
        <v>5.0000000000000001E-3</v>
      </c>
      <c r="L2503" s="121" t="s">
        <v>107</v>
      </c>
      <c r="M2503" s="121" t="str">
        <f>VLOOKUP($H2503,References_1!$C$2:$D$827,2,)</f>
        <v>GP4</v>
      </c>
      <c r="N2503" s="121" t="e">
        <f>VLOOKUP($H2503,References_2!$D$2:'References_2'!$AQ$186,39,)</f>
        <v>#N/A</v>
      </c>
      <c r="O2503" s="121" t="str">
        <f t="shared" si="78"/>
        <v>µg</v>
      </c>
      <c r="P2503" s="138">
        <f>IF($O2503="mg",VLOOKUP($C2503,References_1!$H$2:$I$19,2,)*$K2503*0.0864,IF($O2503="µg",VLOOKUP($C2503,References_1!$H$2:$I$19,2,)*$K2503*86.4,""))</f>
        <v>7.128000000000001</v>
      </c>
      <c r="Q2503" s="132" t="str">
        <f t="shared" si="79"/>
        <v>mg/j</v>
      </c>
    </row>
    <row r="2504" spans="1:17" hidden="1" x14ac:dyDescent="0.2">
      <c r="A2504" s="121">
        <f>VLOOKUP($B2504,References_1!$F$2:$G$19,2,)</f>
        <v>12</v>
      </c>
      <c r="B2504" s="121">
        <v>6127975</v>
      </c>
      <c r="C2504" s="121">
        <f>VLOOKUP($B2504,References_1!$F$2:$H$19,3,)</f>
        <v>14</v>
      </c>
      <c r="D2504" s="122">
        <v>42534</v>
      </c>
      <c r="E2504" s="121" t="s">
        <v>984</v>
      </c>
      <c r="F2504" s="121">
        <v>23</v>
      </c>
      <c r="G2504" s="121" t="s">
        <v>667</v>
      </c>
      <c r="H2504" s="121">
        <v>1912</v>
      </c>
      <c r="I2504" s="121">
        <v>5.0000000000000001E-3</v>
      </c>
      <c r="J2504" s="128" t="s">
        <v>1590</v>
      </c>
      <c r="K2504" s="132">
        <v>5.0000000000000001E-3</v>
      </c>
      <c r="L2504" s="121" t="s">
        <v>107</v>
      </c>
      <c r="M2504" s="121" t="str">
        <f>VLOOKUP($H2504,References_1!$C$2:$D$827,2,)</f>
        <v>GP4</v>
      </c>
      <c r="N2504" s="121" t="e">
        <f>VLOOKUP($H2504,References_2!$D$2:'References_2'!$AQ$186,39,)</f>
        <v>#N/A</v>
      </c>
      <c r="O2504" s="121" t="str">
        <f t="shared" si="78"/>
        <v>µg</v>
      </c>
      <c r="P2504" s="138">
        <f>IF($O2504="mg",VLOOKUP($C2504,References_1!$H$2:$I$19,2,)*$K2504*0.0864,IF($O2504="µg",VLOOKUP($C2504,References_1!$H$2:$I$19,2,)*$K2504*86.4,""))</f>
        <v>32.469119999999997</v>
      </c>
      <c r="Q2504" s="132" t="str">
        <f t="shared" si="79"/>
        <v>mg/j</v>
      </c>
    </row>
    <row r="2505" spans="1:17" hidden="1" x14ac:dyDescent="0.2">
      <c r="A2505" s="121">
        <f>VLOOKUP($B2505,References_1!$F$2:$G$19,2,)</f>
        <v>4</v>
      </c>
      <c r="B2505" s="121">
        <v>6127935</v>
      </c>
      <c r="C2505" s="121">
        <f>VLOOKUP($B2505,References_1!$F$2:$H$19,3,)</f>
        <v>3</v>
      </c>
      <c r="D2505" s="122">
        <v>42534</v>
      </c>
      <c r="E2505" s="121" t="s">
        <v>104</v>
      </c>
      <c r="F2505" s="121">
        <v>23</v>
      </c>
      <c r="G2505" s="121" t="s">
        <v>668</v>
      </c>
      <c r="H2505" s="121">
        <v>1222</v>
      </c>
      <c r="I2505" s="121">
        <v>5.0000000000000001E-3</v>
      </c>
      <c r="J2505" s="128" t="s">
        <v>1590</v>
      </c>
      <c r="K2505" s="132">
        <v>5.0000000000000001E-3</v>
      </c>
      <c r="L2505" s="121" t="s">
        <v>107</v>
      </c>
      <c r="M2505" s="121" t="str">
        <f>VLOOKUP($H2505,References_1!$C$2:$D$827,2,)</f>
        <v>GP4</v>
      </c>
      <c r="N2505" s="121" t="e">
        <f>VLOOKUP($H2505,References_2!$D$2:'References_2'!$AQ$186,39,)</f>
        <v>#N/A</v>
      </c>
      <c r="O2505" s="121" t="str">
        <f t="shared" si="78"/>
        <v>µg</v>
      </c>
      <c r="P2505" s="138">
        <f>IF($O2505="mg",VLOOKUP($C2505,References_1!$H$2:$I$19,2,)*$K2505*0.0864,IF($O2505="µg",VLOOKUP($C2505,References_1!$H$2:$I$19,2,)*$K2505*86.4,""))</f>
        <v>2.6913600000000004</v>
      </c>
      <c r="Q2505" s="132" t="str">
        <f t="shared" si="79"/>
        <v>mg/j</v>
      </c>
    </row>
    <row r="2506" spans="1:17" hidden="1" x14ac:dyDescent="0.2">
      <c r="A2506" s="121">
        <f>VLOOKUP($B2506,References_1!$F$2:$G$19,2,)</f>
        <v>18</v>
      </c>
      <c r="B2506" s="121">
        <v>6127970</v>
      </c>
      <c r="C2506" s="121">
        <f>VLOOKUP($B2506,References_1!$F$2:$H$19,3,)</f>
        <v>9.5</v>
      </c>
      <c r="D2506" s="122">
        <v>42534</v>
      </c>
      <c r="E2506" s="121" t="s">
        <v>948</v>
      </c>
      <c r="F2506" s="121">
        <v>23</v>
      </c>
      <c r="G2506" s="121" t="s">
        <v>668</v>
      </c>
      <c r="H2506" s="121">
        <v>1222</v>
      </c>
      <c r="I2506" s="121">
        <v>5.0000000000000001E-3</v>
      </c>
      <c r="J2506" s="128" t="s">
        <v>1590</v>
      </c>
      <c r="K2506" s="132">
        <v>5.0000000000000001E-3</v>
      </c>
      <c r="L2506" s="121" t="s">
        <v>107</v>
      </c>
      <c r="M2506" s="121" t="str">
        <f>VLOOKUP($H2506,References_1!$C$2:$D$827,2,)</f>
        <v>GP4</v>
      </c>
      <c r="N2506" s="121" t="e">
        <f>VLOOKUP($H2506,References_2!$D$2:'References_2'!$AQ$186,39,)</f>
        <v>#N/A</v>
      </c>
      <c r="O2506" s="121" t="str">
        <f t="shared" si="78"/>
        <v>µg</v>
      </c>
      <c r="P2506" s="138">
        <f>IF($O2506="mg",VLOOKUP($C2506,References_1!$H$2:$I$19,2,)*$K2506*0.0864,IF($O2506="µg",VLOOKUP($C2506,References_1!$H$2:$I$19,2,)*$K2506*86.4,""))</f>
        <v>12.34656</v>
      </c>
      <c r="Q2506" s="132" t="str">
        <f t="shared" si="79"/>
        <v>mg/j</v>
      </c>
    </row>
    <row r="2507" spans="1:17" hidden="1" x14ac:dyDescent="0.2">
      <c r="A2507" s="121">
        <f>VLOOKUP($B2507,References_1!$F$2:$G$19,2,)</f>
        <v>14</v>
      </c>
      <c r="B2507" s="121">
        <v>6127985</v>
      </c>
      <c r="C2507" s="121">
        <f>VLOOKUP($B2507,References_1!$F$2:$H$19,3,)</f>
        <v>11</v>
      </c>
      <c r="D2507" s="122">
        <v>42534</v>
      </c>
      <c r="E2507" s="121" t="s">
        <v>977</v>
      </c>
      <c r="F2507" s="121">
        <v>23</v>
      </c>
      <c r="G2507" s="121" t="s">
        <v>668</v>
      </c>
      <c r="H2507" s="121">
        <v>1222</v>
      </c>
      <c r="I2507" s="121">
        <v>5.0000000000000001E-3</v>
      </c>
      <c r="J2507" s="128" t="s">
        <v>1590</v>
      </c>
      <c r="K2507" s="132">
        <v>5.0000000000000001E-3</v>
      </c>
      <c r="L2507" s="121" t="s">
        <v>107</v>
      </c>
      <c r="M2507" s="121" t="str">
        <f>VLOOKUP($H2507,References_1!$C$2:$D$827,2,)</f>
        <v>GP4</v>
      </c>
      <c r="N2507" s="121" t="e">
        <f>VLOOKUP($H2507,References_2!$D$2:'References_2'!$AQ$186,39,)</f>
        <v>#N/A</v>
      </c>
      <c r="O2507" s="121" t="str">
        <f t="shared" si="78"/>
        <v>µg</v>
      </c>
      <c r="P2507" s="138">
        <f>IF($O2507="mg",VLOOKUP($C2507,References_1!$H$2:$I$19,2,)*$K2507*0.0864,IF($O2507="µg",VLOOKUP($C2507,References_1!$H$2:$I$19,2,)*$K2507*86.4,""))</f>
        <v>13.30992</v>
      </c>
      <c r="Q2507" s="132" t="str">
        <f t="shared" si="79"/>
        <v>mg/j</v>
      </c>
    </row>
    <row r="2508" spans="1:17" hidden="1" x14ac:dyDescent="0.2">
      <c r="A2508" s="121">
        <f>VLOOKUP($B2508,References_1!$F$2:$G$19,2,)</f>
        <v>11</v>
      </c>
      <c r="B2508" s="121" t="s">
        <v>963</v>
      </c>
      <c r="C2508" s="121">
        <f>VLOOKUP($B2508,References_1!$F$2:$H$19,3,)</f>
        <v>13</v>
      </c>
      <c r="D2508" s="122">
        <v>42534</v>
      </c>
      <c r="E2508" s="121" t="s">
        <v>964</v>
      </c>
      <c r="F2508" s="121">
        <v>23</v>
      </c>
      <c r="G2508" s="121" t="s">
        <v>668</v>
      </c>
      <c r="H2508" s="121">
        <v>1222</v>
      </c>
      <c r="I2508" s="121">
        <v>5.0000000000000001E-3</v>
      </c>
      <c r="J2508" s="128" t="s">
        <v>1590</v>
      </c>
      <c r="K2508" s="132">
        <v>5.0000000000000001E-3</v>
      </c>
      <c r="L2508" s="121" t="s">
        <v>107</v>
      </c>
      <c r="M2508" s="121" t="str">
        <f>VLOOKUP($H2508,References_1!$C$2:$D$827,2,)</f>
        <v>GP4</v>
      </c>
      <c r="N2508" s="121" t="e">
        <f>VLOOKUP($H2508,References_2!$D$2:'References_2'!$AQ$186,39,)</f>
        <v>#N/A</v>
      </c>
      <c r="O2508" s="121" t="str">
        <f t="shared" si="78"/>
        <v>µg</v>
      </c>
      <c r="P2508" s="138">
        <f>IF($O2508="mg",VLOOKUP($C2508,References_1!$H$2:$I$19,2,)*$K2508*0.0864,IF($O2508="µg",VLOOKUP($C2508,References_1!$H$2:$I$19,2,)*$K2508*86.4,""))</f>
        <v>7.128000000000001</v>
      </c>
      <c r="Q2508" s="132" t="str">
        <f t="shared" si="79"/>
        <v>mg/j</v>
      </c>
    </row>
    <row r="2509" spans="1:17" hidden="1" x14ac:dyDescent="0.2">
      <c r="A2509" s="121">
        <f>VLOOKUP($B2509,References_1!$F$2:$G$19,2,)</f>
        <v>12</v>
      </c>
      <c r="B2509" s="121">
        <v>6127975</v>
      </c>
      <c r="C2509" s="121">
        <f>VLOOKUP($B2509,References_1!$F$2:$H$19,3,)</f>
        <v>14</v>
      </c>
      <c r="D2509" s="122">
        <v>42534</v>
      </c>
      <c r="E2509" s="121" t="s">
        <v>984</v>
      </c>
      <c r="F2509" s="121">
        <v>23</v>
      </c>
      <c r="G2509" s="121" t="s">
        <v>668</v>
      </c>
      <c r="H2509" s="121">
        <v>1222</v>
      </c>
      <c r="I2509" s="121">
        <v>5.0000000000000001E-3</v>
      </c>
      <c r="J2509" s="128" t="s">
        <v>1590</v>
      </c>
      <c r="K2509" s="132">
        <v>5.0000000000000001E-3</v>
      </c>
      <c r="L2509" s="121" t="s">
        <v>107</v>
      </c>
      <c r="M2509" s="121" t="str">
        <f>VLOOKUP($H2509,References_1!$C$2:$D$827,2,)</f>
        <v>GP4</v>
      </c>
      <c r="N2509" s="121" t="e">
        <f>VLOOKUP($H2509,References_2!$D$2:'References_2'!$AQ$186,39,)</f>
        <v>#N/A</v>
      </c>
      <c r="O2509" s="121" t="str">
        <f t="shared" si="78"/>
        <v>µg</v>
      </c>
      <c r="P2509" s="138">
        <f>IF($O2509="mg",VLOOKUP($C2509,References_1!$H$2:$I$19,2,)*$K2509*0.0864,IF($O2509="µg",VLOOKUP($C2509,References_1!$H$2:$I$19,2,)*$K2509*86.4,""))</f>
        <v>32.469119999999997</v>
      </c>
      <c r="Q2509" s="132" t="str">
        <f t="shared" si="79"/>
        <v>mg/j</v>
      </c>
    </row>
    <row r="2510" spans="1:17" hidden="1" x14ac:dyDescent="0.2">
      <c r="A2510" s="121">
        <f>VLOOKUP($B2510,References_1!$F$2:$G$19,2,)</f>
        <v>4</v>
      </c>
      <c r="B2510" s="121">
        <v>6127935</v>
      </c>
      <c r="C2510" s="121">
        <f>VLOOKUP($B2510,References_1!$F$2:$H$19,3,)</f>
        <v>3</v>
      </c>
      <c r="D2510" s="122">
        <v>42534</v>
      </c>
      <c r="E2510" s="121" t="s">
        <v>104</v>
      </c>
      <c r="F2510" s="121">
        <v>23</v>
      </c>
      <c r="G2510" s="121" t="s">
        <v>669</v>
      </c>
      <c r="H2510" s="121">
        <v>5654</v>
      </c>
      <c r="I2510" s="121">
        <v>5.0000000000000001E-3</v>
      </c>
      <c r="J2510" s="128" t="s">
        <v>1590</v>
      </c>
      <c r="K2510" s="132">
        <v>5.0000000000000001E-3</v>
      </c>
      <c r="L2510" s="121" t="s">
        <v>107</v>
      </c>
      <c r="M2510" s="121" t="str">
        <f>VLOOKUP($H2510,References_1!$C$2:$D$827,2,)</f>
        <v>GP4</v>
      </c>
      <c r="N2510" s="121" t="e">
        <f>VLOOKUP($H2510,References_2!$D$2:'References_2'!$AQ$186,39,)</f>
        <v>#N/A</v>
      </c>
      <c r="O2510" s="121" t="str">
        <f t="shared" si="78"/>
        <v>µg</v>
      </c>
      <c r="P2510" s="138">
        <f>IF($O2510="mg",VLOOKUP($C2510,References_1!$H$2:$I$19,2,)*$K2510*0.0864,IF($O2510="µg",VLOOKUP($C2510,References_1!$H$2:$I$19,2,)*$K2510*86.4,""))</f>
        <v>2.6913600000000004</v>
      </c>
      <c r="Q2510" s="132" t="str">
        <f t="shared" si="79"/>
        <v>mg/j</v>
      </c>
    </row>
    <row r="2511" spans="1:17" hidden="1" x14ac:dyDescent="0.2">
      <c r="A2511" s="121">
        <f>VLOOKUP($B2511,References_1!$F$2:$G$19,2,)</f>
        <v>18</v>
      </c>
      <c r="B2511" s="121">
        <v>6127970</v>
      </c>
      <c r="C2511" s="121">
        <f>VLOOKUP($B2511,References_1!$F$2:$H$19,3,)</f>
        <v>9.5</v>
      </c>
      <c r="D2511" s="122">
        <v>42534</v>
      </c>
      <c r="E2511" s="121" t="s">
        <v>948</v>
      </c>
      <c r="F2511" s="121">
        <v>23</v>
      </c>
      <c r="G2511" s="121" t="s">
        <v>669</v>
      </c>
      <c r="H2511" s="121">
        <v>5654</v>
      </c>
      <c r="I2511" s="121">
        <v>5.0000000000000001E-3</v>
      </c>
      <c r="J2511" s="128" t="s">
        <v>1590</v>
      </c>
      <c r="K2511" s="132">
        <v>5.0000000000000001E-3</v>
      </c>
      <c r="L2511" s="121" t="s">
        <v>107</v>
      </c>
      <c r="M2511" s="121" t="str">
        <f>VLOOKUP($H2511,References_1!$C$2:$D$827,2,)</f>
        <v>GP4</v>
      </c>
      <c r="N2511" s="121" t="e">
        <f>VLOOKUP($H2511,References_2!$D$2:'References_2'!$AQ$186,39,)</f>
        <v>#N/A</v>
      </c>
      <c r="O2511" s="121" t="str">
        <f t="shared" si="78"/>
        <v>µg</v>
      </c>
      <c r="P2511" s="138">
        <f>IF($O2511="mg",VLOOKUP($C2511,References_1!$H$2:$I$19,2,)*$K2511*0.0864,IF($O2511="µg",VLOOKUP($C2511,References_1!$H$2:$I$19,2,)*$K2511*86.4,""))</f>
        <v>12.34656</v>
      </c>
      <c r="Q2511" s="132" t="str">
        <f t="shared" si="79"/>
        <v>mg/j</v>
      </c>
    </row>
    <row r="2512" spans="1:17" hidden="1" x14ac:dyDescent="0.2">
      <c r="A2512" s="121">
        <f>VLOOKUP($B2512,References_1!$F$2:$G$19,2,)</f>
        <v>14</v>
      </c>
      <c r="B2512" s="121">
        <v>6127985</v>
      </c>
      <c r="C2512" s="121">
        <f>VLOOKUP($B2512,References_1!$F$2:$H$19,3,)</f>
        <v>11</v>
      </c>
      <c r="D2512" s="122">
        <v>42534</v>
      </c>
      <c r="E2512" s="121" t="s">
        <v>977</v>
      </c>
      <c r="F2512" s="121">
        <v>23</v>
      </c>
      <c r="G2512" s="121" t="s">
        <v>669</v>
      </c>
      <c r="H2512" s="121">
        <v>5654</v>
      </c>
      <c r="I2512" s="121">
        <v>5.0000000000000001E-3</v>
      </c>
      <c r="J2512" s="128" t="s">
        <v>1590</v>
      </c>
      <c r="K2512" s="132">
        <v>5.0000000000000001E-3</v>
      </c>
      <c r="L2512" s="121" t="s">
        <v>107</v>
      </c>
      <c r="M2512" s="121" t="str">
        <f>VLOOKUP($H2512,References_1!$C$2:$D$827,2,)</f>
        <v>GP4</v>
      </c>
      <c r="N2512" s="121" t="e">
        <f>VLOOKUP($H2512,References_2!$D$2:'References_2'!$AQ$186,39,)</f>
        <v>#N/A</v>
      </c>
      <c r="O2512" s="121" t="str">
        <f t="shared" si="78"/>
        <v>µg</v>
      </c>
      <c r="P2512" s="138">
        <f>IF($O2512="mg",VLOOKUP($C2512,References_1!$H$2:$I$19,2,)*$K2512*0.0864,IF($O2512="µg",VLOOKUP($C2512,References_1!$H$2:$I$19,2,)*$K2512*86.4,""))</f>
        <v>13.30992</v>
      </c>
      <c r="Q2512" s="132" t="str">
        <f t="shared" si="79"/>
        <v>mg/j</v>
      </c>
    </row>
    <row r="2513" spans="1:17" hidden="1" x14ac:dyDescent="0.2">
      <c r="A2513" s="121">
        <f>VLOOKUP($B2513,References_1!$F$2:$G$19,2,)</f>
        <v>11</v>
      </c>
      <c r="B2513" s="121" t="s">
        <v>963</v>
      </c>
      <c r="C2513" s="121">
        <f>VLOOKUP($B2513,References_1!$F$2:$H$19,3,)</f>
        <v>13</v>
      </c>
      <c r="D2513" s="122">
        <v>42534</v>
      </c>
      <c r="E2513" s="121" t="s">
        <v>964</v>
      </c>
      <c r="F2513" s="121">
        <v>23</v>
      </c>
      <c r="G2513" s="121" t="s">
        <v>669</v>
      </c>
      <c r="H2513" s="121">
        <v>5654</v>
      </c>
      <c r="I2513" s="121">
        <v>5.0000000000000001E-3</v>
      </c>
      <c r="J2513" s="128" t="s">
        <v>1590</v>
      </c>
      <c r="K2513" s="132">
        <v>5.0000000000000001E-3</v>
      </c>
      <c r="L2513" s="121" t="s">
        <v>107</v>
      </c>
      <c r="M2513" s="121" t="str">
        <f>VLOOKUP($H2513,References_1!$C$2:$D$827,2,)</f>
        <v>GP4</v>
      </c>
      <c r="N2513" s="121" t="e">
        <f>VLOOKUP($H2513,References_2!$D$2:'References_2'!$AQ$186,39,)</f>
        <v>#N/A</v>
      </c>
      <c r="O2513" s="121" t="str">
        <f t="shared" si="78"/>
        <v>µg</v>
      </c>
      <c r="P2513" s="138">
        <f>IF($O2513="mg",VLOOKUP($C2513,References_1!$H$2:$I$19,2,)*$K2513*0.0864,IF($O2513="µg",VLOOKUP($C2513,References_1!$H$2:$I$19,2,)*$K2513*86.4,""))</f>
        <v>7.128000000000001</v>
      </c>
      <c r="Q2513" s="132" t="str">
        <f t="shared" si="79"/>
        <v>mg/j</v>
      </c>
    </row>
    <row r="2514" spans="1:17" hidden="1" x14ac:dyDescent="0.2">
      <c r="A2514" s="121">
        <f>VLOOKUP($B2514,References_1!$F$2:$G$19,2,)</f>
        <v>12</v>
      </c>
      <c r="B2514" s="121">
        <v>6127975</v>
      </c>
      <c r="C2514" s="121">
        <f>VLOOKUP($B2514,References_1!$F$2:$H$19,3,)</f>
        <v>14</v>
      </c>
      <c r="D2514" s="122">
        <v>42534</v>
      </c>
      <c r="E2514" s="121" t="s">
        <v>984</v>
      </c>
      <c r="F2514" s="121">
        <v>23</v>
      </c>
      <c r="G2514" s="121" t="s">
        <v>669</v>
      </c>
      <c r="H2514" s="121">
        <v>5654</v>
      </c>
      <c r="I2514" s="121">
        <v>5.0000000000000001E-3</v>
      </c>
      <c r="J2514" s="128" t="s">
        <v>1590</v>
      </c>
      <c r="K2514" s="132">
        <v>5.0000000000000001E-3</v>
      </c>
      <c r="L2514" s="121" t="s">
        <v>107</v>
      </c>
      <c r="M2514" s="121" t="str">
        <f>VLOOKUP($H2514,References_1!$C$2:$D$827,2,)</f>
        <v>GP4</v>
      </c>
      <c r="N2514" s="121" t="e">
        <f>VLOOKUP($H2514,References_2!$D$2:'References_2'!$AQ$186,39,)</f>
        <v>#N/A</v>
      </c>
      <c r="O2514" s="121" t="str">
        <f t="shared" si="78"/>
        <v>µg</v>
      </c>
      <c r="P2514" s="138">
        <f>IF($O2514="mg",VLOOKUP($C2514,References_1!$H$2:$I$19,2,)*$K2514*0.0864,IF($O2514="µg",VLOOKUP($C2514,References_1!$H$2:$I$19,2,)*$K2514*86.4,""))</f>
        <v>32.469119999999997</v>
      </c>
      <c r="Q2514" s="132" t="str">
        <f t="shared" si="79"/>
        <v>mg/j</v>
      </c>
    </row>
    <row r="2515" spans="1:17" hidden="1" x14ac:dyDescent="0.2">
      <c r="A2515" s="121">
        <f>VLOOKUP($B2515,References_1!$F$2:$G$19,2,)</f>
        <v>4</v>
      </c>
      <c r="B2515" s="121">
        <v>6127935</v>
      </c>
      <c r="C2515" s="121">
        <f>VLOOKUP($B2515,References_1!$F$2:$H$19,3,)</f>
        <v>3</v>
      </c>
      <c r="D2515" s="122">
        <v>42534</v>
      </c>
      <c r="E2515" s="121" t="s">
        <v>104</v>
      </c>
      <c r="F2515" s="121">
        <v>23</v>
      </c>
      <c r="G2515" s="121" t="s">
        <v>670</v>
      </c>
      <c r="H2515" s="121">
        <v>1225</v>
      </c>
      <c r="I2515" s="121">
        <v>5.0000000000000001E-3</v>
      </c>
      <c r="J2515" s="128" t="s">
        <v>1590</v>
      </c>
      <c r="K2515" s="132">
        <v>5.0000000000000001E-3</v>
      </c>
      <c r="L2515" s="121" t="s">
        <v>107</v>
      </c>
      <c r="M2515" s="121" t="str">
        <f>VLOOKUP($H2515,References_1!$C$2:$D$827,2,)</f>
        <v>GP4</v>
      </c>
      <c r="N2515" s="121" t="e">
        <f>VLOOKUP($H2515,References_2!$D$2:'References_2'!$AQ$186,39,)</f>
        <v>#N/A</v>
      </c>
      <c r="O2515" s="121" t="str">
        <f t="shared" si="78"/>
        <v>µg</v>
      </c>
      <c r="P2515" s="138">
        <f>IF($O2515="mg",VLOOKUP($C2515,References_1!$H$2:$I$19,2,)*$K2515*0.0864,IF($O2515="µg",VLOOKUP($C2515,References_1!$H$2:$I$19,2,)*$K2515*86.4,""))</f>
        <v>2.6913600000000004</v>
      </c>
      <c r="Q2515" s="132" t="str">
        <f t="shared" si="79"/>
        <v>mg/j</v>
      </c>
    </row>
    <row r="2516" spans="1:17" hidden="1" x14ac:dyDescent="0.2">
      <c r="A2516" s="121">
        <f>VLOOKUP($B2516,References_1!$F$2:$G$19,2,)</f>
        <v>18</v>
      </c>
      <c r="B2516" s="121">
        <v>6127970</v>
      </c>
      <c r="C2516" s="121">
        <f>VLOOKUP($B2516,References_1!$F$2:$H$19,3,)</f>
        <v>9.5</v>
      </c>
      <c r="D2516" s="122">
        <v>42534</v>
      </c>
      <c r="E2516" s="121" t="s">
        <v>948</v>
      </c>
      <c r="F2516" s="121">
        <v>23</v>
      </c>
      <c r="G2516" s="121" t="s">
        <v>670</v>
      </c>
      <c r="H2516" s="121">
        <v>1225</v>
      </c>
      <c r="I2516" s="121">
        <v>5.0000000000000001E-3</v>
      </c>
      <c r="J2516" s="128" t="s">
        <v>1590</v>
      </c>
      <c r="K2516" s="132">
        <v>5.0000000000000001E-3</v>
      </c>
      <c r="L2516" s="121" t="s">
        <v>107</v>
      </c>
      <c r="M2516" s="121" t="str">
        <f>VLOOKUP($H2516,References_1!$C$2:$D$827,2,)</f>
        <v>GP4</v>
      </c>
      <c r="N2516" s="121" t="e">
        <f>VLOOKUP($H2516,References_2!$D$2:'References_2'!$AQ$186,39,)</f>
        <v>#N/A</v>
      </c>
      <c r="O2516" s="121" t="str">
        <f t="shared" si="78"/>
        <v>µg</v>
      </c>
      <c r="P2516" s="138">
        <f>IF($O2516="mg",VLOOKUP($C2516,References_1!$H$2:$I$19,2,)*$K2516*0.0864,IF($O2516="µg",VLOOKUP($C2516,References_1!$H$2:$I$19,2,)*$K2516*86.4,""))</f>
        <v>12.34656</v>
      </c>
      <c r="Q2516" s="132" t="str">
        <f t="shared" si="79"/>
        <v>mg/j</v>
      </c>
    </row>
    <row r="2517" spans="1:17" hidden="1" x14ac:dyDescent="0.2">
      <c r="A2517" s="121">
        <f>VLOOKUP($B2517,References_1!$F$2:$G$19,2,)</f>
        <v>14</v>
      </c>
      <c r="B2517" s="121">
        <v>6127985</v>
      </c>
      <c r="C2517" s="121">
        <f>VLOOKUP($B2517,References_1!$F$2:$H$19,3,)</f>
        <v>11</v>
      </c>
      <c r="D2517" s="122">
        <v>42534</v>
      </c>
      <c r="E2517" s="121" t="s">
        <v>977</v>
      </c>
      <c r="F2517" s="121">
        <v>23</v>
      </c>
      <c r="G2517" s="121" t="s">
        <v>670</v>
      </c>
      <c r="H2517" s="121">
        <v>1225</v>
      </c>
      <c r="I2517" s="121">
        <v>5.0000000000000001E-3</v>
      </c>
      <c r="J2517" s="128" t="s">
        <v>1590</v>
      </c>
      <c r="K2517" s="132">
        <v>5.0000000000000001E-3</v>
      </c>
      <c r="L2517" s="121" t="s">
        <v>107</v>
      </c>
      <c r="M2517" s="121" t="str">
        <f>VLOOKUP($H2517,References_1!$C$2:$D$827,2,)</f>
        <v>GP4</v>
      </c>
      <c r="N2517" s="121" t="e">
        <f>VLOOKUP($H2517,References_2!$D$2:'References_2'!$AQ$186,39,)</f>
        <v>#N/A</v>
      </c>
      <c r="O2517" s="121" t="str">
        <f t="shared" si="78"/>
        <v>µg</v>
      </c>
      <c r="P2517" s="138">
        <f>IF($O2517="mg",VLOOKUP($C2517,References_1!$H$2:$I$19,2,)*$K2517*0.0864,IF($O2517="µg",VLOOKUP($C2517,References_1!$H$2:$I$19,2,)*$K2517*86.4,""))</f>
        <v>13.30992</v>
      </c>
      <c r="Q2517" s="132" t="str">
        <f t="shared" si="79"/>
        <v>mg/j</v>
      </c>
    </row>
    <row r="2518" spans="1:17" hidden="1" x14ac:dyDescent="0.2">
      <c r="A2518" s="121">
        <f>VLOOKUP($B2518,References_1!$F$2:$G$19,2,)</f>
        <v>11</v>
      </c>
      <c r="B2518" s="121" t="s">
        <v>963</v>
      </c>
      <c r="C2518" s="121">
        <f>VLOOKUP($B2518,References_1!$F$2:$H$19,3,)</f>
        <v>13</v>
      </c>
      <c r="D2518" s="122">
        <v>42534</v>
      </c>
      <c r="E2518" s="121" t="s">
        <v>964</v>
      </c>
      <c r="F2518" s="121">
        <v>23</v>
      </c>
      <c r="G2518" s="121" t="s">
        <v>670</v>
      </c>
      <c r="H2518" s="121">
        <v>1225</v>
      </c>
      <c r="I2518" s="121">
        <v>5.0000000000000001E-3</v>
      </c>
      <c r="J2518" s="128" t="s">
        <v>1590</v>
      </c>
      <c r="K2518" s="132">
        <v>5.0000000000000001E-3</v>
      </c>
      <c r="L2518" s="121" t="s">
        <v>107</v>
      </c>
      <c r="M2518" s="121" t="str">
        <f>VLOOKUP($H2518,References_1!$C$2:$D$827,2,)</f>
        <v>GP4</v>
      </c>
      <c r="N2518" s="121" t="e">
        <f>VLOOKUP($H2518,References_2!$D$2:'References_2'!$AQ$186,39,)</f>
        <v>#N/A</v>
      </c>
      <c r="O2518" s="121" t="str">
        <f t="shared" si="78"/>
        <v>µg</v>
      </c>
      <c r="P2518" s="138">
        <f>IF($O2518="mg",VLOOKUP($C2518,References_1!$H$2:$I$19,2,)*$K2518*0.0864,IF($O2518="µg",VLOOKUP($C2518,References_1!$H$2:$I$19,2,)*$K2518*86.4,""))</f>
        <v>7.128000000000001</v>
      </c>
      <c r="Q2518" s="132" t="str">
        <f t="shared" si="79"/>
        <v>mg/j</v>
      </c>
    </row>
    <row r="2519" spans="1:17" hidden="1" x14ac:dyDescent="0.2">
      <c r="A2519" s="121">
        <f>VLOOKUP($B2519,References_1!$F$2:$G$19,2,)</f>
        <v>12</v>
      </c>
      <c r="B2519" s="121">
        <v>6127975</v>
      </c>
      <c r="C2519" s="121">
        <f>VLOOKUP($B2519,References_1!$F$2:$H$19,3,)</f>
        <v>14</v>
      </c>
      <c r="D2519" s="122">
        <v>42534</v>
      </c>
      <c r="E2519" s="121" t="s">
        <v>984</v>
      </c>
      <c r="F2519" s="121">
        <v>23</v>
      </c>
      <c r="G2519" s="121" t="s">
        <v>670</v>
      </c>
      <c r="H2519" s="121">
        <v>1225</v>
      </c>
      <c r="I2519" s="121">
        <v>5.0000000000000001E-3</v>
      </c>
      <c r="J2519" s="128" t="s">
        <v>1590</v>
      </c>
      <c r="K2519" s="132">
        <v>5.0000000000000001E-3</v>
      </c>
      <c r="L2519" s="121" t="s">
        <v>107</v>
      </c>
      <c r="M2519" s="121" t="str">
        <f>VLOOKUP($H2519,References_1!$C$2:$D$827,2,)</f>
        <v>GP4</v>
      </c>
      <c r="N2519" s="121" t="e">
        <f>VLOOKUP($H2519,References_2!$D$2:'References_2'!$AQ$186,39,)</f>
        <v>#N/A</v>
      </c>
      <c r="O2519" s="121" t="str">
        <f t="shared" si="78"/>
        <v>µg</v>
      </c>
      <c r="P2519" s="138">
        <f>IF($O2519="mg",VLOOKUP($C2519,References_1!$H$2:$I$19,2,)*$K2519*0.0864,IF($O2519="µg",VLOOKUP($C2519,References_1!$H$2:$I$19,2,)*$K2519*86.4,""))</f>
        <v>32.469119999999997</v>
      </c>
      <c r="Q2519" s="132" t="str">
        <f t="shared" si="79"/>
        <v>mg/j</v>
      </c>
    </row>
    <row r="2520" spans="1:17" hidden="1" x14ac:dyDescent="0.2">
      <c r="A2520" s="121">
        <f>VLOOKUP($B2520,References_1!$F$2:$G$19,2,)</f>
        <v>4</v>
      </c>
      <c r="B2520" s="121">
        <v>6127935</v>
      </c>
      <c r="C2520" s="121">
        <f>VLOOKUP($B2520,References_1!$F$2:$H$19,3,)</f>
        <v>3</v>
      </c>
      <c r="D2520" s="122">
        <v>42534</v>
      </c>
      <c r="E2520" s="121" t="s">
        <v>104</v>
      </c>
      <c r="F2520" s="121">
        <v>23</v>
      </c>
      <c r="G2520" s="121" t="s">
        <v>671</v>
      </c>
      <c r="H2520" s="121">
        <v>1797</v>
      </c>
      <c r="I2520" s="121">
        <v>0.02</v>
      </c>
      <c r="J2520" s="128" t="s">
        <v>1590</v>
      </c>
      <c r="K2520" s="132">
        <v>0.02</v>
      </c>
      <c r="L2520" s="121" t="s">
        <v>107</v>
      </c>
      <c r="M2520" s="121" t="str">
        <f>VLOOKUP($H2520,References_1!$C$2:$D$827,2,)</f>
        <v>GP4</v>
      </c>
      <c r="N2520" s="121" t="e">
        <f>VLOOKUP($H2520,References_2!$D$2:'References_2'!$AQ$186,39,)</f>
        <v>#N/A</v>
      </c>
      <c r="O2520" s="121" t="str">
        <f t="shared" si="78"/>
        <v>µg</v>
      </c>
      <c r="P2520" s="138">
        <f>IF($O2520="mg",VLOOKUP($C2520,References_1!$H$2:$I$19,2,)*$K2520*0.0864,IF($O2520="µg",VLOOKUP($C2520,References_1!$H$2:$I$19,2,)*$K2520*86.4,""))</f>
        <v>10.765440000000002</v>
      </c>
      <c r="Q2520" s="132" t="str">
        <f t="shared" si="79"/>
        <v>mg/j</v>
      </c>
    </row>
    <row r="2521" spans="1:17" hidden="1" x14ac:dyDescent="0.2">
      <c r="A2521" s="121">
        <f>VLOOKUP($B2521,References_1!$F$2:$G$19,2,)</f>
        <v>18</v>
      </c>
      <c r="B2521" s="121">
        <v>6127970</v>
      </c>
      <c r="C2521" s="121">
        <f>VLOOKUP($B2521,References_1!$F$2:$H$19,3,)</f>
        <v>9.5</v>
      </c>
      <c r="D2521" s="122">
        <v>42534</v>
      </c>
      <c r="E2521" s="121" t="s">
        <v>948</v>
      </c>
      <c r="F2521" s="121">
        <v>23</v>
      </c>
      <c r="G2521" s="121" t="s">
        <v>671</v>
      </c>
      <c r="H2521" s="121">
        <v>1797</v>
      </c>
      <c r="I2521" s="121">
        <v>0.02</v>
      </c>
      <c r="J2521" s="128" t="s">
        <v>1590</v>
      </c>
      <c r="K2521" s="132">
        <v>0.02</v>
      </c>
      <c r="L2521" s="121" t="s">
        <v>107</v>
      </c>
      <c r="M2521" s="121" t="str">
        <f>VLOOKUP($H2521,References_1!$C$2:$D$827,2,)</f>
        <v>GP4</v>
      </c>
      <c r="N2521" s="121" t="e">
        <f>VLOOKUP($H2521,References_2!$D$2:'References_2'!$AQ$186,39,)</f>
        <v>#N/A</v>
      </c>
      <c r="O2521" s="121" t="str">
        <f t="shared" si="78"/>
        <v>µg</v>
      </c>
      <c r="P2521" s="138">
        <f>IF($O2521="mg",VLOOKUP($C2521,References_1!$H$2:$I$19,2,)*$K2521*0.0864,IF($O2521="µg",VLOOKUP($C2521,References_1!$H$2:$I$19,2,)*$K2521*86.4,""))</f>
        <v>49.386240000000001</v>
      </c>
      <c r="Q2521" s="132" t="str">
        <f t="shared" si="79"/>
        <v>mg/j</v>
      </c>
    </row>
    <row r="2522" spans="1:17" hidden="1" x14ac:dyDescent="0.2">
      <c r="A2522" s="121">
        <f>VLOOKUP($B2522,References_1!$F$2:$G$19,2,)</f>
        <v>14</v>
      </c>
      <c r="B2522" s="121">
        <v>6127985</v>
      </c>
      <c r="C2522" s="121">
        <f>VLOOKUP($B2522,References_1!$F$2:$H$19,3,)</f>
        <v>11</v>
      </c>
      <c r="D2522" s="122">
        <v>42534</v>
      </c>
      <c r="E2522" s="121" t="s">
        <v>977</v>
      </c>
      <c r="F2522" s="121">
        <v>23</v>
      </c>
      <c r="G2522" s="121" t="s">
        <v>671</v>
      </c>
      <c r="H2522" s="121">
        <v>1797</v>
      </c>
      <c r="I2522" s="121">
        <v>0.02</v>
      </c>
      <c r="J2522" s="128" t="s">
        <v>1590</v>
      </c>
      <c r="K2522" s="132">
        <v>0.02</v>
      </c>
      <c r="L2522" s="121" t="s">
        <v>107</v>
      </c>
      <c r="M2522" s="121" t="str">
        <f>VLOOKUP($H2522,References_1!$C$2:$D$827,2,)</f>
        <v>GP4</v>
      </c>
      <c r="N2522" s="121" t="e">
        <f>VLOOKUP($H2522,References_2!$D$2:'References_2'!$AQ$186,39,)</f>
        <v>#N/A</v>
      </c>
      <c r="O2522" s="121" t="str">
        <f t="shared" si="78"/>
        <v>µg</v>
      </c>
      <c r="P2522" s="138">
        <f>IF($O2522="mg",VLOOKUP($C2522,References_1!$H$2:$I$19,2,)*$K2522*0.0864,IF($O2522="µg",VLOOKUP($C2522,References_1!$H$2:$I$19,2,)*$K2522*86.4,""))</f>
        <v>53.23968</v>
      </c>
      <c r="Q2522" s="132" t="str">
        <f t="shared" si="79"/>
        <v>mg/j</v>
      </c>
    </row>
    <row r="2523" spans="1:17" hidden="1" x14ac:dyDescent="0.2">
      <c r="A2523" s="121">
        <f>VLOOKUP($B2523,References_1!$F$2:$G$19,2,)</f>
        <v>11</v>
      </c>
      <c r="B2523" s="121" t="s">
        <v>963</v>
      </c>
      <c r="C2523" s="121">
        <f>VLOOKUP($B2523,References_1!$F$2:$H$19,3,)</f>
        <v>13</v>
      </c>
      <c r="D2523" s="122">
        <v>42534</v>
      </c>
      <c r="E2523" s="121" t="s">
        <v>964</v>
      </c>
      <c r="F2523" s="121">
        <v>23</v>
      </c>
      <c r="G2523" s="121" t="s">
        <v>671</v>
      </c>
      <c r="H2523" s="121">
        <v>1797</v>
      </c>
      <c r="I2523" s="121">
        <v>0.02</v>
      </c>
      <c r="J2523" s="128" t="s">
        <v>1590</v>
      </c>
      <c r="K2523" s="132">
        <v>0.02</v>
      </c>
      <c r="L2523" s="121" t="s">
        <v>107</v>
      </c>
      <c r="M2523" s="121" t="str">
        <f>VLOOKUP($H2523,References_1!$C$2:$D$827,2,)</f>
        <v>GP4</v>
      </c>
      <c r="N2523" s="121" t="e">
        <f>VLOOKUP($H2523,References_2!$D$2:'References_2'!$AQ$186,39,)</f>
        <v>#N/A</v>
      </c>
      <c r="O2523" s="121" t="str">
        <f t="shared" si="78"/>
        <v>µg</v>
      </c>
      <c r="P2523" s="138">
        <f>IF($O2523="mg",VLOOKUP($C2523,References_1!$H$2:$I$19,2,)*$K2523*0.0864,IF($O2523="µg",VLOOKUP($C2523,References_1!$H$2:$I$19,2,)*$K2523*86.4,""))</f>
        <v>28.512000000000004</v>
      </c>
      <c r="Q2523" s="132" t="str">
        <f t="shared" si="79"/>
        <v>mg/j</v>
      </c>
    </row>
    <row r="2524" spans="1:17" hidden="1" x14ac:dyDescent="0.2">
      <c r="A2524" s="121">
        <f>VLOOKUP($B2524,References_1!$F$2:$G$19,2,)</f>
        <v>12</v>
      </c>
      <c r="B2524" s="121">
        <v>6127975</v>
      </c>
      <c r="C2524" s="121">
        <f>VLOOKUP($B2524,References_1!$F$2:$H$19,3,)</f>
        <v>14</v>
      </c>
      <c r="D2524" s="122">
        <v>42534</v>
      </c>
      <c r="E2524" s="121" t="s">
        <v>984</v>
      </c>
      <c r="F2524" s="121">
        <v>23</v>
      </c>
      <c r="G2524" s="121" t="s">
        <v>671</v>
      </c>
      <c r="H2524" s="121">
        <v>1797</v>
      </c>
      <c r="I2524" s="121">
        <v>0.02</v>
      </c>
      <c r="J2524" s="128" t="s">
        <v>1590</v>
      </c>
      <c r="K2524" s="132">
        <v>0.02</v>
      </c>
      <c r="L2524" s="121" t="s">
        <v>107</v>
      </c>
      <c r="M2524" s="121" t="str">
        <f>VLOOKUP($H2524,References_1!$C$2:$D$827,2,)</f>
        <v>GP4</v>
      </c>
      <c r="N2524" s="121" t="e">
        <f>VLOOKUP($H2524,References_2!$D$2:'References_2'!$AQ$186,39,)</f>
        <v>#N/A</v>
      </c>
      <c r="O2524" s="121" t="str">
        <f t="shared" si="78"/>
        <v>µg</v>
      </c>
      <c r="P2524" s="138">
        <f>IF($O2524="mg",VLOOKUP($C2524,References_1!$H$2:$I$19,2,)*$K2524*0.0864,IF($O2524="µg",VLOOKUP($C2524,References_1!$H$2:$I$19,2,)*$K2524*86.4,""))</f>
        <v>129.87647999999999</v>
      </c>
      <c r="Q2524" s="132" t="str">
        <f t="shared" si="79"/>
        <v>mg/j</v>
      </c>
    </row>
    <row r="2525" spans="1:17" hidden="1" x14ac:dyDescent="0.2">
      <c r="A2525" s="121">
        <f>VLOOKUP($B2525,References_1!$F$2:$G$19,2,)</f>
        <v>4</v>
      </c>
      <c r="B2525" s="121">
        <v>6127935</v>
      </c>
      <c r="C2525" s="121">
        <f>VLOOKUP($B2525,References_1!$F$2:$H$19,3,)</f>
        <v>3</v>
      </c>
      <c r="D2525" s="122">
        <v>42534</v>
      </c>
      <c r="E2525" s="121" t="s">
        <v>104</v>
      </c>
      <c r="F2525" s="121">
        <v>23</v>
      </c>
      <c r="G2525" s="121" t="s">
        <v>672</v>
      </c>
      <c r="H2525" s="121">
        <v>1226</v>
      </c>
      <c r="I2525" s="121">
        <v>5.0000000000000001E-3</v>
      </c>
      <c r="J2525" s="128" t="s">
        <v>1590</v>
      </c>
      <c r="K2525" s="132">
        <v>5.0000000000000001E-3</v>
      </c>
      <c r="L2525" s="121" t="s">
        <v>107</v>
      </c>
      <c r="M2525" s="121" t="str">
        <f>VLOOKUP($H2525,References_1!$C$2:$D$827,2,)</f>
        <v>GP4</v>
      </c>
      <c r="N2525" s="121">
        <f>VLOOKUP($H2525,References_2!$D$2:'References_2'!$AQ$186,39,)</f>
        <v>1.2999999999999999E-3</v>
      </c>
      <c r="O2525" s="121" t="str">
        <f t="shared" si="78"/>
        <v>µg</v>
      </c>
      <c r="P2525" s="138">
        <f>IF($O2525="mg",VLOOKUP($C2525,References_1!$H$2:$I$19,2,)*$K2525*0.0864,IF($O2525="µg",VLOOKUP($C2525,References_1!$H$2:$I$19,2,)*$K2525*86.4,""))</f>
        <v>2.6913600000000004</v>
      </c>
      <c r="Q2525" s="132" t="str">
        <f t="shared" si="79"/>
        <v>mg/j</v>
      </c>
    </row>
    <row r="2526" spans="1:17" hidden="1" x14ac:dyDescent="0.2">
      <c r="A2526" s="121">
        <f>VLOOKUP($B2526,References_1!$F$2:$G$19,2,)</f>
        <v>18</v>
      </c>
      <c r="B2526" s="121">
        <v>6127970</v>
      </c>
      <c r="C2526" s="121">
        <f>VLOOKUP($B2526,References_1!$F$2:$H$19,3,)</f>
        <v>9.5</v>
      </c>
      <c r="D2526" s="122">
        <v>42534</v>
      </c>
      <c r="E2526" s="121" t="s">
        <v>948</v>
      </c>
      <c r="F2526" s="121">
        <v>23</v>
      </c>
      <c r="G2526" s="121" t="s">
        <v>672</v>
      </c>
      <c r="H2526" s="121">
        <v>1226</v>
      </c>
      <c r="I2526" s="121">
        <v>5.0000000000000001E-3</v>
      </c>
      <c r="J2526" s="128" t="s">
        <v>1590</v>
      </c>
      <c r="K2526" s="132">
        <v>5.0000000000000001E-3</v>
      </c>
      <c r="L2526" s="121" t="s">
        <v>107</v>
      </c>
      <c r="M2526" s="121" t="str">
        <f>VLOOKUP($H2526,References_1!$C$2:$D$827,2,)</f>
        <v>GP4</v>
      </c>
      <c r="N2526" s="121">
        <f>VLOOKUP($H2526,References_2!$D$2:'References_2'!$AQ$186,39,)</f>
        <v>1.2999999999999999E-3</v>
      </c>
      <c r="O2526" s="121" t="str">
        <f t="shared" si="78"/>
        <v>µg</v>
      </c>
      <c r="P2526" s="138">
        <f>IF($O2526="mg",VLOOKUP($C2526,References_1!$H$2:$I$19,2,)*$K2526*0.0864,IF($O2526="µg",VLOOKUP($C2526,References_1!$H$2:$I$19,2,)*$K2526*86.4,""))</f>
        <v>12.34656</v>
      </c>
      <c r="Q2526" s="132" t="str">
        <f t="shared" si="79"/>
        <v>mg/j</v>
      </c>
    </row>
    <row r="2527" spans="1:17" hidden="1" x14ac:dyDescent="0.2">
      <c r="A2527" s="121">
        <f>VLOOKUP($B2527,References_1!$F$2:$G$19,2,)</f>
        <v>14</v>
      </c>
      <c r="B2527" s="121">
        <v>6127985</v>
      </c>
      <c r="C2527" s="121">
        <f>VLOOKUP($B2527,References_1!$F$2:$H$19,3,)</f>
        <v>11</v>
      </c>
      <c r="D2527" s="122">
        <v>42534</v>
      </c>
      <c r="E2527" s="121" t="s">
        <v>977</v>
      </c>
      <c r="F2527" s="121">
        <v>23</v>
      </c>
      <c r="G2527" s="121" t="s">
        <v>672</v>
      </c>
      <c r="H2527" s="121">
        <v>1226</v>
      </c>
      <c r="I2527" s="121">
        <v>5.0000000000000001E-3</v>
      </c>
      <c r="J2527" s="128" t="s">
        <v>1590</v>
      </c>
      <c r="K2527" s="132">
        <v>5.0000000000000001E-3</v>
      </c>
      <c r="L2527" s="121" t="s">
        <v>107</v>
      </c>
      <c r="M2527" s="121" t="str">
        <f>VLOOKUP($H2527,References_1!$C$2:$D$827,2,)</f>
        <v>GP4</v>
      </c>
      <c r="N2527" s="121">
        <f>VLOOKUP($H2527,References_2!$D$2:'References_2'!$AQ$186,39,)</f>
        <v>1.2999999999999999E-3</v>
      </c>
      <c r="O2527" s="121" t="str">
        <f t="shared" si="78"/>
        <v>µg</v>
      </c>
      <c r="P2527" s="138">
        <f>IF($O2527="mg",VLOOKUP($C2527,References_1!$H$2:$I$19,2,)*$K2527*0.0864,IF($O2527="µg",VLOOKUP($C2527,References_1!$H$2:$I$19,2,)*$K2527*86.4,""))</f>
        <v>13.30992</v>
      </c>
      <c r="Q2527" s="132" t="str">
        <f t="shared" si="79"/>
        <v>mg/j</v>
      </c>
    </row>
    <row r="2528" spans="1:17" hidden="1" x14ac:dyDescent="0.2">
      <c r="A2528" s="121">
        <f>VLOOKUP($B2528,References_1!$F$2:$G$19,2,)</f>
        <v>11</v>
      </c>
      <c r="B2528" s="121" t="s">
        <v>963</v>
      </c>
      <c r="C2528" s="121">
        <f>VLOOKUP($B2528,References_1!$F$2:$H$19,3,)</f>
        <v>13</v>
      </c>
      <c r="D2528" s="122">
        <v>42534</v>
      </c>
      <c r="E2528" s="121" t="s">
        <v>964</v>
      </c>
      <c r="F2528" s="121">
        <v>23</v>
      </c>
      <c r="G2528" s="121" t="s">
        <v>672</v>
      </c>
      <c r="H2528" s="121">
        <v>1226</v>
      </c>
      <c r="I2528" s="121">
        <v>5.0000000000000001E-3</v>
      </c>
      <c r="J2528" s="128" t="s">
        <v>1590</v>
      </c>
      <c r="K2528" s="132">
        <v>5.0000000000000001E-3</v>
      </c>
      <c r="L2528" s="121" t="s">
        <v>107</v>
      </c>
      <c r="M2528" s="121" t="str">
        <f>VLOOKUP($H2528,References_1!$C$2:$D$827,2,)</f>
        <v>GP4</v>
      </c>
      <c r="N2528" s="121">
        <f>VLOOKUP($H2528,References_2!$D$2:'References_2'!$AQ$186,39,)</f>
        <v>1.2999999999999999E-3</v>
      </c>
      <c r="O2528" s="121" t="str">
        <f t="shared" si="78"/>
        <v>µg</v>
      </c>
      <c r="P2528" s="138">
        <f>IF($O2528="mg",VLOOKUP($C2528,References_1!$H$2:$I$19,2,)*$K2528*0.0864,IF($O2528="µg",VLOOKUP($C2528,References_1!$H$2:$I$19,2,)*$K2528*86.4,""))</f>
        <v>7.128000000000001</v>
      </c>
      <c r="Q2528" s="132" t="str">
        <f t="shared" si="79"/>
        <v>mg/j</v>
      </c>
    </row>
    <row r="2529" spans="1:17" hidden="1" x14ac:dyDescent="0.2">
      <c r="A2529" s="121">
        <f>VLOOKUP($B2529,References_1!$F$2:$G$19,2,)</f>
        <v>12</v>
      </c>
      <c r="B2529" s="121">
        <v>6127975</v>
      </c>
      <c r="C2529" s="121">
        <f>VLOOKUP($B2529,References_1!$F$2:$H$19,3,)</f>
        <v>14</v>
      </c>
      <c r="D2529" s="122">
        <v>42534</v>
      </c>
      <c r="E2529" s="121" t="s">
        <v>984</v>
      </c>
      <c r="F2529" s="121">
        <v>23</v>
      </c>
      <c r="G2529" s="121" t="s">
        <v>672</v>
      </c>
      <c r="H2529" s="121">
        <v>1226</v>
      </c>
      <c r="I2529" s="121">
        <v>5.0000000000000001E-3</v>
      </c>
      <c r="J2529" s="128" t="s">
        <v>1590</v>
      </c>
      <c r="K2529" s="132">
        <v>5.0000000000000001E-3</v>
      </c>
      <c r="L2529" s="121" t="s">
        <v>107</v>
      </c>
      <c r="M2529" s="121" t="str">
        <f>VLOOKUP($H2529,References_1!$C$2:$D$827,2,)</f>
        <v>GP4</v>
      </c>
      <c r="N2529" s="121">
        <f>VLOOKUP($H2529,References_2!$D$2:'References_2'!$AQ$186,39,)</f>
        <v>1.2999999999999999E-3</v>
      </c>
      <c r="O2529" s="121" t="str">
        <f t="shared" si="78"/>
        <v>µg</v>
      </c>
      <c r="P2529" s="138">
        <f>IF($O2529="mg",VLOOKUP($C2529,References_1!$H$2:$I$19,2,)*$K2529*0.0864,IF($O2529="µg",VLOOKUP($C2529,References_1!$H$2:$I$19,2,)*$K2529*86.4,""))</f>
        <v>32.469119999999997</v>
      </c>
      <c r="Q2529" s="132" t="str">
        <f t="shared" si="79"/>
        <v>mg/j</v>
      </c>
    </row>
    <row r="2530" spans="1:17" hidden="1" x14ac:dyDescent="0.2">
      <c r="A2530" s="121">
        <f>VLOOKUP($B2530,References_1!$F$2:$G$19,2,)</f>
        <v>4</v>
      </c>
      <c r="B2530" s="121">
        <v>6127935</v>
      </c>
      <c r="C2530" s="121">
        <f>VLOOKUP($B2530,References_1!$F$2:$H$19,3,)</f>
        <v>3</v>
      </c>
      <c r="D2530" s="122">
        <v>42534</v>
      </c>
      <c r="E2530" s="121" t="s">
        <v>104</v>
      </c>
      <c r="F2530" s="121">
        <v>23</v>
      </c>
      <c r="G2530" s="121" t="s">
        <v>673</v>
      </c>
      <c r="H2530" s="121">
        <v>7143</v>
      </c>
      <c r="I2530" s="121">
        <v>5.0000000000000001E-3</v>
      </c>
      <c r="J2530" s="128" t="s">
        <v>1590</v>
      </c>
      <c r="K2530" s="132">
        <v>5.0000000000000001E-3</v>
      </c>
      <c r="L2530" s="121" t="s">
        <v>107</v>
      </c>
      <c r="M2530" s="121" t="str">
        <f>VLOOKUP($H2530,References_1!$C$2:$D$827,2,)</f>
        <v>GP4</v>
      </c>
      <c r="N2530" s="121" t="e">
        <f>VLOOKUP($H2530,References_2!$D$2:'References_2'!$AQ$186,39,)</f>
        <v>#N/A</v>
      </c>
      <c r="O2530" s="121" t="str">
        <f t="shared" si="78"/>
        <v>µg</v>
      </c>
      <c r="P2530" s="138">
        <f>IF($O2530="mg",VLOOKUP($C2530,References_1!$H$2:$I$19,2,)*$K2530*0.0864,IF($O2530="µg",VLOOKUP($C2530,References_1!$H$2:$I$19,2,)*$K2530*86.4,""))</f>
        <v>2.6913600000000004</v>
      </c>
      <c r="Q2530" s="132" t="str">
        <f t="shared" si="79"/>
        <v>mg/j</v>
      </c>
    </row>
    <row r="2531" spans="1:17" hidden="1" x14ac:dyDescent="0.2">
      <c r="A2531" s="121">
        <f>VLOOKUP($B2531,References_1!$F$2:$G$19,2,)</f>
        <v>18</v>
      </c>
      <c r="B2531" s="121">
        <v>6127970</v>
      </c>
      <c r="C2531" s="121">
        <f>VLOOKUP($B2531,References_1!$F$2:$H$19,3,)</f>
        <v>9.5</v>
      </c>
      <c r="D2531" s="122">
        <v>42534</v>
      </c>
      <c r="E2531" s="121" t="s">
        <v>948</v>
      </c>
      <c r="F2531" s="121">
        <v>23</v>
      </c>
      <c r="G2531" s="121" t="s">
        <v>673</v>
      </c>
      <c r="H2531" s="121">
        <v>7143</v>
      </c>
      <c r="I2531" s="121">
        <v>5.0000000000000001E-3</v>
      </c>
      <c r="J2531" s="128" t="s">
        <v>1590</v>
      </c>
      <c r="K2531" s="132">
        <v>5.0000000000000001E-3</v>
      </c>
      <c r="L2531" s="121" t="s">
        <v>107</v>
      </c>
      <c r="M2531" s="121" t="str">
        <f>VLOOKUP($H2531,References_1!$C$2:$D$827,2,)</f>
        <v>GP4</v>
      </c>
      <c r="N2531" s="121" t="e">
        <f>VLOOKUP($H2531,References_2!$D$2:'References_2'!$AQ$186,39,)</f>
        <v>#N/A</v>
      </c>
      <c r="O2531" s="121" t="str">
        <f t="shared" si="78"/>
        <v>µg</v>
      </c>
      <c r="P2531" s="138">
        <f>IF($O2531="mg",VLOOKUP($C2531,References_1!$H$2:$I$19,2,)*$K2531*0.0864,IF($O2531="µg",VLOOKUP($C2531,References_1!$H$2:$I$19,2,)*$K2531*86.4,""))</f>
        <v>12.34656</v>
      </c>
      <c r="Q2531" s="132" t="str">
        <f t="shared" si="79"/>
        <v>mg/j</v>
      </c>
    </row>
    <row r="2532" spans="1:17" hidden="1" x14ac:dyDescent="0.2">
      <c r="A2532" s="121">
        <f>VLOOKUP($B2532,References_1!$F$2:$G$19,2,)</f>
        <v>14</v>
      </c>
      <c r="B2532" s="121">
        <v>6127985</v>
      </c>
      <c r="C2532" s="121">
        <f>VLOOKUP($B2532,References_1!$F$2:$H$19,3,)</f>
        <v>11</v>
      </c>
      <c r="D2532" s="122">
        <v>42534</v>
      </c>
      <c r="E2532" s="121" t="s">
        <v>977</v>
      </c>
      <c r="F2532" s="121">
        <v>23</v>
      </c>
      <c r="G2532" s="121" t="s">
        <v>673</v>
      </c>
      <c r="H2532" s="121">
        <v>7143</v>
      </c>
      <c r="I2532" s="121">
        <v>5.0000000000000001E-3</v>
      </c>
      <c r="J2532" s="128" t="s">
        <v>1590</v>
      </c>
      <c r="K2532" s="132">
        <v>5.0000000000000001E-3</v>
      </c>
      <c r="L2532" s="121" t="s">
        <v>107</v>
      </c>
      <c r="M2532" s="121" t="str">
        <f>VLOOKUP($H2532,References_1!$C$2:$D$827,2,)</f>
        <v>GP4</v>
      </c>
      <c r="N2532" s="121" t="e">
        <f>VLOOKUP($H2532,References_2!$D$2:'References_2'!$AQ$186,39,)</f>
        <v>#N/A</v>
      </c>
      <c r="O2532" s="121" t="str">
        <f t="shared" si="78"/>
        <v>µg</v>
      </c>
      <c r="P2532" s="138">
        <f>IF($O2532="mg",VLOOKUP($C2532,References_1!$H$2:$I$19,2,)*$K2532*0.0864,IF($O2532="µg",VLOOKUP($C2532,References_1!$H$2:$I$19,2,)*$K2532*86.4,""))</f>
        <v>13.30992</v>
      </c>
      <c r="Q2532" s="132" t="str">
        <f t="shared" si="79"/>
        <v>mg/j</v>
      </c>
    </row>
    <row r="2533" spans="1:17" hidden="1" x14ac:dyDescent="0.2">
      <c r="A2533" s="121">
        <f>VLOOKUP($B2533,References_1!$F$2:$G$19,2,)</f>
        <v>11</v>
      </c>
      <c r="B2533" s="121" t="s">
        <v>963</v>
      </c>
      <c r="C2533" s="121">
        <f>VLOOKUP($B2533,References_1!$F$2:$H$19,3,)</f>
        <v>13</v>
      </c>
      <c r="D2533" s="122">
        <v>42534</v>
      </c>
      <c r="E2533" s="121" t="s">
        <v>964</v>
      </c>
      <c r="F2533" s="121">
        <v>23</v>
      </c>
      <c r="G2533" s="121" t="s">
        <v>673</v>
      </c>
      <c r="H2533" s="121">
        <v>7143</v>
      </c>
      <c r="I2533" s="121">
        <v>5.0000000000000001E-3</v>
      </c>
      <c r="J2533" s="128" t="s">
        <v>1590</v>
      </c>
      <c r="K2533" s="132">
        <v>5.0000000000000001E-3</v>
      </c>
      <c r="L2533" s="121" t="s">
        <v>107</v>
      </c>
      <c r="M2533" s="121" t="str">
        <f>VLOOKUP($H2533,References_1!$C$2:$D$827,2,)</f>
        <v>GP4</v>
      </c>
      <c r="N2533" s="121" t="e">
        <f>VLOOKUP($H2533,References_2!$D$2:'References_2'!$AQ$186,39,)</f>
        <v>#N/A</v>
      </c>
      <c r="O2533" s="121" t="str">
        <f t="shared" si="78"/>
        <v>µg</v>
      </c>
      <c r="P2533" s="138">
        <f>IF($O2533="mg",VLOOKUP($C2533,References_1!$H$2:$I$19,2,)*$K2533*0.0864,IF($O2533="µg",VLOOKUP($C2533,References_1!$H$2:$I$19,2,)*$K2533*86.4,""))</f>
        <v>7.128000000000001</v>
      </c>
      <c r="Q2533" s="132" t="str">
        <f t="shared" si="79"/>
        <v>mg/j</v>
      </c>
    </row>
    <row r="2534" spans="1:17" hidden="1" x14ac:dyDescent="0.2">
      <c r="A2534" s="121">
        <f>VLOOKUP($B2534,References_1!$F$2:$G$19,2,)</f>
        <v>12</v>
      </c>
      <c r="B2534" s="121">
        <v>6127975</v>
      </c>
      <c r="C2534" s="121">
        <f>VLOOKUP($B2534,References_1!$F$2:$H$19,3,)</f>
        <v>14</v>
      </c>
      <c r="D2534" s="122">
        <v>42534</v>
      </c>
      <c r="E2534" s="121" t="s">
        <v>984</v>
      </c>
      <c r="F2534" s="121">
        <v>23</v>
      </c>
      <c r="G2534" s="121" t="s">
        <v>673</v>
      </c>
      <c r="H2534" s="121">
        <v>7143</v>
      </c>
      <c r="I2534" s="121">
        <v>5.0000000000000001E-3</v>
      </c>
      <c r="J2534" s="128" t="s">
        <v>1590</v>
      </c>
      <c r="K2534" s="132">
        <v>5.0000000000000001E-3</v>
      </c>
      <c r="L2534" s="121" t="s">
        <v>107</v>
      </c>
      <c r="M2534" s="121" t="str">
        <f>VLOOKUP($H2534,References_1!$C$2:$D$827,2,)</f>
        <v>GP4</v>
      </c>
      <c r="N2534" s="121" t="e">
        <f>VLOOKUP($H2534,References_2!$D$2:'References_2'!$AQ$186,39,)</f>
        <v>#N/A</v>
      </c>
      <c r="O2534" s="121" t="str">
        <f t="shared" si="78"/>
        <v>µg</v>
      </c>
      <c r="P2534" s="138">
        <f>IF($O2534="mg",VLOOKUP($C2534,References_1!$H$2:$I$19,2,)*$K2534*0.0864,IF($O2534="µg",VLOOKUP($C2534,References_1!$H$2:$I$19,2,)*$K2534*86.4,""))</f>
        <v>32.469119999999997</v>
      </c>
      <c r="Q2534" s="132" t="str">
        <f t="shared" si="79"/>
        <v>mg/j</v>
      </c>
    </row>
    <row r="2535" spans="1:17" hidden="1" x14ac:dyDescent="0.2">
      <c r="A2535" s="121">
        <f>VLOOKUP($B2535,References_1!$F$2:$G$19,2,)</f>
        <v>4</v>
      </c>
      <c r="B2535" s="121">
        <v>6127935</v>
      </c>
      <c r="C2535" s="121">
        <f>VLOOKUP($B2535,References_1!$F$2:$H$19,3,)</f>
        <v>3</v>
      </c>
      <c r="D2535" s="122">
        <v>42534</v>
      </c>
      <c r="E2535" s="121" t="s">
        <v>104</v>
      </c>
      <c r="F2535" s="121">
        <v>23</v>
      </c>
      <c r="G2535" s="121" t="s">
        <v>674</v>
      </c>
      <c r="H2535" s="121">
        <v>1707</v>
      </c>
      <c r="I2535" s="121">
        <v>5.0000000000000001E-3</v>
      </c>
      <c r="J2535" s="128" t="s">
        <v>1590</v>
      </c>
      <c r="K2535" s="132">
        <v>5.0000000000000001E-3</v>
      </c>
      <c r="L2535" s="121" t="s">
        <v>107</v>
      </c>
      <c r="M2535" s="121" t="str">
        <f>VLOOKUP($H2535,References_1!$C$2:$D$827,2,)</f>
        <v>GP4</v>
      </c>
      <c r="N2535" s="121" t="e">
        <f>VLOOKUP($H2535,References_2!$D$2:'References_2'!$AQ$186,39,)</f>
        <v>#N/A</v>
      </c>
      <c r="O2535" s="121" t="str">
        <f t="shared" ref="O2535:O2598" si="80">LEFT(L2535,2)</f>
        <v>µg</v>
      </c>
      <c r="P2535" s="138">
        <f>IF($O2535="mg",VLOOKUP($C2535,References_1!$H$2:$I$19,2,)*$K2535*0.0864,IF($O2535="µg",VLOOKUP($C2535,References_1!$H$2:$I$19,2,)*$K2535*86.4,""))</f>
        <v>2.6913600000000004</v>
      </c>
      <c r="Q2535" s="132" t="str">
        <f t="shared" ref="Q2535:Q2598" si="81">IF($O2535="mg","kg/j",IF($O2535="µg","mg/j",""))</f>
        <v>mg/j</v>
      </c>
    </row>
    <row r="2536" spans="1:17" hidden="1" x14ac:dyDescent="0.2">
      <c r="A2536" s="121">
        <f>VLOOKUP($B2536,References_1!$F$2:$G$19,2,)</f>
        <v>18</v>
      </c>
      <c r="B2536" s="121">
        <v>6127970</v>
      </c>
      <c r="C2536" s="121">
        <f>VLOOKUP($B2536,References_1!$F$2:$H$19,3,)</f>
        <v>9.5</v>
      </c>
      <c r="D2536" s="122">
        <v>42534</v>
      </c>
      <c r="E2536" s="121" t="s">
        <v>948</v>
      </c>
      <c r="F2536" s="121">
        <v>23</v>
      </c>
      <c r="G2536" s="121" t="s">
        <v>674</v>
      </c>
      <c r="H2536" s="121">
        <v>1707</v>
      </c>
      <c r="I2536" s="121">
        <v>5.0000000000000001E-3</v>
      </c>
      <c r="J2536" s="128" t="s">
        <v>1590</v>
      </c>
      <c r="K2536" s="132">
        <v>5.0000000000000001E-3</v>
      </c>
      <c r="L2536" s="121" t="s">
        <v>107</v>
      </c>
      <c r="M2536" s="121" t="str">
        <f>VLOOKUP($H2536,References_1!$C$2:$D$827,2,)</f>
        <v>GP4</v>
      </c>
      <c r="N2536" s="121" t="e">
        <f>VLOOKUP($H2536,References_2!$D$2:'References_2'!$AQ$186,39,)</f>
        <v>#N/A</v>
      </c>
      <c r="O2536" s="121" t="str">
        <f t="shared" si="80"/>
        <v>µg</v>
      </c>
      <c r="P2536" s="138">
        <f>IF($O2536="mg",VLOOKUP($C2536,References_1!$H$2:$I$19,2,)*$K2536*0.0864,IF($O2536="µg",VLOOKUP($C2536,References_1!$H$2:$I$19,2,)*$K2536*86.4,""))</f>
        <v>12.34656</v>
      </c>
      <c r="Q2536" s="132" t="str">
        <f t="shared" si="81"/>
        <v>mg/j</v>
      </c>
    </row>
    <row r="2537" spans="1:17" hidden="1" x14ac:dyDescent="0.2">
      <c r="A2537" s="121">
        <f>VLOOKUP($B2537,References_1!$F$2:$G$19,2,)</f>
        <v>14</v>
      </c>
      <c r="B2537" s="121">
        <v>6127985</v>
      </c>
      <c r="C2537" s="121">
        <f>VLOOKUP($B2537,References_1!$F$2:$H$19,3,)</f>
        <v>11</v>
      </c>
      <c r="D2537" s="122">
        <v>42534</v>
      </c>
      <c r="E2537" s="121" t="s">
        <v>977</v>
      </c>
      <c r="F2537" s="121">
        <v>23</v>
      </c>
      <c r="G2537" s="121" t="s">
        <v>674</v>
      </c>
      <c r="H2537" s="121">
        <v>1707</v>
      </c>
      <c r="I2537" s="121">
        <v>5.0000000000000001E-3</v>
      </c>
      <c r="J2537" s="128" t="s">
        <v>1590</v>
      </c>
      <c r="K2537" s="132">
        <v>5.0000000000000001E-3</v>
      </c>
      <c r="L2537" s="121" t="s">
        <v>107</v>
      </c>
      <c r="M2537" s="121" t="str">
        <f>VLOOKUP($H2537,References_1!$C$2:$D$827,2,)</f>
        <v>GP4</v>
      </c>
      <c r="N2537" s="121" t="e">
        <f>VLOOKUP($H2537,References_2!$D$2:'References_2'!$AQ$186,39,)</f>
        <v>#N/A</v>
      </c>
      <c r="O2537" s="121" t="str">
        <f t="shared" si="80"/>
        <v>µg</v>
      </c>
      <c r="P2537" s="138">
        <f>IF($O2537="mg",VLOOKUP($C2537,References_1!$H$2:$I$19,2,)*$K2537*0.0864,IF($O2537="µg",VLOOKUP($C2537,References_1!$H$2:$I$19,2,)*$K2537*86.4,""))</f>
        <v>13.30992</v>
      </c>
      <c r="Q2537" s="132" t="str">
        <f t="shared" si="81"/>
        <v>mg/j</v>
      </c>
    </row>
    <row r="2538" spans="1:17" hidden="1" x14ac:dyDescent="0.2">
      <c r="A2538" s="121">
        <f>VLOOKUP($B2538,References_1!$F$2:$G$19,2,)</f>
        <v>11</v>
      </c>
      <c r="B2538" s="121" t="s">
        <v>963</v>
      </c>
      <c r="C2538" s="121">
        <f>VLOOKUP($B2538,References_1!$F$2:$H$19,3,)</f>
        <v>13</v>
      </c>
      <c r="D2538" s="122">
        <v>42534</v>
      </c>
      <c r="E2538" s="121" t="s">
        <v>964</v>
      </c>
      <c r="F2538" s="121">
        <v>23</v>
      </c>
      <c r="G2538" s="121" t="s">
        <v>674</v>
      </c>
      <c r="H2538" s="121">
        <v>1707</v>
      </c>
      <c r="I2538" s="121">
        <v>5.0000000000000001E-3</v>
      </c>
      <c r="J2538" s="128" t="s">
        <v>1590</v>
      </c>
      <c r="K2538" s="132">
        <v>5.0000000000000001E-3</v>
      </c>
      <c r="L2538" s="121" t="s">
        <v>107</v>
      </c>
      <c r="M2538" s="121" t="str">
        <f>VLOOKUP($H2538,References_1!$C$2:$D$827,2,)</f>
        <v>GP4</v>
      </c>
      <c r="N2538" s="121" t="e">
        <f>VLOOKUP($H2538,References_2!$D$2:'References_2'!$AQ$186,39,)</f>
        <v>#N/A</v>
      </c>
      <c r="O2538" s="121" t="str">
        <f t="shared" si="80"/>
        <v>µg</v>
      </c>
      <c r="P2538" s="138">
        <f>IF($O2538="mg",VLOOKUP($C2538,References_1!$H$2:$I$19,2,)*$K2538*0.0864,IF($O2538="µg",VLOOKUP($C2538,References_1!$H$2:$I$19,2,)*$K2538*86.4,""))</f>
        <v>7.128000000000001</v>
      </c>
      <c r="Q2538" s="132" t="str">
        <f t="shared" si="81"/>
        <v>mg/j</v>
      </c>
    </row>
    <row r="2539" spans="1:17" hidden="1" x14ac:dyDescent="0.2">
      <c r="A2539" s="121">
        <f>VLOOKUP($B2539,References_1!$F$2:$G$19,2,)</f>
        <v>12</v>
      </c>
      <c r="B2539" s="121">
        <v>6127975</v>
      </c>
      <c r="C2539" s="121">
        <f>VLOOKUP($B2539,References_1!$F$2:$H$19,3,)</f>
        <v>14</v>
      </c>
      <c r="D2539" s="122">
        <v>42534</v>
      </c>
      <c r="E2539" s="121" t="s">
        <v>984</v>
      </c>
      <c r="F2539" s="121">
        <v>23</v>
      </c>
      <c r="G2539" s="121" t="s">
        <v>674</v>
      </c>
      <c r="H2539" s="121">
        <v>1707</v>
      </c>
      <c r="I2539" s="121">
        <v>5.0000000000000001E-3</v>
      </c>
      <c r="J2539" s="128" t="s">
        <v>1590</v>
      </c>
      <c r="K2539" s="132">
        <v>5.0000000000000001E-3</v>
      </c>
      <c r="L2539" s="121" t="s">
        <v>107</v>
      </c>
      <c r="M2539" s="121" t="str">
        <f>VLOOKUP($H2539,References_1!$C$2:$D$827,2,)</f>
        <v>GP4</v>
      </c>
      <c r="N2539" s="121" t="e">
        <f>VLOOKUP($H2539,References_2!$D$2:'References_2'!$AQ$186,39,)</f>
        <v>#N/A</v>
      </c>
      <c r="O2539" s="121" t="str">
        <f t="shared" si="80"/>
        <v>µg</v>
      </c>
      <c r="P2539" s="138">
        <f>IF($O2539="mg",VLOOKUP($C2539,References_1!$H$2:$I$19,2,)*$K2539*0.0864,IF($O2539="µg",VLOOKUP($C2539,References_1!$H$2:$I$19,2,)*$K2539*86.4,""))</f>
        <v>32.469119999999997</v>
      </c>
      <c r="Q2539" s="132" t="str">
        <f t="shared" si="81"/>
        <v>mg/j</v>
      </c>
    </row>
    <row r="2540" spans="1:17" hidden="1" x14ac:dyDescent="0.2">
      <c r="A2540" s="121">
        <f>VLOOKUP($B2540,References_1!$F$2:$G$19,2,)</f>
        <v>4</v>
      </c>
      <c r="B2540" s="121">
        <v>6127935</v>
      </c>
      <c r="C2540" s="121">
        <f>VLOOKUP($B2540,References_1!$F$2:$H$19,3,)</f>
        <v>3</v>
      </c>
      <c r="D2540" s="122">
        <v>42534</v>
      </c>
      <c r="E2540" s="121" t="s">
        <v>104</v>
      </c>
      <c r="F2540" s="121">
        <v>3</v>
      </c>
      <c r="G2540" s="121" t="s">
        <v>675</v>
      </c>
      <c r="H2540" s="121">
        <v>1395</v>
      </c>
      <c r="I2540" s="121">
        <v>5</v>
      </c>
      <c r="J2540" s="128" t="s">
        <v>1590</v>
      </c>
      <c r="K2540" s="132">
        <v>5</v>
      </c>
      <c r="L2540" s="121" t="s">
        <v>676</v>
      </c>
      <c r="M2540" s="121" t="str">
        <f>VLOOKUP($H2540,References_1!$C$2:$D$827,2,)</f>
        <v>GP3</v>
      </c>
      <c r="N2540" s="121">
        <f>VLOOKUP($H2540,References_2!$D$2:'References_2'!$AQ$186,39,)</f>
        <v>6.7</v>
      </c>
      <c r="O2540" s="121" t="str">
        <f t="shared" si="80"/>
        <v>µg</v>
      </c>
      <c r="P2540" s="138">
        <f>IF($O2540="mg",VLOOKUP($C2540,References_1!$H$2:$I$19,2,)*$K2540*0.0864,IF($O2540="µg",VLOOKUP($C2540,References_1!$H$2:$I$19,2,)*$K2540*86.4,""))</f>
        <v>2691.3600000000006</v>
      </c>
      <c r="Q2540" s="132" t="str">
        <f t="shared" si="81"/>
        <v>mg/j</v>
      </c>
    </row>
    <row r="2541" spans="1:17" hidden="1" x14ac:dyDescent="0.2">
      <c r="A2541" s="121">
        <f>VLOOKUP($B2541,References_1!$F$2:$G$19,2,)</f>
        <v>18</v>
      </c>
      <c r="B2541" s="121">
        <v>6127970</v>
      </c>
      <c r="C2541" s="121">
        <f>VLOOKUP($B2541,References_1!$F$2:$H$19,3,)</f>
        <v>9.5</v>
      </c>
      <c r="D2541" s="122">
        <v>42534</v>
      </c>
      <c r="E2541" s="121" t="s">
        <v>948</v>
      </c>
      <c r="F2541" s="121">
        <v>3</v>
      </c>
      <c r="G2541" s="121" t="s">
        <v>675</v>
      </c>
      <c r="H2541" s="121">
        <v>1395</v>
      </c>
      <c r="I2541" s="121">
        <v>5</v>
      </c>
      <c r="J2541" s="128"/>
      <c r="K2541" s="132">
        <v>8</v>
      </c>
      <c r="L2541" s="121" t="s">
        <v>676</v>
      </c>
      <c r="M2541" s="121" t="str">
        <f>VLOOKUP($H2541,References_1!$C$2:$D$827,2,)</f>
        <v>GP3</v>
      </c>
      <c r="N2541" s="121">
        <f>VLOOKUP($H2541,References_2!$D$2:'References_2'!$AQ$186,39,)</f>
        <v>6.7</v>
      </c>
      <c r="O2541" s="121" t="str">
        <f t="shared" si="80"/>
        <v>µg</v>
      </c>
      <c r="P2541" s="138">
        <f>IF($O2541="mg",VLOOKUP($C2541,References_1!$H$2:$I$19,2,)*$K2541*0.0864,IF($O2541="µg",VLOOKUP($C2541,References_1!$H$2:$I$19,2,)*$K2541*86.4,""))</f>
        <v>19754.495999999999</v>
      </c>
      <c r="Q2541" s="132" t="str">
        <f t="shared" si="81"/>
        <v>mg/j</v>
      </c>
    </row>
    <row r="2542" spans="1:17" hidden="1" x14ac:dyDescent="0.2">
      <c r="A2542" s="121">
        <f>VLOOKUP($B2542,References_1!$F$2:$G$19,2,)</f>
        <v>14</v>
      </c>
      <c r="B2542" s="121">
        <v>6127985</v>
      </c>
      <c r="C2542" s="121">
        <f>VLOOKUP($B2542,References_1!$F$2:$H$19,3,)</f>
        <v>11</v>
      </c>
      <c r="D2542" s="122">
        <v>42534</v>
      </c>
      <c r="E2542" s="121" t="s">
        <v>977</v>
      </c>
      <c r="F2542" s="121">
        <v>3</v>
      </c>
      <c r="G2542" s="121" t="s">
        <v>675</v>
      </c>
      <c r="H2542" s="121">
        <v>1395</v>
      </c>
      <c r="I2542" s="121">
        <v>5</v>
      </c>
      <c r="J2542" s="128" t="s">
        <v>1590</v>
      </c>
      <c r="K2542" s="132">
        <v>5</v>
      </c>
      <c r="L2542" s="121" t="s">
        <v>676</v>
      </c>
      <c r="M2542" s="121" t="str">
        <f>VLOOKUP($H2542,References_1!$C$2:$D$827,2,)</f>
        <v>GP3</v>
      </c>
      <c r="N2542" s="121">
        <f>VLOOKUP($H2542,References_2!$D$2:'References_2'!$AQ$186,39,)</f>
        <v>6.7</v>
      </c>
      <c r="O2542" s="121" t="str">
        <f t="shared" si="80"/>
        <v>µg</v>
      </c>
      <c r="P2542" s="138">
        <f>IF($O2542="mg",VLOOKUP($C2542,References_1!$H$2:$I$19,2,)*$K2542*0.0864,IF($O2542="µg",VLOOKUP($C2542,References_1!$H$2:$I$19,2,)*$K2542*86.4,""))</f>
        <v>13309.92</v>
      </c>
      <c r="Q2542" s="132" t="str">
        <f t="shared" si="81"/>
        <v>mg/j</v>
      </c>
    </row>
    <row r="2543" spans="1:17" hidden="1" x14ac:dyDescent="0.2">
      <c r="A2543" s="121">
        <f>VLOOKUP($B2543,References_1!$F$2:$G$19,2,)</f>
        <v>11</v>
      </c>
      <c r="B2543" s="121" t="s">
        <v>963</v>
      </c>
      <c r="C2543" s="121">
        <f>VLOOKUP($B2543,References_1!$F$2:$H$19,3,)</f>
        <v>13</v>
      </c>
      <c r="D2543" s="122">
        <v>42534</v>
      </c>
      <c r="E2543" s="121" t="s">
        <v>964</v>
      </c>
      <c r="F2543" s="121">
        <v>3</v>
      </c>
      <c r="G2543" s="121" t="s">
        <v>675</v>
      </c>
      <c r="H2543" s="121">
        <v>1395</v>
      </c>
      <c r="I2543" s="121">
        <v>5</v>
      </c>
      <c r="J2543" s="128"/>
      <c r="K2543" s="132">
        <v>1150</v>
      </c>
      <c r="L2543" s="121" t="s">
        <v>676</v>
      </c>
      <c r="M2543" s="121" t="str">
        <f>VLOOKUP($H2543,References_1!$C$2:$D$827,2,)</f>
        <v>GP3</v>
      </c>
      <c r="N2543" s="121">
        <f>VLOOKUP($H2543,References_2!$D$2:'References_2'!$AQ$186,39,)</f>
        <v>6.7</v>
      </c>
      <c r="O2543" s="121" t="str">
        <f t="shared" si="80"/>
        <v>µg</v>
      </c>
      <c r="P2543" s="138">
        <f>IF($O2543="mg",VLOOKUP($C2543,References_1!$H$2:$I$19,2,)*$K2543*0.0864,IF($O2543="µg",VLOOKUP($C2543,References_1!$H$2:$I$19,2,)*$K2543*86.4,""))</f>
        <v>1639440</v>
      </c>
      <c r="Q2543" s="132" t="str">
        <f t="shared" si="81"/>
        <v>mg/j</v>
      </c>
    </row>
    <row r="2544" spans="1:17" hidden="1" x14ac:dyDescent="0.2">
      <c r="A2544" s="121">
        <f>VLOOKUP($B2544,References_1!$F$2:$G$19,2,)</f>
        <v>12</v>
      </c>
      <c r="B2544" s="121">
        <v>6127975</v>
      </c>
      <c r="C2544" s="121">
        <f>VLOOKUP($B2544,References_1!$F$2:$H$19,3,)</f>
        <v>14</v>
      </c>
      <c r="D2544" s="122">
        <v>42534</v>
      </c>
      <c r="E2544" s="121" t="s">
        <v>984</v>
      </c>
      <c r="F2544" s="121">
        <v>3</v>
      </c>
      <c r="G2544" s="121" t="s">
        <v>675</v>
      </c>
      <c r="H2544" s="121">
        <v>1395</v>
      </c>
      <c r="I2544" s="121">
        <v>5</v>
      </c>
      <c r="J2544" s="128"/>
      <c r="K2544" s="132">
        <v>390</v>
      </c>
      <c r="L2544" s="121" t="s">
        <v>676</v>
      </c>
      <c r="M2544" s="121" t="str">
        <f>VLOOKUP($H2544,References_1!$C$2:$D$827,2,)</f>
        <v>GP3</v>
      </c>
      <c r="N2544" s="121">
        <f>VLOOKUP($H2544,References_2!$D$2:'References_2'!$AQ$186,39,)</f>
        <v>6.7</v>
      </c>
      <c r="O2544" s="121" t="str">
        <f t="shared" si="80"/>
        <v>µg</v>
      </c>
      <c r="P2544" s="138">
        <f>IF($O2544="mg",VLOOKUP($C2544,References_1!$H$2:$I$19,2,)*$K2544*0.0864,IF($O2544="µg",VLOOKUP($C2544,References_1!$H$2:$I$19,2,)*$K2544*86.4,""))</f>
        <v>2532591.36</v>
      </c>
      <c r="Q2544" s="132" t="str">
        <f t="shared" si="81"/>
        <v>mg/j</v>
      </c>
    </row>
    <row r="2545" spans="1:17" hidden="1" x14ac:dyDescent="0.2">
      <c r="A2545" s="121">
        <f>VLOOKUP($B2545,References_1!$F$2:$G$19,2,)</f>
        <v>4</v>
      </c>
      <c r="B2545" s="121">
        <v>6127935</v>
      </c>
      <c r="C2545" s="121">
        <f>VLOOKUP($B2545,References_1!$F$2:$H$19,3,)</f>
        <v>3</v>
      </c>
      <c r="D2545" s="122">
        <v>42534</v>
      </c>
      <c r="E2545" s="121" t="s">
        <v>104</v>
      </c>
      <c r="F2545" s="121">
        <v>23</v>
      </c>
      <c r="G2545" s="121" t="s">
        <v>678</v>
      </c>
      <c r="H2545" s="121">
        <v>1880</v>
      </c>
      <c r="I2545" s="121">
        <v>5.0000000000000001E-3</v>
      </c>
      <c r="J2545" s="128" t="s">
        <v>1590</v>
      </c>
      <c r="K2545" s="132">
        <v>5.0000000000000001E-3</v>
      </c>
      <c r="L2545" s="121" t="s">
        <v>107</v>
      </c>
      <c r="M2545" s="121" t="str">
        <f>VLOOKUP($H2545,References_1!$C$2:$D$827,2,)</f>
        <v>GP4</v>
      </c>
      <c r="N2545" s="121" t="e">
        <f>VLOOKUP($H2545,References_2!$D$2:'References_2'!$AQ$186,39,)</f>
        <v>#N/A</v>
      </c>
      <c r="O2545" s="121" t="str">
        <f t="shared" si="80"/>
        <v>µg</v>
      </c>
      <c r="P2545" s="138">
        <f>IF($O2545="mg",VLOOKUP($C2545,References_1!$H$2:$I$19,2,)*$K2545*0.0864,IF($O2545="µg",VLOOKUP($C2545,References_1!$H$2:$I$19,2,)*$K2545*86.4,""))</f>
        <v>2.6913600000000004</v>
      </c>
      <c r="Q2545" s="132" t="str">
        <f t="shared" si="81"/>
        <v>mg/j</v>
      </c>
    </row>
    <row r="2546" spans="1:17" hidden="1" x14ac:dyDescent="0.2">
      <c r="A2546" s="121">
        <f>VLOOKUP($B2546,References_1!$F$2:$G$19,2,)</f>
        <v>18</v>
      </c>
      <c r="B2546" s="121">
        <v>6127970</v>
      </c>
      <c r="C2546" s="121">
        <f>VLOOKUP($B2546,References_1!$F$2:$H$19,3,)</f>
        <v>9.5</v>
      </c>
      <c r="D2546" s="122">
        <v>42534</v>
      </c>
      <c r="E2546" s="121" t="s">
        <v>948</v>
      </c>
      <c r="F2546" s="121">
        <v>23</v>
      </c>
      <c r="G2546" s="121" t="s">
        <v>678</v>
      </c>
      <c r="H2546" s="121">
        <v>1880</v>
      </c>
      <c r="I2546" s="121">
        <v>5.0000000000000001E-3</v>
      </c>
      <c r="J2546" s="128" t="s">
        <v>1590</v>
      </c>
      <c r="K2546" s="132">
        <v>5.0000000000000001E-3</v>
      </c>
      <c r="L2546" s="121" t="s">
        <v>107</v>
      </c>
      <c r="M2546" s="121" t="str">
        <f>VLOOKUP($H2546,References_1!$C$2:$D$827,2,)</f>
        <v>GP4</v>
      </c>
      <c r="N2546" s="121" t="e">
        <f>VLOOKUP($H2546,References_2!$D$2:'References_2'!$AQ$186,39,)</f>
        <v>#N/A</v>
      </c>
      <c r="O2546" s="121" t="str">
        <f t="shared" si="80"/>
        <v>µg</v>
      </c>
      <c r="P2546" s="138">
        <f>IF($O2546="mg",VLOOKUP($C2546,References_1!$H$2:$I$19,2,)*$K2546*0.0864,IF($O2546="µg",VLOOKUP($C2546,References_1!$H$2:$I$19,2,)*$K2546*86.4,""))</f>
        <v>12.34656</v>
      </c>
      <c r="Q2546" s="132" t="str">
        <f t="shared" si="81"/>
        <v>mg/j</v>
      </c>
    </row>
    <row r="2547" spans="1:17" hidden="1" x14ac:dyDescent="0.2">
      <c r="A2547" s="121">
        <f>VLOOKUP($B2547,References_1!$F$2:$G$19,2,)</f>
        <v>14</v>
      </c>
      <c r="B2547" s="121">
        <v>6127985</v>
      </c>
      <c r="C2547" s="121">
        <f>VLOOKUP($B2547,References_1!$F$2:$H$19,3,)</f>
        <v>11</v>
      </c>
      <c r="D2547" s="122">
        <v>42534</v>
      </c>
      <c r="E2547" s="121" t="s">
        <v>977</v>
      </c>
      <c r="F2547" s="121">
        <v>23</v>
      </c>
      <c r="G2547" s="121" t="s">
        <v>678</v>
      </c>
      <c r="H2547" s="121">
        <v>1880</v>
      </c>
      <c r="I2547" s="121">
        <v>5.0000000000000001E-3</v>
      </c>
      <c r="J2547" s="128" t="s">
        <v>1590</v>
      </c>
      <c r="K2547" s="132">
        <v>5.0000000000000001E-3</v>
      </c>
      <c r="L2547" s="121" t="s">
        <v>107</v>
      </c>
      <c r="M2547" s="121" t="str">
        <f>VLOOKUP($H2547,References_1!$C$2:$D$827,2,)</f>
        <v>GP4</v>
      </c>
      <c r="N2547" s="121" t="e">
        <f>VLOOKUP($H2547,References_2!$D$2:'References_2'!$AQ$186,39,)</f>
        <v>#N/A</v>
      </c>
      <c r="O2547" s="121" t="str">
        <f t="shared" si="80"/>
        <v>µg</v>
      </c>
      <c r="P2547" s="138">
        <f>IF($O2547="mg",VLOOKUP($C2547,References_1!$H$2:$I$19,2,)*$K2547*0.0864,IF($O2547="µg",VLOOKUP($C2547,References_1!$H$2:$I$19,2,)*$K2547*86.4,""))</f>
        <v>13.30992</v>
      </c>
      <c r="Q2547" s="132" t="str">
        <f t="shared" si="81"/>
        <v>mg/j</v>
      </c>
    </row>
    <row r="2548" spans="1:17" hidden="1" x14ac:dyDescent="0.2">
      <c r="A2548" s="121">
        <f>VLOOKUP($B2548,References_1!$F$2:$G$19,2,)</f>
        <v>11</v>
      </c>
      <c r="B2548" s="121" t="s">
        <v>963</v>
      </c>
      <c r="C2548" s="121">
        <f>VLOOKUP($B2548,References_1!$F$2:$H$19,3,)</f>
        <v>13</v>
      </c>
      <c r="D2548" s="122">
        <v>42534</v>
      </c>
      <c r="E2548" s="121" t="s">
        <v>964</v>
      </c>
      <c r="F2548" s="121">
        <v>23</v>
      </c>
      <c r="G2548" s="121" t="s">
        <v>678</v>
      </c>
      <c r="H2548" s="121">
        <v>1880</v>
      </c>
      <c r="I2548" s="121">
        <v>5.0000000000000001E-3</v>
      </c>
      <c r="J2548" s="128" t="s">
        <v>1590</v>
      </c>
      <c r="K2548" s="132">
        <v>5.0000000000000001E-3</v>
      </c>
      <c r="L2548" s="121" t="s">
        <v>107</v>
      </c>
      <c r="M2548" s="121" t="str">
        <f>VLOOKUP($H2548,References_1!$C$2:$D$827,2,)</f>
        <v>GP4</v>
      </c>
      <c r="N2548" s="121" t="e">
        <f>VLOOKUP($H2548,References_2!$D$2:'References_2'!$AQ$186,39,)</f>
        <v>#N/A</v>
      </c>
      <c r="O2548" s="121" t="str">
        <f t="shared" si="80"/>
        <v>µg</v>
      </c>
      <c r="P2548" s="138">
        <f>IF($O2548="mg",VLOOKUP($C2548,References_1!$H$2:$I$19,2,)*$K2548*0.0864,IF($O2548="µg",VLOOKUP($C2548,References_1!$H$2:$I$19,2,)*$K2548*86.4,""))</f>
        <v>7.128000000000001</v>
      </c>
      <c r="Q2548" s="132" t="str">
        <f t="shared" si="81"/>
        <v>mg/j</v>
      </c>
    </row>
    <row r="2549" spans="1:17" hidden="1" x14ac:dyDescent="0.2">
      <c r="A2549" s="121">
        <f>VLOOKUP($B2549,References_1!$F$2:$G$19,2,)</f>
        <v>12</v>
      </c>
      <c r="B2549" s="121">
        <v>6127975</v>
      </c>
      <c r="C2549" s="121">
        <f>VLOOKUP($B2549,References_1!$F$2:$H$19,3,)</f>
        <v>14</v>
      </c>
      <c r="D2549" s="122">
        <v>42534</v>
      </c>
      <c r="E2549" s="121" t="s">
        <v>984</v>
      </c>
      <c r="F2549" s="121">
        <v>23</v>
      </c>
      <c r="G2549" s="121" t="s">
        <v>678</v>
      </c>
      <c r="H2549" s="121">
        <v>1880</v>
      </c>
      <c r="I2549" s="121">
        <v>5.0000000000000001E-3</v>
      </c>
      <c r="J2549" s="128" t="s">
        <v>1590</v>
      </c>
      <c r="K2549" s="132">
        <v>5.0000000000000001E-3</v>
      </c>
      <c r="L2549" s="121" t="s">
        <v>107</v>
      </c>
      <c r="M2549" s="121" t="str">
        <f>VLOOKUP($H2549,References_1!$C$2:$D$827,2,)</f>
        <v>GP4</v>
      </c>
      <c r="N2549" s="121" t="e">
        <f>VLOOKUP($H2549,References_2!$D$2:'References_2'!$AQ$186,39,)</f>
        <v>#N/A</v>
      </c>
      <c r="O2549" s="121" t="str">
        <f t="shared" si="80"/>
        <v>µg</v>
      </c>
      <c r="P2549" s="138">
        <f>IF($O2549="mg",VLOOKUP($C2549,References_1!$H$2:$I$19,2,)*$K2549*0.0864,IF($O2549="µg",VLOOKUP($C2549,References_1!$H$2:$I$19,2,)*$K2549*86.4,""))</f>
        <v>32.469119999999997</v>
      </c>
      <c r="Q2549" s="132" t="str">
        <f t="shared" si="81"/>
        <v>mg/j</v>
      </c>
    </row>
    <row r="2550" spans="1:17" hidden="1" x14ac:dyDescent="0.2">
      <c r="A2550" s="121">
        <f>VLOOKUP($B2550,References_1!$F$2:$G$19,2,)</f>
        <v>4</v>
      </c>
      <c r="B2550" s="121">
        <v>6127935</v>
      </c>
      <c r="C2550" s="121">
        <f>VLOOKUP($B2550,References_1!$F$2:$H$19,3,)</f>
        <v>3</v>
      </c>
      <c r="D2550" s="122">
        <v>42534</v>
      </c>
      <c r="E2550" s="121" t="s">
        <v>104</v>
      </c>
      <c r="F2550" s="121">
        <v>23</v>
      </c>
      <c r="G2550" s="121" t="s">
        <v>679</v>
      </c>
      <c r="H2550" s="121">
        <v>1227</v>
      </c>
      <c r="I2550" s="121">
        <v>5.0000000000000001E-3</v>
      </c>
      <c r="J2550" s="128" t="s">
        <v>1590</v>
      </c>
      <c r="K2550" s="132">
        <v>5.0000000000000001E-3</v>
      </c>
      <c r="L2550" s="121" t="s">
        <v>107</v>
      </c>
      <c r="M2550" s="121" t="str">
        <f>VLOOKUP($H2550,References_1!$C$2:$D$827,2,)</f>
        <v>GP4</v>
      </c>
      <c r="N2550" s="121">
        <f>VLOOKUP($H2550,References_2!$D$2:'References_2'!$AQ$186,39,)</f>
        <v>0.1</v>
      </c>
      <c r="O2550" s="121" t="str">
        <f t="shared" si="80"/>
        <v>µg</v>
      </c>
      <c r="P2550" s="138">
        <f>IF($O2550="mg",VLOOKUP($C2550,References_1!$H$2:$I$19,2,)*$K2550*0.0864,IF($O2550="µg",VLOOKUP($C2550,References_1!$H$2:$I$19,2,)*$K2550*86.4,""))</f>
        <v>2.6913600000000004</v>
      </c>
      <c r="Q2550" s="132" t="str">
        <f t="shared" si="81"/>
        <v>mg/j</v>
      </c>
    </row>
    <row r="2551" spans="1:17" hidden="1" x14ac:dyDescent="0.2">
      <c r="A2551" s="121">
        <f>VLOOKUP($B2551,References_1!$F$2:$G$19,2,)</f>
        <v>18</v>
      </c>
      <c r="B2551" s="121">
        <v>6127970</v>
      </c>
      <c r="C2551" s="121">
        <f>VLOOKUP($B2551,References_1!$F$2:$H$19,3,)</f>
        <v>9.5</v>
      </c>
      <c r="D2551" s="122">
        <v>42534</v>
      </c>
      <c r="E2551" s="121" t="s">
        <v>948</v>
      </c>
      <c r="F2551" s="121">
        <v>23</v>
      </c>
      <c r="G2551" s="121" t="s">
        <v>679</v>
      </c>
      <c r="H2551" s="121">
        <v>1227</v>
      </c>
      <c r="I2551" s="121">
        <v>5.0000000000000001E-3</v>
      </c>
      <c r="J2551" s="128" t="s">
        <v>1590</v>
      </c>
      <c r="K2551" s="132">
        <v>5.0000000000000001E-3</v>
      </c>
      <c r="L2551" s="121" t="s">
        <v>107</v>
      </c>
      <c r="M2551" s="121" t="str">
        <f>VLOOKUP($H2551,References_1!$C$2:$D$827,2,)</f>
        <v>GP4</v>
      </c>
      <c r="N2551" s="121">
        <f>VLOOKUP($H2551,References_2!$D$2:'References_2'!$AQ$186,39,)</f>
        <v>0.1</v>
      </c>
      <c r="O2551" s="121" t="str">
        <f t="shared" si="80"/>
        <v>µg</v>
      </c>
      <c r="P2551" s="138">
        <f>IF($O2551="mg",VLOOKUP($C2551,References_1!$H$2:$I$19,2,)*$K2551*0.0864,IF($O2551="µg",VLOOKUP($C2551,References_1!$H$2:$I$19,2,)*$K2551*86.4,""))</f>
        <v>12.34656</v>
      </c>
      <c r="Q2551" s="132" t="str">
        <f t="shared" si="81"/>
        <v>mg/j</v>
      </c>
    </row>
    <row r="2552" spans="1:17" hidden="1" x14ac:dyDescent="0.2">
      <c r="A2552" s="121">
        <f>VLOOKUP($B2552,References_1!$F$2:$G$19,2,)</f>
        <v>14</v>
      </c>
      <c r="B2552" s="121">
        <v>6127985</v>
      </c>
      <c r="C2552" s="121">
        <f>VLOOKUP($B2552,References_1!$F$2:$H$19,3,)</f>
        <v>11</v>
      </c>
      <c r="D2552" s="122">
        <v>42534</v>
      </c>
      <c r="E2552" s="121" t="s">
        <v>977</v>
      </c>
      <c r="F2552" s="121">
        <v>23</v>
      </c>
      <c r="G2552" s="121" t="s">
        <v>679</v>
      </c>
      <c r="H2552" s="121">
        <v>1227</v>
      </c>
      <c r="I2552" s="121">
        <v>5.0000000000000001E-3</v>
      </c>
      <c r="J2552" s="128" t="s">
        <v>1590</v>
      </c>
      <c r="K2552" s="132">
        <v>5.0000000000000001E-3</v>
      </c>
      <c r="L2552" s="121" t="s">
        <v>107</v>
      </c>
      <c r="M2552" s="121" t="str">
        <f>VLOOKUP($H2552,References_1!$C$2:$D$827,2,)</f>
        <v>GP4</v>
      </c>
      <c r="N2552" s="121">
        <f>VLOOKUP($H2552,References_2!$D$2:'References_2'!$AQ$186,39,)</f>
        <v>0.1</v>
      </c>
      <c r="O2552" s="121" t="str">
        <f t="shared" si="80"/>
        <v>µg</v>
      </c>
      <c r="P2552" s="138">
        <f>IF($O2552="mg",VLOOKUP($C2552,References_1!$H$2:$I$19,2,)*$K2552*0.0864,IF($O2552="µg",VLOOKUP($C2552,References_1!$H$2:$I$19,2,)*$K2552*86.4,""))</f>
        <v>13.30992</v>
      </c>
      <c r="Q2552" s="132" t="str">
        <f t="shared" si="81"/>
        <v>mg/j</v>
      </c>
    </row>
    <row r="2553" spans="1:17" hidden="1" x14ac:dyDescent="0.2">
      <c r="A2553" s="121">
        <f>VLOOKUP($B2553,References_1!$F$2:$G$19,2,)</f>
        <v>11</v>
      </c>
      <c r="B2553" s="121" t="s">
        <v>963</v>
      </c>
      <c r="C2553" s="121">
        <f>VLOOKUP($B2553,References_1!$F$2:$H$19,3,)</f>
        <v>13</v>
      </c>
      <c r="D2553" s="122">
        <v>42534</v>
      </c>
      <c r="E2553" s="121" t="s">
        <v>964</v>
      </c>
      <c r="F2553" s="121">
        <v>23</v>
      </c>
      <c r="G2553" s="121" t="s">
        <v>679</v>
      </c>
      <c r="H2553" s="121">
        <v>1227</v>
      </c>
      <c r="I2553" s="121">
        <v>5.0000000000000001E-3</v>
      </c>
      <c r="J2553" s="128" t="s">
        <v>1590</v>
      </c>
      <c r="K2553" s="132">
        <v>5.0000000000000001E-3</v>
      </c>
      <c r="L2553" s="121" t="s">
        <v>107</v>
      </c>
      <c r="M2553" s="121" t="str">
        <f>VLOOKUP($H2553,References_1!$C$2:$D$827,2,)</f>
        <v>GP4</v>
      </c>
      <c r="N2553" s="121">
        <f>VLOOKUP($H2553,References_2!$D$2:'References_2'!$AQ$186,39,)</f>
        <v>0.1</v>
      </c>
      <c r="O2553" s="121" t="str">
        <f t="shared" si="80"/>
        <v>µg</v>
      </c>
      <c r="P2553" s="138">
        <f>IF($O2553="mg",VLOOKUP($C2553,References_1!$H$2:$I$19,2,)*$K2553*0.0864,IF($O2553="µg",VLOOKUP($C2553,References_1!$H$2:$I$19,2,)*$K2553*86.4,""))</f>
        <v>7.128000000000001</v>
      </c>
      <c r="Q2553" s="132" t="str">
        <f t="shared" si="81"/>
        <v>mg/j</v>
      </c>
    </row>
    <row r="2554" spans="1:17" hidden="1" x14ac:dyDescent="0.2">
      <c r="A2554" s="121">
        <f>VLOOKUP($B2554,References_1!$F$2:$G$19,2,)</f>
        <v>12</v>
      </c>
      <c r="B2554" s="121">
        <v>6127975</v>
      </c>
      <c r="C2554" s="121">
        <f>VLOOKUP($B2554,References_1!$F$2:$H$19,3,)</f>
        <v>14</v>
      </c>
      <c r="D2554" s="122">
        <v>42534</v>
      </c>
      <c r="E2554" s="121" t="s">
        <v>984</v>
      </c>
      <c r="F2554" s="121">
        <v>23</v>
      </c>
      <c r="G2554" s="121" t="s">
        <v>679</v>
      </c>
      <c r="H2554" s="121">
        <v>1227</v>
      </c>
      <c r="I2554" s="121">
        <v>5.0000000000000001E-3</v>
      </c>
      <c r="J2554" s="128" t="s">
        <v>1590</v>
      </c>
      <c r="K2554" s="132">
        <v>5.0000000000000001E-3</v>
      </c>
      <c r="L2554" s="121" t="s">
        <v>107</v>
      </c>
      <c r="M2554" s="121" t="str">
        <f>VLOOKUP($H2554,References_1!$C$2:$D$827,2,)</f>
        <v>GP4</v>
      </c>
      <c r="N2554" s="121">
        <f>VLOOKUP($H2554,References_2!$D$2:'References_2'!$AQ$186,39,)</f>
        <v>0.1</v>
      </c>
      <c r="O2554" s="121" t="str">
        <f t="shared" si="80"/>
        <v>µg</v>
      </c>
      <c r="P2554" s="138">
        <f>IF($O2554="mg",VLOOKUP($C2554,References_1!$H$2:$I$19,2,)*$K2554*0.0864,IF($O2554="µg",VLOOKUP($C2554,References_1!$H$2:$I$19,2,)*$K2554*86.4,""))</f>
        <v>32.469119999999997</v>
      </c>
      <c r="Q2554" s="132" t="str">
        <f t="shared" si="81"/>
        <v>mg/j</v>
      </c>
    </row>
    <row r="2555" spans="1:17" hidden="1" x14ac:dyDescent="0.2">
      <c r="A2555" s="121">
        <f>VLOOKUP($B2555,References_1!$F$2:$G$19,2,)</f>
        <v>4</v>
      </c>
      <c r="B2555" s="121">
        <v>6127935</v>
      </c>
      <c r="C2555" s="121">
        <f>VLOOKUP($B2555,References_1!$F$2:$H$19,3,)</f>
        <v>3</v>
      </c>
      <c r="D2555" s="122">
        <v>42534</v>
      </c>
      <c r="E2555" s="121" t="s">
        <v>104</v>
      </c>
      <c r="F2555" s="121">
        <v>23</v>
      </c>
      <c r="G2555" s="121" t="s">
        <v>680</v>
      </c>
      <c r="H2555" s="121">
        <v>1228</v>
      </c>
      <c r="I2555" s="121">
        <v>5.0000000000000001E-3</v>
      </c>
      <c r="J2555" s="128" t="s">
        <v>1590</v>
      </c>
      <c r="K2555" s="132">
        <v>5.0000000000000001E-3</v>
      </c>
      <c r="L2555" s="121" t="s">
        <v>107</v>
      </c>
      <c r="M2555" s="121" t="str">
        <f>VLOOKUP($H2555,References_1!$C$2:$D$827,2,)</f>
        <v>GP4</v>
      </c>
      <c r="N2555" s="121" t="e">
        <f>VLOOKUP($H2555,References_2!$D$2:'References_2'!$AQ$186,39,)</f>
        <v>#N/A</v>
      </c>
      <c r="O2555" s="121" t="str">
        <f t="shared" si="80"/>
        <v>µg</v>
      </c>
      <c r="P2555" s="138">
        <f>IF($O2555="mg",VLOOKUP($C2555,References_1!$H$2:$I$19,2,)*$K2555*0.0864,IF($O2555="µg",VLOOKUP($C2555,References_1!$H$2:$I$19,2,)*$K2555*86.4,""))</f>
        <v>2.6913600000000004</v>
      </c>
      <c r="Q2555" s="132" t="str">
        <f t="shared" si="81"/>
        <v>mg/j</v>
      </c>
    </row>
    <row r="2556" spans="1:17" hidden="1" x14ac:dyDescent="0.2">
      <c r="A2556" s="121">
        <f>VLOOKUP($B2556,References_1!$F$2:$G$19,2,)</f>
        <v>18</v>
      </c>
      <c r="B2556" s="121">
        <v>6127970</v>
      </c>
      <c r="C2556" s="121">
        <f>VLOOKUP($B2556,References_1!$F$2:$H$19,3,)</f>
        <v>9.5</v>
      </c>
      <c r="D2556" s="122">
        <v>42534</v>
      </c>
      <c r="E2556" s="121" t="s">
        <v>948</v>
      </c>
      <c r="F2556" s="121">
        <v>23</v>
      </c>
      <c r="G2556" s="121" t="s">
        <v>680</v>
      </c>
      <c r="H2556" s="121">
        <v>1228</v>
      </c>
      <c r="I2556" s="121">
        <v>5.0000000000000001E-3</v>
      </c>
      <c r="J2556" s="128" t="s">
        <v>1590</v>
      </c>
      <c r="K2556" s="132">
        <v>5.0000000000000001E-3</v>
      </c>
      <c r="L2556" s="121" t="s">
        <v>107</v>
      </c>
      <c r="M2556" s="121" t="str">
        <f>VLOOKUP($H2556,References_1!$C$2:$D$827,2,)</f>
        <v>GP4</v>
      </c>
      <c r="N2556" s="121" t="e">
        <f>VLOOKUP($H2556,References_2!$D$2:'References_2'!$AQ$186,39,)</f>
        <v>#N/A</v>
      </c>
      <c r="O2556" s="121" t="str">
        <f t="shared" si="80"/>
        <v>µg</v>
      </c>
      <c r="P2556" s="138">
        <f>IF($O2556="mg",VLOOKUP($C2556,References_1!$H$2:$I$19,2,)*$K2556*0.0864,IF($O2556="µg",VLOOKUP($C2556,References_1!$H$2:$I$19,2,)*$K2556*86.4,""))</f>
        <v>12.34656</v>
      </c>
      <c r="Q2556" s="132" t="str">
        <f t="shared" si="81"/>
        <v>mg/j</v>
      </c>
    </row>
    <row r="2557" spans="1:17" hidden="1" x14ac:dyDescent="0.2">
      <c r="A2557" s="121">
        <f>VLOOKUP($B2557,References_1!$F$2:$G$19,2,)</f>
        <v>14</v>
      </c>
      <c r="B2557" s="121">
        <v>6127985</v>
      </c>
      <c r="C2557" s="121">
        <f>VLOOKUP($B2557,References_1!$F$2:$H$19,3,)</f>
        <v>11</v>
      </c>
      <c r="D2557" s="122">
        <v>42534</v>
      </c>
      <c r="E2557" s="121" t="s">
        <v>977</v>
      </c>
      <c r="F2557" s="121">
        <v>23</v>
      </c>
      <c r="G2557" s="121" t="s">
        <v>680</v>
      </c>
      <c r="H2557" s="121">
        <v>1228</v>
      </c>
      <c r="I2557" s="121">
        <v>5.0000000000000001E-3</v>
      </c>
      <c r="J2557" s="128" t="s">
        <v>1590</v>
      </c>
      <c r="K2557" s="132">
        <v>5.0000000000000001E-3</v>
      </c>
      <c r="L2557" s="121" t="s">
        <v>107</v>
      </c>
      <c r="M2557" s="121" t="str">
        <f>VLOOKUP($H2557,References_1!$C$2:$D$827,2,)</f>
        <v>GP4</v>
      </c>
      <c r="N2557" s="121" t="e">
        <f>VLOOKUP($H2557,References_2!$D$2:'References_2'!$AQ$186,39,)</f>
        <v>#N/A</v>
      </c>
      <c r="O2557" s="121" t="str">
        <f t="shared" si="80"/>
        <v>µg</v>
      </c>
      <c r="P2557" s="138">
        <f>IF($O2557="mg",VLOOKUP($C2557,References_1!$H$2:$I$19,2,)*$K2557*0.0864,IF($O2557="µg",VLOOKUP($C2557,References_1!$H$2:$I$19,2,)*$K2557*86.4,""))</f>
        <v>13.30992</v>
      </c>
      <c r="Q2557" s="132" t="str">
        <f t="shared" si="81"/>
        <v>mg/j</v>
      </c>
    </row>
    <row r="2558" spans="1:17" hidden="1" x14ac:dyDescent="0.2">
      <c r="A2558" s="121">
        <f>VLOOKUP($B2558,References_1!$F$2:$G$19,2,)</f>
        <v>11</v>
      </c>
      <c r="B2558" s="121" t="s">
        <v>963</v>
      </c>
      <c r="C2558" s="121">
        <f>VLOOKUP($B2558,References_1!$F$2:$H$19,3,)</f>
        <v>13</v>
      </c>
      <c r="D2558" s="122">
        <v>42534</v>
      </c>
      <c r="E2558" s="121" t="s">
        <v>964</v>
      </c>
      <c r="F2558" s="121">
        <v>23</v>
      </c>
      <c r="G2558" s="121" t="s">
        <v>680</v>
      </c>
      <c r="H2558" s="121">
        <v>1228</v>
      </c>
      <c r="I2558" s="121">
        <v>5.0000000000000001E-3</v>
      </c>
      <c r="J2558" s="128" t="s">
        <v>1590</v>
      </c>
      <c r="K2558" s="132">
        <v>5.0000000000000001E-3</v>
      </c>
      <c r="L2558" s="121" t="s">
        <v>107</v>
      </c>
      <c r="M2558" s="121" t="str">
        <f>VLOOKUP($H2558,References_1!$C$2:$D$827,2,)</f>
        <v>GP4</v>
      </c>
      <c r="N2558" s="121" t="e">
        <f>VLOOKUP($H2558,References_2!$D$2:'References_2'!$AQ$186,39,)</f>
        <v>#N/A</v>
      </c>
      <c r="O2558" s="121" t="str">
        <f t="shared" si="80"/>
        <v>µg</v>
      </c>
      <c r="P2558" s="138">
        <f>IF($O2558="mg",VLOOKUP($C2558,References_1!$H$2:$I$19,2,)*$K2558*0.0864,IF($O2558="µg",VLOOKUP($C2558,References_1!$H$2:$I$19,2,)*$K2558*86.4,""))</f>
        <v>7.128000000000001</v>
      </c>
      <c r="Q2558" s="132" t="str">
        <f t="shared" si="81"/>
        <v>mg/j</v>
      </c>
    </row>
    <row r="2559" spans="1:17" hidden="1" x14ac:dyDescent="0.2">
      <c r="A2559" s="121">
        <f>VLOOKUP($B2559,References_1!$F$2:$G$19,2,)</f>
        <v>12</v>
      </c>
      <c r="B2559" s="121">
        <v>6127975</v>
      </c>
      <c r="C2559" s="121">
        <f>VLOOKUP($B2559,References_1!$F$2:$H$19,3,)</f>
        <v>14</v>
      </c>
      <c r="D2559" s="122">
        <v>42534</v>
      </c>
      <c r="E2559" s="121" t="s">
        <v>984</v>
      </c>
      <c r="F2559" s="121">
        <v>23</v>
      </c>
      <c r="G2559" s="121" t="s">
        <v>680</v>
      </c>
      <c r="H2559" s="121">
        <v>1228</v>
      </c>
      <c r="I2559" s="121">
        <v>5.0000000000000001E-3</v>
      </c>
      <c r="J2559" s="128" t="s">
        <v>1590</v>
      </c>
      <c r="K2559" s="132">
        <v>5.0000000000000001E-3</v>
      </c>
      <c r="L2559" s="121" t="s">
        <v>107</v>
      </c>
      <c r="M2559" s="121" t="str">
        <f>VLOOKUP($H2559,References_1!$C$2:$D$827,2,)</f>
        <v>GP4</v>
      </c>
      <c r="N2559" s="121" t="e">
        <f>VLOOKUP($H2559,References_2!$D$2:'References_2'!$AQ$186,39,)</f>
        <v>#N/A</v>
      </c>
      <c r="O2559" s="121" t="str">
        <f t="shared" si="80"/>
        <v>µg</v>
      </c>
      <c r="P2559" s="138">
        <f>IF($O2559="mg",VLOOKUP($C2559,References_1!$H$2:$I$19,2,)*$K2559*0.0864,IF($O2559="µg",VLOOKUP($C2559,References_1!$H$2:$I$19,2,)*$K2559*86.4,""))</f>
        <v>32.469119999999997</v>
      </c>
      <c r="Q2559" s="132" t="str">
        <f t="shared" si="81"/>
        <v>mg/j</v>
      </c>
    </row>
    <row r="2560" spans="1:17" hidden="1" x14ac:dyDescent="0.2">
      <c r="A2560" s="121">
        <f>VLOOKUP($B2560,References_1!$F$2:$G$19,2,)</f>
        <v>4</v>
      </c>
      <c r="B2560" s="121">
        <v>6127935</v>
      </c>
      <c r="C2560" s="121">
        <f>VLOOKUP($B2560,References_1!$F$2:$H$19,3,)</f>
        <v>3</v>
      </c>
      <c r="D2560" s="122">
        <v>42534</v>
      </c>
      <c r="E2560" s="121" t="s">
        <v>104</v>
      </c>
      <c r="F2560" s="121">
        <v>23</v>
      </c>
      <c r="G2560" s="121" t="s">
        <v>681</v>
      </c>
      <c r="H2560" s="121">
        <v>1881</v>
      </c>
      <c r="I2560" s="121">
        <v>5.0000000000000001E-3</v>
      </c>
      <c r="J2560" s="128" t="s">
        <v>1590</v>
      </c>
      <c r="K2560" s="132">
        <v>5.0000000000000001E-3</v>
      </c>
      <c r="L2560" s="121" t="s">
        <v>107</v>
      </c>
      <c r="M2560" s="121" t="str">
        <f>VLOOKUP($H2560,References_1!$C$2:$D$827,2,)</f>
        <v>GP4</v>
      </c>
      <c r="N2560" s="121" t="e">
        <f>VLOOKUP($H2560,References_2!$D$2:'References_2'!$AQ$186,39,)</f>
        <v>#N/A</v>
      </c>
      <c r="O2560" s="121" t="str">
        <f t="shared" si="80"/>
        <v>µg</v>
      </c>
      <c r="P2560" s="138">
        <f>IF($O2560="mg",VLOOKUP($C2560,References_1!$H$2:$I$19,2,)*$K2560*0.0864,IF($O2560="µg",VLOOKUP($C2560,References_1!$H$2:$I$19,2,)*$K2560*86.4,""))</f>
        <v>2.6913600000000004</v>
      </c>
      <c r="Q2560" s="132" t="str">
        <f t="shared" si="81"/>
        <v>mg/j</v>
      </c>
    </row>
    <row r="2561" spans="1:17" hidden="1" x14ac:dyDescent="0.2">
      <c r="A2561" s="121">
        <f>VLOOKUP($B2561,References_1!$F$2:$G$19,2,)</f>
        <v>18</v>
      </c>
      <c r="B2561" s="121">
        <v>6127970</v>
      </c>
      <c r="C2561" s="121">
        <f>VLOOKUP($B2561,References_1!$F$2:$H$19,3,)</f>
        <v>9.5</v>
      </c>
      <c r="D2561" s="122">
        <v>42534</v>
      </c>
      <c r="E2561" s="121" t="s">
        <v>948</v>
      </c>
      <c r="F2561" s="121">
        <v>23</v>
      </c>
      <c r="G2561" s="121" t="s">
        <v>681</v>
      </c>
      <c r="H2561" s="121">
        <v>1881</v>
      </c>
      <c r="I2561" s="121">
        <v>5.0000000000000001E-3</v>
      </c>
      <c r="J2561" s="128" t="s">
        <v>1590</v>
      </c>
      <c r="K2561" s="132">
        <v>5.0000000000000001E-3</v>
      </c>
      <c r="L2561" s="121" t="s">
        <v>107</v>
      </c>
      <c r="M2561" s="121" t="str">
        <f>VLOOKUP($H2561,References_1!$C$2:$D$827,2,)</f>
        <v>GP4</v>
      </c>
      <c r="N2561" s="121" t="e">
        <f>VLOOKUP($H2561,References_2!$D$2:'References_2'!$AQ$186,39,)</f>
        <v>#N/A</v>
      </c>
      <c r="O2561" s="121" t="str">
        <f t="shared" si="80"/>
        <v>µg</v>
      </c>
      <c r="P2561" s="138">
        <f>IF($O2561="mg",VLOOKUP($C2561,References_1!$H$2:$I$19,2,)*$K2561*0.0864,IF($O2561="µg",VLOOKUP($C2561,References_1!$H$2:$I$19,2,)*$K2561*86.4,""))</f>
        <v>12.34656</v>
      </c>
      <c r="Q2561" s="132" t="str">
        <f t="shared" si="81"/>
        <v>mg/j</v>
      </c>
    </row>
    <row r="2562" spans="1:17" hidden="1" x14ac:dyDescent="0.2">
      <c r="A2562" s="121">
        <f>VLOOKUP($B2562,References_1!$F$2:$G$19,2,)</f>
        <v>14</v>
      </c>
      <c r="B2562" s="121">
        <v>6127985</v>
      </c>
      <c r="C2562" s="121">
        <f>VLOOKUP($B2562,References_1!$F$2:$H$19,3,)</f>
        <v>11</v>
      </c>
      <c r="D2562" s="122">
        <v>42534</v>
      </c>
      <c r="E2562" s="121" t="s">
        <v>977</v>
      </c>
      <c r="F2562" s="121">
        <v>23</v>
      </c>
      <c r="G2562" s="121" t="s">
        <v>681</v>
      </c>
      <c r="H2562" s="121">
        <v>1881</v>
      </c>
      <c r="I2562" s="121">
        <v>5.0000000000000001E-3</v>
      </c>
      <c r="J2562" s="128" t="s">
        <v>1590</v>
      </c>
      <c r="K2562" s="132">
        <v>5.0000000000000001E-3</v>
      </c>
      <c r="L2562" s="121" t="s">
        <v>107</v>
      </c>
      <c r="M2562" s="121" t="str">
        <f>VLOOKUP($H2562,References_1!$C$2:$D$827,2,)</f>
        <v>GP4</v>
      </c>
      <c r="N2562" s="121" t="e">
        <f>VLOOKUP($H2562,References_2!$D$2:'References_2'!$AQ$186,39,)</f>
        <v>#N/A</v>
      </c>
      <c r="O2562" s="121" t="str">
        <f t="shared" si="80"/>
        <v>µg</v>
      </c>
      <c r="P2562" s="138">
        <f>IF($O2562="mg",VLOOKUP($C2562,References_1!$H$2:$I$19,2,)*$K2562*0.0864,IF($O2562="µg",VLOOKUP($C2562,References_1!$H$2:$I$19,2,)*$K2562*86.4,""))</f>
        <v>13.30992</v>
      </c>
      <c r="Q2562" s="132" t="str">
        <f t="shared" si="81"/>
        <v>mg/j</v>
      </c>
    </row>
    <row r="2563" spans="1:17" hidden="1" x14ac:dyDescent="0.2">
      <c r="A2563" s="121">
        <f>VLOOKUP($B2563,References_1!$F$2:$G$19,2,)</f>
        <v>11</v>
      </c>
      <c r="B2563" s="121" t="s">
        <v>963</v>
      </c>
      <c r="C2563" s="121">
        <f>VLOOKUP($B2563,References_1!$F$2:$H$19,3,)</f>
        <v>13</v>
      </c>
      <c r="D2563" s="122">
        <v>42534</v>
      </c>
      <c r="E2563" s="121" t="s">
        <v>964</v>
      </c>
      <c r="F2563" s="121">
        <v>23</v>
      </c>
      <c r="G2563" s="121" t="s">
        <v>681</v>
      </c>
      <c r="H2563" s="121">
        <v>1881</v>
      </c>
      <c r="I2563" s="121">
        <v>5.0000000000000001E-3</v>
      </c>
      <c r="J2563" s="128" t="s">
        <v>1590</v>
      </c>
      <c r="K2563" s="132">
        <v>5.0000000000000001E-3</v>
      </c>
      <c r="L2563" s="121" t="s">
        <v>107</v>
      </c>
      <c r="M2563" s="121" t="str">
        <f>VLOOKUP($H2563,References_1!$C$2:$D$827,2,)</f>
        <v>GP4</v>
      </c>
      <c r="N2563" s="121" t="e">
        <f>VLOOKUP($H2563,References_2!$D$2:'References_2'!$AQ$186,39,)</f>
        <v>#N/A</v>
      </c>
      <c r="O2563" s="121" t="str">
        <f t="shared" si="80"/>
        <v>µg</v>
      </c>
      <c r="P2563" s="138">
        <f>IF($O2563="mg",VLOOKUP($C2563,References_1!$H$2:$I$19,2,)*$K2563*0.0864,IF($O2563="µg",VLOOKUP($C2563,References_1!$H$2:$I$19,2,)*$K2563*86.4,""))</f>
        <v>7.128000000000001</v>
      </c>
      <c r="Q2563" s="132" t="str">
        <f t="shared" si="81"/>
        <v>mg/j</v>
      </c>
    </row>
    <row r="2564" spans="1:17" hidden="1" x14ac:dyDescent="0.2">
      <c r="A2564" s="121">
        <f>VLOOKUP($B2564,References_1!$F$2:$G$19,2,)</f>
        <v>12</v>
      </c>
      <c r="B2564" s="121">
        <v>6127975</v>
      </c>
      <c r="C2564" s="121">
        <f>VLOOKUP($B2564,References_1!$F$2:$H$19,3,)</f>
        <v>14</v>
      </c>
      <c r="D2564" s="122">
        <v>42534</v>
      </c>
      <c r="E2564" s="121" t="s">
        <v>984</v>
      </c>
      <c r="F2564" s="121">
        <v>23</v>
      </c>
      <c r="G2564" s="121" t="s">
        <v>681</v>
      </c>
      <c r="H2564" s="121">
        <v>1881</v>
      </c>
      <c r="I2564" s="121">
        <v>5.0000000000000001E-3</v>
      </c>
      <c r="J2564" s="128" t="s">
        <v>1590</v>
      </c>
      <c r="K2564" s="132">
        <v>5.0000000000000001E-3</v>
      </c>
      <c r="L2564" s="121" t="s">
        <v>107</v>
      </c>
      <c r="M2564" s="121" t="str">
        <f>VLOOKUP($H2564,References_1!$C$2:$D$827,2,)</f>
        <v>GP4</v>
      </c>
      <c r="N2564" s="121" t="e">
        <f>VLOOKUP($H2564,References_2!$D$2:'References_2'!$AQ$186,39,)</f>
        <v>#N/A</v>
      </c>
      <c r="O2564" s="121" t="str">
        <f t="shared" si="80"/>
        <v>µg</v>
      </c>
      <c r="P2564" s="138">
        <f>IF($O2564="mg",VLOOKUP($C2564,References_1!$H$2:$I$19,2,)*$K2564*0.0864,IF($O2564="µg",VLOOKUP($C2564,References_1!$H$2:$I$19,2,)*$K2564*86.4,""))</f>
        <v>32.469119999999997</v>
      </c>
      <c r="Q2564" s="132" t="str">
        <f t="shared" si="81"/>
        <v>mg/j</v>
      </c>
    </row>
    <row r="2565" spans="1:17" hidden="1" x14ac:dyDescent="0.2">
      <c r="A2565" s="121">
        <f>VLOOKUP($B2565,References_1!$F$2:$G$19,2,)</f>
        <v>4</v>
      </c>
      <c r="B2565" s="121">
        <v>6127935</v>
      </c>
      <c r="C2565" s="121">
        <f>VLOOKUP($B2565,References_1!$F$2:$H$19,3,)</f>
        <v>3</v>
      </c>
      <c r="D2565" s="122">
        <v>42534</v>
      </c>
      <c r="E2565" s="121" t="s">
        <v>104</v>
      </c>
      <c r="F2565" s="121">
        <v>23</v>
      </c>
      <c r="G2565" s="121" t="s">
        <v>682</v>
      </c>
      <c r="H2565" s="121">
        <v>1516</v>
      </c>
      <c r="I2565" s="121">
        <v>5.0000000000000001E-3</v>
      </c>
      <c r="J2565" s="128" t="s">
        <v>1590</v>
      </c>
      <c r="K2565" s="132">
        <v>5.0000000000000001E-3</v>
      </c>
      <c r="L2565" s="121" t="s">
        <v>107</v>
      </c>
      <c r="M2565" s="121" t="str">
        <f>VLOOKUP($H2565,References_1!$C$2:$D$827,2,)</f>
        <v>GP4</v>
      </c>
      <c r="N2565" s="121" t="e">
        <f>VLOOKUP($H2565,References_2!$D$2:'References_2'!$AQ$186,39,)</f>
        <v>#N/A</v>
      </c>
      <c r="O2565" s="121" t="str">
        <f t="shared" si="80"/>
        <v>µg</v>
      </c>
      <c r="P2565" s="138">
        <f>IF($O2565="mg",VLOOKUP($C2565,References_1!$H$2:$I$19,2,)*$K2565*0.0864,IF($O2565="µg",VLOOKUP($C2565,References_1!$H$2:$I$19,2,)*$K2565*86.4,""))</f>
        <v>2.6913600000000004</v>
      </c>
      <c r="Q2565" s="132" t="str">
        <f t="shared" si="81"/>
        <v>mg/j</v>
      </c>
    </row>
    <row r="2566" spans="1:17" hidden="1" x14ac:dyDescent="0.2">
      <c r="A2566" s="121">
        <f>VLOOKUP($B2566,References_1!$F$2:$G$19,2,)</f>
        <v>18</v>
      </c>
      <c r="B2566" s="121">
        <v>6127970</v>
      </c>
      <c r="C2566" s="121">
        <f>VLOOKUP($B2566,References_1!$F$2:$H$19,3,)</f>
        <v>9.5</v>
      </c>
      <c r="D2566" s="122">
        <v>42534</v>
      </c>
      <c r="E2566" s="121" t="s">
        <v>948</v>
      </c>
      <c r="F2566" s="121">
        <v>23</v>
      </c>
      <c r="G2566" s="121" t="s">
        <v>682</v>
      </c>
      <c r="H2566" s="121">
        <v>1516</v>
      </c>
      <c r="I2566" s="121">
        <v>5.0000000000000001E-3</v>
      </c>
      <c r="J2566" s="128" t="s">
        <v>1590</v>
      </c>
      <c r="K2566" s="132">
        <v>5.0000000000000001E-3</v>
      </c>
      <c r="L2566" s="121" t="s">
        <v>107</v>
      </c>
      <c r="M2566" s="121" t="str">
        <f>VLOOKUP($H2566,References_1!$C$2:$D$827,2,)</f>
        <v>GP4</v>
      </c>
      <c r="N2566" s="121" t="e">
        <f>VLOOKUP($H2566,References_2!$D$2:'References_2'!$AQ$186,39,)</f>
        <v>#N/A</v>
      </c>
      <c r="O2566" s="121" t="str">
        <f t="shared" si="80"/>
        <v>µg</v>
      </c>
      <c r="P2566" s="138">
        <f>IF($O2566="mg",VLOOKUP($C2566,References_1!$H$2:$I$19,2,)*$K2566*0.0864,IF($O2566="µg",VLOOKUP($C2566,References_1!$H$2:$I$19,2,)*$K2566*86.4,""))</f>
        <v>12.34656</v>
      </c>
      <c r="Q2566" s="132" t="str">
        <f t="shared" si="81"/>
        <v>mg/j</v>
      </c>
    </row>
    <row r="2567" spans="1:17" hidden="1" x14ac:dyDescent="0.2">
      <c r="A2567" s="121">
        <f>VLOOKUP($B2567,References_1!$F$2:$G$19,2,)</f>
        <v>14</v>
      </c>
      <c r="B2567" s="121">
        <v>6127985</v>
      </c>
      <c r="C2567" s="121">
        <f>VLOOKUP($B2567,References_1!$F$2:$H$19,3,)</f>
        <v>11</v>
      </c>
      <c r="D2567" s="122">
        <v>42534</v>
      </c>
      <c r="E2567" s="121" t="s">
        <v>977</v>
      </c>
      <c r="F2567" s="121">
        <v>23</v>
      </c>
      <c r="G2567" s="121" t="s">
        <v>682</v>
      </c>
      <c r="H2567" s="121">
        <v>1516</v>
      </c>
      <c r="I2567" s="121">
        <v>5.0000000000000001E-3</v>
      </c>
      <c r="J2567" s="128" t="s">
        <v>1590</v>
      </c>
      <c r="K2567" s="132">
        <v>5.0000000000000001E-3</v>
      </c>
      <c r="L2567" s="121" t="s">
        <v>107</v>
      </c>
      <c r="M2567" s="121" t="str">
        <f>VLOOKUP($H2567,References_1!$C$2:$D$827,2,)</f>
        <v>GP4</v>
      </c>
      <c r="N2567" s="121" t="e">
        <f>VLOOKUP($H2567,References_2!$D$2:'References_2'!$AQ$186,39,)</f>
        <v>#N/A</v>
      </c>
      <c r="O2567" s="121" t="str">
        <f t="shared" si="80"/>
        <v>µg</v>
      </c>
      <c r="P2567" s="138">
        <f>IF($O2567="mg",VLOOKUP($C2567,References_1!$H$2:$I$19,2,)*$K2567*0.0864,IF($O2567="µg",VLOOKUP($C2567,References_1!$H$2:$I$19,2,)*$K2567*86.4,""))</f>
        <v>13.30992</v>
      </c>
      <c r="Q2567" s="132" t="str">
        <f t="shared" si="81"/>
        <v>mg/j</v>
      </c>
    </row>
    <row r="2568" spans="1:17" hidden="1" x14ac:dyDescent="0.2">
      <c r="A2568" s="121">
        <f>VLOOKUP($B2568,References_1!$F$2:$G$19,2,)</f>
        <v>11</v>
      </c>
      <c r="B2568" s="121" t="s">
        <v>963</v>
      </c>
      <c r="C2568" s="121">
        <f>VLOOKUP($B2568,References_1!$F$2:$H$19,3,)</f>
        <v>13</v>
      </c>
      <c r="D2568" s="122">
        <v>42534</v>
      </c>
      <c r="E2568" s="121" t="s">
        <v>964</v>
      </c>
      <c r="F2568" s="121">
        <v>23</v>
      </c>
      <c r="G2568" s="121" t="s">
        <v>682</v>
      </c>
      <c r="H2568" s="121">
        <v>1516</v>
      </c>
      <c r="I2568" s="121">
        <v>5.0000000000000001E-3</v>
      </c>
      <c r="J2568" s="128" t="s">
        <v>1590</v>
      </c>
      <c r="K2568" s="132">
        <v>5.0000000000000001E-3</v>
      </c>
      <c r="L2568" s="121" t="s">
        <v>107</v>
      </c>
      <c r="M2568" s="121" t="str">
        <f>VLOOKUP($H2568,References_1!$C$2:$D$827,2,)</f>
        <v>GP4</v>
      </c>
      <c r="N2568" s="121" t="e">
        <f>VLOOKUP($H2568,References_2!$D$2:'References_2'!$AQ$186,39,)</f>
        <v>#N/A</v>
      </c>
      <c r="O2568" s="121" t="str">
        <f t="shared" si="80"/>
        <v>µg</v>
      </c>
      <c r="P2568" s="138">
        <f>IF($O2568="mg",VLOOKUP($C2568,References_1!$H$2:$I$19,2,)*$K2568*0.0864,IF($O2568="µg",VLOOKUP($C2568,References_1!$H$2:$I$19,2,)*$K2568*86.4,""))</f>
        <v>7.128000000000001</v>
      </c>
      <c r="Q2568" s="132" t="str">
        <f t="shared" si="81"/>
        <v>mg/j</v>
      </c>
    </row>
    <row r="2569" spans="1:17" hidden="1" x14ac:dyDescent="0.2">
      <c r="A2569" s="121">
        <f>VLOOKUP($B2569,References_1!$F$2:$G$19,2,)</f>
        <v>12</v>
      </c>
      <c r="B2569" s="121">
        <v>6127975</v>
      </c>
      <c r="C2569" s="121">
        <f>VLOOKUP($B2569,References_1!$F$2:$H$19,3,)</f>
        <v>14</v>
      </c>
      <c r="D2569" s="122">
        <v>42534</v>
      </c>
      <c r="E2569" s="121" t="s">
        <v>984</v>
      </c>
      <c r="F2569" s="121">
        <v>23</v>
      </c>
      <c r="G2569" s="121" t="s">
        <v>682</v>
      </c>
      <c r="H2569" s="121">
        <v>1516</v>
      </c>
      <c r="I2569" s="121">
        <v>5.0000000000000001E-3</v>
      </c>
      <c r="J2569" s="128" t="s">
        <v>1590</v>
      </c>
      <c r="K2569" s="132">
        <v>5.0000000000000001E-3</v>
      </c>
      <c r="L2569" s="121" t="s">
        <v>107</v>
      </c>
      <c r="M2569" s="121" t="str">
        <f>VLOOKUP($H2569,References_1!$C$2:$D$827,2,)</f>
        <v>GP4</v>
      </c>
      <c r="N2569" s="121" t="e">
        <f>VLOOKUP($H2569,References_2!$D$2:'References_2'!$AQ$186,39,)</f>
        <v>#N/A</v>
      </c>
      <c r="O2569" s="121" t="str">
        <f t="shared" si="80"/>
        <v>µg</v>
      </c>
      <c r="P2569" s="138">
        <f>IF($O2569="mg",VLOOKUP($C2569,References_1!$H$2:$I$19,2,)*$K2569*0.0864,IF($O2569="µg",VLOOKUP($C2569,References_1!$H$2:$I$19,2,)*$K2569*86.4,""))</f>
        <v>32.469119999999997</v>
      </c>
      <c r="Q2569" s="132" t="str">
        <f t="shared" si="81"/>
        <v>mg/j</v>
      </c>
    </row>
    <row r="2570" spans="1:17" hidden="1" x14ac:dyDescent="0.2">
      <c r="A2570" s="121">
        <f>VLOOKUP($B2570,References_1!$F$2:$G$19,2,)</f>
        <v>4</v>
      </c>
      <c r="B2570" s="121">
        <v>6127935</v>
      </c>
      <c r="C2570" s="121">
        <f>VLOOKUP($B2570,References_1!$F$2:$H$19,3,)</f>
        <v>3</v>
      </c>
      <c r="D2570" s="122">
        <v>42534</v>
      </c>
      <c r="E2570" s="121" t="s">
        <v>104</v>
      </c>
      <c r="F2570" s="121">
        <v>23</v>
      </c>
      <c r="G2570" s="121" t="s">
        <v>683</v>
      </c>
      <c r="H2570" s="121">
        <v>1517</v>
      </c>
      <c r="I2570" s="121">
        <v>0.01</v>
      </c>
      <c r="J2570" s="128" t="s">
        <v>1590</v>
      </c>
      <c r="K2570" s="132">
        <v>0.01</v>
      </c>
      <c r="L2570" s="121" t="s">
        <v>107</v>
      </c>
      <c r="M2570" s="121" t="str">
        <f>VLOOKUP($H2570,References_1!$C$2:$D$827,2,)</f>
        <v>GP5</v>
      </c>
      <c r="N2570" s="121">
        <f>VLOOKUP($H2570,References_2!$D$2:'References_2'!$AQ$186,39,)</f>
        <v>2</v>
      </c>
      <c r="O2570" s="121" t="str">
        <f t="shared" si="80"/>
        <v>µg</v>
      </c>
      <c r="P2570" s="138">
        <f>IF($O2570="mg",VLOOKUP($C2570,References_1!$H$2:$I$19,2,)*$K2570*0.0864,IF($O2570="µg",VLOOKUP($C2570,References_1!$H$2:$I$19,2,)*$K2570*86.4,""))</f>
        <v>5.3827200000000008</v>
      </c>
      <c r="Q2570" s="132" t="str">
        <f t="shared" si="81"/>
        <v>mg/j</v>
      </c>
    </row>
    <row r="2571" spans="1:17" hidden="1" x14ac:dyDescent="0.2">
      <c r="A2571" s="121">
        <f>VLOOKUP($B2571,References_1!$F$2:$G$19,2,)</f>
        <v>18</v>
      </c>
      <c r="B2571" s="121">
        <v>6127970</v>
      </c>
      <c r="C2571" s="121">
        <f>VLOOKUP($B2571,References_1!$F$2:$H$19,3,)</f>
        <v>9.5</v>
      </c>
      <c r="D2571" s="122">
        <v>42534</v>
      </c>
      <c r="E2571" s="121" t="s">
        <v>948</v>
      </c>
      <c r="F2571" s="121">
        <v>23</v>
      </c>
      <c r="G2571" s="121" t="s">
        <v>683</v>
      </c>
      <c r="H2571" s="121">
        <v>1517</v>
      </c>
      <c r="I2571" s="121">
        <v>0.01</v>
      </c>
      <c r="J2571" s="128" t="s">
        <v>1590</v>
      </c>
      <c r="K2571" s="132">
        <v>0.01</v>
      </c>
      <c r="L2571" s="121" t="s">
        <v>107</v>
      </c>
      <c r="M2571" s="121" t="str">
        <f>VLOOKUP($H2571,References_1!$C$2:$D$827,2,)</f>
        <v>GP5</v>
      </c>
      <c r="N2571" s="121">
        <f>VLOOKUP($H2571,References_2!$D$2:'References_2'!$AQ$186,39,)</f>
        <v>2</v>
      </c>
      <c r="O2571" s="121" t="str">
        <f t="shared" si="80"/>
        <v>µg</v>
      </c>
      <c r="P2571" s="138">
        <f>IF($O2571="mg",VLOOKUP($C2571,References_1!$H$2:$I$19,2,)*$K2571*0.0864,IF($O2571="µg",VLOOKUP($C2571,References_1!$H$2:$I$19,2,)*$K2571*86.4,""))</f>
        <v>24.69312</v>
      </c>
      <c r="Q2571" s="132" t="str">
        <f t="shared" si="81"/>
        <v>mg/j</v>
      </c>
    </row>
    <row r="2572" spans="1:17" hidden="1" x14ac:dyDescent="0.2">
      <c r="A2572" s="121">
        <f>VLOOKUP($B2572,References_1!$F$2:$G$19,2,)</f>
        <v>14</v>
      </c>
      <c r="B2572" s="121">
        <v>6127985</v>
      </c>
      <c r="C2572" s="121">
        <f>VLOOKUP($B2572,References_1!$F$2:$H$19,3,)</f>
        <v>11</v>
      </c>
      <c r="D2572" s="122">
        <v>42534</v>
      </c>
      <c r="E2572" s="121" t="s">
        <v>977</v>
      </c>
      <c r="F2572" s="121">
        <v>23</v>
      </c>
      <c r="G2572" s="121" t="s">
        <v>683</v>
      </c>
      <c r="H2572" s="121">
        <v>1517</v>
      </c>
      <c r="I2572" s="121">
        <v>0.01</v>
      </c>
      <c r="J2572" s="128" t="s">
        <v>1590</v>
      </c>
      <c r="K2572" s="132">
        <v>0.01</v>
      </c>
      <c r="L2572" s="121" t="s">
        <v>107</v>
      </c>
      <c r="M2572" s="121" t="str">
        <f>VLOOKUP($H2572,References_1!$C$2:$D$827,2,)</f>
        <v>GP5</v>
      </c>
      <c r="N2572" s="121">
        <f>VLOOKUP($H2572,References_2!$D$2:'References_2'!$AQ$186,39,)</f>
        <v>2</v>
      </c>
      <c r="O2572" s="121" t="str">
        <f t="shared" si="80"/>
        <v>µg</v>
      </c>
      <c r="P2572" s="138">
        <f>IF($O2572="mg",VLOOKUP($C2572,References_1!$H$2:$I$19,2,)*$K2572*0.0864,IF($O2572="µg",VLOOKUP($C2572,References_1!$H$2:$I$19,2,)*$K2572*86.4,""))</f>
        <v>26.61984</v>
      </c>
      <c r="Q2572" s="132" t="str">
        <f t="shared" si="81"/>
        <v>mg/j</v>
      </c>
    </row>
    <row r="2573" spans="1:17" hidden="1" x14ac:dyDescent="0.2">
      <c r="A2573" s="121">
        <f>VLOOKUP($B2573,References_1!$F$2:$G$19,2,)</f>
        <v>11</v>
      </c>
      <c r="B2573" s="121" t="s">
        <v>963</v>
      </c>
      <c r="C2573" s="121">
        <f>VLOOKUP($B2573,References_1!$F$2:$H$19,3,)</f>
        <v>13</v>
      </c>
      <c r="D2573" s="122">
        <v>42534</v>
      </c>
      <c r="E2573" s="121" t="s">
        <v>964</v>
      </c>
      <c r="F2573" s="121">
        <v>23</v>
      </c>
      <c r="G2573" s="121" t="s">
        <v>683</v>
      </c>
      <c r="H2573" s="121">
        <v>1517</v>
      </c>
      <c r="I2573" s="121">
        <v>0.1</v>
      </c>
      <c r="J2573" s="128" t="s">
        <v>1590</v>
      </c>
      <c r="K2573" s="132">
        <v>0.1</v>
      </c>
      <c r="L2573" s="121" t="s">
        <v>107</v>
      </c>
      <c r="M2573" s="121" t="str">
        <f>VLOOKUP($H2573,References_1!$C$2:$D$827,2,)</f>
        <v>GP5</v>
      </c>
      <c r="N2573" s="121">
        <f>VLOOKUP($H2573,References_2!$D$2:'References_2'!$AQ$186,39,)</f>
        <v>2</v>
      </c>
      <c r="O2573" s="121" t="str">
        <f t="shared" si="80"/>
        <v>µg</v>
      </c>
      <c r="P2573" s="138">
        <f>IF($O2573="mg",VLOOKUP($C2573,References_1!$H$2:$I$19,2,)*$K2573*0.0864,IF($O2573="µg",VLOOKUP($C2573,References_1!$H$2:$I$19,2,)*$K2573*86.4,""))</f>
        <v>142.56000000000003</v>
      </c>
      <c r="Q2573" s="132" t="str">
        <f t="shared" si="81"/>
        <v>mg/j</v>
      </c>
    </row>
    <row r="2574" spans="1:17" hidden="1" x14ac:dyDescent="0.2">
      <c r="A2574" s="121">
        <f>VLOOKUP($B2574,References_1!$F$2:$G$19,2,)</f>
        <v>12</v>
      </c>
      <c r="B2574" s="121">
        <v>6127975</v>
      </c>
      <c r="C2574" s="121">
        <f>VLOOKUP($B2574,References_1!$F$2:$H$19,3,)</f>
        <v>14</v>
      </c>
      <c r="D2574" s="122">
        <v>42534</v>
      </c>
      <c r="E2574" s="121" t="s">
        <v>984</v>
      </c>
      <c r="F2574" s="121">
        <v>23</v>
      </c>
      <c r="G2574" s="121" t="s">
        <v>683</v>
      </c>
      <c r="H2574" s="121">
        <v>1517</v>
      </c>
      <c r="I2574" s="121">
        <v>0.01</v>
      </c>
      <c r="J2574" s="128" t="s">
        <v>1590</v>
      </c>
      <c r="K2574" s="132">
        <v>0.01</v>
      </c>
      <c r="L2574" s="121" t="s">
        <v>107</v>
      </c>
      <c r="M2574" s="121" t="str">
        <f>VLOOKUP($H2574,References_1!$C$2:$D$827,2,)</f>
        <v>GP5</v>
      </c>
      <c r="N2574" s="121">
        <f>VLOOKUP($H2574,References_2!$D$2:'References_2'!$AQ$186,39,)</f>
        <v>2</v>
      </c>
      <c r="O2574" s="121" t="str">
        <f t="shared" si="80"/>
        <v>µg</v>
      </c>
      <c r="P2574" s="138">
        <f>IF($O2574="mg",VLOOKUP($C2574,References_1!$H$2:$I$19,2,)*$K2574*0.0864,IF($O2574="µg",VLOOKUP($C2574,References_1!$H$2:$I$19,2,)*$K2574*86.4,""))</f>
        <v>64.938239999999993</v>
      </c>
      <c r="Q2574" s="132" t="str">
        <f t="shared" si="81"/>
        <v>mg/j</v>
      </c>
    </row>
    <row r="2575" spans="1:17" hidden="1" x14ac:dyDescent="0.2">
      <c r="A2575" s="121">
        <f>VLOOKUP($B2575,References_1!$F$2:$G$19,2,)</f>
        <v>4</v>
      </c>
      <c r="B2575" s="121">
        <v>6127935</v>
      </c>
      <c r="C2575" s="121">
        <f>VLOOKUP($B2575,References_1!$F$2:$H$19,3,)</f>
        <v>3</v>
      </c>
      <c r="D2575" s="122">
        <v>42534</v>
      </c>
      <c r="E2575" s="121" t="s">
        <v>104</v>
      </c>
      <c r="F2575" s="121">
        <v>23</v>
      </c>
      <c r="G2575" s="121" t="s">
        <v>684</v>
      </c>
      <c r="H2575" s="121">
        <v>1519</v>
      </c>
      <c r="I2575" s="121">
        <v>5.0000000000000001E-3</v>
      </c>
      <c r="J2575" s="128" t="s">
        <v>1590</v>
      </c>
      <c r="K2575" s="132">
        <v>5.0000000000000001E-3</v>
      </c>
      <c r="L2575" s="121" t="s">
        <v>107</v>
      </c>
      <c r="M2575" s="121" t="str">
        <f>VLOOKUP($H2575,References_1!$C$2:$D$827,2,)</f>
        <v>GP4</v>
      </c>
      <c r="N2575" s="121">
        <f>VLOOKUP($H2575,References_2!$D$2:'References_2'!$AQ$186,39,)</f>
        <v>5</v>
      </c>
      <c r="O2575" s="121" t="str">
        <f t="shared" si="80"/>
        <v>µg</v>
      </c>
      <c r="P2575" s="138">
        <f>IF($O2575="mg",VLOOKUP($C2575,References_1!$H$2:$I$19,2,)*$K2575*0.0864,IF($O2575="µg",VLOOKUP($C2575,References_1!$H$2:$I$19,2,)*$K2575*86.4,""))</f>
        <v>2.6913600000000004</v>
      </c>
      <c r="Q2575" s="132" t="str">
        <f t="shared" si="81"/>
        <v>mg/j</v>
      </c>
    </row>
    <row r="2576" spans="1:17" hidden="1" x14ac:dyDescent="0.2">
      <c r="A2576" s="121">
        <f>VLOOKUP($B2576,References_1!$F$2:$G$19,2,)</f>
        <v>18</v>
      </c>
      <c r="B2576" s="121">
        <v>6127970</v>
      </c>
      <c r="C2576" s="121">
        <f>VLOOKUP($B2576,References_1!$F$2:$H$19,3,)</f>
        <v>9.5</v>
      </c>
      <c r="D2576" s="122">
        <v>42534</v>
      </c>
      <c r="E2576" s="121" t="s">
        <v>948</v>
      </c>
      <c r="F2576" s="121">
        <v>23</v>
      </c>
      <c r="G2576" s="121" t="s">
        <v>684</v>
      </c>
      <c r="H2576" s="121">
        <v>1519</v>
      </c>
      <c r="I2576" s="121">
        <v>5.0000000000000001E-3</v>
      </c>
      <c r="J2576" s="128" t="s">
        <v>1590</v>
      </c>
      <c r="K2576" s="132">
        <v>5.0000000000000001E-3</v>
      </c>
      <c r="L2576" s="121" t="s">
        <v>107</v>
      </c>
      <c r="M2576" s="121" t="str">
        <f>VLOOKUP($H2576,References_1!$C$2:$D$827,2,)</f>
        <v>GP4</v>
      </c>
      <c r="N2576" s="121">
        <f>VLOOKUP($H2576,References_2!$D$2:'References_2'!$AQ$186,39,)</f>
        <v>5</v>
      </c>
      <c r="O2576" s="121" t="str">
        <f t="shared" si="80"/>
        <v>µg</v>
      </c>
      <c r="P2576" s="138">
        <f>IF($O2576="mg",VLOOKUP($C2576,References_1!$H$2:$I$19,2,)*$K2576*0.0864,IF($O2576="µg",VLOOKUP($C2576,References_1!$H$2:$I$19,2,)*$K2576*86.4,""))</f>
        <v>12.34656</v>
      </c>
      <c r="Q2576" s="132" t="str">
        <f t="shared" si="81"/>
        <v>mg/j</v>
      </c>
    </row>
    <row r="2577" spans="1:17" hidden="1" x14ac:dyDescent="0.2">
      <c r="A2577" s="121">
        <f>VLOOKUP($B2577,References_1!$F$2:$G$19,2,)</f>
        <v>14</v>
      </c>
      <c r="B2577" s="121">
        <v>6127985</v>
      </c>
      <c r="C2577" s="121">
        <f>VLOOKUP($B2577,References_1!$F$2:$H$19,3,)</f>
        <v>11</v>
      </c>
      <c r="D2577" s="122">
        <v>42534</v>
      </c>
      <c r="E2577" s="121" t="s">
        <v>977</v>
      </c>
      <c r="F2577" s="121">
        <v>23</v>
      </c>
      <c r="G2577" s="121" t="s">
        <v>684</v>
      </c>
      <c r="H2577" s="121">
        <v>1519</v>
      </c>
      <c r="I2577" s="121">
        <v>5.0000000000000001E-3</v>
      </c>
      <c r="J2577" s="128" t="s">
        <v>1590</v>
      </c>
      <c r="K2577" s="132">
        <v>5.0000000000000001E-3</v>
      </c>
      <c r="L2577" s="121" t="s">
        <v>107</v>
      </c>
      <c r="M2577" s="121" t="str">
        <f>VLOOKUP($H2577,References_1!$C$2:$D$827,2,)</f>
        <v>GP4</v>
      </c>
      <c r="N2577" s="121">
        <f>VLOOKUP($H2577,References_2!$D$2:'References_2'!$AQ$186,39,)</f>
        <v>5</v>
      </c>
      <c r="O2577" s="121" t="str">
        <f t="shared" si="80"/>
        <v>µg</v>
      </c>
      <c r="P2577" s="138">
        <f>IF($O2577="mg",VLOOKUP($C2577,References_1!$H$2:$I$19,2,)*$K2577*0.0864,IF($O2577="µg",VLOOKUP($C2577,References_1!$H$2:$I$19,2,)*$K2577*86.4,""))</f>
        <v>13.30992</v>
      </c>
      <c r="Q2577" s="132" t="str">
        <f t="shared" si="81"/>
        <v>mg/j</v>
      </c>
    </row>
    <row r="2578" spans="1:17" hidden="1" x14ac:dyDescent="0.2">
      <c r="A2578" s="121">
        <f>VLOOKUP($B2578,References_1!$F$2:$G$19,2,)</f>
        <v>11</v>
      </c>
      <c r="B2578" s="121" t="s">
        <v>963</v>
      </c>
      <c r="C2578" s="121">
        <f>VLOOKUP($B2578,References_1!$F$2:$H$19,3,)</f>
        <v>13</v>
      </c>
      <c r="D2578" s="122">
        <v>42534</v>
      </c>
      <c r="E2578" s="121" t="s">
        <v>964</v>
      </c>
      <c r="F2578" s="121">
        <v>23</v>
      </c>
      <c r="G2578" s="121" t="s">
        <v>684</v>
      </c>
      <c r="H2578" s="121">
        <v>1519</v>
      </c>
      <c r="I2578" s="121">
        <v>5.0000000000000001E-3</v>
      </c>
      <c r="J2578" s="128" t="s">
        <v>1590</v>
      </c>
      <c r="K2578" s="132">
        <v>5.0000000000000001E-3</v>
      </c>
      <c r="L2578" s="121" t="s">
        <v>107</v>
      </c>
      <c r="M2578" s="121" t="str">
        <f>VLOOKUP($H2578,References_1!$C$2:$D$827,2,)</f>
        <v>GP4</v>
      </c>
      <c r="N2578" s="121">
        <f>VLOOKUP($H2578,References_2!$D$2:'References_2'!$AQ$186,39,)</f>
        <v>5</v>
      </c>
      <c r="O2578" s="121" t="str">
        <f t="shared" si="80"/>
        <v>µg</v>
      </c>
      <c r="P2578" s="138">
        <f>IF($O2578="mg",VLOOKUP($C2578,References_1!$H$2:$I$19,2,)*$K2578*0.0864,IF($O2578="µg",VLOOKUP($C2578,References_1!$H$2:$I$19,2,)*$K2578*86.4,""))</f>
        <v>7.128000000000001</v>
      </c>
      <c r="Q2578" s="132" t="str">
        <f t="shared" si="81"/>
        <v>mg/j</v>
      </c>
    </row>
    <row r="2579" spans="1:17" hidden="1" x14ac:dyDescent="0.2">
      <c r="A2579" s="121">
        <f>VLOOKUP($B2579,References_1!$F$2:$G$19,2,)</f>
        <v>12</v>
      </c>
      <c r="B2579" s="121">
        <v>6127975</v>
      </c>
      <c r="C2579" s="121">
        <f>VLOOKUP($B2579,References_1!$F$2:$H$19,3,)</f>
        <v>14</v>
      </c>
      <c r="D2579" s="122">
        <v>42534</v>
      </c>
      <c r="E2579" s="121" t="s">
        <v>984</v>
      </c>
      <c r="F2579" s="121">
        <v>23</v>
      </c>
      <c r="G2579" s="121" t="s">
        <v>684</v>
      </c>
      <c r="H2579" s="121">
        <v>1519</v>
      </c>
      <c r="I2579" s="121">
        <v>5.0000000000000001E-3</v>
      </c>
      <c r="J2579" s="128" t="s">
        <v>1590</v>
      </c>
      <c r="K2579" s="132">
        <v>5.0000000000000001E-3</v>
      </c>
      <c r="L2579" s="121" t="s">
        <v>107</v>
      </c>
      <c r="M2579" s="121" t="str">
        <f>VLOOKUP($H2579,References_1!$C$2:$D$827,2,)</f>
        <v>GP4</v>
      </c>
      <c r="N2579" s="121">
        <f>VLOOKUP($H2579,References_2!$D$2:'References_2'!$AQ$186,39,)</f>
        <v>5</v>
      </c>
      <c r="O2579" s="121" t="str">
        <f t="shared" si="80"/>
        <v>µg</v>
      </c>
      <c r="P2579" s="138">
        <f>IF($O2579="mg",VLOOKUP($C2579,References_1!$H$2:$I$19,2,)*$K2579*0.0864,IF($O2579="µg",VLOOKUP($C2579,References_1!$H$2:$I$19,2,)*$K2579*86.4,""))</f>
        <v>32.469119999999997</v>
      </c>
      <c r="Q2579" s="132" t="str">
        <f t="shared" si="81"/>
        <v>mg/j</v>
      </c>
    </row>
    <row r="2580" spans="1:17" hidden="1" x14ac:dyDescent="0.2">
      <c r="A2580" s="121">
        <f>VLOOKUP($B2580,References_1!$F$2:$G$19,2,)</f>
        <v>4</v>
      </c>
      <c r="B2580" s="121">
        <v>6127935</v>
      </c>
      <c r="C2580" s="121">
        <f>VLOOKUP($B2580,References_1!$F$2:$H$19,3,)</f>
        <v>3</v>
      </c>
      <c r="D2580" s="122">
        <v>42534</v>
      </c>
      <c r="E2580" s="121" t="s">
        <v>104</v>
      </c>
      <c r="F2580" s="121">
        <v>23</v>
      </c>
      <c r="G2580" s="121" t="s">
        <v>685</v>
      </c>
      <c r="H2580" s="121">
        <v>1520</v>
      </c>
      <c r="I2580" s="121">
        <v>5.0000000000000001E-3</v>
      </c>
      <c r="J2580" s="128" t="s">
        <v>1590</v>
      </c>
      <c r="K2580" s="132">
        <v>5.0000000000000001E-3</v>
      </c>
      <c r="L2580" s="121" t="s">
        <v>107</v>
      </c>
      <c r="M2580" s="121" t="str">
        <f>VLOOKUP($H2580,References_1!$C$2:$D$827,2,)</f>
        <v>GP4</v>
      </c>
      <c r="N2580" s="121" t="e">
        <f>VLOOKUP($H2580,References_2!$D$2:'References_2'!$AQ$186,39,)</f>
        <v>#N/A</v>
      </c>
      <c r="O2580" s="121" t="str">
        <f t="shared" si="80"/>
        <v>µg</v>
      </c>
      <c r="P2580" s="138">
        <f>IF($O2580="mg",VLOOKUP($C2580,References_1!$H$2:$I$19,2,)*$K2580*0.0864,IF($O2580="µg",VLOOKUP($C2580,References_1!$H$2:$I$19,2,)*$K2580*86.4,""))</f>
        <v>2.6913600000000004</v>
      </c>
      <c r="Q2580" s="132" t="str">
        <f t="shared" si="81"/>
        <v>mg/j</v>
      </c>
    </row>
    <row r="2581" spans="1:17" hidden="1" x14ac:dyDescent="0.2">
      <c r="A2581" s="121">
        <f>VLOOKUP($B2581,References_1!$F$2:$G$19,2,)</f>
        <v>18</v>
      </c>
      <c r="B2581" s="121">
        <v>6127970</v>
      </c>
      <c r="C2581" s="121">
        <f>VLOOKUP($B2581,References_1!$F$2:$H$19,3,)</f>
        <v>9.5</v>
      </c>
      <c r="D2581" s="122">
        <v>42534</v>
      </c>
      <c r="E2581" s="121" t="s">
        <v>948</v>
      </c>
      <c r="F2581" s="121">
        <v>23</v>
      </c>
      <c r="G2581" s="121" t="s">
        <v>685</v>
      </c>
      <c r="H2581" s="121">
        <v>1520</v>
      </c>
      <c r="I2581" s="121">
        <v>5.0000000000000001E-3</v>
      </c>
      <c r="J2581" s="128" t="s">
        <v>1590</v>
      </c>
      <c r="K2581" s="132">
        <v>5.0000000000000001E-3</v>
      </c>
      <c r="L2581" s="121" t="s">
        <v>107</v>
      </c>
      <c r="M2581" s="121" t="str">
        <f>VLOOKUP($H2581,References_1!$C$2:$D$827,2,)</f>
        <v>GP4</v>
      </c>
      <c r="N2581" s="121" t="e">
        <f>VLOOKUP($H2581,References_2!$D$2:'References_2'!$AQ$186,39,)</f>
        <v>#N/A</v>
      </c>
      <c r="O2581" s="121" t="str">
        <f t="shared" si="80"/>
        <v>µg</v>
      </c>
      <c r="P2581" s="138">
        <f>IF($O2581="mg",VLOOKUP($C2581,References_1!$H$2:$I$19,2,)*$K2581*0.0864,IF($O2581="µg",VLOOKUP($C2581,References_1!$H$2:$I$19,2,)*$K2581*86.4,""))</f>
        <v>12.34656</v>
      </c>
      <c r="Q2581" s="132" t="str">
        <f t="shared" si="81"/>
        <v>mg/j</v>
      </c>
    </row>
    <row r="2582" spans="1:17" hidden="1" x14ac:dyDescent="0.2">
      <c r="A2582" s="121">
        <f>VLOOKUP($B2582,References_1!$F$2:$G$19,2,)</f>
        <v>14</v>
      </c>
      <c r="B2582" s="121">
        <v>6127985</v>
      </c>
      <c r="C2582" s="121">
        <f>VLOOKUP($B2582,References_1!$F$2:$H$19,3,)</f>
        <v>11</v>
      </c>
      <c r="D2582" s="122">
        <v>42534</v>
      </c>
      <c r="E2582" s="121" t="s">
        <v>977</v>
      </c>
      <c r="F2582" s="121">
        <v>23</v>
      </c>
      <c r="G2582" s="121" t="s">
        <v>685</v>
      </c>
      <c r="H2582" s="121">
        <v>1520</v>
      </c>
      <c r="I2582" s="121">
        <v>5.0000000000000001E-3</v>
      </c>
      <c r="J2582" s="128" t="s">
        <v>1590</v>
      </c>
      <c r="K2582" s="132">
        <v>5.0000000000000001E-3</v>
      </c>
      <c r="L2582" s="121" t="s">
        <v>107</v>
      </c>
      <c r="M2582" s="121" t="str">
        <f>VLOOKUP($H2582,References_1!$C$2:$D$827,2,)</f>
        <v>GP4</v>
      </c>
      <c r="N2582" s="121" t="e">
        <f>VLOOKUP($H2582,References_2!$D$2:'References_2'!$AQ$186,39,)</f>
        <v>#N/A</v>
      </c>
      <c r="O2582" s="121" t="str">
        <f t="shared" si="80"/>
        <v>µg</v>
      </c>
      <c r="P2582" s="138">
        <f>IF($O2582="mg",VLOOKUP($C2582,References_1!$H$2:$I$19,2,)*$K2582*0.0864,IF($O2582="µg",VLOOKUP($C2582,References_1!$H$2:$I$19,2,)*$K2582*86.4,""))</f>
        <v>13.30992</v>
      </c>
      <c r="Q2582" s="132" t="str">
        <f t="shared" si="81"/>
        <v>mg/j</v>
      </c>
    </row>
    <row r="2583" spans="1:17" hidden="1" x14ac:dyDescent="0.2">
      <c r="A2583" s="121">
        <f>VLOOKUP($B2583,References_1!$F$2:$G$19,2,)</f>
        <v>11</v>
      </c>
      <c r="B2583" s="121" t="s">
        <v>963</v>
      </c>
      <c r="C2583" s="121">
        <f>VLOOKUP($B2583,References_1!$F$2:$H$19,3,)</f>
        <v>13</v>
      </c>
      <c r="D2583" s="122">
        <v>42534</v>
      </c>
      <c r="E2583" s="121" t="s">
        <v>964</v>
      </c>
      <c r="F2583" s="121">
        <v>23</v>
      </c>
      <c r="G2583" s="121" t="s">
        <v>685</v>
      </c>
      <c r="H2583" s="121">
        <v>1520</v>
      </c>
      <c r="I2583" s="121">
        <v>5.0000000000000001E-3</v>
      </c>
      <c r="J2583" s="128" t="s">
        <v>1590</v>
      </c>
      <c r="K2583" s="132">
        <v>5.0000000000000001E-3</v>
      </c>
      <c r="L2583" s="121" t="s">
        <v>107</v>
      </c>
      <c r="M2583" s="121" t="str">
        <f>VLOOKUP($H2583,References_1!$C$2:$D$827,2,)</f>
        <v>GP4</v>
      </c>
      <c r="N2583" s="121" t="e">
        <f>VLOOKUP($H2583,References_2!$D$2:'References_2'!$AQ$186,39,)</f>
        <v>#N/A</v>
      </c>
      <c r="O2583" s="121" t="str">
        <f t="shared" si="80"/>
        <v>µg</v>
      </c>
      <c r="P2583" s="138">
        <f>IF($O2583="mg",VLOOKUP($C2583,References_1!$H$2:$I$19,2,)*$K2583*0.0864,IF($O2583="µg",VLOOKUP($C2583,References_1!$H$2:$I$19,2,)*$K2583*86.4,""))</f>
        <v>7.128000000000001</v>
      </c>
      <c r="Q2583" s="132" t="str">
        <f t="shared" si="81"/>
        <v>mg/j</v>
      </c>
    </row>
    <row r="2584" spans="1:17" hidden="1" x14ac:dyDescent="0.2">
      <c r="A2584" s="121">
        <f>VLOOKUP($B2584,References_1!$F$2:$G$19,2,)</f>
        <v>12</v>
      </c>
      <c r="B2584" s="121">
        <v>6127975</v>
      </c>
      <c r="C2584" s="121">
        <f>VLOOKUP($B2584,References_1!$F$2:$H$19,3,)</f>
        <v>14</v>
      </c>
      <c r="D2584" s="122">
        <v>42534</v>
      </c>
      <c r="E2584" s="121" t="s">
        <v>984</v>
      </c>
      <c r="F2584" s="121">
        <v>23</v>
      </c>
      <c r="G2584" s="121" t="s">
        <v>685</v>
      </c>
      <c r="H2584" s="121">
        <v>1520</v>
      </c>
      <c r="I2584" s="121">
        <v>5.0000000000000001E-3</v>
      </c>
      <c r="J2584" s="128" t="s">
        <v>1590</v>
      </c>
      <c r="K2584" s="132">
        <v>5.0000000000000001E-3</v>
      </c>
      <c r="L2584" s="121" t="s">
        <v>107</v>
      </c>
      <c r="M2584" s="121" t="str">
        <f>VLOOKUP($H2584,References_1!$C$2:$D$827,2,)</f>
        <v>GP4</v>
      </c>
      <c r="N2584" s="121" t="e">
        <f>VLOOKUP($H2584,References_2!$D$2:'References_2'!$AQ$186,39,)</f>
        <v>#N/A</v>
      </c>
      <c r="O2584" s="121" t="str">
        <f t="shared" si="80"/>
        <v>µg</v>
      </c>
      <c r="P2584" s="138">
        <f>IF($O2584="mg",VLOOKUP($C2584,References_1!$H$2:$I$19,2,)*$K2584*0.0864,IF($O2584="µg",VLOOKUP($C2584,References_1!$H$2:$I$19,2,)*$K2584*86.4,""))</f>
        <v>32.469119999999997</v>
      </c>
      <c r="Q2584" s="132" t="str">
        <f t="shared" si="81"/>
        <v>mg/j</v>
      </c>
    </row>
    <row r="2585" spans="1:17" hidden="1" x14ac:dyDescent="0.2">
      <c r="A2585" s="121">
        <f>VLOOKUP($B2585,References_1!$F$2:$G$19,2,)</f>
        <v>4</v>
      </c>
      <c r="B2585" s="121">
        <v>6127935</v>
      </c>
      <c r="C2585" s="121">
        <f>VLOOKUP($B2585,References_1!$F$2:$H$19,3,)</f>
        <v>3</v>
      </c>
      <c r="D2585" s="122">
        <v>42534</v>
      </c>
      <c r="E2585" s="121" t="s">
        <v>104</v>
      </c>
      <c r="F2585" s="121">
        <v>3</v>
      </c>
      <c r="G2585" s="121" t="s">
        <v>686</v>
      </c>
      <c r="H2585" s="121">
        <v>1386</v>
      </c>
      <c r="I2585" s="121">
        <v>5</v>
      </c>
      <c r="J2585" s="128" t="s">
        <v>1590</v>
      </c>
      <c r="K2585" s="132">
        <v>5</v>
      </c>
      <c r="L2585" s="121" t="s">
        <v>687</v>
      </c>
      <c r="M2585" s="121" t="str">
        <f>VLOOKUP($H2585,References_1!$C$2:$D$827,2,)</f>
        <v>GP3</v>
      </c>
      <c r="N2585" s="121">
        <f>VLOOKUP($H2585,References_2!$D$2:'References_2'!$AQ$186,39,)</f>
        <v>4</v>
      </c>
      <c r="O2585" s="121" t="str">
        <f t="shared" si="80"/>
        <v>µg</v>
      </c>
      <c r="P2585" s="138">
        <f>IF($O2585="mg",VLOOKUP($C2585,References_1!$H$2:$I$19,2,)*$K2585*0.0864,IF($O2585="µg",VLOOKUP($C2585,References_1!$H$2:$I$19,2,)*$K2585*86.4,""))</f>
        <v>2691.3600000000006</v>
      </c>
      <c r="Q2585" s="132" t="str">
        <f t="shared" si="81"/>
        <v>mg/j</v>
      </c>
    </row>
    <row r="2586" spans="1:17" hidden="1" x14ac:dyDescent="0.2">
      <c r="A2586" s="121">
        <f>VLOOKUP($B2586,References_1!$F$2:$G$19,2,)</f>
        <v>18</v>
      </c>
      <c r="B2586" s="121">
        <v>6127970</v>
      </c>
      <c r="C2586" s="121">
        <f>VLOOKUP($B2586,References_1!$F$2:$H$19,3,)</f>
        <v>9.5</v>
      </c>
      <c r="D2586" s="122">
        <v>42534</v>
      </c>
      <c r="E2586" s="121" t="s">
        <v>948</v>
      </c>
      <c r="F2586" s="121">
        <v>3</v>
      </c>
      <c r="G2586" s="121" t="s">
        <v>686</v>
      </c>
      <c r="H2586" s="121">
        <v>1386</v>
      </c>
      <c r="I2586" s="121">
        <v>5</v>
      </c>
      <c r="J2586" s="128" t="s">
        <v>1590</v>
      </c>
      <c r="K2586" s="132">
        <v>5</v>
      </c>
      <c r="L2586" s="121" t="s">
        <v>687</v>
      </c>
      <c r="M2586" s="121" t="str">
        <f>VLOOKUP($H2586,References_1!$C$2:$D$827,2,)</f>
        <v>GP3</v>
      </c>
      <c r="N2586" s="121">
        <f>VLOOKUP($H2586,References_2!$D$2:'References_2'!$AQ$186,39,)</f>
        <v>4</v>
      </c>
      <c r="O2586" s="121" t="str">
        <f t="shared" si="80"/>
        <v>µg</v>
      </c>
      <c r="P2586" s="138">
        <f>IF($O2586="mg",VLOOKUP($C2586,References_1!$H$2:$I$19,2,)*$K2586*0.0864,IF($O2586="µg",VLOOKUP($C2586,References_1!$H$2:$I$19,2,)*$K2586*86.4,""))</f>
        <v>12346.56</v>
      </c>
      <c r="Q2586" s="132" t="str">
        <f t="shared" si="81"/>
        <v>mg/j</v>
      </c>
    </row>
    <row r="2587" spans="1:17" hidden="1" x14ac:dyDescent="0.2">
      <c r="A2587" s="121">
        <f>VLOOKUP($B2587,References_1!$F$2:$G$19,2,)</f>
        <v>14</v>
      </c>
      <c r="B2587" s="121">
        <v>6127985</v>
      </c>
      <c r="C2587" s="121">
        <f>VLOOKUP($B2587,References_1!$F$2:$H$19,3,)</f>
        <v>11</v>
      </c>
      <c r="D2587" s="122">
        <v>42534</v>
      </c>
      <c r="E2587" s="121" t="s">
        <v>977</v>
      </c>
      <c r="F2587" s="121">
        <v>3</v>
      </c>
      <c r="G2587" s="121" t="s">
        <v>686</v>
      </c>
      <c r="H2587" s="121">
        <v>1386</v>
      </c>
      <c r="I2587" s="121">
        <v>5</v>
      </c>
      <c r="J2587" s="128" t="s">
        <v>1590</v>
      </c>
      <c r="K2587" s="132">
        <v>5</v>
      </c>
      <c r="L2587" s="121" t="s">
        <v>687</v>
      </c>
      <c r="M2587" s="121" t="str">
        <f>VLOOKUP($H2587,References_1!$C$2:$D$827,2,)</f>
        <v>GP3</v>
      </c>
      <c r="N2587" s="121">
        <f>VLOOKUP($H2587,References_2!$D$2:'References_2'!$AQ$186,39,)</f>
        <v>4</v>
      </c>
      <c r="O2587" s="121" t="str">
        <f t="shared" si="80"/>
        <v>µg</v>
      </c>
      <c r="P2587" s="138">
        <f>IF($O2587="mg",VLOOKUP($C2587,References_1!$H$2:$I$19,2,)*$K2587*0.0864,IF($O2587="µg",VLOOKUP($C2587,References_1!$H$2:$I$19,2,)*$K2587*86.4,""))</f>
        <v>13309.92</v>
      </c>
      <c r="Q2587" s="132" t="str">
        <f t="shared" si="81"/>
        <v>mg/j</v>
      </c>
    </row>
    <row r="2588" spans="1:17" hidden="1" x14ac:dyDescent="0.2">
      <c r="A2588" s="125">
        <f>VLOOKUP($B2588,References_1!$F$2:$G$19,2,)</f>
        <v>11</v>
      </c>
      <c r="B2588" s="125" t="s">
        <v>963</v>
      </c>
      <c r="C2588" s="121">
        <f>VLOOKUP($B2588,References_1!$F$2:$H$19,3,)</f>
        <v>13</v>
      </c>
      <c r="D2588" s="122">
        <v>42534</v>
      </c>
      <c r="E2588" s="121" t="s">
        <v>964</v>
      </c>
      <c r="F2588" s="121">
        <v>3</v>
      </c>
      <c r="G2588" s="121" t="s">
        <v>686</v>
      </c>
      <c r="H2588" s="121">
        <v>1386</v>
      </c>
      <c r="I2588" s="121">
        <v>5</v>
      </c>
      <c r="J2588" s="128"/>
      <c r="K2588" s="132">
        <v>16</v>
      </c>
      <c r="L2588" s="121" t="s">
        <v>687</v>
      </c>
      <c r="M2588" s="121" t="str">
        <f>VLOOKUP($H2588,References_1!$C$2:$D$827,2,)</f>
        <v>GP3</v>
      </c>
      <c r="N2588" s="121">
        <f>VLOOKUP($H2588,References_2!$D$2:'References_2'!$AQ$186,39,)</f>
        <v>4</v>
      </c>
      <c r="O2588" s="121" t="str">
        <f t="shared" si="80"/>
        <v>µg</v>
      </c>
      <c r="P2588" s="138">
        <f>IF($O2588="mg",VLOOKUP($C2588,References_1!$H$2:$I$19,2,)*$K2588*0.0864,IF($O2588="µg",VLOOKUP($C2588,References_1!$H$2:$I$19,2,)*$K2588*86.4,""))</f>
        <v>22809.600000000002</v>
      </c>
      <c r="Q2588" s="132" t="str">
        <f t="shared" si="81"/>
        <v>mg/j</v>
      </c>
    </row>
    <row r="2589" spans="1:17" hidden="1" x14ac:dyDescent="0.2">
      <c r="A2589" s="121">
        <f>VLOOKUP($B2589,References_1!$F$2:$G$19,2,)</f>
        <v>12</v>
      </c>
      <c r="B2589" s="121">
        <v>6127975</v>
      </c>
      <c r="C2589" s="121">
        <f>VLOOKUP($B2589,References_1!$F$2:$H$19,3,)</f>
        <v>14</v>
      </c>
      <c r="D2589" s="122">
        <v>42534</v>
      </c>
      <c r="E2589" s="121" t="s">
        <v>984</v>
      </c>
      <c r="F2589" s="121">
        <v>3</v>
      </c>
      <c r="G2589" s="121" t="s">
        <v>686</v>
      </c>
      <c r="H2589" s="121">
        <v>1386</v>
      </c>
      <c r="I2589" s="121">
        <v>5</v>
      </c>
      <c r="J2589" s="128" t="s">
        <v>1590</v>
      </c>
      <c r="K2589" s="132">
        <v>5</v>
      </c>
      <c r="L2589" s="121" t="s">
        <v>687</v>
      </c>
      <c r="M2589" s="121" t="str">
        <f>VLOOKUP($H2589,References_1!$C$2:$D$827,2,)</f>
        <v>GP3</v>
      </c>
      <c r="N2589" s="121">
        <f>VLOOKUP($H2589,References_2!$D$2:'References_2'!$AQ$186,39,)</f>
        <v>4</v>
      </c>
      <c r="O2589" s="121" t="str">
        <f t="shared" si="80"/>
        <v>µg</v>
      </c>
      <c r="P2589" s="138">
        <f>IF($O2589="mg",VLOOKUP($C2589,References_1!$H$2:$I$19,2,)*$K2589*0.0864,IF($O2589="µg",VLOOKUP($C2589,References_1!$H$2:$I$19,2,)*$K2589*86.4,""))</f>
        <v>32469.119999999999</v>
      </c>
      <c r="Q2589" s="132" t="str">
        <f t="shared" si="81"/>
        <v>mg/j</v>
      </c>
    </row>
    <row r="2590" spans="1:17" hidden="1" x14ac:dyDescent="0.2">
      <c r="A2590" s="121">
        <f>VLOOKUP($B2590,References_1!$F$2:$G$19,2,)</f>
        <v>4</v>
      </c>
      <c r="B2590" s="121">
        <v>6127935</v>
      </c>
      <c r="C2590" s="121">
        <f>VLOOKUP($B2590,References_1!$F$2:$H$19,3,)</f>
        <v>3</v>
      </c>
      <c r="D2590" s="122">
        <v>42534</v>
      </c>
      <c r="E2590" s="121" t="s">
        <v>104</v>
      </c>
      <c r="F2590" s="121">
        <v>23</v>
      </c>
      <c r="G2590" s="121" t="s">
        <v>688</v>
      </c>
      <c r="H2590" s="121">
        <v>1882</v>
      </c>
      <c r="I2590" s="121">
        <v>5.0000000000000001E-3</v>
      </c>
      <c r="J2590" s="128" t="s">
        <v>1590</v>
      </c>
      <c r="K2590" s="132">
        <v>5.0000000000000001E-3</v>
      </c>
      <c r="L2590" s="121" t="s">
        <v>107</v>
      </c>
      <c r="M2590" s="121" t="str">
        <f>VLOOKUP($H2590,References_1!$C$2:$D$827,2,)</f>
        <v>GP4</v>
      </c>
      <c r="N2590" s="121">
        <f>VLOOKUP($H2590,References_2!$D$2:'References_2'!$AQ$186,39,)</f>
        <v>3.5000000000000003E-2</v>
      </c>
      <c r="O2590" s="121" t="str">
        <f t="shared" si="80"/>
        <v>µg</v>
      </c>
      <c r="P2590" s="138">
        <f>IF($O2590="mg",VLOOKUP($C2590,References_1!$H$2:$I$19,2,)*$K2590*0.0864,IF($O2590="µg",VLOOKUP($C2590,References_1!$H$2:$I$19,2,)*$K2590*86.4,""))</f>
        <v>2.6913600000000004</v>
      </c>
      <c r="Q2590" s="132" t="str">
        <f t="shared" si="81"/>
        <v>mg/j</v>
      </c>
    </row>
    <row r="2591" spans="1:17" hidden="1" x14ac:dyDescent="0.2">
      <c r="A2591" s="121">
        <f>VLOOKUP($B2591,References_1!$F$2:$G$19,2,)</f>
        <v>18</v>
      </c>
      <c r="B2591" s="121">
        <v>6127970</v>
      </c>
      <c r="C2591" s="121">
        <f>VLOOKUP($B2591,References_1!$F$2:$H$19,3,)</f>
        <v>9.5</v>
      </c>
      <c r="D2591" s="122">
        <v>42534</v>
      </c>
      <c r="E2591" s="121" t="s">
        <v>948</v>
      </c>
      <c r="F2591" s="121">
        <v>23</v>
      </c>
      <c r="G2591" s="121" t="s">
        <v>688</v>
      </c>
      <c r="H2591" s="121">
        <v>1882</v>
      </c>
      <c r="I2591" s="121">
        <v>5.0000000000000001E-3</v>
      </c>
      <c r="J2591" s="128" t="s">
        <v>1590</v>
      </c>
      <c r="K2591" s="132">
        <v>5.0000000000000001E-3</v>
      </c>
      <c r="L2591" s="121" t="s">
        <v>107</v>
      </c>
      <c r="M2591" s="121" t="str">
        <f>VLOOKUP($H2591,References_1!$C$2:$D$827,2,)</f>
        <v>GP4</v>
      </c>
      <c r="N2591" s="121">
        <f>VLOOKUP($H2591,References_2!$D$2:'References_2'!$AQ$186,39,)</f>
        <v>3.5000000000000003E-2</v>
      </c>
      <c r="O2591" s="121" t="str">
        <f t="shared" si="80"/>
        <v>µg</v>
      </c>
      <c r="P2591" s="138">
        <f>IF($O2591="mg",VLOOKUP($C2591,References_1!$H$2:$I$19,2,)*$K2591*0.0864,IF($O2591="µg",VLOOKUP($C2591,References_1!$H$2:$I$19,2,)*$K2591*86.4,""))</f>
        <v>12.34656</v>
      </c>
      <c r="Q2591" s="132" t="str">
        <f t="shared" si="81"/>
        <v>mg/j</v>
      </c>
    </row>
    <row r="2592" spans="1:17" hidden="1" x14ac:dyDescent="0.2">
      <c r="A2592" s="121">
        <f>VLOOKUP($B2592,References_1!$F$2:$G$19,2,)</f>
        <v>14</v>
      </c>
      <c r="B2592" s="121">
        <v>6127985</v>
      </c>
      <c r="C2592" s="121">
        <f>VLOOKUP($B2592,References_1!$F$2:$H$19,3,)</f>
        <v>11</v>
      </c>
      <c r="D2592" s="122">
        <v>42534</v>
      </c>
      <c r="E2592" s="121" t="s">
        <v>977</v>
      </c>
      <c r="F2592" s="121">
        <v>23</v>
      </c>
      <c r="G2592" s="121" t="s">
        <v>688</v>
      </c>
      <c r="H2592" s="121">
        <v>1882</v>
      </c>
      <c r="I2592" s="121">
        <v>5.0000000000000001E-3</v>
      </c>
      <c r="J2592" s="128" t="s">
        <v>1590</v>
      </c>
      <c r="K2592" s="132">
        <v>5.0000000000000001E-3</v>
      </c>
      <c r="L2592" s="121" t="s">
        <v>107</v>
      </c>
      <c r="M2592" s="121" t="str">
        <f>VLOOKUP($H2592,References_1!$C$2:$D$827,2,)</f>
        <v>GP4</v>
      </c>
      <c r="N2592" s="121">
        <f>VLOOKUP($H2592,References_2!$D$2:'References_2'!$AQ$186,39,)</f>
        <v>3.5000000000000003E-2</v>
      </c>
      <c r="O2592" s="121" t="str">
        <f t="shared" si="80"/>
        <v>µg</v>
      </c>
      <c r="P2592" s="138">
        <f>IF($O2592="mg",VLOOKUP($C2592,References_1!$H$2:$I$19,2,)*$K2592*0.0864,IF($O2592="µg",VLOOKUP($C2592,References_1!$H$2:$I$19,2,)*$K2592*86.4,""))</f>
        <v>13.30992</v>
      </c>
      <c r="Q2592" s="132" t="str">
        <f t="shared" si="81"/>
        <v>mg/j</v>
      </c>
    </row>
    <row r="2593" spans="1:17" hidden="1" x14ac:dyDescent="0.2">
      <c r="A2593" s="121">
        <f>VLOOKUP($B2593,References_1!$F$2:$G$19,2,)</f>
        <v>11</v>
      </c>
      <c r="B2593" s="121" t="s">
        <v>963</v>
      </c>
      <c r="C2593" s="121">
        <f>VLOOKUP($B2593,References_1!$F$2:$H$19,3,)</f>
        <v>13</v>
      </c>
      <c r="D2593" s="122">
        <v>42534</v>
      </c>
      <c r="E2593" s="121" t="s">
        <v>964</v>
      </c>
      <c r="F2593" s="121">
        <v>23</v>
      </c>
      <c r="G2593" s="121" t="s">
        <v>688</v>
      </c>
      <c r="H2593" s="121">
        <v>1882</v>
      </c>
      <c r="I2593" s="121">
        <v>5.0000000000000001E-3</v>
      </c>
      <c r="J2593" s="128" t="s">
        <v>1590</v>
      </c>
      <c r="K2593" s="132">
        <v>5.0000000000000001E-3</v>
      </c>
      <c r="L2593" s="121" t="s">
        <v>107</v>
      </c>
      <c r="M2593" s="121" t="str">
        <f>VLOOKUP($H2593,References_1!$C$2:$D$827,2,)</f>
        <v>GP4</v>
      </c>
      <c r="N2593" s="121">
        <f>VLOOKUP($H2593,References_2!$D$2:'References_2'!$AQ$186,39,)</f>
        <v>3.5000000000000003E-2</v>
      </c>
      <c r="O2593" s="121" t="str">
        <f t="shared" si="80"/>
        <v>µg</v>
      </c>
      <c r="P2593" s="138">
        <f>IF($O2593="mg",VLOOKUP($C2593,References_1!$H$2:$I$19,2,)*$K2593*0.0864,IF($O2593="µg",VLOOKUP($C2593,References_1!$H$2:$I$19,2,)*$K2593*86.4,""))</f>
        <v>7.128000000000001</v>
      </c>
      <c r="Q2593" s="132" t="str">
        <f t="shared" si="81"/>
        <v>mg/j</v>
      </c>
    </row>
    <row r="2594" spans="1:17" hidden="1" x14ac:dyDescent="0.2">
      <c r="A2594" s="121">
        <f>VLOOKUP($B2594,References_1!$F$2:$G$19,2,)</f>
        <v>12</v>
      </c>
      <c r="B2594" s="121">
        <v>6127975</v>
      </c>
      <c r="C2594" s="121">
        <f>VLOOKUP($B2594,References_1!$F$2:$H$19,3,)</f>
        <v>14</v>
      </c>
      <c r="D2594" s="122">
        <v>42534</v>
      </c>
      <c r="E2594" s="121" t="s">
        <v>984</v>
      </c>
      <c r="F2594" s="121">
        <v>23</v>
      </c>
      <c r="G2594" s="121" t="s">
        <v>688</v>
      </c>
      <c r="H2594" s="121">
        <v>1882</v>
      </c>
      <c r="I2594" s="121">
        <v>5.0000000000000001E-3</v>
      </c>
      <c r="J2594" s="128" t="s">
        <v>1590</v>
      </c>
      <c r="K2594" s="132">
        <v>5.0000000000000001E-3</v>
      </c>
      <c r="L2594" s="121" t="s">
        <v>107</v>
      </c>
      <c r="M2594" s="121" t="str">
        <f>VLOOKUP($H2594,References_1!$C$2:$D$827,2,)</f>
        <v>GP4</v>
      </c>
      <c r="N2594" s="121">
        <f>VLOOKUP($H2594,References_2!$D$2:'References_2'!$AQ$186,39,)</f>
        <v>3.5000000000000003E-2</v>
      </c>
      <c r="O2594" s="121" t="str">
        <f t="shared" si="80"/>
        <v>µg</v>
      </c>
      <c r="P2594" s="138">
        <f>IF($O2594="mg",VLOOKUP($C2594,References_1!$H$2:$I$19,2,)*$K2594*0.0864,IF($O2594="µg",VLOOKUP($C2594,References_1!$H$2:$I$19,2,)*$K2594*86.4,""))</f>
        <v>32.469119999999997</v>
      </c>
      <c r="Q2594" s="132" t="str">
        <f t="shared" si="81"/>
        <v>mg/j</v>
      </c>
    </row>
    <row r="2595" spans="1:17" x14ac:dyDescent="0.2">
      <c r="A2595" s="123">
        <f>VLOOKUP($B2595,References_1!$F$2:$G$19,2,)</f>
        <v>4</v>
      </c>
      <c r="B2595" s="123">
        <v>6127935</v>
      </c>
      <c r="C2595" s="121">
        <f>VLOOKUP($B2595,References_1!$F$2:$H$19,3,)</f>
        <v>3</v>
      </c>
      <c r="D2595" s="122">
        <v>42534</v>
      </c>
      <c r="E2595" s="121" t="s">
        <v>104</v>
      </c>
      <c r="F2595" s="121">
        <v>3</v>
      </c>
      <c r="G2595" s="121" t="s">
        <v>689</v>
      </c>
      <c r="H2595" s="121">
        <v>1340</v>
      </c>
      <c r="I2595" s="121">
        <v>0.5</v>
      </c>
      <c r="J2595" s="128" t="s">
        <v>1590</v>
      </c>
      <c r="K2595" s="133">
        <v>0.5</v>
      </c>
      <c r="L2595" s="121" t="s">
        <v>690</v>
      </c>
      <c r="M2595" s="121" t="str">
        <f>VLOOKUP($H2595,References_1!$C$2:$D$827,2,)</f>
        <v>GP1</v>
      </c>
      <c r="N2595" s="121" t="e">
        <f>VLOOKUP($H2595,References_2!$D$2:'References_2'!$AQ$186,39,)</f>
        <v>#N/A</v>
      </c>
      <c r="O2595" s="121" t="str">
        <f t="shared" si="80"/>
        <v>mg</v>
      </c>
      <c r="P2595" s="138">
        <f>IF($O2595="mg",VLOOKUP($C2595,References_1!$H$2:$I$19,2,)*$K2595*0.0864,IF($O2595="µg",VLOOKUP($C2595,References_1!$H$2:$I$19,2,)*$K2595*86.4,""))</f>
        <v>0.26913600000000004</v>
      </c>
      <c r="Q2595" s="132" t="str">
        <f t="shared" si="81"/>
        <v>kg/j</v>
      </c>
    </row>
    <row r="2596" spans="1:17" x14ac:dyDescent="0.2">
      <c r="A2596" s="123">
        <f>VLOOKUP($B2596,References_1!$F$2:$G$19,2,)</f>
        <v>18</v>
      </c>
      <c r="B2596" s="123">
        <v>6127970</v>
      </c>
      <c r="C2596" s="121">
        <f>VLOOKUP($B2596,References_1!$F$2:$H$19,3,)</f>
        <v>9.5</v>
      </c>
      <c r="D2596" s="122">
        <v>42534</v>
      </c>
      <c r="E2596" s="121" t="s">
        <v>948</v>
      </c>
      <c r="F2596" s="121">
        <v>3</v>
      </c>
      <c r="G2596" s="121" t="s">
        <v>689</v>
      </c>
      <c r="H2596" s="121">
        <v>1340</v>
      </c>
      <c r="I2596" s="121">
        <v>0.5</v>
      </c>
      <c r="J2596" s="128"/>
      <c r="K2596" s="133">
        <v>2.8</v>
      </c>
      <c r="L2596" s="121" t="s">
        <v>690</v>
      </c>
      <c r="M2596" s="121" t="str">
        <f>VLOOKUP($H2596,References_1!$C$2:$D$827,2,)</f>
        <v>GP1</v>
      </c>
      <c r="N2596" s="121" t="e">
        <f>VLOOKUP($H2596,References_2!$D$2:'References_2'!$AQ$186,39,)</f>
        <v>#N/A</v>
      </c>
      <c r="O2596" s="121" t="str">
        <f t="shared" si="80"/>
        <v>mg</v>
      </c>
      <c r="P2596" s="138">
        <f>IF($O2596="mg",VLOOKUP($C2596,References_1!$H$2:$I$19,2,)*$K2596*0.0864,IF($O2596="µg",VLOOKUP($C2596,References_1!$H$2:$I$19,2,)*$K2596*86.4,""))</f>
        <v>6.9140735999999992</v>
      </c>
      <c r="Q2596" s="132" t="str">
        <f t="shared" si="81"/>
        <v>kg/j</v>
      </c>
    </row>
    <row r="2597" spans="1:17" x14ac:dyDescent="0.2">
      <c r="A2597" s="123">
        <f>VLOOKUP($B2597,References_1!$F$2:$G$19,2,)</f>
        <v>14</v>
      </c>
      <c r="B2597" s="123">
        <v>6127985</v>
      </c>
      <c r="C2597" s="121">
        <f>VLOOKUP($B2597,References_1!$F$2:$H$19,3,)</f>
        <v>11</v>
      </c>
      <c r="D2597" s="122">
        <v>42534</v>
      </c>
      <c r="E2597" s="121" t="s">
        <v>977</v>
      </c>
      <c r="F2597" s="121">
        <v>3</v>
      </c>
      <c r="G2597" s="121" t="s">
        <v>689</v>
      </c>
      <c r="H2597" s="121">
        <v>1340</v>
      </c>
      <c r="I2597" s="121">
        <v>0.5</v>
      </c>
      <c r="J2597" s="128"/>
      <c r="K2597" s="133">
        <v>7.3</v>
      </c>
      <c r="L2597" s="121" t="s">
        <v>690</v>
      </c>
      <c r="M2597" s="121" t="str">
        <f>VLOOKUP($H2597,References_1!$C$2:$D$827,2,)</f>
        <v>GP1</v>
      </c>
      <c r="N2597" s="121" t="e">
        <f>VLOOKUP($H2597,References_2!$D$2:'References_2'!$AQ$186,39,)</f>
        <v>#N/A</v>
      </c>
      <c r="O2597" s="121" t="str">
        <f t="shared" si="80"/>
        <v>mg</v>
      </c>
      <c r="P2597" s="138">
        <f>IF($O2597="mg",VLOOKUP($C2597,References_1!$H$2:$I$19,2,)*$K2597*0.0864,IF($O2597="µg",VLOOKUP($C2597,References_1!$H$2:$I$19,2,)*$K2597*86.4,""))</f>
        <v>19.4324832</v>
      </c>
      <c r="Q2597" s="132" t="str">
        <f t="shared" si="81"/>
        <v>kg/j</v>
      </c>
    </row>
    <row r="2598" spans="1:17" x14ac:dyDescent="0.2">
      <c r="A2598" s="123">
        <f>VLOOKUP($B2598,References_1!$F$2:$G$19,2,)</f>
        <v>11</v>
      </c>
      <c r="B2598" s="123" t="s">
        <v>963</v>
      </c>
      <c r="C2598" s="121">
        <f>VLOOKUP($B2598,References_1!$F$2:$H$19,3,)</f>
        <v>13</v>
      </c>
      <c r="D2598" s="122">
        <v>42534</v>
      </c>
      <c r="E2598" s="121" t="s">
        <v>964</v>
      </c>
      <c r="F2598" s="121">
        <v>3</v>
      </c>
      <c r="G2598" s="121" t="s">
        <v>689</v>
      </c>
      <c r="H2598" s="121">
        <v>1340</v>
      </c>
      <c r="I2598" s="121">
        <v>0.5</v>
      </c>
      <c r="J2598" s="128" t="s">
        <v>1590</v>
      </c>
      <c r="K2598" s="133">
        <v>0.5</v>
      </c>
      <c r="L2598" s="121" t="s">
        <v>690</v>
      </c>
      <c r="M2598" s="121" t="str">
        <f>VLOOKUP($H2598,References_1!$C$2:$D$827,2,)</f>
        <v>GP1</v>
      </c>
      <c r="N2598" s="121" t="e">
        <f>VLOOKUP($H2598,References_2!$D$2:'References_2'!$AQ$186,39,)</f>
        <v>#N/A</v>
      </c>
      <c r="O2598" s="121" t="str">
        <f t="shared" si="80"/>
        <v>mg</v>
      </c>
      <c r="P2598" s="138">
        <f>IF($O2598="mg",VLOOKUP($C2598,References_1!$H$2:$I$19,2,)*$K2598*0.0864,IF($O2598="µg",VLOOKUP($C2598,References_1!$H$2:$I$19,2,)*$K2598*86.4,""))</f>
        <v>0.71279999999999999</v>
      </c>
      <c r="Q2598" s="132" t="str">
        <f t="shared" si="81"/>
        <v>kg/j</v>
      </c>
    </row>
    <row r="2599" spans="1:17" x14ac:dyDescent="0.2">
      <c r="A2599" s="120">
        <f>VLOOKUP($B2599,References_1!$F$2:$G$19,2,)</f>
        <v>12</v>
      </c>
      <c r="B2599" s="120">
        <v>6127975</v>
      </c>
      <c r="C2599" s="121">
        <f>VLOOKUP($B2599,References_1!$F$2:$H$19,3,)</f>
        <v>14</v>
      </c>
      <c r="D2599" s="122">
        <v>42534</v>
      </c>
      <c r="E2599" s="121" t="s">
        <v>984</v>
      </c>
      <c r="F2599" s="121">
        <v>3</v>
      </c>
      <c r="G2599" s="121" t="s">
        <v>689</v>
      </c>
      <c r="H2599" s="121">
        <v>1340</v>
      </c>
      <c r="I2599" s="121">
        <v>0.5</v>
      </c>
      <c r="J2599" s="128"/>
      <c r="K2599" s="129">
        <v>11.1</v>
      </c>
      <c r="L2599" s="121" t="s">
        <v>690</v>
      </c>
      <c r="M2599" s="121" t="str">
        <f>VLOOKUP($H2599,References_1!$C$2:$D$827,2,)</f>
        <v>GP1</v>
      </c>
      <c r="N2599" s="121" t="e">
        <f>VLOOKUP($H2599,References_2!$D$2:'References_2'!$AQ$186,39,)</f>
        <v>#N/A</v>
      </c>
      <c r="O2599" s="121" t="str">
        <f t="shared" ref="O2599:O2662" si="82">LEFT(L2599,2)</f>
        <v>mg</v>
      </c>
      <c r="P2599" s="138">
        <f>IF($O2599="mg",VLOOKUP($C2599,References_1!$H$2:$I$19,2,)*$K2599*0.0864,IF($O2599="µg",VLOOKUP($C2599,References_1!$H$2:$I$19,2,)*$K2599*86.4,""))</f>
        <v>72.081446400000004</v>
      </c>
      <c r="Q2599" s="132" t="str">
        <f t="shared" ref="Q2599:Q2662" si="83">IF($O2599="mg","kg/j",IF($O2599="µg","mg/j",""))</f>
        <v>kg/j</v>
      </c>
    </row>
    <row r="2600" spans="1:17" x14ac:dyDescent="0.2">
      <c r="A2600" s="123">
        <f>VLOOKUP($B2600,References_1!$F$2:$G$19,2,)</f>
        <v>4</v>
      </c>
      <c r="B2600" s="123">
        <v>6127935</v>
      </c>
      <c r="C2600" s="121">
        <f>VLOOKUP($B2600,References_1!$F$2:$H$19,3,)</f>
        <v>3</v>
      </c>
      <c r="D2600" s="122">
        <v>42534</v>
      </c>
      <c r="E2600" s="121" t="s">
        <v>104</v>
      </c>
      <c r="F2600" s="121">
        <v>3</v>
      </c>
      <c r="G2600" s="121" t="s">
        <v>691</v>
      </c>
      <c r="H2600" s="121">
        <v>1339</v>
      </c>
      <c r="I2600" s="121">
        <v>0.01</v>
      </c>
      <c r="J2600" s="128" t="s">
        <v>1590</v>
      </c>
      <c r="K2600" s="133">
        <v>0.01</v>
      </c>
      <c r="L2600" s="121" t="s">
        <v>692</v>
      </c>
      <c r="M2600" s="121" t="str">
        <f>VLOOKUP($H2600,References_1!$C$2:$D$827,2,)</f>
        <v>GP1</v>
      </c>
      <c r="N2600" s="121" t="e">
        <f>VLOOKUP($H2600,References_2!$D$2:'References_2'!$AQ$186,39,)</f>
        <v>#N/A</v>
      </c>
      <c r="O2600" s="121" t="str">
        <f t="shared" si="82"/>
        <v>mg</v>
      </c>
      <c r="P2600" s="138">
        <f>IF($O2600="mg",VLOOKUP($C2600,References_1!$H$2:$I$19,2,)*$K2600*0.0864,IF($O2600="µg",VLOOKUP($C2600,References_1!$H$2:$I$19,2,)*$K2600*86.4,""))</f>
        <v>5.3827200000000006E-3</v>
      </c>
      <c r="Q2600" s="132" t="str">
        <f t="shared" si="83"/>
        <v>kg/j</v>
      </c>
    </row>
    <row r="2601" spans="1:17" x14ac:dyDescent="0.2">
      <c r="A2601" s="123">
        <f>VLOOKUP($B2601,References_1!$F$2:$G$19,2,)</f>
        <v>18</v>
      </c>
      <c r="B2601" s="123">
        <v>6127970</v>
      </c>
      <c r="C2601" s="121">
        <f>VLOOKUP($B2601,References_1!$F$2:$H$19,3,)</f>
        <v>9.5</v>
      </c>
      <c r="D2601" s="122">
        <v>42534</v>
      </c>
      <c r="E2601" s="121" t="s">
        <v>948</v>
      </c>
      <c r="F2601" s="121">
        <v>3</v>
      </c>
      <c r="G2601" s="121" t="s">
        <v>691</v>
      </c>
      <c r="H2601" s="121">
        <v>1339</v>
      </c>
      <c r="I2601" s="121">
        <v>0.01</v>
      </c>
      <c r="J2601" s="128" t="s">
        <v>1590</v>
      </c>
      <c r="K2601" s="133">
        <v>0.01</v>
      </c>
      <c r="L2601" s="121" t="s">
        <v>692</v>
      </c>
      <c r="M2601" s="121" t="str">
        <f>VLOOKUP($H2601,References_1!$C$2:$D$827,2,)</f>
        <v>GP1</v>
      </c>
      <c r="N2601" s="121" t="e">
        <f>VLOOKUP($H2601,References_2!$D$2:'References_2'!$AQ$186,39,)</f>
        <v>#N/A</v>
      </c>
      <c r="O2601" s="121" t="str">
        <f t="shared" si="82"/>
        <v>mg</v>
      </c>
      <c r="P2601" s="138">
        <f>IF($O2601="mg",VLOOKUP($C2601,References_1!$H$2:$I$19,2,)*$K2601*0.0864,IF($O2601="µg",VLOOKUP($C2601,References_1!$H$2:$I$19,2,)*$K2601*86.4,""))</f>
        <v>2.4693120000000002E-2</v>
      </c>
      <c r="Q2601" s="132" t="str">
        <f t="shared" si="83"/>
        <v>kg/j</v>
      </c>
    </row>
    <row r="2602" spans="1:17" x14ac:dyDescent="0.2">
      <c r="A2602" s="123">
        <f>VLOOKUP($B2602,References_1!$F$2:$G$19,2,)</f>
        <v>14</v>
      </c>
      <c r="B2602" s="123">
        <v>6127985</v>
      </c>
      <c r="C2602" s="121">
        <f>VLOOKUP($B2602,References_1!$F$2:$H$19,3,)</f>
        <v>11</v>
      </c>
      <c r="D2602" s="122">
        <v>42534</v>
      </c>
      <c r="E2602" s="121" t="s">
        <v>977</v>
      </c>
      <c r="F2602" s="121">
        <v>3</v>
      </c>
      <c r="G2602" s="121" t="s">
        <v>691</v>
      </c>
      <c r="H2602" s="121">
        <v>1339</v>
      </c>
      <c r="I2602" s="121">
        <v>0.01</v>
      </c>
      <c r="J2602" s="128"/>
      <c r="K2602" s="133">
        <v>0.02</v>
      </c>
      <c r="L2602" s="121" t="s">
        <v>692</v>
      </c>
      <c r="M2602" s="121" t="str">
        <f>VLOOKUP($H2602,References_1!$C$2:$D$827,2,)</f>
        <v>GP1</v>
      </c>
      <c r="N2602" s="121" t="e">
        <f>VLOOKUP($H2602,References_2!$D$2:'References_2'!$AQ$186,39,)</f>
        <v>#N/A</v>
      </c>
      <c r="O2602" s="121" t="str">
        <f t="shared" si="82"/>
        <v>mg</v>
      </c>
      <c r="P2602" s="138">
        <f>IF($O2602="mg",VLOOKUP($C2602,References_1!$H$2:$I$19,2,)*$K2602*0.0864,IF($O2602="µg",VLOOKUP($C2602,References_1!$H$2:$I$19,2,)*$K2602*86.4,""))</f>
        <v>5.3239679999999998E-2</v>
      </c>
      <c r="Q2602" s="132" t="str">
        <f t="shared" si="83"/>
        <v>kg/j</v>
      </c>
    </row>
    <row r="2603" spans="1:17" x14ac:dyDescent="0.2">
      <c r="A2603" s="123">
        <f>VLOOKUP($B2603,References_1!$F$2:$G$19,2,)</f>
        <v>11</v>
      </c>
      <c r="B2603" s="123" t="s">
        <v>963</v>
      </c>
      <c r="C2603" s="121">
        <f>VLOOKUP($B2603,References_1!$F$2:$H$19,3,)</f>
        <v>13</v>
      </c>
      <c r="D2603" s="122">
        <v>42534</v>
      </c>
      <c r="E2603" s="121" t="s">
        <v>964</v>
      </c>
      <c r="F2603" s="121">
        <v>3</v>
      </c>
      <c r="G2603" s="121" t="s">
        <v>691</v>
      </c>
      <c r="H2603" s="121">
        <v>1339</v>
      </c>
      <c r="I2603" s="121">
        <v>0.01</v>
      </c>
      <c r="J2603" s="128" t="s">
        <v>1590</v>
      </c>
      <c r="K2603" s="133">
        <v>0.01</v>
      </c>
      <c r="L2603" s="121" t="s">
        <v>692</v>
      </c>
      <c r="M2603" s="121" t="str">
        <f>VLOOKUP($H2603,References_1!$C$2:$D$827,2,)</f>
        <v>GP1</v>
      </c>
      <c r="N2603" s="121" t="e">
        <f>VLOOKUP($H2603,References_2!$D$2:'References_2'!$AQ$186,39,)</f>
        <v>#N/A</v>
      </c>
      <c r="O2603" s="121" t="str">
        <f t="shared" si="82"/>
        <v>mg</v>
      </c>
      <c r="P2603" s="138">
        <f>IF($O2603="mg",VLOOKUP($C2603,References_1!$H$2:$I$19,2,)*$K2603*0.0864,IF($O2603="µg",VLOOKUP($C2603,References_1!$H$2:$I$19,2,)*$K2603*86.4,""))</f>
        <v>1.4256000000000001E-2</v>
      </c>
      <c r="Q2603" s="132" t="str">
        <f t="shared" si="83"/>
        <v>kg/j</v>
      </c>
    </row>
    <row r="2604" spans="1:17" x14ac:dyDescent="0.2">
      <c r="A2604" s="124">
        <f>VLOOKUP($B2604,References_1!$F$2:$G$19,2,)</f>
        <v>12</v>
      </c>
      <c r="B2604" s="124">
        <v>6127975</v>
      </c>
      <c r="C2604" s="121">
        <f>VLOOKUP($B2604,References_1!$F$2:$H$19,3,)</f>
        <v>14</v>
      </c>
      <c r="D2604" s="122">
        <v>42534</v>
      </c>
      <c r="E2604" s="121" t="s">
        <v>984</v>
      </c>
      <c r="F2604" s="121">
        <v>3</v>
      </c>
      <c r="G2604" s="121" t="s">
        <v>691</v>
      </c>
      <c r="H2604" s="121">
        <v>1339</v>
      </c>
      <c r="I2604" s="121">
        <v>0.01</v>
      </c>
      <c r="J2604" s="128"/>
      <c r="K2604" s="135">
        <v>1.75</v>
      </c>
      <c r="L2604" s="121" t="s">
        <v>692</v>
      </c>
      <c r="M2604" s="121" t="str">
        <f>VLOOKUP($H2604,References_1!$C$2:$D$827,2,)</f>
        <v>GP1</v>
      </c>
      <c r="N2604" s="121" t="e">
        <f>VLOOKUP($H2604,References_2!$D$2:'References_2'!$AQ$186,39,)</f>
        <v>#N/A</v>
      </c>
      <c r="O2604" s="121" t="str">
        <f t="shared" si="82"/>
        <v>mg</v>
      </c>
      <c r="P2604" s="138">
        <f>IF($O2604="mg",VLOOKUP($C2604,References_1!$H$2:$I$19,2,)*$K2604*0.0864,IF($O2604="µg",VLOOKUP($C2604,References_1!$H$2:$I$19,2,)*$K2604*86.4,""))</f>
        <v>11.364192000000001</v>
      </c>
      <c r="Q2604" s="132" t="str">
        <f t="shared" si="83"/>
        <v>kg/j</v>
      </c>
    </row>
    <row r="2605" spans="1:17" hidden="1" x14ac:dyDescent="0.2">
      <c r="A2605" s="121">
        <f>VLOOKUP($B2605,References_1!$F$2:$G$19,2,)</f>
        <v>4</v>
      </c>
      <c r="B2605" s="121">
        <v>6127935</v>
      </c>
      <c r="C2605" s="121">
        <f>VLOOKUP($B2605,References_1!$F$2:$H$19,3,)</f>
        <v>3</v>
      </c>
      <c r="D2605" s="122">
        <v>42534</v>
      </c>
      <c r="E2605" s="121" t="s">
        <v>104</v>
      </c>
      <c r="F2605" s="121">
        <v>23</v>
      </c>
      <c r="G2605" s="121" t="s">
        <v>693</v>
      </c>
      <c r="H2605" s="121">
        <v>1229</v>
      </c>
      <c r="I2605" s="121">
        <v>5.0000000000000001E-3</v>
      </c>
      <c r="J2605" s="128" t="s">
        <v>1590</v>
      </c>
      <c r="K2605" s="132">
        <v>5.0000000000000001E-3</v>
      </c>
      <c r="L2605" s="121" t="s">
        <v>107</v>
      </c>
      <c r="M2605" s="121" t="str">
        <f>VLOOKUP($H2605,References_1!$C$2:$D$827,2,)</f>
        <v>GP4</v>
      </c>
      <c r="N2605" s="121" t="e">
        <f>VLOOKUP($H2605,References_2!$D$2:'References_2'!$AQ$186,39,)</f>
        <v>#N/A</v>
      </c>
      <c r="O2605" s="121" t="str">
        <f t="shared" si="82"/>
        <v>µg</v>
      </c>
      <c r="P2605" s="138">
        <f>IF($O2605="mg",VLOOKUP($C2605,References_1!$H$2:$I$19,2,)*$K2605*0.0864,IF($O2605="µg",VLOOKUP($C2605,References_1!$H$2:$I$19,2,)*$K2605*86.4,""))</f>
        <v>2.6913600000000004</v>
      </c>
      <c r="Q2605" s="132" t="str">
        <f t="shared" si="83"/>
        <v>mg/j</v>
      </c>
    </row>
    <row r="2606" spans="1:17" hidden="1" x14ac:dyDescent="0.2">
      <c r="A2606" s="121">
        <f>VLOOKUP($B2606,References_1!$F$2:$G$19,2,)</f>
        <v>18</v>
      </c>
      <c r="B2606" s="121">
        <v>6127970</v>
      </c>
      <c r="C2606" s="121">
        <f>VLOOKUP($B2606,References_1!$F$2:$H$19,3,)</f>
        <v>9.5</v>
      </c>
      <c r="D2606" s="122">
        <v>42534</v>
      </c>
      <c r="E2606" s="121" t="s">
        <v>948</v>
      </c>
      <c r="F2606" s="121">
        <v>23</v>
      </c>
      <c r="G2606" s="121" t="s">
        <v>693</v>
      </c>
      <c r="H2606" s="121">
        <v>1229</v>
      </c>
      <c r="I2606" s="121">
        <v>5.0000000000000001E-3</v>
      </c>
      <c r="J2606" s="128" t="s">
        <v>1590</v>
      </c>
      <c r="K2606" s="132">
        <v>5.0000000000000001E-3</v>
      </c>
      <c r="L2606" s="121" t="s">
        <v>107</v>
      </c>
      <c r="M2606" s="121" t="str">
        <f>VLOOKUP($H2606,References_1!$C$2:$D$827,2,)</f>
        <v>GP4</v>
      </c>
      <c r="N2606" s="121" t="e">
        <f>VLOOKUP($H2606,References_2!$D$2:'References_2'!$AQ$186,39,)</f>
        <v>#N/A</v>
      </c>
      <c r="O2606" s="121" t="str">
        <f t="shared" si="82"/>
        <v>µg</v>
      </c>
      <c r="P2606" s="138">
        <f>IF($O2606="mg",VLOOKUP($C2606,References_1!$H$2:$I$19,2,)*$K2606*0.0864,IF($O2606="µg",VLOOKUP($C2606,References_1!$H$2:$I$19,2,)*$K2606*86.4,""))</f>
        <v>12.34656</v>
      </c>
      <c r="Q2606" s="132" t="str">
        <f t="shared" si="83"/>
        <v>mg/j</v>
      </c>
    </row>
    <row r="2607" spans="1:17" hidden="1" x14ac:dyDescent="0.2">
      <c r="A2607" s="121">
        <f>VLOOKUP($B2607,References_1!$F$2:$G$19,2,)</f>
        <v>14</v>
      </c>
      <c r="B2607" s="121">
        <v>6127985</v>
      </c>
      <c r="C2607" s="121">
        <f>VLOOKUP($B2607,References_1!$F$2:$H$19,3,)</f>
        <v>11</v>
      </c>
      <c r="D2607" s="122">
        <v>42534</v>
      </c>
      <c r="E2607" s="121" t="s">
        <v>977</v>
      </c>
      <c r="F2607" s="121">
        <v>23</v>
      </c>
      <c r="G2607" s="121" t="s">
        <v>693</v>
      </c>
      <c r="H2607" s="121">
        <v>1229</v>
      </c>
      <c r="I2607" s="121">
        <v>5.0000000000000001E-3</v>
      </c>
      <c r="J2607" s="128" t="s">
        <v>1590</v>
      </c>
      <c r="K2607" s="132">
        <v>5.0000000000000001E-3</v>
      </c>
      <c r="L2607" s="121" t="s">
        <v>107</v>
      </c>
      <c r="M2607" s="121" t="str">
        <f>VLOOKUP($H2607,References_1!$C$2:$D$827,2,)</f>
        <v>GP4</v>
      </c>
      <c r="N2607" s="121" t="e">
        <f>VLOOKUP($H2607,References_2!$D$2:'References_2'!$AQ$186,39,)</f>
        <v>#N/A</v>
      </c>
      <c r="O2607" s="121" t="str">
        <f t="shared" si="82"/>
        <v>µg</v>
      </c>
      <c r="P2607" s="138">
        <f>IF($O2607="mg",VLOOKUP($C2607,References_1!$H$2:$I$19,2,)*$K2607*0.0864,IF($O2607="µg",VLOOKUP($C2607,References_1!$H$2:$I$19,2,)*$K2607*86.4,""))</f>
        <v>13.30992</v>
      </c>
      <c r="Q2607" s="132" t="str">
        <f t="shared" si="83"/>
        <v>mg/j</v>
      </c>
    </row>
    <row r="2608" spans="1:17" hidden="1" x14ac:dyDescent="0.2">
      <c r="A2608" s="121">
        <f>VLOOKUP($B2608,References_1!$F$2:$G$19,2,)</f>
        <v>11</v>
      </c>
      <c r="B2608" s="121" t="s">
        <v>963</v>
      </c>
      <c r="C2608" s="121">
        <f>VLOOKUP($B2608,References_1!$F$2:$H$19,3,)</f>
        <v>13</v>
      </c>
      <c r="D2608" s="122">
        <v>42534</v>
      </c>
      <c r="E2608" s="121" t="s">
        <v>964</v>
      </c>
      <c r="F2608" s="121">
        <v>23</v>
      </c>
      <c r="G2608" s="121" t="s">
        <v>693</v>
      </c>
      <c r="H2608" s="121">
        <v>1229</v>
      </c>
      <c r="I2608" s="121">
        <v>5.0000000000000001E-3</v>
      </c>
      <c r="J2608" s="128" t="s">
        <v>1590</v>
      </c>
      <c r="K2608" s="132">
        <v>5.0000000000000001E-3</v>
      </c>
      <c r="L2608" s="121" t="s">
        <v>107</v>
      </c>
      <c r="M2608" s="121" t="str">
        <f>VLOOKUP($H2608,References_1!$C$2:$D$827,2,)</f>
        <v>GP4</v>
      </c>
      <c r="N2608" s="121" t="e">
        <f>VLOOKUP($H2608,References_2!$D$2:'References_2'!$AQ$186,39,)</f>
        <v>#N/A</v>
      </c>
      <c r="O2608" s="121" t="str">
        <f t="shared" si="82"/>
        <v>µg</v>
      </c>
      <c r="P2608" s="138">
        <f>IF($O2608="mg",VLOOKUP($C2608,References_1!$H$2:$I$19,2,)*$K2608*0.0864,IF($O2608="µg",VLOOKUP($C2608,References_1!$H$2:$I$19,2,)*$K2608*86.4,""))</f>
        <v>7.128000000000001</v>
      </c>
      <c r="Q2608" s="132" t="str">
        <f t="shared" si="83"/>
        <v>mg/j</v>
      </c>
    </row>
    <row r="2609" spans="1:17" hidden="1" x14ac:dyDescent="0.2">
      <c r="A2609" s="121">
        <f>VLOOKUP($B2609,References_1!$F$2:$G$19,2,)</f>
        <v>12</v>
      </c>
      <c r="B2609" s="121">
        <v>6127975</v>
      </c>
      <c r="C2609" s="121">
        <f>VLOOKUP($B2609,References_1!$F$2:$H$19,3,)</f>
        <v>14</v>
      </c>
      <c r="D2609" s="122">
        <v>42534</v>
      </c>
      <c r="E2609" s="121" t="s">
        <v>984</v>
      </c>
      <c r="F2609" s="121">
        <v>23</v>
      </c>
      <c r="G2609" s="121" t="s">
        <v>693</v>
      </c>
      <c r="H2609" s="121">
        <v>1229</v>
      </c>
      <c r="I2609" s="121">
        <v>5.0000000000000001E-3</v>
      </c>
      <c r="J2609" s="128" t="s">
        <v>1590</v>
      </c>
      <c r="K2609" s="132">
        <v>5.0000000000000001E-3</v>
      </c>
      <c r="L2609" s="121" t="s">
        <v>107</v>
      </c>
      <c r="M2609" s="121" t="str">
        <f>VLOOKUP($H2609,References_1!$C$2:$D$827,2,)</f>
        <v>GP4</v>
      </c>
      <c r="N2609" s="121" t="e">
        <f>VLOOKUP($H2609,References_2!$D$2:'References_2'!$AQ$186,39,)</f>
        <v>#N/A</v>
      </c>
      <c r="O2609" s="121" t="str">
        <f t="shared" si="82"/>
        <v>µg</v>
      </c>
      <c r="P2609" s="138">
        <f>IF($O2609="mg",VLOOKUP($C2609,References_1!$H$2:$I$19,2,)*$K2609*0.0864,IF($O2609="µg",VLOOKUP($C2609,References_1!$H$2:$I$19,2,)*$K2609*86.4,""))</f>
        <v>32.469119999999997</v>
      </c>
      <c r="Q2609" s="132" t="str">
        <f t="shared" si="83"/>
        <v>mg/j</v>
      </c>
    </row>
    <row r="2610" spans="1:17" hidden="1" x14ac:dyDescent="0.2">
      <c r="A2610" s="121">
        <f>VLOOKUP($B2610,References_1!$F$2:$G$19,2,)</f>
        <v>4</v>
      </c>
      <c r="B2610" s="121">
        <v>6127935</v>
      </c>
      <c r="C2610" s="121">
        <f>VLOOKUP($B2610,References_1!$F$2:$H$19,3,)</f>
        <v>3</v>
      </c>
      <c r="D2610" s="122">
        <v>42534</v>
      </c>
      <c r="E2610" s="121" t="s">
        <v>104</v>
      </c>
      <c r="F2610" s="121">
        <v>23</v>
      </c>
      <c r="G2610" s="121" t="s">
        <v>694</v>
      </c>
      <c r="H2610" s="121">
        <v>1957</v>
      </c>
      <c r="I2610" s="121">
        <v>0.1</v>
      </c>
      <c r="J2610" s="128" t="s">
        <v>1590</v>
      </c>
      <c r="K2610" s="132">
        <v>0.1</v>
      </c>
      <c r="L2610" s="121" t="s">
        <v>107</v>
      </c>
      <c r="M2610" s="121" t="str">
        <f>VLOOKUP($H2610,References_1!$C$2:$D$827,2,)</f>
        <v>GP5</v>
      </c>
      <c r="N2610" s="121" t="e">
        <f>VLOOKUP($H2610,References_2!$D$2:'References_2'!$AQ$186,39,)</f>
        <v>#N/A</v>
      </c>
      <c r="O2610" s="121" t="str">
        <f t="shared" si="82"/>
        <v>µg</v>
      </c>
      <c r="P2610" s="138">
        <f>IF($O2610="mg",VLOOKUP($C2610,References_1!$H$2:$I$19,2,)*$K2610*0.0864,IF($O2610="µg",VLOOKUP($C2610,References_1!$H$2:$I$19,2,)*$K2610*86.4,""))</f>
        <v>53.827200000000012</v>
      </c>
      <c r="Q2610" s="132" t="str">
        <f t="shared" si="83"/>
        <v>mg/j</v>
      </c>
    </row>
    <row r="2611" spans="1:17" hidden="1" x14ac:dyDescent="0.2">
      <c r="A2611" s="121">
        <f>VLOOKUP($B2611,References_1!$F$2:$G$19,2,)</f>
        <v>18</v>
      </c>
      <c r="B2611" s="121">
        <v>6127970</v>
      </c>
      <c r="C2611" s="121">
        <f>VLOOKUP($B2611,References_1!$F$2:$H$19,3,)</f>
        <v>9.5</v>
      </c>
      <c r="D2611" s="122">
        <v>42534</v>
      </c>
      <c r="E2611" s="121" t="s">
        <v>948</v>
      </c>
      <c r="F2611" s="121">
        <v>23</v>
      </c>
      <c r="G2611" s="121" t="s">
        <v>694</v>
      </c>
      <c r="H2611" s="121">
        <v>1957</v>
      </c>
      <c r="I2611" s="121">
        <v>0.1</v>
      </c>
      <c r="J2611" s="128" t="s">
        <v>1590</v>
      </c>
      <c r="K2611" s="132">
        <v>0.1</v>
      </c>
      <c r="L2611" s="121" t="s">
        <v>107</v>
      </c>
      <c r="M2611" s="121" t="str">
        <f>VLOOKUP($H2611,References_1!$C$2:$D$827,2,)</f>
        <v>GP5</v>
      </c>
      <c r="N2611" s="121" t="e">
        <f>VLOOKUP($H2611,References_2!$D$2:'References_2'!$AQ$186,39,)</f>
        <v>#N/A</v>
      </c>
      <c r="O2611" s="121" t="str">
        <f t="shared" si="82"/>
        <v>µg</v>
      </c>
      <c r="P2611" s="138">
        <f>IF($O2611="mg",VLOOKUP($C2611,References_1!$H$2:$I$19,2,)*$K2611*0.0864,IF($O2611="µg",VLOOKUP($C2611,References_1!$H$2:$I$19,2,)*$K2611*86.4,""))</f>
        <v>246.93120000000002</v>
      </c>
      <c r="Q2611" s="132" t="str">
        <f t="shared" si="83"/>
        <v>mg/j</v>
      </c>
    </row>
    <row r="2612" spans="1:17" hidden="1" x14ac:dyDescent="0.2">
      <c r="A2612" s="121">
        <f>VLOOKUP($B2612,References_1!$F$2:$G$19,2,)</f>
        <v>14</v>
      </c>
      <c r="B2612" s="121">
        <v>6127985</v>
      </c>
      <c r="C2612" s="121">
        <f>VLOOKUP($B2612,References_1!$F$2:$H$19,3,)</f>
        <v>11</v>
      </c>
      <c r="D2612" s="122">
        <v>42534</v>
      </c>
      <c r="E2612" s="121" t="s">
        <v>977</v>
      </c>
      <c r="F2612" s="121">
        <v>23</v>
      </c>
      <c r="G2612" s="121" t="s">
        <v>694</v>
      </c>
      <c r="H2612" s="121">
        <v>1957</v>
      </c>
      <c r="I2612" s="121">
        <v>0.1</v>
      </c>
      <c r="J2612" s="128" t="s">
        <v>1590</v>
      </c>
      <c r="K2612" s="132">
        <v>0.1</v>
      </c>
      <c r="L2612" s="121" t="s">
        <v>107</v>
      </c>
      <c r="M2612" s="121" t="str">
        <f>VLOOKUP($H2612,References_1!$C$2:$D$827,2,)</f>
        <v>GP5</v>
      </c>
      <c r="N2612" s="121" t="e">
        <f>VLOOKUP($H2612,References_2!$D$2:'References_2'!$AQ$186,39,)</f>
        <v>#N/A</v>
      </c>
      <c r="O2612" s="121" t="str">
        <f t="shared" si="82"/>
        <v>µg</v>
      </c>
      <c r="P2612" s="138">
        <f>IF($O2612="mg",VLOOKUP($C2612,References_1!$H$2:$I$19,2,)*$K2612*0.0864,IF($O2612="µg",VLOOKUP($C2612,References_1!$H$2:$I$19,2,)*$K2612*86.4,""))</f>
        <v>266.19839999999999</v>
      </c>
      <c r="Q2612" s="132" t="str">
        <f t="shared" si="83"/>
        <v>mg/j</v>
      </c>
    </row>
    <row r="2613" spans="1:17" hidden="1" x14ac:dyDescent="0.2">
      <c r="A2613" s="121">
        <f>VLOOKUP($B2613,References_1!$F$2:$G$19,2,)</f>
        <v>11</v>
      </c>
      <c r="B2613" s="121" t="s">
        <v>963</v>
      </c>
      <c r="C2613" s="121">
        <f>VLOOKUP($B2613,References_1!$F$2:$H$19,3,)</f>
        <v>13</v>
      </c>
      <c r="D2613" s="122">
        <v>42534</v>
      </c>
      <c r="E2613" s="121" t="s">
        <v>964</v>
      </c>
      <c r="F2613" s="121">
        <v>23</v>
      </c>
      <c r="G2613" s="121" t="s">
        <v>694</v>
      </c>
      <c r="H2613" s="121">
        <v>1957</v>
      </c>
      <c r="I2613" s="121">
        <v>0.1</v>
      </c>
      <c r="J2613" s="128" t="s">
        <v>1590</v>
      </c>
      <c r="K2613" s="132">
        <v>0.1</v>
      </c>
      <c r="L2613" s="121" t="s">
        <v>107</v>
      </c>
      <c r="M2613" s="121" t="str">
        <f>VLOOKUP($H2613,References_1!$C$2:$D$827,2,)</f>
        <v>GP5</v>
      </c>
      <c r="N2613" s="121" t="e">
        <f>VLOOKUP($H2613,References_2!$D$2:'References_2'!$AQ$186,39,)</f>
        <v>#N/A</v>
      </c>
      <c r="O2613" s="121" t="str">
        <f t="shared" si="82"/>
        <v>µg</v>
      </c>
      <c r="P2613" s="138">
        <f>IF($O2613="mg",VLOOKUP($C2613,References_1!$H$2:$I$19,2,)*$K2613*0.0864,IF($O2613="µg",VLOOKUP($C2613,References_1!$H$2:$I$19,2,)*$K2613*86.4,""))</f>
        <v>142.56000000000003</v>
      </c>
      <c r="Q2613" s="132" t="str">
        <f t="shared" si="83"/>
        <v>mg/j</v>
      </c>
    </row>
    <row r="2614" spans="1:17" hidden="1" x14ac:dyDescent="0.2">
      <c r="A2614" s="121">
        <f>VLOOKUP($B2614,References_1!$F$2:$G$19,2,)</f>
        <v>12</v>
      </c>
      <c r="B2614" s="121">
        <v>6127975</v>
      </c>
      <c r="C2614" s="121">
        <f>VLOOKUP($B2614,References_1!$F$2:$H$19,3,)</f>
        <v>14</v>
      </c>
      <c r="D2614" s="122">
        <v>42534</v>
      </c>
      <c r="E2614" s="121" t="s">
        <v>984</v>
      </c>
      <c r="F2614" s="121">
        <v>23</v>
      </c>
      <c r="G2614" s="121" t="s">
        <v>694</v>
      </c>
      <c r="H2614" s="121">
        <v>1957</v>
      </c>
      <c r="I2614" s="121">
        <v>0.1</v>
      </c>
      <c r="J2614" s="128" t="s">
        <v>1590</v>
      </c>
      <c r="K2614" s="132">
        <v>0.1</v>
      </c>
      <c r="L2614" s="121" t="s">
        <v>107</v>
      </c>
      <c r="M2614" s="121" t="str">
        <f>VLOOKUP($H2614,References_1!$C$2:$D$827,2,)</f>
        <v>GP5</v>
      </c>
      <c r="N2614" s="121" t="e">
        <f>VLOOKUP($H2614,References_2!$D$2:'References_2'!$AQ$186,39,)</f>
        <v>#N/A</v>
      </c>
      <c r="O2614" s="121" t="str">
        <f t="shared" si="82"/>
        <v>µg</v>
      </c>
      <c r="P2614" s="138">
        <f>IF($O2614="mg",VLOOKUP($C2614,References_1!$H$2:$I$19,2,)*$K2614*0.0864,IF($O2614="µg",VLOOKUP($C2614,References_1!$H$2:$I$19,2,)*$K2614*86.4,""))</f>
        <v>649.38240000000008</v>
      </c>
      <c r="Q2614" s="132" t="str">
        <f t="shared" si="83"/>
        <v>mg/j</v>
      </c>
    </row>
    <row r="2615" spans="1:17" hidden="1" x14ac:dyDescent="0.2">
      <c r="A2615" s="121">
        <f>VLOOKUP($B2615,References_1!$F$2:$G$19,2,)</f>
        <v>4</v>
      </c>
      <c r="B2615" s="121">
        <v>6127935</v>
      </c>
      <c r="C2615" s="121">
        <f>VLOOKUP($B2615,References_1!$F$2:$H$19,3,)</f>
        <v>3</v>
      </c>
      <c r="D2615" s="122">
        <v>42534</v>
      </c>
      <c r="E2615" s="121" t="s">
        <v>104</v>
      </c>
      <c r="F2615" s="121">
        <v>23</v>
      </c>
      <c r="G2615" s="121" t="s">
        <v>695</v>
      </c>
      <c r="H2615" s="121">
        <v>1669</v>
      </c>
      <c r="I2615" s="121">
        <v>5.0000000000000001E-3</v>
      </c>
      <c r="J2615" s="128" t="s">
        <v>1590</v>
      </c>
      <c r="K2615" s="132">
        <v>5.0000000000000001E-3</v>
      </c>
      <c r="L2615" s="121" t="s">
        <v>107</v>
      </c>
      <c r="M2615" s="121" t="str">
        <f>VLOOKUP($H2615,References_1!$C$2:$D$827,2,)</f>
        <v>GP4</v>
      </c>
      <c r="N2615" s="121">
        <f>VLOOKUP($H2615,References_2!$D$2:'References_2'!$AQ$186,39,)</f>
        <v>0.6</v>
      </c>
      <c r="O2615" s="121" t="str">
        <f t="shared" si="82"/>
        <v>µg</v>
      </c>
      <c r="P2615" s="138">
        <f>IF($O2615="mg",VLOOKUP($C2615,References_1!$H$2:$I$19,2,)*$K2615*0.0864,IF($O2615="µg",VLOOKUP($C2615,References_1!$H$2:$I$19,2,)*$K2615*86.4,""))</f>
        <v>2.6913600000000004</v>
      </c>
      <c r="Q2615" s="132" t="str">
        <f t="shared" si="83"/>
        <v>mg/j</v>
      </c>
    </row>
    <row r="2616" spans="1:17" hidden="1" x14ac:dyDescent="0.2">
      <c r="A2616" s="121">
        <f>VLOOKUP($B2616,References_1!$F$2:$G$19,2,)</f>
        <v>18</v>
      </c>
      <c r="B2616" s="121">
        <v>6127970</v>
      </c>
      <c r="C2616" s="121">
        <f>VLOOKUP($B2616,References_1!$F$2:$H$19,3,)</f>
        <v>9.5</v>
      </c>
      <c r="D2616" s="122">
        <v>42534</v>
      </c>
      <c r="E2616" s="121" t="s">
        <v>948</v>
      </c>
      <c r="F2616" s="121">
        <v>23</v>
      </c>
      <c r="G2616" s="121" t="s">
        <v>695</v>
      </c>
      <c r="H2616" s="121">
        <v>1669</v>
      </c>
      <c r="I2616" s="121">
        <v>5.0000000000000001E-3</v>
      </c>
      <c r="J2616" s="128" t="s">
        <v>1590</v>
      </c>
      <c r="K2616" s="132">
        <v>5.0000000000000001E-3</v>
      </c>
      <c r="L2616" s="121" t="s">
        <v>107</v>
      </c>
      <c r="M2616" s="121" t="str">
        <f>VLOOKUP($H2616,References_1!$C$2:$D$827,2,)</f>
        <v>GP4</v>
      </c>
      <c r="N2616" s="121">
        <f>VLOOKUP($H2616,References_2!$D$2:'References_2'!$AQ$186,39,)</f>
        <v>0.6</v>
      </c>
      <c r="O2616" s="121" t="str">
        <f t="shared" si="82"/>
        <v>µg</v>
      </c>
      <c r="P2616" s="138">
        <f>IF($O2616="mg",VLOOKUP($C2616,References_1!$H$2:$I$19,2,)*$K2616*0.0864,IF($O2616="µg",VLOOKUP($C2616,References_1!$H$2:$I$19,2,)*$K2616*86.4,""))</f>
        <v>12.34656</v>
      </c>
      <c r="Q2616" s="132" t="str">
        <f t="shared" si="83"/>
        <v>mg/j</v>
      </c>
    </row>
    <row r="2617" spans="1:17" hidden="1" x14ac:dyDescent="0.2">
      <c r="A2617" s="121">
        <f>VLOOKUP($B2617,References_1!$F$2:$G$19,2,)</f>
        <v>14</v>
      </c>
      <c r="B2617" s="121">
        <v>6127985</v>
      </c>
      <c r="C2617" s="121">
        <f>VLOOKUP($B2617,References_1!$F$2:$H$19,3,)</f>
        <v>11</v>
      </c>
      <c r="D2617" s="122">
        <v>42534</v>
      </c>
      <c r="E2617" s="121" t="s">
        <v>977</v>
      </c>
      <c r="F2617" s="121">
        <v>23</v>
      </c>
      <c r="G2617" s="121" t="s">
        <v>695</v>
      </c>
      <c r="H2617" s="121">
        <v>1669</v>
      </c>
      <c r="I2617" s="121">
        <v>5.0000000000000001E-3</v>
      </c>
      <c r="J2617" s="128" t="s">
        <v>1590</v>
      </c>
      <c r="K2617" s="132">
        <v>5.0000000000000001E-3</v>
      </c>
      <c r="L2617" s="121" t="s">
        <v>107</v>
      </c>
      <c r="M2617" s="121" t="str">
        <f>VLOOKUP($H2617,References_1!$C$2:$D$827,2,)</f>
        <v>GP4</v>
      </c>
      <c r="N2617" s="121">
        <f>VLOOKUP($H2617,References_2!$D$2:'References_2'!$AQ$186,39,)</f>
        <v>0.6</v>
      </c>
      <c r="O2617" s="121" t="str">
        <f t="shared" si="82"/>
        <v>µg</v>
      </c>
      <c r="P2617" s="138">
        <f>IF($O2617="mg",VLOOKUP($C2617,References_1!$H$2:$I$19,2,)*$K2617*0.0864,IF($O2617="µg",VLOOKUP($C2617,References_1!$H$2:$I$19,2,)*$K2617*86.4,""))</f>
        <v>13.30992</v>
      </c>
      <c r="Q2617" s="132" t="str">
        <f t="shared" si="83"/>
        <v>mg/j</v>
      </c>
    </row>
    <row r="2618" spans="1:17" hidden="1" x14ac:dyDescent="0.2">
      <c r="A2618" s="121">
        <f>VLOOKUP($B2618,References_1!$F$2:$G$19,2,)</f>
        <v>11</v>
      </c>
      <c r="B2618" s="121" t="s">
        <v>963</v>
      </c>
      <c r="C2618" s="121">
        <f>VLOOKUP($B2618,References_1!$F$2:$H$19,3,)</f>
        <v>13</v>
      </c>
      <c r="D2618" s="122">
        <v>42534</v>
      </c>
      <c r="E2618" s="121" t="s">
        <v>964</v>
      </c>
      <c r="F2618" s="121">
        <v>23</v>
      </c>
      <c r="G2618" s="121" t="s">
        <v>695</v>
      </c>
      <c r="H2618" s="121">
        <v>1669</v>
      </c>
      <c r="I2618" s="121">
        <v>5.0000000000000001E-3</v>
      </c>
      <c r="J2618" s="128" t="s">
        <v>1590</v>
      </c>
      <c r="K2618" s="132">
        <v>5.0000000000000001E-3</v>
      </c>
      <c r="L2618" s="121" t="s">
        <v>107</v>
      </c>
      <c r="M2618" s="121" t="str">
        <f>VLOOKUP($H2618,References_1!$C$2:$D$827,2,)</f>
        <v>GP4</v>
      </c>
      <c r="N2618" s="121">
        <f>VLOOKUP($H2618,References_2!$D$2:'References_2'!$AQ$186,39,)</f>
        <v>0.6</v>
      </c>
      <c r="O2618" s="121" t="str">
        <f t="shared" si="82"/>
        <v>µg</v>
      </c>
      <c r="P2618" s="138">
        <f>IF($O2618="mg",VLOOKUP($C2618,References_1!$H$2:$I$19,2,)*$K2618*0.0864,IF($O2618="µg",VLOOKUP($C2618,References_1!$H$2:$I$19,2,)*$K2618*86.4,""))</f>
        <v>7.128000000000001</v>
      </c>
      <c r="Q2618" s="132" t="str">
        <f t="shared" si="83"/>
        <v>mg/j</v>
      </c>
    </row>
    <row r="2619" spans="1:17" hidden="1" x14ac:dyDescent="0.2">
      <c r="A2619" s="121">
        <f>VLOOKUP($B2619,References_1!$F$2:$G$19,2,)</f>
        <v>12</v>
      </c>
      <c r="B2619" s="121">
        <v>6127975</v>
      </c>
      <c r="C2619" s="121">
        <f>VLOOKUP($B2619,References_1!$F$2:$H$19,3,)</f>
        <v>14</v>
      </c>
      <c r="D2619" s="122">
        <v>42534</v>
      </c>
      <c r="E2619" s="121" t="s">
        <v>984</v>
      </c>
      <c r="F2619" s="121">
        <v>23</v>
      </c>
      <c r="G2619" s="121" t="s">
        <v>695</v>
      </c>
      <c r="H2619" s="121">
        <v>1669</v>
      </c>
      <c r="I2619" s="121">
        <v>5.0000000000000001E-3</v>
      </c>
      <c r="J2619" s="128" t="s">
        <v>1590</v>
      </c>
      <c r="K2619" s="132">
        <v>5.0000000000000001E-3</v>
      </c>
      <c r="L2619" s="121" t="s">
        <v>107</v>
      </c>
      <c r="M2619" s="121" t="str">
        <f>VLOOKUP($H2619,References_1!$C$2:$D$827,2,)</f>
        <v>GP4</v>
      </c>
      <c r="N2619" s="121">
        <f>VLOOKUP($H2619,References_2!$D$2:'References_2'!$AQ$186,39,)</f>
        <v>0.6</v>
      </c>
      <c r="O2619" s="121" t="str">
        <f t="shared" si="82"/>
        <v>µg</v>
      </c>
      <c r="P2619" s="138">
        <f>IF($O2619="mg",VLOOKUP($C2619,References_1!$H$2:$I$19,2,)*$K2619*0.0864,IF($O2619="µg",VLOOKUP($C2619,References_1!$H$2:$I$19,2,)*$K2619*86.4,""))</f>
        <v>32.469119999999997</v>
      </c>
      <c r="Q2619" s="132" t="str">
        <f t="shared" si="83"/>
        <v>mg/j</v>
      </c>
    </row>
    <row r="2620" spans="1:17" hidden="1" x14ac:dyDescent="0.2">
      <c r="A2620" s="121">
        <f>VLOOKUP($B2620,References_1!$F$2:$G$19,2,)</f>
        <v>4</v>
      </c>
      <c r="B2620" s="121">
        <v>6127935</v>
      </c>
      <c r="C2620" s="121">
        <f>VLOOKUP($B2620,References_1!$F$2:$H$19,3,)</f>
        <v>3</v>
      </c>
      <c r="D2620" s="122">
        <v>42534</v>
      </c>
      <c r="E2620" s="121" t="s">
        <v>104</v>
      </c>
      <c r="F2620" s="121">
        <v>23</v>
      </c>
      <c r="G2620" s="121" t="s">
        <v>697</v>
      </c>
      <c r="H2620" s="121">
        <v>1883</v>
      </c>
      <c r="I2620" s="121">
        <v>5.0000000000000001E-3</v>
      </c>
      <c r="J2620" s="128" t="s">
        <v>1590</v>
      </c>
      <c r="K2620" s="132">
        <v>5.0000000000000001E-3</v>
      </c>
      <c r="L2620" s="121" t="s">
        <v>107</v>
      </c>
      <c r="M2620" s="121" t="str">
        <f>VLOOKUP($H2620,References_1!$C$2:$D$827,2,)</f>
        <v>GP4</v>
      </c>
      <c r="N2620" s="121" t="e">
        <f>VLOOKUP($H2620,References_2!$D$2:'References_2'!$AQ$186,39,)</f>
        <v>#N/A</v>
      </c>
      <c r="O2620" s="121" t="str">
        <f t="shared" si="82"/>
        <v>µg</v>
      </c>
      <c r="P2620" s="138">
        <f>IF($O2620="mg",VLOOKUP($C2620,References_1!$H$2:$I$19,2,)*$K2620*0.0864,IF($O2620="µg",VLOOKUP($C2620,References_1!$H$2:$I$19,2,)*$K2620*86.4,""))</f>
        <v>2.6913600000000004</v>
      </c>
      <c r="Q2620" s="132" t="str">
        <f t="shared" si="83"/>
        <v>mg/j</v>
      </c>
    </row>
    <row r="2621" spans="1:17" hidden="1" x14ac:dyDescent="0.2">
      <c r="A2621" s="121">
        <f>VLOOKUP($B2621,References_1!$F$2:$G$19,2,)</f>
        <v>18</v>
      </c>
      <c r="B2621" s="121">
        <v>6127970</v>
      </c>
      <c r="C2621" s="121">
        <f>VLOOKUP($B2621,References_1!$F$2:$H$19,3,)</f>
        <v>9.5</v>
      </c>
      <c r="D2621" s="122">
        <v>42534</v>
      </c>
      <c r="E2621" s="121" t="s">
        <v>948</v>
      </c>
      <c r="F2621" s="121">
        <v>23</v>
      </c>
      <c r="G2621" s="121" t="s">
        <v>697</v>
      </c>
      <c r="H2621" s="121">
        <v>1883</v>
      </c>
      <c r="I2621" s="121">
        <v>5.0000000000000001E-3</v>
      </c>
      <c r="J2621" s="128" t="s">
        <v>1590</v>
      </c>
      <c r="K2621" s="132">
        <v>5.0000000000000001E-3</v>
      </c>
      <c r="L2621" s="121" t="s">
        <v>107</v>
      </c>
      <c r="M2621" s="121" t="str">
        <f>VLOOKUP($H2621,References_1!$C$2:$D$827,2,)</f>
        <v>GP4</v>
      </c>
      <c r="N2621" s="121" t="e">
        <f>VLOOKUP($H2621,References_2!$D$2:'References_2'!$AQ$186,39,)</f>
        <v>#N/A</v>
      </c>
      <c r="O2621" s="121" t="str">
        <f t="shared" si="82"/>
        <v>µg</v>
      </c>
      <c r="P2621" s="138">
        <f>IF($O2621="mg",VLOOKUP($C2621,References_1!$H$2:$I$19,2,)*$K2621*0.0864,IF($O2621="µg",VLOOKUP($C2621,References_1!$H$2:$I$19,2,)*$K2621*86.4,""))</f>
        <v>12.34656</v>
      </c>
      <c r="Q2621" s="132" t="str">
        <f t="shared" si="83"/>
        <v>mg/j</v>
      </c>
    </row>
    <row r="2622" spans="1:17" hidden="1" x14ac:dyDescent="0.2">
      <c r="A2622" s="121">
        <f>VLOOKUP($B2622,References_1!$F$2:$G$19,2,)</f>
        <v>14</v>
      </c>
      <c r="B2622" s="121">
        <v>6127985</v>
      </c>
      <c r="C2622" s="121">
        <f>VLOOKUP($B2622,References_1!$F$2:$H$19,3,)</f>
        <v>11</v>
      </c>
      <c r="D2622" s="122">
        <v>42534</v>
      </c>
      <c r="E2622" s="121" t="s">
        <v>977</v>
      </c>
      <c r="F2622" s="121">
        <v>23</v>
      </c>
      <c r="G2622" s="121" t="s">
        <v>697</v>
      </c>
      <c r="H2622" s="121">
        <v>1883</v>
      </c>
      <c r="I2622" s="121">
        <v>5.0000000000000001E-3</v>
      </c>
      <c r="J2622" s="128" t="s">
        <v>1590</v>
      </c>
      <c r="K2622" s="132">
        <v>5.0000000000000001E-3</v>
      </c>
      <c r="L2622" s="121" t="s">
        <v>107</v>
      </c>
      <c r="M2622" s="121" t="str">
        <f>VLOOKUP($H2622,References_1!$C$2:$D$827,2,)</f>
        <v>GP4</v>
      </c>
      <c r="N2622" s="121" t="e">
        <f>VLOOKUP($H2622,References_2!$D$2:'References_2'!$AQ$186,39,)</f>
        <v>#N/A</v>
      </c>
      <c r="O2622" s="121" t="str">
        <f t="shared" si="82"/>
        <v>µg</v>
      </c>
      <c r="P2622" s="138">
        <f>IF($O2622="mg",VLOOKUP($C2622,References_1!$H$2:$I$19,2,)*$K2622*0.0864,IF($O2622="µg",VLOOKUP($C2622,References_1!$H$2:$I$19,2,)*$K2622*86.4,""))</f>
        <v>13.30992</v>
      </c>
      <c r="Q2622" s="132" t="str">
        <f t="shared" si="83"/>
        <v>mg/j</v>
      </c>
    </row>
    <row r="2623" spans="1:17" hidden="1" x14ac:dyDescent="0.2">
      <c r="A2623" s="121">
        <f>VLOOKUP($B2623,References_1!$F$2:$G$19,2,)</f>
        <v>11</v>
      </c>
      <c r="B2623" s="121" t="s">
        <v>963</v>
      </c>
      <c r="C2623" s="121">
        <f>VLOOKUP($B2623,References_1!$F$2:$H$19,3,)</f>
        <v>13</v>
      </c>
      <c r="D2623" s="122">
        <v>42534</v>
      </c>
      <c r="E2623" s="121" t="s">
        <v>964</v>
      </c>
      <c r="F2623" s="121">
        <v>23</v>
      </c>
      <c r="G2623" s="121" t="s">
        <v>697</v>
      </c>
      <c r="H2623" s="121">
        <v>1883</v>
      </c>
      <c r="I2623" s="121">
        <v>5.0000000000000001E-3</v>
      </c>
      <c r="J2623" s="128" t="s">
        <v>1590</v>
      </c>
      <c r="K2623" s="132">
        <v>5.0000000000000001E-3</v>
      </c>
      <c r="L2623" s="121" t="s">
        <v>107</v>
      </c>
      <c r="M2623" s="121" t="str">
        <f>VLOOKUP($H2623,References_1!$C$2:$D$827,2,)</f>
        <v>GP4</v>
      </c>
      <c r="N2623" s="121" t="e">
        <f>VLOOKUP($H2623,References_2!$D$2:'References_2'!$AQ$186,39,)</f>
        <v>#N/A</v>
      </c>
      <c r="O2623" s="121" t="str">
        <f t="shared" si="82"/>
        <v>µg</v>
      </c>
      <c r="P2623" s="138">
        <f>IF($O2623="mg",VLOOKUP($C2623,References_1!$H$2:$I$19,2,)*$K2623*0.0864,IF($O2623="µg",VLOOKUP($C2623,References_1!$H$2:$I$19,2,)*$K2623*86.4,""))</f>
        <v>7.128000000000001</v>
      </c>
      <c r="Q2623" s="132" t="str">
        <f t="shared" si="83"/>
        <v>mg/j</v>
      </c>
    </row>
    <row r="2624" spans="1:17" hidden="1" x14ac:dyDescent="0.2">
      <c r="A2624" s="121">
        <f>VLOOKUP($B2624,References_1!$F$2:$G$19,2,)</f>
        <v>12</v>
      </c>
      <c r="B2624" s="121">
        <v>6127975</v>
      </c>
      <c r="C2624" s="121">
        <f>VLOOKUP($B2624,References_1!$F$2:$H$19,3,)</f>
        <v>14</v>
      </c>
      <c r="D2624" s="122">
        <v>42534</v>
      </c>
      <c r="E2624" s="121" t="s">
        <v>984</v>
      </c>
      <c r="F2624" s="121">
        <v>23</v>
      </c>
      <c r="G2624" s="121" t="s">
        <v>697</v>
      </c>
      <c r="H2624" s="121">
        <v>1883</v>
      </c>
      <c r="I2624" s="121">
        <v>5.0000000000000001E-3</v>
      </c>
      <c r="J2624" s="128" t="s">
        <v>1590</v>
      </c>
      <c r="K2624" s="132">
        <v>5.0000000000000001E-3</v>
      </c>
      <c r="L2624" s="121" t="s">
        <v>107</v>
      </c>
      <c r="M2624" s="121" t="str">
        <f>VLOOKUP($H2624,References_1!$C$2:$D$827,2,)</f>
        <v>GP4</v>
      </c>
      <c r="N2624" s="121" t="e">
        <f>VLOOKUP($H2624,References_2!$D$2:'References_2'!$AQ$186,39,)</f>
        <v>#N/A</v>
      </c>
      <c r="O2624" s="121" t="str">
        <f t="shared" si="82"/>
        <v>µg</v>
      </c>
      <c r="P2624" s="138">
        <f>IF($O2624="mg",VLOOKUP($C2624,References_1!$H$2:$I$19,2,)*$K2624*0.0864,IF($O2624="µg",VLOOKUP($C2624,References_1!$H$2:$I$19,2,)*$K2624*86.4,""))</f>
        <v>32.469119999999997</v>
      </c>
      <c r="Q2624" s="132" t="str">
        <f t="shared" si="83"/>
        <v>mg/j</v>
      </c>
    </row>
    <row r="2625" spans="1:17" hidden="1" x14ac:dyDescent="0.2">
      <c r="A2625" s="121">
        <f>VLOOKUP($B2625,References_1!$F$2:$G$19,2,)</f>
        <v>4</v>
      </c>
      <c r="B2625" s="121">
        <v>6127935</v>
      </c>
      <c r="C2625" s="121">
        <f>VLOOKUP($B2625,References_1!$F$2:$H$19,3,)</f>
        <v>3</v>
      </c>
      <c r="D2625" s="122">
        <v>42534</v>
      </c>
      <c r="E2625" s="121" t="s">
        <v>104</v>
      </c>
      <c r="F2625" s="121">
        <v>23</v>
      </c>
      <c r="G2625" s="121" t="s">
        <v>698</v>
      </c>
      <c r="H2625" s="121">
        <v>5986</v>
      </c>
      <c r="I2625" s="121">
        <v>1.5E-3</v>
      </c>
      <c r="J2625" s="128" t="s">
        <v>1590</v>
      </c>
      <c r="K2625" s="132">
        <v>1.5E-3</v>
      </c>
      <c r="L2625" s="121" t="s">
        <v>107</v>
      </c>
      <c r="M2625" s="121" t="str">
        <f>VLOOKUP($H2625,References_1!$C$2:$D$827,2,)</f>
        <v>GP5</v>
      </c>
      <c r="N2625" s="121" t="e">
        <f>VLOOKUP($H2625,References_2!$D$2:'References_2'!$AQ$186,39,)</f>
        <v>#N/A</v>
      </c>
      <c r="O2625" s="121" t="str">
        <f t="shared" si="82"/>
        <v>µg</v>
      </c>
      <c r="P2625" s="138">
        <f>IF($O2625="mg",VLOOKUP($C2625,References_1!$H$2:$I$19,2,)*$K2625*0.0864,IF($O2625="µg",VLOOKUP($C2625,References_1!$H$2:$I$19,2,)*$K2625*86.4,""))</f>
        <v>0.80740800000000013</v>
      </c>
      <c r="Q2625" s="132" t="str">
        <f t="shared" si="83"/>
        <v>mg/j</v>
      </c>
    </row>
    <row r="2626" spans="1:17" hidden="1" x14ac:dyDescent="0.2">
      <c r="A2626" s="121">
        <f>VLOOKUP($B2626,References_1!$F$2:$G$19,2,)</f>
        <v>18</v>
      </c>
      <c r="B2626" s="121">
        <v>6127970</v>
      </c>
      <c r="C2626" s="121">
        <f>VLOOKUP($B2626,References_1!$F$2:$H$19,3,)</f>
        <v>9.5</v>
      </c>
      <c r="D2626" s="122">
        <v>42534</v>
      </c>
      <c r="E2626" s="121" t="s">
        <v>948</v>
      </c>
      <c r="F2626" s="121">
        <v>23</v>
      </c>
      <c r="G2626" s="121" t="s">
        <v>698</v>
      </c>
      <c r="H2626" s="121">
        <v>5986</v>
      </c>
      <c r="I2626" s="121">
        <v>1.5E-3</v>
      </c>
      <c r="J2626" s="128" t="s">
        <v>1590</v>
      </c>
      <c r="K2626" s="132">
        <v>1.5E-3</v>
      </c>
      <c r="L2626" s="121" t="s">
        <v>107</v>
      </c>
      <c r="M2626" s="121" t="str">
        <f>VLOOKUP($H2626,References_1!$C$2:$D$827,2,)</f>
        <v>GP5</v>
      </c>
      <c r="N2626" s="121" t="e">
        <f>VLOOKUP($H2626,References_2!$D$2:'References_2'!$AQ$186,39,)</f>
        <v>#N/A</v>
      </c>
      <c r="O2626" s="121" t="str">
        <f t="shared" si="82"/>
        <v>µg</v>
      </c>
      <c r="P2626" s="138">
        <f>IF($O2626="mg",VLOOKUP($C2626,References_1!$H$2:$I$19,2,)*$K2626*0.0864,IF($O2626="µg",VLOOKUP($C2626,References_1!$H$2:$I$19,2,)*$K2626*86.4,""))</f>
        <v>3.7039680000000001</v>
      </c>
      <c r="Q2626" s="132" t="str">
        <f t="shared" si="83"/>
        <v>mg/j</v>
      </c>
    </row>
    <row r="2627" spans="1:17" hidden="1" x14ac:dyDescent="0.2">
      <c r="A2627" s="121">
        <f>VLOOKUP($B2627,References_1!$F$2:$G$19,2,)</f>
        <v>14</v>
      </c>
      <c r="B2627" s="121">
        <v>6127985</v>
      </c>
      <c r="C2627" s="121">
        <f>VLOOKUP($B2627,References_1!$F$2:$H$19,3,)</f>
        <v>11</v>
      </c>
      <c r="D2627" s="122">
        <v>42534</v>
      </c>
      <c r="E2627" s="121" t="s">
        <v>977</v>
      </c>
      <c r="F2627" s="121">
        <v>23</v>
      </c>
      <c r="G2627" s="121" t="s">
        <v>698</v>
      </c>
      <c r="H2627" s="121">
        <v>5986</v>
      </c>
      <c r="I2627" s="121">
        <v>1.5E-3</v>
      </c>
      <c r="J2627" s="128" t="s">
        <v>1590</v>
      </c>
      <c r="K2627" s="132">
        <v>1.5E-3</v>
      </c>
      <c r="L2627" s="121" t="s">
        <v>107</v>
      </c>
      <c r="M2627" s="121" t="str">
        <f>VLOOKUP($H2627,References_1!$C$2:$D$827,2,)</f>
        <v>GP5</v>
      </c>
      <c r="N2627" s="121" t="e">
        <f>VLOOKUP($H2627,References_2!$D$2:'References_2'!$AQ$186,39,)</f>
        <v>#N/A</v>
      </c>
      <c r="O2627" s="121" t="str">
        <f t="shared" si="82"/>
        <v>µg</v>
      </c>
      <c r="P2627" s="138">
        <f>IF($O2627="mg",VLOOKUP($C2627,References_1!$H$2:$I$19,2,)*$K2627*0.0864,IF($O2627="µg",VLOOKUP($C2627,References_1!$H$2:$I$19,2,)*$K2627*86.4,""))</f>
        <v>3.9929760000000001</v>
      </c>
      <c r="Q2627" s="132" t="str">
        <f t="shared" si="83"/>
        <v>mg/j</v>
      </c>
    </row>
    <row r="2628" spans="1:17" hidden="1" x14ac:dyDescent="0.2">
      <c r="A2628" s="121">
        <f>VLOOKUP($B2628,References_1!$F$2:$G$19,2,)</f>
        <v>11</v>
      </c>
      <c r="B2628" s="121" t="s">
        <v>963</v>
      </c>
      <c r="C2628" s="121">
        <f>VLOOKUP($B2628,References_1!$F$2:$H$19,3,)</f>
        <v>13</v>
      </c>
      <c r="D2628" s="122">
        <v>42534</v>
      </c>
      <c r="E2628" s="121" t="s">
        <v>964</v>
      </c>
      <c r="F2628" s="121">
        <v>23</v>
      </c>
      <c r="G2628" s="121" t="s">
        <v>698</v>
      </c>
      <c r="H2628" s="121">
        <v>5986</v>
      </c>
      <c r="I2628" s="121">
        <v>1.5E-3</v>
      </c>
      <c r="J2628" s="128" t="s">
        <v>1590</v>
      </c>
      <c r="K2628" s="132">
        <v>1.5E-3</v>
      </c>
      <c r="L2628" s="121" t="s">
        <v>107</v>
      </c>
      <c r="M2628" s="121" t="str">
        <f>VLOOKUP($H2628,References_1!$C$2:$D$827,2,)</f>
        <v>GP5</v>
      </c>
      <c r="N2628" s="121" t="e">
        <f>VLOOKUP($H2628,References_2!$D$2:'References_2'!$AQ$186,39,)</f>
        <v>#N/A</v>
      </c>
      <c r="O2628" s="121" t="str">
        <f t="shared" si="82"/>
        <v>µg</v>
      </c>
      <c r="P2628" s="138">
        <f>IF($O2628="mg",VLOOKUP($C2628,References_1!$H$2:$I$19,2,)*$K2628*0.0864,IF($O2628="µg",VLOOKUP($C2628,References_1!$H$2:$I$19,2,)*$K2628*86.4,""))</f>
        <v>2.1384000000000003</v>
      </c>
      <c r="Q2628" s="132" t="str">
        <f t="shared" si="83"/>
        <v>mg/j</v>
      </c>
    </row>
    <row r="2629" spans="1:17" hidden="1" x14ac:dyDescent="0.2">
      <c r="A2629" s="121">
        <f>VLOOKUP($B2629,References_1!$F$2:$G$19,2,)</f>
        <v>12</v>
      </c>
      <c r="B2629" s="121">
        <v>6127975</v>
      </c>
      <c r="C2629" s="121">
        <f>VLOOKUP($B2629,References_1!$F$2:$H$19,3,)</f>
        <v>14</v>
      </c>
      <c r="D2629" s="122">
        <v>42534</v>
      </c>
      <c r="E2629" s="121" t="s">
        <v>984</v>
      </c>
      <c r="F2629" s="121">
        <v>23</v>
      </c>
      <c r="G2629" s="121" t="s">
        <v>698</v>
      </c>
      <c r="H2629" s="121">
        <v>5986</v>
      </c>
      <c r="I2629" s="121">
        <v>1.5E-3</v>
      </c>
      <c r="J2629" s="128" t="s">
        <v>1590</v>
      </c>
      <c r="K2629" s="132">
        <v>1.5E-3</v>
      </c>
      <c r="L2629" s="121" t="s">
        <v>107</v>
      </c>
      <c r="M2629" s="121" t="str">
        <f>VLOOKUP($H2629,References_1!$C$2:$D$827,2,)</f>
        <v>GP5</v>
      </c>
      <c r="N2629" s="121" t="e">
        <f>VLOOKUP($H2629,References_2!$D$2:'References_2'!$AQ$186,39,)</f>
        <v>#N/A</v>
      </c>
      <c r="O2629" s="121" t="str">
        <f t="shared" si="82"/>
        <v>µg</v>
      </c>
      <c r="P2629" s="138">
        <f>IF($O2629="mg",VLOOKUP($C2629,References_1!$H$2:$I$19,2,)*$K2629*0.0864,IF($O2629="µg",VLOOKUP($C2629,References_1!$H$2:$I$19,2,)*$K2629*86.4,""))</f>
        <v>9.7407360000000001</v>
      </c>
      <c r="Q2629" s="132" t="str">
        <f t="shared" si="83"/>
        <v>mg/j</v>
      </c>
    </row>
    <row r="2630" spans="1:17" hidden="1" x14ac:dyDescent="0.2">
      <c r="A2630" s="121">
        <f>VLOOKUP($B2630,References_1!$F$2:$G$19,2,)</f>
        <v>4</v>
      </c>
      <c r="B2630" s="121">
        <v>6127935</v>
      </c>
      <c r="C2630" s="121">
        <f>VLOOKUP($B2630,References_1!$F$2:$H$19,3,)</f>
        <v>3</v>
      </c>
      <c r="D2630" s="122">
        <v>42534</v>
      </c>
      <c r="E2630" s="121" t="s">
        <v>104</v>
      </c>
      <c r="F2630" s="121">
        <v>23</v>
      </c>
      <c r="G2630" s="121" t="s">
        <v>699</v>
      </c>
      <c r="H2630" s="121">
        <v>5997</v>
      </c>
      <c r="I2630" s="121">
        <v>1.5E-3</v>
      </c>
      <c r="J2630" s="128" t="s">
        <v>1590</v>
      </c>
      <c r="K2630" s="132">
        <v>1.5E-3</v>
      </c>
      <c r="L2630" s="121" t="s">
        <v>107</v>
      </c>
      <c r="M2630" s="121" t="str">
        <f>VLOOKUP($H2630,References_1!$C$2:$D$827,2,)</f>
        <v>GP5</v>
      </c>
      <c r="N2630" s="121" t="e">
        <f>VLOOKUP($H2630,References_2!$D$2:'References_2'!$AQ$186,39,)</f>
        <v>#N/A</v>
      </c>
      <c r="O2630" s="121" t="str">
        <f t="shared" si="82"/>
        <v>µg</v>
      </c>
      <c r="P2630" s="138">
        <f>IF($O2630="mg",VLOOKUP($C2630,References_1!$H$2:$I$19,2,)*$K2630*0.0864,IF($O2630="µg",VLOOKUP($C2630,References_1!$H$2:$I$19,2,)*$K2630*86.4,""))</f>
        <v>0.80740800000000013</v>
      </c>
      <c r="Q2630" s="132" t="str">
        <f t="shared" si="83"/>
        <v>mg/j</v>
      </c>
    </row>
    <row r="2631" spans="1:17" hidden="1" x14ac:dyDescent="0.2">
      <c r="A2631" s="121">
        <f>VLOOKUP($B2631,References_1!$F$2:$G$19,2,)</f>
        <v>18</v>
      </c>
      <c r="B2631" s="121">
        <v>6127970</v>
      </c>
      <c r="C2631" s="121">
        <f>VLOOKUP($B2631,References_1!$F$2:$H$19,3,)</f>
        <v>9.5</v>
      </c>
      <c r="D2631" s="122">
        <v>42534</v>
      </c>
      <c r="E2631" s="121" t="s">
        <v>948</v>
      </c>
      <c r="F2631" s="121">
        <v>23</v>
      </c>
      <c r="G2631" s="121" t="s">
        <v>699</v>
      </c>
      <c r="H2631" s="121">
        <v>5997</v>
      </c>
      <c r="I2631" s="121">
        <v>1.5E-3</v>
      </c>
      <c r="J2631" s="128" t="s">
        <v>1590</v>
      </c>
      <c r="K2631" s="132">
        <v>1.5E-3</v>
      </c>
      <c r="L2631" s="121" t="s">
        <v>107</v>
      </c>
      <c r="M2631" s="121" t="str">
        <f>VLOOKUP($H2631,References_1!$C$2:$D$827,2,)</f>
        <v>GP5</v>
      </c>
      <c r="N2631" s="121" t="e">
        <f>VLOOKUP($H2631,References_2!$D$2:'References_2'!$AQ$186,39,)</f>
        <v>#N/A</v>
      </c>
      <c r="O2631" s="121" t="str">
        <f t="shared" si="82"/>
        <v>µg</v>
      </c>
      <c r="P2631" s="138">
        <f>IF($O2631="mg",VLOOKUP($C2631,References_1!$H$2:$I$19,2,)*$K2631*0.0864,IF($O2631="µg",VLOOKUP($C2631,References_1!$H$2:$I$19,2,)*$K2631*86.4,""))</f>
        <v>3.7039680000000001</v>
      </c>
      <c r="Q2631" s="132" t="str">
        <f t="shared" si="83"/>
        <v>mg/j</v>
      </c>
    </row>
    <row r="2632" spans="1:17" hidden="1" x14ac:dyDescent="0.2">
      <c r="A2632" s="121">
        <f>VLOOKUP($B2632,References_1!$F$2:$G$19,2,)</f>
        <v>14</v>
      </c>
      <c r="B2632" s="121">
        <v>6127985</v>
      </c>
      <c r="C2632" s="121">
        <f>VLOOKUP($B2632,References_1!$F$2:$H$19,3,)</f>
        <v>11</v>
      </c>
      <c r="D2632" s="122">
        <v>42534</v>
      </c>
      <c r="E2632" s="121" t="s">
        <v>977</v>
      </c>
      <c r="F2632" s="121">
        <v>23</v>
      </c>
      <c r="G2632" s="121" t="s">
        <v>699</v>
      </c>
      <c r="H2632" s="121">
        <v>5997</v>
      </c>
      <c r="I2632" s="121">
        <v>1.5E-3</v>
      </c>
      <c r="J2632" s="128" t="s">
        <v>1590</v>
      </c>
      <c r="K2632" s="132">
        <v>1.5E-3</v>
      </c>
      <c r="L2632" s="121" t="s">
        <v>107</v>
      </c>
      <c r="M2632" s="121" t="str">
        <f>VLOOKUP($H2632,References_1!$C$2:$D$827,2,)</f>
        <v>GP5</v>
      </c>
      <c r="N2632" s="121" t="e">
        <f>VLOOKUP($H2632,References_2!$D$2:'References_2'!$AQ$186,39,)</f>
        <v>#N/A</v>
      </c>
      <c r="O2632" s="121" t="str">
        <f t="shared" si="82"/>
        <v>µg</v>
      </c>
      <c r="P2632" s="138">
        <f>IF($O2632="mg",VLOOKUP($C2632,References_1!$H$2:$I$19,2,)*$K2632*0.0864,IF($O2632="µg",VLOOKUP($C2632,References_1!$H$2:$I$19,2,)*$K2632*86.4,""))</f>
        <v>3.9929760000000001</v>
      </c>
      <c r="Q2632" s="132" t="str">
        <f t="shared" si="83"/>
        <v>mg/j</v>
      </c>
    </row>
    <row r="2633" spans="1:17" hidden="1" x14ac:dyDescent="0.2">
      <c r="A2633" s="121">
        <f>VLOOKUP($B2633,References_1!$F$2:$G$19,2,)</f>
        <v>11</v>
      </c>
      <c r="B2633" s="121" t="s">
        <v>963</v>
      </c>
      <c r="C2633" s="121">
        <f>VLOOKUP($B2633,References_1!$F$2:$H$19,3,)</f>
        <v>13</v>
      </c>
      <c r="D2633" s="122">
        <v>42534</v>
      </c>
      <c r="E2633" s="121" t="s">
        <v>964</v>
      </c>
      <c r="F2633" s="121">
        <v>23</v>
      </c>
      <c r="G2633" s="121" t="s">
        <v>699</v>
      </c>
      <c r="H2633" s="121">
        <v>5997</v>
      </c>
      <c r="I2633" s="121">
        <v>1.5E-3</v>
      </c>
      <c r="J2633" s="128" t="s">
        <v>1590</v>
      </c>
      <c r="K2633" s="132">
        <v>1.5E-3</v>
      </c>
      <c r="L2633" s="121" t="s">
        <v>107</v>
      </c>
      <c r="M2633" s="121" t="str">
        <f>VLOOKUP($H2633,References_1!$C$2:$D$827,2,)</f>
        <v>GP5</v>
      </c>
      <c r="N2633" s="121" t="e">
        <f>VLOOKUP($H2633,References_2!$D$2:'References_2'!$AQ$186,39,)</f>
        <v>#N/A</v>
      </c>
      <c r="O2633" s="121" t="str">
        <f t="shared" si="82"/>
        <v>µg</v>
      </c>
      <c r="P2633" s="138">
        <f>IF($O2633="mg",VLOOKUP($C2633,References_1!$H$2:$I$19,2,)*$K2633*0.0864,IF($O2633="µg",VLOOKUP($C2633,References_1!$H$2:$I$19,2,)*$K2633*86.4,""))</f>
        <v>2.1384000000000003</v>
      </c>
      <c r="Q2633" s="132" t="str">
        <f t="shared" si="83"/>
        <v>mg/j</v>
      </c>
    </row>
    <row r="2634" spans="1:17" hidden="1" x14ac:dyDescent="0.2">
      <c r="A2634" s="121">
        <f>VLOOKUP($B2634,References_1!$F$2:$G$19,2,)</f>
        <v>12</v>
      </c>
      <c r="B2634" s="121">
        <v>6127975</v>
      </c>
      <c r="C2634" s="121">
        <f>VLOOKUP($B2634,References_1!$F$2:$H$19,3,)</f>
        <v>14</v>
      </c>
      <c r="D2634" s="122">
        <v>42534</v>
      </c>
      <c r="E2634" s="121" t="s">
        <v>984</v>
      </c>
      <c r="F2634" s="121">
        <v>23</v>
      </c>
      <c r="G2634" s="121" t="s">
        <v>699</v>
      </c>
      <c r="H2634" s="121">
        <v>5997</v>
      </c>
      <c r="I2634" s="121">
        <v>1.5E-3</v>
      </c>
      <c r="J2634" s="128" t="s">
        <v>1590</v>
      </c>
      <c r="K2634" s="132">
        <v>1.5E-3</v>
      </c>
      <c r="L2634" s="121" t="s">
        <v>107</v>
      </c>
      <c r="M2634" s="121" t="str">
        <f>VLOOKUP($H2634,References_1!$C$2:$D$827,2,)</f>
        <v>GP5</v>
      </c>
      <c r="N2634" s="121" t="e">
        <f>VLOOKUP($H2634,References_2!$D$2:'References_2'!$AQ$186,39,)</f>
        <v>#N/A</v>
      </c>
      <c r="O2634" s="121" t="str">
        <f t="shared" si="82"/>
        <v>µg</v>
      </c>
      <c r="P2634" s="138">
        <f>IF($O2634="mg",VLOOKUP($C2634,References_1!$H$2:$I$19,2,)*$K2634*0.0864,IF($O2634="µg",VLOOKUP($C2634,References_1!$H$2:$I$19,2,)*$K2634*86.4,""))</f>
        <v>9.7407360000000001</v>
      </c>
      <c r="Q2634" s="132" t="str">
        <f t="shared" si="83"/>
        <v>mg/j</v>
      </c>
    </row>
    <row r="2635" spans="1:17" hidden="1" x14ac:dyDescent="0.2">
      <c r="A2635" s="121">
        <f>VLOOKUP($B2635,References_1!$F$2:$G$19,2,)</f>
        <v>4</v>
      </c>
      <c r="B2635" s="121">
        <v>6127935</v>
      </c>
      <c r="C2635" s="121">
        <f>VLOOKUP($B2635,References_1!$F$2:$H$19,3,)</f>
        <v>3</v>
      </c>
      <c r="D2635" s="122">
        <v>42534</v>
      </c>
      <c r="E2635" s="121" t="s">
        <v>104</v>
      </c>
      <c r="F2635" s="121">
        <v>23</v>
      </c>
      <c r="G2635" s="121" t="s">
        <v>834</v>
      </c>
      <c r="H2635" s="121">
        <v>2609</v>
      </c>
      <c r="I2635" s="121">
        <v>2E-3</v>
      </c>
      <c r="J2635" s="128" t="s">
        <v>1590</v>
      </c>
      <c r="K2635" s="132">
        <v>2E-3</v>
      </c>
      <c r="L2635" s="121" t="s">
        <v>107</v>
      </c>
      <c r="M2635" s="121" t="str">
        <f>VLOOKUP($H2635,References_1!$C$2:$D$827,2,)</f>
        <v>GP5</v>
      </c>
      <c r="N2635" s="121" t="e">
        <f>VLOOKUP($H2635,References_2!$D$2:'References_2'!$AQ$186,39,)</f>
        <v>#N/A</v>
      </c>
      <c r="O2635" s="121" t="str">
        <f t="shared" si="82"/>
        <v>µg</v>
      </c>
      <c r="P2635" s="138">
        <f>IF($O2635="mg",VLOOKUP($C2635,References_1!$H$2:$I$19,2,)*$K2635*0.0864,IF($O2635="µg",VLOOKUP($C2635,References_1!$H$2:$I$19,2,)*$K2635*86.4,""))</f>
        <v>1.0765440000000002</v>
      </c>
      <c r="Q2635" s="132" t="str">
        <f t="shared" si="83"/>
        <v>mg/j</v>
      </c>
    </row>
    <row r="2636" spans="1:17" hidden="1" x14ac:dyDescent="0.2">
      <c r="A2636" s="121">
        <f>VLOOKUP($B2636,References_1!$F$2:$G$19,2,)</f>
        <v>18</v>
      </c>
      <c r="B2636" s="121">
        <v>6127970</v>
      </c>
      <c r="C2636" s="121">
        <f>VLOOKUP($B2636,References_1!$F$2:$H$19,3,)</f>
        <v>9.5</v>
      </c>
      <c r="D2636" s="122">
        <v>42534</v>
      </c>
      <c r="E2636" s="121" t="s">
        <v>948</v>
      </c>
      <c r="F2636" s="121">
        <v>23</v>
      </c>
      <c r="G2636" s="121" t="s">
        <v>834</v>
      </c>
      <c r="H2636" s="121">
        <v>2609</v>
      </c>
      <c r="I2636" s="121">
        <v>2E-3</v>
      </c>
      <c r="J2636" s="128" t="s">
        <v>1590</v>
      </c>
      <c r="K2636" s="132">
        <v>2E-3</v>
      </c>
      <c r="L2636" s="121" t="s">
        <v>107</v>
      </c>
      <c r="M2636" s="121" t="str">
        <f>VLOOKUP($H2636,References_1!$C$2:$D$827,2,)</f>
        <v>GP5</v>
      </c>
      <c r="N2636" s="121" t="e">
        <f>VLOOKUP($H2636,References_2!$D$2:'References_2'!$AQ$186,39,)</f>
        <v>#N/A</v>
      </c>
      <c r="O2636" s="121" t="str">
        <f t="shared" si="82"/>
        <v>µg</v>
      </c>
      <c r="P2636" s="138">
        <f>IF($O2636="mg",VLOOKUP($C2636,References_1!$H$2:$I$19,2,)*$K2636*0.0864,IF($O2636="µg",VLOOKUP($C2636,References_1!$H$2:$I$19,2,)*$K2636*86.4,""))</f>
        <v>4.9386239999999999</v>
      </c>
      <c r="Q2636" s="132" t="str">
        <f t="shared" si="83"/>
        <v>mg/j</v>
      </c>
    </row>
    <row r="2637" spans="1:17" hidden="1" x14ac:dyDescent="0.2">
      <c r="A2637" s="121">
        <f>VLOOKUP($B2637,References_1!$F$2:$G$19,2,)</f>
        <v>14</v>
      </c>
      <c r="B2637" s="121">
        <v>6127985</v>
      </c>
      <c r="C2637" s="121">
        <f>VLOOKUP($B2637,References_1!$F$2:$H$19,3,)</f>
        <v>11</v>
      </c>
      <c r="D2637" s="122">
        <v>42534</v>
      </c>
      <c r="E2637" s="121" t="s">
        <v>977</v>
      </c>
      <c r="F2637" s="121">
        <v>23</v>
      </c>
      <c r="G2637" s="121" t="s">
        <v>834</v>
      </c>
      <c r="H2637" s="121">
        <v>2609</v>
      </c>
      <c r="I2637" s="121">
        <v>2E-3</v>
      </c>
      <c r="J2637" s="128" t="s">
        <v>1590</v>
      </c>
      <c r="K2637" s="132">
        <v>2E-3</v>
      </c>
      <c r="L2637" s="121" t="s">
        <v>107</v>
      </c>
      <c r="M2637" s="121" t="str">
        <f>VLOOKUP($H2637,References_1!$C$2:$D$827,2,)</f>
        <v>GP5</v>
      </c>
      <c r="N2637" s="121" t="e">
        <f>VLOOKUP($H2637,References_2!$D$2:'References_2'!$AQ$186,39,)</f>
        <v>#N/A</v>
      </c>
      <c r="O2637" s="121" t="str">
        <f t="shared" si="82"/>
        <v>µg</v>
      </c>
      <c r="P2637" s="138">
        <f>IF($O2637="mg",VLOOKUP($C2637,References_1!$H$2:$I$19,2,)*$K2637*0.0864,IF($O2637="µg",VLOOKUP($C2637,References_1!$H$2:$I$19,2,)*$K2637*86.4,""))</f>
        <v>5.3239680000000007</v>
      </c>
      <c r="Q2637" s="132" t="str">
        <f t="shared" si="83"/>
        <v>mg/j</v>
      </c>
    </row>
    <row r="2638" spans="1:17" hidden="1" x14ac:dyDescent="0.2">
      <c r="A2638" s="121">
        <f>VLOOKUP($B2638,References_1!$F$2:$G$19,2,)</f>
        <v>11</v>
      </c>
      <c r="B2638" s="121" t="s">
        <v>963</v>
      </c>
      <c r="C2638" s="121">
        <f>VLOOKUP($B2638,References_1!$F$2:$H$19,3,)</f>
        <v>13</v>
      </c>
      <c r="D2638" s="122">
        <v>42534</v>
      </c>
      <c r="E2638" s="121" t="s">
        <v>964</v>
      </c>
      <c r="F2638" s="121">
        <v>23</v>
      </c>
      <c r="G2638" s="121" t="s">
        <v>834</v>
      </c>
      <c r="H2638" s="121">
        <v>2609</v>
      </c>
      <c r="I2638" s="121">
        <v>2E-3</v>
      </c>
      <c r="J2638" s="128" t="s">
        <v>1590</v>
      </c>
      <c r="K2638" s="132">
        <v>2E-3</v>
      </c>
      <c r="L2638" s="121" t="s">
        <v>107</v>
      </c>
      <c r="M2638" s="121" t="str">
        <f>VLOOKUP($H2638,References_1!$C$2:$D$827,2,)</f>
        <v>GP5</v>
      </c>
      <c r="N2638" s="121" t="e">
        <f>VLOOKUP($H2638,References_2!$D$2:'References_2'!$AQ$186,39,)</f>
        <v>#N/A</v>
      </c>
      <c r="O2638" s="121" t="str">
        <f t="shared" si="82"/>
        <v>µg</v>
      </c>
      <c r="P2638" s="138">
        <f>IF($O2638="mg",VLOOKUP($C2638,References_1!$H$2:$I$19,2,)*$K2638*0.0864,IF($O2638="µg",VLOOKUP($C2638,References_1!$H$2:$I$19,2,)*$K2638*86.4,""))</f>
        <v>2.8512000000000004</v>
      </c>
      <c r="Q2638" s="132" t="str">
        <f t="shared" si="83"/>
        <v>mg/j</v>
      </c>
    </row>
    <row r="2639" spans="1:17" hidden="1" x14ac:dyDescent="0.2">
      <c r="A2639" s="121">
        <f>VLOOKUP($B2639,References_1!$F$2:$G$19,2,)</f>
        <v>12</v>
      </c>
      <c r="B2639" s="121">
        <v>6127975</v>
      </c>
      <c r="C2639" s="121">
        <f>VLOOKUP($B2639,References_1!$F$2:$H$19,3,)</f>
        <v>14</v>
      </c>
      <c r="D2639" s="122">
        <v>42534</v>
      </c>
      <c r="E2639" s="121" t="s">
        <v>984</v>
      </c>
      <c r="F2639" s="121">
        <v>23</v>
      </c>
      <c r="G2639" s="121" t="s">
        <v>834</v>
      </c>
      <c r="H2639" s="121">
        <v>2609</v>
      </c>
      <c r="I2639" s="121">
        <v>2E-3</v>
      </c>
      <c r="J2639" s="128" t="s">
        <v>1590</v>
      </c>
      <c r="K2639" s="132">
        <v>2E-3</v>
      </c>
      <c r="L2639" s="121" t="s">
        <v>107</v>
      </c>
      <c r="M2639" s="121" t="str">
        <f>VLOOKUP($H2639,References_1!$C$2:$D$827,2,)</f>
        <v>GP5</v>
      </c>
      <c r="N2639" s="121" t="e">
        <f>VLOOKUP($H2639,References_2!$D$2:'References_2'!$AQ$186,39,)</f>
        <v>#N/A</v>
      </c>
      <c r="O2639" s="121" t="str">
        <f t="shared" si="82"/>
        <v>µg</v>
      </c>
      <c r="P2639" s="138">
        <f>IF($O2639="mg",VLOOKUP($C2639,References_1!$H$2:$I$19,2,)*$K2639*0.0864,IF($O2639="µg",VLOOKUP($C2639,References_1!$H$2:$I$19,2,)*$K2639*86.4,""))</f>
        <v>12.987648000000002</v>
      </c>
      <c r="Q2639" s="132" t="str">
        <f t="shared" si="83"/>
        <v>mg/j</v>
      </c>
    </row>
    <row r="2640" spans="1:17" hidden="1" x14ac:dyDescent="0.2">
      <c r="A2640" s="121">
        <f>VLOOKUP($B2640,References_1!$F$2:$G$19,2,)</f>
        <v>4</v>
      </c>
      <c r="B2640" s="121">
        <v>6127935</v>
      </c>
      <c r="C2640" s="121">
        <f>VLOOKUP($B2640,References_1!$F$2:$H$19,3,)</f>
        <v>3</v>
      </c>
      <c r="D2640" s="122">
        <v>42534</v>
      </c>
      <c r="E2640" s="121" t="s">
        <v>104</v>
      </c>
      <c r="F2640" s="121">
        <v>23</v>
      </c>
      <c r="G2640" s="121" t="s">
        <v>700</v>
      </c>
      <c r="H2640" s="121">
        <v>2904</v>
      </c>
      <c r="I2640" s="121">
        <v>0.03</v>
      </c>
      <c r="J2640" s="128" t="s">
        <v>1590</v>
      </c>
      <c r="K2640" s="132">
        <v>0.03</v>
      </c>
      <c r="L2640" s="121" t="s">
        <v>107</v>
      </c>
      <c r="M2640" s="121" t="str">
        <f>VLOOKUP($H2640,References_1!$C$2:$D$827,2,)</f>
        <v>GP5</v>
      </c>
      <c r="N2640" s="121">
        <f>VLOOKUP($H2640,References_2!$D$2:'References_2'!$AQ$186,39,)</f>
        <v>0.1</v>
      </c>
      <c r="O2640" s="121" t="str">
        <f t="shared" si="82"/>
        <v>µg</v>
      </c>
      <c r="P2640" s="138">
        <f>IF($O2640="mg",VLOOKUP($C2640,References_1!$H$2:$I$19,2,)*$K2640*0.0864,IF($O2640="µg",VLOOKUP($C2640,References_1!$H$2:$I$19,2,)*$K2640*86.4,""))</f>
        <v>16.148160000000001</v>
      </c>
      <c r="Q2640" s="132" t="str">
        <f t="shared" si="83"/>
        <v>mg/j</v>
      </c>
    </row>
    <row r="2641" spans="1:17" hidden="1" x14ac:dyDescent="0.2">
      <c r="A2641" s="121">
        <f>VLOOKUP($B2641,References_1!$F$2:$G$19,2,)</f>
        <v>18</v>
      </c>
      <c r="B2641" s="121">
        <v>6127970</v>
      </c>
      <c r="C2641" s="121">
        <f>VLOOKUP($B2641,References_1!$F$2:$H$19,3,)</f>
        <v>9.5</v>
      </c>
      <c r="D2641" s="122">
        <v>42534</v>
      </c>
      <c r="E2641" s="121" t="s">
        <v>948</v>
      </c>
      <c r="F2641" s="121">
        <v>23</v>
      </c>
      <c r="G2641" s="121" t="s">
        <v>700</v>
      </c>
      <c r="H2641" s="121">
        <v>2904</v>
      </c>
      <c r="I2641" s="121">
        <v>0.03</v>
      </c>
      <c r="J2641" s="128" t="s">
        <v>1590</v>
      </c>
      <c r="K2641" s="132">
        <v>0.03</v>
      </c>
      <c r="L2641" s="121" t="s">
        <v>107</v>
      </c>
      <c r="M2641" s="121" t="str">
        <f>VLOOKUP($H2641,References_1!$C$2:$D$827,2,)</f>
        <v>GP5</v>
      </c>
      <c r="N2641" s="121">
        <f>VLOOKUP($H2641,References_2!$D$2:'References_2'!$AQ$186,39,)</f>
        <v>0.1</v>
      </c>
      <c r="O2641" s="121" t="str">
        <f t="shared" si="82"/>
        <v>µg</v>
      </c>
      <c r="P2641" s="138">
        <f>IF($O2641="mg",VLOOKUP($C2641,References_1!$H$2:$I$19,2,)*$K2641*0.0864,IF($O2641="µg",VLOOKUP($C2641,References_1!$H$2:$I$19,2,)*$K2641*86.4,""))</f>
        <v>74.079359999999994</v>
      </c>
      <c r="Q2641" s="132" t="str">
        <f t="shared" si="83"/>
        <v>mg/j</v>
      </c>
    </row>
    <row r="2642" spans="1:17" hidden="1" x14ac:dyDescent="0.2">
      <c r="A2642" s="121">
        <f>VLOOKUP($B2642,References_1!$F$2:$G$19,2,)</f>
        <v>14</v>
      </c>
      <c r="B2642" s="121">
        <v>6127985</v>
      </c>
      <c r="C2642" s="121">
        <f>VLOOKUP($B2642,References_1!$F$2:$H$19,3,)</f>
        <v>11</v>
      </c>
      <c r="D2642" s="122">
        <v>42534</v>
      </c>
      <c r="E2642" s="121" t="s">
        <v>977</v>
      </c>
      <c r="F2642" s="121">
        <v>23</v>
      </c>
      <c r="G2642" s="121" t="s">
        <v>700</v>
      </c>
      <c r="H2642" s="121">
        <v>2904</v>
      </c>
      <c r="I2642" s="121">
        <v>0.03</v>
      </c>
      <c r="J2642" s="128" t="s">
        <v>1590</v>
      </c>
      <c r="K2642" s="132">
        <v>0.03</v>
      </c>
      <c r="L2642" s="121" t="s">
        <v>107</v>
      </c>
      <c r="M2642" s="121" t="str">
        <f>VLOOKUP($H2642,References_1!$C$2:$D$827,2,)</f>
        <v>GP5</v>
      </c>
      <c r="N2642" s="121">
        <f>VLOOKUP($H2642,References_2!$D$2:'References_2'!$AQ$186,39,)</f>
        <v>0.1</v>
      </c>
      <c r="O2642" s="121" t="str">
        <f t="shared" si="82"/>
        <v>µg</v>
      </c>
      <c r="P2642" s="138">
        <f>IF($O2642="mg",VLOOKUP($C2642,References_1!$H$2:$I$19,2,)*$K2642*0.0864,IF($O2642="µg",VLOOKUP($C2642,References_1!$H$2:$I$19,2,)*$K2642*86.4,""))</f>
        <v>79.859520000000003</v>
      </c>
      <c r="Q2642" s="132" t="str">
        <f t="shared" si="83"/>
        <v>mg/j</v>
      </c>
    </row>
    <row r="2643" spans="1:17" hidden="1" x14ac:dyDescent="0.2">
      <c r="A2643" s="121">
        <f>VLOOKUP($B2643,References_1!$F$2:$G$19,2,)</f>
        <v>11</v>
      </c>
      <c r="B2643" s="121" t="s">
        <v>963</v>
      </c>
      <c r="C2643" s="121">
        <f>VLOOKUP($B2643,References_1!$F$2:$H$19,3,)</f>
        <v>13</v>
      </c>
      <c r="D2643" s="122">
        <v>42534</v>
      </c>
      <c r="E2643" s="121" t="s">
        <v>964</v>
      </c>
      <c r="F2643" s="121">
        <v>23</v>
      </c>
      <c r="G2643" s="121" t="s">
        <v>700</v>
      </c>
      <c r="H2643" s="121">
        <v>2904</v>
      </c>
      <c r="I2643" s="121">
        <v>0.03</v>
      </c>
      <c r="J2643" s="128" t="s">
        <v>1590</v>
      </c>
      <c r="K2643" s="132">
        <v>0.03</v>
      </c>
      <c r="L2643" s="121" t="s">
        <v>107</v>
      </c>
      <c r="M2643" s="121" t="str">
        <f>VLOOKUP($H2643,References_1!$C$2:$D$827,2,)</f>
        <v>GP5</v>
      </c>
      <c r="N2643" s="121">
        <f>VLOOKUP($H2643,References_2!$D$2:'References_2'!$AQ$186,39,)</f>
        <v>0.1</v>
      </c>
      <c r="O2643" s="121" t="str">
        <f t="shared" si="82"/>
        <v>µg</v>
      </c>
      <c r="P2643" s="138">
        <f>IF($O2643="mg",VLOOKUP($C2643,References_1!$H$2:$I$19,2,)*$K2643*0.0864,IF($O2643="µg",VLOOKUP($C2643,References_1!$H$2:$I$19,2,)*$K2643*86.4,""))</f>
        <v>42.768000000000001</v>
      </c>
      <c r="Q2643" s="132" t="str">
        <f t="shared" si="83"/>
        <v>mg/j</v>
      </c>
    </row>
    <row r="2644" spans="1:17" hidden="1" x14ac:dyDescent="0.2">
      <c r="A2644" s="121">
        <f>VLOOKUP($B2644,References_1!$F$2:$G$19,2,)</f>
        <v>12</v>
      </c>
      <c r="B2644" s="121">
        <v>6127975</v>
      </c>
      <c r="C2644" s="121">
        <f>VLOOKUP($B2644,References_1!$F$2:$H$19,3,)</f>
        <v>14</v>
      </c>
      <c r="D2644" s="122">
        <v>42534</v>
      </c>
      <c r="E2644" s="121" t="s">
        <v>984</v>
      </c>
      <c r="F2644" s="121">
        <v>23</v>
      </c>
      <c r="G2644" s="121" t="s">
        <v>700</v>
      </c>
      <c r="H2644" s="121">
        <v>2904</v>
      </c>
      <c r="I2644" s="121">
        <v>0.03</v>
      </c>
      <c r="J2644" s="128" t="s">
        <v>1590</v>
      </c>
      <c r="K2644" s="132">
        <v>0.03</v>
      </c>
      <c r="L2644" s="121" t="s">
        <v>107</v>
      </c>
      <c r="M2644" s="121" t="str">
        <f>VLOOKUP($H2644,References_1!$C$2:$D$827,2,)</f>
        <v>GP5</v>
      </c>
      <c r="N2644" s="121">
        <f>VLOOKUP($H2644,References_2!$D$2:'References_2'!$AQ$186,39,)</f>
        <v>0.1</v>
      </c>
      <c r="O2644" s="121" t="str">
        <f t="shared" si="82"/>
        <v>µg</v>
      </c>
      <c r="P2644" s="138">
        <f>IF($O2644="mg",VLOOKUP($C2644,References_1!$H$2:$I$19,2,)*$K2644*0.0864,IF($O2644="µg",VLOOKUP($C2644,References_1!$H$2:$I$19,2,)*$K2644*86.4,""))</f>
        <v>194.81471999999999</v>
      </c>
      <c r="Q2644" s="132" t="str">
        <f t="shared" si="83"/>
        <v>mg/j</v>
      </c>
    </row>
    <row r="2645" spans="1:17" hidden="1" x14ac:dyDescent="0.2">
      <c r="A2645" s="121">
        <f>VLOOKUP($B2645,References_1!$F$2:$G$19,2,)</f>
        <v>4</v>
      </c>
      <c r="B2645" s="121">
        <v>6127935</v>
      </c>
      <c r="C2645" s="121">
        <f>VLOOKUP($B2645,References_1!$F$2:$H$19,3,)</f>
        <v>3</v>
      </c>
      <c r="D2645" s="122">
        <v>42534</v>
      </c>
      <c r="E2645" s="121" t="s">
        <v>104</v>
      </c>
      <c r="F2645" s="121">
        <v>23</v>
      </c>
      <c r="G2645" s="121" t="s">
        <v>701</v>
      </c>
      <c r="H2645" s="121">
        <v>2027</v>
      </c>
      <c r="I2645" s="121">
        <v>5.0000000000000001E-3</v>
      </c>
      <c r="J2645" s="128" t="s">
        <v>1590</v>
      </c>
      <c r="K2645" s="132">
        <v>5.0000000000000001E-3</v>
      </c>
      <c r="L2645" s="121" t="s">
        <v>107</v>
      </c>
      <c r="M2645" s="121" t="str">
        <f>VLOOKUP($H2645,References_1!$C$2:$D$827,2,)</f>
        <v>GP4</v>
      </c>
      <c r="N2645" s="121" t="e">
        <f>VLOOKUP($H2645,References_2!$D$2:'References_2'!$AQ$186,39,)</f>
        <v>#N/A</v>
      </c>
      <c r="O2645" s="121" t="str">
        <f t="shared" si="82"/>
        <v>µg</v>
      </c>
      <c r="P2645" s="138">
        <f>IF($O2645="mg",VLOOKUP($C2645,References_1!$H$2:$I$19,2,)*$K2645*0.0864,IF($O2645="µg",VLOOKUP($C2645,References_1!$H$2:$I$19,2,)*$K2645*86.4,""))</f>
        <v>2.6913600000000004</v>
      </c>
      <c r="Q2645" s="132" t="str">
        <f t="shared" si="83"/>
        <v>mg/j</v>
      </c>
    </row>
    <row r="2646" spans="1:17" hidden="1" x14ac:dyDescent="0.2">
      <c r="A2646" s="121">
        <f>VLOOKUP($B2646,References_1!$F$2:$G$19,2,)</f>
        <v>18</v>
      </c>
      <c r="B2646" s="121">
        <v>6127970</v>
      </c>
      <c r="C2646" s="121">
        <f>VLOOKUP($B2646,References_1!$F$2:$H$19,3,)</f>
        <v>9.5</v>
      </c>
      <c r="D2646" s="122">
        <v>42534</v>
      </c>
      <c r="E2646" s="121" t="s">
        <v>948</v>
      </c>
      <c r="F2646" s="121">
        <v>23</v>
      </c>
      <c r="G2646" s="121" t="s">
        <v>701</v>
      </c>
      <c r="H2646" s="121">
        <v>2027</v>
      </c>
      <c r="I2646" s="121">
        <v>5.0000000000000001E-3</v>
      </c>
      <c r="J2646" s="128" t="s">
        <v>1590</v>
      </c>
      <c r="K2646" s="132">
        <v>5.0000000000000001E-3</v>
      </c>
      <c r="L2646" s="121" t="s">
        <v>107</v>
      </c>
      <c r="M2646" s="121" t="str">
        <f>VLOOKUP($H2646,References_1!$C$2:$D$827,2,)</f>
        <v>GP4</v>
      </c>
      <c r="N2646" s="121" t="e">
        <f>VLOOKUP($H2646,References_2!$D$2:'References_2'!$AQ$186,39,)</f>
        <v>#N/A</v>
      </c>
      <c r="O2646" s="121" t="str">
        <f t="shared" si="82"/>
        <v>µg</v>
      </c>
      <c r="P2646" s="138">
        <f>IF($O2646="mg",VLOOKUP($C2646,References_1!$H$2:$I$19,2,)*$K2646*0.0864,IF($O2646="µg",VLOOKUP($C2646,References_1!$H$2:$I$19,2,)*$K2646*86.4,""))</f>
        <v>12.34656</v>
      </c>
      <c r="Q2646" s="132" t="str">
        <f t="shared" si="83"/>
        <v>mg/j</v>
      </c>
    </row>
    <row r="2647" spans="1:17" hidden="1" x14ac:dyDescent="0.2">
      <c r="A2647" s="121">
        <f>VLOOKUP($B2647,References_1!$F$2:$G$19,2,)</f>
        <v>14</v>
      </c>
      <c r="B2647" s="121">
        <v>6127985</v>
      </c>
      <c r="C2647" s="121">
        <f>VLOOKUP($B2647,References_1!$F$2:$H$19,3,)</f>
        <v>11</v>
      </c>
      <c r="D2647" s="122">
        <v>42534</v>
      </c>
      <c r="E2647" s="121" t="s">
        <v>977</v>
      </c>
      <c r="F2647" s="121">
        <v>23</v>
      </c>
      <c r="G2647" s="121" t="s">
        <v>701</v>
      </c>
      <c r="H2647" s="121">
        <v>2027</v>
      </c>
      <c r="I2647" s="121">
        <v>5.0000000000000001E-3</v>
      </c>
      <c r="J2647" s="128" t="s">
        <v>1590</v>
      </c>
      <c r="K2647" s="132">
        <v>5.0000000000000001E-3</v>
      </c>
      <c r="L2647" s="121" t="s">
        <v>107</v>
      </c>
      <c r="M2647" s="121" t="str">
        <f>VLOOKUP($H2647,References_1!$C$2:$D$827,2,)</f>
        <v>GP4</v>
      </c>
      <c r="N2647" s="121" t="e">
        <f>VLOOKUP($H2647,References_2!$D$2:'References_2'!$AQ$186,39,)</f>
        <v>#N/A</v>
      </c>
      <c r="O2647" s="121" t="str">
        <f t="shared" si="82"/>
        <v>µg</v>
      </c>
      <c r="P2647" s="138">
        <f>IF($O2647="mg",VLOOKUP($C2647,References_1!$H$2:$I$19,2,)*$K2647*0.0864,IF($O2647="µg",VLOOKUP($C2647,References_1!$H$2:$I$19,2,)*$K2647*86.4,""))</f>
        <v>13.30992</v>
      </c>
      <c r="Q2647" s="132" t="str">
        <f t="shared" si="83"/>
        <v>mg/j</v>
      </c>
    </row>
    <row r="2648" spans="1:17" hidden="1" x14ac:dyDescent="0.2">
      <c r="A2648" s="121">
        <f>VLOOKUP($B2648,References_1!$F$2:$G$19,2,)</f>
        <v>11</v>
      </c>
      <c r="B2648" s="121" t="s">
        <v>963</v>
      </c>
      <c r="C2648" s="121">
        <f>VLOOKUP($B2648,References_1!$F$2:$H$19,3,)</f>
        <v>13</v>
      </c>
      <c r="D2648" s="122">
        <v>42534</v>
      </c>
      <c r="E2648" s="121" t="s">
        <v>964</v>
      </c>
      <c r="F2648" s="121">
        <v>23</v>
      </c>
      <c r="G2648" s="121" t="s">
        <v>701</v>
      </c>
      <c r="H2648" s="121">
        <v>2027</v>
      </c>
      <c r="I2648" s="121">
        <v>5.0000000000000001E-3</v>
      </c>
      <c r="J2648" s="128" t="s">
        <v>1590</v>
      </c>
      <c r="K2648" s="132">
        <v>5.0000000000000001E-3</v>
      </c>
      <c r="L2648" s="121" t="s">
        <v>107</v>
      </c>
      <c r="M2648" s="121" t="str">
        <f>VLOOKUP($H2648,References_1!$C$2:$D$827,2,)</f>
        <v>GP4</v>
      </c>
      <c r="N2648" s="121" t="e">
        <f>VLOOKUP($H2648,References_2!$D$2:'References_2'!$AQ$186,39,)</f>
        <v>#N/A</v>
      </c>
      <c r="O2648" s="121" t="str">
        <f t="shared" si="82"/>
        <v>µg</v>
      </c>
      <c r="P2648" s="138">
        <f>IF($O2648="mg",VLOOKUP($C2648,References_1!$H$2:$I$19,2,)*$K2648*0.0864,IF($O2648="µg",VLOOKUP($C2648,References_1!$H$2:$I$19,2,)*$K2648*86.4,""))</f>
        <v>7.128000000000001</v>
      </c>
      <c r="Q2648" s="132" t="str">
        <f t="shared" si="83"/>
        <v>mg/j</v>
      </c>
    </row>
    <row r="2649" spans="1:17" hidden="1" x14ac:dyDescent="0.2">
      <c r="A2649" s="121">
        <f>VLOOKUP($B2649,References_1!$F$2:$G$19,2,)</f>
        <v>12</v>
      </c>
      <c r="B2649" s="121">
        <v>6127975</v>
      </c>
      <c r="C2649" s="121">
        <f>VLOOKUP($B2649,References_1!$F$2:$H$19,3,)</f>
        <v>14</v>
      </c>
      <c r="D2649" s="122">
        <v>42534</v>
      </c>
      <c r="E2649" s="121" t="s">
        <v>984</v>
      </c>
      <c r="F2649" s="121">
        <v>23</v>
      </c>
      <c r="G2649" s="121" t="s">
        <v>701</v>
      </c>
      <c r="H2649" s="121">
        <v>2027</v>
      </c>
      <c r="I2649" s="121">
        <v>5.0000000000000001E-3</v>
      </c>
      <c r="J2649" s="128" t="s">
        <v>1590</v>
      </c>
      <c r="K2649" s="132">
        <v>5.0000000000000001E-3</v>
      </c>
      <c r="L2649" s="121" t="s">
        <v>107</v>
      </c>
      <c r="M2649" s="121" t="str">
        <f>VLOOKUP($H2649,References_1!$C$2:$D$827,2,)</f>
        <v>GP4</v>
      </c>
      <c r="N2649" s="121" t="e">
        <f>VLOOKUP($H2649,References_2!$D$2:'References_2'!$AQ$186,39,)</f>
        <v>#N/A</v>
      </c>
      <c r="O2649" s="121" t="str">
        <f t="shared" si="82"/>
        <v>µg</v>
      </c>
      <c r="P2649" s="138">
        <f>IF($O2649="mg",VLOOKUP($C2649,References_1!$H$2:$I$19,2,)*$K2649*0.0864,IF($O2649="µg",VLOOKUP($C2649,References_1!$H$2:$I$19,2,)*$K2649*86.4,""))</f>
        <v>32.469119999999997</v>
      </c>
      <c r="Q2649" s="132" t="str">
        <f t="shared" si="83"/>
        <v>mg/j</v>
      </c>
    </row>
    <row r="2650" spans="1:17" hidden="1" x14ac:dyDescent="0.2">
      <c r="A2650" s="121">
        <f>VLOOKUP($B2650,References_1!$F$2:$G$19,2,)</f>
        <v>4</v>
      </c>
      <c r="B2650" s="121">
        <v>6127935</v>
      </c>
      <c r="C2650" s="121">
        <f>VLOOKUP($B2650,References_1!$F$2:$H$19,3,)</f>
        <v>3</v>
      </c>
      <c r="D2650" s="122">
        <v>42534</v>
      </c>
      <c r="E2650" s="121" t="s">
        <v>104</v>
      </c>
      <c r="F2650" s="121">
        <v>23</v>
      </c>
      <c r="G2650" s="121" t="s">
        <v>702</v>
      </c>
      <c r="H2650" s="121">
        <v>1230</v>
      </c>
      <c r="I2650" s="121">
        <v>5.0000000000000001E-3</v>
      </c>
      <c r="J2650" s="128" t="s">
        <v>1590</v>
      </c>
      <c r="K2650" s="132">
        <v>5.0000000000000001E-3</v>
      </c>
      <c r="L2650" s="121" t="s">
        <v>107</v>
      </c>
      <c r="M2650" s="121" t="str">
        <f>VLOOKUP($H2650,References_1!$C$2:$D$827,2,)</f>
        <v>GP4</v>
      </c>
      <c r="N2650" s="121">
        <f>VLOOKUP($H2650,References_2!$D$2:'References_2'!$AQ$186,39,)</f>
        <v>8.4000000000000003E-4</v>
      </c>
      <c r="O2650" s="121" t="str">
        <f t="shared" si="82"/>
        <v>µg</v>
      </c>
      <c r="P2650" s="138">
        <f>IF($O2650="mg",VLOOKUP($C2650,References_1!$H$2:$I$19,2,)*$K2650*0.0864,IF($O2650="µg",VLOOKUP($C2650,References_1!$H$2:$I$19,2,)*$K2650*86.4,""))</f>
        <v>2.6913600000000004</v>
      </c>
      <c r="Q2650" s="132" t="str">
        <f t="shared" si="83"/>
        <v>mg/j</v>
      </c>
    </row>
    <row r="2651" spans="1:17" hidden="1" x14ac:dyDescent="0.2">
      <c r="A2651" s="121">
        <f>VLOOKUP($B2651,References_1!$F$2:$G$19,2,)</f>
        <v>18</v>
      </c>
      <c r="B2651" s="121">
        <v>6127970</v>
      </c>
      <c r="C2651" s="121">
        <f>VLOOKUP($B2651,References_1!$F$2:$H$19,3,)</f>
        <v>9.5</v>
      </c>
      <c r="D2651" s="122">
        <v>42534</v>
      </c>
      <c r="E2651" s="121" t="s">
        <v>948</v>
      </c>
      <c r="F2651" s="121">
        <v>23</v>
      </c>
      <c r="G2651" s="121" t="s">
        <v>702</v>
      </c>
      <c r="H2651" s="121">
        <v>1230</v>
      </c>
      <c r="I2651" s="121">
        <v>5.0000000000000001E-3</v>
      </c>
      <c r="J2651" s="128" t="s">
        <v>1590</v>
      </c>
      <c r="K2651" s="132">
        <v>5.0000000000000001E-3</v>
      </c>
      <c r="L2651" s="121" t="s">
        <v>107</v>
      </c>
      <c r="M2651" s="121" t="str">
        <f>VLOOKUP($H2651,References_1!$C$2:$D$827,2,)</f>
        <v>GP4</v>
      </c>
      <c r="N2651" s="121">
        <f>VLOOKUP($H2651,References_2!$D$2:'References_2'!$AQ$186,39,)</f>
        <v>8.4000000000000003E-4</v>
      </c>
      <c r="O2651" s="121" t="str">
        <f t="shared" si="82"/>
        <v>µg</v>
      </c>
      <c r="P2651" s="138">
        <f>IF($O2651="mg",VLOOKUP($C2651,References_1!$H$2:$I$19,2,)*$K2651*0.0864,IF($O2651="µg",VLOOKUP($C2651,References_1!$H$2:$I$19,2,)*$K2651*86.4,""))</f>
        <v>12.34656</v>
      </c>
      <c r="Q2651" s="132" t="str">
        <f t="shared" si="83"/>
        <v>mg/j</v>
      </c>
    </row>
    <row r="2652" spans="1:17" hidden="1" x14ac:dyDescent="0.2">
      <c r="A2652" s="121">
        <f>VLOOKUP($B2652,References_1!$F$2:$G$19,2,)</f>
        <v>14</v>
      </c>
      <c r="B2652" s="121">
        <v>6127985</v>
      </c>
      <c r="C2652" s="121">
        <f>VLOOKUP($B2652,References_1!$F$2:$H$19,3,)</f>
        <v>11</v>
      </c>
      <c r="D2652" s="122">
        <v>42534</v>
      </c>
      <c r="E2652" s="121" t="s">
        <v>977</v>
      </c>
      <c r="F2652" s="121">
        <v>23</v>
      </c>
      <c r="G2652" s="121" t="s">
        <v>702</v>
      </c>
      <c r="H2652" s="121">
        <v>1230</v>
      </c>
      <c r="I2652" s="121">
        <v>5.0000000000000001E-3</v>
      </c>
      <c r="J2652" s="128" t="s">
        <v>1590</v>
      </c>
      <c r="K2652" s="132">
        <v>5.0000000000000001E-3</v>
      </c>
      <c r="L2652" s="121" t="s">
        <v>107</v>
      </c>
      <c r="M2652" s="121" t="str">
        <f>VLOOKUP($H2652,References_1!$C$2:$D$827,2,)</f>
        <v>GP4</v>
      </c>
      <c r="N2652" s="121">
        <f>VLOOKUP($H2652,References_2!$D$2:'References_2'!$AQ$186,39,)</f>
        <v>8.4000000000000003E-4</v>
      </c>
      <c r="O2652" s="121" t="str">
        <f t="shared" si="82"/>
        <v>µg</v>
      </c>
      <c r="P2652" s="138">
        <f>IF($O2652="mg",VLOOKUP($C2652,References_1!$H$2:$I$19,2,)*$K2652*0.0864,IF($O2652="µg",VLOOKUP($C2652,References_1!$H$2:$I$19,2,)*$K2652*86.4,""))</f>
        <v>13.30992</v>
      </c>
      <c r="Q2652" s="132" t="str">
        <f t="shared" si="83"/>
        <v>mg/j</v>
      </c>
    </row>
    <row r="2653" spans="1:17" hidden="1" x14ac:dyDescent="0.2">
      <c r="A2653" s="121">
        <f>VLOOKUP($B2653,References_1!$F$2:$G$19,2,)</f>
        <v>11</v>
      </c>
      <c r="B2653" s="121" t="s">
        <v>963</v>
      </c>
      <c r="C2653" s="121">
        <f>VLOOKUP($B2653,References_1!$F$2:$H$19,3,)</f>
        <v>13</v>
      </c>
      <c r="D2653" s="122">
        <v>42534</v>
      </c>
      <c r="E2653" s="121" t="s">
        <v>964</v>
      </c>
      <c r="F2653" s="121">
        <v>23</v>
      </c>
      <c r="G2653" s="121" t="s">
        <v>702</v>
      </c>
      <c r="H2653" s="121">
        <v>1230</v>
      </c>
      <c r="I2653" s="121">
        <v>5.0000000000000001E-3</v>
      </c>
      <c r="J2653" s="128" t="s">
        <v>1590</v>
      </c>
      <c r="K2653" s="132">
        <v>5.0000000000000001E-3</v>
      </c>
      <c r="L2653" s="121" t="s">
        <v>107</v>
      </c>
      <c r="M2653" s="121" t="str">
        <f>VLOOKUP($H2653,References_1!$C$2:$D$827,2,)</f>
        <v>GP4</v>
      </c>
      <c r="N2653" s="121">
        <f>VLOOKUP($H2653,References_2!$D$2:'References_2'!$AQ$186,39,)</f>
        <v>8.4000000000000003E-4</v>
      </c>
      <c r="O2653" s="121" t="str">
        <f t="shared" si="82"/>
        <v>µg</v>
      </c>
      <c r="P2653" s="138">
        <f>IF($O2653="mg",VLOOKUP($C2653,References_1!$H$2:$I$19,2,)*$K2653*0.0864,IF($O2653="µg",VLOOKUP($C2653,References_1!$H$2:$I$19,2,)*$K2653*86.4,""))</f>
        <v>7.128000000000001</v>
      </c>
      <c r="Q2653" s="132" t="str">
        <f t="shared" si="83"/>
        <v>mg/j</v>
      </c>
    </row>
    <row r="2654" spans="1:17" hidden="1" x14ac:dyDescent="0.2">
      <c r="A2654" s="121">
        <f>VLOOKUP($B2654,References_1!$F$2:$G$19,2,)</f>
        <v>12</v>
      </c>
      <c r="B2654" s="121">
        <v>6127975</v>
      </c>
      <c r="C2654" s="121">
        <f>VLOOKUP($B2654,References_1!$F$2:$H$19,3,)</f>
        <v>14</v>
      </c>
      <c r="D2654" s="122">
        <v>42534</v>
      </c>
      <c r="E2654" s="121" t="s">
        <v>984</v>
      </c>
      <c r="F2654" s="121">
        <v>23</v>
      </c>
      <c r="G2654" s="121" t="s">
        <v>702</v>
      </c>
      <c r="H2654" s="121">
        <v>1230</v>
      </c>
      <c r="I2654" s="121">
        <v>5.0000000000000001E-3</v>
      </c>
      <c r="J2654" s="128" t="s">
        <v>1590</v>
      </c>
      <c r="K2654" s="132">
        <v>5.0000000000000001E-3</v>
      </c>
      <c r="L2654" s="121" t="s">
        <v>107</v>
      </c>
      <c r="M2654" s="121" t="str">
        <f>VLOOKUP($H2654,References_1!$C$2:$D$827,2,)</f>
        <v>GP4</v>
      </c>
      <c r="N2654" s="121">
        <f>VLOOKUP($H2654,References_2!$D$2:'References_2'!$AQ$186,39,)</f>
        <v>8.4000000000000003E-4</v>
      </c>
      <c r="O2654" s="121" t="str">
        <f t="shared" si="82"/>
        <v>µg</v>
      </c>
      <c r="P2654" s="138">
        <f>IF($O2654="mg",VLOOKUP($C2654,References_1!$H$2:$I$19,2,)*$K2654*0.0864,IF($O2654="µg",VLOOKUP($C2654,References_1!$H$2:$I$19,2,)*$K2654*86.4,""))</f>
        <v>32.469119999999997</v>
      </c>
      <c r="Q2654" s="132" t="str">
        <f t="shared" si="83"/>
        <v>mg/j</v>
      </c>
    </row>
    <row r="2655" spans="1:17" x14ac:dyDescent="0.2">
      <c r="A2655" s="123">
        <f>VLOOKUP($B2655,References_1!$F$2:$G$19,2,)</f>
        <v>4</v>
      </c>
      <c r="B2655" s="123">
        <v>6127935</v>
      </c>
      <c r="C2655" s="121">
        <f>VLOOKUP($B2655,References_1!$F$2:$H$19,3,)</f>
        <v>3</v>
      </c>
      <c r="D2655" s="122">
        <v>42534</v>
      </c>
      <c r="E2655" s="121" t="s">
        <v>104</v>
      </c>
      <c r="F2655" s="121">
        <v>3</v>
      </c>
      <c r="G2655" s="121" t="s">
        <v>703</v>
      </c>
      <c r="H2655" s="121">
        <v>1433</v>
      </c>
      <c r="I2655" s="121">
        <v>0.01</v>
      </c>
      <c r="J2655" s="128"/>
      <c r="K2655" s="133">
        <v>0.01</v>
      </c>
      <c r="L2655" s="121" t="s">
        <v>704</v>
      </c>
      <c r="M2655" s="121" t="str">
        <f>VLOOKUP($H2655,References_1!$C$2:$D$827,2,)</f>
        <v>GP1</v>
      </c>
      <c r="N2655" s="121" t="e">
        <f>VLOOKUP($H2655,References_2!$D$2:'References_2'!$AQ$186,39,)</f>
        <v>#N/A</v>
      </c>
      <c r="O2655" s="121" t="str">
        <f t="shared" si="82"/>
        <v>mg</v>
      </c>
      <c r="P2655" s="138">
        <f>IF($O2655="mg",VLOOKUP($C2655,References_1!$H$2:$I$19,2,)*$K2655*0.0864,IF($O2655="µg",VLOOKUP($C2655,References_1!$H$2:$I$19,2,)*$K2655*86.4,""))</f>
        <v>5.3827200000000006E-3</v>
      </c>
      <c r="Q2655" s="132" t="str">
        <f t="shared" si="83"/>
        <v>kg/j</v>
      </c>
    </row>
    <row r="2656" spans="1:17" x14ac:dyDescent="0.2">
      <c r="A2656" s="125">
        <f>VLOOKUP($B2656,References_1!$F$2:$G$19,2,)</f>
        <v>18</v>
      </c>
      <c r="B2656" s="125">
        <v>6127970</v>
      </c>
      <c r="C2656" s="121">
        <f>VLOOKUP($B2656,References_1!$F$2:$H$19,3,)</f>
        <v>9.5</v>
      </c>
      <c r="D2656" s="122">
        <v>42534</v>
      </c>
      <c r="E2656" s="121" t="s">
        <v>948</v>
      </c>
      <c r="F2656" s="121">
        <v>3</v>
      </c>
      <c r="G2656" s="121" t="s">
        <v>703</v>
      </c>
      <c r="H2656" s="121">
        <v>1433</v>
      </c>
      <c r="I2656" s="121">
        <v>0.01</v>
      </c>
      <c r="J2656" s="128"/>
      <c r="K2656" s="136">
        <v>0.89</v>
      </c>
      <c r="L2656" s="121" t="s">
        <v>704</v>
      </c>
      <c r="M2656" s="121" t="str">
        <f>VLOOKUP($H2656,References_1!$C$2:$D$827,2,)</f>
        <v>GP1</v>
      </c>
      <c r="N2656" s="121" t="e">
        <f>VLOOKUP($H2656,References_2!$D$2:'References_2'!$AQ$186,39,)</f>
        <v>#N/A</v>
      </c>
      <c r="O2656" s="121" t="str">
        <f t="shared" si="82"/>
        <v>mg</v>
      </c>
      <c r="P2656" s="138">
        <f>IF($O2656="mg",VLOOKUP($C2656,References_1!$H$2:$I$19,2,)*$K2656*0.0864,IF($O2656="µg",VLOOKUP($C2656,References_1!$H$2:$I$19,2,)*$K2656*86.4,""))</f>
        <v>2.19768768</v>
      </c>
      <c r="Q2656" s="132" t="str">
        <f t="shared" si="83"/>
        <v>kg/j</v>
      </c>
    </row>
    <row r="2657" spans="1:17" x14ac:dyDescent="0.2">
      <c r="A2657" s="126">
        <f>VLOOKUP($B2657,References_1!$F$2:$G$19,2,)</f>
        <v>14</v>
      </c>
      <c r="B2657" s="126">
        <v>6127985</v>
      </c>
      <c r="C2657" s="121">
        <f>VLOOKUP($B2657,References_1!$F$2:$H$19,3,)</f>
        <v>11</v>
      </c>
      <c r="D2657" s="122">
        <v>42534</v>
      </c>
      <c r="E2657" s="121" t="s">
        <v>977</v>
      </c>
      <c r="F2657" s="121">
        <v>3</v>
      </c>
      <c r="G2657" s="121" t="s">
        <v>703</v>
      </c>
      <c r="H2657" s="121">
        <v>1433</v>
      </c>
      <c r="I2657" s="121">
        <v>0.01</v>
      </c>
      <c r="J2657" s="128"/>
      <c r="K2657" s="134">
        <v>1.1000000000000001</v>
      </c>
      <c r="L2657" s="121" t="s">
        <v>704</v>
      </c>
      <c r="M2657" s="121" t="str">
        <f>VLOOKUP($H2657,References_1!$C$2:$D$827,2,)</f>
        <v>GP1</v>
      </c>
      <c r="N2657" s="121" t="e">
        <f>VLOOKUP($H2657,References_2!$D$2:'References_2'!$AQ$186,39,)</f>
        <v>#N/A</v>
      </c>
      <c r="O2657" s="121" t="str">
        <f t="shared" si="82"/>
        <v>mg</v>
      </c>
      <c r="P2657" s="138">
        <f>IF($O2657="mg",VLOOKUP($C2657,References_1!$H$2:$I$19,2,)*$K2657*0.0864,IF($O2657="µg",VLOOKUP($C2657,References_1!$H$2:$I$19,2,)*$K2657*86.4,""))</f>
        <v>2.9281823999999999</v>
      </c>
      <c r="Q2657" s="132" t="str">
        <f t="shared" si="83"/>
        <v>kg/j</v>
      </c>
    </row>
    <row r="2658" spans="1:17" x14ac:dyDescent="0.2">
      <c r="A2658" s="123">
        <f>VLOOKUP($B2658,References_1!$F$2:$G$19,2,)</f>
        <v>11</v>
      </c>
      <c r="B2658" s="123" t="s">
        <v>963</v>
      </c>
      <c r="C2658" s="121">
        <f>VLOOKUP($B2658,References_1!$F$2:$H$19,3,)</f>
        <v>13</v>
      </c>
      <c r="D2658" s="122">
        <v>42534</v>
      </c>
      <c r="E2658" s="121" t="s">
        <v>964</v>
      </c>
      <c r="F2658" s="121">
        <v>3</v>
      </c>
      <c r="G2658" s="121" t="s">
        <v>703</v>
      </c>
      <c r="H2658" s="121">
        <v>1433</v>
      </c>
      <c r="I2658" s="121">
        <v>0.01</v>
      </c>
      <c r="J2658" s="128"/>
      <c r="K2658" s="133">
        <v>0.02</v>
      </c>
      <c r="L2658" s="121" t="s">
        <v>704</v>
      </c>
      <c r="M2658" s="121" t="str">
        <f>VLOOKUP($H2658,References_1!$C$2:$D$827,2,)</f>
        <v>GP1</v>
      </c>
      <c r="N2658" s="121" t="e">
        <f>VLOOKUP($H2658,References_2!$D$2:'References_2'!$AQ$186,39,)</f>
        <v>#N/A</v>
      </c>
      <c r="O2658" s="121" t="str">
        <f t="shared" si="82"/>
        <v>mg</v>
      </c>
      <c r="P2658" s="138">
        <f>IF($O2658="mg",VLOOKUP($C2658,References_1!$H$2:$I$19,2,)*$K2658*0.0864,IF($O2658="µg",VLOOKUP($C2658,References_1!$H$2:$I$19,2,)*$K2658*86.4,""))</f>
        <v>2.8512000000000003E-2</v>
      </c>
      <c r="Q2658" s="132" t="str">
        <f t="shared" si="83"/>
        <v>kg/j</v>
      </c>
    </row>
    <row r="2659" spans="1:17" x14ac:dyDescent="0.2">
      <c r="A2659" s="120">
        <f>VLOOKUP($B2659,References_1!$F$2:$G$19,2,)</f>
        <v>12</v>
      </c>
      <c r="B2659" s="120">
        <v>6127975</v>
      </c>
      <c r="C2659" s="121">
        <f>VLOOKUP($B2659,References_1!$F$2:$H$19,3,)</f>
        <v>14</v>
      </c>
      <c r="D2659" s="122">
        <v>42534</v>
      </c>
      <c r="E2659" s="121" t="s">
        <v>984</v>
      </c>
      <c r="F2659" s="121">
        <v>3</v>
      </c>
      <c r="G2659" s="121" t="s">
        <v>703</v>
      </c>
      <c r="H2659" s="121">
        <v>1433</v>
      </c>
      <c r="I2659" s="121">
        <v>0.01</v>
      </c>
      <c r="J2659" s="128"/>
      <c r="K2659" s="129">
        <v>0.35</v>
      </c>
      <c r="L2659" s="121" t="s">
        <v>704</v>
      </c>
      <c r="M2659" s="121" t="str">
        <f>VLOOKUP($H2659,References_1!$C$2:$D$827,2,)</f>
        <v>GP1</v>
      </c>
      <c r="N2659" s="121" t="e">
        <f>VLOOKUP($H2659,References_2!$D$2:'References_2'!$AQ$186,39,)</f>
        <v>#N/A</v>
      </c>
      <c r="O2659" s="121" t="str">
        <f t="shared" si="82"/>
        <v>mg</v>
      </c>
      <c r="P2659" s="138">
        <f>IF($O2659="mg",VLOOKUP($C2659,References_1!$H$2:$I$19,2,)*$K2659*0.0864,IF($O2659="µg",VLOOKUP($C2659,References_1!$H$2:$I$19,2,)*$K2659*86.4,""))</f>
        <v>2.2728383999999999</v>
      </c>
      <c r="Q2659" s="132" t="str">
        <f t="shared" si="83"/>
        <v>kg/j</v>
      </c>
    </row>
    <row r="2660" spans="1:17" hidden="1" x14ac:dyDescent="0.2">
      <c r="A2660" s="121">
        <f>VLOOKUP($B2660,References_1!$F$2:$G$19,2,)</f>
        <v>4</v>
      </c>
      <c r="B2660" s="121">
        <v>6127935</v>
      </c>
      <c r="C2660" s="121">
        <f>VLOOKUP($B2660,References_1!$F$2:$H$19,3,)</f>
        <v>3</v>
      </c>
      <c r="D2660" s="122">
        <v>42534</v>
      </c>
      <c r="E2660" s="121" t="s">
        <v>104</v>
      </c>
      <c r="F2660" s="121">
        <v>23</v>
      </c>
      <c r="G2660" s="121" t="s">
        <v>705</v>
      </c>
      <c r="H2660" s="121">
        <v>1668</v>
      </c>
      <c r="I2660" s="121">
        <v>5.0000000000000001E-3</v>
      </c>
      <c r="J2660" s="128" t="s">
        <v>1590</v>
      </c>
      <c r="K2660" s="132">
        <v>5.0000000000000001E-3</v>
      </c>
      <c r="L2660" s="121" t="s">
        <v>107</v>
      </c>
      <c r="M2660" s="121" t="str">
        <f>VLOOKUP($H2660,References_1!$C$2:$D$827,2,)</f>
        <v>GP4</v>
      </c>
      <c r="N2660" s="121" t="e">
        <f>VLOOKUP($H2660,References_2!$D$2:'References_2'!$AQ$186,39,)</f>
        <v>#N/A</v>
      </c>
      <c r="O2660" s="121" t="str">
        <f t="shared" si="82"/>
        <v>µg</v>
      </c>
      <c r="P2660" s="138">
        <f>IF($O2660="mg",VLOOKUP($C2660,References_1!$H$2:$I$19,2,)*$K2660*0.0864,IF($O2660="µg",VLOOKUP($C2660,References_1!$H$2:$I$19,2,)*$K2660*86.4,""))</f>
        <v>2.6913600000000004</v>
      </c>
      <c r="Q2660" s="132" t="str">
        <f t="shared" si="83"/>
        <v>mg/j</v>
      </c>
    </row>
    <row r="2661" spans="1:17" hidden="1" x14ac:dyDescent="0.2">
      <c r="A2661" s="121">
        <f>VLOOKUP($B2661,References_1!$F$2:$G$19,2,)</f>
        <v>18</v>
      </c>
      <c r="B2661" s="121">
        <v>6127970</v>
      </c>
      <c r="C2661" s="121">
        <f>VLOOKUP($B2661,References_1!$F$2:$H$19,3,)</f>
        <v>9.5</v>
      </c>
      <c r="D2661" s="122">
        <v>42534</v>
      </c>
      <c r="E2661" s="121" t="s">
        <v>948</v>
      </c>
      <c r="F2661" s="121">
        <v>23</v>
      </c>
      <c r="G2661" s="121" t="s">
        <v>705</v>
      </c>
      <c r="H2661" s="121">
        <v>1668</v>
      </c>
      <c r="I2661" s="121">
        <v>5.0000000000000001E-3</v>
      </c>
      <c r="J2661" s="128" t="s">
        <v>1590</v>
      </c>
      <c r="K2661" s="132">
        <v>5.0000000000000001E-3</v>
      </c>
      <c r="L2661" s="121" t="s">
        <v>107</v>
      </c>
      <c r="M2661" s="121" t="str">
        <f>VLOOKUP($H2661,References_1!$C$2:$D$827,2,)</f>
        <v>GP4</v>
      </c>
      <c r="N2661" s="121" t="e">
        <f>VLOOKUP($H2661,References_2!$D$2:'References_2'!$AQ$186,39,)</f>
        <v>#N/A</v>
      </c>
      <c r="O2661" s="121" t="str">
        <f t="shared" si="82"/>
        <v>µg</v>
      </c>
      <c r="P2661" s="138">
        <f>IF($O2661="mg",VLOOKUP($C2661,References_1!$H$2:$I$19,2,)*$K2661*0.0864,IF($O2661="µg",VLOOKUP($C2661,References_1!$H$2:$I$19,2,)*$K2661*86.4,""))</f>
        <v>12.34656</v>
      </c>
      <c r="Q2661" s="132" t="str">
        <f t="shared" si="83"/>
        <v>mg/j</v>
      </c>
    </row>
    <row r="2662" spans="1:17" hidden="1" x14ac:dyDescent="0.2">
      <c r="A2662" s="121">
        <f>VLOOKUP($B2662,References_1!$F$2:$G$19,2,)</f>
        <v>14</v>
      </c>
      <c r="B2662" s="121">
        <v>6127985</v>
      </c>
      <c r="C2662" s="121">
        <f>VLOOKUP($B2662,References_1!$F$2:$H$19,3,)</f>
        <v>11</v>
      </c>
      <c r="D2662" s="122">
        <v>42534</v>
      </c>
      <c r="E2662" s="121" t="s">
        <v>977</v>
      </c>
      <c r="F2662" s="121">
        <v>23</v>
      </c>
      <c r="G2662" s="121" t="s">
        <v>705</v>
      </c>
      <c r="H2662" s="121">
        <v>1668</v>
      </c>
      <c r="I2662" s="121">
        <v>5.0000000000000001E-3</v>
      </c>
      <c r="J2662" s="128" t="s">
        <v>1590</v>
      </c>
      <c r="K2662" s="132">
        <v>5.0000000000000001E-3</v>
      </c>
      <c r="L2662" s="121" t="s">
        <v>107</v>
      </c>
      <c r="M2662" s="121" t="str">
        <f>VLOOKUP($H2662,References_1!$C$2:$D$827,2,)</f>
        <v>GP4</v>
      </c>
      <c r="N2662" s="121" t="e">
        <f>VLOOKUP($H2662,References_2!$D$2:'References_2'!$AQ$186,39,)</f>
        <v>#N/A</v>
      </c>
      <c r="O2662" s="121" t="str">
        <f t="shared" si="82"/>
        <v>µg</v>
      </c>
      <c r="P2662" s="138">
        <f>IF($O2662="mg",VLOOKUP($C2662,References_1!$H$2:$I$19,2,)*$K2662*0.0864,IF($O2662="µg",VLOOKUP($C2662,References_1!$H$2:$I$19,2,)*$K2662*86.4,""))</f>
        <v>13.30992</v>
      </c>
      <c r="Q2662" s="132" t="str">
        <f t="shared" si="83"/>
        <v>mg/j</v>
      </c>
    </row>
    <row r="2663" spans="1:17" hidden="1" x14ac:dyDescent="0.2">
      <c r="A2663" s="121">
        <f>VLOOKUP($B2663,References_1!$F$2:$G$19,2,)</f>
        <v>11</v>
      </c>
      <c r="B2663" s="121" t="s">
        <v>963</v>
      </c>
      <c r="C2663" s="121">
        <f>VLOOKUP($B2663,References_1!$F$2:$H$19,3,)</f>
        <v>13</v>
      </c>
      <c r="D2663" s="122">
        <v>42534</v>
      </c>
      <c r="E2663" s="121" t="s">
        <v>964</v>
      </c>
      <c r="F2663" s="121">
        <v>23</v>
      </c>
      <c r="G2663" s="121" t="s">
        <v>705</v>
      </c>
      <c r="H2663" s="121">
        <v>1668</v>
      </c>
      <c r="I2663" s="121">
        <v>5.0000000000000001E-3</v>
      </c>
      <c r="J2663" s="128" t="s">
        <v>1590</v>
      </c>
      <c r="K2663" s="132">
        <v>5.0000000000000001E-3</v>
      </c>
      <c r="L2663" s="121" t="s">
        <v>107</v>
      </c>
      <c r="M2663" s="121" t="str">
        <f>VLOOKUP($H2663,References_1!$C$2:$D$827,2,)</f>
        <v>GP4</v>
      </c>
      <c r="N2663" s="121" t="e">
        <f>VLOOKUP($H2663,References_2!$D$2:'References_2'!$AQ$186,39,)</f>
        <v>#N/A</v>
      </c>
      <c r="O2663" s="121" t="str">
        <f t="shared" ref="O2663:O2699" si="84">LEFT(L2663,2)</f>
        <v>µg</v>
      </c>
      <c r="P2663" s="138">
        <f>IF($O2663="mg",VLOOKUP($C2663,References_1!$H$2:$I$19,2,)*$K2663*0.0864,IF($O2663="µg",VLOOKUP($C2663,References_1!$H$2:$I$19,2,)*$K2663*86.4,""))</f>
        <v>7.128000000000001</v>
      </c>
      <c r="Q2663" s="132" t="str">
        <f t="shared" ref="Q2663:Q2699" si="85">IF($O2663="mg","kg/j",IF($O2663="µg","mg/j",""))</f>
        <v>mg/j</v>
      </c>
    </row>
    <row r="2664" spans="1:17" hidden="1" x14ac:dyDescent="0.2">
      <c r="A2664" s="121">
        <f>VLOOKUP($B2664,References_1!$F$2:$G$19,2,)</f>
        <v>12</v>
      </c>
      <c r="B2664" s="121">
        <v>6127975</v>
      </c>
      <c r="C2664" s="121">
        <f>VLOOKUP($B2664,References_1!$F$2:$H$19,3,)</f>
        <v>14</v>
      </c>
      <c r="D2664" s="122">
        <v>42534</v>
      </c>
      <c r="E2664" s="121" t="s">
        <v>984</v>
      </c>
      <c r="F2664" s="121">
        <v>23</v>
      </c>
      <c r="G2664" s="121" t="s">
        <v>705</v>
      </c>
      <c r="H2664" s="121">
        <v>1668</v>
      </c>
      <c r="I2664" s="121">
        <v>5.0000000000000001E-3</v>
      </c>
      <c r="J2664" s="128" t="s">
        <v>1590</v>
      </c>
      <c r="K2664" s="132">
        <v>5.0000000000000001E-3</v>
      </c>
      <c r="L2664" s="121" t="s">
        <v>107</v>
      </c>
      <c r="M2664" s="121" t="str">
        <f>VLOOKUP($H2664,References_1!$C$2:$D$827,2,)</f>
        <v>GP4</v>
      </c>
      <c r="N2664" s="121" t="e">
        <f>VLOOKUP($H2664,References_2!$D$2:'References_2'!$AQ$186,39,)</f>
        <v>#N/A</v>
      </c>
      <c r="O2664" s="121" t="str">
        <f t="shared" si="84"/>
        <v>µg</v>
      </c>
      <c r="P2664" s="138">
        <f>IF($O2664="mg",VLOOKUP($C2664,References_1!$H$2:$I$19,2,)*$K2664*0.0864,IF($O2664="µg",VLOOKUP($C2664,References_1!$H$2:$I$19,2,)*$K2664*86.4,""))</f>
        <v>32.469119999999997</v>
      </c>
      <c r="Q2664" s="132" t="str">
        <f t="shared" si="85"/>
        <v>mg/j</v>
      </c>
    </row>
    <row r="2665" spans="1:17" hidden="1" x14ac:dyDescent="0.2">
      <c r="A2665" s="121">
        <f>VLOOKUP($B2665,References_1!$F$2:$G$19,2,)</f>
        <v>4</v>
      </c>
      <c r="B2665" s="121">
        <v>6127935</v>
      </c>
      <c r="C2665" s="121">
        <f>VLOOKUP($B2665,References_1!$F$2:$H$19,3,)</f>
        <v>3</v>
      </c>
      <c r="D2665" s="122">
        <v>42534</v>
      </c>
      <c r="E2665" s="121" t="s">
        <v>104</v>
      </c>
      <c r="F2665" s="121">
        <v>23</v>
      </c>
      <c r="G2665" s="121" t="s">
        <v>706</v>
      </c>
      <c r="H2665" s="121">
        <v>2068</v>
      </c>
      <c r="I2665" s="121">
        <v>5.0000000000000001E-3</v>
      </c>
      <c r="J2665" s="128" t="s">
        <v>1590</v>
      </c>
      <c r="K2665" s="132">
        <v>5.0000000000000001E-3</v>
      </c>
      <c r="L2665" s="121" t="s">
        <v>107</v>
      </c>
      <c r="M2665" s="121" t="str">
        <f>VLOOKUP($H2665,References_1!$C$2:$D$827,2,)</f>
        <v>GP4</v>
      </c>
      <c r="N2665" s="121" t="e">
        <f>VLOOKUP($H2665,References_2!$D$2:'References_2'!$AQ$186,39,)</f>
        <v>#N/A</v>
      </c>
      <c r="O2665" s="121" t="str">
        <f t="shared" si="84"/>
        <v>µg</v>
      </c>
      <c r="P2665" s="138">
        <f>IF($O2665="mg",VLOOKUP($C2665,References_1!$H$2:$I$19,2,)*$K2665*0.0864,IF($O2665="µg",VLOOKUP($C2665,References_1!$H$2:$I$19,2,)*$K2665*86.4,""))</f>
        <v>2.6913600000000004</v>
      </c>
      <c r="Q2665" s="132" t="str">
        <f t="shared" si="85"/>
        <v>mg/j</v>
      </c>
    </row>
    <row r="2666" spans="1:17" hidden="1" x14ac:dyDescent="0.2">
      <c r="A2666" s="121">
        <f>VLOOKUP($B2666,References_1!$F$2:$G$19,2,)</f>
        <v>18</v>
      </c>
      <c r="B2666" s="121">
        <v>6127970</v>
      </c>
      <c r="C2666" s="121">
        <f>VLOOKUP($B2666,References_1!$F$2:$H$19,3,)</f>
        <v>9.5</v>
      </c>
      <c r="D2666" s="122">
        <v>42534</v>
      </c>
      <c r="E2666" s="121" t="s">
        <v>948</v>
      </c>
      <c r="F2666" s="121">
        <v>23</v>
      </c>
      <c r="G2666" s="121" t="s">
        <v>706</v>
      </c>
      <c r="H2666" s="121">
        <v>2068</v>
      </c>
      <c r="I2666" s="121">
        <v>5.0000000000000001E-3</v>
      </c>
      <c r="J2666" s="128" t="s">
        <v>1590</v>
      </c>
      <c r="K2666" s="132">
        <v>5.0000000000000001E-3</v>
      </c>
      <c r="L2666" s="121" t="s">
        <v>107</v>
      </c>
      <c r="M2666" s="121" t="str">
        <f>VLOOKUP($H2666,References_1!$C$2:$D$827,2,)</f>
        <v>GP4</v>
      </c>
      <c r="N2666" s="121" t="e">
        <f>VLOOKUP($H2666,References_2!$D$2:'References_2'!$AQ$186,39,)</f>
        <v>#N/A</v>
      </c>
      <c r="O2666" s="121" t="str">
        <f t="shared" si="84"/>
        <v>µg</v>
      </c>
      <c r="P2666" s="138">
        <f>IF($O2666="mg",VLOOKUP($C2666,References_1!$H$2:$I$19,2,)*$K2666*0.0864,IF($O2666="µg",VLOOKUP($C2666,References_1!$H$2:$I$19,2,)*$K2666*86.4,""))</f>
        <v>12.34656</v>
      </c>
      <c r="Q2666" s="132" t="str">
        <f t="shared" si="85"/>
        <v>mg/j</v>
      </c>
    </row>
    <row r="2667" spans="1:17" hidden="1" x14ac:dyDescent="0.2">
      <c r="A2667" s="121">
        <f>VLOOKUP($B2667,References_1!$F$2:$G$19,2,)</f>
        <v>14</v>
      </c>
      <c r="B2667" s="121">
        <v>6127985</v>
      </c>
      <c r="C2667" s="121">
        <f>VLOOKUP($B2667,References_1!$F$2:$H$19,3,)</f>
        <v>11</v>
      </c>
      <c r="D2667" s="122">
        <v>42534</v>
      </c>
      <c r="E2667" s="121" t="s">
        <v>977</v>
      </c>
      <c r="F2667" s="121">
        <v>23</v>
      </c>
      <c r="G2667" s="121" t="s">
        <v>706</v>
      </c>
      <c r="H2667" s="121">
        <v>2068</v>
      </c>
      <c r="I2667" s="121">
        <v>5.0000000000000001E-3</v>
      </c>
      <c r="J2667" s="128" t="s">
        <v>1590</v>
      </c>
      <c r="K2667" s="132">
        <v>5.0000000000000001E-3</v>
      </c>
      <c r="L2667" s="121" t="s">
        <v>107</v>
      </c>
      <c r="M2667" s="121" t="str">
        <f>VLOOKUP($H2667,References_1!$C$2:$D$827,2,)</f>
        <v>GP4</v>
      </c>
      <c r="N2667" s="121" t="e">
        <f>VLOOKUP($H2667,References_2!$D$2:'References_2'!$AQ$186,39,)</f>
        <v>#N/A</v>
      </c>
      <c r="O2667" s="121" t="str">
        <f t="shared" si="84"/>
        <v>µg</v>
      </c>
      <c r="P2667" s="138">
        <f>IF($O2667="mg",VLOOKUP($C2667,References_1!$H$2:$I$19,2,)*$K2667*0.0864,IF($O2667="µg",VLOOKUP($C2667,References_1!$H$2:$I$19,2,)*$K2667*86.4,""))</f>
        <v>13.30992</v>
      </c>
      <c r="Q2667" s="132" t="str">
        <f t="shared" si="85"/>
        <v>mg/j</v>
      </c>
    </row>
    <row r="2668" spans="1:17" hidden="1" x14ac:dyDescent="0.2">
      <c r="A2668" s="121">
        <f>VLOOKUP($B2668,References_1!$F$2:$G$19,2,)</f>
        <v>11</v>
      </c>
      <c r="B2668" s="121" t="s">
        <v>963</v>
      </c>
      <c r="C2668" s="121">
        <f>VLOOKUP($B2668,References_1!$F$2:$H$19,3,)</f>
        <v>13</v>
      </c>
      <c r="D2668" s="122">
        <v>42534</v>
      </c>
      <c r="E2668" s="121" t="s">
        <v>964</v>
      </c>
      <c r="F2668" s="121">
        <v>23</v>
      </c>
      <c r="G2668" s="121" t="s">
        <v>706</v>
      </c>
      <c r="H2668" s="121">
        <v>2068</v>
      </c>
      <c r="I2668" s="121">
        <v>5.0000000000000001E-3</v>
      </c>
      <c r="J2668" s="128" t="s">
        <v>1590</v>
      </c>
      <c r="K2668" s="132">
        <v>5.0000000000000001E-3</v>
      </c>
      <c r="L2668" s="121" t="s">
        <v>107</v>
      </c>
      <c r="M2668" s="121" t="str">
        <f>VLOOKUP($H2668,References_1!$C$2:$D$827,2,)</f>
        <v>GP4</v>
      </c>
      <c r="N2668" s="121" t="e">
        <f>VLOOKUP($H2668,References_2!$D$2:'References_2'!$AQ$186,39,)</f>
        <v>#N/A</v>
      </c>
      <c r="O2668" s="121" t="str">
        <f t="shared" si="84"/>
        <v>µg</v>
      </c>
      <c r="P2668" s="138">
        <f>IF($O2668="mg",VLOOKUP($C2668,References_1!$H$2:$I$19,2,)*$K2668*0.0864,IF($O2668="µg",VLOOKUP($C2668,References_1!$H$2:$I$19,2,)*$K2668*86.4,""))</f>
        <v>7.128000000000001</v>
      </c>
      <c r="Q2668" s="132" t="str">
        <f t="shared" si="85"/>
        <v>mg/j</v>
      </c>
    </row>
    <row r="2669" spans="1:17" hidden="1" x14ac:dyDescent="0.2">
      <c r="A2669" s="121">
        <f>VLOOKUP($B2669,References_1!$F$2:$G$19,2,)</f>
        <v>12</v>
      </c>
      <c r="B2669" s="121">
        <v>6127975</v>
      </c>
      <c r="C2669" s="121">
        <f>VLOOKUP($B2669,References_1!$F$2:$H$19,3,)</f>
        <v>14</v>
      </c>
      <c r="D2669" s="122">
        <v>42534</v>
      </c>
      <c r="E2669" s="121" t="s">
        <v>984</v>
      </c>
      <c r="F2669" s="121">
        <v>23</v>
      </c>
      <c r="G2669" s="121" t="s">
        <v>706</v>
      </c>
      <c r="H2669" s="121">
        <v>2068</v>
      </c>
      <c r="I2669" s="121">
        <v>5.0000000000000001E-3</v>
      </c>
      <c r="J2669" s="128" t="s">
        <v>1590</v>
      </c>
      <c r="K2669" s="132">
        <v>5.0000000000000001E-3</v>
      </c>
      <c r="L2669" s="121" t="s">
        <v>107</v>
      </c>
      <c r="M2669" s="121" t="str">
        <f>VLOOKUP($H2669,References_1!$C$2:$D$827,2,)</f>
        <v>GP4</v>
      </c>
      <c r="N2669" s="121" t="e">
        <f>VLOOKUP($H2669,References_2!$D$2:'References_2'!$AQ$186,39,)</f>
        <v>#N/A</v>
      </c>
      <c r="O2669" s="121" t="str">
        <f t="shared" si="84"/>
        <v>µg</v>
      </c>
      <c r="P2669" s="138">
        <f>IF($O2669="mg",VLOOKUP($C2669,References_1!$H$2:$I$19,2,)*$K2669*0.0864,IF($O2669="µg",VLOOKUP($C2669,References_1!$H$2:$I$19,2,)*$K2669*86.4,""))</f>
        <v>32.469119999999997</v>
      </c>
      <c r="Q2669" s="132" t="str">
        <f t="shared" si="85"/>
        <v>mg/j</v>
      </c>
    </row>
    <row r="2670" spans="1:17" hidden="1" x14ac:dyDescent="0.2">
      <c r="A2670" s="121">
        <f>VLOOKUP($B2670,References_1!$F$2:$G$19,2,)</f>
        <v>4</v>
      </c>
      <c r="B2670" s="121">
        <v>6127935</v>
      </c>
      <c r="C2670" s="121">
        <f>VLOOKUP($B2670,References_1!$F$2:$H$19,3,)</f>
        <v>3</v>
      </c>
      <c r="D2670" s="122">
        <v>42534</v>
      </c>
      <c r="E2670" s="121" t="s">
        <v>104</v>
      </c>
      <c r="F2670" s="121">
        <v>23</v>
      </c>
      <c r="G2670" s="121" t="s">
        <v>707</v>
      </c>
      <c r="H2670" s="121">
        <v>1667</v>
      </c>
      <c r="I2670" s="121">
        <v>5.0000000000000001E-3</v>
      </c>
      <c r="J2670" s="128" t="s">
        <v>1590</v>
      </c>
      <c r="K2670" s="132">
        <v>5.0000000000000001E-3</v>
      </c>
      <c r="L2670" s="121" t="s">
        <v>107</v>
      </c>
      <c r="M2670" s="121" t="str">
        <f>VLOOKUP($H2670,References_1!$C$2:$D$827,2,)</f>
        <v>GP4</v>
      </c>
      <c r="N2670" s="121">
        <f>VLOOKUP($H2670,References_2!$D$2:'References_2'!$AQ$186,39,)</f>
        <v>0.09</v>
      </c>
      <c r="O2670" s="121" t="str">
        <f t="shared" si="84"/>
        <v>µg</v>
      </c>
      <c r="P2670" s="138">
        <f>IF($O2670="mg",VLOOKUP($C2670,References_1!$H$2:$I$19,2,)*$K2670*0.0864,IF($O2670="µg",VLOOKUP($C2670,References_1!$H$2:$I$19,2,)*$K2670*86.4,""))</f>
        <v>2.6913600000000004</v>
      </c>
      <c r="Q2670" s="132" t="str">
        <f t="shared" si="85"/>
        <v>mg/j</v>
      </c>
    </row>
    <row r="2671" spans="1:17" hidden="1" x14ac:dyDescent="0.2">
      <c r="A2671" s="121">
        <f>VLOOKUP($B2671,References_1!$F$2:$G$19,2,)</f>
        <v>18</v>
      </c>
      <c r="B2671" s="121">
        <v>6127970</v>
      </c>
      <c r="C2671" s="121">
        <f>VLOOKUP($B2671,References_1!$F$2:$H$19,3,)</f>
        <v>9.5</v>
      </c>
      <c r="D2671" s="122">
        <v>42534</v>
      </c>
      <c r="E2671" s="121" t="s">
        <v>948</v>
      </c>
      <c r="F2671" s="121">
        <v>23</v>
      </c>
      <c r="G2671" s="121" t="s">
        <v>707</v>
      </c>
      <c r="H2671" s="121">
        <v>1667</v>
      </c>
      <c r="I2671" s="121">
        <v>5.0000000000000001E-3</v>
      </c>
      <c r="J2671" s="128" t="s">
        <v>1590</v>
      </c>
      <c r="K2671" s="132">
        <v>5.0000000000000001E-3</v>
      </c>
      <c r="L2671" s="121" t="s">
        <v>107</v>
      </c>
      <c r="M2671" s="121" t="str">
        <f>VLOOKUP($H2671,References_1!$C$2:$D$827,2,)</f>
        <v>GP4</v>
      </c>
      <c r="N2671" s="121">
        <f>VLOOKUP($H2671,References_2!$D$2:'References_2'!$AQ$186,39,)</f>
        <v>0.09</v>
      </c>
      <c r="O2671" s="121" t="str">
        <f t="shared" si="84"/>
        <v>µg</v>
      </c>
      <c r="P2671" s="138">
        <f>IF($O2671="mg",VLOOKUP($C2671,References_1!$H$2:$I$19,2,)*$K2671*0.0864,IF($O2671="µg",VLOOKUP($C2671,References_1!$H$2:$I$19,2,)*$K2671*86.4,""))</f>
        <v>12.34656</v>
      </c>
      <c r="Q2671" s="132" t="str">
        <f t="shared" si="85"/>
        <v>mg/j</v>
      </c>
    </row>
    <row r="2672" spans="1:17" hidden="1" x14ac:dyDescent="0.2">
      <c r="A2672" s="121">
        <f>VLOOKUP($B2672,References_1!$F$2:$G$19,2,)</f>
        <v>14</v>
      </c>
      <c r="B2672" s="121">
        <v>6127985</v>
      </c>
      <c r="C2672" s="121">
        <f>VLOOKUP($B2672,References_1!$F$2:$H$19,3,)</f>
        <v>11</v>
      </c>
      <c r="D2672" s="122">
        <v>42534</v>
      </c>
      <c r="E2672" s="121" t="s">
        <v>977</v>
      </c>
      <c r="F2672" s="121">
        <v>23</v>
      </c>
      <c r="G2672" s="121" t="s">
        <v>707</v>
      </c>
      <c r="H2672" s="121">
        <v>1667</v>
      </c>
      <c r="I2672" s="121">
        <v>5.0000000000000001E-3</v>
      </c>
      <c r="J2672" s="128" t="s">
        <v>1590</v>
      </c>
      <c r="K2672" s="132">
        <v>5.0000000000000001E-3</v>
      </c>
      <c r="L2672" s="121" t="s">
        <v>107</v>
      </c>
      <c r="M2672" s="121" t="str">
        <f>VLOOKUP($H2672,References_1!$C$2:$D$827,2,)</f>
        <v>GP4</v>
      </c>
      <c r="N2672" s="121">
        <f>VLOOKUP($H2672,References_2!$D$2:'References_2'!$AQ$186,39,)</f>
        <v>0.09</v>
      </c>
      <c r="O2672" s="121" t="str">
        <f t="shared" si="84"/>
        <v>µg</v>
      </c>
      <c r="P2672" s="138">
        <f>IF($O2672="mg",VLOOKUP($C2672,References_1!$H$2:$I$19,2,)*$K2672*0.0864,IF($O2672="µg",VLOOKUP($C2672,References_1!$H$2:$I$19,2,)*$K2672*86.4,""))</f>
        <v>13.30992</v>
      </c>
      <c r="Q2672" s="132" t="str">
        <f t="shared" si="85"/>
        <v>mg/j</v>
      </c>
    </row>
    <row r="2673" spans="1:17" hidden="1" x14ac:dyDescent="0.2">
      <c r="A2673" s="121">
        <f>VLOOKUP($B2673,References_1!$F$2:$G$19,2,)</f>
        <v>11</v>
      </c>
      <c r="B2673" s="121" t="s">
        <v>963</v>
      </c>
      <c r="C2673" s="121">
        <f>VLOOKUP($B2673,References_1!$F$2:$H$19,3,)</f>
        <v>13</v>
      </c>
      <c r="D2673" s="122">
        <v>42534</v>
      </c>
      <c r="E2673" s="121" t="s">
        <v>964</v>
      </c>
      <c r="F2673" s="121">
        <v>23</v>
      </c>
      <c r="G2673" s="121" t="s">
        <v>707</v>
      </c>
      <c r="H2673" s="121">
        <v>1667</v>
      </c>
      <c r="I2673" s="121">
        <v>5.0000000000000001E-3</v>
      </c>
      <c r="J2673" s="128" t="s">
        <v>1590</v>
      </c>
      <c r="K2673" s="132">
        <v>5.0000000000000001E-3</v>
      </c>
      <c r="L2673" s="121" t="s">
        <v>107</v>
      </c>
      <c r="M2673" s="121" t="str">
        <f>VLOOKUP($H2673,References_1!$C$2:$D$827,2,)</f>
        <v>GP4</v>
      </c>
      <c r="N2673" s="121">
        <f>VLOOKUP($H2673,References_2!$D$2:'References_2'!$AQ$186,39,)</f>
        <v>0.09</v>
      </c>
      <c r="O2673" s="121" t="str">
        <f t="shared" si="84"/>
        <v>µg</v>
      </c>
      <c r="P2673" s="138">
        <f>IF($O2673="mg",VLOOKUP($C2673,References_1!$H$2:$I$19,2,)*$K2673*0.0864,IF($O2673="µg",VLOOKUP($C2673,References_1!$H$2:$I$19,2,)*$K2673*86.4,""))</f>
        <v>7.128000000000001</v>
      </c>
      <c r="Q2673" s="132" t="str">
        <f t="shared" si="85"/>
        <v>mg/j</v>
      </c>
    </row>
    <row r="2674" spans="1:17" hidden="1" x14ac:dyDescent="0.2">
      <c r="A2674" s="121">
        <f>VLOOKUP($B2674,References_1!$F$2:$G$19,2,)</f>
        <v>12</v>
      </c>
      <c r="B2674" s="121">
        <v>6127975</v>
      </c>
      <c r="C2674" s="121">
        <f>VLOOKUP($B2674,References_1!$F$2:$H$19,3,)</f>
        <v>14</v>
      </c>
      <c r="D2674" s="122">
        <v>42534</v>
      </c>
      <c r="E2674" s="121" t="s">
        <v>984</v>
      </c>
      <c r="F2674" s="121">
        <v>23</v>
      </c>
      <c r="G2674" s="121" t="s">
        <v>707</v>
      </c>
      <c r="H2674" s="121">
        <v>1667</v>
      </c>
      <c r="I2674" s="121">
        <v>5.0000000000000001E-3</v>
      </c>
      <c r="J2674" s="128" t="s">
        <v>1590</v>
      </c>
      <c r="K2674" s="132">
        <v>5.0000000000000001E-3</v>
      </c>
      <c r="L2674" s="121" t="s">
        <v>107</v>
      </c>
      <c r="M2674" s="121" t="str">
        <f>VLOOKUP($H2674,References_1!$C$2:$D$827,2,)</f>
        <v>GP4</v>
      </c>
      <c r="N2674" s="121">
        <f>VLOOKUP($H2674,References_2!$D$2:'References_2'!$AQ$186,39,)</f>
        <v>0.09</v>
      </c>
      <c r="O2674" s="121" t="str">
        <f t="shared" si="84"/>
        <v>µg</v>
      </c>
      <c r="P2674" s="138">
        <f>IF($O2674="mg",VLOOKUP($C2674,References_1!$H$2:$I$19,2,)*$K2674*0.0864,IF($O2674="µg",VLOOKUP($C2674,References_1!$H$2:$I$19,2,)*$K2674*86.4,""))</f>
        <v>32.469119999999997</v>
      </c>
      <c r="Q2674" s="132" t="str">
        <f t="shared" si="85"/>
        <v>mg/j</v>
      </c>
    </row>
    <row r="2675" spans="1:17" hidden="1" x14ac:dyDescent="0.2">
      <c r="A2675" s="121">
        <f>VLOOKUP($B2675,References_1!$F$2:$G$19,2,)</f>
        <v>4</v>
      </c>
      <c r="B2675" s="121">
        <v>6127935</v>
      </c>
      <c r="C2675" s="121">
        <f>VLOOKUP($B2675,References_1!$F$2:$H$19,3,)</f>
        <v>3</v>
      </c>
      <c r="D2675" s="122">
        <v>42534</v>
      </c>
      <c r="E2675" s="121" t="s">
        <v>104</v>
      </c>
      <c r="F2675" s="121">
        <v>23</v>
      </c>
      <c r="G2675" s="121" t="s">
        <v>708</v>
      </c>
      <c r="H2675" s="121">
        <v>1666</v>
      </c>
      <c r="I2675" s="121">
        <v>5.0000000000000001E-3</v>
      </c>
      <c r="J2675" s="128" t="s">
        <v>1590</v>
      </c>
      <c r="K2675" s="132">
        <v>5.0000000000000001E-3</v>
      </c>
      <c r="L2675" s="121" t="s">
        <v>107</v>
      </c>
      <c r="M2675" s="121" t="str">
        <f>VLOOKUP($H2675,References_1!$C$2:$D$827,2,)</f>
        <v>GP4</v>
      </c>
      <c r="N2675" s="121" t="e">
        <f>VLOOKUP($H2675,References_2!$D$2:'References_2'!$AQ$186,39,)</f>
        <v>#N/A</v>
      </c>
      <c r="O2675" s="121" t="str">
        <f t="shared" si="84"/>
        <v>µg</v>
      </c>
      <c r="P2675" s="138">
        <f>IF($O2675="mg",VLOOKUP($C2675,References_1!$H$2:$I$19,2,)*$K2675*0.0864,IF($O2675="µg",VLOOKUP($C2675,References_1!$H$2:$I$19,2,)*$K2675*86.4,""))</f>
        <v>2.6913600000000004</v>
      </c>
      <c r="Q2675" s="132" t="str">
        <f t="shared" si="85"/>
        <v>mg/j</v>
      </c>
    </row>
    <row r="2676" spans="1:17" hidden="1" x14ac:dyDescent="0.2">
      <c r="A2676" s="121">
        <f>VLOOKUP($B2676,References_1!$F$2:$G$19,2,)</f>
        <v>18</v>
      </c>
      <c r="B2676" s="121">
        <v>6127970</v>
      </c>
      <c r="C2676" s="121">
        <f>VLOOKUP($B2676,References_1!$F$2:$H$19,3,)</f>
        <v>9.5</v>
      </c>
      <c r="D2676" s="122">
        <v>42534</v>
      </c>
      <c r="E2676" s="121" t="s">
        <v>948</v>
      </c>
      <c r="F2676" s="121">
        <v>23</v>
      </c>
      <c r="G2676" s="121" t="s">
        <v>708</v>
      </c>
      <c r="H2676" s="121">
        <v>1666</v>
      </c>
      <c r="I2676" s="121">
        <v>5.0000000000000001E-3</v>
      </c>
      <c r="J2676" s="128" t="s">
        <v>1590</v>
      </c>
      <c r="K2676" s="132">
        <v>5.0000000000000001E-3</v>
      </c>
      <c r="L2676" s="121" t="s">
        <v>107</v>
      </c>
      <c r="M2676" s="121" t="str">
        <f>VLOOKUP($H2676,References_1!$C$2:$D$827,2,)</f>
        <v>GP4</v>
      </c>
      <c r="N2676" s="121" t="e">
        <f>VLOOKUP($H2676,References_2!$D$2:'References_2'!$AQ$186,39,)</f>
        <v>#N/A</v>
      </c>
      <c r="O2676" s="121" t="str">
        <f t="shared" si="84"/>
        <v>µg</v>
      </c>
      <c r="P2676" s="138">
        <f>IF($O2676="mg",VLOOKUP($C2676,References_1!$H$2:$I$19,2,)*$K2676*0.0864,IF($O2676="µg",VLOOKUP($C2676,References_1!$H$2:$I$19,2,)*$K2676*86.4,""))</f>
        <v>12.34656</v>
      </c>
      <c r="Q2676" s="132" t="str">
        <f t="shared" si="85"/>
        <v>mg/j</v>
      </c>
    </row>
    <row r="2677" spans="1:17" hidden="1" x14ac:dyDescent="0.2">
      <c r="A2677" s="121">
        <f>VLOOKUP($B2677,References_1!$F$2:$G$19,2,)</f>
        <v>14</v>
      </c>
      <c r="B2677" s="121">
        <v>6127985</v>
      </c>
      <c r="C2677" s="121">
        <f>VLOOKUP($B2677,References_1!$F$2:$H$19,3,)</f>
        <v>11</v>
      </c>
      <c r="D2677" s="122">
        <v>42534</v>
      </c>
      <c r="E2677" s="121" t="s">
        <v>977</v>
      </c>
      <c r="F2677" s="121">
        <v>23</v>
      </c>
      <c r="G2677" s="121" t="s">
        <v>708</v>
      </c>
      <c r="H2677" s="121">
        <v>1666</v>
      </c>
      <c r="I2677" s="121">
        <v>5.0000000000000001E-3</v>
      </c>
      <c r="J2677" s="128" t="s">
        <v>1590</v>
      </c>
      <c r="K2677" s="132">
        <v>5.0000000000000001E-3</v>
      </c>
      <c r="L2677" s="121" t="s">
        <v>107</v>
      </c>
      <c r="M2677" s="121" t="str">
        <f>VLOOKUP($H2677,References_1!$C$2:$D$827,2,)</f>
        <v>GP4</v>
      </c>
      <c r="N2677" s="121" t="e">
        <f>VLOOKUP($H2677,References_2!$D$2:'References_2'!$AQ$186,39,)</f>
        <v>#N/A</v>
      </c>
      <c r="O2677" s="121" t="str">
        <f t="shared" si="84"/>
        <v>µg</v>
      </c>
      <c r="P2677" s="138">
        <f>IF($O2677="mg",VLOOKUP($C2677,References_1!$H$2:$I$19,2,)*$K2677*0.0864,IF($O2677="µg",VLOOKUP($C2677,References_1!$H$2:$I$19,2,)*$K2677*86.4,""))</f>
        <v>13.30992</v>
      </c>
      <c r="Q2677" s="132" t="str">
        <f t="shared" si="85"/>
        <v>mg/j</v>
      </c>
    </row>
    <row r="2678" spans="1:17" hidden="1" x14ac:dyDescent="0.2">
      <c r="A2678" s="121">
        <f>VLOOKUP($B2678,References_1!$F$2:$G$19,2,)</f>
        <v>11</v>
      </c>
      <c r="B2678" s="121" t="s">
        <v>963</v>
      </c>
      <c r="C2678" s="121">
        <f>VLOOKUP($B2678,References_1!$F$2:$H$19,3,)</f>
        <v>13</v>
      </c>
      <c r="D2678" s="122">
        <v>42534</v>
      </c>
      <c r="E2678" s="121" t="s">
        <v>964</v>
      </c>
      <c r="F2678" s="121">
        <v>23</v>
      </c>
      <c r="G2678" s="121" t="s">
        <v>708</v>
      </c>
      <c r="H2678" s="121">
        <v>1666</v>
      </c>
      <c r="I2678" s="121">
        <v>5.0000000000000001E-3</v>
      </c>
      <c r="J2678" s="128" t="s">
        <v>1590</v>
      </c>
      <c r="K2678" s="132">
        <v>5.0000000000000001E-3</v>
      </c>
      <c r="L2678" s="121" t="s">
        <v>107</v>
      </c>
      <c r="M2678" s="121" t="str">
        <f>VLOOKUP($H2678,References_1!$C$2:$D$827,2,)</f>
        <v>GP4</v>
      </c>
      <c r="N2678" s="121" t="e">
        <f>VLOOKUP($H2678,References_2!$D$2:'References_2'!$AQ$186,39,)</f>
        <v>#N/A</v>
      </c>
      <c r="O2678" s="121" t="str">
        <f t="shared" si="84"/>
        <v>µg</v>
      </c>
      <c r="P2678" s="138">
        <f>IF($O2678="mg",VLOOKUP($C2678,References_1!$H$2:$I$19,2,)*$K2678*0.0864,IF($O2678="µg",VLOOKUP($C2678,References_1!$H$2:$I$19,2,)*$K2678*86.4,""))</f>
        <v>7.128000000000001</v>
      </c>
      <c r="Q2678" s="132" t="str">
        <f t="shared" si="85"/>
        <v>mg/j</v>
      </c>
    </row>
    <row r="2679" spans="1:17" hidden="1" x14ac:dyDescent="0.2">
      <c r="A2679" s="121">
        <f>VLOOKUP($B2679,References_1!$F$2:$G$19,2,)</f>
        <v>12</v>
      </c>
      <c r="B2679" s="121">
        <v>6127975</v>
      </c>
      <c r="C2679" s="121">
        <f>VLOOKUP($B2679,References_1!$F$2:$H$19,3,)</f>
        <v>14</v>
      </c>
      <c r="D2679" s="122">
        <v>42534</v>
      </c>
      <c r="E2679" s="121" t="s">
        <v>984</v>
      </c>
      <c r="F2679" s="121">
        <v>23</v>
      </c>
      <c r="G2679" s="121" t="s">
        <v>708</v>
      </c>
      <c r="H2679" s="121">
        <v>1666</v>
      </c>
      <c r="I2679" s="121">
        <v>5.0000000000000001E-3</v>
      </c>
      <c r="J2679" s="128" t="s">
        <v>1590</v>
      </c>
      <c r="K2679" s="132">
        <v>5.0000000000000001E-3</v>
      </c>
      <c r="L2679" s="121" t="s">
        <v>107</v>
      </c>
      <c r="M2679" s="121" t="str">
        <f>VLOOKUP($H2679,References_1!$C$2:$D$827,2,)</f>
        <v>GP4</v>
      </c>
      <c r="N2679" s="121" t="e">
        <f>VLOOKUP($H2679,References_2!$D$2:'References_2'!$AQ$186,39,)</f>
        <v>#N/A</v>
      </c>
      <c r="O2679" s="121" t="str">
        <f t="shared" si="84"/>
        <v>µg</v>
      </c>
      <c r="P2679" s="138">
        <f>IF($O2679="mg",VLOOKUP($C2679,References_1!$H$2:$I$19,2,)*$K2679*0.0864,IF($O2679="µg",VLOOKUP($C2679,References_1!$H$2:$I$19,2,)*$K2679*86.4,""))</f>
        <v>32.469119999999997</v>
      </c>
      <c r="Q2679" s="132" t="str">
        <f t="shared" si="85"/>
        <v>mg/j</v>
      </c>
    </row>
    <row r="2680" spans="1:17" hidden="1" x14ac:dyDescent="0.2">
      <c r="A2680" s="121">
        <f>VLOOKUP($B2680,References_1!$F$2:$G$19,2,)</f>
        <v>4</v>
      </c>
      <c r="B2680" s="121">
        <v>6127935</v>
      </c>
      <c r="C2680" s="121">
        <f>VLOOKUP($B2680,References_1!$F$2:$H$19,3,)</f>
        <v>3</v>
      </c>
      <c r="D2680" s="122">
        <v>42534</v>
      </c>
      <c r="E2680" s="121" t="s">
        <v>104</v>
      </c>
      <c r="F2680" s="121">
        <v>23</v>
      </c>
      <c r="G2680" s="121" t="s">
        <v>709</v>
      </c>
      <c r="H2680" s="121">
        <v>1850</v>
      </c>
      <c r="I2680" s="121">
        <v>0.02</v>
      </c>
      <c r="J2680" s="128" t="s">
        <v>1590</v>
      </c>
      <c r="K2680" s="132">
        <v>0.02</v>
      </c>
      <c r="L2680" s="121" t="s">
        <v>107</v>
      </c>
      <c r="M2680" s="121" t="str">
        <f>VLOOKUP($H2680,References_1!$C$2:$D$827,2,)</f>
        <v>GP4</v>
      </c>
      <c r="N2680" s="121" t="e">
        <f>VLOOKUP($H2680,References_2!$D$2:'References_2'!$AQ$186,39,)</f>
        <v>#N/A</v>
      </c>
      <c r="O2680" s="121" t="str">
        <f t="shared" si="84"/>
        <v>µg</v>
      </c>
      <c r="P2680" s="138">
        <f>IF($O2680="mg",VLOOKUP($C2680,References_1!$H$2:$I$19,2,)*$K2680*0.0864,IF($O2680="µg",VLOOKUP($C2680,References_1!$H$2:$I$19,2,)*$K2680*86.4,""))</f>
        <v>10.765440000000002</v>
      </c>
      <c r="Q2680" s="132" t="str">
        <f t="shared" si="85"/>
        <v>mg/j</v>
      </c>
    </row>
    <row r="2681" spans="1:17" hidden="1" x14ac:dyDescent="0.2">
      <c r="A2681" s="121">
        <f>VLOOKUP($B2681,References_1!$F$2:$G$19,2,)</f>
        <v>18</v>
      </c>
      <c r="B2681" s="121">
        <v>6127970</v>
      </c>
      <c r="C2681" s="121">
        <f>VLOOKUP($B2681,References_1!$F$2:$H$19,3,)</f>
        <v>9.5</v>
      </c>
      <c r="D2681" s="122">
        <v>42534</v>
      </c>
      <c r="E2681" s="121" t="s">
        <v>948</v>
      </c>
      <c r="F2681" s="121">
        <v>23</v>
      </c>
      <c r="G2681" s="121" t="s">
        <v>709</v>
      </c>
      <c r="H2681" s="121">
        <v>1850</v>
      </c>
      <c r="I2681" s="121">
        <v>0.02</v>
      </c>
      <c r="J2681" s="128" t="s">
        <v>1590</v>
      </c>
      <c r="K2681" s="132">
        <v>0.02</v>
      </c>
      <c r="L2681" s="121" t="s">
        <v>107</v>
      </c>
      <c r="M2681" s="121" t="str">
        <f>VLOOKUP($H2681,References_1!$C$2:$D$827,2,)</f>
        <v>GP4</v>
      </c>
      <c r="N2681" s="121" t="e">
        <f>VLOOKUP($H2681,References_2!$D$2:'References_2'!$AQ$186,39,)</f>
        <v>#N/A</v>
      </c>
      <c r="O2681" s="121" t="str">
        <f t="shared" si="84"/>
        <v>µg</v>
      </c>
      <c r="P2681" s="138">
        <f>IF($O2681="mg",VLOOKUP($C2681,References_1!$H$2:$I$19,2,)*$K2681*0.0864,IF($O2681="µg",VLOOKUP($C2681,References_1!$H$2:$I$19,2,)*$K2681*86.4,""))</f>
        <v>49.386240000000001</v>
      </c>
      <c r="Q2681" s="132" t="str">
        <f t="shared" si="85"/>
        <v>mg/j</v>
      </c>
    </row>
    <row r="2682" spans="1:17" hidden="1" x14ac:dyDescent="0.2">
      <c r="A2682" s="121">
        <f>VLOOKUP($B2682,References_1!$F$2:$G$19,2,)</f>
        <v>14</v>
      </c>
      <c r="B2682" s="121">
        <v>6127985</v>
      </c>
      <c r="C2682" s="121">
        <f>VLOOKUP($B2682,References_1!$F$2:$H$19,3,)</f>
        <v>11</v>
      </c>
      <c r="D2682" s="122">
        <v>42534</v>
      </c>
      <c r="E2682" s="121" t="s">
        <v>977</v>
      </c>
      <c r="F2682" s="121">
        <v>23</v>
      </c>
      <c r="G2682" s="121" t="s">
        <v>709</v>
      </c>
      <c r="H2682" s="121">
        <v>1850</v>
      </c>
      <c r="I2682" s="121">
        <v>0.02</v>
      </c>
      <c r="J2682" s="128" t="s">
        <v>1590</v>
      </c>
      <c r="K2682" s="132">
        <v>0.02</v>
      </c>
      <c r="L2682" s="121" t="s">
        <v>107</v>
      </c>
      <c r="M2682" s="121" t="str">
        <f>VLOOKUP($H2682,References_1!$C$2:$D$827,2,)</f>
        <v>GP4</v>
      </c>
      <c r="N2682" s="121" t="e">
        <f>VLOOKUP($H2682,References_2!$D$2:'References_2'!$AQ$186,39,)</f>
        <v>#N/A</v>
      </c>
      <c r="O2682" s="121" t="str">
        <f t="shared" si="84"/>
        <v>µg</v>
      </c>
      <c r="P2682" s="138">
        <f>IF($O2682="mg",VLOOKUP($C2682,References_1!$H$2:$I$19,2,)*$K2682*0.0864,IF($O2682="µg",VLOOKUP($C2682,References_1!$H$2:$I$19,2,)*$K2682*86.4,""))</f>
        <v>53.23968</v>
      </c>
      <c r="Q2682" s="132" t="str">
        <f t="shared" si="85"/>
        <v>mg/j</v>
      </c>
    </row>
    <row r="2683" spans="1:17" hidden="1" x14ac:dyDescent="0.2">
      <c r="A2683" s="121">
        <f>VLOOKUP($B2683,References_1!$F$2:$G$19,2,)</f>
        <v>11</v>
      </c>
      <c r="B2683" s="121" t="s">
        <v>963</v>
      </c>
      <c r="C2683" s="121">
        <f>VLOOKUP($B2683,References_1!$F$2:$H$19,3,)</f>
        <v>13</v>
      </c>
      <c r="D2683" s="122">
        <v>42534</v>
      </c>
      <c r="E2683" s="121" t="s">
        <v>964</v>
      </c>
      <c r="F2683" s="121">
        <v>23</v>
      </c>
      <c r="G2683" s="121" t="s">
        <v>709</v>
      </c>
      <c r="H2683" s="121">
        <v>1850</v>
      </c>
      <c r="I2683" s="121">
        <v>0.02</v>
      </c>
      <c r="J2683" s="128" t="s">
        <v>1590</v>
      </c>
      <c r="K2683" s="132">
        <v>0.02</v>
      </c>
      <c r="L2683" s="121" t="s">
        <v>107</v>
      </c>
      <c r="M2683" s="121" t="str">
        <f>VLOOKUP($H2683,References_1!$C$2:$D$827,2,)</f>
        <v>GP4</v>
      </c>
      <c r="N2683" s="121" t="e">
        <f>VLOOKUP($H2683,References_2!$D$2:'References_2'!$AQ$186,39,)</f>
        <v>#N/A</v>
      </c>
      <c r="O2683" s="121" t="str">
        <f t="shared" si="84"/>
        <v>µg</v>
      </c>
      <c r="P2683" s="138">
        <f>IF($O2683="mg",VLOOKUP($C2683,References_1!$H$2:$I$19,2,)*$K2683*0.0864,IF($O2683="µg",VLOOKUP($C2683,References_1!$H$2:$I$19,2,)*$K2683*86.4,""))</f>
        <v>28.512000000000004</v>
      </c>
      <c r="Q2683" s="132" t="str">
        <f t="shared" si="85"/>
        <v>mg/j</v>
      </c>
    </row>
    <row r="2684" spans="1:17" hidden="1" x14ac:dyDescent="0.2">
      <c r="A2684" s="121">
        <f>VLOOKUP($B2684,References_1!$F$2:$G$19,2,)</f>
        <v>12</v>
      </c>
      <c r="B2684" s="121">
        <v>6127975</v>
      </c>
      <c r="C2684" s="121">
        <f>VLOOKUP($B2684,References_1!$F$2:$H$19,3,)</f>
        <v>14</v>
      </c>
      <c r="D2684" s="122">
        <v>42534</v>
      </c>
      <c r="E2684" s="121" t="s">
        <v>984</v>
      </c>
      <c r="F2684" s="121">
        <v>23</v>
      </c>
      <c r="G2684" s="121" t="s">
        <v>709</v>
      </c>
      <c r="H2684" s="121">
        <v>1850</v>
      </c>
      <c r="I2684" s="121">
        <v>0.02</v>
      </c>
      <c r="J2684" s="128" t="s">
        <v>1590</v>
      </c>
      <c r="K2684" s="132">
        <v>0.02</v>
      </c>
      <c r="L2684" s="121" t="s">
        <v>107</v>
      </c>
      <c r="M2684" s="121" t="str">
        <f>VLOOKUP($H2684,References_1!$C$2:$D$827,2,)</f>
        <v>GP4</v>
      </c>
      <c r="N2684" s="121" t="e">
        <f>VLOOKUP($H2684,References_2!$D$2:'References_2'!$AQ$186,39,)</f>
        <v>#N/A</v>
      </c>
      <c r="O2684" s="121" t="str">
        <f t="shared" si="84"/>
        <v>µg</v>
      </c>
      <c r="P2684" s="138">
        <f>IF($O2684="mg",VLOOKUP($C2684,References_1!$H$2:$I$19,2,)*$K2684*0.0864,IF($O2684="µg",VLOOKUP($C2684,References_1!$H$2:$I$19,2,)*$K2684*86.4,""))</f>
        <v>129.87647999999999</v>
      </c>
      <c r="Q2684" s="132" t="str">
        <f t="shared" si="85"/>
        <v>mg/j</v>
      </c>
    </row>
    <row r="2685" spans="1:17" hidden="1" x14ac:dyDescent="0.2">
      <c r="A2685" s="121">
        <f>VLOOKUP($B2685,References_1!$F$2:$G$19,2,)</f>
        <v>4</v>
      </c>
      <c r="B2685" s="121">
        <v>6127935</v>
      </c>
      <c r="C2685" s="121">
        <f>VLOOKUP($B2685,References_1!$F$2:$H$19,3,)</f>
        <v>3</v>
      </c>
      <c r="D2685" s="122">
        <v>42534</v>
      </c>
      <c r="E2685" s="121" t="s">
        <v>104</v>
      </c>
      <c r="F2685" s="121">
        <v>23</v>
      </c>
      <c r="G2685" s="121" t="s">
        <v>710</v>
      </c>
      <c r="H2685" s="121">
        <v>5510</v>
      </c>
      <c r="I2685" s="121">
        <v>5.0000000000000001E-3</v>
      </c>
      <c r="J2685" s="128" t="s">
        <v>1590</v>
      </c>
      <c r="K2685" s="132">
        <v>5.0000000000000001E-3</v>
      </c>
      <c r="L2685" s="121" t="s">
        <v>107</v>
      </c>
      <c r="M2685" s="121" t="str">
        <f>VLOOKUP($H2685,References_1!$C$2:$D$827,2,)</f>
        <v>GP4</v>
      </c>
      <c r="N2685" s="121" t="e">
        <f>VLOOKUP($H2685,References_2!$D$2:'References_2'!$AQ$186,39,)</f>
        <v>#N/A</v>
      </c>
      <c r="O2685" s="121" t="str">
        <f t="shared" si="84"/>
        <v>µg</v>
      </c>
      <c r="P2685" s="138">
        <f>IF($O2685="mg",VLOOKUP($C2685,References_1!$H$2:$I$19,2,)*$K2685*0.0864,IF($O2685="µg",VLOOKUP($C2685,References_1!$H$2:$I$19,2,)*$K2685*86.4,""))</f>
        <v>2.6913600000000004</v>
      </c>
      <c r="Q2685" s="132" t="str">
        <f t="shared" si="85"/>
        <v>mg/j</v>
      </c>
    </row>
    <row r="2686" spans="1:17" hidden="1" x14ac:dyDescent="0.2">
      <c r="A2686" s="121">
        <f>VLOOKUP($B2686,References_1!$F$2:$G$19,2,)</f>
        <v>18</v>
      </c>
      <c r="B2686" s="121">
        <v>6127970</v>
      </c>
      <c r="C2686" s="121">
        <f>VLOOKUP($B2686,References_1!$F$2:$H$19,3,)</f>
        <v>9.5</v>
      </c>
      <c r="D2686" s="122">
        <v>42534</v>
      </c>
      <c r="E2686" s="121" t="s">
        <v>948</v>
      </c>
      <c r="F2686" s="121">
        <v>23</v>
      </c>
      <c r="G2686" s="121" t="s">
        <v>710</v>
      </c>
      <c r="H2686" s="121">
        <v>5510</v>
      </c>
      <c r="I2686" s="121">
        <v>5.0000000000000001E-3</v>
      </c>
      <c r="J2686" s="128" t="s">
        <v>1590</v>
      </c>
      <c r="K2686" s="132">
        <v>5.0000000000000001E-3</v>
      </c>
      <c r="L2686" s="121" t="s">
        <v>107</v>
      </c>
      <c r="M2686" s="121" t="str">
        <f>VLOOKUP($H2686,References_1!$C$2:$D$827,2,)</f>
        <v>GP4</v>
      </c>
      <c r="N2686" s="121" t="e">
        <f>VLOOKUP($H2686,References_2!$D$2:'References_2'!$AQ$186,39,)</f>
        <v>#N/A</v>
      </c>
      <c r="O2686" s="121" t="str">
        <f t="shared" si="84"/>
        <v>µg</v>
      </c>
      <c r="P2686" s="138">
        <f>IF($O2686="mg",VLOOKUP($C2686,References_1!$H$2:$I$19,2,)*$K2686*0.0864,IF($O2686="µg",VLOOKUP($C2686,References_1!$H$2:$I$19,2,)*$K2686*86.4,""))</f>
        <v>12.34656</v>
      </c>
      <c r="Q2686" s="132" t="str">
        <f t="shared" si="85"/>
        <v>mg/j</v>
      </c>
    </row>
    <row r="2687" spans="1:17" hidden="1" x14ac:dyDescent="0.2">
      <c r="A2687" s="121">
        <f>VLOOKUP($B2687,References_1!$F$2:$G$19,2,)</f>
        <v>14</v>
      </c>
      <c r="B2687" s="121">
        <v>6127985</v>
      </c>
      <c r="C2687" s="121">
        <f>VLOOKUP($B2687,References_1!$F$2:$H$19,3,)</f>
        <v>11</v>
      </c>
      <c r="D2687" s="122">
        <v>42534</v>
      </c>
      <c r="E2687" s="121" t="s">
        <v>977</v>
      </c>
      <c r="F2687" s="121">
        <v>23</v>
      </c>
      <c r="G2687" s="121" t="s">
        <v>710</v>
      </c>
      <c r="H2687" s="121">
        <v>5510</v>
      </c>
      <c r="I2687" s="121">
        <v>5.0000000000000001E-3</v>
      </c>
      <c r="J2687" s="128" t="s">
        <v>1590</v>
      </c>
      <c r="K2687" s="132">
        <v>5.0000000000000001E-3</v>
      </c>
      <c r="L2687" s="121" t="s">
        <v>107</v>
      </c>
      <c r="M2687" s="121" t="str">
        <f>VLOOKUP($H2687,References_1!$C$2:$D$827,2,)</f>
        <v>GP4</v>
      </c>
      <c r="N2687" s="121" t="e">
        <f>VLOOKUP($H2687,References_2!$D$2:'References_2'!$AQ$186,39,)</f>
        <v>#N/A</v>
      </c>
      <c r="O2687" s="121" t="str">
        <f t="shared" si="84"/>
        <v>µg</v>
      </c>
      <c r="P2687" s="138">
        <f>IF($O2687="mg",VLOOKUP($C2687,References_1!$H$2:$I$19,2,)*$K2687*0.0864,IF($O2687="µg",VLOOKUP($C2687,References_1!$H$2:$I$19,2,)*$K2687*86.4,""))</f>
        <v>13.30992</v>
      </c>
      <c r="Q2687" s="132" t="str">
        <f t="shared" si="85"/>
        <v>mg/j</v>
      </c>
    </row>
    <row r="2688" spans="1:17" hidden="1" x14ac:dyDescent="0.2">
      <c r="A2688" s="121">
        <f>VLOOKUP($B2688,References_1!$F$2:$G$19,2,)</f>
        <v>11</v>
      </c>
      <c r="B2688" s="121" t="s">
        <v>963</v>
      </c>
      <c r="C2688" s="121">
        <f>VLOOKUP($B2688,References_1!$F$2:$H$19,3,)</f>
        <v>13</v>
      </c>
      <c r="D2688" s="122">
        <v>42534</v>
      </c>
      <c r="E2688" s="121" t="s">
        <v>964</v>
      </c>
      <c r="F2688" s="121">
        <v>23</v>
      </c>
      <c r="G2688" s="121" t="s">
        <v>710</v>
      </c>
      <c r="H2688" s="121">
        <v>5510</v>
      </c>
      <c r="I2688" s="121">
        <v>5.0000000000000001E-3</v>
      </c>
      <c r="J2688" s="128" t="s">
        <v>1590</v>
      </c>
      <c r="K2688" s="132">
        <v>5.0000000000000001E-3</v>
      </c>
      <c r="L2688" s="121" t="s">
        <v>107</v>
      </c>
      <c r="M2688" s="121" t="str">
        <f>VLOOKUP($H2688,References_1!$C$2:$D$827,2,)</f>
        <v>GP4</v>
      </c>
      <c r="N2688" s="121" t="e">
        <f>VLOOKUP($H2688,References_2!$D$2:'References_2'!$AQ$186,39,)</f>
        <v>#N/A</v>
      </c>
      <c r="O2688" s="121" t="str">
        <f t="shared" si="84"/>
        <v>µg</v>
      </c>
      <c r="P2688" s="138">
        <f>IF($O2688="mg",VLOOKUP($C2688,References_1!$H$2:$I$19,2,)*$K2688*0.0864,IF($O2688="µg",VLOOKUP($C2688,References_1!$H$2:$I$19,2,)*$K2688*86.4,""))</f>
        <v>7.128000000000001</v>
      </c>
      <c r="Q2688" s="132" t="str">
        <f t="shared" si="85"/>
        <v>mg/j</v>
      </c>
    </row>
    <row r="2689" spans="1:17" hidden="1" x14ac:dyDescent="0.2">
      <c r="A2689" s="121">
        <f>VLOOKUP($B2689,References_1!$F$2:$G$19,2,)</f>
        <v>12</v>
      </c>
      <c r="B2689" s="121">
        <v>6127975</v>
      </c>
      <c r="C2689" s="121">
        <f>VLOOKUP($B2689,References_1!$F$2:$H$19,3,)</f>
        <v>14</v>
      </c>
      <c r="D2689" s="122">
        <v>42534</v>
      </c>
      <c r="E2689" s="121" t="s">
        <v>984</v>
      </c>
      <c r="F2689" s="121">
        <v>23</v>
      </c>
      <c r="G2689" s="121" t="s">
        <v>710</v>
      </c>
      <c r="H2689" s="121">
        <v>5510</v>
      </c>
      <c r="I2689" s="121">
        <v>5.0000000000000001E-3</v>
      </c>
      <c r="J2689" s="128" t="s">
        <v>1590</v>
      </c>
      <c r="K2689" s="132">
        <v>5.0000000000000001E-3</v>
      </c>
      <c r="L2689" s="121" t="s">
        <v>107</v>
      </c>
      <c r="M2689" s="121" t="str">
        <f>VLOOKUP($H2689,References_1!$C$2:$D$827,2,)</f>
        <v>GP4</v>
      </c>
      <c r="N2689" s="121" t="e">
        <f>VLOOKUP($H2689,References_2!$D$2:'References_2'!$AQ$186,39,)</f>
        <v>#N/A</v>
      </c>
      <c r="O2689" s="121" t="str">
        <f t="shared" si="84"/>
        <v>µg</v>
      </c>
      <c r="P2689" s="138">
        <f>IF($O2689="mg",VLOOKUP($C2689,References_1!$H$2:$I$19,2,)*$K2689*0.0864,IF($O2689="µg",VLOOKUP($C2689,References_1!$H$2:$I$19,2,)*$K2689*86.4,""))</f>
        <v>32.469119999999997</v>
      </c>
      <c r="Q2689" s="132" t="str">
        <f t="shared" si="85"/>
        <v>mg/j</v>
      </c>
    </row>
    <row r="2690" spans="1:17" hidden="1" x14ac:dyDescent="0.2">
      <c r="A2690" s="121">
        <f>VLOOKUP($B2690,References_1!$F$2:$G$19,2,)</f>
        <v>4</v>
      </c>
      <c r="B2690" s="121">
        <v>6127935</v>
      </c>
      <c r="C2690" s="121">
        <f>VLOOKUP($B2690,References_1!$F$2:$H$19,3,)</f>
        <v>3</v>
      </c>
      <c r="D2690" s="122">
        <v>42534</v>
      </c>
      <c r="E2690" s="121" t="s">
        <v>104</v>
      </c>
      <c r="F2690" s="121">
        <v>23</v>
      </c>
      <c r="G2690" s="121" t="s">
        <v>711</v>
      </c>
      <c r="H2690" s="121">
        <v>1231</v>
      </c>
      <c r="I2690" s="121">
        <v>5.0000000000000001E-3</v>
      </c>
      <c r="J2690" s="128" t="s">
        <v>1590</v>
      </c>
      <c r="K2690" s="132">
        <v>5.0000000000000001E-3</v>
      </c>
      <c r="L2690" s="121" t="s">
        <v>107</v>
      </c>
      <c r="M2690" s="121" t="str">
        <f>VLOOKUP($H2690,References_1!$C$2:$D$827,2,)</f>
        <v>GP4</v>
      </c>
      <c r="N2690" s="121">
        <f>VLOOKUP($H2690,References_2!$D$2:'References_2'!$AQ$186,39,)</f>
        <v>0.1</v>
      </c>
      <c r="O2690" s="121" t="str">
        <f t="shared" si="84"/>
        <v>µg</v>
      </c>
      <c r="P2690" s="138">
        <f>IF($O2690="mg",VLOOKUP($C2690,References_1!$H$2:$I$19,2,)*$K2690*0.0864,IF($O2690="µg",VLOOKUP($C2690,References_1!$H$2:$I$19,2,)*$K2690*86.4,""))</f>
        <v>2.6913600000000004</v>
      </c>
      <c r="Q2690" s="132" t="str">
        <f t="shared" si="85"/>
        <v>mg/j</v>
      </c>
    </row>
    <row r="2691" spans="1:17" hidden="1" x14ac:dyDescent="0.2">
      <c r="A2691" s="121">
        <f>VLOOKUP($B2691,References_1!$F$2:$G$19,2,)</f>
        <v>18</v>
      </c>
      <c r="B2691" s="121">
        <v>6127970</v>
      </c>
      <c r="C2691" s="121">
        <f>VLOOKUP($B2691,References_1!$F$2:$H$19,3,)</f>
        <v>9.5</v>
      </c>
      <c r="D2691" s="122">
        <v>42534</v>
      </c>
      <c r="E2691" s="121" t="s">
        <v>948</v>
      </c>
      <c r="F2691" s="121">
        <v>23</v>
      </c>
      <c r="G2691" s="121" t="s">
        <v>711</v>
      </c>
      <c r="H2691" s="121">
        <v>1231</v>
      </c>
      <c r="I2691" s="121">
        <v>5.0000000000000001E-3</v>
      </c>
      <c r="J2691" s="128" t="s">
        <v>1590</v>
      </c>
      <c r="K2691" s="132">
        <v>5.0000000000000001E-3</v>
      </c>
      <c r="L2691" s="121" t="s">
        <v>107</v>
      </c>
      <c r="M2691" s="121" t="str">
        <f>VLOOKUP($H2691,References_1!$C$2:$D$827,2,)</f>
        <v>GP4</v>
      </c>
      <c r="N2691" s="121">
        <f>VLOOKUP($H2691,References_2!$D$2:'References_2'!$AQ$186,39,)</f>
        <v>0.1</v>
      </c>
      <c r="O2691" s="121" t="str">
        <f t="shared" si="84"/>
        <v>µg</v>
      </c>
      <c r="P2691" s="138">
        <f>IF($O2691="mg",VLOOKUP($C2691,References_1!$H$2:$I$19,2,)*$K2691*0.0864,IF($O2691="µg",VLOOKUP($C2691,References_1!$H$2:$I$19,2,)*$K2691*86.4,""))</f>
        <v>12.34656</v>
      </c>
      <c r="Q2691" s="132" t="str">
        <f t="shared" si="85"/>
        <v>mg/j</v>
      </c>
    </row>
    <row r="2692" spans="1:17" hidden="1" x14ac:dyDescent="0.2">
      <c r="A2692" s="121">
        <f>VLOOKUP($B2692,References_1!$F$2:$G$19,2,)</f>
        <v>14</v>
      </c>
      <c r="B2692" s="121">
        <v>6127985</v>
      </c>
      <c r="C2692" s="121">
        <f>VLOOKUP($B2692,References_1!$F$2:$H$19,3,)</f>
        <v>11</v>
      </c>
      <c r="D2692" s="122">
        <v>42534</v>
      </c>
      <c r="E2692" s="121" t="s">
        <v>977</v>
      </c>
      <c r="F2692" s="121">
        <v>23</v>
      </c>
      <c r="G2692" s="121" t="s">
        <v>711</v>
      </c>
      <c r="H2692" s="121">
        <v>1231</v>
      </c>
      <c r="I2692" s="121">
        <v>5.0000000000000001E-3</v>
      </c>
      <c r="J2692" s="128" t="s">
        <v>1590</v>
      </c>
      <c r="K2692" s="132">
        <v>5.0000000000000001E-3</v>
      </c>
      <c r="L2692" s="121" t="s">
        <v>107</v>
      </c>
      <c r="M2692" s="121" t="str">
        <f>VLOOKUP($H2692,References_1!$C$2:$D$827,2,)</f>
        <v>GP4</v>
      </c>
      <c r="N2692" s="121">
        <f>VLOOKUP($H2692,References_2!$D$2:'References_2'!$AQ$186,39,)</f>
        <v>0.1</v>
      </c>
      <c r="O2692" s="121" t="str">
        <f t="shared" si="84"/>
        <v>µg</v>
      </c>
      <c r="P2692" s="138">
        <f>IF($O2692="mg",VLOOKUP($C2692,References_1!$H$2:$I$19,2,)*$K2692*0.0864,IF($O2692="µg",VLOOKUP($C2692,References_1!$H$2:$I$19,2,)*$K2692*86.4,""))</f>
        <v>13.30992</v>
      </c>
      <c r="Q2692" s="132" t="str">
        <f t="shared" si="85"/>
        <v>mg/j</v>
      </c>
    </row>
    <row r="2693" spans="1:17" hidden="1" x14ac:dyDescent="0.2">
      <c r="A2693" s="121">
        <f>VLOOKUP($B2693,References_1!$F$2:$G$19,2,)</f>
        <v>11</v>
      </c>
      <c r="B2693" s="121" t="s">
        <v>963</v>
      </c>
      <c r="C2693" s="121">
        <f>VLOOKUP($B2693,References_1!$F$2:$H$19,3,)</f>
        <v>13</v>
      </c>
      <c r="D2693" s="122">
        <v>42534</v>
      </c>
      <c r="E2693" s="121" t="s">
        <v>964</v>
      </c>
      <c r="F2693" s="121">
        <v>23</v>
      </c>
      <c r="G2693" s="121" t="s">
        <v>711</v>
      </c>
      <c r="H2693" s="121">
        <v>1231</v>
      </c>
      <c r="I2693" s="121">
        <v>5.0000000000000001E-3</v>
      </c>
      <c r="J2693" s="128" t="s">
        <v>1590</v>
      </c>
      <c r="K2693" s="132">
        <v>5.0000000000000001E-3</v>
      </c>
      <c r="L2693" s="121" t="s">
        <v>107</v>
      </c>
      <c r="M2693" s="121" t="str">
        <f>VLOOKUP($H2693,References_1!$C$2:$D$827,2,)</f>
        <v>GP4</v>
      </c>
      <c r="N2693" s="121">
        <f>VLOOKUP($H2693,References_2!$D$2:'References_2'!$AQ$186,39,)</f>
        <v>0.1</v>
      </c>
      <c r="O2693" s="121" t="str">
        <f t="shared" si="84"/>
        <v>µg</v>
      </c>
      <c r="P2693" s="138">
        <f>IF($O2693="mg",VLOOKUP($C2693,References_1!$H$2:$I$19,2,)*$K2693*0.0864,IF($O2693="µg",VLOOKUP($C2693,References_1!$H$2:$I$19,2,)*$K2693*86.4,""))</f>
        <v>7.128000000000001</v>
      </c>
      <c r="Q2693" s="132" t="str">
        <f t="shared" si="85"/>
        <v>mg/j</v>
      </c>
    </row>
    <row r="2694" spans="1:17" hidden="1" x14ac:dyDescent="0.2">
      <c r="A2694" s="121">
        <f>VLOOKUP($B2694,References_1!$F$2:$G$19,2,)</f>
        <v>12</v>
      </c>
      <c r="B2694" s="121">
        <v>6127975</v>
      </c>
      <c r="C2694" s="121">
        <f>VLOOKUP($B2694,References_1!$F$2:$H$19,3,)</f>
        <v>14</v>
      </c>
      <c r="D2694" s="122">
        <v>42534</v>
      </c>
      <c r="E2694" s="121" t="s">
        <v>984</v>
      </c>
      <c r="F2694" s="121">
        <v>23</v>
      </c>
      <c r="G2694" s="121" t="s">
        <v>711</v>
      </c>
      <c r="H2694" s="121">
        <v>1231</v>
      </c>
      <c r="I2694" s="121">
        <v>5.0000000000000001E-3</v>
      </c>
      <c r="J2694" s="128" t="s">
        <v>1590</v>
      </c>
      <c r="K2694" s="132">
        <v>5.0000000000000001E-3</v>
      </c>
      <c r="L2694" s="121" t="s">
        <v>107</v>
      </c>
      <c r="M2694" s="121" t="str">
        <f>VLOOKUP($H2694,References_1!$C$2:$D$827,2,)</f>
        <v>GP4</v>
      </c>
      <c r="N2694" s="121">
        <f>VLOOKUP($H2694,References_2!$D$2:'References_2'!$AQ$186,39,)</f>
        <v>0.1</v>
      </c>
      <c r="O2694" s="121" t="str">
        <f t="shared" si="84"/>
        <v>µg</v>
      </c>
      <c r="P2694" s="138">
        <f>IF($O2694="mg",VLOOKUP($C2694,References_1!$H$2:$I$19,2,)*$K2694*0.0864,IF($O2694="µg",VLOOKUP($C2694,References_1!$H$2:$I$19,2,)*$K2694*86.4,""))</f>
        <v>32.469119999999997</v>
      </c>
      <c r="Q2694" s="132" t="str">
        <f t="shared" si="85"/>
        <v>mg/j</v>
      </c>
    </row>
    <row r="2695" spans="1:17" hidden="1" x14ac:dyDescent="0.2">
      <c r="A2695" s="121">
        <f>VLOOKUP($B2695,References_1!$F$2:$G$19,2,)</f>
        <v>4</v>
      </c>
      <c r="B2695" s="121">
        <v>6127935</v>
      </c>
      <c r="C2695" s="121">
        <f>VLOOKUP($B2695,References_1!$F$2:$H$19,3,)</f>
        <v>3</v>
      </c>
      <c r="D2695" s="122">
        <v>42534</v>
      </c>
      <c r="E2695" s="121" t="s">
        <v>104</v>
      </c>
      <c r="F2695" s="121">
        <v>23</v>
      </c>
      <c r="G2695" s="121" t="s">
        <v>712</v>
      </c>
      <c r="H2695" s="121">
        <v>1952</v>
      </c>
      <c r="I2695" s="121">
        <v>0.01</v>
      </c>
      <c r="J2695" s="128" t="s">
        <v>1590</v>
      </c>
      <c r="K2695" s="132">
        <v>0.01</v>
      </c>
      <c r="L2695" s="121" t="s">
        <v>107</v>
      </c>
      <c r="M2695" s="121" t="str">
        <f>VLOOKUP($H2695,References_1!$C$2:$D$827,2,)</f>
        <v>GP4</v>
      </c>
      <c r="N2695" s="121" t="e">
        <f>VLOOKUP($H2695,References_2!$D$2:'References_2'!$AQ$186,39,)</f>
        <v>#N/A</v>
      </c>
      <c r="O2695" s="121" t="str">
        <f t="shared" si="84"/>
        <v>µg</v>
      </c>
      <c r="P2695" s="138">
        <f>IF($O2695="mg",VLOOKUP($C2695,References_1!$H$2:$I$19,2,)*$K2695*0.0864,IF($O2695="µg",VLOOKUP($C2695,References_1!$H$2:$I$19,2,)*$K2695*86.4,""))</f>
        <v>5.3827200000000008</v>
      </c>
      <c r="Q2695" s="132" t="str">
        <f t="shared" si="85"/>
        <v>mg/j</v>
      </c>
    </row>
    <row r="2696" spans="1:17" hidden="1" x14ac:dyDescent="0.2">
      <c r="A2696" s="121">
        <f>VLOOKUP($B2696,References_1!$F$2:$G$19,2,)</f>
        <v>18</v>
      </c>
      <c r="B2696" s="121">
        <v>6127970</v>
      </c>
      <c r="C2696" s="121">
        <f>VLOOKUP($B2696,References_1!$F$2:$H$19,3,)</f>
        <v>9.5</v>
      </c>
      <c r="D2696" s="122">
        <v>42534</v>
      </c>
      <c r="E2696" s="121" t="s">
        <v>948</v>
      </c>
      <c r="F2696" s="121">
        <v>23</v>
      </c>
      <c r="G2696" s="121" t="s">
        <v>712</v>
      </c>
      <c r="H2696" s="121">
        <v>1952</v>
      </c>
      <c r="I2696" s="121">
        <v>0.01</v>
      </c>
      <c r="J2696" s="128" t="s">
        <v>1590</v>
      </c>
      <c r="K2696" s="132">
        <v>0.01</v>
      </c>
      <c r="L2696" s="121" t="s">
        <v>107</v>
      </c>
      <c r="M2696" s="121" t="str">
        <f>VLOOKUP($H2696,References_1!$C$2:$D$827,2,)</f>
        <v>GP4</v>
      </c>
      <c r="N2696" s="121" t="e">
        <f>VLOOKUP($H2696,References_2!$D$2:'References_2'!$AQ$186,39,)</f>
        <v>#N/A</v>
      </c>
      <c r="O2696" s="121" t="str">
        <f t="shared" si="84"/>
        <v>µg</v>
      </c>
      <c r="P2696" s="138">
        <f>IF($O2696="mg",VLOOKUP($C2696,References_1!$H$2:$I$19,2,)*$K2696*0.0864,IF($O2696="µg",VLOOKUP($C2696,References_1!$H$2:$I$19,2,)*$K2696*86.4,""))</f>
        <v>24.69312</v>
      </c>
      <c r="Q2696" s="132" t="str">
        <f t="shared" si="85"/>
        <v>mg/j</v>
      </c>
    </row>
    <row r="2697" spans="1:17" hidden="1" x14ac:dyDescent="0.2">
      <c r="A2697" s="121">
        <f>VLOOKUP($B2697,References_1!$F$2:$G$19,2,)</f>
        <v>14</v>
      </c>
      <c r="B2697" s="121">
        <v>6127985</v>
      </c>
      <c r="C2697" s="121">
        <f>VLOOKUP($B2697,References_1!$F$2:$H$19,3,)</f>
        <v>11</v>
      </c>
      <c r="D2697" s="122">
        <v>42534</v>
      </c>
      <c r="E2697" s="121" t="s">
        <v>977</v>
      </c>
      <c r="F2697" s="121">
        <v>23</v>
      </c>
      <c r="G2697" s="121" t="s">
        <v>712</v>
      </c>
      <c r="H2697" s="121">
        <v>1952</v>
      </c>
      <c r="I2697" s="121">
        <v>0.01</v>
      </c>
      <c r="J2697" s="128" t="s">
        <v>1590</v>
      </c>
      <c r="K2697" s="132">
        <v>0.01</v>
      </c>
      <c r="L2697" s="121" t="s">
        <v>107</v>
      </c>
      <c r="M2697" s="121" t="str">
        <f>VLOOKUP($H2697,References_1!$C$2:$D$827,2,)</f>
        <v>GP4</v>
      </c>
      <c r="N2697" s="121" t="e">
        <f>VLOOKUP($H2697,References_2!$D$2:'References_2'!$AQ$186,39,)</f>
        <v>#N/A</v>
      </c>
      <c r="O2697" s="121" t="str">
        <f t="shared" si="84"/>
        <v>µg</v>
      </c>
      <c r="P2697" s="138">
        <f>IF($O2697="mg",VLOOKUP($C2697,References_1!$H$2:$I$19,2,)*$K2697*0.0864,IF($O2697="µg",VLOOKUP($C2697,References_1!$H$2:$I$19,2,)*$K2697*86.4,""))</f>
        <v>26.61984</v>
      </c>
      <c r="Q2697" s="132" t="str">
        <f t="shared" si="85"/>
        <v>mg/j</v>
      </c>
    </row>
    <row r="2698" spans="1:17" hidden="1" x14ac:dyDescent="0.2">
      <c r="A2698" s="121">
        <f>VLOOKUP($B2698,References_1!$F$2:$G$19,2,)</f>
        <v>11</v>
      </c>
      <c r="B2698" s="121" t="s">
        <v>963</v>
      </c>
      <c r="C2698" s="121">
        <f>VLOOKUP($B2698,References_1!$F$2:$H$19,3,)</f>
        <v>13</v>
      </c>
      <c r="D2698" s="122">
        <v>42534</v>
      </c>
      <c r="E2698" s="121" t="s">
        <v>964</v>
      </c>
      <c r="F2698" s="121">
        <v>23</v>
      </c>
      <c r="G2698" s="121" t="s">
        <v>712</v>
      </c>
      <c r="H2698" s="121">
        <v>1952</v>
      </c>
      <c r="I2698" s="121">
        <v>0.01</v>
      </c>
      <c r="J2698" s="128" t="s">
        <v>1590</v>
      </c>
      <c r="K2698" s="132">
        <v>0.01</v>
      </c>
      <c r="L2698" s="121" t="s">
        <v>107</v>
      </c>
      <c r="M2698" s="121" t="str">
        <f>VLOOKUP($H2698,References_1!$C$2:$D$827,2,)</f>
        <v>GP4</v>
      </c>
      <c r="N2698" s="121" t="e">
        <f>VLOOKUP($H2698,References_2!$D$2:'References_2'!$AQ$186,39,)</f>
        <v>#N/A</v>
      </c>
      <c r="O2698" s="121" t="str">
        <f t="shared" si="84"/>
        <v>µg</v>
      </c>
      <c r="P2698" s="138">
        <f>IF($O2698="mg",VLOOKUP($C2698,References_1!$H$2:$I$19,2,)*$K2698*0.0864,IF($O2698="µg",VLOOKUP($C2698,References_1!$H$2:$I$19,2,)*$K2698*86.4,""))</f>
        <v>14.256000000000002</v>
      </c>
      <c r="Q2698" s="132" t="str">
        <f t="shared" si="85"/>
        <v>mg/j</v>
      </c>
    </row>
    <row r="2699" spans="1:17" hidden="1" x14ac:dyDescent="0.2">
      <c r="A2699" s="121">
        <f>VLOOKUP($B2699,References_1!$F$2:$G$19,2,)</f>
        <v>12</v>
      </c>
      <c r="B2699" s="121">
        <v>6127975</v>
      </c>
      <c r="C2699" s="121">
        <f>VLOOKUP($B2699,References_1!$F$2:$H$19,3,)</f>
        <v>14</v>
      </c>
      <c r="D2699" s="122">
        <v>42534</v>
      </c>
      <c r="E2699" s="121" t="s">
        <v>984</v>
      </c>
      <c r="F2699" s="121">
        <v>23</v>
      </c>
      <c r="G2699" s="121" t="s">
        <v>712</v>
      </c>
      <c r="H2699" s="121">
        <v>1952</v>
      </c>
      <c r="I2699" s="121">
        <v>0.01</v>
      </c>
      <c r="J2699" s="128" t="s">
        <v>1590</v>
      </c>
      <c r="K2699" s="132">
        <v>0.01</v>
      </c>
      <c r="L2699" s="121" t="s">
        <v>107</v>
      </c>
      <c r="M2699" s="121" t="str">
        <f>VLOOKUP($H2699,References_1!$C$2:$D$827,2,)</f>
        <v>GP4</v>
      </c>
      <c r="N2699" s="121" t="e">
        <f>VLOOKUP($H2699,References_2!$D$2:'References_2'!$AQ$186,39,)</f>
        <v>#N/A</v>
      </c>
      <c r="O2699" s="121" t="str">
        <f t="shared" si="84"/>
        <v>µg</v>
      </c>
      <c r="P2699" s="138">
        <f>IF($O2699="mg",VLOOKUP($C2699,References_1!$H$2:$I$19,2,)*$K2699*0.0864,IF($O2699="µg",VLOOKUP($C2699,References_1!$H$2:$I$19,2,)*$K2699*86.4,""))</f>
        <v>64.938239999999993</v>
      </c>
      <c r="Q2699" s="132" t="str">
        <f t="shared" si="85"/>
        <v>mg/j</v>
      </c>
    </row>
    <row r="2700" spans="1:17" x14ac:dyDescent="0.2">
      <c r="A2700" s="123">
        <f>VLOOKUP($B2700,References_1!$F$2:$G$19,2,)</f>
        <v>4</v>
      </c>
      <c r="B2700" s="123">
        <v>6127935</v>
      </c>
      <c r="C2700" s="121">
        <f>VLOOKUP($B2700,References_1!$F$2:$H$19,3,)</f>
        <v>3</v>
      </c>
      <c r="D2700" s="122">
        <v>42534</v>
      </c>
      <c r="E2700" s="121" t="s">
        <v>104</v>
      </c>
      <c r="F2700" s="121">
        <v>23</v>
      </c>
      <c r="G2700" s="121" t="s">
        <v>1593</v>
      </c>
      <c r="H2700" s="121">
        <v>1311</v>
      </c>
      <c r="I2700" s="121">
        <v>0.1</v>
      </c>
      <c r="J2700" s="128"/>
      <c r="K2700" s="133">
        <v>8.9</v>
      </c>
      <c r="L2700" s="121" t="s">
        <v>405</v>
      </c>
      <c r="M2700" s="121" t="str">
        <f>VLOOKUP($H2700,References_1!$C$2:$D$827,2,)</f>
        <v>GP1</v>
      </c>
      <c r="N2700" s="121" t="e">
        <v>#N/A</v>
      </c>
      <c r="O2700" s="121"/>
      <c r="P2700" s="138" t="str">
        <f>IF($O2700="mg",VLOOKUP($C2700,References_1!$H$2:$I$19,2,)*$K2700*0.0864,IF($O2700="µg",VLOOKUP($C2700,References_1!$H$2:$I$19,2,)*$K2700*86.4,""))</f>
        <v/>
      </c>
      <c r="Q2700" s="132"/>
    </row>
    <row r="2701" spans="1:17" x14ac:dyDescent="0.2">
      <c r="A2701" s="123">
        <f>VLOOKUP($B2701,References_1!$F$2:$G$19,2,)</f>
        <v>18</v>
      </c>
      <c r="B2701" s="123">
        <v>6127970</v>
      </c>
      <c r="C2701" s="121">
        <f>VLOOKUP($B2701,References_1!$F$2:$H$19,3,)</f>
        <v>9.5</v>
      </c>
      <c r="D2701" s="122">
        <v>42534</v>
      </c>
      <c r="E2701" s="121" t="s">
        <v>948</v>
      </c>
      <c r="F2701" s="121">
        <v>23</v>
      </c>
      <c r="G2701" s="121" t="s">
        <v>1593</v>
      </c>
      <c r="H2701" s="121">
        <v>1311</v>
      </c>
      <c r="I2701" s="121">
        <v>0.1</v>
      </c>
      <c r="J2701" s="128"/>
      <c r="K2701" s="133">
        <v>8.1999999999999993</v>
      </c>
      <c r="L2701" s="121" t="s">
        <v>405</v>
      </c>
      <c r="M2701" s="121" t="str">
        <f>VLOOKUP($H2701,References_1!$C$2:$D$827,2,)</f>
        <v>GP1</v>
      </c>
      <c r="N2701" s="121" t="e">
        <v>#N/A</v>
      </c>
      <c r="O2701" s="121"/>
      <c r="P2701" s="138" t="str">
        <f>IF($O2701="mg",VLOOKUP($C2701,References_1!$H$2:$I$19,2,)*$K2701*0.0864,IF($O2701="µg",VLOOKUP($C2701,References_1!$H$2:$I$19,2,)*$K2701*86.4,""))</f>
        <v/>
      </c>
      <c r="Q2701" s="132"/>
    </row>
    <row r="2702" spans="1:17" x14ac:dyDescent="0.2">
      <c r="A2702" s="120">
        <f>VLOOKUP($B2702,References_1!$F$2:$G$19,2,)</f>
        <v>14</v>
      </c>
      <c r="B2702" s="120">
        <v>6127985</v>
      </c>
      <c r="C2702" s="121">
        <f>VLOOKUP($B2702,References_1!$F$2:$H$19,3,)</f>
        <v>11</v>
      </c>
      <c r="D2702" s="122">
        <v>42534</v>
      </c>
      <c r="E2702" s="121" t="s">
        <v>977</v>
      </c>
      <c r="F2702" s="121">
        <v>23</v>
      </c>
      <c r="G2702" s="121" t="s">
        <v>1593</v>
      </c>
      <c r="H2702" s="121">
        <v>1311</v>
      </c>
      <c r="I2702" s="121">
        <v>0.1</v>
      </c>
      <c r="J2702" s="128"/>
      <c r="K2702" s="129">
        <v>6.8</v>
      </c>
      <c r="L2702" s="121" t="s">
        <v>405</v>
      </c>
      <c r="M2702" s="121" t="str">
        <f>VLOOKUP($H2702,References_1!$C$2:$D$827,2,)</f>
        <v>GP1</v>
      </c>
      <c r="N2702" s="121" t="e">
        <v>#N/A</v>
      </c>
      <c r="O2702" s="121"/>
      <c r="P2702" s="138" t="str">
        <f>IF($O2702="mg",VLOOKUP($C2702,References_1!$H$2:$I$19,2,)*$K2702*0.0864,IF($O2702="µg",VLOOKUP($C2702,References_1!$H$2:$I$19,2,)*$K2702*86.4,""))</f>
        <v/>
      </c>
      <c r="Q2702" s="132"/>
    </row>
    <row r="2703" spans="1:17" x14ac:dyDescent="0.2">
      <c r="A2703" s="125">
        <f>VLOOKUP($B2703,References_1!$F$2:$G$19,2,)</f>
        <v>11</v>
      </c>
      <c r="B2703" s="125" t="s">
        <v>963</v>
      </c>
      <c r="C2703" s="121">
        <f>VLOOKUP($B2703,References_1!$F$2:$H$19,3,)</f>
        <v>13</v>
      </c>
      <c r="D2703" s="122">
        <v>42534</v>
      </c>
      <c r="E2703" s="121" t="s">
        <v>964</v>
      </c>
      <c r="F2703" s="121">
        <v>23</v>
      </c>
      <c r="G2703" s="121" t="s">
        <v>1593</v>
      </c>
      <c r="H2703" s="121">
        <v>1311</v>
      </c>
      <c r="I2703" s="121">
        <v>0.1</v>
      </c>
      <c r="J2703" s="128"/>
      <c r="K2703" s="136">
        <v>5.8</v>
      </c>
      <c r="L2703" s="121" t="s">
        <v>405</v>
      </c>
      <c r="M2703" s="121" t="str">
        <f>VLOOKUP($H2703,References_1!$C$2:$D$827,2,)</f>
        <v>GP1</v>
      </c>
      <c r="N2703" s="121" t="e">
        <v>#N/A</v>
      </c>
      <c r="O2703" s="121"/>
      <c r="P2703" s="138" t="str">
        <f>IF($O2703="mg",VLOOKUP($C2703,References_1!$H$2:$I$19,2,)*$K2703*0.0864,IF($O2703="µg",VLOOKUP($C2703,References_1!$H$2:$I$19,2,)*$K2703*86.4,""))</f>
        <v/>
      </c>
      <c r="Q2703" s="132"/>
    </row>
    <row r="2704" spans="1:17" x14ac:dyDescent="0.2">
      <c r="A2704" s="123">
        <f>VLOOKUP($B2704,References_1!$F$2:$G$19,2,)</f>
        <v>12</v>
      </c>
      <c r="B2704" s="123">
        <v>6127975</v>
      </c>
      <c r="C2704" s="121">
        <f>VLOOKUP($B2704,References_1!$F$2:$H$19,3,)</f>
        <v>14</v>
      </c>
      <c r="D2704" s="122">
        <v>42534</v>
      </c>
      <c r="E2704" s="121" t="s">
        <v>984</v>
      </c>
      <c r="F2704" s="121">
        <v>23</v>
      </c>
      <c r="G2704" s="121" t="s">
        <v>1593</v>
      </c>
      <c r="H2704" s="121">
        <v>1311</v>
      </c>
      <c r="I2704" s="121">
        <v>0.1</v>
      </c>
      <c r="J2704" s="128"/>
      <c r="K2704" s="133">
        <v>12.8</v>
      </c>
      <c r="L2704" s="121" t="s">
        <v>405</v>
      </c>
      <c r="M2704" s="121" t="str">
        <f>VLOOKUP($H2704,References_1!$C$2:$D$827,2,)</f>
        <v>GP1</v>
      </c>
      <c r="N2704" s="121" t="e">
        <v>#N/A</v>
      </c>
      <c r="O2704" s="121"/>
      <c r="P2704" s="138" t="str">
        <f>IF($O2704="mg",VLOOKUP($C2704,References_1!$H$2:$I$19,2,)*$K2704*0.0864,IF($O2704="µg",VLOOKUP($C2704,References_1!$H$2:$I$19,2,)*$K2704*86.4,""))</f>
        <v/>
      </c>
      <c r="Q2704" s="132"/>
    </row>
    <row r="2705" spans="1:17" hidden="1" x14ac:dyDescent="0.2">
      <c r="A2705" s="121">
        <f>VLOOKUP($B2705,References_1!$F$2:$G$19,2,)</f>
        <v>4</v>
      </c>
      <c r="B2705" s="121">
        <v>6127935</v>
      </c>
      <c r="C2705" s="121">
        <f>VLOOKUP($B2705,References_1!$F$2:$H$19,3,)</f>
        <v>3</v>
      </c>
      <c r="D2705" s="122">
        <v>42534</v>
      </c>
      <c r="E2705" s="121" t="s">
        <v>104</v>
      </c>
      <c r="F2705" s="121">
        <v>23</v>
      </c>
      <c r="G2705" s="121" t="s">
        <v>188</v>
      </c>
      <c r="H2705" s="121">
        <v>1920</v>
      </c>
      <c r="I2705" s="121">
        <v>0.03</v>
      </c>
      <c r="J2705" s="128" t="s">
        <v>1590</v>
      </c>
      <c r="K2705" s="132">
        <v>0.03</v>
      </c>
      <c r="L2705" s="121" t="s">
        <v>107</v>
      </c>
      <c r="M2705" s="121" t="str">
        <f>VLOOKUP($H2705,References_1!$C$2:$D$827,2,)</f>
        <v>GP5</v>
      </c>
      <c r="N2705" s="121" t="e">
        <f>VLOOKUP($H2705,References_2!$D$2:'References_2'!$AQ$186,39,)</f>
        <v>#N/A</v>
      </c>
      <c r="O2705" s="121" t="str">
        <f t="shared" ref="O2705:O2768" si="86">LEFT(L2705,2)</f>
        <v>µg</v>
      </c>
      <c r="P2705" s="138">
        <f>IF($O2705="mg",VLOOKUP($C2705,References_1!$H$2:$I$19,2,)*$K2705*0.0864,IF($O2705="µg",VLOOKUP($C2705,References_1!$H$2:$I$19,2,)*$K2705*86.4,""))</f>
        <v>16.148160000000001</v>
      </c>
      <c r="Q2705" s="132" t="str">
        <f t="shared" ref="Q2705:Q2768" si="87">IF($O2705="mg","kg/j",IF($O2705="µg","mg/j",""))</f>
        <v>mg/j</v>
      </c>
    </row>
    <row r="2706" spans="1:17" hidden="1" x14ac:dyDescent="0.2">
      <c r="A2706" s="121">
        <f>VLOOKUP($B2706,References_1!$F$2:$G$19,2,)</f>
        <v>18</v>
      </c>
      <c r="B2706" s="121">
        <v>6127970</v>
      </c>
      <c r="C2706" s="121">
        <f>VLOOKUP($B2706,References_1!$F$2:$H$19,3,)</f>
        <v>9.5</v>
      </c>
      <c r="D2706" s="122">
        <v>42534</v>
      </c>
      <c r="E2706" s="121" t="s">
        <v>948</v>
      </c>
      <c r="F2706" s="121">
        <v>23</v>
      </c>
      <c r="G2706" s="121" t="s">
        <v>188</v>
      </c>
      <c r="H2706" s="121">
        <v>1920</v>
      </c>
      <c r="I2706" s="121">
        <v>0.03</v>
      </c>
      <c r="J2706" s="128" t="s">
        <v>1590</v>
      </c>
      <c r="K2706" s="132">
        <v>0.03</v>
      </c>
      <c r="L2706" s="121" t="s">
        <v>107</v>
      </c>
      <c r="M2706" s="121" t="str">
        <f>VLOOKUP($H2706,References_1!$C$2:$D$827,2,)</f>
        <v>GP5</v>
      </c>
      <c r="N2706" s="121" t="e">
        <f>VLOOKUP($H2706,References_2!$D$2:'References_2'!$AQ$186,39,)</f>
        <v>#N/A</v>
      </c>
      <c r="O2706" s="121" t="str">
        <f t="shared" si="86"/>
        <v>µg</v>
      </c>
      <c r="P2706" s="138">
        <f>IF($O2706="mg",VLOOKUP($C2706,References_1!$H$2:$I$19,2,)*$K2706*0.0864,IF($O2706="µg",VLOOKUP($C2706,References_1!$H$2:$I$19,2,)*$K2706*86.4,""))</f>
        <v>74.079359999999994</v>
      </c>
      <c r="Q2706" s="132" t="str">
        <f t="shared" si="87"/>
        <v>mg/j</v>
      </c>
    </row>
    <row r="2707" spans="1:17" hidden="1" x14ac:dyDescent="0.2">
      <c r="A2707" s="121">
        <f>VLOOKUP($B2707,References_1!$F$2:$G$19,2,)</f>
        <v>14</v>
      </c>
      <c r="B2707" s="121">
        <v>6127985</v>
      </c>
      <c r="C2707" s="121">
        <f>VLOOKUP($B2707,References_1!$F$2:$H$19,3,)</f>
        <v>11</v>
      </c>
      <c r="D2707" s="122">
        <v>42534</v>
      </c>
      <c r="E2707" s="121" t="s">
        <v>977</v>
      </c>
      <c r="F2707" s="121">
        <v>23</v>
      </c>
      <c r="G2707" s="121" t="s">
        <v>188</v>
      </c>
      <c r="H2707" s="121">
        <v>1920</v>
      </c>
      <c r="I2707" s="121">
        <v>0.03</v>
      </c>
      <c r="J2707" s="128" t="s">
        <v>1590</v>
      </c>
      <c r="K2707" s="132">
        <v>0.03</v>
      </c>
      <c r="L2707" s="121" t="s">
        <v>107</v>
      </c>
      <c r="M2707" s="121" t="str">
        <f>VLOOKUP($H2707,References_1!$C$2:$D$827,2,)</f>
        <v>GP5</v>
      </c>
      <c r="N2707" s="121" t="e">
        <f>VLOOKUP($H2707,References_2!$D$2:'References_2'!$AQ$186,39,)</f>
        <v>#N/A</v>
      </c>
      <c r="O2707" s="121" t="str">
        <f t="shared" si="86"/>
        <v>µg</v>
      </c>
      <c r="P2707" s="138">
        <f>IF($O2707="mg",VLOOKUP($C2707,References_1!$H$2:$I$19,2,)*$K2707*0.0864,IF($O2707="µg",VLOOKUP($C2707,References_1!$H$2:$I$19,2,)*$K2707*86.4,""))</f>
        <v>79.859520000000003</v>
      </c>
      <c r="Q2707" s="132" t="str">
        <f t="shared" si="87"/>
        <v>mg/j</v>
      </c>
    </row>
    <row r="2708" spans="1:17" hidden="1" x14ac:dyDescent="0.2">
      <c r="A2708" s="121">
        <f>VLOOKUP($B2708,References_1!$F$2:$G$19,2,)</f>
        <v>11</v>
      </c>
      <c r="B2708" s="121" t="s">
        <v>963</v>
      </c>
      <c r="C2708" s="121">
        <f>VLOOKUP($B2708,References_1!$F$2:$H$19,3,)</f>
        <v>13</v>
      </c>
      <c r="D2708" s="122">
        <v>42534</v>
      </c>
      <c r="E2708" s="121" t="s">
        <v>964</v>
      </c>
      <c r="F2708" s="121">
        <v>23</v>
      </c>
      <c r="G2708" s="121" t="s">
        <v>188</v>
      </c>
      <c r="H2708" s="121">
        <v>1920</v>
      </c>
      <c r="I2708" s="121">
        <v>0.03</v>
      </c>
      <c r="J2708" s="128" t="s">
        <v>1590</v>
      </c>
      <c r="K2708" s="132">
        <v>0.03</v>
      </c>
      <c r="L2708" s="121" t="s">
        <v>107</v>
      </c>
      <c r="M2708" s="121" t="str">
        <f>VLOOKUP($H2708,References_1!$C$2:$D$827,2,)</f>
        <v>GP5</v>
      </c>
      <c r="N2708" s="121" t="e">
        <f>VLOOKUP($H2708,References_2!$D$2:'References_2'!$AQ$186,39,)</f>
        <v>#N/A</v>
      </c>
      <c r="O2708" s="121" t="str">
        <f t="shared" si="86"/>
        <v>µg</v>
      </c>
      <c r="P2708" s="138">
        <f>IF($O2708="mg",VLOOKUP($C2708,References_1!$H$2:$I$19,2,)*$K2708*0.0864,IF($O2708="µg",VLOOKUP($C2708,References_1!$H$2:$I$19,2,)*$K2708*86.4,""))</f>
        <v>42.768000000000001</v>
      </c>
      <c r="Q2708" s="132" t="str">
        <f t="shared" si="87"/>
        <v>mg/j</v>
      </c>
    </row>
    <row r="2709" spans="1:17" hidden="1" x14ac:dyDescent="0.2">
      <c r="A2709" s="121">
        <f>VLOOKUP($B2709,References_1!$F$2:$G$19,2,)</f>
        <v>12</v>
      </c>
      <c r="B2709" s="121">
        <v>6127975</v>
      </c>
      <c r="C2709" s="121">
        <f>VLOOKUP($B2709,References_1!$F$2:$H$19,3,)</f>
        <v>14</v>
      </c>
      <c r="D2709" s="122">
        <v>42534</v>
      </c>
      <c r="E2709" s="121" t="s">
        <v>984</v>
      </c>
      <c r="F2709" s="121">
        <v>23</v>
      </c>
      <c r="G2709" s="121" t="s">
        <v>188</v>
      </c>
      <c r="H2709" s="121">
        <v>1920</v>
      </c>
      <c r="I2709" s="121">
        <v>0.03</v>
      </c>
      <c r="J2709" s="128" t="s">
        <v>1590</v>
      </c>
      <c r="K2709" s="132">
        <v>0.03</v>
      </c>
      <c r="L2709" s="121" t="s">
        <v>107</v>
      </c>
      <c r="M2709" s="121" t="str">
        <f>VLOOKUP($H2709,References_1!$C$2:$D$827,2,)</f>
        <v>GP5</v>
      </c>
      <c r="N2709" s="121" t="e">
        <f>VLOOKUP($H2709,References_2!$D$2:'References_2'!$AQ$186,39,)</f>
        <v>#N/A</v>
      </c>
      <c r="O2709" s="121" t="str">
        <f t="shared" si="86"/>
        <v>µg</v>
      </c>
      <c r="P2709" s="138">
        <f>IF($O2709="mg",VLOOKUP($C2709,References_1!$H$2:$I$19,2,)*$K2709*0.0864,IF($O2709="µg",VLOOKUP($C2709,References_1!$H$2:$I$19,2,)*$K2709*86.4,""))</f>
        <v>194.81471999999999</v>
      </c>
      <c r="Q2709" s="132" t="str">
        <f t="shared" si="87"/>
        <v>mg/j</v>
      </c>
    </row>
    <row r="2710" spans="1:17" hidden="1" x14ac:dyDescent="0.2">
      <c r="A2710" s="121">
        <f>VLOOKUP($B2710,References_1!$F$2:$G$19,2,)</f>
        <v>4</v>
      </c>
      <c r="B2710" s="121">
        <v>6127935</v>
      </c>
      <c r="C2710" s="121">
        <f>VLOOKUP($B2710,References_1!$F$2:$H$19,3,)</f>
        <v>3</v>
      </c>
      <c r="D2710" s="122">
        <v>42534</v>
      </c>
      <c r="E2710" s="121" t="s">
        <v>104</v>
      </c>
      <c r="F2710" s="121">
        <v>23</v>
      </c>
      <c r="G2710" s="121" t="s">
        <v>713</v>
      </c>
      <c r="H2710" s="121">
        <v>2545</v>
      </c>
      <c r="I2710" s="121">
        <v>0.02</v>
      </c>
      <c r="J2710" s="128" t="s">
        <v>1590</v>
      </c>
      <c r="K2710" s="132">
        <v>0.02</v>
      </c>
      <c r="L2710" s="121" t="s">
        <v>107</v>
      </c>
      <c r="M2710" s="121" t="str">
        <f>VLOOKUP($H2710,References_1!$C$2:$D$827,2,)</f>
        <v>GP4</v>
      </c>
      <c r="N2710" s="121" t="e">
        <f>VLOOKUP($H2710,References_2!$D$2:'References_2'!$AQ$186,39,)</f>
        <v>#N/A</v>
      </c>
      <c r="O2710" s="121" t="str">
        <f t="shared" si="86"/>
        <v>µg</v>
      </c>
      <c r="P2710" s="138">
        <f>IF($O2710="mg",VLOOKUP($C2710,References_1!$H$2:$I$19,2,)*$K2710*0.0864,IF($O2710="µg",VLOOKUP($C2710,References_1!$H$2:$I$19,2,)*$K2710*86.4,""))</f>
        <v>10.765440000000002</v>
      </c>
      <c r="Q2710" s="132" t="str">
        <f t="shared" si="87"/>
        <v>mg/j</v>
      </c>
    </row>
    <row r="2711" spans="1:17" hidden="1" x14ac:dyDescent="0.2">
      <c r="A2711" s="121">
        <f>VLOOKUP($B2711,References_1!$F$2:$G$19,2,)</f>
        <v>18</v>
      </c>
      <c r="B2711" s="121">
        <v>6127970</v>
      </c>
      <c r="C2711" s="121">
        <f>VLOOKUP($B2711,References_1!$F$2:$H$19,3,)</f>
        <v>9.5</v>
      </c>
      <c r="D2711" s="122">
        <v>42534</v>
      </c>
      <c r="E2711" s="121" t="s">
        <v>948</v>
      </c>
      <c r="F2711" s="121">
        <v>23</v>
      </c>
      <c r="G2711" s="121" t="s">
        <v>713</v>
      </c>
      <c r="H2711" s="121">
        <v>2545</v>
      </c>
      <c r="I2711" s="121">
        <v>0.02</v>
      </c>
      <c r="J2711" s="128" t="s">
        <v>1590</v>
      </c>
      <c r="K2711" s="132">
        <v>0.02</v>
      </c>
      <c r="L2711" s="121" t="s">
        <v>107</v>
      </c>
      <c r="M2711" s="121" t="str">
        <f>VLOOKUP($H2711,References_1!$C$2:$D$827,2,)</f>
        <v>GP4</v>
      </c>
      <c r="N2711" s="121" t="e">
        <f>VLOOKUP($H2711,References_2!$D$2:'References_2'!$AQ$186,39,)</f>
        <v>#N/A</v>
      </c>
      <c r="O2711" s="121" t="str">
        <f t="shared" si="86"/>
        <v>µg</v>
      </c>
      <c r="P2711" s="138">
        <f>IF($O2711="mg",VLOOKUP($C2711,References_1!$H$2:$I$19,2,)*$K2711*0.0864,IF($O2711="µg",VLOOKUP($C2711,References_1!$H$2:$I$19,2,)*$K2711*86.4,""))</f>
        <v>49.386240000000001</v>
      </c>
      <c r="Q2711" s="132" t="str">
        <f t="shared" si="87"/>
        <v>mg/j</v>
      </c>
    </row>
    <row r="2712" spans="1:17" hidden="1" x14ac:dyDescent="0.2">
      <c r="A2712" s="121">
        <f>VLOOKUP($B2712,References_1!$F$2:$G$19,2,)</f>
        <v>14</v>
      </c>
      <c r="B2712" s="121">
        <v>6127985</v>
      </c>
      <c r="C2712" s="121">
        <f>VLOOKUP($B2712,References_1!$F$2:$H$19,3,)</f>
        <v>11</v>
      </c>
      <c r="D2712" s="122">
        <v>42534</v>
      </c>
      <c r="E2712" s="121" t="s">
        <v>977</v>
      </c>
      <c r="F2712" s="121">
        <v>23</v>
      </c>
      <c r="G2712" s="121" t="s">
        <v>713</v>
      </c>
      <c r="H2712" s="121">
        <v>2545</v>
      </c>
      <c r="I2712" s="121">
        <v>0.02</v>
      </c>
      <c r="J2712" s="128" t="s">
        <v>1590</v>
      </c>
      <c r="K2712" s="132">
        <v>0.02</v>
      </c>
      <c r="L2712" s="121" t="s">
        <v>107</v>
      </c>
      <c r="M2712" s="121" t="str">
        <f>VLOOKUP($H2712,References_1!$C$2:$D$827,2,)</f>
        <v>GP4</v>
      </c>
      <c r="N2712" s="121" t="e">
        <f>VLOOKUP($H2712,References_2!$D$2:'References_2'!$AQ$186,39,)</f>
        <v>#N/A</v>
      </c>
      <c r="O2712" s="121" t="str">
        <f t="shared" si="86"/>
        <v>µg</v>
      </c>
      <c r="P2712" s="138">
        <f>IF($O2712="mg",VLOOKUP($C2712,References_1!$H$2:$I$19,2,)*$K2712*0.0864,IF($O2712="µg",VLOOKUP($C2712,References_1!$H$2:$I$19,2,)*$K2712*86.4,""))</f>
        <v>53.23968</v>
      </c>
      <c r="Q2712" s="132" t="str">
        <f t="shared" si="87"/>
        <v>mg/j</v>
      </c>
    </row>
    <row r="2713" spans="1:17" hidden="1" x14ac:dyDescent="0.2">
      <c r="A2713" s="121">
        <f>VLOOKUP($B2713,References_1!$F$2:$G$19,2,)</f>
        <v>11</v>
      </c>
      <c r="B2713" s="121" t="s">
        <v>963</v>
      </c>
      <c r="C2713" s="121">
        <f>VLOOKUP($B2713,References_1!$F$2:$H$19,3,)</f>
        <v>13</v>
      </c>
      <c r="D2713" s="122">
        <v>42534</v>
      </c>
      <c r="E2713" s="121" t="s">
        <v>964</v>
      </c>
      <c r="F2713" s="121">
        <v>23</v>
      </c>
      <c r="G2713" s="121" t="s">
        <v>713</v>
      </c>
      <c r="H2713" s="121">
        <v>2545</v>
      </c>
      <c r="I2713" s="121">
        <v>0.02</v>
      </c>
      <c r="J2713" s="128" t="s">
        <v>1590</v>
      </c>
      <c r="K2713" s="132">
        <v>0.02</v>
      </c>
      <c r="L2713" s="121" t="s">
        <v>107</v>
      </c>
      <c r="M2713" s="121" t="str">
        <f>VLOOKUP($H2713,References_1!$C$2:$D$827,2,)</f>
        <v>GP4</v>
      </c>
      <c r="N2713" s="121" t="e">
        <f>VLOOKUP($H2713,References_2!$D$2:'References_2'!$AQ$186,39,)</f>
        <v>#N/A</v>
      </c>
      <c r="O2713" s="121" t="str">
        <f t="shared" si="86"/>
        <v>µg</v>
      </c>
      <c r="P2713" s="138">
        <f>IF($O2713="mg",VLOOKUP($C2713,References_1!$H$2:$I$19,2,)*$K2713*0.0864,IF($O2713="µg",VLOOKUP($C2713,References_1!$H$2:$I$19,2,)*$K2713*86.4,""))</f>
        <v>28.512000000000004</v>
      </c>
      <c r="Q2713" s="132" t="str">
        <f t="shared" si="87"/>
        <v>mg/j</v>
      </c>
    </row>
    <row r="2714" spans="1:17" hidden="1" x14ac:dyDescent="0.2">
      <c r="A2714" s="121">
        <f>VLOOKUP($B2714,References_1!$F$2:$G$19,2,)</f>
        <v>12</v>
      </c>
      <c r="B2714" s="121">
        <v>6127975</v>
      </c>
      <c r="C2714" s="121">
        <f>VLOOKUP($B2714,References_1!$F$2:$H$19,3,)</f>
        <v>14</v>
      </c>
      <c r="D2714" s="122">
        <v>42534</v>
      </c>
      <c r="E2714" s="121" t="s">
        <v>984</v>
      </c>
      <c r="F2714" s="121">
        <v>23</v>
      </c>
      <c r="G2714" s="121" t="s">
        <v>713</v>
      </c>
      <c r="H2714" s="121">
        <v>2545</v>
      </c>
      <c r="I2714" s="121">
        <v>0.02</v>
      </c>
      <c r="J2714" s="128" t="s">
        <v>1590</v>
      </c>
      <c r="K2714" s="132">
        <v>0.02</v>
      </c>
      <c r="L2714" s="121" t="s">
        <v>107</v>
      </c>
      <c r="M2714" s="121" t="str">
        <f>VLOOKUP($H2714,References_1!$C$2:$D$827,2,)</f>
        <v>GP4</v>
      </c>
      <c r="N2714" s="121" t="e">
        <f>VLOOKUP($H2714,References_2!$D$2:'References_2'!$AQ$186,39,)</f>
        <v>#N/A</v>
      </c>
      <c r="O2714" s="121" t="str">
        <f t="shared" si="86"/>
        <v>µg</v>
      </c>
      <c r="P2714" s="138">
        <f>IF($O2714="mg",VLOOKUP($C2714,References_1!$H$2:$I$19,2,)*$K2714*0.0864,IF($O2714="µg",VLOOKUP($C2714,References_1!$H$2:$I$19,2,)*$K2714*86.4,""))</f>
        <v>129.87647999999999</v>
      </c>
      <c r="Q2714" s="132" t="str">
        <f t="shared" si="87"/>
        <v>mg/j</v>
      </c>
    </row>
    <row r="2715" spans="1:17" hidden="1" x14ac:dyDescent="0.2">
      <c r="A2715" s="121">
        <f>VLOOKUP($B2715,References_1!$F$2:$G$19,2,)</f>
        <v>4</v>
      </c>
      <c r="B2715" s="121">
        <v>6127935</v>
      </c>
      <c r="C2715" s="121">
        <f>VLOOKUP($B2715,References_1!$F$2:$H$19,3,)</f>
        <v>3</v>
      </c>
      <c r="D2715" s="122">
        <v>42534</v>
      </c>
      <c r="E2715" s="121" t="s">
        <v>104</v>
      </c>
      <c r="F2715" s="121">
        <v>23</v>
      </c>
      <c r="G2715" s="121" t="s">
        <v>714</v>
      </c>
      <c r="H2715" s="121">
        <v>5806</v>
      </c>
      <c r="I2715" s="121">
        <v>5.0000000000000001E-3</v>
      </c>
      <c r="J2715" s="128" t="s">
        <v>1590</v>
      </c>
      <c r="K2715" s="132">
        <v>5.0000000000000001E-3</v>
      </c>
      <c r="L2715" s="121" t="s">
        <v>107</v>
      </c>
      <c r="M2715" s="121" t="str">
        <f>VLOOKUP($H2715,References_1!$C$2:$D$827,2,)</f>
        <v>GP4</v>
      </c>
      <c r="N2715" s="121" t="e">
        <f>VLOOKUP($H2715,References_2!$D$2:'References_2'!$AQ$186,39,)</f>
        <v>#N/A</v>
      </c>
      <c r="O2715" s="121" t="str">
        <f t="shared" si="86"/>
        <v>µg</v>
      </c>
      <c r="P2715" s="138">
        <f>IF($O2715="mg",VLOOKUP($C2715,References_1!$H$2:$I$19,2,)*$K2715*0.0864,IF($O2715="µg",VLOOKUP($C2715,References_1!$H$2:$I$19,2,)*$K2715*86.4,""))</f>
        <v>2.6913600000000004</v>
      </c>
      <c r="Q2715" s="132" t="str">
        <f t="shared" si="87"/>
        <v>mg/j</v>
      </c>
    </row>
    <row r="2716" spans="1:17" hidden="1" x14ac:dyDescent="0.2">
      <c r="A2716" s="121">
        <f>VLOOKUP($B2716,References_1!$F$2:$G$19,2,)</f>
        <v>18</v>
      </c>
      <c r="B2716" s="121">
        <v>6127970</v>
      </c>
      <c r="C2716" s="121">
        <f>VLOOKUP($B2716,References_1!$F$2:$H$19,3,)</f>
        <v>9.5</v>
      </c>
      <c r="D2716" s="122">
        <v>42534</v>
      </c>
      <c r="E2716" s="121" t="s">
        <v>948</v>
      </c>
      <c r="F2716" s="121">
        <v>23</v>
      </c>
      <c r="G2716" s="121" t="s">
        <v>714</v>
      </c>
      <c r="H2716" s="121">
        <v>5806</v>
      </c>
      <c r="I2716" s="121">
        <v>5.0000000000000001E-3</v>
      </c>
      <c r="J2716" s="128" t="s">
        <v>1590</v>
      </c>
      <c r="K2716" s="132">
        <v>5.0000000000000001E-3</v>
      </c>
      <c r="L2716" s="121" t="s">
        <v>107</v>
      </c>
      <c r="M2716" s="121" t="str">
        <f>VLOOKUP($H2716,References_1!$C$2:$D$827,2,)</f>
        <v>GP4</v>
      </c>
      <c r="N2716" s="121" t="e">
        <f>VLOOKUP($H2716,References_2!$D$2:'References_2'!$AQ$186,39,)</f>
        <v>#N/A</v>
      </c>
      <c r="O2716" s="121" t="str">
        <f t="shared" si="86"/>
        <v>µg</v>
      </c>
      <c r="P2716" s="138">
        <f>IF($O2716="mg",VLOOKUP($C2716,References_1!$H$2:$I$19,2,)*$K2716*0.0864,IF($O2716="µg",VLOOKUP($C2716,References_1!$H$2:$I$19,2,)*$K2716*86.4,""))</f>
        <v>12.34656</v>
      </c>
      <c r="Q2716" s="132" t="str">
        <f t="shared" si="87"/>
        <v>mg/j</v>
      </c>
    </row>
    <row r="2717" spans="1:17" hidden="1" x14ac:dyDescent="0.2">
      <c r="A2717" s="121">
        <f>VLOOKUP($B2717,References_1!$F$2:$G$19,2,)</f>
        <v>14</v>
      </c>
      <c r="B2717" s="121">
        <v>6127985</v>
      </c>
      <c r="C2717" s="121">
        <f>VLOOKUP($B2717,References_1!$F$2:$H$19,3,)</f>
        <v>11</v>
      </c>
      <c r="D2717" s="122">
        <v>42534</v>
      </c>
      <c r="E2717" s="121" t="s">
        <v>977</v>
      </c>
      <c r="F2717" s="121">
        <v>23</v>
      </c>
      <c r="G2717" s="121" t="s">
        <v>714</v>
      </c>
      <c r="H2717" s="121">
        <v>5806</v>
      </c>
      <c r="I2717" s="121">
        <v>5.0000000000000001E-3</v>
      </c>
      <c r="J2717" s="128" t="s">
        <v>1590</v>
      </c>
      <c r="K2717" s="132">
        <v>5.0000000000000001E-3</v>
      </c>
      <c r="L2717" s="121" t="s">
        <v>107</v>
      </c>
      <c r="M2717" s="121" t="str">
        <f>VLOOKUP($H2717,References_1!$C$2:$D$827,2,)</f>
        <v>GP4</v>
      </c>
      <c r="N2717" s="121" t="e">
        <f>VLOOKUP($H2717,References_2!$D$2:'References_2'!$AQ$186,39,)</f>
        <v>#N/A</v>
      </c>
      <c r="O2717" s="121" t="str">
        <f t="shared" si="86"/>
        <v>µg</v>
      </c>
      <c r="P2717" s="138">
        <f>IF($O2717="mg",VLOOKUP($C2717,References_1!$H$2:$I$19,2,)*$K2717*0.0864,IF($O2717="µg",VLOOKUP($C2717,References_1!$H$2:$I$19,2,)*$K2717*86.4,""))</f>
        <v>13.30992</v>
      </c>
      <c r="Q2717" s="132" t="str">
        <f t="shared" si="87"/>
        <v>mg/j</v>
      </c>
    </row>
    <row r="2718" spans="1:17" hidden="1" x14ac:dyDescent="0.2">
      <c r="A2718" s="121">
        <f>VLOOKUP($B2718,References_1!$F$2:$G$19,2,)</f>
        <v>11</v>
      </c>
      <c r="B2718" s="121" t="s">
        <v>963</v>
      </c>
      <c r="C2718" s="121">
        <f>VLOOKUP($B2718,References_1!$F$2:$H$19,3,)</f>
        <v>13</v>
      </c>
      <c r="D2718" s="122">
        <v>42534</v>
      </c>
      <c r="E2718" s="121" t="s">
        <v>964</v>
      </c>
      <c r="F2718" s="121">
        <v>23</v>
      </c>
      <c r="G2718" s="121" t="s">
        <v>714</v>
      </c>
      <c r="H2718" s="121">
        <v>5806</v>
      </c>
      <c r="I2718" s="121">
        <v>5.0000000000000001E-3</v>
      </c>
      <c r="J2718" s="128" t="s">
        <v>1590</v>
      </c>
      <c r="K2718" s="132">
        <v>5.0000000000000001E-3</v>
      </c>
      <c r="L2718" s="121" t="s">
        <v>107</v>
      </c>
      <c r="M2718" s="121" t="str">
        <f>VLOOKUP($H2718,References_1!$C$2:$D$827,2,)</f>
        <v>GP4</v>
      </c>
      <c r="N2718" s="121" t="e">
        <f>VLOOKUP($H2718,References_2!$D$2:'References_2'!$AQ$186,39,)</f>
        <v>#N/A</v>
      </c>
      <c r="O2718" s="121" t="str">
        <f t="shared" si="86"/>
        <v>µg</v>
      </c>
      <c r="P2718" s="138">
        <f>IF($O2718="mg",VLOOKUP($C2718,References_1!$H$2:$I$19,2,)*$K2718*0.0864,IF($O2718="µg",VLOOKUP($C2718,References_1!$H$2:$I$19,2,)*$K2718*86.4,""))</f>
        <v>7.128000000000001</v>
      </c>
      <c r="Q2718" s="132" t="str">
        <f t="shared" si="87"/>
        <v>mg/j</v>
      </c>
    </row>
    <row r="2719" spans="1:17" hidden="1" x14ac:dyDescent="0.2">
      <c r="A2719" s="121">
        <f>VLOOKUP($B2719,References_1!$F$2:$G$19,2,)</f>
        <v>12</v>
      </c>
      <c r="B2719" s="121">
        <v>6127975</v>
      </c>
      <c r="C2719" s="121">
        <f>VLOOKUP($B2719,References_1!$F$2:$H$19,3,)</f>
        <v>14</v>
      </c>
      <c r="D2719" s="122">
        <v>42534</v>
      </c>
      <c r="E2719" s="121" t="s">
        <v>984</v>
      </c>
      <c r="F2719" s="121">
        <v>23</v>
      </c>
      <c r="G2719" s="121" t="s">
        <v>714</v>
      </c>
      <c r="H2719" s="121">
        <v>5806</v>
      </c>
      <c r="I2719" s="121">
        <v>5.0000000000000001E-3</v>
      </c>
      <c r="J2719" s="128" t="s">
        <v>1590</v>
      </c>
      <c r="K2719" s="132">
        <v>5.0000000000000001E-3</v>
      </c>
      <c r="L2719" s="121" t="s">
        <v>107</v>
      </c>
      <c r="M2719" s="121" t="str">
        <f>VLOOKUP($H2719,References_1!$C$2:$D$827,2,)</f>
        <v>GP4</v>
      </c>
      <c r="N2719" s="121" t="e">
        <f>VLOOKUP($H2719,References_2!$D$2:'References_2'!$AQ$186,39,)</f>
        <v>#N/A</v>
      </c>
      <c r="O2719" s="121" t="str">
        <f t="shared" si="86"/>
        <v>µg</v>
      </c>
      <c r="P2719" s="138">
        <f>IF($O2719="mg",VLOOKUP($C2719,References_1!$H$2:$I$19,2,)*$K2719*0.0864,IF($O2719="µg",VLOOKUP($C2719,References_1!$H$2:$I$19,2,)*$K2719*86.4,""))</f>
        <v>32.469119999999997</v>
      </c>
      <c r="Q2719" s="132" t="str">
        <f t="shared" si="87"/>
        <v>mg/j</v>
      </c>
    </row>
    <row r="2720" spans="1:17" hidden="1" x14ac:dyDescent="0.2">
      <c r="A2720" s="121">
        <f>VLOOKUP($B2720,References_1!$F$2:$G$19,2,)</f>
        <v>4</v>
      </c>
      <c r="B2720" s="121">
        <v>6127935</v>
      </c>
      <c r="C2720" s="121">
        <f>VLOOKUP($B2720,References_1!$F$2:$H$19,3,)</f>
        <v>3</v>
      </c>
      <c r="D2720" s="122">
        <v>42534</v>
      </c>
      <c r="E2720" s="121" t="s">
        <v>104</v>
      </c>
      <c r="F2720" s="121">
        <v>23</v>
      </c>
      <c r="G2720" s="121" t="s">
        <v>715</v>
      </c>
      <c r="H2720" s="121">
        <v>1522</v>
      </c>
      <c r="I2720" s="121">
        <v>0.05</v>
      </c>
      <c r="J2720" s="128" t="s">
        <v>1590</v>
      </c>
      <c r="K2720" s="132">
        <v>0.05</v>
      </c>
      <c r="L2720" s="121" t="s">
        <v>107</v>
      </c>
      <c r="M2720" s="121" t="str">
        <f>VLOOKUP($H2720,References_1!$C$2:$D$827,2,)</f>
        <v>GP4</v>
      </c>
      <c r="N2720" s="121">
        <f>VLOOKUP($H2720,References_2!$D$2:'References_2'!$AQ$186,39,)</f>
        <v>2.3000000000000001E-4</v>
      </c>
      <c r="O2720" s="121" t="str">
        <f t="shared" si="86"/>
        <v>µg</v>
      </c>
      <c r="P2720" s="138">
        <f>IF($O2720="mg",VLOOKUP($C2720,References_1!$H$2:$I$19,2,)*$K2720*0.0864,IF($O2720="µg",VLOOKUP($C2720,References_1!$H$2:$I$19,2,)*$K2720*86.4,""))</f>
        <v>26.913600000000006</v>
      </c>
      <c r="Q2720" s="132" t="str">
        <f t="shared" si="87"/>
        <v>mg/j</v>
      </c>
    </row>
    <row r="2721" spans="1:17" hidden="1" x14ac:dyDescent="0.2">
      <c r="A2721" s="121">
        <f>VLOOKUP($B2721,References_1!$F$2:$G$19,2,)</f>
        <v>18</v>
      </c>
      <c r="B2721" s="121">
        <v>6127970</v>
      </c>
      <c r="C2721" s="121">
        <f>VLOOKUP($B2721,References_1!$F$2:$H$19,3,)</f>
        <v>9.5</v>
      </c>
      <c r="D2721" s="122">
        <v>42534</v>
      </c>
      <c r="E2721" s="121" t="s">
        <v>948</v>
      </c>
      <c r="F2721" s="121">
        <v>23</v>
      </c>
      <c r="G2721" s="121" t="s">
        <v>715</v>
      </c>
      <c r="H2721" s="121">
        <v>1522</v>
      </c>
      <c r="I2721" s="121">
        <v>0.05</v>
      </c>
      <c r="J2721" s="128" t="s">
        <v>1590</v>
      </c>
      <c r="K2721" s="132">
        <v>0.05</v>
      </c>
      <c r="L2721" s="121" t="s">
        <v>107</v>
      </c>
      <c r="M2721" s="121" t="str">
        <f>VLOOKUP($H2721,References_1!$C$2:$D$827,2,)</f>
        <v>GP4</v>
      </c>
      <c r="N2721" s="121">
        <f>VLOOKUP($H2721,References_2!$D$2:'References_2'!$AQ$186,39,)</f>
        <v>2.3000000000000001E-4</v>
      </c>
      <c r="O2721" s="121" t="str">
        <f t="shared" si="86"/>
        <v>µg</v>
      </c>
      <c r="P2721" s="138">
        <f>IF($O2721="mg",VLOOKUP($C2721,References_1!$H$2:$I$19,2,)*$K2721*0.0864,IF($O2721="µg",VLOOKUP($C2721,References_1!$H$2:$I$19,2,)*$K2721*86.4,""))</f>
        <v>123.46560000000001</v>
      </c>
      <c r="Q2721" s="132" t="str">
        <f t="shared" si="87"/>
        <v>mg/j</v>
      </c>
    </row>
    <row r="2722" spans="1:17" hidden="1" x14ac:dyDescent="0.2">
      <c r="A2722" s="121">
        <f>VLOOKUP($B2722,References_1!$F$2:$G$19,2,)</f>
        <v>14</v>
      </c>
      <c r="B2722" s="121">
        <v>6127985</v>
      </c>
      <c r="C2722" s="121">
        <f>VLOOKUP($B2722,References_1!$F$2:$H$19,3,)</f>
        <v>11</v>
      </c>
      <c r="D2722" s="122">
        <v>42534</v>
      </c>
      <c r="E2722" s="121" t="s">
        <v>977</v>
      </c>
      <c r="F2722" s="121">
        <v>23</v>
      </c>
      <c r="G2722" s="121" t="s">
        <v>715</v>
      </c>
      <c r="H2722" s="121">
        <v>1522</v>
      </c>
      <c r="I2722" s="121">
        <v>0.05</v>
      </c>
      <c r="J2722" s="128" t="s">
        <v>1590</v>
      </c>
      <c r="K2722" s="132">
        <v>0.05</v>
      </c>
      <c r="L2722" s="121" t="s">
        <v>107</v>
      </c>
      <c r="M2722" s="121" t="str">
        <f>VLOOKUP($H2722,References_1!$C$2:$D$827,2,)</f>
        <v>GP4</v>
      </c>
      <c r="N2722" s="121">
        <f>VLOOKUP($H2722,References_2!$D$2:'References_2'!$AQ$186,39,)</f>
        <v>2.3000000000000001E-4</v>
      </c>
      <c r="O2722" s="121" t="str">
        <f t="shared" si="86"/>
        <v>µg</v>
      </c>
      <c r="P2722" s="138">
        <f>IF($O2722="mg",VLOOKUP($C2722,References_1!$H$2:$I$19,2,)*$K2722*0.0864,IF($O2722="µg",VLOOKUP($C2722,References_1!$H$2:$I$19,2,)*$K2722*86.4,""))</f>
        <v>133.0992</v>
      </c>
      <c r="Q2722" s="132" t="str">
        <f t="shared" si="87"/>
        <v>mg/j</v>
      </c>
    </row>
    <row r="2723" spans="1:17" hidden="1" x14ac:dyDescent="0.2">
      <c r="A2723" s="121">
        <f>VLOOKUP($B2723,References_1!$F$2:$G$19,2,)</f>
        <v>11</v>
      </c>
      <c r="B2723" s="121" t="s">
        <v>963</v>
      </c>
      <c r="C2723" s="121">
        <f>VLOOKUP($B2723,References_1!$F$2:$H$19,3,)</f>
        <v>13</v>
      </c>
      <c r="D2723" s="122">
        <v>42534</v>
      </c>
      <c r="E2723" s="121" t="s">
        <v>964</v>
      </c>
      <c r="F2723" s="121">
        <v>23</v>
      </c>
      <c r="G2723" s="121" t="s">
        <v>715</v>
      </c>
      <c r="H2723" s="121">
        <v>1522</v>
      </c>
      <c r="I2723" s="121">
        <v>0.05</v>
      </c>
      <c r="J2723" s="128" t="s">
        <v>1590</v>
      </c>
      <c r="K2723" s="132">
        <v>0.05</v>
      </c>
      <c r="L2723" s="121" t="s">
        <v>107</v>
      </c>
      <c r="M2723" s="121" t="str">
        <f>VLOOKUP($H2723,References_1!$C$2:$D$827,2,)</f>
        <v>GP4</v>
      </c>
      <c r="N2723" s="121">
        <f>VLOOKUP($H2723,References_2!$D$2:'References_2'!$AQ$186,39,)</f>
        <v>2.3000000000000001E-4</v>
      </c>
      <c r="O2723" s="121" t="str">
        <f t="shared" si="86"/>
        <v>µg</v>
      </c>
      <c r="P2723" s="138">
        <f>IF($O2723="mg",VLOOKUP($C2723,References_1!$H$2:$I$19,2,)*$K2723*0.0864,IF($O2723="µg",VLOOKUP($C2723,References_1!$H$2:$I$19,2,)*$K2723*86.4,""))</f>
        <v>71.280000000000015</v>
      </c>
      <c r="Q2723" s="132" t="str">
        <f t="shared" si="87"/>
        <v>mg/j</v>
      </c>
    </row>
    <row r="2724" spans="1:17" hidden="1" x14ac:dyDescent="0.2">
      <c r="A2724" s="121">
        <f>VLOOKUP($B2724,References_1!$F$2:$G$19,2,)</f>
        <v>12</v>
      </c>
      <c r="B2724" s="121">
        <v>6127975</v>
      </c>
      <c r="C2724" s="121">
        <f>VLOOKUP($B2724,References_1!$F$2:$H$19,3,)</f>
        <v>14</v>
      </c>
      <c r="D2724" s="122">
        <v>42534</v>
      </c>
      <c r="E2724" s="121" t="s">
        <v>984</v>
      </c>
      <c r="F2724" s="121">
        <v>23</v>
      </c>
      <c r="G2724" s="121" t="s">
        <v>715</v>
      </c>
      <c r="H2724" s="121">
        <v>1522</v>
      </c>
      <c r="I2724" s="121">
        <v>0.05</v>
      </c>
      <c r="J2724" s="128" t="s">
        <v>1590</v>
      </c>
      <c r="K2724" s="132">
        <v>0.05</v>
      </c>
      <c r="L2724" s="121" t="s">
        <v>107</v>
      </c>
      <c r="M2724" s="121" t="str">
        <f>VLOOKUP($H2724,References_1!$C$2:$D$827,2,)</f>
        <v>GP4</v>
      </c>
      <c r="N2724" s="121">
        <f>VLOOKUP($H2724,References_2!$D$2:'References_2'!$AQ$186,39,)</f>
        <v>2.3000000000000001E-4</v>
      </c>
      <c r="O2724" s="121" t="str">
        <f t="shared" si="86"/>
        <v>µg</v>
      </c>
      <c r="P2724" s="138">
        <f>IF($O2724="mg",VLOOKUP($C2724,References_1!$H$2:$I$19,2,)*$K2724*0.0864,IF($O2724="µg",VLOOKUP($C2724,References_1!$H$2:$I$19,2,)*$K2724*86.4,""))</f>
        <v>324.69120000000004</v>
      </c>
      <c r="Q2724" s="132" t="str">
        <f t="shared" si="87"/>
        <v>mg/j</v>
      </c>
    </row>
    <row r="2725" spans="1:17" hidden="1" x14ac:dyDescent="0.2">
      <c r="A2725" s="121">
        <f>VLOOKUP($B2725,References_1!$F$2:$G$19,2,)</f>
        <v>4</v>
      </c>
      <c r="B2725" s="121">
        <v>6127935</v>
      </c>
      <c r="C2725" s="121">
        <f>VLOOKUP($B2725,References_1!$F$2:$H$19,3,)</f>
        <v>3</v>
      </c>
      <c r="D2725" s="122">
        <v>42534</v>
      </c>
      <c r="E2725" s="121" t="s">
        <v>104</v>
      </c>
      <c r="F2725" s="121">
        <v>23</v>
      </c>
      <c r="G2725" s="121" t="s">
        <v>716</v>
      </c>
      <c r="H2725" s="121">
        <v>1232</v>
      </c>
      <c r="I2725" s="121">
        <v>0.01</v>
      </c>
      <c r="J2725" s="128" t="s">
        <v>1590</v>
      </c>
      <c r="K2725" s="132">
        <v>0.01</v>
      </c>
      <c r="L2725" s="121" t="s">
        <v>107</v>
      </c>
      <c r="M2725" s="121" t="str">
        <f>VLOOKUP($H2725,References_1!$C$2:$D$827,2,)</f>
        <v>GP4</v>
      </c>
      <c r="N2725" s="121" t="e">
        <f>VLOOKUP($H2725,References_2!$D$2:'References_2'!$AQ$186,39,)</f>
        <v>#N/A</v>
      </c>
      <c r="O2725" s="121" t="str">
        <f t="shared" si="86"/>
        <v>µg</v>
      </c>
      <c r="P2725" s="138">
        <f>IF($O2725="mg",VLOOKUP($C2725,References_1!$H$2:$I$19,2,)*$K2725*0.0864,IF($O2725="µg",VLOOKUP($C2725,References_1!$H$2:$I$19,2,)*$K2725*86.4,""))</f>
        <v>5.3827200000000008</v>
      </c>
      <c r="Q2725" s="132" t="str">
        <f t="shared" si="87"/>
        <v>mg/j</v>
      </c>
    </row>
    <row r="2726" spans="1:17" hidden="1" x14ac:dyDescent="0.2">
      <c r="A2726" s="121">
        <f>VLOOKUP($B2726,References_1!$F$2:$G$19,2,)</f>
        <v>18</v>
      </c>
      <c r="B2726" s="121">
        <v>6127970</v>
      </c>
      <c r="C2726" s="121">
        <f>VLOOKUP($B2726,References_1!$F$2:$H$19,3,)</f>
        <v>9.5</v>
      </c>
      <c r="D2726" s="122">
        <v>42534</v>
      </c>
      <c r="E2726" s="121" t="s">
        <v>948</v>
      </c>
      <c r="F2726" s="121">
        <v>23</v>
      </c>
      <c r="G2726" s="121" t="s">
        <v>716</v>
      </c>
      <c r="H2726" s="121">
        <v>1232</v>
      </c>
      <c r="I2726" s="121">
        <v>0.01</v>
      </c>
      <c r="J2726" s="128" t="s">
        <v>1590</v>
      </c>
      <c r="K2726" s="132">
        <v>0.01</v>
      </c>
      <c r="L2726" s="121" t="s">
        <v>107</v>
      </c>
      <c r="M2726" s="121" t="str">
        <f>VLOOKUP($H2726,References_1!$C$2:$D$827,2,)</f>
        <v>GP4</v>
      </c>
      <c r="N2726" s="121" t="e">
        <f>VLOOKUP($H2726,References_2!$D$2:'References_2'!$AQ$186,39,)</f>
        <v>#N/A</v>
      </c>
      <c r="O2726" s="121" t="str">
        <f t="shared" si="86"/>
        <v>µg</v>
      </c>
      <c r="P2726" s="138">
        <f>IF($O2726="mg",VLOOKUP($C2726,References_1!$H$2:$I$19,2,)*$K2726*0.0864,IF($O2726="µg",VLOOKUP($C2726,References_1!$H$2:$I$19,2,)*$K2726*86.4,""))</f>
        <v>24.69312</v>
      </c>
      <c r="Q2726" s="132" t="str">
        <f t="shared" si="87"/>
        <v>mg/j</v>
      </c>
    </row>
    <row r="2727" spans="1:17" hidden="1" x14ac:dyDescent="0.2">
      <c r="A2727" s="121">
        <f>VLOOKUP($B2727,References_1!$F$2:$G$19,2,)</f>
        <v>14</v>
      </c>
      <c r="B2727" s="121">
        <v>6127985</v>
      </c>
      <c r="C2727" s="121">
        <f>VLOOKUP($B2727,References_1!$F$2:$H$19,3,)</f>
        <v>11</v>
      </c>
      <c r="D2727" s="122">
        <v>42534</v>
      </c>
      <c r="E2727" s="121" t="s">
        <v>977</v>
      </c>
      <c r="F2727" s="121">
        <v>23</v>
      </c>
      <c r="G2727" s="121" t="s">
        <v>716</v>
      </c>
      <c r="H2727" s="121">
        <v>1232</v>
      </c>
      <c r="I2727" s="121">
        <v>0.01</v>
      </c>
      <c r="J2727" s="128" t="s">
        <v>1590</v>
      </c>
      <c r="K2727" s="132">
        <v>0.01</v>
      </c>
      <c r="L2727" s="121" t="s">
        <v>107</v>
      </c>
      <c r="M2727" s="121" t="str">
        <f>VLOOKUP($H2727,References_1!$C$2:$D$827,2,)</f>
        <v>GP4</v>
      </c>
      <c r="N2727" s="121" t="e">
        <f>VLOOKUP($H2727,References_2!$D$2:'References_2'!$AQ$186,39,)</f>
        <v>#N/A</v>
      </c>
      <c r="O2727" s="121" t="str">
        <f t="shared" si="86"/>
        <v>µg</v>
      </c>
      <c r="P2727" s="138">
        <f>IF($O2727="mg",VLOOKUP($C2727,References_1!$H$2:$I$19,2,)*$K2727*0.0864,IF($O2727="µg",VLOOKUP($C2727,References_1!$H$2:$I$19,2,)*$K2727*86.4,""))</f>
        <v>26.61984</v>
      </c>
      <c r="Q2727" s="132" t="str">
        <f t="shared" si="87"/>
        <v>mg/j</v>
      </c>
    </row>
    <row r="2728" spans="1:17" hidden="1" x14ac:dyDescent="0.2">
      <c r="A2728" s="121">
        <f>VLOOKUP($B2728,References_1!$F$2:$G$19,2,)</f>
        <v>11</v>
      </c>
      <c r="B2728" s="121" t="s">
        <v>963</v>
      </c>
      <c r="C2728" s="121">
        <f>VLOOKUP($B2728,References_1!$F$2:$H$19,3,)</f>
        <v>13</v>
      </c>
      <c r="D2728" s="122">
        <v>42534</v>
      </c>
      <c r="E2728" s="121" t="s">
        <v>964</v>
      </c>
      <c r="F2728" s="121">
        <v>23</v>
      </c>
      <c r="G2728" s="121" t="s">
        <v>716</v>
      </c>
      <c r="H2728" s="121">
        <v>1232</v>
      </c>
      <c r="I2728" s="121">
        <v>0.01</v>
      </c>
      <c r="J2728" s="128" t="s">
        <v>1590</v>
      </c>
      <c r="K2728" s="132">
        <v>0.01</v>
      </c>
      <c r="L2728" s="121" t="s">
        <v>107</v>
      </c>
      <c r="M2728" s="121" t="str">
        <f>VLOOKUP($H2728,References_1!$C$2:$D$827,2,)</f>
        <v>GP4</v>
      </c>
      <c r="N2728" s="121" t="e">
        <f>VLOOKUP($H2728,References_2!$D$2:'References_2'!$AQ$186,39,)</f>
        <v>#N/A</v>
      </c>
      <c r="O2728" s="121" t="str">
        <f t="shared" si="86"/>
        <v>µg</v>
      </c>
      <c r="P2728" s="138">
        <f>IF($O2728="mg",VLOOKUP($C2728,References_1!$H$2:$I$19,2,)*$K2728*0.0864,IF($O2728="µg",VLOOKUP($C2728,References_1!$H$2:$I$19,2,)*$K2728*86.4,""))</f>
        <v>14.256000000000002</v>
      </c>
      <c r="Q2728" s="132" t="str">
        <f t="shared" si="87"/>
        <v>mg/j</v>
      </c>
    </row>
    <row r="2729" spans="1:17" hidden="1" x14ac:dyDescent="0.2">
      <c r="A2729" s="121">
        <f>VLOOKUP($B2729,References_1!$F$2:$G$19,2,)</f>
        <v>12</v>
      </c>
      <c r="B2729" s="121">
        <v>6127975</v>
      </c>
      <c r="C2729" s="121">
        <f>VLOOKUP($B2729,References_1!$F$2:$H$19,3,)</f>
        <v>14</v>
      </c>
      <c r="D2729" s="122">
        <v>42534</v>
      </c>
      <c r="E2729" s="121" t="s">
        <v>984</v>
      </c>
      <c r="F2729" s="121">
        <v>23</v>
      </c>
      <c r="G2729" s="121" t="s">
        <v>716</v>
      </c>
      <c r="H2729" s="121">
        <v>1232</v>
      </c>
      <c r="I2729" s="121">
        <v>0.01</v>
      </c>
      <c r="J2729" s="128" t="s">
        <v>1590</v>
      </c>
      <c r="K2729" s="132">
        <v>0.01</v>
      </c>
      <c r="L2729" s="121" t="s">
        <v>107</v>
      </c>
      <c r="M2729" s="121" t="str">
        <f>VLOOKUP($H2729,References_1!$C$2:$D$827,2,)</f>
        <v>GP4</v>
      </c>
      <c r="N2729" s="121" t="e">
        <f>VLOOKUP($H2729,References_2!$D$2:'References_2'!$AQ$186,39,)</f>
        <v>#N/A</v>
      </c>
      <c r="O2729" s="121" t="str">
        <f t="shared" si="86"/>
        <v>µg</v>
      </c>
      <c r="P2729" s="138">
        <f>IF($O2729="mg",VLOOKUP($C2729,References_1!$H$2:$I$19,2,)*$K2729*0.0864,IF($O2729="µg",VLOOKUP($C2729,References_1!$H$2:$I$19,2,)*$K2729*86.4,""))</f>
        <v>64.938239999999993</v>
      </c>
      <c r="Q2729" s="132" t="str">
        <f t="shared" si="87"/>
        <v>mg/j</v>
      </c>
    </row>
    <row r="2730" spans="1:17" hidden="1" x14ac:dyDescent="0.2">
      <c r="A2730" s="121">
        <f>VLOOKUP($B2730,References_1!$F$2:$G$19,2,)</f>
        <v>4</v>
      </c>
      <c r="B2730" s="121">
        <v>6127935</v>
      </c>
      <c r="C2730" s="121">
        <f>VLOOKUP($B2730,References_1!$F$2:$H$19,3,)</f>
        <v>3</v>
      </c>
      <c r="D2730" s="122">
        <v>42534</v>
      </c>
      <c r="E2730" s="121" t="s">
        <v>104</v>
      </c>
      <c r="F2730" s="121">
        <v>23</v>
      </c>
      <c r="G2730" s="121" t="s">
        <v>717</v>
      </c>
      <c r="H2730" s="121">
        <v>1233</v>
      </c>
      <c r="I2730" s="121">
        <v>5.0000000000000001E-3</v>
      </c>
      <c r="J2730" s="128" t="s">
        <v>1590</v>
      </c>
      <c r="K2730" s="132">
        <v>5.0000000000000001E-3</v>
      </c>
      <c r="L2730" s="121" t="s">
        <v>107</v>
      </c>
      <c r="M2730" s="121" t="str">
        <f>VLOOKUP($H2730,References_1!$C$2:$D$827,2,)</f>
        <v>GP4</v>
      </c>
      <c r="N2730" s="121" t="e">
        <f>VLOOKUP($H2730,References_2!$D$2:'References_2'!$AQ$186,39,)</f>
        <v>#N/A</v>
      </c>
      <c r="O2730" s="121" t="str">
        <f t="shared" si="86"/>
        <v>µg</v>
      </c>
      <c r="P2730" s="138">
        <f>IF($O2730="mg",VLOOKUP($C2730,References_1!$H$2:$I$19,2,)*$K2730*0.0864,IF($O2730="µg",VLOOKUP($C2730,References_1!$H$2:$I$19,2,)*$K2730*86.4,""))</f>
        <v>2.6913600000000004</v>
      </c>
      <c r="Q2730" s="132" t="str">
        <f t="shared" si="87"/>
        <v>mg/j</v>
      </c>
    </row>
    <row r="2731" spans="1:17" hidden="1" x14ac:dyDescent="0.2">
      <c r="A2731" s="121">
        <f>VLOOKUP($B2731,References_1!$F$2:$G$19,2,)</f>
        <v>18</v>
      </c>
      <c r="B2731" s="121">
        <v>6127970</v>
      </c>
      <c r="C2731" s="121">
        <f>VLOOKUP($B2731,References_1!$F$2:$H$19,3,)</f>
        <v>9.5</v>
      </c>
      <c r="D2731" s="122">
        <v>42534</v>
      </c>
      <c r="E2731" s="121" t="s">
        <v>948</v>
      </c>
      <c r="F2731" s="121">
        <v>23</v>
      </c>
      <c r="G2731" s="121" t="s">
        <v>717</v>
      </c>
      <c r="H2731" s="121">
        <v>1233</v>
      </c>
      <c r="I2731" s="121">
        <v>5.0000000000000001E-3</v>
      </c>
      <c r="J2731" s="128" t="s">
        <v>1590</v>
      </c>
      <c r="K2731" s="132">
        <v>5.0000000000000001E-3</v>
      </c>
      <c r="L2731" s="121" t="s">
        <v>107</v>
      </c>
      <c r="M2731" s="121" t="str">
        <f>VLOOKUP($H2731,References_1!$C$2:$D$827,2,)</f>
        <v>GP4</v>
      </c>
      <c r="N2731" s="121" t="e">
        <f>VLOOKUP($H2731,References_2!$D$2:'References_2'!$AQ$186,39,)</f>
        <v>#N/A</v>
      </c>
      <c r="O2731" s="121" t="str">
        <f t="shared" si="86"/>
        <v>µg</v>
      </c>
      <c r="P2731" s="138">
        <f>IF($O2731="mg",VLOOKUP($C2731,References_1!$H$2:$I$19,2,)*$K2731*0.0864,IF($O2731="µg",VLOOKUP($C2731,References_1!$H$2:$I$19,2,)*$K2731*86.4,""))</f>
        <v>12.34656</v>
      </c>
      <c r="Q2731" s="132" t="str">
        <f t="shared" si="87"/>
        <v>mg/j</v>
      </c>
    </row>
    <row r="2732" spans="1:17" hidden="1" x14ac:dyDescent="0.2">
      <c r="A2732" s="121">
        <f>VLOOKUP($B2732,References_1!$F$2:$G$19,2,)</f>
        <v>14</v>
      </c>
      <c r="B2732" s="121">
        <v>6127985</v>
      </c>
      <c r="C2732" s="121">
        <f>VLOOKUP($B2732,References_1!$F$2:$H$19,3,)</f>
        <v>11</v>
      </c>
      <c r="D2732" s="122">
        <v>42534</v>
      </c>
      <c r="E2732" s="121" t="s">
        <v>977</v>
      </c>
      <c r="F2732" s="121">
        <v>23</v>
      </c>
      <c r="G2732" s="121" t="s">
        <v>717</v>
      </c>
      <c r="H2732" s="121">
        <v>1233</v>
      </c>
      <c r="I2732" s="121">
        <v>5.0000000000000001E-3</v>
      </c>
      <c r="J2732" s="128" t="s">
        <v>1590</v>
      </c>
      <c r="K2732" s="132">
        <v>5.0000000000000001E-3</v>
      </c>
      <c r="L2732" s="121" t="s">
        <v>107</v>
      </c>
      <c r="M2732" s="121" t="str">
        <f>VLOOKUP($H2732,References_1!$C$2:$D$827,2,)</f>
        <v>GP4</v>
      </c>
      <c r="N2732" s="121" t="e">
        <f>VLOOKUP($H2732,References_2!$D$2:'References_2'!$AQ$186,39,)</f>
        <v>#N/A</v>
      </c>
      <c r="O2732" s="121" t="str">
        <f t="shared" si="86"/>
        <v>µg</v>
      </c>
      <c r="P2732" s="138">
        <f>IF($O2732="mg",VLOOKUP($C2732,References_1!$H$2:$I$19,2,)*$K2732*0.0864,IF($O2732="µg",VLOOKUP($C2732,References_1!$H$2:$I$19,2,)*$K2732*86.4,""))</f>
        <v>13.30992</v>
      </c>
      <c r="Q2732" s="132" t="str">
        <f t="shared" si="87"/>
        <v>mg/j</v>
      </c>
    </row>
    <row r="2733" spans="1:17" hidden="1" x14ac:dyDescent="0.2">
      <c r="A2733" s="121">
        <f>VLOOKUP($B2733,References_1!$F$2:$G$19,2,)</f>
        <v>11</v>
      </c>
      <c r="B2733" s="121" t="s">
        <v>963</v>
      </c>
      <c r="C2733" s="121">
        <f>VLOOKUP($B2733,References_1!$F$2:$H$19,3,)</f>
        <v>13</v>
      </c>
      <c r="D2733" s="122">
        <v>42534</v>
      </c>
      <c r="E2733" s="121" t="s">
        <v>964</v>
      </c>
      <c r="F2733" s="121">
        <v>23</v>
      </c>
      <c r="G2733" s="121" t="s">
        <v>717</v>
      </c>
      <c r="H2733" s="121">
        <v>1233</v>
      </c>
      <c r="I2733" s="121">
        <v>5.0000000000000001E-3</v>
      </c>
      <c r="J2733" s="128" t="s">
        <v>1590</v>
      </c>
      <c r="K2733" s="132">
        <v>5.0000000000000001E-3</v>
      </c>
      <c r="L2733" s="121" t="s">
        <v>107</v>
      </c>
      <c r="M2733" s="121" t="str">
        <f>VLOOKUP($H2733,References_1!$C$2:$D$827,2,)</f>
        <v>GP4</v>
      </c>
      <c r="N2733" s="121" t="e">
        <f>VLOOKUP($H2733,References_2!$D$2:'References_2'!$AQ$186,39,)</f>
        <v>#N/A</v>
      </c>
      <c r="O2733" s="121" t="str">
        <f t="shared" si="86"/>
        <v>µg</v>
      </c>
      <c r="P2733" s="138">
        <f>IF($O2733="mg",VLOOKUP($C2733,References_1!$H$2:$I$19,2,)*$K2733*0.0864,IF($O2733="µg",VLOOKUP($C2733,References_1!$H$2:$I$19,2,)*$K2733*86.4,""))</f>
        <v>7.128000000000001</v>
      </c>
      <c r="Q2733" s="132" t="str">
        <f t="shared" si="87"/>
        <v>mg/j</v>
      </c>
    </row>
    <row r="2734" spans="1:17" hidden="1" x14ac:dyDescent="0.2">
      <c r="A2734" s="121">
        <f>VLOOKUP($B2734,References_1!$F$2:$G$19,2,)</f>
        <v>12</v>
      </c>
      <c r="B2734" s="121">
        <v>6127975</v>
      </c>
      <c r="C2734" s="121">
        <f>VLOOKUP($B2734,References_1!$F$2:$H$19,3,)</f>
        <v>14</v>
      </c>
      <c r="D2734" s="122">
        <v>42534</v>
      </c>
      <c r="E2734" s="121" t="s">
        <v>984</v>
      </c>
      <c r="F2734" s="121">
        <v>23</v>
      </c>
      <c r="G2734" s="121" t="s">
        <v>717</v>
      </c>
      <c r="H2734" s="121">
        <v>1233</v>
      </c>
      <c r="I2734" s="121">
        <v>5.0000000000000001E-3</v>
      </c>
      <c r="J2734" s="128" t="s">
        <v>1590</v>
      </c>
      <c r="K2734" s="132">
        <v>5.0000000000000001E-3</v>
      </c>
      <c r="L2734" s="121" t="s">
        <v>107</v>
      </c>
      <c r="M2734" s="121" t="str">
        <f>VLOOKUP($H2734,References_1!$C$2:$D$827,2,)</f>
        <v>GP4</v>
      </c>
      <c r="N2734" s="121" t="e">
        <f>VLOOKUP($H2734,References_2!$D$2:'References_2'!$AQ$186,39,)</f>
        <v>#N/A</v>
      </c>
      <c r="O2734" s="121" t="str">
        <f t="shared" si="86"/>
        <v>µg</v>
      </c>
      <c r="P2734" s="138">
        <f>IF($O2734="mg",VLOOKUP($C2734,References_1!$H$2:$I$19,2,)*$K2734*0.0864,IF($O2734="µg",VLOOKUP($C2734,References_1!$H$2:$I$19,2,)*$K2734*86.4,""))</f>
        <v>32.469119999999997</v>
      </c>
      <c r="Q2734" s="132" t="str">
        <f t="shared" si="87"/>
        <v>mg/j</v>
      </c>
    </row>
    <row r="2735" spans="1:17" hidden="1" x14ac:dyDescent="0.2">
      <c r="A2735" s="121">
        <f>VLOOKUP($B2735,References_1!$F$2:$G$19,2,)</f>
        <v>4</v>
      </c>
      <c r="B2735" s="121">
        <v>6127935</v>
      </c>
      <c r="C2735" s="121">
        <f>VLOOKUP($B2735,References_1!$F$2:$H$19,3,)</f>
        <v>3</v>
      </c>
      <c r="D2735" s="122">
        <v>42534</v>
      </c>
      <c r="E2735" s="121" t="s">
        <v>104</v>
      </c>
      <c r="F2735" s="121">
        <v>23</v>
      </c>
      <c r="G2735" s="121" t="s">
        <v>720</v>
      </c>
      <c r="H2735" s="121">
        <v>1242</v>
      </c>
      <c r="I2735" s="121">
        <v>1.4999999999999999E-2</v>
      </c>
      <c r="J2735" s="128" t="s">
        <v>1590</v>
      </c>
      <c r="K2735" s="132">
        <v>1.4999999999999999E-2</v>
      </c>
      <c r="L2735" s="121" t="s">
        <v>107</v>
      </c>
      <c r="M2735" s="121" t="str">
        <f>VLOOKUP($H2735,References_1!$C$2:$D$827,2,)</f>
        <v>GP5</v>
      </c>
      <c r="N2735" s="121" t="e">
        <f>VLOOKUP($H2735,References_2!$D$2:'References_2'!$AQ$186,39,)</f>
        <v>#N/A</v>
      </c>
      <c r="O2735" s="121" t="str">
        <f t="shared" si="86"/>
        <v>µg</v>
      </c>
      <c r="P2735" s="138">
        <f>IF($O2735="mg",VLOOKUP($C2735,References_1!$H$2:$I$19,2,)*$K2735*0.0864,IF($O2735="µg",VLOOKUP($C2735,References_1!$H$2:$I$19,2,)*$K2735*86.4,""))</f>
        <v>8.0740800000000004</v>
      </c>
      <c r="Q2735" s="132" t="str">
        <f t="shared" si="87"/>
        <v>mg/j</v>
      </c>
    </row>
    <row r="2736" spans="1:17" hidden="1" x14ac:dyDescent="0.2">
      <c r="A2736" s="121">
        <f>VLOOKUP($B2736,References_1!$F$2:$G$19,2,)</f>
        <v>18</v>
      </c>
      <c r="B2736" s="121">
        <v>6127970</v>
      </c>
      <c r="C2736" s="121">
        <f>VLOOKUP($B2736,References_1!$F$2:$H$19,3,)</f>
        <v>9.5</v>
      </c>
      <c r="D2736" s="122">
        <v>42534</v>
      </c>
      <c r="E2736" s="121" t="s">
        <v>948</v>
      </c>
      <c r="F2736" s="121">
        <v>23</v>
      </c>
      <c r="G2736" s="121" t="s">
        <v>720</v>
      </c>
      <c r="H2736" s="121">
        <v>1242</v>
      </c>
      <c r="I2736" s="121">
        <v>1.4999999999999999E-2</v>
      </c>
      <c r="J2736" s="128" t="s">
        <v>1590</v>
      </c>
      <c r="K2736" s="132">
        <v>1.4999999999999999E-2</v>
      </c>
      <c r="L2736" s="121" t="s">
        <v>107</v>
      </c>
      <c r="M2736" s="121" t="str">
        <f>VLOOKUP($H2736,References_1!$C$2:$D$827,2,)</f>
        <v>GP5</v>
      </c>
      <c r="N2736" s="121" t="e">
        <f>VLOOKUP($H2736,References_2!$D$2:'References_2'!$AQ$186,39,)</f>
        <v>#N/A</v>
      </c>
      <c r="O2736" s="121" t="str">
        <f t="shared" si="86"/>
        <v>µg</v>
      </c>
      <c r="P2736" s="138">
        <f>IF($O2736="mg",VLOOKUP($C2736,References_1!$H$2:$I$19,2,)*$K2736*0.0864,IF($O2736="µg",VLOOKUP($C2736,References_1!$H$2:$I$19,2,)*$K2736*86.4,""))</f>
        <v>37.039679999999997</v>
      </c>
      <c r="Q2736" s="132" t="str">
        <f t="shared" si="87"/>
        <v>mg/j</v>
      </c>
    </row>
    <row r="2737" spans="1:17" hidden="1" x14ac:dyDescent="0.2">
      <c r="A2737" s="121">
        <f>VLOOKUP($B2737,References_1!$F$2:$G$19,2,)</f>
        <v>14</v>
      </c>
      <c r="B2737" s="121">
        <v>6127985</v>
      </c>
      <c r="C2737" s="121">
        <f>VLOOKUP($B2737,References_1!$F$2:$H$19,3,)</f>
        <v>11</v>
      </c>
      <c r="D2737" s="122">
        <v>42534</v>
      </c>
      <c r="E2737" s="121" t="s">
        <v>977</v>
      </c>
      <c r="F2737" s="121">
        <v>23</v>
      </c>
      <c r="G2737" s="121" t="s">
        <v>720</v>
      </c>
      <c r="H2737" s="121">
        <v>1242</v>
      </c>
      <c r="I2737" s="121">
        <v>1.4999999999999999E-2</v>
      </c>
      <c r="J2737" s="128" t="s">
        <v>1590</v>
      </c>
      <c r="K2737" s="132">
        <v>1.4999999999999999E-2</v>
      </c>
      <c r="L2737" s="121" t="s">
        <v>107</v>
      </c>
      <c r="M2737" s="121" t="str">
        <f>VLOOKUP($H2737,References_1!$C$2:$D$827,2,)</f>
        <v>GP5</v>
      </c>
      <c r="N2737" s="121" t="e">
        <f>VLOOKUP($H2737,References_2!$D$2:'References_2'!$AQ$186,39,)</f>
        <v>#N/A</v>
      </c>
      <c r="O2737" s="121" t="str">
        <f t="shared" si="86"/>
        <v>µg</v>
      </c>
      <c r="P2737" s="138">
        <f>IF($O2737="mg",VLOOKUP($C2737,References_1!$H$2:$I$19,2,)*$K2737*0.0864,IF($O2737="µg",VLOOKUP($C2737,References_1!$H$2:$I$19,2,)*$K2737*86.4,""))</f>
        <v>39.929760000000002</v>
      </c>
      <c r="Q2737" s="132" t="str">
        <f t="shared" si="87"/>
        <v>mg/j</v>
      </c>
    </row>
    <row r="2738" spans="1:17" hidden="1" x14ac:dyDescent="0.2">
      <c r="A2738" s="121">
        <f>VLOOKUP($B2738,References_1!$F$2:$G$19,2,)</f>
        <v>11</v>
      </c>
      <c r="B2738" s="121" t="s">
        <v>963</v>
      </c>
      <c r="C2738" s="121">
        <f>VLOOKUP($B2738,References_1!$F$2:$H$19,3,)</f>
        <v>13</v>
      </c>
      <c r="D2738" s="122">
        <v>42534</v>
      </c>
      <c r="E2738" s="121" t="s">
        <v>964</v>
      </c>
      <c r="F2738" s="121">
        <v>23</v>
      </c>
      <c r="G2738" s="121" t="s">
        <v>720</v>
      </c>
      <c r="H2738" s="121">
        <v>1242</v>
      </c>
      <c r="I2738" s="121">
        <v>1.4999999999999999E-2</v>
      </c>
      <c r="J2738" s="128" t="s">
        <v>1590</v>
      </c>
      <c r="K2738" s="132">
        <v>1.4999999999999999E-2</v>
      </c>
      <c r="L2738" s="121" t="s">
        <v>107</v>
      </c>
      <c r="M2738" s="121" t="str">
        <f>VLOOKUP($H2738,References_1!$C$2:$D$827,2,)</f>
        <v>GP5</v>
      </c>
      <c r="N2738" s="121" t="e">
        <f>VLOOKUP($H2738,References_2!$D$2:'References_2'!$AQ$186,39,)</f>
        <v>#N/A</v>
      </c>
      <c r="O2738" s="121" t="str">
        <f t="shared" si="86"/>
        <v>µg</v>
      </c>
      <c r="P2738" s="138">
        <f>IF($O2738="mg",VLOOKUP($C2738,References_1!$H$2:$I$19,2,)*$K2738*0.0864,IF($O2738="µg",VLOOKUP($C2738,References_1!$H$2:$I$19,2,)*$K2738*86.4,""))</f>
        <v>21.384</v>
      </c>
      <c r="Q2738" s="132" t="str">
        <f t="shared" si="87"/>
        <v>mg/j</v>
      </c>
    </row>
    <row r="2739" spans="1:17" hidden="1" x14ac:dyDescent="0.2">
      <c r="A2739" s="121">
        <f>VLOOKUP($B2739,References_1!$F$2:$G$19,2,)</f>
        <v>12</v>
      </c>
      <c r="B2739" s="121">
        <v>6127975</v>
      </c>
      <c r="C2739" s="121">
        <f>VLOOKUP($B2739,References_1!$F$2:$H$19,3,)</f>
        <v>14</v>
      </c>
      <c r="D2739" s="122">
        <v>42534</v>
      </c>
      <c r="E2739" s="121" t="s">
        <v>984</v>
      </c>
      <c r="F2739" s="121">
        <v>23</v>
      </c>
      <c r="G2739" s="121" t="s">
        <v>720</v>
      </c>
      <c r="H2739" s="121">
        <v>1242</v>
      </c>
      <c r="I2739" s="121">
        <v>1.4999999999999999E-2</v>
      </c>
      <c r="J2739" s="128" t="s">
        <v>1590</v>
      </c>
      <c r="K2739" s="132">
        <v>1.4999999999999999E-2</v>
      </c>
      <c r="L2739" s="121" t="s">
        <v>107</v>
      </c>
      <c r="M2739" s="121" t="str">
        <f>VLOOKUP($H2739,References_1!$C$2:$D$827,2,)</f>
        <v>GP5</v>
      </c>
      <c r="N2739" s="121" t="e">
        <f>VLOOKUP($H2739,References_2!$D$2:'References_2'!$AQ$186,39,)</f>
        <v>#N/A</v>
      </c>
      <c r="O2739" s="121" t="str">
        <f t="shared" si="86"/>
        <v>µg</v>
      </c>
      <c r="P2739" s="138">
        <f>IF($O2739="mg",VLOOKUP($C2739,References_1!$H$2:$I$19,2,)*$K2739*0.0864,IF($O2739="µg",VLOOKUP($C2739,References_1!$H$2:$I$19,2,)*$K2739*86.4,""))</f>
        <v>97.407359999999997</v>
      </c>
      <c r="Q2739" s="132" t="str">
        <f t="shared" si="87"/>
        <v>mg/j</v>
      </c>
    </row>
    <row r="2740" spans="1:17" hidden="1" x14ac:dyDescent="0.2">
      <c r="A2740" s="121">
        <f>VLOOKUP($B2740,References_1!$F$2:$G$19,2,)</f>
        <v>4</v>
      </c>
      <c r="B2740" s="121">
        <v>6127935</v>
      </c>
      <c r="C2740" s="121">
        <f>VLOOKUP($B2740,References_1!$F$2:$H$19,3,)</f>
        <v>3</v>
      </c>
      <c r="D2740" s="122">
        <v>42534</v>
      </c>
      <c r="E2740" s="121" t="s">
        <v>104</v>
      </c>
      <c r="F2740" s="121">
        <v>23</v>
      </c>
      <c r="G2740" s="121" t="s">
        <v>721</v>
      </c>
      <c r="H2740" s="121">
        <v>1243</v>
      </c>
      <c r="I2740" s="121">
        <v>1.4999999999999999E-2</v>
      </c>
      <c r="J2740" s="128" t="s">
        <v>1590</v>
      </c>
      <c r="K2740" s="132">
        <v>1.4999999999999999E-2</v>
      </c>
      <c r="L2740" s="121" t="s">
        <v>107</v>
      </c>
      <c r="M2740" s="121" t="str">
        <f>VLOOKUP($H2740,References_1!$C$2:$D$827,2,)</f>
        <v>GP5</v>
      </c>
      <c r="N2740" s="121" t="e">
        <f>VLOOKUP($H2740,References_2!$D$2:'References_2'!$AQ$186,39,)</f>
        <v>#N/A</v>
      </c>
      <c r="O2740" s="121" t="str">
        <f t="shared" si="86"/>
        <v>µg</v>
      </c>
      <c r="P2740" s="138">
        <f>IF($O2740="mg",VLOOKUP($C2740,References_1!$H$2:$I$19,2,)*$K2740*0.0864,IF($O2740="µg",VLOOKUP($C2740,References_1!$H$2:$I$19,2,)*$K2740*86.4,""))</f>
        <v>8.0740800000000004</v>
      </c>
      <c r="Q2740" s="132" t="str">
        <f t="shared" si="87"/>
        <v>mg/j</v>
      </c>
    </row>
    <row r="2741" spans="1:17" hidden="1" x14ac:dyDescent="0.2">
      <c r="A2741" s="121">
        <f>VLOOKUP($B2741,References_1!$F$2:$G$19,2,)</f>
        <v>18</v>
      </c>
      <c r="B2741" s="121">
        <v>6127970</v>
      </c>
      <c r="C2741" s="121">
        <f>VLOOKUP($B2741,References_1!$F$2:$H$19,3,)</f>
        <v>9.5</v>
      </c>
      <c r="D2741" s="122">
        <v>42534</v>
      </c>
      <c r="E2741" s="121" t="s">
        <v>948</v>
      </c>
      <c r="F2741" s="121">
        <v>23</v>
      </c>
      <c r="G2741" s="121" t="s">
        <v>721</v>
      </c>
      <c r="H2741" s="121">
        <v>1243</v>
      </c>
      <c r="I2741" s="121">
        <v>1.4999999999999999E-2</v>
      </c>
      <c r="J2741" s="128" t="s">
        <v>1590</v>
      </c>
      <c r="K2741" s="132">
        <v>1.4999999999999999E-2</v>
      </c>
      <c r="L2741" s="121" t="s">
        <v>107</v>
      </c>
      <c r="M2741" s="121" t="str">
        <f>VLOOKUP($H2741,References_1!$C$2:$D$827,2,)</f>
        <v>GP5</v>
      </c>
      <c r="N2741" s="121" t="e">
        <f>VLOOKUP($H2741,References_2!$D$2:'References_2'!$AQ$186,39,)</f>
        <v>#N/A</v>
      </c>
      <c r="O2741" s="121" t="str">
        <f t="shared" si="86"/>
        <v>µg</v>
      </c>
      <c r="P2741" s="138">
        <f>IF($O2741="mg",VLOOKUP($C2741,References_1!$H$2:$I$19,2,)*$K2741*0.0864,IF($O2741="µg",VLOOKUP($C2741,References_1!$H$2:$I$19,2,)*$K2741*86.4,""))</f>
        <v>37.039679999999997</v>
      </c>
      <c r="Q2741" s="132" t="str">
        <f t="shared" si="87"/>
        <v>mg/j</v>
      </c>
    </row>
    <row r="2742" spans="1:17" hidden="1" x14ac:dyDescent="0.2">
      <c r="A2742" s="121">
        <f>VLOOKUP($B2742,References_1!$F$2:$G$19,2,)</f>
        <v>14</v>
      </c>
      <c r="B2742" s="121">
        <v>6127985</v>
      </c>
      <c r="C2742" s="121">
        <f>VLOOKUP($B2742,References_1!$F$2:$H$19,3,)</f>
        <v>11</v>
      </c>
      <c r="D2742" s="122">
        <v>42534</v>
      </c>
      <c r="E2742" s="121" t="s">
        <v>977</v>
      </c>
      <c r="F2742" s="121">
        <v>23</v>
      </c>
      <c r="G2742" s="121" t="s">
        <v>721</v>
      </c>
      <c r="H2742" s="121">
        <v>1243</v>
      </c>
      <c r="I2742" s="121">
        <v>1.4999999999999999E-2</v>
      </c>
      <c r="J2742" s="128" t="s">
        <v>1590</v>
      </c>
      <c r="K2742" s="132">
        <v>1.4999999999999999E-2</v>
      </c>
      <c r="L2742" s="121" t="s">
        <v>107</v>
      </c>
      <c r="M2742" s="121" t="str">
        <f>VLOOKUP($H2742,References_1!$C$2:$D$827,2,)</f>
        <v>GP5</v>
      </c>
      <c r="N2742" s="121" t="e">
        <f>VLOOKUP($H2742,References_2!$D$2:'References_2'!$AQ$186,39,)</f>
        <v>#N/A</v>
      </c>
      <c r="O2742" s="121" t="str">
        <f t="shared" si="86"/>
        <v>µg</v>
      </c>
      <c r="P2742" s="138">
        <f>IF($O2742="mg",VLOOKUP($C2742,References_1!$H$2:$I$19,2,)*$K2742*0.0864,IF($O2742="µg",VLOOKUP($C2742,References_1!$H$2:$I$19,2,)*$K2742*86.4,""))</f>
        <v>39.929760000000002</v>
      </c>
      <c r="Q2742" s="132" t="str">
        <f t="shared" si="87"/>
        <v>mg/j</v>
      </c>
    </row>
    <row r="2743" spans="1:17" hidden="1" x14ac:dyDescent="0.2">
      <c r="A2743" s="121">
        <f>VLOOKUP($B2743,References_1!$F$2:$G$19,2,)</f>
        <v>11</v>
      </c>
      <c r="B2743" s="121" t="s">
        <v>963</v>
      </c>
      <c r="C2743" s="121">
        <f>VLOOKUP($B2743,References_1!$F$2:$H$19,3,)</f>
        <v>13</v>
      </c>
      <c r="D2743" s="122">
        <v>42534</v>
      </c>
      <c r="E2743" s="121" t="s">
        <v>964</v>
      </c>
      <c r="F2743" s="121">
        <v>23</v>
      </c>
      <c r="G2743" s="121" t="s">
        <v>721</v>
      </c>
      <c r="H2743" s="121">
        <v>1243</v>
      </c>
      <c r="I2743" s="121">
        <v>1.4999999999999999E-2</v>
      </c>
      <c r="J2743" s="128" t="s">
        <v>1590</v>
      </c>
      <c r="K2743" s="132">
        <v>1.4999999999999999E-2</v>
      </c>
      <c r="L2743" s="121" t="s">
        <v>107</v>
      </c>
      <c r="M2743" s="121" t="str">
        <f>VLOOKUP($H2743,References_1!$C$2:$D$827,2,)</f>
        <v>GP5</v>
      </c>
      <c r="N2743" s="121" t="e">
        <f>VLOOKUP($H2743,References_2!$D$2:'References_2'!$AQ$186,39,)</f>
        <v>#N/A</v>
      </c>
      <c r="O2743" s="121" t="str">
        <f t="shared" si="86"/>
        <v>µg</v>
      </c>
      <c r="P2743" s="138">
        <f>IF($O2743="mg",VLOOKUP($C2743,References_1!$H$2:$I$19,2,)*$K2743*0.0864,IF($O2743="µg",VLOOKUP($C2743,References_1!$H$2:$I$19,2,)*$K2743*86.4,""))</f>
        <v>21.384</v>
      </c>
      <c r="Q2743" s="132" t="str">
        <f t="shared" si="87"/>
        <v>mg/j</v>
      </c>
    </row>
    <row r="2744" spans="1:17" hidden="1" x14ac:dyDescent="0.2">
      <c r="A2744" s="121">
        <f>VLOOKUP($B2744,References_1!$F$2:$G$19,2,)</f>
        <v>12</v>
      </c>
      <c r="B2744" s="121">
        <v>6127975</v>
      </c>
      <c r="C2744" s="121">
        <f>VLOOKUP($B2744,References_1!$F$2:$H$19,3,)</f>
        <v>14</v>
      </c>
      <c r="D2744" s="122">
        <v>42534</v>
      </c>
      <c r="E2744" s="121" t="s">
        <v>984</v>
      </c>
      <c r="F2744" s="121">
        <v>23</v>
      </c>
      <c r="G2744" s="121" t="s">
        <v>721</v>
      </c>
      <c r="H2744" s="121">
        <v>1243</v>
      </c>
      <c r="I2744" s="121">
        <v>1.4999999999999999E-2</v>
      </c>
      <c r="J2744" s="128" t="s">
        <v>1590</v>
      </c>
      <c r="K2744" s="132">
        <v>1.4999999999999999E-2</v>
      </c>
      <c r="L2744" s="121" t="s">
        <v>107</v>
      </c>
      <c r="M2744" s="121" t="str">
        <f>VLOOKUP($H2744,References_1!$C$2:$D$827,2,)</f>
        <v>GP5</v>
      </c>
      <c r="N2744" s="121" t="e">
        <f>VLOOKUP($H2744,References_2!$D$2:'References_2'!$AQ$186,39,)</f>
        <v>#N/A</v>
      </c>
      <c r="O2744" s="121" t="str">
        <f t="shared" si="86"/>
        <v>µg</v>
      </c>
      <c r="P2744" s="138">
        <f>IF($O2744="mg",VLOOKUP($C2744,References_1!$H$2:$I$19,2,)*$K2744*0.0864,IF($O2744="µg",VLOOKUP($C2744,References_1!$H$2:$I$19,2,)*$K2744*86.4,""))</f>
        <v>97.407359999999997</v>
      </c>
      <c r="Q2744" s="132" t="str">
        <f t="shared" si="87"/>
        <v>mg/j</v>
      </c>
    </row>
    <row r="2745" spans="1:17" hidden="1" x14ac:dyDescent="0.2">
      <c r="A2745" s="121">
        <f>VLOOKUP($B2745,References_1!$F$2:$G$19,2,)</f>
        <v>4</v>
      </c>
      <c r="B2745" s="121">
        <v>6127935</v>
      </c>
      <c r="C2745" s="121">
        <f>VLOOKUP($B2745,References_1!$F$2:$H$19,3,)</f>
        <v>3</v>
      </c>
      <c r="D2745" s="122">
        <v>42534</v>
      </c>
      <c r="E2745" s="121" t="s">
        <v>104</v>
      </c>
      <c r="F2745" s="121">
        <v>23</v>
      </c>
      <c r="G2745" s="121" t="s">
        <v>722</v>
      </c>
      <c r="H2745" s="121">
        <v>1244</v>
      </c>
      <c r="I2745" s="121">
        <v>1.4999999999999999E-2</v>
      </c>
      <c r="J2745" s="128" t="s">
        <v>1590</v>
      </c>
      <c r="K2745" s="132">
        <v>1.4999999999999999E-2</v>
      </c>
      <c r="L2745" s="121" t="s">
        <v>107</v>
      </c>
      <c r="M2745" s="121" t="str">
        <f>VLOOKUP($H2745,References_1!$C$2:$D$827,2,)</f>
        <v>GP5</v>
      </c>
      <c r="N2745" s="121" t="e">
        <f>VLOOKUP($H2745,References_2!$D$2:'References_2'!$AQ$186,39,)</f>
        <v>#N/A</v>
      </c>
      <c r="O2745" s="121" t="str">
        <f t="shared" si="86"/>
        <v>µg</v>
      </c>
      <c r="P2745" s="138">
        <f>IF($O2745="mg",VLOOKUP($C2745,References_1!$H$2:$I$19,2,)*$K2745*0.0864,IF($O2745="µg",VLOOKUP($C2745,References_1!$H$2:$I$19,2,)*$K2745*86.4,""))</f>
        <v>8.0740800000000004</v>
      </c>
      <c r="Q2745" s="132" t="str">
        <f t="shared" si="87"/>
        <v>mg/j</v>
      </c>
    </row>
    <row r="2746" spans="1:17" hidden="1" x14ac:dyDescent="0.2">
      <c r="A2746" s="121">
        <f>VLOOKUP($B2746,References_1!$F$2:$G$19,2,)</f>
        <v>18</v>
      </c>
      <c r="B2746" s="121">
        <v>6127970</v>
      </c>
      <c r="C2746" s="121">
        <f>VLOOKUP($B2746,References_1!$F$2:$H$19,3,)</f>
        <v>9.5</v>
      </c>
      <c r="D2746" s="122">
        <v>42534</v>
      </c>
      <c r="E2746" s="121" t="s">
        <v>948</v>
      </c>
      <c r="F2746" s="121">
        <v>23</v>
      </c>
      <c r="G2746" s="121" t="s">
        <v>722</v>
      </c>
      <c r="H2746" s="121">
        <v>1244</v>
      </c>
      <c r="I2746" s="121">
        <v>1.4999999999999999E-2</v>
      </c>
      <c r="J2746" s="128" t="s">
        <v>1590</v>
      </c>
      <c r="K2746" s="132">
        <v>1.4999999999999999E-2</v>
      </c>
      <c r="L2746" s="121" t="s">
        <v>107</v>
      </c>
      <c r="M2746" s="121" t="str">
        <f>VLOOKUP($H2746,References_1!$C$2:$D$827,2,)</f>
        <v>GP5</v>
      </c>
      <c r="N2746" s="121" t="e">
        <f>VLOOKUP($H2746,References_2!$D$2:'References_2'!$AQ$186,39,)</f>
        <v>#N/A</v>
      </c>
      <c r="O2746" s="121" t="str">
        <f t="shared" si="86"/>
        <v>µg</v>
      </c>
      <c r="P2746" s="138">
        <f>IF($O2746="mg",VLOOKUP($C2746,References_1!$H$2:$I$19,2,)*$K2746*0.0864,IF($O2746="µg",VLOOKUP($C2746,References_1!$H$2:$I$19,2,)*$K2746*86.4,""))</f>
        <v>37.039679999999997</v>
      </c>
      <c r="Q2746" s="132" t="str">
        <f t="shared" si="87"/>
        <v>mg/j</v>
      </c>
    </row>
    <row r="2747" spans="1:17" hidden="1" x14ac:dyDescent="0.2">
      <c r="A2747" s="121">
        <f>VLOOKUP($B2747,References_1!$F$2:$G$19,2,)</f>
        <v>14</v>
      </c>
      <c r="B2747" s="121">
        <v>6127985</v>
      </c>
      <c r="C2747" s="121">
        <f>VLOOKUP($B2747,References_1!$F$2:$H$19,3,)</f>
        <v>11</v>
      </c>
      <c r="D2747" s="122">
        <v>42534</v>
      </c>
      <c r="E2747" s="121" t="s">
        <v>977</v>
      </c>
      <c r="F2747" s="121">
        <v>23</v>
      </c>
      <c r="G2747" s="121" t="s">
        <v>722</v>
      </c>
      <c r="H2747" s="121">
        <v>1244</v>
      </c>
      <c r="I2747" s="121">
        <v>1.4999999999999999E-2</v>
      </c>
      <c r="J2747" s="128" t="s">
        <v>1590</v>
      </c>
      <c r="K2747" s="132">
        <v>1.4999999999999999E-2</v>
      </c>
      <c r="L2747" s="121" t="s">
        <v>107</v>
      </c>
      <c r="M2747" s="121" t="str">
        <f>VLOOKUP($H2747,References_1!$C$2:$D$827,2,)</f>
        <v>GP5</v>
      </c>
      <c r="N2747" s="121" t="e">
        <f>VLOOKUP($H2747,References_2!$D$2:'References_2'!$AQ$186,39,)</f>
        <v>#N/A</v>
      </c>
      <c r="O2747" s="121" t="str">
        <f t="shared" si="86"/>
        <v>µg</v>
      </c>
      <c r="P2747" s="138">
        <f>IF($O2747="mg",VLOOKUP($C2747,References_1!$H$2:$I$19,2,)*$K2747*0.0864,IF($O2747="µg",VLOOKUP($C2747,References_1!$H$2:$I$19,2,)*$K2747*86.4,""))</f>
        <v>39.929760000000002</v>
      </c>
      <c r="Q2747" s="132" t="str">
        <f t="shared" si="87"/>
        <v>mg/j</v>
      </c>
    </row>
    <row r="2748" spans="1:17" hidden="1" x14ac:dyDescent="0.2">
      <c r="A2748" s="121">
        <f>VLOOKUP($B2748,References_1!$F$2:$G$19,2,)</f>
        <v>11</v>
      </c>
      <c r="B2748" s="121" t="s">
        <v>963</v>
      </c>
      <c r="C2748" s="121">
        <f>VLOOKUP($B2748,References_1!$F$2:$H$19,3,)</f>
        <v>13</v>
      </c>
      <c r="D2748" s="122">
        <v>42534</v>
      </c>
      <c r="E2748" s="121" t="s">
        <v>964</v>
      </c>
      <c r="F2748" s="121">
        <v>23</v>
      </c>
      <c r="G2748" s="121" t="s">
        <v>722</v>
      </c>
      <c r="H2748" s="121">
        <v>1244</v>
      </c>
      <c r="I2748" s="121">
        <v>1.4999999999999999E-2</v>
      </c>
      <c r="J2748" s="128" t="s">
        <v>1590</v>
      </c>
      <c r="K2748" s="132">
        <v>1.4999999999999999E-2</v>
      </c>
      <c r="L2748" s="121" t="s">
        <v>107</v>
      </c>
      <c r="M2748" s="121" t="str">
        <f>VLOOKUP($H2748,References_1!$C$2:$D$827,2,)</f>
        <v>GP5</v>
      </c>
      <c r="N2748" s="121" t="e">
        <f>VLOOKUP($H2748,References_2!$D$2:'References_2'!$AQ$186,39,)</f>
        <v>#N/A</v>
      </c>
      <c r="O2748" s="121" t="str">
        <f t="shared" si="86"/>
        <v>µg</v>
      </c>
      <c r="P2748" s="138">
        <f>IF($O2748="mg",VLOOKUP($C2748,References_1!$H$2:$I$19,2,)*$K2748*0.0864,IF($O2748="µg",VLOOKUP($C2748,References_1!$H$2:$I$19,2,)*$K2748*86.4,""))</f>
        <v>21.384</v>
      </c>
      <c r="Q2748" s="132" t="str">
        <f t="shared" si="87"/>
        <v>mg/j</v>
      </c>
    </row>
    <row r="2749" spans="1:17" hidden="1" x14ac:dyDescent="0.2">
      <c r="A2749" s="121">
        <f>VLOOKUP($B2749,References_1!$F$2:$G$19,2,)</f>
        <v>12</v>
      </c>
      <c r="B2749" s="121">
        <v>6127975</v>
      </c>
      <c r="C2749" s="121">
        <f>VLOOKUP($B2749,References_1!$F$2:$H$19,3,)</f>
        <v>14</v>
      </c>
      <c r="D2749" s="122">
        <v>42534</v>
      </c>
      <c r="E2749" s="121" t="s">
        <v>984</v>
      </c>
      <c r="F2749" s="121">
        <v>23</v>
      </c>
      <c r="G2749" s="121" t="s">
        <v>722</v>
      </c>
      <c r="H2749" s="121">
        <v>1244</v>
      </c>
      <c r="I2749" s="121">
        <v>1.4999999999999999E-2</v>
      </c>
      <c r="J2749" s="128" t="s">
        <v>1590</v>
      </c>
      <c r="K2749" s="132">
        <v>1.4999999999999999E-2</v>
      </c>
      <c r="L2749" s="121" t="s">
        <v>107</v>
      </c>
      <c r="M2749" s="121" t="str">
        <f>VLOOKUP($H2749,References_1!$C$2:$D$827,2,)</f>
        <v>GP5</v>
      </c>
      <c r="N2749" s="121" t="e">
        <f>VLOOKUP($H2749,References_2!$D$2:'References_2'!$AQ$186,39,)</f>
        <v>#N/A</v>
      </c>
      <c r="O2749" s="121" t="str">
        <f t="shared" si="86"/>
        <v>µg</v>
      </c>
      <c r="P2749" s="138">
        <f>IF($O2749="mg",VLOOKUP($C2749,References_1!$H$2:$I$19,2,)*$K2749*0.0864,IF($O2749="µg",VLOOKUP($C2749,References_1!$H$2:$I$19,2,)*$K2749*86.4,""))</f>
        <v>97.407359999999997</v>
      </c>
      <c r="Q2749" s="132" t="str">
        <f t="shared" si="87"/>
        <v>mg/j</v>
      </c>
    </row>
    <row r="2750" spans="1:17" hidden="1" x14ac:dyDescent="0.2">
      <c r="A2750" s="121">
        <f>VLOOKUP($B2750,References_1!$F$2:$G$19,2,)</f>
        <v>4</v>
      </c>
      <c r="B2750" s="121">
        <v>6127935</v>
      </c>
      <c r="C2750" s="121">
        <f>VLOOKUP($B2750,References_1!$F$2:$H$19,3,)</f>
        <v>3</v>
      </c>
      <c r="D2750" s="122">
        <v>42534</v>
      </c>
      <c r="E2750" s="121" t="s">
        <v>104</v>
      </c>
      <c r="F2750" s="121">
        <v>23</v>
      </c>
      <c r="G2750" s="121" t="s">
        <v>723</v>
      </c>
      <c r="H2750" s="121">
        <v>1245</v>
      </c>
      <c r="I2750" s="121">
        <v>1.4999999999999999E-2</v>
      </c>
      <c r="J2750" s="128" t="s">
        <v>1590</v>
      </c>
      <c r="K2750" s="132">
        <v>1.4999999999999999E-2</v>
      </c>
      <c r="L2750" s="121" t="s">
        <v>107</v>
      </c>
      <c r="M2750" s="121" t="str">
        <f>VLOOKUP($H2750,References_1!$C$2:$D$827,2,)</f>
        <v>GP5</v>
      </c>
      <c r="N2750" s="121" t="e">
        <f>VLOOKUP($H2750,References_2!$D$2:'References_2'!$AQ$186,39,)</f>
        <v>#N/A</v>
      </c>
      <c r="O2750" s="121" t="str">
        <f t="shared" si="86"/>
        <v>µg</v>
      </c>
      <c r="P2750" s="138">
        <f>IF($O2750="mg",VLOOKUP($C2750,References_1!$H$2:$I$19,2,)*$K2750*0.0864,IF($O2750="µg",VLOOKUP($C2750,References_1!$H$2:$I$19,2,)*$K2750*86.4,""))</f>
        <v>8.0740800000000004</v>
      </c>
      <c r="Q2750" s="132" t="str">
        <f t="shared" si="87"/>
        <v>mg/j</v>
      </c>
    </row>
    <row r="2751" spans="1:17" hidden="1" x14ac:dyDescent="0.2">
      <c r="A2751" s="121">
        <f>VLOOKUP($B2751,References_1!$F$2:$G$19,2,)</f>
        <v>18</v>
      </c>
      <c r="B2751" s="121">
        <v>6127970</v>
      </c>
      <c r="C2751" s="121">
        <f>VLOOKUP($B2751,References_1!$F$2:$H$19,3,)</f>
        <v>9.5</v>
      </c>
      <c r="D2751" s="122">
        <v>42534</v>
      </c>
      <c r="E2751" s="121" t="s">
        <v>948</v>
      </c>
      <c r="F2751" s="121">
        <v>23</v>
      </c>
      <c r="G2751" s="121" t="s">
        <v>723</v>
      </c>
      <c r="H2751" s="121">
        <v>1245</v>
      </c>
      <c r="I2751" s="121">
        <v>1.4999999999999999E-2</v>
      </c>
      <c r="J2751" s="128" t="s">
        <v>1590</v>
      </c>
      <c r="K2751" s="132">
        <v>1.4999999999999999E-2</v>
      </c>
      <c r="L2751" s="121" t="s">
        <v>107</v>
      </c>
      <c r="M2751" s="121" t="str">
        <f>VLOOKUP($H2751,References_1!$C$2:$D$827,2,)</f>
        <v>GP5</v>
      </c>
      <c r="N2751" s="121" t="e">
        <f>VLOOKUP($H2751,References_2!$D$2:'References_2'!$AQ$186,39,)</f>
        <v>#N/A</v>
      </c>
      <c r="O2751" s="121" t="str">
        <f t="shared" si="86"/>
        <v>µg</v>
      </c>
      <c r="P2751" s="138">
        <f>IF($O2751="mg",VLOOKUP($C2751,References_1!$H$2:$I$19,2,)*$K2751*0.0864,IF($O2751="µg",VLOOKUP($C2751,References_1!$H$2:$I$19,2,)*$K2751*86.4,""))</f>
        <v>37.039679999999997</v>
      </c>
      <c r="Q2751" s="132" t="str">
        <f t="shared" si="87"/>
        <v>mg/j</v>
      </c>
    </row>
    <row r="2752" spans="1:17" hidden="1" x14ac:dyDescent="0.2">
      <c r="A2752" s="121">
        <f>VLOOKUP($B2752,References_1!$F$2:$G$19,2,)</f>
        <v>14</v>
      </c>
      <c r="B2752" s="121">
        <v>6127985</v>
      </c>
      <c r="C2752" s="121">
        <f>VLOOKUP($B2752,References_1!$F$2:$H$19,3,)</f>
        <v>11</v>
      </c>
      <c r="D2752" s="122">
        <v>42534</v>
      </c>
      <c r="E2752" s="121" t="s">
        <v>977</v>
      </c>
      <c r="F2752" s="121">
        <v>23</v>
      </c>
      <c r="G2752" s="121" t="s">
        <v>723</v>
      </c>
      <c r="H2752" s="121">
        <v>1245</v>
      </c>
      <c r="I2752" s="121">
        <v>1.4999999999999999E-2</v>
      </c>
      <c r="J2752" s="128" t="s">
        <v>1590</v>
      </c>
      <c r="K2752" s="132">
        <v>1.4999999999999999E-2</v>
      </c>
      <c r="L2752" s="121" t="s">
        <v>107</v>
      </c>
      <c r="M2752" s="121" t="str">
        <f>VLOOKUP($H2752,References_1!$C$2:$D$827,2,)</f>
        <v>GP5</v>
      </c>
      <c r="N2752" s="121" t="e">
        <f>VLOOKUP($H2752,References_2!$D$2:'References_2'!$AQ$186,39,)</f>
        <v>#N/A</v>
      </c>
      <c r="O2752" s="121" t="str">
        <f t="shared" si="86"/>
        <v>µg</v>
      </c>
      <c r="P2752" s="138">
        <f>IF($O2752="mg",VLOOKUP($C2752,References_1!$H$2:$I$19,2,)*$K2752*0.0864,IF($O2752="µg",VLOOKUP($C2752,References_1!$H$2:$I$19,2,)*$K2752*86.4,""))</f>
        <v>39.929760000000002</v>
      </c>
      <c r="Q2752" s="132" t="str">
        <f t="shared" si="87"/>
        <v>mg/j</v>
      </c>
    </row>
    <row r="2753" spans="1:17" hidden="1" x14ac:dyDescent="0.2">
      <c r="A2753" s="121">
        <f>VLOOKUP($B2753,References_1!$F$2:$G$19,2,)</f>
        <v>11</v>
      </c>
      <c r="B2753" s="121" t="s">
        <v>963</v>
      </c>
      <c r="C2753" s="121">
        <f>VLOOKUP($B2753,References_1!$F$2:$H$19,3,)</f>
        <v>13</v>
      </c>
      <c r="D2753" s="122">
        <v>42534</v>
      </c>
      <c r="E2753" s="121" t="s">
        <v>964</v>
      </c>
      <c r="F2753" s="121">
        <v>23</v>
      </c>
      <c r="G2753" s="121" t="s">
        <v>723</v>
      </c>
      <c r="H2753" s="121">
        <v>1245</v>
      </c>
      <c r="I2753" s="121">
        <v>1.4999999999999999E-2</v>
      </c>
      <c r="J2753" s="128" t="s">
        <v>1590</v>
      </c>
      <c r="K2753" s="132">
        <v>1.4999999999999999E-2</v>
      </c>
      <c r="L2753" s="121" t="s">
        <v>107</v>
      </c>
      <c r="M2753" s="121" t="str">
        <f>VLOOKUP($H2753,References_1!$C$2:$D$827,2,)</f>
        <v>GP5</v>
      </c>
      <c r="N2753" s="121" t="e">
        <f>VLOOKUP($H2753,References_2!$D$2:'References_2'!$AQ$186,39,)</f>
        <v>#N/A</v>
      </c>
      <c r="O2753" s="121" t="str">
        <f t="shared" si="86"/>
        <v>µg</v>
      </c>
      <c r="P2753" s="138">
        <f>IF($O2753="mg",VLOOKUP($C2753,References_1!$H$2:$I$19,2,)*$K2753*0.0864,IF($O2753="µg",VLOOKUP($C2753,References_1!$H$2:$I$19,2,)*$K2753*86.4,""))</f>
        <v>21.384</v>
      </c>
      <c r="Q2753" s="132" t="str">
        <f t="shared" si="87"/>
        <v>mg/j</v>
      </c>
    </row>
    <row r="2754" spans="1:17" hidden="1" x14ac:dyDescent="0.2">
      <c r="A2754" s="121">
        <f>VLOOKUP($B2754,References_1!$F$2:$G$19,2,)</f>
        <v>12</v>
      </c>
      <c r="B2754" s="121">
        <v>6127975</v>
      </c>
      <c r="C2754" s="121">
        <f>VLOOKUP($B2754,References_1!$F$2:$H$19,3,)</f>
        <v>14</v>
      </c>
      <c r="D2754" s="122">
        <v>42534</v>
      </c>
      <c r="E2754" s="121" t="s">
        <v>984</v>
      </c>
      <c r="F2754" s="121">
        <v>23</v>
      </c>
      <c r="G2754" s="121" t="s">
        <v>723</v>
      </c>
      <c r="H2754" s="121">
        <v>1245</v>
      </c>
      <c r="I2754" s="121">
        <v>1.4999999999999999E-2</v>
      </c>
      <c r="J2754" s="128" t="s">
        <v>1590</v>
      </c>
      <c r="K2754" s="132">
        <v>1.4999999999999999E-2</v>
      </c>
      <c r="L2754" s="121" t="s">
        <v>107</v>
      </c>
      <c r="M2754" s="121" t="str">
        <f>VLOOKUP($H2754,References_1!$C$2:$D$827,2,)</f>
        <v>GP5</v>
      </c>
      <c r="N2754" s="121" t="e">
        <f>VLOOKUP($H2754,References_2!$D$2:'References_2'!$AQ$186,39,)</f>
        <v>#N/A</v>
      </c>
      <c r="O2754" s="121" t="str">
        <f t="shared" si="86"/>
        <v>µg</v>
      </c>
      <c r="P2754" s="138">
        <f>IF($O2754="mg",VLOOKUP($C2754,References_1!$H$2:$I$19,2,)*$K2754*0.0864,IF($O2754="µg",VLOOKUP($C2754,References_1!$H$2:$I$19,2,)*$K2754*86.4,""))</f>
        <v>97.407359999999997</v>
      </c>
      <c r="Q2754" s="132" t="str">
        <f t="shared" si="87"/>
        <v>mg/j</v>
      </c>
    </row>
    <row r="2755" spans="1:17" hidden="1" x14ac:dyDescent="0.2">
      <c r="A2755" s="121">
        <f>VLOOKUP($B2755,References_1!$F$2:$G$19,2,)</f>
        <v>4</v>
      </c>
      <c r="B2755" s="121">
        <v>6127935</v>
      </c>
      <c r="C2755" s="121">
        <f>VLOOKUP($B2755,References_1!$F$2:$H$19,3,)</f>
        <v>3</v>
      </c>
      <c r="D2755" s="122">
        <v>42534</v>
      </c>
      <c r="E2755" s="121" t="s">
        <v>104</v>
      </c>
      <c r="F2755" s="121">
        <v>23</v>
      </c>
      <c r="G2755" s="121" t="s">
        <v>724</v>
      </c>
      <c r="H2755" s="121">
        <v>1090</v>
      </c>
      <c r="I2755" s="121">
        <v>1.4999999999999999E-2</v>
      </c>
      <c r="J2755" s="128" t="s">
        <v>1590</v>
      </c>
      <c r="K2755" s="132">
        <v>1.4999999999999999E-2</v>
      </c>
      <c r="L2755" s="121" t="s">
        <v>107</v>
      </c>
      <c r="M2755" s="121" t="str">
        <f>VLOOKUP($H2755,References_1!$C$2:$D$827,2,)</f>
        <v>GP5</v>
      </c>
      <c r="N2755" s="121" t="e">
        <f>VLOOKUP($H2755,References_2!$D$2:'References_2'!$AQ$186,39,)</f>
        <v>#N/A</v>
      </c>
      <c r="O2755" s="121" t="str">
        <f t="shared" si="86"/>
        <v>µg</v>
      </c>
      <c r="P2755" s="138">
        <f>IF($O2755="mg",VLOOKUP($C2755,References_1!$H$2:$I$19,2,)*$K2755*0.0864,IF($O2755="µg",VLOOKUP($C2755,References_1!$H$2:$I$19,2,)*$K2755*86.4,""))</f>
        <v>8.0740800000000004</v>
      </c>
      <c r="Q2755" s="132" t="str">
        <f t="shared" si="87"/>
        <v>mg/j</v>
      </c>
    </row>
    <row r="2756" spans="1:17" hidden="1" x14ac:dyDescent="0.2">
      <c r="A2756" s="121">
        <f>VLOOKUP($B2756,References_1!$F$2:$G$19,2,)</f>
        <v>18</v>
      </c>
      <c r="B2756" s="121">
        <v>6127970</v>
      </c>
      <c r="C2756" s="121">
        <f>VLOOKUP($B2756,References_1!$F$2:$H$19,3,)</f>
        <v>9.5</v>
      </c>
      <c r="D2756" s="122">
        <v>42534</v>
      </c>
      <c r="E2756" s="121" t="s">
        <v>948</v>
      </c>
      <c r="F2756" s="121">
        <v>23</v>
      </c>
      <c r="G2756" s="121" t="s">
        <v>724</v>
      </c>
      <c r="H2756" s="121">
        <v>1090</v>
      </c>
      <c r="I2756" s="121">
        <v>1.4999999999999999E-2</v>
      </c>
      <c r="J2756" s="128" t="s">
        <v>1590</v>
      </c>
      <c r="K2756" s="132">
        <v>1.4999999999999999E-2</v>
      </c>
      <c r="L2756" s="121" t="s">
        <v>107</v>
      </c>
      <c r="M2756" s="121" t="str">
        <f>VLOOKUP($H2756,References_1!$C$2:$D$827,2,)</f>
        <v>GP5</v>
      </c>
      <c r="N2756" s="121" t="e">
        <f>VLOOKUP($H2756,References_2!$D$2:'References_2'!$AQ$186,39,)</f>
        <v>#N/A</v>
      </c>
      <c r="O2756" s="121" t="str">
        <f t="shared" si="86"/>
        <v>µg</v>
      </c>
      <c r="P2756" s="138">
        <f>IF($O2756="mg",VLOOKUP($C2756,References_1!$H$2:$I$19,2,)*$K2756*0.0864,IF($O2756="µg",VLOOKUP($C2756,References_1!$H$2:$I$19,2,)*$K2756*86.4,""))</f>
        <v>37.039679999999997</v>
      </c>
      <c r="Q2756" s="132" t="str">
        <f t="shared" si="87"/>
        <v>mg/j</v>
      </c>
    </row>
    <row r="2757" spans="1:17" hidden="1" x14ac:dyDescent="0.2">
      <c r="A2757" s="121">
        <f>VLOOKUP($B2757,References_1!$F$2:$G$19,2,)</f>
        <v>14</v>
      </c>
      <c r="B2757" s="121">
        <v>6127985</v>
      </c>
      <c r="C2757" s="121">
        <f>VLOOKUP($B2757,References_1!$F$2:$H$19,3,)</f>
        <v>11</v>
      </c>
      <c r="D2757" s="122">
        <v>42534</v>
      </c>
      <c r="E2757" s="121" t="s">
        <v>977</v>
      </c>
      <c r="F2757" s="121">
        <v>23</v>
      </c>
      <c r="G2757" s="121" t="s">
        <v>724</v>
      </c>
      <c r="H2757" s="121">
        <v>1090</v>
      </c>
      <c r="I2757" s="121">
        <v>1.4999999999999999E-2</v>
      </c>
      <c r="J2757" s="128" t="s">
        <v>1590</v>
      </c>
      <c r="K2757" s="132">
        <v>1.4999999999999999E-2</v>
      </c>
      <c r="L2757" s="121" t="s">
        <v>107</v>
      </c>
      <c r="M2757" s="121" t="str">
        <f>VLOOKUP($H2757,References_1!$C$2:$D$827,2,)</f>
        <v>GP5</v>
      </c>
      <c r="N2757" s="121" t="e">
        <f>VLOOKUP($H2757,References_2!$D$2:'References_2'!$AQ$186,39,)</f>
        <v>#N/A</v>
      </c>
      <c r="O2757" s="121" t="str">
        <f t="shared" si="86"/>
        <v>µg</v>
      </c>
      <c r="P2757" s="138">
        <f>IF($O2757="mg",VLOOKUP($C2757,References_1!$H$2:$I$19,2,)*$K2757*0.0864,IF($O2757="µg",VLOOKUP($C2757,References_1!$H$2:$I$19,2,)*$K2757*86.4,""))</f>
        <v>39.929760000000002</v>
      </c>
      <c r="Q2757" s="132" t="str">
        <f t="shared" si="87"/>
        <v>mg/j</v>
      </c>
    </row>
    <row r="2758" spans="1:17" hidden="1" x14ac:dyDescent="0.2">
      <c r="A2758" s="121">
        <f>VLOOKUP($B2758,References_1!$F$2:$G$19,2,)</f>
        <v>11</v>
      </c>
      <c r="B2758" s="121" t="s">
        <v>963</v>
      </c>
      <c r="C2758" s="121">
        <f>VLOOKUP($B2758,References_1!$F$2:$H$19,3,)</f>
        <v>13</v>
      </c>
      <c r="D2758" s="122">
        <v>42534</v>
      </c>
      <c r="E2758" s="121" t="s">
        <v>964</v>
      </c>
      <c r="F2758" s="121">
        <v>23</v>
      </c>
      <c r="G2758" s="121" t="s">
        <v>724</v>
      </c>
      <c r="H2758" s="121">
        <v>1090</v>
      </c>
      <c r="I2758" s="121">
        <v>1.4999999999999999E-2</v>
      </c>
      <c r="J2758" s="128" t="s">
        <v>1590</v>
      </c>
      <c r="K2758" s="132">
        <v>1.4999999999999999E-2</v>
      </c>
      <c r="L2758" s="121" t="s">
        <v>107</v>
      </c>
      <c r="M2758" s="121" t="str">
        <f>VLOOKUP($H2758,References_1!$C$2:$D$827,2,)</f>
        <v>GP5</v>
      </c>
      <c r="N2758" s="121" t="e">
        <f>VLOOKUP($H2758,References_2!$D$2:'References_2'!$AQ$186,39,)</f>
        <v>#N/A</v>
      </c>
      <c r="O2758" s="121" t="str">
        <f t="shared" si="86"/>
        <v>µg</v>
      </c>
      <c r="P2758" s="138">
        <f>IF($O2758="mg",VLOOKUP($C2758,References_1!$H$2:$I$19,2,)*$K2758*0.0864,IF($O2758="µg",VLOOKUP($C2758,References_1!$H$2:$I$19,2,)*$K2758*86.4,""))</f>
        <v>21.384</v>
      </c>
      <c r="Q2758" s="132" t="str">
        <f t="shared" si="87"/>
        <v>mg/j</v>
      </c>
    </row>
    <row r="2759" spans="1:17" hidden="1" x14ac:dyDescent="0.2">
      <c r="A2759" s="121">
        <f>VLOOKUP($B2759,References_1!$F$2:$G$19,2,)</f>
        <v>12</v>
      </c>
      <c r="B2759" s="121">
        <v>6127975</v>
      </c>
      <c r="C2759" s="121">
        <f>VLOOKUP($B2759,References_1!$F$2:$H$19,3,)</f>
        <v>14</v>
      </c>
      <c r="D2759" s="122">
        <v>42534</v>
      </c>
      <c r="E2759" s="121" t="s">
        <v>984</v>
      </c>
      <c r="F2759" s="121">
        <v>23</v>
      </c>
      <c r="G2759" s="121" t="s">
        <v>724</v>
      </c>
      <c r="H2759" s="121">
        <v>1090</v>
      </c>
      <c r="I2759" s="121">
        <v>1.4999999999999999E-2</v>
      </c>
      <c r="J2759" s="128" t="s">
        <v>1590</v>
      </c>
      <c r="K2759" s="132">
        <v>1.4999999999999999E-2</v>
      </c>
      <c r="L2759" s="121" t="s">
        <v>107</v>
      </c>
      <c r="M2759" s="121" t="str">
        <f>VLOOKUP($H2759,References_1!$C$2:$D$827,2,)</f>
        <v>GP5</v>
      </c>
      <c r="N2759" s="121" t="e">
        <f>VLOOKUP($H2759,References_2!$D$2:'References_2'!$AQ$186,39,)</f>
        <v>#N/A</v>
      </c>
      <c r="O2759" s="121" t="str">
        <f t="shared" si="86"/>
        <v>µg</v>
      </c>
      <c r="P2759" s="138">
        <f>IF($O2759="mg",VLOOKUP($C2759,References_1!$H$2:$I$19,2,)*$K2759*0.0864,IF($O2759="µg",VLOOKUP($C2759,References_1!$H$2:$I$19,2,)*$K2759*86.4,""))</f>
        <v>97.407359999999997</v>
      </c>
      <c r="Q2759" s="132" t="str">
        <f t="shared" si="87"/>
        <v>mg/j</v>
      </c>
    </row>
    <row r="2760" spans="1:17" hidden="1" x14ac:dyDescent="0.2">
      <c r="A2760" s="121">
        <f>VLOOKUP($B2760,References_1!$F$2:$G$19,2,)</f>
        <v>4</v>
      </c>
      <c r="B2760" s="121">
        <v>6127935</v>
      </c>
      <c r="C2760" s="121">
        <f>VLOOKUP($B2760,References_1!$F$2:$H$19,3,)</f>
        <v>3</v>
      </c>
      <c r="D2760" s="122">
        <v>42534</v>
      </c>
      <c r="E2760" s="121" t="s">
        <v>104</v>
      </c>
      <c r="F2760" s="121">
        <v>23</v>
      </c>
      <c r="G2760" s="121" t="s">
        <v>725</v>
      </c>
      <c r="H2760" s="121">
        <v>1246</v>
      </c>
      <c r="I2760" s="121">
        <v>1.4999999999999999E-2</v>
      </c>
      <c r="J2760" s="128" t="s">
        <v>1590</v>
      </c>
      <c r="K2760" s="132">
        <v>1.4999999999999999E-2</v>
      </c>
      <c r="L2760" s="121" t="s">
        <v>107</v>
      </c>
      <c r="M2760" s="121" t="str">
        <f>VLOOKUP($H2760,References_1!$C$2:$D$827,2,)</f>
        <v>GP5</v>
      </c>
      <c r="N2760" s="121" t="e">
        <f>VLOOKUP($H2760,References_2!$D$2:'References_2'!$AQ$186,39,)</f>
        <v>#N/A</v>
      </c>
      <c r="O2760" s="121" t="str">
        <f t="shared" si="86"/>
        <v>µg</v>
      </c>
      <c r="P2760" s="138">
        <f>IF($O2760="mg",VLOOKUP($C2760,References_1!$H$2:$I$19,2,)*$K2760*0.0864,IF($O2760="µg",VLOOKUP($C2760,References_1!$H$2:$I$19,2,)*$K2760*86.4,""))</f>
        <v>8.0740800000000004</v>
      </c>
      <c r="Q2760" s="132" t="str">
        <f t="shared" si="87"/>
        <v>mg/j</v>
      </c>
    </row>
    <row r="2761" spans="1:17" hidden="1" x14ac:dyDescent="0.2">
      <c r="A2761" s="121">
        <f>VLOOKUP($B2761,References_1!$F$2:$G$19,2,)</f>
        <v>18</v>
      </c>
      <c r="B2761" s="121">
        <v>6127970</v>
      </c>
      <c r="C2761" s="121">
        <f>VLOOKUP($B2761,References_1!$F$2:$H$19,3,)</f>
        <v>9.5</v>
      </c>
      <c r="D2761" s="122">
        <v>42534</v>
      </c>
      <c r="E2761" s="121" t="s">
        <v>948</v>
      </c>
      <c r="F2761" s="121">
        <v>23</v>
      </c>
      <c r="G2761" s="121" t="s">
        <v>725</v>
      </c>
      <c r="H2761" s="121">
        <v>1246</v>
      </c>
      <c r="I2761" s="121">
        <v>1.4999999999999999E-2</v>
      </c>
      <c r="J2761" s="128" t="s">
        <v>1590</v>
      </c>
      <c r="K2761" s="132">
        <v>1.4999999999999999E-2</v>
      </c>
      <c r="L2761" s="121" t="s">
        <v>107</v>
      </c>
      <c r="M2761" s="121" t="str">
        <f>VLOOKUP($H2761,References_1!$C$2:$D$827,2,)</f>
        <v>GP5</v>
      </c>
      <c r="N2761" s="121" t="e">
        <f>VLOOKUP($H2761,References_2!$D$2:'References_2'!$AQ$186,39,)</f>
        <v>#N/A</v>
      </c>
      <c r="O2761" s="121" t="str">
        <f t="shared" si="86"/>
        <v>µg</v>
      </c>
      <c r="P2761" s="138">
        <f>IF($O2761="mg",VLOOKUP($C2761,References_1!$H$2:$I$19,2,)*$K2761*0.0864,IF($O2761="µg",VLOOKUP($C2761,References_1!$H$2:$I$19,2,)*$K2761*86.4,""))</f>
        <v>37.039679999999997</v>
      </c>
      <c r="Q2761" s="132" t="str">
        <f t="shared" si="87"/>
        <v>mg/j</v>
      </c>
    </row>
    <row r="2762" spans="1:17" hidden="1" x14ac:dyDescent="0.2">
      <c r="A2762" s="121">
        <f>VLOOKUP($B2762,References_1!$F$2:$G$19,2,)</f>
        <v>14</v>
      </c>
      <c r="B2762" s="121">
        <v>6127985</v>
      </c>
      <c r="C2762" s="121">
        <f>VLOOKUP($B2762,References_1!$F$2:$H$19,3,)</f>
        <v>11</v>
      </c>
      <c r="D2762" s="122">
        <v>42534</v>
      </c>
      <c r="E2762" s="121" t="s">
        <v>977</v>
      </c>
      <c r="F2762" s="121">
        <v>23</v>
      </c>
      <c r="G2762" s="121" t="s">
        <v>725</v>
      </c>
      <c r="H2762" s="121">
        <v>1246</v>
      </c>
      <c r="I2762" s="121">
        <v>1.4999999999999999E-2</v>
      </c>
      <c r="J2762" s="128" t="s">
        <v>1590</v>
      </c>
      <c r="K2762" s="132">
        <v>1.4999999999999999E-2</v>
      </c>
      <c r="L2762" s="121" t="s">
        <v>107</v>
      </c>
      <c r="M2762" s="121" t="str">
        <f>VLOOKUP($H2762,References_1!$C$2:$D$827,2,)</f>
        <v>GP5</v>
      </c>
      <c r="N2762" s="121" t="e">
        <f>VLOOKUP($H2762,References_2!$D$2:'References_2'!$AQ$186,39,)</f>
        <v>#N/A</v>
      </c>
      <c r="O2762" s="121" t="str">
        <f t="shared" si="86"/>
        <v>µg</v>
      </c>
      <c r="P2762" s="138">
        <f>IF($O2762="mg",VLOOKUP($C2762,References_1!$H$2:$I$19,2,)*$K2762*0.0864,IF($O2762="µg",VLOOKUP($C2762,References_1!$H$2:$I$19,2,)*$K2762*86.4,""))</f>
        <v>39.929760000000002</v>
      </c>
      <c r="Q2762" s="132" t="str">
        <f t="shared" si="87"/>
        <v>mg/j</v>
      </c>
    </row>
    <row r="2763" spans="1:17" hidden="1" x14ac:dyDescent="0.2">
      <c r="A2763" s="121">
        <f>VLOOKUP($B2763,References_1!$F$2:$G$19,2,)</f>
        <v>11</v>
      </c>
      <c r="B2763" s="121" t="s">
        <v>963</v>
      </c>
      <c r="C2763" s="121">
        <f>VLOOKUP($B2763,References_1!$F$2:$H$19,3,)</f>
        <v>13</v>
      </c>
      <c r="D2763" s="122">
        <v>42534</v>
      </c>
      <c r="E2763" s="121" t="s">
        <v>964</v>
      </c>
      <c r="F2763" s="121">
        <v>23</v>
      </c>
      <c r="G2763" s="121" t="s">
        <v>725</v>
      </c>
      <c r="H2763" s="121">
        <v>1246</v>
      </c>
      <c r="I2763" s="121">
        <v>1.4999999999999999E-2</v>
      </c>
      <c r="J2763" s="128" t="s">
        <v>1590</v>
      </c>
      <c r="K2763" s="132">
        <v>1.4999999999999999E-2</v>
      </c>
      <c r="L2763" s="121" t="s">
        <v>107</v>
      </c>
      <c r="M2763" s="121" t="str">
        <f>VLOOKUP($H2763,References_1!$C$2:$D$827,2,)</f>
        <v>GP5</v>
      </c>
      <c r="N2763" s="121" t="e">
        <f>VLOOKUP($H2763,References_2!$D$2:'References_2'!$AQ$186,39,)</f>
        <v>#N/A</v>
      </c>
      <c r="O2763" s="121" t="str">
        <f t="shared" si="86"/>
        <v>µg</v>
      </c>
      <c r="P2763" s="138">
        <f>IF($O2763="mg",VLOOKUP($C2763,References_1!$H$2:$I$19,2,)*$K2763*0.0864,IF($O2763="µg",VLOOKUP($C2763,References_1!$H$2:$I$19,2,)*$K2763*86.4,""))</f>
        <v>21.384</v>
      </c>
      <c r="Q2763" s="132" t="str">
        <f t="shared" si="87"/>
        <v>mg/j</v>
      </c>
    </row>
    <row r="2764" spans="1:17" hidden="1" x14ac:dyDescent="0.2">
      <c r="A2764" s="121">
        <f>VLOOKUP($B2764,References_1!$F$2:$G$19,2,)</f>
        <v>12</v>
      </c>
      <c r="B2764" s="121">
        <v>6127975</v>
      </c>
      <c r="C2764" s="121">
        <f>VLOOKUP($B2764,References_1!$F$2:$H$19,3,)</f>
        <v>14</v>
      </c>
      <c r="D2764" s="122">
        <v>42534</v>
      </c>
      <c r="E2764" s="121" t="s">
        <v>984</v>
      </c>
      <c r="F2764" s="121">
        <v>23</v>
      </c>
      <c r="G2764" s="121" t="s">
        <v>725</v>
      </c>
      <c r="H2764" s="121">
        <v>1246</v>
      </c>
      <c r="I2764" s="121">
        <v>1.4999999999999999E-2</v>
      </c>
      <c r="J2764" s="128" t="s">
        <v>1590</v>
      </c>
      <c r="K2764" s="132">
        <v>1.4999999999999999E-2</v>
      </c>
      <c r="L2764" s="121" t="s">
        <v>107</v>
      </c>
      <c r="M2764" s="121" t="str">
        <f>VLOOKUP($H2764,References_1!$C$2:$D$827,2,)</f>
        <v>GP5</v>
      </c>
      <c r="N2764" s="121" t="e">
        <f>VLOOKUP($H2764,References_2!$D$2:'References_2'!$AQ$186,39,)</f>
        <v>#N/A</v>
      </c>
      <c r="O2764" s="121" t="str">
        <f t="shared" si="86"/>
        <v>µg</v>
      </c>
      <c r="P2764" s="138">
        <f>IF($O2764="mg",VLOOKUP($C2764,References_1!$H$2:$I$19,2,)*$K2764*0.0864,IF($O2764="µg",VLOOKUP($C2764,References_1!$H$2:$I$19,2,)*$K2764*86.4,""))</f>
        <v>97.407359999999997</v>
      </c>
      <c r="Q2764" s="132" t="str">
        <f t="shared" si="87"/>
        <v>mg/j</v>
      </c>
    </row>
    <row r="2765" spans="1:17" hidden="1" x14ac:dyDescent="0.2">
      <c r="A2765" s="121">
        <f>VLOOKUP($B2765,References_1!$F$2:$G$19,2,)</f>
        <v>4</v>
      </c>
      <c r="B2765" s="121">
        <v>6127935</v>
      </c>
      <c r="C2765" s="121">
        <f>VLOOKUP($B2765,References_1!$F$2:$H$19,3,)</f>
        <v>3</v>
      </c>
      <c r="D2765" s="122">
        <v>42534</v>
      </c>
      <c r="E2765" s="121" t="s">
        <v>104</v>
      </c>
      <c r="F2765" s="121">
        <v>23</v>
      </c>
      <c r="G2765" s="121" t="s">
        <v>726</v>
      </c>
      <c r="H2765" s="121">
        <v>1239</v>
      </c>
      <c r="I2765" s="121">
        <v>1.4999999999999999E-2</v>
      </c>
      <c r="J2765" s="128" t="s">
        <v>1590</v>
      </c>
      <c r="K2765" s="132">
        <v>1.4999999999999999E-2</v>
      </c>
      <c r="L2765" s="121" t="s">
        <v>107</v>
      </c>
      <c r="M2765" s="121" t="str">
        <f>VLOOKUP($H2765,References_1!$C$2:$D$827,2,)</f>
        <v>GP5</v>
      </c>
      <c r="N2765" s="121" t="e">
        <f>VLOOKUP($H2765,References_2!$D$2:'References_2'!$AQ$186,39,)</f>
        <v>#N/A</v>
      </c>
      <c r="O2765" s="121" t="str">
        <f t="shared" si="86"/>
        <v>µg</v>
      </c>
      <c r="P2765" s="138">
        <f>IF($O2765="mg",VLOOKUP($C2765,References_1!$H$2:$I$19,2,)*$K2765*0.0864,IF($O2765="µg",VLOOKUP($C2765,References_1!$H$2:$I$19,2,)*$K2765*86.4,""))</f>
        <v>8.0740800000000004</v>
      </c>
      <c r="Q2765" s="132" t="str">
        <f t="shared" si="87"/>
        <v>mg/j</v>
      </c>
    </row>
    <row r="2766" spans="1:17" hidden="1" x14ac:dyDescent="0.2">
      <c r="A2766" s="121">
        <f>VLOOKUP($B2766,References_1!$F$2:$G$19,2,)</f>
        <v>18</v>
      </c>
      <c r="B2766" s="121">
        <v>6127970</v>
      </c>
      <c r="C2766" s="121">
        <f>VLOOKUP($B2766,References_1!$F$2:$H$19,3,)</f>
        <v>9.5</v>
      </c>
      <c r="D2766" s="122">
        <v>42534</v>
      </c>
      <c r="E2766" s="121" t="s">
        <v>948</v>
      </c>
      <c r="F2766" s="121">
        <v>23</v>
      </c>
      <c r="G2766" s="121" t="s">
        <v>726</v>
      </c>
      <c r="H2766" s="121">
        <v>1239</v>
      </c>
      <c r="I2766" s="121">
        <v>1.4999999999999999E-2</v>
      </c>
      <c r="J2766" s="128" t="s">
        <v>1590</v>
      </c>
      <c r="K2766" s="132">
        <v>1.4999999999999999E-2</v>
      </c>
      <c r="L2766" s="121" t="s">
        <v>107</v>
      </c>
      <c r="M2766" s="121" t="str">
        <f>VLOOKUP($H2766,References_1!$C$2:$D$827,2,)</f>
        <v>GP5</v>
      </c>
      <c r="N2766" s="121" t="e">
        <f>VLOOKUP($H2766,References_2!$D$2:'References_2'!$AQ$186,39,)</f>
        <v>#N/A</v>
      </c>
      <c r="O2766" s="121" t="str">
        <f t="shared" si="86"/>
        <v>µg</v>
      </c>
      <c r="P2766" s="138">
        <f>IF($O2766="mg",VLOOKUP($C2766,References_1!$H$2:$I$19,2,)*$K2766*0.0864,IF($O2766="µg",VLOOKUP($C2766,References_1!$H$2:$I$19,2,)*$K2766*86.4,""))</f>
        <v>37.039679999999997</v>
      </c>
      <c r="Q2766" s="132" t="str">
        <f t="shared" si="87"/>
        <v>mg/j</v>
      </c>
    </row>
    <row r="2767" spans="1:17" hidden="1" x14ac:dyDescent="0.2">
      <c r="A2767" s="121">
        <f>VLOOKUP($B2767,References_1!$F$2:$G$19,2,)</f>
        <v>14</v>
      </c>
      <c r="B2767" s="121">
        <v>6127985</v>
      </c>
      <c r="C2767" s="121">
        <f>VLOOKUP($B2767,References_1!$F$2:$H$19,3,)</f>
        <v>11</v>
      </c>
      <c r="D2767" s="122">
        <v>42534</v>
      </c>
      <c r="E2767" s="121" t="s">
        <v>977</v>
      </c>
      <c r="F2767" s="121">
        <v>23</v>
      </c>
      <c r="G2767" s="121" t="s">
        <v>726</v>
      </c>
      <c r="H2767" s="121">
        <v>1239</v>
      </c>
      <c r="I2767" s="121">
        <v>1.4999999999999999E-2</v>
      </c>
      <c r="J2767" s="128" t="s">
        <v>1590</v>
      </c>
      <c r="K2767" s="132">
        <v>1.4999999999999999E-2</v>
      </c>
      <c r="L2767" s="121" t="s">
        <v>107</v>
      </c>
      <c r="M2767" s="121" t="str">
        <f>VLOOKUP($H2767,References_1!$C$2:$D$827,2,)</f>
        <v>GP5</v>
      </c>
      <c r="N2767" s="121" t="e">
        <f>VLOOKUP($H2767,References_2!$D$2:'References_2'!$AQ$186,39,)</f>
        <v>#N/A</v>
      </c>
      <c r="O2767" s="121" t="str">
        <f t="shared" si="86"/>
        <v>µg</v>
      </c>
      <c r="P2767" s="138">
        <f>IF($O2767="mg",VLOOKUP($C2767,References_1!$H$2:$I$19,2,)*$K2767*0.0864,IF($O2767="µg",VLOOKUP($C2767,References_1!$H$2:$I$19,2,)*$K2767*86.4,""))</f>
        <v>39.929760000000002</v>
      </c>
      <c r="Q2767" s="132" t="str">
        <f t="shared" si="87"/>
        <v>mg/j</v>
      </c>
    </row>
    <row r="2768" spans="1:17" hidden="1" x14ac:dyDescent="0.2">
      <c r="A2768" s="121">
        <f>VLOOKUP($B2768,References_1!$F$2:$G$19,2,)</f>
        <v>11</v>
      </c>
      <c r="B2768" s="121" t="s">
        <v>963</v>
      </c>
      <c r="C2768" s="121">
        <f>VLOOKUP($B2768,References_1!$F$2:$H$19,3,)</f>
        <v>13</v>
      </c>
      <c r="D2768" s="122">
        <v>42534</v>
      </c>
      <c r="E2768" s="121" t="s">
        <v>964</v>
      </c>
      <c r="F2768" s="121">
        <v>23</v>
      </c>
      <c r="G2768" s="121" t="s">
        <v>726</v>
      </c>
      <c r="H2768" s="121">
        <v>1239</v>
      </c>
      <c r="I2768" s="121">
        <v>1.4999999999999999E-2</v>
      </c>
      <c r="J2768" s="128" t="s">
        <v>1590</v>
      </c>
      <c r="K2768" s="132">
        <v>1.4999999999999999E-2</v>
      </c>
      <c r="L2768" s="121" t="s">
        <v>107</v>
      </c>
      <c r="M2768" s="121" t="str">
        <f>VLOOKUP($H2768,References_1!$C$2:$D$827,2,)</f>
        <v>GP5</v>
      </c>
      <c r="N2768" s="121" t="e">
        <f>VLOOKUP($H2768,References_2!$D$2:'References_2'!$AQ$186,39,)</f>
        <v>#N/A</v>
      </c>
      <c r="O2768" s="121" t="str">
        <f t="shared" si="86"/>
        <v>µg</v>
      </c>
      <c r="P2768" s="138">
        <f>IF($O2768="mg",VLOOKUP($C2768,References_1!$H$2:$I$19,2,)*$K2768*0.0864,IF($O2768="µg",VLOOKUP($C2768,References_1!$H$2:$I$19,2,)*$K2768*86.4,""))</f>
        <v>21.384</v>
      </c>
      <c r="Q2768" s="132" t="str">
        <f t="shared" si="87"/>
        <v>mg/j</v>
      </c>
    </row>
    <row r="2769" spans="1:17" hidden="1" x14ac:dyDescent="0.2">
      <c r="A2769" s="121">
        <f>VLOOKUP($B2769,References_1!$F$2:$G$19,2,)</f>
        <v>12</v>
      </c>
      <c r="B2769" s="121">
        <v>6127975</v>
      </c>
      <c r="C2769" s="121">
        <f>VLOOKUP($B2769,References_1!$F$2:$H$19,3,)</f>
        <v>14</v>
      </c>
      <c r="D2769" s="122">
        <v>42534</v>
      </c>
      <c r="E2769" s="121" t="s">
        <v>984</v>
      </c>
      <c r="F2769" s="121">
        <v>23</v>
      </c>
      <c r="G2769" s="121" t="s">
        <v>726</v>
      </c>
      <c r="H2769" s="121">
        <v>1239</v>
      </c>
      <c r="I2769" s="121">
        <v>1.4999999999999999E-2</v>
      </c>
      <c r="J2769" s="128" t="s">
        <v>1590</v>
      </c>
      <c r="K2769" s="132">
        <v>1.4999999999999999E-2</v>
      </c>
      <c r="L2769" s="121" t="s">
        <v>107</v>
      </c>
      <c r="M2769" s="121" t="str">
        <f>VLOOKUP($H2769,References_1!$C$2:$D$827,2,)</f>
        <v>GP5</v>
      </c>
      <c r="N2769" s="121" t="e">
        <f>VLOOKUP($H2769,References_2!$D$2:'References_2'!$AQ$186,39,)</f>
        <v>#N/A</v>
      </c>
      <c r="O2769" s="121" t="str">
        <f t="shared" ref="O2769:O2832" si="88">LEFT(L2769,2)</f>
        <v>µg</v>
      </c>
      <c r="P2769" s="138">
        <f>IF($O2769="mg",VLOOKUP($C2769,References_1!$H$2:$I$19,2,)*$K2769*0.0864,IF($O2769="µg",VLOOKUP($C2769,References_1!$H$2:$I$19,2,)*$K2769*86.4,""))</f>
        <v>97.407359999999997</v>
      </c>
      <c r="Q2769" s="132" t="str">
        <f t="shared" ref="Q2769:Q2832" si="89">IF($O2769="mg","kg/j",IF($O2769="µg","mg/j",""))</f>
        <v>mg/j</v>
      </c>
    </row>
    <row r="2770" spans="1:17" hidden="1" x14ac:dyDescent="0.2">
      <c r="A2770" s="121">
        <f>VLOOKUP($B2770,References_1!$F$2:$G$19,2,)</f>
        <v>4</v>
      </c>
      <c r="B2770" s="121">
        <v>6127935</v>
      </c>
      <c r="C2770" s="121">
        <f>VLOOKUP($B2770,References_1!$F$2:$H$19,3,)</f>
        <v>3</v>
      </c>
      <c r="D2770" s="122">
        <v>42534</v>
      </c>
      <c r="E2770" s="121" t="s">
        <v>104</v>
      </c>
      <c r="F2770" s="121">
        <v>23</v>
      </c>
      <c r="G2770" s="121" t="s">
        <v>727</v>
      </c>
      <c r="H2770" s="121">
        <v>1240</v>
      </c>
      <c r="I2770" s="121">
        <v>1.4999999999999999E-2</v>
      </c>
      <c r="J2770" s="128" t="s">
        <v>1590</v>
      </c>
      <c r="K2770" s="132">
        <v>1.4999999999999999E-2</v>
      </c>
      <c r="L2770" s="121" t="s">
        <v>107</v>
      </c>
      <c r="M2770" s="121" t="str">
        <f>VLOOKUP($H2770,References_1!$C$2:$D$827,2,)</f>
        <v>GP5</v>
      </c>
      <c r="N2770" s="121" t="e">
        <f>VLOOKUP($H2770,References_2!$D$2:'References_2'!$AQ$186,39,)</f>
        <v>#N/A</v>
      </c>
      <c r="O2770" s="121" t="str">
        <f t="shared" si="88"/>
        <v>µg</v>
      </c>
      <c r="P2770" s="138">
        <f>IF($O2770="mg",VLOOKUP($C2770,References_1!$H$2:$I$19,2,)*$K2770*0.0864,IF($O2770="µg",VLOOKUP($C2770,References_1!$H$2:$I$19,2,)*$K2770*86.4,""))</f>
        <v>8.0740800000000004</v>
      </c>
      <c r="Q2770" s="132" t="str">
        <f t="shared" si="89"/>
        <v>mg/j</v>
      </c>
    </row>
    <row r="2771" spans="1:17" hidden="1" x14ac:dyDescent="0.2">
      <c r="A2771" s="121">
        <f>VLOOKUP($B2771,References_1!$F$2:$G$19,2,)</f>
        <v>18</v>
      </c>
      <c r="B2771" s="121">
        <v>6127970</v>
      </c>
      <c r="C2771" s="121">
        <f>VLOOKUP($B2771,References_1!$F$2:$H$19,3,)</f>
        <v>9.5</v>
      </c>
      <c r="D2771" s="122">
        <v>42534</v>
      </c>
      <c r="E2771" s="121" t="s">
        <v>948</v>
      </c>
      <c r="F2771" s="121">
        <v>23</v>
      </c>
      <c r="G2771" s="121" t="s">
        <v>727</v>
      </c>
      <c r="H2771" s="121">
        <v>1240</v>
      </c>
      <c r="I2771" s="121">
        <v>1.4999999999999999E-2</v>
      </c>
      <c r="J2771" s="128" t="s">
        <v>1590</v>
      </c>
      <c r="K2771" s="132">
        <v>1.4999999999999999E-2</v>
      </c>
      <c r="L2771" s="121" t="s">
        <v>107</v>
      </c>
      <c r="M2771" s="121" t="str">
        <f>VLOOKUP($H2771,References_1!$C$2:$D$827,2,)</f>
        <v>GP5</v>
      </c>
      <c r="N2771" s="121" t="e">
        <f>VLOOKUP($H2771,References_2!$D$2:'References_2'!$AQ$186,39,)</f>
        <v>#N/A</v>
      </c>
      <c r="O2771" s="121" t="str">
        <f t="shared" si="88"/>
        <v>µg</v>
      </c>
      <c r="P2771" s="138">
        <f>IF($O2771="mg",VLOOKUP($C2771,References_1!$H$2:$I$19,2,)*$K2771*0.0864,IF($O2771="µg",VLOOKUP($C2771,References_1!$H$2:$I$19,2,)*$K2771*86.4,""))</f>
        <v>37.039679999999997</v>
      </c>
      <c r="Q2771" s="132" t="str">
        <f t="shared" si="89"/>
        <v>mg/j</v>
      </c>
    </row>
    <row r="2772" spans="1:17" hidden="1" x14ac:dyDescent="0.2">
      <c r="A2772" s="121">
        <f>VLOOKUP($B2772,References_1!$F$2:$G$19,2,)</f>
        <v>14</v>
      </c>
      <c r="B2772" s="121">
        <v>6127985</v>
      </c>
      <c r="C2772" s="121">
        <f>VLOOKUP($B2772,References_1!$F$2:$H$19,3,)</f>
        <v>11</v>
      </c>
      <c r="D2772" s="122">
        <v>42534</v>
      </c>
      <c r="E2772" s="121" t="s">
        <v>977</v>
      </c>
      <c r="F2772" s="121">
        <v>23</v>
      </c>
      <c r="G2772" s="121" t="s">
        <v>727</v>
      </c>
      <c r="H2772" s="121">
        <v>1240</v>
      </c>
      <c r="I2772" s="121">
        <v>1.4999999999999999E-2</v>
      </c>
      <c r="J2772" s="128" t="s">
        <v>1590</v>
      </c>
      <c r="K2772" s="132">
        <v>1.4999999999999999E-2</v>
      </c>
      <c r="L2772" s="121" t="s">
        <v>107</v>
      </c>
      <c r="M2772" s="121" t="str">
        <f>VLOOKUP($H2772,References_1!$C$2:$D$827,2,)</f>
        <v>GP5</v>
      </c>
      <c r="N2772" s="121" t="e">
        <f>VLOOKUP($H2772,References_2!$D$2:'References_2'!$AQ$186,39,)</f>
        <v>#N/A</v>
      </c>
      <c r="O2772" s="121" t="str">
        <f t="shared" si="88"/>
        <v>µg</v>
      </c>
      <c r="P2772" s="138">
        <f>IF($O2772="mg",VLOOKUP($C2772,References_1!$H$2:$I$19,2,)*$K2772*0.0864,IF($O2772="µg",VLOOKUP($C2772,References_1!$H$2:$I$19,2,)*$K2772*86.4,""))</f>
        <v>39.929760000000002</v>
      </c>
      <c r="Q2772" s="132" t="str">
        <f t="shared" si="89"/>
        <v>mg/j</v>
      </c>
    </row>
    <row r="2773" spans="1:17" hidden="1" x14ac:dyDescent="0.2">
      <c r="A2773" s="121">
        <f>VLOOKUP($B2773,References_1!$F$2:$G$19,2,)</f>
        <v>11</v>
      </c>
      <c r="B2773" s="121" t="s">
        <v>963</v>
      </c>
      <c r="C2773" s="121">
        <f>VLOOKUP($B2773,References_1!$F$2:$H$19,3,)</f>
        <v>13</v>
      </c>
      <c r="D2773" s="122">
        <v>42534</v>
      </c>
      <c r="E2773" s="121" t="s">
        <v>964</v>
      </c>
      <c r="F2773" s="121">
        <v>23</v>
      </c>
      <c r="G2773" s="121" t="s">
        <v>727</v>
      </c>
      <c r="H2773" s="121">
        <v>1240</v>
      </c>
      <c r="I2773" s="121">
        <v>1.4999999999999999E-2</v>
      </c>
      <c r="J2773" s="128" t="s">
        <v>1590</v>
      </c>
      <c r="K2773" s="132">
        <v>1.4999999999999999E-2</v>
      </c>
      <c r="L2773" s="121" t="s">
        <v>107</v>
      </c>
      <c r="M2773" s="121" t="str">
        <f>VLOOKUP($H2773,References_1!$C$2:$D$827,2,)</f>
        <v>GP5</v>
      </c>
      <c r="N2773" s="121" t="e">
        <f>VLOOKUP($H2773,References_2!$D$2:'References_2'!$AQ$186,39,)</f>
        <v>#N/A</v>
      </c>
      <c r="O2773" s="121" t="str">
        <f t="shared" si="88"/>
        <v>µg</v>
      </c>
      <c r="P2773" s="138">
        <f>IF($O2773="mg",VLOOKUP($C2773,References_1!$H$2:$I$19,2,)*$K2773*0.0864,IF($O2773="µg",VLOOKUP($C2773,References_1!$H$2:$I$19,2,)*$K2773*86.4,""))</f>
        <v>21.384</v>
      </c>
      <c r="Q2773" s="132" t="str">
        <f t="shared" si="89"/>
        <v>mg/j</v>
      </c>
    </row>
    <row r="2774" spans="1:17" hidden="1" x14ac:dyDescent="0.2">
      <c r="A2774" s="121">
        <f>VLOOKUP($B2774,References_1!$F$2:$G$19,2,)</f>
        <v>12</v>
      </c>
      <c r="B2774" s="121">
        <v>6127975</v>
      </c>
      <c r="C2774" s="121">
        <f>VLOOKUP($B2774,References_1!$F$2:$H$19,3,)</f>
        <v>14</v>
      </c>
      <c r="D2774" s="122">
        <v>42534</v>
      </c>
      <c r="E2774" s="121" t="s">
        <v>984</v>
      </c>
      <c r="F2774" s="121">
        <v>23</v>
      </c>
      <c r="G2774" s="121" t="s">
        <v>727</v>
      </c>
      <c r="H2774" s="121">
        <v>1240</v>
      </c>
      <c r="I2774" s="121">
        <v>1.4999999999999999E-2</v>
      </c>
      <c r="J2774" s="128" t="s">
        <v>1590</v>
      </c>
      <c r="K2774" s="132">
        <v>1.4999999999999999E-2</v>
      </c>
      <c r="L2774" s="121" t="s">
        <v>107</v>
      </c>
      <c r="M2774" s="121" t="str">
        <f>VLOOKUP($H2774,References_1!$C$2:$D$827,2,)</f>
        <v>GP5</v>
      </c>
      <c r="N2774" s="121" t="e">
        <f>VLOOKUP($H2774,References_2!$D$2:'References_2'!$AQ$186,39,)</f>
        <v>#N/A</v>
      </c>
      <c r="O2774" s="121" t="str">
        <f t="shared" si="88"/>
        <v>µg</v>
      </c>
      <c r="P2774" s="138">
        <f>IF($O2774="mg",VLOOKUP($C2774,References_1!$H$2:$I$19,2,)*$K2774*0.0864,IF($O2774="µg",VLOOKUP($C2774,References_1!$H$2:$I$19,2,)*$K2774*86.4,""))</f>
        <v>97.407359999999997</v>
      </c>
      <c r="Q2774" s="132" t="str">
        <f t="shared" si="89"/>
        <v>mg/j</v>
      </c>
    </row>
    <row r="2775" spans="1:17" hidden="1" x14ac:dyDescent="0.2">
      <c r="A2775" s="121">
        <f>VLOOKUP($B2775,References_1!$F$2:$G$19,2,)</f>
        <v>4</v>
      </c>
      <c r="B2775" s="121">
        <v>6127935</v>
      </c>
      <c r="C2775" s="121">
        <f>VLOOKUP($B2775,References_1!$F$2:$H$19,3,)</f>
        <v>3</v>
      </c>
      <c r="D2775" s="122">
        <v>42534</v>
      </c>
      <c r="E2775" s="121" t="s">
        <v>104</v>
      </c>
      <c r="F2775" s="121">
        <v>23</v>
      </c>
      <c r="G2775" s="121" t="s">
        <v>728</v>
      </c>
      <c r="H2775" s="121">
        <v>1241</v>
      </c>
      <c r="I2775" s="121">
        <v>1.4999999999999999E-2</v>
      </c>
      <c r="J2775" s="128" t="s">
        <v>1590</v>
      </c>
      <c r="K2775" s="132">
        <v>1.4999999999999999E-2</v>
      </c>
      <c r="L2775" s="121" t="s">
        <v>107</v>
      </c>
      <c r="M2775" s="121" t="str">
        <f>VLOOKUP($H2775,References_1!$C$2:$D$827,2,)</f>
        <v>GP5</v>
      </c>
      <c r="N2775" s="121" t="e">
        <f>VLOOKUP($H2775,References_2!$D$2:'References_2'!$AQ$186,39,)</f>
        <v>#N/A</v>
      </c>
      <c r="O2775" s="121" t="str">
        <f t="shared" si="88"/>
        <v>µg</v>
      </c>
      <c r="P2775" s="138">
        <f>IF($O2775="mg",VLOOKUP($C2775,References_1!$H$2:$I$19,2,)*$K2775*0.0864,IF($O2775="µg",VLOOKUP($C2775,References_1!$H$2:$I$19,2,)*$K2775*86.4,""))</f>
        <v>8.0740800000000004</v>
      </c>
      <c r="Q2775" s="132" t="str">
        <f t="shared" si="89"/>
        <v>mg/j</v>
      </c>
    </row>
    <row r="2776" spans="1:17" hidden="1" x14ac:dyDescent="0.2">
      <c r="A2776" s="121">
        <f>VLOOKUP($B2776,References_1!$F$2:$G$19,2,)</f>
        <v>18</v>
      </c>
      <c r="B2776" s="121">
        <v>6127970</v>
      </c>
      <c r="C2776" s="121">
        <f>VLOOKUP($B2776,References_1!$F$2:$H$19,3,)</f>
        <v>9.5</v>
      </c>
      <c r="D2776" s="122">
        <v>42534</v>
      </c>
      <c r="E2776" s="121" t="s">
        <v>948</v>
      </c>
      <c r="F2776" s="121">
        <v>23</v>
      </c>
      <c r="G2776" s="121" t="s">
        <v>728</v>
      </c>
      <c r="H2776" s="121">
        <v>1241</v>
      </c>
      <c r="I2776" s="121">
        <v>1.4999999999999999E-2</v>
      </c>
      <c r="J2776" s="128" t="s">
        <v>1590</v>
      </c>
      <c r="K2776" s="132">
        <v>1.4999999999999999E-2</v>
      </c>
      <c r="L2776" s="121" t="s">
        <v>107</v>
      </c>
      <c r="M2776" s="121" t="str">
        <f>VLOOKUP($H2776,References_1!$C$2:$D$827,2,)</f>
        <v>GP5</v>
      </c>
      <c r="N2776" s="121" t="e">
        <f>VLOOKUP($H2776,References_2!$D$2:'References_2'!$AQ$186,39,)</f>
        <v>#N/A</v>
      </c>
      <c r="O2776" s="121" t="str">
        <f t="shared" si="88"/>
        <v>µg</v>
      </c>
      <c r="P2776" s="138">
        <f>IF($O2776="mg",VLOOKUP($C2776,References_1!$H$2:$I$19,2,)*$K2776*0.0864,IF($O2776="µg",VLOOKUP($C2776,References_1!$H$2:$I$19,2,)*$K2776*86.4,""))</f>
        <v>37.039679999999997</v>
      </c>
      <c r="Q2776" s="132" t="str">
        <f t="shared" si="89"/>
        <v>mg/j</v>
      </c>
    </row>
    <row r="2777" spans="1:17" hidden="1" x14ac:dyDescent="0.2">
      <c r="A2777" s="121">
        <f>VLOOKUP($B2777,References_1!$F$2:$G$19,2,)</f>
        <v>14</v>
      </c>
      <c r="B2777" s="121">
        <v>6127985</v>
      </c>
      <c r="C2777" s="121">
        <f>VLOOKUP($B2777,References_1!$F$2:$H$19,3,)</f>
        <v>11</v>
      </c>
      <c r="D2777" s="122">
        <v>42534</v>
      </c>
      <c r="E2777" s="121" t="s">
        <v>977</v>
      </c>
      <c r="F2777" s="121">
        <v>23</v>
      </c>
      <c r="G2777" s="121" t="s">
        <v>728</v>
      </c>
      <c r="H2777" s="121">
        <v>1241</v>
      </c>
      <c r="I2777" s="121">
        <v>1.4999999999999999E-2</v>
      </c>
      <c r="J2777" s="128" t="s">
        <v>1590</v>
      </c>
      <c r="K2777" s="132">
        <v>1.4999999999999999E-2</v>
      </c>
      <c r="L2777" s="121" t="s">
        <v>107</v>
      </c>
      <c r="M2777" s="121" t="str">
        <f>VLOOKUP($H2777,References_1!$C$2:$D$827,2,)</f>
        <v>GP5</v>
      </c>
      <c r="N2777" s="121" t="e">
        <f>VLOOKUP($H2777,References_2!$D$2:'References_2'!$AQ$186,39,)</f>
        <v>#N/A</v>
      </c>
      <c r="O2777" s="121" t="str">
        <f t="shared" si="88"/>
        <v>µg</v>
      </c>
      <c r="P2777" s="138">
        <f>IF($O2777="mg",VLOOKUP($C2777,References_1!$H$2:$I$19,2,)*$K2777*0.0864,IF($O2777="µg",VLOOKUP($C2777,References_1!$H$2:$I$19,2,)*$K2777*86.4,""))</f>
        <v>39.929760000000002</v>
      </c>
      <c r="Q2777" s="132" t="str">
        <f t="shared" si="89"/>
        <v>mg/j</v>
      </c>
    </row>
    <row r="2778" spans="1:17" hidden="1" x14ac:dyDescent="0.2">
      <c r="A2778" s="121">
        <f>VLOOKUP($B2778,References_1!$F$2:$G$19,2,)</f>
        <v>11</v>
      </c>
      <c r="B2778" s="121" t="s">
        <v>963</v>
      </c>
      <c r="C2778" s="121">
        <f>VLOOKUP($B2778,References_1!$F$2:$H$19,3,)</f>
        <v>13</v>
      </c>
      <c r="D2778" s="122">
        <v>42534</v>
      </c>
      <c r="E2778" s="121" t="s">
        <v>964</v>
      </c>
      <c r="F2778" s="121">
        <v>23</v>
      </c>
      <c r="G2778" s="121" t="s">
        <v>728</v>
      </c>
      <c r="H2778" s="121">
        <v>1241</v>
      </c>
      <c r="I2778" s="121">
        <v>1.4999999999999999E-2</v>
      </c>
      <c r="J2778" s="128" t="s">
        <v>1590</v>
      </c>
      <c r="K2778" s="132">
        <v>1.4999999999999999E-2</v>
      </c>
      <c r="L2778" s="121" t="s">
        <v>107</v>
      </c>
      <c r="M2778" s="121" t="str">
        <f>VLOOKUP($H2778,References_1!$C$2:$D$827,2,)</f>
        <v>GP5</v>
      </c>
      <c r="N2778" s="121" t="e">
        <f>VLOOKUP($H2778,References_2!$D$2:'References_2'!$AQ$186,39,)</f>
        <v>#N/A</v>
      </c>
      <c r="O2778" s="121" t="str">
        <f t="shared" si="88"/>
        <v>µg</v>
      </c>
      <c r="P2778" s="138">
        <f>IF($O2778="mg",VLOOKUP($C2778,References_1!$H$2:$I$19,2,)*$K2778*0.0864,IF($O2778="µg",VLOOKUP($C2778,References_1!$H$2:$I$19,2,)*$K2778*86.4,""))</f>
        <v>21.384</v>
      </c>
      <c r="Q2778" s="132" t="str">
        <f t="shared" si="89"/>
        <v>mg/j</v>
      </c>
    </row>
    <row r="2779" spans="1:17" hidden="1" x14ac:dyDescent="0.2">
      <c r="A2779" s="121">
        <f>VLOOKUP($B2779,References_1!$F$2:$G$19,2,)</f>
        <v>12</v>
      </c>
      <c r="B2779" s="121">
        <v>6127975</v>
      </c>
      <c r="C2779" s="121">
        <f>VLOOKUP($B2779,References_1!$F$2:$H$19,3,)</f>
        <v>14</v>
      </c>
      <c r="D2779" s="122">
        <v>42534</v>
      </c>
      <c r="E2779" s="121" t="s">
        <v>984</v>
      </c>
      <c r="F2779" s="121">
        <v>23</v>
      </c>
      <c r="G2779" s="121" t="s">
        <v>728</v>
      </c>
      <c r="H2779" s="121">
        <v>1241</v>
      </c>
      <c r="I2779" s="121">
        <v>1.4999999999999999E-2</v>
      </c>
      <c r="J2779" s="128" t="s">
        <v>1590</v>
      </c>
      <c r="K2779" s="132">
        <v>1.4999999999999999E-2</v>
      </c>
      <c r="L2779" s="121" t="s">
        <v>107</v>
      </c>
      <c r="M2779" s="121" t="str">
        <f>VLOOKUP($H2779,References_1!$C$2:$D$827,2,)</f>
        <v>GP5</v>
      </c>
      <c r="N2779" s="121" t="e">
        <f>VLOOKUP($H2779,References_2!$D$2:'References_2'!$AQ$186,39,)</f>
        <v>#N/A</v>
      </c>
      <c r="O2779" s="121" t="str">
        <f t="shared" si="88"/>
        <v>µg</v>
      </c>
      <c r="P2779" s="138">
        <f>IF($O2779="mg",VLOOKUP($C2779,References_1!$H$2:$I$19,2,)*$K2779*0.0864,IF($O2779="µg",VLOOKUP($C2779,References_1!$H$2:$I$19,2,)*$K2779*86.4,""))</f>
        <v>97.407359999999997</v>
      </c>
      <c r="Q2779" s="132" t="str">
        <f t="shared" si="89"/>
        <v>mg/j</v>
      </c>
    </row>
    <row r="2780" spans="1:17" hidden="1" x14ac:dyDescent="0.2">
      <c r="A2780" s="121">
        <f>VLOOKUP($B2780,References_1!$F$2:$G$19,2,)</f>
        <v>4</v>
      </c>
      <c r="B2780" s="121">
        <v>6127935</v>
      </c>
      <c r="C2780" s="121">
        <f>VLOOKUP($B2780,References_1!$F$2:$H$19,3,)</f>
        <v>3</v>
      </c>
      <c r="D2780" s="122">
        <v>42534</v>
      </c>
      <c r="E2780" s="121" t="s">
        <v>104</v>
      </c>
      <c r="F2780" s="121">
        <v>23</v>
      </c>
      <c r="G2780" s="121" t="s">
        <v>729</v>
      </c>
      <c r="H2780" s="121">
        <v>1091</v>
      </c>
      <c r="I2780" s="121">
        <v>1.4999999999999999E-2</v>
      </c>
      <c r="J2780" s="128" t="s">
        <v>1590</v>
      </c>
      <c r="K2780" s="132">
        <v>1.4999999999999999E-2</v>
      </c>
      <c r="L2780" s="121" t="s">
        <v>107</v>
      </c>
      <c r="M2780" s="121" t="str">
        <f>VLOOKUP($H2780,References_1!$C$2:$D$827,2,)</f>
        <v>GP5</v>
      </c>
      <c r="N2780" s="121" t="e">
        <f>VLOOKUP($H2780,References_2!$D$2:'References_2'!$AQ$186,39,)</f>
        <v>#N/A</v>
      </c>
      <c r="O2780" s="121" t="str">
        <f t="shared" si="88"/>
        <v>µg</v>
      </c>
      <c r="P2780" s="138">
        <f>IF($O2780="mg",VLOOKUP($C2780,References_1!$H$2:$I$19,2,)*$K2780*0.0864,IF($O2780="µg",VLOOKUP($C2780,References_1!$H$2:$I$19,2,)*$K2780*86.4,""))</f>
        <v>8.0740800000000004</v>
      </c>
      <c r="Q2780" s="132" t="str">
        <f t="shared" si="89"/>
        <v>mg/j</v>
      </c>
    </row>
    <row r="2781" spans="1:17" hidden="1" x14ac:dyDescent="0.2">
      <c r="A2781" s="121">
        <f>VLOOKUP($B2781,References_1!$F$2:$G$19,2,)</f>
        <v>18</v>
      </c>
      <c r="B2781" s="121">
        <v>6127970</v>
      </c>
      <c r="C2781" s="121">
        <f>VLOOKUP($B2781,References_1!$F$2:$H$19,3,)</f>
        <v>9.5</v>
      </c>
      <c r="D2781" s="122">
        <v>42534</v>
      </c>
      <c r="E2781" s="121" t="s">
        <v>948</v>
      </c>
      <c r="F2781" s="121">
        <v>23</v>
      </c>
      <c r="G2781" s="121" t="s">
        <v>729</v>
      </c>
      <c r="H2781" s="121">
        <v>1091</v>
      </c>
      <c r="I2781" s="121">
        <v>1.4999999999999999E-2</v>
      </c>
      <c r="J2781" s="128" t="s">
        <v>1590</v>
      </c>
      <c r="K2781" s="132">
        <v>1.4999999999999999E-2</v>
      </c>
      <c r="L2781" s="121" t="s">
        <v>107</v>
      </c>
      <c r="M2781" s="121" t="str">
        <f>VLOOKUP($H2781,References_1!$C$2:$D$827,2,)</f>
        <v>GP5</v>
      </c>
      <c r="N2781" s="121" t="e">
        <f>VLOOKUP($H2781,References_2!$D$2:'References_2'!$AQ$186,39,)</f>
        <v>#N/A</v>
      </c>
      <c r="O2781" s="121" t="str">
        <f t="shared" si="88"/>
        <v>µg</v>
      </c>
      <c r="P2781" s="138">
        <f>IF($O2781="mg",VLOOKUP($C2781,References_1!$H$2:$I$19,2,)*$K2781*0.0864,IF($O2781="µg",VLOOKUP($C2781,References_1!$H$2:$I$19,2,)*$K2781*86.4,""))</f>
        <v>37.039679999999997</v>
      </c>
      <c r="Q2781" s="132" t="str">
        <f t="shared" si="89"/>
        <v>mg/j</v>
      </c>
    </row>
    <row r="2782" spans="1:17" hidden="1" x14ac:dyDescent="0.2">
      <c r="A2782" s="121">
        <f>VLOOKUP($B2782,References_1!$F$2:$G$19,2,)</f>
        <v>14</v>
      </c>
      <c r="B2782" s="121">
        <v>6127985</v>
      </c>
      <c r="C2782" s="121">
        <f>VLOOKUP($B2782,References_1!$F$2:$H$19,3,)</f>
        <v>11</v>
      </c>
      <c r="D2782" s="122">
        <v>42534</v>
      </c>
      <c r="E2782" s="121" t="s">
        <v>977</v>
      </c>
      <c r="F2782" s="121">
        <v>23</v>
      </c>
      <c r="G2782" s="121" t="s">
        <v>729</v>
      </c>
      <c r="H2782" s="121">
        <v>1091</v>
      </c>
      <c r="I2782" s="121">
        <v>1.4999999999999999E-2</v>
      </c>
      <c r="J2782" s="128" t="s">
        <v>1590</v>
      </c>
      <c r="K2782" s="132">
        <v>1.4999999999999999E-2</v>
      </c>
      <c r="L2782" s="121" t="s">
        <v>107</v>
      </c>
      <c r="M2782" s="121" t="str">
        <f>VLOOKUP($H2782,References_1!$C$2:$D$827,2,)</f>
        <v>GP5</v>
      </c>
      <c r="N2782" s="121" t="e">
        <f>VLOOKUP($H2782,References_2!$D$2:'References_2'!$AQ$186,39,)</f>
        <v>#N/A</v>
      </c>
      <c r="O2782" s="121" t="str">
        <f t="shared" si="88"/>
        <v>µg</v>
      </c>
      <c r="P2782" s="138">
        <f>IF($O2782="mg",VLOOKUP($C2782,References_1!$H$2:$I$19,2,)*$K2782*0.0864,IF($O2782="µg",VLOOKUP($C2782,References_1!$H$2:$I$19,2,)*$K2782*86.4,""))</f>
        <v>39.929760000000002</v>
      </c>
      <c r="Q2782" s="132" t="str">
        <f t="shared" si="89"/>
        <v>mg/j</v>
      </c>
    </row>
    <row r="2783" spans="1:17" hidden="1" x14ac:dyDescent="0.2">
      <c r="A2783" s="121">
        <f>VLOOKUP($B2783,References_1!$F$2:$G$19,2,)</f>
        <v>11</v>
      </c>
      <c r="B2783" s="121" t="s">
        <v>963</v>
      </c>
      <c r="C2783" s="121">
        <f>VLOOKUP($B2783,References_1!$F$2:$H$19,3,)</f>
        <v>13</v>
      </c>
      <c r="D2783" s="122">
        <v>42534</v>
      </c>
      <c r="E2783" s="121" t="s">
        <v>964</v>
      </c>
      <c r="F2783" s="121">
        <v>23</v>
      </c>
      <c r="G2783" s="121" t="s">
        <v>729</v>
      </c>
      <c r="H2783" s="121">
        <v>1091</v>
      </c>
      <c r="I2783" s="121">
        <v>1.4999999999999999E-2</v>
      </c>
      <c r="J2783" s="128" t="s">
        <v>1590</v>
      </c>
      <c r="K2783" s="132">
        <v>1.4999999999999999E-2</v>
      </c>
      <c r="L2783" s="121" t="s">
        <v>107</v>
      </c>
      <c r="M2783" s="121" t="str">
        <f>VLOOKUP($H2783,References_1!$C$2:$D$827,2,)</f>
        <v>GP5</v>
      </c>
      <c r="N2783" s="121" t="e">
        <f>VLOOKUP($H2783,References_2!$D$2:'References_2'!$AQ$186,39,)</f>
        <v>#N/A</v>
      </c>
      <c r="O2783" s="121" t="str">
        <f t="shared" si="88"/>
        <v>µg</v>
      </c>
      <c r="P2783" s="138">
        <f>IF($O2783="mg",VLOOKUP($C2783,References_1!$H$2:$I$19,2,)*$K2783*0.0864,IF($O2783="µg",VLOOKUP($C2783,References_1!$H$2:$I$19,2,)*$K2783*86.4,""))</f>
        <v>21.384</v>
      </c>
      <c r="Q2783" s="132" t="str">
        <f t="shared" si="89"/>
        <v>mg/j</v>
      </c>
    </row>
    <row r="2784" spans="1:17" hidden="1" x14ac:dyDescent="0.2">
      <c r="A2784" s="121">
        <f>VLOOKUP($B2784,References_1!$F$2:$G$19,2,)</f>
        <v>12</v>
      </c>
      <c r="B2784" s="121">
        <v>6127975</v>
      </c>
      <c r="C2784" s="121">
        <f>VLOOKUP($B2784,References_1!$F$2:$H$19,3,)</f>
        <v>14</v>
      </c>
      <c r="D2784" s="122">
        <v>42534</v>
      </c>
      <c r="E2784" s="121" t="s">
        <v>984</v>
      </c>
      <c r="F2784" s="121">
        <v>23</v>
      </c>
      <c r="G2784" s="121" t="s">
        <v>729</v>
      </c>
      <c r="H2784" s="121">
        <v>1091</v>
      </c>
      <c r="I2784" s="121">
        <v>1.4999999999999999E-2</v>
      </c>
      <c r="J2784" s="128" t="s">
        <v>1590</v>
      </c>
      <c r="K2784" s="132">
        <v>1.4999999999999999E-2</v>
      </c>
      <c r="L2784" s="121" t="s">
        <v>107</v>
      </c>
      <c r="M2784" s="121" t="str">
        <f>VLOOKUP($H2784,References_1!$C$2:$D$827,2,)</f>
        <v>GP5</v>
      </c>
      <c r="N2784" s="121" t="e">
        <f>VLOOKUP($H2784,References_2!$D$2:'References_2'!$AQ$186,39,)</f>
        <v>#N/A</v>
      </c>
      <c r="O2784" s="121" t="str">
        <f t="shared" si="88"/>
        <v>µg</v>
      </c>
      <c r="P2784" s="138">
        <f>IF($O2784="mg",VLOOKUP($C2784,References_1!$H$2:$I$19,2,)*$K2784*0.0864,IF($O2784="µg",VLOOKUP($C2784,References_1!$H$2:$I$19,2,)*$K2784*86.4,""))</f>
        <v>97.407359999999997</v>
      </c>
      <c r="Q2784" s="132" t="str">
        <f t="shared" si="89"/>
        <v>mg/j</v>
      </c>
    </row>
    <row r="2785" spans="1:17" hidden="1" x14ac:dyDescent="0.2">
      <c r="A2785" s="121">
        <f>VLOOKUP($B2785,References_1!$F$2:$G$19,2,)</f>
        <v>4</v>
      </c>
      <c r="B2785" s="121">
        <v>6127935</v>
      </c>
      <c r="C2785" s="121">
        <f>VLOOKUP($B2785,References_1!$F$2:$H$19,3,)</f>
        <v>3</v>
      </c>
      <c r="D2785" s="122">
        <v>42534</v>
      </c>
      <c r="E2785" s="121" t="s">
        <v>104</v>
      </c>
      <c r="F2785" s="121">
        <v>23</v>
      </c>
      <c r="G2785" s="121" t="s">
        <v>730</v>
      </c>
      <c r="H2785" s="121">
        <v>1762</v>
      </c>
      <c r="I2785" s="121">
        <v>5.0000000000000001E-3</v>
      </c>
      <c r="J2785" s="128" t="s">
        <v>1590</v>
      </c>
      <c r="K2785" s="132">
        <v>5.0000000000000001E-3</v>
      </c>
      <c r="L2785" s="121" t="s">
        <v>107</v>
      </c>
      <c r="M2785" s="121" t="str">
        <f>VLOOKUP($H2785,References_1!$C$2:$D$827,2,)</f>
        <v>GP4</v>
      </c>
      <c r="N2785" s="121">
        <f>VLOOKUP($H2785,References_2!$D$2:'References_2'!$AQ$186,39,)</f>
        <v>0.1</v>
      </c>
      <c r="O2785" s="121" t="str">
        <f t="shared" si="88"/>
        <v>µg</v>
      </c>
      <c r="P2785" s="138">
        <f>IF($O2785="mg",VLOOKUP($C2785,References_1!$H$2:$I$19,2,)*$K2785*0.0864,IF($O2785="µg",VLOOKUP($C2785,References_1!$H$2:$I$19,2,)*$K2785*86.4,""))</f>
        <v>2.6913600000000004</v>
      </c>
      <c r="Q2785" s="132" t="str">
        <f t="shared" si="89"/>
        <v>mg/j</v>
      </c>
    </row>
    <row r="2786" spans="1:17" hidden="1" x14ac:dyDescent="0.2">
      <c r="A2786" s="121">
        <f>VLOOKUP($B2786,References_1!$F$2:$G$19,2,)</f>
        <v>18</v>
      </c>
      <c r="B2786" s="121">
        <v>6127970</v>
      </c>
      <c r="C2786" s="121">
        <f>VLOOKUP($B2786,References_1!$F$2:$H$19,3,)</f>
        <v>9.5</v>
      </c>
      <c r="D2786" s="122">
        <v>42534</v>
      </c>
      <c r="E2786" s="121" t="s">
        <v>948</v>
      </c>
      <c r="F2786" s="121">
        <v>23</v>
      </c>
      <c r="G2786" s="121" t="s">
        <v>730</v>
      </c>
      <c r="H2786" s="121">
        <v>1762</v>
      </c>
      <c r="I2786" s="121">
        <v>5.0000000000000001E-3</v>
      </c>
      <c r="J2786" s="128" t="s">
        <v>1590</v>
      </c>
      <c r="K2786" s="132">
        <v>5.0000000000000001E-3</v>
      </c>
      <c r="L2786" s="121" t="s">
        <v>107</v>
      </c>
      <c r="M2786" s="121" t="str">
        <f>VLOOKUP($H2786,References_1!$C$2:$D$827,2,)</f>
        <v>GP4</v>
      </c>
      <c r="N2786" s="121">
        <f>VLOOKUP($H2786,References_2!$D$2:'References_2'!$AQ$186,39,)</f>
        <v>0.1</v>
      </c>
      <c r="O2786" s="121" t="str">
        <f t="shared" si="88"/>
        <v>µg</v>
      </c>
      <c r="P2786" s="138">
        <f>IF($O2786="mg",VLOOKUP($C2786,References_1!$H$2:$I$19,2,)*$K2786*0.0864,IF($O2786="µg",VLOOKUP($C2786,References_1!$H$2:$I$19,2,)*$K2786*86.4,""))</f>
        <v>12.34656</v>
      </c>
      <c r="Q2786" s="132" t="str">
        <f t="shared" si="89"/>
        <v>mg/j</v>
      </c>
    </row>
    <row r="2787" spans="1:17" hidden="1" x14ac:dyDescent="0.2">
      <c r="A2787" s="121">
        <f>VLOOKUP($B2787,References_1!$F$2:$G$19,2,)</f>
        <v>14</v>
      </c>
      <c r="B2787" s="121">
        <v>6127985</v>
      </c>
      <c r="C2787" s="121">
        <f>VLOOKUP($B2787,References_1!$F$2:$H$19,3,)</f>
        <v>11</v>
      </c>
      <c r="D2787" s="122">
        <v>42534</v>
      </c>
      <c r="E2787" s="121" t="s">
        <v>977</v>
      </c>
      <c r="F2787" s="121">
        <v>23</v>
      </c>
      <c r="G2787" s="121" t="s">
        <v>730</v>
      </c>
      <c r="H2787" s="121">
        <v>1762</v>
      </c>
      <c r="I2787" s="121">
        <v>5.0000000000000001E-3</v>
      </c>
      <c r="J2787" s="128" t="s">
        <v>1590</v>
      </c>
      <c r="K2787" s="132">
        <v>5.0000000000000001E-3</v>
      </c>
      <c r="L2787" s="121" t="s">
        <v>107</v>
      </c>
      <c r="M2787" s="121" t="str">
        <f>VLOOKUP($H2787,References_1!$C$2:$D$827,2,)</f>
        <v>GP4</v>
      </c>
      <c r="N2787" s="121">
        <f>VLOOKUP($H2787,References_2!$D$2:'References_2'!$AQ$186,39,)</f>
        <v>0.1</v>
      </c>
      <c r="O2787" s="121" t="str">
        <f t="shared" si="88"/>
        <v>µg</v>
      </c>
      <c r="P2787" s="138">
        <f>IF($O2787="mg",VLOOKUP($C2787,References_1!$H$2:$I$19,2,)*$K2787*0.0864,IF($O2787="µg",VLOOKUP($C2787,References_1!$H$2:$I$19,2,)*$K2787*86.4,""))</f>
        <v>13.30992</v>
      </c>
      <c r="Q2787" s="132" t="str">
        <f t="shared" si="89"/>
        <v>mg/j</v>
      </c>
    </row>
    <row r="2788" spans="1:17" hidden="1" x14ac:dyDescent="0.2">
      <c r="A2788" s="121">
        <f>VLOOKUP($B2788,References_1!$F$2:$G$19,2,)</f>
        <v>11</v>
      </c>
      <c r="B2788" s="121" t="s">
        <v>963</v>
      </c>
      <c r="C2788" s="121">
        <f>VLOOKUP($B2788,References_1!$F$2:$H$19,3,)</f>
        <v>13</v>
      </c>
      <c r="D2788" s="122">
        <v>42534</v>
      </c>
      <c r="E2788" s="121" t="s">
        <v>964</v>
      </c>
      <c r="F2788" s="121">
        <v>23</v>
      </c>
      <c r="G2788" s="121" t="s">
        <v>730</v>
      </c>
      <c r="H2788" s="121">
        <v>1762</v>
      </c>
      <c r="I2788" s="121">
        <v>5.0000000000000001E-3</v>
      </c>
      <c r="J2788" s="128" t="s">
        <v>1590</v>
      </c>
      <c r="K2788" s="132">
        <v>5.0000000000000001E-3</v>
      </c>
      <c r="L2788" s="121" t="s">
        <v>107</v>
      </c>
      <c r="M2788" s="121" t="str">
        <f>VLOOKUP($H2788,References_1!$C$2:$D$827,2,)</f>
        <v>GP4</v>
      </c>
      <c r="N2788" s="121">
        <f>VLOOKUP($H2788,References_2!$D$2:'References_2'!$AQ$186,39,)</f>
        <v>0.1</v>
      </c>
      <c r="O2788" s="121" t="str">
        <f t="shared" si="88"/>
        <v>µg</v>
      </c>
      <c r="P2788" s="138">
        <f>IF($O2788="mg",VLOOKUP($C2788,References_1!$H$2:$I$19,2,)*$K2788*0.0864,IF($O2788="µg",VLOOKUP($C2788,References_1!$H$2:$I$19,2,)*$K2788*86.4,""))</f>
        <v>7.128000000000001</v>
      </c>
      <c r="Q2788" s="132" t="str">
        <f t="shared" si="89"/>
        <v>mg/j</v>
      </c>
    </row>
    <row r="2789" spans="1:17" hidden="1" x14ac:dyDescent="0.2">
      <c r="A2789" s="121">
        <f>VLOOKUP($B2789,References_1!$F$2:$G$19,2,)</f>
        <v>12</v>
      </c>
      <c r="B2789" s="121">
        <v>6127975</v>
      </c>
      <c r="C2789" s="121">
        <f>VLOOKUP($B2789,References_1!$F$2:$H$19,3,)</f>
        <v>14</v>
      </c>
      <c r="D2789" s="122">
        <v>42534</v>
      </c>
      <c r="E2789" s="121" t="s">
        <v>984</v>
      </c>
      <c r="F2789" s="121">
        <v>23</v>
      </c>
      <c r="G2789" s="121" t="s">
        <v>730</v>
      </c>
      <c r="H2789" s="121">
        <v>1762</v>
      </c>
      <c r="I2789" s="121">
        <v>5.0000000000000001E-3</v>
      </c>
      <c r="J2789" s="128" t="s">
        <v>1590</v>
      </c>
      <c r="K2789" s="132">
        <v>5.0000000000000001E-3</v>
      </c>
      <c r="L2789" s="121" t="s">
        <v>107</v>
      </c>
      <c r="M2789" s="121" t="str">
        <f>VLOOKUP($H2789,References_1!$C$2:$D$827,2,)</f>
        <v>GP4</v>
      </c>
      <c r="N2789" s="121">
        <f>VLOOKUP($H2789,References_2!$D$2:'References_2'!$AQ$186,39,)</f>
        <v>0.1</v>
      </c>
      <c r="O2789" s="121" t="str">
        <f t="shared" si="88"/>
        <v>µg</v>
      </c>
      <c r="P2789" s="138">
        <f>IF($O2789="mg",VLOOKUP($C2789,References_1!$H$2:$I$19,2,)*$K2789*0.0864,IF($O2789="µg",VLOOKUP($C2789,References_1!$H$2:$I$19,2,)*$K2789*86.4,""))</f>
        <v>32.469119999999997</v>
      </c>
      <c r="Q2789" s="132" t="str">
        <f t="shared" si="89"/>
        <v>mg/j</v>
      </c>
    </row>
    <row r="2790" spans="1:17" hidden="1" x14ac:dyDescent="0.2">
      <c r="A2790" s="121">
        <f>VLOOKUP($B2790,References_1!$F$2:$G$19,2,)</f>
        <v>4</v>
      </c>
      <c r="B2790" s="121">
        <v>6127935</v>
      </c>
      <c r="C2790" s="121">
        <f>VLOOKUP($B2790,References_1!$F$2:$H$19,3,)</f>
        <v>3</v>
      </c>
      <c r="D2790" s="122">
        <v>42534</v>
      </c>
      <c r="E2790" s="121" t="s">
        <v>104</v>
      </c>
      <c r="F2790" s="121">
        <v>23</v>
      </c>
      <c r="G2790" s="121" t="s">
        <v>731</v>
      </c>
      <c r="H2790" s="121">
        <v>1887</v>
      </c>
      <c r="I2790" s="121">
        <v>5.0000000000000001E-3</v>
      </c>
      <c r="J2790" s="128" t="s">
        <v>1590</v>
      </c>
      <c r="K2790" s="132">
        <v>5.0000000000000001E-3</v>
      </c>
      <c r="L2790" s="121" t="s">
        <v>107</v>
      </c>
      <c r="M2790" s="121" t="str">
        <f>VLOOKUP($H2790,References_1!$C$2:$D$827,2,)</f>
        <v>GP4</v>
      </c>
      <c r="N2790" s="121" t="e">
        <f>VLOOKUP($H2790,References_2!$D$2:'References_2'!$AQ$186,39,)</f>
        <v>#N/A</v>
      </c>
      <c r="O2790" s="121" t="str">
        <f t="shared" si="88"/>
        <v>µg</v>
      </c>
      <c r="P2790" s="138">
        <f>IF($O2790="mg",VLOOKUP($C2790,References_1!$H$2:$I$19,2,)*$K2790*0.0864,IF($O2790="µg",VLOOKUP($C2790,References_1!$H$2:$I$19,2,)*$K2790*86.4,""))</f>
        <v>2.6913600000000004</v>
      </c>
      <c r="Q2790" s="132" t="str">
        <f t="shared" si="89"/>
        <v>mg/j</v>
      </c>
    </row>
    <row r="2791" spans="1:17" hidden="1" x14ac:dyDescent="0.2">
      <c r="A2791" s="121">
        <f>VLOOKUP($B2791,References_1!$F$2:$G$19,2,)</f>
        <v>18</v>
      </c>
      <c r="B2791" s="121">
        <v>6127970</v>
      </c>
      <c r="C2791" s="121">
        <f>VLOOKUP($B2791,References_1!$F$2:$H$19,3,)</f>
        <v>9.5</v>
      </c>
      <c r="D2791" s="122">
        <v>42534</v>
      </c>
      <c r="E2791" s="121" t="s">
        <v>948</v>
      </c>
      <c r="F2791" s="121">
        <v>23</v>
      </c>
      <c r="G2791" s="121" t="s">
        <v>731</v>
      </c>
      <c r="H2791" s="121">
        <v>1887</v>
      </c>
      <c r="I2791" s="121">
        <v>5.0000000000000001E-3</v>
      </c>
      <c r="J2791" s="128" t="s">
        <v>1590</v>
      </c>
      <c r="K2791" s="132">
        <v>5.0000000000000001E-3</v>
      </c>
      <c r="L2791" s="121" t="s">
        <v>107</v>
      </c>
      <c r="M2791" s="121" t="str">
        <f>VLOOKUP($H2791,References_1!$C$2:$D$827,2,)</f>
        <v>GP4</v>
      </c>
      <c r="N2791" s="121" t="e">
        <f>VLOOKUP($H2791,References_2!$D$2:'References_2'!$AQ$186,39,)</f>
        <v>#N/A</v>
      </c>
      <c r="O2791" s="121" t="str">
        <f t="shared" si="88"/>
        <v>µg</v>
      </c>
      <c r="P2791" s="138">
        <f>IF($O2791="mg",VLOOKUP($C2791,References_1!$H$2:$I$19,2,)*$K2791*0.0864,IF($O2791="µg",VLOOKUP($C2791,References_1!$H$2:$I$19,2,)*$K2791*86.4,""))</f>
        <v>12.34656</v>
      </c>
      <c r="Q2791" s="132" t="str">
        <f t="shared" si="89"/>
        <v>mg/j</v>
      </c>
    </row>
    <row r="2792" spans="1:17" hidden="1" x14ac:dyDescent="0.2">
      <c r="A2792" s="121">
        <f>VLOOKUP($B2792,References_1!$F$2:$G$19,2,)</f>
        <v>14</v>
      </c>
      <c r="B2792" s="121">
        <v>6127985</v>
      </c>
      <c r="C2792" s="121">
        <f>VLOOKUP($B2792,References_1!$F$2:$H$19,3,)</f>
        <v>11</v>
      </c>
      <c r="D2792" s="122">
        <v>42534</v>
      </c>
      <c r="E2792" s="121" t="s">
        <v>977</v>
      </c>
      <c r="F2792" s="121">
        <v>23</v>
      </c>
      <c r="G2792" s="121" t="s">
        <v>731</v>
      </c>
      <c r="H2792" s="121">
        <v>1887</v>
      </c>
      <c r="I2792" s="121">
        <v>5.0000000000000001E-3</v>
      </c>
      <c r="J2792" s="128" t="s">
        <v>1590</v>
      </c>
      <c r="K2792" s="132">
        <v>5.0000000000000001E-3</v>
      </c>
      <c r="L2792" s="121" t="s">
        <v>107</v>
      </c>
      <c r="M2792" s="121" t="str">
        <f>VLOOKUP($H2792,References_1!$C$2:$D$827,2,)</f>
        <v>GP4</v>
      </c>
      <c r="N2792" s="121" t="e">
        <f>VLOOKUP($H2792,References_2!$D$2:'References_2'!$AQ$186,39,)</f>
        <v>#N/A</v>
      </c>
      <c r="O2792" s="121" t="str">
        <f t="shared" si="88"/>
        <v>µg</v>
      </c>
      <c r="P2792" s="138">
        <f>IF($O2792="mg",VLOOKUP($C2792,References_1!$H$2:$I$19,2,)*$K2792*0.0864,IF($O2792="µg",VLOOKUP($C2792,References_1!$H$2:$I$19,2,)*$K2792*86.4,""))</f>
        <v>13.30992</v>
      </c>
      <c r="Q2792" s="132" t="str">
        <f t="shared" si="89"/>
        <v>mg/j</v>
      </c>
    </row>
    <row r="2793" spans="1:17" hidden="1" x14ac:dyDescent="0.2">
      <c r="A2793" s="121">
        <f>VLOOKUP($B2793,References_1!$F$2:$G$19,2,)</f>
        <v>11</v>
      </c>
      <c r="B2793" s="121" t="s">
        <v>963</v>
      </c>
      <c r="C2793" s="121">
        <f>VLOOKUP($B2793,References_1!$F$2:$H$19,3,)</f>
        <v>13</v>
      </c>
      <c r="D2793" s="122">
        <v>42534</v>
      </c>
      <c r="E2793" s="121" t="s">
        <v>964</v>
      </c>
      <c r="F2793" s="121">
        <v>23</v>
      </c>
      <c r="G2793" s="121" t="s">
        <v>731</v>
      </c>
      <c r="H2793" s="121">
        <v>1887</v>
      </c>
      <c r="I2793" s="121">
        <v>5.0000000000000001E-3</v>
      </c>
      <c r="J2793" s="128" t="s">
        <v>1590</v>
      </c>
      <c r="K2793" s="132">
        <v>5.0000000000000001E-3</v>
      </c>
      <c r="L2793" s="121" t="s">
        <v>107</v>
      </c>
      <c r="M2793" s="121" t="str">
        <f>VLOOKUP($H2793,References_1!$C$2:$D$827,2,)</f>
        <v>GP4</v>
      </c>
      <c r="N2793" s="121" t="e">
        <f>VLOOKUP($H2793,References_2!$D$2:'References_2'!$AQ$186,39,)</f>
        <v>#N/A</v>
      </c>
      <c r="O2793" s="121" t="str">
        <f t="shared" si="88"/>
        <v>µg</v>
      </c>
      <c r="P2793" s="138">
        <f>IF($O2793="mg",VLOOKUP($C2793,References_1!$H$2:$I$19,2,)*$K2793*0.0864,IF($O2793="µg",VLOOKUP($C2793,References_1!$H$2:$I$19,2,)*$K2793*86.4,""))</f>
        <v>7.128000000000001</v>
      </c>
      <c r="Q2793" s="132" t="str">
        <f t="shared" si="89"/>
        <v>mg/j</v>
      </c>
    </row>
    <row r="2794" spans="1:17" hidden="1" x14ac:dyDescent="0.2">
      <c r="A2794" s="121">
        <f>VLOOKUP($B2794,References_1!$F$2:$G$19,2,)</f>
        <v>12</v>
      </c>
      <c r="B2794" s="121">
        <v>6127975</v>
      </c>
      <c r="C2794" s="121">
        <f>VLOOKUP($B2794,References_1!$F$2:$H$19,3,)</f>
        <v>14</v>
      </c>
      <c r="D2794" s="122">
        <v>42534</v>
      </c>
      <c r="E2794" s="121" t="s">
        <v>984</v>
      </c>
      <c r="F2794" s="121">
        <v>23</v>
      </c>
      <c r="G2794" s="121" t="s">
        <v>731</v>
      </c>
      <c r="H2794" s="121">
        <v>1887</v>
      </c>
      <c r="I2794" s="121">
        <v>5.0000000000000001E-3</v>
      </c>
      <c r="J2794" s="128" t="s">
        <v>1590</v>
      </c>
      <c r="K2794" s="132">
        <v>5.0000000000000001E-3</v>
      </c>
      <c r="L2794" s="121" t="s">
        <v>107</v>
      </c>
      <c r="M2794" s="121" t="str">
        <f>VLOOKUP($H2794,References_1!$C$2:$D$827,2,)</f>
        <v>GP4</v>
      </c>
      <c r="N2794" s="121" t="e">
        <f>VLOOKUP($H2794,References_2!$D$2:'References_2'!$AQ$186,39,)</f>
        <v>#N/A</v>
      </c>
      <c r="O2794" s="121" t="str">
        <f t="shared" si="88"/>
        <v>µg</v>
      </c>
      <c r="P2794" s="138">
        <f>IF($O2794="mg",VLOOKUP($C2794,References_1!$H$2:$I$19,2,)*$K2794*0.0864,IF($O2794="µg",VLOOKUP($C2794,References_1!$H$2:$I$19,2,)*$K2794*86.4,""))</f>
        <v>32.469119999999997</v>
      </c>
      <c r="Q2794" s="132" t="str">
        <f t="shared" si="89"/>
        <v>mg/j</v>
      </c>
    </row>
    <row r="2795" spans="1:17" hidden="1" x14ac:dyDescent="0.2">
      <c r="A2795" s="121">
        <f>VLOOKUP($B2795,References_1!$F$2:$G$19,2,)</f>
        <v>4</v>
      </c>
      <c r="B2795" s="121">
        <v>6127935</v>
      </c>
      <c r="C2795" s="121">
        <f>VLOOKUP($B2795,References_1!$F$2:$H$19,3,)</f>
        <v>3</v>
      </c>
      <c r="D2795" s="122">
        <v>42534</v>
      </c>
      <c r="E2795" s="121" t="s">
        <v>104</v>
      </c>
      <c r="F2795" s="121">
        <v>23</v>
      </c>
      <c r="G2795" s="121" t="s">
        <v>732</v>
      </c>
      <c r="H2795" s="121">
        <v>1234</v>
      </c>
      <c r="I2795" s="121">
        <v>5.0000000000000001E-3</v>
      </c>
      <c r="J2795" s="128" t="s">
        <v>1590</v>
      </c>
      <c r="K2795" s="132">
        <v>5.0000000000000001E-3</v>
      </c>
      <c r="L2795" s="121" t="s">
        <v>107</v>
      </c>
      <c r="M2795" s="121" t="str">
        <f>VLOOKUP($H2795,References_1!$C$2:$D$827,2,)</f>
        <v>GP4</v>
      </c>
      <c r="N2795" s="121" t="e">
        <f>VLOOKUP($H2795,References_2!$D$2:'References_2'!$AQ$186,39,)</f>
        <v>#N/A</v>
      </c>
      <c r="O2795" s="121" t="str">
        <f t="shared" si="88"/>
        <v>µg</v>
      </c>
      <c r="P2795" s="138">
        <f>IF($O2795="mg",VLOOKUP($C2795,References_1!$H$2:$I$19,2,)*$K2795*0.0864,IF($O2795="µg",VLOOKUP($C2795,References_1!$H$2:$I$19,2,)*$K2795*86.4,""))</f>
        <v>2.6913600000000004</v>
      </c>
      <c r="Q2795" s="132" t="str">
        <f t="shared" si="89"/>
        <v>mg/j</v>
      </c>
    </row>
    <row r="2796" spans="1:17" hidden="1" x14ac:dyDescent="0.2">
      <c r="A2796" s="121">
        <f>VLOOKUP($B2796,References_1!$F$2:$G$19,2,)</f>
        <v>18</v>
      </c>
      <c r="B2796" s="121">
        <v>6127970</v>
      </c>
      <c r="C2796" s="121">
        <f>VLOOKUP($B2796,References_1!$F$2:$H$19,3,)</f>
        <v>9.5</v>
      </c>
      <c r="D2796" s="122">
        <v>42534</v>
      </c>
      <c r="E2796" s="121" t="s">
        <v>948</v>
      </c>
      <c r="F2796" s="121">
        <v>23</v>
      </c>
      <c r="G2796" s="121" t="s">
        <v>732</v>
      </c>
      <c r="H2796" s="121">
        <v>1234</v>
      </c>
      <c r="I2796" s="121">
        <v>5.0000000000000001E-3</v>
      </c>
      <c r="J2796" s="128" t="s">
        <v>1590</v>
      </c>
      <c r="K2796" s="132">
        <v>5.0000000000000001E-3</v>
      </c>
      <c r="L2796" s="121" t="s">
        <v>107</v>
      </c>
      <c r="M2796" s="121" t="str">
        <f>VLOOKUP($H2796,References_1!$C$2:$D$827,2,)</f>
        <v>GP4</v>
      </c>
      <c r="N2796" s="121" t="e">
        <f>VLOOKUP($H2796,References_2!$D$2:'References_2'!$AQ$186,39,)</f>
        <v>#N/A</v>
      </c>
      <c r="O2796" s="121" t="str">
        <f t="shared" si="88"/>
        <v>µg</v>
      </c>
      <c r="P2796" s="138">
        <f>IF($O2796="mg",VLOOKUP($C2796,References_1!$H$2:$I$19,2,)*$K2796*0.0864,IF($O2796="µg",VLOOKUP($C2796,References_1!$H$2:$I$19,2,)*$K2796*86.4,""))</f>
        <v>12.34656</v>
      </c>
      <c r="Q2796" s="132" t="str">
        <f t="shared" si="89"/>
        <v>mg/j</v>
      </c>
    </row>
    <row r="2797" spans="1:17" hidden="1" x14ac:dyDescent="0.2">
      <c r="A2797" s="121">
        <f>VLOOKUP($B2797,References_1!$F$2:$G$19,2,)</f>
        <v>14</v>
      </c>
      <c r="B2797" s="121">
        <v>6127985</v>
      </c>
      <c r="C2797" s="121">
        <f>VLOOKUP($B2797,References_1!$F$2:$H$19,3,)</f>
        <v>11</v>
      </c>
      <c r="D2797" s="122">
        <v>42534</v>
      </c>
      <c r="E2797" s="121" t="s">
        <v>977</v>
      </c>
      <c r="F2797" s="121">
        <v>23</v>
      </c>
      <c r="G2797" s="121" t="s">
        <v>732</v>
      </c>
      <c r="H2797" s="121">
        <v>1234</v>
      </c>
      <c r="I2797" s="121">
        <v>5.0000000000000001E-3</v>
      </c>
      <c r="J2797" s="128" t="s">
        <v>1590</v>
      </c>
      <c r="K2797" s="132">
        <v>5.0000000000000001E-3</v>
      </c>
      <c r="L2797" s="121" t="s">
        <v>107</v>
      </c>
      <c r="M2797" s="121" t="str">
        <f>VLOOKUP($H2797,References_1!$C$2:$D$827,2,)</f>
        <v>GP4</v>
      </c>
      <c r="N2797" s="121" t="e">
        <f>VLOOKUP($H2797,References_2!$D$2:'References_2'!$AQ$186,39,)</f>
        <v>#N/A</v>
      </c>
      <c r="O2797" s="121" t="str">
        <f t="shared" si="88"/>
        <v>µg</v>
      </c>
      <c r="P2797" s="138">
        <f>IF($O2797="mg",VLOOKUP($C2797,References_1!$H$2:$I$19,2,)*$K2797*0.0864,IF($O2797="µg",VLOOKUP($C2797,References_1!$H$2:$I$19,2,)*$K2797*86.4,""))</f>
        <v>13.30992</v>
      </c>
      <c r="Q2797" s="132" t="str">
        <f t="shared" si="89"/>
        <v>mg/j</v>
      </c>
    </row>
    <row r="2798" spans="1:17" hidden="1" x14ac:dyDescent="0.2">
      <c r="A2798" s="121">
        <f>VLOOKUP($B2798,References_1!$F$2:$G$19,2,)</f>
        <v>11</v>
      </c>
      <c r="B2798" s="121" t="s">
        <v>963</v>
      </c>
      <c r="C2798" s="121">
        <f>VLOOKUP($B2798,References_1!$F$2:$H$19,3,)</f>
        <v>13</v>
      </c>
      <c r="D2798" s="122">
        <v>42534</v>
      </c>
      <c r="E2798" s="121" t="s">
        <v>964</v>
      </c>
      <c r="F2798" s="121">
        <v>23</v>
      </c>
      <c r="G2798" s="121" t="s">
        <v>732</v>
      </c>
      <c r="H2798" s="121">
        <v>1234</v>
      </c>
      <c r="I2798" s="121">
        <v>5.0000000000000001E-3</v>
      </c>
      <c r="J2798" s="128" t="s">
        <v>1590</v>
      </c>
      <c r="K2798" s="132">
        <v>5.0000000000000001E-3</v>
      </c>
      <c r="L2798" s="121" t="s">
        <v>107</v>
      </c>
      <c r="M2798" s="121" t="str">
        <f>VLOOKUP($H2798,References_1!$C$2:$D$827,2,)</f>
        <v>GP4</v>
      </c>
      <c r="N2798" s="121" t="e">
        <f>VLOOKUP($H2798,References_2!$D$2:'References_2'!$AQ$186,39,)</f>
        <v>#N/A</v>
      </c>
      <c r="O2798" s="121" t="str">
        <f t="shared" si="88"/>
        <v>µg</v>
      </c>
      <c r="P2798" s="138">
        <f>IF($O2798="mg",VLOOKUP($C2798,References_1!$H$2:$I$19,2,)*$K2798*0.0864,IF($O2798="µg",VLOOKUP($C2798,References_1!$H$2:$I$19,2,)*$K2798*86.4,""))</f>
        <v>7.128000000000001</v>
      </c>
      <c r="Q2798" s="132" t="str">
        <f t="shared" si="89"/>
        <v>mg/j</v>
      </c>
    </row>
    <row r="2799" spans="1:17" hidden="1" x14ac:dyDescent="0.2">
      <c r="A2799" s="121">
        <f>VLOOKUP($B2799,References_1!$F$2:$G$19,2,)</f>
        <v>12</v>
      </c>
      <c r="B2799" s="121">
        <v>6127975</v>
      </c>
      <c r="C2799" s="121">
        <f>VLOOKUP($B2799,References_1!$F$2:$H$19,3,)</f>
        <v>14</v>
      </c>
      <c r="D2799" s="122">
        <v>42534</v>
      </c>
      <c r="E2799" s="121" t="s">
        <v>984</v>
      </c>
      <c r="F2799" s="121">
        <v>23</v>
      </c>
      <c r="G2799" s="121" t="s">
        <v>732</v>
      </c>
      <c r="H2799" s="121">
        <v>1234</v>
      </c>
      <c r="I2799" s="121">
        <v>5.0000000000000001E-3</v>
      </c>
      <c r="J2799" s="128" t="s">
        <v>1590</v>
      </c>
      <c r="K2799" s="132">
        <v>5.0000000000000001E-3</v>
      </c>
      <c r="L2799" s="121" t="s">
        <v>107</v>
      </c>
      <c r="M2799" s="121" t="str">
        <f>VLOOKUP($H2799,References_1!$C$2:$D$827,2,)</f>
        <v>GP4</v>
      </c>
      <c r="N2799" s="121" t="e">
        <f>VLOOKUP($H2799,References_2!$D$2:'References_2'!$AQ$186,39,)</f>
        <v>#N/A</v>
      </c>
      <c r="O2799" s="121" t="str">
        <f t="shared" si="88"/>
        <v>µg</v>
      </c>
      <c r="P2799" s="138">
        <f>IF($O2799="mg",VLOOKUP($C2799,References_1!$H$2:$I$19,2,)*$K2799*0.0864,IF($O2799="µg",VLOOKUP($C2799,References_1!$H$2:$I$19,2,)*$K2799*86.4,""))</f>
        <v>32.469119999999997</v>
      </c>
      <c r="Q2799" s="132" t="str">
        <f t="shared" si="89"/>
        <v>mg/j</v>
      </c>
    </row>
    <row r="2800" spans="1:17" hidden="1" x14ac:dyDescent="0.2">
      <c r="A2800" s="121">
        <f>VLOOKUP($B2800,References_1!$F$2:$G$19,2,)</f>
        <v>4</v>
      </c>
      <c r="B2800" s="121">
        <v>6127935</v>
      </c>
      <c r="C2800" s="121">
        <f>VLOOKUP($B2800,References_1!$F$2:$H$19,3,)</f>
        <v>3</v>
      </c>
      <c r="D2800" s="122">
        <v>42534</v>
      </c>
      <c r="E2800" s="121" t="s">
        <v>104</v>
      </c>
      <c r="F2800" s="121">
        <v>23</v>
      </c>
      <c r="G2800" s="121" t="s">
        <v>733</v>
      </c>
      <c r="H2800" s="121">
        <v>6394</v>
      </c>
      <c r="I2800" s="121">
        <v>5.0000000000000001E-3</v>
      </c>
      <c r="J2800" s="128" t="s">
        <v>1590</v>
      </c>
      <c r="K2800" s="132">
        <v>5.0000000000000001E-3</v>
      </c>
      <c r="L2800" s="121" t="s">
        <v>107</v>
      </c>
      <c r="M2800" s="121" t="str">
        <f>VLOOKUP($H2800,References_1!$C$2:$D$827,2,)</f>
        <v>GP4</v>
      </c>
      <c r="N2800" s="121" t="e">
        <f>VLOOKUP($H2800,References_2!$D$2:'References_2'!$AQ$186,39,)</f>
        <v>#N/A</v>
      </c>
      <c r="O2800" s="121" t="str">
        <f t="shared" si="88"/>
        <v>µg</v>
      </c>
      <c r="P2800" s="138">
        <f>IF($O2800="mg",VLOOKUP($C2800,References_1!$H$2:$I$19,2,)*$K2800*0.0864,IF($O2800="µg",VLOOKUP($C2800,References_1!$H$2:$I$19,2,)*$K2800*86.4,""))</f>
        <v>2.6913600000000004</v>
      </c>
      <c r="Q2800" s="132" t="str">
        <f t="shared" si="89"/>
        <v>mg/j</v>
      </c>
    </row>
    <row r="2801" spans="1:17" hidden="1" x14ac:dyDescent="0.2">
      <c r="A2801" s="121">
        <f>VLOOKUP($B2801,References_1!$F$2:$G$19,2,)</f>
        <v>18</v>
      </c>
      <c r="B2801" s="121">
        <v>6127970</v>
      </c>
      <c r="C2801" s="121">
        <f>VLOOKUP($B2801,References_1!$F$2:$H$19,3,)</f>
        <v>9.5</v>
      </c>
      <c r="D2801" s="122">
        <v>42534</v>
      </c>
      <c r="E2801" s="121" t="s">
        <v>948</v>
      </c>
      <c r="F2801" s="121">
        <v>23</v>
      </c>
      <c r="G2801" s="121" t="s">
        <v>733</v>
      </c>
      <c r="H2801" s="121">
        <v>6394</v>
      </c>
      <c r="I2801" s="121">
        <v>5.0000000000000001E-3</v>
      </c>
      <c r="J2801" s="128" t="s">
        <v>1590</v>
      </c>
      <c r="K2801" s="132">
        <v>5.0000000000000001E-3</v>
      </c>
      <c r="L2801" s="121" t="s">
        <v>107</v>
      </c>
      <c r="M2801" s="121" t="str">
        <f>VLOOKUP($H2801,References_1!$C$2:$D$827,2,)</f>
        <v>GP4</v>
      </c>
      <c r="N2801" s="121" t="e">
        <f>VLOOKUP($H2801,References_2!$D$2:'References_2'!$AQ$186,39,)</f>
        <v>#N/A</v>
      </c>
      <c r="O2801" s="121" t="str">
        <f t="shared" si="88"/>
        <v>µg</v>
      </c>
      <c r="P2801" s="138">
        <f>IF($O2801="mg",VLOOKUP($C2801,References_1!$H$2:$I$19,2,)*$K2801*0.0864,IF($O2801="µg",VLOOKUP($C2801,References_1!$H$2:$I$19,2,)*$K2801*86.4,""))</f>
        <v>12.34656</v>
      </c>
      <c r="Q2801" s="132" t="str">
        <f t="shared" si="89"/>
        <v>mg/j</v>
      </c>
    </row>
    <row r="2802" spans="1:17" hidden="1" x14ac:dyDescent="0.2">
      <c r="A2802" s="121">
        <f>VLOOKUP($B2802,References_1!$F$2:$G$19,2,)</f>
        <v>14</v>
      </c>
      <c r="B2802" s="121">
        <v>6127985</v>
      </c>
      <c r="C2802" s="121">
        <f>VLOOKUP($B2802,References_1!$F$2:$H$19,3,)</f>
        <v>11</v>
      </c>
      <c r="D2802" s="122">
        <v>42534</v>
      </c>
      <c r="E2802" s="121" t="s">
        <v>977</v>
      </c>
      <c r="F2802" s="121">
        <v>23</v>
      </c>
      <c r="G2802" s="121" t="s">
        <v>733</v>
      </c>
      <c r="H2802" s="121">
        <v>6394</v>
      </c>
      <c r="I2802" s="121">
        <v>5.0000000000000001E-3</v>
      </c>
      <c r="J2802" s="128" t="s">
        <v>1590</v>
      </c>
      <c r="K2802" s="132">
        <v>5.0000000000000001E-3</v>
      </c>
      <c r="L2802" s="121" t="s">
        <v>107</v>
      </c>
      <c r="M2802" s="121" t="str">
        <f>VLOOKUP($H2802,References_1!$C$2:$D$827,2,)</f>
        <v>GP4</v>
      </c>
      <c r="N2802" s="121" t="e">
        <f>VLOOKUP($H2802,References_2!$D$2:'References_2'!$AQ$186,39,)</f>
        <v>#N/A</v>
      </c>
      <c r="O2802" s="121" t="str">
        <f t="shared" si="88"/>
        <v>µg</v>
      </c>
      <c r="P2802" s="138">
        <f>IF($O2802="mg",VLOOKUP($C2802,References_1!$H$2:$I$19,2,)*$K2802*0.0864,IF($O2802="µg",VLOOKUP($C2802,References_1!$H$2:$I$19,2,)*$K2802*86.4,""))</f>
        <v>13.30992</v>
      </c>
      <c r="Q2802" s="132" t="str">
        <f t="shared" si="89"/>
        <v>mg/j</v>
      </c>
    </row>
    <row r="2803" spans="1:17" hidden="1" x14ac:dyDescent="0.2">
      <c r="A2803" s="121">
        <f>VLOOKUP($B2803,References_1!$F$2:$G$19,2,)</f>
        <v>11</v>
      </c>
      <c r="B2803" s="121" t="s">
        <v>963</v>
      </c>
      <c r="C2803" s="121">
        <f>VLOOKUP($B2803,References_1!$F$2:$H$19,3,)</f>
        <v>13</v>
      </c>
      <c r="D2803" s="122">
        <v>42534</v>
      </c>
      <c r="E2803" s="121" t="s">
        <v>964</v>
      </c>
      <c r="F2803" s="121">
        <v>23</v>
      </c>
      <c r="G2803" s="121" t="s">
        <v>733</v>
      </c>
      <c r="H2803" s="121">
        <v>6394</v>
      </c>
      <c r="I2803" s="121">
        <v>5.0000000000000001E-3</v>
      </c>
      <c r="J2803" s="128" t="s">
        <v>1590</v>
      </c>
      <c r="K2803" s="132">
        <v>5.0000000000000001E-3</v>
      </c>
      <c r="L2803" s="121" t="s">
        <v>107</v>
      </c>
      <c r="M2803" s="121" t="str">
        <f>VLOOKUP($H2803,References_1!$C$2:$D$827,2,)</f>
        <v>GP4</v>
      </c>
      <c r="N2803" s="121" t="e">
        <f>VLOOKUP($H2803,References_2!$D$2:'References_2'!$AQ$186,39,)</f>
        <v>#N/A</v>
      </c>
      <c r="O2803" s="121" t="str">
        <f t="shared" si="88"/>
        <v>µg</v>
      </c>
      <c r="P2803" s="138">
        <f>IF($O2803="mg",VLOOKUP($C2803,References_1!$H$2:$I$19,2,)*$K2803*0.0864,IF($O2803="µg",VLOOKUP($C2803,References_1!$H$2:$I$19,2,)*$K2803*86.4,""))</f>
        <v>7.128000000000001</v>
      </c>
      <c r="Q2803" s="132" t="str">
        <f t="shared" si="89"/>
        <v>mg/j</v>
      </c>
    </row>
    <row r="2804" spans="1:17" hidden="1" x14ac:dyDescent="0.2">
      <c r="A2804" s="121">
        <f>VLOOKUP($B2804,References_1!$F$2:$G$19,2,)</f>
        <v>12</v>
      </c>
      <c r="B2804" s="121">
        <v>6127975</v>
      </c>
      <c r="C2804" s="121">
        <f>VLOOKUP($B2804,References_1!$F$2:$H$19,3,)</f>
        <v>14</v>
      </c>
      <c r="D2804" s="122">
        <v>42534</v>
      </c>
      <c r="E2804" s="121" t="s">
        <v>984</v>
      </c>
      <c r="F2804" s="121">
        <v>23</v>
      </c>
      <c r="G2804" s="121" t="s">
        <v>733</v>
      </c>
      <c r="H2804" s="121">
        <v>6394</v>
      </c>
      <c r="I2804" s="121">
        <v>5.0000000000000001E-3</v>
      </c>
      <c r="J2804" s="128" t="s">
        <v>1590</v>
      </c>
      <c r="K2804" s="132">
        <v>5.0000000000000001E-3</v>
      </c>
      <c r="L2804" s="121" t="s">
        <v>107</v>
      </c>
      <c r="M2804" s="121" t="str">
        <f>VLOOKUP($H2804,References_1!$C$2:$D$827,2,)</f>
        <v>GP4</v>
      </c>
      <c r="N2804" s="121" t="e">
        <f>VLOOKUP($H2804,References_2!$D$2:'References_2'!$AQ$186,39,)</f>
        <v>#N/A</v>
      </c>
      <c r="O2804" s="121" t="str">
        <f t="shared" si="88"/>
        <v>µg</v>
      </c>
      <c r="P2804" s="138">
        <f>IF($O2804="mg",VLOOKUP($C2804,References_1!$H$2:$I$19,2,)*$K2804*0.0864,IF($O2804="µg",VLOOKUP($C2804,References_1!$H$2:$I$19,2,)*$K2804*86.4,""))</f>
        <v>32.469119999999997</v>
      </c>
      <c r="Q2804" s="132" t="str">
        <f t="shared" si="89"/>
        <v>mg/j</v>
      </c>
    </row>
    <row r="2805" spans="1:17" hidden="1" x14ac:dyDescent="0.2">
      <c r="A2805" s="121">
        <f>VLOOKUP($B2805,References_1!$F$2:$G$19,2,)</f>
        <v>4</v>
      </c>
      <c r="B2805" s="121">
        <v>6127935</v>
      </c>
      <c r="C2805" s="121">
        <f>VLOOKUP($B2805,References_1!$F$2:$H$19,3,)</f>
        <v>3</v>
      </c>
      <c r="D2805" s="122">
        <v>42534</v>
      </c>
      <c r="E2805" s="121" t="s">
        <v>104</v>
      </c>
      <c r="F2805" s="121">
        <v>23</v>
      </c>
      <c r="G2805" s="121" t="s">
        <v>141</v>
      </c>
      <c r="H2805" s="121">
        <v>2915</v>
      </c>
      <c r="I2805" s="121">
        <v>1.4999999999999999E-4</v>
      </c>
      <c r="J2805" s="128" t="s">
        <v>1590</v>
      </c>
      <c r="K2805" s="132">
        <v>1.4999999999999999E-4</v>
      </c>
      <c r="L2805" s="121" t="s">
        <v>107</v>
      </c>
      <c r="M2805" s="121" t="str">
        <f>VLOOKUP($H2805,References_1!$C$2:$D$827,2,)</f>
        <v>GP5</v>
      </c>
      <c r="N2805" s="121" t="e">
        <f>VLOOKUP($H2805,References_2!$D$2:'References_2'!$AQ$186,39,)</f>
        <v>#N/A</v>
      </c>
      <c r="O2805" s="121" t="str">
        <f t="shared" si="88"/>
        <v>µg</v>
      </c>
      <c r="P2805" s="138">
        <f>IF($O2805="mg",VLOOKUP($C2805,References_1!$H$2:$I$19,2,)*$K2805*0.0864,IF($O2805="µg",VLOOKUP($C2805,References_1!$H$2:$I$19,2,)*$K2805*86.4,""))</f>
        <v>8.0740800000000001E-2</v>
      </c>
      <c r="Q2805" s="132" t="str">
        <f t="shared" si="89"/>
        <v>mg/j</v>
      </c>
    </row>
    <row r="2806" spans="1:17" hidden="1" x14ac:dyDescent="0.2">
      <c r="A2806" s="121">
        <f>VLOOKUP($B2806,References_1!$F$2:$G$19,2,)</f>
        <v>18</v>
      </c>
      <c r="B2806" s="121">
        <v>6127970</v>
      </c>
      <c r="C2806" s="121">
        <f>VLOOKUP($B2806,References_1!$F$2:$H$19,3,)</f>
        <v>9.5</v>
      </c>
      <c r="D2806" s="122">
        <v>42534</v>
      </c>
      <c r="E2806" s="121" t="s">
        <v>948</v>
      </c>
      <c r="F2806" s="121">
        <v>23</v>
      </c>
      <c r="G2806" s="121" t="s">
        <v>141</v>
      </c>
      <c r="H2806" s="121">
        <v>2915</v>
      </c>
      <c r="I2806" s="121">
        <v>1.4999999999999999E-4</v>
      </c>
      <c r="J2806" s="128" t="s">
        <v>1590</v>
      </c>
      <c r="K2806" s="132">
        <v>1.4999999999999999E-4</v>
      </c>
      <c r="L2806" s="121" t="s">
        <v>107</v>
      </c>
      <c r="M2806" s="121" t="str">
        <f>VLOOKUP($H2806,References_1!$C$2:$D$827,2,)</f>
        <v>GP5</v>
      </c>
      <c r="N2806" s="121" t="e">
        <f>VLOOKUP($H2806,References_2!$D$2:'References_2'!$AQ$186,39,)</f>
        <v>#N/A</v>
      </c>
      <c r="O2806" s="121" t="str">
        <f t="shared" si="88"/>
        <v>µg</v>
      </c>
      <c r="P2806" s="138">
        <f>IF($O2806="mg",VLOOKUP($C2806,References_1!$H$2:$I$19,2,)*$K2806*0.0864,IF($O2806="µg",VLOOKUP($C2806,References_1!$H$2:$I$19,2,)*$K2806*86.4,""))</f>
        <v>0.37039679999999997</v>
      </c>
      <c r="Q2806" s="132" t="str">
        <f t="shared" si="89"/>
        <v>mg/j</v>
      </c>
    </row>
    <row r="2807" spans="1:17" hidden="1" x14ac:dyDescent="0.2">
      <c r="A2807" s="121">
        <f>VLOOKUP($B2807,References_1!$F$2:$G$19,2,)</f>
        <v>14</v>
      </c>
      <c r="B2807" s="121">
        <v>6127985</v>
      </c>
      <c r="C2807" s="121">
        <f>VLOOKUP($B2807,References_1!$F$2:$H$19,3,)</f>
        <v>11</v>
      </c>
      <c r="D2807" s="122">
        <v>42534</v>
      </c>
      <c r="E2807" s="121" t="s">
        <v>977</v>
      </c>
      <c r="F2807" s="121">
        <v>23</v>
      </c>
      <c r="G2807" s="121" t="s">
        <v>141</v>
      </c>
      <c r="H2807" s="121">
        <v>2915</v>
      </c>
      <c r="I2807" s="121">
        <v>1.4999999999999999E-4</v>
      </c>
      <c r="J2807" s="128" t="s">
        <v>1590</v>
      </c>
      <c r="K2807" s="132">
        <v>1.4999999999999999E-4</v>
      </c>
      <c r="L2807" s="121" t="s">
        <v>107</v>
      </c>
      <c r="M2807" s="121" t="str">
        <f>VLOOKUP($H2807,References_1!$C$2:$D$827,2,)</f>
        <v>GP5</v>
      </c>
      <c r="N2807" s="121" t="e">
        <f>VLOOKUP($H2807,References_2!$D$2:'References_2'!$AQ$186,39,)</f>
        <v>#N/A</v>
      </c>
      <c r="O2807" s="121" t="str">
        <f t="shared" si="88"/>
        <v>µg</v>
      </c>
      <c r="P2807" s="138">
        <f>IF($O2807="mg",VLOOKUP($C2807,References_1!$H$2:$I$19,2,)*$K2807*0.0864,IF($O2807="µg",VLOOKUP($C2807,References_1!$H$2:$I$19,2,)*$K2807*86.4,""))</f>
        <v>0.39929760000000003</v>
      </c>
      <c r="Q2807" s="132" t="str">
        <f t="shared" si="89"/>
        <v>mg/j</v>
      </c>
    </row>
    <row r="2808" spans="1:17" hidden="1" x14ac:dyDescent="0.2">
      <c r="A2808" s="121">
        <f>VLOOKUP($B2808,References_1!$F$2:$G$19,2,)</f>
        <v>11</v>
      </c>
      <c r="B2808" s="121" t="s">
        <v>963</v>
      </c>
      <c r="C2808" s="121">
        <f>VLOOKUP($B2808,References_1!$F$2:$H$19,3,)</f>
        <v>13</v>
      </c>
      <c r="D2808" s="122">
        <v>42534</v>
      </c>
      <c r="E2808" s="121" t="s">
        <v>964</v>
      </c>
      <c r="F2808" s="121">
        <v>23</v>
      </c>
      <c r="G2808" s="121" t="s">
        <v>141</v>
      </c>
      <c r="H2808" s="121">
        <v>2915</v>
      </c>
      <c r="I2808" s="121">
        <v>1.4999999999999999E-4</v>
      </c>
      <c r="J2808" s="128" t="s">
        <v>1590</v>
      </c>
      <c r="K2808" s="132">
        <v>1.4999999999999999E-4</v>
      </c>
      <c r="L2808" s="121" t="s">
        <v>107</v>
      </c>
      <c r="M2808" s="121" t="str">
        <f>VLOOKUP($H2808,References_1!$C$2:$D$827,2,)</f>
        <v>GP5</v>
      </c>
      <c r="N2808" s="121" t="e">
        <f>VLOOKUP($H2808,References_2!$D$2:'References_2'!$AQ$186,39,)</f>
        <v>#N/A</v>
      </c>
      <c r="O2808" s="121" t="str">
        <f t="shared" si="88"/>
        <v>µg</v>
      </c>
      <c r="P2808" s="138">
        <f>IF($O2808="mg",VLOOKUP($C2808,References_1!$H$2:$I$19,2,)*$K2808*0.0864,IF($O2808="µg",VLOOKUP($C2808,References_1!$H$2:$I$19,2,)*$K2808*86.4,""))</f>
        <v>0.21384</v>
      </c>
      <c r="Q2808" s="132" t="str">
        <f t="shared" si="89"/>
        <v>mg/j</v>
      </c>
    </row>
    <row r="2809" spans="1:17" hidden="1" x14ac:dyDescent="0.2">
      <c r="A2809" s="121">
        <f>VLOOKUP($B2809,References_1!$F$2:$G$19,2,)</f>
        <v>12</v>
      </c>
      <c r="B2809" s="121">
        <v>6127975</v>
      </c>
      <c r="C2809" s="121">
        <f>VLOOKUP($B2809,References_1!$F$2:$H$19,3,)</f>
        <v>14</v>
      </c>
      <c r="D2809" s="122">
        <v>42534</v>
      </c>
      <c r="E2809" s="121" t="s">
        <v>984</v>
      </c>
      <c r="F2809" s="121">
        <v>23</v>
      </c>
      <c r="G2809" s="121" t="s">
        <v>141</v>
      </c>
      <c r="H2809" s="121">
        <v>2915</v>
      </c>
      <c r="I2809" s="121">
        <v>1.4999999999999999E-4</v>
      </c>
      <c r="J2809" s="128" t="s">
        <v>1590</v>
      </c>
      <c r="K2809" s="132">
        <v>1.4999999999999999E-4</v>
      </c>
      <c r="L2809" s="121" t="s">
        <v>107</v>
      </c>
      <c r="M2809" s="121" t="str">
        <f>VLOOKUP($H2809,References_1!$C$2:$D$827,2,)</f>
        <v>GP5</v>
      </c>
      <c r="N2809" s="121" t="e">
        <f>VLOOKUP($H2809,References_2!$D$2:'References_2'!$AQ$186,39,)</f>
        <v>#N/A</v>
      </c>
      <c r="O2809" s="121" t="str">
        <f t="shared" si="88"/>
        <v>µg</v>
      </c>
      <c r="P2809" s="138">
        <f>IF($O2809="mg",VLOOKUP($C2809,References_1!$H$2:$I$19,2,)*$K2809*0.0864,IF($O2809="µg",VLOOKUP($C2809,References_1!$H$2:$I$19,2,)*$K2809*86.4,""))</f>
        <v>0.97407359999999998</v>
      </c>
      <c r="Q2809" s="132" t="str">
        <f t="shared" si="89"/>
        <v>mg/j</v>
      </c>
    </row>
    <row r="2810" spans="1:17" hidden="1" x14ac:dyDescent="0.2">
      <c r="A2810" s="121">
        <f>VLOOKUP($B2810,References_1!$F$2:$G$19,2,)</f>
        <v>4</v>
      </c>
      <c r="B2810" s="121">
        <v>6127935</v>
      </c>
      <c r="C2810" s="121">
        <f>VLOOKUP($B2810,References_1!$F$2:$H$19,3,)</f>
        <v>3</v>
      </c>
      <c r="D2810" s="122">
        <v>42534</v>
      </c>
      <c r="E2810" s="121" t="s">
        <v>104</v>
      </c>
      <c r="F2810" s="121">
        <v>23</v>
      </c>
      <c r="G2810" s="121" t="s">
        <v>132</v>
      </c>
      <c r="H2810" s="121">
        <v>2914</v>
      </c>
      <c r="I2810" s="121">
        <v>1.4999999999999999E-4</v>
      </c>
      <c r="J2810" s="128" t="s">
        <v>1590</v>
      </c>
      <c r="K2810" s="132">
        <v>1.4999999999999999E-4</v>
      </c>
      <c r="L2810" s="121" t="s">
        <v>107</v>
      </c>
      <c r="M2810" s="121" t="str">
        <f>VLOOKUP($H2810,References_1!$C$2:$D$827,2,)</f>
        <v>GP5</v>
      </c>
      <c r="N2810" s="121" t="e">
        <f>VLOOKUP($H2810,References_2!$D$2:'References_2'!$AQ$186,39,)</f>
        <v>#N/A</v>
      </c>
      <c r="O2810" s="121" t="str">
        <f t="shared" si="88"/>
        <v>µg</v>
      </c>
      <c r="P2810" s="138">
        <f>IF($O2810="mg",VLOOKUP($C2810,References_1!$H$2:$I$19,2,)*$K2810*0.0864,IF($O2810="µg",VLOOKUP($C2810,References_1!$H$2:$I$19,2,)*$K2810*86.4,""))</f>
        <v>8.0740800000000001E-2</v>
      </c>
      <c r="Q2810" s="132" t="str">
        <f t="shared" si="89"/>
        <v>mg/j</v>
      </c>
    </row>
    <row r="2811" spans="1:17" hidden="1" x14ac:dyDescent="0.2">
      <c r="A2811" s="121">
        <f>VLOOKUP($B2811,References_1!$F$2:$G$19,2,)</f>
        <v>18</v>
      </c>
      <c r="B2811" s="121">
        <v>6127970</v>
      </c>
      <c r="C2811" s="121">
        <f>VLOOKUP($B2811,References_1!$F$2:$H$19,3,)</f>
        <v>9.5</v>
      </c>
      <c r="D2811" s="122">
        <v>42534</v>
      </c>
      <c r="E2811" s="121" t="s">
        <v>948</v>
      </c>
      <c r="F2811" s="121">
        <v>23</v>
      </c>
      <c r="G2811" s="121" t="s">
        <v>132</v>
      </c>
      <c r="H2811" s="121">
        <v>2914</v>
      </c>
      <c r="I2811" s="121">
        <v>1.4999999999999999E-4</v>
      </c>
      <c r="J2811" s="128" t="s">
        <v>1590</v>
      </c>
      <c r="K2811" s="132">
        <v>1.4999999999999999E-4</v>
      </c>
      <c r="L2811" s="121" t="s">
        <v>107</v>
      </c>
      <c r="M2811" s="121" t="str">
        <f>VLOOKUP($H2811,References_1!$C$2:$D$827,2,)</f>
        <v>GP5</v>
      </c>
      <c r="N2811" s="121" t="e">
        <f>VLOOKUP($H2811,References_2!$D$2:'References_2'!$AQ$186,39,)</f>
        <v>#N/A</v>
      </c>
      <c r="O2811" s="121" t="str">
        <f t="shared" si="88"/>
        <v>µg</v>
      </c>
      <c r="P2811" s="138">
        <f>IF($O2811="mg",VLOOKUP($C2811,References_1!$H$2:$I$19,2,)*$K2811*0.0864,IF($O2811="µg",VLOOKUP($C2811,References_1!$H$2:$I$19,2,)*$K2811*86.4,""))</f>
        <v>0.37039679999999997</v>
      </c>
      <c r="Q2811" s="132" t="str">
        <f t="shared" si="89"/>
        <v>mg/j</v>
      </c>
    </row>
    <row r="2812" spans="1:17" hidden="1" x14ac:dyDescent="0.2">
      <c r="A2812" s="121">
        <f>VLOOKUP($B2812,References_1!$F$2:$G$19,2,)</f>
        <v>14</v>
      </c>
      <c r="B2812" s="121">
        <v>6127985</v>
      </c>
      <c r="C2812" s="121">
        <f>VLOOKUP($B2812,References_1!$F$2:$H$19,3,)</f>
        <v>11</v>
      </c>
      <c r="D2812" s="122">
        <v>42534</v>
      </c>
      <c r="E2812" s="121" t="s">
        <v>977</v>
      </c>
      <c r="F2812" s="121">
        <v>23</v>
      </c>
      <c r="G2812" s="121" t="s">
        <v>132</v>
      </c>
      <c r="H2812" s="121">
        <v>2914</v>
      </c>
      <c r="I2812" s="121">
        <v>1.4999999999999999E-4</v>
      </c>
      <c r="J2812" s="128" t="s">
        <v>1590</v>
      </c>
      <c r="K2812" s="132">
        <v>1.4999999999999999E-4</v>
      </c>
      <c r="L2812" s="121" t="s">
        <v>107</v>
      </c>
      <c r="M2812" s="121" t="str">
        <f>VLOOKUP($H2812,References_1!$C$2:$D$827,2,)</f>
        <v>GP5</v>
      </c>
      <c r="N2812" s="121" t="e">
        <f>VLOOKUP($H2812,References_2!$D$2:'References_2'!$AQ$186,39,)</f>
        <v>#N/A</v>
      </c>
      <c r="O2812" s="121" t="str">
        <f t="shared" si="88"/>
        <v>µg</v>
      </c>
      <c r="P2812" s="138">
        <f>IF($O2812="mg",VLOOKUP($C2812,References_1!$H$2:$I$19,2,)*$K2812*0.0864,IF($O2812="µg",VLOOKUP($C2812,References_1!$H$2:$I$19,2,)*$K2812*86.4,""))</f>
        <v>0.39929760000000003</v>
      </c>
      <c r="Q2812" s="132" t="str">
        <f t="shared" si="89"/>
        <v>mg/j</v>
      </c>
    </row>
    <row r="2813" spans="1:17" hidden="1" x14ac:dyDescent="0.2">
      <c r="A2813" s="121">
        <f>VLOOKUP($B2813,References_1!$F$2:$G$19,2,)</f>
        <v>11</v>
      </c>
      <c r="B2813" s="121" t="s">
        <v>963</v>
      </c>
      <c r="C2813" s="121">
        <f>VLOOKUP($B2813,References_1!$F$2:$H$19,3,)</f>
        <v>13</v>
      </c>
      <c r="D2813" s="122">
        <v>42534</v>
      </c>
      <c r="E2813" s="121" t="s">
        <v>964</v>
      </c>
      <c r="F2813" s="121">
        <v>23</v>
      </c>
      <c r="G2813" s="121" t="s">
        <v>132</v>
      </c>
      <c r="H2813" s="121">
        <v>2914</v>
      </c>
      <c r="I2813" s="121">
        <v>1.4999999999999999E-4</v>
      </c>
      <c r="J2813" s="128" t="s">
        <v>1590</v>
      </c>
      <c r="K2813" s="132">
        <v>1.4999999999999999E-4</v>
      </c>
      <c r="L2813" s="121" t="s">
        <v>107</v>
      </c>
      <c r="M2813" s="121" t="str">
        <f>VLOOKUP($H2813,References_1!$C$2:$D$827,2,)</f>
        <v>GP5</v>
      </c>
      <c r="N2813" s="121" t="e">
        <f>VLOOKUP($H2813,References_2!$D$2:'References_2'!$AQ$186,39,)</f>
        <v>#N/A</v>
      </c>
      <c r="O2813" s="121" t="str">
        <f t="shared" si="88"/>
        <v>µg</v>
      </c>
      <c r="P2813" s="138">
        <f>IF($O2813="mg",VLOOKUP($C2813,References_1!$H$2:$I$19,2,)*$K2813*0.0864,IF($O2813="µg",VLOOKUP($C2813,References_1!$H$2:$I$19,2,)*$K2813*86.4,""))</f>
        <v>0.21384</v>
      </c>
      <c r="Q2813" s="132" t="str">
        <f t="shared" si="89"/>
        <v>mg/j</v>
      </c>
    </row>
    <row r="2814" spans="1:17" hidden="1" x14ac:dyDescent="0.2">
      <c r="A2814" s="121">
        <f>VLOOKUP($B2814,References_1!$F$2:$G$19,2,)</f>
        <v>12</v>
      </c>
      <c r="B2814" s="121">
        <v>6127975</v>
      </c>
      <c r="C2814" s="121">
        <f>VLOOKUP($B2814,References_1!$F$2:$H$19,3,)</f>
        <v>14</v>
      </c>
      <c r="D2814" s="122">
        <v>42534</v>
      </c>
      <c r="E2814" s="121" t="s">
        <v>984</v>
      </c>
      <c r="F2814" s="121">
        <v>23</v>
      </c>
      <c r="G2814" s="121" t="s">
        <v>132</v>
      </c>
      <c r="H2814" s="121">
        <v>2914</v>
      </c>
      <c r="I2814" s="121">
        <v>1.4999999999999999E-4</v>
      </c>
      <c r="J2814" s="128" t="s">
        <v>1590</v>
      </c>
      <c r="K2814" s="132">
        <v>1.4999999999999999E-4</v>
      </c>
      <c r="L2814" s="121" t="s">
        <v>107</v>
      </c>
      <c r="M2814" s="121" t="str">
        <f>VLOOKUP($H2814,References_1!$C$2:$D$827,2,)</f>
        <v>GP5</v>
      </c>
      <c r="N2814" s="121" t="e">
        <f>VLOOKUP($H2814,References_2!$D$2:'References_2'!$AQ$186,39,)</f>
        <v>#N/A</v>
      </c>
      <c r="O2814" s="121" t="str">
        <f t="shared" si="88"/>
        <v>µg</v>
      </c>
      <c r="P2814" s="138">
        <f>IF($O2814="mg",VLOOKUP($C2814,References_1!$H$2:$I$19,2,)*$K2814*0.0864,IF($O2814="µg",VLOOKUP($C2814,References_1!$H$2:$I$19,2,)*$K2814*86.4,""))</f>
        <v>0.97407359999999998</v>
      </c>
      <c r="Q2814" s="132" t="str">
        <f t="shared" si="89"/>
        <v>mg/j</v>
      </c>
    </row>
    <row r="2815" spans="1:17" hidden="1" x14ac:dyDescent="0.2">
      <c r="A2815" s="121">
        <f>VLOOKUP($B2815,References_1!$F$2:$G$19,2,)</f>
        <v>4</v>
      </c>
      <c r="B2815" s="121">
        <v>6127935</v>
      </c>
      <c r="C2815" s="121">
        <f>VLOOKUP($B2815,References_1!$F$2:$H$19,3,)</f>
        <v>3</v>
      </c>
      <c r="D2815" s="122">
        <v>42534</v>
      </c>
      <c r="E2815" s="121" t="s">
        <v>104</v>
      </c>
      <c r="F2815" s="121">
        <v>23</v>
      </c>
      <c r="G2815" s="121" t="s">
        <v>138</v>
      </c>
      <c r="H2815" s="121">
        <v>2916</v>
      </c>
      <c r="I2815" s="121">
        <v>1.4999999999999999E-4</v>
      </c>
      <c r="J2815" s="128" t="s">
        <v>1590</v>
      </c>
      <c r="K2815" s="132">
        <v>1.4999999999999999E-4</v>
      </c>
      <c r="L2815" s="121" t="s">
        <v>107</v>
      </c>
      <c r="M2815" s="121" t="str">
        <f>VLOOKUP($H2815,References_1!$C$2:$D$827,2,)</f>
        <v>GP5</v>
      </c>
      <c r="N2815" s="121" t="e">
        <f>VLOOKUP($H2815,References_2!$D$2:'References_2'!$AQ$186,39,)</f>
        <v>#N/A</v>
      </c>
      <c r="O2815" s="121" t="str">
        <f t="shared" si="88"/>
        <v>µg</v>
      </c>
      <c r="P2815" s="138">
        <f>IF($O2815="mg",VLOOKUP($C2815,References_1!$H$2:$I$19,2,)*$K2815*0.0864,IF($O2815="µg",VLOOKUP($C2815,References_1!$H$2:$I$19,2,)*$K2815*86.4,""))</f>
        <v>8.0740800000000001E-2</v>
      </c>
      <c r="Q2815" s="132" t="str">
        <f t="shared" si="89"/>
        <v>mg/j</v>
      </c>
    </row>
    <row r="2816" spans="1:17" hidden="1" x14ac:dyDescent="0.2">
      <c r="A2816" s="121">
        <f>VLOOKUP($B2816,References_1!$F$2:$G$19,2,)</f>
        <v>18</v>
      </c>
      <c r="B2816" s="121">
        <v>6127970</v>
      </c>
      <c r="C2816" s="121">
        <f>VLOOKUP($B2816,References_1!$F$2:$H$19,3,)</f>
        <v>9.5</v>
      </c>
      <c r="D2816" s="122">
        <v>42534</v>
      </c>
      <c r="E2816" s="121" t="s">
        <v>948</v>
      </c>
      <c r="F2816" s="121">
        <v>23</v>
      </c>
      <c r="G2816" s="121" t="s">
        <v>138</v>
      </c>
      <c r="H2816" s="121">
        <v>2916</v>
      </c>
      <c r="I2816" s="121">
        <v>1.4999999999999999E-4</v>
      </c>
      <c r="J2816" s="128" t="s">
        <v>1590</v>
      </c>
      <c r="K2816" s="132">
        <v>1.4999999999999999E-4</v>
      </c>
      <c r="L2816" s="121" t="s">
        <v>107</v>
      </c>
      <c r="M2816" s="121" t="str">
        <f>VLOOKUP($H2816,References_1!$C$2:$D$827,2,)</f>
        <v>GP5</v>
      </c>
      <c r="N2816" s="121" t="e">
        <f>VLOOKUP($H2816,References_2!$D$2:'References_2'!$AQ$186,39,)</f>
        <v>#N/A</v>
      </c>
      <c r="O2816" s="121" t="str">
        <f t="shared" si="88"/>
        <v>µg</v>
      </c>
      <c r="P2816" s="138">
        <f>IF($O2816="mg",VLOOKUP($C2816,References_1!$H$2:$I$19,2,)*$K2816*0.0864,IF($O2816="µg",VLOOKUP($C2816,References_1!$H$2:$I$19,2,)*$K2816*86.4,""))</f>
        <v>0.37039679999999997</v>
      </c>
      <c r="Q2816" s="132" t="str">
        <f t="shared" si="89"/>
        <v>mg/j</v>
      </c>
    </row>
    <row r="2817" spans="1:17" hidden="1" x14ac:dyDescent="0.2">
      <c r="A2817" s="121">
        <f>VLOOKUP($B2817,References_1!$F$2:$G$19,2,)</f>
        <v>14</v>
      </c>
      <c r="B2817" s="121">
        <v>6127985</v>
      </c>
      <c r="C2817" s="121">
        <f>VLOOKUP($B2817,References_1!$F$2:$H$19,3,)</f>
        <v>11</v>
      </c>
      <c r="D2817" s="122">
        <v>42534</v>
      </c>
      <c r="E2817" s="121" t="s">
        <v>977</v>
      </c>
      <c r="F2817" s="121">
        <v>23</v>
      </c>
      <c r="G2817" s="121" t="s">
        <v>138</v>
      </c>
      <c r="H2817" s="121">
        <v>2916</v>
      </c>
      <c r="I2817" s="121">
        <v>1.4999999999999999E-4</v>
      </c>
      <c r="J2817" s="128" t="s">
        <v>1590</v>
      </c>
      <c r="K2817" s="132">
        <v>1.4999999999999999E-4</v>
      </c>
      <c r="L2817" s="121" t="s">
        <v>107</v>
      </c>
      <c r="M2817" s="121" t="str">
        <f>VLOOKUP($H2817,References_1!$C$2:$D$827,2,)</f>
        <v>GP5</v>
      </c>
      <c r="N2817" s="121" t="e">
        <f>VLOOKUP($H2817,References_2!$D$2:'References_2'!$AQ$186,39,)</f>
        <v>#N/A</v>
      </c>
      <c r="O2817" s="121" t="str">
        <f t="shared" si="88"/>
        <v>µg</v>
      </c>
      <c r="P2817" s="138">
        <f>IF($O2817="mg",VLOOKUP($C2817,References_1!$H$2:$I$19,2,)*$K2817*0.0864,IF($O2817="µg",VLOOKUP($C2817,References_1!$H$2:$I$19,2,)*$K2817*86.4,""))</f>
        <v>0.39929760000000003</v>
      </c>
      <c r="Q2817" s="132" t="str">
        <f t="shared" si="89"/>
        <v>mg/j</v>
      </c>
    </row>
    <row r="2818" spans="1:17" hidden="1" x14ac:dyDescent="0.2">
      <c r="A2818" s="121">
        <f>VLOOKUP($B2818,References_1!$F$2:$G$19,2,)</f>
        <v>11</v>
      </c>
      <c r="B2818" s="121" t="s">
        <v>963</v>
      </c>
      <c r="C2818" s="121">
        <f>VLOOKUP($B2818,References_1!$F$2:$H$19,3,)</f>
        <v>13</v>
      </c>
      <c r="D2818" s="122">
        <v>42534</v>
      </c>
      <c r="E2818" s="121" t="s">
        <v>964</v>
      </c>
      <c r="F2818" s="121">
        <v>23</v>
      </c>
      <c r="G2818" s="121" t="s">
        <v>138</v>
      </c>
      <c r="H2818" s="121">
        <v>2916</v>
      </c>
      <c r="I2818" s="121">
        <v>1.4999999999999999E-4</v>
      </c>
      <c r="J2818" s="128" t="s">
        <v>1590</v>
      </c>
      <c r="K2818" s="132">
        <v>1.4999999999999999E-4</v>
      </c>
      <c r="L2818" s="121" t="s">
        <v>107</v>
      </c>
      <c r="M2818" s="121" t="str">
        <f>VLOOKUP($H2818,References_1!$C$2:$D$827,2,)</f>
        <v>GP5</v>
      </c>
      <c r="N2818" s="121" t="e">
        <f>VLOOKUP($H2818,References_2!$D$2:'References_2'!$AQ$186,39,)</f>
        <v>#N/A</v>
      </c>
      <c r="O2818" s="121" t="str">
        <f t="shared" si="88"/>
        <v>µg</v>
      </c>
      <c r="P2818" s="138">
        <f>IF($O2818="mg",VLOOKUP($C2818,References_1!$H$2:$I$19,2,)*$K2818*0.0864,IF($O2818="µg",VLOOKUP($C2818,References_1!$H$2:$I$19,2,)*$K2818*86.4,""))</f>
        <v>0.21384</v>
      </c>
      <c r="Q2818" s="132" t="str">
        <f t="shared" si="89"/>
        <v>mg/j</v>
      </c>
    </row>
    <row r="2819" spans="1:17" hidden="1" x14ac:dyDescent="0.2">
      <c r="A2819" s="121">
        <f>VLOOKUP($B2819,References_1!$F$2:$G$19,2,)</f>
        <v>12</v>
      </c>
      <c r="B2819" s="121">
        <v>6127975</v>
      </c>
      <c r="C2819" s="121">
        <f>VLOOKUP($B2819,References_1!$F$2:$H$19,3,)</f>
        <v>14</v>
      </c>
      <c r="D2819" s="122">
        <v>42534</v>
      </c>
      <c r="E2819" s="121" t="s">
        <v>984</v>
      </c>
      <c r="F2819" s="121">
        <v>23</v>
      </c>
      <c r="G2819" s="121" t="s">
        <v>138</v>
      </c>
      <c r="H2819" s="121">
        <v>2916</v>
      </c>
      <c r="I2819" s="121">
        <v>1.4999999999999999E-4</v>
      </c>
      <c r="J2819" s="128" t="s">
        <v>1590</v>
      </c>
      <c r="K2819" s="132">
        <v>1.4999999999999999E-4</v>
      </c>
      <c r="L2819" s="121" t="s">
        <v>107</v>
      </c>
      <c r="M2819" s="121" t="str">
        <f>VLOOKUP($H2819,References_1!$C$2:$D$827,2,)</f>
        <v>GP5</v>
      </c>
      <c r="N2819" s="121" t="e">
        <f>VLOOKUP($H2819,References_2!$D$2:'References_2'!$AQ$186,39,)</f>
        <v>#N/A</v>
      </c>
      <c r="O2819" s="121" t="str">
        <f t="shared" si="88"/>
        <v>µg</v>
      </c>
      <c r="P2819" s="138">
        <f>IF($O2819="mg",VLOOKUP($C2819,References_1!$H$2:$I$19,2,)*$K2819*0.0864,IF($O2819="µg",VLOOKUP($C2819,References_1!$H$2:$I$19,2,)*$K2819*86.4,""))</f>
        <v>0.97407359999999998</v>
      </c>
      <c r="Q2819" s="132" t="str">
        <f t="shared" si="89"/>
        <v>mg/j</v>
      </c>
    </row>
    <row r="2820" spans="1:17" hidden="1" x14ac:dyDescent="0.2">
      <c r="A2820" s="121">
        <f>VLOOKUP($B2820,References_1!$F$2:$G$19,2,)</f>
        <v>4</v>
      </c>
      <c r="B2820" s="121">
        <v>6127935</v>
      </c>
      <c r="C2820" s="121">
        <f>VLOOKUP($B2820,References_1!$F$2:$H$19,3,)</f>
        <v>3</v>
      </c>
      <c r="D2820" s="122">
        <v>42534</v>
      </c>
      <c r="E2820" s="121" t="s">
        <v>104</v>
      </c>
      <c r="F2820" s="121">
        <v>23</v>
      </c>
      <c r="G2820" s="121" t="s">
        <v>836</v>
      </c>
      <c r="H2820" s="121">
        <v>1921</v>
      </c>
      <c r="I2820" s="121">
        <v>4.4999999999999999E-4</v>
      </c>
      <c r="J2820" s="128" t="s">
        <v>1590</v>
      </c>
      <c r="K2820" s="132">
        <v>4.4999999999999999E-4</v>
      </c>
      <c r="L2820" s="121" t="s">
        <v>107</v>
      </c>
      <c r="M2820" s="121" t="str">
        <f>VLOOKUP($H2820,References_1!$C$2:$D$827,2,)</f>
        <v>GP5</v>
      </c>
      <c r="N2820" s="121" t="e">
        <f>VLOOKUP($H2820,References_2!$D$2:'References_2'!$AQ$186,39,)</f>
        <v>#N/A</v>
      </c>
      <c r="O2820" s="121" t="str">
        <f t="shared" si="88"/>
        <v>µg</v>
      </c>
      <c r="P2820" s="138">
        <f>IF($O2820="mg",VLOOKUP($C2820,References_1!$H$2:$I$19,2,)*$K2820*0.0864,IF($O2820="µg",VLOOKUP($C2820,References_1!$H$2:$I$19,2,)*$K2820*86.4,""))</f>
        <v>0.2422224</v>
      </c>
      <c r="Q2820" s="132" t="str">
        <f t="shared" si="89"/>
        <v>mg/j</v>
      </c>
    </row>
    <row r="2821" spans="1:17" hidden="1" x14ac:dyDescent="0.2">
      <c r="A2821" s="121">
        <f>VLOOKUP($B2821,References_1!$F$2:$G$19,2,)</f>
        <v>18</v>
      </c>
      <c r="B2821" s="121">
        <v>6127970</v>
      </c>
      <c r="C2821" s="121">
        <f>VLOOKUP($B2821,References_1!$F$2:$H$19,3,)</f>
        <v>9.5</v>
      </c>
      <c r="D2821" s="122">
        <v>42534</v>
      </c>
      <c r="E2821" s="121" t="s">
        <v>948</v>
      </c>
      <c r="F2821" s="121">
        <v>23</v>
      </c>
      <c r="G2821" s="121" t="s">
        <v>836</v>
      </c>
      <c r="H2821" s="121">
        <v>1921</v>
      </c>
      <c r="I2821" s="121">
        <v>4.4999999999999999E-4</v>
      </c>
      <c r="J2821" s="128" t="s">
        <v>1590</v>
      </c>
      <c r="K2821" s="132">
        <v>4.4999999999999999E-4</v>
      </c>
      <c r="L2821" s="121" t="s">
        <v>107</v>
      </c>
      <c r="M2821" s="121" t="str">
        <f>VLOOKUP($H2821,References_1!$C$2:$D$827,2,)</f>
        <v>GP5</v>
      </c>
      <c r="N2821" s="121" t="e">
        <f>VLOOKUP($H2821,References_2!$D$2:'References_2'!$AQ$186,39,)</f>
        <v>#N/A</v>
      </c>
      <c r="O2821" s="121" t="str">
        <f t="shared" si="88"/>
        <v>µg</v>
      </c>
      <c r="P2821" s="138">
        <f>IF($O2821="mg",VLOOKUP($C2821,References_1!$H$2:$I$19,2,)*$K2821*0.0864,IF($O2821="µg",VLOOKUP($C2821,References_1!$H$2:$I$19,2,)*$K2821*86.4,""))</f>
        <v>1.1111903999999999</v>
      </c>
      <c r="Q2821" s="132" t="str">
        <f t="shared" si="89"/>
        <v>mg/j</v>
      </c>
    </row>
    <row r="2822" spans="1:17" hidden="1" x14ac:dyDescent="0.2">
      <c r="A2822" s="121">
        <f>VLOOKUP($B2822,References_1!$F$2:$G$19,2,)</f>
        <v>14</v>
      </c>
      <c r="B2822" s="121">
        <v>6127985</v>
      </c>
      <c r="C2822" s="121">
        <f>VLOOKUP($B2822,References_1!$F$2:$H$19,3,)</f>
        <v>11</v>
      </c>
      <c r="D2822" s="122">
        <v>42534</v>
      </c>
      <c r="E2822" s="121" t="s">
        <v>977</v>
      </c>
      <c r="F2822" s="121">
        <v>23</v>
      </c>
      <c r="G2822" s="121" t="s">
        <v>836</v>
      </c>
      <c r="H2822" s="121">
        <v>1921</v>
      </c>
      <c r="I2822" s="121">
        <v>4.4999999999999999E-4</v>
      </c>
      <c r="J2822" s="128" t="s">
        <v>1590</v>
      </c>
      <c r="K2822" s="132">
        <v>4.4999999999999999E-4</v>
      </c>
      <c r="L2822" s="121" t="s">
        <v>107</v>
      </c>
      <c r="M2822" s="121" t="str">
        <f>VLOOKUP($H2822,References_1!$C$2:$D$827,2,)</f>
        <v>GP5</v>
      </c>
      <c r="N2822" s="121" t="e">
        <f>VLOOKUP($H2822,References_2!$D$2:'References_2'!$AQ$186,39,)</f>
        <v>#N/A</v>
      </c>
      <c r="O2822" s="121" t="str">
        <f t="shared" si="88"/>
        <v>µg</v>
      </c>
      <c r="P2822" s="138">
        <f>IF($O2822="mg",VLOOKUP($C2822,References_1!$H$2:$I$19,2,)*$K2822*0.0864,IF($O2822="µg",VLOOKUP($C2822,References_1!$H$2:$I$19,2,)*$K2822*86.4,""))</f>
        <v>1.1978928</v>
      </c>
      <c r="Q2822" s="132" t="str">
        <f t="shared" si="89"/>
        <v>mg/j</v>
      </c>
    </row>
    <row r="2823" spans="1:17" hidden="1" x14ac:dyDescent="0.2">
      <c r="A2823" s="121">
        <f>VLOOKUP($B2823,References_1!$F$2:$G$19,2,)</f>
        <v>11</v>
      </c>
      <c r="B2823" s="121" t="s">
        <v>963</v>
      </c>
      <c r="C2823" s="121">
        <f>VLOOKUP($B2823,References_1!$F$2:$H$19,3,)</f>
        <v>13</v>
      </c>
      <c r="D2823" s="122">
        <v>42534</v>
      </c>
      <c r="E2823" s="121" t="s">
        <v>964</v>
      </c>
      <c r="F2823" s="121">
        <v>23</v>
      </c>
      <c r="G2823" s="121" t="s">
        <v>836</v>
      </c>
      <c r="H2823" s="121">
        <v>1921</v>
      </c>
      <c r="I2823" s="121">
        <v>4.4999999999999999E-4</v>
      </c>
      <c r="J2823" s="128" t="s">
        <v>1590</v>
      </c>
      <c r="K2823" s="132">
        <v>4.4999999999999999E-4</v>
      </c>
      <c r="L2823" s="121" t="s">
        <v>107</v>
      </c>
      <c r="M2823" s="121" t="str">
        <f>VLOOKUP($H2823,References_1!$C$2:$D$827,2,)</f>
        <v>GP5</v>
      </c>
      <c r="N2823" s="121" t="e">
        <f>VLOOKUP($H2823,References_2!$D$2:'References_2'!$AQ$186,39,)</f>
        <v>#N/A</v>
      </c>
      <c r="O2823" s="121" t="str">
        <f t="shared" si="88"/>
        <v>µg</v>
      </c>
      <c r="P2823" s="138">
        <f>IF($O2823="mg",VLOOKUP($C2823,References_1!$H$2:$I$19,2,)*$K2823*0.0864,IF($O2823="µg",VLOOKUP($C2823,References_1!$H$2:$I$19,2,)*$K2823*86.4,""))</f>
        <v>0.64152000000000009</v>
      </c>
      <c r="Q2823" s="132" t="str">
        <f t="shared" si="89"/>
        <v>mg/j</v>
      </c>
    </row>
    <row r="2824" spans="1:17" hidden="1" x14ac:dyDescent="0.2">
      <c r="A2824" s="121">
        <f>VLOOKUP($B2824,References_1!$F$2:$G$19,2,)</f>
        <v>12</v>
      </c>
      <c r="B2824" s="121">
        <v>6127975</v>
      </c>
      <c r="C2824" s="121">
        <f>VLOOKUP($B2824,References_1!$F$2:$H$19,3,)</f>
        <v>14</v>
      </c>
      <c r="D2824" s="122">
        <v>42534</v>
      </c>
      <c r="E2824" s="121" t="s">
        <v>984</v>
      </c>
      <c r="F2824" s="121">
        <v>23</v>
      </c>
      <c r="G2824" s="121" t="s">
        <v>836</v>
      </c>
      <c r="H2824" s="121">
        <v>1921</v>
      </c>
      <c r="I2824" s="121">
        <v>4.4999999999999999E-4</v>
      </c>
      <c r="J2824" s="128" t="s">
        <v>1590</v>
      </c>
      <c r="K2824" s="132">
        <v>4.4999999999999999E-4</v>
      </c>
      <c r="L2824" s="121" t="s">
        <v>107</v>
      </c>
      <c r="M2824" s="121" t="str">
        <f>VLOOKUP($H2824,References_1!$C$2:$D$827,2,)</f>
        <v>GP5</v>
      </c>
      <c r="N2824" s="121" t="e">
        <f>VLOOKUP($H2824,References_2!$D$2:'References_2'!$AQ$186,39,)</f>
        <v>#N/A</v>
      </c>
      <c r="O2824" s="121" t="str">
        <f t="shared" si="88"/>
        <v>µg</v>
      </c>
      <c r="P2824" s="138">
        <f>IF($O2824="mg",VLOOKUP($C2824,References_1!$H$2:$I$19,2,)*$K2824*0.0864,IF($O2824="µg",VLOOKUP($C2824,References_1!$H$2:$I$19,2,)*$K2824*86.4,""))</f>
        <v>2.9222207999999998</v>
      </c>
      <c r="Q2824" s="132" t="str">
        <f t="shared" si="89"/>
        <v>mg/j</v>
      </c>
    </row>
    <row r="2825" spans="1:17" hidden="1" x14ac:dyDescent="0.2">
      <c r="A2825" s="121">
        <f>VLOOKUP($B2825,References_1!$F$2:$G$19,2,)</f>
        <v>4</v>
      </c>
      <c r="B2825" s="121">
        <v>6127935</v>
      </c>
      <c r="C2825" s="121">
        <f>VLOOKUP($B2825,References_1!$F$2:$H$19,3,)</f>
        <v>3</v>
      </c>
      <c r="D2825" s="122">
        <v>42534</v>
      </c>
      <c r="E2825" s="121" t="s">
        <v>104</v>
      </c>
      <c r="F2825" s="121">
        <v>23</v>
      </c>
      <c r="G2825" s="121" t="s">
        <v>734</v>
      </c>
      <c r="H2825" s="121">
        <v>1888</v>
      </c>
      <c r="I2825" s="121">
        <v>0.02</v>
      </c>
      <c r="J2825" s="128" t="s">
        <v>1590</v>
      </c>
      <c r="K2825" s="132">
        <v>0.02</v>
      </c>
      <c r="L2825" s="121" t="s">
        <v>107</v>
      </c>
      <c r="M2825" s="121" t="str">
        <f>VLOOKUP($H2825,References_1!$C$2:$D$827,2,)</f>
        <v>GP5</v>
      </c>
      <c r="N2825" s="121">
        <f>VLOOKUP($H2825,References_2!$D$2:'References_2'!$AQ$186,39,)</f>
        <v>7.0000000000000001E-3</v>
      </c>
      <c r="O2825" s="121" t="str">
        <f t="shared" si="88"/>
        <v>µg</v>
      </c>
      <c r="P2825" s="138">
        <f>IF($O2825="mg",VLOOKUP($C2825,References_1!$H$2:$I$19,2,)*$K2825*0.0864,IF($O2825="µg",VLOOKUP($C2825,References_1!$H$2:$I$19,2,)*$K2825*86.4,""))</f>
        <v>10.765440000000002</v>
      </c>
      <c r="Q2825" s="132" t="str">
        <f t="shared" si="89"/>
        <v>mg/j</v>
      </c>
    </row>
    <row r="2826" spans="1:17" hidden="1" x14ac:dyDescent="0.2">
      <c r="A2826" s="121">
        <f>VLOOKUP($B2826,References_1!$F$2:$G$19,2,)</f>
        <v>18</v>
      </c>
      <c r="B2826" s="121">
        <v>6127970</v>
      </c>
      <c r="C2826" s="121">
        <f>VLOOKUP($B2826,References_1!$F$2:$H$19,3,)</f>
        <v>9.5</v>
      </c>
      <c r="D2826" s="122">
        <v>42534</v>
      </c>
      <c r="E2826" s="121" t="s">
        <v>948</v>
      </c>
      <c r="F2826" s="121">
        <v>23</v>
      </c>
      <c r="G2826" s="121" t="s">
        <v>734</v>
      </c>
      <c r="H2826" s="121">
        <v>1888</v>
      </c>
      <c r="I2826" s="121">
        <v>0.02</v>
      </c>
      <c r="J2826" s="128" t="s">
        <v>1590</v>
      </c>
      <c r="K2826" s="132">
        <v>0.02</v>
      </c>
      <c r="L2826" s="121" t="s">
        <v>107</v>
      </c>
      <c r="M2826" s="121" t="str">
        <f>VLOOKUP($H2826,References_1!$C$2:$D$827,2,)</f>
        <v>GP5</v>
      </c>
      <c r="N2826" s="121">
        <f>VLOOKUP($H2826,References_2!$D$2:'References_2'!$AQ$186,39,)</f>
        <v>7.0000000000000001E-3</v>
      </c>
      <c r="O2826" s="121" t="str">
        <f t="shared" si="88"/>
        <v>µg</v>
      </c>
      <c r="P2826" s="138">
        <f>IF($O2826="mg",VLOOKUP($C2826,References_1!$H$2:$I$19,2,)*$K2826*0.0864,IF($O2826="µg",VLOOKUP($C2826,References_1!$H$2:$I$19,2,)*$K2826*86.4,""))</f>
        <v>49.386240000000001</v>
      </c>
      <c r="Q2826" s="132" t="str">
        <f t="shared" si="89"/>
        <v>mg/j</v>
      </c>
    </row>
    <row r="2827" spans="1:17" hidden="1" x14ac:dyDescent="0.2">
      <c r="A2827" s="121">
        <f>VLOOKUP($B2827,References_1!$F$2:$G$19,2,)</f>
        <v>14</v>
      </c>
      <c r="B2827" s="121">
        <v>6127985</v>
      </c>
      <c r="C2827" s="121">
        <f>VLOOKUP($B2827,References_1!$F$2:$H$19,3,)</f>
        <v>11</v>
      </c>
      <c r="D2827" s="122">
        <v>42534</v>
      </c>
      <c r="E2827" s="121" t="s">
        <v>977</v>
      </c>
      <c r="F2827" s="121">
        <v>23</v>
      </c>
      <c r="G2827" s="121" t="s">
        <v>734</v>
      </c>
      <c r="H2827" s="121">
        <v>1888</v>
      </c>
      <c r="I2827" s="121">
        <v>0.02</v>
      </c>
      <c r="J2827" s="128" t="s">
        <v>1590</v>
      </c>
      <c r="K2827" s="132">
        <v>0.02</v>
      </c>
      <c r="L2827" s="121" t="s">
        <v>107</v>
      </c>
      <c r="M2827" s="121" t="str">
        <f>VLOOKUP($H2827,References_1!$C$2:$D$827,2,)</f>
        <v>GP5</v>
      </c>
      <c r="N2827" s="121">
        <f>VLOOKUP($H2827,References_2!$D$2:'References_2'!$AQ$186,39,)</f>
        <v>7.0000000000000001E-3</v>
      </c>
      <c r="O2827" s="121" t="str">
        <f t="shared" si="88"/>
        <v>µg</v>
      </c>
      <c r="P2827" s="138">
        <f>IF($O2827="mg",VLOOKUP($C2827,References_1!$H$2:$I$19,2,)*$K2827*0.0864,IF($O2827="µg",VLOOKUP($C2827,References_1!$H$2:$I$19,2,)*$K2827*86.4,""))</f>
        <v>53.23968</v>
      </c>
      <c r="Q2827" s="132" t="str">
        <f t="shared" si="89"/>
        <v>mg/j</v>
      </c>
    </row>
    <row r="2828" spans="1:17" hidden="1" x14ac:dyDescent="0.2">
      <c r="A2828" s="121">
        <f>VLOOKUP($B2828,References_1!$F$2:$G$19,2,)</f>
        <v>11</v>
      </c>
      <c r="B2828" s="121" t="s">
        <v>963</v>
      </c>
      <c r="C2828" s="121">
        <f>VLOOKUP($B2828,References_1!$F$2:$H$19,3,)</f>
        <v>13</v>
      </c>
      <c r="D2828" s="122">
        <v>42534</v>
      </c>
      <c r="E2828" s="121" t="s">
        <v>964</v>
      </c>
      <c r="F2828" s="121">
        <v>23</v>
      </c>
      <c r="G2828" s="121" t="s">
        <v>734</v>
      </c>
      <c r="H2828" s="121">
        <v>1888</v>
      </c>
      <c r="I2828" s="121">
        <v>0.02</v>
      </c>
      <c r="J2828" s="128" t="s">
        <v>1590</v>
      </c>
      <c r="K2828" s="132">
        <v>0.02</v>
      </c>
      <c r="L2828" s="121" t="s">
        <v>107</v>
      </c>
      <c r="M2828" s="121" t="str">
        <f>VLOOKUP($H2828,References_1!$C$2:$D$827,2,)</f>
        <v>GP5</v>
      </c>
      <c r="N2828" s="121">
        <f>VLOOKUP($H2828,References_2!$D$2:'References_2'!$AQ$186,39,)</f>
        <v>7.0000000000000001E-3</v>
      </c>
      <c r="O2828" s="121" t="str">
        <f t="shared" si="88"/>
        <v>µg</v>
      </c>
      <c r="P2828" s="138">
        <f>IF($O2828="mg",VLOOKUP($C2828,References_1!$H$2:$I$19,2,)*$K2828*0.0864,IF($O2828="µg",VLOOKUP($C2828,References_1!$H$2:$I$19,2,)*$K2828*86.4,""))</f>
        <v>28.512000000000004</v>
      </c>
      <c r="Q2828" s="132" t="str">
        <f t="shared" si="89"/>
        <v>mg/j</v>
      </c>
    </row>
    <row r="2829" spans="1:17" hidden="1" x14ac:dyDescent="0.2">
      <c r="A2829" s="121">
        <f>VLOOKUP($B2829,References_1!$F$2:$G$19,2,)</f>
        <v>12</v>
      </c>
      <c r="B2829" s="121">
        <v>6127975</v>
      </c>
      <c r="C2829" s="121">
        <f>VLOOKUP($B2829,References_1!$F$2:$H$19,3,)</f>
        <v>14</v>
      </c>
      <c r="D2829" s="122">
        <v>42534</v>
      </c>
      <c r="E2829" s="121" t="s">
        <v>984</v>
      </c>
      <c r="F2829" s="121">
        <v>23</v>
      </c>
      <c r="G2829" s="121" t="s">
        <v>734</v>
      </c>
      <c r="H2829" s="121">
        <v>1888</v>
      </c>
      <c r="I2829" s="121">
        <v>0.02</v>
      </c>
      <c r="J2829" s="128" t="s">
        <v>1590</v>
      </c>
      <c r="K2829" s="132">
        <v>0.02</v>
      </c>
      <c r="L2829" s="121" t="s">
        <v>107</v>
      </c>
      <c r="M2829" s="121" t="str">
        <f>VLOOKUP($H2829,References_1!$C$2:$D$827,2,)</f>
        <v>GP5</v>
      </c>
      <c r="N2829" s="121">
        <f>VLOOKUP($H2829,References_2!$D$2:'References_2'!$AQ$186,39,)</f>
        <v>7.0000000000000001E-3</v>
      </c>
      <c r="O2829" s="121" t="str">
        <f t="shared" si="88"/>
        <v>µg</v>
      </c>
      <c r="P2829" s="138">
        <f>IF($O2829="mg",VLOOKUP($C2829,References_1!$H$2:$I$19,2,)*$K2829*0.0864,IF($O2829="µg",VLOOKUP($C2829,References_1!$H$2:$I$19,2,)*$K2829*86.4,""))</f>
        <v>129.87647999999999</v>
      </c>
      <c r="Q2829" s="132" t="str">
        <f t="shared" si="89"/>
        <v>mg/j</v>
      </c>
    </row>
    <row r="2830" spans="1:17" hidden="1" x14ac:dyDescent="0.2">
      <c r="A2830" s="121">
        <f>VLOOKUP($B2830,References_1!$F$2:$G$19,2,)</f>
        <v>4</v>
      </c>
      <c r="B2830" s="121">
        <v>6127935</v>
      </c>
      <c r="C2830" s="121">
        <f>VLOOKUP($B2830,References_1!$F$2:$H$19,3,)</f>
        <v>3</v>
      </c>
      <c r="D2830" s="122">
        <v>42534</v>
      </c>
      <c r="E2830" s="121" t="s">
        <v>104</v>
      </c>
      <c r="F2830" s="121">
        <v>23</v>
      </c>
      <c r="G2830" s="121" t="s">
        <v>735</v>
      </c>
      <c r="H2830" s="121">
        <v>1235</v>
      </c>
      <c r="I2830" s="121">
        <v>0.06</v>
      </c>
      <c r="J2830" s="128" t="s">
        <v>1590</v>
      </c>
      <c r="K2830" s="132">
        <v>0.06</v>
      </c>
      <c r="L2830" s="121" t="s">
        <v>107</v>
      </c>
      <c r="M2830" s="121" t="str">
        <f>VLOOKUP($H2830,References_1!$C$2:$D$827,2,)</f>
        <v>GP4-GP5</v>
      </c>
      <c r="N2830" s="121">
        <f>VLOOKUP($H2830,References_2!$D$2:'References_2'!$AQ$186,39,)</f>
        <v>0.4</v>
      </c>
      <c r="O2830" s="121" t="str">
        <f t="shared" si="88"/>
        <v>µg</v>
      </c>
      <c r="P2830" s="138">
        <f>IF($O2830="mg",VLOOKUP($C2830,References_1!$H$2:$I$19,2,)*$K2830*0.0864,IF($O2830="µg",VLOOKUP($C2830,References_1!$H$2:$I$19,2,)*$K2830*86.4,""))</f>
        <v>32.296320000000001</v>
      </c>
      <c r="Q2830" s="132" t="str">
        <f t="shared" si="89"/>
        <v>mg/j</v>
      </c>
    </row>
    <row r="2831" spans="1:17" hidden="1" x14ac:dyDescent="0.2">
      <c r="A2831" s="121">
        <f>VLOOKUP($B2831,References_1!$F$2:$G$19,2,)</f>
        <v>18</v>
      </c>
      <c r="B2831" s="121">
        <v>6127970</v>
      </c>
      <c r="C2831" s="121">
        <f>VLOOKUP($B2831,References_1!$F$2:$H$19,3,)</f>
        <v>9.5</v>
      </c>
      <c r="D2831" s="122">
        <v>42534</v>
      </c>
      <c r="E2831" s="121" t="s">
        <v>948</v>
      </c>
      <c r="F2831" s="121">
        <v>23</v>
      </c>
      <c r="G2831" s="121" t="s">
        <v>735</v>
      </c>
      <c r="H2831" s="121">
        <v>1235</v>
      </c>
      <c r="I2831" s="121">
        <v>0.06</v>
      </c>
      <c r="J2831" s="128" t="s">
        <v>1590</v>
      </c>
      <c r="K2831" s="132">
        <v>0.06</v>
      </c>
      <c r="L2831" s="121" t="s">
        <v>107</v>
      </c>
      <c r="M2831" s="121" t="str">
        <f>VLOOKUP($H2831,References_1!$C$2:$D$827,2,)</f>
        <v>GP4-GP5</v>
      </c>
      <c r="N2831" s="121">
        <f>VLOOKUP($H2831,References_2!$D$2:'References_2'!$AQ$186,39,)</f>
        <v>0.4</v>
      </c>
      <c r="O2831" s="121" t="str">
        <f t="shared" si="88"/>
        <v>µg</v>
      </c>
      <c r="P2831" s="138">
        <f>IF($O2831="mg",VLOOKUP($C2831,References_1!$H$2:$I$19,2,)*$K2831*0.0864,IF($O2831="µg",VLOOKUP($C2831,References_1!$H$2:$I$19,2,)*$K2831*86.4,""))</f>
        <v>148.15871999999999</v>
      </c>
      <c r="Q2831" s="132" t="str">
        <f t="shared" si="89"/>
        <v>mg/j</v>
      </c>
    </row>
    <row r="2832" spans="1:17" hidden="1" x14ac:dyDescent="0.2">
      <c r="A2832" s="121">
        <f>VLOOKUP($B2832,References_1!$F$2:$G$19,2,)</f>
        <v>14</v>
      </c>
      <c r="B2832" s="121">
        <v>6127985</v>
      </c>
      <c r="C2832" s="121">
        <f>VLOOKUP($B2832,References_1!$F$2:$H$19,3,)</f>
        <v>11</v>
      </c>
      <c r="D2832" s="122">
        <v>42534</v>
      </c>
      <c r="E2832" s="121" t="s">
        <v>977</v>
      </c>
      <c r="F2832" s="121">
        <v>23</v>
      </c>
      <c r="G2832" s="121" t="s">
        <v>735</v>
      </c>
      <c r="H2832" s="121">
        <v>1235</v>
      </c>
      <c r="I2832" s="121">
        <v>0.06</v>
      </c>
      <c r="J2832" s="128" t="s">
        <v>1590</v>
      </c>
      <c r="K2832" s="132">
        <v>0.06</v>
      </c>
      <c r="L2832" s="121" t="s">
        <v>107</v>
      </c>
      <c r="M2832" s="121" t="str">
        <f>VLOOKUP($H2832,References_1!$C$2:$D$827,2,)</f>
        <v>GP4-GP5</v>
      </c>
      <c r="N2832" s="121">
        <f>VLOOKUP($H2832,References_2!$D$2:'References_2'!$AQ$186,39,)</f>
        <v>0.4</v>
      </c>
      <c r="O2832" s="121" t="str">
        <f t="shared" si="88"/>
        <v>µg</v>
      </c>
      <c r="P2832" s="138">
        <f>IF($O2832="mg",VLOOKUP($C2832,References_1!$H$2:$I$19,2,)*$K2832*0.0864,IF($O2832="µg",VLOOKUP($C2832,References_1!$H$2:$I$19,2,)*$K2832*86.4,""))</f>
        <v>159.71904000000001</v>
      </c>
      <c r="Q2832" s="132" t="str">
        <f t="shared" si="89"/>
        <v>mg/j</v>
      </c>
    </row>
    <row r="2833" spans="1:17" hidden="1" x14ac:dyDescent="0.2">
      <c r="A2833" s="121">
        <f>VLOOKUP($B2833,References_1!$F$2:$G$19,2,)</f>
        <v>11</v>
      </c>
      <c r="B2833" s="121" t="s">
        <v>963</v>
      </c>
      <c r="C2833" s="121">
        <f>VLOOKUP($B2833,References_1!$F$2:$H$19,3,)</f>
        <v>13</v>
      </c>
      <c r="D2833" s="122">
        <v>42534</v>
      </c>
      <c r="E2833" s="121" t="s">
        <v>964</v>
      </c>
      <c r="F2833" s="121">
        <v>23</v>
      </c>
      <c r="G2833" s="121" t="s">
        <v>735</v>
      </c>
      <c r="H2833" s="121">
        <v>1235</v>
      </c>
      <c r="I2833" s="121">
        <v>0.06</v>
      </c>
      <c r="J2833" s="128" t="s">
        <v>1590</v>
      </c>
      <c r="K2833" s="132">
        <v>0.06</v>
      </c>
      <c r="L2833" s="121" t="s">
        <v>107</v>
      </c>
      <c r="M2833" s="121" t="str">
        <f>VLOOKUP($H2833,References_1!$C$2:$D$827,2,)</f>
        <v>GP4-GP5</v>
      </c>
      <c r="N2833" s="121">
        <f>VLOOKUP($H2833,References_2!$D$2:'References_2'!$AQ$186,39,)</f>
        <v>0.4</v>
      </c>
      <c r="O2833" s="121" t="str">
        <f t="shared" ref="O2833:O2896" si="90">LEFT(L2833,2)</f>
        <v>µg</v>
      </c>
      <c r="P2833" s="138">
        <f>IF($O2833="mg",VLOOKUP($C2833,References_1!$H$2:$I$19,2,)*$K2833*0.0864,IF($O2833="µg",VLOOKUP($C2833,References_1!$H$2:$I$19,2,)*$K2833*86.4,""))</f>
        <v>85.536000000000001</v>
      </c>
      <c r="Q2833" s="132" t="str">
        <f t="shared" ref="Q2833:Q2896" si="91">IF($O2833="mg","kg/j",IF($O2833="µg","mg/j",""))</f>
        <v>mg/j</v>
      </c>
    </row>
    <row r="2834" spans="1:17" hidden="1" x14ac:dyDescent="0.2">
      <c r="A2834" s="121">
        <f>VLOOKUP($B2834,References_1!$F$2:$G$19,2,)</f>
        <v>12</v>
      </c>
      <c r="B2834" s="121">
        <v>6127975</v>
      </c>
      <c r="C2834" s="121">
        <f>VLOOKUP($B2834,References_1!$F$2:$H$19,3,)</f>
        <v>14</v>
      </c>
      <c r="D2834" s="122">
        <v>42534</v>
      </c>
      <c r="E2834" s="121" t="s">
        <v>984</v>
      </c>
      <c r="F2834" s="121">
        <v>23</v>
      </c>
      <c r="G2834" s="121" t="s">
        <v>735</v>
      </c>
      <c r="H2834" s="121">
        <v>1235</v>
      </c>
      <c r="I2834" s="121">
        <v>0.06</v>
      </c>
      <c r="J2834" s="128" t="s">
        <v>1590</v>
      </c>
      <c r="K2834" s="132">
        <v>0.06</v>
      </c>
      <c r="L2834" s="121" t="s">
        <v>107</v>
      </c>
      <c r="M2834" s="121" t="str">
        <f>VLOOKUP($H2834,References_1!$C$2:$D$827,2,)</f>
        <v>GP4-GP5</v>
      </c>
      <c r="N2834" s="121">
        <f>VLOOKUP($H2834,References_2!$D$2:'References_2'!$AQ$186,39,)</f>
        <v>0.4</v>
      </c>
      <c r="O2834" s="121" t="str">
        <f t="shared" si="90"/>
        <v>µg</v>
      </c>
      <c r="P2834" s="138">
        <f>IF($O2834="mg",VLOOKUP($C2834,References_1!$H$2:$I$19,2,)*$K2834*0.0864,IF($O2834="µg",VLOOKUP($C2834,References_1!$H$2:$I$19,2,)*$K2834*86.4,""))</f>
        <v>389.62943999999999</v>
      </c>
      <c r="Q2834" s="132" t="str">
        <f t="shared" si="91"/>
        <v>mg/j</v>
      </c>
    </row>
    <row r="2835" spans="1:17" hidden="1" x14ac:dyDescent="0.2">
      <c r="A2835" s="121">
        <f>VLOOKUP($B2835,References_1!$F$2:$G$19,2,)</f>
        <v>4</v>
      </c>
      <c r="B2835" s="121">
        <v>6127935</v>
      </c>
      <c r="C2835" s="121">
        <f>VLOOKUP($B2835,References_1!$F$2:$H$19,3,)</f>
        <v>3</v>
      </c>
      <c r="D2835" s="122">
        <v>42534</v>
      </c>
      <c r="E2835" s="121" t="s">
        <v>104</v>
      </c>
      <c r="F2835" s="121">
        <v>23</v>
      </c>
      <c r="G2835" s="121" t="s">
        <v>736</v>
      </c>
      <c r="H2835" s="121">
        <v>1523</v>
      </c>
      <c r="I2835" s="121">
        <v>0.01</v>
      </c>
      <c r="J2835" s="128" t="s">
        <v>1590</v>
      </c>
      <c r="K2835" s="132">
        <v>0.01</v>
      </c>
      <c r="L2835" s="121" t="s">
        <v>107</v>
      </c>
      <c r="M2835" s="121" t="str">
        <f>VLOOKUP($H2835,References_1!$C$2:$D$827,2,)</f>
        <v>GP4</v>
      </c>
      <c r="N2835" s="121" t="e">
        <f>VLOOKUP($H2835,References_2!$D$2:'References_2'!$AQ$186,39,)</f>
        <v>#N/A</v>
      </c>
      <c r="O2835" s="121" t="str">
        <f t="shared" si="90"/>
        <v>µg</v>
      </c>
      <c r="P2835" s="138">
        <f>IF($O2835="mg",VLOOKUP($C2835,References_1!$H$2:$I$19,2,)*$K2835*0.0864,IF($O2835="µg",VLOOKUP($C2835,References_1!$H$2:$I$19,2,)*$K2835*86.4,""))</f>
        <v>5.3827200000000008</v>
      </c>
      <c r="Q2835" s="132" t="str">
        <f t="shared" si="91"/>
        <v>mg/j</v>
      </c>
    </row>
    <row r="2836" spans="1:17" hidden="1" x14ac:dyDescent="0.2">
      <c r="A2836" s="121">
        <f>VLOOKUP($B2836,References_1!$F$2:$G$19,2,)</f>
        <v>18</v>
      </c>
      <c r="B2836" s="121">
        <v>6127970</v>
      </c>
      <c r="C2836" s="121">
        <f>VLOOKUP($B2836,References_1!$F$2:$H$19,3,)</f>
        <v>9.5</v>
      </c>
      <c r="D2836" s="122">
        <v>42534</v>
      </c>
      <c r="E2836" s="121" t="s">
        <v>948</v>
      </c>
      <c r="F2836" s="121">
        <v>23</v>
      </c>
      <c r="G2836" s="121" t="s">
        <v>736</v>
      </c>
      <c r="H2836" s="121">
        <v>1523</v>
      </c>
      <c r="I2836" s="121">
        <v>0.01</v>
      </c>
      <c r="J2836" s="128" t="s">
        <v>1590</v>
      </c>
      <c r="K2836" s="132">
        <v>0.01</v>
      </c>
      <c r="L2836" s="121" t="s">
        <v>107</v>
      </c>
      <c r="M2836" s="121" t="str">
        <f>VLOOKUP($H2836,References_1!$C$2:$D$827,2,)</f>
        <v>GP4</v>
      </c>
      <c r="N2836" s="121" t="e">
        <f>VLOOKUP($H2836,References_2!$D$2:'References_2'!$AQ$186,39,)</f>
        <v>#N/A</v>
      </c>
      <c r="O2836" s="121" t="str">
        <f t="shared" si="90"/>
        <v>µg</v>
      </c>
      <c r="P2836" s="138">
        <f>IF($O2836="mg",VLOOKUP($C2836,References_1!$H$2:$I$19,2,)*$K2836*0.0864,IF($O2836="µg",VLOOKUP($C2836,References_1!$H$2:$I$19,2,)*$K2836*86.4,""))</f>
        <v>24.69312</v>
      </c>
      <c r="Q2836" s="132" t="str">
        <f t="shared" si="91"/>
        <v>mg/j</v>
      </c>
    </row>
    <row r="2837" spans="1:17" hidden="1" x14ac:dyDescent="0.2">
      <c r="A2837" s="121">
        <f>VLOOKUP($B2837,References_1!$F$2:$G$19,2,)</f>
        <v>14</v>
      </c>
      <c r="B2837" s="121">
        <v>6127985</v>
      </c>
      <c r="C2837" s="121">
        <f>VLOOKUP($B2837,References_1!$F$2:$H$19,3,)</f>
        <v>11</v>
      </c>
      <c r="D2837" s="122">
        <v>42534</v>
      </c>
      <c r="E2837" s="121" t="s">
        <v>977</v>
      </c>
      <c r="F2837" s="121">
        <v>23</v>
      </c>
      <c r="G2837" s="121" t="s">
        <v>736</v>
      </c>
      <c r="H2837" s="121">
        <v>1523</v>
      </c>
      <c r="I2837" s="121">
        <v>0.01</v>
      </c>
      <c r="J2837" s="128" t="s">
        <v>1590</v>
      </c>
      <c r="K2837" s="132">
        <v>0.01</v>
      </c>
      <c r="L2837" s="121" t="s">
        <v>107</v>
      </c>
      <c r="M2837" s="121" t="str">
        <f>VLOOKUP($H2837,References_1!$C$2:$D$827,2,)</f>
        <v>GP4</v>
      </c>
      <c r="N2837" s="121" t="e">
        <f>VLOOKUP($H2837,References_2!$D$2:'References_2'!$AQ$186,39,)</f>
        <v>#N/A</v>
      </c>
      <c r="O2837" s="121" t="str">
        <f t="shared" si="90"/>
        <v>µg</v>
      </c>
      <c r="P2837" s="138">
        <f>IF($O2837="mg",VLOOKUP($C2837,References_1!$H$2:$I$19,2,)*$K2837*0.0864,IF($O2837="µg",VLOOKUP($C2837,References_1!$H$2:$I$19,2,)*$K2837*86.4,""))</f>
        <v>26.61984</v>
      </c>
      <c r="Q2837" s="132" t="str">
        <f t="shared" si="91"/>
        <v>mg/j</v>
      </c>
    </row>
    <row r="2838" spans="1:17" hidden="1" x14ac:dyDescent="0.2">
      <c r="A2838" s="121">
        <f>VLOOKUP($B2838,References_1!$F$2:$G$19,2,)</f>
        <v>11</v>
      </c>
      <c r="B2838" s="121" t="s">
        <v>963</v>
      </c>
      <c r="C2838" s="121">
        <f>VLOOKUP($B2838,References_1!$F$2:$H$19,3,)</f>
        <v>13</v>
      </c>
      <c r="D2838" s="122">
        <v>42534</v>
      </c>
      <c r="E2838" s="121" t="s">
        <v>964</v>
      </c>
      <c r="F2838" s="121">
        <v>23</v>
      </c>
      <c r="G2838" s="121" t="s">
        <v>736</v>
      </c>
      <c r="H2838" s="121">
        <v>1523</v>
      </c>
      <c r="I2838" s="121">
        <v>0.01</v>
      </c>
      <c r="J2838" s="128" t="s">
        <v>1590</v>
      </c>
      <c r="K2838" s="132">
        <v>0.01</v>
      </c>
      <c r="L2838" s="121" t="s">
        <v>107</v>
      </c>
      <c r="M2838" s="121" t="str">
        <f>VLOOKUP($H2838,References_1!$C$2:$D$827,2,)</f>
        <v>GP4</v>
      </c>
      <c r="N2838" s="121" t="e">
        <f>VLOOKUP($H2838,References_2!$D$2:'References_2'!$AQ$186,39,)</f>
        <v>#N/A</v>
      </c>
      <c r="O2838" s="121" t="str">
        <f t="shared" si="90"/>
        <v>µg</v>
      </c>
      <c r="P2838" s="138">
        <f>IF($O2838="mg",VLOOKUP($C2838,References_1!$H$2:$I$19,2,)*$K2838*0.0864,IF($O2838="µg",VLOOKUP($C2838,References_1!$H$2:$I$19,2,)*$K2838*86.4,""))</f>
        <v>14.256000000000002</v>
      </c>
      <c r="Q2838" s="132" t="str">
        <f t="shared" si="91"/>
        <v>mg/j</v>
      </c>
    </row>
    <row r="2839" spans="1:17" hidden="1" x14ac:dyDescent="0.2">
      <c r="A2839" s="121">
        <f>VLOOKUP($B2839,References_1!$F$2:$G$19,2,)</f>
        <v>12</v>
      </c>
      <c r="B2839" s="121">
        <v>6127975</v>
      </c>
      <c r="C2839" s="121">
        <f>VLOOKUP($B2839,References_1!$F$2:$H$19,3,)</f>
        <v>14</v>
      </c>
      <c r="D2839" s="122">
        <v>42534</v>
      </c>
      <c r="E2839" s="121" t="s">
        <v>984</v>
      </c>
      <c r="F2839" s="121">
        <v>23</v>
      </c>
      <c r="G2839" s="121" t="s">
        <v>736</v>
      </c>
      <c r="H2839" s="121">
        <v>1523</v>
      </c>
      <c r="I2839" s="121">
        <v>0.01</v>
      </c>
      <c r="J2839" s="128" t="s">
        <v>1590</v>
      </c>
      <c r="K2839" s="132">
        <v>0.01</v>
      </c>
      <c r="L2839" s="121" t="s">
        <v>107</v>
      </c>
      <c r="M2839" s="121" t="str">
        <f>VLOOKUP($H2839,References_1!$C$2:$D$827,2,)</f>
        <v>GP4</v>
      </c>
      <c r="N2839" s="121" t="e">
        <f>VLOOKUP($H2839,References_2!$D$2:'References_2'!$AQ$186,39,)</f>
        <v>#N/A</v>
      </c>
      <c r="O2839" s="121" t="str">
        <f t="shared" si="90"/>
        <v>µg</v>
      </c>
      <c r="P2839" s="138">
        <f>IF($O2839="mg",VLOOKUP($C2839,References_1!$H$2:$I$19,2,)*$K2839*0.0864,IF($O2839="µg",VLOOKUP($C2839,References_1!$H$2:$I$19,2,)*$K2839*86.4,""))</f>
        <v>64.938239999999993</v>
      </c>
      <c r="Q2839" s="132" t="str">
        <f t="shared" si="91"/>
        <v>mg/j</v>
      </c>
    </row>
    <row r="2840" spans="1:17" hidden="1" x14ac:dyDescent="0.2">
      <c r="A2840" s="121">
        <f>VLOOKUP($B2840,References_1!$F$2:$G$19,2,)</f>
        <v>4</v>
      </c>
      <c r="B2840" s="121">
        <v>6127935</v>
      </c>
      <c r="C2840" s="121">
        <f>VLOOKUP($B2840,References_1!$F$2:$H$19,3,)</f>
        <v>3</v>
      </c>
      <c r="D2840" s="122">
        <v>42534</v>
      </c>
      <c r="E2840" s="121" t="s">
        <v>104</v>
      </c>
      <c r="F2840" s="121">
        <v>23</v>
      </c>
      <c r="G2840" s="121" t="s">
        <v>496</v>
      </c>
      <c r="H2840" s="121">
        <v>1499</v>
      </c>
      <c r="I2840" s="121">
        <v>5.0000000000000001E-3</v>
      </c>
      <c r="J2840" s="128" t="s">
        <v>1590</v>
      </c>
      <c r="K2840" s="132">
        <v>5.0000000000000001E-3</v>
      </c>
      <c r="L2840" s="121" t="s">
        <v>107</v>
      </c>
      <c r="M2840" s="121" t="str">
        <f>VLOOKUP($H2840,References_1!$C$2:$D$827,2,)</f>
        <v>GP4</v>
      </c>
      <c r="N2840" s="121" t="e">
        <f>VLOOKUP($H2840,References_2!$D$2:'References_2'!$AQ$186,39,)</f>
        <v>#N/A</v>
      </c>
      <c r="O2840" s="121" t="str">
        <f t="shared" si="90"/>
        <v>µg</v>
      </c>
      <c r="P2840" s="138">
        <f>IF($O2840="mg",VLOOKUP($C2840,References_1!$H$2:$I$19,2,)*$K2840*0.0864,IF($O2840="µg",VLOOKUP($C2840,References_1!$H$2:$I$19,2,)*$K2840*86.4,""))</f>
        <v>2.6913600000000004</v>
      </c>
      <c r="Q2840" s="132" t="str">
        <f t="shared" si="91"/>
        <v>mg/j</v>
      </c>
    </row>
    <row r="2841" spans="1:17" hidden="1" x14ac:dyDescent="0.2">
      <c r="A2841" s="121">
        <f>VLOOKUP($B2841,References_1!$F$2:$G$19,2,)</f>
        <v>18</v>
      </c>
      <c r="B2841" s="121">
        <v>6127970</v>
      </c>
      <c r="C2841" s="121">
        <f>VLOOKUP($B2841,References_1!$F$2:$H$19,3,)</f>
        <v>9.5</v>
      </c>
      <c r="D2841" s="122">
        <v>42534</v>
      </c>
      <c r="E2841" s="121" t="s">
        <v>948</v>
      </c>
      <c r="F2841" s="121">
        <v>23</v>
      </c>
      <c r="G2841" s="121" t="s">
        <v>496</v>
      </c>
      <c r="H2841" s="121">
        <v>1499</v>
      </c>
      <c r="I2841" s="121">
        <v>5.0000000000000001E-3</v>
      </c>
      <c r="J2841" s="128" t="s">
        <v>1590</v>
      </c>
      <c r="K2841" s="132">
        <v>5.0000000000000001E-3</v>
      </c>
      <c r="L2841" s="121" t="s">
        <v>107</v>
      </c>
      <c r="M2841" s="121" t="str">
        <f>VLOOKUP($H2841,References_1!$C$2:$D$827,2,)</f>
        <v>GP4</v>
      </c>
      <c r="N2841" s="121" t="e">
        <f>VLOOKUP($H2841,References_2!$D$2:'References_2'!$AQ$186,39,)</f>
        <v>#N/A</v>
      </c>
      <c r="O2841" s="121" t="str">
        <f t="shared" si="90"/>
        <v>µg</v>
      </c>
      <c r="P2841" s="138">
        <f>IF($O2841="mg",VLOOKUP($C2841,References_1!$H$2:$I$19,2,)*$K2841*0.0864,IF($O2841="µg",VLOOKUP($C2841,References_1!$H$2:$I$19,2,)*$K2841*86.4,""))</f>
        <v>12.34656</v>
      </c>
      <c r="Q2841" s="132" t="str">
        <f t="shared" si="91"/>
        <v>mg/j</v>
      </c>
    </row>
    <row r="2842" spans="1:17" hidden="1" x14ac:dyDescent="0.2">
      <c r="A2842" s="121">
        <f>VLOOKUP($B2842,References_1!$F$2:$G$19,2,)</f>
        <v>14</v>
      </c>
      <c r="B2842" s="121">
        <v>6127985</v>
      </c>
      <c r="C2842" s="121">
        <f>VLOOKUP($B2842,References_1!$F$2:$H$19,3,)</f>
        <v>11</v>
      </c>
      <c r="D2842" s="122">
        <v>42534</v>
      </c>
      <c r="E2842" s="121" t="s">
        <v>977</v>
      </c>
      <c r="F2842" s="121">
        <v>23</v>
      </c>
      <c r="G2842" s="121" t="s">
        <v>496</v>
      </c>
      <c r="H2842" s="121">
        <v>1499</v>
      </c>
      <c r="I2842" s="121">
        <v>5.0000000000000001E-3</v>
      </c>
      <c r="J2842" s="128" t="s">
        <v>1590</v>
      </c>
      <c r="K2842" s="132">
        <v>5.0000000000000001E-3</v>
      </c>
      <c r="L2842" s="121" t="s">
        <v>107</v>
      </c>
      <c r="M2842" s="121" t="str">
        <f>VLOOKUP($H2842,References_1!$C$2:$D$827,2,)</f>
        <v>GP4</v>
      </c>
      <c r="N2842" s="121" t="e">
        <f>VLOOKUP($H2842,References_2!$D$2:'References_2'!$AQ$186,39,)</f>
        <v>#N/A</v>
      </c>
      <c r="O2842" s="121" t="str">
        <f t="shared" si="90"/>
        <v>µg</v>
      </c>
      <c r="P2842" s="138">
        <f>IF($O2842="mg",VLOOKUP($C2842,References_1!$H$2:$I$19,2,)*$K2842*0.0864,IF($O2842="µg",VLOOKUP($C2842,References_1!$H$2:$I$19,2,)*$K2842*86.4,""))</f>
        <v>13.30992</v>
      </c>
      <c r="Q2842" s="132" t="str">
        <f t="shared" si="91"/>
        <v>mg/j</v>
      </c>
    </row>
    <row r="2843" spans="1:17" hidden="1" x14ac:dyDescent="0.2">
      <c r="A2843" s="121">
        <f>VLOOKUP($B2843,References_1!$F$2:$G$19,2,)</f>
        <v>11</v>
      </c>
      <c r="B2843" s="121" t="s">
        <v>963</v>
      </c>
      <c r="C2843" s="121">
        <f>VLOOKUP($B2843,References_1!$F$2:$H$19,3,)</f>
        <v>13</v>
      </c>
      <c r="D2843" s="122">
        <v>42534</v>
      </c>
      <c r="E2843" s="121" t="s">
        <v>964</v>
      </c>
      <c r="F2843" s="121">
        <v>23</v>
      </c>
      <c r="G2843" s="121" t="s">
        <v>496</v>
      </c>
      <c r="H2843" s="121">
        <v>1499</v>
      </c>
      <c r="I2843" s="121">
        <v>5.0000000000000001E-3</v>
      </c>
      <c r="J2843" s="128" t="s">
        <v>1590</v>
      </c>
      <c r="K2843" s="132">
        <v>5.0000000000000001E-3</v>
      </c>
      <c r="L2843" s="121" t="s">
        <v>107</v>
      </c>
      <c r="M2843" s="121" t="str">
        <f>VLOOKUP($H2843,References_1!$C$2:$D$827,2,)</f>
        <v>GP4</v>
      </c>
      <c r="N2843" s="121" t="e">
        <f>VLOOKUP($H2843,References_2!$D$2:'References_2'!$AQ$186,39,)</f>
        <v>#N/A</v>
      </c>
      <c r="O2843" s="121" t="str">
        <f t="shared" si="90"/>
        <v>µg</v>
      </c>
      <c r="P2843" s="138">
        <f>IF($O2843="mg",VLOOKUP($C2843,References_1!$H$2:$I$19,2,)*$K2843*0.0864,IF($O2843="µg",VLOOKUP($C2843,References_1!$H$2:$I$19,2,)*$K2843*86.4,""))</f>
        <v>7.128000000000001</v>
      </c>
      <c r="Q2843" s="132" t="str">
        <f t="shared" si="91"/>
        <v>mg/j</v>
      </c>
    </row>
    <row r="2844" spans="1:17" hidden="1" x14ac:dyDescent="0.2">
      <c r="A2844" s="121">
        <f>VLOOKUP($B2844,References_1!$F$2:$G$19,2,)</f>
        <v>12</v>
      </c>
      <c r="B2844" s="121">
        <v>6127975</v>
      </c>
      <c r="C2844" s="121">
        <f>VLOOKUP($B2844,References_1!$F$2:$H$19,3,)</f>
        <v>14</v>
      </c>
      <c r="D2844" s="122">
        <v>42534</v>
      </c>
      <c r="E2844" s="121" t="s">
        <v>984</v>
      </c>
      <c r="F2844" s="121">
        <v>23</v>
      </c>
      <c r="G2844" s="121" t="s">
        <v>496</v>
      </c>
      <c r="H2844" s="121">
        <v>1499</v>
      </c>
      <c r="I2844" s="121">
        <v>5.0000000000000001E-3</v>
      </c>
      <c r="J2844" s="128" t="s">
        <v>1590</v>
      </c>
      <c r="K2844" s="132">
        <v>5.0000000000000001E-3</v>
      </c>
      <c r="L2844" s="121" t="s">
        <v>107</v>
      </c>
      <c r="M2844" s="121" t="str">
        <f>VLOOKUP($H2844,References_1!$C$2:$D$827,2,)</f>
        <v>GP4</v>
      </c>
      <c r="N2844" s="121" t="e">
        <f>VLOOKUP($H2844,References_2!$D$2:'References_2'!$AQ$186,39,)</f>
        <v>#N/A</v>
      </c>
      <c r="O2844" s="121" t="str">
        <f t="shared" si="90"/>
        <v>µg</v>
      </c>
      <c r="P2844" s="138">
        <f>IF($O2844="mg",VLOOKUP($C2844,References_1!$H$2:$I$19,2,)*$K2844*0.0864,IF($O2844="µg",VLOOKUP($C2844,References_1!$H$2:$I$19,2,)*$K2844*86.4,""))</f>
        <v>32.469119999999997</v>
      </c>
      <c r="Q2844" s="132" t="str">
        <f t="shared" si="91"/>
        <v>mg/j</v>
      </c>
    </row>
    <row r="2845" spans="1:17" hidden="1" x14ac:dyDescent="0.2">
      <c r="A2845" s="121">
        <f>VLOOKUP($B2845,References_1!$F$2:$G$19,2,)</f>
        <v>4</v>
      </c>
      <c r="B2845" s="121">
        <v>6127935</v>
      </c>
      <c r="C2845" s="121">
        <f>VLOOKUP($B2845,References_1!$F$2:$H$19,3,)</f>
        <v>3</v>
      </c>
      <c r="D2845" s="122">
        <v>42534</v>
      </c>
      <c r="E2845" s="121" t="s">
        <v>104</v>
      </c>
      <c r="F2845" s="121">
        <v>23</v>
      </c>
      <c r="G2845" s="121" t="s">
        <v>737</v>
      </c>
      <c r="H2845" s="121">
        <v>1524</v>
      </c>
      <c r="I2845" s="121">
        <v>0.01</v>
      </c>
      <c r="J2845" s="128" t="s">
        <v>1590</v>
      </c>
      <c r="K2845" s="132">
        <v>0.01</v>
      </c>
      <c r="L2845" s="121" t="s">
        <v>107</v>
      </c>
      <c r="M2845" s="121" t="str">
        <f>VLOOKUP($H2845,References_1!$C$2:$D$827,2,)</f>
        <v>GP5</v>
      </c>
      <c r="N2845" s="121" t="e">
        <f>VLOOKUP($H2845,References_2!$D$2:'References_2'!$AQ$186,39,)</f>
        <v>#N/A</v>
      </c>
      <c r="O2845" s="121" t="str">
        <f t="shared" si="90"/>
        <v>µg</v>
      </c>
      <c r="P2845" s="138">
        <f>IF($O2845="mg",VLOOKUP($C2845,References_1!$H$2:$I$19,2,)*$K2845*0.0864,IF($O2845="µg",VLOOKUP($C2845,References_1!$H$2:$I$19,2,)*$K2845*86.4,""))</f>
        <v>5.3827200000000008</v>
      </c>
      <c r="Q2845" s="132" t="str">
        <f t="shared" si="91"/>
        <v>mg/j</v>
      </c>
    </row>
    <row r="2846" spans="1:17" hidden="1" x14ac:dyDescent="0.2">
      <c r="A2846" s="121">
        <f>VLOOKUP($B2846,References_1!$F$2:$G$19,2,)</f>
        <v>18</v>
      </c>
      <c r="B2846" s="121">
        <v>6127970</v>
      </c>
      <c r="C2846" s="121">
        <f>VLOOKUP($B2846,References_1!$F$2:$H$19,3,)</f>
        <v>9.5</v>
      </c>
      <c r="D2846" s="122">
        <v>42534</v>
      </c>
      <c r="E2846" s="121" t="s">
        <v>948</v>
      </c>
      <c r="F2846" s="121">
        <v>23</v>
      </c>
      <c r="G2846" s="121" t="s">
        <v>737</v>
      </c>
      <c r="H2846" s="121">
        <v>1524</v>
      </c>
      <c r="I2846" s="121">
        <v>0.01</v>
      </c>
      <c r="J2846" s="128" t="s">
        <v>1590</v>
      </c>
      <c r="K2846" s="132">
        <v>0.01</v>
      </c>
      <c r="L2846" s="121" t="s">
        <v>107</v>
      </c>
      <c r="M2846" s="121" t="str">
        <f>VLOOKUP($H2846,References_1!$C$2:$D$827,2,)</f>
        <v>GP5</v>
      </c>
      <c r="N2846" s="121" t="e">
        <f>VLOOKUP($H2846,References_2!$D$2:'References_2'!$AQ$186,39,)</f>
        <v>#N/A</v>
      </c>
      <c r="O2846" s="121" t="str">
        <f t="shared" si="90"/>
        <v>µg</v>
      </c>
      <c r="P2846" s="138">
        <f>IF($O2846="mg",VLOOKUP($C2846,References_1!$H$2:$I$19,2,)*$K2846*0.0864,IF($O2846="µg",VLOOKUP($C2846,References_1!$H$2:$I$19,2,)*$K2846*86.4,""))</f>
        <v>24.69312</v>
      </c>
      <c r="Q2846" s="132" t="str">
        <f t="shared" si="91"/>
        <v>mg/j</v>
      </c>
    </row>
    <row r="2847" spans="1:17" hidden="1" x14ac:dyDescent="0.2">
      <c r="A2847" s="121">
        <f>VLOOKUP($B2847,References_1!$F$2:$G$19,2,)</f>
        <v>14</v>
      </c>
      <c r="B2847" s="121">
        <v>6127985</v>
      </c>
      <c r="C2847" s="121">
        <f>VLOOKUP($B2847,References_1!$F$2:$H$19,3,)</f>
        <v>11</v>
      </c>
      <c r="D2847" s="122">
        <v>42534</v>
      </c>
      <c r="E2847" s="121" t="s">
        <v>977</v>
      </c>
      <c r="F2847" s="121">
        <v>23</v>
      </c>
      <c r="G2847" s="121" t="s">
        <v>737</v>
      </c>
      <c r="H2847" s="121">
        <v>1524</v>
      </c>
      <c r="I2847" s="121">
        <v>0.01</v>
      </c>
      <c r="J2847" s="128" t="s">
        <v>1590</v>
      </c>
      <c r="K2847" s="132">
        <v>0.01</v>
      </c>
      <c r="L2847" s="121" t="s">
        <v>107</v>
      </c>
      <c r="M2847" s="121" t="str">
        <f>VLOOKUP($H2847,References_1!$C$2:$D$827,2,)</f>
        <v>GP5</v>
      </c>
      <c r="N2847" s="121" t="e">
        <f>VLOOKUP($H2847,References_2!$D$2:'References_2'!$AQ$186,39,)</f>
        <v>#N/A</v>
      </c>
      <c r="O2847" s="121" t="str">
        <f t="shared" si="90"/>
        <v>µg</v>
      </c>
      <c r="P2847" s="138">
        <f>IF($O2847="mg",VLOOKUP($C2847,References_1!$H$2:$I$19,2,)*$K2847*0.0864,IF($O2847="µg",VLOOKUP($C2847,References_1!$H$2:$I$19,2,)*$K2847*86.4,""))</f>
        <v>26.61984</v>
      </c>
      <c r="Q2847" s="132" t="str">
        <f t="shared" si="91"/>
        <v>mg/j</v>
      </c>
    </row>
    <row r="2848" spans="1:17" hidden="1" x14ac:dyDescent="0.2">
      <c r="A2848" s="120">
        <f>VLOOKUP($B2848,References_1!$F$2:$G$19,2,)</f>
        <v>11</v>
      </c>
      <c r="B2848" s="120" t="s">
        <v>963</v>
      </c>
      <c r="C2848" s="121">
        <f>VLOOKUP($B2848,References_1!$F$2:$H$19,3,)</f>
        <v>13</v>
      </c>
      <c r="D2848" s="122">
        <v>42534</v>
      </c>
      <c r="E2848" s="121" t="s">
        <v>964</v>
      </c>
      <c r="F2848" s="121">
        <v>23</v>
      </c>
      <c r="G2848" s="121" t="s">
        <v>737</v>
      </c>
      <c r="H2848" s="121">
        <v>1524</v>
      </c>
      <c r="I2848" s="121">
        <v>0.01</v>
      </c>
      <c r="J2848" s="128"/>
      <c r="K2848" s="132">
        <v>3.5999999999999997E-2</v>
      </c>
      <c r="L2848" s="121" t="s">
        <v>107</v>
      </c>
      <c r="M2848" s="121" t="str">
        <f>VLOOKUP($H2848,References_1!$C$2:$D$827,2,)</f>
        <v>GP5</v>
      </c>
      <c r="N2848" s="121" t="e">
        <f>VLOOKUP($H2848,References_2!$D$2:'References_2'!$AQ$186,39,)</f>
        <v>#N/A</v>
      </c>
      <c r="O2848" s="121" t="str">
        <f t="shared" si="90"/>
        <v>µg</v>
      </c>
      <c r="P2848" s="141">
        <f>IF($O2848="mg",VLOOKUP($C2848,References_1!$H$2:$I$19,2,)*$K2848*0.0864,IF($O2848="µg",VLOOKUP($C2848,References_1!$H$2:$I$19,2,)*$K2848*86.4,""))</f>
        <v>51.321600000000004</v>
      </c>
      <c r="Q2848" s="132" t="str">
        <f t="shared" si="91"/>
        <v>mg/j</v>
      </c>
    </row>
    <row r="2849" spans="1:17" hidden="1" x14ac:dyDescent="0.2">
      <c r="A2849" s="121">
        <f>VLOOKUP($B2849,References_1!$F$2:$G$19,2,)</f>
        <v>12</v>
      </c>
      <c r="B2849" s="121">
        <v>6127975</v>
      </c>
      <c r="C2849" s="121">
        <f>VLOOKUP($B2849,References_1!$F$2:$H$19,3,)</f>
        <v>14</v>
      </c>
      <c r="D2849" s="122">
        <v>42534</v>
      </c>
      <c r="E2849" s="121" t="s">
        <v>984</v>
      </c>
      <c r="F2849" s="121">
        <v>23</v>
      </c>
      <c r="G2849" s="121" t="s">
        <v>737</v>
      </c>
      <c r="H2849" s="121">
        <v>1524</v>
      </c>
      <c r="I2849" s="121">
        <v>0.01</v>
      </c>
      <c r="J2849" s="128" t="s">
        <v>1590</v>
      </c>
      <c r="K2849" s="132">
        <v>0.01</v>
      </c>
      <c r="L2849" s="121" t="s">
        <v>107</v>
      </c>
      <c r="M2849" s="121" t="str">
        <f>VLOOKUP($H2849,References_1!$C$2:$D$827,2,)</f>
        <v>GP5</v>
      </c>
      <c r="N2849" s="121" t="e">
        <f>VLOOKUP($H2849,References_2!$D$2:'References_2'!$AQ$186,39,)</f>
        <v>#N/A</v>
      </c>
      <c r="O2849" s="121" t="str">
        <f t="shared" si="90"/>
        <v>µg</v>
      </c>
      <c r="P2849" s="138">
        <f>IF($O2849="mg",VLOOKUP($C2849,References_1!$H$2:$I$19,2,)*$K2849*0.0864,IF($O2849="µg",VLOOKUP($C2849,References_1!$H$2:$I$19,2,)*$K2849*86.4,""))</f>
        <v>64.938239999999993</v>
      </c>
      <c r="Q2849" s="132" t="str">
        <f t="shared" si="91"/>
        <v>mg/j</v>
      </c>
    </row>
    <row r="2850" spans="1:17" hidden="1" x14ac:dyDescent="0.2">
      <c r="A2850" s="121">
        <f>VLOOKUP($B2850,References_1!$F$2:$G$19,2,)</f>
        <v>4</v>
      </c>
      <c r="B2850" s="121">
        <v>6127935</v>
      </c>
      <c r="C2850" s="121">
        <f>VLOOKUP($B2850,References_1!$F$2:$H$19,3,)</f>
        <v>3</v>
      </c>
      <c r="D2850" s="122">
        <v>42534</v>
      </c>
      <c r="E2850" s="121" t="s">
        <v>104</v>
      </c>
      <c r="F2850" s="121">
        <v>23</v>
      </c>
      <c r="G2850" s="121" t="s">
        <v>738</v>
      </c>
      <c r="H2850" s="121">
        <v>1236</v>
      </c>
      <c r="I2850" s="121">
        <v>0.02</v>
      </c>
      <c r="J2850" s="128" t="s">
        <v>1590</v>
      </c>
      <c r="K2850" s="132">
        <v>0.02</v>
      </c>
      <c r="L2850" s="121" t="s">
        <v>107</v>
      </c>
      <c r="M2850" s="121" t="str">
        <f>VLOOKUP($H2850,References_1!$C$2:$D$827,2,)</f>
        <v>GP4</v>
      </c>
      <c r="N2850" s="121" t="e">
        <f>VLOOKUP($H2850,References_2!$D$2:'References_2'!$AQ$186,39,)</f>
        <v>#N/A</v>
      </c>
      <c r="O2850" s="121" t="str">
        <f t="shared" si="90"/>
        <v>µg</v>
      </c>
      <c r="P2850" s="138">
        <f>IF($O2850="mg",VLOOKUP($C2850,References_1!$H$2:$I$19,2,)*$K2850*0.0864,IF($O2850="µg",VLOOKUP($C2850,References_1!$H$2:$I$19,2,)*$K2850*86.4,""))</f>
        <v>10.765440000000002</v>
      </c>
      <c r="Q2850" s="132" t="str">
        <f t="shared" si="91"/>
        <v>mg/j</v>
      </c>
    </row>
    <row r="2851" spans="1:17" hidden="1" x14ac:dyDescent="0.2">
      <c r="A2851" s="121">
        <f>VLOOKUP($B2851,References_1!$F$2:$G$19,2,)</f>
        <v>18</v>
      </c>
      <c r="B2851" s="121">
        <v>6127970</v>
      </c>
      <c r="C2851" s="121">
        <f>VLOOKUP($B2851,References_1!$F$2:$H$19,3,)</f>
        <v>9.5</v>
      </c>
      <c r="D2851" s="122">
        <v>42534</v>
      </c>
      <c r="E2851" s="121" t="s">
        <v>948</v>
      </c>
      <c r="F2851" s="121">
        <v>23</v>
      </c>
      <c r="G2851" s="121" t="s">
        <v>738</v>
      </c>
      <c r="H2851" s="121">
        <v>1236</v>
      </c>
      <c r="I2851" s="121">
        <v>0.02</v>
      </c>
      <c r="J2851" s="128" t="s">
        <v>1590</v>
      </c>
      <c r="K2851" s="132">
        <v>0.02</v>
      </c>
      <c r="L2851" s="121" t="s">
        <v>107</v>
      </c>
      <c r="M2851" s="121" t="str">
        <f>VLOOKUP($H2851,References_1!$C$2:$D$827,2,)</f>
        <v>GP4</v>
      </c>
      <c r="N2851" s="121" t="e">
        <f>VLOOKUP($H2851,References_2!$D$2:'References_2'!$AQ$186,39,)</f>
        <v>#N/A</v>
      </c>
      <c r="O2851" s="121" t="str">
        <f t="shared" si="90"/>
        <v>µg</v>
      </c>
      <c r="P2851" s="138">
        <f>IF($O2851="mg",VLOOKUP($C2851,References_1!$H$2:$I$19,2,)*$K2851*0.0864,IF($O2851="µg",VLOOKUP($C2851,References_1!$H$2:$I$19,2,)*$K2851*86.4,""))</f>
        <v>49.386240000000001</v>
      </c>
      <c r="Q2851" s="132" t="str">
        <f t="shared" si="91"/>
        <v>mg/j</v>
      </c>
    </row>
    <row r="2852" spans="1:17" hidden="1" x14ac:dyDescent="0.2">
      <c r="A2852" s="121">
        <f>VLOOKUP($B2852,References_1!$F$2:$G$19,2,)</f>
        <v>14</v>
      </c>
      <c r="B2852" s="121">
        <v>6127985</v>
      </c>
      <c r="C2852" s="121">
        <f>VLOOKUP($B2852,References_1!$F$2:$H$19,3,)</f>
        <v>11</v>
      </c>
      <c r="D2852" s="122">
        <v>42534</v>
      </c>
      <c r="E2852" s="121" t="s">
        <v>977</v>
      </c>
      <c r="F2852" s="121">
        <v>23</v>
      </c>
      <c r="G2852" s="121" t="s">
        <v>738</v>
      </c>
      <c r="H2852" s="121">
        <v>1236</v>
      </c>
      <c r="I2852" s="121">
        <v>0.02</v>
      </c>
      <c r="J2852" s="128" t="s">
        <v>1590</v>
      </c>
      <c r="K2852" s="132">
        <v>0.02</v>
      </c>
      <c r="L2852" s="121" t="s">
        <v>107</v>
      </c>
      <c r="M2852" s="121" t="str">
        <f>VLOOKUP($H2852,References_1!$C$2:$D$827,2,)</f>
        <v>GP4</v>
      </c>
      <c r="N2852" s="121" t="e">
        <f>VLOOKUP($H2852,References_2!$D$2:'References_2'!$AQ$186,39,)</f>
        <v>#N/A</v>
      </c>
      <c r="O2852" s="121" t="str">
        <f t="shared" si="90"/>
        <v>µg</v>
      </c>
      <c r="P2852" s="138">
        <f>IF($O2852="mg",VLOOKUP($C2852,References_1!$H$2:$I$19,2,)*$K2852*0.0864,IF($O2852="µg",VLOOKUP($C2852,References_1!$H$2:$I$19,2,)*$K2852*86.4,""))</f>
        <v>53.23968</v>
      </c>
      <c r="Q2852" s="132" t="str">
        <f t="shared" si="91"/>
        <v>mg/j</v>
      </c>
    </row>
    <row r="2853" spans="1:17" hidden="1" x14ac:dyDescent="0.2">
      <c r="A2853" s="121">
        <f>VLOOKUP($B2853,References_1!$F$2:$G$19,2,)</f>
        <v>11</v>
      </c>
      <c r="B2853" s="121" t="s">
        <v>963</v>
      </c>
      <c r="C2853" s="121">
        <f>VLOOKUP($B2853,References_1!$F$2:$H$19,3,)</f>
        <v>13</v>
      </c>
      <c r="D2853" s="122">
        <v>42534</v>
      </c>
      <c r="E2853" s="121" t="s">
        <v>964</v>
      </c>
      <c r="F2853" s="121">
        <v>23</v>
      </c>
      <c r="G2853" s="121" t="s">
        <v>738</v>
      </c>
      <c r="H2853" s="121">
        <v>1236</v>
      </c>
      <c r="I2853" s="121">
        <v>0.02</v>
      </c>
      <c r="J2853" s="128" t="s">
        <v>1590</v>
      </c>
      <c r="K2853" s="132">
        <v>0.02</v>
      </c>
      <c r="L2853" s="121" t="s">
        <v>107</v>
      </c>
      <c r="M2853" s="121" t="str">
        <f>VLOOKUP($H2853,References_1!$C$2:$D$827,2,)</f>
        <v>GP4</v>
      </c>
      <c r="N2853" s="121" t="e">
        <f>VLOOKUP($H2853,References_2!$D$2:'References_2'!$AQ$186,39,)</f>
        <v>#N/A</v>
      </c>
      <c r="O2853" s="121" t="str">
        <f t="shared" si="90"/>
        <v>µg</v>
      </c>
      <c r="P2853" s="138">
        <f>IF($O2853="mg",VLOOKUP($C2853,References_1!$H$2:$I$19,2,)*$K2853*0.0864,IF($O2853="µg",VLOOKUP($C2853,References_1!$H$2:$I$19,2,)*$K2853*86.4,""))</f>
        <v>28.512000000000004</v>
      </c>
      <c r="Q2853" s="132" t="str">
        <f t="shared" si="91"/>
        <v>mg/j</v>
      </c>
    </row>
    <row r="2854" spans="1:17" hidden="1" x14ac:dyDescent="0.2">
      <c r="A2854" s="121">
        <f>VLOOKUP($B2854,References_1!$F$2:$G$19,2,)</f>
        <v>12</v>
      </c>
      <c r="B2854" s="121">
        <v>6127975</v>
      </c>
      <c r="C2854" s="121">
        <f>VLOOKUP($B2854,References_1!$F$2:$H$19,3,)</f>
        <v>14</v>
      </c>
      <c r="D2854" s="122">
        <v>42534</v>
      </c>
      <c r="E2854" s="121" t="s">
        <v>984</v>
      </c>
      <c r="F2854" s="121">
        <v>23</v>
      </c>
      <c r="G2854" s="121" t="s">
        <v>738</v>
      </c>
      <c r="H2854" s="121">
        <v>1236</v>
      </c>
      <c r="I2854" s="121">
        <v>0.02</v>
      </c>
      <c r="J2854" s="128" t="s">
        <v>1590</v>
      </c>
      <c r="K2854" s="132">
        <v>0.02</v>
      </c>
      <c r="L2854" s="121" t="s">
        <v>107</v>
      </c>
      <c r="M2854" s="121" t="str">
        <f>VLOOKUP($H2854,References_1!$C$2:$D$827,2,)</f>
        <v>GP4</v>
      </c>
      <c r="N2854" s="121" t="e">
        <f>VLOOKUP($H2854,References_2!$D$2:'References_2'!$AQ$186,39,)</f>
        <v>#N/A</v>
      </c>
      <c r="O2854" s="121" t="str">
        <f t="shared" si="90"/>
        <v>µg</v>
      </c>
      <c r="P2854" s="138">
        <f>IF($O2854="mg",VLOOKUP($C2854,References_1!$H$2:$I$19,2,)*$K2854*0.0864,IF($O2854="µg",VLOOKUP($C2854,References_1!$H$2:$I$19,2,)*$K2854*86.4,""))</f>
        <v>129.87647999999999</v>
      </c>
      <c r="Q2854" s="132" t="str">
        <f t="shared" si="91"/>
        <v>mg/j</v>
      </c>
    </row>
    <row r="2855" spans="1:17" hidden="1" x14ac:dyDescent="0.2">
      <c r="A2855" s="121">
        <f>VLOOKUP($B2855,References_1!$F$2:$G$19,2,)</f>
        <v>4</v>
      </c>
      <c r="B2855" s="121">
        <v>6127935</v>
      </c>
      <c r="C2855" s="121">
        <f>VLOOKUP($B2855,References_1!$F$2:$H$19,3,)</f>
        <v>3</v>
      </c>
      <c r="D2855" s="122">
        <v>42534</v>
      </c>
      <c r="E2855" s="121" t="s">
        <v>104</v>
      </c>
      <c r="F2855" s="121">
        <v>23</v>
      </c>
      <c r="G2855" s="121" t="s">
        <v>739</v>
      </c>
      <c r="H2855" s="121">
        <v>5813</v>
      </c>
      <c r="I2855" s="121">
        <v>5.0000000000000001E-3</v>
      </c>
      <c r="J2855" s="128" t="s">
        <v>1590</v>
      </c>
      <c r="K2855" s="132">
        <v>5.0000000000000001E-3</v>
      </c>
      <c r="L2855" s="121" t="s">
        <v>107</v>
      </c>
      <c r="M2855" s="121" t="str">
        <f>VLOOKUP($H2855,References_1!$C$2:$D$827,2,)</f>
        <v>GP4</v>
      </c>
      <c r="N2855" s="121" t="e">
        <f>VLOOKUP($H2855,References_2!$D$2:'References_2'!$AQ$186,39,)</f>
        <v>#N/A</v>
      </c>
      <c r="O2855" s="121" t="str">
        <f t="shared" si="90"/>
        <v>µg</v>
      </c>
      <c r="P2855" s="138">
        <f>IF($O2855="mg",VLOOKUP($C2855,References_1!$H$2:$I$19,2,)*$K2855*0.0864,IF($O2855="µg",VLOOKUP($C2855,References_1!$H$2:$I$19,2,)*$K2855*86.4,""))</f>
        <v>2.6913600000000004</v>
      </c>
      <c r="Q2855" s="132" t="str">
        <f t="shared" si="91"/>
        <v>mg/j</v>
      </c>
    </row>
    <row r="2856" spans="1:17" hidden="1" x14ac:dyDescent="0.2">
      <c r="A2856" s="121">
        <f>VLOOKUP($B2856,References_1!$F$2:$G$19,2,)</f>
        <v>18</v>
      </c>
      <c r="B2856" s="121">
        <v>6127970</v>
      </c>
      <c r="C2856" s="121">
        <f>VLOOKUP($B2856,References_1!$F$2:$H$19,3,)</f>
        <v>9.5</v>
      </c>
      <c r="D2856" s="122">
        <v>42534</v>
      </c>
      <c r="E2856" s="121" t="s">
        <v>948</v>
      </c>
      <c r="F2856" s="121">
        <v>23</v>
      </c>
      <c r="G2856" s="121" t="s">
        <v>739</v>
      </c>
      <c r="H2856" s="121">
        <v>5813</v>
      </c>
      <c r="I2856" s="121">
        <v>5.0000000000000001E-3</v>
      </c>
      <c r="J2856" s="128" t="s">
        <v>1590</v>
      </c>
      <c r="K2856" s="132">
        <v>5.0000000000000001E-3</v>
      </c>
      <c r="L2856" s="121" t="s">
        <v>107</v>
      </c>
      <c r="M2856" s="121" t="str">
        <f>VLOOKUP($H2856,References_1!$C$2:$D$827,2,)</f>
        <v>GP4</v>
      </c>
      <c r="N2856" s="121" t="e">
        <f>VLOOKUP($H2856,References_2!$D$2:'References_2'!$AQ$186,39,)</f>
        <v>#N/A</v>
      </c>
      <c r="O2856" s="121" t="str">
        <f t="shared" si="90"/>
        <v>µg</v>
      </c>
      <c r="P2856" s="138">
        <f>IF($O2856="mg",VLOOKUP($C2856,References_1!$H$2:$I$19,2,)*$K2856*0.0864,IF($O2856="µg",VLOOKUP($C2856,References_1!$H$2:$I$19,2,)*$K2856*86.4,""))</f>
        <v>12.34656</v>
      </c>
      <c r="Q2856" s="132" t="str">
        <f t="shared" si="91"/>
        <v>mg/j</v>
      </c>
    </row>
    <row r="2857" spans="1:17" hidden="1" x14ac:dyDescent="0.2">
      <c r="A2857" s="121">
        <f>VLOOKUP($B2857,References_1!$F$2:$G$19,2,)</f>
        <v>14</v>
      </c>
      <c r="B2857" s="121">
        <v>6127985</v>
      </c>
      <c r="C2857" s="121">
        <f>VLOOKUP($B2857,References_1!$F$2:$H$19,3,)</f>
        <v>11</v>
      </c>
      <c r="D2857" s="122">
        <v>42534</v>
      </c>
      <c r="E2857" s="121" t="s">
        <v>977</v>
      </c>
      <c r="F2857" s="121">
        <v>23</v>
      </c>
      <c r="G2857" s="121" t="s">
        <v>739</v>
      </c>
      <c r="H2857" s="121">
        <v>5813</v>
      </c>
      <c r="I2857" s="121">
        <v>5.0000000000000001E-3</v>
      </c>
      <c r="J2857" s="128" t="s">
        <v>1590</v>
      </c>
      <c r="K2857" s="132">
        <v>5.0000000000000001E-3</v>
      </c>
      <c r="L2857" s="121" t="s">
        <v>107</v>
      </c>
      <c r="M2857" s="121" t="str">
        <f>VLOOKUP($H2857,References_1!$C$2:$D$827,2,)</f>
        <v>GP4</v>
      </c>
      <c r="N2857" s="121" t="e">
        <f>VLOOKUP($H2857,References_2!$D$2:'References_2'!$AQ$186,39,)</f>
        <v>#N/A</v>
      </c>
      <c r="O2857" s="121" t="str">
        <f t="shared" si="90"/>
        <v>µg</v>
      </c>
      <c r="P2857" s="138">
        <f>IF($O2857="mg",VLOOKUP($C2857,References_1!$H$2:$I$19,2,)*$K2857*0.0864,IF($O2857="µg",VLOOKUP($C2857,References_1!$H$2:$I$19,2,)*$K2857*86.4,""))</f>
        <v>13.30992</v>
      </c>
      <c r="Q2857" s="132" t="str">
        <f t="shared" si="91"/>
        <v>mg/j</v>
      </c>
    </row>
    <row r="2858" spans="1:17" hidden="1" x14ac:dyDescent="0.2">
      <c r="A2858" s="121">
        <f>VLOOKUP($B2858,References_1!$F$2:$G$19,2,)</f>
        <v>11</v>
      </c>
      <c r="B2858" s="121" t="s">
        <v>963</v>
      </c>
      <c r="C2858" s="121">
        <f>VLOOKUP($B2858,References_1!$F$2:$H$19,3,)</f>
        <v>13</v>
      </c>
      <c r="D2858" s="122">
        <v>42534</v>
      </c>
      <c r="E2858" s="121" t="s">
        <v>964</v>
      </c>
      <c r="F2858" s="121">
        <v>23</v>
      </c>
      <c r="G2858" s="121" t="s">
        <v>739</v>
      </c>
      <c r="H2858" s="121">
        <v>5813</v>
      </c>
      <c r="I2858" s="121">
        <v>5.0000000000000001E-3</v>
      </c>
      <c r="J2858" s="128" t="s">
        <v>1590</v>
      </c>
      <c r="K2858" s="132">
        <v>5.0000000000000001E-3</v>
      </c>
      <c r="L2858" s="121" t="s">
        <v>107</v>
      </c>
      <c r="M2858" s="121" t="str">
        <f>VLOOKUP($H2858,References_1!$C$2:$D$827,2,)</f>
        <v>GP4</v>
      </c>
      <c r="N2858" s="121" t="e">
        <f>VLOOKUP($H2858,References_2!$D$2:'References_2'!$AQ$186,39,)</f>
        <v>#N/A</v>
      </c>
      <c r="O2858" s="121" t="str">
        <f t="shared" si="90"/>
        <v>µg</v>
      </c>
      <c r="P2858" s="138">
        <f>IF($O2858="mg",VLOOKUP($C2858,References_1!$H$2:$I$19,2,)*$K2858*0.0864,IF($O2858="µg",VLOOKUP($C2858,References_1!$H$2:$I$19,2,)*$K2858*86.4,""))</f>
        <v>7.128000000000001</v>
      </c>
      <c r="Q2858" s="132" t="str">
        <f t="shared" si="91"/>
        <v>mg/j</v>
      </c>
    </row>
    <row r="2859" spans="1:17" hidden="1" x14ac:dyDescent="0.2">
      <c r="A2859" s="121">
        <f>VLOOKUP($B2859,References_1!$F$2:$G$19,2,)</f>
        <v>12</v>
      </c>
      <c r="B2859" s="121">
        <v>6127975</v>
      </c>
      <c r="C2859" s="121">
        <f>VLOOKUP($B2859,References_1!$F$2:$H$19,3,)</f>
        <v>14</v>
      </c>
      <c r="D2859" s="122">
        <v>42534</v>
      </c>
      <c r="E2859" s="121" t="s">
        <v>984</v>
      </c>
      <c r="F2859" s="121">
        <v>23</v>
      </c>
      <c r="G2859" s="121" t="s">
        <v>739</v>
      </c>
      <c r="H2859" s="121">
        <v>5813</v>
      </c>
      <c r="I2859" s="121">
        <v>5.0000000000000001E-3</v>
      </c>
      <c r="J2859" s="128" t="s">
        <v>1590</v>
      </c>
      <c r="K2859" s="132">
        <v>5.0000000000000001E-3</v>
      </c>
      <c r="L2859" s="121" t="s">
        <v>107</v>
      </c>
      <c r="M2859" s="121" t="str">
        <f>VLOOKUP($H2859,References_1!$C$2:$D$827,2,)</f>
        <v>GP4</v>
      </c>
      <c r="N2859" s="121" t="e">
        <f>VLOOKUP($H2859,References_2!$D$2:'References_2'!$AQ$186,39,)</f>
        <v>#N/A</v>
      </c>
      <c r="O2859" s="121" t="str">
        <f t="shared" si="90"/>
        <v>µg</v>
      </c>
      <c r="P2859" s="138">
        <f>IF($O2859="mg",VLOOKUP($C2859,References_1!$H$2:$I$19,2,)*$K2859*0.0864,IF($O2859="µg",VLOOKUP($C2859,References_1!$H$2:$I$19,2,)*$K2859*86.4,""))</f>
        <v>32.469119999999997</v>
      </c>
      <c r="Q2859" s="132" t="str">
        <f t="shared" si="91"/>
        <v>mg/j</v>
      </c>
    </row>
    <row r="2860" spans="1:17" x14ac:dyDescent="0.2">
      <c r="A2860" s="123">
        <f>VLOOKUP($B2860,References_1!$F$2:$G$19,2,)</f>
        <v>4</v>
      </c>
      <c r="B2860" s="123">
        <v>6127935</v>
      </c>
      <c r="C2860" s="121">
        <f>VLOOKUP($B2860,References_1!$F$2:$H$19,3,)</f>
        <v>3</v>
      </c>
      <c r="D2860" s="122">
        <v>42534</v>
      </c>
      <c r="E2860" s="121" t="s">
        <v>104</v>
      </c>
      <c r="F2860" s="121">
        <v>23</v>
      </c>
      <c r="G2860" s="121" t="s">
        <v>740</v>
      </c>
      <c r="H2860" s="121">
        <v>1436</v>
      </c>
      <c r="I2860" s="121">
        <v>0.5</v>
      </c>
      <c r="J2860" s="128" t="s">
        <v>1590</v>
      </c>
      <c r="K2860" s="133">
        <v>0.5</v>
      </c>
      <c r="L2860" s="121" t="s">
        <v>107</v>
      </c>
      <c r="M2860" s="121" t="str">
        <f>VLOOKUP($H2860,References_1!$C$2:$D$827,2,)</f>
        <v>GP1</v>
      </c>
      <c r="N2860" s="121" t="e">
        <f>VLOOKUP($H2860,References_2!$D$2:'References_2'!$AQ$186,39,)</f>
        <v>#N/A</v>
      </c>
      <c r="O2860" s="121" t="str">
        <f t="shared" si="90"/>
        <v>µg</v>
      </c>
      <c r="P2860" s="138">
        <f>IF($O2860="mg",VLOOKUP($C2860,References_1!$H$2:$I$19,2,)*$K2860*0.0864,IF($O2860="µg",VLOOKUP($C2860,References_1!$H$2:$I$19,2,)*$K2860*86.4,""))</f>
        <v>269.13600000000002</v>
      </c>
      <c r="Q2860" s="132" t="str">
        <f t="shared" si="91"/>
        <v>mg/j</v>
      </c>
    </row>
    <row r="2861" spans="1:17" x14ac:dyDescent="0.2">
      <c r="A2861" s="123">
        <f>VLOOKUP($B2861,References_1!$F$2:$G$19,2,)</f>
        <v>18</v>
      </c>
      <c r="B2861" s="123">
        <v>6127970</v>
      </c>
      <c r="C2861" s="121">
        <f>VLOOKUP($B2861,References_1!$F$2:$H$19,3,)</f>
        <v>9.5</v>
      </c>
      <c r="D2861" s="122">
        <v>42534</v>
      </c>
      <c r="E2861" s="121" t="s">
        <v>948</v>
      </c>
      <c r="F2861" s="121">
        <v>23</v>
      </c>
      <c r="G2861" s="121" t="s">
        <v>740</v>
      </c>
      <c r="H2861" s="121">
        <v>1436</v>
      </c>
      <c r="I2861" s="121">
        <v>0.5</v>
      </c>
      <c r="J2861" s="128"/>
      <c r="K2861" s="133">
        <v>1</v>
      </c>
      <c r="L2861" s="121" t="s">
        <v>107</v>
      </c>
      <c r="M2861" s="121" t="str">
        <f>VLOOKUP($H2861,References_1!$C$2:$D$827,2,)</f>
        <v>GP1</v>
      </c>
      <c r="N2861" s="121" t="e">
        <f>VLOOKUP($H2861,References_2!$D$2:'References_2'!$AQ$186,39,)</f>
        <v>#N/A</v>
      </c>
      <c r="O2861" s="121" t="str">
        <f t="shared" si="90"/>
        <v>µg</v>
      </c>
      <c r="P2861" s="138">
        <f>IF($O2861="mg",VLOOKUP($C2861,References_1!$H$2:$I$19,2,)*$K2861*0.0864,IF($O2861="µg",VLOOKUP($C2861,References_1!$H$2:$I$19,2,)*$K2861*86.4,""))</f>
        <v>2469.3119999999999</v>
      </c>
      <c r="Q2861" s="132" t="str">
        <f t="shared" si="91"/>
        <v>mg/j</v>
      </c>
    </row>
    <row r="2862" spans="1:17" x14ac:dyDescent="0.2">
      <c r="A2862" s="123">
        <f>VLOOKUP($B2862,References_1!$F$2:$G$19,2,)</f>
        <v>14</v>
      </c>
      <c r="B2862" s="123">
        <v>6127985</v>
      </c>
      <c r="C2862" s="121">
        <f>VLOOKUP($B2862,References_1!$F$2:$H$19,3,)</f>
        <v>11</v>
      </c>
      <c r="D2862" s="122">
        <v>42534</v>
      </c>
      <c r="E2862" s="121" t="s">
        <v>977</v>
      </c>
      <c r="F2862" s="121">
        <v>23</v>
      </c>
      <c r="G2862" s="121" t="s">
        <v>740</v>
      </c>
      <c r="H2862" s="121">
        <v>1436</v>
      </c>
      <c r="I2862" s="121">
        <v>0.5</v>
      </c>
      <c r="J2862" s="128" t="s">
        <v>1590</v>
      </c>
      <c r="K2862" s="133">
        <v>0.5</v>
      </c>
      <c r="L2862" s="121" t="s">
        <v>107</v>
      </c>
      <c r="M2862" s="121" t="str">
        <f>VLOOKUP($H2862,References_1!$C$2:$D$827,2,)</f>
        <v>GP1</v>
      </c>
      <c r="N2862" s="121" t="e">
        <f>VLOOKUP($H2862,References_2!$D$2:'References_2'!$AQ$186,39,)</f>
        <v>#N/A</v>
      </c>
      <c r="O2862" s="121" t="str">
        <f t="shared" si="90"/>
        <v>µg</v>
      </c>
      <c r="P2862" s="138">
        <f>IF($O2862="mg",VLOOKUP($C2862,References_1!$H$2:$I$19,2,)*$K2862*0.0864,IF($O2862="µg",VLOOKUP($C2862,References_1!$H$2:$I$19,2,)*$K2862*86.4,""))</f>
        <v>1330.992</v>
      </c>
      <c r="Q2862" s="132" t="str">
        <f t="shared" si="91"/>
        <v>mg/j</v>
      </c>
    </row>
    <row r="2863" spans="1:17" x14ac:dyDescent="0.2">
      <c r="A2863" s="123">
        <f>VLOOKUP($B2863,References_1!$F$2:$G$19,2,)</f>
        <v>11</v>
      </c>
      <c r="B2863" s="123" t="s">
        <v>963</v>
      </c>
      <c r="C2863" s="121">
        <f>VLOOKUP($B2863,References_1!$F$2:$H$19,3,)</f>
        <v>13</v>
      </c>
      <c r="D2863" s="122">
        <v>42534</v>
      </c>
      <c r="E2863" s="121" t="s">
        <v>964</v>
      </c>
      <c r="F2863" s="121">
        <v>23</v>
      </c>
      <c r="G2863" s="121" t="s">
        <v>740</v>
      </c>
      <c r="H2863" s="121">
        <v>1436</v>
      </c>
      <c r="I2863" s="121">
        <v>0.5</v>
      </c>
      <c r="J2863" s="128"/>
      <c r="K2863" s="133">
        <v>3</v>
      </c>
      <c r="L2863" s="121" t="s">
        <v>107</v>
      </c>
      <c r="M2863" s="121" t="str">
        <f>VLOOKUP($H2863,References_1!$C$2:$D$827,2,)</f>
        <v>GP1</v>
      </c>
      <c r="N2863" s="121" t="e">
        <f>VLOOKUP($H2863,References_2!$D$2:'References_2'!$AQ$186,39,)</f>
        <v>#N/A</v>
      </c>
      <c r="O2863" s="121" t="str">
        <f t="shared" si="90"/>
        <v>µg</v>
      </c>
      <c r="P2863" s="138">
        <f>IF($O2863="mg",VLOOKUP($C2863,References_1!$H$2:$I$19,2,)*$K2863*0.0864,IF($O2863="µg",VLOOKUP($C2863,References_1!$H$2:$I$19,2,)*$K2863*86.4,""))</f>
        <v>4276.8</v>
      </c>
      <c r="Q2863" s="132" t="str">
        <f t="shared" si="91"/>
        <v>mg/j</v>
      </c>
    </row>
    <row r="2864" spans="1:17" x14ac:dyDescent="0.2">
      <c r="A2864" s="123">
        <f>VLOOKUP($B2864,References_1!$F$2:$G$19,2,)</f>
        <v>12</v>
      </c>
      <c r="B2864" s="123">
        <v>6127975</v>
      </c>
      <c r="C2864" s="121">
        <f>VLOOKUP($B2864,References_1!$F$2:$H$19,3,)</f>
        <v>14</v>
      </c>
      <c r="D2864" s="122">
        <v>42534</v>
      </c>
      <c r="E2864" s="121" t="s">
        <v>984</v>
      </c>
      <c r="F2864" s="121">
        <v>23</v>
      </c>
      <c r="G2864" s="121" t="s">
        <v>740</v>
      </c>
      <c r="H2864" s="121">
        <v>1436</v>
      </c>
      <c r="I2864" s="121">
        <v>0.5</v>
      </c>
      <c r="J2864" s="128"/>
      <c r="K2864" s="133">
        <v>1</v>
      </c>
      <c r="L2864" s="121" t="s">
        <v>107</v>
      </c>
      <c r="M2864" s="121" t="str">
        <f>VLOOKUP($H2864,References_1!$C$2:$D$827,2,)</f>
        <v>GP1</v>
      </c>
      <c r="N2864" s="121" t="e">
        <f>VLOOKUP($H2864,References_2!$D$2:'References_2'!$AQ$186,39,)</f>
        <v>#N/A</v>
      </c>
      <c r="O2864" s="121" t="str">
        <f t="shared" si="90"/>
        <v>µg</v>
      </c>
      <c r="P2864" s="138">
        <f>IF($O2864="mg",VLOOKUP($C2864,References_1!$H$2:$I$19,2,)*$K2864*0.0864,IF($O2864="µg",VLOOKUP($C2864,References_1!$H$2:$I$19,2,)*$K2864*86.4,""))</f>
        <v>6493.8240000000005</v>
      </c>
      <c r="Q2864" s="132" t="str">
        <f t="shared" si="91"/>
        <v>mg/j</v>
      </c>
    </row>
    <row r="2865" spans="1:17" hidden="1" x14ac:dyDescent="0.2">
      <c r="A2865" s="121">
        <f>VLOOKUP($B2865,References_1!$F$2:$G$19,2,)</f>
        <v>4</v>
      </c>
      <c r="B2865" s="121">
        <v>6127935</v>
      </c>
      <c r="C2865" s="121">
        <f>VLOOKUP($B2865,References_1!$F$2:$H$19,3,)</f>
        <v>3</v>
      </c>
      <c r="D2865" s="122">
        <v>42534</v>
      </c>
      <c r="E2865" s="121" t="s">
        <v>104</v>
      </c>
      <c r="F2865" s="121">
        <v>23</v>
      </c>
      <c r="G2865" s="121" t="s">
        <v>741</v>
      </c>
      <c r="H2865" s="121">
        <v>1525</v>
      </c>
      <c r="I2865" s="121">
        <v>5.0000000000000001E-3</v>
      </c>
      <c r="J2865" s="128" t="s">
        <v>1590</v>
      </c>
      <c r="K2865" s="132">
        <v>5.0000000000000001E-3</v>
      </c>
      <c r="L2865" s="121" t="s">
        <v>107</v>
      </c>
      <c r="M2865" s="121" t="str">
        <f>VLOOKUP($H2865,References_1!$C$2:$D$827,2,)</f>
        <v>GP4</v>
      </c>
      <c r="N2865" s="121" t="e">
        <f>VLOOKUP($H2865,References_2!$D$2:'References_2'!$AQ$186,39,)</f>
        <v>#N/A</v>
      </c>
      <c r="O2865" s="121" t="str">
        <f t="shared" si="90"/>
        <v>µg</v>
      </c>
      <c r="P2865" s="138">
        <f>IF($O2865="mg",VLOOKUP($C2865,References_1!$H$2:$I$19,2,)*$K2865*0.0864,IF($O2865="µg",VLOOKUP($C2865,References_1!$H$2:$I$19,2,)*$K2865*86.4,""))</f>
        <v>2.6913600000000004</v>
      </c>
      <c r="Q2865" s="132" t="str">
        <f t="shared" si="91"/>
        <v>mg/j</v>
      </c>
    </row>
    <row r="2866" spans="1:17" hidden="1" x14ac:dyDescent="0.2">
      <c r="A2866" s="121">
        <f>VLOOKUP($B2866,References_1!$F$2:$G$19,2,)</f>
        <v>18</v>
      </c>
      <c r="B2866" s="121">
        <v>6127970</v>
      </c>
      <c r="C2866" s="121">
        <f>VLOOKUP($B2866,References_1!$F$2:$H$19,3,)</f>
        <v>9.5</v>
      </c>
      <c r="D2866" s="122">
        <v>42534</v>
      </c>
      <c r="E2866" s="121" t="s">
        <v>948</v>
      </c>
      <c r="F2866" s="121">
        <v>23</v>
      </c>
      <c r="G2866" s="121" t="s">
        <v>741</v>
      </c>
      <c r="H2866" s="121">
        <v>1525</v>
      </c>
      <c r="I2866" s="121">
        <v>5.0000000000000001E-3</v>
      </c>
      <c r="J2866" s="128" t="s">
        <v>1590</v>
      </c>
      <c r="K2866" s="132">
        <v>5.0000000000000001E-3</v>
      </c>
      <c r="L2866" s="121" t="s">
        <v>107</v>
      </c>
      <c r="M2866" s="121" t="str">
        <f>VLOOKUP($H2866,References_1!$C$2:$D$827,2,)</f>
        <v>GP4</v>
      </c>
      <c r="N2866" s="121" t="e">
        <f>VLOOKUP($H2866,References_2!$D$2:'References_2'!$AQ$186,39,)</f>
        <v>#N/A</v>
      </c>
      <c r="O2866" s="121" t="str">
        <f t="shared" si="90"/>
        <v>µg</v>
      </c>
      <c r="P2866" s="138">
        <f>IF($O2866="mg",VLOOKUP($C2866,References_1!$H$2:$I$19,2,)*$K2866*0.0864,IF($O2866="µg",VLOOKUP($C2866,References_1!$H$2:$I$19,2,)*$K2866*86.4,""))</f>
        <v>12.34656</v>
      </c>
      <c r="Q2866" s="132" t="str">
        <f t="shared" si="91"/>
        <v>mg/j</v>
      </c>
    </row>
    <row r="2867" spans="1:17" hidden="1" x14ac:dyDescent="0.2">
      <c r="A2867" s="121">
        <f>VLOOKUP($B2867,References_1!$F$2:$G$19,2,)</f>
        <v>14</v>
      </c>
      <c r="B2867" s="121">
        <v>6127985</v>
      </c>
      <c r="C2867" s="121">
        <f>VLOOKUP($B2867,References_1!$F$2:$H$19,3,)</f>
        <v>11</v>
      </c>
      <c r="D2867" s="122">
        <v>42534</v>
      </c>
      <c r="E2867" s="121" t="s">
        <v>977</v>
      </c>
      <c r="F2867" s="121">
        <v>23</v>
      </c>
      <c r="G2867" s="121" t="s">
        <v>741</v>
      </c>
      <c r="H2867" s="121">
        <v>1525</v>
      </c>
      <c r="I2867" s="121">
        <v>5.0000000000000001E-3</v>
      </c>
      <c r="J2867" s="128" t="s">
        <v>1590</v>
      </c>
      <c r="K2867" s="132">
        <v>5.0000000000000001E-3</v>
      </c>
      <c r="L2867" s="121" t="s">
        <v>107</v>
      </c>
      <c r="M2867" s="121" t="str">
        <f>VLOOKUP($H2867,References_1!$C$2:$D$827,2,)</f>
        <v>GP4</v>
      </c>
      <c r="N2867" s="121" t="e">
        <f>VLOOKUP($H2867,References_2!$D$2:'References_2'!$AQ$186,39,)</f>
        <v>#N/A</v>
      </c>
      <c r="O2867" s="121" t="str">
        <f t="shared" si="90"/>
        <v>µg</v>
      </c>
      <c r="P2867" s="138">
        <f>IF($O2867="mg",VLOOKUP($C2867,References_1!$H$2:$I$19,2,)*$K2867*0.0864,IF($O2867="µg",VLOOKUP($C2867,References_1!$H$2:$I$19,2,)*$K2867*86.4,""))</f>
        <v>13.30992</v>
      </c>
      <c r="Q2867" s="132" t="str">
        <f t="shared" si="91"/>
        <v>mg/j</v>
      </c>
    </row>
    <row r="2868" spans="1:17" hidden="1" x14ac:dyDescent="0.2">
      <c r="A2868" s="121">
        <f>VLOOKUP($B2868,References_1!$F$2:$G$19,2,)</f>
        <v>11</v>
      </c>
      <c r="B2868" s="121" t="s">
        <v>963</v>
      </c>
      <c r="C2868" s="121">
        <f>VLOOKUP($B2868,References_1!$F$2:$H$19,3,)</f>
        <v>13</v>
      </c>
      <c r="D2868" s="122">
        <v>42534</v>
      </c>
      <c r="E2868" s="121" t="s">
        <v>964</v>
      </c>
      <c r="F2868" s="121">
        <v>23</v>
      </c>
      <c r="G2868" s="121" t="s">
        <v>741</v>
      </c>
      <c r="H2868" s="121">
        <v>1525</v>
      </c>
      <c r="I2868" s="121">
        <v>5.0000000000000001E-3</v>
      </c>
      <c r="J2868" s="128" t="s">
        <v>1590</v>
      </c>
      <c r="K2868" s="132">
        <v>5.0000000000000001E-3</v>
      </c>
      <c r="L2868" s="121" t="s">
        <v>107</v>
      </c>
      <c r="M2868" s="121" t="str">
        <f>VLOOKUP($H2868,References_1!$C$2:$D$827,2,)</f>
        <v>GP4</v>
      </c>
      <c r="N2868" s="121" t="e">
        <f>VLOOKUP($H2868,References_2!$D$2:'References_2'!$AQ$186,39,)</f>
        <v>#N/A</v>
      </c>
      <c r="O2868" s="121" t="str">
        <f t="shared" si="90"/>
        <v>µg</v>
      </c>
      <c r="P2868" s="138">
        <f>IF($O2868="mg",VLOOKUP($C2868,References_1!$H$2:$I$19,2,)*$K2868*0.0864,IF($O2868="µg",VLOOKUP($C2868,References_1!$H$2:$I$19,2,)*$K2868*86.4,""))</f>
        <v>7.128000000000001</v>
      </c>
      <c r="Q2868" s="132" t="str">
        <f t="shared" si="91"/>
        <v>mg/j</v>
      </c>
    </row>
    <row r="2869" spans="1:17" hidden="1" x14ac:dyDescent="0.2">
      <c r="A2869" s="121">
        <f>VLOOKUP($B2869,References_1!$F$2:$G$19,2,)</f>
        <v>12</v>
      </c>
      <c r="B2869" s="121">
        <v>6127975</v>
      </c>
      <c r="C2869" s="121">
        <f>VLOOKUP($B2869,References_1!$F$2:$H$19,3,)</f>
        <v>14</v>
      </c>
      <c r="D2869" s="122">
        <v>42534</v>
      </c>
      <c r="E2869" s="121" t="s">
        <v>984</v>
      </c>
      <c r="F2869" s="121">
        <v>23</v>
      </c>
      <c r="G2869" s="121" t="s">
        <v>741</v>
      </c>
      <c r="H2869" s="121">
        <v>1525</v>
      </c>
      <c r="I2869" s="121">
        <v>5.0000000000000001E-3</v>
      </c>
      <c r="J2869" s="128" t="s">
        <v>1590</v>
      </c>
      <c r="K2869" s="132">
        <v>5.0000000000000001E-3</v>
      </c>
      <c r="L2869" s="121" t="s">
        <v>107</v>
      </c>
      <c r="M2869" s="121" t="str">
        <f>VLOOKUP($H2869,References_1!$C$2:$D$827,2,)</f>
        <v>GP4</v>
      </c>
      <c r="N2869" s="121" t="e">
        <f>VLOOKUP($H2869,References_2!$D$2:'References_2'!$AQ$186,39,)</f>
        <v>#N/A</v>
      </c>
      <c r="O2869" s="121" t="str">
        <f t="shared" si="90"/>
        <v>µg</v>
      </c>
      <c r="P2869" s="138">
        <f>IF($O2869="mg",VLOOKUP($C2869,References_1!$H$2:$I$19,2,)*$K2869*0.0864,IF($O2869="µg",VLOOKUP($C2869,References_1!$H$2:$I$19,2,)*$K2869*86.4,""))</f>
        <v>32.469119999999997</v>
      </c>
      <c r="Q2869" s="132" t="str">
        <f t="shared" si="91"/>
        <v>mg/j</v>
      </c>
    </row>
    <row r="2870" spans="1:17" hidden="1" x14ac:dyDescent="0.2">
      <c r="A2870" s="121">
        <f>VLOOKUP($B2870,References_1!$F$2:$G$19,2,)</f>
        <v>4</v>
      </c>
      <c r="B2870" s="121">
        <v>6127935</v>
      </c>
      <c r="C2870" s="121">
        <f>VLOOKUP($B2870,References_1!$F$2:$H$19,3,)</f>
        <v>3</v>
      </c>
      <c r="D2870" s="122">
        <v>42534</v>
      </c>
      <c r="E2870" s="121" t="s">
        <v>104</v>
      </c>
      <c r="F2870" s="121">
        <v>23</v>
      </c>
      <c r="G2870" s="121" t="s">
        <v>742</v>
      </c>
      <c r="H2870" s="121">
        <v>1237</v>
      </c>
      <c r="I2870" s="121">
        <v>5.0000000000000001E-3</v>
      </c>
      <c r="J2870" s="128" t="s">
        <v>1590</v>
      </c>
      <c r="K2870" s="132">
        <v>5.0000000000000001E-3</v>
      </c>
      <c r="L2870" s="121" t="s">
        <v>107</v>
      </c>
      <c r="M2870" s="121" t="str">
        <f>VLOOKUP($H2870,References_1!$C$2:$D$827,2,)</f>
        <v>GP4</v>
      </c>
      <c r="N2870" s="121" t="e">
        <f>VLOOKUP($H2870,References_2!$D$2:'References_2'!$AQ$186,39,)</f>
        <v>#N/A</v>
      </c>
      <c r="O2870" s="121" t="str">
        <f t="shared" si="90"/>
        <v>µg</v>
      </c>
      <c r="P2870" s="138">
        <f>IF($O2870="mg",VLOOKUP($C2870,References_1!$H$2:$I$19,2,)*$K2870*0.0864,IF($O2870="µg",VLOOKUP($C2870,References_1!$H$2:$I$19,2,)*$K2870*86.4,""))</f>
        <v>2.6913600000000004</v>
      </c>
      <c r="Q2870" s="132" t="str">
        <f t="shared" si="91"/>
        <v>mg/j</v>
      </c>
    </row>
    <row r="2871" spans="1:17" hidden="1" x14ac:dyDescent="0.2">
      <c r="A2871" s="121">
        <f>VLOOKUP($B2871,References_1!$F$2:$G$19,2,)</f>
        <v>18</v>
      </c>
      <c r="B2871" s="121">
        <v>6127970</v>
      </c>
      <c r="C2871" s="121">
        <f>VLOOKUP($B2871,References_1!$F$2:$H$19,3,)</f>
        <v>9.5</v>
      </c>
      <c r="D2871" s="122">
        <v>42534</v>
      </c>
      <c r="E2871" s="121" t="s">
        <v>948</v>
      </c>
      <c r="F2871" s="121">
        <v>23</v>
      </c>
      <c r="G2871" s="121" t="s">
        <v>742</v>
      </c>
      <c r="H2871" s="121">
        <v>1237</v>
      </c>
      <c r="I2871" s="121">
        <v>5.0000000000000001E-3</v>
      </c>
      <c r="J2871" s="128" t="s">
        <v>1590</v>
      </c>
      <c r="K2871" s="132">
        <v>5.0000000000000001E-3</v>
      </c>
      <c r="L2871" s="121" t="s">
        <v>107</v>
      </c>
      <c r="M2871" s="121" t="str">
        <f>VLOOKUP($H2871,References_1!$C$2:$D$827,2,)</f>
        <v>GP4</v>
      </c>
      <c r="N2871" s="121" t="e">
        <f>VLOOKUP($H2871,References_2!$D$2:'References_2'!$AQ$186,39,)</f>
        <v>#N/A</v>
      </c>
      <c r="O2871" s="121" t="str">
        <f t="shared" si="90"/>
        <v>µg</v>
      </c>
      <c r="P2871" s="138">
        <f>IF($O2871="mg",VLOOKUP($C2871,References_1!$H$2:$I$19,2,)*$K2871*0.0864,IF($O2871="µg",VLOOKUP($C2871,References_1!$H$2:$I$19,2,)*$K2871*86.4,""))</f>
        <v>12.34656</v>
      </c>
      <c r="Q2871" s="132" t="str">
        <f t="shared" si="91"/>
        <v>mg/j</v>
      </c>
    </row>
    <row r="2872" spans="1:17" hidden="1" x14ac:dyDescent="0.2">
      <c r="A2872" s="121">
        <f>VLOOKUP($B2872,References_1!$F$2:$G$19,2,)</f>
        <v>14</v>
      </c>
      <c r="B2872" s="121">
        <v>6127985</v>
      </c>
      <c r="C2872" s="121">
        <f>VLOOKUP($B2872,References_1!$F$2:$H$19,3,)</f>
        <v>11</v>
      </c>
      <c r="D2872" s="122">
        <v>42534</v>
      </c>
      <c r="E2872" s="121" t="s">
        <v>977</v>
      </c>
      <c r="F2872" s="121">
        <v>23</v>
      </c>
      <c r="G2872" s="121" t="s">
        <v>742</v>
      </c>
      <c r="H2872" s="121">
        <v>1237</v>
      </c>
      <c r="I2872" s="121">
        <v>5.0000000000000001E-3</v>
      </c>
      <c r="J2872" s="128" t="s">
        <v>1590</v>
      </c>
      <c r="K2872" s="132">
        <v>5.0000000000000001E-3</v>
      </c>
      <c r="L2872" s="121" t="s">
        <v>107</v>
      </c>
      <c r="M2872" s="121" t="str">
        <f>VLOOKUP($H2872,References_1!$C$2:$D$827,2,)</f>
        <v>GP4</v>
      </c>
      <c r="N2872" s="121" t="e">
        <f>VLOOKUP($H2872,References_2!$D$2:'References_2'!$AQ$186,39,)</f>
        <v>#N/A</v>
      </c>
      <c r="O2872" s="121" t="str">
        <f t="shared" si="90"/>
        <v>µg</v>
      </c>
      <c r="P2872" s="138">
        <f>IF($O2872="mg",VLOOKUP($C2872,References_1!$H$2:$I$19,2,)*$K2872*0.0864,IF($O2872="µg",VLOOKUP($C2872,References_1!$H$2:$I$19,2,)*$K2872*86.4,""))</f>
        <v>13.30992</v>
      </c>
      <c r="Q2872" s="132" t="str">
        <f t="shared" si="91"/>
        <v>mg/j</v>
      </c>
    </row>
    <row r="2873" spans="1:17" hidden="1" x14ac:dyDescent="0.2">
      <c r="A2873" s="121">
        <f>VLOOKUP($B2873,References_1!$F$2:$G$19,2,)</f>
        <v>11</v>
      </c>
      <c r="B2873" s="121" t="s">
        <v>963</v>
      </c>
      <c r="C2873" s="121">
        <f>VLOOKUP($B2873,References_1!$F$2:$H$19,3,)</f>
        <v>13</v>
      </c>
      <c r="D2873" s="122">
        <v>42534</v>
      </c>
      <c r="E2873" s="121" t="s">
        <v>964</v>
      </c>
      <c r="F2873" s="121">
        <v>23</v>
      </c>
      <c r="G2873" s="121" t="s">
        <v>742</v>
      </c>
      <c r="H2873" s="121">
        <v>1237</v>
      </c>
      <c r="I2873" s="121">
        <v>5.0000000000000001E-3</v>
      </c>
      <c r="J2873" s="128" t="s">
        <v>1590</v>
      </c>
      <c r="K2873" s="132">
        <v>5.0000000000000001E-3</v>
      </c>
      <c r="L2873" s="121" t="s">
        <v>107</v>
      </c>
      <c r="M2873" s="121" t="str">
        <f>VLOOKUP($H2873,References_1!$C$2:$D$827,2,)</f>
        <v>GP4</v>
      </c>
      <c r="N2873" s="121" t="e">
        <f>VLOOKUP($H2873,References_2!$D$2:'References_2'!$AQ$186,39,)</f>
        <v>#N/A</v>
      </c>
      <c r="O2873" s="121" t="str">
        <f t="shared" si="90"/>
        <v>µg</v>
      </c>
      <c r="P2873" s="138">
        <f>IF($O2873="mg",VLOOKUP($C2873,References_1!$H$2:$I$19,2,)*$K2873*0.0864,IF($O2873="µg",VLOOKUP($C2873,References_1!$H$2:$I$19,2,)*$K2873*86.4,""))</f>
        <v>7.128000000000001</v>
      </c>
      <c r="Q2873" s="132" t="str">
        <f t="shared" si="91"/>
        <v>mg/j</v>
      </c>
    </row>
    <row r="2874" spans="1:17" hidden="1" x14ac:dyDescent="0.2">
      <c r="A2874" s="121">
        <f>VLOOKUP($B2874,References_1!$F$2:$G$19,2,)</f>
        <v>12</v>
      </c>
      <c r="B2874" s="121">
        <v>6127975</v>
      </c>
      <c r="C2874" s="121">
        <f>VLOOKUP($B2874,References_1!$F$2:$H$19,3,)</f>
        <v>14</v>
      </c>
      <c r="D2874" s="122">
        <v>42534</v>
      </c>
      <c r="E2874" s="121" t="s">
        <v>984</v>
      </c>
      <c r="F2874" s="121">
        <v>23</v>
      </c>
      <c r="G2874" s="121" t="s">
        <v>742</v>
      </c>
      <c r="H2874" s="121">
        <v>1237</v>
      </c>
      <c r="I2874" s="121">
        <v>5.0000000000000001E-3</v>
      </c>
      <c r="J2874" s="128" t="s">
        <v>1590</v>
      </c>
      <c r="K2874" s="132">
        <v>5.0000000000000001E-3</v>
      </c>
      <c r="L2874" s="121" t="s">
        <v>107</v>
      </c>
      <c r="M2874" s="121" t="str">
        <f>VLOOKUP($H2874,References_1!$C$2:$D$827,2,)</f>
        <v>GP4</v>
      </c>
      <c r="N2874" s="121" t="e">
        <f>VLOOKUP($H2874,References_2!$D$2:'References_2'!$AQ$186,39,)</f>
        <v>#N/A</v>
      </c>
      <c r="O2874" s="121" t="str">
        <f t="shared" si="90"/>
        <v>µg</v>
      </c>
      <c r="P2874" s="138">
        <f>IF($O2874="mg",VLOOKUP($C2874,References_1!$H$2:$I$19,2,)*$K2874*0.0864,IF($O2874="µg",VLOOKUP($C2874,References_1!$H$2:$I$19,2,)*$K2874*86.4,""))</f>
        <v>32.469119999999997</v>
      </c>
      <c r="Q2874" s="132" t="str">
        <f t="shared" si="91"/>
        <v>mg/j</v>
      </c>
    </row>
    <row r="2875" spans="1:17" hidden="1" x14ac:dyDescent="0.2">
      <c r="A2875" s="121">
        <f>VLOOKUP($B2875,References_1!$F$2:$G$19,2,)</f>
        <v>4</v>
      </c>
      <c r="B2875" s="121">
        <v>6127935</v>
      </c>
      <c r="C2875" s="121">
        <f>VLOOKUP($B2875,References_1!$F$2:$H$19,3,)</f>
        <v>3</v>
      </c>
      <c r="D2875" s="122">
        <v>42534</v>
      </c>
      <c r="E2875" s="121" t="s">
        <v>104</v>
      </c>
      <c r="F2875" s="121">
        <v>23</v>
      </c>
      <c r="G2875" s="121" t="s">
        <v>743</v>
      </c>
      <c r="H2875" s="121">
        <v>1971</v>
      </c>
      <c r="I2875" s="121">
        <v>0.02</v>
      </c>
      <c r="J2875" s="128" t="s">
        <v>1590</v>
      </c>
      <c r="K2875" s="132">
        <v>0.02</v>
      </c>
      <c r="L2875" s="121" t="s">
        <v>107</v>
      </c>
      <c r="M2875" s="121" t="str">
        <f>VLOOKUP($H2875,References_1!$C$2:$D$827,2,)</f>
        <v>GP4</v>
      </c>
      <c r="N2875" s="121" t="e">
        <f>VLOOKUP($H2875,References_2!$D$2:'References_2'!$AQ$186,39,)</f>
        <v>#N/A</v>
      </c>
      <c r="O2875" s="121" t="str">
        <f t="shared" si="90"/>
        <v>µg</v>
      </c>
      <c r="P2875" s="138">
        <f>IF($O2875="mg",VLOOKUP($C2875,References_1!$H$2:$I$19,2,)*$K2875*0.0864,IF($O2875="µg",VLOOKUP($C2875,References_1!$H$2:$I$19,2,)*$K2875*86.4,""))</f>
        <v>10.765440000000002</v>
      </c>
      <c r="Q2875" s="132" t="str">
        <f t="shared" si="91"/>
        <v>mg/j</v>
      </c>
    </row>
    <row r="2876" spans="1:17" hidden="1" x14ac:dyDescent="0.2">
      <c r="A2876" s="121">
        <f>VLOOKUP($B2876,References_1!$F$2:$G$19,2,)</f>
        <v>18</v>
      </c>
      <c r="B2876" s="121">
        <v>6127970</v>
      </c>
      <c r="C2876" s="121">
        <f>VLOOKUP($B2876,References_1!$F$2:$H$19,3,)</f>
        <v>9.5</v>
      </c>
      <c r="D2876" s="122">
        <v>42534</v>
      </c>
      <c r="E2876" s="121" t="s">
        <v>948</v>
      </c>
      <c r="F2876" s="121">
        <v>23</v>
      </c>
      <c r="G2876" s="121" t="s">
        <v>743</v>
      </c>
      <c r="H2876" s="121">
        <v>1971</v>
      </c>
      <c r="I2876" s="121">
        <v>0.02</v>
      </c>
      <c r="J2876" s="128" t="s">
        <v>1590</v>
      </c>
      <c r="K2876" s="132">
        <v>0.02</v>
      </c>
      <c r="L2876" s="121" t="s">
        <v>107</v>
      </c>
      <c r="M2876" s="121" t="str">
        <f>VLOOKUP($H2876,References_1!$C$2:$D$827,2,)</f>
        <v>GP4</v>
      </c>
      <c r="N2876" s="121" t="e">
        <f>VLOOKUP($H2876,References_2!$D$2:'References_2'!$AQ$186,39,)</f>
        <v>#N/A</v>
      </c>
      <c r="O2876" s="121" t="str">
        <f t="shared" si="90"/>
        <v>µg</v>
      </c>
      <c r="P2876" s="138">
        <f>IF($O2876="mg",VLOOKUP($C2876,References_1!$H$2:$I$19,2,)*$K2876*0.0864,IF($O2876="µg",VLOOKUP($C2876,References_1!$H$2:$I$19,2,)*$K2876*86.4,""))</f>
        <v>49.386240000000001</v>
      </c>
      <c r="Q2876" s="132" t="str">
        <f t="shared" si="91"/>
        <v>mg/j</v>
      </c>
    </row>
    <row r="2877" spans="1:17" hidden="1" x14ac:dyDescent="0.2">
      <c r="A2877" s="121">
        <f>VLOOKUP($B2877,References_1!$F$2:$G$19,2,)</f>
        <v>14</v>
      </c>
      <c r="B2877" s="121">
        <v>6127985</v>
      </c>
      <c r="C2877" s="121">
        <f>VLOOKUP($B2877,References_1!$F$2:$H$19,3,)</f>
        <v>11</v>
      </c>
      <c r="D2877" s="122">
        <v>42534</v>
      </c>
      <c r="E2877" s="121" t="s">
        <v>977</v>
      </c>
      <c r="F2877" s="121">
        <v>23</v>
      </c>
      <c r="G2877" s="121" t="s">
        <v>743</v>
      </c>
      <c r="H2877" s="121">
        <v>1971</v>
      </c>
      <c r="I2877" s="121">
        <v>0.02</v>
      </c>
      <c r="J2877" s="128" t="s">
        <v>1590</v>
      </c>
      <c r="K2877" s="132">
        <v>0.02</v>
      </c>
      <c r="L2877" s="121" t="s">
        <v>107</v>
      </c>
      <c r="M2877" s="121" t="str">
        <f>VLOOKUP($H2877,References_1!$C$2:$D$827,2,)</f>
        <v>GP4</v>
      </c>
      <c r="N2877" s="121" t="e">
        <f>VLOOKUP($H2877,References_2!$D$2:'References_2'!$AQ$186,39,)</f>
        <v>#N/A</v>
      </c>
      <c r="O2877" s="121" t="str">
        <f t="shared" si="90"/>
        <v>µg</v>
      </c>
      <c r="P2877" s="138">
        <f>IF($O2877="mg",VLOOKUP($C2877,References_1!$H$2:$I$19,2,)*$K2877*0.0864,IF($O2877="µg",VLOOKUP($C2877,References_1!$H$2:$I$19,2,)*$K2877*86.4,""))</f>
        <v>53.23968</v>
      </c>
      <c r="Q2877" s="132" t="str">
        <f t="shared" si="91"/>
        <v>mg/j</v>
      </c>
    </row>
    <row r="2878" spans="1:17" hidden="1" x14ac:dyDescent="0.2">
      <c r="A2878" s="121">
        <f>VLOOKUP($B2878,References_1!$F$2:$G$19,2,)</f>
        <v>11</v>
      </c>
      <c r="B2878" s="121" t="s">
        <v>963</v>
      </c>
      <c r="C2878" s="121">
        <f>VLOOKUP($B2878,References_1!$F$2:$H$19,3,)</f>
        <v>13</v>
      </c>
      <c r="D2878" s="122">
        <v>42534</v>
      </c>
      <c r="E2878" s="121" t="s">
        <v>964</v>
      </c>
      <c r="F2878" s="121">
        <v>23</v>
      </c>
      <c r="G2878" s="121" t="s">
        <v>743</v>
      </c>
      <c r="H2878" s="121">
        <v>1971</v>
      </c>
      <c r="I2878" s="121">
        <v>0.02</v>
      </c>
      <c r="J2878" s="128" t="s">
        <v>1590</v>
      </c>
      <c r="K2878" s="132">
        <v>0.02</v>
      </c>
      <c r="L2878" s="121" t="s">
        <v>107</v>
      </c>
      <c r="M2878" s="121" t="str">
        <f>VLOOKUP($H2878,References_1!$C$2:$D$827,2,)</f>
        <v>GP4</v>
      </c>
      <c r="N2878" s="121" t="e">
        <f>VLOOKUP($H2878,References_2!$D$2:'References_2'!$AQ$186,39,)</f>
        <v>#N/A</v>
      </c>
      <c r="O2878" s="121" t="str">
        <f t="shared" si="90"/>
        <v>µg</v>
      </c>
      <c r="P2878" s="138">
        <f>IF($O2878="mg",VLOOKUP($C2878,References_1!$H$2:$I$19,2,)*$K2878*0.0864,IF($O2878="µg",VLOOKUP($C2878,References_1!$H$2:$I$19,2,)*$K2878*86.4,""))</f>
        <v>28.512000000000004</v>
      </c>
      <c r="Q2878" s="132" t="str">
        <f t="shared" si="91"/>
        <v>mg/j</v>
      </c>
    </row>
    <row r="2879" spans="1:17" hidden="1" x14ac:dyDescent="0.2">
      <c r="A2879" s="121">
        <f>VLOOKUP($B2879,References_1!$F$2:$G$19,2,)</f>
        <v>12</v>
      </c>
      <c r="B2879" s="121">
        <v>6127975</v>
      </c>
      <c r="C2879" s="121">
        <f>VLOOKUP($B2879,References_1!$F$2:$H$19,3,)</f>
        <v>14</v>
      </c>
      <c r="D2879" s="122">
        <v>42534</v>
      </c>
      <c r="E2879" s="121" t="s">
        <v>984</v>
      </c>
      <c r="F2879" s="121">
        <v>23</v>
      </c>
      <c r="G2879" s="121" t="s">
        <v>743</v>
      </c>
      <c r="H2879" s="121">
        <v>1971</v>
      </c>
      <c r="I2879" s="121">
        <v>0.02</v>
      </c>
      <c r="J2879" s="128" t="s">
        <v>1590</v>
      </c>
      <c r="K2879" s="132">
        <v>0.02</v>
      </c>
      <c r="L2879" s="121" t="s">
        <v>107</v>
      </c>
      <c r="M2879" s="121" t="str">
        <f>VLOOKUP($H2879,References_1!$C$2:$D$827,2,)</f>
        <v>GP4</v>
      </c>
      <c r="N2879" s="121" t="e">
        <f>VLOOKUP($H2879,References_2!$D$2:'References_2'!$AQ$186,39,)</f>
        <v>#N/A</v>
      </c>
      <c r="O2879" s="121" t="str">
        <f t="shared" si="90"/>
        <v>µg</v>
      </c>
      <c r="P2879" s="138">
        <f>IF($O2879="mg",VLOOKUP($C2879,References_1!$H$2:$I$19,2,)*$K2879*0.0864,IF($O2879="µg",VLOOKUP($C2879,References_1!$H$2:$I$19,2,)*$K2879*86.4,""))</f>
        <v>129.87647999999999</v>
      </c>
      <c r="Q2879" s="132" t="str">
        <f t="shared" si="91"/>
        <v>mg/j</v>
      </c>
    </row>
    <row r="2880" spans="1:17" hidden="1" x14ac:dyDescent="0.2">
      <c r="A2880" s="121">
        <f>VLOOKUP($B2880,References_1!$F$2:$G$19,2,)</f>
        <v>4</v>
      </c>
      <c r="B2880" s="121">
        <v>6127935</v>
      </c>
      <c r="C2880" s="121">
        <f>VLOOKUP($B2880,References_1!$F$2:$H$19,3,)</f>
        <v>3</v>
      </c>
      <c r="D2880" s="122">
        <v>42534</v>
      </c>
      <c r="E2880" s="121" t="s">
        <v>104</v>
      </c>
      <c r="F2880" s="121">
        <v>23</v>
      </c>
      <c r="G2880" s="121" t="s">
        <v>744</v>
      </c>
      <c r="H2880" s="121">
        <v>1238</v>
      </c>
      <c r="I2880" s="121">
        <v>5.0000000000000001E-3</v>
      </c>
      <c r="J2880" s="128" t="s">
        <v>1590</v>
      </c>
      <c r="K2880" s="132">
        <v>5.0000000000000001E-3</v>
      </c>
      <c r="L2880" s="121" t="s">
        <v>107</v>
      </c>
      <c r="M2880" s="121" t="str">
        <f>VLOOKUP($H2880,References_1!$C$2:$D$827,2,)</f>
        <v>GP4</v>
      </c>
      <c r="N2880" s="121" t="e">
        <f>VLOOKUP($H2880,References_2!$D$2:'References_2'!$AQ$186,39,)</f>
        <v>#N/A</v>
      </c>
      <c r="O2880" s="121" t="str">
        <f t="shared" si="90"/>
        <v>µg</v>
      </c>
      <c r="P2880" s="138">
        <f>IF($O2880="mg",VLOOKUP($C2880,References_1!$H$2:$I$19,2,)*$K2880*0.0864,IF($O2880="µg",VLOOKUP($C2880,References_1!$H$2:$I$19,2,)*$K2880*86.4,""))</f>
        <v>2.6913600000000004</v>
      </c>
      <c r="Q2880" s="132" t="str">
        <f t="shared" si="91"/>
        <v>mg/j</v>
      </c>
    </row>
    <row r="2881" spans="1:17" hidden="1" x14ac:dyDescent="0.2">
      <c r="A2881" s="121">
        <f>VLOOKUP($B2881,References_1!$F$2:$G$19,2,)</f>
        <v>18</v>
      </c>
      <c r="B2881" s="121">
        <v>6127970</v>
      </c>
      <c r="C2881" s="121">
        <f>VLOOKUP($B2881,References_1!$F$2:$H$19,3,)</f>
        <v>9.5</v>
      </c>
      <c r="D2881" s="122">
        <v>42534</v>
      </c>
      <c r="E2881" s="121" t="s">
        <v>948</v>
      </c>
      <c r="F2881" s="121">
        <v>23</v>
      </c>
      <c r="G2881" s="121" t="s">
        <v>744</v>
      </c>
      <c r="H2881" s="121">
        <v>1238</v>
      </c>
      <c r="I2881" s="121">
        <v>5.0000000000000001E-3</v>
      </c>
      <c r="J2881" s="128" t="s">
        <v>1590</v>
      </c>
      <c r="K2881" s="132">
        <v>5.0000000000000001E-3</v>
      </c>
      <c r="L2881" s="121" t="s">
        <v>107</v>
      </c>
      <c r="M2881" s="121" t="str">
        <f>VLOOKUP($H2881,References_1!$C$2:$D$827,2,)</f>
        <v>GP4</v>
      </c>
      <c r="N2881" s="121" t="e">
        <f>VLOOKUP($H2881,References_2!$D$2:'References_2'!$AQ$186,39,)</f>
        <v>#N/A</v>
      </c>
      <c r="O2881" s="121" t="str">
        <f t="shared" si="90"/>
        <v>µg</v>
      </c>
      <c r="P2881" s="138">
        <f>IF($O2881="mg",VLOOKUP($C2881,References_1!$H$2:$I$19,2,)*$K2881*0.0864,IF($O2881="µg",VLOOKUP($C2881,References_1!$H$2:$I$19,2,)*$K2881*86.4,""))</f>
        <v>12.34656</v>
      </c>
      <c r="Q2881" s="132" t="str">
        <f t="shared" si="91"/>
        <v>mg/j</v>
      </c>
    </row>
    <row r="2882" spans="1:17" hidden="1" x14ac:dyDescent="0.2">
      <c r="A2882" s="121">
        <f>VLOOKUP($B2882,References_1!$F$2:$G$19,2,)</f>
        <v>14</v>
      </c>
      <c r="B2882" s="121">
        <v>6127985</v>
      </c>
      <c r="C2882" s="121">
        <f>VLOOKUP($B2882,References_1!$F$2:$H$19,3,)</f>
        <v>11</v>
      </c>
      <c r="D2882" s="122">
        <v>42534</v>
      </c>
      <c r="E2882" s="121" t="s">
        <v>977</v>
      </c>
      <c r="F2882" s="121">
        <v>23</v>
      </c>
      <c r="G2882" s="121" t="s">
        <v>744</v>
      </c>
      <c r="H2882" s="121">
        <v>1238</v>
      </c>
      <c r="I2882" s="121">
        <v>5.0000000000000001E-3</v>
      </c>
      <c r="J2882" s="128" t="s">
        <v>1590</v>
      </c>
      <c r="K2882" s="132">
        <v>5.0000000000000001E-3</v>
      </c>
      <c r="L2882" s="121" t="s">
        <v>107</v>
      </c>
      <c r="M2882" s="121" t="str">
        <f>VLOOKUP($H2882,References_1!$C$2:$D$827,2,)</f>
        <v>GP4</v>
      </c>
      <c r="N2882" s="121" t="e">
        <f>VLOOKUP($H2882,References_2!$D$2:'References_2'!$AQ$186,39,)</f>
        <v>#N/A</v>
      </c>
      <c r="O2882" s="121" t="str">
        <f t="shared" si="90"/>
        <v>µg</v>
      </c>
      <c r="P2882" s="138">
        <f>IF($O2882="mg",VLOOKUP($C2882,References_1!$H$2:$I$19,2,)*$K2882*0.0864,IF($O2882="µg",VLOOKUP($C2882,References_1!$H$2:$I$19,2,)*$K2882*86.4,""))</f>
        <v>13.30992</v>
      </c>
      <c r="Q2882" s="132" t="str">
        <f t="shared" si="91"/>
        <v>mg/j</v>
      </c>
    </row>
    <row r="2883" spans="1:17" hidden="1" x14ac:dyDescent="0.2">
      <c r="A2883" s="121">
        <f>VLOOKUP($B2883,References_1!$F$2:$G$19,2,)</f>
        <v>11</v>
      </c>
      <c r="B2883" s="121" t="s">
        <v>963</v>
      </c>
      <c r="C2883" s="121">
        <f>VLOOKUP($B2883,References_1!$F$2:$H$19,3,)</f>
        <v>13</v>
      </c>
      <c r="D2883" s="122">
        <v>42534</v>
      </c>
      <c r="E2883" s="121" t="s">
        <v>964</v>
      </c>
      <c r="F2883" s="121">
        <v>23</v>
      </c>
      <c r="G2883" s="121" t="s">
        <v>744</v>
      </c>
      <c r="H2883" s="121">
        <v>1238</v>
      </c>
      <c r="I2883" s="121">
        <v>5.0000000000000001E-3</v>
      </c>
      <c r="J2883" s="128" t="s">
        <v>1590</v>
      </c>
      <c r="K2883" s="132">
        <v>5.0000000000000001E-3</v>
      </c>
      <c r="L2883" s="121" t="s">
        <v>107</v>
      </c>
      <c r="M2883" s="121" t="str">
        <f>VLOOKUP($H2883,References_1!$C$2:$D$827,2,)</f>
        <v>GP4</v>
      </c>
      <c r="N2883" s="121" t="e">
        <f>VLOOKUP($H2883,References_2!$D$2:'References_2'!$AQ$186,39,)</f>
        <v>#N/A</v>
      </c>
      <c r="O2883" s="121" t="str">
        <f t="shared" si="90"/>
        <v>µg</v>
      </c>
      <c r="P2883" s="138">
        <f>IF($O2883="mg",VLOOKUP($C2883,References_1!$H$2:$I$19,2,)*$K2883*0.0864,IF($O2883="µg",VLOOKUP($C2883,References_1!$H$2:$I$19,2,)*$K2883*86.4,""))</f>
        <v>7.128000000000001</v>
      </c>
      <c r="Q2883" s="132" t="str">
        <f t="shared" si="91"/>
        <v>mg/j</v>
      </c>
    </row>
    <row r="2884" spans="1:17" hidden="1" x14ac:dyDescent="0.2">
      <c r="A2884" s="121">
        <f>VLOOKUP($B2884,References_1!$F$2:$G$19,2,)</f>
        <v>12</v>
      </c>
      <c r="B2884" s="121">
        <v>6127975</v>
      </c>
      <c r="C2884" s="121">
        <f>VLOOKUP($B2884,References_1!$F$2:$H$19,3,)</f>
        <v>14</v>
      </c>
      <c r="D2884" s="122">
        <v>42534</v>
      </c>
      <c r="E2884" s="121" t="s">
        <v>984</v>
      </c>
      <c r="F2884" s="121">
        <v>23</v>
      </c>
      <c r="G2884" s="121" t="s">
        <v>744</v>
      </c>
      <c r="H2884" s="121">
        <v>1238</v>
      </c>
      <c r="I2884" s="121">
        <v>5.0000000000000001E-3</v>
      </c>
      <c r="J2884" s="128" t="s">
        <v>1590</v>
      </c>
      <c r="K2884" s="132">
        <v>5.0000000000000001E-3</v>
      </c>
      <c r="L2884" s="121" t="s">
        <v>107</v>
      </c>
      <c r="M2884" s="121" t="str">
        <f>VLOOKUP($H2884,References_1!$C$2:$D$827,2,)</f>
        <v>GP4</v>
      </c>
      <c r="N2884" s="121" t="e">
        <f>VLOOKUP($H2884,References_2!$D$2:'References_2'!$AQ$186,39,)</f>
        <v>#N/A</v>
      </c>
      <c r="O2884" s="121" t="str">
        <f t="shared" si="90"/>
        <v>µg</v>
      </c>
      <c r="P2884" s="138">
        <f>IF($O2884="mg",VLOOKUP($C2884,References_1!$H$2:$I$19,2,)*$K2884*0.0864,IF($O2884="µg",VLOOKUP($C2884,References_1!$H$2:$I$19,2,)*$K2884*86.4,""))</f>
        <v>32.469119999999997</v>
      </c>
      <c r="Q2884" s="132" t="str">
        <f t="shared" si="91"/>
        <v>mg/j</v>
      </c>
    </row>
    <row r="2885" spans="1:17" hidden="1" x14ac:dyDescent="0.2">
      <c r="A2885" s="121">
        <f>VLOOKUP($B2885,References_1!$F$2:$G$19,2,)</f>
        <v>4</v>
      </c>
      <c r="B2885" s="121">
        <v>6127935</v>
      </c>
      <c r="C2885" s="121">
        <f>VLOOKUP($B2885,References_1!$F$2:$H$19,3,)</f>
        <v>3</v>
      </c>
      <c r="D2885" s="122">
        <v>42534</v>
      </c>
      <c r="E2885" s="121" t="s">
        <v>104</v>
      </c>
      <c r="F2885" s="121">
        <v>23</v>
      </c>
      <c r="G2885" s="121" t="s">
        <v>745</v>
      </c>
      <c r="H2885" s="121">
        <v>1847</v>
      </c>
      <c r="I2885" s="121">
        <v>5.0000000000000001E-3</v>
      </c>
      <c r="J2885" s="128" t="s">
        <v>1590</v>
      </c>
      <c r="K2885" s="132">
        <v>5.0000000000000001E-3</v>
      </c>
      <c r="L2885" s="121" t="s">
        <v>107</v>
      </c>
      <c r="M2885" s="121" t="str">
        <f>VLOOKUP($H2885,References_1!$C$2:$D$827,2,)</f>
        <v>GP4-GP5</v>
      </c>
      <c r="N2885" s="121">
        <f>VLOOKUP($H2885,References_2!$D$2:'References_2'!$AQ$186,39,)</f>
        <v>82</v>
      </c>
      <c r="O2885" s="121" t="str">
        <f t="shared" si="90"/>
        <v>µg</v>
      </c>
      <c r="P2885" s="138">
        <f>IF($O2885="mg",VLOOKUP($C2885,References_1!$H$2:$I$19,2,)*$K2885*0.0864,IF($O2885="µg",VLOOKUP($C2885,References_1!$H$2:$I$19,2,)*$K2885*86.4,""))</f>
        <v>2.6913600000000004</v>
      </c>
      <c r="Q2885" s="132" t="str">
        <f t="shared" si="91"/>
        <v>mg/j</v>
      </c>
    </row>
    <row r="2886" spans="1:17" hidden="1" x14ac:dyDescent="0.2">
      <c r="A2886" s="121">
        <f>VLOOKUP($B2886,References_1!$F$2:$G$19,2,)</f>
        <v>18</v>
      </c>
      <c r="B2886" s="121">
        <v>6127970</v>
      </c>
      <c r="C2886" s="121">
        <f>VLOOKUP($B2886,References_1!$F$2:$H$19,3,)</f>
        <v>9.5</v>
      </c>
      <c r="D2886" s="122">
        <v>42534</v>
      </c>
      <c r="E2886" s="121" t="s">
        <v>948</v>
      </c>
      <c r="F2886" s="121">
        <v>23</v>
      </c>
      <c r="G2886" s="121" t="s">
        <v>745</v>
      </c>
      <c r="H2886" s="121">
        <v>1847</v>
      </c>
      <c r="I2886" s="121">
        <v>5.0000000000000001E-3</v>
      </c>
      <c r="J2886" s="128" t="s">
        <v>1590</v>
      </c>
      <c r="K2886" s="132">
        <v>5.0000000000000001E-3</v>
      </c>
      <c r="L2886" s="121" t="s">
        <v>107</v>
      </c>
      <c r="M2886" s="121" t="str">
        <f>VLOOKUP($H2886,References_1!$C$2:$D$827,2,)</f>
        <v>GP4-GP5</v>
      </c>
      <c r="N2886" s="121">
        <f>VLOOKUP($H2886,References_2!$D$2:'References_2'!$AQ$186,39,)</f>
        <v>82</v>
      </c>
      <c r="O2886" s="121" t="str">
        <f t="shared" si="90"/>
        <v>µg</v>
      </c>
      <c r="P2886" s="138">
        <f>IF($O2886="mg",VLOOKUP($C2886,References_1!$H$2:$I$19,2,)*$K2886*0.0864,IF($O2886="µg",VLOOKUP($C2886,References_1!$H$2:$I$19,2,)*$K2886*86.4,""))</f>
        <v>12.34656</v>
      </c>
      <c r="Q2886" s="132" t="str">
        <f t="shared" si="91"/>
        <v>mg/j</v>
      </c>
    </row>
    <row r="2887" spans="1:17" hidden="1" x14ac:dyDescent="0.2">
      <c r="A2887" s="121">
        <f>VLOOKUP($B2887,References_1!$F$2:$G$19,2,)</f>
        <v>14</v>
      </c>
      <c r="B2887" s="121">
        <v>6127985</v>
      </c>
      <c r="C2887" s="121">
        <f>VLOOKUP($B2887,References_1!$F$2:$H$19,3,)</f>
        <v>11</v>
      </c>
      <c r="D2887" s="122">
        <v>42534</v>
      </c>
      <c r="E2887" s="121" t="s">
        <v>977</v>
      </c>
      <c r="F2887" s="121">
        <v>23</v>
      </c>
      <c r="G2887" s="121" t="s">
        <v>745</v>
      </c>
      <c r="H2887" s="121">
        <v>1847</v>
      </c>
      <c r="I2887" s="121">
        <v>5.0000000000000001E-3</v>
      </c>
      <c r="J2887" s="128" t="s">
        <v>1590</v>
      </c>
      <c r="K2887" s="132">
        <v>5.0000000000000001E-3</v>
      </c>
      <c r="L2887" s="121" t="s">
        <v>107</v>
      </c>
      <c r="M2887" s="121" t="str">
        <f>VLOOKUP($H2887,References_1!$C$2:$D$827,2,)</f>
        <v>GP4-GP5</v>
      </c>
      <c r="N2887" s="121">
        <f>VLOOKUP($H2887,References_2!$D$2:'References_2'!$AQ$186,39,)</f>
        <v>82</v>
      </c>
      <c r="O2887" s="121" t="str">
        <f t="shared" si="90"/>
        <v>µg</v>
      </c>
      <c r="P2887" s="138">
        <f>IF($O2887="mg",VLOOKUP($C2887,References_1!$H$2:$I$19,2,)*$K2887*0.0864,IF($O2887="µg",VLOOKUP($C2887,References_1!$H$2:$I$19,2,)*$K2887*86.4,""))</f>
        <v>13.30992</v>
      </c>
      <c r="Q2887" s="132" t="str">
        <f t="shared" si="91"/>
        <v>mg/j</v>
      </c>
    </row>
    <row r="2888" spans="1:17" hidden="1" x14ac:dyDescent="0.2">
      <c r="A2888" s="121">
        <f>VLOOKUP($B2888,References_1!$F$2:$G$19,2,)</f>
        <v>11</v>
      </c>
      <c r="B2888" s="121" t="s">
        <v>963</v>
      </c>
      <c r="C2888" s="121">
        <f>VLOOKUP($B2888,References_1!$F$2:$H$19,3,)</f>
        <v>13</v>
      </c>
      <c r="D2888" s="122">
        <v>42534</v>
      </c>
      <c r="E2888" s="121" t="s">
        <v>964</v>
      </c>
      <c r="F2888" s="121">
        <v>23</v>
      </c>
      <c r="G2888" s="121" t="s">
        <v>745</v>
      </c>
      <c r="H2888" s="121">
        <v>1847</v>
      </c>
      <c r="I2888" s="121">
        <v>5.0000000000000001E-3</v>
      </c>
      <c r="J2888" s="128"/>
      <c r="K2888" s="132">
        <v>7.0000000000000001E-3</v>
      </c>
      <c r="L2888" s="121" t="s">
        <v>107</v>
      </c>
      <c r="M2888" s="121" t="str">
        <f>VLOOKUP($H2888,References_1!$C$2:$D$827,2,)</f>
        <v>GP4-GP5</v>
      </c>
      <c r="N2888" s="121">
        <f>VLOOKUP($H2888,References_2!$D$2:'References_2'!$AQ$186,39,)</f>
        <v>82</v>
      </c>
      <c r="O2888" s="121" t="str">
        <f t="shared" si="90"/>
        <v>µg</v>
      </c>
      <c r="P2888" s="141">
        <f>IF($O2888="mg",VLOOKUP($C2888,References_1!$H$2:$I$19,2,)*$K2888*0.0864,IF($O2888="µg",VLOOKUP($C2888,References_1!$H$2:$I$19,2,)*$K2888*86.4,""))</f>
        <v>9.9792000000000005</v>
      </c>
      <c r="Q2888" s="132" t="str">
        <f t="shared" si="91"/>
        <v>mg/j</v>
      </c>
    </row>
    <row r="2889" spans="1:17" hidden="1" x14ac:dyDescent="0.2">
      <c r="A2889" s="121">
        <f>VLOOKUP($B2889,References_1!$F$2:$G$19,2,)</f>
        <v>12</v>
      </c>
      <c r="B2889" s="121">
        <v>6127975</v>
      </c>
      <c r="C2889" s="121">
        <f>VLOOKUP($B2889,References_1!$F$2:$H$19,3,)</f>
        <v>14</v>
      </c>
      <c r="D2889" s="122">
        <v>42534</v>
      </c>
      <c r="E2889" s="121" t="s">
        <v>984</v>
      </c>
      <c r="F2889" s="121">
        <v>23</v>
      </c>
      <c r="G2889" s="121" t="s">
        <v>745</v>
      </c>
      <c r="H2889" s="121">
        <v>1847</v>
      </c>
      <c r="I2889" s="121">
        <v>5.0000000000000001E-3</v>
      </c>
      <c r="J2889" s="128"/>
      <c r="K2889" s="132">
        <v>7.0000000000000001E-3</v>
      </c>
      <c r="L2889" s="121" t="s">
        <v>107</v>
      </c>
      <c r="M2889" s="121" t="str">
        <f>VLOOKUP($H2889,References_1!$C$2:$D$827,2,)</f>
        <v>GP4-GP5</v>
      </c>
      <c r="N2889" s="121">
        <f>VLOOKUP($H2889,References_2!$D$2:'References_2'!$AQ$186,39,)</f>
        <v>82</v>
      </c>
      <c r="O2889" s="121" t="str">
        <f t="shared" si="90"/>
        <v>µg</v>
      </c>
      <c r="P2889" s="138">
        <f>IF($O2889="mg",VLOOKUP($C2889,References_1!$H$2:$I$19,2,)*$K2889*0.0864,IF($O2889="µg",VLOOKUP($C2889,References_1!$H$2:$I$19,2,)*$K2889*86.4,""))</f>
        <v>45.456768000000004</v>
      </c>
      <c r="Q2889" s="132" t="str">
        <f t="shared" si="91"/>
        <v>mg/j</v>
      </c>
    </row>
    <row r="2890" spans="1:17" x14ac:dyDescent="0.2">
      <c r="A2890" s="123">
        <f>VLOOKUP($B2890,References_1!$F$2:$G$19,2,)</f>
        <v>4</v>
      </c>
      <c r="B2890" s="123">
        <v>6127935</v>
      </c>
      <c r="C2890" s="121">
        <f>VLOOKUP($B2890,References_1!$F$2:$H$19,3,)</f>
        <v>3</v>
      </c>
      <c r="D2890" s="122">
        <v>42534</v>
      </c>
      <c r="E2890" s="121" t="s">
        <v>104</v>
      </c>
      <c r="F2890" s="121">
        <v>23</v>
      </c>
      <c r="G2890" s="121" t="s">
        <v>746</v>
      </c>
      <c r="H2890" s="121">
        <v>1350</v>
      </c>
      <c r="I2890" s="121">
        <v>0.01</v>
      </c>
      <c r="J2890" s="128" t="s">
        <v>1590</v>
      </c>
      <c r="K2890" s="133">
        <v>0.01</v>
      </c>
      <c r="L2890" s="121" t="s">
        <v>747</v>
      </c>
      <c r="M2890" s="121" t="str">
        <f>VLOOKUP($H2890,References_1!$C$2:$D$827,2,)</f>
        <v>GP1</v>
      </c>
      <c r="N2890" s="121" t="e">
        <f>VLOOKUP($H2890,References_2!$D$2:'References_2'!$AQ$186,39,)</f>
        <v>#N/A</v>
      </c>
      <c r="O2890" s="121" t="str">
        <f t="shared" si="90"/>
        <v>mg</v>
      </c>
      <c r="P2890" s="138">
        <f>IF($O2890="mg",VLOOKUP($C2890,References_1!$H$2:$I$19,2,)*$K2890*0.0864,IF($O2890="µg",VLOOKUP($C2890,References_1!$H$2:$I$19,2,)*$K2890*86.4,""))</f>
        <v>5.3827200000000006E-3</v>
      </c>
      <c r="Q2890" s="132" t="str">
        <f t="shared" si="91"/>
        <v>kg/j</v>
      </c>
    </row>
    <row r="2891" spans="1:17" x14ac:dyDescent="0.2">
      <c r="A2891" s="125">
        <f>VLOOKUP($B2891,References_1!$F$2:$G$19,2,)</f>
        <v>18</v>
      </c>
      <c r="B2891" s="125">
        <v>6127970</v>
      </c>
      <c r="C2891" s="121">
        <f>VLOOKUP($B2891,References_1!$F$2:$H$19,3,)</f>
        <v>9.5</v>
      </c>
      <c r="D2891" s="122">
        <v>42534</v>
      </c>
      <c r="E2891" s="121" t="s">
        <v>948</v>
      </c>
      <c r="F2891" s="121">
        <v>23</v>
      </c>
      <c r="G2891" s="121" t="s">
        <v>746</v>
      </c>
      <c r="H2891" s="121">
        <v>1350</v>
      </c>
      <c r="I2891" s="121">
        <v>0.01</v>
      </c>
      <c r="J2891" s="128"/>
      <c r="K2891" s="136">
        <v>0.3</v>
      </c>
      <c r="L2891" s="121" t="s">
        <v>747</v>
      </c>
      <c r="M2891" s="121" t="str">
        <f>VLOOKUP($H2891,References_1!$C$2:$D$827,2,)</f>
        <v>GP1</v>
      </c>
      <c r="N2891" s="121" t="e">
        <f>VLOOKUP($H2891,References_2!$D$2:'References_2'!$AQ$186,39,)</f>
        <v>#N/A</v>
      </c>
      <c r="O2891" s="121" t="str">
        <f t="shared" si="90"/>
        <v>mg</v>
      </c>
      <c r="P2891" s="138">
        <f>IF($O2891="mg",VLOOKUP($C2891,References_1!$H$2:$I$19,2,)*$K2891*0.0864,IF($O2891="µg",VLOOKUP($C2891,References_1!$H$2:$I$19,2,)*$K2891*86.4,""))</f>
        <v>0.74079360000000005</v>
      </c>
      <c r="Q2891" s="132" t="str">
        <f t="shared" si="91"/>
        <v>kg/j</v>
      </c>
    </row>
    <row r="2892" spans="1:17" x14ac:dyDescent="0.2">
      <c r="A2892" s="125">
        <f>VLOOKUP($B2892,References_1!$F$2:$G$19,2,)</f>
        <v>14</v>
      </c>
      <c r="B2892" s="125">
        <v>6127985</v>
      </c>
      <c r="C2892" s="121">
        <f>VLOOKUP($B2892,References_1!$F$2:$H$19,3,)</f>
        <v>11</v>
      </c>
      <c r="D2892" s="122">
        <v>42534</v>
      </c>
      <c r="E2892" s="121" t="s">
        <v>977</v>
      </c>
      <c r="F2892" s="121">
        <v>23</v>
      </c>
      <c r="G2892" s="121" t="s">
        <v>746</v>
      </c>
      <c r="H2892" s="121">
        <v>1350</v>
      </c>
      <c r="I2892" s="121">
        <v>0.01</v>
      </c>
      <c r="J2892" s="128"/>
      <c r="K2892" s="136">
        <v>0.36</v>
      </c>
      <c r="L2892" s="121" t="s">
        <v>747</v>
      </c>
      <c r="M2892" s="121" t="str">
        <f>VLOOKUP($H2892,References_1!$C$2:$D$827,2,)</f>
        <v>GP1</v>
      </c>
      <c r="N2892" s="121" t="e">
        <f>VLOOKUP($H2892,References_2!$D$2:'References_2'!$AQ$186,39,)</f>
        <v>#N/A</v>
      </c>
      <c r="O2892" s="121" t="str">
        <f t="shared" si="90"/>
        <v>mg</v>
      </c>
      <c r="P2892" s="138">
        <f>IF($O2892="mg",VLOOKUP($C2892,References_1!$H$2:$I$19,2,)*$K2892*0.0864,IF($O2892="µg",VLOOKUP($C2892,References_1!$H$2:$I$19,2,)*$K2892*86.4,""))</f>
        <v>0.95831423999999998</v>
      </c>
      <c r="Q2892" s="132" t="str">
        <f t="shared" si="91"/>
        <v>kg/j</v>
      </c>
    </row>
    <row r="2893" spans="1:17" x14ac:dyDescent="0.2">
      <c r="A2893" s="120">
        <f>VLOOKUP($B2893,References_1!$F$2:$G$19,2,)</f>
        <v>11</v>
      </c>
      <c r="B2893" s="120" t="s">
        <v>963</v>
      </c>
      <c r="C2893" s="121">
        <f>VLOOKUP($B2893,References_1!$F$2:$H$19,3,)</f>
        <v>13</v>
      </c>
      <c r="D2893" s="122">
        <v>42534</v>
      </c>
      <c r="E2893" s="121" t="s">
        <v>964</v>
      </c>
      <c r="F2893" s="121">
        <v>23</v>
      </c>
      <c r="G2893" s="121" t="s">
        <v>746</v>
      </c>
      <c r="H2893" s="121">
        <v>1350</v>
      </c>
      <c r="I2893" s="121">
        <v>0.01</v>
      </c>
      <c r="J2893" s="128"/>
      <c r="K2893" s="129">
        <v>0.11</v>
      </c>
      <c r="L2893" s="121" t="s">
        <v>747</v>
      </c>
      <c r="M2893" s="121" t="str">
        <f>VLOOKUP($H2893,References_1!$C$2:$D$827,2,)</f>
        <v>GP1</v>
      </c>
      <c r="N2893" s="121" t="e">
        <f>VLOOKUP($H2893,References_2!$D$2:'References_2'!$AQ$186,39,)</f>
        <v>#N/A</v>
      </c>
      <c r="O2893" s="121" t="str">
        <f t="shared" si="90"/>
        <v>mg</v>
      </c>
      <c r="P2893" s="138">
        <f>IF($O2893="mg",VLOOKUP($C2893,References_1!$H$2:$I$19,2,)*$K2893*0.0864,IF($O2893="µg",VLOOKUP($C2893,References_1!$H$2:$I$19,2,)*$K2893*86.4,""))</f>
        <v>0.15681600000000001</v>
      </c>
      <c r="Q2893" s="132" t="str">
        <f t="shared" si="91"/>
        <v>kg/j</v>
      </c>
    </row>
    <row r="2894" spans="1:17" x14ac:dyDescent="0.2">
      <c r="A2894" s="120">
        <f>VLOOKUP($B2894,References_1!$F$2:$G$19,2,)</f>
        <v>12</v>
      </c>
      <c r="B2894" s="120">
        <v>6127975</v>
      </c>
      <c r="C2894" s="121">
        <f>VLOOKUP($B2894,References_1!$F$2:$H$19,3,)</f>
        <v>14</v>
      </c>
      <c r="D2894" s="122">
        <v>42534</v>
      </c>
      <c r="E2894" s="121" t="s">
        <v>984</v>
      </c>
      <c r="F2894" s="121">
        <v>23</v>
      </c>
      <c r="G2894" s="121" t="s">
        <v>746</v>
      </c>
      <c r="H2894" s="121">
        <v>1350</v>
      </c>
      <c r="I2894" s="121">
        <v>0.01</v>
      </c>
      <c r="J2894" s="128"/>
      <c r="K2894" s="129">
        <v>0.13</v>
      </c>
      <c r="L2894" s="121" t="s">
        <v>747</v>
      </c>
      <c r="M2894" s="121" t="str">
        <f>VLOOKUP($H2894,References_1!$C$2:$D$827,2,)</f>
        <v>GP1</v>
      </c>
      <c r="N2894" s="121" t="e">
        <f>VLOOKUP($H2894,References_2!$D$2:'References_2'!$AQ$186,39,)</f>
        <v>#N/A</v>
      </c>
      <c r="O2894" s="121" t="str">
        <f t="shared" si="90"/>
        <v>mg</v>
      </c>
      <c r="P2894" s="138">
        <f>IF($O2894="mg",VLOOKUP($C2894,References_1!$H$2:$I$19,2,)*$K2894*0.0864,IF($O2894="µg",VLOOKUP($C2894,References_1!$H$2:$I$19,2,)*$K2894*86.4,""))</f>
        <v>0.84419712000000002</v>
      </c>
      <c r="Q2894" s="132" t="str">
        <f t="shared" si="91"/>
        <v>kg/j</v>
      </c>
    </row>
    <row r="2895" spans="1:17" hidden="1" x14ac:dyDescent="0.2">
      <c r="A2895" s="121">
        <f>VLOOKUP($B2895,References_1!$F$2:$G$19,2,)</f>
        <v>4</v>
      </c>
      <c r="B2895" s="121">
        <v>6127935</v>
      </c>
      <c r="C2895" s="121">
        <f>VLOOKUP($B2895,References_1!$F$2:$H$19,3,)</f>
        <v>3</v>
      </c>
      <c r="D2895" s="122">
        <v>42534</v>
      </c>
      <c r="E2895" s="121" t="s">
        <v>104</v>
      </c>
      <c r="F2895" s="121">
        <v>23</v>
      </c>
      <c r="G2895" s="121" t="s">
        <v>748</v>
      </c>
      <c r="H2895" s="121">
        <v>1665</v>
      </c>
      <c r="I2895" s="121">
        <v>5.0000000000000001E-3</v>
      </c>
      <c r="J2895" s="128" t="s">
        <v>1590</v>
      </c>
      <c r="K2895" s="132">
        <v>5.0000000000000001E-3</v>
      </c>
      <c r="L2895" s="121" t="s">
        <v>107</v>
      </c>
      <c r="M2895" s="121" t="str">
        <f>VLOOKUP($H2895,References_1!$C$2:$D$827,2,)</f>
        <v>GP4</v>
      </c>
      <c r="N2895" s="121">
        <f>VLOOKUP($H2895,References_2!$D$2:'References_2'!$AQ$186,39,)</f>
        <v>1E-3</v>
      </c>
      <c r="O2895" s="121" t="str">
        <f t="shared" si="90"/>
        <v>µg</v>
      </c>
      <c r="P2895" s="138">
        <f>IF($O2895="mg",VLOOKUP($C2895,References_1!$H$2:$I$19,2,)*$K2895*0.0864,IF($O2895="µg",VLOOKUP($C2895,References_1!$H$2:$I$19,2,)*$K2895*86.4,""))</f>
        <v>2.6913600000000004</v>
      </c>
      <c r="Q2895" s="132" t="str">
        <f t="shared" si="91"/>
        <v>mg/j</v>
      </c>
    </row>
    <row r="2896" spans="1:17" hidden="1" x14ac:dyDescent="0.2">
      <c r="A2896" s="121">
        <f>VLOOKUP($B2896,References_1!$F$2:$G$19,2,)</f>
        <v>18</v>
      </c>
      <c r="B2896" s="121">
        <v>6127970</v>
      </c>
      <c r="C2896" s="121">
        <f>VLOOKUP($B2896,References_1!$F$2:$H$19,3,)</f>
        <v>9.5</v>
      </c>
      <c r="D2896" s="122">
        <v>42534</v>
      </c>
      <c r="E2896" s="121" t="s">
        <v>948</v>
      </c>
      <c r="F2896" s="121">
        <v>23</v>
      </c>
      <c r="G2896" s="121" t="s">
        <v>748</v>
      </c>
      <c r="H2896" s="121">
        <v>1665</v>
      </c>
      <c r="I2896" s="121">
        <v>5.0000000000000001E-3</v>
      </c>
      <c r="J2896" s="128" t="s">
        <v>1590</v>
      </c>
      <c r="K2896" s="132">
        <v>5.0000000000000001E-3</v>
      </c>
      <c r="L2896" s="121" t="s">
        <v>107</v>
      </c>
      <c r="M2896" s="121" t="str">
        <f>VLOOKUP($H2896,References_1!$C$2:$D$827,2,)</f>
        <v>GP4</v>
      </c>
      <c r="N2896" s="121">
        <f>VLOOKUP($H2896,References_2!$D$2:'References_2'!$AQ$186,39,)</f>
        <v>1E-3</v>
      </c>
      <c r="O2896" s="121" t="str">
        <f t="shared" si="90"/>
        <v>µg</v>
      </c>
      <c r="P2896" s="138">
        <f>IF($O2896="mg",VLOOKUP($C2896,References_1!$H$2:$I$19,2,)*$K2896*0.0864,IF($O2896="µg",VLOOKUP($C2896,References_1!$H$2:$I$19,2,)*$K2896*86.4,""))</f>
        <v>12.34656</v>
      </c>
      <c r="Q2896" s="132" t="str">
        <f t="shared" si="91"/>
        <v>mg/j</v>
      </c>
    </row>
    <row r="2897" spans="1:17" hidden="1" x14ac:dyDescent="0.2">
      <c r="A2897" s="121">
        <f>VLOOKUP($B2897,References_1!$F$2:$G$19,2,)</f>
        <v>14</v>
      </c>
      <c r="B2897" s="121">
        <v>6127985</v>
      </c>
      <c r="C2897" s="121">
        <f>VLOOKUP($B2897,References_1!$F$2:$H$19,3,)</f>
        <v>11</v>
      </c>
      <c r="D2897" s="122">
        <v>42534</v>
      </c>
      <c r="E2897" s="121" t="s">
        <v>977</v>
      </c>
      <c r="F2897" s="121">
        <v>23</v>
      </c>
      <c r="G2897" s="121" t="s">
        <v>748</v>
      </c>
      <c r="H2897" s="121">
        <v>1665</v>
      </c>
      <c r="I2897" s="121">
        <v>5.0000000000000001E-3</v>
      </c>
      <c r="J2897" s="128" t="s">
        <v>1590</v>
      </c>
      <c r="K2897" s="132">
        <v>5.0000000000000001E-3</v>
      </c>
      <c r="L2897" s="121" t="s">
        <v>107</v>
      </c>
      <c r="M2897" s="121" t="str">
        <f>VLOOKUP($H2897,References_1!$C$2:$D$827,2,)</f>
        <v>GP4</v>
      </c>
      <c r="N2897" s="121">
        <f>VLOOKUP($H2897,References_2!$D$2:'References_2'!$AQ$186,39,)</f>
        <v>1E-3</v>
      </c>
      <c r="O2897" s="121" t="str">
        <f t="shared" ref="O2897:O2954" si="92">LEFT(L2897,2)</f>
        <v>µg</v>
      </c>
      <c r="P2897" s="138">
        <f>IF($O2897="mg",VLOOKUP($C2897,References_1!$H$2:$I$19,2,)*$K2897*0.0864,IF($O2897="µg",VLOOKUP($C2897,References_1!$H$2:$I$19,2,)*$K2897*86.4,""))</f>
        <v>13.30992</v>
      </c>
      <c r="Q2897" s="132" t="str">
        <f t="shared" ref="Q2897:Q2954" si="93">IF($O2897="mg","kg/j",IF($O2897="µg","mg/j",""))</f>
        <v>mg/j</v>
      </c>
    </row>
    <row r="2898" spans="1:17" hidden="1" x14ac:dyDescent="0.2">
      <c r="A2898" s="121">
        <f>VLOOKUP($B2898,References_1!$F$2:$G$19,2,)</f>
        <v>11</v>
      </c>
      <c r="B2898" s="121" t="s">
        <v>963</v>
      </c>
      <c r="C2898" s="121">
        <f>VLOOKUP($B2898,References_1!$F$2:$H$19,3,)</f>
        <v>13</v>
      </c>
      <c r="D2898" s="122">
        <v>42534</v>
      </c>
      <c r="E2898" s="121" t="s">
        <v>964</v>
      </c>
      <c r="F2898" s="121">
        <v>23</v>
      </c>
      <c r="G2898" s="121" t="s">
        <v>748</v>
      </c>
      <c r="H2898" s="121">
        <v>1665</v>
      </c>
      <c r="I2898" s="121">
        <v>5.0000000000000001E-3</v>
      </c>
      <c r="J2898" s="128" t="s">
        <v>1590</v>
      </c>
      <c r="K2898" s="132">
        <v>5.0000000000000001E-3</v>
      </c>
      <c r="L2898" s="121" t="s">
        <v>107</v>
      </c>
      <c r="M2898" s="121" t="str">
        <f>VLOOKUP($H2898,References_1!$C$2:$D$827,2,)</f>
        <v>GP4</v>
      </c>
      <c r="N2898" s="121">
        <f>VLOOKUP($H2898,References_2!$D$2:'References_2'!$AQ$186,39,)</f>
        <v>1E-3</v>
      </c>
      <c r="O2898" s="121" t="str">
        <f t="shared" si="92"/>
        <v>µg</v>
      </c>
      <c r="P2898" s="138">
        <f>IF($O2898="mg",VLOOKUP($C2898,References_1!$H$2:$I$19,2,)*$K2898*0.0864,IF($O2898="µg",VLOOKUP($C2898,References_1!$H$2:$I$19,2,)*$K2898*86.4,""))</f>
        <v>7.128000000000001</v>
      </c>
      <c r="Q2898" s="132" t="str">
        <f t="shared" si="93"/>
        <v>mg/j</v>
      </c>
    </row>
    <row r="2899" spans="1:17" hidden="1" x14ac:dyDescent="0.2">
      <c r="A2899" s="121">
        <f>VLOOKUP($B2899,References_1!$F$2:$G$19,2,)</f>
        <v>12</v>
      </c>
      <c r="B2899" s="121">
        <v>6127975</v>
      </c>
      <c r="C2899" s="121">
        <f>VLOOKUP($B2899,References_1!$F$2:$H$19,3,)</f>
        <v>14</v>
      </c>
      <c r="D2899" s="122">
        <v>42534</v>
      </c>
      <c r="E2899" s="121" t="s">
        <v>984</v>
      </c>
      <c r="F2899" s="121">
        <v>23</v>
      </c>
      <c r="G2899" s="121" t="s">
        <v>748</v>
      </c>
      <c r="H2899" s="121">
        <v>1665</v>
      </c>
      <c r="I2899" s="121">
        <v>5.0000000000000001E-3</v>
      </c>
      <c r="J2899" s="128" t="s">
        <v>1590</v>
      </c>
      <c r="K2899" s="132">
        <v>5.0000000000000001E-3</v>
      </c>
      <c r="L2899" s="121" t="s">
        <v>107</v>
      </c>
      <c r="M2899" s="121" t="str">
        <f>VLOOKUP($H2899,References_1!$C$2:$D$827,2,)</f>
        <v>GP4</v>
      </c>
      <c r="N2899" s="121">
        <f>VLOOKUP($H2899,References_2!$D$2:'References_2'!$AQ$186,39,)</f>
        <v>1E-3</v>
      </c>
      <c r="O2899" s="121" t="str">
        <f t="shared" si="92"/>
        <v>µg</v>
      </c>
      <c r="P2899" s="138">
        <f>IF($O2899="mg",VLOOKUP($C2899,References_1!$H$2:$I$19,2,)*$K2899*0.0864,IF($O2899="µg",VLOOKUP($C2899,References_1!$H$2:$I$19,2,)*$K2899*86.4,""))</f>
        <v>32.469119999999997</v>
      </c>
      <c r="Q2899" s="132" t="str">
        <f t="shared" si="93"/>
        <v>mg/j</v>
      </c>
    </row>
    <row r="2900" spans="1:17" hidden="1" x14ac:dyDescent="0.2">
      <c r="A2900" s="121">
        <f>VLOOKUP($B2900,References_1!$F$2:$G$19,2,)</f>
        <v>4</v>
      </c>
      <c r="B2900" s="121">
        <v>6127935</v>
      </c>
      <c r="C2900" s="121">
        <f>VLOOKUP($B2900,References_1!$F$2:$H$19,3,)</f>
        <v>3</v>
      </c>
      <c r="D2900" s="122">
        <v>42534</v>
      </c>
      <c r="E2900" s="121" t="s">
        <v>104</v>
      </c>
      <c r="F2900" s="121">
        <v>23</v>
      </c>
      <c r="G2900" s="121" t="s">
        <v>749</v>
      </c>
      <c r="H2900" s="121">
        <v>1708</v>
      </c>
      <c r="I2900" s="121">
        <v>0.1</v>
      </c>
      <c r="J2900" s="128" t="s">
        <v>1590</v>
      </c>
      <c r="K2900" s="132">
        <v>0.1</v>
      </c>
      <c r="L2900" s="121" t="s">
        <v>107</v>
      </c>
      <c r="M2900" s="121" t="str">
        <f>VLOOKUP($H2900,References_1!$C$2:$D$827,2,)</f>
        <v>GP4</v>
      </c>
      <c r="N2900" s="121" t="e">
        <f>VLOOKUP($H2900,References_2!$D$2:'References_2'!$AQ$186,39,)</f>
        <v>#N/A</v>
      </c>
      <c r="O2900" s="121" t="str">
        <f t="shared" si="92"/>
        <v>µg</v>
      </c>
      <c r="P2900" s="138">
        <f>IF($O2900="mg",VLOOKUP($C2900,References_1!$H$2:$I$19,2,)*$K2900*0.0864,IF($O2900="µg",VLOOKUP($C2900,References_1!$H$2:$I$19,2,)*$K2900*86.4,""))</f>
        <v>53.827200000000012</v>
      </c>
      <c r="Q2900" s="132" t="str">
        <f t="shared" si="93"/>
        <v>mg/j</v>
      </c>
    </row>
    <row r="2901" spans="1:17" hidden="1" x14ac:dyDescent="0.2">
      <c r="A2901" s="121">
        <f>VLOOKUP($B2901,References_1!$F$2:$G$19,2,)</f>
        <v>18</v>
      </c>
      <c r="B2901" s="121">
        <v>6127970</v>
      </c>
      <c r="C2901" s="121">
        <f>VLOOKUP($B2901,References_1!$F$2:$H$19,3,)</f>
        <v>9.5</v>
      </c>
      <c r="D2901" s="122">
        <v>42534</v>
      </c>
      <c r="E2901" s="121" t="s">
        <v>948</v>
      </c>
      <c r="F2901" s="121">
        <v>23</v>
      </c>
      <c r="G2901" s="121" t="s">
        <v>749</v>
      </c>
      <c r="H2901" s="121">
        <v>1708</v>
      </c>
      <c r="I2901" s="121">
        <v>0.1</v>
      </c>
      <c r="J2901" s="128" t="s">
        <v>1590</v>
      </c>
      <c r="K2901" s="132">
        <v>0.1</v>
      </c>
      <c r="L2901" s="121" t="s">
        <v>107</v>
      </c>
      <c r="M2901" s="121" t="str">
        <f>VLOOKUP($H2901,References_1!$C$2:$D$827,2,)</f>
        <v>GP4</v>
      </c>
      <c r="N2901" s="121" t="e">
        <f>VLOOKUP($H2901,References_2!$D$2:'References_2'!$AQ$186,39,)</f>
        <v>#N/A</v>
      </c>
      <c r="O2901" s="121" t="str">
        <f t="shared" si="92"/>
        <v>µg</v>
      </c>
      <c r="P2901" s="138">
        <f>IF($O2901="mg",VLOOKUP($C2901,References_1!$H$2:$I$19,2,)*$K2901*0.0864,IF($O2901="µg",VLOOKUP($C2901,References_1!$H$2:$I$19,2,)*$K2901*86.4,""))</f>
        <v>246.93120000000002</v>
      </c>
      <c r="Q2901" s="132" t="str">
        <f t="shared" si="93"/>
        <v>mg/j</v>
      </c>
    </row>
    <row r="2902" spans="1:17" hidden="1" x14ac:dyDescent="0.2">
      <c r="A2902" s="121">
        <f>VLOOKUP($B2902,References_1!$F$2:$G$19,2,)</f>
        <v>14</v>
      </c>
      <c r="B2902" s="121">
        <v>6127985</v>
      </c>
      <c r="C2902" s="121">
        <f>VLOOKUP($B2902,References_1!$F$2:$H$19,3,)</f>
        <v>11</v>
      </c>
      <c r="D2902" s="122">
        <v>42534</v>
      </c>
      <c r="E2902" s="121" t="s">
        <v>977</v>
      </c>
      <c r="F2902" s="121">
        <v>23</v>
      </c>
      <c r="G2902" s="121" t="s">
        <v>749</v>
      </c>
      <c r="H2902" s="121">
        <v>1708</v>
      </c>
      <c r="I2902" s="121">
        <v>0.1</v>
      </c>
      <c r="J2902" s="128" t="s">
        <v>1590</v>
      </c>
      <c r="K2902" s="132">
        <v>0.1</v>
      </c>
      <c r="L2902" s="121" t="s">
        <v>107</v>
      </c>
      <c r="M2902" s="121" t="str">
        <f>VLOOKUP($H2902,References_1!$C$2:$D$827,2,)</f>
        <v>GP4</v>
      </c>
      <c r="N2902" s="121" t="e">
        <f>VLOOKUP($H2902,References_2!$D$2:'References_2'!$AQ$186,39,)</f>
        <v>#N/A</v>
      </c>
      <c r="O2902" s="121" t="str">
        <f t="shared" si="92"/>
        <v>µg</v>
      </c>
      <c r="P2902" s="138">
        <f>IF($O2902="mg",VLOOKUP($C2902,References_1!$H$2:$I$19,2,)*$K2902*0.0864,IF($O2902="µg",VLOOKUP($C2902,References_1!$H$2:$I$19,2,)*$K2902*86.4,""))</f>
        <v>266.19839999999999</v>
      </c>
      <c r="Q2902" s="132" t="str">
        <f t="shared" si="93"/>
        <v>mg/j</v>
      </c>
    </row>
    <row r="2903" spans="1:17" hidden="1" x14ac:dyDescent="0.2">
      <c r="A2903" s="121">
        <f>VLOOKUP($B2903,References_1!$F$2:$G$19,2,)</f>
        <v>11</v>
      </c>
      <c r="B2903" s="121" t="s">
        <v>963</v>
      </c>
      <c r="C2903" s="121">
        <f>VLOOKUP($B2903,References_1!$F$2:$H$19,3,)</f>
        <v>13</v>
      </c>
      <c r="D2903" s="122">
        <v>42534</v>
      </c>
      <c r="E2903" s="121" t="s">
        <v>964</v>
      </c>
      <c r="F2903" s="121">
        <v>23</v>
      </c>
      <c r="G2903" s="121" t="s">
        <v>749</v>
      </c>
      <c r="H2903" s="121">
        <v>1708</v>
      </c>
      <c r="I2903" s="121">
        <v>0.1</v>
      </c>
      <c r="J2903" s="128" t="s">
        <v>1590</v>
      </c>
      <c r="K2903" s="132">
        <v>0.1</v>
      </c>
      <c r="L2903" s="121" t="s">
        <v>107</v>
      </c>
      <c r="M2903" s="121" t="str">
        <f>VLOOKUP($H2903,References_1!$C$2:$D$827,2,)</f>
        <v>GP4</v>
      </c>
      <c r="N2903" s="121" t="e">
        <f>VLOOKUP($H2903,References_2!$D$2:'References_2'!$AQ$186,39,)</f>
        <v>#N/A</v>
      </c>
      <c r="O2903" s="121" t="str">
        <f t="shared" si="92"/>
        <v>µg</v>
      </c>
      <c r="P2903" s="138">
        <f>IF($O2903="mg",VLOOKUP($C2903,References_1!$H$2:$I$19,2,)*$K2903*0.0864,IF($O2903="µg",VLOOKUP($C2903,References_1!$H$2:$I$19,2,)*$K2903*86.4,""))</f>
        <v>142.56000000000003</v>
      </c>
      <c r="Q2903" s="132" t="str">
        <f t="shared" si="93"/>
        <v>mg/j</v>
      </c>
    </row>
    <row r="2904" spans="1:17" hidden="1" x14ac:dyDescent="0.2">
      <c r="A2904" s="121">
        <f>VLOOKUP($B2904,References_1!$F$2:$G$19,2,)</f>
        <v>12</v>
      </c>
      <c r="B2904" s="121">
        <v>6127975</v>
      </c>
      <c r="C2904" s="121">
        <f>VLOOKUP($B2904,References_1!$F$2:$H$19,3,)</f>
        <v>14</v>
      </c>
      <c r="D2904" s="122">
        <v>42534</v>
      </c>
      <c r="E2904" s="121" t="s">
        <v>984</v>
      </c>
      <c r="F2904" s="121">
        <v>23</v>
      </c>
      <c r="G2904" s="121" t="s">
        <v>749</v>
      </c>
      <c r="H2904" s="121">
        <v>1708</v>
      </c>
      <c r="I2904" s="121">
        <v>0.1</v>
      </c>
      <c r="J2904" s="128" t="s">
        <v>1590</v>
      </c>
      <c r="K2904" s="132">
        <v>0.1</v>
      </c>
      <c r="L2904" s="121" t="s">
        <v>107</v>
      </c>
      <c r="M2904" s="121" t="str">
        <f>VLOOKUP($H2904,References_1!$C$2:$D$827,2,)</f>
        <v>GP4</v>
      </c>
      <c r="N2904" s="121" t="e">
        <f>VLOOKUP($H2904,References_2!$D$2:'References_2'!$AQ$186,39,)</f>
        <v>#N/A</v>
      </c>
      <c r="O2904" s="121" t="str">
        <f t="shared" si="92"/>
        <v>µg</v>
      </c>
      <c r="P2904" s="138">
        <f>IF($O2904="mg",VLOOKUP($C2904,References_1!$H$2:$I$19,2,)*$K2904*0.0864,IF($O2904="µg",VLOOKUP($C2904,References_1!$H$2:$I$19,2,)*$K2904*86.4,""))</f>
        <v>649.38240000000008</v>
      </c>
      <c r="Q2904" s="132" t="str">
        <f t="shared" si="93"/>
        <v>mg/j</v>
      </c>
    </row>
    <row r="2905" spans="1:17" hidden="1" x14ac:dyDescent="0.2">
      <c r="A2905" s="121">
        <f>VLOOKUP($B2905,References_1!$F$2:$G$19,2,)</f>
        <v>4</v>
      </c>
      <c r="B2905" s="121">
        <v>6127935</v>
      </c>
      <c r="C2905" s="121">
        <f>VLOOKUP($B2905,References_1!$F$2:$H$19,3,)</f>
        <v>3</v>
      </c>
      <c r="D2905" s="122">
        <v>42534</v>
      </c>
      <c r="E2905" s="121" t="s">
        <v>104</v>
      </c>
      <c r="F2905" s="121">
        <v>23</v>
      </c>
      <c r="G2905" s="121" t="s">
        <v>750</v>
      </c>
      <c r="H2905" s="121">
        <v>5665</v>
      </c>
      <c r="I2905" s="121">
        <v>5.0000000000000001E-3</v>
      </c>
      <c r="J2905" s="128" t="s">
        <v>1590</v>
      </c>
      <c r="K2905" s="132">
        <v>5.0000000000000001E-3</v>
      </c>
      <c r="L2905" s="121" t="s">
        <v>107</v>
      </c>
      <c r="M2905" s="121" t="str">
        <f>VLOOKUP($H2905,References_1!$C$2:$D$827,2,)</f>
        <v>GP4</v>
      </c>
      <c r="N2905" s="121" t="e">
        <f>VLOOKUP($H2905,References_2!$D$2:'References_2'!$AQ$186,39,)</f>
        <v>#N/A</v>
      </c>
      <c r="O2905" s="121" t="str">
        <f t="shared" si="92"/>
        <v>µg</v>
      </c>
      <c r="P2905" s="138">
        <f>IF($O2905="mg",VLOOKUP($C2905,References_1!$H$2:$I$19,2,)*$K2905*0.0864,IF($O2905="µg",VLOOKUP($C2905,References_1!$H$2:$I$19,2,)*$K2905*86.4,""))</f>
        <v>2.6913600000000004</v>
      </c>
      <c r="Q2905" s="132" t="str">
        <f t="shared" si="93"/>
        <v>mg/j</v>
      </c>
    </row>
    <row r="2906" spans="1:17" hidden="1" x14ac:dyDescent="0.2">
      <c r="A2906" s="121">
        <f>VLOOKUP($B2906,References_1!$F$2:$G$19,2,)</f>
        <v>18</v>
      </c>
      <c r="B2906" s="121">
        <v>6127970</v>
      </c>
      <c r="C2906" s="121">
        <f>VLOOKUP($B2906,References_1!$F$2:$H$19,3,)</f>
        <v>9.5</v>
      </c>
      <c r="D2906" s="122">
        <v>42534</v>
      </c>
      <c r="E2906" s="121" t="s">
        <v>948</v>
      </c>
      <c r="F2906" s="121">
        <v>23</v>
      </c>
      <c r="G2906" s="121" t="s">
        <v>750</v>
      </c>
      <c r="H2906" s="121">
        <v>5665</v>
      </c>
      <c r="I2906" s="121">
        <v>5.0000000000000001E-3</v>
      </c>
      <c r="J2906" s="128" t="s">
        <v>1590</v>
      </c>
      <c r="K2906" s="132">
        <v>5.0000000000000001E-3</v>
      </c>
      <c r="L2906" s="121" t="s">
        <v>107</v>
      </c>
      <c r="M2906" s="121" t="str">
        <f>VLOOKUP($H2906,References_1!$C$2:$D$827,2,)</f>
        <v>GP4</v>
      </c>
      <c r="N2906" s="121" t="e">
        <f>VLOOKUP($H2906,References_2!$D$2:'References_2'!$AQ$186,39,)</f>
        <v>#N/A</v>
      </c>
      <c r="O2906" s="121" t="str">
        <f t="shared" si="92"/>
        <v>µg</v>
      </c>
      <c r="P2906" s="138">
        <f>IF($O2906="mg",VLOOKUP($C2906,References_1!$H$2:$I$19,2,)*$K2906*0.0864,IF($O2906="µg",VLOOKUP($C2906,References_1!$H$2:$I$19,2,)*$K2906*86.4,""))</f>
        <v>12.34656</v>
      </c>
      <c r="Q2906" s="132" t="str">
        <f t="shared" si="93"/>
        <v>mg/j</v>
      </c>
    </row>
    <row r="2907" spans="1:17" hidden="1" x14ac:dyDescent="0.2">
      <c r="A2907" s="121">
        <f>VLOOKUP($B2907,References_1!$F$2:$G$19,2,)</f>
        <v>14</v>
      </c>
      <c r="B2907" s="121">
        <v>6127985</v>
      </c>
      <c r="C2907" s="121">
        <f>VLOOKUP($B2907,References_1!$F$2:$H$19,3,)</f>
        <v>11</v>
      </c>
      <c r="D2907" s="122">
        <v>42534</v>
      </c>
      <c r="E2907" s="121" t="s">
        <v>977</v>
      </c>
      <c r="F2907" s="121">
        <v>23</v>
      </c>
      <c r="G2907" s="121" t="s">
        <v>750</v>
      </c>
      <c r="H2907" s="121">
        <v>5665</v>
      </c>
      <c r="I2907" s="121">
        <v>5.0000000000000001E-3</v>
      </c>
      <c r="J2907" s="128" t="s">
        <v>1590</v>
      </c>
      <c r="K2907" s="132">
        <v>5.0000000000000001E-3</v>
      </c>
      <c r="L2907" s="121" t="s">
        <v>107</v>
      </c>
      <c r="M2907" s="121" t="str">
        <f>VLOOKUP($H2907,References_1!$C$2:$D$827,2,)</f>
        <v>GP4</v>
      </c>
      <c r="N2907" s="121" t="e">
        <f>VLOOKUP($H2907,References_2!$D$2:'References_2'!$AQ$186,39,)</f>
        <v>#N/A</v>
      </c>
      <c r="O2907" s="121" t="str">
        <f t="shared" si="92"/>
        <v>µg</v>
      </c>
      <c r="P2907" s="138">
        <f>IF($O2907="mg",VLOOKUP($C2907,References_1!$H$2:$I$19,2,)*$K2907*0.0864,IF($O2907="µg",VLOOKUP($C2907,References_1!$H$2:$I$19,2,)*$K2907*86.4,""))</f>
        <v>13.30992</v>
      </c>
      <c r="Q2907" s="132" t="str">
        <f t="shared" si="93"/>
        <v>mg/j</v>
      </c>
    </row>
    <row r="2908" spans="1:17" hidden="1" x14ac:dyDescent="0.2">
      <c r="A2908" s="121">
        <f>VLOOKUP($B2908,References_1!$F$2:$G$19,2,)</f>
        <v>11</v>
      </c>
      <c r="B2908" s="121" t="s">
        <v>963</v>
      </c>
      <c r="C2908" s="121">
        <f>VLOOKUP($B2908,References_1!$F$2:$H$19,3,)</f>
        <v>13</v>
      </c>
      <c r="D2908" s="122">
        <v>42534</v>
      </c>
      <c r="E2908" s="121" t="s">
        <v>964</v>
      </c>
      <c r="F2908" s="121">
        <v>23</v>
      </c>
      <c r="G2908" s="121" t="s">
        <v>750</v>
      </c>
      <c r="H2908" s="121">
        <v>5665</v>
      </c>
      <c r="I2908" s="121">
        <v>5.0000000000000001E-3</v>
      </c>
      <c r="J2908" s="128" t="s">
        <v>1590</v>
      </c>
      <c r="K2908" s="132">
        <v>5.0000000000000001E-3</v>
      </c>
      <c r="L2908" s="121" t="s">
        <v>107</v>
      </c>
      <c r="M2908" s="121" t="str">
        <f>VLOOKUP($H2908,References_1!$C$2:$D$827,2,)</f>
        <v>GP4</v>
      </c>
      <c r="N2908" s="121" t="e">
        <f>VLOOKUP($H2908,References_2!$D$2:'References_2'!$AQ$186,39,)</f>
        <v>#N/A</v>
      </c>
      <c r="O2908" s="121" t="str">
        <f t="shared" si="92"/>
        <v>µg</v>
      </c>
      <c r="P2908" s="138">
        <f>IF($O2908="mg",VLOOKUP($C2908,References_1!$H$2:$I$19,2,)*$K2908*0.0864,IF($O2908="µg",VLOOKUP($C2908,References_1!$H$2:$I$19,2,)*$K2908*86.4,""))</f>
        <v>7.128000000000001</v>
      </c>
      <c r="Q2908" s="132" t="str">
        <f t="shared" si="93"/>
        <v>mg/j</v>
      </c>
    </row>
    <row r="2909" spans="1:17" hidden="1" x14ac:dyDescent="0.2">
      <c r="A2909" s="121">
        <f>VLOOKUP($B2909,References_1!$F$2:$G$19,2,)</f>
        <v>12</v>
      </c>
      <c r="B2909" s="121">
        <v>6127975</v>
      </c>
      <c r="C2909" s="121">
        <f>VLOOKUP($B2909,References_1!$F$2:$H$19,3,)</f>
        <v>14</v>
      </c>
      <c r="D2909" s="122">
        <v>42534</v>
      </c>
      <c r="E2909" s="121" t="s">
        <v>984</v>
      </c>
      <c r="F2909" s="121">
        <v>23</v>
      </c>
      <c r="G2909" s="121" t="s">
        <v>750</v>
      </c>
      <c r="H2909" s="121">
        <v>5665</v>
      </c>
      <c r="I2909" s="121">
        <v>5.0000000000000001E-3</v>
      </c>
      <c r="J2909" s="128" t="s">
        <v>1590</v>
      </c>
      <c r="K2909" s="132">
        <v>5.0000000000000001E-3</v>
      </c>
      <c r="L2909" s="121" t="s">
        <v>107</v>
      </c>
      <c r="M2909" s="121" t="str">
        <f>VLOOKUP($H2909,References_1!$C$2:$D$827,2,)</f>
        <v>GP4</v>
      </c>
      <c r="N2909" s="121" t="e">
        <f>VLOOKUP($H2909,References_2!$D$2:'References_2'!$AQ$186,39,)</f>
        <v>#N/A</v>
      </c>
      <c r="O2909" s="121" t="str">
        <f t="shared" si="92"/>
        <v>µg</v>
      </c>
      <c r="P2909" s="138">
        <f>IF($O2909="mg",VLOOKUP($C2909,References_1!$H$2:$I$19,2,)*$K2909*0.0864,IF($O2909="µg",VLOOKUP($C2909,References_1!$H$2:$I$19,2,)*$K2909*86.4,""))</f>
        <v>32.469119999999997</v>
      </c>
      <c r="Q2909" s="132" t="str">
        <f t="shared" si="93"/>
        <v>mg/j</v>
      </c>
    </row>
    <row r="2910" spans="1:17" hidden="1" x14ac:dyDescent="0.2">
      <c r="A2910" s="121">
        <f>VLOOKUP($B2910,References_1!$F$2:$G$19,2,)</f>
        <v>4</v>
      </c>
      <c r="B2910" s="121">
        <v>6127935</v>
      </c>
      <c r="C2910" s="121">
        <f>VLOOKUP($B2910,References_1!$F$2:$H$19,3,)</f>
        <v>3</v>
      </c>
      <c r="D2910" s="122">
        <v>42534</v>
      </c>
      <c r="E2910" s="121" t="s">
        <v>104</v>
      </c>
      <c r="F2910" s="121">
        <v>23</v>
      </c>
      <c r="G2910" s="121" t="s">
        <v>751</v>
      </c>
      <c r="H2910" s="121">
        <v>2669</v>
      </c>
      <c r="I2910" s="121">
        <v>5.0000000000000001E-3</v>
      </c>
      <c r="J2910" s="128" t="s">
        <v>1590</v>
      </c>
      <c r="K2910" s="132">
        <v>5.0000000000000001E-3</v>
      </c>
      <c r="L2910" s="121" t="s">
        <v>107</v>
      </c>
      <c r="M2910" s="121" t="str">
        <f>VLOOKUP($H2910,References_1!$C$2:$D$827,2,)</f>
        <v>GP4</v>
      </c>
      <c r="N2910" s="121" t="e">
        <f>VLOOKUP($H2910,References_2!$D$2:'References_2'!$AQ$186,39,)</f>
        <v>#N/A</v>
      </c>
      <c r="O2910" s="121" t="str">
        <f t="shared" si="92"/>
        <v>µg</v>
      </c>
      <c r="P2910" s="138">
        <f>IF($O2910="mg",VLOOKUP($C2910,References_1!$H$2:$I$19,2,)*$K2910*0.0864,IF($O2910="µg",VLOOKUP($C2910,References_1!$H$2:$I$19,2,)*$K2910*86.4,""))</f>
        <v>2.6913600000000004</v>
      </c>
      <c r="Q2910" s="132" t="str">
        <f t="shared" si="93"/>
        <v>mg/j</v>
      </c>
    </row>
    <row r="2911" spans="1:17" hidden="1" x14ac:dyDescent="0.2">
      <c r="A2911" s="121">
        <f>VLOOKUP($B2911,References_1!$F$2:$G$19,2,)</f>
        <v>18</v>
      </c>
      <c r="B2911" s="121">
        <v>6127970</v>
      </c>
      <c r="C2911" s="121">
        <f>VLOOKUP($B2911,References_1!$F$2:$H$19,3,)</f>
        <v>9.5</v>
      </c>
      <c r="D2911" s="122">
        <v>42534</v>
      </c>
      <c r="E2911" s="121" t="s">
        <v>948</v>
      </c>
      <c r="F2911" s="121">
        <v>23</v>
      </c>
      <c r="G2911" s="121" t="s">
        <v>751</v>
      </c>
      <c r="H2911" s="121">
        <v>2669</v>
      </c>
      <c r="I2911" s="121">
        <v>5.0000000000000001E-3</v>
      </c>
      <c r="J2911" s="128" t="s">
        <v>1590</v>
      </c>
      <c r="K2911" s="132">
        <v>5.0000000000000001E-3</v>
      </c>
      <c r="L2911" s="121" t="s">
        <v>107</v>
      </c>
      <c r="M2911" s="121" t="str">
        <f>VLOOKUP($H2911,References_1!$C$2:$D$827,2,)</f>
        <v>GP4</v>
      </c>
      <c r="N2911" s="121" t="e">
        <f>VLOOKUP($H2911,References_2!$D$2:'References_2'!$AQ$186,39,)</f>
        <v>#N/A</v>
      </c>
      <c r="O2911" s="121" t="str">
        <f t="shared" si="92"/>
        <v>µg</v>
      </c>
      <c r="P2911" s="138">
        <f>IF($O2911="mg",VLOOKUP($C2911,References_1!$H$2:$I$19,2,)*$K2911*0.0864,IF($O2911="µg",VLOOKUP($C2911,References_1!$H$2:$I$19,2,)*$K2911*86.4,""))</f>
        <v>12.34656</v>
      </c>
      <c r="Q2911" s="132" t="str">
        <f t="shared" si="93"/>
        <v>mg/j</v>
      </c>
    </row>
    <row r="2912" spans="1:17" hidden="1" x14ac:dyDescent="0.2">
      <c r="A2912" s="121">
        <f>VLOOKUP($B2912,References_1!$F$2:$G$19,2,)</f>
        <v>14</v>
      </c>
      <c r="B2912" s="121">
        <v>6127985</v>
      </c>
      <c r="C2912" s="121">
        <f>VLOOKUP($B2912,References_1!$F$2:$H$19,3,)</f>
        <v>11</v>
      </c>
      <c r="D2912" s="122">
        <v>42534</v>
      </c>
      <c r="E2912" s="121" t="s">
        <v>977</v>
      </c>
      <c r="F2912" s="121">
        <v>23</v>
      </c>
      <c r="G2912" s="121" t="s">
        <v>751</v>
      </c>
      <c r="H2912" s="121">
        <v>2669</v>
      </c>
      <c r="I2912" s="121">
        <v>5.0000000000000001E-3</v>
      </c>
      <c r="J2912" s="128" t="s">
        <v>1590</v>
      </c>
      <c r="K2912" s="132">
        <v>5.0000000000000001E-3</v>
      </c>
      <c r="L2912" s="121" t="s">
        <v>107</v>
      </c>
      <c r="M2912" s="121" t="str">
        <f>VLOOKUP($H2912,References_1!$C$2:$D$827,2,)</f>
        <v>GP4</v>
      </c>
      <c r="N2912" s="121" t="e">
        <f>VLOOKUP($H2912,References_2!$D$2:'References_2'!$AQ$186,39,)</f>
        <v>#N/A</v>
      </c>
      <c r="O2912" s="121" t="str">
        <f t="shared" si="92"/>
        <v>µg</v>
      </c>
      <c r="P2912" s="138">
        <f>IF($O2912="mg",VLOOKUP($C2912,References_1!$H$2:$I$19,2,)*$K2912*0.0864,IF($O2912="µg",VLOOKUP($C2912,References_1!$H$2:$I$19,2,)*$K2912*86.4,""))</f>
        <v>13.30992</v>
      </c>
      <c r="Q2912" s="132" t="str">
        <f t="shared" si="93"/>
        <v>mg/j</v>
      </c>
    </row>
    <row r="2913" spans="1:17" hidden="1" x14ac:dyDescent="0.2">
      <c r="A2913" s="121">
        <f>VLOOKUP($B2913,References_1!$F$2:$G$19,2,)</f>
        <v>11</v>
      </c>
      <c r="B2913" s="121" t="s">
        <v>963</v>
      </c>
      <c r="C2913" s="121">
        <f>VLOOKUP($B2913,References_1!$F$2:$H$19,3,)</f>
        <v>13</v>
      </c>
      <c r="D2913" s="122">
        <v>42534</v>
      </c>
      <c r="E2913" s="121" t="s">
        <v>964</v>
      </c>
      <c r="F2913" s="121">
        <v>23</v>
      </c>
      <c r="G2913" s="121" t="s">
        <v>751</v>
      </c>
      <c r="H2913" s="121">
        <v>2669</v>
      </c>
      <c r="I2913" s="121">
        <v>5.0000000000000001E-3</v>
      </c>
      <c r="J2913" s="128" t="s">
        <v>1590</v>
      </c>
      <c r="K2913" s="132">
        <v>5.0000000000000001E-3</v>
      </c>
      <c r="L2913" s="121" t="s">
        <v>107</v>
      </c>
      <c r="M2913" s="121" t="str">
        <f>VLOOKUP($H2913,References_1!$C$2:$D$827,2,)</f>
        <v>GP4</v>
      </c>
      <c r="N2913" s="121" t="e">
        <f>VLOOKUP($H2913,References_2!$D$2:'References_2'!$AQ$186,39,)</f>
        <v>#N/A</v>
      </c>
      <c r="O2913" s="121" t="str">
        <f t="shared" si="92"/>
        <v>µg</v>
      </c>
      <c r="P2913" s="138">
        <f>IF($O2913="mg",VLOOKUP($C2913,References_1!$H$2:$I$19,2,)*$K2913*0.0864,IF($O2913="µg",VLOOKUP($C2913,References_1!$H$2:$I$19,2,)*$K2913*86.4,""))</f>
        <v>7.128000000000001</v>
      </c>
      <c r="Q2913" s="132" t="str">
        <f t="shared" si="93"/>
        <v>mg/j</v>
      </c>
    </row>
    <row r="2914" spans="1:17" hidden="1" x14ac:dyDescent="0.2">
      <c r="A2914" s="121">
        <f>VLOOKUP($B2914,References_1!$F$2:$G$19,2,)</f>
        <v>12</v>
      </c>
      <c r="B2914" s="121">
        <v>6127975</v>
      </c>
      <c r="C2914" s="121">
        <f>VLOOKUP($B2914,References_1!$F$2:$H$19,3,)</f>
        <v>14</v>
      </c>
      <c r="D2914" s="122">
        <v>42534</v>
      </c>
      <c r="E2914" s="121" t="s">
        <v>984</v>
      </c>
      <c r="F2914" s="121">
        <v>23</v>
      </c>
      <c r="G2914" s="121" t="s">
        <v>751</v>
      </c>
      <c r="H2914" s="121">
        <v>2669</v>
      </c>
      <c r="I2914" s="121">
        <v>5.0000000000000001E-3</v>
      </c>
      <c r="J2914" s="128" t="s">
        <v>1590</v>
      </c>
      <c r="K2914" s="132">
        <v>5.0000000000000001E-3</v>
      </c>
      <c r="L2914" s="121" t="s">
        <v>107</v>
      </c>
      <c r="M2914" s="121" t="str">
        <f>VLOOKUP($H2914,References_1!$C$2:$D$827,2,)</f>
        <v>GP4</v>
      </c>
      <c r="N2914" s="121" t="e">
        <f>VLOOKUP($H2914,References_2!$D$2:'References_2'!$AQ$186,39,)</f>
        <v>#N/A</v>
      </c>
      <c r="O2914" s="121" t="str">
        <f t="shared" si="92"/>
        <v>µg</v>
      </c>
      <c r="P2914" s="138">
        <f>IF($O2914="mg",VLOOKUP($C2914,References_1!$H$2:$I$19,2,)*$K2914*0.0864,IF($O2914="µg",VLOOKUP($C2914,References_1!$H$2:$I$19,2,)*$K2914*86.4,""))</f>
        <v>32.469119999999997</v>
      </c>
      <c r="Q2914" s="132" t="str">
        <f t="shared" si="93"/>
        <v>mg/j</v>
      </c>
    </row>
    <row r="2915" spans="1:17" hidden="1" x14ac:dyDescent="0.2">
      <c r="A2915" s="121">
        <f>VLOOKUP($B2915,References_1!$F$2:$G$19,2,)</f>
        <v>4</v>
      </c>
      <c r="B2915" s="121">
        <v>6127935</v>
      </c>
      <c r="C2915" s="121">
        <f>VLOOKUP($B2915,References_1!$F$2:$H$19,3,)</f>
        <v>3</v>
      </c>
      <c r="D2915" s="122">
        <v>42534</v>
      </c>
      <c r="E2915" s="121" t="s">
        <v>104</v>
      </c>
      <c r="F2915" s="121">
        <v>23</v>
      </c>
      <c r="G2915" s="121" t="s">
        <v>752</v>
      </c>
      <c r="H2915" s="121">
        <v>7057</v>
      </c>
      <c r="I2915" s="121">
        <v>0.05</v>
      </c>
      <c r="J2915" s="128" t="s">
        <v>1590</v>
      </c>
      <c r="K2915" s="132">
        <v>0.05</v>
      </c>
      <c r="L2915" s="121" t="s">
        <v>107</v>
      </c>
      <c r="M2915" s="121" t="str">
        <f>VLOOKUP($H2915,References_1!$C$2:$D$827,2,)</f>
        <v>GP4</v>
      </c>
      <c r="N2915" s="121" t="e">
        <f>VLOOKUP($H2915,References_2!$D$2:'References_2'!$AQ$186,39,)</f>
        <v>#N/A</v>
      </c>
      <c r="O2915" s="121" t="str">
        <f t="shared" si="92"/>
        <v>µg</v>
      </c>
      <c r="P2915" s="138">
        <f>IF($O2915="mg",VLOOKUP($C2915,References_1!$H$2:$I$19,2,)*$K2915*0.0864,IF($O2915="µg",VLOOKUP($C2915,References_1!$H$2:$I$19,2,)*$K2915*86.4,""))</f>
        <v>26.913600000000006</v>
      </c>
      <c r="Q2915" s="132" t="str">
        <f t="shared" si="93"/>
        <v>mg/j</v>
      </c>
    </row>
    <row r="2916" spans="1:17" hidden="1" x14ac:dyDescent="0.2">
      <c r="A2916" s="121">
        <f>VLOOKUP($B2916,References_1!$F$2:$G$19,2,)</f>
        <v>18</v>
      </c>
      <c r="B2916" s="121">
        <v>6127970</v>
      </c>
      <c r="C2916" s="121">
        <f>VLOOKUP($B2916,References_1!$F$2:$H$19,3,)</f>
        <v>9.5</v>
      </c>
      <c r="D2916" s="122">
        <v>42534</v>
      </c>
      <c r="E2916" s="121" t="s">
        <v>948</v>
      </c>
      <c r="F2916" s="121">
        <v>23</v>
      </c>
      <c r="G2916" s="121" t="s">
        <v>752</v>
      </c>
      <c r="H2916" s="121">
        <v>7057</v>
      </c>
      <c r="I2916" s="121">
        <v>0.05</v>
      </c>
      <c r="J2916" s="128" t="s">
        <v>1590</v>
      </c>
      <c r="K2916" s="132">
        <v>0.05</v>
      </c>
      <c r="L2916" s="121" t="s">
        <v>107</v>
      </c>
      <c r="M2916" s="121" t="str">
        <f>VLOOKUP($H2916,References_1!$C$2:$D$827,2,)</f>
        <v>GP4</v>
      </c>
      <c r="N2916" s="121" t="e">
        <f>VLOOKUP($H2916,References_2!$D$2:'References_2'!$AQ$186,39,)</f>
        <v>#N/A</v>
      </c>
      <c r="O2916" s="121" t="str">
        <f t="shared" si="92"/>
        <v>µg</v>
      </c>
      <c r="P2916" s="138">
        <f>IF($O2916="mg",VLOOKUP($C2916,References_1!$H$2:$I$19,2,)*$K2916*0.0864,IF($O2916="µg",VLOOKUP($C2916,References_1!$H$2:$I$19,2,)*$K2916*86.4,""))</f>
        <v>123.46560000000001</v>
      </c>
      <c r="Q2916" s="132" t="str">
        <f t="shared" si="93"/>
        <v>mg/j</v>
      </c>
    </row>
    <row r="2917" spans="1:17" hidden="1" x14ac:dyDescent="0.2">
      <c r="A2917" s="121">
        <f>VLOOKUP($B2917,References_1!$F$2:$G$19,2,)</f>
        <v>14</v>
      </c>
      <c r="B2917" s="121">
        <v>6127985</v>
      </c>
      <c r="C2917" s="121">
        <f>VLOOKUP($B2917,References_1!$F$2:$H$19,3,)</f>
        <v>11</v>
      </c>
      <c r="D2917" s="122">
        <v>42534</v>
      </c>
      <c r="E2917" s="121" t="s">
        <v>977</v>
      </c>
      <c r="F2917" s="121">
        <v>23</v>
      </c>
      <c r="G2917" s="121" t="s">
        <v>752</v>
      </c>
      <c r="H2917" s="121">
        <v>7057</v>
      </c>
      <c r="I2917" s="121">
        <v>0.05</v>
      </c>
      <c r="J2917" s="128" t="s">
        <v>1590</v>
      </c>
      <c r="K2917" s="132">
        <v>0.05</v>
      </c>
      <c r="L2917" s="121" t="s">
        <v>107</v>
      </c>
      <c r="M2917" s="121" t="str">
        <f>VLOOKUP($H2917,References_1!$C$2:$D$827,2,)</f>
        <v>GP4</v>
      </c>
      <c r="N2917" s="121" t="e">
        <f>VLOOKUP($H2917,References_2!$D$2:'References_2'!$AQ$186,39,)</f>
        <v>#N/A</v>
      </c>
      <c r="O2917" s="121" t="str">
        <f t="shared" si="92"/>
        <v>µg</v>
      </c>
      <c r="P2917" s="138">
        <f>IF($O2917="mg",VLOOKUP($C2917,References_1!$H$2:$I$19,2,)*$K2917*0.0864,IF($O2917="µg",VLOOKUP($C2917,References_1!$H$2:$I$19,2,)*$K2917*86.4,""))</f>
        <v>133.0992</v>
      </c>
      <c r="Q2917" s="132" t="str">
        <f t="shared" si="93"/>
        <v>mg/j</v>
      </c>
    </row>
    <row r="2918" spans="1:17" hidden="1" x14ac:dyDescent="0.2">
      <c r="A2918" s="121">
        <f>VLOOKUP($B2918,References_1!$F$2:$G$19,2,)</f>
        <v>11</v>
      </c>
      <c r="B2918" s="121" t="s">
        <v>963</v>
      </c>
      <c r="C2918" s="121">
        <f>VLOOKUP($B2918,References_1!$F$2:$H$19,3,)</f>
        <v>13</v>
      </c>
      <c r="D2918" s="122">
        <v>42534</v>
      </c>
      <c r="E2918" s="121" t="s">
        <v>964</v>
      </c>
      <c r="F2918" s="121">
        <v>23</v>
      </c>
      <c r="G2918" s="121" t="s">
        <v>752</v>
      </c>
      <c r="H2918" s="121">
        <v>7057</v>
      </c>
      <c r="I2918" s="121">
        <v>0.05</v>
      </c>
      <c r="J2918" s="128" t="s">
        <v>1590</v>
      </c>
      <c r="K2918" s="132">
        <v>0.05</v>
      </c>
      <c r="L2918" s="121" t="s">
        <v>107</v>
      </c>
      <c r="M2918" s="121" t="str">
        <f>VLOOKUP($H2918,References_1!$C$2:$D$827,2,)</f>
        <v>GP4</v>
      </c>
      <c r="N2918" s="121" t="e">
        <f>VLOOKUP($H2918,References_2!$D$2:'References_2'!$AQ$186,39,)</f>
        <v>#N/A</v>
      </c>
      <c r="O2918" s="121" t="str">
        <f t="shared" si="92"/>
        <v>µg</v>
      </c>
      <c r="P2918" s="138">
        <f>IF($O2918="mg",VLOOKUP($C2918,References_1!$H$2:$I$19,2,)*$K2918*0.0864,IF($O2918="µg",VLOOKUP($C2918,References_1!$H$2:$I$19,2,)*$K2918*86.4,""))</f>
        <v>71.280000000000015</v>
      </c>
      <c r="Q2918" s="132" t="str">
        <f t="shared" si="93"/>
        <v>mg/j</v>
      </c>
    </row>
    <row r="2919" spans="1:17" hidden="1" x14ac:dyDescent="0.2">
      <c r="A2919" s="121">
        <f>VLOOKUP($B2919,References_1!$F$2:$G$19,2,)</f>
        <v>12</v>
      </c>
      <c r="B2919" s="121">
        <v>6127975</v>
      </c>
      <c r="C2919" s="121">
        <f>VLOOKUP($B2919,References_1!$F$2:$H$19,3,)</f>
        <v>14</v>
      </c>
      <c r="D2919" s="122">
        <v>42534</v>
      </c>
      <c r="E2919" s="121" t="s">
        <v>984</v>
      </c>
      <c r="F2919" s="121">
        <v>23</v>
      </c>
      <c r="G2919" s="121" t="s">
        <v>752</v>
      </c>
      <c r="H2919" s="121">
        <v>7057</v>
      </c>
      <c r="I2919" s="121">
        <v>0.05</v>
      </c>
      <c r="J2919" s="128" t="s">
        <v>1590</v>
      </c>
      <c r="K2919" s="132">
        <v>0.05</v>
      </c>
      <c r="L2919" s="121" t="s">
        <v>107</v>
      </c>
      <c r="M2919" s="121" t="str">
        <f>VLOOKUP($H2919,References_1!$C$2:$D$827,2,)</f>
        <v>GP4</v>
      </c>
      <c r="N2919" s="121" t="e">
        <f>VLOOKUP($H2919,References_2!$D$2:'References_2'!$AQ$186,39,)</f>
        <v>#N/A</v>
      </c>
      <c r="O2919" s="121" t="str">
        <f t="shared" si="92"/>
        <v>µg</v>
      </c>
      <c r="P2919" s="138">
        <f>IF($O2919="mg",VLOOKUP($C2919,References_1!$H$2:$I$19,2,)*$K2919*0.0864,IF($O2919="µg",VLOOKUP($C2919,References_1!$H$2:$I$19,2,)*$K2919*86.4,""))</f>
        <v>324.69120000000004</v>
      </c>
      <c r="Q2919" s="132" t="str">
        <f t="shared" si="93"/>
        <v>mg/j</v>
      </c>
    </row>
    <row r="2920" spans="1:17" hidden="1" x14ac:dyDescent="0.2">
      <c r="A2920" s="121">
        <f>VLOOKUP($B2920,References_1!$F$2:$G$19,2,)</f>
        <v>4</v>
      </c>
      <c r="B2920" s="121">
        <v>6127935</v>
      </c>
      <c r="C2920" s="121">
        <f>VLOOKUP($B2920,References_1!$F$2:$H$19,3,)</f>
        <v>3</v>
      </c>
      <c r="D2920" s="122">
        <v>42534</v>
      </c>
      <c r="E2920" s="121" t="s">
        <v>104</v>
      </c>
      <c r="F2920" s="121">
        <v>23</v>
      </c>
      <c r="G2920" s="121" t="s">
        <v>753</v>
      </c>
      <c r="H2920" s="121">
        <v>1709</v>
      </c>
      <c r="I2920" s="121">
        <v>5.0000000000000001E-3</v>
      </c>
      <c r="J2920" s="128" t="s">
        <v>1590</v>
      </c>
      <c r="K2920" s="132">
        <v>5.0000000000000001E-3</v>
      </c>
      <c r="L2920" s="121" t="s">
        <v>107</v>
      </c>
      <c r="M2920" s="121" t="str">
        <f>VLOOKUP($H2920,References_1!$C$2:$D$827,2,)</f>
        <v>GP4</v>
      </c>
      <c r="N2920" s="121" t="e">
        <f>VLOOKUP($H2920,References_2!$D$2:'References_2'!$AQ$186,39,)</f>
        <v>#N/A</v>
      </c>
      <c r="O2920" s="121" t="str">
        <f t="shared" si="92"/>
        <v>µg</v>
      </c>
      <c r="P2920" s="138">
        <f>IF($O2920="mg",VLOOKUP($C2920,References_1!$H$2:$I$19,2,)*$K2920*0.0864,IF($O2920="µg",VLOOKUP($C2920,References_1!$H$2:$I$19,2,)*$K2920*86.4,""))</f>
        <v>2.6913600000000004</v>
      </c>
      <c r="Q2920" s="132" t="str">
        <f t="shared" si="93"/>
        <v>mg/j</v>
      </c>
    </row>
    <row r="2921" spans="1:17" hidden="1" x14ac:dyDescent="0.2">
      <c r="A2921" s="121">
        <f>VLOOKUP($B2921,References_1!$F$2:$G$19,2,)</f>
        <v>18</v>
      </c>
      <c r="B2921" s="121">
        <v>6127970</v>
      </c>
      <c r="C2921" s="121">
        <f>VLOOKUP($B2921,References_1!$F$2:$H$19,3,)</f>
        <v>9.5</v>
      </c>
      <c r="D2921" s="122">
        <v>42534</v>
      </c>
      <c r="E2921" s="121" t="s">
        <v>948</v>
      </c>
      <c r="F2921" s="121">
        <v>23</v>
      </c>
      <c r="G2921" s="121" t="s">
        <v>753</v>
      </c>
      <c r="H2921" s="121">
        <v>1709</v>
      </c>
      <c r="I2921" s="121">
        <v>5.0000000000000001E-3</v>
      </c>
      <c r="J2921" s="128" t="s">
        <v>1590</v>
      </c>
      <c r="K2921" s="132">
        <v>5.0000000000000001E-3</v>
      </c>
      <c r="L2921" s="121" t="s">
        <v>107</v>
      </c>
      <c r="M2921" s="121" t="str">
        <f>VLOOKUP($H2921,References_1!$C$2:$D$827,2,)</f>
        <v>GP4</v>
      </c>
      <c r="N2921" s="121" t="e">
        <f>VLOOKUP($H2921,References_2!$D$2:'References_2'!$AQ$186,39,)</f>
        <v>#N/A</v>
      </c>
      <c r="O2921" s="121" t="str">
        <f t="shared" si="92"/>
        <v>µg</v>
      </c>
      <c r="P2921" s="138">
        <f>IF($O2921="mg",VLOOKUP($C2921,References_1!$H$2:$I$19,2,)*$K2921*0.0864,IF($O2921="µg",VLOOKUP($C2921,References_1!$H$2:$I$19,2,)*$K2921*86.4,""))</f>
        <v>12.34656</v>
      </c>
      <c r="Q2921" s="132" t="str">
        <f t="shared" si="93"/>
        <v>mg/j</v>
      </c>
    </row>
    <row r="2922" spans="1:17" hidden="1" x14ac:dyDescent="0.2">
      <c r="A2922" s="121">
        <f>VLOOKUP($B2922,References_1!$F$2:$G$19,2,)</f>
        <v>14</v>
      </c>
      <c r="B2922" s="121">
        <v>6127985</v>
      </c>
      <c r="C2922" s="121">
        <f>VLOOKUP($B2922,References_1!$F$2:$H$19,3,)</f>
        <v>11</v>
      </c>
      <c r="D2922" s="122">
        <v>42534</v>
      </c>
      <c r="E2922" s="121" t="s">
        <v>977</v>
      </c>
      <c r="F2922" s="121">
        <v>23</v>
      </c>
      <c r="G2922" s="121" t="s">
        <v>753</v>
      </c>
      <c r="H2922" s="121">
        <v>1709</v>
      </c>
      <c r="I2922" s="121">
        <v>5.0000000000000001E-3</v>
      </c>
      <c r="J2922" s="128" t="s">
        <v>1590</v>
      </c>
      <c r="K2922" s="132">
        <v>5.0000000000000001E-3</v>
      </c>
      <c r="L2922" s="121" t="s">
        <v>107</v>
      </c>
      <c r="M2922" s="121" t="str">
        <f>VLOOKUP($H2922,References_1!$C$2:$D$827,2,)</f>
        <v>GP4</v>
      </c>
      <c r="N2922" s="121" t="e">
        <f>VLOOKUP($H2922,References_2!$D$2:'References_2'!$AQ$186,39,)</f>
        <v>#N/A</v>
      </c>
      <c r="O2922" s="121" t="str">
        <f t="shared" si="92"/>
        <v>µg</v>
      </c>
      <c r="P2922" s="138">
        <f>IF($O2922="mg",VLOOKUP($C2922,References_1!$H$2:$I$19,2,)*$K2922*0.0864,IF($O2922="µg",VLOOKUP($C2922,References_1!$H$2:$I$19,2,)*$K2922*86.4,""))</f>
        <v>13.30992</v>
      </c>
      <c r="Q2922" s="132" t="str">
        <f t="shared" si="93"/>
        <v>mg/j</v>
      </c>
    </row>
    <row r="2923" spans="1:17" hidden="1" x14ac:dyDescent="0.2">
      <c r="A2923" s="121">
        <f>VLOOKUP($B2923,References_1!$F$2:$G$19,2,)</f>
        <v>11</v>
      </c>
      <c r="B2923" s="121" t="s">
        <v>963</v>
      </c>
      <c r="C2923" s="121">
        <f>VLOOKUP($B2923,References_1!$F$2:$H$19,3,)</f>
        <v>13</v>
      </c>
      <c r="D2923" s="122">
        <v>42534</v>
      </c>
      <c r="E2923" s="121" t="s">
        <v>964</v>
      </c>
      <c r="F2923" s="121">
        <v>23</v>
      </c>
      <c r="G2923" s="121" t="s">
        <v>753</v>
      </c>
      <c r="H2923" s="121">
        <v>1709</v>
      </c>
      <c r="I2923" s="121">
        <v>5.0000000000000001E-3</v>
      </c>
      <c r="J2923" s="128" t="s">
        <v>1590</v>
      </c>
      <c r="K2923" s="132">
        <v>5.0000000000000001E-3</v>
      </c>
      <c r="L2923" s="121" t="s">
        <v>107</v>
      </c>
      <c r="M2923" s="121" t="str">
        <f>VLOOKUP($H2923,References_1!$C$2:$D$827,2,)</f>
        <v>GP4</v>
      </c>
      <c r="N2923" s="121" t="e">
        <f>VLOOKUP($H2923,References_2!$D$2:'References_2'!$AQ$186,39,)</f>
        <v>#N/A</v>
      </c>
      <c r="O2923" s="121" t="str">
        <f t="shared" si="92"/>
        <v>µg</v>
      </c>
      <c r="P2923" s="138">
        <f>IF($O2923="mg",VLOOKUP($C2923,References_1!$H$2:$I$19,2,)*$K2923*0.0864,IF($O2923="µg",VLOOKUP($C2923,References_1!$H$2:$I$19,2,)*$K2923*86.4,""))</f>
        <v>7.128000000000001</v>
      </c>
      <c r="Q2923" s="132" t="str">
        <f t="shared" si="93"/>
        <v>mg/j</v>
      </c>
    </row>
    <row r="2924" spans="1:17" hidden="1" x14ac:dyDescent="0.2">
      <c r="A2924" s="121">
        <f>VLOOKUP($B2924,References_1!$F$2:$G$19,2,)</f>
        <v>12</v>
      </c>
      <c r="B2924" s="121">
        <v>6127975</v>
      </c>
      <c r="C2924" s="121">
        <f>VLOOKUP($B2924,References_1!$F$2:$H$19,3,)</f>
        <v>14</v>
      </c>
      <c r="D2924" s="122">
        <v>42534</v>
      </c>
      <c r="E2924" s="121" t="s">
        <v>984</v>
      </c>
      <c r="F2924" s="121">
        <v>23</v>
      </c>
      <c r="G2924" s="121" t="s">
        <v>753</v>
      </c>
      <c r="H2924" s="121">
        <v>1709</v>
      </c>
      <c r="I2924" s="121">
        <v>5.0000000000000001E-3</v>
      </c>
      <c r="J2924" s="128" t="s">
        <v>1590</v>
      </c>
      <c r="K2924" s="132">
        <v>5.0000000000000001E-3</v>
      </c>
      <c r="L2924" s="121" t="s">
        <v>107</v>
      </c>
      <c r="M2924" s="121" t="str">
        <f>VLOOKUP($H2924,References_1!$C$2:$D$827,2,)</f>
        <v>GP4</v>
      </c>
      <c r="N2924" s="121" t="e">
        <f>VLOOKUP($H2924,References_2!$D$2:'References_2'!$AQ$186,39,)</f>
        <v>#N/A</v>
      </c>
      <c r="O2924" s="121" t="str">
        <f t="shared" si="92"/>
        <v>µg</v>
      </c>
      <c r="P2924" s="138">
        <f>IF($O2924="mg",VLOOKUP($C2924,References_1!$H$2:$I$19,2,)*$K2924*0.0864,IF($O2924="µg",VLOOKUP($C2924,References_1!$H$2:$I$19,2,)*$K2924*86.4,""))</f>
        <v>32.469119999999997</v>
      </c>
      <c r="Q2924" s="132" t="str">
        <f t="shared" si="93"/>
        <v>mg/j</v>
      </c>
    </row>
    <row r="2925" spans="1:17" hidden="1" x14ac:dyDescent="0.2">
      <c r="A2925" s="121">
        <f>VLOOKUP($B2925,References_1!$F$2:$G$19,2,)</f>
        <v>4</v>
      </c>
      <c r="B2925" s="121">
        <v>6127935</v>
      </c>
      <c r="C2925" s="121">
        <f>VLOOKUP($B2925,References_1!$F$2:$H$19,3,)</f>
        <v>3</v>
      </c>
      <c r="D2925" s="122">
        <v>42534</v>
      </c>
      <c r="E2925" s="121" t="s">
        <v>104</v>
      </c>
      <c r="F2925" s="121">
        <v>23</v>
      </c>
      <c r="G2925" s="121" t="s">
        <v>754</v>
      </c>
      <c r="H2925" s="121">
        <v>5819</v>
      </c>
      <c r="I2925" s="121">
        <v>5.0000000000000001E-3</v>
      </c>
      <c r="J2925" s="128" t="s">
        <v>1590</v>
      </c>
      <c r="K2925" s="132">
        <v>5.0000000000000001E-3</v>
      </c>
      <c r="L2925" s="121" t="s">
        <v>107</v>
      </c>
      <c r="M2925" s="121" t="str">
        <f>VLOOKUP($H2925,References_1!$C$2:$D$827,2,)</f>
        <v>GP4</v>
      </c>
      <c r="N2925" s="121" t="e">
        <f>VLOOKUP($H2925,References_2!$D$2:'References_2'!$AQ$186,39,)</f>
        <v>#N/A</v>
      </c>
      <c r="O2925" s="121" t="str">
        <f t="shared" si="92"/>
        <v>µg</v>
      </c>
      <c r="P2925" s="138">
        <f>IF($O2925="mg",VLOOKUP($C2925,References_1!$H$2:$I$19,2,)*$K2925*0.0864,IF($O2925="µg",VLOOKUP($C2925,References_1!$H$2:$I$19,2,)*$K2925*86.4,""))</f>
        <v>2.6913600000000004</v>
      </c>
      <c r="Q2925" s="132" t="str">
        <f t="shared" si="93"/>
        <v>mg/j</v>
      </c>
    </row>
    <row r="2926" spans="1:17" hidden="1" x14ac:dyDescent="0.2">
      <c r="A2926" s="121">
        <f>VLOOKUP($B2926,References_1!$F$2:$G$19,2,)</f>
        <v>18</v>
      </c>
      <c r="B2926" s="121">
        <v>6127970</v>
      </c>
      <c r="C2926" s="121">
        <f>VLOOKUP($B2926,References_1!$F$2:$H$19,3,)</f>
        <v>9.5</v>
      </c>
      <c r="D2926" s="122">
        <v>42534</v>
      </c>
      <c r="E2926" s="121" t="s">
        <v>948</v>
      </c>
      <c r="F2926" s="121">
        <v>23</v>
      </c>
      <c r="G2926" s="121" t="s">
        <v>754</v>
      </c>
      <c r="H2926" s="121">
        <v>5819</v>
      </c>
      <c r="I2926" s="121">
        <v>5.0000000000000001E-3</v>
      </c>
      <c r="J2926" s="128" t="s">
        <v>1590</v>
      </c>
      <c r="K2926" s="132">
        <v>5.0000000000000001E-3</v>
      </c>
      <c r="L2926" s="121" t="s">
        <v>107</v>
      </c>
      <c r="M2926" s="121" t="str">
        <f>VLOOKUP($H2926,References_1!$C$2:$D$827,2,)</f>
        <v>GP4</v>
      </c>
      <c r="N2926" s="121" t="e">
        <f>VLOOKUP($H2926,References_2!$D$2:'References_2'!$AQ$186,39,)</f>
        <v>#N/A</v>
      </c>
      <c r="O2926" s="121" t="str">
        <f t="shared" si="92"/>
        <v>µg</v>
      </c>
      <c r="P2926" s="138">
        <f>IF($O2926="mg",VLOOKUP($C2926,References_1!$H$2:$I$19,2,)*$K2926*0.0864,IF($O2926="µg",VLOOKUP($C2926,References_1!$H$2:$I$19,2,)*$K2926*86.4,""))</f>
        <v>12.34656</v>
      </c>
      <c r="Q2926" s="132" t="str">
        <f t="shared" si="93"/>
        <v>mg/j</v>
      </c>
    </row>
    <row r="2927" spans="1:17" hidden="1" x14ac:dyDescent="0.2">
      <c r="A2927" s="121">
        <f>VLOOKUP($B2927,References_1!$F$2:$G$19,2,)</f>
        <v>14</v>
      </c>
      <c r="B2927" s="121">
        <v>6127985</v>
      </c>
      <c r="C2927" s="121">
        <f>VLOOKUP($B2927,References_1!$F$2:$H$19,3,)</f>
        <v>11</v>
      </c>
      <c r="D2927" s="122">
        <v>42534</v>
      </c>
      <c r="E2927" s="121" t="s">
        <v>977</v>
      </c>
      <c r="F2927" s="121">
        <v>23</v>
      </c>
      <c r="G2927" s="121" t="s">
        <v>754</v>
      </c>
      <c r="H2927" s="121">
        <v>5819</v>
      </c>
      <c r="I2927" s="121">
        <v>5.0000000000000001E-3</v>
      </c>
      <c r="J2927" s="128" t="s">
        <v>1590</v>
      </c>
      <c r="K2927" s="132">
        <v>5.0000000000000001E-3</v>
      </c>
      <c r="L2927" s="121" t="s">
        <v>107</v>
      </c>
      <c r="M2927" s="121" t="str">
        <f>VLOOKUP($H2927,References_1!$C$2:$D$827,2,)</f>
        <v>GP4</v>
      </c>
      <c r="N2927" s="121" t="e">
        <f>VLOOKUP($H2927,References_2!$D$2:'References_2'!$AQ$186,39,)</f>
        <v>#N/A</v>
      </c>
      <c r="O2927" s="121" t="str">
        <f t="shared" si="92"/>
        <v>µg</v>
      </c>
      <c r="P2927" s="138">
        <f>IF($O2927="mg",VLOOKUP($C2927,References_1!$H$2:$I$19,2,)*$K2927*0.0864,IF($O2927="µg",VLOOKUP($C2927,References_1!$H$2:$I$19,2,)*$K2927*86.4,""))</f>
        <v>13.30992</v>
      </c>
      <c r="Q2927" s="132" t="str">
        <f t="shared" si="93"/>
        <v>mg/j</v>
      </c>
    </row>
    <row r="2928" spans="1:17" hidden="1" x14ac:dyDescent="0.2">
      <c r="A2928" s="121">
        <f>VLOOKUP($B2928,References_1!$F$2:$G$19,2,)</f>
        <v>11</v>
      </c>
      <c r="B2928" s="121" t="s">
        <v>963</v>
      </c>
      <c r="C2928" s="121">
        <f>VLOOKUP($B2928,References_1!$F$2:$H$19,3,)</f>
        <v>13</v>
      </c>
      <c r="D2928" s="122">
        <v>42534</v>
      </c>
      <c r="E2928" s="121" t="s">
        <v>964</v>
      </c>
      <c r="F2928" s="121">
        <v>23</v>
      </c>
      <c r="G2928" s="121" t="s">
        <v>754</v>
      </c>
      <c r="H2928" s="121">
        <v>5819</v>
      </c>
      <c r="I2928" s="121">
        <v>5.0000000000000001E-3</v>
      </c>
      <c r="J2928" s="128" t="s">
        <v>1590</v>
      </c>
      <c r="K2928" s="132">
        <v>5.0000000000000001E-3</v>
      </c>
      <c r="L2928" s="121" t="s">
        <v>107</v>
      </c>
      <c r="M2928" s="121" t="str">
        <f>VLOOKUP($H2928,References_1!$C$2:$D$827,2,)</f>
        <v>GP4</v>
      </c>
      <c r="N2928" s="121" t="e">
        <f>VLOOKUP($H2928,References_2!$D$2:'References_2'!$AQ$186,39,)</f>
        <v>#N/A</v>
      </c>
      <c r="O2928" s="121" t="str">
        <f t="shared" si="92"/>
        <v>µg</v>
      </c>
      <c r="P2928" s="138">
        <f>IF($O2928="mg",VLOOKUP($C2928,References_1!$H$2:$I$19,2,)*$K2928*0.0864,IF($O2928="µg",VLOOKUP($C2928,References_1!$H$2:$I$19,2,)*$K2928*86.4,""))</f>
        <v>7.128000000000001</v>
      </c>
      <c r="Q2928" s="132" t="str">
        <f t="shared" si="93"/>
        <v>mg/j</v>
      </c>
    </row>
    <row r="2929" spans="1:17" hidden="1" x14ac:dyDescent="0.2">
      <c r="A2929" s="121">
        <f>VLOOKUP($B2929,References_1!$F$2:$G$19,2,)</f>
        <v>12</v>
      </c>
      <c r="B2929" s="121">
        <v>6127975</v>
      </c>
      <c r="C2929" s="121">
        <f>VLOOKUP($B2929,References_1!$F$2:$H$19,3,)</f>
        <v>14</v>
      </c>
      <c r="D2929" s="122">
        <v>42534</v>
      </c>
      <c r="E2929" s="121" t="s">
        <v>984</v>
      </c>
      <c r="F2929" s="121">
        <v>23</v>
      </c>
      <c r="G2929" s="121" t="s">
        <v>754</v>
      </c>
      <c r="H2929" s="121">
        <v>5819</v>
      </c>
      <c r="I2929" s="121">
        <v>5.0000000000000001E-3</v>
      </c>
      <c r="J2929" s="128" t="s">
        <v>1590</v>
      </c>
      <c r="K2929" s="132">
        <v>5.0000000000000001E-3</v>
      </c>
      <c r="L2929" s="121" t="s">
        <v>107</v>
      </c>
      <c r="M2929" s="121" t="str">
        <f>VLOOKUP($H2929,References_1!$C$2:$D$827,2,)</f>
        <v>GP4</v>
      </c>
      <c r="N2929" s="121" t="e">
        <f>VLOOKUP($H2929,References_2!$D$2:'References_2'!$AQ$186,39,)</f>
        <v>#N/A</v>
      </c>
      <c r="O2929" s="121" t="str">
        <f t="shared" si="92"/>
        <v>µg</v>
      </c>
      <c r="P2929" s="138">
        <f>IF($O2929="mg",VLOOKUP($C2929,References_1!$H$2:$I$19,2,)*$K2929*0.0864,IF($O2929="µg",VLOOKUP($C2929,References_1!$H$2:$I$19,2,)*$K2929*86.4,""))</f>
        <v>32.469119999999997</v>
      </c>
      <c r="Q2929" s="132" t="str">
        <f t="shared" si="93"/>
        <v>mg/j</v>
      </c>
    </row>
    <row r="2930" spans="1:17" hidden="1" x14ac:dyDescent="0.2">
      <c r="A2930" s="121">
        <f>VLOOKUP($B2930,References_1!$F$2:$G$19,2,)</f>
        <v>4</v>
      </c>
      <c r="B2930" s="121">
        <v>6127935</v>
      </c>
      <c r="C2930" s="121">
        <f>VLOOKUP($B2930,References_1!$F$2:$H$19,3,)</f>
        <v>3</v>
      </c>
      <c r="D2930" s="122">
        <v>42534</v>
      </c>
      <c r="E2930" s="121" t="s">
        <v>104</v>
      </c>
      <c r="F2930" s="121">
        <v>23</v>
      </c>
      <c r="G2930" s="121" t="s">
        <v>755</v>
      </c>
      <c r="H2930" s="121">
        <v>1528</v>
      </c>
      <c r="I2930" s="121">
        <v>5.0000000000000001E-3</v>
      </c>
      <c r="J2930" s="128" t="s">
        <v>1590</v>
      </c>
      <c r="K2930" s="132">
        <v>5.0000000000000001E-3</v>
      </c>
      <c r="L2930" s="121" t="s">
        <v>107</v>
      </c>
      <c r="M2930" s="121" t="str">
        <f>VLOOKUP($H2930,References_1!$C$2:$D$827,2,)</f>
        <v>GP4</v>
      </c>
      <c r="N2930" s="121" t="e">
        <f>VLOOKUP($H2930,References_2!$D$2:'References_2'!$AQ$186,39,)</f>
        <v>#N/A</v>
      </c>
      <c r="O2930" s="121" t="str">
        <f t="shared" si="92"/>
        <v>µg</v>
      </c>
      <c r="P2930" s="138">
        <f>IF($O2930="mg",VLOOKUP($C2930,References_1!$H$2:$I$19,2,)*$K2930*0.0864,IF($O2930="µg",VLOOKUP($C2930,References_1!$H$2:$I$19,2,)*$K2930*86.4,""))</f>
        <v>2.6913600000000004</v>
      </c>
      <c r="Q2930" s="132" t="str">
        <f t="shared" si="93"/>
        <v>mg/j</v>
      </c>
    </row>
    <row r="2931" spans="1:17" hidden="1" x14ac:dyDescent="0.2">
      <c r="A2931" s="121">
        <f>VLOOKUP($B2931,References_1!$F$2:$G$19,2,)</f>
        <v>18</v>
      </c>
      <c r="B2931" s="121">
        <v>6127970</v>
      </c>
      <c r="C2931" s="121">
        <f>VLOOKUP($B2931,References_1!$F$2:$H$19,3,)</f>
        <v>9.5</v>
      </c>
      <c r="D2931" s="122">
        <v>42534</v>
      </c>
      <c r="E2931" s="121" t="s">
        <v>948</v>
      </c>
      <c r="F2931" s="121">
        <v>23</v>
      </c>
      <c r="G2931" s="121" t="s">
        <v>755</v>
      </c>
      <c r="H2931" s="121">
        <v>1528</v>
      </c>
      <c r="I2931" s="121">
        <v>5.0000000000000001E-3</v>
      </c>
      <c r="J2931" s="128" t="s">
        <v>1590</v>
      </c>
      <c r="K2931" s="132">
        <v>5.0000000000000001E-3</v>
      </c>
      <c r="L2931" s="121" t="s">
        <v>107</v>
      </c>
      <c r="M2931" s="121" t="str">
        <f>VLOOKUP($H2931,References_1!$C$2:$D$827,2,)</f>
        <v>GP4</v>
      </c>
      <c r="N2931" s="121" t="e">
        <f>VLOOKUP($H2931,References_2!$D$2:'References_2'!$AQ$186,39,)</f>
        <v>#N/A</v>
      </c>
      <c r="O2931" s="121" t="str">
        <f t="shared" si="92"/>
        <v>µg</v>
      </c>
      <c r="P2931" s="138">
        <f>IF($O2931="mg",VLOOKUP($C2931,References_1!$H$2:$I$19,2,)*$K2931*0.0864,IF($O2931="µg",VLOOKUP($C2931,References_1!$H$2:$I$19,2,)*$K2931*86.4,""))</f>
        <v>12.34656</v>
      </c>
      <c r="Q2931" s="132" t="str">
        <f t="shared" si="93"/>
        <v>mg/j</v>
      </c>
    </row>
    <row r="2932" spans="1:17" hidden="1" x14ac:dyDescent="0.2">
      <c r="A2932" s="121">
        <f>VLOOKUP($B2932,References_1!$F$2:$G$19,2,)</f>
        <v>14</v>
      </c>
      <c r="B2932" s="121">
        <v>6127985</v>
      </c>
      <c r="C2932" s="121">
        <f>VLOOKUP($B2932,References_1!$F$2:$H$19,3,)</f>
        <v>11</v>
      </c>
      <c r="D2932" s="122">
        <v>42534</v>
      </c>
      <c r="E2932" s="121" t="s">
        <v>977</v>
      </c>
      <c r="F2932" s="121">
        <v>23</v>
      </c>
      <c r="G2932" s="121" t="s">
        <v>755</v>
      </c>
      <c r="H2932" s="121">
        <v>1528</v>
      </c>
      <c r="I2932" s="121">
        <v>5.0000000000000001E-3</v>
      </c>
      <c r="J2932" s="128" t="s">
        <v>1590</v>
      </c>
      <c r="K2932" s="132">
        <v>5.0000000000000001E-3</v>
      </c>
      <c r="L2932" s="121" t="s">
        <v>107</v>
      </c>
      <c r="M2932" s="121" t="str">
        <f>VLOOKUP($H2932,References_1!$C$2:$D$827,2,)</f>
        <v>GP4</v>
      </c>
      <c r="N2932" s="121" t="e">
        <f>VLOOKUP($H2932,References_2!$D$2:'References_2'!$AQ$186,39,)</f>
        <v>#N/A</v>
      </c>
      <c r="O2932" s="121" t="str">
        <f t="shared" si="92"/>
        <v>µg</v>
      </c>
      <c r="P2932" s="138">
        <f>IF($O2932="mg",VLOOKUP($C2932,References_1!$H$2:$I$19,2,)*$K2932*0.0864,IF($O2932="µg",VLOOKUP($C2932,References_1!$H$2:$I$19,2,)*$K2932*86.4,""))</f>
        <v>13.30992</v>
      </c>
      <c r="Q2932" s="132" t="str">
        <f t="shared" si="93"/>
        <v>mg/j</v>
      </c>
    </row>
    <row r="2933" spans="1:17" hidden="1" x14ac:dyDescent="0.2">
      <c r="A2933" s="121">
        <f>VLOOKUP($B2933,References_1!$F$2:$G$19,2,)</f>
        <v>11</v>
      </c>
      <c r="B2933" s="121" t="s">
        <v>963</v>
      </c>
      <c r="C2933" s="121">
        <f>VLOOKUP($B2933,References_1!$F$2:$H$19,3,)</f>
        <v>13</v>
      </c>
      <c r="D2933" s="122">
        <v>42534</v>
      </c>
      <c r="E2933" s="121" t="s">
        <v>964</v>
      </c>
      <c r="F2933" s="121">
        <v>23</v>
      </c>
      <c r="G2933" s="121" t="s">
        <v>755</v>
      </c>
      <c r="H2933" s="121">
        <v>1528</v>
      </c>
      <c r="I2933" s="121">
        <v>5.0000000000000001E-3</v>
      </c>
      <c r="J2933" s="128" t="s">
        <v>1590</v>
      </c>
      <c r="K2933" s="132">
        <v>5.0000000000000001E-3</v>
      </c>
      <c r="L2933" s="121" t="s">
        <v>107</v>
      </c>
      <c r="M2933" s="121" t="str">
        <f>VLOOKUP($H2933,References_1!$C$2:$D$827,2,)</f>
        <v>GP4</v>
      </c>
      <c r="N2933" s="121" t="e">
        <f>VLOOKUP($H2933,References_2!$D$2:'References_2'!$AQ$186,39,)</f>
        <v>#N/A</v>
      </c>
      <c r="O2933" s="121" t="str">
        <f t="shared" si="92"/>
        <v>µg</v>
      </c>
      <c r="P2933" s="138">
        <f>IF($O2933="mg",VLOOKUP($C2933,References_1!$H$2:$I$19,2,)*$K2933*0.0864,IF($O2933="µg",VLOOKUP($C2933,References_1!$H$2:$I$19,2,)*$K2933*86.4,""))</f>
        <v>7.128000000000001</v>
      </c>
      <c r="Q2933" s="132" t="str">
        <f t="shared" si="93"/>
        <v>mg/j</v>
      </c>
    </row>
    <row r="2934" spans="1:17" hidden="1" x14ac:dyDescent="0.2">
      <c r="A2934" s="121">
        <f>VLOOKUP($B2934,References_1!$F$2:$G$19,2,)</f>
        <v>12</v>
      </c>
      <c r="B2934" s="121">
        <v>6127975</v>
      </c>
      <c r="C2934" s="121">
        <f>VLOOKUP($B2934,References_1!$F$2:$H$19,3,)</f>
        <v>14</v>
      </c>
      <c r="D2934" s="122">
        <v>42534</v>
      </c>
      <c r="E2934" s="121" t="s">
        <v>984</v>
      </c>
      <c r="F2934" s="121">
        <v>23</v>
      </c>
      <c r="G2934" s="121" t="s">
        <v>755</v>
      </c>
      <c r="H2934" s="121">
        <v>1528</v>
      </c>
      <c r="I2934" s="121">
        <v>5.0000000000000001E-3</v>
      </c>
      <c r="J2934" s="128" t="s">
        <v>1590</v>
      </c>
      <c r="K2934" s="132">
        <v>5.0000000000000001E-3</v>
      </c>
      <c r="L2934" s="121" t="s">
        <v>107</v>
      </c>
      <c r="M2934" s="121" t="str">
        <f>VLOOKUP($H2934,References_1!$C$2:$D$827,2,)</f>
        <v>GP4</v>
      </c>
      <c r="N2934" s="121" t="e">
        <f>VLOOKUP($H2934,References_2!$D$2:'References_2'!$AQ$186,39,)</f>
        <v>#N/A</v>
      </c>
      <c r="O2934" s="121" t="str">
        <f t="shared" si="92"/>
        <v>µg</v>
      </c>
      <c r="P2934" s="138">
        <f>IF($O2934="mg",VLOOKUP($C2934,References_1!$H$2:$I$19,2,)*$K2934*0.0864,IF($O2934="µg",VLOOKUP($C2934,References_1!$H$2:$I$19,2,)*$K2934*86.4,""))</f>
        <v>32.469119999999997</v>
      </c>
      <c r="Q2934" s="132" t="str">
        <f t="shared" si="93"/>
        <v>mg/j</v>
      </c>
    </row>
    <row r="2935" spans="1:17" hidden="1" x14ac:dyDescent="0.2">
      <c r="A2935" s="121">
        <f>VLOOKUP($B2935,References_1!$F$2:$G$19,2,)</f>
        <v>4</v>
      </c>
      <c r="B2935" s="121">
        <v>6127935</v>
      </c>
      <c r="C2935" s="121">
        <f>VLOOKUP($B2935,References_1!$F$2:$H$19,3,)</f>
        <v>3</v>
      </c>
      <c r="D2935" s="122">
        <v>42534</v>
      </c>
      <c r="E2935" s="121" t="s">
        <v>104</v>
      </c>
      <c r="F2935" s="121">
        <v>23</v>
      </c>
      <c r="G2935" s="121" t="s">
        <v>756</v>
      </c>
      <c r="H2935" s="121">
        <v>5531</v>
      </c>
      <c r="I2935" s="121">
        <v>5.0000000000000001E-3</v>
      </c>
      <c r="J2935" s="128" t="s">
        <v>1590</v>
      </c>
      <c r="K2935" s="132">
        <v>5.0000000000000001E-3</v>
      </c>
      <c r="L2935" s="121" t="s">
        <v>107</v>
      </c>
      <c r="M2935" s="121" t="str">
        <f>VLOOKUP($H2935,References_1!$C$2:$D$827,2,)</f>
        <v>GP4</v>
      </c>
      <c r="N2935" s="121" t="e">
        <f>VLOOKUP($H2935,References_2!$D$2:'References_2'!$AQ$186,39,)</f>
        <v>#N/A</v>
      </c>
      <c r="O2935" s="121" t="str">
        <f t="shared" si="92"/>
        <v>µg</v>
      </c>
      <c r="P2935" s="138">
        <f>IF($O2935="mg",VLOOKUP($C2935,References_1!$H$2:$I$19,2,)*$K2935*0.0864,IF($O2935="µg",VLOOKUP($C2935,References_1!$H$2:$I$19,2,)*$K2935*86.4,""))</f>
        <v>2.6913600000000004</v>
      </c>
      <c r="Q2935" s="132" t="str">
        <f t="shared" si="93"/>
        <v>mg/j</v>
      </c>
    </row>
    <row r="2936" spans="1:17" hidden="1" x14ac:dyDescent="0.2">
      <c r="A2936" s="121">
        <f>VLOOKUP($B2936,References_1!$F$2:$G$19,2,)</f>
        <v>18</v>
      </c>
      <c r="B2936" s="121">
        <v>6127970</v>
      </c>
      <c r="C2936" s="121">
        <f>VLOOKUP($B2936,References_1!$F$2:$H$19,3,)</f>
        <v>9.5</v>
      </c>
      <c r="D2936" s="122">
        <v>42534</v>
      </c>
      <c r="E2936" s="121" t="s">
        <v>948</v>
      </c>
      <c r="F2936" s="121">
        <v>23</v>
      </c>
      <c r="G2936" s="121" t="s">
        <v>756</v>
      </c>
      <c r="H2936" s="121">
        <v>5531</v>
      </c>
      <c r="I2936" s="121">
        <v>5.0000000000000001E-3</v>
      </c>
      <c r="J2936" s="128" t="s">
        <v>1590</v>
      </c>
      <c r="K2936" s="132">
        <v>5.0000000000000001E-3</v>
      </c>
      <c r="L2936" s="121" t="s">
        <v>107</v>
      </c>
      <c r="M2936" s="121" t="str">
        <f>VLOOKUP($H2936,References_1!$C$2:$D$827,2,)</f>
        <v>GP4</v>
      </c>
      <c r="N2936" s="121" t="e">
        <f>VLOOKUP($H2936,References_2!$D$2:'References_2'!$AQ$186,39,)</f>
        <v>#N/A</v>
      </c>
      <c r="O2936" s="121" t="str">
        <f t="shared" si="92"/>
        <v>µg</v>
      </c>
      <c r="P2936" s="138">
        <f>IF($O2936="mg",VLOOKUP($C2936,References_1!$H$2:$I$19,2,)*$K2936*0.0864,IF($O2936="µg",VLOOKUP($C2936,References_1!$H$2:$I$19,2,)*$K2936*86.4,""))</f>
        <v>12.34656</v>
      </c>
      <c r="Q2936" s="132" t="str">
        <f t="shared" si="93"/>
        <v>mg/j</v>
      </c>
    </row>
    <row r="2937" spans="1:17" hidden="1" x14ac:dyDescent="0.2">
      <c r="A2937" s="121">
        <f>VLOOKUP($B2937,References_1!$F$2:$G$19,2,)</f>
        <v>14</v>
      </c>
      <c r="B2937" s="121">
        <v>6127985</v>
      </c>
      <c r="C2937" s="121">
        <f>VLOOKUP($B2937,References_1!$F$2:$H$19,3,)</f>
        <v>11</v>
      </c>
      <c r="D2937" s="122">
        <v>42534</v>
      </c>
      <c r="E2937" s="121" t="s">
        <v>977</v>
      </c>
      <c r="F2937" s="121">
        <v>23</v>
      </c>
      <c r="G2937" s="121" t="s">
        <v>756</v>
      </c>
      <c r="H2937" s="121">
        <v>5531</v>
      </c>
      <c r="I2937" s="121">
        <v>5.0000000000000001E-3</v>
      </c>
      <c r="J2937" s="128" t="s">
        <v>1590</v>
      </c>
      <c r="K2937" s="132">
        <v>5.0000000000000001E-3</v>
      </c>
      <c r="L2937" s="121" t="s">
        <v>107</v>
      </c>
      <c r="M2937" s="121" t="str">
        <f>VLOOKUP($H2937,References_1!$C$2:$D$827,2,)</f>
        <v>GP4</v>
      </c>
      <c r="N2937" s="121" t="e">
        <f>VLOOKUP($H2937,References_2!$D$2:'References_2'!$AQ$186,39,)</f>
        <v>#N/A</v>
      </c>
      <c r="O2937" s="121" t="str">
        <f t="shared" si="92"/>
        <v>µg</v>
      </c>
      <c r="P2937" s="138">
        <f>IF($O2937="mg",VLOOKUP($C2937,References_1!$H$2:$I$19,2,)*$K2937*0.0864,IF($O2937="µg",VLOOKUP($C2937,References_1!$H$2:$I$19,2,)*$K2937*86.4,""))</f>
        <v>13.30992</v>
      </c>
      <c r="Q2937" s="132" t="str">
        <f t="shared" si="93"/>
        <v>mg/j</v>
      </c>
    </row>
    <row r="2938" spans="1:17" hidden="1" x14ac:dyDescent="0.2">
      <c r="A2938" s="121">
        <f>VLOOKUP($B2938,References_1!$F$2:$G$19,2,)</f>
        <v>11</v>
      </c>
      <c r="B2938" s="121" t="s">
        <v>963</v>
      </c>
      <c r="C2938" s="121">
        <f>VLOOKUP($B2938,References_1!$F$2:$H$19,3,)</f>
        <v>13</v>
      </c>
      <c r="D2938" s="122">
        <v>42534</v>
      </c>
      <c r="E2938" s="121" t="s">
        <v>964</v>
      </c>
      <c r="F2938" s="121">
        <v>23</v>
      </c>
      <c r="G2938" s="121" t="s">
        <v>756</v>
      </c>
      <c r="H2938" s="121">
        <v>5531</v>
      </c>
      <c r="I2938" s="121">
        <v>5.0000000000000001E-3</v>
      </c>
      <c r="J2938" s="128" t="s">
        <v>1590</v>
      </c>
      <c r="K2938" s="132">
        <v>5.0000000000000001E-3</v>
      </c>
      <c r="L2938" s="121" t="s">
        <v>107</v>
      </c>
      <c r="M2938" s="121" t="str">
        <f>VLOOKUP($H2938,References_1!$C$2:$D$827,2,)</f>
        <v>GP4</v>
      </c>
      <c r="N2938" s="121" t="e">
        <f>VLOOKUP($H2938,References_2!$D$2:'References_2'!$AQ$186,39,)</f>
        <v>#N/A</v>
      </c>
      <c r="O2938" s="121" t="str">
        <f t="shared" si="92"/>
        <v>µg</v>
      </c>
      <c r="P2938" s="138">
        <f>IF($O2938="mg",VLOOKUP($C2938,References_1!$H$2:$I$19,2,)*$K2938*0.0864,IF($O2938="µg",VLOOKUP($C2938,References_1!$H$2:$I$19,2,)*$K2938*86.4,""))</f>
        <v>7.128000000000001</v>
      </c>
      <c r="Q2938" s="132" t="str">
        <f t="shared" si="93"/>
        <v>mg/j</v>
      </c>
    </row>
    <row r="2939" spans="1:17" hidden="1" x14ac:dyDescent="0.2">
      <c r="A2939" s="121">
        <f>VLOOKUP($B2939,References_1!$F$2:$G$19,2,)</f>
        <v>12</v>
      </c>
      <c r="B2939" s="121">
        <v>6127975</v>
      </c>
      <c r="C2939" s="121">
        <f>VLOOKUP($B2939,References_1!$F$2:$H$19,3,)</f>
        <v>14</v>
      </c>
      <c r="D2939" s="122">
        <v>42534</v>
      </c>
      <c r="E2939" s="121" t="s">
        <v>984</v>
      </c>
      <c r="F2939" s="121">
        <v>23</v>
      </c>
      <c r="G2939" s="121" t="s">
        <v>756</v>
      </c>
      <c r="H2939" s="121">
        <v>5531</v>
      </c>
      <c r="I2939" s="121">
        <v>5.0000000000000001E-3</v>
      </c>
      <c r="J2939" s="128" t="s">
        <v>1590</v>
      </c>
      <c r="K2939" s="132">
        <v>5.0000000000000001E-3</v>
      </c>
      <c r="L2939" s="121" t="s">
        <v>107</v>
      </c>
      <c r="M2939" s="121" t="str">
        <f>VLOOKUP($H2939,References_1!$C$2:$D$827,2,)</f>
        <v>GP4</v>
      </c>
      <c r="N2939" s="121" t="e">
        <f>VLOOKUP($H2939,References_2!$D$2:'References_2'!$AQ$186,39,)</f>
        <v>#N/A</v>
      </c>
      <c r="O2939" s="121" t="str">
        <f t="shared" si="92"/>
        <v>µg</v>
      </c>
      <c r="P2939" s="138">
        <f>IF($O2939="mg",VLOOKUP($C2939,References_1!$H$2:$I$19,2,)*$K2939*0.0864,IF($O2939="µg",VLOOKUP($C2939,References_1!$H$2:$I$19,2,)*$K2939*86.4,""))</f>
        <v>32.469119999999997</v>
      </c>
      <c r="Q2939" s="132" t="str">
        <f t="shared" si="93"/>
        <v>mg/j</v>
      </c>
    </row>
    <row r="2940" spans="1:17" hidden="1" x14ac:dyDescent="0.2">
      <c r="A2940" s="121">
        <f>VLOOKUP($B2940,References_1!$F$2:$G$19,2,)</f>
        <v>4</v>
      </c>
      <c r="B2940" s="121">
        <v>6127935</v>
      </c>
      <c r="C2940" s="121">
        <f>VLOOKUP($B2940,References_1!$F$2:$H$19,3,)</f>
        <v>3</v>
      </c>
      <c r="D2940" s="122">
        <v>42534</v>
      </c>
      <c r="E2940" s="121" t="s">
        <v>104</v>
      </c>
      <c r="F2940" s="121">
        <v>23</v>
      </c>
      <c r="G2940" s="121" t="s">
        <v>757</v>
      </c>
      <c r="H2940" s="121">
        <v>5532</v>
      </c>
      <c r="I2940" s="121">
        <v>5.0000000000000001E-3</v>
      </c>
      <c r="J2940" s="128" t="s">
        <v>1590</v>
      </c>
      <c r="K2940" s="132">
        <v>5.0000000000000001E-3</v>
      </c>
      <c r="L2940" s="121" t="s">
        <v>107</v>
      </c>
      <c r="M2940" s="121" t="str">
        <f>VLOOKUP($H2940,References_1!$C$2:$D$827,2,)</f>
        <v>GP4</v>
      </c>
      <c r="N2940" s="121" t="e">
        <f>VLOOKUP($H2940,References_2!$D$2:'References_2'!$AQ$186,39,)</f>
        <v>#N/A</v>
      </c>
      <c r="O2940" s="121" t="str">
        <f t="shared" si="92"/>
        <v>µg</v>
      </c>
      <c r="P2940" s="138">
        <f>IF($O2940="mg",VLOOKUP($C2940,References_1!$H$2:$I$19,2,)*$K2940*0.0864,IF($O2940="µg",VLOOKUP($C2940,References_1!$H$2:$I$19,2,)*$K2940*86.4,""))</f>
        <v>2.6913600000000004</v>
      </c>
      <c r="Q2940" s="132" t="str">
        <f t="shared" si="93"/>
        <v>mg/j</v>
      </c>
    </row>
    <row r="2941" spans="1:17" hidden="1" x14ac:dyDescent="0.2">
      <c r="A2941" s="121">
        <f>VLOOKUP($B2941,References_1!$F$2:$G$19,2,)</f>
        <v>18</v>
      </c>
      <c r="B2941" s="121">
        <v>6127970</v>
      </c>
      <c r="C2941" s="121">
        <f>VLOOKUP($B2941,References_1!$F$2:$H$19,3,)</f>
        <v>9.5</v>
      </c>
      <c r="D2941" s="122">
        <v>42534</v>
      </c>
      <c r="E2941" s="121" t="s">
        <v>948</v>
      </c>
      <c r="F2941" s="121">
        <v>23</v>
      </c>
      <c r="G2941" s="121" t="s">
        <v>757</v>
      </c>
      <c r="H2941" s="121">
        <v>5532</v>
      </c>
      <c r="I2941" s="121">
        <v>5.0000000000000001E-3</v>
      </c>
      <c r="J2941" s="128" t="s">
        <v>1590</v>
      </c>
      <c r="K2941" s="132">
        <v>5.0000000000000001E-3</v>
      </c>
      <c r="L2941" s="121" t="s">
        <v>107</v>
      </c>
      <c r="M2941" s="121" t="str">
        <f>VLOOKUP($H2941,References_1!$C$2:$D$827,2,)</f>
        <v>GP4</v>
      </c>
      <c r="N2941" s="121" t="e">
        <f>VLOOKUP($H2941,References_2!$D$2:'References_2'!$AQ$186,39,)</f>
        <v>#N/A</v>
      </c>
      <c r="O2941" s="121" t="str">
        <f t="shared" si="92"/>
        <v>µg</v>
      </c>
      <c r="P2941" s="138">
        <f>IF($O2941="mg",VLOOKUP($C2941,References_1!$H$2:$I$19,2,)*$K2941*0.0864,IF($O2941="µg",VLOOKUP($C2941,References_1!$H$2:$I$19,2,)*$K2941*86.4,""))</f>
        <v>12.34656</v>
      </c>
      <c r="Q2941" s="132" t="str">
        <f t="shared" si="93"/>
        <v>mg/j</v>
      </c>
    </row>
    <row r="2942" spans="1:17" hidden="1" x14ac:dyDescent="0.2">
      <c r="A2942" s="121">
        <f>VLOOKUP($B2942,References_1!$F$2:$G$19,2,)</f>
        <v>14</v>
      </c>
      <c r="B2942" s="121">
        <v>6127985</v>
      </c>
      <c r="C2942" s="121">
        <f>VLOOKUP($B2942,References_1!$F$2:$H$19,3,)</f>
        <v>11</v>
      </c>
      <c r="D2942" s="122">
        <v>42534</v>
      </c>
      <c r="E2942" s="121" t="s">
        <v>977</v>
      </c>
      <c r="F2942" s="121">
        <v>23</v>
      </c>
      <c r="G2942" s="121" t="s">
        <v>757</v>
      </c>
      <c r="H2942" s="121">
        <v>5532</v>
      </c>
      <c r="I2942" s="121">
        <v>5.0000000000000001E-3</v>
      </c>
      <c r="J2942" s="128" t="s">
        <v>1590</v>
      </c>
      <c r="K2942" s="132">
        <v>5.0000000000000001E-3</v>
      </c>
      <c r="L2942" s="121" t="s">
        <v>107</v>
      </c>
      <c r="M2942" s="121" t="str">
        <f>VLOOKUP($H2942,References_1!$C$2:$D$827,2,)</f>
        <v>GP4</v>
      </c>
      <c r="N2942" s="121" t="e">
        <f>VLOOKUP($H2942,References_2!$D$2:'References_2'!$AQ$186,39,)</f>
        <v>#N/A</v>
      </c>
      <c r="O2942" s="121" t="str">
        <f t="shared" si="92"/>
        <v>µg</v>
      </c>
      <c r="P2942" s="138">
        <f>IF($O2942="mg",VLOOKUP($C2942,References_1!$H$2:$I$19,2,)*$K2942*0.0864,IF($O2942="µg",VLOOKUP($C2942,References_1!$H$2:$I$19,2,)*$K2942*86.4,""))</f>
        <v>13.30992</v>
      </c>
      <c r="Q2942" s="132" t="str">
        <f t="shared" si="93"/>
        <v>mg/j</v>
      </c>
    </row>
    <row r="2943" spans="1:17" hidden="1" x14ac:dyDescent="0.2">
      <c r="A2943" s="121">
        <f>VLOOKUP($B2943,References_1!$F$2:$G$19,2,)</f>
        <v>11</v>
      </c>
      <c r="B2943" s="121" t="s">
        <v>963</v>
      </c>
      <c r="C2943" s="121">
        <f>VLOOKUP($B2943,References_1!$F$2:$H$19,3,)</f>
        <v>13</v>
      </c>
      <c r="D2943" s="122">
        <v>42534</v>
      </c>
      <c r="E2943" s="121" t="s">
        <v>964</v>
      </c>
      <c r="F2943" s="121">
        <v>23</v>
      </c>
      <c r="G2943" s="121" t="s">
        <v>757</v>
      </c>
      <c r="H2943" s="121">
        <v>5532</v>
      </c>
      <c r="I2943" s="121">
        <v>5.0000000000000001E-3</v>
      </c>
      <c r="J2943" s="128" t="s">
        <v>1590</v>
      </c>
      <c r="K2943" s="132">
        <v>5.0000000000000001E-3</v>
      </c>
      <c r="L2943" s="121" t="s">
        <v>107</v>
      </c>
      <c r="M2943" s="121" t="str">
        <f>VLOOKUP($H2943,References_1!$C$2:$D$827,2,)</f>
        <v>GP4</v>
      </c>
      <c r="N2943" s="121" t="e">
        <f>VLOOKUP($H2943,References_2!$D$2:'References_2'!$AQ$186,39,)</f>
        <v>#N/A</v>
      </c>
      <c r="O2943" s="121" t="str">
        <f t="shared" si="92"/>
        <v>µg</v>
      </c>
      <c r="P2943" s="138">
        <f>IF($O2943="mg",VLOOKUP($C2943,References_1!$H$2:$I$19,2,)*$K2943*0.0864,IF($O2943="µg",VLOOKUP($C2943,References_1!$H$2:$I$19,2,)*$K2943*86.4,""))</f>
        <v>7.128000000000001</v>
      </c>
      <c r="Q2943" s="132" t="str">
        <f t="shared" si="93"/>
        <v>mg/j</v>
      </c>
    </row>
    <row r="2944" spans="1:17" hidden="1" x14ac:dyDescent="0.2">
      <c r="A2944" s="121">
        <f>VLOOKUP($B2944,References_1!$F$2:$G$19,2,)</f>
        <v>12</v>
      </c>
      <c r="B2944" s="121">
        <v>6127975</v>
      </c>
      <c r="C2944" s="121">
        <f>VLOOKUP($B2944,References_1!$F$2:$H$19,3,)</f>
        <v>14</v>
      </c>
      <c r="D2944" s="122">
        <v>42534</v>
      </c>
      <c r="E2944" s="121" t="s">
        <v>984</v>
      </c>
      <c r="F2944" s="121">
        <v>23</v>
      </c>
      <c r="G2944" s="121" t="s">
        <v>757</v>
      </c>
      <c r="H2944" s="121">
        <v>5532</v>
      </c>
      <c r="I2944" s="121">
        <v>5.0000000000000001E-3</v>
      </c>
      <c r="J2944" s="128" t="s">
        <v>1590</v>
      </c>
      <c r="K2944" s="132">
        <v>5.0000000000000001E-3</v>
      </c>
      <c r="L2944" s="121" t="s">
        <v>107</v>
      </c>
      <c r="M2944" s="121" t="str">
        <f>VLOOKUP($H2944,References_1!$C$2:$D$827,2,)</f>
        <v>GP4</v>
      </c>
      <c r="N2944" s="121" t="e">
        <f>VLOOKUP($H2944,References_2!$D$2:'References_2'!$AQ$186,39,)</f>
        <v>#N/A</v>
      </c>
      <c r="O2944" s="121" t="str">
        <f t="shared" si="92"/>
        <v>µg</v>
      </c>
      <c r="P2944" s="138">
        <f>IF($O2944="mg",VLOOKUP($C2944,References_1!$H$2:$I$19,2,)*$K2944*0.0864,IF($O2944="µg",VLOOKUP($C2944,References_1!$H$2:$I$19,2,)*$K2944*86.4,""))</f>
        <v>32.469119999999997</v>
      </c>
      <c r="Q2944" s="132" t="str">
        <f t="shared" si="93"/>
        <v>mg/j</v>
      </c>
    </row>
    <row r="2945" spans="1:17" hidden="1" x14ac:dyDescent="0.2">
      <c r="A2945" s="121">
        <f>VLOOKUP($B2945,References_1!$F$2:$G$19,2,)</f>
        <v>4</v>
      </c>
      <c r="B2945" s="121">
        <v>6127935</v>
      </c>
      <c r="C2945" s="121">
        <f>VLOOKUP($B2945,References_1!$F$2:$H$19,3,)</f>
        <v>3</v>
      </c>
      <c r="D2945" s="122">
        <v>42534</v>
      </c>
      <c r="E2945" s="121" t="s">
        <v>104</v>
      </c>
      <c r="F2945" s="121">
        <v>3</v>
      </c>
      <c r="G2945" s="121" t="s">
        <v>758</v>
      </c>
      <c r="H2945" s="121">
        <v>1382</v>
      </c>
      <c r="I2945" s="121">
        <v>2</v>
      </c>
      <c r="J2945" s="128" t="s">
        <v>1590</v>
      </c>
      <c r="K2945" s="132">
        <v>2</v>
      </c>
      <c r="L2945" s="121" t="s">
        <v>759</v>
      </c>
      <c r="M2945" s="121" t="str">
        <f>VLOOKUP($H2945,References_1!$C$2:$D$827,2,)</f>
        <v>GP3</v>
      </c>
      <c r="N2945" s="121">
        <f>VLOOKUP($H2945,References_2!$D$2:'References_2'!$AQ$186,39,)</f>
        <v>1.2</v>
      </c>
      <c r="O2945" s="121" t="str">
        <f t="shared" si="92"/>
        <v>µg</v>
      </c>
      <c r="P2945" s="138">
        <f>IF($O2945="mg",VLOOKUP($C2945,References_1!$H$2:$I$19,2,)*$K2945*0.0864,IF($O2945="µg",VLOOKUP($C2945,References_1!$H$2:$I$19,2,)*$K2945*86.4,""))</f>
        <v>1076.5440000000001</v>
      </c>
      <c r="Q2945" s="132" t="str">
        <f t="shared" si="93"/>
        <v>mg/j</v>
      </c>
    </row>
    <row r="2946" spans="1:17" hidden="1" x14ac:dyDescent="0.2">
      <c r="A2946" s="121">
        <f>VLOOKUP($B2946,References_1!$F$2:$G$19,2,)</f>
        <v>18</v>
      </c>
      <c r="B2946" s="121">
        <v>6127970</v>
      </c>
      <c r="C2946" s="121">
        <f>VLOOKUP($B2946,References_1!$F$2:$H$19,3,)</f>
        <v>9.5</v>
      </c>
      <c r="D2946" s="122">
        <v>42534</v>
      </c>
      <c r="E2946" s="121" t="s">
        <v>948</v>
      </c>
      <c r="F2946" s="121">
        <v>3</v>
      </c>
      <c r="G2946" s="121" t="s">
        <v>758</v>
      </c>
      <c r="H2946" s="121">
        <v>1382</v>
      </c>
      <c r="I2946" s="121">
        <v>2</v>
      </c>
      <c r="J2946" s="128" t="s">
        <v>1590</v>
      </c>
      <c r="K2946" s="132">
        <v>2</v>
      </c>
      <c r="L2946" s="121" t="s">
        <v>759</v>
      </c>
      <c r="M2946" s="121" t="str">
        <f>VLOOKUP($H2946,References_1!$C$2:$D$827,2,)</f>
        <v>GP3</v>
      </c>
      <c r="N2946" s="121">
        <f>VLOOKUP($H2946,References_2!$D$2:'References_2'!$AQ$186,39,)</f>
        <v>1.2</v>
      </c>
      <c r="O2946" s="121" t="str">
        <f t="shared" si="92"/>
        <v>µg</v>
      </c>
      <c r="P2946" s="138">
        <f>IF($O2946="mg",VLOOKUP($C2946,References_1!$H$2:$I$19,2,)*$K2946*0.0864,IF($O2946="µg",VLOOKUP($C2946,References_1!$H$2:$I$19,2,)*$K2946*86.4,""))</f>
        <v>4938.6239999999998</v>
      </c>
      <c r="Q2946" s="132" t="str">
        <f t="shared" si="93"/>
        <v>mg/j</v>
      </c>
    </row>
    <row r="2947" spans="1:17" hidden="1" x14ac:dyDescent="0.2">
      <c r="A2947" s="121">
        <f>VLOOKUP($B2947,References_1!$F$2:$G$19,2,)</f>
        <v>14</v>
      </c>
      <c r="B2947" s="121">
        <v>6127985</v>
      </c>
      <c r="C2947" s="121">
        <f>VLOOKUP($B2947,References_1!$F$2:$H$19,3,)</f>
        <v>11</v>
      </c>
      <c r="D2947" s="122">
        <v>42534</v>
      </c>
      <c r="E2947" s="121" t="s">
        <v>977</v>
      </c>
      <c r="F2947" s="121">
        <v>3</v>
      </c>
      <c r="G2947" s="121" t="s">
        <v>758</v>
      </c>
      <c r="H2947" s="121">
        <v>1382</v>
      </c>
      <c r="I2947" s="121">
        <v>2</v>
      </c>
      <c r="J2947" s="128" t="s">
        <v>1590</v>
      </c>
      <c r="K2947" s="132">
        <v>2</v>
      </c>
      <c r="L2947" s="121" t="s">
        <v>759</v>
      </c>
      <c r="M2947" s="121" t="str">
        <f>VLOOKUP($H2947,References_1!$C$2:$D$827,2,)</f>
        <v>GP3</v>
      </c>
      <c r="N2947" s="121">
        <f>VLOOKUP($H2947,References_2!$D$2:'References_2'!$AQ$186,39,)</f>
        <v>1.2</v>
      </c>
      <c r="O2947" s="121" t="str">
        <f t="shared" si="92"/>
        <v>µg</v>
      </c>
      <c r="P2947" s="138">
        <f>IF($O2947="mg",VLOOKUP($C2947,References_1!$H$2:$I$19,2,)*$K2947*0.0864,IF($O2947="µg",VLOOKUP($C2947,References_1!$H$2:$I$19,2,)*$K2947*86.4,""))</f>
        <v>5323.9679999999998</v>
      </c>
      <c r="Q2947" s="132" t="str">
        <f t="shared" si="93"/>
        <v>mg/j</v>
      </c>
    </row>
    <row r="2948" spans="1:17" hidden="1" x14ac:dyDescent="0.2">
      <c r="A2948" s="121">
        <f>VLOOKUP($B2948,References_1!$F$2:$G$19,2,)</f>
        <v>11</v>
      </c>
      <c r="B2948" s="121" t="s">
        <v>963</v>
      </c>
      <c r="C2948" s="121">
        <f>VLOOKUP($B2948,References_1!$F$2:$H$19,3,)</f>
        <v>13</v>
      </c>
      <c r="D2948" s="122">
        <v>42534</v>
      </c>
      <c r="E2948" s="121" t="s">
        <v>964</v>
      </c>
      <c r="F2948" s="121">
        <v>3</v>
      </c>
      <c r="G2948" s="121" t="s">
        <v>758</v>
      </c>
      <c r="H2948" s="121">
        <v>1382</v>
      </c>
      <c r="I2948" s="121">
        <v>2</v>
      </c>
      <c r="J2948" s="128" t="s">
        <v>1590</v>
      </c>
      <c r="K2948" s="132">
        <v>2</v>
      </c>
      <c r="L2948" s="121" t="s">
        <v>759</v>
      </c>
      <c r="M2948" s="121" t="str">
        <f>VLOOKUP($H2948,References_1!$C$2:$D$827,2,)</f>
        <v>GP3</v>
      </c>
      <c r="N2948" s="121">
        <f>VLOOKUP($H2948,References_2!$D$2:'References_2'!$AQ$186,39,)</f>
        <v>1.2</v>
      </c>
      <c r="O2948" s="121" t="str">
        <f t="shared" si="92"/>
        <v>µg</v>
      </c>
      <c r="P2948" s="138">
        <f>IF($O2948="mg",VLOOKUP($C2948,References_1!$H$2:$I$19,2,)*$K2948*0.0864,IF($O2948="µg",VLOOKUP($C2948,References_1!$H$2:$I$19,2,)*$K2948*86.4,""))</f>
        <v>2851.2000000000003</v>
      </c>
      <c r="Q2948" s="132" t="str">
        <f t="shared" si="93"/>
        <v>mg/j</v>
      </c>
    </row>
    <row r="2949" spans="1:17" hidden="1" x14ac:dyDescent="0.2">
      <c r="A2949" s="121">
        <f>VLOOKUP($B2949,References_1!$F$2:$G$19,2,)</f>
        <v>12</v>
      </c>
      <c r="B2949" s="121">
        <v>6127975</v>
      </c>
      <c r="C2949" s="121">
        <f>VLOOKUP($B2949,References_1!$F$2:$H$19,3,)</f>
        <v>14</v>
      </c>
      <c r="D2949" s="122">
        <v>42534</v>
      </c>
      <c r="E2949" s="121" t="s">
        <v>984</v>
      </c>
      <c r="F2949" s="121">
        <v>3</v>
      </c>
      <c r="G2949" s="121" t="s">
        <v>758</v>
      </c>
      <c r="H2949" s="121">
        <v>1382</v>
      </c>
      <c r="I2949" s="121">
        <v>2</v>
      </c>
      <c r="J2949" s="128" t="s">
        <v>1590</v>
      </c>
      <c r="K2949" s="132">
        <v>2</v>
      </c>
      <c r="L2949" s="121" t="s">
        <v>759</v>
      </c>
      <c r="M2949" s="121" t="str">
        <f>VLOOKUP($H2949,References_1!$C$2:$D$827,2,)</f>
        <v>GP3</v>
      </c>
      <c r="N2949" s="121">
        <f>VLOOKUP($H2949,References_2!$D$2:'References_2'!$AQ$186,39,)</f>
        <v>1.2</v>
      </c>
      <c r="O2949" s="121" t="str">
        <f t="shared" si="92"/>
        <v>µg</v>
      </c>
      <c r="P2949" s="138">
        <f>IF($O2949="mg",VLOOKUP($C2949,References_1!$H$2:$I$19,2,)*$K2949*0.0864,IF($O2949="µg",VLOOKUP($C2949,References_1!$H$2:$I$19,2,)*$K2949*86.4,""))</f>
        <v>12987.648000000001</v>
      </c>
      <c r="Q2949" s="132" t="str">
        <f t="shared" si="93"/>
        <v>mg/j</v>
      </c>
    </row>
    <row r="2950" spans="1:17" x14ac:dyDescent="0.2">
      <c r="A2950" s="121">
        <f>VLOOKUP($B2950,References_1!$F$2:$G$19,2,)</f>
        <v>4</v>
      </c>
      <c r="B2950" s="121">
        <v>6127935</v>
      </c>
      <c r="C2950" s="121">
        <f>VLOOKUP($B2950,References_1!$F$2:$H$19,3,)</f>
        <v>3</v>
      </c>
      <c r="D2950" s="122">
        <v>42534</v>
      </c>
      <c r="E2950" s="121" t="s">
        <v>104</v>
      </c>
      <c r="F2950" s="121">
        <v>3</v>
      </c>
      <c r="G2950" s="121" t="s">
        <v>760</v>
      </c>
      <c r="H2950" s="121">
        <v>1367</v>
      </c>
      <c r="I2950" s="121">
        <v>0.1</v>
      </c>
      <c r="J2950" s="128"/>
      <c r="K2950" s="132">
        <v>1.7</v>
      </c>
      <c r="L2950" s="121" t="s">
        <v>761</v>
      </c>
      <c r="M2950" s="121" t="str">
        <f>VLOOKUP($H2950,References_1!$C$2:$D$827,2,)</f>
        <v>GP1</v>
      </c>
      <c r="N2950" s="121" t="e">
        <f>VLOOKUP($H2950,References_2!$D$2:'References_2'!$AQ$186,39,)</f>
        <v>#N/A</v>
      </c>
      <c r="O2950" s="121" t="str">
        <f t="shared" si="92"/>
        <v>mg</v>
      </c>
      <c r="P2950" s="138">
        <f>IF($O2950="mg",VLOOKUP($C2950,References_1!$H$2:$I$19,2,)*$K2950*0.0864,IF($O2950="µg",VLOOKUP($C2950,References_1!$H$2:$I$19,2,)*$K2950*86.4,""))</f>
        <v>0.91506240000000016</v>
      </c>
      <c r="Q2950" s="132" t="str">
        <f t="shared" si="93"/>
        <v>kg/j</v>
      </c>
    </row>
    <row r="2951" spans="1:17" x14ac:dyDescent="0.2">
      <c r="A2951" s="121">
        <f>VLOOKUP($B2951,References_1!$F$2:$G$19,2,)</f>
        <v>18</v>
      </c>
      <c r="B2951" s="121">
        <v>6127970</v>
      </c>
      <c r="C2951" s="121">
        <f>VLOOKUP($B2951,References_1!$F$2:$H$19,3,)</f>
        <v>9.5</v>
      </c>
      <c r="D2951" s="122">
        <v>42534</v>
      </c>
      <c r="E2951" s="121" t="s">
        <v>948</v>
      </c>
      <c r="F2951" s="121">
        <v>3</v>
      </c>
      <c r="G2951" s="121" t="s">
        <v>760</v>
      </c>
      <c r="H2951" s="121">
        <v>1367</v>
      </c>
      <c r="I2951" s="121">
        <v>0.1</v>
      </c>
      <c r="J2951" s="128"/>
      <c r="K2951" s="132">
        <v>4.8</v>
      </c>
      <c r="L2951" s="121" t="s">
        <v>761</v>
      </c>
      <c r="M2951" s="121" t="str">
        <f>VLOOKUP($H2951,References_1!$C$2:$D$827,2,)</f>
        <v>GP1</v>
      </c>
      <c r="N2951" s="121" t="e">
        <f>VLOOKUP($H2951,References_2!$D$2:'References_2'!$AQ$186,39,)</f>
        <v>#N/A</v>
      </c>
      <c r="O2951" s="121" t="str">
        <f t="shared" si="92"/>
        <v>mg</v>
      </c>
      <c r="P2951" s="138">
        <f>IF($O2951="mg",VLOOKUP($C2951,References_1!$H$2:$I$19,2,)*$K2951*0.0864,IF($O2951="µg",VLOOKUP($C2951,References_1!$H$2:$I$19,2,)*$K2951*86.4,""))</f>
        <v>11.852697600000001</v>
      </c>
      <c r="Q2951" s="132" t="str">
        <f t="shared" si="93"/>
        <v>kg/j</v>
      </c>
    </row>
    <row r="2952" spans="1:17" x14ac:dyDescent="0.2">
      <c r="A2952" s="121">
        <f>VLOOKUP($B2952,References_1!$F$2:$G$19,2,)</f>
        <v>14</v>
      </c>
      <c r="B2952" s="121">
        <v>6127985</v>
      </c>
      <c r="C2952" s="121">
        <f>VLOOKUP($B2952,References_1!$F$2:$H$19,3,)</f>
        <v>11</v>
      </c>
      <c r="D2952" s="122">
        <v>42534</v>
      </c>
      <c r="E2952" s="121" t="s">
        <v>977</v>
      </c>
      <c r="F2952" s="121">
        <v>3</v>
      </c>
      <c r="G2952" s="121" t="s">
        <v>760</v>
      </c>
      <c r="H2952" s="121">
        <v>1367</v>
      </c>
      <c r="I2952" s="121">
        <v>0.1</v>
      </c>
      <c r="J2952" s="128"/>
      <c r="K2952" s="132">
        <v>5.4</v>
      </c>
      <c r="L2952" s="121" t="s">
        <v>761</v>
      </c>
      <c r="M2952" s="121" t="str">
        <f>VLOOKUP($H2952,References_1!$C$2:$D$827,2,)</f>
        <v>GP1</v>
      </c>
      <c r="N2952" s="121" t="e">
        <f>VLOOKUP($H2952,References_2!$D$2:'References_2'!$AQ$186,39,)</f>
        <v>#N/A</v>
      </c>
      <c r="O2952" s="121" t="str">
        <f t="shared" si="92"/>
        <v>mg</v>
      </c>
      <c r="P2952" s="138">
        <f>IF($O2952="mg",VLOOKUP($C2952,References_1!$H$2:$I$19,2,)*$K2952*0.0864,IF($O2952="µg",VLOOKUP($C2952,References_1!$H$2:$I$19,2,)*$K2952*86.4,""))</f>
        <v>14.3747136</v>
      </c>
      <c r="Q2952" s="132" t="str">
        <f t="shared" si="93"/>
        <v>kg/j</v>
      </c>
    </row>
    <row r="2953" spans="1:17" x14ac:dyDescent="0.2">
      <c r="A2953" s="121">
        <f>VLOOKUP($B2953,References_1!$F$2:$G$19,2,)</f>
        <v>11</v>
      </c>
      <c r="B2953" s="121" t="s">
        <v>963</v>
      </c>
      <c r="C2953" s="121">
        <f>VLOOKUP($B2953,References_1!$F$2:$H$19,3,)</f>
        <v>13</v>
      </c>
      <c r="D2953" s="122">
        <v>42534</v>
      </c>
      <c r="E2953" s="121" t="s">
        <v>964</v>
      </c>
      <c r="F2953" s="121">
        <v>3</v>
      </c>
      <c r="G2953" s="121" t="s">
        <v>760</v>
      </c>
      <c r="H2953" s="121">
        <v>1367</v>
      </c>
      <c r="I2953" s="121">
        <v>0.1</v>
      </c>
      <c r="J2953" s="128"/>
      <c r="K2953" s="132">
        <v>26.1</v>
      </c>
      <c r="L2953" s="121" t="s">
        <v>761</v>
      </c>
      <c r="M2953" s="121" t="str">
        <f>VLOOKUP($H2953,References_1!$C$2:$D$827,2,)</f>
        <v>GP1</v>
      </c>
      <c r="N2953" s="121" t="e">
        <f>VLOOKUP($H2953,References_2!$D$2:'References_2'!$AQ$186,39,)</f>
        <v>#N/A</v>
      </c>
      <c r="O2953" s="121" t="str">
        <f t="shared" si="92"/>
        <v>mg</v>
      </c>
      <c r="P2953" s="138">
        <f>IF($O2953="mg",VLOOKUP($C2953,References_1!$H$2:$I$19,2,)*$K2953*0.0864,IF($O2953="µg",VLOOKUP($C2953,References_1!$H$2:$I$19,2,)*$K2953*86.4,""))</f>
        <v>37.208160000000007</v>
      </c>
      <c r="Q2953" s="132" t="str">
        <f t="shared" si="93"/>
        <v>kg/j</v>
      </c>
    </row>
    <row r="2954" spans="1:17" x14ac:dyDescent="0.2">
      <c r="A2954" s="121">
        <f>VLOOKUP($B2954,References_1!$F$2:$G$19,2,)</f>
        <v>12</v>
      </c>
      <c r="B2954" s="121">
        <v>6127975</v>
      </c>
      <c r="C2954" s="121">
        <f>VLOOKUP($B2954,References_1!$F$2:$H$19,3,)</f>
        <v>14</v>
      </c>
      <c r="D2954" s="122">
        <v>42534</v>
      </c>
      <c r="E2954" s="121" t="s">
        <v>984</v>
      </c>
      <c r="F2954" s="121">
        <v>3</v>
      </c>
      <c r="G2954" s="121" t="s">
        <v>760</v>
      </c>
      <c r="H2954" s="121">
        <v>1367</v>
      </c>
      <c r="I2954" s="121">
        <v>0.1</v>
      </c>
      <c r="J2954" s="128"/>
      <c r="K2954" s="132">
        <v>25.9</v>
      </c>
      <c r="L2954" s="121" t="s">
        <v>761</v>
      </c>
      <c r="M2954" s="121" t="str">
        <f>VLOOKUP($H2954,References_1!$C$2:$D$827,2,)</f>
        <v>GP1</v>
      </c>
      <c r="N2954" s="121" t="e">
        <f>VLOOKUP($H2954,References_2!$D$2:'References_2'!$AQ$186,39,)</f>
        <v>#N/A</v>
      </c>
      <c r="O2954" s="121" t="str">
        <f t="shared" si="92"/>
        <v>mg</v>
      </c>
      <c r="P2954" s="138">
        <f>IF($O2954="mg",VLOOKUP($C2954,References_1!$H$2:$I$19,2,)*$K2954*0.0864,IF($O2954="µg",VLOOKUP($C2954,References_1!$H$2:$I$19,2,)*$K2954*86.4,""))</f>
        <v>168.1900416</v>
      </c>
      <c r="Q2954" s="132" t="str">
        <f t="shared" si="93"/>
        <v>kg/j</v>
      </c>
    </row>
    <row r="2955" spans="1:17" x14ac:dyDescent="0.2">
      <c r="A2955" s="123">
        <f>VLOOKUP($B2955,References_1!$F$2:$G$19,2,)</f>
        <v>4</v>
      </c>
      <c r="B2955" s="123">
        <v>6127935</v>
      </c>
      <c r="C2955" s="121">
        <f>VLOOKUP($B2955,References_1!$F$2:$H$19,3,)</f>
        <v>3</v>
      </c>
      <c r="D2955" s="122">
        <v>42534</v>
      </c>
      <c r="E2955" s="121" t="s">
        <v>104</v>
      </c>
      <c r="F2955" s="121">
        <v>23</v>
      </c>
      <c r="G2955" s="121" t="s">
        <v>1594</v>
      </c>
      <c r="H2955" s="121">
        <v>1302</v>
      </c>
      <c r="I2955" s="121">
        <v>1</v>
      </c>
      <c r="J2955" s="128"/>
      <c r="K2955" s="133">
        <v>8</v>
      </c>
      <c r="L2955" s="121" t="s">
        <v>1595</v>
      </c>
      <c r="M2955" s="121" t="str">
        <f>VLOOKUP($H2955,References_1!$C$2:$D$827,2,)</f>
        <v>GP1</v>
      </c>
      <c r="N2955" s="121" t="e">
        <v>#N/A</v>
      </c>
      <c r="O2955" s="121"/>
      <c r="P2955" s="138" t="str">
        <f>IF($O2955="mg",VLOOKUP($C2955,References_1!$H$2:$I$19,2,)*$K2955*0.0864,IF($O2955="µg",VLOOKUP($C2955,References_1!$H$2:$I$19,2,)*$K2955*86.4,""))</f>
        <v/>
      </c>
      <c r="Q2955" s="132"/>
    </row>
    <row r="2956" spans="1:17" x14ac:dyDescent="0.2">
      <c r="A2956" s="123">
        <f>VLOOKUP($B2956,References_1!$F$2:$G$19,2,)</f>
        <v>18</v>
      </c>
      <c r="B2956" s="123">
        <v>6127970</v>
      </c>
      <c r="C2956" s="121">
        <f>VLOOKUP($B2956,References_1!$F$2:$H$19,3,)</f>
        <v>9.5</v>
      </c>
      <c r="D2956" s="122">
        <v>42534</v>
      </c>
      <c r="E2956" s="121" t="s">
        <v>948</v>
      </c>
      <c r="F2956" s="121">
        <v>23</v>
      </c>
      <c r="G2956" s="121" t="s">
        <v>1594</v>
      </c>
      <c r="H2956" s="121">
        <v>1302</v>
      </c>
      <c r="I2956" s="121">
        <v>1</v>
      </c>
      <c r="J2956" s="128"/>
      <c r="K2956" s="133">
        <v>7.9</v>
      </c>
      <c r="L2956" s="121" t="s">
        <v>1595</v>
      </c>
      <c r="M2956" s="121" t="str">
        <f>VLOOKUP($H2956,References_1!$C$2:$D$827,2,)</f>
        <v>GP1</v>
      </c>
      <c r="N2956" s="121" t="e">
        <v>#N/A</v>
      </c>
      <c r="O2956" s="121"/>
      <c r="P2956" s="138" t="str">
        <f>IF($O2956="mg",VLOOKUP($C2956,References_1!$H$2:$I$19,2,)*$K2956*0.0864,IF($O2956="µg",VLOOKUP($C2956,References_1!$H$2:$I$19,2,)*$K2956*86.4,""))</f>
        <v/>
      </c>
      <c r="Q2956" s="132"/>
    </row>
    <row r="2957" spans="1:17" x14ac:dyDescent="0.2">
      <c r="A2957" s="123">
        <f>VLOOKUP($B2957,References_1!$F$2:$G$19,2,)</f>
        <v>14</v>
      </c>
      <c r="B2957" s="123">
        <v>6127985</v>
      </c>
      <c r="C2957" s="121">
        <f>VLOOKUP($B2957,References_1!$F$2:$H$19,3,)</f>
        <v>11</v>
      </c>
      <c r="D2957" s="122">
        <v>42534</v>
      </c>
      <c r="E2957" s="121" t="s">
        <v>977</v>
      </c>
      <c r="F2957" s="121">
        <v>23</v>
      </c>
      <c r="G2957" s="121" t="s">
        <v>1594</v>
      </c>
      <c r="H2957" s="121">
        <v>1302</v>
      </c>
      <c r="I2957" s="121">
        <v>1</v>
      </c>
      <c r="J2957" s="128"/>
      <c r="K2957" s="133">
        <v>7.8</v>
      </c>
      <c r="L2957" s="121" t="s">
        <v>1595</v>
      </c>
      <c r="M2957" s="121" t="str">
        <f>VLOOKUP($H2957,References_1!$C$2:$D$827,2,)</f>
        <v>GP1</v>
      </c>
      <c r="N2957" s="121" t="e">
        <v>#N/A</v>
      </c>
      <c r="O2957" s="121"/>
      <c r="P2957" s="138" t="str">
        <f>IF($O2957="mg",VLOOKUP($C2957,References_1!$H$2:$I$19,2,)*$K2957*0.0864,IF($O2957="µg",VLOOKUP($C2957,References_1!$H$2:$I$19,2,)*$K2957*86.4,""))</f>
        <v/>
      </c>
      <c r="Q2957" s="132"/>
    </row>
    <row r="2958" spans="1:17" x14ac:dyDescent="0.2">
      <c r="A2958" s="123">
        <f>VLOOKUP($B2958,References_1!$F$2:$G$19,2,)</f>
        <v>11</v>
      </c>
      <c r="B2958" s="123" t="s">
        <v>963</v>
      </c>
      <c r="C2958" s="121">
        <f>VLOOKUP($B2958,References_1!$F$2:$H$19,3,)</f>
        <v>13</v>
      </c>
      <c r="D2958" s="122">
        <v>42534</v>
      </c>
      <c r="E2958" s="121" t="s">
        <v>964</v>
      </c>
      <c r="F2958" s="121">
        <v>23</v>
      </c>
      <c r="G2958" s="121" t="s">
        <v>1594</v>
      </c>
      <c r="H2958" s="121">
        <v>1302</v>
      </c>
      <c r="I2958" s="121">
        <v>1</v>
      </c>
      <c r="J2958" s="128"/>
      <c r="K2958" s="133">
        <v>7.6</v>
      </c>
      <c r="L2958" s="121" t="s">
        <v>1595</v>
      </c>
      <c r="M2958" s="121" t="str">
        <f>VLOOKUP($H2958,References_1!$C$2:$D$827,2,)</f>
        <v>GP1</v>
      </c>
      <c r="N2958" s="121" t="e">
        <v>#N/A</v>
      </c>
      <c r="O2958" s="121"/>
      <c r="P2958" s="138" t="str">
        <f>IF($O2958="mg",VLOOKUP($C2958,References_1!$H$2:$I$19,2,)*$K2958*0.0864,IF($O2958="µg",VLOOKUP($C2958,References_1!$H$2:$I$19,2,)*$K2958*86.4,""))</f>
        <v/>
      </c>
      <c r="Q2958" s="132"/>
    </row>
    <row r="2959" spans="1:17" x14ac:dyDescent="0.2">
      <c r="A2959" s="120">
        <f>VLOOKUP($B2959,References_1!$F$2:$G$19,2,)</f>
        <v>12</v>
      </c>
      <c r="B2959" s="120">
        <v>6127975</v>
      </c>
      <c r="C2959" s="121">
        <f>VLOOKUP($B2959,References_1!$F$2:$H$19,3,)</f>
        <v>14</v>
      </c>
      <c r="D2959" s="122">
        <v>42534</v>
      </c>
      <c r="E2959" s="121" t="s">
        <v>984</v>
      </c>
      <c r="F2959" s="121">
        <v>23</v>
      </c>
      <c r="G2959" s="121" t="s">
        <v>1594</v>
      </c>
      <c r="H2959" s="121">
        <v>1302</v>
      </c>
      <c r="I2959" s="121">
        <v>1</v>
      </c>
      <c r="J2959" s="128"/>
      <c r="K2959" s="129">
        <v>8.3000000000000007</v>
      </c>
      <c r="L2959" s="121" t="s">
        <v>1595</v>
      </c>
      <c r="M2959" s="121" t="str">
        <f>VLOOKUP($H2959,References_1!$C$2:$D$827,2,)</f>
        <v>GP1</v>
      </c>
      <c r="N2959" s="121" t="e">
        <v>#N/A</v>
      </c>
      <c r="O2959" s="121"/>
      <c r="P2959" s="138" t="str">
        <f>IF($O2959="mg",VLOOKUP($C2959,References_1!$H$2:$I$19,2,)*$K2959*0.0864,IF($O2959="µg",VLOOKUP($C2959,References_1!$H$2:$I$19,2,)*$K2959*86.4,""))</f>
        <v/>
      </c>
      <c r="Q2959" s="132"/>
    </row>
    <row r="2960" spans="1:17" hidden="1" x14ac:dyDescent="0.2">
      <c r="A2960" s="121">
        <f>VLOOKUP($B2960,References_1!$F$2:$G$19,2,)</f>
        <v>4</v>
      </c>
      <c r="B2960" s="121">
        <v>6127935</v>
      </c>
      <c r="C2960" s="121">
        <f>VLOOKUP($B2960,References_1!$F$2:$H$19,3,)</f>
        <v>3</v>
      </c>
      <c r="D2960" s="122">
        <v>42534</v>
      </c>
      <c r="E2960" s="121" t="s">
        <v>104</v>
      </c>
      <c r="F2960" s="121">
        <v>23</v>
      </c>
      <c r="G2960" s="121" t="s">
        <v>762</v>
      </c>
      <c r="H2960" s="121">
        <v>1949</v>
      </c>
      <c r="I2960" s="121">
        <v>5.0000000000000001E-3</v>
      </c>
      <c r="J2960" s="128" t="s">
        <v>1590</v>
      </c>
      <c r="K2960" s="132">
        <v>5.0000000000000001E-3</v>
      </c>
      <c r="L2960" s="121" t="s">
        <v>107</v>
      </c>
      <c r="M2960" s="121" t="str">
        <f>VLOOKUP($H2960,References_1!$C$2:$D$827,2,)</f>
        <v>GP4</v>
      </c>
      <c r="N2960" s="121" t="e">
        <f>VLOOKUP($H2960,References_2!$D$2:'References_2'!$AQ$186,39,)</f>
        <v>#N/A</v>
      </c>
      <c r="O2960" s="121" t="str">
        <f t="shared" ref="O2960:O3023" si="94">LEFT(L2960,2)</f>
        <v>µg</v>
      </c>
      <c r="P2960" s="138">
        <f>IF($O2960="mg",VLOOKUP($C2960,References_1!$H$2:$I$19,2,)*$K2960*0.0864,IF($O2960="µg",VLOOKUP($C2960,References_1!$H$2:$I$19,2,)*$K2960*86.4,""))</f>
        <v>2.6913600000000004</v>
      </c>
      <c r="Q2960" s="132" t="str">
        <f t="shared" ref="Q2960:Q3023" si="95">IF($O2960="mg","kg/j",IF($O2960="µg","mg/j",""))</f>
        <v>mg/j</v>
      </c>
    </row>
    <row r="2961" spans="1:17" hidden="1" x14ac:dyDescent="0.2">
      <c r="A2961" s="121">
        <f>VLOOKUP($B2961,References_1!$F$2:$G$19,2,)</f>
        <v>18</v>
      </c>
      <c r="B2961" s="121">
        <v>6127970</v>
      </c>
      <c r="C2961" s="121">
        <f>VLOOKUP($B2961,References_1!$F$2:$H$19,3,)</f>
        <v>9.5</v>
      </c>
      <c r="D2961" s="122">
        <v>42534</v>
      </c>
      <c r="E2961" s="121" t="s">
        <v>948</v>
      </c>
      <c r="F2961" s="121">
        <v>23</v>
      </c>
      <c r="G2961" s="121" t="s">
        <v>762</v>
      </c>
      <c r="H2961" s="121">
        <v>1949</v>
      </c>
      <c r="I2961" s="121">
        <v>5.0000000000000001E-3</v>
      </c>
      <c r="J2961" s="128" t="s">
        <v>1590</v>
      </c>
      <c r="K2961" s="132">
        <v>5.0000000000000001E-3</v>
      </c>
      <c r="L2961" s="121" t="s">
        <v>107</v>
      </c>
      <c r="M2961" s="121" t="str">
        <f>VLOOKUP($H2961,References_1!$C$2:$D$827,2,)</f>
        <v>GP4</v>
      </c>
      <c r="N2961" s="121" t="e">
        <f>VLOOKUP($H2961,References_2!$D$2:'References_2'!$AQ$186,39,)</f>
        <v>#N/A</v>
      </c>
      <c r="O2961" s="121" t="str">
        <f t="shared" si="94"/>
        <v>µg</v>
      </c>
      <c r="P2961" s="138">
        <f>IF($O2961="mg",VLOOKUP($C2961,References_1!$H$2:$I$19,2,)*$K2961*0.0864,IF($O2961="µg",VLOOKUP($C2961,References_1!$H$2:$I$19,2,)*$K2961*86.4,""))</f>
        <v>12.34656</v>
      </c>
      <c r="Q2961" s="132" t="str">
        <f t="shared" si="95"/>
        <v>mg/j</v>
      </c>
    </row>
    <row r="2962" spans="1:17" hidden="1" x14ac:dyDescent="0.2">
      <c r="A2962" s="121">
        <f>VLOOKUP($B2962,References_1!$F$2:$G$19,2,)</f>
        <v>14</v>
      </c>
      <c r="B2962" s="121">
        <v>6127985</v>
      </c>
      <c r="C2962" s="121">
        <f>VLOOKUP($B2962,References_1!$F$2:$H$19,3,)</f>
        <v>11</v>
      </c>
      <c r="D2962" s="122">
        <v>42534</v>
      </c>
      <c r="E2962" s="121" t="s">
        <v>977</v>
      </c>
      <c r="F2962" s="121">
        <v>23</v>
      </c>
      <c r="G2962" s="121" t="s">
        <v>762</v>
      </c>
      <c r="H2962" s="121">
        <v>1949</v>
      </c>
      <c r="I2962" s="121">
        <v>5.0000000000000001E-3</v>
      </c>
      <c r="J2962" s="128" t="s">
        <v>1590</v>
      </c>
      <c r="K2962" s="132">
        <v>5.0000000000000001E-3</v>
      </c>
      <c r="L2962" s="121" t="s">
        <v>107</v>
      </c>
      <c r="M2962" s="121" t="str">
        <f>VLOOKUP($H2962,References_1!$C$2:$D$827,2,)</f>
        <v>GP4</v>
      </c>
      <c r="N2962" s="121" t="e">
        <f>VLOOKUP($H2962,References_2!$D$2:'References_2'!$AQ$186,39,)</f>
        <v>#N/A</v>
      </c>
      <c r="O2962" s="121" t="str">
        <f t="shared" si="94"/>
        <v>µg</v>
      </c>
      <c r="P2962" s="138">
        <f>IF($O2962="mg",VLOOKUP($C2962,References_1!$H$2:$I$19,2,)*$K2962*0.0864,IF($O2962="µg",VLOOKUP($C2962,References_1!$H$2:$I$19,2,)*$K2962*86.4,""))</f>
        <v>13.30992</v>
      </c>
      <c r="Q2962" s="132" t="str">
        <f t="shared" si="95"/>
        <v>mg/j</v>
      </c>
    </row>
    <row r="2963" spans="1:17" hidden="1" x14ac:dyDescent="0.2">
      <c r="A2963" s="121">
        <f>VLOOKUP($B2963,References_1!$F$2:$G$19,2,)</f>
        <v>11</v>
      </c>
      <c r="B2963" s="121" t="s">
        <v>963</v>
      </c>
      <c r="C2963" s="121">
        <f>VLOOKUP($B2963,References_1!$F$2:$H$19,3,)</f>
        <v>13</v>
      </c>
      <c r="D2963" s="122">
        <v>42534</v>
      </c>
      <c r="E2963" s="121" t="s">
        <v>964</v>
      </c>
      <c r="F2963" s="121">
        <v>23</v>
      </c>
      <c r="G2963" s="121" t="s">
        <v>762</v>
      </c>
      <c r="H2963" s="121">
        <v>1949</v>
      </c>
      <c r="I2963" s="121">
        <v>5.0000000000000001E-3</v>
      </c>
      <c r="J2963" s="128" t="s">
        <v>1590</v>
      </c>
      <c r="K2963" s="132">
        <v>5.0000000000000001E-3</v>
      </c>
      <c r="L2963" s="121" t="s">
        <v>107</v>
      </c>
      <c r="M2963" s="121" t="str">
        <f>VLOOKUP($H2963,References_1!$C$2:$D$827,2,)</f>
        <v>GP4</v>
      </c>
      <c r="N2963" s="121" t="e">
        <f>VLOOKUP($H2963,References_2!$D$2:'References_2'!$AQ$186,39,)</f>
        <v>#N/A</v>
      </c>
      <c r="O2963" s="121" t="str">
        <f t="shared" si="94"/>
        <v>µg</v>
      </c>
      <c r="P2963" s="138">
        <f>IF($O2963="mg",VLOOKUP($C2963,References_1!$H$2:$I$19,2,)*$K2963*0.0864,IF($O2963="µg",VLOOKUP($C2963,References_1!$H$2:$I$19,2,)*$K2963*86.4,""))</f>
        <v>7.128000000000001</v>
      </c>
      <c r="Q2963" s="132" t="str">
        <f t="shared" si="95"/>
        <v>mg/j</v>
      </c>
    </row>
    <row r="2964" spans="1:17" hidden="1" x14ac:dyDescent="0.2">
      <c r="A2964" s="121">
        <f>VLOOKUP($B2964,References_1!$F$2:$G$19,2,)</f>
        <v>12</v>
      </c>
      <c r="B2964" s="121">
        <v>6127975</v>
      </c>
      <c r="C2964" s="121">
        <f>VLOOKUP($B2964,References_1!$F$2:$H$19,3,)</f>
        <v>14</v>
      </c>
      <c r="D2964" s="122">
        <v>42534</v>
      </c>
      <c r="E2964" s="121" t="s">
        <v>984</v>
      </c>
      <c r="F2964" s="121">
        <v>23</v>
      </c>
      <c r="G2964" s="121" t="s">
        <v>762</v>
      </c>
      <c r="H2964" s="121">
        <v>1949</v>
      </c>
      <c r="I2964" s="121">
        <v>5.0000000000000001E-3</v>
      </c>
      <c r="J2964" s="128" t="s">
        <v>1590</v>
      </c>
      <c r="K2964" s="132">
        <v>5.0000000000000001E-3</v>
      </c>
      <c r="L2964" s="121" t="s">
        <v>107</v>
      </c>
      <c r="M2964" s="121" t="str">
        <f>VLOOKUP($H2964,References_1!$C$2:$D$827,2,)</f>
        <v>GP4</v>
      </c>
      <c r="N2964" s="121" t="e">
        <f>VLOOKUP($H2964,References_2!$D$2:'References_2'!$AQ$186,39,)</f>
        <v>#N/A</v>
      </c>
      <c r="O2964" s="121" t="str">
        <f t="shared" si="94"/>
        <v>µg</v>
      </c>
      <c r="P2964" s="138">
        <f>IF($O2964="mg",VLOOKUP($C2964,References_1!$H$2:$I$19,2,)*$K2964*0.0864,IF($O2964="µg",VLOOKUP($C2964,References_1!$H$2:$I$19,2,)*$K2964*86.4,""))</f>
        <v>32.469119999999997</v>
      </c>
      <c r="Q2964" s="132" t="str">
        <f t="shared" si="95"/>
        <v>mg/j</v>
      </c>
    </row>
    <row r="2965" spans="1:17" hidden="1" x14ac:dyDescent="0.2">
      <c r="A2965" s="121">
        <f>VLOOKUP($B2965,References_1!$F$2:$G$19,2,)</f>
        <v>4</v>
      </c>
      <c r="B2965" s="121">
        <v>6127935</v>
      </c>
      <c r="C2965" s="121">
        <f>VLOOKUP($B2965,References_1!$F$2:$H$19,3,)</f>
        <v>3</v>
      </c>
      <c r="D2965" s="122">
        <v>42534</v>
      </c>
      <c r="E2965" s="121" t="s">
        <v>104</v>
      </c>
      <c r="F2965" s="121">
        <v>23</v>
      </c>
      <c r="G2965" s="121" t="s">
        <v>763</v>
      </c>
      <c r="H2965" s="121">
        <v>1253</v>
      </c>
      <c r="I2965" s="121">
        <v>5.0000000000000001E-3</v>
      </c>
      <c r="J2965" s="128" t="s">
        <v>1590</v>
      </c>
      <c r="K2965" s="132">
        <v>5.0000000000000001E-3</v>
      </c>
      <c r="L2965" s="121" t="s">
        <v>107</v>
      </c>
      <c r="M2965" s="121" t="str">
        <f>VLOOKUP($H2965,References_1!$C$2:$D$827,2,)</f>
        <v>GP4</v>
      </c>
      <c r="N2965" s="121" t="e">
        <f>VLOOKUP($H2965,References_2!$D$2:'References_2'!$AQ$186,39,)</f>
        <v>#N/A</v>
      </c>
      <c r="O2965" s="121" t="str">
        <f t="shared" si="94"/>
        <v>µg</v>
      </c>
      <c r="P2965" s="138">
        <f>IF($O2965="mg",VLOOKUP($C2965,References_1!$H$2:$I$19,2,)*$K2965*0.0864,IF($O2965="µg",VLOOKUP($C2965,References_1!$H$2:$I$19,2,)*$K2965*86.4,""))</f>
        <v>2.6913600000000004</v>
      </c>
      <c r="Q2965" s="132" t="str">
        <f t="shared" si="95"/>
        <v>mg/j</v>
      </c>
    </row>
    <row r="2966" spans="1:17" hidden="1" x14ac:dyDescent="0.2">
      <c r="A2966" s="121">
        <f>VLOOKUP($B2966,References_1!$F$2:$G$19,2,)</f>
        <v>18</v>
      </c>
      <c r="B2966" s="121">
        <v>6127970</v>
      </c>
      <c r="C2966" s="121">
        <f>VLOOKUP($B2966,References_1!$F$2:$H$19,3,)</f>
        <v>9.5</v>
      </c>
      <c r="D2966" s="122">
        <v>42534</v>
      </c>
      <c r="E2966" s="121" t="s">
        <v>948</v>
      </c>
      <c r="F2966" s="121">
        <v>23</v>
      </c>
      <c r="G2966" s="121" t="s">
        <v>763</v>
      </c>
      <c r="H2966" s="121">
        <v>1253</v>
      </c>
      <c r="I2966" s="121">
        <v>5.0000000000000001E-3</v>
      </c>
      <c r="J2966" s="128" t="s">
        <v>1590</v>
      </c>
      <c r="K2966" s="132">
        <v>5.0000000000000001E-3</v>
      </c>
      <c r="L2966" s="121" t="s">
        <v>107</v>
      </c>
      <c r="M2966" s="121" t="str">
        <f>VLOOKUP($H2966,References_1!$C$2:$D$827,2,)</f>
        <v>GP4</v>
      </c>
      <c r="N2966" s="121" t="e">
        <f>VLOOKUP($H2966,References_2!$D$2:'References_2'!$AQ$186,39,)</f>
        <v>#N/A</v>
      </c>
      <c r="O2966" s="121" t="str">
        <f t="shared" si="94"/>
        <v>µg</v>
      </c>
      <c r="P2966" s="138">
        <f>IF($O2966="mg",VLOOKUP($C2966,References_1!$H$2:$I$19,2,)*$K2966*0.0864,IF($O2966="µg",VLOOKUP($C2966,References_1!$H$2:$I$19,2,)*$K2966*86.4,""))</f>
        <v>12.34656</v>
      </c>
      <c r="Q2966" s="132" t="str">
        <f t="shared" si="95"/>
        <v>mg/j</v>
      </c>
    </row>
    <row r="2967" spans="1:17" hidden="1" x14ac:dyDescent="0.2">
      <c r="A2967" s="121">
        <f>VLOOKUP($B2967,References_1!$F$2:$G$19,2,)</f>
        <v>14</v>
      </c>
      <c r="B2967" s="121">
        <v>6127985</v>
      </c>
      <c r="C2967" s="121">
        <f>VLOOKUP($B2967,References_1!$F$2:$H$19,3,)</f>
        <v>11</v>
      </c>
      <c r="D2967" s="122">
        <v>42534</v>
      </c>
      <c r="E2967" s="121" t="s">
        <v>977</v>
      </c>
      <c r="F2967" s="121">
        <v>23</v>
      </c>
      <c r="G2967" s="121" t="s">
        <v>763</v>
      </c>
      <c r="H2967" s="121">
        <v>1253</v>
      </c>
      <c r="I2967" s="121">
        <v>5.0000000000000001E-3</v>
      </c>
      <c r="J2967" s="128" t="s">
        <v>1590</v>
      </c>
      <c r="K2967" s="132">
        <v>5.0000000000000001E-3</v>
      </c>
      <c r="L2967" s="121" t="s">
        <v>107</v>
      </c>
      <c r="M2967" s="121" t="str">
        <f>VLOOKUP($H2967,References_1!$C$2:$D$827,2,)</f>
        <v>GP4</v>
      </c>
      <c r="N2967" s="121" t="e">
        <f>VLOOKUP($H2967,References_2!$D$2:'References_2'!$AQ$186,39,)</f>
        <v>#N/A</v>
      </c>
      <c r="O2967" s="121" t="str">
        <f t="shared" si="94"/>
        <v>µg</v>
      </c>
      <c r="P2967" s="138">
        <f>IF($O2967="mg",VLOOKUP($C2967,References_1!$H$2:$I$19,2,)*$K2967*0.0864,IF($O2967="µg",VLOOKUP($C2967,References_1!$H$2:$I$19,2,)*$K2967*86.4,""))</f>
        <v>13.30992</v>
      </c>
      <c r="Q2967" s="132" t="str">
        <f t="shared" si="95"/>
        <v>mg/j</v>
      </c>
    </row>
    <row r="2968" spans="1:17" hidden="1" x14ac:dyDescent="0.2">
      <c r="A2968" s="121">
        <f>VLOOKUP($B2968,References_1!$F$2:$G$19,2,)</f>
        <v>11</v>
      </c>
      <c r="B2968" s="121" t="s">
        <v>963</v>
      </c>
      <c r="C2968" s="121">
        <f>VLOOKUP($B2968,References_1!$F$2:$H$19,3,)</f>
        <v>13</v>
      </c>
      <c r="D2968" s="122">
        <v>42534</v>
      </c>
      <c r="E2968" s="121" t="s">
        <v>964</v>
      </c>
      <c r="F2968" s="121">
        <v>23</v>
      </c>
      <c r="G2968" s="121" t="s">
        <v>763</v>
      </c>
      <c r="H2968" s="121">
        <v>1253</v>
      </c>
      <c r="I2968" s="121">
        <v>5.0000000000000001E-3</v>
      </c>
      <c r="J2968" s="128" t="s">
        <v>1590</v>
      </c>
      <c r="K2968" s="132">
        <v>5.0000000000000001E-3</v>
      </c>
      <c r="L2968" s="121" t="s">
        <v>107</v>
      </c>
      <c r="M2968" s="121" t="str">
        <f>VLOOKUP($H2968,References_1!$C$2:$D$827,2,)</f>
        <v>GP4</v>
      </c>
      <c r="N2968" s="121" t="e">
        <f>VLOOKUP($H2968,References_2!$D$2:'References_2'!$AQ$186,39,)</f>
        <v>#N/A</v>
      </c>
      <c r="O2968" s="121" t="str">
        <f t="shared" si="94"/>
        <v>µg</v>
      </c>
      <c r="P2968" s="138">
        <f>IF($O2968="mg",VLOOKUP($C2968,References_1!$H$2:$I$19,2,)*$K2968*0.0864,IF($O2968="µg",VLOOKUP($C2968,References_1!$H$2:$I$19,2,)*$K2968*86.4,""))</f>
        <v>7.128000000000001</v>
      </c>
      <c r="Q2968" s="132" t="str">
        <f t="shared" si="95"/>
        <v>mg/j</v>
      </c>
    </row>
    <row r="2969" spans="1:17" hidden="1" x14ac:dyDescent="0.2">
      <c r="A2969" s="121">
        <f>VLOOKUP($B2969,References_1!$F$2:$G$19,2,)</f>
        <v>12</v>
      </c>
      <c r="B2969" s="121">
        <v>6127975</v>
      </c>
      <c r="C2969" s="121">
        <f>VLOOKUP($B2969,References_1!$F$2:$H$19,3,)</f>
        <v>14</v>
      </c>
      <c r="D2969" s="122">
        <v>42534</v>
      </c>
      <c r="E2969" s="121" t="s">
        <v>984</v>
      </c>
      <c r="F2969" s="121">
        <v>23</v>
      </c>
      <c r="G2969" s="121" t="s">
        <v>763</v>
      </c>
      <c r="H2969" s="121">
        <v>1253</v>
      </c>
      <c r="I2969" s="121">
        <v>5.0000000000000001E-3</v>
      </c>
      <c r="J2969" s="128" t="s">
        <v>1590</v>
      </c>
      <c r="K2969" s="132">
        <v>5.0000000000000001E-3</v>
      </c>
      <c r="L2969" s="121" t="s">
        <v>107</v>
      </c>
      <c r="M2969" s="121" t="str">
        <f>VLOOKUP($H2969,References_1!$C$2:$D$827,2,)</f>
        <v>GP4</v>
      </c>
      <c r="N2969" s="121" t="e">
        <f>VLOOKUP($H2969,References_2!$D$2:'References_2'!$AQ$186,39,)</f>
        <v>#N/A</v>
      </c>
      <c r="O2969" s="121" t="str">
        <f t="shared" si="94"/>
        <v>µg</v>
      </c>
      <c r="P2969" s="138">
        <f>IF($O2969="mg",VLOOKUP($C2969,References_1!$H$2:$I$19,2,)*$K2969*0.0864,IF($O2969="µg",VLOOKUP($C2969,References_1!$H$2:$I$19,2,)*$K2969*86.4,""))</f>
        <v>32.469119999999997</v>
      </c>
      <c r="Q2969" s="132" t="str">
        <f t="shared" si="95"/>
        <v>mg/j</v>
      </c>
    </row>
    <row r="2970" spans="1:17" hidden="1" x14ac:dyDescent="0.2">
      <c r="A2970" s="121">
        <f>VLOOKUP($B2970,References_1!$F$2:$G$19,2,)</f>
        <v>4</v>
      </c>
      <c r="B2970" s="121">
        <v>6127935</v>
      </c>
      <c r="C2970" s="121">
        <f>VLOOKUP($B2970,References_1!$F$2:$H$19,3,)</f>
        <v>3</v>
      </c>
      <c r="D2970" s="122">
        <v>42534</v>
      </c>
      <c r="E2970" s="121" t="s">
        <v>104</v>
      </c>
      <c r="F2970" s="121">
        <v>23</v>
      </c>
      <c r="G2970" s="121" t="s">
        <v>764</v>
      </c>
      <c r="H2970" s="121">
        <v>1664</v>
      </c>
      <c r="I2970" s="121">
        <v>5.0000000000000001E-3</v>
      </c>
      <c r="J2970" s="128" t="s">
        <v>1590</v>
      </c>
      <c r="K2970" s="132">
        <v>5.0000000000000001E-3</v>
      </c>
      <c r="L2970" s="121" t="s">
        <v>107</v>
      </c>
      <c r="M2970" s="121" t="str">
        <f>VLOOKUP($H2970,References_1!$C$2:$D$827,2,)</f>
        <v>GP4</v>
      </c>
      <c r="N2970" s="121">
        <f>VLOOKUP($H2970,References_2!$D$2:'References_2'!$AQ$186,39,)</f>
        <v>0.1</v>
      </c>
      <c r="O2970" s="121" t="str">
        <f t="shared" si="94"/>
        <v>µg</v>
      </c>
      <c r="P2970" s="138">
        <f>IF($O2970="mg",VLOOKUP($C2970,References_1!$H$2:$I$19,2,)*$K2970*0.0864,IF($O2970="µg",VLOOKUP($C2970,References_1!$H$2:$I$19,2,)*$K2970*86.4,""))</f>
        <v>2.6913600000000004</v>
      </c>
      <c r="Q2970" s="132" t="str">
        <f t="shared" si="95"/>
        <v>mg/j</v>
      </c>
    </row>
    <row r="2971" spans="1:17" hidden="1" x14ac:dyDescent="0.2">
      <c r="A2971" s="121">
        <f>VLOOKUP($B2971,References_1!$F$2:$G$19,2,)</f>
        <v>18</v>
      </c>
      <c r="B2971" s="121">
        <v>6127970</v>
      </c>
      <c r="C2971" s="121">
        <f>VLOOKUP($B2971,References_1!$F$2:$H$19,3,)</f>
        <v>9.5</v>
      </c>
      <c r="D2971" s="122">
        <v>42534</v>
      </c>
      <c r="E2971" s="121" t="s">
        <v>948</v>
      </c>
      <c r="F2971" s="121">
        <v>23</v>
      </c>
      <c r="G2971" s="121" t="s">
        <v>764</v>
      </c>
      <c r="H2971" s="121">
        <v>1664</v>
      </c>
      <c r="I2971" s="121">
        <v>5.0000000000000001E-3</v>
      </c>
      <c r="J2971" s="128" t="s">
        <v>1590</v>
      </c>
      <c r="K2971" s="132">
        <v>5.0000000000000001E-3</v>
      </c>
      <c r="L2971" s="121" t="s">
        <v>107</v>
      </c>
      <c r="M2971" s="121" t="str">
        <f>VLOOKUP($H2971,References_1!$C$2:$D$827,2,)</f>
        <v>GP4</v>
      </c>
      <c r="N2971" s="121">
        <f>VLOOKUP($H2971,References_2!$D$2:'References_2'!$AQ$186,39,)</f>
        <v>0.1</v>
      </c>
      <c r="O2971" s="121" t="str">
        <f t="shared" si="94"/>
        <v>µg</v>
      </c>
      <c r="P2971" s="138">
        <f>IF($O2971="mg",VLOOKUP($C2971,References_1!$H$2:$I$19,2,)*$K2971*0.0864,IF($O2971="µg",VLOOKUP($C2971,References_1!$H$2:$I$19,2,)*$K2971*86.4,""))</f>
        <v>12.34656</v>
      </c>
      <c r="Q2971" s="132" t="str">
        <f t="shared" si="95"/>
        <v>mg/j</v>
      </c>
    </row>
    <row r="2972" spans="1:17" hidden="1" x14ac:dyDescent="0.2">
      <c r="A2972" s="121">
        <f>VLOOKUP($B2972,References_1!$F$2:$G$19,2,)</f>
        <v>14</v>
      </c>
      <c r="B2972" s="121">
        <v>6127985</v>
      </c>
      <c r="C2972" s="121">
        <f>VLOOKUP($B2972,References_1!$F$2:$H$19,3,)</f>
        <v>11</v>
      </c>
      <c r="D2972" s="122">
        <v>42534</v>
      </c>
      <c r="E2972" s="121" t="s">
        <v>977</v>
      </c>
      <c r="F2972" s="121">
        <v>23</v>
      </c>
      <c r="G2972" s="121" t="s">
        <v>764</v>
      </c>
      <c r="H2972" s="121">
        <v>1664</v>
      </c>
      <c r="I2972" s="121">
        <v>5.0000000000000001E-3</v>
      </c>
      <c r="J2972" s="128" t="s">
        <v>1590</v>
      </c>
      <c r="K2972" s="132">
        <v>5.0000000000000001E-3</v>
      </c>
      <c r="L2972" s="121" t="s">
        <v>107</v>
      </c>
      <c r="M2972" s="121" t="str">
        <f>VLOOKUP($H2972,References_1!$C$2:$D$827,2,)</f>
        <v>GP4</v>
      </c>
      <c r="N2972" s="121">
        <f>VLOOKUP($H2972,References_2!$D$2:'References_2'!$AQ$186,39,)</f>
        <v>0.1</v>
      </c>
      <c r="O2972" s="121" t="str">
        <f t="shared" si="94"/>
        <v>µg</v>
      </c>
      <c r="P2972" s="138">
        <f>IF($O2972="mg",VLOOKUP($C2972,References_1!$H$2:$I$19,2,)*$K2972*0.0864,IF($O2972="µg",VLOOKUP($C2972,References_1!$H$2:$I$19,2,)*$K2972*86.4,""))</f>
        <v>13.30992</v>
      </c>
      <c r="Q2972" s="132" t="str">
        <f t="shared" si="95"/>
        <v>mg/j</v>
      </c>
    </row>
    <row r="2973" spans="1:17" hidden="1" x14ac:dyDescent="0.2">
      <c r="A2973" s="121">
        <f>VLOOKUP($B2973,References_1!$F$2:$G$19,2,)</f>
        <v>11</v>
      </c>
      <c r="B2973" s="121" t="s">
        <v>963</v>
      </c>
      <c r="C2973" s="121">
        <f>VLOOKUP($B2973,References_1!$F$2:$H$19,3,)</f>
        <v>13</v>
      </c>
      <c r="D2973" s="122">
        <v>42534</v>
      </c>
      <c r="E2973" s="121" t="s">
        <v>964</v>
      </c>
      <c r="F2973" s="121">
        <v>23</v>
      </c>
      <c r="G2973" s="121" t="s">
        <v>764</v>
      </c>
      <c r="H2973" s="121">
        <v>1664</v>
      </c>
      <c r="I2973" s="121">
        <v>5.0000000000000001E-3</v>
      </c>
      <c r="J2973" s="128" t="s">
        <v>1590</v>
      </c>
      <c r="K2973" s="132">
        <v>5.0000000000000001E-3</v>
      </c>
      <c r="L2973" s="121" t="s">
        <v>107</v>
      </c>
      <c r="M2973" s="121" t="str">
        <f>VLOOKUP($H2973,References_1!$C$2:$D$827,2,)</f>
        <v>GP4</v>
      </c>
      <c r="N2973" s="121">
        <f>VLOOKUP($H2973,References_2!$D$2:'References_2'!$AQ$186,39,)</f>
        <v>0.1</v>
      </c>
      <c r="O2973" s="121" t="str">
        <f t="shared" si="94"/>
        <v>µg</v>
      </c>
      <c r="P2973" s="138">
        <f>IF($O2973="mg",VLOOKUP($C2973,References_1!$H$2:$I$19,2,)*$K2973*0.0864,IF($O2973="µg",VLOOKUP($C2973,References_1!$H$2:$I$19,2,)*$K2973*86.4,""))</f>
        <v>7.128000000000001</v>
      </c>
      <c r="Q2973" s="132" t="str">
        <f t="shared" si="95"/>
        <v>mg/j</v>
      </c>
    </row>
    <row r="2974" spans="1:17" hidden="1" x14ac:dyDescent="0.2">
      <c r="A2974" s="121">
        <f>VLOOKUP($B2974,References_1!$F$2:$G$19,2,)</f>
        <v>12</v>
      </c>
      <c r="B2974" s="121">
        <v>6127975</v>
      </c>
      <c r="C2974" s="121">
        <f>VLOOKUP($B2974,References_1!$F$2:$H$19,3,)</f>
        <v>14</v>
      </c>
      <c r="D2974" s="122">
        <v>42534</v>
      </c>
      <c r="E2974" s="121" t="s">
        <v>984</v>
      </c>
      <c r="F2974" s="121">
        <v>23</v>
      </c>
      <c r="G2974" s="121" t="s">
        <v>764</v>
      </c>
      <c r="H2974" s="121">
        <v>1664</v>
      </c>
      <c r="I2974" s="121">
        <v>5.0000000000000001E-3</v>
      </c>
      <c r="J2974" s="128" t="s">
        <v>1590</v>
      </c>
      <c r="K2974" s="132">
        <v>5.0000000000000001E-3</v>
      </c>
      <c r="L2974" s="121" t="s">
        <v>107</v>
      </c>
      <c r="M2974" s="121" t="str">
        <f>VLOOKUP($H2974,References_1!$C$2:$D$827,2,)</f>
        <v>GP4</v>
      </c>
      <c r="N2974" s="121">
        <f>VLOOKUP($H2974,References_2!$D$2:'References_2'!$AQ$186,39,)</f>
        <v>0.1</v>
      </c>
      <c r="O2974" s="121" t="str">
        <f t="shared" si="94"/>
        <v>µg</v>
      </c>
      <c r="P2974" s="138">
        <f>IF($O2974="mg",VLOOKUP($C2974,References_1!$H$2:$I$19,2,)*$K2974*0.0864,IF($O2974="µg",VLOOKUP($C2974,References_1!$H$2:$I$19,2,)*$K2974*86.4,""))</f>
        <v>32.469119999999997</v>
      </c>
      <c r="Q2974" s="132" t="str">
        <f t="shared" si="95"/>
        <v>mg/j</v>
      </c>
    </row>
    <row r="2975" spans="1:17" hidden="1" x14ac:dyDescent="0.2">
      <c r="A2975" s="121">
        <f>VLOOKUP($B2975,References_1!$F$2:$G$19,2,)</f>
        <v>4</v>
      </c>
      <c r="B2975" s="121">
        <v>6127935</v>
      </c>
      <c r="C2975" s="121">
        <f>VLOOKUP($B2975,References_1!$F$2:$H$19,3,)</f>
        <v>3</v>
      </c>
      <c r="D2975" s="122">
        <v>42534</v>
      </c>
      <c r="E2975" s="121" t="s">
        <v>104</v>
      </c>
      <c r="F2975" s="121">
        <v>23</v>
      </c>
      <c r="G2975" s="121" t="s">
        <v>765</v>
      </c>
      <c r="H2975" s="121">
        <v>1889</v>
      </c>
      <c r="I2975" s="121">
        <v>5.0000000000000001E-3</v>
      </c>
      <c r="J2975" s="128" t="s">
        <v>1590</v>
      </c>
      <c r="K2975" s="132">
        <v>5.0000000000000001E-3</v>
      </c>
      <c r="L2975" s="121" t="s">
        <v>107</v>
      </c>
      <c r="M2975" s="121" t="str">
        <f>VLOOKUP($H2975,References_1!$C$2:$D$827,2,)</f>
        <v>GP4</v>
      </c>
      <c r="N2975" s="121" t="e">
        <f>VLOOKUP($H2975,References_2!$D$2:'References_2'!$AQ$186,39,)</f>
        <v>#N/A</v>
      </c>
      <c r="O2975" s="121" t="str">
        <f t="shared" si="94"/>
        <v>µg</v>
      </c>
      <c r="P2975" s="138">
        <f>IF($O2975="mg",VLOOKUP($C2975,References_1!$H$2:$I$19,2,)*$K2975*0.0864,IF($O2975="µg",VLOOKUP($C2975,References_1!$H$2:$I$19,2,)*$K2975*86.4,""))</f>
        <v>2.6913600000000004</v>
      </c>
      <c r="Q2975" s="132" t="str">
        <f t="shared" si="95"/>
        <v>mg/j</v>
      </c>
    </row>
    <row r="2976" spans="1:17" hidden="1" x14ac:dyDescent="0.2">
      <c r="A2976" s="121">
        <f>VLOOKUP($B2976,References_1!$F$2:$G$19,2,)</f>
        <v>18</v>
      </c>
      <c r="B2976" s="121">
        <v>6127970</v>
      </c>
      <c r="C2976" s="121">
        <f>VLOOKUP($B2976,References_1!$F$2:$H$19,3,)</f>
        <v>9.5</v>
      </c>
      <c r="D2976" s="122">
        <v>42534</v>
      </c>
      <c r="E2976" s="121" t="s">
        <v>948</v>
      </c>
      <c r="F2976" s="121">
        <v>23</v>
      </c>
      <c r="G2976" s="121" t="s">
        <v>765</v>
      </c>
      <c r="H2976" s="121">
        <v>1889</v>
      </c>
      <c r="I2976" s="121">
        <v>5.0000000000000001E-3</v>
      </c>
      <c r="J2976" s="128" t="s">
        <v>1590</v>
      </c>
      <c r="K2976" s="132">
        <v>5.0000000000000001E-3</v>
      </c>
      <c r="L2976" s="121" t="s">
        <v>107</v>
      </c>
      <c r="M2976" s="121" t="str">
        <f>VLOOKUP($H2976,References_1!$C$2:$D$827,2,)</f>
        <v>GP4</v>
      </c>
      <c r="N2976" s="121" t="e">
        <f>VLOOKUP($H2976,References_2!$D$2:'References_2'!$AQ$186,39,)</f>
        <v>#N/A</v>
      </c>
      <c r="O2976" s="121" t="str">
        <f t="shared" si="94"/>
        <v>µg</v>
      </c>
      <c r="P2976" s="138">
        <f>IF($O2976="mg",VLOOKUP($C2976,References_1!$H$2:$I$19,2,)*$K2976*0.0864,IF($O2976="µg",VLOOKUP($C2976,References_1!$H$2:$I$19,2,)*$K2976*86.4,""))</f>
        <v>12.34656</v>
      </c>
      <c r="Q2976" s="132" t="str">
        <f t="shared" si="95"/>
        <v>mg/j</v>
      </c>
    </row>
    <row r="2977" spans="1:17" hidden="1" x14ac:dyDescent="0.2">
      <c r="A2977" s="121">
        <f>VLOOKUP($B2977,References_1!$F$2:$G$19,2,)</f>
        <v>14</v>
      </c>
      <c r="B2977" s="121">
        <v>6127985</v>
      </c>
      <c r="C2977" s="121">
        <f>VLOOKUP($B2977,References_1!$F$2:$H$19,3,)</f>
        <v>11</v>
      </c>
      <c r="D2977" s="122">
        <v>42534</v>
      </c>
      <c r="E2977" s="121" t="s">
        <v>977</v>
      </c>
      <c r="F2977" s="121">
        <v>23</v>
      </c>
      <c r="G2977" s="121" t="s">
        <v>765</v>
      </c>
      <c r="H2977" s="121">
        <v>1889</v>
      </c>
      <c r="I2977" s="121">
        <v>5.0000000000000001E-3</v>
      </c>
      <c r="J2977" s="128" t="s">
        <v>1590</v>
      </c>
      <c r="K2977" s="132">
        <v>5.0000000000000001E-3</v>
      </c>
      <c r="L2977" s="121" t="s">
        <v>107</v>
      </c>
      <c r="M2977" s="121" t="str">
        <f>VLOOKUP($H2977,References_1!$C$2:$D$827,2,)</f>
        <v>GP4</v>
      </c>
      <c r="N2977" s="121" t="e">
        <f>VLOOKUP($H2977,References_2!$D$2:'References_2'!$AQ$186,39,)</f>
        <v>#N/A</v>
      </c>
      <c r="O2977" s="121" t="str">
        <f t="shared" si="94"/>
        <v>µg</v>
      </c>
      <c r="P2977" s="138">
        <f>IF($O2977="mg",VLOOKUP($C2977,References_1!$H$2:$I$19,2,)*$K2977*0.0864,IF($O2977="µg",VLOOKUP($C2977,References_1!$H$2:$I$19,2,)*$K2977*86.4,""))</f>
        <v>13.30992</v>
      </c>
      <c r="Q2977" s="132" t="str">
        <f t="shared" si="95"/>
        <v>mg/j</v>
      </c>
    </row>
    <row r="2978" spans="1:17" hidden="1" x14ac:dyDescent="0.2">
      <c r="A2978" s="121">
        <f>VLOOKUP($B2978,References_1!$F$2:$G$19,2,)</f>
        <v>11</v>
      </c>
      <c r="B2978" s="121" t="s">
        <v>963</v>
      </c>
      <c r="C2978" s="121">
        <f>VLOOKUP($B2978,References_1!$F$2:$H$19,3,)</f>
        <v>13</v>
      </c>
      <c r="D2978" s="122">
        <v>42534</v>
      </c>
      <c r="E2978" s="121" t="s">
        <v>964</v>
      </c>
      <c r="F2978" s="121">
        <v>23</v>
      </c>
      <c r="G2978" s="121" t="s">
        <v>765</v>
      </c>
      <c r="H2978" s="121">
        <v>1889</v>
      </c>
      <c r="I2978" s="121">
        <v>5.0000000000000001E-3</v>
      </c>
      <c r="J2978" s="128" t="s">
        <v>1590</v>
      </c>
      <c r="K2978" s="132">
        <v>5.0000000000000001E-3</v>
      </c>
      <c r="L2978" s="121" t="s">
        <v>107</v>
      </c>
      <c r="M2978" s="121" t="str">
        <f>VLOOKUP($H2978,References_1!$C$2:$D$827,2,)</f>
        <v>GP4</v>
      </c>
      <c r="N2978" s="121" t="e">
        <f>VLOOKUP($H2978,References_2!$D$2:'References_2'!$AQ$186,39,)</f>
        <v>#N/A</v>
      </c>
      <c r="O2978" s="121" t="str">
        <f t="shared" si="94"/>
        <v>µg</v>
      </c>
      <c r="P2978" s="138">
        <f>IF($O2978="mg",VLOOKUP($C2978,References_1!$H$2:$I$19,2,)*$K2978*0.0864,IF($O2978="µg",VLOOKUP($C2978,References_1!$H$2:$I$19,2,)*$K2978*86.4,""))</f>
        <v>7.128000000000001</v>
      </c>
      <c r="Q2978" s="132" t="str">
        <f t="shared" si="95"/>
        <v>mg/j</v>
      </c>
    </row>
    <row r="2979" spans="1:17" hidden="1" x14ac:dyDescent="0.2">
      <c r="A2979" s="121">
        <f>VLOOKUP($B2979,References_1!$F$2:$G$19,2,)</f>
        <v>12</v>
      </c>
      <c r="B2979" s="121">
        <v>6127975</v>
      </c>
      <c r="C2979" s="121">
        <f>VLOOKUP($B2979,References_1!$F$2:$H$19,3,)</f>
        <v>14</v>
      </c>
      <c r="D2979" s="122">
        <v>42534</v>
      </c>
      <c r="E2979" s="121" t="s">
        <v>984</v>
      </c>
      <c r="F2979" s="121">
        <v>23</v>
      </c>
      <c r="G2979" s="121" t="s">
        <v>765</v>
      </c>
      <c r="H2979" s="121">
        <v>1889</v>
      </c>
      <c r="I2979" s="121">
        <v>5.0000000000000001E-3</v>
      </c>
      <c r="J2979" s="128" t="s">
        <v>1590</v>
      </c>
      <c r="K2979" s="132">
        <v>5.0000000000000001E-3</v>
      </c>
      <c r="L2979" s="121" t="s">
        <v>107</v>
      </c>
      <c r="M2979" s="121" t="str">
        <f>VLOOKUP($H2979,References_1!$C$2:$D$827,2,)</f>
        <v>GP4</v>
      </c>
      <c r="N2979" s="121" t="e">
        <f>VLOOKUP($H2979,References_2!$D$2:'References_2'!$AQ$186,39,)</f>
        <v>#N/A</v>
      </c>
      <c r="O2979" s="121" t="str">
        <f t="shared" si="94"/>
        <v>µg</v>
      </c>
      <c r="P2979" s="138">
        <f>IF($O2979="mg",VLOOKUP($C2979,References_1!$H$2:$I$19,2,)*$K2979*0.0864,IF($O2979="µg",VLOOKUP($C2979,References_1!$H$2:$I$19,2,)*$K2979*86.4,""))</f>
        <v>32.469119999999997</v>
      </c>
      <c r="Q2979" s="132" t="str">
        <f t="shared" si="95"/>
        <v>mg/j</v>
      </c>
    </row>
    <row r="2980" spans="1:17" hidden="1" x14ac:dyDescent="0.2">
      <c r="A2980" s="121">
        <f>VLOOKUP($B2980,References_1!$F$2:$G$19,2,)</f>
        <v>4</v>
      </c>
      <c r="B2980" s="121">
        <v>6127935</v>
      </c>
      <c r="C2980" s="121">
        <f>VLOOKUP($B2980,References_1!$F$2:$H$19,3,)</f>
        <v>3</v>
      </c>
      <c r="D2980" s="122">
        <v>42534</v>
      </c>
      <c r="E2980" s="121" t="s">
        <v>104</v>
      </c>
      <c r="F2980" s="121">
        <v>23</v>
      </c>
      <c r="G2980" s="121" t="s">
        <v>766</v>
      </c>
      <c r="H2980" s="121">
        <v>1710</v>
      </c>
      <c r="I2980" s="121">
        <v>5.0000000000000001E-3</v>
      </c>
      <c r="J2980" s="128" t="s">
        <v>1590</v>
      </c>
      <c r="K2980" s="132">
        <v>5.0000000000000001E-3</v>
      </c>
      <c r="L2980" s="121" t="s">
        <v>107</v>
      </c>
      <c r="M2980" s="121" t="str">
        <f>VLOOKUP($H2980,References_1!$C$2:$D$827,2,)</f>
        <v>GP4</v>
      </c>
      <c r="N2980" s="121" t="e">
        <f>VLOOKUP($H2980,References_2!$D$2:'References_2'!$AQ$186,39,)</f>
        <v>#N/A</v>
      </c>
      <c r="O2980" s="121" t="str">
        <f t="shared" si="94"/>
        <v>µg</v>
      </c>
      <c r="P2980" s="138">
        <f>IF($O2980="mg",VLOOKUP($C2980,References_1!$H$2:$I$19,2,)*$K2980*0.0864,IF($O2980="µg",VLOOKUP($C2980,References_1!$H$2:$I$19,2,)*$K2980*86.4,""))</f>
        <v>2.6913600000000004</v>
      </c>
      <c r="Q2980" s="132" t="str">
        <f t="shared" si="95"/>
        <v>mg/j</v>
      </c>
    </row>
    <row r="2981" spans="1:17" hidden="1" x14ac:dyDescent="0.2">
      <c r="A2981" s="121">
        <f>VLOOKUP($B2981,References_1!$F$2:$G$19,2,)</f>
        <v>18</v>
      </c>
      <c r="B2981" s="121">
        <v>6127970</v>
      </c>
      <c r="C2981" s="121">
        <f>VLOOKUP($B2981,References_1!$F$2:$H$19,3,)</f>
        <v>9.5</v>
      </c>
      <c r="D2981" s="122">
        <v>42534</v>
      </c>
      <c r="E2981" s="121" t="s">
        <v>948</v>
      </c>
      <c r="F2981" s="121">
        <v>23</v>
      </c>
      <c r="G2981" s="121" t="s">
        <v>766</v>
      </c>
      <c r="H2981" s="121">
        <v>1710</v>
      </c>
      <c r="I2981" s="121">
        <v>5.0000000000000001E-3</v>
      </c>
      <c r="J2981" s="128" t="s">
        <v>1590</v>
      </c>
      <c r="K2981" s="132">
        <v>5.0000000000000001E-3</v>
      </c>
      <c r="L2981" s="121" t="s">
        <v>107</v>
      </c>
      <c r="M2981" s="121" t="str">
        <f>VLOOKUP($H2981,References_1!$C$2:$D$827,2,)</f>
        <v>GP4</v>
      </c>
      <c r="N2981" s="121" t="e">
        <f>VLOOKUP($H2981,References_2!$D$2:'References_2'!$AQ$186,39,)</f>
        <v>#N/A</v>
      </c>
      <c r="O2981" s="121" t="str">
        <f t="shared" si="94"/>
        <v>µg</v>
      </c>
      <c r="P2981" s="138">
        <f>IF($O2981="mg",VLOOKUP($C2981,References_1!$H$2:$I$19,2,)*$K2981*0.0864,IF($O2981="µg",VLOOKUP($C2981,References_1!$H$2:$I$19,2,)*$K2981*86.4,""))</f>
        <v>12.34656</v>
      </c>
      <c r="Q2981" s="132" t="str">
        <f t="shared" si="95"/>
        <v>mg/j</v>
      </c>
    </row>
    <row r="2982" spans="1:17" hidden="1" x14ac:dyDescent="0.2">
      <c r="A2982" s="121">
        <f>VLOOKUP($B2982,References_1!$F$2:$G$19,2,)</f>
        <v>14</v>
      </c>
      <c r="B2982" s="121">
        <v>6127985</v>
      </c>
      <c r="C2982" s="121">
        <f>VLOOKUP($B2982,References_1!$F$2:$H$19,3,)</f>
        <v>11</v>
      </c>
      <c r="D2982" s="122">
        <v>42534</v>
      </c>
      <c r="E2982" s="121" t="s">
        <v>977</v>
      </c>
      <c r="F2982" s="121">
        <v>23</v>
      </c>
      <c r="G2982" s="121" t="s">
        <v>766</v>
      </c>
      <c r="H2982" s="121">
        <v>1710</v>
      </c>
      <c r="I2982" s="121">
        <v>5.0000000000000001E-3</v>
      </c>
      <c r="J2982" s="128" t="s">
        <v>1590</v>
      </c>
      <c r="K2982" s="132">
        <v>5.0000000000000001E-3</v>
      </c>
      <c r="L2982" s="121" t="s">
        <v>107</v>
      </c>
      <c r="M2982" s="121" t="str">
        <f>VLOOKUP($H2982,References_1!$C$2:$D$827,2,)</f>
        <v>GP4</v>
      </c>
      <c r="N2982" s="121" t="e">
        <f>VLOOKUP($H2982,References_2!$D$2:'References_2'!$AQ$186,39,)</f>
        <v>#N/A</v>
      </c>
      <c r="O2982" s="121" t="str">
        <f t="shared" si="94"/>
        <v>µg</v>
      </c>
      <c r="P2982" s="138">
        <f>IF($O2982="mg",VLOOKUP($C2982,References_1!$H$2:$I$19,2,)*$K2982*0.0864,IF($O2982="µg",VLOOKUP($C2982,References_1!$H$2:$I$19,2,)*$K2982*86.4,""))</f>
        <v>13.30992</v>
      </c>
      <c r="Q2982" s="132" t="str">
        <f t="shared" si="95"/>
        <v>mg/j</v>
      </c>
    </row>
    <row r="2983" spans="1:17" hidden="1" x14ac:dyDescent="0.2">
      <c r="A2983" s="121">
        <f>VLOOKUP($B2983,References_1!$F$2:$G$19,2,)</f>
        <v>11</v>
      </c>
      <c r="B2983" s="121" t="s">
        <v>963</v>
      </c>
      <c r="C2983" s="121">
        <f>VLOOKUP($B2983,References_1!$F$2:$H$19,3,)</f>
        <v>13</v>
      </c>
      <c r="D2983" s="122">
        <v>42534</v>
      </c>
      <c r="E2983" s="121" t="s">
        <v>964</v>
      </c>
      <c r="F2983" s="121">
        <v>23</v>
      </c>
      <c r="G2983" s="121" t="s">
        <v>766</v>
      </c>
      <c r="H2983" s="121">
        <v>1710</v>
      </c>
      <c r="I2983" s="121">
        <v>5.0000000000000001E-3</v>
      </c>
      <c r="J2983" s="128" t="s">
        <v>1590</v>
      </c>
      <c r="K2983" s="132">
        <v>5.0000000000000001E-3</v>
      </c>
      <c r="L2983" s="121" t="s">
        <v>107</v>
      </c>
      <c r="M2983" s="121" t="str">
        <f>VLOOKUP($H2983,References_1!$C$2:$D$827,2,)</f>
        <v>GP4</v>
      </c>
      <c r="N2983" s="121" t="e">
        <f>VLOOKUP($H2983,References_2!$D$2:'References_2'!$AQ$186,39,)</f>
        <v>#N/A</v>
      </c>
      <c r="O2983" s="121" t="str">
        <f t="shared" si="94"/>
        <v>µg</v>
      </c>
      <c r="P2983" s="138">
        <f>IF($O2983="mg",VLOOKUP($C2983,References_1!$H$2:$I$19,2,)*$K2983*0.0864,IF($O2983="µg",VLOOKUP($C2983,References_1!$H$2:$I$19,2,)*$K2983*86.4,""))</f>
        <v>7.128000000000001</v>
      </c>
      <c r="Q2983" s="132" t="str">
        <f t="shared" si="95"/>
        <v>mg/j</v>
      </c>
    </row>
    <row r="2984" spans="1:17" hidden="1" x14ac:dyDescent="0.2">
      <c r="A2984" s="121">
        <f>VLOOKUP($B2984,References_1!$F$2:$G$19,2,)</f>
        <v>12</v>
      </c>
      <c r="B2984" s="121">
        <v>6127975</v>
      </c>
      <c r="C2984" s="121">
        <f>VLOOKUP($B2984,References_1!$F$2:$H$19,3,)</f>
        <v>14</v>
      </c>
      <c r="D2984" s="122">
        <v>42534</v>
      </c>
      <c r="E2984" s="121" t="s">
        <v>984</v>
      </c>
      <c r="F2984" s="121">
        <v>23</v>
      </c>
      <c r="G2984" s="121" t="s">
        <v>766</v>
      </c>
      <c r="H2984" s="121">
        <v>1710</v>
      </c>
      <c r="I2984" s="121">
        <v>5.0000000000000001E-3</v>
      </c>
      <c r="J2984" s="128" t="s">
        <v>1590</v>
      </c>
      <c r="K2984" s="132">
        <v>5.0000000000000001E-3</v>
      </c>
      <c r="L2984" s="121" t="s">
        <v>107</v>
      </c>
      <c r="M2984" s="121" t="str">
        <f>VLOOKUP($H2984,References_1!$C$2:$D$827,2,)</f>
        <v>GP4</v>
      </c>
      <c r="N2984" s="121" t="e">
        <f>VLOOKUP($H2984,References_2!$D$2:'References_2'!$AQ$186,39,)</f>
        <v>#N/A</v>
      </c>
      <c r="O2984" s="121" t="str">
        <f t="shared" si="94"/>
        <v>µg</v>
      </c>
      <c r="P2984" s="138">
        <f>IF($O2984="mg",VLOOKUP($C2984,References_1!$H$2:$I$19,2,)*$K2984*0.0864,IF($O2984="µg",VLOOKUP($C2984,References_1!$H$2:$I$19,2,)*$K2984*86.4,""))</f>
        <v>32.469119999999997</v>
      </c>
      <c r="Q2984" s="132" t="str">
        <f t="shared" si="95"/>
        <v>mg/j</v>
      </c>
    </row>
    <row r="2985" spans="1:17" hidden="1" x14ac:dyDescent="0.2">
      <c r="A2985" s="121">
        <f>VLOOKUP($B2985,References_1!$F$2:$G$19,2,)</f>
        <v>4</v>
      </c>
      <c r="B2985" s="121">
        <v>6127935</v>
      </c>
      <c r="C2985" s="121">
        <f>VLOOKUP($B2985,References_1!$F$2:$H$19,3,)</f>
        <v>3</v>
      </c>
      <c r="D2985" s="122">
        <v>42534</v>
      </c>
      <c r="E2985" s="121" t="s">
        <v>104</v>
      </c>
      <c r="F2985" s="121">
        <v>23</v>
      </c>
      <c r="G2985" s="121" t="s">
        <v>767</v>
      </c>
      <c r="H2985" s="121">
        <v>1711</v>
      </c>
      <c r="I2985" s="121">
        <v>5.0000000000000001E-3</v>
      </c>
      <c r="J2985" s="128" t="s">
        <v>1590</v>
      </c>
      <c r="K2985" s="132">
        <v>5.0000000000000001E-3</v>
      </c>
      <c r="L2985" s="121" t="s">
        <v>107</v>
      </c>
      <c r="M2985" s="121" t="str">
        <f>VLOOKUP($H2985,References_1!$C$2:$D$827,2,)</f>
        <v>GP4</v>
      </c>
      <c r="N2985" s="121" t="e">
        <f>VLOOKUP($H2985,References_2!$D$2:'References_2'!$AQ$186,39,)</f>
        <v>#N/A</v>
      </c>
      <c r="O2985" s="121" t="str">
        <f t="shared" si="94"/>
        <v>µg</v>
      </c>
      <c r="P2985" s="138">
        <f>IF($O2985="mg",VLOOKUP($C2985,References_1!$H$2:$I$19,2,)*$K2985*0.0864,IF($O2985="µg",VLOOKUP($C2985,References_1!$H$2:$I$19,2,)*$K2985*86.4,""))</f>
        <v>2.6913600000000004</v>
      </c>
      <c r="Q2985" s="132" t="str">
        <f t="shared" si="95"/>
        <v>mg/j</v>
      </c>
    </row>
    <row r="2986" spans="1:17" hidden="1" x14ac:dyDescent="0.2">
      <c r="A2986" s="121">
        <f>VLOOKUP($B2986,References_1!$F$2:$G$19,2,)</f>
        <v>18</v>
      </c>
      <c r="B2986" s="121">
        <v>6127970</v>
      </c>
      <c r="C2986" s="121">
        <f>VLOOKUP($B2986,References_1!$F$2:$H$19,3,)</f>
        <v>9.5</v>
      </c>
      <c r="D2986" s="122">
        <v>42534</v>
      </c>
      <c r="E2986" s="121" t="s">
        <v>948</v>
      </c>
      <c r="F2986" s="121">
        <v>23</v>
      </c>
      <c r="G2986" s="121" t="s">
        <v>767</v>
      </c>
      <c r="H2986" s="121">
        <v>1711</v>
      </c>
      <c r="I2986" s="121">
        <v>5.0000000000000001E-3</v>
      </c>
      <c r="J2986" s="128" t="s">
        <v>1590</v>
      </c>
      <c r="K2986" s="132">
        <v>5.0000000000000001E-3</v>
      </c>
      <c r="L2986" s="121" t="s">
        <v>107</v>
      </c>
      <c r="M2986" s="121" t="str">
        <f>VLOOKUP($H2986,References_1!$C$2:$D$827,2,)</f>
        <v>GP4</v>
      </c>
      <c r="N2986" s="121" t="e">
        <f>VLOOKUP($H2986,References_2!$D$2:'References_2'!$AQ$186,39,)</f>
        <v>#N/A</v>
      </c>
      <c r="O2986" s="121" t="str">
        <f t="shared" si="94"/>
        <v>µg</v>
      </c>
      <c r="P2986" s="138">
        <f>IF($O2986="mg",VLOOKUP($C2986,References_1!$H$2:$I$19,2,)*$K2986*0.0864,IF($O2986="µg",VLOOKUP($C2986,References_1!$H$2:$I$19,2,)*$K2986*86.4,""))</f>
        <v>12.34656</v>
      </c>
      <c r="Q2986" s="132" t="str">
        <f t="shared" si="95"/>
        <v>mg/j</v>
      </c>
    </row>
    <row r="2987" spans="1:17" hidden="1" x14ac:dyDescent="0.2">
      <c r="A2987" s="121">
        <f>VLOOKUP($B2987,References_1!$F$2:$G$19,2,)</f>
        <v>14</v>
      </c>
      <c r="B2987" s="121">
        <v>6127985</v>
      </c>
      <c r="C2987" s="121">
        <f>VLOOKUP($B2987,References_1!$F$2:$H$19,3,)</f>
        <v>11</v>
      </c>
      <c r="D2987" s="122">
        <v>42534</v>
      </c>
      <c r="E2987" s="121" t="s">
        <v>977</v>
      </c>
      <c r="F2987" s="121">
        <v>23</v>
      </c>
      <c r="G2987" s="121" t="s">
        <v>767</v>
      </c>
      <c r="H2987" s="121">
        <v>1711</v>
      </c>
      <c r="I2987" s="121">
        <v>5.0000000000000001E-3</v>
      </c>
      <c r="J2987" s="128" t="s">
        <v>1590</v>
      </c>
      <c r="K2987" s="132">
        <v>5.0000000000000001E-3</v>
      </c>
      <c r="L2987" s="121" t="s">
        <v>107</v>
      </c>
      <c r="M2987" s="121" t="str">
        <f>VLOOKUP($H2987,References_1!$C$2:$D$827,2,)</f>
        <v>GP4</v>
      </c>
      <c r="N2987" s="121" t="e">
        <f>VLOOKUP($H2987,References_2!$D$2:'References_2'!$AQ$186,39,)</f>
        <v>#N/A</v>
      </c>
      <c r="O2987" s="121" t="str">
        <f t="shared" si="94"/>
        <v>µg</v>
      </c>
      <c r="P2987" s="138">
        <f>IF($O2987="mg",VLOOKUP($C2987,References_1!$H$2:$I$19,2,)*$K2987*0.0864,IF($O2987="µg",VLOOKUP($C2987,References_1!$H$2:$I$19,2,)*$K2987*86.4,""))</f>
        <v>13.30992</v>
      </c>
      <c r="Q2987" s="132" t="str">
        <f t="shared" si="95"/>
        <v>mg/j</v>
      </c>
    </row>
    <row r="2988" spans="1:17" hidden="1" x14ac:dyDescent="0.2">
      <c r="A2988" s="121">
        <f>VLOOKUP($B2988,References_1!$F$2:$G$19,2,)</f>
        <v>11</v>
      </c>
      <c r="B2988" s="121" t="s">
        <v>963</v>
      </c>
      <c r="C2988" s="121">
        <f>VLOOKUP($B2988,References_1!$F$2:$H$19,3,)</f>
        <v>13</v>
      </c>
      <c r="D2988" s="122">
        <v>42534</v>
      </c>
      <c r="E2988" s="121" t="s">
        <v>964</v>
      </c>
      <c r="F2988" s="121">
        <v>23</v>
      </c>
      <c r="G2988" s="121" t="s">
        <v>767</v>
      </c>
      <c r="H2988" s="121">
        <v>1711</v>
      </c>
      <c r="I2988" s="121">
        <v>5.0000000000000001E-3</v>
      </c>
      <c r="J2988" s="128" t="s">
        <v>1590</v>
      </c>
      <c r="K2988" s="132">
        <v>5.0000000000000001E-3</v>
      </c>
      <c r="L2988" s="121" t="s">
        <v>107</v>
      </c>
      <c r="M2988" s="121" t="str">
        <f>VLOOKUP($H2988,References_1!$C$2:$D$827,2,)</f>
        <v>GP4</v>
      </c>
      <c r="N2988" s="121" t="e">
        <f>VLOOKUP($H2988,References_2!$D$2:'References_2'!$AQ$186,39,)</f>
        <v>#N/A</v>
      </c>
      <c r="O2988" s="121" t="str">
        <f t="shared" si="94"/>
        <v>µg</v>
      </c>
      <c r="P2988" s="138">
        <f>IF($O2988="mg",VLOOKUP($C2988,References_1!$H$2:$I$19,2,)*$K2988*0.0864,IF($O2988="µg",VLOOKUP($C2988,References_1!$H$2:$I$19,2,)*$K2988*86.4,""))</f>
        <v>7.128000000000001</v>
      </c>
      <c r="Q2988" s="132" t="str">
        <f t="shared" si="95"/>
        <v>mg/j</v>
      </c>
    </row>
    <row r="2989" spans="1:17" hidden="1" x14ac:dyDescent="0.2">
      <c r="A2989" s="121">
        <f>VLOOKUP($B2989,References_1!$F$2:$G$19,2,)</f>
        <v>12</v>
      </c>
      <c r="B2989" s="121">
        <v>6127975</v>
      </c>
      <c r="C2989" s="121">
        <f>VLOOKUP($B2989,References_1!$F$2:$H$19,3,)</f>
        <v>14</v>
      </c>
      <c r="D2989" s="122">
        <v>42534</v>
      </c>
      <c r="E2989" s="121" t="s">
        <v>984</v>
      </c>
      <c r="F2989" s="121">
        <v>23</v>
      </c>
      <c r="G2989" s="121" t="s">
        <v>767</v>
      </c>
      <c r="H2989" s="121">
        <v>1711</v>
      </c>
      <c r="I2989" s="121">
        <v>5.0000000000000001E-3</v>
      </c>
      <c r="J2989" s="128" t="s">
        <v>1590</v>
      </c>
      <c r="K2989" s="132">
        <v>5.0000000000000001E-3</v>
      </c>
      <c r="L2989" s="121" t="s">
        <v>107</v>
      </c>
      <c r="M2989" s="121" t="str">
        <f>VLOOKUP($H2989,References_1!$C$2:$D$827,2,)</f>
        <v>GP4</v>
      </c>
      <c r="N2989" s="121" t="e">
        <f>VLOOKUP($H2989,References_2!$D$2:'References_2'!$AQ$186,39,)</f>
        <v>#N/A</v>
      </c>
      <c r="O2989" s="121" t="str">
        <f t="shared" si="94"/>
        <v>µg</v>
      </c>
      <c r="P2989" s="138">
        <f>IF($O2989="mg",VLOOKUP($C2989,References_1!$H$2:$I$19,2,)*$K2989*0.0864,IF($O2989="µg",VLOOKUP($C2989,References_1!$H$2:$I$19,2,)*$K2989*86.4,""))</f>
        <v>32.469119999999997</v>
      </c>
      <c r="Q2989" s="132" t="str">
        <f t="shared" si="95"/>
        <v>mg/j</v>
      </c>
    </row>
    <row r="2990" spans="1:17" hidden="1" x14ac:dyDescent="0.2">
      <c r="A2990" s="121">
        <f>VLOOKUP($B2990,References_1!$F$2:$G$19,2,)</f>
        <v>4</v>
      </c>
      <c r="B2990" s="121">
        <v>6127935</v>
      </c>
      <c r="C2990" s="121">
        <f>VLOOKUP($B2990,References_1!$F$2:$H$19,3,)</f>
        <v>3</v>
      </c>
      <c r="D2990" s="122">
        <v>42534</v>
      </c>
      <c r="E2990" s="121" t="s">
        <v>104</v>
      </c>
      <c r="F2990" s="121">
        <v>23</v>
      </c>
      <c r="G2990" s="121" t="s">
        <v>768</v>
      </c>
      <c r="H2990" s="121">
        <v>1254</v>
      </c>
      <c r="I2990" s="121">
        <v>5.0000000000000001E-3</v>
      </c>
      <c r="J2990" s="128" t="s">
        <v>1590</v>
      </c>
      <c r="K2990" s="132">
        <v>5.0000000000000001E-3</v>
      </c>
      <c r="L2990" s="121" t="s">
        <v>107</v>
      </c>
      <c r="M2990" s="121" t="str">
        <f>VLOOKUP($H2990,References_1!$C$2:$D$827,2,)</f>
        <v>GP4</v>
      </c>
      <c r="N2990" s="121" t="e">
        <f>VLOOKUP($H2990,References_2!$D$2:'References_2'!$AQ$186,39,)</f>
        <v>#N/A</v>
      </c>
      <c r="O2990" s="121" t="str">
        <f t="shared" si="94"/>
        <v>µg</v>
      </c>
      <c r="P2990" s="138">
        <f>IF($O2990="mg",VLOOKUP($C2990,References_1!$H$2:$I$19,2,)*$K2990*0.0864,IF($O2990="µg",VLOOKUP($C2990,References_1!$H$2:$I$19,2,)*$K2990*86.4,""))</f>
        <v>2.6913600000000004</v>
      </c>
      <c r="Q2990" s="132" t="str">
        <f t="shared" si="95"/>
        <v>mg/j</v>
      </c>
    </row>
    <row r="2991" spans="1:17" hidden="1" x14ac:dyDescent="0.2">
      <c r="A2991" s="121">
        <f>VLOOKUP($B2991,References_1!$F$2:$G$19,2,)</f>
        <v>18</v>
      </c>
      <c r="B2991" s="121">
        <v>6127970</v>
      </c>
      <c r="C2991" s="121">
        <f>VLOOKUP($B2991,References_1!$F$2:$H$19,3,)</f>
        <v>9.5</v>
      </c>
      <c r="D2991" s="122">
        <v>42534</v>
      </c>
      <c r="E2991" s="121" t="s">
        <v>948</v>
      </c>
      <c r="F2991" s="121">
        <v>23</v>
      </c>
      <c r="G2991" s="121" t="s">
        <v>768</v>
      </c>
      <c r="H2991" s="121">
        <v>1254</v>
      </c>
      <c r="I2991" s="121">
        <v>5.0000000000000001E-3</v>
      </c>
      <c r="J2991" s="128" t="s">
        <v>1590</v>
      </c>
      <c r="K2991" s="132">
        <v>5.0000000000000001E-3</v>
      </c>
      <c r="L2991" s="121" t="s">
        <v>107</v>
      </c>
      <c r="M2991" s="121" t="str">
        <f>VLOOKUP($H2991,References_1!$C$2:$D$827,2,)</f>
        <v>GP4</v>
      </c>
      <c r="N2991" s="121" t="e">
        <f>VLOOKUP($H2991,References_2!$D$2:'References_2'!$AQ$186,39,)</f>
        <v>#N/A</v>
      </c>
      <c r="O2991" s="121" t="str">
        <f t="shared" si="94"/>
        <v>µg</v>
      </c>
      <c r="P2991" s="138">
        <f>IF($O2991="mg",VLOOKUP($C2991,References_1!$H$2:$I$19,2,)*$K2991*0.0864,IF($O2991="µg",VLOOKUP($C2991,References_1!$H$2:$I$19,2,)*$K2991*86.4,""))</f>
        <v>12.34656</v>
      </c>
      <c r="Q2991" s="132" t="str">
        <f t="shared" si="95"/>
        <v>mg/j</v>
      </c>
    </row>
    <row r="2992" spans="1:17" hidden="1" x14ac:dyDescent="0.2">
      <c r="A2992" s="121">
        <f>VLOOKUP($B2992,References_1!$F$2:$G$19,2,)</f>
        <v>14</v>
      </c>
      <c r="B2992" s="121">
        <v>6127985</v>
      </c>
      <c r="C2992" s="121">
        <f>VLOOKUP($B2992,References_1!$F$2:$H$19,3,)</f>
        <v>11</v>
      </c>
      <c r="D2992" s="122">
        <v>42534</v>
      </c>
      <c r="E2992" s="121" t="s">
        <v>977</v>
      </c>
      <c r="F2992" s="121">
        <v>23</v>
      </c>
      <c r="G2992" s="121" t="s">
        <v>768</v>
      </c>
      <c r="H2992" s="121">
        <v>1254</v>
      </c>
      <c r="I2992" s="121">
        <v>5.0000000000000001E-3</v>
      </c>
      <c r="J2992" s="128" t="s">
        <v>1590</v>
      </c>
      <c r="K2992" s="132">
        <v>5.0000000000000001E-3</v>
      </c>
      <c r="L2992" s="121" t="s">
        <v>107</v>
      </c>
      <c r="M2992" s="121" t="str">
        <f>VLOOKUP($H2992,References_1!$C$2:$D$827,2,)</f>
        <v>GP4</v>
      </c>
      <c r="N2992" s="121" t="e">
        <f>VLOOKUP($H2992,References_2!$D$2:'References_2'!$AQ$186,39,)</f>
        <v>#N/A</v>
      </c>
      <c r="O2992" s="121" t="str">
        <f t="shared" si="94"/>
        <v>µg</v>
      </c>
      <c r="P2992" s="138">
        <f>IF($O2992="mg",VLOOKUP($C2992,References_1!$H$2:$I$19,2,)*$K2992*0.0864,IF($O2992="µg",VLOOKUP($C2992,References_1!$H$2:$I$19,2,)*$K2992*86.4,""))</f>
        <v>13.30992</v>
      </c>
      <c r="Q2992" s="132" t="str">
        <f t="shared" si="95"/>
        <v>mg/j</v>
      </c>
    </row>
    <row r="2993" spans="1:17" hidden="1" x14ac:dyDescent="0.2">
      <c r="A2993" s="121">
        <f>VLOOKUP($B2993,References_1!$F$2:$G$19,2,)</f>
        <v>11</v>
      </c>
      <c r="B2993" s="121" t="s">
        <v>963</v>
      </c>
      <c r="C2993" s="121">
        <f>VLOOKUP($B2993,References_1!$F$2:$H$19,3,)</f>
        <v>13</v>
      </c>
      <c r="D2993" s="122">
        <v>42534</v>
      </c>
      <c r="E2993" s="121" t="s">
        <v>964</v>
      </c>
      <c r="F2993" s="121">
        <v>23</v>
      </c>
      <c r="G2993" s="121" t="s">
        <v>768</v>
      </c>
      <c r="H2993" s="121">
        <v>1254</v>
      </c>
      <c r="I2993" s="121">
        <v>5.0000000000000001E-3</v>
      </c>
      <c r="J2993" s="128" t="s">
        <v>1590</v>
      </c>
      <c r="K2993" s="132">
        <v>5.0000000000000001E-3</v>
      </c>
      <c r="L2993" s="121" t="s">
        <v>107</v>
      </c>
      <c r="M2993" s="121" t="str">
        <f>VLOOKUP($H2993,References_1!$C$2:$D$827,2,)</f>
        <v>GP4</v>
      </c>
      <c r="N2993" s="121" t="e">
        <f>VLOOKUP($H2993,References_2!$D$2:'References_2'!$AQ$186,39,)</f>
        <v>#N/A</v>
      </c>
      <c r="O2993" s="121" t="str">
        <f t="shared" si="94"/>
        <v>µg</v>
      </c>
      <c r="P2993" s="138">
        <f>IF($O2993="mg",VLOOKUP($C2993,References_1!$H$2:$I$19,2,)*$K2993*0.0864,IF($O2993="µg",VLOOKUP($C2993,References_1!$H$2:$I$19,2,)*$K2993*86.4,""))</f>
        <v>7.128000000000001</v>
      </c>
      <c r="Q2993" s="132" t="str">
        <f t="shared" si="95"/>
        <v>mg/j</v>
      </c>
    </row>
    <row r="2994" spans="1:17" hidden="1" x14ac:dyDescent="0.2">
      <c r="A2994" s="121">
        <f>VLOOKUP($B2994,References_1!$F$2:$G$19,2,)</f>
        <v>12</v>
      </c>
      <c r="B2994" s="121">
        <v>6127975</v>
      </c>
      <c r="C2994" s="121">
        <f>VLOOKUP($B2994,References_1!$F$2:$H$19,3,)</f>
        <v>14</v>
      </c>
      <c r="D2994" s="122">
        <v>42534</v>
      </c>
      <c r="E2994" s="121" t="s">
        <v>984</v>
      </c>
      <c r="F2994" s="121">
        <v>23</v>
      </c>
      <c r="G2994" s="121" t="s">
        <v>768</v>
      </c>
      <c r="H2994" s="121">
        <v>1254</v>
      </c>
      <c r="I2994" s="121">
        <v>5.0000000000000001E-3</v>
      </c>
      <c r="J2994" s="128" t="s">
        <v>1590</v>
      </c>
      <c r="K2994" s="132">
        <v>5.0000000000000001E-3</v>
      </c>
      <c r="L2994" s="121" t="s">
        <v>107</v>
      </c>
      <c r="M2994" s="121" t="str">
        <f>VLOOKUP($H2994,References_1!$C$2:$D$827,2,)</f>
        <v>GP4</v>
      </c>
      <c r="N2994" s="121" t="e">
        <f>VLOOKUP($H2994,References_2!$D$2:'References_2'!$AQ$186,39,)</f>
        <v>#N/A</v>
      </c>
      <c r="O2994" s="121" t="str">
        <f t="shared" si="94"/>
        <v>µg</v>
      </c>
      <c r="P2994" s="138">
        <f>IF($O2994="mg",VLOOKUP($C2994,References_1!$H$2:$I$19,2,)*$K2994*0.0864,IF($O2994="µg",VLOOKUP($C2994,References_1!$H$2:$I$19,2,)*$K2994*86.4,""))</f>
        <v>32.469119999999997</v>
      </c>
      <c r="Q2994" s="132" t="str">
        <f t="shared" si="95"/>
        <v>mg/j</v>
      </c>
    </row>
    <row r="2995" spans="1:17" hidden="1" x14ac:dyDescent="0.2">
      <c r="A2995" s="121">
        <f>VLOOKUP($B2995,References_1!$F$2:$G$19,2,)</f>
        <v>4</v>
      </c>
      <c r="B2995" s="121">
        <v>6127935</v>
      </c>
      <c r="C2995" s="121">
        <f>VLOOKUP($B2995,References_1!$F$2:$H$19,3,)</f>
        <v>3</v>
      </c>
      <c r="D2995" s="122">
        <v>42534</v>
      </c>
      <c r="E2995" s="121" t="s">
        <v>104</v>
      </c>
      <c r="F2995" s="121">
        <v>23</v>
      </c>
      <c r="G2995" s="121" t="s">
        <v>769</v>
      </c>
      <c r="H2995" s="121">
        <v>1712</v>
      </c>
      <c r="I2995" s="121">
        <v>0.01</v>
      </c>
      <c r="J2995" s="128" t="s">
        <v>1590</v>
      </c>
      <c r="K2995" s="132">
        <v>0.01</v>
      </c>
      <c r="L2995" s="121" t="s">
        <v>107</v>
      </c>
      <c r="M2995" s="121" t="str">
        <f>VLOOKUP($H2995,References_1!$C$2:$D$827,2,)</f>
        <v>GP4</v>
      </c>
      <c r="N2995" s="121" t="e">
        <f>VLOOKUP($H2995,References_2!$D$2:'References_2'!$AQ$186,39,)</f>
        <v>#N/A</v>
      </c>
      <c r="O2995" s="121" t="str">
        <f t="shared" si="94"/>
        <v>µg</v>
      </c>
      <c r="P2995" s="138">
        <f>IF($O2995="mg",VLOOKUP($C2995,References_1!$H$2:$I$19,2,)*$K2995*0.0864,IF($O2995="µg",VLOOKUP($C2995,References_1!$H$2:$I$19,2,)*$K2995*86.4,""))</f>
        <v>5.3827200000000008</v>
      </c>
      <c r="Q2995" s="132" t="str">
        <f t="shared" si="95"/>
        <v>mg/j</v>
      </c>
    </row>
    <row r="2996" spans="1:17" hidden="1" x14ac:dyDescent="0.2">
      <c r="A2996" s="121">
        <f>VLOOKUP($B2996,References_1!$F$2:$G$19,2,)</f>
        <v>18</v>
      </c>
      <c r="B2996" s="121">
        <v>6127970</v>
      </c>
      <c r="C2996" s="121">
        <f>VLOOKUP($B2996,References_1!$F$2:$H$19,3,)</f>
        <v>9.5</v>
      </c>
      <c r="D2996" s="122">
        <v>42534</v>
      </c>
      <c r="E2996" s="121" t="s">
        <v>948</v>
      </c>
      <c r="F2996" s="121">
        <v>23</v>
      </c>
      <c r="G2996" s="121" t="s">
        <v>769</v>
      </c>
      <c r="H2996" s="121">
        <v>1712</v>
      </c>
      <c r="I2996" s="121">
        <v>0.01</v>
      </c>
      <c r="J2996" s="128" t="s">
        <v>1590</v>
      </c>
      <c r="K2996" s="132">
        <v>0.01</v>
      </c>
      <c r="L2996" s="121" t="s">
        <v>107</v>
      </c>
      <c r="M2996" s="121" t="str">
        <f>VLOOKUP($H2996,References_1!$C$2:$D$827,2,)</f>
        <v>GP4</v>
      </c>
      <c r="N2996" s="121" t="e">
        <f>VLOOKUP($H2996,References_2!$D$2:'References_2'!$AQ$186,39,)</f>
        <v>#N/A</v>
      </c>
      <c r="O2996" s="121" t="str">
        <f t="shared" si="94"/>
        <v>µg</v>
      </c>
      <c r="P2996" s="138">
        <f>IF($O2996="mg",VLOOKUP($C2996,References_1!$H$2:$I$19,2,)*$K2996*0.0864,IF($O2996="µg",VLOOKUP($C2996,References_1!$H$2:$I$19,2,)*$K2996*86.4,""))</f>
        <v>24.69312</v>
      </c>
      <c r="Q2996" s="132" t="str">
        <f t="shared" si="95"/>
        <v>mg/j</v>
      </c>
    </row>
    <row r="2997" spans="1:17" hidden="1" x14ac:dyDescent="0.2">
      <c r="A2997" s="121">
        <f>VLOOKUP($B2997,References_1!$F$2:$G$19,2,)</f>
        <v>14</v>
      </c>
      <c r="B2997" s="121">
        <v>6127985</v>
      </c>
      <c r="C2997" s="121">
        <f>VLOOKUP($B2997,References_1!$F$2:$H$19,3,)</f>
        <v>11</v>
      </c>
      <c r="D2997" s="122">
        <v>42534</v>
      </c>
      <c r="E2997" s="121" t="s">
        <v>977</v>
      </c>
      <c r="F2997" s="121">
        <v>23</v>
      </c>
      <c r="G2997" s="121" t="s">
        <v>769</v>
      </c>
      <c r="H2997" s="121">
        <v>1712</v>
      </c>
      <c r="I2997" s="121">
        <v>0.01</v>
      </c>
      <c r="J2997" s="128" t="s">
        <v>1590</v>
      </c>
      <c r="K2997" s="132">
        <v>0.01</v>
      </c>
      <c r="L2997" s="121" t="s">
        <v>107</v>
      </c>
      <c r="M2997" s="121" t="str">
        <f>VLOOKUP($H2997,References_1!$C$2:$D$827,2,)</f>
        <v>GP4</v>
      </c>
      <c r="N2997" s="121" t="e">
        <f>VLOOKUP($H2997,References_2!$D$2:'References_2'!$AQ$186,39,)</f>
        <v>#N/A</v>
      </c>
      <c r="O2997" s="121" t="str">
        <f t="shared" si="94"/>
        <v>µg</v>
      </c>
      <c r="P2997" s="138">
        <f>IF($O2997="mg",VLOOKUP($C2997,References_1!$H$2:$I$19,2,)*$K2997*0.0864,IF($O2997="µg",VLOOKUP($C2997,References_1!$H$2:$I$19,2,)*$K2997*86.4,""))</f>
        <v>26.61984</v>
      </c>
      <c r="Q2997" s="132" t="str">
        <f t="shared" si="95"/>
        <v>mg/j</v>
      </c>
    </row>
    <row r="2998" spans="1:17" hidden="1" x14ac:dyDescent="0.2">
      <c r="A2998" s="121">
        <f>VLOOKUP($B2998,References_1!$F$2:$G$19,2,)</f>
        <v>11</v>
      </c>
      <c r="B2998" s="121" t="s">
        <v>963</v>
      </c>
      <c r="C2998" s="121">
        <f>VLOOKUP($B2998,References_1!$F$2:$H$19,3,)</f>
        <v>13</v>
      </c>
      <c r="D2998" s="122">
        <v>42534</v>
      </c>
      <c r="E2998" s="121" t="s">
        <v>964</v>
      </c>
      <c r="F2998" s="121">
        <v>23</v>
      </c>
      <c r="G2998" s="121" t="s">
        <v>769</v>
      </c>
      <c r="H2998" s="121">
        <v>1712</v>
      </c>
      <c r="I2998" s="121">
        <v>0.01</v>
      </c>
      <c r="J2998" s="128" t="s">
        <v>1590</v>
      </c>
      <c r="K2998" s="132">
        <v>0.01</v>
      </c>
      <c r="L2998" s="121" t="s">
        <v>107</v>
      </c>
      <c r="M2998" s="121" t="str">
        <f>VLOOKUP($H2998,References_1!$C$2:$D$827,2,)</f>
        <v>GP4</v>
      </c>
      <c r="N2998" s="121" t="e">
        <f>VLOOKUP($H2998,References_2!$D$2:'References_2'!$AQ$186,39,)</f>
        <v>#N/A</v>
      </c>
      <c r="O2998" s="121" t="str">
        <f t="shared" si="94"/>
        <v>µg</v>
      </c>
      <c r="P2998" s="138">
        <f>IF($O2998="mg",VLOOKUP($C2998,References_1!$H$2:$I$19,2,)*$K2998*0.0864,IF($O2998="µg",VLOOKUP($C2998,References_1!$H$2:$I$19,2,)*$K2998*86.4,""))</f>
        <v>14.256000000000002</v>
      </c>
      <c r="Q2998" s="132" t="str">
        <f t="shared" si="95"/>
        <v>mg/j</v>
      </c>
    </row>
    <row r="2999" spans="1:17" hidden="1" x14ac:dyDescent="0.2">
      <c r="A2999" s="121">
        <f>VLOOKUP($B2999,References_1!$F$2:$G$19,2,)</f>
        <v>12</v>
      </c>
      <c r="B2999" s="121">
        <v>6127975</v>
      </c>
      <c r="C2999" s="121">
        <f>VLOOKUP($B2999,References_1!$F$2:$H$19,3,)</f>
        <v>14</v>
      </c>
      <c r="D2999" s="122">
        <v>42534</v>
      </c>
      <c r="E2999" s="121" t="s">
        <v>984</v>
      </c>
      <c r="F2999" s="121">
        <v>23</v>
      </c>
      <c r="G2999" s="121" t="s">
        <v>769</v>
      </c>
      <c r="H2999" s="121">
        <v>1712</v>
      </c>
      <c r="I2999" s="121">
        <v>0.01</v>
      </c>
      <c r="J2999" s="128" t="s">
        <v>1590</v>
      </c>
      <c r="K2999" s="132">
        <v>0.01</v>
      </c>
      <c r="L2999" s="121" t="s">
        <v>107</v>
      </c>
      <c r="M2999" s="121" t="str">
        <f>VLOOKUP($H2999,References_1!$C$2:$D$827,2,)</f>
        <v>GP4</v>
      </c>
      <c r="N2999" s="121" t="e">
        <f>VLOOKUP($H2999,References_2!$D$2:'References_2'!$AQ$186,39,)</f>
        <v>#N/A</v>
      </c>
      <c r="O2999" s="121" t="str">
        <f t="shared" si="94"/>
        <v>µg</v>
      </c>
      <c r="P2999" s="138">
        <f>IF($O2999="mg",VLOOKUP($C2999,References_1!$H$2:$I$19,2,)*$K2999*0.0864,IF($O2999="µg",VLOOKUP($C2999,References_1!$H$2:$I$19,2,)*$K2999*86.4,""))</f>
        <v>64.938239999999993</v>
      </c>
      <c r="Q2999" s="132" t="str">
        <f t="shared" si="95"/>
        <v>mg/j</v>
      </c>
    </row>
    <row r="3000" spans="1:17" hidden="1" x14ac:dyDescent="0.2">
      <c r="A3000" s="121">
        <f>VLOOKUP($B3000,References_1!$F$2:$G$19,2,)</f>
        <v>4</v>
      </c>
      <c r="B3000" s="121">
        <v>6127935</v>
      </c>
      <c r="C3000" s="121">
        <f>VLOOKUP($B3000,References_1!$F$2:$H$19,3,)</f>
        <v>3</v>
      </c>
      <c r="D3000" s="122">
        <v>42534</v>
      </c>
      <c r="E3000" s="121" t="s">
        <v>104</v>
      </c>
      <c r="F3000" s="121">
        <v>23</v>
      </c>
      <c r="G3000" s="121" t="s">
        <v>770</v>
      </c>
      <c r="H3000" s="121">
        <v>6398</v>
      </c>
      <c r="I3000" s="121">
        <v>5.0000000000000001E-3</v>
      </c>
      <c r="J3000" s="128" t="s">
        <v>1590</v>
      </c>
      <c r="K3000" s="132">
        <v>5.0000000000000001E-3</v>
      </c>
      <c r="L3000" s="121" t="s">
        <v>107</v>
      </c>
      <c r="M3000" s="121" t="str">
        <f>VLOOKUP($H3000,References_1!$C$2:$D$827,2,)</f>
        <v>GP4</v>
      </c>
      <c r="N3000" s="121" t="e">
        <f>VLOOKUP($H3000,References_2!$D$2:'References_2'!$AQ$186,39,)</f>
        <v>#N/A</v>
      </c>
      <c r="O3000" s="121" t="str">
        <f t="shared" si="94"/>
        <v>µg</v>
      </c>
      <c r="P3000" s="138">
        <f>IF($O3000="mg",VLOOKUP($C3000,References_1!$H$2:$I$19,2,)*$K3000*0.0864,IF($O3000="µg",VLOOKUP($C3000,References_1!$H$2:$I$19,2,)*$K3000*86.4,""))</f>
        <v>2.6913600000000004</v>
      </c>
      <c r="Q3000" s="132" t="str">
        <f t="shared" si="95"/>
        <v>mg/j</v>
      </c>
    </row>
    <row r="3001" spans="1:17" hidden="1" x14ac:dyDescent="0.2">
      <c r="A3001" s="121">
        <f>VLOOKUP($B3001,References_1!$F$2:$G$19,2,)</f>
        <v>18</v>
      </c>
      <c r="B3001" s="121">
        <v>6127970</v>
      </c>
      <c r="C3001" s="121">
        <f>VLOOKUP($B3001,References_1!$F$2:$H$19,3,)</f>
        <v>9.5</v>
      </c>
      <c r="D3001" s="122">
        <v>42534</v>
      </c>
      <c r="E3001" s="121" t="s">
        <v>948</v>
      </c>
      <c r="F3001" s="121">
        <v>23</v>
      </c>
      <c r="G3001" s="121" t="s">
        <v>770</v>
      </c>
      <c r="H3001" s="121">
        <v>6398</v>
      </c>
      <c r="I3001" s="121">
        <v>5.0000000000000001E-3</v>
      </c>
      <c r="J3001" s="128" t="s">
        <v>1590</v>
      </c>
      <c r="K3001" s="132">
        <v>5.0000000000000001E-3</v>
      </c>
      <c r="L3001" s="121" t="s">
        <v>107</v>
      </c>
      <c r="M3001" s="121" t="str">
        <f>VLOOKUP($H3001,References_1!$C$2:$D$827,2,)</f>
        <v>GP4</v>
      </c>
      <c r="N3001" s="121" t="e">
        <f>VLOOKUP($H3001,References_2!$D$2:'References_2'!$AQ$186,39,)</f>
        <v>#N/A</v>
      </c>
      <c r="O3001" s="121" t="str">
        <f t="shared" si="94"/>
        <v>µg</v>
      </c>
      <c r="P3001" s="138">
        <f>IF($O3001="mg",VLOOKUP($C3001,References_1!$H$2:$I$19,2,)*$K3001*0.0864,IF($O3001="µg",VLOOKUP($C3001,References_1!$H$2:$I$19,2,)*$K3001*86.4,""))</f>
        <v>12.34656</v>
      </c>
      <c r="Q3001" s="132" t="str">
        <f t="shared" si="95"/>
        <v>mg/j</v>
      </c>
    </row>
    <row r="3002" spans="1:17" hidden="1" x14ac:dyDescent="0.2">
      <c r="A3002" s="121">
        <f>VLOOKUP($B3002,References_1!$F$2:$G$19,2,)</f>
        <v>14</v>
      </c>
      <c r="B3002" s="121">
        <v>6127985</v>
      </c>
      <c r="C3002" s="121">
        <f>VLOOKUP($B3002,References_1!$F$2:$H$19,3,)</f>
        <v>11</v>
      </c>
      <c r="D3002" s="122">
        <v>42534</v>
      </c>
      <c r="E3002" s="121" t="s">
        <v>977</v>
      </c>
      <c r="F3002" s="121">
        <v>23</v>
      </c>
      <c r="G3002" s="121" t="s">
        <v>770</v>
      </c>
      <c r="H3002" s="121">
        <v>6398</v>
      </c>
      <c r="I3002" s="121">
        <v>5.0000000000000001E-3</v>
      </c>
      <c r="J3002" s="128" t="s">
        <v>1590</v>
      </c>
      <c r="K3002" s="132">
        <v>5.0000000000000001E-3</v>
      </c>
      <c r="L3002" s="121" t="s">
        <v>107</v>
      </c>
      <c r="M3002" s="121" t="str">
        <f>VLOOKUP($H3002,References_1!$C$2:$D$827,2,)</f>
        <v>GP4</v>
      </c>
      <c r="N3002" s="121" t="e">
        <f>VLOOKUP($H3002,References_2!$D$2:'References_2'!$AQ$186,39,)</f>
        <v>#N/A</v>
      </c>
      <c r="O3002" s="121" t="str">
        <f t="shared" si="94"/>
        <v>µg</v>
      </c>
      <c r="P3002" s="138">
        <f>IF($O3002="mg",VLOOKUP($C3002,References_1!$H$2:$I$19,2,)*$K3002*0.0864,IF($O3002="µg",VLOOKUP($C3002,References_1!$H$2:$I$19,2,)*$K3002*86.4,""))</f>
        <v>13.30992</v>
      </c>
      <c r="Q3002" s="132" t="str">
        <f t="shared" si="95"/>
        <v>mg/j</v>
      </c>
    </row>
    <row r="3003" spans="1:17" hidden="1" x14ac:dyDescent="0.2">
      <c r="A3003" s="121">
        <f>VLOOKUP($B3003,References_1!$F$2:$G$19,2,)</f>
        <v>11</v>
      </c>
      <c r="B3003" s="121" t="s">
        <v>963</v>
      </c>
      <c r="C3003" s="121">
        <f>VLOOKUP($B3003,References_1!$F$2:$H$19,3,)</f>
        <v>13</v>
      </c>
      <c r="D3003" s="122">
        <v>42534</v>
      </c>
      <c r="E3003" s="121" t="s">
        <v>964</v>
      </c>
      <c r="F3003" s="121">
        <v>23</v>
      </c>
      <c r="G3003" s="121" t="s">
        <v>770</v>
      </c>
      <c r="H3003" s="121">
        <v>6398</v>
      </c>
      <c r="I3003" s="121">
        <v>5.0000000000000001E-3</v>
      </c>
      <c r="J3003" s="128" t="s">
        <v>1590</v>
      </c>
      <c r="K3003" s="132">
        <v>5.0000000000000001E-3</v>
      </c>
      <c r="L3003" s="121" t="s">
        <v>107</v>
      </c>
      <c r="M3003" s="121" t="str">
        <f>VLOOKUP($H3003,References_1!$C$2:$D$827,2,)</f>
        <v>GP4</v>
      </c>
      <c r="N3003" s="121" t="e">
        <f>VLOOKUP($H3003,References_2!$D$2:'References_2'!$AQ$186,39,)</f>
        <v>#N/A</v>
      </c>
      <c r="O3003" s="121" t="str">
        <f t="shared" si="94"/>
        <v>µg</v>
      </c>
      <c r="P3003" s="138">
        <f>IF($O3003="mg",VLOOKUP($C3003,References_1!$H$2:$I$19,2,)*$K3003*0.0864,IF($O3003="µg",VLOOKUP($C3003,References_1!$H$2:$I$19,2,)*$K3003*86.4,""))</f>
        <v>7.128000000000001</v>
      </c>
      <c r="Q3003" s="132" t="str">
        <f t="shared" si="95"/>
        <v>mg/j</v>
      </c>
    </row>
    <row r="3004" spans="1:17" hidden="1" x14ac:dyDescent="0.2">
      <c r="A3004" s="121">
        <f>VLOOKUP($B3004,References_1!$F$2:$G$19,2,)</f>
        <v>12</v>
      </c>
      <c r="B3004" s="121">
        <v>6127975</v>
      </c>
      <c r="C3004" s="121">
        <f>VLOOKUP($B3004,References_1!$F$2:$H$19,3,)</f>
        <v>14</v>
      </c>
      <c r="D3004" s="122">
        <v>42534</v>
      </c>
      <c r="E3004" s="121" t="s">
        <v>984</v>
      </c>
      <c r="F3004" s="121">
        <v>23</v>
      </c>
      <c r="G3004" s="121" t="s">
        <v>770</v>
      </c>
      <c r="H3004" s="121">
        <v>6398</v>
      </c>
      <c r="I3004" s="121">
        <v>5.0000000000000001E-3</v>
      </c>
      <c r="J3004" s="128" t="s">
        <v>1590</v>
      </c>
      <c r="K3004" s="132">
        <v>5.0000000000000001E-3</v>
      </c>
      <c r="L3004" s="121" t="s">
        <v>107</v>
      </c>
      <c r="M3004" s="121" t="str">
        <f>VLOOKUP($H3004,References_1!$C$2:$D$827,2,)</f>
        <v>GP4</v>
      </c>
      <c r="N3004" s="121" t="e">
        <f>VLOOKUP($H3004,References_2!$D$2:'References_2'!$AQ$186,39,)</f>
        <v>#N/A</v>
      </c>
      <c r="O3004" s="121" t="str">
        <f t="shared" si="94"/>
        <v>µg</v>
      </c>
      <c r="P3004" s="138">
        <f>IF($O3004="mg",VLOOKUP($C3004,References_1!$H$2:$I$19,2,)*$K3004*0.0864,IF($O3004="µg",VLOOKUP($C3004,References_1!$H$2:$I$19,2,)*$K3004*86.4,""))</f>
        <v>32.469119999999997</v>
      </c>
      <c r="Q3004" s="132" t="str">
        <f t="shared" si="95"/>
        <v>mg/j</v>
      </c>
    </row>
    <row r="3005" spans="1:17" hidden="1" x14ac:dyDescent="0.2">
      <c r="A3005" s="121">
        <f>VLOOKUP($B3005,References_1!$F$2:$G$19,2,)</f>
        <v>4</v>
      </c>
      <c r="B3005" s="121">
        <v>6127935</v>
      </c>
      <c r="C3005" s="121">
        <f>VLOOKUP($B3005,References_1!$F$2:$H$19,3,)</f>
        <v>3</v>
      </c>
      <c r="D3005" s="122">
        <v>42534</v>
      </c>
      <c r="E3005" s="121" t="s">
        <v>104</v>
      </c>
      <c r="F3005" s="121">
        <v>23</v>
      </c>
      <c r="G3005" s="121" t="s">
        <v>771</v>
      </c>
      <c r="H3005" s="121">
        <v>1532</v>
      </c>
      <c r="I3005" s="121">
        <v>5.0000000000000001E-3</v>
      </c>
      <c r="J3005" s="128" t="s">
        <v>1590</v>
      </c>
      <c r="K3005" s="132">
        <v>5.0000000000000001E-3</v>
      </c>
      <c r="L3005" s="121" t="s">
        <v>107</v>
      </c>
      <c r="M3005" s="121" t="str">
        <f>VLOOKUP($H3005,References_1!$C$2:$D$827,2,)</f>
        <v>GP4</v>
      </c>
      <c r="N3005" s="121">
        <f>VLOOKUP($H3005,References_2!$D$2:'References_2'!$AQ$186,39,)</f>
        <v>0.1</v>
      </c>
      <c r="O3005" s="121" t="str">
        <f t="shared" si="94"/>
        <v>µg</v>
      </c>
      <c r="P3005" s="138">
        <f>IF($O3005="mg",VLOOKUP($C3005,References_1!$H$2:$I$19,2,)*$K3005*0.0864,IF($O3005="µg",VLOOKUP($C3005,References_1!$H$2:$I$19,2,)*$K3005*86.4,""))</f>
        <v>2.6913600000000004</v>
      </c>
      <c r="Q3005" s="132" t="str">
        <f t="shared" si="95"/>
        <v>mg/j</v>
      </c>
    </row>
    <row r="3006" spans="1:17" hidden="1" x14ac:dyDescent="0.2">
      <c r="A3006" s="121">
        <f>VLOOKUP($B3006,References_1!$F$2:$G$19,2,)</f>
        <v>18</v>
      </c>
      <c r="B3006" s="121">
        <v>6127970</v>
      </c>
      <c r="C3006" s="121">
        <f>VLOOKUP($B3006,References_1!$F$2:$H$19,3,)</f>
        <v>9.5</v>
      </c>
      <c r="D3006" s="122">
        <v>42534</v>
      </c>
      <c r="E3006" s="121" t="s">
        <v>948</v>
      </c>
      <c r="F3006" s="121">
        <v>23</v>
      </c>
      <c r="G3006" s="121" t="s">
        <v>771</v>
      </c>
      <c r="H3006" s="121">
        <v>1532</v>
      </c>
      <c r="I3006" s="121">
        <v>5.0000000000000001E-3</v>
      </c>
      <c r="J3006" s="128" t="s">
        <v>1590</v>
      </c>
      <c r="K3006" s="132">
        <v>5.0000000000000001E-3</v>
      </c>
      <c r="L3006" s="121" t="s">
        <v>107</v>
      </c>
      <c r="M3006" s="121" t="str">
        <f>VLOOKUP($H3006,References_1!$C$2:$D$827,2,)</f>
        <v>GP4</v>
      </c>
      <c r="N3006" s="121">
        <f>VLOOKUP($H3006,References_2!$D$2:'References_2'!$AQ$186,39,)</f>
        <v>0.1</v>
      </c>
      <c r="O3006" s="121" t="str">
        <f t="shared" si="94"/>
        <v>µg</v>
      </c>
      <c r="P3006" s="138">
        <f>IF($O3006="mg",VLOOKUP($C3006,References_1!$H$2:$I$19,2,)*$K3006*0.0864,IF($O3006="µg",VLOOKUP($C3006,References_1!$H$2:$I$19,2,)*$K3006*86.4,""))</f>
        <v>12.34656</v>
      </c>
      <c r="Q3006" s="132" t="str">
        <f t="shared" si="95"/>
        <v>mg/j</v>
      </c>
    </row>
    <row r="3007" spans="1:17" hidden="1" x14ac:dyDescent="0.2">
      <c r="A3007" s="121">
        <f>VLOOKUP($B3007,References_1!$F$2:$G$19,2,)</f>
        <v>14</v>
      </c>
      <c r="B3007" s="121">
        <v>6127985</v>
      </c>
      <c r="C3007" s="121">
        <f>VLOOKUP($B3007,References_1!$F$2:$H$19,3,)</f>
        <v>11</v>
      </c>
      <c r="D3007" s="122">
        <v>42534</v>
      </c>
      <c r="E3007" s="121" t="s">
        <v>977</v>
      </c>
      <c r="F3007" s="121">
        <v>23</v>
      </c>
      <c r="G3007" s="121" t="s">
        <v>771</v>
      </c>
      <c r="H3007" s="121">
        <v>1532</v>
      </c>
      <c r="I3007" s="121">
        <v>5.0000000000000001E-3</v>
      </c>
      <c r="J3007" s="128" t="s">
        <v>1590</v>
      </c>
      <c r="K3007" s="132">
        <v>5.0000000000000001E-3</v>
      </c>
      <c r="L3007" s="121" t="s">
        <v>107</v>
      </c>
      <c r="M3007" s="121" t="str">
        <f>VLOOKUP($H3007,References_1!$C$2:$D$827,2,)</f>
        <v>GP4</v>
      </c>
      <c r="N3007" s="121">
        <f>VLOOKUP($H3007,References_2!$D$2:'References_2'!$AQ$186,39,)</f>
        <v>0.1</v>
      </c>
      <c r="O3007" s="121" t="str">
        <f t="shared" si="94"/>
        <v>µg</v>
      </c>
      <c r="P3007" s="138">
        <f>IF($O3007="mg",VLOOKUP($C3007,References_1!$H$2:$I$19,2,)*$K3007*0.0864,IF($O3007="µg",VLOOKUP($C3007,References_1!$H$2:$I$19,2,)*$K3007*86.4,""))</f>
        <v>13.30992</v>
      </c>
      <c r="Q3007" s="132" t="str">
        <f t="shared" si="95"/>
        <v>mg/j</v>
      </c>
    </row>
    <row r="3008" spans="1:17" hidden="1" x14ac:dyDescent="0.2">
      <c r="A3008" s="121">
        <f>VLOOKUP($B3008,References_1!$F$2:$G$19,2,)</f>
        <v>11</v>
      </c>
      <c r="B3008" s="121" t="s">
        <v>963</v>
      </c>
      <c r="C3008" s="121">
        <f>VLOOKUP($B3008,References_1!$F$2:$H$19,3,)</f>
        <v>13</v>
      </c>
      <c r="D3008" s="122">
        <v>42534</v>
      </c>
      <c r="E3008" s="121" t="s">
        <v>964</v>
      </c>
      <c r="F3008" s="121">
        <v>23</v>
      </c>
      <c r="G3008" s="121" t="s">
        <v>771</v>
      </c>
      <c r="H3008" s="121">
        <v>1532</v>
      </c>
      <c r="I3008" s="121">
        <v>5.0000000000000001E-3</v>
      </c>
      <c r="J3008" s="128" t="s">
        <v>1590</v>
      </c>
      <c r="K3008" s="132">
        <v>5.0000000000000001E-3</v>
      </c>
      <c r="L3008" s="121" t="s">
        <v>107</v>
      </c>
      <c r="M3008" s="121" t="str">
        <f>VLOOKUP($H3008,References_1!$C$2:$D$827,2,)</f>
        <v>GP4</v>
      </c>
      <c r="N3008" s="121">
        <f>VLOOKUP($H3008,References_2!$D$2:'References_2'!$AQ$186,39,)</f>
        <v>0.1</v>
      </c>
      <c r="O3008" s="121" t="str">
        <f t="shared" si="94"/>
        <v>µg</v>
      </c>
      <c r="P3008" s="138">
        <f>IF($O3008="mg",VLOOKUP($C3008,References_1!$H$2:$I$19,2,)*$K3008*0.0864,IF($O3008="µg",VLOOKUP($C3008,References_1!$H$2:$I$19,2,)*$K3008*86.4,""))</f>
        <v>7.128000000000001</v>
      </c>
      <c r="Q3008" s="132" t="str">
        <f t="shared" si="95"/>
        <v>mg/j</v>
      </c>
    </row>
    <row r="3009" spans="1:17" hidden="1" x14ac:dyDescent="0.2">
      <c r="A3009" s="121">
        <f>VLOOKUP($B3009,References_1!$F$2:$G$19,2,)</f>
        <v>12</v>
      </c>
      <c r="B3009" s="121">
        <v>6127975</v>
      </c>
      <c r="C3009" s="121">
        <f>VLOOKUP($B3009,References_1!$F$2:$H$19,3,)</f>
        <v>14</v>
      </c>
      <c r="D3009" s="122">
        <v>42534</v>
      </c>
      <c r="E3009" s="121" t="s">
        <v>984</v>
      </c>
      <c r="F3009" s="121">
        <v>23</v>
      </c>
      <c r="G3009" s="121" t="s">
        <v>771</v>
      </c>
      <c r="H3009" s="121">
        <v>1532</v>
      </c>
      <c r="I3009" s="121">
        <v>5.0000000000000001E-3</v>
      </c>
      <c r="J3009" s="128" t="s">
        <v>1590</v>
      </c>
      <c r="K3009" s="132">
        <v>5.0000000000000001E-3</v>
      </c>
      <c r="L3009" s="121" t="s">
        <v>107</v>
      </c>
      <c r="M3009" s="121" t="str">
        <f>VLOOKUP($H3009,References_1!$C$2:$D$827,2,)</f>
        <v>GP4</v>
      </c>
      <c r="N3009" s="121">
        <f>VLOOKUP($H3009,References_2!$D$2:'References_2'!$AQ$186,39,)</f>
        <v>0.1</v>
      </c>
      <c r="O3009" s="121" t="str">
        <f t="shared" si="94"/>
        <v>µg</v>
      </c>
      <c r="P3009" s="138">
        <f>IF($O3009="mg",VLOOKUP($C3009,References_1!$H$2:$I$19,2,)*$K3009*0.0864,IF($O3009="µg",VLOOKUP($C3009,References_1!$H$2:$I$19,2,)*$K3009*86.4,""))</f>
        <v>32.469119999999997</v>
      </c>
      <c r="Q3009" s="132" t="str">
        <f t="shared" si="95"/>
        <v>mg/j</v>
      </c>
    </row>
    <row r="3010" spans="1:17" hidden="1" x14ac:dyDescent="0.2">
      <c r="A3010" s="121">
        <f>VLOOKUP($B3010,References_1!$F$2:$G$19,2,)</f>
        <v>4</v>
      </c>
      <c r="B3010" s="121">
        <v>6127935</v>
      </c>
      <c r="C3010" s="121">
        <f>VLOOKUP($B3010,References_1!$F$2:$H$19,3,)</f>
        <v>3</v>
      </c>
      <c r="D3010" s="122">
        <v>42534</v>
      </c>
      <c r="E3010" s="121" t="s">
        <v>104</v>
      </c>
      <c r="F3010" s="121">
        <v>23</v>
      </c>
      <c r="G3010" s="121" t="s">
        <v>772</v>
      </c>
      <c r="H3010" s="121">
        <v>6964</v>
      </c>
      <c r="I3010" s="121">
        <v>5.0000000000000001E-3</v>
      </c>
      <c r="J3010" s="128" t="s">
        <v>1590</v>
      </c>
      <c r="K3010" s="132">
        <v>5.0000000000000001E-3</v>
      </c>
      <c r="L3010" s="121" t="s">
        <v>107</v>
      </c>
      <c r="M3010" s="121" t="str">
        <f>VLOOKUP($H3010,References_1!$C$2:$D$827,2,)</f>
        <v>GP4</v>
      </c>
      <c r="N3010" s="121" t="e">
        <f>VLOOKUP($H3010,References_2!$D$2:'References_2'!$AQ$186,39,)</f>
        <v>#N/A</v>
      </c>
      <c r="O3010" s="121" t="str">
        <f t="shared" si="94"/>
        <v>µg</v>
      </c>
      <c r="P3010" s="138">
        <f>IF($O3010="mg",VLOOKUP($C3010,References_1!$H$2:$I$19,2,)*$K3010*0.0864,IF($O3010="µg",VLOOKUP($C3010,References_1!$H$2:$I$19,2,)*$K3010*86.4,""))</f>
        <v>2.6913600000000004</v>
      </c>
      <c r="Q3010" s="132" t="str">
        <f t="shared" si="95"/>
        <v>mg/j</v>
      </c>
    </row>
    <row r="3011" spans="1:17" hidden="1" x14ac:dyDescent="0.2">
      <c r="A3011" s="121">
        <f>VLOOKUP($B3011,References_1!$F$2:$G$19,2,)</f>
        <v>18</v>
      </c>
      <c r="B3011" s="121">
        <v>6127970</v>
      </c>
      <c r="C3011" s="121">
        <f>VLOOKUP($B3011,References_1!$F$2:$H$19,3,)</f>
        <v>9.5</v>
      </c>
      <c r="D3011" s="122">
        <v>42534</v>
      </c>
      <c r="E3011" s="121" t="s">
        <v>948</v>
      </c>
      <c r="F3011" s="121">
        <v>23</v>
      </c>
      <c r="G3011" s="121" t="s">
        <v>772</v>
      </c>
      <c r="H3011" s="121">
        <v>6964</v>
      </c>
      <c r="I3011" s="121">
        <v>5.0000000000000001E-3</v>
      </c>
      <c r="J3011" s="128" t="s">
        <v>1590</v>
      </c>
      <c r="K3011" s="132">
        <v>5.0000000000000001E-3</v>
      </c>
      <c r="L3011" s="121" t="s">
        <v>107</v>
      </c>
      <c r="M3011" s="121" t="str">
        <f>VLOOKUP($H3011,References_1!$C$2:$D$827,2,)</f>
        <v>GP4</v>
      </c>
      <c r="N3011" s="121" t="e">
        <f>VLOOKUP($H3011,References_2!$D$2:'References_2'!$AQ$186,39,)</f>
        <v>#N/A</v>
      </c>
      <c r="O3011" s="121" t="str">
        <f t="shared" si="94"/>
        <v>µg</v>
      </c>
      <c r="P3011" s="138">
        <f>IF($O3011="mg",VLOOKUP($C3011,References_1!$H$2:$I$19,2,)*$K3011*0.0864,IF($O3011="µg",VLOOKUP($C3011,References_1!$H$2:$I$19,2,)*$K3011*86.4,""))</f>
        <v>12.34656</v>
      </c>
      <c r="Q3011" s="132" t="str">
        <f t="shared" si="95"/>
        <v>mg/j</v>
      </c>
    </row>
    <row r="3012" spans="1:17" hidden="1" x14ac:dyDescent="0.2">
      <c r="A3012" s="121">
        <f>VLOOKUP($B3012,References_1!$F$2:$G$19,2,)</f>
        <v>14</v>
      </c>
      <c r="B3012" s="121">
        <v>6127985</v>
      </c>
      <c r="C3012" s="121">
        <f>VLOOKUP($B3012,References_1!$F$2:$H$19,3,)</f>
        <v>11</v>
      </c>
      <c r="D3012" s="122">
        <v>42534</v>
      </c>
      <c r="E3012" s="121" t="s">
        <v>977</v>
      </c>
      <c r="F3012" s="121">
        <v>23</v>
      </c>
      <c r="G3012" s="121" t="s">
        <v>772</v>
      </c>
      <c r="H3012" s="121">
        <v>6964</v>
      </c>
      <c r="I3012" s="121">
        <v>5.0000000000000001E-3</v>
      </c>
      <c r="J3012" s="128" t="s">
        <v>1590</v>
      </c>
      <c r="K3012" s="132">
        <v>5.0000000000000001E-3</v>
      </c>
      <c r="L3012" s="121" t="s">
        <v>107</v>
      </c>
      <c r="M3012" s="121" t="str">
        <f>VLOOKUP($H3012,References_1!$C$2:$D$827,2,)</f>
        <v>GP4</v>
      </c>
      <c r="N3012" s="121" t="e">
        <f>VLOOKUP($H3012,References_2!$D$2:'References_2'!$AQ$186,39,)</f>
        <v>#N/A</v>
      </c>
      <c r="O3012" s="121" t="str">
        <f t="shared" si="94"/>
        <v>µg</v>
      </c>
      <c r="P3012" s="138">
        <f>IF($O3012="mg",VLOOKUP($C3012,References_1!$H$2:$I$19,2,)*$K3012*0.0864,IF($O3012="µg",VLOOKUP($C3012,References_1!$H$2:$I$19,2,)*$K3012*86.4,""))</f>
        <v>13.30992</v>
      </c>
      <c r="Q3012" s="132" t="str">
        <f t="shared" si="95"/>
        <v>mg/j</v>
      </c>
    </row>
    <row r="3013" spans="1:17" hidden="1" x14ac:dyDescent="0.2">
      <c r="A3013" s="121">
        <f>VLOOKUP($B3013,References_1!$F$2:$G$19,2,)</f>
        <v>11</v>
      </c>
      <c r="B3013" s="121" t="s">
        <v>963</v>
      </c>
      <c r="C3013" s="121">
        <f>VLOOKUP($B3013,References_1!$F$2:$H$19,3,)</f>
        <v>13</v>
      </c>
      <c r="D3013" s="122">
        <v>42534</v>
      </c>
      <c r="E3013" s="121" t="s">
        <v>964</v>
      </c>
      <c r="F3013" s="121">
        <v>23</v>
      </c>
      <c r="G3013" s="121" t="s">
        <v>772</v>
      </c>
      <c r="H3013" s="121">
        <v>6964</v>
      </c>
      <c r="I3013" s="121">
        <v>5.0000000000000001E-3</v>
      </c>
      <c r="J3013" s="128" t="s">
        <v>1590</v>
      </c>
      <c r="K3013" s="132">
        <v>5.0000000000000001E-3</v>
      </c>
      <c r="L3013" s="121" t="s">
        <v>107</v>
      </c>
      <c r="M3013" s="121" t="str">
        <f>VLOOKUP($H3013,References_1!$C$2:$D$827,2,)</f>
        <v>GP4</v>
      </c>
      <c r="N3013" s="121" t="e">
        <f>VLOOKUP($H3013,References_2!$D$2:'References_2'!$AQ$186,39,)</f>
        <v>#N/A</v>
      </c>
      <c r="O3013" s="121" t="str">
        <f t="shared" si="94"/>
        <v>µg</v>
      </c>
      <c r="P3013" s="138">
        <f>IF($O3013="mg",VLOOKUP($C3013,References_1!$H$2:$I$19,2,)*$K3013*0.0864,IF($O3013="µg",VLOOKUP($C3013,References_1!$H$2:$I$19,2,)*$K3013*86.4,""))</f>
        <v>7.128000000000001</v>
      </c>
      <c r="Q3013" s="132" t="str">
        <f t="shared" si="95"/>
        <v>mg/j</v>
      </c>
    </row>
    <row r="3014" spans="1:17" hidden="1" x14ac:dyDescent="0.2">
      <c r="A3014" s="121">
        <f>VLOOKUP($B3014,References_1!$F$2:$G$19,2,)</f>
        <v>12</v>
      </c>
      <c r="B3014" s="121">
        <v>6127975</v>
      </c>
      <c r="C3014" s="121">
        <f>VLOOKUP($B3014,References_1!$F$2:$H$19,3,)</f>
        <v>14</v>
      </c>
      <c r="D3014" s="122">
        <v>42534</v>
      </c>
      <c r="E3014" s="121" t="s">
        <v>984</v>
      </c>
      <c r="F3014" s="121">
        <v>23</v>
      </c>
      <c r="G3014" s="121" t="s">
        <v>772</v>
      </c>
      <c r="H3014" s="121">
        <v>6964</v>
      </c>
      <c r="I3014" s="121">
        <v>5.0000000000000001E-3</v>
      </c>
      <c r="J3014" s="128" t="s">
        <v>1590</v>
      </c>
      <c r="K3014" s="132">
        <v>5.0000000000000001E-3</v>
      </c>
      <c r="L3014" s="121" t="s">
        <v>107</v>
      </c>
      <c r="M3014" s="121" t="str">
        <f>VLOOKUP($H3014,References_1!$C$2:$D$827,2,)</f>
        <v>GP4</v>
      </c>
      <c r="N3014" s="121" t="e">
        <f>VLOOKUP($H3014,References_2!$D$2:'References_2'!$AQ$186,39,)</f>
        <v>#N/A</v>
      </c>
      <c r="O3014" s="121" t="str">
        <f t="shared" si="94"/>
        <v>µg</v>
      </c>
      <c r="P3014" s="138">
        <f>IF($O3014="mg",VLOOKUP($C3014,References_1!$H$2:$I$19,2,)*$K3014*0.0864,IF($O3014="µg",VLOOKUP($C3014,References_1!$H$2:$I$19,2,)*$K3014*86.4,""))</f>
        <v>32.469119999999997</v>
      </c>
      <c r="Q3014" s="132" t="str">
        <f t="shared" si="95"/>
        <v>mg/j</v>
      </c>
    </row>
    <row r="3015" spans="1:17" hidden="1" x14ac:dyDescent="0.2">
      <c r="A3015" s="121">
        <f>VLOOKUP($B3015,References_1!$F$2:$G$19,2,)</f>
        <v>4</v>
      </c>
      <c r="B3015" s="121">
        <v>6127935</v>
      </c>
      <c r="C3015" s="121">
        <f>VLOOKUP($B3015,References_1!$F$2:$H$19,3,)</f>
        <v>3</v>
      </c>
      <c r="D3015" s="122">
        <v>42534</v>
      </c>
      <c r="E3015" s="121" t="s">
        <v>104</v>
      </c>
      <c r="F3015" s="121">
        <v>23</v>
      </c>
      <c r="G3015" s="121" t="s">
        <v>773</v>
      </c>
      <c r="H3015" s="121">
        <v>1972</v>
      </c>
      <c r="I3015" s="121">
        <v>0.02</v>
      </c>
      <c r="J3015" s="128" t="s">
        <v>1590</v>
      </c>
      <c r="K3015" s="132">
        <v>0.02</v>
      </c>
      <c r="L3015" s="121" t="s">
        <v>107</v>
      </c>
      <c r="M3015" s="121" t="str">
        <f>VLOOKUP($H3015,References_1!$C$2:$D$827,2,)</f>
        <v>GP4</v>
      </c>
      <c r="N3015" s="121" t="e">
        <f>VLOOKUP($H3015,References_2!$D$2:'References_2'!$AQ$186,39,)</f>
        <v>#N/A</v>
      </c>
      <c r="O3015" s="121" t="str">
        <f t="shared" si="94"/>
        <v>µg</v>
      </c>
      <c r="P3015" s="138">
        <f>IF($O3015="mg",VLOOKUP($C3015,References_1!$H$2:$I$19,2,)*$K3015*0.0864,IF($O3015="µg",VLOOKUP($C3015,References_1!$H$2:$I$19,2,)*$K3015*86.4,""))</f>
        <v>10.765440000000002</v>
      </c>
      <c r="Q3015" s="132" t="str">
        <f t="shared" si="95"/>
        <v>mg/j</v>
      </c>
    </row>
    <row r="3016" spans="1:17" hidden="1" x14ac:dyDescent="0.2">
      <c r="A3016" s="121">
        <f>VLOOKUP($B3016,References_1!$F$2:$G$19,2,)</f>
        <v>18</v>
      </c>
      <c r="B3016" s="121">
        <v>6127970</v>
      </c>
      <c r="C3016" s="121">
        <f>VLOOKUP($B3016,References_1!$F$2:$H$19,3,)</f>
        <v>9.5</v>
      </c>
      <c r="D3016" s="122">
        <v>42534</v>
      </c>
      <c r="E3016" s="121" t="s">
        <v>948</v>
      </c>
      <c r="F3016" s="121">
        <v>23</v>
      </c>
      <c r="G3016" s="121" t="s">
        <v>773</v>
      </c>
      <c r="H3016" s="121">
        <v>1972</v>
      </c>
      <c r="I3016" s="121">
        <v>0.02</v>
      </c>
      <c r="J3016" s="128" t="s">
        <v>1590</v>
      </c>
      <c r="K3016" s="132">
        <v>0.02</v>
      </c>
      <c r="L3016" s="121" t="s">
        <v>107</v>
      </c>
      <c r="M3016" s="121" t="str">
        <f>VLOOKUP($H3016,References_1!$C$2:$D$827,2,)</f>
        <v>GP4</v>
      </c>
      <c r="N3016" s="121" t="e">
        <f>VLOOKUP($H3016,References_2!$D$2:'References_2'!$AQ$186,39,)</f>
        <v>#N/A</v>
      </c>
      <c r="O3016" s="121" t="str">
        <f t="shared" si="94"/>
        <v>µg</v>
      </c>
      <c r="P3016" s="138">
        <f>IF($O3016="mg",VLOOKUP($C3016,References_1!$H$2:$I$19,2,)*$K3016*0.0864,IF($O3016="µg",VLOOKUP($C3016,References_1!$H$2:$I$19,2,)*$K3016*86.4,""))</f>
        <v>49.386240000000001</v>
      </c>
      <c r="Q3016" s="132" t="str">
        <f t="shared" si="95"/>
        <v>mg/j</v>
      </c>
    </row>
    <row r="3017" spans="1:17" hidden="1" x14ac:dyDescent="0.2">
      <c r="A3017" s="121">
        <f>VLOOKUP($B3017,References_1!$F$2:$G$19,2,)</f>
        <v>14</v>
      </c>
      <c r="B3017" s="121">
        <v>6127985</v>
      </c>
      <c r="C3017" s="121">
        <f>VLOOKUP($B3017,References_1!$F$2:$H$19,3,)</f>
        <v>11</v>
      </c>
      <c r="D3017" s="122">
        <v>42534</v>
      </c>
      <c r="E3017" s="121" t="s">
        <v>977</v>
      </c>
      <c r="F3017" s="121">
        <v>23</v>
      </c>
      <c r="G3017" s="121" t="s">
        <v>773</v>
      </c>
      <c r="H3017" s="121">
        <v>1972</v>
      </c>
      <c r="I3017" s="121">
        <v>0.02</v>
      </c>
      <c r="J3017" s="128" t="s">
        <v>1590</v>
      </c>
      <c r="K3017" s="132">
        <v>0.02</v>
      </c>
      <c r="L3017" s="121" t="s">
        <v>107</v>
      </c>
      <c r="M3017" s="121" t="str">
        <f>VLOOKUP($H3017,References_1!$C$2:$D$827,2,)</f>
        <v>GP4</v>
      </c>
      <c r="N3017" s="121" t="e">
        <f>VLOOKUP($H3017,References_2!$D$2:'References_2'!$AQ$186,39,)</f>
        <v>#N/A</v>
      </c>
      <c r="O3017" s="121" t="str">
        <f t="shared" si="94"/>
        <v>µg</v>
      </c>
      <c r="P3017" s="138">
        <f>IF($O3017="mg",VLOOKUP($C3017,References_1!$H$2:$I$19,2,)*$K3017*0.0864,IF($O3017="µg",VLOOKUP($C3017,References_1!$H$2:$I$19,2,)*$K3017*86.4,""))</f>
        <v>53.23968</v>
      </c>
      <c r="Q3017" s="132" t="str">
        <f t="shared" si="95"/>
        <v>mg/j</v>
      </c>
    </row>
    <row r="3018" spans="1:17" hidden="1" x14ac:dyDescent="0.2">
      <c r="A3018" s="121">
        <f>VLOOKUP($B3018,References_1!$F$2:$G$19,2,)</f>
        <v>11</v>
      </c>
      <c r="B3018" s="121" t="s">
        <v>963</v>
      </c>
      <c r="C3018" s="121">
        <f>VLOOKUP($B3018,References_1!$F$2:$H$19,3,)</f>
        <v>13</v>
      </c>
      <c r="D3018" s="122">
        <v>42534</v>
      </c>
      <c r="E3018" s="121" t="s">
        <v>964</v>
      </c>
      <c r="F3018" s="121">
        <v>23</v>
      </c>
      <c r="G3018" s="121" t="s">
        <v>773</v>
      </c>
      <c r="H3018" s="121">
        <v>1972</v>
      </c>
      <c r="I3018" s="121">
        <v>0.02</v>
      </c>
      <c r="J3018" s="128" t="s">
        <v>1590</v>
      </c>
      <c r="K3018" s="132">
        <v>0.02</v>
      </c>
      <c r="L3018" s="121" t="s">
        <v>107</v>
      </c>
      <c r="M3018" s="121" t="str">
        <f>VLOOKUP($H3018,References_1!$C$2:$D$827,2,)</f>
        <v>GP4</v>
      </c>
      <c r="N3018" s="121" t="e">
        <f>VLOOKUP($H3018,References_2!$D$2:'References_2'!$AQ$186,39,)</f>
        <v>#N/A</v>
      </c>
      <c r="O3018" s="121" t="str">
        <f t="shared" si="94"/>
        <v>µg</v>
      </c>
      <c r="P3018" s="138">
        <f>IF($O3018="mg",VLOOKUP($C3018,References_1!$H$2:$I$19,2,)*$K3018*0.0864,IF($O3018="µg",VLOOKUP($C3018,References_1!$H$2:$I$19,2,)*$K3018*86.4,""))</f>
        <v>28.512000000000004</v>
      </c>
      <c r="Q3018" s="132" t="str">
        <f t="shared" si="95"/>
        <v>mg/j</v>
      </c>
    </row>
    <row r="3019" spans="1:17" hidden="1" x14ac:dyDescent="0.2">
      <c r="A3019" s="121">
        <f>VLOOKUP($B3019,References_1!$F$2:$G$19,2,)</f>
        <v>12</v>
      </c>
      <c r="B3019" s="121">
        <v>6127975</v>
      </c>
      <c r="C3019" s="121">
        <f>VLOOKUP($B3019,References_1!$F$2:$H$19,3,)</f>
        <v>14</v>
      </c>
      <c r="D3019" s="122">
        <v>42534</v>
      </c>
      <c r="E3019" s="121" t="s">
        <v>984</v>
      </c>
      <c r="F3019" s="121">
        <v>23</v>
      </c>
      <c r="G3019" s="121" t="s">
        <v>773</v>
      </c>
      <c r="H3019" s="121">
        <v>1972</v>
      </c>
      <c r="I3019" s="121">
        <v>0.02</v>
      </c>
      <c r="J3019" s="128" t="s">
        <v>1590</v>
      </c>
      <c r="K3019" s="132">
        <v>0.02</v>
      </c>
      <c r="L3019" s="121" t="s">
        <v>107</v>
      </c>
      <c r="M3019" s="121" t="str">
        <f>VLOOKUP($H3019,References_1!$C$2:$D$827,2,)</f>
        <v>GP4</v>
      </c>
      <c r="N3019" s="121" t="e">
        <f>VLOOKUP($H3019,References_2!$D$2:'References_2'!$AQ$186,39,)</f>
        <v>#N/A</v>
      </c>
      <c r="O3019" s="121" t="str">
        <f t="shared" si="94"/>
        <v>µg</v>
      </c>
      <c r="P3019" s="138">
        <f>IF($O3019="mg",VLOOKUP($C3019,References_1!$H$2:$I$19,2,)*$K3019*0.0864,IF($O3019="µg",VLOOKUP($C3019,References_1!$H$2:$I$19,2,)*$K3019*86.4,""))</f>
        <v>129.87647999999999</v>
      </c>
      <c r="Q3019" s="132" t="str">
        <f t="shared" si="95"/>
        <v>mg/j</v>
      </c>
    </row>
    <row r="3020" spans="1:17" hidden="1" x14ac:dyDescent="0.2">
      <c r="A3020" s="121">
        <f>VLOOKUP($B3020,References_1!$F$2:$G$19,2,)</f>
        <v>4</v>
      </c>
      <c r="B3020" s="121">
        <v>6127935</v>
      </c>
      <c r="C3020" s="121">
        <f>VLOOKUP($B3020,References_1!$F$2:$H$19,3,)</f>
        <v>3</v>
      </c>
      <c r="D3020" s="122">
        <v>42534</v>
      </c>
      <c r="E3020" s="121" t="s">
        <v>104</v>
      </c>
      <c r="F3020" s="121">
        <v>23</v>
      </c>
      <c r="G3020" s="121" t="s">
        <v>774</v>
      </c>
      <c r="H3020" s="121">
        <v>1255</v>
      </c>
      <c r="I3020" s="121">
        <v>5.0000000000000001E-3</v>
      </c>
      <c r="J3020" s="128" t="s">
        <v>1590</v>
      </c>
      <c r="K3020" s="132">
        <v>5.0000000000000001E-3</v>
      </c>
      <c r="L3020" s="121" t="s">
        <v>107</v>
      </c>
      <c r="M3020" s="121" t="str">
        <f>VLOOKUP($H3020,References_1!$C$2:$D$827,2,)</f>
        <v>GP4</v>
      </c>
      <c r="N3020" s="121" t="e">
        <f>VLOOKUP($H3020,References_2!$D$2:'References_2'!$AQ$186,39,)</f>
        <v>#N/A</v>
      </c>
      <c r="O3020" s="121" t="str">
        <f t="shared" si="94"/>
        <v>µg</v>
      </c>
      <c r="P3020" s="138">
        <f>IF($O3020="mg",VLOOKUP($C3020,References_1!$H$2:$I$19,2,)*$K3020*0.0864,IF($O3020="µg",VLOOKUP($C3020,References_1!$H$2:$I$19,2,)*$K3020*86.4,""))</f>
        <v>2.6913600000000004</v>
      </c>
      <c r="Q3020" s="132" t="str">
        <f t="shared" si="95"/>
        <v>mg/j</v>
      </c>
    </row>
    <row r="3021" spans="1:17" hidden="1" x14ac:dyDescent="0.2">
      <c r="A3021" s="121">
        <f>VLOOKUP($B3021,References_1!$F$2:$G$19,2,)</f>
        <v>18</v>
      </c>
      <c r="B3021" s="121">
        <v>6127970</v>
      </c>
      <c r="C3021" s="121">
        <f>VLOOKUP($B3021,References_1!$F$2:$H$19,3,)</f>
        <v>9.5</v>
      </c>
      <c r="D3021" s="122">
        <v>42534</v>
      </c>
      <c r="E3021" s="121" t="s">
        <v>948</v>
      </c>
      <c r="F3021" s="121">
        <v>23</v>
      </c>
      <c r="G3021" s="121" t="s">
        <v>774</v>
      </c>
      <c r="H3021" s="121">
        <v>1255</v>
      </c>
      <c r="I3021" s="121">
        <v>5.0000000000000001E-3</v>
      </c>
      <c r="J3021" s="128" t="s">
        <v>1590</v>
      </c>
      <c r="K3021" s="132">
        <v>5.0000000000000001E-3</v>
      </c>
      <c r="L3021" s="121" t="s">
        <v>107</v>
      </c>
      <c r="M3021" s="121" t="str">
        <f>VLOOKUP($H3021,References_1!$C$2:$D$827,2,)</f>
        <v>GP4</v>
      </c>
      <c r="N3021" s="121" t="e">
        <f>VLOOKUP($H3021,References_2!$D$2:'References_2'!$AQ$186,39,)</f>
        <v>#N/A</v>
      </c>
      <c r="O3021" s="121" t="str">
        <f t="shared" si="94"/>
        <v>µg</v>
      </c>
      <c r="P3021" s="138">
        <f>IF($O3021="mg",VLOOKUP($C3021,References_1!$H$2:$I$19,2,)*$K3021*0.0864,IF($O3021="µg",VLOOKUP($C3021,References_1!$H$2:$I$19,2,)*$K3021*86.4,""))</f>
        <v>12.34656</v>
      </c>
      <c r="Q3021" s="132" t="str">
        <f t="shared" si="95"/>
        <v>mg/j</v>
      </c>
    </row>
    <row r="3022" spans="1:17" hidden="1" x14ac:dyDescent="0.2">
      <c r="A3022" s="121">
        <f>VLOOKUP($B3022,References_1!$F$2:$G$19,2,)</f>
        <v>14</v>
      </c>
      <c r="B3022" s="121">
        <v>6127985</v>
      </c>
      <c r="C3022" s="121">
        <f>VLOOKUP($B3022,References_1!$F$2:$H$19,3,)</f>
        <v>11</v>
      </c>
      <c r="D3022" s="122">
        <v>42534</v>
      </c>
      <c r="E3022" s="121" t="s">
        <v>977</v>
      </c>
      <c r="F3022" s="121">
        <v>23</v>
      </c>
      <c r="G3022" s="121" t="s">
        <v>774</v>
      </c>
      <c r="H3022" s="121">
        <v>1255</v>
      </c>
      <c r="I3022" s="121">
        <v>5.0000000000000001E-3</v>
      </c>
      <c r="J3022" s="128" t="s">
        <v>1590</v>
      </c>
      <c r="K3022" s="132">
        <v>5.0000000000000001E-3</v>
      </c>
      <c r="L3022" s="121" t="s">
        <v>107</v>
      </c>
      <c r="M3022" s="121" t="str">
        <f>VLOOKUP($H3022,References_1!$C$2:$D$827,2,)</f>
        <v>GP4</v>
      </c>
      <c r="N3022" s="121" t="e">
        <f>VLOOKUP($H3022,References_2!$D$2:'References_2'!$AQ$186,39,)</f>
        <v>#N/A</v>
      </c>
      <c r="O3022" s="121" t="str">
        <f t="shared" si="94"/>
        <v>µg</v>
      </c>
      <c r="P3022" s="138">
        <f>IF($O3022="mg",VLOOKUP($C3022,References_1!$H$2:$I$19,2,)*$K3022*0.0864,IF($O3022="µg",VLOOKUP($C3022,References_1!$H$2:$I$19,2,)*$K3022*86.4,""))</f>
        <v>13.30992</v>
      </c>
      <c r="Q3022" s="132" t="str">
        <f t="shared" si="95"/>
        <v>mg/j</v>
      </c>
    </row>
    <row r="3023" spans="1:17" hidden="1" x14ac:dyDescent="0.2">
      <c r="A3023" s="121">
        <f>VLOOKUP($B3023,References_1!$F$2:$G$19,2,)</f>
        <v>11</v>
      </c>
      <c r="B3023" s="121" t="s">
        <v>963</v>
      </c>
      <c r="C3023" s="121">
        <f>VLOOKUP($B3023,References_1!$F$2:$H$19,3,)</f>
        <v>13</v>
      </c>
      <c r="D3023" s="122">
        <v>42534</v>
      </c>
      <c r="E3023" s="121" t="s">
        <v>964</v>
      </c>
      <c r="F3023" s="121">
        <v>23</v>
      </c>
      <c r="G3023" s="121" t="s">
        <v>774</v>
      </c>
      <c r="H3023" s="121">
        <v>1255</v>
      </c>
      <c r="I3023" s="121">
        <v>5.0000000000000001E-3</v>
      </c>
      <c r="J3023" s="128" t="s">
        <v>1590</v>
      </c>
      <c r="K3023" s="132">
        <v>5.0000000000000001E-3</v>
      </c>
      <c r="L3023" s="121" t="s">
        <v>107</v>
      </c>
      <c r="M3023" s="121" t="str">
        <f>VLOOKUP($H3023,References_1!$C$2:$D$827,2,)</f>
        <v>GP4</v>
      </c>
      <c r="N3023" s="121" t="e">
        <f>VLOOKUP($H3023,References_2!$D$2:'References_2'!$AQ$186,39,)</f>
        <v>#N/A</v>
      </c>
      <c r="O3023" s="121" t="str">
        <f t="shared" si="94"/>
        <v>µg</v>
      </c>
      <c r="P3023" s="138">
        <f>IF($O3023="mg",VLOOKUP($C3023,References_1!$H$2:$I$19,2,)*$K3023*0.0864,IF($O3023="µg",VLOOKUP($C3023,References_1!$H$2:$I$19,2,)*$K3023*86.4,""))</f>
        <v>7.128000000000001</v>
      </c>
      <c r="Q3023" s="132" t="str">
        <f t="shared" si="95"/>
        <v>mg/j</v>
      </c>
    </row>
    <row r="3024" spans="1:17" hidden="1" x14ac:dyDescent="0.2">
      <c r="A3024" s="121">
        <f>VLOOKUP($B3024,References_1!$F$2:$G$19,2,)</f>
        <v>12</v>
      </c>
      <c r="B3024" s="121">
        <v>6127975</v>
      </c>
      <c r="C3024" s="121">
        <f>VLOOKUP($B3024,References_1!$F$2:$H$19,3,)</f>
        <v>14</v>
      </c>
      <c r="D3024" s="122">
        <v>42534</v>
      </c>
      <c r="E3024" s="121" t="s">
        <v>984</v>
      </c>
      <c r="F3024" s="121">
        <v>23</v>
      </c>
      <c r="G3024" s="121" t="s">
        <v>774</v>
      </c>
      <c r="H3024" s="121">
        <v>1255</v>
      </c>
      <c r="I3024" s="121">
        <v>5.0000000000000001E-3</v>
      </c>
      <c r="J3024" s="128" t="s">
        <v>1590</v>
      </c>
      <c r="K3024" s="132">
        <v>5.0000000000000001E-3</v>
      </c>
      <c r="L3024" s="121" t="s">
        <v>107</v>
      </c>
      <c r="M3024" s="121" t="str">
        <f>VLOOKUP($H3024,References_1!$C$2:$D$827,2,)</f>
        <v>GP4</v>
      </c>
      <c r="N3024" s="121" t="e">
        <f>VLOOKUP($H3024,References_2!$D$2:'References_2'!$AQ$186,39,)</f>
        <v>#N/A</v>
      </c>
      <c r="O3024" s="121" t="str">
        <f t="shared" ref="O3024:O3087" si="96">LEFT(L3024,2)</f>
        <v>µg</v>
      </c>
      <c r="P3024" s="138">
        <f>IF($O3024="mg",VLOOKUP($C3024,References_1!$H$2:$I$19,2,)*$K3024*0.0864,IF($O3024="µg",VLOOKUP($C3024,References_1!$H$2:$I$19,2,)*$K3024*86.4,""))</f>
        <v>32.469119999999997</v>
      </c>
      <c r="Q3024" s="132" t="str">
        <f t="shared" ref="Q3024:Q3087" si="97">IF($O3024="mg","kg/j",IF($O3024="µg","mg/j",""))</f>
        <v>mg/j</v>
      </c>
    </row>
    <row r="3025" spans="1:17" hidden="1" x14ac:dyDescent="0.2">
      <c r="A3025" s="121">
        <f>VLOOKUP($B3025,References_1!$F$2:$G$19,2,)</f>
        <v>4</v>
      </c>
      <c r="B3025" s="121">
        <v>6127935</v>
      </c>
      <c r="C3025" s="121">
        <f>VLOOKUP($B3025,References_1!$F$2:$H$19,3,)</f>
        <v>3</v>
      </c>
      <c r="D3025" s="122">
        <v>42534</v>
      </c>
      <c r="E3025" s="121" t="s">
        <v>104</v>
      </c>
      <c r="F3025" s="121">
        <v>23</v>
      </c>
      <c r="G3025" s="121" t="s">
        <v>775</v>
      </c>
      <c r="H3025" s="121">
        <v>1256</v>
      </c>
      <c r="I3025" s="121">
        <v>0.02</v>
      </c>
      <c r="J3025" s="128" t="s">
        <v>1590</v>
      </c>
      <c r="K3025" s="132">
        <v>0.02</v>
      </c>
      <c r="L3025" s="121" t="s">
        <v>107</v>
      </c>
      <c r="M3025" s="121" t="str">
        <f>VLOOKUP($H3025,References_1!$C$2:$D$827,2,)</f>
        <v>GP4</v>
      </c>
      <c r="N3025" s="121" t="e">
        <f>VLOOKUP($H3025,References_2!$D$2:'References_2'!$AQ$186,39,)</f>
        <v>#N/A</v>
      </c>
      <c r="O3025" s="121" t="str">
        <f t="shared" si="96"/>
        <v>µg</v>
      </c>
      <c r="P3025" s="138">
        <f>IF($O3025="mg",VLOOKUP($C3025,References_1!$H$2:$I$19,2,)*$K3025*0.0864,IF($O3025="µg",VLOOKUP($C3025,References_1!$H$2:$I$19,2,)*$K3025*86.4,""))</f>
        <v>10.765440000000002</v>
      </c>
      <c r="Q3025" s="132" t="str">
        <f t="shared" si="97"/>
        <v>mg/j</v>
      </c>
    </row>
    <row r="3026" spans="1:17" hidden="1" x14ac:dyDescent="0.2">
      <c r="A3026" s="121">
        <f>VLOOKUP($B3026,References_1!$F$2:$G$19,2,)</f>
        <v>18</v>
      </c>
      <c r="B3026" s="121">
        <v>6127970</v>
      </c>
      <c r="C3026" s="121">
        <f>VLOOKUP($B3026,References_1!$F$2:$H$19,3,)</f>
        <v>9.5</v>
      </c>
      <c r="D3026" s="122">
        <v>42534</v>
      </c>
      <c r="E3026" s="121" t="s">
        <v>948</v>
      </c>
      <c r="F3026" s="121">
        <v>23</v>
      </c>
      <c r="G3026" s="121" t="s">
        <v>775</v>
      </c>
      <c r="H3026" s="121">
        <v>1256</v>
      </c>
      <c r="I3026" s="121">
        <v>0.02</v>
      </c>
      <c r="J3026" s="128" t="s">
        <v>1590</v>
      </c>
      <c r="K3026" s="132">
        <v>0.02</v>
      </c>
      <c r="L3026" s="121" t="s">
        <v>107</v>
      </c>
      <c r="M3026" s="121" t="str">
        <f>VLOOKUP($H3026,References_1!$C$2:$D$827,2,)</f>
        <v>GP4</v>
      </c>
      <c r="N3026" s="121" t="e">
        <f>VLOOKUP($H3026,References_2!$D$2:'References_2'!$AQ$186,39,)</f>
        <v>#N/A</v>
      </c>
      <c r="O3026" s="121" t="str">
        <f t="shared" si="96"/>
        <v>µg</v>
      </c>
      <c r="P3026" s="138">
        <f>IF($O3026="mg",VLOOKUP($C3026,References_1!$H$2:$I$19,2,)*$K3026*0.0864,IF($O3026="µg",VLOOKUP($C3026,References_1!$H$2:$I$19,2,)*$K3026*86.4,""))</f>
        <v>49.386240000000001</v>
      </c>
      <c r="Q3026" s="132" t="str">
        <f t="shared" si="97"/>
        <v>mg/j</v>
      </c>
    </row>
    <row r="3027" spans="1:17" hidden="1" x14ac:dyDescent="0.2">
      <c r="A3027" s="121">
        <f>VLOOKUP($B3027,References_1!$F$2:$G$19,2,)</f>
        <v>14</v>
      </c>
      <c r="B3027" s="121">
        <v>6127985</v>
      </c>
      <c r="C3027" s="121">
        <f>VLOOKUP($B3027,References_1!$F$2:$H$19,3,)</f>
        <v>11</v>
      </c>
      <c r="D3027" s="122">
        <v>42534</v>
      </c>
      <c r="E3027" s="121" t="s">
        <v>977</v>
      </c>
      <c r="F3027" s="121">
        <v>23</v>
      </c>
      <c r="G3027" s="121" t="s">
        <v>775</v>
      </c>
      <c r="H3027" s="121">
        <v>1256</v>
      </c>
      <c r="I3027" s="121">
        <v>0.02</v>
      </c>
      <c r="J3027" s="128" t="s">
        <v>1590</v>
      </c>
      <c r="K3027" s="132">
        <v>0.02</v>
      </c>
      <c r="L3027" s="121" t="s">
        <v>107</v>
      </c>
      <c r="M3027" s="121" t="str">
        <f>VLOOKUP($H3027,References_1!$C$2:$D$827,2,)</f>
        <v>GP4</v>
      </c>
      <c r="N3027" s="121" t="e">
        <f>VLOOKUP($H3027,References_2!$D$2:'References_2'!$AQ$186,39,)</f>
        <v>#N/A</v>
      </c>
      <c r="O3027" s="121" t="str">
        <f t="shared" si="96"/>
        <v>µg</v>
      </c>
      <c r="P3027" s="138">
        <f>IF($O3027="mg",VLOOKUP($C3027,References_1!$H$2:$I$19,2,)*$K3027*0.0864,IF($O3027="µg",VLOOKUP($C3027,References_1!$H$2:$I$19,2,)*$K3027*86.4,""))</f>
        <v>53.23968</v>
      </c>
      <c r="Q3027" s="132" t="str">
        <f t="shared" si="97"/>
        <v>mg/j</v>
      </c>
    </row>
    <row r="3028" spans="1:17" hidden="1" x14ac:dyDescent="0.2">
      <c r="A3028" s="121">
        <f>VLOOKUP($B3028,References_1!$F$2:$G$19,2,)</f>
        <v>11</v>
      </c>
      <c r="B3028" s="121" t="s">
        <v>963</v>
      </c>
      <c r="C3028" s="121">
        <f>VLOOKUP($B3028,References_1!$F$2:$H$19,3,)</f>
        <v>13</v>
      </c>
      <c r="D3028" s="122">
        <v>42534</v>
      </c>
      <c r="E3028" s="121" t="s">
        <v>964</v>
      </c>
      <c r="F3028" s="121">
        <v>23</v>
      </c>
      <c r="G3028" s="121" t="s">
        <v>775</v>
      </c>
      <c r="H3028" s="121">
        <v>1256</v>
      </c>
      <c r="I3028" s="121">
        <v>0.02</v>
      </c>
      <c r="J3028" s="128" t="s">
        <v>1590</v>
      </c>
      <c r="K3028" s="132">
        <v>0.02</v>
      </c>
      <c r="L3028" s="121" t="s">
        <v>107</v>
      </c>
      <c r="M3028" s="121" t="str">
        <f>VLOOKUP($H3028,References_1!$C$2:$D$827,2,)</f>
        <v>GP4</v>
      </c>
      <c r="N3028" s="121" t="e">
        <f>VLOOKUP($H3028,References_2!$D$2:'References_2'!$AQ$186,39,)</f>
        <v>#N/A</v>
      </c>
      <c r="O3028" s="121" t="str">
        <f t="shared" si="96"/>
        <v>µg</v>
      </c>
      <c r="P3028" s="138">
        <f>IF($O3028="mg",VLOOKUP($C3028,References_1!$H$2:$I$19,2,)*$K3028*0.0864,IF($O3028="µg",VLOOKUP($C3028,References_1!$H$2:$I$19,2,)*$K3028*86.4,""))</f>
        <v>28.512000000000004</v>
      </c>
      <c r="Q3028" s="132" t="str">
        <f t="shared" si="97"/>
        <v>mg/j</v>
      </c>
    </row>
    <row r="3029" spans="1:17" hidden="1" x14ac:dyDescent="0.2">
      <c r="A3029" s="121">
        <f>VLOOKUP($B3029,References_1!$F$2:$G$19,2,)</f>
        <v>12</v>
      </c>
      <c r="B3029" s="121">
        <v>6127975</v>
      </c>
      <c r="C3029" s="121">
        <f>VLOOKUP($B3029,References_1!$F$2:$H$19,3,)</f>
        <v>14</v>
      </c>
      <c r="D3029" s="122">
        <v>42534</v>
      </c>
      <c r="E3029" s="121" t="s">
        <v>984</v>
      </c>
      <c r="F3029" s="121">
        <v>23</v>
      </c>
      <c r="G3029" s="121" t="s">
        <v>775</v>
      </c>
      <c r="H3029" s="121">
        <v>1256</v>
      </c>
      <c r="I3029" s="121">
        <v>0.02</v>
      </c>
      <c r="J3029" s="128" t="s">
        <v>1590</v>
      </c>
      <c r="K3029" s="132">
        <v>0.02</v>
      </c>
      <c r="L3029" s="121" t="s">
        <v>107</v>
      </c>
      <c r="M3029" s="121" t="str">
        <f>VLOOKUP($H3029,References_1!$C$2:$D$827,2,)</f>
        <v>GP4</v>
      </c>
      <c r="N3029" s="121" t="e">
        <f>VLOOKUP($H3029,References_2!$D$2:'References_2'!$AQ$186,39,)</f>
        <v>#N/A</v>
      </c>
      <c r="O3029" s="121" t="str">
        <f t="shared" si="96"/>
        <v>µg</v>
      </c>
      <c r="P3029" s="138">
        <f>IF($O3029="mg",VLOOKUP($C3029,References_1!$H$2:$I$19,2,)*$K3029*0.0864,IF($O3029="µg",VLOOKUP($C3029,References_1!$H$2:$I$19,2,)*$K3029*86.4,""))</f>
        <v>129.87647999999999</v>
      </c>
      <c r="Q3029" s="132" t="str">
        <f t="shared" si="97"/>
        <v>mg/j</v>
      </c>
    </row>
    <row r="3030" spans="1:17" hidden="1" x14ac:dyDescent="0.2">
      <c r="A3030" s="121">
        <f>VLOOKUP($B3030,References_1!$F$2:$G$19,2,)</f>
        <v>4</v>
      </c>
      <c r="B3030" s="121">
        <v>6127935</v>
      </c>
      <c r="C3030" s="121">
        <f>VLOOKUP($B3030,References_1!$F$2:$H$19,3,)</f>
        <v>3</v>
      </c>
      <c r="D3030" s="122">
        <v>42534</v>
      </c>
      <c r="E3030" s="121" t="s">
        <v>104</v>
      </c>
      <c r="F3030" s="121">
        <v>23</v>
      </c>
      <c r="G3030" s="121" t="s">
        <v>776</v>
      </c>
      <c r="H3030" s="121">
        <v>5968</v>
      </c>
      <c r="I3030" s="121">
        <v>5.0000000000000001E-3</v>
      </c>
      <c r="J3030" s="128" t="s">
        <v>1590</v>
      </c>
      <c r="K3030" s="132">
        <v>5.0000000000000001E-3</v>
      </c>
      <c r="L3030" s="121" t="s">
        <v>107</v>
      </c>
      <c r="M3030" s="121" t="str">
        <f>VLOOKUP($H3030,References_1!$C$2:$D$827,2,)</f>
        <v>GP4</v>
      </c>
      <c r="N3030" s="121" t="e">
        <f>VLOOKUP($H3030,References_2!$D$2:'References_2'!$AQ$186,39,)</f>
        <v>#N/A</v>
      </c>
      <c r="O3030" s="121" t="str">
        <f t="shared" si="96"/>
        <v>µg</v>
      </c>
      <c r="P3030" s="138">
        <f>IF($O3030="mg",VLOOKUP($C3030,References_1!$H$2:$I$19,2,)*$K3030*0.0864,IF($O3030="µg",VLOOKUP($C3030,References_1!$H$2:$I$19,2,)*$K3030*86.4,""))</f>
        <v>2.6913600000000004</v>
      </c>
      <c r="Q3030" s="132" t="str">
        <f t="shared" si="97"/>
        <v>mg/j</v>
      </c>
    </row>
    <row r="3031" spans="1:17" hidden="1" x14ac:dyDescent="0.2">
      <c r="A3031" s="121">
        <f>VLOOKUP($B3031,References_1!$F$2:$G$19,2,)</f>
        <v>18</v>
      </c>
      <c r="B3031" s="121">
        <v>6127970</v>
      </c>
      <c r="C3031" s="121">
        <f>VLOOKUP($B3031,References_1!$F$2:$H$19,3,)</f>
        <v>9.5</v>
      </c>
      <c r="D3031" s="122">
        <v>42534</v>
      </c>
      <c r="E3031" s="121" t="s">
        <v>948</v>
      </c>
      <c r="F3031" s="121">
        <v>23</v>
      </c>
      <c r="G3031" s="121" t="s">
        <v>776</v>
      </c>
      <c r="H3031" s="121">
        <v>5968</v>
      </c>
      <c r="I3031" s="121">
        <v>5.0000000000000001E-3</v>
      </c>
      <c r="J3031" s="128" t="s">
        <v>1590</v>
      </c>
      <c r="K3031" s="132">
        <v>5.0000000000000001E-3</v>
      </c>
      <c r="L3031" s="121" t="s">
        <v>107</v>
      </c>
      <c r="M3031" s="121" t="str">
        <f>VLOOKUP($H3031,References_1!$C$2:$D$827,2,)</f>
        <v>GP4</v>
      </c>
      <c r="N3031" s="121" t="e">
        <f>VLOOKUP($H3031,References_2!$D$2:'References_2'!$AQ$186,39,)</f>
        <v>#N/A</v>
      </c>
      <c r="O3031" s="121" t="str">
        <f t="shared" si="96"/>
        <v>µg</v>
      </c>
      <c r="P3031" s="138">
        <f>IF($O3031="mg",VLOOKUP($C3031,References_1!$H$2:$I$19,2,)*$K3031*0.0864,IF($O3031="µg",VLOOKUP($C3031,References_1!$H$2:$I$19,2,)*$K3031*86.4,""))</f>
        <v>12.34656</v>
      </c>
      <c r="Q3031" s="132" t="str">
        <f t="shared" si="97"/>
        <v>mg/j</v>
      </c>
    </row>
    <row r="3032" spans="1:17" hidden="1" x14ac:dyDescent="0.2">
      <c r="A3032" s="121">
        <f>VLOOKUP($B3032,References_1!$F$2:$G$19,2,)</f>
        <v>14</v>
      </c>
      <c r="B3032" s="121">
        <v>6127985</v>
      </c>
      <c r="C3032" s="121">
        <f>VLOOKUP($B3032,References_1!$F$2:$H$19,3,)</f>
        <v>11</v>
      </c>
      <c r="D3032" s="122">
        <v>42534</v>
      </c>
      <c r="E3032" s="121" t="s">
        <v>977</v>
      </c>
      <c r="F3032" s="121">
        <v>23</v>
      </c>
      <c r="G3032" s="121" t="s">
        <v>776</v>
      </c>
      <c r="H3032" s="121">
        <v>5968</v>
      </c>
      <c r="I3032" s="121">
        <v>5.0000000000000001E-3</v>
      </c>
      <c r="J3032" s="128" t="s">
        <v>1590</v>
      </c>
      <c r="K3032" s="132">
        <v>5.0000000000000001E-3</v>
      </c>
      <c r="L3032" s="121" t="s">
        <v>107</v>
      </c>
      <c r="M3032" s="121" t="str">
        <f>VLOOKUP($H3032,References_1!$C$2:$D$827,2,)</f>
        <v>GP4</v>
      </c>
      <c r="N3032" s="121" t="e">
        <f>VLOOKUP($H3032,References_2!$D$2:'References_2'!$AQ$186,39,)</f>
        <v>#N/A</v>
      </c>
      <c r="O3032" s="121" t="str">
        <f t="shared" si="96"/>
        <v>µg</v>
      </c>
      <c r="P3032" s="138">
        <f>IF($O3032="mg",VLOOKUP($C3032,References_1!$H$2:$I$19,2,)*$K3032*0.0864,IF($O3032="µg",VLOOKUP($C3032,References_1!$H$2:$I$19,2,)*$K3032*86.4,""))</f>
        <v>13.30992</v>
      </c>
      <c r="Q3032" s="132" t="str">
        <f t="shared" si="97"/>
        <v>mg/j</v>
      </c>
    </row>
    <row r="3033" spans="1:17" hidden="1" x14ac:dyDescent="0.2">
      <c r="A3033" s="121">
        <f>VLOOKUP($B3033,References_1!$F$2:$G$19,2,)</f>
        <v>11</v>
      </c>
      <c r="B3033" s="121" t="s">
        <v>963</v>
      </c>
      <c r="C3033" s="121">
        <f>VLOOKUP($B3033,References_1!$F$2:$H$19,3,)</f>
        <v>13</v>
      </c>
      <c r="D3033" s="122">
        <v>42534</v>
      </c>
      <c r="E3033" s="121" t="s">
        <v>964</v>
      </c>
      <c r="F3033" s="121">
        <v>23</v>
      </c>
      <c r="G3033" s="121" t="s">
        <v>776</v>
      </c>
      <c r="H3033" s="121">
        <v>5968</v>
      </c>
      <c r="I3033" s="121">
        <v>5.0000000000000001E-3</v>
      </c>
      <c r="J3033" s="128" t="s">
        <v>1590</v>
      </c>
      <c r="K3033" s="132">
        <v>5.0000000000000001E-3</v>
      </c>
      <c r="L3033" s="121" t="s">
        <v>107</v>
      </c>
      <c r="M3033" s="121" t="str">
        <f>VLOOKUP($H3033,References_1!$C$2:$D$827,2,)</f>
        <v>GP4</v>
      </c>
      <c r="N3033" s="121" t="e">
        <f>VLOOKUP($H3033,References_2!$D$2:'References_2'!$AQ$186,39,)</f>
        <v>#N/A</v>
      </c>
      <c r="O3033" s="121" t="str">
        <f t="shared" si="96"/>
        <v>µg</v>
      </c>
      <c r="P3033" s="138">
        <f>IF($O3033="mg",VLOOKUP($C3033,References_1!$H$2:$I$19,2,)*$K3033*0.0864,IF($O3033="µg",VLOOKUP($C3033,References_1!$H$2:$I$19,2,)*$K3033*86.4,""))</f>
        <v>7.128000000000001</v>
      </c>
      <c r="Q3033" s="132" t="str">
        <f t="shared" si="97"/>
        <v>mg/j</v>
      </c>
    </row>
    <row r="3034" spans="1:17" hidden="1" x14ac:dyDescent="0.2">
      <c r="A3034" s="121">
        <f>VLOOKUP($B3034,References_1!$F$2:$G$19,2,)</f>
        <v>12</v>
      </c>
      <c r="B3034" s="121">
        <v>6127975</v>
      </c>
      <c r="C3034" s="121">
        <f>VLOOKUP($B3034,References_1!$F$2:$H$19,3,)</f>
        <v>14</v>
      </c>
      <c r="D3034" s="122">
        <v>42534</v>
      </c>
      <c r="E3034" s="121" t="s">
        <v>984</v>
      </c>
      <c r="F3034" s="121">
        <v>23</v>
      </c>
      <c r="G3034" s="121" t="s">
        <v>776</v>
      </c>
      <c r="H3034" s="121">
        <v>5968</v>
      </c>
      <c r="I3034" s="121">
        <v>5.0000000000000001E-3</v>
      </c>
      <c r="J3034" s="128" t="s">
        <v>1590</v>
      </c>
      <c r="K3034" s="132">
        <v>5.0000000000000001E-3</v>
      </c>
      <c r="L3034" s="121" t="s">
        <v>107</v>
      </c>
      <c r="M3034" s="121" t="str">
        <f>VLOOKUP($H3034,References_1!$C$2:$D$827,2,)</f>
        <v>GP4</v>
      </c>
      <c r="N3034" s="121" t="e">
        <f>VLOOKUP($H3034,References_2!$D$2:'References_2'!$AQ$186,39,)</f>
        <v>#N/A</v>
      </c>
      <c r="O3034" s="121" t="str">
        <f t="shared" si="96"/>
        <v>µg</v>
      </c>
      <c r="P3034" s="138">
        <f>IF($O3034="mg",VLOOKUP($C3034,References_1!$H$2:$I$19,2,)*$K3034*0.0864,IF($O3034="µg",VLOOKUP($C3034,References_1!$H$2:$I$19,2,)*$K3034*86.4,""))</f>
        <v>32.469119999999997</v>
      </c>
      <c r="Q3034" s="132" t="str">
        <f t="shared" si="97"/>
        <v>mg/j</v>
      </c>
    </row>
    <row r="3035" spans="1:17" hidden="1" x14ac:dyDescent="0.2">
      <c r="A3035" s="121">
        <f>VLOOKUP($B3035,References_1!$F$2:$G$19,2,)</f>
        <v>4</v>
      </c>
      <c r="B3035" s="121">
        <v>6127935</v>
      </c>
      <c r="C3035" s="121">
        <f>VLOOKUP($B3035,References_1!$F$2:$H$19,3,)</f>
        <v>3</v>
      </c>
      <c r="D3035" s="122">
        <v>42534</v>
      </c>
      <c r="E3035" s="121" t="s">
        <v>104</v>
      </c>
      <c r="F3035" s="121">
        <v>23</v>
      </c>
      <c r="G3035" s="121" t="s">
        <v>777</v>
      </c>
      <c r="H3035" s="121">
        <v>1533</v>
      </c>
      <c r="I3035" s="121">
        <v>5.0000000000000001E-3</v>
      </c>
      <c r="J3035" s="128" t="s">
        <v>1590</v>
      </c>
      <c r="K3035" s="132">
        <v>5.0000000000000001E-3</v>
      </c>
      <c r="L3035" s="121" t="s">
        <v>107</v>
      </c>
      <c r="M3035" s="121" t="str">
        <f>VLOOKUP($H3035,References_1!$C$2:$D$827,2,)</f>
        <v>GP4</v>
      </c>
      <c r="N3035" s="121" t="e">
        <f>VLOOKUP($H3035,References_2!$D$2:'References_2'!$AQ$186,39,)</f>
        <v>#N/A</v>
      </c>
      <c r="O3035" s="121" t="str">
        <f t="shared" si="96"/>
        <v>µg</v>
      </c>
      <c r="P3035" s="138">
        <f>IF($O3035="mg",VLOOKUP($C3035,References_1!$H$2:$I$19,2,)*$K3035*0.0864,IF($O3035="µg",VLOOKUP($C3035,References_1!$H$2:$I$19,2,)*$K3035*86.4,""))</f>
        <v>2.6913600000000004</v>
      </c>
      <c r="Q3035" s="132" t="str">
        <f t="shared" si="97"/>
        <v>mg/j</v>
      </c>
    </row>
    <row r="3036" spans="1:17" hidden="1" x14ac:dyDescent="0.2">
      <c r="A3036" s="121">
        <f>VLOOKUP($B3036,References_1!$F$2:$G$19,2,)</f>
        <v>18</v>
      </c>
      <c r="B3036" s="121">
        <v>6127970</v>
      </c>
      <c r="C3036" s="121">
        <f>VLOOKUP($B3036,References_1!$F$2:$H$19,3,)</f>
        <v>9.5</v>
      </c>
      <c r="D3036" s="122">
        <v>42534</v>
      </c>
      <c r="E3036" s="121" t="s">
        <v>948</v>
      </c>
      <c r="F3036" s="121">
        <v>23</v>
      </c>
      <c r="G3036" s="121" t="s">
        <v>777</v>
      </c>
      <c r="H3036" s="121">
        <v>1533</v>
      </c>
      <c r="I3036" s="121">
        <v>5.0000000000000001E-3</v>
      </c>
      <c r="J3036" s="128" t="s">
        <v>1590</v>
      </c>
      <c r="K3036" s="132">
        <v>5.0000000000000001E-3</v>
      </c>
      <c r="L3036" s="121" t="s">
        <v>107</v>
      </c>
      <c r="M3036" s="121" t="str">
        <f>VLOOKUP($H3036,References_1!$C$2:$D$827,2,)</f>
        <v>GP4</v>
      </c>
      <c r="N3036" s="121" t="e">
        <f>VLOOKUP($H3036,References_2!$D$2:'References_2'!$AQ$186,39,)</f>
        <v>#N/A</v>
      </c>
      <c r="O3036" s="121" t="str">
        <f t="shared" si="96"/>
        <v>µg</v>
      </c>
      <c r="P3036" s="138">
        <f>IF($O3036="mg",VLOOKUP($C3036,References_1!$H$2:$I$19,2,)*$K3036*0.0864,IF($O3036="µg",VLOOKUP($C3036,References_1!$H$2:$I$19,2,)*$K3036*86.4,""))</f>
        <v>12.34656</v>
      </c>
      <c r="Q3036" s="132" t="str">
        <f t="shared" si="97"/>
        <v>mg/j</v>
      </c>
    </row>
    <row r="3037" spans="1:17" hidden="1" x14ac:dyDescent="0.2">
      <c r="A3037" s="121">
        <f>VLOOKUP($B3037,References_1!$F$2:$G$19,2,)</f>
        <v>14</v>
      </c>
      <c r="B3037" s="121">
        <v>6127985</v>
      </c>
      <c r="C3037" s="121">
        <f>VLOOKUP($B3037,References_1!$F$2:$H$19,3,)</f>
        <v>11</v>
      </c>
      <c r="D3037" s="122">
        <v>42534</v>
      </c>
      <c r="E3037" s="121" t="s">
        <v>977</v>
      </c>
      <c r="F3037" s="121">
        <v>23</v>
      </c>
      <c r="G3037" s="121" t="s">
        <v>777</v>
      </c>
      <c r="H3037" s="121">
        <v>1533</v>
      </c>
      <c r="I3037" s="121">
        <v>5.0000000000000001E-3</v>
      </c>
      <c r="J3037" s="128" t="s">
        <v>1590</v>
      </c>
      <c r="K3037" s="132">
        <v>5.0000000000000001E-3</v>
      </c>
      <c r="L3037" s="121" t="s">
        <v>107</v>
      </c>
      <c r="M3037" s="121" t="str">
        <f>VLOOKUP($H3037,References_1!$C$2:$D$827,2,)</f>
        <v>GP4</v>
      </c>
      <c r="N3037" s="121" t="e">
        <f>VLOOKUP($H3037,References_2!$D$2:'References_2'!$AQ$186,39,)</f>
        <v>#N/A</v>
      </c>
      <c r="O3037" s="121" t="str">
        <f t="shared" si="96"/>
        <v>µg</v>
      </c>
      <c r="P3037" s="138">
        <f>IF($O3037="mg",VLOOKUP($C3037,References_1!$H$2:$I$19,2,)*$K3037*0.0864,IF($O3037="µg",VLOOKUP($C3037,References_1!$H$2:$I$19,2,)*$K3037*86.4,""))</f>
        <v>13.30992</v>
      </c>
      <c r="Q3037" s="132" t="str">
        <f t="shared" si="97"/>
        <v>mg/j</v>
      </c>
    </row>
    <row r="3038" spans="1:17" hidden="1" x14ac:dyDescent="0.2">
      <c r="A3038" s="121">
        <f>VLOOKUP($B3038,References_1!$F$2:$G$19,2,)</f>
        <v>11</v>
      </c>
      <c r="B3038" s="121" t="s">
        <v>963</v>
      </c>
      <c r="C3038" s="121">
        <f>VLOOKUP($B3038,References_1!$F$2:$H$19,3,)</f>
        <v>13</v>
      </c>
      <c r="D3038" s="122">
        <v>42534</v>
      </c>
      <c r="E3038" s="121" t="s">
        <v>964</v>
      </c>
      <c r="F3038" s="121">
        <v>23</v>
      </c>
      <c r="G3038" s="121" t="s">
        <v>777</v>
      </c>
      <c r="H3038" s="121">
        <v>1533</v>
      </c>
      <c r="I3038" s="121">
        <v>5.0000000000000001E-3</v>
      </c>
      <c r="J3038" s="128" t="s">
        <v>1590</v>
      </c>
      <c r="K3038" s="132">
        <v>5.0000000000000001E-3</v>
      </c>
      <c r="L3038" s="121" t="s">
        <v>107</v>
      </c>
      <c r="M3038" s="121" t="str">
        <f>VLOOKUP($H3038,References_1!$C$2:$D$827,2,)</f>
        <v>GP4</v>
      </c>
      <c r="N3038" s="121" t="e">
        <f>VLOOKUP($H3038,References_2!$D$2:'References_2'!$AQ$186,39,)</f>
        <v>#N/A</v>
      </c>
      <c r="O3038" s="121" t="str">
        <f t="shared" si="96"/>
        <v>µg</v>
      </c>
      <c r="P3038" s="138">
        <f>IF($O3038="mg",VLOOKUP($C3038,References_1!$H$2:$I$19,2,)*$K3038*0.0864,IF($O3038="µg",VLOOKUP($C3038,References_1!$H$2:$I$19,2,)*$K3038*86.4,""))</f>
        <v>7.128000000000001</v>
      </c>
      <c r="Q3038" s="132" t="str">
        <f t="shared" si="97"/>
        <v>mg/j</v>
      </c>
    </row>
    <row r="3039" spans="1:17" hidden="1" x14ac:dyDescent="0.2">
      <c r="A3039" s="121">
        <f>VLOOKUP($B3039,References_1!$F$2:$G$19,2,)</f>
        <v>12</v>
      </c>
      <c r="B3039" s="121">
        <v>6127975</v>
      </c>
      <c r="C3039" s="121">
        <f>VLOOKUP($B3039,References_1!$F$2:$H$19,3,)</f>
        <v>14</v>
      </c>
      <c r="D3039" s="122">
        <v>42534</v>
      </c>
      <c r="E3039" s="121" t="s">
        <v>984</v>
      </c>
      <c r="F3039" s="121">
        <v>23</v>
      </c>
      <c r="G3039" s="121" t="s">
        <v>777</v>
      </c>
      <c r="H3039" s="121">
        <v>1533</v>
      </c>
      <c r="I3039" s="121">
        <v>5.0000000000000001E-3</v>
      </c>
      <c r="J3039" s="128" t="s">
        <v>1590</v>
      </c>
      <c r="K3039" s="132">
        <v>5.0000000000000001E-3</v>
      </c>
      <c r="L3039" s="121" t="s">
        <v>107</v>
      </c>
      <c r="M3039" s="121" t="str">
        <f>VLOOKUP($H3039,References_1!$C$2:$D$827,2,)</f>
        <v>GP4</v>
      </c>
      <c r="N3039" s="121" t="e">
        <f>VLOOKUP($H3039,References_2!$D$2:'References_2'!$AQ$186,39,)</f>
        <v>#N/A</v>
      </c>
      <c r="O3039" s="121" t="str">
        <f t="shared" si="96"/>
        <v>µg</v>
      </c>
      <c r="P3039" s="138">
        <f>IF($O3039="mg",VLOOKUP($C3039,References_1!$H$2:$I$19,2,)*$K3039*0.0864,IF($O3039="µg",VLOOKUP($C3039,References_1!$H$2:$I$19,2,)*$K3039*86.4,""))</f>
        <v>32.469119999999997</v>
      </c>
      <c r="Q3039" s="132" t="str">
        <f t="shared" si="97"/>
        <v>mg/j</v>
      </c>
    </row>
    <row r="3040" spans="1:17" hidden="1" x14ac:dyDescent="0.2">
      <c r="A3040" s="121">
        <f>VLOOKUP($B3040,References_1!$F$2:$G$19,2,)</f>
        <v>4</v>
      </c>
      <c r="B3040" s="121">
        <v>6127935</v>
      </c>
      <c r="C3040" s="121">
        <f>VLOOKUP($B3040,References_1!$F$2:$H$19,3,)</f>
        <v>3</v>
      </c>
      <c r="D3040" s="122">
        <v>42534</v>
      </c>
      <c r="E3040" s="121" t="s">
        <v>104</v>
      </c>
      <c r="F3040" s="121">
        <v>23</v>
      </c>
      <c r="G3040" s="121" t="s">
        <v>778</v>
      </c>
      <c r="H3040" s="121">
        <v>1534</v>
      </c>
      <c r="I3040" s="121">
        <v>0.02</v>
      </c>
      <c r="J3040" s="128" t="s">
        <v>1590</v>
      </c>
      <c r="K3040" s="132">
        <v>0.02</v>
      </c>
      <c r="L3040" s="121" t="s">
        <v>107</v>
      </c>
      <c r="M3040" s="121" t="str">
        <f>VLOOKUP($H3040,References_1!$C$2:$D$827,2,)</f>
        <v>GP4</v>
      </c>
      <c r="N3040" s="121" t="e">
        <f>VLOOKUP($H3040,References_2!$D$2:'References_2'!$AQ$186,39,)</f>
        <v>#N/A</v>
      </c>
      <c r="O3040" s="121" t="str">
        <f t="shared" si="96"/>
        <v>µg</v>
      </c>
      <c r="P3040" s="138">
        <f>IF($O3040="mg",VLOOKUP($C3040,References_1!$H$2:$I$19,2,)*$K3040*0.0864,IF($O3040="µg",VLOOKUP($C3040,References_1!$H$2:$I$19,2,)*$K3040*86.4,""))</f>
        <v>10.765440000000002</v>
      </c>
      <c r="Q3040" s="132" t="str">
        <f t="shared" si="97"/>
        <v>mg/j</v>
      </c>
    </row>
    <row r="3041" spans="1:17" hidden="1" x14ac:dyDescent="0.2">
      <c r="A3041" s="121">
        <f>VLOOKUP($B3041,References_1!$F$2:$G$19,2,)</f>
        <v>18</v>
      </c>
      <c r="B3041" s="121">
        <v>6127970</v>
      </c>
      <c r="C3041" s="121">
        <f>VLOOKUP($B3041,References_1!$F$2:$H$19,3,)</f>
        <v>9.5</v>
      </c>
      <c r="D3041" s="122">
        <v>42534</v>
      </c>
      <c r="E3041" s="121" t="s">
        <v>948</v>
      </c>
      <c r="F3041" s="121">
        <v>23</v>
      </c>
      <c r="G3041" s="121" t="s">
        <v>778</v>
      </c>
      <c r="H3041" s="121">
        <v>1534</v>
      </c>
      <c r="I3041" s="121">
        <v>0.02</v>
      </c>
      <c r="J3041" s="128" t="s">
        <v>1590</v>
      </c>
      <c r="K3041" s="132">
        <v>0.02</v>
      </c>
      <c r="L3041" s="121" t="s">
        <v>107</v>
      </c>
      <c r="M3041" s="121" t="str">
        <f>VLOOKUP($H3041,References_1!$C$2:$D$827,2,)</f>
        <v>GP4</v>
      </c>
      <c r="N3041" s="121" t="e">
        <f>VLOOKUP($H3041,References_2!$D$2:'References_2'!$AQ$186,39,)</f>
        <v>#N/A</v>
      </c>
      <c r="O3041" s="121" t="str">
        <f t="shared" si="96"/>
        <v>µg</v>
      </c>
      <c r="P3041" s="138">
        <f>IF($O3041="mg",VLOOKUP($C3041,References_1!$H$2:$I$19,2,)*$K3041*0.0864,IF($O3041="µg",VLOOKUP($C3041,References_1!$H$2:$I$19,2,)*$K3041*86.4,""))</f>
        <v>49.386240000000001</v>
      </c>
      <c r="Q3041" s="132" t="str">
        <f t="shared" si="97"/>
        <v>mg/j</v>
      </c>
    </row>
    <row r="3042" spans="1:17" hidden="1" x14ac:dyDescent="0.2">
      <c r="A3042" s="121">
        <f>VLOOKUP($B3042,References_1!$F$2:$G$19,2,)</f>
        <v>14</v>
      </c>
      <c r="B3042" s="121">
        <v>6127985</v>
      </c>
      <c r="C3042" s="121">
        <f>VLOOKUP($B3042,References_1!$F$2:$H$19,3,)</f>
        <v>11</v>
      </c>
      <c r="D3042" s="122">
        <v>42534</v>
      </c>
      <c r="E3042" s="121" t="s">
        <v>977</v>
      </c>
      <c r="F3042" s="121">
        <v>23</v>
      </c>
      <c r="G3042" s="121" t="s">
        <v>778</v>
      </c>
      <c r="H3042" s="121">
        <v>1534</v>
      </c>
      <c r="I3042" s="121">
        <v>0.02</v>
      </c>
      <c r="J3042" s="128" t="s">
        <v>1590</v>
      </c>
      <c r="K3042" s="132">
        <v>0.02</v>
      </c>
      <c r="L3042" s="121" t="s">
        <v>107</v>
      </c>
      <c r="M3042" s="121" t="str">
        <f>VLOOKUP($H3042,References_1!$C$2:$D$827,2,)</f>
        <v>GP4</v>
      </c>
      <c r="N3042" s="121" t="e">
        <f>VLOOKUP($H3042,References_2!$D$2:'References_2'!$AQ$186,39,)</f>
        <v>#N/A</v>
      </c>
      <c r="O3042" s="121" t="str">
        <f t="shared" si="96"/>
        <v>µg</v>
      </c>
      <c r="P3042" s="138">
        <f>IF($O3042="mg",VLOOKUP($C3042,References_1!$H$2:$I$19,2,)*$K3042*0.0864,IF($O3042="µg",VLOOKUP($C3042,References_1!$H$2:$I$19,2,)*$K3042*86.4,""))</f>
        <v>53.23968</v>
      </c>
      <c r="Q3042" s="132" t="str">
        <f t="shared" si="97"/>
        <v>mg/j</v>
      </c>
    </row>
    <row r="3043" spans="1:17" hidden="1" x14ac:dyDescent="0.2">
      <c r="A3043" s="121">
        <f>VLOOKUP($B3043,References_1!$F$2:$G$19,2,)</f>
        <v>11</v>
      </c>
      <c r="B3043" s="121" t="s">
        <v>963</v>
      </c>
      <c r="C3043" s="121">
        <f>VLOOKUP($B3043,References_1!$F$2:$H$19,3,)</f>
        <v>13</v>
      </c>
      <c r="D3043" s="122">
        <v>42534</v>
      </c>
      <c r="E3043" s="121" t="s">
        <v>964</v>
      </c>
      <c r="F3043" s="121">
        <v>23</v>
      </c>
      <c r="G3043" s="121" t="s">
        <v>778</v>
      </c>
      <c r="H3043" s="121">
        <v>1534</v>
      </c>
      <c r="I3043" s="121">
        <v>0.02</v>
      </c>
      <c r="J3043" s="128" t="s">
        <v>1590</v>
      </c>
      <c r="K3043" s="132">
        <v>0.02</v>
      </c>
      <c r="L3043" s="121" t="s">
        <v>107</v>
      </c>
      <c r="M3043" s="121" t="str">
        <f>VLOOKUP($H3043,References_1!$C$2:$D$827,2,)</f>
        <v>GP4</v>
      </c>
      <c r="N3043" s="121" t="e">
        <f>VLOOKUP($H3043,References_2!$D$2:'References_2'!$AQ$186,39,)</f>
        <v>#N/A</v>
      </c>
      <c r="O3043" s="121" t="str">
        <f t="shared" si="96"/>
        <v>µg</v>
      </c>
      <c r="P3043" s="138">
        <f>IF($O3043="mg",VLOOKUP($C3043,References_1!$H$2:$I$19,2,)*$K3043*0.0864,IF($O3043="µg",VLOOKUP($C3043,References_1!$H$2:$I$19,2,)*$K3043*86.4,""))</f>
        <v>28.512000000000004</v>
      </c>
      <c r="Q3043" s="132" t="str">
        <f t="shared" si="97"/>
        <v>mg/j</v>
      </c>
    </row>
    <row r="3044" spans="1:17" hidden="1" x14ac:dyDescent="0.2">
      <c r="A3044" s="121">
        <f>VLOOKUP($B3044,References_1!$F$2:$G$19,2,)</f>
        <v>12</v>
      </c>
      <c r="B3044" s="121">
        <v>6127975</v>
      </c>
      <c r="C3044" s="121">
        <f>VLOOKUP($B3044,References_1!$F$2:$H$19,3,)</f>
        <v>14</v>
      </c>
      <c r="D3044" s="122">
        <v>42534</v>
      </c>
      <c r="E3044" s="121" t="s">
        <v>984</v>
      </c>
      <c r="F3044" s="121">
        <v>23</v>
      </c>
      <c r="G3044" s="121" t="s">
        <v>778</v>
      </c>
      <c r="H3044" s="121">
        <v>1534</v>
      </c>
      <c r="I3044" s="121">
        <v>0.02</v>
      </c>
      <c r="J3044" s="128" t="s">
        <v>1590</v>
      </c>
      <c r="K3044" s="132">
        <v>0.02</v>
      </c>
      <c r="L3044" s="121" t="s">
        <v>107</v>
      </c>
      <c r="M3044" s="121" t="str">
        <f>VLOOKUP($H3044,References_1!$C$2:$D$827,2,)</f>
        <v>GP4</v>
      </c>
      <c r="N3044" s="121" t="e">
        <f>VLOOKUP($H3044,References_2!$D$2:'References_2'!$AQ$186,39,)</f>
        <v>#N/A</v>
      </c>
      <c r="O3044" s="121" t="str">
        <f t="shared" si="96"/>
        <v>µg</v>
      </c>
      <c r="P3044" s="138">
        <f>IF($O3044="mg",VLOOKUP($C3044,References_1!$H$2:$I$19,2,)*$K3044*0.0864,IF($O3044="µg",VLOOKUP($C3044,References_1!$H$2:$I$19,2,)*$K3044*86.4,""))</f>
        <v>129.87647999999999</v>
      </c>
      <c r="Q3044" s="132" t="str">
        <f t="shared" si="97"/>
        <v>mg/j</v>
      </c>
    </row>
    <row r="3045" spans="1:17" hidden="1" x14ac:dyDescent="0.2">
      <c r="A3045" s="121">
        <f>VLOOKUP($B3045,References_1!$F$2:$G$19,2,)</f>
        <v>4</v>
      </c>
      <c r="B3045" s="121">
        <v>6127935</v>
      </c>
      <c r="C3045" s="121">
        <f>VLOOKUP($B3045,References_1!$F$2:$H$19,3,)</f>
        <v>3</v>
      </c>
      <c r="D3045" s="122">
        <v>42534</v>
      </c>
      <c r="E3045" s="121" t="s">
        <v>104</v>
      </c>
      <c r="F3045" s="121">
        <v>23</v>
      </c>
      <c r="G3045" s="121" t="s">
        <v>779</v>
      </c>
      <c r="H3045" s="121">
        <v>1257</v>
      </c>
      <c r="I3045" s="121">
        <v>0.02</v>
      </c>
      <c r="J3045" s="128" t="s">
        <v>1590</v>
      </c>
      <c r="K3045" s="132">
        <v>0.02</v>
      </c>
      <c r="L3045" s="121" t="s">
        <v>107</v>
      </c>
      <c r="M3045" s="121" t="str">
        <f>VLOOKUP($H3045,References_1!$C$2:$D$827,2,)</f>
        <v>GP4</v>
      </c>
      <c r="N3045" s="121" t="e">
        <f>VLOOKUP($H3045,References_2!$D$2:'References_2'!$AQ$186,39,)</f>
        <v>#N/A</v>
      </c>
      <c r="O3045" s="121" t="str">
        <f t="shared" si="96"/>
        <v>µg</v>
      </c>
      <c r="P3045" s="138">
        <f>IF($O3045="mg",VLOOKUP($C3045,References_1!$H$2:$I$19,2,)*$K3045*0.0864,IF($O3045="µg",VLOOKUP($C3045,References_1!$H$2:$I$19,2,)*$K3045*86.4,""))</f>
        <v>10.765440000000002</v>
      </c>
      <c r="Q3045" s="132" t="str">
        <f t="shared" si="97"/>
        <v>mg/j</v>
      </c>
    </row>
    <row r="3046" spans="1:17" hidden="1" x14ac:dyDescent="0.2">
      <c r="A3046" s="121">
        <f>VLOOKUP($B3046,References_1!$F$2:$G$19,2,)</f>
        <v>18</v>
      </c>
      <c r="B3046" s="121">
        <v>6127970</v>
      </c>
      <c r="C3046" s="121">
        <f>VLOOKUP($B3046,References_1!$F$2:$H$19,3,)</f>
        <v>9.5</v>
      </c>
      <c r="D3046" s="122">
        <v>42534</v>
      </c>
      <c r="E3046" s="121" t="s">
        <v>948</v>
      </c>
      <c r="F3046" s="121">
        <v>23</v>
      </c>
      <c r="G3046" s="121" t="s">
        <v>779</v>
      </c>
      <c r="H3046" s="121">
        <v>1257</v>
      </c>
      <c r="I3046" s="121">
        <v>0.02</v>
      </c>
      <c r="J3046" s="128" t="s">
        <v>1590</v>
      </c>
      <c r="K3046" s="132">
        <v>0.02</v>
      </c>
      <c r="L3046" s="121" t="s">
        <v>107</v>
      </c>
      <c r="M3046" s="121" t="str">
        <f>VLOOKUP($H3046,References_1!$C$2:$D$827,2,)</f>
        <v>GP4</v>
      </c>
      <c r="N3046" s="121" t="e">
        <f>VLOOKUP($H3046,References_2!$D$2:'References_2'!$AQ$186,39,)</f>
        <v>#N/A</v>
      </c>
      <c r="O3046" s="121" t="str">
        <f t="shared" si="96"/>
        <v>µg</v>
      </c>
      <c r="P3046" s="138">
        <f>IF($O3046="mg",VLOOKUP($C3046,References_1!$H$2:$I$19,2,)*$K3046*0.0864,IF($O3046="µg",VLOOKUP($C3046,References_1!$H$2:$I$19,2,)*$K3046*86.4,""))</f>
        <v>49.386240000000001</v>
      </c>
      <c r="Q3046" s="132" t="str">
        <f t="shared" si="97"/>
        <v>mg/j</v>
      </c>
    </row>
    <row r="3047" spans="1:17" hidden="1" x14ac:dyDescent="0.2">
      <c r="A3047" s="121">
        <f>VLOOKUP($B3047,References_1!$F$2:$G$19,2,)</f>
        <v>14</v>
      </c>
      <c r="B3047" s="121">
        <v>6127985</v>
      </c>
      <c r="C3047" s="121">
        <f>VLOOKUP($B3047,References_1!$F$2:$H$19,3,)</f>
        <v>11</v>
      </c>
      <c r="D3047" s="122">
        <v>42534</v>
      </c>
      <c r="E3047" s="121" t="s">
        <v>977</v>
      </c>
      <c r="F3047" s="121">
        <v>23</v>
      </c>
      <c r="G3047" s="121" t="s">
        <v>779</v>
      </c>
      <c r="H3047" s="121">
        <v>1257</v>
      </c>
      <c r="I3047" s="121">
        <v>0.02</v>
      </c>
      <c r="J3047" s="128" t="s">
        <v>1590</v>
      </c>
      <c r="K3047" s="132">
        <v>0.02</v>
      </c>
      <c r="L3047" s="121" t="s">
        <v>107</v>
      </c>
      <c r="M3047" s="121" t="str">
        <f>VLOOKUP($H3047,References_1!$C$2:$D$827,2,)</f>
        <v>GP4</v>
      </c>
      <c r="N3047" s="121" t="e">
        <f>VLOOKUP($H3047,References_2!$D$2:'References_2'!$AQ$186,39,)</f>
        <v>#N/A</v>
      </c>
      <c r="O3047" s="121" t="str">
        <f t="shared" si="96"/>
        <v>µg</v>
      </c>
      <c r="P3047" s="138">
        <f>IF($O3047="mg",VLOOKUP($C3047,References_1!$H$2:$I$19,2,)*$K3047*0.0864,IF($O3047="µg",VLOOKUP($C3047,References_1!$H$2:$I$19,2,)*$K3047*86.4,""))</f>
        <v>53.23968</v>
      </c>
      <c r="Q3047" s="132" t="str">
        <f t="shared" si="97"/>
        <v>mg/j</v>
      </c>
    </row>
    <row r="3048" spans="1:17" hidden="1" x14ac:dyDescent="0.2">
      <c r="A3048" s="121">
        <f>VLOOKUP($B3048,References_1!$F$2:$G$19,2,)</f>
        <v>11</v>
      </c>
      <c r="B3048" s="121" t="s">
        <v>963</v>
      </c>
      <c r="C3048" s="121">
        <f>VLOOKUP($B3048,References_1!$F$2:$H$19,3,)</f>
        <v>13</v>
      </c>
      <c r="D3048" s="122">
        <v>42534</v>
      </c>
      <c r="E3048" s="121" t="s">
        <v>964</v>
      </c>
      <c r="F3048" s="121">
        <v>23</v>
      </c>
      <c r="G3048" s="121" t="s">
        <v>779</v>
      </c>
      <c r="H3048" s="121">
        <v>1257</v>
      </c>
      <c r="I3048" s="121">
        <v>0.02</v>
      </c>
      <c r="J3048" s="128" t="s">
        <v>1590</v>
      </c>
      <c r="K3048" s="132">
        <v>0.02</v>
      </c>
      <c r="L3048" s="121" t="s">
        <v>107</v>
      </c>
      <c r="M3048" s="121" t="str">
        <f>VLOOKUP($H3048,References_1!$C$2:$D$827,2,)</f>
        <v>GP4</v>
      </c>
      <c r="N3048" s="121" t="e">
        <f>VLOOKUP($H3048,References_2!$D$2:'References_2'!$AQ$186,39,)</f>
        <v>#N/A</v>
      </c>
      <c r="O3048" s="121" t="str">
        <f t="shared" si="96"/>
        <v>µg</v>
      </c>
      <c r="P3048" s="138">
        <f>IF($O3048="mg",VLOOKUP($C3048,References_1!$H$2:$I$19,2,)*$K3048*0.0864,IF($O3048="µg",VLOOKUP($C3048,References_1!$H$2:$I$19,2,)*$K3048*86.4,""))</f>
        <v>28.512000000000004</v>
      </c>
      <c r="Q3048" s="132" t="str">
        <f t="shared" si="97"/>
        <v>mg/j</v>
      </c>
    </row>
    <row r="3049" spans="1:17" hidden="1" x14ac:dyDescent="0.2">
      <c r="A3049" s="121">
        <f>VLOOKUP($B3049,References_1!$F$2:$G$19,2,)</f>
        <v>12</v>
      </c>
      <c r="B3049" s="121">
        <v>6127975</v>
      </c>
      <c r="C3049" s="121">
        <f>VLOOKUP($B3049,References_1!$F$2:$H$19,3,)</f>
        <v>14</v>
      </c>
      <c r="D3049" s="122">
        <v>42534</v>
      </c>
      <c r="E3049" s="121" t="s">
        <v>984</v>
      </c>
      <c r="F3049" s="121">
        <v>23</v>
      </c>
      <c r="G3049" s="121" t="s">
        <v>779</v>
      </c>
      <c r="H3049" s="121">
        <v>1257</v>
      </c>
      <c r="I3049" s="121">
        <v>0.02</v>
      </c>
      <c r="J3049" s="128" t="s">
        <v>1590</v>
      </c>
      <c r="K3049" s="132">
        <v>0.02</v>
      </c>
      <c r="L3049" s="121" t="s">
        <v>107</v>
      </c>
      <c r="M3049" s="121" t="str">
        <f>VLOOKUP($H3049,References_1!$C$2:$D$827,2,)</f>
        <v>GP4</v>
      </c>
      <c r="N3049" s="121" t="e">
        <f>VLOOKUP($H3049,References_2!$D$2:'References_2'!$AQ$186,39,)</f>
        <v>#N/A</v>
      </c>
      <c r="O3049" s="121" t="str">
        <f t="shared" si="96"/>
        <v>µg</v>
      </c>
      <c r="P3049" s="138">
        <f>IF($O3049="mg",VLOOKUP($C3049,References_1!$H$2:$I$19,2,)*$K3049*0.0864,IF($O3049="µg",VLOOKUP($C3049,References_1!$H$2:$I$19,2,)*$K3049*86.4,""))</f>
        <v>129.87647999999999</v>
      </c>
      <c r="Q3049" s="132" t="str">
        <f t="shared" si="97"/>
        <v>mg/j</v>
      </c>
    </row>
    <row r="3050" spans="1:17" hidden="1" x14ac:dyDescent="0.2">
      <c r="A3050" s="121">
        <f>VLOOKUP($B3050,References_1!$F$2:$G$19,2,)</f>
        <v>4</v>
      </c>
      <c r="B3050" s="121">
        <v>6127935</v>
      </c>
      <c r="C3050" s="121">
        <f>VLOOKUP($B3050,References_1!$F$2:$H$19,3,)</f>
        <v>3</v>
      </c>
      <c r="D3050" s="122">
        <v>42534</v>
      </c>
      <c r="E3050" s="121" t="s">
        <v>104</v>
      </c>
      <c r="F3050" s="121">
        <v>23</v>
      </c>
      <c r="G3050" s="121" t="s">
        <v>780</v>
      </c>
      <c r="H3050" s="121">
        <v>1535</v>
      </c>
      <c r="I3050" s="121">
        <v>5.0000000000000001E-3</v>
      </c>
      <c r="J3050" s="128" t="s">
        <v>1590</v>
      </c>
      <c r="K3050" s="132">
        <v>5.0000000000000001E-3</v>
      </c>
      <c r="L3050" s="121" t="s">
        <v>107</v>
      </c>
      <c r="M3050" s="121" t="str">
        <f>VLOOKUP($H3050,References_1!$C$2:$D$827,2,)</f>
        <v>GP4</v>
      </c>
      <c r="N3050" s="121" t="e">
        <f>VLOOKUP($H3050,References_2!$D$2:'References_2'!$AQ$186,39,)</f>
        <v>#N/A</v>
      </c>
      <c r="O3050" s="121" t="str">
        <f t="shared" si="96"/>
        <v>µg</v>
      </c>
      <c r="P3050" s="138">
        <f>IF($O3050="mg",VLOOKUP($C3050,References_1!$H$2:$I$19,2,)*$K3050*0.0864,IF($O3050="µg",VLOOKUP($C3050,References_1!$H$2:$I$19,2,)*$K3050*86.4,""))</f>
        <v>2.6913600000000004</v>
      </c>
      <c r="Q3050" s="132" t="str">
        <f t="shared" si="97"/>
        <v>mg/j</v>
      </c>
    </row>
    <row r="3051" spans="1:17" hidden="1" x14ac:dyDescent="0.2">
      <c r="A3051" s="121">
        <f>VLOOKUP($B3051,References_1!$F$2:$G$19,2,)</f>
        <v>18</v>
      </c>
      <c r="B3051" s="121">
        <v>6127970</v>
      </c>
      <c r="C3051" s="121">
        <f>VLOOKUP($B3051,References_1!$F$2:$H$19,3,)</f>
        <v>9.5</v>
      </c>
      <c r="D3051" s="122">
        <v>42534</v>
      </c>
      <c r="E3051" s="121" t="s">
        <v>948</v>
      </c>
      <c r="F3051" s="121">
        <v>23</v>
      </c>
      <c r="G3051" s="121" t="s">
        <v>780</v>
      </c>
      <c r="H3051" s="121">
        <v>1535</v>
      </c>
      <c r="I3051" s="121">
        <v>5.0000000000000001E-3</v>
      </c>
      <c r="J3051" s="128" t="s">
        <v>1590</v>
      </c>
      <c r="K3051" s="132">
        <v>5.0000000000000001E-3</v>
      </c>
      <c r="L3051" s="121" t="s">
        <v>107</v>
      </c>
      <c r="M3051" s="121" t="str">
        <f>VLOOKUP($H3051,References_1!$C$2:$D$827,2,)</f>
        <v>GP4</v>
      </c>
      <c r="N3051" s="121" t="e">
        <f>VLOOKUP($H3051,References_2!$D$2:'References_2'!$AQ$186,39,)</f>
        <v>#N/A</v>
      </c>
      <c r="O3051" s="121" t="str">
        <f t="shared" si="96"/>
        <v>µg</v>
      </c>
      <c r="P3051" s="138">
        <f>IF($O3051="mg",VLOOKUP($C3051,References_1!$H$2:$I$19,2,)*$K3051*0.0864,IF($O3051="µg",VLOOKUP($C3051,References_1!$H$2:$I$19,2,)*$K3051*86.4,""))</f>
        <v>12.34656</v>
      </c>
      <c r="Q3051" s="132" t="str">
        <f t="shared" si="97"/>
        <v>mg/j</v>
      </c>
    </row>
    <row r="3052" spans="1:17" hidden="1" x14ac:dyDescent="0.2">
      <c r="A3052" s="121">
        <f>VLOOKUP($B3052,References_1!$F$2:$G$19,2,)</f>
        <v>14</v>
      </c>
      <c r="B3052" s="121">
        <v>6127985</v>
      </c>
      <c r="C3052" s="121">
        <f>VLOOKUP($B3052,References_1!$F$2:$H$19,3,)</f>
        <v>11</v>
      </c>
      <c r="D3052" s="122">
        <v>42534</v>
      </c>
      <c r="E3052" s="121" t="s">
        <v>977</v>
      </c>
      <c r="F3052" s="121">
        <v>23</v>
      </c>
      <c r="G3052" s="121" t="s">
        <v>780</v>
      </c>
      <c r="H3052" s="121">
        <v>1535</v>
      </c>
      <c r="I3052" s="121">
        <v>5.0000000000000001E-3</v>
      </c>
      <c r="J3052" s="128" t="s">
        <v>1590</v>
      </c>
      <c r="K3052" s="132">
        <v>5.0000000000000001E-3</v>
      </c>
      <c r="L3052" s="121" t="s">
        <v>107</v>
      </c>
      <c r="M3052" s="121" t="str">
        <f>VLOOKUP($H3052,References_1!$C$2:$D$827,2,)</f>
        <v>GP4</v>
      </c>
      <c r="N3052" s="121" t="e">
        <f>VLOOKUP($H3052,References_2!$D$2:'References_2'!$AQ$186,39,)</f>
        <v>#N/A</v>
      </c>
      <c r="O3052" s="121" t="str">
        <f t="shared" si="96"/>
        <v>µg</v>
      </c>
      <c r="P3052" s="138">
        <f>IF($O3052="mg",VLOOKUP($C3052,References_1!$H$2:$I$19,2,)*$K3052*0.0864,IF($O3052="µg",VLOOKUP($C3052,References_1!$H$2:$I$19,2,)*$K3052*86.4,""))</f>
        <v>13.30992</v>
      </c>
      <c r="Q3052" s="132" t="str">
        <f t="shared" si="97"/>
        <v>mg/j</v>
      </c>
    </row>
    <row r="3053" spans="1:17" hidden="1" x14ac:dyDescent="0.2">
      <c r="A3053" s="121">
        <f>VLOOKUP($B3053,References_1!$F$2:$G$19,2,)</f>
        <v>11</v>
      </c>
      <c r="B3053" s="121" t="s">
        <v>963</v>
      </c>
      <c r="C3053" s="121">
        <f>VLOOKUP($B3053,References_1!$F$2:$H$19,3,)</f>
        <v>13</v>
      </c>
      <c r="D3053" s="122">
        <v>42534</v>
      </c>
      <c r="E3053" s="121" t="s">
        <v>964</v>
      </c>
      <c r="F3053" s="121">
        <v>23</v>
      </c>
      <c r="G3053" s="121" t="s">
        <v>780</v>
      </c>
      <c r="H3053" s="121">
        <v>1535</v>
      </c>
      <c r="I3053" s="121">
        <v>5.0000000000000001E-3</v>
      </c>
      <c r="J3053" s="128" t="s">
        <v>1590</v>
      </c>
      <c r="K3053" s="132">
        <v>5.0000000000000001E-3</v>
      </c>
      <c r="L3053" s="121" t="s">
        <v>107</v>
      </c>
      <c r="M3053" s="121" t="str">
        <f>VLOOKUP($H3053,References_1!$C$2:$D$827,2,)</f>
        <v>GP4</v>
      </c>
      <c r="N3053" s="121" t="e">
        <f>VLOOKUP($H3053,References_2!$D$2:'References_2'!$AQ$186,39,)</f>
        <v>#N/A</v>
      </c>
      <c r="O3053" s="121" t="str">
        <f t="shared" si="96"/>
        <v>µg</v>
      </c>
      <c r="P3053" s="138">
        <f>IF($O3053="mg",VLOOKUP($C3053,References_1!$H$2:$I$19,2,)*$K3053*0.0864,IF($O3053="µg",VLOOKUP($C3053,References_1!$H$2:$I$19,2,)*$K3053*86.4,""))</f>
        <v>7.128000000000001</v>
      </c>
      <c r="Q3053" s="132" t="str">
        <f t="shared" si="97"/>
        <v>mg/j</v>
      </c>
    </row>
    <row r="3054" spans="1:17" hidden="1" x14ac:dyDescent="0.2">
      <c r="A3054" s="121">
        <f>VLOOKUP($B3054,References_1!$F$2:$G$19,2,)</f>
        <v>12</v>
      </c>
      <c r="B3054" s="121">
        <v>6127975</v>
      </c>
      <c r="C3054" s="121">
        <f>VLOOKUP($B3054,References_1!$F$2:$H$19,3,)</f>
        <v>14</v>
      </c>
      <c r="D3054" s="122">
        <v>42534</v>
      </c>
      <c r="E3054" s="121" t="s">
        <v>984</v>
      </c>
      <c r="F3054" s="121">
        <v>23</v>
      </c>
      <c r="G3054" s="121" t="s">
        <v>780</v>
      </c>
      <c r="H3054" s="121">
        <v>1535</v>
      </c>
      <c r="I3054" s="121">
        <v>5.0000000000000001E-3</v>
      </c>
      <c r="J3054" s="128" t="s">
        <v>1590</v>
      </c>
      <c r="K3054" s="132">
        <v>5.0000000000000001E-3</v>
      </c>
      <c r="L3054" s="121" t="s">
        <v>107</v>
      </c>
      <c r="M3054" s="121" t="str">
        <f>VLOOKUP($H3054,References_1!$C$2:$D$827,2,)</f>
        <v>GP4</v>
      </c>
      <c r="N3054" s="121" t="e">
        <f>VLOOKUP($H3054,References_2!$D$2:'References_2'!$AQ$186,39,)</f>
        <v>#N/A</v>
      </c>
      <c r="O3054" s="121" t="str">
        <f t="shared" si="96"/>
        <v>µg</v>
      </c>
      <c r="P3054" s="138">
        <f>IF($O3054="mg",VLOOKUP($C3054,References_1!$H$2:$I$19,2,)*$K3054*0.0864,IF($O3054="µg",VLOOKUP($C3054,References_1!$H$2:$I$19,2,)*$K3054*86.4,""))</f>
        <v>32.469119999999997</v>
      </c>
      <c r="Q3054" s="132" t="str">
        <f t="shared" si="97"/>
        <v>mg/j</v>
      </c>
    </row>
    <row r="3055" spans="1:17" hidden="1" x14ac:dyDescent="0.2">
      <c r="A3055" s="121">
        <f>VLOOKUP($B3055,References_1!$F$2:$G$19,2,)</f>
        <v>4</v>
      </c>
      <c r="B3055" s="121">
        <v>6127935</v>
      </c>
      <c r="C3055" s="121">
        <f>VLOOKUP($B3055,References_1!$F$2:$H$19,3,)</f>
        <v>3</v>
      </c>
      <c r="D3055" s="122">
        <v>42534</v>
      </c>
      <c r="E3055" s="121" t="s">
        <v>104</v>
      </c>
      <c r="F3055" s="121">
        <v>23</v>
      </c>
      <c r="G3055" s="121" t="s">
        <v>781</v>
      </c>
      <c r="H3055" s="121">
        <v>5602</v>
      </c>
      <c r="I3055" s="121">
        <v>0.02</v>
      </c>
      <c r="J3055" s="128" t="s">
        <v>1590</v>
      </c>
      <c r="K3055" s="132">
        <v>0.02</v>
      </c>
      <c r="L3055" s="121" t="s">
        <v>107</v>
      </c>
      <c r="M3055" s="121" t="str">
        <f>VLOOKUP($H3055,References_1!$C$2:$D$827,2,)</f>
        <v>GP4</v>
      </c>
      <c r="N3055" s="121" t="e">
        <f>VLOOKUP($H3055,References_2!$D$2:'References_2'!$AQ$186,39,)</f>
        <v>#N/A</v>
      </c>
      <c r="O3055" s="121" t="str">
        <f t="shared" si="96"/>
        <v>µg</v>
      </c>
      <c r="P3055" s="138">
        <f>IF($O3055="mg",VLOOKUP($C3055,References_1!$H$2:$I$19,2,)*$K3055*0.0864,IF($O3055="µg",VLOOKUP($C3055,References_1!$H$2:$I$19,2,)*$K3055*86.4,""))</f>
        <v>10.765440000000002</v>
      </c>
      <c r="Q3055" s="132" t="str">
        <f t="shared" si="97"/>
        <v>mg/j</v>
      </c>
    </row>
    <row r="3056" spans="1:17" hidden="1" x14ac:dyDescent="0.2">
      <c r="A3056" s="121">
        <f>VLOOKUP($B3056,References_1!$F$2:$G$19,2,)</f>
        <v>18</v>
      </c>
      <c r="B3056" s="121">
        <v>6127970</v>
      </c>
      <c r="C3056" s="121">
        <f>VLOOKUP($B3056,References_1!$F$2:$H$19,3,)</f>
        <v>9.5</v>
      </c>
      <c r="D3056" s="122">
        <v>42534</v>
      </c>
      <c r="E3056" s="121" t="s">
        <v>948</v>
      </c>
      <c r="F3056" s="121">
        <v>23</v>
      </c>
      <c r="G3056" s="121" t="s">
        <v>781</v>
      </c>
      <c r="H3056" s="121">
        <v>5602</v>
      </c>
      <c r="I3056" s="121">
        <v>0.02</v>
      </c>
      <c r="J3056" s="128" t="s">
        <v>1590</v>
      </c>
      <c r="K3056" s="132">
        <v>0.02</v>
      </c>
      <c r="L3056" s="121" t="s">
        <v>107</v>
      </c>
      <c r="M3056" s="121" t="str">
        <f>VLOOKUP($H3056,References_1!$C$2:$D$827,2,)</f>
        <v>GP4</v>
      </c>
      <c r="N3056" s="121" t="e">
        <f>VLOOKUP($H3056,References_2!$D$2:'References_2'!$AQ$186,39,)</f>
        <v>#N/A</v>
      </c>
      <c r="O3056" s="121" t="str">
        <f t="shared" si="96"/>
        <v>µg</v>
      </c>
      <c r="P3056" s="138">
        <f>IF($O3056="mg",VLOOKUP($C3056,References_1!$H$2:$I$19,2,)*$K3056*0.0864,IF($O3056="µg",VLOOKUP($C3056,References_1!$H$2:$I$19,2,)*$K3056*86.4,""))</f>
        <v>49.386240000000001</v>
      </c>
      <c r="Q3056" s="132" t="str">
        <f t="shared" si="97"/>
        <v>mg/j</v>
      </c>
    </row>
    <row r="3057" spans="1:17" hidden="1" x14ac:dyDescent="0.2">
      <c r="A3057" s="121">
        <f>VLOOKUP($B3057,References_1!$F$2:$G$19,2,)</f>
        <v>14</v>
      </c>
      <c r="B3057" s="121">
        <v>6127985</v>
      </c>
      <c r="C3057" s="121">
        <f>VLOOKUP($B3057,References_1!$F$2:$H$19,3,)</f>
        <v>11</v>
      </c>
      <c r="D3057" s="122">
        <v>42534</v>
      </c>
      <c r="E3057" s="121" t="s">
        <v>977</v>
      </c>
      <c r="F3057" s="121">
        <v>23</v>
      </c>
      <c r="G3057" s="121" t="s">
        <v>781</v>
      </c>
      <c r="H3057" s="121">
        <v>5602</v>
      </c>
      <c r="I3057" s="121">
        <v>0.02</v>
      </c>
      <c r="J3057" s="128" t="s">
        <v>1590</v>
      </c>
      <c r="K3057" s="132">
        <v>0.02</v>
      </c>
      <c r="L3057" s="121" t="s">
        <v>107</v>
      </c>
      <c r="M3057" s="121" t="str">
        <f>VLOOKUP($H3057,References_1!$C$2:$D$827,2,)</f>
        <v>GP4</v>
      </c>
      <c r="N3057" s="121" t="e">
        <f>VLOOKUP($H3057,References_2!$D$2:'References_2'!$AQ$186,39,)</f>
        <v>#N/A</v>
      </c>
      <c r="O3057" s="121" t="str">
        <f t="shared" si="96"/>
        <v>µg</v>
      </c>
      <c r="P3057" s="138">
        <f>IF($O3057="mg",VLOOKUP($C3057,References_1!$H$2:$I$19,2,)*$K3057*0.0864,IF($O3057="µg",VLOOKUP($C3057,References_1!$H$2:$I$19,2,)*$K3057*86.4,""))</f>
        <v>53.23968</v>
      </c>
      <c r="Q3057" s="132" t="str">
        <f t="shared" si="97"/>
        <v>mg/j</v>
      </c>
    </row>
    <row r="3058" spans="1:17" hidden="1" x14ac:dyDescent="0.2">
      <c r="A3058" s="121">
        <f>VLOOKUP($B3058,References_1!$F$2:$G$19,2,)</f>
        <v>11</v>
      </c>
      <c r="B3058" s="121" t="s">
        <v>963</v>
      </c>
      <c r="C3058" s="121">
        <f>VLOOKUP($B3058,References_1!$F$2:$H$19,3,)</f>
        <v>13</v>
      </c>
      <c r="D3058" s="122">
        <v>42534</v>
      </c>
      <c r="E3058" s="121" t="s">
        <v>964</v>
      </c>
      <c r="F3058" s="121">
        <v>23</v>
      </c>
      <c r="G3058" s="121" t="s">
        <v>781</v>
      </c>
      <c r="H3058" s="121">
        <v>5602</v>
      </c>
      <c r="I3058" s="121">
        <v>0.02</v>
      </c>
      <c r="J3058" s="128" t="s">
        <v>1590</v>
      </c>
      <c r="K3058" s="132">
        <v>0.02</v>
      </c>
      <c r="L3058" s="121" t="s">
        <v>107</v>
      </c>
      <c r="M3058" s="121" t="str">
        <f>VLOOKUP($H3058,References_1!$C$2:$D$827,2,)</f>
        <v>GP4</v>
      </c>
      <c r="N3058" s="121" t="e">
        <f>VLOOKUP($H3058,References_2!$D$2:'References_2'!$AQ$186,39,)</f>
        <v>#N/A</v>
      </c>
      <c r="O3058" s="121" t="str">
        <f t="shared" si="96"/>
        <v>µg</v>
      </c>
      <c r="P3058" s="138">
        <f>IF($O3058="mg",VLOOKUP($C3058,References_1!$H$2:$I$19,2,)*$K3058*0.0864,IF($O3058="µg",VLOOKUP($C3058,References_1!$H$2:$I$19,2,)*$K3058*86.4,""))</f>
        <v>28.512000000000004</v>
      </c>
      <c r="Q3058" s="132" t="str">
        <f t="shared" si="97"/>
        <v>mg/j</v>
      </c>
    </row>
    <row r="3059" spans="1:17" hidden="1" x14ac:dyDescent="0.2">
      <c r="A3059" s="121">
        <f>VLOOKUP($B3059,References_1!$F$2:$G$19,2,)</f>
        <v>12</v>
      </c>
      <c r="B3059" s="121">
        <v>6127975</v>
      </c>
      <c r="C3059" s="121">
        <f>VLOOKUP($B3059,References_1!$F$2:$H$19,3,)</f>
        <v>14</v>
      </c>
      <c r="D3059" s="122">
        <v>42534</v>
      </c>
      <c r="E3059" s="121" t="s">
        <v>984</v>
      </c>
      <c r="F3059" s="121">
        <v>23</v>
      </c>
      <c r="G3059" s="121" t="s">
        <v>781</v>
      </c>
      <c r="H3059" s="121">
        <v>5602</v>
      </c>
      <c r="I3059" s="121">
        <v>0.02</v>
      </c>
      <c r="J3059" s="128" t="s">
        <v>1590</v>
      </c>
      <c r="K3059" s="132">
        <v>0.02</v>
      </c>
      <c r="L3059" s="121" t="s">
        <v>107</v>
      </c>
      <c r="M3059" s="121" t="str">
        <f>VLOOKUP($H3059,References_1!$C$2:$D$827,2,)</f>
        <v>GP4</v>
      </c>
      <c r="N3059" s="121" t="e">
        <f>VLOOKUP($H3059,References_2!$D$2:'References_2'!$AQ$186,39,)</f>
        <v>#N/A</v>
      </c>
      <c r="O3059" s="121" t="str">
        <f t="shared" si="96"/>
        <v>µg</v>
      </c>
      <c r="P3059" s="138">
        <f>IF($O3059="mg",VLOOKUP($C3059,References_1!$H$2:$I$19,2,)*$K3059*0.0864,IF($O3059="µg",VLOOKUP($C3059,References_1!$H$2:$I$19,2,)*$K3059*86.4,""))</f>
        <v>129.87647999999999</v>
      </c>
      <c r="Q3059" s="132" t="str">
        <f t="shared" si="97"/>
        <v>mg/j</v>
      </c>
    </row>
    <row r="3060" spans="1:17" hidden="1" x14ac:dyDescent="0.2">
      <c r="A3060" s="121">
        <f>VLOOKUP($B3060,References_1!$F$2:$G$19,2,)</f>
        <v>4</v>
      </c>
      <c r="B3060" s="121">
        <v>6127935</v>
      </c>
      <c r="C3060" s="121">
        <f>VLOOKUP($B3060,References_1!$F$2:$H$19,3,)</f>
        <v>3</v>
      </c>
      <c r="D3060" s="122">
        <v>42534</v>
      </c>
      <c r="E3060" s="121" t="s">
        <v>104</v>
      </c>
      <c r="F3060" s="121">
        <v>23</v>
      </c>
      <c r="G3060" s="121" t="s">
        <v>782</v>
      </c>
      <c r="H3060" s="121">
        <v>6214</v>
      </c>
      <c r="I3060" s="121">
        <v>0.5</v>
      </c>
      <c r="J3060" s="128" t="s">
        <v>1590</v>
      </c>
      <c r="K3060" s="132">
        <v>0.5</v>
      </c>
      <c r="L3060" s="121" t="s">
        <v>107</v>
      </c>
      <c r="M3060" s="121" t="str">
        <f>VLOOKUP($H3060,References_1!$C$2:$D$827,2,)</f>
        <v>GP4</v>
      </c>
      <c r="N3060" s="121" t="e">
        <f>VLOOKUP($H3060,References_2!$D$2:'References_2'!$AQ$186,39,)</f>
        <v>#N/A</v>
      </c>
      <c r="O3060" s="121" t="str">
        <f t="shared" si="96"/>
        <v>µg</v>
      </c>
      <c r="P3060" s="138">
        <f>IF($O3060="mg",VLOOKUP($C3060,References_1!$H$2:$I$19,2,)*$K3060*0.0864,IF($O3060="µg",VLOOKUP($C3060,References_1!$H$2:$I$19,2,)*$K3060*86.4,""))</f>
        <v>269.13600000000002</v>
      </c>
      <c r="Q3060" s="132" t="str">
        <f t="shared" si="97"/>
        <v>mg/j</v>
      </c>
    </row>
    <row r="3061" spans="1:17" hidden="1" x14ac:dyDescent="0.2">
      <c r="A3061" s="121">
        <f>VLOOKUP($B3061,References_1!$F$2:$G$19,2,)</f>
        <v>18</v>
      </c>
      <c r="B3061" s="121">
        <v>6127970</v>
      </c>
      <c r="C3061" s="121">
        <f>VLOOKUP($B3061,References_1!$F$2:$H$19,3,)</f>
        <v>9.5</v>
      </c>
      <c r="D3061" s="122">
        <v>42534</v>
      </c>
      <c r="E3061" s="121" t="s">
        <v>948</v>
      </c>
      <c r="F3061" s="121">
        <v>23</v>
      </c>
      <c r="G3061" s="121" t="s">
        <v>782</v>
      </c>
      <c r="H3061" s="121">
        <v>6214</v>
      </c>
      <c r="I3061" s="121">
        <v>0.5</v>
      </c>
      <c r="J3061" s="128" t="s">
        <v>1590</v>
      </c>
      <c r="K3061" s="132">
        <v>0.5</v>
      </c>
      <c r="L3061" s="121" t="s">
        <v>107</v>
      </c>
      <c r="M3061" s="121" t="str">
        <f>VLOOKUP($H3061,References_1!$C$2:$D$827,2,)</f>
        <v>GP4</v>
      </c>
      <c r="N3061" s="121" t="e">
        <f>VLOOKUP($H3061,References_2!$D$2:'References_2'!$AQ$186,39,)</f>
        <v>#N/A</v>
      </c>
      <c r="O3061" s="121" t="str">
        <f t="shared" si="96"/>
        <v>µg</v>
      </c>
      <c r="P3061" s="138">
        <f>IF($O3061="mg",VLOOKUP($C3061,References_1!$H$2:$I$19,2,)*$K3061*0.0864,IF($O3061="µg",VLOOKUP($C3061,References_1!$H$2:$I$19,2,)*$K3061*86.4,""))</f>
        <v>1234.6559999999999</v>
      </c>
      <c r="Q3061" s="132" t="str">
        <f t="shared" si="97"/>
        <v>mg/j</v>
      </c>
    </row>
    <row r="3062" spans="1:17" hidden="1" x14ac:dyDescent="0.2">
      <c r="A3062" s="121">
        <f>VLOOKUP($B3062,References_1!$F$2:$G$19,2,)</f>
        <v>14</v>
      </c>
      <c r="B3062" s="121">
        <v>6127985</v>
      </c>
      <c r="C3062" s="121">
        <f>VLOOKUP($B3062,References_1!$F$2:$H$19,3,)</f>
        <v>11</v>
      </c>
      <c r="D3062" s="122">
        <v>42534</v>
      </c>
      <c r="E3062" s="121" t="s">
        <v>977</v>
      </c>
      <c r="F3062" s="121">
        <v>23</v>
      </c>
      <c r="G3062" s="121" t="s">
        <v>782</v>
      </c>
      <c r="H3062" s="121">
        <v>6214</v>
      </c>
      <c r="I3062" s="121">
        <v>0.5</v>
      </c>
      <c r="J3062" s="128" t="s">
        <v>1590</v>
      </c>
      <c r="K3062" s="132">
        <v>0.5</v>
      </c>
      <c r="L3062" s="121" t="s">
        <v>107</v>
      </c>
      <c r="M3062" s="121" t="str">
        <f>VLOOKUP($H3062,References_1!$C$2:$D$827,2,)</f>
        <v>GP4</v>
      </c>
      <c r="N3062" s="121" t="e">
        <f>VLOOKUP($H3062,References_2!$D$2:'References_2'!$AQ$186,39,)</f>
        <v>#N/A</v>
      </c>
      <c r="O3062" s="121" t="str">
        <f t="shared" si="96"/>
        <v>µg</v>
      </c>
      <c r="P3062" s="138">
        <f>IF($O3062="mg",VLOOKUP($C3062,References_1!$H$2:$I$19,2,)*$K3062*0.0864,IF($O3062="µg",VLOOKUP($C3062,References_1!$H$2:$I$19,2,)*$K3062*86.4,""))</f>
        <v>1330.992</v>
      </c>
      <c r="Q3062" s="132" t="str">
        <f t="shared" si="97"/>
        <v>mg/j</v>
      </c>
    </row>
    <row r="3063" spans="1:17" hidden="1" x14ac:dyDescent="0.2">
      <c r="A3063" s="121">
        <f>VLOOKUP($B3063,References_1!$F$2:$G$19,2,)</f>
        <v>11</v>
      </c>
      <c r="B3063" s="121" t="s">
        <v>963</v>
      </c>
      <c r="C3063" s="121">
        <f>VLOOKUP($B3063,References_1!$F$2:$H$19,3,)</f>
        <v>13</v>
      </c>
      <c r="D3063" s="122">
        <v>42534</v>
      </c>
      <c r="E3063" s="121" t="s">
        <v>964</v>
      </c>
      <c r="F3063" s="121">
        <v>23</v>
      </c>
      <c r="G3063" s="121" t="s">
        <v>782</v>
      </c>
      <c r="H3063" s="121">
        <v>6214</v>
      </c>
      <c r="I3063" s="121">
        <v>0.5</v>
      </c>
      <c r="J3063" s="128" t="s">
        <v>1590</v>
      </c>
      <c r="K3063" s="132">
        <v>0.5</v>
      </c>
      <c r="L3063" s="121" t="s">
        <v>107</v>
      </c>
      <c r="M3063" s="121" t="str">
        <f>VLOOKUP($H3063,References_1!$C$2:$D$827,2,)</f>
        <v>GP4</v>
      </c>
      <c r="N3063" s="121" t="e">
        <f>VLOOKUP($H3063,References_2!$D$2:'References_2'!$AQ$186,39,)</f>
        <v>#N/A</v>
      </c>
      <c r="O3063" s="121" t="str">
        <f t="shared" si="96"/>
        <v>µg</v>
      </c>
      <c r="P3063" s="138">
        <f>IF($O3063="mg",VLOOKUP($C3063,References_1!$H$2:$I$19,2,)*$K3063*0.0864,IF($O3063="µg",VLOOKUP($C3063,References_1!$H$2:$I$19,2,)*$K3063*86.4,""))</f>
        <v>712.80000000000007</v>
      </c>
      <c r="Q3063" s="132" t="str">
        <f t="shared" si="97"/>
        <v>mg/j</v>
      </c>
    </row>
    <row r="3064" spans="1:17" hidden="1" x14ac:dyDescent="0.2">
      <c r="A3064" s="121">
        <f>VLOOKUP($B3064,References_1!$F$2:$G$19,2,)</f>
        <v>12</v>
      </c>
      <c r="B3064" s="121">
        <v>6127975</v>
      </c>
      <c r="C3064" s="121">
        <f>VLOOKUP($B3064,References_1!$F$2:$H$19,3,)</f>
        <v>14</v>
      </c>
      <c r="D3064" s="122">
        <v>42534</v>
      </c>
      <c r="E3064" s="121" t="s">
        <v>984</v>
      </c>
      <c r="F3064" s="121">
        <v>23</v>
      </c>
      <c r="G3064" s="121" t="s">
        <v>782</v>
      </c>
      <c r="H3064" s="121">
        <v>6214</v>
      </c>
      <c r="I3064" s="121">
        <v>0.5</v>
      </c>
      <c r="J3064" s="128" t="s">
        <v>1590</v>
      </c>
      <c r="K3064" s="132">
        <v>0.5</v>
      </c>
      <c r="L3064" s="121" t="s">
        <v>107</v>
      </c>
      <c r="M3064" s="121" t="str">
        <f>VLOOKUP($H3064,References_1!$C$2:$D$827,2,)</f>
        <v>GP4</v>
      </c>
      <c r="N3064" s="121" t="e">
        <f>VLOOKUP($H3064,References_2!$D$2:'References_2'!$AQ$186,39,)</f>
        <v>#N/A</v>
      </c>
      <c r="O3064" s="121" t="str">
        <f t="shared" si="96"/>
        <v>µg</v>
      </c>
      <c r="P3064" s="138">
        <f>IF($O3064="mg",VLOOKUP($C3064,References_1!$H$2:$I$19,2,)*$K3064*0.0864,IF($O3064="µg",VLOOKUP($C3064,References_1!$H$2:$I$19,2,)*$K3064*86.4,""))</f>
        <v>3246.9120000000003</v>
      </c>
      <c r="Q3064" s="132" t="str">
        <f t="shared" si="97"/>
        <v>mg/j</v>
      </c>
    </row>
    <row r="3065" spans="1:17" hidden="1" x14ac:dyDescent="0.2">
      <c r="A3065" s="121">
        <f>VLOOKUP($B3065,References_1!$F$2:$G$19,2,)</f>
        <v>4</v>
      </c>
      <c r="B3065" s="121">
        <v>6127935</v>
      </c>
      <c r="C3065" s="121">
        <f>VLOOKUP($B3065,References_1!$F$2:$H$19,3,)</f>
        <v>3</v>
      </c>
      <c r="D3065" s="122">
        <v>42534</v>
      </c>
      <c r="E3065" s="121" t="s">
        <v>104</v>
      </c>
      <c r="F3065" s="121">
        <v>23</v>
      </c>
      <c r="G3065" s="121" t="s">
        <v>783</v>
      </c>
      <c r="H3065" s="121">
        <v>1414</v>
      </c>
      <c r="I3065" s="121">
        <v>5.0000000000000001E-3</v>
      </c>
      <c r="J3065" s="128" t="s">
        <v>1590</v>
      </c>
      <c r="K3065" s="132">
        <v>5.0000000000000001E-3</v>
      </c>
      <c r="L3065" s="121" t="s">
        <v>107</v>
      </c>
      <c r="M3065" s="121" t="str">
        <f>VLOOKUP($H3065,References_1!$C$2:$D$827,2,)</f>
        <v>GP4</v>
      </c>
      <c r="N3065" s="121">
        <f>VLOOKUP($H3065,References_2!$D$2:'References_2'!$AQ$186,39,)</f>
        <v>8</v>
      </c>
      <c r="O3065" s="121" t="str">
        <f t="shared" si="96"/>
        <v>µg</v>
      </c>
      <c r="P3065" s="138">
        <f>IF($O3065="mg",VLOOKUP($C3065,References_1!$H$2:$I$19,2,)*$K3065*0.0864,IF($O3065="µg",VLOOKUP($C3065,References_1!$H$2:$I$19,2,)*$K3065*86.4,""))</f>
        <v>2.6913600000000004</v>
      </c>
      <c r="Q3065" s="132" t="str">
        <f t="shared" si="97"/>
        <v>mg/j</v>
      </c>
    </row>
    <row r="3066" spans="1:17" hidden="1" x14ac:dyDescent="0.2">
      <c r="A3066" s="121">
        <f>VLOOKUP($B3066,References_1!$F$2:$G$19,2,)</f>
        <v>18</v>
      </c>
      <c r="B3066" s="121">
        <v>6127970</v>
      </c>
      <c r="C3066" s="121">
        <f>VLOOKUP($B3066,References_1!$F$2:$H$19,3,)</f>
        <v>9.5</v>
      </c>
      <c r="D3066" s="122">
        <v>42534</v>
      </c>
      <c r="E3066" s="121" t="s">
        <v>948</v>
      </c>
      <c r="F3066" s="121">
        <v>23</v>
      </c>
      <c r="G3066" s="121" t="s">
        <v>783</v>
      </c>
      <c r="H3066" s="121">
        <v>1414</v>
      </c>
      <c r="I3066" s="121">
        <v>5.0000000000000001E-3</v>
      </c>
      <c r="J3066" s="128" t="s">
        <v>1590</v>
      </c>
      <c r="K3066" s="132">
        <v>5.0000000000000001E-3</v>
      </c>
      <c r="L3066" s="121" t="s">
        <v>107</v>
      </c>
      <c r="M3066" s="121" t="str">
        <f>VLOOKUP($H3066,References_1!$C$2:$D$827,2,)</f>
        <v>GP4</v>
      </c>
      <c r="N3066" s="121">
        <f>VLOOKUP($H3066,References_2!$D$2:'References_2'!$AQ$186,39,)</f>
        <v>8</v>
      </c>
      <c r="O3066" s="121" t="str">
        <f t="shared" si="96"/>
        <v>µg</v>
      </c>
      <c r="P3066" s="138">
        <f>IF($O3066="mg",VLOOKUP($C3066,References_1!$H$2:$I$19,2,)*$K3066*0.0864,IF($O3066="µg",VLOOKUP($C3066,References_1!$H$2:$I$19,2,)*$K3066*86.4,""))</f>
        <v>12.34656</v>
      </c>
      <c r="Q3066" s="132" t="str">
        <f t="shared" si="97"/>
        <v>mg/j</v>
      </c>
    </row>
    <row r="3067" spans="1:17" hidden="1" x14ac:dyDescent="0.2">
      <c r="A3067" s="121">
        <f>VLOOKUP($B3067,References_1!$F$2:$G$19,2,)</f>
        <v>14</v>
      </c>
      <c r="B3067" s="121">
        <v>6127985</v>
      </c>
      <c r="C3067" s="121">
        <f>VLOOKUP($B3067,References_1!$F$2:$H$19,3,)</f>
        <v>11</v>
      </c>
      <c r="D3067" s="122">
        <v>42534</v>
      </c>
      <c r="E3067" s="121" t="s">
        <v>977</v>
      </c>
      <c r="F3067" s="121">
        <v>23</v>
      </c>
      <c r="G3067" s="121" t="s">
        <v>783</v>
      </c>
      <c r="H3067" s="121">
        <v>1414</v>
      </c>
      <c r="I3067" s="121">
        <v>5.0000000000000001E-3</v>
      </c>
      <c r="J3067" s="128" t="s">
        <v>1590</v>
      </c>
      <c r="K3067" s="132">
        <v>5.0000000000000001E-3</v>
      </c>
      <c r="L3067" s="121" t="s">
        <v>107</v>
      </c>
      <c r="M3067" s="121" t="str">
        <f>VLOOKUP($H3067,References_1!$C$2:$D$827,2,)</f>
        <v>GP4</v>
      </c>
      <c r="N3067" s="121">
        <f>VLOOKUP($H3067,References_2!$D$2:'References_2'!$AQ$186,39,)</f>
        <v>8</v>
      </c>
      <c r="O3067" s="121" t="str">
        <f t="shared" si="96"/>
        <v>µg</v>
      </c>
      <c r="P3067" s="138">
        <f>IF($O3067="mg",VLOOKUP($C3067,References_1!$H$2:$I$19,2,)*$K3067*0.0864,IF($O3067="µg",VLOOKUP($C3067,References_1!$H$2:$I$19,2,)*$K3067*86.4,""))</f>
        <v>13.30992</v>
      </c>
      <c r="Q3067" s="132" t="str">
        <f t="shared" si="97"/>
        <v>mg/j</v>
      </c>
    </row>
    <row r="3068" spans="1:17" hidden="1" x14ac:dyDescent="0.2">
      <c r="A3068" s="121">
        <f>VLOOKUP($B3068,References_1!$F$2:$G$19,2,)</f>
        <v>11</v>
      </c>
      <c r="B3068" s="121" t="s">
        <v>963</v>
      </c>
      <c r="C3068" s="121">
        <f>VLOOKUP($B3068,References_1!$F$2:$H$19,3,)</f>
        <v>13</v>
      </c>
      <c r="D3068" s="122">
        <v>42534</v>
      </c>
      <c r="E3068" s="121" t="s">
        <v>964</v>
      </c>
      <c r="F3068" s="121">
        <v>23</v>
      </c>
      <c r="G3068" s="121" t="s">
        <v>783</v>
      </c>
      <c r="H3068" s="121">
        <v>1414</v>
      </c>
      <c r="I3068" s="121">
        <v>5.0000000000000001E-3</v>
      </c>
      <c r="J3068" s="128" t="s">
        <v>1590</v>
      </c>
      <c r="K3068" s="132">
        <v>5.0000000000000001E-3</v>
      </c>
      <c r="L3068" s="121" t="s">
        <v>107</v>
      </c>
      <c r="M3068" s="121" t="str">
        <f>VLOOKUP($H3068,References_1!$C$2:$D$827,2,)</f>
        <v>GP4</v>
      </c>
      <c r="N3068" s="121">
        <f>VLOOKUP($H3068,References_2!$D$2:'References_2'!$AQ$186,39,)</f>
        <v>8</v>
      </c>
      <c r="O3068" s="121" t="str">
        <f t="shared" si="96"/>
        <v>µg</v>
      </c>
      <c r="P3068" s="138">
        <f>IF($O3068="mg",VLOOKUP($C3068,References_1!$H$2:$I$19,2,)*$K3068*0.0864,IF($O3068="µg",VLOOKUP($C3068,References_1!$H$2:$I$19,2,)*$K3068*86.4,""))</f>
        <v>7.128000000000001</v>
      </c>
      <c r="Q3068" s="132" t="str">
        <f t="shared" si="97"/>
        <v>mg/j</v>
      </c>
    </row>
    <row r="3069" spans="1:17" hidden="1" x14ac:dyDescent="0.2">
      <c r="A3069" s="121">
        <f>VLOOKUP($B3069,References_1!$F$2:$G$19,2,)</f>
        <v>12</v>
      </c>
      <c r="B3069" s="121">
        <v>6127975</v>
      </c>
      <c r="C3069" s="121">
        <f>VLOOKUP($B3069,References_1!$F$2:$H$19,3,)</f>
        <v>14</v>
      </c>
      <c r="D3069" s="122">
        <v>42534</v>
      </c>
      <c r="E3069" s="121" t="s">
        <v>984</v>
      </c>
      <c r="F3069" s="121">
        <v>23</v>
      </c>
      <c r="G3069" s="121" t="s">
        <v>783</v>
      </c>
      <c r="H3069" s="121">
        <v>1414</v>
      </c>
      <c r="I3069" s="121">
        <v>5.0000000000000001E-3</v>
      </c>
      <c r="J3069" s="128" t="s">
        <v>1590</v>
      </c>
      <c r="K3069" s="132">
        <v>5.0000000000000001E-3</v>
      </c>
      <c r="L3069" s="121" t="s">
        <v>107</v>
      </c>
      <c r="M3069" s="121" t="str">
        <f>VLOOKUP($H3069,References_1!$C$2:$D$827,2,)</f>
        <v>GP4</v>
      </c>
      <c r="N3069" s="121">
        <f>VLOOKUP($H3069,References_2!$D$2:'References_2'!$AQ$186,39,)</f>
        <v>8</v>
      </c>
      <c r="O3069" s="121" t="str">
        <f t="shared" si="96"/>
        <v>µg</v>
      </c>
      <c r="P3069" s="138">
        <f>IF($O3069="mg",VLOOKUP($C3069,References_1!$H$2:$I$19,2,)*$K3069*0.0864,IF($O3069="µg",VLOOKUP($C3069,References_1!$H$2:$I$19,2,)*$K3069*86.4,""))</f>
        <v>32.469119999999997</v>
      </c>
      <c r="Q3069" s="132" t="str">
        <f t="shared" si="97"/>
        <v>mg/j</v>
      </c>
    </row>
    <row r="3070" spans="1:17" hidden="1" x14ac:dyDescent="0.2">
      <c r="A3070" s="121">
        <f>VLOOKUP($B3070,References_1!$F$2:$G$19,2,)</f>
        <v>4</v>
      </c>
      <c r="B3070" s="121">
        <v>6127935</v>
      </c>
      <c r="C3070" s="121">
        <f>VLOOKUP($B3070,References_1!$F$2:$H$19,3,)</f>
        <v>3</v>
      </c>
      <c r="D3070" s="122">
        <v>42534</v>
      </c>
      <c r="E3070" s="121" t="s">
        <v>104</v>
      </c>
      <c r="F3070" s="121">
        <v>23</v>
      </c>
      <c r="G3070" s="121" t="s">
        <v>784</v>
      </c>
      <c r="H3070" s="121">
        <v>7422</v>
      </c>
      <c r="I3070" s="121">
        <v>0.02</v>
      </c>
      <c r="J3070" s="128" t="s">
        <v>1590</v>
      </c>
      <c r="K3070" s="132">
        <v>0.02</v>
      </c>
      <c r="L3070" s="121" t="s">
        <v>107</v>
      </c>
      <c r="M3070" s="121" t="str">
        <f>VLOOKUP($H3070,References_1!$C$2:$D$827,2,)</f>
        <v>GP4</v>
      </c>
      <c r="N3070" s="121" t="e">
        <f>VLOOKUP($H3070,References_2!$D$2:'References_2'!$AQ$186,39,)</f>
        <v>#N/A</v>
      </c>
      <c r="O3070" s="121" t="str">
        <f t="shared" si="96"/>
        <v>µg</v>
      </c>
      <c r="P3070" s="138">
        <f>IF($O3070="mg",VLOOKUP($C3070,References_1!$H$2:$I$19,2,)*$K3070*0.0864,IF($O3070="µg",VLOOKUP($C3070,References_1!$H$2:$I$19,2,)*$K3070*86.4,""))</f>
        <v>10.765440000000002</v>
      </c>
      <c r="Q3070" s="132" t="str">
        <f t="shared" si="97"/>
        <v>mg/j</v>
      </c>
    </row>
    <row r="3071" spans="1:17" hidden="1" x14ac:dyDescent="0.2">
      <c r="A3071" s="121">
        <f>VLOOKUP($B3071,References_1!$F$2:$G$19,2,)</f>
        <v>18</v>
      </c>
      <c r="B3071" s="121">
        <v>6127970</v>
      </c>
      <c r="C3071" s="121">
        <f>VLOOKUP($B3071,References_1!$F$2:$H$19,3,)</f>
        <v>9.5</v>
      </c>
      <c r="D3071" s="122">
        <v>42534</v>
      </c>
      <c r="E3071" s="121" t="s">
        <v>948</v>
      </c>
      <c r="F3071" s="121">
        <v>23</v>
      </c>
      <c r="G3071" s="121" t="s">
        <v>784</v>
      </c>
      <c r="H3071" s="121">
        <v>7422</v>
      </c>
      <c r="I3071" s="121">
        <v>0.02</v>
      </c>
      <c r="J3071" s="128" t="s">
        <v>1590</v>
      </c>
      <c r="K3071" s="132">
        <v>0.02</v>
      </c>
      <c r="L3071" s="121" t="s">
        <v>107</v>
      </c>
      <c r="M3071" s="121" t="str">
        <f>VLOOKUP($H3071,References_1!$C$2:$D$827,2,)</f>
        <v>GP4</v>
      </c>
      <c r="N3071" s="121" t="e">
        <f>VLOOKUP($H3071,References_2!$D$2:'References_2'!$AQ$186,39,)</f>
        <v>#N/A</v>
      </c>
      <c r="O3071" s="121" t="str">
        <f t="shared" si="96"/>
        <v>µg</v>
      </c>
      <c r="P3071" s="138">
        <f>IF($O3071="mg",VLOOKUP($C3071,References_1!$H$2:$I$19,2,)*$K3071*0.0864,IF($O3071="µg",VLOOKUP($C3071,References_1!$H$2:$I$19,2,)*$K3071*86.4,""))</f>
        <v>49.386240000000001</v>
      </c>
      <c r="Q3071" s="132" t="str">
        <f t="shared" si="97"/>
        <v>mg/j</v>
      </c>
    </row>
    <row r="3072" spans="1:17" hidden="1" x14ac:dyDescent="0.2">
      <c r="A3072" s="121">
        <f>VLOOKUP($B3072,References_1!$F$2:$G$19,2,)</f>
        <v>14</v>
      </c>
      <c r="B3072" s="121">
        <v>6127985</v>
      </c>
      <c r="C3072" s="121">
        <f>VLOOKUP($B3072,References_1!$F$2:$H$19,3,)</f>
        <v>11</v>
      </c>
      <c r="D3072" s="122">
        <v>42534</v>
      </c>
      <c r="E3072" s="121" t="s">
        <v>977</v>
      </c>
      <c r="F3072" s="121">
        <v>23</v>
      </c>
      <c r="G3072" s="121" t="s">
        <v>784</v>
      </c>
      <c r="H3072" s="121">
        <v>7422</v>
      </c>
      <c r="I3072" s="121">
        <v>0.02</v>
      </c>
      <c r="J3072" s="128" t="s">
        <v>1590</v>
      </c>
      <c r="K3072" s="132">
        <v>0.02</v>
      </c>
      <c r="L3072" s="121" t="s">
        <v>107</v>
      </c>
      <c r="M3072" s="121" t="str">
        <f>VLOOKUP($H3072,References_1!$C$2:$D$827,2,)</f>
        <v>GP4</v>
      </c>
      <c r="N3072" s="121" t="e">
        <f>VLOOKUP($H3072,References_2!$D$2:'References_2'!$AQ$186,39,)</f>
        <v>#N/A</v>
      </c>
      <c r="O3072" s="121" t="str">
        <f t="shared" si="96"/>
        <v>µg</v>
      </c>
      <c r="P3072" s="138">
        <f>IF($O3072="mg",VLOOKUP($C3072,References_1!$H$2:$I$19,2,)*$K3072*0.0864,IF($O3072="µg",VLOOKUP($C3072,References_1!$H$2:$I$19,2,)*$K3072*86.4,""))</f>
        <v>53.23968</v>
      </c>
      <c r="Q3072" s="132" t="str">
        <f t="shared" si="97"/>
        <v>mg/j</v>
      </c>
    </row>
    <row r="3073" spans="1:17" hidden="1" x14ac:dyDescent="0.2">
      <c r="A3073" s="121">
        <f>VLOOKUP($B3073,References_1!$F$2:$G$19,2,)</f>
        <v>11</v>
      </c>
      <c r="B3073" s="121" t="s">
        <v>963</v>
      </c>
      <c r="C3073" s="121">
        <f>VLOOKUP($B3073,References_1!$F$2:$H$19,3,)</f>
        <v>13</v>
      </c>
      <c r="D3073" s="122">
        <v>42534</v>
      </c>
      <c r="E3073" s="121" t="s">
        <v>964</v>
      </c>
      <c r="F3073" s="121">
        <v>23</v>
      </c>
      <c r="G3073" s="121" t="s">
        <v>784</v>
      </c>
      <c r="H3073" s="121">
        <v>7422</v>
      </c>
      <c r="I3073" s="121">
        <v>0.02</v>
      </c>
      <c r="J3073" s="128" t="s">
        <v>1590</v>
      </c>
      <c r="K3073" s="132">
        <v>0.02</v>
      </c>
      <c r="L3073" s="121" t="s">
        <v>107</v>
      </c>
      <c r="M3073" s="121" t="str">
        <f>VLOOKUP($H3073,References_1!$C$2:$D$827,2,)</f>
        <v>GP4</v>
      </c>
      <c r="N3073" s="121" t="e">
        <f>VLOOKUP($H3073,References_2!$D$2:'References_2'!$AQ$186,39,)</f>
        <v>#N/A</v>
      </c>
      <c r="O3073" s="121" t="str">
        <f t="shared" si="96"/>
        <v>µg</v>
      </c>
      <c r="P3073" s="138">
        <f>IF($O3073="mg",VLOOKUP($C3073,References_1!$H$2:$I$19,2,)*$K3073*0.0864,IF($O3073="µg",VLOOKUP($C3073,References_1!$H$2:$I$19,2,)*$K3073*86.4,""))</f>
        <v>28.512000000000004</v>
      </c>
      <c r="Q3073" s="132" t="str">
        <f t="shared" si="97"/>
        <v>mg/j</v>
      </c>
    </row>
    <row r="3074" spans="1:17" hidden="1" x14ac:dyDescent="0.2">
      <c r="A3074" s="121">
        <f>VLOOKUP($B3074,References_1!$F$2:$G$19,2,)</f>
        <v>12</v>
      </c>
      <c r="B3074" s="121">
        <v>6127975</v>
      </c>
      <c r="C3074" s="121">
        <f>VLOOKUP($B3074,References_1!$F$2:$H$19,3,)</f>
        <v>14</v>
      </c>
      <c r="D3074" s="122">
        <v>42534</v>
      </c>
      <c r="E3074" s="121" t="s">
        <v>984</v>
      </c>
      <c r="F3074" s="121">
        <v>23</v>
      </c>
      <c r="G3074" s="121" t="s">
        <v>784</v>
      </c>
      <c r="H3074" s="121">
        <v>7422</v>
      </c>
      <c r="I3074" s="121">
        <v>0.02</v>
      </c>
      <c r="J3074" s="128" t="s">
        <v>1590</v>
      </c>
      <c r="K3074" s="132">
        <v>0.02</v>
      </c>
      <c r="L3074" s="121" t="s">
        <v>107</v>
      </c>
      <c r="M3074" s="121" t="str">
        <f>VLOOKUP($H3074,References_1!$C$2:$D$827,2,)</f>
        <v>GP4</v>
      </c>
      <c r="N3074" s="121" t="e">
        <f>VLOOKUP($H3074,References_2!$D$2:'References_2'!$AQ$186,39,)</f>
        <v>#N/A</v>
      </c>
      <c r="O3074" s="121" t="str">
        <f t="shared" si="96"/>
        <v>µg</v>
      </c>
      <c r="P3074" s="138">
        <f>IF($O3074="mg",VLOOKUP($C3074,References_1!$H$2:$I$19,2,)*$K3074*0.0864,IF($O3074="µg",VLOOKUP($C3074,References_1!$H$2:$I$19,2,)*$K3074*86.4,""))</f>
        <v>129.87647999999999</v>
      </c>
      <c r="Q3074" s="132" t="str">
        <f t="shared" si="97"/>
        <v>mg/j</v>
      </c>
    </row>
    <row r="3075" spans="1:17" hidden="1" x14ac:dyDescent="0.2">
      <c r="A3075" s="121">
        <f>VLOOKUP($B3075,References_1!$F$2:$G$19,2,)</f>
        <v>4</v>
      </c>
      <c r="B3075" s="121">
        <v>6127935</v>
      </c>
      <c r="C3075" s="121">
        <f>VLOOKUP($B3075,References_1!$F$2:$H$19,3,)</f>
        <v>3</v>
      </c>
      <c r="D3075" s="122">
        <v>42534</v>
      </c>
      <c r="E3075" s="121" t="s">
        <v>104</v>
      </c>
      <c r="F3075" s="121">
        <v>23</v>
      </c>
      <c r="G3075" s="121" t="s">
        <v>785</v>
      </c>
      <c r="H3075" s="121">
        <v>1092</v>
      </c>
      <c r="I3075" s="121">
        <v>5.0000000000000001E-3</v>
      </c>
      <c r="J3075" s="128" t="s">
        <v>1590</v>
      </c>
      <c r="K3075" s="132">
        <v>5.0000000000000001E-3</v>
      </c>
      <c r="L3075" s="121" t="s">
        <v>107</v>
      </c>
      <c r="M3075" s="121" t="str">
        <f>VLOOKUP($H3075,References_1!$C$2:$D$827,2,)</f>
        <v>GP4</v>
      </c>
      <c r="N3075" s="121" t="e">
        <f>VLOOKUP($H3075,References_2!$D$2:'References_2'!$AQ$186,39,)</f>
        <v>#N/A</v>
      </c>
      <c r="O3075" s="121" t="str">
        <f t="shared" si="96"/>
        <v>µg</v>
      </c>
      <c r="P3075" s="138">
        <f>IF($O3075="mg",VLOOKUP($C3075,References_1!$H$2:$I$19,2,)*$K3075*0.0864,IF($O3075="µg",VLOOKUP($C3075,References_1!$H$2:$I$19,2,)*$K3075*86.4,""))</f>
        <v>2.6913600000000004</v>
      </c>
      <c r="Q3075" s="132" t="str">
        <f t="shared" si="97"/>
        <v>mg/j</v>
      </c>
    </row>
    <row r="3076" spans="1:17" hidden="1" x14ac:dyDescent="0.2">
      <c r="A3076" s="121">
        <f>VLOOKUP($B3076,References_1!$F$2:$G$19,2,)</f>
        <v>18</v>
      </c>
      <c r="B3076" s="121">
        <v>6127970</v>
      </c>
      <c r="C3076" s="121">
        <f>VLOOKUP($B3076,References_1!$F$2:$H$19,3,)</f>
        <v>9.5</v>
      </c>
      <c r="D3076" s="122">
        <v>42534</v>
      </c>
      <c r="E3076" s="121" t="s">
        <v>948</v>
      </c>
      <c r="F3076" s="121">
        <v>23</v>
      </c>
      <c r="G3076" s="121" t="s">
        <v>785</v>
      </c>
      <c r="H3076" s="121">
        <v>1092</v>
      </c>
      <c r="I3076" s="121">
        <v>5.0000000000000001E-3</v>
      </c>
      <c r="J3076" s="128" t="s">
        <v>1590</v>
      </c>
      <c r="K3076" s="132">
        <v>5.0000000000000001E-3</v>
      </c>
      <c r="L3076" s="121" t="s">
        <v>107</v>
      </c>
      <c r="M3076" s="121" t="str">
        <f>VLOOKUP($H3076,References_1!$C$2:$D$827,2,)</f>
        <v>GP4</v>
      </c>
      <c r="N3076" s="121" t="e">
        <f>VLOOKUP($H3076,References_2!$D$2:'References_2'!$AQ$186,39,)</f>
        <v>#N/A</v>
      </c>
      <c r="O3076" s="121" t="str">
        <f t="shared" si="96"/>
        <v>µg</v>
      </c>
      <c r="P3076" s="138">
        <f>IF($O3076="mg",VLOOKUP($C3076,References_1!$H$2:$I$19,2,)*$K3076*0.0864,IF($O3076="µg",VLOOKUP($C3076,References_1!$H$2:$I$19,2,)*$K3076*86.4,""))</f>
        <v>12.34656</v>
      </c>
      <c r="Q3076" s="132" t="str">
        <f t="shared" si="97"/>
        <v>mg/j</v>
      </c>
    </row>
    <row r="3077" spans="1:17" hidden="1" x14ac:dyDescent="0.2">
      <c r="A3077" s="121">
        <f>VLOOKUP($B3077,References_1!$F$2:$G$19,2,)</f>
        <v>14</v>
      </c>
      <c r="B3077" s="121">
        <v>6127985</v>
      </c>
      <c r="C3077" s="121">
        <f>VLOOKUP($B3077,References_1!$F$2:$H$19,3,)</f>
        <v>11</v>
      </c>
      <c r="D3077" s="122">
        <v>42534</v>
      </c>
      <c r="E3077" s="121" t="s">
        <v>977</v>
      </c>
      <c r="F3077" s="121">
        <v>23</v>
      </c>
      <c r="G3077" s="121" t="s">
        <v>785</v>
      </c>
      <c r="H3077" s="121">
        <v>1092</v>
      </c>
      <c r="I3077" s="121">
        <v>5.0000000000000001E-3</v>
      </c>
      <c r="J3077" s="128" t="s">
        <v>1590</v>
      </c>
      <c r="K3077" s="132">
        <v>5.0000000000000001E-3</v>
      </c>
      <c r="L3077" s="121" t="s">
        <v>107</v>
      </c>
      <c r="M3077" s="121" t="str">
        <f>VLOOKUP($H3077,References_1!$C$2:$D$827,2,)</f>
        <v>GP4</v>
      </c>
      <c r="N3077" s="121" t="e">
        <f>VLOOKUP($H3077,References_2!$D$2:'References_2'!$AQ$186,39,)</f>
        <v>#N/A</v>
      </c>
      <c r="O3077" s="121" t="str">
        <f t="shared" si="96"/>
        <v>µg</v>
      </c>
      <c r="P3077" s="138">
        <f>IF($O3077="mg",VLOOKUP($C3077,References_1!$H$2:$I$19,2,)*$K3077*0.0864,IF($O3077="µg",VLOOKUP($C3077,References_1!$H$2:$I$19,2,)*$K3077*86.4,""))</f>
        <v>13.30992</v>
      </c>
      <c r="Q3077" s="132" t="str">
        <f t="shared" si="97"/>
        <v>mg/j</v>
      </c>
    </row>
    <row r="3078" spans="1:17" hidden="1" x14ac:dyDescent="0.2">
      <c r="A3078" s="121">
        <f>VLOOKUP($B3078,References_1!$F$2:$G$19,2,)</f>
        <v>11</v>
      </c>
      <c r="B3078" s="121" t="s">
        <v>963</v>
      </c>
      <c r="C3078" s="121">
        <f>VLOOKUP($B3078,References_1!$F$2:$H$19,3,)</f>
        <v>13</v>
      </c>
      <c r="D3078" s="122">
        <v>42534</v>
      </c>
      <c r="E3078" s="121" t="s">
        <v>964</v>
      </c>
      <c r="F3078" s="121">
        <v>23</v>
      </c>
      <c r="G3078" s="121" t="s">
        <v>785</v>
      </c>
      <c r="H3078" s="121">
        <v>1092</v>
      </c>
      <c r="I3078" s="121">
        <v>5.0000000000000001E-3</v>
      </c>
      <c r="J3078" s="128" t="s">
        <v>1590</v>
      </c>
      <c r="K3078" s="132">
        <v>5.0000000000000001E-3</v>
      </c>
      <c r="L3078" s="121" t="s">
        <v>107</v>
      </c>
      <c r="M3078" s="121" t="str">
        <f>VLOOKUP($H3078,References_1!$C$2:$D$827,2,)</f>
        <v>GP4</v>
      </c>
      <c r="N3078" s="121" t="e">
        <f>VLOOKUP($H3078,References_2!$D$2:'References_2'!$AQ$186,39,)</f>
        <v>#N/A</v>
      </c>
      <c r="O3078" s="121" t="str">
        <f t="shared" si="96"/>
        <v>µg</v>
      </c>
      <c r="P3078" s="138">
        <f>IF($O3078="mg",VLOOKUP($C3078,References_1!$H$2:$I$19,2,)*$K3078*0.0864,IF($O3078="µg",VLOOKUP($C3078,References_1!$H$2:$I$19,2,)*$K3078*86.4,""))</f>
        <v>7.128000000000001</v>
      </c>
      <c r="Q3078" s="132" t="str">
        <f t="shared" si="97"/>
        <v>mg/j</v>
      </c>
    </row>
    <row r="3079" spans="1:17" hidden="1" x14ac:dyDescent="0.2">
      <c r="A3079" s="121">
        <f>VLOOKUP($B3079,References_1!$F$2:$G$19,2,)</f>
        <v>12</v>
      </c>
      <c r="B3079" s="121">
        <v>6127975</v>
      </c>
      <c r="C3079" s="121">
        <f>VLOOKUP($B3079,References_1!$F$2:$H$19,3,)</f>
        <v>14</v>
      </c>
      <c r="D3079" s="122">
        <v>42534</v>
      </c>
      <c r="E3079" s="121" t="s">
        <v>984</v>
      </c>
      <c r="F3079" s="121">
        <v>23</v>
      </c>
      <c r="G3079" s="121" t="s">
        <v>785</v>
      </c>
      <c r="H3079" s="121">
        <v>1092</v>
      </c>
      <c r="I3079" s="121">
        <v>5.0000000000000001E-3</v>
      </c>
      <c r="J3079" s="128" t="s">
        <v>1590</v>
      </c>
      <c r="K3079" s="132">
        <v>5.0000000000000001E-3</v>
      </c>
      <c r="L3079" s="121" t="s">
        <v>107</v>
      </c>
      <c r="M3079" s="121" t="str">
        <f>VLOOKUP($H3079,References_1!$C$2:$D$827,2,)</f>
        <v>GP4</v>
      </c>
      <c r="N3079" s="121" t="e">
        <f>VLOOKUP($H3079,References_2!$D$2:'References_2'!$AQ$186,39,)</f>
        <v>#N/A</v>
      </c>
      <c r="O3079" s="121" t="str">
        <f t="shared" si="96"/>
        <v>µg</v>
      </c>
      <c r="P3079" s="138">
        <f>IF($O3079="mg",VLOOKUP($C3079,References_1!$H$2:$I$19,2,)*$K3079*0.0864,IF($O3079="µg",VLOOKUP($C3079,References_1!$H$2:$I$19,2,)*$K3079*86.4,""))</f>
        <v>32.469119999999997</v>
      </c>
      <c r="Q3079" s="132" t="str">
        <f t="shared" si="97"/>
        <v>mg/j</v>
      </c>
    </row>
    <row r="3080" spans="1:17" hidden="1" x14ac:dyDescent="0.2">
      <c r="A3080" s="121">
        <f>VLOOKUP($B3080,References_1!$F$2:$G$19,2,)</f>
        <v>4</v>
      </c>
      <c r="B3080" s="121">
        <v>6127935</v>
      </c>
      <c r="C3080" s="121">
        <f>VLOOKUP($B3080,References_1!$F$2:$H$19,3,)</f>
        <v>3</v>
      </c>
      <c r="D3080" s="122">
        <v>42534</v>
      </c>
      <c r="E3080" s="121" t="s">
        <v>104</v>
      </c>
      <c r="F3080" s="121">
        <v>23</v>
      </c>
      <c r="G3080" s="121" t="s">
        <v>786</v>
      </c>
      <c r="H3080" s="121">
        <v>2534</v>
      </c>
      <c r="I3080" s="121">
        <v>5.0000000000000001E-3</v>
      </c>
      <c r="J3080" s="128" t="s">
        <v>1590</v>
      </c>
      <c r="K3080" s="132">
        <v>5.0000000000000001E-3</v>
      </c>
      <c r="L3080" s="121" t="s">
        <v>107</v>
      </c>
      <c r="M3080" s="121" t="str">
        <f>VLOOKUP($H3080,References_1!$C$2:$D$827,2,)</f>
        <v>GP4</v>
      </c>
      <c r="N3080" s="121" t="e">
        <f>VLOOKUP($H3080,References_2!$D$2:'References_2'!$AQ$186,39,)</f>
        <v>#N/A</v>
      </c>
      <c r="O3080" s="121" t="str">
        <f t="shared" si="96"/>
        <v>µg</v>
      </c>
      <c r="P3080" s="138">
        <f>IF($O3080="mg",VLOOKUP($C3080,References_1!$H$2:$I$19,2,)*$K3080*0.0864,IF($O3080="µg",VLOOKUP($C3080,References_1!$H$2:$I$19,2,)*$K3080*86.4,""))</f>
        <v>2.6913600000000004</v>
      </c>
      <c r="Q3080" s="132" t="str">
        <f t="shared" si="97"/>
        <v>mg/j</v>
      </c>
    </row>
    <row r="3081" spans="1:17" hidden="1" x14ac:dyDescent="0.2">
      <c r="A3081" s="121">
        <f>VLOOKUP($B3081,References_1!$F$2:$G$19,2,)</f>
        <v>18</v>
      </c>
      <c r="B3081" s="121">
        <v>6127970</v>
      </c>
      <c r="C3081" s="121">
        <f>VLOOKUP($B3081,References_1!$F$2:$H$19,3,)</f>
        <v>9.5</v>
      </c>
      <c r="D3081" s="122">
        <v>42534</v>
      </c>
      <c r="E3081" s="121" t="s">
        <v>948</v>
      </c>
      <c r="F3081" s="121">
        <v>23</v>
      </c>
      <c r="G3081" s="121" t="s">
        <v>786</v>
      </c>
      <c r="H3081" s="121">
        <v>2534</v>
      </c>
      <c r="I3081" s="121">
        <v>5.0000000000000001E-3</v>
      </c>
      <c r="J3081" s="128" t="s">
        <v>1590</v>
      </c>
      <c r="K3081" s="132">
        <v>5.0000000000000001E-3</v>
      </c>
      <c r="L3081" s="121" t="s">
        <v>107</v>
      </c>
      <c r="M3081" s="121" t="str">
        <f>VLOOKUP($H3081,References_1!$C$2:$D$827,2,)</f>
        <v>GP4</v>
      </c>
      <c r="N3081" s="121" t="e">
        <f>VLOOKUP($H3081,References_2!$D$2:'References_2'!$AQ$186,39,)</f>
        <v>#N/A</v>
      </c>
      <c r="O3081" s="121" t="str">
        <f t="shared" si="96"/>
        <v>µg</v>
      </c>
      <c r="P3081" s="138">
        <f>IF($O3081="mg",VLOOKUP($C3081,References_1!$H$2:$I$19,2,)*$K3081*0.0864,IF($O3081="µg",VLOOKUP($C3081,References_1!$H$2:$I$19,2,)*$K3081*86.4,""))</f>
        <v>12.34656</v>
      </c>
      <c r="Q3081" s="132" t="str">
        <f t="shared" si="97"/>
        <v>mg/j</v>
      </c>
    </row>
    <row r="3082" spans="1:17" hidden="1" x14ac:dyDescent="0.2">
      <c r="A3082" s="121">
        <f>VLOOKUP($B3082,References_1!$F$2:$G$19,2,)</f>
        <v>14</v>
      </c>
      <c r="B3082" s="121">
        <v>6127985</v>
      </c>
      <c r="C3082" s="121">
        <f>VLOOKUP($B3082,References_1!$F$2:$H$19,3,)</f>
        <v>11</v>
      </c>
      <c r="D3082" s="122">
        <v>42534</v>
      </c>
      <c r="E3082" s="121" t="s">
        <v>977</v>
      </c>
      <c r="F3082" s="121">
        <v>23</v>
      </c>
      <c r="G3082" s="121" t="s">
        <v>786</v>
      </c>
      <c r="H3082" s="121">
        <v>2534</v>
      </c>
      <c r="I3082" s="121">
        <v>5.0000000000000001E-3</v>
      </c>
      <c r="J3082" s="128" t="s">
        <v>1590</v>
      </c>
      <c r="K3082" s="132">
        <v>5.0000000000000001E-3</v>
      </c>
      <c r="L3082" s="121" t="s">
        <v>107</v>
      </c>
      <c r="M3082" s="121" t="str">
        <f>VLOOKUP($H3082,References_1!$C$2:$D$827,2,)</f>
        <v>GP4</v>
      </c>
      <c r="N3082" s="121" t="e">
        <f>VLOOKUP($H3082,References_2!$D$2:'References_2'!$AQ$186,39,)</f>
        <v>#N/A</v>
      </c>
      <c r="O3082" s="121" t="str">
        <f t="shared" si="96"/>
        <v>µg</v>
      </c>
      <c r="P3082" s="138">
        <f>IF($O3082="mg",VLOOKUP($C3082,References_1!$H$2:$I$19,2,)*$K3082*0.0864,IF($O3082="µg",VLOOKUP($C3082,References_1!$H$2:$I$19,2,)*$K3082*86.4,""))</f>
        <v>13.30992</v>
      </c>
      <c r="Q3082" s="132" t="str">
        <f t="shared" si="97"/>
        <v>mg/j</v>
      </c>
    </row>
    <row r="3083" spans="1:17" hidden="1" x14ac:dyDescent="0.2">
      <c r="A3083" s="121">
        <f>VLOOKUP($B3083,References_1!$F$2:$G$19,2,)</f>
        <v>11</v>
      </c>
      <c r="B3083" s="121" t="s">
        <v>963</v>
      </c>
      <c r="C3083" s="121">
        <f>VLOOKUP($B3083,References_1!$F$2:$H$19,3,)</f>
        <v>13</v>
      </c>
      <c r="D3083" s="122">
        <v>42534</v>
      </c>
      <c r="E3083" s="121" t="s">
        <v>964</v>
      </c>
      <c r="F3083" s="121">
        <v>23</v>
      </c>
      <c r="G3083" s="121" t="s">
        <v>786</v>
      </c>
      <c r="H3083" s="121">
        <v>2534</v>
      </c>
      <c r="I3083" s="121">
        <v>5.0000000000000001E-3</v>
      </c>
      <c r="J3083" s="128" t="s">
        <v>1590</v>
      </c>
      <c r="K3083" s="132">
        <v>5.0000000000000001E-3</v>
      </c>
      <c r="L3083" s="121" t="s">
        <v>107</v>
      </c>
      <c r="M3083" s="121" t="str">
        <f>VLOOKUP($H3083,References_1!$C$2:$D$827,2,)</f>
        <v>GP4</v>
      </c>
      <c r="N3083" s="121" t="e">
        <f>VLOOKUP($H3083,References_2!$D$2:'References_2'!$AQ$186,39,)</f>
        <v>#N/A</v>
      </c>
      <c r="O3083" s="121" t="str">
        <f t="shared" si="96"/>
        <v>µg</v>
      </c>
      <c r="P3083" s="138">
        <f>IF($O3083="mg",VLOOKUP($C3083,References_1!$H$2:$I$19,2,)*$K3083*0.0864,IF($O3083="µg",VLOOKUP($C3083,References_1!$H$2:$I$19,2,)*$K3083*86.4,""))</f>
        <v>7.128000000000001</v>
      </c>
      <c r="Q3083" s="132" t="str">
        <f t="shared" si="97"/>
        <v>mg/j</v>
      </c>
    </row>
    <row r="3084" spans="1:17" hidden="1" x14ac:dyDescent="0.2">
      <c r="A3084" s="121">
        <f>VLOOKUP($B3084,References_1!$F$2:$G$19,2,)</f>
        <v>12</v>
      </c>
      <c r="B3084" s="121">
        <v>6127975</v>
      </c>
      <c r="C3084" s="121">
        <f>VLOOKUP($B3084,References_1!$F$2:$H$19,3,)</f>
        <v>14</v>
      </c>
      <c r="D3084" s="122">
        <v>42534</v>
      </c>
      <c r="E3084" s="121" t="s">
        <v>984</v>
      </c>
      <c r="F3084" s="121">
        <v>23</v>
      </c>
      <c r="G3084" s="121" t="s">
        <v>786</v>
      </c>
      <c r="H3084" s="121">
        <v>2534</v>
      </c>
      <c r="I3084" s="121">
        <v>5.0000000000000001E-3</v>
      </c>
      <c r="J3084" s="128" t="s">
        <v>1590</v>
      </c>
      <c r="K3084" s="132">
        <v>5.0000000000000001E-3</v>
      </c>
      <c r="L3084" s="121" t="s">
        <v>107</v>
      </c>
      <c r="M3084" s="121" t="str">
        <f>VLOOKUP($H3084,References_1!$C$2:$D$827,2,)</f>
        <v>GP4</v>
      </c>
      <c r="N3084" s="121" t="e">
        <f>VLOOKUP($H3084,References_2!$D$2:'References_2'!$AQ$186,39,)</f>
        <v>#N/A</v>
      </c>
      <c r="O3084" s="121" t="str">
        <f t="shared" si="96"/>
        <v>µg</v>
      </c>
      <c r="P3084" s="138">
        <f>IF($O3084="mg",VLOOKUP($C3084,References_1!$H$2:$I$19,2,)*$K3084*0.0864,IF($O3084="µg",VLOOKUP($C3084,References_1!$H$2:$I$19,2,)*$K3084*86.4,""))</f>
        <v>32.469119999999997</v>
      </c>
      <c r="Q3084" s="132" t="str">
        <f t="shared" si="97"/>
        <v>mg/j</v>
      </c>
    </row>
    <row r="3085" spans="1:17" hidden="1" x14ac:dyDescent="0.2">
      <c r="A3085" s="121">
        <f>VLOOKUP($B3085,References_1!$F$2:$G$19,2,)</f>
        <v>4</v>
      </c>
      <c r="B3085" s="121">
        <v>6127935</v>
      </c>
      <c r="C3085" s="121">
        <f>VLOOKUP($B3085,References_1!$F$2:$H$19,3,)</f>
        <v>3</v>
      </c>
      <c r="D3085" s="122">
        <v>42534</v>
      </c>
      <c r="E3085" s="121" t="s">
        <v>104</v>
      </c>
      <c r="F3085" s="121">
        <v>23</v>
      </c>
      <c r="G3085" s="121" t="s">
        <v>787</v>
      </c>
      <c r="H3085" s="121">
        <v>5603</v>
      </c>
      <c r="I3085" s="121">
        <v>0.05</v>
      </c>
      <c r="J3085" s="128" t="s">
        <v>1590</v>
      </c>
      <c r="K3085" s="132">
        <v>0.05</v>
      </c>
      <c r="L3085" s="121" t="s">
        <v>107</v>
      </c>
      <c r="M3085" s="121" t="str">
        <f>VLOOKUP($H3085,References_1!$C$2:$D$827,2,)</f>
        <v>GP4</v>
      </c>
      <c r="N3085" s="121" t="e">
        <f>VLOOKUP($H3085,References_2!$D$2:'References_2'!$AQ$186,39,)</f>
        <v>#N/A</v>
      </c>
      <c r="O3085" s="121" t="str">
        <f t="shared" si="96"/>
        <v>µg</v>
      </c>
      <c r="P3085" s="138">
        <f>IF($O3085="mg",VLOOKUP($C3085,References_1!$H$2:$I$19,2,)*$K3085*0.0864,IF($O3085="µg",VLOOKUP($C3085,References_1!$H$2:$I$19,2,)*$K3085*86.4,""))</f>
        <v>26.913600000000006</v>
      </c>
      <c r="Q3085" s="132" t="str">
        <f t="shared" si="97"/>
        <v>mg/j</v>
      </c>
    </row>
    <row r="3086" spans="1:17" hidden="1" x14ac:dyDescent="0.2">
      <c r="A3086" s="121">
        <f>VLOOKUP($B3086,References_1!$F$2:$G$19,2,)</f>
        <v>18</v>
      </c>
      <c r="B3086" s="121">
        <v>6127970</v>
      </c>
      <c r="C3086" s="121">
        <f>VLOOKUP($B3086,References_1!$F$2:$H$19,3,)</f>
        <v>9.5</v>
      </c>
      <c r="D3086" s="122">
        <v>42534</v>
      </c>
      <c r="E3086" s="121" t="s">
        <v>948</v>
      </c>
      <c r="F3086" s="121">
        <v>23</v>
      </c>
      <c r="G3086" s="121" t="s">
        <v>787</v>
      </c>
      <c r="H3086" s="121">
        <v>5603</v>
      </c>
      <c r="I3086" s="121">
        <v>0.05</v>
      </c>
      <c r="J3086" s="128" t="s">
        <v>1590</v>
      </c>
      <c r="K3086" s="132">
        <v>0.05</v>
      </c>
      <c r="L3086" s="121" t="s">
        <v>107</v>
      </c>
      <c r="M3086" s="121" t="str">
        <f>VLOOKUP($H3086,References_1!$C$2:$D$827,2,)</f>
        <v>GP4</v>
      </c>
      <c r="N3086" s="121" t="e">
        <f>VLOOKUP($H3086,References_2!$D$2:'References_2'!$AQ$186,39,)</f>
        <v>#N/A</v>
      </c>
      <c r="O3086" s="121" t="str">
        <f t="shared" si="96"/>
        <v>µg</v>
      </c>
      <c r="P3086" s="138">
        <f>IF($O3086="mg",VLOOKUP($C3086,References_1!$H$2:$I$19,2,)*$K3086*0.0864,IF($O3086="µg",VLOOKUP($C3086,References_1!$H$2:$I$19,2,)*$K3086*86.4,""))</f>
        <v>123.46560000000001</v>
      </c>
      <c r="Q3086" s="132" t="str">
        <f t="shared" si="97"/>
        <v>mg/j</v>
      </c>
    </row>
    <row r="3087" spans="1:17" hidden="1" x14ac:dyDescent="0.2">
      <c r="A3087" s="121">
        <f>VLOOKUP($B3087,References_1!$F$2:$G$19,2,)</f>
        <v>14</v>
      </c>
      <c r="B3087" s="121">
        <v>6127985</v>
      </c>
      <c r="C3087" s="121">
        <f>VLOOKUP($B3087,References_1!$F$2:$H$19,3,)</f>
        <v>11</v>
      </c>
      <c r="D3087" s="122">
        <v>42534</v>
      </c>
      <c r="E3087" s="121" t="s">
        <v>977</v>
      </c>
      <c r="F3087" s="121">
        <v>23</v>
      </c>
      <c r="G3087" s="121" t="s">
        <v>787</v>
      </c>
      <c r="H3087" s="121">
        <v>5603</v>
      </c>
      <c r="I3087" s="121">
        <v>0.05</v>
      </c>
      <c r="J3087" s="128" t="s">
        <v>1590</v>
      </c>
      <c r="K3087" s="132">
        <v>0.05</v>
      </c>
      <c r="L3087" s="121" t="s">
        <v>107</v>
      </c>
      <c r="M3087" s="121" t="str">
        <f>VLOOKUP($H3087,References_1!$C$2:$D$827,2,)</f>
        <v>GP4</v>
      </c>
      <c r="N3087" s="121" t="e">
        <f>VLOOKUP($H3087,References_2!$D$2:'References_2'!$AQ$186,39,)</f>
        <v>#N/A</v>
      </c>
      <c r="O3087" s="121" t="str">
        <f t="shared" si="96"/>
        <v>µg</v>
      </c>
      <c r="P3087" s="138">
        <f>IF($O3087="mg",VLOOKUP($C3087,References_1!$H$2:$I$19,2,)*$K3087*0.0864,IF($O3087="µg",VLOOKUP($C3087,References_1!$H$2:$I$19,2,)*$K3087*86.4,""))</f>
        <v>133.0992</v>
      </c>
      <c r="Q3087" s="132" t="str">
        <f t="shared" si="97"/>
        <v>mg/j</v>
      </c>
    </row>
    <row r="3088" spans="1:17" hidden="1" x14ac:dyDescent="0.2">
      <c r="A3088" s="121">
        <f>VLOOKUP($B3088,References_1!$F$2:$G$19,2,)</f>
        <v>11</v>
      </c>
      <c r="B3088" s="121" t="s">
        <v>963</v>
      </c>
      <c r="C3088" s="121">
        <f>VLOOKUP($B3088,References_1!$F$2:$H$19,3,)</f>
        <v>13</v>
      </c>
      <c r="D3088" s="122">
        <v>42534</v>
      </c>
      <c r="E3088" s="121" t="s">
        <v>964</v>
      </c>
      <c r="F3088" s="121">
        <v>23</v>
      </c>
      <c r="G3088" s="121" t="s">
        <v>787</v>
      </c>
      <c r="H3088" s="121">
        <v>5603</v>
      </c>
      <c r="I3088" s="121">
        <v>0.05</v>
      </c>
      <c r="J3088" s="128" t="s">
        <v>1590</v>
      </c>
      <c r="K3088" s="132">
        <v>0.05</v>
      </c>
      <c r="L3088" s="121" t="s">
        <v>107</v>
      </c>
      <c r="M3088" s="121" t="str">
        <f>VLOOKUP($H3088,References_1!$C$2:$D$827,2,)</f>
        <v>GP4</v>
      </c>
      <c r="N3088" s="121" t="e">
        <f>VLOOKUP($H3088,References_2!$D$2:'References_2'!$AQ$186,39,)</f>
        <v>#N/A</v>
      </c>
      <c r="O3088" s="121" t="str">
        <f t="shared" ref="O3088:O3151" si="98">LEFT(L3088,2)</f>
        <v>µg</v>
      </c>
      <c r="P3088" s="138">
        <f>IF($O3088="mg",VLOOKUP($C3088,References_1!$H$2:$I$19,2,)*$K3088*0.0864,IF($O3088="µg",VLOOKUP($C3088,References_1!$H$2:$I$19,2,)*$K3088*86.4,""))</f>
        <v>71.280000000000015</v>
      </c>
      <c r="Q3088" s="132" t="str">
        <f t="shared" ref="Q3088:Q3151" si="99">IF($O3088="mg","kg/j",IF($O3088="µg","mg/j",""))</f>
        <v>mg/j</v>
      </c>
    </row>
    <row r="3089" spans="1:17" hidden="1" x14ac:dyDescent="0.2">
      <c r="A3089" s="121">
        <f>VLOOKUP($B3089,References_1!$F$2:$G$19,2,)</f>
        <v>12</v>
      </c>
      <c r="B3089" s="121">
        <v>6127975</v>
      </c>
      <c r="C3089" s="121">
        <f>VLOOKUP($B3089,References_1!$F$2:$H$19,3,)</f>
        <v>14</v>
      </c>
      <c r="D3089" s="122">
        <v>42534</v>
      </c>
      <c r="E3089" s="121" t="s">
        <v>984</v>
      </c>
      <c r="F3089" s="121">
        <v>23</v>
      </c>
      <c r="G3089" s="121" t="s">
        <v>787</v>
      </c>
      <c r="H3089" s="121">
        <v>5603</v>
      </c>
      <c r="I3089" s="121">
        <v>0.05</v>
      </c>
      <c r="J3089" s="128" t="s">
        <v>1590</v>
      </c>
      <c r="K3089" s="132">
        <v>0.05</v>
      </c>
      <c r="L3089" s="121" t="s">
        <v>107</v>
      </c>
      <c r="M3089" s="121" t="str">
        <f>VLOOKUP($H3089,References_1!$C$2:$D$827,2,)</f>
        <v>GP4</v>
      </c>
      <c r="N3089" s="121" t="e">
        <f>VLOOKUP($H3089,References_2!$D$2:'References_2'!$AQ$186,39,)</f>
        <v>#N/A</v>
      </c>
      <c r="O3089" s="121" t="str">
        <f t="shared" si="98"/>
        <v>µg</v>
      </c>
      <c r="P3089" s="138">
        <f>IF($O3089="mg",VLOOKUP($C3089,References_1!$H$2:$I$19,2,)*$K3089*0.0864,IF($O3089="µg",VLOOKUP($C3089,References_1!$H$2:$I$19,2,)*$K3089*86.4,""))</f>
        <v>324.69120000000004</v>
      </c>
      <c r="Q3089" s="132" t="str">
        <f t="shared" si="99"/>
        <v>mg/j</v>
      </c>
    </row>
    <row r="3090" spans="1:17" hidden="1" x14ac:dyDescent="0.2">
      <c r="A3090" s="121">
        <f>VLOOKUP($B3090,References_1!$F$2:$G$19,2,)</f>
        <v>4</v>
      </c>
      <c r="B3090" s="121">
        <v>6127935</v>
      </c>
      <c r="C3090" s="121">
        <f>VLOOKUP($B3090,References_1!$F$2:$H$19,3,)</f>
        <v>3</v>
      </c>
      <c r="D3090" s="122">
        <v>42534</v>
      </c>
      <c r="E3090" s="121" t="s">
        <v>104</v>
      </c>
      <c r="F3090" s="121">
        <v>23</v>
      </c>
      <c r="G3090" s="121" t="s">
        <v>788</v>
      </c>
      <c r="H3090" s="121">
        <v>7442</v>
      </c>
      <c r="I3090" s="121">
        <v>5.0000000000000001E-3</v>
      </c>
      <c r="J3090" s="128" t="s">
        <v>1590</v>
      </c>
      <c r="K3090" s="132">
        <v>5.0000000000000001E-3</v>
      </c>
      <c r="L3090" s="121" t="s">
        <v>107</v>
      </c>
      <c r="M3090" s="121" t="str">
        <f>VLOOKUP($H3090,References_1!$C$2:$D$827,2,)</f>
        <v>GP4</v>
      </c>
      <c r="N3090" s="121" t="e">
        <f>VLOOKUP($H3090,References_2!$D$2:'References_2'!$AQ$186,39,)</f>
        <v>#N/A</v>
      </c>
      <c r="O3090" s="121" t="str">
        <f t="shared" si="98"/>
        <v>µg</v>
      </c>
      <c r="P3090" s="138">
        <f>IF($O3090="mg",VLOOKUP($C3090,References_1!$H$2:$I$19,2,)*$K3090*0.0864,IF($O3090="µg",VLOOKUP($C3090,References_1!$H$2:$I$19,2,)*$K3090*86.4,""))</f>
        <v>2.6913600000000004</v>
      </c>
      <c r="Q3090" s="132" t="str">
        <f t="shared" si="99"/>
        <v>mg/j</v>
      </c>
    </row>
    <row r="3091" spans="1:17" hidden="1" x14ac:dyDescent="0.2">
      <c r="A3091" s="121">
        <f>VLOOKUP($B3091,References_1!$F$2:$G$19,2,)</f>
        <v>18</v>
      </c>
      <c r="B3091" s="121">
        <v>6127970</v>
      </c>
      <c r="C3091" s="121">
        <f>VLOOKUP($B3091,References_1!$F$2:$H$19,3,)</f>
        <v>9.5</v>
      </c>
      <c r="D3091" s="122">
        <v>42534</v>
      </c>
      <c r="E3091" s="121" t="s">
        <v>948</v>
      </c>
      <c r="F3091" s="121">
        <v>23</v>
      </c>
      <c r="G3091" s="121" t="s">
        <v>788</v>
      </c>
      <c r="H3091" s="121">
        <v>7442</v>
      </c>
      <c r="I3091" s="121">
        <v>5.0000000000000001E-3</v>
      </c>
      <c r="J3091" s="128" t="s">
        <v>1590</v>
      </c>
      <c r="K3091" s="132">
        <v>5.0000000000000001E-3</v>
      </c>
      <c r="L3091" s="121" t="s">
        <v>107</v>
      </c>
      <c r="M3091" s="121" t="str">
        <f>VLOOKUP($H3091,References_1!$C$2:$D$827,2,)</f>
        <v>GP4</v>
      </c>
      <c r="N3091" s="121" t="e">
        <f>VLOOKUP($H3091,References_2!$D$2:'References_2'!$AQ$186,39,)</f>
        <v>#N/A</v>
      </c>
      <c r="O3091" s="121" t="str">
        <f t="shared" si="98"/>
        <v>µg</v>
      </c>
      <c r="P3091" s="138">
        <f>IF($O3091="mg",VLOOKUP($C3091,References_1!$H$2:$I$19,2,)*$K3091*0.0864,IF($O3091="µg",VLOOKUP($C3091,References_1!$H$2:$I$19,2,)*$K3091*86.4,""))</f>
        <v>12.34656</v>
      </c>
      <c r="Q3091" s="132" t="str">
        <f t="shared" si="99"/>
        <v>mg/j</v>
      </c>
    </row>
    <row r="3092" spans="1:17" hidden="1" x14ac:dyDescent="0.2">
      <c r="A3092" s="121">
        <f>VLOOKUP($B3092,References_1!$F$2:$G$19,2,)</f>
        <v>14</v>
      </c>
      <c r="B3092" s="121">
        <v>6127985</v>
      </c>
      <c r="C3092" s="121">
        <f>VLOOKUP($B3092,References_1!$F$2:$H$19,3,)</f>
        <v>11</v>
      </c>
      <c r="D3092" s="122">
        <v>42534</v>
      </c>
      <c r="E3092" s="121" t="s">
        <v>977</v>
      </c>
      <c r="F3092" s="121">
        <v>23</v>
      </c>
      <c r="G3092" s="121" t="s">
        <v>788</v>
      </c>
      <c r="H3092" s="121">
        <v>7442</v>
      </c>
      <c r="I3092" s="121">
        <v>5.0000000000000001E-3</v>
      </c>
      <c r="J3092" s="128" t="s">
        <v>1590</v>
      </c>
      <c r="K3092" s="132">
        <v>5.0000000000000001E-3</v>
      </c>
      <c r="L3092" s="121" t="s">
        <v>107</v>
      </c>
      <c r="M3092" s="121" t="str">
        <f>VLOOKUP($H3092,References_1!$C$2:$D$827,2,)</f>
        <v>GP4</v>
      </c>
      <c r="N3092" s="121" t="e">
        <f>VLOOKUP($H3092,References_2!$D$2:'References_2'!$AQ$186,39,)</f>
        <v>#N/A</v>
      </c>
      <c r="O3092" s="121" t="str">
        <f t="shared" si="98"/>
        <v>µg</v>
      </c>
      <c r="P3092" s="138">
        <f>IF($O3092="mg",VLOOKUP($C3092,References_1!$H$2:$I$19,2,)*$K3092*0.0864,IF($O3092="µg",VLOOKUP($C3092,References_1!$H$2:$I$19,2,)*$K3092*86.4,""))</f>
        <v>13.30992</v>
      </c>
      <c r="Q3092" s="132" t="str">
        <f t="shared" si="99"/>
        <v>mg/j</v>
      </c>
    </row>
    <row r="3093" spans="1:17" hidden="1" x14ac:dyDescent="0.2">
      <c r="A3093" s="121">
        <f>VLOOKUP($B3093,References_1!$F$2:$G$19,2,)</f>
        <v>11</v>
      </c>
      <c r="B3093" s="121" t="s">
        <v>963</v>
      </c>
      <c r="C3093" s="121">
        <f>VLOOKUP($B3093,References_1!$F$2:$H$19,3,)</f>
        <v>13</v>
      </c>
      <c r="D3093" s="122">
        <v>42534</v>
      </c>
      <c r="E3093" s="121" t="s">
        <v>964</v>
      </c>
      <c r="F3093" s="121">
        <v>23</v>
      </c>
      <c r="G3093" s="121" t="s">
        <v>788</v>
      </c>
      <c r="H3093" s="121">
        <v>7442</v>
      </c>
      <c r="I3093" s="121">
        <v>5.0000000000000001E-3</v>
      </c>
      <c r="J3093" s="128" t="s">
        <v>1590</v>
      </c>
      <c r="K3093" s="132">
        <v>5.0000000000000001E-3</v>
      </c>
      <c r="L3093" s="121" t="s">
        <v>107</v>
      </c>
      <c r="M3093" s="121" t="str">
        <f>VLOOKUP($H3093,References_1!$C$2:$D$827,2,)</f>
        <v>GP4</v>
      </c>
      <c r="N3093" s="121" t="e">
        <f>VLOOKUP($H3093,References_2!$D$2:'References_2'!$AQ$186,39,)</f>
        <v>#N/A</v>
      </c>
      <c r="O3093" s="121" t="str">
        <f t="shared" si="98"/>
        <v>µg</v>
      </c>
      <c r="P3093" s="138">
        <f>IF($O3093="mg",VLOOKUP($C3093,References_1!$H$2:$I$19,2,)*$K3093*0.0864,IF($O3093="µg",VLOOKUP($C3093,References_1!$H$2:$I$19,2,)*$K3093*86.4,""))</f>
        <v>7.128000000000001</v>
      </c>
      <c r="Q3093" s="132" t="str">
        <f t="shared" si="99"/>
        <v>mg/j</v>
      </c>
    </row>
    <row r="3094" spans="1:17" hidden="1" x14ac:dyDescent="0.2">
      <c r="A3094" s="121">
        <f>VLOOKUP($B3094,References_1!$F$2:$G$19,2,)</f>
        <v>12</v>
      </c>
      <c r="B3094" s="121">
        <v>6127975</v>
      </c>
      <c r="C3094" s="121">
        <f>VLOOKUP($B3094,References_1!$F$2:$H$19,3,)</f>
        <v>14</v>
      </c>
      <c r="D3094" s="122">
        <v>42534</v>
      </c>
      <c r="E3094" s="121" t="s">
        <v>984</v>
      </c>
      <c r="F3094" s="121">
        <v>23</v>
      </c>
      <c r="G3094" s="121" t="s">
        <v>788</v>
      </c>
      <c r="H3094" s="121">
        <v>7442</v>
      </c>
      <c r="I3094" s="121">
        <v>5.0000000000000001E-3</v>
      </c>
      <c r="J3094" s="128" t="s">
        <v>1590</v>
      </c>
      <c r="K3094" s="132">
        <v>5.0000000000000001E-3</v>
      </c>
      <c r="L3094" s="121" t="s">
        <v>107</v>
      </c>
      <c r="M3094" s="121" t="str">
        <f>VLOOKUP($H3094,References_1!$C$2:$D$827,2,)</f>
        <v>GP4</v>
      </c>
      <c r="N3094" s="121" t="e">
        <f>VLOOKUP($H3094,References_2!$D$2:'References_2'!$AQ$186,39,)</f>
        <v>#N/A</v>
      </c>
      <c r="O3094" s="121" t="str">
        <f t="shared" si="98"/>
        <v>µg</v>
      </c>
      <c r="P3094" s="138">
        <f>IF($O3094="mg",VLOOKUP($C3094,References_1!$H$2:$I$19,2,)*$K3094*0.0864,IF($O3094="µg",VLOOKUP($C3094,References_1!$H$2:$I$19,2,)*$K3094*86.4,""))</f>
        <v>32.469119999999997</v>
      </c>
      <c r="Q3094" s="132" t="str">
        <f t="shared" si="99"/>
        <v>mg/j</v>
      </c>
    </row>
    <row r="3095" spans="1:17" hidden="1" x14ac:dyDescent="0.2">
      <c r="A3095" s="121">
        <f>VLOOKUP($B3095,References_1!$F$2:$G$19,2,)</f>
        <v>4</v>
      </c>
      <c r="B3095" s="121">
        <v>6127935</v>
      </c>
      <c r="C3095" s="121">
        <f>VLOOKUP($B3095,References_1!$F$2:$H$19,3,)</f>
        <v>3</v>
      </c>
      <c r="D3095" s="122">
        <v>42534</v>
      </c>
      <c r="E3095" s="121" t="s">
        <v>104</v>
      </c>
      <c r="F3095" s="121">
        <v>23</v>
      </c>
      <c r="G3095" s="121" t="s">
        <v>789</v>
      </c>
      <c r="H3095" s="121">
        <v>5416</v>
      </c>
      <c r="I3095" s="121">
        <v>5.0000000000000001E-3</v>
      </c>
      <c r="J3095" s="128" t="s">
        <v>1590</v>
      </c>
      <c r="K3095" s="132">
        <v>5.0000000000000001E-3</v>
      </c>
      <c r="L3095" s="121" t="s">
        <v>107</v>
      </c>
      <c r="M3095" s="121" t="str">
        <f>VLOOKUP($H3095,References_1!$C$2:$D$827,2,)</f>
        <v>GP4</v>
      </c>
      <c r="N3095" s="121" t="e">
        <f>VLOOKUP($H3095,References_2!$D$2:'References_2'!$AQ$186,39,)</f>
        <v>#N/A</v>
      </c>
      <c r="O3095" s="121" t="str">
        <f t="shared" si="98"/>
        <v>µg</v>
      </c>
      <c r="P3095" s="138">
        <f>IF($O3095="mg",VLOOKUP($C3095,References_1!$H$2:$I$19,2,)*$K3095*0.0864,IF($O3095="µg",VLOOKUP($C3095,References_1!$H$2:$I$19,2,)*$K3095*86.4,""))</f>
        <v>2.6913600000000004</v>
      </c>
      <c r="Q3095" s="132" t="str">
        <f t="shared" si="99"/>
        <v>mg/j</v>
      </c>
    </row>
    <row r="3096" spans="1:17" hidden="1" x14ac:dyDescent="0.2">
      <c r="A3096" s="121">
        <f>VLOOKUP($B3096,References_1!$F$2:$G$19,2,)</f>
        <v>18</v>
      </c>
      <c r="B3096" s="121">
        <v>6127970</v>
      </c>
      <c r="C3096" s="121">
        <f>VLOOKUP($B3096,References_1!$F$2:$H$19,3,)</f>
        <v>9.5</v>
      </c>
      <c r="D3096" s="122">
        <v>42534</v>
      </c>
      <c r="E3096" s="121" t="s">
        <v>948</v>
      </c>
      <c r="F3096" s="121">
        <v>23</v>
      </c>
      <c r="G3096" s="121" t="s">
        <v>789</v>
      </c>
      <c r="H3096" s="121">
        <v>5416</v>
      </c>
      <c r="I3096" s="121">
        <v>5.0000000000000001E-3</v>
      </c>
      <c r="J3096" s="128" t="s">
        <v>1590</v>
      </c>
      <c r="K3096" s="132">
        <v>5.0000000000000001E-3</v>
      </c>
      <c r="L3096" s="121" t="s">
        <v>107</v>
      </c>
      <c r="M3096" s="121" t="str">
        <f>VLOOKUP($H3096,References_1!$C$2:$D$827,2,)</f>
        <v>GP4</v>
      </c>
      <c r="N3096" s="121" t="e">
        <f>VLOOKUP($H3096,References_2!$D$2:'References_2'!$AQ$186,39,)</f>
        <v>#N/A</v>
      </c>
      <c r="O3096" s="121" t="str">
        <f t="shared" si="98"/>
        <v>µg</v>
      </c>
      <c r="P3096" s="138">
        <f>IF($O3096="mg",VLOOKUP($C3096,References_1!$H$2:$I$19,2,)*$K3096*0.0864,IF($O3096="µg",VLOOKUP($C3096,References_1!$H$2:$I$19,2,)*$K3096*86.4,""))</f>
        <v>12.34656</v>
      </c>
      <c r="Q3096" s="132" t="str">
        <f t="shared" si="99"/>
        <v>mg/j</v>
      </c>
    </row>
    <row r="3097" spans="1:17" hidden="1" x14ac:dyDescent="0.2">
      <c r="A3097" s="121">
        <f>VLOOKUP($B3097,References_1!$F$2:$G$19,2,)</f>
        <v>14</v>
      </c>
      <c r="B3097" s="121">
        <v>6127985</v>
      </c>
      <c r="C3097" s="121">
        <f>VLOOKUP($B3097,References_1!$F$2:$H$19,3,)</f>
        <v>11</v>
      </c>
      <c r="D3097" s="122">
        <v>42534</v>
      </c>
      <c r="E3097" s="121" t="s">
        <v>977</v>
      </c>
      <c r="F3097" s="121">
        <v>23</v>
      </c>
      <c r="G3097" s="121" t="s">
        <v>789</v>
      </c>
      <c r="H3097" s="121">
        <v>5416</v>
      </c>
      <c r="I3097" s="121">
        <v>5.0000000000000001E-3</v>
      </c>
      <c r="J3097" s="128" t="s">
        <v>1590</v>
      </c>
      <c r="K3097" s="132">
        <v>5.0000000000000001E-3</v>
      </c>
      <c r="L3097" s="121" t="s">
        <v>107</v>
      </c>
      <c r="M3097" s="121" t="str">
        <f>VLOOKUP($H3097,References_1!$C$2:$D$827,2,)</f>
        <v>GP4</v>
      </c>
      <c r="N3097" s="121" t="e">
        <f>VLOOKUP($H3097,References_2!$D$2:'References_2'!$AQ$186,39,)</f>
        <v>#N/A</v>
      </c>
      <c r="O3097" s="121" t="str">
        <f t="shared" si="98"/>
        <v>µg</v>
      </c>
      <c r="P3097" s="138">
        <f>IF($O3097="mg",VLOOKUP($C3097,References_1!$H$2:$I$19,2,)*$K3097*0.0864,IF($O3097="µg",VLOOKUP($C3097,References_1!$H$2:$I$19,2,)*$K3097*86.4,""))</f>
        <v>13.30992</v>
      </c>
      <c r="Q3097" s="132" t="str">
        <f t="shared" si="99"/>
        <v>mg/j</v>
      </c>
    </row>
    <row r="3098" spans="1:17" hidden="1" x14ac:dyDescent="0.2">
      <c r="A3098" s="121">
        <f>VLOOKUP($B3098,References_1!$F$2:$G$19,2,)</f>
        <v>11</v>
      </c>
      <c r="B3098" s="121" t="s">
        <v>963</v>
      </c>
      <c r="C3098" s="121">
        <f>VLOOKUP($B3098,References_1!$F$2:$H$19,3,)</f>
        <v>13</v>
      </c>
      <c r="D3098" s="122">
        <v>42534</v>
      </c>
      <c r="E3098" s="121" t="s">
        <v>964</v>
      </c>
      <c r="F3098" s="121">
        <v>23</v>
      </c>
      <c r="G3098" s="121" t="s">
        <v>789</v>
      </c>
      <c r="H3098" s="121">
        <v>5416</v>
      </c>
      <c r="I3098" s="121">
        <v>5.0000000000000001E-3</v>
      </c>
      <c r="J3098" s="128" t="s">
        <v>1590</v>
      </c>
      <c r="K3098" s="132">
        <v>5.0000000000000001E-3</v>
      </c>
      <c r="L3098" s="121" t="s">
        <v>107</v>
      </c>
      <c r="M3098" s="121" t="str">
        <f>VLOOKUP($H3098,References_1!$C$2:$D$827,2,)</f>
        <v>GP4</v>
      </c>
      <c r="N3098" s="121" t="e">
        <f>VLOOKUP($H3098,References_2!$D$2:'References_2'!$AQ$186,39,)</f>
        <v>#N/A</v>
      </c>
      <c r="O3098" s="121" t="str">
        <f t="shared" si="98"/>
        <v>µg</v>
      </c>
      <c r="P3098" s="138">
        <f>IF($O3098="mg",VLOOKUP($C3098,References_1!$H$2:$I$19,2,)*$K3098*0.0864,IF($O3098="µg",VLOOKUP($C3098,References_1!$H$2:$I$19,2,)*$K3098*86.4,""))</f>
        <v>7.128000000000001</v>
      </c>
      <c r="Q3098" s="132" t="str">
        <f t="shared" si="99"/>
        <v>mg/j</v>
      </c>
    </row>
    <row r="3099" spans="1:17" hidden="1" x14ac:dyDescent="0.2">
      <c r="A3099" s="121">
        <f>VLOOKUP($B3099,References_1!$F$2:$G$19,2,)</f>
        <v>12</v>
      </c>
      <c r="B3099" s="121">
        <v>6127975</v>
      </c>
      <c r="C3099" s="121">
        <f>VLOOKUP($B3099,References_1!$F$2:$H$19,3,)</f>
        <v>14</v>
      </c>
      <c r="D3099" s="122">
        <v>42534</v>
      </c>
      <c r="E3099" s="121" t="s">
        <v>984</v>
      </c>
      <c r="F3099" s="121">
        <v>23</v>
      </c>
      <c r="G3099" s="121" t="s">
        <v>789</v>
      </c>
      <c r="H3099" s="121">
        <v>5416</v>
      </c>
      <c r="I3099" s="121">
        <v>5.0000000000000001E-3</v>
      </c>
      <c r="J3099" s="128" t="s">
        <v>1590</v>
      </c>
      <c r="K3099" s="132">
        <v>5.0000000000000001E-3</v>
      </c>
      <c r="L3099" s="121" t="s">
        <v>107</v>
      </c>
      <c r="M3099" s="121" t="str">
        <f>VLOOKUP($H3099,References_1!$C$2:$D$827,2,)</f>
        <v>GP4</v>
      </c>
      <c r="N3099" s="121" t="e">
        <f>VLOOKUP($H3099,References_2!$D$2:'References_2'!$AQ$186,39,)</f>
        <v>#N/A</v>
      </c>
      <c r="O3099" s="121" t="str">
        <f t="shared" si="98"/>
        <v>µg</v>
      </c>
      <c r="P3099" s="138">
        <f>IF($O3099="mg",VLOOKUP($C3099,References_1!$H$2:$I$19,2,)*$K3099*0.0864,IF($O3099="µg",VLOOKUP($C3099,References_1!$H$2:$I$19,2,)*$K3099*86.4,""))</f>
        <v>32.469119999999997</v>
      </c>
      <c r="Q3099" s="132" t="str">
        <f t="shared" si="99"/>
        <v>mg/j</v>
      </c>
    </row>
    <row r="3100" spans="1:17" hidden="1" x14ac:dyDescent="0.2">
      <c r="A3100" s="121">
        <f>VLOOKUP($B3100,References_1!$F$2:$G$19,2,)</f>
        <v>4</v>
      </c>
      <c r="B3100" s="121">
        <v>6127935</v>
      </c>
      <c r="C3100" s="121">
        <f>VLOOKUP($B3100,References_1!$F$2:$H$19,3,)</f>
        <v>3</v>
      </c>
      <c r="D3100" s="122">
        <v>42534</v>
      </c>
      <c r="E3100" s="121" t="s">
        <v>104</v>
      </c>
      <c r="F3100" s="121">
        <v>23</v>
      </c>
      <c r="G3100" s="121" t="s">
        <v>790</v>
      </c>
      <c r="H3100" s="121">
        <v>6611</v>
      </c>
      <c r="I3100" s="121">
        <v>5.0000000000000001E-3</v>
      </c>
      <c r="J3100" s="128" t="s">
        <v>1590</v>
      </c>
      <c r="K3100" s="132">
        <v>5.0000000000000001E-3</v>
      </c>
      <c r="L3100" s="121" t="s">
        <v>107</v>
      </c>
      <c r="M3100" s="121" t="str">
        <f>VLOOKUP($H3100,References_1!$C$2:$D$827,2,)</f>
        <v>GP4</v>
      </c>
      <c r="N3100" s="121" t="e">
        <f>VLOOKUP($H3100,References_2!$D$2:'References_2'!$AQ$186,39,)</f>
        <v>#N/A</v>
      </c>
      <c r="O3100" s="121" t="str">
        <f t="shared" si="98"/>
        <v>µg</v>
      </c>
      <c r="P3100" s="138">
        <f>IF($O3100="mg",VLOOKUP($C3100,References_1!$H$2:$I$19,2,)*$K3100*0.0864,IF($O3100="µg",VLOOKUP($C3100,References_1!$H$2:$I$19,2,)*$K3100*86.4,""))</f>
        <v>2.6913600000000004</v>
      </c>
      <c r="Q3100" s="132" t="str">
        <f t="shared" si="99"/>
        <v>mg/j</v>
      </c>
    </row>
    <row r="3101" spans="1:17" hidden="1" x14ac:dyDescent="0.2">
      <c r="A3101" s="121">
        <f>VLOOKUP($B3101,References_1!$F$2:$G$19,2,)</f>
        <v>18</v>
      </c>
      <c r="B3101" s="121">
        <v>6127970</v>
      </c>
      <c r="C3101" s="121">
        <f>VLOOKUP($B3101,References_1!$F$2:$H$19,3,)</f>
        <v>9.5</v>
      </c>
      <c r="D3101" s="122">
        <v>42534</v>
      </c>
      <c r="E3101" s="121" t="s">
        <v>948</v>
      </c>
      <c r="F3101" s="121">
        <v>23</v>
      </c>
      <c r="G3101" s="121" t="s">
        <v>790</v>
      </c>
      <c r="H3101" s="121">
        <v>6611</v>
      </c>
      <c r="I3101" s="121">
        <v>5.0000000000000001E-3</v>
      </c>
      <c r="J3101" s="128" t="s">
        <v>1590</v>
      </c>
      <c r="K3101" s="132">
        <v>5.0000000000000001E-3</v>
      </c>
      <c r="L3101" s="121" t="s">
        <v>107</v>
      </c>
      <c r="M3101" s="121" t="str">
        <f>VLOOKUP($H3101,References_1!$C$2:$D$827,2,)</f>
        <v>GP4</v>
      </c>
      <c r="N3101" s="121" t="e">
        <f>VLOOKUP($H3101,References_2!$D$2:'References_2'!$AQ$186,39,)</f>
        <v>#N/A</v>
      </c>
      <c r="O3101" s="121" t="str">
        <f t="shared" si="98"/>
        <v>µg</v>
      </c>
      <c r="P3101" s="138">
        <f>IF($O3101="mg",VLOOKUP($C3101,References_1!$H$2:$I$19,2,)*$K3101*0.0864,IF($O3101="µg",VLOOKUP($C3101,References_1!$H$2:$I$19,2,)*$K3101*86.4,""))</f>
        <v>12.34656</v>
      </c>
      <c r="Q3101" s="132" t="str">
        <f t="shared" si="99"/>
        <v>mg/j</v>
      </c>
    </row>
    <row r="3102" spans="1:17" hidden="1" x14ac:dyDescent="0.2">
      <c r="A3102" s="121">
        <f>VLOOKUP($B3102,References_1!$F$2:$G$19,2,)</f>
        <v>14</v>
      </c>
      <c r="B3102" s="121">
        <v>6127985</v>
      </c>
      <c r="C3102" s="121">
        <f>VLOOKUP($B3102,References_1!$F$2:$H$19,3,)</f>
        <v>11</v>
      </c>
      <c r="D3102" s="122">
        <v>42534</v>
      </c>
      <c r="E3102" s="121" t="s">
        <v>977</v>
      </c>
      <c r="F3102" s="121">
        <v>23</v>
      </c>
      <c r="G3102" s="121" t="s">
        <v>790</v>
      </c>
      <c r="H3102" s="121">
        <v>6611</v>
      </c>
      <c r="I3102" s="121">
        <v>5.0000000000000001E-3</v>
      </c>
      <c r="J3102" s="128" t="s">
        <v>1590</v>
      </c>
      <c r="K3102" s="132">
        <v>5.0000000000000001E-3</v>
      </c>
      <c r="L3102" s="121" t="s">
        <v>107</v>
      </c>
      <c r="M3102" s="121" t="str">
        <f>VLOOKUP($H3102,References_1!$C$2:$D$827,2,)</f>
        <v>GP4</v>
      </c>
      <c r="N3102" s="121" t="e">
        <f>VLOOKUP($H3102,References_2!$D$2:'References_2'!$AQ$186,39,)</f>
        <v>#N/A</v>
      </c>
      <c r="O3102" s="121" t="str">
        <f t="shared" si="98"/>
        <v>µg</v>
      </c>
      <c r="P3102" s="138">
        <f>IF($O3102="mg",VLOOKUP($C3102,References_1!$H$2:$I$19,2,)*$K3102*0.0864,IF($O3102="µg",VLOOKUP($C3102,References_1!$H$2:$I$19,2,)*$K3102*86.4,""))</f>
        <v>13.30992</v>
      </c>
      <c r="Q3102" s="132" t="str">
        <f t="shared" si="99"/>
        <v>mg/j</v>
      </c>
    </row>
    <row r="3103" spans="1:17" hidden="1" x14ac:dyDescent="0.2">
      <c r="A3103" s="121">
        <f>VLOOKUP($B3103,References_1!$F$2:$G$19,2,)</f>
        <v>11</v>
      </c>
      <c r="B3103" s="121" t="s">
        <v>963</v>
      </c>
      <c r="C3103" s="121">
        <f>VLOOKUP($B3103,References_1!$F$2:$H$19,3,)</f>
        <v>13</v>
      </c>
      <c r="D3103" s="122">
        <v>42534</v>
      </c>
      <c r="E3103" s="121" t="s">
        <v>964</v>
      </c>
      <c r="F3103" s="121">
        <v>23</v>
      </c>
      <c r="G3103" s="121" t="s">
        <v>790</v>
      </c>
      <c r="H3103" s="121">
        <v>6611</v>
      </c>
      <c r="I3103" s="121">
        <v>5.0000000000000001E-3</v>
      </c>
      <c r="J3103" s="128" t="s">
        <v>1590</v>
      </c>
      <c r="K3103" s="132">
        <v>5.0000000000000001E-3</v>
      </c>
      <c r="L3103" s="121" t="s">
        <v>107</v>
      </c>
      <c r="M3103" s="121" t="str">
        <f>VLOOKUP($H3103,References_1!$C$2:$D$827,2,)</f>
        <v>GP4</v>
      </c>
      <c r="N3103" s="121" t="e">
        <f>VLOOKUP($H3103,References_2!$D$2:'References_2'!$AQ$186,39,)</f>
        <v>#N/A</v>
      </c>
      <c r="O3103" s="121" t="str">
        <f t="shared" si="98"/>
        <v>µg</v>
      </c>
      <c r="P3103" s="138">
        <f>IF($O3103="mg",VLOOKUP($C3103,References_1!$H$2:$I$19,2,)*$K3103*0.0864,IF($O3103="µg",VLOOKUP($C3103,References_1!$H$2:$I$19,2,)*$K3103*86.4,""))</f>
        <v>7.128000000000001</v>
      </c>
      <c r="Q3103" s="132" t="str">
        <f t="shared" si="99"/>
        <v>mg/j</v>
      </c>
    </row>
    <row r="3104" spans="1:17" hidden="1" x14ac:dyDescent="0.2">
      <c r="A3104" s="121">
        <f>VLOOKUP($B3104,References_1!$F$2:$G$19,2,)</f>
        <v>12</v>
      </c>
      <c r="B3104" s="121">
        <v>6127975</v>
      </c>
      <c r="C3104" s="121">
        <f>VLOOKUP($B3104,References_1!$F$2:$H$19,3,)</f>
        <v>14</v>
      </c>
      <c r="D3104" s="122">
        <v>42534</v>
      </c>
      <c r="E3104" s="121" t="s">
        <v>984</v>
      </c>
      <c r="F3104" s="121">
        <v>23</v>
      </c>
      <c r="G3104" s="121" t="s">
        <v>790</v>
      </c>
      <c r="H3104" s="121">
        <v>6611</v>
      </c>
      <c r="I3104" s="121">
        <v>5.0000000000000001E-3</v>
      </c>
      <c r="J3104" s="128" t="s">
        <v>1590</v>
      </c>
      <c r="K3104" s="132">
        <v>5.0000000000000001E-3</v>
      </c>
      <c r="L3104" s="121" t="s">
        <v>107</v>
      </c>
      <c r="M3104" s="121" t="str">
        <f>VLOOKUP($H3104,References_1!$C$2:$D$827,2,)</f>
        <v>GP4</v>
      </c>
      <c r="N3104" s="121" t="e">
        <f>VLOOKUP($H3104,References_2!$D$2:'References_2'!$AQ$186,39,)</f>
        <v>#N/A</v>
      </c>
      <c r="O3104" s="121" t="str">
        <f t="shared" si="98"/>
        <v>µg</v>
      </c>
      <c r="P3104" s="138">
        <f>IF($O3104="mg",VLOOKUP($C3104,References_1!$H$2:$I$19,2,)*$K3104*0.0864,IF($O3104="µg",VLOOKUP($C3104,References_1!$H$2:$I$19,2,)*$K3104*86.4,""))</f>
        <v>32.469119999999997</v>
      </c>
      <c r="Q3104" s="132" t="str">
        <f t="shared" si="99"/>
        <v>mg/j</v>
      </c>
    </row>
    <row r="3105" spans="1:17" hidden="1" x14ac:dyDescent="0.2">
      <c r="A3105" s="121">
        <f>VLOOKUP($B3105,References_1!$F$2:$G$19,2,)</f>
        <v>4</v>
      </c>
      <c r="B3105" s="121">
        <v>6127935</v>
      </c>
      <c r="C3105" s="121">
        <f>VLOOKUP($B3105,References_1!$F$2:$H$19,3,)</f>
        <v>3</v>
      </c>
      <c r="D3105" s="122">
        <v>42534</v>
      </c>
      <c r="E3105" s="121" t="s">
        <v>104</v>
      </c>
      <c r="F3105" s="121">
        <v>23</v>
      </c>
      <c r="G3105" s="121" t="s">
        <v>791</v>
      </c>
      <c r="H3105" s="121">
        <v>2576</v>
      </c>
      <c r="I3105" s="121">
        <v>5.0000000000000001E-3</v>
      </c>
      <c r="J3105" s="128" t="s">
        <v>1590</v>
      </c>
      <c r="K3105" s="132">
        <v>5.0000000000000001E-3</v>
      </c>
      <c r="L3105" s="121" t="s">
        <v>107</v>
      </c>
      <c r="M3105" s="121" t="str">
        <f>VLOOKUP($H3105,References_1!$C$2:$D$827,2,)</f>
        <v>GP4</v>
      </c>
      <c r="N3105" s="121" t="e">
        <f>VLOOKUP($H3105,References_2!$D$2:'References_2'!$AQ$186,39,)</f>
        <v>#N/A</v>
      </c>
      <c r="O3105" s="121" t="str">
        <f t="shared" si="98"/>
        <v>µg</v>
      </c>
      <c r="P3105" s="138">
        <f>IF($O3105="mg",VLOOKUP($C3105,References_1!$H$2:$I$19,2,)*$K3105*0.0864,IF($O3105="µg",VLOOKUP($C3105,References_1!$H$2:$I$19,2,)*$K3105*86.4,""))</f>
        <v>2.6913600000000004</v>
      </c>
      <c r="Q3105" s="132" t="str">
        <f t="shared" si="99"/>
        <v>mg/j</v>
      </c>
    </row>
    <row r="3106" spans="1:17" hidden="1" x14ac:dyDescent="0.2">
      <c r="A3106" s="121">
        <f>VLOOKUP($B3106,References_1!$F$2:$G$19,2,)</f>
        <v>18</v>
      </c>
      <c r="B3106" s="121">
        <v>6127970</v>
      </c>
      <c r="C3106" s="121">
        <f>VLOOKUP($B3106,References_1!$F$2:$H$19,3,)</f>
        <v>9.5</v>
      </c>
      <c r="D3106" s="122">
        <v>42534</v>
      </c>
      <c r="E3106" s="121" t="s">
        <v>948</v>
      </c>
      <c r="F3106" s="121">
        <v>23</v>
      </c>
      <c r="G3106" s="121" t="s">
        <v>791</v>
      </c>
      <c r="H3106" s="121">
        <v>2576</v>
      </c>
      <c r="I3106" s="121">
        <v>5.0000000000000001E-3</v>
      </c>
      <c r="J3106" s="128" t="s">
        <v>1590</v>
      </c>
      <c r="K3106" s="132">
        <v>5.0000000000000001E-3</v>
      </c>
      <c r="L3106" s="121" t="s">
        <v>107</v>
      </c>
      <c r="M3106" s="121" t="str">
        <f>VLOOKUP($H3106,References_1!$C$2:$D$827,2,)</f>
        <v>GP4</v>
      </c>
      <c r="N3106" s="121" t="e">
        <f>VLOOKUP($H3106,References_2!$D$2:'References_2'!$AQ$186,39,)</f>
        <v>#N/A</v>
      </c>
      <c r="O3106" s="121" t="str">
        <f t="shared" si="98"/>
        <v>µg</v>
      </c>
      <c r="P3106" s="138">
        <f>IF($O3106="mg",VLOOKUP($C3106,References_1!$H$2:$I$19,2,)*$K3106*0.0864,IF($O3106="µg",VLOOKUP($C3106,References_1!$H$2:$I$19,2,)*$K3106*86.4,""))</f>
        <v>12.34656</v>
      </c>
      <c r="Q3106" s="132" t="str">
        <f t="shared" si="99"/>
        <v>mg/j</v>
      </c>
    </row>
    <row r="3107" spans="1:17" hidden="1" x14ac:dyDescent="0.2">
      <c r="A3107" s="121">
        <f>VLOOKUP($B3107,References_1!$F$2:$G$19,2,)</f>
        <v>14</v>
      </c>
      <c r="B3107" s="121">
        <v>6127985</v>
      </c>
      <c r="C3107" s="121">
        <f>VLOOKUP($B3107,References_1!$F$2:$H$19,3,)</f>
        <v>11</v>
      </c>
      <c r="D3107" s="122">
        <v>42534</v>
      </c>
      <c r="E3107" s="121" t="s">
        <v>977</v>
      </c>
      <c r="F3107" s="121">
        <v>23</v>
      </c>
      <c r="G3107" s="121" t="s">
        <v>791</v>
      </c>
      <c r="H3107" s="121">
        <v>2576</v>
      </c>
      <c r="I3107" s="121">
        <v>5.0000000000000001E-3</v>
      </c>
      <c r="J3107" s="128" t="s">
        <v>1590</v>
      </c>
      <c r="K3107" s="132">
        <v>5.0000000000000001E-3</v>
      </c>
      <c r="L3107" s="121" t="s">
        <v>107</v>
      </c>
      <c r="M3107" s="121" t="str">
        <f>VLOOKUP($H3107,References_1!$C$2:$D$827,2,)</f>
        <v>GP4</v>
      </c>
      <c r="N3107" s="121" t="e">
        <f>VLOOKUP($H3107,References_2!$D$2:'References_2'!$AQ$186,39,)</f>
        <v>#N/A</v>
      </c>
      <c r="O3107" s="121" t="str">
        <f t="shared" si="98"/>
        <v>µg</v>
      </c>
      <c r="P3107" s="138">
        <f>IF($O3107="mg",VLOOKUP($C3107,References_1!$H$2:$I$19,2,)*$K3107*0.0864,IF($O3107="µg",VLOOKUP($C3107,References_1!$H$2:$I$19,2,)*$K3107*86.4,""))</f>
        <v>13.30992</v>
      </c>
      <c r="Q3107" s="132" t="str">
        <f t="shared" si="99"/>
        <v>mg/j</v>
      </c>
    </row>
    <row r="3108" spans="1:17" hidden="1" x14ac:dyDescent="0.2">
      <c r="A3108" s="121">
        <f>VLOOKUP($B3108,References_1!$F$2:$G$19,2,)</f>
        <v>11</v>
      </c>
      <c r="B3108" s="121" t="s">
        <v>963</v>
      </c>
      <c r="C3108" s="121">
        <f>VLOOKUP($B3108,References_1!$F$2:$H$19,3,)</f>
        <v>13</v>
      </c>
      <c r="D3108" s="122">
        <v>42534</v>
      </c>
      <c r="E3108" s="121" t="s">
        <v>964</v>
      </c>
      <c r="F3108" s="121">
        <v>23</v>
      </c>
      <c r="G3108" s="121" t="s">
        <v>791</v>
      </c>
      <c r="H3108" s="121">
        <v>2576</v>
      </c>
      <c r="I3108" s="121">
        <v>5.0000000000000001E-3</v>
      </c>
      <c r="J3108" s="128" t="s">
        <v>1590</v>
      </c>
      <c r="K3108" s="132">
        <v>5.0000000000000001E-3</v>
      </c>
      <c r="L3108" s="121" t="s">
        <v>107</v>
      </c>
      <c r="M3108" s="121" t="str">
        <f>VLOOKUP($H3108,References_1!$C$2:$D$827,2,)</f>
        <v>GP4</v>
      </c>
      <c r="N3108" s="121" t="e">
        <f>VLOOKUP($H3108,References_2!$D$2:'References_2'!$AQ$186,39,)</f>
        <v>#N/A</v>
      </c>
      <c r="O3108" s="121" t="str">
        <f t="shared" si="98"/>
        <v>µg</v>
      </c>
      <c r="P3108" s="138">
        <f>IF($O3108="mg",VLOOKUP($C3108,References_1!$H$2:$I$19,2,)*$K3108*0.0864,IF($O3108="µg",VLOOKUP($C3108,References_1!$H$2:$I$19,2,)*$K3108*86.4,""))</f>
        <v>7.128000000000001</v>
      </c>
      <c r="Q3108" s="132" t="str">
        <f t="shared" si="99"/>
        <v>mg/j</v>
      </c>
    </row>
    <row r="3109" spans="1:17" hidden="1" x14ac:dyDescent="0.2">
      <c r="A3109" s="121">
        <f>VLOOKUP($B3109,References_1!$F$2:$G$19,2,)</f>
        <v>12</v>
      </c>
      <c r="B3109" s="121">
        <v>6127975</v>
      </c>
      <c r="C3109" s="121">
        <f>VLOOKUP($B3109,References_1!$F$2:$H$19,3,)</f>
        <v>14</v>
      </c>
      <c r="D3109" s="122">
        <v>42534</v>
      </c>
      <c r="E3109" s="121" t="s">
        <v>984</v>
      </c>
      <c r="F3109" s="121">
        <v>23</v>
      </c>
      <c r="G3109" s="121" t="s">
        <v>791</v>
      </c>
      <c r="H3109" s="121">
        <v>2576</v>
      </c>
      <c r="I3109" s="121">
        <v>5.0000000000000001E-3</v>
      </c>
      <c r="J3109" s="128" t="s">
        <v>1590</v>
      </c>
      <c r="K3109" s="132">
        <v>5.0000000000000001E-3</v>
      </c>
      <c r="L3109" s="121" t="s">
        <v>107</v>
      </c>
      <c r="M3109" s="121" t="str">
        <f>VLOOKUP($H3109,References_1!$C$2:$D$827,2,)</f>
        <v>GP4</v>
      </c>
      <c r="N3109" s="121" t="e">
        <f>VLOOKUP($H3109,References_2!$D$2:'References_2'!$AQ$186,39,)</f>
        <v>#N/A</v>
      </c>
      <c r="O3109" s="121" t="str">
        <f t="shared" si="98"/>
        <v>µg</v>
      </c>
      <c r="P3109" s="138">
        <f>IF($O3109="mg",VLOOKUP($C3109,References_1!$H$2:$I$19,2,)*$K3109*0.0864,IF($O3109="µg",VLOOKUP($C3109,References_1!$H$2:$I$19,2,)*$K3109*86.4,""))</f>
        <v>32.469119999999997</v>
      </c>
      <c r="Q3109" s="132" t="str">
        <f t="shared" si="99"/>
        <v>mg/j</v>
      </c>
    </row>
    <row r="3110" spans="1:17" hidden="1" x14ac:dyDescent="0.2">
      <c r="A3110" s="121">
        <f>VLOOKUP($B3110,References_1!$F$2:$G$19,2,)</f>
        <v>4</v>
      </c>
      <c r="B3110" s="121">
        <v>6127935</v>
      </c>
      <c r="C3110" s="121">
        <f>VLOOKUP($B3110,References_1!$F$2:$H$19,3,)</f>
        <v>3</v>
      </c>
      <c r="D3110" s="122">
        <v>42534</v>
      </c>
      <c r="E3110" s="121" t="s">
        <v>104</v>
      </c>
      <c r="F3110" s="121">
        <v>23</v>
      </c>
      <c r="G3110" s="121" t="s">
        <v>792</v>
      </c>
      <c r="H3110" s="121">
        <v>5509</v>
      </c>
      <c r="I3110" s="121">
        <v>5.0000000000000001E-3</v>
      </c>
      <c r="J3110" s="128" t="s">
        <v>1590</v>
      </c>
      <c r="K3110" s="132">
        <v>5.0000000000000001E-3</v>
      </c>
      <c r="L3110" s="121" t="s">
        <v>107</v>
      </c>
      <c r="M3110" s="121" t="str">
        <f>VLOOKUP($H3110,References_1!$C$2:$D$827,2,)</f>
        <v>GP4</v>
      </c>
      <c r="N3110" s="121" t="e">
        <f>VLOOKUP($H3110,References_2!$D$2:'References_2'!$AQ$186,39,)</f>
        <v>#N/A</v>
      </c>
      <c r="O3110" s="121" t="str">
        <f t="shared" si="98"/>
        <v>µg</v>
      </c>
      <c r="P3110" s="138">
        <f>IF($O3110="mg",VLOOKUP($C3110,References_1!$H$2:$I$19,2,)*$K3110*0.0864,IF($O3110="µg",VLOOKUP($C3110,References_1!$H$2:$I$19,2,)*$K3110*86.4,""))</f>
        <v>2.6913600000000004</v>
      </c>
      <c r="Q3110" s="132" t="str">
        <f t="shared" si="99"/>
        <v>mg/j</v>
      </c>
    </row>
    <row r="3111" spans="1:17" hidden="1" x14ac:dyDescent="0.2">
      <c r="A3111" s="121">
        <f>VLOOKUP($B3111,References_1!$F$2:$G$19,2,)</f>
        <v>18</v>
      </c>
      <c r="B3111" s="121">
        <v>6127970</v>
      </c>
      <c r="C3111" s="121">
        <f>VLOOKUP($B3111,References_1!$F$2:$H$19,3,)</f>
        <v>9.5</v>
      </c>
      <c r="D3111" s="122">
        <v>42534</v>
      </c>
      <c r="E3111" s="121" t="s">
        <v>948</v>
      </c>
      <c r="F3111" s="121">
        <v>23</v>
      </c>
      <c r="G3111" s="121" t="s">
        <v>792</v>
      </c>
      <c r="H3111" s="121">
        <v>5509</v>
      </c>
      <c r="I3111" s="121">
        <v>5.0000000000000001E-3</v>
      </c>
      <c r="J3111" s="128" t="s">
        <v>1590</v>
      </c>
      <c r="K3111" s="132">
        <v>5.0000000000000001E-3</v>
      </c>
      <c r="L3111" s="121" t="s">
        <v>107</v>
      </c>
      <c r="M3111" s="121" t="str">
        <f>VLOOKUP($H3111,References_1!$C$2:$D$827,2,)</f>
        <v>GP4</v>
      </c>
      <c r="N3111" s="121" t="e">
        <f>VLOOKUP($H3111,References_2!$D$2:'References_2'!$AQ$186,39,)</f>
        <v>#N/A</v>
      </c>
      <c r="O3111" s="121" t="str">
        <f t="shared" si="98"/>
        <v>µg</v>
      </c>
      <c r="P3111" s="138">
        <f>IF($O3111="mg",VLOOKUP($C3111,References_1!$H$2:$I$19,2,)*$K3111*0.0864,IF($O3111="µg",VLOOKUP($C3111,References_1!$H$2:$I$19,2,)*$K3111*86.4,""))</f>
        <v>12.34656</v>
      </c>
      <c r="Q3111" s="132" t="str">
        <f t="shared" si="99"/>
        <v>mg/j</v>
      </c>
    </row>
    <row r="3112" spans="1:17" hidden="1" x14ac:dyDescent="0.2">
      <c r="A3112" s="121">
        <f>VLOOKUP($B3112,References_1!$F$2:$G$19,2,)</f>
        <v>14</v>
      </c>
      <c r="B3112" s="121">
        <v>6127985</v>
      </c>
      <c r="C3112" s="121">
        <f>VLOOKUP($B3112,References_1!$F$2:$H$19,3,)</f>
        <v>11</v>
      </c>
      <c r="D3112" s="122">
        <v>42534</v>
      </c>
      <c r="E3112" s="121" t="s">
        <v>977</v>
      </c>
      <c r="F3112" s="121">
        <v>23</v>
      </c>
      <c r="G3112" s="121" t="s">
        <v>792</v>
      </c>
      <c r="H3112" s="121">
        <v>5509</v>
      </c>
      <c r="I3112" s="121">
        <v>5.0000000000000001E-3</v>
      </c>
      <c r="J3112" s="128" t="s">
        <v>1590</v>
      </c>
      <c r="K3112" s="132">
        <v>5.0000000000000001E-3</v>
      </c>
      <c r="L3112" s="121" t="s">
        <v>107</v>
      </c>
      <c r="M3112" s="121" t="str">
        <f>VLOOKUP($H3112,References_1!$C$2:$D$827,2,)</f>
        <v>GP4</v>
      </c>
      <c r="N3112" s="121" t="e">
        <f>VLOOKUP($H3112,References_2!$D$2:'References_2'!$AQ$186,39,)</f>
        <v>#N/A</v>
      </c>
      <c r="O3112" s="121" t="str">
        <f t="shared" si="98"/>
        <v>µg</v>
      </c>
      <c r="P3112" s="138">
        <f>IF($O3112="mg",VLOOKUP($C3112,References_1!$H$2:$I$19,2,)*$K3112*0.0864,IF($O3112="µg",VLOOKUP($C3112,References_1!$H$2:$I$19,2,)*$K3112*86.4,""))</f>
        <v>13.30992</v>
      </c>
      <c r="Q3112" s="132" t="str">
        <f t="shared" si="99"/>
        <v>mg/j</v>
      </c>
    </row>
    <row r="3113" spans="1:17" hidden="1" x14ac:dyDescent="0.2">
      <c r="A3113" s="121">
        <f>VLOOKUP($B3113,References_1!$F$2:$G$19,2,)</f>
        <v>11</v>
      </c>
      <c r="B3113" s="121" t="s">
        <v>963</v>
      </c>
      <c r="C3113" s="121">
        <f>VLOOKUP($B3113,References_1!$F$2:$H$19,3,)</f>
        <v>13</v>
      </c>
      <c r="D3113" s="122">
        <v>42534</v>
      </c>
      <c r="E3113" s="121" t="s">
        <v>964</v>
      </c>
      <c r="F3113" s="121">
        <v>23</v>
      </c>
      <c r="G3113" s="121" t="s">
        <v>792</v>
      </c>
      <c r="H3113" s="121">
        <v>5509</v>
      </c>
      <c r="I3113" s="121">
        <v>5.0000000000000001E-3</v>
      </c>
      <c r="J3113" s="128" t="s">
        <v>1590</v>
      </c>
      <c r="K3113" s="132">
        <v>5.0000000000000001E-3</v>
      </c>
      <c r="L3113" s="121" t="s">
        <v>107</v>
      </c>
      <c r="M3113" s="121" t="str">
        <f>VLOOKUP($H3113,References_1!$C$2:$D$827,2,)</f>
        <v>GP4</v>
      </c>
      <c r="N3113" s="121" t="e">
        <f>VLOOKUP($H3113,References_2!$D$2:'References_2'!$AQ$186,39,)</f>
        <v>#N/A</v>
      </c>
      <c r="O3113" s="121" t="str">
        <f t="shared" si="98"/>
        <v>µg</v>
      </c>
      <c r="P3113" s="138">
        <f>IF($O3113="mg",VLOOKUP($C3113,References_1!$H$2:$I$19,2,)*$K3113*0.0864,IF($O3113="µg",VLOOKUP($C3113,References_1!$H$2:$I$19,2,)*$K3113*86.4,""))</f>
        <v>7.128000000000001</v>
      </c>
      <c r="Q3113" s="132" t="str">
        <f t="shared" si="99"/>
        <v>mg/j</v>
      </c>
    </row>
    <row r="3114" spans="1:17" hidden="1" x14ac:dyDescent="0.2">
      <c r="A3114" s="121">
        <f>VLOOKUP($B3114,References_1!$F$2:$G$19,2,)</f>
        <v>12</v>
      </c>
      <c r="B3114" s="121">
        <v>6127975</v>
      </c>
      <c r="C3114" s="121">
        <f>VLOOKUP($B3114,References_1!$F$2:$H$19,3,)</f>
        <v>14</v>
      </c>
      <c r="D3114" s="122">
        <v>42534</v>
      </c>
      <c r="E3114" s="121" t="s">
        <v>984</v>
      </c>
      <c r="F3114" s="121">
        <v>23</v>
      </c>
      <c r="G3114" s="121" t="s">
        <v>792</v>
      </c>
      <c r="H3114" s="121">
        <v>5509</v>
      </c>
      <c r="I3114" s="121">
        <v>5.0000000000000001E-3</v>
      </c>
      <c r="J3114" s="128" t="s">
        <v>1590</v>
      </c>
      <c r="K3114" s="132">
        <v>5.0000000000000001E-3</v>
      </c>
      <c r="L3114" s="121" t="s">
        <v>107</v>
      </c>
      <c r="M3114" s="121" t="str">
        <f>VLOOKUP($H3114,References_1!$C$2:$D$827,2,)</f>
        <v>GP4</v>
      </c>
      <c r="N3114" s="121" t="e">
        <f>VLOOKUP($H3114,References_2!$D$2:'References_2'!$AQ$186,39,)</f>
        <v>#N/A</v>
      </c>
      <c r="O3114" s="121" t="str">
        <f t="shared" si="98"/>
        <v>µg</v>
      </c>
      <c r="P3114" s="138">
        <f>IF($O3114="mg",VLOOKUP($C3114,References_1!$H$2:$I$19,2,)*$K3114*0.0864,IF($O3114="µg",VLOOKUP($C3114,References_1!$H$2:$I$19,2,)*$K3114*86.4,""))</f>
        <v>32.469119999999997</v>
      </c>
      <c r="Q3114" s="132" t="str">
        <f t="shared" si="99"/>
        <v>mg/j</v>
      </c>
    </row>
    <row r="3115" spans="1:17" hidden="1" x14ac:dyDescent="0.2">
      <c r="A3115" s="121">
        <f>VLOOKUP($B3115,References_1!$F$2:$G$19,2,)</f>
        <v>4</v>
      </c>
      <c r="B3115" s="121">
        <v>6127935</v>
      </c>
      <c r="C3115" s="121">
        <f>VLOOKUP($B3115,References_1!$F$2:$H$19,3,)</f>
        <v>3</v>
      </c>
      <c r="D3115" s="122">
        <v>42534</v>
      </c>
      <c r="E3115" s="121" t="s">
        <v>104</v>
      </c>
      <c r="F3115" s="121">
        <v>23</v>
      </c>
      <c r="G3115" s="121" t="s">
        <v>793</v>
      </c>
      <c r="H3115" s="121">
        <v>1258</v>
      </c>
      <c r="I3115" s="121">
        <v>0.02</v>
      </c>
      <c r="J3115" s="128" t="s">
        <v>1590</v>
      </c>
      <c r="K3115" s="132">
        <v>0.02</v>
      </c>
      <c r="L3115" s="121" t="s">
        <v>107</v>
      </c>
      <c r="M3115" s="121" t="str">
        <f>VLOOKUP($H3115,References_1!$C$2:$D$827,2,)</f>
        <v>GP4</v>
      </c>
      <c r="N3115" s="121" t="e">
        <f>VLOOKUP($H3115,References_2!$D$2:'References_2'!$AQ$186,39,)</f>
        <v>#N/A</v>
      </c>
      <c r="O3115" s="121" t="str">
        <f t="shared" si="98"/>
        <v>µg</v>
      </c>
      <c r="P3115" s="138">
        <f>IF($O3115="mg",VLOOKUP($C3115,References_1!$H$2:$I$19,2,)*$K3115*0.0864,IF($O3115="µg",VLOOKUP($C3115,References_1!$H$2:$I$19,2,)*$K3115*86.4,""))</f>
        <v>10.765440000000002</v>
      </c>
      <c r="Q3115" s="132" t="str">
        <f t="shared" si="99"/>
        <v>mg/j</v>
      </c>
    </row>
    <row r="3116" spans="1:17" hidden="1" x14ac:dyDescent="0.2">
      <c r="A3116" s="121">
        <f>VLOOKUP($B3116,References_1!$F$2:$G$19,2,)</f>
        <v>18</v>
      </c>
      <c r="B3116" s="121">
        <v>6127970</v>
      </c>
      <c r="C3116" s="121">
        <f>VLOOKUP($B3116,References_1!$F$2:$H$19,3,)</f>
        <v>9.5</v>
      </c>
      <c r="D3116" s="122">
        <v>42534</v>
      </c>
      <c r="E3116" s="121" t="s">
        <v>948</v>
      </c>
      <c r="F3116" s="121">
        <v>23</v>
      </c>
      <c r="G3116" s="121" t="s">
        <v>793</v>
      </c>
      <c r="H3116" s="121">
        <v>1258</v>
      </c>
      <c r="I3116" s="121">
        <v>0.02</v>
      </c>
      <c r="J3116" s="128" t="s">
        <v>1590</v>
      </c>
      <c r="K3116" s="132">
        <v>0.02</v>
      </c>
      <c r="L3116" s="121" t="s">
        <v>107</v>
      </c>
      <c r="M3116" s="121" t="str">
        <f>VLOOKUP($H3116,References_1!$C$2:$D$827,2,)</f>
        <v>GP4</v>
      </c>
      <c r="N3116" s="121" t="e">
        <f>VLOOKUP($H3116,References_2!$D$2:'References_2'!$AQ$186,39,)</f>
        <v>#N/A</v>
      </c>
      <c r="O3116" s="121" t="str">
        <f t="shared" si="98"/>
        <v>µg</v>
      </c>
      <c r="P3116" s="138">
        <f>IF($O3116="mg",VLOOKUP($C3116,References_1!$H$2:$I$19,2,)*$K3116*0.0864,IF($O3116="µg",VLOOKUP($C3116,References_1!$H$2:$I$19,2,)*$K3116*86.4,""))</f>
        <v>49.386240000000001</v>
      </c>
      <c r="Q3116" s="132" t="str">
        <f t="shared" si="99"/>
        <v>mg/j</v>
      </c>
    </row>
    <row r="3117" spans="1:17" hidden="1" x14ac:dyDescent="0.2">
      <c r="A3117" s="121">
        <f>VLOOKUP($B3117,References_1!$F$2:$G$19,2,)</f>
        <v>14</v>
      </c>
      <c r="B3117" s="121">
        <v>6127985</v>
      </c>
      <c r="C3117" s="121">
        <f>VLOOKUP($B3117,References_1!$F$2:$H$19,3,)</f>
        <v>11</v>
      </c>
      <c r="D3117" s="122">
        <v>42534</v>
      </c>
      <c r="E3117" s="121" t="s">
        <v>977</v>
      </c>
      <c r="F3117" s="121">
        <v>23</v>
      </c>
      <c r="G3117" s="121" t="s">
        <v>793</v>
      </c>
      <c r="H3117" s="121">
        <v>1258</v>
      </c>
      <c r="I3117" s="121">
        <v>0.02</v>
      </c>
      <c r="J3117" s="128" t="s">
        <v>1590</v>
      </c>
      <c r="K3117" s="132">
        <v>0.02</v>
      </c>
      <c r="L3117" s="121" t="s">
        <v>107</v>
      </c>
      <c r="M3117" s="121" t="str">
        <f>VLOOKUP($H3117,References_1!$C$2:$D$827,2,)</f>
        <v>GP4</v>
      </c>
      <c r="N3117" s="121" t="e">
        <f>VLOOKUP($H3117,References_2!$D$2:'References_2'!$AQ$186,39,)</f>
        <v>#N/A</v>
      </c>
      <c r="O3117" s="121" t="str">
        <f t="shared" si="98"/>
        <v>µg</v>
      </c>
      <c r="P3117" s="138">
        <f>IF($O3117="mg",VLOOKUP($C3117,References_1!$H$2:$I$19,2,)*$K3117*0.0864,IF($O3117="µg",VLOOKUP($C3117,References_1!$H$2:$I$19,2,)*$K3117*86.4,""))</f>
        <v>53.23968</v>
      </c>
      <c r="Q3117" s="132" t="str">
        <f t="shared" si="99"/>
        <v>mg/j</v>
      </c>
    </row>
    <row r="3118" spans="1:17" hidden="1" x14ac:dyDescent="0.2">
      <c r="A3118" s="121">
        <f>VLOOKUP($B3118,References_1!$F$2:$G$19,2,)</f>
        <v>11</v>
      </c>
      <c r="B3118" s="121" t="s">
        <v>963</v>
      </c>
      <c r="C3118" s="121">
        <f>VLOOKUP($B3118,References_1!$F$2:$H$19,3,)</f>
        <v>13</v>
      </c>
      <c r="D3118" s="122">
        <v>42534</v>
      </c>
      <c r="E3118" s="121" t="s">
        <v>964</v>
      </c>
      <c r="F3118" s="121">
        <v>23</v>
      </c>
      <c r="G3118" s="121" t="s">
        <v>793</v>
      </c>
      <c r="H3118" s="121">
        <v>1258</v>
      </c>
      <c r="I3118" s="121">
        <v>0.02</v>
      </c>
      <c r="J3118" s="128" t="s">
        <v>1590</v>
      </c>
      <c r="K3118" s="132">
        <v>0.02</v>
      </c>
      <c r="L3118" s="121" t="s">
        <v>107</v>
      </c>
      <c r="M3118" s="121" t="str">
        <f>VLOOKUP($H3118,References_1!$C$2:$D$827,2,)</f>
        <v>GP4</v>
      </c>
      <c r="N3118" s="121" t="e">
        <f>VLOOKUP($H3118,References_2!$D$2:'References_2'!$AQ$186,39,)</f>
        <v>#N/A</v>
      </c>
      <c r="O3118" s="121" t="str">
        <f t="shared" si="98"/>
        <v>µg</v>
      </c>
      <c r="P3118" s="138">
        <f>IF($O3118="mg",VLOOKUP($C3118,References_1!$H$2:$I$19,2,)*$K3118*0.0864,IF($O3118="µg",VLOOKUP($C3118,References_1!$H$2:$I$19,2,)*$K3118*86.4,""))</f>
        <v>28.512000000000004</v>
      </c>
      <c r="Q3118" s="132" t="str">
        <f t="shared" si="99"/>
        <v>mg/j</v>
      </c>
    </row>
    <row r="3119" spans="1:17" hidden="1" x14ac:dyDescent="0.2">
      <c r="A3119" s="121">
        <f>VLOOKUP($B3119,References_1!$F$2:$G$19,2,)</f>
        <v>12</v>
      </c>
      <c r="B3119" s="121">
        <v>6127975</v>
      </c>
      <c r="C3119" s="121">
        <f>VLOOKUP($B3119,References_1!$F$2:$H$19,3,)</f>
        <v>14</v>
      </c>
      <c r="D3119" s="122">
        <v>42534</v>
      </c>
      <c r="E3119" s="121" t="s">
        <v>984</v>
      </c>
      <c r="F3119" s="121">
        <v>23</v>
      </c>
      <c r="G3119" s="121" t="s">
        <v>793</v>
      </c>
      <c r="H3119" s="121">
        <v>1258</v>
      </c>
      <c r="I3119" s="121">
        <v>0.02</v>
      </c>
      <c r="J3119" s="128" t="s">
        <v>1590</v>
      </c>
      <c r="K3119" s="132">
        <v>0.02</v>
      </c>
      <c r="L3119" s="121" t="s">
        <v>107</v>
      </c>
      <c r="M3119" s="121" t="str">
        <f>VLOOKUP($H3119,References_1!$C$2:$D$827,2,)</f>
        <v>GP4</v>
      </c>
      <c r="N3119" s="121" t="e">
        <f>VLOOKUP($H3119,References_2!$D$2:'References_2'!$AQ$186,39,)</f>
        <v>#N/A</v>
      </c>
      <c r="O3119" s="121" t="str">
        <f t="shared" si="98"/>
        <v>µg</v>
      </c>
      <c r="P3119" s="138">
        <f>IF($O3119="mg",VLOOKUP($C3119,References_1!$H$2:$I$19,2,)*$K3119*0.0864,IF($O3119="µg",VLOOKUP($C3119,References_1!$H$2:$I$19,2,)*$K3119*86.4,""))</f>
        <v>129.87647999999999</v>
      </c>
      <c r="Q3119" s="132" t="str">
        <f t="shared" si="99"/>
        <v>mg/j</v>
      </c>
    </row>
    <row r="3120" spans="1:17" hidden="1" x14ac:dyDescent="0.2">
      <c r="A3120" s="121">
        <f>VLOOKUP($B3120,References_1!$F$2:$G$19,2,)</f>
        <v>4</v>
      </c>
      <c r="B3120" s="121">
        <v>6127935</v>
      </c>
      <c r="C3120" s="121">
        <f>VLOOKUP($B3120,References_1!$F$2:$H$19,3,)</f>
        <v>3</v>
      </c>
      <c r="D3120" s="122">
        <v>42534</v>
      </c>
      <c r="E3120" s="121" t="s">
        <v>104</v>
      </c>
      <c r="F3120" s="121">
        <v>23</v>
      </c>
      <c r="G3120" s="121" t="s">
        <v>794</v>
      </c>
      <c r="H3120" s="121">
        <v>6386</v>
      </c>
      <c r="I3120" s="121">
        <v>5.0000000000000001E-3</v>
      </c>
      <c r="J3120" s="128" t="s">
        <v>1590</v>
      </c>
      <c r="K3120" s="132">
        <v>5.0000000000000001E-3</v>
      </c>
      <c r="L3120" s="121" t="s">
        <v>107</v>
      </c>
      <c r="M3120" s="121" t="str">
        <f>VLOOKUP($H3120,References_1!$C$2:$D$827,2,)</f>
        <v>GP4</v>
      </c>
      <c r="N3120" s="121" t="e">
        <f>VLOOKUP($H3120,References_2!$D$2:'References_2'!$AQ$186,39,)</f>
        <v>#N/A</v>
      </c>
      <c r="O3120" s="121" t="str">
        <f t="shared" si="98"/>
        <v>µg</v>
      </c>
      <c r="P3120" s="138">
        <f>IF($O3120="mg",VLOOKUP($C3120,References_1!$H$2:$I$19,2,)*$K3120*0.0864,IF($O3120="µg",VLOOKUP($C3120,References_1!$H$2:$I$19,2,)*$K3120*86.4,""))</f>
        <v>2.6913600000000004</v>
      </c>
      <c r="Q3120" s="132" t="str">
        <f t="shared" si="99"/>
        <v>mg/j</v>
      </c>
    </row>
    <row r="3121" spans="1:17" hidden="1" x14ac:dyDescent="0.2">
      <c r="A3121" s="121">
        <f>VLOOKUP($B3121,References_1!$F$2:$G$19,2,)</f>
        <v>18</v>
      </c>
      <c r="B3121" s="121">
        <v>6127970</v>
      </c>
      <c r="C3121" s="121">
        <f>VLOOKUP($B3121,References_1!$F$2:$H$19,3,)</f>
        <v>9.5</v>
      </c>
      <c r="D3121" s="122">
        <v>42534</v>
      </c>
      <c r="E3121" s="121" t="s">
        <v>948</v>
      </c>
      <c r="F3121" s="121">
        <v>23</v>
      </c>
      <c r="G3121" s="121" t="s">
        <v>794</v>
      </c>
      <c r="H3121" s="121">
        <v>6386</v>
      </c>
      <c r="I3121" s="121">
        <v>5.0000000000000001E-3</v>
      </c>
      <c r="J3121" s="128" t="s">
        <v>1590</v>
      </c>
      <c r="K3121" s="132">
        <v>5.0000000000000001E-3</v>
      </c>
      <c r="L3121" s="121" t="s">
        <v>107</v>
      </c>
      <c r="M3121" s="121" t="str">
        <f>VLOOKUP($H3121,References_1!$C$2:$D$827,2,)</f>
        <v>GP4</v>
      </c>
      <c r="N3121" s="121" t="e">
        <f>VLOOKUP($H3121,References_2!$D$2:'References_2'!$AQ$186,39,)</f>
        <v>#N/A</v>
      </c>
      <c r="O3121" s="121" t="str">
        <f t="shared" si="98"/>
        <v>µg</v>
      </c>
      <c r="P3121" s="138">
        <f>IF($O3121="mg",VLOOKUP($C3121,References_1!$H$2:$I$19,2,)*$K3121*0.0864,IF($O3121="µg",VLOOKUP($C3121,References_1!$H$2:$I$19,2,)*$K3121*86.4,""))</f>
        <v>12.34656</v>
      </c>
      <c r="Q3121" s="132" t="str">
        <f t="shared" si="99"/>
        <v>mg/j</v>
      </c>
    </row>
    <row r="3122" spans="1:17" hidden="1" x14ac:dyDescent="0.2">
      <c r="A3122" s="121">
        <f>VLOOKUP($B3122,References_1!$F$2:$G$19,2,)</f>
        <v>14</v>
      </c>
      <c r="B3122" s="121">
        <v>6127985</v>
      </c>
      <c r="C3122" s="121">
        <f>VLOOKUP($B3122,References_1!$F$2:$H$19,3,)</f>
        <v>11</v>
      </c>
      <c r="D3122" s="122">
        <v>42534</v>
      </c>
      <c r="E3122" s="121" t="s">
        <v>977</v>
      </c>
      <c r="F3122" s="121">
        <v>23</v>
      </c>
      <c r="G3122" s="121" t="s">
        <v>794</v>
      </c>
      <c r="H3122" s="121">
        <v>6386</v>
      </c>
      <c r="I3122" s="121">
        <v>5.0000000000000001E-3</v>
      </c>
      <c r="J3122" s="128" t="s">
        <v>1590</v>
      </c>
      <c r="K3122" s="132">
        <v>5.0000000000000001E-3</v>
      </c>
      <c r="L3122" s="121" t="s">
        <v>107</v>
      </c>
      <c r="M3122" s="121" t="str">
        <f>VLOOKUP($H3122,References_1!$C$2:$D$827,2,)</f>
        <v>GP4</v>
      </c>
      <c r="N3122" s="121" t="e">
        <f>VLOOKUP($H3122,References_2!$D$2:'References_2'!$AQ$186,39,)</f>
        <v>#N/A</v>
      </c>
      <c r="O3122" s="121" t="str">
        <f t="shared" si="98"/>
        <v>µg</v>
      </c>
      <c r="P3122" s="138">
        <f>IF($O3122="mg",VLOOKUP($C3122,References_1!$H$2:$I$19,2,)*$K3122*0.0864,IF($O3122="µg",VLOOKUP($C3122,References_1!$H$2:$I$19,2,)*$K3122*86.4,""))</f>
        <v>13.30992</v>
      </c>
      <c r="Q3122" s="132" t="str">
        <f t="shared" si="99"/>
        <v>mg/j</v>
      </c>
    </row>
    <row r="3123" spans="1:17" hidden="1" x14ac:dyDescent="0.2">
      <c r="A3123" s="121">
        <f>VLOOKUP($B3123,References_1!$F$2:$G$19,2,)</f>
        <v>11</v>
      </c>
      <c r="B3123" s="121" t="s">
        <v>963</v>
      </c>
      <c r="C3123" s="121">
        <f>VLOOKUP($B3123,References_1!$F$2:$H$19,3,)</f>
        <v>13</v>
      </c>
      <c r="D3123" s="122">
        <v>42534</v>
      </c>
      <c r="E3123" s="121" t="s">
        <v>964</v>
      </c>
      <c r="F3123" s="121">
        <v>23</v>
      </c>
      <c r="G3123" s="121" t="s">
        <v>794</v>
      </c>
      <c r="H3123" s="121">
        <v>6386</v>
      </c>
      <c r="I3123" s="121">
        <v>5.0000000000000001E-3</v>
      </c>
      <c r="J3123" s="128" t="s">
        <v>1590</v>
      </c>
      <c r="K3123" s="132">
        <v>5.0000000000000001E-3</v>
      </c>
      <c r="L3123" s="121" t="s">
        <v>107</v>
      </c>
      <c r="M3123" s="121" t="str">
        <f>VLOOKUP($H3123,References_1!$C$2:$D$827,2,)</f>
        <v>GP4</v>
      </c>
      <c r="N3123" s="121" t="e">
        <f>VLOOKUP($H3123,References_2!$D$2:'References_2'!$AQ$186,39,)</f>
        <v>#N/A</v>
      </c>
      <c r="O3123" s="121" t="str">
        <f t="shared" si="98"/>
        <v>µg</v>
      </c>
      <c r="P3123" s="138">
        <f>IF($O3123="mg",VLOOKUP($C3123,References_1!$H$2:$I$19,2,)*$K3123*0.0864,IF($O3123="µg",VLOOKUP($C3123,References_1!$H$2:$I$19,2,)*$K3123*86.4,""))</f>
        <v>7.128000000000001</v>
      </c>
      <c r="Q3123" s="132" t="str">
        <f t="shared" si="99"/>
        <v>mg/j</v>
      </c>
    </row>
    <row r="3124" spans="1:17" hidden="1" x14ac:dyDescent="0.2">
      <c r="A3124" s="121">
        <f>VLOOKUP($B3124,References_1!$F$2:$G$19,2,)</f>
        <v>12</v>
      </c>
      <c r="B3124" s="121">
        <v>6127975</v>
      </c>
      <c r="C3124" s="121">
        <f>VLOOKUP($B3124,References_1!$F$2:$H$19,3,)</f>
        <v>14</v>
      </c>
      <c r="D3124" s="122">
        <v>42534</v>
      </c>
      <c r="E3124" s="121" t="s">
        <v>984</v>
      </c>
      <c r="F3124" s="121">
        <v>23</v>
      </c>
      <c r="G3124" s="121" t="s">
        <v>794</v>
      </c>
      <c r="H3124" s="121">
        <v>6386</v>
      </c>
      <c r="I3124" s="121">
        <v>5.0000000000000001E-3</v>
      </c>
      <c r="J3124" s="128" t="s">
        <v>1590</v>
      </c>
      <c r="K3124" s="132">
        <v>5.0000000000000001E-3</v>
      </c>
      <c r="L3124" s="121" t="s">
        <v>107</v>
      </c>
      <c r="M3124" s="121" t="str">
        <f>VLOOKUP($H3124,References_1!$C$2:$D$827,2,)</f>
        <v>GP4</v>
      </c>
      <c r="N3124" s="121" t="e">
        <f>VLOOKUP($H3124,References_2!$D$2:'References_2'!$AQ$186,39,)</f>
        <v>#N/A</v>
      </c>
      <c r="O3124" s="121" t="str">
        <f t="shared" si="98"/>
        <v>µg</v>
      </c>
      <c r="P3124" s="138">
        <f>IF($O3124="mg",VLOOKUP($C3124,References_1!$H$2:$I$19,2,)*$K3124*0.0864,IF($O3124="µg",VLOOKUP($C3124,References_1!$H$2:$I$19,2,)*$K3124*86.4,""))</f>
        <v>32.469119999999997</v>
      </c>
      <c r="Q3124" s="132" t="str">
        <f t="shared" si="99"/>
        <v>mg/j</v>
      </c>
    </row>
    <row r="3125" spans="1:17" hidden="1" x14ac:dyDescent="0.2">
      <c r="A3125" s="121">
        <f>VLOOKUP($B3125,References_1!$F$2:$G$19,2,)</f>
        <v>4</v>
      </c>
      <c r="B3125" s="121">
        <v>6127935</v>
      </c>
      <c r="C3125" s="121">
        <f>VLOOKUP($B3125,References_1!$F$2:$H$19,3,)</f>
        <v>3</v>
      </c>
      <c r="D3125" s="122">
        <v>42534</v>
      </c>
      <c r="E3125" s="121" t="s">
        <v>104</v>
      </c>
      <c r="F3125" s="121">
        <v>23</v>
      </c>
      <c r="G3125" s="121" t="s">
        <v>795</v>
      </c>
      <c r="H3125" s="121">
        <v>6530</v>
      </c>
      <c r="I3125" s="121">
        <v>5.0000000000000001E-3</v>
      </c>
      <c r="J3125" s="128" t="s">
        <v>1590</v>
      </c>
      <c r="K3125" s="132">
        <v>5.0000000000000001E-3</v>
      </c>
      <c r="L3125" s="121" t="s">
        <v>107</v>
      </c>
      <c r="M3125" s="121" t="str">
        <f>VLOOKUP($H3125,References_1!$C$2:$D$827,2,)</f>
        <v>GP4</v>
      </c>
      <c r="N3125" s="121" t="e">
        <f>VLOOKUP($H3125,References_2!$D$2:'References_2'!$AQ$186,39,)</f>
        <v>#N/A</v>
      </c>
      <c r="O3125" s="121" t="str">
        <f t="shared" si="98"/>
        <v>µg</v>
      </c>
      <c r="P3125" s="138">
        <f>IF($O3125="mg",VLOOKUP($C3125,References_1!$H$2:$I$19,2,)*$K3125*0.0864,IF($O3125="µg",VLOOKUP($C3125,References_1!$H$2:$I$19,2,)*$K3125*86.4,""))</f>
        <v>2.6913600000000004</v>
      </c>
      <c r="Q3125" s="132" t="str">
        <f t="shared" si="99"/>
        <v>mg/j</v>
      </c>
    </row>
    <row r="3126" spans="1:17" hidden="1" x14ac:dyDescent="0.2">
      <c r="A3126" s="121">
        <f>VLOOKUP($B3126,References_1!$F$2:$G$19,2,)</f>
        <v>18</v>
      </c>
      <c r="B3126" s="121">
        <v>6127970</v>
      </c>
      <c r="C3126" s="121">
        <f>VLOOKUP($B3126,References_1!$F$2:$H$19,3,)</f>
        <v>9.5</v>
      </c>
      <c r="D3126" s="122">
        <v>42534</v>
      </c>
      <c r="E3126" s="121" t="s">
        <v>948</v>
      </c>
      <c r="F3126" s="121">
        <v>23</v>
      </c>
      <c r="G3126" s="121" t="s">
        <v>795</v>
      </c>
      <c r="H3126" s="121">
        <v>6530</v>
      </c>
      <c r="I3126" s="121">
        <v>5.0000000000000001E-3</v>
      </c>
      <c r="J3126" s="128" t="s">
        <v>1590</v>
      </c>
      <c r="K3126" s="132">
        <v>5.0000000000000001E-3</v>
      </c>
      <c r="L3126" s="121" t="s">
        <v>107</v>
      </c>
      <c r="M3126" s="121" t="str">
        <f>VLOOKUP($H3126,References_1!$C$2:$D$827,2,)</f>
        <v>GP4</v>
      </c>
      <c r="N3126" s="121" t="e">
        <f>VLOOKUP($H3126,References_2!$D$2:'References_2'!$AQ$186,39,)</f>
        <v>#N/A</v>
      </c>
      <c r="O3126" s="121" t="str">
        <f t="shared" si="98"/>
        <v>µg</v>
      </c>
      <c r="P3126" s="138">
        <f>IF($O3126="mg",VLOOKUP($C3126,References_1!$H$2:$I$19,2,)*$K3126*0.0864,IF($O3126="µg",VLOOKUP($C3126,References_1!$H$2:$I$19,2,)*$K3126*86.4,""))</f>
        <v>12.34656</v>
      </c>
      <c r="Q3126" s="132" t="str">
        <f t="shared" si="99"/>
        <v>mg/j</v>
      </c>
    </row>
    <row r="3127" spans="1:17" hidden="1" x14ac:dyDescent="0.2">
      <c r="A3127" s="121">
        <f>VLOOKUP($B3127,References_1!$F$2:$G$19,2,)</f>
        <v>14</v>
      </c>
      <c r="B3127" s="121">
        <v>6127985</v>
      </c>
      <c r="C3127" s="121">
        <f>VLOOKUP($B3127,References_1!$F$2:$H$19,3,)</f>
        <v>11</v>
      </c>
      <c r="D3127" s="122">
        <v>42534</v>
      </c>
      <c r="E3127" s="121" t="s">
        <v>977</v>
      </c>
      <c r="F3127" s="121">
        <v>23</v>
      </c>
      <c r="G3127" s="121" t="s">
        <v>795</v>
      </c>
      <c r="H3127" s="121">
        <v>6530</v>
      </c>
      <c r="I3127" s="121">
        <v>5.0000000000000001E-3</v>
      </c>
      <c r="J3127" s="128" t="s">
        <v>1590</v>
      </c>
      <c r="K3127" s="132">
        <v>5.0000000000000001E-3</v>
      </c>
      <c r="L3127" s="121" t="s">
        <v>107</v>
      </c>
      <c r="M3127" s="121" t="str">
        <f>VLOOKUP($H3127,References_1!$C$2:$D$827,2,)</f>
        <v>GP4</v>
      </c>
      <c r="N3127" s="121" t="e">
        <f>VLOOKUP($H3127,References_2!$D$2:'References_2'!$AQ$186,39,)</f>
        <v>#N/A</v>
      </c>
      <c r="O3127" s="121" t="str">
        <f t="shared" si="98"/>
        <v>µg</v>
      </c>
      <c r="P3127" s="138">
        <f>IF($O3127="mg",VLOOKUP($C3127,References_1!$H$2:$I$19,2,)*$K3127*0.0864,IF($O3127="µg",VLOOKUP($C3127,References_1!$H$2:$I$19,2,)*$K3127*86.4,""))</f>
        <v>13.30992</v>
      </c>
      <c r="Q3127" s="132" t="str">
        <f t="shared" si="99"/>
        <v>mg/j</v>
      </c>
    </row>
    <row r="3128" spans="1:17" hidden="1" x14ac:dyDescent="0.2">
      <c r="A3128" s="121">
        <f>VLOOKUP($B3128,References_1!$F$2:$G$19,2,)</f>
        <v>11</v>
      </c>
      <c r="B3128" s="121" t="s">
        <v>963</v>
      </c>
      <c r="C3128" s="121">
        <f>VLOOKUP($B3128,References_1!$F$2:$H$19,3,)</f>
        <v>13</v>
      </c>
      <c r="D3128" s="122">
        <v>42534</v>
      </c>
      <c r="E3128" s="121" t="s">
        <v>964</v>
      </c>
      <c r="F3128" s="121">
        <v>23</v>
      </c>
      <c r="G3128" s="121" t="s">
        <v>795</v>
      </c>
      <c r="H3128" s="121">
        <v>6530</v>
      </c>
      <c r="I3128" s="121">
        <v>5.0000000000000001E-3</v>
      </c>
      <c r="J3128" s="128" t="s">
        <v>1590</v>
      </c>
      <c r="K3128" s="132">
        <v>5.0000000000000001E-3</v>
      </c>
      <c r="L3128" s="121" t="s">
        <v>107</v>
      </c>
      <c r="M3128" s="121" t="str">
        <f>VLOOKUP($H3128,References_1!$C$2:$D$827,2,)</f>
        <v>GP4</v>
      </c>
      <c r="N3128" s="121" t="e">
        <f>VLOOKUP($H3128,References_2!$D$2:'References_2'!$AQ$186,39,)</f>
        <v>#N/A</v>
      </c>
      <c r="O3128" s="121" t="str">
        <f t="shared" si="98"/>
        <v>µg</v>
      </c>
      <c r="P3128" s="138">
        <f>IF($O3128="mg",VLOOKUP($C3128,References_1!$H$2:$I$19,2,)*$K3128*0.0864,IF($O3128="µg",VLOOKUP($C3128,References_1!$H$2:$I$19,2,)*$K3128*86.4,""))</f>
        <v>7.128000000000001</v>
      </c>
      <c r="Q3128" s="132" t="str">
        <f t="shared" si="99"/>
        <v>mg/j</v>
      </c>
    </row>
    <row r="3129" spans="1:17" hidden="1" x14ac:dyDescent="0.2">
      <c r="A3129" s="121">
        <f>VLOOKUP($B3129,References_1!$F$2:$G$19,2,)</f>
        <v>12</v>
      </c>
      <c r="B3129" s="121">
        <v>6127975</v>
      </c>
      <c r="C3129" s="121">
        <f>VLOOKUP($B3129,References_1!$F$2:$H$19,3,)</f>
        <v>14</v>
      </c>
      <c r="D3129" s="122">
        <v>42534</v>
      </c>
      <c r="E3129" s="121" t="s">
        <v>984</v>
      </c>
      <c r="F3129" s="121">
        <v>23</v>
      </c>
      <c r="G3129" s="121" t="s">
        <v>795</v>
      </c>
      <c r="H3129" s="121">
        <v>6530</v>
      </c>
      <c r="I3129" s="121">
        <v>5.0000000000000001E-3</v>
      </c>
      <c r="J3129" s="128" t="s">
        <v>1590</v>
      </c>
      <c r="K3129" s="132">
        <v>5.0000000000000001E-3</v>
      </c>
      <c r="L3129" s="121" t="s">
        <v>107</v>
      </c>
      <c r="M3129" s="121" t="str">
        <f>VLOOKUP($H3129,References_1!$C$2:$D$827,2,)</f>
        <v>GP4</v>
      </c>
      <c r="N3129" s="121" t="e">
        <f>VLOOKUP($H3129,References_2!$D$2:'References_2'!$AQ$186,39,)</f>
        <v>#N/A</v>
      </c>
      <c r="O3129" s="121" t="str">
        <f t="shared" si="98"/>
        <v>µg</v>
      </c>
      <c r="P3129" s="138">
        <f>IF($O3129="mg",VLOOKUP($C3129,References_1!$H$2:$I$19,2,)*$K3129*0.0864,IF($O3129="µg",VLOOKUP($C3129,References_1!$H$2:$I$19,2,)*$K3129*86.4,""))</f>
        <v>32.469119999999997</v>
      </c>
      <c r="Q3129" s="132" t="str">
        <f t="shared" si="99"/>
        <v>mg/j</v>
      </c>
    </row>
    <row r="3130" spans="1:17" hidden="1" x14ac:dyDescent="0.2">
      <c r="A3130" s="121">
        <f>VLOOKUP($B3130,References_1!$F$2:$G$19,2,)</f>
        <v>4</v>
      </c>
      <c r="B3130" s="121">
        <v>6127935</v>
      </c>
      <c r="C3130" s="121">
        <f>VLOOKUP($B3130,References_1!$F$2:$H$19,3,)</f>
        <v>3</v>
      </c>
      <c r="D3130" s="122">
        <v>42534</v>
      </c>
      <c r="E3130" s="121" t="s">
        <v>104</v>
      </c>
      <c r="F3130" s="121">
        <v>23</v>
      </c>
      <c r="G3130" s="121" t="s">
        <v>796</v>
      </c>
      <c r="H3130" s="121">
        <v>1537</v>
      </c>
      <c r="I3130" s="121">
        <v>0.01</v>
      </c>
      <c r="J3130" s="128" t="s">
        <v>1590</v>
      </c>
      <c r="K3130" s="132">
        <v>0.01</v>
      </c>
      <c r="L3130" s="121" t="s">
        <v>107</v>
      </c>
      <c r="M3130" s="121" t="str">
        <f>VLOOKUP($H3130,References_1!$C$2:$D$827,2,)</f>
        <v>GP5</v>
      </c>
      <c r="N3130" s="121" t="e">
        <f>VLOOKUP($H3130,References_2!$D$2:'References_2'!$AQ$186,39,)</f>
        <v>#N/A</v>
      </c>
      <c r="O3130" s="121" t="str">
        <f t="shared" si="98"/>
        <v>µg</v>
      </c>
      <c r="P3130" s="138">
        <f>IF($O3130="mg",VLOOKUP($C3130,References_1!$H$2:$I$19,2,)*$K3130*0.0864,IF($O3130="µg",VLOOKUP($C3130,References_1!$H$2:$I$19,2,)*$K3130*86.4,""))</f>
        <v>5.3827200000000008</v>
      </c>
      <c r="Q3130" s="132" t="str">
        <f t="shared" si="99"/>
        <v>mg/j</v>
      </c>
    </row>
    <row r="3131" spans="1:17" hidden="1" x14ac:dyDescent="0.2">
      <c r="A3131" s="121">
        <f>VLOOKUP($B3131,References_1!$F$2:$G$19,2,)</f>
        <v>18</v>
      </c>
      <c r="B3131" s="121">
        <v>6127970</v>
      </c>
      <c r="C3131" s="121">
        <f>VLOOKUP($B3131,References_1!$F$2:$H$19,3,)</f>
        <v>9.5</v>
      </c>
      <c r="D3131" s="122">
        <v>42534</v>
      </c>
      <c r="E3131" s="121" t="s">
        <v>948</v>
      </c>
      <c r="F3131" s="121">
        <v>23</v>
      </c>
      <c r="G3131" s="121" t="s">
        <v>796</v>
      </c>
      <c r="H3131" s="121">
        <v>1537</v>
      </c>
      <c r="I3131" s="121">
        <v>0.01</v>
      </c>
      <c r="J3131" s="128" t="s">
        <v>1590</v>
      </c>
      <c r="K3131" s="132">
        <v>0.01</v>
      </c>
      <c r="L3131" s="121" t="s">
        <v>107</v>
      </c>
      <c r="M3131" s="121" t="str">
        <f>VLOOKUP($H3131,References_1!$C$2:$D$827,2,)</f>
        <v>GP5</v>
      </c>
      <c r="N3131" s="121" t="e">
        <f>VLOOKUP($H3131,References_2!$D$2:'References_2'!$AQ$186,39,)</f>
        <v>#N/A</v>
      </c>
      <c r="O3131" s="121" t="str">
        <f t="shared" si="98"/>
        <v>µg</v>
      </c>
      <c r="P3131" s="138">
        <f>IF($O3131="mg",VLOOKUP($C3131,References_1!$H$2:$I$19,2,)*$K3131*0.0864,IF($O3131="µg",VLOOKUP($C3131,References_1!$H$2:$I$19,2,)*$K3131*86.4,""))</f>
        <v>24.69312</v>
      </c>
      <c r="Q3131" s="132" t="str">
        <f t="shared" si="99"/>
        <v>mg/j</v>
      </c>
    </row>
    <row r="3132" spans="1:17" hidden="1" x14ac:dyDescent="0.2">
      <c r="A3132" s="121">
        <f>VLOOKUP($B3132,References_1!$F$2:$G$19,2,)</f>
        <v>14</v>
      </c>
      <c r="B3132" s="121">
        <v>6127985</v>
      </c>
      <c r="C3132" s="121">
        <f>VLOOKUP($B3132,References_1!$F$2:$H$19,3,)</f>
        <v>11</v>
      </c>
      <c r="D3132" s="122">
        <v>42534</v>
      </c>
      <c r="E3132" s="121" t="s">
        <v>977</v>
      </c>
      <c r="F3132" s="121">
        <v>23</v>
      </c>
      <c r="G3132" s="121" t="s">
        <v>796</v>
      </c>
      <c r="H3132" s="121">
        <v>1537</v>
      </c>
      <c r="I3132" s="121">
        <v>0.01</v>
      </c>
      <c r="J3132" s="128" t="s">
        <v>1590</v>
      </c>
      <c r="K3132" s="132">
        <v>0.01</v>
      </c>
      <c r="L3132" s="121" t="s">
        <v>107</v>
      </c>
      <c r="M3132" s="121" t="str">
        <f>VLOOKUP($H3132,References_1!$C$2:$D$827,2,)</f>
        <v>GP5</v>
      </c>
      <c r="N3132" s="121" t="e">
        <f>VLOOKUP($H3132,References_2!$D$2:'References_2'!$AQ$186,39,)</f>
        <v>#N/A</v>
      </c>
      <c r="O3132" s="121" t="str">
        <f t="shared" si="98"/>
        <v>µg</v>
      </c>
      <c r="P3132" s="138">
        <f>IF($O3132="mg",VLOOKUP($C3132,References_1!$H$2:$I$19,2,)*$K3132*0.0864,IF($O3132="µg",VLOOKUP($C3132,References_1!$H$2:$I$19,2,)*$K3132*86.4,""))</f>
        <v>26.61984</v>
      </c>
      <c r="Q3132" s="132" t="str">
        <f t="shared" si="99"/>
        <v>mg/j</v>
      </c>
    </row>
    <row r="3133" spans="1:17" hidden="1" x14ac:dyDescent="0.2">
      <c r="A3133" s="121">
        <f>VLOOKUP($B3133,References_1!$F$2:$G$19,2,)</f>
        <v>11</v>
      </c>
      <c r="B3133" s="121" t="s">
        <v>963</v>
      </c>
      <c r="C3133" s="121">
        <f>VLOOKUP($B3133,References_1!$F$2:$H$19,3,)</f>
        <v>13</v>
      </c>
      <c r="D3133" s="122">
        <v>42534</v>
      </c>
      <c r="E3133" s="121" t="s">
        <v>964</v>
      </c>
      <c r="F3133" s="121">
        <v>23</v>
      </c>
      <c r="G3133" s="121" t="s">
        <v>796</v>
      </c>
      <c r="H3133" s="121">
        <v>1537</v>
      </c>
      <c r="I3133" s="121">
        <v>0.01</v>
      </c>
      <c r="J3133" s="128" t="s">
        <v>1590</v>
      </c>
      <c r="K3133" s="132">
        <v>0.01</v>
      </c>
      <c r="L3133" s="121" t="s">
        <v>107</v>
      </c>
      <c r="M3133" s="121" t="str">
        <f>VLOOKUP($H3133,References_1!$C$2:$D$827,2,)</f>
        <v>GP5</v>
      </c>
      <c r="N3133" s="121" t="e">
        <f>VLOOKUP($H3133,References_2!$D$2:'References_2'!$AQ$186,39,)</f>
        <v>#N/A</v>
      </c>
      <c r="O3133" s="121" t="str">
        <f t="shared" si="98"/>
        <v>µg</v>
      </c>
      <c r="P3133" s="138">
        <f>IF($O3133="mg",VLOOKUP($C3133,References_1!$H$2:$I$19,2,)*$K3133*0.0864,IF($O3133="µg",VLOOKUP($C3133,References_1!$H$2:$I$19,2,)*$K3133*86.4,""))</f>
        <v>14.256000000000002</v>
      </c>
      <c r="Q3133" s="132" t="str">
        <f t="shared" si="99"/>
        <v>mg/j</v>
      </c>
    </row>
    <row r="3134" spans="1:17" hidden="1" x14ac:dyDescent="0.2">
      <c r="A3134" s="121">
        <f>VLOOKUP($B3134,References_1!$F$2:$G$19,2,)</f>
        <v>12</v>
      </c>
      <c r="B3134" s="121">
        <v>6127975</v>
      </c>
      <c r="C3134" s="121">
        <f>VLOOKUP($B3134,References_1!$F$2:$H$19,3,)</f>
        <v>14</v>
      </c>
      <c r="D3134" s="122">
        <v>42534</v>
      </c>
      <c r="E3134" s="121" t="s">
        <v>984</v>
      </c>
      <c r="F3134" s="121">
        <v>23</v>
      </c>
      <c r="G3134" s="121" t="s">
        <v>796</v>
      </c>
      <c r="H3134" s="121">
        <v>1537</v>
      </c>
      <c r="I3134" s="121">
        <v>0.01</v>
      </c>
      <c r="J3134" s="128" t="s">
        <v>1590</v>
      </c>
      <c r="K3134" s="132">
        <v>0.01</v>
      </c>
      <c r="L3134" s="121" t="s">
        <v>107</v>
      </c>
      <c r="M3134" s="121" t="str">
        <f>VLOOKUP($H3134,References_1!$C$2:$D$827,2,)</f>
        <v>GP5</v>
      </c>
      <c r="N3134" s="121" t="e">
        <f>VLOOKUP($H3134,References_2!$D$2:'References_2'!$AQ$186,39,)</f>
        <v>#N/A</v>
      </c>
      <c r="O3134" s="121" t="str">
        <f t="shared" si="98"/>
        <v>µg</v>
      </c>
      <c r="P3134" s="138">
        <f>IF($O3134="mg",VLOOKUP($C3134,References_1!$H$2:$I$19,2,)*$K3134*0.0864,IF($O3134="µg",VLOOKUP($C3134,References_1!$H$2:$I$19,2,)*$K3134*86.4,""))</f>
        <v>64.938239999999993</v>
      </c>
      <c r="Q3134" s="132" t="str">
        <f t="shared" si="99"/>
        <v>mg/j</v>
      </c>
    </row>
    <row r="3135" spans="1:17" hidden="1" x14ac:dyDescent="0.2">
      <c r="A3135" s="121">
        <f>VLOOKUP($B3135,References_1!$F$2:$G$19,2,)</f>
        <v>4</v>
      </c>
      <c r="B3135" s="121">
        <v>6127935</v>
      </c>
      <c r="C3135" s="121">
        <f>VLOOKUP($B3135,References_1!$F$2:$H$19,3,)</f>
        <v>3</v>
      </c>
      <c r="D3135" s="122">
        <v>42534</v>
      </c>
      <c r="E3135" s="121" t="s">
        <v>104</v>
      </c>
      <c r="F3135" s="121">
        <v>23</v>
      </c>
      <c r="G3135" s="121" t="s">
        <v>797</v>
      </c>
      <c r="H3135" s="121">
        <v>5826</v>
      </c>
      <c r="I3135" s="121">
        <v>5.0000000000000001E-3</v>
      </c>
      <c r="J3135" s="128" t="s">
        <v>1590</v>
      </c>
      <c r="K3135" s="132">
        <v>5.0000000000000001E-3</v>
      </c>
      <c r="L3135" s="121" t="s">
        <v>107</v>
      </c>
      <c r="M3135" s="121" t="str">
        <f>VLOOKUP($H3135,References_1!$C$2:$D$827,2,)</f>
        <v>GP4</v>
      </c>
      <c r="N3135" s="121" t="e">
        <f>VLOOKUP($H3135,References_2!$D$2:'References_2'!$AQ$186,39,)</f>
        <v>#N/A</v>
      </c>
      <c r="O3135" s="121" t="str">
        <f t="shared" si="98"/>
        <v>µg</v>
      </c>
      <c r="P3135" s="138">
        <f>IF($O3135="mg",VLOOKUP($C3135,References_1!$H$2:$I$19,2,)*$K3135*0.0864,IF($O3135="µg",VLOOKUP($C3135,References_1!$H$2:$I$19,2,)*$K3135*86.4,""))</f>
        <v>2.6913600000000004</v>
      </c>
      <c r="Q3135" s="132" t="str">
        <f t="shared" si="99"/>
        <v>mg/j</v>
      </c>
    </row>
    <row r="3136" spans="1:17" hidden="1" x14ac:dyDescent="0.2">
      <c r="A3136" s="121">
        <f>VLOOKUP($B3136,References_1!$F$2:$G$19,2,)</f>
        <v>18</v>
      </c>
      <c r="B3136" s="121">
        <v>6127970</v>
      </c>
      <c r="C3136" s="121">
        <f>VLOOKUP($B3136,References_1!$F$2:$H$19,3,)</f>
        <v>9.5</v>
      </c>
      <c r="D3136" s="122">
        <v>42534</v>
      </c>
      <c r="E3136" s="121" t="s">
        <v>948</v>
      </c>
      <c r="F3136" s="121">
        <v>23</v>
      </c>
      <c r="G3136" s="121" t="s">
        <v>797</v>
      </c>
      <c r="H3136" s="121">
        <v>5826</v>
      </c>
      <c r="I3136" s="121">
        <v>5.0000000000000001E-3</v>
      </c>
      <c r="J3136" s="128" t="s">
        <v>1590</v>
      </c>
      <c r="K3136" s="132">
        <v>5.0000000000000001E-3</v>
      </c>
      <c r="L3136" s="121" t="s">
        <v>107</v>
      </c>
      <c r="M3136" s="121" t="str">
        <f>VLOOKUP($H3136,References_1!$C$2:$D$827,2,)</f>
        <v>GP4</v>
      </c>
      <c r="N3136" s="121" t="e">
        <f>VLOOKUP($H3136,References_2!$D$2:'References_2'!$AQ$186,39,)</f>
        <v>#N/A</v>
      </c>
      <c r="O3136" s="121" t="str">
        <f t="shared" si="98"/>
        <v>µg</v>
      </c>
      <c r="P3136" s="138">
        <f>IF($O3136="mg",VLOOKUP($C3136,References_1!$H$2:$I$19,2,)*$K3136*0.0864,IF($O3136="µg",VLOOKUP($C3136,References_1!$H$2:$I$19,2,)*$K3136*86.4,""))</f>
        <v>12.34656</v>
      </c>
      <c r="Q3136" s="132" t="str">
        <f t="shared" si="99"/>
        <v>mg/j</v>
      </c>
    </row>
    <row r="3137" spans="1:17" hidden="1" x14ac:dyDescent="0.2">
      <c r="A3137" s="121">
        <f>VLOOKUP($B3137,References_1!$F$2:$G$19,2,)</f>
        <v>14</v>
      </c>
      <c r="B3137" s="121">
        <v>6127985</v>
      </c>
      <c r="C3137" s="121">
        <f>VLOOKUP($B3137,References_1!$F$2:$H$19,3,)</f>
        <v>11</v>
      </c>
      <c r="D3137" s="122">
        <v>42534</v>
      </c>
      <c r="E3137" s="121" t="s">
        <v>977</v>
      </c>
      <c r="F3137" s="121">
        <v>23</v>
      </c>
      <c r="G3137" s="121" t="s">
        <v>797</v>
      </c>
      <c r="H3137" s="121">
        <v>5826</v>
      </c>
      <c r="I3137" s="121">
        <v>5.0000000000000001E-3</v>
      </c>
      <c r="J3137" s="128" t="s">
        <v>1590</v>
      </c>
      <c r="K3137" s="132">
        <v>5.0000000000000001E-3</v>
      </c>
      <c r="L3137" s="121" t="s">
        <v>107</v>
      </c>
      <c r="M3137" s="121" t="str">
        <f>VLOOKUP($H3137,References_1!$C$2:$D$827,2,)</f>
        <v>GP4</v>
      </c>
      <c r="N3137" s="121" t="e">
        <f>VLOOKUP($H3137,References_2!$D$2:'References_2'!$AQ$186,39,)</f>
        <v>#N/A</v>
      </c>
      <c r="O3137" s="121" t="str">
        <f t="shared" si="98"/>
        <v>µg</v>
      </c>
      <c r="P3137" s="138">
        <f>IF($O3137="mg",VLOOKUP($C3137,References_1!$H$2:$I$19,2,)*$K3137*0.0864,IF($O3137="µg",VLOOKUP($C3137,References_1!$H$2:$I$19,2,)*$K3137*86.4,""))</f>
        <v>13.30992</v>
      </c>
      <c r="Q3137" s="132" t="str">
        <f t="shared" si="99"/>
        <v>mg/j</v>
      </c>
    </row>
    <row r="3138" spans="1:17" hidden="1" x14ac:dyDescent="0.2">
      <c r="A3138" s="121">
        <f>VLOOKUP($B3138,References_1!$F$2:$G$19,2,)</f>
        <v>11</v>
      </c>
      <c r="B3138" s="121" t="s">
        <v>963</v>
      </c>
      <c r="C3138" s="121">
        <f>VLOOKUP($B3138,References_1!$F$2:$H$19,3,)</f>
        <v>13</v>
      </c>
      <c r="D3138" s="122">
        <v>42534</v>
      </c>
      <c r="E3138" s="121" t="s">
        <v>964</v>
      </c>
      <c r="F3138" s="121">
        <v>23</v>
      </c>
      <c r="G3138" s="121" t="s">
        <v>797</v>
      </c>
      <c r="H3138" s="121">
        <v>5826</v>
      </c>
      <c r="I3138" s="121">
        <v>5.0000000000000001E-3</v>
      </c>
      <c r="J3138" s="128" t="s">
        <v>1590</v>
      </c>
      <c r="K3138" s="132">
        <v>5.0000000000000001E-3</v>
      </c>
      <c r="L3138" s="121" t="s">
        <v>107</v>
      </c>
      <c r="M3138" s="121" t="str">
        <f>VLOOKUP($H3138,References_1!$C$2:$D$827,2,)</f>
        <v>GP4</v>
      </c>
      <c r="N3138" s="121" t="e">
        <f>VLOOKUP($H3138,References_2!$D$2:'References_2'!$AQ$186,39,)</f>
        <v>#N/A</v>
      </c>
      <c r="O3138" s="121" t="str">
        <f t="shared" si="98"/>
        <v>µg</v>
      </c>
      <c r="P3138" s="138">
        <f>IF($O3138="mg",VLOOKUP($C3138,References_1!$H$2:$I$19,2,)*$K3138*0.0864,IF($O3138="µg",VLOOKUP($C3138,References_1!$H$2:$I$19,2,)*$K3138*86.4,""))</f>
        <v>7.128000000000001</v>
      </c>
      <c r="Q3138" s="132" t="str">
        <f t="shared" si="99"/>
        <v>mg/j</v>
      </c>
    </row>
    <row r="3139" spans="1:17" hidden="1" x14ac:dyDescent="0.2">
      <c r="A3139" s="121">
        <f>VLOOKUP($B3139,References_1!$F$2:$G$19,2,)</f>
        <v>12</v>
      </c>
      <c r="B3139" s="121">
        <v>6127975</v>
      </c>
      <c r="C3139" s="121">
        <f>VLOOKUP($B3139,References_1!$F$2:$H$19,3,)</f>
        <v>14</v>
      </c>
      <c r="D3139" s="122">
        <v>42534</v>
      </c>
      <c r="E3139" s="121" t="s">
        <v>984</v>
      </c>
      <c r="F3139" s="121">
        <v>23</v>
      </c>
      <c r="G3139" s="121" t="s">
        <v>797</v>
      </c>
      <c r="H3139" s="121">
        <v>5826</v>
      </c>
      <c r="I3139" s="121">
        <v>5.0000000000000001E-3</v>
      </c>
      <c r="J3139" s="128" t="s">
        <v>1590</v>
      </c>
      <c r="K3139" s="132">
        <v>5.0000000000000001E-3</v>
      </c>
      <c r="L3139" s="121" t="s">
        <v>107</v>
      </c>
      <c r="M3139" s="121" t="str">
        <f>VLOOKUP($H3139,References_1!$C$2:$D$827,2,)</f>
        <v>GP4</v>
      </c>
      <c r="N3139" s="121" t="e">
        <f>VLOOKUP($H3139,References_2!$D$2:'References_2'!$AQ$186,39,)</f>
        <v>#N/A</v>
      </c>
      <c r="O3139" s="121" t="str">
        <f t="shared" si="98"/>
        <v>µg</v>
      </c>
      <c r="P3139" s="138">
        <f>IF($O3139="mg",VLOOKUP($C3139,References_1!$H$2:$I$19,2,)*$K3139*0.0864,IF($O3139="µg",VLOOKUP($C3139,References_1!$H$2:$I$19,2,)*$K3139*86.4,""))</f>
        <v>32.469119999999997</v>
      </c>
      <c r="Q3139" s="132" t="str">
        <f t="shared" si="99"/>
        <v>mg/j</v>
      </c>
    </row>
    <row r="3140" spans="1:17" hidden="1" x14ac:dyDescent="0.2">
      <c r="A3140" s="121">
        <f>VLOOKUP($B3140,References_1!$F$2:$G$19,2,)</f>
        <v>4</v>
      </c>
      <c r="B3140" s="121">
        <v>6127935</v>
      </c>
      <c r="C3140" s="121">
        <f>VLOOKUP($B3140,References_1!$F$2:$H$19,3,)</f>
        <v>3</v>
      </c>
      <c r="D3140" s="122">
        <v>42534</v>
      </c>
      <c r="E3140" s="121" t="s">
        <v>104</v>
      </c>
      <c r="F3140" s="121">
        <v>23</v>
      </c>
      <c r="G3140" s="121" t="s">
        <v>798</v>
      </c>
      <c r="H3140" s="121">
        <v>1890</v>
      </c>
      <c r="I3140" s="121">
        <v>5.0000000000000001E-3</v>
      </c>
      <c r="J3140" s="128" t="s">
        <v>1590</v>
      </c>
      <c r="K3140" s="132">
        <v>5.0000000000000001E-3</v>
      </c>
      <c r="L3140" s="121" t="s">
        <v>107</v>
      </c>
      <c r="M3140" s="121" t="str">
        <f>VLOOKUP($H3140,References_1!$C$2:$D$827,2,)</f>
        <v>GP4</v>
      </c>
      <c r="N3140" s="121" t="e">
        <f>VLOOKUP($H3140,References_2!$D$2:'References_2'!$AQ$186,39,)</f>
        <v>#N/A</v>
      </c>
      <c r="O3140" s="121" t="str">
        <f t="shared" si="98"/>
        <v>µg</v>
      </c>
      <c r="P3140" s="138">
        <f>IF($O3140="mg",VLOOKUP($C3140,References_1!$H$2:$I$19,2,)*$K3140*0.0864,IF($O3140="µg",VLOOKUP($C3140,References_1!$H$2:$I$19,2,)*$K3140*86.4,""))</f>
        <v>2.6913600000000004</v>
      </c>
      <c r="Q3140" s="132" t="str">
        <f t="shared" si="99"/>
        <v>mg/j</v>
      </c>
    </row>
    <row r="3141" spans="1:17" hidden="1" x14ac:dyDescent="0.2">
      <c r="A3141" s="121">
        <f>VLOOKUP($B3141,References_1!$F$2:$G$19,2,)</f>
        <v>18</v>
      </c>
      <c r="B3141" s="121">
        <v>6127970</v>
      </c>
      <c r="C3141" s="121">
        <f>VLOOKUP($B3141,References_1!$F$2:$H$19,3,)</f>
        <v>9.5</v>
      </c>
      <c r="D3141" s="122">
        <v>42534</v>
      </c>
      <c r="E3141" s="121" t="s">
        <v>948</v>
      </c>
      <c r="F3141" s="121">
        <v>23</v>
      </c>
      <c r="G3141" s="121" t="s">
        <v>798</v>
      </c>
      <c r="H3141" s="121">
        <v>1890</v>
      </c>
      <c r="I3141" s="121">
        <v>5.0000000000000001E-3</v>
      </c>
      <c r="J3141" s="128" t="s">
        <v>1590</v>
      </c>
      <c r="K3141" s="132">
        <v>5.0000000000000001E-3</v>
      </c>
      <c r="L3141" s="121" t="s">
        <v>107</v>
      </c>
      <c r="M3141" s="121" t="str">
        <f>VLOOKUP($H3141,References_1!$C$2:$D$827,2,)</f>
        <v>GP4</v>
      </c>
      <c r="N3141" s="121" t="e">
        <f>VLOOKUP($H3141,References_2!$D$2:'References_2'!$AQ$186,39,)</f>
        <v>#N/A</v>
      </c>
      <c r="O3141" s="121" t="str">
        <f t="shared" si="98"/>
        <v>µg</v>
      </c>
      <c r="P3141" s="138">
        <f>IF($O3141="mg",VLOOKUP($C3141,References_1!$H$2:$I$19,2,)*$K3141*0.0864,IF($O3141="µg",VLOOKUP($C3141,References_1!$H$2:$I$19,2,)*$K3141*86.4,""))</f>
        <v>12.34656</v>
      </c>
      <c r="Q3141" s="132" t="str">
        <f t="shared" si="99"/>
        <v>mg/j</v>
      </c>
    </row>
    <row r="3142" spans="1:17" hidden="1" x14ac:dyDescent="0.2">
      <c r="A3142" s="121">
        <f>VLOOKUP($B3142,References_1!$F$2:$G$19,2,)</f>
        <v>14</v>
      </c>
      <c r="B3142" s="121">
        <v>6127985</v>
      </c>
      <c r="C3142" s="121">
        <f>VLOOKUP($B3142,References_1!$F$2:$H$19,3,)</f>
        <v>11</v>
      </c>
      <c r="D3142" s="122">
        <v>42534</v>
      </c>
      <c r="E3142" s="121" t="s">
        <v>977</v>
      </c>
      <c r="F3142" s="121">
        <v>23</v>
      </c>
      <c r="G3142" s="121" t="s">
        <v>798</v>
      </c>
      <c r="H3142" s="121">
        <v>1890</v>
      </c>
      <c r="I3142" s="121">
        <v>5.0000000000000001E-3</v>
      </c>
      <c r="J3142" s="128" t="s">
        <v>1590</v>
      </c>
      <c r="K3142" s="132">
        <v>5.0000000000000001E-3</v>
      </c>
      <c r="L3142" s="121" t="s">
        <v>107</v>
      </c>
      <c r="M3142" s="121" t="str">
        <f>VLOOKUP($H3142,References_1!$C$2:$D$827,2,)</f>
        <v>GP4</v>
      </c>
      <c r="N3142" s="121" t="e">
        <f>VLOOKUP($H3142,References_2!$D$2:'References_2'!$AQ$186,39,)</f>
        <v>#N/A</v>
      </c>
      <c r="O3142" s="121" t="str">
        <f t="shared" si="98"/>
        <v>µg</v>
      </c>
      <c r="P3142" s="138">
        <f>IF($O3142="mg",VLOOKUP($C3142,References_1!$H$2:$I$19,2,)*$K3142*0.0864,IF($O3142="µg",VLOOKUP($C3142,References_1!$H$2:$I$19,2,)*$K3142*86.4,""))</f>
        <v>13.30992</v>
      </c>
      <c r="Q3142" s="132" t="str">
        <f t="shared" si="99"/>
        <v>mg/j</v>
      </c>
    </row>
    <row r="3143" spans="1:17" hidden="1" x14ac:dyDescent="0.2">
      <c r="A3143" s="121">
        <f>VLOOKUP($B3143,References_1!$F$2:$G$19,2,)</f>
        <v>11</v>
      </c>
      <c r="B3143" s="121" t="s">
        <v>963</v>
      </c>
      <c r="C3143" s="121">
        <f>VLOOKUP($B3143,References_1!$F$2:$H$19,3,)</f>
        <v>13</v>
      </c>
      <c r="D3143" s="122">
        <v>42534</v>
      </c>
      <c r="E3143" s="121" t="s">
        <v>964</v>
      </c>
      <c r="F3143" s="121">
        <v>23</v>
      </c>
      <c r="G3143" s="121" t="s">
        <v>798</v>
      </c>
      <c r="H3143" s="121">
        <v>1890</v>
      </c>
      <c r="I3143" s="121">
        <v>5.0000000000000001E-3</v>
      </c>
      <c r="J3143" s="128" t="s">
        <v>1590</v>
      </c>
      <c r="K3143" s="132">
        <v>5.0000000000000001E-3</v>
      </c>
      <c r="L3143" s="121" t="s">
        <v>107</v>
      </c>
      <c r="M3143" s="121" t="str">
        <f>VLOOKUP($H3143,References_1!$C$2:$D$827,2,)</f>
        <v>GP4</v>
      </c>
      <c r="N3143" s="121" t="e">
        <f>VLOOKUP($H3143,References_2!$D$2:'References_2'!$AQ$186,39,)</f>
        <v>#N/A</v>
      </c>
      <c r="O3143" s="121" t="str">
        <f t="shared" si="98"/>
        <v>µg</v>
      </c>
      <c r="P3143" s="138">
        <f>IF($O3143="mg",VLOOKUP($C3143,References_1!$H$2:$I$19,2,)*$K3143*0.0864,IF($O3143="µg",VLOOKUP($C3143,References_1!$H$2:$I$19,2,)*$K3143*86.4,""))</f>
        <v>7.128000000000001</v>
      </c>
      <c r="Q3143" s="132" t="str">
        <f t="shared" si="99"/>
        <v>mg/j</v>
      </c>
    </row>
    <row r="3144" spans="1:17" hidden="1" x14ac:dyDescent="0.2">
      <c r="A3144" s="121">
        <f>VLOOKUP($B3144,References_1!$F$2:$G$19,2,)</f>
        <v>12</v>
      </c>
      <c r="B3144" s="121">
        <v>6127975</v>
      </c>
      <c r="C3144" s="121">
        <f>VLOOKUP($B3144,References_1!$F$2:$H$19,3,)</f>
        <v>14</v>
      </c>
      <c r="D3144" s="122">
        <v>42534</v>
      </c>
      <c r="E3144" s="121" t="s">
        <v>984</v>
      </c>
      <c r="F3144" s="121">
        <v>23</v>
      </c>
      <c r="G3144" s="121" t="s">
        <v>798</v>
      </c>
      <c r="H3144" s="121">
        <v>1890</v>
      </c>
      <c r="I3144" s="121">
        <v>5.0000000000000001E-3</v>
      </c>
      <c r="J3144" s="128" t="s">
        <v>1590</v>
      </c>
      <c r="K3144" s="132">
        <v>5.0000000000000001E-3</v>
      </c>
      <c r="L3144" s="121" t="s">
        <v>107</v>
      </c>
      <c r="M3144" s="121" t="str">
        <f>VLOOKUP($H3144,References_1!$C$2:$D$827,2,)</f>
        <v>GP4</v>
      </c>
      <c r="N3144" s="121" t="e">
        <f>VLOOKUP($H3144,References_2!$D$2:'References_2'!$AQ$186,39,)</f>
        <v>#N/A</v>
      </c>
      <c r="O3144" s="121" t="str">
        <f t="shared" si="98"/>
        <v>µg</v>
      </c>
      <c r="P3144" s="138">
        <f>IF($O3144="mg",VLOOKUP($C3144,References_1!$H$2:$I$19,2,)*$K3144*0.0864,IF($O3144="µg",VLOOKUP($C3144,References_1!$H$2:$I$19,2,)*$K3144*86.4,""))</f>
        <v>32.469119999999997</v>
      </c>
      <c r="Q3144" s="132" t="str">
        <f t="shared" si="99"/>
        <v>mg/j</v>
      </c>
    </row>
    <row r="3145" spans="1:17" hidden="1" x14ac:dyDescent="0.2">
      <c r="A3145" s="121">
        <f>VLOOKUP($B3145,References_1!$F$2:$G$19,2,)</f>
        <v>4</v>
      </c>
      <c r="B3145" s="121">
        <v>6127935</v>
      </c>
      <c r="C3145" s="121">
        <f>VLOOKUP($B3145,References_1!$F$2:$H$19,3,)</f>
        <v>3</v>
      </c>
      <c r="D3145" s="122">
        <v>42534</v>
      </c>
      <c r="E3145" s="121" t="s">
        <v>104</v>
      </c>
      <c r="F3145" s="121">
        <v>23</v>
      </c>
      <c r="G3145" s="121" t="s">
        <v>799</v>
      </c>
      <c r="H3145" s="121">
        <v>1259</v>
      </c>
      <c r="I3145" s="121">
        <v>0.01</v>
      </c>
      <c r="J3145" s="128" t="s">
        <v>1590</v>
      </c>
      <c r="K3145" s="132">
        <v>0.01</v>
      </c>
      <c r="L3145" s="121" t="s">
        <v>107</v>
      </c>
      <c r="M3145" s="121" t="str">
        <f>VLOOKUP($H3145,References_1!$C$2:$D$827,2,)</f>
        <v>GP4</v>
      </c>
      <c r="N3145" s="121" t="e">
        <f>VLOOKUP($H3145,References_2!$D$2:'References_2'!$AQ$186,39,)</f>
        <v>#N/A</v>
      </c>
      <c r="O3145" s="121" t="str">
        <f t="shared" si="98"/>
        <v>µg</v>
      </c>
      <c r="P3145" s="138">
        <f>IF($O3145="mg",VLOOKUP($C3145,References_1!$H$2:$I$19,2,)*$K3145*0.0864,IF($O3145="µg",VLOOKUP($C3145,References_1!$H$2:$I$19,2,)*$K3145*86.4,""))</f>
        <v>5.3827200000000008</v>
      </c>
      <c r="Q3145" s="132" t="str">
        <f t="shared" si="99"/>
        <v>mg/j</v>
      </c>
    </row>
    <row r="3146" spans="1:17" hidden="1" x14ac:dyDescent="0.2">
      <c r="A3146" s="121">
        <f>VLOOKUP($B3146,References_1!$F$2:$G$19,2,)</f>
        <v>18</v>
      </c>
      <c r="B3146" s="121">
        <v>6127970</v>
      </c>
      <c r="C3146" s="121">
        <f>VLOOKUP($B3146,References_1!$F$2:$H$19,3,)</f>
        <v>9.5</v>
      </c>
      <c r="D3146" s="122">
        <v>42534</v>
      </c>
      <c r="E3146" s="121" t="s">
        <v>948</v>
      </c>
      <c r="F3146" s="121">
        <v>23</v>
      </c>
      <c r="G3146" s="121" t="s">
        <v>799</v>
      </c>
      <c r="H3146" s="121">
        <v>1259</v>
      </c>
      <c r="I3146" s="121">
        <v>0.01</v>
      </c>
      <c r="J3146" s="128" t="s">
        <v>1590</v>
      </c>
      <c r="K3146" s="132">
        <v>0.01</v>
      </c>
      <c r="L3146" s="121" t="s">
        <v>107</v>
      </c>
      <c r="M3146" s="121" t="str">
        <f>VLOOKUP($H3146,References_1!$C$2:$D$827,2,)</f>
        <v>GP4</v>
      </c>
      <c r="N3146" s="121" t="e">
        <f>VLOOKUP($H3146,References_2!$D$2:'References_2'!$AQ$186,39,)</f>
        <v>#N/A</v>
      </c>
      <c r="O3146" s="121" t="str">
        <f t="shared" si="98"/>
        <v>µg</v>
      </c>
      <c r="P3146" s="138">
        <f>IF($O3146="mg",VLOOKUP($C3146,References_1!$H$2:$I$19,2,)*$K3146*0.0864,IF($O3146="µg",VLOOKUP($C3146,References_1!$H$2:$I$19,2,)*$K3146*86.4,""))</f>
        <v>24.69312</v>
      </c>
      <c r="Q3146" s="132" t="str">
        <f t="shared" si="99"/>
        <v>mg/j</v>
      </c>
    </row>
    <row r="3147" spans="1:17" hidden="1" x14ac:dyDescent="0.2">
      <c r="A3147" s="121">
        <f>VLOOKUP($B3147,References_1!$F$2:$G$19,2,)</f>
        <v>14</v>
      </c>
      <c r="B3147" s="121">
        <v>6127985</v>
      </c>
      <c r="C3147" s="121">
        <f>VLOOKUP($B3147,References_1!$F$2:$H$19,3,)</f>
        <v>11</v>
      </c>
      <c r="D3147" s="122">
        <v>42534</v>
      </c>
      <c r="E3147" s="121" t="s">
        <v>977</v>
      </c>
      <c r="F3147" s="121">
        <v>23</v>
      </c>
      <c r="G3147" s="121" t="s">
        <v>799</v>
      </c>
      <c r="H3147" s="121">
        <v>1259</v>
      </c>
      <c r="I3147" s="121">
        <v>0.01</v>
      </c>
      <c r="J3147" s="128" t="s">
        <v>1590</v>
      </c>
      <c r="K3147" s="132">
        <v>0.01</v>
      </c>
      <c r="L3147" s="121" t="s">
        <v>107</v>
      </c>
      <c r="M3147" s="121" t="str">
        <f>VLOOKUP($H3147,References_1!$C$2:$D$827,2,)</f>
        <v>GP4</v>
      </c>
      <c r="N3147" s="121" t="e">
        <f>VLOOKUP($H3147,References_2!$D$2:'References_2'!$AQ$186,39,)</f>
        <v>#N/A</v>
      </c>
      <c r="O3147" s="121" t="str">
        <f t="shared" si="98"/>
        <v>µg</v>
      </c>
      <c r="P3147" s="138">
        <f>IF($O3147="mg",VLOOKUP($C3147,References_1!$H$2:$I$19,2,)*$K3147*0.0864,IF($O3147="µg",VLOOKUP($C3147,References_1!$H$2:$I$19,2,)*$K3147*86.4,""))</f>
        <v>26.61984</v>
      </c>
      <c r="Q3147" s="132" t="str">
        <f t="shared" si="99"/>
        <v>mg/j</v>
      </c>
    </row>
    <row r="3148" spans="1:17" hidden="1" x14ac:dyDescent="0.2">
      <c r="A3148" s="121">
        <f>VLOOKUP($B3148,References_1!$F$2:$G$19,2,)</f>
        <v>11</v>
      </c>
      <c r="B3148" s="121" t="s">
        <v>963</v>
      </c>
      <c r="C3148" s="121">
        <f>VLOOKUP($B3148,References_1!$F$2:$H$19,3,)</f>
        <v>13</v>
      </c>
      <c r="D3148" s="122">
        <v>42534</v>
      </c>
      <c r="E3148" s="121" t="s">
        <v>964</v>
      </c>
      <c r="F3148" s="121">
        <v>23</v>
      </c>
      <c r="G3148" s="121" t="s">
        <v>799</v>
      </c>
      <c r="H3148" s="121">
        <v>1259</v>
      </c>
      <c r="I3148" s="121">
        <v>0.01</v>
      </c>
      <c r="J3148" s="128" t="s">
        <v>1590</v>
      </c>
      <c r="K3148" s="132">
        <v>0.01</v>
      </c>
      <c r="L3148" s="121" t="s">
        <v>107</v>
      </c>
      <c r="M3148" s="121" t="str">
        <f>VLOOKUP($H3148,References_1!$C$2:$D$827,2,)</f>
        <v>GP4</v>
      </c>
      <c r="N3148" s="121" t="e">
        <f>VLOOKUP($H3148,References_2!$D$2:'References_2'!$AQ$186,39,)</f>
        <v>#N/A</v>
      </c>
      <c r="O3148" s="121" t="str">
        <f t="shared" si="98"/>
        <v>µg</v>
      </c>
      <c r="P3148" s="138">
        <f>IF($O3148="mg",VLOOKUP($C3148,References_1!$H$2:$I$19,2,)*$K3148*0.0864,IF($O3148="µg",VLOOKUP($C3148,References_1!$H$2:$I$19,2,)*$K3148*86.4,""))</f>
        <v>14.256000000000002</v>
      </c>
      <c r="Q3148" s="132" t="str">
        <f t="shared" si="99"/>
        <v>mg/j</v>
      </c>
    </row>
    <row r="3149" spans="1:17" hidden="1" x14ac:dyDescent="0.2">
      <c r="A3149" s="121">
        <f>VLOOKUP($B3149,References_1!$F$2:$G$19,2,)</f>
        <v>12</v>
      </c>
      <c r="B3149" s="121">
        <v>6127975</v>
      </c>
      <c r="C3149" s="121">
        <f>VLOOKUP($B3149,References_1!$F$2:$H$19,3,)</f>
        <v>14</v>
      </c>
      <c r="D3149" s="122">
        <v>42534</v>
      </c>
      <c r="E3149" s="121" t="s">
        <v>984</v>
      </c>
      <c r="F3149" s="121">
        <v>23</v>
      </c>
      <c r="G3149" s="121" t="s">
        <v>799</v>
      </c>
      <c r="H3149" s="121">
        <v>1259</v>
      </c>
      <c r="I3149" s="121">
        <v>0.01</v>
      </c>
      <c r="J3149" s="128" t="s">
        <v>1590</v>
      </c>
      <c r="K3149" s="132">
        <v>0.01</v>
      </c>
      <c r="L3149" s="121" t="s">
        <v>107</v>
      </c>
      <c r="M3149" s="121" t="str">
        <f>VLOOKUP($H3149,References_1!$C$2:$D$827,2,)</f>
        <v>GP4</v>
      </c>
      <c r="N3149" s="121" t="e">
        <f>VLOOKUP($H3149,References_2!$D$2:'References_2'!$AQ$186,39,)</f>
        <v>#N/A</v>
      </c>
      <c r="O3149" s="121" t="str">
        <f t="shared" si="98"/>
        <v>µg</v>
      </c>
      <c r="P3149" s="138">
        <f>IF($O3149="mg",VLOOKUP($C3149,References_1!$H$2:$I$19,2,)*$K3149*0.0864,IF($O3149="µg",VLOOKUP($C3149,References_1!$H$2:$I$19,2,)*$K3149*86.4,""))</f>
        <v>64.938239999999993</v>
      </c>
      <c r="Q3149" s="132" t="str">
        <f t="shared" si="99"/>
        <v>mg/j</v>
      </c>
    </row>
    <row r="3150" spans="1:17" hidden="1" x14ac:dyDescent="0.2">
      <c r="A3150" s="121">
        <f>VLOOKUP($B3150,References_1!$F$2:$G$19,2,)</f>
        <v>4</v>
      </c>
      <c r="B3150" s="121">
        <v>6127935</v>
      </c>
      <c r="C3150" s="121">
        <f>VLOOKUP($B3150,References_1!$F$2:$H$19,3,)</f>
        <v>3</v>
      </c>
      <c r="D3150" s="122">
        <v>42534</v>
      </c>
      <c r="E3150" s="121" t="s">
        <v>104</v>
      </c>
      <c r="F3150" s="121">
        <v>23</v>
      </c>
      <c r="G3150" s="121" t="s">
        <v>800</v>
      </c>
      <c r="H3150" s="121">
        <v>1663</v>
      </c>
      <c r="I3150" s="121">
        <v>0.01</v>
      </c>
      <c r="J3150" s="128" t="s">
        <v>1590</v>
      </c>
      <c r="K3150" s="132">
        <v>0.01</v>
      </c>
      <c r="L3150" s="121" t="s">
        <v>107</v>
      </c>
      <c r="M3150" s="121" t="str">
        <f>VLOOKUP($H3150,References_1!$C$2:$D$827,2,)</f>
        <v>GP4</v>
      </c>
      <c r="N3150" s="121" t="e">
        <f>VLOOKUP($H3150,References_2!$D$2:'References_2'!$AQ$186,39,)</f>
        <v>#N/A</v>
      </c>
      <c r="O3150" s="121" t="str">
        <f t="shared" si="98"/>
        <v>µg</v>
      </c>
      <c r="P3150" s="138">
        <f>IF($O3150="mg",VLOOKUP($C3150,References_1!$H$2:$I$19,2,)*$K3150*0.0864,IF($O3150="µg",VLOOKUP($C3150,References_1!$H$2:$I$19,2,)*$K3150*86.4,""))</f>
        <v>5.3827200000000008</v>
      </c>
      <c r="Q3150" s="132" t="str">
        <f t="shared" si="99"/>
        <v>mg/j</v>
      </c>
    </row>
    <row r="3151" spans="1:17" hidden="1" x14ac:dyDescent="0.2">
      <c r="A3151" s="121">
        <f>VLOOKUP($B3151,References_1!$F$2:$G$19,2,)</f>
        <v>18</v>
      </c>
      <c r="B3151" s="121">
        <v>6127970</v>
      </c>
      <c r="C3151" s="121">
        <f>VLOOKUP($B3151,References_1!$F$2:$H$19,3,)</f>
        <v>9.5</v>
      </c>
      <c r="D3151" s="122">
        <v>42534</v>
      </c>
      <c r="E3151" s="121" t="s">
        <v>948</v>
      </c>
      <c r="F3151" s="121">
        <v>23</v>
      </c>
      <c r="G3151" s="121" t="s">
        <v>800</v>
      </c>
      <c r="H3151" s="121">
        <v>1663</v>
      </c>
      <c r="I3151" s="121">
        <v>0.01</v>
      </c>
      <c r="J3151" s="128" t="s">
        <v>1590</v>
      </c>
      <c r="K3151" s="132">
        <v>0.01</v>
      </c>
      <c r="L3151" s="121" t="s">
        <v>107</v>
      </c>
      <c r="M3151" s="121" t="str">
        <f>VLOOKUP($H3151,References_1!$C$2:$D$827,2,)</f>
        <v>GP4</v>
      </c>
      <c r="N3151" s="121" t="e">
        <f>VLOOKUP($H3151,References_2!$D$2:'References_2'!$AQ$186,39,)</f>
        <v>#N/A</v>
      </c>
      <c r="O3151" s="121" t="str">
        <f t="shared" si="98"/>
        <v>µg</v>
      </c>
      <c r="P3151" s="138">
        <f>IF($O3151="mg",VLOOKUP($C3151,References_1!$H$2:$I$19,2,)*$K3151*0.0864,IF($O3151="µg",VLOOKUP($C3151,References_1!$H$2:$I$19,2,)*$K3151*86.4,""))</f>
        <v>24.69312</v>
      </c>
      <c r="Q3151" s="132" t="str">
        <f t="shared" si="99"/>
        <v>mg/j</v>
      </c>
    </row>
    <row r="3152" spans="1:17" hidden="1" x14ac:dyDescent="0.2">
      <c r="A3152" s="121">
        <f>VLOOKUP($B3152,References_1!$F$2:$G$19,2,)</f>
        <v>14</v>
      </c>
      <c r="B3152" s="121">
        <v>6127985</v>
      </c>
      <c r="C3152" s="121">
        <f>VLOOKUP($B3152,References_1!$F$2:$H$19,3,)</f>
        <v>11</v>
      </c>
      <c r="D3152" s="122">
        <v>42534</v>
      </c>
      <c r="E3152" s="121" t="s">
        <v>977</v>
      </c>
      <c r="F3152" s="121">
        <v>23</v>
      </c>
      <c r="G3152" s="121" t="s">
        <v>800</v>
      </c>
      <c r="H3152" s="121">
        <v>1663</v>
      </c>
      <c r="I3152" s="121">
        <v>0.01</v>
      </c>
      <c r="J3152" s="128" t="s">
        <v>1590</v>
      </c>
      <c r="K3152" s="132">
        <v>0.01</v>
      </c>
      <c r="L3152" s="121" t="s">
        <v>107</v>
      </c>
      <c r="M3152" s="121" t="str">
        <f>VLOOKUP($H3152,References_1!$C$2:$D$827,2,)</f>
        <v>GP4</v>
      </c>
      <c r="N3152" s="121" t="e">
        <f>VLOOKUP($H3152,References_2!$D$2:'References_2'!$AQ$186,39,)</f>
        <v>#N/A</v>
      </c>
      <c r="O3152" s="121" t="str">
        <f t="shared" ref="O3152:O3215" si="100">LEFT(L3152,2)</f>
        <v>µg</v>
      </c>
      <c r="P3152" s="138">
        <f>IF($O3152="mg",VLOOKUP($C3152,References_1!$H$2:$I$19,2,)*$K3152*0.0864,IF($O3152="µg",VLOOKUP($C3152,References_1!$H$2:$I$19,2,)*$K3152*86.4,""))</f>
        <v>26.61984</v>
      </c>
      <c r="Q3152" s="132" t="str">
        <f t="shared" ref="Q3152:Q3215" si="101">IF($O3152="mg","kg/j",IF($O3152="µg","mg/j",""))</f>
        <v>mg/j</v>
      </c>
    </row>
    <row r="3153" spans="1:17" hidden="1" x14ac:dyDescent="0.2">
      <c r="A3153" s="121">
        <f>VLOOKUP($B3153,References_1!$F$2:$G$19,2,)</f>
        <v>11</v>
      </c>
      <c r="B3153" s="121" t="s">
        <v>963</v>
      </c>
      <c r="C3153" s="121">
        <f>VLOOKUP($B3153,References_1!$F$2:$H$19,3,)</f>
        <v>13</v>
      </c>
      <c r="D3153" s="122">
        <v>42534</v>
      </c>
      <c r="E3153" s="121" t="s">
        <v>964</v>
      </c>
      <c r="F3153" s="121">
        <v>23</v>
      </c>
      <c r="G3153" s="121" t="s">
        <v>800</v>
      </c>
      <c r="H3153" s="121">
        <v>1663</v>
      </c>
      <c r="I3153" s="121">
        <v>0.01</v>
      </c>
      <c r="J3153" s="128" t="s">
        <v>1590</v>
      </c>
      <c r="K3153" s="132">
        <v>0.01</v>
      </c>
      <c r="L3153" s="121" t="s">
        <v>107</v>
      </c>
      <c r="M3153" s="121" t="str">
        <f>VLOOKUP($H3153,References_1!$C$2:$D$827,2,)</f>
        <v>GP4</v>
      </c>
      <c r="N3153" s="121" t="e">
        <f>VLOOKUP($H3153,References_2!$D$2:'References_2'!$AQ$186,39,)</f>
        <v>#N/A</v>
      </c>
      <c r="O3153" s="121" t="str">
        <f t="shared" si="100"/>
        <v>µg</v>
      </c>
      <c r="P3153" s="138">
        <f>IF($O3153="mg",VLOOKUP($C3153,References_1!$H$2:$I$19,2,)*$K3153*0.0864,IF($O3153="µg",VLOOKUP($C3153,References_1!$H$2:$I$19,2,)*$K3153*86.4,""))</f>
        <v>14.256000000000002</v>
      </c>
      <c r="Q3153" s="132" t="str">
        <f t="shared" si="101"/>
        <v>mg/j</v>
      </c>
    </row>
    <row r="3154" spans="1:17" hidden="1" x14ac:dyDescent="0.2">
      <c r="A3154" s="121">
        <f>VLOOKUP($B3154,References_1!$F$2:$G$19,2,)</f>
        <v>12</v>
      </c>
      <c r="B3154" s="121">
        <v>6127975</v>
      </c>
      <c r="C3154" s="121">
        <f>VLOOKUP($B3154,References_1!$F$2:$H$19,3,)</f>
        <v>14</v>
      </c>
      <c r="D3154" s="122">
        <v>42534</v>
      </c>
      <c r="E3154" s="121" t="s">
        <v>984</v>
      </c>
      <c r="F3154" s="121">
        <v>23</v>
      </c>
      <c r="G3154" s="121" t="s">
        <v>800</v>
      </c>
      <c r="H3154" s="121">
        <v>1663</v>
      </c>
      <c r="I3154" s="121">
        <v>0.01</v>
      </c>
      <c r="J3154" s="128" t="s">
        <v>1590</v>
      </c>
      <c r="K3154" s="132">
        <v>0.01</v>
      </c>
      <c r="L3154" s="121" t="s">
        <v>107</v>
      </c>
      <c r="M3154" s="121" t="str">
        <f>VLOOKUP($H3154,References_1!$C$2:$D$827,2,)</f>
        <v>GP4</v>
      </c>
      <c r="N3154" s="121" t="e">
        <f>VLOOKUP($H3154,References_2!$D$2:'References_2'!$AQ$186,39,)</f>
        <v>#N/A</v>
      </c>
      <c r="O3154" s="121" t="str">
        <f t="shared" si="100"/>
        <v>µg</v>
      </c>
      <c r="P3154" s="138">
        <f>IF($O3154="mg",VLOOKUP($C3154,References_1!$H$2:$I$19,2,)*$K3154*0.0864,IF($O3154="µg",VLOOKUP($C3154,References_1!$H$2:$I$19,2,)*$K3154*86.4,""))</f>
        <v>64.938239999999993</v>
      </c>
      <c r="Q3154" s="132" t="str">
        <f t="shared" si="101"/>
        <v>mg/j</v>
      </c>
    </row>
    <row r="3155" spans="1:17" hidden="1" x14ac:dyDescent="0.2">
      <c r="A3155" s="121">
        <f>VLOOKUP($B3155,References_1!$F$2:$G$19,2,)</f>
        <v>4</v>
      </c>
      <c r="B3155" s="121">
        <v>6127935</v>
      </c>
      <c r="C3155" s="121">
        <f>VLOOKUP($B3155,References_1!$F$2:$H$19,3,)</f>
        <v>3</v>
      </c>
      <c r="D3155" s="122">
        <v>42534</v>
      </c>
      <c r="E3155" s="121" t="s">
        <v>104</v>
      </c>
      <c r="F3155" s="121">
        <v>23</v>
      </c>
      <c r="G3155" s="121" t="s">
        <v>801</v>
      </c>
      <c r="H3155" s="121">
        <v>1432</v>
      </c>
      <c r="I3155" s="121">
        <v>5.0000000000000001E-3</v>
      </c>
      <c r="J3155" s="128" t="s">
        <v>1590</v>
      </c>
      <c r="K3155" s="132">
        <v>5.0000000000000001E-3</v>
      </c>
      <c r="L3155" s="121" t="s">
        <v>107</v>
      </c>
      <c r="M3155" s="121" t="str">
        <f>VLOOKUP($H3155,References_1!$C$2:$D$827,2,)</f>
        <v>GP4</v>
      </c>
      <c r="N3155" s="121">
        <f>VLOOKUP($H3155,References_2!$D$2:'References_2'!$AQ$186,39,)</f>
        <v>0.1</v>
      </c>
      <c r="O3155" s="121" t="str">
        <f t="shared" si="100"/>
        <v>µg</v>
      </c>
      <c r="P3155" s="138">
        <f>IF($O3155="mg",VLOOKUP($C3155,References_1!$H$2:$I$19,2,)*$K3155*0.0864,IF($O3155="µg",VLOOKUP($C3155,References_1!$H$2:$I$19,2,)*$K3155*86.4,""))</f>
        <v>2.6913600000000004</v>
      </c>
      <c r="Q3155" s="132" t="str">
        <f t="shared" si="101"/>
        <v>mg/j</v>
      </c>
    </row>
    <row r="3156" spans="1:17" hidden="1" x14ac:dyDescent="0.2">
      <c r="A3156" s="121">
        <f>VLOOKUP($B3156,References_1!$F$2:$G$19,2,)</f>
        <v>18</v>
      </c>
      <c r="B3156" s="121">
        <v>6127970</v>
      </c>
      <c r="C3156" s="121">
        <f>VLOOKUP($B3156,References_1!$F$2:$H$19,3,)</f>
        <v>9.5</v>
      </c>
      <c r="D3156" s="122">
        <v>42534</v>
      </c>
      <c r="E3156" s="121" t="s">
        <v>948</v>
      </c>
      <c r="F3156" s="121">
        <v>23</v>
      </c>
      <c r="G3156" s="121" t="s">
        <v>801</v>
      </c>
      <c r="H3156" s="121">
        <v>1432</v>
      </c>
      <c r="I3156" s="121">
        <v>5.0000000000000001E-3</v>
      </c>
      <c r="J3156" s="128" t="s">
        <v>1590</v>
      </c>
      <c r="K3156" s="132">
        <v>5.0000000000000001E-3</v>
      </c>
      <c r="L3156" s="121" t="s">
        <v>107</v>
      </c>
      <c r="M3156" s="121" t="str">
        <f>VLOOKUP($H3156,References_1!$C$2:$D$827,2,)</f>
        <v>GP4</v>
      </c>
      <c r="N3156" s="121">
        <f>VLOOKUP($H3156,References_2!$D$2:'References_2'!$AQ$186,39,)</f>
        <v>0.1</v>
      </c>
      <c r="O3156" s="121" t="str">
        <f t="shared" si="100"/>
        <v>µg</v>
      </c>
      <c r="P3156" s="138">
        <f>IF($O3156="mg",VLOOKUP($C3156,References_1!$H$2:$I$19,2,)*$K3156*0.0864,IF($O3156="µg",VLOOKUP($C3156,References_1!$H$2:$I$19,2,)*$K3156*86.4,""))</f>
        <v>12.34656</v>
      </c>
      <c r="Q3156" s="132" t="str">
        <f t="shared" si="101"/>
        <v>mg/j</v>
      </c>
    </row>
    <row r="3157" spans="1:17" hidden="1" x14ac:dyDescent="0.2">
      <c r="A3157" s="121">
        <f>VLOOKUP($B3157,References_1!$F$2:$G$19,2,)</f>
        <v>14</v>
      </c>
      <c r="B3157" s="121">
        <v>6127985</v>
      </c>
      <c r="C3157" s="121">
        <f>VLOOKUP($B3157,References_1!$F$2:$H$19,3,)</f>
        <v>11</v>
      </c>
      <c r="D3157" s="122">
        <v>42534</v>
      </c>
      <c r="E3157" s="121" t="s">
        <v>977</v>
      </c>
      <c r="F3157" s="121">
        <v>23</v>
      </c>
      <c r="G3157" s="121" t="s">
        <v>801</v>
      </c>
      <c r="H3157" s="121">
        <v>1432</v>
      </c>
      <c r="I3157" s="121">
        <v>5.0000000000000001E-3</v>
      </c>
      <c r="J3157" s="128" t="s">
        <v>1590</v>
      </c>
      <c r="K3157" s="132">
        <v>5.0000000000000001E-3</v>
      </c>
      <c r="L3157" s="121" t="s">
        <v>107</v>
      </c>
      <c r="M3157" s="121" t="str">
        <f>VLOOKUP($H3157,References_1!$C$2:$D$827,2,)</f>
        <v>GP4</v>
      </c>
      <c r="N3157" s="121">
        <f>VLOOKUP($H3157,References_2!$D$2:'References_2'!$AQ$186,39,)</f>
        <v>0.1</v>
      </c>
      <c r="O3157" s="121" t="str">
        <f t="shared" si="100"/>
        <v>µg</v>
      </c>
      <c r="P3157" s="138">
        <f>IF($O3157="mg",VLOOKUP($C3157,References_1!$H$2:$I$19,2,)*$K3157*0.0864,IF($O3157="µg",VLOOKUP($C3157,References_1!$H$2:$I$19,2,)*$K3157*86.4,""))</f>
        <v>13.30992</v>
      </c>
      <c r="Q3157" s="132" t="str">
        <f t="shared" si="101"/>
        <v>mg/j</v>
      </c>
    </row>
    <row r="3158" spans="1:17" hidden="1" x14ac:dyDescent="0.2">
      <c r="A3158" s="121">
        <f>VLOOKUP($B3158,References_1!$F$2:$G$19,2,)</f>
        <v>11</v>
      </c>
      <c r="B3158" s="121" t="s">
        <v>963</v>
      </c>
      <c r="C3158" s="121">
        <f>VLOOKUP($B3158,References_1!$F$2:$H$19,3,)</f>
        <v>13</v>
      </c>
      <c r="D3158" s="122">
        <v>42534</v>
      </c>
      <c r="E3158" s="121" t="s">
        <v>964</v>
      </c>
      <c r="F3158" s="121">
        <v>23</v>
      </c>
      <c r="G3158" s="121" t="s">
        <v>801</v>
      </c>
      <c r="H3158" s="121">
        <v>1432</v>
      </c>
      <c r="I3158" s="121">
        <v>5.0000000000000001E-3</v>
      </c>
      <c r="J3158" s="128" t="s">
        <v>1590</v>
      </c>
      <c r="K3158" s="132">
        <v>5.0000000000000001E-3</v>
      </c>
      <c r="L3158" s="121" t="s">
        <v>107</v>
      </c>
      <c r="M3158" s="121" t="str">
        <f>VLOOKUP($H3158,References_1!$C$2:$D$827,2,)</f>
        <v>GP4</v>
      </c>
      <c r="N3158" s="121">
        <f>VLOOKUP($H3158,References_2!$D$2:'References_2'!$AQ$186,39,)</f>
        <v>0.1</v>
      </c>
      <c r="O3158" s="121" t="str">
        <f t="shared" si="100"/>
        <v>µg</v>
      </c>
      <c r="P3158" s="138">
        <f>IF($O3158="mg",VLOOKUP($C3158,References_1!$H$2:$I$19,2,)*$K3158*0.0864,IF($O3158="µg",VLOOKUP($C3158,References_1!$H$2:$I$19,2,)*$K3158*86.4,""))</f>
        <v>7.128000000000001</v>
      </c>
      <c r="Q3158" s="132" t="str">
        <f t="shared" si="101"/>
        <v>mg/j</v>
      </c>
    </row>
    <row r="3159" spans="1:17" hidden="1" x14ac:dyDescent="0.2">
      <c r="A3159" s="121">
        <f>VLOOKUP($B3159,References_1!$F$2:$G$19,2,)</f>
        <v>12</v>
      </c>
      <c r="B3159" s="121">
        <v>6127975</v>
      </c>
      <c r="C3159" s="121">
        <f>VLOOKUP($B3159,References_1!$F$2:$H$19,3,)</f>
        <v>14</v>
      </c>
      <c r="D3159" s="122">
        <v>42534</v>
      </c>
      <c r="E3159" s="121" t="s">
        <v>984</v>
      </c>
      <c r="F3159" s="121">
        <v>23</v>
      </c>
      <c r="G3159" s="121" t="s">
        <v>801</v>
      </c>
      <c r="H3159" s="121">
        <v>1432</v>
      </c>
      <c r="I3159" s="121">
        <v>5.0000000000000001E-3</v>
      </c>
      <c r="J3159" s="128" t="s">
        <v>1590</v>
      </c>
      <c r="K3159" s="132">
        <v>5.0000000000000001E-3</v>
      </c>
      <c r="L3159" s="121" t="s">
        <v>107</v>
      </c>
      <c r="M3159" s="121" t="str">
        <f>VLOOKUP($H3159,References_1!$C$2:$D$827,2,)</f>
        <v>GP4</v>
      </c>
      <c r="N3159" s="121">
        <f>VLOOKUP($H3159,References_2!$D$2:'References_2'!$AQ$186,39,)</f>
        <v>0.1</v>
      </c>
      <c r="O3159" s="121" t="str">
        <f t="shared" si="100"/>
        <v>µg</v>
      </c>
      <c r="P3159" s="138">
        <f>IF($O3159="mg",VLOOKUP($C3159,References_1!$H$2:$I$19,2,)*$K3159*0.0864,IF($O3159="µg",VLOOKUP($C3159,References_1!$H$2:$I$19,2,)*$K3159*86.4,""))</f>
        <v>32.469119999999997</v>
      </c>
      <c r="Q3159" s="132" t="str">
        <f t="shared" si="101"/>
        <v>mg/j</v>
      </c>
    </row>
    <row r="3160" spans="1:17" hidden="1" x14ac:dyDescent="0.2">
      <c r="A3160" s="121">
        <f>VLOOKUP($B3160,References_1!$F$2:$G$19,2,)</f>
        <v>4</v>
      </c>
      <c r="B3160" s="121">
        <v>6127935</v>
      </c>
      <c r="C3160" s="121">
        <f>VLOOKUP($B3160,References_1!$F$2:$H$19,3,)</f>
        <v>3</v>
      </c>
      <c r="D3160" s="122">
        <v>42534</v>
      </c>
      <c r="E3160" s="121" t="s">
        <v>104</v>
      </c>
      <c r="F3160" s="121">
        <v>23</v>
      </c>
      <c r="G3160" s="121" t="s">
        <v>802</v>
      </c>
      <c r="H3160" s="121">
        <v>1260</v>
      </c>
      <c r="I3160" s="121">
        <v>5.0000000000000001E-3</v>
      </c>
      <c r="J3160" s="128" t="s">
        <v>1590</v>
      </c>
      <c r="K3160" s="132">
        <v>5.0000000000000001E-3</v>
      </c>
      <c r="L3160" s="121" t="s">
        <v>107</v>
      </c>
      <c r="M3160" s="121" t="str">
        <f>VLOOKUP($H3160,References_1!$C$2:$D$827,2,)</f>
        <v>GP4</v>
      </c>
      <c r="N3160" s="121" t="e">
        <f>VLOOKUP($H3160,References_2!$D$2:'References_2'!$AQ$186,39,)</f>
        <v>#N/A</v>
      </c>
      <c r="O3160" s="121" t="str">
        <f t="shared" si="100"/>
        <v>µg</v>
      </c>
      <c r="P3160" s="138">
        <f>IF($O3160="mg",VLOOKUP($C3160,References_1!$H$2:$I$19,2,)*$K3160*0.0864,IF($O3160="µg",VLOOKUP($C3160,References_1!$H$2:$I$19,2,)*$K3160*86.4,""))</f>
        <v>2.6913600000000004</v>
      </c>
      <c r="Q3160" s="132" t="str">
        <f t="shared" si="101"/>
        <v>mg/j</v>
      </c>
    </row>
    <row r="3161" spans="1:17" hidden="1" x14ac:dyDescent="0.2">
      <c r="A3161" s="121">
        <f>VLOOKUP($B3161,References_1!$F$2:$G$19,2,)</f>
        <v>18</v>
      </c>
      <c r="B3161" s="121">
        <v>6127970</v>
      </c>
      <c r="C3161" s="121">
        <f>VLOOKUP($B3161,References_1!$F$2:$H$19,3,)</f>
        <v>9.5</v>
      </c>
      <c r="D3161" s="122">
        <v>42534</v>
      </c>
      <c r="E3161" s="121" t="s">
        <v>948</v>
      </c>
      <c r="F3161" s="121">
        <v>23</v>
      </c>
      <c r="G3161" s="121" t="s">
        <v>802</v>
      </c>
      <c r="H3161" s="121">
        <v>1260</v>
      </c>
      <c r="I3161" s="121">
        <v>5.0000000000000001E-3</v>
      </c>
      <c r="J3161" s="128" t="s">
        <v>1590</v>
      </c>
      <c r="K3161" s="132">
        <v>5.0000000000000001E-3</v>
      </c>
      <c r="L3161" s="121" t="s">
        <v>107</v>
      </c>
      <c r="M3161" s="121" t="str">
        <f>VLOOKUP($H3161,References_1!$C$2:$D$827,2,)</f>
        <v>GP4</v>
      </c>
      <c r="N3161" s="121" t="e">
        <f>VLOOKUP($H3161,References_2!$D$2:'References_2'!$AQ$186,39,)</f>
        <v>#N/A</v>
      </c>
      <c r="O3161" s="121" t="str">
        <f t="shared" si="100"/>
        <v>µg</v>
      </c>
      <c r="P3161" s="138">
        <f>IF($O3161="mg",VLOOKUP($C3161,References_1!$H$2:$I$19,2,)*$K3161*0.0864,IF($O3161="µg",VLOOKUP($C3161,References_1!$H$2:$I$19,2,)*$K3161*86.4,""))</f>
        <v>12.34656</v>
      </c>
      <c r="Q3161" s="132" t="str">
        <f t="shared" si="101"/>
        <v>mg/j</v>
      </c>
    </row>
    <row r="3162" spans="1:17" hidden="1" x14ac:dyDescent="0.2">
      <c r="A3162" s="121">
        <f>VLOOKUP($B3162,References_1!$F$2:$G$19,2,)</f>
        <v>14</v>
      </c>
      <c r="B3162" s="121">
        <v>6127985</v>
      </c>
      <c r="C3162" s="121">
        <f>VLOOKUP($B3162,References_1!$F$2:$H$19,3,)</f>
        <v>11</v>
      </c>
      <c r="D3162" s="122">
        <v>42534</v>
      </c>
      <c r="E3162" s="121" t="s">
        <v>977</v>
      </c>
      <c r="F3162" s="121">
        <v>23</v>
      </c>
      <c r="G3162" s="121" t="s">
        <v>802</v>
      </c>
      <c r="H3162" s="121">
        <v>1260</v>
      </c>
      <c r="I3162" s="121">
        <v>5.0000000000000001E-3</v>
      </c>
      <c r="J3162" s="128" t="s">
        <v>1590</v>
      </c>
      <c r="K3162" s="132">
        <v>5.0000000000000001E-3</v>
      </c>
      <c r="L3162" s="121" t="s">
        <v>107</v>
      </c>
      <c r="M3162" s="121" t="str">
        <f>VLOOKUP($H3162,References_1!$C$2:$D$827,2,)</f>
        <v>GP4</v>
      </c>
      <c r="N3162" s="121" t="e">
        <f>VLOOKUP($H3162,References_2!$D$2:'References_2'!$AQ$186,39,)</f>
        <v>#N/A</v>
      </c>
      <c r="O3162" s="121" t="str">
        <f t="shared" si="100"/>
        <v>µg</v>
      </c>
      <c r="P3162" s="138">
        <f>IF($O3162="mg",VLOOKUP($C3162,References_1!$H$2:$I$19,2,)*$K3162*0.0864,IF($O3162="µg",VLOOKUP($C3162,References_1!$H$2:$I$19,2,)*$K3162*86.4,""))</f>
        <v>13.30992</v>
      </c>
      <c r="Q3162" s="132" t="str">
        <f t="shared" si="101"/>
        <v>mg/j</v>
      </c>
    </row>
    <row r="3163" spans="1:17" hidden="1" x14ac:dyDescent="0.2">
      <c r="A3163" s="121">
        <f>VLOOKUP($B3163,References_1!$F$2:$G$19,2,)</f>
        <v>11</v>
      </c>
      <c r="B3163" s="121" t="s">
        <v>963</v>
      </c>
      <c r="C3163" s="121">
        <f>VLOOKUP($B3163,References_1!$F$2:$H$19,3,)</f>
        <v>13</v>
      </c>
      <c r="D3163" s="122">
        <v>42534</v>
      </c>
      <c r="E3163" s="121" t="s">
        <v>964</v>
      </c>
      <c r="F3163" s="121">
        <v>23</v>
      </c>
      <c r="G3163" s="121" t="s">
        <v>802</v>
      </c>
      <c r="H3163" s="121">
        <v>1260</v>
      </c>
      <c r="I3163" s="121">
        <v>5.0000000000000001E-3</v>
      </c>
      <c r="J3163" s="128" t="s">
        <v>1590</v>
      </c>
      <c r="K3163" s="132">
        <v>5.0000000000000001E-3</v>
      </c>
      <c r="L3163" s="121" t="s">
        <v>107</v>
      </c>
      <c r="M3163" s="121" t="str">
        <f>VLOOKUP($H3163,References_1!$C$2:$D$827,2,)</f>
        <v>GP4</v>
      </c>
      <c r="N3163" s="121" t="e">
        <f>VLOOKUP($H3163,References_2!$D$2:'References_2'!$AQ$186,39,)</f>
        <v>#N/A</v>
      </c>
      <c r="O3163" s="121" t="str">
        <f t="shared" si="100"/>
        <v>µg</v>
      </c>
      <c r="P3163" s="138">
        <f>IF($O3163="mg",VLOOKUP($C3163,References_1!$H$2:$I$19,2,)*$K3163*0.0864,IF($O3163="µg",VLOOKUP($C3163,References_1!$H$2:$I$19,2,)*$K3163*86.4,""))</f>
        <v>7.128000000000001</v>
      </c>
      <c r="Q3163" s="132" t="str">
        <f t="shared" si="101"/>
        <v>mg/j</v>
      </c>
    </row>
    <row r="3164" spans="1:17" hidden="1" x14ac:dyDescent="0.2">
      <c r="A3164" s="121">
        <f>VLOOKUP($B3164,References_1!$F$2:$G$19,2,)</f>
        <v>12</v>
      </c>
      <c r="B3164" s="121">
        <v>6127975</v>
      </c>
      <c r="C3164" s="121">
        <f>VLOOKUP($B3164,References_1!$F$2:$H$19,3,)</f>
        <v>14</v>
      </c>
      <c r="D3164" s="122">
        <v>42534</v>
      </c>
      <c r="E3164" s="121" t="s">
        <v>984</v>
      </c>
      <c r="F3164" s="121">
        <v>23</v>
      </c>
      <c r="G3164" s="121" t="s">
        <v>802</v>
      </c>
      <c r="H3164" s="121">
        <v>1260</v>
      </c>
      <c r="I3164" s="121">
        <v>5.0000000000000001E-3</v>
      </c>
      <c r="J3164" s="128" t="s">
        <v>1590</v>
      </c>
      <c r="K3164" s="132">
        <v>5.0000000000000001E-3</v>
      </c>
      <c r="L3164" s="121" t="s">
        <v>107</v>
      </c>
      <c r="M3164" s="121" t="str">
        <f>VLOOKUP($H3164,References_1!$C$2:$D$827,2,)</f>
        <v>GP4</v>
      </c>
      <c r="N3164" s="121" t="e">
        <f>VLOOKUP($H3164,References_2!$D$2:'References_2'!$AQ$186,39,)</f>
        <v>#N/A</v>
      </c>
      <c r="O3164" s="121" t="str">
        <f t="shared" si="100"/>
        <v>µg</v>
      </c>
      <c r="P3164" s="138">
        <f>IF($O3164="mg",VLOOKUP($C3164,References_1!$H$2:$I$19,2,)*$K3164*0.0864,IF($O3164="µg",VLOOKUP($C3164,References_1!$H$2:$I$19,2,)*$K3164*86.4,""))</f>
        <v>32.469119999999997</v>
      </c>
      <c r="Q3164" s="132" t="str">
        <f t="shared" si="101"/>
        <v>mg/j</v>
      </c>
    </row>
    <row r="3165" spans="1:17" hidden="1" x14ac:dyDescent="0.2">
      <c r="A3165" s="121">
        <f>VLOOKUP($B3165,References_1!$F$2:$G$19,2,)</f>
        <v>4</v>
      </c>
      <c r="B3165" s="121">
        <v>6127935</v>
      </c>
      <c r="C3165" s="121">
        <f>VLOOKUP($B3165,References_1!$F$2:$H$19,3,)</f>
        <v>3</v>
      </c>
      <c r="D3165" s="122">
        <v>42534</v>
      </c>
      <c r="E3165" s="121" t="s">
        <v>104</v>
      </c>
      <c r="F3165" s="121">
        <v>23</v>
      </c>
      <c r="G3165" s="121" t="s">
        <v>803</v>
      </c>
      <c r="H3165" s="121">
        <v>1261</v>
      </c>
      <c r="I3165" s="121">
        <v>5.0000000000000001E-3</v>
      </c>
      <c r="J3165" s="128" t="s">
        <v>1590</v>
      </c>
      <c r="K3165" s="132">
        <v>5.0000000000000001E-3</v>
      </c>
      <c r="L3165" s="121" t="s">
        <v>107</v>
      </c>
      <c r="M3165" s="121" t="str">
        <f>VLOOKUP($H3165,References_1!$C$2:$D$827,2,)</f>
        <v>GP4</v>
      </c>
      <c r="N3165" s="121" t="e">
        <f>VLOOKUP($H3165,References_2!$D$2:'References_2'!$AQ$186,39,)</f>
        <v>#N/A</v>
      </c>
      <c r="O3165" s="121" t="str">
        <f t="shared" si="100"/>
        <v>µg</v>
      </c>
      <c r="P3165" s="138">
        <f>IF($O3165="mg",VLOOKUP($C3165,References_1!$H$2:$I$19,2,)*$K3165*0.0864,IF($O3165="µg",VLOOKUP($C3165,References_1!$H$2:$I$19,2,)*$K3165*86.4,""))</f>
        <v>2.6913600000000004</v>
      </c>
      <c r="Q3165" s="132" t="str">
        <f t="shared" si="101"/>
        <v>mg/j</v>
      </c>
    </row>
    <row r="3166" spans="1:17" hidden="1" x14ac:dyDescent="0.2">
      <c r="A3166" s="121">
        <f>VLOOKUP($B3166,References_1!$F$2:$G$19,2,)</f>
        <v>18</v>
      </c>
      <c r="B3166" s="121">
        <v>6127970</v>
      </c>
      <c r="C3166" s="121">
        <f>VLOOKUP($B3166,References_1!$F$2:$H$19,3,)</f>
        <v>9.5</v>
      </c>
      <c r="D3166" s="122">
        <v>42534</v>
      </c>
      <c r="E3166" s="121" t="s">
        <v>948</v>
      </c>
      <c r="F3166" s="121">
        <v>23</v>
      </c>
      <c r="G3166" s="121" t="s">
        <v>803</v>
      </c>
      <c r="H3166" s="121">
        <v>1261</v>
      </c>
      <c r="I3166" s="121">
        <v>5.0000000000000001E-3</v>
      </c>
      <c r="J3166" s="128" t="s">
        <v>1590</v>
      </c>
      <c r="K3166" s="132">
        <v>5.0000000000000001E-3</v>
      </c>
      <c r="L3166" s="121" t="s">
        <v>107</v>
      </c>
      <c r="M3166" s="121" t="str">
        <f>VLOOKUP($H3166,References_1!$C$2:$D$827,2,)</f>
        <v>GP4</v>
      </c>
      <c r="N3166" s="121" t="e">
        <f>VLOOKUP($H3166,References_2!$D$2:'References_2'!$AQ$186,39,)</f>
        <v>#N/A</v>
      </c>
      <c r="O3166" s="121" t="str">
        <f t="shared" si="100"/>
        <v>µg</v>
      </c>
      <c r="P3166" s="138">
        <f>IF($O3166="mg",VLOOKUP($C3166,References_1!$H$2:$I$19,2,)*$K3166*0.0864,IF($O3166="µg",VLOOKUP($C3166,References_1!$H$2:$I$19,2,)*$K3166*86.4,""))</f>
        <v>12.34656</v>
      </c>
      <c r="Q3166" s="132" t="str">
        <f t="shared" si="101"/>
        <v>mg/j</v>
      </c>
    </row>
    <row r="3167" spans="1:17" hidden="1" x14ac:dyDescent="0.2">
      <c r="A3167" s="121">
        <f>VLOOKUP($B3167,References_1!$F$2:$G$19,2,)</f>
        <v>14</v>
      </c>
      <c r="B3167" s="121">
        <v>6127985</v>
      </c>
      <c r="C3167" s="121">
        <f>VLOOKUP($B3167,References_1!$F$2:$H$19,3,)</f>
        <v>11</v>
      </c>
      <c r="D3167" s="122">
        <v>42534</v>
      </c>
      <c r="E3167" s="121" t="s">
        <v>977</v>
      </c>
      <c r="F3167" s="121">
        <v>23</v>
      </c>
      <c r="G3167" s="121" t="s">
        <v>803</v>
      </c>
      <c r="H3167" s="121">
        <v>1261</v>
      </c>
      <c r="I3167" s="121">
        <v>5.0000000000000001E-3</v>
      </c>
      <c r="J3167" s="128" t="s">
        <v>1590</v>
      </c>
      <c r="K3167" s="132">
        <v>5.0000000000000001E-3</v>
      </c>
      <c r="L3167" s="121" t="s">
        <v>107</v>
      </c>
      <c r="M3167" s="121" t="str">
        <f>VLOOKUP($H3167,References_1!$C$2:$D$827,2,)</f>
        <v>GP4</v>
      </c>
      <c r="N3167" s="121" t="e">
        <f>VLOOKUP($H3167,References_2!$D$2:'References_2'!$AQ$186,39,)</f>
        <v>#N/A</v>
      </c>
      <c r="O3167" s="121" t="str">
        <f t="shared" si="100"/>
        <v>µg</v>
      </c>
      <c r="P3167" s="138">
        <f>IF($O3167="mg",VLOOKUP($C3167,References_1!$H$2:$I$19,2,)*$K3167*0.0864,IF($O3167="µg",VLOOKUP($C3167,References_1!$H$2:$I$19,2,)*$K3167*86.4,""))</f>
        <v>13.30992</v>
      </c>
      <c r="Q3167" s="132" t="str">
        <f t="shared" si="101"/>
        <v>mg/j</v>
      </c>
    </row>
    <row r="3168" spans="1:17" hidden="1" x14ac:dyDescent="0.2">
      <c r="A3168" s="121">
        <f>VLOOKUP($B3168,References_1!$F$2:$G$19,2,)</f>
        <v>11</v>
      </c>
      <c r="B3168" s="121" t="s">
        <v>963</v>
      </c>
      <c r="C3168" s="121">
        <f>VLOOKUP($B3168,References_1!$F$2:$H$19,3,)</f>
        <v>13</v>
      </c>
      <c r="D3168" s="122">
        <v>42534</v>
      </c>
      <c r="E3168" s="121" t="s">
        <v>964</v>
      </c>
      <c r="F3168" s="121">
        <v>23</v>
      </c>
      <c r="G3168" s="121" t="s">
        <v>803</v>
      </c>
      <c r="H3168" s="121">
        <v>1261</v>
      </c>
      <c r="I3168" s="121">
        <v>5.0000000000000001E-3</v>
      </c>
      <c r="J3168" s="128" t="s">
        <v>1590</v>
      </c>
      <c r="K3168" s="132">
        <v>5.0000000000000001E-3</v>
      </c>
      <c r="L3168" s="121" t="s">
        <v>107</v>
      </c>
      <c r="M3168" s="121" t="str">
        <f>VLOOKUP($H3168,References_1!$C$2:$D$827,2,)</f>
        <v>GP4</v>
      </c>
      <c r="N3168" s="121" t="e">
        <f>VLOOKUP($H3168,References_2!$D$2:'References_2'!$AQ$186,39,)</f>
        <v>#N/A</v>
      </c>
      <c r="O3168" s="121" t="str">
        <f t="shared" si="100"/>
        <v>µg</v>
      </c>
      <c r="P3168" s="138">
        <f>IF($O3168="mg",VLOOKUP($C3168,References_1!$H$2:$I$19,2,)*$K3168*0.0864,IF($O3168="µg",VLOOKUP($C3168,References_1!$H$2:$I$19,2,)*$K3168*86.4,""))</f>
        <v>7.128000000000001</v>
      </c>
      <c r="Q3168" s="132" t="str">
        <f t="shared" si="101"/>
        <v>mg/j</v>
      </c>
    </row>
    <row r="3169" spans="1:17" hidden="1" x14ac:dyDescent="0.2">
      <c r="A3169" s="121">
        <f>VLOOKUP($B3169,References_1!$F$2:$G$19,2,)</f>
        <v>12</v>
      </c>
      <c r="B3169" s="121">
        <v>6127975</v>
      </c>
      <c r="C3169" s="121">
        <f>VLOOKUP($B3169,References_1!$F$2:$H$19,3,)</f>
        <v>14</v>
      </c>
      <c r="D3169" s="122">
        <v>42534</v>
      </c>
      <c r="E3169" s="121" t="s">
        <v>984</v>
      </c>
      <c r="F3169" s="121">
        <v>23</v>
      </c>
      <c r="G3169" s="121" t="s">
        <v>803</v>
      </c>
      <c r="H3169" s="121">
        <v>1261</v>
      </c>
      <c r="I3169" s="121">
        <v>5.0000000000000001E-3</v>
      </c>
      <c r="J3169" s="128" t="s">
        <v>1590</v>
      </c>
      <c r="K3169" s="132">
        <v>5.0000000000000001E-3</v>
      </c>
      <c r="L3169" s="121" t="s">
        <v>107</v>
      </c>
      <c r="M3169" s="121" t="str">
        <f>VLOOKUP($H3169,References_1!$C$2:$D$827,2,)</f>
        <v>GP4</v>
      </c>
      <c r="N3169" s="121" t="e">
        <f>VLOOKUP($H3169,References_2!$D$2:'References_2'!$AQ$186,39,)</f>
        <v>#N/A</v>
      </c>
      <c r="O3169" s="121" t="str">
        <f t="shared" si="100"/>
        <v>µg</v>
      </c>
      <c r="P3169" s="138">
        <f>IF($O3169="mg",VLOOKUP($C3169,References_1!$H$2:$I$19,2,)*$K3169*0.0864,IF($O3169="µg",VLOOKUP($C3169,References_1!$H$2:$I$19,2,)*$K3169*86.4,""))</f>
        <v>32.469119999999997</v>
      </c>
      <c r="Q3169" s="132" t="str">
        <f t="shared" si="101"/>
        <v>mg/j</v>
      </c>
    </row>
    <row r="3170" spans="1:17" hidden="1" x14ac:dyDescent="0.2">
      <c r="A3170" s="121">
        <f>VLOOKUP($B3170,References_1!$F$2:$G$19,2,)</f>
        <v>4</v>
      </c>
      <c r="B3170" s="121">
        <v>6127935</v>
      </c>
      <c r="C3170" s="121">
        <f>VLOOKUP($B3170,References_1!$F$2:$H$19,3,)</f>
        <v>3</v>
      </c>
      <c r="D3170" s="122">
        <v>42534</v>
      </c>
      <c r="E3170" s="121" t="s">
        <v>104</v>
      </c>
      <c r="F3170" s="121">
        <v>23</v>
      </c>
      <c r="G3170" s="121" t="s">
        <v>804</v>
      </c>
      <c r="H3170" s="121">
        <v>5499</v>
      </c>
      <c r="I3170" s="121">
        <v>5.0000000000000001E-3</v>
      </c>
      <c r="J3170" s="128" t="s">
        <v>1590</v>
      </c>
      <c r="K3170" s="132">
        <v>5.0000000000000001E-3</v>
      </c>
      <c r="L3170" s="121" t="s">
        <v>107</v>
      </c>
      <c r="M3170" s="121" t="str">
        <f>VLOOKUP($H3170,References_1!$C$2:$D$827,2,)</f>
        <v>GP4</v>
      </c>
      <c r="N3170" s="121" t="e">
        <f>VLOOKUP($H3170,References_2!$D$2:'References_2'!$AQ$186,39,)</f>
        <v>#N/A</v>
      </c>
      <c r="O3170" s="121" t="str">
        <f t="shared" si="100"/>
        <v>µg</v>
      </c>
      <c r="P3170" s="138">
        <f>IF($O3170="mg",VLOOKUP($C3170,References_1!$H$2:$I$19,2,)*$K3170*0.0864,IF($O3170="µg",VLOOKUP($C3170,References_1!$H$2:$I$19,2,)*$K3170*86.4,""))</f>
        <v>2.6913600000000004</v>
      </c>
      <c r="Q3170" s="132" t="str">
        <f t="shared" si="101"/>
        <v>mg/j</v>
      </c>
    </row>
    <row r="3171" spans="1:17" hidden="1" x14ac:dyDescent="0.2">
      <c r="A3171" s="121">
        <f>VLOOKUP($B3171,References_1!$F$2:$G$19,2,)</f>
        <v>18</v>
      </c>
      <c r="B3171" s="121">
        <v>6127970</v>
      </c>
      <c r="C3171" s="121">
        <f>VLOOKUP($B3171,References_1!$F$2:$H$19,3,)</f>
        <v>9.5</v>
      </c>
      <c r="D3171" s="122">
        <v>42534</v>
      </c>
      <c r="E3171" s="121" t="s">
        <v>948</v>
      </c>
      <c r="F3171" s="121">
        <v>23</v>
      </c>
      <c r="G3171" s="121" t="s">
        <v>804</v>
      </c>
      <c r="H3171" s="121">
        <v>5499</v>
      </c>
      <c r="I3171" s="121">
        <v>5.0000000000000001E-3</v>
      </c>
      <c r="J3171" s="128" t="s">
        <v>1590</v>
      </c>
      <c r="K3171" s="132">
        <v>5.0000000000000001E-3</v>
      </c>
      <c r="L3171" s="121" t="s">
        <v>107</v>
      </c>
      <c r="M3171" s="121" t="str">
        <f>VLOOKUP($H3171,References_1!$C$2:$D$827,2,)</f>
        <v>GP4</v>
      </c>
      <c r="N3171" s="121" t="e">
        <f>VLOOKUP($H3171,References_2!$D$2:'References_2'!$AQ$186,39,)</f>
        <v>#N/A</v>
      </c>
      <c r="O3171" s="121" t="str">
        <f t="shared" si="100"/>
        <v>µg</v>
      </c>
      <c r="P3171" s="138">
        <f>IF($O3171="mg",VLOOKUP($C3171,References_1!$H$2:$I$19,2,)*$K3171*0.0864,IF($O3171="µg",VLOOKUP($C3171,References_1!$H$2:$I$19,2,)*$K3171*86.4,""))</f>
        <v>12.34656</v>
      </c>
      <c r="Q3171" s="132" t="str">
        <f t="shared" si="101"/>
        <v>mg/j</v>
      </c>
    </row>
    <row r="3172" spans="1:17" hidden="1" x14ac:dyDescent="0.2">
      <c r="A3172" s="121">
        <f>VLOOKUP($B3172,References_1!$F$2:$G$19,2,)</f>
        <v>14</v>
      </c>
      <c r="B3172" s="121">
        <v>6127985</v>
      </c>
      <c r="C3172" s="121">
        <f>VLOOKUP($B3172,References_1!$F$2:$H$19,3,)</f>
        <v>11</v>
      </c>
      <c r="D3172" s="122">
        <v>42534</v>
      </c>
      <c r="E3172" s="121" t="s">
        <v>977</v>
      </c>
      <c r="F3172" s="121">
        <v>23</v>
      </c>
      <c r="G3172" s="121" t="s">
        <v>804</v>
      </c>
      <c r="H3172" s="121">
        <v>5499</v>
      </c>
      <c r="I3172" s="121">
        <v>5.0000000000000001E-3</v>
      </c>
      <c r="J3172" s="128" t="s">
        <v>1590</v>
      </c>
      <c r="K3172" s="132">
        <v>5.0000000000000001E-3</v>
      </c>
      <c r="L3172" s="121" t="s">
        <v>107</v>
      </c>
      <c r="M3172" s="121" t="str">
        <f>VLOOKUP($H3172,References_1!$C$2:$D$827,2,)</f>
        <v>GP4</v>
      </c>
      <c r="N3172" s="121" t="e">
        <f>VLOOKUP($H3172,References_2!$D$2:'References_2'!$AQ$186,39,)</f>
        <v>#N/A</v>
      </c>
      <c r="O3172" s="121" t="str">
        <f t="shared" si="100"/>
        <v>µg</v>
      </c>
      <c r="P3172" s="138">
        <f>IF($O3172="mg",VLOOKUP($C3172,References_1!$H$2:$I$19,2,)*$K3172*0.0864,IF($O3172="µg",VLOOKUP($C3172,References_1!$H$2:$I$19,2,)*$K3172*86.4,""))</f>
        <v>13.30992</v>
      </c>
      <c r="Q3172" s="132" t="str">
        <f t="shared" si="101"/>
        <v>mg/j</v>
      </c>
    </row>
    <row r="3173" spans="1:17" hidden="1" x14ac:dyDescent="0.2">
      <c r="A3173" s="121">
        <f>VLOOKUP($B3173,References_1!$F$2:$G$19,2,)</f>
        <v>11</v>
      </c>
      <c r="B3173" s="121" t="s">
        <v>963</v>
      </c>
      <c r="C3173" s="121">
        <f>VLOOKUP($B3173,References_1!$F$2:$H$19,3,)</f>
        <v>13</v>
      </c>
      <c r="D3173" s="122">
        <v>42534</v>
      </c>
      <c r="E3173" s="121" t="s">
        <v>964</v>
      </c>
      <c r="F3173" s="121">
        <v>23</v>
      </c>
      <c r="G3173" s="121" t="s">
        <v>804</v>
      </c>
      <c r="H3173" s="121">
        <v>5499</v>
      </c>
      <c r="I3173" s="121">
        <v>5.0000000000000001E-3</v>
      </c>
      <c r="J3173" s="128" t="s">
        <v>1590</v>
      </c>
      <c r="K3173" s="132">
        <v>5.0000000000000001E-3</v>
      </c>
      <c r="L3173" s="121" t="s">
        <v>107</v>
      </c>
      <c r="M3173" s="121" t="str">
        <f>VLOOKUP($H3173,References_1!$C$2:$D$827,2,)</f>
        <v>GP4</v>
      </c>
      <c r="N3173" s="121" t="e">
        <f>VLOOKUP($H3173,References_2!$D$2:'References_2'!$AQ$186,39,)</f>
        <v>#N/A</v>
      </c>
      <c r="O3173" s="121" t="str">
        <f t="shared" si="100"/>
        <v>µg</v>
      </c>
      <c r="P3173" s="138">
        <f>IF($O3173="mg",VLOOKUP($C3173,References_1!$H$2:$I$19,2,)*$K3173*0.0864,IF($O3173="µg",VLOOKUP($C3173,References_1!$H$2:$I$19,2,)*$K3173*86.4,""))</f>
        <v>7.128000000000001</v>
      </c>
      <c r="Q3173" s="132" t="str">
        <f t="shared" si="101"/>
        <v>mg/j</v>
      </c>
    </row>
    <row r="3174" spans="1:17" hidden="1" x14ac:dyDescent="0.2">
      <c r="A3174" s="121">
        <f>VLOOKUP($B3174,References_1!$F$2:$G$19,2,)</f>
        <v>12</v>
      </c>
      <c r="B3174" s="121">
        <v>6127975</v>
      </c>
      <c r="C3174" s="121">
        <f>VLOOKUP($B3174,References_1!$F$2:$H$19,3,)</f>
        <v>14</v>
      </c>
      <c r="D3174" s="122">
        <v>42534</v>
      </c>
      <c r="E3174" s="121" t="s">
        <v>984</v>
      </c>
      <c r="F3174" s="121">
        <v>23</v>
      </c>
      <c r="G3174" s="121" t="s">
        <v>804</v>
      </c>
      <c r="H3174" s="121">
        <v>5499</v>
      </c>
      <c r="I3174" s="121">
        <v>5.0000000000000001E-3</v>
      </c>
      <c r="J3174" s="128" t="s">
        <v>1590</v>
      </c>
      <c r="K3174" s="132">
        <v>5.0000000000000001E-3</v>
      </c>
      <c r="L3174" s="121" t="s">
        <v>107</v>
      </c>
      <c r="M3174" s="121" t="str">
        <f>VLOOKUP($H3174,References_1!$C$2:$D$827,2,)</f>
        <v>GP4</v>
      </c>
      <c r="N3174" s="121" t="e">
        <f>VLOOKUP($H3174,References_2!$D$2:'References_2'!$AQ$186,39,)</f>
        <v>#N/A</v>
      </c>
      <c r="O3174" s="121" t="str">
        <f t="shared" si="100"/>
        <v>µg</v>
      </c>
      <c r="P3174" s="138">
        <f>IF($O3174="mg",VLOOKUP($C3174,References_1!$H$2:$I$19,2,)*$K3174*0.0864,IF($O3174="µg",VLOOKUP($C3174,References_1!$H$2:$I$19,2,)*$K3174*86.4,""))</f>
        <v>32.469119999999997</v>
      </c>
      <c r="Q3174" s="132" t="str">
        <f t="shared" si="101"/>
        <v>mg/j</v>
      </c>
    </row>
    <row r="3175" spans="1:17" hidden="1" x14ac:dyDescent="0.2">
      <c r="A3175" s="121">
        <f>VLOOKUP($B3175,References_1!$F$2:$G$19,2,)</f>
        <v>4</v>
      </c>
      <c r="B3175" s="121">
        <v>6127935</v>
      </c>
      <c r="C3175" s="121">
        <f>VLOOKUP($B3175,References_1!$F$2:$H$19,3,)</f>
        <v>3</v>
      </c>
      <c r="D3175" s="122">
        <v>42534</v>
      </c>
      <c r="E3175" s="121" t="s">
        <v>104</v>
      </c>
      <c r="F3175" s="121">
        <v>23</v>
      </c>
      <c r="G3175" s="121" t="s">
        <v>805</v>
      </c>
      <c r="H3175" s="121">
        <v>7340</v>
      </c>
      <c r="I3175" s="121">
        <v>0.05</v>
      </c>
      <c r="J3175" s="128" t="s">
        <v>1590</v>
      </c>
      <c r="K3175" s="132">
        <v>0.05</v>
      </c>
      <c r="L3175" s="121" t="s">
        <v>107</v>
      </c>
      <c r="M3175" s="121" t="str">
        <f>VLOOKUP($H3175,References_1!$C$2:$D$827,2,)</f>
        <v>GP4</v>
      </c>
      <c r="N3175" s="121" t="e">
        <f>VLOOKUP($H3175,References_2!$D$2:'References_2'!$AQ$186,39,)</f>
        <v>#N/A</v>
      </c>
      <c r="O3175" s="121" t="str">
        <f t="shared" si="100"/>
        <v>µg</v>
      </c>
      <c r="P3175" s="138">
        <f>IF($O3175="mg",VLOOKUP($C3175,References_1!$H$2:$I$19,2,)*$K3175*0.0864,IF($O3175="µg",VLOOKUP($C3175,References_1!$H$2:$I$19,2,)*$K3175*86.4,""))</f>
        <v>26.913600000000006</v>
      </c>
      <c r="Q3175" s="132" t="str">
        <f t="shared" si="101"/>
        <v>mg/j</v>
      </c>
    </row>
    <row r="3176" spans="1:17" hidden="1" x14ac:dyDescent="0.2">
      <c r="A3176" s="121">
        <f>VLOOKUP($B3176,References_1!$F$2:$G$19,2,)</f>
        <v>18</v>
      </c>
      <c r="B3176" s="121">
        <v>6127970</v>
      </c>
      <c r="C3176" s="121">
        <f>VLOOKUP($B3176,References_1!$F$2:$H$19,3,)</f>
        <v>9.5</v>
      </c>
      <c r="D3176" s="122">
        <v>42534</v>
      </c>
      <c r="E3176" s="121" t="s">
        <v>948</v>
      </c>
      <c r="F3176" s="121">
        <v>23</v>
      </c>
      <c r="G3176" s="121" t="s">
        <v>805</v>
      </c>
      <c r="H3176" s="121">
        <v>7340</v>
      </c>
      <c r="I3176" s="121">
        <v>0.05</v>
      </c>
      <c r="J3176" s="128" t="s">
        <v>1590</v>
      </c>
      <c r="K3176" s="132">
        <v>0.05</v>
      </c>
      <c r="L3176" s="121" t="s">
        <v>107</v>
      </c>
      <c r="M3176" s="121" t="str">
        <f>VLOOKUP($H3176,References_1!$C$2:$D$827,2,)</f>
        <v>GP4</v>
      </c>
      <c r="N3176" s="121" t="e">
        <f>VLOOKUP($H3176,References_2!$D$2:'References_2'!$AQ$186,39,)</f>
        <v>#N/A</v>
      </c>
      <c r="O3176" s="121" t="str">
        <f t="shared" si="100"/>
        <v>µg</v>
      </c>
      <c r="P3176" s="138">
        <f>IF($O3176="mg",VLOOKUP($C3176,References_1!$H$2:$I$19,2,)*$K3176*0.0864,IF($O3176="µg",VLOOKUP($C3176,References_1!$H$2:$I$19,2,)*$K3176*86.4,""))</f>
        <v>123.46560000000001</v>
      </c>
      <c r="Q3176" s="132" t="str">
        <f t="shared" si="101"/>
        <v>mg/j</v>
      </c>
    </row>
    <row r="3177" spans="1:17" hidden="1" x14ac:dyDescent="0.2">
      <c r="A3177" s="121">
        <f>VLOOKUP($B3177,References_1!$F$2:$G$19,2,)</f>
        <v>14</v>
      </c>
      <c r="B3177" s="121">
        <v>6127985</v>
      </c>
      <c r="C3177" s="121">
        <f>VLOOKUP($B3177,References_1!$F$2:$H$19,3,)</f>
        <v>11</v>
      </c>
      <c r="D3177" s="122">
        <v>42534</v>
      </c>
      <c r="E3177" s="121" t="s">
        <v>977</v>
      </c>
      <c r="F3177" s="121">
        <v>23</v>
      </c>
      <c r="G3177" s="121" t="s">
        <v>805</v>
      </c>
      <c r="H3177" s="121">
        <v>7340</v>
      </c>
      <c r="I3177" s="121">
        <v>0.05</v>
      </c>
      <c r="J3177" s="128" t="s">
        <v>1590</v>
      </c>
      <c r="K3177" s="132">
        <v>0.05</v>
      </c>
      <c r="L3177" s="121" t="s">
        <v>107</v>
      </c>
      <c r="M3177" s="121" t="str">
        <f>VLOOKUP($H3177,References_1!$C$2:$D$827,2,)</f>
        <v>GP4</v>
      </c>
      <c r="N3177" s="121" t="e">
        <f>VLOOKUP($H3177,References_2!$D$2:'References_2'!$AQ$186,39,)</f>
        <v>#N/A</v>
      </c>
      <c r="O3177" s="121" t="str">
        <f t="shared" si="100"/>
        <v>µg</v>
      </c>
      <c r="P3177" s="138">
        <f>IF($O3177="mg",VLOOKUP($C3177,References_1!$H$2:$I$19,2,)*$K3177*0.0864,IF($O3177="µg",VLOOKUP($C3177,References_1!$H$2:$I$19,2,)*$K3177*86.4,""))</f>
        <v>133.0992</v>
      </c>
      <c r="Q3177" s="132" t="str">
        <f t="shared" si="101"/>
        <v>mg/j</v>
      </c>
    </row>
    <row r="3178" spans="1:17" hidden="1" x14ac:dyDescent="0.2">
      <c r="A3178" s="121">
        <f>VLOOKUP($B3178,References_1!$F$2:$G$19,2,)</f>
        <v>11</v>
      </c>
      <c r="B3178" s="121" t="s">
        <v>963</v>
      </c>
      <c r="C3178" s="121">
        <f>VLOOKUP($B3178,References_1!$F$2:$H$19,3,)</f>
        <v>13</v>
      </c>
      <c r="D3178" s="122">
        <v>42534</v>
      </c>
      <c r="E3178" s="121" t="s">
        <v>964</v>
      </c>
      <c r="F3178" s="121">
        <v>23</v>
      </c>
      <c r="G3178" s="121" t="s">
        <v>805</v>
      </c>
      <c r="H3178" s="121">
        <v>7340</v>
      </c>
      <c r="I3178" s="121">
        <v>0.05</v>
      </c>
      <c r="J3178" s="128" t="s">
        <v>1590</v>
      </c>
      <c r="K3178" s="132">
        <v>0.05</v>
      </c>
      <c r="L3178" s="121" t="s">
        <v>107</v>
      </c>
      <c r="M3178" s="121" t="str">
        <f>VLOOKUP($H3178,References_1!$C$2:$D$827,2,)</f>
        <v>GP4</v>
      </c>
      <c r="N3178" s="121" t="e">
        <f>VLOOKUP($H3178,References_2!$D$2:'References_2'!$AQ$186,39,)</f>
        <v>#N/A</v>
      </c>
      <c r="O3178" s="121" t="str">
        <f t="shared" si="100"/>
        <v>µg</v>
      </c>
      <c r="P3178" s="138">
        <f>IF($O3178="mg",VLOOKUP($C3178,References_1!$H$2:$I$19,2,)*$K3178*0.0864,IF($O3178="µg",VLOOKUP($C3178,References_1!$H$2:$I$19,2,)*$K3178*86.4,""))</f>
        <v>71.280000000000015</v>
      </c>
      <c r="Q3178" s="132" t="str">
        <f t="shared" si="101"/>
        <v>mg/j</v>
      </c>
    </row>
    <row r="3179" spans="1:17" hidden="1" x14ac:dyDescent="0.2">
      <c r="A3179" s="121">
        <f>VLOOKUP($B3179,References_1!$F$2:$G$19,2,)</f>
        <v>12</v>
      </c>
      <c r="B3179" s="121">
        <v>6127975</v>
      </c>
      <c r="C3179" s="121">
        <f>VLOOKUP($B3179,References_1!$F$2:$H$19,3,)</f>
        <v>14</v>
      </c>
      <c r="D3179" s="122">
        <v>42534</v>
      </c>
      <c r="E3179" s="121" t="s">
        <v>984</v>
      </c>
      <c r="F3179" s="121">
        <v>23</v>
      </c>
      <c r="G3179" s="121" t="s">
        <v>805</v>
      </c>
      <c r="H3179" s="121">
        <v>7340</v>
      </c>
      <c r="I3179" s="121">
        <v>0.05</v>
      </c>
      <c r="J3179" s="128" t="s">
        <v>1590</v>
      </c>
      <c r="K3179" s="132">
        <v>0.05</v>
      </c>
      <c r="L3179" s="121" t="s">
        <v>107</v>
      </c>
      <c r="M3179" s="121" t="str">
        <f>VLOOKUP($H3179,References_1!$C$2:$D$827,2,)</f>
        <v>GP4</v>
      </c>
      <c r="N3179" s="121" t="e">
        <f>VLOOKUP($H3179,References_2!$D$2:'References_2'!$AQ$186,39,)</f>
        <v>#N/A</v>
      </c>
      <c r="O3179" s="121" t="str">
        <f t="shared" si="100"/>
        <v>µg</v>
      </c>
      <c r="P3179" s="138">
        <f>IF($O3179="mg",VLOOKUP($C3179,References_1!$H$2:$I$19,2,)*$K3179*0.0864,IF($O3179="µg",VLOOKUP($C3179,References_1!$H$2:$I$19,2,)*$K3179*86.4,""))</f>
        <v>324.69120000000004</v>
      </c>
      <c r="Q3179" s="132" t="str">
        <f t="shared" si="101"/>
        <v>mg/j</v>
      </c>
    </row>
    <row r="3180" spans="1:17" hidden="1" x14ac:dyDescent="0.2">
      <c r="A3180" s="121">
        <f>VLOOKUP($B3180,References_1!$F$2:$G$19,2,)</f>
        <v>4</v>
      </c>
      <c r="B3180" s="121">
        <v>6127935</v>
      </c>
      <c r="C3180" s="121">
        <f>VLOOKUP($B3180,References_1!$F$2:$H$19,3,)</f>
        <v>3</v>
      </c>
      <c r="D3180" s="122">
        <v>42534</v>
      </c>
      <c r="E3180" s="121" t="s">
        <v>104</v>
      </c>
      <c r="F3180" s="121">
        <v>23</v>
      </c>
      <c r="G3180" s="121" t="s">
        <v>806</v>
      </c>
      <c r="H3180" s="121">
        <v>1891</v>
      </c>
      <c r="I3180" s="121">
        <v>5.0000000000000001E-3</v>
      </c>
      <c r="J3180" s="128" t="s">
        <v>1590</v>
      </c>
      <c r="K3180" s="132">
        <v>5.0000000000000001E-3</v>
      </c>
      <c r="L3180" s="121" t="s">
        <v>107</v>
      </c>
      <c r="M3180" s="121" t="str">
        <f>VLOOKUP($H3180,References_1!$C$2:$D$827,2,)</f>
        <v>GP4</v>
      </c>
      <c r="N3180" s="121" t="e">
        <f>VLOOKUP($H3180,References_2!$D$2:'References_2'!$AQ$186,39,)</f>
        <v>#N/A</v>
      </c>
      <c r="O3180" s="121" t="str">
        <f t="shared" si="100"/>
        <v>µg</v>
      </c>
      <c r="P3180" s="138">
        <f>IF($O3180="mg",VLOOKUP($C3180,References_1!$H$2:$I$19,2,)*$K3180*0.0864,IF($O3180="µg",VLOOKUP($C3180,References_1!$H$2:$I$19,2,)*$K3180*86.4,""))</f>
        <v>2.6913600000000004</v>
      </c>
      <c r="Q3180" s="132" t="str">
        <f t="shared" si="101"/>
        <v>mg/j</v>
      </c>
    </row>
    <row r="3181" spans="1:17" hidden="1" x14ac:dyDescent="0.2">
      <c r="A3181" s="121">
        <f>VLOOKUP($B3181,References_1!$F$2:$G$19,2,)</f>
        <v>18</v>
      </c>
      <c r="B3181" s="121">
        <v>6127970</v>
      </c>
      <c r="C3181" s="121">
        <f>VLOOKUP($B3181,References_1!$F$2:$H$19,3,)</f>
        <v>9.5</v>
      </c>
      <c r="D3181" s="122">
        <v>42534</v>
      </c>
      <c r="E3181" s="121" t="s">
        <v>948</v>
      </c>
      <c r="F3181" s="121">
        <v>23</v>
      </c>
      <c r="G3181" s="121" t="s">
        <v>806</v>
      </c>
      <c r="H3181" s="121">
        <v>1891</v>
      </c>
      <c r="I3181" s="121">
        <v>5.0000000000000001E-3</v>
      </c>
      <c r="J3181" s="128" t="s">
        <v>1590</v>
      </c>
      <c r="K3181" s="132">
        <v>5.0000000000000001E-3</v>
      </c>
      <c r="L3181" s="121" t="s">
        <v>107</v>
      </c>
      <c r="M3181" s="121" t="str">
        <f>VLOOKUP($H3181,References_1!$C$2:$D$827,2,)</f>
        <v>GP4</v>
      </c>
      <c r="N3181" s="121" t="e">
        <f>VLOOKUP($H3181,References_2!$D$2:'References_2'!$AQ$186,39,)</f>
        <v>#N/A</v>
      </c>
      <c r="O3181" s="121" t="str">
        <f t="shared" si="100"/>
        <v>µg</v>
      </c>
      <c r="P3181" s="138">
        <f>IF($O3181="mg",VLOOKUP($C3181,References_1!$H$2:$I$19,2,)*$K3181*0.0864,IF($O3181="µg",VLOOKUP($C3181,References_1!$H$2:$I$19,2,)*$K3181*86.4,""))</f>
        <v>12.34656</v>
      </c>
      <c r="Q3181" s="132" t="str">
        <f t="shared" si="101"/>
        <v>mg/j</v>
      </c>
    </row>
    <row r="3182" spans="1:17" hidden="1" x14ac:dyDescent="0.2">
      <c r="A3182" s="121">
        <f>VLOOKUP($B3182,References_1!$F$2:$G$19,2,)</f>
        <v>14</v>
      </c>
      <c r="B3182" s="121">
        <v>6127985</v>
      </c>
      <c r="C3182" s="121">
        <f>VLOOKUP($B3182,References_1!$F$2:$H$19,3,)</f>
        <v>11</v>
      </c>
      <c r="D3182" s="122">
        <v>42534</v>
      </c>
      <c r="E3182" s="121" t="s">
        <v>977</v>
      </c>
      <c r="F3182" s="121">
        <v>23</v>
      </c>
      <c r="G3182" s="121" t="s">
        <v>806</v>
      </c>
      <c r="H3182" s="121">
        <v>1891</v>
      </c>
      <c r="I3182" s="121">
        <v>5.0000000000000001E-3</v>
      </c>
      <c r="J3182" s="128" t="s">
        <v>1590</v>
      </c>
      <c r="K3182" s="132">
        <v>5.0000000000000001E-3</v>
      </c>
      <c r="L3182" s="121" t="s">
        <v>107</v>
      </c>
      <c r="M3182" s="121" t="str">
        <f>VLOOKUP($H3182,References_1!$C$2:$D$827,2,)</f>
        <v>GP4</v>
      </c>
      <c r="N3182" s="121" t="e">
        <f>VLOOKUP($H3182,References_2!$D$2:'References_2'!$AQ$186,39,)</f>
        <v>#N/A</v>
      </c>
      <c r="O3182" s="121" t="str">
        <f t="shared" si="100"/>
        <v>µg</v>
      </c>
      <c r="P3182" s="138">
        <f>IF($O3182="mg",VLOOKUP($C3182,References_1!$H$2:$I$19,2,)*$K3182*0.0864,IF($O3182="µg",VLOOKUP($C3182,References_1!$H$2:$I$19,2,)*$K3182*86.4,""))</f>
        <v>13.30992</v>
      </c>
      <c r="Q3182" s="132" t="str">
        <f t="shared" si="101"/>
        <v>mg/j</v>
      </c>
    </row>
    <row r="3183" spans="1:17" hidden="1" x14ac:dyDescent="0.2">
      <c r="A3183" s="121">
        <f>VLOOKUP($B3183,References_1!$F$2:$G$19,2,)</f>
        <v>11</v>
      </c>
      <c r="B3183" s="121" t="s">
        <v>963</v>
      </c>
      <c r="C3183" s="121">
        <f>VLOOKUP($B3183,References_1!$F$2:$H$19,3,)</f>
        <v>13</v>
      </c>
      <c r="D3183" s="122">
        <v>42534</v>
      </c>
      <c r="E3183" s="121" t="s">
        <v>964</v>
      </c>
      <c r="F3183" s="121">
        <v>23</v>
      </c>
      <c r="G3183" s="121" t="s">
        <v>806</v>
      </c>
      <c r="H3183" s="121">
        <v>1891</v>
      </c>
      <c r="I3183" s="121">
        <v>5.0000000000000001E-3</v>
      </c>
      <c r="J3183" s="128" t="s">
        <v>1590</v>
      </c>
      <c r="K3183" s="132">
        <v>5.0000000000000001E-3</v>
      </c>
      <c r="L3183" s="121" t="s">
        <v>107</v>
      </c>
      <c r="M3183" s="121" t="str">
        <f>VLOOKUP($H3183,References_1!$C$2:$D$827,2,)</f>
        <v>GP4</v>
      </c>
      <c r="N3183" s="121" t="e">
        <f>VLOOKUP($H3183,References_2!$D$2:'References_2'!$AQ$186,39,)</f>
        <v>#N/A</v>
      </c>
      <c r="O3183" s="121" t="str">
        <f t="shared" si="100"/>
        <v>µg</v>
      </c>
      <c r="P3183" s="138">
        <f>IF($O3183="mg",VLOOKUP($C3183,References_1!$H$2:$I$19,2,)*$K3183*0.0864,IF($O3183="µg",VLOOKUP($C3183,References_1!$H$2:$I$19,2,)*$K3183*86.4,""))</f>
        <v>7.128000000000001</v>
      </c>
      <c r="Q3183" s="132" t="str">
        <f t="shared" si="101"/>
        <v>mg/j</v>
      </c>
    </row>
    <row r="3184" spans="1:17" hidden="1" x14ac:dyDescent="0.2">
      <c r="A3184" s="121">
        <f>VLOOKUP($B3184,References_1!$F$2:$G$19,2,)</f>
        <v>12</v>
      </c>
      <c r="B3184" s="121">
        <v>6127975</v>
      </c>
      <c r="C3184" s="121">
        <f>VLOOKUP($B3184,References_1!$F$2:$H$19,3,)</f>
        <v>14</v>
      </c>
      <c r="D3184" s="122">
        <v>42534</v>
      </c>
      <c r="E3184" s="121" t="s">
        <v>984</v>
      </c>
      <c r="F3184" s="121">
        <v>23</v>
      </c>
      <c r="G3184" s="121" t="s">
        <v>806</v>
      </c>
      <c r="H3184" s="121">
        <v>1891</v>
      </c>
      <c r="I3184" s="121">
        <v>5.0000000000000001E-3</v>
      </c>
      <c r="J3184" s="128" t="s">
        <v>1590</v>
      </c>
      <c r="K3184" s="132">
        <v>5.0000000000000001E-3</v>
      </c>
      <c r="L3184" s="121" t="s">
        <v>107</v>
      </c>
      <c r="M3184" s="121" t="str">
        <f>VLOOKUP($H3184,References_1!$C$2:$D$827,2,)</f>
        <v>GP4</v>
      </c>
      <c r="N3184" s="121" t="e">
        <f>VLOOKUP($H3184,References_2!$D$2:'References_2'!$AQ$186,39,)</f>
        <v>#N/A</v>
      </c>
      <c r="O3184" s="121" t="str">
        <f t="shared" si="100"/>
        <v>µg</v>
      </c>
      <c r="P3184" s="138">
        <f>IF($O3184="mg",VLOOKUP($C3184,References_1!$H$2:$I$19,2,)*$K3184*0.0864,IF($O3184="µg",VLOOKUP($C3184,References_1!$H$2:$I$19,2,)*$K3184*86.4,""))</f>
        <v>32.469119999999997</v>
      </c>
      <c r="Q3184" s="132" t="str">
        <f t="shared" si="101"/>
        <v>mg/j</v>
      </c>
    </row>
    <row r="3185" spans="1:17" hidden="1" x14ac:dyDescent="0.2">
      <c r="A3185" s="121">
        <f>VLOOKUP($B3185,References_1!$F$2:$G$19,2,)</f>
        <v>4</v>
      </c>
      <c r="B3185" s="121">
        <v>6127935</v>
      </c>
      <c r="C3185" s="121">
        <f>VLOOKUP($B3185,References_1!$F$2:$H$19,3,)</f>
        <v>3</v>
      </c>
      <c r="D3185" s="122">
        <v>42534</v>
      </c>
      <c r="E3185" s="121" t="s">
        <v>104</v>
      </c>
      <c r="F3185" s="121">
        <v>23</v>
      </c>
      <c r="G3185" s="121" t="s">
        <v>807</v>
      </c>
      <c r="H3185" s="121">
        <v>2087</v>
      </c>
      <c r="I3185" s="121">
        <v>5.0000000000000001E-3</v>
      </c>
      <c r="J3185" s="128" t="s">
        <v>1590</v>
      </c>
      <c r="K3185" s="132">
        <v>5.0000000000000001E-3</v>
      </c>
      <c r="L3185" s="121" t="s">
        <v>107</v>
      </c>
      <c r="M3185" s="121" t="str">
        <f>VLOOKUP($H3185,References_1!$C$2:$D$827,2,)</f>
        <v>GP4</v>
      </c>
      <c r="N3185" s="121" t="e">
        <f>VLOOKUP($H3185,References_2!$D$2:'References_2'!$AQ$186,39,)</f>
        <v>#N/A</v>
      </c>
      <c r="O3185" s="121" t="str">
        <f t="shared" si="100"/>
        <v>µg</v>
      </c>
      <c r="P3185" s="138">
        <f>IF($O3185="mg",VLOOKUP($C3185,References_1!$H$2:$I$19,2,)*$K3185*0.0864,IF($O3185="µg",VLOOKUP($C3185,References_1!$H$2:$I$19,2,)*$K3185*86.4,""))</f>
        <v>2.6913600000000004</v>
      </c>
      <c r="Q3185" s="132" t="str">
        <f t="shared" si="101"/>
        <v>mg/j</v>
      </c>
    </row>
    <row r="3186" spans="1:17" hidden="1" x14ac:dyDescent="0.2">
      <c r="A3186" s="121">
        <f>VLOOKUP($B3186,References_1!$F$2:$G$19,2,)</f>
        <v>18</v>
      </c>
      <c r="B3186" s="121">
        <v>6127970</v>
      </c>
      <c r="C3186" s="121">
        <f>VLOOKUP($B3186,References_1!$F$2:$H$19,3,)</f>
        <v>9.5</v>
      </c>
      <c r="D3186" s="122">
        <v>42534</v>
      </c>
      <c r="E3186" s="121" t="s">
        <v>948</v>
      </c>
      <c r="F3186" s="121">
        <v>23</v>
      </c>
      <c r="G3186" s="121" t="s">
        <v>807</v>
      </c>
      <c r="H3186" s="121">
        <v>2087</v>
      </c>
      <c r="I3186" s="121">
        <v>5.0000000000000001E-3</v>
      </c>
      <c r="J3186" s="128" t="s">
        <v>1590</v>
      </c>
      <c r="K3186" s="132">
        <v>5.0000000000000001E-3</v>
      </c>
      <c r="L3186" s="121" t="s">
        <v>107</v>
      </c>
      <c r="M3186" s="121" t="str">
        <f>VLOOKUP($H3186,References_1!$C$2:$D$827,2,)</f>
        <v>GP4</v>
      </c>
      <c r="N3186" s="121" t="e">
        <f>VLOOKUP($H3186,References_2!$D$2:'References_2'!$AQ$186,39,)</f>
        <v>#N/A</v>
      </c>
      <c r="O3186" s="121" t="str">
        <f t="shared" si="100"/>
        <v>µg</v>
      </c>
      <c r="P3186" s="138">
        <f>IF($O3186="mg",VLOOKUP($C3186,References_1!$H$2:$I$19,2,)*$K3186*0.0864,IF($O3186="µg",VLOOKUP($C3186,References_1!$H$2:$I$19,2,)*$K3186*86.4,""))</f>
        <v>12.34656</v>
      </c>
      <c r="Q3186" s="132" t="str">
        <f t="shared" si="101"/>
        <v>mg/j</v>
      </c>
    </row>
    <row r="3187" spans="1:17" hidden="1" x14ac:dyDescent="0.2">
      <c r="A3187" s="121">
        <f>VLOOKUP($B3187,References_1!$F$2:$G$19,2,)</f>
        <v>14</v>
      </c>
      <c r="B3187" s="121">
        <v>6127985</v>
      </c>
      <c r="C3187" s="121">
        <f>VLOOKUP($B3187,References_1!$F$2:$H$19,3,)</f>
        <v>11</v>
      </c>
      <c r="D3187" s="122">
        <v>42534</v>
      </c>
      <c r="E3187" s="121" t="s">
        <v>977</v>
      </c>
      <c r="F3187" s="121">
        <v>23</v>
      </c>
      <c r="G3187" s="121" t="s">
        <v>807</v>
      </c>
      <c r="H3187" s="121">
        <v>2087</v>
      </c>
      <c r="I3187" s="121">
        <v>5.0000000000000001E-3</v>
      </c>
      <c r="J3187" s="128" t="s">
        <v>1590</v>
      </c>
      <c r="K3187" s="132">
        <v>5.0000000000000001E-3</v>
      </c>
      <c r="L3187" s="121" t="s">
        <v>107</v>
      </c>
      <c r="M3187" s="121" t="str">
        <f>VLOOKUP($H3187,References_1!$C$2:$D$827,2,)</f>
        <v>GP4</v>
      </c>
      <c r="N3187" s="121" t="e">
        <f>VLOOKUP($H3187,References_2!$D$2:'References_2'!$AQ$186,39,)</f>
        <v>#N/A</v>
      </c>
      <c r="O3187" s="121" t="str">
        <f t="shared" si="100"/>
        <v>µg</v>
      </c>
      <c r="P3187" s="138">
        <f>IF($O3187="mg",VLOOKUP($C3187,References_1!$H$2:$I$19,2,)*$K3187*0.0864,IF($O3187="µg",VLOOKUP($C3187,References_1!$H$2:$I$19,2,)*$K3187*86.4,""))</f>
        <v>13.30992</v>
      </c>
      <c r="Q3187" s="132" t="str">
        <f t="shared" si="101"/>
        <v>mg/j</v>
      </c>
    </row>
    <row r="3188" spans="1:17" hidden="1" x14ac:dyDescent="0.2">
      <c r="A3188" s="121">
        <f>VLOOKUP($B3188,References_1!$F$2:$G$19,2,)</f>
        <v>11</v>
      </c>
      <c r="B3188" s="121" t="s">
        <v>963</v>
      </c>
      <c r="C3188" s="121">
        <f>VLOOKUP($B3188,References_1!$F$2:$H$19,3,)</f>
        <v>13</v>
      </c>
      <c r="D3188" s="122">
        <v>42534</v>
      </c>
      <c r="E3188" s="121" t="s">
        <v>964</v>
      </c>
      <c r="F3188" s="121">
        <v>23</v>
      </c>
      <c r="G3188" s="121" t="s">
        <v>807</v>
      </c>
      <c r="H3188" s="121">
        <v>2087</v>
      </c>
      <c r="I3188" s="121">
        <v>5.0000000000000001E-3</v>
      </c>
      <c r="J3188" s="128" t="s">
        <v>1590</v>
      </c>
      <c r="K3188" s="132">
        <v>5.0000000000000001E-3</v>
      </c>
      <c r="L3188" s="121" t="s">
        <v>107</v>
      </c>
      <c r="M3188" s="121" t="str">
        <f>VLOOKUP($H3188,References_1!$C$2:$D$827,2,)</f>
        <v>GP4</v>
      </c>
      <c r="N3188" s="121" t="e">
        <f>VLOOKUP($H3188,References_2!$D$2:'References_2'!$AQ$186,39,)</f>
        <v>#N/A</v>
      </c>
      <c r="O3188" s="121" t="str">
        <f t="shared" si="100"/>
        <v>µg</v>
      </c>
      <c r="P3188" s="138">
        <f>IF($O3188="mg",VLOOKUP($C3188,References_1!$H$2:$I$19,2,)*$K3188*0.0864,IF($O3188="µg",VLOOKUP($C3188,References_1!$H$2:$I$19,2,)*$K3188*86.4,""))</f>
        <v>7.128000000000001</v>
      </c>
      <c r="Q3188" s="132" t="str">
        <f t="shared" si="101"/>
        <v>mg/j</v>
      </c>
    </row>
    <row r="3189" spans="1:17" hidden="1" x14ac:dyDescent="0.2">
      <c r="A3189" s="121">
        <f>VLOOKUP($B3189,References_1!$F$2:$G$19,2,)</f>
        <v>12</v>
      </c>
      <c r="B3189" s="121">
        <v>6127975</v>
      </c>
      <c r="C3189" s="121">
        <f>VLOOKUP($B3189,References_1!$F$2:$H$19,3,)</f>
        <v>14</v>
      </c>
      <c r="D3189" s="122">
        <v>42534</v>
      </c>
      <c r="E3189" s="121" t="s">
        <v>984</v>
      </c>
      <c r="F3189" s="121">
        <v>23</v>
      </c>
      <c r="G3189" s="121" t="s">
        <v>807</v>
      </c>
      <c r="H3189" s="121">
        <v>2087</v>
      </c>
      <c r="I3189" s="121">
        <v>5.0000000000000001E-3</v>
      </c>
      <c r="J3189" s="128" t="s">
        <v>1590</v>
      </c>
      <c r="K3189" s="132">
        <v>5.0000000000000001E-3</v>
      </c>
      <c r="L3189" s="121" t="s">
        <v>107</v>
      </c>
      <c r="M3189" s="121" t="str">
        <f>VLOOKUP($H3189,References_1!$C$2:$D$827,2,)</f>
        <v>GP4</v>
      </c>
      <c r="N3189" s="121" t="e">
        <f>VLOOKUP($H3189,References_2!$D$2:'References_2'!$AQ$186,39,)</f>
        <v>#N/A</v>
      </c>
      <c r="O3189" s="121" t="str">
        <f t="shared" si="100"/>
        <v>µg</v>
      </c>
      <c r="P3189" s="138">
        <f>IF($O3189="mg",VLOOKUP($C3189,References_1!$H$2:$I$19,2,)*$K3189*0.0864,IF($O3189="µg",VLOOKUP($C3189,References_1!$H$2:$I$19,2,)*$K3189*86.4,""))</f>
        <v>32.469119999999997</v>
      </c>
      <c r="Q3189" s="132" t="str">
        <f t="shared" si="101"/>
        <v>mg/j</v>
      </c>
    </row>
    <row r="3190" spans="1:17" hidden="1" x14ac:dyDescent="0.2">
      <c r="A3190" s="121">
        <f>VLOOKUP($B3190,References_1!$F$2:$G$19,2,)</f>
        <v>4</v>
      </c>
      <c r="B3190" s="121">
        <v>6127935</v>
      </c>
      <c r="C3190" s="121">
        <f>VLOOKUP($B3190,References_1!$F$2:$H$19,3,)</f>
        <v>3</v>
      </c>
      <c r="D3190" s="122">
        <v>42534</v>
      </c>
      <c r="E3190" s="121" t="s">
        <v>104</v>
      </c>
      <c r="F3190" s="121">
        <v>23</v>
      </c>
      <c r="G3190" s="121" t="s">
        <v>808</v>
      </c>
      <c r="H3190" s="121">
        <v>2028</v>
      </c>
      <c r="I3190" s="121">
        <v>5.0000000000000001E-3</v>
      </c>
      <c r="J3190" s="128" t="s">
        <v>1590</v>
      </c>
      <c r="K3190" s="132">
        <v>5.0000000000000001E-3</v>
      </c>
      <c r="L3190" s="121" t="s">
        <v>107</v>
      </c>
      <c r="M3190" s="121" t="str">
        <f>VLOOKUP($H3190,References_1!$C$2:$D$827,2,)</f>
        <v>GP4</v>
      </c>
      <c r="N3190" s="121">
        <f>VLOOKUP($H3190,References_2!$D$2:'References_2'!$AQ$186,39,)</f>
        <v>0.15</v>
      </c>
      <c r="O3190" s="121" t="str">
        <f t="shared" si="100"/>
        <v>µg</v>
      </c>
      <c r="P3190" s="138">
        <f>IF($O3190="mg",VLOOKUP($C3190,References_1!$H$2:$I$19,2,)*$K3190*0.0864,IF($O3190="µg",VLOOKUP($C3190,References_1!$H$2:$I$19,2,)*$K3190*86.4,""))</f>
        <v>2.6913600000000004</v>
      </c>
      <c r="Q3190" s="132" t="str">
        <f t="shared" si="101"/>
        <v>mg/j</v>
      </c>
    </row>
    <row r="3191" spans="1:17" hidden="1" x14ac:dyDescent="0.2">
      <c r="A3191" s="121">
        <f>VLOOKUP($B3191,References_1!$F$2:$G$19,2,)</f>
        <v>18</v>
      </c>
      <c r="B3191" s="121">
        <v>6127970</v>
      </c>
      <c r="C3191" s="121">
        <f>VLOOKUP($B3191,References_1!$F$2:$H$19,3,)</f>
        <v>9.5</v>
      </c>
      <c r="D3191" s="122">
        <v>42534</v>
      </c>
      <c r="E3191" s="121" t="s">
        <v>948</v>
      </c>
      <c r="F3191" s="121">
        <v>23</v>
      </c>
      <c r="G3191" s="121" t="s">
        <v>808</v>
      </c>
      <c r="H3191" s="121">
        <v>2028</v>
      </c>
      <c r="I3191" s="121">
        <v>5.0000000000000001E-3</v>
      </c>
      <c r="J3191" s="128" t="s">
        <v>1590</v>
      </c>
      <c r="K3191" s="132">
        <v>5.0000000000000001E-3</v>
      </c>
      <c r="L3191" s="121" t="s">
        <v>107</v>
      </c>
      <c r="M3191" s="121" t="str">
        <f>VLOOKUP($H3191,References_1!$C$2:$D$827,2,)</f>
        <v>GP4</v>
      </c>
      <c r="N3191" s="121">
        <f>VLOOKUP($H3191,References_2!$D$2:'References_2'!$AQ$186,39,)</f>
        <v>0.15</v>
      </c>
      <c r="O3191" s="121" t="str">
        <f t="shared" si="100"/>
        <v>µg</v>
      </c>
      <c r="P3191" s="138">
        <f>IF($O3191="mg",VLOOKUP($C3191,References_1!$H$2:$I$19,2,)*$K3191*0.0864,IF($O3191="µg",VLOOKUP($C3191,References_1!$H$2:$I$19,2,)*$K3191*86.4,""))</f>
        <v>12.34656</v>
      </c>
      <c r="Q3191" s="132" t="str">
        <f t="shared" si="101"/>
        <v>mg/j</v>
      </c>
    </row>
    <row r="3192" spans="1:17" hidden="1" x14ac:dyDescent="0.2">
      <c r="A3192" s="121">
        <f>VLOOKUP($B3192,References_1!$F$2:$G$19,2,)</f>
        <v>14</v>
      </c>
      <c r="B3192" s="121">
        <v>6127985</v>
      </c>
      <c r="C3192" s="121">
        <f>VLOOKUP($B3192,References_1!$F$2:$H$19,3,)</f>
        <v>11</v>
      </c>
      <c r="D3192" s="122">
        <v>42534</v>
      </c>
      <c r="E3192" s="121" t="s">
        <v>977</v>
      </c>
      <c r="F3192" s="121">
        <v>23</v>
      </c>
      <c r="G3192" s="121" t="s">
        <v>808</v>
      </c>
      <c r="H3192" s="121">
        <v>2028</v>
      </c>
      <c r="I3192" s="121">
        <v>5.0000000000000001E-3</v>
      </c>
      <c r="J3192" s="128" t="s">
        <v>1590</v>
      </c>
      <c r="K3192" s="132">
        <v>5.0000000000000001E-3</v>
      </c>
      <c r="L3192" s="121" t="s">
        <v>107</v>
      </c>
      <c r="M3192" s="121" t="str">
        <f>VLOOKUP($H3192,References_1!$C$2:$D$827,2,)</f>
        <v>GP4</v>
      </c>
      <c r="N3192" s="121">
        <f>VLOOKUP($H3192,References_2!$D$2:'References_2'!$AQ$186,39,)</f>
        <v>0.15</v>
      </c>
      <c r="O3192" s="121" t="str">
        <f t="shared" si="100"/>
        <v>µg</v>
      </c>
      <c r="P3192" s="138">
        <f>IF($O3192="mg",VLOOKUP($C3192,References_1!$H$2:$I$19,2,)*$K3192*0.0864,IF($O3192="µg",VLOOKUP($C3192,References_1!$H$2:$I$19,2,)*$K3192*86.4,""))</f>
        <v>13.30992</v>
      </c>
      <c r="Q3192" s="132" t="str">
        <f t="shared" si="101"/>
        <v>mg/j</v>
      </c>
    </row>
    <row r="3193" spans="1:17" hidden="1" x14ac:dyDescent="0.2">
      <c r="A3193" s="121">
        <f>VLOOKUP($B3193,References_1!$F$2:$G$19,2,)</f>
        <v>11</v>
      </c>
      <c r="B3193" s="121" t="s">
        <v>963</v>
      </c>
      <c r="C3193" s="121">
        <f>VLOOKUP($B3193,References_1!$F$2:$H$19,3,)</f>
        <v>13</v>
      </c>
      <c r="D3193" s="122">
        <v>42534</v>
      </c>
      <c r="E3193" s="121" t="s">
        <v>964</v>
      </c>
      <c r="F3193" s="121">
        <v>23</v>
      </c>
      <c r="G3193" s="121" t="s">
        <v>808</v>
      </c>
      <c r="H3193" s="121">
        <v>2028</v>
      </c>
      <c r="I3193" s="121">
        <v>5.0000000000000001E-3</v>
      </c>
      <c r="J3193" s="128" t="s">
        <v>1590</v>
      </c>
      <c r="K3193" s="132">
        <v>5.0000000000000001E-3</v>
      </c>
      <c r="L3193" s="121" t="s">
        <v>107</v>
      </c>
      <c r="M3193" s="121" t="str">
        <f>VLOOKUP($H3193,References_1!$C$2:$D$827,2,)</f>
        <v>GP4</v>
      </c>
      <c r="N3193" s="121">
        <f>VLOOKUP($H3193,References_2!$D$2:'References_2'!$AQ$186,39,)</f>
        <v>0.15</v>
      </c>
      <c r="O3193" s="121" t="str">
        <f t="shared" si="100"/>
        <v>µg</v>
      </c>
      <c r="P3193" s="138">
        <f>IF($O3193="mg",VLOOKUP($C3193,References_1!$H$2:$I$19,2,)*$K3193*0.0864,IF($O3193="µg",VLOOKUP($C3193,References_1!$H$2:$I$19,2,)*$K3193*86.4,""))</f>
        <v>7.128000000000001</v>
      </c>
      <c r="Q3193" s="132" t="str">
        <f t="shared" si="101"/>
        <v>mg/j</v>
      </c>
    </row>
    <row r="3194" spans="1:17" hidden="1" x14ac:dyDescent="0.2">
      <c r="A3194" s="121">
        <f>VLOOKUP($B3194,References_1!$F$2:$G$19,2,)</f>
        <v>12</v>
      </c>
      <c r="B3194" s="121">
        <v>6127975</v>
      </c>
      <c r="C3194" s="121">
        <f>VLOOKUP($B3194,References_1!$F$2:$H$19,3,)</f>
        <v>14</v>
      </c>
      <c r="D3194" s="122">
        <v>42534</v>
      </c>
      <c r="E3194" s="121" t="s">
        <v>984</v>
      </c>
      <c r="F3194" s="121">
        <v>23</v>
      </c>
      <c r="G3194" s="121" t="s">
        <v>808</v>
      </c>
      <c r="H3194" s="121">
        <v>2028</v>
      </c>
      <c r="I3194" s="121">
        <v>5.0000000000000001E-3</v>
      </c>
      <c r="J3194" s="128" t="s">
        <v>1590</v>
      </c>
      <c r="K3194" s="132">
        <v>5.0000000000000001E-3</v>
      </c>
      <c r="L3194" s="121" t="s">
        <v>107</v>
      </c>
      <c r="M3194" s="121" t="str">
        <f>VLOOKUP($H3194,References_1!$C$2:$D$827,2,)</f>
        <v>GP4</v>
      </c>
      <c r="N3194" s="121">
        <f>VLOOKUP($H3194,References_2!$D$2:'References_2'!$AQ$186,39,)</f>
        <v>0.15</v>
      </c>
      <c r="O3194" s="121" t="str">
        <f t="shared" si="100"/>
        <v>µg</v>
      </c>
      <c r="P3194" s="138">
        <f>IF($O3194="mg",VLOOKUP($C3194,References_1!$H$2:$I$19,2,)*$K3194*0.0864,IF($O3194="µg",VLOOKUP($C3194,References_1!$H$2:$I$19,2,)*$K3194*86.4,""))</f>
        <v>32.469119999999997</v>
      </c>
      <c r="Q3194" s="132" t="str">
        <f t="shared" si="101"/>
        <v>mg/j</v>
      </c>
    </row>
    <row r="3195" spans="1:17" hidden="1" x14ac:dyDescent="0.2">
      <c r="A3195" s="121">
        <f>VLOOKUP($B3195,References_1!$F$2:$G$19,2,)</f>
        <v>4</v>
      </c>
      <c r="B3195" s="121">
        <v>6127935</v>
      </c>
      <c r="C3195" s="121">
        <f>VLOOKUP($B3195,References_1!$F$2:$H$19,3,)</f>
        <v>3</v>
      </c>
      <c r="D3195" s="122">
        <v>42534</v>
      </c>
      <c r="E3195" s="121" t="s">
        <v>104</v>
      </c>
      <c r="F3195" s="121">
        <v>23</v>
      </c>
      <c r="G3195" s="121" t="s">
        <v>809</v>
      </c>
      <c r="H3195" s="121">
        <v>1538</v>
      </c>
      <c r="I3195" s="121">
        <v>0.01</v>
      </c>
      <c r="J3195" s="128" t="s">
        <v>1590</v>
      </c>
      <c r="K3195" s="132">
        <v>0.01</v>
      </c>
      <c r="L3195" s="121" t="s">
        <v>107</v>
      </c>
      <c r="M3195" s="121" t="str">
        <f>VLOOKUP($H3195,References_1!$C$2:$D$827,2,)</f>
        <v>GP4</v>
      </c>
      <c r="N3195" s="121" t="e">
        <f>VLOOKUP($H3195,References_2!$D$2:'References_2'!$AQ$186,39,)</f>
        <v>#N/A</v>
      </c>
      <c r="O3195" s="121" t="str">
        <f t="shared" si="100"/>
        <v>µg</v>
      </c>
      <c r="P3195" s="138">
        <f>IF($O3195="mg",VLOOKUP($C3195,References_1!$H$2:$I$19,2,)*$K3195*0.0864,IF($O3195="µg",VLOOKUP($C3195,References_1!$H$2:$I$19,2,)*$K3195*86.4,""))</f>
        <v>5.3827200000000008</v>
      </c>
      <c r="Q3195" s="132" t="str">
        <f t="shared" si="101"/>
        <v>mg/j</v>
      </c>
    </row>
    <row r="3196" spans="1:17" hidden="1" x14ac:dyDescent="0.2">
      <c r="A3196" s="121">
        <f>VLOOKUP($B3196,References_1!$F$2:$G$19,2,)</f>
        <v>18</v>
      </c>
      <c r="B3196" s="121">
        <v>6127970</v>
      </c>
      <c r="C3196" s="121">
        <f>VLOOKUP($B3196,References_1!$F$2:$H$19,3,)</f>
        <v>9.5</v>
      </c>
      <c r="D3196" s="122">
        <v>42534</v>
      </c>
      <c r="E3196" s="121" t="s">
        <v>948</v>
      </c>
      <c r="F3196" s="121">
        <v>23</v>
      </c>
      <c r="G3196" s="121" t="s">
        <v>809</v>
      </c>
      <c r="H3196" s="121">
        <v>1538</v>
      </c>
      <c r="I3196" s="121">
        <v>0.01</v>
      </c>
      <c r="J3196" s="128" t="s">
        <v>1590</v>
      </c>
      <c r="K3196" s="132">
        <v>0.01</v>
      </c>
      <c r="L3196" s="121" t="s">
        <v>107</v>
      </c>
      <c r="M3196" s="121" t="str">
        <f>VLOOKUP($H3196,References_1!$C$2:$D$827,2,)</f>
        <v>GP4</v>
      </c>
      <c r="N3196" s="121" t="e">
        <f>VLOOKUP($H3196,References_2!$D$2:'References_2'!$AQ$186,39,)</f>
        <v>#N/A</v>
      </c>
      <c r="O3196" s="121" t="str">
        <f t="shared" si="100"/>
        <v>µg</v>
      </c>
      <c r="P3196" s="138">
        <f>IF($O3196="mg",VLOOKUP($C3196,References_1!$H$2:$I$19,2,)*$K3196*0.0864,IF($O3196="µg",VLOOKUP($C3196,References_1!$H$2:$I$19,2,)*$K3196*86.4,""))</f>
        <v>24.69312</v>
      </c>
      <c r="Q3196" s="132" t="str">
        <f t="shared" si="101"/>
        <v>mg/j</v>
      </c>
    </row>
    <row r="3197" spans="1:17" hidden="1" x14ac:dyDescent="0.2">
      <c r="A3197" s="121">
        <f>VLOOKUP($B3197,References_1!$F$2:$G$19,2,)</f>
        <v>14</v>
      </c>
      <c r="B3197" s="121">
        <v>6127985</v>
      </c>
      <c r="C3197" s="121">
        <f>VLOOKUP($B3197,References_1!$F$2:$H$19,3,)</f>
        <v>11</v>
      </c>
      <c r="D3197" s="122">
        <v>42534</v>
      </c>
      <c r="E3197" s="121" t="s">
        <v>977</v>
      </c>
      <c r="F3197" s="121">
        <v>23</v>
      </c>
      <c r="G3197" s="121" t="s">
        <v>809</v>
      </c>
      <c r="H3197" s="121">
        <v>1538</v>
      </c>
      <c r="I3197" s="121">
        <v>0.01</v>
      </c>
      <c r="J3197" s="128" t="s">
        <v>1590</v>
      </c>
      <c r="K3197" s="132">
        <v>0.01</v>
      </c>
      <c r="L3197" s="121" t="s">
        <v>107</v>
      </c>
      <c r="M3197" s="121" t="str">
        <f>VLOOKUP($H3197,References_1!$C$2:$D$827,2,)</f>
        <v>GP4</v>
      </c>
      <c r="N3197" s="121" t="e">
        <f>VLOOKUP($H3197,References_2!$D$2:'References_2'!$AQ$186,39,)</f>
        <v>#N/A</v>
      </c>
      <c r="O3197" s="121" t="str">
        <f t="shared" si="100"/>
        <v>µg</v>
      </c>
      <c r="P3197" s="138">
        <f>IF($O3197="mg",VLOOKUP($C3197,References_1!$H$2:$I$19,2,)*$K3197*0.0864,IF($O3197="µg",VLOOKUP($C3197,References_1!$H$2:$I$19,2,)*$K3197*86.4,""))</f>
        <v>26.61984</v>
      </c>
      <c r="Q3197" s="132" t="str">
        <f t="shared" si="101"/>
        <v>mg/j</v>
      </c>
    </row>
    <row r="3198" spans="1:17" hidden="1" x14ac:dyDescent="0.2">
      <c r="A3198" s="121">
        <f>VLOOKUP($B3198,References_1!$F$2:$G$19,2,)</f>
        <v>11</v>
      </c>
      <c r="B3198" s="121" t="s">
        <v>963</v>
      </c>
      <c r="C3198" s="121">
        <f>VLOOKUP($B3198,References_1!$F$2:$H$19,3,)</f>
        <v>13</v>
      </c>
      <c r="D3198" s="122">
        <v>42534</v>
      </c>
      <c r="E3198" s="121" t="s">
        <v>964</v>
      </c>
      <c r="F3198" s="121">
        <v>23</v>
      </c>
      <c r="G3198" s="121" t="s">
        <v>809</v>
      </c>
      <c r="H3198" s="121">
        <v>1538</v>
      </c>
      <c r="I3198" s="121">
        <v>0.01</v>
      </c>
      <c r="J3198" s="128" t="s">
        <v>1590</v>
      </c>
      <c r="K3198" s="132">
        <v>0.01</v>
      </c>
      <c r="L3198" s="121" t="s">
        <v>107</v>
      </c>
      <c r="M3198" s="121" t="str">
        <f>VLOOKUP($H3198,References_1!$C$2:$D$827,2,)</f>
        <v>GP4</v>
      </c>
      <c r="N3198" s="121" t="e">
        <f>VLOOKUP($H3198,References_2!$D$2:'References_2'!$AQ$186,39,)</f>
        <v>#N/A</v>
      </c>
      <c r="O3198" s="121" t="str">
        <f t="shared" si="100"/>
        <v>µg</v>
      </c>
      <c r="P3198" s="138">
        <f>IF($O3198="mg",VLOOKUP($C3198,References_1!$H$2:$I$19,2,)*$K3198*0.0864,IF($O3198="µg",VLOOKUP($C3198,References_1!$H$2:$I$19,2,)*$K3198*86.4,""))</f>
        <v>14.256000000000002</v>
      </c>
      <c r="Q3198" s="132" t="str">
        <f t="shared" si="101"/>
        <v>mg/j</v>
      </c>
    </row>
    <row r="3199" spans="1:17" hidden="1" x14ac:dyDescent="0.2">
      <c r="A3199" s="121">
        <f>VLOOKUP($B3199,References_1!$F$2:$G$19,2,)</f>
        <v>12</v>
      </c>
      <c r="B3199" s="121">
        <v>6127975</v>
      </c>
      <c r="C3199" s="121">
        <f>VLOOKUP($B3199,References_1!$F$2:$H$19,3,)</f>
        <v>14</v>
      </c>
      <c r="D3199" s="122">
        <v>42534</v>
      </c>
      <c r="E3199" s="121" t="s">
        <v>984</v>
      </c>
      <c r="F3199" s="121">
        <v>23</v>
      </c>
      <c r="G3199" s="121" t="s">
        <v>809</v>
      </c>
      <c r="H3199" s="121">
        <v>1538</v>
      </c>
      <c r="I3199" s="121">
        <v>0.01</v>
      </c>
      <c r="J3199" s="128" t="s">
        <v>1590</v>
      </c>
      <c r="K3199" s="132">
        <v>0.01</v>
      </c>
      <c r="L3199" s="121" t="s">
        <v>107</v>
      </c>
      <c r="M3199" s="121" t="str">
        <f>VLOOKUP($H3199,References_1!$C$2:$D$827,2,)</f>
        <v>GP4</v>
      </c>
      <c r="N3199" s="121" t="e">
        <f>VLOOKUP($H3199,References_2!$D$2:'References_2'!$AQ$186,39,)</f>
        <v>#N/A</v>
      </c>
      <c r="O3199" s="121" t="str">
        <f t="shared" si="100"/>
        <v>µg</v>
      </c>
      <c r="P3199" s="138">
        <f>IF($O3199="mg",VLOOKUP($C3199,References_1!$H$2:$I$19,2,)*$K3199*0.0864,IF($O3199="µg",VLOOKUP($C3199,References_1!$H$2:$I$19,2,)*$K3199*86.4,""))</f>
        <v>64.938239999999993</v>
      </c>
      <c r="Q3199" s="132" t="str">
        <f t="shared" si="101"/>
        <v>mg/j</v>
      </c>
    </row>
    <row r="3200" spans="1:17" hidden="1" x14ac:dyDescent="0.2">
      <c r="A3200" s="121">
        <f>VLOOKUP($B3200,References_1!$F$2:$G$19,2,)</f>
        <v>4</v>
      </c>
      <c r="B3200" s="121">
        <v>6127935</v>
      </c>
      <c r="C3200" s="121">
        <f>VLOOKUP($B3200,References_1!$F$2:$H$19,3,)</f>
        <v>3</v>
      </c>
      <c r="D3200" s="122">
        <v>42534</v>
      </c>
      <c r="E3200" s="121" t="s">
        <v>104</v>
      </c>
      <c r="F3200" s="121">
        <v>23</v>
      </c>
      <c r="G3200" s="121" t="s">
        <v>810</v>
      </c>
      <c r="H3200" s="121">
        <v>2069</v>
      </c>
      <c r="I3200" s="121">
        <v>0.05</v>
      </c>
      <c r="J3200" s="128" t="s">
        <v>1590</v>
      </c>
      <c r="K3200" s="132">
        <v>0.05</v>
      </c>
      <c r="L3200" s="121" t="s">
        <v>107</v>
      </c>
      <c r="M3200" s="121" t="str">
        <f>VLOOKUP($H3200,References_1!$C$2:$D$827,2,)</f>
        <v>GP4</v>
      </c>
      <c r="N3200" s="121" t="e">
        <f>VLOOKUP($H3200,References_2!$D$2:'References_2'!$AQ$186,39,)</f>
        <v>#N/A</v>
      </c>
      <c r="O3200" s="121" t="str">
        <f t="shared" si="100"/>
        <v>µg</v>
      </c>
      <c r="P3200" s="138">
        <f>IF($O3200="mg",VLOOKUP($C3200,References_1!$H$2:$I$19,2,)*$K3200*0.0864,IF($O3200="µg",VLOOKUP($C3200,References_1!$H$2:$I$19,2,)*$K3200*86.4,""))</f>
        <v>26.913600000000006</v>
      </c>
      <c r="Q3200" s="132" t="str">
        <f t="shared" si="101"/>
        <v>mg/j</v>
      </c>
    </row>
    <row r="3201" spans="1:17" hidden="1" x14ac:dyDescent="0.2">
      <c r="A3201" s="121">
        <f>VLOOKUP($B3201,References_1!$F$2:$G$19,2,)</f>
        <v>18</v>
      </c>
      <c r="B3201" s="121">
        <v>6127970</v>
      </c>
      <c r="C3201" s="121">
        <f>VLOOKUP($B3201,References_1!$F$2:$H$19,3,)</f>
        <v>9.5</v>
      </c>
      <c r="D3201" s="122">
        <v>42534</v>
      </c>
      <c r="E3201" s="121" t="s">
        <v>948</v>
      </c>
      <c r="F3201" s="121">
        <v>23</v>
      </c>
      <c r="G3201" s="121" t="s">
        <v>810</v>
      </c>
      <c r="H3201" s="121">
        <v>2069</v>
      </c>
      <c r="I3201" s="121">
        <v>0.05</v>
      </c>
      <c r="J3201" s="128" t="s">
        <v>1590</v>
      </c>
      <c r="K3201" s="132">
        <v>0.05</v>
      </c>
      <c r="L3201" s="121" t="s">
        <v>107</v>
      </c>
      <c r="M3201" s="121" t="str">
        <f>VLOOKUP($H3201,References_1!$C$2:$D$827,2,)</f>
        <v>GP4</v>
      </c>
      <c r="N3201" s="121" t="e">
        <f>VLOOKUP($H3201,References_2!$D$2:'References_2'!$AQ$186,39,)</f>
        <v>#N/A</v>
      </c>
      <c r="O3201" s="121" t="str">
        <f t="shared" si="100"/>
        <v>µg</v>
      </c>
      <c r="P3201" s="138">
        <f>IF($O3201="mg",VLOOKUP($C3201,References_1!$H$2:$I$19,2,)*$K3201*0.0864,IF($O3201="µg",VLOOKUP($C3201,References_1!$H$2:$I$19,2,)*$K3201*86.4,""))</f>
        <v>123.46560000000001</v>
      </c>
      <c r="Q3201" s="132" t="str">
        <f t="shared" si="101"/>
        <v>mg/j</v>
      </c>
    </row>
    <row r="3202" spans="1:17" hidden="1" x14ac:dyDescent="0.2">
      <c r="A3202" s="121">
        <f>VLOOKUP($B3202,References_1!$F$2:$G$19,2,)</f>
        <v>14</v>
      </c>
      <c r="B3202" s="121">
        <v>6127985</v>
      </c>
      <c r="C3202" s="121">
        <f>VLOOKUP($B3202,References_1!$F$2:$H$19,3,)</f>
        <v>11</v>
      </c>
      <c r="D3202" s="122">
        <v>42534</v>
      </c>
      <c r="E3202" s="121" t="s">
        <v>977</v>
      </c>
      <c r="F3202" s="121">
        <v>23</v>
      </c>
      <c r="G3202" s="121" t="s">
        <v>810</v>
      </c>
      <c r="H3202" s="121">
        <v>2069</v>
      </c>
      <c r="I3202" s="121">
        <v>0.05</v>
      </c>
      <c r="J3202" s="128" t="s">
        <v>1590</v>
      </c>
      <c r="K3202" s="132">
        <v>0.05</v>
      </c>
      <c r="L3202" s="121" t="s">
        <v>107</v>
      </c>
      <c r="M3202" s="121" t="str">
        <f>VLOOKUP($H3202,References_1!$C$2:$D$827,2,)</f>
        <v>GP4</v>
      </c>
      <c r="N3202" s="121" t="e">
        <f>VLOOKUP($H3202,References_2!$D$2:'References_2'!$AQ$186,39,)</f>
        <v>#N/A</v>
      </c>
      <c r="O3202" s="121" t="str">
        <f t="shared" si="100"/>
        <v>µg</v>
      </c>
      <c r="P3202" s="138">
        <f>IF($O3202="mg",VLOOKUP($C3202,References_1!$H$2:$I$19,2,)*$K3202*0.0864,IF($O3202="µg",VLOOKUP($C3202,References_1!$H$2:$I$19,2,)*$K3202*86.4,""))</f>
        <v>133.0992</v>
      </c>
      <c r="Q3202" s="132" t="str">
        <f t="shared" si="101"/>
        <v>mg/j</v>
      </c>
    </row>
    <row r="3203" spans="1:17" hidden="1" x14ac:dyDescent="0.2">
      <c r="A3203" s="121">
        <f>VLOOKUP($B3203,References_1!$F$2:$G$19,2,)</f>
        <v>11</v>
      </c>
      <c r="B3203" s="121" t="s">
        <v>963</v>
      </c>
      <c r="C3203" s="121">
        <f>VLOOKUP($B3203,References_1!$F$2:$H$19,3,)</f>
        <v>13</v>
      </c>
      <c r="D3203" s="122">
        <v>42534</v>
      </c>
      <c r="E3203" s="121" t="s">
        <v>964</v>
      </c>
      <c r="F3203" s="121">
        <v>23</v>
      </c>
      <c r="G3203" s="121" t="s">
        <v>810</v>
      </c>
      <c r="H3203" s="121">
        <v>2069</v>
      </c>
      <c r="I3203" s="121">
        <v>0.05</v>
      </c>
      <c r="J3203" s="128" t="s">
        <v>1590</v>
      </c>
      <c r="K3203" s="132">
        <v>0.05</v>
      </c>
      <c r="L3203" s="121" t="s">
        <v>107</v>
      </c>
      <c r="M3203" s="121" t="str">
        <f>VLOOKUP($H3203,References_1!$C$2:$D$827,2,)</f>
        <v>GP4</v>
      </c>
      <c r="N3203" s="121" t="e">
        <f>VLOOKUP($H3203,References_2!$D$2:'References_2'!$AQ$186,39,)</f>
        <v>#N/A</v>
      </c>
      <c r="O3203" s="121" t="str">
        <f t="shared" si="100"/>
        <v>µg</v>
      </c>
      <c r="P3203" s="138">
        <f>IF($O3203="mg",VLOOKUP($C3203,References_1!$H$2:$I$19,2,)*$K3203*0.0864,IF($O3203="µg",VLOOKUP($C3203,References_1!$H$2:$I$19,2,)*$K3203*86.4,""))</f>
        <v>71.280000000000015</v>
      </c>
      <c r="Q3203" s="132" t="str">
        <f t="shared" si="101"/>
        <v>mg/j</v>
      </c>
    </row>
    <row r="3204" spans="1:17" hidden="1" x14ac:dyDescent="0.2">
      <c r="A3204" s="121">
        <f>VLOOKUP($B3204,References_1!$F$2:$G$19,2,)</f>
        <v>12</v>
      </c>
      <c r="B3204" s="121">
        <v>6127975</v>
      </c>
      <c r="C3204" s="121">
        <f>VLOOKUP($B3204,References_1!$F$2:$H$19,3,)</f>
        <v>14</v>
      </c>
      <c r="D3204" s="122">
        <v>42534</v>
      </c>
      <c r="E3204" s="121" t="s">
        <v>984</v>
      </c>
      <c r="F3204" s="121">
        <v>23</v>
      </c>
      <c r="G3204" s="121" t="s">
        <v>810</v>
      </c>
      <c r="H3204" s="121">
        <v>2069</v>
      </c>
      <c r="I3204" s="121">
        <v>0.05</v>
      </c>
      <c r="J3204" s="128" t="s">
        <v>1590</v>
      </c>
      <c r="K3204" s="132">
        <v>0.05</v>
      </c>
      <c r="L3204" s="121" t="s">
        <v>107</v>
      </c>
      <c r="M3204" s="121" t="str">
        <f>VLOOKUP($H3204,References_1!$C$2:$D$827,2,)</f>
        <v>GP4</v>
      </c>
      <c r="N3204" s="121" t="e">
        <f>VLOOKUP($H3204,References_2!$D$2:'References_2'!$AQ$186,39,)</f>
        <v>#N/A</v>
      </c>
      <c r="O3204" s="121" t="str">
        <f t="shared" si="100"/>
        <v>µg</v>
      </c>
      <c r="P3204" s="138">
        <f>IF($O3204="mg",VLOOKUP($C3204,References_1!$H$2:$I$19,2,)*$K3204*0.0864,IF($O3204="µg",VLOOKUP($C3204,References_1!$H$2:$I$19,2,)*$K3204*86.4,""))</f>
        <v>324.69120000000004</v>
      </c>
      <c r="Q3204" s="132" t="str">
        <f t="shared" si="101"/>
        <v>mg/j</v>
      </c>
    </row>
    <row r="3205" spans="1:17" hidden="1" x14ac:dyDescent="0.2">
      <c r="A3205" s="121">
        <f>VLOOKUP($B3205,References_1!$F$2:$G$19,2,)</f>
        <v>4</v>
      </c>
      <c r="B3205" s="121">
        <v>6127935</v>
      </c>
      <c r="C3205" s="121">
        <f>VLOOKUP($B3205,References_1!$F$2:$H$19,3,)</f>
        <v>3</v>
      </c>
      <c r="D3205" s="122">
        <v>42534</v>
      </c>
      <c r="E3205" s="121" t="s">
        <v>104</v>
      </c>
      <c r="F3205" s="121">
        <v>23</v>
      </c>
      <c r="G3205" s="121" t="s">
        <v>811</v>
      </c>
      <c r="H3205" s="121">
        <v>2070</v>
      </c>
      <c r="I3205" s="121">
        <v>5.0000000000000001E-3</v>
      </c>
      <c r="J3205" s="128" t="s">
        <v>1590</v>
      </c>
      <c r="K3205" s="132">
        <v>5.0000000000000001E-3</v>
      </c>
      <c r="L3205" s="121" t="s">
        <v>107</v>
      </c>
      <c r="M3205" s="121" t="str">
        <f>VLOOKUP($H3205,References_1!$C$2:$D$827,2,)</f>
        <v>GP4</v>
      </c>
      <c r="N3205" s="121" t="e">
        <f>VLOOKUP($H3205,References_2!$D$2:'References_2'!$AQ$186,39,)</f>
        <v>#N/A</v>
      </c>
      <c r="O3205" s="121" t="str">
        <f t="shared" si="100"/>
        <v>µg</v>
      </c>
      <c r="P3205" s="138">
        <f>IF($O3205="mg",VLOOKUP($C3205,References_1!$H$2:$I$19,2,)*$K3205*0.0864,IF($O3205="µg",VLOOKUP($C3205,References_1!$H$2:$I$19,2,)*$K3205*86.4,""))</f>
        <v>2.6913600000000004</v>
      </c>
      <c r="Q3205" s="132" t="str">
        <f t="shared" si="101"/>
        <v>mg/j</v>
      </c>
    </row>
    <row r="3206" spans="1:17" hidden="1" x14ac:dyDescent="0.2">
      <c r="A3206" s="121">
        <f>VLOOKUP($B3206,References_1!$F$2:$G$19,2,)</f>
        <v>18</v>
      </c>
      <c r="B3206" s="121">
        <v>6127970</v>
      </c>
      <c r="C3206" s="121">
        <f>VLOOKUP($B3206,References_1!$F$2:$H$19,3,)</f>
        <v>9.5</v>
      </c>
      <c r="D3206" s="122">
        <v>42534</v>
      </c>
      <c r="E3206" s="121" t="s">
        <v>948</v>
      </c>
      <c r="F3206" s="121">
        <v>23</v>
      </c>
      <c r="G3206" s="121" t="s">
        <v>811</v>
      </c>
      <c r="H3206" s="121">
        <v>2070</v>
      </c>
      <c r="I3206" s="121">
        <v>5.0000000000000001E-3</v>
      </c>
      <c r="J3206" s="128" t="s">
        <v>1590</v>
      </c>
      <c r="K3206" s="132">
        <v>5.0000000000000001E-3</v>
      </c>
      <c r="L3206" s="121" t="s">
        <v>107</v>
      </c>
      <c r="M3206" s="121" t="str">
        <f>VLOOKUP($H3206,References_1!$C$2:$D$827,2,)</f>
        <v>GP4</v>
      </c>
      <c r="N3206" s="121" t="e">
        <f>VLOOKUP($H3206,References_2!$D$2:'References_2'!$AQ$186,39,)</f>
        <v>#N/A</v>
      </c>
      <c r="O3206" s="121" t="str">
        <f t="shared" si="100"/>
        <v>µg</v>
      </c>
      <c r="P3206" s="138">
        <f>IF($O3206="mg",VLOOKUP($C3206,References_1!$H$2:$I$19,2,)*$K3206*0.0864,IF($O3206="µg",VLOOKUP($C3206,References_1!$H$2:$I$19,2,)*$K3206*86.4,""))</f>
        <v>12.34656</v>
      </c>
      <c r="Q3206" s="132" t="str">
        <f t="shared" si="101"/>
        <v>mg/j</v>
      </c>
    </row>
    <row r="3207" spans="1:17" hidden="1" x14ac:dyDescent="0.2">
      <c r="A3207" s="121">
        <f>VLOOKUP($B3207,References_1!$F$2:$G$19,2,)</f>
        <v>14</v>
      </c>
      <c r="B3207" s="121">
        <v>6127985</v>
      </c>
      <c r="C3207" s="121">
        <f>VLOOKUP($B3207,References_1!$F$2:$H$19,3,)</f>
        <v>11</v>
      </c>
      <c r="D3207" s="122">
        <v>42534</v>
      </c>
      <c r="E3207" s="121" t="s">
        <v>977</v>
      </c>
      <c r="F3207" s="121">
        <v>23</v>
      </c>
      <c r="G3207" s="121" t="s">
        <v>811</v>
      </c>
      <c r="H3207" s="121">
        <v>2070</v>
      </c>
      <c r="I3207" s="121">
        <v>5.0000000000000001E-3</v>
      </c>
      <c r="J3207" s="128" t="s">
        <v>1590</v>
      </c>
      <c r="K3207" s="132">
        <v>5.0000000000000001E-3</v>
      </c>
      <c r="L3207" s="121" t="s">
        <v>107</v>
      </c>
      <c r="M3207" s="121" t="str">
        <f>VLOOKUP($H3207,References_1!$C$2:$D$827,2,)</f>
        <v>GP4</v>
      </c>
      <c r="N3207" s="121" t="e">
        <f>VLOOKUP($H3207,References_2!$D$2:'References_2'!$AQ$186,39,)</f>
        <v>#N/A</v>
      </c>
      <c r="O3207" s="121" t="str">
        <f t="shared" si="100"/>
        <v>µg</v>
      </c>
      <c r="P3207" s="138">
        <f>IF($O3207="mg",VLOOKUP($C3207,References_1!$H$2:$I$19,2,)*$K3207*0.0864,IF($O3207="µg",VLOOKUP($C3207,References_1!$H$2:$I$19,2,)*$K3207*86.4,""))</f>
        <v>13.30992</v>
      </c>
      <c r="Q3207" s="132" t="str">
        <f t="shared" si="101"/>
        <v>mg/j</v>
      </c>
    </row>
    <row r="3208" spans="1:17" hidden="1" x14ac:dyDescent="0.2">
      <c r="A3208" s="121">
        <f>VLOOKUP($B3208,References_1!$F$2:$G$19,2,)</f>
        <v>11</v>
      </c>
      <c r="B3208" s="121" t="s">
        <v>963</v>
      </c>
      <c r="C3208" s="121">
        <f>VLOOKUP($B3208,References_1!$F$2:$H$19,3,)</f>
        <v>13</v>
      </c>
      <c r="D3208" s="122">
        <v>42534</v>
      </c>
      <c r="E3208" s="121" t="s">
        <v>964</v>
      </c>
      <c r="F3208" s="121">
        <v>23</v>
      </c>
      <c r="G3208" s="121" t="s">
        <v>811</v>
      </c>
      <c r="H3208" s="121">
        <v>2070</v>
      </c>
      <c r="I3208" s="121">
        <v>5.0000000000000001E-3</v>
      </c>
      <c r="J3208" s="128" t="s">
        <v>1590</v>
      </c>
      <c r="K3208" s="132">
        <v>5.0000000000000001E-3</v>
      </c>
      <c r="L3208" s="121" t="s">
        <v>107</v>
      </c>
      <c r="M3208" s="121" t="str">
        <f>VLOOKUP($H3208,References_1!$C$2:$D$827,2,)</f>
        <v>GP4</v>
      </c>
      <c r="N3208" s="121" t="e">
        <f>VLOOKUP($H3208,References_2!$D$2:'References_2'!$AQ$186,39,)</f>
        <v>#N/A</v>
      </c>
      <c r="O3208" s="121" t="str">
        <f t="shared" si="100"/>
        <v>µg</v>
      </c>
      <c r="P3208" s="138">
        <f>IF($O3208="mg",VLOOKUP($C3208,References_1!$H$2:$I$19,2,)*$K3208*0.0864,IF($O3208="µg",VLOOKUP($C3208,References_1!$H$2:$I$19,2,)*$K3208*86.4,""))</f>
        <v>7.128000000000001</v>
      </c>
      <c r="Q3208" s="132" t="str">
        <f t="shared" si="101"/>
        <v>mg/j</v>
      </c>
    </row>
    <row r="3209" spans="1:17" hidden="1" x14ac:dyDescent="0.2">
      <c r="A3209" s="121">
        <f>VLOOKUP($B3209,References_1!$F$2:$G$19,2,)</f>
        <v>12</v>
      </c>
      <c r="B3209" s="121">
        <v>6127975</v>
      </c>
      <c r="C3209" s="121">
        <f>VLOOKUP($B3209,References_1!$F$2:$H$19,3,)</f>
        <v>14</v>
      </c>
      <c r="D3209" s="122">
        <v>42534</v>
      </c>
      <c r="E3209" s="121" t="s">
        <v>984</v>
      </c>
      <c r="F3209" s="121">
        <v>23</v>
      </c>
      <c r="G3209" s="121" t="s">
        <v>811</v>
      </c>
      <c r="H3209" s="121">
        <v>2070</v>
      </c>
      <c r="I3209" s="121">
        <v>5.0000000000000001E-3</v>
      </c>
      <c r="J3209" s="128" t="s">
        <v>1590</v>
      </c>
      <c r="K3209" s="132">
        <v>5.0000000000000001E-3</v>
      </c>
      <c r="L3209" s="121" t="s">
        <v>107</v>
      </c>
      <c r="M3209" s="121" t="str">
        <f>VLOOKUP($H3209,References_1!$C$2:$D$827,2,)</f>
        <v>GP4</v>
      </c>
      <c r="N3209" s="121" t="e">
        <f>VLOOKUP($H3209,References_2!$D$2:'References_2'!$AQ$186,39,)</f>
        <v>#N/A</v>
      </c>
      <c r="O3209" s="121" t="str">
        <f t="shared" si="100"/>
        <v>µg</v>
      </c>
      <c r="P3209" s="138">
        <f>IF($O3209="mg",VLOOKUP($C3209,References_1!$H$2:$I$19,2,)*$K3209*0.0864,IF($O3209="µg",VLOOKUP($C3209,References_1!$H$2:$I$19,2,)*$K3209*86.4,""))</f>
        <v>32.469119999999997</v>
      </c>
      <c r="Q3209" s="132" t="str">
        <f t="shared" si="101"/>
        <v>mg/j</v>
      </c>
    </row>
    <row r="3210" spans="1:17" hidden="1" x14ac:dyDescent="0.2">
      <c r="A3210" s="121">
        <f>VLOOKUP($B3210,References_1!$F$2:$G$19,2,)</f>
        <v>4</v>
      </c>
      <c r="B3210" s="121">
        <v>6127935</v>
      </c>
      <c r="C3210" s="121">
        <f>VLOOKUP($B3210,References_1!$F$2:$H$19,3,)</f>
        <v>3</v>
      </c>
      <c r="D3210" s="122">
        <v>42534</v>
      </c>
      <c r="E3210" s="121" t="s">
        <v>104</v>
      </c>
      <c r="F3210" s="121">
        <v>23</v>
      </c>
      <c r="G3210" s="121" t="s">
        <v>812</v>
      </c>
      <c r="H3210" s="121">
        <v>1892</v>
      </c>
      <c r="I3210" s="121">
        <v>5.0000000000000001E-3</v>
      </c>
      <c r="J3210" s="128" t="s">
        <v>1590</v>
      </c>
      <c r="K3210" s="132">
        <v>5.0000000000000001E-3</v>
      </c>
      <c r="L3210" s="121" t="s">
        <v>107</v>
      </c>
      <c r="M3210" s="121" t="str">
        <f>VLOOKUP($H3210,References_1!$C$2:$D$827,2,)</f>
        <v>GP4</v>
      </c>
      <c r="N3210" s="121">
        <f>VLOOKUP($H3210,References_2!$D$2:'References_2'!$AQ$186,39,)</f>
        <v>8.9999999999999993E-3</v>
      </c>
      <c r="O3210" s="121" t="str">
        <f t="shared" si="100"/>
        <v>µg</v>
      </c>
      <c r="P3210" s="138">
        <f>IF($O3210="mg",VLOOKUP($C3210,References_1!$H$2:$I$19,2,)*$K3210*0.0864,IF($O3210="µg",VLOOKUP($C3210,References_1!$H$2:$I$19,2,)*$K3210*86.4,""))</f>
        <v>2.6913600000000004</v>
      </c>
      <c r="Q3210" s="132" t="str">
        <f t="shared" si="101"/>
        <v>mg/j</v>
      </c>
    </row>
    <row r="3211" spans="1:17" hidden="1" x14ac:dyDescent="0.2">
      <c r="A3211" s="121">
        <f>VLOOKUP($B3211,References_1!$F$2:$G$19,2,)</f>
        <v>18</v>
      </c>
      <c r="B3211" s="121">
        <v>6127970</v>
      </c>
      <c r="C3211" s="121">
        <f>VLOOKUP($B3211,References_1!$F$2:$H$19,3,)</f>
        <v>9.5</v>
      </c>
      <c r="D3211" s="122">
        <v>42534</v>
      </c>
      <c r="E3211" s="121" t="s">
        <v>948</v>
      </c>
      <c r="F3211" s="121">
        <v>23</v>
      </c>
      <c r="G3211" s="121" t="s">
        <v>812</v>
      </c>
      <c r="H3211" s="121">
        <v>1892</v>
      </c>
      <c r="I3211" s="121">
        <v>5.0000000000000001E-3</v>
      </c>
      <c r="J3211" s="128" t="s">
        <v>1590</v>
      </c>
      <c r="K3211" s="132">
        <v>5.0000000000000001E-3</v>
      </c>
      <c r="L3211" s="121" t="s">
        <v>107</v>
      </c>
      <c r="M3211" s="121" t="str">
        <f>VLOOKUP($H3211,References_1!$C$2:$D$827,2,)</f>
        <v>GP4</v>
      </c>
      <c r="N3211" s="121">
        <f>VLOOKUP($H3211,References_2!$D$2:'References_2'!$AQ$186,39,)</f>
        <v>8.9999999999999993E-3</v>
      </c>
      <c r="O3211" s="121" t="str">
        <f t="shared" si="100"/>
        <v>µg</v>
      </c>
      <c r="P3211" s="138">
        <f>IF($O3211="mg",VLOOKUP($C3211,References_1!$H$2:$I$19,2,)*$K3211*0.0864,IF($O3211="µg",VLOOKUP($C3211,References_1!$H$2:$I$19,2,)*$K3211*86.4,""))</f>
        <v>12.34656</v>
      </c>
      <c r="Q3211" s="132" t="str">
        <f t="shared" si="101"/>
        <v>mg/j</v>
      </c>
    </row>
    <row r="3212" spans="1:17" hidden="1" x14ac:dyDescent="0.2">
      <c r="A3212" s="121">
        <f>VLOOKUP($B3212,References_1!$F$2:$G$19,2,)</f>
        <v>14</v>
      </c>
      <c r="B3212" s="121">
        <v>6127985</v>
      </c>
      <c r="C3212" s="121">
        <f>VLOOKUP($B3212,References_1!$F$2:$H$19,3,)</f>
        <v>11</v>
      </c>
      <c r="D3212" s="122">
        <v>42534</v>
      </c>
      <c r="E3212" s="121" t="s">
        <v>977</v>
      </c>
      <c r="F3212" s="121">
        <v>23</v>
      </c>
      <c r="G3212" s="121" t="s">
        <v>812</v>
      </c>
      <c r="H3212" s="121">
        <v>1892</v>
      </c>
      <c r="I3212" s="121">
        <v>5.0000000000000001E-3</v>
      </c>
      <c r="J3212" s="128" t="s">
        <v>1590</v>
      </c>
      <c r="K3212" s="132">
        <v>5.0000000000000001E-3</v>
      </c>
      <c r="L3212" s="121" t="s">
        <v>107</v>
      </c>
      <c r="M3212" s="121" t="str">
        <f>VLOOKUP($H3212,References_1!$C$2:$D$827,2,)</f>
        <v>GP4</v>
      </c>
      <c r="N3212" s="121">
        <f>VLOOKUP($H3212,References_2!$D$2:'References_2'!$AQ$186,39,)</f>
        <v>8.9999999999999993E-3</v>
      </c>
      <c r="O3212" s="121" t="str">
        <f t="shared" si="100"/>
        <v>µg</v>
      </c>
      <c r="P3212" s="138">
        <f>IF($O3212="mg",VLOOKUP($C3212,References_1!$H$2:$I$19,2,)*$K3212*0.0864,IF($O3212="µg",VLOOKUP($C3212,References_1!$H$2:$I$19,2,)*$K3212*86.4,""))</f>
        <v>13.30992</v>
      </c>
      <c r="Q3212" s="132" t="str">
        <f t="shared" si="101"/>
        <v>mg/j</v>
      </c>
    </row>
    <row r="3213" spans="1:17" hidden="1" x14ac:dyDescent="0.2">
      <c r="A3213" s="121">
        <f>VLOOKUP($B3213,References_1!$F$2:$G$19,2,)</f>
        <v>11</v>
      </c>
      <c r="B3213" s="121" t="s">
        <v>963</v>
      </c>
      <c r="C3213" s="121">
        <f>VLOOKUP($B3213,References_1!$F$2:$H$19,3,)</f>
        <v>13</v>
      </c>
      <c r="D3213" s="122">
        <v>42534</v>
      </c>
      <c r="E3213" s="121" t="s">
        <v>964</v>
      </c>
      <c r="F3213" s="121">
        <v>23</v>
      </c>
      <c r="G3213" s="121" t="s">
        <v>812</v>
      </c>
      <c r="H3213" s="121">
        <v>1892</v>
      </c>
      <c r="I3213" s="121">
        <v>5.0000000000000001E-3</v>
      </c>
      <c r="J3213" s="128" t="s">
        <v>1590</v>
      </c>
      <c r="K3213" s="132">
        <v>5.0000000000000001E-3</v>
      </c>
      <c r="L3213" s="121" t="s">
        <v>107</v>
      </c>
      <c r="M3213" s="121" t="str">
        <f>VLOOKUP($H3213,References_1!$C$2:$D$827,2,)</f>
        <v>GP4</v>
      </c>
      <c r="N3213" s="121">
        <f>VLOOKUP($H3213,References_2!$D$2:'References_2'!$AQ$186,39,)</f>
        <v>8.9999999999999993E-3</v>
      </c>
      <c r="O3213" s="121" t="str">
        <f t="shared" si="100"/>
        <v>µg</v>
      </c>
      <c r="P3213" s="138">
        <f>IF($O3213="mg",VLOOKUP($C3213,References_1!$H$2:$I$19,2,)*$K3213*0.0864,IF($O3213="µg",VLOOKUP($C3213,References_1!$H$2:$I$19,2,)*$K3213*86.4,""))</f>
        <v>7.128000000000001</v>
      </c>
      <c r="Q3213" s="132" t="str">
        <f t="shared" si="101"/>
        <v>mg/j</v>
      </c>
    </row>
    <row r="3214" spans="1:17" hidden="1" x14ac:dyDescent="0.2">
      <c r="A3214" s="121">
        <f>VLOOKUP($B3214,References_1!$F$2:$G$19,2,)</f>
        <v>12</v>
      </c>
      <c r="B3214" s="121">
        <v>6127975</v>
      </c>
      <c r="C3214" s="121">
        <f>VLOOKUP($B3214,References_1!$F$2:$H$19,3,)</f>
        <v>14</v>
      </c>
      <c r="D3214" s="122">
        <v>42534</v>
      </c>
      <c r="E3214" s="121" t="s">
        <v>984</v>
      </c>
      <c r="F3214" s="121">
        <v>23</v>
      </c>
      <c r="G3214" s="121" t="s">
        <v>812</v>
      </c>
      <c r="H3214" s="121">
        <v>1892</v>
      </c>
      <c r="I3214" s="121">
        <v>5.0000000000000001E-3</v>
      </c>
      <c r="J3214" s="128" t="s">
        <v>1590</v>
      </c>
      <c r="K3214" s="132">
        <v>5.0000000000000001E-3</v>
      </c>
      <c r="L3214" s="121" t="s">
        <v>107</v>
      </c>
      <c r="M3214" s="121" t="str">
        <f>VLOOKUP($H3214,References_1!$C$2:$D$827,2,)</f>
        <v>GP4</v>
      </c>
      <c r="N3214" s="121">
        <f>VLOOKUP($H3214,References_2!$D$2:'References_2'!$AQ$186,39,)</f>
        <v>8.9999999999999993E-3</v>
      </c>
      <c r="O3214" s="121" t="str">
        <f t="shared" si="100"/>
        <v>µg</v>
      </c>
      <c r="P3214" s="138">
        <f>IF($O3214="mg",VLOOKUP($C3214,References_1!$H$2:$I$19,2,)*$K3214*0.0864,IF($O3214="µg",VLOOKUP($C3214,References_1!$H$2:$I$19,2,)*$K3214*86.4,""))</f>
        <v>32.469119999999997</v>
      </c>
      <c r="Q3214" s="132" t="str">
        <f t="shared" si="101"/>
        <v>mg/j</v>
      </c>
    </row>
    <row r="3215" spans="1:17" hidden="1" x14ac:dyDescent="0.2">
      <c r="A3215" s="121">
        <f>VLOOKUP($B3215,References_1!$F$2:$G$19,2,)</f>
        <v>4</v>
      </c>
      <c r="B3215" s="121">
        <v>6127935</v>
      </c>
      <c r="C3215" s="121">
        <f>VLOOKUP($B3215,References_1!$F$2:$H$19,3,)</f>
        <v>3</v>
      </c>
      <c r="D3215" s="122">
        <v>42534</v>
      </c>
      <c r="E3215" s="121" t="s">
        <v>104</v>
      </c>
      <c r="F3215" s="121">
        <v>23</v>
      </c>
      <c r="G3215" s="121" t="s">
        <v>813</v>
      </c>
      <c r="H3215" s="121">
        <v>2029</v>
      </c>
      <c r="I3215" s="121">
        <v>5.0000000000000001E-3</v>
      </c>
      <c r="J3215" s="128" t="s">
        <v>1590</v>
      </c>
      <c r="K3215" s="132">
        <v>5.0000000000000001E-3</v>
      </c>
      <c r="L3215" s="121" t="s">
        <v>107</v>
      </c>
      <c r="M3215" s="121" t="str">
        <f>VLOOKUP($H3215,References_1!$C$2:$D$827,2,)</f>
        <v>GP4</v>
      </c>
      <c r="N3215" s="121" t="e">
        <f>VLOOKUP($H3215,References_2!$D$2:'References_2'!$AQ$186,39,)</f>
        <v>#N/A</v>
      </c>
      <c r="O3215" s="121" t="str">
        <f t="shared" si="100"/>
        <v>µg</v>
      </c>
      <c r="P3215" s="138">
        <f>IF($O3215="mg",VLOOKUP($C3215,References_1!$H$2:$I$19,2,)*$K3215*0.0864,IF($O3215="µg",VLOOKUP($C3215,References_1!$H$2:$I$19,2,)*$K3215*86.4,""))</f>
        <v>2.6913600000000004</v>
      </c>
      <c r="Q3215" s="132" t="str">
        <f t="shared" si="101"/>
        <v>mg/j</v>
      </c>
    </row>
    <row r="3216" spans="1:17" hidden="1" x14ac:dyDescent="0.2">
      <c r="A3216" s="121">
        <f>VLOOKUP($B3216,References_1!$F$2:$G$19,2,)</f>
        <v>18</v>
      </c>
      <c r="B3216" s="121">
        <v>6127970</v>
      </c>
      <c r="C3216" s="121">
        <f>VLOOKUP($B3216,References_1!$F$2:$H$19,3,)</f>
        <v>9.5</v>
      </c>
      <c r="D3216" s="122">
        <v>42534</v>
      </c>
      <c r="E3216" s="121" t="s">
        <v>948</v>
      </c>
      <c r="F3216" s="121">
        <v>23</v>
      </c>
      <c r="G3216" s="121" t="s">
        <v>813</v>
      </c>
      <c r="H3216" s="121">
        <v>2029</v>
      </c>
      <c r="I3216" s="121">
        <v>5.0000000000000001E-3</v>
      </c>
      <c r="J3216" s="128" t="s">
        <v>1590</v>
      </c>
      <c r="K3216" s="132">
        <v>5.0000000000000001E-3</v>
      </c>
      <c r="L3216" s="121" t="s">
        <v>107</v>
      </c>
      <c r="M3216" s="121" t="str">
        <f>VLOOKUP($H3216,References_1!$C$2:$D$827,2,)</f>
        <v>GP4</v>
      </c>
      <c r="N3216" s="121" t="e">
        <f>VLOOKUP($H3216,References_2!$D$2:'References_2'!$AQ$186,39,)</f>
        <v>#N/A</v>
      </c>
      <c r="O3216" s="121" t="str">
        <f t="shared" ref="O3216:O3279" si="102">LEFT(L3216,2)</f>
        <v>µg</v>
      </c>
      <c r="P3216" s="138">
        <f>IF($O3216="mg",VLOOKUP($C3216,References_1!$H$2:$I$19,2,)*$K3216*0.0864,IF($O3216="µg",VLOOKUP($C3216,References_1!$H$2:$I$19,2,)*$K3216*86.4,""))</f>
        <v>12.34656</v>
      </c>
      <c r="Q3216" s="132" t="str">
        <f t="shared" ref="Q3216:Q3279" si="103">IF($O3216="mg","kg/j",IF($O3216="µg","mg/j",""))</f>
        <v>mg/j</v>
      </c>
    </row>
    <row r="3217" spans="1:17" hidden="1" x14ac:dyDescent="0.2">
      <c r="A3217" s="121">
        <f>VLOOKUP($B3217,References_1!$F$2:$G$19,2,)</f>
        <v>14</v>
      </c>
      <c r="B3217" s="121">
        <v>6127985</v>
      </c>
      <c r="C3217" s="121">
        <f>VLOOKUP($B3217,References_1!$F$2:$H$19,3,)</f>
        <v>11</v>
      </c>
      <c r="D3217" s="122">
        <v>42534</v>
      </c>
      <c r="E3217" s="121" t="s">
        <v>977</v>
      </c>
      <c r="F3217" s="121">
        <v>23</v>
      </c>
      <c r="G3217" s="121" t="s">
        <v>813</v>
      </c>
      <c r="H3217" s="121">
        <v>2029</v>
      </c>
      <c r="I3217" s="121">
        <v>5.0000000000000001E-3</v>
      </c>
      <c r="J3217" s="128" t="s">
        <v>1590</v>
      </c>
      <c r="K3217" s="132">
        <v>5.0000000000000001E-3</v>
      </c>
      <c r="L3217" s="121" t="s">
        <v>107</v>
      </c>
      <c r="M3217" s="121" t="str">
        <f>VLOOKUP($H3217,References_1!$C$2:$D$827,2,)</f>
        <v>GP4</v>
      </c>
      <c r="N3217" s="121" t="e">
        <f>VLOOKUP($H3217,References_2!$D$2:'References_2'!$AQ$186,39,)</f>
        <v>#N/A</v>
      </c>
      <c r="O3217" s="121" t="str">
        <f t="shared" si="102"/>
        <v>µg</v>
      </c>
      <c r="P3217" s="138">
        <f>IF($O3217="mg",VLOOKUP($C3217,References_1!$H$2:$I$19,2,)*$K3217*0.0864,IF($O3217="µg",VLOOKUP($C3217,References_1!$H$2:$I$19,2,)*$K3217*86.4,""))</f>
        <v>13.30992</v>
      </c>
      <c r="Q3217" s="132" t="str">
        <f t="shared" si="103"/>
        <v>mg/j</v>
      </c>
    </row>
    <row r="3218" spans="1:17" hidden="1" x14ac:dyDescent="0.2">
      <c r="A3218" s="121">
        <f>VLOOKUP($B3218,References_1!$F$2:$G$19,2,)</f>
        <v>11</v>
      </c>
      <c r="B3218" s="121" t="s">
        <v>963</v>
      </c>
      <c r="C3218" s="121">
        <f>VLOOKUP($B3218,References_1!$F$2:$H$19,3,)</f>
        <v>13</v>
      </c>
      <c r="D3218" s="122">
        <v>42534</v>
      </c>
      <c r="E3218" s="121" t="s">
        <v>964</v>
      </c>
      <c r="F3218" s="121">
        <v>23</v>
      </c>
      <c r="G3218" s="121" t="s">
        <v>813</v>
      </c>
      <c r="H3218" s="121">
        <v>2029</v>
      </c>
      <c r="I3218" s="121">
        <v>5.0000000000000001E-3</v>
      </c>
      <c r="J3218" s="128" t="s">
        <v>1590</v>
      </c>
      <c r="K3218" s="132">
        <v>5.0000000000000001E-3</v>
      </c>
      <c r="L3218" s="121" t="s">
        <v>107</v>
      </c>
      <c r="M3218" s="121" t="str">
        <f>VLOOKUP($H3218,References_1!$C$2:$D$827,2,)</f>
        <v>GP4</v>
      </c>
      <c r="N3218" s="121" t="e">
        <f>VLOOKUP($H3218,References_2!$D$2:'References_2'!$AQ$186,39,)</f>
        <v>#N/A</v>
      </c>
      <c r="O3218" s="121" t="str">
        <f t="shared" si="102"/>
        <v>µg</v>
      </c>
      <c r="P3218" s="138">
        <f>IF($O3218="mg",VLOOKUP($C3218,References_1!$H$2:$I$19,2,)*$K3218*0.0864,IF($O3218="µg",VLOOKUP($C3218,References_1!$H$2:$I$19,2,)*$K3218*86.4,""))</f>
        <v>7.128000000000001</v>
      </c>
      <c r="Q3218" s="132" t="str">
        <f t="shared" si="103"/>
        <v>mg/j</v>
      </c>
    </row>
    <row r="3219" spans="1:17" hidden="1" x14ac:dyDescent="0.2">
      <c r="A3219" s="121">
        <f>VLOOKUP($B3219,References_1!$F$2:$G$19,2,)</f>
        <v>12</v>
      </c>
      <c r="B3219" s="121">
        <v>6127975</v>
      </c>
      <c r="C3219" s="121">
        <f>VLOOKUP($B3219,References_1!$F$2:$H$19,3,)</f>
        <v>14</v>
      </c>
      <c r="D3219" s="122">
        <v>42534</v>
      </c>
      <c r="E3219" s="121" t="s">
        <v>984</v>
      </c>
      <c r="F3219" s="121">
        <v>23</v>
      </c>
      <c r="G3219" s="121" t="s">
        <v>813</v>
      </c>
      <c r="H3219" s="121">
        <v>2029</v>
      </c>
      <c r="I3219" s="121">
        <v>5.0000000000000001E-3</v>
      </c>
      <c r="J3219" s="128" t="s">
        <v>1590</v>
      </c>
      <c r="K3219" s="132">
        <v>5.0000000000000001E-3</v>
      </c>
      <c r="L3219" s="121" t="s">
        <v>107</v>
      </c>
      <c r="M3219" s="121" t="str">
        <f>VLOOKUP($H3219,References_1!$C$2:$D$827,2,)</f>
        <v>GP4</v>
      </c>
      <c r="N3219" s="121" t="e">
        <f>VLOOKUP($H3219,References_2!$D$2:'References_2'!$AQ$186,39,)</f>
        <v>#N/A</v>
      </c>
      <c r="O3219" s="121" t="str">
        <f t="shared" si="102"/>
        <v>µg</v>
      </c>
      <c r="P3219" s="138">
        <f>IF($O3219="mg",VLOOKUP($C3219,References_1!$H$2:$I$19,2,)*$K3219*0.0864,IF($O3219="µg",VLOOKUP($C3219,References_1!$H$2:$I$19,2,)*$K3219*86.4,""))</f>
        <v>32.469119999999997</v>
      </c>
      <c r="Q3219" s="132" t="str">
        <f t="shared" si="103"/>
        <v>mg/j</v>
      </c>
    </row>
    <row r="3220" spans="1:17" hidden="1" x14ac:dyDescent="0.2">
      <c r="A3220" s="121">
        <f>VLOOKUP($B3220,References_1!$F$2:$G$19,2,)</f>
        <v>4</v>
      </c>
      <c r="B3220" s="121">
        <v>6127935</v>
      </c>
      <c r="C3220" s="121">
        <f>VLOOKUP($B3220,References_1!$F$2:$H$19,3,)</f>
        <v>3</v>
      </c>
      <c r="D3220" s="122">
        <v>42534</v>
      </c>
      <c r="E3220" s="121" t="s">
        <v>104</v>
      </c>
      <c r="F3220" s="121">
        <v>23</v>
      </c>
      <c r="G3220" s="121" t="s">
        <v>814</v>
      </c>
      <c r="H3220" s="121">
        <v>1923</v>
      </c>
      <c r="I3220" s="121">
        <v>5.0000000000000001E-3</v>
      </c>
      <c r="J3220" s="128" t="s">
        <v>1590</v>
      </c>
      <c r="K3220" s="132">
        <v>5.0000000000000001E-3</v>
      </c>
      <c r="L3220" s="121" t="s">
        <v>107</v>
      </c>
      <c r="M3220" s="121" t="str">
        <f>VLOOKUP($H3220,References_1!$C$2:$D$827,2,)</f>
        <v>GP4</v>
      </c>
      <c r="N3220" s="121" t="e">
        <f>VLOOKUP($H3220,References_2!$D$2:'References_2'!$AQ$186,39,)</f>
        <v>#N/A</v>
      </c>
      <c r="O3220" s="121" t="str">
        <f t="shared" si="102"/>
        <v>µg</v>
      </c>
      <c r="P3220" s="138">
        <f>IF($O3220="mg",VLOOKUP($C3220,References_1!$H$2:$I$19,2,)*$K3220*0.0864,IF($O3220="µg",VLOOKUP($C3220,References_1!$H$2:$I$19,2,)*$K3220*86.4,""))</f>
        <v>2.6913600000000004</v>
      </c>
      <c r="Q3220" s="132" t="str">
        <f t="shared" si="103"/>
        <v>mg/j</v>
      </c>
    </row>
    <row r="3221" spans="1:17" hidden="1" x14ac:dyDescent="0.2">
      <c r="A3221" s="121">
        <f>VLOOKUP($B3221,References_1!$F$2:$G$19,2,)</f>
        <v>18</v>
      </c>
      <c r="B3221" s="121">
        <v>6127970</v>
      </c>
      <c r="C3221" s="121">
        <f>VLOOKUP($B3221,References_1!$F$2:$H$19,3,)</f>
        <v>9.5</v>
      </c>
      <c r="D3221" s="122">
        <v>42534</v>
      </c>
      <c r="E3221" s="121" t="s">
        <v>948</v>
      </c>
      <c r="F3221" s="121">
        <v>23</v>
      </c>
      <c r="G3221" s="121" t="s">
        <v>814</v>
      </c>
      <c r="H3221" s="121">
        <v>1923</v>
      </c>
      <c r="I3221" s="121">
        <v>5.0000000000000001E-3</v>
      </c>
      <c r="J3221" s="128" t="s">
        <v>1590</v>
      </c>
      <c r="K3221" s="132">
        <v>5.0000000000000001E-3</v>
      </c>
      <c r="L3221" s="121" t="s">
        <v>107</v>
      </c>
      <c r="M3221" s="121" t="str">
        <f>VLOOKUP($H3221,References_1!$C$2:$D$827,2,)</f>
        <v>GP4</v>
      </c>
      <c r="N3221" s="121" t="e">
        <f>VLOOKUP($H3221,References_2!$D$2:'References_2'!$AQ$186,39,)</f>
        <v>#N/A</v>
      </c>
      <c r="O3221" s="121" t="str">
        <f t="shared" si="102"/>
        <v>µg</v>
      </c>
      <c r="P3221" s="138">
        <f>IF($O3221="mg",VLOOKUP($C3221,References_1!$H$2:$I$19,2,)*$K3221*0.0864,IF($O3221="µg",VLOOKUP($C3221,References_1!$H$2:$I$19,2,)*$K3221*86.4,""))</f>
        <v>12.34656</v>
      </c>
      <c r="Q3221" s="132" t="str">
        <f t="shared" si="103"/>
        <v>mg/j</v>
      </c>
    </row>
    <row r="3222" spans="1:17" hidden="1" x14ac:dyDescent="0.2">
      <c r="A3222" s="121">
        <f>VLOOKUP($B3222,References_1!$F$2:$G$19,2,)</f>
        <v>14</v>
      </c>
      <c r="B3222" s="121">
        <v>6127985</v>
      </c>
      <c r="C3222" s="121">
        <f>VLOOKUP($B3222,References_1!$F$2:$H$19,3,)</f>
        <v>11</v>
      </c>
      <c r="D3222" s="122">
        <v>42534</v>
      </c>
      <c r="E3222" s="121" t="s">
        <v>977</v>
      </c>
      <c r="F3222" s="121">
        <v>23</v>
      </c>
      <c r="G3222" s="121" t="s">
        <v>814</v>
      </c>
      <c r="H3222" s="121">
        <v>1923</v>
      </c>
      <c r="I3222" s="121">
        <v>5.0000000000000001E-3</v>
      </c>
      <c r="J3222" s="128" t="s">
        <v>1590</v>
      </c>
      <c r="K3222" s="132">
        <v>5.0000000000000001E-3</v>
      </c>
      <c r="L3222" s="121" t="s">
        <v>107</v>
      </c>
      <c r="M3222" s="121" t="str">
        <f>VLOOKUP($H3222,References_1!$C$2:$D$827,2,)</f>
        <v>GP4</v>
      </c>
      <c r="N3222" s="121" t="e">
        <f>VLOOKUP($H3222,References_2!$D$2:'References_2'!$AQ$186,39,)</f>
        <v>#N/A</v>
      </c>
      <c r="O3222" s="121" t="str">
        <f t="shared" si="102"/>
        <v>µg</v>
      </c>
      <c r="P3222" s="138">
        <f>IF($O3222="mg",VLOOKUP($C3222,References_1!$H$2:$I$19,2,)*$K3222*0.0864,IF($O3222="µg",VLOOKUP($C3222,References_1!$H$2:$I$19,2,)*$K3222*86.4,""))</f>
        <v>13.30992</v>
      </c>
      <c r="Q3222" s="132" t="str">
        <f t="shared" si="103"/>
        <v>mg/j</v>
      </c>
    </row>
    <row r="3223" spans="1:17" hidden="1" x14ac:dyDescent="0.2">
      <c r="A3223" s="121">
        <f>VLOOKUP($B3223,References_1!$F$2:$G$19,2,)</f>
        <v>11</v>
      </c>
      <c r="B3223" s="121" t="s">
        <v>963</v>
      </c>
      <c r="C3223" s="121">
        <f>VLOOKUP($B3223,References_1!$F$2:$H$19,3,)</f>
        <v>13</v>
      </c>
      <c r="D3223" s="122">
        <v>42534</v>
      </c>
      <c r="E3223" s="121" t="s">
        <v>964</v>
      </c>
      <c r="F3223" s="121">
        <v>23</v>
      </c>
      <c r="G3223" s="121" t="s">
        <v>814</v>
      </c>
      <c r="H3223" s="121">
        <v>1923</v>
      </c>
      <c r="I3223" s="121">
        <v>5.0000000000000001E-3</v>
      </c>
      <c r="J3223" s="128" t="s">
        <v>1590</v>
      </c>
      <c r="K3223" s="132">
        <v>5.0000000000000001E-3</v>
      </c>
      <c r="L3223" s="121" t="s">
        <v>107</v>
      </c>
      <c r="M3223" s="121" t="str">
        <f>VLOOKUP($H3223,References_1!$C$2:$D$827,2,)</f>
        <v>GP4</v>
      </c>
      <c r="N3223" s="121" t="e">
        <f>VLOOKUP($H3223,References_2!$D$2:'References_2'!$AQ$186,39,)</f>
        <v>#N/A</v>
      </c>
      <c r="O3223" s="121" t="str">
        <f t="shared" si="102"/>
        <v>µg</v>
      </c>
      <c r="P3223" s="138">
        <f>IF($O3223="mg",VLOOKUP($C3223,References_1!$H$2:$I$19,2,)*$K3223*0.0864,IF($O3223="µg",VLOOKUP($C3223,References_1!$H$2:$I$19,2,)*$K3223*86.4,""))</f>
        <v>7.128000000000001</v>
      </c>
      <c r="Q3223" s="132" t="str">
        <f t="shared" si="103"/>
        <v>mg/j</v>
      </c>
    </row>
    <row r="3224" spans="1:17" hidden="1" x14ac:dyDescent="0.2">
      <c r="A3224" s="121">
        <f>VLOOKUP($B3224,References_1!$F$2:$G$19,2,)</f>
        <v>12</v>
      </c>
      <c r="B3224" s="121">
        <v>6127975</v>
      </c>
      <c r="C3224" s="121">
        <f>VLOOKUP($B3224,References_1!$F$2:$H$19,3,)</f>
        <v>14</v>
      </c>
      <c r="D3224" s="122">
        <v>42534</v>
      </c>
      <c r="E3224" s="121" t="s">
        <v>984</v>
      </c>
      <c r="F3224" s="121">
        <v>23</v>
      </c>
      <c r="G3224" s="121" t="s">
        <v>814</v>
      </c>
      <c r="H3224" s="121">
        <v>1923</v>
      </c>
      <c r="I3224" s="121">
        <v>5.0000000000000001E-3</v>
      </c>
      <c r="J3224" s="128" t="s">
        <v>1590</v>
      </c>
      <c r="K3224" s="132">
        <v>5.0000000000000001E-3</v>
      </c>
      <c r="L3224" s="121" t="s">
        <v>107</v>
      </c>
      <c r="M3224" s="121" t="str">
        <f>VLOOKUP($H3224,References_1!$C$2:$D$827,2,)</f>
        <v>GP4</v>
      </c>
      <c r="N3224" s="121" t="e">
        <f>VLOOKUP($H3224,References_2!$D$2:'References_2'!$AQ$186,39,)</f>
        <v>#N/A</v>
      </c>
      <c r="O3224" s="121" t="str">
        <f t="shared" si="102"/>
        <v>µg</v>
      </c>
      <c r="P3224" s="138">
        <f>IF($O3224="mg",VLOOKUP($C3224,References_1!$H$2:$I$19,2,)*$K3224*0.0864,IF($O3224="µg",VLOOKUP($C3224,References_1!$H$2:$I$19,2,)*$K3224*86.4,""))</f>
        <v>32.469119999999997</v>
      </c>
      <c r="Q3224" s="132" t="str">
        <f t="shared" si="103"/>
        <v>mg/j</v>
      </c>
    </row>
    <row r="3225" spans="1:17" hidden="1" x14ac:dyDescent="0.2">
      <c r="A3225" s="121">
        <f>VLOOKUP($B3225,References_1!$F$2:$G$19,2,)</f>
        <v>4</v>
      </c>
      <c r="B3225" s="121">
        <v>6127935</v>
      </c>
      <c r="C3225" s="121">
        <f>VLOOKUP($B3225,References_1!$F$2:$H$19,3,)</f>
        <v>3</v>
      </c>
      <c r="D3225" s="122">
        <v>42534</v>
      </c>
      <c r="E3225" s="121" t="s">
        <v>104</v>
      </c>
      <c r="F3225" s="121">
        <v>23</v>
      </c>
      <c r="G3225" s="121" t="s">
        <v>815</v>
      </c>
      <c r="H3225" s="121">
        <v>6101</v>
      </c>
      <c r="I3225" s="121">
        <v>5.0000000000000001E-3</v>
      </c>
      <c r="J3225" s="128" t="s">
        <v>1590</v>
      </c>
      <c r="K3225" s="132">
        <v>5.0000000000000001E-3</v>
      </c>
      <c r="L3225" s="121" t="s">
        <v>107</v>
      </c>
      <c r="M3225" s="121" t="str">
        <f>VLOOKUP($H3225,References_1!$C$2:$D$827,2,)</f>
        <v>GP4</v>
      </c>
      <c r="N3225" s="121" t="e">
        <f>VLOOKUP($H3225,References_2!$D$2:'References_2'!$AQ$186,39,)</f>
        <v>#N/A</v>
      </c>
      <c r="O3225" s="121" t="str">
        <f t="shared" si="102"/>
        <v>µg</v>
      </c>
      <c r="P3225" s="138">
        <f>IF($O3225="mg",VLOOKUP($C3225,References_1!$H$2:$I$19,2,)*$K3225*0.0864,IF($O3225="µg",VLOOKUP($C3225,References_1!$H$2:$I$19,2,)*$K3225*86.4,""))</f>
        <v>2.6913600000000004</v>
      </c>
      <c r="Q3225" s="132" t="str">
        <f t="shared" si="103"/>
        <v>mg/j</v>
      </c>
    </row>
    <row r="3226" spans="1:17" hidden="1" x14ac:dyDescent="0.2">
      <c r="A3226" s="121">
        <f>VLOOKUP($B3226,References_1!$F$2:$G$19,2,)</f>
        <v>18</v>
      </c>
      <c r="B3226" s="121">
        <v>6127970</v>
      </c>
      <c r="C3226" s="121">
        <f>VLOOKUP($B3226,References_1!$F$2:$H$19,3,)</f>
        <v>9.5</v>
      </c>
      <c r="D3226" s="122">
        <v>42534</v>
      </c>
      <c r="E3226" s="121" t="s">
        <v>948</v>
      </c>
      <c r="F3226" s="121">
        <v>23</v>
      </c>
      <c r="G3226" s="121" t="s">
        <v>815</v>
      </c>
      <c r="H3226" s="121">
        <v>6101</v>
      </c>
      <c r="I3226" s="121">
        <v>5.0000000000000001E-3</v>
      </c>
      <c r="J3226" s="128" t="s">
        <v>1590</v>
      </c>
      <c r="K3226" s="132">
        <v>5.0000000000000001E-3</v>
      </c>
      <c r="L3226" s="121" t="s">
        <v>107</v>
      </c>
      <c r="M3226" s="121" t="str">
        <f>VLOOKUP($H3226,References_1!$C$2:$D$827,2,)</f>
        <v>GP4</v>
      </c>
      <c r="N3226" s="121" t="e">
        <f>VLOOKUP($H3226,References_2!$D$2:'References_2'!$AQ$186,39,)</f>
        <v>#N/A</v>
      </c>
      <c r="O3226" s="121" t="str">
        <f t="shared" si="102"/>
        <v>µg</v>
      </c>
      <c r="P3226" s="138">
        <f>IF($O3226="mg",VLOOKUP($C3226,References_1!$H$2:$I$19,2,)*$K3226*0.0864,IF($O3226="µg",VLOOKUP($C3226,References_1!$H$2:$I$19,2,)*$K3226*86.4,""))</f>
        <v>12.34656</v>
      </c>
      <c r="Q3226" s="132" t="str">
        <f t="shared" si="103"/>
        <v>mg/j</v>
      </c>
    </row>
    <row r="3227" spans="1:17" hidden="1" x14ac:dyDescent="0.2">
      <c r="A3227" s="121">
        <f>VLOOKUP($B3227,References_1!$F$2:$G$19,2,)</f>
        <v>14</v>
      </c>
      <c r="B3227" s="121">
        <v>6127985</v>
      </c>
      <c r="C3227" s="121">
        <f>VLOOKUP($B3227,References_1!$F$2:$H$19,3,)</f>
        <v>11</v>
      </c>
      <c r="D3227" s="122">
        <v>42534</v>
      </c>
      <c r="E3227" s="121" t="s">
        <v>977</v>
      </c>
      <c r="F3227" s="121">
        <v>23</v>
      </c>
      <c r="G3227" s="121" t="s">
        <v>815</v>
      </c>
      <c r="H3227" s="121">
        <v>6101</v>
      </c>
      <c r="I3227" s="121">
        <v>5.0000000000000001E-3</v>
      </c>
      <c r="J3227" s="128" t="s">
        <v>1590</v>
      </c>
      <c r="K3227" s="132">
        <v>5.0000000000000001E-3</v>
      </c>
      <c r="L3227" s="121" t="s">
        <v>107</v>
      </c>
      <c r="M3227" s="121" t="str">
        <f>VLOOKUP($H3227,References_1!$C$2:$D$827,2,)</f>
        <v>GP4</v>
      </c>
      <c r="N3227" s="121" t="e">
        <f>VLOOKUP($H3227,References_2!$D$2:'References_2'!$AQ$186,39,)</f>
        <v>#N/A</v>
      </c>
      <c r="O3227" s="121" t="str">
        <f t="shared" si="102"/>
        <v>µg</v>
      </c>
      <c r="P3227" s="138">
        <f>IF($O3227="mg",VLOOKUP($C3227,References_1!$H$2:$I$19,2,)*$K3227*0.0864,IF($O3227="µg",VLOOKUP($C3227,References_1!$H$2:$I$19,2,)*$K3227*86.4,""))</f>
        <v>13.30992</v>
      </c>
      <c r="Q3227" s="132" t="str">
        <f t="shared" si="103"/>
        <v>mg/j</v>
      </c>
    </row>
    <row r="3228" spans="1:17" hidden="1" x14ac:dyDescent="0.2">
      <c r="A3228" s="121">
        <f>VLOOKUP($B3228,References_1!$F$2:$G$19,2,)</f>
        <v>11</v>
      </c>
      <c r="B3228" s="121" t="s">
        <v>963</v>
      </c>
      <c r="C3228" s="121">
        <f>VLOOKUP($B3228,References_1!$F$2:$H$19,3,)</f>
        <v>13</v>
      </c>
      <c r="D3228" s="122">
        <v>42534</v>
      </c>
      <c r="E3228" s="121" t="s">
        <v>964</v>
      </c>
      <c r="F3228" s="121">
        <v>23</v>
      </c>
      <c r="G3228" s="121" t="s">
        <v>815</v>
      </c>
      <c r="H3228" s="121">
        <v>6101</v>
      </c>
      <c r="I3228" s="121">
        <v>5.0000000000000001E-3</v>
      </c>
      <c r="J3228" s="128" t="s">
        <v>1590</v>
      </c>
      <c r="K3228" s="132">
        <v>5.0000000000000001E-3</v>
      </c>
      <c r="L3228" s="121" t="s">
        <v>107</v>
      </c>
      <c r="M3228" s="121" t="str">
        <f>VLOOKUP($H3228,References_1!$C$2:$D$827,2,)</f>
        <v>GP4</v>
      </c>
      <c r="N3228" s="121" t="e">
        <f>VLOOKUP($H3228,References_2!$D$2:'References_2'!$AQ$186,39,)</f>
        <v>#N/A</v>
      </c>
      <c r="O3228" s="121" t="str">
        <f t="shared" si="102"/>
        <v>µg</v>
      </c>
      <c r="P3228" s="138">
        <f>IF($O3228="mg",VLOOKUP($C3228,References_1!$H$2:$I$19,2,)*$K3228*0.0864,IF($O3228="µg",VLOOKUP($C3228,References_1!$H$2:$I$19,2,)*$K3228*86.4,""))</f>
        <v>7.128000000000001</v>
      </c>
      <c r="Q3228" s="132" t="str">
        <f t="shared" si="103"/>
        <v>mg/j</v>
      </c>
    </row>
    <row r="3229" spans="1:17" hidden="1" x14ac:dyDescent="0.2">
      <c r="A3229" s="121">
        <f>VLOOKUP($B3229,References_1!$F$2:$G$19,2,)</f>
        <v>12</v>
      </c>
      <c r="B3229" s="121">
        <v>6127975</v>
      </c>
      <c r="C3229" s="121">
        <f>VLOOKUP($B3229,References_1!$F$2:$H$19,3,)</f>
        <v>14</v>
      </c>
      <c r="D3229" s="122">
        <v>42534</v>
      </c>
      <c r="E3229" s="121" t="s">
        <v>984</v>
      </c>
      <c r="F3229" s="121">
        <v>23</v>
      </c>
      <c r="G3229" s="121" t="s">
        <v>815</v>
      </c>
      <c r="H3229" s="121">
        <v>6101</v>
      </c>
      <c r="I3229" s="121">
        <v>5.0000000000000001E-3</v>
      </c>
      <c r="J3229" s="128" t="s">
        <v>1590</v>
      </c>
      <c r="K3229" s="132">
        <v>5.0000000000000001E-3</v>
      </c>
      <c r="L3229" s="121" t="s">
        <v>107</v>
      </c>
      <c r="M3229" s="121" t="str">
        <f>VLOOKUP($H3229,References_1!$C$2:$D$827,2,)</f>
        <v>GP4</v>
      </c>
      <c r="N3229" s="121" t="e">
        <f>VLOOKUP($H3229,References_2!$D$2:'References_2'!$AQ$186,39,)</f>
        <v>#N/A</v>
      </c>
      <c r="O3229" s="121" t="str">
        <f t="shared" si="102"/>
        <v>µg</v>
      </c>
      <c r="P3229" s="138">
        <f>IF($O3229="mg",VLOOKUP($C3229,References_1!$H$2:$I$19,2,)*$K3229*0.0864,IF($O3229="µg",VLOOKUP($C3229,References_1!$H$2:$I$19,2,)*$K3229*86.4,""))</f>
        <v>32.469119999999997</v>
      </c>
      <c r="Q3229" s="132" t="str">
        <f t="shared" si="103"/>
        <v>mg/j</v>
      </c>
    </row>
    <row r="3230" spans="1:17" hidden="1" x14ac:dyDescent="0.2">
      <c r="A3230" s="121">
        <f>VLOOKUP($B3230,References_1!$F$2:$G$19,2,)</f>
        <v>4</v>
      </c>
      <c r="B3230" s="121">
        <v>6127935</v>
      </c>
      <c r="C3230" s="121">
        <f>VLOOKUP($B3230,References_1!$F$2:$H$19,3,)</f>
        <v>3</v>
      </c>
      <c r="D3230" s="122">
        <v>42534</v>
      </c>
      <c r="E3230" s="121" t="s">
        <v>104</v>
      </c>
      <c r="F3230" s="121">
        <v>23</v>
      </c>
      <c r="G3230" s="121" t="s">
        <v>816</v>
      </c>
      <c r="H3230" s="121">
        <v>5981</v>
      </c>
      <c r="I3230" s="121">
        <v>5.0000000000000001E-3</v>
      </c>
      <c r="J3230" s="128" t="s">
        <v>1590</v>
      </c>
      <c r="K3230" s="132">
        <v>5.0000000000000001E-3</v>
      </c>
      <c r="L3230" s="121" t="s">
        <v>107</v>
      </c>
      <c r="M3230" s="121" t="str">
        <f>VLOOKUP($H3230,References_1!$C$2:$D$827,2,)</f>
        <v>GP4</v>
      </c>
      <c r="N3230" s="121" t="e">
        <f>VLOOKUP($H3230,References_2!$D$2:'References_2'!$AQ$186,39,)</f>
        <v>#N/A</v>
      </c>
      <c r="O3230" s="121" t="str">
        <f t="shared" si="102"/>
        <v>µg</v>
      </c>
      <c r="P3230" s="138">
        <f>IF($O3230="mg",VLOOKUP($C3230,References_1!$H$2:$I$19,2,)*$K3230*0.0864,IF($O3230="µg",VLOOKUP($C3230,References_1!$H$2:$I$19,2,)*$K3230*86.4,""))</f>
        <v>2.6913600000000004</v>
      </c>
      <c r="Q3230" s="132" t="str">
        <f t="shared" si="103"/>
        <v>mg/j</v>
      </c>
    </row>
    <row r="3231" spans="1:17" hidden="1" x14ac:dyDescent="0.2">
      <c r="A3231" s="121">
        <f>VLOOKUP($B3231,References_1!$F$2:$G$19,2,)</f>
        <v>18</v>
      </c>
      <c r="B3231" s="121">
        <v>6127970</v>
      </c>
      <c r="C3231" s="121">
        <f>VLOOKUP($B3231,References_1!$F$2:$H$19,3,)</f>
        <v>9.5</v>
      </c>
      <c r="D3231" s="122">
        <v>42534</v>
      </c>
      <c r="E3231" s="121" t="s">
        <v>948</v>
      </c>
      <c r="F3231" s="121">
        <v>23</v>
      </c>
      <c r="G3231" s="121" t="s">
        <v>816</v>
      </c>
      <c r="H3231" s="121">
        <v>5981</v>
      </c>
      <c r="I3231" s="121">
        <v>5.0000000000000001E-3</v>
      </c>
      <c r="J3231" s="128" t="s">
        <v>1590</v>
      </c>
      <c r="K3231" s="132">
        <v>5.0000000000000001E-3</v>
      </c>
      <c r="L3231" s="121" t="s">
        <v>107</v>
      </c>
      <c r="M3231" s="121" t="str">
        <f>VLOOKUP($H3231,References_1!$C$2:$D$827,2,)</f>
        <v>GP4</v>
      </c>
      <c r="N3231" s="121" t="e">
        <f>VLOOKUP($H3231,References_2!$D$2:'References_2'!$AQ$186,39,)</f>
        <v>#N/A</v>
      </c>
      <c r="O3231" s="121" t="str">
        <f t="shared" si="102"/>
        <v>µg</v>
      </c>
      <c r="P3231" s="138">
        <f>IF($O3231="mg",VLOOKUP($C3231,References_1!$H$2:$I$19,2,)*$K3231*0.0864,IF($O3231="µg",VLOOKUP($C3231,References_1!$H$2:$I$19,2,)*$K3231*86.4,""))</f>
        <v>12.34656</v>
      </c>
      <c r="Q3231" s="132" t="str">
        <f t="shared" si="103"/>
        <v>mg/j</v>
      </c>
    </row>
    <row r="3232" spans="1:17" hidden="1" x14ac:dyDescent="0.2">
      <c r="A3232" s="121">
        <f>VLOOKUP($B3232,References_1!$F$2:$G$19,2,)</f>
        <v>14</v>
      </c>
      <c r="B3232" s="121">
        <v>6127985</v>
      </c>
      <c r="C3232" s="121">
        <f>VLOOKUP($B3232,References_1!$F$2:$H$19,3,)</f>
        <v>11</v>
      </c>
      <c r="D3232" s="122">
        <v>42534</v>
      </c>
      <c r="E3232" s="121" t="s">
        <v>977</v>
      </c>
      <c r="F3232" s="121">
        <v>23</v>
      </c>
      <c r="G3232" s="121" t="s">
        <v>816</v>
      </c>
      <c r="H3232" s="121">
        <v>5981</v>
      </c>
      <c r="I3232" s="121">
        <v>5.0000000000000001E-3</v>
      </c>
      <c r="J3232" s="128" t="s">
        <v>1590</v>
      </c>
      <c r="K3232" s="132">
        <v>5.0000000000000001E-3</v>
      </c>
      <c r="L3232" s="121" t="s">
        <v>107</v>
      </c>
      <c r="M3232" s="121" t="str">
        <f>VLOOKUP($H3232,References_1!$C$2:$D$827,2,)</f>
        <v>GP4</v>
      </c>
      <c r="N3232" s="121" t="e">
        <f>VLOOKUP($H3232,References_2!$D$2:'References_2'!$AQ$186,39,)</f>
        <v>#N/A</v>
      </c>
      <c r="O3232" s="121" t="str">
        <f t="shared" si="102"/>
        <v>µg</v>
      </c>
      <c r="P3232" s="138">
        <f>IF($O3232="mg",VLOOKUP($C3232,References_1!$H$2:$I$19,2,)*$K3232*0.0864,IF($O3232="µg",VLOOKUP($C3232,References_1!$H$2:$I$19,2,)*$K3232*86.4,""))</f>
        <v>13.30992</v>
      </c>
      <c r="Q3232" s="132" t="str">
        <f t="shared" si="103"/>
        <v>mg/j</v>
      </c>
    </row>
    <row r="3233" spans="1:17" hidden="1" x14ac:dyDescent="0.2">
      <c r="A3233" s="121">
        <f>VLOOKUP($B3233,References_1!$F$2:$G$19,2,)</f>
        <v>11</v>
      </c>
      <c r="B3233" s="121" t="s">
        <v>963</v>
      </c>
      <c r="C3233" s="121">
        <f>VLOOKUP($B3233,References_1!$F$2:$H$19,3,)</f>
        <v>13</v>
      </c>
      <c r="D3233" s="122">
        <v>42534</v>
      </c>
      <c r="E3233" s="121" t="s">
        <v>964</v>
      </c>
      <c r="F3233" s="121">
        <v>23</v>
      </c>
      <c r="G3233" s="121" t="s">
        <v>816</v>
      </c>
      <c r="H3233" s="121">
        <v>5981</v>
      </c>
      <c r="I3233" s="121">
        <v>5.0000000000000001E-3</v>
      </c>
      <c r="J3233" s="128" t="s">
        <v>1590</v>
      </c>
      <c r="K3233" s="132">
        <v>5.0000000000000001E-3</v>
      </c>
      <c r="L3233" s="121" t="s">
        <v>107</v>
      </c>
      <c r="M3233" s="121" t="str">
        <f>VLOOKUP($H3233,References_1!$C$2:$D$827,2,)</f>
        <v>GP4</v>
      </c>
      <c r="N3233" s="121" t="e">
        <f>VLOOKUP($H3233,References_2!$D$2:'References_2'!$AQ$186,39,)</f>
        <v>#N/A</v>
      </c>
      <c r="O3233" s="121" t="str">
        <f t="shared" si="102"/>
        <v>µg</v>
      </c>
      <c r="P3233" s="138">
        <f>IF($O3233="mg",VLOOKUP($C3233,References_1!$H$2:$I$19,2,)*$K3233*0.0864,IF($O3233="µg",VLOOKUP($C3233,References_1!$H$2:$I$19,2,)*$K3233*86.4,""))</f>
        <v>7.128000000000001</v>
      </c>
      <c r="Q3233" s="132" t="str">
        <f t="shared" si="103"/>
        <v>mg/j</v>
      </c>
    </row>
    <row r="3234" spans="1:17" hidden="1" x14ac:dyDescent="0.2">
      <c r="A3234" s="121">
        <f>VLOOKUP($B3234,References_1!$F$2:$G$19,2,)</f>
        <v>12</v>
      </c>
      <c r="B3234" s="121">
        <v>6127975</v>
      </c>
      <c r="C3234" s="121">
        <f>VLOOKUP($B3234,References_1!$F$2:$H$19,3,)</f>
        <v>14</v>
      </c>
      <c r="D3234" s="122">
        <v>42534</v>
      </c>
      <c r="E3234" s="121" t="s">
        <v>984</v>
      </c>
      <c r="F3234" s="121">
        <v>23</v>
      </c>
      <c r="G3234" s="121" t="s">
        <v>816</v>
      </c>
      <c r="H3234" s="121">
        <v>5981</v>
      </c>
      <c r="I3234" s="121">
        <v>5.0000000000000001E-3</v>
      </c>
      <c r="J3234" s="128" t="s">
        <v>1590</v>
      </c>
      <c r="K3234" s="132">
        <v>5.0000000000000001E-3</v>
      </c>
      <c r="L3234" s="121" t="s">
        <v>107</v>
      </c>
      <c r="M3234" s="121" t="str">
        <f>VLOOKUP($H3234,References_1!$C$2:$D$827,2,)</f>
        <v>GP4</v>
      </c>
      <c r="N3234" s="121" t="e">
        <f>VLOOKUP($H3234,References_2!$D$2:'References_2'!$AQ$186,39,)</f>
        <v>#N/A</v>
      </c>
      <c r="O3234" s="121" t="str">
        <f t="shared" si="102"/>
        <v>µg</v>
      </c>
      <c r="P3234" s="138">
        <f>IF($O3234="mg",VLOOKUP($C3234,References_1!$H$2:$I$19,2,)*$K3234*0.0864,IF($O3234="µg",VLOOKUP($C3234,References_1!$H$2:$I$19,2,)*$K3234*86.4,""))</f>
        <v>32.469119999999997</v>
      </c>
      <c r="Q3234" s="132" t="str">
        <f t="shared" si="103"/>
        <v>mg/j</v>
      </c>
    </row>
    <row r="3235" spans="1:17" hidden="1" x14ac:dyDescent="0.2">
      <c r="A3235" s="121">
        <f>VLOOKUP($B3235,References_1!$F$2:$G$19,2,)</f>
        <v>4</v>
      </c>
      <c r="B3235" s="121">
        <v>6127935</v>
      </c>
      <c r="C3235" s="121">
        <f>VLOOKUP($B3235,References_1!$F$2:$H$19,3,)</f>
        <v>3</v>
      </c>
      <c r="D3235" s="122">
        <v>42534</v>
      </c>
      <c r="E3235" s="121" t="s">
        <v>104</v>
      </c>
      <c r="F3235" s="121">
        <v>23</v>
      </c>
      <c r="G3235" s="121" t="s">
        <v>817</v>
      </c>
      <c r="H3235" s="121">
        <v>1262</v>
      </c>
      <c r="I3235" s="121">
        <v>5.0000000000000001E-3</v>
      </c>
      <c r="J3235" s="128" t="s">
        <v>1590</v>
      </c>
      <c r="K3235" s="132">
        <v>5.0000000000000001E-3</v>
      </c>
      <c r="L3235" s="121" t="s">
        <v>107</v>
      </c>
      <c r="M3235" s="121" t="str">
        <f>VLOOKUP($H3235,References_1!$C$2:$D$827,2,)</f>
        <v>GP4</v>
      </c>
      <c r="N3235" s="121" t="e">
        <f>VLOOKUP($H3235,References_2!$D$2:'References_2'!$AQ$186,39,)</f>
        <v>#N/A</v>
      </c>
      <c r="O3235" s="121" t="str">
        <f t="shared" si="102"/>
        <v>µg</v>
      </c>
      <c r="P3235" s="138">
        <f>IF($O3235="mg",VLOOKUP($C3235,References_1!$H$2:$I$19,2,)*$K3235*0.0864,IF($O3235="µg",VLOOKUP($C3235,References_1!$H$2:$I$19,2,)*$K3235*86.4,""))</f>
        <v>2.6913600000000004</v>
      </c>
      <c r="Q3235" s="132" t="str">
        <f t="shared" si="103"/>
        <v>mg/j</v>
      </c>
    </row>
    <row r="3236" spans="1:17" hidden="1" x14ac:dyDescent="0.2">
      <c r="A3236" s="121">
        <f>VLOOKUP($B3236,References_1!$F$2:$G$19,2,)</f>
        <v>18</v>
      </c>
      <c r="B3236" s="121">
        <v>6127970</v>
      </c>
      <c r="C3236" s="121">
        <f>VLOOKUP($B3236,References_1!$F$2:$H$19,3,)</f>
        <v>9.5</v>
      </c>
      <c r="D3236" s="122">
        <v>42534</v>
      </c>
      <c r="E3236" s="121" t="s">
        <v>948</v>
      </c>
      <c r="F3236" s="121">
        <v>23</v>
      </c>
      <c r="G3236" s="121" t="s">
        <v>817</v>
      </c>
      <c r="H3236" s="121">
        <v>1262</v>
      </c>
      <c r="I3236" s="121">
        <v>5.0000000000000001E-3</v>
      </c>
      <c r="J3236" s="128" t="s">
        <v>1590</v>
      </c>
      <c r="K3236" s="132">
        <v>5.0000000000000001E-3</v>
      </c>
      <c r="L3236" s="121" t="s">
        <v>107</v>
      </c>
      <c r="M3236" s="121" t="str">
        <f>VLOOKUP($H3236,References_1!$C$2:$D$827,2,)</f>
        <v>GP4</v>
      </c>
      <c r="N3236" s="121" t="e">
        <f>VLOOKUP($H3236,References_2!$D$2:'References_2'!$AQ$186,39,)</f>
        <v>#N/A</v>
      </c>
      <c r="O3236" s="121" t="str">
        <f t="shared" si="102"/>
        <v>µg</v>
      </c>
      <c r="P3236" s="138">
        <f>IF($O3236="mg",VLOOKUP($C3236,References_1!$H$2:$I$19,2,)*$K3236*0.0864,IF($O3236="µg",VLOOKUP($C3236,References_1!$H$2:$I$19,2,)*$K3236*86.4,""))</f>
        <v>12.34656</v>
      </c>
      <c r="Q3236" s="132" t="str">
        <f t="shared" si="103"/>
        <v>mg/j</v>
      </c>
    </row>
    <row r="3237" spans="1:17" hidden="1" x14ac:dyDescent="0.2">
      <c r="A3237" s="121">
        <f>VLOOKUP($B3237,References_1!$F$2:$G$19,2,)</f>
        <v>14</v>
      </c>
      <c r="B3237" s="121">
        <v>6127985</v>
      </c>
      <c r="C3237" s="121">
        <f>VLOOKUP($B3237,References_1!$F$2:$H$19,3,)</f>
        <v>11</v>
      </c>
      <c r="D3237" s="122">
        <v>42534</v>
      </c>
      <c r="E3237" s="121" t="s">
        <v>977</v>
      </c>
      <c r="F3237" s="121">
        <v>23</v>
      </c>
      <c r="G3237" s="121" t="s">
        <v>817</v>
      </c>
      <c r="H3237" s="121">
        <v>1262</v>
      </c>
      <c r="I3237" s="121">
        <v>5.0000000000000001E-3</v>
      </c>
      <c r="J3237" s="128" t="s">
        <v>1590</v>
      </c>
      <c r="K3237" s="132">
        <v>5.0000000000000001E-3</v>
      </c>
      <c r="L3237" s="121" t="s">
        <v>107</v>
      </c>
      <c r="M3237" s="121" t="str">
        <f>VLOOKUP($H3237,References_1!$C$2:$D$827,2,)</f>
        <v>GP4</v>
      </c>
      <c r="N3237" s="121" t="e">
        <f>VLOOKUP($H3237,References_2!$D$2:'References_2'!$AQ$186,39,)</f>
        <v>#N/A</v>
      </c>
      <c r="O3237" s="121" t="str">
        <f t="shared" si="102"/>
        <v>µg</v>
      </c>
      <c r="P3237" s="138">
        <f>IF($O3237="mg",VLOOKUP($C3237,References_1!$H$2:$I$19,2,)*$K3237*0.0864,IF($O3237="µg",VLOOKUP($C3237,References_1!$H$2:$I$19,2,)*$K3237*86.4,""))</f>
        <v>13.30992</v>
      </c>
      <c r="Q3237" s="132" t="str">
        <f t="shared" si="103"/>
        <v>mg/j</v>
      </c>
    </row>
    <row r="3238" spans="1:17" hidden="1" x14ac:dyDescent="0.2">
      <c r="A3238" s="121">
        <f>VLOOKUP($B3238,References_1!$F$2:$G$19,2,)</f>
        <v>11</v>
      </c>
      <c r="B3238" s="121" t="s">
        <v>963</v>
      </c>
      <c r="C3238" s="121">
        <f>VLOOKUP($B3238,References_1!$F$2:$H$19,3,)</f>
        <v>13</v>
      </c>
      <c r="D3238" s="122">
        <v>42534</v>
      </c>
      <c r="E3238" s="121" t="s">
        <v>964</v>
      </c>
      <c r="F3238" s="121">
        <v>23</v>
      </c>
      <c r="G3238" s="121" t="s">
        <v>817</v>
      </c>
      <c r="H3238" s="121">
        <v>1262</v>
      </c>
      <c r="I3238" s="121">
        <v>5.0000000000000001E-3</v>
      </c>
      <c r="J3238" s="128" t="s">
        <v>1590</v>
      </c>
      <c r="K3238" s="132">
        <v>5.0000000000000001E-3</v>
      </c>
      <c r="L3238" s="121" t="s">
        <v>107</v>
      </c>
      <c r="M3238" s="121" t="str">
        <f>VLOOKUP($H3238,References_1!$C$2:$D$827,2,)</f>
        <v>GP4</v>
      </c>
      <c r="N3238" s="121" t="e">
        <f>VLOOKUP($H3238,References_2!$D$2:'References_2'!$AQ$186,39,)</f>
        <v>#N/A</v>
      </c>
      <c r="O3238" s="121" t="str">
        <f t="shared" si="102"/>
        <v>µg</v>
      </c>
      <c r="P3238" s="138">
        <f>IF($O3238="mg",VLOOKUP($C3238,References_1!$H$2:$I$19,2,)*$K3238*0.0864,IF($O3238="µg",VLOOKUP($C3238,References_1!$H$2:$I$19,2,)*$K3238*86.4,""))</f>
        <v>7.128000000000001</v>
      </c>
      <c r="Q3238" s="132" t="str">
        <f t="shared" si="103"/>
        <v>mg/j</v>
      </c>
    </row>
    <row r="3239" spans="1:17" hidden="1" x14ac:dyDescent="0.2">
      <c r="A3239" s="121">
        <f>VLOOKUP($B3239,References_1!$F$2:$G$19,2,)</f>
        <v>12</v>
      </c>
      <c r="B3239" s="121">
        <v>6127975</v>
      </c>
      <c r="C3239" s="121">
        <f>VLOOKUP($B3239,References_1!$F$2:$H$19,3,)</f>
        <v>14</v>
      </c>
      <c r="D3239" s="122">
        <v>42534</v>
      </c>
      <c r="E3239" s="121" t="s">
        <v>984</v>
      </c>
      <c r="F3239" s="121">
        <v>23</v>
      </c>
      <c r="G3239" s="121" t="s">
        <v>817</v>
      </c>
      <c r="H3239" s="121">
        <v>1262</v>
      </c>
      <c r="I3239" s="121">
        <v>5.0000000000000001E-3</v>
      </c>
      <c r="J3239" s="128" t="s">
        <v>1590</v>
      </c>
      <c r="K3239" s="132">
        <v>5.0000000000000001E-3</v>
      </c>
      <c r="L3239" s="121" t="s">
        <v>107</v>
      </c>
      <c r="M3239" s="121" t="str">
        <f>VLOOKUP($H3239,References_1!$C$2:$D$827,2,)</f>
        <v>GP4</v>
      </c>
      <c r="N3239" s="121" t="e">
        <f>VLOOKUP($H3239,References_2!$D$2:'References_2'!$AQ$186,39,)</f>
        <v>#N/A</v>
      </c>
      <c r="O3239" s="121" t="str">
        <f t="shared" si="102"/>
        <v>µg</v>
      </c>
      <c r="P3239" s="138">
        <f>IF($O3239="mg",VLOOKUP($C3239,References_1!$H$2:$I$19,2,)*$K3239*0.0864,IF($O3239="µg",VLOOKUP($C3239,References_1!$H$2:$I$19,2,)*$K3239*86.4,""))</f>
        <v>32.469119999999997</v>
      </c>
      <c r="Q3239" s="132" t="str">
        <f t="shared" si="103"/>
        <v>mg/j</v>
      </c>
    </row>
    <row r="3240" spans="1:17" hidden="1" x14ac:dyDescent="0.2">
      <c r="A3240" s="121">
        <f>VLOOKUP($B3240,References_1!$F$2:$G$19,2,)</f>
        <v>4</v>
      </c>
      <c r="B3240" s="121">
        <v>6127935</v>
      </c>
      <c r="C3240" s="121">
        <f>VLOOKUP($B3240,References_1!$F$2:$H$19,3,)</f>
        <v>3</v>
      </c>
      <c r="D3240" s="122">
        <v>42534</v>
      </c>
      <c r="E3240" s="121" t="s">
        <v>104</v>
      </c>
      <c r="F3240" s="121">
        <v>3</v>
      </c>
      <c r="G3240" s="121" t="s">
        <v>818</v>
      </c>
      <c r="H3240" s="121">
        <v>1385</v>
      </c>
      <c r="I3240" s="121">
        <v>2</v>
      </c>
      <c r="J3240" s="128" t="s">
        <v>1590</v>
      </c>
      <c r="K3240" s="132">
        <v>2</v>
      </c>
      <c r="L3240" s="121" t="s">
        <v>819</v>
      </c>
      <c r="M3240" s="121" t="str">
        <f>VLOOKUP($H3240,References_1!$C$2:$D$827,2,)</f>
        <v>GP3</v>
      </c>
      <c r="N3240" s="121">
        <f>VLOOKUP($H3240,References_2!$D$2:'References_2'!$AQ$186,39,)</f>
        <v>0.95</v>
      </c>
      <c r="O3240" s="121" t="str">
        <f t="shared" si="102"/>
        <v>µg</v>
      </c>
      <c r="P3240" s="138">
        <f>IF($O3240="mg",VLOOKUP($C3240,References_1!$H$2:$I$19,2,)*$K3240*0.0864,IF($O3240="µg",VLOOKUP($C3240,References_1!$H$2:$I$19,2,)*$K3240*86.4,""))</f>
        <v>1076.5440000000001</v>
      </c>
      <c r="Q3240" s="132" t="str">
        <f t="shared" si="103"/>
        <v>mg/j</v>
      </c>
    </row>
    <row r="3241" spans="1:17" hidden="1" x14ac:dyDescent="0.2">
      <c r="A3241" s="121">
        <f>VLOOKUP($B3241,References_1!$F$2:$G$19,2,)</f>
        <v>18</v>
      </c>
      <c r="B3241" s="121">
        <v>6127970</v>
      </c>
      <c r="C3241" s="121">
        <f>VLOOKUP($B3241,References_1!$F$2:$H$19,3,)</f>
        <v>9.5</v>
      </c>
      <c r="D3241" s="122">
        <v>42534</v>
      </c>
      <c r="E3241" s="121" t="s">
        <v>948</v>
      </c>
      <c r="F3241" s="121">
        <v>3</v>
      </c>
      <c r="G3241" s="121" t="s">
        <v>818</v>
      </c>
      <c r="H3241" s="121">
        <v>1385</v>
      </c>
      <c r="I3241" s="121">
        <v>2</v>
      </c>
      <c r="J3241" s="128" t="s">
        <v>1590</v>
      </c>
      <c r="K3241" s="132">
        <v>2</v>
      </c>
      <c r="L3241" s="121" t="s">
        <v>819</v>
      </c>
      <c r="M3241" s="121" t="str">
        <f>VLOOKUP($H3241,References_1!$C$2:$D$827,2,)</f>
        <v>GP3</v>
      </c>
      <c r="N3241" s="121">
        <f>VLOOKUP($H3241,References_2!$D$2:'References_2'!$AQ$186,39,)</f>
        <v>0.95</v>
      </c>
      <c r="O3241" s="121" t="str">
        <f t="shared" si="102"/>
        <v>µg</v>
      </c>
      <c r="P3241" s="138">
        <f>IF($O3241="mg",VLOOKUP($C3241,References_1!$H$2:$I$19,2,)*$K3241*0.0864,IF($O3241="µg",VLOOKUP($C3241,References_1!$H$2:$I$19,2,)*$K3241*86.4,""))</f>
        <v>4938.6239999999998</v>
      </c>
      <c r="Q3241" s="132" t="str">
        <f t="shared" si="103"/>
        <v>mg/j</v>
      </c>
    </row>
    <row r="3242" spans="1:17" hidden="1" x14ac:dyDescent="0.2">
      <c r="A3242" s="121">
        <f>VLOOKUP($B3242,References_1!$F$2:$G$19,2,)</f>
        <v>14</v>
      </c>
      <c r="B3242" s="121">
        <v>6127985</v>
      </c>
      <c r="C3242" s="121">
        <f>VLOOKUP($B3242,References_1!$F$2:$H$19,3,)</f>
        <v>11</v>
      </c>
      <c r="D3242" s="122">
        <v>42534</v>
      </c>
      <c r="E3242" s="121" t="s">
        <v>977</v>
      </c>
      <c r="F3242" s="121">
        <v>3</v>
      </c>
      <c r="G3242" s="121" t="s">
        <v>818</v>
      </c>
      <c r="H3242" s="121">
        <v>1385</v>
      </c>
      <c r="I3242" s="121">
        <v>2</v>
      </c>
      <c r="J3242" s="128" t="s">
        <v>1590</v>
      </c>
      <c r="K3242" s="132">
        <v>2</v>
      </c>
      <c r="L3242" s="121" t="s">
        <v>819</v>
      </c>
      <c r="M3242" s="121" t="str">
        <f>VLOOKUP($H3242,References_1!$C$2:$D$827,2,)</f>
        <v>GP3</v>
      </c>
      <c r="N3242" s="121">
        <f>VLOOKUP($H3242,References_2!$D$2:'References_2'!$AQ$186,39,)</f>
        <v>0.95</v>
      </c>
      <c r="O3242" s="121" t="str">
        <f t="shared" si="102"/>
        <v>µg</v>
      </c>
      <c r="P3242" s="138">
        <f>IF($O3242="mg",VLOOKUP($C3242,References_1!$H$2:$I$19,2,)*$K3242*0.0864,IF($O3242="µg",VLOOKUP($C3242,References_1!$H$2:$I$19,2,)*$K3242*86.4,""))</f>
        <v>5323.9679999999998</v>
      </c>
      <c r="Q3242" s="132" t="str">
        <f t="shared" si="103"/>
        <v>mg/j</v>
      </c>
    </row>
    <row r="3243" spans="1:17" hidden="1" x14ac:dyDescent="0.2">
      <c r="A3243" s="121">
        <f>VLOOKUP($B3243,References_1!$F$2:$G$19,2,)</f>
        <v>11</v>
      </c>
      <c r="B3243" s="121" t="s">
        <v>963</v>
      </c>
      <c r="C3243" s="121">
        <f>VLOOKUP($B3243,References_1!$F$2:$H$19,3,)</f>
        <v>13</v>
      </c>
      <c r="D3243" s="122">
        <v>42534</v>
      </c>
      <c r="E3243" s="121" t="s">
        <v>964</v>
      </c>
      <c r="F3243" s="121">
        <v>3</v>
      </c>
      <c r="G3243" s="121" t="s">
        <v>818</v>
      </c>
      <c r="H3243" s="121">
        <v>1385</v>
      </c>
      <c r="I3243" s="121">
        <v>2</v>
      </c>
      <c r="J3243" s="128" t="s">
        <v>1590</v>
      </c>
      <c r="K3243" s="132">
        <v>2</v>
      </c>
      <c r="L3243" s="121" t="s">
        <v>819</v>
      </c>
      <c r="M3243" s="121" t="str">
        <f>VLOOKUP($H3243,References_1!$C$2:$D$827,2,)</f>
        <v>GP3</v>
      </c>
      <c r="N3243" s="121">
        <f>VLOOKUP($H3243,References_2!$D$2:'References_2'!$AQ$186,39,)</f>
        <v>0.95</v>
      </c>
      <c r="O3243" s="121" t="str">
        <f t="shared" si="102"/>
        <v>µg</v>
      </c>
      <c r="P3243" s="138">
        <f>IF($O3243="mg",VLOOKUP($C3243,References_1!$H$2:$I$19,2,)*$K3243*0.0864,IF($O3243="µg",VLOOKUP($C3243,References_1!$H$2:$I$19,2,)*$K3243*86.4,""))</f>
        <v>2851.2000000000003</v>
      </c>
      <c r="Q3243" s="132" t="str">
        <f t="shared" si="103"/>
        <v>mg/j</v>
      </c>
    </row>
    <row r="3244" spans="1:17" hidden="1" x14ac:dyDescent="0.2">
      <c r="A3244" s="121">
        <f>VLOOKUP($B3244,References_1!$F$2:$G$19,2,)</f>
        <v>12</v>
      </c>
      <c r="B3244" s="121">
        <v>6127975</v>
      </c>
      <c r="C3244" s="121">
        <f>VLOOKUP($B3244,References_1!$F$2:$H$19,3,)</f>
        <v>14</v>
      </c>
      <c r="D3244" s="122">
        <v>42534</v>
      </c>
      <c r="E3244" s="121" t="s">
        <v>984</v>
      </c>
      <c r="F3244" s="121">
        <v>3</v>
      </c>
      <c r="G3244" s="121" t="s">
        <v>818</v>
      </c>
      <c r="H3244" s="121">
        <v>1385</v>
      </c>
      <c r="I3244" s="121">
        <v>2</v>
      </c>
      <c r="J3244" s="128" t="s">
        <v>1590</v>
      </c>
      <c r="K3244" s="132">
        <v>2</v>
      </c>
      <c r="L3244" s="121" t="s">
        <v>819</v>
      </c>
      <c r="M3244" s="121" t="str">
        <f>VLOOKUP($H3244,References_1!$C$2:$D$827,2,)</f>
        <v>GP3</v>
      </c>
      <c r="N3244" s="121">
        <f>VLOOKUP($H3244,References_2!$D$2:'References_2'!$AQ$186,39,)</f>
        <v>0.95</v>
      </c>
      <c r="O3244" s="121" t="str">
        <f t="shared" si="102"/>
        <v>µg</v>
      </c>
      <c r="P3244" s="138">
        <f>IF($O3244="mg",VLOOKUP($C3244,References_1!$H$2:$I$19,2,)*$K3244*0.0864,IF($O3244="µg",VLOOKUP($C3244,References_1!$H$2:$I$19,2,)*$K3244*86.4,""))</f>
        <v>12987.648000000001</v>
      </c>
      <c r="Q3244" s="132" t="str">
        <f t="shared" si="103"/>
        <v>mg/j</v>
      </c>
    </row>
    <row r="3245" spans="1:17" hidden="1" x14ac:dyDescent="0.2">
      <c r="A3245" s="121">
        <f>VLOOKUP($B3245,References_1!$F$2:$G$19,2,)</f>
        <v>4</v>
      </c>
      <c r="B3245" s="121">
        <v>6127935</v>
      </c>
      <c r="C3245" s="121">
        <f>VLOOKUP($B3245,References_1!$F$2:$H$19,3,)</f>
        <v>3</v>
      </c>
      <c r="D3245" s="122">
        <v>42534</v>
      </c>
      <c r="E3245" s="121" t="s">
        <v>104</v>
      </c>
      <c r="F3245" s="121">
        <v>23</v>
      </c>
      <c r="G3245" s="121" t="s">
        <v>820</v>
      </c>
      <c r="H3245" s="121">
        <v>1808</v>
      </c>
      <c r="I3245" s="121">
        <v>0.02</v>
      </c>
      <c r="J3245" s="128" t="s">
        <v>1590</v>
      </c>
      <c r="K3245" s="132">
        <v>0.02</v>
      </c>
      <c r="L3245" s="121" t="s">
        <v>107</v>
      </c>
      <c r="M3245" s="121" t="str">
        <f>VLOOKUP($H3245,References_1!$C$2:$D$827,2,)</f>
        <v>GP4</v>
      </c>
      <c r="N3245" s="121" t="e">
        <f>VLOOKUP($H3245,References_2!$D$2:'References_2'!$AQ$186,39,)</f>
        <v>#N/A</v>
      </c>
      <c r="O3245" s="121" t="str">
        <f t="shared" si="102"/>
        <v>µg</v>
      </c>
      <c r="P3245" s="138">
        <f>IF($O3245="mg",VLOOKUP($C3245,References_1!$H$2:$I$19,2,)*$K3245*0.0864,IF($O3245="µg",VLOOKUP($C3245,References_1!$H$2:$I$19,2,)*$K3245*86.4,""))</f>
        <v>10.765440000000002</v>
      </c>
      <c r="Q3245" s="132" t="str">
        <f t="shared" si="103"/>
        <v>mg/j</v>
      </c>
    </row>
    <row r="3246" spans="1:17" hidden="1" x14ac:dyDescent="0.2">
      <c r="A3246" s="121">
        <f>VLOOKUP($B3246,References_1!$F$2:$G$19,2,)</f>
        <v>18</v>
      </c>
      <c r="B3246" s="121">
        <v>6127970</v>
      </c>
      <c r="C3246" s="121">
        <f>VLOOKUP($B3246,References_1!$F$2:$H$19,3,)</f>
        <v>9.5</v>
      </c>
      <c r="D3246" s="122">
        <v>42534</v>
      </c>
      <c r="E3246" s="121" t="s">
        <v>948</v>
      </c>
      <c r="F3246" s="121">
        <v>23</v>
      </c>
      <c r="G3246" s="121" t="s">
        <v>820</v>
      </c>
      <c r="H3246" s="121">
        <v>1808</v>
      </c>
      <c r="I3246" s="121">
        <v>0.02</v>
      </c>
      <c r="J3246" s="128" t="s">
        <v>1590</v>
      </c>
      <c r="K3246" s="132">
        <v>0.02</v>
      </c>
      <c r="L3246" s="121" t="s">
        <v>107</v>
      </c>
      <c r="M3246" s="121" t="str">
        <f>VLOOKUP($H3246,References_1!$C$2:$D$827,2,)</f>
        <v>GP4</v>
      </c>
      <c r="N3246" s="121" t="e">
        <f>VLOOKUP($H3246,References_2!$D$2:'References_2'!$AQ$186,39,)</f>
        <v>#N/A</v>
      </c>
      <c r="O3246" s="121" t="str">
        <f t="shared" si="102"/>
        <v>µg</v>
      </c>
      <c r="P3246" s="138">
        <f>IF($O3246="mg",VLOOKUP($C3246,References_1!$H$2:$I$19,2,)*$K3246*0.0864,IF($O3246="µg",VLOOKUP($C3246,References_1!$H$2:$I$19,2,)*$K3246*86.4,""))</f>
        <v>49.386240000000001</v>
      </c>
      <c r="Q3246" s="132" t="str">
        <f t="shared" si="103"/>
        <v>mg/j</v>
      </c>
    </row>
    <row r="3247" spans="1:17" hidden="1" x14ac:dyDescent="0.2">
      <c r="A3247" s="121">
        <f>VLOOKUP($B3247,References_1!$F$2:$G$19,2,)</f>
        <v>14</v>
      </c>
      <c r="B3247" s="121">
        <v>6127985</v>
      </c>
      <c r="C3247" s="121">
        <f>VLOOKUP($B3247,References_1!$F$2:$H$19,3,)</f>
        <v>11</v>
      </c>
      <c r="D3247" s="122">
        <v>42534</v>
      </c>
      <c r="E3247" s="121" t="s">
        <v>977</v>
      </c>
      <c r="F3247" s="121">
        <v>23</v>
      </c>
      <c r="G3247" s="121" t="s">
        <v>820</v>
      </c>
      <c r="H3247" s="121">
        <v>1808</v>
      </c>
      <c r="I3247" s="121">
        <v>0.02</v>
      </c>
      <c r="J3247" s="128" t="s">
        <v>1590</v>
      </c>
      <c r="K3247" s="132">
        <v>0.02</v>
      </c>
      <c r="L3247" s="121" t="s">
        <v>107</v>
      </c>
      <c r="M3247" s="121" t="str">
        <f>VLOOKUP($H3247,References_1!$C$2:$D$827,2,)</f>
        <v>GP4</v>
      </c>
      <c r="N3247" s="121" t="e">
        <f>VLOOKUP($H3247,References_2!$D$2:'References_2'!$AQ$186,39,)</f>
        <v>#N/A</v>
      </c>
      <c r="O3247" s="121" t="str">
        <f t="shared" si="102"/>
        <v>µg</v>
      </c>
      <c r="P3247" s="138">
        <f>IF($O3247="mg",VLOOKUP($C3247,References_1!$H$2:$I$19,2,)*$K3247*0.0864,IF($O3247="µg",VLOOKUP($C3247,References_1!$H$2:$I$19,2,)*$K3247*86.4,""))</f>
        <v>53.23968</v>
      </c>
      <c r="Q3247" s="132" t="str">
        <f t="shared" si="103"/>
        <v>mg/j</v>
      </c>
    </row>
    <row r="3248" spans="1:17" hidden="1" x14ac:dyDescent="0.2">
      <c r="A3248" s="121">
        <f>VLOOKUP($B3248,References_1!$F$2:$G$19,2,)</f>
        <v>11</v>
      </c>
      <c r="B3248" s="121" t="s">
        <v>963</v>
      </c>
      <c r="C3248" s="121">
        <f>VLOOKUP($B3248,References_1!$F$2:$H$19,3,)</f>
        <v>13</v>
      </c>
      <c r="D3248" s="122">
        <v>42534</v>
      </c>
      <c r="E3248" s="121" t="s">
        <v>964</v>
      </c>
      <c r="F3248" s="121">
        <v>23</v>
      </c>
      <c r="G3248" s="121" t="s">
        <v>820</v>
      </c>
      <c r="H3248" s="121">
        <v>1808</v>
      </c>
      <c r="I3248" s="121">
        <v>0.02</v>
      </c>
      <c r="J3248" s="128" t="s">
        <v>1590</v>
      </c>
      <c r="K3248" s="132">
        <v>0.02</v>
      </c>
      <c r="L3248" s="121" t="s">
        <v>107</v>
      </c>
      <c r="M3248" s="121" t="str">
        <f>VLOOKUP($H3248,References_1!$C$2:$D$827,2,)</f>
        <v>GP4</v>
      </c>
      <c r="N3248" s="121" t="e">
        <f>VLOOKUP($H3248,References_2!$D$2:'References_2'!$AQ$186,39,)</f>
        <v>#N/A</v>
      </c>
      <c r="O3248" s="121" t="str">
        <f t="shared" si="102"/>
        <v>µg</v>
      </c>
      <c r="P3248" s="138">
        <f>IF($O3248="mg",VLOOKUP($C3248,References_1!$H$2:$I$19,2,)*$K3248*0.0864,IF($O3248="µg",VLOOKUP($C3248,References_1!$H$2:$I$19,2,)*$K3248*86.4,""))</f>
        <v>28.512000000000004</v>
      </c>
      <c r="Q3248" s="132" t="str">
        <f t="shared" si="103"/>
        <v>mg/j</v>
      </c>
    </row>
    <row r="3249" spans="1:17" hidden="1" x14ac:dyDescent="0.2">
      <c r="A3249" s="121">
        <f>VLOOKUP($B3249,References_1!$F$2:$G$19,2,)</f>
        <v>12</v>
      </c>
      <c r="B3249" s="121">
        <v>6127975</v>
      </c>
      <c r="C3249" s="121">
        <f>VLOOKUP($B3249,References_1!$F$2:$H$19,3,)</f>
        <v>14</v>
      </c>
      <c r="D3249" s="122">
        <v>42534</v>
      </c>
      <c r="E3249" s="121" t="s">
        <v>984</v>
      </c>
      <c r="F3249" s="121">
        <v>23</v>
      </c>
      <c r="G3249" s="121" t="s">
        <v>820</v>
      </c>
      <c r="H3249" s="121">
        <v>1808</v>
      </c>
      <c r="I3249" s="121">
        <v>0.02</v>
      </c>
      <c r="J3249" s="128" t="s">
        <v>1590</v>
      </c>
      <c r="K3249" s="132">
        <v>0.02</v>
      </c>
      <c r="L3249" s="121" t="s">
        <v>107</v>
      </c>
      <c r="M3249" s="121" t="str">
        <f>VLOOKUP($H3249,References_1!$C$2:$D$827,2,)</f>
        <v>GP4</v>
      </c>
      <c r="N3249" s="121" t="e">
        <f>VLOOKUP($H3249,References_2!$D$2:'References_2'!$AQ$186,39,)</f>
        <v>#N/A</v>
      </c>
      <c r="O3249" s="121" t="str">
        <f t="shared" si="102"/>
        <v>µg</v>
      </c>
      <c r="P3249" s="138">
        <f>IF($O3249="mg",VLOOKUP($C3249,References_1!$H$2:$I$19,2,)*$K3249*0.0864,IF($O3249="µg",VLOOKUP($C3249,References_1!$H$2:$I$19,2,)*$K3249*86.4,""))</f>
        <v>129.87647999999999</v>
      </c>
      <c r="Q3249" s="132" t="str">
        <f t="shared" si="103"/>
        <v>mg/j</v>
      </c>
    </row>
    <row r="3250" spans="1:17" hidden="1" x14ac:dyDescent="0.2">
      <c r="A3250" s="121">
        <f>VLOOKUP($B3250,References_1!$F$2:$G$19,2,)</f>
        <v>4</v>
      </c>
      <c r="B3250" s="121">
        <v>6127935</v>
      </c>
      <c r="C3250" s="121">
        <f>VLOOKUP($B3250,References_1!$F$2:$H$19,3,)</f>
        <v>3</v>
      </c>
      <c r="D3250" s="122">
        <v>42534</v>
      </c>
      <c r="E3250" s="121" t="s">
        <v>104</v>
      </c>
      <c r="F3250" s="121">
        <v>23</v>
      </c>
      <c r="G3250" s="121" t="s">
        <v>821</v>
      </c>
      <c r="H3250" s="121">
        <v>1893</v>
      </c>
      <c r="I3250" s="121">
        <v>5.0000000000000001E-3</v>
      </c>
      <c r="J3250" s="128" t="s">
        <v>1590</v>
      </c>
      <c r="K3250" s="132">
        <v>5.0000000000000001E-3</v>
      </c>
      <c r="L3250" s="121" t="s">
        <v>107</v>
      </c>
      <c r="M3250" s="121" t="str">
        <f>VLOOKUP($H3250,References_1!$C$2:$D$827,2,)</f>
        <v>GP4</v>
      </c>
      <c r="N3250" s="121" t="e">
        <f>VLOOKUP($H3250,References_2!$D$2:'References_2'!$AQ$186,39,)</f>
        <v>#N/A</v>
      </c>
      <c r="O3250" s="121" t="str">
        <f t="shared" si="102"/>
        <v>µg</v>
      </c>
      <c r="P3250" s="138">
        <f>IF($O3250="mg",VLOOKUP($C3250,References_1!$H$2:$I$19,2,)*$K3250*0.0864,IF($O3250="µg",VLOOKUP($C3250,References_1!$H$2:$I$19,2,)*$K3250*86.4,""))</f>
        <v>2.6913600000000004</v>
      </c>
      <c r="Q3250" s="132" t="str">
        <f t="shared" si="103"/>
        <v>mg/j</v>
      </c>
    </row>
    <row r="3251" spans="1:17" hidden="1" x14ac:dyDescent="0.2">
      <c r="A3251" s="121">
        <f>VLOOKUP($B3251,References_1!$F$2:$G$19,2,)</f>
        <v>18</v>
      </c>
      <c r="B3251" s="121">
        <v>6127970</v>
      </c>
      <c r="C3251" s="121">
        <f>VLOOKUP($B3251,References_1!$F$2:$H$19,3,)</f>
        <v>9.5</v>
      </c>
      <c r="D3251" s="122">
        <v>42534</v>
      </c>
      <c r="E3251" s="121" t="s">
        <v>948</v>
      </c>
      <c r="F3251" s="121">
        <v>23</v>
      </c>
      <c r="G3251" s="121" t="s">
        <v>821</v>
      </c>
      <c r="H3251" s="121">
        <v>1893</v>
      </c>
      <c r="I3251" s="121">
        <v>5.0000000000000001E-3</v>
      </c>
      <c r="J3251" s="128" t="s">
        <v>1590</v>
      </c>
      <c r="K3251" s="132">
        <v>5.0000000000000001E-3</v>
      </c>
      <c r="L3251" s="121" t="s">
        <v>107</v>
      </c>
      <c r="M3251" s="121" t="str">
        <f>VLOOKUP($H3251,References_1!$C$2:$D$827,2,)</f>
        <v>GP4</v>
      </c>
      <c r="N3251" s="121" t="e">
        <f>VLOOKUP($H3251,References_2!$D$2:'References_2'!$AQ$186,39,)</f>
        <v>#N/A</v>
      </c>
      <c r="O3251" s="121" t="str">
        <f t="shared" si="102"/>
        <v>µg</v>
      </c>
      <c r="P3251" s="138">
        <f>IF($O3251="mg",VLOOKUP($C3251,References_1!$H$2:$I$19,2,)*$K3251*0.0864,IF($O3251="µg",VLOOKUP($C3251,References_1!$H$2:$I$19,2,)*$K3251*86.4,""))</f>
        <v>12.34656</v>
      </c>
      <c r="Q3251" s="132" t="str">
        <f t="shared" si="103"/>
        <v>mg/j</v>
      </c>
    </row>
    <row r="3252" spans="1:17" hidden="1" x14ac:dyDescent="0.2">
      <c r="A3252" s="121">
        <f>VLOOKUP($B3252,References_1!$F$2:$G$19,2,)</f>
        <v>14</v>
      </c>
      <c r="B3252" s="121">
        <v>6127985</v>
      </c>
      <c r="C3252" s="121">
        <f>VLOOKUP($B3252,References_1!$F$2:$H$19,3,)</f>
        <v>11</v>
      </c>
      <c r="D3252" s="122">
        <v>42534</v>
      </c>
      <c r="E3252" s="121" t="s">
        <v>977</v>
      </c>
      <c r="F3252" s="121">
        <v>23</v>
      </c>
      <c r="G3252" s="121" t="s">
        <v>821</v>
      </c>
      <c r="H3252" s="121">
        <v>1893</v>
      </c>
      <c r="I3252" s="121">
        <v>5.0000000000000001E-3</v>
      </c>
      <c r="J3252" s="128" t="s">
        <v>1590</v>
      </c>
      <c r="K3252" s="132">
        <v>5.0000000000000001E-3</v>
      </c>
      <c r="L3252" s="121" t="s">
        <v>107</v>
      </c>
      <c r="M3252" s="121" t="str">
        <f>VLOOKUP($H3252,References_1!$C$2:$D$827,2,)</f>
        <v>GP4</v>
      </c>
      <c r="N3252" s="121" t="e">
        <f>VLOOKUP($H3252,References_2!$D$2:'References_2'!$AQ$186,39,)</f>
        <v>#N/A</v>
      </c>
      <c r="O3252" s="121" t="str">
        <f t="shared" si="102"/>
        <v>µg</v>
      </c>
      <c r="P3252" s="138">
        <f>IF($O3252="mg",VLOOKUP($C3252,References_1!$H$2:$I$19,2,)*$K3252*0.0864,IF($O3252="µg",VLOOKUP($C3252,References_1!$H$2:$I$19,2,)*$K3252*86.4,""))</f>
        <v>13.30992</v>
      </c>
      <c r="Q3252" s="132" t="str">
        <f t="shared" si="103"/>
        <v>mg/j</v>
      </c>
    </row>
    <row r="3253" spans="1:17" hidden="1" x14ac:dyDescent="0.2">
      <c r="A3253" s="121">
        <f>VLOOKUP($B3253,References_1!$F$2:$G$19,2,)</f>
        <v>11</v>
      </c>
      <c r="B3253" s="121" t="s">
        <v>963</v>
      </c>
      <c r="C3253" s="121">
        <f>VLOOKUP($B3253,References_1!$F$2:$H$19,3,)</f>
        <v>13</v>
      </c>
      <c r="D3253" s="122">
        <v>42534</v>
      </c>
      <c r="E3253" s="121" t="s">
        <v>964</v>
      </c>
      <c r="F3253" s="121">
        <v>23</v>
      </c>
      <c r="G3253" s="121" t="s">
        <v>821</v>
      </c>
      <c r="H3253" s="121">
        <v>1893</v>
      </c>
      <c r="I3253" s="121">
        <v>5.0000000000000001E-3</v>
      </c>
      <c r="J3253" s="128" t="s">
        <v>1590</v>
      </c>
      <c r="K3253" s="132">
        <v>5.0000000000000001E-3</v>
      </c>
      <c r="L3253" s="121" t="s">
        <v>107</v>
      </c>
      <c r="M3253" s="121" t="str">
        <f>VLOOKUP($H3253,References_1!$C$2:$D$827,2,)</f>
        <v>GP4</v>
      </c>
      <c r="N3253" s="121" t="e">
        <f>VLOOKUP($H3253,References_2!$D$2:'References_2'!$AQ$186,39,)</f>
        <v>#N/A</v>
      </c>
      <c r="O3253" s="121" t="str">
        <f t="shared" si="102"/>
        <v>µg</v>
      </c>
      <c r="P3253" s="138">
        <f>IF($O3253="mg",VLOOKUP($C3253,References_1!$H$2:$I$19,2,)*$K3253*0.0864,IF($O3253="µg",VLOOKUP($C3253,References_1!$H$2:$I$19,2,)*$K3253*86.4,""))</f>
        <v>7.128000000000001</v>
      </c>
      <c r="Q3253" s="132" t="str">
        <f t="shared" si="103"/>
        <v>mg/j</v>
      </c>
    </row>
    <row r="3254" spans="1:17" hidden="1" x14ac:dyDescent="0.2">
      <c r="A3254" s="121">
        <f>VLOOKUP($B3254,References_1!$F$2:$G$19,2,)</f>
        <v>12</v>
      </c>
      <c r="B3254" s="121">
        <v>6127975</v>
      </c>
      <c r="C3254" s="121">
        <f>VLOOKUP($B3254,References_1!$F$2:$H$19,3,)</f>
        <v>14</v>
      </c>
      <c r="D3254" s="122">
        <v>42534</v>
      </c>
      <c r="E3254" s="121" t="s">
        <v>984</v>
      </c>
      <c r="F3254" s="121">
        <v>23</v>
      </c>
      <c r="G3254" s="121" t="s">
        <v>821</v>
      </c>
      <c r="H3254" s="121">
        <v>1893</v>
      </c>
      <c r="I3254" s="121">
        <v>5.0000000000000001E-3</v>
      </c>
      <c r="J3254" s="128" t="s">
        <v>1590</v>
      </c>
      <c r="K3254" s="132">
        <v>5.0000000000000001E-3</v>
      </c>
      <c r="L3254" s="121" t="s">
        <v>107</v>
      </c>
      <c r="M3254" s="121" t="str">
        <f>VLOOKUP($H3254,References_1!$C$2:$D$827,2,)</f>
        <v>GP4</v>
      </c>
      <c r="N3254" s="121" t="e">
        <f>VLOOKUP($H3254,References_2!$D$2:'References_2'!$AQ$186,39,)</f>
        <v>#N/A</v>
      </c>
      <c r="O3254" s="121" t="str">
        <f t="shared" si="102"/>
        <v>µg</v>
      </c>
      <c r="P3254" s="138">
        <f>IF($O3254="mg",VLOOKUP($C3254,References_1!$H$2:$I$19,2,)*$K3254*0.0864,IF($O3254="µg",VLOOKUP($C3254,References_1!$H$2:$I$19,2,)*$K3254*86.4,""))</f>
        <v>32.469119999999997</v>
      </c>
      <c r="Q3254" s="132" t="str">
        <f t="shared" si="103"/>
        <v>mg/j</v>
      </c>
    </row>
    <row r="3255" spans="1:17" x14ac:dyDescent="0.2">
      <c r="A3255" s="121">
        <f>VLOOKUP($B3255,References_1!$F$2:$G$19,2,)</f>
        <v>4</v>
      </c>
      <c r="B3255" s="121">
        <v>6127935</v>
      </c>
      <c r="C3255" s="121">
        <f>VLOOKUP($B3255,References_1!$F$2:$H$19,3,)</f>
        <v>3</v>
      </c>
      <c r="D3255" s="122">
        <v>42534</v>
      </c>
      <c r="E3255" s="121" t="s">
        <v>104</v>
      </c>
      <c r="F3255" s="121">
        <v>3</v>
      </c>
      <c r="G3255" s="121" t="s">
        <v>822</v>
      </c>
      <c r="H3255" s="121">
        <v>1348</v>
      </c>
      <c r="I3255" s="121">
        <v>1</v>
      </c>
      <c r="J3255" s="128"/>
      <c r="K3255" s="132">
        <v>6.1</v>
      </c>
      <c r="L3255" s="121" t="s">
        <v>823</v>
      </c>
      <c r="M3255" s="121" t="str">
        <f>VLOOKUP($H3255,References_1!$C$2:$D$827,2,)</f>
        <v>GP1</v>
      </c>
      <c r="N3255" s="121" t="e">
        <f>VLOOKUP($H3255,References_2!$D$2:'References_2'!$AQ$186,39,)</f>
        <v>#N/A</v>
      </c>
      <c r="O3255" s="121" t="str">
        <f t="shared" si="102"/>
        <v>mg</v>
      </c>
      <c r="P3255" s="138">
        <f>IF($O3255="mg",VLOOKUP($C3255,References_1!$H$2:$I$19,2,)*$K3255*0.0864,IF($O3255="µg",VLOOKUP($C3255,References_1!$H$2:$I$19,2,)*$K3255*86.4,""))</f>
        <v>3.2834592000000002</v>
      </c>
      <c r="Q3255" s="132" t="str">
        <f t="shared" si="103"/>
        <v>kg/j</v>
      </c>
    </row>
    <row r="3256" spans="1:17" x14ac:dyDescent="0.2">
      <c r="A3256" s="121">
        <f>VLOOKUP($B3256,References_1!$F$2:$G$19,2,)</f>
        <v>18</v>
      </c>
      <c r="B3256" s="121">
        <v>6127970</v>
      </c>
      <c r="C3256" s="121">
        <f>VLOOKUP($B3256,References_1!$F$2:$H$19,3,)</f>
        <v>9.5</v>
      </c>
      <c r="D3256" s="122">
        <v>42534</v>
      </c>
      <c r="E3256" s="121" t="s">
        <v>948</v>
      </c>
      <c r="F3256" s="121">
        <v>3</v>
      </c>
      <c r="G3256" s="121" t="s">
        <v>822</v>
      </c>
      <c r="H3256" s="121">
        <v>1348</v>
      </c>
      <c r="I3256" s="121">
        <v>1</v>
      </c>
      <c r="J3256" s="128"/>
      <c r="K3256" s="132">
        <v>6.6</v>
      </c>
      <c r="L3256" s="121" t="s">
        <v>823</v>
      </c>
      <c r="M3256" s="121" t="str">
        <f>VLOOKUP($H3256,References_1!$C$2:$D$827,2,)</f>
        <v>GP1</v>
      </c>
      <c r="N3256" s="121" t="e">
        <f>VLOOKUP($H3256,References_2!$D$2:'References_2'!$AQ$186,39,)</f>
        <v>#N/A</v>
      </c>
      <c r="O3256" s="121" t="str">
        <f t="shared" si="102"/>
        <v>mg</v>
      </c>
      <c r="P3256" s="138">
        <f>IF($O3256="mg",VLOOKUP($C3256,References_1!$H$2:$I$19,2,)*$K3256*0.0864,IF($O3256="µg",VLOOKUP($C3256,References_1!$H$2:$I$19,2,)*$K3256*86.4,""))</f>
        <v>16.297459199999999</v>
      </c>
      <c r="Q3256" s="132" t="str">
        <f t="shared" si="103"/>
        <v>kg/j</v>
      </c>
    </row>
    <row r="3257" spans="1:17" x14ac:dyDescent="0.2">
      <c r="A3257" s="121">
        <f>VLOOKUP($B3257,References_1!$F$2:$G$19,2,)</f>
        <v>14</v>
      </c>
      <c r="B3257" s="121">
        <v>6127985</v>
      </c>
      <c r="C3257" s="121">
        <f>VLOOKUP($B3257,References_1!$F$2:$H$19,3,)</f>
        <v>11</v>
      </c>
      <c r="D3257" s="122">
        <v>42534</v>
      </c>
      <c r="E3257" s="121" t="s">
        <v>977</v>
      </c>
      <c r="F3257" s="121">
        <v>3</v>
      </c>
      <c r="G3257" s="121" t="s">
        <v>822</v>
      </c>
      <c r="H3257" s="121">
        <v>1348</v>
      </c>
      <c r="I3257" s="121">
        <v>1</v>
      </c>
      <c r="J3257" s="128"/>
      <c r="K3257" s="132">
        <v>6.2</v>
      </c>
      <c r="L3257" s="121" t="s">
        <v>823</v>
      </c>
      <c r="M3257" s="121" t="str">
        <f>VLOOKUP($H3257,References_1!$C$2:$D$827,2,)</f>
        <v>GP1</v>
      </c>
      <c r="N3257" s="121" t="e">
        <f>VLOOKUP($H3257,References_2!$D$2:'References_2'!$AQ$186,39,)</f>
        <v>#N/A</v>
      </c>
      <c r="O3257" s="121" t="str">
        <f t="shared" si="102"/>
        <v>mg</v>
      </c>
      <c r="P3257" s="138">
        <f>IF($O3257="mg",VLOOKUP($C3257,References_1!$H$2:$I$19,2,)*$K3257*0.0864,IF($O3257="µg",VLOOKUP($C3257,References_1!$H$2:$I$19,2,)*$K3257*86.4,""))</f>
        <v>16.504300799999999</v>
      </c>
      <c r="Q3257" s="132" t="str">
        <f t="shared" si="103"/>
        <v>kg/j</v>
      </c>
    </row>
    <row r="3258" spans="1:17" x14ac:dyDescent="0.2">
      <c r="A3258" s="121">
        <f>VLOOKUP($B3258,References_1!$F$2:$G$19,2,)</f>
        <v>11</v>
      </c>
      <c r="B3258" s="121" t="s">
        <v>963</v>
      </c>
      <c r="C3258" s="121">
        <f>VLOOKUP($B3258,References_1!$F$2:$H$19,3,)</f>
        <v>13</v>
      </c>
      <c r="D3258" s="122">
        <v>42534</v>
      </c>
      <c r="E3258" s="121" t="s">
        <v>964</v>
      </c>
      <c r="F3258" s="121">
        <v>3</v>
      </c>
      <c r="G3258" s="121" t="s">
        <v>822</v>
      </c>
      <c r="H3258" s="121">
        <v>1348</v>
      </c>
      <c r="I3258" s="121">
        <v>1</v>
      </c>
      <c r="J3258" s="128"/>
      <c r="K3258" s="132">
        <v>6.7</v>
      </c>
      <c r="L3258" s="121" t="s">
        <v>823</v>
      </c>
      <c r="M3258" s="121" t="str">
        <f>VLOOKUP($H3258,References_1!$C$2:$D$827,2,)</f>
        <v>GP1</v>
      </c>
      <c r="N3258" s="121" t="e">
        <f>VLOOKUP($H3258,References_2!$D$2:'References_2'!$AQ$186,39,)</f>
        <v>#N/A</v>
      </c>
      <c r="O3258" s="121" t="str">
        <f t="shared" si="102"/>
        <v>mg</v>
      </c>
      <c r="P3258" s="138">
        <f>IF($O3258="mg",VLOOKUP($C3258,References_1!$H$2:$I$19,2,)*$K3258*0.0864,IF($O3258="µg",VLOOKUP($C3258,References_1!$H$2:$I$19,2,)*$K3258*86.4,""))</f>
        <v>9.55152</v>
      </c>
      <c r="Q3258" s="132" t="str">
        <f t="shared" si="103"/>
        <v>kg/j</v>
      </c>
    </row>
    <row r="3259" spans="1:17" x14ac:dyDescent="0.2">
      <c r="A3259" s="121">
        <f>VLOOKUP($B3259,References_1!$F$2:$G$19,2,)</f>
        <v>12</v>
      </c>
      <c r="B3259" s="121">
        <v>6127975</v>
      </c>
      <c r="C3259" s="121">
        <f>VLOOKUP($B3259,References_1!$F$2:$H$19,3,)</f>
        <v>14</v>
      </c>
      <c r="D3259" s="122">
        <v>42534</v>
      </c>
      <c r="E3259" s="121" t="s">
        <v>984</v>
      </c>
      <c r="F3259" s="121">
        <v>3</v>
      </c>
      <c r="G3259" s="121" t="s">
        <v>822</v>
      </c>
      <c r="H3259" s="121">
        <v>1348</v>
      </c>
      <c r="I3259" s="121">
        <v>1</v>
      </c>
      <c r="J3259" s="128"/>
      <c r="K3259" s="132">
        <v>2.8</v>
      </c>
      <c r="L3259" s="121" t="s">
        <v>823</v>
      </c>
      <c r="M3259" s="121" t="str">
        <f>VLOOKUP($H3259,References_1!$C$2:$D$827,2,)</f>
        <v>GP1</v>
      </c>
      <c r="N3259" s="121" t="e">
        <f>VLOOKUP($H3259,References_2!$D$2:'References_2'!$AQ$186,39,)</f>
        <v>#N/A</v>
      </c>
      <c r="O3259" s="121" t="str">
        <f t="shared" si="102"/>
        <v>mg</v>
      </c>
      <c r="P3259" s="138">
        <f>IF($O3259="mg",VLOOKUP($C3259,References_1!$H$2:$I$19,2,)*$K3259*0.0864,IF($O3259="µg",VLOOKUP($C3259,References_1!$H$2:$I$19,2,)*$K3259*86.4,""))</f>
        <v>18.182707199999999</v>
      </c>
      <c r="Q3259" s="132" t="str">
        <f t="shared" si="103"/>
        <v>kg/j</v>
      </c>
    </row>
    <row r="3260" spans="1:17" hidden="1" x14ac:dyDescent="0.2">
      <c r="A3260" s="121">
        <f>VLOOKUP($B3260,References_1!$F$2:$G$19,2,)</f>
        <v>4</v>
      </c>
      <c r="B3260" s="121">
        <v>6127935</v>
      </c>
      <c r="C3260" s="121">
        <f>VLOOKUP($B3260,References_1!$F$2:$H$19,3,)</f>
        <v>3</v>
      </c>
      <c r="D3260" s="122">
        <v>42534</v>
      </c>
      <c r="E3260" s="121" t="s">
        <v>104</v>
      </c>
      <c r="F3260" s="121">
        <v>23</v>
      </c>
      <c r="G3260" s="121" t="s">
        <v>824</v>
      </c>
      <c r="H3260" s="121">
        <v>5609</v>
      </c>
      <c r="I3260" s="121">
        <v>0.1</v>
      </c>
      <c r="J3260" s="128" t="s">
        <v>1590</v>
      </c>
      <c r="K3260" s="132">
        <v>0.1</v>
      </c>
      <c r="L3260" s="121" t="s">
        <v>107</v>
      </c>
      <c r="M3260" s="121" t="str">
        <f>VLOOKUP($H3260,References_1!$C$2:$D$827,2,)</f>
        <v>GP4</v>
      </c>
      <c r="N3260" s="121" t="e">
        <f>VLOOKUP($H3260,References_2!$D$2:'References_2'!$AQ$186,39,)</f>
        <v>#N/A</v>
      </c>
      <c r="O3260" s="121" t="str">
        <f t="shared" si="102"/>
        <v>µg</v>
      </c>
      <c r="P3260" s="138">
        <f>IF($O3260="mg",VLOOKUP($C3260,References_1!$H$2:$I$19,2,)*$K3260*0.0864,IF($O3260="µg",VLOOKUP($C3260,References_1!$H$2:$I$19,2,)*$K3260*86.4,""))</f>
        <v>53.827200000000012</v>
      </c>
      <c r="Q3260" s="132" t="str">
        <f t="shared" si="103"/>
        <v>mg/j</v>
      </c>
    </row>
    <row r="3261" spans="1:17" hidden="1" x14ac:dyDescent="0.2">
      <c r="A3261" s="121">
        <f>VLOOKUP($B3261,References_1!$F$2:$G$19,2,)</f>
        <v>18</v>
      </c>
      <c r="B3261" s="121">
        <v>6127970</v>
      </c>
      <c r="C3261" s="121">
        <f>VLOOKUP($B3261,References_1!$F$2:$H$19,3,)</f>
        <v>9.5</v>
      </c>
      <c r="D3261" s="122">
        <v>42534</v>
      </c>
      <c r="E3261" s="121" t="s">
        <v>948</v>
      </c>
      <c r="F3261" s="121">
        <v>23</v>
      </c>
      <c r="G3261" s="121" t="s">
        <v>824</v>
      </c>
      <c r="H3261" s="121">
        <v>5609</v>
      </c>
      <c r="I3261" s="121">
        <v>0.1</v>
      </c>
      <c r="J3261" s="128" t="s">
        <v>1590</v>
      </c>
      <c r="K3261" s="132">
        <v>0.1</v>
      </c>
      <c r="L3261" s="121" t="s">
        <v>107</v>
      </c>
      <c r="M3261" s="121" t="str">
        <f>VLOOKUP($H3261,References_1!$C$2:$D$827,2,)</f>
        <v>GP4</v>
      </c>
      <c r="N3261" s="121" t="e">
        <f>VLOOKUP($H3261,References_2!$D$2:'References_2'!$AQ$186,39,)</f>
        <v>#N/A</v>
      </c>
      <c r="O3261" s="121" t="str">
        <f t="shared" si="102"/>
        <v>µg</v>
      </c>
      <c r="P3261" s="138">
        <f>IF($O3261="mg",VLOOKUP($C3261,References_1!$H$2:$I$19,2,)*$K3261*0.0864,IF($O3261="µg",VLOOKUP($C3261,References_1!$H$2:$I$19,2,)*$K3261*86.4,""))</f>
        <v>246.93120000000002</v>
      </c>
      <c r="Q3261" s="132" t="str">
        <f t="shared" si="103"/>
        <v>mg/j</v>
      </c>
    </row>
    <row r="3262" spans="1:17" hidden="1" x14ac:dyDescent="0.2">
      <c r="A3262" s="121">
        <f>VLOOKUP($B3262,References_1!$F$2:$G$19,2,)</f>
        <v>14</v>
      </c>
      <c r="B3262" s="121">
        <v>6127985</v>
      </c>
      <c r="C3262" s="121">
        <f>VLOOKUP($B3262,References_1!$F$2:$H$19,3,)</f>
        <v>11</v>
      </c>
      <c r="D3262" s="122">
        <v>42534</v>
      </c>
      <c r="E3262" s="121" t="s">
        <v>977</v>
      </c>
      <c r="F3262" s="121">
        <v>23</v>
      </c>
      <c r="G3262" s="121" t="s">
        <v>824</v>
      </c>
      <c r="H3262" s="121">
        <v>5609</v>
      </c>
      <c r="I3262" s="121">
        <v>0.1</v>
      </c>
      <c r="J3262" s="128" t="s">
        <v>1590</v>
      </c>
      <c r="K3262" s="132">
        <v>0.1</v>
      </c>
      <c r="L3262" s="121" t="s">
        <v>107</v>
      </c>
      <c r="M3262" s="121" t="str">
        <f>VLOOKUP($H3262,References_1!$C$2:$D$827,2,)</f>
        <v>GP4</v>
      </c>
      <c r="N3262" s="121" t="e">
        <f>VLOOKUP($H3262,References_2!$D$2:'References_2'!$AQ$186,39,)</f>
        <v>#N/A</v>
      </c>
      <c r="O3262" s="121" t="str">
        <f t="shared" si="102"/>
        <v>µg</v>
      </c>
      <c r="P3262" s="138">
        <f>IF($O3262="mg",VLOOKUP($C3262,References_1!$H$2:$I$19,2,)*$K3262*0.0864,IF($O3262="µg",VLOOKUP($C3262,References_1!$H$2:$I$19,2,)*$K3262*86.4,""))</f>
        <v>266.19839999999999</v>
      </c>
      <c r="Q3262" s="132" t="str">
        <f t="shared" si="103"/>
        <v>mg/j</v>
      </c>
    </row>
    <row r="3263" spans="1:17" hidden="1" x14ac:dyDescent="0.2">
      <c r="A3263" s="121">
        <f>VLOOKUP($B3263,References_1!$F$2:$G$19,2,)</f>
        <v>11</v>
      </c>
      <c r="B3263" s="121" t="s">
        <v>963</v>
      </c>
      <c r="C3263" s="121">
        <f>VLOOKUP($B3263,References_1!$F$2:$H$19,3,)</f>
        <v>13</v>
      </c>
      <c r="D3263" s="122">
        <v>42534</v>
      </c>
      <c r="E3263" s="121" t="s">
        <v>964</v>
      </c>
      <c r="F3263" s="121">
        <v>23</v>
      </c>
      <c r="G3263" s="121" t="s">
        <v>824</v>
      </c>
      <c r="H3263" s="121">
        <v>5609</v>
      </c>
      <c r="I3263" s="121">
        <v>0.1</v>
      </c>
      <c r="J3263" s="128" t="s">
        <v>1590</v>
      </c>
      <c r="K3263" s="132">
        <v>0.1</v>
      </c>
      <c r="L3263" s="121" t="s">
        <v>107</v>
      </c>
      <c r="M3263" s="121" t="str">
        <f>VLOOKUP($H3263,References_1!$C$2:$D$827,2,)</f>
        <v>GP4</v>
      </c>
      <c r="N3263" s="121" t="e">
        <f>VLOOKUP($H3263,References_2!$D$2:'References_2'!$AQ$186,39,)</f>
        <v>#N/A</v>
      </c>
      <c r="O3263" s="121" t="str">
        <f t="shared" si="102"/>
        <v>µg</v>
      </c>
      <c r="P3263" s="138">
        <f>IF($O3263="mg",VLOOKUP($C3263,References_1!$H$2:$I$19,2,)*$K3263*0.0864,IF($O3263="µg",VLOOKUP($C3263,References_1!$H$2:$I$19,2,)*$K3263*86.4,""))</f>
        <v>142.56000000000003</v>
      </c>
      <c r="Q3263" s="132" t="str">
        <f t="shared" si="103"/>
        <v>mg/j</v>
      </c>
    </row>
    <row r="3264" spans="1:17" hidden="1" x14ac:dyDescent="0.2">
      <c r="A3264" s="121">
        <f>VLOOKUP($B3264,References_1!$F$2:$G$19,2,)</f>
        <v>12</v>
      </c>
      <c r="B3264" s="121">
        <v>6127975</v>
      </c>
      <c r="C3264" s="121">
        <f>VLOOKUP($B3264,References_1!$F$2:$H$19,3,)</f>
        <v>14</v>
      </c>
      <c r="D3264" s="122">
        <v>42534</v>
      </c>
      <c r="E3264" s="121" t="s">
        <v>984</v>
      </c>
      <c r="F3264" s="121">
        <v>23</v>
      </c>
      <c r="G3264" s="121" t="s">
        <v>824</v>
      </c>
      <c r="H3264" s="121">
        <v>5609</v>
      </c>
      <c r="I3264" s="121">
        <v>0.1</v>
      </c>
      <c r="J3264" s="128" t="s">
        <v>1590</v>
      </c>
      <c r="K3264" s="132">
        <v>0.1</v>
      </c>
      <c r="L3264" s="121" t="s">
        <v>107</v>
      </c>
      <c r="M3264" s="121" t="str">
        <f>VLOOKUP($H3264,References_1!$C$2:$D$827,2,)</f>
        <v>GP4</v>
      </c>
      <c r="N3264" s="121" t="e">
        <f>VLOOKUP($H3264,References_2!$D$2:'References_2'!$AQ$186,39,)</f>
        <v>#N/A</v>
      </c>
      <c r="O3264" s="121" t="str">
        <f t="shared" si="102"/>
        <v>µg</v>
      </c>
      <c r="P3264" s="138">
        <f>IF($O3264="mg",VLOOKUP($C3264,References_1!$H$2:$I$19,2,)*$K3264*0.0864,IF($O3264="µg",VLOOKUP($C3264,References_1!$H$2:$I$19,2,)*$K3264*86.4,""))</f>
        <v>649.38240000000008</v>
      </c>
      <c r="Q3264" s="132" t="str">
        <f t="shared" si="103"/>
        <v>mg/j</v>
      </c>
    </row>
    <row r="3265" spans="1:17" hidden="1" x14ac:dyDescent="0.2">
      <c r="A3265" s="121">
        <f>VLOOKUP($B3265,References_1!$F$2:$G$19,2,)</f>
        <v>4</v>
      </c>
      <c r="B3265" s="121">
        <v>6127935</v>
      </c>
      <c r="C3265" s="121">
        <f>VLOOKUP($B3265,References_1!$F$2:$H$19,3,)</f>
        <v>3</v>
      </c>
      <c r="D3265" s="122">
        <v>42534</v>
      </c>
      <c r="E3265" s="121" t="s">
        <v>104</v>
      </c>
      <c r="F3265" s="121">
        <v>23</v>
      </c>
      <c r="G3265" s="121" t="s">
        <v>506</v>
      </c>
      <c r="H3265" s="121">
        <v>1539</v>
      </c>
      <c r="I3265" s="121">
        <v>0.02</v>
      </c>
      <c r="J3265" s="128" t="s">
        <v>1590</v>
      </c>
      <c r="K3265" s="132">
        <v>0.02</v>
      </c>
      <c r="L3265" s="121" t="s">
        <v>107</v>
      </c>
      <c r="M3265" s="121" t="str">
        <f>VLOOKUP($H3265,References_1!$C$2:$D$827,2,)</f>
        <v>GP4</v>
      </c>
      <c r="N3265" s="121" t="e">
        <f>VLOOKUP($H3265,References_2!$D$2:'References_2'!$AQ$186,39,)</f>
        <v>#N/A</v>
      </c>
      <c r="O3265" s="121" t="str">
        <f t="shared" si="102"/>
        <v>µg</v>
      </c>
      <c r="P3265" s="138">
        <f>IF($O3265="mg",VLOOKUP($C3265,References_1!$H$2:$I$19,2,)*$K3265*0.0864,IF($O3265="µg",VLOOKUP($C3265,References_1!$H$2:$I$19,2,)*$K3265*86.4,""))</f>
        <v>10.765440000000002</v>
      </c>
      <c r="Q3265" s="132" t="str">
        <f t="shared" si="103"/>
        <v>mg/j</v>
      </c>
    </row>
    <row r="3266" spans="1:17" hidden="1" x14ac:dyDescent="0.2">
      <c r="A3266" s="121">
        <f>VLOOKUP($B3266,References_1!$F$2:$G$19,2,)</f>
        <v>18</v>
      </c>
      <c r="B3266" s="121">
        <v>6127970</v>
      </c>
      <c r="C3266" s="121">
        <f>VLOOKUP($B3266,References_1!$F$2:$H$19,3,)</f>
        <v>9.5</v>
      </c>
      <c r="D3266" s="122">
        <v>42534</v>
      </c>
      <c r="E3266" s="121" t="s">
        <v>948</v>
      </c>
      <c r="F3266" s="121">
        <v>23</v>
      </c>
      <c r="G3266" s="121" t="s">
        <v>506</v>
      </c>
      <c r="H3266" s="121">
        <v>1539</v>
      </c>
      <c r="I3266" s="121">
        <v>0.02</v>
      </c>
      <c r="J3266" s="128" t="s">
        <v>1590</v>
      </c>
      <c r="K3266" s="132">
        <v>0.02</v>
      </c>
      <c r="L3266" s="121" t="s">
        <v>107</v>
      </c>
      <c r="M3266" s="121" t="str">
        <f>VLOOKUP($H3266,References_1!$C$2:$D$827,2,)</f>
        <v>GP4</v>
      </c>
      <c r="N3266" s="121" t="e">
        <f>VLOOKUP($H3266,References_2!$D$2:'References_2'!$AQ$186,39,)</f>
        <v>#N/A</v>
      </c>
      <c r="O3266" s="121" t="str">
        <f t="shared" si="102"/>
        <v>µg</v>
      </c>
      <c r="P3266" s="138">
        <f>IF($O3266="mg",VLOOKUP($C3266,References_1!$H$2:$I$19,2,)*$K3266*0.0864,IF($O3266="µg",VLOOKUP($C3266,References_1!$H$2:$I$19,2,)*$K3266*86.4,""))</f>
        <v>49.386240000000001</v>
      </c>
      <c r="Q3266" s="132" t="str">
        <f t="shared" si="103"/>
        <v>mg/j</v>
      </c>
    </row>
    <row r="3267" spans="1:17" hidden="1" x14ac:dyDescent="0.2">
      <c r="A3267" s="121">
        <f>VLOOKUP($B3267,References_1!$F$2:$G$19,2,)</f>
        <v>14</v>
      </c>
      <c r="B3267" s="121">
        <v>6127985</v>
      </c>
      <c r="C3267" s="121">
        <f>VLOOKUP($B3267,References_1!$F$2:$H$19,3,)</f>
        <v>11</v>
      </c>
      <c r="D3267" s="122">
        <v>42534</v>
      </c>
      <c r="E3267" s="121" t="s">
        <v>977</v>
      </c>
      <c r="F3267" s="121">
        <v>23</v>
      </c>
      <c r="G3267" s="121" t="s">
        <v>506</v>
      </c>
      <c r="H3267" s="121">
        <v>1539</v>
      </c>
      <c r="I3267" s="121">
        <v>0.02</v>
      </c>
      <c r="J3267" s="128" t="s">
        <v>1590</v>
      </c>
      <c r="K3267" s="132">
        <v>0.02</v>
      </c>
      <c r="L3267" s="121" t="s">
        <v>107</v>
      </c>
      <c r="M3267" s="121" t="str">
        <f>VLOOKUP($H3267,References_1!$C$2:$D$827,2,)</f>
        <v>GP4</v>
      </c>
      <c r="N3267" s="121" t="e">
        <f>VLOOKUP($H3267,References_2!$D$2:'References_2'!$AQ$186,39,)</f>
        <v>#N/A</v>
      </c>
      <c r="O3267" s="121" t="str">
        <f t="shared" si="102"/>
        <v>µg</v>
      </c>
      <c r="P3267" s="138">
        <f>IF($O3267="mg",VLOOKUP($C3267,References_1!$H$2:$I$19,2,)*$K3267*0.0864,IF($O3267="µg",VLOOKUP($C3267,References_1!$H$2:$I$19,2,)*$K3267*86.4,""))</f>
        <v>53.23968</v>
      </c>
      <c r="Q3267" s="132" t="str">
        <f t="shared" si="103"/>
        <v>mg/j</v>
      </c>
    </row>
    <row r="3268" spans="1:17" hidden="1" x14ac:dyDescent="0.2">
      <c r="A3268" s="121">
        <f>VLOOKUP($B3268,References_1!$F$2:$G$19,2,)</f>
        <v>11</v>
      </c>
      <c r="B3268" s="121" t="s">
        <v>963</v>
      </c>
      <c r="C3268" s="121">
        <f>VLOOKUP($B3268,References_1!$F$2:$H$19,3,)</f>
        <v>13</v>
      </c>
      <c r="D3268" s="122">
        <v>42534</v>
      </c>
      <c r="E3268" s="121" t="s">
        <v>964</v>
      </c>
      <c r="F3268" s="121">
        <v>23</v>
      </c>
      <c r="G3268" s="121" t="s">
        <v>506</v>
      </c>
      <c r="H3268" s="121">
        <v>1539</v>
      </c>
      <c r="I3268" s="121">
        <v>0.02</v>
      </c>
      <c r="J3268" s="128" t="s">
        <v>1590</v>
      </c>
      <c r="K3268" s="132">
        <v>0.02</v>
      </c>
      <c r="L3268" s="121" t="s">
        <v>107</v>
      </c>
      <c r="M3268" s="121" t="str">
        <f>VLOOKUP($H3268,References_1!$C$2:$D$827,2,)</f>
        <v>GP4</v>
      </c>
      <c r="N3268" s="121" t="e">
        <f>VLOOKUP($H3268,References_2!$D$2:'References_2'!$AQ$186,39,)</f>
        <v>#N/A</v>
      </c>
      <c r="O3268" s="121" t="str">
        <f t="shared" si="102"/>
        <v>µg</v>
      </c>
      <c r="P3268" s="138">
        <f>IF($O3268="mg",VLOOKUP($C3268,References_1!$H$2:$I$19,2,)*$K3268*0.0864,IF($O3268="µg",VLOOKUP($C3268,References_1!$H$2:$I$19,2,)*$K3268*86.4,""))</f>
        <v>28.512000000000004</v>
      </c>
      <c r="Q3268" s="132" t="str">
        <f t="shared" si="103"/>
        <v>mg/j</v>
      </c>
    </row>
    <row r="3269" spans="1:17" hidden="1" x14ac:dyDescent="0.2">
      <c r="A3269" s="121">
        <f>VLOOKUP($B3269,References_1!$F$2:$G$19,2,)</f>
        <v>12</v>
      </c>
      <c r="B3269" s="121">
        <v>6127975</v>
      </c>
      <c r="C3269" s="121">
        <f>VLOOKUP($B3269,References_1!$F$2:$H$19,3,)</f>
        <v>14</v>
      </c>
      <c r="D3269" s="122">
        <v>42534</v>
      </c>
      <c r="E3269" s="121" t="s">
        <v>984</v>
      </c>
      <c r="F3269" s="121">
        <v>23</v>
      </c>
      <c r="G3269" s="121" t="s">
        <v>506</v>
      </c>
      <c r="H3269" s="121">
        <v>1539</v>
      </c>
      <c r="I3269" s="121">
        <v>0.02</v>
      </c>
      <c r="J3269" s="128" t="s">
        <v>1590</v>
      </c>
      <c r="K3269" s="132">
        <v>0.02</v>
      </c>
      <c r="L3269" s="121" t="s">
        <v>107</v>
      </c>
      <c r="M3269" s="121" t="str">
        <f>VLOOKUP($H3269,References_1!$C$2:$D$827,2,)</f>
        <v>GP4</v>
      </c>
      <c r="N3269" s="121" t="e">
        <f>VLOOKUP($H3269,References_2!$D$2:'References_2'!$AQ$186,39,)</f>
        <v>#N/A</v>
      </c>
      <c r="O3269" s="121" t="str">
        <f t="shared" si="102"/>
        <v>µg</v>
      </c>
      <c r="P3269" s="138">
        <f>IF($O3269="mg",VLOOKUP($C3269,References_1!$H$2:$I$19,2,)*$K3269*0.0864,IF($O3269="µg",VLOOKUP($C3269,References_1!$H$2:$I$19,2,)*$K3269*86.4,""))</f>
        <v>129.87647999999999</v>
      </c>
      <c r="Q3269" s="132" t="str">
        <f t="shared" si="103"/>
        <v>mg/j</v>
      </c>
    </row>
    <row r="3270" spans="1:17" hidden="1" x14ac:dyDescent="0.2">
      <c r="A3270" s="121">
        <f>VLOOKUP($B3270,References_1!$F$2:$G$19,2,)</f>
        <v>4</v>
      </c>
      <c r="B3270" s="121">
        <v>6127935</v>
      </c>
      <c r="C3270" s="121">
        <f>VLOOKUP($B3270,References_1!$F$2:$H$19,3,)</f>
        <v>3</v>
      </c>
      <c r="D3270" s="122">
        <v>42534</v>
      </c>
      <c r="E3270" s="121" t="s">
        <v>104</v>
      </c>
      <c r="F3270" s="121">
        <v>23</v>
      </c>
      <c r="G3270" s="121" t="s">
        <v>825</v>
      </c>
      <c r="H3270" s="121">
        <v>1263</v>
      </c>
      <c r="I3270" s="121">
        <v>5.0000000000000001E-3</v>
      </c>
      <c r="J3270" s="128" t="s">
        <v>1590</v>
      </c>
      <c r="K3270" s="132">
        <v>5.0000000000000001E-3</v>
      </c>
      <c r="L3270" s="121" t="s">
        <v>107</v>
      </c>
      <c r="M3270" s="121" t="str">
        <f>VLOOKUP($H3270,References_1!$C$2:$D$827,2,)</f>
        <v>GP4</v>
      </c>
      <c r="N3270" s="121">
        <f>VLOOKUP($H3270,References_2!$D$2:'References_2'!$AQ$186,39,)</f>
        <v>1</v>
      </c>
      <c r="O3270" s="121" t="str">
        <f t="shared" si="102"/>
        <v>µg</v>
      </c>
      <c r="P3270" s="138">
        <f>IF($O3270="mg",VLOOKUP($C3270,References_1!$H$2:$I$19,2,)*$K3270*0.0864,IF($O3270="µg",VLOOKUP($C3270,References_1!$H$2:$I$19,2,)*$K3270*86.4,""))</f>
        <v>2.6913600000000004</v>
      </c>
      <c r="Q3270" s="132" t="str">
        <f t="shared" si="103"/>
        <v>mg/j</v>
      </c>
    </row>
    <row r="3271" spans="1:17" hidden="1" x14ac:dyDescent="0.2">
      <c r="A3271" s="121">
        <f>VLOOKUP($B3271,References_1!$F$2:$G$19,2,)</f>
        <v>18</v>
      </c>
      <c r="B3271" s="121">
        <v>6127970</v>
      </c>
      <c r="C3271" s="121">
        <f>VLOOKUP($B3271,References_1!$F$2:$H$19,3,)</f>
        <v>9.5</v>
      </c>
      <c r="D3271" s="122">
        <v>42534</v>
      </c>
      <c r="E3271" s="121" t="s">
        <v>948</v>
      </c>
      <c r="F3271" s="121">
        <v>23</v>
      </c>
      <c r="G3271" s="121" t="s">
        <v>825</v>
      </c>
      <c r="H3271" s="121">
        <v>1263</v>
      </c>
      <c r="I3271" s="121">
        <v>5.0000000000000001E-3</v>
      </c>
      <c r="J3271" s="128" t="s">
        <v>1590</v>
      </c>
      <c r="K3271" s="132">
        <v>5.0000000000000001E-3</v>
      </c>
      <c r="L3271" s="121" t="s">
        <v>107</v>
      </c>
      <c r="M3271" s="121" t="str">
        <f>VLOOKUP($H3271,References_1!$C$2:$D$827,2,)</f>
        <v>GP4</v>
      </c>
      <c r="N3271" s="121">
        <f>VLOOKUP($H3271,References_2!$D$2:'References_2'!$AQ$186,39,)</f>
        <v>1</v>
      </c>
      <c r="O3271" s="121" t="str">
        <f t="shared" si="102"/>
        <v>µg</v>
      </c>
      <c r="P3271" s="138">
        <f>IF($O3271="mg",VLOOKUP($C3271,References_1!$H$2:$I$19,2,)*$K3271*0.0864,IF($O3271="µg",VLOOKUP($C3271,References_1!$H$2:$I$19,2,)*$K3271*86.4,""))</f>
        <v>12.34656</v>
      </c>
      <c r="Q3271" s="132" t="str">
        <f t="shared" si="103"/>
        <v>mg/j</v>
      </c>
    </row>
    <row r="3272" spans="1:17" hidden="1" x14ac:dyDescent="0.2">
      <c r="A3272" s="121">
        <f>VLOOKUP($B3272,References_1!$F$2:$G$19,2,)</f>
        <v>14</v>
      </c>
      <c r="B3272" s="121">
        <v>6127985</v>
      </c>
      <c r="C3272" s="121">
        <f>VLOOKUP($B3272,References_1!$F$2:$H$19,3,)</f>
        <v>11</v>
      </c>
      <c r="D3272" s="122">
        <v>42534</v>
      </c>
      <c r="E3272" s="121" t="s">
        <v>977</v>
      </c>
      <c r="F3272" s="121">
        <v>23</v>
      </c>
      <c r="G3272" s="121" t="s">
        <v>825</v>
      </c>
      <c r="H3272" s="121">
        <v>1263</v>
      </c>
      <c r="I3272" s="121">
        <v>5.0000000000000001E-3</v>
      </c>
      <c r="J3272" s="128" t="s">
        <v>1590</v>
      </c>
      <c r="K3272" s="132">
        <v>5.0000000000000001E-3</v>
      </c>
      <c r="L3272" s="121" t="s">
        <v>107</v>
      </c>
      <c r="M3272" s="121" t="str">
        <f>VLOOKUP($H3272,References_1!$C$2:$D$827,2,)</f>
        <v>GP4</v>
      </c>
      <c r="N3272" s="121">
        <f>VLOOKUP($H3272,References_2!$D$2:'References_2'!$AQ$186,39,)</f>
        <v>1</v>
      </c>
      <c r="O3272" s="121" t="str">
        <f t="shared" si="102"/>
        <v>µg</v>
      </c>
      <c r="P3272" s="138">
        <f>IF($O3272="mg",VLOOKUP($C3272,References_1!$H$2:$I$19,2,)*$K3272*0.0864,IF($O3272="µg",VLOOKUP($C3272,References_1!$H$2:$I$19,2,)*$K3272*86.4,""))</f>
        <v>13.30992</v>
      </c>
      <c r="Q3272" s="132" t="str">
        <f t="shared" si="103"/>
        <v>mg/j</v>
      </c>
    </row>
    <row r="3273" spans="1:17" hidden="1" x14ac:dyDescent="0.2">
      <c r="A3273" s="121">
        <f>VLOOKUP($B3273,References_1!$F$2:$G$19,2,)</f>
        <v>11</v>
      </c>
      <c r="B3273" s="121" t="s">
        <v>963</v>
      </c>
      <c r="C3273" s="121">
        <f>VLOOKUP($B3273,References_1!$F$2:$H$19,3,)</f>
        <v>13</v>
      </c>
      <c r="D3273" s="122">
        <v>42534</v>
      </c>
      <c r="E3273" s="121" t="s">
        <v>964</v>
      </c>
      <c r="F3273" s="121">
        <v>23</v>
      </c>
      <c r="G3273" s="121" t="s">
        <v>825</v>
      </c>
      <c r="H3273" s="121">
        <v>1263</v>
      </c>
      <c r="I3273" s="121">
        <v>5.0000000000000001E-3</v>
      </c>
      <c r="J3273" s="128" t="s">
        <v>1590</v>
      </c>
      <c r="K3273" s="132">
        <v>5.0000000000000001E-3</v>
      </c>
      <c r="L3273" s="121" t="s">
        <v>107</v>
      </c>
      <c r="M3273" s="121" t="str">
        <f>VLOOKUP($H3273,References_1!$C$2:$D$827,2,)</f>
        <v>GP4</v>
      </c>
      <c r="N3273" s="121">
        <f>VLOOKUP($H3273,References_2!$D$2:'References_2'!$AQ$186,39,)</f>
        <v>1</v>
      </c>
      <c r="O3273" s="121" t="str">
        <f t="shared" si="102"/>
        <v>µg</v>
      </c>
      <c r="P3273" s="138">
        <f>IF($O3273="mg",VLOOKUP($C3273,References_1!$H$2:$I$19,2,)*$K3273*0.0864,IF($O3273="µg",VLOOKUP($C3273,References_1!$H$2:$I$19,2,)*$K3273*86.4,""))</f>
        <v>7.128000000000001</v>
      </c>
      <c r="Q3273" s="132" t="str">
        <f t="shared" si="103"/>
        <v>mg/j</v>
      </c>
    </row>
    <row r="3274" spans="1:17" hidden="1" x14ac:dyDescent="0.2">
      <c r="A3274" s="121">
        <f>VLOOKUP($B3274,References_1!$F$2:$G$19,2,)</f>
        <v>12</v>
      </c>
      <c r="B3274" s="121">
        <v>6127975</v>
      </c>
      <c r="C3274" s="121">
        <f>VLOOKUP($B3274,References_1!$F$2:$H$19,3,)</f>
        <v>14</v>
      </c>
      <c r="D3274" s="122">
        <v>42534</v>
      </c>
      <c r="E3274" s="121" t="s">
        <v>984</v>
      </c>
      <c r="F3274" s="121">
        <v>23</v>
      </c>
      <c r="G3274" s="121" t="s">
        <v>825</v>
      </c>
      <c r="H3274" s="121">
        <v>1263</v>
      </c>
      <c r="I3274" s="121">
        <v>5.0000000000000001E-3</v>
      </c>
      <c r="J3274" s="128" t="s">
        <v>1590</v>
      </c>
      <c r="K3274" s="132">
        <v>5.0000000000000001E-3</v>
      </c>
      <c r="L3274" s="121" t="s">
        <v>107</v>
      </c>
      <c r="M3274" s="121" t="str">
        <f>VLOOKUP($H3274,References_1!$C$2:$D$827,2,)</f>
        <v>GP4</v>
      </c>
      <c r="N3274" s="121">
        <f>VLOOKUP($H3274,References_2!$D$2:'References_2'!$AQ$186,39,)</f>
        <v>1</v>
      </c>
      <c r="O3274" s="121" t="str">
        <f t="shared" si="102"/>
        <v>µg</v>
      </c>
      <c r="P3274" s="138">
        <f>IF($O3274="mg",VLOOKUP($C3274,References_1!$H$2:$I$19,2,)*$K3274*0.0864,IF($O3274="µg",VLOOKUP($C3274,References_1!$H$2:$I$19,2,)*$K3274*86.4,""))</f>
        <v>32.469119999999997</v>
      </c>
      <c r="Q3274" s="132" t="str">
        <f t="shared" si="103"/>
        <v>mg/j</v>
      </c>
    </row>
    <row r="3275" spans="1:17" hidden="1" x14ac:dyDescent="0.2">
      <c r="A3275" s="121">
        <f>VLOOKUP($B3275,References_1!$F$2:$G$19,2,)</f>
        <v>4</v>
      </c>
      <c r="B3275" s="121">
        <v>6127935</v>
      </c>
      <c r="C3275" s="121">
        <f>VLOOKUP($B3275,References_1!$F$2:$H$19,3,)</f>
        <v>3</v>
      </c>
      <c r="D3275" s="122">
        <v>42534</v>
      </c>
      <c r="E3275" s="121" t="s">
        <v>104</v>
      </c>
      <c r="F3275" s="121">
        <v>23</v>
      </c>
      <c r="G3275" s="121" t="s">
        <v>826</v>
      </c>
      <c r="H3275" s="121">
        <v>1831</v>
      </c>
      <c r="I3275" s="121">
        <v>5.0000000000000001E-3</v>
      </c>
      <c r="J3275" s="128" t="s">
        <v>1590</v>
      </c>
      <c r="K3275" s="132">
        <v>5.0000000000000001E-3</v>
      </c>
      <c r="L3275" s="121" t="s">
        <v>107</v>
      </c>
      <c r="M3275" s="121" t="str">
        <f>VLOOKUP($H3275,References_1!$C$2:$D$827,2,)</f>
        <v>GP4</v>
      </c>
      <c r="N3275" s="121" t="e">
        <f>VLOOKUP($H3275,References_2!$D$2:'References_2'!$AQ$186,39,)</f>
        <v>#N/A</v>
      </c>
      <c r="O3275" s="121" t="str">
        <f t="shared" si="102"/>
        <v>µg</v>
      </c>
      <c r="P3275" s="138">
        <f>IF($O3275="mg",VLOOKUP($C3275,References_1!$H$2:$I$19,2,)*$K3275*0.0864,IF($O3275="µg",VLOOKUP($C3275,References_1!$H$2:$I$19,2,)*$K3275*86.4,""))</f>
        <v>2.6913600000000004</v>
      </c>
      <c r="Q3275" s="132" t="str">
        <f t="shared" si="103"/>
        <v>mg/j</v>
      </c>
    </row>
    <row r="3276" spans="1:17" hidden="1" x14ac:dyDescent="0.2">
      <c r="A3276" s="121">
        <f>VLOOKUP($B3276,References_1!$F$2:$G$19,2,)</f>
        <v>18</v>
      </c>
      <c r="B3276" s="121">
        <v>6127970</v>
      </c>
      <c r="C3276" s="121">
        <f>VLOOKUP($B3276,References_1!$F$2:$H$19,3,)</f>
        <v>9.5</v>
      </c>
      <c r="D3276" s="122">
        <v>42534</v>
      </c>
      <c r="E3276" s="121" t="s">
        <v>948</v>
      </c>
      <c r="F3276" s="121">
        <v>23</v>
      </c>
      <c r="G3276" s="121" t="s">
        <v>826</v>
      </c>
      <c r="H3276" s="121">
        <v>1831</v>
      </c>
      <c r="I3276" s="121">
        <v>5.0000000000000001E-3</v>
      </c>
      <c r="J3276" s="128" t="s">
        <v>1590</v>
      </c>
      <c r="K3276" s="132">
        <v>5.0000000000000001E-3</v>
      </c>
      <c r="L3276" s="121" t="s">
        <v>107</v>
      </c>
      <c r="M3276" s="121" t="str">
        <f>VLOOKUP($H3276,References_1!$C$2:$D$827,2,)</f>
        <v>GP4</v>
      </c>
      <c r="N3276" s="121" t="e">
        <f>VLOOKUP($H3276,References_2!$D$2:'References_2'!$AQ$186,39,)</f>
        <v>#N/A</v>
      </c>
      <c r="O3276" s="121" t="str">
        <f t="shared" si="102"/>
        <v>µg</v>
      </c>
      <c r="P3276" s="138">
        <f>IF($O3276="mg",VLOOKUP($C3276,References_1!$H$2:$I$19,2,)*$K3276*0.0864,IF($O3276="µg",VLOOKUP($C3276,References_1!$H$2:$I$19,2,)*$K3276*86.4,""))</f>
        <v>12.34656</v>
      </c>
      <c r="Q3276" s="132" t="str">
        <f t="shared" si="103"/>
        <v>mg/j</v>
      </c>
    </row>
    <row r="3277" spans="1:17" hidden="1" x14ac:dyDescent="0.2">
      <c r="A3277" s="121">
        <f>VLOOKUP($B3277,References_1!$F$2:$G$19,2,)</f>
        <v>14</v>
      </c>
      <c r="B3277" s="121">
        <v>6127985</v>
      </c>
      <c r="C3277" s="121">
        <f>VLOOKUP($B3277,References_1!$F$2:$H$19,3,)</f>
        <v>11</v>
      </c>
      <c r="D3277" s="122">
        <v>42534</v>
      </c>
      <c r="E3277" s="121" t="s">
        <v>977</v>
      </c>
      <c r="F3277" s="121">
        <v>23</v>
      </c>
      <c r="G3277" s="121" t="s">
        <v>826</v>
      </c>
      <c r="H3277" s="121">
        <v>1831</v>
      </c>
      <c r="I3277" s="121">
        <v>5.0000000000000001E-3</v>
      </c>
      <c r="J3277" s="128" t="s">
        <v>1590</v>
      </c>
      <c r="K3277" s="132">
        <v>5.0000000000000001E-3</v>
      </c>
      <c r="L3277" s="121" t="s">
        <v>107</v>
      </c>
      <c r="M3277" s="121" t="str">
        <f>VLOOKUP($H3277,References_1!$C$2:$D$827,2,)</f>
        <v>GP4</v>
      </c>
      <c r="N3277" s="121" t="e">
        <f>VLOOKUP($H3277,References_2!$D$2:'References_2'!$AQ$186,39,)</f>
        <v>#N/A</v>
      </c>
      <c r="O3277" s="121" t="str">
        <f t="shared" si="102"/>
        <v>µg</v>
      </c>
      <c r="P3277" s="138">
        <f>IF($O3277="mg",VLOOKUP($C3277,References_1!$H$2:$I$19,2,)*$K3277*0.0864,IF($O3277="µg",VLOOKUP($C3277,References_1!$H$2:$I$19,2,)*$K3277*86.4,""))</f>
        <v>13.30992</v>
      </c>
      <c r="Q3277" s="132" t="str">
        <f t="shared" si="103"/>
        <v>mg/j</v>
      </c>
    </row>
    <row r="3278" spans="1:17" hidden="1" x14ac:dyDescent="0.2">
      <c r="A3278" s="121">
        <f>VLOOKUP($B3278,References_1!$F$2:$G$19,2,)</f>
        <v>11</v>
      </c>
      <c r="B3278" s="121" t="s">
        <v>963</v>
      </c>
      <c r="C3278" s="121">
        <f>VLOOKUP($B3278,References_1!$F$2:$H$19,3,)</f>
        <v>13</v>
      </c>
      <c r="D3278" s="122">
        <v>42534</v>
      </c>
      <c r="E3278" s="121" t="s">
        <v>964</v>
      </c>
      <c r="F3278" s="121">
        <v>23</v>
      </c>
      <c r="G3278" s="121" t="s">
        <v>826</v>
      </c>
      <c r="H3278" s="121">
        <v>1831</v>
      </c>
      <c r="I3278" s="121">
        <v>5.0000000000000001E-3</v>
      </c>
      <c r="J3278" s="128" t="s">
        <v>1590</v>
      </c>
      <c r="K3278" s="132">
        <v>5.0000000000000001E-3</v>
      </c>
      <c r="L3278" s="121" t="s">
        <v>107</v>
      </c>
      <c r="M3278" s="121" t="str">
        <f>VLOOKUP($H3278,References_1!$C$2:$D$827,2,)</f>
        <v>GP4</v>
      </c>
      <c r="N3278" s="121" t="e">
        <f>VLOOKUP($H3278,References_2!$D$2:'References_2'!$AQ$186,39,)</f>
        <v>#N/A</v>
      </c>
      <c r="O3278" s="121" t="str">
        <f t="shared" si="102"/>
        <v>µg</v>
      </c>
      <c r="P3278" s="138">
        <f>IF($O3278="mg",VLOOKUP($C3278,References_1!$H$2:$I$19,2,)*$K3278*0.0864,IF($O3278="µg",VLOOKUP($C3278,References_1!$H$2:$I$19,2,)*$K3278*86.4,""))</f>
        <v>7.128000000000001</v>
      </c>
      <c r="Q3278" s="132" t="str">
        <f t="shared" si="103"/>
        <v>mg/j</v>
      </c>
    </row>
    <row r="3279" spans="1:17" hidden="1" x14ac:dyDescent="0.2">
      <c r="A3279" s="121">
        <f>VLOOKUP($B3279,References_1!$F$2:$G$19,2,)</f>
        <v>12</v>
      </c>
      <c r="B3279" s="121">
        <v>6127975</v>
      </c>
      <c r="C3279" s="121">
        <f>VLOOKUP($B3279,References_1!$F$2:$H$19,3,)</f>
        <v>14</v>
      </c>
      <c r="D3279" s="122">
        <v>42534</v>
      </c>
      <c r="E3279" s="121" t="s">
        <v>984</v>
      </c>
      <c r="F3279" s="121">
        <v>23</v>
      </c>
      <c r="G3279" s="121" t="s">
        <v>826</v>
      </c>
      <c r="H3279" s="121">
        <v>1831</v>
      </c>
      <c r="I3279" s="121">
        <v>5.0000000000000001E-3</v>
      </c>
      <c r="J3279" s="128" t="s">
        <v>1590</v>
      </c>
      <c r="K3279" s="132">
        <v>5.0000000000000001E-3</v>
      </c>
      <c r="L3279" s="121" t="s">
        <v>107</v>
      </c>
      <c r="M3279" s="121" t="str">
        <f>VLOOKUP($H3279,References_1!$C$2:$D$827,2,)</f>
        <v>GP4</v>
      </c>
      <c r="N3279" s="121" t="e">
        <f>VLOOKUP($H3279,References_2!$D$2:'References_2'!$AQ$186,39,)</f>
        <v>#N/A</v>
      </c>
      <c r="O3279" s="121" t="str">
        <f t="shared" si="102"/>
        <v>µg</v>
      </c>
      <c r="P3279" s="138">
        <f>IF($O3279="mg",VLOOKUP($C3279,References_1!$H$2:$I$19,2,)*$K3279*0.0864,IF($O3279="µg",VLOOKUP($C3279,References_1!$H$2:$I$19,2,)*$K3279*86.4,""))</f>
        <v>32.469119999999997</v>
      </c>
      <c r="Q3279" s="132" t="str">
        <f t="shared" si="103"/>
        <v>mg/j</v>
      </c>
    </row>
    <row r="3280" spans="1:17" hidden="1" x14ac:dyDescent="0.2">
      <c r="A3280" s="121">
        <f>VLOOKUP($B3280,References_1!$F$2:$G$19,2,)</f>
        <v>4</v>
      </c>
      <c r="B3280" s="121">
        <v>6127935</v>
      </c>
      <c r="C3280" s="121">
        <f>VLOOKUP($B3280,References_1!$F$2:$H$19,3,)</f>
        <v>3</v>
      </c>
      <c r="D3280" s="122">
        <v>42534</v>
      </c>
      <c r="E3280" s="121" t="s">
        <v>104</v>
      </c>
      <c r="F3280" s="121">
        <v>23</v>
      </c>
      <c r="G3280" s="121" t="s">
        <v>827</v>
      </c>
      <c r="H3280" s="121">
        <v>5477</v>
      </c>
      <c r="I3280" s="121">
        <v>5.0000000000000001E-3</v>
      </c>
      <c r="J3280" s="128" t="s">
        <v>1590</v>
      </c>
      <c r="K3280" s="132">
        <v>5.0000000000000001E-3</v>
      </c>
      <c r="L3280" s="121" t="s">
        <v>107</v>
      </c>
      <c r="M3280" s="121" t="str">
        <f>VLOOKUP($H3280,References_1!$C$2:$D$827,2,)</f>
        <v>GP4</v>
      </c>
      <c r="N3280" s="121" t="e">
        <f>VLOOKUP($H3280,References_2!$D$2:'References_2'!$AQ$186,39,)</f>
        <v>#N/A</v>
      </c>
      <c r="O3280" s="121" t="str">
        <f t="shared" ref="O3280:O3343" si="104">LEFT(L3280,2)</f>
        <v>µg</v>
      </c>
      <c r="P3280" s="138">
        <f>IF($O3280="mg",VLOOKUP($C3280,References_1!$H$2:$I$19,2,)*$K3280*0.0864,IF($O3280="µg",VLOOKUP($C3280,References_1!$H$2:$I$19,2,)*$K3280*86.4,""))</f>
        <v>2.6913600000000004</v>
      </c>
      <c r="Q3280" s="132" t="str">
        <f t="shared" ref="Q3280:Q3343" si="105">IF($O3280="mg","kg/j",IF($O3280="µg","mg/j",""))</f>
        <v>mg/j</v>
      </c>
    </row>
    <row r="3281" spans="1:17" hidden="1" x14ac:dyDescent="0.2">
      <c r="A3281" s="121">
        <f>VLOOKUP($B3281,References_1!$F$2:$G$19,2,)</f>
        <v>18</v>
      </c>
      <c r="B3281" s="121">
        <v>6127970</v>
      </c>
      <c r="C3281" s="121">
        <f>VLOOKUP($B3281,References_1!$F$2:$H$19,3,)</f>
        <v>9.5</v>
      </c>
      <c r="D3281" s="122">
        <v>42534</v>
      </c>
      <c r="E3281" s="121" t="s">
        <v>948</v>
      </c>
      <c r="F3281" s="121">
        <v>23</v>
      </c>
      <c r="G3281" s="121" t="s">
        <v>827</v>
      </c>
      <c r="H3281" s="121">
        <v>5477</v>
      </c>
      <c r="I3281" s="121">
        <v>5.0000000000000001E-3</v>
      </c>
      <c r="J3281" s="128" t="s">
        <v>1590</v>
      </c>
      <c r="K3281" s="132">
        <v>5.0000000000000001E-3</v>
      </c>
      <c r="L3281" s="121" t="s">
        <v>107</v>
      </c>
      <c r="M3281" s="121" t="str">
        <f>VLOOKUP($H3281,References_1!$C$2:$D$827,2,)</f>
        <v>GP4</v>
      </c>
      <c r="N3281" s="121" t="e">
        <f>VLOOKUP($H3281,References_2!$D$2:'References_2'!$AQ$186,39,)</f>
        <v>#N/A</v>
      </c>
      <c r="O3281" s="121" t="str">
        <f t="shared" si="104"/>
        <v>µg</v>
      </c>
      <c r="P3281" s="138">
        <f>IF($O3281="mg",VLOOKUP($C3281,References_1!$H$2:$I$19,2,)*$K3281*0.0864,IF($O3281="µg",VLOOKUP($C3281,References_1!$H$2:$I$19,2,)*$K3281*86.4,""))</f>
        <v>12.34656</v>
      </c>
      <c r="Q3281" s="132" t="str">
        <f t="shared" si="105"/>
        <v>mg/j</v>
      </c>
    </row>
    <row r="3282" spans="1:17" hidden="1" x14ac:dyDescent="0.2">
      <c r="A3282" s="121">
        <f>VLOOKUP($B3282,References_1!$F$2:$G$19,2,)</f>
        <v>14</v>
      </c>
      <c r="B3282" s="121">
        <v>6127985</v>
      </c>
      <c r="C3282" s="121">
        <f>VLOOKUP($B3282,References_1!$F$2:$H$19,3,)</f>
        <v>11</v>
      </c>
      <c r="D3282" s="122">
        <v>42534</v>
      </c>
      <c r="E3282" s="121" t="s">
        <v>977</v>
      </c>
      <c r="F3282" s="121">
        <v>23</v>
      </c>
      <c r="G3282" s="121" t="s">
        <v>827</v>
      </c>
      <c r="H3282" s="121">
        <v>5477</v>
      </c>
      <c r="I3282" s="121">
        <v>5.0000000000000001E-3</v>
      </c>
      <c r="J3282" s="128" t="s">
        <v>1590</v>
      </c>
      <c r="K3282" s="132">
        <v>5.0000000000000001E-3</v>
      </c>
      <c r="L3282" s="121" t="s">
        <v>107</v>
      </c>
      <c r="M3282" s="121" t="str">
        <f>VLOOKUP($H3282,References_1!$C$2:$D$827,2,)</f>
        <v>GP4</v>
      </c>
      <c r="N3282" s="121" t="e">
        <f>VLOOKUP($H3282,References_2!$D$2:'References_2'!$AQ$186,39,)</f>
        <v>#N/A</v>
      </c>
      <c r="O3282" s="121" t="str">
        <f t="shared" si="104"/>
        <v>µg</v>
      </c>
      <c r="P3282" s="138">
        <f>IF($O3282="mg",VLOOKUP($C3282,References_1!$H$2:$I$19,2,)*$K3282*0.0864,IF($O3282="µg",VLOOKUP($C3282,References_1!$H$2:$I$19,2,)*$K3282*86.4,""))</f>
        <v>13.30992</v>
      </c>
      <c r="Q3282" s="132" t="str">
        <f t="shared" si="105"/>
        <v>mg/j</v>
      </c>
    </row>
    <row r="3283" spans="1:17" hidden="1" x14ac:dyDescent="0.2">
      <c r="A3283" s="121">
        <f>VLOOKUP($B3283,References_1!$F$2:$G$19,2,)</f>
        <v>11</v>
      </c>
      <c r="B3283" s="121" t="s">
        <v>963</v>
      </c>
      <c r="C3283" s="121">
        <f>VLOOKUP($B3283,References_1!$F$2:$H$19,3,)</f>
        <v>13</v>
      </c>
      <c r="D3283" s="122">
        <v>42534</v>
      </c>
      <c r="E3283" s="121" t="s">
        <v>964</v>
      </c>
      <c r="F3283" s="121">
        <v>23</v>
      </c>
      <c r="G3283" s="121" t="s">
        <v>827</v>
      </c>
      <c r="H3283" s="121">
        <v>5477</v>
      </c>
      <c r="I3283" s="121">
        <v>5.0000000000000001E-3</v>
      </c>
      <c r="J3283" s="128" t="s">
        <v>1590</v>
      </c>
      <c r="K3283" s="132">
        <v>5.0000000000000001E-3</v>
      </c>
      <c r="L3283" s="121" t="s">
        <v>107</v>
      </c>
      <c r="M3283" s="121" t="str">
        <f>VLOOKUP($H3283,References_1!$C$2:$D$827,2,)</f>
        <v>GP4</v>
      </c>
      <c r="N3283" s="121" t="e">
        <f>VLOOKUP($H3283,References_2!$D$2:'References_2'!$AQ$186,39,)</f>
        <v>#N/A</v>
      </c>
      <c r="O3283" s="121" t="str">
        <f t="shared" si="104"/>
        <v>µg</v>
      </c>
      <c r="P3283" s="138">
        <f>IF($O3283="mg",VLOOKUP($C3283,References_1!$H$2:$I$19,2,)*$K3283*0.0864,IF($O3283="µg",VLOOKUP($C3283,References_1!$H$2:$I$19,2,)*$K3283*86.4,""))</f>
        <v>7.128000000000001</v>
      </c>
      <c r="Q3283" s="132" t="str">
        <f t="shared" si="105"/>
        <v>mg/j</v>
      </c>
    </row>
    <row r="3284" spans="1:17" hidden="1" x14ac:dyDescent="0.2">
      <c r="A3284" s="121">
        <f>VLOOKUP($B3284,References_1!$F$2:$G$19,2,)</f>
        <v>12</v>
      </c>
      <c r="B3284" s="121">
        <v>6127975</v>
      </c>
      <c r="C3284" s="121">
        <f>VLOOKUP($B3284,References_1!$F$2:$H$19,3,)</f>
        <v>14</v>
      </c>
      <c r="D3284" s="122">
        <v>42534</v>
      </c>
      <c r="E3284" s="121" t="s">
        <v>984</v>
      </c>
      <c r="F3284" s="121">
        <v>23</v>
      </c>
      <c r="G3284" s="121" t="s">
        <v>827</v>
      </c>
      <c r="H3284" s="121">
        <v>5477</v>
      </c>
      <c r="I3284" s="121">
        <v>5.0000000000000001E-3</v>
      </c>
      <c r="J3284" s="128" t="s">
        <v>1590</v>
      </c>
      <c r="K3284" s="132">
        <v>5.0000000000000001E-3</v>
      </c>
      <c r="L3284" s="121" t="s">
        <v>107</v>
      </c>
      <c r="M3284" s="121" t="str">
        <f>VLOOKUP($H3284,References_1!$C$2:$D$827,2,)</f>
        <v>GP4</v>
      </c>
      <c r="N3284" s="121" t="e">
        <f>VLOOKUP($H3284,References_2!$D$2:'References_2'!$AQ$186,39,)</f>
        <v>#N/A</v>
      </c>
      <c r="O3284" s="121" t="str">
        <f t="shared" si="104"/>
        <v>µg</v>
      </c>
      <c r="P3284" s="138">
        <f>IF($O3284="mg",VLOOKUP($C3284,References_1!$H$2:$I$19,2,)*$K3284*0.0864,IF($O3284="µg",VLOOKUP($C3284,References_1!$H$2:$I$19,2,)*$K3284*86.4,""))</f>
        <v>32.469119999999997</v>
      </c>
      <c r="Q3284" s="132" t="str">
        <f t="shared" si="105"/>
        <v>mg/j</v>
      </c>
    </row>
    <row r="3285" spans="1:17" hidden="1" x14ac:dyDescent="0.2">
      <c r="A3285" s="121">
        <f>VLOOKUP($B3285,References_1!$F$2:$G$19,2,)</f>
        <v>4</v>
      </c>
      <c r="B3285" s="121">
        <v>6127935</v>
      </c>
      <c r="C3285" s="121">
        <f>VLOOKUP($B3285,References_1!$F$2:$H$19,3,)</f>
        <v>3</v>
      </c>
      <c r="D3285" s="122">
        <v>42534</v>
      </c>
      <c r="E3285" s="121" t="s">
        <v>104</v>
      </c>
      <c r="F3285" s="121">
        <v>23</v>
      </c>
      <c r="G3285" s="121" t="s">
        <v>828</v>
      </c>
      <c r="H3285" s="121">
        <v>2974</v>
      </c>
      <c r="I3285" s="121">
        <v>0.1</v>
      </c>
      <c r="J3285" s="128" t="s">
        <v>1590</v>
      </c>
      <c r="K3285" s="132">
        <v>0.1</v>
      </c>
      <c r="L3285" s="121" t="s">
        <v>107</v>
      </c>
      <c r="M3285" s="121" t="str">
        <f>VLOOKUP($H3285,References_1!$C$2:$D$827,2,)</f>
        <v>GP4</v>
      </c>
      <c r="N3285" s="121" t="e">
        <f>VLOOKUP($H3285,References_2!$D$2:'References_2'!$AQ$186,39,)</f>
        <v>#N/A</v>
      </c>
      <c r="O3285" s="121" t="str">
        <f t="shared" si="104"/>
        <v>µg</v>
      </c>
      <c r="P3285" s="138">
        <f>IF($O3285="mg",VLOOKUP($C3285,References_1!$H$2:$I$19,2,)*$K3285*0.0864,IF($O3285="µg",VLOOKUP($C3285,References_1!$H$2:$I$19,2,)*$K3285*86.4,""))</f>
        <v>53.827200000000012</v>
      </c>
      <c r="Q3285" s="132" t="str">
        <f t="shared" si="105"/>
        <v>mg/j</v>
      </c>
    </row>
    <row r="3286" spans="1:17" hidden="1" x14ac:dyDescent="0.2">
      <c r="A3286" s="121">
        <f>VLOOKUP($B3286,References_1!$F$2:$G$19,2,)</f>
        <v>18</v>
      </c>
      <c r="B3286" s="121">
        <v>6127970</v>
      </c>
      <c r="C3286" s="121">
        <f>VLOOKUP($B3286,References_1!$F$2:$H$19,3,)</f>
        <v>9.5</v>
      </c>
      <c r="D3286" s="122">
        <v>42534</v>
      </c>
      <c r="E3286" s="121" t="s">
        <v>948</v>
      </c>
      <c r="F3286" s="121">
        <v>23</v>
      </c>
      <c r="G3286" s="121" t="s">
        <v>828</v>
      </c>
      <c r="H3286" s="121">
        <v>2974</v>
      </c>
      <c r="I3286" s="121">
        <v>0.1</v>
      </c>
      <c r="J3286" s="128" t="s">
        <v>1590</v>
      </c>
      <c r="K3286" s="132">
        <v>0.1</v>
      </c>
      <c r="L3286" s="121" t="s">
        <v>107</v>
      </c>
      <c r="M3286" s="121" t="str">
        <f>VLOOKUP($H3286,References_1!$C$2:$D$827,2,)</f>
        <v>GP4</v>
      </c>
      <c r="N3286" s="121" t="e">
        <f>VLOOKUP($H3286,References_2!$D$2:'References_2'!$AQ$186,39,)</f>
        <v>#N/A</v>
      </c>
      <c r="O3286" s="121" t="str">
        <f t="shared" si="104"/>
        <v>µg</v>
      </c>
      <c r="P3286" s="138">
        <f>IF($O3286="mg",VLOOKUP($C3286,References_1!$H$2:$I$19,2,)*$K3286*0.0864,IF($O3286="µg",VLOOKUP($C3286,References_1!$H$2:$I$19,2,)*$K3286*86.4,""))</f>
        <v>246.93120000000002</v>
      </c>
      <c r="Q3286" s="132" t="str">
        <f t="shared" si="105"/>
        <v>mg/j</v>
      </c>
    </row>
    <row r="3287" spans="1:17" hidden="1" x14ac:dyDescent="0.2">
      <c r="A3287" s="121">
        <f>VLOOKUP($B3287,References_1!$F$2:$G$19,2,)</f>
        <v>14</v>
      </c>
      <c r="B3287" s="121">
        <v>6127985</v>
      </c>
      <c r="C3287" s="121">
        <f>VLOOKUP($B3287,References_1!$F$2:$H$19,3,)</f>
        <v>11</v>
      </c>
      <c r="D3287" s="122">
        <v>42534</v>
      </c>
      <c r="E3287" s="121" t="s">
        <v>977</v>
      </c>
      <c r="F3287" s="121">
        <v>23</v>
      </c>
      <c r="G3287" s="121" t="s">
        <v>828</v>
      </c>
      <c r="H3287" s="121">
        <v>2974</v>
      </c>
      <c r="I3287" s="121">
        <v>0.1</v>
      </c>
      <c r="J3287" s="128" t="s">
        <v>1590</v>
      </c>
      <c r="K3287" s="132">
        <v>0.1</v>
      </c>
      <c r="L3287" s="121" t="s">
        <v>107</v>
      </c>
      <c r="M3287" s="121" t="str">
        <f>VLOOKUP($H3287,References_1!$C$2:$D$827,2,)</f>
        <v>GP4</v>
      </c>
      <c r="N3287" s="121" t="e">
        <f>VLOOKUP($H3287,References_2!$D$2:'References_2'!$AQ$186,39,)</f>
        <v>#N/A</v>
      </c>
      <c r="O3287" s="121" t="str">
        <f t="shared" si="104"/>
        <v>µg</v>
      </c>
      <c r="P3287" s="138">
        <f>IF($O3287="mg",VLOOKUP($C3287,References_1!$H$2:$I$19,2,)*$K3287*0.0864,IF($O3287="µg",VLOOKUP($C3287,References_1!$H$2:$I$19,2,)*$K3287*86.4,""))</f>
        <v>266.19839999999999</v>
      </c>
      <c r="Q3287" s="132" t="str">
        <f t="shared" si="105"/>
        <v>mg/j</v>
      </c>
    </row>
    <row r="3288" spans="1:17" hidden="1" x14ac:dyDescent="0.2">
      <c r="A3288" s="121">
        <f>VLOOKUP($B3288,References_1!$F$2:$G$19,2,)</f>
        <v>11</v>
      </c>
      <c r="B3288" s="121" t="s">
        <v>963</v>
      </c>
      <c r="C3288" s="121">
        <f>VLOOKUP($B3288,References_1!$F$2:$H$19,3,)</f>
        <v>13</v>
      </c>
      <c r="D3288" s="122">
        <v>42534</v>
      </c>
      <c r="E3288" s="121" t="s">
        <v>964</v>
      </c>
      <c r="F3288" s="121">
        <v>23</v>
      </c>
      <c r="G3288" s="121" t="s">
        <v>828</v>
      </c>
      <c r="H3288" s="121">
        <v>2974</v>
      </c>
      <c r="I3288" s="121">
        <v>0.1</v>
      </c>
      <c r="J3288" s="128" t="s">
        <v>1590</v>
      </c>
      <c r="K3288" s="132">
        <v>0.1</v>
      </c>
      <c r="L3288" s="121" t="s">
        <v>107</v>
      </c>
      <c r="M3288" s="121" t="str">
        <f>VLOOKUP($H3288,References_1!$C$2:$D$827,2,)</f>
        <v>GP4</v>
      </c>
      <c r="N3288" s="121" t="e">
        <f>VLOOKUP($H3288,References_2!$D$2:'References_2'!$AQ$186,39,)</f>
        <v>#N/A</v>
      </c>
      <c r="O3288" s="121" t="str">
        <f t="shared" si="104"/>
        <v>µg</v>
      </c>
      <c r="P3288" s="138">
        <f>IF($O3288="mg",VLOOKUP($C3288,References_1!$H$2:$I$19,2,)*$K3288*0.0864,IF($O3288="µg",VLOOKUP($C3288,References_1!$H$2:$I$19,2,)*$K3288*86.4,""))</f>
        <v>142.56000000000003</v>
      </c>
      <c r="Q3288" s="132" t="str">
        <f t="shared" si="105"/>
        <v>mg/j</v>
      </c>
    </row>
    <row r="3289" spans="1:17" hidden="1" x14ac:dyDescent="0.2">
      <c r="A3289" s="121">
        <f>VLOOKUP($B3289,References_1!$F$2:$G$19,2,)</f>
        <v>12</v>
      </c>
      <c r="B3289" s="121">
        <v>6127975</v>
      </c>
      <c r="C3289" s="121">
        <f>VLOOKUP($B3289,References_1!$F$2:$H$19,3,)</f>
        <v>14</v>
      </c>
      <c r="D3289" s="122">
        <v>42534</v>
      </c>
      <c r="E3289" s="121" t="s">
        <v>984</v>
      </c>
      <c r="F3289" s="121">
        <v>23</v>
      </c>
      <c r="G3289" s="121" t="s">
        <v>828</v>
      </c>
      <c r="H3289" s="121">
        <v>2974</v>
      </c>
      <c r="I3289" s="121">
        <v>0.1</v>
      </c>
      <c r="J3289" s="128" t="s">
        <v>1590</v>
      </c>
      <c r="K3289" s="132">
        <v>0.1</v>
      </c>
      <c r="L3289" s="121" t="s">
        <v>107</v>
      </c>
      <c r="M3289" s="121" t="str">
        <f>VLOOKUP($H3289,References_1!$C$2:$D$827,2,)</f>
        <v>GP4</v>
      </c>
      <c r="N3289" s="121" t="e">
        <f>VLOOKUP($H3289,References_2!$D$2:'References_2'!$AQ$186,39,)</f>
        <v>#N/A</v>
      </c>
      <c r="O3289" s="121" t="str">
        <f t="shared" si="104"/>
        <v>µg</v>
      </c>
      <c r="P3289" s="138">
        <f>IF($O3289="mg",VLOOKUP($C3289,References_1!$H$2:$I$19,2,)*$K3289*0.0864,IF($O3289="µg",VLOOKUP($C3289,References_1!$H$2:$I$19,2,)*$K3289*86.4,""))</f>
        <v>649.38240000000008</v>
      </c>
      <c r="Q3289" s="132" t="str">
        <f t="shared" si="105"/>
        <v>mg/j</v>
      </c>
    </row>
    <row r="3290" spans="1:17" x14ac:dyDescent="0.2">
      <c r="A3290" s="123">
        <f>VLOOKUP($B3290,References_1!$F$2:$G$19,2,)</f>
        <v>4</v>
      </c>
      <c r="B3290" s="123">
        <v>6127935</v>
      </c>
      <c r="C3290" s="121">
        <f>VLOOKUP($B3290,References_1!$F$2:$H$19,3,)</f>
        <v>3</v>
      </c>
      <c r="D3290" s="122">
        <v>42534</v>
      </c>
      <c r="E3290" s="121" t="s">
        <v>104</v>
      </c>
      <c r="F3290" s="121">
        <v>3</v>
      </c>
      <c r="G3290" s="121" t="s">
        <v>829</v>
      </c>
      <c r="H3290" s="121">
        <v>1375</v>
      </c>
      <c r="I3290" s="121">
        <v>0.2</v>
      </c>
      <c r="J3290" s="128"/>
      <c r="K3290" s="133">
        <v>3.2</v>
      </c>
      <c r="L3290" s="121" t="s">
        <v>830</v>
      </c>
      <c r="M3290" s="121" t="str">
        <f>VLOOKUP($H3290,References_1!$C$2:$D$827,2,)</f>
        <v>GP1</v>
      </c>
      <c r="N3290" s="121" t="e">
        <f>VLOOKUP($H3290,References_2!$D$2:'References_2'!$AQ$186,39,)</f>
        <v>#N/A</v>
      </c>
      <c r="O3290" s="121" t="str">
        <f t="shared" si="104"/>
        <v>mg</v>
      </c>
      <c r="P3290" s="138">
        <f>IF($O3290="mg",VLOOKUP($C3290,References_1!$H$2:$I$19,2,)*$K3290*0.0864,IF($O3290="µg",VLOOKUP($C3290,References_1!$H$2:$I$19,2,)*$K3290*86.4,""))</f>
        <v>1.7224704000000004</v>
      </c>
      <c r="Q3290" s="132" t="str">
        <f t="shared" si="105"/>
        <v>kg/j</v>
      </c>
    </row>
    <row r="3291" spans="1:17" x14ac:dyDescent="0.2">
      <c r="A3291" s="123">
        <f>VLOOKUP($B3291,References_1!$F$2:$G$19,2,)</f>
        <v>18</v>
      </c>
      <c r="B3291" s="123">
        <v>6127970</v>
      </c>
      <c r="C3291" s="121">
        <f>VLOOKUP($B3291,References_1!$F$2:$H$19,3,)</f>
        <v>9.5</v>
      </c>
      <c r="D3291" s="122">
        <v>42534</v>
      </c>
      <c r="E3291" s="121" t="s">
        <v>948</v>
      </c>
      <c r="F3291" s="121">
        <v>3</v>
      </c>
      <c r="G3291" s="121" t="s">
        <v>829</v>
      </c>
      <c r="H3291" s="121">
        <v>1375</v>
      </c>
      <c r="I3291" s="121">
        <v>0.2</v>
      </c>
      <c r="J3291" s="128"/>
      <c r="K3291" s="133">
        <v>28.5</v>
      </c>
      <c r="L3291" s="121" t="s">
        <v>830</v>
      </c>
      <c r="M3291" s="121" t="str">
        <f>VLOOKUP($H3291,References_1!$C$2:$D$827,2,)</f>
        <v>GP1</v>
      </c>
      <c r="N3291" s="121" t="e">
        <f>VLOOKUP($H3291,References_2!$D$2:'References_2'!$AQ$186,39,)</f>
        <v>#N/A</v>
      </c>
      <c r="O3291" s="121" t="str">
        <f t="shared" si="104"/>
        <v>mg</v>
      </c>
      <c r="P3291" s="138">
        <f>IF($O3291="mg",VLOOKUP($C3291,References_1!$H$2:$I$19,2,)*$K3291*0.0864,IF($O3291="µg",VLOOKUP($C3291,References_1!$H$2:$I$19,2,)*$K3291*86.4,""))</f>
        <v>70.375392000000005</v>
      </c>
      <c r="Q3291" s="132" t="str">
        <f t="shared" si="105"/>
        <v>kg/j</v>
      </c>
    </row>
    <row r="3292" spans="1:17" x14ac:dyDescent="0.2">
      <c r="A3292" s="123">
        <f>VLOOKUP($B3292,References_1!$F$2:$G$19,2,)</f>
        <v>14</v>
      </c>
      <c r="B3292" s="123">
        <v>6127985</v>
      </c>
      <c r="C3292" s="121">
        <f>VLOOKUP($B3292,References_1!$F$2:$H$19,3,)</f>
        <v>11</v>
      </c>
      <c r="D3292" s="122">
        <v>42534</v>
      </c>
      <c r="E3292" s="121" t="s">
        <v>977</v>
      </c>
      <c r="F3292" s="121">
        <v>3</v>
      </c>
      <c r="G3292" s="121" t="s">
        <v>829</v>
      </c>
      <c r="H3292" s="121">
        <v>1375</v>
      </c>
      <c r="I3292" s="121">
        <v>0.2</v>
      </c>
      <c r="J3292" s="128"/>
      <c r="K3292" s="133">
        <v>27.9</v>
      </c>
      <c r="L3292" s="121" t="s">
        <v>830</v>
      </c>
      <c r="M3292" s="121" t="str">
        <f>VLOOKUP($H3292,References_1!$C$2:$D$827,2,)</f>
        <v>GP1</v>
      </c>
      <c r="N3292" s="121" t="e">
        <f>VLOOKUP($H3292,References_2!$D$2:'References_2'!$AQ$186,39,)</f>
        <v>#N/A</v>
      </c>
      <c r="O3292" s="121" t="str">
        <f t="shared" si="104"/>
        <v>mg</v>
      </c>
      <c r="P3292" s="138">
        <f>IF($O3292="mg",VLOOKUP($C3292,References_1!$H$2:$I$19,2,)*$K3292*0.0864,IF($O3292="µg",VLOOKUP($C3292,References_1!$H$2:$I$19,2,)*$K3292*86.4,""))</f>
        <v>74.269353600000002</v>
      </c>
      <c r="Q3292" s="132" t="str">
        <f t="shared" si="105"/>
        <v>kg/j</v>
      </c>
    </row>
    <row r="3293" spans="1:17" x14ac:dyDescent="0.2">
      <c r="A3293" s="126">
        <f>VLOOKUP($B3293,References_1!$F$2:$G$19,2,)</f>
        <v>11</v>
      </c>
      <c r="B3293" s="126" t="s">
        <v>963</v>
      </c>
      <c r="C3293" s="121">
        <f>VLOOKUP($B3293,References_1!$F$2:$H$19,3,)</f>
        <v>13</v>
      </c>
      <c r="D3293" s="122">
        <v>42534</v>
      </c>
      <c r="E3293" s="121" t="s">
        <v>964</v>
      </c>
      <c r="F3293" s="121">
        <v>3</v>
      </c>
      <c r="G3293" s="121" t="s">
        <v>829</v>
      </c>
      <c r="H3293" s="121">
        <v>1375</v>
      </c>
      <c r="I3293" s="121">
        <v>0.2</v>
      </c>
      <c r="J3293" s="128"/>
      <c r="K3293" s="134">
        <v>288.3</v>
      </c>
      <c r="L3293" s="121" t="s">
        <v>830</v>
      </c>
      <c r="M3293" s="121" t="str">
        <f>VLOOKUP($H3293,References_1!$C$2:$D$827,2,)</f>
        <v>GP1</v>
      </c>
      <c r="N3293" s="121" t="e">
        <f>VLOOKUP($H3293,References_2!$D$2:'References_2'!$AQ$186,39,)</f>
        <v>#N/A</v>
      </c>
      <c r="O3293" s="121" t="str">
        <f t="shared" si="104"/>
        <v>mg</v>
      </c>
      <c r="P3293" s="138">
        <f>IF($O3293="mg",VLOOKUP($C3293,References_1!$H$2:$I$19,2,)*$K3293*0.0864,IF($O3293="µg",VLOOKUP($C3293,References_1!$H$2:$I$19,2,)*$K3293*86.4,""))</f>
        <v>411.00047999999998</v>
      </c>
      <c r="Q3293" s="132" t="str">
        <f t="shared" si="105"/>
        <v>kg/j</v>
      </c>
    </row>
    <row r="3294" spans="1:17" x14ac:dyDescent="0.2">
      <c r="A3294" s="123">
        <f>VLOOKUP($B3294,References_1!$F$2:$G$19,2,)</f>
        <v>12</v>
      </c>
      <c r="B3294" s="123">
        <v>6127975</v>
      </c>
      <c r="C3294" s="121">
        <f>VLOOKUP($B3294,References_1!$F$2:$H$19,3,)</f>
        <v>14</v>
      </c>
      <c r="D3294" s="122">
        <v>42534</v>
      </c>
      <c r="E3294" s="121" t="s">
        <v>984</v>
      </c>
      <c r="F3294" s="121">
        <v>3</v>
      </c>
      <c r="G3294" s="121" t="s">
        <v>829</v>
      </c>
      <c r="H3294" s="121">
        <v>1375</v>
      </c>
      <c r="I3294" s="121">
        <v>0.2</v>
      </c>
      <c r="J3294" s="128"/>
      <c r="K3294" s="133">
        <v>153</v>
      </c>
      <c r="L3294" s="121" t="s">
        <v>830</v>
      </c>
      <c r="M3294" s="121" t="str">
        <f>VLOOKUP($H3294,References_1!$C$2:$D$827,2,)</f>
        <v>GP1</v>
      </c>
      <c r="N3294" s="121" t="e">
        <f>VLOOKUP($H3294,References_2!$D$2:'References_2'!$AQ$186,39,)</f>
        <v>#N/A</v>
      </c>
      <c r="O3294" s="121" t="str">
        <f t="shared" si="104"/>
        <v>mg</v>
      </c>
      <c r="P3294" s="138">
        <f>IF($O3294="mg",VLOOKUP($C3294,References_1!$H$2:$I$19,2,)*$K3294*0.0864,IF($O3294="µg",VLOOKUP($C3294,References_1!$H$2:$I$19,2,)*$K3294*86.4,""))</f>
        <v>993.555072</v>
      </c>
      <c r="Q3294" s="132" t="str">
        <f t="shared" si="105"/>
        <v>kg/j</v>
      </c>
    </row>
    <row r="3295" spans="1:17" hidden="1" x14ac:dyDescent="0.2">
      <c r="A3295" s="121">
        <f>VLOOKUP($B3295,References_1!$F$2:$G$19,2,)</f>
        <v>4</v>
      </c>
      <c r="B3295" s="121">
        <v>6127935</v>
      </c>
      <c r="C3295" s="121">
        <f>VLOOKUP($B3295,References_1!$F$2:$H$19,3,)</f>
        <v>3</v>
      </c>
      <c r="D3295" s="122">
        <v>42534</v>
      </c>
      <c r="E3295" s="121" t="s">
        <v>104</v>
      </c>
      <c r="F3295" s="121">
        <v>23</v>
      </c>
      <c r="G3295" s="121" t="s">
        <v>833</v>
      </c>
      <c r="H3295" s="121">
        <v>5537</v>
      </c>
      <c r="I3295" s="121">
        <v>5.0000000000000001E-3</v>
      </c>
      <c r="J3295" s="128" t="s">
        <v>1590</v>
      </c>
      <c r="K3295" s="132">
        <v>5.0000000000000001E-3</v>
      </c>
      <c r="L3295" s="121" t="s">
        <v>107</v>
      </c>
      <c r="M3295" s="121" t="str">
        <f>VLOOKUP($H3295,References_1!$C$2:$D$827,2,)</f>
        <v>GP4</v>
      </c>
      <c r="N3295" s="121" t="e">
        <f>VLOOKUP($H3295,References_2!$D$2:'References_2'!$AQ$186,39,)</f>
        <v>#N/A</v>
      </c>
      <c r="O3295" s="121" t="str">
        <f t="shared" si="104"/>
        <v>µg</v>
      </c>
      <c r="P3295" s="138">
        <f>IF($O3295="mg",VLOOKUP($C3295,References_1!$H$2:$I$19,2,)*$K3295*0.0864,IF($O3295="µg",VLOOKUP($C3295,References_1!$H$2:$I$19,2,)*$K3295*86.4,""))</f>
        <v>2.6913600000000004</v>
      </c>
      <c r="Q3295" s="132" t="str">
        <f t="shared" si="105"/>
        <v>mg/j</v>
      </c>
    </row>
    <row r="3296" spans="1:17" hidden="1" x14ac:dyDescent="0.2">
      <c r="A3296" s="121">
        <f>VLOOKUP($B3296,References_1!$F$2:$G$19,2,)</f>
        <v>18</v>
      </c>
      <c r="B3296" s="121">
        <v>6127970</v>
      </c>
      <c r="C3296" s="121">
        <f>VLOOKUP($B3296,References_1!$F$2:$H$19,3,)</f>
        <v>9.5</v>
      </c>
      <c r="D3296" s="122">
        <v>42534</v>
      </c>
      <c r="E3296" s="121" t="s">
        <v>948</v>
      </c>
      <c r="F3296" s="121">
        <v>23</v>
      </c>
      <c r="G3296" s="121" t="s">
        <v>833</v>
      </c>
      <c r="H3296" s="121">
        <v>5537</v>
      </c>
      <c r="I3296" s="121">
        <v>5.0000000000000001E-3</v>
      </c>
      <c r="J3296" s="128"/>
      <c r="K3296" s="132">
        <v>5.0000000000000001E-3</v>
      </c>
      <c r="L3296" s="121" t="s">
        <v>107</v>
      </c>
      <c r="M3296" s="121" t="str">
        <f>VLOOKUP($H3296,References_1!$C$2:$D$827,2,)</f>
        <v>GP4</v>
      </c>
      <c r="N3296" s="121" t="e">
        <f>VLOOKUP($H3296,References_2!$D$2:'References_2'!$AQ$186,39,)</f>
        <v>#N/A</v>
      </c>
      <c r="O3296" s="121" t="str">
        <f t="shared" si="104"/>
        <v>µg</v>
      </c>
      <c r="P3296" s="138">
        <f>IF($O3296="mg",VLOOKUP($C3296,References_1!$H$2:$I$19,2,)*$K3296*0.0864,IF($O3296="µg",VLOOKUP($C3296,References_1!$H$2:$I$19,2,)*$K3296*86.4,""))</f>
        <v>12.34656</v>
      </c>
      <c r="Q3296" s="132" t="str">
        <f t="shared" si="105"/>
        <v>mg/j</v>
      </c>
    </row>
    <row r="3297" spans="1:17" hidden="1" x14ac:dyDescent="0.2">
      <c r="A3297" s="121">
        <f>VLOOKUP($B3297,References_1!$F$2:$G$19,2,)</f>
        <v>14</v>
      </c>
      <c r="B3297" s="121">
        <v>6127985</v>
      </c>
      <c r="C3297" s="121">
        <f>VLOOKUP($B3297,References_1!$F$2:$H$19,3,)</f>
        <v>11</v>
      </c>
      <c r="D3297" s="122">
        <v>42534</v>
      </c>
      <c r="E3297" s="121" t="s">
        <v>977</v>
      </c>
      <c r="F3297" s="121">
        <v>23</v>
      </c>
      <c r="G3297" s="121" t="s">
        <v>833</v>
      </c>
      <c r="H3297" s="121">
        <v>5537</v>
      </c>
      <c r="I3297" s="121">
        <v>5.0000000000000001E-3</v>
      </c>
      <c r="J3297" s="128" t="s">
        <v>1590</v>
      </c>
      <c r="K3297" s="132">
        <v>5.0000000000000001E-3</v>
      </c>
      <c r="L3297" s="121" t="s">
        <v>107</v>
      </c>
      <c r="M3297" s="121" t="str">
        <f>VLOOKUP($H3297,References_1!$C$2:$D$827,2,)</f>
        <v>GP4</v>
      </c>
      <c r="N3297" s="121" t="e">
        <f>VLOOKUP($H3297,References_2!$D$2:'References_2'!$AQ$186,39,)</f>
        <v>#N/A</v>
      </c>
      <c r="O3297" s="121" t="str">
        <f t="shared" si="104"/>
        <v>µg</v>
      </c>
      <c r="P3297" s="138">
        <f>IF($O3297="mg",VLOOKUP($C3297,References_1!$H$2:$I$19,2,)*$K3297*0.0864,IF($O3297="µg",VLOOKUP($C3297,References_1!$H$2:$I$19,2,)*$K3297*86.4,""))</f>
        <v>13.30992</v>
      </c>
      <c r="Q3297" s="132" t="str">
        <f t="shared" si="105"/>
        <v>mg/j</v>
      </c>
    </row>
    <row r="3298" spans="1:17" hidden="1" x14ac:dyDescent="0.2">
      <c r="A3298" s="121">
        <f>VLOOKUP($B3298,References_1!$F$2:$G$19,2,)</f>
        <v>11</v>
      </c>
      <c r="B3298" s="121" t="s">
        <v>963</v>
      </c>
      <c r="C3298" s="121">
        <f>VLOOKUP($B3298,References_1!$F$2:$H$19,3,)</f>
        <v>13</v>
      </c>
      <c r="D3298" s="122">
        <v>42534</v>
      </c>
      <c r="E3298" s="121" t="s">
        <v>964</v>
      </c>
      <c r="F3298" s="121">
        <v>23</v>
      </c>
      <c r="G3298" s="121" t="s">
        <v>833</v>
      </c>
      <c r="H3298" s="121">
        <v>5537</v>
      </c>
      <c r="I3298" s="121">
        <v>5.0000000000000001E-3</v>
      </c>
      <c r="J3298" s="128"/>
      <c r="K3298" s="132">
        <v>8.7999999999999995E-2</v>
      </c>
      <c r="L3298" s="121" t="s">
        <v>107</v>
      </c>
      <c r="M3298" s="121" t="str">
        <f>VLOOKUP($H3298,References_1!$C$2:$D$827,2,)</f>
        <v>GP4</v>
      </c>
      <c r="N3298" s="121" t="e">
        <f>VLOOKUP($H3298,References_2!$D$2:'References_2'!$AQ$186,39,)</f>
        <v>#N/A</v>
      </c>
      <c r="O3298" s="121" t="str">
        <f t="shared" si="104"/>
        <v>µg</v>
      </c>
      <c r="P3298" s="141">
        <f>IF($O3298="mg",VLOOKUP($C3298,References_1!$H$2:$I$19,2,)*$K3298*0.0864,IF($O3298="µg",VLOOKUP($C3298,References_1!$H$2:$I$19,2,)*$K3298*86.4,""))</f>
        <v>125.45280000000001</v>
      </c>
      <c r="Q3298" s="132" t="str">
        <f t="shared" si="105"/>
        <v>mg/j</v>
      </c>
    </row>
    <row r="3299" spans="1:17" hidden="1" x14ac:dyDescent="0.2">
      <c r="A3299" s="121">
        <f>VLOOKUP($B3299,References_1!$F$2:$G$19,2,)</f>
        <v>12</v>
      </c>
      <c r="B3299" s="121">
        <v>6127975</v>
      </c>
      <c r="C3299" s="121">
        <f>VLOOKUP($B3299,References_1!$F$2:$H$19,3,)</f>
        <v>14</v>
      </c>
      <c r="D3299" s="122">
        <v>42534</v>
      </c>
      <c r="E3299" s="121" t="s">
        <v>984</v>
      </c>
      <c r="F3299" s="121">
        <v>23</v>
      </c>
      <c r="G3299" s="121" t="s">
        <v>833</v>
      </c>
      <c r="H3299" s="121">
        <v>5537</v>
      </c>
      <c r="I3299" s="121">
        <v>5.0000000000000001E-3</v>
      </c>
      <c r="J3299" s="128"/>
      <c r="K3299" s="132">
        <v>3.1E-2</v>
      </c>
      <c r="L3299" s="121" t="s">
        <v>107</v>
      </c>
      <c r="M3299" s="121" t="str">
        <f>VLOOKUP($H3299,References_1!$C$2:$D$827,2,)</f>
        <v>GP4</v>
      </c>
      <c r="N3299" s="121" t="e">
        <f>VLOOKUP($H3299,References_2!$D$2:'References_2'!$AQ$186,39,)</f>
        <v>#N/A</v>
      </c>
      <c r="O3299" s="121" t="str">
        <f t="shared" si="104"/>
        <v>µg</v>
      </c>
      <c r="P3299" s="138">
        <f>IF($O3299="mg",VLOOKUP($C3299,References_1!$H$2:$I$19,2,)*$K3299*0.0864,IF($O3299="µg",VLOOKUP($C3299,References_1!$H$2:$I$19,2,)*$K3299*86.4,""))</f>
        <v>201.30854399999998</v>
      </c>
      <c r="Q3299" s="132" t="str">
        <f t="shared" si="105"/>
        <v>mg/j</v>
      </c>
    </row>
    <row r="3300" spans="1:17" hidden="1" x14ac:dyDescent="0.2">
      <c r="A3300" s="121">
        <f>VLOOKUP($B3300,References_1!$F$2:$G$19,2,)</f>
        <v>4</v>
      </c>
      <c r="B3300" s="121">
        <v>6127935</v>
      </c>
      <c r="C3300" s="121">
        <f>VLOOKUP($B3300,References_1!$F$2:$H$19,3,)</f>
        <v>3</v>
      </c>
      <c r="D3300" s="122">
        <v>42534</v>
      </c>
      <c r="E3300" s="121" t="s">
        <v>104</v>
      </c>
      <c r="F3300" s="121">
        <v>23</v>
      </c>
      <c r="G3300" s="121" t="s">
        <v>837</v>
      </c>
      <c r="H3300" s="121">
        <v>6235</v>
      </c>
      <c r="I3300" s="121">
        <v>0.5</v>
      </c>
      <c r="J3300" s="128" t="s">
        <v>1590</v>
      </c>
      <c r="K3300" s="132">
        <v>0.5</v>
      </c>
      <c r="L3300" s="121" t="s">
        <v>107</v>
      </c>
      <c r="M3300" s="121" t="str">
        <f>VLOOKUP($H3300,References_1!$C$2:$D$827,2,)</f>
        <v>GP4</v>
      </c>
      <c r="N3300" s="121" t="e">
        <f>VLOOKUP($H3300,References_2!$D$2:'References_2'!$AQ$186,39,)</f>
        <v>#N/A</v>
      </c>
      <c r="O3300" s="121" t="str">
        <f t="shared" si="104"/>
        <v>µg</v>
      </c>
      <c r="P3300" s="138">
        <f>IF($O3300="mg",VLOOKUP($C3300,References_1!$H$2:$I$19,2,)*$K3300*0.0864,IF($O3300="µg",VLOOKUP($C3300,References_1!$H$2:$I$19,2,)*$K3300*86.4,""))</f>
        <v>269.13600000000002</v>
      </c>
      <c r="Q3300" s="132" t="str">
        <f t="shared" si="105"/>
        <v>mg/j</v>
      </c>
    </row>
    <row r="3301" spans="1:17" hidden="1" x14ac:dyDescent="0.2">
      <c r="A3301" s="121">
        <f>VLOOKUP($B3301,References_1!$F$2:$G$19,2,)</f>
        <v>18</v>
      </c>
      <c r="B3301" s="121">
        <v>6127970</v>
      </c>
      <c r="C3301" s="121">
        <f>VLOOKUP($B3301,References_1!$F$2:$H$19,3,)</f>
        <v>9.5</v>
      </c>
      <c r="D3301" s="122">
        <v>42534</v>
      </c>
      <c r="E3301" s="121" t="s">
        <v>948</v>
      </c>
      <c r="F3301" s="121">
        <v>23</v>
      </c>
      <c r="G3301" s="121" t="s">
        <v>837</v>
      </c>
      <c r="H3301" s="121">
        <v>6235</v>
      </c>
      <c r="I3301" s="121">
        <v>0.5</v>
      </c>
      <c r="J3301" s="128" t="s">
        <v>1590</v>
      </c>
      <c r="K3301" s="132">
        <v>0.5</v>
      </c>
      <c r="L3301" s="121" t="s">
        <v>107</v>
      </c>
      <c r="M3301" s="121" t="str">
        <f>VLOOKUP($H3301,References_1!$C$2:$D$827,2,)</f>
        <v>GP4</v>
      </c>
      <c r="N3301" s="121" t="e">
        <f>VLOOKUP($H3301,References_2!$D$2:'References_2'!$AQ$186,39,)</f>
        <v>#N/A</v>
      </c>
      <c r="O3301" s="121" t="str">
        <f t="shared" si="104"/>
        <v>µg</v>
      </c>
      <c r="P3301" s="138">
        <f>IF($O3301="mg",VLOOKUP($C3301,References_1!$H$2:$I$19,2,)*$K3301*0.0864,IF($O3301="µg",VLOOKUP($C3301,References_1!$H$2:$I$19,2,)*$K3301*86.4,""))</f>
        <v>1234.6559999999999</v>
      </c>
      <c r="Q3301" s="132" t="str">
        <f t="shared" si="105"/>
        <v>mg/j</v>
      </c>
    </row>
    <row r="3302" spans="1:17" hidden="1" x14ac:dyDescent="0.2">
      <c r="A3302" s="121">
        <f>VLOOKUP($B3302,References_1!$F$2:$G$19,2,)</f>
        <v>14</v>
      </c>
      <c r="B3302" s="121">
        <v>6127985</v>
      </c>
      <c r="C3302" s="121">
        <f>VLOOKUP($B3302,References_1!$F$2:$H$19,3,)</f>
        <v>11</v>
      </c>
      <c r="D3302" s="122">
        <v>42534</v>
      </c>
      <c r="E3302" s="121" t="s">
        <v>977</v>
      </c>
      <c r="F3302" s="121">
        <v>23</v>
      </c>
      <c r="G3302" s="121" t="s">
        <v>837</v>
      </c>
      <c r="H3302" s="121">
        <v>6235</v>
      </c>
      <c r="I3302" s="121">
        <v>0.5</v>
      </c>
      <c r="J3302" s="128" t="s">
        <v>1590</v>
      </c>
      <c r="K3302" s="132">
        <v>0.5</v>
      </c>
      <c r="L3302" s="121" t="s">
        <v>107</v>
      </c>
      <c r="M3302" s="121" t="str">
        <f>VLOOKUP($H3302,References_1!$C$2:$D$827,2,)</f>
        <v>GP4</v>
      </c>
      <c r="N3302" s="121" t="e">
        <f>VLOOKUP($H3302,References_2!$D$2:'References_2'!$AQ$186,39,)</f>
        <v>#N/A</v>
      </c>
      <c r="O3302" s="121" t="str">
        <f t="shared" si="104"/>
        <v>µg</v>
      </c>
      <c r="P3302" s="138">
        <f>IF($O3302="mg",VLOOKUP($C3302,References_1!$H$2:$I$19,2,)*$K3302*0.0864,IF($O3302="µg",VLOOKUP($C3302,References_1!$H$2:$I$19,2,)*$K3302*86.4,""))</f>
        <v>1330.992</v>
      </c>
      <c r="Q3302" s="132" t="str">
        <f t="shared" si="105"/>
        <v>mg/j</v>
      </c>
    </row>
    <row r="3303" spans="1:17" hidden="1" x14ac:dyDescent="0.2">
      <c r="A3303" s="121">
        <f>VLOOKUP($B3303,References_1!$F$2:$G$19,2,)</f>
        <v>11</v>
      </c>
      <c r="B3303" s="121" t="s">
        <v>963</v>
      </c>
      <c r="C3303" s="121">
        <f>VLOOKUP($B3303,References_1!$F$2:$H$19,3,)</f>
        <v>13</v>
      </c>
      <c r="D3303" s="122">
        <v>42534</v>
      </c>
      <c r="E3303" s="121" t="s">
        <v>964</v>
      </c>
      <c r="F3303" s="121">
        <v>23</v>
      </c>
      <c r="G3303" s="121" t="s">
        <v>837</v>
      </c>
      <c r="H3303" s="121">
        <v>6235</v>
      </c>
      <c r="I3303" s="121">
        <v>0.5</v>
      </c>
      <c r="J3303" s="128" t="s">
        <v>1590</v>
      </c>
      <c r="K3303" s="132">
        <v>0.5</v>
      </c>
      <c r="L3303" s="121" t="s">
        <v>107</v>
      </c>
      <c r="M3303" s="121" t="str">
        <f>VLOOKUP($H3303,References_1!$C$2:$D$827,2,)</f>
        <v>GP4</v>
      </c>
      <c r="N3303" s="121" t="e">
        <f>VLOOKUP($H3303,References_2!$D$2:'References_2'!$AQ$186,39,)</f>
        <v>#N/A</v>
      </c>
      <c r="O3303" s="121" t="str">
        <f t="shared" si="104"/>
        <v>µg</v>
      </c>
      <c r="P3303" s="138">
        <f>IF($O3303="mg",VLOOKUP($C3303,References_1!$H$2:$I$19,2,)*$K3303*0.0864,IF($O3303="µg",VLOOKUP($C3303,References_1!$H$2:$I$19,2,)*$K3303*86.4,""))</f>
        <v>712.80000000000007</v>
      </c>
      <c r="Q3303" s="132" t="str">
        <f t="shared" si="105"/>
        <v>mg/j</v>
      </c>
    </row>
    <row r="3304" spans="1:17" hidden="1" x14ac:dyDescent="0.2">
      <c r="A3304" s="121">
        <f>VLOOKUP($B3304,References_1!$F$2:$G$19,2,)</f>
        <v>12</v>
      </c>
      <c r="B3304" s="121">
        <v>6127975</v>
      </c>
      <c r="C3304" s="121">
        <f>VLOOKUP($B3304,References_1!$F$2:$H$19,3,)</f>
        <v>14</v>
      </c>
      <c r="D3304" s="122">
        <v>42534</v>
      </c>
      <c r="E3304" s="121" t="s">
        <v>984</v>
      </c>
      <c r="F3304" s="121">
        <v>23</v>
      </c>
      <c r="G3304" s="121" t="s">
        <v>837</v>
      </c>
      <c r="H3304" s="121">
        <v>6235</v>
      </c>
      <c r="I3304" s="121">
        <v>0.5</v>
      </c>
      <c r="J3304" s="128" t="s">
        <v>1590</v>
      </c>
      <c r="K3304" s="132">
        <v>0.5</v>
      </c>
      <c r="L3304" s="121" t="s">
        <v>107</v>
      </c>
      <c r="M3304" s="121" t="str">
        <f>VLOOKUP($H3304,References_1!$C$2:$D$827,2,)</f>
        <v>GP4</v>
      </c>
      <c r="N3304" s="121" t="e">
        <f>VLOOKUP($H3304,References_2!$D$2:'References_2'!$AQ$186,39,)</f>
        <v>#N/A</v>
      </c>
      <c r="O3304" s="121" t="str">
        <f t="shared" si="104"/>
        <v>µg</v>
      </c>
      <c r="P3304" s="138">
        <f>IF($O3304="mg",VLOOKUP($C3304,References_1!$H$2:$I$19,2,)*$K3304*0.0864,IF($O3304="µg",VLOOKUP($C3304,References_1!$H$2:$I$19,2,)*$K3304*86.4,""))</f>
        <v>3246.9120000000003</v>
      </c>
      <c r="Q3304" s="132" t="str">
        <f t="shared" si="105"/>
        <v>mg/j</v>
      </c>
    </row>
    <row r="3305" spans="1:17" hidden="1" x14ac:dyDescent="0.2">
      <c r="A3305" s="121">
        <f>VLOOKUP($B3305,References_1!$F$2:$G$19,2,)</f>
        <v>4</v>
      </c>
      <c r="B3305" s="121">
        <v>6127935</v>
      </c>
      <c r="C3305" s="121">
        <f>VLOOKUP($B3305,References_1!$F$2:$H$19,3,)</f>
        <v>3</v>
      </c>
      <c r="D3305" s="122">
        <v>42534</v>
      </c>
      <c r="E3305" s="121" t="s">
        <v>104</v>
      </c>
      <c r="F3305" s="121">
        <v>23</v>
      </c>
      <c r="G3305" s="121" t="s">
        <v>832</v>
      </c>
      <c r="H3305" s="121">
        <v>7058</v>
      </c>
      <c r="I3305" s="121">
        <v>0.1</v>
      </c>
      <c r="J3305" s="128" t="s">
        <v>1590</v>
      </c>
      <c r="K3305" s="132">
        <v>0.1</v>
      </c>
      <c r="L3305" s="121" t="s">
        <v>107</v>
      </c>
      <c r="M3305" s="121" t="str">
        <f>VLOOKUP($H3305,References_1!$C$2:$D$827,2,)</f>
        <v>GP5</v>
      </c>
      <c r="N3305" s="121" t="e">
        <f>VLOOKUP($H3305,References_2!$D$2:'References_2'!$AQ$186,39,)</f>
        <v>#N/A</v>
      </c>
      <c r="O3305" s="121" t="str">
        <f t="shared" si="104"/>
        <v>µg</v>
      </c>
      <c r="P3305" s="138">
        <f>IF($O3305="mg",VLOOKUP($C3305,References_1!$H$2:$I$19,2,)*$K3305*0.0864,IF($O3305="µg",VLOOKUP($C3305,References_1!$H$2:$I$19,2,)*$K3305*86.4,""))</f>
        <v>53.827200000000012</v>
      </c>
      <c r="Q3305" s="132" t="str">
        <f t="shared" si="105"/>
        <v>mg/j</v>
      </c>
    </row>
    <row r="3306" spans="1:17" hidden="1" x14ac:dyDescent="0.2">
      <c r="A3306" s="121">
        <f>VLOOKUP($B3306,References_1!$F$2:$G$19,2,)</f>
        <v>18</v>
      </c>
      <c r="B3306" s="121">
        <v>6127970</v>
      </c>
      <c r="C3306" s="121">
        <f>VLOOKUP($B3306,References_1!$F$2:$H$19,3,)</f>
        <v>9.5</v>
      </c>
      <c r="D3306" s="122">
        <v>42534</v>
      </c>
      <c r="E3306" s="121" t="s">
        <v>948</v>
      </c>
      <c r="F3306" s="121">
        <v>23</v>
      </c>
      <c r="G3306" s="121" t="s">
        <v>832</v>
      </c>
      <c r="H3306" s="121">
        <v>7058</v>
      </c>
      <c r="I3306" s="121">
        <v>0.1</v>
      </c>
      <c r="J3306" s="128" t="s">
        <v>1590</v>
      </c>
      <c r="K3306" s="132">
        <v>0.1</v>
      </c>
      <c r="L3306" s="121" t="s">
        <v>107</v>
      </c>
      <c r="M3306" s="121" t="str">
        <f>VLOOKUP($H3306,References_1!$C$2:$D$827,2,)</f>
        <v>GP5</v>
      </c>
      <c r="N3306" s="121" t="e">
        <f>VLOOKUP($H3306,References_2!$D$2:'References_2'!$AQ$186,39,)</f>
        <v>#N/A</v>
      </c>
      <c r="O3306" s="121" t="str">
        <f t="shared" si="104"/>
        <v>µg</v>
      </c>
      <c r="P3306" s="138">
        <f>IF($O3306="mg",VLOOKUP($C3306,References_1!$H$2:$I$19,2,)*$K3306*0.0864,IF($O3306="µg",VLOOKUP($C3306,References_1!$H$2:$I$19,2,)*$K3306*86.4,""))</f>
        <v>246.93120000000002</v>
      </c>
      <c r="Q3306" s="132" t="str">
        <f t="shared" si="105"/>
        <v>mg/j</v>
      </c>
    </row>
    <row r="3307" spans="1:17" hidden="1" x14ac:dyDescent="0.2">
      <c r="A3307" s="121">
        <f>VLOOKUP($B3307,References_1!$F$2:$G$19,2,)</f>
        <v>14</v>
      </c>
      <c r="B3307" s="121">
        <v>6127985</v>
      </c>
      <c r="C3307" s="121">
        <f>VLOOKUP($B3307,References_1!$F$2:$H$19,3,)</f>
        <v>11</v>
      </c>
      <c r="D3307" s="122">
        <v>42534</v>
      </c>
      <c r="E3307" s="121" t="s">
        <v>977</v>
      </c>
      <c r="F3307" s="121">
        <v>23</v>
      </c>
      <c r="G3307" s="121" t="s">
        <v>832</v>
      </c>
      <c r="H3307" s="121">
        <v>7058</v>
      </c>
      <c r="I3307" s="121">
        <v>0.1</v>
      </c>
      <c r="J3307" s="128" t="s">
        <v>1590</v>
      </c>
      <c r="K3307" s="132">
        <v>0.1</v>
      </c>
      <c r="L3307" s="121" t="s">
        <v>107</v>
      </c>
      <c r="M3307" s="121" t="str">
        <f>VLOOKUP($H3307,References_1!$C$2:$D$827,2,)</f>
        <v>GP5</v>
      </c>
      <c r="N3307" s="121" t="e">
        <f>VLOOKUP($H3307,References_2!$D$2:'References_2'!$AQ$186,39,)</f>
        <v>#N/A</v>
      </c>
      <c r="O3307" s="121" t="str">
        <f t="shared" si="104"/>
        <v>µg</v>
      </c>
      <c r="P3307" s="138">
        <f>IF($O3307="mg",VLOOKUP($C3307,References_1!$H$2:$I$19,2,)*$K3307*0.0864,IF($O3307="µg",VLOOKUP($C3307,References_1!$H$2:$I$19,2,)*$K3307*86.4,""))</f>
        <v>266.19839999999999</v>
      </c>
      <c r="Q3307" s="132" t="str">
        <f t="shared" si="105"/>
        <v>mg/j</v>
      </c>
    </row>
    <row r="3308" spans="1:17" hidden="1" x14ac:dyDescent="0.2">
      <c r="A3308" s="121">
        <f>VLOOKUP($B3308,References_1!$F$2:$G$19,2,)</f>
        <v>11</v>
      </c>
      <c r="B3308" s="121" t="s">
        <v>963</v>
      </c>
      <c r="C3308" s="121">
        <f>VLOOKUP($B3308,References_1!$F$2:$H$19,3,)</f>
        <v>13</v>
      </c>
      <c r="D3308" s="122">
        <v>42534</v>
      </c>
      <c r="E3308" s="121" t="s">
        <v>964</v>
      </c>
      <c r="F3308" s="121">
        <v>23</v>
      </c>
      <c r="G3308" s="121" t="s">
        <v>832</v>
      </c>
      <c r="H3308" s="121">
        <v>7058</v>
      </c>
      <c r="I3308" s="121">
        <v>0.1</v>
      </c>
      <c r="J3308" s="128" t="s">
        <v>1590</v>
      </c>
      <c r="K3308" s="132">
        <v>0.1</v>
      </c>
      <c r="L3308" s="121" t="s">
        <v>107</v>
      </c>
      <c r="M3308" s="121" t="str">
        <f>VLOOKUP($H3308,References_1!$C$2:$D$827,2,)</f>
        <v>GP5</v>
      </c>
      <c r="N3308" s="121" t="e">
        <f>VLOOKUP($H3308,References_2!$D$2:'References_2'!$AQ$186,39,)</f>
        <v>#N/A</v>
      </c>
      <c r="O3308" s="121" t="str">
        <f t="shared" si="104"/>
        <v>µg</v>
      </c>
      <c r="P3308" s="138">
        <f>IF($O3308="mg",VLOOKUP($C3308,References_1!$H$2:$I$19,2,)*$K3308*0.0864,IF($O3308="µg",VLOOKUP($C3308,References_1!$H$2:$I$19,2,)*$K3308*86.4,""))</f>
        <v>142.56000000000003</v>
      </c>
      <c r="Q3308" s="132" t="str">
        <f t="shared" si="105"/>
        <v>mg/j</v>
      </c>
    </row>
    <row r="3309" spans="1:17" hidden="1" x14ac:dyDescent="0.2">
      <c r="A3309" s="121">
        <f>VLOOKUP($B3309,References_1!$F$2:$G$19,2,)</f>
        <v>12</v>
      </c>
      <c r="B3309" s="121">
        <v>6127975</v>
      </c>
      <c r="C3309" s="121">
        <f>VLOOKUP($B3309,References_1!$F$2:$H$19,3,)</f>
        <v>14</v>
      </c>
      <c r="D3309" s="122">
        <v>42534</v>
      </c>
      <c r="E3309" s="121" t="s">
        <v>984</v>
      </c>
      <c r="F3309" s="121">
        <v>23</v>
      </c>
      <c r="G3309" s="121" t="s">
        <v>832</v>
      </c>
      <c r="H3309" s="121">
        <v>7058</v>
      </c>
      <c r="I3309" s="121">
        <v>0.1</v>
      </c>
      <c r="J3309" s="128" t="s">
        <v>1590</v>
      </c>
      <c r="K3309" s="132">
        <v>0.1</v>
      </c>
      <c r="L3309" s="121" t="s">
        <v>107</v>
      </c>
      <c r="M3309" s="121" t="str">
        <f>VLOOKUP($H3309,References_1!$C$2:$D$827,2,)</f>
        <v>GP5</v>
      </c>
      <c r="N3309" s="121" t="e">
        <f>VLOOKUP($H3309,References_2!$D$2:'References_2'!$AQ$186,39,)</f>
        <v>#N/A</v>
      </c>
      <c r="O3309" s="121" t="str">
        <f t="shared" si="104"/>
        <v>µg</v>
      </c>
      <c r="P3309" s="138">
        <f>IF($O3309="mg",VLOOKUP($C3309,References_1!$H$2:$I$19,2,)*$K3309*0.0864,IF($O3309="µg",VLOOKUP($C3309,References_1!$H$2:$I$19,2,)*$K3309*86.4,""))</f>
        <v>649.38240000000008</v>
      </c>
      <c r="Q3309" s="132" t="str">
        <f t="shared" si="105"/>
        <v>mg/j</v>
      </c>
    </row>
    <row r="3310" spans="1:17" hidden="1" x14ac:dyDescent="0.2">
      <c r="A3310" s="121">
        <f>VLOOKUP($B3310,References_1!$F$2:$G$19,2,)</f>
        <v>4</v>
      </c>
      <c r="B3310" s="121">
        <v>6127935</v>
      </c>
      <c r="C3310" s="121">
        <f>VLOOKUP($B3310,References_1!$F$2:$H$19,3,)</f>
        <v>3</v>
      </c>
      <c r="D3310" s="122">
        <v>42534</v>
      </c>
      <c r="E3310" s="121" t="s">
        <v>104</v>
      </c>
      <c r="F3310" s="121">
        <v>23</v>
      </c>
      <c r="G3310" s="121" t="s">
        <v>570</v>
      </c>
      <c r="H3310" s="121">
        <v>1198</v>
      </c>
      <c r="I3310" s="121">
        <v>5.0000000000000001E-3</v>
      </c>
      <c r="J3310" s="128" t="s">
        <v>1590</v>
      </c>
      <c r="K3310" s="132">
        <v>5.0000000000000001E-3</v>
      </c>
      <c r="L3310" s="121" t="s">
        <v>107</v>
      </c>
      <c r="M3310" s="121" t="str">
        <f>VLOOKUP($H3310,References_1!$C$2:$D$827,2,)</f>
        <v>GP4</v>
      </c>
      <c r="N3310" s="121">
        <f>VLOOKUP($H3310,References_2!$D$2:'References_2'!$AQ$186,39,)</f>
        <v>1.9999999999999999E-7</v>
      </c>
      <c r="O3310" s="121" t="str">
        <f t="shared" si="104"/>
        <v>µg</v>
      </c>
      <c r="P3310" s="138">
        <f>IF($O3310="mg",VLOOKUP($C3310,References_1!$H$2:$I$19,2,)*$K3310*0.0864,IF($O3310="µg",VLOOKUP($C3310,References_1!$H$2:$I$19,2,)*$K3310*86.4,""))</f>
        <v>2.6913600000000004</v>
      </c>
      <c r="Q3310" s="132" t="str">
        <f t="shared" si="105"/>
        <v>mg/j</v>
      </c>
    </row>
    <row r="3311" spans="1:17" hidden="1" x14ac:dyDescent="0.2">
      <c r="A3311" s="121">
        <f>VLOOKUP($B3311,References_1!$F$2:$G$19,2,)</f>
        <v>18</v>
      </c>
      <c r="B3311" s="121">
        <v>6127970</v>
      </c>
      <c r="C3311" s="121">
        <f>VLOOKUP($B3311,References_1!$F$2:$H$19,3,)</f>
        <v>9.5</v>
      </c>
      <c r="D3311" s="122">
        <v>42534</v>
      </c>
      <c r="E3311" s="121" t="s">
        <v>948</v>
      </c>
      <c r="F3311" s="121">
        <v>23</v>
      </c>
      <c r="G3311" s="121" t="s">
        <v>570</v>
      </c>
      <c r="H3311" s="121">
        <v>1198</v>
      </c>
      <c r="I3311" s="121">
        <v>5.0000000000000001E-3</v>
      </c>
      <c r="J3311" s="128" t="s">
        <v>1590</v>
      </c>
      <c r="K3311" s="132">
        <v>5.0000000000000001E-3</v>
      </c>
      <c r="L3311" s="121" t="s">
        <v>107</v>
      </c>
      <c r="M3311" s="121" t="str">
        <f>VLOOKUP($H3311,References_1!$C$2:$D$827,2,)</f>
        <v>GP4</v>
      </c>
      <c r="N3311" s="121">
        <f>VLOOKUP($H3311,References_2!$D$2:'References_2'!$AQ$186,39,)</f>
        <v>1.9999999999999999E-7</v>
      </c>
      <c r="O3311" s="121" t="str">
        <f t="shared" si="104"/>
        <v>µg</v>
      </c>
      <c r="P3311" s="138">
        <f>IF($O3311="mg",VLOOKUP($C3311,References_1!$H$2:$I$19,2,)*$K3311*0.0864,IF($O3311="µg",VLOOKUP($C3311,References_1!$H$2:$I$19,2,)*$K3311*86.4,""))</f>
        <v>12.34656</v>
      </c>
      <c r="Q3311" s="132" t="str">
        <f t="shared" si="105"/>
        <v>mg/j</v>
      </c>
    </row>
    <row r="3312" spans="1:17" hidden="1" x14ac:dyDescent="0.2">
      <c r="A3312" s="121">
        <f>VLOOKUP($B3312,References_1!$F$2:$G$19,2,)</f>
        <v>14</v>
      </c>
      <c r="B3312" s="121">
        <v>6127985</v>
      </c>
      <c r="C3312" s="121">
        <f>VLOOKUP($B3312,References_1!$F$2:$H$19,3,)</f>
        <v>11</v>
      </c>
      <c r="D3312" s="122">
        <v>42534</v>
      </c>
      <c r="E3312" s="121" t="s">
        <v>977</v>
      </c>
      <c r="F3312" s="121">
        <v>23</v>
      </c>
      <c r="G3312" s="121" t="s">
        <v>570</v>
      </c>
      <c r="H3312" s="121">
        <v>1198</v>
      </c>
      <c r="I3312" s="121">
        <v>5.0000000000000001E-3</v>
      </c>
      <c r="J3312" s="128" t="s">
        <v>1590</v>
      </c>
      <c r="K3312" s="132">
        <v>5.0000000000000001E-3</v>
      </c>
      <c r="L3312" s="121" t="s">
        <v>107</v>
      </c>
      <c r="M3312" s="121" t="str">
        <f>VLOOKUP($H3312,References_1!$C$2:$D$827,2,)</f>
        <v>GP4</v>
      </c>
      <c r="N3312" s="121">
        <f>VLOOKUP($H3312,References_2!$D$2:'References_2'!$AQ$186,39,)</f>
        <v>1.9999999999999999E-7</v>
      </c>
      <c r="O3312" s="121" t="str">
        <f t="shared" si="104"/>
        <v>µg</v>
      </c>
      <c r="P3312" s="138">
        <f>IF($O3312="mg",VLOOKUP($C3312,References_1!$H$2:$I$19,2,)*$K3312*0.0864,IF($O3312="µg",VLOOKUP($C3312,References_1!$H$2:$I$19,2,)*$K3312*86.4,""))</f>
        <v>13.30992</v>
      </c>
      <c r="Q3312" s="132" t="str">
        <f t="shared" si="105"/>
        <v>mg/j</v>
      </c>
    </row>
    <row r="3313" spans="1:17" hidden="1" x14ac:dyDescent="0.2">
      <c r="A3313" s="121">
        <f>VLOOKUP($B3313,References_1!$F$2:$G$19,2,)</f>
        <v>11</v>
      </c>
      <c r="B3313" s="121" t="s">
        <v>963</v>
      </c>
      <c r="C3313" s="121">
        <f>VLOOKUP($B3313,References_1!$F$2:$H$19,3,)</f>
        <v>13</v>
      </c>
      <c r="D3313" s="122">
        <v>42534</v>
      </c>
      <c r="E3313" s="121" t="s">
        <v>964</v>
      </c>
      <c r="F3313" s="121">
        <v>23</v>
      </c>
      <c r="G3313" s="121" t="s">
        <v>570</v>
      </c>
      <c r="H3313" s="121">
        <v>1198</v>
      </c>
      <c r="I3313" s="121">
        <v>5.0000000000000001E-3</v>
      </c>
      <c r="J3313" s="128" t="s">
        <v>1590</v>
      </c>
      <c r="K3313" s="132">
        <v>5.0000000000000001E-3</v>
      </c>
      <c r="L3313" s="121" t="s">
        <v>107</v>
      </c>
      <c r="M3313" s="121" t="str">
        <f>VLOOKUP($H3313,References_1!$C$2:$D$827,2,)</f>
        <v>GP4</v>
      </c>
      <c r="N3313" s="121">
        <f>VLOOKUP($H3313,References_2!$D$2:'References_2'!$AQ$186,39,)</f>
        <v>1.9999999999999999E-7</v>
      </c>
      <c r="O3313" s="121" t="str">
        <f t="shared" si="104"/>
        <v>µg</v>
      </c>
      <c r="P3313" s="138">
        <f>IF($O3313="mg",VLOOKUP($C3313,References_1!$H$2:$I$19,2,)*$K3313*0.0864,IF($O3313="µg",VLOOKUP($C3313,References_1!$H$2:$I$19,2,)*$K3313*86.4,""))</f>
        <v>7.128000000000001</v>
      </c>
      <c r="Q3313" s="132" t="str">
        <f t="shared" si="105"/>
        <v>mg/j</v>
      </c>
    </row>
    <row r="3314" spans="1:17" hidden="1" x14ac:dyDescent="0.2">
      <c r="A3314" s="121">
        <f>VLOOKUP($B3314,References_1!$F$2:$G$19,2,)</f>
        <v>12</v>
      </c>
      <c r="B3314" s="121">
        <v>6127975</v>
      </c>
      <c r="C3314" s="121">
        <f>VLOOKUP($B3314,References_1!$F$2:$H$19,3,)</f>
        <v>14</v>
      </c>
      <c r="D3314" s="122">
        <v>42534</v>
      </c>
      <c r="E3314" s="121" t="s">
        <v>984</v>
      </c>
      <c r="F3314" s="121">
        <v>23</v>
      </c>
      <c r="G3314" s="121" t="s">
        <v>570</v>
      </c>
      <c r="H3314" s="121">
        <v>1198</v>
      </c>
      <c r="I3314" s="121">
        <v>5.0000000000000001E-3</v>
      </c>
      <c r="J3314" s="128" t="s">
        <v>1590</v>
      </c>
      <c r="K3314" s="132">
        <v>5.0000000000000001E-3</v>
      </c>
      <c r="L3314" s="121" t="s">
        <v>107</v>
      </c>
      <c r="M3314" s="121" t="str">
        <f>VLOOKUP($H3314,References_1!$C$2:$D$827,2,)</f>
        <v>GP4</v>
      </c>
      <c r="N3314" s="121">
        <f>VLOOKUP($H3314,References_2!$D$2:'References_2'!$AQ$186,39,)</f>
        <v>1.9999999999999999E-7</v>
      </c>
      <c r="O3314" s="121" t="str">
        <f t="shared" si="104"/>
        <v>µg</v>
      </c>
      <c r="P3314" s="138">
        <f>IF($O3314="mg",VLOOKUP($C3314,References_1!$H$2:$I$19,2,)*$K3314*0.0864,IF($O3314="µg",VLOOKUP($C3314,References_1!$H$2:$I$19,2,)*$K3314*86.4,""))</f>
        <v>32.469119999999997</v>
      </c>
      <c r="Q3314" s="132" t="str">
        <f t="shared" si="105"/>
        <v>mg/j</v>
      </c>
    </row>
    <row r="3315" spans="1:17" hidden="1" x14ac:dyDescent="0.2">
      <c r="A3315" s="121">
        <f>VLOOKUP($B3315,References_1!$F$2:$G$19,2,)</f>
        <v>4</v>
      </c>
      <c r="B3315" s="121">
        <v>6127935</v>
      </c>
      <c r="C3315" s="121">
        <f>VLOOKUP($B3315,References_1!$F$2:$H$19,3,)</f>
        <v>3</v>
      </c>
      <c r="D3315" s="122">
        <v>42534</v>
      </c>
      <c r="E3315" s="121" t="s">
        <v>104</v>
      </c>
      <c r="F3315" s="121">
        <v>23</v>
      </c>
      <c r="G3315" s="121" t="s">
        <v>835</v>
      </c>
      <c r="H3315" s="121">
        <v>6947</v>
      </c>
      <c r="I3315" s="121">
        <v>5.0000000000000001E-3</v>
      </c>
      <c r="J3315" s="128" t="s">
        <v>1590</v>
      </c>
      <c r="K3315" s="132">
        <v>5.0000000000000001E-3</v>
      </c>
      <c r="L3315" s="121" t="s">
        <v>107</v>
      </c>
      <c r="M3315" s="121" t="str">
        <f>VLOOKUP($H3315,References_1!$C$2:$D$827,2,)</f>
        <v>GP4</v>
      </c>
      <c r="N3315" s="121" t="e">
        <f>VLOOKUP($H3315,References_2!$D$2:'References_2'!$AQ$186,39,)</f>
        <v>#N/A</v>
      </c>
      <c r="O3315" s="121" t="str">
        <f t="shared" si="104"/>
        <v>µg</v>
      </c>
      <c r="P3315" s="138">
        <f>IF($O3315="mg",VLOOKUP($C3315,References_1!$H$2:$I$19,2,)*$K3315*0.0864,IF($O3315="µg",VLOOKUP($C3315,References_1!$H$2:$I$19,2,)*$K3315*86.4,""))</f>
        <v>2.6913600000000004</v>
      </c>
      <c r="Q3315" s="132" t="str">
        <f t="shared" si="105"/>
        <v>mg/j</v>
      </c>
    </row>
    <row r="3316" spans="1:17" hidden="1" x14ac:dyDescent="0.2">
      <c r="A3316" s="121">
        <f>VLOOKUP($B3316,References_1!$F$2:$G$19,2,)</f>
        <v>18</v>
      </c>
      <c r="B3316" s="121">
        <v>6127970</v>
      </c>
      <c r="C3316" s="121">
        <f>VLOOKUP($B3316,References_1!$F$2:$H$19,3,)</f>
        <v>9.5</v>
      </c>
      <c r="D3316" s="122">
        <v>42534</v>
      </c>
      <c r="E3316" s="121" t="s">
        <v>948</v>
      </c>
      <c r="F3316" s="121">
        <v>23</v>
      </c>
      <c r="G3316" s="121" t="s">
        <v>835</v>
      </c>
      <c r="H3316" s="121">
        <v>6947</v>
      </c>
      <c r="I3316" s="121">
        <v>5.0000000000000001E-3</v>
      </c>
      <c r="J3316" s="128" t="s">
        <v>1590</v>
      </c>
      <c r="K3316" s="132">
        <v>5.0000000000000001E-3</v>
      </c>
      <c r="L3316" s="121" t="s">
        <v>107</v>
      </c>
      <c r="M3316" s="121" t="str">
        <f>VLOOKUP($H3316,References_1!$C$2:$D$827,2,)</f>
        <v>GP4</v>
      </c>
      <c r="N3316" s="121" t="e">
        <f>VLOOKUP($H3316,References_2!$D$2:'References_2'!$AQ$186,39,)</f>
        <v>#N/A</v>
      </c>
      <c r="O3316" s="121" t="str">
        <f t="shared" si="104"/>
        <v>µg</v>
      </c>
      <c r="P3316" s="138">
        <f>IF($O3316="mg",VLOOKUP($C3316,References_1!$H$2:$I$19,2,)*$K3316*0.0864,IF($O3316="µg",VLOOKUP($C3316,References_1!$H$2:$I$19,2,)*$K3316*86.4,""))</f>
        <v>12.34656</v>
      </c>
      <c r="Q3316" s="132" t="str">
        <f t="shared" si="105"/>
        <v>mg/j</v>
      </c>
    </row>
    <row r="3317" spans="1:17" hidden="1" x14ac:dyDescent="0.2">
      <c r="A3317" s="121">
        <f>VLOOKUP($B3317,References_1!$F$2:$G$19,2,)</f>
        <v>14</v>
      </c>
      <c r="B3317" s="121">
        <v>6127985</v>
      </c>
      <c r="C3317" s="121">
        <f>VLOOKUP($B3317,References_1!$F$2:$H$19,3,)</f>
        <v>11</v>
      </c>
      <c r="D3317" s="122">
        <v>42534</v>
      </c>
      <c r="E3317" s="121" t="s">
        <v>977</v>
      </c>
      <c r="F3317" s="121">
        <v>23</v>
      </c>
      <c r="G3317" s="121" t="s">
        <v>835</v>
      </c>
      <c r="H3317" s="121">
        <v>6947</v>
      </c>
      <c r="I3317" s="121">
        <v>5.0000000000000001E-3</v>
      </c>
      <c r="J3317" s="128" t="s">
        <v>1590</v>
      </c>
      <c r="K3317" s="132">
        <v>5.0000000000000001E-3</v>
      </c>
      <c r="L3317" s="121" t="s">
        <v>107</v>
      </c>
      <c r="M3317" s="121" t="str">
        <f>VLOOKUP($H3317,References_1!$C$2:$D$827,2,)</f>
        <v>GP4</v>
      </c>
      <c r="N3317" s="121" t="e">
        <f>VLOOKUP($H3317,References_2!$D$2:'References_2'!$AQ$186,39,)</f>
        <v>#N/A</v>
      </c>
      <c r="O3317" s="121" t="str">
        <f t="shared" si="104"/>
        <v>µg</v>
      </c>
      <c r="P3317" s="138">
        <f>IF($O3317="mg",VLOOKUP($C3317,References_1!$H$2:$I$19,2,)*$K3317*0.0864,IF($O3317="µg",VLOOKUP($C3317,References_1!$H$2:$I$19,2,)*$K3317*86.4,""))</f>
        <v>13.30992</v>
      </c>
      <c r="Q3317" s="132" t="str">
        <f t="shared" si="105"/>
        <v>mg/j</v>
      </c>
    </row>
    <row r="3318" spans="1:17" hidden="1" x14ac:dyDescent="0.2">
      <c r="A3318" s="121">
        <f>VLOOKUP($B3318,References_1!$F$2:$G$19,2,)</f>
        <v>11</v>
      </c>
      <c r="B3318" s="121" t="s">
        <v>963</v>
      </c>
      <c r="C3318" s="121">
        <f>VLOOKUP($B3318,References_1!$F$2:$H$19,3,)</f>
        <v>13</v>
      </c>
      <c r="D3318" s="122">
        <v>42534</v>
      </c>
      <c r="E3318" s="121" t="s">
        <v>964</v>
      </c>
      <c r="F3318" s="121">
        <v>23</v>
      </c>
      <c r="G3318" s="121" t="s">
        <v>835</v>
      </c>
      <c r="H3318" s="121">
        <v>6947</v>
      </c>
      <c r="I3318" s="121">
        <v>5.0000000000000001E-3</v>
      </c>
      <c r="J3318" s="128" t="s">
        <v>1590</v>
      </c>
      <c r="K3318" s="132">
        <v>5.0000000000000001E-3</v>
      </c>
      <c r="L3318" s="121" t="s">
        <v>107</v>
      </c>
      <c r="M3318" s="121" t="str">
        <f>VLOOKUP($H3318,References_1!$C$2:$D$827,2,)</f>
        <v>GP4</v>
      </c>
      <c r="N3318" s="121" t="e">
        <f>VLOOKUP($H3318,References_2!$D$2:'References_2'!$AQ$186,39,)</f>
        <v>#N/A</v>
      </c>
      <c r="O3318" s="121" t="str">
        <f t="shared" si="104"/>
        <v>µg</v>
      </c>
      <c r="P3318" s="138">
        <f>IF($O3318="mg",VLOOKUP($C3318,References_1!$H$2:$I$19,2,)*$K3318*0.0864,IF($O3318="µg",VLOOKUP($C3318,References_1!$H$2:$I$19,2,)*$K3318*86.4,""))</f>
        <v>7.128000000000001</v>
      </c>
      <c r="Q3318" s="132" t="str">
        <f t="shared" si="105"/>
        <v>mg/j</v>
      </c>
    </row>
    <row r="3319" spans="1:17" hidden="1" x14ac:dyDescent="0.2">
      <c r="A3319" s="121">
        <f>VLOOKUP($B3319,References_1!$F$2:$G$19,2,)</f>
        <v>12</v>
      </c>
      <c r="B3319" s="121">
        <v>6127975</v>
      </c>
      <c r="C3319" s="121">
        <f>VLOOKUP($B3319,References_1!$F$2:$H$19,3,)</f>
        <v>14</v>
      </c>
      <c r="D3319" s="122">
        <v>42534</v>
      </c>
      <c r="E3319" s="121" t="s">
        <v>984</v>
      </c>
      <c r="F3319" s="121">
        <v>23</v>
      </c>
      <c r="G3319" s="121" t="s">
        <v>835</v>
      </c>
      <c r="H3319" s="121">
        <v>6947</v>
      </c>
      <c r="I3319" s="121">
        <v>5.0000000000000001E-3</v>
      </c>
      <c r="J3319" s="128" t="s">
        <v>1590</v>
      </c>
      <c r="K3319" s="132">
        <v>5.0000000000000001E-3</v>
      </c>
      <c r="L3319" s="121" t="s">
        <v>107</v>
      </c>
      <c r="M3319" s="121" t="str">
        <f>VLOOKUP($H3319,References_1!$C$2:$D$827,2,)</f>
        <v>GP4</v>
      </c>
      <c r="N3319" s="121" t="e">
        <f>VLOOKUP($H3319,References_2!$D$2:'References_2'!$AQ$186,39,)</f>
        <v>#N/A</v>
      </c>
      <c r="O3319" s="121" t="str">
        <f t="shared" si="104"/>
        <v>µg</v>
      </c>
      <c r="P3319" s="138">
        <f>IF($O3319="mg",VLOOKUP($C3319,References_1!$H$2:$I$19,2,)*$K3319*0.0864,IF($O3319="µg",VLOOKUP($C3319,References_1!$H$2:$I$19,2,)*$K3319*86.4,""))</f>
        <v>32.469119999999997</v>
      </c>
      <c r="Q3319" s="132" t="str">
        <f t="shared" si="105"/>
        <v>mg/j</v>
      </c>
    </row>
    <row r="3320" spans="1:17" hidden="1" x14ac:dyDescent="0.2">
      <c r="A3320" s="121">
        <f>VLOOKUP($B3320,References_1!$F$2:$G$19,2,)</f>
        <v>4</v>
      </c>
      <c r="B3320" s="121">
        <v>6127935</v>
      </c>
      <c r="C3320" s="121">
        <f>VLOOKUP($B3320,References_1!$F$2:$H$19,3,)</f>
        <v>3</v>
      </c>
      <c r="D3320" s="122">
        <v>42534</v>
      </c>
      <c r="E3320" s="121" t="s">
        <v>104</v>
      </c>
      <c r="F3320" s="121">
        <v>23</v>
      </c>
      <c r="G3320" s="121" t="s">
        <v>838</v>
      </c>
      <c r="H3320" s="121">
        <v>5610</v>
      </c>
      <c r="I3320" s="121">
        <v>0.02</v>
      </c>
      <c r="J3320" s="128" t="s">
        <v>1590</v>
      </c>
      <c r="K3320" s="132">
        <v>0.02</v>
      </c>
      <c r="L3320" s="121" t="s">
        <v>107</v>
      </c>
      <c r="M3320" s="121" t="str">
        <f>VLOOKUP($H3320,References_1!$C$2:$D$827,2,)</f>
        <v>GP4</v>
      </c>
      <c r="N3320" s="121" t="e">
        <f>VLOOKUP($H3320,References_2!$D$2:'References_2'!$AQ$186,39,)</f>
        <v>#N/A</v>
      </c>
      <c r="O3320" s="121" t="str">
        <f t="shared" si="104"/>
        <v>µg</v>
      </c>
      <c r="P3320" s="138">
        <f>IF($O3320="mg",VLOOKUP($C3320,References_1!$H$2:$I$19,2,)*$K3320*0.0864,IF($O3320="µg",VLOOKUP($C3320,References_1!$H$2:$I$19,2,)*$K3320*86.4,""))</f>
        <v>10.765440000000002</v>
      </c>
      <c r="Q3320" s="132" t="str">
        <f t="shared" si="105"/>
        <v>mg/j</v>
      </c>
    </row>
    <row r="3321" spans="1:17" hidden="1" x14ac:dyDescent="0.2">
      <c r="A3321" s="121">
        <f>VLOOKUP($B3321,References_1!$F$2:$G$19,2,)</f>
        <v>18</v>
      </c>
      <c r="B3321" s="121">
        <v>6127970</v>
      </c>
      <c r="C3321" s="121">
        <f>VLOOKUP($B3321,References_1!$F$2:$H$19,3,)</f>
        <v>9.5</v>
      </c>
      <c r="D3321" s="122">
        <v>42534</v>
      </c>
      <c r="E3321" s="121" t="s">
        <v>948</v>
      </c>
      <c r="F3321" s="121">
        <v>23</v>
      </c>
      <c r="G3321" s="121" t="s">
        <v>838</v>
      </c>
      <c r="H3321" s="121">
        <v>5610</v>
      </c>
      <c r="I3321" s="121">
        <v>0.02</v>
      </c>
      <c r="J3321" s="128" t="s">
        <v>1590</v>
      </c>
      <c r="K3321" s="132">
        <v>0.02</v>
      </c>
      <c r="L3321" s="121" t="s">
        <v>107</v>
      </c>
      <c r="M3321" s="121" t="str">
        <f>VLOOKUP($H3321,References_1!$C$2:$D$827,2,)</f>
        <v>GP4</v>
      </c>
      <c r="N3321" s="121" t="e">
        <f>VLOOKUP($H3321,References_2!$D$2:'References_2'!$AQ$186,39,)</f>
        <v>#N/A</v>
      </c>
      <c r="O3321" s="121" t="str">
        <f t="shared" si="104"/>
        <v>µg</v>
      </c>
      <c r="P3321" s="138">
        <f>IF($O3321="mg",VLOOKUP($C3321,References_1!$H$2:$I$19,2,)*$K3321*0.0864,IF($O3321="µg",VLOOKUP($C3321,References_1!$H$2:$I$19,2,)*$K3321*86.4,""))</f>
        <v>49.386240000000001</v>
      </c>
      <c r="Q3321" s="132" t="str">
        <f t="shared" si="105"/>
        <v>mg/j</v>
      </c>
    </row>
    <row r="3322" spans="1:17" hidden="1" x14ac:dyDescent="0.2">
      <c r="A3322" s="121">
        <f>VLOOKUP($B3322,References_1!$F$2:$G$19,2,)</f>
        <v>14</v>
      </c>
      <c r="B3322" s="121">
        <v>6127985</v>
      </c>
      <c r="C3322" s="121">
        <f>VLOOKUP($B3322,References_1!$F$2:$H$19,3,)</f>
        <v>11</v>
      </c>
      <c r="D3322" s="122">
        <v>42534</v>
      </c>
      <c r="E3322" s="121" t="s">
        <v>977</v>
      </c>
      <c r="F3322" s="121">
        <v>23</v>
      </c>
      <c r="G3322" s="121" t="s">
        <v>838</v>
      </c>
      <c r="H3322" s="121">
        <v>5610</v>
      </c>
      <c r="I3322" s="121">
        <v>0.02</v>
      </c>
      <c r="J3322" s="128" t="s">
        <v>1590</v>
      </c>
      <c r="K3322" s="132">
        <v>0.02</v>
      </c>
      <c r="L3322" s="121" t="s">
        <v>107</v>
      </c>
      <c r="M3322" s="121" t="str">
        <f>VLOOKUP($H3322,References_1!$C$2:$D$827,2,)</f>
        <v>GP4</v>
      </c>
      <c r="N3322" s="121" t="e">
        <f>VLOOKUP($H3322,References_2!$D$2:'References_2'!$AQ$186,39,)</f>
        <v>#N/A</v>
      </c>
      <c r="O3322" s="121" t="str">
        <f t="shared" si="104"/>
        <v>µg</v>
      </c>
      <c r="P3322" s="138">
        <f>IF($O3322="mg",VLOOKUP($C3322,References_1!$H$2:$I$19,2,)*$K3322*0.0864,IF($O3322="µg",VLOOKUP($C3322,References_1!$H$2:$I$19,2,)*$K3322*86.4,""))</f>
        <v>53.23968</v>
      </c>
      <c r="Q3322" s="132" t="str">
        <f t="shared" si="105"/>
        <v>mg/j</v>
      </c>
    </row>
    <row r="3323" spans="1:17" hidden="1" x14ac:dyDescent="0.2">
      <c r="A3323" s="121">
        <f>VLOOKUP($B3323,References_1!$F$2:$G$19,2,)</f>
        <v>11</v>
      </c>
      <c r="B3323" s="121" t="s">
        <v>963</v>
      </c>
      <c r="C3323" s="121">
        <f>VLOOKUP($B3323,References_1!$F$2:$H$19,3,)</f>
        <v>13</v>
      </c>
      <c r="D3323" s="122">
        <v>42534</v>
      </c>
      <c r="E3323" s="121" t="s">
        <v>964</v>
      </c>
      <c r="F3323" s="121">
        <v>23</v>
      </c>
      <c r="G3323" s="121" t="s">
        <v>838</v>
      </c>
      <c r="H3323" s="121">
        <v>5610</v>
      </c>
      <c r="I3323" s="121">
        <v>0.02</v>
      </c>
      <c r="J3323" s="128" t="s">
        <v>1590</v>
      </c>
      <c r="K3323" s="132">
        <v>0.02</v>
      </c>
      <c r="L3323" s="121" t="s">
        <v>107</v>
      </c>
      <c r="M3323" s="121" t="str">
        <f>VLOOKUP($H3323,References_1!$C$2:$D$827,2,)</f>
        <v>GP4</v>
      </c>
      <c r="N3323" s="121" t="e">
        <f>VLOOKUP($H3323,References_2!$D$2:'References_2'!$AQ$186,39,)</f>
        <v>#N/A</v>
      </c>
      <c r="O3323" s="121" t="str">
        <f t="shared" si="104"/>
        <v>µg</v>
      </c>
      <c r="P3323" s="138">
        <f>IF($O3323="mg",VLOOKUP($C3323,References_1!$H$2:$I$19,2,)*$K3323*0.0864,IF($O3323="µg",VLOOKUP($C3323,References_1!$H$2:$I$19,2,)*$K3323*86.4,""))</f>
        <v>28.512000000000004</v>
      </c>
      <c r="Q3323" s="132" t="str">
        <f t="shared" si="105"/>
        <v>mg/j</v>
      </c>
    </row>
    <row r="3324" spans="1:17" hidden="1" x14ac:dyDescent="0.2">
      <c r="A3324" s="121">
        <f>VLOOKUP($B3324,References_1!$F$2:$G$19,2,)</f>
        <v>12</v>
      </c>
      <c r="B3324" s="121">
        <v>6127975</v>
      </c>
      <c r="C3324" s="121">
        <f>VLOOKUP($B3324,References_1!$F$2:$H$19,3,)</f>
        <v>14</v>
      </c>
      <c r="D3324" s="122">
        <v>42534</v>
      </c>
      <c r="E3324" s="121" t="s">
        <v>984</v>
      </c>
      <c r="F3324" s="121">
        <v>23</v>
      </c>
      <c r="G3324" s="121" t="s">
        <v>838</v>
      </c>
      <c r="H3324" s="121">
        <v>5610</v>
      </c>
      <c r="I3324" s="121">
        <v>0.02</v>
      </c>
      <c r="J3324" s="128" t="s">
        <v>1590</v>
      </c>
      <c r="K3324" s="132">
        <v>0.02</v>
      </c>
      <c r="L3324" s="121" t="s">
        <v>107</v>
      </c>
      <c r="M3324" s="121" t="str">
        <f>VLOOKUP($H3324,References_1!$C$2:$D$827,2,)</f>
        <v>GP4</v>
      </c>
      <c r="N3324" s="121" t="e">
        <f>VLOOKUP($H3324,References_2!$D$2:'References_2'!$AQ$186,39,)</f>
        <v>#N/A</v>
      </c>
      <c r="O3324" s="121" t="str">
        <f t="shared" si="104"/>
        <v>µg</v>
      </c>
      <c r="P3324" s="138">
        <f>IF($O3324="mg",VLOOKUP($C3324,References_1!$H$2:$I$19,2,)*$K3324*0.0864,IF($O3324="µg",VLOOKUP($C3324,References_1!$H$2:$I$19,2,)*$K3324*86.4,""))</f>
        <v>129.87647999999999</v>
      </c>
      <c r="Q3324" s="132" t="str">
        <f t="shared" si="105"/>
        <v>mg/j</v>
      </c>
    </row>
    <row r="3325" spans="1:17" hidden="1" x14ac:dyDescent="0.2">
      <c r="A3325" s="121">
        <f>VLOOKUP($B3325,References_1!$F$2:$G$19,2,)</f>
        <v>4</v>
      </c>
      <c r="B3325" s="121">
        <v>6127935</v>
      </c>
      <c r="C3325" s="121">
        <f>VLOOKUP($B3325,References_1!$F$2:$H$19,3,)</f>
        <v>3</v>
      </c>
      <c r="D3325" s="122">
        <v>42534</v>
      </c>
      <c r="E3325" s="121" t="s">
        <v>104</v>
      </c>
      <c r="F3325" s="121">
        <v>23</v>
      </c>
      <c r="G3325" s="121" t="s">
        <v>839</v>
      </c>
      <c r="H3325" s="121">
        <v>2664</v>
      </c>
      <c r="I3325" s="121">
        <v>5.0000000000000001E-3</v>
      </c>
      <c r="J3325" s="128" t="s">
        <v>1590</v>
      </c>
      <c r="K3325" s="132">
        <v>5.0000000000000001E-3</v>
      </c>
      <c r="L3325" s="121" t="s">
        <v>107</v>
      </c>
      <c r="M3325" s="121" t="str">
        <f>VLOOKUP($H3325,References_1!$C$2:$D$827,2,)</f>
        <v>GP4</v>
      </c>
      <c r="N3325" s="121" t="e">
        <f>VLOOKUP($H3325,References_2!$D$2:'References_2'!$AQ$186,39,)</f>
        <v>#N/A</v>
      </c>
      <c r="O3325" s="121" t="str">
        <f t="shared" si="104"/>
        <v>µg</v>
      </c>
      <c r="P3325" s="138">
        <f>IF($O3325="mg",VLOOKUP($C3325,References_1!$H$2:$I$19,2,)*$K3325*0.0864,IF($O3325="µg",VLOOKUP($C3325,References_1!$H$2:$I$19,2,)*$K3325*86.4,""))</f>
        <v>2.6913600000000004</v>
      </c>
      <c r="Q3325" s="132" t="str">
        <f t="shared" si="105"/>
        <v>mg/j</v>
      </c>
    </row>
    <row r="3326" spans="1:17" hidden="1" x14ac:dyDescent="0.2">
      <c r="A3326" s="121">
        <f>VLOOKUP($B3326,References_1!$F$2:$G$19,2,)</f>
        <v>18</v>
      </c>
      <c r="B3326" s="121">
        <v>6127970</v>
      </c>
      <c r="C3326" s="121">
        <f>VLOOKUP($B3326,References_1!$F$2:$H$19,3,)</f>
        <v>9.5</v>
      </c>
      <c r="D3326" s="122">
        <v>42534</v>
      </c>
      <c r="E3326" s="121" t="s">
        <v>948</v>
      </c>
      <c r="F3326" s="121">
        <v>23</v>
      </c>
      <c r="G3326" s="121" t="s">
        <v>839</v>
      </c>
      <c r="H3326" s="121">
        <v>2664</v>
      </c>
      <c r="I3326" s="121">
        <v>5.0000000000000001E-3</v>
      </c>
      <c r="J3326" s="128" t="s">
        <v>1590</v>
      </c>
      <c r="K3326" s="132">
        <v>5.0000000000000001E-3</v>
      </c>
      <c r="L3326" s="121" t="s">
        <v>107</v>
      </c>
      <c r="M3326" s="121" t="str">
        <f>VLOOKUP($H3326,References_1!$C$2:$D$827,2,)</f>
        <v>GP4</v>
      </c>
      <c r="N3326" s="121" t="e">
        <f>VLOOKUP($H3326,References_2!$D$2:'References_2'!$AQ$186,39,)</f>
        <v>#N/A</v>
      </c>
      <c r="O3326" s="121" t="str">
        <f t="shared" si="104"/>
        <v>µg</v>
      </c>
      <c r="P3326" s="138">
        <f>IF($O3326="mg",VLOOKUP($C3326,References_1!$H$2:$I$19,2,)*$K3326*0.0864,IF($O3326="µg",VLOOKUP($C3326,References_1!$H$2:$I$19,2,)*$K3326*86.4,""))</f>
        <v>12.34656</v>
      </c>
      <c r="Q3326" s="132" t="str">
        <f t="shared" si="105"/>
        <v>mg/j</v>
      </c>
    </row>
    <row r="3327" spans="1:17" hidden="1" x14ac:dyDescent="0.2">
      <c r="A3327" s="121">
        <f>VLOOKUP($B3327,References_1!$F$2:$G$19,2,)</f>
        <v>14</v>
      </c>
      <c r="B3327" s="121">
        <v>6127985</v>
      </c>
      <c r="C3327" s="121">
        <f>VLOOKUP($B3327,References_1!$F$2:$H$19,3,)</f>
        <v>11</v>
      </c>
      <c r="D3327" s="122">
        <v>42534</v>
      </c>
      <c r="E3327" s="121" t="s">
        <v>977</v>
      </c>
      <c r="F3327" s="121">
        <v>23</v>
      </c>
      <c r="G3327" s="121" t="s">
        <v>839</v>
      </c>
      <c r="H3327" s="121">
        <v>2664</v>
      </c>
      <c r="I3327" s="121">
        <v>5.0000000000000001E-3</v>
      </c>
      <c r="J3327" s="128" t="s">
        <v>1590</v>
      </c>
      <c r="K3327" s="132">
        <v>5.0000000000000001E-3</v>
      </c>
      <c r="L3327" s="121" t="s">
        <v>107</v>
      </c>
      <c r="M3327" s="121" t="str">
        <f>VLOOKUP($H3327,References_1!$C$2:$D$827,2,)</f>
        <v>GP4</v>
      </c>
      <c r="N3327" s="121" t="e">
        <f>VLOOKUP($H3327,References_2!$D$2:'References_2'!$AQ$186,39,)</f>
        <v>#N/A</v>
      </c>
      <c r="O3327" s="121" t="str">
        <f t="shared" si="104"/>
        <v>µg</v>
      </c>
      <c r="P3327" s="138">
        <f>IF($O3327="mg",VLOOKUP($C3327,References_1!$H$2:$I$19,2,)*$K3327*0.0864,IF($O3327="µg",VLOOKUP($C3327,References_1!$H$2:$I$19,2,)*$K3327*86.4,""))</f>
        <v>13.30992</v>
      </c>
      <c r="Q3327" s="132" t="str">
        <f t="shared" si="105"/>
        <v>mg/j</v>
      </c>
    </row>
    <row r="3328" spans="1:17" hidden="1" x14ac:dyDescent="0.2">
      <c r="A3328" s="121">
        <f>VLOOKUP($B3328,References_1!$F$2:$G$19,2,)</f>
        <v>11</v>
      </c>
      <c r="B3328" s="121" t="s">
        <v>963</v>
      </c>
      <c r="C3328" s="121">
        <f>VLOOKUP($B3328,References_1!$F$2:$H$19,3,)</f>
        <v>13</v>
      </c>
      <c r="D3328" s="122">
        <v>42534</v>
      </c>
      <c r="E3328" s="121" t="s">
        <v>964</v>
      </c>
      <c r="F3328" s="121">
        <v>23</v>
      </c>
      <c r="G3328" s="121" t="s">
        <v>839</v>
      </c>
      <c r="H3328" s="121">
        <v>2664</v>
      </c>
      <c r="I3328" s="121">
        <v>5.0000000000000001E-3</v>
      </c>
      <c r="J3328" s="128" t="s">
        <v>1590</v>
      </c>
      <c r="K3328" s="132">
        <v>5.0000000000000001E-3</v>
      </c>
      <c r="L3328" s="121" t="s">
        <v>107</v>
      </c>
      <c r="M3328" s="121" t="str">
        <f>VLOOKUP($H3328,References_1!$C$2:$D$827,2,)</f>
        <v>GP4</v>
      </c>
      <c r="N3328" s="121" t="e">
        <f>VLOOKUP($H3328,References_2!$D$2:'References_2'!$AQ$186,39,)</f>
        <v>#N/A</v>
      </c>
      <c r="O3328" s="121" t="str">
        <f t="shared" si="104"/>
        <v>µg</v>
      </c>
      <c r="P3328" s="138">
        <f>IF($O3328="mg",VLOOKUP($C3328,References_1!$H$2:$I$19,2,)*$K3328*0.0864,IF($O3328="µg",VLOOKUP($C3328,References_1!$H$2:$I$19,2,)*$K3328*86.4,""))</f>
        <v>7.128000000000001</v>
      </c>
      <c r="Q3328" s="132" t="str">
        <f t="shared" si="105"/>
        <v>mg/j</v>
      </c>
    </row>
    <row r="3329" spans="1:17" hidden="1" x14ac:dyDescent="0.2">
      <c r="A3329" s="121">
        <f>VLOOKUP($B3329,References_1!$F$2:$G$19,2,)</f>
        <v>12</v>
      </c>
      <c r="B3329" s="121">
        <v>6127975</v>
      </c>
      <c r="C3329" s="121">
        <f>VLOOKUP($B3329,References_1!$F$2:$H$19,3,)</f>
        <v>14</v>
      </c>
      <c r="D3329" s="122">
        <v>42534</v>
      </c>
      <c r="E3329" s="121" t="s">
        <v>984</v>
      </c>
      <c r="F3329" s="121">
        <v>23</v>
      </c>
      <c r="G3329" s="121" t="s">
        <v>839</v>
      </c>
      <c r="H3329" s="121">
        <v>2664</v>
      </c>
      <c r="I3329" s="121">
        <v>5.0000000000000001E-3</v>
      </c>
      <c r="J3329" s="128" t="s">
        <v>1590</v>
      </c>
      <c r="K3329" s="132">
        <v>5.0000000000000001E-3</v>
      </c>
      <c r="L3329" s="121" t="s">
        <v>107</v>
      </c>
      <c r="M3329" s="121" t="str">
        <f>VLOOKUP($H3329,References_1!$C$2:$D$827,2,)</f>
        <v>GP4</v>
      </c>
      <c r="N3329" s="121" t="e">
        <f>VLOOKUP($H3329,References_2!$D$2:'References_2'!$AQ$186,39,)</f>
        <v>#N/A</v>
      </c>
      <c r="O3329" s="121" t="str">
        <f t="shared" si="104"/>
        <v>µg</v>
      </c>
      <c r="P3329" s="138">
        <f>IF($O3329="mg",VLOOKUP($C3329,References_1!$H$2:$I$19,2,)*$K3329*0.0864,IF($O3329="µg",VLOOKUP($C3329,References_1!$H$2:$I$19,2,)*$K3329*86.4,""))</f>
        <v>32.469119999999997</v>
      </c>
      <c r="Q3329" s="132" t="str">
        <f t="shared" si="105"/>
        <v>mg/j</v>
      </c>
    </row>
    <row r="3330" spans="1:17" hidden="1" x14ac:dyDescent="0.2">
      <c r="A3330" s="121">
        <f>VLOOKUP($B3330,References_1!$F$2:$G$19,2,)</f>
        <v>4</v>
      </c>
      <c r="B3330" s="121">
        <v>6127935</v>
      </c>
      <c r="C3330" s="121">
        <f>VLOOKUP($B3330,References_1!$F$2:$H$19,3,)</f>
        <v>3</v>
      </c>
      <c r="D3330" s="122">
        <v>42534</v>
      </c>
      <c r="E3330" s="121" t="s">
        <v>104</v>
      </c>
      <c r="F3330" s="121">
        <v>23</v>
      </c>
      <c r="G3330" s="121" t="s">
        <v>840</v>
      </c>
      <c r="H3330" s="121">
        <v>1662</v>
      </c>
      <c r="I3330" s="121">
        <v>0.05</v>
      </c>
      <c r="J3330" s="128" t="s">
        <v>1590</v>
      </c>
      <c r="K3330" s="132">
        <v>0.05</v>
      </c>
      <c r="L3330" s="121" t="s">
        <v>107</v>
      </c>
      <c r="M3330" s="121" t="str">
        <f>VLOOKUP($H3330,References_1!$C$2:$D$827,2,)</f>
        <v>GP4</v>
      </c>
      <c r="N3330" s="121">
        <f>VLOOKUP($H3330,References_2!$D$2:'References_2'!$AQ$186,39,)</f>
        <v>0.1</v>
      </c>
      <c r="O3330" s="121" t="str">
        <f t="shared" si="104"/>
        <v>µg</v>
      </c>
      <c r="P3330" s="138">
        <f>IF($O3330="mg",VLOOKUP($C3330,References_1!$H$2:$I$19,2,)*$K3330*0.0864,IF($O3330="µg",VLOOKUP($C3330,References_1!$H$2:$I$19,2,)*$K3330*86.4,""))</f>
        <v>26.913600000000006</v>
      </c>
      <c r="Q3330" s="132" t="str">
        <f t="shared" si="105"/>
        <v>mg/j</v>
      </c>
    </row>
    <row r="3331" spans="1:17" hidden="1" x14ac:dyDescent="0.2">
      <c r="A3331" s="121">
        <f>VLOOKUP($B3331,References_1!$F$2:$G$19,2,)</f>
        <v>18</v>
      </c>
      <c r="B3331" s="121">
        <v>6127970</v>
      </c>
      <c r="C3331" s="121">
        <f>VLOOKUP($B3331,References_1!$F$2:$H$19,3,)</f>
        <v>9.5</v>
      </c>
      <c r="D3331" s="122">
        <v>42534</v>
      </c>
      <c r="E3331" s="121" t="s">
        <v>948</v>
      </c>
      <c r="F3331" s="121">
        <v>23</v>
      </c>
      <c r="G3331" s="121" t="s">
        <v>840</v>
      </c>
      <c r="H3331" s="121">
        <v>1662</v>
      </c>
      <c r="I3331" s="121">
        <v>0.05</v>
      </c>
      <c r="J3331" s="128" t="s">
        <v>1590</v>
      </c>
      <c r="K3331" s="132">
        <v>0.05</v>
      </c>
      <c r="L3331" s="121" t="s">
        <v>107</v>
      </c>
      <c r="M3331" s="121" t="str">
        <f>VLOOKUP($H3331,References_1!$C$2:$D$827,2,)</f>
        <v>GP4</v>
      </c>
      <c r="N3331" s="121">
        <f>VLOOKUP($H3331,References_2!$D$2:'References_2'!$AQ$186,39,)</f>
        <v>0.1</v>
      </c>
      <c r="O3331" s="121" t="str">
        <f t="shared" si="104"/>
        <v>µg</v>
      </c>
      <c r="P3331" s="138">
        <f>IF($O3331="mg",VLOOKUP($C3331,References_1!$H$2:$I$19,2,)*$K3331*0.0864,IF($O3331="µg",VLOOKUP($C3331,References_1!$H$2:$I$19,2,)*$K3331*86.4,""))</f>
        <v>123.46560000000001</v>
      </c>
      <c r="Q3331" s="132" t="str">
        <f t="shared" si="105"/>
        <v>mg/j</v>
      </c>
    </row>
    <row r="3332" spans="1:17" hidden="1" x14ac:dyDescent="0.2">
      <c r="A3332" s="121">
        <f>VLOOKUP($B3332,References_1!$F$2:$G$19,2,)</f>
        <v>14</v>
      </c>
      <c r="B3332" s="121">
        <v>6127985</v>
      </c>
      <c r="C3332" s="121">
        <f>VLOOKUP($B3332,References_1!$F$2:$H$19,3,)</f>
        <v>11</v>
      </c>
      <c r="D3332" s="122">
        <v>42534</v>
      </c>
      <c r="E3332" s="121" t="s">
        <v>977</v>
      </c>
      <c r="F3332" s="121">
        <v>23</v>
      </c>
      <c r="G3332" s="121" t="s">
        <v>840</v>
      </c>
      <c r="H3332" s="121">
        <v>1662</v>
      </c>
      <c r="I3332" s="121">
        <v>0.05</v>
      </c>
      <c r="J3332" s="128" t="s">
        <v>1590</v>
      </c>
      <c r="K3332" s="132">
        <v>0.05</v>
      </c>
      <c r="L3332" s="121" t="s">
        <v>107</v>
      </c>
      <c r="M3332" s="121" t="str">
        <f>VLOOKUP($H3332,References_1!$C$2:$D$827,2,)</f>
        <v>GP4</v>
      </c>
      <c r="N3332" s="121">
        <f>VLOOKUP($H3332,References_2!$D$2:'References_2'!$AQ$186,39,)</f>
        <v>0.1</v>
      </c>
      <c r="O3332" s="121" t="str">
        <f t="shared" si="104"/>
        <v>µg</v>
      </c>
      <c r="P3332" s="138">
        <f>IF($O3332="mg",VLOOKUP($C3332,References_1!$H$2:$I$19,2,)*$K3332*0.0864,IF($O3332="µg",VLOOKUP($C3332,References_1!$H$2:$I$19,2,)*$K3332*86.4,""))</f>
        <v>133.0992</v>
      </c>
      <c r="Q3332" s="132" t="str">
        <f t="shared" si="105"/>
        <v>mg/j</v>
      </c>
    </row>
    <row r="3333" spans="1:17" hidden="1" x14ac:dyDescent="0.2">
      <c r="A3333" s="121">
        <f>VLOOKUP($B3333,References_1!$F$2:$G$19,2,)</f>
        <v>11</v>
      </c>
      <c r="B3333" s="121" t="s">
        <v>963</v>
      </c>
      <c r="C3333" s="121">
        <f>VLOOKUP($B3333,References_1!$F$2:$H$19,3,)</f>
        <v>13</v>
      </c>
      <c r="D3333" s="122">
        <v>42534</v>
      </c>
      <c r="E3333" s="121" t="s">
        <v>964</v>
      </c>
      <c r="F3333" s="121">
        <v>23</v>
      </c>
      <c r="G3333" s="121" t="s">
        <v>840</v>
      </c>
      <c r="H3333" s="121">
        <v>1662</v>
      </c>
      <c r="I3333" s="121">
        <v>0.05</v>
      </c>
      <c r="J3333" s="128" t="s">
        <v>1590</v>
      </c>
      <c r="K3333" s="132">
        <v>0.05</v>
      </c>
      <c r="L3333" s="121" t="s">
        <v>107</v>
      </c>
      <c r="M3333" s="121" t="str">
        <f>VLOOKUP($H3333,References_1!$C$2:$D$827,2,)</f>
        <v>GP4</v>
      </c>
      <c r="N3333" s="121">
        <f>VLOOKUP($H3333,References_2!$D$2:'References_2'!$AQ$186,39,)</f>
        <v>0.1</v>
      </c>
      <c r="O3333" s="121" t="str">
        <f t="shared" si="104"/>
        <v>µg</v>
      </c>
      <c r="P3333" s="138">
        <f>IF($O3333="mg",VLOOKUP($C3333,References_1!$H$2:$I$19,2,)*$K3333*0.0864,IF($O3333="µg",VLOOKUP($C3333,References_1!$H$2:$I$19,2,)*$K3333*86.4,""))</f>
        <v>71.280000000000015</v>
      </c>
      <c r="Q3333" s="132" t="str">
        <f t="shared" si="105"/>
        <v>mg/j</v>
      </c>
    </row>
    <row r="3334" spans="1:17" hidden="1" x14ac:dyDescent="0.2">
      <c r="A3334" s="121">
        <f>VLOOKUP($B3334,References_1!$F$2:$G$19,2,)</f>
        <v>12</v>
      </c>
      <c r="B3334" s="121">
        <v>6127975</v>
      </c>
      <c r="C3334" s="121">
        <f>VLOOKUP($B3334,References_1!$F$2:$H$19,3,)</f>
        <v>14</v>
      </c>
      <c r="D3334" s="122">
        <v>42534</v>
      </c>
      <c r="E3334" s="121" t="s">
        <v>984</v>
      </c>
      <c r="F3334" s="121">
        <v>23</v>
      </c>
      <c r="G3334" s="121" t="s">
        <v>840</v>
      </c>
      <c r="H3334" s="121">
        <v>1662</v>
      </c>
      <c r="I3334" s="121">
        <v>0.05</v>
      </c>
      <c r="J3334" s="128" t="s">
        <v>1590</v>
      </c>
      <c r="K3334" s="132">
        <v>0.05</v>
      </c>
      <c r="L3334" s="121" t="s">
        <v>107</v>
      </c>
      <c r="M3334" s="121" t="str">
        <f>VLOOKUP($H3334,References_1!$C$2:$D$827,2,)</f>
        <v>GP4</v>
      </c>
      <c r="N3334" s="121">
        <f>VLOOKUP($H3334,References_2!$D$2:'References_2'!$AQ$186,39,)</f>
        <v>0.1</v>
      </c>
      <c r="O3334" s="121" t="str">
        <f t="shared" si="104"/>
        <v>µg</v>
      </c>
      <c r="P3334" s="138">
        <f>IF($O3334="mg",VLOOKUP($C3334,References_1!$H$2:$I$19,2,)*$K3334*0.0864,IF($O3334="µg",VLOOKUP($C3334,References_1!$H$2:$I$19,2,)*$K3334*86.4,""))</f>
        <v>324.69120000000004</v>
      </c>
      <c r="Q3334" s="132" t="str">
        <f t="shared" si="105"/>
        <v>mg/j</v>
      </c>
    </row>
    <row r="3335" spans="1:17" x14ac:dyDescent="0.2">
      <c r="A3335" s="123">
        <f>VLOOKUP($B3335,References_1!$F$2:$G$19,2,)</f>
        <v>4</v>
      </c>
      <c r="B3335" s="123">
        <v>6127935</v>
      </c>
      <c r="C3335" s="121">
        <f>VLOOKUP($B3335,References_1!$F$2:$H$19,3,)</f>
        <v>3</v>
      </c>
      <c r="D3335" s="122">
        <v>42534</v>
      </c>
      <c r="E3335" s="121" t="s">
        <v>104</v>
      </c>
      <c r="F3335" s="121">
        <v>3</v>
      </c>
      <c r="G3335" s="121" t="s">
        <v>841</v>
      </c>
      <c r="H3335" s="121">
        <v>1338</v>
      </c>
      <c r="I3335" s="121">
        <v>0.2</v>
      </c>
      <c r="J3335" s="128"/>
      <c r="K3335" s="133">
        <v>52</v>
      </c>
      <c r="L3335" s="121" t="s">
        <v>842</v>
      </c>
      <c r="M3335" s="121" t="str">
        <f>VLOOKUP($H3335,References_1!$C$2:$D$827,2,)</f>
        <v>GP1</v>
      </c>
      <c r="N3335" s="121" t="e">
        <f>VLOOKUP($H3335,References_2!$D$2:'References_2'!$AQ$186,39,)</f>
        <v>#N/A</v>
      </c>
      <c r="O3335" s="121" t="str">
        <f t="shared" si="104"/>
        <v>mg</v>
      </c>
      <c r="P3335" s="138">
        <f>IF($O3335="mg",VLOOKUP($C3335,References_1!$H$2:$I$19,2,)*$K3335*0.0864,IF($O3335="µg",VLOOKUP($C3335,References_1!$H$2:$I$19,2,)*$K3335*86.4,""))</f>
        <v>27.990144000000004</v>
      </c>
      <c r="Q3335" s="132" t="str">
        <f t="shared" si="105"/>
        <v>kg/j</v>
      </c>
    </row>
    <row r="3336" spans="1:17" x14ac:dyDescent="0.2">
      <c r="A3336" s="120">
        <f>VLOOKUP($B3336,References_1!$F$2:$G$19,2,)</f>
        <v>18</v>
      </c>
      <c r="B3336" s="120">
        <v>6127970</v>
      </c>
      <c r="C3336" s="121">
        <f>VLOOKUP($B3336,References_1!$F$2:$H$19,3,)</f>
        <v>9.5</v>
      </c>
      <c r="D3336" s="122">
        <v>42534</v>
      </c>
      <c r="E3336" s="121" t="s">
        <v>948</v>
      </c>
      <c r="F3336" s="121">
        <v>3</v>
      </c>
      <c r="G3336" s="121" t="s">
        <v>841</v>
      </c>
      <c r="H3336" s="121">
        <v>1338</v>
      </c>
      <c r="I3336" s="121">
        <v>0.2</v>
      </c>
      <c r="J3336" s="128"/>
      <c r="K3336" s="129">
        <v>70</v>
      </c>
      <c r="L3336" s="121" t="s">
        <v>842</v>
      </c>
      <c r="M3336" s="121" t="str">
        <f>VLOOKUP($H3336,References_1!$C$2:$D$827,2,)</f>
        <v>GP1</v>
      </c>
      <c r="N3336" s="121" t="e">
        <f>VLOOKUP($H3336,References_2!$D$2:'References_2'!$AQ$186,39,)</f>
        <v>#N/A</v>
      </c>
      <c r="O3336" s="121" t="str">
        <f t="shared" si="104"/>
        <v>mg</v>
      </c>
      <c r="P3336" s="138">
        <f>IF($O3336="mg",VLOOKUP($C3336,References_1!$H$2:$I$19,2,)*$K3336*0.0864,IF($O3336="µg",VLOOKUP($C3336,References_1!$H$2:$I$19,2,)*$K3336*86.4,""))</f>
        <v>172.85184000000001</v>
      </c>
      <c r="Q3336" s="132" t="str">
        <f t="shared" si="105"/>
        <v>kg/j</v>
      </c>
    </row>
    <row r="3337" spans="1:17" x14ac:dyDescent="0.2">
      <c r="A3337" s="120">
        <f>VLOOKUP($B3337,References_1!$F$2:$G$19,2,)</f>
        <v>14</v>
      </c>
      <c r="B3337" s="120">
        <v>6127985</v>
      </c>
      <c r="C3337" s="121">
        <f>VLOOKUP($B3337,References_1!$F$2:$H$19,3,)</f>
        <v>11</v>
      </c>
      <c r="D3337" s="122">
        <v>42534</v>
      </c>
      <c r="E3337" s="121" t="s">
        <v>977</v>
      </c>
      <c r="F3337" s="121">
        <v>3</v>
      </c>
      <c r="G3337" s="121" t="s">
        <v>841</v>
      </c>
      <c r="H3337" s="121">
        <v>1338</v>
      </c>
      <c r="I3337" s="121">
        <v>0.2</v>
      </c>
      <c r="J3337" s="128"/>
      <c r="K3337" s="129">
        <v>70</v>
      </c>
      <c r="L3337" s="121" t="s">
        <v>842</v>
      </c>
      <c r="M3337" s="121" t="str">
        <f>VLOOKUP($H3337,References_1!$C$2:$D$827,2,)</f>
        <v>GP1</v>
      </c>
      <c r="N3337" s="121" t="e">
        <f>VLOOKUP($H3337,References_2!$D$2:'References_2'!$AQ$186,39,)</f>
        <v>#N/A</v>
      </c>
      <c r="O3337" s="121" t="str">
        <f t="shared" si="104"/>
        <v>mg</v>
      </c>
      <c r="P3337" s="138">
        <f>IF($O3337="mg",VLOOKUP($C3337,References_1!$H$2:$I$19,2,)*$K3337*0.0864,IF($O3337="µg",VLOOKUP($C3337,References_1!$H$2:$I$19,2,)*$K3337*86.4,""))</f>
        <v>186.33887999999999</v>
      </c>
      <c r="Q3337" s="132" t="str">
        <f t="shared" si="105"/>
        <v>kg/j</v>
      </c>
    </row>
    <row r="3338" spans="1:17" x14ac:dyDescent="0.2">
      <c r="A3338" s="124">
        <f>VLOOKUP($B3338,References_1!$F$2:$G$19,2,)</f>
        <v>11</v>
      </c>
      <c r="B3338" s="124" t="s">
        <v>963</v>
      </c>
      <c r="C3338" s="121">
        <f>VLOOKUP($B3338,References_1!$F$2:$H$19,3,)</f>
        <v>13</v>
      </c>
      <c r="D3338" s="122">
        <v>42534</v>
      </c>
      <c r="E3338" s="121" t="s">
        <v>964</v>
      </c>
      <c r="F3338" s="121">
        <v>3</v>
      </c>
      <c r="G3338" s="121" t="s">
        <v>841</v>
      </c>
      <c r="H3338" s="121">
        <v>1338</v>
      </c>
      <c r="I3338" s="121">
        <v>2</v>
      </c>
      <c r="J3338" s="128"/>
      <c r="K3338" s="135">
        <v>610</v>
      </c>
      <c r="L3338" s="121" t="s">
        <v>842</v>
      </c>
      <c r="M3338" s="121" t="str">
        <f>VLOOKUP($H3338,References_1!$C$2:$D$827,2,)</f>
        <v>GP1</v>
      </c>
      <c r="N3338" s="121" t="e">
        <f>VLOOKUP($H3338,References_2!$D$2:'References_2'!$AQ$186,39,)</f>
        <v>#N/A</v>
      </c>
      <c r="O3338" s="121" t="str">
        <f t="shared" si="104"/>
        <v>mg</v>
      </c>
      <c r="P3338" s="138">
        <f>IF($O3338="mg",VLOOKUP($C3338,References_1!$H$2:$I$19,2,)*$K3338*0.0864,IF($O3338="µg",VLOOKUP($C3338,References_1!$H$2:$I$19,2,)*$K3338*86.4,""))</f>
        <v>869.6160000000001</v>
      </c>
      <c r="Q3338" s="132" t="str">
        <f t="shared" si="105"/>
        <v>kg/j</v>
      </c>
    </row>
    <row r="3339" spans="1:17" x14ac:dyDescent="0.2">
      <c r="A3339" s="124">
        <f>VLOOKUP($B3339,References_1!$F$2:$G$19,2,)</f>
        <v>12</v>
      </c>
      <c r="B3339" s="124">
        <v>6127975</v>
      </c>
      <c r="C3339" s="121">
        <f>VLOOKUP($B3339,References_1!$F$2:$H$19,3,)</f>
        <v>14</v>
      </c>
      <c r="D3339" s="122">
        <v>42534</v>
      </c>
      <c r="E3339" s="121" t="s">
        <v>984</v>
      </c>
      <c r="F3339" s="121">
        <v>3</v>
      </c>
      <c r="G3339" s="121" t="s">
        <v>841</v>
      </c>
      <c r="H3339" s="121">
        <v>1338</v>
      </c>
      <c r="I3339" s="121">
        <v>2</v>
      </c>
      <c r="J3339" s="128"/>
      <c r="K3339" s="135">
        <v>309</v>
      </c>
      <c r="L3339" s="121" t="s">
        <v>842</v>
      </c>
      <c r="M3339" s="121" t="str">
        <f>VLOOKUP($H3339,References_1!$C$2:$D$827,2,)</f>
        <v>GP1</v>
      </c>
      <c r="N3339" s="121" t="e">
        <f>VLOOKUP($H3339,References_2!$D$2:'References_2'!$AQ$186,39,)</f>
        <v>#N/A</v>
      </c>
      <c r="O3339" s="121" t="str">
        <f t="shared" si="104"/>
        <v>mg</v>
      </c>
      <c r="P3339" s="138">
        <f>IF($O3339="mg",VLOOKUP($C3339,References_1!$H$2:$I$19,2,)*$K3339*0.0864,IF($O3339="µg",VLOOKUP($C3339,References_1!$H$2:$I$19,2,)*$K3339*86.4,""))</f>
        <v>2006.5916159999999</v>
      </c>
      <c r="Q3339" s="132" t="str">
        <f t="shared" si="105"/>
        <v>kg/j</v>
      </c>
    </row>
    <row r="3340" spans="1:17" hidden="1" x14ac:dyDescent="0.2">
      <c r="A3340" s="121">
        <f>VLOOKUP($B3340,References_1!$F$2:$G$19,2,)</f>
        <v>4</v>
      </c>
      <c r="B3340" s="121">
        <v>6127935</v>
      </c>
      <c r="C3340" s="121">
        <f>VLOOKUP($B3340,References_1!$F$2:$H$19,3,)</f>
        <v>3</v>
      </c>
      <c r="D3340" s="122">
        <v>42534</v>
      </c>
      <c r="E3340" s="121" t="s">
        <v>104</v>
      </c>
      <c r="F3340" s="121">
        <v>23</v>
      </c>
      <c r="G3340" s="121" t="s">
        <v>843</v>
      </c>
      <c r="H3340" s="121">
        <v>5507</v>
      </c>
      <c r="I3340" s="121">
        <v>5.0000000000000001E-3</v>
      </c>
      <c r="J3340" s="128" t="s">
        <v>1590</v>
      </c>
      <c r="K3340" s="132">
        <v>5.0000000000000001E-3</v>
      </c>
      <c r="L3340" s="121" t="s">
        <v>107</v>
      </c>
      <c r="M3340" s="121" t="str">
        <f>VLOOKUP($H3340,References_1!$C$2:$D$827,2,)</f>
        <v>GP4</v>
      </c>
      <c r="N3340" s="121" t="e">
        <f>VLOOKUP($H3340,References_2!$D$2:'References_2'!$AQ$186,39,)</f>
        <v>#N/A</v>
      </c>
      <c r="O3340" s="121" t="str">
        <f t="shared" si="104"/>
        <v>µg</v>
      </c>
      <c r="P3340" s="138">
        <f>IF($O3340="mg",VLOOKUP($C3340,References_1!$H$2:$I$19,2,)*$K3340*0.0864,IF($O3340="µg",VLOOKUP($C3340,References_1!$H$2:$I$19,2,)*$K3340*86.4,""))</f>
        <v>2.6913600000000004</v>
      </c>
      <c r="Q3340" s="132" t="str">
        <f t="shared" si="105"/>
        <v>mg/j</v>
      </c>
    </row>
    <row r="3341" spans="1:17" hidden="1" x14ac:dyDescent="0.2">
      <c r="A3341" s="121">
        <f>VLOOKUP($B3341,References_1!$F$2:$G$19,2,)</f>
        <v>18</v>
      </c>
      <c r="B3341" s="121">
        <v>6127970</v>
      </c>
      <c r="C3341" s="121">
        <f>VLOOKUP($B3341,References_1!$F$2:$H$19,3,)</f>
        <v>9.5</v>
      </c>
      <c r="D3341" s="122">
        <v>42534</v>
      </c>
      <c r="E3341" s="121" t="s">
        <v>948</v>
      </c>
      <c r="F3341" s="121">
        <v>23</v>
      </c>
      <c r="G3341" s="121" t="s">
        <v>843</v>
      </c>
      <c r="H3341" s="121">
        <v>5507</v>
      </c>
      <c r="I3341" s="121">
        <v>5.0000000000000001E-3</v>
      </c>
      <c r="J3341" s="128" t="s">
        <v>1590</v>
      </c>
      <c r="K3341" s="132">
        <v>5.0000000000000001E-3</v>
      </c>
      <c r="L3341" s="121" t="s">
        <v>107</v>
      </c>
      <c r="M3341" s="121" t="str">
        <f>VLOOKUP($H3341,References_1!$C$2:$D$827,2,)</f>
        <v>GP4</v>
      </c>
      <c r="N3341" s="121" t="e">
        <f>VLOOKUP($H3341,References_2!$D$2:'References_2'!$AQ$186,39,)</f>
        <v>#N/A</v>
      </c>
      <c r="O3341" s="121" t="str">
        <f t="shared" si="104"/>
        <v>µg</v>
      </c>
      <c r="P3341" s="138">
        <f>IF($O3341="mg",VLOOKUP($C3341,References_1!$H$2:$I$19,2,)*$K3341*0.0864,IF($O3341="µg",VLOOKUP($C3341,References_1!$H$2:$I$19,2,)*$K3341*86.4,""))</f>
        <v>12.34656</v>
      </c>
      <c r="Q3341" s="132" t="str">
        <f t="shared" si="105"/>
        <v>mg/j</v>
      </c>
    </row>
    <row r="3342" spans="1:17" hidden="1" x14ac:dyDescent="0.2">
      <c r="A3342" s="121">
        <f>VLOOKUP($B3342,References_1!$F$2:$G$19,2,)</f>
        <v>14</v>
      </c>
      <c r="B3342" s="121">
        <v>6127985</v>
      </c>
      <c r="C3342" s="121">
        <f>VLOOKUP($B3342,References_1!$F$2:$H$19,3,)</f>
        <v>11</v>
      </c>
      <c r="D3342" s="122">
        <v>42534</v>
      </c>
      <c r="E3342" s="121" t="s">
        <v>977</v>
      </c>
      <c r="F3342" s="121">
        <v>23</v>
      </c>
      <c r="G3342" s="121" t="s">
        <v>843</v>
      </c>
      <c r="H3342" s="121">
        <v>5507</v>
      </c>
      <c r="I3342" s="121">
        <v>5.0000000000000001E-3</v>
      </c>
      <c r="J3342" s="128" t="s">
        <v>1590</v>
      </c>
      <c r="K3342" s="132">
        <v>5.0000000000000001E-3</v>
      </c>
      <c r="L3342" s="121" t="s">
        <v>107</v>
      </c>
      <c r="M3342" s="121" t="str">
        <f>VLOOKUP($H3342,References_1!$C$2:$D$827,2,)</f>
        <v>GP4</v>
      </c>
      <c r="N3342" s="121" t="e">
        <f>VLOOKUP($H3342,References_2!$D$2:'References_2'!$AQ$186,39,)</f>
        <v>#N/A</v>
      </c>
      <c r="O3342" s="121" t="str">
        <f t="shared" si="104"/>
        <v>µg</v>
      </c>
      <c r="P3342" s="138">
        <f>IF($O3342="mg",VLOOKUP($C3342,References_1!$H$2:$I$19,2,)*$K3342*0.0864,IF($O3342="µg",VLOOKUP($C3342,References_1!$H$2:$I$19,2,)*$K3342*86.4,""))</f>
        <v>13.30992</v>
      </c>
      <c r="Q3342" s="132" t="str">
        <f t="shared" si="105"/>
        <v>mg/j</v>
      </c>
    </row>
    <row r="3343" spans="1:17" hidden="1" x14ac:dyDescent="0.2">
      <c r="A3343" s="121">
        <f>VLOOKUP($B3343,References_1!$F$2:$G$19,2,)</f>
        <v>11</v>
      </c>
      <c r="B3343" s="121" t="s">
        <v>963</v>
      </c>
      <c r="C3343" s="121">
        <f>VLOOKUP($B3343,References_1!$F$2:$H$19,3,)</f>
        <v>13</v>
      </c>
      <c r="D3343" s="122">
        <v>42534</v>
      </c>
      <c r="E3343" s="121" t="s">
        <v>964</v>
      </c>
      <c r="F3343" s="121">
        <v>23</v>
      </c>
      <c r="G3343" s="121" t="s">
        <v>843</v>
      </c>
      <c r="H3343" s="121">
        <v>5507</v>
      </c>
      <c r="I3343" s="121">
        <v>5.0000000000000001E-3</v>
      </c>
      <c r="J3343" s="128" t="s">
        <v>1590</v>
      </c>
      <c r="K3343" s="132">
        <v>5.0000000000000001E-3</v>
      </c>
      <c r="L3343" s="121" t="s">
        <v>107</v>
      </c>
      <c r="M3343" s="121" t="str">
        <f>VLOOKUP($H3343,References_1!$C$2:$D$827,2,)</f>
        <v>GP4</v>
      </c>
      <c r="N3343" s="121" t="e">
        <f>VLOOKUP($H3343,References_2!$D$2:'References_2'!$AQ$186,39,)</f>
        <v>#N/A</v>
      </c>
      <c r="O3343" s="121" t="str">
        <f t="shared" si="104"/>
        <v>µg</v>
      </c>
      <c r="P3343" s="138">
        <f>IF($O3343="mg",VLOOKUP($C3343,References_1!$H$2:$I$19,2,)*$K3343*0.0864,IF($O3343="µg",VLOOKUP($C3343,References_1!$H$2:$I$19,2,)*$K3343*86.4,""))</f>
        <v>7.128000000000001</v>
      </c>
      <c r="Q3343" s="132" t="str">
        <f t="shared" si="105"/>
        <v>mg/j</v>
      </c>
    </row>
    <row r="3344" spans="1:17" hidden="1" x14ac:dyDescent="0.2">
      <c r="A3344" s="121">
        <f>VLOOKUP($B3344,References_1!$F$2:$G$19,2,)</f>
        <v>12</v>
      </c>
      <c r="B3344" s="121">
        <v>6127975</v>
      </c>
      <c r="C3344" s="121">
        <f>VLOOKUP($B3344,References_1!$F$2:$H$19,3,)</f>
        <v>14</v>
      </c>
      <c r="D3344" s="122">
        <v>42534</v>
      </c>
      <c r="E3344" s="121" t="s">
        <v>984</v>
      </c>
      <c r="F3344" s="121">
        <v>23</v>
      </c>
      <c r="G3344" s="121" t="s">
        <v>843</v>
      </c>
      <c r="H3344" s="121">
        <v>5507</v>
      </c>
      <c r="I3344" s="121">
        <v>5.0000000000000001E-3</v>
      </c>
      <c r="J3344" s="128" t="s">
        <v>1590</v>
      </c>
      <c r="K3344" s="132">
        <v>5.0000000000000001E-3</v>
      </c>
      <c r="L3344" s="121" t="s">
        <v>107</v>
      </c>
      <c r="M3344" s="121" t="str">
        <f>VLOOKUP($H3344,References_1!$C$2:$D$827,2,)</f>
        <v>GP4</v>
      </c>
      <c r="N3344" s="121" t="e">
        <f>VLOOKUP($H3344,References_2!$D$2:'References_2'!$AQ$186,39,)</f>
        <v>#N/A</v>
      </c>
      <c r="O3344" s="121" t="str">
        <f t="shared" ref="O3344:O3359" si="106">LEFT(L3344,2)</f>
        <v>µg</v>
      </c>
      <c r="P3344" s="138">
        <f>IF($O3344="mg",VLOOKUP($C3344,References_1!$H$2:$I$19,2,)*$K3344*0.0864,IF($O3344="µg",VLOOKUP($C3344,References_1!$H$2:$I$19,2,)*$K3344*86.4,""))</f>
        <v>32.469119999999997</v>
      </c>
      <c r="Q3344" s="132" t="str">
        <f t="shared" ref="Q3344:Q3359" si="107">IF($O3344="mg","kg/j",IF($O3344="µg","mg/j",""))</f>
        <v>mg/j</v>
      </c>
    </row>
    <row r="3345" spans="1:17" hidden="1" x14ac:dyDescent="0.2">
      <c r="A3345" s="121">
        <f>VLOOKUP($B3345,References_1!$F$2:$G$19,2,)</f>
        <v>4</v>
      </c>
      <c r="B3345" s="121">
        <v>6127935</v>
      </c>
      <c r="C3345" s="121">
        <f>VLOOKUP($B3345,References_1!$F$2:$H$19,3,)</f>
        <v>3</v>
      </c>
      <c r="D3345" s="122">
        <v>42534</v>
      </c>
      <c r="E3345" s="121" t="s">
        <v>104</v>
      </c>
      <c r="F3345" s="121">
        <v>23</v>
      </c>
      <c r="G3345" s="121" t="s">
        <v>844</v>
      </c>
      <c r="H3345" s="121">
        <v>2085</v>
      </c>
      <c r="I3345" s="121">
        <v>5.0000000000000001E-3</v>
      </c>
      <c r="J3345" s="128" t="s">
        <v>1590</v>
      </c>
      <c r="K3345" s="132">
        <v>5.0000000000000001E-3</v>
      </c>
      <c r="L3345" s="121" t="s">
        <v>107</v>
      </c>
      <c r="M3345" s="121" t="str">
        <f>VLOOKUP($H3345,References_1!$C$2:$D$827,2,)</f>
        <v>GP4</v>
      </c>
      <c r="N3345" s="121" t="e">
        <f>VLOOKUP($H3345,References_2!$D$2:'References_2'!$AQ$186,39,)</f>
        <v>#N/A</v>
      </c>
      <c r="O3345" s="121" t="str">
        <f t="shared" si="106"/>
        <v>µg</v>
      </c>
      <c r="P3345" s="138">
        <f>IF($O3345="mg",VLOOKUP($C3345,References_1!$H$2:$I$19,2,)*$K3345*0.0864,IF($O3345="µg",VLOOKUP($C3345,References_1!$H$2:$I$19,2,)*$K3345*86.4,""))</f>
        <v>2.6913600000000004</v>
      </c>
      <c r="Q3345" s="132" t="str">
        <f t="shared" si="107"/>
        <v>mg/j</v>
      </c>
    </row>
    <row r="3346" spans="1:17" hidden="1" x14ac:dyDescent="0.2">
      <c r="A3346" s="121">
        <f>VLOOKUP($B3346,References_1!$F$2:$G$19,2,)</f>
        <v>18</v>
      </c>
      <c r="B3346" s="121">
        <v>6127970</v>
      </c>
      <c r="C3346" s="121">
        <f>VLOOKUP($B3346,References_1!$F$2:$H$19,3,)</f>
        <v>9.5</v>
      </c>
      <c r="D3346" s="122">
        <v>42534</v>
      </c>
      <c r="E3346" s="121" t="s">
        <v>948</v>
      </c>
      <c r="F3346" s="121">
        <v>23</v>
      </c>
      <c r="G3346" s="121" t="s">
        <v>844</v>
      </c>
      <c r="H3346" s="121">
        <v>2085</v>
      </c>
      <c r="I3346" s="121">
        <v>5.0000000000000001E-3</v>
      </c>
      <c r="J3346" s="128" t="s">
        <v>1590</v>
      </c>
      <c r="K3346" s="132">
        <v>5.0000000000000001E-3</v>
      </c>
      <c r="L3346" s="121" t="s">
        <v>107</v>
      </c>
      <c r="M3346" s="121" t="str">
        <f>VLOOKUP($H3346,References_1!$C$2:$D$827,2,)</f>
        <v>GP4</v>
      </c>
      <c r="N3346" s="121" t="e">
        <f>VLOOKUP($H3346,References_2!$D$2:'References_2'!$AQ$186,39,)</f>
        <v>#N/A</v>
      </c>
      <c r="O3346" s="121" t="str">
        <f t="shared" si="106"/>
        <v>µg</v>
      </c>
      <c r="P3346" s="138">
        <f>IF($O3346="mg",VLOOKUP($C3346,References_1!$H$2:$I$19,2,)*$K3346*0.0864,IF($O3346="µg",VLOOKUP($C3346,References_1!$H$2:$I$19,2,)*$K3346*86.4,""))</f>
        <v>12.34656</v>
      </c>
      <c r="Q3346" s="132" t="str">
        <f t="shared" si="107"/>
        <v>mg/j</v>
      </c>
    </row>
    <row r="3347" spans="1:17" hidden="1" x14ac:dyDescent="0.2">
      <c r="A3347" s="121">
        <f>VLOOKUP($B3347,References_1!$F$2:$G$19,2,)</f>
        <v>14</v>
      </c>
      <c r="B3347" s="121">
        <v>6127985</v>
      </c>
      <c r="C3347" s="121">
        <f>VLOOKUP($B3347,References_1!$F$2:$H$19,3,)</f>
        <v>11</v>
      </c>
      <c r="D3347" s="122">
        <v>42534</v>
      </c>
      <c r="E3347" s="121" t="s">
        <v>977</v>
      </c>
      <c r="F3347" s="121">
        <v>23</v>
      </c>
      <c r="G3347" s="121" t="s">
        <v>844</v>
      </c>
      <c r="H3347" s="121">
        <v>2085</v>
      </c>
      <c r="I3347" s="121">
        <v>5.0000000000000001E-3</v>
      </c>
      <c r="J3347" s="128" t="s">
        <v>1590</v>
      </c>
      <c r="K3347" s="132">
        <v>5.0000000000000001E-3</v>
      </c>
      <c r="L3347" s="121" t="s">
        <v>107</v>
      </c>
      <c r="M3347" s="121" t="str">
        <f>VLOOKUP($H3347,References_1!$C$2:$D$827,2,)</f>
        <v>GP4</v>
      </c>
      <c r="N3347" s="121" t="e">
        <f>VLOOKUP($H3347,References_2!$D$2:'References_2'!$AQ$186,39,)</f>
        <v>#N/A</v>
      </c>
      <c r="O3347" s="121" t="str">
        <f t="shared" si="106"/>
        <v>µg</v>
      </c>
      <c r="P3347" s="138">
        <f>IF($O3347="mg",VLOOKUP($C3347,References_1!$H$2:$I$19,2,)*$K3347*0.0864,IF($O3347="µg",VLOOKUP($C3347,References_1!$H$2:$I$19,2,)*$K3347*86.4,""))</f>
        <v>13.30992</v>
      </c>
      <c r="Q3347" s="132" t="str">
        <f t="shared" si="107"/>
        <v>mg/j</v>
      </c>
    </row>
    <row r="3348" spans="1:17" hidden="1" x14ac:dyDescent="0.2">
      <c r="A3348" s="121">
        <f>VLOOKUP($B3348,References_1!$F$2:$G$19,2,)</f>
        <v>11</v>
      </c>
      <c r="B3348" s="121" t="s">
        <v>963</v>
      </c>
      <c r="C3348" s="121">
        <f>VLOOKUP($B3348,References_1!$F$2:$H$19,3,)</f>
        <v>13</v>
      </c>
      <c r="D3348" s="122">
        <v>42534</v>
      </c>
      <c r="E3348" s="121" t="s">
        <v>964</v>
      </c>
      <c r="F3348" s="121">
        <v>23</v>
      </c>
      <c r="G3348" s="121" t="s">
        <v>844</v>
      </c>
      <c r="H3348" s="121">
        <v>2085</v>
      </c>
      <c r="I3348" s="121">
        <v>5.0000000000000001E-3</v>
      </c>
      <c r="J3348" s="128" t="s">
        <v>1590</v>
      </c>
      <c r="K3348" s="132">
        <v>5.0000000000000001E-3</v>
      </c>
      <c r="L3348" s="121" t="s">
        <v>107</v>
      </c>
      <c r="M3348" s="121" t="str">
        <f>VLOOKUP($H3348,References_1!$C$2:$D$827,2,)</f>
        <v>GP4</v>
      </c>
      <c r="N3348" s="121" t="e">
        <f>VLOOKUP($H3348,References_2!$D$2:'References_2'!$AQ$186,39,)</f>
        <v>#N/A</v>
      </c>
      <c r="O3348" s="121" t="str">
        <f t="shared" si="106"/>
        <v>µg</v>
      </c>
      <c r="P3348" s="138">
        <f>IF($O3348="mg",VLOOKUP($C3348,References_1!$H$2:$I$19,2,)*$K3348*0.0864,IF($O3348="µg",VLOOKUP($C3348,References_1!$H$2:$I$19,2,)*$K3348*86.4,""))</f>
        <v>7.128000000000001</v>
      </c>
      <c r="Q3348" s="132" t="str">
        <f t="shared" si="107"/>
        <v>mg/j</v>
      </c>
    </row>
    <row r="3349" spans="1:17" hidden="1" x14ac:dyDescent="0.2">
      <c r="A3349" s="121">
        <f>VLOOKUP($B3349,References_1!$F$2:$G$19,2,)</f>
        <v>12</v>
      </c>
      <c r="B3349" s="121">
        <v>6127975</v>
      </c>
      <c r="C3349" s="121">
        <f>VLOOKUP($B3349,References_1!$F$2:$H$19,3,)</f>
        <v>14</v>
      </c>
      <c r="D3349" s="122">
        <v>42534</v>
      </c>
      <c r="E3349" s="121" t="s">
        <v>984</v>
      </c>
      <c r="F3349" s="121">
        <v>23</v>
      </c>
      <c r="G3349" s="121" t="s">
        <v>844</v>
      </c>
      <c r="H3349" s="121">
        <v>2085</v>
      </c>
      <c r="I3349" s="121">
        <v>5.0000000000000001E-3</v>
      </c>
      <c r="J3349" s="128" t="s">
        <v>1590</v>
      </c>
      <c r="K3349" s="132">
        <v>5.0000000000000001E-3</v>
      </c>
      <c r="L3349" s="121" t="s">
        <v>107</v>
      </c>
      <c r="M3349" s="121" t="str">
        <f>VLOOKUP($H3349,References_1!$C$2:$D$827,2,)</f>
        <v>GP4</v>
      </c>
      <c r="N3349" s="121" t="e">
        <f>VLOOKUP($H3349,References_2!$D$2:'References_2'!$AQ$186,39,)</f>
        <v>#N/A</v>
      </c>
      <c r="O3349" s="121" t="str">
        <f t="shared" si="106"/>
        <v>µg</v>
      </c>
      <c r="P3349" s="138">
        <f>IF($O3349="mg",VLOOKUP($C3349,References_1!$H$2:$I$19,2,)*$K3349*0.0864,IF($O3349="µg",VLOOKUP($C3349,References_1!$H$2:$I$19,2,)*$K3349*86.4,""))</f>
        <v>32.469119999999997</v>
      </c>
      <c r="Q3349" s="132" t="str">
        <f t="shared" si="107"/>
        <v>mg/j</v>
      </c>
    </row>
    <row r="3350" spans="1:17" hidden="1" x14ac:dyDescent="0.2">
      <c r="A3350" s="121">
        <f>VLOOKUP($B3350,References_1!$F$2:$G$19,2,)</f>
        <v>4</v>
      </c>
      <c r="B3350" s="121">
        <v>6127935</v>
      </c>
      <c r="C3350" s="121">
        <f>VLOOKUP($B3350,References_1!$F$2:$H$19,3,)</f>
        <v>3</v>
      </c>
      <c r="D3350" s="122">
        <v>42534</v>
      </c>
      <c r="E3350" s="121" t="s">
        <v>104</v>
      </c>
      <c r="F3350" s="121">
        <v>23</v>
      </c>
      <c r="G3350" s="121" t="s">
        <v>845</v>
      </c>
      <c r="H3350" s="121">
        <v>1894</v>
      </c>
      <c r="I3350" s="121">
        <v>5.0000000000000001E-3</v>
      </c>
      <c r="J3350" s="128" t="s">
        <v>1590</v>
      </c>
      <c r="K3350" s="132">
        <v>5.0000000000000001E-3</v>
      </c>
      <c r="L3350" s="121" t="s">
        <v>107</v>
      </c>
      <c r="M3350" s="121" t="str">
        <f>VLOOKUP($H3350,References_1!$C$2:$D$827,2,)</f>
        <v>GP4</v>
      </c>
      <c r="N3350" s="121" t="e">
        <f>VLOOKUP($H3350,References_2!$D$2:'References_2'!$AQ$186,39,)</f>
        <v>#N/A</v>
      </c>
      <c r="O3350" s="121" t="str">
        <f t="shared" si="106"/>
        <v>µg</v>
      </c>
      <c r="P3350" s="138">
        <f>IF($O3350="mg",VLOOKUP($C3350,References_1!$H$2:$I$19,2,)*$K3350*0.0864,IF($O3350="µg",VLOOKUP($C3350,References_1!$H$2:$I$19,2,)*$K3350*86.4,""))</f>
        <v>2.6913600000000004</v>
      </c>
      <c r="Q3350" s="132" t="str">
        <f t="shared" si="107"/>
        <v>mg/j</v>
      </c>
    </row>
    <row r="3351" spans="1:17" hidden="1" x14ac:dyDescent="0.2">
      <c r="A3351" s="121">
        <f>VLOOKUP($B3351,References_1!$F$2:$G$19,2,)</f>
        <v>18</v>
      </c>
      <c r="B3351" s="121">
        <v>6127970</v>
      </c>
      <c r="C3351" s="121">
        <f>VLOOKUP($B3351,References_1!$F$2:$H$19,3,)</f>
        <v>9.5</v>
      </c>
      <c r="D3351" s="122">
        <v>42534</v>
      </c>
      <c r="E3351" s="121" t="s">
        <v>948</v>
      </c>
      <c r="F3351" s="121">
        <v>23</v>
      </c>
      <c r="G3351" s="121" t="s">
        <v>845</v>
      </c>
      <c r="H3351" s="121">
        <v>1894</v>
      </c>
      <c r="I3351" s="121">
        <v>5.0000000000000001E-3</v>
      </c>
      <c r="J3351" s="128" t="s">
        <v>1590</v>
      </c>
      <c r="K3351" s="132">
        <v>5.0000000000000001E-3</v>
      </c>
      <c r="L3351" s="121" t="s">
        <v>107</v>
      </c>
      <c r="M3351" s="121" t="str">
        <f>VLOOKUP($H3351,References_1!$C$2:$D$827,2,)</f>
        <v>GP4</v>
      </c>
      <c r="N3351" s="121" t="e">
        <f>VLOOKUP($H3351,References_2!$D$2:'References_2'!$AQ$186,39,)</f>
        <v>#N/A</v>
      </c>
      <c r="O3351" s="121" t="str">
        <f t="shared" si="106"/>
        <v>µg</v>
      </c>
      <c r="P3351" s="138">
        <f>IF($O3351="mg",VLOOKUP($C3351,References_1!$H$2:$I$19,2,)*$K3351*0.0864,IF($O3351="µg",VLOOKUP($C3351,References_1!$H$2:$I$19,2,)*$K3351*86.4,""))</f>
        <v>12.34656</v>
      </c>
      <c r="Q3351" s="132" t="str">
        <f t="shared" si="107"/>
        <v>mg/j</v>
      </c>
    </row>
    <row r="3352" spans="1:17" hidden="1" x14ac:dyDescent="0.2">
      <c r="A3352" s="121">
        <f>VLOOKUP($B3352,References_1!$F$2:$G$19,2,)</f>
        <v>14</v>
      </c>
      <c r="B3352" s="121">
        <v>6127985</v>
      </c>
      <c r="C3352" s="121">
        <f>VLOOKUP($B3352,References_1!$F$2:$H$19,3,)</f>
        <v>11</v>
      </c>
      <c r="D3352" s="122">
        <v>42534</v>
      </c>
      <c r="E3352" s="121" t="s">
        <v>977</v>
      </c>
      <c r="F3352" s="121">
        <v>23</v>
      </c>
      <c r="G3352" s="121" t="s">
        <v>845</v>
      </c>
      <c r="H3352" s="121">
        <v>1894</v>
      </c>
      <c r="I3352" s="121">
        <v>5.0000000000000001E-3</v>
      </c>
      <c r="J3352" s="128" t="s">
        <v>1590</v>
      </c>
      <c r="K3352" s="132">
        <v>5.0000000000000001E-3</v>
      </c>
      <c r="L3352" s="121" t="s">
        <v>107</v>
      </c>
      <c r="M3352" s="121" t="str">
        <f>VLOOKUP($H3352,References_1!$C$2:$D$827,2,)</f>
        <v>GP4</v>
      </c>
      <c r="N3352" s="121" t="e">
        <f>VLOOKUP($H3352,References_2!$D$2:'References_2'!$AQ$186,39,)</f>
        <v>#N/A</v>
      </c>
      <c r="O3352" s="121" t="str">
        <f t="shared" si="106"/>
        <v>µg</v>
      </c>
      <c r="P3352" s="138">
        <f>IF($O3352="mg",VLOOKUP($C3352,References_1!$H$2:$I$19,2,)*$K3352*0.0864,IF($O3352="µg",VLOOKUP($C3352,References_1!$H$2:$I$19,2,)*$K3352*86.4,""))</f>
        <v>13.30992</v>
      </c>
      <c r="Q3352" s="132" t="str">
        <f t="shared" si="107"/>
        <v>mg/j</v>
      </c>
    </row>
    <row r="3353" spans="1:17" hidden="1" x14ac:dyDescent="0.2">
      <c r="A3353" s="121">
        <f>VLOOKUP($B3353,References_1!$F$2:$G$19,2,)</f>
        <v>11</v>
      </c>
      <c r="B3353" s="121" t="s">
        <v>963</v>
      </c>
      <c r="C3353" s="121">
        <f>VLOOKUP($B3353,References_1!$F$2:$H$19,3,)</f>
        <v>13</v>
      </c>
      <c r="D3353" s="122">
        <v>42534</v>
      </c>
      <c r="E3353" s="121" t="s">
        <v>964</v>
      </c>
      <c r="F3353" s="121">
        <v>23</v>
      </c>
      <c r="G3353" s="121" t="s">
        <v>845</v>
      </c>
      <c r="H3353" s="121">
        <v>1894</v>
      </c>
      <c r="I3353" s="121">
        <v>5.0000000000000001E-3</v>
      </c>
      <c r="J3353" s="128" t="s">
        <v>1590</v>
      </c>
      <c r="K3353" s="132">
        <v>5.0000000000000001E-3</v>
      </c>
      <c r="L3353" s="121" t="s">
        <v>107</v>
      </c>
      <c r="M3353" s="121" t="str">
        <f>VLOOKUP($H3353,References_1!$C$2:$D$827,2,)</f>
        <v>GP4</v>
      </c>
      <c r="N3353" s="121" t="e">
        <f>VLOOKUP($H3353,References_2!$D$2:'References_2'!$AQ$186,39,)</f>
        <v>#N/A</v>
      </c>
      <c r="O3353" s="121" t="str">
        <f t="shared" si="106"/>
        <v>µg</v>
      </c>
      <c r="P3353" s="138">
        <f>IF($O3353="mg",VLOOKUP($C3353,References_1!$H$2:$I$19,2,)*$K3353*0.0864,IF($O3353="µg",VLOOKUP($C3353,References_1!$H$2:$I$19,2,)*$K3353*86.4,""))</f>
        <v>7.128000000000001</v>
      </c>
      <c r="Q3353" s="132" t="str">
        <f t="shared" si="107"/>
        <v>mg/j</v>
      </c>
    </row>
    <row r="3354" spans="1:17" hidden="1" x14ac:dyDescent="0.2">
      <c r="A3354" s="121">
        <f>VLOOKUP($B3354,References_1!$F$2:$G$19,2,)</f>
        <v>12</v>
      </c>
      <c r="B3354" s="121">
        <v>6127975</v>
      </c>
      <c r="C3354" s="121">
        <f>VLOOKUP($B3354,References_1!$F$2:$H$19,3,)</f>
        <v>14</v>
      </c>
      <c r="D3354" s="122">
        <v>42534</v>
      </c>
      <c r="E3354" s="121" t="s">
        <v>984</v>
      </c>
      <c r="F3354" s="121">
        <v>23</v>
      </c>
      <c r="G3354" s="121" t="s">
        <v>845</v>
      </c>
      <c r="H3354" s="121">
        <v>1894</v>
      </c>
      <c r="I3354" s="121">
        <v>5.0000000000000001E-3</v>
      </c>
      <c r="J3354" s="128" t="s">
        <v>1590</v>
      </c>
      <c r="K3354" s="132">
        <v>5.0000000000000001E-3</v>
      </c>
      <c r="L3354" s="121" t="s">
        <v>107</v>
      </c>
      <c r="M3354" s="121" t="str">
        <f>VLOOKUP($H3354,References_1!$C$2:$D$827,2,)</f>
        <v>GP4</v>
      </c>
      <c r="N3354" s="121" t="e">
        <f>VLOOKUP($H3354,References_2!$D$2:'References_2'!$AQ$186,39,)</f>
        <v>#N/A</v>
      </c>
      <c r="O3354" s="121" t="str">
        <f t="shared" si="106"/>
        <v>µg</v>
      </c>
      <c r="P3354" s="138">
        <f>IF($O3354="mg",VLOOKUP($C3354,References_1!$H$2:$I$19,2,)*$K3354*0.0864,IF($O3354="µg",VLOOKUP($C3354,References_1!$H$2:$I$19,2,)*$K3354*86.4,""))</f>
        <v>32.469119999999997</v>
      </c>
      <c r="Q3354" s="132" t="str">
        <f t="shared" si="107"/>
        <v>mg/j</v>
      </c>
    </row>
    <row r="3355" spans="1:17" hidden="1" x14ac:dyDescent="0.2">
      <c r="A3355" s="121">
        <f>VLOOKUP($B3355,References_1!$F$2:$G$19,2,)</f>
        <v>4</v>
      </c>
      <c r="B3355" s="121">
        <v>6127935</v>
      </c>
      <c r="C3355" s="121">
        <f>VLOOKUP($B3355,References_1!$F$2:$H$19,3,)</f>
        <v>3</v>
      </c>
      <c r="D3355" s="122">
        <v>42534</v>
      </c>
      <c r="E3355" s="121" t="s">
        <v>104</v>
      </c>
      <c r="F3355" s="121">
        <v>23</v>
      </c>
      <c r="G3355" s="121" t="s">
        <v>846</v>
      </c>
      <c r="H3355" s="121">
        <v>5831</v>
      </c>
      <c r="I3355" s="121">
        <v>0.02</v>
      </c>
      <c r="J3355" s="128" t="s">
        <v>1590</v>
      </c>
      <c r="K3355" s="132">
        <v>0.02</v>
      </c>
      <c r="L3355" s="121" t="s">
        <v>107</v>
      </c>
      <c r="M3355" s="121" t="str">
        <f>VLOOKUP($H3355,References_1!$C$2:$D$827,2,)</f>
        <v>GP4</v>
      </c>
      <c r="N3355" s="121" t="e">
        <f>VLOOKUP($H3355,References_2!$D$2:'References_2'!$AQ$186,39,)</f>
        <v>#N/A</v>
      </c>
      <c r="O3355" s="121" t="str">
        <f t="shared" si="106"/>
        <v>µg</v>
      </c>
      <c r="P3355" s="138">
        <f>IF($O3355="mg",VLOOKUP($C3355,References_1!$H$2:$I$19,2,)*$K3355*0.0864,IF($O3355="µg",VLOOKUP($C3355,References_1!$H$2:$I$19,2,)*$K3355*86.4,""))</f>
        <v>10.765440000000002</v>
      </c>
      <c r="Q3355" s="132" t="str">
        <f t="shared" si="107"/>
        <v>mg/j</v>
      </c>
    </row>
    <row r="3356" spans="1:17" hidden="1" x14ac:dyDescent="0.2">
      <c r="A3356" s="121">
        <f>VLOOKUP($B3356,References_1!$F$2:$G$19,2,)</f>
        <v>18</v>
      </c>
      <c r="B3356" s="121">
        <v>6127970</v>
      </c>
      <c r="C3356" s="121">
        <f>VLOOKUP($B3356,References_1!$F$2:$H$19,3,)</f>
        <v>9.5</v>
      </c>
      <c r="D3356" s="122">
        <v>42534</v>
      </c>
      <c r="E3356" s="121" t="s">
        <v>948</v>
      </c>
      <c r="F3356" s="121">
        <v>23</v>
      </c>
      <c r="G3356" s="121" t="s">
        <v>846</v>
      </c>
      <c r="H3356" s="121">
        <v>5831</v>
      </c>
      <c r="I3356" s="121">
        <v>0.02</v>
      </c>
      <c r="J3356" s="128" t="s">
        <v>1590</v>
      </c>
      <c r="K3356" s="132">
        <v>0.02</v>
      </c>
      <c r="L3356" s="121" t="s">
        <v>107</v>
      </c>
      <c r="M3356" s="121" t="str">
        <f>VLOOKUP($H3356,References_1!$C$2:$D$827,2,)</f>
        <v>GP4</v>
      </c>
      <c r="N3356" s="121" t="e">
        <f>VLOOKUP($H3356,References_2!$D$2:'References_2'!$AQ$186,39,)</f>
        <v>#N/A</v>
      </c>
      <c r="O3356" s="121" t="str">
        <f t="shared" si="106"/>
        <v>µg</v>
      </c>
      <c r="P3356" s="138">
        <f>IF($O3356="mg",VLOOKUP($C3356,References_1!$H$2:$I$19,2,)*$K3356*0.0864,IF($O3356="µg",VLOOKUP($C3356,References_1!$H$2:$I$19,2,)*$K3356*86.4,""))</f>
        <v>49.386240000000001</v>
      </c>
      <c r="Q3356" s="132" t="str">
        <f t="shared" si="107"/>
        <v>mg/j</v>
      </c>
    </row>
    <row r="3357" spans="1:17" hidden="1" x14ac:dyDescent="0.2">
      <c r="A3357" s="121">
        <f>VLOOKUP($B3357,References_1!$F$2:$G$19,2,)</f>
        <v>14</v>
      </c>
      <c r="B3357" s="121">
        <v>6127985</v>
      </c>
      <c r="C3357" s="121">
        <f>VLOOKUP($B3357,References_1!$F$2:$H$19,3,)</f>
        <v>11</v>
      </c>
      <c r="D3357" s="122">
        <v>42534</v>
      </c>
      <c r="E3357" s="121" t="s">
        <v>977</v>
      </c>
      <c r="F3357" s="121">
        <v>23</v>
      </c>
      <c r="G3357" s="121" t="s">
        <v>846</v>
      </c>
      <c r="H3357" s="121">
        <v>5831</v>
      </c>
      <c r="I3357" s="121">
        <v>0.02</v>
      </c>
      <c r="J3357" s="128" t="s">
        <v>1590</v>
      </c>
      <c r="K3357" s="132">
        <v>0.02</v>
      </c>
      <c r="L3357" s="121" t="s">
        <v>107</v>
      </c>
      <c r="M3357" s="121" t="str">
        <f>VLOOKUP($H3357,References_1!$C$2:$D$827,2,)</f>
        <v>GP4</v>
      </c>
      <c r="N3357" s="121" t="e">
        <f>VLOOKUP($H3357,References_2!$D$2:'References_2'!$AQ$186,39,)</f>
        <v>#N/A</v>
      </c>
      <c r="O3357" s="121" t="str">
        <f t="shared" si="106"/>
        <v>µg</v>
      </c>
      <c r="P3357" s="138">
        <f>IF($O3357="mg",VLOOKUP($C3357,References_1!$H$2:$I$19,2,)*$K3357*0.0864,IF($O3357="µg",VLOOKUP($C3357,References_1!$H$2:$I$19,2,)*$K3357*86.4,""))</f>
        <v>53.23968</v>
      </c>
      <c r="Q3357" s="132" t="str">
        <f t="shared" si="107"/>
        <v>mg/j</v>
      </c>
    </row>
    <row r="3358" spans="1:17" hidden="1" x14ac:dyDescent="0.2">
      <c r="A3358" s="121">
        <f>VLOOKUP($B3358,References_1!$F$2:$G$19,2,)</f>
        <v>11</v>
      </c>
      <c r="B3358" s="121" t="s">
        <v>963</v>
      </c>
      <c r="C3358" s="121">
        <f>VLOOKUP($B3358,References_1!$F$2:$H$19,3,)</f>
        <v>13</v>
      </c>
      <c r="D3358" s="122">
        <v>42534</v>
      </c>
      <c r="E3358" s="121" t="s">
        <v>964</v>
      </c>
      <c r="F3358" s="121">
        <v>23</v>
      </c>
      <c r="G3358" s="121" t="s">
        <v>846</v>
      </c>
      <c r="H3358" s="121">
        <v>5831</v>
      </c>
      <c r="I3358" s="121">
        <v>0.02</v>
      </c>
      <c r="J3358" s="128" t="s">
        <v>1590</v>
      </c>
      <c r="K3358" s="132">
        <v>0.02</v>
      </c>
      <c r="L3358" s="121" t="s">
        <v>107</v>
      </c>
      <c r="M3358" s="121" t="str">
        <f>VLOOKUP($H3358,References_1!$C$2:$D$827,2,)</f>
        <v>GP4</v>
      </c>
      <c r="N3358" s="121" t="e">
        <f>VLOOKUP($H3358,References_2!$D$2:'References_2'!$AQ$186,39,)</f>
        <v>#N/A</v>
      </c>
      <c r="O3358" s="121" t="str">
        <f t="shared" si="106"/>
        <v>µg</v>
      </c>
      <c r="P3358" s="138">
        <f>IF($O3358="mg",VLOOKUP($C3358,References_1!$H$2:$I$19,2,)*$K3358*0.0864,IF($O3358="µg",VLOOKUP($C3358,References_1!$H$2:$I$19,2,)*$K3358*86.4,""))</f>
        <v>28.512000000000004</v>
      </c>
      <c r="Q3358" s="132" t="str">
        <f t="shared" si="107"/>
        <v>mg/j</v>
      </c>
    </row>
    <row r="3359" spans="1:17" hidden="1" x14ac:dyDescent="0.2">
      <c r="A3359" s="121">
        <f>VLOOKUP($B3359,References_1!$F$2:$G$19,2,)</f>
        <v>12</v>
      </c>
      <c r="B3359" s="121">
        <v>6127975</v>
      </c>
      <c r="C3359" s="121">
        <f>VLOOKUP($B3359,References_1!$F$2:$H$19,3,)</f>
        <v>14</v>
      </c>
      <c r="D3359" s="122">
        <v>42534</v>
      </c>
      <c r="E3359" s="121" t="s">
        <v>984</v>
      </c>
      <c r="F3359" s="121">
        <v>23</v>
      </c>
      <c r="G3359" s="121" t="s">
        <v>846</v>
      </c>
      <c r="H3359" s="121">
        <v>5831</v>
      </c>
      <c r="I3359" s="121">
        <v>0.02</v>
      </c>
      <c r="J3359" s="128" t="s">
        <v>1590</v>
      </c>
      <c r="K3359" s="132">
        <v>0.02</v>
      </c>
      <c r="L3359" s="121" t="s">
        <v>107</v>
      </c>
      <c r="M3359" s="121" t="str">
        <f>VLOOKUP($H3359,References_1!$C$2:$D$827,2,)</f>
        <v>GP4</v>
      </c>
      <c r="N3359" s="121" t="e">
        <f>VLOOKUP($H3359,References_2!$D$2:'References_2'!$AQ$186,39,)</f>
        <v>#N/A</v>
      </c>
      <c r="O3359" s="121" t="str">
        <f t="shared" si="106"/>
        <v>µg</v>
      </c>
      <c r="P3359" s="138">
        <f>IF($O3359="mg",VLOOKUP($C3359,References_1!$H$2:$I$19,2,)*$K3359*0.0864,IF($O3359="µg",VLOOKUP($C3359,References_1!$H$2:$I$19,2,)*$K3359*86.4,""))</f>
        <v>129.87647999999999</v>
      </c>
      <c r="Q3359" s="132" t="str">
        <f t="shared" si="107"/>
        <v>mg/j</v>
      </c>
    </row>
    <row r="3360" spans="1:17" x14ac:dyDescent="0.2">
      <c r="A3360" s="123">
        <f>VLOOKUP($B3360,References_1!$F$2:$G$19,2,)</f>
        <v>4</v>
      </c>
      <c r="B3360" s="123">
        <v>6127935</v>
      </c>
      <c r="C3360" s="121">
        <f>VLOOKUP($B3360,References_1!$F$2:$H$19,3,)</f>
        <v>3</v>
      </c>
      <c r="D3360" s="122">
        <v>42534</v>
      </c>
      <c r="E3360" s="121" t="s">
        <v>104</v>
      </c>
      <c r="F3360" s="121">
        <v>23</v>
      </c>
      <c r="G3360" s="121" t="s">
        <v>1596</v>
      </c>
      <c r="H3360" s="121">
        <v>1312</v>
      </c>
      <c r="I3360" s="121">
        <v>1</v>
      </c>
      <c r="J3360" s="128"/>
      <c r="K3360" s="133">
        <v>107</v>
      </c>
      <c r="L3360" s="121" t="s">
        <v>1597</v>
      </c>
      <c r="M3360" s="121" t="str">
        <f>VLOOKUP($H3360,References_1!$C$2:$D$827,2,)</f>
        <v>GP1</v>
      </c>
      <c r="N3360" s="121" t="e">
        <v>#N/A</v>
      </c>
      <c r="O3360" s="121"/>
      <c r="P3360" s="138" t="str">
        <f>IF($O3360="mg",VLOOKUP($C3360,References_1!$H$2:$I$19,2,)*$K3360*0.0864,IF($O3360="µg",VLOOKUP($C3360,References_1!$H$2:$I$19,2,)*$K3360*86.4,""))</f>
        <v/>
      </c>
      <c r="Q3360" s="132"/>
    </row>
    <row r="3361" spans="1:17" x14ac:dyDescent="0.2">
      <c r="A3361" s="123">
        <f>VLOOKUP($B3361,References_1!$F$2:$G$19,2,)</f>
        <v>18</v>
      </c>
      <c r="B3361" s="123">
        <v>6127970</v>
      </c>
      <c r="C3361" s="121">
        <f>VLOOKUP($B3361,References_1!$F$2:$H$19,3,)</f>
        <v>9.5</v>
      </c>
      <c r="D3361" s="122">
        <v>42534</v>
      </c>
      <c r="E3361" s="121" t="s">
        <v>948</v>
      </c>
      <c r="F3361" s="121">
        <v>23</v>
      </c>
      <c r="G3361" s="121" t="s">
        <v>1596</v>
      </c>
      <c r="H3361" s="121">
        <v>1312</v>
      </c>
      <c r="I3361" s="121">
        <v>1</v>
      </c>
      <c r="J3361" s="128"/>
      <c r="K3361" s="133">
        <v>93</v>
      </c>
      <c r="L3361" s="121" t="s">
        <v>1597</v>
      </c>
      <c r="M3361" s="121" t="str">
        <f>VLOOKUP($H3361,References_1!$C$2:$D$827,2,)</f>
        <v>GP1</v>
      </c>
      <c r="N3361" s="121" t="e">
        <v>#N/A</v>
      </c>
      <c r="O3361" s="121"/>
      <c r="P3361" s="138" t="str">
        <f>IF($O3361="mg",VLOOKUP($C3361,References_1!$H$2:$I$19,2,)*$K3361*0.0864,IF($O3361="µg",VLOOKUP($C3361,References_1!$H$2:$I$19,2,)*$K3361*86.4,""))</f>
        <v/>
      </c>
      <c r="Q3361" s="132"/>
    </row>
    <row r="3362" spans="1:17" x14ac:dyDescent="0.2">
      <c r="A3362" s="120">
        <f>VLOOKUP($B3362,References_1!$F$2:$G$19,2,)</f>
        <v>14</v>
      </c>
      <c r="B3362" s="120">
        <v>6127985</v>
      </c>
      <c r="C3362" s="121">
        <f>VLOOKUP($B3362,References_1!$F$2:$H$19,3,)</f>
        <v>11</v>
      </c>
      <c r="D3362" s="122">
        <v>42534</v>
      </c>
      <c r="E3362" s="121" t="s">
        <v>977</v>
      </c>
      <c r="F3362" s="121">
        <v>23</v>
      </c>
      <c r="G3362" s="121" t="s">
        <v>1596</v>
      </c>
      <c r="H3362" s="121">
        <v>1312</v>
      </c>
      <c r="I3362" s="121">
        <v>1</v>
      </c>
      <c r="J3362" s="128"/>
      <c r="K3362" s="129">
        <v>78</v>
      </c>
      <c r="L3362" s="121" t="s">
        <v>1597</v>
      </c>
      <c r="M3362" s="121" t="str">
        <f>VLOOKUP($H3362,References_1!$C$2:$D$827,2,)</f>
        <v>GP1</v>
      </c>
      <c r="N3362" s="121" t="e">
        <v>#N/A</v>
      </c>
      <c r="O3362" s="121"/>
      <c r="P3362" s="138" t="str">
        <f>IF($O3362="mg",VLOOKUP($C3362,References_1!$H$2:$I$19,2,)*$K3362*0.0864,IF($O3362="µg",VLOOKUP($C3362,References_1!$H$2:$I$19,2,)*$K3362*86.4,""))</f>
        <v/>
      </c>
      <c r="Q3362" s="132"/>
    </row>
    <row r="3363" spans="1:17" x14ac:dyDescent="0.2">
      <c r="A3363" s="120">
        <f>VLOOKUP($B3363,References_1!$F$2:$G$19,2,)</f>
        <v>11</v>
      </c>
      <c r="B3363" s="120" t="s">
        <v>963</v>
      </c>
      <c r="C3363" s="121">
        <f>VLOOKUP($B3363,References_1!$F$2:$H$19,3,)</f>
        <v>13</v>
      </c>
      <c r="D3363" s="122">
        <v>42534</v>
      </c>
      <c r="E3363" s="121" t="s">
        <v>964</v>
      </c>
      <c r="F3363" s="121">
        <v>23</v>
      </c>
      <c r="G3363" s="121" t="s">
        <v>1596</v>
      </c>
      <c r="H3363" s="121">
        <v>1312</v>
      </c>
      <c r="I3363" s="121">
        <v>1</v>
      </c>
      <c r="J3363" s="128"/>
      <c r="K3363" s="129">
        <v>71</v>
      </c>
      <c r="L3363" s="121" t="s">
        <v>1597</v>
      </c>
      <c r="M3363" s="121" t="str">
        <f>VLOOKUP($H3363,References_1!$C$2:$D$827,2,)</f>
        <v>GP1</v>
      </c>
      <c r="N3363" s="121" t="e">
        <v>#N/A</v>
      </c>
      <c r="O3363" s="121"/>
      <c r="P3363" s="138" t="str">
        <f>IF($O3363="mg",VLOOKUP($C3363,References_1!$H$2:$I$19,2,)*$K3363*0.0864,IF($O3363="µg",VLOOKUP($C3363,References_1!$H$2:$I$19,2,)*$K3363*86.4,""))</f>
        <v/>
      </c>
      <c r="Q3363" s="132"/>
    </row>
    <row r="3364" spans="1:17" x14ac:dyDescent="0.2">
      <c r="A3364" s="123">
        <f>VLOOKUP($B3364,References_1!$F$2:$G$19,2,)</f>
        <v>12</v>
      </c>
      <c r="B3364" s="123">
        <v>6127975</v>
      </c>
      <c r="C3364" s="121">
        <f>VLOOKUP($B3364,References_1!$F$2:$H$19,3,)</f>
        <v>14</v>
      </c>
      <c r="D3364" s="122">
        <v>42534</v>
      </c>
      <c r="E3364" s="121" t="s">
        <v>984</v>
      </c>
      <c r="F3364" s="121">
        <v>23</v>
      </c>
      <c r="G3364" s="121" t="s">
        <v>1596</v>
      </c>
      <c r="H3364" s="121">
        <v>1312</v>
      </c>
      <c r="I3364" s="121">
        <v>1</v>
      </c>
      <c r="J3364" s="128"/>
      <c r="K3364" s="133">
        <v>155</v>
      </c>
      <c r="L3364" s="121" t="s">
        <v>1597</v>
      </c>
      <c r="M3364" s="121" t="str">
        <f>VLOOKUP($H3364,References_1!$C$2:$D$827,2,)</f>
        <v>GP1</v>
      </c>
      <c r="N3364" s="121" t="e">
        <v>#N/A</v>
      </c>
      <c r="O3364" s="121"/>
      <c r="P3364" s="138" t="str">
        <f>IF($O3364="mg",VLOOKUP($C3364,References_1!$H$2:$I$19,2,)*$K3364*0.0864,IF($O3364="µg",VLOOKUP($C3364,References_1!$H$2:$I$19,2,)*$K3364*86.4,""))</f>
        <v/>
      </c>
      <c r="Q3364" s="132"/>
    </row>
    <row r="3365" spans="1:17" hidden="1" x14ac:dyDescent="0.2">
      <c r="A3365" s="121">
        <f>VLOOKUP($B3365,References_1!$F$2:$G$19,2,)</f>
        <v>4</v>
      </c>
      <c r="B3365" s="121">
        <v>6127935</v>
      </c>
      <c r="C3365" s="121">
        <f>VLOOKUP($B3365,References_1!$F$2:$H$19,3,)</f>
        <v>3</v>
      </c>
      <c r="D3365" s="122">
        <v>42534</v>
      </c>
      <c r="E3365" s="121" t="s">
        <v>104</v>
      </c>
      <c r="F3365" s="121">
        <v>23</v>
      </c>
      <c r="G3365" s="121" t="s">
        <v>850</v>
      </c>
      <c r="H3365" s="121">
        <v>1694</v>
      </c>
      <c r="I3365" s="121">
        <v>5.0000000000000001E-3</v>
      </c>
      <c r="J3365" s="128" t="s">
        <v>1590</v>
      </c>
      <c r="K3365" s="132">
        <v>5.0000000000000001E-3</v>
      </c>
      <c r="L3365" s="121" t="s">
        <v>107</v>
      </c>
      <c r="M3365" s="121" t="str">
        <f>VLOOKUP($H3365,References_1!$C$2:$D$827,2,)</f>
        <v>GP4</v>
      </c>
      <c r="N3365" s="121">
        <f>VLOOKUP($H3365,References_2!$D$2:'References_2'!$AQ$186,39,)</f>
        <v>0.1</v>
      </c>
      <c r="O3365" s="121" t="str">
        <f t="shared" ref="O3365:O3396" si="108">LEFT(L3365,2)</f>
        <v>µg</v>
      </c>
      <c r="P3365" s="138">
        <f>IF($O3365="mg",VLOOKUP($C3365,References_1!$H$2:$I$19,2,)*$K3365*0.0864,IF($O3365="µg",VLOOKUP($C3365,References_1!$H$2:$I$19,2,)*$K3365*86.4,""))</f>
        <v>2.6913600000000004</v>
      </c>
      <c r="Q3365" s="132" t="str">
        <f t="shared" ref="Q3365:Q3396" si="109">IF($O3365="mg","kg/j",IF($O3365="µg","mg/j",""))</f>
        <v>mg/j</v>
      </c>
    </row>
    <row r="3366" spans="1:17" hidden="1" x14ac:dyDescent="0.2">
      <c r="A3366" s="121">
        <f>VLOOKUP($B3366,References_1!$F$2:$G$19,2,)</f>
        <v>18</v>
      </c>
      <c r="B3366" s="121">
        <v>6127970</v>
      </c>
      <c r="C3366" s="121">
        <f>VLOOKUP($B3366,References_1!$F$2:$H$19,3,)</f>
        <v>9.5</v>
      </c>
      <c r="D3366" s="122">
        <v>42534</v>
      </c>
      <c r="E3366" s="121" t="s">
        <v>948</v>
      </c>
      <c r="F3366" s="121">
        <v>23</v>
      </c>
      <c r="G3366" s="121" t="s">
        <v>850</v>
      </c>
      <c r="H3366" s="121">
        <v>1694</v>
      </c>
      <c r="I3366" s="121">
        <v>5.0000000000000001E-3</v>
      </c>
      <c r="J3366" s="128" t="s">
        <v>1590</v>
      </c>
      <c r="K3366" s="132">
        <v>5.0000000000000001E-3</v>
      </c>
      <c r="L3366" s="121" t="s">
        <v>107</v>
      </c>
      <c r="M3366" s="121" t="str">
        <f>VLOOKUP($H3366,References_1!$C$2:$D$827,2,)</f>
        <v>GP4</v>
      </c>
      <c r="N3366" s="121">
        <f>VLOOKUP($H3366,References_2!$D$2:'References_2'!$AQ$186,39,)</f>
        <v>0.1</v>
      </c>
      <c r="O3366" s="121" t="str">
        <f t="shared" si="108"/>
        <v>µg</v>
      </c>
      <c r="P3366" s="138">
        <f>IF($O3366="mg",VLOOKUP($C3366,References_1!$H$2:$I$19,2,)*$K3366*0.0864,IF($O3366="µg",VLOOKUP($C3366,References_1!$H$2:$I$19,2,)*$K3366*86.4,""))</f>
        <v>12.34656</v>
      </c>
      <c r="Q3366" s="132" t="str">
        <f t="shared" si="109"/>
        <v>mg/j</v>
      </c>
    </row>
    <row r="3367" spans="1:17" hidden="1" x14ac:dyDescent="0.2">
      <c r="A3367" s="121">
        <f>VLOOKUP($B3367,References_1!$F$2:$G$19,2,)</f>
        <v>14</v>
      </c>
      <c r="B3367" s="121">
        <v>6127985</v>
      </c>
      <c r="C3367" s="121">
        <f>VLOOKUP($B3367,References_1!$F$2:$H$19,3,)</f>
        <v>11</v>
      </c>
      <c r="D3367" s="122">
        <v>42534</v>
      </c>
      <c r="E3367" s="121" t="s">
        <v>977</v>
      </c>
      <c r="F3367" s="121">
        <v>23</v>
      </c>
      <c r="G3367" s="121" t="s">
        <v>850</v>
      </c>
      <c r="H3367" s="121">
        <v>1694</v>
      </c>
      <c r="I3367" s="121">
        <v>5.0000000000000001E-3</v>
      </c>
      <c r="J3367" s="128" t="s">
        <v>1590</v>
      </c>
      <c r="K3367" s="132">
        <v>5.0000000000000001E-3</v>
      </c>
      <c r="L3367" s="121" t="s">
        <v>107</v>
      </c>
      <c r="M3367" s="121" t="str">
        <f>VLOOKUP($H3367,References_1!$C$2:$D$827,2,)</f>
        <v>GP4</v>
      </c>
      <c r="N3367" s="121">
        <f>VLOOKUP($H3367,References_2!$D$2:'References_2'!$AQ$186,39,)</f>
        <v>0.1</v>
      </c>
      <c r="O3367" s="121" t="str">
        <f t="shared" si="108"/>
        <v>µg</v>
      </c>
      <c r="P3367" s="138">
        <f>IF($O3367="mg",VLOOKUP($C3367,References_1!$H$2:$I$19,2,)*$K3367*0.0864,IF($O3367="µg",VLOOKUP($C3367,References_1!$H$2:$I$19,2,)*$K3367*86.4,""))</f>
        <v>13.30992</v>
      </c>
      <c r="Q3367" s="132" t="str">
        <f t="shared" si="109"/>
        <v>mg/j</v>
      </c>
    </row>
    <row r="3368" spans="1:17" hidden="1" x14ac:dyDescent="0.2">
      <c r="A3368" s="121">
        <f>VLOOKUP($B3368,References_1!$F$2:$G$19,2,)</f>
        <v>11</v>
      </c>
      <c r="B3368" s="121" t="s">
        <v>963</v>
      </c>
      <c r="C3368" s="121">
        <f>VLOOKUP($B3368,References_1!$F$2:$H$19,3,)</f>
        <v>13</v>
      </c>
      <c r="D3368" s="122">
        <v>42534</v>
      </c>
      <c r="E3368" s="121" t="s">
        <v>964</v>
      </c>
      <c r="F3368" s="121">
        <v>23</v>
      </c>
      <c r="G3368" s="121" t="s">
        <v>850</v>
      </c>
      <c r="H3368" s="121">
        <v>1694</v>
      </c>
      <c r="I3368" s="121">
        <v>5.0000000000000001E-3</v>
      </c>
      <c r="J3368" s="128" t="s">
        <v>1590</v>
      </c>
      <c r="K3368" s="132">
        <v>5.0000000000000001E-3</v>
      </c>
      <c r="L3368" s="121" t="s">
        <v>107</v>
      </c>
      <c r="M3368" s="121" t="str">
        <f>VLOOKUP($H3368,References_1!$C$2:$D$827,2,)</f>
        <v>GP4</v>
      </c>
      <c r="N3368" s="121">
        <f>VLOOKUP($H3368,References_2!$D$2:'References_2'!$AQ$186,39,)</f>
        <v>0.1</v>
      </c>
      <c r="O3368" s="121" t="str">
        <f t="shared" si="108"/>
        <v>µg</v>
      </c>
      <c r="P3368" s="138">
        <f>IF($O3368="mg",VLOOKUP($C3368,References_1!$H$2:$I$19,2,)*$K3368*0.0864,IF($O3368="µg",VLOOKUP($C3368,References_1!$H$2:$I$19,2,)*$K3368*86.4,""))</f>
        <v>7.128000000000001</v>
      </c>
      <c r="Q3368" s="132" t="str">
        <f t="shared" si="109"/>
        <v>mg/j</v>
      </c>
    </row>
    <row r="3369" spans="1:17" hidden="1" x14ac:dyDescent="0.2">
      <c r="A3369" s="121">
        <f>VLOOKUP($B3369,References_1!$F$2:$G$19,2,)</f>
        <v>12</v>
      </c>
      <c r="B3369" s="121">
        <v>6127975</v>
      </c>
      <c r="C3369" s="121">
        <f>VLOOKUP($B3369,References_1!$F$2:$H$19,3,)</f>
        <v>14</v>
      </c>
      <c r="D3369" s="122">
        <v>42534</v>
      </c>
      <c r="E3369" s="121" t="s">
        <v>984</v>
      </c>
      <c r="F3369" s="121">
        <v>23</v>
      </c>
      <c r="G3369" s="121" t="s">
        <v>850</v>
      </c>
      <c r="H3369" s="121">
        <v>1694</v>
      </c>
      <c r="I3369" s="121">
        <v>5.0000000000000001E-3</v>
      </c>
      <c r="J3369" s="128" t="s">
        <v>1590</v>
      </c>
      <c r="K3369" s="132">
        <v>5.0000000000000001E-3</v>
      </c>
      <c r="L3369" s="121" t="s">
        <v>107</v>
      </c>
      <c r="M3369" s="121" t="str">
        <f>VLOOKUP($H3369,References_1!$C$2:$D$827,2,)</f>
        <v>GP4</v>
      </c>
      <c r="N3369" s="121">
        <f>VLOOKUP($H3369,References_2!$D$2:'References_2'!$AQ$186,39,)</f>
        <v>0.1</v>
      </c>
      <c r="O3369" s="121" t="str">
        <f t="shared" si="108"/>
        <v>µg</v>
      </c>
      <c r="P3369" s="138">
        <f>IF($O3369="mg",VLOOKUP($C3369,References_1!$H$2:$I$19,2,)*$K3369*0.0864,IF($O3369="µg",VLOOKUP($C3369,References_1!$H$2:$I$19,2,)*$K3369*86.4,""))</f>
        <v>32.469119999999997</v>
      </c>
      <c r="Q3369" s="132" t="str">
        <f t="shared" si="109"/>
        <v>mg/j</v>
      </c>
    </row>
    <row r="3370" spans="1:17" hidden="1" x14ac:dyDescent="0.2">
      <c r="A3370" s="121">
        <f>VLOOKUP($B3370,References_1!$F$2:$G$19,2,)</f>
        <v>4</v>
      </c>
      <c r="B3370" s="121">
        <v>6127935</v>
      </c>
      <c r="C3370" s="121">
        <f>VLOOKUP($B3370,References_1!$F$2:$H$19,3,)</f>
        <v>3</v>
      </c>
      <c r="D3370" s="122">
        <v>42534</v>
      </c>
      <c r="E3370" s="121" t="s">
        <v>104</v>
      </c>
      <c r="F3370" s="121">
        <v>23</v>
      </c>
      <c r="G3370" s="121" t="s">
        <v>851</v>
      </c>
      <c r="H3370" s="121">
        <v>1895</v>
      </c>
      <c r="I3370" s="121">
        <v>5.0000000000000001E-3</v>
      </c>
      <c r="J3370" s="128" t="s">
        <v>1590</v>
      </c>
      <c r="K3370" s="132">
        <v>5.0000000000000001E-3</v>
      </c>
      <c r="L3370" s="121" t="s">
        <v>107</v>
      </c>
      <c r="M3370" s="121" t="str">
        <f>VLOOKUP($H3370,References_1!$C$2:$D$827,2,)</f>
        <v>GP4</v>
      </c>
      <c r="N3370" s="121" t="e">
        <f>VLOOKUP($H3370,References_2!$D$2:'References_2'!$AQ$186,39,)</f>
        <v>#N/A</v>
      </c>
      <c r="O3370" s="121" t="str">
        <f t="shared" si="108"/>
        <v>µg</v>
      </c>
      <c r="P3370" s="138">
        <f>IF($O3370="mg",VLOOKUP($C3370,References_1!$H$2:$I$19,2,)*$K3370*0.0864,IF($O3370="µg",VLOOKUP($C3370,References_1!$H$2:$I$19,2,)*$K3370*86.4,""))</f>
        <v>2.6913600000000004</v>
      </c>
      <c r="Q3370" s="132" t="str">
        <f t="shared" si="109"/>
        <v>mg/j</v>
      </c>
    </row>
    <row r="3371" spans="1:17" hidden="1" x14ac:dyDescent="0.2">
      <c r="A3371" s="121">
        <f>VLOOKUP($B3371,References_1!$F$2:$G$19,2,)</f>
        <v>18</v>
      </c>
      <c r="B3371" s="121">
        <v>6127970</v>
      </c>
      <c r="C3371" s="121">
        <f>VLOOKUP($B3371,References_1!$F$2:$H$19,3,)</f>
        <v>9.5</v>
      </c>
      <c r="D3371" s="122">
        <v>42534</v>
      </c>
      <c r="E3371" s="121" t="s">
        <v>948</v>
      </c>
      <c r="F3371" s="121">
        <v>23</v>
      </c>
      <c r="G3371" s="121" t="s">
        <v>851</v>
      </c>
      <c r="H3371" s="121">
        <v>1895</v>
      </c>
      <c r="I3371" s="121">
        <v>5.0000000000000001E-3</v>
      </c>
      <c r="J3371" s="128" t="s">
        <v>1590</v>
      </c>
      <c r="K3371" s="132">
        <v>5.0000000000000001E-3</v>
      </c>
      <c r="L3371" s="121" t="s">
        <v>107</v>
      </c>
      <c r="M3371" s="121" t="str">
        <f>VLOOKUP($H3371,References_1!$C$2:$D$827,2,)</f>
        <v>GP4</v>
      </c>
      <c r="N3371" s="121" t="e">
        <f>VLOOKUP($H3371,References_2!$D$2:'References_2'!$AQ$186,39,)</f>
        <v>#N/A</v>
      </c>
      <c r="O3371" s="121" t="str">
        <f t="shared" si="108"/>
        <v>µg</v>
      </c>
      <c r="P3371" s="138">
        <f>IF($O3371="mg",VLOOKUP($C3371,References_1!$H$2:$I$19,2,)*$K3371*0.0864,IF($O3371="µg",VLOOKUP($C3371,References_1!$H$2:$I$19,2,)*$K3371*86.4,""))</f>
        <v>12.34656</v>
      </c>
      <c r="Q3371" s="132" t="str">
        <f t="shared" si="109"/>
        <v>mg/j</v>
      </c>
    </row>
    <row r="3372" spans="1:17" hidden="1" x14ac:dyDescent="0.2">
      <c r="A3372" s="121">
        <f>VLOOKUP($B3372,References_1!$F$2:$G$19,2,)</f>
        <v>14</v>
      </c>
      <c r="B3372" s="121">
        <v>6127985</v>
      </c>
      <c r="C3372" s="121">
        <f>VLOOKUP($B3372,References_1!$F$2:$H$19,3,)</f>
        <v>11</v>
      </c>
      <c r="D3372" s="122">
        <v>42534</v>
      </c>
      <c r="E3372" s="121" t="s">
        <v>977</v>
      </c>
      <c r="F3372" s="121">
        <v>23</v>
      </c>
      <c r="G3372" s="121" t="s">
        <v>851</v>
      </c>
      <c r="H3372" s="121">
        <v>1895</v>
      </c>
      <c r="I3372" s="121">
        <v>5.0000000000000001E-3</v>
      </c>
      <c r="J3372" s="128" t="s">
        <v>1590</v>
      </c>
      <c r="K3372" s="132">
        <v>5.0000000000000001E-3</v>
      </c>
      <c r="L3372" s="121" t="s">
        <v>107</v>
      </c>
      <c r="M3372" s="121" t="str">
        <f>VLOOKUP($H3372,References_1!$C$2:$D$827,2,)</f>
        <v>GP4</v>
      </c>
      <c r="N3372" s="121" t="e">
        <f>VLOOKUP($H3372,References_2!$D$2:'References_2'!$AQ$186,39,)</f>
        <v>#N/A</v>
      </c>
      <c r="O3372" s="121" t="str">
        <f t="shared" si="108"/>
        <v>µg</v>
      </c>
      <c r="P3372" s="138">
        <f>IF($O3372="mg",VLOOKUP($C3372,References_1!$H$2:$I$19,2,)*$K3372*0.0864,IF($O3372="µg",VLOOKUP($C3372,References_1!$H$2:$I$19,2,)*$K3372*86.4,""))</f>
        <v>13.30992</v>
      </c>
      <c r="Q3372" s="132" t="str">
        <f t="shared" si="109"/>
        <v>mg/j</v>
      </c>
    </row>
    <row r="3373" spans="1:17" hidden="1" x14ac:dyDescent="0.2">
      <c r="A3373" s="121">
        <f>VLOOKUP($B3373,References_1!$F$2:$G$19,2,)</f>
        <v>11</v>
      </c>
      <c r="B3373" s="121" t="s">
        <v>963</v>
      </c>
      <c r="C3373" s="121">
        <f>VLOOKUP($B3373,References_1!$F$2:$H$19,3,)</f>
        <v>13</v>
      </c>
      <c r="D3373" s="122">
        <v>42534</v>
      </c>
      <c r="E3373" s="121" t="s">
        <v>964</v>
      </c>
      <c r="F3373" s="121">
        <v>23</v>
      </c>
      <c r="G3373" s="121" t="s">
        <v>851</v>
      </c>
      <c r="H3373" s="121">
        <v>1895</v>
      </c>
      <c r="I3373" s="121">
        <v>5.0000000000000001E-3</v>
      </c>
      <c r="J3373" s="128" t="s">
        <v>1590</v>
      </c>
      <c r="K3373" s="132">
        <v>5.0000000000000001E-3</v>
      </c>
      <c r="L3373" s="121" t="s">
        <v>107</v>
      </c>
      <c r="M3373" s="121" t="str">
        <f>VLOOKUP($H3373,References_1!$C$2:$D$827,2,)</f>
        <v>GP4</v>
      </c>
      <c r="N3373" s="121" t="e">
        <f>VLOOKUP($H3373,References_2!$D$2:'References_2'!$AQ$186,39,)</f>
        <v>#N/A</v>
      </c>
      <c r="O3373" s="121" t="str">
        <f t="shared" si="108"/>
        <v>µg</v>
      </c>
      <c r="P3373" s="138">
        <f>IF($O3373="mg",VLOOKUP($C3373,References_1!$H$2:$I$19,2,)*$K3373*0.0864,IF($O3373="µg",VLOOKUP($C3373,References_1!$H$2:$I$19,2,)*$K3373*86.4,""))</f>
        <v>7.128000000000001</v>
      </c>
      <c r="Q3373" s="132" t="str">
        <f t="shared" si="109"/>
        <v>mg/j</v>
      </c>
    </row>
    <row r="3374" spans="1:17" hidden="1" x14ac:dyDescent="0.2">
      <c r="A3374" s="121">
        <f>VLOOKUP($B3374,References_1!$F$2:$G$19,2,)</f>
        <v>12</v>
      </c>
      <c r="B3374" s="121">
        <v>6127975</v>
      </c>
      <c r="C3374" s="121">
        <f>VLOOKUP($B3374,References_1!$F$2:$H$19,3,)</f>
        <v>14</v>
      </c>
      <c r="D3374" s="122">
        <v>42534</v>
      </c>
      <c r="E3374" s="121" t="s">
        <v>984</v>
      </c>
      <c r="F3374" s="121">
        <v>23</v>
      </c>
      <c r="G3374" s="121" t="s">
        <v>851</v>
      </c>
      <c r="H3374" s="121">
        <v>1895</v>
      </c>
      <c r="I3374" s="121">
        <v>5.0000000000000001E-3</v>
      </c>
      <c r="J3374" s="128" t="s">
        <v>1590</v>
      </c>
      <c r="K3374" s="132">
        <v>5.0000000000000001E-3</v>
      </c>
      <c r="L3374" s="121" t="s">
        <v>107</v>
      </c>
      <c r="M3374" s="121" t="str">
        <f>VLOOKUP($H3374,References_1!$C$2:$D$827,2,)</f>
        <v>GP4</v>
      </c>
      <c r="N3374" s="121" t="e">
        <f>VLOOKUP($H3374,References_2!$D$2:'References_2'!$AQ$186,39,)</f>
        <v>#N/A</v>
      </c>
      <c r="O3374" s="121" t="str">
        <f t="shared" si="108"/>
        <v>µg</v>
      </c>
      <c r="P3374" s="138">
        <f>IF($O3374="mg",VLOOKUP($C3374,References_1!$H$2:$I$19,2,)*$K3374*0.0864,IF($O3374="µg",VLOOKUP($C3374,References_1!$H$2:$I$19,2,)*$K3374*86.4,""))</f>
        <v>32.469119999999997</v>
      </c>
      <c r="Q3374" s="132" t="str">
        <f t="shared" si="109"/>
        <v>mg/j</v>
      </c>
    </row>
    <row r="3375" spans="1:17" hidden="1" x14ac:dyDescent="0.2">
      <c r="A3375" s="121">
        <f>VLOOKUP($B3375,References_1!$F$2:$G$19,2,)</f>
        <v>4</v>
      </c>
      <c r="B3375" s="121">
        <v>6127935</v>
      </c>
      <c r="C3375" s="121">
        <f>VLOOKUP($B3375,References_1!$F$2:$H$19,3,)</f>
        <v>3</v>
      </c>
      <c r="D3375" s="122">
        <v>42534</v>
      </c>
      <c r="E3375" s="121" t="s">
        <v>104</v>
      </c>
      <c r="F3375" s="121">
        <v>23</v>
      </c>
      <c r="G3375" s="121" t="s">
        <v>852</v>
      </c>
      <c r="H3375" s="121">
        <v>1896</v>
      </c>
      <c r="I3375" s="121">
        <v>5.0000000000000001E-3</v>
      </c>
      <c r="J3375" s="128" t="s">
        <v>1590</v>
      </c>
      <c r="K3375" s="132">
        <v>5.0000000000000001E-3</v>
      </c>
      <c r="L3375" s="121" t="s">
        <v>107</v>
      </c>
      <c r="M3375" s="121" t="str">
        <f>VLOOKUP($H3375,References_1!$C$2:$D$827,2,)</f>
        <v>GP4</v>
      </c>
      <c r="N3375" s="121" t="e">
        <f>VLOOKUP($H3375,References_2!$D$2:'References_2'!$AQ$186,39,)</f>
        <v>#N/A</v>
      </c>
      <c r="O3375" s="121" t="str">
        <f t="shared" si="108"/>
        <v>µg</v>
      </c>
      <c r="P3375" s="138">
        <f>IF($O3375="mg",VLOOKUP($C3375,References_1!$H$2:$I$19,2,)*$K3375*0.0864,IF($O3375="µg",VLOOKUP($C3375,References_1!$H$2:$I$19,2,)*$K3375*86.4,""))</f>
        <v>2.6913600000000004</v>
      </c>
      <c r="Q3375" s="132" t="str">
        <f t="shared" si="109"/>
        <v>mg/j</v>
      </c>
    </row>
    <row r="3376" spans="1:17" hidden="1" x14ac:dyDescent="0.2">
      <c r="A3376" s="121">
        <f>VLOOKUP($B3376,References_1!$F$2:$G$19,2,)</f>
        <v>18</v>
      </c>
      <c r="B3376" s="121">
        <v>6127970</v>
      </c>
      <c r="C3376" s="121">
        <f>VLOOKUP($B3376,References_1!$F$2:$H$19,3,)</f>
        <v>9.5</v>
      </c>
      <c r="D3376" s="122">
        <v>42534</v>
      </c>
      <c r="E3376" s="121" t="s">
        <v>948</v>
      </c>
      <c r="F3376" s="121">
        <v>23</v>
      </c>
      <c r="G3376" s="121" t="s">
        <v>852</v>
      </c>
      <c r="H3376" s="121">
        <v>1896</v>
      </c>
      <c r="I3376" s="121">
        <v>5.0000000000000001E-3</v>
      </c>
      <c r="J3376" s="128" t="s">
        <v>1590</v>
      </c>
      <c r="K3376" s="132">
        <v>5.0000000000000001E-3</v>
      </c>
      <c r="L3376" s="121" t="s">
        <v>107</v>
      </c>
      <c r="M3376" s="121" t="str">
        <f>VLOOKUP($H3376,References_1!$C$2:$D$827,2,)</f>
        <v>GP4</v>
      </c>
      <c r="N3376" s="121" t="e">
        <f>VLOOKUP($H3376,References_2!$D$2:'References_2'!$AQ$186,39,)</f>
        <v>#N/A</v>
      </c>
      <c r="O3376" s="121" t="str">
        <f t="shared" si="108"/>
        <v>µg</v>
      </c>
      <c r="P3376" s="138">
        <f>IF($O3376="mg",VLOOKUP($C3376,References_1!$H$2:$I$19,2,)*$K3376*0.0864,IF($O3376="µg",VLOOKUP($C3376,References_1!$H$2:$I$19,2,)*$K3376*86.4,""))</f>
        <v>12.34656</v>
      </c>
      <c r="Q3376" s="132" t="str">
        <f t="shared" si="109"/>
        <v>mg/j</v>
      </c>
    </row>
    <row r="3377" spans="1:17" hidden="1" x14ac:dyDescent="0.2">
      <c r="A3377" s="121">
        <f>VLOOKUP($B3377,References_1!$F$2:$G$19,2,)</f>
        <v>14</v>
      </c>
      <c r="B3377" s="121">
        <v>6127985</v>
      </c>
      <c r="C3377" s="121">
        <f>VLOOKUP($B3377,References_1!$F$2:$H$19,3,)</f>
        <v>11</v>
      </c>
      <c r="D3377" s="122">
        <v>42534</v>
      </c>
      <c r="E3377" s="121" t="s">
        <v>977</v>
      </c>
      <c r="F3377" s="121">
        <v>23</v>
      </c>
      <c r="G3377" s="121" t="s">
        <v>852</v>
      </c>
      <c r="H3377" s="121">
        <v>1896</v>
      </c>
      <c r="I3377" s="121">
        <v>5.0000000000000001E-3</v>
      </c>
      <c r="J3377" s="128" t="s">
        <v>1590</v>
      </c>
      <c r="K3377" s="132">
        <v>5.0000000000000001E-3</v>
      </c>
      <c r="L3377" s="121" t="s">
        <v>107</v>
      </c>
      <c r="M3377" s="121" t="str">
        <f>VLOOKUP($H3377,References_1!$C$2:$D$827,2,)</f>
        <v>GP4</v>
      </c>
      <c r="N3377" s="121" t="e">
        <f>VLOOKUP($H3377,References_2!$D$2:'References_2'!$AQ$186,39,)</f>
        <v>#N/A</v>
      </c>
      <c r="O3377" s="121" t="str">
        <f t="shared" si="108"/>
        <v>µg</v>
      </c>
      <c r="P3377" s="138">
        <f>IF($O3377="mg",VLOOKUP($C3377,References_1!$H$2:$I$19,2,)*$K3377*0.0864,IF($O3377="µg",VLOOKUP($C3377,References_1!$H$2:$I$19,2,)*$K3377*86.4,""))</f>
        <v>13.30992</v>
      </c>
      <c r="Q3377" s="132" t="str">
        <f t="shared" si="109"/>
        <v>mg/j</v>
      </c>
    </row>
    <row r="3378" spans="1:17" hidden="1" x14ac:dyDescent="0.2">
      <c r="A3378" s="121">
        <f>VLOOKUP($B3378,References_1!$F$2:$G$19,2,)</f>
        <v>11</v>
      </c>
      <c r="B3378" s="121" t="s">
        <v>963</v>
      </c>
      <c r="C3378" s="121">
        <f>VLOOKUP($B3378,References_1!$F$2:$H$19,3,)</f>
        <v>13</v>
      </c>
      <c r="D3378" s="122">
        <v>42534</v>
      </c>
      <c r="E3378" s="121" t="s">
        <v>964</v>
      </c>
      <c r="F3378" s="121">
        <v>23</v>
      </c>
      <c r="G3378" s="121" t="s">
        <v>852</v>
      </c>
      <c r="H3378" s="121">
        <v>1896</v>
      </c>
      <c r="I3378" s="121">
        <v>5.0000000000000001E-3</v>
      </c>
      <c r="J3378" s="128" t="s">
        <v>1590</v>
      </c>
      <c r="K3378" s="132">
        <v>5.0000000000000001E-3</v>
      </c>
      <c r="L3378" s="121" t="s">
        <v>107</v>
      </c>
      <c r="M3378" s="121" t="str">
        <f>VLOOKUP($H3378,References_1!$C$2:$D$827,2,)</f>
        <v>GP4</v>
      </c>
      <c r="N3378" s="121" t="e">
        <f>VLOOKUP($H3378,References_2!$D$2:'References_2'!$AQ$186,39,)</f>
        <v>#N/A</v>
      </c>
      <c r="O3378" s="121" t="str">
        <f t="shared" si="108"/>
        <v>µg</v>
      </c>
      <c r="P3378" s="138">
        <f>IF($O3378="mg",VLOOKUP($C3378,References_1!$H$2:$I$19,2,)*$K3378*0.0864,IF($O3378="µg",VLOOKUP($C3378,References_1!$H$2:$I$19,2,)*$K3378*86.4,""))</f>
        <v>7.128000000000001</v>
      </c>
      <c r="Q3378" s="132" t="str">
        <f t="shared" si="109"/>
        <v>mg/j</v>
      </c>
    </row>
    <row r="3379" spans="1:17" hidden="1" x14ac:dyDescent="0.2">
      <c r="A3379" s="121">
        <f>VLOOKUP($B3379,References_1!$F$2:$G$19,2,)</f>
        <v>12</v>
      </c>
      <c r="B3379" s="121">
        <v>6127975</v>
      </c>
      <c r="C3379" s="121">
        <f>VLOOKUP($B3379,References_1!$F$2:$H$19,3,)</f>
        <v>14</v>
      </c>
      <c r="D3379" s="122">
        <v>42534</v>
      </c>
      <c r="E3379" s="121" t="s">
        <v>984</v>
      </c>
      <c r="F3379" s="121">
        <v>23</v>
      </c>
      <c r="G3379" s="121" t="s">
        <v>852</v>
      </c>
      <c r="H3379" s="121">
        <v>1896</v>
      </c>
      <c r="I3379" s="121">
        <v>5.0000000000000001E-3</v>
      </c>
      <c r="J3379" s="128" t="s">
        <v>1590</v>
      </c>
      <c r="K3379" s="132">
        <v>5.0000000000000001E-3</v>
      </c>
      <c r="L3379" s="121" t="s">
        <v>107</v>
      </c>
      <c r="M3379" s="121" t="str">
        <f>VLOOKUP($H3379,References_1!$C$2:$D$827,2,)</f>
        <v>GP4</v>
      </c>
      <c r="N3379" s="121" t="e">
        <f>VLOOKUP($H3379,References_2!$D$2:'References_2'!$AQ$186,39,)</f>
        <v>#N/A</v>
      </c>
      <c r="O3379" s="121" t="str">
        <f t="shared" si="108"/>
        <v>µg</v>
      </c>
      <c r="P3379" s="138">
        <f>IF($O3379="mg",VLOOKUP($C3379,References_1!$H$2:$I$19,2,)*$K3379*0.0864,IF($O3379="µg",VLOOKUP($C3379,References_1!$H$2:$I$19,2,)*$K3379*86.4,""))</f>
        <v>32.469119999999997</v>
      </c>
      <c r="Q3379" s="132" t="str">
        <f t="shared" si="109"/>
        <v>mg/j</v>
      </c>
    </row>
    <row r="3380" spans="1:17" hidden="1" x14ac:dyDescent="0.2">
      <c r="A3380" s="121">
        <f>VLOOKUP($B3380,References_1!$F$2:$G$19,2,)</f>
        <v>4</v>
      </c>
      <c r="B3380" s="121">
        <v>6127935</v>
      </c>
      <c r="C3380" s="121">
        <f>VLOOKUP($B3380,References_1!$F$2:$H$19,3,)</f>
        <v>3</v>
      </c>
      <c r="D3380" s="122">
        <v>42534</v>
      </c>
      <c r="E3380" s="121" t="s">
        <v>104</v>
      </c>
      <c r="F3380" s="121">
        <v>23</v>
      </c>
      <c r="G3380" s="121" t="s">
        <v>853</v>
      </c>
      <c r="H3380" s="121">
        <v>7511</v>
      </c>
      <c r="I3380" s="121">
        <v>0.02</v>
      </c>
      <c r="J3380" s="128" t="s">
        <v>1590</v>
      </c>
      <c r="K3380" s="132">
        <v>0.02</v>
      </c>
      <c r="L3380" s="121" t="s">
        <v>107</v>
      </c>
      <c r="M3380" s="121" t="str">
        <f>VLOOKUP($H3380,References_1!$C$2:$D$827,2,)</f>
        <v>GP4</v>
      </c>
      <c r="N3380" s="121" t="e">
        <f>VLOOKUP($H3380,References_2!$D$2:'References_2'!$AQ$186,39,)</f>
        <v>#N/A</v>
      </c>
      <c r="O3380" s="121" t="str">
        <f t="shared" si="108"/>
        <v>µg</v>
      </c>
      <c r="P3380" s="138">
        <f>IF($O3380="mg",VLOOKUP($C3380,References_1!$H$2:$I$19,2,)*$K3380*0.0864,IF($O3380="µg",VLOOKUP($C3380,References_1!$H$2:$I$19,2,)*$K3380*86.4,""))</f>
        <v>10.765440000000002</v>
      </c>
      <c r="Q3380" s="132" t="str">
        <f t="shared" si="109"/>
        <v>mg/j</v>
      </c>
    </row>
    <row r="3381" spans="1:17" hidden="1" x14ac:dyDescent="0.2">
      <c r="A3381" s="121">
        <f>VLOOKUP($B3381,References_1!$F$2:$G$19,2,)</f>
        <v>18</v>
      </c>
      <c r="B3381" s="121">
        <v>6127970</v>
      </c>
      <c r="C3381" s="121">
        <f>VLOOKUP($B3381,References_1!$F$2:$H$19,3,)</f>
        <v>9.5</v>
      </c>
      <c r="D3381" s="122">
        <v>42534</v>
      </c>
      <c r="E3381" s="121" t="s">
        <v>948</v>
      </c>
      <c r="F3381" s="121">
        <v>23</v>
      </c>
      <c r="G3381" s="121" t="s">
        <v>853</v>
      </c>
      <c r="H3381" s="121">
        <v>7511</v>
      </c>
      <c r="I3381" s="121">
        <v>0.02</v>
      </c>
      <c r="J3381" s="128" t="s">
        <v>1590</v>
      </c>
      <c r="K3381" s="132">
        <v>0.02</v>
      </c>
      <c r="L3381" s="121" t="s">
        <v>107</v>
      </c>
      <c r="M3381" s="121" t="str">
        <f>VLOOKUP($H3381,References_1!$C$2:$D$827,2,)</f>
        <v>GP4</v>
      </c>
      <c r="N3381" s="121" t="e">
        <f>VLOOKUP($H3381,References_2!$D$2:'References_2'!$AQ$186,39,)</f>
        <v>#N/A</v>
      </c>
      <c r="O3381" s="121" t="str">
        <f t="shared" si="108"/>
        <v>µg</v>
      </c>
      <c r="P3381" s="138">
        <f>IF($O3381="mg",VLOOKUP($C3381,References_1!$H$2:$I$19,2,)*$K3381*0.0864,IF($O3381="µg",VLOOKUP($C3381,References_1!$H$2:$I$19,2,)*$K3381*86.4,""))</f>
        <v>49.386240000000001</v>
      </c>
      <c r="Q3381" s="132" t="str">
        <f t="shared" si="109"/>
        <v>mg/j</v>
      </c>
    </row>
    <row r="3382" spans="1:17" hidden="1" x14ac:dyDescent="0.2">
      <c r="A3382" s="121">
        <f>VLOOKUP($B3382,References_1!$F$2:$G$19,2,)</f>
        <v>14</v>
      </c>
      <c r="B3382" s="121">
        <v>6127985</v>
      </c>
      <c r="C3382" s="121">
        <f>VLOOKUP($B3382,References_1!$F$2:$H$19,3,)</f>
        <v>11</v>
      </c>
      <c r="D3382" s="122">
        <v>42534</v>
      </c>
      <c r="E3382" s="121" t="s">
        <v>977</v>
      </c>
      <c r="F3382" s="121">
        <v>23</v>
      </c>
      <c r="G3382" s="121" t="s">
        <v>853</v>
      </c>
      <c r="H3382" s="121">
        <v>7511</v>
      </c>
      <c r="I3382" s="121">
        <v>0.02</v>
      </c>
      <c r="J3382" s="128" t="s">
        <v>1590</v>
      </c>
      <c r="K3382" s="132">
        <v>0.02</v>
      </c>
      <c r="L3382" s="121" t="s">
        <v>107</v>
      </c>
      <c r="M3382" s="121" t="str">
        <f>VLOOKUP($H3382,References_1!$C$2:$D$827,2,)</f>
        <v>GP4</v>
      </c>
      <c r="N3382" s="121" t="e">
        <f>VLOOKUP($H3382,References_2!$D$2:'References_2'!$AQ$186,39,)</f>
        <v>#N/A</v>
      </c>
      <c r="O3382" s="121" t="str">
        <f t="shared" si="108"/>
        <v>µg</v>
      </c>
      <c r="P3382" s="138">
        <f>IF($O3382="mg",VLOOKUP($C3382,References_1!$H$2:$I$19,2,)*$K3382*0.0864,IF($O3382="µg",VLOOKUP($C3382,References_1!$H$2:$I$19,2,)*$K3382*86.4,""))</f>
        <v>53.23968</v>
      </c>
      <c r="Q3382" s="132" t="str">
        <f t="shared" si="109"/>
        <v>mg/j</v>
      </c>
    </row>
    <row r="3383" spans="1:17" hidden="1" x14ac:dyDescent="0.2">
      <c r="A3383" s="121">
        <f>VLOOKUP($B3383,References_1!$F$2:$G$19,2,)</f>
        <v>11</v>
      </c>
      <c r="B3383" s="121" t="s">
        <v>963</v>
      </c>
      <c r="C3383" s="121">
        <f>VLOOKUP($B3383,References_1!$F$2:$H$19,3,)</f>
        <v>13</v>
      </c>
      <c r="D3383" s="122">
        <v>42534</v>
      </c>
      <c r="E3383" s="121" t="s">
        <v>964</v>
      </c>
      <c r="F3383" s="121">
        <v>23</v>
      </c>
      <c r="G3383" s="121" t="s">
        <v>853</v>
      </c>
      <c r="H3383" s="121">
        <v>7511</v>
      </c>
      <c r="I3383" s="121">
        <v>0.02</v>
      </c>
      <c r="J3383" s="128" t="s">
        <v>1590</v>
      </c>
      <c r="K3383" s="132">
        <v>0.02</v>
      </c>
      <c r="L3383" s="121" t="s">
        <v>107</v>
      </c>
      <c r="M3383" s="121" t="str">
        <f>VLOOKUP($H3383,References_1!$C$2:$D$827,2,)</f>
        <v>GP4</v>
      </c>
      <c r="N3383" s="121" t="e">
        <f>VLOOKUP($H3383,References_2!$D$2:'References_2'!$AQ$186,39,)</f>
        <v>#N/A</v>
      </c>
      <c r="O3383" s="121" t="str">
        <f t="shared" si="108"/>
        <v>µg</v>
      </c>
      <c r="P3383" s="138">
        <f>IF($O3383="mg",VLOOKUP($C3383,References_1!$H$2:$I$19,2,)*$K3383*0.0864,IF($O3383="µg",VLOOKUP($C3383,References_1!$H$2:$I$19,2,)*$K3383*86.4,""))</f>
        <v>28.512000000000004</v>
      </c>
      <c r="Q3383" s="132" t="str">
        <f t="shared" si="109"/>
        <v>mg/j</v>
      </c>
    </row>
    <row r="3384" spans="1:17" hidden="1" x14ac:dyDescent="0.2">
      <c r="A3384" s="121">
        <f>VLOOKUP($B3384,References_1!$F$2:$G$19,2,)</f>
        <v>12</v>
      </c>
      <c r="B3384" s="121">
        <v>6127975</v>
      </c>
      <c r="C3384" s="121">
        <f>VLOOKUP($B3384,References_1!$F$2:$H$19,3,)</f>
        <v>14</v>
      </c>
      <c r="D3384" s="122">
        <v>42534</v>
      </c>
      <c r="E3384" s="121" t="s">
        <v>984</v>
      </c>
      <c r="F3384" s="121">
        <v>23</v>
      </c>
      <c r="G3384" s="121" t="s">
        <v>853</v>
      </c>
      <c r="H3384" s="121">
        <v>7511</v>
      </c>
      <c r="I3384" s="121">
        <v>0.02</v>
      </c>
      <c r="J3384" s="128" t="s">
        <v>1590</v>
      </c>
      <c r="K3384" s="132">
        <v>0.02</v>
      </c>
      <c r="L3384" s="121" t="s">
        <v>107</v>
      </c>
      <c r="M3384" s="121" t="str">
        <f>VLOOKUP($H3384,References_1!$C$2:$D$827,2,)</f>
        <v>GP4</v>
      </c>
      <c r="N3384" s="121" t="e">
        <f>VLOOKUP($H3384,References_2!$D$2:'References_2'!$AQ$186,39,)</f>
        <v>#N/A</v>
      </c>
      <c r="O3384" s="121" t="str">
        <f t="shared" si="108"/>
        <v>µg</v>
      </c>
      <c r="P3384" s="138">
        <f>IF($O3384="mg",VLOOKUP($C3384,References_1!$H$2:$I$19,2,)*$K3384*0.0864,IF($O3384="µg",VLOOKUP($C3384,References_1!$H$2:$I$19,2,)*$K3384*86.4,""))</f>
        <v>129.87647999999999</v>
      </c>
      <c r="Q3384" s="132" t="str">
        <f t="shared" si="109"/>
        <v>mg/j</v>
      </c>
    </row>
    <row r="3385" spans="1:17" hidden="1" x14ac:dyDescent="0.2">
      <c r="A3385" s="121">
        <f>VLOOKUP($B3385,References_1!$F$2:$G$19,2,)</f>
        <v>4</v>
      </c>
      <c r="B3385" s="121">
        <v>6127935</v>
      </c>
      <c r="C3385" s="121">
        <f>VLOOKUP($B3385,References_1!$F$2:$H$19,3,)</f>
        <v>3</v>
      </c>
      <c r="D3385" s="122">
        <v>42534</v>
      </c>
      <c r="E3385" s="121" t="s">
        <v>104</v>
      </c>
      <c r="F3385" s="121">
        <v>23</v>
      </c>
      <c r="G3385" s="121" t="s">
        <v>854</v>
      </c>
      <c r="H3385" s="121">
        <v>1661</v>
      </c>
      <c r="I3385" s="121">
        <v>5.0000000000000001E-3</v>
      </c>
      <c r="J3385" s="128" t="s">
        <v>1590</v>
      </c>
      <c r="K3385" s="132">
        <v>5.0000000000000001E-3</v>
      </c>
      <c r="L3385" s="121" t="s">
        <v>107</v>
      </c>
      <c r="M3385" s="121" t="str">
        <f>VLOOKUP($H3385,References_1!$C$2:$D$827,2,)</f>
        <v>GP4</v>
      </c>
      <c r="N3385" s="121" t="e">
        <f>VLOOKUP($H3385,References_2!$D$2:'References_2'!$AQ$186,39,)</f>
        <v>#N/A</v>
      </c>
      <c r="O3385" s="121" t="str">
        <f t="shared" si="108"/>
        <v>µg</v>
      </c>
      <c r="P3385" s="138">
        <f>IF($O3385="mg",VLOOKUP($C3385,References_1!$H$2:$I$19,2,)*$K3385*0.0864,IF($O3385="µg",VLOOKUP($C3385,References_1!$H$2:$I$19,2,)*$K3385*86.4,""))</f>
        <v>2.6913600000000004</v>
      </c>
      <c r="Q3385" s="132" t="str">
        <f t="shared" si="109"/>
        <v>mg/j</v>
      </c>
    </row>
    <row r="3386" spans="1:17" hidden="1" x14ac:dyDescent="0.2">
      <c r="A3386" s="121">
        <f>VLOOKUP($B3386,References_1!$F$2:$G$19,2,)</f>
        <v>18</v>
      </c>
      <c r="B3386" s="121">
        <v>6127970</v>
      </c>
      <c r="C3386" s="121">
        <f>VLOOKUP($B3386,References_1!$F$2:$H$19,3,)</f>
        <v>9.5</v>
      </c>
      <c r="D3386" s="122">
        <v>42534</v>
      </c>
      <c r="E3386" s="121" t="s">
        <v>948</v>
      </c>
      <c r="F3386" s="121">
        <v>23</v>
      </c>
      <c r="G3386" s="121" t="s">
        <v>854</v>
      </c>
      <c r="H3386" s="121">
        <v>1661</v>
      </c>
      <c r="I3386" s="121">
        <v>5.0000000000000001E-3</v>
      </c>
      <c r="J3386" s="128" t="s">
        <v>1590</v>
      </c>
      <c r="K3386" s="132">
        <v>5.0000000000000001E-3</v>
      </c>
      <c r="L3386" s="121" t="s">
        <v>107</v>
      </c>
      <c r="M3386" s="121" t="str">
        <f>VLOOKUP($H3386,References_1!$C$2:$D$827,2,)</f>
        <v>GP4</v>
      </c>
      <c r="N3386" s="121" t="e">
        <f>VLOOKUP($H3386,References_2!$D$2:'References_2'!$AQ$186,39,)</f>
        <v>#N/A</v>
      </c>
      <c r="O3386" s="121" t="str">
        <f t="shared" si="108"/>
        <v>µg</v>
      </c>
      <c r="P3386" s="138">
        <f>IF($O3386="mg",VLOOKUP($C3386,References_1!$H$2:$I$19,2,)*$K3386*0.0864,IF($O3386="µg",VLOOKUP($C3386,References_1!$H$2:$I$19,2,)*$K3386*86.4,""))</f>
        <v>12.34656</v>
      </c>
      <c r="Q3386" s="132" t="str">
        <f t="shared" si="109"/>
        <v>mg/j</v>
      </c>
    </row>
    <row r="3387" spans="1:17" hidden="1" x14ac:dyDescent="0.2">
      <c r="A3387" s="121">
        <f>VLOOKUP($B3387,References_1!$F$2:$G$19,2,)</f>
        <v>14</v>
      </c>
      <c r="B3387" s="121">
        <v>6127985</v>
      </c>
      <c r="C3387" s="121">
        <f>VLOOKUP($B3387,References_1!$F$2:$H$19,3,)</f>
        <v>11</v>
      </c>
      <c r="D3387" s="122">
        <v>42534</v>
      </c>
      <c r="E3387" s="121" t="s">
        <v>977</v>
      </c>
      <c r="F3387" s="121">
        <v>23</v>
      </c>
      <c r="G3387" s="121" t="s">
        <v>854</v>
      </c>
      <c r="H3387" s="121">
        <v>1661</v>
      </c>
      <c r="I3387" s="121">
        <v>5.0000000000000001E-3</v>
      </c>
      <c r="J3387" s="128" t="s">
        <v>1590</v>
      </c>
      <c r="K3387" s="132">
        <v>5.0000000000000001E-3</v>
      </c>
      <c r="L3387" s="121" t="s">
        <v>107</v>
      </c>
      <c r="M3387" s="121" t="str">
        <f>VLOOKUP($H3387,References_1!$C$2:$D$827,2,)</f>
        <v>GP4</v>
      </c>
      <c r="N3387" s="121" t="e">
        <f>VLOOKUP($H3387,References_2!$D$2:'References_2'!$AQ$186,39,)</f>
        <v>#N/A</v>
      </c>
      <c r="O3387" s="121" t="str">
        <f t="shared" si="108"/>
        <v>µg</v>
      </c>
      <c r="P3387" s="138">
        <f>IF($O3387="mg",VLOOKUP($C3387,References_1!$H$2:$I$19,2,)*$K3387*0.0864,IF($O3387="µg",VLOOKUP($C3387,References_1!$H$2:$I$19,2,)*$K3387*86.4,""))</f>
        <v>13.30992</v>
      </c>
      <c r="Q3387" s="132" t="str">
        <f t="shared" si="109"/>
        <v>mg/j</v>
      </c>
    </row>
    <row r="3388" spans="1:17" hidden="1" x14ac:dyDescent="0.2">
      <c r="A3388" s="121">
        <f>VLOOKUP($B3388,References_1!$F$2:$G$19,2,)</f>
        <v>11</v>
      </c>
      <c r="B3388" s="121" t="s">
        <v>963</v>
      </c>
      <c r="C3388" s="121">
        <f>VLOOKUP($B3388,References_1!$F$2:$H$19,3,)</f>
        <v>13</v>
      </c>
      <c r="D3388" s="122">
        <v>42534</v>
      </c>
      <c r="E3388" s="121" t="s">
        <v>964</v>
      </c>
      <c r="F3388" s="121">
        <v>23</v>
      </c>
      <c r="G3388" s="121" t="s">
        <v>854</v>
      </c>
      <c r="H3388" s="121">
        <v>1661</v>
      </c>
      <c r="I3388" s="121">
        <v>5.0000000000000001E-3</v>
      </c>
      <c r="J3388" s="128" t="s">
        <v>1590</v>
      </c>
      <c r="K3388" s="132">
        <v>5.0000000000000001E-3</v>
      </c>
      <c r="L3388" s="121" t="s">
        <v>107</v>
      </c>
      <c r="M3388" s="121" t="str">
        <f>VLOOKUP($H3388,References_1!$C$2:$D$827,2,)</f>
        <v>GP4</v>
      </c>
      <c r="N3388" s="121" t="e">
        <f>VLOOKUP($H3388,References_2!$D$2:'References_2'!$AQ$186,39,)</f>
        <v>#N/A</v>
      </c>
      <c r="O3388" s="121" t="str">
        <f t="shared" si="108"/>
        <v>µg</v>
      </c>
      <c r="P3388" s="138">
        <f>IF($O3388="mg",VLOOKUP($C3388,References_1!$H$2:$I$19,2,)*$K3388*0.0864,IF($O3388="µg",VLOOKUP($C3388,References_1!$H$2:$I$19,2,)*$K3388*86.4,""))</f>
        <v>7.128000000000001</v>
      </c>
      <c r="Q3388" s="132" t="str">
        <f t="shared" si="109"/>
        <v>mg/j</v>
      </c>
    </row>
    <row r="3389" spans="1:17" hidden="1" x14ac:dyDescent="0.2">
      <c r="A3389" s="121">
        <f>VLOOKUP($B3389,References_1!$F$2:$G$19,2,)</f>
        <v>12</v>
      </c>
      <c r="B3389" s="121">
        <v>6127975</v>
      </c>
      <c r="C3389" s="121">
        <f>VLOOKUP($B3389,References_1!$F$2:$H$19,3,)</f>
        <v>14</v>
      </c>
      <c r="D3389" s="122">
        <v>42534</v>
      </c>
      <c r="E3389" s="121" t="s">
        <v>984</v>
      </c>
      <c r="F3389" s="121">
        <v>23</v>
      </c>
      <c r="G3389" s="121" t="s">
        <v>854</v>
      </c>
      <c r="H3389" s="121">
        <v>1661</v>
      </c>
      <c r="I3389" s="121">
        <v>5.0000000000000001E-3</v>
      </c>
      <c r="J3389" s="128" t="s">
        <v>1590</v>
      </c>
      <c r="K3389" s="132">
        <v>5.0000000000000001E-3</v>
      </c>
      <c r="L3389" s="121" t="s">
        <v>107</v>
      </c>
      <c r="M3389" s="121" t="str">
        <f>VLOOKUP($H3389,References_1!$C$2:$D$827,2,)</f>
        <v>GP4</v>
      </c>
      <c r="N3389" s="121" t="e">
        <f>VLOOKUP($H3389,References_2!$D$2:'References_2'!$AQ$186,39,)</f>
        <v>#N/A</v>
      </c>
      <c r="O3389" s="121" t="str">
        <f t="shared" si="108"/>
        <v>µg</v>
      </c>
      <c r="P3389" s="138">
        <f>IF($O3389="mg",VLOOKUP($C3389,References_1!$H$2:$I$19,2,)*$K3389*0.0864,IF($O3389="µg",VLOOKUP($C3389,References_1!$H$2:$I$19,2,)*$K3389*86.4,""))</f>
        <v>32.469119999999997</v>
      </c>
      <c r="Q3389" s="132" t="str">
        <f t="shared" si="109"/>
        <v>mg/j</v>
      </c>
    </row>
    <row r="3390" spans="1:17" hidden="1" x14ac:dyDescent="0.2">
      <c r="A3390" s="121">
        <f>VLOOKUP($B3390,References_1!$F$2:$G$19,2,)</f>
        <v>4</v>
      </c>
      <c r="B3390" s="121">
        <v>6127935</v>
      </c>
      <c r="C3390" s="121">
        <f>VLOOKUP($B3390,References_1!$F$2:$H$19,3,)</f>
        <v>3</v>
      </c>
      <c r="D3390" s="122">
        <v>42534</v>
      </c>
      <c r="E3390" s="121" t="s">
        <v>104</v>
      </c>
      <c r="F3390" s="121">
        <v>23</v>
      </c>
      <c r="G3390" s="121" t="s">
        <v>855</v>
      </c>
      <c r="H3390" s="121">
        <v>1542</v>
      </c>
      <c r="I3390" s="121">
        <v>5.0000000000000001E-3</v>
      </c>
      <c r="J3390" s="128" t="s">
        <v>1590</v>
      </c>
      <c r="K3390" s="132">
        <v>5.0000000000000001E-3</v>
      </c>
      <c r="L3390" s="121" t="s">
        <v>107</v>
      </c>
      <c r="M3390" s="121" t="str">
        <f>VLOOKUP($H3390,References_1!$C$2:$D$827,2,)</f>
        <v>GP4</v>
      </c>
      <c r="N3390" s="121" t="e">
        <f>VLOOKUP($H3390,References_2!$D$2:'References_2'!$AQ$186,39,)</f>
        <v>#N/A</v>
      </c>
      <c r="O3390" s="121" t="str">
        <f t="shared" si="108"/>
        <v>µg</v>
      </c>
      <c r="P3390" s="138">
        <f>IF($O3390="mg",VLOOKUP($C3390,References_1!$H$2:$I$19,2,)*$K3390*0.0864,IF($O3390="µg",VLOOKUP($C3390,References_1!$H$2:$I$19,2,)*$K3390*86.4,""))</f>
        <v>2.6913600000000004</v>
      </c>
      <c r="Q3390" s="132" t="str">
        <f t="shared" si="109"/>
        <v>mg/j</v>
      </c>
    </row>
    <row r="3391" spans="1:17" hidden="1" x14ac:dyDescent="0.2">
      <c r="A3391" s="121">
        <f>VLOOKUP($B3391,References_1!$F$2:$G$19,2,)</f>
        <v>18</v>
      </c>
      <c r="B3391" s="121">
        <v>6127970</v>
      </c>
      <c r="C3391" s="121">
        <f>VLOOKUP($B3391,References_1!$F$2:$H$19,3,)</f>
        <v>9.5</v>
      </c>
      <c r="D3391" s="122">
        <v>42534</v>
      </c>
      <c r="E3391" s="121" t="s">
        <v>948</v>
      </c>
      <c r="F3391" s="121">
        <v>23</v>
      </c>
      <c r="G3391" s="121" t="s">
        <v>855</v>
      </c>
      <c r="H3391" s="121">
        <v>1542</v>
      </c>
      <c r="I3391" s="121">
        <v>5.0000000000000001E-3</v>
      </c>
      <c r="J3391" s="128" t="s">
        <v>1590</v>
      </c>
      <c r="K3391" s="132">
        <v>5.0000000000000001E-3</v>
      </c>
      <c r="L3391" s="121" t="s">
        <v>107</v>
      </c>
      <c r="M3391" s="121" t="str">
        <f>VLOOKUP($H3391,References_1!$C$2:$D$827,2,)</f>
        <v>GP4</v>
      </c>
      <c r="N3391" s="121" t="e">
        <f>VLOOKUP($H3391,References_2!$D$2:'References_2'!$AQ$186,39,)</f>
        <v>#N/A</v>
      </c>
      <c r="O3391" s="121" t="str">
        <f t="shared" si="108"/>
        <v>µg</v>
      </c>
      <c r="P3391" s="138">
        <f>IF($O3391="mg",VLOOKUP($C3391,References_1!$H$2:$I$19,2,)*$K3391*0.0864,IF($O3391="µg",VLOOKUP($C3391,References_1!$H$2:$I$19,2,)*$K3391*86.4,""))</f>
        <v>12.34656</v>
      </c>
      <c r="Q3391" s="132" t="str">
        <f t="shared" si="109"/>
        <v>mg/j</v>
      </c>
    </row>
    <row r="3392" spans="1:17" hidden="1" x14ac:dyDescent="0.2">
      <c r="A3392" s="121">
        <f>VLOOKUP($B3392,References_1!$F$2:$G$19,2,)</f>
        <v>14</v>
      </c>
      <c r="B3392" s="121">
        <v>6127985</v>
      </c>
      <c r="C3392" s="121">
        <f>VLOOKUP($B3392,References_1!$F$2:$H$19,3,)</f>
        <v>11</v>
      </c>
      <c r="D3392" s="122">
        <v>42534</v>
      </c>
      <c r="E3392" s="121" t="s">
        <v>977</v>
      </c>
      <c r="F3392" s="121">
        <v>23</v>
      </c>
      <c r="G3392" s="121" t="s">
        <v>855</v>
      </c>
      <c r="H3392" s="121">
        <v>1542</v>
      </c>
      <c r="I3392" s="121">
        <v>5.0000000000000001E-3</v>
      </c>
      <c r="J3392" s="128" t="s">
        <v>1590</v>
      </c>
      <c r="K3392" s="132">
        <v>5.0000000000000001E-3</v>
      </c>
      <c r="L3392" s="121" t="s">
        <v>107</v>
      </c>
      <c r="M3392" s="121" t="str">
        <f>VLOOKUP($H3392,References_1!$C$2:$D$827,2,)</f>
        <v>GP4</v>
      </c>
      <c r="N3392" s="121" t="e">
        <f>VLOOKUP($H3392,References_2!$D$2:'References_2'!$AQ$186,39,)</f>
        <v>#N/A</v>
      </c>
      <c r="O3392" s="121" t="str">
        <f t="shared" si="108"/>
        <v>µg</v>
      </c>
      <c r="P3392" s="138">
        <f>IF($O3392="mg",VLOOKUP($C3392,References_1!$H$2:$I$19,2,)*$K3392*0.0864,IF($O3392="µg",VLOOKUP($C3392,References_1!$H$2:$I$19,2,)*$K3392*86.4,""))</f>
        <v>13.30992</v>
      </c>
      <c r="Q3392" s="132" t="str">
        <f t="shared" si="109"/>
        <v>mg/j</v>
      </c>
    </row>
    <row r="3393" spans="1:17" hidden="1" x14ac:dyDescent="0.2">
      <c r="A3393" s="121">
        <f>VLOOKUP($B3393,References_1!$F$2:$G$19,2,)</f>
        <v>11</v>
      </c>
      <c r="B3393" s="121" t="s">
        <v>963</v>
      </c>
      <c r="C3393" s="121">
        <f>VLOOKUP($B3393,References_1!$F$2:$H$19,3,)</f>
        <v>13</v>
      </c>
      <c r="D3393" s="122">
        <v>42534</v>
      </c>
      <c r="E3393" s="121" t="s">
        <v>964</v>
      </c>
      <c r="F3393" s="121">
        <v>23</v>
      </c>
      <c r="G3393" s="121" t="s">
        <v>855</v>
      </c>
      <c r="H3393" s="121">
        <v>1542</v>
      </c>
      <c r="I3393" s="121">
        <v>5.0000000000000001E-3</v>
      </c>
      <c r="J3393" s="128" t="s">
        <v>1590</v>
      </c>
      <c r="K3393" s="132">
        <v>5.0000000000000001E-3</v>
      </c>
      <c r="L3393" s="121" t="s">
        <v>107</v>
      </c>
      <c r="M3393" s="121" t="str">
        <f>VLOOKUP($H3393,References_1!$C$2:$D$827,2,)</f>
        <v>GP4</v>
      </c>
      <c r="N3393" s="121" t="e">
        <f>VLOOKUP($H3393,References_2!$D$2:'References_2'!$AQ$186,39,)</f>
        <v>#N/A</v>
      </c>
      <c r="O3393" s="121" t="str">
        <f t="shared" si="108"/>
        <v>µg</v>
      </c>
      <c r="P3393" s="138">
        <f>IF($O3393="mg",VLOOKUP($C3393,References_1!$H$2:$I$19,2,)*$K3393*0.0864,IF($O3393="µg",VLOOKUP($C3393,References_1!$H$2:$I$19,2,)*$K3393*86.4,""))</f>
        <v>7.128000000000001</v>
      </c>
      <c r="Q3393" s="132" t="str">
        <f t="shared" si="109"/>
        <v>mg/j</v>
      </c>
    </row>
    <row r="3394" spans="1:17" hidden="1" x14ac:dyDescent="0.2">
      <c r="A3394" s="121">
        <f>VLOOKUP($B3394,References_1!$F$2:$G$19,2,)</f>
        <v>12</v>
      </c>
      <c r="B3394" s="121">
        <v>6127975</v>
      </c>
      <c r="C3394" s="121">
        <f>VLOOKUP($B3394,References_1!$F$2:$H$19,3,)</f>
        <v>14</v>
      </c>
      <c r="D3394" s="122">
        <v>42534</v>
      </c>
      <c r="E3394" s="121" t="s">
        <v>984</v>
      </c>
      <c r="F3394" s="121">
        <v>23</v>
      </c>
      <c r="G3394" s="121" t="s">
        <v>855</v>
      </c>
      <c r="H3394" s="121">
        <v>1542</v>
      </c>
      <c r="I3394" s="121">
        <v>5.0000000000000001E-3</v>
      </c>
      <c r="J3394" s="128" t="s">
        <v>1590</v>
      </c>
      <c r="K3394" s="132">
        <v>5.0000000000000001E-3</v>
      </c>
      <c r="L3394" s="121" t="s">
        <v>107</v>
      </c>
      <c r="M3394" s="121" t="str">
        <f>VLOOKUP($H3394,References_1!$C$2:$D$827,2,)</f>
        <v>GP4</v>
      </c>
      <c r="N3394" s="121" t="e">
        <f>VLOOKUP($H3394,References_2!$D$2:'References_2'!$AQ$186,39,)</f>
        <v>#N/A</v>
      </c>
      <c r="O3394" s="121" t="str">
        <f t="shared" si="108"/>
        <v>µg</v>
      </c>
      <c r="P3394" s="138">
        <f>IF($O3394="mg",VLOOKUP($C3394,References_1!$H$2:$I$19,2,)*$K3394*0.0864,IF($O3394="µg",VLOOKUP($C3394,References_1!$H$2:$I$19,2,)*$K3394*86.4,""))</f>
        <v>32.469119999999997</v>
      </c>
      <c r="Q3394" s="132" t="str">
        <f t="shared" si="109"/>
        <v>mg/j</v>
      </c>
    </row>
    <row r="3395" spans="1:17" hidden="1" x14ac:dyDescent="0.2">
      <c r="A3395" s="121">
        <f>VLOOKUP($B3395,References_1!$F$2:$G$19,2,)</f>
        <v>4</v>
      </c>
      <c r="B3395" s="121">
        <v>6127935</v>
      </c>
      <c r="C3395" s="121">
        <f>VLOOKUP($B3395,References_1!$F$2:$H$19,3,)</f>
        <v>3</v>
      </c>
      <c r="D3395" s="122">
        <v>42534</v>
      </c>
      <c r="E3395" s="121" t="s">
        <v>104</v>
      </c>
      <c r="F3395" s="121">
        <v>23</v>
      </c>
      <c r="G3395" s="121" t="s">
        <v>856</v>
      </c>
      <c r="H3395" s="121">
        <v>5413</v>
      </c>
      <c r="I3395" s="121">
        <v>0.01</v>
      </c>
      <c r="J3395" s="128" t="s">
        <v>1590</v>
      </c>
      <c r="K3395" s="132">
        <v>0.01</v>
      </c>
      <c r="L3395" s="121" t="s">
        <v>107</v>
      </c>
      <c r="M3395" s="121" t="str">
        <f>VLOOKUP($H3395,References_1!$C$2:$D$827,2,)</f>
        <v>GP4</v>
      </c>
      <c r="N3395" s="121" t="e">
        <f>VLOOKUP($H3395,References_2!$D$2:'References_2'!$AQ$186,39,)</f>
        <v>#N/A</v>
      </c>
      <c r="O3395" s="121" t="str">
        <f t="shared" si="108"/>
        <v>µg</v>
      </c>
      <c r="P3395" s="138">
        <f>IF($O3395="mg",VLOOKUP($C3395,References_1!$H$2:$I$19,2,)*$K3395*0.0864,IF($O3395="µg",VLOOKUP($C3395,References_1!$H$2:$I$19,2,)*$K3395*86.4,""))</f>
        <v>5.3827200000000008</v>
      </c>
      <c r="Q3395" s="132" t="str">
        <f t="shared" si="109"/>
        <v>mg/j</v>
      </c>
    </row>
    <row r="3396" spans="1:17" hidden="1" x14ac:dyDescent="0.2">
      <c r="A3396" s="121">
        <f>VLOOKUP($B3396,References_1!$F$2:$G$19,2,)</f>
        <v>18</v>
      </c>
      <c r="B3396" s="121">
        <v>6127970</v>
      </c>
      <c r="C3396" s="121">
        <f>VLOOKUP($B3396,References_1!$F$2:$H$19,3,)</f>
        <v>9.5</v>
      </c>
      <c r="D3396" s="122">
        <v>42534</v>
      </c>
      <c r="E3396" s="121" t="s">
        <v>948</v>
      </c>
      <c r="F3396" s="121">
        <v>23</v>
      </c>
      <c r="G3396" s="121" t="s">
        <v>856</v>
      </c>
      <c r="H3396" s="121">
        <v>5413</v>
      </c>
      <c r="I3396" s="121">
        <v>0.01</v>
      </c>
      <c r="J3396" s="128" t="s">
        <v>1590</v>
      </c>
      <c r="K3396" s="132">
        <v>0.01</v>
      </c>
      <c r="L3396" s="121" t="s">
        <v>107</v>
      </c>
      <c r="M3396" s="121" t="str">
        <f>VLOOKUP($H3396,References_1!$C$2:$D$827,2,)</f>
        <v>GP4</v>
      </c>
      <c r="N3396" s="121" t="e">
        <f>VLOOKUP($H3396,References_2!$D$2:'References_2'!$AQ$186,39,)</f>
        <v>#N/A</v>
      </c>
      <c r="O3396" s="121" t="str">
        <f t="shared" si="108"/>
        <v>µg</v>
      </c>
      <c r="P3396" s="138">
        <f>IF($O3396="mg",VLOOKUP($C3396,References_1!$H$2:$I$19,2,)*$K3396*0.0864,IF($O3396="µg",VLOOKUP($C3396,References_1!$H$2:$I$19,2,)*$K3396*86.4,""))</f>
        <v>24.69312</v>
      </c>
      <c r="Q3396" s="132" t="str">
        <f t="shared" si="109"/>
        <v>mg/j</v>
      </c>
    </row>
    <row r="3397" spans="1:17" hidden="1" x14ac:dyDescent="0.2">
      <c r="A3397" s="121">
        <f>VLOOKUP($B3397,References_1!$F$2:$G$19,2,)</f>
        <v>14</v>
      </c>
      <c r="B3397" s="121">
        <v>6127985</v>
      </c>
      <c r="C3397" s="121">
        <f>VLOOKUP($B3397,References_1!$F$2:$H$19,3,)</f>
        <v>11</v>
      </c>
      <c r="D3397" s="122">
        <v>42534</v>
      </c>
      <c r="E3397" s="121" t="s">
        <v>977</v>
      </c>
      <c r="F3397" s="121">
        <v>23</v>
      </c>
      <c r="G3397" s="121" t="s">
        <v>856</v>
      </c>
      <c r="H3397" s="121">
        <v>5413</v>
      </c>
      <c r="I3397" s="121">
        <v>0.01</v>
      </c>
      <c r="J3397" s="128" t="s">
        <v>1590</v>
      </c>
      <c r="K3397" s="132">
        <v>0.01</v>
      </c>
      <c r="L3397" s="121" t="s">
        <v>107</v>
      </c>
      <c r="M3397" s="121" t="str">
        <f>VLOOKUP($H3397,References_1!$C$2:$D$827,2,)</f>
        <v>GP4</v>
      </c>
      <c r="N3397" s="121" t="e">
        <f>VLOOKUP($H3397,References_2!$D$2:'References_2'!$AQ$186,39,)</f>
        <v>#N/A</v>
      </c>
      <c r="O3397" s="121" t="str">
        <f t="shared" ref="O3397:O3424" si="110">LEFT(L3397,2)</f>
        <v>µg</v>
      </c>
      <c r="P3397" s="138">
        <f>IF($O3397="mg",VLOOKUP($C3397,References_1!$H$2:$I$19,2,)*$K3397*0.0864,IF($O3397="µg",VLOOKUP($C3397,References_1!$H$2:$I$19,2,)*$K3397*86.4,""))</f>
        <v>26.61984</v>
      </c>
      <c r="Q3397" s="132" t="str">
        <f t="shared" ref="Q3397:Q3424" si="111">IF($O3397="mg","kg/j",IF($O3397="µg","mg/j",""))</f>
        <v>mg/j</v>
      </c>
    </row>
    <row r="3398" spans="1:17" hidden="1" x14ac:dyDescent="0.2">
      <c r="A3398" s="121">
        <f>VLOOKUP($B3398,References_1!$F$2:$G$19,2,)</f>
        <v>11</v>
      </c>
      <c r="B3398" s="121" t="s">
        <v>963</v>
      </c>
      <c r="C3398" s="121">
        <f>VLOOKUP($B3398,References_1!$F$2:$H$19,3,)</f>
        <v>13</v>
      </c>
      <c r="D3398" s="122">
        <v>42534</v>
      </c>
      <c r="E3398" s="121" t="s">
        <v>964</v>
      </c>
      <c r="F3398" s="121">
        <v>23</v>
      </c>
      <c r="G3398" s="121" t="s">
        <v>856</v>
      </c>
      <c r="H3398" s="121">
        <v>5413</v>
      </c>
      <c r="I3398" s="121">
        <v>0.01</v>
      </c>
      <c r="J3398" s="128" t="s">
        <v>1590</v>
      </c>
      <c r="K3398" s="132">
        <v>0.01</v>
      </c>
      <c r="L3398" s="121" t="s">
        <v>107</v>
      </c>
      <c r="M3398" s="121" t="str">
        <f>VLOOKUP($H3398,References_1!$C$2:$D$827,2,)</f>
        <v>GP4</v>
      </c>
      <c r="N3398" s="121" t="e">
        <f>VLOOKUP($H3398,References_2!$D$2:'References_2'!$AQ$186,39,)</f>
        <v>#N/A</v>
      </c>
      <c r="O3398" s="121" t="str">
        <f t="shared" si="110"/>
        <v>µg</v>
      </c>
      <c r="P3398" s="138">
        <f>IF($O3398="mg",VLOOKUP($C3398,References_1!$H$2:$I$19,2,)*$K3398*0.0864,IF($O3398="µg",VLOOKUP($C3398,References_1!$H$2:$I$19,2,)*$K3398*86.4,""))</f>
        <v>14.256000000000002</v>
      </c>
      <c r="Q3398" s="132" t="str">
        <f t="shared" si="111"/>
        <v>mg/j</v>
      </c>
    </row>
    <row r="3399" spans="1:17" hidden="1" x14ac:dyDescent="0.2">
      <c r="A3399" s="121">
        <f>VLOOKUP($B3399,References_1!$F$2:$G$19,2,)</f>
        <v>12</v>
      </c>
      <c r="B3399" s="121">
        <v>6127975</v>
      </c>
      <c r="C3399" s="121">
        <f>VLOOKUP($B3399,References_1!$F$2:$H$19,3,)</f>
        <v>14</v>
      </c>
      <c r="D3399" s="122">
        <v>42534</v>
      </c>
      <c r="E3399" s="121" t="s">
        <v>984</v>
      </c>
      <c r="F3399" s="121">
        <v>23</v>
      </c>
      <c r="G3399" s="121" t="s">
        <v>856</v>
      </c>
      <c r="H3399" s="121">
        <v>5413</v>
      </c>
      <c r="I3399" s="121">
        <v>0.01</v>
      </c>
      <c r="J3399" s="128" t="s">
        <v>1590</v>
      </c>
      <c r="K3399" s="132">
        <v>0.01</v>
      </c>
      <c r="L3399" s="121" t="s">
        <v>107</v>
      </c>
      <c r="M3399" s="121" t="str">
        <f>VLOOKUP($H3399,References_1!$C$2:$D$827,2,)</f>
        <v>GP4</v>
      </c>
      <c r="N3399" s="121" t="e">
        <f>VLOOKUP($H3399,References_2!$D$2:'References_2'!$AQ$186,39,)</f>
        <v>#N/A</v>
      </c>
      <c r="O3399" s="121" t="str">
        <f t="shared" si="110"/>
        <v>µg</v>
      </c>
      <c r="P3399" s="138">
        <f>IF($O3399="mg",VLOOKUP($C3399,References_1!$H$2:$I$19,2,)*$K3399*0.0864,IF($O3399="µg",VLOOKUP($C3399,References_1!$H$2:$I$19,2,)*$K3399*86.4,""))</f>
        <v>64.938239999999993</v>
      </c>
      <c r="Q3399" s="132" t="str">
        <f t="shared" si="111"/>
        <v>mg/j</v>
      </c>
    </row>
    <row r="3400" spans="1:17" hidden="1" x14ac:dyDescent="0.2">
      <c r="A3400" s="121">
        <f>VLOOKUP($B3400,References_1!$F$2:$G$19,2,)</f>
        <v>4</v>
      </c>
      <c r="B3400" s="121">
        <v>6127935</v>
      </c>
      <c r="C3400" s="121">
        <f>VLOOKUP($B3400,References_1!$F$2:$H$19,3,)</f>
        <v>3</v>
      </c>
      <c r="D3400" s="122">
        <v>42534</v>
      </c>
      <c r="E3400" s="121" t="s">
        <v>104</v>
      </c>
      <c r="F3400" s="121">
        <v>23</v>
      </c>
      <c r="G3400" s="121" t="s">
        <v>857</v>
      </c>
      <c r="H3400" s="121">
        <v>1897</v>
      </c>
      <c r="I3400" s="121">
        <v>5.0000000000000001E-3</v>
      </c>
      <c r="J3400" s="128" t="s">
        <v>1590</v>
      </c>
      <c r="K3400" s="132">
        <v>5.0000000000000001E-3</v>
      </c>
      <c r="L3400" s="121" t="s">
        <v>107</v>
      </c>
      <c r="M3400" s="121" t="str">
        <f>VLOOKUP($H3400,References_1!$C$2:$D$827,2,)</f>
        <v>GP4</v>
      </c>
      <c r="N3400" s="121" t="e">
        <f>VLOOKUP($H3400,References_2!$D$2:'References_2'!$AQ$186,39,)</f>
        <v>#N/A</v>
      </c>
      <c r="O3400" s="121" t="str">
        <f t="shared" si="110"/>
        <v>µg</v>
      </c>
      <c r="P3400" s="138">
        <f>IF($O3400="mg",VLOOKUP($C3400,References_1!$H$2:$I$19,2,)*$K3400*0.0864,IF($O3400="µg",VLOOKUP($C3400,References_1!$H$2:$I$19,2,)*$K3400*86.4,""))</f>
        <v>2.6913600000000004</v>
      </c>
      <c r="Q3400" s="132" t="str">
        <f t="shared" si="111"/>
        <v>mg/j</v>
      </c>
    </row>
    <row r="3401" spans="1:17" hidden="1" x14ac:dyDescent="0.2">
      <c r="A3401" s="121">
        <f>VLOOKUP($B3401,References_1!$F$2:$G$19,2,)</f>
        <v>18</v>
      </c>
      <c r="B3401" s="121">
        <v>6127970</v>
      </c>
      <c r="C3401" s="121">
        <f>VLOOKUP($B3401,References_1!$F$2:$H$19,3,)</f>
        <v>9.5</v>
      </c>
      <c r="D3401" s="122">
        <v>42534</v>
      </c>
      <c r="E3401" s="121" t="s">
        <v>948</v>
      </c>
      <c r="F3401" s="121">
        <v>23</v>
      </c>
      <c r="G3401" s="121" t="s">
        <v>857</v>
      </c>
      <c r="H3401" s="121">
        <v>1897</v>
      </c>
      <c r="I3401" s="121">
        <v>5.0000000000000001E-3</v>
      </c>
      <c r="J3401" s="128" t="s">
        <v>1590</v>
      </c>
      <c r="K3401" s="132">
        <v>5.0000000000000001E-3</v>
      </c>
      <c r="L3401" s="121" t="s">
        <v>107</v>
      </c>
      <c r="M3401" s="121" t="str">
        <f>VLOOKUP($H3401,References_1!$C$2:$D$827,2,)</f>
        <v>GP4</v>
      </c>
      <c r="N3401" s="121" t="e">
        <f>VLOOKUP($H3401,References_2!$D$2:'References_2'!$AQ$186,39,)</f>
        <v>#N/A</v>
      </c>
      <c r="O3401" s="121" t="str">
        <f t="shared" si="110"/>
        <v>µg</v>
      </c>
      <c r="P3401" s="138">
        <f>IF($O3401="mg",VLOOKUP($C3401,References_1!$H$2:$I$19,2,)*$K3401*0.0864,IF($O3401="µg",VLOOKUP($C3401,References_1!$H$2:$I$19,2,)*$K3401*86.4,""))</f>
        <v>12.34656</v>
      </c>
      <c r="Q3401" s="132" t="str">
        <f t="shared" si="111"/>
        <v>mg/j</v>
      </c>
    </row>
    <row r="3402" spans="1:17" hidden="1" x14ac:dyDescent="0.2">
      <c r="A3402" s="121">
        <f>VLOOKUP($B3402,References_1!$F$2:$G$19,2,)</f>
        <v>14</v>
      </c>
      <c r="B3402" s="121">
        <v>6127985</v>
      </c>
      <c r="C3402" s="121">
        <f>VLOOKUP($B3402,References_1!$F$2:$H$19,3,)</f>
        <v>11</v>
      </c>
      <c r="D3402" s="122">
        <v>42534</v>
      </c>
      <c r="E3402" s="121" t="s">
        <v>977</v>
      </c>
      <c r="F3402" s="121">
        <v>23</v>
      </c>
      <c r="G3402" s="121" t="s">
        <v>857</v>
      </c>
      <c r="H3402" s="121">
        <v>1897</v>
      </c>
      <c r="I3402" s="121">
        <v>5.0000000000000001E-3</v>
      </c>
      <c r="J3402" s="128" t="s">
        <v>1590</v>
      </c>
      <c r="K3402" s="132">
        <v>5.0000000000000001E-3</v>
      </c>
      <c r="L3402" s="121" t="s">
        <v>107</v>
      </c>
      <c r="M3402" s="121" t="str">
        <f>VLOOKUP($H3402,References_1!$C$2:$D$827,2,)</f>
        <v>GP4</v>
      </c>
      <c r="N3402" s="121" t="e">
        <f>VLOOKUP($H3402,References_2!$D$2:'References_2'!$AQ$186,39,)</f>
        <v>#N/A</v>
      </c>
      <c r="O3402" s="121" t="str">
        <f t="shared" si="110"/>
        <v>µg</v>
      </c>
      <c r="P3402" s="138">
        <f>IF($O3402="mg",VLOOKUP($C3402,References_1!$H$2:$I$19,2,)*$K3402*0.0864,IF($O3402="µg",VLOOKUP($C3402,References_1!$H$2:$I$19,2,)*$K3402*86.4,""))</f>
        <v>13.30992</v>
      </c>
      <c r="Q3402" s="132" t="str">
        <f t="shared" si="111"/>
        <v>mg/j</v>
      </c>
    </row>
    <row r="3403" spans="1:17" hidden="1" x14ac:dyDescent="0.2">
      <c r="A3403" s="121">
        <f>VLOOKUP($B3403,References_1!$F$2:$G$19,2,)</f>
        <v>11</v>
      </c>
      <c r="B3403" s="121" t="s">
        <v>963</v>
      </c>
      <c r="C3403" s="121">
        <f>VLOOKUP($B3403,References_1!$F$2:$H$19,3,)</f>
        <v>13</v>
      </c>
      <c r="D3403" s="122">
        <v>42534</v>
      </c>
      <c r="E3403" s="121" t="s">
        <v>964</v>
      </c>
      <c r="F3403" s="121">
        <v>23</v>
      </c>
      <c r="G3403" s="121" t="s">
        <v>857</v>
      </c>
      <c r="H3403" s="121">
        <v>1897</v>
      </c>
      <c r="I3403" s="121">
        <v>5.0000000000000001E-3</v>
      </c>
      <c r="J3403" s="128" t="s">
        <v>1590</v>
      </c>
      <c r="K3403" s="132">
        <v>5.0000000000000001E-3</v>
      </c>
      <c r="L3403" s="121" t="s">
        <v>107</v>
      </c>
      <c r="M3403" s="121" t="str">
        <f>VLOOKUP($H3403,References_1!$C$2:$D$827,2,)</f>
        <v>GP4</v>
      </c>
      <c r="N3403" s="121" t="e">
        <f>VLOOKUP($H3403,References_2!$D$2:'References_2'!$AQ$186,39,)</f>
        <v>#N/A</v>
      </c>
      <c r="O3403" s="121" t="str">
        <f t="shared" si="110"/>
        <v>µg</v>
      </c>
      <c r="P3403" s="138">
        <f>IF($O3403="mg",VLOOKUP($C3403,References_1!$H$2:$I$19,2,)*$K3403*0.0864,IF($O3403="µg",VLOOKUP($C3403,References_1!$H$2:$I$19,2,)*$K3403*86.4,""))</f>
        <v>7.128000000000001</v>
      </c>
      <c r="Q3403" s="132" t="str">
        <f t="shared" si="111"/>
        <v>mg/j</v>
      </c>
    </row>
    <row r="3404" spans="1:17" hidden="1" x14ac:dyDescent="0.2">
      <c r="A3404" s="121">
        <f>VLOOKUP($B3404,References_1!$F$2:$G$19,2,)</f>
        <v>12</v>
      </c>
      <c r="B3404" s="121">
        <v>6127975</v>
      </c>
      <c r="C3404" s="121">
        <f>VLOOKUP($B3404,References_1!$F$2:$H$19,3,)</f>
        <v>14</v>
      </c>
      <c r="D3404" s="122">
        <v>42534</v>
      </c>
      <c r="E3404" s="121" t="s">
        <v>984</v>
      </c>
      <c r="F3404" s="121">
        <v>23</v>
      </c>
      <c r="G3404" s="121" t="s">
        <v>857</v>
      </c>
      <c r="H3404" s="121">
        <v>1897</v>
      </c>
      <c r="I3404" s="121">
        <v>5.0000000000000001E-3</v>
      </c>
      <c r="J3404" s="128" t="s">
        <v>1590</v>
      </c>
      <c r="K3404" s="132">
        <v>5.0000000000000001E-3</v>
      </c>
      <c r="L3404" s="121" t="s">
        <v>107</v>
      </c>
      <c r="M3404" s="121" t="str">
        <f>VLOOKUP($H3404,References_1!$C$2:$D$827,2,)</f>
        <v>GP4</v>
      </c>
      <c r="N3404" s="121" t="e">
        <f>VLOOKUP($H3404,References_2!$D$2:'References_2'!$AQ$186,39,)</f>
        <v>#N/A</v>
      </c>
      <c r="O3404" s="121" t="str">
        <f t="shared" si="110"/>
        <v>µg</v>
      </c>
      <c r="P3404" s="138">
        <f>IF($O3404="mg",VLOOKUP($C3404,References_1!$H$2:$I$19,2,)*$K3404*0.0864,IF($O3404="µg",VLOOKUP($C3404,References_1!$H$2:$I$19,2,)*$K3404*86.4,""))</f>
        <v>32.469119999999997</v>
      </c>
      <c r="Q3404" s="132" t="str">
        <f t="shared" si="111"/>
        <v>mg/j</v>
      </c>
    </row>
    <row r="3405" spans="1:17" hidden="1" x14ac:dyDescent="0.2">
      <c r="A3405" s="121">
        <f>VLOOKUP($B3405,References_1!$F$2:$G$19,2,)</f>
        <v>4</v>
      </c>
      <c r="B3405" s="121">
        <v>6127935</v>
      </c>
      <c r="C3405" s="121">
        <f>VLOOKUP($B3405,References_1!$F$2:$H$19,3,)</f>
        <v>3</v>
      </c>
      <c r="D3405" s="122">
        <v>42534</v>
      </c>
      <c r="E3405" s="121" t="s">
        <v>104</v>
      </c>
      <c r="F3405" s="121">
        <v>23</v>
      </c>
      <c r="G3405" s="121" t="s">
        <v>858</v>
      </c>
      <c r="H3405" s="121">
        <v>1953</v>
      </c>
      <c r="I3405" s="121">
        <v>5.0000000000000001E-3</v>
      </c>
      <c r="J3405" s="128" t="s">
        <v>1590</v>
      </c>
      <c r="K3405" s="132">
        <v>5.0000000000000001E-3</v>
      </c>
      <c r="L3405" s="121" t="s">
        <v>107</v>
      </c>
      <c r="M3405" s="121" t="str">
        <f>VLOOKUP($H3405,References_1!$C$2:$D$827,2,)</f>
        <v>GP4</v>
      </c>
      <c r="N3405" s="121" t="e">
        <f>VLOOKUP($H3405,References_2!$D$2:'References_2'!$AQ$186,39,)</f>
        <v>#N/A</v>
      </c>
      <c r="O3405" s="121" t="str">
        <f t="shared" si="110"/>
        <v>µg</v>
      </c>
      <c r="P3405" s="138">
        <f>IF($O3405="mg",VLOOKUP($C3405,References_1!$H$2:$I$19,2,)*$K3405*0.0864,IF($O3405="µg",VLOOKUP($C3405,References_1!$H$2:$I$19,2,)*$K3405*86.4,""))</f>
        <v>2.6913600000000004</v>
      </c>
      <c r="Q3405" s="132" t="str">
        <f t="shared" si="111"/>
        <v>mg/j</v>
      </c>
    </row>
    <row r="3406" spans="1:17" hidden="1" x14ac:dyDescent="0.2">
      <c r="A3406" s="121">
        <f>VLOOKUP($B3406,References_1!$F$2:$G$19,2,)</f>
        <v>18</v>
      </c>
      <c r="B3406" s="121">
        <v>6127970</v>
      </c>
      <c r="C3406" s="121">
        <f>VLOOKUP($B3406,References_1!$F$2:$H$19,3,)</f>
        <v>9.5</v>
      </c>
      <c r="D3406" s="122">
        <v>42534</v>
      </c>
      <c r="E3406" s="121" t="s">
        <v>948</v>
      </c>
      <c r="F3406" s="121">
        <v>23</v>
      </c>
      <c r="G3406" s="121" t="s">
        <v>858</v>
      </c>
      <c r="H3406" s="121">
        <v>1953</v>
      </c>
      <c r="I3406" s="121">
        <v>5.0000000000000001E-3</v>
      </c>
      <c r="J3406" s="128" t="s">
        <v>1590</v>
      </c>
      <c r="K3406" s="132">
        <v>5.0000000000000001E-3</v>
      </c>
      <c r="L3406" s="121" t="s">
        <v>107</v>
      </c>
      <c r="M3406" s="121" t="str">
        <f>VLOOKUP($H3406,References_1!$C$2:$D$827,2,)</f>
        <v>GP4</v>
      </c>
      <c r="N3406" s="121" t="e">
        <f>VLOOKUP($H3406,References_2!$D$2:'References_2'!$AQ$186,39,)</f>
        <v>#N/A</v>
      </c>
      <c r="O3406" s="121" t="str">
        <f t="shared" si="110"/>
        <v>µg</v>
      </c>
      <c r="P3406" s="138">
        <f>IF($O3406="mg",VLOOKUP($C3406,References_1!$H$2:$I$19,2,)*$K3406*0.0864,IF($O3406="µg",VLOOKUP($C3406,References_1!$H$2:$I$19,2,)*$K3406*86.4,""))</f>
        <v>12.34656</v>
      </c>
      <c r="Q3406" s="132" t="str">
        <f t="shared" si="111"/>
        <v>mg/j</v>
      </c>
    </row>
    <row r="3407" spans="1:17" hidden="1" x14ac:dyDescent="0.2">
      <c r="A3407" s="121">
        <f>VLOOKUP($B3407,References_1!$F$2:$G$19,2,)</f>
        <v>14</v>
      </c>
      <c r="B3407" s="121">
        <v>6127985</v>
      </c>
      <c r="C3407" s="121">
        <f>VLOOKUP($B3407,References_1!$F$2:$H$19,3,)</f>
        <v>11</v>
      </c>
      <c r="D3407" s="122">
        <v>42534</v>
      </c>
      <c r="E3407" s="121" t="s">
        <v>977</v>
      </c>
      <c r="F3407" s="121">
        <v>23</v>
      </c>
      <c r="G3407" s="121" t="s">
        <v>858</v>
      </c>
      <c r="H3407" s="121">
        <v>1953</v>
      </c>
      <c r="I3407" s="121">
        <v>5.0000000000000001E-3</v>
      </c>
      <c r="J3407" s="128" t="s">
        <v>1590</v>
      </c>
      <c r="K3407" s="132">
        <v>5.0000000000000001E-3</v>
      </c>
      <c r="L3407" s="121" t="s">
        <v>107</v>
      </c>
      <c r="M3407" s="121" t="str">
        <f>VLOOKUP($H3407,References_1!$C$2:$D$827,2,)</f>
        <v>GP4</v>
      </c>
      <c r="N3407" s="121" t="e">
        <f>VLOOKUP($H3407,References_2!$D$2:'References_2'!$AQ$186,39,)</f>
        <v>#N/A</v>
      </c>
      <c r="O3407" s="121" t="str">
        <f t="shared" si="110"/>
        <v>µg</v>
      </c>
      <c r="P3407" s="138">
        <f>IF($O3407="mg",VLOOKUP($C3407,References_1!$H$2:$I$19,2,)*$K3407*0.0864,IF($O3407="µg",VLOOKUP($C3407,References_1!$H$2:$I$19,2,)*$K3407*86.4,""))</f>
        <v>13.30992</v>
      </c>
      <c r="Q3407" s="132" t="str">
        <f t="shared" si="111"/>
        <v>mg/j</v>
      </c>
    </row>
    <row r="3408" spans="1:17" hidden="1" x14ac:dyDescent="0.2">
      <c r="A3408" s="121">
        <f>VLOOKUP($B3408,References_1!$F$2:$G$19,2,)</f>
        <v>11</v>
      </c>
      <c r="B3408" s="121" t="s">
        <v>963</v>
      </c>
      <c r="C3408" s="121">
        <f>VLOOKUP($B3408,References_1!$F$2:$H$19,3,)</f>
        <v>13</v>
      </c>
      <c r="D3408" s="122">
        <v>42534</v>
      </c>
      <c r="E3408" s="121" t="s">
        <v>964</v>
      </c>
      <c r="F3408" s="121">
        <v>23</v>
      </c>
      <c r="G3408" s="121" t="s">
        <v>858</v>
      </c>
      <c r="H3408" s="121">
        <v>1953</v>
      </c>
      <c r="I3408" s="121">
        <v>5.0000000000000001E-3</v>
      </c>
      <c r="J3408" s="128" t="s">
        <v>1590</v>
      </c>
      <c r="K3408" s="132">
        <v>5.0000000000000001E-3</v>
      </c>
      <c r="L3408" s="121" t="s">
        <v>107</v>
      </c>
      <c r="M3408" s="121" t="str">
        <f>VLOOKUP($H3408,References_1!$C$2:$D$827,2,)</f>
        <v>GP4</v>
      </c>
      <c r="N3408" s="121" t="e">
        <f>VLOOKUP($H3408,References_2!$D$2:'References_2'!$AQ$186,39,)</f>
        <v>#N/A</v>
      </c>
      <c r="O3408" s="121" t="str">
        <f t="shared" si="110"/>
        <v>µg</v>
      </c>
      <c r="P3408" s="138">
        <f>IF($O3408="mg",VLOOKUP($C3408,References_1!$H$2:$I$19,2,)*$K3408*0.0864,IF($O3408="µg",VLOOKUP($C3408,References_1!$H$2:$I$19,2,)*$K3408*86.4,""))</f>
        <v>7.128000000000001</v>
      </c>
      <c r="Q3408" s="132" t="str">
        <f t="shared" si="111"/>
        <v>mg/j</v>
      </c>
    </row>
    <row r="3409" spans="1:17" hidden="1" x14ac:dyDescent="0.2">
      <c r="A3409" s="121">
        <f>VLOOKUP($B3409,References_1!$F$2:$G$19,2,)</f>
        <v>12</v>
      </c>
      <c r="B3409" s="121">
        <v>6127975</v>
      </c>
      <c r="C3409" s="121">
        <f>VLOOKUP($B3409,References_1!$F$2:$H$19,3,)</f>
        <v>14</v>
      </c>
      <c r="D3409" s="122">
        <v>42534</v>
      </c>
      <c r="E3409" s="121" t="s">
        <v>984</v>
      </c>
      <c r="F3409" s="121">
        <v>23</v>
      </c>
      <c r="G3409" s="121" t="s">
        <v>858</v>
      </c>
      <c r="H3409" s="121">
        <v>1953</v>
      </c>
      <c r="I3409" s="121">
        <v>5.0000000000000001E-3</v>
      </c>
      <c r="J3409" s="128" t="s">
        <v>1590</v>
      </c>
      <c r="K3409" s="132">
        <v>5.0000000000000001E-3</v>
      </c>
      <c r="L3409" s="121" t="s">
        <v>107</v>
      </c>
      <c r="M3409" s="121" t="str">
        <f>VLOOKUP($H3409,References_1!$C$2:$D$827,2,)</f>
        <v>GP4</v>
      </c>
      <c r="N3409" s="121" t="e">
        <f>VLOOKUP($H3409,References_2!$D$2:'References_2'!$AQ$186,39,)</f>
        <v>#N/A</v>
      </c>
      <c r="O3409" s="121" t="str">
        <f t="shared" si="110"/>
        <v>µg</v>
      </c>
      <c r="P3409" s="138">
        <f>IF($O3409="mg",VLOOKUP($C3409,References_1!$H$2:$I$19,2,)*$K3409*0.0864,IF($O3409="µg",VLOOKUP($C3409,References_1!$H$2:$I$19,2,)*$K3409*86.4,""))</f>
        <v>32.469119999999997</v>
      </c>
      <c r="Q3409" s="132" t="str">
        <f t="shared" si="111"/>
        <v>mg/j</v>
      </c>
    </row>
    <row r="3410" spans="1:17" hidden="1" x14ac:dyDescent="0.2">
      <c r="A3410" s="121">
        <f>VLOOKUP($B3410,References_1!$F$2:$G$19,2,)</f>
        <v>4</v>
      </c>
      <c r="B3410" s="121">
        <v>6127935</v>
      </c>
      <c r="C3410" s="121">
        <f>VLOOKUP($B3410,References_1!$F$2:$H$19,3,)</f>
        <v>3</v>
      </c>
      <c r="D3410" s="122">
        <v>42534</v>
      </c>
      <c r="E3410" s="121" t="s">
        <v>104</v>
      </c>
      <c r="F3410" s="121">
        <v>3</v>
      </c>
      <c r="G3410" s="121" t="s">
        <v>859</v>
      </c>
      <c r="H3410" s="121">
        <v>2559</v>
      </c>
      <c r="I3410" s="121">
        <v>1</v>
      </c>
      <c r="J3410" s="128" t="s">
        <v>1590</v>
      </c>
      <c r="K3410" s="132">
        <v>1</v>
      </c>
      <c r="L3410" s="121" t="s">
        <v>860</v>
      </c>
      <c r="M3410" s="121" t="str">
        <f>VLOOKUP($H3410,References_1!$C$2:$D$827,2,)</f>
        <v>GP3</v>
      </c>
      <c r="N3410" s="121" t="e">
        <f>VLOOKUP($H3410,References_2!$D$2:'References_2'!$AQ$186,39,)</f>
        <v>#N/A</v>
      </c>
      <c r="O3410" s="121" t="str">
        <f t="shared" si="110"/>
        <v>µg</v>
      </c>
      <c r="P3410" s="138">
        <f>IF($O3410="mg",VLOOKUP($C3410,References_1!$H$2:$I$19,2,)*$K3410*0.0864,IF($O3410="µg",VLOOKUP($C3410,References_1!$H$2:$I$19,2,)*$K3410*86.4,""))</f>
        <v>538.27200000000005</v>
      </c>
      <c r="Q3410" s="132" t="str">
        <f t="shared" si="111"/>
        <v>mg/j</v>
      </c>
    </row>
    <row r="3411" spans="1:17" hidden="1" x14ac:dyDescent="0.2">
      <c r="A3411" s="121">
        <f>VLOOKUP($B3411,References_1!$F$2:$G$19,2,)</f>
        <v>18</v>
      </c>
      <c r="B3411" s="121">
        <v>6127970</v>
      </c>
      <c r="C3411" s="121">
        <f>VLOOKUP($B3411,References_1!$F$2:$H$19,3,)</f>
        <v>9.5</v>
      </c>
      <c r="D3411" s="122">
        <v>42534</v>
      </c>
      <c r="E3411" s="121" t="s">
        <v>948</v>
      </c>
      <c r="F3411" s="121">
        <v>3</v>
      </c>
      <c r="G3411" s="121" t="s">
        <v>859</v>
      </c>
      <c r="H3411" s="121">
        <v>2559</v>
      </c>
      <c r="I3411" s="121">
        <v>1</v>
      </c>
      <c r="J3411" s="128" t="s">
        <v>1590</v>
      </c>
      <c r="K3411" s="132">
        <v>1</v>
      </c>
      <c r="L3411" s="121" t="s">
        <v>860</v>
      </c>
      <c r="M3411" s="121" t="str">
        <f>VLOOKUP($H3411,References_1!$C$2:$D$827,2,)</f>
        <v>GP3</v>
      </c>
      <c r="N3411" s="121" t="e">
        <f>VLOOKUP($H3411,References_2!$D$2:'References_2'!$AQ$186,39,)</f>
        <v>#N/A</v>
      </c>
      <c r="O3411" s="121" t="str">
        <f t="shared" si="110"/>
        <v>µg</v>
      </c>
      <c r="P3411" s="138">
        <f>IF($O3411="mg",VLOOKUP($C3411,References_1!$H$2:$I$19,2,)*$K3411*0.0864,IF($O3411="µg",VLOOKUP($C3411,References_1!$H$2:$I$19,2,)*$K3411*86.4,""))</f>
        <v>2469.3119999999999</v>
      </c>
      <c r="Q3411" s="132" t="str">
        <f t="shared" si="111"/>
        <v>mg/j</v>
      </c>
    </row>
    <row r="3412" spans="1:17" hidden="1" x14ac:dyDescent="0.2">
      <c r="A3412" s="121">
        <f>VLOOKUP($B3412,References_1!$F$2:$G$19,2,)</f>
        <v>14</v>
      </c>
      <c r="B3412" s="121">
        <v>6127985</v>
      </c>
      <c r="C3412" s="121">
        <f>VLOOKUP($B3412,References_1!$F$2:$H$19,3,)</f>
        <v>11</v>
      </c>
      <c r="D3412" s="122">
        <v>42534</v>
      </c>
      <c r="E3412" s="121" t="s">
        <v>977</v>
      </c>
      <c r="F3412" s="121">
        <v>3</v>
      </c>
      <c r="G3412" s="121" t="s">
        <v>859</v>
      </c>
      <c r="H3412" s="121">
        <v>2559</v>
      </c>
      <c r="I3412" s="121">
        <v>1</v>
      </c>
      <c r="J3412" s="128" t="s">
        <v>1590</v>
      </c>
      <c r="K3412" s="132">
        <v>1</v>
      </c>
      <c r="L3412" s="121" t="s">
        <v>860</v>
      </c>
      <c r="M3412" s="121" t="str">
        <f>VLOOKUP($H3412,References_1!$C$2:$D$827,2,)</f>
        <v>GP3</v>
      </c>
      <c r="N3412" s="121" t="e">
        <f>VLOOKUP($H3412,References_2!$D$2:'References_2'!$AQ$186,39,)</f>
        <v>#N/A</v>
      </c>
      <c r="O3412" s="121" t="str">
        <f t="shared" si="110"/>
        <v>µg</v>
      </c>
      <c r="P3412" s="138">
        <f>IF($O3412="mg",VLOOKUP($C3412,References_1!$H$2:$I$19,2,)*$K3412*0.0864,IF($O3412="µg",VLOOKUP($C3412,References_1!$H$2:$I$19,2,)*$K3412*86.4,""))</f>
        <v>2661.9839999999999</v>
      </c>
      <c r="Q3412" s="132" t="str">
        <f t="shared" si="111"/>
        <v>mg/j</v>
      </c>
    </row>
    <row r="3413" spans="1:17" hidden="1" x14ac:dyDescent="0.2">
      <c r="A3413" s="121">
        <f>VLOOKUP($B3413,References_1!$F$2:$G$19,2,)</f>
        <v>11</v>
      </c>
      <c r="B3413" s="121" t="s">
        <v>963</v>
      </c>
      <c r="C3413" s="121">
        <f>VLOOKUP($B3413,References_1!$F$2:$H$19,3,)</f>
        <v>13</v>
      </c>
      <c r="D3413" s="122">
        <v>42534</v>
      </c>
      <c r="E3413" s="121" t="s">
        <v>964</v>
      </c>
      <c r="F3413" s="121">
        <v>3</v>
      </c>
      <c r="G3413" s="121" t="s">
        <v>859</v>
      </c>
      <c r="H3413" s="121">
        <v>2559</v>
      </c>
      <c r="I3413" s="121">
        <v>1</v>
      </c>
      <c r="J3413" s="128" t="s">
        <v>1590</v>
      </c>
      <c r="K3413" s="132">
        <v>1</v>
      </c>
      <c r="L3413" s="121" t="s">
        <v>860</v>
      </c>
      <c r="M3413" s="121" t="str">
        <f>VLOOKUP($H3413,References_1!$C$2:$D$827,2,)</f>
        <v>GP3</v>
      </c>
      <c r="N3413" s="121" t="e">
        <f>VLOOKUP($H3413,References_2!$D$2:'References_2'!$AQ$186,39,)</f>
        <v>#N/A</v>
      </c>
      <c r="O3413" s="121" t="str">
        <f t="shared" si="110"/>
        <v>µg</v>
      </c>
      <c r="P3413" s="138">
        <f>IF($O3413="mg",VLOOKUP($C3413,References_1!$H$2:$I$19,2,)*$K3413*0.0864,IF($O3413="µg",VLOOKUP($C3413,References_1!$H$2:$I$19,2,)*$K3413*86.4,""))</f>
        <v>1425.6000000000001</v>
      </c>
      <c r="Q3413" s="132" t="str">
        <f t="shared" si="111"/>
        <v>mg/j</v>
      </c>
    </row>
    <row r="3414" spans="1:17" hidden="1" x14ac:dyDescent="0.2">
      <c r="A3414" s="121">
        <f>VLOOKUP($B3414,References_1!$F$2:$G$19,2,)</f>
        <v>12</v>
      </c>
      <c r="B3414" s="121">
        <v>6127975</v>
      </c>
      <c r="C3414" s="121">
        <f>VLOOKUP($B3414,References_1!$F$2:$H$19,3,)</f>
        <v>14</v>
      </c>
      <c r="D3414" s="122">
        <v>42534</v>
      </c>
      <c r="E3414" s="121" t="s">
        <v>984</v>
      </c>
      <c r="F3414" s="121">
        <v>3</v>
      </c>
      <c r="G3414" s="121" t="s">
        <v>859</v>
      </c>
      <c r="H3414" s="121">
        <v>2559</v>
      </c>
      <c r="I3414" s="121">
        <v>1</v>
      </c>
      <c r="J3414" s="128" t="s">
        <v>1590</v>
      </c>
      <c r="K3414" s="132">
        <v>1</v>
      </c>
      <c r="L3414" s="121" t="s">
        <v>860</v>
      </c>
      <c r="M3414" s="121" t="str">
        <f>VLOOKUP($H3414,References_1!$C$2:$D$827,2,)</f>
        <v>GP3</v>
      </c>
      <c r="N3414" s="121" t="e">
        <f>VLOOKUP($H3414,References_2!$D$2:'References_2'!$AQ$186,39,)</f>
        <v>#N/A</v>
      </c>
      <c r="O3414" s="121" t="str">
        <f t="shared" si="110"/>
        <v>µg</v>
      </c>
      <c r="P3414" s="138">
        <f>IF($O3414="mg",VLOOKUP($C3414,References_1!$H$2:$I$19,2,)*$K3414*0.0864,IF($O3414="µg",VLOOKUP($C3414,References_1!$H$2:$I$19,2,)*$K3414*86.4,""))</f>
        <v>6493.8240000000005</v>
      </c>
      <c r="Q3414" s="132" t="str">
        <f t="shared" si="111"/>
        <v>mg/j</v>
      </c>
    </row>
    <row r="3415" spans="1:17" hidden="1" x14ac:dyDescent="0.2">
      <c r="A3415" s="121">
        <f>VLOOKUP($B3415,References_1!$F$2:$G$19,2,)</f>
        <v>4</v>
      </c>
      <c r="B3415" s="121">
        <v>6127935</v>
      </c>
      <c r="C3415" s="121">
        <f>VLOOKUP($B3415,References_1!$F$2:$H$19,3,)</f>
        <v>3</v>
      </c>
      <c r="D3415" s="122">
        <v>42534</v>
      </c>
      <c r="E3415" s="121" t="s">
        <v>104</v>
      </c>
      <c r="F3415" s="121">
        <v>23</v>
      </c>
      <c r="G3415" s="121" t="s">
        <v>861</v>
      </c>
      <c r="H3415" s="121">
        <v>7086</v>
      </c>
      <c r="I3415" s="121">
        <v>0.05</v>
      </c>
      <c r="J3415" s="128" t="s">
        <v>1590</v>
      </c>
      <c r="K3415" s="132">
        <v>0.05</v>
      </c>
      <c r="L3415" s="121" t="s">
        <v>107</v>
      </c>
      <c r="M3415" s="121" t="str">
        <f>VLOOKUP($H3415,References_1!$C$2:$D$827,2,)</f>
        <v>GP4</v>
      </c>
      <c r="N3415" s="121" t="e">
        <f>VLOOKUP($H3415,References_2!$D$2:'References_2'!$AQ$186,39,)</f>
        <v>#N/A</v>
      </c>
      <c r="O3415" s="121" t="str">
        <f t="shared" si="110"/>
        <v>µg</v>
      </c>
      <c r="P3415" s="138">
        <f>IF($O3415="mg",VLOOKUP($C3415,References_1!$H$2:$I$19,2,)*$K3415*0.0864,IF($O3415="µg",VLOOKUP($C3415,References_1!$H$2:$I$19,2,)*$K3415*86.4,""))</f>
        <v>26.913600000000006</v>
      </c>
      <c r="Q3415" s="132" t="str">
        <f t="shared" si="111"/>
        <v>mg/j</v>
      </c>
    </row>
    <row r="3416" spans="1:17" hidden="1" x14ac:dyDescent="0.2">
      <c r="A3416" s="121">
        <f>VLOOKUP($B3416,References_1!$F$2:$G$19,2,)</f>
        <v>18</v>
      </c>
      <c r="B3416" s="121">
        <v>6127970</v>
      </c>
      <c r="C3416" s="121">
        <f>VLOOKUP($B3416,References_1!$F$2:$H$19,3,)</f>
        <v>9.5</v>
      </c>
      <c r="D3416" s="122">
        <v>42534</v>
      </c>
      <c r="E3416" s="121" t="s">
        <v>948</v>
      </c>
      <c r="F3416" s="121">
        <v>23</v>
      </c>
      <c r="G3416" s="121" t="s">
        <v>861</v>
      </c>
      <c r="H3416" s="121">
        <v>7086</v>
      </c>
      <c r="I3416" s="121">
        <v>0.05</v>
      </c>
      <c r="J3416" s="128" t="s">
        <v>1590</v>
      </c>
      <c r="K3416" s="132">
        <v>0.05</v>
      </c>
      <c r="L3416" s="121" t="s">
        <v>107</v>
      </c>
      <c r="M3416" s="121" t="str">
        <f>VLOOKUP($H3416,References_1!$C$2:$D$827,2,)</f>
        <v>GP4</v>
      </c>
      <c r="N3416" s="121" t="e">
        <f>VLOOKUP($H3416,References_2!$D$2:'References_2'!$AQ$186,39,)</f>
        <v>#N/A</v>
      </c>
      <c r="O3416" s="121" t="str">
        <f t="shared" si="110"/>
        <v>µg</v>
      </c>
      <c r="P3416" s="138">
        <f>IF($O3416="mg",VLOOKUP($C3416,References_1!$H$2:$I$19,2,)*$K3416*0.0864,IF($O3416="µg",VLOOKUP($C3416,References_1!$H$2:$I$19,2,)*$K3416*86.4,""))</f>
        <v>123.46560000000001</v>
      </c>
      <c r="Q3416" s="132" t="str">
        <f t="shared" si="111"/>
        <v>mg/j</v>
      </c>
    </row>
    <row r="3417" spans="1:17" hidden="1" x14ac:dyDescent="0.2">
      <c r="A3417" s="121">
        <f>VLOOKUP($B3417,References_1!$F$2:$G$19,2,)</f>
        <v>14</v>
      </c>
      <c r="B3417" s="121">
        <v>6127985</v>
      </c>
      <c r="C3417" s="121">
        <f>VLOOKUP($B3417,References_1!$F$2:$H$19,3,)</f>
        <v>11</v>
      </c>
      <c r="D3417" s="122">
        <v>42534</v>
      </c>
      <c r="E3417" s="121" t="s">
        <v>977</v>
      </c>
      <c r="F3417" s="121">
        <v>23</v>
      </c>
      <c r="G3417" s="121" t="s">
        <v>861</v>
      </c>
      <c r="H3417" s="121">
        <v>7086</v>
      </c>
      <c r="I3417" s="121">
        <v>0.05</v>
      </c>
      <c r="J3417" s="128" t="s">
        <v>1590</v>
      </c>
      <c r="K3417" s="132">
        <v>0.05</v>
      </c>
      <c r="L3417" s="121" t="s">
        <v>107</v>
      </c>
      <c r="M3417" s="121" t="str">
        <f>VLOOKUP($H3417,References_1!$C$2:$D$827,2,)</f>
        <v>GP4</v>
      </c>
      <c r="N3417" s="121" t="e">
        <f>VLOOKUP($H3417,References_2!$D$2:'References_2'!$AQ$186,39,)</f>
        <v>#N/A</v>
      </c>
      <c r="O3417" s="121" t="str">
        <f t="shared" si="110"/>
        <v>µg</v>
      </c>
      <c r="P3417" s="138">
        <f>IF($O3417="mg",VLOOKUP($C3417,References_1!$H$2:$I$19,2,)*$K3417*0.0864,IF($O3417="µg",VLOOKUP($C3417,References_1!$H$2:$I$19,2,)*$K3417*86.4,""))</f>
        <v>133.0992</v>
      </c>
      <c r="Q3417" s="132" t="str">
        <f t="shared" si="111"/>
        <v>mg/j</v>
      </c>
    </row>
    <row r="3418" spans="1:17" hidden="1" x14ac:dyDescent="0.2">
      <c r="A3418" s="121">
        <f>VLOOKUP($B3418,References_1!$F$2:$G$19,2,)</f>
        <v>11</v>
      </c>
      <c r="B3418" s="121" t="s">
        <v>963</v>
      </c>
      <c r="C3418" s="121">
        <f>VLOOKUP($B3418,References_1!$F$2:$H$19,3,)</f>
        <v>13</v>
      </c>
      <c r="D3418" s="122">
        <v>42534</v>
      </c>
      <c r="E3418" s="121" t="s">
        <v>964</v>
      </c>
      <c r="F3418" s="121">
        <v>23</v>
      </c>
      <c r="G3418" s="121" t="s">
        <v>861</v>
      </c>
      <c r="H3418" s="121">
        <v>7086</v>
      </c>
      <c r="I3418" s="121">
        <v>0.05</v>
      </c>
      <c r="J3418" s="128" t="s">
        <v>1590</v>
      </c>
      <c r="K3418" s="132">
        <v>0.05</v>
      </c>
      <c r="L3418" s="121" t="s">
        <v>107</v>
      </c>
      <c r="M3418" s="121" t="str">
        <f>VLOOKUP($H3418,References_1!$C$2:$D$827,2,)</f>
        <v>GP4</v>
      </c>
      <c r="N3418" s="121" t="e">
        <f>VLOOKUP($H3418,References_2!$D$2:'References_2'!$AQ$186,39,)</f>
        <v>#N/A</v>
      </c>
      <c r="O3418" s="121" t="str">
        <f t="shared" si="110"/>
        <v>µg</v>
      </c>
      <c r="P3418" s="138">
        <f>IF($O3418="mg",VLOOKUP($C3418,References_1!$H$2:$I$19,2,)*$K3418*0.0864,IF($O3418="µg",VLOOKUP($C3418,References_1!$H$2:$I$19,2,)*$K3418*86.4,""))</f>
        <v>71.280000000000015</v>
      </c>
      <c r="Q3418" s="132" t="str">
        <f t="shared" si="111"/>
        <v>mg/j</v>
      </c>
    </row>
    <row r="3419" spans="1:17" hidden="1" x14ac:dyDescent="0.2">
      <c r="A3419" s="121">
        <f>VLOOKUP($B3419,References_1!$F$2:$G$19,2,)</f>
        <v>12</v>
      </c>
      <c r="B3419" s="121">
        <v>6127975</v>
      </c>
      <c r="C3419" s="121">
        <f>VLOOKUP($B3419,References_1!$F$2:$H$19,3,)</f>
        <v>14</v>
      </c>
      <c r="D3419" s="122">
        <v>42534</v>
      </c>
      <c r="E3419" s="121" t="s">
        <v>984</v>
      </c>
      <c r="F3419" s="121">
        <v>23</v>
      </c>
      <c r="G3419" s="121" t="s">
        <v>861</v>
      </c>
      <c r="H3419" s="121">
        <v>7086</v>
      </c>
      <c r="I3419" s="121">
        <v>0.05</v>
      </c>
      <c r="J3419" s="128" t="s">
        <v>1590</v>
      </c>
      <c r="K3419" s="132">
        <v>0.05</v>
      </c>
      <c r="L3419" s="121" t="s">
        <v>107</v>
      </c>
      <c r="M3419" s="121" t="str">
        <f>VLOOKUP($H3419,References_1!$C$2:$D$827,2,)</f>
        <v>GP4</v>
      </c>
      <c r="N3419" s="121" t="e">
        <f>VLOOKUP($H3419,References_2!$D$2:'References_2'!$AQ$186,39,)</f>
        <v>#N/A</v>
      </c>
      <c r="O3419" s="121" t="str">
        <f t="shared" si="110"/>
        <v>µg</v>
      </c>
      <c r="P3419" s="138">
        <f>IF($O3419="mg",VLOOKUP($C3419,References_1!$H$2:$I$19,2,)*$K3419*0.0864,IF($O3419="µg",VLOOKUP($C3419,References_1!$H$2:$I$19,2,)*$K3419*86.4,""))</f>
        <v>324.69120000000004</v>
      </c>
      <c r="Q3419" s="132" t="str">
        <f t="shared" si="111"/>
        <v>mg/j</v>
      </c>
    </row>
    <row r="3420" spans="1:17" hidden="1" x14ac:dyDescent="0.2">
      <c r="A3420" s="121">
        <f>VLOOKUP($B3420,References_1!$F$2:$G$19,2,)</f>
        <v>4</v>
      </c>
      <c r="B3420" s="121">
        <v>6127935</v>
      </c>
      <c r="C3420" s="121">
        <f>VLOOKUP($B3420,References_1!$F$2:$H$19,3,)</f>
        <v>3</v>
      </c>
      <c r="D3420" s="122">
        <v>42534</v>
      </c>
      <c r="E3420" s="121" t="s">
        <v>104</v>
      </c>
      <c r="F3420" s="121">
        <v>23</v>
      </c>
      <c r="G3420" s="121" t="s">
        <v>862</v>
      </c>
      <c r="H3420" s="121">
        <v>1898</v>
      </c>
      <c r="I3420" s="121">
        <v>0.02</v>
      </c>
      <c r="J3420" s="128" t="s">
        <v>1590</v>
      </c>
      <c r="K3420" s="132">
        <v>0.02</v>
      </c>
      <c r="L3420" s="121" t="s">
        <v>107</v>
      </c>
      <c r="M3420" s="121" t="str">
        <f>VLOOKUP($H3420,References_1!$C$2:$D$827,2,)</f>
        <v>GP4</v>
      </c>
      <c r="N3420" s="121" t="e">
        <f>VLOOKUP($H3420,References_2!$D$2:'References_2'!$AQ$186,39,)</f>
        <v>#N/A</v>
      </c>
      <c r="O3420" s="121" t="str">
        <f t="shared" si="110"/>
        <v>µg</v>
      </c>
      <c r="P3420" s="138">
        <f>IF($O3420="mg",VLOOKUP($C3420,References_1!$H$2:$I$19,2,)*$K3420*0.0864,IF($O3420="µg",VLOOKUP($C3420,References_1!$H$2:$I$19,2,)*$K3420*86.4,""))</f>
        <v>10.765440000000002</v>
      </c>
      <c r="Q3420" s="132" t="str">
        <f t="shared" si="111"/>
        <v>mg/j</v>
      </c>
    </row>
    <row r="3421" spans="1:17" hidden="1" x14ac:dyDescent="0.2">
      <c r="A3421" s="121">
        <f>VLOOKUP($B3421,References_1!$F$2:$G$19,2,)</f>
        <v>18</v>
      </c>
      <c r="B3421" s="121">
        <v>6127970</v>
      </c>
      <c r="C3421" s="121">
        <f>VLOOKUP($B3421,References_1!$F$2:$H$19,3,)</f>
        <v>9.5</v>
      </c>
      <c r="D3421" s="122">
        <v>42534</v>
      </c>
      <c r="E3421" s="121" t="s">
        <v>948</v>
      </c>
      <c r="F3421" s="121">
        <v>23</v>
      </c>
      <c r="G3421" s="121" t="s">
        <v>862</v>
      </c>
      <c r="H3421" s="121">
        <v>1898</v>
      </c>
      <c r="I3421" s="121">
        <v>0.02</v>
      </c>
      <c r="J3421" s="128" t="s">
        <v>1590</v>
      </c>
      <c r="K3421" s="132">
        <v>0.02</v>
      </c>
      <c r="L3421" s="121" t="s">
        <v>107</v>
      </c>
      <c r="M3421" s="121" t="str">
        <f>VLOOKUP($H3421,References_1!$C$2:$D$827,2,)</f>
        <v>GP4</v>
      </c>
      <c r="N3421" s="121" t="e">
        <f>VLOOKUP($H3421,References_2!$D$2:'References_2'!$AQ$186,39,)</f>
        <v>#N/A</v>
      </c>
      <c r="O3421" s="121" t="str">
        <f t="shared" si="110"/>
        <v>µg</v>
      </c>
      <c r="P3421" s="138">
        <f>IF($O3421="mg",VLOOKUP($C3421,References_1!$H$2:$I$19,2,)*$K3421*0.0864,IF($O3421="µg",VLOOKUP($C3421,References_1!$H$2:$I$19,2,)*$K3421*86.4,""))</f>
        <v>49.386240000000001</v>
      </c>
      <c r="Q3421" s="132" t="str">
        <f t="shared" si="111"/>
        <v>mg/j</v>
      </c>
    </row>
    <row r="3422" spans="1:17" hidden="1" x14ac:dyDescent="0.2">
      <c r="A3422" s="121">
        <f>VLOOKUP($B3422,References_1!$F$2:$G$19,2,)</f>
        <v>14</v>
      </c>
      <c r="B3422" s="121">
        <v>6127985</v>
      </c>
      <c r="C3422" s="121">
        <f>VLOOKUP($B3422,References_1!$F$2:$H$19,3,)</f>
        <v>11</v>
      </c>
      <c r="D3422" s="122">
        <v>42534</v>
      </c>
      <c r="E3422" s="121" t="s">
        <v>977</v>
      </c>
      <c r="F3422" s="121">
        <v>23</v>
      </c>
      <c r="G3422" s="121" t="s">
        <v>862</v>
      </c>
      <c r="H3422" s="121">
        <v>1898</v>
      </c>
      <c r="I3422" s="121">
        <v>0.02</v>
      </c>
      <c r="J3422" s="128" t="s">
        <v>1590</v>
      </c>
      <c r="K3422" s="132">
        <v>0.02</v>
      </c>
      <c r="L3422" s="121" t="s">
        <v>107</v>
      </c>
      <c r="M3422" s="121" t="str">
        <f>VLOOKUP($H3422,References_1!$C$2:$D$827,2,)</f>
        <v>GP4</v>
      </c>
      <c r="N3422" s="121" t="e">
        <f>VLOOKUP($H3422,References_2!$D$2:'References_2'!$AQ$186,39,)</f>
        <v>#N/A</v>
      </c>
      <c r="O3422" s="121" t="str">
        <f t="shared" si="110"/>
        <v>µg</v>
      </c>
      <c r="P3422" s="138">
        <f>IF($O3422="mg",VLOOKUP($C3422,References_1!$H$2:$I$19,2,)*$K3422*0.0864,IF($O3422="µg",VLOOKUP($C3422,References_1!$H$2:$I$19,2,)*$K3422*86.4,""))</f>
        <v>53.23968</v>
      </c>
      <c r="Q3422" s="132" t="str">
        <f t="shared" si="111"/>
        <v>mg/j</v>
      </c>
    </row>
    <row r="3423" spans="1:17" hidden="1" x14ac:dyDescent="0.2">
      <c r="A3423" s="121">
        <f>VLOOKUP($B3423,References_1!$F$2:$G$19,2,)</f>
        <v>11</v>
      </c>
      <c r="B3423" s="121" t="s">
        <v>963</v>
      </c>
      <c r="C3423" s="121">
        <f>VLOOKUP($B3423,References_1!$F$2:$H$19,3,)</f>
        <v>13</v>
      </c>
      <c r="D3423" s="122">
        <v>42534</v>
      </c>
      <c r="E3423" s="121" t="s">
        <v>964</v>
      </c>
      <c r="F3423" s="121">
        <v>23</v>
      </c>
      <c r="G3423" s="121" t="s">
        <v>862</v>
      </c>
      <c r="H3423" s="121">
        <v>1898</v>
      </c>
      <c r="I3423" s="121">
        <v>0.02</v>
      </c>
      <c r="J3423" s="128" t="s">
        <v>1590</v>
      </c>
      <c r="K3423" s="132">
        <v>0.02</v>
      </c>
      <c r="L3423" s="121" t="s">
        <v>107</v>
      </c>
      <c r="M3423" s="121" t="str">
        <f>VLOOKUP($H3423,References_1!$C$2:$D$827,2,)</f>
        <v>GP4</v>
      </c>
      <c r="N3423" s="121" t="e">
        <f>VLOOKUP($H3423,References_2!$D$2:'References_2'!$AQ$186,39,)</f>
        <v>#N/A</v>
      </c>
      <c r="O3423" s="121" t="str">
        <f t="shared" si="110"/>
        <v>µg</v>
      </c>
      <c r="P3423" s="138">
        <f>IF($O3423="mg",VLOOKUP($C3423,References_1!$H$2:$I$19,2,)*$K3423*0.0864,IF($O3423="µg",VLOOKUP($C3423,References_1!$H$2:$I$19,2,)*$K3423*86.4,""))</f>
        <v>28.512000000000004</v>
      </c>
      <c r="Q3423" s="132" t="str">
        <f t="shared" si="111"/>
        <v>mg/j</v>
      </c>
    </row>
    <row r="3424" spans="1:17" hidden="1" x14ac:dyDescent="0.2">
      <c r="A3424" s="121">
        <f>VLOOKUP($B3424,References_1!$F$2:$G$19,2,)</f>
        <v>12</v>
      </c>
      <c r="B3424" s="121">
        <v>6127975</v>
      </c>
      <c r="C3424" s="121">
        <f>VLOOKUP($B3424,References_1!$F$2:$H$19,3,)</f>
        <v>14</v>
      </c>
      <c r="D3424" s="122">
        <v>42534</v>
      </c>
      <c r="E3424" s="121" t="s">
        <v>984</v>
      </c>
      <c r="F3424" s="121">
        <v>23</v>
      </c>
      <c r="G3424" s="121" t="s">
        <v>862</v>
      </c>
      <c r="H3424" s="121">
        <v>1898</v>
      </c>
      <c r="I3424" s="121">
        <v>0.02</v>
      </c>
      <c r="J3424" s="128" t="s">
        <v>1590</v>
      </c>
      <c r="K3424" s="132">
        <v>0.02</v>
      </c>
      <c r="L3424" s="121" t="s">
        <v>107</v>
      </c>
      <c r="M3424" s="121" t="str">
        <f>VLOOKUP($H3424,References_1!$C$2:$D$827,2,)</f>
        <v>GP4</v>
      </c>
      <c r="N3424" s="121" t="e">
        <f>VLOOKUP($H3424,References_2!$D$2:'References_2'!$AQ$186,39,)</f>
        <v>#N/A</v>
      </c>
      <c r="O3424" s="121" t="str">
        <f t="shared" si="110"/>
        <v>µg</v>
      </c>
      <c r="P3424" s="138">
        <f>IF($O3424="mg",VLOOKUP($C3424,References_1!$H$2:$I$19,2,)*$K3424*0.0864,IF($O3424="µg",VLOOKUP($C3424,References_1!$H$2:$I$19,2,)*$K3424*86.4,""))</f>
        <v>129.87647999999999</v>
      </c>
      <c r="Q3424" s="132" t="str">
        <f t="shared" si="111"/>
        <v>mg/j</v>
      </c>
    </row>
    <row r="3425" spans="1:17" x14ac:dyDescent="0.2">
      <c r="A3425" s="121">
        <f>VLOOKUP($B3425,References_1!$F$2:$G$19,2,)</f>
        <v>4</v>
      </c>
      <c r="B3425" s="121">
        <v>6127935</v>
      </c>
      <c r="C3425" s="121">
        <f>VLOOKUP($B3425,References_1!$F$2:$H$19,3,)</f>
        <v>3</v>
      </c>
      <c r="D3425" s="122">
        <v>42534</v>
      </c>
      <c r="E3425" s="121" t="s">
        <v>104</v>
      </c>
      <c r="F3425" s="121">
        <v>23</v>
      </c>
      <c r="G3425" s="121" t="s">
        <v>1598</v>
      </c>
      <c r="H3425" s="121">
        <v>1301</v>
      </c>
      <c r="I3425" s="121">
        <v>0</v>
      </c>
      <c r="J3425" s="128"/>
      <c r="K3425" s="132">
        <v>22.5</v>
      </c>
      <c r="L3425" s="121" t="s">
        <v>1599</v>
      </c>
      <c r="M3425" s="121" t="str">
        <f>VLOOKUP($H3425,References_1!$C$2:$D$827,2,)</f>
        <v>GP1</v>
      </c>
      <c r="N3425" s="121" t="e">
        <v>#N/A</v>
      </c>
      <c r="O3425" s="121"/>
      <c r="P3425" s="138" t="str">
        <f>IF($O3425="mg",VLOOKUP($C3425,References_1!$H$2:$I$19,2,)*$K3425*0.0864,IF($O3425="µg",VLOOKUP($C3425,References_1!$H$2:$I$19,2,)*$K3425*86.4,""))</f>
        <v/>
      </c>
      <c r="Q3425" s="132"/>
    </row>
    <row r="3426" spans="1:17" x14ac:dyDescent="0.2">
      <c r="A3426" s="121">
        <f>VLOOKUP($B3426,References_1!$F$2:$G$19,2,)</f>
        <v>18</v>
      </c>
      <c r="B3426" s="121">
        <v>6127970</v>
      </c>
      <c r="C3426" s="121">
        <f>VLOOKUP($B3426,References_1!$F$2:$H$19,3,)</f>
        <v>9.5</v>
      </c>
      <c r="D3426" s="122">
        <v>42534</v>
      </c>
      <c r="E3426" s="121" t="s">
        <v>948</v>
      </c>
      <c r="F3426" s="121">
        <v>23</v>
      </c>
      <c r="G3426" s="121" t="s">
        <v>1598</v>
      </c>
      <c r="H3426" s="121">
        <v>1301</v>
      </c>
      <c r="I3426" s="121">
        <v>0</v>
      </c>
      <c r="J3426" s="128"/>
      <c r="K3426" s="132">
        <v>20</v>
      </c>
      <c r="L3426" s="121" t="s">
        <v>1599</v>
      </c>
      <c r="M3426" s="121" t="str">
        <f>VLOOKUP($H3426,References_1!$C$2:$D$827,2,)</f>
        <v>GP1</v>
      </c>
      <c r="N3426" s="121" t="e">
        <v>#N/A</v>
      </c>
      <c r="O3426" s="121"/>
      <c r="P3426" s="138" t="str">
        <f>IF($O3426="mg",VLOOKUP($C3426,References_1!$H$2:$I$19,2,)*$K3426*0.0864,IF($O3426="µg",VLOOKUP($C3426,References_1!$H$2:$I$19,2,)*$K3426*86.4,""))</f>
        <v/>
      </c>
      <c r="Q3426" s="132"/>
    </row>
    <row r="3427" spans="1:17" x14ac:dyDescent="0.2">
      <c r="A3427" s="121">
        <f>VLOOKUP($B3427,References_1!$F$2:$G$19,2,)</f>
        <v>14</v>
      </c>
      <c r="B3427" s="121">
        <v>6127985</v>
      </c>
      <c r="C3427" s="121">
        <f>VLOOKUP($B3427,References_1!$F$2:$H$19,3,)</f>
        <v>11</v>
      </c>
      <c r="D3427" s="122">
        <v>42534</v>
      </c>
      <c r="E3427" s="121" t="s">
        <v>977</v>
      </c>
      <c r="F3427" s="121">
        <v>23</v>
      </c>
      <c r="G3427" s="121" t="s">
        <v>1598</v>
      </c>
      <c r="H3427" s="121">
        <v>1301</v>
      </c>
      <c r="I3427" s="121">
        <v>0</v>
      </c>
      <c r="J3427" s="128"/>
      <c r="K3427" s="132">
        <v>20.9</v>
      </c>
      <c r="L3427" s="121" t="s">
        <v>1599</v>
      </c>
      <c r="M3427" s="121" t="str">
        <f>VLOOKUP($H3427,References_1!$C$2:$D$827,2,)</f>
        <v>GP1</v>
      </c>
      <c r="N3427" s="121" t="e">
        <v>#N/A</v>
      </c>
      <c r="O3427" s="121"/>
      <c r="P3427" s="138" t="str">
        <f>IF($O3427="mg",VLOOKUP($C3427,References_1!$H$2:$I$19,2,)*$K3427*0.0864,IF($O3427="µg",VLOOKUP($C3427,References_1!$H$2:$I$19,2,)*$K3427*86.4,""))</f>
        <v/>
      </c>
      <c r="Q3427" s="132"/>
    </row>
    <row r="3428" spans="1:17" x14ac:dyDescent="0.2">
      <c r="A3428" s="121">
        <f>VLOOKUP($B3428,References_1!$F$2:$G$19,2,)</f>
        <v>11</v>
      </c>
      <c r="B3428" s="121" t="s">
        <v>963</v>
      </c>
      <c r="C3428" s="121">
        <f>VLOOKUP($B3428,References_1!$F$2:$H$19,3,)</f>
        <v>13</v>
      </c>
      <c r="D3428" s="122">
        <v>42534</v>
      </c>
      <c r="E3428" s="121" t="s">
        <v>964</v>
      </c>
      <c r="F3428" s="121">
        <v>23</v>
      </c>
      <c r="G3428" s="121" t="s">
        <v>1598</v>
      </c>
      <c r="H3428" s="121">
        <v>1301</v>
      </c>
      <c r="I3428" s="121">
        <v>0</v>
      </c>
      <c r="J3428" s="128"/>
      <c r="K3428" s="132">
        <v>23.7</v>
      </c>
      <c r="L3428" s="121" t="s">
        <v>1599</v>
      </c>
      <c r="M3428" s="121" t="str">
        <f>VLOOKUP($H3428,References_1!$C$2:$D$827,2,)</f>
        <v>GP1</v>
      </c>
      <c r="N3428" s="121" t="e">
        <v>#N/A</v>
      </c>
      <c r="O3428" s="121"/>
      <c r="P3428" s="138" t="str">
        <f>IF($O3428="mg",VLOOKUP($C3428,References_1!$H$2:$I$19,2,)*$K3428*0.0864,IF($O3428="µg",VLOOKUP($C3428,References_1!$H$2:$I$19,2,)*$K3428*86.4,""))</f>
        <v/>
      </c>
      <c r="Q3428" s="132"/>
    </row>
    <row r="3429" spans="1:17" x14ac:dyDescent="0.2">
      <c r="A3429" s="121">
        <f>VLOOKUP($B3429,References_1!$F$2:$G$19,2,)</f>
        <v>12</v>
      </c>
      <c r="B3429" s="121">
        <v>6127975</v>
      </c>
      <c r="C3429" s="121">
        <f>VLOOKUP($B3429,References_1!$F$2:$H$19,3,)</f>
        <v>14</v>
      </c>
      <c r="D3429" s="122">
        <v>42534</v>
      </c>
      <c r="E3429" s="121" t="s">
        <v>984</v>
      </c>
      <c r="F3429" s="121">
        <v>23</v>
      </c>
      <c r="G3429" s="121" t="s">
        <v>1598</v>
      </c>
      <c r="H3429" s="121">
        <v>1301</v>
      </c>
      <c r="I3429" s="121">
        <v>0</v>
      </c>
      <c r="J3429" s="128"/>
      <c r="K3429" s="132">
        <v>23.7</v>
      </c>
      <c r="L3429" s="121" t="s">
        <v>1599</v>
      </c>
      <c r="M3429" s="121" t="str">
        <f>VLOOKUP($H3429,References_1!$C$2:$D$827,2,)</f>
        <v>GP1</v>
      </c>
      <c r="N3429" s="121" t="e">
        <v>#N/A</v>
      </c>
      <c r="O3429" s="121"/>
      <c r="P3429" s="138" t="str">
        <f>IF($O3429="mg",VLOOKUP($C3429,References_1!$H$2:$I$19,2,)*$K3429*0.0864,IF($O3429="µg",VLOOKUP($C3429,References_1!$H$2:$I$19,2,)*$K3429*86.4,""))</f>
        <v/>
      </c>
      <c r="Q3429" s="132"/>
    </row>
    <row r="3430" spans="1:17" hidden="1" x14ac:dyDescent="0.2">
      <c r="A3430" s="121">
        <f>VLOOKUP($B3430,References_1!$F$2:$G$19,2,)</f>
        <v>4</v>
      </c>
      <c r="B3430" s="121">
        <v>6127935</v>
      </c>
      <c r="C3430" s="121">
        <f>VLOOKUP($B3430,References_1!$F$2:$H$19,3,)</f>
        <v>3</v>
      </c>
      <c r="D3430" s="122">
        <v>42534</v>
      </c>
      <c r="E3430" s="121" t="s">
        <v>104</v>
      </c>
      <c r="F3430" s="121">
        <v>23</v>
      </c>
      <c r="G3430" s="121" t="s">
        <v>863</v>
      </c>
      <c r="H3430" s="121">
        <v>1659</v>
      </c>
      <c r="I3430" s="121">
        <v>5.0000000000000001E-3</v>
      </c>
      <c r="J3430" s="128" t="s">
        <v>1590</v>
      </c>
      <c r="K3430" s="132">
        <v>5.0000000000000001E-3</v>
      </c>
      <c r="L3430" s="121" t="s">
        <v>107</v>
      </c>
      <c r="M3430" s="121" t="str">
        <f>VLOOKUP($H3430,References_1!$C$2:$D$827,2,)</f>
        <v>GP4</v>
      </c>
      <c r="N3430" s="121" t="e">
        <f>VLOOKUP($H3430,References_2!$D$2:'References_2'!$AQ$186,39,)</f>
        <v>#N/A</v>
      </c>
      <c r="O3430" s="121" t="str">
        <f t="shared" ref="O3430:O3493" si="112">LEFT(L3430,2)</f>
        <v>µg</v>
      </c>
      <c r="P3430" s="138">
        <f>IF($O3430="mg",VLOOKUP($C3430,References_1!$H$2:$I$19,2,)*$K3430*0.0864,IF($O3430="µg",VLOOKUP($C3430,References_1!$H$2:$I$19,2,)*$K3430*86.4,""))</f>
        <v>2.6913600000000004</v>
      </c>
      <c r="Q3430" s="132" t="str">
        <f t="shared" ref="Q3430:Q3493" si="113">IF($O3430="mg","kg/j",IF($O3430="µg","mg/j",""))</f>
        <v>mg/j</v>
      </c>
    </row>
    <row r="3431" spans="1:17" hidden="1" x14ac:dyDescent="0.2">
      <c r="A3431" s="121">
        <f>VLOOKUP($B3431,References_1!$F$2:$G$19,2,)</f>
        <v>18</v>
      </c>
      <c r="B3431" s="121">
        <v>6127970</v>
      </c>
      <c r="C3431" s="121">
        <f>VLOOKUP($B3431,References_1!$F$2:$H$19,3,)</f>
        <v>9.5</v>
      </c>
      <c r="D3431" s="122">
        <v>42534</v>
      </c>
      <c r="E3431" s="121" t="s">
        <v>948</v>
      </c>
      <c r="F3431" s="121">
        <v>23</v>
      </c>
      <c r="G3431" s="121" t="s">
        <v>863</v>
      </c>
      <c r="H3431" s="121">
        <v>1659</v>
      </c>
      <c r="I3431" s="121">
        <v>5.0000000000000001E-3</v>
      </c>
      <c r="J3431" s="128" t="s">
        <v>1590</v>
      </c>
      <c r="K3431" s="132">
        <v>5.0000000000000001E-3</v>
      </c>
      <c r="L3431" s="121" t="s">
        <v>107</v>
      </c>
      <c r="M3431" s="121" t="str">
        <f>VLOOKUP($H3431,References_1!$C$2:$D$827,2,)</f>
        <v>GP4</v>
      </c>
      <c r="N3431" s="121" t="e">
        <f>VLOOKUP($H3431,References_2!$D$2:'References_2'!$AQ$186,39,)</f>
        <v>#N/A</v>
      </c>
      <c r="O3431" s="121" t="str">
        <f t="shared" si="112"/>
        <v>µg</v>
      </c>
      <c r="P3431" s="138">
        <f>IF($O3431="mg",VLOOKUP($C3431,References_1!$H$2:$I$19,2,)*$K3431*0.0864,IF($O3431="µg",VLOOKUP($C3431,References_1!$H$2:$I$19,2,)*$K3431*86.4,""))</f>
        <v>12.34656</v>
      </c>
      <c r="Q3431" s="132" t="str">
        <f t="shared" si="113"/>
        <v>mg/j</v>
      </c>
    </row>
    <row r="3432" spans="1:17" hidden="1" x14ac:dyDescent="0.2">
      <c r="A3432" s="121">
        <f>VLOOKUP($B3432,References_1!$F$2:$G$19,2,)</f>
        <v>14</v>
      </c>
      <c r="B3432" s="121">
        <v>6127985</v>
      </c>
      <c r="C3432" s="121">
        <f>VLOOKUP($B3432,References_1!$F$2:$H$19,3,)</f>
        <v>11</v>
      </c>
      <c r="D3432" s="122">
        <v>42534</v>
      </c>
      <c r="E3432" s="121" t="s">
        <v>977</v>
      </c>
      <c r="F3432" s="121">
        <v>23</v>
      </c>
      <c r="G3432" s="121" t="s">
        <v>863</v>
      </c>
      <c r="H3432" s="121">
        <v>1659</v>
      </c>
      <c r="I3432" s="121">
        <v>5.0000000000000001E-3</v>
      </c>
      <c r="J3432" s="128" t="s">
        <v>1590</v>
      </c>
      <c r="K3432" s="132">
        <v>5.0000000000000001E-3</v>
      </c>
      <c r="L3432" s="121" t="s">
        <v>107</v>
      </c>
      <c r="M3432" s="121" t="str">
        <f>VLOOKUP($H3432,References_1!$C$2:$D$827,2,)</f>
        <v>GP4</v>
      </c>
      <c r="N3432" s="121" t="e">
        <f>VLOOKUP($H3432,References_2!$D$2:'References_2'!$AQ$186,39,)</f>
        <v>#N/A</v>
      </c>
      <c r="O3432" s="121" t="str">
        <f t="shared" si="112"/>
        <v>µg</v>
      </c>
      <c r="P3432" s="138">
        <f>IF($O3432="mg",VLOOKUP($C3432,References_1!$H$2:$I$19,2,)*$K3432*0.0864,IF($O3432="µg",VLOOKUP($C3432,References_1!$H$2:$I$19,2,)*$K3432*86.4,""))</f>
        <v>13.30992</v>
      </c>
      <c r="Q3432" s="132" t="str">
        <f t="shared" si="113"/>
        <v>mg/j</v>
      </c>
    </row>
    <row r="3433" spans="1:17" hidden="1" x14ac:dyDescent="0.2">
      <c r="A3433" s="121">
        <f>VLOOKUP($B3433,References_1!$F$2:$G$19,2,)</f>
        <v>11</v>
      </c>
      <c r="B3433" s="121" t="s">
        <v>963</v>
      </c>
      <c r="C3433" s="121">
        <f>VLOOKUP($B3433,References_1!$F$2:$H$19,3,)</f>
        <v>13</v>
      </c>
      <c r="D3433" s="122">
        <v>42534</v>
      </c>
      <c r="E3433" s="121" t="s">
        <v>964</v>
      </c>
      <c r="F3433" s="121">
        <v>23</v>
      </c>
      <c r="G3433" s="121" t="s">
        <v>863</v>
      </c>
      <c r="H3433" s="121">
        <v>1659</v>
      </c>
      <c r="I3433" s="121">
        <v>5.0000000000000001E-3</v>
      </c>
      <c r="J3433" s="128" t="s">
        <v>1590</v>
      </c>
      <c r="K3433" s="132">
        <v>5.0000000000000001E-3</v>
      </c>
      <c r="L3433" s="121" t="s">
        <v>107</v>
      </c>
      <c r="M3433" s="121" t="str">
        <f>VLOOKUP($H3433,References_1!$C$2:$D$827,2,)</f>
        <v>GP4</v>
      </c>
      <c r="N3433" s="121" t="e">
        <f>VLOOKUP($H3433,References_2!$D$2:'References_2'!$AQ$186,39,)</f>
        <v>#N/A</v>
      </c>
      <c r="O3433" s="121" t="str">
        <f t="shared" si="112"/>
        <v>µg</v>
      </c>
      <c r="P3433" s="138">
        <f>IF($O3433="mg",VLOOKUP($C3433,References_1!$H$2:$I$19,2,)*$K3433*0.0864,IF($O3433="µg",VLOOKUP($C3433,References_1!$H$2:$I$19,2,)*$K3433*86.4,""))</f>
        <v>7.128000000000001</v>
      </c>
      <c r="Q3433" s="132" t="str">
        <f t="shared" si="113"/>
        <v>mg/j</v>
      </c>
    </row>
    <row r="3434" spans="1:17" hidden="1" x14ac:dyDescent="0.2">
      <c r="A3434" s="121">
        <f>VLOOKUP($B3434,References_1!$F$2:$G$19,2,)</f>
        <v>12</v>
      </c>
      <c r="B3434" s="121">
        <v>6127975</v>
      </c>
      <c r="C3434" s="121">
        <f>VLOOKUP($B3434,References_1!$F$2:$H$19,3,)</f>
        <v>14</v>
      </c>
      <c r="D3434" s="122">
        <v>42534</v>
      </c>
      <c r="E3434" s="121" t="s">
        <v>984</v>
      </c>
      <c r="F3434" s="121">
        <v>23</v>
      </c>
      <c r="G3434" s="121" t="s">
        <v>863</v>
      </c>
      <c r="H3434" s="121">
        <v>1659</v>
      </c>
      <c r="I3434" s="121">
        <v>5.0000000000000001E-3</v>
      </c>
      <c r="J3434" s="128" t="s">
        <v>1590</v>
      </c>
      <c r="K3434" s="132">
        <v>5.0000000000000001E-3</v>
      </c>
      <c r="L3434" s="121" t="s">
        <v>107</v>
      </c>
      <c r="M3434" s="121" t="str">
        <f>VLOOKUP($H3434,References_1!$C$2:$D$827,2,)</f>
        <v>GP4</v>
      </c>
      <c r="N3434" s="121" t="e">
        <f>VLOOKUP($H3434,References_2!$D$2:'References_2'!$AQ$186,39,)</f>
        <v>#N/A</v>
      </c>
      <c r="O3434" s="121" t="str">
        <f t="shared" si="112"/>
        <v>µg</v>
      </c>
      <c r="P3434" s="138">
        <f>IF($O3434="mg",VLOOKUP($C3434,References_1!$H$2:$I$19,2,)*$K3434*0.0864,IF($O3434="µg",VLOOKUP($C3434,References_1!$H$2:$I$19,2,)*$K3434*86.4,""))</f>
        <v>32.469119999999997</v>
      </c>
      <c r="Q3434" s="132" t="str">
        <f t="shared" si="113"/>
        <v>mg/j</v>
      </c>
    </row>
    <row r="3435" spans="1:17" hidden="1" x14ac:dyDescent="0.2">
      <c r="A3435" s="121">
        <f>VLOOKUP($B3435,References_1!$F$2:$G$19,2,)</f>
        <v>4</v>
      </c>
      <c r="B3435" s="121">
        <v>6127935</v>
      </c>
      <c r="C3435" s="121">
        <f>VLOOKUP($B3435,References_1!$F$2:$H$19,3,)</f>
        <v>3</v>
      </c>
      <c r="D3435" s="122">
        <v>42534</v>
      </c>
      <c r="E3435" s="121" t="s">
        <v>104</v>
      </c>
      <c r="F3435" s="121">
        <v>23</v>
      </c>
      <c r="G3435" s="121" t="s">
        <v>864</v>
      </c>
      <c r="H3435" s="121">
        <v>5835</v>
      </c>
      <c r="I3435" s="121">
        <v>0.02</v>
      </c>
      <c r="J3435" s="128" t="s">
        <v>1590</v>
      </c>
      <c r="K3435" s="132">
        <v>0.02</v>
      </c>
      <c r="L3435" s="121" t="s">
        <v>107</v>
      </c>
      <c r="M3435" s="121" t="str">
        <f>VLOOKUP($H3435,References_1!$C$2:$D$827,2,)</f>
        <v>GP4</v>
      </c>
      <c r="N3435" s="121" t="e">
        <f>VLOOKUP($H3435,References_2!$D$2:'References_2'!$AQ$186,39,)</f>
        <v>#N/A</v>
      </c>
      <c r="O3435" s="121" t="str">
        <f t="shared" si="112"/>
        <v>µg</v>
      </c>
      <c r="P3435" s="138">
        <f>IF($O3435="mg",VLOOKUP($C3435,References_1!$H$2:$I$19,2,)*$K3435*0.0864,IF($O3435="µg",VLOOKUP($C3435,References_1!$H$2:$I$19,2,)*$K3435*86.4,""))</f>
        <v>10.765440000000002</v>
      </c>
      <c r="Q3435" s="132" t="str">
        <f t="shared" si="113"/>
        <v>mg/j</v>
      </c>
    </row>
    <row r="3436" spans="1:17" hidden="1" x14ac:dyDescent="0.2">
      <c r="A3436" s="121">
        <f>VLOOKUP($B3436,References_1!$F$2:$G$19,2,)</f>
        <v>18</v>
      </c>
      <c r="B3436" s="121">
        <v>6127970</v>
      </c>
      <c r="C3436" s="121">
        <f>VLOOKUP($B3436,References_1!$F$2:$H$19,3,)</f>
        <v>9.5</v>
      </c>
      <c r="D3436" s="122">
        <v>42534</v>
      </c>
      <c r="E3436" s="121" t="s">
        <v>948</v>
      </c>
      <c r="F3436" s="121">
        <v>23</v>
      </c>
      <c r="G3436" s="121" t="s">
        <v>864</v>
      </c>
      <c r="H3436" s="121">
        <v>5835</v>
      </c>
      <c r="I3436" s="121">
        <v>0.02</v>
      </c>
      <c r="J3436" s="128" t="s">
        <v>1590</v>
      </c>
      <c r="K3436" s="132">
        <v>0.02</v>
      </c>
      <c r="L3436" s="121" t="s">
        <v>107</v>
      </c>
      <c r="M3436" s="121" t="str">
        <f>VLOOKUP($H3436,References_1!$C$2:$D$827,2,)</f>
        <v>GP4</v>
      </c>
      <c r="N3436" s="121" t="e">
        <f>VLOOKUP($H3436,References_2!$D$2:'References_2'!$AQ$186,39,)</f>
        <v>#N/A</v>
      </c>
      <c r="O3436" s="121" t="str">
        <f t="shared" si="112"/>
        <v>µg</v>
      </c>
      <c r="P3436" s="138">
        <f>IF($O3436="mg",VLOOKUP($C3436,References_1!$H$2:$I$19,2,)*$K3436*0.0864,IF($O3436="µg",VLOOKUP($C3436,References_1!$H$2:$I$19,2,)*$K3436*86.4,""))</f>
        <v>49.386240000000001</v>
      </c>
      <c r="Q3436" s="132" t="str">
        <f t="shared" si="113"/>
        <v>mg/j</v>
      </c>
    </row>
    <row r="3437" spans="1:17" hidden="1" x14ac:dyDescent="0.2">
      <c r="A3437" s="121">
        <f>VLOOKUP($B3437,References_1!$F$2:$G$19,2,)</f>
        <v>14</v>
      </c>
      <c r="B3437" s="121">
        <v>6127985</v>
      </c>
      <c r="C3437" s="121">
        <f>VLOOKUP($B3437,References_1!$F$2:$H$19,3,)</f>
        <v>11</v>
      </c>
      <c r="D3437" s="122">
        <v>42534</v>
      </c>
      <c r="E3437" s="121" t="s">
        <v>977</v>
      </c>
      <c r="F3437" s="121">
        <v>23</v>
      </c>
      <c r="G3437" s="121" t="s">
        <v>864</v>
      </c>
      <c r="H3437" s="121">
        <v>5835</v>
      </c>
      <c r="I3437" s="121">
        <v>0.02</v>
      </c>
      <c r="J3437" s="128" t="s">
        <v>1590</v>
      </c>
      <c r="K3437" s="132">
        <v>0.02</v>
      </c>
      <c r="L3437" s="121" t="s">
        <v>107</v>
      </c>
      <c r="M3437" s="121" t="str">
        <f>VLOOKUP($H3437,References_1!$C$2:$D$827,2,)</f>
        <v>GP4</v>
      </c>
      <c r="N3437" s="121" t="e">
        <f>VLOOKUP($H3437,References_2!$D$2:'References_2'!$AQ$186,39,)</f>
        <v>#N/A</v>
      </c>
      <c r="O3437" s="121" t="str">
        <f t="shared" si="112"/>
        <v>µg</v>
      </c>
      <c r="P3437" s="138">
        <f>IF($O3437="mg",VLOOKUP($C3437,References_1!$H$2:$I$19,2,)*$K3437*0.0864,IF($O3437="µg",VLOOKUP($C3437,References_1!$H$2:$I$19,2,)*$K3437*86.4,""))</f>
        <v>53.23968</v>
      </c>
      <c r="Q3437" s="132" t="str">
        <f t="shared" si="113"/>
        <v>mg/j</v>
      </c>
    </row>
    <row r="3438" spans="1:17" hidden="1" x14ac:dyDescent="0.2">
      <c r="A3438" s="121">
        <f>VLOOKUP($B3438,References_1!$F$2:$G$19,2,)</f>
        <v>11</v>
      </c>
      <c r="B3438" s="121" t="s">
        <v>963</v>
      </c>
      <c r="C3438" s="121">
        <f>VLOOKUP($B3438,References_1!$F$2:$H$19,3,)</f>
        <v>13</v>
      </c>
      <c r="D3438" s="122">
        <v>42534</v>
      </c>
      <c r="E3438" s="121" t="s">
        <v>964</v>
      </c>
      <c r="F3438" s="121">
        <v>23</v>
      </c>
      <c r="G3438" s="121" t="s">
        <v>864</v>
      </c>
      <c r="H3438" s="121">
        <v>5835</v>
      </c>
      <c r="I3438" s="121">
        <v>0.02</v>
      </c>
      <c r="J3438" s="128" t="s">
        <v>1590</v>
      </c>
      <c r="K3438" s="132">
        <v>0.02</v>
      </c>
      <c r="L3438" s="121" t="s">
        <v>107</v>
      </c>
      <c r="M3438" s="121" t="str">
        <f>VLOOKUP($H3438,References_1!$C$2:$D$827,2,)</f>
        <v>GP4</v>
      </c>
      <c r="N3438" s="121" t="e">
        <f>VLOOKUP($H3438,References_2!$D$2:'References_2'!$AQ$186,39,)</f>
        <v>#N/A</v>
      </c>
      <c r="O3438" s="121" t="str">
        <f t="shared" si="112"/>
        <v>µg</v>
      </c>
      <c r="P3438" s="138">
        <f>IF($O3438="mg",VLOOKUP($C3438,References_1!$H$2:$I$19,2,)*$K3438*0.0864,IF($O3438="µg",VLOOKUP($C3438,References_1!$H$2:$I$19,2,)*$K3438*86.4,""))</f>
        <v>28.512000000000004</v>
      </c>
      <c r="Q3438" s="132" t="str">
        <f t="shared" si="113"/>
        <v>mg/j</v>
      </c>
    </row>
    <row r="3439" spans="1:17" hidden="1" x14ac:dyDescent="0.2">
      <c r="A3439" s="121">
        <f>VLOOKUP($B3439,References_1!$F$2:$G$19,2,)</f>
        <v>12</v>
      </c>
      <c r="B3439" s="121">
        <v>6127975</v>
      </c>
      <c r="C3439" s="121">
        <f>VLOOKUP($B3439,References_1!$F$2:$H$19,3,)</f>
        <v>14</v>
      </c>
      <c r="D3439" s="122">
        <v>42534</v>
      </c>
      <c r="E3439" s="121" t="s">
        <v>984</v>
      </c>
      <c r="F3439" s="121">
        <v>23</v>
      </c>
      <c r="G3439" s="121" t="s">
        <v>864</v>
      </c>
      <c r="H3439" s="121">
        <v>5835</v>
      </c>
      <c r="I3439" s="121">
        <v>0.02</v>
      </c>
      <c r="J3439" s="128" t="s">
        <v>1590</v>
      </c>
      <c r="K3439" s="132">
        <v>0.02</v>
      </c>
      <c r="L3439" s="121" t="s">
        <v>107</v>
      </c>
      <c r="M3439" s="121" t="str">
        <f>VLOOKUP($H3439,References_1!$C$2:$D$827,2,)</f>
        <v>GP4</v>
      </c>
      <c r="N3439" s="121" t="e">
        <f>VLOOKUP($H3439,References_2!$D$2:'References_2'!$AQ$186,39,)</f>
        <v>#N/A</v>
      </c>
      <c r="O3439" s="121" t="str">
        <f t="shared" si="112"/>
        <v>µg</v>
      </c>
      <c r="P3439" s="138">
        <f>IF($O3439="mg",VLOOKUP($C3439,References_1!$H$2:$I$19,2,)*$K3439*0.0864,IF($O3439="µg",VLOOKUP($C3439,References_1!$H$2:$I$19,2,)*$K3439*86.4,""))</f>
        <v>129.87647999999999</v>
      </c>
      <c r="Q3439" s="132" t="str">
        <f t="shared" si="113"/>
        <v>mg/j</v>
      </c>
    </row>
    <row r="3440" spans="1:17" hidden="1" x14ac:dyDescent="0.2">
      <c r="A3440" s="121">
        <f>VLOOKUP($B3440,References_1!$F$2:$G$19,2,)</f>
        <v>4</v>
      </c>
      <c r="B3440" s="121">
        <v>6127935</v>
      </c>
      <c r="C3440" s="121">
        <f>VLOOKUP($B3440,References_1!$F$2:$H$19,3,)</f>
        <v>3</v>
      </c>
      <c r="D3440" s="122">
        <v>42534</v>
      </c>
      <c r="E3440" s="121" t="s">
        <v>104</v>
      </c>
      <c r="F3440" s="121">
        <v>23</v>
      </c>
      <c r="G3440" s="121" t="s">
        <v>866</v>
      </c>
      <c r="H3440" s="121">
        <v>1266</v>
      </c>
      <c r="I3440" s="121">
        <v>5.0000000000000001E-3</v>
      </c>
      <c r="J3440" s="128" t="s">
        <v>1590</v>
      </c>
      <c r="K3440" s="132">
        <v>5.0000000000000001E-3</v>
      </c>
      <c r="L3440" s="121" t="s">
        <v>107</v>
      </c>
      <c r="M3440" s="121" t="str">
        <f>VLOOKUP($H3440,References_1!$C$2:$D$827,2,)</f>
        <v>GP4</v>
      </c>
      <c r="N3440" s="121" t="e">
        <f>VLOOKUP($H3440,References_2!$D$2:'References_2'!$AQ$186,39,)</f>
        <v>#N/A</v>
      </c>
      <c r="O3440" s="121" t="str">
        <f t="shared" si="112"/>
        <v>µg</v>
      </c>
      <c r="P3440" s="138">
        <f>IF($O3440="mg",VLOOKUP($C3440,References_1!$H$2:$I$19,2,)*$K3440*0.0864,IF($O3440="µg",VLOOKUP($C3440,References_1!$H$2:$I$19,2,)*$K3440*86.4,""))</f>
        <v>2.6913600000000004</v>
      </c>
      <c r="Q3440" s="132" t="str">
        <f t="shared" si="113"/>
        <v>mg/j</v>
      </c>
    </row>
    <row r="3441" spans="1:17" hidden="1" x14ac:dyDescent="0.2">
      <c r="A3441" s="121">
        <f>VLOOKUP($B3441,References_1!$F$2:$G$19,2,)</f>
        <v>18</v>
      </c>
      <c r="B3441" s="121">
        <v>6127970</v>
      </c>
      <c r="C3441" s="121">
        <f>VLOOKUP($B3441,References_1!$F$2:$H$19,3,)</f>
        <v>9.5</v>
      </c>
      <c r="D3441" s="122">
        <v>42534</v>
      </c>
      <c r="E3441" s="121" t="s">
        <v>948</v>
      </c>
      <c r="F3441" s="121">
        <v>23</v>
      </c>
      <c r="G3441" s="121" t="s">
        <v>866</v>
      </c>
      <c r="H3441" s="121">
        <v>1266</v>
      </c>
      <c r="I3441" s="121">
        <v>5.0000000000000001E-3</v>
      </c>
      <c r="J3441" s="128" t="s">
        <v>1590</v>
      </c>
      <c r="K3441" s="132">
        <v>5.0000000000000001E-3</v>
      </c>
      <c r="L3441" s="121" t="s">
        <v>107</v>
      </c>
      <c r="M3441" s="121" t="str">
        <f>VLOOKUP($H3441,References_1!$C$2:$D$827,2,)</f>
        <v>GP4</v>
      </c>
      <c r="N3441" s="121" t="e">
        <f>VLOOKUP($H3441,References_2!$D$2:'References_2'!$AQ$186,39,)</f>
        <v>#N/A</v>
      </c>
      <c r="O3441" s="121" t="str">
        <f t="shared" si="112"/>
        <v>µg</v>
      </c>
      <c r="P3441" s="138">
        <f>IF($O3441="mg",VLOOKUP($C3441,References_1!$H$2:$I$19,2,)*$K3441*0.0864,IF($O3441="µg",VLOOKUP($C3441,References_1!$H$2:$I$19,2,)*$K3441*86.4,""))</f>
        <v>12.34656</v>
      </c>
      <c r="Q3441" s="132" t="str">
        <f t="shared" si="113"/>
        <v>mg/j</v>
      </c>
    </row>
    <row r="3442" spans="1:17" hidden="1" x14ac:dyDescent="0.2">
      <c r="A3442" s="121">
        <f>VLOOKUP($B3442,References_1!$F$2:$G$19,2,)</f>
        <v>14</v>
      </c>
      <c r="B3442" s="121">
        <v>6127985</v>
      </c>
      <c r="C3442" s="121">
        <f>VLOOKUP($B3442,References_1!$F$2:$H$19,3,)</f>
        <v>11</v>
      </c>
      <c r="D3442" s="122">
        <v>42534</v>
      </c>
      <c r="E3442" s="121" t="s">
        <v>977</v>
      </c>
      <c r="F3442" s="121">
        <v>23</v>
      </c>
      <c r="G3442" s="121" t="s">
        <v>866</v>
      </c>
      <c r="H3442" s="121">
        <v>1266</v>
      </c>
      <c r="I3442" s="121">
        <v>5.0000000000000001E-3</v>
      </c>
      <c r="J3442" s="128" t="s">
        <v>1590</v>
      </c>
      <c r="K3442" s="132">
        <v>5.0000000000000001E-3</v>
      </c>
      <c r="L3442" s="121" t="s">
        <v>107</v>
      </c>
      <c r="M3442" s="121" t="str">
        <f>VLOOKUP($H3442,References_1!$C$2:$D$827,2,)</f>
        <v>GP4</v>
      </c>
      <c r="N3442" s="121" t="e">
        <f>VLOOKUP($H3442,References_2!$D$2:'References_2'!$AQ$186,39,)</f>
        <v>#N/A</v>
      </c>
      <c r="O3442" s="121" t="str">
        <f t="shared" si="112"/>
        <v>µg</v>
      </c>
      <c r="P3442" s="138">
        <f>IF($O3442="mg",VLOOKUP($C3442,References_1!$H$2:$I$19,2,)*$K3442*0.0864,IF($O3442="µg",VLOOKUP($C3442,References_1!$H$2:$I$19,2,)*$K3442*86.4,""))</f>
        <v>13.30992</v>
      </c>
      <c r="Q3442" s="132" t="str">
        <f t="shared" si="113"/>
        <v>mg/j</v>
      </c>
    </row>
    <row r="3443" spans="1:17" hidden="1" x14ac:dyDescent="0.2">
      <c r="A3443" s="121">
        <f>VLOOKUP($B3443,References_1!$F$2:$G$19,2,)</f>
        <v>11</v>
      </c>
      <c r="B3443" s="121" t="s">
        <v>963</v>
      </c>
      <c r="C3443" s="121">
        <f>VLOOKUP($B3443,References_1!$F$2:$H$19,3,)</f>
        <v>13</v>
      </c>
      <c r="D3443" s="122">
        <v>42534</v>
      </c>
      <c r="E3443" s="121" t="s">
        <v>964</v>
      </c>
      <c r="F3443" s="121">
        <v>23</v>
      </c>
      <c r="G3443" s="121" t="s">
        <v>866</v>
      </c>
      <c r="H3443" s="121">
        <v>1266</v>
      </c>
      <c r="I3443" s="121">
        <v>5.0000000000000001E-3</v>
      </c>
      <c r="J3443" s="128" t="s">
        <v>1590</v>
      </c>
      <c r="K3443" s="132">
        <v>5.0000000000000001E-3</v>
      </c>
      <c r="L3443" s="121" t="s">
        <v>107</v>
      </c>
      <c r="M3443" s="121" t="str">
        <f>VLOOKUP($H3443,References_1!$C$2:$D$827,2,)</f>
        <v>GP4</v>
      </c>
      <c r="N3443" s="121" t="e">
        <f>VLOOKUP($H3443,References_2!$D$2:'References_2'!$AQ$186,39,)</f>
        <v>#N/A</v>
      </c>
      <c r="O3443" s="121" t="str">
        <f t="shared" si="112"/>
        <v>µg</v>
      </c>
      <c r="P3443" s="138">
        <f>IF($O3443="mg",VLOOKUP($C3443,References_1!$H$2:$I$19,2,)*$K3443*0.0864,IF($O3443="µg",VLOOKUP($C3443,References_1!$H$2:$I$19,2,)*$K3443*86.4,""))</f>
        <v>7.128000000000001</v>
      </c>
      <c r="Q3443" s="132" t="str">
        <f t="shared" si="113"/>
        <v>mg/j</v>
      </c>
    </row>
    <row r="3444" spans="1:17" hidden="1" x14ac:dyDescent="0.2">
      <c r="A3444" s="121">
        <f>VLOOKUP($B3444,References_1!$F$2:$G$19,2,)</f>
        <v>12</v>
      </c>
      <c r="B3444" s="121">
        <v>6127975</v>
      </c>
      <c r="C3444" s="121">
        <f>VLOOKUP($B3444,References_1!$F$2:$H$19,3,)</f>
        <v>14</v>
      </c>
      <c r="D3444" s="122">
        <v>42534</v>
      </c>
      <c r="E3444" s="121" t="s">
        <v>984</v>
      </c>
      <c r="F3444" s="121">
        <v>23</v>
      </c>
      <c r="G3444" s="121" t="s">
        <v>866</v>
      </c>
      <c r="H3444" s="121">
        <v>1266</v>
      </c>
      <c r="I3444" s="121">
        <v>5.0000000000000001E-3</v>
      </c>
      <c r="J3444" s="128" t="s">
        <v>1590</v>
      </c>
      <c r="K3444" s="132">
        <v>5.0000000000000001E-3</v>
      </c>
      <c r="L3444" s="121" t="s">
        <v>107</v>
      </c>
      <c r="M3444" s="121" t="str">
        <f>VLOOKUP($H3444,References_1!$C$2:$D$827,2,)</f>
        <v>GP4</v>
      </c>
      <c r="N3444" s="121" t="e">
        <f>VLOOKUP($H3444,References_2!$D$2:'References_2'!$AQ$186,39,)</f>
        <v>#N/A</v>
      </c>
      <c r="O3444" s="121" t="str">
        <f t="shared" si="112"/>
        <v>µg</v>
      </c>
      <c r="P3444" s="138">
        <f>IF($O3444="mg",VLOOKUP($C3444,References_1!$H$2:$I$19,2,)*$K3444*0.0864,IF($O3444="µg",VLOOKUP($C3444,References_1!$H$2:$I$19,2,)*$K3444*86.4,""))</f>
        <v>32.469119999999997</v>
      </c>
      <c r="Q3444" s="132" t="str">
        <f t="shared" si="113"/>
        <v>mg/j</v>
      </c>
    </row>
    <row r="3445" spans="1:17" hidden="1" x14ac:dyDescent="0.2">
      <c r="A3445" s="121">
        <f>VLOOKUP($B3445,References_1!$F$2:$G$19,2,)</f>
        <v>4</v>
      </c>
      <c r="B3445" s="121">
        <v>6127935</v>
      </c>
      <c r="C3445" s="121">
        <f>VLOOKUP($B3445,References_1!$F$2:$H$19,3,)</f>
        <v>3</v>
      </c>
      <c r="D3445" s="122">
        <v>42534</v>
      </c>
      <c r="E3445" s="121" t="s">
        <v>104</v>
      </c>
      <c r="F3445" s="121">
        <v>23</v>
      </c>
      <c r="G3445" s="121" t="s">
        <v>867</v>
      </c>
      <c r="H3445" s="121">
        <v>2051</v>
      </c>
      <c r="I3445" s="121">
        <v>5.0000000000000001E-3</v>
      </c>
      <c r="J3445" s="128" t="s">
        <v>1590</v>
      </c>
      <c r="K3445" s="132">
        <v>5.0000000000000001E-3</v>
      </c>
      <c r="L3445" s="121" t="s">
        <v>107</v>
      </c>
      <c r="M3445" s="121" t="str">
        <f>VLOOKUP($H3445,References_1!$C$2:$D$827,2,)</f>
        <v>GP4</v>
      </c>
      <c r="N3445" s="121" t="e">
        <f>VLOOKUP($H3445,References_2!$D$2:'References_2'!$AQ$186,39,)</f>
        <v>#N/A</v>
      </c>
      <c r="O3445" s="121" t="str">
        <f t="shared" si="112"/>
        <v>µg</v>
      </c>
      <c r="P3445" s="138">
        <f>IF($O3445="mg",VLOOKUP($C3445,References_1!$H$2:$I$19,2,)*$K3445*0.0864,IF($O3445="µg",VLOOKUP($C3445,References_1!$H$2:$I$19,2,)*$K3445*86.4,""))</f>
        <v>2.6913600000000004</v>
      </c>
      <c r="Q3445" s="132" t="str">
        <f t="shared" si="113"/>
        <v>mg/j</v>
      </c>
    </row>
    <row r="3446" spans="1:17" hidden="1" x14ac:dyDescent="0.2">
      <c r="A3446" s="121">
        <f>VLOOKUP($B3446,References_1!$F$2:$G$19,2,)</f>
        <v>18</v>
      </c>
      <c r="B3446" s="121">
        <v>6127970</v>
      </c>
      <c r="C3446" s="121">
        <f>VLOOKUP($B3446,References_1!$F$2:$H$19,3,)</f>
        <v>9.5</v>
      </c>
      <c r="D3446" s="122">
        <v>42534</v>
      </c>
      <c r="E3446" s="121" t="s">
        <v>948</v>
      </c>
      <c r="F3446" s="121">
        <v>23</v>
      </c>
      <c r="G3446" s="121" t="s">
        <v>867</v>
      </c>
      <c r="H3446" s="121">
        <v>2051</v>
      </c>
      <c r="I3446" s="121">
        <v>5.0000000000000001E-3</v>
      </c>
      <c r="J3446" s="128" t="s">
        <v>1590</v>
      </c>
      <c r="K3446" s="132">
        <v>5.0000000000000001E-3</v>
      </c>
      <c r="L3446" s="121" t="s">
        <v>107</v>
      </c>
      <c r="M3446" s="121" t="str">
        <f>VLOOKUP($H3446,References_1!$C$2:$D$827,2,)</f>
        <v>GP4</v>
      </c>
      <c r="N3446" s="121" t="e">
        <f>VLOOKUP($H3446,References_2!$D$2:'References_2'!$AQ$186,39,)</f>
        <v>#N/A</v>
      </c>
      <c r="O3446" s="121" t="str">
        <f t="shared" si="112"/>
        <v>µg</v>
      </c>
      <c r="P3446" s="138">
        <f>IF($O3446="mg",VLOOKUP($C3446,References_1!$H$2:$I$19,2,)*$K3446*0.0864,IF($O3446="µg",VLOOKUP($C3446,References_1!$H$2:$I$19,2,)*$K3446*86.4,""))</f>
        <v>12.34656</v>
      </c>
      <c r="Q3446" s="132" t="str">
        <f t="shared" si="113"/>
        <v>mg/j</v>
      </c>
    </row>
    <row r="3447" spans="1:17" hidden="1" x14ac:dyDescent="0.2">
      <c r="A3447" s="121">
        <f>VLOOKUP($B3447,References_1!$F$2:$G$19,2,)</f>
        <v>14</v>
      </c>
      <c r="B3447" s="121">
        <v>6127985</v>
      </c>
      <c r="C3447" s="121">
        <f>VLOOKUP($B3447,References_1!$F$2:$H$19,3,)</f>
        <v>11</v>
      </c>
      <c r="D3447" s="122">
        <v>42534</v>
      </c>
      <c r="E3447" s="121" t="s">
        <v>977</v>
      </c>
      <c r="F3447" s="121">
        <v>23</v>
      </c>
      <c r="G3447" s="121" t="s">
        <v>867</v>
      </c>
      <c r="H3447" s="121">
        <v>2051</v>
      </c>
      <c r="I3447" s="121">
        <v>5.0000000000000001E-3</v>
      </c>
      <c r="J3447" s="128" t="s">
        <v>1590</v>
      </c>
      <c r="K3447" s="132">
        <v>5.0000000000000001E-3</v>
      </c>
      <c r="L3447" s="121" t="s">
        <v>107</v>
      </c>
      <c r="M3447" s="121" t="str">
        <f>VLOOKUP($H3447,References_1!$C$2:$D$827,2,)</f>
        <v>GP4</v>
      </c>
      <c r="N3447" s="121" t="e">
        <f>VLOOKUP($H3447,References_2!$D$2:'References_2'!$AQ$186,39,)</f>
        <v>#N/A</v>
      </c>
      <c r="O3447" s="121" t="str">
        <f t="shared" si="112"/>
        <v>µg</v>
      </c>
      <c r="P3447" s="138">
        <f>IF($O3447="mg",VLOOKUP($C3447,References_1!$H$2:$I$19,2,)*$K3447*0.0864,IF($O3447="µg",VLOOKUP($C3447,References_1!$H$2:$I$19,2,)*$K3447*86.4,""))</f>
        <v>13.30992</v>
      </c>
      <c r="Q3447" s="132" t="str">
        <f t="shared" si="113"/>
        <v>mg/j</v>
      </c>
    </row>
    <row r="3448" spans="1:17" hidden="1" x14ac:dyDescent="0.2">
      <c r="A3448" s="121">
        <f>VLOOKUP($B3448,References_1!$F$2:$G$19,2,)</f>
        <v>11</v>
      </c>
      <c r="B3448" s="121" t="s">
        <v>963</v>
      </c>
      <c r="C3448" s="121">
        <f>VLOOKUP($B3448,References_1!$F$2:$H$19,3,)</f>
        <v>13</v>
      </c>
      <c r="D3448" s="122">
        <v>42534</v>
      </c>
      <c r="E3448" s="121" t="s">
        <v>964</v>
      </c>
      <c r="F3448" s="121">
        <v>23</v>
      </c>
      <c r="G3448" s="121" t="s">
        <v>867</v>
      </c>
      <c r="H3448" s="121">
        <v>2051</v>
      </c>
      <c r="I3448" s="121">
        <v>5.0000000000000001E-3</v>
      </c>
      <c r="J3448" s="128" t="s">
        <v>1590</v>
      </c>
      <c r="K3448" s="132">
        <v>5.0000000000000001E-3</v>
      </c>
      <c r="L3448" s="121" t="s">
        <v>107</v>
      </c>
      <c r="M3448" s="121" t="str">
        <f>VLOOKUP($H3448,References_1!$C$2:$D$827,2,)</f>
        <v>GP4</v>
      </c>
      <c r="N3448" s="121" t="e">
        <f>VLOOKUP($H3448,References_2!$D$2:'References_2'!$AQ$186,39,)</f>
        <v>#N/A</v>
      </c>
      <c r="O3448" s="121" t="str">
        <f t="shared" si="112"/>
        <v>µg</v>
      </c>
      <c r="P3448" s="138">
        <f>IF($O3448="mg",VLOOKUP($C3448,References_1!$H$2:$I$19,2,)*$K3448*0.0864,IF($O3448="µg",VLOOKUP($C3448,References_1!$H$2:$I$19,2,)*$K3448*86.4,""))</f>
        <v>7.128000000000001</v>
      </c>
      <c r="Q3448" s="132" t="str">
        <f t="shared" si="113"/>
        <v>mg/j</v>
      </c>
    </row>
    <row r="3449" spans="1:17" hidden="1" x14ac:dyDescent="0.2">
      <c r="A3449" s="121">
        <f>VLOOKUP($B3449,References_1!$F$2:$G$19,2,)</f>
        <v>12</v>
      </c>
      <c r="B3449" s="121">
        <v>6127975</v>
      </c>
      <c r="C3449" s="121">
        <f>VLOOKUP($B3449,References_1!$F$2:$H$19,3,)</f>
        <v>14</v>
      </c>
      <c r="D3449" s="122">
        <v>42534</v>
      </c>
      <c r="E3449" s="121" t="s">
        <v>984</v>
      </c>
      <c r="F3449" s="121">
        <v>23</v>
      </c>
      <c r="G3449" s="121" t="s">
        <v>867</v>
      </c>
      <c r="H3449" s="121">
        <v>2051</v>
      </c>
      <c r="I3449" s="121">
        <v>5.0000000000000001E-3</v>
      </c>
      <c r="J3449" s="128" t="s">
        <v>1590</v>
      </c>
      <c r="K3449" s="132">
        <v>5.0000000000000001E-3</v>
      </c>
      <c r="L3449" s="121" t="s">
        <v>107</v>
      </c>
      <c r="M3449" s="121" t="str">
        <f>VLOOKUP($H3449,References_1!$C$2:$D$827,2,)</f>
        <v>GP4</v>
      </c>
      <c r="N3449" s="121" t="e">
        <f>VLOOKUP($H3449,References_2!$D$2:'References_2'!$AQ$186,39,)</f>
        <v>#N/A</v>
      </c>
      <c r="O3449" s="121" t="str">
        <f t="shared" si="112"/>
        <v>µg</v>
      </c>
      <c r="P3449" s="138">
        <f>IF($O3449="mg",VLOOKUP($C3449,References_1!$H$2:$I$19,2,)*$K3449*0.0864,IF($O3449="µg",VLOOKUP($C3449,References_1!$H$2:$I$19,2,)*$K3449*86.4,""))</f>
        <v>32.469119999999997</v>
      </c>
      <c r="Q3449" s="132" t="str">
        <f t="shared" si="113"/>
        <v>mg/j</v>
      </c>
    </row>
    <row r="3450" spans="1:17" hidden="1" x14ac:dyDescent="0.2">
      <c r="A3450" s="121">
        <f>VLOOKUP($B3450,References_1!$F$2:$G$19,2,)</f>
        <v>4</v>
      </c>
      <c r="B3450" s="121">
        <v>6127935</v>
      </c>
      <c r="C3450" s="121">
        <f>VLOOKUP($B3450,References_1!$F$2:$H$19,3,)</f>
        <v>3</v>
      </c>
      <c r="D3450" s="122">
        <v>42534</v>
      </c>
      <c r="E3450" s="121" t="s">
        <v>104</v>
      </c>
      <c r="F3450" s="121">
        <v>23</v>
      </c>
      <c r="G3450" s="121" t="s">
        <v>865</v>
      </c>
      <c r="H3450" s="121">
        <v>1267</v>
      </c>
      <c r="I3450" s="121">
        <v>5.0000000000000001E-3</v>
      </c>
      <c r="J3450" s="128" t="s">
        <v>1590</v>
      </c>
      <c r="K3450" s="132">
        <v>5.0000000000000001E-3</v>
      </c>
      <c r="L3450" s="121" t="s">
        <v>107</v>
      </c>
      <c r="M3450" s="121" t="str">
        <f>VLOOKUP($H3450,References_1!$C$2:$D$827,2,)</f>
        <v>GP4</v>
      </c>
      <c r="N3450" s="121" t="e">
        <f>VLOOKUP($H3450,References_2!$D$2:'References_2'!$AQ$186,39,)</f>
        <v>#N/A</v>
      </c>
      <c r="O3450" s="121" t="str">
        <f t="shared" si="112"/>
        <v>µg</v>
      </c>
      <c r="P3450" s="138">
        <f>IF($O3450="mg",VLOOKUP($C3450,References_1!$H$2:$I$19,2,)*$K3450*0.0864,IF($O3450="µg",VLOOKUP($C3450,References_1!$H$2:$I$19,2,)*$K3450*86.4,""))</f>
        <v>2.6913600000000004</v>
      </c>
      <c r="Q3450" s="132" t="str">
        <f t="shared" si="113"/>
        <v>mg/j</v>
      </c>
    </row>
    <row r="3451" spans="1:17" hidden="1" x14ac:dyDescent="0.2">
      <c r="A3451" s="121">
        <f>VLOOKUP($B3451,References_1!$F$2:$G$19,2,)</f>
        <v>18</v>
      </c>
      <c r="B3451" s="121">
        <v>6127970</v>
      </c>
      <c r="C3451" s="121">
        <f>VLOOKUP($B3451,References_1!$F$2:$H$19,3,)</f>
        <v>9.5</v>
      </c>
      <c r="D3451" s="122">
        <v>42534</v>
      </c>
      <c r="E3451" s="121" t="s">
        <v>948</v>
      </c>
      <c r="F3451" s="121">
        <v>23</v>
      </c>
      <c r="G3451" s="121" t="s">
        <v>865</v>
      </c>
      <c r="H3451" s="121">
        <v>1267</v>
      </c>
      <c r="I3451" s="121">
        <v>5.0000000000000001E-3</v>
      </c>
      <c r="J3451" s="128" t="s">
        <v>1590</v>
      </c>
      <c r="K3451" s="132">
        <v>5.0000000000000001E-3</v>
      </c>
      <c r="L3451" s="121" t="s">
        <v>107</v>
      </c>
      <c r="M3451" s="121" t="str">
        <f>VLOOKUP($H3451,References_1!$C$2:$D$827,2,)</f>
        <v>GP4</v>
      </c>
      <c r="N3451" s="121" t="e">
        <f>VLOOKUP($H3451,References_2!$D$2:'References_2'!$AQ$186,39,)</f>
        <v>#N/A</v>
      </c>
      <c r="O3451" s="121" t="str">
        <f t="shared" si="112"/>
        <v>µg</v>
      </c>
      <c r="P3451" s="138">
        <f>IF($O3451="mg",VLOOKUP($C3451,References_1!$H$2:$I$19,2,)*$K3451*0.0864,IF($O3451="µg",VLOOKUP($C3451,References_1!$H$2:$I$19,2,)*$K3451*86.4,""))</f>
        <v>12.34656</v>
      </c>
      <c r="Q3451" s="132" t="str">
        <f t="shared" si="113"/>
        <v>mg/j</v>
      </c>
    </row>
    <row r="3452" spans="1:17" hidden="1" x14ac:dyDescent="0.2">
      <c r="A3452" s="121">
        <f>VLOOKUP($B3452,References_1!$F$2:$G$19,2,)</f>
        <v>14</v>
      </c>
      <c r="B3452" s="121">
        <v>6127985</v>
      </c>
      <c r="C3452" s="121">
        <f>VLOOKUP($B3452,References_1!$F$2:$H$19,3,)</f>
        <v>11</v>
      </c>
      <c r="D3452" s="122">
        <v>42534</v>
      </c>
      <c r="E3452" s="121" t="s">
        <v>977</v>
      </c>
      <c r="F3452" s="121">
        <v>23</v>
      </c>
      <c r="G3452" s="121" t="s">
        <v>865</v>
      </c>
      <c r="H3452" s="121">
        <v>1267</v>
      </c>
      <c r="I3452" s="121">
        <v>5.0000000000000001E-3</v>
      </c>
      <c r="J3452" s="128" t="s">
        <v>1590</v>
      </c>
      <c r="K3452" s="132">
        <v>5.0000000000000001E-3</v>
      </c>
      <c r="L3452" s="121" t="s">
        <v>107</v>
      </c>
      <c r="M3452" s="121" t="str">
        <f>VLOOKUP($H3452,References_1!$C$2:$D$827,2,)</f>
        <v>GP4</v>
      </c>
      <c r="N3452" s="121" t="e">
        <f>VLOOKUP($H3452,References_2!$D$2:'References_2'!$AQ$186,39,)</f>
        <v>#N/A</v>
      </c>
      <c r="O3452" s="121" t="str">
        <f t="shared" si="112"/>
        <v>µg</v>
      </c>
      <c r="P3452" s="138">
        <f>IF($O3452="mg",VLOOKUP($C3452,References_1!$H$2:$I$19,2,)*$K3452*0.0864,IF($O3452="µg",VLOOKUP($C3452,References_1!$H$2:$I$19,2,)*$K3452*86.4,""))</f>
        <v>13.30992</v>
      </c>
      <c r="Q3452" s="132" t="str">
        <f t="shared" si="113"/>
        <v>mg/j</v>
      </c>
    </row>
    <row r="3453" spans="1:17" hidden="1" x14ac:dyDescent="0.2">
      <c r="A3453" s="121">
        <f>VLOOKUP($B3453,References_1!$F$2:$G$19,2,)</f>
        <v>11</v>
      </c>
      <c r="B3453" s="121" t="s">
        <v>963</v>
      </c>
      <c r="C3453" s="121">
        <f>VLOOKUP($B3453,References_1!$F$2:$H$19,3,)</f>
        <v>13</v>
      </c>
      <c r="D3453" s="122">
        <v>42534</v>
      </c>
      <c r="E3453" s="121" t="s">
        <v>964</v>
      </c>
      <c r="F3453" s="121">
        <v>23</v>
      </c>
      <c r="G3453" s="121" t="s">
        <v>865</v>
      </c>
      <c r="H3453" s="121">
        <v>1267</v>
      </c>
      <c r="I3453" s="121">
        <v>5.0000000000000001E-3</v>
      </c>
      <c r="J3453" s="128" t="s">
        <v>1590</v>
      </c>
      <c r="K3453" s="132">
        <v>5.0000000000000001E-3</v>
      </c>
      <c r="L3453" s="121" t="s">
        <v>107</v>
      </c>
      <c r="M3453" s="121" t="str">
        <f>VLOOKUP($H3453,References_1!$C$2:$D$827,2,)</f>
        <v>GP4</v>
      </c>
      <c r="N3453" s="121" t="e">
        <f>VLOOKUP($H3453,References_2!$D$2:'References_2'!$AQ$186,39,)</f>
        <v>#N/A</v>
      </c>
      <c r="O3453" s="121" t="str">
        <f t="shared" si="112"/>
        <v>µg</v>
      </c>
      <c r="P3453" s="138">
        <f>IF($O3453="mg",VLOOKUP($C3453,References_1!$H$2:$I$19,2,)*$K3453*0.0864,IF($O3453="µg",VLOOKUP($C3453,References_1!$H$2:$I$19,2,)*$K3453*86.4,""))</f>
        <v>7.128000000000001</v>
      </c>
      <c r="Q3453" s="132" t="str">
        <f t="shared" si="113"/>
        <v>mg/j</v>
      </c>
    </row>
    <row r="3454" spans="1:17" hidden="1" x14ac:dyDescent="0.2">
      <c r="A3454" s="121">
        <f>VLOOKUP($B3454,References_1!$F$2:$G$19,2,)</f>
        <v>12</v>
      </c>
      <c r="B3454" s="121">
        <v>6127975</v>
      </c>
      <c r="C3454" s="121">
        <f>VLOOKUP($B3454,References_1!$F$2:$H$19,3,)</f>
        <v>14</v>
      </c>
      <c r="D3454" s="122">
        <v>42534</v>
      </c>
      <c r="E3454" s="121" t="s">
        <v>984</v>
      </c>
      <c r="F3454" s="121">
        <v>23</v>
      </c>
      <c r="G3454" s="121" t="s">
        <v>865</v>
      </c>
      <c r="H3454" s="121">
        <v>1267</v>
      </c>
      <c r="I3454" s="121">
        <v>5.0000000000000001E-3</v>
      </c>
      <c r="J3454" s="128" t="s">
        <v>1590</v>
      </c>
      <c r="K3454" s="132">
        <v>5.0000000000000001E-3</v>
      </c>
      <c r="L3454" s="121" t="s">
        <v>107</v>
      </c>
      <c r="M3454" s="121" t="str">
        <f>VLOOKUP($H3454,References_1!$C$2:$D$827,2,)</f>
        <v>GP4</v>
      </c>
      <c r="N3454" s="121" t="e">
        <f>VLOOKUP($H3454,References_2!$D$2:'References_2'!$AQ$186,39,)</f>
        <v>#N/A</v>
      </c>
      <c r="O3454" s="121" t="str">
        <f t="shared" si="112"/>
        <v>µg</v>
      </c>
      <c r="P3454" s="138">
        <f>IF($O3454="mg",VLOOKUP($C3454,References_1!$H$2:$I$19,2,)*$K3454*0.0864,IF($O3454="µg",VLOOKUP($C3454,References_1!$H$2:$I$19,2,)*$K3454*86.4,""))</f>
        <v>32.469119999999997</v>
      </c>
      <c r="Q3454" s="132" t="str">
        <f t="shared" si="113"/>
        <v>mg/j</v>
      </c>
    </row>
    <row r="3455" spans="1:17" hidden="1" x14ac:dyDescent="0.2">
      <c r="A3455" s="121">
        <f>VLOOKUP($B3455,References_1!$F$2:$G$19,2,)</f>
        <v>4</v>
      </c>
      <c r="B3455" s="121">
        <v>6127935</v>
      </c>
      <c r="C3455" s="121">
        <f>VLOOKUP($B3455,References_1!$F$2:$H$19,3,)</f>
        <v>3</v>
      </c>
      <c r="D3455" s="122">
        <v>42534</v>
      </c>
      <c r="E3455" s="121" t="s">
        <v>104</v>
      </c>
      <c r="F3455" s="121">
        <v>23</v>
      </c>
      <c r="G3455" s="121" t="s">
        <v>868</v>
      </c>
      <c r="H3455" s="121">
        <v>1268</v>
      </c>
      <c r="I3455" s="121">
        <v>5.0000000000000001E-3</v>
      </c>
      <c r="J3455" s="128" t="s">
        <v>1590</v>
      </c>
      <c r="K3455" s="132">
        <v>5.0000000000000001E-3</v>
      </c>
      <c r="L3455" s="121" t="s">
        <v>107</v>
      </c>
      <c r="M3455" s="121" t="str">
        <f>VLOOKUP($H3455,References_1!$C$2:$D$827,2,)</f>
        <v>GP4</v>
      </c>
      <c r="N3455" s="121">
        <f>VLOOKUP($H3455,References_2!$D$2:'References_2'!$AQ$186,39,)</f>
        <v>3.2000000000000001E-2</v>
      </c>
      <c r="O3455" s="121" t="str">
        <f t="shared" si="112"/>
        <v>µg</v>
      </c>
      <c r="P3455" s="138">
        <f>IF($O3455="mg",VLOOKUP($C3455,References_1!$H$2:$I$19,2,)*$K3455*0.0864,IF($O3455="µg",VLOOKUP($C3455,References_1!$H$2:$I$19,2,)*$K3455*86.4,""))</f>
        <v>2.6913600000000004</v>
      </c>
      <c r="Q3455" s="132" t="str">
        <f t="shared" si="113"/>
        <v>mg/j</v>
      </c>
    </row>
    <row r="3456" spans="1:17" hidden="1" x14ac:dyDescent="0.2">
      <c r="A3456" s="121">
        <f>VLOOKUP($B3456,References_1!$F$2:$G$19,2,)</f>
        <v>18</v>
      </c>
      <c r="B3456" s="121">
        <v>6127970</v>
      </c>
      <c r="C3456" s="121">
        <f>VLOOKUP($B3456,References_1!$F$2:$H$19,3,)</f>
        <v>9.5</v>
      </c>
      <c r="D3456" s="122">
        <v>42534</v>
      </c>
      <c r="E3456" s="121" t="s">
        <v>948</v>
      </c>
      <c r="F3456" s="121">
        <v>23</v>
      </c>
      <c r="G3456" s="121" t="s">
        <v>868</v>
      </c>
      <c r="H3456" s="121">
        <v>1268</v>
      </c>
      <c r="I3456" s="121">
        <v>5.0000000000000001E-3</v>
      </c>
      <c r="J3456" s="128" t="s">
        <v>1590</v>
      </c>
      <c r="K3456" s="132">
        <v>5.0000000000000001E-3</v>
      </c>
      <c r="L3456" s="121" t="s">
        <v>107</v>
      </c>
      <c r="M3456" s="121" t="str">
        <f>VLOOKUP($H3456,References_1!$C$2:$D$827,2,)</f>
        <v>GP4</v>
      </c>
      <c r="N3456" s="121">
        <f>VLOOKUP($H3456,References_2!$D$2:'References_2'!$AQ$186,39,)</f>
        <v>3.2000000000000001E-2</v>
      </c>
      <c r="O3456" s="121" t="str">
        <f t="shared" si="112"/>
        <v>µg</v>
      </c>
      <c r="P3456" s="138">
        <f>IF($O3456="mg",VLOOKUP($C3456,References_1!$H$2:$I$19,2,)*$K3456*0.0864,IF($O3456="µg",VLOOKUP($C3456,References_1!$H$2:$I$19,2,)*$K3456*86.4,""))</f>
        <v>12.34656</v>
      </c>
      <c r="Q3456" s="132" t="str">
        <f t="shared" si="113"/>
        <v>mg/j</v>
      </c>
    </row>
    <row r="3457" spans="1:17" hidden="1" x14ac:dyDescent="0.2">
      <c r="A3457" s="121">
        <f>VLOOKUP($B3457,References_1!$F$2:$G$19,2,)</f>
        <v>14</v>
      </c>
      <c r="B3457" s="121">
        <v>6127985</v>
      </c>
      <c r="C3457" s="121">
        <f>VLOOKUP($B3457,References_1!$F$2:$H$19,3,)</f>
        <v>11</v>
      </c>
      <c r="D3457" s="122">
        <v>42534</v>
      </c>
      <c r="E3457" s="121" t="s">
        <v>977</v>
      </c>
      <c r="F3457" s="121">
        <v>23</v>
      </c>
      <c r="G3457" s="121" t="s">
        <v>868</v>
      </c>
      <c r="H3457" s="121">
        <v>1268</v>
      </c>
      <c r="I3457" s="121">
        <v>5.0000000000000001E-3</v>
      </c>
      <c r="J3457" s="128" t="s">
        <v>1590</v>
      </c>
      <c r="K3457" s="132">
        <v>5.0000000000000001E-3</v>
      </c>
      <c r="L3457" s="121" t="s">
        <v>107</v>
      </c>
      <c r="M3457" s="121" t="str">
        <f>VLOOKUP($H3457,References_1!$C$2:$D$827,2,)</f>
        <v>GP4</v>
      </c>
      <c r="N3457" s="121">
        <f>VLOOKUP($H3457,References_2!$D$2:'References_2'!$AQ$186,39,)</f>
        <v>3.2000000000000001E-2</v>
      </c>
      <c r="O3457" s="121" t="str">
        <f t="shared" si="112"/>
        <v>µg</v>
      </c>
      <c r="P3457" s="138">
        <f>IF($O3457="mg",VLOOKUP($C3457,References_1!$H$2:$I$19,2,)*$K3457*0.0864,IF($O3457="µg",VLOOKUP($C3457,References_1!$H$2:$I$19,2,)*$K3457*86.4,""))</f>
        <v>13.30992</v>
      </c>
      <c r="Q3457" s="132" t="str">
        <f t="shared" si="113"/>
        <v>mg/j</v>
      </c>
    </row>
    <row r="3458" spans="1:17" hidden="1" x14ac:dyDescent="0.2">
      <c r="A3458" s="121">
        <f>VLOOKUP($B3458,References_1!$F$2:$G$19,2,)</f>
        <v>11</v>
      </c>
      <c r="B3458" s="121" t="s">
        <v>963</v>
      </c>
      <c r="C3458" s="121">
        <f>VLOOKUP($B3458,References_1!$F$2:$H$19,3,)</f>
        <v>13</v>
      </c>
      <c r="D3458" s="122">
        <v>42534</v>
      </c>
      <c r="E3458" s="121" t="s">
        <v>964</v>
      </c>
      <c r="F3458" s="121">
        <v>23</v>
      </c>
      <c r="G3458" s="121" t="s">
        <v>868</v>
      </c>
      <c r="H3458" s="121">
        <v>1268</v>
      </c>
      <c r="I3458" s="121">
        <v>5.0000000000000001E-3</v>
      </c>
      <c r="J3458" s="128" t="s">
        <v>1590</v>
      </c>
      <c r="K3458" s="132">
        <v>5.0000000000000001E-3</v>
      </c>
      <c r="L3458" s="121" t="s">
        <v>107</v>
      </c>
      <c r="M3458" s="121" t="str">
        <f>VLOOKUP($H3458,References_1!$C$2:$D$827,2,)</f>
        <v>GP4</v>
      </c>
      <c r="N3458" s="121">
        <f>VLOOKUP($H3458,References_2!$D$2:'References_2'!$AQ$186,39,)</f>
        <v>3.2000000000000001E-2</v>
      </c>
      <c r="O3458" s="121" t="str">
        <f t="shared" si="112"/>
        <v>µg</v>
      </c>
      <c r="P3458" s="138">
        <f>IF($O3458="mg",VLOOKUP($C3458,References_1!$H$2:$I$19,2,)*$K3458*0.0864,IF($O3458="µg",VLOOKUP($C3458,References_1!$H$2:$I$19,2,)*$K3458*86.4,""))</f>
        <v>7.128000000000001</v>
      </c>
      <c r="Q3458" s="132" t="str">
        <f t="shared" si="113"/>
        <v>mg/j</v>
      </c>
    </row>
    <row r="3459" spans="1:17" hidden="1" x14ac:dyDescent="0.2">
      <c r="A3459" s="121">
        <f>VLOOKUP($B3459,References_1!$F$2:$G$19,2,)</f>
        <v>12</v>
      </c>
      <c r="B3459" s="121">
        <v>6127975</v>
      </c>
      <c r="C3459" s="121">
        <f>VLOOKUP($B3459,References_1!$F$2:$H$19,3,)</f>
        <v>14</v>
      </c>
      <c r="D3459" s="122">
        <v>42534</v>
      </c>
      <c r="E3459" s="121" t="s">
        <v>984</v>
      </c>
      <c r="F3459" s="121">
        <v>23</v>
      </c>
      <c r="G3459" s="121" t="s">
        <v>868</v>
      </c>
      <c r="H3459" s="121">
        <v>1268</v>
      </c>
      <c r="I3459" s="121">
        <v>5.0000000000000001E-3</v>
      </c>
      <c r="J3459" s="128" t="s">
        <v>1590</v>
      </c>
      <c r="K3459" s="132">
        <v>5.0000000000000001E-3</v>
      </c>
      <c r="L3459" s="121" t="s">
        <v>107</v>
      </c>
      <c r="M3459" s="121" t="str">
        <f>VLOOKUP($H3459,References_1!$C$2:$D$827,2,)</f>
        <v>GP4</v>
      </c>
      <c r="N3459" s="121">
        <f>VLOOKUP($H3459,References_2!$D$2:'References_2'!$AQ$186,39,)</f>
        <v>3.2000000000000001E-2</v>
      </c>
      <c r="O3459" s="121" t="str">
        <f t="shared" si="112"/>
        <v>µg</v>
      </c>
      <c r="P3459" s="138">
        <f>IF($O3459="mg",VLOOKUP($C3459,References_1!$H$2:$I$19,2,)*$K3459*0.0864,IF($O3459="µg",VLOOKUP($C3459,References_1!$H$2:$I$19,2,)*$K3459*86.4,""))</f>
        <v>32.469119999999997</v>
      </c>
      <c r="Q3459" s="132" t="str">
        <f t="shared" si="113"/>
        <v>mg/j</v>
      </c>
    </row>
    <row r="3460" spans="1:17" hidden="1" x14ac:dyDescent="0.2">
      <c r="A3460" s="121">
        <f>VLOOKUP($B3460,References_1!$F$2:$G$19,2,)</f>
        <v>4</v>
      </c>
      <c r="B3460" s="121">
        <v>6127935</v>
      </c>
      <c r="C3460" s="121">
        <f>VLOOKUP($B3460,References_1!$F$2:$H$19,3,)</f>
        <v>3</v>
      </c>
      <c r="D3460" s="122">
        <v>42534</v>
      </c>
      <c r="E3460" s="121" t="s">
        <v>104</v>
      </c>
      <c r="F3460" s="121">
        <v>23</v>
      </c>
      <c r="G3460" s="121" t="s">
        <v>870</v>
      </c>
      <c r="H3460" s="121">
        <v>2045</v>
      </c>
      <c r="I3460" s="121">
        <v>5.0000000000000001E-3</v>
      </c>
      <c r="J3460" s="128" t="s">
        <v>1590</v>
      </c>
      <c r="K3460" s="132">
        <v>5.0000000000000001E-3</v>
      </c>
      <c r="L3460" s="121" t="s">
        <v>107</v>
      </c>
      <c r="M3460" s="121" t="str">
        <f>VLOOKUP($H3460,References_1!$C$2:$D$827,2,)</f>
        <v>GP4</v>
      </c>
      <c r="N3460" s="121" t="e">
        <f>VLOOKUP($H3460,References_2!$D$2:'References_2'!$AQ$186,39,)</f>
        <v>#N/A</v>
      </c>
      <c r="O3460" s="121" t="str">
        <f t="shared" si="112"/>
        <v>µg</v>
      </c>
      <c r="P3460" s="138">
        <f>IF($O3460="mg",VLOOKUP($C3460,References_1!$H$2:$I$19,2,)*$K3460*0.0864,IF($O3460="µg",VLOOKUP($C3460,References_1!$H$2:$I$19,2,)*$K3460*86.4,""))</f>
        <v>2.6913600000000004</v>
      </c>
      <c r="Q3460" s="132" t="str">
        <f t="shared" si="113"/>
        <v>mg/j</v>
      </c>
    </row>
    <row r="3461" spans="1:17" hidden="1" x14ac:dyDescent="0.2">
      <c r="A3461" s="121">
        <f>VLOOKUP($B3461,References_1!$F$2:$G$19,2,)</f>
        <v>18</v>
      </c>
      <c r="B3461" s="121">
        <v>6127970</v>
      </c>
      <c r="C3461" s="121">
        <f>VLOOKUP($B3461,References_1!$F$2:$H$19,3,)</f>
        <v>9.5</v>
      </c>
      <c r="D3461" s="122">
        <v>42534</v>
      </c>
      <c r="E3461" s="121" t="s">
        <v>948</v>
      </c>
      <c r="F3461" s="121">
        <v>23</v>
      </c>
      <c r="G3461" s="121" t="s">
        <v>870</v>
      </c>
      <c r="H3461" s="121">
        <v>2045</v>
      </c>
      <c r="I3461" s="121">
        <v>5.0000000000000001E-3</v>
      </c>
      <c r="J3461" s="128" t="s">
        <v>1590</v>
      </c>
      <c r="K3461" s="132">
        <v>5.0000000000000001E-3</v>
      </c>
      <c r="L3461" s="121" t="s">
        <v>107</v>
      </c>
      <c r="M3461" s="121" t="str">
        <f>VLOOKUP($H3461,References_1!$C$2:$D$827,2,)</f>
        <v>GP4</v>
      </c>
      <c r="N3461" s="121" t="e">
        <f>VLOOKUP($H3461,References_2!$D$2:'References_2'!$AQ$186,39,)</f>
        <v>#N/A</v>
      </c>
      <c r="O3461" s="121" t="str">
        <f t="shared" si="112"/>
        <v>µg</v>
      </c>
      <c r="P3461" s="138">
        <f>IF($O3461="mg",VLOOKUP($C3461,References_1!$H$2:$I$19,2,)*$K3461*0.0864,IF($O3461="µg",VLOOKUP($C3461,References_1!$H$2:$I$19,2,)*$K3461*86.4,""))</f>
        <v>12.34656</v>
      </c>
      <c r="Q3461" s="132" t="str">
        <f t="shared" si="113"/>
        <v>mg/j</v>
      </c>
    </row>
    <row r="3462" spans="1:17" hidden="1" x14ac:dyDescent="0.2">
      <c r="A3462" s="121">
        <f>VLOOKUP($B3462,References_1!$F$2:$G$19,2,)</f>
        <v>14</v>
      </c>
      <c r="B3462" s="121">
        <v>6127985</v>
      </c>
      <c r="C3462" s="121">
        <f>VLOOKUP($B3462,References_1!$F$2:$H$19,3,)</f>
        <v>11</v>
      </c>
      <c r="D3462" s="122">
        <v>42534</v>
      </c>
      <c r="E3462" s="121" t="s">
        <v>977</v>
      </c>
      <c r="F3462" s="121">
        <v>23</v>
      </c>
      <c r="G3462" s="121" t="s">
        <v>870</v>
      </c>
      <c r="H3462" s="121">
        <v>2045</v>
      </c>
      <c r="I3462" s="121">
        <v>5.0000000000000001E-3</v>
      </c>
      <c r="J3462" s="128" t="s">
        <v>1590</v>
      </c>
      <c r="K3462" s="132">
        <v>5.0000000000000001E-3</v>
      </c>
      <c r="L3462" s="121" t="s">
        <v>107</v>
      </c>
      <c r="M3462" s="121" t="str">
        <f>VLOOKUP($H3462,References_1!$C$2:$D$827,2,)</f>
        <v>GP4</v>
      </c>
      <c r="N3462" s="121" t="e">
        <f>VLOOKUP($H3462,References_2!$D$2:'References_2'!$AQ$186,39,)</f>
        <v>#N/A</v>
      </c>
      <c r="O3462" s="121" t="str">
        <f t="shared" si="112"/>
        <v>µg</v>
      </c>
      <c r="P3462" s="138">
        <f>IF($O3462="mg",VLOOKUP($C3462,References_1!$H$2:$I$19,2,)*$K3462*0.0864,IF($O3462="µg",VLOOKUP($C3462,References_1!$H$2:$I$19,2,)*$K3462*86.4,""))</f>
        <v>13.30992</v>
      </c>
      <c r="Q3462" s="132" t="str">
        <f t="shared" si="113"/>
        <v>mg/j</v>
      </c>
    </row>
    <row r="3463" spans="1:17" hidden="1" x14ac:dyDescent="0.2">
      <c r="A3463" s="121">
        <f>VLOOKUP($B3463,References_1!$F$2:$G$19,2,)</f>
        <v>11</v>
      </c>
      <c r="B3463" s="121" t="s">
        <v>963</v>
      </c>
      <c r="C3463" s="121">
        <f>VLOOKUP($B3463,References_1!$F$2:$H$19,3,)</f>
        <v>13</v>
      </c>
      <c r="D3463" s="122">
        <v>42534</v>
      </c>
      <c r="E3463" s="121" t="s">
        <v>964</v>
      </c>
      <c r="F3463" s="121">
        <v>23</v>
      </c>
      <c r="G3463" s="121" t="s">
        <v>870</v>
      </c>
      <c r="H3463" s="121">
        <v>2045</v>
      </c>
      <c r="I3463" s="121">
        <v>5.0000000000000001E-3</v>
      </c>
      <c r="J3463" s="128" t="s">
        <v>1590</v>
      </c>
      <c r="K3463" s="132">
        <v>5.0000000000000001E-3</v>
      </c>
      <c r="L3463" s="121" t="s">
        <v>107</v>
      </c>
      <c r="M3463" s="121" t="str">
        <f>VLOOKUP($H3463,References_1!$C$2:$D$827,2,)</f>
        <v>GP4</v>
      </c>
      <c r="N3463" s="121" t="e">
        <f>VLOOKUP($H3463,References_2!$D$2:'References_2'!$AQ$186,39,)</f>
        <v>#N/A</v>
      </c>
      <c r="O3463" s="121" t="str">
        <f t="shared" si="112"/>
        <v>µg</v>
      </c>
      <c r="P3463" s="138">
        <f>IF($O3463="mg",VLOOKUP($C3463,References_1!$H$2:$I$19,2,)*$K3463*0.0864,IF($O3463="µg",VLOOKUP($C3463,References_1!$H$2:$I$19,2,)*$K3463*86.4,""))</f>
        <v>7.128000000000001</v>
      </c>
      <c r="Q3463" s="132" t="str">
        <f t="shared" si="113"/>
        <v>mg/j</v>
      </c>
    </row>
    <row r="3464" spans="1:17" hidden="1" x14ac:dyDescent="0.2">
      <c r="A3464" s="121">
        <f>VLOOKUP($B3464,References_1!$F$2:$G$19,2,)</f>
        <v>12</v>
      </c>
      <c r="B3464" s="121">
        <v>6127975</v>
      </c>
      <c r="C3464" s="121">
        <f>VLOOKUP($B3464,References_1!$F$2:$H$19,3,)</f>
        <v>14</v>
      </c>
      <c r="D3464" s="122">
        <v>42534</v>
      </c>
      <c r="E3464" s="121" t="s">
        <v>984</v>
      </c>
      <c r="F3464" s="121">
        <v>23</v>
      </c>
      <c r="G3464" s="121" t="s">
        <v>870</v>
      </c>
      <c r="H3464" s="121">
        <v>2045</v>
      </c>
      <c r="I3464" s="121">
        <v>5.0000000000000001E-3</v>
      </c>
      <c r="J3464" s="128" t="s">
        <v>1590</v>
      </c>
      <c r="K3464" s="132">
        <v>5.0000000000000001E-3</v>
      </c>
      <c r="L3464" s="121" t="s">
        <v>107</v>
      </c>
      <c r="M3464" s="121" t="str">
        <f>VLOOKUP($H3464,References_1!$C$2:$D$827,2,)</f>
        <v>GP4</v>
      </c>
      <c r="N3464" s="121" t="e">
        <f>VLOOKUP($H3464,References_2!$D$2:'References_2'!$AQ$186,39,)</f>
        <v>#N/A</v>
      </c>
      <c r="O3464" s="121" t="str">
        <f t="shared" si="112"/>
        <v>µg</v>
      </c>
      <c r="P3464" s="138">
        <f>IF($O3464="mg",VLOOKUP($C3464,References_1!$H$2:$I$19,2,)*$K3464*0.0864,IF($O3464="µg",VLOOKUP($C3464,References_1!$H$2:$I$19,2,)*$K3464*86.4,""))</f>
        <v>32.469119999999997</v>
      </c>
      <c r="Q3464" s="132" t="str">
        <f t="shared" si="113"/>
        <v>mg/j</v>
      </c>
    </row>
    <row r="3465" spans="1:17" hidden="1" x14ac:dyDescent="0.2">
      <c r="A3465" s="121">
        <f>VLOOKUP($B3465,References_1!$F$2:$G$19,2,)</f>
        <v>4</v>
      </c>
      <c r="B3465" s="121">
        <v>6127935</v>
      </c>
      <c r="C3465" s="121">
        <f>VLOOKUP($B3465,References_1!$F$2:$H$19,3,)</f>
        <v>3</v>
      </c>
      <c r="D3465" s="122">
        <v>42534</v>
      </c>
      <c r="E3465" s="121" t="s">
        <v>104</v>
      </c>
      <c r="F3465" s="121">
        <v>23</v>
      </c>
      <c r="G3465" s="121" t="s">
        <v>869</v>
      </c>
      <c r="H3465" s="121">
        <v>1954</v>
      </c>
      <c r="I3465" s="121">
        <v>0.02</v>
      </c>
      <c r="J3465" s="128" t="s">
        <v>1590</v>
      </c>
      <c r="K3465" s="132">
        <v>0.02</v>
      </c>
      <c r="L3465" s="121" t="s">
        <v>107</v>
      </c>
      <c r="M3465" s="121" t="str">
        <f>VLOOKUP($H3465,References_1!$C$2:$D$827,2,)</f>
        <v>GP4</v>
      </c>
      <c r="N3465" s="121" t="e">
        <f>VLOOKUP($H3465,References_2!$D$2:'References_2'!$AQ$186,39,)</f>
        <v>#N/A</v>
      </c>
      <c r="O3465" s="121" t="str">
        <f t="shared" si="112"/>
        <v>µg</v>
      </c>
      <c r="P3465" s="138">
        <f>IF($O3465="mg",VLOOKUP($C3465,References_1!$H$2:$I$19,2,)*$K3465*0.0864,IF($O3465="µg",VLOOKUP($C3465,References_1!$H$2:$I$19,2,)*$K3465*86.4,""))</f>
        <v>10.765440000000002</v>
      </c>
      <c r="Q3465" s="132" t="str">
        <f t="shared" si="113"/>
        <v>mg/j</v>
      </c>
    </row>
    <row r="3466" spans="1:17" hidden="1" x14ac:dyDescent="0.2">
      <c r="A3466" s="121">
        <f>VLOOKUP($B3466,References_1!$F$2:$G$19,2,)</f>
        <v>18</v>
      </c>
      <c r="B3466" s="121">
        <v>6127970</v>
      </c>
      <c r="C3466" s="121">
        <f>VLOOKUP($B3466,References_1!$F$2:$H$19,3,)</f>
        <v>9.5</v>
      </c>
      <c r="D3466" s="122">
        <v>42534</v>
      </c>
      <c r="E3466" s="121" t="s">
        <v>948</v>
      </c>
      <c r="F3466" s="121">
        <v>23</v>
      </c>
      <c r="G3466" s="121" t="s">
        <v>869</v>
      </c>
      <c r="H3466" s="121">
        <v>1954</v>
      </c>
      <c r="I3466" s="121">
        <v>0.02</v>
      </c>
      <c r="J3466" s="128" t="s">
        <v>1590</v>
      </c>
      <c r="K3466" s="132">
        <v>0.02</v>
      </c>
      <c r="L3466" s="121" t="s">
        <v>107</v>
      </c>
      <c r="M3466" s="121" t="str">
        <f>VLOOKUP($H3466,References_1!$C$2:$D$827,2,)</f>
        <v>GP4</v>
      </c>
      <c r="N3466" s="121" t="e">
        <f>VLOOKUP($H3466,References_2!$D$2:'References_2'!$AQ$186,39,)</f>
        <v>#N/A</v>
      </c>
      <c r="O3466" s="121" t="str">
        <f t="shared" si="112"/>
        <v>µg</v>
      </c>
      <c r="P3466" s="138">
        <f>IF($O3466="mg",VLOOKUP($C3466,References_1!$H$2:$I$19,2,)*$K3466*0.0864,IF($O3466="µg",VLOOKUP($C3466,References_1!$H$2:$I$19,2,)*$K3466*86.4,""))</f>
        <v>49.386240000000001</v>
      </c>
      <c r="Q3466" s="132" t="str">
        <f t="shared" si="113"/>
        <v>mg/j</v>
      </c>
    </row>
    <row r="3467" spans="1:17" hidden="1" x14ac:dyDescent="0.2">
      <c r="A3467" s="121">
        <f>VLOOKUP($B3467,References_1!$F$2:$G$19,2,)</f>
        <v>14</v>
      </c>
      <c r="B3467" s="121">
        <v>6127985</v>
      </c>
      <c r="C3467" s="121">
        <f>VLOOKUP($B3467,References_1!$F$2:$H$19,3,)</f>
        <v>11</v>
      </c>
      <c r="D3467" s="122">
        <v>42534</v>
      </c>
      <c r="E3467" s="121" t="s">
        <v>977</v>
      </c>
      <c r="F3467" s="121">
        <v>23</v>
      </c>
      <c r="G3467" s="121" t="s">
        <v>869</v>
      </c>
      <c r="H3467" s="121">
        <v>1954</v>
      </c>
      <c r="I3467" s="121">
        <v>0.02</v>
      </c>
      <c r="J3467" s="128" t="s">
        <v>1590</v>
      </c>
      <c r="K3467" s="132">
        <v>0.02</v>
      </c>
      <c r="L3467" s="121" t="s">
        <v>107</v>
      </c>
      <c r="M3467" s="121" t="str">
        <f>VLOOKUP($H3467,References_1!$C$2:$D$827,2,)</f>
        <v>GP4</v>
      </c>
      <c r="N3467" s="121" t="e">
        <f>VLOOKUP($H3467,References_2!$D$2:'References_2'!$AQ$186,39,)</f>
        <v>#N/A</v>
      </c>
      <c r="O3467" s="121" t="str">
        <f t="shared" si="112"/>
        <v>µg</v>
      </c>
      <c r="P3467" s="138">
        <f>IF($O3467="mg",VLOOKUP($C3467,References_1!$H$2:$I$19,2,)*$K3467*0.0864,IF($O3467="µg",VLOOKUP($C3467,References_1!$H$2:$I$19,2,)*$K3467*86.4,""))</f>
        <v>53.23968</v>
      </c>
      <c r="Q3467" s="132" t="str">
        <f t="shared" si="113"/>
        <v>mg/j</v>
      </c>
    </row>
    <row r="3468" spans="1:17" hidden="1" x14ac:dyDescent="0.2">
      <c r="A3468" s="121">
        <f>VLOOKUP($B3468,References_1!$F$2:$G$19,2,)</f>
        <v>11</v>
      </c>
      <c r="B3468" s="121" t="s">
        <v>963</v>
      </c>
      <c r="C3468" s="121">
        <f>VLOOKUP($B3468,References_1!$F$2:$H$19,3,)</f>
        <v>13</v>
      </c>
      <c r="D3468" s="122">
        <v>42534</v>
      </c>
      <c r="E3468" s="121" t="s">
        <v>964</v>
      </c>
      <c r="F3468" s="121">
        <v>23</v>
      </c>
      <c r="G3468" s="121" t="s">
        <v>869</v>
      </c>
      <c r="H3468" s="121">
        <v>1954</v>
      </c>
      <c r="I3468" s="121">
        <v>0.02</v>
      </c>
      <c r="J3468" s="128" t="s">
        <v>1590</v>
      </c>
      <c r="K3468" s="132">
        <v>0.02</v>
      </c>
      <c r="L3468" s="121" t="s">
        <v>107</v>
      </c>
      <c r="M3468" s="121" t="str">
        <f>VLOOKUP($H3468,References_1!$C$2:$D$827,2,)</f>
        <v>GP4</v>
      </c>
      <c r="N3468" s="121" t="e">
        <f>VLOOKUP($H3468,References_2!$D$2:'References_2'!$AQ$186,39,)</f>
        <v>#N/A</v>
      </c>
      <c r="O3468" s="121" t="str">
        <f t="shared" si="112"/>
        <v>µg</v>
      </c>
      <c r="P3468" s="138">
        <f>IF($O3468="mg",VLOOKUP($C3468,References_1!$H$2:$I$19,2,)*$K3468*0.0864,IF($O3468="µg",VLOOKUP($C3468,References_1!$H$2:$I$19,2,)*$K3468*86.4,""))</f>
        <v>28.512000000000004</v>
      </c>
      <c r="Q3468" s="132" t="str">
        <f t="shared" si="113"/>
        <v>mg/j</v>
      </c>
    </row>
    <row r="3469" spans="1:17" hidden="1" x14ac:dyDescent="0.2">
      <c r="A3469" s="121">
        <f>VLOOKUP($B3469,References_1!$F$2:$G$19,2,)</f>
        <v>12</v>
      </c>
      <c r="B3469" s="121">
        <v>6127975</v>
      </c>
      <c r="C3469" s="121">
        <f>VLOOKUP($B3469,References_1!$F$2:$H$19,3,)</f>
        <v>14</v>
      </c>
      <c r="D3469" s="122">
        <v>42534</v>
      </c>
      <c r="E3469" s="121" t="s">
        <v>984</v>
      </c>
      <c r="F3469" s="121">
        <v>23</v>
      </c>
      <c r="G3469" s="121" t="s">
        <v>869</v>
      </c>
      <c r="H3469" s="121">
        <v>1954</v>
      </c>
      <c r="I3469" s="121">
        <v>0.02</v>
      </c>
      <c r="J3469" s="128" t="s">
        <v>1590</v>
      </c>
      <c r="K3469" s="132">
        <v>0.02</v>
      </c>
      <c r="L3469" s="121" t="s">
        <v>107</v>
      </c>
      <c r="M3469" s="121" t="str">
        <f>VLOOKUP($H3469,References_1!$C$2:$D$827,2,)</f>
        <v>GP4</v>
      </c>
      <c r="N3469" s="121" t="e">
        <f>VLOOKUP($H3469,References_2!$D$2:'References_2'!$AQ$186,39,)</f>
        <v>#N/A</v>
      </c>
      <c r="O3469" s="121" t="str">
        <f t="shared" si="112"/>
        <v>µg</v>
      </c>
      <c r="P3469" s="138">
        <f>IF($O3469="mg",VLOOKUP($C3469,References_1!$H$2:$I$19,2,)*$K3469*0.0864,IF($O3469="µg",VLOOKUP($C3469,References_1!$H$2:$I$19,2,)*$K3469*86.4,""))</f>
        <v>129.87647999999999</v>
      </c>
      <c r="Q3469" s="132" t="str">
        <f t="shared" si="113"/>
        <v>mg/j</v>
      </c>
    </row>
    <row r="3470" spans="1:17" hidden="1" x14ac:dyDescent="0.2">
      <c r="A3470" s="121">
        <f>VLOOKUP($B3470,References_1!$F$2:$G$19,2,)</f>
        <v>4</v>
      </c>
      <c r="B3470" s="121">
        <v>6127935</v>
      </c>
      <c r="C3470" s="121">
        <f>VLOOKUP($B3470,References_1!$F$2:$H$19,3,)</f>
        <v>3</v>
      </c>
      <c r="D3470" s="122">
        <v>42534</v>
      </c>
      <c r="E3470" s="121" t="s">
        <v>104</v>
      </c>
      <c r="F3470" s="121">
        <v>23</v>
      </c>
      <c r="G3470" s="121" t="s">
        <v>872</v>
      </c>
      <c r="H3470" s="121">
        <v>1269</v>
      </c>
      <c r="I3470" s="121">
        <v>5.0000000000000001E-3</v>
      </c>
      <c r="J3470" s="128" t="s">
        <v>1590</v>
      </c>
      <c r="K3470" s="132">
        <v>5.0000000000000001E-3</v>
      </c>
      <c r="L3470" s="121" t="s">
        <v>107</v>
      </c>
      <c r="M3470" s="121" t="str">
        <f>VLOOKUP($H3470,References_1!$C$2:$D$827,2,)</f>
        <v>GP4</v>
      </c>
      <c r="N3470" s="121">
        <f>VLOOKUP($H3470,References_2!$D$2:'References_2'!$AQ$186,39,)</f>
        <v>6.5000000000000002E-2</v>
      </c>
      <c r="O3470" s="121" t="str">
        <f t="shared" si="112"/>
        <v>µg</v>
      </c>
      <c r="P3470" s="138">
        <f>IF($O3470="mg",VLOOKUP($C3470,References_1!$H$2:$I$19,2,)*$K3470*0.0864,IF($O3470="µg",VLOOKUP($C3470,References_1!$H$2:$I$19,2,)*$K3470*86.4,""))</f>
        <v>2.6913600000000004</v>
      </c>
      <c r="Q3470" s="132" t="str">
        <f t="shared" si="113"/>
        <v>mg/j</v>
      </c>
    </row>
    <row r="3471" spans="1:17" hidden="1" x14ac:dyDescent="0.2">
      <c r="A3471" s="123">
        <f>VLOOKUP($B3471,References_1!$F$2:$G$19,2,)</f>
        <v>18</v>
      </c>
      <c r="B3471" s="123">
        <v>6127970</v>
      </c>
      <c r="C3471" s="121">
        <f>VLOOKUP($B3471,References_1!$F$2:$H$19,3,)</f>
        <v>9.5</v>
      </c>
      <c r="D3471" s="122">
        <v>42534</v>
      </c>
      <c r="E3471" s="121" t="s">
        <v>948</v>
      </c>
      <c r="F3471" s="121">
        <v>23</v>
      </c>
      <c r="G3471" s="121" t="s">
        <v>872</v>
      </c>
      <c r="H3471" s="121">
        <v>1269</v>
      </c>
      <c r="I3471" s="121">
        <v>5.0000000000000001E-3</v>
      </c>
      <c r="J3471" s="128"/>
      <c r="K3471" s="132">
        <v>1.0999999999999999E-2</v>
      </c>
      <c r="L3471" s="121" t="s">
        <v>107</v>
      </c>
      <c r="M3471" s="121" t="str">
        <f>VLOOKUP($H3471,References_1!$C$2:$D$827,2,)</f>
        <v>GP4</v>
      </c>
      <c r="N3471" s="121">
        <f>VLOOKUP($H3471,References_2!$D$2:'References_2'!$AQ$186,39,)</f>
        <v>6.5000000000000002E-2</v>
      </c>
      <c r="O3471" s="121" t="str">
        <f t="shared" si="112"/>
        <v>µg</v>
      </c>
      <c r="P3471" s="138">
        <f>IF($O3471="mg",VLOOKUP($C3471,References_1!$H$2:$I$19,2,)*$K3471*0.0864,IF($O3471="µg",VLOOKUP($C3471,References_1!$H$2:$I$19,2,)*$K3471*86.4,""))</f>
        <v>27.162431999999995</v>
      </c>
      <c r="Q3471" s="132" t="str">
        <f t="shared" si="113"/>
        <v>mg/j</v>
      </c>
    </row>
    <row r="3472" spans="1:17" hidden="1" x14ac:dyDescent="0.2">
      <c r="A3472" s="121">
        <f>VLOOKUP($B3472,References_1!$F$2:$G$19,2,)</f>
        <v>14</v>
      </c>
      <c r="B3472" s="121">
        <v>6127985</v>
      </c>
      <c r="C3472" s="121">
        <f>VLOOKUP($B3472,References_1!$F$2:$H$19,3,)</f>
        <v>11</v>
      </c>
      <c r="D3472" s="122">
        <v>42534</v>
      </c>
      <c r="E3472" s="121" t="s">
        <v>977</v>
      </c>
      <c r="F3472" s="121">
        <v>23</v>
      </c>
      <c r="G3472" s="121" t="s">
        <v>872</v>
      </c>
      <c r="H3472" s="121">
        <v>1269</v>
      </c>
      <c r="I3472" s="121">
        <v>5.0000000000000001E-3</v>
      </c>
      <c r="J3472" s="128" t="s">
        <v>1590</v>
      </c>
      <c r="K3472" s="132">
        <v>5.0000000000000001E-3</v>
      </c>
      <c r="L3472" s="121" t="s">
        <v>107</v>
      </c>
      <c r="M3472" s="121" t="str">
        <f>VLOOKUP($H3472,References_1!$C$2:$D$827,2,)</f>
        <v>GP4</v>
      </c>
      <c r="N3472" s="121">
        <f>VLOOKUP($H3472,References_2!$D$2:'References_2'!$AQ$186,39,)</f>
        <v>6.5000000000000002E-2</v>
      </c>
      <c r="O3472" s="121" t="str">
        <f t="shared" si="112"/>
        <v>µg</v>
      </c>
      <c r="P3472" s="138">
        <f>IF($O3472="mg",VLOOKUP($C3472,References_1!$H$2:$I$19,2,)*$K3472*0.0864,IF($O3472="µg",VLOOKUP($C3472,References_1!$H$2:$I$19,2,)*$K3472*86.4,""))</f>
        <v>13.30992</v>
      </c>
      <c r="Q3472" s="132" t="str">
        <f t="shared" si="113"/>
        <v>mg/j</v>
      </c>
    </row>
    <row r="3473" spans="1:17" hidden="1" x14ac:dyDescent="0.2">
      <c r="A3473" s="121">
        <f>VLOOKUP($B3473,References_1!$F$2:$G$19,2,)</f>
        <v>11</v>
      </c>
      <c r="B3473" s="121" t="s">
        <v>963</v>
      </c>
      <c r="C3473" s="121">
        <f>VLOOKUP($B3473,References_1!$F$2:$H$19,3,)</f>
        <v>13</v>
      </c>
      <c r="D3473" s="122">
        <v>42534</v>
      </c>
      <c r="E3473" s="121" t="s">
        <v>964</v>
      </c>
      <c r="F3473" s="121">
        <v>23</v>
      </c>
      <c r="G3473" s="121" t="s">
        <v>872</v>
      </c>
      <c r="H3473" s="121">
        <v>1269</v>
      </c>
      <c r="I3473" s="121">
        <v>5.0000000000000001E-3</v>
      </c>
      <c r="J3473" s="128" t="s">
        <v>1590</v>
      </c>
      <c r="K3473" s="132">
        <v>5.0000000000000001E-3</v>
      </c>
      <c r="L3473" s="121" t="s">
        <v>107</v>
      </c>
      <c r="M3473" s="121" t="str">
        <f>VLOOKUP($H3473,References_1!$C$2:$D$827,2,)</f>
        <v>GP4</v>
      </c>
      <c r="N3473" s="121">
        <f>VLOOKUP($H3473,References_2!$D$2:'References_2'!$AQ$186,39,)</f>
        <v>6.5000000000000002E-2</v>
      </c>
      <c r="O3473" s="121" t="str">
        <f t="shared" si="112"/>
        <v>µg</v>
      </c>
      <c r="P3473" s="138">
        <f>IF($O3473="mg",VLOOKUP($C3473,References_1!$H$2:$I$19,2,)*$K3473*0.0864,IF($O3473="µg",VLOOKUP($C3473,References_1!$H$2:$I$19,2,)*$K3473*86.4,""))</f>
        <v>7.128000000000001</v>
      </c>
      <c r="Q3473" s="132" t="str">
        <f t="shared" si="113"/>
        <v>mg/j</v>
      </c>
    </row>
    <row r="3474" spans="1:17" hidden="1" x14ac:dyDescent="0.2">
      <c r="A3474" s="121">
        <f>VLOOKUP($B3474,References_1!$F$2:$G$19,2,)</f>
        <v>12</v>
      </c>
      <c r="B3474" s="121">
        <v>6127975</v>
      </c>
      <c r="C3474" s="121">
        <f>VLOOKUP($B3474,References_1!$F$2:$H$19,3,)</f>
        <v>14</v>
      </c>
      <c r="D3474" s="122">
        <v>42534</v>
      </c>
      <c r="E3474" s="121" t="s">
        <v>984</v>
      </c>
      <c r="F3474" s="121">
        <v>23</v>
      </c>
      <c r="G3474" s="121" t="s">
        <v>872</v>
      </c>
      <c r="H3474" s="121">
        <v>1269</v>
      </c>
      <c r="I3474" s="121">
        <v>5.0000000000000001E-3</v>
      </c>
      <c r="J3474" s="128" t="s">
        <v>1590</v>
      </c>
      <c r="K3474" s="132">
        <v>5.0000000000000001E-3</v>
      </c>
      <c r="L3474" s="121" t="s">
        <v>107</v>
      </c>
      <c r="M3474" s="121" t="str">
        <f>VLOOKUP($H3474,References_1!$C$2:$D$827,2,)</f>
        <v>GP4</v>
      </c>
      <c r="N3474" s="121">
        <f>VLOOKUP($H3474,References_2!$D$2:'References_2'!$AQ$186,39,)</f>
        <v>6.5000000000000002E-2</v>
      </c>
      <c r="O3474" s="121" t="str">
        <f t="shared" si="112"/>
        <v>µg</v>
      </c>
      <c r="P3474" s="138">
        <f>IF($O3474="mg",VLOOKUP($C3474,References_1!$H$2:$I$19,2,)*$K3474*0.0864,IF($O3474="µg",VLOOKUP($C3474,References_1!$H$2:$I$19,2,)*$K3474*86.4,""))</f>
        <v>32.469119999999997</v>
      </c>
      <c r="Q3474" s="132" t="str">
        <f t="shared" si="113"/>
        <v>mg/j</v>
      </c>
    </row>
    <row r="3475" spans="1:17" hidden="1" x14ac:dyDescent="0.2">
      <c r="A3475" s="121">
        <f>VLOOKUP($B3475,References_1!$F$2:$G$19,2,)</f>
        <v>4</v>
      </c>
      <c r="B3475" s="121">
        <v>6127935</v>
      </c>
      <c r="C3475" s="121">
        <f>VLOOKUP($B3475,References_1!$F$2:$H$19,3,)</f>
        <v>3</v>
      </c>
      <c r="D3475" s="122">
        <v>42534</v>
      </c>
      <c r="E3475" s="121" t="s">
        <v>104</v>
      </c>
      <c r="F3475" s="121">
        <v>23</v>
      </c>
      <c r="G3475" s="121" t="s">
        <v>137</v>
      </c>
      <c r="H3475" s="121">
        <v>2919</v>
      </c>
      <c r="I3475" s="121">
        <v>1.4999999999999999E-4</v>
      </c>
      <c r="J3475" s="128" t="s">
        <v>1590</v>
      </c>
      <c r="K3475" s="132">
        <v>1.4999999999999999E-4</v>
      </c>
      <c r="L3475" s="121" t="s">
        <v>107</v>
      </c>
      <c r="M3475" s="121" t="str">
        <f>VLOOKUP($H3475,References_1!$C$2:$D$827,2,)</f>
        <v>GP5</v>
      </c>
      <c r="N3475" s="121" t="e">
        <f>VLOOKUP($H3475,References_2!$D$2:'References_2'!$AQ$186,39,)</f>
        <v>#N/A</v>
      </c>
      <c r="O3475" s="121" t="str">
        <f t="shared" si="112"/>
        <v>µg</v>
      </c>
      <c r="P3475" s="138">
        <f>IF($O3475="mg",VLOOKUP($C3475,References_1!$H$2:$I$19,2,)*$K3475*0.0864,IF($O3475="µg",VLOOKUP($C3475,References_1!$H$2:$I$19,2,)*$K3475*86.4,""))</f>
        <v>8.0740800000000001E-2</v>
      </c>
      <c r="Q3475" s="132" t="str">
        <f t="shared" si="113"/>
        <v>mg/j</v>
      </c>
    </row>
    <row r="3476" spans="1:17" hidden="1" x14ac:dyDescent="0.2">
      <c r="A3476" s="121">
        <f>VLOOKUP($B3476,References_1!$F$2:$G$19,2,)</f>
        <v>18</v>
      </c>
      <c r="B3476" s="121">
        <v>6127970</v>
      </c>
      <c r="C3476" s="121">
        <f>VLOOKUP($B3476,References_1!$F$2:$H$19,3,)</f>
        <v>9.5</v>
      </c>
      <c r="D3476" s="122">
        <v>42534</v>
      </c>
      <c r="E3476" s="121" t="s">
        <v>948</v>
      </c>
      <c r="F3476" s="121">
        <v>23</v>
      </c>
      <c r="G3476" s="121" t="s">
        <v>137</v>
      </c>
      <c r="H3476" s="121">
        <v>2919</v>
      </c>
      <c r="I3476" s="121">
        <v>1.4999999999999999E-4</v>
      </c>
      <c r="J3476" s="128" t="s">
        <v>1590</v>
      </c>
      <c r="K3476" s="132">
        <v>1.4999999999999999E-4</v>
      </c>
      <c r="L3476" s="121" t="s">
        <v>107</v>
      </c>
      <c r="M3476" s="121" t="str">
        <f>VLOOKUP($H3476,References_1!$C$2:$D$827,2,)</f>
        <v>GP5</v>
      </c>
      <c r="N3476" s="121" t="e">
        <f>VLOOKUP($H3476,References_2!$D$2:'References_2'!$AQ$186,39,)</f>
        <v>#N/A</v>
      </c>
      <c r="O3476" s="121" t="str">
        <f t="shared" si="112"/>
        <v>µg</v>
      </c>
      <c r="P3476" s="138">
        <f>IF($O3476="mg",VLOOKUP($C3476,References_1!$H$2:$I$19,2,)*$K3476*0.0864,IF($O3476="µg",VLOOKUP($C3476,References_1!$H$2:$I$19,2,)*$K3476*86.4,""))</f>
        <v>0.37039679999999997</v>
      </c>
      <c r="Q3476" s="132" t="str">
        <f t="shared" si="113"/>
        <v>mg/j</v>
      </c>
    </row>
    <row r="3477" spans="1:17" hidden="1" x14ac:dyDescent="0.2">
      <c r="A3477" s="121">
        <f>VLOOKUP($B3477,References_1!$F$2:$G$19,2,)</f>
        <v>14</v>
      </c>
      <c r="B3477" s="121">
        <v>6127985</v>
      </c>
      <c r="C3477" s="121">
        <f>VLOOKUP($B3477,References_1!$F$2:$H$19,3,)</f>
        <v>11</v>
      </c>
      <c r="D3477" s="122">
        <v>42534</v>
      </c>
      <c r="E3477" s="121" t="s">
        <v>977</v>
      </c>
      <c r="F3477" s="121">
        <v>23</v>
      </c>
      <c r="G3477" s="121" t="s">
        <v>137</v>
      </c>
      <c r="H3477" s="121">
        <v>2919</v>
      </c>
      <c r="I3477" s="121">
        <v>1.4999999999999999E-4</v>
      </c>
      <c r="J3477" s="128" t="s">
        <v>1590</v>
      </c>
      <c r="K3477" s="132">
        <v>1.4999999999999999E-4</v>
      </c>
      <c r="L3477" s="121" t="s">
        <v>107</v>
      </c>
      <c r="M3477" s="121" t="str">
        <f>VLOOKUP($H3477,References_1!$C$2:$D$827,2,)</f>
        <v>GP5</v>
      </c>
      <c r="N3477" s="121" t="e">
        <f>VLOOKUP($H3477,References_2!$D$2:'References_2'!$AQ$186,39,)</f>
        <v>#N/A</v>
      </c>
      <c r="O3477" s="121" t="str">
        <f t="shared" si="112"/>
        <v>µg</v>
      </c>
      <c r="P3477" s="138">
        <f>IF($O3477="mg",VLOOKUP($C3477,References_1!$H$2:$I$19,2,)*$K3477*0.0864,IF($O3477="µg",VLOOKUP($C3477,References_1!$H$2:$I$19,2,)*$K3477*86.4,""))</f>
        <v>0.39929760000000003</v>
      </c>
      <c r="Q3477" s="132" t="str">
        <f t="shared" si="113"/>
        <v>mg/j</v>
      </c>
    </row>
    <row r="3478" spans="1:17" hidden="1" x14ac:dyDescent="0.2">
      <c r="A3478" s="121">
        <f>VLOOKUP($B3478,References_1!$F$2:$G$19,2,)</f>
        <v>11</v>
      </c>
      <c r="B3478" s="121" t="s">
        <v>963</v>
      </c>
      <c r="C3478" s="121">
        <f>VLOOKUP($B3478,References_1!$F$2:$H$19,3,)</f>
        <v>13</v>
      </c>
      <c r="D3478" s="122">
        <v>42534</v>
      </c>
      <c r="E3478" s="121" t="s">
        <v>964</v>
      </c>
      <c r="F3478" s="121">
        <v>23</v>
      </c>
      <c r="G3478" s="121" t="s">
        <v>137</v>
      </c>
      <c r="H3478" s="121">
        <v>2919</v>
      </c>
      <c r="I3478" s="121">
        <v>1.4999999999999999E-4</v>
      </c>
      <c r="J3478" s="128" t="s">
        <v>1590</v>
      </c>
      <c r="K3478" s="132">
        <v>1.4999999999999999E-4</v>
      </c>
      <c r="L3478" s="121" t="s">
        <v>107</v>
      </c>
      <c r="M3478" s="121" t="str">
        <f>VLOOKUP($H3478,References_1!$C$2:$D$827,2,)</f>
        <v>GP5</v>
      </c>
      <c r="N3478" s="121" t="e">
        <f>VLOOKUP($H3478,References_2!$D$2:'References_2'!$AQ$186,39,)</f>
        <v>#N/A</v>
      </c>
      <c r="O3478" s="121" t="str">
        <f t="shared" si="112"/>
        <v>µg</v>
      </c>
      <c r="P3478" s="138">
        <f>IF($O3478="mg",VLOOKUP($C3478,References_1!$H$2:$I$19,2,)*$K3478*0.0864,IF($O3478="µg",VLOOKUP($C3478,References_1!$H$2:$I$19,2,)*$K3478*86.4,""))</f>
        <v>0.21384</v>
      </c>
      <c r="Q3478" s="132" t="str">
        <f t="shared" si="113"/>
        <v>mg/j</v>
      </c>
    </row>
    <row r="3479" spans="1:17" hidden="1" x14ac:dyDescent="0.2">
      <c r="A3479" s="121">
        <f>VLOOKUP($B3479,References_1!$F$2:$G$19,2,)</f>
        <v>12</v>
      </c>
      <c r="B3479" s="121">
        <v>6127975</v>
      </c>
      <c r="C3479" s="121">
        <f>VLOOKUP($B3479,References_1!$F$2:$H$19,3,)</f>
        <v>14</v>
      </c>
      <c r="D3479" s="122">
        <v>42534</v>
      </c>
      <c r="E3479" s="121" t="s">
        <v>984</v>
      </c>
      <c r="F3479" s="121">
        <v>23</v>
      </c>
      <c r="G3479" s="121" t="s">
        <v>137</v>
      </c>
      <c r="H3479" s="121">
        <v>2919</v>
      </c>
      <c r="I3479" s="121">
        <v>1.4999999999999999E-4</v>
      </c>
      <c r="J3479" s="128" t="s">
        <v>1590</v>
      </c>
      <c r="K3479" s="132">
        <v>1.4999999999999999E-4</v>
      </c>
      <c r="L3479" s="121" t="s">
        <v>107</v>
      </c>
      <c r="M3479" s="121" t="str">
        <f>VLOOKUP($H3479,References_1!$C$2:$D$827,2,)</f>
        <v>GP5</v>
      </c>
      <c r="N3479" s="121" t="e">
        <f>VLOOKUP($H3479,References_2!$D$2:'References_2'!$AQ$186,39,)</f>
        <v>#N/A</v>
      </c>
      <c r="O3479" s="121" t="str">
        <f t="shared" si="112"/>
        <v>µg</v>
      </c>
      <c r="P3479" s="138">
        <f>IF($O3479="mg",VLOOKUP($C3479,References_1!$H$2:$I$19,2,)*$K3479*0.0864,IF($O3479="µg",VLOOKUP($C3479,References_1!$H$2:$I$19,2,)*$K3479*86.4,""))</f>
        <v>0.97407359999999998</v>
      </c>
      <c r="Q3479" s="132" t="str">
        <f t="shared" si="113"/>
        <v>mg/j</v>
      </c>
    </row>
    <row r="3480" spans="1:17" hidden="1" x14ac:dyDescent="0.2">
      <c r="A3480" s="121">
        <f>VLOOKUP($B3480,References_1!$F$2:$G$19,2,)</f>
        <v>4</v>
      </c>
      <c r="B3480" s="121">
        <v>6127935</v>
      </c>
      <c r="C3480" s="121">
        <f>VLOOKUP($B3480,References_1!$F$2:$H$19,3,)</f>
        <v>3</v>
      </c>
      <c r="D3480" s="122">
        <v>42534</v>
      </c>
      <c r="E3480" s="121" t="s">
        <v>104</v>
      </c>
      <c r="F3480" s="121">
        <v>23</v>
      </c>
      <c r="G3480" s="121" t="s">
        <v>143</v>
      </c>
      <c r="H3480" s="121">
        <v>2918</v>
      </c>
      <c r="I3480" s="121">
        <v>1.4999999999999999E-4</v>
      </c>
      <c r="J3480" s="128" t="s">
        <v>1590</v>
      </c>
      <c r="K3480" s="132">
        <v>1.4999999999999999E-4</v>
      </c>
      <c r="L3480" s="121" t="s">
        <v>107</v>
      </c>
      <c r="M3480" s="121" t="str">
        <f>VLOOKUP($H3480,References_1!$C$2:$D$827,2,)</f>
        <v>GP5</v>
      </c>
      <c r="N3480" s="121" t="e">
        <f>VLOOKUP($H3480,References_2!$D$2:'References_2'!$AQ$186,39,)</f>
        <v>#N/A</v>
      </c>
      <c r="O3480" s="121" t="str">
        <f t="shared" si="112"/>
        <v>µg</v>
      </c>
      <c r="P3480" s="138">
        <f>IF($O3480="mg",VLOOKUP($C3480,References_1!$H$2:$I$19,2,)*$K3480*0.0864,IF($O3480="µg",VLOOKUP($C3480,References_1!$H$2:$I$19,2,)*$K3480*86.4,""))</f>
        <v>8.0740800000000001E-2</v>
      </c>
      <c r="Q3480" s="132" t="str">
        <f t="shared" si="113"/>
        <v>mg/j</v>
      </c>
    </row>
    <row r="3481" spans="1:17" hidden="1" x14ac:dyDescent="0.2">
      <c r="A3481" s="121">
        <f>VLOOKUP($B3481,References_1!$F$2:$G$19,2,)</f>
        <v>18</v>
      </c>
      <c r="B3481" s="121">
        <v>6127970</v>
      </c>
      <c r="C3481" s="121">
        <f>VLOOKUP($B3481,References_1!$F$2:$H$19,3,)</f>
        <v>9.5</v>
      </c>
      <c r="D3481" s="122">
        <v>42534</v>
      </c>
      <c r="E3481" s="121" t="s">
        <v>948</v>
      </c>
      <c r="F3481" s="121">
        <v>23</v>
      </c>
      <c r="G3481" s="121" t="s">
        <v>143</v>
      </c>
      <c r="H3481" s="121">
        <v>2918</v>
      </c>
      <c r="I3481" s="121">
        <v>1.4999999999999999E-4</v>
      </c>
      <c r="J3481" s="128" t="s">
        <v>1590</v>
      </c>
      <c r="K3481" s="132">
        <v>1.4999999999999999E-4</v>
      </c>
      <c r="L3481" s="121" t="s">
        <v>107</v>
      </c>
      <c r="M3481" s="121" t="str">
        <f>VLOOKUP($H3481,References_1!$C$2:$D$827,2,)</f>
        <v>GP5</v>
      </c>
      <c r="N3481" s="121" t="e">
        <f>VLOOKUP($H3481,References_2!$D$2:'References_2'!$AQ$186,39,)</f>
        <v>#N/A</v>
      </c>
      <c r="O3481" s="121" t="str">
        <f t="shared" si="112"/>
        <v>µg</v>
      </c>
      <c r="P3481" s="138">
        <f>IF($O3481="mg",VLOOKUP($C3481,References_1!$H$2:$I$19,2,)*$K3481*0.0864,IF($O3481="µg",VLOOKUP($C3481,References_1!$H$2:$I$19,2,)*$K3481*86.4,""))</f>
        <v>0.37039679999999997</v>
      </c>
      <c r="Q3481" s="132" t="str">
        <f t="shared" si="113"/>
        <v>mg/j</v>
      </c>
    </row>
    <row r="3482" spans="1:17" hidden="1" x14ac:dyDescent="0.2">
      <c r="A3482" s="121">
        <f>VLOOKUP($B3482,References_1!$F$2:$G$19,2,)</f>
        <v>14</v>
      </c>
      <c r="B3482" s="121">
        <v>6127985</v>
      </c>
      <c r="C3482" s="121">
        <f>VLOOKUP($B3482,References_1!$F$2:$H$19,3,)</f>
        <v>11</v>
      </c>
      <c r="D3482" s="122">
        <v>42534</v>
      </c>
      <c r="E3482" s="121" t="s">
        <v>977</v>
      </c>
      <c r="F3482" s="121">
        <v>23</v>
      </c>
      <c r="G3482" s="121" t="s">
        <v>143</v>
      </c>
      <c r="H3482" s="121">
        <v>2918</v>
      </c>
      <c r="I3482" s="121">
        <v>1.4999999999999999E-4</v>
      </c>
      <c r="J3482" s="128" t="s">
        <v>1590</v>
      </c>
      <c r="K3482" s="132">
        <v>1.4999999999999999E-4</v>
      </c>
      <c r="L3482" s="121" t="s">
        <v>107</v>
      </c>
      <c r="M3482" s="121" t="str">
        <f>VLOOKUP($H3482,References_1!$C$2:$D$827,2,)</f>
        <v>GP5</v>
      </c>
      <c r="N3482" s="121" t="e">
        <f>VLOOKUP($H3482,References_2!$D$2:'References_2'!$AQ$186,39,)</f>
        <v>#N/A</v>
      </c>
      <c r="O3482" s="121" t="str">
        <f t="shared" si="112"/>
        <v>µg</v>
      </c>
      <c r="P3482" s="138">
        <f>IF($O3482="mg",VLOOKUP($C3482,References_1!$H$2:$I$19,2,)*$K3482*0.0864,IF($O3482="µg",VLOOKUP($C3482,References_1!$H$2:$I$19,2,)*$K3482*86.4,""))</f>
        <v>0.39929760000000003</v>
      </c>
      <c r="Q3482" s="132" t="str">
        <f t="shared" si="113"/>
        <v>mg/j</v>
      </c>
    </row>
    <row r="3483" spans="1:17" hidden="1" x14ac:dyDescent="0.2">
      <c r="A3483" s="121">
        <f>VLOOKUP($B3483,References_1!$F$2:$G$19,2,)</f>
        <v>11</v>
      </c>
      <c r="B3483" s="121" t="s">
        <v>963</v>
      </c>
      <c r="C3483" s="121">
        <f>VLOOKUP($B3483,References_1!$F$2:$H$19,3,)</f>
        <v>13</v>
      </c>
      <c r="D3483" s="122">
        <v>42534</v>
      </c>
      <c r="E3483" s="121" t="s">
        <v>964</v>
      </c>
      <c r="F3483" s="121">
        <v>23</v>
      </c>
      <c r="G3483" s="121" t="s">
        <v>143</v>
      </c>
      <c r="H3483" s="121">
        <v>2918</v>
      </c>
      <c r="I3483" s="121">
        <v>1.4999999999999999E-4</v>
      </c>
      <c r="J3483" s="128" t="s">
        <v>1590</v>
      </c>
      <c r="K3483" s="132">
        <v>1.4999999999999999E-4</v>
      </c>
      <c r="L3483" s="121" t="s">
        <v>107</v>
      </c>
      <c r="M3483" s="121" t="str">
        <f>VLOOKUP($H3483,References_1!$C$2:$D$827,2,)</f>
        <v>GP5</v>
      </c>
      <c r="N3483" s="121" t="e">
        <f>VLOOKUP($H3483,References_2!$D$2:'References_2'!$AQ$186,39,)</f>
        <v>#N/A</v>
      </c>
      <c r="O3483" s="121" t="str">
        <f t="shared" si="112"/>
        <v>µg</v>
      </c>
      <c r="P3483" s="138">
        <f>IF($O3483="mg",VLOOKUP($C3483,References_1!$H$2:$I$19,2,)*$K3483*0.0864,IF($O3483="µg",VLOOKUP($C3483,References_1!$H$2:$I$19,2,)*$K3483*86.4,""))</f>
        <v>0.21384</v>
      </c>
      <c r="Q3483" s="132" t="str">
        <f t="shared" si="113"/>
        <v>mg/j</v>
      </c>
    </row>
    <row r="3484" spans="1:17" hidden="1" x14ac:dyDescent="0.2">
      <c r="A3484" s="121">
        <f>VLOOKUP($B3484,References_1!$F$2:$G$19,2,)</f>
        <v>12</v>
      </c>
      <c r="B3484" s="121">
        <v>6127975</v>
      </c>
      <c r="C3484" s="121">
        <f>VLOOKUP($B3484,References_1!$F$2:$H$19,3,)</f>
        <v>14</v>
      </c>
      <c r="D3484" s="122">
        <v>42534</v>
      </c>
      <c r="E3484" s="121" t="s">
        <v>984</v>
      </c>
      <c r="F3484" s="121">
        <v>23</v>
      </c>
      <c r="G3484" s="121" t="s">
        <v>143</v>
      </c>
      <c r="H3484" s="121">
        <v>2918</v>
      </c>
      <c r="I3484" s="121">
        <v>1.4999999999999999E-4</v>
      </c>
      <c r="J3484" s="128" t="s">
        <v>1590</v>
      </c>
      <c r="K3484" s="132">
        <v>1.4999999999999999E-4</v>
      </c>
      <c r="L3484" s="121" t="s">
        <v>107</v>
      </c>
      <c r="M3484" s="121" t="str">
        <f>VLOOKUP($H3484,References_1!$C$2:$D$827,2,)</f>
        <v>GP5</v>
      </c>
      <c r="N3484" s="121" t="e">
        <f>VLOOKUP($H3484,References_2!$D$2:'References_2'!$AQ$186,39,)</f>
        <v>#N/A</v>
      </c>
      <c r="O3484" s="121" t="str">
        <f t="shared" si="112"/>
        <v>µg</v>
      </c>
      <c r="P3484" s="138">
        <f>IF($O3484="mg",VLOOKUP($C3484,References_1!$H$2:$I$19,2,)*$K3484*0.0864,IF($O3484="µg",VLOOKUP($C3484,References_1!$H$2:$I$19,2,)*$K3484*86.4,""))</f>
        <v>0.97407359999999998</v>
      </c>
      <c r="Q3484" s="132" t="str">
        <f t="shared" si="113"/>
        <v>mg/j</v>
      </c>
    </row>
    <row r="3485" spans="1:17" hidden="1" x14ac:dyDescent="0.2">
      <c r="A3485" s="121">
        <f>VLOOKUP($B3485,References_1!$F$2:$G$19,2,)</f>
        <v>4</v>
      </c>
      <c r="B3485" s="121">
        <v>6127935</v>
      </c>
      <c r="C3485" s="121">
        <f>VLOOKUP($B3485,References_1!$F$2:$H$19,3,)</f>
        <v>3</v>
      </c>
      <c r="D3485" s="122">
        <v>42534</v>
      </c>
      <c r="E3485" s="121" t="s">
        <v>104</v>
      </c>
      <c r="F3485" s="121">
        <v>23</v>
      </c>
      <c r="G3485" s="121" t="s">
        <v>144</v>
      </c>
      <c r="H3485" s="121">
        <v>2917</v>
      </c>
      <c r="I3485" s="121">
        <v>1.4999999999999999E-4</v>
      </c>
      <c r="J3485" s="128" t="s">
        <v>1590</v>
      </c>
      <c r="K3485" s="132">
        <v>1.4999999999999999E-4</v>
      </c>
      <c r="L3485" s="121" t="s">
        <v>107</v>
      </c>
      <c r="M3485" s="121" t="str">
        <f>VLOOKUP($H3485,References_1!$C$2:$D$827,2,)</f>
        <v>GP5</v>
      </c>
      <c r="N3485" s="121" t="e">
        <f>VLOOKUP($H3485,References_2!$D$2:'References_2'!$AQ$186,39,)</f>
        <v>#N/A</v>
      </c>
      <c r="O3485" s="121" t="str">
        <f t="shared" si="112"/>
        <v>µg</v>
      </c>
      <c r="P3485" s="138">
        <f>IF($O3485="mg",VLOOKUP($C3485,References_1!$H$2:$I$19,2,)*$K3485*0.0864,IF($O3485="µg",VLOOKUP($C3485,References_1!$H$2:$I$19,2,)*$K3485*86.4,""))</f>
        <v>8.0740800000000001E-2</v>
      </c>
      <c r="Q3485" s="132" t="str">
        <f t="shared" si="113"/>
        <v>mg/j</v>
      </c>
    </row>
    <row r="3486" spans="1:17" hidden="1" x14ac:dyDescent="0.2">
      <c r="A3486" s="121">
        <f>VLOOKUP($B3486,References_1!$F$2:$G$19,2,)</f>
        <v>18</v>
      </c>
      <c r="B3486" s="121">
        <v>6127970</v>
      </c>
      <c r="C3486" s="121">
        <f>VLOOKUP($B3486,References_1!$F$2:$H$19,3,)</f>
        <v>9.5</v>
      </c>
      <c r="D3486" s="122">
        <v>42534</v>
      </c>
      <c r="E3486" s="121" t="s">
        <v>948</v>
      </c>
      <c r="F3486" s="121">
        <v>23</v>
      </c>
      <c r="G3486" s="121" t="s">
        <v>144</v>
      </c>
      <c r="H3486" s="121">
        <v>2917</v>
      </c>
      <c r="I3486" s="121">
        <v>1.4999999999999999E-4</v>
      </c>
      <c r="J3486" s="128" t="s">
        <v>1590</v>
      </c>
      <c r="K3486" s="132">
        <v>1.4999999999999999E-4</v>
      </c>
      <c r="L3486" s="121" t="s">
        <v>107</v>
      </c>
      <c r="M3486" s="121" t="str">
        <f>VLOOKUP($H3486,References_1!$C$2:$D$827,2,)</f>
        <v>GP5</v>
      </c>
      <c r="N3486" s="121" t="e">
        <f>VLOOKUP($H3486,References_2!$D$2:'References_2'!$AQ$186,39,)</f>
        <v>#N/A</v>
      </c>
      <c r="O3486" s="121" t="str">
        <f t="shared" si="112"/>
        <v>µg</v>
      </c>
      <c r="P3486" s="138">
        <f>IF($O3486="mg",VLOOKUP($C3486,References_1!$H$2:$I$19,2,)*$K3486*0.0864,IF($O3486="µg",VLOOKUP($C3486,References_1!$H$2:$I$19,2,)*$K3486*86.4,""))</f>
        <v>0.37039679999999997</v>
      </c>
      <c r="Q3486" s="132" t="str">
        <f t="shared" si="113"/>
        <v>mg/j</v>
      </c>
    </row>
    <row r="3487" spans="1:17" hidden="1" x14ac:dyDescent="0.2">
      <c r="A3487" s="121">
        <f>VLOOKUP($B3487,References_1!$F$2:$G$19,2,)</f>
        <v>14</v>
      </c>
      <c r="B3487" s="121">
        <v>6127985</v>
      </c>
      <c r="C3487" s="121">
        <f>VLOOKUP($B3487,References_1!$F$2:$H$19,3,)</f>
        <v>11</v>
      </c>
      <c r="D3487" s="122">
        <v>42534</v>
      </c>
      <c r="E3487" s="121" t="s">
        <v>977</v>
      </c>
      <c r="F3487" s="121">
        <v>23</v>
      </c>
      <c r="G3487" s="121" t="s">
        <v>144</v>
      </c>
      <c r="H3487" s="121">
        <v>2917</v>
      </c>
      <c r="I3487" s="121">
        <v>1.4999999999999999E-4</v>
      </c>
      <c r="J3487" s="128" t="s">
        <v>1590</v>
      </c>
      <c r="K3487" s="132">
        <v>1.4999999999999999E-4</v>
      </c>
      <c r="L3487" s="121" t="s">
        <v>107</v>
      </c>
      <c r="M3487" s="121" t="str">
        <f>VLOOKUP($H3487,References_1!$C$2:$D$827,2,)</f>
        <v>GP5</v>
      </c>
      <c r="N3487" s="121" t="e">
        <f>VLOOKUP($H3487,References_2!$D$2:'References_2'!$AQ$186,39,)</f>
        <v>#N/A</v>
      </c>
      <c r="O3487" s="121" t="str">
        <f t="shared" si="112"/>
        <v>µg</v>
      </c>
      <c r="P3487" s="138">
        <f>IF($O3487="mg",VLOOKUP($C3487,References_1!$H$2:$I$19,2,)*$K3487*0.0864,IF($O3487="µg",VLOOKUP($C3487,References_1!$H$2:$I$19,2,)*$K3487*86.4,""))</f>
        <v>0.39929760000000003</v>
      </c>
      <c r="Q3487" s="132" t="str">
        <f t="shared" si="113"/>
        <v>mg/j</v>
      </c>
    </row>
    <row r="3488" spans="1:17" hidden="1" x14ac:dyDescent="0.2">
      <c r="A3488" s="121">
        <f>VLOOKUP($B3488,References_1!$F$2:$G$19,2,)</f>
        <v>11</v>
      </c>
      <c r="B3488" s="121" t="s">
        <v>963</v>
      </c>
      <c r="C3488" s="121">
        <f>VLOOKUP($B3488,References_1!$F$2:$H$19,3,)</f>
        <v>13</v>
      </c>
      <c r="D3488" s="122">
        <v>42534</v>
      </c>
      <c r="E3488" s="121" t="s">
        <v>964</v>
      </c>
      <c r="F3488" s="121">
        <v>23</v>
      </c>
      <c r="G3488" s="121" t="s">
        <v>144</v>
      </c>
      <c r="H3488" s="121">
        <v>2917</v>
      </c>
      <c r="I3488" s="121">
        <v>1.4999999999999999E-4</v>
      </c>
      <c r="J3488" s="128" t="s">
        <v>1590</v>
      </c>
      <c r="K3488" s="132">
        <v>1.4999999999999999E-4</v>
      </c>
      <c r="L3488" s="121" t="s">
        <v>107</v>
      </c>
      <c r="M3488" s="121" t="str">
        <f>VLOOKUP($H3488,References_1!$C$2:$D$827,2,)</f>
        <v>GP5</v>
      </c>
      <c r="N3488" s="121" t="e">
        <f>VLOOKUP($H3488,References_2!$D$2:'References_2'!$AQ$186,39,)</f>
        <v>#N/A</v>
      </c>
      <c r="O3488" s="121" t="str">
        <f t="shared" si="112"/>
        <v>µg</v>
      </c>
      <c r="P3488" s="138">
        <f>IF($O3488="mg",VLOOKUP($C3488,References_1!$H$2:$I$19,2,)*$K3488*0.0864,IF($O3488="µg",VLOOKUP($C3488,References_1!$H$2:$I$19,2,)*$K3488*86.4,""))</f>
        <v>0.21384</v>
      </c>
      <c r="Q3488" s="132" t="str">
        <f t="shared" si="113"/>
        <v>mg/j</v>
      </c>
    </row>
    <row r="3489" spans="1:17" hidden="1" x14ac:dyDescent="0.2">
      <c r="A3489" s="121">
        <f>VLOOKUP($B3489,References_1!$F$2:$G$19,2,)</f>
        <v>12</v>
      </c>
      <c r="B3489" s="121">
        <v>6127975</v>
      </c>
      <c r="C3489" s="121">
        <f>VLOOKUP($B3489,References_1!$F$2:$H$19,3,)</f>
        <v>14</v>
      </c>
      <c r="D3489" s="122">
        <v>42534</v>
      </c>
      <c r="E3489" s="121" t="s">
        <v>984</v>
      </c>
      <c r="F3489" s="121">
        <v>23</v>
      </c>
      <c r="G3489" s="121" t="s">
        <v>144</v>
      </c>
      <c r="H3489" s="121">
        <v>2917</v>
      </c>
      <c r="I3489" s="121">
        <v>1.4999999999999999E-4</v>
      </c>
      <c r="J3489" s="128" t="s">
        <v>1590</v>
      </c>
      <c r="K3489" s="132">
        <v>1.4999999999999999E-4</v>
      </c>
      <c r="L3489" s="121" t="s">
        <v>107</v>
      </c>
      <c r="M3489" s="121" t="str">
        <f>VLOOKUP($H3489,References_1!$C$2:$D$827,2,)</f>
        <v>GP5</v>
      </c>
      <c r="N3489" s="121" t="e">
        <f>VLOOKUP($H3489,References_2!$D$2:'References_2'!$AQ$186,39,)</f>
        <v>#N/A</v>
      </c>
      <c r="O3489" s="121" t="str">
        <f t="shared" si="112"/>
        <v>µg</v>
      </c>
      <c r="P3489" s="138">
        <f>IF($O3489="mg",VLOOKUP($C3489,References_1!$H$2:$I$19,2,)*$K3489*0.0864,IF($O3489="µg",VLOOKUP($C3489,References_1!$H$2:$I$19,2,)*$K3489*86.4,""))</f>
        <v>0.97407359999999998</v>
      </c>
      <c r="Q3489" s="132" t="str">
        <f t="shared" si="113"/>
        <v>mg/j</v>
      </c>
    </row>
    <row r="3490" spans="1:17" hidden="1" x14ac:dyDescent="0.2">
      <c r="A3490" s="121">
        <f>VLOOKUP($B3490,References_1!$F$2:$G$19,2,)</f>
        <v>4</v>
      </c>
      <c r="B3490" s="121">
        <v>6127935</v>
      </c>
      <c r="C3490" s="121">
        <f>VLOOKUP($B3490,References_1!$F$2:$H$19,3,)</f>
        <v>3</v>
      </c>
      <c r="D3490" s="122">
        <v>42534</v>
      </c>
      <c r="E3490" s="121" t="s">
        <v>104</v>
      </c>
      <c r="F3490" s="121">
        <v>23</v>
      </c>
      <c r="G3490" s="121" t="s">
        <v>873</v>
      </c>
      <c r="H3490" s="121">
        <v>1936</v>
      </c>
      <c r="I3490" s="121">
        <v>5.0000000000000001E-3</v>
      </c>
      <c r="J3490" s="128" t="s">
        <v>1590</v>
      </c>
      <c r="K3490" s="132">
        <v>5.0000000000000001E-3</v>
      </c>
      <c r="L3490" s="121" t="s">
        <v>107</v>
      </c>
      <c r="M3490" s="121" t="str">
        <f>VLOOKUP($H3490,References_1!$C$2:$D$827,2,)</f>
        <v>GP5</v>
      </c>
      <c r="N3490" s="121">
        <f>VLOOKUP($H3490,References_2!$D$2:'References_2'!$AQ$186,39,)</f>
        <v>4.4999999999999998E-2</v>
      </c>
      <c r="O3490" s="121" t="str">
        <f t="shared" si="112"/>
        <v>µg</v>
      </c>
      <c r="P3490" s="138">
        <f>IF($O3490="mg",VLOOKUP($C3490,References_1!$H$2:$I$19,2,)*$K3490*0.0864,IF($O3490="µg",VLOOKUP($C3490,References_1!$H$2:$I$19,2,)*$K3490*86.4,""))</f>
        <v>2.6913600000000004</v>
      </c>
      <c r="Q3490" s="132" t="str">
        <f t="shared" si="113"/>
        <v>mg/j</v>
      </c>
    </row>
    <row r="3491" spans="1:17" hidden="1" x14ac:dyDescent="0.2">
      <c r="A3491" s="121">
        <f>VLOOKUP($B3491,References_1!$F$2:$G$19,2,)</f>
        <v>18</v>
      </c>
      <c r="B3491" s="121">
        <v>6127970</v>
      </c>
      <c r="C3491" s="121">
        <f>VLOOKUP($B3491,References_1!$F$2:$H$19,3,)</f>
        <v>9.5</v>
      </c>
      <c r="D3491" s="122">
        <v>42534</v>
      </c>
      <c r="E3491" s="121" t="s">
        <v>948</v>
      </c>
      <c r="F3491" s="121">
        <v>23</v>
      </c>
      <c r="G3491" s="121" t="s">
        <v>873</v>
      </c>
      <c r="H3491" s="121">
        <v>1936</v>
      </c>
      <c r="I3491" s="121">
        <v>5.0000000000000001E-3</v>
      </c>
      <c r="J3491" s="128" t="s">
        <v>1590</v>
      </c>
      <c r="K3491" s="132">
        <v>5.0000000000000001E-3</v>
      </c>
      <c r="L3491" s="121" t="s">
        <v>107</v>
      </c>
      <c r="M3491" s="121" t="str">
        <f>VLOOKUP($H3491,References_1!$C$2:$D$827,2,)</f>
        <v>GP5</v>
      </c>
      <c r="N3491" s="121">
        <f>VLOOKUP($H3491,References_2!$D$2:'References_2'!$AQ$186,39,)</f>
        <v>4.4999999999999998E-2</v>
      </c>
      <c r="O3491" s="121" t="str">
        <f t="shared" si="112"/>
        <v>µg</v>
      </c>
      <c r="P3491" s="138">
        <f>IF($O3491="mg",VLOOKUP($C3491,References_1!$H$2:$I$19,2,)*$K3491*0.0864,IF($O3491="µg",VLOOKUP($C3491,References_1!$H$2:$I$19,2,)*$K3491*86.4,""))</f>
        <v>12.34656</v>
      </c>
      <c r="Q3491" s="132" t="str">
        <f t="shared" si="113"/>
        <v>mg/j</v>
      </c>
    </row>
    <row r="3492" spans="1:17" hidden="1" x14ac:dyDescent="0.2">
      <c r="A3492" s="121">
        <f>VLOOKUP($B3492,References_1!$F$2:$G$19,2,)</f>
        <v>14</v>
      </c>
      <c r="B3492" s="121">
        <v>6127985</v>
      </c>
      <c r="C3492" s="121">
        <f>VLOOKUP($B3492,References_1!$F$2:$H$19,3,)</f>
        <v>11</v>
      </c>
      <c r="D3492" s="122">
        <v>42534</v>
      </c>
      <c r="E3492" s="121" t="s">
        <v>977</v>
      </c>
      <c r="F3492" s="121">
        <v>23</v>
      </c>
      <c r="G3492" s="121" t="s">
        <v>873</v>
      </c>
      <c r="H3492" s="121">
        <v>1936</v>
      </c>
      <c r="I3492" s="121">
        <v>5.0000000000000001E-3</v>
      </c>
      <c r="J3492" s="128" t="s">
        <v>1590</v>
      </c>
      <c r="K3492" s="132">
        <v>5.0000000000000001E-3</v>
      </c>
      <c r="L3492" s="121" t="s">
        <v>107</v>
      </c>
      <c r="M3492" s="121" t="str">
        <f>VLOOKUP($H3492,References_1!$C$2:$D$827,2,)</f>
        <v>GP5</v>
      </c>
      <c r="N3492" s="121">
        <f>VLOOKUP($H3492,References_2!$D$2:'References_2'!$AQ$186,39,)</f>
        <v>4.4999999999999998E-2</v>
      </c>
      <c r="O3492" s="121" t="str">
        <f t="shared" si="112"/>
        <v>µg</v>
      </c>
      <c r="P3492" s="138">
        <f>IF($O3492="mg",VLOOKUP($C3492,References_1!$H$2:$I$19,2,)*$K3492*0.0864,IF($O3492="µg",VLOOKUP($C3492,References_1!$H$2:$I$19,2,)*$K3492*86.4,""))</f>
        <v>13.30992</v>
      </c>
      <c r="Q3492" s="132" t="str">
        <f t="shared" si="113"/>
        <v>mg/j</v>
      </c>
    </row>
    <row r="3493" spans="1:17" hidden="1" x14ac:dyDescent="0.2">
      <c r="A3493" s="121">
        <f>VLOOKUP($B3493,References_1!$F$2:$G$19,2,)</f>
        <v>11</v>
      </c>
      <c r="B3493" s="121" t="s">
        <v>963</v>
      </c>
      <c r="C3493" s="121">
        <f>VLOOKUP($B3493,References_1!$F$2:$H$19,3,)</f>
        <v>13</v>
      </c>
      <c r="D3493" s="122">
        <v>42534</v>
      </c>
      <c r="E3493" s="121" t="s">
        <v>964</v>
      </c>
      <c r="F3493" s="121">
        <v>23</v>
      </c>
      <c r="G3493" s="121" t="s">
        <v>873</v>
      </c>
      <c r="H3493" s="121">
        <v>1936</v>
      </c>
      <c r="I3493" s="121">
        <v>5.0000000000000001E-3</v>
      </c>
      <c r="J3493" s="128" t="s">
        <v>1590</v>
      </c>
      <c r="K3493" s="132">
        <v>5.0000000000000001E-3</v>
      </c>
      <c r="L3493" s="121" t="s">
        <v>107</v>
      </c>
      <c r="M3493" s="121" t="str">
        <f>VLOOKUP($H3493,References_1!$C$2:$D$827,2,)</f>
        <v>GP5</v>
      </c>
      <c r="N3493" s="121">
        <f>VLOOKUP($H3493,References_2!$D$2:'References_2'!$AQ$186,39,)</f>
        <v>4.4999999999999998E-2</v>
      </c>
      <c r="O3493" s="121" t="str">
        <f t="shared" si="112"/>
        <v>µg</v>
      </c>
      <c r="P3493" s="138">
        <f>IF($O3493="mg",VLOOKUP($C3493,References_1!$H$2:$I$19,2,)*$K3493*0.0864,IF($O3493="µg",VLOOKUP($C3493,References_1!$H$2:$I$19,2,)*$K3493*86.4,""))</f>
        <v>7.128000000000001</v>
      </c>
      <c r="Q3493" s="132" t="str">
        <f t="shared" si="113"/>
        <v>mg/j</v>
      </c>
    </row>
    <row r="3494" spans="1:17" hidden="1" x14ac:dyDescent="0.2">
      <c r="A3494" s="121">
        <f>VLOOKUP($B3494,References_1!$F$2:$G$19,2,)</f>
        <v>12</v>
      </c>
      <c r="B3494" s="121">
        <v>6127975</v>
      </c>
      <c r="C3494" s="121">
        <f>VLOOKUP($B3494,References_1!$F$2:$H$19,3,)</f>
        <v>14</v>
      </c>
      <c r="D3494" s="122">
        <v>42534</v>
      </c>
      <c r="E3494" s="121" t="s">
        <v>984</v>
      </c>
      <c r="F3494" s="121">
        <v>23</v>
      </c>
      <c r="G3494" s="121" t="s">
        <v>873</v>
      </c>
      <c r="H3494" s="121">
        <v>1936</v>
      </c>
      <c r="I3494" s="121">
        <v>5.0000000000000001E-3</v>
      </c>
      <c r="J3494" s="128" t="s">
        <v>1590</v>
      </c>
      <c r="K3494" s="132">
        <v>5.0000000000000001E-3</v>
      </c>
      <c r="L3494" s="121" t="s">
        <v>107</v>
      </c>
      <c r="M3494" s="121" t="str">
        <f>VLOOKUP($H3494,References_1!$C$2:$D$827,2,)</f>
        <v>GP5</v>
      </c>
      <c r="N3494" s="121">
        <f>VLOOKUP($H3494,References_2!$D$2:'References_2'!$AQ$186,39,)</f>
        <v>4.4999999999999998E-2</v>
      </c>
      <c r="O3494" s="121" t="str">
        <f t="shared" ref="O3494:O3557" si="114">LEFT(L3494,2)</f>
        <v>µg</v>
      </c>
      <c r="P3494" s="138">
        <f>IF($O3494="mg",VLOOKUP($C3494,References_1!$H$2:$I$19,2,)*$K3494*0.0864,IF($O3494="µg",VLOOKUP($C3494,References_1!$H$2:$I$19,2,)*$K3494*86.4,""))</f>
        <v>32.469119999999997</v>
      </c>
      <c r="Q3494" s="132" t="str">
        <f t="shared" ref="Q3494:Q3557" si="115">IF($O3494="mg","kg/j",IF($O3494="µg","mg/j",""))</f>
        <v>mg/j</v>
      </c>
    </row>
    <row r="3495" spans="1:17" hidden="1" x14ac:dyDescent="0.2">
      <c r="A3495" s="121">
        <f>VLOOKUP($B3495,References_1!$F$2:$G$19,2,)</f>
        <v>4</v>
      </c>
      <c r="B3495" s="121">
        <v>6127935</v>
      </c>
      <c r="C3495" s="121">
        <f>VLOOKUP($B3495,References_1!$F$2:$H$19,3,)</f>
        <v>3</v>
      </c>
      <c r="D3495" s="122">
        <v>42534</v>
      </c>
      <c r="E3495" s="121" t="s">
        <v>104</v>
      </c>
      <c r="F3495" s="121">
        <v>23</v>
      </c>
      <c r="G3495" s="121" t="s">
        <v>122</v>
      </c>
      <c r="H3495" s="121">
        <v>1631</v>
      </c>
      <c r="I3495" s="121">
        <v>0.1</v>
      </c>
      <c r="J3495" s="128" t="s">
        <v>1590</v>
      </c>
      <c r="K3495" s="132">
        <v>0.1</v>
      </c>
      <c r="L3495" s="121" t="s">
        <v>107</v>
      </c>
      <c r="M3495" s="121" t="str">
        <f>VLOOKUP($H3495,References_1!$C$2:$D$827,2,)</f>
        <v>GP4-GP5</v>
      </c>
      <c r="N3495" s="121">
        <f>VLOOKUP($H3495,References_2!$D$2:'References_2'!$AQ$186,39,)</f>
        <v>3.445283018867925E-3</v>
      </c>
      <c r="O3495" s="121" t="str">
        <f t="shared" si="114"/>
        <v>µg</v>
      </c>
      <c r="P3495" s="138">
        <f>IF($O3495="mg",VLOOKUP($C3495,References_1!$H$2:$I$19,2,)*$K3495*0.0864,IF($O3495="µg",VLOOKUP($C3495,References_1!$H$2:$I$19,2,)*$K3495*86.4,""))</f>
        <v>53.827200000000012</v>
      </c>
      <c r="Q3495" s="132" t="str">
        <f t="shared" si="115"/>
        <v>mg/j</v>
      </c>
    </row>
    <row r="3496" spans="1:17" hidden="1" x14ac:dyDescent="0.2">
      <c r="A3496" s="121">
        <f>VLOOKUP($B3496,References_1!$F$2:$G$19,2,)</f>
        <v>18</v>
      </c>
      <c r="B3496" s="121">
        <v>6127970</v>
      </c>
      <c r="C3496" s="121">
        <f>VLOOKUP($B3496,References_1!$F$2:$H$19,3,)</f>
        <v>9.5</v>
      </c>
      <c r="D3496" s="122">
        <v>42534</v>
      </c>
      <c r="E3496" s="121" t="s">
        <v>948</v>
      </c>
      <c r="F3496" s="121">
        <v>23</v>
      </c>
      <c r="G3496" s="121" t="s">
        <v>122</v>
      </c>
      <c r="H3496" s="121">
        <v>1631</v>
      </c>
      <c r="I3496" s="121">
        <v>0.1</v>
      </c>
      <c r="J3496" s="128" t="s">
        <v>1590</v>
      </c>
      <c r="K3496" s="132">
        <v>0.1</v>
      </c>
      <c r="L3496" s="121" t="s">
        <v>107</v>
      </c>
      <c r="M3496" s="121" t="str">
        <f>VLOOKUP($H3496,References_1!$C$2:$D$827,2,)</f>
        <v>GP4-GP5</v>
      </c>
      <c r="N3496" s="121">
        <f>VLOOKUP($H3496,References_2!$D$2:'References_2'!$AQ$186,39,)</f>
        <v>3.445283018867925E-3</v>
      </c>
      <c r="O3496" s="121" t="str">
        <f t="shared" si="114"/>
        <v>µg</v>
      </c>
      <c r="P3496" s="138">
        <f>IF($O3496="mg",VLOOKUP($C3496,References_1!$H$2:$I$19,2,)*$K3496*0.0864,IF($O3496="µg",VLOOKUP($C3496,References_1!$H$2:$I$19,2,)*$K3496*86.4,""))</f>
        <v>246.93120000000002</v>
      </c>
      <c r="Q3496" s="132" t="str">
        <f t="shared" si="115"/>
        <v>mg/j</v>
      </c>
    </row>
    <row r="3497" spans="1:17" hidden="1" x14ac:dyDescent="0.2">
      <c r="A3497" s="121">
        <f>VLOOKUP($B3497,References_1!$F$2:$G$19,2,)</f>
        <v>14</v>
      </c>
      <c r="B3497" s="121">
        <v>6127985</v>
      </c>
      <c r="C3497" s="121">
        <f>VLOOKUP($B3497,References_1!$F$2:$H$19,3,)</f>
        <v>11</v>
      </c>
      <c r="D3497" s="122">
        <v>42534</v>
      </c>
      <c r="E3497" s="121" t="s">
        <v>977</v>
      </c>
      <c r="F3497" s="121">
        <v>23</v>
      </c>
      <c r="G3497" s="121" t="s">
        <v>122</v>
      </c>
      <c r="H3497" s="121">
        <v>1631</v>
      </c>
      <c r="I3497" s="121">
        <v>0.1</v>
      </c>
      <c r="J3497" s="128" t="s">
        <v>1590</v>
      </c>
      <c r="K3497" s="132">
        <v>0.1</v>
      </c>
      <c r="L3497" s="121" t="s">
        <v>107</v>
      </c>
      <c r="M3497" s="121" t="str">
        <f>VLOOKUP($H3497,References_1!$C$2:$D$827,2,)</f>
        <v>GP4-GP5</v>
      </c>
      <c r="N3497" s="121">
        <f>VLOOKUP($H3497,References_2!$D$2:'References_2'!$AQ$186,39,)</f>
        <v>3.445283018867925E-3</v>
      </c>
      <c r="O3497" s="121" t="str">
        <f t="shared" si="114"/>
        <v>µg</v>
      </c>
      <c r="P3497" s="138">
        <f>IF($O3497="mg",VLOOKUP($C3497,References_1!$H$2:$I$19,2,)*$K3497*0.0864,IF($O3497="µg",VLOOKUP($C3497,References_1!$H$2:$I$19,2,)*$K3497*86.4,""))</f>
        <v>266.19839999999999</v>
      </c>
      <c r="Q3497" s="132" t="str">
        <f t="shared" si="115"/>
        <v>mg/j</v>
      </c>
    </row>
    <row r="3498" spans="1:17" hidden="1" x14ac:dyDescent="0.2">
      <c r="A3498" s="121">
        <f>VLOOKUP($B3498,References_1!$F$2:$G$19,2,)</f>
        <v>11</v>
      </c>
      <c r="B3498" s="121" t="s">
        <v>963</v>
      </c>
      <c r="C3498" s="121">
        <f>VLOOKUP($B3498,References_1!$F$2:$H$19,3,)</f>
        <v>13</v>
      </c>
      <c r="D3498" s="122">
        <v>42534</v>
      </c>
      <c r="E3498" s="121" t="s">
        <v>964</v>
      </c>
      <c r="F3498" s="121">
        <v>23</v>
      </c>
      <c r="G3498" s="121" t="s">
        <v>122</v>
      </c>
      <c r="H3498" s="121">
        <v>1631</v>
      </c>
      <c r="I3498" s="121">
        <v>0.1</v>
      </c>
      <c r="J3498" s="128" t="s">
        <v>1590</v>
      </c>
      <c r="K3498" s="132">
        <v>0.1</v>
      </c>
      <c r="L3498" s="121" t="s">
        <v>107</v>
      </c>
      <c r="M3498" s="121" t="str">
        <f>VLOOKUP($H3498,References_1!$C$2:$D$827,2,)</f>
        <v>GP4-GP5</v>
      </c>
      <c r="N3498" s="121">
        <f>VLOOKUP($H3498,References_2!$D$2:'References_2'!$AQ$186,39,)</f>
        <v>3.445283018867925E-3</v>
      </c>
      <c r="O3498" s="121" t="str">
        <f t="shared" si="114"/>
        <v>µg</v>
      </c>
      <c r="P3498" s="138">
        <f>IF($O3498="mg",VLOOKUP($C3498,References_1!$H$2:$I$19,2,)*$K3498*0.0864,IF($O3498="µg",VLOOKUP($C3498,References_1!$H$2:$I$19,2,)*$K3498*86.4,""))</f>
        <v>142.56000000000003</v>
      </c>
      <c r="Q3498" s="132" t="str">
        <f t="shared" si="115"/>
        <v>mg/j</v>
      </c>
    </row>
    <row r="3499" spans="1:17" hidden="1" x14ac:dyDescent="0.2">
      <c r="A3499" s="121">
        <f>VLOOKUP($B3499,References_1!$F$2:$G$19,2,)</f>
        <v>12</v>
      </c>
      <c r="B3499" s="121">
        <v>6127975</v>
      </c>
      <c r="C3499" s="121">
        <f>VLOOKUP($B3499,References_1!$F$2:$H$19,3,)</f>
        <v>14</v>
      </c>
      <c r="D3499" s="122">
        <v>42534</v>
      </c>
      <c r="E3499" s="121" t="s">
        <v>984</v>
      </c>
      <c r="F3499" s="121">
        <v>23</v>
      </c>
      <c r="G3499" s="121" t="s">
        <v>122</v>
      </c>
      <c r="H3499" s="121">
        <v>1631</v>
      </c>
      <c r="I3499" s="121">
        <v>0.1</v>
      </c>
      <c r="J3499" s="128" t="s">
        <v>1590</v>
      </c>
      <c r="K3499" s="132">
        <v>0.1</v>
      </c>
      <c r="L3499" s="121" t="s">
        <v>107</v>
      </c>
      <c r="M3499" s="121" t="str">
        <f>VLOOKUP($H3499,References_1!$C$2:$D$827,2,)</f>
        <v>GP4-GP5</v>
      </c>
      <c r="N3499" s="121">
        <f>VLOOKUP($H3499,References_2!$D$2:'References_2'!$AQ$186,39,)</f>
        <v>3.445283018867925E-3</v>
      </c>
      <c r="O3499" s="121" t="str">
        <f t="shared" si="114"/>
        <v>µg</v>
      </c>
      <c r="P3499" s="138">
        <f>IF($O3499="mg",VLOOKUP($C3499,References_1!$H$2:$I$19,2,)*$K3499*0.0864,IF($O3499="µg",VLOOKUP($C3499,References_1!$H$2:$I$19,2,)*$K3499*86.4,""))</f>
        <v>649.38240000000008</v>
      </c>
      <c r="Q3499" s="132" t="str">
        <f t="shared" si="115"/>
        <v>mg/j</v>
      </c>
    </row>
    <row r="3500" spans="1:17" hidden="1" x14ac:dyDescent="0.2">
      <c r="A3500" s="121">
        <f>VLOOKUP($B3500,References_1!$F$2:$G$19,2,)</f>
        <v>4</v>
      </c>
      <c r="B3500" s="121">
        <v>6127935</v>
      </c>
      <c r="C3500" s="121">
        <f>VLOOKUP($B3500,References_1!$F$2:$H$19,3,)</f>
        <v>3</v>
      </c>
      <c r="D3500" s="122">
        <v>42534</v>
      </c>
      <c r="E3500" s="121" t="s">
        <v>104</v>
      </c>
      <c r="F3500" s="121">
        <v>23</v>
      </c>
      <c r="G3500" s="121" t="s">
        <v>113</v>
      </c>
      <c r="H3500" s="121">
        <v>1271</v>
      </c>
      <c r="I3500" s="121">
        <v>0.5</v>
      </c>
      <c r="J3500" s="128" t="s">
        <v>1590</v>
      </c>
      <c r="K3500" s="132">
        <v>0.5</v>
      </c>
      <c r="L3500" s="121" t="s">
        <v>107</v>
      </c>
      <c r="M3500" s="121" t="str">
        <f>VLOOKUP($H3500,References_1!$C$2:$D$827,2,)</f>
        <v>GP5</v>
      </c>
      <c r="N3500" s="121">
        <f>VLOOKUP($H3500,References_2!$D$2:'References_2'!$AQ$186,39,)</f>
        <v>0.02</v>
      </c>
      <c r="O3500" s="121" t="str">
        <f t="shared" si="114"/>
        <v>µg</v>
      </c>
      <c r="P3500" s="138">
        <f>IF($O3500="mg",VLOOKUP($C3500,References_1!$H$2:$I$19,2,)*$K3500*0.0864,IF($O3500="µg",VLOOKUP($C3500,References_1!$H$2:$I$19,2,)*$K3500*86.4,""))</f>
        <v>269.13600000000002</v>
      </c>
      <c r="Q3500" s="132" t="str">
        <f t="shared" si="115"/>
        <v>mg/j</v>
      </c>
    </row>
    <row r="3501" spans="1:17" hidden="1" x14ac:dyDescent="0.2">
      <c r="A3501" s="121">
        <f>VLOOKUP($B3501,References_1!$F$2:$G$19,2,)</f>
        <v>18</v>
      </c>
      <c r="B3501" s="121">
        <v>6127970</v>
      </c>
      <c r="C3501" s="121">
        <f>VLOOKUP($B3501,References_1!$F$2:$H$19,3,)</f>
        <v>9.5</v>
      </c>
      <c r="D3501" s="122">
        <v>42534</v>
      </c>
      <c r="E3501" s="121" t="s">
        <v>948</v>
      </c>
      <c r="F3501" s="121">
        <v>23</v>
      </c>
      <c r="G3501" s="121" t="s">
        <v>113</v>
      </c>
      <c r="H3501" s="121">
        <v>1271</v>
      </c>
      <c r="I3501" s="121">
        <v>0.5</v>
      </c>
      <c r="J3501" s="128" t="s">
        <v>1590</v>
      </c>
      <c r="K3501" s="132">
        <v>0.5</v>
      </c>
      <c r="L3501" s="121" t="s">
        <v>107</v>
      </c>
      <c r="M3501" s="121" t="str">
        <f>VLOOKUP($H3501,References_1!$C$2:$D$827,2,)</f>
        <v>GP5</v>
      </c>
      <c r="N3501" s="121">
        <f>VLOOKUP($H3501,References_2!$D$2:'References_2'!$AQ$186,39,)</f>
        <v>0.02</v>
      </c>
      <c r="O3501" s="121" t="str">
        <f t="shared" si="114"/>
        <v>µg</v>
      </c>
      <c r="P3501" s="138">
        <f>IF($O3501="mg",VLOOKUP($C3501,References_1!$H$2:$I$19,2,)*$K3501*0.0864,IF($O3501="µg",VLOOKUP($C3501,References_1!$H$2:$I$19,2,)*$K3501*86.4,""))</f>
        <v>1234.6559999999999</v>
      </c>
      <c r="Q3501" s="132" t="str">
        <f t="shared" si="115"/>
        <v>mg/j</v>
      </c>
    </row>
    <row r="3502" spans="1:17" hidden="1" x14ac:dyDescent="0.2">
      <c r="A3502" s="121">
        <f>VLOOKUP($B3502,References_1!$F$2:$G$19,2,)</f>
        <v>14</v>
      </c>
      <c r="B3502" s="121">
        <v>6127985</v>
      </c>
      <c r="C3502" s="121">
        <f>VLOOKUP($B3502,References_1!$F$2:$H$19,3,)</f>
        <v>11</v>
      </c>
      <c r="D3502" s="122">
        <v>42534</v>
      </c>
      <c r="E3502" s="121" t="s">
        <v>977</v>
      </c>
      <c r="F3502" s="121">
        <v>23</v>
      </c>
      <c r="G3502" s="121" t="s">
        <v>113</v>
      </c>
      <c r="H3502" s="121">
        <v>1271</v>
      </c>
      <c r="I3502" s="121">
        <v>0.5</v>
      </c>
      <c r="J3502" s="128" t="s">
        <v>1590</v>
      </c>
      <c r="K3502" s="132">
        <v>0.5</v>
      </c>
      <c r="L3502" s="121" t="s">
        <v>107</v>
      </c>
      <c r="M3502" s="121" t="str">
        <f>VLOOKUP($H3502,References_1!$C$2:$D$827,2,)</f>
        <v>GP5</v>
      </c>
      <c r="N3502" s="121">
        <f>VLOOKUP($H3502,References_2!$D$2:'References_2'!$AQ$186,39,)</f>
        <v>0.02</v>
      </c>
      <c r="O3502" s="121" t="str">
        <f t="shared" si="114"/>
        <v>µg</v>
      </c>
      <c r="P3502" s="138">
        <f>IF($O3502="mg",VLOOKUP($C3502,References_1!$H$2:$I$19,2,)*$K3502*0.0864,IF($O3502="µg",VLOOKUP($C3502,References_1!$H$2:$I$19,2,)*$K3502*86.4,""))</f>
        <v>1330.992</v>
      </c>
      <c r="Q3502" s="132" t="str">
        <f t="shared" si="115"/>
        <v>mg/j</v>
      </c>
    </row>
    <row r="3503" spans="1:17" hidden="1" x14ac:dyDescent="0.2">
      <c r="A3503" s="121">
        <f>VLOOKUP($B3503,References_1!$F$2:$G$19,2,)</f>
        <v>11</v>
      </c>
      <c r="B3503" s="121" t="s">
        <v>963</v>
      </c>
      <c r="C3503" s="121">
        <f>VLOOKUP($B3503,References_1!$F$2:$H$19,3,)</f>
        <v>13</v>
      </c>
      <c r="D3503" s="122">
        <v>42534</v>
      </c>
      <c r="E3503" s="121" t="s">
        <v>964</v>
      </c>
      <c r="F3503" s="121">
        <v>23</v>
      </c>
      <c r="G3503" s="121" t="s">
        <v>113</v>
      </c>
      <c r="H3503" s="121">
        <v>1271</v>
      </c>
      <c r="I3503" s="121">
        <v>0.5</v>
      </c>
      <c r="J3503" s="128" t="s">
        <v>1590</v>
      </c>
      <c r="K3503" s="132">
        <v>0.5</v>
      </c>
      <c r="L3503" s="121" t="s">
        <v>107</v>
      </c>
      <c r="M3503" s="121" t="str">
        <f>VLOOKUP($H3503,References_1!$C$2:$D$827,2,)</f>
        <v>GP5</v>
      </c>
      <c r="N3503" s="121">
        <f>VLOOKUP($H3503,References_2!$D$2:'References_2'!$AQ$186,39,)</f>
        <v>0.02</v>
      </c>
      <c r="O3503" s="121" t="str">
        <f t="shared" si="114"/>
        <v>µg</v>
      </c>
      <c r="P3503" s="138">
        <f>IF($O3503="mg",VLOOKUP($C3503,References_1!$H$2:$I$19,2,)*$K3503*0.0864,IF($O3503="µg",VLOOKUP($C3503,References_1!$H$2:$I$19,2,)*$K3503*86.4,""))</f>
        <v>712.80000000000007</v>
      </c>
      <c r="Q3503" s="132" t="str">
        <f t="shared" si="115"/>
        <v>mg/j</v>
      </c>
    </row>
    <row r="3504" spans="1:17" hidden="1" x14ac:dyDescent="0.2">
      <c r="A3504" s="121">
        <f>VLOOKUP($B3504,References_1!$F$2:$G$19,2,)</f>
        <v>12</v>
      </c>
      <c r="B3504" s="121">
        <v>6127975</v>
      </c>
      <c r="C3504" s="121">
        <f>VLOOKUP($B3504,References_1!$F$2:$H$19,3,)</f>
        <v>14</v>
      </c>
      <c r="D3504" s="122">
        <v>42534</v>
      </c>
      <c r="E3504" s="121" t="s">
        <v>984</v>
      </c>
      <c r="F3504" s="121">
        <v>23</v>
      </c>
      <c r="G3504" s="121" t="s">
        <v>113</v>
      </c>
      <c r="H3504" s="121">
        <v>1271</v>
      </c>
      <c r="I3504" s="121">
        <v>0.5</v>
      </c>
      <c r="J3504" s="128" t="s">
        <v>1590</v>
      </c>
      <c r="K3504" s="132">
        <v>0.5</v>
      </c>
      <c r="L3504" s="121" t="s">
        <v>107</v>
      </c>
      <c r="M3504" s="121" t="str">
        <f>VLOOKUP($H3504,References_1!$C$2:$D$827,2,)</f>
        <v>GP5</v>
      </c>
      <c r="N3504" s="121">
        <f>VLOOKUP($H3504,References_2!$D$2:'References_2'!$AQ$186,39,)</f>
        <v>0.02</v>
      </c>
      <c r="O3504" s="121" t="str">
        <f t="shared" si="114"/>
        <v>µg</v>
      </c>
      <c r="P3504" s="138">
        <f>IF($O3504="mg",VLOOKUP($C3504,References_1!$H$2:$I$19,2,)*$K3504*0.0864,IF($O3504="µg",VLOOKUP($C3504,References_1!$H$2:$I$19,2,)*$K3504*86.4,""))</f>
        <v>3246.9120000000003</v>
      </c>
      <c r="Q3504" s="132" t="str">
        <f t="shared" si="115"/>
        <v>mg/j</v>
      </c>
    </row>
    <row r="3505" spans="1:17" hidden="1" x14ac:dyDescent="0.2">
      <c r="A3505" s="121">
        <f>VLOOKUP($B3505,References_1!$F$2:$G$19,2,)</f>
        <v>4</v>
      </c>
      <c r="B3505" s="121">
        <v>6127935</v>
      </c>
      <c r="C3505" s="121">
        <f>VLOOKUP($B3505,References_1!$F$2:$H$19,3,)</f>
        <v>3</v>
      </c>
      <c r="D3505" s="122">
        <v>42534</v>
      </c>
      <c r="E3505" s="121" t="s">
        <v>104</v>
      </c>
      <c r="F3505" s="121">
        <v>23</v>
      </c>
      <c r="G3505" s="121" t="s">
        <v>874</v>
      </c>
      <c r="H3505" s="121">
        <v>1272</v>
      </c>
      <c r="I3505" s="121">
        <v>0.5</v>
      </c>
      <c r="J3505" s="128" t="s">
        <v>1590</v>
      </c>
      <c r="K3505" s="132">
        <v>0.5</v>
      </c>
      <c r="L3505" s="121" t="s">
        <v>107</v>
      </c>
      <c r="M3505" s="121" t="str">
        <f>VLOOKUP($H3505,References_1!$C$2:$D$827,2,)</f>
        <v>GP5</v>
      </c>
      <c r="N3505" s="121">
        <f>VLOOKUP($H3505,References_2!$D$2:'References_2'!$AQ$186,39,)</f>
        <v>10</v>
      </c>
      <c r="O3505" s="121" t="str">
        <f t="shared" si="114"/>
        <v>µg</v>
      </c>
      <c r="P3505" s="138">
        <f>IF($O3505="mg",VLOOKUP($C3505,References_1!$H$2:$I$19,2,)*$K3505*0.0864,IF($O3505="µg",VLOOKUP($C3505,References_1!$H$2:$I$19,2,)*$K3505*86.4,""))</f>
        <v>269.13600000000002</v>
      </c>
      <c r="Q3505" s="132" t="str">
        <f t="shared" si="115"/>
        <v>mg/j</v>
      </c>
    </row>
    <row r="3506" spans="1:17" hidden="1" x14ac:dyDescent="0.2">
      <c r="A3506" s="123">
        <f>VLOOKUP($B3506,References_1!$F$2:$G$19,2,)</f>
        <v>18</v>
      </c>
      <c r="B3506" s="123">
        <v>6127970</v>
      </c>
      <c r="C3506" s="121">
        <f>VLOOKUP($B3506,References_1!$F$2:$H$19,3,)</f>
        <v>9.5</v>
      </c>
      <c r="D3506" s="122">
        <v>42534</v>
      </c>
      <c r="E3506" s="121" t="s">
        <v>948</v>
      </c>
      <c r="F3506" s="121">
        <v>23</v>
      </c>
      <c r="G3506" s="121" t="s">
        <v>874</v>
      </c>
      <c r="H3506" s="121">
        <v>1272</v>
      </c>
      <c r="I3506" s="121">
        <v>0.5</v>
      </c>
      <c r="J3506" s="128"/>
      <c r="K3506" s="132">
        <v>1.3</v>
      </c>
      <c r="L3506" s="121" t="s">
        <v>107</v>
      </c>
      <c r="M3506" s="121" t="str">
        <f>VLOOKUP($H3506,References_1!$C$2:$D$827,2,)</f>
        <v>GP5</v>
      </c>
      <c r="N3506" s="121">
        <f>VLOOKUP($H3506,References_2!$D$2:'References_2'!$AQ$186,39,)</f>
        <v>10</v>
      </c>
      <c r="O3506" s="121" t="str">
        <f t="shared" si="114"/>
        <v>µg</v>
      </c>
      <c r="P3506" s="138">
        <f>IF($O3506="mg",VLOOKUP($C3506,References_1!$H$2:$I$19,2,)*$K3506*0.0864,IF($O3506="µg",VLOOKUP($C3506,References_1!$H$2:$I$19,2,)*$K3506*86.4,""))</f>
        <v>3210.1055999999999</v>
      </c>
      <c r="Q3506" s="132" t="str">
        <f t="shared" si="115"/>
        <v>mg/j</v>
      </c>
    </row>
    <row r="3507" spans="1:17" hidden="1" x14ac:dyDescent="0.2">
      <c r="A3507" s="121">
        <f>VLOOKUP($B3507,References_1!$F$2:$G$19,2,)</f>
        <v>14</v>
      </c>
      <c r="B3507" s="121">
        <v>6127985</v>
      </c>
      <c r="C3507" s="121">
        <f>VLOOKUP($B3507,References_1!$F$2:$H$19,3,)</f>
        <v>11</v>
      </c>
      <c r="D3507" s="122">
        <v>42534</v>
      </c>
      <c r="E3507" s="121" t="s">
        <v>977</v>
      </c>
      <c r="F3507" s="121">
        <v>23</v>
      </c>
      <c r="G3507" s="121" t="s">
        <v>874</v>
      </c>
      <c r="H3507" s="121">
        <v>1272</v>
      </c>
      <c r="I3507" s="121">
        <v>0.5</v>
      </c>
      <c r="J3507" s="128" t="s">
        <v>1590</v>
      </c>
      <c r="K3507" s="132">
        <v>0.5</v>
      </c>
      <c r="L3507" s="121" t="s">
        <v>107</v>
      </c>
      <c r="M3507" s="121" t="str">
        <f>VLOOKUP($H3507,References_1!$C$2:$D$827,2,)</f>
        <v>GP5</v>
      </c>
      <c r="N3507" s="121">
        <f>VLOOKUP($H3507,References_2!$D$2:'References_2'!$AQ$186,39,)</f>
        <v>10</v>
      </c>
      <c r="O3507" s="121" t="str">
        <f t="shared" si="114"/>
        <v>µg</v>
      </c>
      <c r="P3507" s="138">
        <f>IF($O3507="mg",VLOOKUP($C3507,References_1!$H$2:$I$19,2,)*$K3507*0.0864,IF($O3507="µg",VLOOKUP($C3507,References_1!$H$2:$I$19,2,)*$K3507*86.4,""))</f>
        <v>1330.992</v>
      </c>
      <c r="Q3507" s="132" t="str">
        <f t="shared" si="115"/>
        <v>mg/j</v>
      </c>
    </row>
    <row r="3508" spans="1:17" hidden="1" x14ac:dyDescent="0.2">
      <c r="A3508" s="123">
        <f>VLOOKUP($B3508,References_1!$F$2:$G$19,2,)</f>
        <v>11</v>
      </c>
      <c r="B3508" s="123" t="s">
        <v>963</v>
      </c>
      <c r="C3508" s="121">
        <f>VLOOKUP($B3508,References_1!$F$2:$H$19,3,)</f>
        <v>13</v>
      </c>
      <c r="D3508" s="122">
        <v>42534</v>
      </c>
      <c r="E3508" s="121" t="s">
        <v>964</v>
      </c>
      <c r="F3508" s="121">
        <v>23</v>
      </c>
      <c r="G3508" s="121" t="s">
        <v>874</v>
      </c>
      <c r="H3508" s="121">
        <v>1272</v>
      </c>
      <c r="I3508" s="121">
        <v>0.5</v>
      </c>
      <c r="J3508" s="128"/>
      <c r="K3508" s="132">
        <v>0.54</v>
      </c>
      <c r="L3508" s="121" t="s">
        <v>107</v>
      </c>
      <c r="M3508" s="121" t="str">
        <f>VLOOKUP($H3508,References_1!$C$2:$D$827,2,)</f>
        <v>GP5</v>
      </c>
      <c r="N3508" s="121">
        <f>VLOOKUP($H3508,References_2!$D$2:'References_2'!$AQ$186,39,)</f>
        <v>10</v>
      </c>
      <c r="O3508" s="121" t="str">
        <f t="shared" si="114"/>
        <v>µg</v>
      </c>
      <c r="P3508" s="141">
        <f>IF($O3508="mg",VLOOKUP($C3508,References_1!$H$2:$I$19,2,)*$K3508*0.0864,IF($O3508="µg",VLOOKUP($C3508,References_1!$H$2:$I$19,2,)*$K3508*86.4,""))</f>
        <v>769.82400000000007</v>
      </c>
      <c r="Q3508" s="132" t="str">
        <f t="shared" si="115"/>
        <v>mg/j</v>
      </c>
    </row>
    <row r="3509" spans="1:17" hidden="1" x14ac:dyDescent="0.2">
      <c r="A3509" s="121">
        <f>VLOOKUP($B3509,References_1!$F$2:$G$19,2,)</f>
        <v>12</v>
      </c>
      <c r="B3509" s="121">
        <v>6127975</v>
      </c>
      <c r="C3509" s="121">
        <f>VLOOKUP($B3509,References_1!$F$2:$H$19,3,)</f>
        <v>14</v>
      </c>
      <c r="D3509" s="122">
        <v>42534</v>
      </c>
      <c r="E3509" s="121" t="s">
        <v>984</v>
      </c>
      <c r="F3509" s="121">
        <v>23</v>
      </c>
      <c r="G3509" s="121" t="s">
        <v>874</v>
      </c>
      <c r="H3509" s="121">
        <v>1272</v>
      </c>
      <c r="I3509" s="121">
        <v>0.5</v>
      </c>
      <c r="J3509" s="128" t="s">
        <v>1590</v>
      </c>
      <c r="K3509" s="132">
        <v>0.5</v>
      </c>
      <c r="L3509" s="121" t="s">
        <v>107</v>
      </c>
      <c r="M3509" s="121" t="str">
        <f>VLOOKUP($H3509,References_1!$C$2:$D$827,2,)</f>
        <v>GP5</v>
      </c>
      <c r="N3509" s="121">
        <f>VLOOKUP($H3509,References_2!$D$2:'References_2'!$AQ$186,39,)</f>
        <v>10</v>
      </c>
      <c r="O3509" s="121" t="str">
        <f t="shared" si="114"/>
        <v>µg</v>
      </c>
      <c r="P3509" s="138">
        <f>IF($O3509="mg",VLOOKUP($C3509,References_1!$H$2:$I$19,2,)*$K3509*0.0864,IF($O3509="µg",VLOOKUP($C3509,References_1!$H$2:$I$19,2,)*$K3509*86.4,""))</f>
        <v>3246.9120000000003</v>
      </c>
      <c r="Q3509" s="132" t="str">
        <f t="shared" si="115"/>
        <v>mg/j</v>
      </c>
    </row>
    <row r="3510" spans="1:17" hidden="1" x14ac:dyDescent="0.2">
      <c r="A3510" s="121">
        <f>VLOOKUP($B3510,References_1!$F$2:$G$19,2,)</f>
        <v>4</v>
      </c>
      <c r="B3510" s="121">
        <v>6127935</v>
      </c>
      <c r="C3510" s="121">
        <f>VLOOKUP($B3510,References_1!$F$2:$H$19,3,)</f>
        <v>3</v>
      </c>
      <c r="D3510" s="122">
        <v>42534</v>
      </c>
      <c r="E3510" s="121" t="s">
        <v>104</v>
      </c>
      <c r="F3510" s="121">
        <v>23</v>
      </c>
      <c r="G3510" s="121" t="s">
        <v>875</v>
      </c>
      <c r="H3510" s="121">
        <v>1276</v>
      </c>
      <c r="I3510" s="121">
        <v>0.5</v>
      </c>
      <c r="J3510" s="128" t="s">
        <v>1590</v>
      </c>
      <c r="K3510" s="132">
        <v>0.5</v>
      </c>
      <c r="L3510" s="121" t="s">
        <v>107</v>
      </c>
      <c r="M3510" s="121" t="str">
        <f>VLOOKUP($H3510,References_1!$C$2:$D$827,2,)</f>
        <v>GP5</v>
      </c>
      <c r="N3510" s="121">
        <f>VLOOKUP($H3510,References_2!$D$2:'References_2'!$AQ$186,39,)</f>
        <v>12</v>
      </c>
      <c r="O3510" s="121" t="str">
        <f t="shared" si="114"/>
        <v>µg</v>
      </c>
      <c r="P3510" s="138">
        <f>IF($O3510="mg",VLOOKUP($C3510,References_1!$H$2:$I$19,2,)*$K3510*0.0864,IF($O3510="µg",VLOOKUP($C3510,References_1!$H$2:$I$19,2,)*$K3510*86.4,""))</f>
        <v>269.13600000000002</v>
      </c>
      <c r="Q3510" s="132" t="str">
        <f t="shared" si="115"/>
        <v>mg/j</v>
      </c>
    </row>
    <row r="3511" spans="1:17" hidden="1" x14ac:dyDescent="0.2">
      <c r="A3511" s="121">
        <f>VLOOKUP($B3511,References_1!$F$2:$G$19,2,)</f>
        <v>18</v>
      </c>
      <c r="B3511" s="121">
        <v>6127970</v>
      </c>
      <c r="C3511" s="121">
        <f>VLOOKUP($B3511,References_1!$F$2:$H$19,3,)</f>
        <v>9.5</v>
      </c>
      <c r="D3511" s="122">
        <v>42534</v>
      </c>
      <c r="E3511" s="121" t="s">
        <v>948</v>
      </c>
      <c r="F3511" s="121">
        <v>23</v>
      </c>
      <c r="G3511" s="121" t="s">
        <v>875</v>
      </c>
      <c r="H3511" s="121">
        <v>1276</v>
      </c>
      <c r="I3511" s="121">
        <v>0.5</v>
      </c>
      <c r="J3511" s="128" t="s">
        <v>1590</v>
      </c>
      <c r="K3511" s="132">
        <v>0.5</v>
      </c>
      <c r="L3511" s="121" t="s">
        <v>107</v>
      </c>
      <c r="M3511" s="121" t="str">
        <f>VLOOKUP($H3511,References_1!$C$2:$D$827,2,)</f>
        <v>GP5</v>
      </c>
      <c r="N3511" s="121">
        <f>VLOOKUP($H3511,References_2!$D$2:'References_2'!$AQ$186,39,)</f>
        <v>12</v>
      </c>
      <c r="O3511" s="121" t="str">
        <f t="shared" si="114"/>
        <v>µg</v>
      </c>
      <c r="P3511" s="138">
        <f>IF($O3511="mg",VLOOKUP($C3511,References_1!$H$2:$I$19,2,)*$K3511*0.0864,IF($O3511="µg",VLOOKUP($C3511,References_1!$H$2:$I$19,2,)*$K3511*86.4,""))</f>
        <v>1234.6559999999999</v>
      </c>
      <c r="Q3511" s="132" t="str">
        <f t="shared" si="115"/>
        <v>mg/j</v>
      </c>
    </row>
    <row r="3512" spans="1:17" hidden="1" x14ac:dyDescent="0.2">
      <c r="A3512" s="121">
        <f>VLOOKUP($B3512,References_1!$F$2:$G$19,2,)</f>
        <v>14</v>
      </c>
      <c r="B3512" s="121">
        <v>6127985</v>
      </c>
      <c r="C3512" s="121">
        <f>VLOOKUP($B3512,References_1!$F$2:$H$19,3,)</f>
        <v>11</v>
      </c>
      <c r="D3512" s="122">
        <v>42534</v>
      </c>
      <c r="E3512" s="121" t="s">
        <v>977</v>
      </c>
      <c r="F3512" s="121">
        <v>23</v>
      </c>
      <c r="G3512" s="121" t="s">
        <v>875</v>
      </c>
      <c r="H3512" s="121">
        <v>1276</v>
      </c>
      <c r="I3512" s="121">
        <v>0.5</v>
      </c>
      <c r="J3512" s="128" t="s">
        <v>1590</v>
      </c>
      <c r="K3512" s="132">
        <v>0.5</v>
      </c>
      <c r="L3512" s="121" t="s">
        <v>107</v>
      </c>
      <c r="M3512" s="121" t="str">
        <f>VLOOKUP($H3512,References_1!$C$2:$D$827,2,)</f>
        <v>GP5</v>
      </c>
      <c r="N3512" s="121">
        <f>VLOOKUP($H3512,References_2!$D$2:'References_2'!$AQ$186,39,)</f>
        <v>12</v>
      </c>
      <c r="O3512" s="121" t="str">
        <f t="shared" si="114"/>
        <v>µg</v>
      </c>
      <c r="P3512" s="138">
        <f>IF($O3512="mg",VLOOKUP($C3512,References_1!$H$2:$I$19,2,)*$K3512*0.0864,IF($O3512="µg",VLOOKUP($C3512,References_1!$H$2:$I$19,2,)*$K3512*86.4,""))</f>
        <v>1330.992</v>
      </c>
      <c r="Q3512" s="132" t="str">
        <f t="shared" si="115"/>
        <v>mg/j</v>
      </c>
    </row>
    <row r="3513" spans="1:17" hidden="1" x14ac:dyDescent="0.2">
      <c r="A3513" s="121">
        <f>VLOOKUP($B3513,References_1!$F$2:$G$19,2,)</f>
        <v>11</v>
      </c>
      <c r="B3513" s="121" t="s">
        <v>963</v>
      </c>
      <c r="C3513" s="121">
        <f>VLOOKUP($B3513,References_1!$F$2:$H$19,3,)</f>
        <v>13</v>
      </c>
      <c r="D3513" s="122">
        <v>42534</v>
      </c>
      <c r="E3513" s="121" t="s">
        <v>964</v>
      </c>
      <c r="F3513" s="121">
        <v>23</v>
      </c>
      <c r="G3513" s="121" t="s">
        <v>875</v>
      </c>
      <c r="H3513" s="121">
        <v>1276</v>
      </c>
      <c r="I3513" s="121">
        <v>0.5</v>
      </c>
      <c r="J3513" s="128" t="s">
        <v>1590</v>
      </c>
      <c r="K3513" s="132">
        <v>0.5</v>
      </c>
      <c r="L3513" s="121" t="s">
        <v>107</v>
      </c>
      <c r="M3513" s="121" t="str">
        <f>VLOOKUP($H3513,References_1!$C$2:$D$827,2,)</f>
        <v>GP5</v>
      </c>
      <c r="N3513" s="121">
        <f>VLOOKUP($H3513,References_2!$D$2:'References_2'!$AQ$186,39,)</f>
        <v>12</v>
      </c>
      <c r="O3513" s="121" t="str">
        <f t="shared" si="114"/>
        <v>µg</v>
      </c>
      <c r="P3513" s="138">
        <f>IF($O3513="mg",VLOOKUP($C3513,References_1!$H$2:$I$19,2,)*$K3513*0.0864,IF($O3513="µg",VLOOKUP($C3513,References_1!$H$2:$I$19,2,)*$K3513*86.4,""))</f>
        <v>712.80000000000007</v>
      </c>
      <c r="Q3513" s="132" t="str">
        <f t="shared" si="115"/>
        <v>mg/j</v>
      </c>
    </row>
    <row r="3514" spans="1:17" hidden="1" x14ac:dyDescent="0.2">
      <c r="A3514" s="121">
        <f>VLOOKUP($B3514,References_1!$F$2:$G$19,2,)</f>
        <v>12</v>
      </c>
      <c r="B3514" s="121">
        <v>6127975</v>
      </c>
      <c r="C3514" s="121">
        <f>VLOOKUP($B3514,References_1!$F$2:$H$19,3,)</f>
        <v>14</v>
      </c>
      <c r="D3514" s="122">
        <v>42534</v>
      </c>
      <c r="E3514" s="121" t="s">
        <v>984</v>
      </c>
      <c r="F3514" s="121">
        <v>23</v>
      </c>
      <c r="G3514" s="121" t="s">
        <v>875</v>
      </c>
      <c r="H3514" s="121">
        <v>1276</v>
      </c>
      <c r="I3514" s="121">
        <v>0.5</v>
      </c>
      <c r="J3514" s="128" t="s">
        <v>1590</v>
      </c>
      <c r="K3514" s="132">
        <v>0.5</v>
      </c>
      <c r="L3514" s="121" t="s">
        <v>107</v>
      </c>
      <c r="M3514" s="121" t="str">
        <f>VLOOKUP($H3514,References_1!$C$2:$D$827,2,)</f>
        <v>GP5</v>
      </c>
      <c r="N3514" s="121">
        <f>VLOOKUP($H3514,References_2!$D$2:'References_2'!$AQ$186,39,)</f>
        <v>12</v>
      </c>
      <c r="O3514" s="121" t="str">
        <f t="shared" si="114"/>
        <v>µg</v>
      </c>
      <c r="P3514" s="138">
        <f>IF($O3514="mg",VLOOKUP($C3514,References_1!$H$2:$I$19,2,)*$K3514*0.0864,IF($O3514="µg",VLOOKUP($C3514,References_1!$H$2:$I$19,2,)*$K3514*86.4,""))</f>
        <v>3246.9120000000003</v>
      </c>
      <c r="Q3514" s="132" t="str">
        <f t="shared" si="115"/>
        <v>mg/j</v>
      </c>
    </row>
    <row r="3515" spans="1:17" hidden="1" x14ac:dyDescent="0.2">
      <c r="A3515" s="121">
        <f>VLOOKUP($B3515,References_1!$F$2:$G$19,2,)</f>
        <v>4</v>
      </c>
      <c r="B3515" s="121">
        <v>6127935</v>
      </c>
      <c r="C3515" s="121">
        <f>VLOOKUP($B3515,References_1!$F$2:$H$19,3,)</f>
        <v>3</v>
      </c>
      <c r="D3515" s="122">
        <v>42534</v>
      </c>
      <c r="E3515" s="121" t="s">
        <v>104</v>
      </c>
      <c r="F3515" s="121">
        <v>23</v>
      </c>
      <c r="G3515" s="121" t="s">
        <v>876</v>
      </c>
      <c r="H3515" s="121">
        <v>1277</v>
      </c>
      <c r="I3515" s="121">
        <v>5.0000000000000001E-3</v>
      </c>
      <c r="J3515" s="128" t="s">
        <v>1590</v>
      </c>
      <c r="K3515" s="132">
        <v>5.0000000000000001E-3</v>
      </c>
      <c r="L3515" s="121" t="s">
        <v>107</v>
      </c>
      <c r="M3515" s="121" t="str">
        <f>VLOOKUP($H3515,References_1!$C$2:$D$827,2,)</f>
        <v>GP4</v>
      </c>
      <c r="N3515" s="121" t="e">
        <f>VLOOKUP($H3515,References_2!$D$2:'References_2'!$AQ$186,39,)</f>
        <v>#N/A</v>
      </c>
      <c r="O3515" s="121" t="str">
        <f t="shared" si="114"/>
        <v>µg</v>
      </c>
      <c r="P3515" s="138">
        <f>IF($O3515="mg",VLOOKUP($C3515,References_1!$H$2:$I$19,2,)*$K3515*0.0864,IF($O3515="µg",VLOOKUP($C3515,References_1!$H$2:$I$19,2,)*$K3515*86.4,""))</f>
        <v>2.6913600000000004</v>
      </c>
      <c r="Q3515" s="132" t="str">
        <f t="shared" si="115"/>
        <v>mg/j</v>
      </c>
    </row>
    <row r="3516" spans="1:17" hidden="1" x14ac:dyDescent="0.2">
      <c r="A3516" s="121">
        <f>VLOOKUP($B3516,References_1!$F$2:$G$19,2,)</f>
        <v>18</v>
      </c>
      <c r="B3516" s="121">
        <v>6127970</v>
      </c>
      <c r="C3516" s="121">
        <f>VLOOKUP($B3516,References_1!$F$2:$H$19,3,)</f>
        <v>9.5</v>
      </c>
      <c r="D3516" s="122">
        <v>42534</v>
      </c>
      <c r="E3516" s="121" t="s">
        <v>948</v>
      </c>
      <c r="F3516" s="121">
        <v>23</v>
      </c>
      <c r="G3516" s="121" t="s">
        <v>876</v>
      </c>
      <c r="H3516" s="121">
        <v>1277</v>
      </c>
      <c r="I3516" s="121">
        <v>5.0000000000000001E-3</v>
      </c>
      <c r="J3516" s="128" t="s">
        <v>1590</v>
      </c>
      <c r="K3516" s="132">
        <v>5.0000000000000001E-3</v>
      </c>
      <c r="L3516" s="121" t="s">
        <v>107</v>
      </c>
      <c r="M3516" s="121" t="str">
        <f>VLOOKUP($H3516,References_1!$C$2:$D$827,2,)</f>
        <v>GP4</v>
      </c>
      <c r="N3516" s="121" t="e">
        <f>VLOOKUP($H3516,References_2!$D$2:'References_2'!$AQ$186,39,)</f>
        <v>#N/A</v>
      </c>
      <c r="O3516" s="121" t="str">
        <f t="shared" si="114"/>
        <v>µg</v>
      </c>
      <c r="P3516" s="138">
        <f>IF($O3516="mg",VLOOKUP($C3516,References_1!$H$2:$I$19,2,)*$K3516*0.0864,IF($O3516="µg",VLOOKUP($C3516,References_1!$H$2:$I$19,2,)*$K3516*86.4,""))</f>
        <v>12.34656</v>
      </c>
      <c r="Q3516" s="132" t="str">
        <f t="shared" si="115"/>
        <v>mg/j</v>
      </c>
    </row>
    <row r="3517" spans="1:17" hidden="1" x14ac:dyDescent="0.2">
      <c r="A3517" s="121">
        <f>VLOOKUP($B3517,References_1!$F$2:$G$19,2,)</f>
        <v>14</v>
      </c>
      <c r="B3517" s="121">
        <v>6127985</v>
      </c>
      <c r="C3517" s="121">
        <f>VLOOKUP($B3517,References_1!$F$2:$H$19,3,)</f>
        <v>11</v>
      </c>
      <c r="D3517" s="122">
        <v>42534</v>
      </c>
      <c r="E3517" s="121" t="s">
        <v>977</v>
      </c>
      <c r="F3517" s="121">
        <v>23</v>
      </c>
      <c r="G3517" s="121" t="s">
        <v>876</v>
      </c>
      <c r="H3517" s="121">
        <v>1277</v>
      </c>
      <c r="I3517" s="121">
        <v>5.0000000000000001E-3</v>
      </c>
      <c r="J3517" s="128" t="s">
        <v>1590</v>
      </c>
      <c r="K3517" s="132">
        <v>5.0000000000000001E-3</v>
      </c>
      <c r="L3517" s="121" t="s">
        <v>107</v>
      </c>
      <c r="M3517" s="121" t="str">
        <f>VLOOKUP($H3517,References_1!$C$2:$D$827,2,)</f>
        <v>GP4</v>
      </c>
      <c r="N3517" s="121" t="e">
        <f>VLOOKUP($H3517,References_2!$D$2:'References_2'!$AQ$186,39,)</f>
        <v>#N/A</v>
      </c>
      <c r="O3517" s="121" t="str">
        <f t="shared" si="114"/>
        <v>µg</v>
      </c>
      <c r="P3517" s="138">
        <f>IF($O3517="mg",VLOOKUP($C3517,References_1!$H$2:$I$19,2,)*$K3517*0.0864,IF($O3517="µg",VLOOKUP($C3517,References_1!$H$2:$I$19,2,)*$K3517*86.4,""))</f>
        <v>13.30992</v>
      </c>
      <c r="Q3517" s="132" t="str">
        <f t="shared" si="115"/>
        <v>mg/j</v>
      </c>
    </row>
    <row r="3518" spans="1:17" hidden="1" x14ac:dyDescent="0.2">
      <c r="A3518" s="121">
        <f>VLOOKUP($B3518,References_1!$F$2:$G$19,2,)</f>
        <v>11</v>
      </c>
      <c r="B3518" s="121" t="s">
        <v>963</v>
      </c>
      <c r="C3518" s="121">
        <f>VLOOKUP($B3518,References_1!$F$2:$H$19,3,)</f>
        <v>13</v>
      </c>
      <c r="D3518" s="122">
        <v>42534</v>
      </c>
      <c r="E3518" s="121" t="s">
        <v>964</v>
      </c>
      <c r="F3518" s="121">
        <v>23</v>
      </c>
      <c r="G3518" s="121" t="s">
        <v>876</v>
      </c>
      <c r="H3518" s="121">
        <v>1277</v>
      </c>
      <c r="I3518" s="121">
        <v>5.0000000000000001E-3</v>
      </c>
      <c r="J3518" s="128" t="s">
        <v>1590</v>
      </c>
      <c r="K3518" s="132">
        <v>5.0000000000000001E-3</v>
      </c>
      <c r="L3518" s="121" t="s">
        <v>107</v>
      </c>
      <c r="M3518" s="121" t="str">
        <f>VLOOKUP($H3518,References_1!$C$2:$D$827,2,)</f>
        <v>GP4</v>
      </c>
      <c r="N3518" s="121" t="e">
        <f>VLOOKUP($H3518,References_2!$D$2:'References_2'!$AQ$186,39,)</f>
        <v>#N/A</v>
      </c>
      <c r="O3518" s="121" t="str">
        <f t="shared" si="114"/>
        <v>µg</v>
      </c>
      <c r="P3518" s="138">
        <f>IF($O3518="mg",VLOOKUP($C3518,References_1!$H$2:$I$19,2,)*$K3518*0.0864,IF($O3518="µg",VLOOKUP($C3518,References_1!$H$2:$I$19,2,)*$K3518*86.4,""))</f>
        <v>7.128000000000001</v>
      </c>
      <c r="Q3518" s="132" t="str">
        <f t="shared" si="115"/>
        <v>mg/j</v>
      </c>
    </row>
    <row r="3519" spans="1:17" hidden="1" x14ac:dyDescent="0.2">
      <c r="A3519" s="121">
        <f>VLOOKUP($B3519,References_1!$F$2:$G$19,2,)</f>
        <v>12</v>
      </c>
      <c r="B3519" s="121">
        <v>6127975</v>
      </c>
      <c r="C3519" s="121">
        <f>VLOOKUP($B3519,References_1!$F$2:$H$19,3,)</f>
        <v>14</v>
      </c>
      <c r="D3519" s="122">
        <v>42534</v>
      </c>
      <c r="E3519" s="121" t="s">
        <v>984</v>
      </c>
      <c r="F3519" s="121">
        <v>23</v>
      </c>
      <c r="G3519" s="121" t="s">
        <v>876</v>
      </c>
      <c r="H3519" s="121">
        <v>1277</v>
      </c>
      <c r="I3519" s="121">
        <v>5.0000000000000001E-3</v>
      </c>
      <c r="J3519" s="128" t="s">
        <v>1590</v>
      </c>
      <c r="K3519" s="132">
        <v>5.0000000000000001E-3</v>
      </c>
      <c r="L3519" s="121" t="s">
        <v>107</v>
      </c>
      <c r="M3519" s="121" t="str">
        <f>VLOOKUP($H3519,References_1!$C$2:$D$827,2,)</f>
        <v>GP4</v>
      </c>
      <c r="N3519" s="121" t="e">
        <f>VLOOKUP($H3519,References_2!$D$2:'References_2'!$AQ$186,39,)</f>
        <v>#N/A</v>
      </c>
      <c r="O3519" s="121" t="str">
        <f t="shared" si="114"/>
        <v>µg</v>
      </c>
      <c r="P3519" s="138">
        <f>IF($O3519="mg",VLOOKUP($C3519,References_1!$H$2:$I$19,2,)*$K3519*0.0864,IF($O3519="µg",VLOOKUP($C3519,References_1!$H$2:$I$19,2,)*$K3519*86.4,""))</f>
        <v>32.469119999999997</v>
      </c>
      <c r="Q3519" s="132" t="str">
        <f t="shared" si="115"/>
        <v>mg/j</v>
      </c>
    </row>
    <row r="3520" spans="1:17" hidden="1" x14ac:dyDescent="0.2">
      <c r="A3520" s="121">
        <f>VLOOKUP($B3520,References_1!$F$2:$G$19,2,)</f>
        <v>4</v>
      </c>
      <c r="B3520" s="121">
        <v>6127935</v>
      </c>
      <c r="C3520" s="121">
        <f>VLOOKUP($B3520,References_1!$F$2:$H$19,3,)</f>
        <v>3</v>
      </c>
      <c r="D3520" s="122">
        <v>42534</v>
      </c>
      <c r="E3520" s="121" t="s">
        <v>104</v>
      </c>
      <c r="F3520" s="121">
        <v>23</v>
      </c>
      <c r="G3520" s="121" t="s">
        <v>877</v>
      </c>
      <c r="H3520" s="121">
        <v>1660</v>
      </c>
      <c r="I3520" s="121">
        <v>5.0000000000000001E-3</v>
      </c>
      <c r="J3520" s="128" t="s">
        <v>1590</v>
      </c>
      <c r="K3520" s="132">
        <v>5.0000000000000001E-3</v>
      </c>
      <c r="L3520" s="121" t="s">
        <v>107</v>
      </c>
      <c r="M3520" s="121" t="str">
        <f>VLOOKUP($H3520,References_1!$C$2:$D$827,2,)</f>
        <v>GP4</v>
      </c>
      <c r="N3520" s="121">
        <f>VLOOKUP($H3520,References_2!$D$2:'References_2'!$AQ$186,39,)</f>
        <v>0.1</v>
      </c>
      <c r="O3520" s="121" t="str">
        <f t="shared" si="114"/>
        <v>µg</v>
      </c>
      <c r="P3520" s="138">
        <f>IF($O3520="mg",VLOOKUP($C3520,References_1!$H$2:$I$19,2,)*$K3520*0.0864,IF($O3520="µg",VLOOKUP($C3520,References_1!$H$2:$I$19,2,)*$K3520*86.4,""))</f>
        <v>2.6913600000000004</v>
      </c>
      <c r="Q3520" s="132" t="str">
        <f t="shared" si="115"/>
        <v>mg/j</v>
      </c>
    </row>
    <row r="3521" spans="1:17" hidden="1" x14ac:dyDescent="0.2">
      <c r="A3521" s="121">
        <f>VLOOKUP($B3521,References_1!$F$2:$G$19,2,)</f>
        <v>18</v>
      </c>
      <c r="B3521" s="121">
        <v>6127970</v>
      </c>
      <c r="C3521" s="121">
        <f>VLOOKUP($B3521,References_1!$F$2:$H$19,3,)</f>
        <v>9.5</v>
      </c>
      <c r="D3521" s="122">
        <v>42534</v>
      </c>
      <c r="E3521" s="121" t="s">
        <v>948</v>
      </c>
      <c r="F3521" s="121">
        <v>23</v>
      </c>
      <c r="G3521" s="121" t="s">
        <v>877</v>
      </c>
      <c r="H3521" s="121">
        <v>1660</v>
      </c>
      <c r="I3521" s="121">
        <v>5.0000000000000001E-3</v>
      </c>
      <c r="J3521" s="128" t="s">
        <v>1590</v>
      </c>
      <c r="K3521" s="132">
        <v>5.0000000000000001E-3</v>
      </c>
      <c r="L3521" s="121" t="s">
        <v>107</v>
      </c>
      <c r="M3521" s="121" t="str">
        <f>VLOOKUP($H3521,References_1!$C$2:$D$827,2,)</f>
        <v>GP4</v>
      </c>
      <c r="N3521" s="121">
        <f>VLOOKUP($H3521,References_2!$D$2:'References_2'!$AQ$186,39,)</f>
        <v>0.1</v>
      </c>
      <c r="O3521" s="121" t="str">
        <f t="shared" si="114"/>
        <v>µg</v>
      </c>
      <c r="P3521" s="138">
        <f>IF($O3521="mg",VLOOKUP($C3521,References_1!$H$2:$I$19,2,)*$K3521*0.0864,IF($O3521="µg",VLOOKUP($C3521,References_1!$H$2:$I$19,2,)*$K3521*86.4,""))</f>
        <v>12.34656</v>
      </c>
      <c r="Q3521" s="132" t="str">
        <f t="shared" si="115"/>
        <v>mg/j</v>
      </c>
    </row>
    <row r="3522" spans="1:17" hidden="1" x14ac:dyDescent="0.2">
      <c r="A3522" s="121">
        <f>VLOOKUP($B3522,References_1!$F$2:$G$19,2,)</f>
        <v>14</v>
      </c>
      <c r="B3522" s="121">
        <v>6127985</v>
      </c>
      <c r="C3522" s="121">
        <f>VLOOKUP($B3522,References_1!$F$2:$H$19,3,)</f>
        <v>11</v>
      </c>
      <c r="D3522" s="122">
        <v>42534</v>
      </c>
      <c r="E3522" s="121" t="s">
        <v>977</v>
      </c>
      <c r="F3522" s="121">
        <v>23</v>
      </c>
      <c r="G3522" s="121" t="s">
        <v>877</v>
      </c>
      <c r="H3522" s="121">
        <v>1660</v>
      </c>
      <c r="I3522" s="121">
        <v>5.0000000000000001E-3</v>
      </c>
      <c r="J3522" s="128" t="s">
        <v>1590</v>
      </c>
      <c r="K3522" s="132">
        <v>5.0000000000000001E-3</v>
      </c>
      <c r="L3522" s="121" t="s">
        <v>107</v>
      </c>
      <c r="M3522" s="121" t="str">
        <f>VLOOKUP($H3522,References_1!$C$2:$D$827,2,)</f>
        <v>GP4</v>
      </c>
      <c r="N3522" s="121">
        <f>VLOOKUP($H3522,References_2!$D$2:'References_2'!$AQ$186,39,)</f>
        <v>0.1</v>
      </c>
      <c r="O3522" s="121" t="str">
        <f t="shared" si="114"/>
        <v>µg</v>
      </c>
      <c r="P3522" s="138">
        <f>IF($O3522="mg",VLOOKUP($C3522,References_1!$H$2:$I$19,2,)*$K3522*0.0864,IF($O3522="µg",VLOOKUP($C3522,References_1!$H$2:$I$19,2,)*$K3522*86.4,""))</f>
        <v>13.30992</v>
      </c>
      <c r="Q3522" s="132" t="str">
        <f t="shared" si="115"/>
        <v>mg/j</v>
      </c>
    </row>
    <row r="3523" spans="1:17" hidden="1" x14ac:dyDescent="0.2">
      <c r="A3523" s="121">
        <f>VLOOKUP($B3523,References_1!$F$2:$G$19,2,)</f>
        <v>11</v>
      </c>
      <c r="B3523" s="121" t="s">
        <v>963</v>
      </c>
      <c r="C3523" s="121">
        <f>VLOOKUP($B3523,References_1!$F$2:$H$19,3,)</f>
        <v>13</v>
      </c>
      <c r="D3523" s="122">
        <v>42534</v>
      </c>
      <c r="E3523" s="121" t="s">
        <v>964</v>
      </c>
      <c r="F3523" s="121">
        <v>23</v>
      </c>
      <c r="G3523" s="121" t="s">
        <v>877</v>
      </c>
      <c r="H3523" s="121">
        <v>1660</v>
      </c>
      <c r="I3523" s="121">
        <v>5.0000000000000001E-3</v>
      </c>
      <c r="J3523" s="128" t="s">
        <v>1590</v>
      </c>
      <c r="K3523" s="132">
        <v>5.0000000000000001E-3</v>
      </c>
      <c r="L3523" s="121" t="s">
        <v>107</v>
      </c>
      <c r="M3523" s="121" t="str">
        <f>VLOOKUP($H3523,References_1!$C$2:$D$827,2,)</f>
        <v>GP4</v>
      </c>
      <c r="N3523" s="121">
        <f>VLOOKUP($H3523,References_2!$D$2:'References_2'!$AQ$186,39,)</f>
        <v>0.1</v>
      </c>
      <c r="O3523" s="121" t="str">
        <f t="shared" si="114"/>
        <v>µg</v>
      </c>
      <c r="P3523" s="138">
        <f>IF($O3523="mg",VLOOKUP($C3523,References_1!$H$2:$I$19,2,)*$K3523*0.0864,IF($O3523="µg",VLOOKUP($C3523,References_1!$H$2:$I$19,2,)*$K3523*86.4,""))</f>
        <v>7.128000000000001</v>
      </c>
      <c r="Q3523" s="132" t="str">
        <f t="shared" si="115"/>
        <v>mg/j</v>
      </c>
    </row>
    <row r="3524" spans="1:17" hidden="1" x14ac:dyDescent="0.2">
      <c r="A3524" s="121">
        <f>VLOOKUP($B3524,References_1!$F$2:$G$19,2,)</f>
        <v>12</v>
      </c>
      <c r="B3524" s="121">
        <v>6127975</v>
      </c>
      <c r="C3524" s="121">
        <f>VLOOKUP($B3524,References_1!$F$2:$H$19,3,)</f>
        <v>14</v>
      </c>
      <c r="D3524" s="122">
        <v>42534</v>
      </c>
      <c r="E3524" s="121" t="s">
        <v>984</v>
      </c>
      <c r="F3524" s="121">
        <v>23</v>
      </c>
      <c r="G3524" s="121" t="s">
        <v>877</v>
      </c>
      <c r="H3524" s="121">
        <v>1660</v>
      </c>
      <c r="I3524" s="121">
        <v>5.0000000000000001E-3</v>
      </c>
      <c r="J3524" s="128" t="s">
        <v>1590</v>
      </c>
      <c r="K3524" s="132">
        <v>5.0000000000000001E-3</v>
      </c>
      <c r="L3524" s="121" t="s">
        <v>107</v>
      </c>
      <c r="M3524" s="121" t="str">
        <f>VLOOKUP($H3524,References_1!$C$2:$D$827,2,)</f>
        <v>GP4</v>
      </c>
      <c r="N3524" s="121">
        <f>VLOOKUP($H3524,References_2!$D$2:'References_2'!$AQ$186,39,)</f>
        <v>0.1</v>
      </c>
      <c r="O3524" s="121" t="str">
        <f t="shared" si="114"/>
        <v>µg</v>
      </c>
      <c r="P3524" s="138">
        <f>IF($O3524="mg",VLOOKUP($C3524,References_1!$H$2:$I$19,2,)*$K3524*0.0864,IF($O3524="µg",VLOOKUP($C3524,References_1!$H$2:$I$19,2,)*$K3524*86.4,""))</f>
        <v>32.469119999999997</v>
      </c>
      <c r="Q3524" s="132" t="str">
        <f t="shared" si="115"/>
        <v>mg/j</v>
      </c>
    </row>
    <row r="3525" spans="1:17" hidden="1" x14ac:dyDescent="0.2">
      <c r="A3525" s="121">
        <f>VLOOKUP($B3525,References_1!$F$2:$G$19,2,)</f>
        <v>4</v>
      </c>
      <c r="B3525" s="121">
        <v>6127935</v>
      </c>
      <c r="C3525" s="121">
        <f>VLOOKUP($B3525,References_1!$F$2:$H$19,3,)</f>
        <v>3</v>
      </c>
      <c r="D3525" s="122">
        <v>42534</v>
      </c>
      <c r="E3525" s="121" t="s">
        <v>104</v>
      </c>
      <c r="F3525" s="121">
        <v>23</v>
      </c>
      <c r="G3525" s="121" t="s">
        <v>878</v>
      </c>
      <c r="H3525" s="121">
        <v>1900</v>
      </c>
      <c r="I3525" s="121">
        <v>5.0000000000000001E-3</v>
      </c>
      <c r="J3525" s="128" t="s">
        <v>1590</v>
      </c>
      <c r="K3525" s="132">
        <v>5.0000000000000001E-3</v>
      </c>
      <c r="L3525" s="121" t="s">
        <v>107</v>
      </c>
      <c r="M3525" s="121" t="str">
        <f>VLOOKUP($H3525,References_1!$C$2:$D$827,2,)</f>
        <v>GP4</v>
      </c>
      <c r="N3525" s="121" t="e">
        <f>VLOOKUP($H3525,References_2!$D$2:'References_2'!$AQ$186,39,)</f>
        <v>#N/A</v>
      </c>
      <c r="O3525" s="121" t="str">
        <f t="shared" si="114"/>
        <v>µg</v>
      </c>
      <c r="P3525" s="138">
        <f>IF($O3525="mg",VLOOKUP($C3525,References_1!$H$2:$I$19,2,)*$K3525*0.0864,IF($O3525="µg",VLOOKUP($C3525,References_1!$H$2:$I$19,2,)*$K3525*86.4,""))</f>
        <v>2.6913600000000004</v>
      </c>
      <c r="Q3525" s="132" t="str">
        <f t="shared" si="115"/>
        <v>mg/j</v>
      </c>
    </row>
    <row r="3526" spans="1:17" hidden="1" x14ac:dyDescent="0.2">
      <c r="A3526" s="121">
        <f>VLOOKUP($B3526,References_1!$F$2:$G$19,2,)</f>
        <v>18</v>
      </c>
      <c r="B3526" s="121">
        <v>6127970</v>
      </c>
      <c r="C3526" s="121">
        <f>VLOOKUP($B3526,References_1!$F$2:$H$19,3,)</f>
        <v>9.5</v>
      </c>
      <c r="D3526" s="122">
        <v>42534</v>
      </c>
      <c r="E3526" s="121" t="s">
        <v>948</v>
      </c>
      <c r="F3526" s="121">
        <v>23</v>
      </c>
      <c r="G3526" s="121" t="s">
        <v>878</v>
      </c>
      <c r="H3526" s="121">
        <v>1900</v>
      </c>
      <c r="I3526" s="121">
        <v>5.0000000000000001E-3</v>
      </c>
      <c r="J3526" s="128" t="s">
        <v>1590</v>
      </c>
      <c r="K3526" s="132">
        <v>5.0000000000000001E-3</v>
      </c>
      <c r="L3526" s="121" t="s">
        <v>107</v>
      </c>
      <c r="M3526" s="121" t="str">
        <f>VLOOKUP($H3526,References_1!$C$2:$D$827,2,)</f>
        <v>GP4</v>
      </c>
      <c r="N3526" s="121" t="e">
        <f>VLOOKUP($H3526,References_2!$D$2:'References_2'!$AQ$186,39,)</f>
        <v>#N/A</v>
      </c>
      <c r="O3526" s="121" t="str">
        <f t="shared" si="114"/>
        <v>µg</v>
      </c>
      <c r="P3526" s="138">
        <f>IF($O3526="mg",VLOOKUP($C3526,References_1!$H$2:$I$19,2,)*$K3526*0.0864,IF($O3526="µg",VLOOKUP($C3526,References_1!$H$2:$I$19,2,)*$K3526*86.4,""))</f>
        <v>12.34656</v>
      </c>
      <c r="Q3526" s="132" t="str">
        <f t="shared" si="115"/>
        <v>mg/j</v>
      </c>
    </row>
    <row r="3527" spans="1:17" hidden="1" x14ac:dyDescent="0.2">
      <c r="A3527" s="121">
        <f>VLOOKUP($B3527,References_1!$F$2:$G$19,2,)</f>
        <v>14</v>
      </c>
      <c r="B3527" s="121">
        <v>6127985</v>
      </c>
      <c r="C3527" s="121">
        <f>VLOOKUP($B3527,References_1!$F$2:$H$19,3,)</f>
        <v>11</v>
      </c>
      <c r="D3527" s="122">
        <v>42534</v>
      </c>
      <c r="E3527" s="121" t="s">
        <v>977</v>
      </c>
      <c r="F3527" s="121">
        <v>23</v>
      </c>
      <c r="G3527" s="121" t="s">
        <v>878</v>
      </c>
      <c r="H3527" s="121">
        <v>1900</v>
      </c>
      <c r="I3527" s="121">
        <v>5.0000000000000001E-3</v>
      </c>
      <c r="J3527" s="128" t="s">
        <v>1590</v>
      </c>
      <c r="K3527" s="132">
        <v>5.0000000000000001E-3</v>
      </c>
      <c r="L3527" s="121" t="s">
        <v>107</v>
      </c>
      <c r="M3527" s="121" t="str">
        <f>VLOOKUP($H3527,References_1!$C$2:$D$827,2,)</f>
        <v>GP4</v>
      </c>
      <c r="N3527" s="121" t="e">
        <f>VLOOKUP($H3527,References_2!$D$2:'References_2'!$AQ$186,39,)</f>
        <v>#N/A</v>
      </c>
      <c r="O3527" s="121" t="str">
        <f t="shared" si="114"/>
        <v>µg</v>
      </c>
      <c r="P3527" s="138">
        <f>IF($O3527="mg",VLOOKUP($C3527,References_1!$H$2:$I$19,2,)*$K3527*0.0864,IF($O3527="µg",VLOOKUP($C3527,References_1!$H$2:$I$19,2,)*$K3527*86.4,""))</f>
        <v>13.30992</v>
      </c>
      <c r="Q3527" s="132" t="str">
        <f t="shared" si="115"/>
        <v>mg/j</v>
      </c>
    </row>
    <row r="3528" spans="1:17" hidden="1" x14ac:dyDescent="0.2">
      <c r="A3528" s="121">
        <f>VLOOKUP($B3528,References_1!$F$2:$G$19,2,)</f>
        <v>11</v>
      </c>
      <c r="B3528" s="121" t="s">
        <v>963</v>
      </c>
      <c r="C3528" s="121">
        <f>VLOOKUP($B3528,References_1!$F$2:$H$19,3,)</f>
        <v>13</v>
      </c>
      <c r="D3528" s="122">
        <v>42534</v>
      </c>
      <c r="E3528" s="121" t="s">
        <v>964</v>
      </c>
      <c r="F3528" s="121">
        <v>23</v>
      </c>
      <c r="G3528" s="121" t="s">
        <v>878</v>
      </c>
      <c r="H3528" s="121">
        <v>1900</v>
      </c>
      <c r="I3528" s="121">
        <v>5.0000000000000001E-3</v>
      </c>
      <c r="J3528" s="128" t="s">
        <v>1590</v>
      </c>
      <c r="K3528" s="132">
        <v>5.0000000000000001E-3</v>
      </c>
      <c r="L3528" s="121" t="s">
        <v>107</v>
      </c>
      <c r="M3528" s="121" t="str">
        <f>VLOOKUP($H3528,References_1!$C$2:$D$827,2,)</f>
        <v>GP4</v>
      </c>
      <c r="N3528" s="121" t="e">
        <f>VLOOKUP($H3528,References_2!$D$2:'References_2'!$AQ$186,39,)</f>
        <v>#N/A</v>
      </c>
      <c r="O3528" s="121" t="str">
        <f t="shared" si="114"/>
        <v>µg</v>
      </c>
      <c r="P3528" s="138">
        <f>IF($O3528="mg",VLOOKUP($C3528,References_1!$H$2:$I$19,2,)*$K3528*0.0864,IF($O3528="µg",VLOOKUP($C3528,References_1!$H$2:$I$19,2,)*$K3528*86.4,""))</f>
        <v>7.128000000000001</v>
      </c>
      <c r="Q3528" s="132" t="str">
        <f t="shared" si="115"/>
        <v>mg/j</v>
      </c>
    </row>
    <row r="3529" spans="1:17" hidden="1" x14ac:dyDescent="0.2">
      <c r="A3529" s="121">
        <f>VLOOKUP($B3529,References_1!$F$2:$G$19,2,)</f>
        <v>12</v>
      </c>
      <c r="B3529" s="121">
        <v>6127975</v>
      </c>
      <c r="C3529" s="121">
        <f>VLOOKUP($B3529,References_1!$F$2:$H$19,3,)</f>
        <v>14</v>
      </c>
      <c r="D3529" s="122">
        <v>42534</v>
      </c>
      <c r="E3529" s="121" t="s">
        <v>984</v>
      </c>
      <c r="F3529" s="121">
        <v>23</v>
      </c>
      <c r="G3529" s="121" t="s">
        <v>878</v>
      </c>
      <c r="H3529" s="121">
        <v>1900</v>
      </c>
      <c r="I3529" s="121">
        <v>5.0000000000000001E-3</v>
      </c>
      <c r="J3529" s="128" t="s">
        <v>1590</v>
      </c>
      <c r="K3529" s="132">
        <v>5.0000000000000001E-3</v>
      </c>
      <c r="L3529" s="121" t="s">
        <v>107</v>
      </c>
      <c r="M3529" s="121" t="str">
        <f>VLOOKUP($H3529,References_1!$C$2:$D$827,2,)</f>
        <v>GP4</v>
      </c>
      <c r="N3529" s="121" t="e">
        <f>VLOOKUP($H3529,References_2!$D$2:'References_2'!$AQ$186,39,)</f>
        <v>#N/A</v>
      </c>
      <c r="O3529" s="121" t="str">
        <f t="shared" si="114"/>
        <v>µg</v>
      </c>
      <c r="P3529" s="138">
        <f>IF($O3529="mg",VLOOKUP($C3529,References_1!$H$2:$I$19,2,)*$K3529*0.0864,IF($O3529="µg",VLOOKUP($C3529,References_1!$H$2:$I$19,2,)*$K3529*86.4,""))</f>
        <v>32.469119999999997</v>
      </c>
      <c r="Q3529" s="132" t="str">
        <f t="shared" si="115"/>
        <v>mg/j</v>
      </c>
    </row>
    <row r="3530" spans="1:17" hidden="1" x14ac:dyDescent="0.2">
      <c r="A3530" s="121">
        <f>VLOOKUP($B3530,References_1!$F$2:$G$19,2,)</f>
        <v>4</v>
      </c>
      <c r="B3530" s="121">
        <v>6127935</v>
      </c>
      <c r="C3530" s="121">
        <f>VLOOKUP($B3530,References_1!$F$2:$H$19,3,)</f>
        <v>3</v>
      </c>
      <c r="D3530" s="122">
        <v>42534</v>
      </c>
      <c r="E3530" s="121" t="s">
        <v>104</v>
      </c>
      <c r="F3530" s="121">
        <v>23</v>
      </c>
      <c r="G3530" s="121" t="s">
        <v>879</v>
      </c>
      <c r="H3530" s="121">
        <v>5837</v>
      </c>
      <c r="I3530" s="121">
        <v>0.01</v>
      </c>
      <c r="J3530" s="128" t="s">
        <v>1590</v>
      </c>
      <c r="K3530" s="132">
        <v>0.01</v>
      </c>
      <c r="L3530" s="121" t="s">
        <v>107</v>
      </c>
      <c r="M3530" s="121" t="str">
        <f>VLOOKUP($H3530,References_1!$C$2:$D$827,2,)</f>
        <v>GP4</v>
      </c>
      <c r="N3530" s="121" t="e">
        <f>VLOOKUP($H3530,References_2!$D$2:'References_2'!$AQ$186,39,)</f>
        <v>#N/A</v>
      </c>
      <c r="O3530" s="121" t="str">
        <f t="shared" si="114"/>
        <v>µg</v>
      </c>
      <c r="P3530" s="138">
        <f>IF($O3530="mg",VLOOKUP($C3530,References_1!$H$2:$I$19,2,)*$K3530*0.0864,IF($O3530="µg",VLOOKUP($C3530,References_1!$H$2:$I$19,2,)*$K3530*86.4,""))</f>
        <v>5.3827200000000008</v>
      </c>
      <c r="Q3530" s="132" t="str">
        <f t="shared" si="115"/>
        <v>mg/j</v>
      </c>
    </row>
    <row r="3531" spans="1:17" hidden="1" x14ac:dyDescent="0.2">
      <c r="A3531" s="121">
        <f>VLOOKUP($B3531,References_1!$F$2:$G$19,2,)</f>
        <v>18</v>
      </c>
      <c r="B3531" s="121">
        <v>6127970</v>
      </c>
      <c r="C3531" s="121">
        <f>VLOOKUP($B3531,References_1!$F$2:$H$19,3,)</f>
        <v>9.5</v>
      </c>
      <c r="D3531" s="122">
        <v>42534</v>
      </c>
      <c r="E3531" s="121" t="s">
        <v>948</v>
      </c>
      <c r="F3531" s="121">
        <v>23</v>
      </c>
      <c r="G3531" s="121" t="s">
        <v>879</v>
      </c>
      <c r="H3531" s="121">
        <v>5837</v>
      </c>
      <c r="I3531" s="121">
        <v>0.01</v>
      </c>
      <c r="J3531" s="128" t="s">
        <v>1590</v>
      </c>
      <c r="K3531" s="132">
        <v>0.01</v>
      </c>
      <c r="L3531" s="121" t="s">
        <v>107</v>
      </c>
      <c r="M3531" s="121" t="str">
        <f>VLOOKUP($H3531,References_1!$C$2:$D$827,2,)</f>
        <v>GP4</v>
      </c>
      <c r="N3531" s="121" t="e">
        <f>VLOOKUP($H3531,References_2!$D$2:'References_2'!$AQ$186,39,)</f>
        <v>#N/A</v>
      </c>
      <c r="O3531" s="121" t="str">
        <f t="shared" si="114"/>
        <v>µg</v>
      </c>
      <c r="P3531" s="138">
        <f>IF($O3531="mg",VLOOKUP($C3531,References_1!$H$2:$I$19,2,)*$K3531*0.0864,IF($O3531="µg",VLOOKUP($C3531,References_1!$H$2:$I$19,2,)*$K3531*86.4,""))</f>
        <v>24.69312</v>
      </c>
      <c r="Q3531" s="132" t="str">
        <f t="shared" si="115"/>
        <v>mg/j</v>
      </c>
    </row>
    <row r="3532" spans="1:17" hidden="1" x14ac:dyDescent="0.2">
      <c r="A3532" s="121">
        <f>VLOOKUP($B3532,References_1!$F$2:$G$19,2,)</f>
        <v>14</v>
      </c>
      <c r="B3532" s="121">
        <v>6127985</v>
      </c>
      <c r="C3532" s="121">
        <f>VLOOKUP($B3532,References_1!$F$2:$H$19,3,)</f>
        <v>11</v>
      </c>
      <c r="D3532" s="122">
        <v>42534</v>
      </c>
      <c r="E3532" s="121" t="s">
        <v>977</v>
      </c>
      <c r="F3532" s="121">
        <v>23</v>
      </c>
      <c r="G3532" s="121" t="s">
        <v>879</v>
      </c>
      <c r="H3532" s="121">
        <v>5837</v>
      </c>
      <c r="I3532" s="121">
        <v>0.01</v>
      </c>
      <c r="J3532" s="128" t="s">
        <v>1590</v>
      </c>
      <c r="K3532" s="132">
        <v>0.01</v>
      </c>
      <c r="L3532" s="121" t="s">
        <v>107</v>
      </c>
      <c r="M3532" s="121" t="str">
        <f>VLOOKUP($H3532,References_1!$C$2:$D$827,2,)</f>
        <v>GP4</v>
      </c>
      <c r="N3532" s="121" t="e">
        <f>VLOOKUP($H3532,References_2!$D$2:'References_2'!$AQ$186,39,)</f>
        <v>#N/A</v>
      </c>
      <c r="O3532" s="121" t="str">
        <f t="shared" si="114"/>
        <v>µg</v>
      </c>
      <c r="P3532" s="138">
        <f>IF($O3532="mg",VLOOKUP($C3532,References_1!$H$2:$I$19,2,)*$K3532*0.0864,IF($O3532="µg",VLOOKUP($C3532,References_1!$H$2:$I$19,2,)*$K3532*86.4,""))</f>
        <v>26.61984</v>
      </c>
      <c r="Q3532" s="132" t="str">
        <f t="shared" si="115"/>
        <v>mg/j</v>
      </c>
    </row>
    <row r="3533" spans="1:17" hidden="1" x14ac:dyDescent="0.2">
      <c r="A3533" s="121">
        <f>VLOOKUP($B3533,References_1!$F$2:$G$19,2,)</f>
        <v>11</v>
      </c>
      <c r="B3533" s="121" t="s">
        <v>963</v>
      </c>
      <c r="C3533" s="121">
        <f>VLOOKUP($B3533,References_1!$F$2:$H$19,3,)</f>
        <v>13</v>
      </c>
      <c r="D3533" s="122">
        <v>42534</v>
      </c>
      <c r="E3533" s="121" t="s">
        <v>964</v>
      </c>
      <c r="F3533" s="121">
        <v>23</v>
      </c>
      <c r="G3533" s="121" t="s">
        <v>879</v>
      </c>
      <c r="H3533" s="121">
        <v>5837</v>
      </c>
      <c r="I3533" s="121">
        <v>0.01</v>
      </c>
      <c r="J3533" s="128" t="s">
        <v>1590</v>
      </c>
      <c r="K3533" s="132">
        <v>0.01</v>
      </c>
      <c r="L3533" s="121" t="s">
        <v>107</v>
      </c>
      <c r="M3533" s="121" t="str">
        <f>VLOOKUP($H3533,References_1!$C$2:$D$827,2,)</f>
        <v>GP4</v>
      </c>
      <c r="N3533" s="121" t="e">
        <f>VLOOKUP($H3533,References_2!$D$2:'References_2'!$AQ$186,39,)</f>
        <v>#N/A</v>
      </c>
      <c r="O3533" s="121" t="str">
        <f t="shared" si="114"/>
        <v>µg</v>
      </c>
      <c r="P3533" s="138">
        <f>IF($O3533="mg",VLOOKUP($C3533,References_1!$H$2:$I$19,2,)*$K3533*0.0864,IF($O3533="µg",VLOOKUP($C3533,References_1!$H$2:$I$19,2,)*$K3533*86.4,""))</f>
        <v>14.256000000000002</v>
      </c>
      <c r="Q3533" s="132" t="str">
        <f t="shared" si="115"/>
        <v>mg/j</v>
      </c>
    </row>
    <row r="3534" spans="1:17" hidden="1" x14ac:dyDescent="0.2">
      <c r="A3534" s="121">
        <f>VLOOKUP($B3534,References_1!$F$2:$G$19,2,)</f>
        <v>12</v>
      </c>
      <c r="B3534" s="121">
        <v>6127975</v>
      </c>
      <c r="C3534" s="121">
        <f>VLOOKUP($B3534,References_1!$F$2:$H$19,3,)</f>
        <v>14</v>
      </c>
      <c r="D3534" s="122">
        <v>42534</v>
      </c>
      <c r="E3534" s="121" t="s">
        <v>984</v>
      </c>
      <c r="F3534" s="121">
        <v>23</v>
      </c>
      <c r="G3534" s="121" t="s">
        <v>879</v>
      </c>
      <c r="H3534" s="121">
        <v>5837</v>
      </c>
      <c r="I3534" s="121">
        <v>0.01</v>
      </c>
      <c r="J3534" s="128" t="s">
        <v>1590</v>
      </c>
      <c r="K3534" s="132">
        <v>0.01</v>
      </c>
      <c r="L3534" s="121" t="s">
        <v>107</v>
      </c>
      <c r="M3534" s="121" t="str">
        <f>VLOOKUP($H3534,References_1!$C$2:$D$827,2,)</f>
        <v>GP4</v>
      </c>
      <c r="N3534" s="121" t="e">
        <f>VLOOKUP($H3534,References_2!$D$2:'References_2'!$AQ$186,39,)</f>
        <v>#N/A</v>
      </c>
      <c r="O3534" s="121" t="str">
        <f t="shared" si="114"/>
        <v>µg</v>
      </c>
      <c r="P3534" s="138">
        <f>IF($O3534="mg",VLOOKUP($C3534,References_1!$H$2:$I$19,2,)*$K3534*0.0864,IF($O3534="µg",VLOOKUP($C3534,References_1!$H$2:$I$19,2,)*$K3534*86.4,""))</f>
        <v>64.938239999999993</v>
      </c>
      <c r="Q3534" s="132" t="str">
        <f t="shared" si="115"/>
        <v>mg/j</v>
      </c>
    </row>
    <row r="3535" spans="1:17" hidden="1" x14ac:dyDescent="0.2">
      <c r="A3535" s="121">
        <f>VLOOKUP($B3535,References_1!$F$2:$G$19,2,)</f>
        <v>4</v>
      </c>
      <c r="B3535" s="121">
        <v>6127935</v>
      </c>
      <c r="C3535" s="121">
        <f>VLOOKUP($B3535,References_1!$F$2:$H$19,3,)</f>
        <v>3</v>
      </c>
      <c r="D3535" s="122">
        <v>42534</v>
      </c>
      <c r="E3535" s="121" t="s">
        <v>104</v>
      </c>
      <c r="F3535" s="121">
        <v>3</v>
      </c>
      <c r="G3535" s="121" t="s">
        <v>881</v>
      </c>
      <c r="H3535" s="121">
        <v>2555</v>
      </c>
      <c r="I3535" s="121">
        <v>1</v>
      </c>
      <c r="J3535" s="128" t="s">
        <v>1590</v>
      </c>
      <c r="K3535" s="132">
        <v>1</v>
      </c>
      <c r="L3535" s="121" t="s">
        <v>882</v>
      </c>
      <c r="M3535" s="121" t="str">
        <f>VLOOKUP($H3535,References_1!$C$2:$D$827,2,)</f>
        <v>GP3</v>
      </c>
      <c r="N3535" s="121">
        <f>VLOOKUP($H3535,References_2!$D$2:'References_2'!$AQ$186,39,)</f>
        <v>0.2</v>
      </c>
      <c r="O3535" s="121" t="str">
        <f t="shared" si="114"/>
        <v>µg</v>
      </c>
      <c r="P3535" s="138">
        <f>IF($O3535="mg",VLOOKUP($C3535,References_1!$H$2:$I$19,2,)*$K3535*0.0864,IF($O3535="µg",VLOOKUP($C3535,References_1!$H$2:$I$19,2,)*$K3535*86.4,""))</f>
        <v>538.27200000000005</v>
      </c>
      <c r="Q3535" s="132" t="str">
        <f t="shared" si="115"/>
        <v>mg/j</v>
      </c>
    </row>
    <row r="3536" spans="1:17" hidden="1" x14ac:dyDescent="0.2">
      <c r="A3536" s="121">
        <f>VLOOKUP($B3536,References_1!$F$2:$G$19,2,)</f>
        <v>18</v>
      </c>
      <c r="B3536" s="121">
        <v>6127970</v>
      </c>
      <c r="C3536" s="121">
        <f>VLOOKUP($B3536,References_1!$F$2:$H$19,3,)</f>
        <v>9.5</v>
      </c>
      <c r="D3536" s="122">
        <v>42534</v>
      </c>
      <c r="E3536" s="121" t="s">
        <v>948</v>
      </c>
      <c r="F3536" s="121">
        <v>3</v>
      </c>
      <c r="G3536" s="121" t="s">
        <v>881</v>
      </c>
      <c r="H3536" s="121">
        <v>2555</v>
      </c>
      <c r="I3536" s="121">
        <v>1</v>
      </c>
      <c r="J3536" s="128"/>
      <c r="K3536" s="132">
        <v>1</v>
      </c>
      <c r="L3536" s="121" t="s">
        <v>882</v>
      </c>
      <c r="M3536" s="121" t="str">
        <f>VLOOKUP($H3536,References_1!$C$2:$D$827,2,)</f>
        <v>GP3</v>
      </c>
      <c r="N3536" s="121">
        <f>VLOOKUP($H3536,References_2!$D$2:'References_2'!$AQ$186,39,)</f>
        <v>0.2</v>
      </c>
      <c r="O3536" s="121" t="str">
        <f t="shared" si="114"/>
        <v>µg</v>
      </c>
      <c r="P3536" s="138">
        <f>IF($O3536="mg",VLOOKUP($C3536,References_1!$H$2:$I$19,2,)*$K3536*0.0864,IF($O3536="µg",VLOOKUP($C3536,References_1!$H$2:$I$19,2,)*$K3536*86.4,""))</f>
        <v>2469.3119999999999</v>
      </c>
      <c r="Q3536" s="132" t="str">
        <f t="shared" si="115"/>
        <v>mg/j</v>
      </c>
    </row>
    <row r="3537" spans="1:17" hidden="1" x14ac:dyDescent="0.2">
      <c r="A3537" s="121">
        <f>VLOOKUP($B3537,References_1!$F$2:$G$19,2,)</f>
        <v>14</v>
      </c>
      <c r="B3537" s="121">
        <v>6127985</v>
      </c>
      <c r="C3537" s="121">
        <f>VLOOKUP($B3537,References_1!$F$2:$H$19,3,)</f>
        <v>11</v>
      </c>
      <c r="D3537" s="122">
        <v>42534</v>
      </c>
      <c r="E3537" s="121" t="s">
        <v>977</v>
      </c>
      <c r="F3537" s="121">
        <v>3</v>
      </c>
      <c r="G3537" s="121" t="s">
        <v>881</v>
      </c>
      <c r="H3537" s="121">
        <v>2555</v>
      </c>
      <c r="I3537" s="121">
        <v>1</v>
      </c>
      <c r="J3537" s="128"/>
      <c r="K3537" s="132">
        <v>2</v>
      </c>
      <c r="L3537" s="121" t="s">
        <v>882</v>
      </c>
      <c r="M3537" s="121" t="str">
        <f>VLOOKUP($H3537,References_1!$C$2:$D$827,2,)</f>
        <v>GP3</v>
      </c>
      <c r="N3537" s="121">
        <f>VLOOKUP($H3537,References_2!$D$2:'References_2'!$AQ$186,39,)</f>
        <v>0.2</v>
      </c>
      <c r="O3537" s="121" t="str">
        <f t="shared" si="114"/>
        <v>µg</v>
      </c>
      <c r="P3537" s="138">
        <f>IF($O3537="mg",VLOOKUP($C3537,References_1!$H$2:$I$19,2,)*$K3537*0.0864,IF($O3537="µg",VLOOKUP($C3537,References_1!$H$2:$I$19,2,)*$K3537*86.4,""))</f>
        <v>5323.9679999999998</v>
      </c>
      <c r="Q3537" s="132" t="str">
        <f t="shared" si="115"/>
        <v>mg/j</v>
      </c>
    </row>
    <row r="3538" spans="1:17" hidden="1" x14ac:dyDescent="0.2">
      <c r="A3538" s="121">
        <f>VLOOKUP($B3538,References_1!$F$2:$G$19,2,)</f>
        <v>11</v>
      </c>
      <c r="B3538" s="121" t="s">
        <v>963</v>
      </c>
      <c r="C3538" s="121">
        <f>VLOOKUP($B3538,References_1!$F$2:$H$19,3,)</f>
        <v>13</v>
      </c>
      <c r="D3538" s="122">
        <v>42534</v>
      </c>
      <c r="E3538" s="121" t="s">
        <v>964</v>
      </c>
      <c r="F3538" s="121">
        <v>3</v>
      </c>
      <c r="G3538" s="121" t="s">
        <v>881</v>
      </c>
      <c r="H3538" s="121">
        <v>2555</v>
      </c>
      <c r="I3538" s="121">
        <v>1</v>
      </c>
      <c r="J3538" s="128"/>
      <c r="K3538" s="132">
        <v>1</v>
      </c>
      <c r="L3538" s="121" t="s">
        <v>882</v>
      </c>
      <c r="M3538" s="121" t="str">
        <f>VLOOKUP($H3538,References_1!$C$2:$D$827,2,)</f>
        <v>GP3</v>
      </c>
      <c r="N3538" s="121">
        <f>VLOOKUP($H3538,References_2!$D$2:'References_2'!$AQ$186,39,)</f>
        <v>0.2</v>
      </c>
      <c r="O3538" s="121" t="str">
        <f t="shared" si="114"/>
        <v>µg</v>
      </c>
      <c r="P3538" s="138">
        <f>IF($O3538="mg",VLOOKUP($C3538,References_1!$H$2:$I$19,2,)*$K3538*0.0864,IF($O3538="µg",VLOOKUP($C3538,References_1!$H$2:$I$19,2,)*$K3538*86.4,""))</f>
        <v>1425.6000000000001</v>
      </c>
      <c r="Q3538" s="132" t="str">
        <f t="shared" si="115"/>
        <v>mg/j</v>
      </c>
    </row>
    <row r="3539" spans="1:17" hidden="1" x14ac:dyDescent="0.2">
      <c r="A3539" s="121">
        <f>VLOOKUP($B3539,References_1!$F$2:$G$19,2,)</f>
        <v>12</v>
      </c>
      <c r="B3539" s="121">
        <v>6127975</v>
      </c>
      <c r="C3539" s="121">
        <f>VLOOKUP($B3539,References_1!$F$2:$H$19,3,)</f>
        <v>14</v>
      </c>
      <c r="D3539" s="122">
        <v>42534</v>
      </c>
      <c r="E3539" s="121" t="s">
        <v>984</v>
      </c>
      <c r="F3539" s="121">
        <v>3</v>
      </c>
      <c r="G3539" s="121" t="s">
        <v>881</v>
      </c>
      <c r="H3539" s="121">
        <v>2555</v>
      </c>
      <c r="I3539" s="121">
        <v>1</v>
      </c>
      <c r="J3539" s="128" t="s">
        <v>1590</v>
      </c>
      <c r="K3539" s="132">
        <v>1</v>
      </c>
      <c r="L3539" s="121" t="s">
        <v>882</v>
      </c>
      <c r="M3539" s="121" t="str">
        <f>VLOOKUP($H3539,References_1!$C$2:$D$827,2,)</f>
        <v>GP3</v>
      </c>
      <c r="N3539" s="121">
        <f>VLOOKUP($H3539,References_2!$D$2:'References_2'!$AQ$186,39,)</f>
        <v>0.2</v>
      </c>
      <c r="O3539" s="121" t="str">
        <f t="shared" si="114"/>
        <v>µg</v>
      </c>
      <c r="P3539" s="138">
        <f>IF($O3539="mg",VLOOKUP($C3539,References_1!$H$2:$I$19,2,)*$K3539*0.0864,IF($O3539="µg",VLOOKUP($C3539,References_1!$H$2:$I$19,2,)*$K3539*86.4,""))</f>
        <v>6493.8240000000005</v>
      </c>
      <c r="Q3539" s="132" t="str">
        <f t="shared" si="115"/>
        <v>mg/j</v>
      </c>
    </row>
    <row r="3540" spans="1:17" hidden="1" x14ac:dyDescent="0.2">
      <c r="A3540" s="121">
        <f>VLOOKUP($B3540,References_1!$F$2:$G$19,2,)</f>
        <v>4</v>
      </c>
      <c r="B3540" s="121">
        <v>6127935</v>
      </c>
      <c r="C3540" s="121">
        <f>VLOOKUP($B3540,References_1!$F$2:$H$19,3,)</f>
        <v>3</v>
      </c>
      <c r="D3540" s="122">
        <v>42534</v>
      </c>
      <c r="E3540" s="121" t="s">
        <v>104</v>
      </c>
      <c r="F3540" s="121">
        <v>23</v>
      </c>
      <c r="G3540" s="121" t="s">
        <v>883</v>
      </c>
      <c r="H3540" s="121">
        <v>1713</v>
      </c>
      <c r="I3540" s="121">
        <v>5.0000000000000001E-3</v>
      </c>
      <c r="J3540" s="128" t="s">
        <v>1590</v>
      </c>
      <c r="K3540" s="132">
        <v>5.0000000000000001E-3</v>
      </c>
      <c r="L3540" s="121" t="s">
        <v>107</v>
      </c>
      <c r="M3540" s="121" t="str">
        <f>VLOOKUP($H3540,References_1!$C$2:$D$827,2,)</f>
        <v>GP4</v>
      </c>
      <c r="N3540" s="121" t="e">
        <f>VLOOKUP($H3540,References_2!$D$2:'References_2'!$AQ$186,39,)</f>
        <v>#N/A</v>
      </c>
      <c r="O3540" s="121" t="str">
        <f t="shared" si="114"/>
        <v>µg</v>
      </c>
      <c r="P3540" s="138">
        <f>IF($O3540="mg",VLOOKUP($C3540,References_1!$H$2:$I$19,2,)*$K3540*0.0864,IF($O3540="µg",VLOOKUP($C3540,References_1!$H$2:$I$19,2,)*$K3540*86.4,""))</f>
        <v>2.6913600000000004</v>
      </c>
      <c r="Q3540" s="132" t="str">
        <f t="shared" si="115"/>
        <v>mg/j</v>
      </c>
    </row>
    <row r="3541" spans="1:17" hidden="1" x14ac:dyDescent="0.2">
      <c r="A3541" s="121">
        <f>VLOOKUP($B3541,References_1!$F$2:$G$19,2,)</f>
        <v>18</v>
      </c>
      <c r="B3541" s="121">
        <v>6127970</v>
      </c>
      <c r="C3541" s="121">
        <f>VLOOKUP($B3541,References_1!$F$2:$H$19,3,)</f>
        <v>9.5</v>
      </c>
      <c r="D3541" s="122">
        <v>42534</v>
      </c>
      <c r="E3541" s="121" t="s">
        <v>948</v>
      </c>
      <c r="F3541" s="121">
        <v>23</v>
      </c>
      <c r="G3541" s="121" t="s">
        <v>883</v>
      </c>
      <c r="H3541" s="121">
        <v>1713</v>
      </c>
      <c r="I3541" s="121">
        <v>5.0000000000000001E-3</v>
      </c>
      <c r="J3541" s="128" t="s">
        <v>1590</v>
      </c>
      <c r="K3541" s="132">
        <v>5.0000000000000001E-3</v>
      </c>
      <c r="L3541" s="121" t="s">
        <v>107</v>
      </c>
      <c r="M3541" s="121" t="str">
        <f>VLOOKUP($H3541,References_1!$C$2:$D$827,2,)</f>
        <v>GP4</v>
      </c>
      <c r="N3541" s="121" t="e">
        <f>VLOOKUP($H3541,References_2!$D$2:'References_2'!$AQ$186,39,)</f>
        <v>#N/A</v>
      </c>
      <c r="O3541" s="121" t="str">
        <f t="shared" si="114"/>
        <v>µg</v>
      </c>
      <c r="P3541" s="138">
        <f>IF($O3541="mg",VLOOKUP($C3541,References_1!$H$2:$I$19,2,)*$K3541*0.0864,IF($O3541="µg",VLOOKUP($C3541,References_1!$H$2:$I$19,2,)*$K3541*86.4,""))</f>
        <v>12.34656</v>
      </c>
      <c r="Q3541" s="132" t="str">
        <f t="shared" si="115"/>
        <v>mg/j</v>
      </c>
    </row>
    <row r="3542" spans="1:17" hidden="1" x14ac:dyDescent="0.2">
      <c r="A3542" s="121">
        <f>VLOOKUP($B3542,References_1!$F$2:$G$19,2,)</f>
        <v>14</v>
      </c>
      <c r="B3542" s="121">
        <v>6127985</v>
      </c>
      <c r="C3542" s="121">
        <f>VLOOKUP($B3542,References_1!$F$2:$H$19,3,)</f>
        <v>11</v>
      </c>
      <c r="D3542" s="122">
        <v>42534</v>
      </c>
      <c r="E3542" s="121" t="s">
        <v>977</v>
      </c>
      <c r="F3542" s="121">
        <v>23</v>
      </c>
      <c r="G3542" s="121" t="s">
        <v>883</v>
      </c>
      <c r="H3542" s="121">
        <v>1713</v>
      </c>
      <c r="I3542" s="121">
        <v>5.0000000000000001E-3</v>
      </c>
      <c r="J3542" s="128" t="s">
        <v>1590</v>
      </c>
      <c r="K3542" s="132">
        <v>5.0000000000000001E-3</v>
      </c>
      <c r="L3542" s="121" t="s">
        <v>107</v>
      </c>
      <c r="M3542" s="121" t="str">
        <f>VLOOKUP($H3542,References_1!$C$2:$D$827,2,)</f>
        <v>GP4</v>
      </c>
      <c r="N3542" s="121" t="e">
        <f>VLOOKUP($H3542,References_2!$D$2:'References_2'!$AQ$186,39,)</f>
        <v>#N/A</v>
      </c>
      <c r="O3542" s="121" t="str">
        <f t="shared" si="114"/>
        <v>µg</v>
      </c>
      <c r="P3542" s="138">
        <f>IF($O3542="mg",VLOOKUP($C3542,References_1!$H$2:$I$19,2,)*$K3542*0.0864,IF($O3542="µg",VLOOKUP($C3542,References_1!$H$2:$I$19,2,)*$K3542*86.4,""))</f>
        <v>13.30992</v>
      </c>
      <c r="Q3542" s="132" t="str">
        <f t="shared" si="115"/>
        <v>mg/j</v>
      </c>
    </row>
    <row r="3543" spans="1:17" hidden="1" x14ac:dyDescent="0.2">
      <c r="A3543" s="121">
        <f>VLOOKUP($B3543,References_1!$F$2:$G$19,2,)</f>
        <v>11</v>
      </c>
      <c r="B3543" s="121" t="s">
        <v>963</v>
      </c>
      <c r="C3543" s="121">
        <f>VLOOKUP($B3543,References_1!$F$2:$H$19,3,)</f>
        <v>13</v>
      </c>
      <c r="D3543" s="122">
        <v>42534</v>
      </c>
      <c r="E3543" s="121" t="s">
        <v>964</v>
      </c>
      <c r="F3543" s="121">
        <v>23</v>
      </c>
      <c r="G3543" s="121" t="s">
        <v>883</v>
      </c>
      <c r="H3543" s="121">
        <v>1713</v>
      </c>
      <c r="I3543" s="121">
        <v>5.0000000000000001E-3</v>
      </c>
      <c r="J3543" s="128" t="s">
        <v>1590</v>
      </c>
      <c r="K3543" s="132">
        <v>5.0000000000000001E-3</v>
      </c>
      <c r="L3543" s="121" t="s">
        <v>107</v>
      </c>
      <c r="M3543" s="121" t="str">
        <f>VLOOKUP($H3543,References_1!$C$2:$D$827,2,)</f>
        <v>GP4</v>
      </c>
      <c r="N3543" s="121" t="e">
        <f>VLOOKUP($H3543,References_2!$D$2:'References_2'!$AQ$186,39,)</f>
        <v>#N/A</v>
      </c>
      <c r="O3543" s="121" t="str">
        <f t="shared" si="114"/>
        <v>µg</v>
      </c>
      <c r="P3543" s="138">
        <f>IF($O3543="mg",VLOOKUP($C3543,References_1!$H$2:$I$19,2,)*$K3543*0.0864,IF($O3543="µg",VLOOKUP($C3543,References_1!$H$2:$I$19,2,)*$K3543*86.4,""))</f>
        <v>7.128000000000001</v>
      </c>
      <c r="Q3543" s="132" t="str">
        <f t="shared" si="115"/>
        <v>mg/j</v>
      </c>
    </row>
    <row r="3544" spans="1:17" hidden="1" x14ac:dyDescent="0.2">
      <c r="A3544" s="121">
        <f>VLOOKUP($B3544,References_1!$F$2:$G$19,2,)</f>
        <v>12</v>
      </c>
      <c r="B3544" s="121">
        <v>6127975</v>
      </c>
      <c r="C3544" s="121">
        <f>VLOOKUP($B3544,References_1!$F$2:$H$19,3,)</f>
        <v>14</v>
      </c>
      <c r="D3544" s="122">
        <v>42534</v>
      </c>
      <c r="E3544" s="121" t="s">
        <v>984</v>
      </c>
      <c r="F3544" s="121">
        <v>23</v>
      </c>
      <c r="G3544" s="121" t="s">
        <v>883</v>
      </c>
      <c r="H3544" s="121">
        <v>1713</v>
      </c>
      <c r="I3544" s="121">
        <v>5.0000000000000001E-3</v>
      </c>
      <c r="J3544" s="128" t="s">
        <v>1590</v>
      </c>
      <c r="K3544" s="132">
        <v>5.0000000000000001E-3</v>
      </c>
      <c r="L3544" s="121" t="s">
        <v>107</v>
      </c>
      <c r="M3544" s="121" t="str">
        <f>VLOOKUP($H3544,References_1!$C$2:$D$827,2,)</f>
        <v>GP4</v>
      </c>
      <c r="N3544" s="121" t="e">
        <f>VLOOKUP($H3544,References_2!$D$2:'References_2'!$AQ$186,39,)</f>
        <v>#N/A</v>
      </c>
      <c r="O3544" s="121" t="str">
        <f t="shared" si="114"/>
        <v>µg</v>
      </c>
      <c r="P3544" s="138">
        <f>IF($O3544="mg",VLOOKUP($C3544,References_1!$H$2:$I$19,2,)*$K3544*0.0864,IF($O3544="µg",VLOOKUP($C3544,References_1!$H$2:$I$19,2,)*$K3544*86.4,""))</f>
        <v>32.469119999999997</v>
      </c>
      <c r="Q3544" s="132" t="str">
        <f t="shared" si="115"/>
        <v>mg/j</v>
      </c>
    </row>
    <row r="3545" spans="1:17" hidden="1" x14ac:dyDescent="0.2">
      <c r="A3545" s="121">
        <f>VLOOKUP($B3545,References_1!$F$2:$G$19,2,)</f>
        <v>4</v>
      </c>
      <c r="B3545" s="121">
        <v>6127935</v>
      </c>
      <c r="C3545" s="121">
        <f>VLOOKUP($B3545,References_1!$F$2:$H$19,3,)</f>
        <v>3</v>
      </c>
      <c r="D3545" s="122">
        <v>42534</v>
      </c>
      <c r="E3545" s="121" t="s">
        <v>104</v>
      </c>
      <c r="F3545" s="121">
        <v>23</v>
      </c>
      <c r="G3545" s="121" t="s">
        <v>884</v>
      </c>
      <c r="H3545" s="121">
        <v>5671</v>
      </c>
      <c r="I3545" s="121">
        <v>5.0000000000000001E-3</v>
      </c>
      <c r="J3545" s="128" t="s">
        <v>1590</v>
      </c>
      <c r="K3545" s="132">
        <v>5.0000000000000001E-3</v>
      </c>
      <c r="L3545" s="121" t="s">
        <v>107</v>
      </c>
      <c r="M3545" s="121" t="str">
        <f>VLOOKUP($H3545,References_1!$C$2:$D$827,2,)</f>
        <v>GP4</v>
      </c>
      <c r="N3545" s="121" t="e">
        <f>VLOOKUP($H3545,References_2!$D$2:'References_2'!$AQ$186,39,)</f>
        <v>#N/A</v>
      </c>
      <c r="O3545" s="121" t="str">
        <f t="shared" si="114"/>
        <v>µg</v>
      </c>
      <c r="P3545" s="138">
        <f>IF($O3545="mg",VLOOKUP($C3545,References_1!$H$2:$I$19,2,)*$K3545*0.0864,IF($O3545="µg",VLOOKUP($C3545,References_1!$H$2:$I$19,2,)*$K3545*86.4,""))</f>
        <v>2.6913600000000004</v>
      </c>
      <c r="Q3545" s="132" t="str">
        <f t="shared" si="115"/>
        <v>mg/j</v>
      </c>
    </row>
    <row r="3546" spans="1:17" hidden="1" x14ac:dyDescent="0.2">
      <c r="A3546" s="121">
        <f>VLOOKUP($B3546,References_1!$F$2:$G$19,2,)</f>
        <v>18</v>
      </c>
      <c r="B3546" s="121">
        <v>6127970</v>
      </c>
      <c r="C3546" s="121">
        <f>VLOOKUP($B3546,References_1!$F$2:$H$19,3,)</f>
        <v>9.5</v>
      </c>
      <c r="D3546" s="122">
        <v>42534</v>
      </c>
      <c r="E3546" s="121" t="s">
        <v>948</v>
      </c>
      <c r="F3546" s="121">
        <v>23</v>
      </c>
      <c r="G3546" s="121" t="s">
        <v>884</v>
      </c>
      <c r="H3546" s="121">
        <v>5671</v>
      </c>
      <c r="I3546" s="121">
        <v>5.0000000000000001E-3</v>
      </c>
      <c r="J3546" s="128" t="s">
        <v>1590</v>
      </c>
      <c r="K3546" s="132">
        <v>5.0000000000000001E-3</v>
      </c>
      <c r="L3546" s="121" t="s">
        <v>107</v>
      </c>
      <c r="M3546" s="121" t="str">
        <f>VLOOKUP($H3546,References_1!$C$2:$D$827,2,)</f>
        <v>GP4</v>
      </c>
      <c r="N3546" s="121" t="e">
        <f>VLOOKUP($H3546,References_2!$D$2:'References_2'!$AQ$186,39,)</f>
        <v>#N/A</v>
      </c>
      <c r="O3546" s="121" t="str">
        <f t="shared" si="114"/>
        <v>µg</v>
      </c>
      <c r="P3546" s="138">
        <f>IF($O3546="mg",VLOOKUP($C3546,References_1!$H$2:$I$19,2,)*$K3546*0.0864,IF($O3546="µg",VLOOKUP($C3546,References_1!$H$2:$I$19,2,)*$K3546*86.4,""))</f>
        <v>12.34656</v>
      </c>
      <c r="Q3546" s="132" t="str">
        <f t="shared" si="115"/>
        <v>mg/j</v>
      </c>
    </row>
    <row r="3547" spans="1:17" hidden="1" x14ac:dyDescent="0.2">
      <c r="A3547" s="121">
        <f>VLOOKUP($B3547,References_1!$F$2:$G$19,2,)</f>
        <v>14</v>
      </c>
      <c r="B3547" s="121">
        <v>6127985</v>
      </c>
      <c r="C3547" s="121">
        <f>VLOOKUP($B3547,References_1!$F$2:$H$19,3,)</f>
        <v>11</v>
      </c>
      <c r="D3547" s="122">
        <v>42534</v>
      </c>
      <c r="E3547" s="121" t="s">
        <v>977</v>
      </c>
      <c r="F3547" s="121">
        <v>23</v>
      </c>
      <c r="G3547" s="121" t="s">
        <v>884</v>
      </c>
      <c r="H3547" s="121">
        <v>5671</v>
      </c>
      <c r="I3547" s="121">
        <v>5.0000000000000001E-3</v>
      </c>
      <c r="J3547" s="128" t="s">
        <v>1590</v>
      </c>
      <c r="K3547" s="132">
        <v>5.0000000000000001E-3</v>
      </c>
      <c r="L3547" s="121" t="s">
        <v>107</v>
      </c>
      <c r="M3547" s="121" t="str">
        <f>VLOOKUP($H3547,References_1!$C$2:$D$827,2,)</f>
        <v>GP4</v>
      </c>
      <c r="N3547" s="121" t="e">
        <f>VLOOKUP($H3547,References_2!$D$2:'References_2'!$AQ$186,39,)</f>
        <v>#N/A</v>
      </c>
      <c r="O3547" s="121" t="str">
        <f t="shared" si="114"/>
        <v>µg</v>
      </c>
      <c r="P3547" s="138">
        <f>IF($O3547="mg",VLOOKUP($C3547,References_1!$H$2:$I$19,2,)*$K3547*0.0864,IF($O3547="µg",VLOOKUP($C3547,References_1!$H$2:$I$19,2,)*$K3547*86.4,""))</f>
        <v>13.30992</v>
      </c>
      <c r="Q3547" s="132" t="str">
        <f t="shared" si="115"/>
        <v>mg/j</v>
      </c>
    </row>
    <row r="3548" spans="1:17" hidden="1" x14ac:dyDescent="0.2">
      <c r="A3548" s="121">
        <f>VLOOKUP($B3548,References_1!$F$2:$G$19,2,)</f>
        <v>11</v>
      </c>
      <c r="B3548" s="121" t="s">
        <v>963</v>
      </c>
      <c r="C3548" s="121">
        <f>VLOOKUP($B3548,References_1!$F$2:$H$19,3,)</f>
        <v>13</v>
      </c>
      <c r="D3548" s="122">
        <v>42534</v>
      </c>
      <c r="E3548" s="121" t="s">
        <v>964</v>
      </c>
      <c r="F3548" s="121">
        <v>23</v>
      </c>
      <c r="G3548" s="121" t="s">
        <v>884</v>
      </c>
      <c r="H3548" s="121">
        <v>5671</v>
      </c>
      <c r="I3548" s="121">
        <v>5.0000000000000001E-3</v>
      </c>
      <c r="J3548" s="128" t="s">
        <v>1590</v>
      </c>
      <c r="K3548" s="132">
        <v>5.0000000000000001E-3</v>
      </c>
      <c r="L3548" s="121" t="s">
        <v>107</v>
      </c>
      <c r="M3548" s="121" t="str">
        <f>VLOOKUP($H3548,References_1!$C$2:$D$827,2,)</f>
        <v>GP4</v>
      </c>
      <c r="N3548" s="121" t="e">
        <f>VLOOKUP($H3548,References_2!$D$2:'References_2'!$AQ$186,39,)</f>
        <v>#N/A</v>
      </c>
      <c r="O3548" s="121" t="str">
        <f t="shared" si="114"/>
        <v>µg</v>
      </c>
      <c r="P3548" s="138">
        <f>IF($O3548="mg",VLOOKUP($C3548,References_1!$H$2:$I$19,2,)*$K3548*0.0864,IF($O3548="µg",VLOOKUP($C3548,References_1!$H$2:$I$19,2,)*$K3548*86.4,""))</f>
        <v>7.128000000000001</v>
      </c>
      <c r="Q3548" s="132" t="str">
        <f t="shared" si="115"/>
        <v>mg/j</v>
      </c>
    </row>
    <row r="3549" spans="1:17" hidden="1" x14ac:dyDescent="0.2">
      <c r="A3549" s="121">
        <f>VLOOKUP($B3549,References_1!$F$2:$G$19,2,)</f>
        <v>12</v>
      </c>
      <c r="B3549" s="121">
        <v>6127975</v>
      </c>
      <c r="C3549" s="121">
        <f>VLOOKUP($B3549,References_1!$F$2:$H$19,3,)</f>
        <v>14</v>
      </c>
      <c r="D3549" s="122">
        <v>42534</v>
      </c>
      <c r="E3549" s="121" t="s">
        <v>984</v>
      </c>
      <c r="F3549" s="121">
        <v>23</v>
      </c>
      <c r="G3549" s="121" t="s">
        <v>884</v>
      </c>
      <c r="H3549" s="121">
        <v>5671</v>
      </c>
      <c r="I3549" s="121">
        <v>5.0000000000000001E-3</v>
      </c>
      <c r="J3549" s="128" t="s">
        <v>1590</v>
      </c>
      <c r="K3549" s="132">
        <v>5.0000000000000001E-3</v>
      </c>
      <c r="L3549" s="121" t="s">
        <v>107</v>
      </c>
      <c r="M3549" s="121" t="str">
        <f>VLOOKUP($H3549,References_1!$C$2:$D$827,2,)</f>
        <v>GP4</v>
      </c>
      <c r="N3549" s="121" t="e">
        <f>VLOOKUP($H3549,References_2!$D$2:'References_2'!$AQ$186,39,)</f>
        <v>#N/A</v>
      </c>
      <c r="O3549" s="121" t="str">
        <f t="shared" si="114"/>
        <v>µg</v>
      </c>
      <c r="P3549" s="138">
        <f>IF($O3549="mg",VLOOKUP($C3549,References_1!$H$2:$I$19,2,)*$K3549*0.0864,IF($O3549="µg",VLOOKUP($C3549,References_1!$H$2:$I$19,2,)*$K3549*86.4,""))</f>
        <v>32.469119999999997</v>
      </c>
      <c r="Q3549" s="132" t="str">
        <f t="shared" si="115"/>
        <v>mg/j</v>
      </c>
    </row>
    <row r="3550" spans="1:17" hidden="1" x14ac:dyDescent="0.2">
      <c r="A3550" s="121">
        <f>VLOOKUP($B3550,References_1!$F$2:$G$19,2,)</f>
        <v>4</v>
      </c>
      <c r="B3550" s="121">
        <v>6127935</v>
      </c>
      <c r="C3550" s="121">
        <f>VLOOKUP($B3550,References_1!$F$2:$H$19,3,)</f>
        <v>3</v>
      </c>
      <c r="D3550" s="122">
        <v>42534</v>
      </c>
      <c r="E3550" s="121" t="s">
        <v>104</v>
      </c>
      <c r="F3550" s="121">
        <v>23</v>
      </c>
      <c r="G3550" s="121" t="s">
        <v>527</v>
      </c>
      <c r="H3550" s="121">
        <v>1940</v>
      </c>
      <c r="I3550" s="121">
        <v>5.0000000000000001E-3</v>
      </c>
      <c r="J3550" s="128" t="s">
        <v>1590</v>
      </c>
      <c r="K3550" s="132">
        <v>5.0000000000000001E-3</v>
      </c>
      <c r="L3550" s="121" t="s">
        <v>107</v>
      </c>
      <c r="M3550" s="121" t="str">
        <f>VLOOKUP($H3550,References_1!$C$2:$D$827,2,)</f>
        <v>GP4</v>
      </c>
      <c r="N3550" s="121" t="e">
        <f>VLOOKUP($H3550,References_2!$D$2:'References_2'!$AQ$186,39,)</f>
        <v>#N/A</v>
      </c>
      <c r="O3550" s="121" t="str">
        <f t="shared" si="114"/>
        <v>µg</v>
      </c>
      <c r="P3550" s="138">
        <f>IF($O3550="mg",VLOOKUP($C3550,References_1!$H$2:$I$19,2,)*$K3550*0.0864,IF($O3550="µg",VLOOKUP($C3550,References_1!$H$2:$I$19,2,)*$K3550*86.4,""))</f>
        <v>2.6913600000000004</v>
      </c>
      <c r="Q3550" s="132" t="str">
        <f t="shared" si="115"/>
        <v>mg/j</v>
      </c>
    </row>
    <row r="3551" spans="1:17" hidden="1" x14ac:dyDescent="0.2">
      <c r="A3551" s="121">
        <f>VLOOKUP($B3551,References_1!$F$2:$G$19,2,)</f>
        <v>18</v>
      </c>
      <c r="B3551" s="121">
        <v>6127970</v>
      </c>
      <c r="C3551" s="121">
        <f>VLOOKUP($B3551,References_1!$F$2:$H$19,3,)</f>
        <v>9.5</v>
      </c>
      <c r="D3551" s="122">
        <v>42534</v>
      </c>
      <c r="E3551" s="121" t="s">
        <v>948</v>
      </c>
      <c r="F3551" s="121">
        <v>23</v>
      </c>
      <c r="G3551" s="121" t="s">
        <v>527</v>
      </c>
      <c r="H3551" s="121">
        <v>1940</v>
      </c>
      <c r="I3551" s="121">
        <v>5.0000000000000001E-3</v>
      </c>
      <c r="J3551" s="128" t="s">
        <v>1590</v>
      </c>
      <c r="K3551" s="132">
        <v>5.0000000000000001E-3</v>
      </c>
      <c r="L3551" s="121" t="s">
        <v>107</v>
      </c>
      <c r="M3551" s="121" t="str">
        <f>VLOOKUP($H3551,References_1!$C$2:$D$827,2,)</f>
        <v>GP4</v>
      </c>
      <c r="N3551" s="121" t="e">
        <f>VLOOKUP($H3551,References_2!$D$2:'References_2'!$AQ$186,39,)</f>
        <v>#N/A</v>
      </c>
      <c r="O3551" s="121" t="str">
        <f t="shared" si="114"/>
        <v>µg</v>
      </c>
      <c r="P3551" s="138">
        <f>IF($O3551="mg",VLOOKUP($C3551,References_1!$H$2:$I$19,2,)*$K3551*0.0864,IF($O3551="µg",VLOOKUP($C3551,References_1!$H$2:$I$19,2,)*$K3551*86.4,""))</f>
        <v>12.34656</v>
      </c>
      <c r="Q3551" s="132" t="str">
        <f t="shared" si="115"/>
        <v>mg/j</v>
      </c>
    </row>
    <row r="3552" spans="1:17" hidden="1" x14ac:dyDescent="0.2">
      <c r="A3552" s="121">
        <f>VLOOKUP($B3552,References_1!$F$2:$G$19,2,)</f>
        <v>14</v>
      </c>
      <c r="B3552" s="121">
        <v>6127985</v>
      </c>
      <c r="C3552" s="121">
        <f>VLOOKUP($B3552,References_1!$F$2:$H$19,3,)</f>
        <v>11</v>
      </c>
      <c r="D3552" s="122">
        <v>42534</v>
      </c>
      <c r="E3552" s="121" t="s">
        <v>977</v>
      </c>
      <c r="F3552" s="121">
        <v>23</v>
      </c>
      <c r="G3552" s="121" t="s">
        <v>527</v>
      </c>
      <c r="H3552" s="121">
        <v>1940</v>
      </c>
      <c r="I3552" s="121">
        <v>5.0000000000000001E-3</v>
      </c>
      <c r="J3552" s="128" t="s">
        <v>1590</v>
      </c>
      <c r="K3552" s="132">
        <v>5.0000000000000001E-3</v>
      </c>
      <c r="L3552" s="121" t="s">
        <v>107</v>
      </c>
      <c r="M3552" s="121" t="str">
        <f>VLOOKUP($H3552,References_1!$C$2:$D$827,2,)</f>
        <v>GP4</v>
      </c>
      <c r="N3552" s="121" t="e">
        <f>VLOOKUP($H3552,References_2!$D$2:'References_2'!$AQ$186,39,)</f>
        <v>#N/A</v>
      </c>
      <c r="O3552" s="121" t="str">
        <f t="shared" si="114"/>
        <v>µg</v>
      </c>
      <c r="P3552" s="138">
        <f>IF($O3552="mg",VLOOKUP($C3552,References_1!$H$2:$I$19,2,)*$K3552*0.0864,IF($O3552="µg",VLOOKUP($C3552,References_1!$H$2:$I$19,2,)*$K3552*86.4,""))</f>
        <v>13.30992</v>
      </c>
      <c r="Q3552" s="132" t="str">
        <f t="shared" si="115"/>
        <v>mg/j</v>
      </c>
    </row>
    <row r="3553" spans="1:17" hidden="1" x14ac:dyDescent="0.2">
      <c r="A3553" s="121">
        <f>VLOOKUP($B3553,References_1!$F$2:$G$19,2,)</f>
        <v>11</v>
      </c>
      <c r="B3553" s="121" t="s">
        <v>963</v>
      </c>
      <c r="C3553" s="121">
        <f>VLOOKUP($B3553,References_1!$F$2:$H$19,3,)</f>
        <v>13</v>
      </c>
      <c r="D3553" s="122">
        <v>42534</v>
      </c>
      <c r="E3553" s="121" t="s">
        <v>964</v>
      </c>
      <c r="F3553" s="121">
        <v>23</v>
      </c>
      <c r="G3553" s="121" t="s">
        <v>527</v>
      </c>
      <c r="H3553" s="121">
        <v>1940</v>
      </c>
      <c r="I3553" s="121">
        <v>5.0000000000000001E-3</v>
      </c>
      <c r="J3553" s="128" t="s">
        <v>1590</v>
      </c>
      <c r="K3553" s="132">
        <v>5.0000000000000001E-3</v>
      </c>
      <c r="L3553" s="121" t="s">
        <v>107</v>
      </c>
      <c r="M3553" s="121" t="str">
        <f>VLOOKUP($H3553,References_1!$C$2:$D$827,2,)</f>
        <v>GP4</v>
      </c>
      <c r="N3553" s="121" t="e">
        <f>VLOOKUP($H3553,References_2!$D$2:'References_2'!$AQ$186,39,)</f>
        <v>#N/A</v>
      </c>
      <c r="O3553" s="121" t="str">
        <f t="shared" si="114"/>
        <v>µg</v>
      </c>
      <c r="P3553" s="138">
        <f>IF($O3553="mg",VLOOKUP($C3553,References_1!$H$2:$I$19,2,)*$K3553*0.0864,IF($O3553="µg",VLOOKUP($C3553,References_1!$H$2:$I$19,2,)*$K3553*86.4,""))</f>
        <v>7.128000000000001</v>
      </c>
      <c r="Q3553" s="132" t="str">
        <f t="shared" si="115"/>
        <v>mg/j</v>
      </c>
    </row>
    <row r="3554" spans="1:17" hidden="1" x14ac:dyDescent="0.2">
      <c r="A3554" s="121">
        <f>VLOOKUP($B3554,References_1!$F$2:$G$19,2,)</f>
        <v>12</v>
      </c>
      <c r="B3554" s="121">
        <v>6127975</v>
      </c>
      <c r="C3554" s="121">
        <f>VLOOKUP($B3554,References_1!$F$2:$H$19,3,)</f>
        <v>14</v>
      </c>
      <c r="D3554" s="122">
        <v>42534</v>
      </c>
      <c r="E3554" s="121" t="s">
        <v>984</v>
      </c>
      <c r="F3554" s="121">
        <v>23</v>
      </c>
      <c r="G3554" s="121" t="s">
        <v>527</v>
      </c>
      <c r="H3554" s="121">
        <v>1940</v>
      </c>
      <c r="I3554" s="121">
        <v>5.0000000000000001E-3</v>
      </c>
      <c r="J3554" s="128" t="s">
        <v>1590</v>
      </c>
      <c r="K3554" s="132">
        <v>5.0000000000000001E-3</v>
      </c>
      <c r="L3554" s="121" t="s">
        <v>107</v>
      </c>
      <c r="M3554" s="121" t="str">
        <f>VLOOKUP($H3554,References_1!$C$2:$D$827,2,)</f>
        <v>GP4</v>
      </c>
      <c r="N3554" s="121" t="e">
        <f>VLOOKUP($H3554,References_2!$D$2:'References_2'!$AQ$186,39,)</f>
        <v>#N/A</v>
      </c>
      <c r="O3554" s="121" t="str">
        <f t="shared" si="114"/>
        <v>µg</v>
      </c>
      <c r="P3554" s="138">
        <f>IF($O3554="mg",VLOOKUP($C3554,References_1!$H$2:$I$19,2,)*$K3554*0.0864,IF($O3554="µg",VLOOKUP($C3554,References_1!$H$2:$I$19,2,)*$K3554*86.4,""))</f>
        <v>32.469119999999997</v>
      </c>
      <c r="Q3554" s="132" t="str">
        <f t="shared" si="115"/>
        <v>mg/j</v>
      </c>
    </row>
    <row r="3555" spans="1:17" hidden="1" x14ac:dyDescent="0.2">
      <c r="A3555" s="121">
        <f>VLOOKUP($B3555,References_1!$F$2:$G$19,2,)</f>
        <v>4</v>
      </c>
      <c r="B3555" s="121">
        <v>6127935</v>
      </c>
      <c r="C3555" s="121">
        <f>VLOOKUP($B3555,References_1!$F$2:$H$19,3,)</f>
        <v>3</v>
      </c>
      <c r="D3555" s="122">
        <v>42534</v>
      </c>
      <c r="E3555" s="121" t="s">
        <v>104</v>
      </c>
      <c r="F3555" s="121">
        <v>23</v>
      </c>
      <c r="G3555" s="121" t="s">
        <v>885</v>
      </c>
      <c r="H3555" s="121">
        <v>6390</v>
      </c>
      <c r="I3555" s="121">
        <v>5.0000000000000001E-3</v>
      </c>
      <c r="J3555" s="128" t="s">
        <v>1590</v>
      </c>
      <c r="K3555" s="132">
        <v>5.0000000000000001E-3</v>
      </c>
      <c r="L3555" s="121" t="s">
        <v>107</v>
      </c>
      <c r="M3555" s="121" t="str">
        <f>VLOOKUP($H3555,References_1!$C$2:$D$827,2,)</f>
        <v>GP4</v>
      </c>
      <c r="N3555" s="121" t="e">
        <f>VLOOKUP($H3555,References_2!$D$2:'References_2'!$AQ$186,39,)</f>
        <v>#N/A</v>
      </c>
      <c r="O3555" s="121" t="str">
        <f t="shared" si="114"/>
        <v>µg</v>
      </c>
      <c r="P3555" s="138">
        <f>IF($O3555="mg",VLOOKUP($C3555,References_1!$H$2:$I$19,2,)*$K3555*0.0864,IF($O3555="µg",VLOOKUP($C3555,References_1!$H$2:$I$19,2,)*$K3555*86.4,""))</f>
        <v>2.6913600000000004</v>
      </c>
      <c r="Q3555" s="132" t="str">
        <f t="shared" si="115"/>
        <v>mg/j</v>
      </c>
    </row>
    <row r="3556" spans="1:17" hidden="1" x14ac:dyDescent="0.2">
      <c r="A3556" s="121">
        <f>VLOOKUP($B3556,References_1!$F$2:$G$19,2,)</f>
        <v>18</v>
      </c>
      <c r="B3556" s="121">
        <v>6127970</v>
      </c>
      <c r="C3556" s="121">
        <f>VLOOKUP($B3556,References_1!$F$2:$H$19,3,)</f>
        <v>9.5</v>
      </c>
      <c r="D3556" s="122">
        <v>42534</v>
      </c>
      <c r="E3556" s="121" t="s">
        <v>948</v>
      </c>
      <c r="F3556" s="121">
        <v>23</v>
      </c>
      <c r="G3556" s="121" t="s">
        <v>885</v>
      </c>
      <c r="H3556" s="121">
        <v>6390</v>
      </c>
      <c r="I3556" s="121">
        <v>5.0000000000000001E-3</v>
      </c>
      <c r="J3556" s="128" t="s">
        <v>1590</v>
      </c>
      <c r="K3556" s="132">
        <v>5.0000000000000001E-3</v>
      </c>
      <c r="L3556" s="121" t="s">
        <v>107</v>
      </c>
      <c r="M3556" s="121" t="str">
        <f>VLOOKUP($H3556,References_1!$C$2:$D$827,2,)</f>
        <v>GP4</v>
      </c>
      <c r="N3556" s="121" t="e">
        <f>VLOOKUP($H3556,References_2!$D$2:'References_2'!$AQ$186,39,)</f>
        <v>#N/A</v>
      </c>
      <c r="O3556" s="121" t="str">
        <f t="shared" si="114"/>
        <v>µg</v>
      </c>
      <c r="P3556" s="138">
        <f>IF($O3556="mg",VLOOKUP($C3556,References_1!$H$2:$I$19,2,)*$K3556*0.0864,IF($O3556="µg",VLOOKUP($C3556,References_1!$H$2:$I$19,2,)*$K3556*86.4,""))</f>
        <v>12.34656</v>
      </c>
      <c r="Q3556" s="132" t="str">
        <f t="shared" si="115"/>
        <v>mg/j</v>
      </c>
    </row>
    <row r="3557" spans="1:17" hidden="1" x14ac:dyDescent="0.2">
      <c r="A3557" s="121">
        <f>VLOOKUP($B3557,References_1!$F$2:$G$19,2,)</f>
        <v>14</v>
      </c>
      <c r="B3557" s="121">
        <v>6127985</v>
      </c>
      <c r="C3557" s="121">
        <f>VLOOKUP($B3557,References_1!$F$2:$H$19,3,)</f>
        <v>11</v>
      </c>
      <c r="D3557" s="122">
        <v>42534</v>
      </c>
      <c r="E3557" s="121" t="s">
        <v>977</v>
      </c>
      <c r="F3557" s="121">
        <v>23</v>
      </c>
      <c r="G3557" s="121" t="s">
        <v>885</v>
      </c>
      <c r="H3557" s="121">
        <v>6390</v>
      </c>
      <c r="I3557" s="121">
        <v>5.0000000000000001E-3</v>
      </c>
      <c r="J3557" s="128" t="s">
        <v>1590</v>
      </c>
      <c r="K3557" s="132">
        <v>5.0000000000000001E-3</v>
      </c>
      <c r="L3557" s="121" t="s">
        <v>107</v>
      </c>
      <c r="M3557" s="121" t="str">
        <f>VLOOKUP($H3557,References_1!$C$2:$D$827,2,)</f>
        <v>GP4</v>
      </c>
      <c r="N3557" s="121" t="e">
        <f>VLOOKUP($H3557,References_2!$D$2:'References_2'!$AQ$186,39,)</f>
        <v>#N/A</v>
      </c>
      <c r="O3557" s="121" t="str">
        <f t="shared" si="114"/>
        <v>µg</v>
      </c>
      <c r="P3557" s="138">
        <f>IF($O3557="mg",VLOOKUP($C3557,References_1!$H$2:$I$19,2,)*$K3557*0.0864,IF($O3557="µg",VLOOKUP($C3557,References_1!$H$2:$I$19,2,)*$K3557*86.4,""))</f>
        <v>13.30992</v>
      </c>
      <c r="Q3557" s="132" t="str">
        <f t="shared" si="115"/>
        <v>mg/j</v>
      </c>
    </row>
    <row r="3558" spans="1:17" hidden="1" x14ac:dyDescent="0.2">
      <c r="A3558" s="121">
        <f>VLOOKUP($B3558,References_1!$F$2:$G$19,2,)</f>
        <v>11</v>
      </c>
      <c r="B3558" s="121" t="s">
        <v>963</v>
      </c>
      <c r="C3558" s="121">
        <f>VLOOKUP($B3558,References_1!$F$2:$H$19,3,)</f>
        <v>13</v>
      </c>
      <c r="D3558" s="122">
        <v>42534</v>
      </c>
      <c r="E3558" s="121" t="s">
        <v>964</v>
      </c>
      <c r="F3558" s="121">
        <v>23</v>
      </c>
      <c r="G3558" s="121" t="s">
        <v>885</v>
      </c>
      <c r="H3558" s="121">
        <v>6390</v>
      </c>
      <c r="I3558" s="121">
        <v>5.0000000000000001E-3</v>
      </c>
      <c r="J3558" s="128" t="s">
        <v>1590</v>
      </c>
      <c r="K3558" s="132">
        <v>5.0000000000000001E-3</v>
      </c>
      <c r="L3558" s="121" t="s">
        <v>107</v>
      </c>
      <c r="M3558" s="121" t="str">
        <f>VLOOKUP($H3558,References_1!$C$2:$D$827,2,)</f>
        <v>GP4</v>
      </c>
      <c r="N3558" s="121" t="e">
        <f>VLOOKUP($H3558,References_2!$D$2:'References_2'!$AQ$186,39,)</f>
        <v>#N/A</v>
      </c>
      <c r="O3558" s="121" t="str">
        <f t="shared" ref="O3558:O3621" si="116">LEFT(L3558,2)</f>
        <v>µg</v>
      </c>
      <c r="P3558" s="138">
        <f>IF($O3558="mg",VLOOKUP($C3558,References_1!$H$2:$I$19,2,)*$K3558*0.0864,IF($O3558="µg",VLOOKUP($C3558,References_1!$H$2:$I$19,2,)*$K3558*86.4,""))</f>
        <v>7.128000000000001</v>
      </c>
      <c r="Q3558" s="132" t="str">
        <f t="shared" ref="Q3558:Q3621" si="117">IF($O3558="mg","kg/j",IF($O3558="µg","mg/j",""))</f>
        <v>mg/j</v>
      </c>
    </row>
    <row r="3559" spans="1:17" hidden="1" x14ac:dyDescent="0.2">
      <c r="A3559" s="121">
        <f>VLOOKUP($B3559,References_1!$F$2:$G$19,2,)</f>
        <v>12</v>
      </c>
      <c r="B3559" s="121">
        <v>6127975</v>
      </c>
      <c r="C3559" s="121">
        <f>VLOOKUP($B3559,References_1!$F$2:$H$19,3,)</f>
        <v>14</v>
      </c>
      <c r="D3559" s="122">
        <v>42534</v>
      </c>
      <c r="E3559" s="121" t="s">
        <v>984</v>
      </c>
      <c r="F3559" s="121">
        <v>23</v>
      </c>
      <c r="G3559" s="121" t="s">
        <v>885</v>
      </c>
      <c r="H3559" s="121">
        <v>6390</v>
      </c>
      <c r="I3559" s="121">
        <v>5.0000000000000001E-3</v>
      </c>
      <c r="J3559" s="128" t="s">
        <v>1590</v>
      </c>
      <c r="K3559" s="132">
        <v>5.0000000000000001E-3</v>
      </c>
      <c r="L3559" s="121" t="s">
        <v>107</v>
      </c>
      <c r="M3559" s="121" t="str">
        <f>VLOOKUP($H3559,References_1!$C$2:$D$827,2,)</f>
        <v>GP4</v>
      </c>
      <c r="N3559" s="121" t="e">
        <f>VLOOKUP($H3559,References_2!$D$2:'References_2'!$AQ$186,39,)</f>
        <v>#N/A</v>
      </c>
      <c r="O3559" s="121" t="str">
        <f t="shared" si="116"/>
        <v>µg</v>
      </c>
      <c r="P3559" s="138">
        <f>IF($O3559="mg",VLOOKUP($C3559,References_1!$H$2:$I$19,2,)*$K3559*0.0864,IF($O3559="µg",VLOOKUP($C3559,References_1!$H$2:$I$19,2,)*$K3559*86.4,""))</f>
        <v>32.469119999999997</v>
      </c>
      <c r="Q3559" s="132" t="str">
        <f t="shared" si="117"/>
        <v>mg/j</v>
      </c>
    </row>
    <row r="3560" spans="1:17" hidden="1" x14ac:dyDescent="0.2">
      <c r="A3560" s="121">
        <f>VLOOKUP($B3560,References_1!$F$2:$G$19,2,)</f>
        <v>4</v>
      </c>
      <c r="B3560" s="121">
        <v>6127935</v>
      </c>
      <c r="C3560" s="121">
        <f>VLOOKUP($B3560,References_1!$F$2:$H$19,3,)</f>
        <v>3</v>
      </c>
      <c r="D3560" s="122">
        <v>42534</v>
      </c>
      <c r="E3560" s="121" t="s">
        <v>104</v>
      </c>
      <c r="F3560" s="121">
        <v>23</v>
      </c>
      <c r="G3560" s="121" t="s">
        <v>886</v>
      </c>
      <c r="H3560" s="121">
        <v>1714</v>
      </c>
      <c r="I3560" s="121">
        <v>0.05</v>
      </c>
      <c r="J3560" s="128" t="s">
        <v>1590</v>
      </c>
      <c r="K3560" s="132">
        <v>0.05</v>
      </c>
      <c r="L3560" s="121" t="s">
        <v>107</v>
      </c>
      <c r="M3560" s="121" t="str">
        <f>VLOOKUP($H3560,References_1!$C$2:$D$827,2,)</f>
        <v>GP4</v>
      </c>
      <c r="N3560" s="121" t="e">
        <f>VLOOKUP($H3560,References_2!$D$2:'References_2'!$AQ$186,39,)</f>
        <v>#N/A</v>
      </c>
      <c r="O3560" s="121" t="str">
        <f t="shared" si="116"/>
        <v>µg</v>
      </c>
      <c r="P3560" s="138">
        <f>IF($O3560="mg",VLOOKUP($C3560,References_1!$H$2:$I$19,2,)*$K3560*0.0864,IF($O3560="µg",VLOOKUP($C3560,References_1!$H$2:$I$19,2,)*$K3560*86.4,""))</f>
        <v>26.913600000000006</v>
      </c>
      <c r="Q3560" s="132" t="str">
        <f t="shared" si="117"/>
        <v>mg/j</v>
      </c>
    </row>
    <row r="3561" spans="1:17" hidden="1" x14ac:dyDescent="0.2">
      <c r="A3561" s="121">
        <f>VLOOKUP($B3561,References_1!$F$2:$G$19,2,)</f>
        <v>18</v>
      </c>
      <c r="B3561" s="121">
        <v>6127970</v>
      </c>
      <c r="C3561" s="121">
        <f>VLOOKUP($B3561,References_1!$F$2:$H$19,3,)</f>
        <v>9.5</v>
      </c>
      <c r="D3561" s="122">
        <v>42534</v>
      </c>
      <c r="E3561" s="121" t="s">
        <v>948</v>
      </c>
      <c r="F3561" s="121">
        <v>23</v>
      </c>
      <c r="G3561" s="121" t="s">
        <v>886</v>
      </c>
      <c r="H3561" s="121">
        <v>1714</v>
      </c>
      <c r="I3561" s="121">
        <v>0.05</v>
      </c>
      <c r="J3561" s="128" t="s">
        <v>1590</v>
      </c>
      <c r="K3561" s="132">
        <v>0.05</v>
      </c>
      <c r="L3561" s="121" t="s">
        <v>107</v>
      </c>
      <c r="M3561" s="121" t="str">
        <f>VLOOKUP($H3561,References_1!$C$2:$D$827,2,)</f>
        <v>GP4</v>
      </c>
      <c r="N3561" s="121" t="e">
        <f>VLOOKUP($H3561,References_2!$D$2:'References_2'!$AQ$186,39,)</f>
        <v>#N/A</v>
      </c>
      <c r="O3561" s="121" t="str">
        <f t="shared" si="116"/>
        <v>µg</v>
      </c>
      <c r="P3561" s="138">
        <f>IF($O3561="mg",VLOOKUP($C3561,References_1!$H$2:$I$19,2,)*$K3561*0.0864,IF($O3561="µg",VLOOKUP($C3561,References_1!$H$2:$I$19,2,)*$K3561*86.4,""))</f>
        <v>123.46560000000001</v>
      </c>
      <c r="Q3561" s="132" t="str">
        <f t="shared" si="117"/>
        <v>mg/j</v>
      </c>
    </row>
    <row r="3562" spans="1:17" hidden="1" x14ac:dyDescent="0.2">
      <c r="A3562" s="121">
        <f>VLOOKUP($B3562,References_1!$F$2:$G$19,2,)</f>
        <v>14</v>
      </c>
      <c r="B3562" s="121">
        <v>6127985</v>
      </c>
      <c r="C3562" s="121">
        <f>VLOOKUP($B3562,References_1!$F$2:$H$19,3,)</f>
        <v>11</v>
      </c>
      <c r="D3562" s="122">
        <v>42534</v>
      </c>
      <c r="E3562" s="121" t="s">
        <v>977</v>
      </c>
      <c r="F3562" s="121">
        <v>23</v>
      </c>
      <c r="G3562" s="121" t="s">
        <v>886</v>
      </c>
      <c r="H3562" s="121">
        <v>1714</v>
      </c>
      <c r="I3562" s="121">
        <v>0.05</v>
      </c>
      <c r="J3562" s="128" t="s">
        <v>1590</v>
      </c>
      <c r="K3562" s="132">
        <v>0.05</v>
      </c>
      <c r="L3562" s="121" t="s">
        <v>107</v>
      </c>
      <c r="M3562" s="121" t="str">
        <f>VLOOKUP($H3562,References_1!$C$2:$D$827,2,)</f>
        <v>GP4</v>
      </c>
      <c r="N3562" s="121" t="e">
        <f>VLOOKUP($H3562,References_2!$D$2:'References_2'!$AQ$186,39,)</f>
        <v>#N/A</v>
      </c>
      <c r="O3562" s="121" t="str">
        <f t="shared" si="116"/>
        <v>µg</v>
      </c>
      <c r="P3562" s="138">
        <f>IF($O3562="mg",VLOOKUP($C3562,References_1!$H$2:$I$19,2,)*$K3562*0.0864,IF($O3562="µg",VLOOKUP($C3562,References_1!$H$2:$I$19,2,)*$K3562*86.4,""))</f>
        <v>133.0992</v>
      </c>
      <c r="Q3562" s="132" t="str">
        <f t="shared" si="117"/>
        <v>mg/j</v>
      </c>
    </row>
    <row r="3563" spans="1:17" hidden="1" x14ac:dyDescent="0.2">
      <c r="A3563" s="121">
        <f>VLOOKUP($B3563,References_1!$F$2:$G$19,2,)</f>
        <v>11</v>
      </c>
      <c r="B3563" s="121" t="s">
        <v>963</v>
      </c>
      <c r="C3563" s="121">
        <f>VLOOKUP($B3563,References_1!$F$2:$H$19,3,)</f>
        <v>13</v>
      </c>
      <c r="D3563" s="122">
        <v>42534</v>
      </c>
      <c r="E3563" s="121" t="s">
        <v>964</v>
      </c>
      <c r="F3563" s="121">
        <v>23</v>
      </c>
      <c r="G3563" s="121" t="s">
        <v>886</v>
      </c>
      <c r="H3563" s="121">
        <v>1714</v>
      </c>
      <c r="I3563" s="121">
        <v>0.05</v>
      </c>
      <c r="J3563" s="128" t="s">
        <v>1590</v>
      </c>
      <c r="K3563" s="132">
        <v>0.05</v>
      </c>
      <c r="L3563" s="121" t="s">
        <v>107</v>
      </c>
      <c r="M3563" s="121" t="str">
        <f>VLOOKUP($H3563,References_1!$C$2:$D$827,2,)</f>
        <v>GP4</v>
      </c>
      <c r="N3563" s="121" t="e">
        <f>VLOOKUP($H3563,References_2!$D$2:'References_2'!$AQ$186,39,)</f>
        <v>#N/A</v>
      </c>
      <c r="O3563" s="121" t="str">
        <f t="shared" si="116"/>
        <v>µg</v>
      </c>
      <c r="P3563" s="138">
        <f>IF($O3563="mg",VLOOKUP($C3563,References_1!$H$2:$I$19,2,)*$K3563*0.0864,IF($O3563="µg",VLOOKUP($C3563,References_1!$H$2:$I$19,2,)*$K3563*86.4,""))</f>
        <v>71.280000000000015</v>
      </c>
      <c r="Q3563" s="132" t="str">
        <f t="shared" si="117"/>
        <v>mg/j</v>
      </c>
    </row>
    <row r="3564" spans="1:17" hidden="1" x14ac:dyDescent="0.2">
      <c r="A3564" s="121">
        <f>VLOOKUP($B3564,References_1!$F$2:$G$19,2,)</f>
        <v>12</v>
      </c>
      <c r="B3564" s="121">
        <v>6127975</v>
      </c>
      <c r="C3564" s="121">
        <f>VLOOKUP($B3564,References_1!$F$2:$H$19,3,)</f>
        <v>14</v>
      </c>
      <c r="D3564" s="122">
        <v>42534</v>
      </c>
      <c r="E3564" s="121" t="s">
        <v>984</v>
      </c>
      <c r="F3564" s="121">
        <v>23</v>
      </c>
      <c r="G3564" s="121" t="s">
        <v>886</v>
      </c>
      <c r="H3564" s="121">
        <v>1714</v>
      </c>
      <c r="I3564" s="121">
        <v>0.05</v>
      </c>
      <c r="J3564" s="128" t="s">
        <v>1590</v>
      </c>
      <c r="K3564" s="132">
        <v>0.05</v>
      </c>
      <c r="L3564" s="121" t="s">
        <v>107</v>
      </c>
      <c r="M3564" s="121" t="str">
        <f>VLOOKUP($H3564,References_1!$C$2:$D$827,2,)</f>
        <v>GP4</v>
      </c>
      <c r="N3564" s="121" t="e">
        <f>VLOOKUP($H3564,References_2!$D$2:'References_2'!$AQ$186,39,)</f>
        <v>#N/A</v>
      </c>
      <c r="O3564" s="121" t="str">
        <f t="shared" si="116"/>
        <v>µg</v>
      </c>
      <c r="P3564" s="138">
        <f>IF($O3564="mg",VLOOKUP($C3564,References_1!$H$2:$I$19,2,)*$K3564*0.0864,IF($O3564="µg",VLOOKUP($C3564,References_1!$H$2:$I$19,2,)*$K3564*86.4,""))</f>
        <v>324.69120000000004</v>
      </c>
      <c r="Q3564" s="132" t="str">
        <f t="shared" si="117"/>
        <v>mg/j</v>
      </c>
    </row>
    <row r="3565" spans="1:17" hidden="1" x14ac:dyDescent="0.2">
      <c r="A3565" s="121">
        <f>VLOOKUP($B3565,References_1!$F$2:$G$19,2,)</f>
        <v>4</v>
      </c>
      <c r="B3565" s="121">
        <v>6127935</v>
      </c>
      <c r="C3565" s="121">
        <f>VLOOKUP($B3565,References_1!$F$2:$H$19,3,)</f>
        <v>3</v>
      </c>
      <c r="D3565" s="122">
        <v>42534</v>
      </c>
      <c r="E3565" s="121" t="s">
        <v>104</v>
      </c>
      <c r="F3565" s="121">
        <v>23</v>
      </c>
      <c r="G3565" s="121" t="s">
        <v>887</v>
      </c>
      <c r="H3565" s="121">
        <v>5934</v>
      </c>
      <c r="I3565" s="121">
        <v>5.0000000000000001E-3</v>
      </c>
      <c r="J3565" s="128" t="s">
        <v>1590</v>
      </c>
      <c r="K3565" s="132">
        <v>5.0000000000000001E-3</v>
      </c>
      <c r="L3565" s="121" t="s">
        <v>107</v>
      </c>
      <c r="M3565" s="121" t="str">
        <f>VLOOKUP($H3565,References_1!$C$2:$D$827,2,)</f>
        <v>GP4</v>
      </c>
      <c r="N3565" s="121" t="e">
        <f>VLOOKUP($H3565,References_2!$D$2:'References_2'!$AQ$186,39,)</f>
        <v>#N/A</v>
      </c>
      <c r="O3565" s="121" t="str">
        <f t="shared" si="116"/>
        <v>µg</v>
      </c>
      <c r="P3565" s="138">
        <f>IF($O3565="mg",VLOOKUP($C3565,References_1!$H$2:$I$19,2,)*$K3565*0.0864,IF($O3565="µg",VLOOKUP($C3565,References_1!$H$2:$I$19,2,)*$K3565*86.4,""))</f>
        <v>2.6913600000000004</v>
      </c>
      <c r="Q3565" s="132" t="str">
        <f t="shared" si="117"/>
        <v>mg/j</v>
      </c>
    </row>
    <row r="3566" spans="1:17" hidden="1" x14ac:dyDescent="0.2">
      <c r="A3566" s="121">
        <f>VLOOKUP($B3566,References_1!$F$2:$G$19,2,)</f>
        <v>18</v>
      </c>
      <c r="B3566" s="121">
        <v>6127970</v>
      </c>
      <c r="C3566" s="121">
        <f>VLOOKUP($B3566,References_1!$F$2:$H$19,3,)</f>
        <v>9.5</v>
      </c>
      <c r="D3566" s="122">
        <v>42534</v>
      </c>
      <c r="E3566" s="121" t="s">
        <v>948</v>
      </c>
      <c r="F3566" s="121">
        <v>23</v>
      </c>
      <c r="G3566" s="121" t="s">
        <v>887</v>
      </c>
      <c r="H3566" s="121">
        <v>5934</v>
      </c>
      <c r="I3566" s="121">
        <v>5.0000000000000001E-3</v>
      </c>
      <c r="J3566" s="128" t="s">
        <v>1590</v>
      </c>
      <c r="K3566" s="132">
        <v>5.0000000000000001E-3</v>
      </c>
      <c r="L3566" s="121" t="s">
        <v>107</v>
      </c>
      <c r="M3566" s="121" t="str">
        <f>VLOOKUP($H3566,References_1!$C$2:$D$827,2,)</f>
        <v>GP4</v>
      </c>
      <c r="N3566" s="121" t="e">
        <f>VLOOKUP($H3566,References_2!$D$2:'References_2'!$AQ$186,39,)</f>
        <v>#N/A</v>
      </c>
      <c r="O3566" s="121" t="str">
        <f t="shared" si="116"/>
        <v>µg</v>
      </c>
      <c r="P3566" s="138">
        <f>IF($O3566="mg",VLOOKUP($C3566,References_1!$H$2:$I$19,2,)*$K3566*0.0864,IF($O3566="µg",VLOOKUP($C3566,References_1!$H$2:$I$19,2,)*$K3566*86.4,""))</f>
        <v>12.34656</v>
      </c>
      <c r="Q3566" s="132" t="str">
        <f t="shared" si="117"/>
        <v>mg/j</v>
      </c>
    </row>
    <row r="3567" spans="1:17" hidden="1" x14ac:dyDescent="0.2">
      <c r="A3567" s="121">
        <f>VLOOKUP($B3567,References_1!$F$2:$G$19,2,)</f>
        <v>14</v>
      </c>
      <c r="B3567" s="121">
        <v>6127985</v>
      </c>
      <c r="C3567" s="121">
        <f>VLOOKUP($B3567,References_1!$F$2:$H$19,3,)</f>
        <v>11</v>
      </c>
      <c r="D3567" s="122">
        <v>42534</v>
      </c>
      <c r="E3567" s="121" t="s">
        <v>977</v>
      </c>
      <c r="F3567" s="121">
        <v>23</v>
      </c>
      <c r="G3567" s="121" t="s">
        <v>887</v>
      </c>
      <c r="H3567" s="121">
        <v>5934</v>
      </c>
      <c r="I3567" s="121">
        <v>5.0000000000000001E-3</v>
      </c>
      <c r="J3567" s="128" t="s">
        <v>1590</v>
      </c>
      <c r="K3567" s="132">
        <v>5.0000000000000001E-3</v>
      </c>
      <c r="L3567" s="121" t="s">
        <v>107</v>
      </c>
      <c r="M3567" s="121" t="str">
        <f>VLOOKUP($H3567,References_1!$C$2:$D$827,2,)</f>
        <v>GP4</v>
      </c>
      <c r="N3567" s="121" t="e">
        <f>VLOOKUP($H3567,References_2!$D$2:'References_2'!$AQ$186,39,)</f>
        <v>#N/A</v>
      </c>
      <c r="O3567" s="121" t="str">
        <f t="shared" si="116"/>
        <v>µg</v>
      </c>
      <c r="P3567" s="138">
        <f>IF($O3567="mg",VLOOKUP($C3567,References_1!$H$2:$I$19,2,)*$K3567*0.0864,IF($O3567="µg",VLOOKUP($C3567,References_1!$H$2:$I$19,2,)*$K3567*86.4,""))</f>
        <v>13.30992</v>
      </c>
      <c r="Q3567" s="132" t="str">
        <f t="shared" si="117"/>
        <v>mg/j</v>
      </c>
    </row>
    <row r="3568" spans="1:17" hidden="1" x14ac:dyDescent="0.2">
      <c r="A3568" s="121">
        <f>VLOOKUP($B3568,References_1!$F$2:$G$19,2,)</f>
        <v>11</v>
      </c>
      <c r="B3568" s="121" t="s">
        <v>963</v>
      </c>
      <c r="C3568" s="121">
        <f>VLOOKUP($B3568,References_1!$F$2:$H$19,3,)</f>
        <v>13</v>
      </c>
      <c r="D3568" s="122">
        <v>42534</v>
      </c>
      <c r="E3568" s="121" t="s">
        <v>964</v>
      </c>
      <c r="F3568" s="121">
        <v>23</v>
      </c>
      <c r="G3568" s="121" t="s">
        <v>887</v>
      </c>
      <c r="H3568" s="121">
        <v>5934</v>
      </c>
      <c r="I3568" s="121">
        <v>5.0000000000000001E-3</v>
      </c>
      <c r="J3568" s="128" t="s">
        <v>1590</v>
      </c>
      <c r="K3568" s="132">
        <v>5.0000000000000001E-3</v>
      </c>
      <c r="L3568" s="121" t="s">
        <v>107</v>
      </c>
      <c r="M3568" s="121" t="str">
        <f>VLOOKUP($H3568,References_1!$C$2:$D$827,2,)</f>
        <v>GP4</v>
      </c>
      <c r="N3568" s="121" t="e">
        <f>VLOOKUP($H3568,References_2!$D$2:'References_2'!$AQ$186,39,)</f>
        <v>#N/A</v>
      </c>
      <c r="O3568" s="121" t="str">
        <f t="shared" si="116"/>
        <v>µg</v>
      </c>
      <c r="P3568" s="138">
        <f>IF($O3568="mg",VLOOKUP($C3568,References_1!$H$2:$I$19,2,)*$K3568*0.0864,IF($O3568="µg",VLOOKUP($C3568,References_1!$H$2:$I$19,2,)*$K3568*86.4,""))</f>
        <v>7.128000000000001</v>
      </c>
      <c r="Q3568" s="132" t="str">
        <f t="shared" si="117"/>
        <v>mg/j</v>
      </c>
    </row>
    <row r="3569" spans="1:17" hidden="1" x14ac:dyDescent="0.2">
      <c r="A3569" s="121">
        <f>VLOOKUP($B3569,References_1!$F$2:$G$19,2,)</f>
        <v>12</v>
      </c>
      <c r="B3569" s="121">
        <v>6127975</v>
      </c>
      <c r="C3569" s="121">
        <f>VLOOKUP($B3569,References_1!$F$2:$H$19,3,)</f>
        <v>14</v>
      </c>
      <c r="D3569" s="122">
        <v>42534</v>
      </c>
      <c r="E3569" s="121" t="s">
        <v>984</v>
      </c>
      <c r="F3569" s="121">
        <v>23</v>
      </c>
      <c r="G3569" s="121" t="s">
        <v>887</v>
      </c>
      <c r="H3569" s="121">
        <v>5934</v>
      </c>
      <c r="I3569" s="121">
        <v>5.0000000000000001E-3</v>
      </c>
      <c r="J3569" s="128" t="s">
        <v>1590</v>
      </c>
      <c r="K3569" s="132">
        <v>5.0000000000000001E-3</v>
      </c>
      <c r="L3569" s="121" t="s">
        <v>107</v>
      </c>
      <c r="M3569" s="121" t="str">
        <f>VLOOKUP($H3569,References_1!$C$2:$D$827,2,)</f>
        <v>GP4</v>
      </c>
      <c r="N3569" s="121" t="e">
        <f>VLOOKUP($H3569,References_2!$D$2:'References_2'!$AQ$186,39,)</f>
        <v>#N/A</v>
      </c>
      <c r="O3569" s="121" t="str">
        <f t="shared" si="116"/>
        <v>µg</v>
      </c>
      <c r="P3569" s="138">
        <f>IF($O3569="mg",VLOOKUP($C3569,References_1!$H$2:$I$19,2,)*$K3569*0.0864,IF($O3569="µg",VLOOKUP($C3569,References_1!$H$2:$I$19,2,)*$K3569*86.4,""))</f>
        <v>32.469119999999997</v>
      </c>
      <c r="Q3569" s="132" t="str">
        <f t="shared" si="117"/>
        <v>mg/j</v>
      </c>
    </row>
    <row r="3570" spans="1:17" hidden="1" x14ac:dyDescent="0.2">
      <c r="A3570" s="121">
        <f>VLOOKUP($B3570,References_1!$F$2:$G$19,2,)</f>
        <v>4</v>
      </c>
      <c r="B3570" s="121">
        <v>6127935</v>
      </c>
      <c r="C3570" s="121">
        <f>VLOOKUP($B3570,References_1!$F$2:$H$19,3,)</f>
        <v>3</v>
      </c>
      <c r="D3570" s="122">
        <v>42534</v>
      </c>
      <c r="E3570" s="121" t="s">
        <v>104</v>
      </c>
      <c r="F3570" s="121">
        <v>23</v>
      </c>
      <c r="G3570" s="121" t="s">
        <v>888</v>
      </c>
      <c r="H3570" s="121">
        <v>1913</v>
      </c>
      <c r="I3570" s="121">
        <v>5.0000000000000001E-3</v>
      </c>
      <c r="J3570" s="128" t="s">
        <v>1590</v>
      </c>
      <c r="K3570" s="132">
        <v>5.0000000000000001E-3</v>
      </c>
      <c r="L3570" s="121" t="s">
        <v>107</v>
      </c>
      <c r="M3570" s="121" t="str">
        <f>VLOOKUP($H3570,References_1!$C$2:$D$827,2,)</f>
        <v>GP4</v>
      </c>
      <c r="N3570" s="121" t="e">
        <f>VLOOKUP($H3570,References_2!$D$2:'References_2'!$AQ$186,39,)</f>
        <v>#N/A</v>
      </c>
      <c r="O3570" s="121" t="str">
        <f t="shared" si="116"/>
        <v>µg</v>
      </c>
      <c r="P3570" s="138">
        <f>IF($O3570="mg",VLOOKUP($C3570,References_1!$H$2:$I$19,2,)*$K3570*0.0864,IF($O3570="µg",VLOOKUP($C3570,References_1!$H$2:$I$19,2,)*$K3570*86.4,""))</f>
        <v>2.6913600000000004</v>
      </c>
      <c r="Q3570" s="132" t="str">
        <f t="shared" si="117"/>
        <v>mg/j</v>
      </c>
    </row>
    <row r="3571" spans="1:17" hidden="1" x14ac:dyDescent="0.2">
      <c r="A3571" s="121">
        <f>VLOOKUP($B3571,References_1!$F$2:$G$19,2,)</f>
        <v>18</v>
      </c>
      <c r="B3571" s="121">
        <v>6127970</v>
      </c>
      <c r="C3571" s="121">
        <f>VLOOKUP($B3571,References_1!$F$2:$H$19,3,)</f>
        <v>9.5</v>
      </c>
      <c r="D3571" s="122">
        <v>42534</v>
      </c>
      <c r="E3571" s="121" t="s">
        <v>948</v>
      </c>
      <c r="F3571" s="121">
        <v>23</v>
      </c>
      <c r="G3571" s="121" t="s">
        <v>888</v>
      </c>
      <c r="H3571" s="121">
        <v>1913</v>
      </c>
      <c r="I3571" s="121">
        <v>5.0000000000000001E-3</v>
      </c>
      <c r="J3571" s="128" t="s">
        <v>1590</v>
      </c>
      <c r="K3571" s="132">
        <v>5.0000000000000001E-3</v>
      </c>
      <c r="L3571" s="121" t="s">
        <v>107</v>
      </c>
      <c r="M3571" s="121" t="str">
        <f>VLOOKUP($H3571,References_1!$C$2:$D$827,2,)</f>
        <v>GP4</v>
      </c>
      <c r="N3571" s="121" t="e">
        <f>VLOOKUP($H3571,References_2!$D$2:'References_2'!$AQ$186,39,)</f>
        <v>#N/A</v>
      </c>
      <c r="O3571" s="121" t="str">
        <f t="shared" si="116"/>
        <v>µg</v>
      </c>
      <c r="P3571" s="138">
        <f>IF($O3571="mg",VLOOKUP($C3571,References_1!$H$2:$I$19,2,)*$K3571*0.0864,IF($O3571="µg",VLOOKUP($C3571,References_1!$H$2:$I$19,2,)*$K3571*86.4,""))</f>
        <v>12.34656</v>
      </c>
      <c r="Q3571" s="132" t="str">
        <f t="shared" si="117"/>
        <v>mg/j</v>
      </c>
    </row>
    <row r="3572" spans="1:17" hidden="1" x14ac:dyDescent="0.2">
      <c r="A3572" s="121">
        <f>VLOOKUP($B3572,References_1!$F$2:$G$19,2,)</f>
        <v>14</v>
      </c>
      <c r="B3572" s="121">
        <v>6127985</v>
      </c>
      <c r="C3572" s="121">
        <f>VLOOKUP($B3572,References_1!$F$2:$H$19,3,)</f>
        <v>11</v>
      </c>
      <c r="D3572" s="122">
        <v>42534</v>
      </c>
      <c r="E3572" s="121" t="s">
        <v>977</v>
      </c>
      <c r="F3572" s="121">
        <v>23</v>
      </c>
      <c r="G3572" s="121" t="s">
        <v>888</v>
      </c>
      <c r="H3572" s="121">
        <v>1913</v>
      </c>
      <c r="I3572" s="121">
        <v>5.0000000000000001E-3</v>
      </c>
      <c r="J3572" s="128" t="s">
        <v>1590</v>
      </c>
      <c r="K3572" s="132">
        <v>5.0000000000000001E-3</v>
      </c>
      <c r="L3572" s="121" t="s">
        <v>107</v>
      </c>
      <c r="M3572" s="121" t="str">
        <f>VLOOKUP($H3572,References_1!$C$2:$D$827,2,)</f>
        <v>GP4</v>
      </c>
      <c r="N3572" s="121" t="e">
        <f>VLOOKUP($H3572,References_2!$D$2:'References_2'!$AQ$186,39,)</f>
        <v>#N/A</v>
      </c>
      <c r="O3572" s="121" t="str">
        <f t="shared" si="116"/>
        <v>µg</v>
      </c>
      <c r="P3572" s="138">
        <f>IF($O3572="mg",VLOOKUP($C3572,References_1!$H$2:$I$19,2,)*$K3572*0.0864,IF($O3572="µg",VLOOKUP($C3572,References_1!$H$2:$I$19,2,)*$K3572*86.4,""))</f>
        <v>13.30992</v>
      </c>
      <c r="Q3572" s="132" t="str">
        <f t="shared" si="117"/>
        <v>mg/j</v>
      </c>
    </row>
    <row r="3573" spans="1:17" hidden="1" x14ac:dyDescent="0.2">
      <c r="A3573" s="121">
        <f>VLOOKUP($B3573,References_1!$F$2:$G$19,2,)</f>
        <v>11</v>
      </c>
      <c r="B3573" s="121" t="s">
        <v>963</v>
      </c>
      <c r="C3573" s="121">
        <f>VLOOKUP($B3573,References_1!$F$2:$H$19,3,)</f>
        <v>13</v>
      </c>
      <c r="D3573" s="122">
        <v>42534</v>
      </c>
      <c r="E3573" s="121" t="s">
        <v>964</v>
      </c>
      <c r="F3573" s="121">
        <v>23</v>
      </c>
      <c r="G3573" s="121" t="s">
        <v>888</v>
      </c>
      <c r="H3573" s="121">
        <v>1913</v>
      </c>
      <c r="I3573" s="121">
        <v>5.0000000000000001E-3</v>
      </c>
      <c r="J3573" s="128" t="s">
        <v>1590</v>
      </c>
      <c r="K3573" s="132">
        <v>5.0000000000000001E-3</v>
      </c>
      <c r="L3573" s="121" t="s">
        <v>107</v>
      </c>
      <c r="M3573" s="121" t="str">
        <f>VLOOKUP($H3573,References_1!$C$2:$D$827,2,)</f>
        <v>GP4</v>
      </c>
      <c r="N3573" s="121" t="e">
        <f>VLOOKUP($H3573,References_2!$D$2:'References_2'!$AQ$186,39,)</f>
        <v>#N/A</v>
      </c>
      <c r="O3573" s="121" t="str">
        <f t="shared" si="116"/>
        <v>µg</v>
      </c>
      <c r="P3573" s="138">
        <f>IF($O3573="mg",VLOOKUP($C3573,References_1!$H$2:$I$19,2,)*$K3573*0.0864,IF($O3573="µg",VLOOKUP($C3573,References_1!$H$2:$I$19,2,)*$K3573*86.4,""))</f>
        <v>7.128000000000001</v>
      </c>
      <c r="Q3573" s="132" t="str">
        <f t="shared" si="117"/>
        <v>mg/j</v>
      </c>
    </row>
    <row r="3574" spans="1:17" hidden="1" x14ac:dyDescent="0.2">
      <c r="A3574" s="121">
        <f>VLOOKUP($B3574,References_1!$F$2:$G$19,2,)</f>
        <v>12</v>
      </c>
      <c r="B3574" s="121">
        <v>6127975</v>
      </c>
      <c r="C3574" s="121">
        <f>VLOOKUP($B3574,References_1!$F$2:$H$19,3,)</f>
        <v>14</v>
      </c>
      <c r="D3574" s="122">
        <v>42534</v>
      </c>
      <c r="E3574" s="121" t="s">
        <v>984</v>
      </c>
      <c r="F3574" s="121">
        <v>23</v>
      </c>
      <c r="G3574" s="121" t="s">
        <v>888</v>
      </c>
      <c r="H3574" s="121">
        <v>1913</v>
      </c>
      <c r="I3574" s="121">
        <v>5.0000000000000001E-3</v>
      </c>
      <c r="J3574" s="128" t="s">
        <v>1590</v>
      </c>
      <c r="K3574" s="132">
        <v>5.0000000000000001E-3</v>
      </c>
      <c r="L3574" s="121" t="s">
        <v>107</v>
      </c>
      <c r="M3574" s="121" t="str">
        <f>VLOOKUP($H3574,References_1!$C$2:$D$827,2,)</f>
        <v>GP4</v>
      </c>
      <c r="N3574" s="121" t="e">
        <f>VLOOKUP($H3574,References_2!$D$2:'References_2'!$AQ$186,39,)</f>
        <v>#N/A</v>
      </c>
      <c r="O3574" s="121" t="str">
        <f t="shared" si="116"/>
        <v>µg</v>
      </c>
      <c r="P3574" s="138">
        <f>IF($O3574="mg",VLOOKUP($C3574,References_1!$H$2:$I$19,2,)*$K3574*0.0864,IF($O3574="µg",VLOOKUP($C3574,References_1!$H$2:$I$19,2,)*$K3574*86.4,""))</f>
        <v>32.469119999999997</v>
      </c>
      <c r="Q3574" s="132" t="str">
        <f t="shared" si="117"/>
        <v>mg/j</v>
      </c>
    </row>
    <row r="3575" spans="1:17" hidden="1" x14ac:dyDescent="0.2">
      <c r="A3575" s="121">
        <f>VLOOKUP($B3575,References_1!$F$2:$G$19,2,)</f>
        <v>4</v>
      </c>
      <c r="B3575" s="121">
        <v>6127935</v>
      </c>
      <c r="C3575" s="121">
        <f>VLOOKUP($B3575,References_1!$F$2:$H$19,3,)</f>
        <v>3</v>
      </c>
      <c r="D3575" s="122">
        <v>42534</v>
      </c>
      <c r="E3575" s="121" t="s">
        <v>104</v>
      </c>
      <c r="F3575" s="121">
        <v>23</v>
      </c>
      <c r="G3575" s="121" t="s">
        <v>889</v>
      </c>
      <c r="H3575" s="121">
        <v>7512</v>
      </c>
      <c r="I3575" s="121">
        <v>0.01</v>
      </c>
      <c r="J3575" s="128" t="s">
        <v>1590</v>
      </c>
      <c r="K3575" s="132">
        <v>0.01</v>
      </c>
      <c r="L3575" s="121" t="s">
        <v>107</v>
      </c>
      <c r="M3575" s="121" t="str">
        <f>VLOOKUP($H3575,References_1!$C$2:$D$827,2,)</f>
        <v>GP4</v>
      </c>
      <c r="N3575" s="121" t="e">
        <f>VLOOKUP($H3575,References_2!$D$2:'References_2'!$AQ$186,39,)</f>
        <v>#N/A</v>
      </c>
      <c r="O3575" s="121" t="str">
        <f t="shared" si="116"/>
        <v>µg</v>
      </c>
      <c r="P3575" s="138">
        <f>IF($O3575="mg",VLOOKUP($C3575,References_1!$H$2:$I$19,2,)*$K3575*0.0864,IF($O3575="µg",VLOOKUP($C3575,References_1!$H$2:$I$19,2,)*$K3575*86.4,""))</f>
        <v>5.3827200000000008</v>
      </c>
      <c r="Q3575" s="132" t="str">
        <f t="shared" si="117"/>
        <v>mg/j</v>
      </c>
    </row>
    <row r="3576" spans="1:17" hidden="1" x14ac:dyDescent="0.2">
      <c r="A3576" s="121">
        <f>VLOOKUP($B3576,References_1!$F$2:$G$19,2,)</f>
        <v>18</v>
      </c>
      <c r="B3576" s="121">
        <v>6127970</v>
      </c>
      <c r="C3576" s="121">
        <f>VLOOKUP($B3576,References_1!$F$2:$H$19,3,)</f>
        <v>9.5</v>
      </c>
      <c r="D3576" s="122">
        <v>42534</v>
      </c>
      <c r="E3576" s="121" t="s">
        <v>948</v>
      </c>
      <c r="F3576" s="121">
        <v>23</v>
      </c>
      <c r="G3576" s="121" t="s">
        <v>889</v>
      </c>
      <c r="H3576" s="121">
        <v>7512</v>
      </c>
      <c r="I3576" s="121">
        <v>0.01</v>
      </c>
      <c r="J3576" s="128" t="s">
        <v>1590</v>
      </c>
      <c r="K3576" s="132">
        <v>0.01</v>
      </c>
      <c r="L3576" s="121" t="s">
        <v>107</v>
      </c>
      <c r="M3576" s="121" t="str">
        <f>VLOOKUP($H3576,References_1!$C$2:$D$827,2,)</f>
        <v>GP4</v>
      </c>
      <c r="N3576" s="121" t="e">
        <f>VLOOKUP($H3576,References_2!$D$2:'References_2'!$AQ$186,39,)</f>
        <v>#N/A</v>
      </c>
      <c r="O3576" s="121" t="str">
        <f t="shared" si="116"/>
        <v>µg</v>
      </c>
      <c r="P3576" s="138">
        <f>IF($O3576="mg",VLOOKUP($C3576,References_1!$H$2:$I$19,2,)*$K3576*0.0864,IF($O3576="µg",VLOOKUP($C3576,References_1!$H$2:$I$19,2,)*$K3576*86.4,""))</f>
        <v>24.69312</v>
      </c>
      <c r="Q3576" s="132" t="str">
        <f t="shared" si="117"/>
        <v>mg/j</v>
      </c>
    </row>
    <row r="3577" spans="1:17" hidden="1" x14ac:dyDescent="0.2">
      <c r="A3577" s="121">
        <f>VLOOKUP($B3577,References_1!$F$2:$G$19,2,)</f>
        <v>14</v>
      </c>
      <c r="B3577" s="121">
        <v>6127985</v>
      </c>
      <c r="C3577" s="121">
        <f>VLOOKUP($B3577,References_1!$F$2:$H$19,3,)</f>
        <v>11</v>
      </c>
      <c r="D3577" s="122">
        <v>42534</v>
      </c>
      <c r="E3577" s="121" t="s">
        <v>977</v>
      </c>
      <c r="F3577" s="121">
        <v>23</v>
      </c>
      <c r="G3577" s="121" t="s">
        <v>889</v>
      </c>
      <c r="H3577" s="121">
        <v>7512</v>
      </c>
      <c r="I3577" s="121">
        <v>0.01</v>
      </c>
      <c r="J3577" s="128" t="s">
        <v>1590</v>
      </c>
      <c r="K3577" s="132">
        <v>0.01</v>
      </c>
      <c r="L3577" s="121" t="s">
        <v>107</v>
      </c>
      <c r="M3577" s="121" t="str">
        <f>VLOOKUP($H3577,References_1!$C$2:$D$827,2,)</f>
        <v>GP4</v>
      </c>
      <c r="N3577" s="121" t="e">
        <f>VLOOKUP($H3577,References_2!$D$2:'References_2'!$AQ$186,39,)</f>
        <v>#N/A</v>
      </c>
      <c r="O3577" s="121" t="str">
        <f t="shared" si="116"/>
        <v>µg</v>
      </c>
      <c r="P3577" s="138">
        <f>IF($O3577="mg",VLOOKUP($C3577,References_1!$H$2:$I$19,2,)*$K3577*0.0864,IF($O3577="µg",VLOOKUP($C3577,References_1!$H$2:$I$19,2,)*$K3577*86.4,""))</f>
        <v>26.61984</v>
      </c>
      <c r="Q3577" s="132" t="str">
        <f t="shared" si="117"/>
        <v>mg/j</v>
      </c>
    </row>
    <row r="3578" spans="1:17" hidden="1" x14ac:dyDescent="0.2">
      <c r="A3578" s="121">
        <f>VLOOKUP($B3578,References_1!$F$2:$G$19,2,)</f>
        <v>11</v>
      </c>
      <c r="B3578" s="121" t="s">
        <v>963</v>
      </c>
      <c r="C3578" s="121">
        <f>VLOOKUP($B3578,References_1!$F$2:$H$19,3,)</f>
        <v>13</v>
      </c>
      <c r="D3578" s="122">
        <v>42534</v>
      </c>
      <c r="E3578" s="121" t="s">
        <v>964</v>
      </c>
      <c r="F3578" s="121">
        <v>23</v>
      </c>
      <c r="G3578" s="121" t="s">
        <v>889</v>
      </c>
      <c r="H3578" s="121">
        <v>7512</v>
      </c>
      <c r="I3578" s="121">
        <v>0.01</v>
      </c>
      <c r="J3578" s="128" t="s">
        <v>1590</v>
      </c>
      <c r="K3578" s="132">
        <v>0.01</v>
      </c>
      <c r="L3578" s="121" t="s">
        <v>107</v>
      </c>
      <c r="M3578" s="121" t="str">
        <f>VLOOKUP($H3578,References_1!$C$2:$D$827,2,)</f>
        <v>GP4</v>
      </c>
      <c r="N3578" s="121" t="e">
        <f>VLOOKUP($H3578,References_2!$D$2:'References_2'!$AQ$186,39,)</f>
        <v>#N/A</v>
      </c>
      <c r="O3578" s="121" t="str">
        <f t="shared" si="116"/>
        <v>µg</v>
      </c>
      <c r="P3578" s="138">
        <f>IF($O3578="mg",VLOOKUP($C3578,References_1!$H$2:$I$19,2,)*$K3578*0.0864,IF($O3578="µg",VLOOKUP($C3578,References_1!$H$2:$I$19,2,)*$K3578*86.4,""))</f>
        <v>14.256000000000002</v>
      </c>
      <c r="Q3578" s="132" t="str">
        <f t="shared" si="117"/>
        <v>mg/j</v>
      </c>
    </row>
    <row r="3579" spans="1:17" hidden="1" x14ac:dyDescent="0.2">
      <c r="A3579" s="121">
        <f>VLOOKUP($B3579,References_1!$F$2:$G$19,2,)</f>
        <v>12</v>
      </c>
      <c r="B3579" s="121">
        <v>6127975</v>
      </c>
      <c r="C3579" s="121">
        <f>VLOOKUP($B3579,References_1!$F$2:$H$19,3,)</f>
        <v>14</v>
      </c>
      <c r="D3579" s="122">
        <v>42534</v>
      </c>
      <c r="E3579" s="121" t="s">
        <v>984</v>
      </c>
      <c r="F3579" s="121">
        <v>23</v>
      </c>
      <c r="G3579" s="121" t="s">
        <v>889</v>
      </c>
      <c r="H3579" s="121">
        <v>7512</v>
      </c>
      <c r="I3579" s="121">
        <v>0.01</v>
      </c>
      <c r="J3579" s="128" t="s">
        <v>1590</v>
      </c>
      <c r="K3579" s="132">
        <v>0.01</v>
      </c>
      <c r="L3579" s="121" t="s">
        <v>107</v>
      </c>
      <c r="M3579" s="121" t="str">
        <f>VLOOKUP($H3579,References_1!$C$2:$D$827,2,)</f>
        <v>GP4</v>
      </c>
      <c r="N3579" s="121" t="e">
        <f>VLOOKUP($H3579,References_2!$D$2:'References_2'!$AQ$186,39,)</f>
        <v>#N/A</v>
      </c>
      <c r="O3579" s="121" t="str">
        <f t="shared" si="116"/>
        <v>µg</v>
      </c>
      <c r="P3579" s="138">
        <f>IF($O3579="mg",VLOOKUP($C3579,References_1!$H$2:$I$19,2,)*$K3579*0.0864,IF($O3579="µg",VLOOKUP($C3579,References_1!$H$2:$I$19,2,)*$K3579*86.4,""))</f>
        <v>64.938239999999993</v>
      </c>
      <c r="Q3579" s="132" t="str">
        <f t="shared" si="117"/>
        <v>mg/j</v>
      </c>
    </row>
    <row r="3580" spans="1:17" hidden="1" x14ac:dyDescent="0.2">
      <c r="A3580" s="121">
        <f>VLOOKUP($B3580,References_1!$F$2:$G$19,2,)</f>
        <v>4</v>
      </c>
      <c r="B3580" s="121">
        <v>6127935</v>
      </c>
      <c r="C3580" s="121">
        <f>VLOOKUP($B3580,References_1!$F$2:$H$19,3,)</f>
        <v>3</v>
      </c>
      <c r="D3580" s="122">
        <v>42534</v>
      </c>
      <c r="E3580" s="121" t="s">
        <v>104</v>
      </c>
      <c r="F3580" s="121">
        <v>23</v>
      </c>
      <c r="G3580" s="121" t="s">
        <v>890</v>
      </c>
      <c r="H3580" s="121">
        <v>1093</v>
      </c>
      <c r="I3580" s="121">
        <v>0.02</v>
      </c>
      <c r="J3580" s="128" t="s">
        <v>1590</v>
      </c>
      <c r="K3580" s="132">
        <v>0.02</v>
      </c>
      <c r="L3580" s="121" t="s">
        <v>107</v>
      </c>
      <c r="M3580" s="121" t="str">
        <f>VLOOKUP($H3580,References_1!$C$2:$D$827,2,)</f>
        <v>GP4</v>
      </c>
      <c r="N3580" s="121" t="e">
        <f>VLOOKUP($H3580,References_2!$D$2:'References_2'!$AQ$186,39,)</f>
        <v>#N/A</v>
      </c>
      <c r="O3580" s="121" t="str">
        <f t="shared" si="116"/>
        <v>µg</v>
      </c>
      <c r="P3580" s="138">
        <f>IF($O3580="mg",VLOOKUP($C3580,References_1!$H$2:$I$19,2,)*$K3580*0.0864,IF($O3580="µg",VLOOKUP($C3580,References_1!$H$2:$I$19,2,)*$K3580*86.4,""))</f>
        <v>10.765440000000002</v>
      </c>
      <c r="Q3580" s="132" t="str">
        <f t="shared" si="117"/>
        <v>mg/j</v>
      </c>
    </row>
    <row r="3581" spans="1:17" hidden="1" x14ac:dyDescent="0.2">
      <c r="A3581" s="121">
        <f>VLOOKUP($B3581,References_1!$F$2:$G$19,2,)</f>
        <v>18</v>
      </c>
      <c r="B3581" s="121">
        <v>6127970</v>
      </c>
      <c r="C3581" s="121">
        <f>VLOOKUP($B3581,References_1!$F$2:$H$19,3,)</f>
        <v>9.5</v>
      </c>
      <c r="D3581" s="122">
        <v>42534</v>
      </c>
      <c r="E3581" s="121" t="s">
        <v>948</v>
      </c>
      <c r="F3581" s="121">
        <v>23</v>
      </c>
      <c r="G3581" s="121" t="s">
        <v>890</v>
      </c>
      <c r="H3581" s="121">
        <v>1093</v>
      </c>
      <c r="I3581" s="121">
        <v>0.02</v>
      </c>
      <c r="J3581" s="128" t="s">
        <v>1590</v>
      </c>
      <c r="K3581" s="132">
        <v>0.02</v>
      </c>
      <c r="L3581" s="121" t="s">
        <v>107</v>
      </c>
      <c r="M3581" s="121" t="str">
        <f>VLOOKUP($H3581,References_1!$C$2:$D$827,2,)</f>
        <v>GP4</v>
      </c>
      <c r="N3581" s="121" t="e">
        <f>VLOOKUP($H3581,References_2!$D$2:'References_2'!$AQ$186,39,)</f>
        <v>#N/A</v>
      </c>
      <c r="O3581" s="121" t="str">
        <f t="shared" si="116"/>
        <v>µg</v>
      </c>
      <c r="P3581" s="138">
        <f>IF($O3581="mg",VLOOKUP($C3581,References_1!$H$2:$I$19,2,)*$K3581*0.0864,IF($O3581="µg",VLOOKUP($C3581,References_1!$H$2:$I$19,2,)*$K3581*86.4,""))</f>
        <v>49.386240000000001</v>
      </c>
      <c r="Q3581" s="132" t="str">
        <f t="shared" si="117"/>
        <v>mg/j</v>
      </c>
    </row>
    <row r="3582" spans="1:17" hidden="1" x14ac:dyDescent="0.2">
      <c r="A3582" s="121">
        <f>VLOOKUP($B3582,References_1!$F$2:$G$19,2,)</f>
        <v>14</v>
      </c>
      <c r="B3582" s="121">
        <v>6127985</v>
      </c>
      <c r="C3582" s="121">
        <f>VLOOKUP($B3582,References_1!$F$2:$H$19,3,)</f>
        <v>11</v>
      </c>
      <c r="D3582" s="122">
        <v>42534</v>
      </c>
      <c r="E3582" s="121" t="s">
        <v>977</v>
      </c>
      <c r="F3582" s="121">
        <v>23</v>
      </c>
      <c r="G3582" s="121" t="s">
        <v>890</v>
      </c>
      <c r="H3582" s="121">
        <v>1093</v>
      </c>
      <c r="I3582" s="121">
        <v>0.02</v>
      </c>
      <c r="J3582" s="128" t="s">
        <v>1590</v>
      </c>
      <c r="K3582" s="132">
        <v>0.02</v>
      </c>
      <c r="L3582" s="121" t="s">
        <v>107</v>
      </c>
      <c r="M3582" s="121" t="str">
        <f>VLOOKUP($H3582,References_1!$C$2:$D$827,2,)</f>
        <v>GP4</v>
      </c>
      <c r="N3582" s="121" t="e">
        <f>VLOOKUP($H3582,References_2!$D$2:'References_2'!$AQ$186,39,)</f>
        <v>#N/A</v>
      </c>
      <c r="O3582" s="121" t="str">
        <f t="shared" si="116"/>
        <v>µg</v>
      </c>
      <c r="P3582" s="138">
        <f>IF($O3582="mg",VLOOKUP($C3582,References_1!$H$2:$I$19,2,)*$K3582*0.0864,IF($O3582="µg",VLOOKUP($C3582,References_1!$H$2:$I$19,2,)*$K3582*86.4,""))</f>
        <v>53.23968</v>
      </c>
      <c r="Q3582" s="132" t="str">
        <f t="shared" si="117"/>
        <v>mg/j</v>
      </c>
    </row>
    <row r="3583" spans="1:17" hidden="1" x14ac:dyDescent="0.2">
      <c r="A3583" s="121">
        <f>VLOOKUP($B3583,References_1!$F$2:$G$19,2,)</f>
        <v>11</v>
      </c>
      <c r="B3583" s="121" t="s">
        <v>963</v>
      </c>
      <c r="C3583" s="121">
        <f>VLOOKUP($B3583,References_1!$F$2:$H$19,3,)</f>
        <v>13</v>
      </c>
      <c r="D3583" s="122">
        <v>42534</v>
      </c>
      <c r="E3583" s="121" t="s">
        <v>964</v>
      </c>
      <c r="F3583" s="121">
        <v>23</v>
      </c>
      <c r="G3583" s="121" t="s">
        <v>890</v>
      </c>
      <c r="H3583" s="121">
        <v>1093</v>
      </c>
      <c r="I3583" s="121">
        <v>0.02</v>
      </c>
      <c r="J3583" s="128" t="s">
        <v>1590</v>
      </c>
      <c r="K3583" s="132">
        <v>0.02</v>
      </c>
      <c r="L3583" s="121" t="s">
        <v>107</v>
      </c>
      <c r="M3583" s="121" t="str">
        <f>VLOOKUP($H3583,References_1!$C$2:$D$827,2,)</f>
        <v>GP4</v>
      </c>
      <c r="N3583" s="121" t="e">
        <f>VLOOKUP($H3583,References_2!$D$2:'References_2'!$AQ$186,39,)</f>
        <v>#N/A</v>
      </c>
      <c r="O3583" s="121" t="str">
        <f t="shared" si="116"/>
        <v>µg</v>
      </c>
      <c r="P3583" s="138">
        <f>IF($O3583="mg",VLOOKUP($C3583,References_1!$H$2:$I$19,2,)*$K3583*0.0864,IF($O3583="µg",VLOOKUP($C3583,References_1!$H$2:$I$19,2,)*$K3583*86.4,""))</f>
        <v>28.512000000000004</v>
      </c>
      <c r="Q3583" s="132" t="str">
        <f t="shared" si="117"/>
        <v>mg/j</v>
      </c>
    </row>
    <row r="3584" spans="1:17" hidden="1" x14ac:dyDescent="0.2">
      <c r="A3584" s="121">
        <f>VLOOKUP($B3584,References_1!$F$2:$G$19,2,)</f>
        <v>12</v>
      </c>
      <c r="B3584" s="121">
        <v>6127975</v>
      </c>
      <c r="C3584" s="121">
        <f>VLOOKUP($B3584,References_1!$F$2:$H$19,3,)</f>
        <v>14</v>
      </c>
      <c r="D3584" s="122">
        <v>42534</v>
      </c>
      <c r="E3584" s="121" t="s">
        <v>984</v>
      </c>
      <c r="F3584" s="121">
        <v>23</v>
      </c>
      <c r="G3584" s="121" t="s">
        <v>890</v>
      </c>
      <c r="H3584" s="121">
        <v>1093</v>
      </c>
      <c r="I3584" s="121">
        <v>0.02</v>
      </c>
      <c r="J3584" s="128" t="s">
        <v>1590</v>
      </c>
      <c r="K3584" s="132">
        <v>0.02</v>
      </c>
      <c r="L3584" s="121" t="s">
        <v>107</v>
      </c>
      <c r="M3584" s="121" t="str">
        <f>VLOOKUP($H3584,References_1!$C$2:$D$827,2,)</f>
        <v>GP4</v>
      </c>
      <c r="N3584" s="121" t="e">
        <f>VLOOKUP($H3584,References_2!$D$2:'References_2'!$AQ$186,39,)</f>
        <v>#N/A</v>
      </c>
      <c r="O3584" s="121" t="str">
        <f t="shared" si="116"/>
        <v>µg</v>
      </c>
      <c r="P3584" s="138">
        <f>IF($O3584="mg",VLOOKUP($C3584,References_1!$H$2:$I$19,2,)*$K3584*0.0864,IF($O3584="µg",VLOOKUP($C3584,References_1!$H$2:$I$19,2,)*$K3584*86.4,""))</f>
        <v>129.87647999999999</v>
      </c>
      <c r="Q3584" s="132" t="str">
        <f t="shared" si="117"/>
        <v>mg/j</v>
      </c>
    </row>
    <row r="3585" spans="1:17" hidden="1" x14ac:dyDescent="0.2">
      <c r="A3585" s="121">
        <f>VLOOKUP($B3585,References_1!$F$2:$G$19,2,)</f>
        <v>4</v>
      </c>
      <c r="B3585" s="121">
        <v>6127935</v>
      </c>
      <c r="C3585" s="121">
        <f>VLOOKUP($B3585,References_1!$F$2:$H$19,3,)</f>
        <v>3</v>
      </c>
      <c r="D3585" s="122">
        <v>42534</v>
      </c>
      <c r="E3585" s="121" t="s">
        <v>104</v>
      </c>
      <c r="F3585" s="121">
        <v>23</v>
      </c>
      <c r="G3585" s="121" t="s">
        <v>891</v>
      </c>
      <c r="H3585" s="121">
        <v>1715</v>
      </c>
      <c r="I3585" s="121">
        <v>0.05</v>
      </c>
      <c r="J3585" s="128" t="s">
        <v>1590</v>
      </c>
      <c r="K3585" s="132">
        <v>0.05</v>
      </c>
      <c r="L3585" s="121" t="s">
        <v>107</v>
      </c>
      <c r="M3585" s="121" t="str">
        <f>VLOOKUP($H3585,References_1!$C$2:$D$827,2,)</f>
        <v>GP4</v>
      </c>
      <c r="N3585" s="121" t="e">
        <f>VLOOKUP($H3585,References_2!$D$2:'References_2'!$AQ$186,39,)</f>
        <v>#N/A</v>
      </c>
      <c r="O3585" s="121" t="str">
        <f t="shared" si="116"/>
        <v>µg</v>
      </c>
      <c r="P3585" s="138">
        <f>IF($O3585="mg",VLOOKUP($C3585,References_1!$H$2:$I$19,2,)*$K3585*0.0864,IF($O3585="µg",VLOOKUP($C3585,References_1!$H$2:$I$19,2,)*$K3585*86.4,""))</f>
        <v>26.913600000000006</v>
      </c>
      <c r="Q3585" s="132" t="str">
        <f t="shared" si="117"/>
        <v>mg/j</v>
      </c>
    </row>
    <row r="3586" spans="1:17" hidden="1" x14ac:dyDescent="0.2">
      <c r="A3586" s="121">
        <f>VLOOKUP($B3586,References_1!$F$2:$G$19,2,)</f>
        <v>18</v>
      </c>
      <c r="B3586" s="121">
        <v>6127970</v>
      </c>
      <c r="C3586" s="121">
        <f>VLOOKUP($B3586,References_1!$F$2:$H$19,3,)</f>
        <v>9.5</v>
      </c>
      <c r="D3586" s="122">
        <v>42534</v>
      </c>
      <c r="E3586" s="121" t="s">
        <v>948</v>
      </c>
      <c r="F3586" s="121">
        <v>23</v>
      </c>
      <c r="G3586" s="121" t="s">
        <v>891</v>
      </c>
      <c r="H3586" s="121">
        <v>1715</v>
      </c>
      <c r="I3586" s="121">
        <v>0.05</v>
      </c>
      <c r="J3586" s="128" t="s">
        <v>1590</v>
      </c>
      <c r="K3586" s="132">
        <v>0.05</v>
      </c>
      <c r="L3586" s="121" t="s">
        <v>107</v>
      </c>
      <c r="M3586" s="121" t="str">
        <f>VLOOKUP($H3586,References_1!$C$2:$D$827,2,)</f>
        <v>GP4</v>
      </c>
      <c r="N3586" s="121" t="e">
        <f>VLOOKUP($H3586,References_2!$D$2:'References_2'!$AQ$186,39,)</f>
        <v>#N/A</v>
      </c>
      <c r="O3586" s="121" t="str">
        <f t="shared" si="116"/>
        <v>µg</v>
      </c>
      <c r="P3586" s="138">
        <f>IF($O3586="mg",VLOOKUP($C3586,References_1!$H$2:$I$19,2,)*$K3586*0.0864,IF($O3586="µg",VLOOKUP($C3586,References_1!$H$2:$I$19,2,)*$K3586*86.4,""))</f>
        <v>123.46560000000001</v>
      </c>
      <c r="Q3586" s="132" t="str">
        <f t="shared" si="117"/>
        <v>mg/j</v>
      </c>
    </row>
    <row r="3587" spans="1:17" hidden="1" x14ac:dyDescent="0.2">
      <c r="A3587" s="121">
        <f>VLOOKUP($B3587,References_1!$F$2:$G$19,2,)</f>
        <v>14</v>
      </c>
      <c r="B3587" s="121">
        <v>6127985</v>
      </c>
      <c r="C3587" s="121">
        <f>VLOOKUP($B3587,References_1!$F$2:$H$19,3,)</f>
        <v>11</v>
      </c>
      <c r="D3587" s="122">
        <v>42534</v>
      </c>
      <c r="E3587" s="121" t="s">
        <v>977</v>
      </c>
      <c r="F3587" s="121">
        <v>23</v>
      </c>
      <c r="G3587" s="121" t="s">
        <v>891</v>
      </c>
      <c r="H3587" s="121">
        <v>1715</v>
      </c>
      <c r="I3587" s="121">
        <v>0.05</v>
      </c>
      <c r="J3587" s="128" t="s">
        <v>1590</v>
      </c>
      <c r="K3587" s="132">
        <v>0.05</v>
      </c>
      <c r="L3587" s="121" t="s">
        <v>107</v>
      </c>
      <c r="M3587" s="121" t="str">
        <f>VLOOKUP($H3587,References_1!$C$2:$D$827,2,)</f>
        <v>GP4</v>
      </c>
      <c r="N3587" s="121" t="e">
        <f>VLOOKUP($H3587,References_2!$D$2:'References_2'!$AQ$186,39,)</f>
        <v>#N/A</v>
      </c>
      <c r="O3587" s="121" t="str">
        <f t="shared" si="116"/>
        <v>µg</v>
      </c>
      <c r="P3587" s="138">
        <f>IF($O3587="mg",VLOOKUP($C3587,References_1!$H$2:$I$19,2,)*$K3587*0.0864,IF($O3587="µg",VLOOKUP($C3587,References_1!$H$2:$I$19,2,)*$K3587*86.4,""))</f>
        <v>133.0992</v>
      </c>
      <c r="Q3587" s="132" t="str">
        <f t="shared" si="117"/>
        <v>mg/j</v>
      </c>
    </row>
    <row r="3588" spans="1:17" hidden="1" x14ac:dyDescent="0.2">
      <c r="A3588" s="121">
        <f>VLOOKUP($B3588,References_1!$F$2:$G$19,2,)</f>
        <v>11</v>
      </c>
      <c r="B3588" s="121" t="s">
        <v>963</v>
      </c>
      <c r="C3588" s="121">
        <f>VLOOKUP($B3588,References_1!$F$2:$H$19,3,)</f>
        <v>13</v>
      </c>
      <c r="D3588" s="122">
        <v>42534</v>
      </c>
      <c r="E3588" s="121" t="s">
        <v>964</v>
      </c>
      <c r="F3588" s="121">
        <v>23</v>
      </c>
      <c r="G3588" s="121" t="s">
        <v>891</v>
      </c>
      <c r="H3588" s="121">
        <v>1715</v>
      </c>
      <c r="I3588" s="121">
        <v>0.05</v>
      </c>
      <c r="J3588" s="128" t="s">
        <v>1590</v>
      </c>
      <c r="K3588" s="132">
        <v>0.05</v>
      </c>
      <c r="L3588" s="121" t="s">
        <v>107</v>
      </c>
      <c r="M3588" s="121" t="str">
        <f>VLOOKUP($H3588,References_1!$C$2:$D$827,2,)</f>
        <v>GP4</v>
      </c>
      <c r="N3588" s="121" t="e">
        <f>VLOOKUP($H3588,References_2!$D$2:'References_2'!$AQ$186,39,)</f>
        <v>#N/A</v>
      </c>
      <c r="O3588" s="121" t="str">
        <f t="shared" si="116"/>
        <v>µg</v>
      </c>
      <c r="P3588" s="138">
        <f>IF($O3588="mg",VLOOKUP($C3588,References_1!$H$2:$I$19,2,)*$K3588*0.0864,IF($O3588="µg",VLOOKUP($C3588,References_1!$H$2:$I$19,2,)*$K3588*86.4,""))</f>
        <v>71.280000000000015</v>
      </c>
      <c r="Q3588" s="132" t="str">
        <f t="shared" si="117"/>
        <v>mg/j</v>
      </c>
    </row>
    <row r="3589" spans="1:17" hidden="1" x14ac:dyDescent="0.2">
      <c r="A3589" s="121">
        <f>VLOOKUP($B3589,References_1!$F$2:$G$19,2,)</f>
        <v>12</v>
      </c>
      <c r="B3589" s="121">
        <v>6127975</v>
      </c>
      <c r="C3589" s="121">
        <f>VLOOKUP($B3589,References_1!$F$2:$H$19,3,)</f>
        <v>14</v>
      </c>
      <c r="D3589" s="122">
        <v>42534</v>
      </c>
      <c r="E3589" s="121" t="s">
        <v>984</v>
      </c>
      <c r="F3589" s="121">
        <v>23</v>
      </c>
      <c r="G3589" s="121" t="s">
        <v>891</v>
      </c>
      <c r="H3589" s="121">
        <v>1715</v>
      </c>
      <c r="I3589" s="121">
        <v>0.05</v>
      </c>
      <c r="J3589" s="128" t="s">
        <v>1590</v>
      </c>
      <c r="K3589" s="132">
        <v>0.05</v>
      </c>
      <c r="L3589" s="121" t="s">
        <v>107</v>
      </c>
      <c r="M3589" s="121" t="str">
        <f>VLOOKUP($H3589,References_1!$C$2:$D$827,2,)</f>
        <v>GP4</v>
      </c>
      <c r="N3589" s="121" t="e">
        <f>VLOOKUP($H3589,References_2!$D$2:'References_2'!$AQ$186,39,)</f>
        <v>#N/A</v>
      </c>
      <c r="O3589" s="121" t="str">
        <f t="shared" si="116"/>
        <v>µg</v>
      </c>
      <c r="P3589" s="138">
        <f>IF($O3589="mg",VLOOKUP($C3589,References_1!$H$2:$I$19,2,)*$K3589*0.0864,IF($O3589="µg",VLOOKUP($C3589,References_1!$H$2:$I$19,2,)*$K3589*86.4,""))</f>
        <v>324.69120000000004</v>
      </c>
      <c r="Q3589" s="132" t="str">
        <f t="shared" si="117"/>
        <v>mg/j</v>
      </c>
    </row>
    <row r="3590" spans="1:17" hidden="1" x14ac:dyDescent="0.2">
      <c r="A3590" s="121">
        <f>VLOOKUP($B3590,References_1!$F$2:$G$19,2,)</f>
        <v>4</v>
      </c>
      <c r="B3590" s="121">
        <v>6127935</v>
      </c>
      <c r="C3590" s="121">
        <f>VLOOKUP($B3590,References_1!$F$2:$H$19,3,)</f>
        <v>3</v>
      </c>
      <c r="D3590" s="122">
        <v>42534</v>
      </c>
      <c r="E3590" s="121" t="s">
        <v>104</v>
      </c>
      <c r="F3590" s="121">
        <v>23</v>
      </c>
      <c r="G3590" s="121" t="s">
        <v>892</v>
      </c>
      <c r="H3590" s="121">
        <v>5476</v>
      </c>
      <c r="I3590" s="121">
        <v>5.0000000000000001E-3</v>
      </c>
      <c r="J3590" s="128" t="s">
        <v>1590</v>
      </c>
      <c r="K3590" s="132">
        <v>5.0000000000000001E-3</v>
      </c>
      <c r="L3590" s="121" t="s">
        <v>107</v>
      </c>
      <c r="M3590" s="121" t="str">
        <f>VLOOKUP($H3590,References_1!$C$2:$D$827,2,)</f>
        <v>GP4</v>
      </c>
      <c r="N3590" s="121" t="e">
        <f>VLOOKUP($H3590,References_2!$D$2:'References_2'!$AQ$186,39,)</f>
        <v>#N/A</v>
      </c>
      <c r="O3590" s="121" t="str">
        <f t="shared" si="116"/>
        <v>µg</v>
      </c>
      <c r="P3590" s="138">
        <f>IF($O3590="mg",VLOOKUP($C3590,References_1!$H$2:$I$19,2,)*$K3590*0.0864,IF($O3590="µg",VLOOKUP($C3590,References_1!$H$2:$I$19,2,)*$K3590*86.4,""))</f>
        <v>2.6913600000000004</v>
      </c>
      <c r="Q3590" s="132" t="str">
        <f t="shared" si="117"/>
        <v>mg/j</v>
      </c>
    </row>
    <row r="3591" spans="1:17" hidden="1" x14ac:dyDescent="0.2">
      <c r="A3591" s="121">
        <f>VLOOKUP($B3591,References_1!$F$2:$G$19,2,)</f>
        <v>18</v>
      </c>
      <c r="B3591" s="121">
        <v>6127970</v>
      </c>
      <c r="C3591" s="121">
        <f>VLOOKUP($B3591,References_1!$F$2:$H$19,3,)</f>
        <v>9.5</v>
      </c>
      <c r="D3591" s="122">
        <v>42534</v>
      </c>
      <c r="E3591" s="121" t="s">
        <v>948</v>
      </c>
      <c r="F3591" s="121">
        <v>23</v>
      </c>
      <c r="G3591" s="121" t="s">
        <v>892</v>
      </c>
      <c r="H3591" s="121">
        <v>5476</v>
      </c>
      <c r="I3591" s="121">
        <v>5.0000000000000001E-3</v>
      </c>
      <c r="J3591" s="128" t="s">
        <v>1590</v>
      </c>
      <c r="K3591" s="132">
        <v>5.0000000000000001E-3</v>
      </c>
      <c r="L3591" s="121" t="s">
        <v>107</v>
      </c>
      <c r="M3591" s="121" t="str">
        <f>VLOOKUP($H3591,References_1!$C$2:$D$827,2,)</f>
        <v>GP4</v>
      </c>
      <c r="N3591" s="121" t="e">
        <f>VLOOKUP($H3591,References_2!$D$2:'References_2'!$AQ$186,39,)</f>
        <v>#N/A</v>
      </c>
      <c r="O3591" s="121" t="str">
        <f t="shared" si="116"/>
        <v>µg</v>
      </c>
      <c r="P3591" s="138">
        <f>IF($O3591="mg",VLOOKUP($C3591,References_1!$H$2:$I$19,2,)*$K3591*0.0864,IF($O3591="µg",VLOOKUP($C3591,References_1!$H$2:$I$19,2,)*$K3591*86.4,""))</f>
        <v>12.34656</v>
      </c>
      <c r="Q3591" s="132" t="str">
        <f t="shared" si="117"/>
        <v>mg/j</v>
      </c>
    </row>
    <row r="3592" spans="1:17" hidden="1" x14ac:dyDescent="0.2">
      <c r="A3592" s="121">
        <f>VLOOKUP($B3592,References_1!$F$2:$G$19,2,)</f>
        <v>14</v>
      </c>
      <c r="B3592" s="121">
        <v>6127985</v>
      </c>
      <c r="C3592" s="121">
        <f>VLOOKUP($B3592,References_1!$F$2:$H$19,3,)</f>
        <v>11</v>
      </c>
      <c r="D3592" s="122">
        <v>42534</v>
      </c>
      <c r="E3592" s="121" t="s">
        <v>977</v>
      </c>
      <c r="F3592" s="121">
        <v>23</v>
      </c>
      <c r="G3592" s="121" t="s">
        <v>892</v>
      </c>
      <c r="H3592" s="121">
        <v>5476</v>
      </c>
      <c r="I3592" s="121">
        <v>5.0000000000000001E-3</v>
      </c>
      <c r="J3592" s="128" t="s">
        <v>1590</v>
      </c>
      <c r="K3592" s="132">
        <v>5.0000000000000001E-3</v>
      </c>
      <c r="L3592" s="121" t="s">
        <v>107</v>
      </c>
      <c r="M3592" s="121" t="str">
        <f>VLOOKUP($H3592,References_1!$C$2:$D$827,2,)</f>
        <v>GP4</v>
      </c>
      <c r="N3592" s="121" t="e">
        <f>VLOOKUP($H3592,References_2!$D$2:'References_2'!$AQ$186,39,)</f>
        <v>#N/A</v>
      </c>
      <c r="O3592" s="121" t="str">
        <f t="shared" si="116"/>
        <v>µg</v>
      </c>
      <c r="P3592" s="138">
        <f>IF($O3592="mg",VLOOKUP($C3592,References_1!$H$2:$I$19,2,)*$K3592*0.0864,IF($O3592="µg",VLOOKUP($C3592,References_1!$H$2:$I$19,2,)*$K3592*86.4,""))</f>
        <v>13.30992</v>
      </c>
      <c r="Q3592" s="132" t="str">
        <f t="shared" si="117"/>
        <v>mg/j</v>
      </c>
    </row>
    <row r="3593" spans="1:17" hidden="1" x14ac:dyDescent="0.2">
      <c r="A3593" s="121">
        <f>VLOOKUP($B3593,References_1!$F$2:$G$19,2,)</f>
        <v>11</v>
      </c>
      <c r="B3593" s="121" t="s">
        <v>963</v>
      </c>
      <c r="C3593" s="121">
        <f>VLOOKUP($B3593,References_1!$F$2:$H$19,3,)</f>
        <v>13</v>
      </c>
      <c r="D3593" s="122">
        <v>42534</v>
      </c>
      <c r="E3593" s="121" t="s">
        <v>964</v>
      </c>
      <c r="F3593" s="121">
        <v>23</v>
      </c>
      <c r="G3593" s="121" t="s">
        <v>892</v>
      </c>
      <c r="H3593" s="121">
        <v>5476</v>
      </c>
      <c r="I3593" s="121">
        <v>5.0000000000000001E-3</v>
      </c>
      <c r="J3593" s="128" t="s">
        <v>1590</v>
      </c>
      <c r="K3593" s="132">
        <v>5.0000000000000001E-3</v>
      </c>
      <c r="L3593" s="121" t="s">
        <v>107</v>
      </c>
      <c r="M3593" s="121" t="str">
        <f>VLOOKUP($H3593,References_1!$C$2:$D$827,2,)</f>
        <v>GP4</v>
      </c>
      <c r="N3593" s="121" t="e">
        <f>VLOOKUP($H3593,References_2!$D$2:'References_2'!$AQ$186,39,)</f>
        <v>#N/A</v>
      </c>
      <c r="O3593" s="121" t="str">
        <f t="shared" si="116"/>
        <v>µg</v>
      </c>
      <c r="P3593" s="138">
        <f>IF($O3593="mg",VLOOKUP($C3593,References_1!$H$2:$I$19,2,)*$K3593*0.0864,IF($O3593="µg",VLOOKUP($C3593,References_1!$H$2:$I$19,2,)*$K3593*86.4,""))</f>
        <v>7.128000000000001</v>
      </c>
      <c r="Q3593" s="132" t="str">
        <f t="shared" si="117"/>
        <v>mg/j</v>
      </c>
    </row>
    <row r="3594" spans="1:17" hidden="1" x14ac:dyDescent="0.2">
      <c r="A3594" s="121">
        <f>VLOOKUP($B3594,References_1!$F$2:$G$19,2,)</f>
        <v>12</v>
      </c>
      <c r="B3594" s="121">
        <v>6127975</v>
      </c>
      <c r="C3594" s="121">
        <f>VLOOKUP($B3594,References_1!$F$2:$H$19,3,)</f>
        <v>14</v>
      </c>
      <c r="D3594" s="122">
        <v>42534</v>
      </c>
      <c r="E3594" s="121" t="s">
        <v>984</v>
      </c>
      <c r="F3594" s="121">
        <v>23</v>
      </c>
      <c r="G3594" s="121" t="s">
        <v>892</v>
      </c>
      <c r="H3594" s="121">
        <v>5476</v>
      </c>
      <c r="I3594" s="121">
        <v>5.0000000000000001E-3</v>
      </c>
      <c r="J3594" s="128" t="s">
        <v>1590</v>
      </c>
      <c r="K3594" s="132">
        <v>5.0000000000000001E-3</v>
      </c>
      <c r="L3594" s="121" t="s">
        <v>107</v>
      </c>
      <c r="M3594" s="121" t="str">
        <f>VLOOKUP($H3594,References_1!$C$2:$D$827,2,)</f>
        <v>GP4</v>
      </c>
      <c r="N3594" s="121" t="e">
        <f>VLOOKUP($H3594,References_2!$D$2:'References_2'!$AQ$186,39,)</f>
        <v>#N/A</v>
      </c>
      <c r="O3594" s="121" t="str">
        <f t="shared" si="116"/>
        <v>µg</v>
      </c>
      <c r="P3594" s="138">
        <f>IF($O3594="mg",VLOOKUP($C3594,References_1!$H$2:$I$19,2,)*$K3594*0.0864,IF($O3594="µg",VLOOKUP($C3594,References_1!$H$2:$I$19,2,)*$K3594*86.4,""))</f>
        <v>32.469119999999997</v>
      </c>
      <c r="Q3594" s="132" t="str">
        <f t="shared" si="117"/>
        <v>mg/j</v>
      </c>
    </row>
    <row r="3595" spans="1:17" hidden="1" x14ac:dyDescent="0.2">
      <c r="A3595" s="121">
        <f>VLOOKUP($B3595,References_1!$F$2:$G$19,2,)</f>
        <v>4</v>
      </c>
      <c r="B3595" s="121">
        <v>6127935</v>
      </c>
      <c r="C3595" s="121">
        <f>VLOOKUP($B3595,References_1!$F$2:$H$19,3,)</f>
        <v>3</v>
      </c>
      <c r="D3595" s="122">
        <v>42534</v>
      </c>
      <c r="E3595" s="121" t="s">
        <v>104</v>
      </c>
      <c r="F3595" s="121">
        <v>23</v>
      </c>
      <c r="G3595" s="121" t="s">
        <v>893</v>
      </c>
      <c r="H3595" s="121">
        <v>5475</v>
      </c>
      <c r="I3595" s="121">
        <v>5.0000000000000001E-3</v>
      </c>
      <c r="J3595" s="128" t="s">
        <v>1590</v>
      </c>
      <c r="K3595" s="132">
        <v>5.0000000000000001E-3</v>
      </c>
      <c r="L3595" s="121" t="s">
        <v>107</v>
      </c>
      <c r="M3595" s="121" t="str">
        <f>VLOOKUP($H3595,References_1!$C$2:$D$827,2,)</f>
        <v>GP4</v>
      </c>
      <c r="N3595" s="121" t="e">
        <f>VLOOKUP($H3595,References_2!$D$2:'References_2'!$AQ$186,39,)</f>
        <v>#N/A</v>
      </c>
      <c r="O3595" s="121" t="str">
        <f t="shared" si="116"/>
        <v>µg</v>
      </c>
      <c r="P3595" s="138">
        <f>IF($O3595="mg",VLOOKUP($C3595,References_1!$H$2:$I$19,2,)*$K3595*0.0864,IF($O3595="µg",VLOOKUP($C3595,References_1!$H$2:$I$19,2,)*$K3595*86.4,""))</f>
        <v>2.6913600000000004</v>
      </c>
      <c r="Q3595" s="132" t="str">
        <f t="shared" si="117"/>
        <v>mg/j</v>
      </c>
    </row>
    <row r="3596" spans="1:17" hidden="1" x14ac:dyDescent="0.2">
      <c r="A3596" s="121">
        <f>VLOOKUP($B3596,References_1!$F$2:$G$19,2,)</f>
        <v>18</v>
      </c>
      <c r="B3596" s="121">
        <v>6127970</v>
      </c>
      <c r="C3596" s="121">
        <f>VLOOKUP($B3596,References_1!$F$2:$H$19,3,)</f>
        <v>9.5</v>
      </c>
      <c r="D3596" s="122">
        <v>42534</v>
      </c>
      <c r="E3596" s="121" t="s">
        <v>948</v>
      </c>
      <c r="F3596" s="121">
        <v>23</v>
      </c>
      <c r="G3596" s="121" t="s">
        <v>893</v>
      </c>
      <c r="H3596" s="121">
        <v>5475</v>
      </c>
      <c r="I3596" s="121">
        <v>5.0000000000000001E-3</v>
      </c>
      <c r="J3596" s="128" t="s">
        <v>1590</v>
      </c>
      <c r="K3596" s="132">
        <v>5.0000000000000001E-3</v>
      </c>
      <c r="L3596" s="121" t="s">
        <v>107</v>
      </c>
      <c r="M3596" s="121" t="str">
        <f>VLOOKUP($H3596,References_1!$C$2:$D$827,2,)</f>
        <v>GP4</v>
      </c>
      <c r="N3596" s="121" t="e">
        <f>VLOOKUP($H3596,References_2!$D$2:'References_2'!$AQ$186,39,)</f>
        <v>#N/A</v>
      </c>
      <c r="O3596" s="121" t="str">
        <f t="shared" si="116"/>
        <v>µg</v>
      </c>
      <c r="P3596" s="138">
        <f>IF($O3596="mg",VLOOKUP($C3596,References_1!$H$2:$I$19,2,)*$K3596*0.0864,IF($O3596="µg",VLOOKUP($C3596,References_1!$H$2:$I$19,2,)*$K3596*86.4,""))</f>
        <v>12.34656</v>
      </c>
      <c r="Q3596" s="132" t="str">
        <f t="shared" si="117"/>
        <v>mg/j</v>
      </c>
    </row>
    <row r="3597" spans="1:17" hidden="1" x14ac:dyDescent="0.2">
      <c r="A3597" s="121">
        <f>VLOOKUP($B3597,References_1!$F$2:$G$19,2,)</f>
        <v>14</v>
      </c>
      <c r="B3597" s="121">
        <v>6127985</v>
      </c>
      <c r="C3597" s="121">
        <f>VLOOKUP($B3597,References_1!$F$2:$H$19,3,)</f>
        <v>11</v>
      </c>
      <c r="D3597" s="122">
        <v>42534</v>
      </c>
      <c r="E3597" s="121" t="s">
        <v>977</v>
      </c>
      <c r="F3597" s="121">
        <v>23</v>
      </c>
      <c r="G3597" s="121" t="s">
        <v>893</v>
      </c>
      <c r="H3597" s="121">
        <v>5475</v>
      </c>
      <c r="I3597" s="121">
        <v>5.0000000000000001E-3</v>
      </c>
      <c r="J3597" s="128" t="s">
        <v>1590</v>
      </c>
      <c r="K3597" s="132">
        <v>5.0000000000000001E-3</v>
      </c>
      <c r="L3597" s="121" t="s">
        <v>107</v>
      </c>
      <c r="M3597" s="121" t="str">
        <f>VLOOKUP($H3597,References_1!$C$2:$D$827,2,)</f>
        <v>GP4</v>
      </c>
      <c r="N3597" s="121" t="e">
        <f>VLOOKUP($H3597,References_2!$D$2:'References_2'!$AQ$186,39,)</f>
        <v>#N/A</v>
      </c>
      <c r="O3597" s="121" t="str">
        <f t="shared" si="116"/>
        <v>µg</v>
      </c>
      <c r="P3597" s="138">
        <f>IF($O3597="mg",VLOOKUP($C3597,References_1!$H$2:$I$19,2,)*$K3597*0.0864,IF($O3597="µg",VLOOKUP($C3597,References_1!$H$2:$I$19,2,)*$K3597*86.4,""))</f>
        <v>13.30992</v>
      </c>
      <c r="Q3597" s="132" t="str">
        <f t="shared" si="117"/>
        <v>mg/j</v>
      </c>
    </row>
    <row r="3598" spans="1:17" hidden="1" x14ac:dyDescent="0.2">
      <c r="A3598" s="121">
        <f>VLOOKUP($B3598,References_1!$F$2:$G$19,2,)</f>
        <v>11</v>
      </c>
      <c r="B3598" s="121" t="s">
        <v>963</v>
      </c>
      <c r="C3598" s="121">
        <f>VLOOKUP($B3598,References_1!$F$2:$H$19,3,)</f>
        <v>13</v>
      </c>
      <c r="D3598" s="122">
        <v>42534</v>
      </c>
      <c r="E3598" s="121" t="s">
        <v>964</v>
      </c>
      <c r="F3598" s="121">
        <v>23</v>
      </c>
      <c r="G3598" s="121" t="s">
        <v>893</v>
      </c>
      <c r="H3598" s="121">
        <v>5475</v>
      </c>
      <c r="I3598" s="121">
        <v>5.0000000000000001E-3</v>
      </c>
      <c r="J3598" s="128" t="s">
        <v>1590</v>
      </c>
      <c r="K3598" s="132">
        <v>5.0000000000000001E-3</v>
      </c>
      <c r="L3598" s="121" t="s">
        <v>107</v>
      </c>
      <c r="M3598" s="121" t="str">
        <f>VLOOKUP($H3598,References_1!$C$2:$D$827,2,)</f>
        <v>GP4</v>
      </c>
      <c r="N3598" s="121" t="e">
        <f>VLOOKUP($H3598,References_2!$D$2:'References_2'!$AQ$186,39,)</f>
        <v>#N/A</v>
      </c>
      <c r="O3598" s="121" t="str">
        <f t="shared" si="116"/>
        <v>µg</v>
      </c>
      <c r="P3598" s="138">
        <f>IF($O3598="mg",VLOOKUP($C3598,References_1!$H$2:$I$19,2,)*$K3598*0.0864,IF($O3598="µg",VLOOKUP($C3598,References_1!$H$2:$I$19,2,)*$K3598*86.4,""))</f>
        <v>7.128000000000001</v>
      </c>
      <c r="Q3598" s="132" t="str">
        <f t="shared" si="117"/>
        <v>mg/j</v>
      </c>
    </row>
    <row r="3599" spans="1:17" hidden="1" x14ac:dyDescent="0.2">
      <c r="A3599" s="121">
        <f>VLOOKUP($B3599,References_1!$F$2:$G$19,2,)</f>
        <v>12</v>
      </c>
      <c r="B3599" s="121">
        <v>6127975</v>
      </c>
      <c r="C3599" s="121">
        <f>VLOOKUP($B3599,References_1!$F$2:$H$19,3,)</f>
        <v>14</v>
      </c>
      <c r="D3599" s="122">
        <v>42534</v>
      </c>
      <c r="E3599" s="121" t="s">
        <v>984</v>
      </c>
      <c r="F3599" s="121">
        <v>23</v>
      </c>
      <c r="G3599" s="121" t="s">
        <v>893</v>
      </c>
      <c r="H3599" s="121">
        <v>5475</v>
      </c>
      <c r="I3599" s="121">
        <v>5.0000000000000001E-3</v>
      </c>
      <c r="J3599" s="128" t="s">
        <v>1590</v>
      </c>
      <c r="K3599" s="132">
        <v>5.0000000000000001E-3</v>
      </c>
      <c r="L3599" s="121" t="s">
        <v>107</v>
      </c>
      <c r="M3599" s="121" t="str">
        <f>VLOOKUP($H3599,References_1!$C$2:$D$827,2,)</f>
        <v>GP4</v>
      </c>
      <c r="N3599" s="121" t="e">
        <f>VLOOKUP($H3599,References_2!$D$2:'References_2'!$AQ$186,39,)</f>
        <v>#N/A</v>
      </c>
      <c r="O3599" s="121" t="str">
        <f t="shared" si="116"/>
        <v>µg</v>
      </c>
      <c r="P3599" s="138">
        <f>IF($O3599="mg",VLOOKUP($C3599,References_1!$H$2:$I$19,2,)*$K3599*0.0864,IF($O3599="µg",VLOOKUP($C3599,References_1!$H$2:$I$19,2,)*$K3599*86.4,""))</f>
        <v>32.469119999999997</v>
      </c>
      <c r="Q3599" s="132" t="str">
        <f t="shared" si="117"/>
        <v>mg/j</v>
      </c>
    </row>
    <row r="3600" spans="1:17" hidden="1" x14ac:dyDescent="0.2">
      <c r="A3600" s="121">
        <f>VLOOKUP($B3600,References_1!$F$2:$G$19,2,)</f>
        <v>4</v>
      </c>
      <c r="B3600" s="121">
        <v>6127935</v>
      </c>
      <c r="C3600" s="121">
        <f>VLOOKUP($B3600,References_1!$F$2:$H$19,3,)</f>
        <v>3</v>
      </c>
      <c r="D3600" s="122">
        <v>42534</v>
      </c>
      <c r="E3600" s="121" t="s">
        <v>104</v>
      </c>
      <c r="F3600" s="121">
        <v>23</v>
      </c>
      <c r="G3600" s="121" t="s">
        <v>894</v>
      </c>
      <c r="H3600" s="121">
        <v>2071</v>
      </c>
      <c r="I3600" s="121">
        <v>5.0000000000000001E-3</v>
      </c>
      <c r="J3600" s="128" t="s">
        <v>1590</v>
      </c>
      <c r="K3600" s="132">
        <v>5.0000000000000001E-3</v>
      </c>
      <c r="L3600" s="121" t="s">
        <v>107</v>
      </c>
      <c r="M3600" s="121" t="str">
        <f>VLOOKUP($H3600,References_1!$C$2:$D$827,2,)</f>
        <v>GP4</v>
      </c>
      <c r="N3600" s="121" t="e">
        <f>VLOOKUP($H3600,References_2!$D$2:'References_2'!$AQ$186,39,)</f>
        <v>#N/A</v>
      </c>
      <c r="O3600" s="121" t="str">
        <f t="shared" si="116"/>
        <v>µg</v>
      </c>
      <c r="P3600" s="138">
        <f>IF($O3600="mg",VLOOKUP($C3600,References_1!$H$2:$I$19,2,)*$K3600*0.0864,IF($O3600="µg",VLOOKUP($C3600,References_1!$H$2:$I$19,2,)*$K3600*86.4,""))</f>
        <v>2.6913600000000004</v>
      </c>
      <c r="Q3600" s="132" t="str">
        <f t="shared" si="117"/>
        <v>mg/j</v>
      </c>
    </row>
    <row r="3601" spans="1:17" hidden="1" x14ac:dyDescent="0.2">
      <c r="A3601" s="121">
        <f>VLOOKUP($B3601,References_1!$F$2:$G$19,2,)</f>
        <v>18</v>
      </c>
      <c r="B3601" s="121">
        <v>6127970</v>
      </c>
      <c r="C3601" s="121">
        <f>VLOOKUP($B3601,References_1!$F$2:$H$19,3,)</f>
        <v>9.5</v>
      </c>
      <c r="D3601" s="122">
        <v>42534</v>
      </c>
      <c r="E3601" s="121" t="s">
        <v>948</v>
      </c>
      <c r="F3601" s="121">
        <v>23</v>
      </c>
      <c r="G3601" s="121" t="s">
        <v>894</v>
      </c>
      <c r="H3601" s="121">
        <v>2071</v>
      </c>
      <c r="I3601" s="121">
        <v>5.0000000000000001E-3</v>
      </c>
      <c r="J3601" s="128" t="s">
        <v>1590</v>
      </c>
      <c r="K3601" s="132">
        <v>5.0000000000000001E-3</v>
      </c>
      <c r="L3601" s="121" t="s">
        <v>107</v>
      </c>
      <c r="M3601" s="121" t="str">
        <f>VLOOKUP($H3601,References_1!$C$2:$D$827,2,)</f>
        <v>GP4</v>
      </c>
      <c r="N3601" s="121" t="e">
        <f>VLOOKUP($H3601,References_2!$D$2:'References_2'!$AQ$186,39,)</f>
        <v>#N/A</v>
      </c>
      <c r="O3601" s="121" t="str">
        <f t="shared" si="116"/>
        <v>µg</v>
      </c>
      <c r="P3601" s="138">
        <f>IF($O3601="mg",VLOOKUP($C3601,References_1!$H$2:$I$19,2,)*$K3601*0.0864,IF($O3601="µg",VLOOKUP($C3601,References_1!$H$2:$I$19,2,)*$K3601*86.4,""))</f>
        <v>12.34656</v>
      </c>
      <c r="Q3601" s="132" t="str">
        <f t="shared" si="117"/>
        <v>mg/j</v>
      </c>
    </row>
    <row r="3602" spans="1:17" hidden="1" x14ac:dyDescent="0.2">
      <c r="A3602" s="121">
        <f>VLOOKUP($B3602,References_1!$F$2:$G$19,2,)</f>
        <v>14</v>
      </c>
      <c r="B3602" s="121">
        <v>6127985</v>
      </c>
      <c r="C3602" s="121">
        <f>VLOOKUP($B3602,References_1!$F$2:$H$19,3,)</f>
        <v>11</v>
      </c>
      <c r="D3602" s="122">
        <v>42534</v>
      </c>
      <c r="E3602" s="121" t="s">
        <v>977</v>
      </c>
      <c r="F3602" s="121">
        <v>23</v>
      </c>
      <c r="G3602" s="121" t="s">
        <v>894</v>
      </c>
      <c r="H3602" s="121">
        <v>2071</v>
      </c>
      <c r="I3602" s="121">
        <v>5.0000000000000001E-3</v>
      </c>
      <c r="J3602" s="128" t="s">
        <v>1590</v>
      </c>
      <c r="K3602" s="132">
        <v>5.0000000000000001E-3</v>
      </c>
      <c r="L3602" s="121" t="s">
        <v>107</v>
      </c>
      <c r="M3602" s="121" t="str">
        <f>VLOOKUP($H3602,References_1!$C$2:$D$827,2,)</f>
        <v>GP4</v>
      </c>
      <c r="N3602" s="121" t="e">
        <f>VLOOKUP($H3602,References_2!$D$2:'References_2'!$AQ$186,39,)</f>
        <v>#N/A</v>
      </c>
      <c r="O3602" s="121" t="str">
        <f t="shared" si="116"/>
        <v>µg</v>
      </c>
      <c r="P3602" s="138">
        <f>IF($O3602="mg",VLOOKUP($C3602,References_1!$H$2:$I$19,2,)*$K3602*0.0864,IF($O3602="µg",VLOOKUP($C3602,References_1!$H$2:$I$19,2,)*$K3602*86.4,""))</f>
        <v>13.30992</v>
      </c>
      <c r="Q3602" s="132" t="str">
        <f t="shared" si="117"/>
        <v>mg/j</v>
      </c>
    </row>
    <row r="3603" spans="1:17" hidden="1" x14ac:dyDescent="0.2">
      <c r="A3603" s="121">
        <f>VLOOKUP($B3603,References_1!$F$2:$G$19,2,)</f>
        <v>11</v>
      </c>
      <c r="B3603" s="121" t="s">
        <v>963</v>
      </c>
      <c r="C3603" s="121">
        <f>VLOOKUP($B3603,References_1!$F$2:$H$19,3,)</f>
        <v>13</v>
      </c>
      <c r="D3603" s="122">
        <v>42534</v>
      </c>
      <c r="E3603" s="121" t="s">
        <v>964</v>
      </c>
      <c r="F3603" s="121">
        <v>23</v>
      </c>
      <c r="G3603" s="121" t="s">
        <v>894</v>
      </c>
      <c r="H3603" s="121">
        <v>2071</v>
      </c>
      <c r="I3603" s="121">
        <v>5.0000000000000001E-3</v>
      </c>
      <c r="J3603" s="128" t="s">
        <v>1590</v>
      </c>
      <c r="K3603" s="132">
        <v>5.0000000000000001E-3</v>
      </c>
      <c r="L3603" s="121" t="s">
        <v>107</v>
      </c>
      <c r="M3603" s="121" t="str">
        <f>VLOOKUP($H3603,References_1!$C$2:$D$827,2,)</f>
        <v>GP4</v>
      </c>
      <c r="N3603" s="121" t="e">
        <f>VLOOKUP($H3603,References_2!$D$2:'References_2'!$AQ$186,39,)</f>
        <v>#N/A</v>
      </c>
      <c r="O3603" s="121" t="str">
        <f t="shared" si="116"/>
        <v>µg</v>
      </c>
      <c r="P3603" s="138">
        <f>IF($O3603="mg",VLOOKUP($C3603,References_1!$H$2:$I$19,2,)*$K3603*0.0864,IF($O3603="µg",VLOOKUP($C3603,References_1!$H$2:$I$19,2,)*$K3603*86.4,""))</f>
        <v>7.128000000000001</v>
      </c>
      <c r="Q3603" s="132" t="str">
        <f t="shared" si="117"/>
        <v>mg/j</v>
      </c>
    </row>
    <row r="3604" spans="1:17" hidden="1" x14ac:dyDescent="0.2">
      <c r="A3604" s="121">
        <f>VLOOKUP($B3604,References_1!$F$2:$G$19,2,)</f>
        <v>12</v>
      </c>
      <c r="B3604" s="121">
        <v>6127975</v>
      </c>
      <c r="C3604" s="121">
        <f>VLOOKUP($B3604,References_1!$F$2:$H$19,3,)</f>
        <v>14</v>
      </c>
      <c r="D3604" s="122">
        <v>42534</v>
      </c>
      <c r="E3604" s="121" t="s">
        <v>984</v>
      </c>
      <c r="F3604" s="121">
        <v>23</v>
      </c>
      <c r="G3604" s="121" t="s">
        <v>894</v>
      </c>
      <c r="H3604" s="121">
        <v>2071</v>
      </c>
      <c r="I3604" s="121">
        <v>5.0000000000000001E-3</v>
      </c>
      <c r="J3604" s="128" t="s">
        <v>1590</v>
      </c>
      <c r="K3604" s="132">
        <v>5.0000000000000001E-3</v>
      </c>
      <c r="L3604" s="121" t="s">
        <v>107</v>
      </c>
      <c r="M3604" s="121" t="str">
        <f>VLOOKUP($H3604,References_1!$C$2:$D$827,2,)</f>
        <v>GP4</v>
      </c>
      <c r="N3604" s="121" t="e">
        <f>VLOOKUP($H3604,References_2!$D$2:'References_2'!$AQ$186,39,)</f>
        <v>#N/A</v>
      </c>
      <c r="O3604" s="121" t="str">
        <f t="shared" si="116"/>
        <v>µg</v>
      </c>
      <c r="P3604" s="138">
        <f>IF($O3604="mg",VLOOKUP($C3604,References_1!$H$2:$I$19,2,)*$K3604*0.0864,IF($O3604="µg",VLOOKUP($C3604,References_1!$H$2:$I$19,2,)*$K3604*86.4,""))</f>
        <v>32.469119999999997</v>
      </c>
      <c r="Q3604" s="132" t="str">
        <f t="shared" si="117"/>
        <v>mg/j</v>
      </c>
    </row>
    <row r="3605" spans="1:17" hidden="1" x14ac:dyDescent="0.2">
      <c r="A3605" s="121">
        <f>VLOOKUP($B3605,References_1!$F$2:$G$19,2,)</f>
        <v>4</v>
      </c>
      <c r="B3605" s="121">
        <v>6127935</v>
      </c>
      <c r="C3605" s="121">
        <f>VLOOKUP($B3605,References_1!$F$2:$H$19,3,)</f>
        <v>3</v>
      </c>
      <c r="D3605" s="122">
        <v>42534</v>
      </c>
      <c r="E3605" s="121" t="s">
        <v>104</v>
      </c>
      <c r="F3605" s="121">
        <v>23</v>
      </c>
      <c r="G3605" s="121" t="s">
        <v>895</v>
      </c>
      <c r="H3605" s="121">
        <v>5838</v>
      </c>
      <c r="I3605" s="121">
        <v>0.05</v>
      </c>
      <c r="J3605" s="128" t="s">
        <v>1590</v>
      </c>
      <c r="K3605" s="132">
        <v>0.05</v>
      </c>
      <c r="L3605" s="121" t="s">
        <v>107</v>
      </c>
      <c r="M3605" s="121" t="str">
        <f>VLOOKUP($H3605,References_1!$C$2:$D$827,2,)</f>
        <v>GP4</v>
      </c>
      <c r="N3605" s="121" t="e">
        <f>VLOOKUP($H3605,References_2!$D$2:'References_2'!$AQ$186,39,)</f>
        <v>#N/A</v>
      </c>
      <c r="O3605" s="121" t="str">
        <f t="shared" si="116"/>
        <v>µg</v>
      </c>
      <c r="P3605" s="138">
        <f>IF($O3605="mg",VLOOKUP($C3605,References_1!$H$2:$I$19,2,)*$K3605*0.0864,IF($O3605="µg",VLOOKUP($C3605,References_1!$H$2:$I$19,2,)*$K3605*86.4,""))</f>
        <v>26.913600000000006</v>
      </c>
      <c r="Q3605" s="132" t="str">
        <f t="shared" si="117"/>
        <v>mg/j</v>
      </c>
    </row>
    <row r="3606" spans="1:17" hidden="1" x14ac:dyDescent="0.2">
      <c r="A3606" s="121">
        <f>VLOOKUP($B3606,References_1!$F$2:$G$19,2,)</f>
        <v>18</v>
      </c>
      <c r="B3606" s="121">
        <v>6127970</v>
      </c>
      <c r="C3606" s="121">
        <f>VLOOKUP($B3606,References_1!$F$2:$H$19,3,)</f>
        <v>9.5</v>
      </c>
      <c r="D3606" s="122">
        <v>42534</v>
      </c>
      <c r="E3606" s="121" t="s">
        <v>948</v>
      </c>
      <c r="F3606" s="121">
        <v>23</v>
      </c>
      <c r="G3606" s="121" t="s">
        <v>895</v>
      </c>
      <c r="H3606" s="121">
        <v>5838</v>
      </c>
      <c r="I3606" s="121">
        <v>0.05</v>
      </c>
      <c r="J3606" s="128" t="s">
        <v>1590</v>
      </c>
      <c r="K3606" s="132">
        <v>0.05</v>
      </c>
      <c r="L3606" s="121" t="s">
        <v>107</v>
      </c>
      <c r="M3606" s="121" t="str">
        <f>VLOOKUP($H3606,References_1!$C$2:$D$827,2,)</f>
        <v>GP4</v>
      </c>
      <c r="N3606" s="121" t="e">
        <f>VLOOKUP($H3606,References_2!$D$2:'References_2'!$AQ$186,39,)</f>
        <v>#N/A</v>
      </c>
      <c r="O3606" s="121" t="str">
        <f t="shared" si="116"/>
        <v>µg</v>
      </c>
      <c r="P3606" s="138">
        <f>IF($O3606="mg",VLOOKUP($C3606,References_1!$H$2:$I$19,2,)*$K3606*0.0864,IF($O3606="µg",VLOOKUP($C3606,References_1!$H$2:$I$19,2,)*$K3606*86.4,""))</f>
        <v>123.46560000000001</v>
      </c>
      <c r="Q3606" s="132" t="str">
        <f t="shared" si="117"/>
        <v>mg/j</v>
      </c>
    </row>
    <row r="3607" spans="1:17" hidden="1" x14ac:dyDescent="0.2">
      <c r="A3607" s="121">
        <f>VLOOKUP($B3607,References_1!$F$2:$G$19,2,)</f>
        <v>14</v>
      </c>
      <c r="B3607" s="121">
        <v>6127985</v>
      </c>
      <c r="C3607" s="121">
        <f>VLOOKUP($B3607,References_1!$F$2:$H$19,3,)</f>
        <v>11</v>
      </c>
      <c r="D3607" s="122">
        <v>42534</v>
      </c>
      <c r="E3607" s="121" t="s">
        <v>977</v>
      </c>
      <c r="F3607" s="121">
        <v>23</v>
      </c>
      <c r="G3607" s="121" t="s">
        <v>895</v>
      </c>
      <c r="H3607" s="121">
        <v>5838</v>
      </c>
      <c r="I3607" s="121">
        <v>0.05</v>
      </c>
      <c r="J3607" s="128" t="s">
        <v>1590</v>
      </c>
      <c r="K3607" s="132">
        <v>0.05</v>
      </c>
      <c r="L3607" s="121" t="s">
        <v>107</v>
      </c>
      <c r="M3607" s="121" t="str">
        <f>VLOOKUP($H3607,References_1!$C$2:$D$827,2,)</f>
        <v>GP4</v>
      </c>
      <c r="N3607" s="121" t="e">
        <f>VLOOKUP($H3607,References_2!$D$2:'References_2'!$AQ$186,39,)</f>
        <v>#N/A</v>
      </c>
      <c r="O3607" s="121" t="str">
        <f t="shared" si="116"/>
        <v>µg</v>
      </c>
      <c r="P3607" s="138">
        <f>IF($O3607="mg",VLOOKUP($C3607,References_1!$H$2:$I$19,2,)*$K3607*0.0864,IF($O3607="µg",VLOOKUP($C3607,References_1!$H$2:$I$19,2,)*$K3607*86.4,""))</f>
        <v>133.0992</v>
      </c>
      <c r="Q3607" s="132" t="str">
        <f t="shared" si="117"/>
        <v>mg/j</v>
      </c>
    </row>
    <row r="3608" spans="1:17" hidden="1" x14ac:dyDescent="0.2">
      <c r="A3608" s="121">
        <f>VLOOKUP($B3608,References_1!$F$2:$G$19,2,)</f>
        <v>11</v>
      </c>
      <c r="B3608" s="121" t="s">
        <v>963</v>
      </c>
      <c r="C3608" s="121">
        <f>VLOOKUP($B3608,References_1!$F$2:$H$19,3,)</f>
        <v>13</v>
      </c>
      <c r="D3608" s="122">
        <v>42534</v>
      </c>
      <c r="E3608" s="121" t="s">
        <v>964</v>
      </c>
      <c r="F3608" s="121">
        <v>23</v>
      </c>
      <c r="G3608" s="121" t="s">
        <v>895</v>
      </c>
      <c r="H3608" s="121">
        <v>5838</v>
      </c>
      <c r="I3608" s="121">
        <v>0.05</v>
      </c>
      <c r="J3608" s="128" t="s">
        <v>1590</v>
      </c>
      <c r="K3608" s="132">
        <v>0.05</v>
      </c>
      <c r="L3608" s="121" t="s">
        <v>107</v>
      </c>
      <c r="M3608" s="121" t="str">
        <f>VLOOKUP($H3608,References_1!$C$2:$D$827,2,)</f>
        <v>GP4</v>
      </c>
      <c r="N3608" s="121" t="e">
        <f>VLOOKUP($H3608,References_2!$D$2:'References_2'!$AQ$186,39,)</f>
        <v>#N/A</v>
      </c>
      <c r="O3608" s="121" t="str">
        <f t="shared" si="116"/>
        <v>µg</v>
      </c>
      <c r="P3608" s="138">
        <f>IF($O3608="mg",VLOOKUP($C3608,References_1!$H$2:$I$19,2,)*$K3608*0.0864,IF($O3608="µg",VLOOKUP($C3608,References_1!$H$2:$I$19,2,)*$K3608*86.4,""))</f>
        <v>71.280000000000015</v>
      </c>
      <c r="Q3608" s="132" t="str">
        <f t="shared" si="117"/>
        <v>mg/j</v>
      </c>
    </row>
    <row r="3609" spans="1:17" hidden="1" x14ac:dyDescent="0.2">
      <c r="A3609" s="121">
        <f>VLOOKUP($B3609,References_1!$F$2:$G$19,2,)</f>
        <v>12</v>
      </c>
      <c r="B3609" s="121">
        <v>6127975</v>
      </c>
      <c r="C3609" s="121">
        <f>VLOOKUP($B3609,References_1!$F$2:$H$19,3,)</f>
        <v>14</v>
      </c>
      <c r="D3609" s="122">
        <v>42534</v>
      </c>
      <c r="E3609" s="121" t="s">
        <v>984</v>
      </c>
      <c r="F3609" s="121">
        <v>23</v>
      </c>
      <c r="G3609" s="121" t="s">
        <v>895</v>
      </c>
      <c r="H3609" s="121">
        <v>5838</v>
      </c>
      <c r="I3609" s="121">
        <v>0.05</v>
      </c>
      <c r="J3609" s="128" t="s">
        <v>1590</v>
      </c>
      <c r="K3609" s="132">
        <v>0.05</v>
      </c>
      <c r="L3609" s="121" t="s">
        <v>107</v>
      </c>
      <c r="M3609" s="121" t="str">
        <f>VLOOKUP($H3609,References_1!$C$2:$D$827,2,)</f>
        <v>GP4</v>
      </c>
      <c r="N3609" s="121" t="e">
        <f>VLOOKUP($H3609,References_2!$D$2:'References_2'!$AQ$186,39,)</f>
        <v>#N/A</v>
      </c>
      <c r="O3609" s="121" t="str">
        <f t="shared" si="116"/>
        <v>µg</v>
      </c>
      <c r="P3609" s="138">
        <f>IF($O3609="mg",VLOOKUP($C3609,References_1!$H$2:$I$19,2,)*$K3609*0.0864,IF($O3609="µg",VLOOKUP($C3609,References_1!$H$2:$I$19,2,)*$K3609*86.4,""))</f>
        <v>324.69120000000004</v>
      </c>
      <c r="Q3609" s="132" t="str">
        <f t="shared" si="117"/>
        <v>mg/j</v>
      </c>
    </row>
    <row r="3610" spans="1:17" hidden="1" x14ac:dyDescent="0.2">
      <c r="A3610" s="121">
        <f>VLOOKUP($B3610,References_1!$F$2:$G$19,2,)</f>
        <v>4</v>
      </c>
      <c r="B3610" s="121">
        <v>6127935</v>
      </c>
      <c r="C3610" s="121">
        <f>VLOOKUP($B3610,References_1!$F$2:$H$19,3,)</f>
        <v>3</v>
      </c>
      <c r="D3610" s="122">
        <v>42534</v>
      </c>
      <c r="E3610" s="121" t="s">
        <v>104</v>
      </c>
      <c r="F3610" s="121">
        <v>23</v>
      </c>
      <c r="G3610" s="121" t="s">
        <v>896</v>
      </c>
      <c r="H3610" s="121">
        <v>7514</v>
      </c>
      <c r="I3610" s="121">
        <v>0.05</v>
      </c>
      <c r="J3610" s="128" t="s">
        <v>1590</v>
      </c>
      <c r="K3610" s="132">
        <v>0.05</v>
      </c>
      <c r="L3610" s="121" t="s">
        <v>107</v>
      </c>
      <c r="M3610" s="121" t="str">
        <f>VLOOKUP($H3610,References_1!$C$2:$D$827,2,)</f>
        <v>GP4</v>
      </c>
      <c r="N3610" s="121" t="e">
        <f>VLOOKUP($H3610,References_2!$D$2:'References_2'!$AQ$186,39,)</f>
        <v>#N/A</v>
      </c>
      <c r="O3610" s="121" t="str">
        <f t="shared" si="116"/>
        <v>µg</v>
      </c>
      <c r="P3610" s="138">
        <f>IF($O3610="mg",VLOOKUP($C3610,References_1!$H$2:$I$19,2,)*$K3610*0.0864,IF($O3610="µg",VLOOKUP($C3610,References_1!$H$2:$I$19,2,)*$K3610*86.4,""))</f>
        <v>26.913600000000006</v>
      </c>
      <c r="Q3610" s="132" t="str">
        <f t="shared" si="117"/>
        <v>mg/j</v>
      </c>
    </row>
    <row r="3611" spans="1:17" hidden="1" x14ac:dyDescent="0.2">
      <c r="A3611" s="121">
        <f>VLOOKUP($B3611,References_1!$F$2:$G$19,2,)</f>
        <v>18</v>
      </c>
      <c r="B3611" s="121">
        <v>6127970</v>
      </c>
      <c r="C3611" s="121">
        <f>VLOOKUP($B3611,References_1!$F$2:$H$19,3,)</f>
        <v>9.5</v>
      </c>
      <c r="D3611" s="122">
        <v>42534</v>
      </c>
      <c r="E3611" s="121" t="s">
        <v>948</v>
      </c>
      <c r="F3611" s="121">
        <v>23</v>
      </c>
      <c r="G3611" s="121" t="s">
        <v>896</v>
      </c>
      <c r="H3611" s="121">
        <v>7514</v>
      </c>
      <c r="I3611" s="121">
        <v>0.05</v>
      </c>
      <c r="J3611" s="128" t="s">
        <v>1590</v>
      </c>
      <c r="K3611" s="132">
        <v>0.05</v>
      </c>
      <c r="L3611" s="121" t="s">
        <v>107</v>
      </c>
      <c r="M3611" s="121" t="str">
        <f>VLOOKUP($H3611,References_1!$C$2:$D$827,2,)</f>
        <v>GP4</v>
      </c>
      <c r="N3611" s="121" t="e">
        <f>VLOOKUP($H3611,References_2!$D$2:'References_2'!$AQ$186,39,)</f>
        <v>#N/A</v>
      </c>
      <c r="O3611" s="121" t="str">
        <f t="shared" si="116"/>
        <v>µg</v>
      </c>
      <c r="P3611" s="138">
        <f>IF($O3611="mg",VLOOKUP($C3611,References_1!$H$2:$I$19,2,)*$K3611*0.0864,IF($O3611="µg",VLOOKUP($C3611,References_1!$H$2:$I$19,2,)*$K3611*86.4,""))</f>
        <v>123.46560000000001</v>
      </c>
      <c r="Q3611" s="132" t="str">
        <f t="shared" si="117"/>
        <v>mg/j</v>
      </c>
    </row>
    <row r="3612" spans="1:17" hidden="1" x14ac:dyDescent="0.2">
      <c r="A3612" s="121">
        <f>VLOOKUP($B3612,References_1!$F$2:$G$19,2,)</f>
        <v>14</v>
      </c>
      <c r="B3612" s="121">
        <v>6127985</v>
      </c>
      <c r="C3612" s="121">
        <f>VLOOKUP($B3612,References_1!$F$2:$H$19,3,)</f>
        <v>11</v>
      </c>
      <c r="D3612" s="122">
        <v>42534</v>
      </c>
      <c r="E3612" s="121" t="s">
        <v>977</v>
      </c>
      <c r="F3612" s="121">
        <v>23</v>
      </c>
      <c r="G3612" s="121" t="s">
        <v>896</v>
      </c>
      <c r="H3612" s="121">
        <v>7514</v>
      </c>
      <c r="I3612" s="121">
        <v>0.05</v>
      </c>
      <c r="J3612" s="128" t="s">
        <v>1590</v>
      </c>
      <c r="K3612" s="132">
        <v>0.05</v>
      </c>
      <c r="L3612" s="121" t="s">
        <v>107</v>
      </c>
      <c r="M3612" s="121" t="str">
        <f>VLOOKUP($H3612,References_1!$C$2:$D$827,2,)</f>
        <v>GP4</v>
      </c>
      <c r="N3612" s="121" t="e">
        <f>VLOOKUP($H3612,References_2!$D$2:'References_2'!$AQ$186,39,)</f>
        <v>#N/A</v>
      </c>
      <c r="O3612" s="121" t="str">
        <f t="shared" si="116"/>
        <v>µg</v>
      </c>
      <c r="P3612" s="138">
        <f>IF($O3612="mg",VLOOKUP($C3612,References_1!$H$2:$I$19,2,)*$K3612*0.0864,IF($O3612="µg",VLOOKUP($C3612,References_1!$H$2:$I$19,2,)*$K3612*86.4,""))</f>
        <v>133.0992</v>
      </c>
      <c r="Q3612" s="132" t="str">
        <f t="shared" si="117"/>
        <v>mg/j</v>
      </c>
    </row>
    <row r="3613" spans="1:17" hidden="1" x14ac:dyDescent="0.2">
      <c r="A3613" s="121">
        <f>VLOOKUP($B3613,References_1!$F$2:$G$19,2,)</f>
        <v>11</v>
      </c>
      <c r="B3613" s="121" t="s">
        <v>963</v>
      </c>
      <c r="C3613" s="121">
        <f>VLOOKUP($B3613,References_1!$F$2:$H$19,3,)</f>
        <v>13</v>
      </c>
      <c r="D3613" s="122">
        <v>42534</v>
      </c>
      <c r="E3613" s="121" t="s">
        <v>964</v>
      </c>
      <c r="F3613" s="121">
        <v>23</v>
      </c>
      <c r="G3613" s="121" t="s">
        <v>896</v>
      </c>
      <c r="H3613" s="121">
        <v>7514</v>
      </c>
      <c r="I3613" s="121">
        <v>0.05</v>
      </c>
      <c r="J3613" s="128" t="s">
        <v>1590</v>
      </c>
      <c r="K3613" s="132">
        <v>0.05</v>
      </c>
      <c r="L3613" s="121" t="s">
        <v>107</v>
      </c>
      <c r="M3613" s="121" t="str">
        <f>VLOOKUP($H3613,References_1!$C$2:$D$827,2,)</f>
        <v>GP4</v>
      </c>
      <c r="N3613" s="121" t="e">
        <f>VLOOKUP($H3613,References_2!$D$2:'References_2'!$AQ$186,39,)</f>
        <v>#N/A</v>
      </c>
      <c r="O3613" s="121" t="str">
        <f t="shared" si="116"/>
        <v>µg</v>
      </c>
      <c r="P3613" s="138">
        <f>IF($O3613="mg",VLOOKUP($C3613,References_1!$H$2:$I$19,2,)*$K3613*0.0864,IF($O3613="µg",VLOOKUP($C3613,References_1!$H$2:$I$19,2,)*$K3613*86.4,""))</f>
        <v>71.280000000000015</v>
      </c>
      <c r="Q3613" s="132" t="str">
        <f t="shared" si="117"/>
        <v>mg/j</v>
      </c>
    </row>
    <row r="3614" spans="1:17" hidden="1" x14ac:dyDescent="0.2">
      <c r="A3614" s="121">
        <f>VLOOKUP($B3614,References_1!$F$2:$G$19,2,)</f>
        <v>12</v>
      </c>
      <c r="B3614" s="121">
        <v>6127975</v>
      </c>
      <c r="C3614" s="121">
        <f>VLOOKUP($B3614,References_1!$F$2:$H$19,3,)</f>
        <v>14</v>
      </c>
      <c r="D3614" s="122">
        <v>42534</v>
      </c>
      <c r="E3614" s="121" t="s">
        <v>984</v>
      </c>
      <c r="F3614" s="121">
        <v>23</v>
      </c>
      <c r="G3614" s="121" t="s">
        <v>896</v>
      </c>
      <c r="H3614" s="121">
        <v>7514</v>
      </c>
      <c r="I3614" s="121">
        <v>0.05</v>
      </c>
      <c r="J3614" s="128" t="s">
        <v>1590</v>
      </c>
      <c r="K3614" s="132">
        <v>0.05</v>
      </c>
      <c r="L3614" s="121" t="s">
        <v>107</v>
      </c>
      <c r="M3614" s="121" t="str">
        <f>VLOOKUP($H3614,References_1!$C$2:$D$827,2,)</f>
        <v>GP4</v>
      </c>
      <c r="N3614" s="121" t="e">
        <f>VLOOKUP($H3614,References_2!$D$2:'References_2'!$AQ$186,39,)</f>
        <v>#N/A</v>
      </c>
      <c r="O3614" s="121" t="str">
        <f t="shared" si="116"/>
        <v>µg</v>
      </c>
      <c r="P3614" s="138">
        <f>IF($O3614="mg",VLOOKUP($C3614,References_1!$H$2:$I$19,2,)*$K3614*0.0864,IF($O3614="µg",VLOOKUP($C3614,References_1!$H$2:$I$19,2,)*$K3614*86.4,""))</f>
        <v>324.69120000000004</v>
      </c>
      <c r="Q3614" s="132" t="str">
        <f t="shared" si="117"/>
        <v>mg/j</v>
      </c>
    </row>
    <row r="3615" spans="1:17" hidden="1" x14ac:dyDescent="0.2">
      <c r="A3615" s="121">
        <f>VLOOKUP($B3615,References_1!$F$2:$G$19,2,)</f>
        <v>4</v>
      </c>
      <c r="B3615" s="121">
        <v>6127935</v>
      </c>
      <c r="C3615" s="121">
        <f>VLOOKUP($B3615,References_1!$F$2:$H$19,3,)</f>
        <v>3</v>
      </c>
      <c r="D3615" s="122">
        <v>42534</v>
      </c>
      <c r="E3615" s="121" t="s">
        <v>104</v>
      </c>
      <c r="F3615" s="121">
        <v>23</v>
      </c>
      <c r="G3615" s="121" t="s">
        <v>897</v>
      </c>
      <c r="H3615" s="121">
        <v>1717</v>
      </c>
      <c r="I3615" s="121">
        <v>0.05</v>
      </c>
      <c r="J3615" s="128" t="s">
        <v>1590</v>
      </c>
      <c r="K3615" s="132">
        <v>0.05</v>
      </c>
      <c r="L3615" s="121" t="s">
        <v>107</v>
      </c>
      <c r="M3615" s="121" t="str">
        <f>VLOOKUP($H3615,References_1!$C$2:$D$827,2,)</f>
        <v>GP4</v>
      </c>
      <c r="N3615" s="121" t="e">
        <f>VLOOKUP($H3615,References_2!$D$2:'References_2'!$AQ$186,39,)</f>
        <v>#N/A</v>
      </c>
      <c r="O3615" s="121" t="str">
        <f t="shared" si="116"/>
        <v>µg</v>
      </c>
      <c r="P3615" s="138">
        <f>IF($O3615="mg",VLOOKUP($C3615,References_1!$H$2:$I$19,2,)*$K3615*0.0864,IF($O3615="µg",VLOOKUP($C3615,References_1!$H$2:$I$19,2,)*$K3615*86.4,""))</f>
        <v>26.913600000000006</v>
      </c>
      <c r="Q3615" s="132" t="str">
        <f t="shared" si="117"/>
        <v>mg/j</v>
      </c>
    </row>
    <row r="3616" spans="1:17" hidden="1" x14ac:dyDescent="0.2">
      <c r="A3616" s="121">
        <f>VLOOKUP($B3616,References_1!$F$2:$G$19,2,)</f>
        <v>18</v>
      </c>
      <c r="B3616" s="121">
        <v>6127970</v>
      </c>
      <c r="C3616" s="121">
        <f>VLOOKUP($B3616,References_1!$F$2:$H$19,3,)</f>
        <v>9.5</v>
      </c>
      <c r="D3616" s="122">
        <v>42534</v>
      </c>
      <c r="E3616" s="121" t="s">
        <v>948</v>
      </c>
      <c r="F3616" s="121">
        <v>23</v>
      </c>
      <c r="G3616" s="121" t="s">
        <v>897</v>
      </c>
      <c r="H3616" s="121">
        <v>1717</v>
      </c>
      <c r="I3616" s="121">
        <v>0.05</v>
      </c>
      <c r="J3616" s="128" t="s">
        <v>1590</v>
      </c>
      <c r="K3616" s="132">
        <v>0.05</v>
      </c>
      <c r="L3616" s="121" t="s">
        <v>107</v>
      </c>
      <c r="M3616" s="121" t="str">
        <f>VLOOKUP($H3616,References_1!$C$2:$D$827,2,)</f>
        <v>GP4</v>
      </c>
      <c r="N3616" s="121" t="e">
        <f>VLOOKUP($H3616,References_2!$D$2:'References_2'!$AQ$186,39,)</f>
        <v>#N/A</v>
      </c>
      <c r="O3616" s="121" t="str">
        <f t="shared" si="116"/>
        <v>µg</v>
      </c>
      <c r="P3616" s="138">
        <f>IF($O3616="mg",VLOOKUP($C3616,References_1!$H$2:$I$19,2,)*$K3616*0.0864,IF($O3616="µg",VLOOKUP($C3616,References_1!$H$2:$I$19,2,)*$K3616*86.4,""))</f>
        <v>123.46560000000001</v>
      </c>
      <c r="Q3616" s="132" t="str">
        <f t="shared" si="117"/>
        <v>mg/j</v>
      </c>
    </row>
    <row r="3617" spans="1:17" hidden="1" x14ac:dyDescent="0.2">
      <c r="A3617" s="121">
        <f>VLOOKUP($B3617,References_1!$F$2:$G$19,2,)</f>
        <v>14</v>
      </c>
      <c r="B3617" s="121">
        <v>6127985</v>
      </c>
      <c r="C3617" s="121">
        <f>VLOOKUP($B3617,References_1!$F$2:$H$19,3,)</f>
        <v>11</v>
      </c>
      <c r="D3617" s="122">
        <v>42534</v>
      </c>
      <c r="E3617" s="121" t="s">
        <v>977</v>
      </c>
      <c r="F3617" s="121">
        <v>23</v>
      </c>
      <c r="G3617" s="121" t="s">
        <v>897</v>
      </c>
      <c r="H3617" s="121">
        <v>1717</v>
      </c>
      <c r="I3617" s="121">
        <v>0.05</v>
      </c>
      <c r="J3617" s="128" t="s">
        <v>1590</v>
      </c>
      <c r="K3617" s="132">
        <v>0.05</v>
      </c>
      <c r="L3617" s="121" t="s">
        <v>107</v>
      </c>
      <c r="M3617" s="121" t="str">
        <f>VLOOKUP($H3617,References_1!$C$2:$D$827,2,)</f>
        <v>GP4</v>
      </c>
      <c r="N3617" s="121" t="e">
        <f>VLOOKUP($H3617,References_2!$D$2:'References_2'!$AQ$186,39,)</f>
        <v>#N/A</v>
      </c>
      <c r="O3617" s="121" t="str">
        <f t="shared" si="116"/>
        <v>µg</v>
      </c>
      <c r="P3617" s="138">
        <f>IF($O3617="mg",VLOOKUP($C3617,References_1!$H$2:$I$19,2,)*$K3617*0.0864,IF($O3617="µg",VLOOKUP($C3617,References_1!$H$2:$I$19,2,)*$K3617*86.4,""))</f>
        <v>133.0992</v>
      </c>
      <c r="Q3617" s="132" t="str">
        <f t="shared" si="117"/>
        <v>mg/j</v>
      </c>
    </row>
    <row r="3618" spans="1:17" hidden="1" x14ac:dyDescent="0.2">
      <c r="A3618" s="121">
        <f>VLOOKUP($B3618,References_1!$F$2:$G$19,2,)</f>
        <v>11</v>
      </c>
      <c r="B3618" s="121" t="s">
        <v>963</v>
      </c>
      <c r="C3618" s="121">
        <f>VLOOKUP($B3618,References_1!$F$2:$H$19,3,)</f>
        <v>13</v>
      </c>
      <c r="D3618" s="122">
        <v>42534</v>
      </c>
      <c r="E3618" s="121" t="s">
        <v>964</v>
      </c>
      <c r="F3618" s="121">
        <v>23</v>
      </c>
      <c r="G3618" s="121" t="s">
        <v>897</v>
      </c>
      <c r="H3618" s="121">
        <v>1717</v>
      </c>
      <c r="I3618" s="121">
        <v>0.05</v>
      </c>
      <c r="J3618" s="128" t="s">
        <v>1590</v>
      </c>
      <c r="K3618" s="132">
        <v>0.05</v>
      </c>
      <c r="L3618" s="121" t="s">
        <v>107</v>
      </c>
      <c r="M3618" s="121" t="str">
        <f>VLOOKUP($H3618,References_1!$C$2:$D$827,2,)</f>
        <v>GP4</v>
      </c>
      <c r="N3618" s="121" t="e">
        <f>VLOOKUP($H3618,References_2!$D$2:'References_2'!$AQ$186,39,)</f>
        <v>#N/A</v>
      </c>
      <c r="O3618" s="121" t="str">
        <f t="shared" si="116"/>
        <v>µg</v>
      </c>
      <c r="P3618" s="138">
        <f>IF($O3618="mg",VLOOKUP($C3618,References_1!$H$2:$I$19,2,)*$K3618*0.0864,IF($O3618="µg",VLOOKUP($C3618,References_1!$H$2:$I$19,2,)*$K3618*86.4,""))</f>
        <v>71.280000000000015</v>
      </c>
      <c r="Q3618" s="132" t="str">
        <f t="shared" si="117"/>
        <v>mg/j</v>
      </c>
    </row>
    <row r="3619" spans="1:17" hidden="1" x14ac:dyDescent="0.2">
      <c r="A3619" s="121">
        <f>VLOOKUP($B3619,References_1!$F$2:$G$19,2,)</f>
        <v>12</v>
      </c>
      <c r="B3619" s="121">
        <v>6127975</v>
      </c>
      <c r="C3619" s="121">
        <f>VLOOKUP($B3619,References_1!$F$2:$H$19,3,)</f>
        <v>14</v>
      </c>
      <c r="D3619" s="122">
        <v>42534</v>
      </c>
      <c r="E3619" s="121" t="s">
        <v>984</v>
      </c>
      <c r="F3619" s="121">
        <v>23</v>
      </c>
      <c r="G3619" s="121" t="s">
        <v>897</v>
      </c>
      <c r="H3619" s="121">
        <v>1717</v>
      </c>
      <c r="I3619" s="121">
        <v>0.05</v>
      </c>
      <c r="J3619" s="128" t="s">
        <v>1590</v>
      </c>
      <c r="K3619" s="132">
        <v>0.05</v>
      </c>
      <c r="L3619" s="121" t="s">
        <v>107</v>
      </c>
      <c r="M3619" s="121" t="str">
        <f>VLOOKUP($H3619,References_1!$C$2:$D$827,2,)</f>
        <v>GP4</v>
      </c>
      <c r="N3619" s="121" t="e">
        <f>VLOOKUP($H3619,References_2!$D$2:'References_2'!$AQ$186,39,)</f>
        <v>#N/A</v>
      </c>
      <c r="O3619" s="121" t="str">
        <f t="shared" si="116"/>
        <v>µg</v>
      </c>
      <c r="P3619" s="138">
        <f>IF($O3619="mg",VLOOKUP($C3619,References_1!$H$2:$I$19,2,)*$K3619*0.0864,IF($O3619="µg",VLOOKUP($C3619,References_1!$H$2:$I$19,2,)*$K3619*86.4,""))</f>
        <v>324.69120000000004</v>
      </c>
      <c r="Q3619" s="132" t="str">
        <f t="shared" si="117"/>
        <v>mg/j</v>
      </c>
    </row>
    <row r="3620" spans="1:17" hidden="1" x14ac:dyDescent="0.2">
      <c r="A3620" s="121">
        <f>VLOOKUP($B3620,References_1!$F$2:$G$19,2,)</f>
        <v>4</v>
      </c>
      <c r="B3620" s="121">
        <v>6127935</v>
      </c>
      <c r="C3620" s="121">
        <f>VLOOKUP($B3620,References_1!$F$2:$H$19,3,)</f>
        <v>3</v>
      </c>
      <c r="D3620" s="122">
        <v>42534</v>
      </c>
      <c r="E3620" s="121" t="s">
        <v>104</v>
      </c>
      <c r="F3620" s="121">
        <v>23</v>
      </c>
      <c r="G3620" s="121" t="s">
        <v>898</v>
      </c>
      <c r="H3620" s="121">
        <v>5922</v>
      </c>
      <c r="I3620" s="121">
        <v>5.0000000000000001E-3</v>
      </c>
      <c r="J3620" s="128" t="s">
        <v>1590</v>
      </c>
      <c r="K3620" s="132">
        <v>5.0000000000000001E-3</v>
      </c>
      <c r="L3620" s="121" t="s">
        <v>107</v>
      </c>
      <c r="M3620" s="121" t="str">
        <f>VLOOKUP($H3620,References_1!$C$2:$D$827,2,)</f>
        <v>GP4</v>
      </c>
      <c r="N3620" s="121" t="e">
        <f>VLOOKUP($H3620,References_2!$D$2:'References_2'!$AQ$186,39,)</f>
        <v>#N/A</v>
      </c>
      <c r="O3620" s="121" t="str">
        <f t="shared" si="116"/>
        <v>µg</v>
      </c>
      <c r="P3620" s="138">
        <f>IF($O3620="mg",VLOOKUP($C3620,References_1!$H$2:$I$19,2,)*$K3620*0.0864,IF($O3620="µg",VLOOKUP($C3620,References_1!$H$2:$I$19,2,)*$K3620*86.4,""))</f>
        <v>2.6913600000000004</v>
      </c>
      <c r="Q3620" s="132" t="str">
        <f t="shared" si="117"/>
        <v>mg/j</v>
      </c>
    </row>
    <row r="3621" spans="1:17" hidden="1" x14ac:dyDescent="0.2">
      <c r="A3621" s="121">
        <f>VLOOKUP($B3621,References_1!$F$2:$G$19,2,)</f>
        <v>18</v>
      </c>
      <c r="B3621" s="121">
        <v>6127970</v>
      </c>
      <c r="C3621" s="121">
        <f>VLOOKUP($B3621,References_1!$F$2:$H$19,3,)</f>
        <v>9.5</v>
      </c>
      <c r="D3621" s="122">
        <v>42534</v>
      </c>
      <c r="E3621" s="121" t="s">
        <v>948</v>
      </c>
      <c r="F3621" s="121">
        <v>23</v>
      </c>
      <c r="G3621" s="121" t="s">
        <v>898</v>
      </c>
      <c r="H3621" s="121">
        <v>5922</v>
      </c>
      <c r="I3621" s="121">
        <v>5.0000000000000001E-3</v>
      </c>
      <c r="J3621" s="128" t="s">
        <v>1590</v>
      </c>
      <c r="K3621" s="132">
        <v>5.0000000000000001E-3</v>
      </c>
      <c r="L3621" s="121" t="s">
        <v>107</v>
      </c>
      <c r="M3621" s="121" t="str">
        <f>VLOOKUP($H3621,References_1!$C$2:$D$827,2,)</f>
        <v>GP4</v>
      </c>
      <c r="N3621" s="121" t="e">
        <f>VLOOKUP($H3621,References_2!$D$2:'References_2'!$AQ$186,39,)</f>
        <v>#N/A</v>
      </c>
      <c r="O3621" s="121" t="str">
        <f t="shared" si="116"/>
        <v>µg</v>
      </c>
      <c r="P3621" s="138">
        <f>IF($O3621="mg",VLOOKUP($C3621,References_1!$H$2:$I$19,2,)*$K3621*0.0864,IF($O3621="µg",VLOOKUP($C3621,References_1!$H$2:$I$19,2,)*$K3621*86.4,""))</f>
        <v>12.34656</v>
      </c>
      <c r="Q3621" s="132" t="str">
        <f t="shared" si="117"/>
        <v>mg/j</v>
      </c>
    </row>
    <row r="3622" spans="1:17" hidden="1" x14ac:dyDescent="0.2">
      <c r="A3622" s="121">
        <f>VLOOKUP($B3622,References_1!$F$2:$G$19,2,)</f>
        <v>14</v>
      </c>
      <c r="B3622" s="121">
        <v>6127985</v>
      </c>
      <c r="C3622" s="121">
        <f>VLOOKUP($B3622,References_1!$F$2:$H$19,3,)</f>
        <v>11</v>
      </c>
      <c r="D3622" s="122">
        <v>42534</v>
      </c>
      <c r="E3622" s="121" t="s">
        <v>977</v>
      </c>
      <c r="F3622" s="121">
        <v>23</v>
      </c>
      <c r="G3622" s="121" t="s">
        <v>898</v>
      </c>
      <c r="H3622" s="121">
        <v>5922</v>
      </c>
      <c r="I3622" s="121">
        <v>5.0000000000000001E-3</v>
      </c>
      <c r="J3622" s="128" t="s">
        <v>1590</v>
      </c>
      <c r="K3622" s="132">
        <v>5.0000000000000001E-3</v>
      </c>
      <c r="L3622" s="121" t="s">
        <v>107</v>
      </c>
      <c r="M3622" s="121" t="str">
        <f>VLOOKUP($H3622,References_1!$C$2:$D$827,2,)</f>
        <v>GP4</v>
      </c>
      <c r="N3622" s="121" t="e">
        <f>VLOOKUP($H3622,References_2!$D$2:'References_2'!$AQ$186,39,)</f>
        <v>#N/A</v>
      </c>
      <c r="O3622" s="121" t="str">
        <f t="shared" ref="O3622:O3685" si="118">LEFT(L3622,2)</f>
        <v>µg</v>
      </c>
      <c r="P3622" s="138">
        <f>IF($O3622="mg",VLOOKUP($C3622,References_1!$H$2:$I$19,2,)*$K3622*0.0864,IF($O3622="µg",VLOOKUP($C3622,References_1!$H$2:$I$19,2,)*$K3622*86.4,""))</f>
        <v>13.30992</v>
      </c>
      <c r="Q3622" s="132" t="str">
        <f t="shared" ref="Q3622:Q3685" si="119">IF($O3622="mg","kg/j",IF($O3622="µg","mg/j",""))</f>
        <v>mg/j</v>
      </c>
    </row>
    <row r="3623" spans="1:17" hidden="1" x14ac:dyDescent="0.2">
      <c r="A3623" s="121">
        <f>VLOOKUP($B3623,References_1!$F$2:$G$19,2,)</f>
        <v>11</v>
      </c>
      <c r="B3623" s="121" t="s">
        <v>963</v>
      </c>
      <c r="C3623" s="121">
        <f>VLOOKUP($B3623,References_1!$F$2:$H$19,3,)</f>
        <v>13</v>
      </c>
      <c r="D3623" s="122">
        <v>42534</v>
      </c>
      <c r="E3623" s="121" t="s">
        <v>964</v>
      </c>
      <c r="F3623" s="121">
        <v>23</v>
      </c>
      <c r="G3623" s="121" t="s">
        <v>898</v>
      </c>
      <c r="H3623" s="121">
        <v>5922</v>
      </c>
      <c r="I3623" s="121">
        <v>5.0000000000000001E-3</v>
      </c>
      <c r="J3623" s="128" t="s">
        <v>1590</v>
      </c>
      <c r="K3623" s="132">
        <v>5.0000000000000001E-3</v>
      </c>
      <c r="L3623" s="121" t="s">
        <v>107</v>
      </c>
      <c r="M3623" s="121" t="str">
        <f>VLOOKUP($H3623,References_1!$C$2:$D$827,2,)</f>
        <v>GP4</v>
      </c>
      <c r="N3623" s="121" t="e">
        <f>VLOOKUP($H3623,References_2!$D$2:'References_2'!$AQ$186,39,)</f>
        <v>#N/A</v>
      </c>
      <c r="O3623" s="121" t="str">
        <f t="shared" si="118"/>
        <v>µg</v>
      </c>
      <c r="P3623" s="138">
        <f>IF($O3623="mg",VLOOKUP($C3623,References_1!$H$2:$I$19,2,)*$K3623*0.0864,IF($O3623="µg",VLOOKUP($C3623,References_1!$H$2:$I$19,2,)*$K3623*86.4,""))</f>
        <v>7.128000000000001</v>
      </c>
      <c r="Q3623" s="132" t="str">
        <f t="shared" si="119"/>
        <v>mg/j</v>
      </c>
    </row>
    <row r="3624" spans="1:17" hidden="1" x14ac:dyDescent="0.2">
      <c r="A3624" s="121">
        <f>VLOOKUP($B3624,References_1!$F$2:$G$19,2,)</f>
        <v>12</v>
      </c>
      <c r="B3624" s="121">
        <v>6127975</v>
      </c>
      <c r="C3624" s="121">
        <f>VLOOKUP($B3624,References_1!$F$2:$H$19,3,)</f>
        <v>14</v>
      </c>
      <c r="D3624" s="122">
        <v>42534</v>
      </c>
      <c r="E3624" s="121" t="s">
        <v>984</v>
      </c>
      <c r="F3624" s="121">
        <v>23</v>
      </c>
      <c r="G3624" s="121" t="s">
        <v>898</v>
      </c>
      <c r="H3624" s="121">
        <v>5922</v>
      </c>
      <c r="I3624" s="121">
        <v>5.0000000000000001E-3</v>
      </c>
      <c r="J3624" s="128" t="s">
        <v>1590</v>
      </c>
      <c r="K3624" s="132">
        <v>5.0000000000000001E-3</v>
      </c>
      <c r="L3624" s="121" t="s">
        <v>107</v>
      </c>
      <c r="M3624" s="121" t="str">
        <f>VLOOKUP($H3624,References_1!$C$2:$D$827,2,)</f>
        <v>GP4</v>
      </c>
      <c r="N3624" s="121" t="e">
        <f>VLOOKUP($H3624,References_2!$D$2:'References_2'!$AQ$186,39,)</f>
        <v>#N/A</v>
      </c>
      <c r="O3624" s="121" t="str">
        <f t="shared" si="118"/>
        <v>µg</v>
      </c>
      <c r="P3624" s="138">
        <f>IF($O3624="mg",VLOOKUP($C3624,References_1!$H$2:$I$19,2,)*$K3624*0.0864,IF($O3624="µg",VLOOKUP($C3624,References_1!$H$2:$I$19,2,)*$K3624*86.4,""))</f>
        <v>32.469119999999997</v>
      </c>
      <c r="Q3624" s="132" t="str">
        <f t="shared" si="119"/>
        <v>mg/j</v>
      </c>
    </row>
    <row r="3625" spans="1:17" hidden="1" x14ac:dyDescent="0.2">
      <c r="A3625" s="121">
        <f>VLOOKUP($B3625,References_1!$F$2:$G$19,2,)</f>
        <v>4</v>
      </c>
      <c r="B3625" s="121">
        <v>6127935</v>
      </c>
      <c r="C3625" s="121">
        <f>VLOOKUP($B3625,References_1!$F$2:$H$19,3,)</f>
        <v>3</v>
      </c>
      <c r="D3625" s="122">
        <v>42534</v>
      </c>
      <c r="E3625" s="121" t="s">
        <v>104</v>
      </c>
      <c r="F3625" s="121">
        <v>3</v>
      </c>
      <c r="G3625" s="121" t="s">
        <v>899</v>
      </c>
      <c r="H3625" s="121">
        <v>1373</v>
      </c>
      <c r="I3625" s="121">
        <v>10</v>
      </c>
      <c r="J3625" s="128" t="s">
        <v>1590</v>
      </c>
      <c r="K3625" s="132">
        <v>10</v>
      </c>
      <c r="L3625" s="121" t="s">
        <v>900</v>
      </c>
      <c r="M3625" s="121" t="str">
        <f>VLOOKUP($H3625,References_1!$C$2:$D$827,2,)</f>
        <v>GP3</v>
      </c>
      <c r="N3625" s="121">
        <f>VLOOKUP($H3625,References_2!$D$2:'References_2'!$AQ$186,39,)</f>
        <v>2</v>
      </c>
      <c r="O3625" s="121" t="str">
        <f t="shared" si="118"/>
        <v>µg</v>
      </c>
      <c r="P3625" s="138">
        <f>IF($O3625="mg",VLOOKUP($C3625,References_1!$H$2:$I$19,2,)*$K3625*0.0864,IF($O3625="µg",VLOOKUP($C3625,References_1!$H$2:$I$19,2,)*$K3625*86.4,""))</f>
        <v>5382.7200000000012</v>
      </c>
      <c r="Q3625" s="132" t="str">
        <f t="shared" si="119"/>
        <v>mg/j</v>
      </c>
    </row>
    <row r="3626" spans="1:17" hidden="1" x14ac:dyDescent="0.2">
      <c r="A3626" s="121">
        <f>VLOOKUP($B3626,References_1!$F$2:$G$19,2,)</f>
        <v>18</v>
      </c>
      <c r="B3626" s="121">
        <v>6127970</v>
      </c>
      <c r="C3626" s="121">
        <f>VLOOKUP($B3626,References_1!$F$2:$H$19,3,)</f>
        <v>9.5</v>
      </c>
      <c r="D3626" s="122">
        <v>42534</v>
      </c>
      <c r="E3626" s="121" t="s">
        <v>948</v>
      </c>
      <c r="F3626" s="121">
        <v>3</v>
      </c>
      <c r="G3626" s="121" t="s">
        <v>899</v>
      </c>
      <c r="H3626" s="121">
        <v>1373</v>
      </c>
      <c r="I3626" s="121">
        <v>10</v>
      </c>
      <c r="J3626" s="128" t="s">
        <v>1590</v>
      </c>
      <c r="K3626" s="132">
        <v>10</v>
      </c>
      <c r="L3626" s="121" t="s">
        <v>900</v>
      </c>
      <c r="M3626" s="121" t="str">
        <f>VLOOKUP($H3626,References_1!$C$2:$D$827,2,)</f>
        <v>GP3</v>
      </c>
      <c r="N3626" s="121">
        <f>VLOOKUP($H3626,References_2!$D$2:'References_2'!$AQ$186,39,)</f>
        <v>2</v>
      </c>
      <c r="O3626" s="121" t="str">
        <f t="shared" si="118"/>
        <v>µg</v>
      </c>
      <c r="P3626" s="138">
        <f>IF($O3626="mg",VLOOKUP($C3626,References_1!$H$2:$I$19,2,)*$K3626*0.0864,IF($O3626="µg",VLOOKUP($C3626,References_1!$H$2:$I$19,2,)*$K3626*86.4,""))</f>
        <v>24693.119999999999</v>
      </c>
      <c r="Q3626" s="132" t="str">
        <f t="shared" si="119"/>
        <v>mg/j</v>
      </c>
    </row>
    <row r="3627" spans="1:17" hidden="1" x14ac:dyDescent="0.2">
      <c r="A3627" s="121">
        <f>VLOOKUP($B3627,References_1!$F$2:$G$19,2,)</f>
        <v>14</v>
      </c>
      <c r="B3627" s="121">
        <v>6127985</v>
      </c>
      <c r="C3627" s="121">
        <f>VLOOKUP($B3627,References_1!$F$2:$H$19,3,)</f>
        <v>11</v>
      </c>
      <c r="D3627" s="122">
        <v>42534</v>
      </c>
      <c r="E3627" s="121" t="s">
        <v>977</v>
      </c>
      <c r="F3627" s="121">
        <v>3</v>
      </c>
      <c r="G3627" s="121" t="s">
        <v>899</v>
      </c>
      <c r="H3627" s="121">
        <v>1373</v>
      </c>
      <c r="I3627" s="121">
        <v>10</v>
      </c>
      <c r="J3627" s="128" t="s">
        <v>1590</v>
      </c>
      <c r="K3627" s="132">
        <v>10</v>
      </c>
      <c r="L3627" s="121" t="s">
        <v>900</v>
      </c>
      <c r="M3627" s="121" t="str">
        <f>VLOOKUP($H3627,References_1!$C$2:$D$827,2,)</f>
        <v>GP3</v>
      </c>
      <c r="N3627" s="121">
        <f>VLOOKUP($H3627,References_2!$D$2:'References_2'!$AQ$186,39,)</f>
        <v>2</v>
      </c>
      <c r="O3627" s="121" t="str">
        <f t="shared" si="118"/>
        <v>µg</v>
      </c>
      <c r="P3627" s="138">
        <f>IF($O3627="mg",VLOOKUP($C3627,References_1!$H$2:$I$19,2,)*$K3627*0.0864,IF($O3627="µg",VLOOKUP($C3627,References_1!$H$2:$I$19,2,)*$K3627*86.4,""))</f>
        <v>26619.84</v>
      </c>
      <c r="Q3627" s="132" t="str">
        <f t="shared" si="119"/>
        <v>mg/j</v>
      </c>
    </row>
    <row r="3628" spans="1:17" hidden="1" x14ac:dyDescent="0.2">
      <c r="A3628" s="121">
        <f>VLOOKUP($B3628,References_1!$F$2:$G$19,2,)</f>
        <v>11</v>
      </c>
      <c r="B3628" s="121" t="s">
        <v>963</v>
      </c>
      <c r="C3628" s="121">
        <f>VLOOKUP($B3628,References_1!$F$2:$H$19,3,)</f>
        <v>13</v>
      </c>
      <c r="D3628" s="122">
        <v>42534</v>
      </c>
      <c r="E3628" s="121" t="s">
        <v>964</v>
      </c>
      <c r="F3628" s="121">
        <v>3</v>
      </c>
      <c r="G3628" s="121" t="s">
        <v>899</v>
      </c>
      <c r="H3628" s="121">
        <v>1373</v>
      </c>
      <c r="I3628" s="121">
        <v>10</v>
      </c>
      <c r="J3628" s="128" t="s">
        <v>1590</v>
      </c>
      <c r="K3628" s="132">
        <v>10</v>
      </c>
      <c r="L3628" s="121" t="s">
        <v>900</v>
      </c>
      <c r="M3628" s="121" t="str">
        <f>VLOOKUP($H3628,References_1!$C$2:$D$827,2,)</f>
        <v>GP3</v>
      </c>
      <c r="N3628" s="121">
        <f>VLOOKUP($H3628,References_2!$D$2:'References_2'!$AQ$186,39,)</f>
        <v>2</v>
      </c>
      <c r="O3628" s="121" t="str">
        <f t="shared" si="118"/>
        <v>µg</v>
      </c>
      <c r="P3628" s="138">
        <f>IF($O3628="mg",VLOOKUP($C3628,References_1!$H$2:$I$19,2,)*$K3628*0.0864,IF($O3628="µg",VLOOKUP($C3628,References_1!$H$2:$I$19,2,)*$K3628*86.4,""))</f>
        <v>14256.000000000002</v>
      </c>
      <c r="Q3628" s="132" t="str">
        <f t="shared" si="119"/>
        <v>mg/j</v>
      </c>
    </row>
    <row r="3629" spans="1:17" hidden="1" x14ac:dyDescent="0.2">
      <c r="A3629" s="121">
        <f>VLOOKUP($B3629,References_1!$F$2:$G$19,2,)</f>
        <v>12</v>
      </c>
      <c r="B3629" s="121">
        <v>6127975</v>
      </c>
      <c r="C3629" s="121">
        <f>VLOOKUP($B3629,References_1!$F$2:$H$19,3,)</f>
        <v>14</v>
      </c>
      <c r="D3629" s="122">
        <v>42534</v>
      </c>
      <c r="E3629" s="121" t="s">
        <v>984</v>
      </c>
      <c r="F3629" s="121">
        <v>3</v>
      </c>
      <c r="G3629" s="121" t="s">
        <v>899</v>
      </c>
      <c r="H3629" s="121">
        <v>1373</v>
      </c>
      <c r="I3629" s="121">
        <v>10</v>
      </c>
      <c r="J3629" s="128" t="s">
        <v>1590</v>
      </c>
      <c r="K3629" s="132">
        <v>10</v>
      </c>
      <c r="L3629" s="121" t="s">
        <v>900</v>
      </c>
      <c r="M3629" s="121" t="str">
        <f>VLOOKUP($H3629,References_1!$C$2:$D$827,2,)</f>
        <v>GP3</v>
      </c>
      <c r="N3629" s="121">
        <f>VLOOKUP($H3629,References_2!$D$2:'References_2'!$AQ$186,39,)</f>
        <v>2</v>
      </c>
      <c r="O3629" s="121" t="str">
        <f t="shared" si="118"/>
        <v>µg</v>
      </c>
      <c r="P3629" s="138">
        <f>IF($O3629="mg",VLOOKUP($C3629,References_1!$H$2:$I$19,2,)*$K3629*0.0864,IF($O3629="µg",VLOOKUP($C3629,References_1!$H$2:$I$19,2,)*$K3629*86.4,""))</f>
        <v>64938.239999999998</v>
      </c>
      <c r="Q3629" s="132" t="str">
        <f t="shared" si="119"/>
        <v>mg/j</v>
      </c>
    </row>
    <row r="3630" spans="1:17" x14ac:dyDescent="0.2">
      <c r="A3630" s="123">
        <f>VLOOKUP($B3630,References_1!$F$2:$G$19,2,)</f>
        <v>4</v>
      </c>
      <c r="B3630" s="123">
        <v>6127935</v>
      </c>
      <c r="C3630" s="121">
        <f>VLOOKUP($B3630,References_1!$F$2:$H$19,3,)</f>
        <v>3</v>
      </c>
      <c r="D3630" s="122">
        <v>42534</v>
      </c>
      <c r="E3630" s="121" t="s">
        <v>104</v>
      </c>
      <c r="F3630" s="121">
        <v>23</v>
      </c>
      <c r="G3630" s="121" t="s">
        <v>847</v>
      </c>
      <c r="H3630" s="121">
        <v>1347</v>
      </c>
      <c r="I3630" s="121"/>
      <c r="J3630" s="128"/>
      <c r="K3630" s="133">
        <v>25.35</v>
      </c>
      <c r="L3630" s="121" t="s">
        <v>848</v>
      </c>
      <c r="M3630" s="121" t="str">
        <f>VLOOKUP($H3630,References_1!$C$2:$D$827,2,)</f>
        <v>GP1</v>
      </c>
      <c r="N3630" s="121" t="e">
        <f>VLOOKUP($H3630,References_2!$D$2:'References_2'!$AQ$186,39,)</f>
        <v>#N/A</v>
      </c>
      <c r="O3630" s="121" t="str">
        <f t="shared" si="118"/>
        <v>°f</v>
      </c>
      <c r="P3630" s="138" t="str">
        <f>IF($O3630="mg",VLOOKUP($C3630,References_1!$H$2:$I$19,2,)*$K3630*0.0864,IF($O3630="µg",VLOOKUP($C3630,References_1!$H$2:$I$19,2,)*$K3630*86.4,""))</f>
        <v/>
      </c>
      <c r="Q3630" s="132" t="str">
        <f t="shared" si="119"/>
        <v/>
      </c>
    </row>
    <row r="3631" spans="1:17" x14ac:dyDescent="0.2">
      <c r="A3631" s="123">
        <f>VLOOKUP($B3631,References_1!$F$2:$G$19,2,)</f>
        <v>18</v>
      </c>
      <c r="B3631" s="123">
        <v>6127970</v>
      </c>
      <c r="C3631" s="121">
        <f>VLOOKUP($B3631,References_1!$F$2:$H$19,3,)</f>
        <v>9.5</v>
      </c>
      <c r="D3631" s="122">
        <v>42534</v>
      </c>
      <c r="E3631" s="121" t="s">
        <v>948</v>
      </c>
      <c r="F3631" s="121">
        <v>23</v>
      </c>
      <c r="G3631" s="121" t="s">
        <v>847</v>
      </c>
      <c r="H3631" s="121">
        <v>1347</v>
      </c>
      <c r="I3631" s="121"/>
      <c r="J3631" s="128"/>
      <c r="K3631" s="133">
        <v>25.65</v>
      </c>
      <c r="L3631" s="121" t="s">
        <v>848</v>
      </c>
      <c r="M3631" s="121" t="str">
        <f>VLOOKUP($H3631,References_1!$C$2:$D$827,2,)</f>
        <v>GP1</v>
      </c>
      <c r="N3631" s="121" t="e">
        <f>VLOOKUP($H3631,References_2!$D$2:'References_2'!$AQ$186,39,)</f>
        <v>#N/A</v>
      </c>
      <c r="O3631" s="121" t="str">
        <f t="shared" si="118"/>
        <v>°f</v>
      </c>
      <c r="P3631" s="138" t="str">
        <f>IF($O3631="mg",VLOOKUP($C3631,References_1!$H$2:$I$19,2,)*$K3631*0.0864,IF($O3631="µg",VLOOKUP($C3631,References_1!$H$2:$I$19,2,)*$K3631*86.4,""))</f>
        <v/>
      </c>
      <c r="Q3631" s="132" t="str">
        <f t="shared" si="119"/>
        <v/>
      </c>
    </row>
    <row r="3632" spans="1:17" x14ac:dyDescent="0.2">
      <c r="A3632" s="123">
        <f>VLOOKUP($B3632,References_1!$F$2:$G$19,2,)</f>
        <v>14</v>
      </c>
      <c r="B3632" s="123">
        <v>6127985</v>
      </c>
      <c r="C3632" s="121">
        <f>VLOOKUP($B3632,References_1!$F$2:$H$19,3,)</f>
        <v>11</v>
      </c>
      <c r="D3632" s="122">
        <v>42534</v>
      </c>
      <c r="E3632" s="121" t="s">
        <v>977</v>
      </c>
      <c r="F3632" s="121">
        <v>23</v>
      </c>
      <c r="G3632" s="121" t="s">
        <v>847</v>
      </c>
      <c r="H3632" s="121">
        <v>1347</v>
      </c>
      <c r="I3632" s="121"/>
      <c r="J3632" s="128"/>
      <c r="K3632" s="133">
        <v>24</v>
      </c>
      <c r="L3632" s="121" t="s">
        <v>848</v>
      </c>
      <c r="M3632" s="121" t="str">
        <f>VLOOKUP($H3632,References_1!$C$2:$D$827,2,)</f>
        <v>GP1</v>
      </c>
      <c r="N3632" s="121" t="e">
        <f>VLOOKUP($H3632,References_2!$D$2:'References_2'!$AQ$186,39,)</f>
        <v>#N/A</v>
      </c>
      <c r="O3632" s="121" t="str">
        <f t="shared" si="118"/>
        <v>°f</v>
      </c>
      <c r="P3632" s="138" t="str">
        <f>IF($O3632="mg",VLOOKUP($C3632,References_1!$H$2:$I$19,2,)*$K3632*0.0864,IF($O3632="µg",VLOOKUP($C3632,References_1!$H$2:$I$19,2,)*$K3632*86.4,""))</f>
        <v/>
      </c>
      <c r="Q3632" s="132" t="str">
        <f t="shared" si="119"/>
        <v/>
      </c>
    </row>
    <row r="3633" spans="1:17" x14ac:dyDescent="0.2">
      <c r="A3633" s="123">
        <f>VLOOKUP($B3633,References_1!$F$2:$G$19,2,)</f>
        <v>11</v>
      </c>
      <c r="B3633" s="123" t="s">
        <v>963</v>
      </c>
      <c r="C3633" s="121">
        <f>VLOOKUP($B3633,References_1!$F$2:$H$19,3,)</f>
        <v>13</v>
      </c>
      <c r="D3633" s="122">
        <v>42534</v>
      </c>
      <c r="E3633" s="121" t="s">
        <v>964</v>
      </c>
      <c r="F3633" s="121">
        <v>23</v>
      </c>
      <c r="G3633" s="121" t="s">
        <v>847</v>
      </c>
      <c r="H3633" s="121">
        <v>1347</v>
      </c>
      <c r="I3633" s="121"/>
      <c r="J3633" s="128"/>
      <c r="K3633" s="133">
        <v>20.149999999999999</v>
      </c>
      <c r="L3633" s="121" t="s">
        <v>848</v>
      </c>
      <c r="M3633" s="121" t="str">
        <f>VLOOKUP($H3633,References_1!$C$2:$D$827,2,)</f>
        <v>GP1</v>
      </c>
      <c r="N3633" s="121" t="e">
        <f>VLOOKUP($H3633,References_2!$D$2:'References_2'!$AQ$186,39,)</f>
        <v>#N/A</v>
      </c>
      <c r="O3633" s="121" t="str">
        <f t="shared" si="118"/>
        <v>°f</v>
      </c>
      <c r="P3633" s="138" t="str">
        <f>IF($O3633="mg",VLOOKUP($C3633,References_1!$H$2:$I$19,2,)*$K3633*0.0864,IF($O3633="µg",VLOOKUP($C3633,References_1!$H$2:$I$19,2,)*$K3633*86.4,""))</f>
        <v/>
      </c>
      <c r="Q3633" s="132" t="str">
        <f t="shared" si="119"/>
        <v/>
      </c>
    </row>
    <row r="3634" spans="1:17" x14ac:dyDescent="0.2">
      <c r="A3634" s="123">
        <f>VLOOKUP($B3634,References_1!$F$2:$G$19,2,)</f>
        <v>12</v>
      </c>
      <c r="B3634" s="123">
        <v>6127975</v>
      </c>
      <c r="C3634" s="121">
        <f>VLOOKUP($B3634,References_1!$F$2:$H$19,3,)</f>
        <v>14</v>
      </c>
      <c r="D3634" s="122">
        <v>42534</v>
      </c>
      <c r="E3634" s="121" t="s">
        <v>984</v>
      </c>
      <c r="F3634" s="121">
        <v>23</v>
      </c>
      <c r="G3634" s="121" t="s">
        <v>847</v>
      </c>
      <c r="H3634" s="121">
        <v>1347</v>
      </c>
      <c r="I3634" s="121"/>
      <c r="J3634" s="128"/>
      <c r="K3634" s="133">
        <v>18.45</v>
      </c>
      <c r="L3634" s="121" t="s">
        <v>848</v>
      </c>
      <c r="M3634" s="121" t="str">
        <f>VLOOKUP($H3634,References_1!$C$2:$D$827,2,)</f>
        <v>GP1</v>
      </c>
      <c r="N3634" s="121" t="e">
        <f>VLOOKUP($H3634,References_2!$D$2:'References_2'!$AQ$186,39,)</f>
        <v>#N/A</v>
      </c>
      <c r="O3634" s="121" t="str">
        <f t="shared" si="118"/>
        <v>°f</v>
      </c>
      <c r="P3634" s="138" t="str">
        <f>IF($O3634="mg",VLOOKUP($C3634,References_1!$H$2:$I$19,2,)*$K3634*0.0864,IF($O3634="µg",VLOOKUP($C3634,References_1!$H$2:$I$19,2,)*$K3634*86.4,""))</f>
        <v/>
      </c>
      <c r="Q3634" s="132" t="str">
        <f t="shared" si="119"/>
        <v/>
      </c>
    </row>
    <row r="3635" spans="1:17" hidden="1" x14ac:dyDescent="0.2">
      <c r="A3635" s="121">
        <f>VLOOKUP($B3635,References_1!$F$2:$G$19,2,)</f>
        <v>4</v>
      </c>
      <c r="B3635" s="121">
        <v>6127935</v>
      </c>
      <c r="C3635" s="121">
        <f>VLOOKUP($B3635,References_1!$F$2:$H$19,3,)</f>
        <v>3</v>
      </c>
      <c r="D3635" s="122">
        <v>42534</v>
      </c>
      <c r="E3635" s="121" t="s">
        <v>104</v>
      </c>
      <c r="F3635" s="121">
        <v>23</v>
      </c>
      <c r="G3635" s="121" t="s">
        <v>901</v>
      </c>
      <c r="H3635" s="121">
        <v>5675</v>
      </c>
      <c r="I3635" s="121">
        <v>5.0000000000000001E-3</v>
      </c>
      <c r="J3635" s="128" t="s">
        <v>1590</v>
      </c>
      <c r="K3635" s="132">
        <v>5.0000000000000001E-3</v>
      </c>
      <c r="L3635" s="121" t="s">
        <v>107</v>
      </c>
      <c r="M3635" s="121" t="str">
        <f>VLOOKUP($H3635,References_1!$C$2:$D$827,2,)</f>
        <v>GP4</v>
      </c>
      <c r="N3635" s="121" t="e">
        <f>VLOOKUP($H3635,References_2!$D$2:'References_2'!$AQ$186,39,)</f>
        <v>#N/A</v>
      </c>
      <c r="O3635" s="121" t="str">
        <f t="shared" si="118"/>
        <v>µg</v>
      </c>
      <c r="P3635" s="138">
        <f>IF($O3635="mg",VLOOKUP($C3635,References_1!$H$2:$I$19,2,)*$K3635*0.0864,IF($O3635="µg",VLOOKUP($C3635,References_1!$H$2:$I$19,2,)*$K3635*86.4,""))</f>
        <v>2.6913600000000004</v>
      </c>
      <c r="Q3635" s="132" t="str">
        <f t="shared" si="119"/>
        <v>mg/j</v>
      </c>
    </row>
    <row r="3636" spans="1:17" hidden="1" x14ac:dyDescent="0.2">
      <c r="A3636" s="121">
        <f>VLOOKUP($B3636,References_1!$F$2:$G$19,2,)</f>
        <v>18</v>
      </c>
      <c r="B3636" s="121">
        <v>6127970</v>
      </c>
      <c r="C3636" s="121">
        <f>VLOOKUP($B3636,References_1!$F$2:$H$19,3,)</f>
        <v>9.5</v>
      </c>
      <c r="D3636" s="122">
        <v>42534</v>
      </c>
      <c r="E3636" s="121" t="s">
        <v>948</v>
      </c>
      <c r="F3636" s="121">
        <v>23</v>
      </c>
      <c r="G3636" s="121" t="s">
        <v>901</v>
      </c>
      <c r="H3636" s="121">
        <v>5675</v>
      </c>
      <c r="I3636" s="121">
        <v>5.0000000000000001E-3</v>
      </c>
      <c r="J3636" s="128" t="s">
        <v>1590</v>
      </c>
      <c r="K3636" s="132">
        <v>5.0000000000000001E-3</v>
      </c>
      <c r="L3636" s="121" t="s">
        <v>107</v>
      </c>
      <c r="M3636" s="121" t="str">
        <f>VLOOKUP($H3636,References_1!$C$2:$D$827,2,)</f>
        <v>GP4</v>
      </c>
      <c r="N3636" s="121" t="e">
        <f>VLOOKUP($H3636,References_2!$D$2:'References_2'!$AQ$186,39,)</f>
        <v>#N/A</v>
      </c>
      <c r="O3636" s="121" t="str">
        <f t="shared" si="118"/>
        <v>µg</v>
      </c>
      <c r="P3636" s="138">
        <f>IF($O3636="mg",VLOOKUP($C3636,References_1!$H$2:$I$19,2,)*$K3636*0.0864,IF($O3636="µg",VLOOKUP($C3636,References_1!$H$2:$I$19,2,)*$K3636*86.4,""))</f>
        <v>12.34656</v>
      </c>
      <c r="Q3636" s="132" t="str">
        <f t="shared" si="119"/>
        <v>mg/j</v>
      </c>
    </row>
    <row r="3637" spans="1:17" hidden="1" x14ac:dyDescent="0.2">
      <c r="A3637" s="121">
        <f>VLOOKUP($B3637,References_1!$F$2:$G$19,2,)</f>
        <v>14</v>
      </c>
      <c r="B3637" s="121">
        <v>6127985</v>
      </c>
      <c r="C3637" s="121">
        <f>VLOOKUP($B3637,References_1!$F$2:$H$19,3,)</f>
        <v>11</v>
      </c>
      <c r="D3637" s="122">
        <v>42534</v>
      </c>
      <c r="E3637" s="121" t="s">
        <v>977</v>
      </c>
      <c r="F3637" s="121">
        <v>23</v>
      </c>
      <c r="G3637" s="121" t="s">
        <v>901</v>
      </c>
      <c r="H3637" s="121">
        <v>5675</v>
      </c>
      <c r="I3637" s="121">
        <v>5.0000000000000001E-3</v>
      </c>
      <c r="J3637" s="128" t="s">
        <v>1590</v>
      </c>
      <c r="K3637" s="132">
        <v>5.0000000000000001E-3</v>
      </c>
      <c r="L3637" s="121" t="s">
        <v>107</v>
      </c>
      <c r="M3637" s="121" t="str">
        <f>VLOOKUP($H3637,References_1!$C$2:$D$827,2,)</f>
        <v>GP4</v>
      </c>
      <c r="N3637" s="121" t="e">
        <f>VLOOKUP($H3637,References_2!$D$2:'References_2'!$AQ$186,39,)</f>
        <v>#N/A</v>
      </c>
      <c r="O3637" s="121" t="str">
        <f t="shared" si="118"/>
        <v>µg</v>
      </c>
      <c r="P3637" s="138">
        <f>IF($O3637="mg",VLOOKUP($C3637,References_1!$H$2:$I$19,2,)*$K3637*0.0864,IF($O3637="µg",VLOOKUP($C3637,References_1!$H$2:$I$19,2,)*$K3637*86.4,""))</f>
        <v>13.30992</v>
      </c>
      <c r="Q3637" s="132" t="str">
        <f t="shared" si="119"/>
        <v>mg/j</v>
      </c>
    </row>
    <row r="3638" spans="1:17" hidden="1" x14ac:dyDescent="0.2">
      <c r="A3638" s="121">
        <f>VLOOKUP($B3638,References_1!$F$2:$G$19,2,)</f>
        <v>11</v>
      </c>
      <c r="B3638" s="121" t="s">
        <v>963</v>
      </c>
      <c r="C3638" s="121">
        <f>VLOOKUP($B3638,References_1!$F$2:$H$19,3,)</f>
        <v>13</v>
      </c>
      <c r="D3638" s="122">
        <v>42534</v>
      </c>
      <c r="E3638" s="121" t="s">
        <v>964</v>
      </c>
      <c r="F3638" s="121">
        <v>23</v>
      </c>
      <c r="G3638" s="121" t="s">
        <v>901</v>
      </c>
      <c r="H3638" s="121">
        <v>5675</v>
      </c>
      <c r="I3638" s="121">
        <v>5.0000000000000001E-3</v>
      </c>
      <c r="J3638" s="128" t="s">
        <v>1590</v>
      </c>
      <c r="K3638" s="132">
        <v>5.0000000000000001E-3</v>
      </c>
      <c r="L3638" s="121" t="s">
        <v>107</v>
      </c>
      <c r="M3638" s="121" t="str">
        <f>VLOOKUP($H3638,References_1!$C$2:$D$827,2,)</f>
        <v>GP4</v>
      </c>
      <c r="N3638" s="121" t="e">
        <f>VLOOKUP($H3638,References_2!$D$2:'References_2'!$AQ$186,39,)</f>
        <v>#N/A</v>
      </c>
      <c r="O3638" s="121" t="str">
        <f t="shared" si="118"/>
        <v>µg</v>
      </c>
      <c r="P3638" s="138">
        <f>IF($O3638="mg",VLOOKUP($C3638,References_1!$H$2:$I$19,2,)*$K3638*0.0864,IF($O3638="µg",VLOOKUP($C3638,References_1!$H$2:$I$19,2,)*$K3638*86.4,""))</f>
        <v>7.128000000000001</v>
      </c>
      <c r="Q3638" s="132" t="str">
        <f t="shared" si="119"/>
        <v>mg/j</v>
      </c>
    </row>
    <row r="3639" spans="1:17" hidden="1" x14ac:dyDescent="0.2">
      <c r="A3639" s="121">
        <f>VLOOKUP($B3639,References_1!$F$2:$G$19,2,)</f>
        <v>12</v>
      </c>
      <c r="B3639" s="121">
        <v>6127975</v>
      </c>
      <c r="C3639" s="121">
        <f>VLOOKUP($B3639,References_1!$F$2:$H$19,3,)</f>
        <v>14</v>
      </c>
      <c r="D3639" s="122">
        <v>42534</v>
      </c>
      <c r="E3639" s="121" t="s">
        <v>984</v>
      </c>
      <c r="F3639" s="121">
        <v>23</v>
      </c>
      <c r="G3639" s="121" t="s">
        <v>901</v>
      </c>
      <c r="H3639" s="121">
        <v>5675</v>
      </c>
      <c r="I3639" s="121">
        <v>5.0000000000000001E-3</v>
      </c>
      <c r="J3639" s="128" t="s">
        <v>1590</v>
      </c>
      <c r="K3639" s="132">
        <v>5.0000000000000001E-3</v>
      </c>
      <c r="L3639" s="121" t="s">
        <v>107</v>
      </c>
      <c r="M3639" s="121" t="str">
        <f>VLOOKUP($H3639,References_1!$C$2:$D$827,2,)</f>
        <v>GP4</v>
      </c>
      <c r="N3639" s="121" t="e">
        <f>VLOOKUP($H3639,References_2!$D$2:'References_2'!$AQ$186,39,)</f>
        <v>#N/A</v>
      </c>
      <c r="O3639" s="121" t="str">
        <f t="shared" si="118"/>
        <v>µg</v>
      </c>
      <c r="P3639" s="138">
        <f>IF($O3639="mg",VLOOKUP($C3639,References_1!$H$2:$I$19,2,)*$K3639*0.0864,IF($O3639="µg",VLOOKUP($C3639,References_1!$H$2:$I$19,2,)*$K3639*86.4,""))</f>
        <v>32.469119999999997</v>
      </c>
      <c r="Q3639" s="132" t="str">
        <f t="shared" si="119"/>
        <v>mg/j</v>
      </c>
    </row>
    <row r="3640" spans="1:17" hidden="1" x14ac:dyDescent="0.2">
      <c r="A3640" s="121">
        <f>VLOOKUP($B3640,References_1!$F$2:$G$19,2,)</f>
        <v>4</v>
      </c>
      <c r="B3640" s="121">
        <v>6127935</v>
      </c>
      <c r="C3640" s="121">
        <f>VLOOKUP($B3640,References_1!$F$2:$H$19,3,)</f>
        <v>3</v>
      </c>
      <c r="D3640" s="122">
        <v>42534</v>
      </c>
      <c r="E3640" s="121" t="s">
        <v>104</v>
      </c>
      <c r="F3640" s="121">
        <v>23</v>
      </c>
      <c r="G3640" s="121" t="s">
        <v>902</v>
      </c>
      <c r="H3640" s="121">
        <v>1278</v>
      </c>
      <c r="I3640" s="121">
        <v>1</v>
      </c>
      <c r="J3640" s="128" t="s">
        <v>1590</v>
      </c>
      <c r="K3640" s="132">
        <v>1</v>
      </c>
      <c r="L3640" s="121" t="s">
        <v>107</v>
      </c>
      <c r="M3640" s="121" t="str">
        <f>VLOOKUP($H3640,References_1!$C$2:$D$827,2,)</f>
        <v>GP5</v>
      </c>
      <c r="N3640" s="121" t="e">
        <f>VLOOKUP($H3640,References_2!$D$2:'References_2'!$AQ$186,39,)</f>
        <v>#N/A</v>
      </c>
      <c r="O3640" s="121" t="str">
        <f t="shared" si="118"/>
        <v>µg</v>
      </c>
      <c r="P3640" s="138">
        <f>IF($O3640="mg",VLOOKUP($C3640,References_1!$H$2:$I$19,2,)*$K3640*0.0864,IF($O3640="µg",VLOOKUP($C3640,References_1!$H$2:$I$19,2,)*$K3640*86.4,""))</f>
        <v>538.27200000000005</v>
      </c>
      <c r="Q3640" s="132" t="str">
        <f t="shared" si="119"/>
        <v>mg/j</v>
      </c>
    </row>
    <row r="3641" spans="1:17" hidden="1" x14ac:dyDescent="0.2">
      <c r="A3641" s="121">
        <f>VLOOKUP($B3641,References_1!$F$2:$G$19,2,)</f>
        <v>18</v>
      </c>
      <c r="B3641" s="121">
        <v>6127970</v>
      </c>
      <c r="C3641" s="121">
        <f>VLOOKUP($B3641,References_1!$F$2:$H$19,3,)</f>
        <v>9.5</v>
      </c>
      <c r="D3641" s="122">
        <v>42534</v>
      </c>
      <c r="E3641" s="121" t="s">
        <v>948</v>
      </c>
      <c r="F3641" s="121">
        <v>23</v>
      </c>
      <c r="G3641" s="121" t="s">
        <v>902</v>
      </c>
      <c r="H3641" s="121">
        <v>1278</v>
      </c>
      <c r="I3641" s="121">
        <v>1</v>
      </c>
      <c r="J3641" s="128" t="s">
        <v>1590</v>
      </c>
      <c r="K3641" s="132">
        <v>1</v>
      </c>
      <c r="L3641" s="121" t="s">
        <v>107</v>
      </c>
      <c r="M3641" s="121" t="str">
        <f>VLOOKUP($H3641,References_1!$C$2:$D$827,2,)</f>
        <v>GP5</v>
      </c>
      <c r="N3641" s="121" t="e">
        <f>VLOOKUP($H3641,References_2!$D$2:'References_2'!$AQ$186,39,)</f>
        <v>#N/A</v>
      </c>
      <c r="O3641" s="121" t="str">
        <f t="shared" si="118"/>
        <v>µg</v>
      </c>
      <c r="P3641" s="138">
        <f>IF($O3641="mg",VLOOKUP($C3641,References_1!$H$2:$I$19,2,)*$K3641*0.0864,IF($O3641="µg",VLOOKUP($C3641,References_1!$H$2:$I$19,2,)*$K3641*86.4,""))</f>
        <v>2469.3119999999999</v>
      </c>
      <c r="Q3641" s="132" t="str">
        <f t="shared" si="119"/>
        <v>mg/j</v>
      </c>
    </row>
    <row r="3642" spans="1:17" hidden="1" x14ac:dyDescent="0.2">
      <c r="A3642" s="121">
        <f>VLOOKUP($B3642,References_1!$F$2:$G$19,2,)</f>
        <v>14</v>
      </c>
      <c r="B3642" s="121">
        <v>6127985</v>
      </c>
      <c r="C3642" s="121">
        <f>VLOOKUP($B3642,References_1!$F$2:$H$19,3,)</f>
        <v>11</v>
      </c>
      <c r="D3642" s="122">
        <v>42534</v>
      </c>
      <c r="E3642" s="121" t="s">
        <v>977</v>
      </c>
      <c r="F3642" s="121">
        <v>23</v>
      </c>
      <c r="G3642" s="121" t="s">
        <v>902</v>
      </c>
      <c r="H3642" s="121">
        <v>1278</v>
      </c>
      <c r="I3642" s="121">
        <v>1</v>
      </c>
      <c r="J3642" s="128" t="s">
        <v>1590</v>
      </c>
      <c r="K3642" s="132">
        <v>1</v>
      </c>
      <c r="L3642" s="121" t="s">
        <v>107</v>
      </c>
      <c r="M3642" s="121" t="str">
        <f>VLOOKUP($H3642,References_1!$C$2:$D$827,2,)</f>
        <v>GP5</v>
      </c>
      <c r="N3642" s="121" t="e">
        <f>VLOOKUP($H3642,References_2!$D$2:'References_2'!$AQ$186,39,)</f>
        <v>#N/A</v>
      </c>
      <c r="O3642" s="121" t="str">
        <f t="shared" si="118"/>
        <v>µg</v>
      </c>
      <c r="P3642" s="138">
        <f>IF($O3642="mg",VLOOKUP($C3642,References_1!$H$2:$I$19,2,)*$K3642*0.0864,IF($O3642="µg",VLOOKUP($C3642,References_1!$H$2:$I$19,2,)*$K3642*86.4,""))</f>
        <v>2661.9839999999999</v>
      </c>
      <c r="Q3642" s="132" t="str">
        <f t="shared" si="119"/>
        <v>mg/j</v>
      </c>
    </row>
    <row r="3643" spans="1:17" hidden="1" x14ac:dyDescent="0.2">
      <c r="A3643" s="121">
        <f>VLOOKUP($B3643,References_1!$F$2:$G$19,2,)</f>
        <v>11</v>
      </c>
      <c r="B3643" s="121" t="s">
        <v>963</v>
      </c>
      <c r="C3643" s="121">
        <f>VLOOKUP($B3643,References_1!$F$2:$H$19,3,)</f>
        <v>13</v>
      </c>
      <c r="D3643" s="122">
        <v>42534</v>
      </c>
      <c r="E3643" s="121" t="s">
        <v>964</v>
      </c>
      <c r="F3643" s="121">
        <v>23</v>
      </c>
      <c r="G3643" s="121" t="s">
        <v>902</v>
      </c>
      <c r="H3643" s="121">
        <v>1278</v>
      </c>
      <c r="I3643" s="121">
        <v>1</v>
      </c>
      <c r="J3643" s="128" t="s">
        <v>1590</v>
      </c>
      <c r="K3643" s="132">
        <v>1</v>
      </c>
      <c r="L3643" s="121" t="s">
        <v>107</v>
      </c>
      <c r="M3643" s="121" t="str">
        <f>VLOOKUP($H3643,References_1!$C$2:$D$827,2,)</f>
        <v>GP5</v>
      </c>
      <c r="N3643" s="121" t="e">
        <f>VLOOKUP($H3643,References_2!$D$2:'References_2'!$AQ$186,39,)</f>
        <v>#N/A</v>
      </c>
      <c r="O3643" s="121" t="str">
        <f t="shared" si="118"/>
        <v>µg</v>
      </c>
      <c r="P3643" s="138">
        <f>IF($O3643="mg",VLOOKUP($C3643,References_1!$H$2:$I$19,2,)*$K3643*0.0864,IF($O3643="µg",VLOOKUP($C3643,References_1!$H$2:$I$19,2,)*$K3643*86.4,""))</f>
        <v>1425.6000000000001</v>
      </c>
      <c r="Q3643" s="132" t="str">
        <f t="shared" si="119"/>
        <v>mg/j</v>
      </c>
    </row>
    <row r="3644" spans="1:17" hidden="1" x14ac:dyDescent="0.2">
      <c r="A3644" s="121">
        <f>VLOOKUP($B3644,References_1!$F$2:$G$19,2,)</f>
        <v>12</v>
      </c>
      <c r="B3644" s="121">
        <v>6127975</v>
      </c>
      <c r="C3644" s="121">
        <f>VLOOKUP($B3644,References_1!$F$2:$H$19,3,)</f>
        <v>14</v>
      </c>
      <c r="D3644" s="122">
        <v>42534</v>
      </c>
      <c r="E3644" s="121" t="s">
        <v>984</v>
      </c>
      <c r="F3644" s="121">
        <v>23</v>
      </c>
      <c r="G3644" s="121" t="s">
        <v>902</v>
      </c>
      <c r="H3644" s="121">
        <v>1278</v>
      </c>
      <c r="I3644" s="121">
        <v>1</v>
      </c>
      <c r="J3644" s="128" t="s">
        <v>1590</v>
      </c>
      <c r="K3644" s="132">
        <v>1</v>
      </c>
      <c r="L3644" s="121" t="s">
        <v>107</v>
      </c>
      <c r="M3644" s="121" t="str">
        <f>VLOOKUP($H3644,References_1!$C$2:$D$827,2,)</f>
        <v>GP5</v>
      </c>
      <c r="N3644" s="121" t="e">
        <f>VLOOKUP($H3644,References_2!$D$2:'References_2'!$AQ$186,39,)</f>
        <v>#N/A</v>
      </c>
      <c r="O3644" s="121" t="str">
        <f t="shared" si="118"/>
        <v>µg</v>
      </c>
      <c r="P3644" s="138">
        <f>IF($O3644="mg",VLOOKUP($C3644,References_1!$H$2:$I$19,2,)*$K3644*0.0864,IF($O3644="µg",VLOOKUP($C3644,References_1!$H$2:$I$19,2,)*$K3644*86.4,""))</f>
        <v>6493.8240000000005</v>
      </c>
      <c r="Q3644" s="132" t="str">
        <f t="shared" si="119"/>
        <v>mg/j</v>
      </c>
    </row>
    <row r="3645" spans="1:17" hidden="1" x14ac:dyDescent="0.2">
      <c r="A3645" s="121">
        <f>VLOOKUP($B3645,References_1!$F$2:$G$19,2,)</f>
        <v>4</v>
      </c>
      <c r="B3645" s="121">
        <v>6127935</v>
      </c>
      <c r="C3645" s="121">
        <f>VLOOKUP($B3645,References_1!$F$2:$H$19,3,)</f>
        <v>3</v>
      </c>
      <c r="D3645" s="122">
        <v>42534</v>
      </c>
      <c r="E3645" s="121" t="s">
        <v>104</v>
      </c>
      <c r="F3645" s="121">
        <v>23</v>
      </c>
      <c r="G3645" s="121" t="s">
        <v>903</v>
      </c>
      <c r="H3645" s="121">
        <v>1719</v>
      </c>
      <c r="I3645" s="121">
        <v>5.0000000000000001E-3</v>
      </c>
      <c r="J3645" s="128" t="s">
        <v>1590</v>
      </c>
      <c r="K3645" s="132">
        <v>5.0000000000000001E-3</v>
      </c>
      <c r="L3645" s="121" t="s">
        <v>107</v>
      </c>
      <c r="M3645" s="121" t="str">
        <f>VLOOKUP($H3645,References_1!$C$2:$D$827,2,)</f>
        <v>GP4</v>
      </c>
      <c r="N3645" s="121" t="e">
        <f>VLOOKUP($H3645,References_2!$D$2:'References_2'!$AQ$186,39,)</f>
        <v>#N/A</v>
      </c>
      <c r="O3645" s="121" t="str">
        <f t="shared" si="118"/>
        <v>µg</v>
      </c>
      <c r="P3645" s="138">
        <f>IF($O3645="mg",VLOOKUP($C3645,References_1!$H$2:$I$19,2,)*$K3645*0.0864,IF($O3645="µg",VLOOKUP($C3645,References_1!$H$2:$I$19,2,)*$K3645*86.4,""))</f>
        <v>2.6913600000000004</v>
      </c>
      <c r="Q3645" s="132" t="str">
        <f t="shared" si="119"/>
        <v>mg/j</v>
      </c>
    </row>
    <row r="3646" spans="1:17" hidden="1" x14ac:dyDescent="0.2">
      <c r="A3646" s="121">
        <f>VLOOKUP($B3646,References_1!$F$2:$G$19,2,)</f>
        <v>18</v>
      </c>
      <c r="B3646" s="121">
        <v>6127970</v>
      </c>
      <c r="C3646" s="121">
        <f>VLOOKUP($B3646,References_1!$F$2:$H$19,3,)</f>
        <v>9.5</v>
      </c>
      <c r="D3646" s="122">
        <v>42534</v>
      </c>
      <c r="E3646" s="121" t="s">
        <v>948</v>
      </c>
      <c r="F3646" s="121">
        <v>23</v>
      </c>
      <c r="G3646" s="121" t="s">
        <v>903</v>
      </c>
      <c r="H3646" s="121">
        <v>1719</v>
      </c>
      <c r="I3646" s="121">
        <v>5.0000000000000001E-3</v>
      </c>
      <c r="J3646" s="128" t="s">
        <v>1590</v>
      </c>
      <c r="K3646" s="132">
        <v>5.0000000000000001E-3</v>
      </c>
      <c r="L3646" s="121" t="s">
        <v>107</v>
      </c>
      <c r="M3646" s="121" t="str">
        <f>VLOOKUP($H3646,References_1!$C$2:$D$827,2,)</f>
        <v>GP4</v>
      </c>
      <c r="N3646" s="121" t="e">
        <f>VLOOKUP($H3646,References_2!$D$2:'References_2'!$AQ$186,39,)</f>
        <v>#N/A</v>
      </c>
      <c r="O3646" s="121" t="str">
        <f t="shared" si="118"/>
        <v>µg</v>
      </c>
      <c r="P3646" s="138">
        <f>IF($O3646="mg",VLOOKUP($C3646,References_1!$H$2:$I$19,2,)*$K3646*0.0864,IF($O3646="µg",VLOOKUP($C3646,References_1!$H$2:$I$19,2,)*$K3646*86.4,""))</f>
        <v>12.34656</v>
      </c>
      <c r="Q3646" s="132" t="str">
        <f t="shared" si="119"/>
        <v>mg/j</v>
      </c>
    </row>
    <row r="3647" spans="1:17" hidden="1" x14ac:dyDescent="0.2">
      <c r="A3647" s="121">
        <f>VLOOKUP($B3647,References_1!$F$2:$G$19,2,)</f>
        <v>14</v>
      </c>
      <c r="B3647" s="121">
        <v>6127985</v>
      </c>
      <c r="C3647" s="121">
        <f>VLOOKUP($B3647,References_1!$F$2:$H$19,3,)</f>
        <v>11</v>
      </c>
      <c r="D3647" s="122">
        <v>42534</v>
      </c>
      <c r="E3647" s="121" t="s">
        <v>977</v>
      </c>
      <c r="F3647" s="121">
        <v>23</v>
      </c>
      <c r="G3647" s="121" t="s">
        <v>903</v>
      </c>
      <c r="H3647" s="121">
        <v>1719</v>
      </c>
      <c r="I3647" s="121">
        <v>5.0000000000000001E-3</v>
      </c>
      <c r="J3647" s="128" t="s">
        <v>1590</v>
      </c>
      <c r="K3647" s="132">
        <v>5.0000000000000001E-3</v>
      </c>
      <c r="L3647" s="121" t="s">
        <v>107</v>
      </c>
      <c r="M3647" s="121" t="str">
        <f>VLOOKUP($H3647,References_1!$C$2:$D$827,2,)</f>
        <v>GP4</v>
      </c>
      <c r="N3647" s="121" t="e">
        <f>VLOOKUP($H3647,References_2!$D$2:'References_2'!$AQ$186,39,)</f>
        <v>#N/A</v>
      </c>
      <c r="O3647" s="121" t="str">
        <f t="shared" si="118"/>
        <v>µg</v>
      </c>
      <c r="P3647" s="138">
        <f>IF($O3647="mg",VLOOKUP($C3647,References_1!$H$2:$I$19,2,)*$K3647*0.0864,IF($O3647="µg",VLOOKUP($C3647,References_1!$H$2:$I$19,2,)*$K3647*86.4,""))</f>
        <v>13.30992</v>
      </c>
      <c r="Q3647" s="132" t="str">
        <f t="shared" si="119"/>
        <v>mg/j</v>
      </c>
    </row>
    <row r="3648" spans="1:17" hidden="1" x14ac:dyDescent="0.2">
      <c r="A3648" s="121">
        <f>VLOOKUP($B3648,References_1!$F$2:$G$19,2,)</f>
        <v>11</v>
      </c>
      <c r="B3648" s="121" t="s">
        <v>963</v>
      </c>
      <c r="C3648" s="121">
        <f>VLOOKUP($B3648,References_1!$F$2:$H$19,3,)</f>
        <v>13</v>
      </c>
      <c r="D3648" s="122">
        <v>42534</v>
      </c>
      <c r="E3648" s="121" t="s">
        <v>964</v>
      </c>
      <c r="F3648" s="121">
        <v>23</v>
      </c>
      <c r="G3648" s="121" t="s">
        <v>903</v>
      </c>
      <c r="H3648" s="121">
        <v>1719</v>
      </c>
      <c r="I3648" s="121">
        <v>5.0000000000000001E-3</v>
      </c>
      <c r="J3648" s="128" t="s">
        <v>1590</v>
      </c>
      <c r="K3648" s="132">
        <v>5.0000000000000001E-3</v>
      </c>
      <c r="L3648" s="121" t="s">
        <v>107</v>
      </c>
      <c r="M3648" s="121" t="str">
        <f>VLOOKUP($H3648,References_1!$C$2:$D$827,2,)</f>
        <v>GP4</v>
      </c>
      <c r="N3648" s="121" t="e">
        <f>VLOOKUP($H3648,References_2!$D$2:'References_2'!$AQ$186,39,)</f>
        <v>#N/A</v>
      </c>
      <c r="O3648" s="121" t="str">
        <f t="shared" si="118"/>
        <v>µg</v>
      </c>
      <c r="P3648" s="138">
        <f>IF($O3648="mg",VLOOKUP($C3648,References_1!$H$2:$I$19,2,)*$K3648*0.0864,IF($O3648="µg",VLOOKUP($C3648,References_1!$H$2:$I$19,2,)*$K3648*86.4,""))</f>
        <v>7.128000000000001</v>
      </c>
      <c r="Q3648" s="132" t="str">
        <f t="shared" si="119"/>
        <v>mg/j</v>
      </c>
    </row>
    <row r="3649" spans="1:17" hidden="1" x14ac:dyDescent="0.2">
      <c r="A3649" s="121">
        <f>VLOOKUP($B3649,References_1!$F$2:$G$19,2,)</f>
        <v>12</v>
      </c>
      <c r="B3649" s="121">
        <v>6127975</v>
      </c>
      <c r="C3649" s="121">
        <f>VLOOKUP($B3649,References_1!$F$2:$H$19,3,)</f>
        <v>14</v>
      </c>
      <c r="D3649" s="122">
        <v>42534</v>
      </c>
      <c r="E3649" s="121" t="s">
        <v>984</v>
      </c>
      <c r="F3649" s="121">
        <v>23</v>
      </c>
      <c r="G3649" s="121" t="s">
        <v>903</v>
      </c>
      <c r="H3649" s="121">
        <v>1719</v>
      </c>
      <c r="I3649" s="121">
        <v>5.0000000000000001E-3</v>
      </c>
      <c r="J3649" s="128" t="s">
        <v>1590</v>
      </c>
      <c r="K3649" s="132">
        <v>5.0000000000000001E-3</v>
      </c>
      <c r="L3649" s="121" t="s">
        <v>107</v>
      </c>
      <c r="M3649" s="121" t="str">
        <f>VLOOKUP($H3649,References_1!$C$2:$D$827,2,)</f>
        <v>GP4</v>
      </c>
      <c r="N3649" s="121" t="e">
        <f>VLOOKUP($H3649,References_2!$D$2:'References_2'!$AQ$186,39,)</f>
        <v>#N/A</v>
      </c>
      <c r="O3649" s="121" t="str">
        <f t="shared" si="118"/>
        <v>µg</v>
      </c>
      <c r="P3649" s="138">
        <f>IF($O3649="mg",VLOOKUP($C3649,References_1!$H$2:$I$19,2,)*$K3649*0.0864,IF($O3649="µg",VLOOKUP($C3649,References_1!$H$2:$I$19,2,)*$K3649*86.4,""))</f>
        <v>32.469119999999997</v>
      </c>
      <c r="Q3649" s="132" t="str">
        <f t="shared" si="119"/>
        <v>mg/j</v>
      </c>
    </row>
    <row r="3650" spans="1:17" hidden="1" x14ac:dyDescent="0.2">
      <c r="A3650" s="121">
        <f>VLOOKUP($B3650,References_1!$F$2:$G$19,2,)</f>
        <v>4</v>
      </c>
      <c r="B3650" s="121">
        <v>6127935</v>
      </c>
      <c r="C3650" s="121">
        <f>VLOOKUP($B3650,References_1!$F$2:$H$19,3,)</f>
        <v>3</v>
      </c>
      <c r="D3650" s="122">
        <v>42534</v>
      </c>
      <c r="E3650" s="121" t="s">
        <v>104</v>
      </c>
      <c r="F3650" s="121">
        <v>23</v>
      </c>
      <c r="G3650" s="121" t="s">
        <v>904</v>
      </c>
      <c r="H3650" s="121">
        <v>1658</v>
      </c>
      <c r="I3650" s="121">
        <v>5.0000000000000001E-3</v>
      </c>
      <c r="J3650" s="128" t="s">
        <v>1590</v>
      </c>
      <c r="K3650" s="132">
        <v>5.0000000000000001E-3</v>
      </c>
      <c r="L3650" s="121" t="s">
        <v>107</v>
      </c>
      <c r="M3650" s="121" t="str">
        <f>VLOOKUP($H3650,References_1!$C$2:$D$827,2,)</f>
        <v>GP4</v>
      </c>
      <c r="N3650" s="121" t="e">
        <f>VLOOKUP($H3650,References_2!$D$2:'References_2'!$AQ$186,39,)</f>
        <v>#N/A</v>
      </c>
      <c r="O3650" s="121" t="str">
        <f t="shared" si="118"/>
        <v>µg</v>
      </c>
      <c r="P3650" s="138">
        <f>IF($O3650="mg",VLOOKUP($C3650,References_1!$H$2:$I$19,2,)*$K3650*0.0864,IF($O3650="µg",VLOOKUP($C3650,References_1!$H$2:$I$19,2,)*$K3650*86.4,""))</f>
        <v>2.6913600000000004</v>
      </c>
      <c r="Q3650" s="132" t="str">
        <f t="shared" si="119"/>
        <v>mg/j</v>
      </c>
    </row>
    <row r="3651" spans="1:17" hidden="1" x14ac:dyDescent="0.2">
      <c r="A3651" s="121">
        <f>VLOOKUP($B3651,References_1!$F$2:$G$19,2,)</f>
        <v>18</v>
      </c>
      <c r="B3651" s="121">
        <v>6127970</v>
      </c>
      <c r="C3651" s="121">
        <f>VLOOKUP($B3651,References_1!$F$2:$H$19,3,)</f>
        <v>9.5</v>
      </c>
      <c r="D3651" s="122">
        <v>42534</v>
      </c>
      <c r="E3651" s="121" t="s">
        <v>948</v>
      </c>
      <c r="F3651" s="121">
        <v>23</v>
      </c>
      <c r="G3651" s="121" t="s">
        <v>904</v>
      </c>
      <c r="H3651" s="121">
        <v>1658</v>
      </c>
      <c r="I3651" s="121">
        <v>5.0000000000000001E-3</v>
      </c>
      <c r="J3651" s="128" t="s">
        <v>1590</v>
      </c>
      <c r="K3651" s="132">
        <v>5.0000000000000001E-3</v>
      </c>
      <c r="L3651" s="121" t="s">
        <v>107</v>
      </c>
      <c r="M3651" s="121" t="str">
        <f>VLOOKUP($H3651,References_1!$C$2:$D$827,2,)</f>
        <v>GP4</v>
      </c>
      <c r="N3651" s="121" t="e">
        <f>VLOOKUP($H3651,References_2!$D$2:'References_2'!$AQ$186,39,)</f>
        <v>#N/A</v>
      </c>
      <c r="O3651" s="121" t="str">
        <f t="shared" si="118"/>
        <v>µg</v>
      </c>
      <c r="P3651" s="138">
        <f>IF($O3651="mg",VLOOKUP($C3651,References_1!$H$2:$I$19,2,)*$K3651*0.0864,IF($O3651="µg",VLOOKUP($C3651,References_1!$H$2:$I$19,2,)*$K3651*86.4,""))</f>
        <v>12.34656</v>
      </c>
      <c r="Q3651" s="132" t="str">
        <f t="shared" si="119"/>
        <v>mg/j</v>
      </c>
    </row>
    <row r="3652" spans="1:17" hidden="1" x14ac:dyDescent="0.2">
      <c r="A3652" s="121">
        <f>VLOOKUP($B3652,References_1!$F$2:$G$19,2,)</f>
        <v>14</v>
      </c>
      <c r="B3652" s="121">
        <v>6127985</v>
      </c>
      <c r="C3652" s="121">
        <f>VLOOKUP($B3652,References_1!$F$2:$H$19,3,)</f>
        <v>11</v>
      </c>
      <c r="D3652" s="122">
        <v>42534</v>
      </c>
      <c r="E3652" s="121" t="s">
        <v>977</v>
      </c>
      <c r="F3652" s="121">
        <v>23</v>
      </c>
      <c r="G3652" s="121" t="s">
        <v>904</v>
      </c>
      <c r="H3652" s="121">
        <v>1658</v>
      </c>
      <c r="I3652" s="121">
        <v>5.0000000000000001E-3</v>
      </c>
      <c r="J3652" s="128" t="s">
        <v>1590</v>
      </c>
      <c r="K3652" s="132">
        <v>5.0000000000000001E-3</v>
      </c>
      <c r="L3652" s="121" t="s">
        <v>107</v>
      </c>
      <c r="M3652" s="121" t="str">
        <f>VLOOKUP($H3652,References_1!$C$2:$D$827,2,)</f>
        <v>GP4</v>
      </c>
      <c r="N3652" s="121" t="e">
        <f>VLOOKUP($H3652,References_2!$D$2:'References_2'!$AQ$186,39,)</f>
        <v>#N/A</v>
      </c>
      <c r="O3652" s="121" t="str">
        <f t="shared" si="118"/>
        <v>µg</v>
      </c>
      <c r="P3652" s="138">
        <f>IF($O3652="mg",VLOOKUP($C3652,References_1!$H$2:$I$19,2,)*$K3652*0.0864,IF($O3652="µg",VLOOKUP($C3652,References_1!$H$2:$I$19,2,)*$K3652*86.4,""))</f>
        <v>13.30992</v>
      </c>
      <c r="Q3652" s="132" t="str">
        <f t="shared" si="119"/>
        <v>mg/j</v>
      </c>
    </row>
    <row r="3653" spans="1:17" hidden="1" x14ac:dyDescent="0.2">
      <c r="A3653" s="121">
        <f>VLOOKUP($B3653,References_1!$F$2:$G$19,2,)</f>
        <v>11</v>
      </c>
      <c r="B3653" s="121" t="s">
        <v>963</v>
      </c>
      <c r="C3653" s="121">
        <f>VLOOKUP($B3653,References_1!$F$2:$H$19,3,)</f>
        <v>13</v>
      </c>
      <c r="D3653" s="122">
        <v>42534</v>
      </c>
      <c r="E3653" s="121" t="s">
        <v>964</v>
      </c>
      <c r="F3653" s="121">
        <v>23</v>
      </c>
      <c r="G3653" s="121" t="s">
        <v>904</v>
      </c>
      <c r="H3653" s="121">
        <v>1658</v>
      </c>
      <c r="I3653" s="121">
        <v>5.0000000000000001E-3</v>
      </c>
      <c r="J3653" s="128" t="s">
        <v>1590</v>
      </c>
      <c r="K3653" s="132">
        <v>5.0000000000000001E-3</v>
      </c>
      <c r="L3653" s="121" t="s">
        <v>107</v>
      </c>
      <c r="M3653" s="121" t="str">
        <f>VLOOKUP($H3653,References_1!$C$2:$D$827,2,)</f>
        <v>GP4</v>
      </c>
      <c r="N3653" s="121" t="e">
        <f>VLOOKUP($H3653,References_2!$D$2:'References_2'!$AQ$186,39,)</f>
        <v>#N/A</v>
      </c>
      <c r="O3653" s="121" t="str">
        <f t="shared" si="118"/>
        <v>µg</v>
      </c>
      <c r="P3653" s="138">
        <f>IF($O3653="mg",VLOOKUP($C3653,References_1!$H$2:$I$19,2,)*$K3653*0.0864,IF($O3653="µg",VLOOKUP($C3653,References_1!$H$2:$I$19,2,)*$K3653*86.4,""))</f>
        <v>7.128000000000001</v>
      </c>
      <c r="Q3653" s="132" t="str">
        <f t="shared" si="119"/>
        <v>mg/j</v>
      </c>
    </row>
    <row r="3654" spans="1:17" hidden="1" x14ac:dyDescent="0.2">
      <c r="A3654" s="121">
        <f>VLOOKUP($B3654,References_1!$F$2:$G$19,2,)</f>
        <v>12</v>
      </c>
      <c r="B3654" s="121">
        <v>6127975</v>
      </c>
      <c r="C3654" s="121">
        <f>VLOOKUP($B3654,References_1!$F$2:$H$19,3,)</f>
        <v>14</v>
      </c>
      <c r="D3654" s="122">
        <v>42534</v>
      </c>
      <c r="E3654" s="121" t="s">
        <v>984</v>
      </c>
      <c r="F3654" s="121">
        <v>23</v>
      </c>
      <c r="G3654" s="121" t="s">
        <v>904</v>
      </c>
      <c r="H3654" s="121">
        <v>1658</v>
      </c>
      <c r="I3654" s="121">
        <v>5.0000000000000001E-3</v>
      </c>
      <c r="J3654" s="128" t="s">
        <v>1590</v>
      </c>
      <c r="K3654" s="132">
        <v>5.0000000000000001E-3</v>
      </c>
      <c r="L3654" s="121" t="s">
        <v>107</v>
      </c>
      <c r="M3654" s="121" t="str">
        <f>VLOOKUP($H3654,References_1!$C$2:$D$827,2,)</f>
        <v>GP4</v>
      </c>
      <c r="N3654" s="121" t="e">
        <f>VLOOKUP($H3654,References_2!$D$2:'References_2'!$AQ$186,39,)</f>
        <v>#N/A</v>
      </c>
      <c r="O3654" s="121" t="str">
        <f t="shared" si="118"/>
        <v>µg</v>
      </c>
      <c r="P3654" s="138">
        <f>IF($O3654="mg",VLOOKUP($C3654,References_1!$H$2:$I$19,2,)*$K3654*0.0864,IF($O3654="µg",VLOOKUP($C3654,References_1!$H$2:$I$19,2,)*$K3654*86.4,""))</f>
        <v>32.469119999999997</v>
      </c>
      <c r="Q3654" s="132" t="str">
        <f t="shared" si="119"/>
        <v>mg/j</v>
      </c>
    </row>
    <row r="3655" spans="1:17" hidden="1" x14ac:dyDescent="0.2">
      <c r="A3655" s="121">
        <f>VLOOKUP($B3655,References_1!$F$2:$G$19,2,)</f>
        <v>4</v>
      </c>
      <c r="B3655" s="121">
        <v>6127935</v>
      </c>
      <c r="C3655" s="121">
        <f>VLOOKUP($B3655,References_1!$F$2:$H$19,3,)</f>
        <v>3</v>
      </c>
      <c r="D3655" s="122">
        <v>42534</v>
      </c>
      <c r="E3655" s="121" t="s">
        <v>104</v>
      </c>
      <c r="F3655" s="121">
        <v>23</v>
      </c>
      <c r="G3655" s="121" t="s">
        <v>906</v>
      </c>
      <c r="H3655" s="121">
        <v>1544</v>
      </c>
      <c r="I3655" s="121">
        <v>5.0000000000000001E-3</v>
      </c>
      <c r="J3655" s="128" t="s">
        <v>1590</v>
      </c>
      <c r="K3655" s="132">
        <v>5.0000000000000001E-3</v>
      </c>
      <c r="L3655" s="121" t="s">
        <v>107</v>
      </c>
      <c r="M3655" s="121" t="str">
        <f>VLOOKUP($H3655,References_1!$C$2:$D$827,2,)</f>
        <v>GP4</v>
      </c>
      <c r="N3655" s="121" t="e">
        <f>VLOOKUP($H3655,References_2!$D$2:'References_2'!$AQ$186,39,)</f>
        <v>#N/A</v>
      </c>
      <c r="O3655" s="121" t="str">
        <f t="shared" si="118"/>
        <v>µg</v>
      </c>
      <c r="P3655" s="138">
        <f>IF($O3655="mg",VLOOKUP($C3655,References_1!$H$2:$I$19,2,)*$K3655*0.0864,IF($O3655="µg",VLOOKUP($C3655,References_1!$H$2:$I$19,2,)*$K3655*86.4,""))</f>
        <v>2.6913600000000004</v>
      </c>
      <c r="Q3655" s="132" t="str">
        <f t="shared" si="119"/>
        <v>mg/j</v>
      </c>
    </row>
    <row r="3656" spans="1:17" hidden="1" x14ac:dyDescent="0.2">
      <c r="A3656" s="121">
        <f>VLOOKUP($B3656,References_1!$F$2:$G$19,2,)</f>
        <v>18</v>
      </c>
      <c r="B3656" s="121">
        <v>6127970</v>
      </c>
      <c r="C3656" s="121">
        <f>VLOOKUP($B3656,References_1!$F$2:$H$19,3,)</f>
        <v>9.5</v>
      </c>
      <c r="D3656" s="122">
        <v>42534</v>
      </c>
      <c r="E3656" s="121" t="s">
        <v>948</v>
      </c>
      <c r="F3656" s="121">
        <v>23</v>
      </c>
      <c r="G3656" s="121" t="s">
        <v>906</v>
      </c>
      <c r="H3656" s="121">
        <v>1544</v>
      </c>
      <c r="I3656" s="121">
        <v>5.0000000000000001E-3</v>
      </c>
      <c r="J3656" s="128" t="s">
        <v>1590</v>
      </c>
      <c r="K3656" s="132">
        <v>5.0000000000000001E-3</v>
      </c>
      <c r="L3656" s="121" t="s">
        <v>107</v>
      </c>
      <c r="M3656" s="121" t="str">
        <f>VLOOKUP($H3656,References_1!$C$2:$D$827,2,)</f>
        <v>GP4</v>
      </c>
      <c r="N3656" s="121" t="e">
        <f>VLOOKUP($H3656,References_2!$D$2:'References_2'!$AQ$186,39,)</f>
        <v>#N/A</v>
      </c>
      <c r="O3656" s="121" t="str">
        <f t="shared" si="118"/>
        <v>µg</v>
      </c>
      <c r="P3656" s="138">
        <f>IF($O3656="mg",VLOOKUP($C3656,References_1!$H$2:$I$19,2,)*$K3656*0.0864,IF($O3656="µg",VLOOKUP($C3656,References_1!$H$2:$I$19,2,)*$K3656*86.4,""))</f>
        <v>12.34656</v>
      </c>
      <c r="Q3656" s="132" t="str">
        <f t="shared" si="119"/>
        <v>mg/j</v>
      </c>
    </row>
    <row r="3657" spans="1:17" hidden="1" x14ac:dyDescent="0.2">
      <c r="A3657" s="121">
        <f>VLOOKUP($B3657,References_1!$F$2:$G$19,2,)</f>
        <v>14</v>
      </c>
      <c r="B3657" s="121">
        <v>6127985</v>
      </c>
      <c r="C3657" s="121">
        <f>VLOOKUP($B3657,References_1!$F$2:$H$19,3,)</f>
        <v>11</v>
      </c>
      <c r="D3657" s="122">
        <v>42534</v>
      </c>
      <c r="E3657" s="121" t="s">
        <v>977</v>
      </c>
      <c r="F3657" s="121">
        <v>23</v>
      </c>
      <c r="G3657" s="121" t="s">
        <v>906</v>
      </c>
      <c r="H3657" s="121">
        <v>1544</v>
      </c>
      <c r="I3657" s="121">
        <v>5.0000000000000001E-3</v>
      </c>
      <c r="J3657" s="128" t="s">
        <v>1590</v>
      </c>
      <c r="K3657" s="132">
        <v>5.0000000000000001E-3</v>
      </c>
      <c r="L3657" s="121" t="s">
        <v>107</v>
      </c>
      <c r="M3657" s="121" t="str">
        <f>VLOOKUP($H3657,References_1!$C$2:$D$827,2,)</f>
        <v>GP4</v>
      </c>
      <c r="N3657" s="121" t="e">
        <f>VLOOKUP($H3657,References_2!$D$2:'References_2'!$AQ$186,39,)</f>
        <v>#N/A</v>
      </c>
      <c r="O3657" s="121" t="str">
        <f t="shared" si="118"/>
        <v>µg</v>
      </c>
      <c r="P3657" s="138">
        <f>IF($O3657="mg",VLOOKUP($C3657,References_1!$H$2:$I$19,2,)*$K3657*0.0864,IF($O3657="µg",VLOOKUP($C3657,References_1!$H$2:$I$19,2,)*$K3657*86.4,""))</f>
        <v>13.30992</v>
      </c>
      <c r="Q3657" s="132" t="str">
        <f t="shared" si="119"/>
        <v>mg/j</v>
      </c>
    </row>
    <row r="3658" spans="1:17" hidden="1" x14ac:dyDescent="0.2">
      <c r="A3658" s="121">
        <f>VLOOKUP($B3658,References_1!$F$2:$G$19,2,)</f>
        <v>11</v>
      </c>
      <c r="B3658" s="121" t="s">
        <v>963</v>
      </c>
      <c r="C3658" s="121">
        <f>VLOOKUP($B3658,References_1!$F$2:$H$19,3,)</f>
        <v>13</v>
      </c>
      <c r="D3658" s="122">
        <v>42534</v>
      </c>
      <c r="E3658" s="121" t="s">
        <v>964</v>
      </c>
      <c r="F3658" s="121">
        <v>23</v>
      </c>
      <c r="G3658" s="121" t="s">
        <v>906</v>
      </c>
      <c r="H3658" s="121">
        <v>1544</v>
      </c>
      <c r="I3658" s="121">
        <v>5.0000000000000001E-3</v>
      </c>
      <c r="J3658" s="128" t="s">
        <v>1590</v>
      </c>
      <c r="K3658" s="132">
        <v>5.0000000000000001E-3</v>
      </c>
      <c r="L3658" s="121" t="s">
        <v>107</v>
      </c>
      <c r="M3658" s="121" t="str">
        <f>VLOOKUP($H3658,References_1!$C$2:$D$827,2,)</f>
        <v>GP4</v>
      </c>
      <c r="N3658" s="121" t="e">
        <f>VLOOKUP($H3658,References_2!$D$2:'References_2'!$AQ$186,39,)</f>
        <v>#N/A</v>
      </c>
      <c r="O3658" s="121" t="str">
        <f t="shared" si="118"/>
        <v>µg</v>
      </c>
      <c r="P3658" s="138">
        <f>IF($O3658="mg",VLOOKUP($C3658,References_1!$H$2:$I$19,2,)*$K3658*0.0864,IF($O3658="µg",VLOOKUP($C3658,References_1!$H$2:$I$19,2,)*$K3658*86.4,""))</f>
        <v>7.128000000000001</v>
      </c>
      <c r="Q3658" s="132" t="str">
        <f t="shared" si="119"/>
        <v>mg/j</v>
      </c>
    </row>
    <row r="3659" spans="1:17" hidden="1" x14ac:dyDescent="0.2">
      <c r="A3659" s="121">
        <f>VLOOKUP($B3659,References_1!$F$2:$G$19,2,)</f>
        <v>12</v>
      </c>
      <c r="B3659" s="121">
        <v>6127975</v>
      </c>
      <c r="C3659" s="121">
        <f>VLOOKUP($B3659,References_1!$F$2:$H$19,3,)</f>
        <v>14</v>
      </c>
      <c r="D3659" s="122">
        <v>42534</v>
      </c>
      <c r="E3659" s="121" t="s">
        <v>984</v>
      </c>
      <c r="F3659" s="121">
        <v>23</v>
      </c>
      <c r="G3659" s="121" t="s">
        <v>906</v>
      </c>
      <c r="H3659" s="121">
        <v>1544</v>
      </c>
      <c r="I3659" s="121">
        <v>5.0000000000000001E-3</v>
      </c>
      <c r="J3659" s="128" t="s">
        <v>1590</v>
      </c>
      <c r="K3659" s="132">
        <v>5.0000000000000001E-3</v>
      </c>
      <c r="L3659" s="121" t="s">
        <v>107</v>
      </c>
      <c r="M3659" s="121" t="str">
        <f>VLOOKUP($H3659,References_1!$C$2:$D$827,2,)</f>
        <v>GP4</v>
      </c>
      <c r="N3659" s="121" t="e">
        <f>VLOOKUP($H3659,References_2!$D$2:'References_2'!$AQ$186,39,)</f>
        <v>#N/A</v>
      </c>
      <c r="O3659" s="121" t="str">
        <f t="shared" si="118"/>
        <v>µg</v>
      </c>
      <c r="P3659" s="138">
        <f>IF($O3659="mg",VLOOKUP($C3659,References_1!$H$2:$I$19,2,)*$K3659*0.0864,IF($O3659="µg",VLOOKUP($C3659,References_1!$H$2:$I$19,2,)*$K3659*86.4,""))</f>
        <v>32.469119999999997</v>
      </c>
      <c r="Q3659" s="132" t="str">
        <f t="shared" si="119"/>
        <v>mg/j</v>
      </c>
    </row>
    <row r="3660" spans="1:17" hidden="1" x14ac:dyDescent="0.2">
      <c r="A3660" s="121">
        <f>VLOOKUP($B3660,References_1!$F$2:$G$19,2,)</f>
        <v>4</v>
      </c>
      <c r="B3660" s="121">
        <v>6127935</v>
      </c>
      <c r="C3660" s="121">
        <f>VLOOKUP($B3660,References_1!$F$2:$H$19,3,)</f>
        <v>3</v>
      </c>
      <c r="D3660" s="122">
        <v>42534</v>
      </c>
      <c r="E3660" s="121" t="s">
        <v>104</v>
      </c>
      <c r="F3660" s="121">
        <v>23</v>
      </c>
      <c r="G3660" s="121" t="s">
        <v>907</v>
      </c>
      <c r="H3660" s="121">
        <v>1280</v>
      </c>
      <c r="I3660" s="121">
        <v>5.0000000000000001E-3</v>
      </c>
      <c r="J3660" s="128" t="s">
        <v>1590</v>
      </c>
      <c r="K3660" s="132">
        <v>5.0000000000000001E-3</v>
      </c>
      <c r="L3660" s="121" t="s">
        <v>107</v>
      </c>
      <c r="M3660" s="121" t="str">
        <f>VLOOKUP($H3660,References_1!$C$2:$D$827,2,)</f>
        <v>GP4</v>
      </c>
      <c r="N3660" s="121" t="e">
        <f>VLOOKUP($H3660,References_2!$D$2:'References_2'!$AQ$186,39,)</f>
        <v>#N/A</v>
      </c>
      <c r="O3660" s="121" t="str">
        <f t="shared" si="118"/>
        <v>µg</v>
      </c>
      <c r="P3660" s="138">
        <f>IF($O3660="mg",VLOOKUP($C3660,References_1!$H$2:$I$19,2,)*$K3660*0.0864,IF($O3660="µg",VLOOKUP($C3660,References_1!$H$2:$I$19,2,)*$K3660*86.4,""))</f>
        <v>2.6913600000000004</v>
      </c>
      <c r="Q3660" s="132" t="str">
        <f t="shared" si="119"/>
        <v>mg/j</v>
      </c>
    </row>
    <row r="3661" spans="1:17" hidden="1" x14ac:dyDescent="0.2">
      <c r="A3661" s="121">
        <f>VLOOKUP($B3661,References_1!$F$2:$G$19,2,)</f>
        <v>18</v>
      </c>
      <c r="B3661" s="121">
        <v>6127970</v>
      </c>
      <c r="C3661" s="121">
        <f>VLOOKUP($B3661,References_1!$F$2:$H$19,3,)</f>
        <v>9.5</v>
      </c>
      <c r="D3661" s="122">
        <v>42534</v>
      </c>
      <c r="E3661" s="121" t="s">
        <v>948</v>
      </c>
      <c r="F3661" s="121">
        <v>23</v>
      </c>
      <c r="G3661" s="121" t="s">
        <v>907</v>
      </c>
      <c r="H3661" s="121">
        <v>1280</v>
      </c>
      <c r="I3661" s="121">
        <v>5.0000000000000001E-3</v>
      </c>
      <c r="J3661" s="128" t="s">
        <v>1590</v>
      </c>
      <c r="K3661" s="132">
        <v>5.0000000000000001E-3</v>
      </c>
      <c r="L3661" s="121" t="s">
        <v>107</v>
      </c>
      <c r="M3661" s="121" t="str">
        <f>VLOOKUP($H3661,References_1!$C$2:$D$827,2,)</f>
        <v>GP4</v>
      </c>
      <c r="N3661" s="121" t="e">
        <f>VLOOKUP($H3661,References_2!$D$2:'References_2'!$AQ$186,39,)</f>
        <v>#N/A</v>
      </c>
      <c r="O3661" s="121" t="str">
        <f t="shared" si="118"/>
        <v>µg</v>
      </c>
      <c r="P3661" s="138">
        <f>IF($O3661="mg",VLOOKUP($C3661,References_1!$H$2:$I$19,2,)*$K3661*0.0864,IF($O3661="µg",VLOOKUP($C3661,References_1!$H$2:$I$19,2,)*$K3661*86.4,""))</f>
        <v>12.34656</v>
      </c>
      <c r="Q3661" s="132" t="str">
        <f t="shared" si="119"/>
        <v>mg/j</v>
      </c>
    </row>
    <row r="3662" spans="1:17" hidden="1" x14ac:dyDescent="0.2">
      <c r="A3662" s="121">
        <f>VLOOKUP($B3662,References_1!$F$2:$G$19,2,)</f>
        <v>14</v>
      </c>
      <c r="B3662" s="121">
        <v>6127985</v>
      </c>
      <c r="C3662" s="121">
        <f>VLOOKUP($B3662,References_1!$F$2:$H$19,3,)</f>
        <v>11</v>
      </c>
      <c r="D3662" s="122">
        <v>42534</v>
      </c>
      <c r="E3662" s="121" t="s">
        <v>977</v>
      </c>
      <c r="F3662" s="121">
        <v>23</v>
      </c>
      <c r="G3662" s="121" t="s">
        <v>907</v>
      </c>
      <c r="H3662" s="121">
        <v>1280</v>
      </c>
      <c r="I3662" s="121">
        <v>5.0000000000000001E-3</v>
      </c>
      <c r="J3662" s="128" t="s">
        <v>1590</v>
      </c>
      <c r="K3662" s="132">
        <v>5.0000000000000001E-3</v>
      </c>
      <c r="L3662" s="121" t="s">
        <v>107</v>
      </c>
      <c r="M3662" s="121" t="str">
        <f>VLOOKUP($H3662,References_1!$C$2:$D$827,2,)</f>
        <v>GP4</v>
      </c>
      <c r="N3662" s="121" t="e">
        <f>VLOOKUP($H3662,References_2!$D$2:'References_2'!$AQ$186,39,)</f>
        <v>#N/A</v>
      </c>
      <c r="O3662" s="121" t="str">
        <f t="shared" si="118"/>
        <v>µg</v>
      </c>
      <c r="P3662" s="138">
        <f>IF($O3662="mg",VLOOKUP($C3662,References_1!$H$2:$I$19,2,)*$K3662*0.0864,IF($O3662="µg",VLOOKUP($C3662,References_1!$H$2:$I$19,2,)*$K3662*86.4,""))</f>
        <v>13.30992</v>
      </c>
      <c r="Q3662" s="132" t="str">
        <f t="shared" si="119"/>
        <v>mg/j</v>
      </c>
    </row>
    <row r="3663" spans="1:17" hidden="1" x14ac:dyDescent="0.2">
      <c r="A3663" s="121">
        <f>VLOOKUP($B3663,References_1!$F$2:$G$19,2,)</f>
        <v>11</v>
      </c>
      <c r="B3663" s="121" t="s">
        <v>963</v>
      </c>
      <c r="C3663" s="121">
        <f>VLOOKUP($B3663,References_1!$F$2:$H$19,3,)</f>
        <v>13</v>
      </c>
      <c r="D3663" s="122">
        <v>42534</v>
      </c>
      <c r="E3663" s="121" t="s">
        <v>964</v>
      </c>
      <c r="F3663" s="121">
        <v>23</v>
      </c>
      <c r="G3663" s="121" t="s">
        <v>907</v>
      </c>
      <c r="H3663" s="121">
        <v>1280</v>
      </c>
      <c r="I3663" s="121">
        <v>5.0000000000000001E-3</v>
      </c>
      <c r="J3663" s="128" t="s">
        <v>1590</v>
      </c>
      <c r="K3663" s="132">
        <v>5.0000000000000001E-3</v>
      </c>
      <c r="L3663" s="121" t="s">
        <v>107</v>
      </c>
      <c r="M3663" s="121" t="str">
        <f>VLOOKUP($H3663,References_1!$C$2:$D$827,2,)</f>
        <v>GP4</v>
      </c>
      <c r="N3663" s="121" t="e">
        <f>VLOOKUP($H3663,References_2!$D$2:'References_2'!$AQ$186,39,)</f>
        <v>#N/A</v>
      </c>
      <c r="O3663" s="121" t="str">
        <f t="shared" si="118"/>
        <v>µg</v>
      </c>
      <c r="P3663" s="138">
        <f>IF($O3663="mg",VLOOKUP($C3663,References_1!$H$2:$I$19,2,)*$K3663*0.0864,IF($O3663="µg",VLOOKUP($C3663,References_1!$H$2:$I$19,2,)*$K3663*86.4,""))</f>
        <v>7.128000000000001</v>
      </c>
      <c r="Q3663" s="132" t="str">
        <f t="shared" si="119"/>
        <v>mg/j</v>
      </c>
    </row>
    <row r="3664" spans="1:17" hidden="1" x14ac:dyDescent="0.2">
      <c r="A3664" s="121">
        <f>VLOOKUP($B3664,References_1!$F$2:$G$19,2,)</f>
        <v>12</v>
      </c>
      <c r="B3664" s="121">
        <v>6127975</v>
      </c>
      <c r="C3664" s="121">
        <f>VLOOKUP($B3664,References_1!$F$2:$H$19,3,)</f>
        <v>14</v>
      </c>
      <c r="D3664" s="122">
        <v>42534</v>
      </c>
      <c r="E3664" s="121" t="s">
        <v>984</v>
      </c>
      <c r="F3664" s="121">
        <v>23</v>
      </c>
      <c r="G3664" s="121" t="s">
        <v>907</v>
      </c>
      <c r="H3664" s="121">
        <v>1280</v>
      </c>
      <c r="I3664" s="121">
        <v>5.0000000000000001E-3</v>
      </c>
      <c r="J3664" s="128" t="s">
        <v>1590</v>
      </c>
      <c r="K3664" s="132">
        <v>5.0000000000000001E-3</v>
      </c>
      <c r="L3664" s="121" t="s">
        <v>107</v>
      </c>
      <c r="M3664" s="121" t="str">
        <f>VLOOKUP($H3664,References_1!$C$2:$D$827,2,)</f>
        <v>GP4</v>
      </c>
      <c r="N3664" s="121" t="e">
        <f>VLOOKUP($H3664,References_2!$D$2:'References_2'!$AQ$186,39,)</f>
        <v>#N/A</v>
      </c>
      <c r="O3664" s="121" t="str">
        <f t="shared" si="118"/>
        <v>µg</v>
      </c>
      <c r="P3664" s="138">
        <f>IF($O3664="mg",VLOOKUP($C3664,References_1!$H$2:$I$19,2,)*$K3664*0.0864,IF($O3664="µg",VLOOKUP($C3664,References_1!$H$2:$I$19,2,)*$K3664*86.4,""))</f>
        <v>32.469119999999997</v>
      </c>
      <c r="Q3664" s="132" t="str">
        <f t="shared" si="119"/>
        <v>mg/j</v>
      </c>
    </row>
    <row r="3665" spans="1:17" hidden="1" x14ac:dyDescent="0.2">
      <c r="A3665" s="121">
        <f>VLOOKUP($B3665,References_1!$F$2:$G$19,2,)</f>
        <v>4</v>
      </c>
      <c r="B3665" s="121">
        <v>6127935</v>
      </c>
      <c r="C3665" s="121">
        <f>VLOOKUP($B3665,References_1!$F$2:$H$19,3,)</f>
        <v>3</v>
      </c>
      <c r="D3665" s="122">
        <v>42534</v>
      </c>
      <c r="E3665" s="121" t="s">
        <v>104</v>
      </c>
      <c r="F3665" s="121">
        <v>23</v>
      </c>
      <c r="G3665" s="121" t="s">
        <v>908</v>
      </c>
      <c r="H3665" s="121">
        <v>1281</v>
      </c>
      <c r="I3665" s="121">
        <v>5.0000000000000001E-3</v>
      </c>
      <c r="J3665" s="128" t="s">
        <v>1590</v>
      </c>
      <c r="K3665" s="132">
        <v>5.0000000000000001E-3</v>
      </c>
      <c r="L3665" s="121" t="s">
        <v>107</v>
      </c>
      <c r="M3665" s="121" t="str">
        <f>VLOOKUP($H3665,References_1!$C$2:$D$827,2,)</f>
        <v>GP4</v>
      </c>
      <c r="N3665" s="121" t="e">
        <f>VLOOKUP($H3665,References_2!$D$2:'References_2'!$AQ$186,39,)</f>
        <v>#N/A</v>
      </c>
      <c r="O3665" s="121" t="str">
        <f t="shared" si="118"/>
        <v>µg</v>
      </c>
      <c r="P3665" s="138">
        <f>IF($O3665="mg",VLOOKUP($C3665,References_1!$H$2:$I$19,2,)*$K3665*0.0864,IF($O3665="µg",VLOOKUP($C3665,References_1!$H$2:$I$19,2,)*$K3665*86.4,""))</f>
        <v>2.6913600000000004</v>
      </c>
      <c r="Q3665" s="132" t="str">
        <f t="shared" si="119"/>
        <v>mg/j</v>
      </c>
    </row>
    <row r="3666" spans="1:17" hidden="1" x14ac:dyDescent="0.2">
      <c r="A3666" s="121">
        <f>VLOOKUP($B3666,References_1!$F$2:$G$19,2,)</f>
        <v>18</v>
      </c>
      <c r="B3666" s="121">
        <v>6127970</v>
      </c>
      <c r="C3666" s="121">
        <f>VLOOKUP($B3666,References_1!$F$2:$H$19,3,)</f>
        <v>9.5</v>
      </c>
      <c r="D3666" s="122">
        <v>42534</v>
      </c>
      <c r="E3666" s="121" t="s">
        <v>948</v>
      </c>
      <c r="F3666" s="121">
        <v>23</v>
      </c>
      <c r="G3666" s="121" t="s">
        <v>908</v>
      </c>
      <c r="H3666" s="121">
        <v>1281</v>
      </c>
      <c r="I3666" s="121">
        <v>5.0000000000000001E-3</v>
      </c>
      <c r="J3666" s="128" t="s">
        <v>1590</v>
      </c>
      <c r="K3666" s="132">
        <v>5.0000000000000001E-3</v>
      </c>
      <c r="L3666" s="121" t="s">
        <v>107</v>
      </c>
      <c r="M3666" s="121" t="str">
        <f>VLOOKUP($H3666,References_1!$C$2:$D$827,2,)</f>
        <v>GP4</v>
      </c>
      <c r="N3666" s="121" t="e">
        <f>VLOOKUP($H3666,References_2!$D$2:'References_2'!$AQ$186,39,)</f>
        <v>#N/A</v>
      </c>
      <c r="O3666" s="121" t="str">
        <f t="shared" si="118"/>
        <v>µg</v>
      </c>
      <c r="P3666" s="138">
        <f>IF($O3666="mg",VLOOKUP($C3666,References_1!$H$2:$I$19,2,)*$K3666*0.0864,IF($O3666="µg",VLOOKUP($C3666,References_1!$H$2:$I$19,2,)*$K3666*86.4,""))</f>
        <v>12.34656</v>
      </c>
      <c r="Q3666" s="132" t="str">
        <f t="shared" si="119"/>
        <v>mg/j</v>
      </c>
    </row>
    <row r="3667" spans="1:17" hidden="1" x14ac:dyDescent="0.2">
      <c r="A3667" s="121">
        <f>VLOOKUP($B3667,References_1!$F$2:$G$19,2,)</f>
        <v>14</v>
      </c>
      <c r="B3667" s="121">
        <v>6127985</v>
      </c>
      <c r="C3667" s="121">
        <f>VLOOKUP($B3667,References_1!$F$2:$H$19,3,)</f>
        <v>11</v>
      </c>
      <c r="D3667" s="122">
        <v>42534</v>
      </c>
      <c r="E3667" s="121" t="s">
        <v>977</v>
      </c>
      <c r="F3667" s="121">
        <v>23</v>
      </c>
      <c r="G3667" s="121" t="s">
        <v>908</v>
      </c>
      <c r="H3667" s="121">
        <v>1281</v>
      </c>
      <c r="I3667" s="121">
        <v>5.0000000000000001E-3</v>
      </c>
      <c r="J3667" s="128" t="s">
        <v>1590</v>
      </c>
      <c r="K3667" s="132">
        <v>5.0000000000000001E-3</v>
      </c>
      <c r="L3667" s="121" t="s">
        <v>107</v>
      </c>
      <c r="M3667" s="121" t="str">
        <f>VLOOKUP($H3667,References_1!$C$2:$D$827,2,)</f>
        <v>GP4</v>
      </c>
      <c r="N3667" s="121" t="e">
        <f>VLOOKUP($H3667,References_2!$D$2:'References_2'!$AQ$186,39,)</f>
        <v>#N/A</v>
      </c>
      <c r="O3667" s="121" t="str">
        <f t="shared" si="118"/>
        <v>µg</v>
      </c>
      <c r="P3667" s="138">
        <f>IF($O3667="mg",VLOOKUP($C3667,References_1!$H$2:$I$19,2,)*$K3667*0.0864,IF($O3667="µg",VLOOKUP($C3667,References_1!$H$2:$I$19,2,)*$K3667*86.4,""))</f>
        <v>13.30992</v>
      </c>
      <c r="Q3667" s="132" t="str">
        <f t="shared" si="119"/>
        <v>mg/j</v>
      </c>
    </row>
    <row r="3668" spans="1:17" hidden="1" x14ac:dyDescent="0.2">
      <c r="A3668" s="121">
        <f>VLOOKUP($B3668,References_1!$F$2:$G$19,2,)</f>
        <v>11</v>
      </c>
      <c r="B3668" s="121" t="s">
        <v>963</v>
      </c>
      <c r="C3668" s="121">
        <f>VLOOKUP($B3668,References_1!$F$2:$H$19,3,)</f>
        <v>13</v>
      </c>
      <c r="D3668" s="122">
        <v>42534</v>
      </c>
      <c r="E3668" s="121" t="s">
        <v>964</v>
      </c>
      <c r="F3668" s="121">
        <v>23</v>
      </c>
      <c r="G3668" s="121" t="s">
        <v>908</v>
      </c>
      <c r="H3668" s="121">
        <v>1281</v>
      </c>
      <c r="I3668" s="121">
        <v>5.0000000000000001E-3</v>
      </c>
      <c r="J3668" s="128" t="s">
        <v>1590</v>
      </c>
      <c r="K3668" s="132">
        <v>5.0000000000000001E-3</v>
      </c>
      <c r="L3668" s="121" t="s">
        <v>107</v>
      </c>
      <c r="M3668" s="121" t="str">
        <f>VLOOKUP($H3668,References_1!$C$2:$D$827,2,)</f>
        <v>GP4</v>
      </c>
      <c r="N3668" s="121" t="e">
        <f>VLOOKUP($H3668,References_2!$D$2:'References_2'!$AQ$186,39,)</f>
        <v>#N/A</v>
      </c>
      <c r="O3668" s="121" t="str">
        <f t="shared" si="118"/>
        <v>µg</v>
      </c>
      <c r="P3668" s="138">
        <f>IF($O3668="mg",VLOOKUP($C3668,References_1!$H$2:$I$19,2,)*$K3668*0.0864,IF($O3668="µg",VLOOKUP($C3668,References_1!$H$2:$I$19,2,)*$K3668*86.4,""))</f>
        <v>7.128000000000001</v>
      </c>
      <c r="Q3668" s="132" t="str">
        <f t="shared" si="119"/>
        <v>mg/j</v>
      </c>
    </row>
    <row r="3669" spans="1:17" hidden="1" x14ac:dyDescent="0.2">
      <c r="A3669" s="121">
        <f>VLOOKUP($B3669,References_1!$F$2:$G$19,2,)</f>
        <v>12</v>
      </c>
      <c r="B3669" s="121">
        <v>6127975</v>
      </c>
      <c r="C3669" s="121">
        <f>VLOOKUP($B3669,References_1!$F$2:$H$19,3,)</f>
        <v>14</v>
      </c>
      <c r="D3669" s="122">
        <v>42534</v>
      </c>
      <c r="E3669" s="121" t="s">
        <v>984</v>
      </c>
      <c r="F3669" s="121">
        <v>23</v>
      </c>
      <c r="G3669" s="121" t="s">
        <v>908</v>
      </c>
      <c r="H3669" s="121">
        <v>1281</v>
      </c>
      <c r="I3669" s="121">
        <v>5.0000000000000001E-3</v>
      </c>
      <c r="J3669" s="128" t="s">
        <v>1590</v>
      </c>
      <c r="K3669" s="132">
        <v>5.0000000000000001E-3</v>
      </c>
      <c r="L3669" s="121" t="s">
        <v>107</v>
      </c>
      <c r="M3669" s="121" t="str">
        <f>VLOOKUP($H3669,References_1!$C$2:$D$827,2,)</f>
        <v>GP4</v>
      </c>
      <c r="N3669" s="121" t="e">
        <f>VLOOKUP($H3669,References_2!$D$2:'References_2'!$AQ$186,39,)</f>
        <v>#N/A</v>
      </c>
      <c r="O3669" s="121" t="str">
        <f t="shared" si="118"/>
        <v>µg</v>
      </c>
      <c r="P3669" s="138">
        <f>IF($O3669="mg",VLOOKUP($C3669,References_1!$H$2:$I$19,2,)*$K3669*0.0864,IF($O3669="µg",VLOOKUP($C3669,References_1!$H$2:$I$19,2,)*$K3669*86.4,""))</f>
        <v>32.469119999999997</v>
      </c>
      <c r="Q3669" s="132" t="str">
        <f t="shared" si="119"/>
        <v>mg/j</v>
      </c>
    </row>
    <row r="3670" spans="1:17" hidden="1" x14ac:dyDescent="0.2">
      <c r="A3670" s="121">
        <f>VLOOKUP($B3670,References_1!$F$2:$G$19,2,)</f>
        <v>4</v>
      </c>
      <c r="B3670" s="121">
        <v>6127935</v>
      </c>
      <c r="C3670" s="121">
        <f>VLOOKUP($B3670,References_1!$F$2:$H$19,3,)</f>
        <v>3</v>
      </c>
      <c r="D3670" s="122">
        <v>42534</v>
      </c>
      <c r="E3670" s="121" t="s">
        <v>104</v>
      </c>
      <c r="F3670" s="121">
        <v>23</v>
      </c>
      <c r="G3670" s="121" t="s">
        <v>909</v>
      </c>
      <c r="H3670" s="121">
        <v>1914</v>
      </c>
      <c r="I3670" s="121">
        <v>5.0000000000000001E-3</v>
      </c>
      <c r="J3670" s="128" t="s">
        <v>1590</v>
      </c>
      <c r="K3670" s="132">
        <v>5.0000000000000001E-3</v>
      </c>
      <c r="L3670" s="121" t="s">
        <v>107</v>
      </c>
      <c r="M3670" s="121" t="str">
        <f>VLOOKUP($H3670,References_1!$C$2:$D$827,2,)</f>
        <v>GP4</v>
      </c>
      <c r="N3670" s="121" t="e">
        <f>VLOOKUP($H3670,References_2!$D$2:'References_2'!$AQ$186,39,)</f>
        <v>#N/A</v>
      </c>
      <c r="O3670" s="121" t="str">
        <f t="shared" si="118"/>
        <v>µg</v>
      </c>
      <c r="P3670" s="138">
        <f>IF($O3670="mg",VLOOKUP($C3670,References_1!$H$2:$I$19,2,)*$K3670*0.0864,IF($O3670="µg",VLOOKUP($C3670,References_1!$H$2:$I$19,2,)*$K3670*86.4,""))</f>
        <v>2.6913600000000004</v>
      </c>
      <c r="Q3670" s="132" t="str">
        <f t="shared" si="119"/>
        <v>mg/j</v>
      </c>
    </row>
    <row r="3671" spans="1:17" hidden="1" x14ac:dyDescent="0.2">
      <c r="A3671" s="121">
        <f>VLOOKUP($B3671,References_1!$F$2:$G$19,2,)</f>
        <v>18</v>
      </c>
      <c r="B3671" s="121">
        <v>6127970</v>
      </c>
      <c r="C3671" s="121">
        <f>VLOOKUP($B3671,References_1!$F$2:$H$19,3,)</f>
        <v>9.5</v>
      </c>
      <c r="D3671" s="122">
        <v>42534</v>
      </c>
      <c r="E3671" s="121" t="s">
        <v>948</v>
      </c>
      <c r="F3671" s="121">
        <v>23</v>
      </c>
      <c r="G3671" s="121" t="s">
        <v>909</v>
      </c>
      <c r="H3671" s="121">
        <v>1914</v>
      </c>
      <c r="I3671" s="121">
        <v>5.0000000000000001E-3</v>
      </c>
      <c r="J3671" s="128" t="s">
        <v>1590</v>
      </c>
      <c r="K3671" s="132">
        <v>5.0000000000000001E-3</v>
      </c>
      <c r="L3671" s="121" t="s">
        <v>107</v>
      </c>
      <c r="M3671" s="121" t="str">
        <f>VLOOKUP($H3671,References_1!$C$2:$D$827,2,)</f>
        <v>GP4</v>
      </c>
      <c r="N3671" s="121" t="e">
        <f>VLOOKUP($H3671,References_2!$D$2:'References_2'!$AQ$186,39,)</f>
        <v>#N/A</v>
      </c>
      <c r="O3671" s="121" t="str">
        <f t="shared" si="118"/>
        <v>µg</v>
      </c>
      <c r="P3671" s="138">
        <f>IF($O3671="mg",VLOOKUP($C3671,References_1!$H$2:$I$19,2,)*$K3671*0.0864,IF($O3671="µg",VLOOKUP($C3671,References_1!$H$2:$I$19,2,)*$K3671*86.4,""))</f>
        <v>12.34656</v>
      </c>
      <c r="Q3671" s="132" t="str">
        <f t="shared" si="119"/>
        <v>mg/j</v>
      </c>
    </row>
    <row r="3672" spans="1:17" hidden="1" x14ac:dyDescent="0.2">
      <c r="A3672" s="121">
        <f>VLOOKUP($B3672,References_1!$F$2:$G$19,2,)</f>
        <v>14</v>
      </c>
      <c r="B3672" s="121">
        <v>6127985</v>
      </c>
      <c r="C3672" s="121">
        <f>VLOOKUP($B3672,References_1!$F$2:$H$19,3,)</f>
        <v>11</v>
      </c>
      <c r="D3672" s="122">
        <v>42534</v>
      </c>
      <c r="E3672" s="121" t="s">
        <v>977</v>
      </c>
      <c r="F3672" s="121">
        <v>23</v>
      </c>
      <c r="G3672" s="121" t="s">
        <v>909</v>
      </c>
      <c r="H3672" s="121">
        <v>1914</v>
      </c>
      <c r="I3672" s="121">
        <v>5.0000000000000001E-3</v>
      </c>
      <c r="J3672" s="128" t="s">
        <v>1590</v>
      </c>
      <c r="K3672" s="132">
        <v>5.0000000000000001E-3</v>
      </c>
      <c r="L3672" s="121" t="s">
        <v>107</v>
      </c>
      <c r="M3672" s="121" t="str">
        <f>VLOOKUP($H3672,References_1!$C$2:$D$827,2,)</f>
        <v>GP4</v>
      </c>
      <c r="N3672" s="121" t="e">
        <f>VLOOKUP($H3672,References_2!$D$2:'References_2'!$AQ$186,39,)</f>
        <v>#N/A</v>
      </c>
      <c r="O3672" s="121" t="str">
        <f t="shared" si="118"/>
        <v>µg</v>
      </c>
      <c r="P3672" s="138">
        <f>IF($O3672="mg",VLOOKUP($C3672,References_1!$H$2:$I$19,2,)*$K3672*0.0864,IF($O3672="µg",VLOOKUP($C3672,References_1!$H$2:$I$19,2,)*$K3672*86.4,""))</f>
        <v>13.30992</v>
      </c>
      <c r="Q3672" s="132" t="str">
        <f t="shared" si="119"/>
        <v>mg/j</v>
      </c>
    </row>
    <row r="3673" spans="1:17" hidden="1" x14ac:dyDescent="0.2">
      <c r="A3673" s="121">
        <f>VLOOKUP($B3673,References_1!$F$2:$G$19,2,)</f>
        <v>11</v>
      </c>
      <c r="B3673" s="121" t="s">
        <v>963</v>
      </c>
      <c r="C3673" s="121">
        <f>VLOOKUP($B3673,References_1!$F$2:$H$19,3,)</f>
        <v>13</v>
      </c>
      <c r="D3673" s="122">
        <v>42534</v>
      </c>
      <c r="E3673" s="121" t="s">
        <v>964</v>
      </c>
      <c r="F3673" s="121">
        <v>23</v>
      </c>
      <c r="G3673" s="121" t="s">
        <v>909</v>
      </c>
      <c r="H3673" s="121">
        <v>1914</v>
      </c>
      <c r="I3673" s="121">
        <v>5.0000000000000001E-3</v>
      </c>
      <c r="J3673" s="128" t="s">
        <v>1590</v>
      </c>
      <c r="K3673" s="132">
        <v>5.0000000000000001E-3</v>
      </c>
      <c r="L3673" s="121" t="s">
        <v>107</v>
      </c>
      <c r="M3673" s="121" t="str">
        <f>VLOOKUP($H3673,References_1!$C$2:$D$827,2,)</f>
        <v>GP4</v>
      </c>
      <c r="N3673" s="121" t="e">
        <f>VLOOKUP($H3673,References_2!$D$2:'References_2'!$AQ$186,39,)</f>
        <v>#N/A</v>
      </c>
      <c r="O3673" s="121" t="str">
        <f t="shared" si="118"/>
        <v>µg</v>
      </c>
      <c r="P3673" s="138">
        <f>IF($O3673="mg",VLOOKUP($C3673,References_1!$H$2:$I$19,2,)*$K3673*0.0864,IF($O3673="µg",VLOOKUP($C3673,References_1!$H$2:$I$19,2,)*$K3673*86.4,""))</f>
        <v>7.128000000000001</v>
      </c>
      <c r="Q3673" s="132" t="str">
        <f t="shared" si="119"/>
        <v>mg/j</v>
      </c>
    </row>
    <row r="3674" spans="1:17" hidden="1" x14ac:dyDescent="0.2">
      <c r="A3674" s="121">
        <f>VLOOKUP($B3674,References_1!$F$2:$G$19,2,)</f>
        <v>12</v>
      </c>
      <c r="B3674" s="121">
        <v>6127975</v>
      </c>
      <c r="C3674" s="121">
        <f>VLOOKUP($B3674,References_1!$F$2:$H$19,3,)</f>
        <v>14</v>
      </c>
      <c r="D3674" s="122">
        <v>42534</v>
      </c>
      <c r="E3674" s="121" t="s">
        <v>984</v>
      </c>
      <c r="F3674" s="121">
        <v>23</v>
      </c>
      <c r="G3674" s="121" t="s">
        <v>909</v>
      </c>
      <c r="H3674" s="121">
        <v>1914</v>
      </c>
      <c r="I3674" s="121">
        <v>5.0000000000000001E-3</v>
      </c>
      <c r="J3674" s="128" t="s">
        <v>1590</v>
      </c>
      <c r="K3674" s="132">
        <v>5.0000000000000001E-3</v>
      </c>
      <c r="L3674" s="121" t="s">
        <v>107</v>
      </c>
      <c r="M3674" s="121" t="str">
        <f>VLOOKUP($H3674,References_1!$C$2:$D$827,2,)</f>
        <v>GP4</v>
      </c>
      <c r="N3674" s="121" t="e">
        <f>VLOOKUP($H3674,References_2!$D$2:'References_2'!$AQ$186,39,)</f>
        <v>#N/A</v>
      </c>
      <c r="O3674" s="121" t="str">
        <f t="shared" si="118"/>
        <v>µg</v>
      </c>
      <c r="P3674" s="138">
        <f>IF($O3674="mg",VLOOKUP($C3674,References_1!$H$2:$I$19,2,)*$K3674*0.0864,IF($O3674="µg",VLOOKUP($C3674,References_1!$H$2:$I$19,2,)*$K3674*86.4,""))</f>
        <v>32.469119999999997</v>
      </c>
      <c r="Q3674" s="132" t="str">
        <f t="shared" si="119"/>
        <v>mg/j</v>
      </c>
    </row>
    <row r="3675" spans="1:17" hidden="1" x14ac:dyDescent="0.2">
      <c r="A3675" s="121">
        <f>VLOOKUP($B3675,References_1!$F$2:$G$19,2,)</f>
        <v>4</v>
      </c>
      <c r="B3675" s="121">
        <v>6127935</v>
      </c>
      <c r="C3675" s="121">
        <f>VLOOKUP($B3675,References_1!$F$2:$H$19,3,)</f>
        <v>3</v>
      </c>
      <c r="D3675" s="122">
        <v>42534</v>
      </c>
      <c r="E3675" s="121" t="s">
        <v>104</v>
      </c>
      <c r="F3675" s="121">
        <v>23</v>
      </c>
      <c r="G3675" s="121" t="s">
        <v>910</v>
      </c>
      <c r="H3675" s="121">
        <v>1901</v>
      </c>
      <c r="I3675" s="121">
        <v>0.05</v>
      </c>
      <c r="J3675" s="128" t="s">
        <v>1590</v>
      </c>
      <c r="K3675" s="132">
        <v>0.05</v>
      </c>
      <c r="L3675" s="121" t="s">
        <v>107</v>
      </c>
      <c r="M3675" s="121" t="str">
        <f>VLOOKUP($H3675,References_1!$C$2:$D$827,2,)</f>
        <v>GP4</v>
      </c>
      <c r="N3675" s="121" t="e">
        <f>VLOOKUP($H3675,References_2!$D$2:'References_2'!$AQ$186,39,)</f>
        <v>#N/A</v>
      </c>
      <c r="O3675" s="121" t="str">
        <f t="shared" si="118"/>
        <v>µg</v>
      </c>
      <c r="P3675" s="138">
        <f>IF($O3675="mg",VLOOKUP($C3675,References_1!$H$2:$I$19,2,)*$K3675*0.0864,IF($O3675="µg",VLOOKUP($C3675,References_1!$H$2:$I$19,2,)*$K3675*86.4,""))</f>
        <v>26.913600000000006</v>
      </c>
      <c r="Q3675" s="132" t="str">
        <f t="shared" si="119"/>
        <v>mg/j</v>
      </c>
    </row>
    <row r="3676" spans="1:17" hidden="1" x14ac:dyDescent="0.2">
      <c r="A3676" s="121">
        <f>VLOOKUP($B3676,References_1!$F$2:$G$19,2,)</f>
        <v>18</v>
      </c>
      <c r="B3676" s="121">
        <v>6127970</v>
      </c>
      <c r="C3676" s="121">
        <f>VLOOKUP($B3676,References_1!$F$2:$H$19,3,)</f>
        <v>9.5</v>
      </c>
      <c r="D3676" s="122">
        <v>42534</v>
      </c>
      <c r="E3676" s="121" t="s">
        <v>948</v>
      </c>
      <c r="F3676" s="121">
        <v>23</v>
      </c>
      <c r="G3676" s="121" t="s">
        <v>910</v>
      </c>
      <c r="H3676" s="121">
        <v>1901</v>
      </c>
      <c r="I3676" s="121">
        <v>0.05</v>
      </c>
      <c r="J3676" s="128" t="s">
        <v>1590</v>
      </c>
      <c r="K3676" s="132">
        <v>0.05</v>
      </c>
      <c r="L3676" s="121" t="s">
        <v>107</v>
      </c>
      <c r="M3676" s="121" t="str">
        <f>VLOOKUP($H3676,References_1!$C$2:$D$827,2,)</f>
        <v>GP4</v>
      </c>
      <c r="N3676" s="121" t="e">
        <f>VLOOKUP($H3676,References_2!$D$2:'References_2'!$AQ$186,39,)</f>
        <v>#N/A</v>
      </c>
      <c r="O3676" s="121" t="str">
        <f t="shared" si="118"/>
        <v>µg</v>
      </c>
      <c r="P3676" s="138">
        <f>IF($O3676="mg",VLOOKUP($C3676,References_1!$H$2:$I$19,2,)*$K3676*0.0864,IF($O3676="µg",VLOOKUP($C3676,References_1!$H$2:$I$19,2,)*$K3676*86.4,""))</f>
        <v>123.46560000000001</v>
      </c>
      <c r="Q3676" s="132" t="str">
        <f t="shared" si="119"/>
        <v>mg/j</v>
      </c>
    </row>
    <row r="3677" spans="1:17" hidden="1" x14ac:dyDescent="0.2">
      <c r="A3677" s="121">
        <f>VLOOKUP($B3677,References_1!$F$2:$G$19,2,)</f>
        <v>14</v>
      </c>
      <c r="B3677" s="121">
        <v>6127985</v>
      </c>
      <c r="C3677" s="121">
        <f>VLOOKUP($B3677,References_1!$F$2:$H$19,3,)</f>
        <v>11</v>
      </c>
      <c r="D3677" s="122">
        <v>42534</v>
      </c>
      <c r="E3677" s="121" t="s">
        <v>977</v>
      </c>
      <c r="F3677" s="121">
        <v>23</v>
      </c>
      <c r="G3677" s="121" t="s">
        <v>910</v>
      </c>
      <c r="H3677" s="121">
        <v>1901</v>
      </c>
      <c r="I3677" s="121">
        <v>0.05</v>
      </c>
      <c r="J3677" s="128" t="s">
        <v>1590</v>
      </c>
      <c r="K3677" s="132">
        <v>0.05</v>
      </c>
      <c r="L3677" s="121" t="s">
        <v>107</v>
      </c>
      <c r="M3677" s="121" t="str">
        <f>VLOOKUP($H3677,References_1!$C$2:$D$827,2,)</f>
        <v>GP4</v>
      </c>
      <c r="N3677" s="121" t="e">
        <f>VLOOKUP($H3677,References_2!$D$2:'References_2'!$AQ$186,39,)</f>
        <v>#N/A</v>
      </c>
      <c r="O3677" s="121" t="str">
        <f t="shared" si="118"/>
        <v>µg</v>
      </c>
      <c r="P3677" s="138">
        <f>IF($O3677="mg",VLOOKUP($C3677,References_1!$H$2:$I$19,2,)*$K3677*0.0864,IF($O3677="µg",VLOOKUP($C3677,References_1!$H$2:$I$19,2,)*$K3677*86.4,""))</f>
        <v>133.0992</v>
      </c>
      <c r="Q3677" s="132" t="str">
        <f t="shared" si="119"/>
        <v>mg/j</v>
      </c>
    </row>
    <row r="3678" spans="1:17" hidden="1" x14ac:dyDescent="0.2">
      <c r="A3678" s="121">
        <f>VLOOKUP($B3678,References_1!$F$2:$G$19,2,)</f>
        <v>11</v>
      </c>
      <c r="B3678" s="121" t="s">
        <v>963</v>
      </c>
      <c r="C3678" s="121">
        <f>VLOOKUP($B3678,References_1!$F$2:$H$19,3,)</f>
        <v>13</v>
      </c>
      <c r="D3678" s="122">
        <v>42534</v>
      </c>
      <c r="E3678" s="121" t="s">
        <v>964</v>
      </c>
      <c r="F3678" s="121">
        <v>23</v>
      </c>
      <c r="G3678" s="121" t="s">
        <v>910</v>
      </c>
      <c r="H3678" s="121">
        <v>1901</v>
      </c>
      <c r="I3678" s="121">
        <v>0.05</v>
      </c>
      <c r="J3678" s="128" t="s">
        <v>1590</v>
      </c>
      <c r="K3678" s="132">
        <v>0.05</v>
      </c>
      <c r="L3678" s="121" t="s">
        <v>107</v>
      </c>
      <c r="M3678" s="121" t="str">
        <f>VLOOKUP($H3678,References_1!$C$2:$D$827,2,)</f>
        <v>GP4</v>
      </c>
      <c r="N3678" s="121" t="e">
        <f>VLOOKUP($H3678,References_2!$D$2:'References_2'!$AQ$186,39,)</f>
        <v>#N/A</v>
      </c>
      <c r="O3678" s="121" t="str">
        <f t="shared" si="118"/>
        <v>µg</v>
      </c>
      <c r="P3678" s="138">
        <f>IF($O3678="mg",VLOOKUP($C3678,References_1!$H$2:$I$19,2,)*$K3678*0.0864,IF($O3678="µg",VLOOKUP($C3678,References_1!$H$2:$I$19,2,)*$K3678*86.4,""))</f>
        <v>71.280000000000015</v>
      </c>
      <c r="Q3678" s="132" t="str">
        <f t="shared" si="119"/>
        <v>mg/j</v>
      </c>
    </row>
    <row r="3679" spans="1:17" hidden="1" x14ac:dyDescent="0.2">
      <c r="A3679" s="121">
        <f>VLOOKUP($B3679,References_1!$F$2:$G$19,2,)</f>
        <v>12</v>
      </c>
      <c r="B3679" s="121">
        <v>6127975</v>
      </c>
      <c r="C3679" s="121">
        <f>VLOOKUP($B3679,References_1!$F$2:$H$19,3,)</f>
        <v>14</v>
      </c>
      <c r="D3679" s="122">
        <v>42534</v>
      </c>
      <c r="E3679" s="121" t="s">
        <v>984</v>
      </c>
      <c r="F3679" s="121">
        <v>23</v>
      </c>
      <c r="G3679" s="121" t="s">
        <v>910</v>
      </c>
      <c r="H3679" s="121">
        <v>1901</v>
      </c>
      <c r="I3679" s="121">
        <v>0.05</v>
      </c>
      <c r="J3679" s="128" t="s">
        <v>1590</v>
      </c>
      <c r="K3679" s="132">
        <v>0.05</v>
      </c>
      <c r="L3679" s="121" t="s">
        <v>107</v>
      </c>
      <c r="M3679" s="121" t="str">
        <f>VLOOKUP($H3679,References_1!$C$2:$D$827,2,)</f>
        <v>GP4</v>
      </c>
      <c r="N3679" s="121" t="e">
        <f>VLOOKUP($H3679,References_2!$D$2:'References_2'!$AQ$186,39,)</f>
        <v>#N/A</v>
      </c>
      <c r="O3679" s="121" t="str">
        <f t="shared" si="118"/>
        <v>µg</v>
      </c>
      <c r="P3679" s="138">
        <f>IF($O3679="mg",VLOOKUP($C3679,References_1!$H$2:$I$19,2,)*$K3679*0.0864,IF($O3679="µg",VLOOKUP($C3679,References_1!$H$2:$I$19,2,)*$K3679*86.4,""))</f>
        <v>324.69120000000004</v>
      </c>
      <c r="Q3679" s="132" t="str">
        <f t="shared" si="119"/>
        <v>mg/j</v>
      </c>
    </row>
    <row r="3680" spans="1:17" hidden="1" x14ac:dyDescent="0.2">
      <c r="A3680" s="121">
        <f>VLOOKUP($B3680,References_1!$F$2:$G$19,2,)</f>
        <v>4</v>
      </c>
      <c r="B3680" s="121">
        <v>6127935</v>
      </c>
      <c r="C3680" s="121">
        <f>VLOOKUP($B3680,References_1!$F$2:$H$19,3,)</f>
        <v>3</v>
      </c>
      <c r="D3680" s="122">
        <v>42534</v>
      </c>
      <c r="E3680" s="121" t="s">
        <v>104</v>
      </c>
      <c r="F3680" s="121">
        <v>23</v>
      </c>
      <c r="G3680" s="121" t="s">
        <v>911</v>
      </c>
      <c r="H3680" s="121">
        <v>1657</v>
      </c>
      <c r="I3680" s="121">
        <v>5.0000000000000001E-3</v>
      </c>
      <c r="J3680" s="128" t="s">
        <v>1590</v>
      </c>
      <c r="K3680" s="132">
        <v>5.0000000000000001E-3</v>
      </c>
      <c r="L3680" s="121" t="s">
        <v>107</v>
      </c>
      <c r="M3680" s="121" t="str">
        <f>VLOOKUP($H3680,References_1!$C$2:$D$827,2,)</f>
        <v>GP4</v>
      </c>
      <c r="N3680" s="121">
        <f>VLOOKUP($H3680,References_2!$D$2:'References_2'!$AQ$186,39,)</f>
        <v>0.03</v>
      </c>
      <c r="O3680" s="121" t="str">
        <f t="shared" si="118"/>
        <v>µg</v>
      </c>
      <c r="P3680" s="138">
        <f>IF($O3680="mg",VLOOKUP($C3680,References_1!$H$2:$I$19,2,)*$K3680*0.0864,IF($O3680="µg",VLOOKUP($C3680,References_1!$H$2:$I$19,2,)*$K3680*86.4,""))</f>
        <v>2.6913600000000004</v>
      </c>
      <c r="Q3680" s="132" t="str">
        <f t="shared" si="119"/>
        <v>mg/j</v>
      </c>
    </row>
    <row r="3681" spans="1:17" hidden="1" x14ac:dyDescent="0.2">
      <c r="A3681" s="121">
        <f>VLOOKUP($B3681,References_1!$F$2:$G$19,2,)</f>
        <v>18</v>
      </c>
      <c r="B3681" s="121">
        <v>6127970</v>
      </c>
      <c r="C3681" s="121">
        <f>VLOOKUP($B3681,References_1!$F$2:$H$19,3,)</f>
        <v>9.5</v>
      </c>
      <c r="D3681" s="122">
        <v>42534</v>
      </c>
      <c r="E3681" s="121" t="s">
        <v>948</v>
      </c>
      <c r="F3681" s="121">
        <v>23</v>
      </c>
      <c r="G3681" s="121" t="s">
        <v>911</v>
      </c>
      <c r="H3681" s="121">
        <v>1657</v>
      </c>
      <c r="I3681" s="121">
        <v>5.0000000000000001E-3</v>
      </c>
      <c r="J3681" s="128" t="s">
        <v>1590</v>
      </c>
      <c r="K3681" s="132">
        <v>5.0000000000000001E-3</v>
      </c>
      <c r="L3681" s="121" t="s">
        <v>107</v>
      </c>
      <c r="M3681" s="121" t="str">
        <f>VLOOKUP($H3681,References_1!$C$2:$D$827,2,)</f>
        <v>GP4</v>
      </c>
      <c r="N3681" s="121">
        <f>VLOOKUP($H3681,References_2!$D$2:'References_2'!$AQ$186,39,)</f>
        <v>0.03</v>
      </c>
      <c r="O3681" s="121" t="str">
        <f t="shared" si="118"/>
        <v>µg</v>
      </c>
      <c r="P3681" s="138">
        <f>IF($O3681="mg",VLOOKUP($C3681,References_1!$H$2:$I$19,2,)*$K3681*0.0864,IF($O3681="µg",VLOOKUP($C3681,References_1!$H$2:$I$19,2,)*$K3681*86.4,""))</f>
        <v>12.34656</v>
      </c>
      <c r="Q3681" s="132" t="str">
        <f t="shared" si="119"/>
        <v>mg/j</v>
      </c>
    </row>
    <row r="3682" spans="1:17" hidden="1" x14ac:dyDescent="0.2">
      <c r="A3682" s="121">
        <f>VLOOKUP($B3682,References_1!$F$2:$G$19,2,)</f>
        <v>14</v>
      </c>
      <c r="B3682" s="121">
        <v>6127985</v>
      </c>
      <c r="C3682" s="121">
        <f>VLOOKUP($B3682,References_1!$F$2:$H$19,3,)</f>
        <v>11</v>
      </c>
      <c r="D3682" s="122">
        <v>42534</v>
      </c>
      <c r="E3682" s="121" t="s">
        <v>977</v>
      </c>
      <c r="F3682" s="121">
        <v>23</v>
      </c>
      <c r="G3682" s="121" t="s">
        <v>911</v>
      </c>
      <c r="H3682" s="121">
        <v>1657</v>
      </c>
      <c r="I3682" s="121">
        <v>5.0000000000000001E-3</v>
      </c>
      <c r="J3682" s="128" t="s">
        <v>1590</v>
      </c>
      <c r="K3682" s="132">
        <v>5.0000000000000001E-3</v>
      </c>
      <c r="L3682" s="121" t="s">
        <v>107</v>
      </c>
      <c r="M3682" s="121" t="str">
        <f>VLOOKUP($H3682,References_1!$C$2:$D$827,2,)</f>
        <v>GP4</v>
      </c>
      <c r="N3682" s="121">
        <f>VLOOKUP($H3682,References_2!$D$2:'References_2'!$AQ$186,39,)</f>
        <v>0.03</v>
      </c>
      <c r="O3682" s="121" t="str">
        <f t="shared" si="118"/>
        <v>µg</v>
      </c>
      <c r="P3682" s="138">
        <f>IF($O3682="mg",VLOOKUP($C3682,References_1!$H$2:$I$19,2,)*$K3682*0.0864,IF($O3682="µg",VLOOKUP($C3682,References_1!$H$2:$I$19,2,)*$K3682*86.4,""))</f>
        <v>13.30992</v>
      </c>
      <c r="Q3682" s="132" t="str">
        <f t="shared" si="119"/>
        <v>mg/j</v>
      </c>
    </row>
    <row r="3683" spans="1:17" hidden="1" x14ac:dyDescent="0.2">
      <c r="A3683" s="121">
        <f>VLOOKUP($B3683,References_1!$F$2:$G$19,2,)</f>
        <v>11</v>
      </c>
      <c r="B3683" s="121" t="s">
        <v>963</v>
      </c>
      <c r="C3683" s="121">
        <f>VLOOKUP($B3683,References_1!$F$2:$H$19,3,)</f>
        <v>13</v>
      </c>
      <c r="D3683" s="122">
        <v>42534</v>
      </c>
      <c r="E3683" s="121" t="s">
        <v>964</v>
      </c>
      <c r="F3683" s="121">
        <v>23</v>
      </c>
      <c r="G3683" s="121" t="s">
        <v>911</v>
      </c>
      <c r="H3683" s="121">
        <v>1657</v>
      </c>
      <c r="I3683" s="121">
        <v>5.0000000000000001E-3</v>
      </c>
      <c r="J3683" s="128" t="s">
        <v>1590</v>
      </c>
      <c r="K3683" s="132">
        <v>5.0000000000000001E-3</v>
      </c>
      <c r="L3683" s="121" t="s">
        <v>107</v>
      </c>
      <c r="M3683" s="121" t="str">
        <f>VLOOKUP($H3683,References_1!$C$2:$D$827,2,)</f>
        <v>GP4</v>
      </c>
      <c r="N3683" s="121">
        <f>VLOOKUP($H3683,References_2!$D$2:'References_2'!$AQ$186,39,)</f>
        <v>0.03</v>
      </c>
      <c r="O3683" s="121" t="str">
        <f t="shared" si="118"/>
        <v>µg</v>
      </c>
      <c r="P3683" s="138">
        <f>IF($O3683="mg",VLOOKUP($C3683,References_1!$H$2:$I$19,2,)*$K3683*0.0864,IF($O3683="µg",VLOOKUP($C3683,References_1!$H$2:$I$19,2,)*$K3683*86.4,""))</f>
        <v>7.128000000000001</v>
      </c>
      <c r="Q3683" s="132" t="str">
        <f t="shared" si="119"/>
        <v>mg/j</v>
      </c>
    </row>
    <row r="3684" spans="1:17" hidden="1" x14ac:dyDescent="0.2">
      <c r="A3684" s="121">
        <f>VLOOKUP($B3684,References_1!$F$2:$G$19,2,)</f>
        <v>12</v>
      </c>
      <c r="B3684" s="121">
        <v>6127975</v>
      </c>
      <c r="C3684" s="121">
        <f>VLOOKUP($B3684,References_1!$F$2:$H$19,3,)</f>
        <v>14</v>
      </c>
      <c r="D3684" s="122">
        <v>42534</v>
      </c>
      <c r="E3684" s="121" t="s">
        <v>984</v>
      </c>
      <c r="F3684" s="121">
        <v>23</v>
      </c>
      <c r="G3684" s="121" t="s">
        <v>911</v>
      </c>
      <c r="H3684" s="121">
        <v>1657</v>
      </c>
      <c r="I3684" s="121">
        <v>5.0000000000000001E-3</v>
      </c>
      <c r="J3684" s="128" t="s">
        <v>1590</v>
      </c>
      <c r="K3684" s="132">
        <v>5.0000000000000001E-3</v>
      </c>
      <c r="L3684" s="121" t="s">
        <v>107</v>
      </c>
      <c r="M3684" s="121" t="str">
        <f>VLOOKUP($H3684,References_1!$C$2:$D$827,2,)</f>
        <v>GP4</v>
      </c>
      <c r="N3684" s="121">
        <f>VLOOKUP($H3684,References_2!$D$2:'References_2'!$AQ$186,39,)</f>
        <v>0.03</v>
      </c>
      <c r="O3684" s="121" t="str">
        <f t="shared" si="118"/>
        <v>µg</v>
      </c>
      <c r="P3684" s="138">
        <f>IF($O3684="mg",VLOOKUP($C3684,References_1!$H$2:$I$19,2,)*$K3684*0.0864,IF($O3684="µg",VLOOKUP($C3684,References_1!$H$2:$I$19,2,)*$K3684*86.4,""))</f>
        <v>32.469119999999997</v>
      </c>
      <c r="Q3684" s="132" t="str">
        <f t="shared" si="119"/>
        <v>mg/j</v>
      </c>
    </row>
    <row r="3685" spans="1:17" hidden="1" x14ac:dyDescent="0.2">
      <c r="A3685" s="121">
        <f>VLOOKUP($B3685,References_1!$F$2:$G$19,2,)</f>
        <v>4</v>
      </c>
      <c r="B3685" s="121">
        <v>6127935</v>
      </c>
      <c r="C3685" s="121">
        <f>VLOOKUP($B3685,References_1!$F$2:$H$19,3,)</f>
        <v>3</v>
      </c>
      <c r="D3685" s="122">
        <v>42534</v>
      </c>
      <c r="E3685" s="121" t="s">
        <v>104</v>
      </c>
      <c r="F3685" s="121">
        <v>23</v>
      </c>
      <c r="G3685" s="121" t="s">
        <v>912</v>
      </c>
      <c r="H3685" s="121">
        <v>2990</v>
      </c>
      <c r="I3685" s="121">
        <v>0.05</v>
      </c>
      <c r="J3685" s="128" t="s">
        <v>1590</v>
      </c>
      <c r="K3685" s="132">
        <v>0.05</v>
      </c>
      <c r="L3685" s="121" t="s">
        <v>107</v>
      </c>
      <c r="M3685" s="121" t="str">
        <f>VLOOKUP($H3685,References_1!$C$2:$D$827,2,)</f>
        <v>GP4</v>
      </c>
      <c r="N3685" s="121" t="e">
        <f>VLOOKUP($H3685,References_2!$D$2:'References_2'!$AQ$186,39,)</f>
        <v>#N/A</v>
      </c>
      <c r="O3685" s="121" t="str">
        <f t="shared" si="118"/>
        <v>µg</v>
      </c>
      <c r="P3685" s="138">
        <f>IF($O3685="mg",VLOOKUP($C3685,References_1!$H$2:$I$19,2,)*$K3685*0.0864,IF($O3685="µg",VLOOKUP($C3685,References_1!$H$2:$I$19,2,)*$K3685*86.4,""))</f>
        <v>26.913600000000006</v>
      </c>
      <c r="Q3685" s="132" t="str">
        <f t="shared" si="119"/>
        <v>mg/j</v>
      </c>
    </row>
    <row r="3686" spans="1:17" hidden="1" x14ac:dyDescent="0.2">
      <c r="A3686" s="121">
        <f>VLOOKUP($B3686,References_1!$F$2:$G$19,2,)</f>
        <v>18</v>
      </c>
      <c r="B3686" s="121">
        <v>6127970</v>
      </c>
      <c r="C3686" s="121">
        <f>VLOOKUP($B3686,References_1!$F$2:$H$19,3,)</f>
        <v>9.5</v>
      </c>
      <c r="D3686" s="122">
        <v>42534</v>
      </c>
      <c r="E3686" s="121" t="s">
        <v>948</v>
      </c>
      <c r="F3686" s="121">
        <v>23</v>
      </c>
      <c r="G3686" s="121" t="s">
        <v>912</v>
      </c>
      <c r="H3686" s="121">
        <v>2990</v>
      </c>
      <c r="I3686" s="121">
        <v>0.05</v>
      </c>
      <c r="J3686" s="128" t="s">
        <v>1590</v>
      </c>
      <c r="K3686" s="132">
        <v>0.05</v>
      </c>
      <c r="L3686" s="121" t="s">
        <v>107</v>
      </c>
      <c r="M3686" s="121" t="str">
        <f>VLOOKUP($H3686,References_1!$C$2:$D$827,2,)</f>
        <v>GP4</v>
      </c>
      <c r="N3686" s="121" t="e">
        <f>VLOOKUP($H3686,References_2!$D$2:'References_2'!$AQ$186,39,)</f>
        <v>#N/A</v>
      </c>
      <c r="O3686" s="121" t="str">
        <f t="shared" ref="O3686:O3749" si="120">LEFT(L3686,2)</f>
        <v>µg</v>
      </c>
      <c r="P3686" s="138">
        <f>IF($O3686="mg",VLOOKUP($C3686,References_1!$H$2:$I$19,2,)*$K3686*0.0864,IF($O3686="µg",VLOOKUP($C3686,References_1!$H$2:$I$19,2,)*$K3686*86.4,""))</f>
        <v>123.46560000000001</v>
      </c>
      <c r="Q3686" s="132" t="str">
        <f t="shared" ref="Q3686:Q3749" si="121">IF($O3686="mg","kg/j",IF($O3686="µg","mg/j",""))</f>
        <v>mg/j</v>
      </c>
    </row>
    <row r="3687" spans="1:17" hidden="1" x14ac:dyDescent="0.2">
      <c r="A3687" s="121">
        <f>VLOOKUP($B3687,References_1!$F$2:$G$19,2,)</f>
        <v>14</v>
      </c>
      <c r="B3687" s="121">
        <v>6127985</v>
      </c>
      <c r="C3687" s="121">
        <f>VLOOKUP($B3687,References_1!$F$2:$H$19,3,)</f>
        <v>11</v>
      </c>
      <c r="D3687" s="122">
        <v>42534</v>
      </c>
      <c r="E3687" s="121" t="s">
        <v>977</v>
      </c>
      <c r="F3687" s="121">
        <v>23</v>
      </c>
      <c r="G3687" s="121" t="s">
        <v>912</v>
      </c>
      <c r="H3687" s="121">
        <v>2990</v>
      </c>
      <c r="I3687" s="121">
        <v>0.05</v>
      </c>
      <c r="J3687" s="128" t="s">
        <v>1590</v>
      </c>
      <c r="K3687" s="132">
        <v>0.05</v>
      </c>
      <c r="L3687" s="121" t="s">
        <v>107</v>
      </c>
      <c r="M3687" s="121" t="str">
        <f>VLOOKUP($H3687,References_1!$C$2:$D$827,2,)</f>
        <v>GP4</v>
      </c>
      <c r="N3687" s="121" t="e">
        <f>VLOOKUP($H3687,References_2!$D$2:'References_2'!$AQ$186,39,)</f>
        <v>#N/A</v>
      </c>
      <c r="O3687" s="121" t="str">
        <f t="shared" si="120"/>
        <v>µg</v>
      </c>
      <c r="P3687" s="138">
        <f>IF($O3687="mg",VLOOKUP($C3687,References_1!$H$2:$I$19,2,)*$K3687*0.0864,IF($O3687="µg",VLOOKUP($C3687,References_1!$H$2:$I$19,2,)*$K3687*86.4,""))</f>
        <v>133.0992</v>
      </c>
      <c r="Q3687" s="132" t="str">
        <f t="shared" si="121"/>
        <v>mg/j</v>
      </c>
    </row>
    <row r="3688" spans="1:17" hidden="1" x14ac:dyDescent="0.2">
      <c r="A3688" s="121">
        <f>VLOOKUP($B3688,References_1!$F$2:$G$19,2,)</f>
        <v>11</v>
      </c>
      <c r="B3688" s="121" t="s">
        <v>963</v>
      </c>
      <c r="C3688" s="121">
        <f>VLOOKUP($B3688,References_1!$F$2:$H$19,3,)</f>
        <v>13</v>
      </c>
      <c r="D3688" s="122">
        <v>42534</v>
      </c>
      <c r="E3688" s="121" t="s">
        <v>964</v>
      </c>
      <c r="F3688" s="121">
        <v>23</v>
      </c>
      <c r="G3688" s="121" t="s">
        <v>912</v>
      </c>
      <c r="H3688" s="121">
        <v>2990</v>
      </c>
      <c r="I3688" s="121">
        <v>0.05</v>
      </c>
      <c r="J3688" s="128" t="s">
        <v>1590</v>
      </c>
      <c r="K3688" s="132">
        <v>0.05</v>
      </c>
      <c r="L3688" s="121" t="s">
        <v>107</v>
      </c>
      <c r="M3688" s="121" t="str">
        <f>VLOOKUP($H3688,References_1!$C$2:$D$827,2,)</f>
        <v>GP4</v>
      </c>
      <c r="N3688" s="121" t="e">
        <f>VLOOKUP($H3688,References_2!$D$2:'References_2'!$AQ$186,39,)</f>
        <v>#N/A</v>
      </c>
      <c r="O3688" s="121" t="str">
        <f t="shared" si="120"/>
        <v>µg</v>
      </c>
      <c r="P3688" s="138">
        <f>IF($O3688="mg",VLOOKUP($C3688,References_1!$H$2:$I$19,2,)*$K3688*0.0864,IF($O3688="µg",VLOOKUP($C3688,References_1!$H$2:$I$19,2,)*$K3688*86.4,""))</f>
        <v>71.280000000000015</v>
      </c>
      <c r="Q3688" s="132" t="str">
        <f t="shared" si="121"/>
        <v>mg/j</v>
      </c>
    </row>
    <row r="3689" spans="1:17" hidden="1" x14ac:dyDescent="0.2">
      <c r="A3689" s="121">
        <f>VLOOKUP($B3689,References_1!$F$2:$G$19,2,)</f>
        <v>12</v>
      </c>
      <c r="B3689" s="121">
        <v>6127975</v>
      </c>
      <c r="C3689" s="121">
        <f>VLOOKUP($B3689,References_1!$F$2:$H$19,3,)</f>
        <v>14</v>
      </c>
      <c r="D3689" s="122">
        <v>42534</v>
      </c>
      <c r="E3689" s="121" t="s">
        <v>984</v>
      </c>
      <c r="F3689" s="121">
        <v>23</v>
      </c>
      <c r="G3689" s="121" t="s">
        <v>912</v>
      </c>
      <c r="H3689" s="121">
        <v>2990</v>
      </c>
      <c r="I3689" s="121">
        <v>0.05</v>
      </c>
      <c r="J3689" s="128" t="s">
        <v>1590</v>
      </c>
      <c r="K3689" s="132">
        <v>0.05</v>
      </c>
      <c r="L3689" s="121" t="s">
        <v>107</v>
      </c>
      <c r="M3689" s="121" t="str">
        <f>VLOOKUP($H3689,References_1!$C$2:$D$827,2,)</f>
        <v>GP4</v>
      </c>
      <c r="N3689" s="121" t="e">
        <f>VLOOKUP($H3689,References_2!$D$2:'References_2'!$AQ$186,39,)</f>
        <v>#N/A</v>
      </c>
      <c r="O3689" s="121" t="str">
        <f t="shared" si="120"/>
        <v>µg</v>
      </c>
      <c r="P3689" s="138">
        <f>IF($O3689="mg",VLOOKUP($C3689,References_1!$H$2:$I$19,2,)*$K3689*0.0864,IF($O3689="µg",VLOOKUP($C3689,References_1!$H$2:$I$19,2,)*$K3689*86.4,""))</f>
        <v>324.69120000000004</v>
      </c>
      <c r="Q3689" s="132" t="str">
        <f t="shared" si="121"/>
        <v>mg/j</v>
      </c>
    </row>
    <row r="3690" spans="1:17" hidden="1" x14ac:dyDescent="0.2">
      <c r="A3690" s="121">
        <f>VLOOKUP($B3690,References_1!$F$2:$G$19,2,)</f>
        <v>4</v>
      </c>
      <c r="B3690" s="121">
        <v>6127935</v>
      </c>
      <c r="C3690" s="121">
        <f>VLOOKUP($B3690,References_1!$F$2:$H$19,3,)</f>
        <v>3</v>
      </c>
      <c r="D3690" s="122">
        <v>42534</v>
      </c>
      <c r="E3690" s="121" t="s">
        <v>104</v>
      </c>
      <c r="F3690" s="121">
        <v>23</v>
      </c>
      <c r="G3690" s="121" t="s">
        <v>913</v>
      </c>
      <c r="H3690" s="121">
        <v>2064</v>
      </c>
      <c r="I3690" s="121">
        <v>0.02</v>
      </c>
      <c r="J3690" s="128" t="s">
        <v>1590</v>
      </c>
      <c r="K3690" s="132">
        <v>0.02</v>
      </c>
      <c r="L3690" s="121" t="s">
        <v>107</v>
      </c>
      <c r="M3690" s="121" t="str">
        <f>VLOOKUP($H3690,References_1!$C$2:$D$827,2,)</f>
        <v>GP4</v>
      </c>
      <c r="N3690" s="121" t="e">
        <f>VLOOKUP($H3690,References_2!$D$2:'References_2'!$AQ$186,39,)</f>
        <v>#N/A</v>
      </c>
      <c r="O3690" s="121" t="str">
        <f t="shared" si="120"/>
        <v>µg</v>
      </c>
      <c r="P3690" s="138">
        <f>IF($O3690="mg",VLOOKUP($C3690,References_1!$H$2:$I$19,2,)*$K3690*0.0864,IF($O3690="µg",VLOOKUP($C3690,References_1!$H$2:$I$19,2,)*$K3690*86.4,""))</f>
        <v>10.765440000000002</v>
      </c>
      <c r="Q3690" s="132" t="str">
        <f t="shared" si="121"/>
        <v>mg/j</v>
      </c>
    </row>
    <row r="3691" spans="1:17" hidden="1" x14ac:dyDescent="0.2">
      <c r="A3691" s="121">
        <f>VLOOKUP($B3691,References_1!$F$2:$G$19,2,)</f>
        <v>18</v>
      </c>
      <c r="B3691" s="121">
        <v>6127970</v>
      </c>
      <c r="C3691" s="121">
        <f>VLOOKUP($B3691,References_1!$F$2:$H$19,3,)</f>
        <v>9.5</v>
      </c>
      <c r="D3691" s="122">
        <v>42534</v>
      </c>
      <c r="E3691" s="121" t="s">
        <v>948</v>
      </c>
      <c r="F3691" s="121">
        <v>23</v>
      </c>
      <c r="G3691" s="121" t="s">
        <v>913</v>
      </c>
      <c r="H3691" s="121">
        <v>2064</v>
      </c>
      <c r="I3691" s="121">
        <v>0.02</v>
      </c>
      <c r="J3691" s="128" t="s">
        <v>1590</v>
      </c>
      <c r="K3691" s="132">
        <v>0.02</v>
      </c>
      <c r="L3691" s="121" t="s">
        <v>107</v>
      </c>
      <c r="M3691" s="121" t="str">
        <f>VLOOKUP($H3691,References_1!$C$2:$D$827,2,)</f>
        <v>GP4</v>
      </c>
      <c r="N3691" s="121" t="e">
        <f>VLOOKUP($H3691,References_2!$D$2:'References_2'!$AQ$186,39,)</f>
        <v>#N/A</v>
      </c>
      <c r="O3691" s="121" t="str">
        <f t="shared" si="120"/>
        <v>µg</v>
      </c>
      <c r="P3691" s="138">
        <f>IF($O3691="mg",VLOOKUP($C3691,References_1!$H$2:$I$19,2,)*$K3691*0.0864,IF($O3691="µg",VLOOKUP($C3691,References_1!$H$2:$I$19,2,)*$K3691*86.4,""))</f>
        <v>49.386240000000001</v>
      </c>
      <c r="Q3691" s="132" t="str">
        <f t="shared" si="121"/>
        <v>mg/j</v>
      </c>
    </row>
    <row r="3692" spans="1:17" hidden="1" x14ac:dyDescent="0.2">
      <c r="A3692" s="121">
        <f>VLOOKUP($B3692,References_1!$F$2:$G$19,2,)</f>
        <v>14</v>
      </c>
      <c r="B3692" s="121">
        <v>6127985</v>
      </c>
      <c r="C3692" s="121">
        <f>VLOOKUP($B3692,References_1!$F$2:$H$19,3,)</f>
        <v>11</v>
      </c>
      <c r="D3692" s="122">
        <v>42534</v>
      </c>
      <c r="E3692" s="121" t="s">
        <v>977</v>
      </c>
      <c r="F3692" s="121">
        <v>23</v>
      </c>
      <c r="G3692" s="121" t="s">
        <v>913</v>
      </c>
      <c r="H3692" s="121">
        <v>2064</v>
      </c>
      <c r="I3692" s="121">
        <v>0.02</v>
      </c>
      <c r="J3692" s="128" t="s">
        <v>1590</v>
      </c>
      <c r="K3692" s="132">
        <v>0.02</v>
      </c>
      <c r="L3692" s="121" t="s">
        <v>107</v>
      </c>
      <c r="M3692" s="121" t="str">
        <f>VLOOKUP($H3692,References_1!$C$2:$D$827,2,)</f>
        <v>GP4</v>
      </c>
      <c r="N3692" s="121" t="e">
        <f>VLOOKUP($H3692,References_2!$D$2:'References_2'!$AQ$186,39,)</f>
        <v>#N/A</v>
      </c>
      <c r="O3692" s="121" t="str">
        <f t="shared" si="120"/>
        <v>µg</v>
      </c>
      <c r="P3692" s="138">
        <f>IF($O3692="mg",VLOOKUP($C3692,References_1!$H$2:$I$19,2,)*$K3692*0.0864,IF($O3692="µg",VLOOKUP($C3692,References_1!$H$2:$I$19,2,)*$K3692*86.4,""))</f>
        <v>53.23968</v>
      </c>
      <c r="Q3692" s="132" t="str">
        <f t="shared" si="121"/>
        <v>mg/j</v>
      </c>
    </row>
    <row r="3693" spans="1:17" hidden="1" x14ac:dyDescent="0.2">
      <c r="A3693" s="121">
        <f>VLOOKUP($B3693,References_1!$F$2:$G$19,2,)</f>
        <v>11</v>
      </c>
      <c r="B3693" s="121" t="s">
        <v>963</v>
      </c>
      <c r="C3693" s="121">
        <f>VLOOKUP($B3693,References_1!$F$2:$H$19,3,)</f>
        <v>13</v>
      </c>
      <c r="D3693" s="122">
        <v>42534</v>
      </c>
      <c r="E3693" s="121" t="s">
        <v>964</v>
      </c>
      <c r="F3693" s="121">
        <v>23</v>
      </c>
      <c r="G3693" s="121" t="s">
        <v>913</v>
      </c>
      <c r="H3693" s="121">
        <v>2064</v>
      </c>
      <c r="I3693" s="121">
        <v>0.02</v>
      </c>
      <c r="J3693" s="128" t="s">
        <v>1590</v>
      </c>
      <c r="K3693" s="132">
        <v>0.02</v>
      </c>
      <c r="L3693" s="121" t="s">
        <v>107</v>
      </c>
      <c r="M3693" s="121" t="str">
        <f>VLOOKUP($H3693,References_1!$C$2:$D$827,2,)</f>
        <v>GP4</v>
      </c>
      <c r="N3693" s="121" t="e">
        <f>VLOOKUP($H3693,References_2!$D$2:'References_2'!$AQ$186,39,)</f>
        <v>#N/A</v>
      </c>
      <c r="O3693" s="121" t="str">
        <f t="shared" si="120"/>
        <v>µg</v>
      </c>
      <c r="P3693" s="138">
        <f>IF($O3693="mg",VLOOKUP($C3693,References_1!$H$2:$I$19,2,)*$K3693*0.0864,IF($O3693="µg",VLOOKUP($C3693,References_1!$H$2:$I$19,2,)*$K3693*86.4,""))</f>
        <v>28.512000000000004</v>
      </c>
      <c r="Q3693" s="132" t="str">
        <f t="shared" si="121"/>
        <v>mg/j</v>
      </c>
    </row>
    <row r="3694" spans="1:17" hidden="1" x14ac:dyDescent="0.2">
      <c r="A3694" s="121">
        <f>VLOOKUP($B3694,References_1!$F$2:$G$19,2,)</f>
        <v>12</v>
      </c>
      <c r="B3694" s="121">
        <v>6127975</v>
      </c>
      <c r="C3694" s="121">
        <f>VLOOKUP($B3694,References_1!$F$2:$H$19,3,)</f>
        <v>14</v>
      </c>
      <c r="D3694" s="122">
        <v>42534</v>
      </c>
      <c r="E3694" s="121" t="s">
        <v>984</v>
      </c>
      <c r="F3694" s="121">
        <v>23</v>
      </c>
      <c r="G3694" s="121" t="s">
        <v>913</v>
      </c>
      <c r="H3694" s="121">
        <v>2064</v>
      </c>
      <c r="I3694" s="121">
        <v>0.02</v>
      </c>
      <c r="J3694" s="128" t="s">
        <v>1590</v>
      </c>
      <c r="K3694" s="132">
        <v>0.02</v>
      </c>
      <c r="L3694" s="121" t="s">
        <v>107</v>
      </c>
      <c r="M3694" s="121" t="str">
        <f>VLOOKUP($H3694,References_1!$C$2:$D$827,2,)</f>
        <v>GP4</v>
      </c>
      <c r="N3694" s="121" t="e">
        <f>VLOOKUP($H3694,References_2!$D$2:'References_2'!$AQ$186,39,)</f>
        <v>#N/A</v>
      </c>
      <c r="O3694" s="121" t="str">
        <f t="shared" si="120"/>
        <v>µg</v>
      </c>
      <c r="P3694" s="138">
        <f>IF($O3694="mg",VLOOKUP($C3694,References_1!$H$2:$I$19,2,)*$K3694*0.0864,IF($O3694="µg",VLOOKUP($C3694,References_1!$H$2:$I$19,2,)*$K3694*86.4,""))</f>
        <v>129.87647999999999</v>
      </c>
      <c r="Q3694" s="132" t="str">
        <f t="shared" si="121"/>
        <v>mg/j</v>
      </c>
    </row>
    <row r="3695" spans="1:17" hidden="1" x14ac:dyDescent="0.2">
      <c r="A3695" s="121">
        <f>VLOOKUP($B3695,References_1!$F$2:$G$19,2,)</f>
        <v>4</v>
      </c>
      <c r="B3695" s="121">
        <v>6127935</v>
      </c>
      <c r="C3695" s="121">
        <f>VLOOKUP($B3695,References_1!$F$2:$H$19,3,)</f>
        <v>3</v>
      </c>
      <c r="D3695" s="122">
        <v>42534</v>
      </c>
      <c r="E3695" s="121" t="s">
        <v>104</v>
      </c>
      <c r="F3695" s="121">
        <v>23</v>
      </c>
      <c r="G3695" s="121" t="s">
        <v>136</v>
      </c>
      <c r="H3695" s="121">
        <v>2921</v>
      </c>
      <c r="I3695" s="121">
        <v>1.4999999999999999E-4</v>
      </c>
      <c r="J3695" s="128" t="s">
        <v>1590</v>
      </c>
      <c r="K3695" s="132">
        <v>1.4999999999999999E-4</v>
      </c>
      <c r="L3695" s="121" t="s">
        <v>107</v>
      </c>
      <c r="M3695" s="121" t="str">
        <f>VLOOKUP($H3695,References_1!$C$2:$D$827,2,)</f>
        <v>GP5</v>
      </c>
      <c r="N3695" s="121" t="e">
        <f>VLOOKUP($H3695,References_2!$D$2:'References_2'!$AQ$186,39,)</f>
        <v>#N/A</v>
      </c>
      <c r="O3695" s="121" t="str">
        <f t="shared" si="120"/>
        <v>µg</v>
      </c>
      <c r="P3695" s="138">
        <f>IF($O3695="mg",VLOOKUP($C3695,References_1!$H$2:$I$19,2,)*$K3695*0.0864,IF($O3695="µg",VLOOKUP($C3695,References_1!$H$2:$I$19,2,)*$K3695*86.4,""))</f>
        <v>8.0740800000000001E-2</v>
      </c>
      <c r="Q3695" s="132" t="str">
        <f t="shared" si="121"/>
        <v>mg/j</v>
      </c>
    </row>
    <row r="3696" spans="1:17" hidden="1" x14ac:dyDescent="0.2">
      <c r="A3696" s="121">
        <f>VLOOKUP($B3696,References_1!$F$2:$G$19,2,)</f>
        <v>18</v>
      </c>
      <c r="B3696" s="121">
        <v>6127970</v>
      </c>
      <c r="C3696" s="121">
        <f>VLOOKUP($B3696,References_1!$F$2:$H$19,3,)</f>
        <v>9.5</v>
      </c>
      <c r="D3696" s="122">
        <v>42534</v>
      </c>
      <c r="E3696" s="121" t="s">
        <v>948</v>
      </c>
      <c r="F3696" s="121">
        <v>23</v>
      </c>
      <c r="G3696" s="121" t="s">
        <v>136</v>
      </c>
      <c r="H3696" s="121">
        <v>2921</v>
      </c>
      <c r="I3696" s="121">
        <v>1.4999999999999999E-4</v>
      </c>
      <c r="J3696" s="128" t="s">
        <v>1590</v>
      </c>
      <c r="K3696" s="132">
        <v>1.4999999999999999E-4</v>
      </c>
      <c r="L3696" s="121" t="s">
        <v>107</v>
      </c>
      <c r="M3696" s="121" t="str">
        <f>VLOOKUP($H3696,References_1!$C$2:$D$827,2,)</f>
        <v>GP5</v>
      </c>
      <c r="N3696" s="121" t="e">
        <f>VLOOKUP($H3696,References_2!$D$2:'References_2'!$AQ$186,39,)</f>
        <v>#N/A</v>
      </c>
      <c r="O3696" s="121" t="str">
        <f t="shared" si="120"/>
        <v>µg</v>
      </c>
      <c r="P3696" s="138">
        <f>IF($O3696="mg",VLOOKUP($C3696,References_1!$H$2:$I$19,2,)*$K3696*0.0864,IF($O3696="µg",VLOOKUP($C3696,References_1!$H$2:$I$19,2,)*$K3696*86.4,""))</f>
        <v>0.37039679999999997</v>
      </c>
      <c r="Q3696" s="132" t="str">
        <f t="shared" si="121"/>
        <v>mg/j</v>
      </c>
    </row>
    <row r="3697" spans="1:17" hidden="1" x14ac:dyDescent="0.2">
      <c r="A3697" s="121">
        <f>VLOOKUP($B3697,References_1!$F$2:$G$19,2,)</f>
        <v>14</v>
      </c>
      <c r="B3697" s="121">
        <v>6127985</v>
      </c>
      <c r="C3697" s="121">
        <f>VLOOKUP($B3697,References_1!$F$2:$H$19,3,)</f>
        <v>11</v>
      </c>
      <c r="D3697" s="122">
        <v>42534</v>
      </c>
      <c r="E3697" s="121" t="s">
        <v>977</v>
      </c>
      <c r="F3697" s="121">
        <v>23</v>
      </c>
      <c r="G3697" s="121" t="s">
        <v>136</v>
      </c>
      <c r="H3697" s="121">
        <v>2921</v>
      </c>
      <c r="I3697" s="121">
        <v>1.4999999999999999E-4</v>
      </c>
      <c r="J3697" s="128" t="s">
        <v>1590</v>
      </c>
      <c r="K3697" s="132">
        <v>1.4999999999999999E-4</v>
      </c>
      <c r="L3697" s="121" t="s">
        <v>107</v>
      </c>
      <c r="M3697" s="121" t="str">
        <f>VLOOKUP($H3697,References_1!$C$2:$D$827,2,)</f>
        <v>GP5</v>
      </c>
      <c r="N3697" s="121" t="e">
        <f>VLOOKUP($H3697,References_2!$D$2:'References_2'!$AQ$186,39,)</f>
        <v>#N/A</v>
      </c>
      <c r="O3697" s="121" t="str">
        <f t="shared" si="120"/>
        <v>µg</v>
      </c>
      <c r="P3697" s="138">
        <f>IF($O3697="mg",VLOOKUP($C3697,References_1!$H$2:$I$19,2,)*$K3697*0.0864,IF($O3697="µg",VLOOKUP($C3697,References_1!$H$2:$I$19,2,)*$K3697*86.4,""))</f>
        <v>0.39929760000000003</v>
      </c>
      <c r="Q3697" s="132" t="str">
        <f t="shared" si="121"/>
        <v>mg/j</v>
      </c>
    </row>
    <row r="3698" spans="1:17" hidden="1" x14ac:dyDescent="0.2">
      <c r="A3698" s="121">
        <f>VLOOKUP($B3698,References_1!$F$2:$G$19,2,)</f>
        <v>11</v>
      </c>
      <c r="B3698" s="121" t="s">
        <v>963</v>
      </c>
      <c r="C3698" s="121">
        <f>VLOOKUP($B3698,References_1!$F$2:$H$19,3,)</f>
        <v>13</v>
      </c>
      <c r="D3698" s="122">
        <v>42534</v>
      </c>
      <c r="E3698" s="121" t="s">
        <v>964</v>
      </c>
      <c r="F3698" s="121">
        <v>23</v>
      </c>
      <c r="G3698" s="121" t="s">
        <v>136</v>
      </c>
      <c r="H3698" s="121">
        <v>2921</v>
      </c>
      <c r="I3698" s="121">
        <v>1.4999999999999999E-4</v>
      </c>
      <c r="J3698" s="128" t="s">
        <v>1590</v>
      </c>
      <c r="K3698" s="132">
        <v>1.4999999999999999E-4</v>
      </c>
      <c r="L3698" s="121" t="s">
        <v>107</v>
      </c>
      <c r="M3698" s="121" t="str">
        <f>VLOOKUP($H3698,References_1!$C$2:$D$827,2,)</f>
        <v>GP5</v>
      </c>
      <c r="N3698" s="121" t="e">
        <f>VLOOKUP($H3698,References_2!$D$2:'References_2'!$AQ$186,39,)</f>
        <v>#N/A</v>
      </c>
      <c r="O3698" s="121" t="str">
        <f t="shared" si="120"/>
        <v>µg</v>
      </c>
      <c r="P3698" s="138">
        <f>IF($O3698="mg",VLOOKUP($C3698,References_1!$H$2:$I$19,2,)*$K3698*0.0864,IF($O3698="µg",VLOOKUP($C3698,References_1!$H$2:$I$19,2,)*$K3698*86.4,""))</f>
        <v>0.21384</v>
      </c>
      <c r="Q3698" s="132" t="str">
        <f t="shared" si="121"/>
        <v>mg/j</v>
      </c>
    </row>
    <row r="3699" spans="1:17" hidden="1" x14ac:dyDescent="0.2">
      <c r="A3699" s="121">
        <f>VLOOKUP($B3699,References_1!$F$2:$G$19,2,)</f>
        <v>12</v>
      </c>
      <c r="B3699" s="121">
        <v>6127975</v>
      </c>
      <c r="C3699" s="121">
        <f>VLOOKUP($B3699,References_1!$F$2:$H$19,3,)</f>
        <v>14</v>
      </c>
      <c r="D3699" s="122">
        <v>42534</v>
      </c>
      <c r="E3699" s="121" t="s">
        <v>984</v>
      </c>
      <c r="F3699" s="121">
        <v>23</v>
      </c>
      <c r="G3699" s="121" t="s">
        <v>136</v>
      </c>
      <c r="H3699" s="121">
        <v>2921</v>
      </c>
      <c r="I3699" s="121">
        <v>1.4999999999999999E-4</v>
      </c>
      <c r="J3699" s="128" t="s">
        <v>1590</v>
      </c>
      <c r="K3699" s="132">
        <v>1.4999999999999999E-4</v>
      </c>
      <c r="L3699" s="121" t="s">
        <v>107</v>
      </c>
      <c r="M3699" s="121" t="str">
        <f>VLOOKUP($H3699,References_1!$C$2:$D$827,2,)</f>
        <v>GP5</v>
      </c>
      <c r="N3699" s="121" t="e">
        <f>VLOOKUP($H3699,References_2!$D$2:'References_2'!$AQ$186,39,)</f>
        <v>#N/A</v>
      </c>
      <c r="O3699" s="121" t="str">
        <f t="shared" si="120"/>
        <v>µg</v>
      </c>
      <c r="P3699" s="138">
        <f>IF($O3699="mg",VLOOKUP($C3699,References_1!$H$2:$I$19,2,)*$K3699*0.0864,IF($O3699="µg",VLOOKUP($C3699,References_1!$H$2:$I$19,2,)*$K3699*86.4,""))</f>
        <v>0.97407359999999998</v>
      </c>
      <c r="Q3699" s="132" t="str">
        <f t="shared" si="121"/>
        <v>mg/j</v>
      </c>
    </row>
    <row r="3700" spans="1:17" hidden="1" x14ac:dyDescent="0.2">
      <c r="A3700" s="121">
        <f>VLOOKUP($B3700,References_1!$F$2:$G$19,2,)</f>
        <v>4</v>
      </c>
      <c r="B3700" s="121">
        <v>6127935</v>
      </c>
      <c r="C3700" s="121">
        <f>VLOOKUP($B3700,References_1!$F$2:$H$19,3,)</f>
        <v>3</v>
      </c>
      <c r="D3700" s="122">
        <v>42534</v>
      </c>
      <c r="E3700" s="121" t="s">
        <v>104</v>
      </c>
      <c r="F3700" s="121">
        <v>23</v>
      </c>
      <c r="G3700" s="121" t="s">
        <v>146</v>
      </c>
      <c r="H3700" s="121">
        <v>2920</v>
      </c>
      <c r="I3700" s="121">
        <v>1.4999999999999999E-4</v>
      </c>
      <c r="J3700" s="128" t="s">
        <v>1590</v>
      </c>
      <c r="K3700" s="132">
        <v>1.4999999999999999E-4</v>
      </c>
      <c r="L3700" s="121" t="s">
        <v>107</v>
      </c>
      <c r="M3700" s="121" t="str">
        <f>VLOOKUP($H3700,References_1!$C$2:$D$827,2,)</f>
        <v>GP5</v>
      </c>
      <c r="N3700" s="121" t="e">
        <f>VLOOKUP($H3700,References_2!$D$2:'References_2'!$AQ$186,39,)</f>
        <v>#N/A</v>
      </c>
      <c r="O3700" s="121" t="str">
        <f t="shared" si="120"/>
        <v>µg</v>
      </c>
      <c r="P3700" s="138">
        <f>IF($O3700="mg",VLOOKUP($C3700,References_1!$H$2:$I$19,2,)*$K3700*0.0864,IF($O3700="µg",VLOOKUP($C3700,References_1!$H$2:$I$19,2,)*$K3700*86.4,""))</f>
        <v>8.0740800000000001E-2</v>
      </c>
      <c r="Q3700" s="132" t="str">
        <f t="shared" si="121"/>
        <v>mg/j</v>
      </c>
    </row>
    <row r="3701" spans="1:17" hidden="1" x14ac:dyDescent="0.2">
      <c r="A3701" s="121">
        <f>VLOOKUP($B3701,References_1!$F$2:$G$19,2,)</f>
        <v>18</v>
      </c>
      <c r="B3701" s="121">
        <v>6127970</v>
      </c>
      <c r="C3701" s="121">
        <f>VLOOKUP($B3701,References_1!$F$2:$H$19,3,)</f>
        <v>9.5</v>
      </c>
      <c r="D3701" s="122">
        <v>42534</v>
      </c>
      <c r="E3701" s="121" t="s">
        <v>948</v>
      </c>
      <c r="F3701" s="121">
        <v>23</v>
      </c>
      <c r="G3701" s="121" t="s">
        <v>146</v>
      </c>
      <c r="H3701" s="121">
        <v>2920</v>
      </c>
      <c r="I3701" s="121">
        <v>1.4999999999999999E-4</v>
      </c>
      <c r="J3701" s="128" t="s">
        <v>1590</v>
      </c>
      <c r="K3701" s="132">
        <v>1.4999999999999999E-4</v>
      </c>
      <c r="L3701" s="121" t="s">
        <v>107</v>
      </c>
      <c r="M3701" s="121" t="str">
        <f>VLOOKUP($H3701,References_1!$C$2:$D$827,2,)</f>
        <v>GP5</v>
      </c>
      <c r="N3701" s="121" t="e">
        <f>VLOOKUP($H3701,References_2!$D$2:'References_2'!$AQ$186,39,)</f>
        <v>#N/A</v>
      </c>
      <c r="O3701" s="121" t="str">
        <f t="shared" si="120"/>
        <v>µg</v>
      </c>
      <c r="P3701" s="138">
        <f>IF($O3701="mg",VLOOKUP($C3701,References_1!$H$2:$I$19,2,)*$K3701*0.0864,IF($O3701="µg",VLOOKUP($C3701,References_1!$H$2:$I$19,2,)*$K3701*86.4,""))</f>
        <v>0.37039679999999997</v>
      </c>
      <c r="Q3701" s="132" t="str">
        <f t="shared" si="121"/>
        <v>mg/j</v>
      </c>
    </row>
    <row r="3702" spans="1:17" hidden="1" x14ac:dyDescent="0.2">
      <c r="A3702" s="121">
        <f>VLOOKUP($B3702,References_1!$F$2:$G$19,2,)</f>
        <v>14</v>
      </c>
      <c r="B3702" s="121">
        <v>6127985</v>
      </c>
      <c r="C3702" s="121">
        <f>VLOOKUP($B3702,References_1!$F$2:$H$19,3,)</f>
        <v>11</v>
      </c>
      <c r="D3702" s="122">
        <v>42534</v>
      </c>
      <c r="E3702" s="121" t="s">
        <v>977</v>
      </c>
      <c r="F3702" s="121">
        <v>23</v>
      </c>
      <c r="G3702" s="121" t="s">
        <v>146</v>
      </c>
      <c r="H3702" s="121">
        <v>2920</v>
      </c>
      <c r="I3702" s="121">
        <v>1.4999999999999999E-4</v>
      </c>
      <c r="J3702" s="128" t="s">
        <v>1590</v>
      </c>
      <c r="K3702" s="132">
        <v>1.4999999999999999E-4</v>
      </c>
      <c r="L3702" s="121" t="s">
        <v>107</v>
      </c>
      <c r="M3702" s="121" t="str">
        <f>VLOOKUP($H3702,References_1!$C$2:$D$827,2,)</f>
        <v>GP5</v>
      </c>
      <c r="N3702" s="121" t="e">
        <f>VLOOKUP($H3702,References_2!$D$2:'References_2'!$AQ$186,39,)</f>
        <v>#N/A</v>
      </c>
      <c r="O3702" s="121" t="str">
        <f t="shared" si="120"/>
        <v>µg</v>
      </c>
      <c r="P3702" s="138">
        <f>IF($O3702="mg",VLOOKUP($C3702,References_1!$H$2:$I$19,2,)*$K3702*0.0864,IF($O3702="µg",VLOOKUP($C3702,References_1!$H$2:$I$19,2,)*$K3702*86.4,""))</f>
        <v>0.39929760000000003</v>
      </c>
      <c r="Q3702" s="132" t="str">
        <f t="shared" si="121"/>
        <v>mg/j</v>
      </c>
    </row>
    <row r="3703" spans="1:17" hidden="1" x14ac:dyDescent="0.2">
      <c r="A3703" s="121">
        <f>VLOOKUP($B3703,References_1!$F$2:$G$19,2,)</f>
        <v>11</v>
      </c>
      <c r="B3703" s="121" t="s">
        <v>963</v>
      </c>
      <c r="C3703" s="121">
        <f>VLOOKUP($B3703,References_1!$F$2:$H$19,3,)</f>
        <v>13</v>
      </c>
      <c r="D3703" s="122">
        <v>42534</v>
      </c>
      <c r="E3703" s="121" t="s">
        <v>964</v>
      </c>
      <c r="F3703" s="121">
        <v>23</v>
      </c>
      <c r="G3703" s="121" t="s">
        <v>146</v>
      </c>
      <c r="H3703" s="121">
        <v>2920</v>
      </c>
      <c r="I3703" s="121">
        <v>1.4999999999999999E-4</v>
      </c>
      <c r="J3703" s="128" t="s">
        <v>1590</v>
      </c>
      <c r="K3703" s="132">
        <v>1.4999999999999999E-4</v>
      </c>
      <c r="L3703" s="121" t="s">
        <v>107</v>
      </c>
      <c r="M3703" s="121" t="str">
        <f>VLOOKUP($H3703,References_1!$C$2:$D$827,2,)</f>
        <v>GP5</v>
      </c>
      <c r="N3703" s="121" t="e">
        <f>VLOOKUP($H3703,References_2!$D$2:'References_2'!$AQ$186,39,)</f>
        <v>#N/A</v>
      </c>
      <c r="O3703" s="121" t="str">
        <f t="shared" si="120"/>
        <v>µg</v>
      </c>
      <c r="P3703" s="138">
        <f>IF($O3703="mg",VLOOKUP($C3703,References_1!$H$2:$I$19,2,)*$K3703*0.0864,IF($O3703="µg",VLOOKUP($C3703,References_1!$H$2:$I$19,2,)*$K3703*86.4,""))</f>
        <v>0.21384</v>
      </c>
      <c r="Q3703" s="132" t="str">
        <f t="shared" si="121"/>
        <v>mg/j</v>
      </c>
    </row>
    <row r="3704" spans="1:17" hidden="1" x14ac:dyDescent="0.2">
      <c r="A3704" s="121">
        <f>VLOOKUP($B3704,References_1!$F$2:$G$19,2,)</f>
        <v>12</v>
      </c>
      <c r="B3704" s="121">
        <v>6127975</v>
      </c>
      <c r="C3704" s="121">
        <f>VLOOKUP($B3704,References_1!$F$2:$H$19,3,)</f>
        <v>14</v>
      </c>
      <c r="D3704" s="122">
        <v>42534</v>
      </c>
      <c r="E3704" s="121" t="s">
        <v>984</v>
      </c>
      <c r="F3704" s="121">
        <v>23</v>
      </c>
      <c r="G3704" s="121" t="s">
        <v>146</v>
      </c>
      <c r="H3704" s="121">
        <v>2920</v>
      </c>
      <c r="I3704" s="121">
        <v>1.4999999999999999E-4</v>
      </c>
      <c r="J3704" s="128" t="s">
        <v>1590</v>
      </c>
      <c r="K3704" s="132">
        <v>1.4999999999999999E-4</v>
      </c>
      <c r="L3704" s="121" t="s">
        <v>107</v>
      </c>
      <c r="M3704" s="121" t="str">
        <f>VLOOKUP($H3704,References_1!$C$2:$D$827,2,)</f>
        <v>GP5</v>
      </c>
      <c r="N3704" s="121" t="e">
        <f>VLOOKUP($H3704,References_2!$D$2:'References_2'!$AQ$186,39,)</f>
        <v>#N/A</v>
      </c>
      <c r="O3704" s="121" t="str">
        <f t="shared" si="120"/>
        <v>µg</v>
      </c>
      <c r="P3704" s="138">
        <f>IF($O3704="mg",VLOOKUP($C3704,References_1!$H$2:$I$19,2,)*$K3704*0.0864,IF($O3704="µg",VLOOKUP($C3704,References_1!$H$2:$I$19,2,)*$K3704*86.4,""))</f>
        <v>0.97407359999999998</v>
      </c>
      <c r="Q3704" s="132" t="str">
        <f t="shared" si="121"/>
        <v>mg/j</v>
      </c>
    </row>
    <row r="3705" spans="1:17" hidden="1" x14ac:dyDescent="0.2">
      <c r="A3705" s="121">
        <f>VLOOKUP($B3705,References_1!$F$2:$G$19,2,)</f>
        <v>4</v>
      </c>
      <c r="B3705" s="121">
        <v>6127935</v>
      </c>
      <c r="C3705" s="121">
        <f>VLOOKUP($B3705,References_1!$F$2:$H$19,3,)</f>
        <v>3</v>
      </c>
      <c r="D3705" s="122">
        <v>42534</v>
      </c>
      <c r="E3705" s="121" t="s">
        <v>104</v>
      </c>
      <c r="F3705" s="121">
        <v>23</v>
      </c>
      <c r="G3705" s="121" t="s">
        <v>648</v>
      </c>
      <c r="H3705" s="121">
        <v>5840</v>
      </c>
      <c r="I3705" s="121">
        <v>0.02</v>
      </c>
      <c r="J3705" s="128" t="s">
        <v>1590</v>
      </c>
      <c r="K3705" s="132">
        <v>0.02</v>
      </c>
      <c r="L3705" s="121" t="s">
        <v>107</v>
      </c>
      <c r="M3705" s="121" t="str">
        <f>VLOOKUP($H3705,References_1!$C$2:$D$827,2,)</f>
        <v>GP4</v>
      </c>
      <c r="N3705" s="121" t="e">
        <f>VLOOKUP($H3705,References_2!$D$2:'References_2'!$AQ$186,39,)</f>
        <v>#N/A</v>
      </c>
      <c r="O3705" s="121" t="str">
        <f t="shared" si="120"/>
        <v>µg</v>
      </c>
      <c r="P3705" s="138">
        <f>IF($O3705="mg",VLOOKUP($C3705,References_1!$H$2:$I$19,2,)*$K3705*0.0864,IF($O3705="µg",VLOOKUP($C3705,References_1!$H$2:$I$19,2,)*$K3705*86.4,""))</f>
        <v>10.765440000000002</v>
      </c>
      <c r="Q3705" s="132" t="str">
        <f t="shared" si="121"/>
        <v>mg/j</v>
      </c>
    </row>
    <row r="3706" spans="1:17" hidden="1" x14ac:dyDescent="0.2">
      <c r="A3706" s="121">
        <f>VLOOKUP($B3706,References_1!$F$2:$G$19,2,)</f>
        <v>18</v>
      </c>
      <c r="B3706" s="121">
        <v>6127970</v>
      </c>
      <c r="C3706" s="121">
        <f>VLOOKUP($B3706,References_1!$F$2:$H$19,3,)</f>
        <v>9.5</v>
      </c>
      <c r="D3706" s="122">
        <v>42534</v>
      </c>
      <c r="E3706" s="121" t="s">
        <v>948</v>
      </c>
      <c r="F3706" s="121">
        <v>23</v>
      </c>
      <c r="G3706" s="121" t="s">
        <v>648</v>
      </c>
      <c r="H3706" s="121">
        <v>5840</v>
      </c>
      <c r="I3706" s="121">
        <v>0.02</v>
      </c>
      <c r="J3706" s="128" t="s">
        <v>1590</v>
      </c>
      <c r="K3706" s="132">
        <v>0.02</v>
      </c>
      <c r="L3706" s="121" t="s">
        <v>107</v>
      </c>
      <c r="M3706" s="121" t="str">
        <f>VLOOKUP($H3706,References_1!$C$2:$D$827,2,)</f>
        <v>GP4</v>
      </c>
      <c r="N3706" s="121" t="e">
        <f>VLOOKUP($H3706,References_2!$D$2:'References_2'!$AQ$186,39,)</f>
        <v>#N/A</v>
      </c>
      <c r="O3706" s="121" t="str">
        <f t="shared" si="120"/>
        <v>µg</v>
      </c>
      <c r="P3706" s="138">
        <f>IF($O3706="mg",VLOOKUP($C3706,References_1!$H$2:$I$19,2,)*$K3706*0.0864,IF($O3706="µg",VLOOKUP($C3706,References_1!$H$2:$I$19,2,)*$K3706*86.4,""))</f>
        <v>49.386240000000001</v>
      </c>
      <c r="Q3706" s="132" t="str">
        <f t="shared" si="121"/>
        <v>mg/j</v>
      </c>
    </row>
    <row r="3707" spans="1:17" hidden="1" x14ac:dyDescent="0.2">
      <c r="A3707" s="121">
        <f>VLOOKUP($B3707,References_1!$F$2:$G$19,2,)</f>
        <v>14</v>
      </c>
      <c r="B3707" s="121">
        <v>6127985</v>
      </c>
      <c r="C3707" s="121">
        <f>VLOOKUP($B3707,References_1!$F$2:$H$19,3,)</f>
        <v>11</v>
      </c>
      <c r="D3707" s="122">
        <v>42534</v>
      </c>
      <c r="E3707" s="121" t="s">
        <v>977</v>
      </c>
      <c r="F3707" s="121">
        <v>23</v>
      </c>
      <c r="G3707" s="121" t="s">
        <v>648</v>
      </c>
      <c r="H3707" s="121">
        <v>5840</v>
      </c>
      <c r="I3707" s="121">
        <v>0.02</v>
      </c>
      <c r="J3707" s="128" t="s">
        <v>1590</v>
      </c>
      <c r="K3707" s="132">
        <v>0.02</v>
      </c>
      <c r="L3707" s="121" t="s">
        <v>107</v>
      </c>
      <c r="M3707" s="121" t="str">
        <f>VLOOKUP($H3707,References_1!$C$2:$D$827,2,)</f>
        <v>GP4</v>
      </c>
      <c r="N3707" s="121" t="e">
        <f>VLOOKUP($H3707,References_2!$D$2:'References_2'!$AQ$186,39,)</f>
        <v>#N/A</v>
      </c>
      <c r="O3707" s="121" t="str">
        <f t="shared" si="120"/>
        <v>µg</v>
      </c>
      <c r="P3707" s="138">
        <f>IF($O3707="mg",VLOOKUP($C3707,References_1!$H$2:$I$19,2,)*$K3707*0.0864,IF($O3707="µg",VLOOKUP($C3707,References_1!$H$2:$I$19,2,)*$K3707*86.4,""))</f>
        <v>53.23968</v>
      </c>
      <c r="Q3707" s="132" t="str">
        <f t="shared" si="121"/>
        <v>mg/j</v>
      </c>
    </row>
    <row r="3708" spans="1:17" hidden="1" x14ac:dyDescent="0.2">
      <c r="A3708" s="121">
        <f>VLOOKUP($B3708,References_1!$F$2:$G$19,2,)</f>
        <v>11</v>
      </c>
      <c r="B3708" s="121" t="s">
        <v>963</v>
      </c>
      <c r="C3708" s="121">
        <f>VLOOKUP($B3708,References_1!$F$2:$H$19,3,)</f>
        <v>13</v>
      </c>
      <c r="D3708" s="122">
        <v>42534</v>
      </c>
      <c r="E3708" s="121" t="s">
        <v>964</v>
      </c>
      <c r="F3708" s="121">
        <v>23</v>
      </c>
      <c r="G3708" s="121" t="s">
        <v>648</v>
      </c>
      <c r="H3708" s="121">
        <v>5840</v>
      </c>
      <c r="I3708" s="121">
        <v>0.02</v>
      </c>
      <c r="J3708" s="128" t="s">
        <v>1590</v>
      </c>
      <c r="K3708" s="132">
        <v>0.02</v>
      </c>
      <c r="L3708" s="121" t="s">
        <v>107</v>
      </c>
      <c r="M3708" s="121" t="str">
        <f>VLOOKUP($H3708,References_1!$C$2:$D$827,2,)</f>
        <v>GP4</v>
      </c>
      <c r="N3708" s="121" t="e">
        <f>VLOOKUP($H3708,References_2!$D$2:'References_2'!$AQ$186,39,)</f>
        <v>#N/A</v>
      </c>
      <c r="O3708" s="121" t="str">
        <f t="shared" si="120"/>
        <v>µg</v>
      </c>
      <c r="P3708" s="138">
        <f>IF($O3708="mg",VLOOKUP($C3708,References_1!$H$2:$I$19,2,)*$K3708*0.0864,IF($O3708="µg",VLOOKUP($C3708,References_1!$H$2:$I$19,2,)*$K3708*86.4,""))</f>
        <v>28.512000000000004</v>
      </c>
      <c r="Q3708" s="132" t="str">
        <f t="shared" si="121"/>
        <v>mg/j</v>
      </c>
    </row>
    <row r="3709" spans="1:17" hidden="1" x14ac:dyDescent="0.2">
      <c r="A3709" s="121">
        <f>VLOOKUP($B3709,References_1!$F$2:$G$19,2,)</f>
        <v>12</v>
      </c>
      <c r="B3709" s="121">
        <v>6127975</v>
      </c>
      <c r="C3709" s="121">
        <f>VLOOKUP($B3709,References_1!$F$2:$H$19,3,)</f>
        <v>14</v>
      </c>
      <c r="D3709" s="122">
        <v>42534</v>
      </c>
      <c r="E3709" s="121" t="s">
        <v>984</v>
      </c>
      <c r="F3709" s="121">
        <v>23</v>
      </c>
      <c r="G3709" s="121" t="s">
        <v>648</v>
      </c>
      <c r="H3709" s="121">
        <v>5840</v>
      </c>
      <c r="I3709" s="121">
        <v>0.02</v>
      </c>
      <c r="J3709" s="128" t="s">
        <v>1590</v>
      </c>
      <c r="K3709" s="132">
        <v>0.02</v>
      </c>
      <c r="L3709" s="121" t="s">
        <v>107</v>
      </c>
      <c r="M3709" s="121" t="str">
        <f>VLOOKUP($H3709,References_1!$C$2:$D$827,2,)</f>
        <v>GP4</v>
      </c>
      <c r="N3709" s="121" t="e">
        <f>VLOOKUP($H3709,References_2!$D$2:'References_2'!$AQ$186,39,)</f>
        <v>#N/A</v>
      </c>
      <c r="O3709" s="121" t="str">
        <f t="shared" si="120"/>
        <v>µg</v>
      </c>
      <c r="P3709" s="138">
        <f>IF($O3709="mg",VLOOKUP($C3709,References_1!$H$2:$I$19,2,)*$K3709*0.0864,IF($O3709="µg",VLOOKUP($C3709,References_1!$H$2:$I$19,2,)*$K3709*86.4,""))</f>
        <v>129.87647999999999</v>
      </c>
      <c r="Q3709" s="132" t="str">
        <f t="shared" si="121"/>
        <v>mg/j</v>
      </c>
    </row>
    <row r="3710" spans="1:17" hidden="1" x14ac:dyDescent="0.2">
      <c r="A3710" s="121">
        <f>VLOOKUP($B3710,References_1!$F$2:$G$19,2,)</f>
        <v>4</v>
      </c>
      <c r="B3710" s="121">
        <v>6127935</v>
      </c>
      <c r="C3710" s="121">
        <f>VLOOKUP($B3710,References_1!$F$2:$H$19,3,)</f>
        <v>3</v>
      </c>
      <c r="D3710" s="122">
        <v>42534</v>
      </c>
      <c r="E3710" s="121" t="s">
        <v>104</v>
      </c>
      <c r="F3710" s="121">
        <v>23</v>
      </c>
      <c r="G3710" s="121" t="s">
        <v>914</v>
      </c>
      <c r="H3710" s="121">
        <v>2879</v>
      </c>
      <c r="I3710" s="121">
        <v>5.0000000000000001E-4</v>
      </c>
      <c r="J3710" s="128" t="s">
        <v>1590</v>
      </c>
      <c r="K3710" s="132">
        <v>5.0000000000000001E-4</v>
      </c>
      <c r="L3710" s="121" t="s">
        <v>107</v>
      </c>
      <c r="M3710" s="121" t="str">
        <f>VLOOKUP($H3710,References_1!$C$2:$D$827,2,)</f>
        <v>GP5</v>
      </c>
      <c r="N3710" s="121">
        <f>VLOOKUP($H3710,References_2!$D$2:'References_2'!$AQ$186,39,)</f>
        <v>2.0000000000000001E-4</v>
      </c>
      <c r="O3710" s="121" t="str">
        <f t="shared" si="120"/>
        <v>µg</v>
      </c>
      <c r="P3710" s="138">
        <f>IF($O3710="mg",VLOOKUP($C3710,References_1!$H$2:$I$19,2,)*$K3710*0.0864,IF($O3710="µg",VLOOKUP($C3710,References_1!$H$2:$I$19,2,)*$K3710*86.4,""))</f>
        <v>0.26913600000000004</v>
      </c>
      <c r="Q3710" s="132" t="str">
        <f t="shared" si="121"/>
        <v>mg/j</v>
      </c>
    </row>
    <row r="3711" spans="1:17" hidden="1" x14ac:dyDescent="0.2">
      <c r="A3711" s="121">
        <f>VLOOKUP($B3711,References_1!$F$2:$G$19,2,)</f>
        <v>18</v>
      </c>
      <c r="B3711" s="121">
        <v>6127970</v>
      </c>
      <c r="C3711" s="121">
        <f>VLOOKUP($B3711,References_1!$F$2:$H$19,3,)</f>
        <v>9.5</v>
      </c>
      <c r="D3711" s="122">
        <v>42534</v>
      </c>
      <c r="E3711" s="121" t="s">
        <v>948</v>
      </c>
      <c r="F3711" s="121">
        <v>23</v>
      </c>
      <c r="G3711" s="121" t="s">
        <v>914</v>
      </c>
      <c r="H3711" s="121">
        <v>2879</v>
      </c>
      <c r="I3711" s="121">
        <v>5.0000000000000001E-4</v>
      </c>
      <c r="J3711" s="128" t="s">
        <v>1590</v>
      </c>
      <c r="K3711" s="132">
        <v>5.0000000000000001E-4</v>
      </c>
      <c r="L3711" s="121" t="s">
        <v>107</v>
      </c>
      <c r="M3711" s="121" t="str">
        <f>VLOOKUP($H3711,References_1!$C$2:$D$827,2,)</f>
        <v>GP5</v>
      </c>
      <c r="N3711" s="121">
        <f>VLOOKUP($H3711,References_2!$D$2:'References_2'!$AQ$186,39,)</f>
        <v>2.0000000000000001E-4</v>
      </c>
      <c r="O3711" s="121" t="str">
        <f t="shared" si="120"/>
        <v>µg</v>
      </c>
      <c r="P3711" s="138">
        <f>IF($O3711="mg",VLOOKUP($C3711,References_1!$H$2:$I$19,2,)*$K3711*0.0864,IF($O3711="µg",VLOOKUP($C3711,References_1!$H$2:$I$19,2,)*$K3711*86.4,""))</f>
        <v>1.234656</v>
      </c>
      <c r="Q3711" s="132" t="str">
        <f t="shared" si="121"/>
        <v>mg/j</v>
      </c>
    </row>
    <row r="3712" spans="1:17" hidden="1" x14ac:dyDescent="0.2">
      <c r="A3712" s="121">
        <f>VLOOKUP($B3712,References_1!$F$2:$G$19,2,)</f>
        <v>14</v>
      </c>
      <c r="B3712" s="121">
        <v>6127985</v>
      </c>
      <c r="C3712" s="121">
        <f>VLOOKUP($B3712,References_1!$F$2:$H$19,3,)</f>
        <v>11</v>
      </c>
      <c r="D3712" s="122">
        <v>42534</v>
      </c>
      <c r="E3712" s="121" t="s">
        <v>977</v>
      </c>
      <c r="F3712" s="121">
        <v>23</v>
      </c>
      <c r="G3712" s="121" t="s">
        <v>914</v>
      </c>
      <c r="H3712" s="121">
        <v>2879</v>
      </c>
      <c r="I3712" s="121">
        <v>5.0000000000000001E-4</v>
      </c>
      <c r="J3712" s="128" t="s">
        <v>1590</v>
      </c>
      <c r="K3712" s="132">
        <v>5.0000000000000001E-4</v>
      </c>
      <c r="L3712" s="121" t="s">
        <v>107</v>
      </c>
      <c r="M3712" s="121" t="str">
        <f>VLOOKUP($H3712,References_1!$C$2:$D$827,2,)</f>
        <v>GP5</v>
      </c>
      <c r="N3712" s="121">
        <f>VLOOKUP($H3712,References_2!$D$2:'References_2'!$AQ$186,39,)</f>
        <v>2.0000000000000001E-4</v>
      </c>
      <c r="O3712" s="121" t="str">
        <f t="shared" si="120"/>
        <v>µg</v>
      </c>
      <c r="P3712" s="138">
        <f>IF($O3712="mg",VLOOKUP($C3712,References_1!$H$2:$I$19,2,)*$K3712*0.0864,IF($O3712="µg",VLOOKUP($C3712,References_1!$H$2:$I$19,2,)*$K3712*86.4,""))</f>
        <v>1.3309920000000002</v>
      </c>
      <c r="Q3712" s="132" t="str">
        <f t="shared" si="121"/>
        <v>mg/j</v>
      </c>
    </row>
    <row r="3713" spans="1:17" hidden="1" x14ac:dyDescent="0.2">
      <c r="A3713" s="121">
        <f>VLOOKUP($B3713,References_1!$F$2:$G$19,2,)</f>
        <v>11</v>
      </c>
      <c r="B3713" s="121" t="s">
        <v>963</v>
      </c>
      <c r="C3713" s="121">
        <f>VLOOKUP($B3713,References_1!$F$2:$H$19,3,)</f>
        <v>13</v>
      </c>
      <c r="D3713" s="122">
        <v>42534</v>
      </c>
      <c r="E3713" s="121" t="s">
        <v>964</v>
      </c>
      <c r="F3713" s="121">
        <v>23</v>
      </c>
      <c r="G3713" s="121" t="s">
        <v>914</v>
      </c>
      <c r="H3713" s="121">
        <v>2879</v>
      </c>
      <c r="I3713" s="121">
        <v>5.0000000000000001E-4</v>
      </c>
      <c r="J3713" s="128" t="s">
        <v>1590</v>
      </c>
      <c r="K3713" s="132">
        <v>5.0000000000000001E-4</v>
      </c>
      <c r="L3713" s="121" t="s">
        <v>107</v>
      </c>
      <c r="M3713" s="121" t="str">
        <f>VLOOKUP($H3713,References_1!$C$2:$D$827,2,)</f>
        <v>GP5</v>
      </c>
      <c r="N3713" s="121">
        <f>VLOOKUP($H3713,References_2!$D$2:'References_2'!$AQ$186,39,)</f>
        <v>2.0000000000000001E-4</v>
      </c>
      <c r="O3713" s="121" t="str">
        <f t="shared" si="120"/>
        <v>µg</v>
      </c>
      <c r="P3713" s="138">
        <f>IF($O3713="mg",VLOOKUP($C3713,References_1!$H$2:$I$19,2,)*$K3713*0.0864,IF($O3713="µg",VLOOKUP($C3713,References_1!$H$2:$I$19,2,)*$K3713*86.4,""))</f>
        <v>0.7128000000000001</v>
      </c>
      <c r="Q3713" s="132" t="str">
        <f t="shared" si="121"/>
        <v>mg/j</v>
      </c>
    </row>
    <row r="3714" spans="1:17" hidden="1" x14ac:dyDescent="0.2">
      <c r="A3714" s="121">
        <f>VLOOKUP($B3714,References_1!$F$2:$G$19,2,)</f>
        <v>12</v>
      </c>
      <c r="B3714" s="121">
        <v>6127975</v>
      </c>
      <c r="C3714" s="121">
        <f>VLOOKUP($B3714,References_1!$F$2:$H$19,3,)</f>
        <v>14</v>
      </c>
      <c r="D3714" s="122">
        <v>42534</v>
      </c>
      <c r="E3714" s="121" t="s">
        <v>984</v>
      </c>
      <c r="F3714" s="121">
        <v>23</v>
      </c>
      <c r="G3714" s="121" t="s">
        <v>914</v>
      </c>
      <c r="H3714" s="121">
        <v>2879</v>
      </c>
      <c r="I3714" s="121">
        <v>5.0000000000000001E-4</v>
      </c>
      <c r="J3714" s="128" t="s">
        <v>1590</v>
      </c>
      <c r="K3714" s="132">
        <v>5.0000000000000001E-4</v>
      </c>
      <c r="L3714" s="121" t="s">
        <v>107</v>
      </c>
      <c r="M3714" s="121" t="str">
        <f>VLOOKUP($H3714,References_1!$C$2:$D$827,2,)</f>
        <v>GP5</v>
      </c>
      <c r="N3714" s="121">
        <f>VLOOKUP($H3714,References_2!$D$2:'References_2'!$AQ$186,39,)</f>
        <v>2.0000000000000001E-4</v>
      </c>
      <c r="O3714" s="121" t="str">
        <f t="shared" si="120"/>
        <v>µg</v>
      </c>
      <c r="P3714" s="138">
        <f>IF($O3714="mg",VLOOKUP($C3714,References_1!$H$2:$I$19,2,)*$K3714*0.0864,IF($O3714="µg",VLOOKUP($C3714,References_1!$H$2:$I$19,2,)*$K3714*86.4,""))</f>
        <v>3.2469120000000005</v>
      </c>
      <c r="Q3714" s="132" t="str">
        <f t="shared" si="121"/>
        <v>mg/j</v>
      </c>
    </row>
    <row r="3715" spans="1:17" hidden="1" x14ac:dyDescent="0.2">
      <c r="A3715" s="121">
        <f>VLOOKUP($B3715,References_1!$F$2:$G$19,2,)</f>
        <v>4</v>
      </c>
      <c r="B3715" s="121">
        <v>6127935</v>
      </c>
      <c r="C3715" s="121">
        <f>VLOOKUP($B3715,References_1!$F$2:$H$19,3,)</f>
        <v>3</v>
      </c>
      <c r="D3715" s="122">
        <v>42534</v>
      </c>
      <c r="E3715" s="121" t="s">
        <v>104</v>
      </c>
      <c r="F3715" s="121">
        <v>23</v>
      </c>
      <c r="G3715" s="121" t="s">
        <v>915</v>
      </c>
      <c r="H3715" s="121">
        <v>1287</v>
      </c>
      <c r="I3715" s="121">
        <v>5.0000000000000001E-3</v>
      </c>
      <c r="J3715" s="128" t="s">
        <v>1590</v>
      </c>
      <c r="K3715" s="132">
        <v>5.0000000000000001E-3</v>
      </c>
      <c r="L3715" s="121" t="s">
        <v>107</v>
      </c>
      <c r="M3715" s="121" t="str">
        <f>VLOOKUP($H3715,References_1!$C$2:$D$827,2,)</f>
        <v>GP4</v>
      </c>
      <c r="N3715" s="121">
        <f>VLOOKUP($H3715,References_2!$D$2:'References_2'!$AQ$186,39,)</f>
        <v>6.0000000000000006E-4</v>
      </c>
      <c r="O3715" s="121" t="str">
        <f t="shared" si="120"/>
        <v>µg</v>
      </c>
      <c r="P3715" s="138">
        <f>IF($O3715="mg",VLOOKUP($C3715,References_1!$H$2:$I$19,2,)*$K3715*0.0864,IF($O3715="µg",VLOOKUP($C3715,References_1!$H$2:$I$19,2,)*$K3715*86.4,""))</f>
        <v>2.6913600000000004</v>
      </c>
      <c r="Q3715" s="132" t="str">
        <f t="shared" si="121"/>
        <v>mg/j</v>
      </c>
    </row>
    <row r="3716" spans="1:17" hidden="1" x14ac:dyDescent="0.2">
      <c r="A3716" s="121">
        <f>VLOOKUP($B3716,References_1!$F$2:$G$19,2,)</f>
        <v>18</v>
      </c>
      <c r="B3716" s="121">
        <v>6127970</v>
      </c>
      <c r="C3716" s="121">
        <f>VLOOKUP($B3716,References_1!$F$2:$H$19,3,)</f>
        <v>9.5</v>
      </c>
      <c r="D3716" s="122">
        <v>42534</v>
      </c>
      <c r="E3716" s="121" t="s">
        <v>948</v>
      </c>
      <c r="F3716" s="121">
        <v>23</v>
      </c>
      <c r="G3716" s="121" t="s">
        <v>915</v>
      </c>
      <c r="H3716" s="121">
        <v>1287</v>
      </c>
      <c r="I3716" s="121">
        <v>5.0000000000000001E-3</v>
      </c>
      <c r="J3716" s="128" t="s">
        <v>1590</v>
      </c>
      <c r="K3716" s="132">
        <v>5.0000000000000001E-3</v>
      </c>
      <c r="L3716" s="121" t="s">
        <v>107</v>
      </c>
      <c r="M3716" s="121" t="str">
        <f>VLOOKUP($H3716,References_1!$C$2:$D$827,2,)</f>
        <v>GP4</v>
      </c>
      <c r="N3716" s="121">
        <f>VLOOKUP($H3716,References_2!$D$2:'References_2'!$AQ$186,39,)</f>
        <v>6.0000000000000006E-4</v>
      </c>
      <c r="O3716" s="121" t="str">
        <f t="shared" si="120"/>
        <v>µg</v>
      </c>
      <c r="P3716" s="138">
        <f>IF($O3716="mg",VLOOKUP($C3716,References_1!$H$2:$I$19,2,)*$K3716*0.0864,IF($O3716="µg",VLOOKUP($C3716,References_1!$H$2:$I$19,2,)*$K3716*86.4,""))</f>
        <v>12.34656</v>
      </c>
      <c r="Q3716" s="132" t="str">
        <f t="shared" si="121"/>
        <v>mg/j</v>
      </c>
    </row>
    <row r="3717" spans="1:17" hidden="1" x14ac:dyDescent="0.2">
      <c r="A3717" s="121">
        <f>VLOOKUP($B3717,References_1!$F$2:$G$19,2,)</f>
        <v>14</v>
      </c>
      <c r="B3717" s="121">
        <v>6127985</v>
      </c>
      <c r="C3717" s="121">
        <f>VLOOKUP($B3717,References_1!$F$2:$H$19,3,)</f>
        <v>11</v>
      </c>
      <c r="D3717" s="122">
        <v>42534</v>
      </c>
      <c r="E3717" s="121" t="s">
        <v>977</v>
      </c>
      <c r="F3717" s="121">
        <v>23</v>
      </c>
      <c r="G3717" s="121" t="s">
        <v>915</v>
      </c>
      <c r="H3717" s="121">
        <v>1287</v>
      </c>
      <c r="I3717" s="121">
        <v>5.0000000000000001E-3</v>
      </c>
      <c r="J3717" s="128" t="s">
        <v>1590</v>
      </c>
      <c r="K3717" s="132">
        <v>5.0000000000000001E-3</v>
      </c>
      <c r="L3717" s="121" t="s">
        <v>107</v>
      </c>
      <c r="M3717" s="121" t="str">
        <f>VLOOKUP($H3717,References_1!$C$2:$D$827,2,)</f>
        <v>GP4</v>
      </c>
      <c r="N3717" s="121">
        <f>VLOOKUP($H3717,References_2!$D$2:'References_2'!$AQ$186,39,)</f>
        <v>6.0000000000000006E-4</v>
      </c>
      <c r="O3717" s="121" t="str">
        <f t="shared" si="120"/>
        <v>µg</v>
      </c>
      <c r="P3717" s="138">
        <f>IF($O3717="mg",VLOOKUP($C3717,References_1!$H$2:$I$19,2,)*$K3717*0.0864,IF($O3717="µg",VLOOKUP($C3717,References_1!$H$2:$I$19,2,)*$K3717*86.4,""))</f>
        <v>13.30992</v>
      </c>
      <c r="Q3717" s="132" t="str">
        <f t="shared" si="121"/>
        <v>mg/j</v>
      </c>
    </row>
    <row r="3718" spans="1:17" hidden="1" x14ac:dyDescent="0.2">
      <c r="A3718" s="121">
        <f>VLOOKUP($B3718,References_1!$F$2:$G$19,2,)</f>
        <v>11</v>
      </c>
      <c r="B3718" s="121" t="s">
        <v>963</v>
      </c>
      <c r="C3718" s="121">
        <f>VLOOKUP($B3718,References_1!$F$2:$H$19,3,)</f>
        <v>13</v>
      </c>
      <c r="D3718" s="122">
        <v>42534</v>
      </c>
      <c r="E3718" s="121" t="s">
        <v>964</v>
      </c>
      <c r="F3718" s="121">
        <v>23</v>
      </c>
      <c r="G3718" s="121" t="s">
        <v>915</v>
      </c>
      <c r="H3718" s="121">
        <v>1287</v>
      </c>
      <c r="I3718" s="121">
        <v>5.0000000000000001E-3</v>
      </c>
      <c r="J3718" s="128" t="s">
        <v>1590</v>
      </c>
      <c r="K3718" s="132">
        <v>5.0000000000000001E-3</v>
      </c>
      <c r="L3718" s="121" t="s">
        <v>107</v>
      </c>
      <c r="M3718" s="121" t="str">
        <f>VLOOKUP($H3718,References_1!$C$2:$D$827,2,)</f>
        <v>GP4</v>
      </c>
      <c r="N3718" s="121">
        <f>VLOOKUP($H3718,References_2!$D$2:'References_2'!$AQ$186,39,)</f>
        <v>6.0000000000000006E-4</v>
      </c>
      <c r="O3718" s="121" t="str">
        <f t="shared" si="120"/>
        <v>µg</v>
      </c>
      <c r="P3718" s="138">
        <f>IF($O3718="mg",VLOOKUP($C3718,References_1!$H$2:$I$19,2,)*$K3718*0.0864,IF($O3718="µg",VLOOKUP($C3718,References_1!$H$2:$I$19,2,)*$K3718*86.4,""))</f>
        <v>7.128000000000001</v>
      </c>
      <c r="Q3718" s="132" t="str">
        <f t="shared" si="121"/>
        <v>mg/j</v>
      </c>
    </row>
    <row r="3719" spans="1:17" hidden="1" x14ac:dyDescent="0.2">
      <c r="A3719" s="121">
        <f>VLOOKUP($B3719,References_1!$F$2:$G$19,2,)</f>
        <v>12</v>
      </c>
      <c r="B3719" s="121">
        <v>6127975</v>
      </c>
      <c r="C3719" s="121">
        <f>VLOOKUP($B3719,References_1!$F$2:$H$19,3,)</f>
        <v>14</v>
      </c>
      <c r="D3719" s="122">
        <v>42534</v>
      </c>
      <c r="E3719" s="121" t="s">
        <v>984</v>
      </c>
      <c r="F3719" s="121">
        <v>23</v>
      </c>
      <c r="G3719" s="121" t="s">
        <v>915</v>
      </c>
      <c r="H3719" s="121">
        <v>1287</v>
      </c>
      <c r="I3719" s="121">
        <v>5.0000000000000001E-3</v>
      </c>
      <c r="J3719" s="128" t="s">
        <v>1590</v>
      </c>
      <c r="K3719" s="132">
        <v>5.0000000000000001E-3</v>
      </c>
      <c r="L3719" s="121" t="s">
        <v>107</v>
      </c>
      <c r="M3719" s="121" t="str">
        <f>VLOOKUP($H3719,References_1!$C$2:$D$827,2,)</f>
        <v>GP4</v>
      </c>
      <c r="N3719" s="121">
        <f>VLOOKUP($H3719,References_2!$D$2:'References_2'!$AQ$186,39,)</f>
        <v>6.0000000000000006E-4</v>
      </c>
      <c r="O3719" s="121" t="str">
        <f t="shared" si="120"/>
        <v>µg</v>
      </c>
      <c r="P3719" s="138">
        <f>IF($O3719="mg",VLOOKUP($C3719,References_1!$H$2:$I$19,2,)*$K3719*0.0864,IF($O3719="µg",VLOOKUP($C3719,References_1!$H$2:$I$19,2,)*$K3719*86.4,""))</f>
        <v>32.469119999999997</v>
      </c>
      <c r="Q3719" s="132" t="str">
        <f t="shared" si="121"/>
        <v>mg/j</v>
      </c>
    </row>
    <row r="3720" spans="1:17" hidden="1" x14ac:dyDescent="0.2">
      <c r="A3720" s="121">
        <f>VLOOKUP($B3720,References_1!$F$2:$G$19,2,)</f>
        <v>4</v>
      </c>
      <c r="B3720" s="121">
        <v>6127935</v>
      </c>
      <c r="C3720" s="121">
        <f>VLOOKUP($B3720,References_1!$F$2:$H$19,3,)</f>
        <v>3</v>
      </c>
      <c r="D3720" s="122">
        <v>42534</v>
      </c>
      <c r="E3720" s="121" t="s">
        <v>104</v>
      </c>
      <c r="F3720" s="121">
        <v>23</v>
      </c>
      <c r="G3720" s="121" t="s">
        <v>121</v>
      </c>
      <c r="H3720" s="121">
        <v>1630</v>
      </c>
      <c r="I3720" s="121">
        <v>0.1</v>
      </c>
      <c r="J3720" s="128" t="s">
        <v>1590</v>
      </c>
      <c r="K3720" s="132">
        <v>0.1</v>
      </c>
      <c r="L3720" s="121" t="s">
        <v>107</v>
      </c>
      <c r="M3720" s="121" t="str">
        <f>VLOOKUP($H3720,References_1!$C$2:$D$827,2,)</f>
        <v>GP5</v>
      </c>
      <c r="N3720" s="121">
        <f>VLOOKUP($H3720,References_2!$D$2:'References_2'!$AQ$186,39,)</f>
        <v>0.4</v>
      </c>
      <c r="O3720" s="121" t="str">
        <f t="shared" si="120"/>
        <v>µg</v>
      </c>
      <c r="P3720" s="138">
        <f>IF($O3720="mg",VLOOKUP($C3720,References_1!$H$2:$I$19,2,)*$K3720*0.0864,IF($O3720="µg",VLOOKUP($C3720,References_1!$H$2:$I$19,2,)*$K3720*86.4,""))</f>
        <v>53.827200000000012</v>
      </c>
      <c r="Q3720" s="132" t="str">
        <f t="shared" si="121"/>
        <v>mg/j</v>
      </c>
    </row>
    <row r="3721" spans="1:17" hidden="1" x14ac:dyDescent="0.2">
      <c r="A3721" s="121">
        <f>VLOOKUP($B3721,References_1!$F$2:$G$19,2,)</f>
        <v>18</v>
      </c>
      <c r="B3721" s="121">
        <v>6127970</v>
      </c>
      <c r="C3721" s="121">
        <f>VLOOKUP($B3721,References_1!$F$2:$H$19,3,)</f>
        <v>9.5</v>
      </c>
      <c r="D3721" s="122">
        <v>42534</v>
      </c>
      <c r="E3721" s="121" t="s">
        <v>948</v>
      </c>
      <c r="F3721" s="121">
        <v>23</v>
      </c>
      <c r="G3721" s="121" t="s">
        <v>121</v>
      </c>
      <c r="H3721" s="121">
        <v>1630</v>
      </c>
      <c r="I3721" s="121">
        <v>0.1</v>
      </c>
      <c r="J3721" s="128" t="s">
        <v>1590</v>
      </c>
      <c r="K3721" s="132">
        <v>0.1</v>
      </c>
      <c r="L3721" s="121" t="s">
        <v>107</v>
      </c>
      <c r="M3721" s="121" t="str">
        <f>VLOOKUP($H3721,References_1!$C$2:$D$827,2,)</f>
        <v>GP5</v>
      </c>
      <c r="N3721" s="121">
        <f>VLOOKUP($H3721,References_2!$D$2:'References_2'!$AQ$186,39,)</f>
        <v>0.4</v>
      </c>
      <c r="O3721" s="121" t="str">
        <f t="shared" si="120"/>
        <v>µg</v>
      </c>
      <c r="P3721" s="138">
        <f>IF($O3721="mg",VLOOKUP($C3721,References_1!$H$2:$I$19,2,)*$K3721*0.0864,IF($O3721="µg",VLOOKUP($C3721,References_1!$H$2:$I$19,2,)*$K3721*86.4,""))</f>
        <v>246.93120000000002</v>
      </c>
      <c r="Q3721" s="132" t="str">
        <f t="shared" si="121"/>
        <v>mg/j</v>
      </c>
    </row>
    <row r="3722" spans="1:17" hidden="1" x14ac:dyDescent="0.2">
      <c r="A3722" s="121">
        <f>VLOOKUP($B3722,References_1!$F$2:$G$19,2,)</f>
        <v>14</v>
      </c>
      <c r="B3722" s="121">
        <v>6127985</v>
      </c>
      <c r="C3722" s="121">
        <f>VLOOKUP($B3722,References_1!$F$2:$H$19,3,)</f>
        <v>11</v>
      </c>
      <c r="D3722" s="122">
        <v>42534</v>
      </c>
      <c r="E3722" s="121" t="s">
        <v>977</v>
      </c>
      <c r="F3722" s="121">
        <v>23</v>
      </c>
      <c r="G3722" s="121" t="s">
        <v>121</v>
      </c>
      <c r="H3722" s="121">
        <v>1630</v>
      </c>
      <c r="I3722" s="121">
        <v>0.1</v>
      </c>
      <c r="J3722" s="128" t="s">
        <v>1590</v>
      </c>
      <c r="K3722" s="132">
        <v>0.1</v>
      </c>
      <c r="L3722" s="121" t="s">
        <v>107</v>
      </c>
      <c r="M3722" s="121" t="str">
        <f>VLOOKUP($H3722,References_1!$C$2:$D$827,2,)</f>
        <v>GP5</v>
      </c>
      <c r="N3722" s="121">
        <f>VLOOKUP($H3722,References_2!$D$2:'References_2'!$AQ$186,39,)</f>
        <v>0.4</v>
      </c>
      <c r="O3722" s="121" t="str">
        <f t="shared" si="120"/>
        <v>µg</v>
      </c>
      <c r="P3722" s="138">
        <f>IF($O3722="mg",VLOOKUP($C3722,References_1!$H$2:$I$19,2,)*$K3722*0.0864,IF($O3722="µg",VLOOKUP($C3722,References_1!$H$2:$I$19,2,)*$K3722*86.4,""))</f>
        <v>266.19839999999999</v>
      </c>
      <c r="Q3722" s="132" t="str">
        <f t="shared" si="121"/>
        <v>mg/j</v>
      </c>
    </row>
    <row r="3723" spans="1:17" hidden="1" x14ac:dyDescent="0.2">
      <c r="A3723" s="121">
        <f>VLOOKUP($B3723,References_1!$F$2:$G$19,2,)</f>
        <v>11</v>
      </c>
      <c r="B3723" s="121" t="s">
        <v>963</v>
      </c>
      <c r="C3723" s="121">
        <f>VLOOKUP($B3723,References_1!$F$2:$H$19,3,)</f>
        <v>13</v>
      </c>
      <c r="D3723" s="122">
        <v>42534</v>
      </c>
      <c r="E3723" s="121" t="s">
        <v>964</v>
      </c>
      <c r="F3723" s="121">
        <v>23</v>
      </c>
      <c r="G3723" s="121" t="s">
        <v>121</v>
      </c>
      <c r="H3723" s="121">
        <v>1630</v>
      </c>
      <c r="I3723" s="121">
        <v>0.1</v>
      </c>
      <c r="J3723" s="128" t="s">
        <v>1590</v>
      </c>
      <c r="K3723" s="132">
        <v>0.1</v>
      </c>
      <c r="L3723" s="121" t="s">
        <v>107</v>
      </c>
      <c r="M3723" s="121" t="str">
        <f>VLOOKUP($H3723,References_1!$C$2:$D$827,2,)</f>
        <v>GP5</v>
      </c>
      <c r="N3723" s="121">
        <f>VLOOKUP($H3723,References_2!$D$2:'References_2'!$AQ$186,39,)</f>
        <v>0.4</v>
      </c>
      <c r="O3723" s="121" t="str">
        <f t="shared" si="120"/>
        <v>µg</v>
      </c>
      <c r="P3723" s="138">
        <f>IF($O3723="mg",VLOOKUP($C3723,References_1!$H$2:$I$19,2,)*$K3723*0.0864,IF($O3723="µg",VLOOKUP($C3723,References_1!$H$2:$I$19,2,)*$K3723*86.4,""))</f>
        <v>142.56000000000003</v>
      </c>
      <c r="Q3723" s="132" t="str">
        <f t="shared" si="121"/>
        <v>mg/j</v>
      </c>
    </row>
    <row r="3724" spans="1:17" hidden="1" x14ac:dyDescent="0.2">
      <c r="A3724" s="121">
        <f>VLOOKUP($B3724,References_1!$F$2:$G$19,2,)</f>
        <v>12</v>
      </c>
      <c r="B3724" s="121">
        <v>6127975</v>
      </c>
      <c r="C3724" s="121">
        <f>VLOOKUP($B3724,References_1!$F$2:$H$19,3,)</f>
        <v>14</v>
      </c>
      <c r="D3724" s="122">
        <v>42534</v>
      </c>
      <c r="E3724" s="121" t="s">
        <v>984</v>
      </c>
      <c r="F3724" s="121">
        <v>23</v>
      </c>
      <c r="G3724" s="121" t="s">
        <v>121</v>
      </c>
      <c r="H3724" s="121">
        <v>1630</v>
      </c>
      <c r="I3724" s="121">
        <v>0.1</v>
      </c>
      <c r="J3724" s="128" t="s">
        <v>1590</v>
      </c>
      <c r="K3724" s="132">
        <v>0.1</v>
      </c>
      <c r="L3724" s="121" t="s">
        <v>107</v>
      </c>
      <c r="M3724" s="121" t="str">
        <f>VLOOKUP($H3724,References_1!$C$2:$D$827,2,)</f>
        <v>GP5</v>
      </c>
      <c r="N3724" s="121">
        <f>VLOOKUP($H3724,References_2!$D$2:'References_2'!$AQ$186,39,)</f>
        <v>0.4</v>
      </c>
      <c r="O3724" s="121" t="str">
        <f t="shared" si="120"/>
        <v>µg</v>
      </c>
      <c r="P3724" s="138">
        <f>IF($O3724="mg",VLOOKUP($C3724,References_1!$H$2:$I$19,2,)*$K3724*0.0864,IF($O3724="µg",VLOOKUP($C3724,References_1!$H$2:$I$19,2,)*$K3724*86.4,""))</f>
        <v>649.38240000000008</v>
      </c>
      <c r="Q3724" s="132" t="str">
        <f t="shared" si="121"/>
        <v>mg/j</v>
      </c>
    </row>
    <row r="3725" spans="1:17" hidden="1" x14ac:dyDescent="0.2">
      <c r="A3725" s="121">
        <f>VLOOKUP($B3725,References_1!$F$2:$G$19,2,)</f>
        <v>4</v>
      </c>
      <c r="B3725" s="121">
        <v>6127935</v>
      </c>
      <c r="C3725" s="121">
        <f>VLOOKUP($B3725,References_1!$F$2:$H$19,3,)</f>
        <v>3</v>
      </c>
      <c r="D3725" s="122">
        <v>42534</v>
      </c>
      <c r="E3725" s="121" t="s">
        <v>104</v>
      </c>
      <c r="F3725" s="121">
        <v>23</v>
      </c>
      <c r="G3725" s="121" t="s">
        <v>123</v>
      </c>
      <c r="H3725" s="121">
        <v>1283</v>
      </c>
      <c r="I3725" s="121">
        <v>0.1</v>
      </c>
      <c r="J3725" s="128" t="s">
        <v>1590</v>
      </c>
      <c r="K3725" s="132">
        <v>0.1</v>
      </c>
      <c r="L3725" s="121" t="s">
        <v>107</v>
      </c>
      <c r="M3725" s="121" t="str">
        <f>VLOOKUP($H3725,References_1!$C$2:$D$827,2,)</f>
        <v>GP5</v>
      </c>
      <c r="N3725" s="121" t="e">
        <f>VLOOKUP($H3725,References_2!$D$2:'References_2'!$AQ$186,39,)</f>
        <v>#N/A</v>
      </c>
      <c r="O3725" s="121" t="str">
        <f t="shared" si="120"/>
        <v>µg</v>
      </c>
      <c r="P3725" s="138">
        <f>IF($O3725="mg",VLOOKUP($C3725,References_1!$H$2:$I$19,2,)*$K3725*0.0864,IF($O3725="µg",VLOOKUP($C3725,References_1!$H$2:$I$19,2,)*$K3725*86.4,""))</f>
        <v>53.827200000000012</v>
      </c>
      <c r="Q3725" s="132" t="str">
        <f t="shared" si="121"/>
        <v>mg/j</v>
      </c>
    </row>
    <row r="3726" spans="1:17" hidden="1" x14ac:dyDescent="0.2">
      <c r="A3726" s="121">
        <f>VLOOKUP($B3726,References_1!$F$2:$G$19,2,)</f>
        <v>18</v>
      </c>
      <c r="B3726" s="121">
        <v>6127970</v>
      </c>
      <c r="C3726" s="121">
        <f>VLOOKUP($B3726,References_1!$F$2:$H$19,3,)</f>
        <v>9.5</v>
      </c>
      <c r="D3726" s="122">
        <v>42534</v>
      </c>
      <c r="E3726" s="121" t="s">
        <v>948</v>
      </c>
      <c r="F3726" s="121">
        <v>23</v>
      </c>
      <c r="G3726" s="121" t="s">
        <v>123</v>
      </c>
      <c r="H3726" s="121">
        <v>1283</v>
      </c>
      <c r="I3726" s="121">
        <v>0.1</v>
      </c>
      <c r="J3726" s="128" t="s">
        <v>1590</v>
      </c>
      <c r="K3726" s="132">
        <v>0.1</v>
      </c>
      <c r="L3726" s="121" t="s">
        <v>107</v>
      </c>
      <c r="M3726" s="121" t="str">
        <f>VLOOKUP($H3726,References_1!$C$2:$D$827,2,)</f>
        <v>GP5</v>
      </c>
      <c r="N3726" s="121" t="e">
        <f>VLOOKUP($H3726,References_2!$D$2:'References_2'!$AQ$186,39,)</f>
        <v>#N/A</v>
      </c>
      <c r="O3726" s="121" t="str">
        <f t="shared" si="120"/>
        <v>µg</v>
      </c>
      <c r="P3726" s="138">
        <f>IF($O3726="mg",VLOOKUP($C3726,References_1!$H$2:$I$19,2,)*$K3726*0.0864,IF($O3726="µg",VLOOKUP($C3726,References_1!$H$2:$I$19,2,)*$K3726*86.4,""))</f>
        <v>246.93120000000002</v>
      </c>
      <c r="Q3726" s="132" t="str">
        <f t="shared" si="121"/>
        <v>mg/j</v>
      </c>
    </row>
    <row r="3727" spans="1:17" hidden="1" x14ac:dyDescent="0.2">
      <c r="A3727" s="121">
        <f>VLOOKUP($B3727,References_1!$F$2:$G$19,2,)</f>
        <v>14</v>
      </c>
      <c r="B3727" s="121">
        <v>6127985</v>
      </c>
      <c r="C3727" s="121">
        <f>VLOOKUP($B3727,References_1!$F$2:$H$19,3,)</f>
        <v>11</v>
      </c>
      <c r="D3727" s="122">
        <v>42534</v>
      </c>
      <c r="E3727" s="121" t="s">
        <v>977</v>
      </c>
      <c r="F3727" s="121">
        <v>23</v>
      </c>
      <c r="G3727" s="121" t="s">
        <v>123</v>
      </c>
      <c r="H3727" s="121">
        <v>1283</v>
      </c>
      <c r="I3727" s="121">
        <v>0.1</v>
      </c>
      <c r="J3727" s="128" t="s">
        <v>1590</v>
      </c>
      <c r="K3727" s="132">
        <v>0.1</v>
      </c>
      <c r="L3727" s="121" t="s">
        <v>107</v>
      </c>
      <c r="M3727" s="121" t="str">
        <f>VLOOKUP($H3727,References_1!$C$2:$D$827,2,)</f>
        <v>GP5</v>
      </c>
      <c r="N3727" s="121" t="e">
        <f>VLOOKUP($H3727,References_2!$D$2:'References_2'!$AQ$186,39,)</f>
        <v>#N/A</v>
      </c>
      <c r="O3727" s="121" t="str">
        <f t="shared" si="120"/>
        <v>µg</v>
      </c>
      <c r="P3727" s="138">
        <f>IF($O3727="mg",VLOOKUP($C3727,References_1!$H$2:$I$19,2,)*$K3727*0.0864,IF($O3727="µg",VLOOKUP($C3727,References_1!$H$2:$I$19,2,)*$K3727*86.4,""))</f>
        <v>266.19839999999999</v>
      </c>
      <c r="Q3727" s="132" t="str">
        <f t="shared" si="121"/>
        <v>mg/j</v>
      </c>
    </row>
    <row r="3728" spans="1:17" hidden="1" x14ac:dyDescent="0.2">
      <c r="A3728" s="121">
        <f>VLOOKUP($B3728,References_1!$F$2:$G$19,2,)</f>
        <v>11</v>
      </c>
      <c r="B3728" s="121" t="s">
        <v>963</v>
      </c>
      <c r="C3728" s="121">
        <f>VLOOKUP($B3728,References_1!$F$2:$H$19,3,)</f>
        <v>13</v>
      </c>
      <c r="D3728" s="122">
        <v>42534</v>
      </c>
      <c r="E3728" s="121" t="s">
        <v>964</v>
      </c>
      <c r="F3728" s="121">
        <v>23</v>
      </c>
      <c r="G3728" s="121" t="s">
        <v>123</v>
      </c>
      <c r="H3728" s="121">
        <v>1283</v>
      </c>
      <c r="I3728" s="121">
        <v>0.1</v>
      </c>
      <c r="J3728" s="128" t="s">
        <v>1590</v>
      </c>
      <c r="K3728" s="132">
        <v>0.1</v>
      </c>
      <c r="L3728" s="121" t="s">
        <v>107</v>
      </c>
      <c r="M3728" s="121" t="str">
        <f>VLOOKUP($H3728,References_1!$C$2:$D$827,2,)</f>
        <v>GP5</v>
      </c>
      <c r="N3728" s="121" t="e">
        <f>VLOOKUP($H3728,References_2!$D$2:'References_2'!$AQ$186,39,)</f>
        <v>#N/A</v>
      </c>
      <c r="O3728" s="121" t="str">
        <f t="shared" si="120"/>
        <v>µg</v>
      </c>
      <c r="P3728" s="138">
        <f>IF($O3728="mg",VLOOKUP($C3728,References_1!$H$2:$I$19,2,)*$K3728*0.0864,IF($O3728="µg",VLOOKUP($C3728,References_1!$H$2:$I$19,2,)*$K3728*86.4,""))</f>
        <v>142.56000000000003</v>
      </c>
      <c r="Q3728" s="132" t="str">
        <f t="shared" si="121"/>
        <v>mg/j</v>
      </c>
    </row>
    <row r="3729" spans="1:17" hidden="1" x14ac:dyDescent="0.2">
      <c r="A3729" s="121">
        <f>VLOOKUP($B3729,References_1!$F$2:$G$19,2,)</f>
        <v>12</v>
      </c>
      <c r="B3729" s="121">
        <v>6127975</v>
      </c>
      <c r="C3729" s="121">
        <f>VLOOKUP($B3729,References_1!$F$2:$H$19,3,)</f>
        <v>14</v>
      </c>
      <c r="D3729" s="122">
        <v>42534</v>
      </c>
      <c r="E3729" s="121" t="s">
        <v>984</v>
      </c>
      <c r="F3729" s="121">
        <v>23</v>
      </c>
      <c r="G3729" s="121" t="s">
        <v>123</v>
      </c>
      <c r="H3729" s="121">
        <v>1283</v>
      </c>
      <c r="I3729" s="121">
        <v>0.1</v>
      </c>
      <c r="J3729" s="128" t="s">
        <v>1590</v>
      </c>
      <c r="K3729" s="132">
        <v>0.1</v>
      </c>
      <c r="L3729" s="121" t="s">
        <v>107</v>
      </c>
      <c r="M3729" s="121" t="str">
        <f>VLOOKUP($H3729,References_1!$C$2:$D$827,2,)</f>
        <v>GP5</v>
      </c>
      <c r="N3729" s="121" t="e">
        <f>VLOOKUP($H3729,References_2!$D$2:'References_2'!$AQ$186,39,)</f>
        <v>#N/A</v>
      </c>
      <c r="O3729" s="121" t="str">
        <f t="shared" si="120"/>
        <v>µg</v>
      </c>
      <c r="P3729" s="138">
        <f>IF($O3729="mg",VLOOKUP($C3729,References_1!$H$2:$I$19,2,)*$K3729*0.0864,IF($O3729="µg",VLOOKUP($C3729,References_1!$H$2:$I$19,2,)*$K3729*86.4,""))</f>
        <v>649.38240000000008</v>
      </c>
      <c r="Q3729" s="132" t="str">
        <f t="shared" si="121"/>
        <v>mg/j</v>
      </c>
    </row>
    <row r="3730" spans="1:17" hidden="1" x14ac:dyDescent="0.2">
      <c r="A3730" s="121">
        <f>VLOOKUP($B3730,References_1!$F$2:$G$19,2,)</f>
        <v>4</v>
      </c>
      <c r="B3730" s="121">
        <v>6127935</v>
      </c>
      <c r="C3730" s="121">
        <f>VLOOKUP($B3730,References_1!$F$2:$H$19,3,)</f>
        <v>3</v>
      </c>
      <c r="D3730" s="122">
        <v>42534</v>
      </c>
      <c r="E3730" s="121" t="s">
        <v>104</v>
      </c>
      <c r="F3730" s="121">
        <v>23</v>
      </c>
      <c r="G3730" s="121" t="s">
        <v>126</v>
      </c>
      <c r="H3730" s="121">
        <v>1629</v>
      </c>
      <c r="I3730" s="121">
        <v>0.1</v>
      </c>
      <c r="J3730" s="128" t="s">
        <v>1590</v>
      </c>
      <c r="K3730" s="132">
        <v>0.1</v>
      </c>
      <c r="L3730" s="121" t="s">
        <v>107</v>
      </c>
      <c r="M3730" s="121" t="str">
        <f>VLOOKUP($H3730,References_1!$C$2:$D$827,2,)</f>
        <v>GP5</v>
      </c>
      <c r="N3730" s="121" t="e">
        <f>VLOOKUP($H3730,References_2!$D$2:'References_2'!$AQ$186,39,)</f>
        <v>#N/A</v>
      </c>
      <c r="O3730" s="121" t="str">
        <f t="shared" si="120"/>
        <v>µg</v>
      </c>
      <c r="P3730" s="138">
        <f>IF($O3730="mg",VLOOKUP($C3730,References_1!$H$2:$I$19,2,)*$K3730*0.0864,IF($O3730="µg",VLOOKUP($C3730,References_1!$H$2:$I$19,2,)*$K3730*86.4,""))</f>
        <v>53.827200000000012</v>
      </c>
      <c r="Q3730" s="132" t="str">
        <f t="shared" si="121"/>
        <v>mg/j</v>
      </c>
    </row>
    <row r="3731" spans="1:17" hidden="1" x14ac:dyDescent="0.2">
      <c r="A3731" s="121">
        <f>VLOOKUP($B3731,References_1!$F$2:$G$19,2,)</f>
        <v>18</v>
      </c>
      <c r="B3731" s="121">
        <v>6127970</v>
      </c>
      <c r="C3731" s="121">
        <f>VLOOKUP($B3731,References_1!$F$2:$H$19,3,)</f>
        <v>9.5</v>
      </c>
      <c r="D3731" s="122">
        <v>42534</v>
      </c>
      <c r="E3731" s="121" t="s">
        <v>948</v>
      </c>
      <c r="F3731" s="121">
        <v>23</v>
      </c>
      <c r="G3731" s="121" t="s">
        <v>126</v>
      </c>
      <c r="H3731" s="121">
        <v>1629</v>
      </c>
      <c r="I3731" s="121">
        <v>0.1</v>
      </c>
      <c r="J3731" s="128" t="s">
        <v>1590</v>
      </c>
      <c r="K3731" s="132">
        <v>0.1</v>
      </c>
      <c r="L3731" s="121" t="s">
        <v>107</v>
      </c>
      <c r="M3731" s="121" t="str">
        <f>VLOOKUP($H3731,References_1!$C$2:$D$827,2,)</f>
        <v>GP5</v>
      </c>
      <c r="N3731" s="121" t="e">
        <f>VLOOKUP($H3731,References_2!$D$2:'References_2'!$AQ$186,39,)</f>
        <v>#N/A</v>
      </c>
      <c r="O3731" s="121" t="str">
        <f t="shared" si="120"/>
        <v>µg</v>
      </c>
      <c r="P3731" s="138">
        <f>IF($O3731="mg",VLOOKUP($C3731,References_1!$H$2:$I$19,2,)*$K3731*0.0864,IF($O3731="µg",VLOOKUP($C3731,References_1!$H$2:$I$19,2,)*$K3731*86.4,""))</f>
        <v>246.93120000000002</v>
      </c>
      <c r="Q3731" s="132" t="str">
        <f t="shared" si="121"/>
        <v>mg/j</v>
      </c>
    </row>
    <row r="3732" spans="1:17" hidden="1" x14ac:dyDescent="0.2">
      <c r="A3732" s="121">
        <f>VLOOKUP($B3732,References_1!$F$2:$G$19,2,)</f>
        <v>14</v>
      </c>
      <c r="B3732" s="121">
        <v>6127985</v>
      </c>
      <c r="C3732" s="121">
        <f>VLOOKUP($B3732,References_1!$F$2:$H$19,3,)</f>
        <v>11</v>
      </c>
      <c r="D3732" s="122">
        <v>42534</v>
      </c>
      <c r="E3732" s="121" t="s">
        <v>977</v>
      </c>
      <c r="F3732" s="121">
        <v>23</v>
      </c>
      <c r="G3732" s="121" t="s">
        <v>126</v>
      </c>
      <c r="H3732" s="121">
        <v>1629</v>
      </c>
      <c r="I3732" s="121">
        <v>0.1</v>
      </c>
      <c r="J3732" s="128" t="s">
        <v>1590</v>
      </c>
      <c r="K3732" s="132">
        <v>0.1</v>
      </c>
      <c r="L3732" s="121" t="s">
        <v>107</v>
      </c>
      <c r="M3732" s="121" t="str">
        <f>VLOOKUP($H3732,References_1!$C$2:$D$827,2,)</f>
        <v>GP5</v>
      </c>
      <c r="N3732" s="121" t="e">
        <f>VLOOKUP($H3732,References_2!$D$2:'References_2'!$AQ$186,39,)</f>
        <v>#N/A</v>
      </c>
      <c r="O3732" s="121" t="str">
        <f t="shared" si="120"/>
        <v>µg</v>
      </c>
      <c r="P3732" s="138">
        <f>IF($O3732="mg",VLOOKUP($C3732,References_1!$H$2:$I$19,2,)*$K3732*0.0864,IF($O3732="µg",VLOOKUP($C3732,References_1!$H$2:$I$19,2,)*$K3732*86.4,""))</f>
        <v>266.19839999999999</v>
      </c>
      <c r="Q3732" s="132" t="str">
        <f t="shared" si="121"/>
        <v>mg/j</v>
      </c>
    </row>
    <row r="3733" spans="1:17" hidden="1" x14ac:dyDescent="0.2">
      <c r="A3733" s="121">
        <f>VLOOKUP($B3733,References_1!$F$2:$G$19,2,)</f>
        <v>11</v>
      </c>
      <c r="B3733" s="121" t="s">
        <v>963</v>
      </c>
      <c r="C3733" s="121">
        <f>VLOOKUP($B3733,References_1!$F$2:$H$19,3,)</f>
        <v>13</v>
      </c>
      <c r="D3733" s="122">
        <v>42534</v>
      </c>
      <c r="E3733" s="121" t="s">
        <v>964</v>
      </c>
      <c r="F3733" s="121">
        <v>23</v>
      </c>
      <c r="G3733" s="121" t="s">
        <v>126</v>
      </c>
      <c r="H3733" s="121">
        <v>1629</v>
      </c>
      <c r="I3733" s="121">
        <v>0.1</v>
      </c>
      <c r="J3733" s="128" t="s">
        <v>1590</v>
      </c>
      <c r="K3733" s="132">
        <v>0.1</v>
      </c>
      <c r="L3733" s="121" t="s">
        <v>107</v>
      </c>
      <c r="M3733" s="121" t="str">
        <f>VLOOKUP($H3733,References_1!$C$2:$D$827,2,)</f>
        <v>GP5</v>
      </c>
      <c r="N3733" s="121" t="e">
        <f>VLOOKUP($H3733,References_2!$D$2:'References_2'!$AQ$186,39,)</f>
        <v>#N/A</v>
      </c>
      <c r="O3733" s="121" t="str">
        <f t="shared" si="120"/>
        <v>µg</v>
      </c>
      <c r="P3733" s="138">
        <f>IF($O3733="mg",VLOOKUP($C3733,References_1!$H$2:$I$19,2,)*$K3733*0.0864,IF($O3733="µg",VLOOKUP($C3733,References_1!$H$2:$I$19,2,)*$K3733*86.4,""))</f>
        <v>142.56000000000003</v>
      </c>
      <c r="Q3733" s="132" t="str">
        <f t="shared" si="121"/>
        <v>mg/j</v>
      </c>
    </row>
    <row r="3734" spans="1:17" hidden="1" x14ac:dyDescent="0.2">
      <c r="A3734" s="121">
        <f>VLOOKUP($B3734,References_1!$F$2:$G$19,2,)</f>
        <v>12</v>
      </c>
      <c r="B3734" s="121">
        <v>6127975</v>
      </c>
      <c r="C3734" s="121">
        <f>VLOOKUP($B3734,References_1!$F$2:$H$19,3,)</f>
        <v>14</v>
      </c>
      <c r="D3734" s="122">
        <v>42534</v>
      </c>
      <c r="E3734" s="121" t="s">
        <v>984</v>
      </c>
      <c r="F3734" s="121">
        <v>23</v>
      </c>
      <c r="G3734" s="121" t="s">
        <v>126</v>
      </c>
      <c r="H3734" s="121">
        <v>1629</v>
      </c>
      <c r="I3734" s="121">
        <v>0.1</v>
      </c>
      <c r="J3734" s="128" t="s">
        <v>1590</v>
      </c>
      <c r="K3734" s="132">
        <v>0.1</v>
      </c>
      <c r="L3734" s="121" t="s">
        <v>107</v>
      </c>
      <c r="M3734" s="121" t="str">
        <f>VLOOKUP($H3734,References_1!$C$2:$D$827,2,)</f>
        <v>GP5</v>
      </c>
      <c r="N3734" s="121" t="e">
        <f>VLOOKUP($H3734,References_2!$D$2:'References_2'!$AQ$186,39,)</f>
        <v>#N/A</v>
      </c>
      <c r="O3734" s="121" t="str">
        <f t="shared" si="120"/>
        <v>µg</v>
      </c>
      <c r="P3734" s="138">
        <f>IF($O3734="mg",VLOOKUP($C3734,References_1!$H$2:$I$19,2,)*$K3734*0.0864,IF($O3734="µg",VLOOKUP($C3734,References_1!$H$2:$I$19,2,)*$K3734*86.4,""))</f>
        <v>649.38240000000008</v>
      </c>
      <c r="Q3734" s="132" t="str">
        <f t="shared" si="121"/>
        <v>mg/j</v>
      </c>
    </row>
    <row r="3735" spans="1:17" hidden="1" x14ac:dyDescent="0.2">
      <c r="A3735" s="121">
        <f>VLOOKUP($B3735,References_1!$F$2:$G$19,2,)</f>
        <v>4</v>
      </c>
      <c r="B3735" s="121">
        <v>6127935</v>
      </c>
      <c r="C3735" s="121">
        <f>VLOOKUP($B3735,References_1!$F$2:$H$19,3,)</f>
        <v>3</v>
      </c>
      <c r="D3735" s="122">
        <v>42534</v>
      </c>
      <c r="E3735" s="121" t="s">
        <v>104</v>
      </c>
      <c r="F3735" s="121">
        <v>23</v>
      </c>
      <c r="G3735" s="121" t="s">
        <v>106</v>
      </c>
      <c r="H3735" s="121">
        <v>1284</v>
      </c>
      <c r="I3735" s="121">
        <v>0.5</v>
      </c>
      <c r="J3735" s="128" t="s">
        <v>1590</v>
      </c>
      <c r="K3735" s="132">
        <v>0.5</v>
      </c>
      <c r="L3735" s="121" t="s">
        <v>107</v>
      </c>
      <c r="M3735" s="121" t="str">
        <f>VLOOKUP($H3735,References_1!$C$2:$D$827,2,)</f>
        <v>GP5</v>
      </c>
      <c r="N3735" s="121" t="e">
        <f>VLOOKUP($H3735,References_2!$D$2:'References_2'!$AQ$186,39,)</f>
        <v>#N/A</v>
      </c>
      <c r="O3735" s="121" t="str">
        <f t="shared" si="120"/>
        <v>µg</v>
      </c>
      <c r="P3735" s="138">
        <f>IF($O3735="mg",VLOOKUP($C3735,References_1!$H$2:$I$19,2,)*$K3735*0.0864,IF($O3735="µg",VLOOKUP($C3735,References_1!$H$2:$I$19,2,)*$K3735*86.4,""))</f>
        <v>269.13600000000002</v>
      </c>
      <c r="Q3735" s="132" t="str">
        <f t="shared" si="121"/>
        <v>mg/j</v>
      </c>
    </row>
    <row r="3736" spans="1:17" hidden="1" x14ac:dyDescent="0.2">
      <c r="A3736" s="121">
        <f>VLOOKUP($B3736,References_1!$F$2:$G$19,2,)</f>
        <v>18</v>
      </c>
      <c r="B3736" s="121">
        <v>6127970</v>
      </c>
      <c r="C3736" s="121">
        <f>VLOOKUP($B3736,References_1!$F$2:$H$19,3,)</f>
        <v>9.5</v>
      </c>
      <c r="D3736" s="122">
        <v>42534</v>
      </c>
      <c r="E3736" s="121" t="s">
        <v>948</v>
      </c>
      <c r="F3736" s="121">
        <v>23</v>
      </c>
      <c r="G3736" s="121" t="s">
        <v>106</v>
      </c>
      <c r="H3736" s="121">
        <v>1284</v>
      </c>
      <c r="I3736" s="121">
        <v>0.5</v>
      </c>
      <c r="J3736" s="128" t="s">
        <v>1590</v>
      </c>
      <c r="K3736" s="132">
        <v>0.5</v>
      </c>
      <c r="L3736" s="121" t="s">
        <v>107</v>
      </c>
      <c r="M3736" s="121" t="str">
        <f>VLOOKUP($H3736,References_1!$C$2:$D$827,2,)</f>
        <v>GP5</v>
      </c>
      <c r="N3736" s="121" t="e">
        <f>VLOOKUP($H3736,References_2!$D$2:'References_2'!$AQ$186,39,)</f>
        <v>#N/A</v>
      </c>
      <c r="O3736" s="121" t="str">
        <f t="shared" si="120"/>
        <v>µg</v>
      </c>
      <c r="P3736" s="138">
        <f>IF($O3736="mg",VLOOKUP($C3736,References_1!$H$2:$I$19,2,)*$K3736*0.0864,IF($O3736="µg",VLOOKUP($C3736,References_1!$H$2:$I$19,2,)*$K3736*86.4,""))</f>
        <v>1234.6559999999999</v>
      </c>
      <c r="Q3736" s="132" t="str">
        <f t="shared" si="121"/>
        <v>mg/j</v>
      </c>
    </row>
    <row r="3737" spans="1:17" hidden="1" x14ac:dyDescent="0.2">
      <c r="A3737" s="121">
        <f>VLOOKUP($B3737,References_1!$F$2:$G$19,2,)</f>
        <v>14</v>
      </c>
      <c r="B3737" s="121">
        <v>6127985</v>
      </c>
      <c r="C3737" s="121">
        <f>VLOOKUP($B3737,References_1!$F$2:$H$19,3,)</f>
        <v>11</v>
      </c>
      <c r="D3737" s="122">
        <v>42534</v>
      </c>
      <c r="E3737" s="121" t="s">
        <v>977</v>
      </c>
      <c r="F3737" s="121">
        <v>23</v>
      </c>
      <c r="G3737" s="121" t="s">
        <v>106</v>
      </c>
      <c r="H3737" s="121">
        <v>1284</v>
      </c>
      <c r="I3737" s="121">
        <v>0.5</v>
      </c>
      <c r="J3737" s="128" t="s">
        <v>1590</v>
      </c>
      <c r="K3737" s="132">
        <v>0.5</v>
      </c>
      <c r="L3737" s="121" t="s">
        <v>107</v>
      </c>
      <c r="M3737" s="121" t="str">
        <f>VLOOKUP($H3737,References_1!$C$2:$D$827,2,)</f>
        <v>GP5</v>
      </c>
      <c r="N3737" s="121" t="e">
        <f>VLOOKUP($H3737,References_2!$D$2:'References_2'!$AQ$186,39,)</f>
        <v>#N/A</v>
      </c>
      <c r="O3737" s="121" t="str">
        <f t="shared" si="120"/>
        <v>µg</v>
      </c>
      <c r="P3737" s="138">
        <f>IF($O3737="mg",VLOOKUP($C3737,References_1!$H$2:$I$19,2,)*$K3737*0.0864,IF($O3737="µg",VLOOKUP($C3737,References_1!$H$2:$I$19,2,)*$K3737*86.4,""))</f>
        <v>1330.992</v>
      </c>
      <c r="Q3737" s="132" t="str">
        <f t="shared" si="121"/>
        <v>mg/j</v>
      </c>
    </row>
    <row r="3738" spans="1:17" hidden="1" x14ac:dyDescent="0.2">
      <c r="A3738" s="121">
        <f>VLOOKUP($B3738,References_1!$F$2:$G$19,2,)</f>
        <v>11</v>
      </c>
      <c r="B3738" s="121" t="s">
        <v>963</v>
      </c>
      <c r="C3738" s="121">
        <f>VLOOKUP($B3738,References_1!$F$2:$H$19,3,)</f>
        <v>13</v>
      </c>
      <c r="D3738" s="122">
        <v>42534</v>
      </c>
      <c r="E3738" s="121" t="s">
        <v>964</v>
      </c>
      <c r="F3738" s="121">
        <v>23</v>
      </c>
      <c r="G3738" s="121" t="s">
        <v>106</v>
      </c>
      <c r="H3738" s="121">
        <v>1284</v>
      </c>
      <c r="I3738" s="121">
        <v>0.5</v>
      </c>
      <c r="J3738" s="128" t="s">
        <v>1590</v>
      </c>
      <c r="K3738" s="132">
        <v>0.5</v>
      </c>
      <c r="L3738" s="121" t="s">
        <v>107</v>
      </c>
      <c r="M3738" s="121" t="str">
        <f>VLOOKUP($H3738,References_1!$C$2:$D$827,2,)</f>
        <v>GP5</v>
      </c>
      <c r="N3738" s="121" t="e">
        <f>VLOOKUP($H3738,References_2!$D$2:'References_2'!$AQ$186,39,)</f>
        <v>#N/A</v>
      </c>
      <c r="O3738" s="121" t="str">
        <f t="shared" si="120"/>
        <v>µg</v>
      </c>
      <c r="P3738" s="138">
        <f>IF($O3738="mg",VLOOKUP($C3738,References_1!$H$2:$I$19,2,)*$K3738*0.0864,IF($O3738="µg",VLOOKUP($C3738,References_1!$H$2:$I$19,2,)*$K3738*86.4,""))</f>
        <v>712.80000000000007</v>
      </c>
      <c r="Q3738" s="132" t="str">
        <f t="shared" si="121"/>
        <v>mg/j</v>
      </c>
    </row>
    <row r="3739" spans="1:17" hidden="1" x14ac:dyDescent="0.2">
      <c r="A3739" s="121">
        <f>VLOOKUP($B3739,References_1!$F$2:$G$19,2,)</f>
        <v>12</v>
      </c>
      <c r="B3739" s="121">
        <v>6127975</v>
      </c>
      <c r="C3739" s="121">
        <f>VLOOKUP($B3739,References_1!$F$2:$H$19,3,)</f>
        <v>14</v>
      </c>
      <c r="D3739" s="122">
        <v>42534</v>
      </c>
      <c r="E3739" s="121" t="s">
        <v>984</v>
      </c>
      <c r="F3739" s="121">
        <v>23</v>
      </c>
      <c r="G3739" s="121" t="s">
        <v>106</v>
      </c>
      <c r="H3739" s="121">
        <v>1284</v>
      </c>
      <c r="I3739" s="121">
        <v>0.5</v>
      </c>
      <c r="J3739" s="128" t="s">
        <v>1590</v>
      </c>
      <c r="K3739" s="132">
        <v>0.5</v>
      </c>
      <c r="L3739" s="121" t="s">
        <v>107</v>
      </c>
      <c r="M3739" s="121" t="str">
        <f>VLOOKUP($H3739,References_1!$C$2:$D$827,2,)</f>
        <v>GP5</v>
      </c>
      <c r="N3739" s="121" t="e">
        <f>VLOOKUP($H3739,References_2!$D$2:'References_2'!$AQ$186,39,)</f>
        <v>#N/A</v>
      </c>
      <c r="O3739" s="121" t="str">
        <f t="shared" si="120"/>
        <v>µg</v>
      </c>
      <c r="P3739" s="138">
        <f>IF($O3739="mg",VLOOKUP($C3739,References_1!$H$2:$I$19,2,)*$K3739*0.0864,IF($O3739="µg",VLOOKUP($C3739,References_1!$H$2:$I$19,2,)*$K3739*86.4,""))</f>
        <v>3246.9120000000003</v>
      </c>
      <c r="Q3739" s="132" t="str">
        <f t="shared" si="121"/>
        <v>mg/j</v>
      </c>
    </row>
    <row r="3740" spans="1:17" hidden="1" x14ac:dyDescent="0.2">
      <c r="A3740" s="121">
        <f>VLOOKUP($B3740,References_1!$F$2:$G$19,2,)</f>
        <v>4</v>
      </c>
      <c r="B3740" s="121">
        <v>6127935</v>
      </c>
      <c r="C3740" s="121">
        <f>VLOOKUP($B3740,References_1!$F$2:$H$19,3,)</f>
        <v>3</v>
      </c>
      <c r="D3740" s="122">
        <v>42534</v>
      </c>
      <c r="E3740" s="121" t="s">
        <v>104</v>
      </c>
      <c r="F3740" s="121">
        <v>23</v>
      </c>
      <c r="G3740" s="121" t="s">
        <v>114</v>
      </c>
      <c r="H3740" s="121">
        <v>1285</v>
      </c>
      <c r="I3740" s="121">
        <v>0.5</v>
      </c>
      <c r="J3740" s="128" t="s">
        <v>1590</v>
      </c>
      <c r="K3740" s="132">
        <v>0.5</v>
      </c>
      <c r="L3740" s="121" t="s">
        <v>107</v>
      </c>
      <c r="M3740" s="121" t="str">
        <f>VLOOKUP($H3740,References_1!$C$2:$D$827,2,)</f>
        <v>GP5</v>
      </c>
      <c r="N3740" s="121">
        <f>VLOOKUP($H3740,References_2!$D$2:'References_2'!$AQ$186,39,)</f>
        <v>0.06</v>
      </c>
      <c r="O3740" s="121" t="str">
        <f t="shared" si="120"/>
        <v>µg</v>
      </c>
      <c r="P3740" s="138">
        <f>IF($O3740="mg",VLOOKUP($C3740,References_1!$H$2:$I$19,2,)*$K3740*0.0864,IF($O3740="µg",VLOOKUP($C3740,References_1!$H$2:$I$19,2,)*$K3740*86.4,""))</f>
        <v>269.13600000000002</v>
      </c>
      <c r="Q3740" s="132" t="str">
        <f t="shared" si="121"/>
        <v>mg/j</v>
      </c>
    </row>
    <row r="3741" spans="1:17" hidden="1" x14ac:dyDescent="0.2">
      <c r="A3741" s="121">
        <f>VLOOKUP($B3741,References_1!$F$2:$G$19,2,)</f>
        <v>18</v>
      </c>
      <c r="B3741" s="121">
        <v>6127970</v>
      </c>
      <c r="C3741" s="121">
        <f>VLOOKUP($B3741,References_1!$F$2:$H$19,3,)</f>
        <v>9.5</v>
      </c>
      <c r="D3741" s="122">
        <v>42534</v>
      </c>
      <c r="E3741" s="121" t="s">
        <v>948</v>
      </c>
      <c r="F3741" s="121">
        <v>23</v>
      </c>
      <c r="G3741" s="121" t="s">
        <v>114</v>
      </c>
      <c r="H3741" s="121">
        <v>1285</v>
      </c>
      <c r="I3741" s="121">
        <v>0.5</v>
      </c>
      <c r="J3741" s="128" t="s">
        <v>1590</v>
      </c>
      <c r="K3741" s="132">
        <v>0.5</v>
      </c>
      <c r="L3741" s="121" t="s">
        <v>107</v>
      </c>
      <c r="M3741" s="121" t="str">
        <f>VLOOKUP($H3741,References_1!$C$2:$D$827,2,)</f>
        <v>GP5</v>
      </c>
      <c r="N3741" s="121">
        <f>VLOOKUP($H3741,References_2!$D$2:'References_2'!$AQ$186,39,)</f>
        <v>0.06</v>
      </c>
      <c r="O3741" s="121" t="str">
        <f t="shared" si="120"/>
        <v>µg</v>
      </c>
      <c r="P3741" s="138">
        <f>IF($O3741="mg",VLOOKUP($C3741,References_1!$H$2:$I$19,2,)*$K3741*0.0864,IF($O3741="µg",VLOOKUP($C3741,References_1!$H$2:$I$19,2,)*$K3741*86.4,""))</f>
        <v>1234.6559999999999</v>
      </c>
      <c r="Q3741" s="132" t="str">
        <f t="shared" si="121"/>
        <v>mg/j</v>
      </c>
    </row>
    <row r="3742" spans="1:17" hidden="1" x14ac:dyDescent="0.2">
      <c r="A3742" s="121">
        <f>VLOOKUP($B3742,References_1!$F$2:$G$19,2,)</f>
        <v>14</v>
      </c>
      <c r="B3742" s="121">
        <v>6127985</v>
      </c>
      <c r="C3742" s="121">
        <f>VLOOKUP($B3742,References_1!$F$2:$H$19,3,)</f>
        <v>11</v>
      </c>
      <c r="D3742" s="122">
        <v>42534</v>
      </c>
      <c r="E3742" s="121" t="s">
        <v>977</v>
      </c>
      <c r="F3742" s="121">
        <v>23</v>
      </c>
      <c r="G3742" s="121" t="s">
        <v>114</v>
      </c>
      <c r="H3742" s="121">
        <v>1285</v>
      </c>
      <c r="I3742" s="121">
        <v>0.5</v>
      </c>
      <c r="J3742" s="128" t="s">
        <v>1590</v>
      </c>
      <c r="K3742" s="132">
        <v>0.5</v>
      </c>
      <c r="L3742" s="121" t="s">
        <v>107</v>
      </c>
      <c r="M3742" s="121" t="str">
        <f>VLOOKUP($H3742,References_1!$C$2:$D$827,2,)</f>
        <v>GP5</v>
      </c>
      <c r="N3742" s="121">
        <f>VLOOKUP($H3742,References_2!$D$2:'References_2'!$AQ$186,39,)</f>
        <v>0.06</v>
      </c>
      <c r="O3742" s="121" t="str">
        <f t="shared" si="120"/>
        <v>µg</v>
      </c>
      <c r="P3742" s="138">
        <f>IF($O3742="mg",VLOOKUP($C3742,References_1!$H$2:$I$19,2,)*$K3742*0.0864,IF($O3742="µg",VLOOKUP($C3742,References_1!$H$2:$I$19,2,)*$K3742*86.4,""))</f>
        <v>1330.992</v>
      </c>
      <c r="Q3742" s="132" t="str">
        <f t="shared" si="121"/>
        <v>mg/j</v>
      </c>
    </row>
    <row r="3743" spans="1:17" hidden="1" x14ac:dyDescent="0.2">
      <c r="A3743" s="121">
        <f>VLOOKUP($B3743,References_1!$F$2:$G$19,2,)</f>
        <v>11</v>
      </c>
      <c r="B3743" s="121" t="s">
        <v>963</v>
      </c>
      <c r="C3743" s="121">
        <f>VLOOKUP($B3743,References_1!$F$2:$H$19,3,)</f>
        <v>13</v>
      </c>
      <c r="D3743" s="122">
        <v>42534</v>
      </c>
      <c r="E3743" s="121" t="s">
        <v>964</v>
      </c>
      <c r="F3743" s="121">
        <v>23</v>
      </c>
      <c r="G3743" s="121" t="s">
        <v>114</v>
      </c>
      <c r="H3743" s="121">
        <v>1285</v>
      </c>
      <c r="I3743" s="121">
        <v>0.5</v>
      </c>
      <c r="J3743" s="128" t="s">
        <v>1590</v>
      </c>
      <c r="K3743" s="132">
        <v>0.5</v>
      </c>
      <c r="L3743" s="121" t="s">
        <v>107</v>
      </c>
      <c r="M3743" s="121" t="str">
        <f>VLOOKUP($H3743,References_1!$C$2:$D$827,2,)</f>
        <v>GP5</v>
      </c>
      <c r="N3743" s="121">
        <f>VLOOKUP($H3743,References_2!$D$2:'References_2'!$AQ$186,39,)</f>
        <v>0.06</v>
      </c>
      <c r="O3743" s="121" t="str">
        <f t="shared" si="120"/>
        <v>µg</v>
      </c>
      <c r="P3743" s="138">
        <f>IF($O3743="mg",VLOOKUP($C3743,References_1!$H$2:$I$19,2,)*$K3743*0.0864,IF($O3743="µg",VLOOKUP($C3743,References_1!$H$2:$I$19,2,)*$K3743*86.4,""))</f>
        <v>712.80000000000007</v>
      </c>
      <c r="Q3743" s="132" t="str">
        <f t="shared" si="121"/>
        <v>mg/j</v>
      </c>
    </row>
    <row r="3744" spans="1:17" hidden="1" x14ac:dyDescent="0.2">
      <c r="A3744" s="121">
        <f>VLOOKUP($B3744,References_1!$F$2:$G$19,2,)</f>
        <v>12</v>
      </c>
      <c r="B3744" s="121">
        <v>6127975</v>
      </c>
      <c r="C3744" s="121">
        <f>VLOOKUP($B3744,References_1!$F$2:$H$19,3,)</f>
        <v>14</v>
      </c>
      <c r="D3744" s="122">
        <v>42534</v>
      </c>
      <c r="E3744" s="121" t="s">
        <v>984</v>
      </c>
      <c r="F3744" s="121">
        <v>23</v>
      </c>
      <c r="G3744" s="121" t="s">
        <v>114</v>
      </c>
      <c r="H3744" s="121">
        <v>1285</v>
      </c>
      <c r="I3744" s="121">
        <v>0.5</v>
      </c>
      <c r="J3744" s="128" t="s">
        <v>1590</v>
      </c>
      <c r="K3744" s="132">
        <v>0.5</v>
      </c>
      <c r="L3744" s="121" t="s">
        <v>107</v>
      </c>
      <c r="M3744" s="121" t="str">
        <f>VLOOKUP($H3744,References_1!$C$2:$D$827,2,)</f>
        <v>GP5</v>
      </c>
      <c r="N3744" s="121">
        <f>VLOOKUP($H3744,References_2!$D$2:'References_2'!$AQ$186,39,)</f>
        <v>0.06</v>
      </c>
      <c r="O3744" s="121" t="str">
        <f t="shared" si="120"/>
        <v>µg</v>
      </c>
      <c r="P3744" s="138">
        <f>IF($O3744="mg",VLOOKUP($C3744,References_1!$H$2:$I$19,2,)*$K3744*0.0864,IF($O3744="µg",VLOOKUP($C3744,References_1!$H$2:$I$19,2,)*$K3744*86.4,""))</f>
        <v>3246.9120000000003</v>
      </c>
      <c r="Q3744" s="132" t="str">
        <f t="shared" si="121"/>
        <v>mg/j</v>
      </c>
    </row>
    <row r="3745" spans="1:17" hidden="1" x14ac:dyDescent="0.2">
      <c r="A3745" s="121">
        <f>VLOOKUP($B3745,References_1!$F$2:$G$19,2,)</f>
        <v>4</v>
      </c>
      <c r="B3745" s="121">
        <v>6127935</v>
      </c>
      <c r="C3745" s="121">
        <f>VLOOKUP($B3745,References_1!$F$2:$H$19,3,)</f>
        <v>3</v>
      </c>
      <c r="D3745" s="122">
        <v>42534</v>
      </c>
      <c r="E3745" s="121" t="s">
        <v>104</v>
      </c>
      <c r="F3745" s="121">
        <v>23</v>
      </c>
      <c r="G3745" s="121" t="s">
        <v>916</v>
      </c>
      <c r="H3745" s="121">
        <v>1286</v>
      </c>
      <c r="I3745" s="121">
        <v>0.5</v>
      </c>
      <c r="J3745" s="128" t="s">
        <v>1590</v>
      </c>
      <c r="K3745" s="132">
        <v>0.5</v>
      </c>
      <c r="L3745" s="121" t="s">
        <v>107</v>
      </c>
      <c r="M3745" s="121" t="str">
        <f>VLOOKUP($H3745,References_1!$C$2:$D$827,2,)</f>
        <v>GP5</v>
      </c>
      <c r="N3745" s="121">
        <f>VLOOKUP($H3745,References_2!$D$2:'References_2'!$AQ$186,39,)</f>
        <v>10</v>
      </c>
      <c r="O3745" s="121" t="str">
        <f t="shared" si="120"/>
        <v>µg</v>
      </c>
      <c r="P3745" s="138">
        <f>IF($O3745="mg",VLOOKUP($C3745,References_1!$H$2:$I$19,2,)*$K3745*0.0864,IF($O3745="µg",VLOOKUP($C3745,References_1!$H$2:$I$19,2,)*$K3745*86.4,""))</f>
        <v>269.13600000000002</v>
      </c>
      <c r="Q3745" s="132" t="str">
        <f t="shared" si="121"/>
        <v>mg/j</v>
      </c>
    </row>
    <row r="3746" spans="1:17" hidden="1" x14ac:dyDescent="0.2">
      <c r="A3746" s="121">
        <f>VLOOKUP($B3746,References_1!$F$2:$G$19,2,)</f>
        <v>18</v>
      </c>
      <c r="B3746" s="121">
        <v>6127970</v>
      </c>
      <c r="C3746" s="121">
        <f>VLOOKUP($B3746,References_1!$F$2:$H$19,3,)</f>
        <v>9.5</v>
      </c>
      <c r="D3746" s="122">
        <v>42534</v>
      </c>
      <c r="E3746" s="121" t="s">
        <v>948</v>
      </c>
      <c r="F3746" s="121">
        <v>23</v>
      </c>
      <c r="G3746" s="121" t="s">
        <v>916</v>
      </c>
      <c r="H3746" s="121">
        <v>1286</v>
      </c>
      <c r="I3746" s="121">
        <v>0.5</v>
      </c>
      <c r="J3746" s="128" t="s">
        <v>1590</v>
      </c>
      <c r="K3746" s="132">
        <v>0.5</v>
      </c>
      <c r="L3746" s="121" t="s">
        <v>107</v>
      </c>
      <c r="M3746" s="121" t="str">
        <f>VLOOKUP($H3746,References_1!$C$2:$D$827,2,)</f>
        <v>GP5</v>
      </c>
      <c r="N3746" s="121">
        <f>VLOOKUP($H3746,References_2!$D$2:'References_2'!$AQ$186,39,)</f>
        <v>10</v>
      </c>
      <c r="O3746" s="121" t="str">
        <f t="shared" si="120"/>
        <v>µg</v>
      </c>
      <c r="P3746" s="138">
        <f>IF($O3746="mg",VLOOKUP($C3746,References_1!$H$2:$I$19,2,)*$K3746*0.0864,IF($O3746="µg",VLOOKUP($C3746,References_1!$H$2:$I$19,2,)*$K3746*86.4,""))</f>
        <v>1234.6559999999999</v>
      </c>
      <c r="Q3746" s="132" t="str">
        <f t="shared" si="121"/>
        <v>mg/j</v>
      </c>
    </row>
    <row r="3747" spans="1:17" hidden="1" x14ac:dyDescent="0.2">
      <c r="A3747" s="121">
        <f>VLOOKUP($B3747,References_1!$F$2:$G$19,2,)</f>
        <v>14</v>
      </c>
      <c r="B3747" s="121">
        <v>6127985</v>
      </c>
      <c r="C3747" s="121">
        <f>VLOOKUP($B3747,References_1!$F$2:$H$19,3,)</f>
        <v>11</v>
      </c>
      <c r="D3747" s="122">
        <v>42534</v>
      </c>
      <c r="E3747" s="121" t="s">
        <v>977</v>
      </c>
      <c r="F3747" s="121">
        <v>23</v>
      </c>
      <c r="G3747" s="121" t="s">
        <v>916</v>
      </c>
      <c r="H3747" s="121">
        <v>1286</v>
      </c>
      <c r="I3747" s="121">
        <v>0.5</v>
      </c>
      <c r="J3747" s="128" t="s">
        <v>1590</v>
      </c>
      <c r="K3747" s="132">
        <v>0.5</v>
      </c>
      <c r="L3747" s="121" t="s">
        <v>107</v>
      </c>
      <c r="M3747" s="121" t="str">
        <f>VLOOKUP($H3747,References_1!$C$2:$D$827,2,)</f>
        <v>GP5</v>
      </c>
      <c r="N3747" s="121">
        <f>VLOOKUP($H3747,References_2!$D$2:'References_2'!$AQ$186,39,)</f>
        <v>10</v>
      </c>
      <c r="O3747" s="121" t="str">
        <f t="shared" si="120"/>
        <v>µg</v>
      </c>
      <c r="P3747" s="138">
        <f>IF($O3747="mg",VLOOKUP($C3747,References_1!$H$2:$I$19,2,)*$K3747*0.0864,IF($O3747="µg",VLOOKUP($C3747,References_1!$H$2:$I$19,2,)*$K3747*86.4,""))</f>
        <v>1330.992</v>
      </c>
      <c r="Q3747" s="132" t="str">
        <f t="shared" si="121"/>
        <v>mg/j</v>
      </c>
    </row>
    <row r="3748" spans="1:17" hidden="1" x14ac:dyDescent="0.2">
      <c r="A3748" s="123">
        <f>VLOOKUP($B3748,References_1!$F$2:$G$19,2,)</f>
        <v>11</v>
      </c>
      <c r="B3748" s="123" t="s">
        <v>963</v>
      </c>
      <c r="C3748" s="121">
        <f>VLOOKUP($B3748,References_1!$F$2:$H$19,3,)</f>
        <v>13</v>
      </c>
      <c r="D3748" s="122">
        <v>42534</v>
      </c>
      <c r="E3748" s="121" t="s">
        <v>964</v>
      </c>
      <c r="F3748" s="121">
        <v>23</v>
      </c>
      <c r="G3748" s="121" t="s">
        <v>916</v>
      </c>
      <c r="H3748" s="121">
        <v>1286</v>
      </c>
      <c r="I3748" s="121">
        <v>0.5</v>
      </c>
      <c r="J3748" s="128"/>
      <c r="K3748" s="132">
        <v>1.2</v>
      </c>
      <c r="L3748" s="121" t="s">
        <v>107</v>
      </c>
      <c r="M3748" s="121" t="str">
        <f>VLOOKUP($H3748,References_1!$C$2:$D$827,2,)</f>
        <v>GP5</v>
      </c>
      <c r="N3748" s="121">
        <f>VLOOKUP($H3748,References_2!$D$2:'References_2'!$AQ$186,39,)</f>
        <v>10</v>
      </c>
      <c r="O3748" s="121" t="str">
        <f t="shared" si="120"/>
        <v>µg</v>
      </c>
      <c r="P3748" s="141">
        <f>IF($O3748="mg",VLOOKUP($C3748,References_1!$H$2:$I$19,2,)*$K3748*0.0864,IF($O3748="µg",VLOOKUP($C3748,References_1!$H$2:$I$19,2,)*$K3748*86.4,""))</f>
        <v>1710.7200000000003</v>
      </c>
      <c r="Q3748" s="132" t="str">
        <f t="shared" si="121"/>
        <v>mg/j</v>
      </c>
    </row>
    <row r="3749" spans="1:17" hidden="1" x14ac:dyDescent="0.2">
      <c r="A3749" s="121">
        <f>VLOOKUP($B3749,References_1!$F$2:$G$19,2,)</f>
        <v>12</v>
      </c>
      <c r="B3749" s="121">
        <v>6127975</v>
      </c>
      <c r="C3749" s="121">
        <f>VLOOKUP($B3749,References_1!$F$2:$H$19,3,)</f>
        <v>14</v>
      </c>
      <c r="D3749" s="122">
        <v>42534</v>
      </c>
      <c r="E3749" s="121" t="s">
        <v>984</v>
      </c>
      <c r="F3749" s="121">
        <v>23</v>
      </c>
      <c r="G3749" s="121" t="s">
        <v>916</v>
      </c>
      <c r="H3749" s="121">
        <v>1286</v>
      </c>
      <c r="I3749" s="121">
        <v>0.5</v>
      </c>
      <c r="J3749" s="128" t="s">
        <v>1590</v>
      </c>
      <c r="K3749" s="132">
        <v>0.5</v>
      </c>
      <c r="L3749" s="121" t="s">
        <v>107</v>
      </c>
      <c r="M3749" s="121" t="str">
        <f>VLOOKUP($H3749,References_1!$C$2:$D$827,2,)</f>
        <v>GP5</v>
      </c>
      <c r="N3749" s="121">
        <f>VLOOKUP($H3749,References_2!$D$2:'References_2'!$AQ$186,39,)</f>
        <v>10</v>
      </c>
      <c r="O3749" s="121" t="str">
        <f t="shared" si="120"/>
        <v>µg</v>
      </c>
      <c r="P3749" s="138">
        <f>IF($O3749="mg",VLOOKUP($C3749,References_1!$H$2:$I$19,2,)*$K3749*0.0864,IF($O3749="µg",VLOOKUP($C3749,References_1!$H$2:$I$19,2,)*$K3749*86.4,""))</f>
        <v>3246.9120000000003</v>
      </c>
      <c r="Q3749" s="132" t="str">
        <f t="shared" si="121"/>
        <v>mg/j</v>
      </c>
    </row>
    <row r="3750" spans="1:17" hidden="1" x14ac:dyDescent="0.2">
      <c r="A3750" s="121">
        <f>VLOOKUP($B3750,References_1!$F$2:$G$19,2,)</f>
        <v>4</v>
      </c>
      <c r="B3750" s="121">
        <v>6127935</v>
      </c>
      <c r="C3750" s="121">
        <f>VLOOKUP($B3750,References_1!$F$2:$H$19,3,)</f>
        <v>3</v>
      </c>
      <c r="D3750" s="122">
        <v>42534</v>
      </c>
      <c r="E3750" s="121" t="s">
        <v>104</v>
      </c>
      <c r="F3750" s="121">
        <v>23</v>
      </c>
      <c r="G3750" s="121" t="s">
        <v>149</v>
      </c>
      <c r="H3750" s="121">
        <v>1548</v>
      </c>
      <c r="I3750" s="121">
        <v>0.02</v>
      </c>
      <c r="J3750" s="128" t="s">
        <v>1590</v>
      </c>
      <c r="K3750" s="132">
        <v>0.02</v>
      </c>
      <c r="L3750" s="121" t="s">
        <v>107</v>
      </c>
      <c r="M3750" s="121" t="str">
        <f>VLOOKUP($H3750,References_1!$C$2:$D$827,2,)</f>
        <v>GP5</v>
      </c>
      <c r="N3750" s="121" t="e">
        <f>VLOOKUP($H3750,References_2!$D$2:'References_2'!$AQ$186,39,)</f>
        <v>#N/A</v>
      </c>
      <c r="O3750" s="121" t="str">
        <f t="shared" ref="O3750:O3813" si="122">LEFT(L3750,2)</f>
        <v>µg</v>
      </c>
      <c r="P3750" s="138">
        <f>IF($O3750="mg",VLOOKUP($C3750,References_1!$H$2:$I$19,2,)*$K3750*0.0864,IF($O3750="µg",VLOOKUP($C3750,References_1!$H$2:$I$19,2,)*$K3750*86.4,""))</f>
        <v>10.765440000000002</v>
      </c>
      <c r="Q3750" s="132" t="str">
        <f t="shared" ref="Q3750:Q3813" si="123">IF($O3750="mg","kg/j",IF($O3750="µg","mg/j",""))</f>
        <v>mg/j</v>
      </c>
    </row>
    <row r="3751" spans="1:17" hidden="1" x14ac:dyDescent="0.2">
      <c r="A3751" s="121">
        <f>VLOOKUP($B3751,References_1!$F$2:$G$19,2,)</f>
        <v>18</v>
      </c>
      <c r="B3751" s="121">
        <v>6127970</v>
      </c>
      <c r="C3751" s="121">
        <f>VLOOKUP($B3751,References_1!$F$2:$H$19,3,)</f>
        <v>9.5</v>
      </c>
      <c r="D3751" s="122">
        <v>42534</v>
      </c>
      <c r="E3751" s="121" t="s">
        <v>948</v>
      </c>
      <c r="F3751" s="121">
        <v>23</v>
      </c>
      <c r="G3751" s="121" t="s">
        <v>149</v>
      </c>
      <c r="H3751" s="121">
        <v>1548</v>
      </c>
      <c r="I3751" s="121">
        <v>0.02</v>
      </c>
      <c r="J3751" s="128" t="s">
        <v>1590</v>
      </c>
      <c r="K3751" s="132">
        <v>0.02</v>
      </c>
      <c r="L3751" s="121" t="s">
        <v>107</v>
      </c>
      <c r="M3751" s="121" t="str">
        <f>VLOOKUP($H3751,References_1!$C$2:$D$827,2,)</f>
        <v>GP5</v>
      </c>
      <c r="N3751" s="121" t="e">
        <f>VLOOKUP($H3751,References_2!$D$2:'References_2'!$AQ$186,39,)</f>
        <v>#N/A</v>
      </c>
      <c r="O3751" s="121" t="str">
        <f t="shared" si="122"/>
        <v>µg</v>
      </c>
      <c r="P3751" s="138">
        <f>IF($O3751="mg",VLOOKUP($C3751,References_1!$H$2:$I$19,2,)*$K3751*0.0864,IF($O3751="µg",VLOOKUP($C3751,References_1!$H$2:$I$19,2,)*$K3751*86.4,""))</f>
        <v>49.386240000000001</v>
      </c>
      <c r="Q3751" s="132" t="str">
        <f t="shared" si="123"/>
        <v>mg/j</v>
      </c>
    </row>
    <row r="3752" spans="1:17" hidden="1" x14ac:dyDescent="0.2">
      <c r="A3752" s="121">
        <f>VLOOKUP($B3752,References_1!$F$2:$G$19,2,)</f>
        <v>14</v>
      </c>
      <c r="B3752" s="121">
        <v>6127985</v>
      </c>
      <c r="C3752" s="121">
        <f>VLOOKUP($B3752,References_1!$F$2:$H$19,3,)</f>
        <v>11</v>
      </c>
      <c r="D3752" s="122">
        <v>42534</v>
      </c>
      <c r="E3752" s="121" t="s">
        <v>977</v>
      </c>
      <c r="F3752" s="121">
        <v>23</v>
      </c>
      <c r="G3752" s="121" t="s">
        <v>149</v>
      </c>
      <c r="H3752" s="121">
        <v>1548</v>
      </c>
      <c r="I3752" s="121">
        <v>0.02</v>
      </c>
      <c r="J3752" s="128" t="s">
        <v>1590</v>
      </c>
      <c r="K3752" s="132">
        <v>0.02</v>
      </c>
      <c r="L3752" s="121" t="s">
        <v>107</v>
      </c>
      <c r="M3752" s="121" t="str">
        <f>VLOOKUP($H3752,References_1!$C$2:$D$827,2,)</f>
        <v>GP5</v>
      </c>
      <c r="N3752" s="121" t="e">
        <f>VLOOKUP($H3752,References_2!$D$2:'References_2'!$AQ$186,39,)</f>
        <v>#N/A</v>
      </c>
      <c r="O3752" s="121" t="str">
        <f t="shared" si="122"/>
        <v>µg</v>
      </c>
      <c r="P3752" s="138">
        <f>IF($O3752="mg",VLOOKUP($C3752,References_1!$H$2:$I$19,2,)*$K3752*0.0864,IF($O3752="µg",VLOOKUP($C3752,References_1!$H$2:$I$19,2,)*$K3752*86.4,""))</f>
        <v>53.23968</v>
      </c>
      <c r="Q3752" s="132" t="str">
        <f t="shared" si="123"/>
        <v>mg/j</v>
      </c>
    </row>
    <row r="3753" spans="1:17" hidden="1" x14ac:dyDescent="0.2">
      <c r="A3753" s="121">
        <f>VLOOKUP($B3753,References_1!$F$2:$G$19,2,)</f>
        <v>11</v>
      </c>
      <c r="B3753" s="121" t="s">
        <v>963</v>
      </c>
      <c r="C3753" s="121">
        <f>VLOOKUP($B3753,References_1!$F$2:$H$19,3,)</f>
        <v>13</v>
      </c>
      <c r="D3753" s="122">
        <v>42534</v>
      </c>
      <c r="E3753" s="121" t="s">
        <v>964</v>
      </c>
      <c r="F3753" s="121">
        <v>23</v>
      </c>
      <c r="G3753" s="121" t="s">
        <v>149</v>
      </c>
      <c r="H3753" s="121">
        <v>1548</v>
      </c>
      <c r="I3753" s="121">
        <v>0.02</v>
      </c>
      <c r="J3753" s="128" t="s">
        <v>1590</v>
      </c>
      <c r="K3753" s="132">
        <v>0.02</v>
      </c>
      <c r="L3753" s="121" t="s">
        <v>107</v>
      </c>
      <c r="M3753" s="121" t="str">
        <f>VLOOKUP($H3753,References_1!$C$2:$D$827,2,)</f>
        <v>GP5</v>
      </c>
      <c r="N3753" s="121" t="e">
        <f>VLOOKUP($H3753,References_2!$D$2:'References_2'!$AQ$186,39,)</f>
        <v>#N/A</v>
      </c>
      <c r="O3753" s="121" t="str">
        <f t="shared" si="122"/>
        <v>µg</v>
      </c>
      <c r="P3753" s="138">
        <f>IF($O3753="mg",VLOOKUP($C3753,References_1!$H$2:$I$19,2,)*$K3753*0.0864,IF($O3753="µg",VLOOKUP($C3753,References_1!$H$2:$I$19,2,)*$K3753*86.4,""))</f>
        <v>28.512000000000004</v>
      </c>
      <c r="Q3753" s="132" t="str">
        <f t="shared" si="123"/>
        <v>mg/j</v>
      </c>
    </row>
    <row r="3754" spans="1:17" hidden="1" x14ac:dyDescent="0.2">
      <c r="A3754" s="121">
        <f>VLOOKUP($B3754,References_1!$F$2:$G$19,2,)</f>
        <v>12</v>
      </c>
      <c r="B3754" s="121">
        <v>6127975</v>
      </c>
      <c r="C3754" s="121">
        <f>VLOOKUP($B3754,References_1!$F$2:$H$19,3,)</f>
        <v>14</v>
      </c>
      <c r="D3754" s="122">
        <v>42534</v>
      </c>
      <c r="E3754" s="121" t="s">
        <v>984</v>
      </c>
      <c r="F3754" s="121">
        <v>23</v>
      </c>
      <c r="G3754" s="121" t="s">
        <v>149</v>
      </c>
      <c r="H3754" s="121">
        <v>1548</v>
      </c>
      <c r="I3754" s="121">
        <v>0.02</v>
      </c>
      <c r="J3754" s="128" t="s">
        <v>1590</v>
      </c>
      <c r="K3754" s="132">
        <v>0.02</v>
      </c>
      <c r="L3754" s="121" t="s">
        <v>107</v>
      </c>
      <c r="M3754" s="121" t="str">
        <f>VLOOKUP($H3754,References_1!$C$2:$D$827,2,)</f>
        <v>GP5</v>
      </c>
      <c r="N3754" s="121" t="e">
        <f>VLOOKUP($H3754,References_2!$D$2:'References_2'!$AQ$186,39,)</f>
        <v>#N/A</v>
      </c>
      <c r="O3754" s="121" t="str">
        <f t="shared" si="122"/>
        <v>µg</v>
      </c>
      <c r="P3754" s="138">
        <f>IF($O3754="mg",VLOOKUP($C3754,References_1!$H$2:$I$19,2,)*$K3754*0.0864,IF($O3754="µg",VLOOKUP($C3754,References_1!$H$2:$I$19,2,)*$K3754*86.4,""))</f>
        <v>129.87647999999999</v>
      </c>
      <c r="Q3754" s="132" t="str">
        <f t="shared" si="123"/>
        <v>mg/j</v>
      </c>
    </row>
    <row r="3755" spans="1:17" hidden="1" x14ac:dyDescent="0.2">
      <c r="A3755" s="121">
        <f>VLOOKUP($B3755,References_1!$F$2:$G$19,2,)</f>
        <v>4</v>
      </c>
      <c r="B3755" s="121">
        <v>6127935</v>
      </c>
      <c r="C3755" s="121">
        <f>VLOOKUP($B3755,References_1!$F$2:$H$19,3,)</f>
        <v>3</v>
      </c>
      <c r="D3755" s="122">
        <v>42534</v>
      </c>
      <c r="E3755" s="121" t="s">
        <v>104</v>
      </c>
      <c r="F3755" s="121">
        <v>23</v>
      </c>
      <c r="G3755" s="121" t="s">
        <v>150</v>
      </c>
      <c r="H3755" s="121">
        <v>1549</v>
      </c>
      <c r="I3755" s="121">
        <v>0.02</v>
      </c>
      <c r="J3755" s="128" t="s">
        <v>1590</v>
      </c>
      <c r="K3755" s="132">
        <v>0.02</v>
      </c>
      <c r="L3755" s="121" t="s">
        <v>107</v>
      </c>
      <c r="M3755" s="121" t="str">
        <f>VLOOKUP($H3755,References_1!$C$2:$D$827,2,)</f>
        <v>GP5</v>
      </c>
      <c r="N3755" s="121" t="e">
        <f>VLOOKUP($H3755,References_2!$D$2:'References_2'!$AQ$186,39,)</f>
        <v>#N/A</v>
      </c>
      <c r="O3755" s="121" t="str">
        <f t="shared" si="122"/>
        <v>µg</v>
      </c>
      <c r="P3755" s="138">
        <f>IF($O3755="mg",VLOOKUP($C3755,References_1!$H$2:$I$19,2,)*$K3755*0.0864,IF($O3755="µg",VLOOKUP($C3755,References_1!$H$2:$I$19,2,)*$K3755*86.4,""))</f>
        <v>10.765440000000002</v>
      </c>
      <c r="Q3755" s="132" t="str">
        <f t="shared" si="123"/>
        <v>mg/j</v>
      </c>
    </row>
    <row r="3756" spans="1:17" hidden="1" x14ac:dyDescent="0.2">
      <c r="A3756" s="121">
        <f>VLOOKUP($B3756,References_1!$F$2:$G$19,2,)</f>
        <v>18</v>
      </c>
      <c r="B3756" s="121">
        <v>6127970</v>
      </c>
      <c r="C3756" s="121">
        <f>VLOOKUP($B3756,References_1!$F$2:$H$19,3,)</f>
        <v>9.5</v>
      </c>
      <c r="D3756" s="122">
        <v>42534</v>
      </c>
      <c r="E3756" s="121" t="s">
        <v>948</v>
      </c>
      <c r="F3756" s="121">
        <v>23</v>
      </c>
      <c r="G3756" s="121" t="s">
        <v>150</v>
      </c>
      <c r="H3756" s="121">
        <v>1549</v>
      </c>
      <c r="I3756" s="121">
        <v>0.02</v>
      </c>
      <c r="J3756" s="128" t="s">
        <v>1590</v>
      </c>
      <c r="K3756" s="132">
        <v>0.02</v>
      </c>
      <c r="L3756" s="121" t="s">
        <v>107</v>
      </c>
      <c r="M3756" s="121" t="str">
        <f>VLOOKUP($H3756,References_1!$C$2:$D$827,2,)</f>
        <v>GP5</v>
      </c>
      <c r="N3756" s="121" t="e">
        <f>VLOOKUP($H3756,References_2!$D$2:'References_2'!$AQ$186,39,)</f>
        <v>#N/A</v>
      </c>
      <c r="O3756" s="121" t="str">
        <f t="shared" si="122"/>
        <v>µg</v>
      </c>
      <c r="P3756" s="138">
        <f>IF($O3756="mg",VLOOKUP($C3756,References_1!$H$2:$I$19,2,)*$K3756*0.0864,IF($O3756="µg",VLOOKUP($C3756,References_1!$H$2:$I$19,2,)*$K3756*86.4,""))</f>
        <v>49.386240000000001</v>
      </c>
      <c r="Q3756" s="132" t="str">
        <f t="shared" si="123"/>
        <v>mg/j</v>
      </c>
    </row>
    <row r="3757" spans="1:17" hidden="1" x14ac:dyDescent="0.2">
      <c r="A3757" s="121">
        <f>VLOOKUP($B3757,References_1!$F$2:$G$19,2,)</f>
        <v>14</v>
      </c>
      <c r="B3757" s="121">
        <v>6127985</v>
      </c>
      <c r="C3757" s="121">
        <f>VLOOKUP($B3757,References_1!$F$2:$H$19,3,)</f>
        <v>11</v>
      </c>
      <c r="D3757" s="122">
        <v>42534</v>
      </c>
      <c r="E3757" s="121" t="s">
        <v>977</v>
      </c>
      <c r="F3757" s="121">
        <v>23</v>
      </c>
      <c r="G3757" s="121" t="s">
        <v>150</v>
      </c>
      <c r="H3757" s="121">
        <v>1549</v>
      </c>
      <c r="I3757" s="121">
        <v>0.02</v>
      </c>
      <c r="J3757" s="128" t="s">
        <v>1590</v>
      </c>
      <c r="K3757" s="132">
        <v>0.02</v>
      </c>
      <c r="L3757" s="121" t="s">
        <v>107</v>
      </c>
      <c r="M3757" s="121" t="str">
        <f>VLOOKUP($H3757,References_1!$C$2:$D$827,2,)</f>
        <v>GP5</v>
      </c>
      <c r="N3757" s="121" t="e">
        <f>VLOOKUP($H3757,References_2!$D$2:'References_2'!$AQ$186,39,)</f>
        <v>#N/A</v>
      </c>
      <c r="O3757" s="121" t="str">
        <f t="shared" si="122"/>
        <v>µg</v>
      </c>
      <c r="P3757" s="138">
        <f>IF($O3757="mg",VLOOKUP($C3757,References_1!$H$2:$I$19,2,)*$K3757*0.0864,IF($O3757="µg",VLOOKUP($C3757,References_1!$H$2:$I$19,2,)*$K3757*86.4,""))</f>
        <v>53.23968</v>
      </c>
      <c r="Q3757" s="132" t="str">
        <f t="shared" si="123"/>
        <v>mg/j</v>
      </c>
    </row>
    <row r="3758" spans="1:17" hidden="1" x14ac:dyDescent="0.2">
      <c r="A3758" s="121">
        <f>VLOOKUP($B3758,References_1!$F$2:$G$19,2,)</f>
        <v>11</v>
      </c>
      <c r="B3758" s="121" t="s">
        <v>963</v>
      </c>
      <c r="C3758" s="121">
        <f>VLOOKUP($B3758,References_1!$F$2:$H$19,3,)</f>
        <v>13</v>
      </c>
      <c r="D3758" s="122">
        <v>42534</v>
      </c>
      <c r="E3758" s="121" t="s">
        <v>964</v>
      </c>
      <c r="F3758" s="121">
        <v>23</v>
      </c>
      <c r="G3758" s="121" t="s">
        <v>150</v>
      </c>
      <c r="H3758" s="121">
        <v>1549</v>
      </c>
      <c r="I3758" s="121">
        <v>0.02</v>
      </c>
      <c r="J3758" s="128" t="s">
        <v>1590</v>
      </c>
      <c r="K3758" s="132">
        <v>0.02</v>
      </c>
      <c r="L3758" s="121" t="s">
        <v>107</v>
      </c>
      <c r="M3758" s="121" t="str">
        <f>VLOOKUP($H3758,References_1!$C$2:$D$827,2,)</f>
        <v>GP5</v>
      </c>
      <c r="N3758" s="121" t="e">
        <f>VLOOKUP($H3758,References_2!$D$2:'References_2'!$AQ$186,39,)</f>
        <v>#N/A</v>
      </c>
      <c r="O3758" s="121" t="str">
        <f t="shared" si="122"/>
        <v>µg</v>
      </c>
      <c r="P3758" s="138">
        <f>IF($O3758="mg",VLOOKUP($C3758,References_1!$H$2:$I$19,2,)*$K3758*0.0864,IF($O3758="µg",VLOOKUP($C3758,References_1!$H$2:$I$19,2,)*$K3758*86.4,""))</f>
        <v>28.512000000000004</v>
      </c>
      <c r="Q3758" s="132" t="str">
        <f t="shared" si="123"/>
        <v>mg/j</v>
      </c>
    </row>
    <row r="3759" spans="1:17" hidden="1" x14ac:dyDescent="0.2">
      <c r="A3759" s="121">
        <f>VLOOKUP($B3759,References_1!$F$2:$G$19,2,)</f>
        <v>12</v>
      </c>
      <c r="B3759" s="121">
        <v>6127975</v>
      </c>
      <c r="C3759" s="121">
        <f>VLOOKUP($B3759,References_1!$F$2:$H$19,3,)</f>
        <v>14</v>
      </c>
      <c r="D3759" s="122">
        <v>42534</v>
      </c>
      <c r="E3759" s="121" t="s">
        <v>984</v>
      </c>
      <c r="F3759" s="121">
        <v>23</v>
      </c>
      <c r="G3759" s="121" t="s">
        <v>150</v>
      </c>
      <c r="H3759" s="121">
        <v>1549</v>
      </c>
      <c r="I3759" s="121">
        <v>0.02</v>
      </c>
      <c r="J3759" s="128" t="s">
        <v>1590</v>
      </c>
      <c r="K3759" s="132">
        <v>0.02</v>
      </c>
      <c r="L3759" s="121" t="s">
        <v>107</v>
      </c>
      <c r="M3759" s="121" t="str">
        <f>VLOOKUP($H3759,References_1!$C$2:$D$827,2,)</f>
        <v>GP5</v>
      </c>
      <c r="N3759" s="121" t="e">
        <f>VLOOKUP($H3759,References_2!$D$2:'References_2'!$AQ$186,39,)</f>
        <v>#N/A</v>
      </c>
      <c r="O3759" s="121" t="str">
        <f t="shared" si="122"/>
        <v>µg</v>
      </c>
      <c r="P3759" s="138">
        <f>IF($O3759="mg",VLOOKUP($C3759,References_1!$H$2:$I$19,2,)*$K3759*0.0864,IF($O3759="µg",VLOOKUP($C3759,References_1!$H$2:$I$19,2,)*$K3759*86.4,""))</f>
        <v>129.87647999999999</v>
      </c>
      <c r="Q3759" s="132" t="str">
        <f t="shared" si="123"/>
        <v>mg/j</v>
      </c>
    </row>
    <row r="3760" spans="1:17" hidden="1" x14ac:dyDescent="0.2">
      <c r="A3760" s="121">
        <f>VLOOKUP($B3760,References_1!$F$2:$G$19,2,)</f>
        <v>4</v>
      </c>
      <c r="B3760" s="121">
        <v>6127935</v>
      </c>
      <c r="C3760" s="121">
        <f>VLOOKUP($B3760,References_1!$F$2:$H$19,3,)</f>
        <v>3</v>
      </c>
      <c r="D3760" s="122">
        <v>42534</v>
      </c>
      <c r="E3760" s="121" t="s">
        <v>104</v>
      </c>
      <c r="F3760" s="121">
        <v>23</v>
      </c>
      <c r="G3760" s="121" t="s">
        <v>917</v>
      </c>
      <c r="H3760" s="121">
        <v>1288</v>
      </c>
      <c r="I3760" s="121">
        <v>0.02</v>
      </c>
      <c r="J3760" s="128" t="s">
        <v>1590</v>
      </c>
      <c r="K3760" s="132">
        <v>0.02</v>
      </c>
      <c r="L3760" s="121" t="s">
        <v>107</v>
      </c>
      <c r="M3760" s="121" t="str">
        <f>VLOOKUP($H3760,References_1!$C$2:$D$827,2,)</f>
        <v>GP4</v>
      </c>
      <c r="N3760" s="121">
        <f>VLOOKUP($H3760,References_2!$D$2:'References_2'!$AQ$186,39,)</f>
        <v>0.1</v>
      </c>
      <c r="O3760" s="121" t="str">
        <f t="shared" si="122"/>
        <v>µg</v>
      </c>
      <c r="P3760" s="138">
        <f>IF($O3760="mg",VLOOKUP($C3760,References_1!$H$2:$I$19,2,)*$K3760*0.0864,IF($O3760="µg",VLOOKUP($C3760,References_1!$H$2:$I$19,2,)*$K3760*86.4,""))</f>
        <v>10.765440000000002</v>
      </c>
      <c r="Q3760" s="132" t="str">
        <f t="shared" si="123"/>
        <v>mg/j</v>
      </c>
    </row>
    <row r="3761" spans="1:17" hidden="1" x14ac:dyDescent="0.2">
      <c r="A3761" s="121">
        <f>VLOOKUP($B3761,References_1!$F$2:$G$19,2,)</f>
        <v>18</v>
      </c>
      <c r="B3761" s="121">
        <v>6127970</v>
      </c>
      <c r="C3761" s="121">
        <f>VLOOKUP($B3761,References_1!$F$2:$H$19,3,)</f>
        <v>9.5</v>
      </c>
      <c r="D3761" s="122">
        <v>42534</v>
      </c>
      <c r="E3761" s="121" t="s">
        <v>948</v>
      </c>
      <c r="F3761" s="121">
        <v>23</v>
      </c>
      <c r="G3761" s="121" t="s">
        <v>917</v>
      </c>
      <c r="H3761" s="121">
        <v>1288</v>
      </c>
      <c r="I3761" s="121">
        <v>0.02</v>
      </c>
      <c r="J3761" s="128" t="s">
        <v>1590</v>
      </c>
      <c r="K3761" s="132">
        <v>0.02</v>
      </c>
      <c r="L3761" s="121" t="s">
        <v>107</v>
      </c>
      <c r="M3761" s="121" t="str">
        <f>VLOOKUP($H3761,References_1!$C$2:$D$827,2,)</f>
        <v>GP4</v>
      </c>
      <c r="N3761" s="121">
        <f>VLOOKUP($H3761,References_2!$D$2:'References_2'!$AQ$186,39,)</f>
        <v>0.1</v>
      </c>
      <c r="O3761" s="121" t="str">
        <f t="shared" si="122"/>
        <v>µg</v>
      </c>
      <c r="P3761" s="138">
        <f>IF($O3761="mg",VLOOKUP($C3761,References_1!$H$2:$I$19,2,)*$K3761*0.0864,IF($O3761="µg",VLOOKUP($C3761,References_1!$H$2:$I$19,2,)*$K3761*86.4,""))</f>
        <v>49.386240000000001</v>
      </c>
      <c r="Q3761" s="132" t="str">
        <f t="shared" si="123"/>
        <v>mg/j</v>
      </c>
    </row>
    <row r="3762" spans="1:17" hidden="1" x14ac:dyDescent="0.2">
      <c r="A3762" s="121">
        <f>VLOOKUP($B3762,References_1!$F$2:$G$19,2,)</f>
        <v>14</v>
      </c>
      <c r="B3762" s="121">
        <v>6127985</v>
      </c>
      <c r="C3762" s="121">
        <f>VLOOKUP($B3762,References_1!$F$2:$H$19,3,)</f>
        <v>11</v>
      </c>
      <c r="D3762" s="122">
        <v>42534</v>
      </c>
      <c r="E3762" s="121" t="s">
        <v>977</v>
      </c>
      <c r="F3762" s="121">
        <v>23</v>
      </c>
      <c r="G3762" s="121" t="s">
        <v>917</v>
      </c>
      <c r="H3762" s="121">
        <v>1288</v>
      </c>
      <c r="I3762" s="121">
        <v>0.02</v>
      </c>
      <c r="J3762" s="128" t="s">
        <v>1590</v>
      </c>
      <c r="K3762" s="132">
        <v>0.02</v>
      </c>
      <c r="L3762" s="121" t="s">
        <v>107</v>
      </c>
      <c r="M3762" s="121" t="str">
        <f>VLOOKUP($H3762,References_1!$C$2:$D$827,2,)</f>
        <v>GP4</v>
      </c>
      <c r="N3762" s="121">
        <f>VLOOKUP($H3762,References_2!$D$2:'References_2'!$AQ$186,39,)</f>
        <v>0.1</v>
      </c>
      <c r="O3762" s="121" t="str">
        <f t="shared" si="122"/>
        <v>µg</v>
      </c>
      <c r="P3762" s="138">
        <f>IF($O3762="mg",VLOOKUP($C3762,References_1!$H$2:$I$19,2,)*$K3762*0.0864,IF($O3762="µg",VLOOKUP($C3762,References_1!$H$2:$I$19,2,)*$K3762*86.4,""))</f>
        <v>53.23968</v>
      </c>
      <c r="Q3762" s="132" t="str">
        <f t="shared" si="123"/>
        <v>mg/j</v>
      </c>
    </row>
    <row r="3763" spans="1:17" hidden="1" x14ac:dyDescent="0.2">
      <c r="A3763" s="121">
        <f>VLOOKUP($B3763,References_1!$F$2:$G$19,2,)</f>
        <v>11</v>
      </c>
      <c r="B3763" s="121" t="s">
        <v>963</v>
      </c>
      <c r="C3763" s="121">
        <f>VLOOKUP($B3763,References_1!$F$2:$H$19,3,)</f>
        <v>13</v>
      </c>
      <c r="D3763" s="122">
        <v>42534</v>
      </c>
      <c r="E3763" s="121" t="s">
        <v>964</v>
      </c>
      <c r="F3763" s="121">
        <v>23</v>
      </c>
      <c r="G3763" s="121" t="s">
        <v>917</v>
      </c>
      <c r="H3763" s="121">
        <v>1288</v>
      </c>
      <c r="I3763" s="121">
        <v>0.02</v>
      </c>
      <c r="J3763" s="128" t="s">
        <v>1590</v>
      </c>
      <c r="K3763" s="132">
        <v>0.02</v>
      </c>
      <c r="L3763" s="121" t="s">
        <v>107</v>
      </c>
      <c r="M3763" s="121" t="str">
        <f>VLOOKUP($H3763,References_1!$C$2:$D$827,2,)</f>
        <v>GP4</v>
      </c>
      <c r="N3763" s="121">
        <f>VLOOKUP($H3763,References_2!$D$2:'References_2'!$AQ$186,39,)</f>
        <v>0.1</v>
      </c>
      <c r="O3763" s="121" t="str">
        <f t="shared" si="122"/>
        <v>µg</v>
      </c>
      <c r="P3763" s="138">
        <f>IF($O3763="mg",VLOOKUP($C3763,References_1!$H$2:$I$19,2,)*$K3763*0.0864,IF($O3763="µg",VLOOKUP($C3763,References_1!$H$2:$I$19,2,)*$K3763*86.4,""))</f>
        <v>28.512000000000004</v>
      </c>
      <c r="Q3763" s="132" t="str">
        <f t="shared" si="123"/>
        <v>mg/j</v>
      </c>
    </row>
    <row r="3764" spans="1:17" hidden="1" x14ac:dyDescent="0.2">
      <c r="A3764" s="121">
        <f>VLOOKUP($B3764,References_1!$F$2:$G$19,2,)</f>
        <v>12</v>
      </c>
      <c r="B3764" s="121">
        <v>6127975</v>
      </c>
      <c r="C3764" s="121">
        <f>VLOOKUP($B3764,References_1!$F$2:$H$19,3,)</f>
        <v>14</v>
      </c>
      <c r="D3764" s="122">
        <v>42534</v>
      </c>
      <c r="E3764" s="121" t="s">
        <v>984</v>
      </c>
      <c r="F3764" s="121">
        <v>23</v>
      </c>
      <c r="G3764" s="121" t="s">
        <v>917</v>
      </c>
      <c r="H3764" s="121">
        <v>1288</v>
      </c>
      <c r="I3764" s="121">
        <v>0.02</v>
      </c>
      <c r="J3764" s="128" t="s">
        <v>1590</v>
      </c>
      <c r="K3764" s="132">
        <v>0.02</v>
      </c>
      <c r="L3764" s="121" t="s">
        <v>107</v>
      </c>
      <c r="M3764" s="121" t="str">
        <f>VLOOKUP($H3764,References_1!$C$2:$D$827,2,)</f>
        <v>GP4</v>
      </c>
      <c r="N3764" s="121">
        <f>VLOOKUP($H3764,References_2!$D$2:'References_2'!$AQ$186,39,)</f>
        <v>0.1</v>
      </c>
      <c r="O3764" s="121" t="str">
        <f t="shared" si="122"/>
        <v>µg</v>
      </c>
      <c r="P3764" s="138">
        <f>IF($O3764="mg",VLOOKUP($C3764,References_1!$H$2:$I$19,2,)*$K3764*0.0864,IF($O3764="µg",VLOOKUP($C3764,References_1!$H$2:$I$19,2,)*$K3764*86.4,""))</f>
        <v>129.87647999999999</v>
      </c>
      <c r="Q3764" s="132" t="str">
        <f t="shared" si="123"/>
        <v>mg/j</v>
      </c>
    </row>
    <row r="3765" spans="1:17" hidden="1" x14ac:dyDescent="0.2">
      <c r="A3765" s="121">
        <f>VLOOKUP($B3765,References_1!$F$2:$G$19,2,)</f>
        <v>4</v>
      </c>
      <c r="B3765" s="121">
        <v>6127935</v>
      </c>
      <c r="C3765" s="121">
        <f>VLOOKUP($B3765,References_1!$F$2:$H$19,3,)</f>
        <v>3</v>
      </c>
      <c r="D3765" s="122">
        <v>42534</v>
      </c>
      <c r="E3765" s="121" t="s">
        <v>104</v>
      </c>
      <c r="F3765" s="121">
        <v>23</v>
      </c>
      <c r="G3765" s="121" t="s">
        <v>918</v>
      </c>
      <c r="H3765" s="121">
        <v>2898</v>
      </c>
      <c r="I3765" s="121">
        <v>5.0000000000000001E-3</v>
      </c>
      <c r="J3765" s="128" t="s">
        <v>1590</v>
      </c>
      <c r="K3765" s="132">
        <v>5.0000000000000001E-3</v>
      </c>
      <c r="L3765" s="121" t="s">
        <v>107</v>
      </c>
      <c r="M3765" s="121" t="str">
        <f>VLOOKUP($H3765,References_1!$C$2:$D$827,2,)</f>
        <v>GP4</v>
      </c>
      <c r="N3765" s="121" t="e">
        <f>VLOOKUP($H3765,References_2!$D$2:'References_2'!$AQ$186,39,)</f>
        <v>#N/A</v>
      </c>
      <c r="O3765" s="121" t="str">
        <f t="shared" si="122"/>
        <v>µg</v>
      </c>
      <c r="P3765" s="138">
        <f>IF($O3765="mg",VLOOKUP($C3765,References_1!$H$2:$I$19,2,)*$K3765*0.0864,IF($O3765="µg",VLOOKUP($C3765,References_1!$H$2:$I$19,2,)*$K3765*86.4,""))</f>
        <v>2.6913600000000004</v>
      </c>
      <c r="Q3765" s="132" t="str">
        <f t="shared" si="123"/>
        <v>mg/j</v>
      </c>
    </row>
    <row r="3766" spans="1:17" hidden="1" x14ac:dyDescent="0.2">
      <c r="A3766" s="121">
        <f>VLOOKUP($B3766,References_1!$F$2:$G$19,2,)</f>
        <v>18</v>
      </c>
      <c r="B3766" s="121">
        <v>6127970</v>
      </c>
      <c r="C3766" s="121">
        <f>VLOOKUP($B3766,References_1!$F$2:$H$19,3,)</f>
        <v>9.5</v>
      </c>
      <c r="D3766" s="122">
        <v>42534</v>
      </c>
      <c r="E3766" s="121" t="s">
        <v>948</v>
      </c>
      <c r="F3766" s="121">
        <v>23</v>
      </c>
      <c r="G3766" s="121" t="s">
        <v>918</v>
      </c>
      <c r="H3766" s="121">
        <v>2898</v>
      </c>
      <c r="I3766" s="121">
        <v>5.0000000000000001E-3</v>
      </c>
      <c r="J3766" s="128" t="s">
        <v>1590</v>
      </c>
      <c r="K3766" s="132">
        <v>5.0000000000000001E-3</v>
      </c>
      <c r="L3766" s="121" t="s">
        <v>107</v>
      </c>
      <c r="M3766" s="121" t="str">
        <f>VLOOKUP($H3766,References_1!$C$2:$D$827,2,)</f>
        <v>GP4</v>
      </c>
      <c r="N3766" s="121" t="e">
        <f>VLOOKUP($H3766,References_2!$D$2:'References_2'!$AQ$186,39,)</f>
        <v>#N/A</v>
      </c>
      <c r="O3766" s="121" t="str">
        <f t="shared" si="122"/>
        <v>µg</v>
      </c>
      <c r="P3766" s="138">
        <f>IF($O3766="mg",VLOOKUP($C3766,References_1!$H$2:$I$19,2,)*$K3766*0.0864,IF($O3766="µg",VLOOKUP($C3766,References_1!$H$2:$I$19,2,)*$K3766*86.4,""))</f>
        <v>12.34656</v>
      </c>
      <c r="Q3766" s="132" t="str">
        <f t="shared" si="123"/>
        <v>mg/j</v>
      </c>
    </row>
    <row r="3767" spans="1:17" hidden="1" x14ac:dyDescent="0.2">
      <c r="A3767" s="121">
        <f>VLOOKUP($B3767,References_1!$F$2:$G$19,2,)</f>
        <v>14</v>
      </c>
      <c r="B3767" s="121">
        <v>6127985</v>
      </c>
      <c r="C3767" s="121">
        <f>VLOOKUP($B3767,References_1!$F$2:$H$19,3,)</f>
        <v>11</v>
      </c>
      <c r="D3767" s="122">
        <v>42534</v>
      </c>
      <c r="E3767" s="121" t="s">
        <v>977</v>
      </c>
      <c r="F3767" s="121">
        <v>23</v>
      </c>
      <c r="G3767" s="121" t="s">
        <v>918</v>
      </c>
      <c r="H3767" s="121">
        <v>2898</v>
      </c>
      <c r="I3767" s="121">
        <v>5.0000000000000001E-3</v>
      </c>
      <c r="J3767" s="128" t="s">
        <v>1590</v>
      </c>
      <c r="K3767" s="132">
        <v>5.0000000000000001E-3</v>
      </c>
      <c r="L3767" s="121" t="s">
        <v>107</v>
      </c>
      <c r="M3767" s="121" t="str">
        <f>VLOOKUP($H3767,References_1!$C$2:$D$827,2,)</f>
        <v>GP4</v>
      </c>
      <c r="N3767" s="121" t="e">
        <f>VLOOKUP($H3767,References_2!$D$2:'References_2'!$AQ$186,39,)</f>
        <v>#N/A</v>
      </c>
      <c r="O3767" s="121" t="str">
        <f t="shared" si="122"/>
        <v>µg</v>
      </c>
      <c r="P3767" s="138">
        <f>IF($O3767="mg",VLOOKUP($C3767,References_1!$H$2:$I$19,2,)*$K3767*0.0864,IF($O3767="µg",VLOOKUP($C3767,References_1!$H$2:$I$19,2,)*$K3767*86.4,""))</f>
        <v>13.30992</v>
      </c>
      <c r="Q3767" s="132" t="str">
        <f t="shared" si="123"/>
        <v>mg/j</v>
      </c>
    </row>
    <row r="3768" spans="1:17" hidden="1" x14ac:dyDescent="0.2">
      <c r="A3768" s="121">
        <f>VLOOKUP($B3768,References_1!$F$2:$G$19,2,)</f>
        <v>11</v>
      </c>
      <c r="B3768" s="121" t="s">
        <v>963</v>
      </c>
      <c r="C3768" s="121">
        <f>VLOOKUP($B3768,References_1!$F$2:$H$19,3,)</f>
        <v>13</v>
      </c>
      <c r="D3768" s="122">
        <v>42534</v>
      </c>
      <c r="E3768" s="121" t="s">
        <v>964</v>
      </c>
      <c r="F3768" s="121">
        <v>23</v>
      </c>
      <c r="G3768" s="121" t="s">
        <v>918</v>
      </c>
      <c r="H3768" s="121">
        <v>2898</v>
      </c>
      <c r="I3768" s="121">
        <v>5.0000000000000001E-3</v>
      </c>
      <c r="J3768" s="128" t="s">
        <v>1590</v>
      </c>
      <c r="K3768" s="132">
        <v>5.0000000000000001E-3</v>
      </c>
      <c r="L3768" s="121" t="s">
        <v>107</v>
      </c>
      <c r="M3768" s="121" t="str">
        <f>VLOOKUP($H3768,References_1!$C$2:$D$827,2,)</f>
        <v>GP4</v>
      </c>
      <c r="N3768" s="121" t="e">
        <f>VLOOKUP($H3768,References_2!$D$2:'References_2'!$AQ$186,39,)</f>
        <v>#N/A</v>
      </c>
      <c r="O3768" s="121" t="str">
        <f t="shared" si="122"/>
        <v>µg</v>
      </c>
      <c r="P3768" s="138">
        <f>IF($O3768="mg",VLOOKUP($C3768,References_1!$H$2:$I$19,2,)*$K3768*0.0864,IF($O3768="µg",VLOOKUP($C3768,References_1!$H$2:$I$19,2,)*$K3768*86.4,""))</f>
        <v>7.128000000000001</v>
      </c>
      <c r="Q3768" s="132" t="str">
        <f t="shared" si="123"/>
        <v>mg/j</v>
      </c>
    </row>
    <row r="3769" spans="1:17" hidden="1" x14ac:dyDescent="0.2">
      <c r="A3769" s="121">
        <f>VLOOKUP($B3769,References_1!$F$2:$G$19,2,)</f>
        <v>12</v>
      </c>
      <c r="B3769" s="121">
        <v>6127975</v>
      </c>
      <c r="C3769" s="121">
        <f>VLOOKUP($B3769,References_1!$F$2:$H$19,3,)</f>
        <v>14</v>
      </c>
      <c r="D3769" s="122">
        <v>42534</v>
      </c>
      <c r="E3769" s="121" t="s">
        <v>984</v>
      </c>
      <c r="F3769" s="121">
        <v>23</v>
      </c>
      <c r="G3769" s="121" t="s">
        <v>918</v>
      </c>
      <c r="H3769" s="121">
        <v>2898</v>
      </c>
      <c r="I3769" s="121">
        <v>5.0000000000000001E-3</v>
      </c>
      <c r="J3769" s="128" t="s">
        <v>1590</v>
      </c>
      <c r="K3769" s="132">
        <v>5.0000000000000001E-3</v>
      </c>
      <c r="L3769" s="121" t="s">
        <v>107</v>
      </c>
      <c r="M3769" s="121" t="str">
        <f>VLOOKUP($H3769,References_1!$C$2:$D$827,2,)</f>
        <v>GP4</v>
      </c>
      <c r="N3769" s="121" t="e">
        <f>VLOOKUP($H3769,References_2!$D$2:'References_2'!$AQ$186,39,)</f>
        <v>#N/A</v>
      </c>
      <c r="O3769" s="121" t="str">
        <f t="shared" si="122"/>
        <v>µg</v>
      </c>
      <c r="P3769" s="138">
        <f>IF($O3769="mg",VLOOKUP($C3769,References_1!$H$2:$I$19,2,)*$K3769*0.0864,IF($O3769="µg",VLOOKUP($C3769,References_1!$H$2:$I$19,2,)*$K3769*86.4,""))</f>
        <v>32.469119999999997</v>
      </c>
      <c r="Q3769" s="132" t="str">
        <f t="shared" si="123"/>
        <v>mg/j</v>
      </c>
    </row>
    <row r="3770" spans="1:17" hidden="1" x14ac:dyDescent="0.2">
      <c r="A3770" s="121">
        <f>VLOOKUP($B3770,References_1!$F$2:$G$19,2,)</f>
        <v>4</v>
      </c>
      <c r="B3770" s="121">
        <v>6127935</v>
      </c>
      <c r="C3770" s="121">
        <f>VLOOKUP($B3770,References_1!$F$2:$H$19,3,)</f>
        <v>3</v>
      </c>
      <c r="D3770" s="122">
        <v>42534</v>
      </c>
      <c r="E3770" s="121" t="s">
        <v>104</v>
      </c>
      <c r="F3770" s="121">
        <v>23</v>
      </c>
      <c r="G3770" s="121" t="s">
        <v>919</v>
      </c>
      <c r="H3770" s="121">
        <v>1811</v>
      </c>
      <c r="I3770" s="121">
        <v>0.1</v>
      </c>
      <c r="J3770" s="128" t="s">
        <v>1590</v>
      </c>
      <c r="K3770" s="132">
        <v>0.1</v>
      </c>
      <c r="L3770" s="121" t="s">
        <v>107</v>
      </c>
      <c r="M3770" s="121" t="str">
        <f>VLOOKUP($H3770,References_1!$C$2:$D$827,2,)</f>
        <v>GP4</v>
      </c>
      <c r="N3770" s="121" t="e">
        <f>VLOOKUP($H3770,References_2!$D$2:'References_2'!$AQ$186,39,)</f>
        <v>#N/A</v>
      </c>
      <c r="O3770" s="121" t="str">
        <f t="shared" si="122"/>
        <v>µg</v>
      </c>
      <c r="P3770" s="138">
        <f>IF($O3770="mg",VLOOKUP($C3770,References_1!$H$2:$I$19,2,)*$K3770*0.0864,IF($O3770="µg",VLOOKUP($C3770,References_1!$H$2:$I$19,2,)*$K3770*86.4,""))</f>
        <v>53.827200000000012</v>
      </c>
      <c r="Q3770" s="132" t="str">
        <f t="shared" si="123"/>
        <v>mg/j</v>
      </c>
    </row>
    <row r="3771" spans="1:17" hidden="1" x14ac:dyDescent="0.2">
      <c r="A3771" s="121">
        <f>VLOOKUP($B3771,References_1!$F$2:$G$19,2,)</f>
        <v>18</v>
      </c>
      <c r="B3771" s="121">
        <v>6127970</v>
      </c>
      <c r="C3771" s="121">
        <f>VLOOKUP($B3771,References_1!$F$2:$H$19,3,)</f>
        <v>9.5</v>
      </c>
      <c r="D3771" s="122">
        <v>42534</v>
      </c>
      <c r="E3771" s="121" t="s">
        <v>948</v>
      </c>
      <c r="F3771" s="121">
        <v>23</v>
      </c>
      <c r="G3771" s="121" t="s">
        <v>919</v>
      </c>
      <c r="H3771" s="121">
        <v>1811</v>
      </c>
      <c r="I3771" s="121">
        <v>0.1</v>
      </c>
      <c r="J3771" s="128" t="s">
        <v>1590</v>
      </c>
      <c r="K3771" s="132">
        <v>0.1</v>
      </c>
      <c r="L3771" s="121" t="s">
        <v>107</v>
      </c>
      <c r="M3771" s="121" t="str">
        <f>VLOOKUP($H3771,References_1!$C$2:$D$827,2,)</f>
        <v>GP4</v>
      </c>
      <c r="N3771" s="121" t="e">
        <f>VLOOKUP($H3771,References_2!$D$2:'References_2'!$AQ$186,39,)</f>
        <v>#N/A</v>
      </c>
      <c r="O3771" s="121" t="str">
        <f t="shared" si="122"/>
        <v>µg</v>
      </c>
      <c r="P3771" s="138">
        <f>IF($O3771="mg",VLOOKUP($C3771,References_1!$H$2:$I$19,2,)*$K3771*0.0864,IF($O3771="µg",VLOOKUP($C3771,References_1!$H$2:$I$19,2,)*$K3771*86.4,""))</f>
        <v>246.93120000000002</v>
      </c>
      <c r="Q3771" s="132" t="str">
        <f t="shared" si="123"/>
        <v>mg/j</v>
      </c>
    </row>
    <row r="3772" spans="1:17" hidden="1" x14ac:dyDescent="0.2">
      <c r="A3772" s="121">
        <f>VLOOKUP($B3772,References_1!$F$2:$G$19,2,)</f>
        <v>14</v>
      </c>
      <c r="B3772" s="121">
        <v>6127985</v>
      </c>
      <c r="C3772" s="121">
        <f>VLOOKUP($B3772,References_1!$F$2:$H$19,3,)</f>
        <v>11</v>
      </c>
      <c r="D3772" s="122">
        <v>42534</v>
      </c>
      <c r="E3772" s="121" t="s">
        <v>977</v>
      </c>
      <c r="F3772" s="121">
        <v>23</v>
      </c>
      <c r="G3772" s="121" t="s">
        <v>919</v>
      </c>
      <c r="H3772" s="121">
        <v>1811</v>
      </c>
      <c r="I3772" s="121">
        <v>0.1</v>
      </c>
      <c r="J3772" s="128" t="s">
        <v>1590</v>
      </c>
      <c r="K3772" s="132">
        <v>0.1</v>
      </c>
      <c r="L3772" s="121" t="s">
        <v>107</v>
      </c>
      <c r="M3772" s="121" t="str">
        <f>VLOOKUP($H3772,References_1!$C$2:$D$827,2,)</f>
        <v>GP4</v>
      </c>
      <c r="N3772" s="121" t="e">
        <f>VLOOKUP($H3772,References_2!$D$2:'References_2'!$AQ$186,39,)</f>
        <v>#N/A</v>
      </c>
      <c r="O3772" s="121" t="str">
        <f t="shared" si="122"/>
        <v>µg</v>
      </c>
      <c r="P3772" s="138">
        <f>IF($O3772="mg",VLOOKUP($C3772,References_1!$H$2:$I$19,2,)*$K3772*0.0864,IF($O3772="µg",VLOOKUP($C3772,References_1!$H$2:$I$19,2,)*$K3772*86.4,""))</f>
        <v>266.19839999999999</v>
      </c>
      <c r="Q3772" s="132" t="str">
        <f t="shared" si="123"/>
        <v>mg/j</v>
      </c>
    </row>
    <row r="3773" spans="1:17" hidden="1" x14ac:dyDescent="0.2">
      <c r="A3773" s="121">
        <f>VLOOKUP($B3773,References_1!$F$2:$G$19,2,)</f>
        <v>11</v>
      </c>
      <c r="B3773" s="121" t="s">
        <v>963</v>
      </c>
      <c r="C3773" s="121">
        <f>VLOOKUP($B3773,References_1!$F$2:$H$19,3,)</f>
        <v>13</v>
      </c>
      <c r="D3773" s="122">
        <v>42534</v>
      </c>
      <c r="E3773" s="121" t="s">
        <v>964</v>
      </c>
      <c r="F3773" s="121">
        <v>23</v>
      </c>
      <c r="G3773" s="121" t="s">
        <v>919</v>
      </c>
      <c r="H3773" s="121">
        <v>1811</v>
      </c>
      <c r="I3773" s="121">
        <v>0.1</v>
      </c>
      <c r="J3773" s="128" t="s">
        <v>1590</v>
      </c>
      <c r="K3773" s="132">
        <v>0.1</v>
      </c>
      <c r="L3773" s="121" t="s">
        <v>107</v>
      </c>
      <c r="M3773" s="121" t="str">
        <f>VLOOKUP($H3773,References_1!$C$2:$D$827,2,)</f>
        <v>GP4</v>
      </c>
      <c r="N3773" s="121" t="e">
        <f>VLOOKUP($H3773,References_2!$D$2:'References_2'!$AQ$186,39,)</f>
        <v>#N/A</v>
      </c>
      <c r="O3773" s="121" t="str">
        <f t="shared" si="122"/>
        <v>µg</v>
      </c>
      <c r="P3773" s="138">
        <f>IF($O3773="mg",VLOOKUP($C3773,References_1!$H$2:$I$19,2,)*$K3773*0.0864,IF($O3773="µg",VLOOKUP($C3773,References_1!$H$2:$I$19,2,)*$K3773*86.4,""))</f>
        <v>142.56000000000003</v>
      </c>
      <c r="Q3773" s="132" t="str">
        <f t="shared" si="123"/>
        <v>mg/j</v>
      </c>
    </row>
    <row r="3774" spans="1:17" hidden="1" x14ac:dyDescent="0.2">
      <c r="A3774" s="121">
        <f>VLOOKUP($B3774,References_1!$F$2:$G$19,2,)</f>
        <v>12</v>
      </c>
      <c r="B3774" s="121">
        <v>6127975</v>
      </c>
      <c r="C3774" s="121">
        <f>VLOOKUP($B3774,References_1!$F$2:$H$19,3,)</f>
        <v>14</v>
      </c>
      <c r="D3774" s="122">
        <v>42534</v>
      </c>
      <c r="E3774" s="121" t="s">
        <v>984</v>
      </c>
      <c r="F3774" s="121">
        <v>23</v>
      </c>
      <c r="G3774" s="121" t="s">
        <v>919</v>
      </c>
      <c r="H3774" s="121">
        <v>1811</v>
      </c>
      <c r="I3774" s="121">
        <v>0.1</v>
      </c>
      <c r="J3774" s="128" t="s">
        <v>1590</v>
      </c>
      <c r="K3774" s="132">
        <v>0.1</v>
      </c>
      <c r="L3774" s="121" t="s">
        <v>107</v>
      </c>
      <c r="M3774" s="121" t="str">
        <f>VLOOKUP($H3774,References_1!$C$2:$D$827,2,)</f>
        <v>GP4</v>
      </c>
      <c r="N3774" s="121" t="e">
        <f>VLOOKUP($H3774,References_2!$D$2:'References_2'!$AQ$186,39,)</f>
        <v>#N/A</v>
      </c>
      <c r="O3774" s="121" t="str">
        <f t="shared" si="122"/>
        <v>µg</v>
      </c>
      <c r="P3774" s="138">
        <f>IF($O3774="mg",VLOOKUP($C3774,References_1!$H$2:$I$19,2,)*$K3774*0.0864,IF($O3774="µg",VLOOKUP($C3774,References_1!$H$2:$I$19,2,)*$K3774*86.4,""))</f>
        <v>649.38240000000008</v>
      </c>
      <c r="Q3774" s="132" t="str">
        <f t="shared" si="123"/>
        <v>mg/j</v>
      </c>
    </row>
    <row r="3775" spans="1:17" hidden="1" x14ac:dyDescent="0.2">
      <c r="A3775" s="121">
        <f>VLOOKUP($B3775,References_1!$F$2:$G$19,2,)</f>
        <v>4</v>
      </c>
      <c r="B3775" s="121">
        <v>6127935</v>
      </c>
      <c r="C3775" s="121">
        <f>VLOOKUP($B3775,References_1!$F$2:$H$19,3,)</f>
        <v>3</v>
      </c>
      <c r="D3775" s="122">
        <v>42534</v>
      </c>
      <c r="E3775" s="121" t="s">
        <v>104</v>
      </c>
      <c r="F3775" s="121">
        <v>23</v>
      </c>
      <c r="G3775" s="121" t="s">
        <v>920</v>
      </c>
      <c r="H3775" s="121">
        <v>5842</v>
      </c>
      <c r="I3775" s="121">
        <v>5.0000000000000001E-3</v>
      </c>
      <c r="J3775" s="128" t="s">
        <v>1590</v>
      </c>
      <c r="K3775" s="132">
        <v>5.0000000000000001E-3</v>
      </c>
      <c r="L3775" s="121" t="s">
        <v>107</v>
      </c>
      <c r="M3775" s="121" t="str">
        <f>VLOOKUP($H3775,References_1!$C$2:$D$827,2,)</f>
        <v>GP4</v>
      </c>
      <c r="N3775" s="121" t="e">
        <f>VLOOKUP($H3775,References_2!$D$2:'References_2'!$AQ$186,39,)</f>
        <v>#N/A</v>
      </c>
      <c r="O3775" s="121" t="str">
        <f t="shared" si="122"/>
        <v>µg</v>
      </c>
      <c r="P3775" s="138">
        <f>IF($O3775="mg",VLOOKUP($C3775,References_1!$H$2:$I$19,2,)*$K3775*0.0864,IF($O3775="µg",VLOOKUP($C3775,References_1!$H$2:$I$19,2,)*$K3775*86.4,""))</f>
        <v>2.6913600000000004</v>
      </c>
      <c r="Q3775" s="132" t="str">
        <f t="shared" si="123"/>
        <v>mg/j</v>
      </c>
    </row>
    <row r="3776" spans="1:17" hidden="1" x14ac:dyDescent="0.2">
      <c r="A3776" s="121">
        <f>VLOOKUP($B3776,References_1!$F$2:$G$19,2,)</f>
        <v>18</v>
      </c>
      <c r="B3776" s="121">
        <v>6127970</v>
      </c>
      <c r="C3776" s="121">
        <f>VLOOKUP($B3776,References_1!$F$2:$H$19,3,)</f>
        <v>9.5</v>
      </c>
      <c r="D3776" s="122">
        <v>42534</v>
      </c>
      <c r="E3776" s="121" t="s">
        <v>948</v>
      </c>
      <c r="F3776" s="121">
        <v>23</v>
      </c>
      <c r="G3776" s="121" t="s">
        <v>920</v>
      </c>
      <c r="H3776" s="121">
        <v>5842</v>
      </c>
      <c r="I3776" s="121">
        <v>5.0000000000000001E-3</v>
      </c>
      <c r="J3776" s="128" t="s">
        <v>1590</v>
      </c>
      <c r="K3776" s="132">
        <v>5.0000000000000001E-3</v>
      </c>
      <c r="L3776" s="121" t="s">
        <v>107</v>
      </c>
      <c r="M3776" s="121" t="str">
        <f>VLOOKUP($H3776,References_1!$C$2:$D$827,2,)</f>
        <v>GP4</v>
      </c>
      <c r="N3776" s="121" t="e">
        <f>VLOOKUP($H3776,References_2!$D$2:'References_2'!$AQ$186,39,)</f>
        <v>#N/A</v>
      </c>
      <c r="O3776" s="121" t="str">
        <f t="shared" si="122"/>
        <v>µg</v>
      </c>
      <c r="P3776" s="138">
        <f>IF($O3776="mg",VLOOKUP($C3776,References_1!$H$2:$I$19,2,)*$K3776*0.0864,IF($O3776="µg",VLOOKUP($C3776,References_1!$H$2:$I$19,2,)*$K3776*86.4,""))</f>
        <v>12.34656</v>
      </c>
      <c r="Q3776" s="132" t="str">
        <f t="shared" si="123"/>
        <v>mg/j</v>
      </c>
    </row>
    <row r="3777" spans="1:17" hidden="1" x14ac:dyDescent="0.2">
      <c r="A3777" s="121">
        <f>VLOOKUP($B3777,References_1!$F$2:$G$19,2,)</f>
        <v>14</v>
      </c>
      <c r="B3777" s="121">
        <v>6127985</v>
      </c>
      <c r="C3777" s="121">
        <f>VLOOKUP($B3777,References_1!$F$2:$H$19,3,)</f>
        <v>11</v>
      </c>
      <c r="D3777" s="122">
        <v>42534</v>
      </c>
      <c r="E3777" s="121" t="s">
        <v>977</v>
      </c>
      <c r="F3777" s="121">
        <v>23</v>
      </c>
      <c r="G3777" s="121" t="s">
        <v>920</v>
      </c>
      <c r="H3777" s="121">
        <v>5842</v>
      </c>
      <c r="I3777" s="121">
        <v>5.0000000000000001E-3</v>
      </c>
      <c r="J3777" s="128" t="s">
        <v>1590</v>
      </c>
      <c r="K3777" s="132">
        <v>5.0000000000000001E-3</v>
      </c>
      <c r="L3777" s="121" t="s">
        <v>107</v>
      </c>
      <c r="M3777" s="121" t="str">
        <f>VLOOKUP($H3777,References_1!$C$2:$D$827,2,)</f>
        <v>GP4</v>
      </c>
      <c r="N3777" s="121" t="e">
        <f>VLOOKUP($H3777,References_2!$D$2:'References_2'!$AQ$186,39,)</f>
        <v>#N/A</v>
      </c>
      <c r="O3777" s="121" t="str">
        <f t="shared" si="122"/>
        <v>µg</v>
      </c>
      <c r="P3777" s="138">
        <f>IF($O3777="mg",VLOOKUP($C3777,References_1!$H$2:$I$19,2,)*$K3777*0.0864,IF($O3777="µg",VLOOKUP($C3777,References_1!$H$2:$I$19,2,)*$K3777*86.4,""))</f>
        <v>13.30992</v>
      </c>
      <c r="Q3777" s="132" t="str">
        <f t="shared" si="123"/>
        <v>mg/j</v>
      </c>
    </row>
    <row r="3778" spans="1:17" hidden="1" x14ac:dyDescent="0.2">
      <c r="A3778" s="121">
        <f>VLOOKUP($B3778,References_1!$F$2:$G$19,2,)</f>
        <v>11</v>
      </c>
      <c r="B3778" s="121" t="s">
        <v>963</v>
      </c>
      <c r="C3778" s="121">
        <f>VLOOKUP($B3778,References_1!$F$2:$H$19,3,)</f>
        <v>13</v>
      </c>
      <c r="D3778" s="122">
        <v>42534</v>
      </c>
      <c r="E3778" s="121" t="s">
        <v>964</v>
      </c>
      <c r="F3778" s="121">
        <v>23</v>
      </c>
      <c r="G3778" s="121" t="s">
        <v>920</v>
      </c>
      <c r="H3778" s="121">
        <v>5842</v>
      </c>
      <c r="I3778" s="121">
        <v>5.0000000000000001E-3</v>
      </c>
      <c r="J3778" s="128" t="s">
        <v>1590</v>
      </c>
      <c r="K3778" s="132">
        <v>5.0000000000000001E-3</v>
      </c>
      <c r="L3778" s="121" t="s">
        <v>107</v>
      </c>
      <c r="M3778" s="121" t="str">
        <f>VLOOKUP($H3778,References_1!$C$2:$D$827,2,)</f>
        <v>GP4</v>
      </c>
      <c r="N3778" s="121" t="e">
        <f>VLOOKUP($H3778,References_2!$D$2:'References_2'!$AQ$186,39,)</f>
        <v>#N/A</v>
      </c>
      <c r="O3778" s="121" t="str">
        <f t="shared" si="122"/>
        <v>µg</v>
      </c>
      <c r="P3778" s="138">
        <f>IF($O3778="mg",VLOOKUP($C3778,References_1!$H$2:$I$19,2,)*$K3778*0.0864,IF($O3778="µg",VLOOKUP($C3778,References_1!$H$2:$I$19,2,)*$K3778*86.4,""))</f>
        <v>7.128000000000001</v>
      </c>
      <c r="Q3778" s="132" t="str">
        <f t="shared" si="123"/>
        <v>mg/j</v>
      </c>
    </row>
    <row r="3779" spans="1:17" hidden="1" x14ac:dyDescent="0.2">
      <c r="A3779" s="121">
        <f>VLOOKUP($B3779,References_1!$F$2:$G$19,2,)</f>
        <v>12</v>
      </c>
      <c r="B3779" s="121">
        <v>6127975</v>
      </c>
      <c r="C3779" s="121">
        <f>VLOOKUP($B3779,References_1!$F$2:$H$19,3,)</f>
        <v>14</v>
      </c>
      <c r="D3779" s="122">
        <v>42534</v>
      </c>
      <c r="E3779" s="121" t="s">
        <v>984</v>
      </c>
      <c r="F3779" s="121">
        <v>23</v>
      </c>
      <c r="G3779" s="121" t="s">
        <v>920</v>
      </c>
      <c r="H3779" s="121">
        <v>5842</v>
      </c>
      <c r="I3779" s="121">
        <v>5.0000000000000001E-3</v>
      </c>
      <c r="J3779" s="128" t="s">
        <v>1590</v>
      </c>
      <c r="K3779" s="132">
        <v>5.0000000000000001E-3</v>
      </c>
      <c r="L3779" s="121" t="s">
        <v>107</v>
      </c>
      <c r="M3779" s="121" t="str">
        <f>VLOOKUP($H3779,References_1!$C$2:$D$827,2,)</f>
        <v>GP4</v>
      </c>
      <c r="N3779" s="121" t="e">
        <f>VLOOKUP($H3779,References_2!$D$2:'References_2'!$AQ$186,39,)</f>
        <v>#N/A</v>
      </c>
      <c r="O3779" s="121" t="str">
        <f t="shared" si="122"/>
        <v>µg</v>
      </c>
      <c r="P3779" s="138">
        <f>IF($O3779="mg",VLOOKUP($C3779,References_1!$H$2:$I$19,2,)*$K3779*0.0864,IF($O3779="µg",VLOOKUP($C3779,References_1!$H$2:$I$19,2,)*$K3779*86.4,""))</f>
        <v>32.469119999999997</v>
      </c>
      <c r="Q3779" s="132" t="str">
        <f t="shared" si="123"/>
        <v>mg/j</v>
      </c>
    </row>
    <row r="3780" spans="1:17" hidden="1" x14ac:dyDescent="0.2">
      <c r="A3780" s="121">
        <f>VLOOKUP($B3780,References_1!$F$2:$G$19,2,)</f>
        <v>4</v>
      </c>
      <c r="B3780" s="121">
        <v>6127935</v>
      </c>
      <c r="C3780" s="121">
        <f>VLOOKUP($B3780,References_1!$F$2:$H$19,3,)</f>
        <v>3</v>
      </c>
      <c r="D3780" s="122">
        <v>42534</v>
      </c>
      <c r="E3780" s="121" t="s">
        <v>104</v>
      </c>
      <c r="F3780" s="121">
        <v>23</v>
      </c>
      <c r="G3780" s="121" t="s">
        <v>921</v>
      </c>
      <c r="H3780" s="121">
        <v>6102</v>
      </c>
      <c r="I3780" s="121">
        <v>5.0000000000000001E-3</v>
      </c>
      <c r="J3780" s="128" t="s">
        <v>1590</v>
      </c>
      <c r="K3780" s="132">
        <v>5.0000000000000001E-3</v>
      </c>
      <c r="L3780" s="121" t="s">
        <v>107</v>
      </c>
      <c r="M3780" s="121" t="str">
        <f>VLOOKUP($H3780,References_1!$C$2:$D$827,2,)</f>
        <v>GP4</v>
      </c>
      <c r="N3780" s="121" t="e">
        <f>VLOOKUP($H3780,References_2!$D$2:'References_2'!$AQ$186,39,)</f>
        <v>#N/A</v>
      </c>
      <c r="O3780" s="121" t="str">
        <f t="shared" si="122"/>
        <v>µg</v>
      </c>
      <c r="P3780" s="138">
        <f>IF($O3780="mg",VLOOKUP($C3780,References_1!$H$2:$I$19,2,)*$K3780*0.0864,IF($O3780="µg",VLOOKUP($C3780,References_1!$H$2:$I$19,2,)*$K3780*86.4,""))</f>
        <v>2.6913600000000004</v>
      </c>
      <c r="Q3780" s="132" t="str">
        <f t="shared" si="123"/>
        <v>mg/j</v>
      </c>
    </row>
    <row r="3781" spans="1:17" hidden="1" x14ac:dyDescent="0.2">
      <c r="A3781" s="121">
        <f>VLOOKUP($B3781,References_1!$F$2:$G$19,2,)</f>
        <v>18</v>
      </c>
      <c r="B3781" s="121">
        <v>6127970</v>
      </c>
      <c r="C3781" s="121">
        <f>VLOOKUP($B3781,References_1!$F$2:$H$19,3,)</f>
        <v>9.5</v>
      </c>
      <c r="D3781" s="122">
        <v>42534</v>
      </c>
      <c r="E3781" s="121" t="s">
        <v>948</v>
      </c>
      <c r="F3781" s="121">
        <v>23</v>
      </c>
      <c r="G3781" s="121" t="s">
        <v>921</v>
      </c>
      <c r="H3781" s="121">
        <v>6102</v>
      </c>
      <c r="I3781" s="121">
        <v>5.0000000000000001E-3</v>
      </c>
      <c r="J3781" s="128" t="s">
        <v>1590</v>
      </c>
      <c r="K3781" s="132">
        <v>5.0000000000000001E-3</v>
      </c>
      <c r="L3781" s="121" t="s">
        <v>107</v>
      </c>
      <c r="M3781" s="121" t="str">
        <f>VLOOKUP($H3781,References_1!$C$2:$D$827,2,)</f>
        <v>GP4</v>
      </c>
      <c r="N3781" s="121" t="e">
        <f>VLOOKUP($H3781,References_2!$D$2:'References_2'!$AQ$186,39,)</f>
        <v>#N/A</v>
      </c>
      <c r="O3781" s="121" t="str">
        <f t="shared" si="122"/>
        <v>µg</v>
      </c>
      <c r="P3781" s="138">
        <f>IF($O3781="mg",VLOOKUP($C3781,References_1!$H$2:$I$19,2,)*$K3781*0.0864,IF($O3781="µg",VLOOKUP($C3781,References_1!$H$2:$I$19,2,)*$K3781*86.4,""))</f>
        <v>12.34656</v>
      </c>
      <c r="Q3781" s="132" t="str">
        <f t="shared" si="123"/>
        <v>mg/j</v>
      </c>
    </row>
    <row r="3782" spans="1:17" hidden="1" x14ac:dyDescent="0.2">
      <c r="A3782" s="121">
        <f>VLOOKUP($B3782,References_1!$F$2:$G$19,2,)</f>
        <v>14</v>
      </c>
      <c r="B3782" s="121">
        <v>6127985</v>
      </c>
      <c r="C3782" s="121">
        <f>VLOOKUP($B3782,References_1!$F$2:$H$19,3,)</f>
        <v>11</v>
      </c>
      <c r="D3782" s="122">
        <v>42534</v>
      </c>
      <c r="E3782" s="121" t="s">
        <v>977</v>
      </c>
      <c r="F3782" s="121">
        <v>23</v>
      </c>
      <c r="G3782" s="121" t="s">
        <v>921</v>
      </c>
      <c r="H3782" s="121">
        <v>6102</v>
      </c>
      <c r="I3782" s="121">
        <v>5.0000000000000001E-3</v>
      </c>
      <c r="J3782" s="128" t="s">
        <v>1590</v>
      </c>
      <c r="K3782" s="132">
        <v>5.0000000000000001E-3</v>
      </c>
      <c r="L3782" s="121" t="s">
        <v>107</v>
      </c>
      <c r="M3782" s="121" t="str">
        <f>VLOOKUP($H3782,References_1!$C$2:$D$827,2,)</f>
        <v>GP4</v>
      </c>
      <c r="N3782" s="121" t="e">
        <f>VLOOKUP($H3782,References_2!$D$2:'References_2'!$AQ$186,39,)</f>
        <v>#N/A</v>
      </c>
      <c r="O3782" s="121" t="str">
        <f t="shared" si="122"/>
        <v>µg</v>
      </c>
      <c r="P3782" s="138">
        <f>IF($O3782="mg",VLOOKUP($C3782,References_1!$H$2:$I$19,2,)*$K3782*0.0864,IF($O3782="µg",VLOOKUP($C3782,References_1!$H$2:$I$19,2,)*$K3782*86.4,""))</f>
        <v>13.30992</v>
      </c>
      <c r="Q3782" s="132" t="str">
        <f t="shared" si="123"/>
        <v>mg/j</v>
      </c>
    </row>
    <row r="3783" spans="1:17" hidden="1" x14ac:dyDescent="0.2">
      <c r="A3783" s="121">
        <f>VLOOKUP($B3783,References_1!$F$2:$G$19,2,)</f>
        <v>11</v>
      </c>
      <c r="B3783" s="121" t="s">
        <v>963</v>
      </c>
      <c r="C3783" s="121">
        <f>VLOOKUP($B3783,References_1!$F$2:$H$19,3,)</f>
        <v>13</v>
      </c>
      <c r="D3783" s="122">
        <v>42534</v>
      </c>
      <c r="E3783" s="121" t="s">
        <v>964</v>
      </c>
      <c r="F3783" s="121">
        <v>23</v>
      </c>
      <c r="G3783" s="121" t="s">
        <v>921</v>
      </c>
      <c r="H3783" s="121">
        <v>6102</v>
      </c>
      <c r="I3783" s="121">
        <v>5.0000000000000001E-3</v>
      </c>
      <c r="J3783" s="128" t="s">
        <v>1590</v>
      </c>
      <c r="K3783" s="132">
        <v>5.0000000000000001E-3</v>
      </c>
      <c r="L3783" s="121" t="s">
        <v>107</v>
      </c>
      <c r="M3783" s="121" t="str">
        <f>VLOOKUP($H3783,References_1!$C$2:$D$827,2,)</f>
        <v>GP4</v>
      </c>
      <c r="N3783" s="121" t="e">
        <f>VLOOKUP($H3783,References_2!$D$2:'References_2'!$AQ$186,39,)</f>
        <v>#N/A</v>
      </c>
      <c r="O3783" s="121" t="str">
        <f t="shared" si="122"/>
        <v>µg</v>
      </c>
      <c r="P3783" s="138">
        <f>IF($O3783="mg",VLOOKUP($C3783,References_1!$H$2:$I$19,2,)*$K3783*0.0864,IF($O3783="µg",VLOOKUP($C3783,References_1!$H$2:$I$19,2,)*$K3783*86.4,""))</f>
        <v>7.128000000000001</v>
      </c>
      <c r="Q3783" s="132" t="str">
        <f t="shared" si="123"/>
        <v>mg/j</v>
      </c>
    </row>
    <row r="3784" spans="1:17" hidden="1" x14ac:dyDescent="0.2">
      <c r="A3784" s="121">
        <f>VLOOKUP($B3784,References_1!$F$2:$G$19,2,)</f>
        <v>12</v>
      </c>
      <c r="B3784" s="121">
        <v>6127975</v>
      </c>
      <c r="C3784" s="121">
        <f>VLOOKUP($B3784,References_1!$F$2:$H$19,3,)</f>
        <v>14</v>
      </c>
      <c r="D3784" s="122">
        <v>42534</v>
      </c>
      <c r="E3784" s="121" t="s">
        <v>984</v>
      </c>
      <c r="F3784" s="121">
        <v>23</v>
      </c>
      <c r="G3784" s="121" t="s">
        <v>921</v>
      </c>
      <c r="H3784" s="121">
        <v>6102</v>
      </c>
      <c r="I3784" s="121">
        <v>5.0000000000000001E-3</v>
      </c>
      <c r="J3784" s="128" t="s">
        <v>1590</v>
      </c>
      <c r="K3784" s="132">
        <v>5.0000000000000001E-3</v>
      </c>
      <c r="L3784" s="121" t="s">
        <v>107</v>
      </c>
      <c r="M3784" s="121" t="str">
        <f>VLOOKUP($H3784,References_1!$C$2:$D$827,2,)</f>
        <v>GP4</v>
      </c>
      <c r="N3784" s="121" t="e">
        <f>VLOOKUP($H3784,References_2!$D$2:'References_2'!$AQ$186,39,)</f>
        <v>#N/A</v>
      </c>
      <c r="O3784" s="121" t="str">
        <f t="shared" si="122"/>
        <v>µg</v>
      </c>
      <c r="P3784" s="138">
        <f>IF($O3784="mg",VLOOKUP($C3784,References_1!$H$2:$I$19,2,)*$K3784*0.0864,IF($O3784="µg",VLOOKUP($C3784,References_1!$H$2:$I$19,2,)*$K3784*86.4,""))</f>
        <v>32.469119999999997</v>
      </c>
      <c r="Q3784" s="132" t="str">
        <f t="shared" si="123"/>
        <v>mg/j</v>
      </c>
    </row>
    <row r="3785" spans="1:17" hidden="1" x14ac:dyDescent="0.2">
      <c r="A3785" s="121">
        <f>VLOOKUP($B3785,References_1!$F$2:$G$19,2,)</f>
        <v>4</v>
      </c>
      <c r="B3785" s="121">
        <v>6127935</v>
      </c>
      <c r="C3785" s="121">
        <f>VLOOKUP($B3785,References_1!$F$2:$H$19,3,)</f>
        <v>3</v>
      </c>
      <c r="D3785" s="122">
        <v>42534</v>
      </c>
      <c r="E3785" s="121" t="s">
        <v>104</v>
      </c>
      <c r="F3785" s="121">
        <v>23</v>
      </c>
      <c r="G3785" s="121" t="s">
        <v>922</v>
      </c>
      <c r="H3785" s="121">
        <v>5971</v>
      </c>
      <c r="I3785" s="121">
        <v>5.0000000000000001E-3</v>
      </c>
      <c r="J3785" s="128" t="s">
        <v>1590</v>
      </c>
      <c r="K3785" s="132">
        <v>5.0000000000000001E-3</v>
      </c>
      <c r="L3785" s="121" t="s">
        <v>107</v>
      </c>
      <c r="M3785" s="121" t="str">
        <f>VLOOKUP($H3785,References_1!$C$2:$D$827,2,)</f>
        <v>GP4</v>
      </c>
      <c r="N3785" s="121" t="e">
        <f>VLOOKUP($H3785,References_2!$D$2:'References_2'!$AQ$186,39,)</f>
        <v>#N/A</v>
      </c>
      <c r="O3785" s="121" t="str">
        <f t="shared" si="122"/>
        <v>µg</v>
      </c>
      <c r="P3785" s="138">
        <f>IF($O3785="mg",VLOOKUP($C3785,References_1!$H$2:$I$19,2,)*$K3785*0.0864,IF($O3785="µg",VLOOKUP($C3785,References_1!$H$2:$I$19,2,)*$K3785*86.4,""))</f>
        <v>2.6913600000000004</v>
      </c>
      <c r="Q3785" s="132" t="str">
        <f t="shared" si="123"/>
        <v>mg/j</v>
      </c>
    </row>
    <row r="3786" spans="1:17" hidden="1" x14ac:dyDescent="0.2">
      <c r="A3786" s="121">
        <f>VLOOKUP($B3786,References_1!$F$2:$G$19,2,)</f>
        <v>18</v>
      </c>
      <c r="B3786" s="121">
        <v>6127970</v>
      </c>
      <c r="C3786" s="121">
        <f>VLOOKUP($B3786,References_1!$F$2:$H$19,3,)</f>
        <v>9.5</v>
      </c>
      <c r="D3786" s="122">
        <v>42534</v>
      </c>
      <c r="E3786" s="121" t="s">
        <v>948</v>
      </c>
      <c r="F3786" s="121">
        <v>23</v>
      </c>
      <c r="G3786" s="121" t="s">
        <v>922</v>
      </c>
      <c r="H3786" s="121">
        <v>5971</v>
      </c>
      <c r="I3786" s="121">
        <v>5.0000000000000001E-3</v>
      </c>
      <c r="J3786" s="128" t="s">
        <v>1590</v>
      </c>
      <c r="K3786" s="132">
        <v>5.0000000000000001E-3</v>
      </c>
      <c r="L3786" s="121" t="s">
        <v>107</v>
      </c>
      <c r="M3786" s="121" t="str">
        <f>VLOOKUP($H3786,References_1!$C$2:$D$827,2,)</f>
        <v>GP4</v>
      </c>
      <c r="N3786" s="121" t="e">
        <f>VLOOKUP($H3786,References_2!$D$2:'References_2'!$AQ$186,39,)</f>
        <v>#N/A</v>
      </c>
      <c r="O3786" s="121" t="str">
        <f t="shared" si="122"/>
        <v>µg</v>
      </c>
      <c r="P3786" s="138">
        <f>IF($O3786="mg",VLOOKUP($C3786,References_1!$H$2:$I$19,2,)*$K3786*0.0864,IF($O3786="µg",VLOOKUP($C3786,References_1!$H$2:$I$19,2,)*$K3786*86.4,""))</f>
        <v>12.34656</v>
      </c>
      <c r="Q3786" s="132" t="str">
        <f t="shared" si="123"/>
        <v>mg/j</v>
      </c>
    </row>
    <row r="3787" spans="1:17" hidden="1" x14ac:dyDescent="0.2">
      <c r="A3787" s="121">
        <f>VLOOKUP($B3787,References_1!$F$2:$G$19,2,)</f>
        <v>14</v>
      </c>
      <c r="B3787" s="121">
        <v>6127985</v>
      </c>
      <c r="C3787" s="121">
        <f>VLOOKUP($B3787,References_1!$F$2:$H$19,3,)</f>
        <v>11</v>
      </c>
      <c r="D3787" s="122">
        <v>42534</v>
      </c>
      <c r="E3787" s="121" t="s">
        <v>977</v>
      </c>
      <c r="F3787" s="121">
        <v>23</v>
      </c>
      <c r="G3787" s="121" t="s">
        <v>922</v>
      </c>
      <c r="H3787" s="121">
        <v>5971</v>
      </c>
      <c r="I3787" s="121">
        <v>5.0000000000000001E-3</v>
      </c>
      <c r="J3787" s="128" t="s">
        <v>1590</v>
      </c>
      <c r="K3787" s="132">
        <v>5.0000000000000001E-3</v>
      </c>
      <c r="L3787" s="121" t="s">
        <v>107</v>
      </c>
      <c r="M3787" s="121" t="str">
        <f>VLOOKUP($H3787,References_1!$C$2:$D$827,2,)</f>
        <v>GP4</v>
      </c>
      <c r="N3787" s="121" t="e">
        <f>VLOOKUP($H3787,References_2!$D$2:'References_2'!$AQ$186,39,)</f>
        <v>#N/A</v>
      </c>
      <c r="O3787" s="121" t="str">
        <f t="shared" si="122"/>
        <v>µg</v>
      </c>
      <c r="P3787" s="138">
        <f>IF($O3787="mg",VLOOKUP($C3787,References_1!$H$2:$I$19,2,)*$K3787*0.0864,IF($O3787="µg",VLOOKUP($C3787,References_1!$H$2:$I$19,2,)*$K3787*86.4,""))</f>
        <v>13.30992</v>
      </c>
      <c r="Q3787" s="132" t="str">
        <f t="shared" si="123"/>
        <v>mg/j</v>
      </c>
    </row>
    <row r="3788" spans="1:17" hidden="1" x14ac:dyDescent="0.2">
      <c r="A3788" s="121">
        <f>VLOOKUP($B3788,References_1!$F$2:$G$19,2,)</f>
        <v>11</v>
      </c>
      <c r="B3788" s="121" t="s">
        <v>963</v>
      </c>
      <c r="C3788" s="121">
        <f>VLOOKUP($B3788,References_1!$F$2:$H$19,3,)</f>
        <v>13</v>
      </c>
      <c r="D3788" s="122">
        <v>42534</v>
      </c>
      <c r="E3788" s="121" t="s">
        <v>964</v>
      </c>
      <c r="F3788" s="121">
        <v>23</v>
      </c>
      <c r="G3788" s="121" t="s">
        <v>922</v>
      </c>
      <c r="H3788" s="121">
        <v>5971</v>
      </c>
      <c r="I3788" s="121">
        <v>5.0000000000000001E-3</v>
      </c>
      <c r="J3788" s="128" t="s">
        <v>1590</v>
      </c>
      <c r="K3788" s="132">
        <v>5.0000000000000001E-3</v>
      </c>
      <c r="L3788" s="121" t="s">
        <v>107</v>
      </c>
      <c r="M3788" s="121" t="str">
        <f>VLOOKUP($H3788,References_1!$C$2:$D$827,2,)</f>
        <v>GP4</v>
      </c>
      <c r="N3788" s="121" t="e">
        <f>VLOOKUP($H3788,References_2!$D$2:'References_2'!$AQ$186,39,)</f>
        <v>#N/A</v>
      </c>
      <c r="O3788" s="121" t="str">
        <f t="shared" si="122"/>
        <v>µg</v>
      </c>
      <c r="P3788" s="138">
        <f>IF($O3788="mg",VLOOKUP($C3788,References_1!$H$2:$I$19,2,)*$K3788*0.0864,IF($O3788="µg",VLOOKUP($C3788,References_1!$H$2:$I$19,2,)*$K3788*86.4,""))</f>
        <v>7.128000000000001</v>
      </c>
      <c r="Q3788" s="132" t="str">
        <f t="shared" si="123"/>
        <v>mg/j</v>
      </c>
    </row>
    <row r="3789" spans="1:17" hidden="1" x14ac:dyDescent="0.2">
      <c r="A3789" s="121">
        <f>VLOOKUP($B3789,References_1!$F$2:$G$19,2,)</f>
        <v>12</v>
      </c>
      <c r="B3789" s="121">
        <v>6127975</v>
      </c>
      <c r="C3789" s="121">
        <f>VLOOKUP($B3789,References_1!$F$2:$H$19,3,)</f>
        <v>14</v>
      </c>
      <c r="D3789" s="122">
        <v>42534</v>
      </c>
      <c r="E3789" s="121" t="s">
        <v>984</v>
      </c>
      <c r="F3789" s="121">
        <v>23</v>
      </c>
      <c r="G3789" s="121" t="s">
        <v>922</v>
      </c>
      <c r="H3789" s="121">
        <v>5971</v>
      </c>
      <c r="I3789" s="121">
        <v>5.0000000000000001E-3</v>
      </c>
      <c r="J3789" s="128" t="s">
        <v>1590</v>
      </c>
      <c r="K3789" s="132">
        <v>5.0000000000000001E-3</v>
      </c>
      <c r="L3789" s="121" t="s">
        <v>107</v>
      </c>
      <c r="M3789" s="121" t="str">
        <f>VLOOKUP($H3789,References_1!$C$2:$D$827,2,)</f>
        <v>GP4</v>
      </c>
      <c r="N3789" s="121" t="e">
        <f>VLOOKUP($H3789,References_2!$D$2:'References_2'!$AQ$186,39,)</f>
        <v>#N/A</v>
      </c>
      <c r="O3789" s="121" t="str">
        <f t="shared" si="122"/>
        <v>µg</v>
      </c>
      <c r="P3789" s="138">
        <f>IF($O3789="mg",VLOOKUP($C3789,References_1!$H$2:$I$19,2,)*$K3789*0.0864,IF($O3789="µg",VLOOKUP($C3789,References_1!$H$2:$I$19,2,)*$K3789*86.4,""))</f>
        <v>32.469119999999997</v>
      </c>
      <c r="Q3789" s="132" t="str">
        <f t="shared" si="123"/>
        <v>mg/j</v>
      </c>
    </row>
    <row r="3790" spans="1:17" hidden="1" x14ac:dyDescent="0.2">
      <c r="A3790" s="121">
        <f>VLOOKUP($B3790,References_1!$F$2:$G$19,2,)</f>
        <v>4</v>
      </c>
      <c r="B3790" s="121">
        <v>6127935</v>
      </c>
      <c r="C3790" s="121">
        <f>VLOOKUP($B3790,References_1!$F$2:$H$19,3,)</f>
        <v>3</v>
      </c>
      <c r="D3790" s="122">
        <v>42534</v>
      </c>
      <c r="E3790" s="121" t="s">
        <v>104</v>
      </c>
      <c r="F3790" s="121">
        <v>23</v>
      </c>
      <c r="G3790" s="121" t="s">
        <v>923</v>
      </c>
      <c r="H3790" s="121">
        <v>2678</v>
      </c>
      <c r="I3790" s="121">
        <v>5.0000000000000001E-3</v>
      </c>
      <c r="J3790" s="128" t="s">
        <v>1590</v>
      </c>
      <c r="K3790" s="132">
        <v>5.0000000000000001E-3</v>
      </c>
      <c r="L3790" s="121" t="s">
        <v>107</v>
      </c>
      <c r="M3790" s="121" t="str">
        <f>VLOOKUP($H3790,References_1!$C$2:$D$827,2,)</f>
        <v>GP4</v>
      </c>
      <c r="N3790" s="121" t="e">
        <f>VLOOKUP($H3790,References_2!$D$2:'References_2'!$AQ$186,39,)</f>
        <v>#N/A</v>
      </c>
      <c r="O3790" s="121" t="str">
        <f t="shared" si="122"/>
        <v>µg</v>
      </c>
      <c r="P3790" s="138">
        <f>IF($O3790="mg",VLOOKUP($C3790,References_1!$H$2:$I$19,2,)*$K3790*0.0864,IF($O3790="µg",VLOOKUP($C3790,References_1!$H$2:$I$19,2,)*$K3790*86.4,""))</f>
        <v>2.6913600000000004</v>
      </c>
      <c r="Q3790" s="132" t="str">
        <f t="shared" si="123"/>
        <v>mg/j</v>
      </c>
    </row>
    <row r="3791" spans="1:17" hidden="1" x14ac:dyDescent="0.2">
      <c r="A3791" s="121">
        <f>VLOOKUP($B3791,References_1!$F$2:$G$19,2,)</f>
        <v>18</v>
      </c>
      <c r="B3791" s="121">
        <v>6127970</v>
      </c>
      <c r="C3791" s="121">
        <f>VLOOKUP($B3791,References_1!$F$2:$H$19,3,)</f>
        <v>9.5</v>
      </c>
      <c r="D3791" s="122">
        <v>42534</v>
      </c>
      <c r="E3791" s="121" t="s">
        <v>948</v>
      </c>
      <c r="F3791" s="121">
        <v>23</v>
      </c>
      <c r="G3791" s="121" t="s">
        <v>923</v>
      </c>
      <c r="H3791" s="121">
        <v>2678</v>
      </c>
      <c r="I3791" s="121">
        <v>5.0000000000000001E-3</v>
      </c>
      <c r="J3791" s="128" t="s">
        <v>1590</v>
      </c>
      <c r="K3791" s="132">
        <v>5.0000000000000001E-3</v>
      </c>
      <c r="L3791" s="121" t="s">
        <v>107</v>
      </c>
      <c r="M3791" s="121" t="str">
        <f>VLOOKUP($H3791,References_1!$C$2:$D$827,2,)</f>
        <v>GP4</v>
      </c>
      <c r="N3791" s="121" t="e">
        <f>VLOOKUP($H3791,References_2!$D$2:'References_2'!$AQ$186,39,)</f>
        <v>#N/A</v>
      </c>
      <c r="O3791" s="121" t="str">
        <f t="shared" si="122"/>
        <v>µg</v>
      </c>
      <c r="P3791" s="138">
        <f>IF($O3791="mg",VLOOKUP($C3791,References_1!$H$2:$I$19,2,)*$K3791*0.0864,IF($O3791="µg",VLOOKUP($C3791,References_1!$H$2:$I$19,2,)*$K3791*86.4,""))</f>
        <v>12.34656</v>
      </c>
      <c r="Q3791" s="132" t="str">
        <f t="shared" si="123"/>
        <v>mg/j</v>
      </c>
    </row>
    <row r="3792" spans="1:17" hidden="1" x14ac:dyDescent="0.2">
      <c r="A3792" s="121">
        <f>VLOOKUP($B3792,References_1!$F$2:$G$19,2,)</f>
        <v>14</v>
      </c>
      <c r="B3792" s="121">
        <v>6127985</v>
      </c>
      <c r="C3792" s="121">
        <f>VLOOKUP($B3792,References_1!$F$2:$H$19,3,)</f>
        <v>11</v>
      </c>
      <c r="D3792" s="122">
        <v>42534</v>
      </c>
      <c r="E3792" s="121" t="s">
        <v>977</v>
      </c>
      <c r="F3792" s="121">
        <v>23</v>
      </c>
      <c r="G3792" s="121" t="s">
        <v>923</v>
      </c>
      <c r="H3792" s="121">
        <v>2678</v>
      </c>
      <c r="I3792" s="121">
        <v>5.0000000000000001E-3</v>
      </c>
      <c r="J3792" s="128" t="s">
        <v>1590</v>
      </c>
      <c r="K3792" s="132">
        <v>5.0000000000000001E-3</v>
      </c>
      <c r="L3792" s="121" t="s">
        <v>107</v>
      </c>
      <c r="M3792" s="121" t="str">
        <f>VLOOKUP($H3792,References_1!$C$2:$D$827,2,)</f>
        <v>GP4</v>
      </c>
      <c r="N3792" s="121" t="e">
        <f>VLOOKUP($H3792,References_2!$D$2:'References_2'!$AQ$186,39,)</f>
        <v>#N/A</v>
      </c>
      <c r="O3792" s="121" t="str">
        <f t="shared" si="122"/>
        <v>µg</v>
      </c>
      <c r="P3792" s="138">
        <f>IF($O3792="mg",VLOOKUP($C3792,References_1!$H$2:$I$19,2,)*$K3792*0.0864,IF($O3792="µg",VLOOKUP($C3792,References_1!$H$2:$I$19,2,)*$K3792*86.4,""))</f>
        <v>13.30992</v>
      </c>
      <c r="Q3792" s="132" t="str">
        <f t="shared" si="123"/>
        <v>mg/j</v>
      </c>
    </row>
    <row r="3793" spans="1:17" hidden="1" x14ac:dyDescent="0.2">
      <c r="A3793" s="121">
        <f>VLOOKUP($B3793,References_1!$F$2:$G$19,2,)</f>
        <v>11</v>
      </c>
      <c r="B3793" s="121" t="s">
        <v>963</v>
      </c>
      <c r="C3793" s="121">
        <f>VLOOKUP($B3793,References_1!$F$2:$H$19,3,)</f>
        <v>13</v>
      </c>
      <c r="D3793" s="122">
        <v>42534</v>
      </c>
      <c r="E3793" s="121" t="s">
        <v>964</v>
      </c>
      <c r="F3793" s="121">
        <v>23</v>
      </c>
      <c r="G3793" s="121" t="s">
        <v>923</v>
      </c>
      <c r="H3793" s="121">
        <v>2678</v>
      </c>
      <c r="I3793" s="121">
        <v>5.0000000000000001E-3</v>
      </c>
      <c r="J3793" s="128" t="s">
        <v>1590</v>
      </c>
      <c r="K3793" s="132">
        <v>5.0000000000000001E-3</v>
      </c>
      <c r="L3793" s="121" t="s">
        <v>107</v>
      </c>
      <c r="M3793" s="121" t="str">
        <f>VLOOKUP($H3793,References_1!$C$2:$D$827,2,)</f>
        <v>GP4</v>
      </c>
      <c r="N3793" s="121" t="e">
        <f>VLOOKUP($H3793,References_2!$D$2:'References_2'!$AQ$186,39,)</f>
        <v>#N/A</v>
      </c>
      <c r="O3793" s="121" t="str">
        <f t="shared" si="122"/>
        <v>µg</v>
      </c>
      <c r="P3793" s="138">
        <f>IF($O3793="mg",VLOOKUP($C3793,References_1!$H$2:$I$19,2,)*$K3793*0.0864,IF($O3793="µg",VLOOKUP($C3793,References_1!$H$2:$I$19,2,)*$K3793*86.4,""))</f>
        <v>7.128000000000001</v>
      </c>
      <c r="Q3793" s="132" t="str">
        <f t="shared" si="123"/>
        <v>mg/j</v>
      </c>
    </row>
    <row r="3794" spans="1:17" hidden="1" x14ac:dyDescent="0.2">
      <c r="A3794" s="121">
        <f>VLOOKUP($B3794,References_1!$F$2:$G$19,2,)</f>
        <v>12</v>
      </c>
      <c r="B3794" s="121">
        <v>6127975</v>
      </c>
      <c r="C3794" s="121">
        <f>VLOOKUP($B3794,References_1!$F$2:$H$19,3,)</f>
        <v>14</v>
      </c>
      <c r="D3794" s="122">
        <v>42534</v>
      </c>
      <c r="E3794" s="121" t="s">
        <v>984</v>
      </c>
      <c r="F3794" s="121">
        <v>23</v>
      </c>
      <c r="G3794" s="121" t="s">
        <v>923</v>
      </c>
      <c r="H3794" s="121">
        <v>2678</v>
      </c>
      <c r="I3794" s="121">
        <v>5.0000000000000001E-3</v>
      </c>
      <c r="J3794" s="128" t="s">
        <v>1590</v>
      </c>
      <c r="K3794" s="132">
        <v>5.0000000000000001E-3</v>
      </c>
      <c r="L3794" s="121" t="s">
        <v>107</v>
      </c>
      <c r="M3794" s="121" t="str">
        <f>VLOOKUP($H3794,References_1!$C$2:$D$827,2,)</f>
        <v>GP4</v>
      </c>
      <c r="N3794" s="121" t="e">
        <f>VLOOKUP($H3794,References_2!$D$2:'References_2'!$AQ$186,39,)</f>
        <v>#N/A</v>
      </c>
      <c r="O3794" s="121" t="str">
        <f t="shared" si="122"/>
        <v>µg</v>
      </c>
      <c r="P3794" s="138">
        <f>IF($O3794="mg",VLOOKUP($C3794,References_1!$H$2:$I$19,2,)*$K3794*0.0864,IF($O3794="µg",VLOOKUP($C3794,References_1!$H$2:$I$19,2,)*$K3794*86.4,""))</f>
        <v>32.469119999999997</v>
      </c>
      <c r="Q3794" s="132" t="str">
        <f t="shared" si="123"/>
        <v>mg/j</v>
      </c>
    </row>
    <row r="3795" spans="1:17" hidden="1" x14ac:dyDescent="0.2">
      <c r="A3795" s="121">
        <f>VLOOKUP($B3795,References_1!$F$2:$G$19,2,)</f>
        <v>4</v>
      </c>
      <c r="B3795" s="121">
        <v>6127935</v>
      </c>
      <c r="C3795" s="121">
        <f>VLOOKUP($B3795,References_1!$F$2:$H$19,3,)</f>
        <v>3</v>
      </c>
      <c r="D3795" s="122">
        <v>42534</v>
      </c>
      <c r="E3795" s="121" t="s">
        <v>104</v>
      </c>
      <c r="F3795" s="121">
        <v>23</v>
      </c>
      <c r="G3795" s="121" t="s">
        <v>924</v>
      </c>
      <c r="H3795" s="121">
        <v>1902</v>
      </c>
      <c r="I3795" s="121">
        <v>5.0000000000000001E-3</v>
      </c>
      <c r="J3795" s="128" t="s">
        <v>1590</v>
      </c>
      <c r="K3795" s="132">
        <v>5.0000000000000001E-3</v>
      </c>
      <c r="L3795" s="121" t="s">
        <v>107</v>
      </c>
      <c r="M3795" s="121" t="str">
        <f>VLOOKUP($H3795,References_1!$C$2:$D$827,2,)</f>
        <v>GP4</v>
      </c>
      <c r="N3795" s="121" t="e">
        <f>VLOOKUP($H3795,References_2!$D$2:'References_2'!$AQ$186,39,)</f>
        <v>#N/A</v>
      </c>
      <c r="O3795" s="121" t="str">
        <f t="shared" si="122"/>
        <v>µg</v>
      </c>
      <c r="P3795" s="138">
        <f>IF($O3795="mg",VLOOKUP($C3795,References_1!$H$2:$I$19,2,)*$K3795*0.0864,IF($O3795="µg",VLOOKUP($C3795,References_1!$H$2:$I$19,2,)*$K3795*86.4,""))</f>
        <v>2.6913600000000004</v>
      </c>
      <c r="Q3795" s="132" t="str">
        <f t="shared" si="123"/>
        <v>mg/j</v>
      </c>
    </row>
    <row r="3796" spans="1:17" hidden="1" x14ac:dyDescent="0.2">
      <c r="A3796" s="121">
        <f>VLOOKUP($B3796,References_1!$F$2:$G$19,2,)</f>
        <v>18</v>
      </c>
      <c r="B3796" s="121">
        <v>6127970</v>
      </c>
      <c r="C3796" s="121">
        <f>VLOOKUP($B3796,References_1!$F$2:$H$19,3,)</f>
        <v>9.5</v>
      </c>
      <c r="D3796" s="122">
        <v>42534</v>
      </c>
      <c r="E3796" s="121" t="s">
        <v>948</v>
      </c>
      <c r="F3796" s="121">
        <v>23</v>
      </c>
      <c r="G3796" s="121" t="s">
        <v>924</v>
      </c>
      <c r="H3796" s="121">
        <v>1902</v>
      </c>
      <c r="I3796" s="121">
        <v>5.0000000000000001E-3</v>
      </c>
      <c r="J3796" s="128" t="s">
        <v>1590</v>
      </c>
      <c r="K3796" s="132">
        <v>5.0000000000000001E-3</v>
      </c>
      <c r="L3796" s="121" t="s">
        <v>107</v>
      </c>
      <c r="M3796" s="121" t="str">
        <f>VLOOKUP($H3796,References_1!$C$2:$D$827,2,)</f>
        <v>GP4</v>
      </c>
      <c r="N3796" s="121" t="e">
        <f>VLOOKUP($H3796,References_2!$D$2:'References_2'!$AQ$186,39,)</f>
        <v>#N/A</v>
      </c>
      <c r="O3796" s="121" t="str">
        <f t="shared" si="122"/>
        <v>µg</v>
      </c>
      <c r="P3796" s="138">
        <f>IF($O3796="mg",VLOOKUP($C3796,References_1!$H$2:$I$19,2,)*$K3796*0.0864,IF($O3796="µg",VLOOKUP($C3796,References_1!$H$2:$I$19,2,)*$K3796*86.4,""))</f>
        <v>12.34656</v>
      </c>
      <c r="Q3796" s="132" t="str">
        <f t="shared" si="123"/>
        <v>mg/j</v>
      </c>
    </row>
    <row r="3797" spans="1:17" hidden="1" x14ac:dyDescent="0.2">
      <c r="A3797" s="121">
        <f>VLOOKUP($B3797,References_1!$F$2:$G$19,2,)</f>
        <v>14</v>
      </c>
      <c r="B3797" s="121">
        <v>6127985</v>
      </c>
      <c r="C3797" s="121">
        <f>VLOOKUP($B3797,References_1!$F$2:$H$19,3,)</f>
        <v>11</v>
      </c>
      <c r="D3797" s="122">
        <v>42534</v>
      </c>
      <c r="E3797" s="121" t="s">
        <v>977</v>
      </c>
      <c r="F3797" s="121">
        <v>23</v>
      </c>
      <c r="G3797" s="121" t="s">
        <v>924</v>
      </c>
      <c r="H3797" s="121">
        <v>1902</v>
      </c>
      <c r="I3797" s="121">
        <v>5.0000000000000001E-3</v>
      </c>
      <c r="J3797" s="128" t="s">
        <v>1590</v>
      </c>
      <c r="K3797" s="132">
        <v>5.0000000000000001E-3</v>
      </c>
      <c r="L3797" s="121" t="s">
        <v>107</v>
      </c>
      <c r="M3797" s="121" t="str">
        <f>VLOOKUP($H3797,References_1!$C$2:$D$827,2,)</f>
        <v>GP4</v>
      </c>
      <c r="N3797" s="121" t="e">
        <f>VLOOKUP($H3797,References_2!$D$2:'References_2'!$AQ$186,39,)</f>
        <v>#N/A</v>
      </c>
      <c r="O3797" s="121" t="str">
        <f t="shared" si="122"/>
        <v>µg</v>
      </c>
      <c r="P3797" s="138">
        <f>IF($O3797="mg",VLOOKUP($C3797,References_1!$H$2:$I$19,2,)*$K3797*0.0864,IF($O3797="µg",VLOOKUP($C3797,References_1!$H$2:$I$19,2,)*$K3797*86.4,""))</f>
        <v>13.30992</v>
      </c>
      <c r="Q3797" s="132" t="str">
        <f t="shared" si="123"/>
        <v>mg/j</v>
      </c>
    </row>
    <row r="3798" spans="1:17" hidden="1" x14ac:dyDescent="0.2">
      <c r="A3798" s="121">
        <f>VLOOKUP($B3798,References_1!$F$2:$G$19,2,)</f>
        <v>11</v>
      </c>
      <c r="B3798" s="121" t="s">
        <v>963</v>
      </c>
      <c r="C3798" s="121">
        <f>VLOOKUP($B3798,References_1!$F$2:$H$19,3,)</f>
        <v>13</v>
      </c>
      <c r="D3798" s="122">
        <v>42534</v>
      </c>
      <c r="E3798" s="121" t="s">
        <v>964</v>
      </c>
      <c r="F3798" s="121">
        <v>23</v>
      </c>
      <c r="G3798" s="121" t="s">
        <v>924</v>
      </c>
      <c r="H3798" s="121">
        <v>1902</v>
      </c>
      <c r="I3798" s="121">
        <v>5.0000000000000001E-3</v>
      </c>
      <c r="J3798" s="128" t="s">
        <v>1590</v>
      </c>
      <c r="K3798" s="132">
        <v>5.0000000000000001E-3</v>
      </c>
      <c r="L3798" s="121" t="s">
        <v>107</v>
      </c>
      <c r="M3798" s="121" t="str">
        <f>VLOOKUP($H3798,References_1!$C$2:$D$827,2,)</f>
        <v>GP4</v>
      </c>
      <c r="N3798" s="121" t="e">
        <f>VLOOKUP($H3798,References_2!$D$2:'References_2'!$AQ$186,39,)</f>
        <v>#N/A</v>
      </c>
      <c r="O3798" s="121" t="str">
        <f t="shared" si="122"/>
        <v>µg</v>
      </c>
      <c r="P3798" s="138">
        <f>IF($O3798="mg",VLOOKUP($C3798,References_1!$H$2:$I$19,2,)*$K3798*0.0864,IF($O3798="µg",VLOOKUP($C3798,References_1!$H$2:$I$19,2,)*$K3798*86.4,""))</f>
        <v>7.128000000000001</v>
      </c>
      <c r="Q3798" s="132" t="str">
        <f t="shared" si="123"/>
        <v>mg/j</v>
      </c>
    </row>
    <row r="3799" spans="1:17" hidden="1" x14ac:dyDescent="0.2">
      <c r="A3799" s="121">
        <f>VLOOKUP($B3799,References_1!$F$2:$G$19,2,)</f>
        <v>12</v>
      </c>
      <c r="B3799" s="121">
        <v>6127975</v>
      </c>
      <c r="C3799" s="121">
        <f>VLOOKUP($B3799,References_1!$F$2:$H$19,3,)</f>
        <v>14</v>
      </c>
      <c r="D3799" s="122">
        <v>42534</v>
      </c>
      <c r="E3799" s="121" t="s">
        <v>984</v>
      </c>
      <c r="F3799" s="121">
        <v>23</v>
      </c>
      <c r="G3799" s="121" t="s">
        <v>924</v>
      </c>
      <c r="H3799" s="121">
        <v>1902</v>
      </c>
      <c r="I3799" s="121">
        <v>5.0000000000000001E-3</v>
      </c>
      <c r="J3799" s="128" t="s">
        <v>1590</v>
      </c>
      <c r="K3799" s="132">
        <v>5.0000000000000001E-3</v>
      </c>
      <c r="L3799" s="121" t="s">
        <v>107</v>
      </c>
      <c r="M3799" s="121" t="str">
        <f>VLOOKUP($H3799,References_1!$C$2:$D$827,2,)</f>
        <v>GP4</v>
      </c>
      <c r="N3799" s="121" t="e">
        <f>VLOOKUP($H3799,References_2!$D$2:'References_2'!$AQ$186,39,)</f>
        <v>#N/A</v>
      </c>
      <c r="O3799" s="121" t="str">
        <f t="shared" si="122"/>
        <v>µg</v>
      </c>
      <c r="P3799" s="138">
        <f>IF($O3799="mg",VLOOKUP($C3799,References_1!$H$2:$I$19,2,)*$K3799*0.0864,IF($O3799="µg",VLOOKUP($C3799,References_1!$H$2:$I$19,2,)*$K3799*86.4,""))</f>
        <v>32.469119999999997</v>
      </c>
      <c r="Q3799" s="132" t="str">
        <f t="shared" si="123"/>
        <v>mg/j</v>
      </c>
    </row>
    <row r="3800" spans="1:17" hidden="1" x14ac:dyDescent="0.2">
      <c r="A3800" s="121">
        <f>VLOOKUP($B3800,References_1!$F$2:$G$19,2,)</f>
        <v>4</v>
      </c>
      <c r="B3800" s="121">
        <v>6127935</v>
      </c>
      <c r="C3800" s="121">
        <f>VLOOKUP($B3800,References_1!$F$2:$H$19,3,)</f>
        <v>3</v>
      </c>
      <c r="D3800" s="122">
        <v>42534</v>
      </c>
      <c r="E3800" s="121" t="s">
        <v>104</v>
      </c>
      <c r="F3800" s="121">
        <v>23</v>
      </c>
      <c r="G3800" s="121" t="s">
        <v>925</v>
      </c>
      <c r="H3800" s="121">
        <v>1289</v>
      </c>
      <c r="I3800" s="121">
        <v>5.0000000000000001E-3</v>
      </c>
      <c r="J3800" s="128" t="s">
        <v>1590</v>
      </c>
      <c r="K3800" s="132">
        <v>5.0000000000000001E-3</v>
      </c>
      <c r="L3800" s="121" t="s">
        <v>107</v>
      </c>
      <c r="M3800" s="121" t="str">
        <f>VLOOKUP($H3800,References_1!$C$2:$D$827,2,)</f>
        <v>GP4</v>
      </c>
      <c r="N3800" s="121">
        <f>VLOOKUP($H3800,References_2!$D$2:'References_2'!$AQ$186,39,)</f>
        <v>0.03</v>
      </c>
      <c r="O3800" s="121" t="str">
        <f t="shared" si="122"/>
        <v>µg</v>
      </c>
      <c r="P3800" s="138">
        <f>IF($O3800="mg",VLOOKUP($C3800,References_1!$H$2:$I$19,2,)*$K3800*0.0864,IF($O3800="µg",VLOOKUP($C3800,References_1!$H$2:$I$19,2,)*$K3800*86.4,""))</f>
        <v>2.6913600000000004</v>
      </c>
      <c r="Q3800" s="132" t="str">
        <f t="shared" si="123"/>
        <v>mg/j</v>
      </c>
    </row>
    <row r="3801" spans="1:17" hidden="1" x14ac:dyDescent="0.2">
      <c r="A3801" s="121">
        <f>VLOOKUP($B3801,References_1!$F$2:$G$19,2,)</f>
        <v>18</v>
      </c>
      <c r="B3801" s="121">
        <v>6127970</v>
      </c>
      <c r="C3801" s="121">
        <f>VLOOKUP($B3801,References_1!$F$2:$H$19,3,)</f>
        <v>9.5</v>
      </c>
      <c r="D3801" s="122">
        <v>42534</v>
      </c>
      <c r="E3801" s="121" t="s">
        <v>948</v>
      </c>
      <c r="F3801" s="121">
        <v>23</v>
      </c>
      <c r="G3801" s="121" t="s">
        <v>925</v>
      </c>
      <c r="H3801" s="121">
        <v>1289</v>
      </c>
      <c r="I3801" s="121">
        <v>5.0000000000000001E-3</v>
      </c>
      <c r="J3801" s="128" t="s">
        <v>1590</v>
      </c>
      <c r="K3801" s="132">
        <v>5.0000000000000001E-3</v>
      </c>
      <c r="L3801" s="121" t="s">
        <v>107</v>
      </c>
      <c r="M3801" s="121" t="str">
        <f>VLOOKUP($H3801,References_1!$C$2:$D$827,2,)</f>
        <v>GP4</v>
      </c>
      <c r="N3801" s="121">
        <f>VLOOKUP($H3801,References_2!$D$2:'References_2'!$AQ$186,39,)</f>
        <v>0.03</v>
      </c>
      <c r="O3801" s="121" t="str">
        <f t="shared" si="122"/>
        <v>µg</v>
      </c>
      <c r="P3801" s="138">
        <f>IF($O3801="mg",VLOOKUP($C3801,References_1!$H$2:$I$19,2,)*$K3801*0.0864,IF($O3801="µg",VLOOKUP($C3801,References_1!$H$2:$I$19,2,)*$K3801*86.4,""))</f>
        <v>12.34656</v>
      </c>
      <c r="Q3801" s="132" t="str">
        <f t="shared" si="123"/>
        <v>mg/j</v>
      </c>
    </row>
    <row r="3802" spans="1:17" hidden="1" x14ac:dyDescent="0.2">
      <c r="A3802" s="121">
        <f>VLOOKUP($B3802,References_1!$F$2:$G$19,2,)</f>
        <v>14</v>
      </c>
      <c r="B3802" s="121">
        <v>6127985</v>
      </c>
      <c r="C3802" s="121">
        <f>VLOOKUP($B3802,References_1!$F$2:$H$19,3,)</f>
        <v>11</v>
      </c>
      <c r="D3802" s="122">
        <v>42534</v>
      </c>
      <c r="E3802" s="121" t="s">
        <v>977</v>
      </c>
      <c r="F3802" s="121">
        <v>23</v>
      </c>
      <c r="G3802" s="121" t="s">
        <v>925</v>
      </c>
      <c r="H3802" s="121">
        <v>1289</v>
      </c>
      <c r="I3802" s="121">
        <v>5.0000000000000001E-3</v>
      </c>
      <c r="J3802" s="128" t="s">
        <v>1590</v>
      </c>
      <c r="K3802" s="132">
        <v>5.0000000000000001E-3</v>
      </c>
      <c r="L3802" s="121" t="s">
        <v>107</v>
      </c>
      <c r="M3802" s="121" t="str">
        <f>VLOOKUP($H3802,References_1!$C$2:$D$827,2,)</f>
        <v>GP4</v>
      </c>
      <c r="N3802" s="121">
        <f>VLOOKUP($H3802,References_2!$D$2:'References_2'!$AQ$186,39,)</f>
        <v>0.03</v>
      </c>
      <c r="O3802" s="121" t="str">
        <f t="shared" si="122"/>
        <v>µg</v>
      </c>
      <c r="P3802" s="138">
        <f>IF($O3802="mg",VLOOKUP($C3802,References_1!$H$2:$I$19,2,)*$K3802*0.0864,IF($O3802="µg",VLOOKUP($C3802,References_1!$H$2:$I$19,2,)*$K3802*86.4,""))</f>
        <v>13.30992</v>
      </c>
      <c r="Q3802" s="132" t="str">
        <f t="shared" si="123"/>
        <v>mg/j</v>
      </c>
    </row>
    <row r="3803" spans="1:17" hidden="1" x14ac:dyDescent="0.2">
      <c r="A3803" s="121">
        <f>VLOOKUP($B3803,References_1!$F$2:$G$19,2,)</f>
        <v>11</v>
      </c>
      <c r="B3803" s="121" t="s">
        <v>963</v>
      </c>
      <c r="C3803" s="121">
        <f>VLOOKUP($B3803,References_1!$F$2:$H$19,3,)</f>
        <v>13</v>
      </c>
      <c r="D3803" s="122">
        <v>42534</v>
      </c>
      <c r="E3803" s="121" t="s">
        <v>964</v>
      </c>
      <c r="F3803" s="121">
        <v>23</v>
      </c>
      <c r="G3803" s="121" t="s">
        <v>925</v>
      </c>
      <c r="H3803" s="121">
        <v>1289</v>
      </c>
      <c r="I3803" s="121">
        <v>5.0000000000000001E-3</v>
      </c>
      <c r="J3803" s="128" t="s">
        <v>1590</v>
      </c>
      <c r="K3803" s="132">
        <v>5.0000000000000001E-3</v>
      </c>
      <c r="L3803" s="121" t="s">
        <v>107</v>
      </c>
      <c r="M3803" s="121" t="str">
        <f>VLOOKUP($H3803,References_1!$C$2:$D$827,2,)</f>
        <v>GP4</v>
      </c>
      <c r="N3803" s="121">
        <f>VLOOKUP($H3803,References_2!$D$2:'References_2'!$AQ$186,39,)</f>
        <v>0.03</v>
      </c>
      <c r="O3803" s="121" t="str">
        <f t="shared" si="122"/>
        <v>µg</v>
      </c>
      <c r="P3803" s="138">
        <f>IF($O3803="mg",VLOOKUP($C3803,References_1!$H$2:$I$19,2,)*$K3803*0.0864,IF($O3803="µg",VLOOKUP($C3803,References_1!$H$2:$I$19,2,)*$K3803*86.4,""))</f>
        <v>7.128000000000001</v>
      </c>
      <c r="Q3803" s="132" t="str">
        <f t="shared" si="123"/>
        <v>mg/j</v>
      </c>
    </row>
    <row r="3804" spans="1:17" hidden="1" x14ac:dyDescent="0.2">
      <c r="A3804" s="121">
        <f>VLOOKUP($B3804,References_1!$F$2:$G$19,2,)</f>
        <v>12</v>
      </c>
      <c r="B3804" s="121">
        <v>6127975</v>
      </c>
      <c r="C3804" s="121">
        <f>VLOOKUP($B3804,References_1!$F$2:$H$19,3,)</f>
        <v>14</v>
      </c>
      <c r="D3804" s="122">
        <v>42534</v>
      </c>
      <c r="E3804" s="121" t="s">
        <v>984</v>
      </c>
      <c r="F3804" s="121">
        <v>23</v>
      </c>
      <c r="G3804" s="121" t="s">
        <v>925</v>
      </c>
      <c r="H3804" s="121">
        <v>1289</v>
      </c>
      <c r="I3804" s="121">
        <v>5.0000000000000001E-3</v>
      </c>
      <c r="J3804" s="128" t="s">
        <v>1590</v>
      </c>
      <c r="K3804" s="132">
        <v>5.0000000000000001E-3</v>
      </c>
      <c r="L3804" s="121" t="s">
        <v>107</v>
      </c>
      <c r="M3804" s="121" t="str">
        <f>VLOOKUP($H3804,References_1!$C$2:$D$827,2,)</f>
        <v>GP4</v>
      </c>
      <c r="N3804" s="121">
        <f>VLOOKUP($H3804,References_2!$D$2:'References_2'!$AQ$186,39,)</f>
        <v>0.03</v>
      </c>
      <c r="O3804" s="121" t="str">
        <f t="shared" si="122"/>
        <v>µg</v>
      </c>
      <c r="P3804" s="138">
        <f>IF($O3804="mg",VLOOKUP($C3804,References_1!$H$2:$I$19,2,)*$K3804*0.0864,IF($O3804="µg",VLOOKUP($C3804,References_1!$H$2:$I$19,2,)*$K3804*86.4,""))</f>
        <v>32.469119999999997</v>
      </c>
      <c r="Q3804" s="132" t="str">
        <f t="shared" si="123"/>
        <v>mg/j</v>
      </c>
    </row>
    <row r="3805" spans="1:17" hidden="1" x14ac:dyDescent="0.2">
      <c r="A3805" s="121">
        <f>VLOOKUP($B3805,References_1!$F$2:$G$19,2,)</f>
        <v>4</v>
      </c>
      <c r="B3805" s="121">
        <v>6127935</v>
      </c>
      <c r="C3805" s="121">
        <f>VLOOKUP($B3805,References_1!$F$2:$H$19,3,)</f>
        <v>3</v>
      </c>
      <c r="D3805" s="122">
        <v>42534</v>
      </c>
      <c r="E3805" s="121" t="s">
        <v>104</v>
      </c>
      <c r="F3805" s="121">
        <v>23</v>
      </c>
      <c r="G3805" s="121" t="s">
        <v>926</v>
      </c>
      <c r="H3805" s="121">
        <v>2991</v>
      </c>
      <c r="I3805" s="121">
        <v>5.0000000000000001E-3</v>
      </c>
      <c r="J3805" s="128" t="s">
        <v>1590</v>
      </c>
      <c r="K3805" s="132">
        <v>5.0000000000000001E-3</v>
      </c>
      <c r="L3805" s="121" t="s">
        <v>107</v>
      </c>
      <c r="M3805" s="121" t="str">
        <f>VLOOKUP($H3805,References_1!$C$2:$D$827,2,)</f>
        <v>GP4</v>
      </c>
      <c r="N3805" s="121" t="e">
        <f>VLOOKUP($H3805,References_2!$D$2:'References_2'!$AQ$186,39,)</f>
        <v>#N/A</v>
      </c>
      <c r="O3805" s="121" t="str">
        <f t="shared" si="122"/>
        <v>µg</v>
      </c>
      <c r="P3805" s="138">
        <f>IF($O3805="mg",VLOOKUP($C3805,References_1!$H$2:$I$19,2,)*$K3805*0.0864,IF($O3805="µg",VLOOKUP($C3805,References_1!$H$2:$I$19,2,)*$K3805*86.4,""))</f>
        <v>2.6913600000000004</v>
      </c>
      <c r="Q3805" s="132" t="str">
        <f t="shared" si="123"/>
        <v>mg/j</v>
      </c>
    </row>
    <row r="3806" spans="1:17" hidden="1" x14ac:dyDescent="0.2">
      <c r="A3806" s="121">
        <f>VLOOKUP($B3806,References_1!$F$2:$G$19,2,)</f>
        <v>18</v>
      </c>
      <c r="B3806" s="121">
        <v>6127970</v>
      </c>
      <c r="C3806" s="121">
        <f>VLOOKUP($B3806,References_1!$F$2:$H$19,3,)</f>
        <v>9.5</v>
      </c>
      <c r="D3806" s="122">
        <v>42534</v>
      </c>
      <c r="E3806" s="121" t="s">
        <v>948</v>
      </c>
      <c r="F3806" s="121">
        <v>23</v>
      </c>
      <c r="G3806" s="121" t="s">
        <v>926</v>
      </c>
      <c r="H3806" s="121">
        <v>2991</v>
      </c>
      <c r="I3806" s="121">
        <v>5.0000000000000001E-3</v>
      </c>
      <c r="J3806" s="128" t="s">
        <v>1590</v>
      </c>
      <c r="K3806" s="132">
        <v>5.0000000000000001E-3</v>
      </c>
      <c r="L3806" s="121" t="s">
        <v>107</v>
      </c>
      <c r="M3806" s="121" t="str">
        <f>VLOOKUP($H3806,References_1!$C$2:$D$827,2,)</f>
        <v>GP4</v>
      </c>
      <c r="N3806" s="121" t="e">
        <f>VLOOKUP($H3806,References_2!$D$2:'References_2'!$AQ$186,39,)</f>
        <v>#N/A</v>
      </c>
      <c r="O3806" s="121" t="str">
        <f t="shared" si="122"/>
        <v>µg</v>
      </c>
      <c r="P3806" s="138">
        <f>IF($O3806="mg",VLOOKUP($C3806,References_1!$H$2:$I$19,2,)*$K3806*0.0864,IF($O3806="µg",VLOOKUP($C3806,References_1!$H$2:$I$19,2,)*$K3806*86.4,""))</f>
        <v>12.34656</v>
      </c>
      <c r="Q3806" s="132" t="str">
        <f t="shared" si="123"/>
        <v>mg/j</v>
      </c>
    </row>
    <row r="3807" spans="1:17" hidden="1" x14ac:dyDescent="0.2">
      <c r="A3807" s="121">
        <f>VLOOKUP($B3807,References_1!$F$2:$G$19,2,)</f>
        <v>14</v>
      </c>
      <c r="B3807" s="121">
        <v>6127985</v>
      </c>
      <c r="C3807" s="121">
        <f>VLOOKUP($B3807,References_1!$F$2:$H$19,3,)</f>
        <v>11</v>
      </c>
      <c r="D3807" s="122">
        <v>42534</v>
      </c>
      <c r="E3807" s="121" t="s">
        <v>977</v>
      </c>
      <c r="F3807" s="121">
        <v>23</v>
      </c>
      <c r="G3807" s="121" t="s">
        <v>926</v>
      </c>
      <c r="H3807" s="121">
        <v>2991</v>
      </c>
      <c r="I3807" s="121">
        <v>5.0000000000000001E-3</v>
      </c>
      <c r="J3807" s="128" t="s">
        <v>1590</v>
      </c>
      <c r="K3807" s="132">
        <v>5.0000000000000001E-3</v>
      </c>
      <c r="L3807" s="121" t="s">
        <v>107</v>
      </c>
      <c r="M3807" s="121" t="str">
        <f>VLOOKUP($H3807,References_1!$C$2:$D$827,2,)</f>
        <v>GP4</v>
      </c>
      <c r="N3807" s="121" t="e">
        <f>VLOOKUP($H3807,References_2!$D$2:'References_2'!$AQ$186,39,)</f>
        <v>#N/A</v>
      </c>
      <c r="O3807" s="121" t="str">
        <f t="shared" si="122"/>
        <v>µg</v>
      </c>
      <c r="P3807" s="138">
        <f>IF($O3807="mg",VLOOKUP($C3807,References_1!$H$2:$I$19,2,)*$K3807*0.0864,IF($O3807="µg",VLOOKUP($C3807,References_1!$H$2:$I$19,2,)*$K3807*86.4,""))</f>
        <v>13.30992</v>
      </c>
      <c r="Q3807" s="132" t="str">
        <f t="shared" si="123"/>
        <v>mg/j</v>
      </c>
    </row>
    <row r="3808" spans="1:17" hidden="1" x14ac:dyDescent="0.2">
      <c r="A3808" s="121">
        <f>VLOOKUP($B3808,References_1!$F$2:$G$19,2,)</f>
        <v>11</v>
      </c>
      <c r="B3808" s="121" t="s">
        <v>963</v>
      </c>
      <c r="C3808" s="121">
        <f>VLOOKUP($B3808,References_1!$F$2:$H$19,3,)</f>
        <v>13</v>
      </c>
      <c r="D3808" s="122">
        <v>42534</v>
      </c>
      <c r="E3808" s="121" t="s">
        <v>964</v>
      </c>
      <c r="F3808" s="121">
        <v>23</v>
      </c>
      <c r="G3808" s="121" t="s">
        <v>926</v>
      </c>
      <c r="H3808" s="121">
        <v>2991</v>
      </c>
      <c r="I3808" s="121">
        <v>5.0000000000000001E-3</v>
      </c>
      <c r="J3808" s="128" t="s">
        <v>1590</v>
      </c>
      <c r="K3808" s="132">
        <v>5.0000000000000001E-3</v>
      </c>
      <c r="L3808" s="121" t="s">
        <v>107</v>
      </c>
      <c r="M3808" s="121" t="str">
        <f>VLOOKUP($H3808,References_1!$C$2:$D$827,2,)</f>
        <v>GP4</v>
      </c>
      <c r="N3808" s="121" t="e">
        <f>VLOOKUP($H3808,References_2!$D$2:'References_2'!$AQ$186,39,)</f>
        <v>#N/A</v>
      </c>
      <c r="O3808" s="121" t="str">
        <f t="shared" si="122"/>
        <v>µg</v>
      </c>
      <c r="P3808" s="138">
        <f>IF($O3808="mg",VLOOKUP($C3808,References_1!$H$2:$I$19,2,)*$K3808*0.0864,IF($O3808="µg",VLOOKUP($C3808,References_1!$H$2:$I$19,2,)*$K3808*86.4,""))</f>
        <v>7.128000000000001</v>
      </c>
      <c r="Q3808" s="132" t="str">
        <f t="shared" si="123"/>
        <v>mg/j</v>
      </c>
    </row>
    <row r="3809" spans="1:17" hidden="1" x14ac:dyDescent="0.2">
      <c r="A3809" s="121">
        <f>VLOOKUP($B3809,References_1!$F$2:$G$19,2,)</f>
        <v>12</v>
      </c>
      <c r="B3809" s="121">
        <v>6127975</v>
      </c>
      <c r="C3809" s="121">
        <f>VLOOKUP($B3809,References_1!$F$2:$H$19,3,)</f>
        <v>14</v>
      </c>
      <c r="D3809" s="122">
        <v>42534</v>
      </c>
      <c r="E3809" s="121" t="s">
        <v>984</v>
      </c>
      <c r="F3809" s="121">
        <v>23</v>
      </c>
      <c r="G3809" s="121" t="s">
        <v>926</v>
      </c>
      <c r="H3809" s="121">
        <v>2991</v>
      </c>
      <c r="I3809" s="121">
        <v>5.0000000000000001E-3</v>
      </c>
      <c r="J3809" s="128" t="s">
        <v>1590</v>
      </c>
      <c r="K3809" s="132">
        <v>5.0000000000000001E-3</v>
      </c>
      <c r="L3809" s="121" t="s">
        <v>107</v>
      </c>
      <c r="M3809" s="121" t="str">
        <f>VLOOKUP($H3809,References_1!$C$2:$D$827,2,)</f>
        <v>GP4</v>
      </c>
      <c r="N3809" s="121" t="e">
        <f>VLOOKUP($H3809,References_2!$D$2:'References_2'!$AQ$186,39,)</f>
        <v>#N/A</v>
      </c>
      <c r="O3809" s="121" t="str">
        <f t="shared" si="122"/>
        <v>µg</v>
      </c>
      <c r="P3809" s="138">
        <f>IF($O3809="mg",VLOOKUP($C3809,References_1!$H$2:$I$19,2,)*$K3809*0.0864,IF($O3809="µg",VLOOKUP($C3809,References_1!$H$2:$I$19,2,)*$K3809*86.4,""))</f>
        <v>32.469119999999997</v>
      </c>
      <c r="Q3809" s="132" t="str">
        <f t="shared" si="123"/>
        <v>mg/j</v>
      </c>
    </row>
    <row r="3810" spans="1:17" hidden="1" x14ac:dyDescent="0.2">
      <c r="A3810" s="121">
        <f>VLOOKUP($B3810,References_1!$F$2:$G$19,2,)</f>
        <v>4</v>
      </c>
      <c r="B3810" s="121">
        <v>6127935</v>
      </c>
      <c r="C3810" s="121">
        <f>VLOOKUP($B3810,References_1!$F$2:$H$19,3,)</f>
        <v>3</v>
      </c>
      <c r="D3810" s="122">
        <v>42534</v>
      </c>
      <c r="E3810" s="121" t="s">
        <v>104</v>
      </c>
      <c r="F3810" s="121">
        <v>23</v>
      </c>
      <c r="G3810" s="121" t="s">
        <v>927</v>
      </c>
      <c r="H3810" s="121">
        <v>1802</v>
      </c>
      <c r="I3810" s="121">
        <v>5.0000000000000001E-3</v>
      </c>
      <c r="J3810" s="128" t="s">
        <v>1590</v>
      </c>
      <c r="K3810" s="132">
        <v>5.0000000000000001E-3</v>
      </c>
      <c r="L3810" s="121" t="s">
        <v>107</v>
      </c>
      <c r="M3810" s="121" t="str">
        <f>VLOOKUP($H3810,References_1!$C$2:$D$827,2,)</f>
        <v>GP4</v>
      </c>
      <c r="N3810" s="121" t="e">
        <f>VLOOKUP($H3810,References_2!$D$2:'References_2'!$AQ$186,39,)</f>
        <v>#N/A</v>
      </c>
      <c r="O3810" s="121" t="str">
        <f t="shared" si="122"/>
        <v>µg</v>
      </c>
      <c r="P3810" s="138">
        <f>IF($O3810="mg",VLOOKUP($C3810,References_1!$H$2:$I$19,2,)*$K3810*0.0864,IF($O3810="µg",VLOOKUP($C3810,References_1!$H$2:$I$19,2,)*$K3810*86.4,""))</f>
        <v>2.6913600000000004</v>
      </c>
      <c r="Q3810" s="132" t="str">
        <f t="shared" si="123"/>
        <v>mg/j</v>
      </c>
    </row>
    <row r="3811" spans="1:17" hidden="1" x14ac:dyDescent="0.2">
      <c r="A3811" s="121">
        <f>VLOOKUP($B3811,References_1!$F$2:$G$19,2,)</f>
        <v>18</v>
      </c>
      <c r="B3811" s="121">
        <v>6127970</v>
      </c>
      <c r="C3811" s="121">
        <f>VLOOKUP($B3811,References_1!$F$2:$H$19,3,)</f>
        <v>9.5</v>
      </c>
      <c r="D3811" s="122">
        <v>42534</v>
      </c>
      <c r="E3811" s="121" t="s">
        <v>948</v>
      </c>
      <c r="F3811" s="121">
        <v>23</v>
      </c>
      <c r="G3811" s="121" t="s">
        <v>927</v>
      </c>
      <c r="H3811" s="121">
        <v>1802</v>
      </c>
      <c r="I3811" s="121">
        <v>5.0000000000000001E-3</v>
      </c>
      <c r="J3811" s="128" t="s">
        <v>1590</v>
      </c>
      <c r="K3811" s="132">
        <v>5.0000000000000001E-3</v>
      </c>
      <c r="L3811" s="121" t="s">
        <v>107</v>
      </c>
      <c r="M3811" s="121" t="str">
        <f>VLOOKUP($H3811,References_1!$C$2:$D$827,2,)</f>
        <v>GP4</v>
      </c>
      <c r="N3811" s="121" t="e">
        <f>VLOOKUP($H3811,References_2!$D$2:'References_2'!$AQ$186,39,)</f>
        <v>#N/A</v>
      </c>
      <c r="O3811" s="121" t="str">
        <f t="shared" si="122"/>
        <v>µg</v>
      </c>
      <c r="P3811" s="138">
        <f>IF($O3811="mg",VLOOKUP($C3811,References_1!$H$2:$I$19,2,)*$K3811*0.0864,IF($O3811="µg",VLOOKUP($C3811,References_1!$H$2:$I$19,2,)*$K3811*86.4,""))</f>
        <v>12.34656</v>
      </c>
      <c r="Q3811" s="132" t="str">
        <f t="shared" si="123"/>
        <v>mg/j</v>
      </c>
    </row>
    <row r="3812" spans="1:17" hidden="1" x14ac:dyDescent="0.2">
      <c r="A3812" s="121">
        <f>VLOOKUP($B3812,References_1!$F$2:$G$19,2,)</f>
        <v>14</v>
      </c>
      <c r="B3812" s="121">
        <v>6127985</v>
      </c>
      <c r="C3812" s="121">
        <f>VLOOKUP($B3812,References_1!$F$2:$H$19,3,)</f>
        <v>11</v>
      </c>
      <c r="D3812" s="122">
        <v>42534</v>
      </c>
      <c r="E3812" s="121" t="s">
        <v>977</v>
      </c>
      <c r="F3812" s="121">
        <v>23</v>
      </c>
      <c r="G3812" s="121" t="s">
        <v>927</v>
      </c>
      <c r="H3812" s="121">
        <v>1802</v>
      </c>
      <c r="I3812" s="121">
        <v>5.0000000000000001E-3</v>
      </c>
      <c r="J3812" s="128" t="s">
        <v>1590</v>
      </c>
      <c r="K3812" s="132">
        <v>5.0000000000000001E-3</v>
      </c>
      <c r="L3812" s="121" t="s">
        <v>107</v>
      </c>
      <c r="M3812" s="121" t="str">
        <f>VLOOKUP($H3812,References_1!$C$2:$D$827,2,)</f>
        <v>GP4</v>
      </c>
      <c r="N3812" s="121" t="e">
        <f>VLOOKUP($H3812,References_2!$D$2:'References_2'!$AQ$186,39,)</f>
        <v>#N/A</v>
      </c>
      <c r="O3812" s="121" t="str">
        <f t="shared" si="122"/>
        <v>µg</v>
      </c>
      <c r="P3812" s="138">
        <f>IF($O3812="mg",VLOOKUP($C3812,References_1!$H$2:$I$19,2,)*$K3812*0.0864,IF($O3812="µg",VLOOKUP($C3812,References_1!$H$2:$I$19,2,)*$K3812*86.4,""))</f>
        <v>13.30992</v>
      </c>
      <c r="Q3812" s="132" t="str">
        <f t="shared" si="123"/>
        <v>mg/j</v>
      </c>
    </row>
    <row r="3813" spans="1:17" hidden="1" x14ac:dyDescent="0.2">
      <c r="A3813" s="121">
        <f>VLOOKUP($B3813,References_1!$F$2:$G$19,2,)</f>
        <v>11</v>
      </c>
      <c r="B3813" s="121" t="s">
        <v>963</v>
      </c>
      <c r="C3813" s="121">
        <f>VLOOKUP($B3813,References_1!$F$2:$H$19,3,)</f>
        <v>13</v>
      </c>
      <c r="D3813" s="122">
        <v>42534</v>
      </c>
      <c r="E3813" s="121" t="s">
        <v>964</v>
      </c>
      <c r="F3813" s="121">
        <v>23</v>
      </c>
      <c r="G3813" s="121" t="s">
        <v>927</v>
      </c>
      <c r="H3813" s="121">
        <v>1802</v>
      </c>
      <c r="I3813" s="121">
        <v>5.0000000000000001E-3</v>
      </c>
      <c r="J3813" s="128" t="s">
        <v>1590</v>
      </c>
      <c r="K3813" s="132">
        <v>5.0000000000000001E-3</v>
      </c>
      <c r="L3813" s="121" t="s">
        <v>107</v>
      </c>
      <c r="M3813" s="121" t="str">
        <f>VLOOKUP($H3813,References_1!$C$2:$D$827,2,)</f>
        <v>GP4</v>
      </c>
      <c r="N3813" s="121" t="e">
        <f>VLOOKUP($H3813,References_2!$D$2:'References_2'!$AQ$186,39,)</f>
        <v>#N/A</v>
      </c>
      <c r="O3813" s="121" t="str">
        <f t="shared" si="122"/>
        <v>µg</v>
      </c>
      <c r="P3813" s="138">
        <f>IF($O3813="mg",VLOOKUP($C3813,References_1!$H$2:$I$19,2,)*$K3813*0.0864,IF($O3813="µg",VLOOKUP($C3813,References_1!$H$2:$I$19,2,)*$K3813*86.4,""))</f>
        <v>7.128000000000001</v>
      </c>
      <c r="Q3813" s="132" t="str">
        <f t="shared" si="123"/>
        <v>mg/j</v>
      </c>
    </row>
    <row r="3814" spans="1:17" hidden="1" x14ac:dyDescent="0.2">
      <c r="A3814" s="121">
        <f>VLOOKUP($B3814,References_1!$F$2:$G$19,2,)</f>
        <v>12</v>
      </c>
      <c r="B3814" s="121">
        <v>6127975</v>
      </c>
      <c r="C3814" s="121">
        <f>VLOOKUP($B3814,References_1!$F$2:$H$19,3,)</f>
        <v>14</v>
      </c>
      <c r="D3814" s="122">
        <v>42534</v>
      </c>
      <c r="E3814" s="121" t="s">
        <v>984</v>
      </c>
      <c r="F3814" s="121">
        <v>23</v>
      </c>
      <c r="G3814" s="121" t="s">
        <v>927</v>
      </c>
      <c r="H3814" s="121">
        <v>1802</v>
      </c>
      <c r="I3814" s="121">
        <v>5.0000000000000001E-3</v>
      </c>
      <c r="J3814" s="128" t="s">
        <v>1590</v>
      </c>
      <c r="K3814" s="132">
        <v>5.0000000000000001E-3</v>
      </c>
      <c r="L3814" s="121" t="s">
        <v>107</v>
      </c>
      <c r="M3814" s="121" t="str">
        <f>VLOOKUP($H3814,References_1!$C$2:$D$827,2,)</f>
        <v>GP4</v>
      </c>
      <c r="N3814" s="121" t="e">
        <f>VLOOKUP($H3814,References_2!$D$2:'References_2'!$AQ$186,39,)</f>
        <v>#N/A</v>
      </c>
      <c r="O3814" s="121" t="str">
        <f t="shared" ref="O3814:O3879" si="124">LEFT(L3814,2)</f>
        <v>µg</v>
      </c>
      <c r="P3814" s="138">
        <f>IF($O3814="mg",VLOOKUP($C3814,References_1!$H$2:$I$19,2,)*$K3814*0.0864,IF($O3814="µg",VLOOKUP($C3814,References_1!$H$2:$I$19,2,)*$K3814*86.4,""))</f>
        <v>32.469119999999997</v>
      </c>
      <c r="Q3814" s="132" t="str">
        <f t="shared" ref="Q3814:Q3879" si="125">IF($O3814="mg","kg/j",IF($O3814="µg","mg/j",""))</f>
        <v>mg/j</v>
      </c>
    </row>
    <row r="3815" spans="1:17" hidden="1" x14ac:dyDescent="0.2">
      <c r="A3815" s="121">
        <f>VLOOKUP($B3815,References_1!$F$2:$G$19,2,)</f>
        <v>4</v>
      </c>
      <c r="B3815" s="121">
        <v>6127935</v>
      </c>
      <c r="C3815" s="121">
        <f>VLOOKUP($B3815,References_1!$F$2:$H$19,3,)</f>
        <v>3</v>
      </c>
      <c r="D3815" s="122">
        <v>42534</v>
      </c>
      <c r="E3815" s="121" t="s">
        <v>104</v>
      </c>
      <c r="F3815" s="121">
        <v>23</v>
      </c>
      <c r="G3815" s="121" t="s">
        <v>928</v>
      </c>
      <c r="H3815" s="121">
        <v>2096</v>
      </c>
      <c r="I3815" s="121">
        <v>0.02</v>
      </c>
      <c r="J3815" s="128" t="s">
        <v>1590</v>
      </c>
      <c r="K3815" s="132">
        <v>0.02</v>
      </c>
      <c r="L3815" s="121" t="s">
        <v>107</v>
      </c>
      <c r="M3815" s="121" t="str">
        <f>VLOOKUP($H3815,References_1!$C$2:$D$827,2,)</f>
        <v>GP4</v>
      </c>
      <c r="N3815" s="121" t="e">
        <f>VLOOKUP($H3815,References_2!$D$2:'References_2'!$AQ$186,39,)</f>
        <v>#N/A</v>
      </c>
      <c r="O3815" s="121" t="str">
        <f t="shared" si="124"/>
        <v>µg</v>
      </c>
      <c r="P3815" s="138">
        <f>IF($O3815="mg",VLOOKUP($C3815,References_1!$H$2:$I$19,2,)*$K3815*0.0864,IF($O3815="µg",VLOOKUP($C3815,References_1!$H$2:$I$19,2,)*$K3815*86.4,""))</f>
        <v>10.765440000000002</v>
      </c>
      <c r="Q3815" s="132" t="str">
        <f t="shared" si="125"/>
        <v>mg/j</v>
      </c>
    </row>
    <row r="3816" spans="1:17" hidden="1" x14ac:dyDescent="0.2">
      <c r="A3816" s="121">
        <f>VLOOKUP($B3816,References_1!$F$2:$G$19,2,)</f>
        <v>18</v>
      </c>
      <c r="B3816" s="121">
        <v>6127970</v>
      </c>
      <c r="C3816" s="121">
        <f>VLOOKUP($B3816,References_1!$F$2:$H$19,3,)</f>
        <v>9.5</v>
      </c>
      <c r="D3816" s="122">
        <v>42534</v>
      </c>
      <c r="E3816" s="121" t="s">
        <v>948</v>
      </c>
      <c r="F3816" s="121">
        <v>23</v>
      </c>
      <c r="G3816" s="121" t="s">
        <v>928</v>
      </c>
      <c r="H3816" s="121">
        <v>2096</v>
      </c>
      <c r="I3816" s="121">
        <v>0.02</v>
      </c>
      <c r="J3816" s="128" t="s">
        <v>1590</v>
      </c>
      <c r="K3816" s="132">
        <v>0.02</v>
      </c>
      <c r="L3816" s="121" t="s">
        <v>107</v>
      </c>
      <c r="M3816" s="121" t="str">
        <f>VLOOKUP($H3816,References_1!$C$2:$D$827,2,)</f>
        <v>GP4</v>
      </c>
      <c r="N3816" s="121" t="e">
        <f>VLOOKUP($H3816,References_2!$D$2:'References_2'!$AQ$186,39,)</f>
        <v>#N/A</v>
      </c>
      <c r="O3816" s="121" t="str">
        <f t="shared" si="124"/>
        <v>µg</v>
      </c>
      <c r="P3816" s="138">
        <f>IF($O3816="mg",VLOOKUP($C3816,References_1!$H$2:$I$19,2,)*$K3816*0.0864,IF($O3816="µg",VLOOKUP($C3816,References_1!$H$2:$I$19,2,)*$K3816*86.4,""))</f>
        <v>49.386240000000001</v>
      </c>
      <c r="Q3816" s="132" t="str">
        <f t="shared" si="125"/>
        <v>mg/j</v>
      </c>
    </row>
    <row r="3817" spans="1:17" hidden="1" x14ac:dyDescent="0.2">
      <c r="A3817" s="121">
        <f>VLOOKUP($B3817,References_1!$F$2:$G$19,2,)</f>
        <v>14</v>
      </c>
      <c r="B3817" s="121">
        <v>6127985</v>
      </c>
      <c r="C3817" s="121">
        <f>VLOOKUP($B3817,References_1!$F$2:$H$19,3,)</f>
        <v>11</v>
      </c>
      <c r="D3817" s="122">
        <v>42534</v>
      </c>
      <c r="E3817" s="121" t="s">
        <v>977</v>
      </c>
      <c r="F3817" s="121">
        <v>23</v>
      </c>
      <c r="G3817" s="121" t="s">
        <v>928</v>
      </c>
      <c r="H3817" s="121">
        <v>2096</v>
      </c>
      <c r="I3817" s="121">
        <v>0.02</v>
      </c>
      <c r="J3817" s="128" t="s">
        <v>1590</v>
      </c>
      <c r="K3817" s="132">
        <v>0.02</v>
      </c>
      <c r="L3817" s="121" t="s">
        <v>107</v>
      </c>
      <c r="M3817" s="121" t="str">
        <f>VLOOKUP($H3817,References_1!$C$2:$D$827,2,)</f>
        <v>GP4</v>
      </c>
      <c r="N3817" s="121" t="e">
        <f>VLOOKUP($H3817,References_2!$D$2:'References_2'!$AQ$186,39,)</f>
        <v>#N/A</v>
      </c>
      <c r="O3817" s="121" t="str">
        <f t="shared" si="124"/>
        <v>µg</v>
      </c>
      <c r="P3817" s="138">
        <f>IF($O3817="mg",VLOOKUP($C3817,References_1!$H$2:$I$19,2,)*$K3817*0.0864,IF($O3817="µg",VLOOKUP($C3817,References_1!$H$2:$I$19,2,)*$K3817*86.4,""))</f>
        <v>53.23968</v>
      </c>
      <c r="Q3817" s="132" t="str">
        <f t="shared" si="125"/>
        <v>mg/j</v>
      </c>
    </row>
    <row r="3818" spans="1:17" hidden="1" x14ac:dyDescent="0.2">
      <c r="A3818" s="121">
        <f>VLOOKUP($B3818,References_1!$F$2:$G$19,2,)</f>
        <v>11</v>
      </c>
      <c r="B3818" s="121" t="s">
        <v>963</v>
      </c>
      <c r="C3818" s="121">
        <f>VLOOKUP($B3818,References_1!$F$2:$H$19,3,)</f>
        <v>13</v>
      </c>
      <c r="D3818" s="122">
        <v>42534</v>
      </c>
      <c r="E3818" s="121" t="s">
        <v>964</v>
      </c>
      <c r="F3818" s="121">
        <v>23</v>
      </c>
      <c r="G3818" s="121" t="s">
        <v>928</v>
      </c>
      <c r="H3818" s="121">
        <v>2096</v>
      </c>
      <c r="I3818" s="121">
        <v>0.02</v>
      </c>
      <c r="J3818" s="128" t="s">
        <v>1590</v>
      </c>
      <c r="K3818" s="132">
        <v>0.02</v>
      </c>
      <c r="L3818" s="121" t="s">
        <v>107</v>
      </c>
      <c r="M3818" s="121" t="str">
        <f>VLOOKUP($H3818,References_1!$C$2:$D$827,2,)</f>
        <v>GP4</v>
      </c>
      <c r="N3818" s="121" t="e">
        <f>VLOOKUP($H3818,References_2!$D$2:'References_2'!$AQ$186,39,)</f>
        <v>#N/A</v>
      </c>
      <c r="O3818" s="121" t="str">
        <f t="shared" si="124"/>
        <v>µg</v>
      </c>
      <c r="P3818" s="138">
        <f>IF($O3818="mg",VLOOKUP($C3818,References_1!$H$2:$I$19,2,)*$K3818*0.0864,IF($O3818="µg",VLOOKUP($C3818,References_1!$H$2:$I$19,2,)*$K3818*86.4,""))</f>
        <v>28.512000000000004</v>
      </c>
      <c r="Q3818" s="132" t="str">
        <f t="shared" si="125"/>
        <v>mg/j</v>
      </c>
    </row>
    <row r="3819" spans="1:17" hidden="1" x14ac:dyDescent="0.2">
      <c r="A3819" s="121">
        <f>VLOOKUP($B3819,References_1!$F$2:$G$19,2,)</f>
        <v>12</v>
      </c>
      <c r="B3819" s="121">
        <v>6127975</v>
      </c>
      <c r="C3819" s="121">
        <f>VLOOKUP($B3819,References_1!$F$2:$H$19,3,)</f>
        <v>14</v>
      </c>
      <c r="D3819" s="122">
        <v>42534</v>
      </c>
      <c r="E3819" s="121" t="s">
        <v>984</v>
      </c>
      <c r="F3819" s="121">
        <v>23</v>
      </c>
      <c r="G3819" s="121" t="s">
        <v>928</v>
      </c>
      <c r="H3819" s="121">
        <v>2096</v>
      </c>
      <c r="I3819" s="121">
        <v>0.02</v>
      </c>
      <c r="J3819" s="128" t="s">
        <v>1590</v>
      </c>
      <c r="K3819" s="132">
        <v>0.02</v>
      </c>
      <c r="L3819" s="121" t="s">
        <v>107</v>
      </c>
      <c r="M3819" s="121" t="str">
        <f>VLOOKUP($H3819,References_1!$C$2:$D$827,2,)</f>
        <v>GP4</v>
      </c>
      <c r="N3819" s="121" t="e">
        <f>VLOOKUP($H3819,References_2!$D$2:'References_2'!$AQ$186,39,)</f>
        <v>#N/A</v>
      </c>
      <c r="O3819" s="121" t="str">
        <f t="shared" si="124"/>
        <v>µg</v>
      </c>
      <c r="P3819" s="138">
        <f>IF($O3819="mg",VLOOKUP($C3819,References_1!$H$2:$I$19,2,)*$K3819*0.0864,IF($O3819="µg",VLOOKUP($C3819,References_1!$H$2:$I$19,2,)*$K3819*86.4,""))</f>
        <v>129.87647999999999</v>
      </c>
      <c r="Q3819" s="132" t="str">
        <f t="shared" si="125"/>
        <v>mg/j</v>
      </c>
    </row>
    <row r="3820" spans="1:17" hidden="1" x14ac:dyDescent="0.2">
      <c r="A3820" s="121">
        <f>VLOOKUP($B3820,References_1!$F$2:$G$19,2,)</f>
        <v>4</v>
      </c>
      <c r="B3820" s="121">
        <v>6127935</v>
      </c>
      <c r="C3820" s="121">
        <f>VLOOKUP($B3820,References_1!$F$2:$H$19,3,)</f>
        <v>3</v>
      </c>
      <c r="D3820" s="122">
        <v>42534</v>
      </c>
      <c r="E3820" s="121" t="s">
        <v>104</v>
      </c>
      <c r="F3820" s="121">
        <v>23</v>
      </c>
      <c r="G3820" s="121" t="s">
        <v>929</v>
      </c>
      <c r="H3820" s="121">
        <v>6372</v>
      </c>
      <c r="I3820" s="121">
        <v>1E-3</v>
      </c>
      <c r="J3820" s="128" t="s">
        <v>1590</v>
      </c>
      <c r="K3820" s="132">
        <v>1E-3</v>
      </c>
      <c r="L3820" s="121" t="s">
        <v>107</v>
      </c>
      <c r="M3820" s="121" t="str">
        <f>VLOOKUP($H3820,References_1!$C$2:$D$827,2,)</f>
        <v>GP5</v>
      </c>
      <c r="N3820" s="121" t="e">
        <f>VLOOKUP($H3820,References_2!$D$2:'References_2'!$AQ$186,39,)</f>
        <v>#N/A</v>
      </c>
      <c r="O3820" s="121" t="str">
        <f t="shared" si="124"/>
        <v>µg</v>
      </c>
      <c r="P3820" s="138">
        <f>IF($O3820="mg",VLOOKUP($C3820,References_1!$H$2:$I$19,2,)*$K3820*0.0864,IF($O3820="µg",VLOOKUP($C3820,References_1!$H$2:$I$19,2,)*$K3820*86.4,""))</f>
        <v>0.53827200000000008</v>
      </c>
      <c r="Q3820" s="132" t="str">
        <f t="shared" si="125"/>
        <v>mg/j</v>
      </c>
    </row>
    <row r="3821" spans="1:17" hidden="1" x14ac:dyDescent="0.2">
      <c r="A3821" s="121">
        <f>VLOOKUP($B3821,References_1!$F$2:$G$19,2,)</f>
        <v>18</v>
      </c>
      <c r="B3821" s="121">
        <v>6127970</v>
      </c>
      <c r="C3821" s="121">
        <f>VLOOKUP($B3821,References_1!$F$2:$H$19,3,)</f>
        <v>9.5</v>
      </c>
      <c r="D3821" s="122">
        <v>42534</v>
      </c>
      <c r="E3821" s="121" t="s">
        <v>948</v>
      </c>
      <c r="F3821" s="121">
        <v>23</v>
      </c>
      <c r="G3821" s="121" t="s">
        <v>929</v>
      </c>
      <c r="H3821" s="121">
        <v>6372</v>
      </c>
      <c r="I3821" s="121">
        <v>1E-3</v>
      </c>
      <c r="J3821" s="128" t="s">
        <v>1590</v>
      </c>
      <c r="K3821" s="132">
        <v>1E-3</v>
      </c>
      <c r="L3821" s="121" t="s">
        <v>107</v>
      </c>
      <c r="M3821" s="121" t="str">
        <f>VLOOKUP($H3821,References_1!$C$2:$D$827,2,)</f>
        <v>GP5</v>
      </c>
      <c r="N3821" s="121" t="e">
        <f>VLOOKUP($H3821,References_2!$D$2:'References_2'!$AQ$186,39,)</f>
        <v>#N/A</v>
      </c>
      <c r="O3821" s="121" t="str">
        <f t="shared" si="124"/>
        <v>µg</v>
      </c>
      <c r="P3821" s="138">
        <f>IF($O3821="mg",VLOOKUP($C3821,References_1!$H$2:$I$19,2,)*$K3821*0.0864,IF($O3821="µg",VLOOKUP($C3821,References_1!$H$2:$I$19,2,)*$K3821*86.4,""))</f>
        <v>2.469312</v>
      </c>
      <c r="Q3821" s="132" t="str">
        <f t="shared" si="125"/>
        <v>mg/j</v>
      </c>
    </row>
    <row r="3822" spans="1:17" hidden="1" x14ac:dyDescent="0.2">
      <c r="A3822" s="121">
        <f>VLOOKUP($B3822,References_1!$F$2:$G$19,2,)</f>
        <v>14</v>
      </c>
      <c r="B3822" s="121">
        <v>6127985</v>
      </c>
      <c r="C3822" s="121">
        <f>VLOOKUP($B3822,References_1!$F$2:$H$19,3,)</f>
        <v>11</v>
      </c>
      <c r="D3822" s="122">
        <v>42534</v>
      </c>
      <c r="E3822" s="121" t="s">
        <v>977</v>
      </c>
      <c r="F3822" s="121">
        <v>23</v>
      </c>
      <c r="G3822" s="121" t="s">
        <v>929</v>
      </c>
      <c r="H3822" s="121">
        <v>6372</v>
      </c>
      <c r="I3822" s="121">
        <v>1E-3</v>
      </c>
      <c r="J3822" s="128" t="s">
        <v>1590</v>
      </c>
      <c r="K3822" s="132">
        <v>1E-3</v>
      </c>
      <c r="L3822" s="121" t="s">
        <v>107</v>
      </c>
      <c r="M3822" s="121" t="str">
        <f>VLOOKUP($H3822,References_1!$C$2:$D$827,2,)</f>
        <v>GP5</v>
      </c>
      <c r="N3822" s="121" t="e">
        <f>VLOOKUP($H3822,References_2!$D$2:'References_2'!$AQ$186,39,)</f>
        <v>#N/A</v>
      </c>
      <c r="O3822" s="121" t="str">
        <f t="shared" si="124"/>
        <v>µg</v>
      </c>
      <c r="P3822" s="138">
        <f>IF($O3822="mg",VLOOKUP($C3822,References_1!$H$2:$I$19,2,)*$K3822*0.0864,IF($O3822="µg",VLOOKUP($C3822,References_1!$H$2:$I$19,2,)*$K3822*86.4,""))</f>
        <v>2.6619840000000003</v>
      </c>
      <c r="Q3822" s="132" t="str">
        <f t="shared" si="125"/>
        <v>mg/j</v>
      </c>
    </row>
    <row r="3823" spans="1:17" hidden="1" x14ac:dyDescent="0.2">
      <c r="A3823" s="121">
        <f>VLOOKUP($B3823,References_1!$F$2:$G$19,2,)</f>
        <v>11</v>
      </c>
      <c r="B3823" s="121" t="s">
        <v>963</v>
      </c>
      <c r="C3823" s="121">
        <f>VLOOKUP($B3823,References_1!$F$2:$H$19,3,)</f>
        <v>13</v>
      </c>
      <c r="D3823" s="122">
        <v>42534</v>
      </c>
      <c r="E3823" s="121" t="s">
        <v>964</v>
      </c>
      <c r="F3823" s="121">
        <v>23</v>
      </c>
      <c r="G3823" s="121" t="s">
        <v>929</v>
      </c>
      <c r="H3823" s="121">
        <v>6372</v>
      </c>
      <c r="I3823" s="121">
        <v>1E-3</v>
      </c>
      <c r="J3823" s="128"/>
      <c r="K3823" s="132">
        <v>3.5999999999999999E-3</v>
      </c>
      <c r="L3823" s="121" t="s">
        <v>107</v>
      </c>
      <c r="M3823" s="121" t="str">
        <f>VLOOKUP($H3823,References_1!$C$2:$D$827,2,)</f>
        <v>GP5</v>
      </c>
      <c r="N3823" s="121" t="e">
        <f>VLOOKUP($H3823,References_2!$D$2:'References_2'!$AQ$186,39,)</f>
        <v>#N/A</v>
      </c>
      <c r="O3823" s="121" t="str">
        <f t="shared" si="124"/>
        <v>µg</v>
      </c>
      <c r="P3823" s="141">
        <f>IF($O3823="mg",VLOOKUP($C3823,References_1!$H$2:$I$19,2,)*$K3823*0.0864,IF($O3823="µg",VLOOKUP($C3823,References_1!$H$2:$I$19,2,)*$K3823*86.4,""))</f>
        <v>5.1321600000000007</v>
      </c>
      <c r="Q3823" s="132" t="str">
        <f t="shared" si="125"/>
        <v>mg/j</v>
      </c>
    </row>
    <row r="3824" spans="1:17" hidden="1" x14ac:dyDescent="0.2">
      <c r="A3824" s="121">
        <f>VLOOKUP($B3824,References_1!$F$2:$G$19,2,)</f>
        <v>12</v>
      </c>
      <c r="B3824" s="121">
        <v>6127975</v>
      </c>
      <c r="C3824" s="121">
        <f>VLOOKUP($B3824,References_1!$F$2:$H$19,3,)</f>
        <v>14</v>
      </c>
      <c r="D3824" s="122">
        <v>42534</v>
      </c>
      <c r="E3824" s="121" t="s">
        <v>984</v>
      </c>
      <c r="F3824" s="121">
        <v>23</v>
      </c>
      <c r="G3824" s="121" t="s">
        <v>929</v>
      </c>
      <c r="H3824" s="121">
        <v>6372</v>
      </c>
      <c r="I3824" s="121">
        <v>1E-3</v>
      </c>
      <c r="J3824" s="128" t="s">
        <v>1590</v>
      </c>
      <c r="K3824" s="132">
        <v>1E-3</v>
      </c>
      <c r="L3824" s="121" t="s">
        <v>107</v>
      </c>
      <c r="M3824" s="121" t="str">
        <f>VLOOKUP($H3824,References_1!$C$2:$D$827,2,)</f>
        <v>GP5</v>
      </c>
      <c r="N3824" s="121" t="e">
        <f>VLOOKUP($H3824,References_2!$D$2:'References_2'!$AQ$186,39,)</f>
        <v>#N/A</v>
      </c>
      <c r="O3824" s="121" t="str">
        <f t="shared" si="124"/>
        <v>µg</v>
      </c>
      <c r="P3824" s="138">
        <f>IF($O3824="mg",VLOOKUP($C3824,References_1!$H$2:$I$19,2,)*$K3824*0.0864,IF($O3824="µg",VLOOKUP($C3824,References_1!$H$2:$I$19,2,)*$K3824*86.4,""))</f>
        <v>6.4938240000000009</v>
      </c>
      <c r="Q3824" s="132" t="str">
        <f t="shared" si="125"/>
        <v>mg/j</v>
      </c>
    </row>
    <row r="3825" spans="1:17" hidden="1" x14ac:dyDescent="0.2">
      <c r="A3825" s="121">
        <f>VLOOKUP($B3825,References_1!$F$2:$G$19,2,)</f>
        <v>4</v>
      </c>
      <c r="B3825" s="121">
        <v>6127935</v>
      </c>
      <c r="C3825" s="121">
        <f>VLOOKUP($B3825,References_1!$F$2:$H$19,3,)</f>
        <v>3</v>
      </c>
      <c r="D3825" s="122">
        <v>42534</v>
      </c>
      <c r="E3825" s="121" t="s">
        <v>104</v>
      </c>
      <c r="F3825" s="121">
        <v>23</v>
      </c>
      <c r="G3825" s="121" t="s">
        <v>930</v>
      </c>
      <c r="H3825" s="121">
        <v>2992</v>
      </c>
      <c r="I3825" s="121">
        <v>0.02</v>
      </c>
      <c r="J3825" s="128" t="s">
        <v>1590</v>
      </c>
      <c r="K3825" s="132">
        <v>0.02</v>
      </c>
      <c r="L3825" s="121" t="s">
        <v>107</v>
      </c>
      <c r="M3825" s="121" t="str">
        <f>VLOOKUP($H3825,References_1!$C$2:$D$827,2,)</f>
        <v>GP4</v>
      </c>
      <c r="N3825" s="121" t="e">
        <f>VLOOKUP($H3825,References_2!$D$2:'References_2'!$AQ$186,39,)</f>
        <v>#N/A</v>
      </c>
      <c r="O3825" s="121" t="str">
        <f t="shared" si="124"/>
        <v>µg</v>
      </c>
      <c r="P3825" s="138">
        <f>IF($O3825="mg",VLOOKUP($C3825,References_1!$H$2:$I$19,2,)*$K3825*0.0864,IF($O3825="µg",VLOOKUP($C3825,References_1!$H$2:$I$19,2,)*$K3825*86.4,""))</f>
        <v>10.765440000000002</v>
      </c>
      <c r="Q3825" s="132" t="str">
        <f t="shared" si="125"/>
        <v>mg/j</v>
      </c>
    </row>
    <row r="3826" spans="1:17" hidden="1" x14ac:dyDescent="0.2">
      <c r="A3826" s="121">
        <f>VLOOKUP($B3826,References_1!$F$2:$G$19,2,)</f>
        <v>18</v>
      </c>
      <c r="B3826" s="121">
        <v>6127970</v>
      </c>
      <c r="C3826" s="121">
        <f>VLOOKUP($B3826,References_1!$F$2:$H$19,3,)</f>
        <v>9.5</v>
      </c>
      <c r="D3826" s="122">
        <v>42534</v>
      </c>
      <c r="E3826" s="121" t="s">
        <v>948</v>
      </c>
      <c r="F3826" s="121">
        <v>23</v>
      </c>
      <c r="G3826" s="121" t="s">
        <v>930</v>
      </c>
      <c r="H3826" s="121">
        <v>2992</v>
      </c>
      <c r="I3826" s="121">
        <v>0.02</v>
      </c>
      <c r="J3826" s="128" t="s">
        <v>1590</v>
      </c>
      <c r="K3826" s="132">
        <v>0.02</v>
      </c>
      <c r="L3826" s="121" t="s">
        <v>107</v>
      </c>
      <c r="M3826" s="121" t="str">
        <f>VLOOKUP($H3826,References_1!$C$2:$D$827,2,)</f>
        <v>GP4</v>
      </c>
      <c r="N3826" s="121" t="e">
        <f>VLOOKUP($H3826,References_2!$D$2:'References_2'!$AQ$186,39,)</f>
        <v>#N/A</v>
      </c>
      <c r="O3826" s="121" t="str">
        <f t="shared" si="124"/>
        <v>µg</v>
      </c>
      <c r="P3826" s="138">
        <f>IF($O3826="mg",VLOOKUP($C3826,References_1!$H$2:$I$19,2,)*$K3826*0.0864,IF($O3826="µg",VLOOKUP($C3826,References_1!$H$2:$I$19,2,)*$K3826*86.4,""))</f>
        <v>49.386240000000001</v>
      </c>
      <c r="Q3826" s="132" t="str">
        <f t="shared" si="125"/>
        <v>mg/j</v>
      </c>
    </row>
    <row r="3827" spans="1:17" hidden="1" x14ac:dyDescent="0.2">
      <c r="A3827" s="121">
        <f>VLOOKUP($B3827,References_1!$F$2:$G$19,2,)</f>
        <v>14</v>
      </c>
      <c r="B3827" s="121">
        <v>6127985</v>
      </c>
      <c r="C3827" s="121">
        <f>VLOOKUP($B3827,References_1!$F$2:$H$19,3,)</f>
        <v>11</v>
      </c>
      <c r="D3827" s="122">
        <v>42534</v>
      </c>
      <c r="E3827" s="121" t="s">
        <v>977</v>
      </c>
      <c r="F3827" s="121">
        <v>23</v>
      </c>
      <c r="G3827" s="121" t="s">
        <v>930</v>
      </c>
      <c r="H3827" s="121">
        <v>2992</v>
      </c>
      <c r="I3827" s="121">
        <v>0.02</v>
      </c>
      <c r="J3827" s="128" t="s">
        <v>1590</v>
      </c>
      <c r="K3827" s="132">
        <v>0.02</v>
      </c>
      <c r="L3827" s="121" t="s">
        <v>107</v>
      </c>
      <c r="M3827" s="121" t="str">
        <f>VLOOKUP($H3827,References_1!$C$2:$D$827,2,)</f>
        <v>GP4</v>
      </c>
      <c r="N3827" s="121" t="e">
        <f>VLOOKUP($H3827,References_2!$D$2:'References_2'!$AQ$186,39,)</f>
        <v>#N/A</v>
      </c>
      <c r="O3827" s="121" t="str">
        <f t="shared" si="124"/>
        <v>µg</v>
      </c>
      <c r="P3827" s="138">
        <f>IF($O3827="mg",VLOOKUP($C3827,References_1!$H$2:$I$19,2,)*$K3827*0.0864,IF($O3827="µg",VLOOKUP($C3827,References_1!$H$2:$I$19,2,)*$K3827*86.4,""))</f>
        <v>53.23968</v>
      </c>
      <c r="Q3827" s="132" t="str">
        <f t="shared" si="125"/>
        <v>mg/j</v>
      </c>
    </row>
    <row r="3828" spans="1:17" hidden="1" x14ac:dyDescent="0.2">
      <c r="A3828" s="121">
        <f>VLOOKUP($B3828,References_1!$F$2:$G$19,2,)</f>
        <v>11</v>
      </c>
      <c r="B3828" s="121" t="s">
        <v>963</v>
      </c>
      <c r="C3828" s="121">
        <f>VLOOKUP($B3828,References_1!$F$2:$H$19,3,)</f>
        <v>13</v>
      </c>
      <c r="D3828" s="122">
        <v>42534</v>
      </c>
      <c r="E3828" s="121" t="s">
        <v>964</v>
      </c>
      <c r="F3828" s="121">
        <v>23</v>
      </c>
      <c r="G3828" s="121" t="s">
        <v>930</v>
      </c>
      <c r="H3828" s="121">
        <v>2992</v>
      </c>
      <c r="I3828" s="121">
        <v>0.02</v>
      </c>
      <c r="J3828" s="128" t="s">
        <v>1590</v>
      </c>
      <c r="K3828" s="132">
        <v>0.02</v>
      </c>
      <c r="L3828" s="121" t="s">
        <v>107</v>
      </c>
      <c r="M3828" s="121" t="str">
        <f>VLOOKUP($H3828,References_1!$C$2:$D$827,2,)</f>
        <v>GP4</v>
      </c>
      <c r="N3828" s="121" t="e">
        <f>VLOOKUP($H3828,References_2!$D$2:'References_2'!$AQ$186,39,)</f>
        <v>#N/A</v>
      </c>
      <c r="O3828" s="121" t="str">
        <f t="shared" si="124"/>
        <v>µg</v>
      </c>
      <c r="P3828" s="138">
        <f>IF($O3828="mg",VLOOKUP($C3828,References_1!$H$2:$I$19,2,)*$K3828*0.0864,IF($O3828="µg",VLOOKUP($C3828,References_1!$H$2:$I$19,2,)*$K3828*86.4,""))</f>
        <v>28.512000000000004</v>
      </c>
      <c r="Q3828" s="132" t="str">
        <f t="shared" si="125"/>
        <v>mg/j</v>
      </c>
    </row>
    <row r="3829" spans="1:17" hidden="1" x14ac:dyDescent="0.2">
      <c r="A3829" s="121">
        <f>VLOOKUP($B3829,References_1!$F$2:$G$19,2,)</f>
        <v>12</v>
      </c>
      <c r="B3829" s="121">
        <v>6127975</v>
      </c>
      <c r="C3829" s="121">
        <f>VLOOKUP($B3829,References_1!$F$2:$H$19,3,)</f>
        <v>14</v>
      </c>
      <c r="D3829" s="122">
        <v>42534</v>
      </c>
      <c r="E3829" s="121" t="s">
        <v>984</v>
      </c>
      <c r="F3829" s="121">
        <v>23</v>
      </c>
      <c r="G3829" s="121" t="s">
        <v>930</v>
      </c>
      <c r="H3829" s="121">
        <v>2992</v>
      </c>
      <c r="I3829" s="121">
        <v>0.02</v>
      </c>
      <c r="J3829" s="128" t="s">
        <v>1590</v>
      </c>
      <c r="K3829" s="132">
        <v>0.02</v>
      </c>
      <c r="L3829" s="121" t="s">
        <v>107</v>
      </c>
      <c r="M3829" s="121" t="str">
        <f>VLOOKUP($H3829,References_1!$C$2:$D$827,2,)</f>
        <v>GP4</v>
      </c>
      <c r="N3829" s="121" t="e">
        <f>VLOOKUP($H3829,References_2!$D$2:'References_2'!$AQ$186,39,)</f>
        <v>#N/A</v>
      </c>
      <c r="O3829" s="121" t="str">
        <f t="shared" si="124"/>
        <v>µg</v>
      </c>
      <c r="P3829" s="138">
        <f>IF($O3829="mg",VLOOKUP($C3829,References_1!$H$2:$I$19,2,)*$K3829*0.0864,IF($O3829="µg",VLOOKUP($C3829,References_1!$H$2:$I$19,2,)*$K3829*86.4,""))</f>
        <v>129.87647999999999</v>
      </c>
      <c r="Q3829" s="132" t="str">
        <f t="shared" si="125"/>
        <v>mg/j</v>
      </c>
    </row>
    <row r="3830" spans="1:17" hidden="1" x14ac:dyDescent="0.2">
      <c r="A3830" s="121">
        <f>VLOOKUP($B3830,References_1!$F$2:$G$19,2,)</f>
        <v>4</v>
      </c>
      <c r="B3830" s="121">
        <v>6127935</v>
      </c>
      <c r="C3830" s="121">
        <f>VLOOKUP($B3830,References_1!$F$2:$H$19,3,)</f>
        <v>3</v>
      </c>
      <c r="D3830" s="122">
        <v>42534</v>
      </c>
      <c r="E3830" s="121" t="s">
        <v>104</v>
      </c>
      <c r="F3830" s="121">
        <v>23</v>
      </c>
      <c r="G3830" s="121" t="s">
        <v>931</v>
      </c>
      <c r="H3830" s="121">
        <v>7482</v>
      </c>
      <c r="I3830" s="121">
        <v>5.0000000000000001E-3</v>
      </c>
      <c r="J3830" s="128" t="s">
        <v>1590</v>
      </c>
      <c r="K3830" s="132">
        <v>5.0000000000000001E-3</v>
      </c>
      <c r="L3830" s="121" t="s">
        <v>107</v>
      </c>
      <c r="M3830" s="121" t="str">
        <f>VLOOKUP($H3830,References_1!$C$2:$D$827,2,)</f>
        <v>GP4</v>
      </c>
      <c r="N3830" s="121" t="e">
        <f>VLOOKUP($H3830,References_2!$D$2:'References_2'!$AQ$186,39,)</f>
        <v>#N/A</v>
      </c>
      <c r="O3830" s="121" t="str">
        <f t="shared" si="124"/>
        <v>µg</v>
      </c>
      <c r="P3830" s="138">
        <f>IF($O3830="mg",VLOOKUP($C3830,References_1!$H$2:$I$19,2,)*$K3830*0.0864,IF($O3830="µg",VLOOKUP($C3830,References_1!$H$2:$I$19,2,)*$K3830*86.4,""))</f>
        <v>2.6913600000000004</v>
      </c>
      <c r="Q3830" s="132" t="str">
        <f t="shared" si="125"/>
        <v>mg/j</v>
      </c>
    </row>
    <row r="3831" spans="1:17" hidden="1" x14ac:dyDescent="0.2">
      <c r="A3831" s="121">
        <f>VLOOKUP($B3831,References_1!$F$2:$G$19,2,)</f>
        <v>18</v>
      </c>
      <c r="B3831" s="121">
        <v>6127970</v>
      </c>
      <c r="C3831" s="121">
        <f>VLOOKUP($B3831,References_1!$F$2:$H$19,3,)</f>
        <v>9.5</v>
      </c>
      <c r="D3831" s="122">
        <v>42534</v>
      </c>
      <c r="E3831" s="121" t="s">
        <v>948</v>
      </c>
      <c r="F3831" s="121">
        <v>23</v>
      </c>
      <c r="G3831" s="121" t="s">
        <v>931</v>
      </c>
      <c r="H3831" s="121">
        <v>7482</v>
      </c>
      <c r="I3831" s="121">
        <v>5.0000000000000001E-3</v>
      </c>
      <c r="J3831" s="128" t="s">
        <v>1590</v>
      </c>
      <c r="K3831" s="132">
        <v>5.0000000000000001E-3</v>
      </c>
      <c r="L3831" s="121" t="s">
        <v>107</v>
      </c>
      <c r="M3831" s="121" t="str">
        <f>VLOOKUP($H3831,References_1!$C$2:$D$827,2,)</f>
        <v>GP4</v>
      </c>
      <c r="N3831" s="121" t="e">
        <f>VLOOKUP($H3831,References_2!$D$2:'References_2'!$AQ$186,39,)</f>
        <v>#N/A</v>
      </c>
      <c r="O3831" s="121" t="str">
        <f t="shared" si="124"/>
        <v>µg</v>
      </c>
      <c r="P3831" s="138">
        <f>IF($O3831="mg",VLOOKUP($C3831,References_1!$H$2:$I$19,2,)*$K3831*0.0864,IF($O3831="µg",VLOOKUP($C3831,References_1!$H$2:$I$19,2,)*$K3831*86.4,""))</f>
        <v>12.34656</v>
      </c>
      <c r="Q3831" s="132" t="str">
        <f t="shared" si="125"/>
        <v>mg/j</v>
      </c>
    </row>
    <row r="3832" spans="1:17" hidden="1" x14ac:dyDescent="0.2">
      <c r="A3832" s="121">
        <f>VLOOKUP($B3832,References_1!$F$2:$G$19,2,)</f>
        <v>14</v>
      </c>
      <c r="B3832" s="121">
        <v>6127985</v>
      </c>
      <c r="C3832" s="121">
        <f>VLOOKUP($B3832,References_1!$F$2:$H$19,3,)</f>
        <v>11</v>
      </c>
      <c r="D3832" s="122">
        <v>42534</v>
      </c>
      <c r="E3832" s="121" t="s">
        <v>977</v>
      </c>
      <c r="F3832" s="121">
        <v>23</v>
      </c>
      <c r="G3832" s="121" t="s">
        <v>931</v>
      </c>
      <c r="H3832" s="121">
        <v>7482</v>
      </c>
      <c r="I3832" s="121">
        <v>5.0000000000000001E-3</v>
      </c>
      <c r="J3832" s="128" t="s">
        <v>1590</v>
      </c>
      <c r="K3832" s="132">
        <v>5.0000000000000001E-3</v>
      </c>
      <c r="L3832" s="121" t="s">
        <v>107</v>
      </c>
      <c r="M3832" s="121" t="str">
        <f>VLOOKUP($H3832,References_1!$C$2:$D$827,2,)</f>
        <v>GP4</v>
      </c>
      <c r="N3832" s="121" t="e">
        <f>VLOOKUP($H3832,References_2!$D$2:'References_2'!$AQ$186,39,)</f>
        <v>#N/A</v>
      </c>
      <c r="O3832" s="121" t="str">
        <f t="shared" si="124"/>
        <v>µg</v>
      </c>
      <c r="P3832" s="138">
        <f>IF($O3832="mg",VLOOKUP($C3832,References_1!$H$2:$I$19,2,)*$K3832*0.0864,IF($O3832="µg",VLOOKUP($C3832,References_1!$H$2:$I$19,2,)*$K3832*86.4,""))</f>
        <v>13.30992</v>
      </c>
      <c r="Q3832" s="132" t="str">
        <f t="shared" si="125"/>
        <v>mg/j</v>
      </c>
    </row>
    <row r="3833" spans="1:17" hidden="1" x14ac:dyDescent="0.2">
      <c r="A3833" s="121">
        <f>VLOOKUP($B3833,References_1!$F$2:$G$19,2,)</f>
        <v>11</v>
      </c>
      <c r="B3833" s="121" t="s">
        <v>963</v>
      </c>
      <c r="C3833" s="121">
        <f>VLOOKUP($B3833,References_1!$F$2:$H$19,3,)</f>
        <v>13</v>
      </c>
      <c r="D3833" s="122">
        <v>42534</v>
      </c>
      <c r="E3833" s="121" t="s">
        <v>964</v>
      </c>
      <c r="F3833" s="121">
        <v>23</v>
      </c>
      <c r="G3833" s="121" t="s">
        <v>931</v>
      </c>
      <c r="H3833" s="121">
        <v>7482</v>
      </c>
      <c r="I3833" s="121">
        <v>5.0000000000000001E-3</v>
      </c>
      <c r="J3833" s="128" t="s">
        <v>1590</v>
      </c>
      <c r="K3833" s="132">
        <v>5.0000000000000001E-3</v>
      </c>
      <c r="L3833" s="121" t="s">
        <v>107</v>
      </c>
      <c r="M3833" s="121" t="str">
        <f>VLOOKUP($H3833,References_1!$C$2:$D$827,2,)</f>
        <v>GP4</v>
      </c>
      <c r="N3833" s="121" t="e">
        <f>VLOOKUP($H3833,References_2!$D$2:'References_2'!$AQ$186,39,)</f>
        <v>#N/A</v>
      </c>
      <c r="O3833" s="121" t="str">
        <f t="shared" si="124"/>
        <v>µg</v>
      </c>
      <c r="P3833" s="138">
        <f>IF($O3833="mg",VLOOKUP($C3833,References_1!$H$2:$I$19,2,)*$K3833*0.0864,IF($O3833="µg",VLOOKUP($C3833,References_1!$H$2:$I$19,2,)*$K3833*86.4,""))</f>
        <v>7.128000000000001</v>
      </c>
      <c r="Q3833" s="132" t="str">
        <f t="shared" si="125"/>
        <v>mg/j</v>
      </c>
    </row>
    <row r="3834" spans="1:17" hidden="1" x14ac:dyDescent="0.2">
      <c r="A3834" s="121">
        <f>VLOOKUP($B3834,References_1!$F$2:$G$19,2,)</f>
        <v>12</v>
      </c>
      <c r="B3834" s="121">
        <v>6127975</v>
      </c>
      <c r="C3834" s="121">
        <f>VLOOKUP($B3834,References_1!$F$2:$H$19,3,)</f>
        <v>14</v>
      </c>
      <c r="D3834" s="122">
        <v>42534</v>
      </c>
      <c r="E3834" s="121" t="s">
        <v>984</v>
      </c>
      <c r="F3834" s="121">
        <v>23</v>
      </c>
      <c r="G3834" s="121" t="s">
        <v>931</v>
      </c>
      <c r="H3834" s="121">
        <v>7482</v>
      </c>
      <c r="I3834" s="121">
        <v>5.0000000000000001E-3</v>
      </c>
      <c r="J3834" s="128" t="s">
        <v>1590</v>
      </c>
      <c r="K3834" s="132">
        <v>5.0000000000000001E-3</v>
      </c>
      <c r="L3834" s="121" t="s">
        <v>107</v>
      </c>
      <c r="M3834" s="121" t="str">
        <f>VLOOKUP($H3834,References_1!$C$2:$D$827,2,)</f>
        <v>GP4</v>
      </c>
      <c r="N3834" s="121" t="e">
        <f>VLOOKUP($H3834,References_2!$D$2:'References_2'!$AQ$186,39,)</f>
        <v>#N/A</v>
      </c>
      <c r="O3834" s="121" t="str">
        <f t="shared" si="124"/>
        <v>µg</v>
      </c>
      <c r="P3834" s="138">
        <f>IF($O3834="mg",VLOOKUP($C3834,References_1!$H$2:$I$19,2,)*$K3834*0.0864,IF($O3834="µg",VLOOKUP($C3834,References_1!$H$2:$I$19,2,)*$K3834*86.4,""))</f>
        <v>32.469119999999997</v>
      </c>
      <c r="Q3834" s="132" t="str">
        <f t="shared" si="125"/>
        <v>mg/j</v>
      </c>
    </row>
    <row r="3835" spans="1:17" hidden="1" x14ac:dyDescent="0.2">
      <c r="A3835" s="121">
        <f>VLOOKUP($B3835,References_1!$F$2:$G$19,2,)</f>
        <v>4</v>
      </c>
      <c r="B3835" s="121">
        <v>6127935</v>
      </c>
      <c r="C3835" s="121">
        <f>VLOOKUP($B3835,References_1!$F$2:$H$19,3,)</f>
        <v>3</v>
      </c>
      <c r="D3835" s="122">
        <v>42534</v>
      </c>
      <c r="E3835" s="121" t="s">
        <v>104</v>
      </c>
      <c r="F3835" s="121">
        <v>3</v>
      </c>
      <c r="G3835" s="121" t="s">
        <v>932</v>
      </c>
      <c r="H3835" s="121">
        <v>1361</v>
      </c>
      <c r="I3835" s="121">
        <v>10</v>
      </c>
      <c r="J3835" s="128" t="s">
        <v>1590</v>
      </c>
      <c r="K3835" s="132">
        <v>10</v>
      </c>
      <c r="L3835" s="121" t="s">
        <v>933</v>
      </c>
      <c r="M3835" s="121" t="str">
        <f>VLOOKUP($H3835,References_1!$C$2:$D$827,2,)</f>
        <v>GP3</v>
      </c>
      <c r="N3835" s="121">
        <f>VLOOKUP($H3835,References_2!$D$2:'References_2'!$AQ$186,39,)</f>
        <v>0.3</v>
      </c>
      <c r="O3835" s="121" t="str">
        <f t="shared" si="124"/>
        <v>µg</v>
      </c>
      <c r="P3835" s="138">
        <f>IF($O3835="mg",VLOOKUP($C3835,References_1!$H$2:$I$19,2,)*$K3835*0.0864,IF($O3835="µg",VLOOKUP($C3835,References_1!$H$2:$I$19,2,)*$K3835*86.4,""))</f>
        <v>5382.7200000000012</v>
      </c>
      <c r="Q3835" s="132" t="str">
        <f t="shared" si="125"/>
        <v>mg/j</v>
      </c>
    </row>
    <row r="3836" spans="1:17" hidden="1" x14ac:dyDescent="0.2">
      <c r="A3836" s="121">
        <f>VLOOKUP($B3836,References_1!$F$2:$G$19,2,)</f>
        <v>18</v>
      </c>
      <c r="B3836" s="121">
        <v>6127970</v>
      </c>
      <c r="C3836" s="121">
        <f>VLOOKUP($B3836,References_1!$F$2:$H$19,3,)</f>
        <v>9.5</v>
      </c>
      <c r="D3836" s="122">
        <v>42534</v>
      </c>
      <c r="E3836" s="121" t="s">
        <v>948</v>
      </c>
      <c r="F3836" s="121">
        <v>3</v>
      </c>
      <c r="G3836" s="121" t="s">
        <v>932</v>
      </c>
      <c r="H3836" s="121">
        <v>1361</v>
      </c>
      <c r="I3836" s="121">
        <v>10</v>
      </c>
      <c r="J3836" s="128" t="s">
        <v>1590</v>
      </c>
      <c r="K3836" s="132">
        <v>10</v>
      </c>
      <c r="L3836" s="121" t="s">
        <v>933</v>
      </c>
      <c r="M3836" s="121" t="str">
        <f>VLOOKUP($H3836,References_1!$C$2:$D$827,2,)</f>
        <v>GP3</v>
      </c>
      <c r="N3836" s="121">
        <f>VLOOKUP($H3836,References_2!$D$2:'References_2'!$AQ$186,39,)</f>
        <v>0.3</v>
      </c>
      <c r="O3836" s="121" t="str">
        <f t="shared" si="124"/>
        <v>µg</v>
      </c>
      <c r="P3836" s="138">
        <f>IF($O3836="mg",VLOOKUP($C3836,References_1!$H$2:$I$19,2,)*$K3836*0.0864,IF($O3836="µg",VLOOKUP($C3836,References_1!$H$2:$I$19,2,)*$K3836*86.4,""))</f>
        <v>24693.119999999999</v>
      </c>
      <c r="Q3836" s="132" t="str">
        <f t="shared" si="125"/>
        <v>mg/j</v>
      </c>
    </row>
    <row r="3837" spans="1:17" hidden="1" x14ac:dyDescent="0.2">
      <c r="A3837" s="121">
        <f>VLOOKUP($B3837,References_1!$F$2:$G$19,2,)</f>
        <v>14</v>
      </c>
      <c r="B3837" s="121">
        <v>6127985</v>
      </c>
      <c r="C3837" s="121">
        <f>VLOOKUP($B3837,References_1!$F$2:$H$19,3,)</f>
        <v>11</v>
      </c>
      <c r="D3837" s="122">
        <v>42534</v>
      </c>
      <c r="E3837" s="121" t="s">
        <v>977</v>
      </c>
      <c r="F3837" s="121">
        <v>3</v>
      </c>
      <c r="G3837" s="121" t="s">
        <v>932</v>
      </c>
      <c r="H3837" s="121">
        <v>1361</v>
      </c>
      <c r="I3837" s="121">
        <v>10</v>
      </c>
      <c r="J3837" s="128" t="s">
        <v>1590</v>
      </c>
      <c r="K3837" s="132">
        <v>10</v>
      </c>
      <c r="L3837" s="121" t="s">
        <v>933</v>
      </c>
      <c r="M3837" s="121" t="str">
        <f>VLOOKUP($H3837,References_1!$C$2:$D$827,2,)</f>
        <v>GP3</v>
      </c>
      <c r="N3837" s="121">
        <f>VLOOKUP($H3837,References_2!$D$2:'References_2'!$AQ$186,39,)</f>
        <v>0.3</v>
      </c>
      <c r="O3837" s="121" t="str">
        <f t="shared" si="124"/>
        <v>µg</v>
      </c>
      <c r="P3837" s="138">
        <f>IF($O3837="mg",VLOOKUP($C3837,References_1!$H$2:$I$19,2,)*$K3837*0.0864,IF($O3837="µg",VLOOKUP($C3837,References_1!$H$2:$I$19,2,)*$K3837*86.4,""))</f>
        <v>26619.84</v>
      </c>
      <c r="Q3837" s="132" t="str">
        <f t="shared" si="125"/>
        <v>mg/j</v>
      </c>
    </row>
    <row r="3838" spans="1:17" hidden="1" x14ac:dyDescent="0.2">
      <c r="A3838" s="121">
        <f>VLOOKUP($B3838,References_1!$F$2:$G$19,2,)</f>
        <v>11</v>
      </c>
      <c r="B3838" s="121" t="s">
        <v>963</v>
      </c>
      <c r="C3838" s="121">
        <f>VLOOKUP($B3838,References_1!$F$2:$H$19,3,)</f>
        <v>13</v>
      </c>
      <c r="D3838" s="122">
        <v>42534</v>
      </c>
      <c r="E3838" s="121" t="s">
        <v>964</v>
      </c>
      <c r="F3838" s="121">
        <v>3</v>
      </c>
      <c r="G3838" s="121" t="s">
        <v>932</v>
      </c>
      <c r="H3838" s="121">
        <v>1361</v>
      </c>
      <c r="I3838" s="121">
        <v>10</v>
      </c>
      <c r="J3838" s="128" t="s">
        <v>1590</v>
      </c>
      <c r="K3838" s="132">
        <v>10</v>
      </c>
      <c r="L3838" s="121" t="s">
        <v>933</v>
      </c>
      <c r="M3838" s="121" t="str">
        <f>VLOOKUP($H3838,References_1!$C$2:$D$827,2,)</f>
        <v>GP3</v>
      </c>
      <c r="N3838" s="121">
        <f>VLOOKUP($H3838,References_2!$D$2:'References_2'!$AQ$186,39,)</f>
        <v>0.3</v>
      </c>
      <c r="O3838" s="121" t="str">
        <f t="shared" si="124"/>
        <v>µg</v>
      </c>
      <c r="P3838" s="138">
        <f>IF($O3838="mg",VLOOKUP($C3838,References_1!$H$2:$I$19,2,)*$K3838*0.0864,IF($O3838="µg",VLOOKUP($C3838,References_1!$H$2:$I$19,2,)*$K3838*86.4,""))</f>
        <v>14256.000000000002</v>
      </c>
      <c r="Q3838" s="132" t="str">
        <f t="shared" si="125"/>
        <v>mg/j</v>
      </c>
    </row>
    <row r="3839" spans="1:17" hidden="1" x14ac:dyDescent="0.2">
      <c r="A3839" s="121">
        <f>VLOOKUP($B3839,References_1!$F$2:$G$19,2,)</f>
        <v>12</v>
      </c>
      <c r="B3839" s="121">
        <v>6127975</v>
      </c>
      <c r="C3839" s="121">
        <f>VLOOKUP($B3839,References_1!$F$2:$H$19,3,)</f>
        <v>14</v>
      </c>
      <c r="D3839" s="122">
        <v>42534</v>
      </c>
      <c r="E3839" s="121" t="s">
        <v>984</v>
      </c>
      <c r="F3839" s="121">
        <v>3</v>
      </c>
      <c r="G3839" s="121" t="s">
        <v>932</v>
      </c>
      <c r="H3839" s="121">
        <v>1361</v>
      </c>
      <c r="I3839" s="121">
        <v>10</v>
      </c>
      <c r="J3839" s="128" t="s">
        <v>1590</v>
      </c>
      <c r="K3839" s="132">
        <v>10</v>
      </c>
      <c r="L3839" s="121" t="s">
        <v>933</v>
      </c>
      <c r="M3839" s="121" t="str">
        <f>VLOOKUP($H3839,References_1!$C$2:$D$827,2,)</f>
        <v>GP3</v>
      </c>
      <c r="N3839" s="121">
        <f>VLOOKUP($H3839,References_2!$D$2:'References_2'!$AQ$186,39,)</f>
        <v>0.3</v>
      </c>
      <c r="O3839" s="121" t="str">
        <f t="shared" si="124"/>
        <v>µg</v>
      </c>
      <c r="P3839" s="138">
        <f>IF($O3839="mg",VLOOKUP($C3839,References_1!$H$2:$I$19,2,)*$K3839*0.0864,IF($O3839="µg",VLOOKUP($C3839,References_1!$H$2:$I$19,2,)*$K3839*86.4,""))</f>
        <v>64938.239999999998</v>
      </c>
      <c r="Q3839" s="132" t="str">
        <f t="shared" si="125"/>
        <v>mg/j</v>
      </c>
    </row>
    <row r="3840" spans="1:17" hidden="1" x14ac:dyDescent="0.2">
      <c r="A3840" s="121">
        <f>VLOOKUP($B3840,References_1!$F$2:$G$19,2,)</f>
        <v>4</v>
      </c>
      <c r="B3840" s="121">
        <v>6127935</v>
      </c>
      <c r="C3840" s="121">
        <f>VLOOKUP($B3840,References_1!$F$2:$H$19,3,)</f>
        <v>3</v>
      </c>
      <c r="D3840" s="122">
        <v>42534</v>
      </c>
      <c r="E3840" s="121" t="s">
        <v>104</v>
      </c>
      <c r="F3840" s="121">
        <v>23</v>
      </c>
      <c r="G3840" s="121" t="s">
        <v>934</v>
      </c>
      <c r="H3840" s="121">
        <v>1290</v>
      </c>
      <c r="I3840" s="121">
        <v>5.0000000000000001E-3</v>
      </c>
      <c r="J3840" s="128" t="s">
        <v>1590</v>
      </c>
      <c r="K3840" s="132">
        <v>5.0000000000000001E-3</v>
      </c>
      <c r="L3840" s="121" t="s">
        <v>107</v>
      </c>
      <c r="M3840" s="121" t="str">
        <f>VLOOKUP($H3840,References_1!$C$2:$D$827,2,)</f>
        <v>GP4</v>
      </c>
      <c r="N3840" s="121" t="e">
        <f>VLOOKUP($H3840,References_2!$D$2:'References_2'!$AQ$186,39,)</f>
        <v>#N/A</v>
      </c>
      <c r="O3840" s="121" t="str">
        <f t="shared" si="124"/>
        <v>µg</v>
      </c>
      <c r="P3840" s="138">
        <f>IF($O3840="mg",VLOOKUP($C3840,References_1!$H$2:$I$19,2,)*$K3840*0.0864,IF($O3840="µg",VLOOKUP($C3840,References_1!$H$2:$I$19,2,)*$K3840*86.4,""))</f>
        <v>2.6913600000000004</v>
      </c>
      <c r="Q3840" s="132" t="str">
        <f t="shared" si="125"/>
        <v>mg/j</v>
      </c>
    </row>
    <row r="3841" spans="1:17" hidden="1" x14ac:dyDescent="0.2">
      <c r="A3841" s="121">
        <f>VLOOKUP($B3841,References_1!$F$2:$G$19,2,)</f>
        <v>18</v>
      </c>
      <c r="B3841" s="121">
        <v>6127970</v>
      </c>
      <c r="C3841" s="121">
        <f>VLOOKUP($B3841,References_1!$F$2:$H$19,3,)</f>
        <v>9.5</v>
      </c>
      <c r="D3841" s="122">
        <v>42534</v>
      </c>
      <c r="E3841" s="121" t="s">
        <v>948</v>
      </c>
      <c r="F3841" s="121">
        <v>23</v>
      </c>
      <c r="G3841" s="121" t="s">
        <v>934</v>
      </c>
      <c r="H3841" s="121">
        <v>1290</v>
      </c>
      <c r="I3841" s="121">
        <v>5.0000000000000001E-3</v>
      </c>
      <c r="J3841" s="128" t="s">
        <v>1590</v>
      </c>
      <c r="K3841" s="132">
        <v>5.0000000000000001E-3</v>
      </c>
      <c r="L3841" s="121" t="s">
        <v>107</v>
      </c>
      <c r="M3841" s="121" t="str">
        <f>VLOOKUP($H3841,References_1!$C$2:$D$827,2,)</f>
        <v>GP4</v>
      </c>
      <c r="N3841" s="121" t="e">
        <f>VLOOKUP($H3841,References_2!$D$2:'References_2'!$AQ$186,39,)</f>
        <v>#N/A</v>
      </c>
      <c r="O3841" s="121" t="str">
        <f t="shared" si="124"/>
        <v>µg</v>
      </c>
      <c r="P3841" s="138">
        <f>IF($O3841="mg",VLOOKUP($C3841,References_1!$H$2:$I$19,2,)*$K3841*0.0864,IF($O3841="µg",VLOOKUP($C3841,References_1!$H$2:$I$19,2,)*$K3841*86.4,""))</f>
        <v>12.34656</v>
      </c>
      <c r="Q3841" s="132" t="str">
        <f t="shared" si="125"/>
        <v>mg/j</v>
      </c>
    </row>
    <row r="3842" spans="1:17" hidden="1" x14ac:dyDescent="0.2">
      <c r="A3842" s="121">
        <f>VLOOKUP($B3842,References_1!$F$2:$G$19,2,)</f>
        <v>14</v>
      </c>
      <c r="B3842" s="121">
        <v>6127985</v>
      </c>
      <c r="C3842" s="121">
        <f>VLOOKUP($B3842,References_1!$F$2:$H$19,3,)</f>
        <v>11</v>
      </c>
      <c r="D3842" s="122">
        <v>42534</v>
      </c>
      <c r="E3842" s="121" t="s">
        <v>977</v>
      </c>
      <c r="F3842" s="121">
        <v>23</v>
      </c>
      <c r="G3842" s="121" t="s">
        <v>934</v>
      </c>
      <c r="H3842" s="121">
        <v>1290</v>
      </c>
      <c r="I3842" s="121">
        <v>5.0000000000000001E-3</v>
      </c>
      <c r="J3842" s="128" t="s">
        <v>1590</v>
      </c>
      <c r="K3842" s="132">
        <v>5.0000000000000001E-3</v>
      </c>
      <c r="L3842" s="121" t="s">
        <v>107</v>
      </c>
      <c r="M3842" s="121" t="str">
        <f>VLOOKUP($H3842,References_1!$C$2:$D$827,2,)</f>
        <v>GP4</v>
      </c>
      <c r="N3842" s="121" t="e">
        <f>VLOOKUP($H3842,References_2!$D$2:'References_2'!$AQ$186,39,)</f>
        <v>#N/A</v>
      </c>
      <c r="O3842" s="121" t="str">
        <f t="shared" si="124"/>
        <v>µg</v>
      </c>
      <c r="P3842" s="138">
        <f>IF($O3842="mg",VLOOKUP($C3842,References_1!$H$2:$I$19,2,)*$K3842*0.0864,IF($O3842="µg",VLOOKUP($C3842,References_1!$H$2:$I$19,2,)*$K3842*86.4,""))</f>
        <v>13.30992</v>
      </c>
      <c r="Q3842" s="132" t="str">
        <f t="shared" si="125"/>
        <v>mg/j</v>
      </c>
    </row>
    <row r="3843" spans="1:17" hidden="1" x14ac:dyDescent="0.2">
      <c r="A3843" s="121">
        <f>VLOOKUP($B3843,References_1!$F$2:$G$19,2,)</f>
        <v>11</v>
      </c>
      <c r="B3843" s="121" t="s">
        <v>963</v>
      </c>
      <c r="C3843" s="121">
        <f>VLOOKUP($B3843,References_1!$F$2:$H$19,3,)</f>
        <v>13</v>
      </c>
      <c r="D3843" s="122">
        <v>42534</v>
      </c>
      <c r="E3843" s="121" t="s">
        <v>964</v>
      </c>
      <c r="F3843" s="121">
        <v>23</v>
      </c>
      <c r="G3843" s="121" t="s">
        <v>934</v>
      </c>
      <c r="H3843" s="121">
        <v>1290</v>
      </c>
      <c r="I3843" s="121">
        <v>5.0000000000000001E-3</v>
      </c>
      <c r="J3843" s="128" t="s">
        <v>1590</v>
      </c>
      <c r="K3843" s="132">
        <v>5.0000000000000001E-3</v>
      </c>
      <c r="L3843" s="121" t="s">
        <v>107</v>
      </c>
      <c r="M3843" s="121" t="str">
        <f>VLOOKUP($H3843,References_1!$C$2:$D$827,2,)</f>
        <v>GP4</v>
      </c>
      <c r="N3843" s="121" t="e">
        <f>VLOOKUP($H3843,References_2!$D$2:'References_2'!$AQ$186,39,)</f>
        <v>#N/A</v>
      </c>
      <c r="O3843" s="121" t="str">
        <f t="shared" si="124"/>
        <v>µg</v>
      </c>
      <c r="P3843" s="138">
        <f>IF($O3843="mg",VLOOKUP($C3843,References_1!$H$2:$I$19,2,)*$K3843*0.0864,IF($O3843="µg",VLOOKUP($C3843,References_1!$H$2:$I$19,2,)*$K3843*86.4,""))</f>
        <v>7.128000000000001</v>
      </c>
      <c r="Q3843" s="132" t="str">
        <f t="shared" si="125"/>
        <v>mg/j</v>
      </c>
    </row>
    <row r="3844" spans="1:17" hidden="1" x14ac:dyDescent="0.2">
      <c r="A3844" s="121">
        <f>VLOOKUP($B3844,References_1!$F$2:$G$19,2,)</f>
        <v>12</v>
      </c>
      <c r="B3844" s="121">
        <v>6127975</v>
      </c>
      <c r="C3844" s="121">
        <f>VLOOKUP($B3844,References_1!$F$2:$H$19,3,)</f>
        <v>14</v>
      </c>
      <c r="D3844" s="122">
        <v>42534</v>
      </c>
      <c r="E3844" s="121" t="s">
        <v>984</v>
      </c>
      <c r="F3844" s="121">
        <v>23</v>
      </c>
      <c r="G3844" s="121" t="s">
        <v>934</v>
      </c>
      <c r="H3844" s="121">
        <v>1290</v>
      </c>
      <c r="I3844" s="121">
        <v>5.0000000000000001E-3</v>
      </c>
      <c r="J3844" s="128" t="s">
        <v>1590</v>
      </c>
      <c r="K3844" s="132">
        <v>5.0000000000000001E-3</v>
      </c>
      <c r="L3844" s="121" t="s">
        <v>107</v>
      </c>
      <c r="M3844" s="121" t="str">
        <f>VLOOKUP($H3844,References_1!$C$2:$D$827,2,)</f>
        <v>GP4</v>
      </c>
      <c r="N3844" s="121" t="e">
        <f>VLOOKUP($H3844,References_2!$D$2:'References_2'!$AQ$186,39,)</f>
        <v>#N/A</v>
      </c>
      <c r="O3844" s="121" t="str">
        <f t="shared" si="124"/>
        <v>µg</v>
      </c>
      <c r="P3844" s="138">
        <f>IF($O3844="mg",VLOOKUP($C3844,References_1!$H$2:$I$19,2,)*$K3844*0.0864,IF($O3844="µg",VLOOKUP($C3844,References_1!$H$2:$I$19,2,)*$K3844*86.4,""))</f>
        <v>32.469119999999997</v>
      </c>
      <c r="Q3844" s="132" t="str">
        <f t="shared" si="125"/>
        <v>mg/j</v>
      </c>
    </row>
    <row r="3845" spans="1:17" hidden="1" x14ac:dyDescent="0.2">
      <c r="A3845" s="121">
        <f>VLOOKUP($B3845,References_1!$F$2:$G$19,2,)</f>
        <v>4</v>
      </c>
      <c r="B3845" s="121">
        <v>6127935</v>
      </c>
      <c r="C3845" s="121">
        <f>VLOOKUP($B3845,References_1!$F$2:$H$19,3,)</f>
        <v>3</v>
      </c>
      <c r="D3845" s="122">
        <v>42534</v>
      </c>
      <c r="E3845" s="121" t="s">
        <v>104</v>
      </c>
      <c r="F3845" s="121">
        <v>3</v>
      </c>
      <c r="G3845" s="121" t="s">
        <v>935</v>
      </c>
      <c r="H3845" s="121">
        <v>1384</v>
      </c>
      <c r="I3845" s="121">
        <v>5</v>
      </c>
      <c r="J3845" s="128" t="s">
        <v>1590</v>
      </c>
      <c r="K3845" s="132">
        <v>5</v>
      </c>
      <c r="L3845" s="121" t="s">
        <v>936</v>
      </c>
      <c r="M3845" s="121" t="str">
        <f>VLOOKUP($H3845,References_1!$C$2:$D$827,2,)</f>
        <v>GP3</v>
      </c>
      <c r="N3845" s="121">
        <f>VLOOKUP($H3845,References_2!$D$2:'References_2'!$AQ$186,39,)</f>
        <v>2.5</v>
      </c>
      <c r="O3845" s="121" t="str">
        <f t="shared" si="124"/>
        <v>µg</v>
      </c>
      <c r="P3845" s="138">
        <f>IF($O3845="mg",VLOOKUP($C3845,References_1!$H$2:$I$19,2,)*$K3845*0.0864,IF($O3845="µg",VLOOKUP($C3845,References_1!$H$2:$I$19,2,)*$K3845*86.4,""))</f>
        <v>2691.3600000000006</v>
      </c>
      <c r="Q3845" s="132" t="str">
        <f t="shared" si="125"/>
        <v>mg/j</v>
      </c>
    </row>
    <row r="3846" spans="1:17" hidden="1" x14ac:dyDescent="0.2">
      <c r="A3846" s="121">
        <f>VLOOKUP($B3846,References_1!$F$2:$G$19,2,)</f>
        <v>18</v>
      </c>
      <c r="B3846" s="121">
        <v>6127970</v>
      </c>
      <c r="C3846" s="121">
        <f>VLOOKUP($B3846,References_1!$F$2:$H$19,3,)</f>
        <v>9.5</v>
      </c>
      <c r="D3846" s="122">
        <v>42534</v>
      </c>
      <c r="E3846" s="121" t="s">
        <v>948</v>
      </c>
      <c r="F3846" s="121">
        <v>3</v>
      </c>
      <c r="G3846" s="121" t="s">
        <v>935</v>
      </c>
      <c r="H3846" s="121">
        <v>1384</v>
      </c>
      <c r="I3846" s="121">
        <v>5</v>
      </c>
      <c r="J3846" s="128"/>
      <c r="K3846" s="132">
        <v>6</v>
      </c>
      <c r="L3846" s="121" t="s">
        <v>936</v>
      </c>
      <c r="M3846" s="121" t="str">
        <f>VLOOKUP($H3846,References_1!$C$2:$D$827,2,)</f>
        <v>GP3</v>
      </c>
      <c r="N3846" s="121">
        <f>VLOOKUP($H3846,References_2!$D$2:'References_2'!$AQ$186,39,)</f>
        <v>2.5</v>
      </c>
      <c r="O3846" s="121" t="str">
        <f t="shared" si="124"/>
        <v>µg</v>
      </c>
      <c r="P3846" s="138">
        <f>IF($O3846="mg",VLOOKUP($C3846,References_1!$H$2:$I$19,2,)*$K3846*0.0864,IF($O3846="µg",VLOOKUP($C3846,References_1!$H$2:$I$19,2,)*$K3846*86.4,""))</f>
        <v>14815.871999999999</v>
      </c>
      <c r="Q3846" s="132" t="str">
        <f t="shared" si="125"/>
        <v>mg/j</v>
      </c>
    </row>
    <row r="3847" spans="1:17" hidden="1" x14ac:dyDescent="0.2">
      <c r="A3847" s="121">
        <f>VLOOKUP($B3847,References_1!$F$2:$G$19,2,)</f>
        <v>14</v>
      </c>
      <c r="B3847" s="121">
        <v>6127985</v>
      </c>
      <c r="C3847" s="121">
        <f>VLOOKUP($B3847,References_1!$F$2:$H$19,3,)</f>
        <v>11</v>
      </c>
      <c r="D3847" s="122">
        <v>42534</v>
      </c>
      <c r="E3847" s="121" t="s">
        <v>977</v>
      </c>
      <c r="F3847" s="121">
        <v>3</v>
      </c>
      <c r="G3847" s="121" t="s">
        <v>935</v>
      </c>
      <c r="H3847" s="121">
        <v>1384</v>
      </c>
      <c r="I3847" s="121">
        <v>5</v>
      </c>
      <c r="J3847" s="128" t="s">
        <v>1590</v>
      </c>
      <c r="K3847" s="132">
        <v>5</v>
      </c>
      <c r="L3847" s="121" t="s">
        <v>936</v>
      </c>
      <c r="M3847" s="121" t="str">
        <f>VLOOKUP($H3847,References_1!$C$2:$D$827,2,)</f>
        <v>GP3</v>
      </c>
      <c r="N3847" s="121">
        <f>VLOOKUP($H3847,References_2!$D$2:'References_2'!$AQ$186,39,)</f>
        <v>2.5</v>
      </c>
      <c r="O3847" s="121" t="str">
        <f t="shared" si="124"/>
        <v>µg</v>
      </c>
      <c r="P3847" s="138">
        <f>IF($O3847="mg",VLOOKUP($C3847,References_1!$H$2:$I$19,2,)*$K3847*0.0864,IF($O3847="µg",VLOOKUP($C3847,References_1!$H$2:$I$19,2,)*$K3847*86.4,""))</f>
        <v>13309.92</v>
      </c>
      <c r="Q3847" s="132" t="str">
        <f t="shared" si="125"/>
        <v>mg/j</v>
      </c>
    </row>
    <row r="3848" spans="1:17" hidden="1" x14ac:dyDescent="0.2">
      <c r="A3848" s="121">
        <f>VLOOKUP($B3848,References_1!$F$2:$G$19,2,)</f>
        <v>11</v>
      </c>
      <c r="B3848" s="121" t="s">
        <v>963</v>
      </c>
      <c r="C3848" s="121">
        <f>VLOOKUP($B3848,References_1!$F$2:$H$19,3,)</f>
        <v>13</v>
      </c>
      <c r="D3848" s="122">
        <v>42534</v>
      </c>
      <c r="E3848" s="121" t="s">
        <v>964</v>
      </c>
      <c r="F3848" s="121">
        <v>3</v>
      </c>
      <c r="G3848" s="121" t="s">
        <v>935</v>
      </c>
      <c r="H3848" s="121">
        <v>1384</v>
      </c>
      <c r="I3848" s="121">
        <v>5</v>
      </c>
      <c r="J3848" s="128" t="s">
        <v>1590</v>
      </c>
      <c r="K3848" s="132">
        <v>5</v>
      </c>
      <c r="L3848" s="121" t="s">
        <v>936</v>
      </c>
      <c r="M3848" s="121" t="str">
        <f>VLOOKUP($H3848,References_1!$C$2:$D$827,2,)</f>
        <v>GP3</v>
      </c>
      <c r="N3848" s="121">
        <f>VLOOKUP($H3848,References_2!$D$2:'References_2'!$AQ$186,39,)</f>
        <v>2.5</v>
      </c>
      <c r="O3848" s="121" t="str">
        <f t="shared" si="124"/>
        <v>µg</v>
      </c>
      <c r="P3848" s="138">
        <f>IF($O3848="mg",VLOOKUP($C3848,References_1!$H$2:$I$19,2,)*$K3848*0.0864,IF($O3848="µg",VLOOKUP($C3848,References_1!$H$2:$I$19,2,)*$K3848*86.4,""))</f>
        <v>7128.0000000000009</v>
      </c>
      <c r="Q3848" s="132" t="str">
        <f t="shared" si="125"/>
        <v>mg/j</v>
      </c>
    </row>
    <row r="3849" spans="1:17" hidden="1" x14ac:dyDescent="0.2">
      <c r="A3849" s="121">
        <f>VLOOKUP($B3849,References_1!$F$2:$G$19,2,)</f>
        <v>12</v>
      </c>
      <c r="B3849" s="121">
        <v>6127975</v>
      </c>
      <c r="C3849" s="121">
        <f>VLOOKUP($B3849,References_1!$F$2:$H$19,3,)</f>
        <v>14</v>
      </c>
      <c r="D3849" s="122">
        <v>42534</v>
      </c>
      <c r="E3849" s="121" t="s">
        <v>984</v>
      </c>
      <c r="F3849" s="121">
        <v>3</v>
      </c>
      <c r="G3849" s="121" t="s">
        <v>935</v>
      </c>
      <c r="H3849" s="121">
        <v>1384</v>
      </c>
      <c r="I3849" s="121">
        <v>5</v>
      </c>
      <c r="J3849" s="128" t="s">
        <v>1590</v>
      </c>
      <c r="K3849" s="132">
        <v>5</v>
      </c>
      <c r="L3849" s="121" t="s">
        <v>936</v>
      </c>
      <c r="M3849" s="121" t="str">
        <f>VLOOKUP($H3849,References_1!$C$2:$D$827,2,)</f>
        <v>GP3</v>
      </c>
      <c r="N3849" s="121">
        <f>VLOOKUP($H3849,References_2!$D$2:'References_2'!$AQ$186,39,)</f>
        <v>2.5</v>
      </c>
      <c r="O3849" s="121" t="str">
        <f t="shared" si="124"/>
        <v>µg</v>
      </c>
      <c r="P3849" s="138">
        <f>IF($O3849="mg",VLOOKUP($C3849,References_1!$H$2:$I$19,2,)*$K3849*0.0864,IF($O3849="µg",VLOOKUP($C3849,References_1!$H$2:$I$19,2,)*$K3849*86.4,""))</f>
        <v>32469.119999999999</v>
      </c>
      <c r="Q3849" s="132" t="str">
        <f t="shared" si="125"/>
        <v>mg/j</v>
      </c>
    </row>
    <row r="3850" spans="1:17" hidden="1" x14ac:dyDescent="0.2">
      <c r="A3850" s="121">
        <f>VLOOKUP($B3850,References_1!$F$2:$G$19,2,)</f>
        <v>4</v>
      </c>
      <c r="B3850" s="121">
        <v>6127935</v>
      </c>
      <c r="C3850" s="121">
        <f>VLOOKUP($B3850,References_1!$F$2:$H$19,3,)</f>
        <v>3</v>
      </c>
      <c r="D3850" s="122">
        <v>42534</v>
      </c>
      <c r="E3850" s="121" t="s">
        <v>104</v>
      </c>
      <c r="F3850" s="121">
        <v>23</v>
      </c>
      <c r="G3850" s="121" t="s">
        <v>937</v>
      </c>
      <c r="H3850" s="121">
        <v>1291</v>
      </c>
      <c r="I3850" s="121">
        <v>5.0000000000000001E-3</v>
      </c>
      <c r="J3850" s="128" t="s">
        <v>1590</v>
      </c>
      <c r="K3850" s="132">
        <v>5.0000000000000001E-3</v>
      </c>
      <c r="L3850" s="121" t="s">
        <v>107</v>
      </c>
      <c r="M3850" s="121" t="str">
        <f>VLOOKUP($H3850,References_1!$C$2:$D$827,2,)</f>
        <v>GP4</v>
      </c>
      <c r="N3850" s="121" t="e">
        <f>VLOOKUP($H3850,References_2!$D$2:'References_2'!$AQ$186,39,)</f>
        <v>#N/A</v>
      </c>
      <c r="O3850" s="121" t="str">
        <f t="shared" si="124"/>
        <v>µg</v>
      </c>
      <c r="P3850" s="138">
        <f>IF($O3850="mg",VLOOKUP($C3850,References_1!$H$2:$I$19,2,)*$K3850*0.0864,IF($O3850="µg",VLOOKUP($C3850,References_1!$H$2:$I$19,2,)*$K3850*86.4,""))</f>
        <v>2.6913600000000004</v>
      </c>
      <c r="Q3850" s="132" t="str">
        <f t="shared" si="125"/>
        <v>mg/j</v>
      </c>
    </row>
    <row r="3851" spans="1:17" hidden="1" x14ac:dyDescent="0.2">
      <c r="A3851" s="121">
        <f>VLOOKUP($B3851,References_1!$F$2:$G$19,2,)</f>
        <v>18</v>
      </c>
      <c r="B3851" s="121">
        <v>6127970</v>
      </c>
      <c r="C3851" s="121">
        <f>VLOOKUP($B3851,References_1!$F$2:$H$19,3,)</f>
        <v>9.5</v>
      </c>
      <c r="D3851" s="122">
        <v>42534</v>
      </c>
      <c r="E3851" s="121" t="s">
        <v>948</v>
      </c>
      <c r="F3851" s="121">
        <v>23</v>
      </c>
      <c r="G3851" s="121" t="s">
        <v>937</v>
      </c>
      <c r="H3851" s="121">
        <v>1291</v>
      </c>
      <c r="I3851" s="121">
        <v>5.0000000000000001E-3</v>
      </c>
      <c r="J3851" s="128" t="s">
        <v>1590</v>
      </c>
      <c r="K3851" s="132">
        <v>5.0000000000000001E-3</v>
      </c>
      <c r="L3851" s="121" t="s">
        <v>107</v>
      </c>
      <c r="M3851" s="121" t="str">
        <f>VLOOKUP($H3851,References_1!$C$2:$D$827,2,)</f>
        <v>GP4</v>
      </c>
      <c r="N3851" s="121" t="e">
        <f>VLOOKUP($H3851,References_2!$D$2:'References_2'!$AQ$186,39,)</f>
        <v>#N/A</v>
      </c>
      <c r="O3851" s="121" t="str">
        <f t="shared" si="124"/>
        <v>µg</v>
      </c>
      <c r="P3851" s="138">
        <f>IF($O3851="mg",VLOOKUP($C3851,References_1!$H$2:$I$19,2,)*$K3851*0.0864,IF($O3851="µg",VLOOKUP($C3851,References_1!$H$2:$I$19,2,)*$K3851*86.4,""))</f>
        <v>12.34656</v>
      </c>
      <c r="Q3851" s="132" t="str">
        <f t="shared" si="125"/>
        <v>mg/j</v>
      </c>
    </row>
    <row r="3852" spans="1:17" hidden="1" x14ac:dyDescent="0.2">
      <c r="A3852" s="121">
        <f>VLOOKUP($B3852,References_1!$F$2:$G$19,2,)</f>
        <v>14</v>
      </c>
      <c r="B3852" s="121">
        <v>6127985</v>
      </c>
      <c r="C3852" s="121">
        <f>VLOOKUP($B3852,References_1!$F$2:$H$19,3,)</f>
        <v>11</v>
      </c>
      <c r="D3852" s="122">
        <v>42534</v>
      </c>
      <c r="E3852" s="121" t="s">
        <v>977</v>
      </c>
      <c r="F3852" s="121">
        <v>23</v>
      </c>
      <c r="G3852" s="121" t="s">
        <v>937</v>
      </c>
      <c r="H3852" s="121">
        <v>1291</v>
      </c>
      <c r="I3852" s="121">
        <v>5.0000000000000001E-3</v>
      </c>
      <c r="J3852" s="128" t="s">
        <v>1590</v>
      </c>
      <c r="K3852" s="132">
        <v>5.0000000000000001E-3</v>
      </c>
      <c r="L3852" s="121" t="s">
        <v>107</v>
      </c>
      <c r="M3852" s="121" t="str">
        <f>VLOOKUP($H3852,References_1!$C$2:$D$827,2,)</f>
        <v>GP4</v>
      </c>
      <c r="N3852" s="121" t="e">
        <f>VLOOKUP($H3852,References_2!$D$2:'References_2'!$AQ$186,39,)</f>
        <v>#N/A</v>
      </c>
      <c r="O3852" s="121" t="str">
        <f t="shared" si="124"/>
        <v>µg</v>
      </c>
      <c r="P3852" s="138">
        <f>IF($O3852="mg",VLOOKUP($C3852,References_1!$H$2:$I$19,2,)*$K3852*0.0864,IF($O3852="µg",VLOOKUP($C3852,References_1!$H$2:$I$19,2,)*$K3852*86.4,""))</f>
        <v>13.30992</v>
      </c>
      <c r="Q3852" s="132" t="str">
        <f t="shared" si="125"/>
        <v>mg/j</v>
      </c>
    </row>
    <row r="3853" spans="1:17" hidden="1" x14ac:dyDescent="0.2">
      <c r="A3853" s="121">
        <f>VLOOKUP($B3853,References_1!$F$2:$G$19,2,)</f>
        <v>11</v>
      </c>
      <c r="B3853" s="121" t="s">
        <v>963</v>
      </c>
      <c r="C3853" s="121">
        <f>VLOOKUP($B3853,References_1!$F$2:$H$19,3,)</f>
        <v>13</v>
      </c>
      <c r="D3853" s="122">
        <v>42534</v>
      </c>
      <c r="E3853" s="121" t="s">
        <v>964</v>
      </c>
      <c r="F3853" s="121">
        <v>23</v>
      </c>
      <c r="G3853" s="121" t="s">
        <v>937</v>
      </c>
      <c r="H3853" s="121">
        <v>1291</v>
      </c>
      <c r="I3853" s="121">
        <v>5.0000000000000001E-3</v>
      </c>
      <c r="J3853" s="128" t="s">
        <v>1590</v>
      </c>
      <c r="K3853" s="132">
        <v>5.0000000000000001E-3</v>
      </c>
      <c r="L3853" s="121" t="s">
        <v>107</v>
      </c>
      <c r="M3853" s="121" t="str">
        <f>VLOOKUP($H3853,References_1!$C$2:$D$827,2,)</f>
        <v>GP4</v>
      </c>
      <c r="N3853" s="121" t="e">
        <f>VLOOKUP($H3853,References_2!$D$2:'References_2'!$AQ$186,39,)</f>
        <v>#N/A</v>
      </c>
      <c r="O3853" s="121" t="str">
        <f t="shared" si="124"/>
        <v>µg</v>
      </c>
      <c r="P3853" s="138">
        <f>IF($O3853="mg",VLOOKUP($C3853,References_1!$H$2:$I$19,2,)*$K3853*0.0864,IF($O3853="µg",VLOOKUP($C3853,References_1!$H$2:$I$19,2,)*$K3853*86.4,""))</f>
        <v>7.128000000000001</v>
      </c>
      <c r="Q3853" s="132" t="str">
        <f t="shared" si="125"/>
        <v>mg/j</v>
      </c>
    </row>
    <row r="3854" spans="1:17" hidden="1" x14ac:dyDescent="0.2">
      <c r="A3854" s="121">
        <f>VLOOKUP($B3854,References_1!$F$2:$G$19,2,)</f>
        <v>12</v>
      </c>
      <c r="B3854" s="121">
        <v>6127975</v>
      </c>
      <c r="C3854" s="121">
        <f>VLOOKUP($B3854,References_1!$F$2:$H$19,3,)</f>
        <v>14</v>
      </c>
      <c r="D3854" s="122">
        <v>42534</v>
      </c>
      <c r="E3854" s="121" t="s">
        <v>984</v>
      </c>
      <c r="F3854" s="121">
        <v>23</v>
      </c>
      <c r="G3854" s="121" t="s">
        <v>937</v>
      </c>
      <c r="H3854" s="121">
        <v>1291</v>
      </c>
      <c r="I3854" s="121">
        <v>5.0000000000000001E-3</v>
      </c>
      <c r="J3854" s="128" t="s">
        <v>1590</v>
      </c>
      <c r="K3854" s="132">
        <v>5.0000000000000001E-3</v>
      </c>
      <c r="L3854" s="121" t="s">
        <v>107</v>
      </c>
      <c r="M3854" s="121" t="str">
        <f>VLOOKUP($H3854,References_1!$C$2:$D$827,2,)</f>
        <v>GP4</v>
      </c>
      <c r="N3854" s="121" t="e">
        <f>VLOOKUP($H3854,References_2!$D$2:'References_2'!$AQ$186,39,)</f>
        <v>#N/A</v>
      </c>
      <c r="O3854" s="121" t="str">
        <f t="shared" si="124"/>
        <v>µg</v>
      </c>
      <c r="P3854" s="138">
        <f>IF($O3854="mg",VLOOKUP($C3854,References_1!$H$2:$I$19,2,)*$K3854*0.0864,IF($O3854="µg",VLOOKUP($C3854,References_1!$H$2:$I$19,2,)*$K3854*86.4,""))</f>
        <v>32.469119999999997</v>
      </c>
      <c r="Q3854" s="132" t="str">
        <f t="shared" si="125"/>
        <v>mg/j</v>
      </c>
    </row>
    <row r="3855" spans="1:17" hidden="1" x14ac:dyDescent="0.2">
      <c r="A3855" s="121">
        <f>VLOOKUP($B3855,References_1!$F$2:$G$19,2,)</f>
        <v>4</v>
      </c>
      <c r="B3855" s="121">
        <v>6127935</v>
      </c>
      <c r="C3855" s="121">
        <f>VLOOKUP($B3855,References_1!$F$2:$H$19,3,)</f>
        <v>3</v>
      </c>
      <c r="D3855" s="122">
        <v>42534</v>
      </c>
      <c r="E3855" s="121" t="s">
        <v>104</v>
      </c>
      <c r="F3855" s="121">
        <v>23</v>
      </c>
      <c r="G3855" s="121" t="s">
        <v>938</v>
      </c>
      <c r="H3855" s="121">
        <v>1293</v>
      </c>
      <c r="I3855" s="121">
        <v>0.5</v>
      </c>
      <c r="J3855" s="128" t="s">
        <v>1590</v>
      </c>
      <c r="K3855" s="132">
        <v>0.5</v>
      </c>
      <c r="L3855" s="121" t="s">
        <v>107</v>
      </c>
      <c r="M3855" s="121" t="str">
        <f>VLOOKUP($H3855,References_1!$C$2:$D$827,2,)</f>
        <v>GP5</v>
      </c>
      <c r="N3855" s="121" t="e">
        <f>VLOOKUP($H3855,References_2!$D$2:'References_2'!$AQ$186,39,)</f>
        <v>#N/A</v>
      </c>
      <c r="O3855" s="121" t="str">
        <f t="shared" si="124"/>
        <v>µg</v>
      </c>
      <c r="P3855" s="138">
        <f>IF($O3855="mg",VLOOKUP($C3855,References_1!$H$2:$I$19,2,)*$K3855*0.0864,IF($O3855="µg",VLOOKUP($C3855,References_1!$H$2:$I$19,2,)*$K3855*86.4,""))</f>
        <v>269.13600000000002</v>
      </c>
      <c r="Q3855" s="132" t="str">
        <f t="shared" si="125"/>
        <v>mg/j</v>
      </c>
    </row>
    <row r="3856" spans="1:17" hidden="1" x14ac:dyDescent="0.2">
      <c r="A3856" s="121">
        <f>VLOOKUP($B3856,References_1!$F$2:$G$19,2,)</f>
        <v>18</v>
      </c>
      <c r="B3856" s="121">
        <v>6127970</v>
      </c>
      <c r="C3856" s="121">
        <f>VLOOKUP($B3856,References_1!$F$2:$H$19,3,)</f>
        <v>9.5</v>
      </c>
      <c r="D3856" s="122">
        <v>42534</v>
      </c>
      <c r="E3856" s="121" t="s">
        <v>948</v>
      </c>
      <c r="F3856" s="121">
        <v>23</v>
      </c>
      <c r="G3856" s="121" t="s">
        <v>938</v>
      </c>
      <c r="H3856" s="121">
        <v>1293</v>
      </c>
      <c r="I3856" s="121">
        <v>0.5</v>
      </c>
      <c r="J3856" s="128" t="s">
        <v>1590</v>
      </c>
      <c r="K3856" s="132">
        <v>0.5</v>
      </c>
      <c r="L3856" s="121" t="s">
        <v>107</v>
      </c>
      <c r="M3856" s="121" t="str">
        <f>VLOOKUP($H3856,References_1!$C$2:$D$827,2,)</f>
        <v>GP5</v>
      </c>
      <c r="N3856" s="121" t="e">
        <f>VLOOKUP($H3856,References_2!$D$2:'References_2'!$AQ$186,39,)</f>
        <v>#N/A</v>
      </c>
      <c r="O3856" s="121" t="str">
        <f t="shared" si="124"/>
        <v>µg</v>
      </c>
      <c r="P3856" s="138">
        <f>IF($O3856="mg",VLOOKUP($C3856,References_1!$H$2:$I$19,2,)*$K3856*0.0864,IF($O3856="µg",VLOOKUP($C3856,References_1!$H$2:$I$19,2,)*$K3856*86.4,""))</f>
        <v>1234.6559999999999</v>
      </c>
      <c r="Q3856" s="132" t="str">
        <f t="shared" si="125"/>
        <v>mg/j</v>
      </c>
    </row>
    <row r="3857" spans="1:17" hidden="1" x14ac:dyDescent="0.2">
      <c r="A3857" s="121">
        <f>VLOOKUP($B3857,References_1!$F$2:$G$19,2,)</f>
        <v>14</v>
      </c>
      <c r="B3857" s="121">
        <v>6127985</v>
      </c>
      <c r="C3857" s="121">
        <f>VLOOKUP($B3857,References_1!$F$2:$H$19,3,)</f>
        <v>11</v>
      </c>
      <c r="D3857" s="122">
        <v>42534</v>
      </c>
      <c r="E3857" s="121" t="s">
        <v>977</v>
      </c>
      <c r="F3857" s="121">
        <v>23</v>
      </c>
      <c r="G3857" s="121" t="s">
        <v>938</v>
      </c>
      <c r="H3857" s="121">
        <v>1293</v>
      </c>
      <c r="I3857" s="121">
        <v>0.5</v>
      </c>
      <c r="J3857" s="128" t="s">
        <v>1590</v>
      </c>
      <c r="K3857" s="132">
        <v>0.5</v>
      </c>
      <c r="L3857" s="121" t="s">
        <v>107</v>
      </c>
      <c r="M3857" s="121" t="str">
        <f>VLOOKUP($H3857,References_1!$C$2:$D$827,2,)</f>
        <v>GP5</v>
      </c>
      <c r="N3857" s="121" t="e">
        <f>VLOOKUP($H3857,References_2!$D$2:'References_2'!$AQ$186,39,)</f>
        <v>#N/A</v>
      </c>
      <c r="O3857" s="121" t="str">
        <f t="shared" si="124"/>
        <v>µg</v>
      </c>
      <c r="P3857" s="138">
        <f>IF($O3857="mg",VLOOKUP($C3857,References_1!$H$2:$I$19,2,)*$K3857*0.0864,IF($O3857="µg",VLOOKUP($C3857,References_1!$H$2:$I$19,2,)*$K3857*86.4,""))</f>
        <v>1330.992</v>
      </c>
      <c r="Q3857" s="132" t="str">
        <f t="shared" si="125"/>
        <v>mg/j</v>
      </c>
    </row>
    <row r="3858" spans="1:17" hidden="1" x14ac:dyDescent="0.2">
      <c r="A3858" s="121">
        <f>VLOOKUP($B3858,References_1!$F$2:$G$19,2,)</f>
        <v>11</v>
      </c>
      <c r="B3858" s="121" t="s">
        <v>963</v>
      </c>
      <c r="C3858" s="121">
        <f>VLOOKUP($B3858,References_1!$F$2:$H$19,3,)</f>
        <v>13</v>
      </c>
      <c r="D3858" s="122">
        <v>42534</v>
      </c>
      <c r="E3858" s="121" t="s">
        <v>964</v>
      </c>
      <c r="F3858" s="121">
        <v>23</v>
      </c>
      <c r="G3858" s="121" t="s">
        <v>938</v>
      </c>
      <c r="H3858" s="121">
        <v>1293</v>
      </c>
      <c r="I3858" s="121">
        <v>0.5</v>
      </c>
      <c r="J3858" s="128" t="s">
        <v>1590</v>
      </c>
      <c r="K3858" s="132">
        <v>0.5</v>
      </c>
      <c r="L3858" s="121" t="s">
        <v>107</v>
      </c>
      <c r="M3858" s="121" t="str">
        <f>VLOOKUP($H3858,References_1!$C$2:$D$827,2,)</f>
        <v>GP5</v>
      </c>
      <c r="N3858" s="121" t="e">
        <f>VLOOKUP($H3858,References_2!$D$2:'References_2'!$AQ$186,39,)</f>
        <v>#N/A</v>
      </c>
      <c r="O3858" s="121" t="str">
        <f t="shared" si="124"/>
        <v>µg</v>
      </c>
      <c r="P3858" s="138">
        <f>IF($O3858="mg",VLOOKUP($C3858,References_1!$H$2:$I$19,2,)*$K3858*0.0864,IF($O3858="µg",VLOOKUP($C3858,References_1!$H$2:$I$19,2,)*$K3858*86.4,""))</f>
        <v>712.80000000000007</v>
      </c>
      <c r="Q3858" s="132" t="str">
        <f t="shared" si="125"/>
        <v>mg/j</v>
      </c>
    </row>
    <row r="3859" spans="1:17" hidden="1" x14ac:dyDescent="0.2">
      <c r="A3859" s="121">
        <f>VLOOKUP($B3859,References_1!$F$2:$G$19,2,)</f>
        <v>12</v>
      </c>
      <c r="B3859" s="121">
        <v>6127975</v>
      </c>
      <c r="C3859" s="121">
        <f>VLOOKUP($B3859,References_1!$F$2:$H$19,3,)</f>
        <v>14</v>
      </c>
      <c r="D3859" s="122">
        <v>42534</v>
      </c>
      <c r="E3859" s="121" t="s">
        <v>984</v>
      </c>
      <c r="F3859" s="121">
        <v>23</v>
      </c>
      <c r="G3859" s="121" t="s">
        <v>938</v>
      </c>
      <c r="H3859" s="121">
        <v>1293</v>
      </c>
      <c r="I3859" s="121">
        <v>0.5</v>
      </c>
      <c r="J3859" s="128" t="s">
        <v>1590</v>
      </c>
      <c r="K3859" s="132">
        <v>0.5</v>
      </c>
      <c r="L3859" s="121" t="s">
        <v>107</v>
      </c>
      <c r="M3859" s="121" t="str">
        <f>VLOOKUP($H3859,References_1!$C$2:$D$827,2,)</f>
        <v>GP5</v>
      </c>
      <c r="N3859" s="121" t="e">
        <f>VLOOKUP($H3859,References_2!$D$2:'References_2'!$AQ$186,39,)</f>
        <v>#N/A</v>
      </c>
      <c r="O3859" s="121" t="str">
        <f t="shared" si="124"/>
        <v>µg</v>
      </c>
      <c r="P3859" s="138">
        <f>IF($O3859="mg",VLOOKUP($C3859,References_1!$H$2:$I$19,2,)*$K3859*0.0864,IF($O3859="µg",VLOOKUP($C3859,References_1!$H$2:$I$19,2,)*$K3859*86.4,""))</f>
        <v>3246.9120000000003</v>
      </c>
      <c r="Q3859" s="132" t="str">
        <f t="shared" si="125"/>
        <v>mg/j</v>
      </c>
    </row>
    <row r="3860" spans="1:17" hidden="1" x14ac:dyDescent="0.2">
      <c r="A3860" s="121">
        <f>VLOOKUP($B3860,References_1!$F$2:$G$19,2,)</f>
        <v>4</v>
      </c>
      <c r="B3860" s="121">
        <v>6127935</v>
      </c>
      <c r="C3860" s="121">
        <f>VLOOKUP($B3860,References_1!$F$2:$H$19,3,)</f>
        <v>3</v>
      </c>
      <c r="D3860" s="122">
        <v>42534</v>
      </c>
      <c r="E3860" s="121" t="s">
        <v>104</v>
      </c>
      <c r="F3860" s="121">
        <v>23</v>
      </c>
      <c r="G3860" s="121" t="s">
        <v>939</v>
      </c>
      <c r="H3860" s="121">
        <v>1292</v>
      </c>
      <c r="I3860" s="121">
        <v>0.5</v>
      </c>
      <c r="J3860" s="128" t="s">
        <v>1590</v>
      </c>
      <c r="K3860" s="132">
        <v>0.5</v>
      </c>
      <c r="L3860" s="121" t="s">
        <v>107</v>
      </c>
      <c r="M3860" s="121" t="str">
        <f>VLOOKUP($H3860,References_1!$C$2:$D$827,2,)</f>
        <v>GP5</v>
      </c>
      <c r="N3860" s="121" t="e">
        <f>VLOOKUP($H3860,References_2!$D$2:'References_2'!$AQ$186,39,)</f>
        <v>#N/A</v>
      </c>
      <c r="O3860" s="121" t="str">
        <f t="shared" si="124"/>
        <v>µg</v>
      </c>
      <c r="P3860" s="138">
        <f>IF($O3860="mg",VLOOKUP($C3860,References_1!$H$2:$I$19,2,)*$K3860*0.0864,IF($O3860="µg",VLOOKUP($C3860,References_1!$H$2:$I$19,2,)*$K3860*86.4,""))</f>
        <v>269.13600000000002</v>
      </c>
      <c r="Q3860" s="132" t="str">
        <f t="shared" si="125"/>
        <v>mg/j</v>
      </c>
    </row>
    <row r="3861" spans="1:17" hidden="1" x14ac:dyDescent="0.2">
      <c r="A3861" s="121">
        <f>VLOOKUP($B3861,References_1!$F$2:$G$19,2,)</f>
        <v>18</v>
      </c>
      <c r="B3861" s="121">
        <v>6127970</v>
      </c>
      <c r="C3861" s="121">
        <f>VLOOKUP($B3861,References_1!$F$2:$H$19,3,)</f>
        <v>9.5</v>
      </c>
      <c r="D3861" s="122">
        <v>42534</v>
      </c>
      <c r="E3861" s="121" t="s">
        <v>948</v>
      </c>
      <c r="F3861" s="121">
        <v>23</v>
      </c>
      <c r="G3861" s="121" t="s">
        <v>939</v>
      </c>
      <c r="H3861" s="121">
        <v>1292</v>
      </c>
      <c r="I3861" s="121">
        <v>0.5</v>
      </c>
      <c r="J3861" s="128" t="s">
        <v>1590</v>
      </c>
      <c r="K3861" s="132">
        <v>0.5</v>
      </c>
      <c r="L3861" s="121" t="s">
        <v>107</v>
      </c>
      <c r="M3861" s="121" t="str">
        <f>VLOOKUP($H3861,References_1!$C$2:$D$827,2,)</f>
        <v>GP5</v>
      </c>
      <c r="N3861" s="121" t="e">
        <f>VLOOKUP($H3861,References_2!$D$2:'References_2'!$AQ$186,39,)</f>
        <v>#N/A</v>
      </c>
      <c r="O3861" s="121" t="str">
        <f t="shared" si="124"/>
        <v>µg</v>
      </c>
      <c r="P3861" s="138">
        <f>IF($O3861="mg",VLOOKUP($C3861,References_1!$H$2:$I$19,2,)*$K3861*0.0864,IF($O3861="µg",VLOOKUP($C3861,References_1!$H$2:$I$19,2,)*$K3861*86.4,""))</f>
        <v>1234.6559999999999</v>
      </c>
      <c r="Q3861" s="132" t="str">
        <f t="shared" si="125"/>
        <v>mg/j</v>
      </c>
    </row>
    <row r="3862" spans="1:17" hidden="1" x14ac:dyDescent="0.2">
      <c r="A3862" s="121">
        <f>VLOOKUP($B3862,References_1!$F$2:$G$19,2,)</f>
        <v>14</v>
      </c>
      <c r="B3862" s="121">
        <v>6127985</v>
      </c>
      <c r="C3862" s="121">
        <f>VLOOKUP($B3862,References_1!$F$2:$H$19,3,)</f>
        <v>11</v>
      </c>
      <c r="D3862" s="122">
        <v>42534</v>
      </c>
      <c r="E3862" s="121" t="s">
        <v>977</v>
      </c>
      <c r="F3862" s="121">
        <v>23</v>
      </c>
      <c r="G3862" s="121" t="s">
        <v>939</v>
      </c>
      <c r="H3862" s="121">
        <v>1292</v>
      </c>
      <c r="I3862" s="121">
        <v>0.5</v>
      </c>
      <c r="J3862" s="128" t="s">
        <v>1590</v>
      </c>
      <c r="K3862" s="132">
        <v>0.5</v>
      </c>
      <c r="L3862" s="121" t="s">
        <v>107</v>
      </c>
      <c r="M3862" s="121" t="str">
        <f>VLOOKUP($H3862,References_1!$C$2:$D$827,2,)</f>
        <v>GP5</v>
      </c>
      <c r="N3862" s="121" t="e">
        <f>VLOOKUP($H3862,References_2!$D$2:'References_2'!$AQ$186,39,)</f>
        <v>#N/A</v>
      </c>
      <c r="O3862" s="121" t="str">
        <f t="shared" si="124"/>
        <v>µg</v>
      </c>
      <c r="P3862" s="138">
        <f>IF($O3862="mg",VLOOKUP($C3862,References_1!$H$2:$I$19,2,)*$K3862*0.0864,IF($O3862="µg",VLOOKUP($C3862,References_1!$H$2:$I$19,2,)*$K3862*86.4,""))</f>
        <v>1330.992</v>
      </c>
      <c r="Q3862" s="132" t="str">
        <f t="shared" si="125"/>
        <v>mg/j</v>
      </c>
    </row>
    <row r="3863" spans="1:17" hidden="1" x14ac:dyDescent="0.2">
      <c r="A3863" s="121">
        <f>VLOOKUP($B3863,References_1!$F$2:$G$19,2,)</f>
        <v>11</v>
      </c>
      <c r="B3863" s="121" t="s">
        <v>963</v>
      </c>
      <c r="C3863" s="121">
        <f>VLOOKUP($B3863,References_1!$F$2:$H$19,3,)</f>
        <v>13</v>
      </c>
      <c r="D3863" s="122">
        <v>42534</v>
      </c>
      <c r="E3863" s="121" t="s">
        <v>964</v>
      </c>
      <c r="F3863" s="121">
        <v>23</v>
      </c>
      <c r="G3863" s="121" t="s">
        <v>939</v>
      </c>
      <c r="H3863" s="121">
        <v>1292</v>
      </c>
      <c r="I3863" s="121">
        <v>0.5</v>
      </c>
      <c r="J3863" s="128" t="s">
        <v>1590</v>
      </c>
      <c r="K3863" s="132">
        <v>0.5</v>
      </c>
      <c r="L3863" s="121" t="s">
        <v>107</v>
      </c>
      <c r="M3863" s="121" t="str">
        <f>VLOOKUP($H3863,References_1!$C$2:$D$827,2,)</f>
        <v>GP5</v>
      </c>
      <c r="N3863" s="121" t="e">
        <f>VLOOKUP($H3863,References_2!$D$2:'References_2'!$AQ$186,39,)</f>
        <v>#N/A</v>
      </c>
      <c r="O3863" s="121" t="str">
        <f t="shared" si="124"/>
        <v>µg</v>
      </c>
      <c r="P3863" s="138">
        <f>IF($O3863="mg",VLOOKUP($C3863,References_1!$H$2:$I$19,2,)*$K3863*0.0864,IF($O3863="µg",VLOOKUP($C3863,References_1!$H$2:$I$19,2,)*$K3863*86.4,""))</f>
        <v>712.80000000000007</v>
      </c>
      <c r="Q3863" s="132" t="str">
        <f t="shared" si="125"/>
        <v>mg/j</v>
      </c>
    </row>
    <row r="3864" spans="1:17" hidden="1" x14ac:dyDescent="0.2">
      <c r="A3864" s="121">
        <f>VLOOKUP($B3864,References_1!$F$2:$G$19,2,)</f>
        <v>12</v>
      </c>
      <c r="B3864" s="121">
        <v>6127975</v>
      </c>
      <c r="C3864" s="121">
        <f>VLOOKUP($B3864,References_1!$F$2:$H$19,3,)</f>
        <v>14</v>
      </c>
      <c r="D3864" s="122">
        <v>42534</v>
      </c>
      <c r="E3864" s="121" t="s">
        <v>984</v>
      </c>
      <c r="F3864" s="121">
        <v>23</v>
      </c>
      <c r="G3864" s="121" t="s">
        <v>939</v>
      </c>
      <c r="H3864" s="121">
        <v>1292</v>
      </c>
      <c r="I3864" s="121">
        <v>0.5</v>
      </c>
      <c r="J3864" s="128" t="s">
        <v>1590</v>
      </c>
      <c r="K3864" s="132">
        <v>0.5</v>
      </c>
      <c r="L3864" s="121" t="s">
        <v>107</v>
      </c>
      <c r="M3864" s="121" t="str">
        <f>VLOOKUP($H3864,References_1!$C$2:$D$827,2,)</f>
        <v>GP5</v>
      </c>
      <c r="N3864" s="121" t="e">
        <f>VLOOKUP($H3864,References_2!$D$2:'References_2'!$AQ$186,39,)</f>
        <v>#N/A</v>
      </c>
      <c r="O3864" s="121" t="str">
        <f t="shared" si="124"/>
        <v>µg</v>
      </c>
      <c r="P3864" s="138">
        <f>IF($O3864="mg",VLOOKUP($C3864,References_1!$H$2:$I$19,2,)*$K3864*0.0864,IF($O3864="µg",VLOOKUP($C3864,References_1!$H$2:$I$19,2,)*$K3864*86.4,""))</f>
        <v>3246.9120000000003</v>
      </c>
      <c r="Q3864" s="132" t="str">
        <f t="shared" si="125"/>
        <v>mg/j</v>
      </c>
    </row>
    <row r="3865" spans="1:17" hidden="1" x14ac:dyDescent="0.2">
      <c r="A3865" s="121">
        <f>VLOOKUP($B3865,References_1!$F$2:$G$19,2,)</f>
        <v>4</v>
      </c>
      <c r="B3865" s="121">
        <v>6127935</v>
      </c>
      <c r="C3865" s="121">
        <f>VLOOKUP($B3865,References_1!$F$2:$H$19,3,)</f>
        <v>3</v>
      </c>
      <c r="D3865" s="122">
        <v>42534</v>
      </c>
      <c r="E3865" s="121" t="s">
        <v>104</v>
      </c>
      <c r="F3865" s="121">
        <v>23</v>
      </c>
      <c r="G3865" s="121" t="s">
        <v>940</v>
      </c>
      <c r="H3865" s="121">
        <v>1294</v>
      </c>
      <c r="I3865" s="121">
        <v>0.5</v>
      </c>
      <c r="J3865" s="128" t="s">
        <v>1590</v>
      </c>
      <c r="K3865" s="132">
        <v>0.5</v>
      </c>
      <c r="L3865" s="121" t="s">
        <v>107</v>
      </c>
      <c r="M3865" s="121" t="str">
        <f>VLOOKUP($H3865,References_1!$C$2:$D$827,2,)</f>
        <v>GP5</v>
      </c>
      <c r="N3865" s="121" t="e">
        <f>VLOOKUP($H3865,References_2!$D$2:'References_2'!$AQ$186,39,)</f>
        <v>#N/A</v>
      </c>
      <c r="O3865" s="121" t="str">
        <f t="shared" si="124"/>
        <v>µg</v>
      </c>
      <c r="P3865" s="138">
        <f>IF($O3865="mg",VLOOKUP($C3865,References_1!$H$2:$I$19,2,)*$K3865*0.0864,IF($O3865="µg",VLOOKUP($C3865,References_1!$H$2:$I$19,2,)*$K3865*86.4,""))</f>
        <v>269.13600000000002</v>
      </c>
      <c r="Q3865" s="132" t="str">
        <f t="shared" si="125"/>
        <v>mg/j</v>
      </c>
    </row>
    <row r="3866" spans="1:17" hidden="1" x14ac:dyDescent="0.2">
      <c r="A3866" s="121">
        <f>VLOOKUP($B3866,References_1!$F$2:$G$19,2,)</f>
        <v>18</v>
      </c>
      <c r="B3866" s="121">
        <v>6127970</v>
      </c>
      <c r="C3866" s="121">
        <f>VLOOKUP($B3866,References_1!$F$2:$H$19,3,)</f>
        <v>9.5</v>
      </c>
      <c r="D3866" s="122">
        <v>42534</v>
      </c>
      <c r="E3866" s="121" t="s">
        <v>948</v>
      </c>
      <c r="F3866" s="121">
        <v>23</v>
      </c>
      <c r="G3866" s="121" t="s">
        <v>940</v>
      </c>
      <c r="H3866" s="121">
        <v>1294</v>
      </c>
      <c r="I3866" s="121">
        <v>0.5</v>
      </c>
      <c r="J3866" s="128" t="s">
        <v>1590</v>
      </c>
      <c r="K3866" s="132">
        <v>0.5</v>
      </c>
      <c r="L3866" s="121" t="s">
        <v>107</v>
      </c>
      <c r="M3866" s="121" t="str">
        <f>VLOOKUP($H3866,References_1!$C$2:$D$827,2,)</f>
        <v>GP5</v>
      </c>
      <c r="N3866" s="121" t="e">
        <f>VLOOKUP($H3866,References_2!$D$2:'References_2'!$AQ$186,39,)</f>
        <v>#N/A</v>
      </c>
      <c r="O3866" s="121" t="str">
        <f t="shared" si="124"/>
        <v>µg</v>
      </c>
      <c r="P3866" s="138">
        <f>IF($O3866="mg",VLOOKUP($C3866,References_1!$H$2:$I$19,2,)*$K3866*0.0864,IF($O3866="µg",VLOOKUP($C3866,References_1!$H$2:$I$19,2,)*$K3866*86.4,""))</f>
        <v>1234.6559999999999</v>
      </c>
      <c r="Q3866" s="132" t="str">
        <f t="shared" si="125"/>
        <v>mg/j</v>
      </c>
    </row>
    <row r="3867" spans="1:17" hidden="1" x14ac:dyDescent="0.2">
      <c r="A3867" s="121">
        <f>VLOOKUP($B3867,References_1!$F$2:$G$19,2,)</f>
        <v>14</v>
      </c>
      <c r="B3867" s="121">
        <v>6127985</v>
      </c>
      <c r="C3867" s="121">
        <f>VLOOKUP($B3867,References_1!$F$2:$H$19,3,)</f>
        <v>11</v>
      </c>
      <c r="D3867" s="122">
        <v>42534</v>
      </c>
      <c r="E3867" s="121" t="s">
        <v>977</v>
      </c>
      <c r="F3867" s="121">
        <v>23</v>
      </c>
      <c r="G3867" s="121" t="s">
        <v>940</v>
      </c>
      <c r="H3867" s="121">
        <v>1294</v>
      </c>
      <c r="I3867" s="121">
        <v>0.5</v>
      </c>
      <c r="J3867" s="128" t="s">
        <v>1590</v>
      </c>
      <c r="K3867" s="132">
        <v>0.5</v>
      </c>
      <c r="L3867" s="121" t="s">
        <v>107</v>
      </c>
      <c r="M3867" s="121" t="str">
        <f>VLOOKUP($H3867,References_1!$C$2:$D$827,2,)</f>
        <v>GP5</v>
      </c>
      <c r="N3867" s="121" t="e">
        <f>VLOOKUP($H3867,References_2!$D$2:'References_2'!$AQ$186,39,)</f>
        <v>#N/A</v>
      </c>
      <c r="O3867" s="121" t="str">
        <f t="shared" si="124"/>
        <v>µg</v>
      </c>
      <c r="P3867" s="138">
        <f>IF($O3867="mg",VLOOKUP($C3867,References_1!$H$2:$I$19,2,)*$K3867*0.0864,IF($O3867="µg",VLOOKUP($C3867,References_1!$H$2:$I$19,2,)*$K3867*86.4,""))</f>
        <v>1330.992</v>
      </c>
      <c r="Q3867" s="132" t="str">
        <f t="shared" si="125"/>
        <v>mg/j</v>
      </c>
    </row>
    <row r="3868" spans="1:17" hidden="1" x14ac:dyDescent="0.2">
      <c r="A3868" s="121">
        <f>VLOOKUP($B3868,References_1!$F$2:$G$19,2,)</f>
        <v>11</v>
      </c>
      <c r="B3868" s="121" t="s">
        <v>963</v>
      </c>
      <c r="C3868" s="121">
        <f>VLOOKUP($B3868,References_1!$F$2:$H$19,3,)</f>
        <v>13</v>
      </c>
      <c r="D3868" s="122">
        <v>42534</v>
      </c>
      <c r="E3868" s="121" t="s">
        <v>964</v>
      </c>
      <c r="F3868" s="121">
        <v>23</v>
      </c>
      <c r="G3868" s="121" t="s">
        <v>940</v>
      </c>
      <c r="H3868" s="121">
        <v>1294</v>
      </c>
      <c r="I3868" s="121">
        <v>0.5</v>
      </c>
      <c r="J3868" s="128" t="s">
        <v>1590</v>
      </c>
      <c r="K3868" s="132">
        <v>0.5</v>
      </c>
      <c r="L3868" s="121" t="s">
        <v>107</v>
      </c>
      <c r="M3868" s="121" t="str">
        <f>VLOOKUP($H3868,References_1!$C$2:$D$827,2,)</f>
        <v>GP5</v>
      </c>
      <c r="N3868" s="121" t="e">
        <f>VLOOKUP($H3868,References_2!$D$2:'References_2'!$AQ$186,39,)</f>
        <v>#N/A</v>
      </c>
      <c r="O3868" s="121" t="str">
        <f t="shared" si="124"/>
        <v>µg</v>
      </c>
      <c r="P3868" s="138">
        <f>IF($O3868="mg",VLOOKUP($C3868,References_1!$H$2:$I$19,2,)*$K3868*0.0864,IF($O3868="µg",VLOOKUP($C3868,References_1!$H$2:$I$19,2,)*$K3868*86.4,""))</f>
        <v>712.80000000000007</v>
      </c>
      <c r="Q3868" s="132" t="str">
        <f t="shared" si="125"/>
        <v>mg/j</v>
      </c>
    </row>
    <row r="3869" spans="1:17" hidden="1" x14ac:dyDescent="0.2">
      <c r="A3869" s="121">
        <f>VLOOKUP($B3869,References_1!$F$2:$G$19,2,)</f>
        <v>12</v>
      </c>
      <c r="B3869" s="121">
        <v>6127975</v>
      </c>
      <c r="C3869" s="121">
        <f>VLOOKUP($B3869,References_1!$F$2:$H$19,3,)</f>
        <v>14</v>
      </c>
      <c r="D3869" s="122">
        <v>42534</v>
      </c>
      <c r="E3869" s="121" t="s">
        <v>984</v>
      </c>
      <c r="F3869" s="121">
        <v>23</v>
      </c>
      <c r="G3869" s="121" t="s">
        <v>940</v>
      </c>
      <c r="H3869" s="121">
        <v>1294</v>
      </c>
      <c r="I3869" s="121">
        <v>0.5</v>
      </c>
      <c r="J3869" s="128" t="s">
        <v>1590</v>
      </c>
      <c r="K3869" s="132">
        <v>0.5</v>
      </c>
      <c r="L3869" s="121" t="s">
        <v>107</v>
      </c>
      <c r="M3869" s="121" t="str">
        <f>VLOOKUP($H3869,References_1!$C$2:$D$827,2,)</f>
        <v>GP5</v>
      </c>
      <c r="N3869" s="121" t="e">
        <f>VLOOKUP($H3869,References_2!$D$2:'References_2'!$AQ$186,39,)</f>
        <v>#N/A</v>
      </c>
      <c r="O3869" s="121" t="str">
        <f t="shared" si="124"/>
        <v>µg</v>
      </c>
      <c r="P3869" s="138">
        <f>IF($O3869="mg",VLOOKUP($C3869,References_1!$H$2:$I$19,2,)*$K3869*0.0864,IF($O3869="µg",VLOOKUP($C3869,References_1!$H$2:$I$19,2,)*$K3869*86.4,""))</f>
        <v>3246.9120000000003</v>
      </c>
      <c r="Q3869" s="132" t="str">
        <f t="shared" si="125"/>
        <v>mg/j</v>
      </c>
    </row>
    <row r="3870" spans="1:17" hidden="1" x14ac:dyDescent="0.2">
      <c r="A3870" s="125">
        <f>VLOOKUP($B3870,References_1!$F$2:$G$19,2,)</f>
        <v>4</v>
      </c>
      <c r="B3870" s="125">
        <v>6127935</v>
      </c>
      <c r="C3870" s="121">
        <f>VLOOKUP($B3870,References_1!$F$2:$H$19,3,)</f>
        <v>3</v>
      </c>
      <c r="D3870" s="122">
        <v>42534</v>
      </c>
      <c r="E3870" s="121" t="s">
        <v>104</v>
      </c>
      <c r="F3870" s="121">
        <v>3</v>
      </c>
      <c r="G3870" s="121" t="s">
        <v>941</v>
      </c>
      <c r="H3870" s="121">
        <v>1383</v>
      </c>
      <c r="I3870" s="121">
        <v>10</v>
      </c>
      <c r="J3870" s="128"/>
      <c r="K3870" s="132">
        <v>61</v>
      </c>
      <c r="L3870" s="121" t="s">
        <v>942</v>
      </c>
      <c r="M3870" s="121" t="str">
        <f>VLOOKUP($H3870,References_1!$C$2:$D$827,2,)</f>
        <v>GP3</v>
      </c>
      <c r="N3870" s="121">
        <f>VLOOKUP($H3870,References_2!$D$2:'References_2'!$AQ$186,39,)</f>
        <v>7.8</v>
      </c>
      <c r="O3870" s="121" t="str">
        <f t="shared" si="124"/>
        <v>µg</v>
      </c>
      <c r="P3870" s="138">
        <f>IF($O3870="mg",VLOOKUP($C3870,References_1!$H$2:$I$19,2,)*$K3870*0.0864,IF($O3870="µg",VLOOKUP($C3870,References_1!$H$2:$I$19,2,)*$K3870*86.4,""))</f>
        <v>32834.592000000004</v>
      </c>
      <c r="Q3870" s="132" t="str">
        <f t="shared" si="125"/>
        <v>mg/j</v>
      </c>
    </row>
    <row r="3871" spans="1:17" hidden="1" x14ac:dyDescent="0.2">
      <c r="A3871" s="121">
        <f>VLOOKUP($B3871,References_1!$F$2:$G$19,2,)</f>
        <v>18</v>
      </c>
      <c r="B3871" s="121">
        <v>6127970</v>
      </c>
      <c r="C3871" s="121">
        <f>VLOOKUP($B3871,References_1!$F$2:$H$19,3,)</f>
        <v>9.5</v>
      </c>
      <c r="D3871" s="122">
        <v>42534</v>
      </c>
      <c r="E3871" s="121" t="s">
        <v>948</v>
      </c>
      <c r="F3871" s="121">
        <v>3</v>
      </c>
      <c r="G3871" s="121" t="s">
        <v>941</v>
      </c>
      <c r="H3871" s="121">
        <v>1383</v>
      </c>
      <c r="I3871" s="121">
        <v>10</v>
      </c>
      <c r="J3871" s="128" t="s">
        <v>1590</v>
      </c>
      <c r="K3871" s="132">
        <v>10</v>
      </c>
      <c r="L3871" s="121" t="s">
        <v>942</v>
      </c>
      <c r="M3871" s="121" t="str">
        <f>VLOOKUP($H3871,References_1!$C$2:$D$827,2,)</f>
        <v>GP3</v>
      </c>
      <c r="N3871" s="121">
        <f>VLOOKUP($H3871,References_2!$D$2:'References_2'!$AQ$186,39,)</f>
        <v>7.8</v>
      </c>
      <c r="O3871" s="121" t="str">
        <f t="shared" si="124"/>
        <v>µg</v>
      </c>
      <c r="P3871" s="138">
        <f>IF($O3871="mg",VLOOKUP($C3871,References_1!$H$2:$I$19,2,)*$K3871*0.0864,IF($O3871="µg",VLOOKUP($C3871,References_1!$H$2:$I$19,2,)*$K3871*86.4,""))</f>
        <v>24693.119999999999</v>
      </c>
      <c r="Q3871" s="132" t="str">
        <f t="shared" si="125"/>
        <v>mg/j</v>
      </c>
    </row>
    <row r="3872" spans="1:17" hidden="1" x14ac:dyDescent="0.2">
      <c r="A3872" s="121">
        <f>VLOOKUP($B3872,References_1!$F$2:$G$19,2,)</f>
        <v>14</v>
      </c>
      <c r="B3872" s="121">
        <v>6127985</v>
      </c>
      <c r="C3872" s="121">
        <f>VLOOKUP($B3872,References_1!$F$2:$H$19,3,)</f>
        <v>11</v>
      </c>
      <c r="D3872" s="122">
        <v>42534</v>
      </c>
      <c r="E3872" s="121" t="s">
        <v>977</v>
      </c>
      <c r="F3872" s="121">
        <v>3</v>
      </c>
      <c r="G3872" s="121" t="s">
        <v>941</v>
      </c>
      <c r="H3872" s="121">
        <v>1383</v>
      </c>
      <c r="I3872" s="121">
        <v>10</v>
      </c>
      <c r="J3872" s="128" t="s">
        <v>1590</v>
      </c>
      <c r="K3872" s="132">
        <v>10</v>
      </c>
      <c r="L3872" s="121" t="s">
        <v>942</v>
      </c>
      <c r="M3872" s="121" t="str">
        <f>VLOOKUP($H3872,References_1!$C$2:$D$827,2,)</f>
        <v>GP3</v>
      </c>
      <c r="N3872" s="121">
        <f>VLOOKUP($H3872,References_2!$D$2:'References_2'!$AQ$186,39,)</f>
        <v>7.8</v>
      </c>
      <c r="O3872" s="121" t="str">
        <f t="shared" si="124"/>
        <v>µg</v>
      </c>
      <c r="P3872" s="138">
        <f>IF($O3872="mg",VLOOKUP($C3872,References_1!$H$2:$I$19,2,)*$K3872*0.0864,IF($O3872="µg",VLOOKUP($C3872,References_1!$H$2:$I$19,2,)*$K3872*86.4,""))</f>
        <v>26619.84</v>
      </c>
      <c r="Q3872" s="132" t="str">
        <f t="shared" si="125"/>
        <v>mg/j</v>
      </c>
    </row>
    <row r="3873" spans="1:17" hidden="1" x14ac:dyDescent="0.2">
      <c r="A3873" s="125">
        <f>VLOOKUP($B3873,References_1!$F$2:$G$19,2,)</f>
        <v>11</v>
      </c>
      <c r="B3873" s="125" t="s">
        <v>963</v>
      </c>
      <c r="C3873" s="121">
        <f>VLOOKUP($B3873,References_1!$F$2:$H$19,3,)</f>
        <v>13</v>
      </c>
      <c r="D3873" s="122">
        <v>42534</v>
      </c>
      <c r="E3873" s="121" t="s">
        <v>964</v>
      </c>
      <c r="F3873" s="121">
        <v>3</v>
      </c>
      <c r="G3873" s="121" t="s">
        <v>941</v>
      </c>
      <c r="H3873" s="121">
        <v>1383</v>
      </c>
      <c r="I3873" s="121">
        <v>10</v>
      </c>
      <c r="J3873" s="128"/>
      <c r="K3873" s="132">
        <v>37</v>
      </c>
      <c r="L3873" s="121" t="s">
        <v>942</v>
      </c>
      <c r="M3873" s="121" t="str">
        <f>VLOOKUP($H3873,References_1!$C$2:$D$827,2,)</f>
        <v>GP3</v>
      </c>
      <c r="N3873" s="121">
        <f>VLOOKUP($H3873,References_2!$D$2:'References_2'!$AQ$186,39,)</f>
        <v>7.8</v>
      </c>
      <c r="O3873" s="121" t="str">
        <f t="shared" si="124"/>
        <v>µg</v>
      </c>
      <c r="P3873" s="138">
        <f>IF($O3873="mg",VLOOKUP($C3873,References_1!$H$2:$I$19,2,)*$K3873*0.0864,IF($O3873="µg",VLOOKUP($C3873,References_1!$H$2:$I$19,2,)*$K3873*86.4,""))</f>
        <v>52747.200000000004</v>
      </c>
      <c r="Q3873" s="132" t="str">
        <f t="shared" si="125"/>
        <v>mg/j</v>
      </c>
    </row>
    <row r="3874" spans="1:17" hidden="1" x14ac:dyDescent="0.2">
      <c r="A3874" s="121">
        <f>VLOOKUP($B3874,References_1!$F$2:$G$19,2,)</f>
        <v>12</v>
      </c>
      <c r="B3874" s="121">
        <v>6127975</v>
      </c>
      <c r="C3874" s="121">
        <f>VLOOKUP($B3874,References_1!$F$2:$H$19,3,)</f>
        <v>14</v>
      </c>
      <c r="D3874" s="122">
        <v>42534</v>
      </c>
      <c r="E3874" s="121" t="s">
        <v>984</v>
      </c>
      <c r="F3874" s="121">
        <v>3</v>
      </c>
      <c r="G3874" s="121" t="s">
        <v>941</v>
      </c>
      <c r="H3874" s="121">
        <v>1383</v>
      </c>
      <c r="I3874" s="121">
        <v>10</v>
      </c>
      <c r="J3874" s="128" t="s">
        <v>1590</v>
      </c>
      <c r="K3874" s="132">
        <v>10</v>
      </c>
      <c r="L3874" s="121" t="s">
        <v>942</v>
      </c>
      <c r="M3874" s="121" t="str">
        <f>VLOOKUP($H3874,References_1!$C$2:$D$827,2,)</f>
        <v>GP3</v>
      </c>
      <c r="N3874" s="121">
        <f>VLOOKUP($H3874,References_2!$D$2:'References_2'!$AQ$186,39,)</f>
        <v>7.8</v>
      </c>
      <c r="O3874" s="121" t="str">
        <f t="shared" si="124"/>
        <v>µg</v>
      </c>
      <c r="P3874" s="138">
        <f>IF($O3874="mg",VLOOKUP($C3874,References_1!$H$2:$I$19,2,)*$K3874*0.0864,IF($O3874="µg",VLOOKUP($C3874,References_1!$H$2:$I$19,2,)*$K3874*86.4,""))</f>
        <v>64938.239999999998</v>
      </c>
      <c r="Q3874" s="132" t="str">
        <f t="shared" si="125"/>
        <v>mg/j</v>
      </c>
    </row>
    <row r="3875" spans="1:17" hidden="1" x14ac:dyDescent="0.2">
      <c r="A3875" s="121">
        <f>VLOOKUP($B3875,References_1!$F$2:$G$19,2,)</f>
        <v>4</v>
      </c>
      <c r="B3875" s="121">
        <v>6127935</v>
      </c>
      <c r="C3875" s="121">
        <f>VLOOKUP($B3875,References_1!$F$2:$H$19,3,)</f>
        <v>3</v>
      </c>
      <c r="D3875" s="122">
        <v>42534</v>
      </c>
      <c r="E3875" s="121" t="s">
        <v>104</v>
      </c>
      <c r="F3875" s="121">
        <v>23</v>
      </c>
      <c r="G3875" s="121" t="s">
        <v>943</v>
      </c>
      <c r="H3875" s="121">
        <v>2858</v>
      </c>
      <c r="I3875" s="121">
        <v>5.0000000000000001E-3</v>
      </c>
      <c r="J3875" s="128" t="s">
        <v>1590</v>
      </c>
      <c r="K3875" s="132">
        <v>5.0000000000000001E-3</v>
      </c>
      <c r="L3875" s="121" t="s">
        <v>107</v>
      </c>
      <c r="M3875" s="121" t="str">
        <f>VLOOKUP($H3875,References_1!$C$2:$D$827,2,)</f>
        <v>GP4</v>
      </c>
      <c r="N3875" s="121" t="e">
        <f>VLOOKUP($H3875,References_2!$D$2:'References_2'!$AQ$186,39,)</f>
        <v>#N/A</v>
      </c>
      <c r="O3875" s="121" t="str">
        <f t="shared" si="124"/>
        <v>µg</v>
      </c>
      <c r="P3875" s="138">
        <f>IF($O3875="mg",VLOOKUP($C3875,References_1!$H$2:$I$19,2,)*$K3875*0.0864,IF($O3875="µg",VLOOKUP($C3875,References_1!$H$2:$I$19,2,)*$K3875*86.4,""))</f>
        <v>2.6913600000000004</v>
      </c>
      <c r="Q3875" s="132" t="str">
        <f t="shared" si="125"/>
        <v>mg/j</v>
      </c>
    </row>
    <row r="3876" spans="1:17" hidden="1" x14ac:dyDescent="0.2">
      <c r="A3876" s="121">
        <f>VLOOKUP($B3876,References_1!$F$2:$G$19,2,)</f>
        <v>18</v>
      </c>
      <c r="B3876" s="121">
        <v>6127970</v>
      </c>
      <c r="C3876" s="121">
        <f>VLOOKUP($B3876,References_1!$F$2:$H$19,3,)</f>
        <v>9.5</v>
      </c>
      <c r="D3876" s="122">
        <v>42534</v>
      </c>
      <c r="E3876" s="121" t="s">
        <v>948</v>
      </c>
      <c r="F3876" s="121">
        <v>23</v>
      </c>
      <c r="G3876" s="121" t="s">
        <v>943</v>
      </c>
      <c r="H3876" s="121">
        <v>2858</v>
      </c>
      <c r="I3876" s="121">
        <v>5.0000000000000001E-3</v>
      </c>
      <c r="J3876" s="128" t="s">
        <v>1590</v>
      </c>
      <c r="K3876" s="132">
        <v>5.0000000000000001E-3</v>
      </c>
      <c r="L3876" s="121" t="s">
        <v>107</v>
      </c>
      <c r="M3876" s="121" t="str">
        <f>VLOOKUP($H3876,References_1!$C$2:$D$827,2,)</f>
        <v>GP4</v>
      </c>
      <c r="N3876" s="121" t="e">
        <f>VLOOKUP($H3876,References_2!$D$2:'References_2'!$AQ$186,39,)</f>
        <v>#N/A</v>
      </c>
      <c r="O3876" s="121" t="str">
        <f t="shared" si="124"/>
        <v>µg</v>
      </c>
      <c r="P3876" s="138">
        <f>IF($O3876="mg",VLOOKUP($C3876,References_1!$H$2:$I$19,2,)*$K3876*0.0864,IF($O3876="µg",VLOOKUP($C3876,References_1!$H$2:$I$19,2,)*$K3876*86.4,""))</f>
        <v>12.34656</v>
      </c>
      <c r="Q3876" s="132" t="str">
        <f t="shared" si="125"/>
        <v>mg/j</v>
      </c>
    </row>
    <row r="3877" spans="1:17" hidden="1" x14ac:dyDescent="0.2">
      <c r="A3877" s="121">
        <f>VLOOKUP($B3877,References_1!$F$2:$G$19,2,)</f>
        <v>14</v>
      </c>
      <c r="B3877" s="121">
        <v>6127985</v>
      </c>
      <c r="C3877" s="121">
        <f>VLOOKUP($B3877,References_1!$F$2:$H$19,3,)</f>
        <v>11</v>
      </c>
      <c r="D3877" s="122">
        <v>42534</v>
      </c>
      <c r="E3877" s="121" t="s">
        <v>977</v>
      </c>
      <c r="F3877" s="121">
        <v>23</v>
      </c>
      <c r="G3877" s="121" t="s">
        <v>943</v>
      </c>
      <c r="H3877" s="121">
        <v>2858</v>
      </c>
      <c r="I3877" s="121">
        <v>5.0000000000000001E-3</v>
      </c>
      <c r="J3877" s="128" t="s">
        <v>1590</v>
      </c>
      <c r="K3877" s="132">
        <v>5.0000000000000001E-3</v>
      </c>
      <c r="L3877" s="121" t="s">
        <v>107</v>
      </c>
      <c r="M3877" s="121" t="str">
        <f>VLOOKUP($H3877,References_1!$C$2:$D$827,2,)</f>
        <v>GP4</v>
      </c>
      <c r="N3877" s="121" t="e">
        <f>VLOOKUP($H3877,References_2!$D$2:'References_2'!$AQ$186,39,)</f>
        <v>#N/A</v>
      </c>
      <c r="O3877" s="121" t="str">
        <f t="shared" si="124"/>
        <v>µg</v>
      </c>
      <c r="P3877" s="138">
        <f>IF($O3877="mg",VLOOKUP($C3877,References_1!$H$2:$I$19,2,)*$K3877*0.0864,IF($O3877="µg",VLOOKUP($C3877,References_1!$H$2:$I$19,2,)*$K3877*86.4,""))</f>
        <v>13.30992</v>
      </c>
      <c r="Q3877" s="132" t="str">
        <f t="shared" si="125"/>
        <v>mg/j</v>
      </c>
    </row>
    <row r="3878" spans="1:17" hidden="1" x14ac:dyDescent="0.2">
      <c r="A3878" s="121">
        <f>VLOOKUP($B3878,References_1!$F$2:$G$19,2,)</f>
        <v>11</v>
      </c>
      <c r="B3878" s="121" t="s">
        <v>963</v>
      </c>
      <c r="C3878" s="121">
        <f>VLOOKUP($B3878,References_1!$F$2:$H$19,3,)</f>
        <v>13</v>
      </c>
      <c r="D3878" s="122">
        <v>42534</v>
      </c>
      <c r="E3878" s="121" t="s">
        <v>964</v>
      </c>
      <c r="F3878" s="121">
        <v>23</v>
      </c>
      <c r="G3878" s="121" t="s">
        <v>943</v>
      </c>
      <c r="H3878" s="121">
        <v>2858</v>
      </c>
      <c r="I3878" s="121">
        <v>5.0000000000000001E-3</v>
      </c>
      <c r="J3878" s="128" t="s">
        <v>1590</v>
      </c>
      <c r="K3878" s="132">
        <v>5.0000000000000001E-3</v>
      </c>
      <c r="L3878" s="121" t="s">
        <v>107</v>
      </c>
      <c r="M3878" s="121" t="str">
        <f>VLOOKUP($H3878,References_1!$C$2:$D$827,2,)</f>
        <v>GP4</v>
      </c>
      <c r="N3878" s="121" t="e">
        <f>VLOOKUP($H3878,References_2!$D$2:'References_2'!$AQ$186,39,)</f>
        <v>#N/A</v>
      </c>
      <c r="O3878" s="121" t="str">
        <f t="shared" si="124"/>
        <v>µg</v>
      </c>
      <c r="P3878" s="138">
        <f>IF($O3878="mg",VLOOKUP($C3878,References_1!$H$2:$I$19,2,)*$K3878*0.0864,IF($O3878="µg",VLOOKUP($C3878,References_1!$H$2:$I$19,2,)*$K3878*86.4,""))</f>
        <v>7.128000000000001</v>
      </c>
      <c r="Q3878" s="132" t="str">
        <f t="shared" si="125"/>
        <v>mg/j</v>
      </c>
    </row>
    <row r="3879" spans="1:17" hidden="1" x14ac:dyDescent="0.2">
      <c r="A3879" s="121">
        <f>VLOOKUP($B3879,References_1!$F$2:$G$19,2,)</f>
        <v>12</v>
      </c>
      <c r="B3879" s="121">
        <v>6127975</v>
      </c>
      <c r="C3879" s="121">
        <f>VLOOKUP($B3879,References_1!$F$2:$H$19,3,)</f>
        <v>14</v>
      </c>
      <c r="D3879" s="122">
        <v>42534</v>
      </c>
      <c r="E3879" s="121" t="s">
        <v>984</v>
      </c>
      <c r="F3879" s="121">
        <v>23</v>
      </c>
      <c r="G3879" s="121" t="s">
        <v>943</v>
      </c>
      <c r="H3879" s="121">
        <v>2858</v>
      </c>
      <c r="I3879" s="121">
        <v>5.0000000000000001E-3</v>
      </c>
      <c r="J3879" s="128" t="s">
        <v>1590</v>
      </c>
      <c r="K3879" s="132">
        <v>5.0000000000000001E-3</v>
      </c>
      <c r="L3879" s="121" t="s">
        <v>107</v>
      </c>
      <c r="M3879" s="121" t="str">
        <f>VLOOKUP($H3879,References_1!$C$2:$D$827,2,)</f>
        <v>GP4</v>
      </c>
      <c r="N3879" s="121" t="e">
        <f>VLOOKUP($H3879,References_2!$D$2:'References_2'!$AQ$186,39,)</f>
        <v>#N/A</v>
      </c>
      <c r="O3879" s="121" t="str">
        <f t="shared" si="124"/>
        <v>µg</v>
      </c>
      <c r="P3879" s="138">
        <f>IF($O3879="mg",VLOOKUP($C3879,References_1!$H$2:$I$19,2,)*$K3879*0.0864,IF($O3879="µg",VLOOKUP($C3879,References_1!$H$2:$I$19,2,)*$K3879*86.4,""))</f>
        <v>32.469119999999997</v>
      </c>
      <c r="Q3879" s="132" t="str">
        <f t="shared" si="125"/>
        <v>mg/j</v>
      </c>
    </row>
  </sheetData>
  <autoFilter ref="A4:Q3879">
    <filterColumn colId="12">
      <filters>
        <filter val="GP1"/>
      </filters>
    </filterColumn>
    <sortState ref="A5:Q3879">
      <sortCondition ref="G4:G3879"/>
    </sortState>
  </autoFilter>
  <mergeCells count="2">
    <mergeCell ref="A1:M1"/>
    <mergeCell ref="A2:M2"/>
  </mergeCells>
  <conditionalFormatting sqref="K5:K3854">
    <cfRule type="cellIs" dxfId="1" priority="1" operator="greaterThan">
      <formula>$N5</formula>
    </cfRule>
  </conditionalFormatting>
  <printOptions horizontalCentered="1" verticalCentered="1"/>
  <pageMargins left="0.39370078740157483" right="0.39370078740157483" top="0.19685039370078741" bottom="0" header="0.31496062992125984" footer="0.31496062992125984"/>
  <pageSetup paperSize="9" scale="8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7"/>
  <sheetViews>
    <sheetView workbookViewId="0">
      <selection activeCell="I5" sqref="I5"/>
    </sheetView>
  </sheetViews>
  <sheetFormatPr baseColWidth="10" defaultRowHeight="14.25" x14ac:dyDescent="0.2"/>
  <cols>
    <col min="1" max="4" width="11" style="17"/>
    <col min="5" max="5" width="11" style="3"/>
    <col min="6" max="6" width="12.875" style="16" customWidth="1"/>
    <col min="7" max="7" width="11" style="17"/>
    <col min="8" max="8" width="11" style="3"/>
    <col min="9" max="9" width="11" style="18"/>
    <col min="10" max="10" width="2.5" style="3" customWidth="1"/>
    <col min="11" max="16384" width="11" style="3"/>
  </cols>
  <sheetData>
    <row r="1" spans="1:12" ht="24" x14ac:dyDescent="0.2">
      <c r="A1" s="1" t="s">
        <v>991</v>
      </c>
      <c r="B1" s="2" t="s">
        <v>992</v>
      </c>
      <c r="C1" s="1" t="s">
        <v>993</v>
      </c>
      <c r="D1" s="1" t="s">
        <v>994</v>
      </c>
      <c r="F1" s="4" t="s">
        <v>995</v>
      </c>
      <c r="G1" s="1" t="s">
        <v>996</v>
      </c>
      <c r="H1" s="5" t="s">
        <v>997</v>
      </c>
      <c r="I1" s="6" t="s">
        <v>998</v>
      </c>
      <c r="K1" s="7"/>
      <c r="L1" s="8"/>
    </row>
    <row r="2" spans="1:12" x14ac:dyDescent="0.2">
      <c r="A2" s="9">
        <v>3</v>
      </c>
      <c r="B2" s="9">
        <v>23</v>
      </c>
      <c r="C2" s="9">
        <v>1301</v>
      </c>
      <c r="D2" s="9" t="s">
        <v>219</v>
      </c>
      <c r="F2" s="10">
        <v>6127905</v>
      </c>
      <c r="G2" s="11">
        <v>1</v>
      </c>
      <c r="H2" s="9">
        <v>1</v>
      </c>
      <c r="I2" s="12"/>
      <c r="K2" s="7"/>
      <c r="L2" s="8"/>
    </row>
    <row r="3" spans="1:12" x14ac:dyDescent="0.2">
      <c r="A3" s="9">
        <v>3</v>
      </c>
      <c r="B3" s="9">
        <v>23</v>
      </c>
      <c r="C3" s="9">
        <v>1302</v>
      </c>
      <c r="D3" s="9" t="s">
        <v>219</v>
      </c>
      <c r="F3" s="10">
        <v>6127915</v>
      </c>
      <c r="G3" s="11">
        <v>2</v>
      </c>
      <c r="H3" s="9">
        <v>12</v>
      </c>
      <c r="I3" s="12"/>
      <c r="K3" s="13"/>
      <c r="L3" s="14"/>
    </row>
    <row r="4" spans="1:12" x14ac:dyDescent="0.2">
      <c r="A4" s="9">
        <v>3</v>
      </c>
      <c r="B4" s="9">
        <v>23</v>
      </c>
      <c r="C4" s="9">
        <v>1303</v>
      </c>
      <c r="D4" s="9" t="s">
        <v>219</v>
      </c>
      <c r="F4" s="10">
        <v>6127925</v>
      </c>
      <c r="G4" s="11">
        <v>3</v>
      </c>
      <c r="H4" s="9">
        <v>2</v>
      </c>
      <c r="I4" s="12"/>
      <c r="K4" s="13"/>
      <c r="L4" s="14"/>
    </row>
    <row r="5" spans="1:12" x14ac:dyDescent="0.2">
      <c r="A5" s="9">
        <v>3</v>
      </c>
      <c r="B5" s="9">
        <v>23</v>
      </c>
      <c r="C5" s="9">
        <v>1305</v>
      </c>
      <c r="D5" s="9" t="s">
        <v>219</v>
      </c>
      <c r="F5" s="10">
        <v>6127935</v>
      </c>
      <c r="G5" s="11">
        <v>4</v>
      </c>
      <c r="H5" s="9">
        <v>3</v>
      </c>
      <c r="I5" s="12">
        <v>6.23</v>
      </c>
      <c r="K5" s="13"/>
      <c r="L5" s="14"/>
    </row>
    <row r="6" spans="1:12" x14ac:dyDescent="0.2">
      <c r="A6" s="9">
        <v>3</v>
      </c>
      <c r="B6" s="9">
        <v>23</v>
      </c>
      <c r="C6" s="9">
        <v>1311</v>
      </c>
      <c r="D6" s="9" t="s">
        <v>219</v>
      </c>
      <c r="F6" s="15" t="s">
        <v>999</v>
      </c>
      <c r="G6" s="11">
        <v>5</v>
      </c>
      <c r="H6" s="9">
        <v>4</v>
      </c>
      <c r="I6" s="12"/>
      <c r="K6" s="13"/>
      <c r="L6" s="14"/>
    </row>
    <row r="7" spans="1:12" x14ac:dyDescent="0.2">
      <c r="A7" s="9">
        <v>3</v>
      </c>
      <c r="B7" s="9">
        <v>23</v>
      </c>
      <c r="C7" s="9">
        <v>1312</v>
      </c>
      <c r="D7" s="9" t="s">
        <v>219</v>
      </c>
      <c r="F7" s="10">
        <v>6127945</v>
      </c>
      <c r="G7" s="11">
        <v>6</v>
      </c>
      <c r="H7" s="9">
        <v>5</v>
      </c>
      <c r="I7" s="12"/>
      <c r="K7" s="13"/>
      <c r="L7" s="14"/>
    </row>
    <row r="8" spans="1:12" x14ac:dyDescent="0.2">
      <c r="A8" s="9">
        <v>3</v>
      </c>
      <c r="B8" s="9">
        <v>23</v>
      </c>
      <c r="C8" s="9">
        <v>1313</v>
      </c>
      <c r="D8" s="9" t="s">
        <v>219</v>
      </c>
      <c r="F8" s="15" t="s">
        <v>1000</v>
      </c>
      <c r="G8" s="11">
        <v>7</v>
      </c>
      <c r="H8" s="9">
        <v>6</v>
      </c>
      <c r="I8" s="12"/>
      <c r="K8" s="13"/>
      <c r="L8" s="14"/>
    </row>
    <row r="9" spans="1:12" x14ac:dyDescent="0.2">
      <c r="A9" s="9">
        <v>3</v>
      </c>
      <c r="B9" s="9">
        <v>23</v>
      </c>
      <c r="C9" s="9">
        <v>1319</v>
      </c>
      <c r="D9" s="9" t="s">
        <v>219</v>
      </c>
      <c r="F9" s="10">
        <v>6127955</v>
      </c>
      <c r="G9" s="11">
        <v>8</v>
      </c>
      <c r="H9" s="9">
        <v>7</v>
      </c>
      <c r="I9" s="12"/>
      <c r="K9" s="13"/>
      <c r="L9" s="14"/>
    </row>
    <row r="10" spans="1:12" x14ac:dyDescent="0.2">
      <c r="A10" s="9">
        <v>3</v>
      </c>
      <c r="B10" s="9">
        <v>23</v>
      </c>
      <c r="C10" s="9">
        <v>1335</v>
      </c>
      <c r="D10" s="9" t="s">
        <v>219</v>
      </c>
      <c r="F10" s="15" t="s">
        <v>1001</v>
      </c>
      <c r="G10" s="11">
        <v>9</v>
      </c>
      <c r="H10" s="9">
        <v>8</v>
      </c>
      <c r="I10" s="12"/>
      <c r="K10" s="13"/>
      <c r="L10" s="14"/>
    </row>
    <row r="11" spans="1:12" x14ac:dyDescent="0.2">
      <c r="A11" s="9">
        <v>3</v>
      </c>
      <c r="B11" s="9">
        <v>23</v>
      </c>
      <c r="C11" s="9">
        <v>1337</v>
      </c>
      <c r="D11" s="9" t="s">
        <v>219</v>
      </c>
      <c r="F11" s="10">
        <v>6127965</v>
      </c>
      <c r="G11" s="11">
        <v>10</v>
      </c>
      <c r="H11" s="9">
        <v>9</v>
      </c>
      <c r="I11" s="12"/>
      <c r="K11" s="13"/>
      <c r="L11" s="14"/>
    </row>
    <row r="12" spans="1:12" x14ac:dyDescent="0.2">
      <c r="A12" s="9">
        <v>3</v>
      </c>
      <c r="B12" s="9">
        <v>23</v>
      </c>
      <c r="C12" s="9">
        <v>1338</v>
      </c>
      <c r="D12" s="9" t="s">
        <v>219</v>
      </c>
      <c r="F12" s="15" t="s">
        <v>963</v>
      </c>
      <c r="G12" s="11">
        <v>11</v>
      </c>
      <c r="H12" s="9">
        <v>13</v>
      </c>
      <c r="I12" s="12">
        <f>59.4*1000/3600</f>
        <v>16.5</v>
      </c>
      <c r="K12" s="13"/>
      <c r="L12" s="14"/>
    </row>
    <row r="13" spans="1:12" x14ac:dyDescent="0.2">
      <c r="A13" s="9">
        <v>3</v>
      </c>
      <c r="B13" s="9">
        <v>23</v>
      </c>
      <c r="C13" s="9">
        <v>1339</v>
      </c>
      <c r="D13" s="9" t="s">
        <v>219</v>
      </c>
      <c r="F13" s="10">
        <v>6127975</v>
      </c>
      <c r="G13" s="11">
        <v>12</v>
      </c>
      <c r="H13" s="9">
        <v>14</v>
      </c>
      <c r="I13" s="12">
        <v>75.16</v>
      </c>
      <c r="K13" s="13"/>
      <c r="L13" s="14"/>
    </row>
    <row r="14" spans="1:12" x14ac:dyDescent="0.2">
      <c r="A14" s="9">
        <v>3</v>
      </c>
      <c r="B14" s="9">
        <v>23</v>
      </c>
      <c r="C14" s="9">
        <v>1340</v>
      </c>
      <c r="D14" s="9" t="s">
        <v>219</v>
      </c>
      <c r="F14" s="15" t="s">
        <v>1002</v>
      </c>
      <c r="G14" s="11">
        <v>13</v>
      </c>
      <c r="H14" s="9">
        <v>10</v>
      </c>
      <c r="I14" s="12"/>
      <c r="K14" s="13"/>
      <c r="L14" s="14"/>
    </row>
    <row r="15" spans="1:12" x14ac:dyDescent="0.2">
      <c r="A15" s="9">
        <v>3</v>
      </c>
      <c r="B15" s="9">
        <v>23</v>
      </c>
      <c r="C15" s="9">
        <v>1345</v>
      </c>
      <c r="D15" s="9" t="s">
        <v>219</v>
      </c>
      <c r="F15" s="10">
        <v>6127985</v>
      </c>
      <c r="G15" s="11">
        <v>14</v>
      </c>
      <c r="H15" s="9">
        <v>11</v>
      </c>
      <c r="I15" s="12">
        <v>30.81</v>
      </c>
      <c r="K15" s="13"/>
      <c r="L15" s="14"/>
    </row>
    <row r="16" spans="1:12" x14ac:dyDescent="0.2">
      <c r="A16" s="9">
        <v>3</v>
      </c>
      <c r="B16" s="9">
        <v>23</v>
      </c>
      <c r="C16" s="9">
        <v>1347</v>
      </c>
      <c r="D16" s="9" t="s">
        <v>219</v>
      </c>
      <c r="F16" s="10">
        <v>6127900</v>
      </c>
      <c r="G16" s="11">
        <v>15</v>
      </c>
      <c r="H16" s="9">
        <v>15</v>
      </c>
      <c r="I16" s="12"/>
      <c r="K16" s="13"/>
      <c r="L16" s="14"/>
    </row>
    <row r="17" spans="1:12" x14ac:dyDescent="0.2">
      <c r="A17" s="9">
        <v>3</v>
      </c>
      <c r="B17" s="9">
        <v>23</v>
      </c>
      <c r="C17" s="9">
        <v>1348</v>
      </c>
      <c r="D17" s="9" t="s">
        <v>219</v>
      </c>
      <c r="F17" s="15" t="s">
        <v>1003</v>
      </c>
      <c r="G17" s="11">
        <v>16</v>
      </c>
      <c r="H17" s="9">
        <v>16</v>
      </c>
      <c r="I17" s="12"/>
      <c r="K17" s="13"/>
      <c r="L17" s="14"/>
    </row>
    <row r="18" spans="1:12" x14ac:dyDescent="0.2">
      <c r="A18" s="9">
        <v>3</v>
      </c>
      <c r="B18" s="9">
        <v>23</v>
      </c>
      <c r="C18" s="9">
        <v>1350</v>
      </c>
      <c r="D18" s="9" t="s">
        <v>219</v>
      </c>
      <c r="F18" s="10">
        <v>6127980</v>
      </c>
      <c r="G18" s="11">
        <v>17</v>
      </c>
      <c r="H18" s="9">
        <v>17</v>
      </c>
      <c r="I18" s="12"/>
      <c r="K18" s="13"/>
      <c r="L18" s="14"/>
    </row>
    <row r="19" spans="1:12" x14ac:dyDescent="0.2">
      <c r="A19" s="9">
        <v>3</v>
      </c>
      <c r="B19" s="9">
        <v>23</v>
      </c>
      <c r="C19" s="9">
        <v>1367</v>
      </c>
      <c r="D19" s="9" t="s">
        <v>219</v>
      </c>
      <c r="F19" s="10">
        <v>6127970</v>
      </c>
      <c r="G19" s="11">
        <v>18</v>
      </c>
      <c r="H19" s="9">
        <v>9.5</v>
      </c>
      <c r="I19" s="12">
        <v>28.58</v>
      </c>
      <c r="K19" s="13"/>
      <c r="L19" s="14"/>
    </row>
    <row r="20" spans="1:12" x14ac:dyDescent="0.2">
      <c r="A20" s="9">
        <v>3</v>
      </c>
      <c r="B20" s="9">
        <v>23</v>
      </c>
      <c r="C20" s="9">
        <v>1372</v>
      </c>
      <c r="D20" s="9" t="s">
        <v>219</v>
      </c>
    </row>
    <row r="21" spans="1:12" x14ac:dyDescent="0.2">
      <c r="A21" s="9">
        <v>3</v>
      </c>
      <c r="B21" s="9">
        <v>23</v>
      </c>
      <c r="C21" s="9">
        <v>1374</v>
      </c>
      <c r="D21" s="9" t="s">
        <v>219</v>
      </c>
    </row>
    <row r="22" spans="1:12" x14ac:dyDescent="0.2">
      <c r="A22" s="9">
        <v>3</v>
      </c>
      <c r="B22" s="9">
        <v>23</v>
      </c>
      <c r="C22" s="9">
        <v>1375</v>
      </c>
      <c r="D22" s="9" t="s">
        <v>219</v>
      </c>
    </row>
    <row r="23" spans="1:12" x14ac:dyDescent="0.2">
      <c r="A23" s="9">
        <v>3</v>
      </c>
      <c r="B23" s="9">
        <v>23</v>
      </c>
      <c r="C23" s="9">
        <v>1409</v>
      </c>
      <c r="D23" s="9" t="s">
        <v>219</v>
      </c>
    </row>
    <row r="24" spans="1:12" x14ac:dyDescent="0.2">
      <c r="A24" s="9">
        <v>3</v>
      </c>
      <c r="B24" s="9">
        <v>23</v>
      </c>
      <c r="C24" s="9">
        <v>1433</v>
      </c>
      <c r="D24" s="9" t="s">
        <v>219</v>
      </c>
    </row>
    <row r="25" spans="1:12" x14ac:dyDescent="0.2">
      <c r="A25" s="9">
        <v>3</v>
      </c>
      <c r="B25" s="9">
        <v>23</v>
      </c>
      <c r="C25" s="9">
        <v>1436</v>
      </c>
      <c r="D25" s="9" t="s">
        <v>219</v>
      </c>
    </row>
    <row r="26" spans="1:12" x14ac:dyDescent="0.2">
      <c r="A26" s="9">
        <v>3</v>
      </c>
      <c r="B26" s="9">
        <v>23</v>
      </c>
      <c r="C26" s="9">
        <v>1439</v>
      </c>
      <c r="D26" s="9" t="s">
        <v>219</v>
      </c>
    </row>
    <row r="27" spans="1:12" x14ac:dyDescent="0.2">
      <c r="A27" s="9">
        <v>3</v>
      </c>
      <c r="B27" s="9">
        <v>3</v>
      </c>
      <c r="C27" s="9">
        <v>1841</v>
      </c>
      <c r="D27" s="9" t="s">
        <v>219</v>
      </c>
    </row>
    <row r="28" spans="1:12" x14ac:dyDescent="0.2">
      <c r="A28" s="9">
        <v>3</v>
      </c>
      <c r="B28" s="9">
        <v>23</v>
      </c>
      <c r="C28" s="9">
        <v>1447</v>
      </c>
      <c r="D28" s="9" t="s">
        <v>373</v>
      </c>
    </row>
    <row r="29" spans="1:12" x14ac:dyDescent="0.2">
      <c r="A29" s="9">
        <v>3</v>
      </c>
      <c r="B29" s="9">
        <v>23</v>
      </c>
      <c r="C29" s="9">
        <v>1449</v>
      </c>
      <c r="D29" s="9" t="s">
        <v>373</v>
      </c>
    </row>
    <row r="30" spans="1:12" x14ac:dyDescent="0.2">
      <c r="A30" s="9">
        <v>3</v>
      </c>
      <c r="B30" s="9">
        <v>23</v>
      </c>
      <c r="C30" s="9">
        <v>6455</v>
      </c>
      <c r="D30" s="9" t="s">
        <v>373</v>
      </c>
    </row>
    <row r="31" spans="1:12" x14ac:dyDescent="0.2">
      <c r="A31" s="9">
        <v>3</v>
      </c>
      <c r="B31" s="9">
        <v>23</v>
      </c>
      <c r="C31" s="9">
        <v>1361</v>
      </c>
      <c r="D31" s="9" t="s">
        <v>227</v>
      </c>
    </row>
    <row r="32" spans="1:12" x14ac:dyDescent="0.2">
      <c r="A32" s="9">
        <v>3</v>
      </c>
      <c r="B32" s="9">
        <v>23</v>
      </c>
      <c r="C32" s="9">
        <v>1362</v>
      </c>
      <c r="D32" s="9" t="s">
        <v>227</v>
      </c>
    </row>
    <row r="33" spans="1:4" x14ac:dyDescent="0.2">
      <c r="A33" s="9">
        <v>3</v>
      </c>
      <c r="B33" s="9">
        <v>23</v>
      </c>
      <c r="C33" s="9">
        <v>1368</v>
      </c>
      <c r="D33" s="9" t="s">
        <v>227</v>
      </c>
    </row>
    <row r="34" spans="1:4" x14ac:dyDescent="0.2">
      <c r="A34" s="9">
        <v>3</v>
      </c>
      <c r="B34" s="9">
        <v>23</v>
      </c>
      <c r="C34" s="9">
        <v>1369</v>
      </c>
      <c r="D34" s="9" t="s">
        <v>227</v>
      </c>
    </row>
    <row r="35" spans="1:4" x14ac:dyDescent="0.2">
      <c r="A35" s="9">
        <v>3</v>
      </c>
      <c r="B35" s="9">
        <v>23</v>
      </c>
      <c r="C35" s="9">
        <v>1373</v>
      </c>
      <c r="D35" s="9" t="s">
        <v>227</v>
      </c>
    </row>
    <row r="36" spans="1:4" x14ac:dyDescent="0.2">
      <c r="A36" s="9">
        <v>3</v>
      </c>
      <c r="B36" s="9">
        <v>23</v>
      </c>
      <c r="C36" s="9">
        <v>1376</v>
      </c>
      <c r="D36" s="9" t="s">
        <v>227</v>
      </c>
    </row>
    <row r="37" spans="1:4" x14ac:dyDescent="0.2">
      <c r="A37" s="9">
        <v>3</v>
      </c>
      <c r="B37" s="9">
        <v>23</v>
      </c>
      <c r="C37" s="9">
        <v>1377</v>
      </c>
      <c r="D37" s="9" t="s">
        <v>227</v>
      </c>
    </row>
    <row r="38" spans="1:4" x14ac:dyDescent="0.2">
      <c r="A38" s="9">
        <v>3</v>
      </c>
      <c r="B38" s="9">
        <v>23</v>
      </c>
      <c r="C38" s="9">
        <v>1379</v>
      </c>
      <c r="D38" s="9" t="s">
        <v>227</v>
      </c>
    </row>
    <row r="39" spans="1:4" x14ac:dyDescent="0.2">
      <c r="A39" s="9">
        <v>3</v>
      </c>
      <c r="B39" s="9">
        <v>23</v>
      </c>
      <c r="C39" s="9">
        <v>1380</v>
      </c>
      <c r="D39" s="9" t="s">
        <v>227</v>
      </c>
    </row>
    <row r="40" spans="1:4" x14ac:dyDescent="0.2">
      <c r="A40" s="9">
        <v>3</v>
      </c>
      <c r="B40" s="9">
        <v>23</v>
      </c>
      <c r="C40" s="9">
        <v>1382</v>
      </c>
      <c r="D40" s="9" t="s">
        <v>227</v>
      </c>
    </row>
    <row r="41" spans="1:4" x14ac:dyDescent="0.2">
      <c r="A41" s="9">
        <v>3</v>
      </c>
      <c r="B41" s="9">
        <v>23</v>
      </c>
      <c r="C41" s="9">
        <v>1383</v>
      </c>
      <c r="D41" s="9" t="s">
        <v>227</v>
      </c>
    </row>
    <row r="42" spans="1:4" x14ac:dyDescent="0.2">
      <c r="A42" s="9">
        <v>3</v>
      </c>
      <c r="B42" s="9">
        <v>23</v>
      </c>
      <c r="C42" s="9">
        <v>1384</v>
      </c>
      <c r="D42" s="9" t="s">
        <v>227</v>
      </c>
    </row>
    <row r="43" spans="1:4" x14ac:dyDescent="0.2">
      <c r="A43" s="9">
        <v>3</v>
      </c>
      <c r="B43" s="9">
        <v>23</v>
      </c>
      <c r="C43" s="9">
        <v>1385</v>
      </c>
      <c r="D43" s="9" t="s">
        <v>227</v>
      </c>
    </row>
    <row r="44" spans="1:4" x14ac:dyDescent="0.2">
      <c r="A44" s="9">
        <v>3</v>
      </c>
      <c r="B44" s="9">
        <v>23</v>
      </c>
      <c r="C44" s="9">
        <v>1386</v>
      </c>
      <c r="D44" s="9" t="s">
        <v>227</v>
      </c>
    </row>
    <row r="45" spans="1:4" x14ac:dyDescent="0.2">
      <c r="A45" s="9">
        <v>3</v>
      </c>
      <c r="B45" s="9">
        <v>23</v>
      </c>
      <c r="C45" s="9">
        <v>1387</v>
      </c>
      <c r="D45" s="9" t="s">
        <v>227</v>
      </c>
    </row>
    <row r="46" spans="1:4" x14ac:dyDescent="0.2">
      <c r="A46" s="9">
        <v>3</v>
      </c>
      <c r="B46" s="9">
        <v>23</v>
      </c>
      <c r="C46" s="9">
        <v>1388</v>
      </c>
      <c r="D46" s="9" t="s">
        <v>227</v>
      </c>
    </row>
    <row r="47" spans="1:4" x14ac:dyDescent="0.2">
      <c r="A47" s="9">
        <v>3</v>
      </c>
      <c r="B47" s="9">
        <v>23</v>
      </c>
      <c r="C47" s="9">
        <v>1389</v>
      </c>
      <c r="D47" s="9" t="s">
        <v>227</v>
      </c>
    </row>
    <row r="48" spans="1:4" x14ac:dyDescent="0.2">
      <c r="A48" s="9">
        <v>3</v>
      </c>
      <c r="B48" s="9">
        <v>23</v>
      </c>
      <c r="C48" s="9">
        <v>1392</v>
      </c>
      <c r="D48" s="9" t="s">
        <v>227</v>
      </c>
    </row>
    <row r="49" spans="1:4" x14ac:dyDescent="0.2">
      <c r="A49" s="9">
        <v>3</v>
      </c>
      <c r="B49" s="9">
        <v>23</v>
      </c>
      <c r="C49" s="9">
        <v>1395</v>
      </c>
      <c r="D49" s="9" t="s">
        <v>227</v>
      </c>
    </row>
    <row r="50" spans="1:4" x14ac:dyDescent="0.2">
      <c r="A50" s="9">
        <v>3</v>
      </c>
      <c r="B50" s="9">
        <v>23</v>
      </c>
      <c r="C50" s="9">
        <v>1396</v>
      </c>
      <c r="D50" s="9" t="s">
        <v>227</v>
      </c>
    </row>
    <row r="51" spans="1:4" x14ac:dyDescent="0.2">
      <c r="A51" s="9">
        <v>3</v>
      </c>
      <c r="B51" s="9">
        <v>23</v>
      </c>
      <c r="C51" s="9">
        <v>2555</v>
      </c>
      <c r="D51" s="9" t="s">
        <v>227</v>
      </c>
    </row>
    <row r="52" spans="1:4" x14ac:dyDescent="0.2">
      <c r="A52" s="9">
        <v>3</v>
      </c>
      <c r="B52" s="9">
        <v>23</v>
      </c>
      <c r="C52" s="9">
        <v>2559</v>
      </c>
      <c r="D52" s="9" t="s">
        <v>227</v>
      </c>
    </row>
    <row r="53" spans="1:4" x14ac:dyDescent="0.2">
      <c r="A53" s="19">
        <v>3</v>
      </c>
      <c r="B53" s="19">
        <v>23</v>
      </c>
      <c r="C53" s="19">
        <v>1141</v>
      </c>
      <c r="D53" s="19" t="s">
        <v>1004</v>
      </c>
    </row>
    <row r="54" spans="1:4" x14ac:dyDescent="0.2">
      <c r="A54" s="19">
        <v>3</v>
      </c>
      <c r="B54" s="19">
        <v>23</v>
      </c>
      <c r="C54" s="19">
        <v>1199</v>
      </c>
      <c r="D54" s="19" t="s">
        <v>1004</v>
      </c>
    </row>
    <row r="55" spans="1:4" x14ac:dyDescent="0.2">
      <c r="A55" s="19">
        <v>3</v>
      </c>
      <c r="B55" s="19">
        <v>23</v>
      </c>
      <c r="C55" s="19">
        <v>1200</v>
      </c>
      <c r="D55" s="19" t="s">
        <v>1004</v>
      </c>
    </row>
    <row r="56" spans="1:4" x14ac:dyDescent="0.2">
      <c r="A56" s="19">
        <v>3</v>
      </c>
      <c r="B56" s="19">
        <v>23</v>
      </c>
      <c r="C56" s="19">
        <v>1201</v>
      </c>
      <c r="D56" s="19" t="s">
        <v>1004</v>
      </c>
    </row>
    <row r="57" spans="1:4" x14ac:dyDescent="0.2">
      <c r="A57" s="19">
        <v>3</v>
      </c>
      <c r="B57" s="19">
        <v>23</v>
      </c>
      <c r="C57" s="19">
        <v>1202</v>
      </c>
      <c r="D57" s="19" t="s">
        <v>1004</v>
      </c>
    </row>
    <row r="58" spans="1:4" x14ac:dyDescent="0.2">
      <c r="A58" s="19">
        <v>3</v>
      </c>
      <c r="B58" s="19">
        <v>23</v>
      </c>
      <c r="C58" s="19">
        <v>1203</v>
      </c>
      <c r="D58" s="19" t="s">
        <v>1004</v>
      </c>
    </row>
    <row r="59" spans="1:4" x14ac:dyDescent="0.2">
      <c r="A59" s="19">
        <v>3</v>
      </c>
      <c r="B59" s="19">
        <v>23</v>
      </c>
      <c r="C59" s="19">
        <v>1235</v>
      </c>
      <c r="D59" s="19" t="s">
        <v>1004</v>
      </c>
    </row>
    <row r="60" spans="1:4" x14ac:dyDescent="0.2">
      <c r="A60" s="19">
        <v>3</v>
      </c>
      <c r="B60" s="19">
        <v>23</v>
      </c>
      <c r="C60" s="19">
        <v>1465</v>
      </c>
      <c r="D60" s="19" t="s">
        <v>1004</v>
      </c>
    </row>
    <row r="61" spans="1:4" x14ac:dyDescent="0.2">
      <c r="A61" s="19">
        <v>3</v>
      </c>
      <c r="B61" s="19">
        <v>23</v>
      </c>
      <c r="C61" s="19">
        <v>1584</v>
      </c>
      <c r="D61" s="19" t="s">
        <v>1004</v>
      </c>
    </row>
    <row r="62" spans="1:4" x14ac:dyDescent="0.2">
      <c r="A62" s="19">
        <v>3</v>
      </c>
      <c r="B62" s="19">
        <v>23</v>
      </c>
      <c r="C62" s="19">
        <v>1631</v>
      </c>
      <c r="D62" s="19" t="s">
        <v>1004</v>
      </c>
    </row>
    <row r="63" spans="1:4" x14ac:dyDescent="0.2">
      <c r="A63" s="19">
        <v>3</v>
      </c>
      <c r="B63" s="19">
        <v>23</v>
      </c>
      <c r="C63" s="19">
        <v>1652</v>
      </c>
      <c r="D63" s="19" t="s">
        <v>1004</v>
      </c>
    </row>
    <row r="64" spans="1:4" x14ac:dyDescent="0.2">
      <c r="A64" s="19">
        <v>3</v>
      </c>
      <c r="B64" s="19">
        <v>23</v>
      </c>
      <c r="C64" s="19">
        <v>1847</v>
      </c>
      <c r="D64" s="19" t="s">
        <v>1004</v>
      </c>
    </row>
    <row r="65" spans="1:4" x14ac:dyDescent="0.2">
      <c r="A65" s="19">
        <v>3</v>
      </c>
      <c r="B65" s="19">
        <v>23</v>
      </c>
      <c r="C65" s="19">
        <v>2046</v>
      </c>
      <c r="D65" s="19" t="s">
        <v>1004</v>
      </c>
    </row>
    <row r="66" spans="1:4" x14ac:dyDescent="0.2">
      <c r="A66" s="9">
        <v>3</v>
      </c>
      <c r="B66" s="9">
        <v>23</v>
      </c>
      <c r="C66" s="9">
        <v>1083</v>
      </c>
      <c r="D66" s="9" t="s">
        <v>117</v>
      </c>
    </row>
    <row r="67" spans="1:4" x14ac:dyDescent="0.2">
      <c r="A67" s="9">
        <v>3</v>
      </c>
      <c r="B67" s="9">
        <v>23</v>
      </c>
      <c r="C67" s="9">
        <v>1092</v>
      </c>
      <c r="D67" s="9" t="s">
        <v>117</v>
      </c>
    </row>
    <row r="68" spans="1:4" x14ac:dyDescent="0.2">
      <c r="A68" s="9">
        <v>3</v>
      </c>
      <c r="B68" s="9">
        <v>23</v>
      </c>
      <c r="C68" s="9">
        <v>1093</v>
      </c>
      <c r="D68" s="9" t="s">
        <v>117</v>
      </c>
    </row>
    <row r="69" spans="1:4" x14ac:dyDescent="0.2">
      <c r="A69" s="9">
        <v>3</v>
      </c>
      <c r="B69" s="9">
        <v>23</v>
      </c>
      <c r="C69" s="9">
        <v>1094</v>
      </c>
      <c r="D69" s="9" t="s">
        <v>117</v>
      </c>
    </row>
    <row r="70" spans="1:4" x14ac:dyDescent="0.2">
      <c r="A70" s="9">
        <v>3</v>
      </c>
      <c r="B70" s="9">
        <v>23</v>
      </c>
      <c r="C70" s="9">
        <v>1100</v>
      </c>
      <c r="D70" s="9" t="s">
        <v>117</v>
      </c>
    </row>
    <row r="71" spans="1:4" x14ac:dyDescent="0.2">
      <c r="A71" s="9">
        <v>3</v>
      </c>
      <c r="B71" s="9">
        <v>23</v>
      </c>
      <c r="C71" s="9">
        <v>1101</v>
      </c>
      <c r="D71" s="9" t="s">
        <v>117</v>
      </c>
    </row>
    <row r="72" spans="1:4" x14ac:dyDescent="0.2">
      <c r="A72" s="9">
        <v>3</v>
      </c>
      <c r="B72" s="9">
        <v>23</v>
      </c>
      <c r="C72" s="9">
        <v>1102</v>
      </c>
      <c r="D72" s="9" t="s">
        <v>117</v>
      </c>
    </row>
    <row r="73" spans="1:4" x14ac:dyDescent="0.2">
      <c r="A73" s="9">
        <v>3</v>
      </c>
      <c r="B73" s="9">
        <v>23</v>
      </c>
      <c r="C73" s="9">
        <v>1103</v>
      </c>
      <c r="D73" s="9" t="s">
        <v>117</v>
      </c>
    </row>
    <row r="74" spans="1:4" x14ac:dyDescent="0.2">
      <c r="A74" s="9">
        <v>3</v>
      </c>
      <c r="B74" s="9">
        <v>23</v>
      </c>
      <c r="C74" s="9">
        <v>1104</v>
      </c>
      <c r="D74" s="9" t="s">
        <v>117</v>
      </c>
    </row>
    <row r="75" spans="1:4" x14ac:dyDescent="0.2">
      <c r="A75" s="9">
        <v>3</v>
      </c>
      <c r="B75" s="9">
        <v>23</v>
      </c>
      <c r="C75" s="9">
        <v>1105</v>
      </c>
      <c r="D75" s="9" t="s">
        <v>117</v>
      </c>
    </row>
    <row r="76" spans="1:4" x14ac:dyDescent="0.2">
      <c r="A76" s="9">
        <v>3</v>
      </c>
      <c r="B76" s="9">
        <v>23</v>
      </c>
      <c r="C76" s="9">
        <v>1107</v>
      </c>
      <c r="D76" s="9" t="s">
        <v>117</v>
      </c>
    </row>
    <row r="77" spans="1:4" x14ac:dyDescent="0.2">
      <c r="A77" s="9">
        <v>3</v>
      </c>
      <c r="B77" s="9">
        <v>23</v>
      </c>
      <c r="C77" s="9">
        <v>1108</v>
      </c>
      <c r="D77" s="9" t="s">
        <v>117</v>
      </c>
    </row>
    <row r="78" spans="1:4" x14ac:dyDescent="0.2">
      <c r="A78" s="9">
        <v>3</v>
      </c>
      <c r="B78" s="9">
        <v>23</v>
      </c>
      <c r="C78" s="9">
        <v>1109</v>
      </c>
      <c r="D78" s="9" t="s">
        <v>117</v>
      </c>
    </row>
    <row r="79" spans="1:4" x14ac:dyDescent="0.2">
      <c r="A79" s="9">
        <v>3</v>
      </c>
      <c r="B79" s="9">
        <v>23</v>
      </c>
      <c r="C79" s="9">
        <v>1110</v>
      </c>
      <c r="D79" s="9" t="s">
        <v>117</v>
      </c>
    </row>
    <row r="80" spans="1:4" x14ac:dyDescent="0.2">
      <c r="A80" s="9">
        <v>3</v>
      </c>
      <c r="B80" s="9">
        <v>23</v>
      </c>
      <c r="C80" s="9">
        <v>1111</v>
      </c>
      <c r="D80" s="9" t="s">
        <v>117</v>
      </c>
    </row>
    <row r="81" spans="1:4" x14ac:dyDescent="0.2">
      <c r="A81" s="9">
        <v>3</v>
      </c>
      <c r="B81" s="9">
        <v>23</v>
      </c>
      <c r="C81" s="9">
        <v>1112</v>
      </c>
      <c r="D81" s="9" t="s">
        <v>117</v>
      </c>
    </row>
    <row r="82" spans="1:4" x14ac:dyDescent="0.2">
      <c r="A82" s="9">
        <v>3</v>
      </c>
      <c r="B82" s="9">
        <v>23</v>
      </c>
      <c r="C82" s="9">
        <v>1113</v>
      </c>
      <c r="D82" s="9" t="s">
        <v>117</v>
      </c>
    </row>
    <row r="83" spans="1:4" x14ac:dyDescent="0.2">
      <c r="A83" s="9">
        <v>3</v>
      </c>
      <c r="B83" s="9">
        <v>23</v>
      </c>
      <c r="C83" s="9">
        <v>1119</v>
      </c>
      <c r="D83" s="9" t="s">
        <v>117</v>
      </c>
    </row>
    <row r="84" spans="1:4" x14ac:dyDescent="0.2">
      <c r="A84" s="9">
        <v>3</v>
      </c>
      <c r="B84" s="9">
        <v>23</v>
      </c>
      <c r="C84" s="9">
        <v>1120</v>
      </c>
      <c r="D84" s="9" t="s">
        <v>117</v>
      </c>
    </row>
    <row r="85" spans="1:4" x14ac:dyDescent="0.2">
      <c r="A85" s="9">
        <v>3</v>
      </c>
      <c r="B85" s="9">
        <v>23</v>
      </c>
      <c r="C85" s="9">
        <v>1123</v>
      </c>
      <c r="D85" s="9" t="s">
        <v>117</v>
      </c>
    </row>
    <row r="86" spans="1:4" x14ac:dyDescent="0.2">
      <c r="A86" s="9">
        <v>3</v>
      </c>
      <c r="B86" s="9">
        <v>23</v>
      </c>
      <c r="C86" s="9">
        <v>1124</v>
      </c>
      <c r="D86" s="9" t="s">
        <v>117</v>
      </c>
    </row>
    <row r="87" spans="1:4" x14ac:dyDescent="0.2">
      <c r="A87" s="9">
        <v>3</v>
      </c>
      <c r="B87" s="9">
        <v>23</v>
      </c>
      <c r="C87" s="9">
        <v>1125</v>
      </c>
      <c r="D87" s="9" t="s">
        <v>117</v>
      </c>
    </row>
    <row r="88" spans="1:4" x14ac:dyDescent="0.2">
      <c r="A88" s="9">
        <v>3</v>
      </c>
      <c r="B88" s="9">
        <v>23</v>
      </c>
      <c r="C88" s="9">
        <v>1126</v>
      </c>
      <c r="D88" s="9" t="s">
        <v>117</v>
      </c>
    </row>
    <row r="89" spans="1:4" x14ac:dyDescent="0.2">
      <c r="A89" s="9">
        <v>3</v>
      </c>
      <c r="B89" s="9">
        <v>23</v>
      </c>
      <c r="C89" s="9">
        <v>1127</v>
      </c>
      <c r="D89" s="9" t="s">
        <v>117</v>
      </c>
    </row>
    <row r="90" spans="1:4" x14ac:dyDescent="0.2">
      <c r="A90" s="9">
        <v>3</v>
      </c>
      <c r="B90" s="9">
        <v>23</v>
      </c>
      <c r="C90" s="9">
        <v>1128</v>
      </c>
      <c r="D90" s="9" t="s">
        <v>117</v>
      </c>
    </row>
    <row r="91" spans="1:4" x14ac:dyDescent="0.2">
      <c r="A91" s="9">
        <v>3</v>
      </c>
      <c r="B91" s="9">
        <v>23</v>
      </c>
      <c r="C91" s="9">
        <v>1129</v>
      </c>
      <c r="D91" s="9" t="s">
        <v>117</v>
      </c>
    </row>
    <row r="92" spans="1:4" x14ac:dyDescent="0.2">
      <c r="A92" s="9">
        <v>3</v>
      </c>
      <c r="B92" s="9">
        <v>23</v>
      </c>
      <c r="C92" s="9">
        <v>1130</v>
      </c>
      <c r="D92" s="9" t="s">
        <v>117</v>
      </c>
    </row>
    <row r="93" spans="1:4" x14ac:dyDescent="0.2">
      <c r="A93" s="9">
        <v>3</v>
      </c>
      <c r="B93" s="9">
        <v>23</v>
      </c>
      <c r="C93" s="9">
        <v>1131</v>
      </c>
      <c r="D93" s="9" t="s">
        <v>117</v>
      </c>
    </row>
    <row r="94" spans="1:4" x14ac:dyDescent="0.2">
      <c r="A94" s="9">
        <v>3</v>
      </c>
      <c r="B94" s="9">
        <v>23</v>
      </c>
      <c r="C94" s="9">
        <v>1132</v>
      </c>
      <c r="D94" s="9" t="s">
        <v>117</v>
      </c>
    </row>
    <row r="95" spans="1:4" x14ac:dyDescent="0.2">
      <c r="A95" s="9">
        <v>3</v>
      </c>
      <c r="B95" s="9">
        <v>23</v>
      </c>
      <c r="C95" s="9">
        <v>1133</v>
      </c>
      <c r="D95" s="9" t="s">
        <v>117</v>
      </c>
    </row>
    <row r="96" spans="1:4" x14ac:dyDescent="0.2">
      <c r="A96" s="9">
        <v>3</v>
      </c>
      <c r="B96" s="9">
        <v>23</v>
      </c>
      <c r="C96" s="9">
        <v>1134</v>
      </c>
      <c r="D96" s="9" t="s">
        <v>117</v>
      </c>
    </row>
    <row r="97" spans="1:4" x14ac:dyDescent="0.2">
      <c r="A97" s="9">
        <v>3</v>
      </c>
      <c r="B97" s="9">
        <v>23</v>
      </c>
      <c r="C97" s="9">
        <v>1136</v>
      </c>
      <c r="D97" s="9" t="s">
        <v>117</v>
      </c>
    </row>
    <row r="98" spans="1:4" x14ac:dyDescent="0.2">
      <c r="A98" s="9">
        <v>3</v>
      </c>
      <c r="B98" s="9">
        <v>23</v>
      </c>
      <c r="C98" s="9">
        <v>1137</v>
      </c>
      <c r="D98" s="9" t="s">
        <v>117</v>
      </c>
    </row>
    <row r="99" spans="1:4" x14ac:dyDescent="0.2">
      <c r="A99" s="9">
        <v>3</v>
      </c>
      <c r="B99" s="9">
        <v>23</v>
      </c>
      <c r="C99" s="9">
        <v>1139</v>
      </c>
      <c r="D99" s="9" t="s">
        <v>117</v>
      </c>
    </row>
    <row r="100" spans="1:4" x14ac:dyDescent="0.2">
      <c r="A100" s="9">
        <v>3</v>
      </c>
      <c r="B100" s="9">
        <v>23</v>
      </c>
      <c r="C100" s="9">
        <v>1140</v>
      </c>
      <c r="D100" s="9" t="s">
        <v>117</v>
      </c>
    </row>
    <row r="101" spans="1:4" x14ac:dyDescent="0.2">
      <c r="A101" s="9">
        <v>3</v>
      </c>
      <c r="B101" s="9">
        <v>23</v>
      </c>
      <c r="C101" s="9">
        <v>1141</v>
      </c>
      <c r="D101" s="9" t="s">
        <v>117</v>
      </c>
    </row>
    <row r="102" spans="1:4" x14ac:dyDescent="0.2">
      <c r="A102" s="9">
        <v>3</v>
      </c>
      <c r="B102" s="9">
        <v>23</v>
      </c>
      <c r="C102" s="9">
        <v>1142</v>
      </c>
      <c r="D102" s="9" t="s">
        <v>117</v>
      </c>
    </row>
    <row r="103" spans="1:4" x14ac:dyDescent="0.2">
      <c r="A103" s="9">
        <v>3</v>
      </c>
      <c r="B103" s="9">
        <v>23</v>
      </c>
      <c r="C103" s="9">
        <v>1143</v>
      </c>
      <c r="D103" s="9" t="s">
        <v>117</v>
      </c>
    </row>
    <row r="104" spans="1:4" x14ac:dyDescent="0.2">
      <c r="A104" s="9">
        <v>3</v>
      </c>
      <c r="B104" s="9">
        <v>23</v>
      </c>
      <c r="C104" s="9">
        <v>1144</v>
      </c>
      <c r="D104" s="9" t="s">
        <v>117</v>
      </c>
    </row>
    <row r="105" spans="1:4" x14ac:dyDescent="0.2">
      <c r="A105" s="9">
        <v>3</v>
      </c>
      <c r="B105" s="9">
        <v>23</v>
      </c>
      <c r="C105" s="9">
        <v>1145</v>
      </c>
      <c r="D105" s="9" t="s">
        <v>117</v>
      </c>
    </row>
    <row r="106" spans="1:4" x14ac:dyDescent="0.2">
      <c r="A106" s="9">
        <v>3</v>
      </c>
      <c r="B106" s="9">
        <v>23</v>
      </c>
      <c r="C106" s="9">
        <v>1146</v>
      </c>
      <c r="D106" s="9" t="s">
        <v>117</v>
      </c>
    </row>
    <row r="107" spans="1:4" x14ac:dyDescent="0.2">
      <c r="A107" s="9">
        <v>3</v>
      </c>
      <c r="B107" s="9">
        <v>23</v>
      </c>
      <c r="C107" s="9">
        <v>1147</v>
      </c>
      <c r="D107" s="9" t="s">
        <v>117</v>
      </c>
    </row>
    <row r="108" spans="1:4" x14ac:dyDescent="0.2">
      <c r="A108" s="9">
        <v>3</v>
      </c>
      <c r="B108" s="9">
        <v>23</v>
      </c>
      <c r="C108" s="9">
        <v>1148</v>
      </c>
      <c r="D108" s="9" t="s">
        <v>117</v>
      </c>
    </row>
    <row r="109" spans="1:4" x14ac:dyDescent="0.2">
      <c r="A109" s="9">
        <v>3</v>
      </c>
      <c r="B109" s="9">
        <v>23</v>
      </c>
      <c r="C109" s="9">
        <v>1149</v>
      </c>
      <c r="D109" s="9" t="s">
        <v>117</v>
      </c>
    </row>
    <row r="110" spans="1:4" x14ac:dyDescent="0.2">
      <c r="A110" s="9">
        <v>3</v>
      </c>
      <c r="B110" s="9">
        <v>23</v>
      </c>
      <c r="C110" s="9">
        <v>1150</v>
      </c>
      <c r="D110" s="9" t="s">
        <v>117</v>
      </c>
    </row>
    <row r="111" spans="1:4" x14ac:dyDescent="0.2">
      <c r="A111" s="9">
        <v>3</v>
      </c>
      <c r="B111" s="9">
        <v>23</v>
      </c>
      <c r="C111" s="9">
        <v>1152</v>
      </c>
      <c r="D111" s="9" t="s">
        <v>117</v>
      </c>
    </row>
    <row r="112" spans="1:4" x14ac:dyDescent="0.2">
      <c r="A112" s="9">
        <v>3</v>
      </c>
      <c r="B112" s="9">
        <v>23</v>
      </c>
      <c r="C112" s="9">
        <v>1153</v>
      </c>
      <c r="D112" s="9" t="s">
        <v>117</v>
      </c>
    </row>
    <row r="113" spans="1:4" x14ac:dyDescent="0.2">
      <c r="A113" s="9">
        <v>3</v>
      </c>
      <c r="B113" s="9">
        <v>23</v>
      </c>
      <c r="C113" s="9">
        <v>1154</v>
      </c>
      <c r="D113" s="9" t="s">
        <v>117</v>
      </c>
    </row>
    <row r="114" spans="1:4" x14ac:dyDescent="0.2">
      <c r="A114" s="9">
        <v>3</v>
      </c>
      <c r="B114" s="9">
        <v>23</v>
      </c>
      <c r="C114" s="9">
        <v>1155</v>
      </c>
      <c r="D114" s="9" t="s">
        <v>117</v>
      </c>
    </row>
    <row r="115" spans="1:4" x14ac:dyDescent="0.2">
      <c r="A115" s="9">
        <v>3</v>
      </c>
      <c r="B115" s="9">
        <v>23</v>
      </c>
      <c r="C115" s="9">
        <v>1156</v>
      </c>
      <c r="D115" s="9" t="s">
        <v>117</v>
      </c>
    </row>
    <row r="116" spans="1:4" x14ac:dyDescent="0.2">
      <c r="A116" s="9">
        <v>3</v>
      </c>
      <c r="B116" s="9">
        <v>23</v>
      </c>
      <c r="C116" s="9">
        <v>1157</v>
      </c>
      <c r="D116" s="9" t="s">
        <v>117</v>
      </c>
    </row>
    <row r="117" spans="1:4" x14ac:dyDescent="0.2">
      <c r="A117" s="9">
        <v>3</v>
      </c>
      <c r="B117" s="9">
        <v>23</v>
      </c>
      <c r="C117" s="9">
        <v>1159</v>
      </c>
      <c r="D117" s="9" t="s">
        <v>117</v>
      </c>
    </row>
    <row r="118" spans="1:4" x14ac:dyDescent="0.2">
      <c r="A118" s="9">
        <v>3</v>
      </c>
      <c r="B118" s="9">
        <v>23</v>
      </c>
      <c r="C118" s="9">
        <v>1169</v>
      </c>
      <c r="D118" s="9" t="s">
        <v>117</v>
      </c>
    </row>
    <row r="119" spans="1:4" x14ac:dyDescent="0.2">
      <c r="A119" s="9">
        <v>3</v>
      </c>
      <c r="B119" s="9">
        <v>23</v>
      </c>
      <c r="C119" s="9">
        <v>1170</v>
      </c>
      <c r="D119" s="9" t="s">
        <v>117</v>
      </c>
    </row>
    <row r="120" spans="1:4" x14ac:dyDescent="0.2">
      <c r="A120" s="9">
        <v>3</v>
      </c>
      <c r="B120" s="9">
        <v>23</v>
      </c>
      <c r="C120" s="9">
        <v>1171</v>
      </c>
      <c r="D120" s="9" t="s">
        <v>117</v>
      </c>
    </row>
    <row r="121" spans="1:4" x14ac:dyDescent="0.2">
      <c r="A121" s="9">
        <v>3</v>
      </c>
      <c r="B121" s="9">
        <v>23</v>
      </c>
      <c r="C121" s="9">
        <v>1172</v>
      </c>
      <c r="D121" s="9" t="s">
        <v>117</v>
      </c>
    </row>
    <row r="122" spans="1:4" x14ac:dyDescent="0.2">
      <c r="A122" s="9">
        <v>3</v>
      </c>
      <c r="B122" s="9">
        <v>23</v>
      </c>
      <c r="C122" s="9">
        <v>1173</v>
      </c>
      <c r="D122" s="9" t="s">
        <v>117</v>
      </c>
    </row>
    <row r="123" spans="1:4" x14ac:dyDescent="0.2">
      <c r="A123" s="9">
        <v>3</v>
      </c>
      <c r="B123" s="9">
        <v>23</v>
      </c>
      <c r="C123" s="9">
        <v>1175</v>
      </c>
      <c r="D123" s="9" t="s">
        <v>117</v>
      </c>
    </row>
    <row r="124" spans="1:4" x14ac:dyDescent="0.2">
      <c r="A124" s="9">
        <v>3</v>
      </c>
      <c r="B124" s="9">
        <v>23</v>
      </c>
      <c r="C124" s="9">
        <v>1176</v>
      </c>
      <c r="D124" s="9" t="s">
        <v>117</v>
      </c>
    </row>
    <row r="125" spans="1:4" x14ac:dyDescent="0.2">
      <c r="A125" s="9">
        <v>3</v>
      </c>
      <c r="B125" s="9">
        <v>23</v>
      </c>
      <c r="C125" s="9">
        <v>1177</v>
      </c>
      <c r="D125" s="9" t="s">
        <v>117</v>
      </c>
    </row>
    <row r="126" spans="1:4" x14ac:dyDescent="0.2">
      <c r="A126" s="9">
        <v>3</v>
      </c>
      <c r="B126" s="9">
        <v>23</v>
      </c>
      <c r="C126" s="9">
        <v>1178</v>
      </c>
      <c r="D126" s="9" t="s">
        <v>117</v>
      </c>
    </row>
    <row r="127" spans="1:4" x14ac:dyDescent="0.2">
      <c r="A127" s="9">
        <v>3</v>
      </c>
      <c r="B127" s="9">
        <v>23</v>
      </c>
      <c r="C127" s="9">
        <v>1179</v>
      </c>
      <c r="D127" s="9" t="s">
        <v>117</v>
      </c>
    </row>
    <row r="128" spans="1:4" x14ac:dyDescent="0.2">
      <c r="A128" s="9">
        <v>3</v>
      </c>
      <c r="B128" s="9">
        <v>23</v>
      </c>
      <c r="C128" s="9">
        <v>1181</v>
      </c>
      <c r="D128" s="9" t="s">
        <v>117</v>
      </c>
    </row>
    <row r="129" spans="1:4" x14ac:dyDescent="0.2">
      <c r="A129" s="9">
        <v>3</v>
      </c>
      <c r="B129" s="9">
        <v>23</v>
      </c>
      <c r="C129" s="9">
        <v>1182</v>
      </c>
      <c r="D129" s="9" t="s">
        <v>117</v>
      </c>
    </row>
    <row r="130" spans="1:4" x14ac:dyDescent="0.2">
      <c r="A130" s="9">
        <v>3</v>
      </c>
      <c r="B130" s="9">
        <v>23</v>
      </c>
      <c r="C130" s="9">
        <v>1183</v>
      </c>
      <c r="D130" s="9" t="s">
        <v>117</v>
      </c>
    </row>
    <row r="131" spans="1:4" x14ac:dyDescent="0.2">
      <c r="A131" s="9">
        <v>3</v>
      </c>
      <c r="B131" s="9">
        <v>23</v>
      </c>
      <c r="C131" s="9">
        <v>1184</v>
      </c>
      <c r="D131" s="9" t="s">
        <v>117</v>
      </c>
    </row>
    <row r="132" spans="1:4" x14ac:dyDescent="0.2">
      <c r="A132" s="9">
        <v>3</v>
      </c>
      <c r="B132" s="9">
        <v>23</v>
      </c>
      <c r="C132" s="9">
        <v>1185</v>
      </c>
      <c r="D132" s="9" t="s">
        <v>117</v>
      </c>
    </row>
    <row r="133" spans="1:4" x14ac:dyDescent="0.2">
      <c r="A133" s="9">
        <v>3</v>
      </c>
      <c r="B133" s="9">
        <v>23</v>
      </c>
      <c r="C133" s="9">
        <v>1186</v>
      </c>
      <c r="D133" s="9" t="s">
        <v>117</v>
      </c>
    </row>
    <row r="134" spans="1:4" x14ac:dyDescent="0.2">
      <c r="A134" s="9">
        <v>3</v>
      </c>
      <c r="B134" s="9">
        <v>23</v>
      </c>
      <c r="C134" s="9">
        <v>1187</v>
      </c>
      <c r="D134" s="9" t="s">
        <v>117</v>
      </c>
    </row>
    <row r="135" spans="1:4" x14ac:dyDescent="0.2">
      <c r="A135" s="9">
        <v>3</v>
      </c>
      <c r="B135" s="9">
        <v>23</v>
      </c>
      <c r="C135" s="9">
        <v>1188</v>
      </c>
      <c r="D135" s="9" t="s">
        <v>117</v>
      </c>
    </row>
    <row r="136" spans="1:4" x14ac:dyDescent="0.2">
      <c r="A136" s="9">
        <v>3</v>
      </c>
      <c r="B136" s="9">
        <v>23</v>
      </c>
      <c r="C136" s="9">
        <v>1189</v>
      </c>
      <c r="D136" s="9" t="s">
        <v>117</v>
      </c>
    </row>
    <row r="137" spans="1:4" x14ac:dyDescent="0.2">
      <c r="A137" s="9">
        <v>3</v>
      </c>
      <c r="B137" s="9">
        <v>23</v>
      </c>
      <c r="C137" s="9">
        <v>1190</v>
      </c>
      <c r="D137" s="9" t="s">
        <v>117</v>
      </c>
    </row>
    <row r="138" spans="1:4" x14ac:dyDescent="0.2">
      <c r="A138" s="9">
        <v>3</v>
      </c>
      <c r="B138" s="9">
        <v>23</v>
      </c>
      <c r="C138" s="9">
        <v>1192</v>
      </c>
      <c r="D138" s="9" t="s">
        <v>117</v>
      </c>
    </row>
    <row r="139" spans="1:4" x14ac:dyDescent="0.2">
      <c r="A139" s="9">
        <v>3</v>
      </c>
      <c r="B139" s="9">
        <v>23</v>
      </c>
      <c r="C139" s="9">
        <v>1193</v>
      </c>
      <c r="D139" s="9" t="s">
        <v>117</v>
      </c>
    </row>
    <row r="140" spans="1:4" x14ac:dyDescent="0.2">
      <c r="A140" s="9">
        <v>3</v>
      </c>
      <c r="B140" s="9">
        <v>23</v>
      </c>
      <c r="C140" s="9">
        <v>1194</v>
      </c>
      <c r="D140" s="9" t="s">
        <v>117</v>
      </c>
    </row>
    <row r="141" spans="1:4" x14ac:dyDescent="0.2">
      <c r="A141" s="9">
        <v>3</v>
      </c>
      <c r="B141" s="9">
        <v>23</v>
      </c>
      <c r="C141" s="9">
        <v>1197</v>
      </c>
      <c r="D141" s="9" t="s">
        <v>117</v>
      </c>
    </row>
    <row r="142" spans="1:4" x14ac:dyDescent="0.2">
      <c r="A142" s="9">
        <v>3</v>
      </c>
      <c r="B142" s="9">
        <v>23</v>
      </c>
      <c r="C142" s="9">
        <v>1198</v>
      </c>
      <c r="D142" s="9" t="s">
        <v>117</v>
      </c>
    </row>
    <row r="143" spans="1:4" x14ac:dyDescent="0.2">
      <c r="A143" s="9">
        <v>3</v>
      </c>
      <c r="B143" s="9">
        <v>23</v>
      </c>
      <c r="C143" s="9">
        <v>1199</v>
      </c>
      <c r="D143" s="9" t="s">
        <v>117</v>
      </c>
    </row>
    <row r="144" spans="1:4" x14ac:dyDescent="0.2">
      <c r="A144" s="9">
        <v>3</v>
      </c>
      <c r="B144" s="9">
        <v>23</v>
      </c>
      <c r="C144" s="9">
        <v>1200</v>
      </c>
      <c r="D144" s="9" t="s">
        <v>117</v>
      </c>
    </row>
    <row r="145" spans="1:4" x14ac:dyDescent="0.2">
      <c r="A145" s="9">
        <v>3</v>
      </c>
      <c r="B145" s="9">
        <v>23</v>
      </c>
      <c r="C145" s="9">
        <v>1201</v>
      </c>
      <c r="D145" s="9" t="s">
        <v>117</v>
      </c>
    </row>
    <row r="146" spans="1:4" x14ac:dyDescent="0.2">
      <c r="A146" s="9">
        <v>3</v>
      </c>
      <c r="B146" s="9">
        <v>23</v>
      </c>
      <c r="C146" s="9">
        <v>1202</v>
      </c>
      <c r="D146" s="9" t="s">
        <v>117</v>
      </c>
    </row>
    <row r="147" spans="1:4" x14ac:dyDescent="0.2">
      <c r="A147" s="9">
        <v>3</v>
      </c>
      <c r="B147" s="9">
        <v>23</v>
      </c>
      <c r="C147" s="9">
        <v>1203</v>
      </c>
      <c r="D147" s="9" t="s">
        <v>117</v>
      </c>
    </row>
    <row r="148" spans="1:4" x14ac:dyDescent="0.2">
      <c r="A148" s="9">
        <v>3</v>
      </c>
      <c r="B148" s="9">
        <v>23</v>
      </c>
      <c r="C148" s="9">
        <v>1205</v>
      </c>
      <c r="D148" s="9" t="s">
        <v>117</v>
      </c>
    </row>
    <row r="149" spans="1:4" x14ac:dyDescent="0.2">
      <c r="A149" s="9">
        <v>3</v>
      </c>
      <c r="B149" s="9">
        <v>23</v>
      </c>
      <c r="C149" s="9">
        <v>1206</v>
      </c>
      <c r="D149" s="9" t="s">
        <v>117</v>
      </c>
    </row>
    <row r="150" spans="1:4" x14ac:dyDescent="0.2">
      <c r="A150" s="9">
        <v>3</v>
      </c>
      <c r="B150" s="9">
        <v>23</v>
      </c>
      <c r="C150" s="9">
        <v>1207</v>
      </c>
      <c r="D150" s="9" t="s">
        <v>117</v>
      </c>
    </row>
    <row r="151" spans="1:4" x14ac:dyDescent="0.2">
      <c r="A151" s="9">
        <v>3</v>
      </c>
      <c r="B151" s="9">
        <v>23</v>
      </c>
      <c r="C151" s="9">
        <v>1208</v>
      </c>
      <c r="D151" s="9" t="s">
        <v>117</v>
      </c>
    </row>
    <row r="152" spans="1:4" x14ac:dyDescent="0.2">
      <c r="A152" s="9">
        <v>3</v>
      </c>
      <c r="B152" s="9">
        <v>23</v>
      </c>
      <c r="C152" s="9">
        <v>1209</v>
      </c>
      <c r="D152" s="9" t="s">
        <v>117</v>
      </c>
    </row>
    <row r="153" spans="1:4" x14ac:dyDescent="0.2">
      <c r="A153" s="9">
        <v>3</v>
      </c>
      <c r="B153" s="9">
        <v>23</v>
      </c>
      <c r="C153" s="9">
        <v>1210</v>
      </c>
      <c r="D153" s="9" t="s">
        <v>117</v>
      </c>
    </row>
    <row r="154" spans="1:4" x14ac:dyDescent="0.2">
      <c r="A154" s="9">
        <v>3</v>
      </c>
      <c r="B154" s="9">
        <v>23</v>
      </c>
      <c r="C154" s="9">
        <v>1212</v>
      </c>
      <c r="D154" s="9" t="s">
        <v>117</v>
      </c>
    </row>
    <row r="155" spans="1:4" x14ac:dyDescent="0.2">
      <c r="A155" s="9">
        <v>3</v>
      </c>
      <c r="B155" s="9">
        <v>23</v>
      </c>
      <c r="C155" s="9">
        <v>1213</v>
      </c>
      <c r="D155" s="9" t="s">
        <v>117</v>
      </c>
    </row>
    <row r="156" spans="1:4" x14ac:dyDescent="0.2">
      <c r="A156" s="9">
        <v>3</v>
      </c>
      <c r="B156" s="9">
        <v>23</v>
      </c>
      <c r="C156" s="9">
        <v>1214</v>
      </c>
      <c r="D156" s="9" t="s">
        <v>117</v>
      </c>
    </row>
    <row r="157" spans="1:4" x14ac:dyDescent="0.2">
      <c r="A157" s="9">
        <v>3</v>
      </c>
      <c r="B157" s="9">
        <v>23</v>
      </c>
      <c r="C157" s="9">
        <v>1215</v>
      </c>
      <c r="D157" s="9" t="s">
        <v>117</v>
      </c>
    </row>
    <row r="158" spans="1:4" x14ac:dyDescent="0.2">
      <c r="A158" s="9">
        <v>3</v>
      </c>
      <c r="B158" s="9">
        <v>23</v>
      </c>
      <c r="C158" s="9">
        <v>1216</v>
      </c>
      <c r="D158" s="9" t="s">
        <v>117</v>
      </c>
    </row>
    <row r="159" spans="1:4" x14ac:dyDescent="0.2">
      <c r="A159" s="9">
        <v>3</v>
      </c>
      <c r="B159" s="9">
        <v>23</v>
      </c>
      <c r="C159" s="9">
        <v>1217</v>
      </c>
      <c r="D159" s="9" t="s">
        <v>117</v>
      </c>
    </row>
    <row r="160" spans="1:4" x14ac:dyDescent="0.2">
      <c r="A160" s="9">
        <v>3</v>
      </c>
      <c r="B160" s="9">
        <v>23</v>
      </c>
      <c r="C160" s="9">
        <v>1218</v>
      </c>
      <c r="D160" s="9" t="s">
        <v>117</v>
      </c>
    </row>
    <row r="161" spans="1:4" x14ac:dyDescent="0.2">
      <c r="A161" s="9">
        <v>3</v>
      </c>
      <c r="B161" s="9">
        <v>23</v>
      </c>
      <c r="C161" s="9">
        <v>1221</v>
      </c>
      <c r="D161" s="9" t="s">
        <v>117</v>
      </c>
    </row>
    <row r="162" spans="1:4" x14ac:dyDescent="0.2">
      <c r="A162" s="9">
        <v>3</v>
      </c>
      <c r="B162" s="9">
        <v>23</v>
      </c>
      <c r="C162" s="9">
        <v>1222</v>
      </c>
      <c r="D162" s="9" t="s">
        <v>117</v>
      </c>
    </row>
    <row r="163" spans="1:4" x14ac:dyDescent="0.2">
      <c r="A163" s="9">
        <v>3</v>
      </c>
      <c r="B163" s="9">
        <v>23</v>
      </c>
      <c r="C163" s="9">
        <v>1225</v>
      </c>
      <c r="D163" s="9" t="s">
        <v>117</v>
      </c>
    </row>
    <row r="164" spans="1:4" x14ac:dyDescent="0.2">
      <c r="A164" s="9">
        <v>3</v>
      </c>
      <c r="B164" s="9">
        <v>23</v>
      </c>
      <c r="C164" s="9">
        <v>1226</v>
      </c>
      <c r="D164" s="9" t="s">
        <v>117</v>
      </c>
    </row>
    <row r="165" spans="1:4" x14ac:dyDescent="0.2">
      <c r="A165" s="9">
        <v>3</v>
      </c>
      <c r="B165" s="9">
        <v>23</v>
      </c>
      <c r="C165" s="9">
        <v>1227</v>
      </c>
      <c r="D165" s="9" t="s">
        <v>117</v>
      </c>
    </row>
    <row r="166" spans="1:4" x14ac:dyDescent="0.2">
      <c r="A166" s="9">
        <v>3</v>
      </c>
      <c r="B166" s="9">
        <v>23</v>
      </c>
      <c r="C166" s="9">
        <v>1228</v>
      </c>
      <c r="D166" s="9" t="s">
        <v>117</v>
      </c>
    </row>
    <row r="167" spans="1:4" x14ac:dyDescent="0.2">
      <c r="A167" s="9">
        <v>3</v>
      </c>
      <c r="B167" s="9">
        <v>23</v>
      </c>
      <c r="C167" s="9">
        <v>1229</v>
      </c>
      <c r="D167" s="9" t="s">
        <v>117</v>
      </c>
    </row>
    <row r="168" spans="1:4" x14ac:dyDescent="0.2">
      <c r="A168" s="9">
        <v>3</v>
      </c>
      <c r="B168" s="9">
        <v>23</v>
      </c>
      <c r="C168" s="9">
        <v>1230</v>
      </c>
      <c r="D168" s="9" t="s">
        <v>117</v>
      </c>
    </row>
    <row r="169" spans="1:4" x14ac:dyDescent="0.2">
      <c r="A169" s="9">
        <v>3</v>
      </c>
      <c r="B169" s="9">
        <v>23</v>
      </c>
      <c r="C169" s="9">
        <v>1231</v>
      </c>
      <c r="D169" s="9" t="s">
        <v>117</v>
      </c>
    </row>
    <row r="170" spans="1:4" x14ac:dyDescent="0.2">
      <c r="A170" s="9">
        <v>3</v>
      </c>
      <c r="B170" s="9">
        <v>23</v>
      </c>
      <c r="C170" s="9">
        <v>1232</v>
      </c>
      <c r="D170" s="9" t="s">
        <v>117</v>
      </c>
    </row>
    <row r="171" spans="1:4" x14ac:dyDescent="0.2">
      <c r="A171" s="9">
        <v>3</v>
      </c>
      <c r="B171" s="9">
        <v>23</v>
      </c>
      <c r="C171" s="9">
        <v>1233</v>
      </c>
      <c r="D171" s="9" t="s">
        <v>117</v>
      </c>
    </row>
    <row r="172" spans="1:4" x14ac:dyDescent="0.2">
      <c r="A172" s="9">
        <v>3</v>
      </c>
      <c r="B172" s="9">
        <v>23</v>
      </c>
      <c r="C172" s="9">
        <v>1234</v>
      </c>
      <c r="D172" s="9" t="s">
        <v>117</v>
      </c>
    </row>
    <row r="173" spans="1:4" x14ac:dyDescent="0.2">
      <c r="A173" s="9">
        <v>3</v>
      </c>
      <c r="B173" s="9">
        <v>23</v>
      </c>
      <c r="C173" s="9">
        <v>1235</v>
      </c>
      <c r="D173" s="9" t="s">
        <v>117</v>
      </c>
    </row>
    <row r="174" spans="1:4" x14ac:dyDescent="0.2">
      <c r="A174" s="9">
        <v>3</v>
      </c>
      <c r="B174" s="9">
        <v>23</v>
      </c>
      <c r="C174" s="9">
        <v>1236</v>
      </c>
      <c r="D174" s="9" t="s">
        <v>117</v>
      </c>
    </row>
    <row r="175" spans="1:4" x14ac:dyDescent="0.2">
      <c r="A175" s="9">
        <v>3</v>
      </c>
      <c r="B175" s="9">
        <v>23</v>
      </c>
      <c r="C175" s="9">
        <v>1237</v>
      </c>
      <c r="D175" s="9" t="s">
        <v>117</v>
      </c>
    </row>
    <row r="176" spans="1:4" x14ac:dyDescent="0.2">
      <c r="A176" s="9">
        <v>3</v>
      </c>
      <c r="B176" s="9">
        <v>23</v>
      </c>
      <c r="C176" s="9">
        <v>1238</v>
      </c>
      <c r="D176" s="9" t="s">
        <v>117</v>
      </c>
    </row>
    <row r="177" spans="1:4" x14ac:dyDescent="0.2">
      <c r="A177" s="9">
        <v>3</v>
      </c>
      <c r="B177" s="9">
        <v>23</v>
      </c>
      <c r="C177" s="9">
        <v>1253</v>
      </c>
      <c r="D177" s="9" t="s">
        <v>117</v>
      </c>
    </row>
    <row r="178" spans="1:4" x14ac:dyDescent="0.2">
      <c r="A178" s="9">
        <v>3</v>
      </c>
      <c r="B178" s="9">
        <v>23</v>
      </c>
      <c r="C178" s="9">
        <v>1254</v>
      </c>
      <c r="D178" s="9" t="s">
        <v>117</v>
      </c>
    </row>
    <row r="179" spans="1:4" x14ac:dyDescent="0.2">
      <c r="A179" s="9">
        <v>3</v>
      </c>
      <c r="B179" s="9">
        <v>23</v>
      </c>
      <c r="C179" s="9">
        <v>1255</v>
      </c>
      <c r="D179" s="9" t="s">
        <v>117</v>
      </c>
    </row>
    <row r="180" spans="1:4" x14ac:dyDescent="0.2">
      <c r="A180" s="9">
        <v>3</v>
      </c>
      <c r="B180" s="9">
        <v>23</v>
      </c>
      <c r="C180" s="9">
        <v>1256</v>
      </c>
      <c r="D180" s="9" t="s">
        <v>117</v>
      </c>
    </row>
    <row r="181" spans="1:4" x14ac:dyDescent="0.2">
      <c r="A181" s="9">
        <v>3</v>
      </c>
      <c r="B181" s="9">
        <v>23</v>
      </c>
      <c r="C181" s="9">
        <v>1257</v>
      </c>
      <c r="D181" s="9" t="s">
        <v>117</v>
      </c>
    </row>
    <row r="182" spans="1:4" x14ac:dyDescent="0.2">
      <c r="A182" s="9">
        <v>3</v>
      </c>
      <c r="B182" s="9">
        <v>23</v>
      </c>
      <c r="C182" s="9">
        <v>1258</v>
      </c>
      <c r="D182" s="9" t="s">
        <v>117</v>
      </c>
    </row>
    <row r="183" spans="1:4" x14ac:dyDescent="0.2">
      <c r="A183" s="9">
        <v>3</v>
      </c>
      <c r="B183" s="9">
        <v>23</v>
      </c>
      <c r="C183" s="9">
        <v>1259</v>
      </c>
      <c r="D183" s="9" t="s">
        <v>117</v>
      </c>
    </row>
    <row r="184" spans="1:4" x14ac:dyDescent="0.2">
      <c r="A184" s="9">
        <v>3</v>
      </c>
      <c r="B184" s="9">
        <v>23</v>
      </c>
      <c r="C184" s="9">
        <v>1260</v>
      </c>
      <c r="D184" s="9" t="s">
        <v>117</v>
      </c>
    </row>
    <row r="185" spans="1:4" x14ac:dyDescent="0.2">
      <c r="A185" s="9">
        <v>3</v>
      </c>
      <c r="B185" s="9">
        <v>23</v>
      </c>
      <c r="C185" s="9">
        <v>1261</v>
      </c>
      <c r="D185" s="9" t="s">
        <v>117</v>
      </c>
    </row>
    <row r="186" spans="1:4" x14ac:dyDescent="0.2">
      <c r="A186" s="9">
        <v>3</v>
      </c>
      <c r="B186" s="9">
        <v>23</v>
      </c>
      <c r="C186" s="9">
        <v>1262</v>
      </c>
      <c r="D186" s="9" t="s">
        <v>117</v>
      </c>
    </row>
    <row r="187" spans="1:4" x14ac:dyDescent="0.2">
      <c r="A187" s="9">
        <v>3</v>
      </c>
      <c r="B187" s="9">
        <v>23</v>
      </c>
      <c r="C187" s="9">
        <v>1263</v>
      </c>
      <c r="D187" s="9" t="s">
        <v>117</v>
      </c>
    </row>
    <row r="188" spans="1:4" x14ac:dyDescent="0.2">
      <c r="A188" s="9">
        <v>3</v>
      </c>
      <c r="B188" s="9">
        <v>23</v>
      </c>
      <c r="C188" s="9">
        <v>1264</v>
      </c>
      <c r="D188" s="9" t="s">
        <v>117</v>
      </c>
    </row>
    <row r="189" spans="1:4" x14ac:dyDescent="0.2">
      <c r="A189" s="9">
        <v>3</v>
      </c>
      <c r="B189" s="9">
        <v>23</v>
      </c>
      <c r="C189" s="9">
        <v>1266</v>
      </c>
      <c r="D189" s="9" t="s">
        <v>117</v>
      </c>
    </row>
    <row r="190" spans="1:4" x14ac:dyDescent="0.2">
      <c r="A190" s="9">
        <v>3</v>
      </c>
      <c r="B190" s="9">
        <v>23</v>
      </c>
      <c r="C190" s="9">
        <v>1267</v>
      </c>
      <c r="D190" s="9" t="s">
        <v>117</v>
      </c>
    </row>
    <row r="191" spans="1:4" x14ac:dyDescent="0.2">
      <c r="A191" s="9">
        <v>3</v>
      </c>
      <c r="B191" s="9">
        <v>23</v>
      </c>
      <c r="C191" s="9">
        <v>1268</v>
      </c>
      <c r="D191" s="9" t="s">
        <v>117</v>
      </c>
    </row>
    <row r="192" spans="1:4" x14ac:dyDescent="0.2">
      <c r="A192" s="9">
        <v>3</v>
      </c>
      <c r="B192" s="9">
        <v>23</v>
      </c>
      <c r="C192" s="9">
        <v>1269</v>
      </c>
      <c r="D192" s="9" t="s">
        <v>117</v>
      </c>
    </row>
    <row r="193" spans="1:4" x14ac:dyDescent="0.2">
      <c r="A193" s="9">
        <v>3</v>
      </c>
      <c r="B193" s="9">
        <v>23</v>
      </c>
      <c r="C193" s="9">
        <v>1277</v>
      </c>
      <c r="D193" s="9" t="s">
        <v>117</v>
      </c>
    </row>
    <row r="194" spans="1:4" x14ac:dyDescent="0.2">
      <c r="A194" s="9">
        <v>3</v>
      </c>
      <c r="B194" s="9">
        <v>23</v>
      </c>
      <c r="C194" s="9">
        <v>1280</v>
      </c>
      <c r="D194" s="9" t="s">
        <v>117</v>
      </c>
    </row>
    <row r="195" spans="1:4" x14ac:dyDescent="0.2">
      <c r="A195" s="9">
        <v>3</v>
      </c>
      <c r="B195" s="9">
        <v>23</v>
      </c>
      <c r="C195" s="9">
        <v>1281</v>
      </c>
      <c r="D195" s="9" t="s">
        <v>117</v>
      </c>
    </row>
    <row r="196" spans="1:4" x14ac:dyDescent="0.2">
      <c r="A196" s="9">
        <v>3</v>
      </c>
      <c r="B196" s="9">
        <v>23</v>
      </c>
      <c r="C196" s="9">
        <v>1287</v>
      </c>
      <c r="D196" s="9" t="s">
        <v>117</v>
      </c>
    </row>
    <row r="197" spans="1:4" x14ac:dyDescent="0.2">
      <c r="A197" s="9">
        <v>3</v>
      </c>
      <c r="B197" s="9">
        <v>23</v>
      </c>
      <c r="C197" s="9">
        <v>1288</v>
      </c>
      <c r="D197" s="9" t="s">
        <v>117</v>
      </c>
    </row>
    <row r="198" spans="1:4" x14ac:dyDescent="0.2">
      <c r="A198" s="9">
        <v>3</v>
      </c>
      <c r="B198" s="9">
        <v>23</v>
      </c>
      <c r="C198" s="9">
        <v>1289</v>
      </c>
      <c r="D198" s="9" t="s">
        <v>117</v>
      </c>
    </row>
    <row r="199" spans="1:4" x14ac:dyDescent="0.2">
      <c r="A199" s="9">
        <v>3</v>
      </c>
      <c r="B199" s="9">
        <v>23</v>
      </c>
      <c r="C199" s="9">
        <v>1290</v>
      </c>
      <c r="D199" s="9" t="s">
        <v>117</v>
      </c>
    </row>
    <row r="200" spans="1:4" x14ac:dyDescent="0.2">
      <c r="A200" s="9">
        <v>3</v>
      </c>
      <c r="B200" s="9">
        <v>23</v>
      </c>
      <c r="C200" s="9">
        <v>1291</v>
      </c>
      <c r="D200" s="9" t="s">
        <v>117</v>
      </c>
    </row>
    <row r="201" spans="1:4" x14ac:dyDescent="0.2">
      <c r="A201" s="9">
        <v>3</v>
      </c>
      <c r="B201" s="9">
        <v>23</v>
      </c>
      <c r="C201" s="9">
        <v>1308</v>
      </c>
      <c r="D201" s="9" t="s">
        <v>117</v>
      </c>
    </row>
    <row r="202" spans="1:4" x14ac:dyDescent="0.2">
      <c r="A202" s="9">
        <v>3</v>
      </c>
      <c r="B202" s="9">
        <v>23</v>
      </c>
      <c r="C202" s="9">
        <v>1310</v>
      </c>
      <c r="D202" s="9" t="s">
        <v>117</v>
      </c>
    </row>
    <row r="203" spans="1:4" x14ac:dyDescent="0.2">
      <c r="A203" s="9">
        <v>3</v>
      </c>
      <c r="B203" s="9">
        <v>23</v>
      </c>
      <c r="C203" s="9">
        <v>1329</v>
      </c>
      <c r="D203" s="9" t="s">
        <v>117</v>
      </c>
    </row>
    <row r="204" spans="1:4" x14ac:dyDescent="0.2">
      <c r="A204" s="9">
        <v>3</v>
      </c>
      <c r="B204" s="9">
        <v>23</v>
      </c>
      <c r="C204" s="9">
        <v>1333</v>
      </c>
      <c r="D204" s="9" t="s">
        <v>117</v>
      </c>
    </row>
    <row r="205" spans="1:4" x14ac:dyDescent="0.2">
      <c r="A205" s="9">
        <v>3</v>
      </c>
      <c r="B205" s="9">
        <v>23</v>
      </c>
      <c r="C205" s="9">
        <v>1336</v>
      </c>
      <c r="D205" s="9" t="s">
        <v>117</v>
      </c>
    </row>
    <row r="206" spans="1:4" x14ac:dyDescent="0.2">
      <c r="A206" s="9">
        <v>3</v>
      </c>
      <c r="B206" s="9">
        <v>23</v>
      </c>
      <c r="C206" s="9">
        <v>1341</v>
      </c>
      <c r="D206" s="9" t="s">
        <v>117</v>
      </c>
    </row>
    <row r="207" spans="1:4" x14ac:dyDescent="0.2">
      <c r="A207" s="9">
        <v>3</v>
      </c>
      <c r="B207" s="9">
        <v>23</v>
      </c>
      <c r="C207" s="9">
        <v>1353</v>
      </c>
      <c r="D207" s="9" t="s">
        <v>117</v>
      </c>
    </row>
    <row r="208" spans="1:4" x14ac:dyDescent="0.2">
      <c r="A208" s="9">
        <v>3</v>
      </c>
      <c r="B208" s="9">
        <v>23</v>
      </c>
      <c r="C208" s="9">
        <v>1359</v>
      </c>
      <c r="D208" s="9" t="s">
        <v>117</v>
      </c>
    </row>
    <row r="209" spans="1:4" x14ac:dyDescent="0.2">
      <c r="A209" s="9">
        <v>3</v>
      </c>
      <c r="B209" s="9">
        <v>23</v>
      </c>
      <c r="C209" s="9">
        <v>1360</v>
      </c>
      <c r="D209" s="9" t="s">
        <v>117</v>
      </c>
    </row>
    <row r="210" spans="1:4" x14ac:dyDescent="0.2">
      <c r="A210" s="9">
        <v>3</v>
      </c>
      <c r="B210" s="9">
        <v>23</v>
      </c>
      <c r="C210" s="9">
        <v>1402</v>
      </c>
      <c r="D210" s="9" t="s">
        <v>117</v>
      </c>
    </row>
    <row r="211" spans="1:4" x14ac:dyDescent="0.2">
      <c r="A211" s="9">
        <v>3</v>
      </c>
      <c r="B211" s="9">
        <v>23</v>
      </c>
      <c r="C211" s="9">
        <v>1403</v>
      </c>
      <c r="D211" s="9" t="s">
        <v>117</v>
      </c>
    </row>
    <row r="212" spans="1:4" x14ac:dyDescent="0.2">
      <c r="A212" s="9">
        <v>3</v>
      </c>
      <c r="B212" s="9">
        <v>23</v>
      </c>
      <c r="C212" s="9">
        <v>1404</v>
      </c>
      <c r="D212" s="9" t="s">
        <v>117</v>
      </c>
    </row>
    <row r="213" spans="1:4" x14ac:dyDescent="0.2">
      <c r="A213" s="9">
        <v>3</v>
      </c>
      <c r="B213" s="9">
        <v>23</v>
      </c>
      <c r="C213" s="9">
        <v>1405</v>
      </c>
      <c r="D213" s="9" t="s">
        <v>117</v>
      </c>
    </row>
    <row r="214" spans="1:4" x14ac:dyDescent="0.2">
      <c r="A214" s="9">
        <v>3</v>
      </c>
      <c r="B214" s="9">
        <v>23</v>
      </c>
      <c r="C214" s="9">
        <v>1406</v>
      </c>
      <c r="D214" s="9" t="s">
        <v>117</v>
      </c>
    </row>
    <row r="215" spans="1:4" x14ac:dyDescent="0.2">
      <c r="A215" s="9">
        <v>3</v>
      </c>
      <c r="B215" s="9">
        <v>23</v>
      </c>
      <c r="C215" s="9">
        <v>1407</v>
      </c>
      <c r="D215" s="9" t="s">
        <v>117</v>
      </c>
    </row>
    <row r="216" spans="1:4" x14ac:dyDescent="0.2">
      <c r="A216" s="9">
        <v>3</v>
      </c>
      <c r="B216" s="9">
        <v>23</v>
      </c>
      <c r="C216" s="9">
        <v>1414</v>
      </c>
      <c r="D216" s="9" t="s">
        <v>117</v>
      </c>
    </row>
    <row r="217" spans="1:4" x14ac:dyDescent="0.2">
      <c r="A217" s="9">
        <v>3</v>
      </c>
      <c r="B217" s="9">
        <v>23</v>
      </c>
      <c r="C217" s="9">
        <v>1432</v>
      </c>
      <c r="D217" s="9" t="s">
        <v>117</v>
      </c>
    </row>
    <row r="218" spans="1:4" x14ac:dyDescent="0.2">
      <c r="A218" s="9">
        <v>3</v>
      </c>
      <c r="B218" s="9">
        <v>23</v>
      </c>
      <c r="C218" s="9">
        <v>1463</v>
      </c>
      <c r="D218" s="9" t="s">
        <v>117</v>
      </c>
    </row>
    <row r="219" spans="1:4" x14ac:dyDescent="0.2">
      <c r="A219" s="9">
        <v>3</v>
      </c>
      <c r="B219" s="9">
        <v>23</v>
      </c>
      <c r="C219" s="9">
        <v>1464</v>
      </c>
      <c r="D219" s="9" t="s">
        <v>117</v>
      </c>
    </row>
    <row r="220" spans="1:4" x14ac:dyDescent="0.2">
      <c r="A220" s="9">
        <v>3</v>
      </c>
      <c r="B220" s="9">
        <v>23</v>
      </c>
      <c r="C220" s="9">
        <v>1465</v>
      </c>
      <c r="D220" s="9" t="s">
        <v>117</v>
      </c>
    </row>
    <row r="221" spans="1:4" x14ac:dyDescent="0.2">
      <c r="A221" s="9">
        <v>3</v>
      </c>
      <c r="B221" s="9">
        <v>23</v>
      </c>
      <c r="C221" s="9">
        <v>1473</v>
      </c>
      <c r="D221" s="9" t="s">
        <v>117</v>
      </c>
    </row>
    <row r="222" spans="1:4" x14ac:dyDescent="0.2">
      <c r="A222" s="9">
        <v>3</v>
      </c>
      <c r="B222" s="9">
        <v>23</v>
      </c>
      <c r="C222" s="9">
        <v>1474</v>
      </c>
      <c r="D222" s="9" t="s">
        <v>117</v>
      </c>
    </row>
    <row r="223" spans="1:4" x14ac:dyDescent="0.2">
      <c r="A223" s="9">
        <v>3</v>
      </c>
      <c r="B223" s="9">
        <v>23</v>
      </c>
      <c r="C223" s="9">
        <v>1480</v>
      </c>
      <c r="D223" s="9" t="s">
        <v>117</v>
      </c>
    </row>
    <row r="224" spans="1:4" x14ac:dyDescent="0.2">
      <c r="A224" s="9">
        <v>3</v>
      </c>
      <c r="B224" s="9">
        <v>23</v>
      </c>
      <c r="C224" s="9">
        <v>1488</v>
      </c>
      <c r="D224" s="9" t="s">
        <v>117</v>
      </c>
    </row>
    <row r="225" spans="1:4" x14ac:dyDescent="0.2">
      <c r="A225" s="9">
        <v>3</v>
      </c>
      <c r="B225" s="9">
        <v>23</v>
      </c>
      <c r="C225" s="9">
        <v>1490</v>
      </c>
      <c r="D225" s="9" t="s">
        <v>117</v>
      </c>
    </row>
    <row r="226" spans="1:4" x14ac:dyDescent="0.2">
      <c r="A226" s="9">
        <v>3</v>
      </c>
      <c r="B226" s="9">
        <v>23</v>
      </c>
      <c r="C226" s="9">
        <v>1491</v>
      </c>
      <c r="D226" s="9" t="s">
        <v>117</v>
      </c>
    </row>
    <row r="227" spans="1:4" x14ac:dyDescent="0.2">
      <c r="A227" s="9">
        <v>3</v>
      </c>
      <c r="B227" s="9">
        <v>23</v>
      </c>
      <c r="C227" s="9">
        <v>1492</v>
      </c>
      <c r="D227" s="9" t="s">
        <v>117</v>
      </c>
    </row>
    <row r="228" spans="1:4" x14ac:dyDescent="0.2">
      <c r="A228" s="9">
        <v>3</v>
      </c>
      <c r="B228" s="9">
        <v>23</v>
      </c>
      <c r="C228" s="9">
        <v>1495</v>
      </c>
      <c r="D228" s="9" t="s">
        <v>117</v>
      </c>
    </row>
    <row r="229" spans="1:4" x14ac:dyDescent="0.2">
      <c r="A229" s="9">
        <v>3</v>
      </c>
      <c r="B229" s="9">
        <v>23</v>
      </c>
      <c r="C229" s="9">
        <v>1499</v>
      </c>
      <c r="D229" s="9" t="s">
        <v>117</v>
      </c>
    </row>
    <row r="230" spans="1:4" x14ac:dyDescent="0.2">
      <c r="A230" s="9">
        <v>3</v>
      </c>
      <c r="B230" s="9">
        <v>23</v>
      </c>
      <c r="C230" s="9">
        <v>1500</v>
      </c>
      <c r="D230" s="9" t="s">
        <v>117</v>
      </c>
    </row>
    <row r="231" spans="1:4" x14ac:dyDescent="0.2">
      <c r="A231" s="9">
        <v>3</v>
      </c>
      <c r="B231" s="9">
        <v>23</v>
      </c>
      <c r="C231" s="9">
        <v>1501</v>
      </c>
      <c r="D231" s="9" t="s">
        <v>117</v>
      </c>
    </row>
    <row r="232" spans="1:4" x14ac:dyDescent="0.2">
      <c r="A232" s="9">
        <v>3</v>
      </c>
      <c r="B232" s="9">
        <v>23</v>
      </c>
      <c r="C232" s="9">
        <v>1502</v>
      </c>
      <c r="D232" s="9" t="s">
        <v>117</v>
      </c>
    </row>
    <row r="233" spans="1:4" x14ac:dyDescent="0.2">
      <c r="A233" s="9">
        <v>3</v>
      </c>
      <c r="B233" s="9">
        <v>23</v>
      </c>
      <c r="C233" s="9">
        <v>1503</v>
      </c>
      <c r="D233" s="9" t="s">
        <v>117</v>
      </c>
    </row>
    <row r="234" spans="1:4" x14ac:dyDescent="0.2">
      <c r="A234" s="9">
        <v>3</v>
      </c>
      <c r="B234" s="9">
        <v>23</v>
      </c>
      <c r="C234" s="9">
        <v>1504</v>
      </c>
      <c r="D234" s="9" t="s">
        <v>117</v>
      </c>
    </row>
    <row r="235" spans="1:4" x14ac:dyDescent="0.2">
      <c r="A235" s="9">
        <v>3</v>
      </c>
      <c r="B235" s="9">
        <v>23</v>
      </c>
      <c r="C235" s="9">
        <v>1506</v>
      </c>
      <c r="D235" s="9" t="s">
        <v>117</v>
      </c>
    </row>
    <row r="236" spans="1:4" x14ac:dyDescent="0.2">
      <c r="A236" s="9">
        <v>3</v>
      </c>
      <c r="B236" s="9">
        <v>23</v>
      </c>
      <c r="C236" s="9">
        <v>1510</v>
      </c>
      <c r="D236" s="9" t="s">
        <v>117</v>
      </c>
    </row>
    <row r="237" spans="1:4" x14ac:dyDescent="0.2">
      <c r="A237" s="9">
        <v>3</v>
      </c>
      <c r="B237" s="9">
        <v>23</v>
      </c>
      <c r="C237" s="9">
        <v>1511</v>
      </c>
      <c r="D237" s="9" t="s">
        <v>117</v>
      </c>
    </row>
    <row r="238" spans="1:4" x14ac:dyDescent="0.2">
      <c r="A238" s="9">
        <v>3</v>
      </c>
      <c r="B238" s="9">
        <v>23</v>
      </c>
      <c r="C238" s="9">
        <v>1515</v>
      </c>
      <c r="D238" s="9" t="s">
        <v>117</v>
      </c>
    </row>
    <row r="239" spans="1:4" x14ac:dyDescent="0.2">
      <c r="A239" s="9">
        <v>3</v>
      </c>
      <c r="B239" s="9">
        <v>23</v>
      </c>
      <c r="C239" s="9">
        <v>1516</v>
      </c>
      <c r="D239" s="9" t="s">
        <v>117</v>
      </c>
    </row>
    <row r="240" spans="1:4" x14ac:dyDescent="0.2">
      <c r="A240" s="9">
        <v>3</v>
      </c>
      <c r="B240" s="9">
        <v>23</v>
      </c>
      <c r="C240" s="9">
        <v>1519</v>
      </c>
      <c r="D240" s="9" t="s">
        <v>117</v>
      </c>
    </row>
    <row r="241" spans="1:4" x14ac:dyDescent="0.2">
      <c r="A241" s="9">
        <v>3</v>
      </c>
      <c r="B241" s="9">
        <v>23</v>
      </c>
      <c r="C241" s="9">
        <v>1520</v>
      </c>
      <c r="D241" s="9" t="s">
        <v>117</v>
      </c>
    </row>
    <row r="242" spans="1:4" x14ac:dyDescent="0.2">
      <c r="A242" s="9">
        <v>3</v>
      </c>
      <c r="B242" s="9">
        <v>23</v>
      </c>
      <c r="C242" s="9">
        <v>1522</v>
      </c>
      <c r="D242" s="9" t="s">
        <v>117</v>
      </c>
    </row>
    <row r="243" spans="1:4" x14ac:dyDescent="0.2">
      <c r="A243" s="9">
        <v>3</v>
      </c>
      <c r="B243" s="9">
        <v>23</v>
      </c>
      <c r="C243" s="9">
        <v>1523</v>
      </c>
      <c r="D243" s="9" t="s">
        <v>117</v>
      </c>
    </row>
    <row r="244" spans="1:4" x14ac:dyDescent="0.2">
      <c r="A244" s="9">
        <v>3</v>
      </c>
      <c r="B244" s="9">
        <v>23</v>
      </c>
      <c r="C244" s="9">
        <v>1525</v>
      </c>
      <c r="D244" s="9" t="s">
        <v>117</v>
      </c>
    </row>
    <row r="245" spans="1:4" x14ac:dyDescent="0.2">
      <c r="A245" s="9">
        <v>3</v>
      </c>
      <c r="B245" s="9">
        <v>23</v>
      </c>
      <c r="C245" s="9">
        <v>1526</v>
      </c>
      <c r="D245" s="9" t="s">
        <v>117</v>
      </c>
    </row>
    <row r="246" spans="1:4" x14ac:dyDescent="0.2">
      <c r="A246" s="9">
        <v>3</v>
      </c>
      <c r="B246" s="9">
        <v>23</v>
      </c>
      <c r="C246" s="9">
        <v>1528</v>
      </c>
      <c r="D246" s="9" t="s">
        <v>117</v>
      </c>
    </row>
    <row r="247" spans="1:4" x14ac:dyDescent="0.2">
      <c r="A247" s="9">
        <v>3</v>
      </c>
      <c r="B247" s="9">
        <v>23</v>
      </c>
      <c r="C247" s="9">
        <v>1529</v>
      </c>
      <c r="D247" s="9" t="s">
        <v>117</v>
      </c>
    </row>
    <row r="248" spans="1:4" x14ac:dyDescent="0.2">
      <c r="A248" s="9">
        <v>3</v>
      </c>
      <c r="B248" s="9">
        <v>23</v>
      </c>
      <c r="C248" s="9">
        <v>1531</v>
      </c>
      <c r="D248" s="9" t="s">
        <v>117</v>
      </c>
    </row>
    <row r="249" spans="1:4" x14ac:dyDescent="0.2">
      <c r="A249" s="9">
        <v>3</v>
      </c>
      <c r="B249" s="9">
        <v>23</v>
      </c>
      <c r="C249" s="9">
        <v>1532</v>
      </c>
      <c r="D249" s="9" t="s">
        <v>117</v>
      </c>
    </row>
    <row r="250" spans="1:4" x14ac:dyDescent="0.2">
      <c r="A250" s="9">
        <v>3</v>
      </c>
      <c r="B250" s="9">
        <v>23</v>
      </c>
      <c r="C250" s="9">
        <v>1533</v>
      </c>
      <c r="D250" s="9" t="s">
        <v>117</v>
      </c>
    </row>
    <row r="251" spans="1:4" x14ac:dyDescent="0.2">
      <c r="A251" s="9">
        <v>3</v>
      </c>
      <c r="B251" s="9">
        <v>23</v>
      </c>
      <c r="C251" s="9">
        <v>1534</v>
      </c>
      <c r="D251" s="9" t="s">
        <v>117</v>
      </c>
    </row>
    <row r="252" spans="1:4" x14ac:dyDescent="0.2">
      <c r="A252" s="9">
        <v>3</v>
      </c>
      <c r="B252" s="9">
        <v>23</v>
      </c>
      <c r="C252" s="9">
        <v>1535</v>
      </c>
      <c r="D252" s="9" t="s">
        <v>117</v>
      </c>
    </row>
    <row r="253" spans="1:4" x14ac:dyDescent="0.2">
      <c r="A253" s="9">
        <v>3</v>
      </c>
      <c r="B253" s="9">
        <v>23</v>
      </c>
      <c r="C253" s="9">
        <v>1538</v>
      </c>
      <c r="D253" s="9" t="s">
        <v>117</v>
      </c>
    </row>
    <row r="254" spans="1:4" x14ac:dyDescent="0.2">
      <c r="A254" s="9">
        <v>3</v>
      </c>
      <c r="B254" s="9">
        <v>23</v>
      </c>
      <c r="C254" s="9">
        <v>1539</v>
      </c>
      <c r="D254" s="9" t="s">
        <v>117</v>
      </c>
    </row>
    <row r="255" spans="1:4" x14ac:dyDescent="0.2">
      <c r="A255" s="9">
        <v>3</v>
      </c>
      <c r="B255" s="9">
        <v>23</v>
      </c>
      <c r="C255" s="9">
        <v>1540</v>
      </c>
      <c r="D255" s="9" t="s">
        <v>117</v>
      </c>
    </row>
    <row r="256" spans="1:4" x14ac:dyDescent="0.2">
      <c r="A256" s="9">
        <v>3</v>
      </c>
      <c r="B256" s="9">
        <v>23</v>
      </c>
      <c r="C256" s="9">
        <v>1542</v>
      </c>
      <c r="D256" s="9" t="s">
        <v>117</v>
      </c>
    </row>
    <row r="257" spans="1:4" x14ac:dyDescent="0.2">
      <c r="A257" s="9">
        <v>3</v>
      </c>
      <c r="B257" s="9">
        <v>23</v>
      </c>
      <c r="C257" s="9">
        <v>1544</v>
      </c>
      <c r="D257" s="9" t="s">
        <v>117</v>
      </c>
    </row>
    <row r="258" spans="1:4" x14ac:dyDescent="0.2">
      <c r="A258" s="9">
        <v>3</v>
      </c>
      <c r="B258" s="9">
        <v>23</v>
      </c>
      <c r="C258" s="9">
        <v>1550</v>
      </c>
      <c r="D258" s="9" t="s">
        <v>117</v>
      </c>
    </row>
    <row r="259" spans="1:4" x14ac:dyDescent="0.2">
      <c r="A259" s="9">
        <v>3</v>
      </c>
      <c r="B259" s="9">
        <v>23</v>
      </c>
      <c r="C259" s="9">
        <v>1584</v>
      </c>
      <c r="D259" s="9" t="s">
        <v>117</v>
      </c>
    </row>
    <row r="260" spans="1:4" x14ac:dyDescent="0.2">
      <c r="A260" s="9">
        <v>3</v>
      </c>
      <c r="B260" s="9">
        <v>23</v>
      </c>
      <c r="C260" s="9">
        <v>1631</v>
      </c>
      <c r="D260" s="9" t="s">
        <v>117</v>
      </c>
    </row>
    <row r="261" spans="1:4" x14ac:dyDescent="0.2">
      <c r="A261" s="9">
        <v>3</v>
      </c>
      <c r="B261" s="9">
        <v>23</v>
      </c>
      <c r="C261" s="9">
        <v>1640</v>
      </c>
      <c r="D261" s="9" t="s">
        <v>117</v>
      </c>
    </row>
    <row r="262" spans="1:4" x14ac:dyDescent="0.2">
      <c r="A262" s="9">
        <v>3</v>
      </c>
      <c r="B262" s="9">
        <v>23</v>
      </c>
      <c r="C262" s="9">
        <v>1652</v>
      </c>
      <c r="D262" s="9" t="s">
        <v>117</v>
      </c>
    </row>
    <row r="263" spans="1:4" x14ac:dyDescent="0.2">
      <c r="A263" s="9">
        <v>3</v>
      </c>
      <c r="B263" s="9">
        <v>23</v>
      </c>
      <c r="C263" s="9">
        <v>1657</v>
      </c>
      <c r="D263" s="9" t="s">
        <v>117</v>
      </c>
    </row>
    <row r="264" spans="1:4" x14ac:dyDescent="0.2">
      <c r="A264" s="9">
        <v>3</v>
      </c>
      <c r="B264" s="9">
        <v>23</v>
      </c>
      <c r="C264" s="9">
        <v>1658</v>
      </c>
      <c r="D264" s="9" t="s">
        <v>117</v>
      </c>
    </row>
    <row r="265" spans="1:4" x14ac:dyDescent="0.2">
      <c r="A265" s="9">
        <v>3</v>
      </c>
      <c r="B265" s="9">
        <v>23</v>
      </c>
      <c r="C265" s="9">
        <v>1659</v>
      </c>
      <c r="D265" s="9" t="s">
        <v>117</v>
      </c>
    </row>
    <row r="266" spans="1:4" x14ac:dyDescent="0.2">
      <c r="A266" s="9">
        <v>3</v>
      </c>
      <c r="B266" s="9">
        <v>23</v>
      </c>
      <c r="C266" s="9">
        <v>1660</v>
      </c>
      <c r="D266" s="9" t="s">
        <v>117</v>
      </c>
    </row>
    <row r="267" spans="1:4" x14ac:dyDescent="0.2">
      <c r="A267" s="9">
        <v>3</v>
      </c>
      <c r="B267" s="9">
        <v>23</v>
      </c>
      <c r="C267" s="9">
        <v>1661</v>
      </c>
      <c r="D267" s="9" t="s">
        <v>117</v>
      </c>
    </row>
    <row r="268" spans="1:4" x14ac:dyDescent="0.2">
      <c r="A268" s="9">
        <v>3</v>
      </c>
      <c r="B268" s="9">
        <v>23</v>
      </c>
      <c r="C268" s="9">
        <v>1662</v>
      </c>
      <c r="D268" s="9" t="s">
        <v>117</v>
      </c>
    </row>
    <row r="269" spans="1:4" x14ac:dyDescent="0.2">
      <c r="A269" s="9">
        <v>3</v>
      </c>
      <c r="B269" s="9">
        <v>23</v>
      </c>
      <c r="C269" s="9">
        <v>1663</v>
      </c>
      <c r="D269" s="9" t="s">
        <v>117</v>
      </c>
    </row>
    <row r="270" spans="1:4" x14ac:dyDescent="0.2">
      <c r="A270" s="9">
        <v>3</v>
      </c>
      <c r="B270" s="9">
        <v>23</v>
      </c>
      <c r="C270" s="9">
        <v>1664</v>
      </c>
      <c r="D270" s="9" t="s">
        <v>117</v>
      </c>
    </row>
    <row r="271" spans="1:4" x14ac:dyDescent="0.2">
      <c r="A271" s="9">
        <v>3</v>
      </c>
      <c r="B271" s="9">
        <v>23</v>
      </c>
      <c r="C271" s="9">
        <v>1665</v>
      </c>
      <c r="D271" s="9" t="s">
        <v>117</v>
      </c>
    </row>
    <row r="272" spans="1:4" x14ac:dyDescent="0.2">
      <c r="A272" s="9">
        <v>3</v>
      </c>
      <c r="B272" s="9">
        <v>23</v>
      </c>
      <c r="C272" s="9">
        <v>1666</v>
      </c>
      <c r="D272" s="9" t="s">
        <v>117</v>
      </c>
    </row>
    <row r="273" spans="1:4" x14ac:dyDescent="0.2">
      <c r="A273" s="9">
        <v>3</v>
      </c>
      <c r="B273" s="9">
        <v>23</v>
      </c>
      <c r="C273" s="9">
        <v>1667</v>
      </c>
      <c r="D273" s="9" t="s">
        <v>117</v>
      </c>
    </row>
    <row r="274" spans="1:4" x14ac:dyDescent="0.2">
      <c r="A274" s="9">
        <v>3</v>
      </c>
      <c r="B274" s="9">
        <v>23</v>
      </c>
      <c r="C274" s="9">
        <v>1668</v>
      </c>
      <c r="D274" s="9" t="s">
        <v>117</v>
      </c>
    </row>
    <row r="275" spans="1:4" x14ac:dyDescent="0.2">
      <c r="A275" s="9">
        <v>3</v>
      </c>
      <c r="B275" s="9">
        <v>23</v>
      </c>
      <c r="C275" s="9">
        <v>1669</v>
      </c>
      <c r="D275" s="9" t="s">
        <v>117</v>
      </c>
    </row>
    <row r="276" spans="1:4" x14ac:dyDescent="0.2">
      <c r="A276" s="9">
        <v>3</v>
      </c>
      <c r="B276" s="9">
        <v>23</v>
      </c>
      <c r="C276" s="9">
        <v>1670</v>
      </c>
      <c r="D276" s="9" t="s">
        <v>117</v>
      </c>
    </row>
    <row r="277" spans="1:4" x14ac:dyDescent="0.2">
      <c r="A277" s="9">
        <v>3</v>
      </c>
      <c r="B277" s="9">
        <v>23</v>
      </c>
      <c r="C277" s="9">
        <v>1671</v>
      </c>
      <c r="D277" s="9" t="s">
        <v>117</v>
      </c>
    </row>
    <row r="278" spans="1:4" x14ac:dyDescent="0.2">
      <c r="A278" s="9">
        <v>3</v>
      </c>
      <c r="B278" s="9">
        <v>23</v>
      </c>
      <c r="C278" s="9">
        <v>1672</v>
      </c>
      <c r="D278" s="9" t="s">
        <v>117</v>
      </c>
    </row>
    <row r="279" spans="1:4" x14ac:dyDescent="0.2">
      <c r="A279" s="9">
        <v>3</v>
      </c>
      <c r="B279" s="9">
        <v>23</v>
      </c>
      <c r="C279" s="9">
        <v>1673</v>
      </c>
      <c r="D279" s="9" t="s">
        <v>117</v>
      </c>
    </row>
    <row r="280" spans="1:4" x14ac:dyDescent="0.2">
      <c r="A280" s="9">
        <v>3</v>
      </c>
      <c r="B280" s="9">
        <v>23</v>
      </c>
      <c r="C280" s="9">
        <v>1674</v>
      </c>
      <c r="D280" s="9" t="s">
        <v>117</v>
      </c>
    </row>
    <row r="281" spans="1:4" x14ac:dyDescent="0.2">
      <c r="A281" s="9">
        <v>3</v>
      </c>
      <c r="B281" s="9">
        <v>23</v>
      </c>
      <c r="C281" s="9">
        <v>1675</v>
      </c>
      <c r="D281" s="9" t="s">
        <v>117</v>
      </c>
    </row>
    <row r="282" spans="1:4" x14ac:dyDescent="0.2">
      <c r="A282" s="9">
        <v>3</v>
      </c>
      <c r="B282" s="9">
        <v>23</v>
      </c>
      <c r="C282" s="9">
        <v>1676</v>
      </c>
      <c r="D282" s="9" t="s">
        <v>117</v>
      </c>
    </row>
    <row r="283" spans="1:4" x14ac:dyDescent="0.2">
      <c r="A283" s="9">
        <v>3</v>
      </c>
      <c r="B283" s="9">
        <v>23</v>
      </c>
      <c r="C283" s="9">
        <v>1678</v>
      </c>
      <c r="D283" s="9" t="s">
        <v>117</v>
      </c>
    </row>
    <row r="284" spans="1:4" x14ac:dyDescent="0.2">
      <c r="A284" s="9">
        <v>3</v>
      </c>
      <c r="B284" s="9">
        <v>23</v>
      </c>
      <c r="C284" s="9">
        <v>1679</v>
      </c>
      <c r="D284" s="9" t="s">
        <v>117</v>
      </c>
    </row>
    <row r="285" spans="1:4" x14ac:dyDescent="0.2">
      <c r="A285" s="9">
        <v>3</v>
      </c>
      <c r="B285" s="9">
        <v>23</v>
      </c>
      <c r="C285" s="9">
        <v>1680</v>
      </c>
      <c r="D285" s="9" t="s">
        <v>117</v>
      </c>
    </row>
    <row r="286" spans="1:4" x14ac:dyDescent="0.2">
      <c r="A286" s="9">
        <v>3</v>
      </c>
      <c r="B286" s="9">
        <v>23</v>
      </c>
      <c r="C286" s="9">
        <v>1681</v>
      </c>
      <c r="D286" s="9" t="s">
        <v>117</v>
      </c>
    </row>
    <row r="287" spans="1:4" x14ac:dyDescent="0.2">
      <c r="A287" s="9">
        <v>3</v>
      </c>
      <c r="B287" s="9">
        <v>23</v>
      </c>
      <c r="C287" s="9">
        <v>1682</v>
      </c>
      <c r="D287" s="9" t="s">
        <v>117</v>
      </c>
    </row>
    <row r="288" spans="1:4" x14ac:dyDescent="0.2">
      <c r="A288" s="9">
        <v>3</v>
      </c>
      <c r="B288" s="9">
        <v>23</v>
      </c>
      <c r="C288" s="9">
        <v>1683</v>
      </c>
      <c r="D288" s="9" t="s">
        <v>117</v>
      </c>
    </row>
    <row r="289" spans="1:4" x14ac:dyDescent="0.2">
      <c r="A289" s="9">
        <v>3</v>
      </c>
      <c r="B289" s="9">
        <v>23</v>
      </c>
      <c r="C289" s="9">
        <v>1684</v>
      </c>
      <c r="D289" s="9" t="s">
        <v>117</v>
      </c>
    </row>
    <row r="290" spans="1:4" x14ac:dyDescent="0.2">
      <c r="A290" s="9">
        <v>3</v>
      </c>
      <c r="B290" s="9">
        <v>23</v>
      </c>
      <c r="C290" s="9">
        <v>1685</v>
      </c>
      <c r="D290" s="9" t="s">
        <v>117</v>
      </c>
    </row>
    <row r="291" spans="1:4" x14ac:dyDescent="0.2">
      <c r="A291" s="9">
        <v>3</v>
      </c>
      <c r="B291" s="9">
        <v>23</v>
      </c>
      <c r="C291" s="9">
        <v>1686</v>
      </c>
      <c r="D291" s="9" t="s">
        <v>117</v>
      </c>
    </row>
    <row r="292" spans="1:4" x14ac:dyDescent="0.2">
      <c r="A292" s="9">
        <v>3</v>
      </c>
      <c r="B292" s="9">
        <v>23</v>
      </c>
      <c r="C292" s="9">
        <v>1687</v>
      </c>
      <c r="D292" s="9" t="s">
        <v>117</v>
      </c>
    </row>
    <row r="293" spans="1:4" x14ac:dyDescent="0.2">
      <c r="A293" s="9">
        <v>3</v>
      </c>
      <c r="B293" s="9">
        <v>23</v>
      </c>
      <c r="C293" s="9">
        <v>1688</v>
      </c>
      <c r="D293" s="9" t="s">
        <v>117</v>
      </c>
    </row>
    <row r="294" spans="1:4" x14ac:dyDescent="0.2">
      <c r="A294" s="9">
        <v>3</v>
      </c>
      <c r="B294" s="9">
        <v>23</v>
      </c>
      <c r="C294" s="9">
        <v>1694</v>
      </c>
      <c r="D294" s="9" t="s">
        <v>117</v>
      </c>
    </row>
    <row r="295" spans="1:4" x14ac:dyDescent="0.2">
      <c r="A295" s="9">
        <v>3</v>
      </c>
      <c r="B295" s="9">
        <v>23</v>
      </c>
      <c r="C295" s="9">
        <v>1695</v>
      </c>
      <c r="D295" s="9" t="s">
        <v>117</v>
      </c>
    </row>
    <row r="296" spans="1:4" x14ac:dyDescent="0.2">
      <c r="A296" s="9">
        <v>3</v>
      </c>
      <c r="B296" s="9">
        <v>23</v>
      </c>
      <c r="C296" s="9">
        <v>1696</v>
      </c>
      <c r="D296" s="9" t="s">
        <v>117</v>
      </c>
    </row>
    <row r="297" spans="1:4" x14ac:dyDescent="0.2">
      <c r="A297" s="9">
        <v>3</v>
      </c>
      <c r="B297" s="9">
        <v>23</v>
      </c>
      <c r="C297" s="9">
        <v>1697</v>
      </c>
      <c r="D297" s="9" t="s">
        <v>117</v>
      </c>
    </row>
    <row r="298" spans="1:4" x14ac:dyDescent="0.2">
      <c r="A298" s="9">
        <v>3</v>
      </c>
      <c r="B298" s="9">
        <v>23</v>
      </c>
      <c r="C298" s="9">
        <v>1698</v>
      </c>
      <c r="D298" s="9" t="s">
        <v>117</v>
      </c>
    </row>
    <row r="299" spans="1:4" x14ac:dyDescent="0.2">
      <c r="A299" s="9">
        <v>3</v>
      </c>
      <c r="B299" s="9">
        <v>23</v>
      </c>
      <c r="C299" s="9">
        <v>1699</v>
      </c>
      <c r="D299" s="9" t="s">
        <v>117</v>
      </c>
    </row>
    <row r="300" spans="1:4" x14ac:dyDescent="0.2">
      <c r="A300" s="9">
        <v>3</v>
      </c>
      <c r="B300" s="9">
        <v>23</v>
      </c>
      <c r="C300" s="9">
        <v>1700</v>
      </c>
      <c r="D300" s="9" t="s">
        <v>117</v>
      </c>
    </row>
    <row r="301" spans="1:4" x14ac:dyDescent="0.2">
      <c r="A301" s="9">
        <v>3</v>
      </c>
      <c r="B301" s="9">
        <v>23</v>
      </c>
      <c r="C301" s="9">
        <v>1701</v>
      </c>
      <c r="D301" s="9" t="s">
        <v>117</v>
      </c>
    </row>
    <row r="302" spans="1:4" x14ac:dyDescent="0.2">
      <c r="A302" s="9">
        <v>3</v>
      </c>
      <c r="B302" s="9">
        <v>23</v>
      </c>
      <c r="C302" s="9">
        <v>1702</v>
      </c>
      <c r="D302" s="9" t="s">
        <v>117</v>
      </c>
    </row>
    <row r="303" spans="1:4" x14ac:dyDescent="0.2">
      <c r="A303" s="9">
        <v>3</v>
      </c>
      <c r="B303" s="9">
        <v>23</v>
      </c>
      <c r="C303" s="9">
        <v>1703</v>
      </c>
      <c r="D303" s="9" t="s">
        <v>117</v>
      </c>
    </row>
    <row r="304" spans="1:4" x14ac:dyDescent="0.2">
      <c r="A304" s="9">
        <v>3</v>
      </c>
      <c r="B304" s="9">
        <v>23</v>
      </c>
      <c r="C304" s="9">
        <v>1704</v>
      </c>
      <c r="D304" s="9" t="s">
        <v>117</v>
      </c>
    </row>
    <row r="305" spans="1:4" x14ac:dyDescent="0.2">
      <c r="A305" s="9">
        <v>3</v>
      </c>
      <c r="B305" s="9">
        <v>23</v>
      </c>
      <c r="C305" s="9">
        <v>1705</v>
      </c>
      <c r="D305" s="9" t="s">
        <v>117</v>
      </c>
    </row>
    <row r="306" spans="1:4" x14ac:dyDescent="0.2">
      <c r="A306" s="9">
        <v>3</v>
      </c>
      <c r="B306" s="9">
        <v>23</v>
      </c>
      <c r="C306" s="9">
        <v>1706</v>
      </c>
      <c r="D306" s="9" t="s">
        <v>117</v>
      </c>
    </row>
    <row r="307" spans="1:4" x14ac:dyDescent="0.2">
      <c r="A307" s="9">
        <v>3</v>
      </c>
      <c r="B307" s="9">
        <v>23</v>
      </c>
      <c r="C307" s="9">
        <v>1707</v>
      </c>
      <c r="D307" s="9" t="s">
        <v>117</v>
      </c>
    </row>
    <row r="308" spans="1:4" x14ac:dyDescent="0.2">
      <c r="A308" s="9">
        <v>3</v>
      </c>
      <c r="B308" s="9">
        <v>23</v>
      </c>
      <c r="C308" s="9">
        <v>1708</v>
      </c>
      <c r="D308" s="9" t="s">
        <v>117</v>
      </c>
    </row>
    <row r="309" spans="1:4" x14ac:dyDescent="0.2">
      <c r="A309" s="9">
        <v>3</v>
      </c>
      <c r="B309" s="9">
        <v>23</v>
      </c>
      <c r="C309" s="9">
        <v>1709</v>
      </c>
      <c r="D309" s="9" t="s">
        <v>117</v>
      </c>
    </row>
    <row r="310" spans="1:4" x14ac:dyDescent="0.2">
      <c r="A310" s="9">
        <v>3</v>
      </c>
      <c r="B310" s="9">
        <v>23</v>
      </c>
      <c r="C310" s="9">
        <v>1710</v>
      </c>
      <c r="D310" s="9" t="s">
        <v>117</v>
      </c>
    </row>
    <row r="311" spans="1:4" x14ac:dyDescent="0.2">
      <c r="A311" s="9">
        <v>3</v>
      </c>
      <c r="B311" s="9">
        <v>23</v>
      </c>
      <c r="C311" s="9">
        <v>1711</v>
      </c>
      <c r="D311" s="9" t="s">
        <v>117</v>
      </c>
    </row>
    <row r="312" spans="1:4" x14ac:dyDescent="0.2">
      <c r="A312" s="9">
        <v>3</v>
      </c>
      <c r="B312" s="9">
        <v>23</v>
      </c>
      <c r="C312" s="9">
        <v>1712</v>
      </c>
      <c r="D312" s="9" t="s">
        <v>117</v>
      </c>
    </row>
    <row r="313" spans="1:4" x14ac:dyDescent="0.2">
      <c r="A313" s="9">
        <v>3</v>
      </c>
      <c r="B313" s="9">
        <v>23</v>
      </c>
      <c r="C313" s="9">
        <v>1713</v>
      </c>
      <c r="D313" s="9" t="s">
        <v>117</v>
      </c>
    </row>
    <row r="314" spans="1:4" x14ac:dyDescent="0.2">
      <c r="A314" s="9">
        <v>3</v>
      </c>
      <c r="B314" s="9">
        <v>23</v>
      </c>
      <c r="C314" s="9">
        <v>1714</v>
      </c>
      <c r="D314" s="9" t="s">
        <v>117</v>
      </c>
    </row>
    <row r="315" spans="1:4" x14ac:dyDescent="0.2">
      <c r="A315" s="9">
        <v>3</v>
      </c>
      <c r="B315" s="9">
        <v>23</v>
      </c>
      <c r="C315" s="9">
        <v>1715</v>
      </c>
      <c r="D315" s="9" t="s">
        <v>117</v>
      </c>
    </row>
    <row r="316" spans="1:4" x14ac:dyDescent="0.2">
      <c r="A316" s="9">
        <v>3</v>
      </c>
      <c r="B316" s="9">
        <v>23</v>
      </c>
      <c r="C316" s="9">
        <v>1717</v>
      </c>
      <c r="D316" s="9" t="s">
        <v>117</v>
      </c>
    </row>
    <row r="317" spans="1:4" x14ac:dyDescent="0.2">
      <c r="A317" s="9">
        <v>3</v>
      </c>
      <c r="B317" s="9">
        <v>23</v>
      </c>
      <c r="C317" s="9">
        <v>1718</v>
      </c>
      <c r="D317" s="9" t="s">
        <v>117</v>
      </c>
    </row>
    <row r="318" spans="1:4" x14ac:dyDescent="0.2">
      <c r="A318" s="9">
        <v>3</v>
      </c>
      <c r="B318" s="9">
        <v>23</v>
      </c>
      <c r="C318" s="9">
        <v>1719</v>
      </c>
      <c r="D318" s="9" t="s">
        <v>117</v>
      </c>
    </row>
    <row r="319" spans="1:4" x14ac:dyDescent="0.2">
      <c r="A319" s="9">
        <v>3</v>
      </c>
      <c r="B319" s="9">
        <v>23</v>
      </c>
      <c r="C319" s="9">
        <v>1722</v>
      </c>
      <c r="D319" s="9" t="s">
        <v>117</v>
      </c>
    </row>
    <row r="320" spans="1:4" x14ac:dyDescent="0.2">
      <c r="A320" s="9">
        <v>3</v>
      </c>
      <c r="B320" s="9">
        <v>23</v>
      </c>
      <c r="C320" s="9">
        <v>1742</v>
      </c>
      <c r="D320" s="9" t="s">
        <v>117</v>
      </c>
    </row>
    <row r="321" spans="1:4" x14ac:dyDescent="0.2">
      <c r="A321" s="9">
        <v>3</v>
      </c>
      <c r="B321" s="9">
        <v>23</v>
      </c>
      <c r="C321" s="9">
        <v>1743</v>
      </c>
      <c r="D321" s="9" t="s">
        <v>117</v>
      </c>
    </row>
    <row r="322" spans="1:4" x14ac:dyDescent="0.2">
      <c r="A322" s="9">
        <v>3</v>
      </c>
      <c r="B322" s="9">
        <v>23</v>
      </c>
      <c r="C322" s="9">
        <v>1744</v>
      </c>
      <c r="D322" s="9" t="s">
        <v>117</v>
      </c>
    </row>
    <row r="323" spans="1:4" x14ac:dyDescent="0.2">
      <c r="A323" s="9">
        <v>3</v>
      </c>
      <c r="B323" s="9">
        <v>23</v>
      </c>
      <c r="C323" s="9">
        <v>1748</v>
      </c>
      <c r="D323" s="9" t="s">
        <v>117</v>
      </c>
    </row>
    <row r="324" spans="1:4" x14ac:dyDescent="0.2">
      <c r="A324" s="9">
        <v>3</v>
      </c>
      <c r="B324" s="9">
        <v>23</v>
      </c>
      <c r="C324" s="9">
        <v>1749</v>
      </c>
      <c r="D324" s="9" t="s">
        <v>117</v>
      </c>
    </row>
    <row r="325" spans="1:4" x14ac:dyDescent="0.2">
      <c r="A325" s="9">
        <v>3</v>
      </c>
      <c r="B325" s="9">
        <v>23</v>
      </c>
      <c r="C325" s="9">
        <v>1757</v>
      </c>
      <c r="D325" s="9" t="s">
        <v>117</v>
      </c>
    </row>
    <row r="326" spans="1:4" x14ac:dyDescent="0.2">
      <c r="A326" s="9">
        <v>3</v>
      </c>
      <c r="B326" s="9">
        <v>23</v>
      </c>
      <c r="C326" s="9">
        <v>1758</v>
      </c>
      <c r="D326" s="9" t="s">
        <v>117</v>
      </c>
    </row>
    <row r="327" spans="1:4" x14ac:dyDescent="0.2">
      <c r="A327" s="9">
        <v>3</v>
      </c>
      <c r="B327" s="9">
        <v>23</v>
      </c>
      <c r="C327" s="9">
        <v>1762</v>
      </c>
      <c r="D327" s="9" t="s">
        <v>117</v>
      </c>
    </row>
    <row r="328" spans="1:4" x14ac:dyDescent="0.2">
      <c r="A328" s="9">
        <v>3</v>
      </c>
      <c r="B328" s="9">
        <v>23</v>
      </c>
      <c r="C328" s="9">
        <v>1763</v>
      </c>
      <c r="D328" s="9" t="s">
        <v>117</v>
      </c>
    </row>
    <row r="329" spans="1:4" x14ac:dyDescent="0.2">
      <c r="A329" s="9">
        <v>3</v>
      </c>
      <c r="B329" s="9">
        <v>23</v>
      </c>
      <c r="C329" s="9">
        <v>1764</v>
      </c>
      <c r="D329" s="9" t="s">
        <v>117</v>
      </c>
    </row>
    <row r="330" spans="1:4" x14ac:dyDescent="0.2">
      <c r="A330" s="9">
        <v>3</v>
      </c>
      <c r="B330" s="9">
        <v>23</v>
      </c>
      <c r="C330" s="9">
        <v>1765</v>
      </c>
      <c r="D330" s="9" t="s">
        <v>117</v>
      </c>
    </row>
    <row r="331" spans="1:4" x14ac:dyDescent="0.2">
      <c r="A331" s="9">
        <v>3</v>
      </c>
      <c r="B331" s="9">
        <v>23</v>
      </c>
      <c r="C331" s="9">
        <v>1796</v>
      </c>
      <c r="D331" s="9" t="s">
        <v>117</v>
      </c>
    </row>
    <row r="332" spans="1:4" x14ac:dyDescent="0.2">
      <c r="A332" s="9">
        <v>3</v>
      </c>
      <c r="B332" s="9">
        <v>23</v>
      </c>
      <c r="C332" s="9">
        <v>1797</v>
      </c>
      <c r="D332" s="9" t="s">
        <v>117</v>
      </c>
    </row>
    <row r="333" spans="1:4" x14ac:dyDescent="0.2">
      <c r="A333" s="9">
        <v>3</v>
      </c>
      <c r="B333" s="9">
        <v>23</v>
      </c>
      <c r="C333" s="9">
        <v>1802</v>
      </c>
      <c r="D333" s="9" t="s">
        <v>117</v>
      </c>
    </row>
    <row r="334" spans="1:4" x14ac:dyDescent="0.2">
      <c r="A334" s="9">
        <v>3</v>
      </c>
      <c r="B334" s="9">
        <v>23</v>
      </c>
      <c r="C334" s="9">
        <v>1804</v>
      </c>
      <c r="D334" s="9" t="s">
        <v>117</v>
      </c>
    </row>
    <row r="335" spans="1:4" x14ac:dyDescent="0.2">
      <c r="A335" s="9">
        <v>3</v>
      </c>
      <c r="B335" s="9">
        <v>23</v>
      </c>
      <c r="C335" s="9">
        <v>1805</v>
      </c>
      <c r="D335" s="9" t="s">
        <v>117</v>
      </c>
    </row>
    <row r="336" spans="1:4" x14ac:dyDescent="0.2">
      <c r="A336" s="9">
        <v>3</v>
      </c>
      <c r="B336" s="9">
        <v>23</v>
      </c>
      <c r="C336" s="9">
        <v>1806</v>
      </c>
      <c r="D336" s="9" t="s">
        <v>117</v>
      </c>
    </row>
    <row r="337" spans="1:4" x14ac:dyDescent="0.2">
      <c r="A337" s="9">
        <v>3</v>
      </c>
      <c r="B337" s="9">
        <v>23</v>
      </c>
      <c r="C337" s="9">
        <v>1807</v>
      </c>
      <c r="D337" s="9" t="s">
        <v>117</v>
      </c>
    </row>
    <row r="338" spans="1:4" x14ac:dyDescent="0.2">
      <c r="A338" s="9">
        <v>3</v>
      </c>
      <c r="B338" s="9">
        <v>23</v>
      </c>
      <c r="C338" s="9">
        <v>1808</v>
      </c>
      <c r="D338" s="9" t="s">
        <v>117</v>
      </c>
    </row>
    <row r="339" spans="1:4" x14ac:dyDescent="0.2">
      <c r="A339" s="9">
        <v>3</v>
      </c>
      <c r="B339" s="9">
        <v>23</v>
      </c>
      <c r="C339" s="9">
        <v>1809</v>
      </c>
      <c r="D339" s="9" t="s">
        <v>117</v>
      </c>
    </row>
    <row r="340" spans="1:4" x14ac:dyDescent="0.2">
      <c r="A340" s="9">
        <v>3</v>
      </c>
      <c r="B340" s="9">
        <v>23</v>
      </c>
      <c r="C340" s="9">
        <v>1810</v>
      </c>
      <c r="D340" s="9" t="s">
        <v>117</v>
      </c>
    </row>
    <row r="341" spans="1:4" x14ac:dyDescent="0.2">
      <c r="A341" s="9">
        <v>3</v>
      </c>
      <c r="B341" s="9">
        <v>23</v>
      </c>
      <c r="C341" s="9">
        <v>1811</v>
      </c>
      <c r="D341" s="9" t="s">
        <v>117</v>
      </c>
    </row>
    <row r="342" spans="1:4" x14ac:dyDescent="0.2">
      <c r="A342" s="9">
        <v>3</v>
      </c>
      <c r="B342" s="9">
        <v>23</v>
      </c>
      <c r="C342" s="9">
        <v>1812</v>
      </c>
      <c r="D342" s="9" t="s">
        <v>117</v>
      </c>
    </row>
    <row r="343" spans="1:4" x14ac:dyDescent="0.2">
      <c r="A343" s="9">
        <v>3</v>
      </c>
      <c r="B343" s="9">
        <v>23</v>
      </c>
      <c r="C343" s="9">
        <v>1813</v>
      </c>
      <c r="D343" s="9" t="s">
        <v>117</v>
      </c>
    </row>
    <row r="344" spans="1:4" x14ac:dyDescent="0.2">
      <c r="A344" s="9">
        <v>3</v>
      </c>
      <c r="B344" s="9">
        <v>23</v>
      </c>
      <c r="C344" s="9">
        <v>1814</v>
      </c>
      <c r="D344" s="9" t="s">
        <v>117</v>
      </c>
    </row>
    <row r="345" spans="1:4" x14ac:dyDescent="0.2">
      <c r="A345" s="9">
        <v>3</v>
      </c>
      <c r="B345" s="9">
        <v>23</v>
      </c>
      <c r="C345" s="9">
        <v>1825</v>
      </c>
      <c r="D345" s="9" t="s">
        <v>117</v>
      </c>
    </row>
    <row r="346" spans="1:4" x14ac:dyDescent="0.2">
      <c r="A346" s="9">
        <v>3</v>
      </c>
      <c r="B346" s="9">
        <v>23</v>
      </c>
      <c r="C346" s="9">
        <v>1829</v>
      </c>
      <c r="D346" s="9" t="s">
        <v>117</v>
      </c>
    </row>
    <row r="347" spans="1:4" x14ac:dyDescent="0.2">
      <c r="A347" s="9">
        <v>3</v>
      </c>
      <c r="B347" s="9">
        <v>23</v>
      </c>
      <c r="C347" s="9">
        <v>1830</v>
      </c>
      <c r="D347" s="9" t="s">
        <v>117</v>
      </c>
    </row>
    <row r="348" spans="1:4" x14ac:dyDescent="0.2">
      <c r="A348" s="9">
        <v>3</v>
      </c>
      <c r="B348" s="9">
        <v>23</v>
      </c>
      <c r="C348" s="9">
        <v>1831</v>
      </c>
      <c r="D348" s="9" t="s">
        <v>117</v>
      </c>
    </row>
    <row r="349" spans="1:4" x14ac:dyDescent="0.2">
      <c r="A349" s="9">
        <v>3</v>
      </c>
      <c r="B349" s="9">
        <v>23</v>
      </c>
      <c r="C349" s="9">
        <v>1832</v>
      </c>
      <c r="D349" s="9" t="s">
        <v>117</v>
      </c>
    </row>
    <row r="350" spans="1:4" x14ac:dyDescent="0.2">
      <c r="A350" s="9">
        <v>3</v>
      </c>
      <c r="B350" s="9">
        <v>23</v>
      </c>
      <c r="C350" s="9">
        <v>1833</v>
      </c>
      <c r="D350" s="9" t="s">
        <v>117</v>
      </c>
    </row>
    <row r="351" spans="1:4" x14ac:dyDescent="0.2">
      <c r="A351" s="9">
        <v>3</v>
      </c>
      <c r="B351" s="9">
        <v>23</v>
      </c>
      <c r="C351" s="9">
        <v>1840</v>
      </c>
      <c r="D351" s="9" t="s">
        <v>117</v>
      </c>
    </row>
    <row r="352" spans="1:4" x14ac:dyDescent="0.2">
      <c r="A352" s="9">
        <v>3</v>
      </c>
      <c r="B352" s="9">
        <v>23</v>
      </c>
      <c r="C352" s="9">
        <v>1847</v>
      </c>
      <c r="D352" s="9" t="s">
        <v>117</v>
      </c>
    </row>
    <row r="353" spans="1:4" x14ac:dyDescent="0.2">
      <c r="A353" s="9">
        <v>3</v>
      </c>
      <c r="B353" s="9">
        <v>23</v>
      </c>
      <c r="C353" s="9">
        <v>1850</v>
      </c>
      <c r="D353" s="9" t="s">
        <v>117</v>
      </c>
    </row>
    <row r="354" spans="1:4" x14ac:dyDescent="0.2">
      <c r="A354" s="9">
        <v>3</v>
      </c>
      <c r="B354" s="9">
        <v>23</v>
      </c>
      <c r="C354" s="9">
        <v>1859</v>
      </c>
      <c r="D354" s="9" t="s">
        <v>117</v>
      </c>
    </row>
    <row r="355" spans="1:4" x14ac:dyDescent="0.2">
      <c r="A355" s="9">
        <v>3</v>
      </c>
      <c r="B355" s="9">
        <v>23</v>
      </c>
      <c r="C355" s="9">
        <v>1860</v>
      </c>
      <c r="D355" s="9" t="s">
        <v>117</v>
      </c>
    </row>
    <row r="356" spans="1:4" x14ac:dyDescent="0.2">
      <c r="A356" s="9">
        <v>3</v>
      </c>
      <c r="B356" s="9">
        <v>23</v>
      </c>
      <c r="C356" s="9">
        <v>1861</v>
      </c>
      <c r="D356" s="9" t="s">
        <v>117</v>
      </c>
    </row>
    <row r="357" spans="1:4" x14ac:dyDescent="0.2">
      <c r="A357" s="9">
        <v>3</v>
      </c>
      <c r="B357" s="9">
        <v>23</v>
      </c>
      <c r="C357" s="9">
        <v>1862</v>
      </c>
      <c r="D357" s="9" t="s">
        <v>117</v>
      </c>
    </row>
    <row r="358" spans="1:4" x14ac:dyDescent="0.2">
      <c r="A358" s="9">
        <v>3</v>
      </c>
      <c r="B358" s="9">
        <v>23</v>
      </c>
      <c r="C358" s="9">
        <v>1863</v>
      </c>
      <c r="D358" s="9" t="s">
        <v>117</v>
      </c>
    </row>
    <row r="359" spans="1:4" x14ac:dyDescent="0.2">
      <c r="A359" s="9">
        <v>3</v>
      </c>
      <c r="B359" s="9">
        <v>23</v>
      </c>
      <c r="C359" s="9">
        <v>1864</v>
      </c>
      <c r="D359" s="9" t="s">
        <v>117</v>
      </c>
    </row>
    <row r="360" spans="1:4" x14ac:dyDescent="0.2">
      <c r="A360" s="9">
        <v>3</v>
      </c>
      <c r="B360" s="9">
        <v>23</v>
      </c>
      <c r="C360" s="9">
        <v>1865</v>
      </c>
      <c r="D360" s="9" t="s">
        <v>117</v>
      </c>
    </row>
    <row r="361" spans="1:4" x14ac:dyDescent="0.2">
      <c r="A361" s="9">
        <v>3</v>
      </c>
      <c r="B361" s="9">
        <v>23</v>
      </c>
      <c r="C361" s="9">
        <v>1866</v>
      </c>
      <c r="D361" s="9" t="s">
        <v>117</v>
      </c>
    </row>
    <row r="362" spans="1:4" x14ac:dyDescent="0.2">
      <c r="A362" s="9">
        <v>3</v>
      </c>
      <c r="B362" s="9">
        <v>23</v>
      </c>
      <c r="C362" s="9">
        <v>1868</v>
      </c>
      <c r="D362" s="9" t="s">
        <v>117</v>
      </c>
    </row>
    <row r="363" spans="1:4" x14ac:dyDescent="0.2">
      <c r="A363" s="9">
        <v>3</v>
      </c>
      <c r="B363" s="9">
        <v>23</v>
      </c>
      <c r="C363" s="9">
        <v>1870</v>
      </c>
      <c r="D363" s="9" t="s">
        <v>117</v>
      </c>
    </row>
    <row r="364" spans="1:4" x14ac:dyDescent="0.2">
      <c r="A364" s="9">
        <v>3</v>
      </c>
      <c r="B364" s="9">
        <v>23</v>
      </c>
      <c r="C364" s="9">
        <v>1871</v>
      </c>
      <c r="D364" s="9" t="s">
        <v>117</v>
      </c>
    </row>
    <row r="365" spans="1:4" x14ac:dyDescent="0.2">
      <c r="A365" s="9">
        <v>3</v>
      </c>
      <c r="B365" s="9">
        <v>23</v>
      </c>
      <c r="C365" s="9">
        <v>1873</v>
      </c>
      <c r="D365" s="9" t="s">
        <v>117</v>
      </c>
    </row>
    <row r="366" spans="1:4" x14ac:dyDescent="0.2">
      <c r="A366" s="9">
        <v>3</v>
      </c>
      <c r="B366" s="9">
        <v>23</v>
      </c>
      <c r="C366" s="9">
        <v>1874</v>
      </c>
      <c r="D366" s="9" t="s">
        <v>117</v>
      </c>
    </row>
    <row r="367" spans="1:4" x14ac:dyDescent="0.2">
      <c r="A367" s="9">
        <v>3</v>
      </c>
      <c r="B367" s="9">
        <v>23</v>
      </c>
      <c r="C367" s="9">
        <v>1875</v>
      </c>
      <c r="D367" s="9" t="s">
        <v>117</v>
      </c>
    </row>
    <row r="368" spans="1:4" x14ac:dyDescent="0.2">
      <c r="A368" s="9">
        <v>3</v>
      </c>
      <c r="B368" s="9">
        <v>23</v>
      </c>
      <c r="C368" s="9">
        <v>1876</v>
      </c>
      <c r="D368" s="9" t="s">
        <v>117</v>
      </c>
    </row>
    <row r="369" spans="1:4" x14ac:dyDescent="0.2">
      <c r="A369" s="9">
        <v>3</v>
      </c>
      <c r="B369" s="9">
        <v>23</v>
      </c>
      <c r="C369" s="9">
        <v>1877</v>
      </c>
      <c r="D369" s="9" t="s">
        <v>117</v>
      </c>
    </row>
    <row r="370" spans="1:4" x14ac:dyDescent="0.2">
      <c r="A370" s="9">
        <v>3</v>
      </c>
      <c r="B370" s="9">
        <v>23</v>
      </c>
      <c r="C370" s="9">
        <v>1878</v>
      </c>
      <c r="D370" s="9" t="s">
        <v>117</v>
      </c>
    </row>
    <row r="371" spans="1:4" x14ac:dyDescent="0.2">
      <c r="A371" s="9">
        <v>3</v>
      </c>
      <c r="B371" s="9">
        <v>23</v>
      </c>
      <c r="C371" s="9">
        <v>1879</v>
      </c>
      <c r="D371" s="9" t="s">
        <v>117</v>
      </c>
    </row>
    <row r="372" spans="1:4" x14ac:dyDescent="0.2">
      <c r="A372" s="9">
        <v>3</v>
      </c>
      <c r="B372" s="9">
        <v>23</v>
      </c>
      <c r="C372" s="9">
        <v>1880</v>
      </c>
      <c r="D372" s="9" t="s">
        <v>117</v>
      </c>
    </row>
    <row r="373" spans="1:4" x14ac:dyDescent="0.2">
      <c r="A373" s="9">
        <v>3</v>
      </c>
      <c r="B373" s="9">
        <v>23</v>
      </c>
      <c r="C373" s="9">
        <v>1881</v>
      </c>
      <c r="D373" s="9" t="s">
        <v>117</v>
      </c>
    </row>
    <row r="374" spans="1:4" x14ac:dyDescent="0.2">
      <c r="A374" s="9">
        <v>3</v>
      </c>
      <c r="B374" s="9">
        <v>23</v>
      </c>
      <c r="C374" s="9">
        <v>1882</v>
      </c>
      <c r="D374" s="9" t="s">
        <v>117</v>
      </c>
    </row>
    <row r="375" spans="1:4" x14ac:dyDescent="0.2">
      <c r="A375" s="9">
        <v>3</v>
      </c>
      <c r="B375" s="9">
        <v>23</v>
      </c>
      <c r="C375" s="9">
        <v>1883</v>
      </c>
      <c r="D375" s="9" t="s">
        <v>117</v>
      </c>
    </row>
    <row r="376" spans="1:4" x14ac:dyDescent="0.2">
      <c r="A376" s="9">
        <v>3</v>
      </c>
      <c r="B376" s="9">
        <v>23</v>
      </c>
      <c r="C376" s="9">
        <v>1887</v>
      </c>
      <c r="D376" s="9" t="s">
        <v>117</v>
      </c>
    </row>
    <row r="377" spans="1:4" x14ac:dyDescent="0.2">
      <c r="A377" s="9">
        <v>3</v>
      </c>
      <c r="B377" s="9">
        <v>23</v>
      </c>
      <c r="C377" s="9">
        <v>1889</v>
      </c>
      <c r="D377" s="9" t="s">
        <v>117</v>
      </c>
    </row>
    <row r="378" spans="1:4" x14ac:dyDescent="0.2">
      <c r="A378" s="9">
        <v>3</v>
      </c>
      <c r="B378" s="9">
        <v>23</v>
      </c>
      <c r="C378" s="9">
        <v>1890</v>
      </c>
      <c r="D378" s="9" t="s">
        <v>117</v>
      </c>
    </row>
    <row r="379" spans="1:4" x14ac:dyDescent="0.2">
      <c r="A379" s="9">
        <v>3</v>
      </c>
      <c r="B379" s="9">
        <v>23</v>
      </c>
      <c r="C379" s="9">
        <v>1891</v>
      </c>
      <c r="D379" s="9" t="s">
        <v>117</v>
      </c>
    </row>
    <row r="380" spans="1:4" x14ac:dyDescent="0.2">
      <c r="A380" s="9">
        <v>3</v>
      </c>
      <c r="B380" s="9">
        <v>23</v>
      </c>
      <c r="C380" s="9">
        <v>1892</v>
      </c>
      <c r="D380" s="9" t="s">
        <v>117</v>
      </c>
    </row>
    <row r="381" spans="1:4" x14ac:dyDescent="0.2">
      <c r="A381" s="9">
        <v>3</v>
      </c>
      <c r="B381" s="9">
        <v>23</v>
      </c>
      <c r="C381" s="9">
        <v>1893</v>
      </c>
      <c r="D381" s="9" t="s">
        <v>117</v>
      </c>
    </row>
    <row r="382" spans="1:4" x14ac:dyDescent="0.2">
      <c r="A382" s="9">
        <v>3</v>
      </c>
      <c r="B382" s="9">
        <v>23</v>
      </c>
      <c r="C382" s="9">
        <v>1894</v>
      </c>
      <c r="D382" s="9" t="s">
        <v>117</v>
      </c>
    </row>
    <row r="383" spans="1:4" x14ac:dyDescent="0.2">
      <c r="A383" s="9">
        <v>3</v>
      </c>
      <c r="B383" s="9">
        <v>23</v>
      </c>
      <c r="C383" s="9">
        <v>1895</v>
      </c>
      <c r="D383" s="9" t="s">
        <v>117</v>
      </c>
    </row>
    <row r="384" spans="1:4" x14ac:dyDescent="0.2">
      <c r="A384" s="9">
        <v>3</v>
      </c>
      <c r="B384" s="9">
        <v>23</v>
      </c>
      <c r="C384" s="9">
        <v>1896</v>
      </c>
      <c r="D384" s="9" t="s">
        <v>117</v>
      </c>
    </row>
    <row r="385" spans="1:4" x14ac:dyDescent="0.2">
      <c r="A385" s="9">
        <v>3</v>
      </c>
      <c r="B385" s="9">
        <v>23</v>
      </c>
      <c r="C385" s="9">
        <v>1897</v>
      </c>
      <c r="D385" s="9" t="s">
        <v>117</v>
      </c>
    </row>
    <row r="386" spans="1:4" x14ac:dyDescent="0.2">
      <c r="A386" s="9">
        <v>3</v>
      </c>
      <c r="B386" s="9">
        <v>23</v>
      </c>
      <c r="C386" s="9">
        <v>1898</v>
      </c>
      <c r="D386" s="9" t="s">
        <v>117</v>
      </c>
    </row>
    <row r="387" spans="1:4" x14ac:dyDescent="0.2">
      <c r="A387" s="9">
        <v>3</v>
      </c>
      <c r="B387" s="9">
        <v>23</v>
      </c>
      <c r="C387" s="9">
        <v>1900</v>
      </c>
      <c r="D387" s="9" t="s">
        <v>117</v>
      </c>
    </row>
    <row r="388" spans="1:4" x14ac:dyDescent="0.2">
      <c r="A388" s="9">
        <v>3</v>
      </c>
      <c r="B388" s="9">
        <v>23</v>
      </c>
      <c r="C388" s="9">
        <v>1901</v>
      </c>
      <c r="D388" s="9" t="s">
        <v>117</v>
      </c>
    </row>
    <row r="389" spans="1:4" x14ac:dyDescent="0.2">
      <c r="A389" s="9">
        <v>3</v>
      </c>
      <c r="B389" s="9">
        <v>23</v>
      </c>
      <c r="C389" s="9">
        <v>1902</v>
      </c>
      <c r="D389" s="9" t="s">
        <v>117</v>
      </c>
    </row>
    <row r="390" spans="1:4" x14ac:dyDescent="0.2">
      <c r="A390" s="9">
        <v>3</v>
      </c>
      <c r="B390" s="9">
        <v>23</v>
      </c>
      <c r="C390" s="9">
        <v>1903</v>
      </c>
      <c r="D390" s="9" t="s">
        <v>117</v>
      </c>
    </row>
    <row r="391" spans="1:4" x14ac:dyDescent="0.2">
      <c r="A391" s="9">
        <v>3</v>
      </c>
      <c r="B391" s="9">
        <v>23</v>
      </c>
      <c r="C391" s="9">
        <v>1905</v>
      </c>
      <c r="D391" s="9" t="s">
        <v>117</v>
      </c>
    </row>
    <row r="392" spans="1:4" x14ac:dyDescent="0.2">
      <c r="A392" s="9">
        <v>3</v>
      </c>
      <c r="B392" s="9">
        <v>23</v>
      </c>
      <c r="C392" s="9">
        <v>1906</v>
      </c>
      <c r="D392" s="9" t="s">
        <v>117</v>
      </c>
    </row>
    <row r="393" spans="1:4" x14ac:dyDescent="0.2">
      <c r="A393" s="9">
        <v>3</v>
      </c>
      <c r="B393" s="9">
        <v>23</v>
      </c>
      <c r="C393" s="9">
        <v>1907</v>
      </c>
      <c r="D393" s="9" t="s">
        <v>117</v>
      </c>
    </row>
    <row r="394" spans="1:4" x14ac:dyDescent="0.2">
      <c r="A394" s="9">
        <v>3</v>
      </c>
      <c r="B394" s="9">
        <v>23</v>
      </c>
      <c r="C394" s="9">
        <v>1908</v>
      </c>
      <c r="D394" s="9" t="s">
        <v>117</v>
      </c>
    </row>
    <row r="395" spans="1:4" x14ac:dyDescent="0.2">
      <c r="A395" s="9">
        <v>3</v>
      </c>
      <c r="B395" s="9">
        <v>23</v>
      </c>
      <c r="C395" s="9">
        <v>1909</v>
      </c>
      <c r="D395" s="9" t="s">
        <v>117</v>
      </c>
    </row>
    <row r="396" spans="1:4" x14ac:dyDescent="0.2">
      <c r="A396" s="9">
        <v>3</v>
      </c>
      <c r="B396" s="9">
        <v>23</v>
      </c>
      <c r="C396" s="9">
        <v>1910</v>
      </c>
      <c r="D396" s="9" t="s">
        <v>117</v>
      </c>
    </row>
    <row r="397" spans="1:4" x14ac:dyDescent="0.2">
      <c r="A397" s="9">
        <v>3</v>
      </c>
      <c r="B397" s="9">
        <v>23</v>
      </c>
      <c r="C397" s="9">
        <v>1911</v>
      </c>
      <c r="D397" s="9" t="s">
        <v>117</v>
      </c>
    </row>
    <row r="398" spans="1:4" x14ac:dyDescent="0.2">
      <c r="A398" s="9">
        <v>3</v>
      </c>
      <c r="B398" s="9">
        <v>23</v>
      </c>
      <c r="C398" s="9">
        <v>1912</v>
      </c>
      <c r="D398" s="9" t="s">
        <v>117</v>
      </c>
    </row>
    <row r="399" spans="1:4" x14ac:dyDescent="0.2">
      <c r="A399" s="9">
        <v>3</v>
      </c>
      <c r="B399" s="9">
        <v>23</v>
      </c>
      <c r="C399" s="9">
        <v>1913</v>
      </c>
      <c r="D399" s="9" t="s">
        <v>117</v>
      </c>
    </row>
    <row r="400" spans="1:4" x14ac:dyDescent="0.2">
      <c r="A400" s="9">
        <v>3</v>
      </c>
      <c r="B400" s="9">
        <v>23</v>
      </c>
      <c r="C400" s="9">
        <v>1914</v>
      </c>
      <c r="D400" s="9" t="s">
        <v>117</v>
      </c>
    </row>
    <row r="401" spans="1:4" x14ac:dyDescent="0.2">
      <c r="A401" s="9">
        <v>3</v>
      </c>
      <c r="B401" s="9">
        <v>23</v>
      </c>
      <c r="C401" s="9">
        <v>1923</v>
      </c>
      <c r="D401" s="9" t="s">
        <v>117</v>
      </c>
    </row>
    <row r="402" spans="1:4" x14ac:dyDescent="0.2">
      <c r="A402" s="9">
        <v>3</v>
      </c>
      <c r="B402" s="9">
        <v>23</v>
      </c>
      <c r="C402" s="9">
        <v>1929</v>
      </c>
      <c r="D402" s="9" t="s">
        <v>117</v>
      </c>
    </row>
    <row r="403" spans="1:4" x14ac:dyDescent="0.2">
      <c r="A403" s="9">
        <v>3</v>
      </c>
      <c r="B403" s="9">
        <v>23</v>
      </c>
      <c r="C403" s="9">
        <v>1930</v>
      </c>
      <c r="D403" s="9" t="s">
        <v>117</v>
      </c>
    </row>
    <row r="404" spans="1:4" x14ac:dyDescent="0.2">
      <c r="A404" s="9">
        <v>3</v>
      </c>
      <c r="B404" s="9">
        <v>23</v>
      </c>
      <c r="C404" s="9">
        <v>1939</v>
      </c>
      <c r="D404" s="9" t="s">
        <v>117</v>
      </c>
    </row>
    <row r="405" spans="1:4" x14ac:dyDescent="0.2">
      <c r="A405" s="9">
        <v>3</v>
      </c>
      <c r="B405" s="9">
        <v>23</v>
      </c>
      <c r="C405" s="9">
        <v>1940</v>
      </c>
      <c r="D405" s="9" t="s">
        <v>117</v>
      </c>
    </row>
    <row r="406" spans="1:4" x14ac:dyDescent="0.2">
      <c r="A406" s="9">
        <v>3</v>
      </c>
      <c r="B406" s="9">
        <v>23</v>
      </c>
      <c r="C406" s="9">
        <v>1941</v>
      </c>
      <c r="D406" s="9" t="s">
        <v>117</v>
      </c>
    </row>
    <row r="407" spans="1:4" x14ac:dyDescent="0.2">
      <c r="A407" s="9">
        <v>3</v>
      </c>
      <c r="B407" s="9">
        <v>23</v>
      </c>
      <c r="C407" s="9">
        <v>1945</v>
      </c>
      <c r="D407" s="9" t="s">
        <v>117</v>
      </c>
    </row>
    <row r="408" spans="1:4" x14ac:dyDescent="0.2">
      <c r="A408" s="9">
        <v>3</v>
      </c>
      <c r="B408" s="9">
        <v>23</v>
      </c>
      <c r="C408" s="9">
        <v>1949</v>
      </c>
      <c r="D408" s="9" t="s">
        <v>117</v>
      </c>
    </row>
    <row r="409" spans="1:4" x14ac:dyDescent="0.2">
      <c r="A409" s="9">
        <v>3</v>
      </c>
      <c r="B409" s="9">
        <v>23</v>
      </c>
      <c r="C409" s="9">
        <v>1950</v>
      </c>
      <c r="D409" s="9" t="s">
        <v>117</v>
      </c>
    </row>
    <row r="410" spans="1:4" x14ac:dyDescent="0.2">
      <c r="A410" s="9">
        <v>3</v>
      </c>
      <c r="B410" s="9">
        <v>23</v>
      </c>
      <c r="C410" s="9">
        <v>1951</v>
      </c>
      <c r="D410" s="9" t="s">
        <v>117</v>
      </c>
    </row>
    <row r="411" spans="1:4" x14ac:dyDescent="0.2">
      <c r="A411" s="9">
        <v>3</v>
      </c>
      <c r="B411" s="9">
        <v>23</v>
      </c>
      <c r="C411" s="9">
        <v>1952</v>
      </c>
      <c r="D411" s="9" t="s">
        <v>117</v>
      </c>
    </row>
    <row r="412" spans="1:4" x14ac:dyDescent="0.2">
      <c r="A412" s="9">
        <v>3</v>
      </c>
      <c r="B412" s="9">
        <v>23</v>
      </c>
      <c r="C412" s="9">
        <v>1953</v>
      </c>
      <c r="D412" s="9" t="s">
        <v>117</v>
      </c>
    </row>
    <row r="413" spans="1:4" x14ac:dyDescent="0.2">
      <c r="A413" s="9">
        <v>3</v>
      </c>
      <c r="B413" s="9">
        <v>23</v>
      </c>
      <c r="C413" s="9">
        <v>1954</v>
      </c>
      <c r="D413" s="9" t="s">
        <v>117</v>
      </c>
    </row>
    <row r="414" spans="1:4" x14ac:dyDescent="0.2">
      <c r="A414" s="9">
        <v>3</v>
      </c>
      <c r="B414" s="9">
        <v>23</v>
      </c>
      <c r="C414" s="9">
        <v>1965</v>
      </c>
      <c r="D414" s="9" t="s">
        <v>117</v>
      </c>
    </row>
    <row r="415" spans="1:4" x14ac:dyDescent="0.2">
      <c r="A415" s="9">
        <v>3</v>
      </c>
      <c r="B415" s="9">
        <v>23</v>
      </c>
      <c r="C415" s="9">
        <v>1967</v>
      </c>
      <c r="D415" s="9" t="s">
        <v>117</v>
      </c>
    </row>
    <row r="416" spans="1:4" x14ac:dyDescent="0.2">
      <c r="A416" s="9">
        <v>3</v>
      </c>
      <c r="B416" s="9">
        <v>23</v>
      </c>
      <c r="C416" s="9">
        <v>1968</v>
      </c>
      <c r="D416" s="9" t="s">
        <v>117</v>
      </c>
    </row>
    <row r="417" spans="1:4" x14ac:dyDescent="0.2">
      <c r="A417" s="9">
        <v>3</v>
      </c>
      <c r="B417" s="9">
        <v>23</v>
      </c>
      <c r="C417" s="9">
        <v>1969</v>
      </c>
      <c r="D417" s="9" t="s">
        <v>117</v>
      </c>
    </row>
    <row r="418" spans="1:4" x14ac:dyDescent="0.2">
      <c r="A418" s="9">
        <v>3</v>
      </c>
      <c r="B418" s="9">
        <v>23</v>
      </c>
      <c r="C418" s="9">
        <v>1970</v>
      </c>
      <c r="D418" s="9" t="s">
        <v>117</v>
      </c>
    </row>
    <row r="419" spans="1:4" x14ac:dyDescent="0.2">
      <c r="A419" s="9">
        <v>3</v>
      </c>
      <c r="B419" s="9">
        <v>23</v>
      </c>
      <c r="C419" s="9">
        <v>1971</v>
      </c>
      <c r="D419" s="9" t="s">
        <v>117</v>
      </c>
    </row>
    <row r="420" spans="1:4" x14ac:dyDescent="0.2">
      <c r="A420" s="9">
        <v>3</v>
      </c>
      <c r="B420" s="9">
        <v>23</v>
      </c>
      <c r="C420" s="9">
        <v>1972</v>
      </c>
      <c r="D420" s="9" t="s">
        <v>117</v>
      </c>
    </row>
    <row r="421" spans="1:4" x14ac:dyDescent="0.2">
      <c r="A421" s="9">
        <v>3</v>
      </c>
      <c r="B421" s="9">
        <v>23</v>
      </c>
      <c r="C421" s="9">
        <v>1973</v>
      </c>
      <c r="D421" s="9" t="s">
        <v>117</v>
      </c>
    </row>
    <row r="422" spans="1:4" x14ac:dyDescent="0.2">
      <c r="A422" s="9">
        <v>3</v>
      </c>
      <c r="B422" s="9">
        <v>23</v>
      </c>
      <c r="C422" s="9">
        <v>1974</v>
      </c>
      <c r="D422" s="9" t="s">
        <v>117</v>
      </c>
    </row>
    <row r="423" spans="1:4" x14ac:dyDescent="0.2">
      <c r="A423" s="9">
        <v>3</v>
      </c>
      <c r="B423" s="9">
        <v>23</v>
      </c>
      <c r="C423" s="9">
        <v>1975</v>
      </c>
      <c r="D423" s="9" t="s">
        <v>117</v>
      </c>
    </row>
    <row r="424" spans="1:4" x14ac:dyDescent="0.2">
      <c r="A424" s="9">
        <v>3</v>
      </c>
      <c r="B424" s="9">
        <v>23</v>
      </c>
      <c r="C424" s="9">
        <v>1976</v>
      </c>
      <c r="D424" s="9" t="s">
        <v>117</v>
      </c>
    </row>
    <row r="425" spans="1:4" x14ac:dyDescent="0.2">
      <c r="A425" s="9">
        <v>3</v>
      </c>
      <c r="B425" s="9">
        <v>23</v>
      </c>
      <c r="C425" s="9">
        <v>2007</v>
      </c>
      <c r="D425" s="9" t="s">
        <v>117</v>
      </c>
    </row>
    <row r="426" spans="1:4" x14ac:dyDescent="0.2">
      <c r="A426" s="9">
        <v>3</v>
      </c>
      <c r="B426" s="9">
        <v>23</v>
      </c>
      <c r="C426" s="9">
        <v>2008</v>
      </c>
      <c r="D426" s="9" t="s">
        <v>117</v>
      </c>
    </row>
    <row r="427" spans="1:4" x14ac:dyDescent="0.2">
      <c r="A427" s="9">
        <v>3</v>
      </c>
      <c r="B427" s="9">
        <v>23</v>
      </c>
      <c r="C427" s="9">
        <v>2009</v>
      </c>
      <c r="D427" s="9" t="s">
        <v>117</v>
      </c>
    </row>
    <row r="428" spans="1:4" x14ac:dyDescent="0.2">
      <c r="A428" s="9">
        <v>3</v>
      </c>
      <c r="B428" s="9">
        <v>23</v>
      </c>
      <c r="C428" s="9">
        <v>2010</v>
      </c>
      <c r="D428" s="9" t="s">
        <v>117</v>
      </c>
    </row>
    <row r="429" spans="1:4" x14ac:dyDescent="0.2">
      <c r="A429" s="9">
        <v>3</v>
      </c>
      <c r="B429" s="9">
        <v>23</v>
      </c>
      <c r="C429" s="9">
        <v>2011</v>
      </c>
      <c r="D429" s="9" t="s">
        <v>117</v>
      </c>
    </row>
    <row r="430" spans="1:4" x14ac:dyDescent="0.2">
      <c r="A430" s="9">
        <v>3</v>
      </c>
      <c r="B430" s="9">
        <v>23</v>
      </c>
      <c r="C430" s="9">
        <v>2012</v>
      </c>
      <c r="D430" s="9" t="s">
        <v>117</v>
      </c>
    </row>
    <row r="431" spans="1:4" x14ac:dyDescent="0.2">
      <c r="A431" s="9">
        <v>3</v>
      </c>
      <c r="B431" s="9">
        <v>23</v>
      </c>
      <c r="C431" s="9">
        <v>2013</v>
      </c>
      <c r="D431" s="9" t="s">
        <v>117</v>
      </c>
    </row>
    <row r="432" spans="1:4" x14ac:dyDescent="0.2">
      <c r="A432" s="9">
        <v>3</v>
      </c>
      <c r="B432" s="9">
        <v>23</v>
      </c>
      <c r="C432" s="9">
        <v>2014</v>
      </c>
      <c r="D432" s="9" t="s">
        <v>117</v>
      </c>
    </row>
    <row r="433" spans="1:4" x14ac:dyDescent="0.2">
      <c r="A433" s="9">
        <v>3</v>
      </c>
      <c r="B433" s="9">
        <v>23</v>
      </c>
      <c r="C433" s="9">
        <v>2015</v>
      </c>
      <c r="D433" s="9" t="s">
        <v>117</v>
      </c>
    </row>
    <row r="434" spans="1:4" x14ac:dyDescent="0.2">
      <c r="A434" s="9">
        <v>3</v>
      </c>
      <c r="B434" s="9">
        <v>23</v>
      </c>
      <c r="C434" s="9">
        <v>2016</v>
      </c>
      <c r="D434" s="9" t="s">
        <v>117</v>
      </c>
    </row>
    <row r="435" spans="1:4" x14ac:dyDescent="0.2">
      <c r="A435" s="9">
        <v>3</v>
      </c>
      <c r="B435" s="9">
        <v>23</v>
      </c>
      <c r="C435" s="9">
        <v>2017</v>
      </c>
      <c r="D435" s="9" t="s">
        <v>117</v>
      </c>
    </row>
    <row r="436" spans="1:4" x14ac:dyDescent="0.2">
      <c r="A436" s="9">
        <v>3</v>
      </c>
      <c r="B436" s="9">
        <v>23</v>
      </c>
      <c r="C436" s="9">
        <v>2018</v>
      </c>
      <c r="D436" s="9" t="s">
        <v>117</v>
      </c>
    </row>
    <row r="437" spans="1:4" x14ac:dyDescent="0.2">
      <c r="A437" s="9">
        <v>3</v>
      </c>
      <c r="B437" s="9">
        <v>23</v>
      </c>
      <c r="C437" s="9">
        <v>2019</v>
      </c>
      <c r="D437" s="9" t="s">
        <v>117</v>
      </c>
    </row>
    <row r="438" spans="1:4" x14ac:dyDescent="0.2">
      <c r="A438" s="9">
        <v>3</v>
      </c>
      <c r="B438" s="9">
        <v>23</v>
      </c>
      <c r="C438" s="9">
        <v>2020</v>
      </c>
      <c r="D438" s="9" t="s">
        <v>117</v>
      </c>
    </row>
    <row r="439" spans="1:4" x14ac:dyDescent="0.2">
      <c r="A439" s="9">
        <v>3</v>
      </c>
      <c r="B439" s="9">
        <v>23</v>
      </c>
      <c r="C439" s="9">
        <v>2021</v>
      </c>
      <c r="D439" s="9" t="s">
        <v>117</v>
      </c>
    </row>
    <row r="440" spans="1:4" x14ac:dyDescent="0.2">
      <c r="A440" s="9">
        <v>3</v>
      </c>
      <c r="B440" s="9">
        <v>23</v>
      </c>
      <c r="C440" s="9">
        <v>2022</v>
      </c>
      <c r="D440" s="9" t="s">
        <v>117</v>
      </c>
    </row>
    <row r="441" spans="1:4" x14ac:dyDescent="0.2">
      <c r="A441" s="9">
        <v>3</v>
      </c>
      <c r="B441" s="9">
        <v>23</v>
      </c>
      <c r="C441" s="9">
        <v>2023</v>
      </c>
      <c r="D441" s="9" t="s">
        <v>117</v>
      </c>
    </row>
    <row r="442" spans="1:4" x14ac:dyDescent="0.2">
      <c r="A442" s="9">
        <v>3</v>
      </c>
      <c r="B442" s="9">
        <v>23</v>
      </c>
      <c r="C442" s="9">
        <v>2024</v>
      </c>
      <c r="D442" s="9" t="s">
        <v>117</v>
      </c>
    </row>
    <row r="443" spans="1:4" x14ac:dyDescent="0.2">
      <c r="A443" s="9">
        <v>3</v>
      </c>
      <c r="B443" s="9">
        <v>23</v>
      </c>
      <c r="C443" s="9">
        <v>2025</v>
      </c>
      <c r="D443" s="9" t="s">
        <v>117</v>
      </c>
    </row>
    <row r="444" spans="1:4" x14ac:dyDescent="0.2">
      <c r="A444" s="9">
        <v>3</v>
      </c>
      <c r="B444" s="9">
        <v>23</v>
      </c>
      <c r="C444" s="9">
        <v>2026</v>
      </c>
      <c r="D444" s="9" t="s">
        <v>117</v>
      </c>
    </row>
    <row r="445" spans="1:4" x14ac:dyDescent="0.2">
      <c r="A445" s="9">
        <v>3</v>
      </c>
      <c r="B445" s="9">
        <v>23</v>
      </c>
      <c r="C445" s="9">
        <v>2027</v>
      </c>
      <c r="D445" s="9" t="s">
        <v>117</v>
      </c>
    </row>
    <row r="446" spans="1:4" x14ac:dyDescent="0.2">
      <c r="A446" s="9">
        <v>3</v>
      </c>
      <c r="B446" s="9">
        <v>23</v>
      </c>
      <c r="C446" s="9">
        <v>2028</v>
      </c>
      <c r="D446" s="9" t="s">
        <v>117</v>
      </c>
    </row>
    <row r="447" spans="1:4" x14ac:dyDescent="0.2">
      <c r="A447" s="9">
        <v>3</v>
      </c>
      <c r="B447" s="9">
        <v>23</v>
      </c>
      <c r="C447" s="9">
        <v>2029</v>
      </c>
      <c r="D447" s="9" t="s">
        <v>117</v>
      </c>
    </row>
    <row r="448" spans="1:4" x14ac:dyDescent="0.2">
      <c r="A448" s="9">
        <v>3</v>
      </c>
      <c r="B448" s="9">
        <v>23</v>
      </c>
      <c r="C448" s="9">
        <v>2045</v>
      </c>
      <c r="D448" s="9" t="s">
        <v>117</v>
      </c>
    </row>
    <row r="449" spans="1:4" x14ac:dyDescent="0.2">
      <c r="A449" s="9">
        <v>3</v>
      </c>
      <c r="B449" s="9">
        <v>23</v>
      </c>
      <c r="C449" s="9">
        <v>2046</v>
      </c>
      <c r="D449" s="9" t="s">
        <v>117</v>
      </c>
    </row>
    <row r="450" spans="1:4" x14ac:dyDescent="0.2">
      <c r="A450" s="9">
        <v>3</v>
      </c>
      <c r="B450" s="9">
        <v>23</v>
      </c>
      <c r="C450" s="9">
        <v>2047</v>
      </c>
      <c r="D450" s="9" t="s">
        <v>117</v>
      </c>
    </row>
    <row r="451" spans="1:4" x14ac:dyDescent="0.2">
      <c r="A451" s="9">
        <v>3</v>
      </c>
      <c r="B451" s="9">
        <v>23</v>
      </c>
      <c r="C451" s="9">
        <v>2051</v>
      </c>
      <c r="D451" s="9" t="s">
        <v>117</v>
      </c>
    </row>
    <row r="452" spans="1:4" x14ac:dyDescent="0.2">
      <c r="A452" s="9">
        <v>3</v>
      </c>
      <c r="B452" s="9">
        <v>23</v>
      </c>
      <c r="C452" s="9">
        <v>2056</v>
      </c>
      <c r="D452" s="9" t="s">
        <v>117</v>
      </c>
    </row>
    <row r="453" spans="1:4" x14ac:dyDescent="0.2">
      <c r="A453" s="9">
        <v>3</v>
      </c>
      <c r="B453" s="9">
        <v>23</v>
      </c>
      <c r="C453" s="9">
        <v>2057</v>
      </c>
      <c r="D453" s="9" t="s">
        <v>117</v>
      </c>
    </row>
    <row r="454" spans="1:4" x14ac:dyDescent="0.2">
      <c r="A454" s="9">
        <v>3</v>
      </c>
      <c r="B454" s="9">
        <v>23</v>
      </c>
      <c r="C454" s="9">
        <v>2064</v>
      </c>
      <c r="D454" s="9" t="s">
        <v>117</v>
      </c>
    </row>
    <row r="455" spans="1:4" x14ac:dyDescent="0.2">
      <c r="A455" s="9">
        <v>3</v>
      </c>
      <c r="B455" s="9">
        <v>23</v>
      </c>
      <c r="C455" s="9">
        <v>2066</v>
      </c>
      <c r="D455" s="9" t="s">
        <v>117</v>
      </c>
    </row>
    <row r="456" spans="1:4" x14ac:dyDescent="0.2">
      <c r="A456" s="9">
        <v>3</v>
      </c>
      <c r="B456" s="9">
        <v>23</v>
      </c>
      <c r="C456" s="9">
        <v>2067</v>
      </c>
      <c r="D456" s="9" t="s">
        <v>117</v>
      </c>
    </row>
    <row r="457" spans="1:4" x14ac:dyDescent="0.2">
      <c r="A457" s="9">
        <v>3</v>
      </c>
      <c r="B457" s="9">
        <v>23</v>
      </c>
      <c r="C457" s="9">
        <v>2068</v>
      </c>
      <c r="D457" s="9" t="s">
        <v>117</v>
      </c>
    </row>
    <row r="458" spans="1:4" x14ac:dyDescent="0.2">
      <c r="A458" s="9">
        <v>3</v>
      </c>
      <c r="B458" s="9">
        <v>23</v>
      </c>
      <c r="C458" s="9">
        <v>2069</v>
      </c>
      <c r="D458" s="9" t="s">
        <v>117</v>
      </c>
    </row>
    <row r="459" spans="1:4" x14ac:dyDescent="0.2">
      <c r="A459" s="9">
        <v>3</v>
      </c>
      <c r="B459" s="9">
        <v>23</v>
      </c>
      <c r="C459" s="9">
        <v>2070</v>
      </c>
      <c r="D459" s="9" t="s">
        <v>117</v>
      </c>
    </row>
    <row r="460" spans="1:4" x14ac:dyDescent="0.2">
      <c r="A460" s="9">
        <v>3</v>
      </c>
      <c r="B460" s="9">
        <v>23</v>
      </c>
      <c r="C460" s="9">
        <v>2071</v>
      </c>
      <c r="D460" s="9" t="s">
        <v>117</v>
      </c>
    </row>
    <row r="461" spans="1:4" x14ac:dyDescent="0.2">
      <c r="A461" s="9">
        <v>3</v>
      </c>
      <c r="B461" s="9">
        <v>23</v>
      </c>
      <c r="C461" s="9">
        <v>2074</v>
      </c>
      <c r="D461" s="9" t="s">
        <v>117</v>
      </c>
    </row>
    <row r="462" spans="1:4" x14ac:dyDescent="0.2">
      <c r="A462" s="9">
        <v>3</v>
      </c>
      <c r="B462" s="9">
        <v>23</v>
      </c>
      <c r="C462" s="9">
        <v>2075</v>
      </c>
      <c r="D462" s="9" t="s">
        <v>117</v>
      </c>
    </row>
    <row r="463" spans="1:4" x14ac:dyDescent="0.2">
      <c r="A463" s="9">
        <v>3</v>
      </c>
      <c r="B463" s="9">
        <v>23</v>
      </c>
      <c r="C463" s="9">
        <v>2076</v>
      </c>
      <c r="D463" s="9" t="s">
        <v>117</v>
      </c>
    </row>
    <row r="464" spans="1:4" x14ac:dyDescent="0.2">
      <c r="A464" s="9">
        <v>3</v>
      </c>
      <c r="B464" s="9">
        <v>23</v>
      </c>
      <c r="C464" s="9">
        <v>2077</v>
      </c>
      <c r="D464" s="9" t="s">
        <v>117</v>
      </c>
    </row>
    <row r="465" spans="1:4" x14ac:dyDescent="0.2">
      <c r="A465" s="9">
        <v>3</v>
      </c>
      <c r="B465" s="9">
        <v>23</v>
      </c>
      <c r="C465" s="9">
        <v>2078</v>
      </c>
      <c r="D465" s="9" t="s">
        <v>117</v>
      </c>
    </row>
    <row r="466" spans="1:4" x14ac:dyDescent="0.2">
      <c r="A466" s="9">
        <v>3</v>
      </c>
      <c r="B466" s="9">
        <v>23</v>
      </c>
      <c r="C466" s="9">
        <v>2084</v>
      </c>
      <c r="D466" s="9" t="s">
        <v>117</v>
      </c>
    </row>
    <row r="467" spans="1:4" x14ac:dyDescent="0.2">
      <c r="A467" s="9">
        <v>3</v>
      </c>
      <c r="B467" s="9">
        <v>23</v>
      </c>
      <c r="C467" s="9">
        <v>2085</v>
      </c>
      <c r="D467" s="9" t="s">
        <v>117</v>
      </c>
    </row>
    <row r="468" spans="1:4" x14ac:dyDescent="0.2">
      <c r="A468" s="9">
        <v>3</v>
      </c>
      <c r="B468" s="9">
        <v>23</v>
      </c>
      <c r="C468" s="9">
        <v>2087</v>
      </c>
      <c r="D468" s="9" t="s">
        <v>117</v>
      </c>
    </row>
    <row r="469" spans="1:4" x14ac:dyDescent="0.2">
      <c r="A469" s="9">
        <v>3</v>
      </c>
      <c r="B469" s="9">
        <v>23</v>
      </c>
      <c r="C469" s="9">
        <v>2088</v>
      </c>
      <c r="D469" s="9" t="s">
        <v>117</v>
      </c>
    </row>
    <row r="470" spans="1:4" x14ac:dyDescent="0.2">
      <c r="A470" s="9">
        <v>3</v>
      </c>
      <c r="B470" s="9">
        <v>23</v>
      </c>
      <c r="C470" s="9">
        <v>2089</v>
      </c>
      <c r="D470" s="9" t="s">
        <v>117</v>
      </c>
    </row>
    <row r="471" spans="1:4" x14ac:dyDescent="0.2">
      <c r="A471" s="9">
        <v>3</v>
      </c>
      <c r="B471" s="9">
        <v>23</v>
      </c>
      <c r="C471" s="9">
        <v>2090</v>
      </c>
      <c r="D471" s="9" t="s">
        <v>117</v>
      </c>
    </row>
    <row r="472" spans="1:4" x14ac:dyDescent="0.2">
      <c r="A472" s="9">
        <v>3</v>
      </c>
      <c r="B472" s="9">
        <v>23</v>
      </c>
      <c r="C472" s="9">
        <v>2093</v>
      </c>
      <c r="D472" s="9" t="s">
        <v>117</v>
      </c>
    </row>
    <row r="473" spans="1:4" x14ac:dyDescent="0.2">
      <c r="A473" s="9">
        <v>3</v>
      </c>
      <c r="B473" s="9">
        <v>23</v>
      </c>
      <c r="C473" s="9">
        <v>2094</v>
      </c>
      <c r="D473" s="9" t="s">
        <v>117</v>
      </c>
    </row>
    <row r="474" spans="1:4" x14ac:dyDescent="0.2">
      <c r="A474" s="9">
        <v>3</v>
      </c>
      <c r="B474" s="9">
        <v>23</v>
      </c>
      <c r="C474" s="9">
        <v>2095</v>
      </c>
      <c r="D474" s="9" t="s">
        <v>117</v>
      </c>
    </row>
    <row r="475" spans="1:4" x14ac:dyDescent="0.2">
      <c r="A475" s="9">
        <v>3</v>
      </c>
      <c r="B475" s="9">
        <v>23</v>
      </c>
      <c r="C475" s="9">
        <v>2096</v>
      </c>
      <c r="D475" s="9" t="s">
        <v>117</v>
      </c>
    </row>
    <row r="476" spans="1:4" x14ac:dyDescent="0.2">
      <c r="A476" s="9">
        <v>3</v>
      </c>
      <c r="B476" s="9">
        <v>23</v>
      </c>
      <c r="C476" s="9">
        <v>2097</v>
      </c>
      <c r="D476" s="9" t="s">
        <v>117</v>
      </c>
    </row>
    <row r="477" spans="1:4" x14ac:dyDescent="0.2">
      <c r="A477" s="9">
        <v>3</v>
      </c>
      <c r="B477" s="9">
        <v>23</v>
      </c>
      <c r="C477" s="9">
        <v>2481</v>
      </c>
      <c r="D477" s="9" t="s">
        <v>117</v>
      </c>
    </row>
    <row r="478" spans="1:4" x14ac:dyDescent="0.2">
      <c r="A478" s="9">
        <v>3</v>
      </c>
      <c r="B478" s="9">
        <v>23</v>
      </c>
      <c r="C478" s="9">
        <v>2534</v>
      </c>
      <c r="D478" s="9" t="s">
        <v>117</v>
      </c>
    </row>
    <row r="479" spans="1:4" x14ac:dyDescent="0.2">
      <c r="A479" s="9">
        <v>3</v>
      </c>
      <c r="B479" s="9">
        <v>23</v>
      </c>
      <c r="C479" s="9">
        <v>2536</v>
      </c>
      <c r="D479" s="9" t="s">
        <v>117</v>
      </c>
    </row>
    <row r="480" spans="1:4" x14ac:dyDescent="0.2">
      <c r="A480" s="9">
        <v>3</v>
      </c>
      <c r="B480" s="9">
        <v>23</v>
      </c>
      <c r="C480" s="9">
        <v>2544</v>
      </c>
      <c r="D480" s="9" t="s">
        <v>117</v>
      </c>
    </row>
    <row r="481" spans="1:4" x14ac:dyDescent="0.2">
      <c r="A481" s="9">
        <v>3</v>
      </c>
      <c r="B481" s="9">
        <v>23</v>
      </c>
      <c r="C481" s="9">
        <v>2545</v>
      </c>
      <c r="D481" s="9" t="s">
        <v>117</v>
      </c>
    </row>
    <row r="482" spans="1:4" x14ac:dyDescent="0.2">
      <c r="A482" s="9">
        <v>3</v>
      </c>
      <c r="B482" s="9">
        <v>23</v>
      </c>
      <c r="C482" s="9">
        <v>2546</v>
      </c>
      <c r="D482" s="9" t="s">
        <v>117</v>
      </c>
    </row>
    <row r="483" spans="1:4" x14ac:dyDescent="0.2">
      <c r="A483" s="9">
        <v>3</v>
      </c>
      <c r="B483" s="9">
        <v>23</v>
      </c>
      <c r="C483" s="9">
        <v>2547</v>
      </c>
      <c r="D483" s="9" t="s">
        <v>117</v>
      </c>
    </row>
    <row r="484" spans="1:4" x14ac:dyDescent="0.2">
      <c r="A484" s="9">
        <v>3</v>
      </c>
      <c r="B484" s="9">
        <v>23</v>
      </c>
      <c r="C484" s="9">
        <v>2563</v>
      </c>
      <c r="D484" s="9" t="s">
        <v>117</v>
      </c>
    </row>
    <row r="485" spans="1:4" x14ac:dyDescent="0.2">
      <c r="A485" s="9">
        <v>3</v>
      </c>
      <c r="B485" s="9">
        <v>23</v>
      </c>
      <c r="C485" s="9">
        <v>2565</v>
      </c>
      <c r="D485" s="9" t="s">
        <v>117</v>
      </c>
    </row>
    <row r="486" spans="1:4" x14ac:dyDescent="0.2">
      <c r="A486" s="9">
        <v>3</v>
      </c>
      <c r="B486" s="9">
        <v>23</v>
      </c>
      <c r="C486" s="9">
        <v>2567</v>
      </c>
      <c r="D486" s="9" t="s">
        <v>117</v>
      </c>
    </row>
    <row r="487" spans="1:4" x14ac:dyDescent="0.2">
      <c r="A487" s="9">
        <v>3</v>
      </c>
      <c r="B487" s="9">
        <v>23</v>
      </c>
      <c r="C487" s="9">
        <v>2568</v>
      </c>
      <c r="D487" s="9" t="s">
        <v>117</v>
      </c>
    </row>
    <row r="488" spans="1:4" x14ac:dyDescent="0.2">
      <c r="A488" s="9">
        <v>3</v>
      </c>
      <c r="B488" s="9">
        <v>23</v>
      </c>
      <c r="C488" s="9">
        <v>2576</v>
      </c>
      <c r="D488" s="9" t="s">
        <v>117</v>
      </c>
    </row>
    <row r="489" spans="1:4" x14ac:dyDescent="0.2">
      <c r="A489" s="9">
        <v>3</v>
      </c>
      <c r="B489" s="9">
        <v>23</v>
      </c>
      <c r="C489" s="9">
        <v>2578</v>
      </c>
      <c r="D489" s="9" t="s">
        <v>117</v>
      </c>
    </row>
    <row r="490" spans="1:4" x14ac:dyDescent="0.2">
      <c r="A490" s="9">
        <v>3</v>
      </c>
      <c r="B490" s="9">
        <v>23</v>
      </c>
      <c r="C490" s="9">
        <v>2664</v>
      </c>
      <c r="D490" s="9" t="s">
        <v>117</v>
      </c>
    </row>
    <row r="491" spans="1:4" x14ac:dyDescent="0.2">
      <c r="A491" s="9">
        <v>3</v>
      </c>
      <c r="B491" s="9">
        <v>23</v>
      </c>
      <c r="C491" s="9">
        <v>2669</v>
      </c>
      <c r="D491" s="9" t="s">
        <v>117</v>
      </c>
    </row>
    <row r="492" spans="1:4" x14ac:dyDescent="0.2">
      <c r="A492" s="9">
        <v>3</v>
      </c>
      <c r="B492" s="9">
        <v>23</v>
      </c>
      <c r="C492" s="9">
        <v>2678</v>
      </c>
      <c r="D492" s="9" t="s">
        <v>117</v>
      </c>
    </row>
    <row r="493" spans="1:4" x14ac:dyDescent="0.2">
      <c r="A493" s="9">
        <v>3</v>
      </c>
      <c r="B493" s="9">
        <v>23</v>
      </c>
      <c r="C493" s="9">
        <v>2722</v>
      </c>
      <c r="D493" s="9" t="s">
        <v>117</v>
      </c>
    </row>
    <row r="494" spans="1:4" x14ac:dyDescent="0.2">
      <c r="A494" s="9">
        <v>3</v>
      </c>
      <c r="B494" s="9">
        <v>23</v>
      </c>
      <c r="C494" s="9">
        <v>2729</v>
      </c>
      <c r="D494" s="9" t="s">
        <v>117</v>
      </c>
    </row>
    <row r="495" spans="1:4" x14ac:dyDescent="0.2">
      <c r="A495" s="9">
        <v>3</v>
      </c>
      <c r="B495" s="9">
        <v>23</v>
      </c>
      <c r="C495" s="9">
        <v>2731</v>
      </c>
      <c r="D495" s="9" t="s">
        <v>117</v>
      </c>
    </row>
    <row r="496" spans="1:4" x14ac:dyDescent="0.2">
      <c r="A496" s="9">
        <v>3</v>
      </c>
      <c r="B496" s="9">
        <v>23</v>
      </c>
      <c r="C496" s="9">
        <v>2735</v>
      </c>
      <c r="D496" s="9" t="s">
        <v>117</v>
      </c>
    </row>
    <row r="497" spans="1:4" x14ac:dyDescent="0.2">
      <c r="A497" s="9">
        <v>3</v>
      </c>
      <c r="B497" s="9">
        <v>23</v>
      </c>
      <c r="C497" s="9">
        <v>2737</v>
      </c>
      <c r="D497" s="9" t="s">
        <v>117</v>
      </c>
    </row>
    <row r="498" spans="1:4" x14ac:dyDescent="0.2">
      <c r="A498" s="9">
        <v>3</v>
      </c>
      <c r="B498" s="9">
        <v>23</v>
      </c>
      <c r="C498" s="9">
        <v>2738</v>
      </c>
      <c r="D498" s="9" t="s">
        <v>117</v>
      </c>
    </row>
    <row r="499" spans="1:4" x14ac:dyDescent="0.2">
      <c r="A499" s="9">
        <v>3</v>
      </c>
      <c r="B499" s="9">
        <v>23</v>
      </c>
      <c r="C499" s="9">
        <v>2741</v>
      </c>
      <c r="D499" s="9" t="s">
        <v>117</v>
      </c>
    </row>
    <row r="500" spans="1:4" x14ac:dyDescent="0.2">
      <c r="A500" s="9">
        <v>3</v>
      </c>
      <c r="B500" s="9">
        <v>23</v>
      </c>
      <c r="C500" s="9">
        <v>2742</v>
      </c>
      <c r="D500" s="9" t="s">
        <v>117</v>
      </c>
    </row>
    <row r="501" spans="1:4" x14ac:dyDescent="0.2">
      <c r="A501" s="9">
        <v>3</v>
      </c>
      <c r="B501" s="9">
        <v>23</v>
      </c>
      <c r="C501" s="9">
        <v>2743</v>
      </c>
      <c r="D501" s="9" t="s">
        <v>117</v>
      </c>
    </row>
    <row r="502" spans="1:4" x14ac:dyDescent="0.2">
      <c r="A502" s="9">
        <v>3</v>
      </c>
      <c r="B502" s="9">
        <v>23</v>
      </c>
      <c r="C502" s="9">
        <v>2744</v>
      </c>
      <c r="D502" s="9" t="s">
        <v>117</v>
      </c>
    </row>
    <row r="503" spans="1:4" x14ac:dyDescent="0.2">
      <c r="A503" s="9">
        <v>3</v>
      </c>
      <c r="B503" s="9">
        <v>23</v>
      </c>
      <c r="C503" s="9">
        <v>2745</v>
      </c>
      <c r="D503" s="9" t="s">
        <v>117</v>
      </c>
    </row>
    <row r="504" spans="1:4" x14ac:dyDescent="0.2">
      <c r="A504" s="9">
        <v>3</v>
      </c>
      <c r="B504" s="9">
        <v>23</v>
      </c>
      <c r="C504" s="9">
        <v>2746</v>
      </c>
      <c r="D504" s="9" t="s">
        <v>117</v>
      </c>
    </row>
    <row r="505" spans="1:4" x14ac:dyDescent="0.2">
      <c r="A505" s="9">
        <v>3</v>
      </c>
      <c r="B505" s="9">
        <v>23</v>
      </c>
      <c r="C505" s="9">
        <v>2747</v>
      </c>
      <c r="D505" s="9" t="s">
        <v>117</v>
      </c>
    </row>
    <row r="506" spans="1:4" x14ac:dyDescent="0.2">
      <c r="A506" s="9">
        <v>3</v>
      </c>
      <c r="B506" s="9">
        <v>23</v>
      </c>
      <c r="C506" s="9">
        <v>2748</v>
      </c>
      <c r="D506" s="9" t="s">
        <v>117</v>
      </c>
    </row>
    <row r="507" spans="1:4" x14ac:dyDescent="0.2">
      <c r="A507" s="9">
        <v>3</v>
      </c>
      <c r="B507" s="9">
        <v>23</v>
      </c>
      <c r="C507" s="9">
        <v>2749</v>
      </c>
      <c r="D507" s="9" t="s">
        <v>117</v>
      </c>
    </row>
    <row r="508" spans="1:4" x14ac:dyDescent="0.2">
      <c r="A508" s="9">
        <v>3</v>
      </c>
      <c r="B508" s="9">
        <v>23</v>
      </c>
      <c r="C508" s="9">
        <v>2750</v>
      </c>
      <c r="D508" s="9" t="s">
        <v>117</v>
      </c>
    </row>
    <row r="509" spans="1:4" x14ac:dyDescent="0.2">
      <c r="A509" s="9">
        <v>3</v>
      </c>
      <c r="B509" s="9">
        <v>23</v>
      </c>
      <c r="C509" s="9">
        <v>2751</v>
      </c>
      <c r="D509" s="9" t="s">
        <v>117</v>
      </c>
    </row>
    <row r="510" spans="1:4" x14ac:dyDescent="0.2">
      <c r="A510" s="9">
        <v>3</v>
      </c>
      <c r="B510" s="9">
        <v>23</v>
      </c>
      <c r="C510" s="9">
        <v>2752</v>
      </c>
      <c r="D510" s="9" t="s">
        <v>117</v>
      </c>
    </row>
    <row r="511" spans="1:4" x14ac:dyDescent="0.2">
      <c r="A511" s="9">
        <v>3</v>
      </c>
      <c r="B511" s="9">
        <v>23</v>
      </c>
      <c r="C511" s="9">
        <v>2753</v>
      </c>
      <c r="D511" s="9" t="s">
        <v>117</v>
      </c>
    </row>
    <row r="512" spans="1:4" x14ac:dyDescent="0.2">
      <c r="A512" s="9">
        <v>3</v>
      </c>
      <c r="B512" s="9">
        <v>23</v>
      </c>
      <c r="C512" s="9">
        <v>2754</v>
      </c>
      <c r="D512" s="9" t="s">
        <v>117</v>
      </c>
    </row>
    <row r="513" spans="1:4" x14ac:dyDescent="0.2">
      <c r="A513" s="9">
        <v>3</v>
      </c>
      <c r="B513" s="9">
        <v>23</v>
      </c>
      <c r="C513" s="9">
        <v>2755</v>
      </c>
      <c r="D513" s="9" t="s">
        <v>117</v>
      </c>
    </row>
    <row r="514" spans="1:4" x14ac:dyDescent="0.2">
      <c r="A514" s="9">
        <v>3</v>
      </c>
      <c r="B514" s="9">
        <v>23</v>
      </c>
      <c r="C514" s="9">
        <v>2806</v>
      </c>
      <c r="D514" s="9" t="s">
        <v>117</v>
      </c>
    </row>
    <row r="515" spans="1:4" x14ac:dyDescent="0.2">
      <c r="A515" s="9">
        <v>3</v>
      </c>
      <c r="B515" s="9">
        <v>23</v>
      </c>
      <c r="C515" s="9">
        <v>2807</v>
      </c>
      <c r="D515" s="9" t="s">
        <v>117</v>
      </c>
    </row>
    <row r="516" spans="1:4" x14ac:dyDescent="0.2">
      <c r="A516" s="9">
        <v>3</v>
      </c>
      <c r="B516" s="9">
        <v>23</v>
      </c>
      <c r="C516" s="9">
        <v>2810</v>
      </c>
      <c r="D516" s="9" t="s">
        <v>117</v>
      </c>
    </row>
    <row r="517" spans="1:4" x14ac:dyDescent="0.2">
      <c r="A517" s="9">
        <v>3</v>
      </c>
      <c r="B517" s="9">
        <v>23</v>
      </c>
      <c r="C517" s="9">
        <v>2847</v>
      </c>
      <c r="D517" s="9" t="s">
        <v>117</v>
      </c>
    </row>
    <row r="518" spans="1:4" x14ac:dyDescent="0.2">
      <c r="A518" s="9">
        <v>3</v>
      </c>
      <c r="B518" s="9">
        <v>23</v>
      </c>
      <c r="C518" s="9">
        <v>2858</v>
      </c>
      <c r="D518" s="9" t="s">
        <v>117</v>
      </c>
    </row>
    <row r="519" spans="1:4" x14ac:dyDescent="0.2">
      <c r="A519" s="9">
        <v>3</v>
      </c>
      <c r="B519" s="9">
        <v>23</v>
      </c>
      <c r="C519" s="9">
        <v>2860</v>
      </c>
      <c r="D519" s="9" t="s">
        <v>117</v>
      </c>
    </row>
    <row r="520" spans="1:4" x14ac:dyDescent="0.2">
      <c r="A520" s="9">
        <v>3</v>
      </c>
      <c r="B520" s="9">
        <v>23</v>
      </c>
      <c r="C520" s="9">
        <v>2870</v>
      </c>
      <c r="D520" s="9" t="s">
        <v>117</v>
      </c>
    </row>
    <row r="521" spans="1:4" x14ac:dyDescent="0.2">
      <c r="A521" s="9">
        <v>3</v>
      </c>
      <c r="B521" s="9">
        <v>23</v>
      </c>
      <c r="C521" s="9">
        <v>2871</v>
      </c>
      <c r="D521" s="9" t="s">
        <v>117</v>
      </c>
    </row>
    <row r="522" spans="1:4" x14ac:dyDescent="0.2">
      <c r="A522" s="9">
        <v>3</v>
      </c>
      <c r="B522" s="9">
        <v>23</v>
      </c>
      <c r="C522" s="9">
        <v>2872</v>
      </c>
      <c r="D522" s="9" t="s">
        <v>117</v>
      </c>
    </row>
    <row r="523" spans="1:4" x14ac:dyDescent="0.2">
      <c r="A523" s="9">
        <v>3</v>
      </c>
      <c r="B523" s="9">
        <v>23</v>
      </c>
      <c r="C523" s="9">
        <v>2873</v>
      </c>
      <c r="D523" s="9" t="s">
        <v>117</v>
      </c>
    </row>
    <row r="524" spans="1:4" x14ac:dyDescent="0.2">
      <c r="A524" s="9">
        <v>3</v>
      </c>
      <c r="B524" s="9">
        <v>23</v>
      </c>
      <c r="C524" s="9">
        <v>2897</v>
      </c>
      <c r="D524" s="9" t="s">
        <v>117</v>
      </c>
    </row>
    <row r="525" spans="1:4" x14ac:dyDescent="0.2">
      <c r="A525" s="9">
        <v>3</v>
      </c>
      <c r="B525" s="9">
        <v>23</v>
      </c>
      <c r="C525" s="9">
        <v>2898</v>
      </c>
      <c r="D525" s="9" t="s">
        <v>117</v>
      </c>
    </row>
    <row r="526" spans="1:4" x14ac:dyDescent="0.2">
      <c r="A526" s="9">
        <v>3</v>
      </c>
      <c r="B526" s="9">
        <v>23</v>
      </c>
      <c r="C526" s="9">
        <v>2924</v>
      </c>
      <c r="D526" s="9" t="s">
        <v>117</v>
      </c>
    </row>
    <row r="527" spans="1:4" x14ac:dyDescent="0.2">
      <c r="A527" s="9">
        <v>3</v>
      </c>
      <c r="B527" s="9">
        <v>23</v>
      </c>
      <c r="C527" s="9">
        <v>2929</v>
      </c>
      <c r="D527" s="9" t="s">
        <v>117</v>
      </c>
    </row>
    <row r="528" spans="1:4" x14ac:dyDescent="0.2">
      <c r="A528" s="9">
        <v>3</v>
      </c>
      <c r="B528" s="9">
        <v>23</v>
      </c>
      <c r="C528" s="9">
        <v>2930</v>
      </c>
      <c r="D528" s="9" t="s">
        <v>117</v>
      </c>
    </row>
    <row r="529" spans="1:4" x14ac:dyDescent="0.2">
      <c r="A529" s="9">
        <v>3</v>
      </c>
      <c r="B529" s="9">
        <v>23</v>
      </c>
      <c r="C529" s="9">
        <v>2933</v>
      </c>
      <c r="D529" s="9" t="s">
        <v>117</v>
      </c>
    </row>
    <row r="530" spans="1:4" x14ac:dyDescent="0.2">
      <c r="A530" s="9">
        <v>3</v>
      </c>
      <c r="B530" s="9">
        <v>23</v>
      </c>
      <c r="C530" s="9">
        <v>2934</v>
      </c>
      <c r="D530" s="9" t="s">
        <v>117</v>
      </c>
    </row>
    <row r="531" spans="1:4" x14ac:dyDescent="0.2">
      <c r="A531" s="9">
        <v>3</v>
      </c>
      <c r="B531" s="9">
        <v>23</v>
      </c>
      <c r="C531" s="9">
        <v>2937</v>
      </c>
      <c r="D531" s="9" t="s">
        <v>117</v>
      </c>
    </row>
    <row r="532" spans="1:4" x14ac:dyDescent="0.2">
      <c r="A532" s="9">
        <v>3</v>
      </c>
      <c r="B532" s="9">
        <v>23</v>
      </c>
      <c r="C532" s="9">
        <v>2938</v>
      </c>
      <c r="D532" s="9" t="s">
        <v>117</v>
      </c>
    </row>
    <row r="533" spans="1:4" x14ac:dyDescent="0.2">
      <c r="A533" s="9">
        <v>3</v>
      </c>
      <c r="B533" s="9">
        <v>23</v>
      </c>
      <c r="C533" s="9">
        <v>2941</v>
      </c>
      <c r="D533" s="9" t="s">
        <v>117</v>
      </c>
    </row>
    <row r="534" spans="1:4" x14ac:dyDescent="0.2">
      <c r="A534" s="9">
        <v>3</v>
      </c>
      <c r="B534" s="9">
        <v>23</v>
      </c>
      <c r="C534" s="9">
        <v>2950</v>
      </c>
      <c r="D534" s="9" t="s">
        <v>117</v>
      </c>
    </row>
    <row r="535" spans="1:4" x14ac:dyDescent="0.2">
      <c r="A535" s="9">
        <v>3</v>
      </c>
      <c r="B535" s="9">
        <v>23</v>
      </c>
      <c r="C535" s="9">
        <v>2951</v>
      </c>
      <c r="D535" s="9" t="s">
        <v>117</v>
      </c>
    </row>
    <row r="536" spans="1:4" x14ac:dyDescent="0.2">
      <c r="A536" s="9">
        <v>3</v>
      </c>
      <c r="B536" s="9">
        <v>23</v>
      </c>
      <c r="C536" s="9">
        <v>2966</v>
      </c>
      <c r="D536" s="9" t="s">
        <v>117</v>
      </c>
    </row>
    <row r="537" spans="1:4" x14ac:dyDescent="0.2">
      <c r="A537" s="9">
        <v>3</v>
      </c>
      <c r="B537" s="9">
        <v>23</v>
      </c>
      <c r="C537" s="9">
        <v>2972</v>
      </c>
      <c r="D537" s="9" t="s">
        <v>117</v>
      </c>
    </row>
    <row r="538" spans="1:4" x14ac:dyDescent="0.2">
      <c r="A538" s="9">
        <v>3</v>
      </c>
      <c r="B538" s="9">
        <v>23</v>
      </c>
      <c r="C538" s="9">
        <v>2974</v>
      </c>
      <c r="D538" s="9" t="s">
        <v>117</v>
      </c>
    </row>
    <row r="539" spans="1:4" x14ac:dyDescent="0.2">
      <c r="A539" s="9">
        <v>3</v>
      </c>
      <c r="B539" s="9">
        <v>23</v>
      </c>
      <c r="C539" s="9">
        <v>2975</v>
      </c>
      <c r="D539" s="9" t="s">
        <v>117</v>
      </c>
    </row>
    <row r="540" spans="1:4" x14ac:dyDescent="0.2">
      <c r="A540" s="9">
        <v>3</v>
      </c>
      <c r="B540" s="9">
        <v>23</v>
      </c>
      <c r="C540" s="9">
        <v>2976</v>
      </c>
      <c r="D540" s="9" t="s">
        <v>117</v>
      </c>
    </row>
    <row r="541" spans="1:4" x14ac:dyDescent="0.2">
      <c r="A541" s="9">
        <v>3</v>
      </c>
      <c r="B541" s="9">
        <v>23</v>
      </c>
      <c r="C541" s="9">
        <v>2978</v>
      </c>
      <c r="D541" s="9" t="s">
        <v>117</v>
      </c>
    </row>
    <row r="542" spans="1:4" x14ac:dyDescent="0.2">
      <c r="A542" s="9">
        <v>3</v>
      </c>
      <c r="B542" s="9">
        <v>23</v>
      </c>
      <c r="C542" s="9">
        <v>2979</v>
      </c>
      <c r="D542" s="9" t="s">
        <v>117</v>
      </c>
    </row>
    <row r="543" spans="1:4" x14ac:dyDescent="0.2">
      <c r="A543" s="9">
        <v>3</v>
      </c>
      <c r="B543" s="9">
        <v>23</v>
      </c>
      <c r="C543" s="9">
        <v>2980</v>
      </c>
      <c r="D543" s="9" t="s">
        <v>117</v>
      </c>
    </row>
    <row r="544" spans="1:4" x14ac:dyDescent="0.2">
      <c r="A544" s="9">
        <v>3</v>
      </c>
      <c r="B544" s="9">
        <v>23</v>
      </c>
      <c r="C544" s="9">
        <v>2981</v>
      </c>
      <c r="D544" s="9" t="s">
        <v>117</v>
      </c>
    </row>
    <row r="545" spans="1:4" x14ac:dyDescent="0.2">
      <c r="A545" s="9">
        <v>3</v>
      </c>
      <c r="B545" s="9">
        <v>23</v>
      </c>
      <c r="C545" s="9">
        <v>2982</v>
      </c>
      <c r="D545" s="9" t="s">
        <v>117</v>
      </c>
    </row>
    <row r="546" spans="1:4" x14ac:dyDescent="0.2">
      <c r="A546" s="9">
        <v>3</v>
      </c>
      <c r="B546" s="9">
        <v>23</v>
      </c>
      <c r="C546" s="9">
        <v>2983</v>
      </c>
      <c r="D546" s="9" t="s">
        <v>117</v>
      </c>
    </row>
    <row r="547" spans="1:4" x14ac:dyDescent="0.2">
      <c r="A547" s="9">
        <v>3</v>
      </c>
      <c r="B547" s="9">
        <v>23</v>
      </c>
      <c r="C547" s="9">
        <v>2984</v>
      </c>
      <c r="D547" s="9" t="s">
        <v>117</v>
      </c>
    </row>
    <row r="548" spans="1:4" x14ac:dyDescent="0.2">
      <c r="A548" s="9">
        <v>3</v>
      </c>
      <c r="B548" s="9">
        <v>23</v>
      </c>
      <c r="C548" s="9">
        <v>2985</v>
      </c>
      <c r="D548" s="9" t="s">
        <v>117</v>
      </c>
    </row>
    <row r="549" spans="1:4" x14ac:dyDescent="0.2">
      <c r="A549" s="9">
        <v>3</v>
      </c>
      <c r="B549" s="9">
        <v>23</v>
      </c>
      <c r="C549" s="9">
        <v>2986</v>
      </c>
      <c r="D549" s="9" t="s">
        <v>117</v>
      </c>
    </row>
    <row r="550" spans="1:4" x14ac:dyDescent="0.2">
      <c r="A550" s="9">
        <v>3</v>
      </c>
      <c r="B550" s="9">
        <v>23</v>
      </c>
      <c r="C550" s="9">
        <v>2989</v>
      </c>
      <c r="D550" s="9" t="s">
        <v>117</v>
      </c>
    </row>
    <row r="551" spans="1:4" x14ac:dyDescent="0.2">
      <c r="A551" s="9">
        <v>3</v>
      </c>
      <c r="B551" s="9">
        <v>23</v>
      </c>
      <c r="C551" s="9">
        <v>2990</v>
      </c>
      <c r="D551" s="9" t="s">
        <v>117</v>
      </c>
    </row>
    <row r="552" spans="1:4" x14ac:dyDescent="0.2">
      <c r="A552" s="9">
        <v>3</v>
      </c>
      <c r="B552" s="9">
        <v>23</v>
      </c>
      <c r="C552" s="9">
        <v>2991</v>
      </c>
      <c r="D552" s="9" t="s">
        <v>117</v>
      </c>
    </row>
    <row r="553" spans="1:4" x14ac:dyDescent="0.2">
      <c r="A553" s="9">
        <v>3</v>
      </c>
      <c r="B553" s="9">
        <v>23</v>
      </c>
      <c r="C553" s="9">
        <v>2992</v>
      </c>
      <c r="D553" s="9" t="s">
        <v>117</v>
      </c>
    </row>
    <row r="554" spans="1:4" x14ac:dyDescent="0.2">
      <c r="A554" s="9">
        <v>3</v>
      </c>
      <c r="B554" s="9">
        <v>23</v>
      </c>
      <c r="C554" s="9">
        <v>3159</v>
      </c>
      <c r="D554" s="9" t="s">
        <v>117</v>
      </c>
    </row>
    <row r="555" spans="1:4" x14ac:dyDescent="0.2">
      <c r="A555" s="9">
        <v>3</v>
      </c>
      <c r="B555" s="9">
        <v>23</v>
      </c>
      <c r="C555" s="9">
        <v>3160</v>
      </c>
      <c r="D555" s="9" t="s">
        <v>117</v>
      </c>
    </row>
    <row r="556" spans="1:4" x14ac:dyDescent="0.2">
      <c r="A556" s="9">
        <v>3</v>
      </c>
      <c r="B556" s="9">
        <v>23</v>
      </c>
      <c r="C556" s="9">
        <v>3268</v>
      </c>
      <c r="D556" s="9" t="s">
        <v>117</v>
      </c>
    </row>
    <row r="557" spans="1:4" x14ac:dyDescent="0.2">
      <c r="A557" s="9">
        <v>3</v>
      </c>
      <c r="B557" s="9">
        <v>23</v>
      </c>
      <c r="C557" s="9">
        <v>5413</v>
      </c>
      <c r="D557" s="9" t="s">
        <v>117</v>
      </c>
    </row>
    <row r="558" spans="1:4" x14ac:dyDescent="0.2">
      <c r="A558" s="9">
        <v>3</v>
      </c>
      <c r="B558" s="9">
        <v>23</v>
      </c>
      <c r="C558" s="9">
        <v>5416</v>
      </c>
      <c r="D558" s="9" t="s">
        <v>117</v>
      </c>
    </row>
    <row r="559" spans="1:4" x14ac:dyDescent="0.2">
      <c r="A559" s="9">
        <v>3</v>
      </c>
      <c r="B559" s="9">
        <v>23</v>
      </c>
      <c r="C559" s="9">
        <v>5438</v>
      </c>
      <c r="D559" s="9" t="s">
        <v>117</v>
      </c>
    </row>
    <row r="560" spans="1:4" x14ac:dyDescent="0.2">
      <c r="A560" s="9">
        <v>3</v>
      </c>
      <c r="B560" s="9">
        <v>23</v>
      </c>
      <c r="C560" s="9">
        <v>5475</v>
      </c>
      <c r="D560" s="9" t="s">
        <v>117</v>
      </c>
    </row>
    <row r="561" spans="1:4" x14ac:dyDescent="0.2">
      <c r="A561" s="9">
        <v>3</v>
      </c>
      <c r="B561" s="9">
        <v>23</v>
      </c>
      <c r="C561" s="9">
        <v>5476</v>
      </c>
      <c r="D561" s="9" t="s">
        <v>117</v>
      </c>
    </row>
    <row r="562" spans="1:4" x14ac:dyDescent="0.2">
      <c r="A562" s="9">
        <v>3</v>
      </c>
      <c r="B562" s="9">
        <v>23</v>
      </c>
      <c r="C562" s="9">
        <v>5477</v>
      </c>
      <c r="D562" s="9" t="s">
        <v>117</v>
      </c>
    </row>
    <row r="563" spans="1:4" x14ac:dyDescent="0.2">
      <c r="A563" s="9">
        <v>3</v>
      </c>
      <c r="B563" s="9">
        <v>23</v>
      </c>
      <c r="C563" s="9">
        <v>5478</v>
      </c>
      <c r="D563" s="9" t="s">
        <v>117</v>
      </c>
    </row>
    <row r="564" spans="1:4" x14ac:dyDescent="0.2">
      <c r="A564" s="9">
        <v>3</v>
      </c>
      <c r="B564" s="9">
        <v>23</v>
      </c>
      <c r="C564" s="9">
        <v>5483</v>
      </c>
      <c r="D564" s="9" t="s">
        <v>117</v>
      </c>
    </row>
    <row r="565" spans="1:4" x14ac:dyDescent="0.2">
      <c r="A565" s="9">
        <v>3</v>
      </c>
      <c r="B565" s="9">
        <v>23</v>
      </c>
      <c r="C565" s="9">
        <v>5499</v>
      </c>
      <c r="D565" s="9" t="s">
        <v>117</v>
      </c>
    </row>
    <row r="566" spans="1:4" x14ac:dyDescent="0.2">
      <c r="A566" s="9">
        <v>3</v>
      </c>
      <c r="B566" s="9">
        <v>23</v>
      </c>
      <c r="C566" s="9">
        <v>5507</v>
      </c>
      <c r="D566" s="9" t="s">
        <v>117</v>
      </c>
    </row>
    <row r="567" spans="1:4" x14ac:dyDescent="0.2">
      <c r="A567" s="9">
        <v>3</v>
      </c>
      <c r="B567" s="9">
        <v>23</v>
      </c>
      <c r="C567" s="9">
        <v>5508</v>
      </c>
      <c r="D567" s="9" t="s">
        <v>117</v>
      </c>
    </row>
    <row r="568" spans="1:4" x14ac:dyDescent="0.2">
      <c r="A568" s="9">
        <v>3</v>
      </c>
      <c r="B568" s="9">
        <v>23</v>
      </c>
      <c r="C568" s="9">
        <v>5509</v>
      </c>
      <c r="D568" s="9" t="s">
        <v>117</v>
      </c>
    </row>
    <row r="569" spans="1:4" x14ac:dyDescent="0.2">
      <c r="A569" s="9">
        <v>3</v>
      </c>
      <c r="B569" s="9">
        <v>23</v>
      </c>
      <c r="C569" s="9">
        <v>5510</v>
      </c>
      <c r="D569" s="9" t="s">
        <v>117</v>
      </c>
    </row>
    <row r="570" spans="1:4" x14ac:dyDescent="0.2">
      <c r="A570" s="9">
        <v>3</v>
      </c>
      <c r="B570" s="9">
        <v>23</v>
      </c>
      <c r="C570" s="9">
        <v>5512</v>
      </c>
      <c r="D570" s="9" t="s">
        <v>117</v>
      </c>
    </row>
    <row r="571" spans="1:4" x14ac:dyDescent="0.2">
      <c r="A571" s="9">
        <v>3</v>
      </c>
      <c r="B571" s="9">
        <v>23</v>
      </c>
      <c r="C571" s="9">
        <v>5522</v>
      </c>
      <c r="D571" s="9" t="s">
        <v>117</v>
      </c>
    </row>
    <row r="572" spans="1:4" x14ac:dyDescent="0.2">
      <c r="A572" s="9">
        <v>3</v>
      </c>
      <c r="B572" s="9">
        <v>23</v>
      </c>
      <c r="C572" s="9">
        <v>5523</v>
      </c>
      <c r="D572" s="9" t="s">
        <v>117</v>
      </c>
    </row>
    <row r="573" spans="1:4" x14ac:dyDescent="0.2">
      <c r="A573" s="9">
        <v>3</v>
      </c>
      <c r="B573" s="9">
        <v>23</v>
      </c>
      <c r="C573" s="9">
        <v>5524</v>
      </c>
      <c r="D573" s="9" t="s">
        <v>117</v>
      </c>
    </row>
    <row r="574" spans="1:4" x14ac:dyDescent="0.2">
      <c r="A574" s="9">
        <v>3</v>
      </c>
      <c r="B574" s="9">
        <v>23</v>
      </c>
      <c r="C574" s="9">
        <v>5525</v>
      </c>
      <c r="D574" s="9" t="s">
        <v>117</v>
      </c>
    </row>
    <row r="575" spans="1:4" x14ac:dyDescent="0.2">
      <c r="A575" s="9">
        <v>3</v>
      </c>
      <c r="B575" s="9">
        <v>23</v>
      </c>
      <c r="C575" s="9">
        <v>5526</v>
      </c>
      <c r="D575" s="9" t="s">
        <v>117</v>
      </c>
    </row>
    <row r="576" spans="1:4" x14ac:dyDescent="0.2">
      <c r="A576" s="9">
        <v>3</v>
      </c>
      <c r="B576" s="9">
        <v>23</v>
      </c>
      <c r="C576" s="9">
        <v>5527</v>
      </c>
      <c r="D576" s="9" t="s">
        <v>117</v>
      </c>
    </row>
    <row r="577" spans="1:4" x14ac:dyDescent="0.2">
      <c r="A577" s="9">
        <v>3</v>
      </c>
      <c r="B577" s="9">
        <v>23</v>
      </c>
      <c r="C577" s="9">
        <v>5528</v>
      </c>
      <c r="D577" s="9" t="s">
        <v>117</v>
      </c>
    </row>
    <row r="578" spans="1:4" x14ac:dyDescent="0.2">
      <c r="A578" s="9">
        <v>3</v>
      </c>
      <c r="B578" s="9">
        <v>23</v>
      </c>
      <c r="C578" s="9">
        <v>5529</v>
      </c>
      <c r="D578" s="9" t="s">
        <v>117</v>
      </c>
    </row>
    <row r="579" spans="1:4" x14ac:dyDescent="0.2">
      <c r="A579" s="9">
        <v>3</v>
      </c>
      <c r="B579" s="9">
        <v>23</v>
      </c>
      <c r="C579" s="9">
        <v>5531</v>
      </c>
      <c r="D579" s="9" t="s">
        <v>117</v>
      </c>
    </row>
    <row r="580" spans="1:4" x14ac:dyDescent="0.2">
      <c r="A580" s="9">
        <v>3</v>
      </c>
      <c r="B580" s="9">
        <v>23</v>
      </c>
      <c r="C580" s="9">
        <v>5532</v>
      </c>
      <c r="D580" s="9" t="s">
        <v>117</v>
      </c>
    </row>
    <row r="581" spans="1:4" x14ac:dyDescent="0.2">
      <c r="A581" s="9">
        <v>3</v>
      </c>
      <c r="B581" s="9">
        <v>23</v>
      </c>
      <c r="C581" s="9">
        <v>5533</v>
      </c>
      <c r="D581" s="9" t="s">
        <v>117</v>
      </c>
    </row>
    <row r="582" spans="1:4" x14ac:dyDescent="0.2">
      <c r="A582" s="9">
        <v>3</v>
      </c>
      <c r="B582" s="9">
        <v>23</v>
      </c>
      <c r="C582" s="9">
        <v>5537</v>
      </c>
      <c r="D582" s="9" t="s">
        <v>117</v>
      </c>
    </row>
    <row r="583" spans="1:4" x14ac:dyDescent="0.2">
      <c r="A583" s="9">
        <v>3</v>
      </c>
      <c r="B583" s="9">
        <v>23</v>
      </c>
      <c r="C583" s="9">
        <v>5553</v>
      </c>
      <c r="D583" s="9" t="s">
        <v>117</v>
      </c>
    </row>
    <row r="584" spans="1:4" x14ac:dyDescent="0.2">
      <c r="A584" s="9">
        <v>3</v>
      </c>
      <c r="B584" s="9">
        <v>23</v>
      </c>
      <c r="C584" s="9">
        <v>5554</v>
      </c>
      <c r="D584" s="9" t="s">
        <v>117</v>
      </c>
    </row>
    <row r="585" spans="1:4" x14ac:dyDescent="0.2">
      <c r="A585" s="9">
        <v>3</v>
      </c>
      <c r="B585" s="9">
        <v>23</v>
      </c>
      <c r="C585" s="9">
        <v>5567</v>
      </c>
      <c r="D585" s="9" t="s">
        <v>117</v>
      </c>
    </row>
    <row r="586" spans="1:4" x14ac:dyDescent="0.2">
      <c r="A586" s="9">
        <v>3</v>
      </c>
      <c r="B586" s="9">
        <v>23</v>
      </c>
      <c r="C586" s="9">
        <v>5568</v>
      </c>
      <c r="D586" s="9" t="s">
        <v>117</v>
      </c>
    </row>
    <row r="587" spans="1:4" x14ac:dyDescent="0.2">
      <c r="A587" s="9">
        <v>3</v>
      </c>
      <c r="B587" s="9">
        <v>23</v>
      </c>
      <c r="C587" s="9">
        <v>5569</v>
      </c>
      <c r="D587" s="9" t="s">
        <v>117</v>
      </c>
    </row>
    <row r="588" spans="1:4" x14ac:dyDescent="0.2">
      <c r="A588" s="9">
        <v>3</v>
      </c>
      <c r="B588" s="9">
        <v>23</v>
      </c>
      <c r="C588" s="9">
        <v>5579</v>
      </c>
      <c r="D588" s="9" t="s">
        <v>117</v>
      </c>
    </row>
    <row r="589" spans="1:4" x14ac:dyDescent="0.2">
      <c r="A589" s="9">
        <v>3</v>
      </c>
      <c r="B589" s="9">
        <v>23</v>
      </c>
      <c r="C589" s="9">
        <v>5581</v>
      </c>
      <c r="D589" s="9" t="s">
        <v>117</v>
      </c>
    </row>
    <row r="590" spans="1:4" x14ac:dyDescent="0.2">
      <c r="A590" s="9">
        <v>3</v>
      </c>
      <c r="B590" s="9">
        <v>23</v>
      </c>
      <c r="C590" s="9">
        <v>5602</v>
      </c>
      <c r="D590" s="9" t="s">
        <v>117</v>
      </c>
    </row>
    <row r="591" spans="1:4" x14ac:dyDescent="0.2">
      <c r="A591" s="9">
        <v>3</v>
      </c>
      <c r="B591" s="9">
        <v>23</v>
      </c>
      <c r="C591" s="9">
        <v>5603</v>
      </c>
      <c r="D591" s="9" t="s">
        <v>117</v>
      </c>
    </row>
    <row r="592" spans="1:4" x14ac:dyDescent="0.2">
      <c r="A592" s="9">
        <v>3</v>
      </c>
      <c r="B592" s="9">
        <v>23</v>
      </c>
      <c r="C592" s="9">
        <v>5609</v>
      </c>
      <c r="D592" s="9" t="s">
        <v>117</v>
      </c>
    </row>
    <row r="593" spans="1:4" x14ac:dyDescent="0.2">
      <c r="A593" s="9">
        <v>3</v>
      </c>
      <c r="B593" s="9">
        <v>23</v>
      </c>
      <c r="C593" s="9">
        <v>5610</v>
      </c>
      <c r="D593" s="9" t="s">
        <v>117</v>
      </c>
    </row>
    <row r="594" spans="1:4" x14ac:dyDescent="0.2">
      <c r="A594" s="9">
        <v>3</v>
      </c>
      <c r="B594" s="9">
        <v>23</v>
      </c>
      <c r="C594" s="9">
        <v>5617</v>
      </c>
      <c r="D594" s="9" t="s">
        <v>117</v>
      </c>
    </row>
    <row r="595" spans="1:4" x14ac:dyDescent="0.2">
      <c r="A595" s="9">
        <v>3</v>
      </c>
      <c r="B595" s="9">
        <v>23</v>
      </c>
      <c r="C595" s="9">
        <v>5619</v>
      </c>
      <c r="D595" s="9" t="s">
        <v>117</v>
      </c>
    </row>
    <row r="596" spans="1:4" x14ac:dyDescent="0.2">
      <c r="A596" s="9">
        <v>3</v>
      </c>
      <c r="B596" s="9">
        <v>23</v>
      </c>
      <c r="C596" s="9">
        <v>5624</v>
      </c>
      <c r="D596" s="9" t="s">
        <v>117</v>
      </c>
    </row>
    <row r="597" spans="1:4" x14ac:dyDescent="0.2">
      <c r="A597" s="9">
        <v>3</v>
      </c>
      <c r="B597" s="9">
        <v>23</v>
      </c>
      <c r="C597" s="9">
        <v>5625</v>
      </c>
      <c r="D597" s="9" t="s">
        <v>117</v>
      </c>
    </row>
    <row r="598" spans="1:4" x14ac:dyDescent="0.2">
      <c r="A598" s="9">
        <v>3</v>
      </c>
      <c r="B598" s="9">
        <v>23</v>
      </c>
      <c r="C598" s="9">
        <v>5627</v>
      </c>
      <c r="D598" s="9" t="s">
        <v>117</v>
      </c>
    </row>
    <row r="599" spans="1:4" x14ac:dyDescent="0.2">
      <c r="A599" s="9">
        <v>3</v>
      </c>
      <c r="B599" s="9">
        <v>23</v>
      </c>
      <c r="C599" s="9">
        <v>5648</v>
      </c>
      <c r="D599" s="9" t="s">
        <v>117</v>
      </c>
    </row>
    <row r="600" spans="1:4" x14ac:dyDescent="0.2">
      <c r="A600" s="9">
        <v>3</v>
      </c>
      <c r="B600" s="9">
        <v>23</v>
      </c>
      <c r="C600" s="9">
        <v>5654</v>
      </c>
      <c r="D600" s="9" t="s">
        <v>117</v>
      </c>
    </row>
    <row r="601" spans="1:4" x14ac:dyDescent="0.2">
      <c r="A601" s="9">
        <v>3</v>
      </c>
      <c r="B601" s="9">
        <v>23</v>
      </c>
      <c r="C601" s="9">
        <v>5665</v>
      </c>
      <c r="D601" s="9" t="s">
        <v>117</v>
      </c>
    </row>
    <row r="602" spans="1:4" x14ac:dyDescent="0.2">
      <c r="A602" s="9">
        <v>3</v>
      </c>
      <c r="B602" s="9">
        <v>23</v>
      </c>
      <c r="C602" s="9">
        <v>5671</v>
      </c>
      <c r="D602" s="9" t="s">
        <v>117</v>
      </c>
    </row>
    <row r="603" spans="1:4" x14ac:dyDescent="0.2">
      <c r="A603" s="9">
        <v>3</v>
      </c>
      <c r="B603" s="9">
        <v>23</v>
      </c>
      <c r="C603" s="9">
        <v>5675</v>
      </c>
      <c r="D603" s="9" t="s">
        <v>117</v>
      </c>
    </row>
    <row r="604" spans="1:4" x14ac:dyDescent="0.2">
      <c r="A604" s="9">
        <v>3</v>
      </c>
      <c r="B604" s="9">
        <v>23</v>
      </c>
      <c r="C604" s="9">
        <v>5695</v>
      </c>
      <c r="D604" s="9" t="s">
        <v>117</v>
      </c>
    </row>
    <row r="605" spans="1:4" x14ac:dyDescent="0.2">
      <c r="A605" s="9">
        <v>3</v>
      </c>
      <c r="B605" s="9">
        <v>23</v>
      </c>
      <c r="C605" s="9">
        <v>5697</v>
      </c>
      <c r="D605" s="9" t="s">
        <v>117</v>
      </c>
    </row>
    <row r="606" spans="1:4" x14ac:dyDescent="0.2">
      <c r="A606" s="9">
        <v>3</v>
      </c>
      <c r="B606" s="9">
        <v>23</v>
      </c>
      <c r="C606" s="9">
        <v>5710</v>
      </c>
      <c r="D606" s="9" t="s">
        <v>117</v>
      </c>
    </row>
    <row r="607" spans="1:4" x14ac:dyDescent="0.2">
      <c r="A607" s="9">
        <v>3</v>
      </c>
      <c r="B607" s="9">
        <v>23</v>
      </c>
      <c r="C607" s="9">
        <v>5723</v>
      </c>
      <c r="D607" s="9" t="s">
        <v>117</v>
      </c>
    </row>
    <row r="608" spans="1:4" x14ac:dyDescent="0.2">
      <c r="A608" s="9">
        <v>3</v>
      </c>
      <c r="B608" s="9">
        <v>23</v>
      </c>
      <c r="C608" s="9">
        <v>5724</v>
      </c>
      <c r="D608" s="9" t="s">
        <v>117</v>
      </c>
    </row>
    <row r="609" spans="1:4" x14ac:dyDescent="0.2">
      <c r="A609" s="9">
        <v>3</v>
      </c>
      <c r="B609" s="9">
        <v>23</v>
      </c>
      <c r="C609" s="9">
        <v>5725</v>
      </c>
      <c r="D609" s="9" t="s">
        <v>117</v>
      </c>
    </row>
    <row r="610" spans="1:4" x14ac:dyDescent="0.2">
      <c r="A610" s="9">
        <v>3</v>
      </c>
      <c r="B610" s="9">
        <v>23</v>
      </c>
      <c r="C610" s="9">
        <v>5726</v>
      </c>
      <c r="D610" s="9" t="s">
        <v>117</v>
      </c>
    </row>
    <row r="611" spans="1:4" x14ac:dyDescent="0.2">
      <c r="A611" s="9">
        <v>3</v>
      </c>
      <c r="B611" s="9">
        <v>23</v>
      </c>
      <c r="C611" s="9">
        <v>5737</v>
      </c>
      <c r="D611" s="9" t="s">
        <v>117</v>
      </c>
    </row>
    <row r="612" spans="1:4" x14ac:dyDescent="0.2">
      <c r="A612" s="9">
        <v>3</v>
      </c>
      <c r="B612" s="9">
        <v>23</v>
      </c>
      <c r="C612" s="9">
        <v>5743</v>
      </c>
      <c r="D612" s="9" t="s">
        <v>117</v>
      </c>
    </row>
    <row r="613" spans="1:4" x14ac:dyDescent="0.2">
      <c r="A613" s="9">
        <v>3</v>
      </c>
      <c r="B613" s="9">
        <v>23</v>
      </c>
      <c r="C613" s="9">
        <v>5745</v>
      </c>
      <c r="D613" s="9" t="s">
        <v>117</v>
      </c>
    </row>
    <row r="614" spans="1:4" x14ac:dyDescent="0.2">
      <c r="A614" s="9">
        <v>3</v>
      </c>
      <c r="B614" s="9">
        <v>23</v>
      </c>
      <c r="C614" s="9">
        <v>5750</v>
      </c>
      <c r="D614" s="9" t="s">
        <v>117</v>
      </c>
    </row>
    <row r="615" spans="1:4" x14ac:dyDescent="0.2">
      <c r="A615" s="9">
        <v>3</v>
      </c>
      <c r="B615" s="9">
        <v>23</v>
      </c>
      <c r="C615" s="9">
        <v>5751</v>
      </c>
      <c r="D615" s="9" t="s">
        <v>117</v>
      </c>
    </row>
    <row r="616" spans="1:4" x14ac:dyDescent="0.2">
      <c r="A616" s="9">
        <v>3</v>
      </c>
      <c r="B616" s="9">
        <v>23</v>
      </c>
      <c r="C616" s="9">
        <v>5760</v>
      </c>
      <c r="D616" s="9" t="s">
        <v>117</v>
      </c>
    </row>
    <row r="617" spans="1:4" x14ac:dyDescent="0.2">
      <c r="A617" s="9">
        <v>3</v>
      </c>
      <c r="B617" s="9">
        <v>23</v>
      </c>
      <c r="C617" s="9">
        <v>5761</v>
      </c>
      <c r="D617" s="9" t="s">
        <v>117</v>
      </c>
    </row>
    <row r="618" spans="1:4" x14ac:dyDescent="0.2">
      <c r="A618" s="9">
        <v>3</v>
      </c>
      <c r="B618" s="9">
        <v>23</v>
      </c>
      <c r="C618" s="9">
        <v>5763</v>
      </c>
      <c r="D618" s="9" t="s">
        <v>117</v>
      </c>
    </row>
    <row r="619" spans="1:4" x14ac:dyDescent="0.2">
      <c r="A619" s="9">
        <v>3</v>
      </c>
      <c r="B619" s="9">
        <v>23</v>
      </c>
      <c r="C619" s="9">
        <v>5777</v>
      </c>
      <c r="D619" s="9" t="s">
        <v>117</v>
      </c>
    </row>
    <row r="620" spans="1:4" x14ac:dyDescent="0.2">
      <c r="A620" s="9">
        <v>3</v>
      </c>
      <c r="B620" s="9">
        <v>23</v>
      </c>
      <c r="C620" s="9">
        <v>5781</v>
      </c>
      <c r="D620" s="9" t="s">
        <v>117</v>
      </c>
    </row>
    <row r="621" spans="1:4" x14ac:dyDescent="0.2">
      <c r="A621" s="9">
        <v>3</v>
      </c>
      <c r="B621" s="9">
        <v>23</v>
      </c>
      <c r="C621" s="9">
        <v>5784</v>
      </c>
      <c r="D621" s="9" t="s">
        <v>117</v>
      </c>
    </row>
    <row r="622" spans="1:4" x14ac:dyDescent="0.2">
      <c r="A622" s="9">
        <v>3</v>
      </c>
      <c r="B622" s="9">
        <v>23</v>
      </c>
      <c r="C622" s="9">
        <v>5787</v>
      </c>
      <c r="D622" s="9" t="s">
        <v>117</v>
      </c>
    </row>
    <row r="623" spans="1:4" x14ac:dyDescent="0.2">
      <c r="A623" s="9">
        <v>3</v>
      </c>
      <c r="B623" s="9">
        <v>23</v>
      </c>
      <c r="C623" s="9">
        <v>5789</v>
      </c>
      <c r="D623" s="9" t="s">
        <v>117</v>
      </c>
    </row>
    <row r="624" spans="1:4" x14ac:dyDescent="0.2">
      <c r="A624" s="9">
        <v>3</v>
      </c>
      <c r="B624" s="9">
        <v>23</v>
      </c>
      <c r="C624" s="9">
        <v>5791</v>
      </c>
      <c r="D624" s="9" t="s">
        <v>117</v>
      </c>
    </row>
    <row r="625" spans="1:4" x14ac:dyDescent="0.2">
      <c r="A625" s="9">
        <v>3</v>
      </c>
      <c r="B625" s="9">
        <v>23</v>
      </c>
      <c r="C625" s="9">
        <v>5792</v>
      </c>
      <c r="D625" s="9" t="s">
        <v>117</v>
      </c>
    </row>
    <row r="626" spans="1:4" x14ac:dyDescent="0.2">
      <c r="A626" s="9">
        <v>3</v>
      </c>
      <c r="B626" s="9">
        <v>23</v>
      </c>
      <c r="C626" s="9">
        <v>5796</v>
      </c>
      <c r="D626" s="9" t="s">
        <v>117</v>
      </c>
    </row>
    <row r="627" spans="1:4" x14ac:dyDescent="0.2">
      <c r="A627" s="9">
        <v>3</v>
      </c>
      <c r="B627" s="9">
        <v>23</v>
      </c>
      <c r="C627" s="9">
        <v>5806</v>
      </c>
      <c r="D627" s="9" t="s">
        <v>117</v>
      </c>
    </row>
    <row r="628" spans="1:4" x14ac:dyDescent="0.2">
      <c r="A628" s="9">
        <v>3</v>
      </c>
      <c r="B628" s="9">
        <v>23</v>
      </c>
      <c r="C628" s="9">
        <v>5813</v>
      </c>
      <c r="D628" s="9" t="s">
        <v>117</v>
      </c>
    </row>
    <row r="629" spans="1:4" x14ac:dyDescent="0.2">
      <c r="A629" s="9">
        <v>3</v>
      </c>
      <c r="B629" s="9">
        <v>23</v>
      </c>
      <c r="C629" s="9">
        <v>5819</v>
      </c>
      <c r="D629" s="9" t="s">
        <v>117</v>
      </c>
    </row>
    <row r="630" spans="1:4" x14ac:dyDescent="0.2">
      <c r="A630" s="9">
        <v>3</v>
      </c>
      <c r="B630" s="9">
        <v>23</v>
      </c>
      <c r="C630" s="9">
        <v>5826</v>
      </c>
      <c r="D630" s="9" t="s">
        <v>117</v>
      </c>
    </row>
    <row r="631" spans="1:4" x14ac:dyDescent="0.2">
      <c r="A631" s="9">
        <v>3</v>
      </c>
      <c r="B631" s="9">
        <v>23</v>
      </c>
      <c r="C631" s="9">
        <v>5831</v>
      </c>
      <c r="D631" s="9" t="s">
        <v>117</v>
      </c>
    </row>
    <row r="632" spans="1:4" x14ac:dyDescent="0.2">
      <c r="A632" s="9">
        <v>3</v>
      </c>
      <c r="B632" s="9">
        <v>23</v>
      </c>
      <c r="C632" s="9">
        <v>5835</v>
      </c>
      <c r="D632" s="9" t="s">
        <v>117</v>
      </c>
    </row>
    <row r="633" spans="1:4" x14ac:dyDescent="0.2">
      <c r="A633" s="9">
        <v>3</v>
      </c>
      <c r="B633" s="9">
        <v>23</v>
      </c>
      <c r="C633" s="9">
        <v>5837</v>
      </c>
      <c r="D633" s="9" t="s">
        <v>117</v>
      </c>
    </row>
    <row r="634" spans="1:4" x14ac:dyDescent="0.2">
      <c r="A634" s="9">
        <v>3</v>
      </c>
      <c r="B634" s="9">
        <v>23</v>
      </c>
      <c r="C634" s="9">
        <v>5838</v>
      </c>
      <c r="D634" s="9" t="s">
        <v>117</v>
      </c>
    </row>
    <row r="635" spans="1:4" x14ac:dyDescent="0.2">
      <c r="A635" s="9">
        <v>3</v>
      </c>
      <c r="B635" s="9">
        <v>23</v>
      </c>
      <c r="C635" s="9">
        <v>5840</v>
      </c>
      <c r="D635" s="9" t="s">
        <v>117</v>
      </c>
    </row>
    <row r="636" spans="1:4" x14ac:dyDescent="0.2">
      <c r="A636" s="9">
        <v>3</v>
      </c>
      <c r="B636" s="9">
        <v>23</v>
      </c>
      <c r="C636" s="9">
        <v>5842</v>
      </c>
      <c r="D636" s="9" t="s">
        <v>117</v>
      </c>
    </row>
    <row r="637" spans="1:4" x14ac:dyDescent="0.2">
      <c r="A637" s="9">
        <v>3</v>
      </c>
      <c r="B637" s="9">
        <v>23</v>
      </c>
      <c r="C637" s="9">
        <v>5922</v>
      </c>
      <c r="D637" s="9" t="s">
        <v>117</v>
      </c>
    </row>
    <row r="638" spans="1:4" x14ac:dyDescent="0.2">
      <c r="A638" s="9">
        <v>3</v>
      </c>
      <c r="B638" s="9">
        <v>23</v>
      </c>
      <c r="C638" s="9">
        <v>5930</v>
      </c>
      <c r="D638" s="9" t="s">
        <v>117</v>
      </c>
    </row>
    <row r="639" spans="1:4" x14ac:dyDescent="0.2">
      <c r="A639" s="9">
        <v>3</v>
      </c>
      <c r="B639" s="9">
        <v>23</v>
      </c>
      <c r="C639" s="9">
        <v>5934</v>
      </c>
      <c r="D639" s="9" t="s">
        <v>117</v>
      </c>
    </row>
    <row r="640" spans="1:4" x14ac:dyDescent="0.2">
      <c r="A640" s="9">
        <v>3</v>
      </c>
      <c r="B640" s="9">
        <v>23</v>
      </c>
      <c r="C640" s="9">
        <v>5968</v>
      </c>
      <c r="D640" s="9" t="s">
        <v>117</v>
      </c>
    </row>
    <row r="641" spans="1:4" x14ac:dyDescent="0.2">
      <c r="A641" s="9">
        <v>3</v>
      </c>
      <c r="B641" s="9">
        <v>23</v>
      </c>
      <c r="C641" s="9">
        <v>5969</v>
      </c>
      <c r="D641" s="9" t="s">
        <v>117</v>
      </c>
    </row>
    <row r="642" spans="1:4" x14ac:dyDescent="0.2">
      <c r="A642" s="9">
        <v>3</v>
      </c>
      <c r="B642" s="9">
        <v>23</v>
      </c>
      <c r="C642" s="9">
        <v>5970</v>
      </c>
      <c r="D642" s="9" t="s">
        <v>117</v>
      </c>
    </row>
    <row r="643" spans="1:4" x14ac:dyDescent="0.2">
      <c r="A643" s="9">
        <v>3</v>
      </c>
      <c r="B643" s="9">
        <v>23</v>
      </c>
      <c r="C643" s="9">
        <v>5971</v>
      </c>
      <c r="D643" s="9" t="s">
        <v>117</v>
      </c>
    </row>
    <row r="644" spans="1:4" x14ac:dyDescent="0.2">
      <c r="A644" s="9">
        <v>3</v>
      </c>
      <c r="B644" s="9">
        <v>23</v>
      </c>
      <c r="C644" s="9">
        <v>5981</v>
      </c>
      <c r="D644" s="9" t="s">
        <v>117</v>
      </c>
    </row>
    <row r="645" spans="1:4" x14ac:dyDescent="0.2">
      <c r="A645" s="9">
        <v>3</v>
      </c>
      <c r="B645" s="9">
        <v>23</v>
      </c>
      <c r="C645" s="9">
        <v>6101</v>
      </c>
      <c r="D645" s="9" t="s">
        <v>117</v>
      </c>
    </row>
    <row r="646" spans="1:4" x14ac:dyDescent="0.2">
      <c r="A646" s="9">
        <v>3</v>
      </c>
      <c r="B646" s="9">
        <v>23</v>
      </c>
      <c r="C646" s="9">
        <v>6102</v>
      </c>
      <c r="D646" s="9" t="s">
        <v>117</v>
      </c>
    </row>
    <row r="647" spans="1:4" x14ac:dyDescent="0.2">
      <c r="A647" s="9">
        <v>3</v>
      </c>
      <c r="B647" s="9">
        <v>23</v>
      </c>
      <c r="C647" s="9">
        <v>6214</v>
      </c>
      <c r="D647" s="9" t="s">
        <v>117</v>
      </c>
    </row>
    <row r="648" spans="1:4" x14ac:dyDescent="0.2">
      <c r="A648" s="9">
        <v>3</v>
      </c>
      <c r="B648" s="9">
        <v>23</v>
      </c>
      <c r="C648" s="9">
        <v>6235</v>
      </c>
      <c r="D648" s="9" t="s">
        <v>117</v>
      </c>
    </row>
    <row r="649" spans="1:4" x14ac:dyDescent="0.2">
      <c r="A649" s="9">
        <v>3</v>
      </c>
      <c r="B649" s="9">
        <v>23</v>
      </c>
      <c r="C649" s="9">
        <v>6386</v>
      </c>
      <c r="D649" s="9" t="s">
        <v>117</v>
      </c>
    </row>
    <row r="650" spans="1:4" x14ac:dyDescent="0.2">
      <c r="A650" s="9">
        <v>3</v>
      </c>
      <c r="B650" s="9">
        <v>23</v>
      </c>
      <c r="C650" s="9">
        <v>6389</v>
      </c>
      <c r="D650" s="9" t="s">
        <v>117</v>
      </c>
    </row>
    <row r="651" spans="1:4" x14ac:dyDescent="0.2">
      <c r="A651" s="9">
        <v>3</v>
      </c>
      <c r="B651" s="9">
        <v>23</v>
      </c>
      <c r="C651" s="9">
        <v>6390</v>
      </c>
      <c r="D651" s="9" t="s">
        <v>117</v>
      </c>
    </row>
    <row r="652" spans="1:4" x14ac:dyDescent="0.2">
      <c r="A652" s="9">
        <v>3</v>
      </c>
      <c r="B652" s="9">
        <v>23</v>
      </c>
      <c r="C652" s="9">
        <v>6391</v>
      </c>
      <c r="D652" s="9" t="s">
        <v>117</v>
      </c>
    </row>
    <row r="653" spans="1:4" x14ac:dyDescent="0.2">
      <c r="A653" s="9">
        <v>3</v>
      </c>
      <c r="B653" s="9">
        <v>23</v>
      </c>
      <c r="C653" s="9">
        <v>6393</v>
      </c>
      <c r="D653" s="9" t="s">
        <v>117</v>
      </c>
    </row>
    <row r="654" spans="1:4" x14ac:dyDescent="0.2">
      <c r="A654" s="9">
        <v>3</v>
      </c>
      <c r="B654" s="9">
        <v>23</v>
      </c>
      <c r="C654" s="9">
        <v>6394</v>
      </c>
      <c r="D654" s="9" t="s">
        <v>117</v>
      </c>
    </row>
    <row r="655" spans="1:4" x14ac:dyDescent="0.2">
      <c r="A655" s="9">
        <v>3</v>
      </c>
      <c r="B655" s="9">
        <v>23</v>
      </c>
      <c r="C655" s="9">
        <v>6398</v>
      </c>
      <c r="D655" s="9" t="s">
        <v>117</v>
      </c>
    </row>
    <row r="656" spans="1:4" x14ac:dyDescent="0.2">
      <c r="A656" s="9">
        <v>3</v>
      </c>
      <c r="B656" s="9">
        <v>23</v>
      </c>
      <c r="C656" s="9">
        <v>6399</v>
      </c>
      <c r="D656" s="9" t="s">
        <v>117</v>
      </c>
    </row>
    <row r="657" spans="1:4" x14ac:dyDescent="0.2">
      <c r="A657" s="9">
        <v>3</v>
      </c>
      <c r="B657" s="9">
        <v>23</v>
      </c>
      <c r="C657" s="9">
        <v>6530</v>
      </c>
      <c r="D657" s="9" t="s">
        <v>117</v>
      </c>
    </row>
    <row r="658" spans="1:4" x14ac:dyDescent="0.2">
      <c r="A658" s="9">
        <v>3</v>
      </c>
      <c r="B658" s="9">
        <v>23</v>
      </c>
      <c r="C658" s="9">
        <v>6534</v>
      </c>
      <c r="D658" s="9" t="s">
        <v>117</v>
      </c>
    </row>
    <row r="659" spans="1:4" x14ac:dyDescent="0.2">
      <c r="A659" s="9">
        <v>3</v>
      </c>
      <c r="B659" s="9">
        <v>23</v>
      </c>
      <c r="C659" s="9">
        <v>6539</v>
      </c>
      <c r="D659" s="9" t="s">
        <v>117</v>
      </c>
    </row>
    <row r="660" spans="1:4" x14ac:dyDescent="0.2">
      <c r="A660" s="9">
        <v>3</v>
      </c>
      <c r="B660" s="9">
        <v>23</v>
      </c>
      <c r="C660" s="9">
        <v>6545</v>
      </c>
      <c r="D660" s="9" t="s">
        <v>117</v>
      </c>
    </row>
    <row r="661" spans="1:4" x14ac:dyDescent="0.2">
      <c r="A661" s="9">
        <v>3</v>
      </c>
      <c r="B661" s="9">
        <v>23</v>
      </c>
      <c r="C661" s="9">
        <v>6594</v>
      </c>
      <c r="D661" s="9" t="s">
        <v>117</v>
      </c>
    </row>
    <row r="662" spans="1:4" x14ac:dyDescent="0.2">
      <c r="A662" s="9">
        <v>3</v>
      </c>
      <c r="B662" s="9">
        <v>23</v>
      </c>
      <c r="C662" s="9">
        <v>6595</v>
      </c>
      <c r="D662" s="9" t="s">
        <v>117</v>
      </c>
    </row>
    <row r="663" spans="1:4" x14ac:dyDescent="0.2">
      <c r="A663" s="9">
        <v>3</v>
      </c>
      <c r="B663" s="9">
        <v>23</v>
      </c>
      <c r="C663" s="9">
        <v>6601</v>
      </c>
      <c r="D663" s="9" t="s">
        <v>117</v>
      </c>
    </row>
    <row r="664" spans="1:4" x14ac:dyDescent="0.2">
      <c r="A664" s="9">
        <v>3</v>
      </c>
      <c r="B664" s="9">
        <v>23</v>
      </c>
      <c r="C664" s="9">
        <v>6611</v>
      </c>
      <c r="D664" s="9" t="s">
        <v>117</v>
      </c>
    </row>
    <row r="665" spans="1:4" x14ac:dyDescent="0.2">
      <c r="A665" s="9">
        <v>3</v>
      </c>
      <c r="B665" s="9">
        <v>23</v>
      </c>
      <c r="C665" s="9">
        <v>6947</v>
      </c>
      <c r="D665" s="9" t="s">
        <v>117</v>
      </c>
    </row>
    <row r="666" spans="1:4" x14ac:dyDescent="0.2">
      <c r="A666" s="9">
        <v>3</v>
      </c>
      <c r="B666" s="9">
        <v>23</v>
      </c>
      <c r="C666" s="9">
        <v>6964</v>
      </c>
      <c r="D666" s="9" t="s">
        <v>117</v>
      </c>
    </row>
    <row r="667" spans="1:4" x14ac:dyDescent="0.2">
      <c r="A667" s="9">
        <v>3</v>
      </c>
      <c r="B667" s="9">
        <v>23</v>
      </c>
      <c r="C667" s="9">
        <v>6972</v>
      </c>
      <c r="D667" s="9" t="s">
        <v>117</v>
      </c>
    </row>
    <row r="668" spans="1:4" x14ac:dyDescent="0.2">
      <c r="A668" s="9">
        <v>3</v>
      </c>
      <c r="B668" s="9">
        <v>23</v>
      </c>
      <c r="C668" s="9">
        <v>7010</v>
      </c>
      <c r="D668" s="9" t="s">
        <v>117</v>
      </c>
    </row>
    <row r="669" spans="1:4" x14ac:dyDescent="0.2">
      <c r="A669" s="9">
        <v>3</v>
      </c>
      <c r="B669" s="9">
        <v>23</v>
      </c>
      <c r="C669" s="9">
        <v>7038</v>
      </c>
      <c r="D669" s="9" t="s">
        <v>117</v>
      </c>
    </row>
    <row r="670" spans="1:4" x14ac:dyDescent="0.2">
      <c r="A670" s="9">
        <v>3</v>
      </c>
      <c r="B670" s="9">
        <v>23</v>
      </c>
      <c r="C670" s="9">
        <v>7057</v>
      </c>
      <c r="D670" s="9" t="s">
        <v>117</v>
      </c>
    </row>
    <row r="671" spans="1:4" x14ac:dyDescent="0.2">
      <c r="A671" s="9">
        <v>3</v>
      </c>
      <c r="B671" s="9">
        <v>23</v>
      </c>
      <c r="C671" s="9">
        <v>7086</v>
      </c>
      <c r="D671" s="9" t="s">
        <v>117</v>
      </c>
    </row>
    <row r="672" spans="1:4" x14ac:dyDescent="0.2">
      <c r="A672" s="9">
        <v>3</v>
      </c>
      <c r="B672" s="9">
        <v>23</v>
      </c>
      <c r="C672" s="9">
        <v>7142</v>
      </c>
      <c r="D672" s="9" t="s">
        <v>117</v>
      </c>
    </row>
    <row r="673" spans="1:4" x14ac:dyDescent="0.2">
      <c r="A673" s="9">
        <v>3</v>
      </c>
      <c r="B673" s="9">
        <v>23</v>
      </c>
      <c r="C673" s="9">
        <v>7143</v>
      </c>
      <c r="D673" s="9" t="s">
        <v>117</v>
      </c>
    </row>
    <row r="674" spans="1:4" x14ac:dyDescent="0.2">
      <c r="A674" s="9">
        <v>3</v>
      </c>
      <c r="B674" s="9">
        <v>23</v>
      </c>
      <c r="C674" s="9">
        <v>7340</v>
      </c>
      <c r="D674" s="9" t="s">
        <v>117</v>
      </c>
    </row>
    <row r="675" spans="1:4" x14ac:dyDescent="0.2">
      <c r="A675" s="9">
        <v>3</v>
      </c>
      <c r="B675" s="9">
        <v>23</v>
      </c>
      <c r="C675" s="9">
        <v>7422</v>
      </c>
      <c r="D675" s="9" t="s">
        <v>117</v>
      </c>
    </row>
    <row r="676" spans="1:4" x14ac:dyDescent="0.2">
      <c r="A676" s="9">
        <v>3</v>
      </c>
      <c r="B676" s="9">
        <v>23</v>
      </c>
      <c r="C676" s="9">
        <v>7438</v>
      </c>
      <c r="D676" s="9" t="s">
        <v>117</v>
      </c>
    </row>
    <row r="677" spans="1:4" x14ac:dyDescent="0.2">
      <c r="A677" s="9">
        <v>3</v>
      </c>
      <c r="B677" s="9">
        <v>23</v>
      </c>
      <c r="C677" s="9">
        <v>7439</v>
      </c>
      <c r="D677" s="9" t="s">
        <v>117</v>
      </c>
    </row>
    <row r="678" spans="1:4" x14ac:dyDescent="0.2">
      <c r="A678" s="9">
        <v>3</v>
      </c>
      <c r="B678" s="9">
        <v>23</v>
      </c>
      <c r="C678" s="9">
        <v>7441</v>
      </c>
      <c r="D678" s="9" t="s">
        <v>117</v>
      </c>
    </row>
    <row r="679" spans="1:4" x14ac:dyDescent="0.2">
      <c r="A679" s="9">
        <v>3</v>
      </c>
      <c r="B679" s="9">
        <v>23</v>
      </c>
      <c r="C679" s="9">
        <v>7442</v>
      </c>
      <c r="D679" s="9" t="s">
        <v>117</v>
      </c>
    </row>
    <row r="680" spans="1:4" x14ac:dyDescent="0.2">
      <c r="A680" s="9">
        <v>3</v>
      </c>
      <c r="B680" s="9">
        <v>23</v>
      </c>
      <c r="C680" s="9">
        <v>7460</v>
      </c>
      <c r="D680" s="9" t="s">
        <v>117</v>
      </c>
    </row>
    <row r="681" spans="1:4" x14ac:dyDescent="0.2">
      <c r="A681" s="9">
        <v>3</v>
      </c>
      <c r="B681" s="9">
        <v>23</v>
      </c>
      <c r="C681" s="9">
        <v>7482</v>
      </c>
      <c r="D681" s="9" t="s">
        <v>117</v>
      </c>
    </row>
    <row r="682" spans="1:4" x14ac:dyDescent="0.2">
      <c r="A682" s="9">
        <v>3</v>
      </c>
      <c r="B682" s="9">
        <v>23</v>
      </c>
      <c r="C682" s="9">
        <v>7501</v>
      </c>
      <c r="D682" s="9" t="s">
        <v>117</v>
      </c>
    </row>
    <row r="683" spans="1:4" x14ac:dyDescent="0.2">
      <c r="A683" s="9">
        <v>3</v>
      </c>
      <c r="B683" s="9">
        <v>23</v>
      </c>
      <c r="C683" s="9">
        <v>7502</v>
      </c>
      <c r="D683" s="9" t="s">
        <v>117</v>
      </c>
    </row>
    <row r="684" spans="1:4" x14ac:dyDescent="0.2">
      <c r="A684" s="9">
        <v>3</v>
      </c>
      <c r="B684" s="9">
        <v>23</v>
      </c>
      <c r="C684" s="9">
        <v>7503</v>
      </c>
      <c r="D684" s="9" t="s">
        <v>117</v>
      </c>
    </row>
    <row r="685" spans="1:4" x14ac:dyDescent="0.2">
      <c r="A685" s="9">
        <v>3</v>
      </c>
      <c r="B685" s="9">
        <v>23</v>
      </c>
      <c r="C685" s="9">
        <v>7505</v>
      </c>
      <c r="D685" s="9" t="s">
        <v>117</v>
      </c>
    </row>
    <row r="686" spans="1:4" x14ac:dyDescent="0.2">
      <c r="A686" s="9">
        <v>3</v>
      </c>
      <c r="B686" s="9">
        <v>23</v>
      </c>
      <c r="C686" s="9">
        <v>7510</v>
      </c>
      <c r="D686" s="9" t="s">
        <v>117</v>
      </c>
    </row>
    <row r="687" spans="1:4" x14ac:dyDescent="0.2">
      <c r="A687" s="9">
        <v>3</v>
      </c>
      <c r="B687" s="9">
        <v>23</v>
      </c>
      <c r="C687" s="9">
        <v>7511</v>
      </c>
      <c r="D687" s="9" t="s">
        <v>117</v>
      </c>
    </row>
    <row r="688" spans="1:4" x14ac:dyDescent="0.2">
      <c r="A688" s="9">
        <v>3</v>
      </c>
      <c r="B688" s="9">
        <v>23</v>
      </c>
      <c r="C688" s="9">
        <v>7512</v>
      </c>
      <c r="D688" s="9" t="s">
        <v>117</v>
      </c>
    </row>
    <row r="689" spans="1:4" x14ac:dyDescent="0.2">
      <c r="A689" s="9">
        <v>3</v>
      </c>
      <c r="B689" s="9">
        <v>23</v>
      </c>
      <c r="C689" s="9">
        <v>7513</v>
      </c>
      <c r="D689" s="9" t="s">
        <v>117</v>
      </c>
    </row>
    <row r="690" spans="1:4" x14ac:dyDescent="0.2">
      <c r="A690" s="9">
        <v>3</v>
      </c>
      <c r="B690" s="9">
        <v>23</v>
      </c>
      <c r="C690" s="9">
        <v>7514</v>
      </c>
      <c r="D690" s="9" t="s">
        <v>117</v>
      </c>
    </row>
    <row r="691" spans="1:4" x14ac:dyDescent="0.2">
      <c r="A691" s="9">
        <v>3</v>
      </c>
      <c r="B691" s="9">
        <v>23</v>
      </c>
      <c r="C691" s="9">
        <v>7516</v>
      </c>
      <c r="D691" s="9" t="s">
        <v>117</v>
      </c>
    </row>
    <row r="692" spans="1:4" x14ac:dyDescent="0.2">
      <c r="A692" s="9">
        <v>3</v>
      </c>
      <c r="B692" s="9">
        <v>23</v>
      </c>
      <c r="C692" s="9">
        <v>7522</v>
      </c>
      <c r="D692" s="9" t="s">
        <v>117</v>
      </c>
    </row>
    <row r="693" spans="1:4" x14ac:dyDescent="0.2">
      <c r="A693" s="9">
        <v>3</v>
      </c>
      <c r="B693" s="9">
        <v>23</v>
      </c>
      <c r="C693" s="9">
        <v>1082</v>
      </c>
      <c r="D693" s="9" t="s">
        <v>105</v>
      </c>
    </row>
    <row r="694" spans="1:4" x14ac:dyDescent="0.2">
      <c r="A694" s="9">
        <v>3</v>
      </c>
      <c r="B694" s="9">
        <v>23</v>
      </c>
      <c r="C694" s="9">
        <v>1090</v>
      </c>
      <c r="D694" s="9" t="s">
        <v>105</v>
      </c>
    </row>
    <row r="695" spans="1:4" x14ac:dyDescent="0.2">
      <c r="A695" s="9">
        <v>3</v>
      </c>
      <c r="B695" s="9">
        <v>23</v>
      </c>
      <c r="C695" s="9">
        <v>1091</v>
      </c>
      <c r="D695" s="9" t="s">
        <v>105</v>
      </c>
    </row>
    <row r="696" spans="1:4" x14ac:dyDescent="0.2">
      <c r="A696" s="9">
        <v>3</v>
      </c>
      <c r="B696" s="9">
        <v>23</v>
      </c>
      <c r="C696" s="9">
        <v>1114</v>
      </c>
      <c r="D696" s="9" t="s">
        <v>105</v>
      </c>
    </row>
    <row r="697" spans="1:4" x14ac:dyDescent="0.2">
      <c r="A697" s="9">
        <v>3</v>
      </c>
      <c r="B697" s="9">
        <v>23</v>
      </c>
      <c r="C697" s="9">
        <v>1115</v>
      </c>
      <c r="D697" s="9" t="s">
        <v>105</v>
      </c>
    </row>
    <row r="698" spans="1:4" x14ac:dyDescent="0.2">
      <c r="A698" s="9">
        <v>3</v>
      </c>
      <c r="B698" s="9">
        <v>23</v>
      </c>
      <c r="C698" s="9">
        <v>1116</v>
      </c>
      <c r="D698" s="9" t="s">
        <v>105</v>
      </c>
    </row>
    <row r="699" spans="1:4" x14ac:dyDescent="0.2">
      <c r="A699" s="9">
        <v>3</v>
      </c>
      <c r="B699" s="9">
        <v>23</v>
      </c>
      <c r="C699" s="9">
        <v>1117</v>
      </c>
      <c r="D699" s="9" t="s">
        <v>105</v>
      </c>
    </row>
    <row r="700" spans="1:4" x14ac:dyDescent="0.2">
      <c r="A700" s="9">
        <v>3</v>
      </c>
      <c r="B700" s="9">
        <v>23</v>
      </c>
      <c r="C700" s="9">
        <v>1118</v>
      </c>
      <c r="D700" s="9" t="s">
        <v>105</v>
      </c>
    </row>
    <row r="701" spans="1:4" x14ac:dyDescent="0.2">
      <c r="A701" s="9">
        <v>3</v>
      </c>
      <c r="B701" s="9">
        <v>23</v>
      </c>
      <c r="C701" s="9">
        <v>1135</v>
      </c>
      <c r="D701" s="9" t="s">
        <v>105</v>
      </c>
    </row>
    <row r="702" spans="1:4" x14ac:dyDescent="0.2">
      <c r="A702" s="9">
        <v>3</v>
      </c>
      <c r="B702" s="9">
        <v>23</v>
      </c>
      <c r="C702" s="9">
        <v>1141</v>
      </c>
      <c r="D702" s="9" t="s">
        <v>105</v>
      </c>
    </row>
    <row r="703" spans="1:4" x14ac:dyDescent="0.2">
      <c r="A703" s="9">
        <v>3</v>
      </c>
      <c r="B703" s="9">
        <v>23</v>
      </c>
      <c r="C703" s="9">
        <v>1160</v>
      </c>
      <c r="D703" s="9" t="s">
        <v>105</v>
      </c>
    </row>
    <row r="704" spans="1:4" x14ac:dyDescent="0.2">
      <c r="A704" s="9">
        <v>3</v>
      </c>
      <c r="B704" s="9">
        <v>23</v>
      </c>
      <c r="C704" s="9">
        <v>1161</v>
      </c>
      <c r="D704" s="9" t="s">
        <v>105</v>
      </c>
    </row>
    <row r="705" spans="1:4" x14ac:dyDescent="0.2">
      <c r="A705" s="9">
        <v>3</v>
      </c>
      <c r="B705" s="9">
        <v>23</v>
      </c>
      <c r="C705" s="9">
        <v>1162</v>
      </c>
      <c r="D705" s="9" t="s">
        <v>105</v>
      </c>
    </row>
    <row r="706" spans="1:4" x14ac:dyDescent="0.2">
      <c r="A706" s="9">
        <v>3</v>
      </c>
      <c r="B706" s="9">
        <v>23</v>
      </c>
      <c r="C706" s="9">
        <v>1163</v>
      </c>
      <c r="D706" s="9" t="s">
        <v>105</v>
      </c>
    </row>
    <row r="707" spans="1:4" x14ac:dyDescent="0.2">
      <c r="A707" s="9">
        <v>3</v>
      </c>
      <c r="B707" s="9">
        <v>23</v>
      </c>
      <c r="C707" s="9">
        <v>1164</v>
      </c>
      <c r="D707" s="9" t="s">
        <v>105</v>
      </c>
    </row>
    <row r="708" spans="1:4" x14ac:dyDescent="0.2">
      <c r="A708" s="9">
        <v>3</v>
      </c>
      <c r="B708" s="9">
        <v>23</v>
      </c>
      <c r="C708" s="9">
        <v>1165</v>
      </c>
      <c r="D708" s="9" t="s">
        <v>105</v>
      </c>
    </row>
    <row r="709" spans="1:4" x14ac:dyDescent="0.2">
      <c r="A709" s="9">
        <v>3</v>
      </c>
      <c r="B709" s="9">
        <v>23</v>
      </c>
      <c r="C709" s="9">
        <v>1166</v>
      </c>
      <c r="D709" s="9" t="s">
        <v>105</v>
      </c>
    </row>
    <row r="710" spans="1:4" x14ac:dyDescent="0.2">
      <c r="A710" s="9">
        <v>3</v>
      </c>
      <c r="B710" s="9">
        <v>23</v>
      </c>
      <c r="C710" s="9">
        <v>1168</v>
      </c>
      <c r="D710" s="9" t="s">
        <v>105</v>
      </c>
    </row>
    <row r="711" spans="1:4" x14ac:dyDescent="0.2">
      <c r="A711" s="9">
        <v>3</v>
      </c>
      <c r="B711" s="9">
        <v>23</v>
      </c>
      <c r="C711" s="9">
        <v>1191</v>
      </c>
      <c r="D711" s="9" t="s">
        <v>105</v>
      </c>
    </row>
    <row r="712" spans="1:4" x14ac:dyDescent="0.2">
      <c r="A712" s="9">
        <v>3</v>
      </c>
      <c r="B712" s="9">
        <v>23</v>
      </c>
      <c r="C712" s="9">
        <v>1199</v>
      </c>
      <c r="D712" s="9" t="s">
        <v>105</v>
      </c>
    </row>
    <row r="713" spans="1:4" x14ac:dyDescent="0.2">
      <c r="A713" s="9">
        <v>3</v>
      </c>
      <c r="B713" s="9">
        <v>23</v>
      </c>
      <c r="C713" s="9">
        <v>1200</v>
      </c>
      <c r="D713" s="9" t="s">
        <v>105</v>
      </c>
    </row>
    <row r="714" spans="1:4" x14ac:dyDescent="0.2">
      <c r="A714" s="9">
        <v>3</v>
      </c>
      <c r="B714" s="9">
        <v>23</v>
      </c>
      <c r="C714" s="9">
        <v>1201</v>
      </c>
      <c r="D714" s="9" t="s">
        <v>105</v>
      </c>
    </row>
    <row r="715" spans="1:4" x14ac:dyDescent="0.2">
      <c r="A715" s="9">
        <v>3</v>
      </c>
      <c r="B715" s="9">
        <v>23</v>
      </c>
      <c r="C715" s="9">
        <v>1202</v>
      </c>
      <c r="D715" s="9" t="s">
        <v>105</v>
      </c>
    </row>
    <row r="716" spans="1:4" x14ac:dyDescent="0.2">
      <c r="A716" s="9">
        <v>3</v>
      </c>
      <c r="B716" s="9">
        <v>23</v>
      </c>
      <c r="C716" s="9">
        <v>1203</v>
      </c>
      <c r="D716" s="9" t="s">
        <v>105</v>
      </c>
    </row>
    <row r="717" spans="1:4" x14ac:dyDescent="0.2">
      <c r="A717" s="9">
        <v>3</v>
      </c>
      <c r="B717" s="9">
        <v>23</v>
      </c>
      <c r="C717" s="9">
        <v>1204</v>
      </c>
      <c r="D717" s="9" t="s">
        <v>105</v>
      </c>
    </row>
    <row r="718" spans="1:4" x14ac:dyDescent="0.2">
      <c r="A718" s="9">
        <v>3</v>
      </c>
      <c r="B718" s="9">
        <v>23</v>
      </c>
      <c r="C718" s="9">
        <v>1235</v>
      </c>
      <c r="D718" s="9" t="s">
        <v>105</v>
      </c>
    </row>
    <row r="719" spans="1:4" x14ac:dyDescent="0.2">
      <c r="A719" s="9">
        <v>3</v>
      </c>
      <c r="B719" s="9">
        <v>23</v>
      </c>
      <c r="C719" s="9">
        <v>1239</v>
      </c>
      <c r="D719" s="9" t="s">
        <v>105</v>
      </c>
    </row>
    <row r="720" spans="1:4" x14ac:dyDescent="0.2">
      <c r="A720" s="9">
        <v>3</v>
      </c>
      <c r="B720" s="9">
        <v>23</v>
      </c>
      <c r="C720" s="9">
        <v>1240</v>
      </c>
      <c r="D720" s="9" t="s">
        <v>105</v>
      </c>
    </row>
    <row r="721" spans="1:4" x14ac:dyDescent="0.2">
      <c r="A721" s="9">
        <v>3</v>
      </c>
      <c r="B721" s="9">
        <v>23</v>
      </c>
      <c r="C721" s="9">
        <v>1241</v>
      </c>
      <c r="D721" s="9" t="s">
        <v>105</v>
      </c>
    </row>
    <row r="722" spans="1:4" x14ac:dyDescent="0.2">
      <c r="A722" s="9">
        <v>3</v>
      </c>
      <c r="B722" s="9">
        <v>23</v>
      </c>
      <c r="C722" s="9">
        <v>1242</v>
      </c>
      <c r="D722" s="9" t="s">
        <v>105</v>
      </c>
    </row>
    <row r="723" spans="1:4" x14ac:dyDescent="0.2">
      <c r="A723" s="9">
        <v>3</v>
      </c>
      <c r="B723" s="9">
        <v>23</v>
      </c>
      <c r="C723" s="9">
        <v>1243</v>
      </c>
      <c r="D723" s="9" t="s">
        <v>105</v>
      </c>
    </row>
    <row r="724" spans="1:4" x14ac:dyDescent="0.2">
      <c r="A724" s="9">
        <v>3</v>
      </c>
      <c r="B724" s="9">
        <v>23</v>
      </c>
      <c r="C724" s="9">
        <v>1244</v>
      </c>
      <c r="D724" s="9" t="s">
        <v>105</v>
      </c>
    </row>
    <row r="725" spans="1:4" x14ac:dyDescent="0.2">
      <c r="A725" s="9">
        <v>3</v>
      </c>
      <c r="B725" s="9">
        <v>23</v>
      </c>
      <c r="C725" s="9">
        <v>1245</v>
      </c>
      <c r="D725" s="9" t="s">
        <v>105</v>
      </c>
    </row>
    <row r="726" spans="1:4" x14ac:dyDescent="0.2">
      <c r="A726" s="9">
        <v>3</v>
      </c>
      <c r="B726" s="9">
        <v>23</v>
      </c>
      <c r="C726" s="9">
        <v>1246</v>
      </c>
      <c r="D726" s="9" t="s">
        <v>105</v>
      </c>
    </row>
    <row r="727" spans="1:4" x14ac:dyDescent="0.2">
      <c r="A727" s="9">
        <v>3</v>
      </c>
      <c r="B727" s="9">
        <v>23</v>
      </c>
      <c r="C727" s="9">
        <v>1271</v>
      </c>
      <c r="D727" s="9" t="s">
        <v>105</v>
      </c>
    </row>
    <row r="728" spans="1:4" x14ac:dyDescent="0.2">
      <c r="A728" s="9">
        <v>3</v>
      </c>
      <c r="B728" s="9">
        <v>23</v>
      </c>
      <c r="C728" s="9">
        <v>1272</v>
      </c>
      <c r="D728" s="9" t="s">
        <v>105</v>
      </c>
    </row>
    <row r="729" spans="1:4" x14ac:dyDescent="0.2">
      <c r="A729" s="9">
        <v>3</v>
      </c>
      <c r="B729" s="9">
        <v>23</v>
      </c>
      <c r="C729" s="9">
        <v>1276</v>
      </c>
      <c r="D729" s="9" t="s">
        <v>105</v>
      </c>
    </row>
    <row r="730" spans="1:4" x14ac:dyDescent="0.2">
      <c r="A730" s="9">
        <v>3</v>
      </c>
      <c r="B730" s="9">
        <v>23</v>
      </c>
      <c r="C730" s="9">
        <v>1278</v>
      </c>
      <c r="D730" s="9" t="s">
        <v>105</v>
      </c>
    </row>
    <row r="731" spans="1:4" x14ac:dyDescent="0.2">
      <c r="A731" s="9">
        <v>3</v>
      </c>
      <c r="B731" s="9">
        <v>23</v>
      </c>
      <c r="C731" s="9">
        <v>1283</v>
      </c>
      <c r="D731" s="9" t="s">
        <v>105</v>
      </c>
    </row>
    <row r="732" spans="1:4" x14ac:dyDescent="0.2">
      <c r="A732" s="9">
        <v>3</v>
      </c>
      <c r="B732" s="9">
        <v>23</v>
      </c>
      <c r="C732" s="9">
        <v>1284</v>
      </c>
      <c r="D732" s="9" t="s">
        <v>105</v>
      </c>
    </row>
    <row r="733" spans="1:4" x14ac:dyDescent="0.2">
      <c r="A733" s="9">
        <v>3</v>
      </c>
      <c r="B733" s="9">
        <v>23</v>
      </c>
      <c r="C733" s="9">
        <v>1285</v>
      </c>
      <c r="D733" s="9" t="s">
        <v>105</v>
      </c>
    </row>
    <row r="734" spans="1:4" x14ac:dyDescent="0.2">
      <c r="A734" s="9">
        <v>3</v>
      </c>
      <c r="B734" s="9">
        <v>23</v>
      </c>
      <c r="C734" s="9">
        <v>1286</v>
      </c>
      <c r="D734" s="9" t="s">
        <v>105</v>
      </c>
    </row>
    <row r="735" spans="1:4" x14ac:dyDescent="0.2">
      <c r="A735" s="9">
        <v>3</v>
      </c>
      <c r="B735" s="9">
        <v>23</v>
      </c>
      <c r="C735" s="9">
        <v>1292</v>
      </c>
      <c r="D735" s="9" t="s">
        <v>105</v>
      </c>
    </row>
    <row r="736" spans="1:4" x14ac:dyDescent="0.2">
      <c r="A736" s="9">
        <v>3</v>
      </c>
      <c r="B736" s="9">
        <v>23</v>
      </c>
      <c r="C736" s="9">
        <v>1293</v>
      </c>
      <c r="D736" s="9" t="s">
        <v>105</v>
      </c>
    </row>
    <row r="737" spans="1:4" x14ac:dyDescent="0.2">
      <c r="A737" s="9">
        <v>3</v>
      </c>
      <c r="B737" s="9">
        <v>23</v>
      </c>
      <c r="C737" s="9">
        <v>1294</v>
      </c>
      <c r="D737" s="9" t="s">
        <v>105</v>
      </c>
    </row>
    <row r="738" spans="1:4" x14ac:dyDescent="0.2">
      <c r="A738" s="9">
        <v>3</v>
      </c>
      <c r="B738" s="9">
        <v>23</v>
      </c>
      <c r="C738" s="9">
        <v>1453</v>
      </c>
      <c r="D738" s="9" t="s">
        <v>105</v>
      </c>
    </row>
    <row r="739" spans="1:4" x14ac:dyDescent="0.2">
      <c r="A739" s="9">
        <v>3</v>
      </c>
      <c r="B739" s="9">
        <v>23</v>
      </c>
      <c r="C739" s="9">
        <v>1456</v>
      </c>
      <c r="D739" s="9" t="s">
        <v>105</v>
      </c>
    </row>
    <row r="740" spans="1:4" x14ac:dyDescent="0.2">
      <c r="A740" s="9">
        <v>3</v>
      </c>
      <c r="B740" s="9">
        <v>23</v>
      </c>
      <c r="C740" s="9">
        <v>1458</v>
      </c>
      <c r="D740" s="9" t="s">
        <v>105</v>
      </c>
    </row>
    <row r="741" spans="1:4" x14ac:dyDescent="0.2">
      <c r="A741" s="9">
        <v>3</v>
      </c>
      <c r="B741" s="9">
        <v>23</v>
      </c>
      <c r="C741" s="9">
        <v>1465</v>
      </c>
      <c r="D741" s="9" t="s">
        <v>105</v>
      </c>
    </row>
    <row r="742" spans="1:4" x14ac:dyDescent="0.2">
      <c r="A742" s="9">
        <v>3</v>
      </c>
      <c r="B742" s="9">
        <v>23</v>
      </c>
      <c r="C742" s="9">
        <v>1467</v>
      </c>
      <c r="D742" s="9" t="s">
        <v>105</v>
      </c>
    </row>
    <row r="743" spans="1:4" x14ac:dyDescent="0.2">
      <c r="A743" s="9">
        <v>3</v>
      </c>
      <c r="B743" s="9">
        <v>23</v>
      </c>
      <c r="C743" s="9">
        <v>1468</v>
      </c>
      <c r="D743" s="9" t="s">
        <v>105</v>
      </c>
    </row>
    <row r="744" spans="1:4" x14ac:dyDescent="0.2">
      <c r="A744" s="9">
        <v>3</v>
      </c>
      <c r="B744" s="9">
        <v>23</v>
      </c>
      <c r="C744" s="9">
        <v>1469</v>
      </c>
      <c r="D744" s="9" t="s">
        <v>105</v>
      </c>
    </row>
    <row r="745" spans="1:4" x14ac:dyDescent="0.2">
      <c r="A745" s="9">
        <v>3</v>
      </c>
      <c r="B745" s="9">
        <v>23</v>
      </c>
      <c r="C745" s="9">
        <v>1470</v>
      </c>
      <c r="D745" s="9" t="s">
        <v>105</v>
      </c>
    </row>
    <row r="746" spans="1:4" x14ac:dyDescent="0.2">
      <c r="A746" s="9">
        <v>3</v>
      </c>
      <c r="B746" s="9">
        <v>23</v>
      </c>
      <c r="C746" s="9">
        <v>1471</v>
      </c>
      <c r="D746" s="9" t="s">
        <v>105</v>
      </c>
    </row>
    <row r="747" spans="1:4" x14ac:dyDescent="0.2">
      <c r="A747" s="9">
        <v>3</v>
      </c>
      <c r="B747" s="9">
        <v>23</v>
      </c>
      <c r="C747" s="9">
        <v>1476</v>
      </c>
      <c r="D747" s="9" t="s">
        <v>105</v>
      </c>
    </row>
    <row r="748" spans="1:4" x14ac:dyDescent="0.2">
      <c r="A748" s="9">
        <v>3</v>
      </c>
      <c r="B748" s="9">
        <v>23</v>
      </c>
      <c r="C748" s="9">
        <v>1486</v>
      </c>
      <c r="D748" s="9" t="s">
        <v>105</v>
      </c>
    </row>
    <row r="749" spans="1:4" x14ac:dyDescent="0.2">
      <c r="A749" s="9">
        <v>3</v>
      </c>
      <c r="B749" s="9">
        <v>23</v>
      </c>
      <c r="C749" s="9">
        <v>1494</v>
      </c>
      <c r="D749" s="9" t="s">
        <v>105</v>
      </c>
    </row>
    <row r="750" spans="1:4" x14ac:dyDescent="0.2">
      <c r="A750" s="9">
        <v>3</v>
      </c>
      <c r="B750" s="9">
        <v>23</v>
      </c>
      <c r="C750" s="9">
        <v>1497</v>
      </c>
      <c r="D750" s="9" t="s">
        <v>105</v>
      </c>
    </row>
    <row r="751" spans="1:4" x14ac:dyDescent="0.2">
      <c r="A751" s="9">
        <v>3</v>
      </c>
      <c r="B751" s="9">
        <v>23</v>
      </c>
      <c r="C751" s="9">
        <v>1517</v>
      </c>
      <c r="D751" s="9" t="s">
        <v>105</v>
      </c>
    </row>
    <row r="752" spans="1:4" x14ac:dyDescent="0.2">
      <c r="A752" s="9">
        <v>3</v>
      </c>
      <c r="B752" s="9">
        <v>23</v>
      </c>
      <c r="C752" s="9">
        <v>1524</v>
      </c>
      <c r="D752" s="9" t="s">
        <v>105</v>
      </c>
    </row>
    <row r="753" spans="1:4" x14ac:dyDescent="0.2">
      <c r="A753" s="9">
        <v>3</v>
      </c>
      <c r="B753" s="9">
        <v>23</v>
      </c>
      <c r="C753" s="9">
        <v>1537</v>
      </c>
      <c r="D753" s="9" t="s">
        <v>105</v>
      </c>
    </row>
    <row r="754" spans="1:4" x14ac:dyDescent="0.2">
      <c r="A754" s="9">
        <v>3</v>
      </c>
      <c r="B754" s="9">
        <v>23</v>
      </c>
      <c r="C754" s="9">
        <v>1548</v>
      </c>
      <c r="D754" s="9" t="s">
        <v>105</v>
      </c>
    </row>
    <row r="755" spans="1:4" x14ac:dyDescent="0.2">
      <c r="A755" s="9">
        <v>3</v>
      </c>
      <c r="B755" s="9">
        <v>23</v>
      </c>
      <c r="C755" s="9">
        <v>1549</v>
      </c>
      <c r="D755" s="9" t="s">
        <v>105</v>
      </c>
    </row>
    <row r="756" spans="1:4" x14ac:dyDescent="0.2">
      <c r="A756" s="9">
        <v>3</v>
      </c>
      <c r="B756" s="9">
        <v>23</v>
      </c>
      <c r="C756" s="9">
        <v>1584</v>
      </c>
      <c r="D756" s="9" t="s">
        <v>105</v>
      </c>
    </row>
    <row r="757" spans="1:4" x14ac:dyDescent="0.2">
      <c r="A757" s="9">
        <v>3</v>
      </c>
      <c r="B757" s="9">
        <v>23</v>
      </c>
      <c r="C757" s="9">
        <v>1589</v>
      </c>
      <c r="D757" s="9" t="s">
        <v>105</v>
      </c>
    </row>
    <row r="758" spans="1:4" x14ac:dyDescent="0.2">
      <c r="A758" s="9">
        <v>3</v>
      </c>
      <c r="B758" s="9">
        <v>23</v>
      </c>
      <c r="C758" s="9">
        <v>1591</v>
      </c>
      <c r="D758" s="9" t="s">
        <v>105</v>
      </c>
    </row>
    <row r="759" spans="1:4" x14ac:dyDescent="0.2">
      <c r="A759" s="9">
        <v>3</v>
      </c>
      <c r="B759" s="9">
        <v>23</v>
      </c>
      <c r="C759" s="9">
        <v>1592</v>
      </c>
      <c r="D759" s="9" t="s">
        <v>105</v>
      </c>
    </row>
    <row r="760" spans="1:4" x14ac:dyDescent="0.2">
      <c r="A760" s="9">
        <v>3</v>
      </c>
      <c r="B760" s="9">
        <v>23</v>
      </c>
      <c r="C760" s="9">
        <v>1593</v>
      </c>
      <c r="D760" s="9" t="s">
        <v>105</v>
      </c>
    </row>
    <row r="761" spans="1:4" x14ac:dyDescent="0.2">
      <c r="A761" s="9">
        <v>3</v>
      </c>
      <c r="B761" s="9">
        <v>23</v>
      </c>
      <c r="C761" s="9">
        <v>1600</v>
      </c>
      <c r="D761" s="9" t="s">
        <v>105</v>
      </c>
    </row>
    <row r="762" spans="1:4" x14ac:dyDescent="0.2">
      <c r="A762" s="9">
        <v>3</v>
      </c>
      <c r="B762" s="9">
        <v>23</v>
      </c>
      <c r="C762" s="9">
        <v>1601</v>
      </c>
      <c r="D762" s="9" t="s">
        <v>105</v>
      </c>
    </row>
    <row r="763" spans="1:4" x14ac:dyDescent="0.2">
      <c r="A763" s="9">
        <v>3</v>
      </c>
      <c r="B763" s="9">
        <v>23</v>
      </c>
      <c r="C763" s="9">
        <v>1602</v>
      </c>
      <c r="D763" s="9" t="s">
        <v>105</v>
      </c>
    </row>
    <row r="764" spans="1:4" x14ac:dyDescent="0.2">
      <c r="A764" s="9">
        <v>3</v>
      </c>
      <c r="B764" s="9">
        <v>23</v>
      </c>
      <c r="C764" s="9">
        <v>1614</v>
      </c>
      <c r="D764" s="9" t="s">
        <v>105</v>
      </c>
    </row>
    <row r="765" spans="1:4" x14ac:dyDescent="0.2">
      <c r="A765" s="9">
        <v>3</v>
      </c>
      <c r="B765" s="9">
        <v>23</v>
      </c>
      <c r="C765" s="9">
        <v>1615</v>
      </c>
      <c r="D765" s="9" t="s">
        <v>105</v>
      </c>
    </row>
    <row r="766" spans="1:4" x14ac:dyDescent="0.2">
      <c r="A766" s="9">
        <v>3</v>
      </c>
      <c r="B766" s="9">
        <v>23</v>
      </c>
      <c r="C766" s="9">
        <v>1617</v>
      </c>
      <c r="D766" s="9" t="s">
        <v>105</v>
      </c>
    </row>
    <row r="767" spans="1:4" x14ac:dyDescent="0.2">
      <c r="A767" s="9">
        <v>3</v>
      </c>
      <c r="B767" s="9">
        <v>23</v>
      </c>
      <c r="C767" s="9">
        <v>1618</v>
      </c>
      <c r="D767" s="9" t="s">
        <v>105</v>
      </c>
    </row>
    <row r="768" spans="1:4" x14ac:dyDescent="0.2">
      <c r="A768" s="9">
        <v>3</v>
      </c>
      <c r="B768" s="9">
        <v>23</v>
      </c>
      <c r="C768" s="9">
        <v>1619</v>
      </c>
      <c r="D768" s="9" t="s">
        <v>105</v>
      </c>
    </row>
    <row r="769" spans="1:4" x14ac:dyDescent="0.2">
      <c r="A769" s="9">
        <v>3</v>
      </c>
      <c r="B769" s="9">
        <v>23</v>
      </c>
      <c r="C769" s="9">
        <v>1621</v>
      </c>
      <c r="D769" s="9" t="s">
        <v>105</v>
      </c>
    </row>
    <row r="770" spans="1:4" x14ac:dyDescent="0.2">
      <c r="A770" s="9">
        <v>3</v>
      </c>
      <c r="B770" s="9">
        <v>23</v>
      </c>
      <c r="C770" s="9">
        <v>1622</v>
      </c>
      <c r="D770" s="9" t="s">
        <v>105</v>
      </c>
    </row>
    <row r="771" spans="1:4" x14ac:dyDescent="0.2">
      <c r="A771" s="9">
        <v>3</v>
      </c>
      <c r="B771" s="9">
        <v>23</v>
      </c>
      <c r="C771" s="9">
        <v>1623</v>
      </c>
      <c r="D771" s="9" t="s">
        <v>105</v>
      </c>
    </row>
    <row r="772" spans="1:4" x14ac:dyDescent="0.2">
      <c r="A772" s="9">
        <v>3</v>
      </c>
      <c r="B772" s="9">
        <v>23</v>
      </c>
      <c r="C772" s="9">
        <v>1629</v>
      </c>
      <c r="D772" s="9" t="s">
        <v>105</v>
      </c>
    </row>
    <row r="773" spans="1:4" x14ac:dyDescent="0.2">
      <c r="A773" s="9">
        <v>3</v>
      </c>
      <c r="B773" s="9">
        <v>23</v>
      </c>
      <c r="C773" s="9">
        <v>1630</v>
      </c>
      <c r="D773" s="9" t="s">
        <v>105</v>
      </c>
    </row>
    <row r="774" spans="1:4" x14ac:dyDescent="0.2">
      <c r="A774" s="9">
        <v>3</v>
      </c>
      <c r="B774" s="9">
        <v>23</v>
      </c>
      <c r="C774" s="9">
        <v>1631</v>
      </c>
      <c r="D774" s="9" t="s">
        <v>105</v>
      </c>
    </row>
    <row r="775" spans="1:4" x14ac:dyDescent="0.2">
      <c r="A775" s="9">
        <v>3</v>
      </c>
      <c r="B775" s="9">
        <v>23</v>
      </c>
      <c r="C775" s="9">
        <v>1633</v>
      </c>
      <c r="D775" s="9" t="s">
        <v>105</v>
      </c>
    </row>
    <row r="776" spans="1:4" x14ac:dyDescent="0.2">
      <c r="A776" s="9">
        <v>3</v>
      </c>
      <c r="B776" s="9">
        <v>23</v>
      </c>
      <c r="C776" s="9">
        <v>1636</v>
      </c>
      <c r="D776" s="9" t="s">
        <v>105</v>
      </c>
    </row>
    <row r="777" spans="1:4" x14ac:dyDescent="0.2">
      <c r="A777" s="9">
        <v>3</v>
      </c>
      <c r="B777" s="9">
        <v>23</v>
      </c>
      <c r="C777" s="9">
        <v>1650</v>
      </c>
      <c r="D777" s="9" t="s">
        <v>105</v>
      </c>
    </row>
    <row r="778" spans="1:4" x14ac:dyDescent="0.2">
      <c r="A778" s="9">
        <v>3</v>
      </c>
      <c r="B778" s="9">
        <v>23</v>
      </c>
      <c r="C778" s="9">
        <v>1651</v>
      </c>
      <c r="D778" s="9" t="s">
        <v>105</v>
      </c>
    </row>
    <row r="779" spans="1:4" x14ac:dyDescent="0.2">
      <c r="A779" s="9">
        <v>3</v>
      </c>
      <c r="B779" s="9">
        <v>23</v>
      </c>
      <c r="C779" s="9">
        <v>1652</v>
      </c>
      <c r="D779" s="9" t="s">
        <v>105</v>
      </c>
    </row>
    <row r="780" spans="1:4" x14ac:dyDescent="0.2">
      <c r="A780" s="9">
        <v>3</v>
      </c>
      <c r="B780" s="9">
        <v>23</v>
      </c>
      <c r="C780" s="9">
        <v>1727</v>
      </c>
      <c r="D780" s="9" t="s">
        <v>105</v>
      </c>
    </row>
    <row r="781" spans="1:4" x14ac:dyDescent="0.2">
      <c r="A781" s="9">
        <v>3</v>
      </c>
      <c r="B781" s="9">
        <v>23</v>
      </c>
      <c r="C781" s="9">
        <v>1753</v>
      </c>
      <c r="D781" s="9" t="s">
        <v>105</v>
      </c>
    </row>
    <row r="782" spans="1:4" x14ac:dyDescent="0.2">
      <c r="A782" s="9">
        <v>3</v>
      </c>
      <c r="B782" s="9">
        <v>23</v>
      </c>
      <c r="C782" s="9">
        <v>1769</v>
      </c>
      <c r="D782" s="9" t="s">
        <v>105</v>
      </c>
    </row>
    <row r="783" spans="1:4" x14ac:dyDescent="0.2">
      <c r="A783" s="9">
        <v>3</v>
      </c>
      <c r="B783" s="9">
        <v>23</v>
      </c>
      <c r="C783" s="9">
        <v>1770</v>
      </c>
      <c r="D783" s="9" t="s">
        <v>105</v>
      </c>
    </row>
    <row r="784" spans="1:4" x14ac:dyDescent="0.2">
      <c r="A784" s="9">
        <v>3</v>
      </c>
      <c r="B784" s="9">
        <v>23</v>
      </c>
      <c r="C784" s="9">
        <v>1777</v>
      </c>
      <c r="D784" s="9" t="s">
        <v>105</v>
      </c>
    </row>
    <row r="785" spans="1:4" x14ac:dyDescent="0.2">
      <c r="A785" s="9">
        <v>3</v>
      </c>
      <c r="B785" s="9">
        <v>23</v>
      </c>
      <c r="C785" s="9">
        <v>1815</v>
      </c>
      <c r="D785" s="9" t="s">
        <v>105</v>
      </c>
    </row>
    <row r="786" spans="1:4" x14ac:dyDescent="0.2">
      <c r="A786" s="9">
        <v>3</v>
      </c>
      <c r="B786" s="9">
        <v>23</v>
      </c>
      <c r="C786" s="9">
        <v>1847</v>
      </c>
      <c r="D786" s="9" t="s">
        <v>105</v>
      </c>
    </row>
    <row r="787" spans="1:4" x14ac:dyDescent="0.2">
      <c r="A787" s="9">
        <v>3</v>
      </c>
      <c r="B787" s="9">
        <v>23</v>
      </c>
      <c r="C787" s="9">
        <v>1888</v>
      </c>
      <c r="D787" s="9" t="s">
        <v>105</v>
      </c>
    </row>
    <row r="788" spans="1:4" x14ac:dyDescent="0.2">
      <c r="A788" s="9">
        <v>3</v>
      </c>
      <c r="B788" s="9">
        <v>23</v>
      </c>
      <c r="C788" s="9">
        <v>1920</v>
      </c>
      <c r="D788" s="9" t="s">
        <v>105</v>
      </c>
    </row>
    <row r="789" spans="1:4" x14ac:dyDescent="0.2">
      <c r="A789" s="9">
        <v>3</v>
      </c>
      <c r="B789" s="9">
        <v>23</v>
      </c>
      <c r="C789" s="9">
        <v>1921</v>
      </c>
      <c r="D789" s="9" t="s">
        <v>105</v>
      </c>
    </row>
    <row r="790" spans="1:4" x14ac:dyDescent="0.2">
      <c r="A790" s="9">
        <v>3</v>
      </c>
      <c r="B790" s="9">
        <v>23</v>
      </c>
      <c r="C790" s="9">
        <v>1936</v>
      </c>
      <c r="D790" s="9" t="s">
        <v>105</v>
      </c>
    </row>
    <row r="791" spans="1:4" x14ac:dyDescent="0.2">
      <c r="A791" s="9">
        <v>3</v>
      </c>
      <c r="B791" s="9">
        <v>23</v>
      </c>
      <c r="C791" s="9">
        <v>1955</v>
      </c>
      <c r="D791" s="9" t="s">
        <v>105</v>
      </c>
    </row>
    <row r="792" spans="1:4" x14ac:dyDescent="0.2">
      <c r="A792" s="9">
        <v>3</v>
      </c>
      <c r="B792" s="9">
        <v>23</v>
      </c>
      <c r="C792" s="9">
        <v>1957</v>
      </c>
      <c r="D792" s="9" t="s">
        <v>105</v>
      </c>
    </row>
    <row r="793" spans="1:4" x14ac:dyDescent="0.2">
      <c r="A793" s="9">
        <v>3</v>
      </c>
      <c r="B793" s="9">
        <v>23</v>
      </c>
      <c r="C793" s="9">
        <v>1958</v>
      </c>
      <c r="D793" s="9" t="s">
        <v>105</v>
      </c>
    </row>
    <row r="794" spans="1:4" x14ac:dyDescent="0.2">
      <c r="A794" s="9">
        <v>3</v>
      </c>
      <c r="B794" s="9">
        <v>23</v>
      </c>
      <c r="C794" s="9">
        <v>1959</v>
      </c>
      <c r="D794" s="9" t="s">
        <v>105</v>
      </c>
    </row>
    <row r="795" spans="1:4" x14ac:dyDescent="0.2">
      <c r="A795" s="9">
        <v>3</v>
      </c>
      <c r="B795" s="9">
        <v>23</v>
      </c>
      <c r="C795" s="9">
        <v>2046</v>
      </c>
      <c r="D795" s="9" t="s">
        <v>105</v>
      </c>
    </row>
    <row r="796" spans="1:4" x14ac:dyDescent="0.2">
      <c r="A796" s="9">
        <v>3</v>
      </c>
      <c r="B796" s="9">
        <v>23</v>
      </c>
      <c r="C796" s="9">
        <v>2065</v>
      </c>
      <c r="D796" s="9" t="s">
        <v>105</v>
      </c>
    </row>
    <row r="797" spans="1:4" x14ac:dyDescent="0.2">
      <c r="A797" s="9">
        <v>3</v>
      </c>
      <c r="B797" s="9">
        <v>23</v>
      </c>
      <c r="C797" s="9">
        <v>2091</v>
      </c>
      <c r="D797" s="9" t="s">
        <v>105</v>
      </c>
    </row>
    <row r="798" spans="1:4" x14ac:dyDescent="0.2">
      <c r="A798" s="9">
        <v>3</v>
      </c>
      <c r="B798" s="9">
        <v>23</v>
      </c>
      <c r="C798" s="9">
        <v>2092</v>
      </c>
      <c r="D798" s="9" t="s">
        <v>105</v>
      </c>
    </row>
    <row r="799" spans="1:4" x14ac:dyDescent="0.2">
      <c r="A799" s="9">
        <v>3</v>
      </c>
      <c r="B799" s="9">
        <v>23</v>
      </c>
      <c r="C799" s="9">
        <v>2609</v>
      </c>
      <c r="D799" s="9" t="s">
        <v>105</v>
      </c>
    </row>
    <row r="800" spans="1:4" x14ac:dyDescent="0.2">
      <c r="A800" s="9">
        <v>3</v>
      </c>
      <c r="B800" s="9">
        <v>23</v>
      </c>
      <c r="C800" s="9">
        <v>2611</v>
      </c>
      <c r="D800" s="9" t="s">
        <v>105</v>
      </c>
    </row>
    <row r="801" spans="1:4" x14ac:dyDescent="0.2">
      <c r="A801" s="9">
        <v>3</v>
      </c>
      <c r="B801" s="9">
        <v>23</v>
      </c>
      <c r="C801" s="9">
        <v>2773</v>
      </c>
      <c r="D801" s="9" t="s">
        <v>105</v>
      </c>
    </row>
    <row r="802" spans="1:4" x14ac:dyDescent="0.2">
      <c r="A802" s="9">
        <v>3</v>
      </c>
      <c r="B802" s="9">
        <v>23</v>
      </c>
      <c r="C802" s="9">
        <v>2826</v>
      </c>
      <c r="D802" s="9" t="s">
        <v>105</v>
      </c>
    </row>
    <row r="803" spans="1:4" x14ac:dyDescent="0.2">
      <c r="A803" s="9">
        <v>3</v>
      </c>
      <c r="B803" s="9">
        <v>23</v>
      </c>
      <c r="C803" s="9">
        <v>2879</v>
      </c>
      <c r="D803" s="9" t="s">
        <v>105</v>
      </c>
    </row>
    <row r="804" spans="1:4" x14ac:dyDescent="0.2">
      <c r="A804" s="9">
        <v>3</v>
      </c>
      <c r="B804" s="9">
        <v>23</v>
      </c>
      <c r="C804" s="9">
        <v>2904</v>
      </c>
      <c r="D804" s="9" t="s">
        <v>105</v>
      </c>
    </row>
    <row r="805" spans="1:4" x14ac:dyDescent="0.2">
      <c r="A805" s="9">
        <v>3</v>
      </c>
      <c r="B805" s="9">
        <v>23</v>
      </c>
      <c r="C805" s="9">
        <v>2909</v>
      </c>
      <c r="D805" s="9" t="s">
        <v>105</v>
      </c>
    </row>
    <row r="806" spans="1:4" x14ac:dyDescent="0.2">
      <c r="A806" s="9">
        <v>3</v>
      </c>
      <c r="B806" s="9">
        <v>23</v>
      </c>
      <c r="C806" s="9">
        <v>2910</v>
      </c>
      <c r="D806" s="9" t="s">
        <v>105</v>
      </c>
    </row>
    <row r="807" spans="1:4" x14ac:dyDescent="0.2">
      <c r="A807" s="9">
        <v>3</v>
      </c>
      <c r="B807" s="9">
        <v>23</v>
      </c>
      <c r="C807" s="9">
        <v>2911</v>
      </c>
      <c r="D807" s="9" t="s">
        <v>105</v>
      </c>
    </row>
    <row r="808" spans="1:4" x14ac:dyDescent="0.2">
      <c r="A808" s="9">
        <v>3</v>
      </c>
      <c r="B808" s="9">
        <v>23</v>
      </c>
      <c r="C808" s="9">
        <v>2912</v>
      </c>
      <c r="D808" s="9" t="s">
        <v>105</v>
      </c>
    </row>
    <row r="809" spans="1:4" x14ac:dyDescent="0.2">
      <c r="A809" s="9">
        <v>3</v>
      </c>
      <c r="B809" s="9">
        <v>23</v>
      </c>
      <c r="C809" s="9">
        <v>2913</v>
      </c>
      <c r="D809" s="9" t="s">
        <v>105</v>
      </c>
    </row>
    <row r="810" spans="1:4" x14ac:dyDescent="0.2">
      <c r="A810" s="9">
        <v>3</v>
      </c>
      <c r="B810" s="9">
        <v>23</v>
      </c>
      <c r="C810" s="9">
        <v>2914</v>
      </c>
      <c r="D810" s="9" t="s">
        <v>105</v>
      </c>
    </row>
    <row r="811" spans="1:4" x14ac:dyDescent="0.2">
      <c r="A811" s="9">
        <v>3</v>
      </c>
      <c r="B811" s="9">
        <v>23</v>
      </c>
      <c r="C811" s="9">
        <v>2915</v>
      </c>
      <c r="D811" s="9" t="s">
        <v>105</v>
      </c>
    </row>
    <row r="812" spans="1:4" x14ac:dyDescent="0.2">
      <c r="A812" s="9">
        <v>3</v>
      </c>
      <c r="B812" s="9">
        <v>23</v>
      </c>
      <c r="C812" s="9">
        <v>2916</v>
      </c>
      <c r="D812" s="9" t="s">
        <v>105</v>
      </c>
    </row>
    <row r="813" spans="1:4" x14ac:dyDescent="0.2">
      <c r="A813" s="9">
        <v>3</v>
      </c>
      <c r="B813" s="9">
        <v>23</v>
      </c>
      <c r="C813" s="9">
        <v>2917</v>
      </c>
      <c r="D813" s="9" t="s">
        <v>105</v>
      </c>
    </row>
    <row r="814" spans="1:4" x14ac:dyDescent="0.2">
      <c r="A814" s="9">
        <v>3</v>
      </c>
      <c r="B814" s="9">
        <v>23</v>
      </c>
      <c r="C814" s="9">
        <v>2918</v>
      </c>
      <c r="D814" s="9" t="s">
        <v>105</v>
      </c>
    </row>
    <row r="815" spans="1:4" x14ac:dyDescent="0.2">
      <c r="A815" s="9">
        <v>3</v>
      </c>
      <c r="B815" s="9">
        <v>23</v>
      </c>
      <c r="C815" s="9">
        <v>2919</v>
      </c>
      <c r="D815" s="9" t="s">
        <v>105</v>
      </c>
    </row>
    <row r="816" spans="1:4" x14ac:dyDescent="0.2">
      <c r="A816" s="9">
        <v>3</v>
      </c>
      <c r="B816" s="9">
        <v>23</v>
      </c>
      <c r="C816" s="9">
        <v>2920</v>
      </c>
      <c r="D816" s="9" t="s">
        <v>105</v>
      </c>
    </row>
    <row r="817" spans="1:4" x14ac:dyDescent="0.2">
      <c r="A817" s="9">
        <v>3</v>
      </c>
      <c r="B817" s="9">
        <v>23</v>
      </c>
      <c r="C817" s="9">
        <v>2921</v>
      </c>
      <c r="D817" s="9" t="s">
        <v>105</v>
      </c>
    </row>
    <row r="818" spans="1:4" x14ac:dyDescent="0.2">
      <c r="A818" s="9">
        <v>3</v>
      </c>
      <c r="B818" s="9">
        <v>23</v>
      </c>
      <c r="C818" s="9">
        <v>5474</v>
      </c>
      <c r="D818" s="9" t="s">
        <v>105</v>
      </c>
    </row>
    <row r="819" spans="1:4" x14ac:dyDescent="0.2">
      <c r="A819" s="9">
        <v>3</v>
      </c>
      <c r="B819" s="9">
        <v>23</v>
      </c>
      <c r="C819" s="9">
        <v>5986</v>
      </c>
      <c r="D819" s="9" t="s">
        <v>105</v>
      </c>
    </row>
    <row r="820" spans="1:4" x14ac:dyDescent="0.2">
      <c r="A820" s="9">
        <v>3</v>
      </c>
      <c r="B820" s="9">
        <v>23</v>
      </c>
      <c r="C820" s="9">
        <v>5997</v>
      </c>
      <c r="D820" s="9" t="s">
        <v>105</v>
      </c>
    </row>
    <row r="821" spans="1:4" x14ac:dyDescent="0.2">
      <c r="A821" s="9">
        <v>3</v>
      </c>
      <c r="B821" s="9">
        <v>23</v>
      </c>
      <c r="C821" s="9">
        <v>6231</v>
      </c>
      <c r="D821" s="9" t="s">
        <v>105</v>
      </c>
    </row>
    <row r="822" spans="1:4" x14ac:dyDescent="0.2">
      <c r="A822" s="9">
        <v>3</v>
      </c>
      <c r="B822" s="9">
        <v>23</v>
      </c>
      <c r="C822" s="9">
        <v>6372</v>
      </c>
      <c r="D822" s="9" t="s">
        <v>105</v>
      </c>
    </row>
    <row r="823" spans="1:4" x14ac:dyDescent="0.2">
      <c r="A823" s="9">
        <v>3</v>
      </c>
      <c r="B823" s="9">
        <v>23</v>
      </c>
      <c r="C823" s="9">
        <v>6616</v>
      </c>
      <c r="D823" s="9" t="s">
        <v>105</v>
      </c>
    </row>
    <row r="824" spans="1:4" x14ac:dyDescent="0.2">
      <c r="A824" s="9">
        <v>3</v>
      </c>
      <c r="B824" s="9">
        <v>23</v>
      </c>
      <c r="C824" s="9">
        <v>7058</v>
      </c>
      <c r="D824" s="9" t="s">
        <v>105</v>
      </c>
    </row>
    <row r="825" spans="1:4" x14ac:dyDescent="0.2">
      <c r="A825" s="9">
        <v>3</v>
      </c>
      <c r="B825" s="9">
        <v>23</v>
      </c>
      <c r="C825" s="9">
        <v>7074</v>
      </c>
      <c r="D825" s="9" t="s">
        <v>105</v>
      </c>
    </row>
    <row r="826" spans="1:4" x14ac:dyDescent="0.2">
      <c r="A826" s="9">
        <v>3</v>
      </c>
      <c r="B826" s="9">
        <v>23</v>
      </c>
      <c r="C826" s="9">
        <v>7437</v>
      </c>
      <c r="D826" s="9" t="s">
        <v>105</v>
      </c>
    </row>
    <row r="827" spans="1:4" x14ac:dyDescent="0.2">
      <c r="A827" s="9">
        <v>3</v>
      </c>
      <c r="B827" s="9">
        <v>23</v>
      </c>
      <c r="C827" s="9">
        <v>1493</v>
      </c>
      <c r="D827" s="9" t="s">
        <v>1005</v>
      </c>
    </row>
  </sheetData>
  <autoFilter ref="F1:I19">
    <sortState ref="F2:I19">
      <sortCondition ref="G1:G1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S1514"/>
  <sheetViews>
    <sheetView topLeftCell="B1" workbookViewId="0">
      <selection activeCell="AK38" sqref="AK38"/>
    </sheetView>
  </sheetViews>
  <sheetFormatPr baseColWidth="10" defaultRowHeight="12.75" x14ac:dyDescent="0.2"/>
  <cols>
    <col min="1" max="1" width="21.25" style="51" hidden="1" customWidth="1"/>
    <col min="2" max="2" width="21.5" style="38" customWidth="1"/>
    <col min="3" max="3" width="21.5" style="38" hidden="1" customWidth="1"/>
    <col min="4" max="4" width="12.75" style="97" customWidth="1"/>
    <col min="5" max="5" width="14.875" style="38" hidden="1" customWidth="1"/>
    <col min="6" max="7" width="8.75" style="38" hidden="1" customWidth="1"/>
    <col min="8" max="8" width="6.25" style="38" hidden="1" customWidth="1"/>
    <col min="9" max="9" width="9.875" style="38" hidden="1" customWidth="1"/>
    <col min="10" max="10" width="12.875" style="44" hidden="1" customWidth="1"/>
    <col min="11" max="11" width="15.375" style="44" hidden="1" customWidth="1"/>
    <col min="12" max="12" width="12.75" style="44" hidden="1" customWidth="1"/>
    <col min="13" max="14" width="10" style="98" hidden="1" customWidth="1"/>
    <col min="15" max="15" width="14.25" style="98" hidden="1" customWidth="1"/>
    <col min="16" max="16" width="9.5" style="98" hidden="1" customWidth="1"/>
    <col min="17" max="17" width="15.375" style="99" hidden="1" customWidth="1"/>
    <col min="18" max="18" width="12.125" style="100" hidden="1" customWidth="1"/>
    <col min="19" max="19" width="10" style="100" hidden="1" customWidth="1"/>
    <col min="20" max="20" width="10" style="101" hidden="1" customWidth="1"/>
    <col min="21" max="21" width="9.875" style="101" hidden="1" customWidth="1"/>
    <col min="22" max="23" width="10" style="102" hidden="1" customWidth="1"/>
    <col min="24" max="25" width="16" style="102" hidden="1" customWidth="1"/>
    <col min="26" max="26" width="23.25" style="102" hidden="1" customWidth="1"/>
    <col min="27" max="36" width="10" style="35" hidden="1" customWidth="1"/>
    <col min="37" max="38" width="11" style="95"/>
    <col min="39" max="39" width="11.75" style="103" customWidth="1"/>
    <col min="40" max="40" width="12.375" style="103" customWidth="1"/>
    <col min="41" max="41" width="12.75" style="103" customWidth="1"/>
    <col min="42" max="42" width="11" style="104"/>
    <col min="43" max="43" width="11" style="35"/>
    <col min="44" max="44" width="11" style="54"/>
    <col min="45" max="45" width="19.625" style="54" customWidth="1"/>
    <col min="46" max="16384" width="11" style="35"/>
  </cols>
  <sheetData>
    <row r="1" spans="1:45" ht="102" x14ac:dyDescent="0.2">
      <c r="A1" s="20" t="s">
        <v>1006</v>
      </c>
      <c r="B1" s="21" t="s">
        <v>1007</v>
      </c>
      <c r="C1" s="21" t="s">
        <v>1008</v>
      </c>
      <c r="D1" s="22" t="s">
        <v>1009</v>
      </c>
      <c r="E1" s="21" t="s">
        <v>1010</v>
      </c>
      <c r="F1" s="21" t="s">
        <v>1011</v>
      </c>
      <c r="G1" s="21" t="s">
        <v>1012</v>
      </c>
      <c r="H1" s="21" t="s">
        <v>1013</v>
      </c>
      <c r="I1" s="21" t="s">
        <v>1014</v>
      </c>
      <c r="J1" s="23" t="s">
        <v>1015</v>
      </c>
      <c r="K1" s="23" t="s">
        <v>1016</v>
      </c>
      <c r="L1" s="23" t="s">
        <v>1017</v>
      </c>
      <c r="M1" s="23" t="s">
        <v>1018</v>
      </c>
      <c r="N1" s="23" t="s">
        <v>1019</v>
      </c>
      <c r="O1" s="23" t="s">
        <v>1020</v>
      </c>
      <c r="P1" s="23" t="s">
        <v>1021</v>
      </c>
      <c r="Q1" s="24" t="s">
        <v>1022</v>
      </c>
      <c r="R1" s="25" t="s">
        <v>1023</v>
      </c>
      <c r="S1" s="25" t="s">
        <v>1024</v>
      </c>
      <c r="T1" s="26" t="s">
        <v>1025</v>
      </c>
      <c r="U1" s="25" t="s">
        <v>1026</v>
      </c>
      <c r="V1" s="25" t="s">
        <v>1027</v>
      </c>
      <c r="W1" s="25" t="s">
        <v>1028</v>
      </c>
      <c r="X1" s="25" t="s">
        <v>1029</v>
      </c>
      <c r="Y1" s="25" t="s">
        <v>1030</v>
      </c>
      <c r="Z1" s="25" t="s">
        <v>1031</v>
      </c>
      <c r="AA1" s="27" t="s">
        <v>1032</v>
      </c>
      <c r="AB1" s="27" t="s">
        <v>1033</v>
      </c>
      <c r="AC1" s="27" t="s">
        <v>1034</v>
      </c>
      <c r="AD1" s="27" t="s">
        <v>1035</v>
      </c>
      <c r="AE1" s="27" t="s">
        <v>1036</v>
      </c>
      <c r="AF1" s="28" t="s">
        <v>1037</v>
      </c>
      <c r="AG1" s="28" t="s">
        <v>1038</v>
      </c>
      <c r="AH1" s="28" t="s">
        <v>1039</v>
      </c>
      <c r="AI1" s="28" t="s">
        <v>1040</v>
      </c>
      <c r="AJ1" s="28" t="s">
        <v>1041</v>
      </c>
      <c r="AK1" s="29" t="s">
        <v>1042</v>
      </c>
      <c r="AL1" s="29" t="s">
        <v>1043</v>
      </c>
      <c r="AM1" s="30" t="s">
        <v>1044</v>
      </c>
      <c r="AN1" s="30" t="s">
        <v>1045</v>
      </c>
      <c r="AO1" s="31" t="s">
        <v>1046</v>
      </c>
      <c r="AP1" s="32" t="s">
        <v>1047</v>
      </c>
      <c r="AQ1" s="33"/>
      <c r="AR1" s="34" t="s">
        <v>1048</v>
      </c>
      <c r="AS1" s="34" t="s">
        <v>1049</v>
      </c>
    </row>
    <row r="2" spans="1:45" ht="25.5" hidden="1" x14ac:dyDescent="0.2">
      <c r="A2" s="36" t="s">
        <v>1050</v>
      </c>
      <c r="B2" s="37" t="s">
        <v>1051</v>
      </c>
      <c r="C2" s="37"/>
      <c r="D2" s="37">
        <v>2879</v>
      </c>
      <c r="E2" s="38" t="s">
        <v>1052</v>
      </c>
      <c r="J2" s="39">
        <v>5.0000000000000001E-4</v>
      </c>
      <c r="K2" s="39">
        <v>2.0000000000000001E-4</v>
      </c>
      <c r="L2" s="39" t="s">
        <v>1053</v>
      </c>
      <c r="M2" s="40" t="s">
        <v>105</v>
      </c>
      <c r="N2" s="40" t="s">
        <v>1054</v>
      </c>
      <c r="O2" s="40" t="s">
        <v>1055</v>
      </c>
      <c r="P2" s="40" t="s">
        <v>1056</v>
      </c>
      <c r="Q2" s="41" t="s">
        <v>1055</v>
      </c>
      <c r="R2" s="42">
        <v>100</v>
      </c>
      <c r="S2" s="42">
        <v>30</v>
      </c>
      <c r="T2" s="43" t="s">
        <v>1057</v>
      </c>
      <c r="U2" s="43" t="s">
        <v>1053</v>
      </c>
      <c r="V2" s="44" t="s">
        <v>1058</v>
      </c>
      <c r="W2" s="44" t="s">
        <v>1059</v>
      </c>
      <c r="X2" s="44" t="s">
        <v>1056</v>
      </c>
      <c r="Y2" s="44" t="s">
        <v>1055</v>
      </c>
      <c r="Z2" s="44" t="s">
        <v>1060</v>
      </c>
      <c r="AA2" s="45"/>
      <c r="AB2" s="45"/>
      <c r="AC2" s="45"/>
      <c r="AD2" s="45"/>
      <c r="AE2" s="45"/>
      <c r="AF2" s="46"/>
      <c r="AG2" s="46"/>
      <c r="AH2" s="46"/>
      <c r="AI2" s="46"/>
      <c r="AJ2" s="46"/>
      <c r="AK2" s="47">
        <v>2.0000000000000001E-4</v>
      </c>
      <c r="AL2" s="47">
        <v>1.5E-3</v>
      </c>
      <c r="AM2" s="48"/>
      <c r="AN2" s="48"/>
      <c r="AO2" s="48"/>
      <c r="AP2" s="49">
        <f t="shared" ref="AP2:AP65" si="0">MIN(AK2:AO2)</f>
        <v>2.0000000000000001E-4</v>
      </c>
      <c r="AQ2" s="33"/>
      <c r="AR2" s="50"/>
      <c r="AS2" s="50"/>
    </row>
    <row r="3" spans="1:45" hidden="1" x14ac:dyDescent="0.2">
      <c r="A3" s="51" t="s">
        <v>1061</v>
      </c>
      <c r="B3" s="37" t="s">
        <v>1061</v>
      </c>
      <c r="C3" s="37"/>
      <c r="D3" s="37">
        <v>1271</v>
      </c>
      <c r="F3" s="38" t="s">
        <v>1052</v>
      </c>
      <c r="J3" s="39" t="s">
        <v>1062</v>
      </c>
      <c r="K3" s="39" t="s">
        <v>1063</v>
      </c>
      <c r="L3" s="39" t="s">
        <v>1053</v>
      </c>
      <c r="M3" s="40" t="s">
        <v>105</v>
      </c>
      <c r="N3" s="40" t="s">
        <v>1054</v>
      </c>
      <c r="O3" s="40" t="s">
        <v>1064</v>
      </c>
      <c r="P3" s="40" t="s">
        <v>1065</v>
      </c>
      <c r="Q3" s="41" t="s">
        <v>1064</v>
      </c>
      <c r="R3" s="42" t="s">
        <v>1066</v>
      </c>
      <c r="S3" s="42" t="s">
        <v>1067</v>
      </c>
      <c r="T3" s="43" t="s">
        <v>1068</v>
      </c>
      <c r="U3" s="43" t="s">
        <v>1053</v>
      </c>
      <c r="V3" s="44" t="s">
        <v>1058</v>
      </c>
      <c r="W3" s="44" t="s">
        <v>1059</v>
      </c>
      <c r="X3" s="44" t="s">
        <v>1065</v>
      </c>
      <c r="Y3" s="44" t="s">
        <v>1064</v>
      </c>
      <c r="Z3" s="44" t="s">
        <v>1064</v>
      </c>
      <c r="AA3" s="45"/>
      <c r="AB3" s="45"/>
      <c r="AC3" s="45"/>
      <c r="AD3" s="45"/>
      <c r="AE3" s="45"/>
      <c r="AF3" s="46"/>
      <c r="AG3" s="46"/>
      <c r="AH3" s="46"/>
      <c r="AI3" s="46"/>
      <c r="AJ3" s="46"/>
      <c r="AK3" s="47"/>
      <c r="AL3" s="47"/>
      <c r="AM3" s="52">
        <v>0.02</v>
      </c>
      <c r="AN3" s="52">
        <v>0.02</v>
      </c>
      <c r="AO3" s="52">
        <v>140</v>
      </c>
      <c r="AP3" s="49">
        <f t="shared" si="0"/>
        <v>0.02</v>
      </c>
      <c r="AQ3" s="33"/>
      <c r="AR3" s="35"/>
      <c r="AS3" s="35"/>
    </row>
    <row r="4" spans="1:45" x14ac:dyDescent="0.2">
      <c r="A4" s="51" t="s">
        <v>1069</v>
      </c>
      <c r="B4" s="37" t="s">
        <v>1069</v>
      </c>
      <c r="C4" s="37"/>
      <c r="D4" s="37">
        <v>1285</v>
      </c>
      <c r="F4" s="38" t="s">
        <v>1052</v>
      </c>
      <c r="J4" s="39" t="s">
        <v>1062</v>
      </c>
      <c r="K4" s="39" t="s">
        <v>1063</v>
      </c>
      <c r="L4" s="39" t="s">
        <v>1053</v>
      </c>
      <c r="M4" s="40" t="s">
        <v>105</v>
      </c>
      <c r="N4" s="40" t="s">
        <v>1054</v>
      </c>
      <c r="O4" s="40" t="s">
        <v>1070</v>
      </c>
      <c r="P4" s="40" t="s">
        <v>1071</v>
      </c>
      <c r="Q4" s="41" t="s">
        <v>1070</v>
      </c>
      <c r="R4" s="42" t="s">
        <v>1066</v>
      </c>
      <c r="S4" s="42" t="s">
        <v>1067</v>
      </c>
      <c r="T4" s="43" t="s">
        <v>1068</v>
      </c>
      <c r="U4" s="43" t="s">
        <v>1053</v>
      </c>
      <c r="V4" s="44" t="s">
        <v>1058</v>
      </c>
      <c r="W4" s="44" t="s">
        <v>1059</v>
      </c>
      <c r="X4" s="44" t="s">
        <v>1071</v>
      </c>
      <c r="Y4" s="44" t="s">
        <v>1070</v>
      </c>
      <c r="Z4" s="44" t="s">
        <v>1070</v>
      </c>
      <c r="AA4" s="45"/>
      <c r="AB4" s="45"/>
      <c r="AC4" s="45"/>
      <c r="AD4" s="45"/>
      <c r="AE4" s="45"/>
      <c r="AF4" s="46"/>
      <c r="AG4" s="46"/>
      <c r="AH4" s="46"/>
      <c r="AI4" s="46"/>
      <c r="AJ4" s="46"/>
      <c r="AK4" s="47"/>
      <c r="AL4" s="47"/>
      <c r="AM4" s="48">
        <v>0.06</v>
      </c>
      <c r="AN4" s="48">
        <v>0.25</v>
      </c>
      <c r="AO4" s="48">
        <v>300</v>
      </c>
      <c r="AP4" s="49">
        <f t="shared" si="0"/>
        <v>0.06</v>
      </c>
      <c r="AQ4" s="33"/>
      <c r="AR4" s="35"/>
      <c r="AS4" s="35"/>
    </row>
    <row r="5" spans="1:45" hidden="1" x14ac:dyDescent="0.2">
      <c r="A5" s="51" t="s">
        <v>1072</v>
      </c>
      <c r="B5" s="37" t="s">
        <v>1072</v>
      </c>
      <c r="C5" s="37"/>
      <c r="D5" s="37">
        <v>1162</v>
      </c>
      <c r="F5" s="38" t="s">
        <v>1052</v>
      </c>
      <c r="J5" s="39" t="s">
        <v>1062</v>
      </c>
      <c r="K5" s="39" t="s">
        <v>1063</v>
      </c>
      <c r="L5" s="39" t="s">
        <v>1053</v>
      </c>
      <c r="M5" s="40" t="s">
        <v>105</v>
      </c>
      <c r="N5" s="40" t="s">
        <v>1054</v>
      </c>
      <c r="O5" s="40" t="s">
        <v>1073</v>
      </c>
      <c r="P5" s="40" t="s">
        <v>1074</v>
      </c>
      <c r="Q5" s="41" t="s">
        <v>1073</v>
      </c>
      <c r="R5" s="42" t="s">
        <v>1066</v>
      </c>
      <c r="S5" s="42" t="s">
        <v>1067</v>
      </c>
      <c r="T5" s="43" t="s">
        <v>1068</v>
      </c>
      <c r="U5" s="43" t="s">
        <v>1053</v>
      </c>
      <c r="V5" s="44" t="s">
        <v>1058</v>
      </c>
      <c r="W5" s="44" t="s">
        <v>1059</v>
      </c>
      <c r="X5" s="44" t="s">
        <v>1074</v>
      </c>
      <c r="Y5" s="44" t="s">
        <v>1073</v>
      </c>
      <c r="Z5" s="44" t="s">
        <v>1072</v>
      </c>
      <c r="AA5" s="45"/>
      <c r="AB5" s="45"/>
      <c r="AC5" s="45"/>
      <c r="AD5" s="45"/>
      <c r="AE5" s="45"/>
      <c r="AF5" s="46"/>
      <c r="AG5" s="46"/>
      <c r="AH5" s="46"/>
      <c r="AI5" s="46"/>
      <c r="AJ5" s="46"/>
      <c r="AK5" s="47"/>
      <c r="AL5" s="47"/>
      <c r="AM5" s="48">
        <v>3</v>
      </c>
      <c r="AN5" s="48">
        <v>8</v>
      </c>
      <c r="AO5" s="48">
        <v>116</v>
      </c>
      <c r="AP5" s="49">
        <f t="shared" si="0"/>
        <v>3</v>
      </c>
      <c r="AQ5" s="33"/>
      <c r="AR5" s="35"/>
      <c r="AS5" s="35"/>
    </row>
    <row r="6" spans="1:45" hidden="1" x14ac:dyDescent="0.2">
      <c r="A6" s="36" t="s">
        <v>1075</v>
      </c>
      <c r="B6" s="37" t="s">
        <v>1075</v>
      </c>
      <c r="C6" s="37"/>
      <c r="D6" s="37">
        <v>1161</v>
      </c>
      <c r="E6" s="38" t="s">
        <v>1052</v>
      </c>
      <c r="J6" s="39" t="s">
        <v>1062</v>
      </c>
      <c r="K6" s="39" t="s">
        <v>1063</v>
      </c>
      <c r="L6" s="39" t="s">
        <v>1053</v>
      </c>
      <c r="M6" s="40" t="s">
        <v>105</v>
      </c>
      <c r="N6" s="40" t="s">
        <v>1054</v>
      </c>
      <c r="O6" s="40" t="s">
        <v>1076</v>
      </c>
      <c r="P6" s="40" t="s">
        <v>1077</v>
      </c>
      <c r="Q6" s="41" t="s">
        <v>1076</v>
      </c>
      <c r="R6" s="42" t="s">
        <v>1078</v>
      </c>
      <c r="S6" s="42" t="s">
        <v>1079</v>
      </c>
      <c r="T6" s="43" t="s">
        <v>1068</v>
      </c>
      <c r="U6" s="43" t="s">
        <v>1053</v>
      </c>
      <c r="V6" s="44" t="s">
        <v>1058</v>
      </c>
      <c r="W6" s="44" t="s">
        <v>1059</v>
      </c>
      <c r="X6" s="44" t="s">
        <v>1077</v>
      </c>
      <c r="Y6" s="44" t="s">
        <v>1076</v>
      </c>
      <c r="Z6" s="44" t="s">
        <v>1076</v>
      </c>
      <c r="AA6" s="45"/>
      <c r="AB6" s="45"/>
      <c r="AC6" s="45"/>
      <c r="AD6" s="45"/>
      <c r="AE6" s="45"/>
      <c r="AF6" s="46"/>
      <c r="AG6" s="46"/>
      <c r="AH6" s="46"/>
      <c r="AI6" s="46"/>
      <c r="AJ6" s="46"/>
      <c r="AK6" s="47">
        <v>10</v>
      </c>
      <c r="AL6" s="47" t="s">
        <v>1080</v>
      </c>
      <c r="AM6" s="48"/>
      <c r="AN6" s="48"/>
      <c r="AO6" s="48"/>
      <c r="AP6" s="49">
        <f t="shared" si="0"/>
        <v>10</v>
      </c>
      <c r="AQ6" s="33"/>
      <c r="AR6" s="50"/>
      <c r="AS6" s="50"/>
    </row>
    <row r="7" spans="1:45" ht="25.5" hidden="1" x14ac:dyDescent="0.2">
      <c r="A7" s="51" t="s">
        <v>1081</v>
      </c>
      <c r="B7" s="37" t="s">
        <v>1081</v>
      </c>
      <c r="C7" s="37"/>
      <c r="D7" s="37">
        <v>1631</v>
      </c>
      <c r="F7" s="38" t="s">
        <v>1052</v>
      </c>
      <c r="J7" s="39" t="s">
        <v>1082</v>
      </c>
      <c r="K7" s="39" t="s">
        <v>1083</v>
      </c>
      <c r="L7" s="39" t="s">
        <v>1053</v>
      </c>
      <c r="M7" s="53" t="s">
        <v>1084</v>
      </c>
      <c r="N7" s="40" t="s">
        <v>1054</v>
      </c>
      <c r="O7" s="40" t="s">
        <v>1085</v>
      </c>
      <c r="P7" s="40" t="s">
        <v>1086</v>
      </c>
      <c r="Q7" s="41" t="s">
        <v>1085</v>
      </c>
      <c r="R7" s="42">
        <v>100</v>
      </c>
      <c r="S7" s="42">
        <v>30</v>
      </c>
      <c r="T7" s="43" t="s">
        <v>1057</v>
      </c>
      <c r="U7" s="43" t="s">
        <v>1053</v>
      </c>
      <c r="V7" s="44" t="s">
        <v>1058</v>
      </c>
      <c r="W7" s="44" t="s">
        <v>1059</v>
      </c>
      <c r="X7" s="44" t="s">
        <v>1086</v>
      </c>
      <c r="Y7" s="44" t="s">
        <v>1085</v>
      </c>
      <c r="Z7" s="44" t="s">
        <v>1085</v>
      </c>
      <c r="AA7" s="45"/>
      <c r="AB7" s="45"/>
      <c r="AC7" s="45"/>
      <c r="AD7" s="45"/>
      <c r="AE7" s="45"/>
      <c r="AF7" s="46"/>
      <c r="AG7" s="46"/>
      <c r="AH7" s="46"/>
      <c r="AI7" s="46"/>
      <c r="AJ7" s="46"/>
      <c r="AK7" s="47"/>
      <c r="AL7" s="47"/>
      <c r="AM7" s="52">
        <v>3.445283018867925E-3</v>
      </c>
      <c r="AN7" s="52">
        <v>3.445283018867925E-3</v>
      </c>
      <c r="AO7" s="52" t="s">
        <v>1087</v>
      </c>
      <c r="AP7" s="49">
        <f t="shared" si="0"/>
        <v>3.445283018867925E-3</v>
      </c>
      <c r="AQ7" s="33"/>
      <c r="AR7" s="35"/>
      <c r="AS7" s="35"/>
    </row>
    <row r="8" spans="1:45" hidden="1" x14ac:dyDescent="0.2">
      <c r="A8" s="51" t="s">
        <v>1088</v>
      </c>
      <c r="B8" s="37" t="s">
        <v>1088</v>
      </c>
      <c r="C8" s="37"/>
      <c r="D8" s="37">
        <v>1163</v>
      </c>
      <c r="F8" s="38" t="s">
        <v>1052</v>
      </c>
      <c r="J8" s="39" t="s">
        <v>1062</v>
      </c>
      <c r="K8" s="39" t="s">
        <v>1063</v>
      </c>
      <c r="L8" s="39" t="s">
        <v>1053</v>
      </c>
      <c r="M8" s="40" t="s">
        <v>105</v>
      </c>
      <c r="N8" s="40" t="s">
        <v>1054</v>
      </c>
      <c r="O8" s="40" t="s">
        <v>1089</v>
      </c>
      <c r="P8" s="40" t="s">
        <v>1090</v>
      </c>
      <c r="Q8" s="41" t="s">
        <v>1089</v>
      </c>
      <c r="R8" s="42">
        <v>10</v>
      </c>
      <c r="S8" s="42">
        <v>3</v>
      </c>
      <c r="T8" s="43" t="s">
        <v>1057</v>
      </c>
      <c r="U8" s="43" t="s">
        <v>1053</v>
      </c>
      <c r="V8" s="44" t="s">
        <v>1058</v>
      </c>
      <c r="W8" s="44" t="s">
        <v>1059</v>
      </c>
      <c r="X8" s="44" t="s">
        <v>1090</v>
      </c>
      <c r="Y8" s="44" t="s">
        <v>1089</v>
      </c>
      <c r="Z8" s="44" t="s">
        <v>1089</v>
      </c>
      <c r="AA8" s="45"/>
      <c r="AB8" s="45"/>
      <c r="AC8" s="45"/>
      <c r="AD8" s="45"/>
      <c r="AE8" s="45"/>
      <c r="AF8" s="46"/>
      <c r="AG8" s="46"/>
      <c r="AH8" s="46"/>
      <c r="AI8" s="46"/>
      <c r="AJ8" s="46"/>
      <c r="AK8" s="47"/>
      <c r="AL8" s="47"/>
      <c r="AM8" s="52">
        <v>44.990434782608695</v>
      </c>
      <c r="AN8" s="52">
        <v>44.990434782608695</v>
      </c>
      <c r="AO8" s="48" t="s">
        <v>1091</v>
      </c>
      <c r="AP8" s="49">
        <f t="shared" si="0"/>
        <v>44.990434782608695</v>
      </c>
      <c r="AQ8" s="33"/>
      <c r="AR8" s="35"/>
      <c r="AS8" s="35"/>
    </row>
    <row r="9" spans="1:45" hidden="1" x14ac:dyDescent="0.2">
      <c r="A9" s="51" t="s">
        <v>1092</v>
      </c>
      <c r="B9" s="37" t="s">
        <v>1092</v>
      </c>
      <c r="C9" s="37"/>
      <c r="D9" s="37">
        <v>1469</v>
      </c>
      <c r="F9" s="38" t="s">
        <v>1052</v>
      </c>
      <c r="J9" s="39" t="s">
        <v>1079</v>
      </c>
      <c r="K9" s="39" t="s">
        <v>1093</v>
      </c>
      <c r="L9" s="39" t="s">
        <v>1053</v>
      </c>
      <c r="M9" s="40" t="s">
        <v>105</v>
      </c>
      <c r="N9" s="40" t="s">
        <v>1054</v>
      </c>
      <c r="O9" s="40" t="s">
        <v>1094</v>
      </c>
      <c r="P9" s="40" t="s">
        <v>1095</v>
      </c>
      <c r="Q9" s="41" t="s">
        <v>1096</v>
      </c>
      <c r="R9" s="42">
        <v>100</v>
      </c>
      <c r="S9" s="42" t="s">
        <v>1097</v>
      </c>
      <c r="T9" s="43" t="s">
        <v>1057</v>
      </c>
      <c r="U9" s="43" t="s">
        <v>1053</v>
      </c>
      <c r="V9" s="44" t="s">
        <v>1058</v>
      </c>
      <c r="W9" s="44" t="s">
        <v>1059</v>
      </c>
      <c r="X9" s="44" t="s">
        <v>1095</v>
      </c>
      <c r="Y9" s="44" t="s">
        <v>1094</v>
      </c>
      <c r="Z9" s="44" t="s">
        <v>1094</v>
      </c>
      <c r="AA9" s="45"/>
      <c r="AB9" s="45"/>
      <c r="AC9" s="45"/>
      <c r="AD9" s="45"/>
      <c r="AE9" s="45"/>
      <c r="AF9" s="46"/>
      <c r="AG9" s="46"/>
      <c r="AH9" s="46"/>
      <c r="AI9" s="46"/>
      <c r="AJ9" s="46"/>
      <c r="AK9" s="47"/>
      <c r="AL9" s="47"/>
      <c r="AM9" s="52">
        <v>0.54573991031390134</v>
      </c>
      <c r="AN9" s="52">
        <v>0.54573991031390134</v>
      </c>
      <c r="AO9" s="48">
        <v>32</v>
      </c>
      <c r="AP9" s="49">
        <f t="shared" si="0"/>
        <v>0.54573991031390134</v>
      </c>
      <c r="AQ9" s="33"/>
      <c r="AR9" s="35"/>
      <c r="AS9" s="35"/>
    </row>
    <row r="10" spans="1:45" hidden="1" x14ac:dyDescent="0.2">
      <c r="A10" s="51" t="s">
        <v>1098</v>
      </c>
      <c r="B10" s="37" t="s">
        <v>1098</v>
      </c>
      <c r="C10" s="37"/>
      <c r="D10" s="37">
        <v>1468</v>
      </c>
      <c r="F10" s="38" t="s">
        <v>1052</v>
      </c>
      <c r="J10" s="39" t="s">
        <v>1079</v>
      </c>
      <c r="K10" s="39" t="s">
        <v>1093</v>
      </c>
      <c r="L10" s="39" t="s">
        <v>1053</v>
      </c>
      <c r="M10" s="40" t="s">
        <v>105</v>
      </c>
      <c r="N10" s="40" t="s">
        <v>1054</v>
      </c>
      <c r="O10" s="40" t="s">
        <v>1099</v>
      </c>
      <c r="P10" s="40" t="s">
        <v>1100</v>
      </c>
      <c r="Q10" s="41" t="s">
        <v>1101</v>
      </c>
      <c r="R10" s="42">
        <v>100</v>
      </c>
      <c r="S10" s="42" t="s">
        <v>1097</v>
      </c>
      <c r="T10" s="43" t="s">
        <v>1057</v>
      </c>
      <c r="U10" s="43" t="s">
        <v>1053</v>
      </c>
      <c r="V10" s="44" t="s">
        <v>1058</v>
      </c>
      <c r="W10" s="44" t="s">
        <v>1059</v>
      </c>
      <c r="X10" s="44" t="s">
        <v>1100</v>
      </c>
      <c r="Y10" s="44" t="s">
        <v>1099</v>
      </c>
      <c r="Z10" s="44" t="s">
        <v>1101</v>
      </c>
      <c r="AA10" s="45"/>
      <c r="AB10" s="45"/>
      <c r="AC10" s="45"/>
      <c r="AD10" s="45"/>
      <c r="AE10" s="45"/>
      <c r="AF10" s="46"/>
      <c r="AG10" s="46"/>
      <c r="AH10" s="46"/>
      <c r="AI10" s="46"/>
      <c r="AJ10" s="46"/>
      <c r="AK10" s="47"/>
      <c r="AL10" s="47"/>
      <c r="AM10" s="52">
        <v>8.461538461538462E-2</v>
      </c>
      <c r="AN10" s="52">
        <v>8.461538461538462E-2</v>
      </c>
      <c r="AO10" s="52">
        <v>5.5</v>
      </c>
      <c r="AP10" s="49">
        <f t="shared" si="0"/>
        <v>8.461538461538462E-2</v>
      </c>
      <c r="AQ10" s="33"/>
      <c r="AR10" s="35"/>
      <c r="AS10" s="35"/>
    </row>
    <row r="11" spans="1:45" hidden="1" x14ac:dyDescent="0.2">
      <c r="A11" s="51" t="s">
        <v>1102</v>
      </c>
      <c r="B11" s="37" t="s">
        <v>1102</v>
      </c>
      <c r="C11" s="37"/>
      <c r="D11" s="37">
        <v>1470</v>
      </c>
      <c r="F11" s="38" t="s">
        <v>1052</v>
      </c>
      <c r="J11" s="39" t="s">
        <v>1082</v>
      </c>
      <c r="K11" s="39" t="s">
        <v>1083</v>
      </c>
      <c r="L11" s="39" t="s">
        <v>1053</v>
      </c>
      <c r="M11" s="40" t="s">
        <v>105</v>
      </c>
      <c r="N11" s="40" t="s">
        <v>1054</v>
      </c>
      <c r="O11" s="40" t="s">
        <v>1103</v>
      </c>
      <c r="P11" s="40" t="s">
        <v>1104</v>
      </c>
      <c r="Q11" s="41" t="s">
        <v>1105</v>
      </c>
      <c r="R11" s="42">
        <v>100</v>
      </c>
      <c r="S11" s="42" t="s">
        <v>1097</v>
      </c>
      <c r="T11" s="43" t="s">
        <v>1057</v>
      </c>
      <c r="U11" s="43" t="s">
        <v>1053</v>
      </c>
      <c r="V11" s="44" t="s">
        <v>1058</v>
      </c>
      <c r="W11" s="44" t="s">
        <v>1059</v>
      </c>
      <c r="X11" s="44" t="s">
        <v>1104</v>
      </c>
      <c r="Y11" s="44" t="s">
        <v>1103</v>
      </c>
      <c r="Z11" s="44" t="s">
        <v>1103</v>
      </c>
      <c r="AA11" s="45"/>
      <c r="AB11" s="45"/>
      <c r="AC11" s="45"/>
      <c r="AD11" s="45"/>
      <c r="AE11" s="45"/>
      <c r="AF11" s="46"/>
      <c r="AG11" s="46"/>
      <c r="AH11" s="46"/>
      <c r="AI11" s="46"/>
      <c r="AJ11" s="46"/>
      <c r="AK11" s="47"/>
      <c r="AL11" s="47"/>
      <c r="AM11" s="52">
        <v>9.569377990430622E-2</v>
      </c>
      <c r="AN11" s="52">
        <v>9.569377990430622E-2</v>
      </c>
      <c r="AO11" s="52">
        <v>20</v>
      </c>
      <c r="AP11" s="49">
        <f t="shared" si="0"/>
        <v>9.569377990430622E-2</v>
      </c>
      <c r="AQ11" s="33"/>
      <c r="AR11" s="35"/>
      <c r="AS11" s="35"/>
    </row>
    <row r="12" spans="1:45" hidden="1" x14ac:dyDescent="0.2">
      <c r="A12" s="51" t="s">
        <v>1106</v>
      </c>
      <c r="B12" s="37" t="s">
        <v>1106</v>
      </c>
      <c r="C12" s="37"/>
      <c r="D12" s="37">
        <v>1264</v>
      </c>
      <c r="I12" s="38" t="s">
        <v>1052</v>
      </c>
      <c r="J12" s="39" t="s">
        <v>1079</v>
      </c>
      <c r="K12" s="39" t="s">
        <v>1066</v>
      </c>
      <c r="L12" s="39" t="s">
        <v>1053</v>
      </c>
      <c r="M12" s="40" t="s">
        <v>117</v>
      </c>
      <c r="N12" s="40" t="s">
        <v>1054</v>
      </c>
      <c r="O12" s="40" t="s">
        <v>147</v>
      </c>
      <c r="P12" s="40" t="s">
        <v>1107</v>
      </c>
      <c r="Q12" s="41" t="s">
        <v>147</v>
      </c>
      <c r="R12" s="42">
        <v>50</v>
      </c>
      <c r="S12" s="42">
        <v>20</v>
      </c>
      <c r="T12" s="43" t="s">
        <v>1057</v>
      </c>
      <c r="U12" s="43" t="s">
        <v>1053</v>
      </c>
      <c r="V12" s="44" t="s">
        <v>1108</v>
      </c>
      <c r="W12" s="44" t="s">
        <v>1059</v>
      </c>
      <c r="X12" s="44" t="s">
        <v>1107</v>
      </c>
      <c r="Y12" s="44" t="s">
        <v>147</v>
      </c>
      <c r="Z12" s="44" t="s">
        <v>147</v>
      </c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7"/>
      <c r="AL12" s="47"/>
      <c r="AM12" s="48">
        <v>0.1</v>
      </c>
      <c r="AN12" s="48">
        <v>0.8</v>
      </c>
      <c r="AO12" s="48">
        <v>150</v>
      </c>
      <c r="AP12" s="49">
        <f t="shared" si="0"/>
        <v>0.1</v>
      </c>
      <c r="AQ12" s="33"/>
      <c r="AR12" s="35"/>
      <c r="AS12" s="35"/>
    </row>
    <row r="13" spans="1:45" hidden="1" x14ac:dyDescent="0.2">
      <c r="A13" s="51" t="s">
        <v>145</v>
      </c>
      <c r="B13" s="37" t="s">
        <v>1109</v>
      </c>
      <c r="C13" s="37"/>
      <c r="D13" s="37">
        <v>1617</v>
      </c>
      <c r="F13" s="38" t="s">
        <v>1052</v>
      </c>
      <c r="J13" s="39" t="s">
        <v>1078</v>
      </c>
      <c r="K13" s="39" t="s">
        <v>1079</v>
      </c>
      <c r="L13" s="39" t="s">
        <v>1053</v>
      </c>
      <c r="M13" s="40" t="s">
        <v>105</v>
      </c>
      <c r="N13" s="40" t="s">
        <v>1054</v>
      </c>
      <c r="O13" s="40" t="s">
        <v>1109</v>
      </c>
      <c r="P13" s="40" t="s">
        <v>1110</v>
      </c>
      <c r="Q13" s="41" t="s">
        <v>1111</v>
      </c>
      <c r="R13" s="42">
        <v>100</v>
      </c>
      <c r="S13" s="42">
        <v>30</v>
      </c>
      <c r="T13" s="43" t="s">
        <v>1057</v>
      </c>
      <c r="U13" s="43" t="s">
        <v>1053</v>
      </c>
      <c r="V13" s="44" t="s">
        <v>1058</v>
      </c>
      <c r="W13" s="44" t="s">
        <v>1059</v>
      </c>
      <c r="X13" s="44" t="s">
        <v>1110</v>
      </c>
      <c r="Y13" s="44" t="s">
        <v>1109</v>
      </c>
      <c r="Z13" s="44" t="s">
        <v>1109</v>
      </c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7"/>
      <c r="AL13" s="47"/>
      <c r="AM13" s="48">
        <v>0.5</v>
      </c>
      <c r="AN13" s="48">
        <v>0.5</v>
      </c>
      <c r="AO13" s="48">
        <v>16</v>
      </c>
      <c r="AP13" s="49">
        <f t="shared" si="0"/>
        <v>0.5</v>
      </c>
      <c r="AQ13" s="33"/>
      <c r="AR13" s="35"/>
      <c r="AS13" s="35"/>
    </row>
    <row r="14" spans="1:45" hidden="1" x14ac:dyDescent="0.2">
      <c r="A14" s="51" t="s">
        <v>1112</v>
      </c>
      <c r="B14" s="37" t="s">
        <v>1112</v>
      </c>
      <c r="C14" s="37"/>
      <c r="D14" s="37">
        <v>1212</v>
      </c>
      <c r="F14" s="38" t="s">
        <v>1052</v>
      </c>
      <c r="G14" s="38" t="s">
        <v>1052</v>
      </c>
      <c r="H14" s="38" t="s">
        <v>1052</v>
      </c>
      <c r="J14" s="39" t="s">
        <v>1079</v>
      </c>
      <c r="K14" s="39" t="s">
        <v>1066</v>
      </c>
      <c r="L14" s="39" t="s">
        <v>1053</v>
      </c>
      <c r="M14" s="40" t="s">
        <v>117</v>
      </c>
      <c r="N14" s="40" t="s">
        <v>1054</v>
      </c>
      <c r="O14" s="40" t="s">
        <v>162</v>
      </c>
      <c r="P14" s="40" t="s">
        <v>1113</v>
      </c>
      <c r="Q14" s="41" t="s">
        <v>162</v>
      </c>
      <c r="R14" s="42">
        <v>50</v>
      </c>
      <c r="S14" s="42">
        <v>20</v>
      </c>
      <c r="T14" s="43" t="s">
        <v>1057</v>
      </c>
      <c r="U14" s="43" t="s">
        <v>1053</v>
      </c>
      <c r="V14" s="44" t="s">
        <v>1108</v>
      </c>
      <c r="W14" s="44" t="s">
        <v>1059</v>
      </c>
      <c r="X14" s="44" t="s">
        <v>1113</v>
      </c>
      <c r="Y14" s="44" t="s">
        <v>162</v>
      </c>
      <c r="Z14" s="44" t="s">
        <v>162</v>
      </c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7">
        <v>0.5</v>
      </c>
      <c r="AL14" s="47"/>
      <c r="AM14" s="48"/>
      <c r="AN14" s="48"/>
      <c r="AO14" s="48">
        <v>13</v>
      </c>
      <c r="AP14" s="49">
        <f t="shared" si="0"/>
        <v>0.5</v>
      </c>
      <c r="AQ14" s="33"/>
      <c r="AR14" s="54">
        <v>0.5</v>
      </c>
      <c r="AS14" s="55" t="s">
        <v>1114</v>
      </c>
    </row>
    <row r="15" spans="1:45" ht="28.5" hidden="1" x14ac:dyDescent="0.2">
      <c r="A15" s="56" t="s">
        <v>1115</v>
      </c>
      <c r="B15" s="57" t="s">
        <v>1115</v>
      </c>
      <c r="C15" s="57"/>
      <c r="D15" s="57">
        <v>1141</v>
      </c>
      <c r="E15" s="58"/>
      <c r="F15" s="58" t="s">
        <v>1052</v>
      </c>
      <c r="G15" s="58" t="s">
        <v>1052</v>
      </c>
      <c r="H15" s="58" t="s">
        <v>1052</v>
      </c>
      <c r="I15" s="58"/>
      <c r="J15" s="59">
        <v>0.02</v>
      </c>
      <c r="K15" s="59">
        <v>0.01</v>
      </c>
      <c r="L15" s="59" t="s">
        <v>1053</v>
      </c>
      <c r="M15" s="60" t="s">
        <v>1084</v>
      </c>
      <c r="N15" s="61" t="s">
        <v>1054</v>
      </c>
      <c r="O15" s="61" t="s">
        <v>151</v>
      </c>
      <c r="P15" s="61" t="s">
        <v>1116</v>
      </c>
      <c r="Q15" s="62" t="s">
        <v>151</v>
      </c>
      <c r="R15" s="63">
        <v>50</v>
      </c>
      <c r="S15" s="63">
        <v>20</v>
      </c>
      <c r="T15" s="64" t="s">
        <v>1057</v>
      </c>
      <c r="U15" s="64" t="s">
        <v>1053</v>
      </c>
      <c r="V15" s="65" t="s">
        <v>1108</v>
      </c>
      <c r="W15" s="65" t="s">
        <v>1059</v>
      </c>
      <c r="X15" s="65" t="s">
        <v>1116</v>
      </c>
      <c r="Y15" s="65" t="s">
        <v>151</v>
      </c>
      <c r="Z15" s="65" t="s">
        <v>151</v>
      </c>
      <c r="AA15" s="66"/>
      <c r="AB15" s="66"/>
      <c r="AC15" s="66"/>
      <c r="AD15" s="66"/>
      <c r="AE15" s="66"/>
      <c r="AF15" s="67"/>
      <c r="AG15" s="67"/>
      <c r="AH15" s="67"/>
      <c r="AI15" s="67"/>
      <c r="AJ15" s="67"/>
      <c r="AK15" s="68">
        <v>2.2000000000000002</v>
      </c>
      <c r="AL15" s="68"/>
      <c r="AM15" s="69"/>
      <c r="AN15" s="69"/>
      <c r="AO15" s="69"/>
      <c r="AP15" s="49">
        <f t="shared" si="0"/>
        <v>2.2000000000000002</v>
      </c>
      <c r="AQ15" s="33"/>
      <c r="AR15" s="70">
        <v>2.2000000000000002</v>
      </c>
      <c r="AS15" s="55"/>
    </row>
    <row r="16" spans="1:45" hidden="1" x14ac:dyDescent="0.2">
      <c r="A16" s="51" t="s">
        <v>164</v>
      </c>
      <c r="B16" s="37" t="s">
        <v>1117</v>
      </c>
      <c r="C16" s="37"/>
      <c r="D16" s="37">
        <v>1615</v>
      </c>
      <c r="F16" s="38" t="s">
        <v>1052</v>
      </c>
      <c r="J16" s="39" t="s">
        <v>1078</v>
      </c>
      <c r="K16" s="39" t="s">
        <v>1079</v>
      </c>
      <c r="L16" s="39" t="s">
        <v>1053</v>
      </c>
      <c r="M16" s="40" t="s">
        <v>105</v>
      </c>
      <c r="N16" s="40" t="s">
        <v>1054</v>
      </c>
      <c r="O16" s="40" t="s">
        <v>1117</v>
      </c>
      <c r="P16" s="40" t="s">
        <v>1118</v>
      </c>
      <c r="Q16" s="41" t="s">
        <v>1119</v>
      </c>
      <c r="R16" s="42">
        <v>100</v>
      </c>
      <c r="S16" s="42">
        <v>30</v>
      </c>
      <c r="T16" s="43" t="s">
        <v>1057</v>
      </c>
      <c r="U16" s="43" t="s">
        <v>1053</v>
      </c>
      <c r="V16" s="44" t="s">
        <v>1058</v>
      </c>
      <c r="W16" s="44" t="s">
        <v>1059</v>
      </c>
      <c r="X16" s="44" t="s">
        <v>1118</v>
      </c>
      <c r="Y16" s="44" t="s">
        <v>1117</v>
      </c>
      <c r="Z16" s="44" t="s">
        <v>1117</v>
      </c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7"/>
      <c r="AL16" s="47"/>
      <c r="AM16" s="48">
        <v>0.25</v>
      </c>
      <c r="AN16" s="48">
        <v>0.25</v>
      </c>
      <c r="AO16" s="48" t="s">
        <v>1087</v>
      </c>
      <c r="AP16" s="49">
        <f t="shared" si="0"/>
        <v>0.25</v>
      </c>
      <c r="AQ16" s="33"/>
      <c r="AR16" s="35"/>
      <c r="AS16" s="35"/>
    </row>
    <row r="17" spans="1:45" hidden="1" x14ac:dyDescent="0.2">
      <c r="A17" s="51" t="s">
        <v>1120</v>
      </c>
      <c r="B17" s="37" t="s">
        <v>1120</v>
      </c>
      <c r="C17" s="37"/>
      <c r="D17" s="37">
        <v>1593</v>
      </c>
      <c r="F17" s="38" t="s">
        <v>1052</v>
      </c>
      <c r="J17" s="39" t="s">
        <v>1121</v>
      </c>
      <c r="K17" s="39" t="s">
        <v>1083</v>
      </c>
      <c r="L17" s="39" t="s">
        <v>1053</v>
      </c>
      <c r="M17" s="40" t="s">
        <v>105</v>
      </c>
      <c r="N17" s="40" t="s">
        <v>1054</v>
      </c>
      <c r="O17" s="40" t="s">
        <v>1122</v>
      </c>
      <c r="P17" s="40" t="s">
        <v>1123</v>
      </c>
      <c r="Q17" s="41" t="s">
        <v>1122</v>
      </c>
      <c r="R17" s="42">
        <v>100</v>
      </c>
      <c r="S17" s="42" t="s">
        <v>1097</v>
      </c>
      <c r="T17" s="43" t="s">
        <v>1057</v>
      </c>
      <c r="U17" s="43" t="s">
        <v>1053</v>
      </c>
      <c r="V17" s="44" t="s">
        <v>1058</v>
      </c>
      <c r="W17" s="44" t="s">
        <v>1059</v>
      </c>
      <c r="X17" s="44" t="s">
        <v>1123</v>
      </c>
      <c r="Y17" s="44" t="s">
        <v>1122</v>
      </c>
      <c r="Z17" s="44" t="s">
        <v>1122</v>
      </c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7"/>
      <c r="AL17" s="47"/>
      <c r="AM17" s="48">
        <v>0.64</v>
      </c>
      <c r="AN17" s="48">
        <v>0.64</v>
      </c>
      <c r="AO17" s="48">
        <v>4.5999999999999996</v>
      </c>
      <c r="AP17" s="49">
        <f t="shared" si="0"/>
        <v>0.64</v>
      </c>
      <c r="AQ17" s="33"/>
      <c r="AR17" s="35"/>
      <c r="AS17" s="35"/>
    </row>
    <row r="18" spans="1:45" hidden="1" x14ac:dyDescent="0.2">
      <c r="A18" s="51" t="s">
        <v>1124</v>
      </c>
      <c r="B18" s="37" t="s">
        <v>1124</v>
      </c>
      <c r="C18" s="37"/>
      <c r="D18" s="37">
        <v>1471</v>
      </c>
      <c r="F18" s="38" t="s">
        <v>1052</v>
      </c>
      <c r="J18" s="39" t="s">
        <v>1125</v>
      </c>
      <c r="K18" s="39" t="s">
        <v>1126</v>
      </c>
      <c r="L18" s="39" t="s">
        <v>1053</v>
      </c>
      <c r="M18" s="40" t="s">
        <v>105</v>
      </c>
      <c r="N18" s="40" t="s">
        <v>1054</v>
      </c>
      <c r="O18" s="40" t="s">
        <v>1127</v>
      </c>
      <c r="P18" s="40" t="s">
        <v>1128</v>
      </c>
      <c r="Q18" s="41" t="s">
        <v>1127</v>
      </c>
      <c r="R18" s="42">
        <v>100</v>
      </c>
      <c r="S18" s="42">
        <v>30</v>
      </c>
      <c r="T18" s="43" t="s">
        <v>1057</v>
      </c>
      <c r="U18" s="43" t="s">
        <v>1053</v>
      </c>
      <c r="V18" s="44" t="s">
        <v>1058</v>
      </c>
      <c r="W18" s="44" t="s">
        <v>1059</v>
      </c>
      <c r="X18" s="44" t="s">
        <v>1128</v>
      </c>
      <c r="Y18" s="44" t="s">
        <v>1127</v>
      </c>
      <c r="Z18" s="44" t="s">
        <v>1127</v>
      </c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7"/>
      <c r="AL18" s="47"/>
      <c r="AM18" s="52">
        <v>1.4221861032100771</v>
      </c>
      <c r="AN18" s="52">
        <v>1.4221861032100771</v>
      </c>
      <c r="AO18" s="52">
        <v>21</v>
      </c>
      <c r="AP18" s="49">
        <f t="shared" si="0"/>
        <v>1.4221861032100771</v>
      </c>
      <c r="AQ18" s="33"/>
      <c r="AR18" s="35"/>
      <c r="AS18" s="35"/>
    </row>
    <row r="19" spans="1:45" hidden="1" x14ac:dyDescent="0.2">
      <c r="A19" s="51" t="s">
        <v>1129</v>
      </c>
      <c r="B19" s="37" t="s">
        <v>1129</v>
      </c>
      <c r="C19" s="37"/>
      <c r="D19" s="37">
        <v>1602</v>
      </c>
      <c r="F19" s="38" t="s">
        <v>1052</v>
      </c>
      <c r="J19" s="39" t="s">
        <v>1062</v>
      </c>
      <c r="K19" s="39" t="s">
        <v>1063</v>
      </c>
      <c r="L19" s="39" t="s">
        <v>1053</v>
      </c>
      <c r="M19" s="40" t="s">
        <v>105</v>
      </c>
      <c r="N19" s="40" t="s">
        <v>1054</v>
      </c>
      <c r="O19" s="40" t="s">
        <v>1130</v>
      </c>
      <c r="P19" s="40" t="s">
        <v>1131</v>
      </c>
      <c r="Q19" s="41" t="s">
        <v>1130</v>
      </c>
      <c r="R19" s="42" t="s">
        <v>1078</v>
      </c>
      <c r="S19" s="42" t="s">
        <v>1079</v>
      </c>
      <c r="T19" s="43" t="s">
        <v>1068</v>
      </c>
      <c r="U19" s="43" t="s">
        <v>1053</v>
      </c>
      <c r="V19" s="44" t="s">
        <v>1058</v>
      </c>
      <c r="W19" s="44" t="s">
        <v>1059</v>
      </c>
      <c r="X19" s="44" t="s">
        <v>1131</v>
      </c>
      <c r="Y19" s="44" t="s">
        <v>1130</v>
      </c>
      <c r="Z19" s="44" t="s">
        <v>1130</v>
      </c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7"/>
      <c r="AL19" s="47"/>
      <c r="AM19" s="48">
        <v>8</v>
      </c>
      <c r="AN19" s="48">
        <v>8</v>
      </c>
      <c r="AO19" s="48">
        <v>23</v>
      </c>
      <c r="AP19" s="49">
        <f t="shared" si="0"/>
        <v>8</v>
      </c>
      <c r="AQ19" s="33"/>
      <c r="AR19" s="35"/>
      <c r="AS19" s="35"/>
    </row>
    <row r="20" spans="1:45" hidden="1" x14ac:dyDescent="0.2">
      <c r="A20" s="51" t="s">
        <v>175</v>
      </c>
      <c r="B20" s="37" t="s">
        <v>1132</v>
      </c>
      <c r="C20" s="37"/>
      <c r="D20" s="37">
        <v>1614</v>
      </c>
      <c r="F20" s="38" t="s">
        <v>1052</v>
      </c>
      <c r="J20" s="39" t="s">
        <v>1078</v>
      </c>
      <c r="K20" s="39" t="s">
        <v>1079</v>
      </c>
      <c r="L20" s="39" t="s">
        <v>1053</v>
      </c>
      <c r="M20" s="40" t="s">
        <v>105</v>
      </c>
      <c r="N20" s="40" t="s">
        <v>1054</v>
      </c>
      <c r="O20" s="40" t="s">
        <v>1132</v>
      </c>
      <c r="P20" s="40" t="s">
        <v>1133</v>
      </c>
      <c r="Q20" s="41" t="s">
        <v>1134</v>
      </c>
      <c r="R20" s="42">
        <v>100</v>
      </c>
      <c r="S20" s="42">
        <v>30</v>
      </c>
      <c r="T20" s="43" t="s">
        <v>1057</v>
      </c>
      <c r="U20" s="43" t="s">
        <v>1053</v>
      </c>
      <c r="V20" s="44" t="s">
        <v>1058</v>
      </c>
      <c r="W20" s="44" t="s">
        <v>1059</v>
      </c>
      <c r="X20" s="44" t="s">
        <v>1133</v>
      </c>
      <c r="Y20" s="44" t="s">
        <v>1132</v>
      </c>
      <c r="Z20" s="44" t="s">
        <v>1132</v>
      </c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7"/>
      <c r="AL20" s="47"/>
      <c r="AM20" s="48">
        <v>0.5</v>
      </c>
      <c r="AN20" s="48">
        <v>0.5</v>
      </c>
      <c r="AO20" s="48">
        <v>3.2</v>
      </c>
      <c r="AP20" s="49">
        <f t="shared" si="0"/>
        <v>0.5</v>
      </c>
      <c r="AQ20" s="33"/>
      <c r="AR20" s="35"/>
      <c r="AS20" s="35"/>
    </row>
    <row r="21" spans="1:45" hidden="1" x14ac:dyDescent="0.2">
      <c r="A21" s="51" t="s">
        <v>1135</v>
      </c>
      <c r="B21" s="37" t="s">
        <v>1135</v>
      </c>
      <c r="C21" s="37"/>
      <c r="D21" s="37">
        <v>1592</v>
      </c>
      <c r="F21" s="38" t="s">
        <v>1052</v>
      </c>
      <c r="J21" s="39" t="s">
        <v>1121</v>
      </c>
      <c r="K21" s="39" t="s">
        <v>1083</v>
      </c>
      <c r="L21" s="39" t="s">
        <v>1053</v>
      </c>
      <c r="M21" s="40" t="s">
        <v>105</v>
      </c>
      <c r="N21" s="40" t="s">
        <v>1054</v>
      </c>
      <c r="O21" s="40" t="s">
        <v>1136</v>
      </c>
      <c r="P21" s="40" t="s">
        <v>1137</v>
      </c>
      <c r="Q21" s="41" t="s">
        <v>1136</v>
      </c>
      <c r="R21" s="42">
        <v>100</v>
      </c>
      <c r="S21" s="42" t="s">
        <v>1097</v>
      </c>
      <c r="T21" s="43" t="s">
        <v>1057</v>
      </c>
      <c r="U21" s="43" t="s">
        <v>1053</v>
      </c>
      <c r="V21" s="44" t="s">
        <v>1058</v>
      </c>
      <c r="W21" s="44" t="s">
        <v>1059</v>
      </c>
      <c r="X21" s="44" t="s">
        <v>1137</v>
      </c>
      <c r="Y21" s="44" t="s">
        <v>1136</v>
      </c>
      <c r="Z21" s="44" t="s">
        <v>1136</v>
      </c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7"/>
      <c r="AL21" s="47"/>
      <c r="AM21" s="48">
        <v>1.3</v>
      </c>
      <c r="AN21" s="48">
        <v>1.3</v>
      </c>
      <c r="AO21" s="48">
        <v>3.5</v>
      </c>
      <c r="AP21" s="49">
        <f t="shared" si="0"/>
        <v>1.3</v>
      </c>
      <c r="AQ21" s="33"/>
      <c r="AR21" s="35"/>
      <c r="AS21" s="35"/>
    </row>
    <row r="22" spans="1:45" hidden="1" x14ac:dyDescent="0.2">
      <c r="A22" s="51" t="s">
        <v>1138</v>
      </c>
      <c r="B22" s="37" t="s">
        <v>1138</v>
      </c>
      <c r="C22" s="37"/>
      <c r="D22" s="37">
        <v>1651</v>
      </c>
      <c r="F22" s="38" t="s">
        <v>1052</v>
      </c>
      <c r="J22" s="39" t="s">
        <v>1125</v>
      </c>
      <c r="K22" s="39" t="s">
        <v>1126</v>
      </c>
      <c r="L22" s="39" t="s">
        <v>1053</v>
      </c>
      <c r="M22" s="40" t="s">
        <v>105</v>
      </c>
      <c r="N22" s="40" t="s">
        <v>1054</v>
      </c>
      <c r="O22" s="40" t="s">
        <v>1139</v>
      </c>
      <c r="P22" s="40" t="s">
        <v>1140</v>
      </c>
      <c r="Q22" s="41" t="s">
        <v>1139</v>
      </c>
      <c r="R22" s="42">
        <v>100</v>
      </c>
      <c r="S22" s="42">
        <v>30</v>
      </c>
      <c r="T22" s="43" t="s">
        <v>1057</v>
      </c>
      <c r="U22" s="43" t="s">
        <v>1053</v>
      </c>
      <c r="V22" s="44" t="s">
        <v>1058</v>
      </c>
      <c r="W22" s="44" t="s">
        <v>1059</v>
      </c>
      <c r="X22" s="44" t="s">
        <v>1140</v>
      </c>
      <c r="Y22" s="44" t="s">
        <v>1139</v>
      </c>
      <c r="Z22" s="44" t="s">
        <v>1139</v>
      </c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7"/>
      <c r="AL22" s="47"/>
      <c r="AM22" s="52">
        <v>1.05</v>
      </c>
      <c r="AN22" s="52">
        <v>1.1412500000000001</v>
      </c>
      <c r="AO22" s="48">
        <v>40</v>
      </c>
      <c r="AP22" s="49">
        <f t="shared" si="0"/>
        <v>1.05</v>
      </c>
      <c r="AQ22" s="33"/>
      <c r="AR22" s="35"/>
      <c r="AS22" s="35"/>
    </row>
    <row r="23" spans="1:45" s="71" customFormat="1" ht="14.25" hidden="1" x14ac:dyDescent="0.2">
      <c r="A23" s="51" t="s">
        <v>1141</v>
      </c>
      <c r="B23" s="37" t="s">
        <v>1141</v>
      </c>
      <c r="C23" s="37"/>
      <c r="D23" s="37">
        <v>1601</v>
      </c>
      <c r="E23" s="38"/>
      <c r="F23" s="38" t="s">
        <v>1052</v>
      </c>
      <c r="G23" s="38"/>
      <c r="H23" s="38"/>
      <c r="I23" s="38"/>
      <c r="J23" s="39" t="s">
        <v>1062</v>
      </c>
      <c r="K23" s="39" t="s">
        <v>1063</v>
      </c>
      <c r="L23" s="39" t="s">
        <v>1053</v>
      </c>
      <c r="M23" s="40" t="s">
        <v>105</v>
      </c>
      <c r="N23" s="40" t="s">
        <v>1054</v>
      </c>
      <c r="O23" s="40" t="s">
        <v>1142</v>
      </c>
      <c r="P23" s="40" t="s">
        <v>1143</v>
      </c>
      <c r="Q23" s="41" t="s">
        <v>1142</v>
      </c>
      <c r="R23" s="42" t="s">
        <v>1078</v>
      </c>
      <c r="S23" s="42" t="s">
        <v>1079</v>
      </c>
      <c r="T23" s="43" t="s">
        <v>1068</v>
      </c>
      <c r="U23" s="43" t="s">
        <v>1053</v>
      </c>
      <c r="V23" s="44" t="s">
        <v>1058</v>
      </c>
      <c r="W23" s="44" t="s">
        <v>1059</v>
      </c>
      <c r="X23" s="44" t="s">
        <v>1143</v>
      </c>
      <c r="Y23" s="44" t="s">
        <v>1142</v>
      </c>
      <c r="Z23" s="44" t="s">
        <v>1142</v>
      </c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7"/>
      <c r="AL23" s="47"/>
      <c r="AM23" s="48">
        <v>8</v>
      </c>
      <c r="AN23" s="48">
        <v>8</v>
      </c>
      <c r="AO23" s="48">
        <v>16</v>
      </c>
      <c r="AP23" s="49">
        <f t="shared" si="0"/>
        <v>8</v>
      </c>
      <c r="AQ23" s="33"/>
      <c r="AR23" s="35"/>
    </row>
    <row r="24" spans="1:45" hidden="1" x14ac:dyDescent="0.2">
      <c r="A24" s="51" t="s">
        <v>1144</v>
      </c>
      <c r="B24" s="37" t="s">
        <v>1144</v>
      </c>
      <c r="C24" s="37"/>
      <c r="D24" s="37">
        <v>1636</v>
      </c>
      <c r="F24" s="38" t="s">
        <v>1052</v>
      </c>
      <c r="J24" s="39" t="s">
        <v>1078</v>
      </c>
      <c r="K24" s="39" t="s">
        <v>1079</v>
      </c>
      <c r="L24" s="39" t="s">
        <v>1053</v>
      </c>
      <c r="M24" s="40" t="s">
        <v>105</v>
      </c>
      <c r="N24" s="40" t="s">
        <v>1054</v>
      </c>
      <c r="O24" s="40" t="s">
        <v>1145</v>
      </c>
      <c r="P24" s="40" t="s">
        <v>1146</v>
      </c>
      <c r="Q24" s="41" t="s">
        <v>1147</v>
      </c>
      <c r="R24" s="42">
        <v>100</v>
      </c>
      <c r="S24" s="42">
        <v>30</v>
      </c>
      <c r="T24" s="43" t="s">
        <v>1057</v>
      </c>
      <c r="U24" s="43" t="s">
        <v>1053</v>
      </c>
      <c r="V24" s="44" t="s">
        <v>1058</v>
      </c>
      <c r="W24" s="44" t="s">
        <v>1059</v>
      </c>
      <c r="X24" s="44" t="s">
        <v>1146</v>
      </c>
      <c r="Y24" s="44" t="s">
        <v>1145</v>
      </c>
      <c r="Z24" s="44" t="s">
        <v>1147</v>
      </c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7"/>
      <c r="AL24" s="47"/>
      <c r="AM24" s="48">
        <v>9.1999999999999993</v>
      </c>
      <c r="AN24" s="48">
        <v>9.1999999999999993</v>
      </c>
      <c r="AO24" s="48">
        <v>9.1999999999999993</v>
      </c>
      <c r="AP24" s="49">
        <f t="shared" si="0"/>
        <v>9.1999999999999993</v>
      </c>
      <c r="AQ24" s="33"/>
      <c r="AR24" s="35"/>
      <c r="AS24" s="35"/>
    </row>
    <row r="25" spans="1:45" hidden="1" x14ac:dyDescent="0.2">
      <c r="A25" s="51" t="s">
        <v>1148</v>
      </c>
      <c r="B25" s="37" t="s">
        <v>1148</v>
      </c>
      <c r="C25" s="37"/>
      <c r="D25" s="37">
        <v>1591</v>
      </c>
      <c r="F25" s="38" t="s">
        <v>1052</v>
      </c>
      <c r="J25" s="39" t="s">
        <v>1082</v>
      </c>
      <c r="K25" s="39" t="s">
        <v>1083</v>
      </c>
      <c r="L25" s="39" t="s">
        <v>1053</v>
      </c>
      <c r="M25" s="40" t="s">
        <v>105</v>
      </c>
      <c r="N25" s="40" t="s">
        <v>1054</v>
      </c>
      <c r="O25" s="40" t="s">
        <v>1149</v>
      </c>
      <c r="P25" s="40" t="s">
        <v>1150</v>
      </c>
      <c r="Q25" s="41" t="s">
        <v>1149</v>
      </c>
      <c r="R25" s="42">
        <v>100</v>
      </c>
      <c r="S25" s="42" t="s">
        <v>1097</v>
      </c>
      <c r="T25" s="43" t="s">
        <v>1057</v>
      </c>
      <c r="U25" s="43" t="s">
        <v>1053</v>
      </c>
      <c r="V25" s="44" t="s">
        <v>1058</v>
      </c>
      <c r="W25" s="44" t="s">
        <v>1059</v>
      </c>
      <c r="X25" s="44" t="s">
        <v>1150</v>
      </c>
      <c r="Y25" s="44" t="s">
        <v>1149</v>
      </c>
      <c r="Z25" s="44" t="s">
        <v>1149</v>
      </c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7"/>
      <c r="AL25" s="47"/>
      <c r="AM25" s="52">
        <v>0.15615384615384617</v>
      </c>
      <c r="AN25" s="52">
        <v>0.15615384615384617</v>
      </c>
      <c r="AO25" s="48">
        <v>1</v>
      </c>
      <c r="AP25" s="49">
        <f t="shared" si="0"/>
        <v>0.15615384615384617</v>
      </c>
      <c r="AQ25" s="33"/>
      <c r="AR25" s="35"/>
      <c r="AS25" s="35"/>
    </row>
    <row r="26" spans="1:45" hidden="1" x14ac:dyDescent="0.2">
      <c r="A26" s="51" t="s">
        <v>1151</v>
      </c>
      <c r="B26" s="37" t="s">
        <v>1151</v>
      </c>
      <c r="C26" s="37"/>
      <c r="D26" s="37">
        <v>1650</v>
      </c>
      <c r="F26" s="38" t="s">
        <v>1052</v>
      </c>
      <c r="J26" s="39" t="s">
        <v>1125</v>
      </c>
      <c r="K26" s="39" t="s">
        <v>1126</v>
      </c>
      <c r="L26" s="39" t="s">
        <v>1053</v>
      </c>
      <c r="M26" s="40" t="s">
        <v>105</v>
      </c>
      <c r="N26" s="40" t="s">
        <v>1054</v>
      </c>
      <c r="O26" s="40" t="s">
        <v>1152</v>
      </c>
      <c r="P26" s="40" t="s">
        <v>1153</v>
      </c>
      <c r="Q26" s="41" t="s">
        <v>1152</v>
      </c>
      <c r="R26" s="42">
        <v>100</v>
      </c>
      <c r="S26" s="42">
        <v>30</v>
      </c>
      <c r="T26" s="43" t="s">
        <v>1057</v>
      </c>
      <c r="U26" s="43" t="s">
        <v>1053</v>
      </c>
      <c r="V26" s="44" t="s">
        <v>1058</v>
      </c>
      <c r="W26" s="44" t="s">
        <v>1059</v>
      </c>
      <c r="X26" s="44" t="s">
        <v>1153</v>
      </c>
      <c r="Y26" s="44" t="s">
        <v>1152</v>
      </c>
      <c r="Z26" s="44" t="s">
        <v>1152</v>
      </c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7"/>
      <c r="AL26" s="47"/>
      <c r="AM26" s="48">
        <v>0.05</v>
      </c>
      <c r="AN26" s="48">
        <v>0.05</v>
      </c>
      <c r="AO26" s="48">
        <v>25</v>
      </c>
      <c r="AP26" s="49">
        <f t="shared" si="0"/>
        <v>0.05</v>
      </c>
      <c r="AQ26" s="33"/>
      <c r="AR26" s="35"/>
      <c r="AS26" s="35"/>
    </row>
    <row r="27" spans="1:45" hidden="1" x14ac:dyDescent="0.2">
      <c r="A27" s="51" t="s">
        <v>1154</v>
      </c>
      <c r="B27" s="37" t="s">
        <v>1154</v>
      </c>
      <c r="C27" s="37"/>
      <c r="D27" s="37">
        <v>1600</v>
      </c>
      <c r="F27" s="38" t="s">
        <v>1052</v>
      </c>
      <c r="J27" s="39" t="s">
        <v>1062</v>
      </c>
      <c r="K27" s="39" t="s">
        <v>1063</v>
      </c>
      <c r="L27" s="39" t="s">
        <v>1053</v>
      </c>
      <c r="M27" s="40" t="s">
        <v>105</v>
      </c>
      <c r="N27" s="40" t="s">
        <v>1054</v>
      </c>
      <c r="O27" s="40" t="s">
        <v>1155</v>
      </c>
      <c r="P27" s="40" t="s">
        <v>1156</v>
      </c>
      <c r="Q27" s="41" t="s">
        <v>1155</v>
      </c>
      <c r="R27" s="42" t="s">
        <v>1066</v>
      </c>
      <c r="S27" s="42" t="s">
        <v>1067</v>
      </c>
      <c r="T27" s="43" t="s">
        <v>1068</v>
      </c>
      <c r="U27" s="43" t="s">
        <v>1053</v>
      </c>
      <c r="V27" s="44" t="s">
        <v>1058</v>
      </c>
      <c r="W27" s="44" t="s">
        <v>1059</v>
      </c>
      <c r="X27" s="44" t="s">
        <v>1156</v>
      </c>
      <c r="Y27" s="44" t="s">
        <v>1155</v>
      </c>
      <c r="Z27" s="44" t="s">
        <v>1155</v>
      </c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7"/>
      <c r="AL27" s="47"/>
      <c r="AM27" s="52">
        <v>11.98218503937008</v>
      </c>
      <c r="AN27" s="52">
        <v>11.98218503937008</v>
      </c>
      <c r="AO27" s="48">
        <v>160</v>
      </c>
      <c r="AP27" s="49">
        <f t="shared" si="0"/>
        <v>11.98218503937008</v>
      </c>
      <c r="AQ27" s="33"/>
      <c r="AR27" s="35"/>
      <c r="AS27" s="35"/>
    </row>
    <row r="28" spans="1:45" ht="25.5" hidden="1" x14ac:dyDescent="0.2">
      <c r="A28" s="36" t="s">
        <v>1157</v>
      </c>
      <c r="B28" s="37" t="s">
        <v>1158</v>
      </c>
      <c r="C28" s="37"/>
      <c r="D28" s="37">
        <v>1958</v>
      </c>
      <c r="E28" s="38" t="s">
        <v>1052</v>
      </c>
      <c r="J28" s="39">
        <v>0.1</v>
      </c>
      <c r="K28" s="39">
        <v>0.03</v>
      </c>
      <c r="L28" s="39" t="s">
        <v>1053</v>
      </c>
      <c r="M28" s="40" t="s">
        <v>105</v>
      </c>
      <c r="N28" s="40" t="s">
        <v>1054</v>
      </c>
      <c r="O28" s="40" t="s">
        <v>1159</v>
      </c>
      <c r="P28" s="40" t="s">
        <v>1160</v>
      </c>
      <c r="Q28" s="41" t="s">
        <v>1157</v>
      </c>
      <c r="R28" s="42">
        <v>100</v>
      </c>
      <c r="S28" s="42">
        <v>30</v>
      </c>
      <c r="T28" s="43" t="s">
        <v>1057</v>
      </c>
      <c r="U28" s="43" t="s">
        <v>1053</v>
      </c>
      <c r="V28" s="44" t="s">
        <v>1058</v>
      </c>
      <c r="W28" s="44" t="s">
        <v>1059</v>
      </c>
      <c r="X28" s="44" t="s">
        <v>1160</v>
      </c>
      <c r="Y28" s="44" t="s">
        <v>1159</v>
      </c>
      <c r="Z28" s="44" t="s">
        <v>1157</v>
      </c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7">
        <v>0.3</v>
      </c>
      <c r="AL28" s="47">
        <v>2</v>
      </c>
      <c r="AM28" s="48"/>
      <c r="AN28" s="48"/>
      <c r="AO28" s="48"/>
      <c r="AP28" s="49">
        <f t="shared" si="0"/>
        <v>0.3</v>
      </c>
      <c r="AQ28" s="33"/>
      <c r="AR28" s="50"/>
      <c r="AS28" s="50"/>
    </row>
    <row r="29" spans="1:45" hidden="1" x14ac:dyDescent="0.2">
      <c r="A29" s="51" t="s">
        <v>197</v>
      </c>
      <c r="B29" s="37" t="s">
        <v>197</v>
      </c>
      <c r="C29" s="37"/>
      <c r="D29" s="37">
        <v>1903</v>
      </c>
      <c r="G29" s="38" t="s">
        <v>1052</v>
      </c>
      <c r="H29" s="38" t="s">
        <v>1052</v>
      </c>
      <c r="J29" s="39" t="s">
        <v>1161</v>
      </c>
      <c r="K29" s="39" t="s">
        <v>1162</v>
      </c>
      <c r="L29" s="39" t="s">
        <v>1053</v>
      </c>
      <c r="M29" s="40" t="s">
        <v>117</v>
      </c>
      <c r="N29" s="40" t="s">
        <v>1054</v>
      </c>
      <c r="O29" s="40" t="s">
        <v>1163</v>
      </c>
      <c r="P29" s="40" t="s">
        <v>1164</v>
      </c>
      <c r="Q29" s="41" t="s">
        <v>197</v>
      </c>
      <c r="R29" s="42">
        <v>50</v>
      </c>
      <c r="S29" s="42">
        <v>17</v>
      </c>
      <c r="T29" s="43" t="s">
        <v>1057</v>
      </c>
      <c r="U29" s="43" t="s">
        <v>1053</v>
      </c>
      <c r="V29" s="44" t="s">
        <v>1108</v>
      </c>
      <c r="W29" s="44" t="s">
        <v>1059</v>
      </c>
      <c r="X29" s="44" t="s">
        <v>1164</v>
      </c>
      <c r="Y29" s="44" t="s">
        <v>1163</v>
      </c>
      <c r="Z29" s="44" t="s">
        <v>197</v>
      </c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7"/>
      <c r="AL29" s="47"/>
      <c r="AM29" s="52">
        <v>6.0000000000000001E-3</v>
      </c>
      <c r="AN29" s="52">
        <v>6.0000000000000001E-3</v>
      </c>
      <c r="AO29" s="52" t="s">
        <v>1087</v>
      </c>
      <c r="AP29" s="49">
        <f t="shared" si="0"/>
        <v>6.0000000000000001E-3</v>
      </c>
      <c r="AQ29" s="33"/>
      <c r="AR29" s="35"/>
      <c r="AS29" s="35"/>
    </row>
    <row r="30" spans="1:45" ht="25.5" hidden="1" x14ac:dyDescent="0.2">
      <c r="A30" s="51" t="s">
        <v>1165</v>
      </c>
      <c r="B30" s="37" t="s">
        <v>1165</v>
      </c>
      <c r="C30" s="37"/>
      <c r="D30" s="37">
        <v>1465</v>
      </c>
      <c r="F30" s="38" t="s">
        <v>1052</v>
      </c>
      <c r="J30" s="39" t="s">
        <v>1063</v>
      </c>
      <c r="K30" s="39" t="s">
        <v>1166</v>
      </c>
      <c r="L30" s="39" t="s">
        <v>1053</v>
      </c>
      <c r="M30" s="53" t="s">
        <v>1084</v>
      </c>
      <c r="N30" s="40" t="s">
        <v>1054</v>
      </c>
      <c r="O30" s="40" t="s">
        <v>199</v>
      </c>
      <c r="P30" s="40" t="s">
        <v>1167</v>
      </c>
      <c r="Q30" s="41" t="s">
        <v>1168</v>
      </c>
      <c r="R30" s="42">
        <v>200</v>
      </c>
      <c r="S30" s="42">
        <v>70</v>
      </c>
      <c r="T30" s="43" t="s">
        <v>1169</v>
      </c>
      <c r="U30" s="43" t="s">
        <v>1053</v>
      </c>
      <c r="V30" s="44" t="s">
        <v>1058</v>
      </c>
      <c r="W30" s="44" t="s">
        <v>1059</v>
      </c>
      <c r="X30" s="44" t="s">
        <v>1170</v>
      </c>
      <c r="Y30" s="44" t="s">
        <v>1171</v>
      </c>
      <c r="Z30" s="44" t="s">
        <v>1171</v>
      </c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7"/>
      <c r="AL30" s="47"/>
      <c r="AM30" s="48">
        <v>0.57999999999999996</v>
      </c>
      <c r="AN30" s="48">
        <v>0.57999999999999996</v>
      </c>
      <c r="AO30" s="48">
        <v>2.5</v>
      </c>
      <c r="AP30" s="49">
        <f t="shared" si="0"/>
        <v>0.57999999999999996</v>
      </c>
      <c r="AQ30" s="33"/>
      <c r="AR30" s="35"/>
      <c r="AS30" s="35"/>
    </row>
    <row r="31" spans="1:45" hidden="1" x14ac:dyDescent="0.2">
      <c r="A31" s="51" t="s">
        <v>1172</v>
      </c>
      <c r="B31" s="37" t="s">
        <v>1172</v>
      </c>
      <c r="C31" s="37"/>
      <c r="D31" s="37">
        <v>1688</v>
      </c>
      <c r="G31" s="38" t="s">
        <v>1052</v>
      </c>
      <c r="H31" s="38" t="s">
        <v>1052</v>
      </c>
      <c r="J31" s="39" t="s">
        <v>1161</v>
      </c>
      <c r="K31" s="39" t="s">
        <v>1162</v>
      </c>
      <c r="L31" s="39" t="s">
        <v>1053</v>
      </c>
      <c r="M31" s="40" t="s">
        <v>117</v>
      </c>
      <c r="N31" s="40" t="s">
        <v>1054</v>
      </c>
      <c r="O31" s="40" t="s">
        <v>1172</v>
      </c>
      <c r="P31" s="40" t="s">
        <v>1173</v>
      </c>
      <c r="Q31" s="41" t="s">
        <v>1172</v>
      </c>
      <c r="R31" s="42">
        <v>50</v>
      </c>
      <c r="S31" s="42">
        <v>17</v>
      </c>
      <c r="T31" s="43" t="s">
        <v>1057</v>
      </c>
      <c r="U31" s="43" t="s">
        <v>1053</v>
      </c>
      <c r="V31" s="44" t="s">
        <v>1108</v>
      </c>
      <c r="W31" s="44" t="s">
        <v>1059</v>
      </c>
      <c r="X31" s="44" t="s">
        <v>1173</v>
      </c>
      <c r="Y31" s="44" t="s">
        <v>1172</v>
      </c>
      <c r="Z31" s="44" t="s">
        <v>1172</v>
      </c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7">
        <v>0.12</v>
      </c>
      <c r="AL31" s="47">
        <v>0.12</v>
      </c>
      <c r="AM31" s="48"/>
      <c r="AN31" s="48"/>
      <c r="AO31" s="48"/>
      <c r="AP31" s="49">
        <f t="shared" si="0"/>
        <v>0.12</v>
      </c>
      <c r="AQ31" s="33"/>
      <c r="AR31" s="50"/>
      <c r="AS31" s="50"/>
    </row>
    <row r="32" spans="1:45" hidden="1" x14ac:dyDescent="0.2">
      <c r="A32" s="36" t="s">
        <v>204</v>
      </c>
      <c r="B32" s="37" t="s">
        <v>204</v>
      </c>
      <c r="C32" s="37"/>
      <c r="D32" s="37">
        <v>1101</v>
      </c>
      <c r="E32" s="38" t="s">
        <v>1052</v>
      </c>
      <c r="G32" s="38" t="s">
        <v>1052</v>
      </c>
      <c r="H32" s="38" t="s">
        <v>1052</v>
      </c>
      <c r="J32" s="39" t="s">
        <v>1161</v>
      </c>
      <c r="K32" s="39" t="s">
        <v>1162</v>
      </c>
      <c r="L32" s="39" t="s">
        <v>1053</v>
      </c>
      <c r="M32" s="40" t="s">
        <v>117</v>
      </c>
      <c r="N32" s="40" t="s">
        <v>1054</v>
      </c>
      <c r="O32" s="40" t="s">
        <v>204</v>
      </c>
      <c r="P32" s="40" t="s">
        <v>1174</v>
      </c>
      <c r="Q32" s="41" t="s">
        <v>204</v>
      </c>
      <c r="R32" s="42">
        <v>50</v>
      </c>
      <c r="S32" s="42">
        <v>17</v>
      </c>
      <c r="T32" s="43" t="s">
        <v>1057</v>
      </c>
      <c r="U32" s="43" t="s">
        <v>1053</v>
      </c>
      <c r="V32" s="44" t="s">
        <v>1108</v>
      </c>
      <c r="W32" s="44" t="s">
        <v>1059</v>
      </c>
      <c r="X32" s="44" t="s">
        <v>1174</v>
      </c>
      <c r="Y32" s="44" t="s">
        <v>204</v>
      </c>
      <c r="Z32" s="44" t="s">
        <v>204</v>
      </c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7">
        <v>0.3</v>
      </c>
      <c r="AL32" s="47">
        <v>0.7</v>
      </c>
      <c r="AM32" s="48"/>
      <c r="AN32" s="48"/>
      <c r="AO32" s="48"/>
      <c r="AP32" s="49">
        <f t="shared" si="0"/>
        <v>0.3</v>
      </c>
      <c r="AQ32" s="33"/>
      <c r="AR32" s="50"/>
      <c r="AS32" s="50"/>
    </row>
    <row r="33" spans="1:45" hidden="1" x14ac:dyDescent="0.2">
      <c r="A33" s="51" t="s">
        <v>216</v>
      </c>
      <c r="B33" s="37" t="s">
        <v>216</v>
      </c>
      <c r="C33" s="37"/>
      <c r="D33" s="37">
        <v>1105</v>
      </c>
      <c r="G33" s="38" t="s">
        <v>1052</v>
      </c>
      <c r="H33" s="38" t="s">
        <v>1052</v>
      </c>
      <c r="J33" s="39" t="s">
        <v>1078</v>
      </c>
      <c r="K33" s="39" t="s">
        <v>1079</v>
      </c>
      <c r="L33" s="39" t="s">
        <v>1053</v>
      </c>
      <c r="M33" s="40" t="s">
        <v>117</v>
      </c>
      <c r="N33" s="40" t="s">
        <v>1054</v>
      </c>
      <c r="O33" s="40" t="s">
        <v>1175</v>
      </c>
      <c r="P33" s="40" t="s">
        <v>1176</v>
      </c>
      <c r="Q33" s="41" t="s">
        <v>216</v>
      </c>
      <c r="R33" s="42">
        <v>50</v>
      </c>
      <c r="S33" s="42">
        <v>20</v>
      </c>
      <c r="T33" s="43" t="s">
        <v>1169</v>
      </c>
      <c r="U33" s="43" t="s">
        <v>1053</v>
      </c>
      <c r="V33" s="44" t="s">
        <v>1108</v>
      </c>
      <c r="W33" s="44" t="s">
        <v>1059</v>
      </c>
      <c r="X33" s="44" t="s">
        <v>1177</v>
      </c>
      <c r="Y33" s="44" t="s">
        <v>1178</v>
      </c>
      <c r="Z33" s="44" t="s">
        <v>1178</v>
      </c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7">
        <v>0.08</v>
      </c>
      <c r="AL33" s="47"/>
      <c r="AM33" s="52">
        <v>0.08</v>
      </c>
      <c r="AN33" s="52">
        <v>0.08</v>
      </c>
      <c r="AO33" s="52">
        <v>0.15</v>
      </c>
      <c r="AP33" s="49">
        <f t="shared" si="0"/>
        <v>0.08</v>
      </c>
      <c r="AQ33" s="33"/>
      <c r="AR33" s="54">
        <v>0.08</v>
      </c>
      <c r="AS33" s="50"/>
    </row>
    <row r="34" spans="1:45" hidden="1" x14ac:dyDescent="0.2">
      <c r="A34" s="51" t="s">
        <v>223</v>
      </c>
      <c r="B34" s="37" t="s">
        <v>223</v>
      </c>
      <c r="C34" s="37"/>
      <c r="D34" s="37">
        <v>1907</v>
      </c>
      <c r="G34" s="38" t="s">
        <v>1052</v>
      </c>
      <c r="H34" s="38" t="s">
        <v>1052</v>
      </c>
      <c r="J34" s="39" t="s">
        <v>1079</v>
      </c>
      <c r="K34" s="39" t="s">
        <v>1093</v>
      </c>
      <c r="L34" s="39" t="s">
        <v>1053</v>
      </c>
      <c r="M34" s="40" t="s">
        <v>117</v>
      </c>
      <c r="N34" s="40" t="s">
        <v>1054</v>
      </c>
      <c r="O34" s="40" t="s">
        <v>223</v>
      </c>
      <c r="P34" s="40" t="s">
        <v>223</v>
      </c>
      <c r="Q34" s="41" t="s">
        <v>223</v>
      </c>
      <c r="R34" s="42">
        <v>20</v>
      </c>
      <c r="S34" s="42">
        <v>7</v>
      </c>
      <c r="T34" s="43" t="s">
        <v>1169</v>
      </c>
      <c r="U34" s="43" t="s">
        <v>1053</v>
      </c>
      <c r="V34" s="44" t="s">
        <v>1108</v>
      </c>
      <c r="W34" s="44" t="s">
        <v>1059</v>
      </c>
      <c r="X34" s="44" t="s">
        <v>1179</v>
      </c>
      <c r="Y34" s="44" t="s">
        <v>1180</v>
      </c>
      <c r="Z34" s="44" t="s">
        <v>1181</v>
      </c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7">
        <v>452</v>
      </c>
      <c r="AL34" s="47"/>
      <c r="AM34" s="48"/>
      <c r="AN34" s="48"/>
      <c r="AO34" s="48" t="s">
        <v>1087</v>
      </c>
      <c r="AP34" s="49">
        <f t="shared" si="0"/>
        <v>452</v>
      </c>
      <c r="AQ34" s="33"/>
      <c r="AR34" s="54">
        <v>452</v>
      </c>
      <c r="AS34" s="55" t="s">
        <v>1114</v>
      </c>
    </row>
    <row r="35" spans="1:45" hidden="1" x14ac:dyDescent="0.2">
      <c r="A35" s="36" t="s">
        <v>225</v>
      </c>
      <c r="B35" s="37" t="s">
        <v>225</v>
      </c>
      <c r="C35" s="37"/>
      <c r="D35" s="37">
        <v>1458</v>
      </c>
      <c r="E35" s="38" t="s">
        <v>1052</v>
      </c>
      <c r="F35" s="38" t="s">
        <v>1052</v>
      </c>
      <c r="J35" s="39">
        <v>0.01</v>
      </c>
      <c r="K35" s="39">
        <v>3.0000000000000001E-3</v>
      </c>
      <c r="L35" s="39" t="s">
        <v>1053</v>
      </c>
      <c r="M35" s="40" t="s">
        <v>105</v>
      </c>
      <c r="N35" s="40" t="s">
        <v>1054</v>
      </c>
      <c r="O35" s="40" t="s">
        <v>225</v>
      </c>
      <c r="P35" s="40" t="s">
        <v>1182</v>
      </c>
      <c r="Q35" s="41" t="s">
        <v>225</v>
      </c>
      <c r="R35" s="42">
        <v>10</v>
      </c>
      <c r="S35" s="42">
        <v>3</v>
      </c>
      <c r="T35" s="43" t="s">
        <v>1057</v>
      </c>
      <c r="U35" s="43" t="s">
        <v>1053</v>
      </c>
      <c r="V35" s="44" t="s">
        <v>1058</v>
      </c>
      <c r="W35" s="44" t="s">
        <v>1059</v>
      </c>
      <c r="X35" s="44" t="s">
        <v>1182</v>
      </c>
      <c r="Y35" s="44" t="s">
        <v>225</v>
      </c>
      <c r="Z35" s="44" t="s">
        <v>225</v>
      </c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7">
        <v>0.1</v>
      </c>
      <c r="AL35" s="47">
        <v>0.1</v>
      </c>
      <c r="AM35" s="48"/>
      <c r="AN35" s="48"/>
      <c r="AO35" s="48"/>
      <c r="AP35" s="49">
        <f t="shared" si="0"/>
        <v>0.1</v>
      </c>
      <c r="AQ35" s="33"/>
      <c r="AR35" s="50"/>
      <c r="AS35" s="50"/>
    </row>
    <row r="36" spans="1:45" hidden="1" x14ac:dyDescent="0.2">
      <c r="A36" s="51" t="s">
        <v>228</v>
      </c>
      <c r="B36" s="37" t="s">
        <v>228</v>
      </c>
      <c r="C36" s="37"/>
      <c r="D36" s="37">
        <v>1376</v>
      </c>
      <c r="F36" s="38" t="s">
        <v>1052</v>
      </c>
      <c r="J36" s="39">
        <v>1</v>
      </c>
      <c r="K36" s="39">
        <v>0.3</v>
      </c>
      <c r="L36" s="39" t="s">
        <v>1053</v>
      </c>
      <c r="M36" s="40" t="s">
        <v>227</v>
      </c>
      <c r="N36" s="40" t="s">
        <v>1054</v>
      </c>
      <c r="O36" s="40" t="s">
        <v>1183</v>
      </c>
      <c r="P36" s="40" t="s">
        <v>1184</v>
      </c>
      <c r="Q36" s="41" t="s">
        <v>1183</v>
      </c>
      <c r="R36" s="42">
        <v>5</v>
      </c>
      <c r="S36" s="42">
        <v>2</v>
      </c>
      <c r="T36" s="43" t="s">
        <v>1068</v>
      </c>
      <c r="U36" s="43" t="s">
        <v>1053</v>
      </c>
      <c r="V36" s="44" t="s">
        <v>1185</v>
      </c>
      <c r="W36" s="44" t="s">
        <v>1059</v>
      </c>
      <c r="X36" s="44" t="s">
        <v>1186</v>
      </c>
      <c r="Y36" s="44" t="s">
        <v>1187</v>
      </c>
      <c r="Z36" s="44" t="s">
        <v>1187</v>
      </c>
      <c r="AA36" s="45"/>
      <c r="AB36" s="45"/>
      <c r="AC36" s="45"/>
      <c r="AD36" s="45"/>
      <c r="AE36" s="45"/>
      <c r="AF36" s="46" t="s">
        <v>1188</v>
      </c>
      <c r="AG36" s="46" t="s">
        <v>1189</v>
      </c>
      <c r="AH36" s="46" t="s">
        <v>1186</v>
      </c>
      <c r="AI36" s="46" t="s">
        <v>1187</v>
      </c>
      <c r="AJ36" s="46" t="s">
        <v>1187</v>
      </c>
      <c r="AK36" s="47"/>
      <c r="AL36" s="47"/>
      <c r="AM36" s="48">
        <v>113</v>
      </c>
      <c r="AN36" s="48">
        <v>113</v>
      </c>
      <c r="AO36" s="48" t="s">
        <v>1087</v>
      </c>
      <c r="AP36" s="49">
        <f t="shared" si="0"/>
        <v>113</v>
      </c>
      <c r="AQ36" s="33"/>
      <c r="AR36" s="35"/>
      <c r="AS36" s="35"/>
    </row>
    <row r="37" spans="1:45" hidden="1" x14ac:dyDescent="0.2">
      <c r="A37" s="51" t="s">
        <v>231</v>
      </c>
      <c r="B37" s="37" t="s">
        <v>231</v>
      </c>
      <c r="C37" s="37"/>
      <c r="D37" s="37">
        <v>1368</v>
      </c>
      <c r="F37" s="38" t="s">
        <v>1052</v>
      </c>
      <c r="J37" s="39">
        <v>1</v>
      </c>
      <c r="K37" s="39">
        <v>0.3</v>
      </c>
      <c r="L37" s="39" t="s">
        <v>1053</v>
      </c>
      <c r="M37" s="40" t="s">
        <v>227</v>
      </c>
      <c r="N37" s="40" t="s">
        <v>1054</v>
      </c>
      <c r="O37" s="40" t="s">
        <v>1190</v>
      </c>
      <c r="P37" s="40" t="s">
        <v>1191</v>
      </c>
      <c r="Q37" s="41" t="s">
        <v>1190</v>
      </c>
      <c r="R37" s="42" t="s">
        <v>1192</v>
      </c>
      <c r="S37" s="42" t="s">
        <v>1193</v>
      </c>
      <c r="T37" s="43" t="s">
        <v>1068</v>
      </c>
      <c r="U37" s="43" t="s">
        <v>1053</v>
      </c>
      <c r="V37" s="44" t="s">
        <v>1185</v>
      </c>
      <c r="W37" s="44" t="s">
        <v>1059</v>
      </c>
      <c r="X37" s="44" t="s">
        <v>1194</v>
      </c>
      <c r="Y37" s="44" t="s">
        <v>1195</v>
      </c>
      <c r="Z37" s="44" t="s">
        <v>1195</v>
      </c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7"/>
      <c r="AL37" s="47"/>
      <c r="AM37" s="52">
        <v>0.05</v>
      </c>
      <c r="AN37" s="52">
        <v>0.05</v>
      </c>
      <c r="AO37" s="52" t="s">
        <v>1087</v>
      </c>
      <c r="AP37" s="49">
        <f t="shared" si="0"/>
        <v>0.05</v>
      </c>
      <c r="AQ37" s="33"/>
      <c r="AR37" s="35"/>
      <c r="AS37" s="35"/>
    </row>
    <row r="38" spans="1:45" x14ac:dyDescent="0.2">
      <c r="A38" s="72" t="s">
        <v>1196</v>
      </c>
      <c r="B38" s="57" t="s">
        <v>1197</v>
      </c>
      <c r="C38" s="57"/>
      <c r="D38" s="57">
        <v>1369</v>
      </c>
      <c r="E38" s="73"/>
      <c r="F38" s="73" t="s">
        <v>1052</v>
      </c>
      <c r="G38" s="73"/>
      <c r="H38" s="73"/>
      <c r="I38" s="73"/>
      <c r="J38" s="59">
        <v>2</v>
      </c>
      <c r="K38" s="59">
        <v>1</v>
      </c>
      <c r="L38" s="59" t="s">
        <v>1053</v>
      </c>
      <c r="M38" s="74" t="s">
        <v>227</v>
      </c>
      <c r="N38" s="74" t="s">
        <v>1054</v>
      </c>
      <c r="O38" s="74" t="s">
        <v>1198</v>
      </c>
      <c r="P38" s="74" t="s">
        <v>1199</v>
      </c>
      <c r="Q38" s="75" t="s">
        <v>1198</v>
      </c>
      <c r="R38" s="76" t="s">
        <v>1200</v>
      </c>
      <c r="S38" s="76">
        <v>1</v>
      </c>
      <c r="T38" s="77" t="s">
        <v>1068</v>
      </c>
      <c r="U38" s="77" t="s">
        <v>1053</v>
      </c>
      <c r="V38" s="65" t="s">
        <v>1185</v>
      </c>
      <c r="W38" s="65" t="s">
        <v>1059</v>
      </c>
      <c r="X38" s="65" t="s">
        <v>1201</v>
      </c>
      <c r="Y38" s="65" t="s">
        <v>1202</v>
      </c>
      <c r="Z38" s="65" t="s">
        <v>1202</v>
      </c>
      <c r="AA38" s="78"/>
      <c r="AB38" s="78"/>
      <c r="AC38" s="78"/>
      <c r="AD38" s="78"/>
      <c r="AE38" s="78"/>
      <c r="AF38" s="79" t="s">
        <v>1188</v>
      </c>
      <c r="AG38" s="79" t="s">
        <v>1189</v>
      </c>
      <c r="AH38" s="79" t="s">
        <v>1201</v>
      </c>
      <c r="AI38" s="79" t="s">
        <v>1202</v>
      </c>
      <c r="AJ38" s="79" t="s">
        <v>1202</v>
      </c>
      <c r="AK38" s="80">
        <v>0.83</v>
      </c>
      <c r="AL38" s="80"/>
      <c r="AM38" s="69"/>
      <c r="AN38" s="69"/>
      <c r="AO38" s="69"/>
      <c r="AP38" s="49">
        <f t="shared" si="0"/>
        <v>0.83</v>
      </c>
      <c r="AQ38" s="33"/>
      <c r="AR38" s="81">
        <v>0.83</v>
      </c>
      <c r="AS38" s="55"/>
    </row>
    <row r="39" spans="1:45" hidden="1" x14ac:dyDescent="0.2">
      <c r="A39" s="36" t="s">
        <v>236</v>
      </c>
      <c r="B39" s="37" t="s">
        <v>236</v>
      </c>
      <c r="C39" s="37"/>
      <c r="D39" s="37">
        <v>1107</v>
      </c>
      <c r="E39" s="38" t="s">
        <v>1052</v>
      </c>
      <c r="F39" s="38" t="s">
        <v>1052</v>
      </c>
      <c r="G39" s="38" t="s">
        <v>1052</v>
      </c>
      <c r="H39" s="38" t="s">
        <v>1052</v>
      </c>
      <c r="J39" s="39" t="s">
        <v>1079</v>
      </c>
      <c r="K39" s="39" t="s">
        <v>1093</v>
      </c>
      <c r="L39" s="39" t="s">
        <v>1053</v>
      </c>
      <c r="M39" s="40" t="s">
        <v>117</v>
      </c>
      <c r="N39" s="40" t="s">
        <v>1054</v>
      </c>
      <c r="O39" s="40" t="s">
        <v>236</v>
      </c>
      <c r="P39" s="40" t="s">
        <v>1203</v>
      </c>
      <c r="Q39" s="41" t="s">
        <v>236</v>
      </c>
      <c r="R39" s="42">
        <v>50</v>
      </c>
      <c r="S39" s="42">
        <v>17</v>
      </c>
      <c r="T39" s="43" t="s">
        <v>1057</v>
      </c>
      <c r="U39" s="43" t="s">
        <v>1053</v>
      </c>
      <c r="V39" s="44" t="s">
        <v>1108</v>
      </c>
      <c r="W39" s="44" t="s">
        <v>1059</v>
      </c>
      <c r="X39" s="44" t="s">
        <v>1203</v>
      </c>
      <c r="Y39" s="44" t="s">
        <v>236</v>
      </c>
      <c r="Z39" s="44" t="s">
        <v>236</v>
      </c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7">
        <v>0.6</v>
      </c>
      <c r="AL39" s="47">
        <v>2</v>
      </c>
      <c r="AM39" s="48"/>
      <c r="AN39" s="48"/>
      <c r="AO39" s="48"/>
      <c r="AP39" s="49">
        <f t="shared" si="0"/>
        <v>0.6</v>
      </c>
      <c r="AQ39" s="33"/>
      <c r="AR39" s="50"/>
      <c r="AS39" s="50"/>
    </row>
    <row r="40" spans="1:45" hidden="1" x14ac:dyDescent="0.2">
      <c r="A40" s="51" t="s">
        <v>1204</v>
      </c>
      <c r="B40" s="37" t="s">
        <v>1204</v>
      </c>
      <c r="C40" s="37"/>
      <c r="D40" s="37">
        <v>1951</v>
      </c>
      <c r="G40" s="38" t="s">
        <v>1052</v>
      </c>
      <c r="H40" s="38" t="s">
        <v>1052</v>
      </c>
      <c r="J40" s="39" t="s">
        <v>1079</v>
      </c>
      <c r="K40" s="39" t="s">
        <v>1093</v>
      </c>
      <c r="L40" s="39" t="s">
        <v>1053</v>
      </c>
      <c r="M40" s="40" t="s">
        <v>117</v>
      </c>
      <c r="N40" s="40" t="s">
        <v>1054</v>
      </c>
      <c r="O40" s="40" t="s">
        <v>1204</v>
      </c>
      <c r="P40" s="40" t="s">
        <v>1205</v>
      </c>
      <c r="Q40" s="41" t="s">
        <v>1204</v>
      </c>
      <c r="R40" s="42">
        <v>50</v>
      </c>
      <c r="S40" s="42">
        <v>20</v>
      </c>
      <c r="T40" s="43" t="s">
        <v>1057</v>
      </c>
      <c r="U40" s="43" t="s">
        <v>1053</v>
      </c>
      <c r="V40" s="44" t="s">
        <v>1108</v>
      </c>
      <c r="W40" s="44" t="s">
        <v>1059</v>
      </c>
      <c r="X40" s="44" t="s">
        <v>1205</v>
      </c>
      <c r="Y40" s="44" t="s">
        <v>1204</v>
      </c>
      <c r="Z40" s="44" t="s">
        <v>1204</v>
      </c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7">
        <v>0.95</v>
      </c>
      <c r="AL40" s="47"/>
      <c r="AM40" s="48"/>
      <c r="AN40" s="48"/>
      <c r="AO40" s="52"/>
      <c r="AP40" s="49">
        <f t="shared" si="0"/>
        <v>0.95</v>
      </c>
      <c r="AQ40" s="33"/>
      <c r="AR40" s="54">
        <v>0.95</v>
      </c>
      <c r="AS40" s="55" t="s">
        <v>1206</v>
      </c>
    </row>
    <row r="41" spans="1:45" hidden="1" x14ac:dyDescent="0.2">
      <c r="A41" s="51" t="s">
        <v>253</v>
      </c>
      <c r="B41" s="37" t="s">
        <v>253</v>
      </c>
      <c r="C41" s="37"/>
      <c r="D41" s="37">
        <v>1396</v>
      </c>
      <c r="F41" s="38" t="s">
        <v>1052</v>
      </c>
      <c r="J41" s="39">
        <v>10</v>
      </c>
      <c r="K41" s="39">
        <v>3</v>
      </c>
      <c r="L41" s="39" t="s">
        <v>1053</v>
      </c>
      <c r="M41" s="40" t="s">
        <v>227</v>
      </c>
      <c r="N41" s="40" t="s">
        <v>1054</v>
      </c>
      <c r="O41" s="40" t="s">
        <v>1207</v>
      </c>
      <c r="P41" s="40" t="s">
        <v>1208</v>
      </c>
      <c r="Q41" s="41" t="s">
        <v>1207</v>
      </c>
      <c r="R41" s="42">
        <v>5</v>
      </c>
      <c r="S41" s="42">
        <v>2</v>
      </c>
      <c r="T41" s="43" t="s">
        <v>1068</v>
      </c>
      <c r="U41" s="43" t="s">
        <v>1053</v>
      </c>
      <c r="V41" s="44" t="s">
        <v>1185</v>
      </c>
      <c r="W41" s="44" t="s">
        <v>1059</v>
      </c>
      <c r="X41" s="44" t="s">
        <v>1209</v>
      </c>
      <c r="Y41" s="44" t="s">
        <v>1210</v>
      </c>
      <c r="Z41" s="44" t="s">
        <v>1210</v>
      </c>
      <c r="AA41" s="45"/>
      <c r="AB41" s="45"/>
      <c r="AC41" s="45"/>
      <c r="AD41" s="45"/>
      <c r="AE41" s="45"/>
      <c r="AF41" s="46" t="s">
        <v>1188</v>
      </c>
      <c r="AG41" s="46" t="s">
        <v>1189</v>
      </c>
      <c r="AH41" s="46" t="s">
        <v>1209</v>
      </c>
      <c r="AI41" s="46" t="s">
        <v>1210</v>
      </c>
      <c r="AJ41" s="46" t="s">
        <v>1210</v>
      </c>
      <c r="AK41" s="47"/>
      <c r="AL41" s="47"/>
      <c r="AM41" s="48">
        <v>60</v>
      </c>
      <c r="AN41" s="48">
        <v>60</v>
      </c>
      <c r="AO41" s="48" t="s">
        <v>1087</v>
      </c>
      <c r="AP41" s="49">
        <f t="shared" si="0"/>
        <v>60</v>
      </c>
      <c r="AQ41" s="33"/>
      <c r="AR41" s="35"/>
      <c r="AS41" s="35"/>
    </row>
    <row r="42" spans="1:45" hidden="1" x14ac:dyDescent="0.2">
      <c r="A42" s="51" t="s">
        <v>266</v>
      </c>
      <c r="B42" s="37" t="s">
        <v>266</v>
      </c>
      <c r="C42" s="37"/>
      <c r="D42" s="37">
        <v>1113</v>
      </c>
      <c r="F42" s="38" t="s">
        <v>1052</v>
      </c>
      <c r="G42" s="38" t="s">
        <v>1052</v>
      </c>
      <c r="H42" s="38" t="s">
        <v>1052</v>
      </c>
      <c r="J42" s="39" t="s">
        <v>1079</v>
      </c>
      <c r="K42" s="39" t="s">
        <v>1066</v>
      </c>
      <c r="L42" s="39" t="s">
        <v>1053</v>
      </c>
      <c r="M42" s="40" t="s">
        <v>117</v>
      </c>
      <c r="N42" s="40" t="s">
        <v>1054</v>
      </c>
      <c r="O42" s="40" t="s">
        <v>266</v>
      </c>
      <c r="P42" s="40" t="s">
        <v>1211</v>
      </c>
      <c r="Q42" s="41" t="s">
        <v>266</v>
      </c>
      <c r="R42" s="42">
        <v>50</v>
      </c>
      <c r="S42" s="42">
        <v>20</v>
      </c>
      <c r="T42" s="43" t="s">
        <v>1057</v>
      </c>
      <c r="U42" s="43" t="s">
        <v>1053</v>
      </c>
      <c r="V42" s="44" t="s">
        <v>1108</v>
      </c>
      <c r="W42" s="44" t="s">
        <v>1059</v>
      </c>
      <c r="X42" s="44" t="s">
        <v>1211</v>
      </c>
      <c r="Y42" s="44" t="s">
        <v>266</v>
      </c>
      <c r="Z42" s="44" t="s">
        <v>266</v>
      </c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7">
        <v>70</v>
      </c>
      <c r="AL42" s="47"/>
      <c r="AM42" s="48"/>
      <c r="AN42" s="48"/>
      <c r="AO42" s="48">
        <v>450</v>
      </c>
      <c r="AP42" s="49">
        <f t="shared" si="0"/>
        <v>70</v>
      </c>
      <c r="AQ42" s="33"/>
      <c r="AR42" s="54">
        <v>70</v>
      </c>
      <c r="AS42" s="55" t="s">
        <v>1114</v>
      </c>
    </row>
    <row r="43" spans="1:45" hidden="1" x14ac:dyDescent="0.2">
      <c r="A43" s="36" t="s">
        <v>269</v>
      </c>
      <c r="B43" s="37" t="s">
        <v>269</v>
      </c>
      <c r="C43" s="37"/>
      <c r="D43" s="37">
        <v>1114</v>
      </c>
      <c r="E43" s="38" t="s">
        <v>1052</v>
      </c>
      <c r="F43" s="38" t="s">
        <v>1052</v>
      </c>
      <c r="J43" s="39" t="s">
        <v>1212</v>
      </c>
      <c r="K43" s="39" t="s">
        <v>1213</v>
      </c>
      <c r="L43" s="39" t="s">
        <v>1053</v>
      </c>
      <c r="M43" s="40" t="s">
        <v>105</v>
      </c>
      <c r="N43" s="40" t="s">
        <v>1054</v>
      </c>
      <c r="O43" s="40" t="s">
        <v>269</v>
      </c>
      <c r="P43" s="40" t="s">
        <v>1214</v>
      </c>
      <c r="Q43" s="41" t="s">
        <v>269</v>
      </c>
      <c r="R43" s="42" t="s">
        <v>1066</v>
      </c>
      <c r="S43" s="42" t="s">
        <v>1067</v>
      </c>
      <c r="T43" s="43" t="s">
        <v>1068</v>
      </c>
      <c r="U43" s="43" t="s">
        <v>1053</v>
      </c>
      <c r="V43" s="44" t="s">
        <v>1058</v>
      </c>
      <c r="W43" s="44" t="s">
        <v>1059</v>
      </c>
      <c r="X43" s="44" t="s">
        <v>1214</v>
      </c>
      <c r="Y43" s="44" t="s">
        <v>269</v>
      </c>
      <c r="Z43" s="44" t="s">
        <v>269</v>
      </c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7">
        <v>10</v>
      </c>
      <c r="AL43" s="47">
        <v>50</v>
      </c>
      <c r="AM43" s="48"/>
      <c r="AN43" s="48"/>
      <c r="AO43" s="48"/>
      <c r="AP43" s="49">
        <f t="shared" si="0"/>
        <v>10</v>
      </c>
      <c r="AQ43" s="33"/>
      <c r="AR43" s="50"/>
      <c r="AS43" s="50"/>
    </row>
    <row r="44" spans="1:45" hidden="1" x14ac:dyDescent="0.2">
      <c r="A44" s="36" t="s">
        <v>1215</v>
      </c>
      <c r="B44" s="37" t="s">
        <v>1216</v>
      </c>
      <c r="C44" s="37"/>
      <c r="D44" s="37">
        <v>1115</v>
      </c>
      <c r="E44" s="38" t="s">
        <v>1052</v>
      </c>
      <c r="F44" s="38" t="s">
        <v>1052</v>
      </c>
      <c r="J44" s="39">
        <v>0.01</v>
      </c>
      <c r="K44" s="39">
        <v>3.0000000000000001E-3</v>
      </c>
      <c r="L44" s="39" t="s">
        <v>1053</v>
      </c>
      <c r="M44" s="40" t="s">
        <v>105</v>
      </c>
      <c r="N44" s="40" t="s">
        <v>1054</v>
      </c>
      <c r="O44" s="40" t="s">
        <v>1216</v>
      </c>
      <c r="P44" s="40" t="s">
        <v>1217</v>
      </c>
      <c r="Q44" s="41" t="s">
        <v>1216</v>
      </c>
      <c r="R44" s="42">
        <v>10</v>
      </c>
      <c r="S44" s="42">
        <v>3</v>
      </c>
      <c r="T44" s="43" t="s">
        <v>1057</v>
      </c>
      <c r="U44" s="43" t="s">
        <v>1053</v>
      </c>
      <c r="V44" s="44" t="s">
        <v>1058</v>
      </c>
      <c r="W44" s="44" t="s">
        <v>1059</v>
      </c>
      <c r="X44" s="44" t="s">
        <v>1217</v>
      </c>
      <c r="Y44" s="44" t="s">
        <v>1216</v>
      </c>
      <c r="Z44" s="44" t="s">
        <v>1216</v>
      </c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7">
        <v>1.7000000000000001E-4</v>
      </c>
      <c r="AL44" s="47">
        <v>0.27</v>
      </c>
      <c r="AM44" s="48"/>
      <c r="AN44" s="48"/>
      <c r="AO44" s="48"/>
      <c r="AP44" s="49">
        <f t="shared" si="0"/>
        <v>1.7000000000000001E-4</v>
      </c>
      <c r="AQ44" s="33"/>
      <c r="AR44" s="50"/>
      <c r="AS44" s="50"/>
    </row>
    <row r="45" spans="1:45" hidden="1" x14ac:dyDescent="0.2">
      <c r="A45" s="36" t="s">
        <v>1218</v>
      </c>
      <c r="B45" s="37" t="s">
        <v>1219</v>
      </c>
      <c r="C45" s="37"/>
      <c r="D45" s="37">
        <v>1116</v>
      </c>
      <c r="E45" s="38" t="s">
        <v>1052</v>
      </c>
      <c r="F45" s="38" t="s">
        <v>1052</v>
      </c>
      <c r="J45" s="39">
        <v>0.01</v>
      </c>
      <c r="K45" s="39">
        <v>3.0000000000000001E-3</v>
      </c>
      <c r="L45" s="39" t="s">
        <v>1053</v>
      </c>
      <c r="M45" s="40" t="s">
        <v>105</v>
      </c>
      <c r="N45" s="40" t="s">
        <v>1054</v>
      </c>
      <c r="O45" s="40" t="s">
        <v>1219</v>
      </c>
      <c r="P45" s="40" t="s">
        <v>1220</v>
      </c>
      <c r="Q45" s="41" t="s">
        <v>1219</v>
      </c>
      <c r="R45" s="42">
        <v>10</v>
      </c>
      <c r="S45" s="42">
        <v>3</v>
      </c>
      <c r="T45" s="43" t="s">
        <v>1057</v>
      </c>
      <c r="U45" s="43" t="s">
        <v>1053</v>
      </c>
      <c r="V45" s="44" t="s">
        <v>1058</v>
      </c>
      <c r="W45" s="44" t="s">
        <v>1059</v>
      </c>
      <c r="X45" s="44" t="s">
        <v>1220</v>
      </c>
      <c r="Y45" s="44" t="s">
        <v>1219</v>
      </c>
      <c r="Z45" s="44" t="s">
        <v>1219</v>
      </c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7"/>
      <c r="AL45" s="47">
        <v>1.7000000000000001E-2</v>
      </c>
      <c r="AM45" s="48"/>
      <c r="AN45" s="48"/>
      <c r="AO45" s="48"/>
      <c r="AP45" s="49">
        <f t="shared" si="0"/>
        <v>1.7000000000000001E-2</v>
      </c>
      <c r="AQ45" s="33"/>
      <c r="AR45" s="50"/>
      <c r="AS45" s="50"/>
    </row>
    <row r="46" spans="1:45" hidden="1" x14ac:dyDescent="0.2">
      <c r="A46" s="36" t="s">
        <v>1221</v>
      </c>
      <c r="B46" s="37" t="s">
        <v>1222</v>
      </c>
      <c r="C46" s="37"/>
      <c r="D46" s="37">
        <v>1118</v>
      </c>
      <c r="E46" s="38" t="s">
        <v>1052</v>
      </c>
      <c r="F46" s="38" t="s">
        <v>1052</v>
      </c>
      <c r="J46" s="39">
        <v>0.01</v>
      </c>
      <c r="K46" s="39">
        <v>3.0000000000000001E-3</v>
      </c>
      <c r="L46" s="39" t="s">
        <v>1053</v>
      </c>
      <c r="M46" s="40" t="s">
        <v>105</v>
      </c>
      <c r="N46" s="40" t="s">
        <v>1054</v>
      </c>
      <c r="O46" s="40" t="s">
        <v>1222</v>
      </c>
      <c r="P46" s="40" t="s">
        <v>1223</v>
      </c>
      <c r="Q46" s="41" t="s">
        <v>1224</v>
      </c>
      <c r="R46" s="42">
        <v>10</v>
      </c>
      <c r="S46" s="42">
        <v>3</v>
      </c>
      <c r="T46" s="43" t="s">
        <v>1057</v>
      </c>
      <c r="U46" s="43" t="s">
        <v>1053</v>
      </c>
      <c r="V46" s="44" t="s">
        <v>1058</v>
      </c>
      <c r="W46" s="44" t="s">
        <v>1059</v>
      </c>
      <c r="X46" s="44" t="s">
        <v>1223</v>
      </c>
      <c r="Y46" s="44" t="s">
        <v>1222</v>
      </c>
      <c r="Z46" s="44" t="s">
        <v>1224</v>
      </c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7"/>
      <c r="AL46" s="47">
        <v>8.2000000000000007E-3</v>
      </c>
      <c r="AM46" s="48"/>
      <c r="AN46" s="48"/>
      <c r="AO46" s="48"/>
      <c r="AP46" s="49">
        <f t="shared" si="0"/>
        <v>8.2000000000000007E-3</v>
      </c>
      <c r="AQ46" s="33"/>
      <c r="AR46" s="50"/>
      <c r="AS46" s="50"/>
    </row>
    <row r="47" spans="1:45" hidden="1" x14ac:dyDescent="0.2">
      <c r="A47" s="36" t="s">
        <v>1225</v>
      </c>
      <c r="B47" s="37" t="s">
        <v>1226</v>
      </c>
      <c r="C47" s="37"/>
      <c r="D47" s="37">
        <v>1117</v>
      </c>
      <c r="E47" s="38" t="s">
        <v>1052</v>
      </c>
      <c r="F47" s="38" t="s">
        <v>1052</v>
      </c>
      <c r="J47" s="39">
        <v>0.01</v>
      </c>
      <c r="K47" s="39">
        <v>3.0000000000000001E-3</v>
      </c>
      <c r="L47" s="39" t="s">
        <v>1053</v>
      </c>
      <c r="M47" s="40" t="s">
        <v>105</v>
      </c>
      <c r="N47" s="40" t="s">
        <v>1054</v>
      </c>
      <c r="O47" s="40" t="s">
        <v>1226</v>
      </c>
      <c r="P47" s="40" t="s">
        <v>1227</v>
      </c>
      <c r="Q47" s="41" t="s">
        <v>1226</v>
      </c>
      <c r="R47" s="42">
        <v>10</v>
      </c>
      <c r="S47" s="42">
        <v>3</v>
      </c>
      <c r="T47" s="43" t="s">
        <v>1057</v>
      </c>
      <c r="U47" s="43" t="s">
        <v>1053</v>
      </c>
      <c r="V47" s="44" t="s">
        <v>1058</v>
      </c>
      <c r="W47" s="44" t="s">
        <v>1059</v>
      </c>
      <c r="X47" s="44" t="s">
        <v>1227</v>
      </c>
      <c r="Y47" s="44" t="s">
        <v>1226</v>
      </c>
      <c r="Z47" s="44" t="s">
        <v>1226</v>
      </c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7"/>
      <c r="AL47" s="47">
        <v>1.7000000000000001E-2</v>
      </c>
      <c r="AM47" s="48"/>
      <c r="AN47" s="48"/>
      <c r="AO47" s="48"/>
      <c r="AP47" s="49">
        <f t="shared" si="0"/>
        <v>1.7000000000000001E-2</v>
      </c>
      <c r="AQ47" s="33"/>
      <c r="AR47" s="50"/>
      <c r="AS47" s="50"/>
    </row>
    <row r="48" spans="1:45" s="71" customFormat="1" ht="14.25" hidden="1" x14ac:dyDescent="0.2">
      <c r="A48" s="51" t="s">
        <v>276</v>
      </c>
      <c r="B48" s="37" t="s">
        <v>276</v>
      </c>
      <c r="C48" s="37"/>
      <c r="D48" s="37">
        <v>1377</v>
      </c>
      <c r="E48" s="38"/>
      <c r="F48" s="38" t="s">
        <v>1052</v>
      </c>
      <c r="G48" s="38"/>
      <c r="H48" s="38"/>
      <c r="I48" s="38"/>
      <c r="J48" s="39">
        <v>5</v>
      </c>
      <c r="K48" s="39">
        <v>2</v>
      </c>
      <c r="L48" s="39" t="s">
        <v>1053</v>
      </c>
      <c r="M48" s="40" t="s">
        <v>227</v>
      </c>
      <c r="N48" s="40" t="s">
        <v>1054</v>
      </c>
      <c r="O48" s="40" t="s">
        <v>1228</v>
      </c>
      <c r="P48" s="40" t="s">
        <v>1229</v>
      </c>
      <c r="Q48" s="41" t="s">
        <v>1228</v>
      </c>
      <c r="R48" s="42" t="s">
        <v>1200</v>
      </c>
      <c r="S48" s="42" t="s">
        <v>1230</v>
      </c>
      <c r="T48" s="43" t="s">
        <v>1068</v>
      </c>
      <c r="U48" s="43" t="s">
        <v>1053</v>
      </c>
      <c r="V48" s="44" t="s">
        <v>1185</v>
      </c>
      <c r="W48" s="44" t="s">
        <v>1059</v>
      </c>
      <c r="X48" s="44" t="s">
        <v>1231</v>
      </c>
      <c r="Y48" s="44" t="s">
        <v>1232</v>
      </c>
      <c r="Z48" s="44" t="s">
        <v>1232</v>
      </c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7"/>
      <c r="AL48" s="47"/>
      <c r="AM48" s="52">
        <v>0.04</v>
      </c>
      <c r="AN48" s="52">
        <v>0.04</v>
      </c>
      <c r="AO48" s="52" t="s">
        <v>1087</v>
      </c>
      <c r="AP48" s="49">
        <f t="shared" si="0"/>
        <v>0.04</v>
      </c>
      <c r="AQ48" s="33"/>
      <c r="AR48" s="35"/>
    </row>
    <row r="49" spans="1:45" hidden="1" x14ac:dyDescent="0.2">
      <c r="A49" s="82"/>
      <c r="B49" s="37" t="s">
        <v>278</v>
      </c>
      <c r="C49" s="37"/>
      <c r="D49" s="37">
        <v>1119</v>
      </c>
      <c r="H49" s="38" t="s">
        <v>1052</v>
      </c>
      <c r="J49" s="39" t="s">
        <v>1161</v>
      </c>
      <c r="K49" s="39" t="s">
        <v>1162</v>
      </c>
      <c r="L49" s="39" t="s">
        <v>1053</v>
      </c>
      <c r="M49" s="40" t="s">
        <v>117</v>
      </c>
      <c r="N49" s="40" t="s">
        <v>1054</v>
      </c>
      <c r="O49" s="40" t="s">
        <v>1233</v>
      </c>
      <c r="P49" s="40" t="s">
        <v>1234</v>
      </c>
      <c r="Q49" s="41" t="s">
        <v>1233</v>
      </c>
      <c r="R49" s="42">
        <v>100</v>
      </c>
      <c r="S49" s="42">
        <v>30</v>
      </c>
      <c r="T49" s="43" t="s">
        <v>1057</v>
      </c>
      <c r="U49" s="43" t="s">
        <v>1053</v>
      </c>
      <c r="V49" s="44" t="s">
        <v>1108</v>
      </c>
      <c r="W49" s="44" t="s">
        <v>1059</v>
      </c>
      <c r="X49" s="44" t="s">
        <v>1234</v>
      </c>
      <c r="Y49" s="44" t="s">
        <v>1233</v>
      </c>
      <c r="Z49" s="44" t="s">
        <v>1233</v>
      </c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7">
        <v>1.2E-2</v>
      </c>
      <c r="AL49" s="47">
        <v>0.04</v>
      </c>
      <c r="AM49" s="48"/>
      <c r="AN49" s="48"/>
      <c r="AO49" s="48"/>
      <c r="AP49" s="49">
        <f t="shared" si="0"/>
        <v>1.2E-2</v>
      </c>
      <c r="AQ49" s="33"/>
      <c r="AR49" s="50"/>
      <c r="AS49" s="50"/>
    </row>
    <row r="50" spans="1:45" hidden="1" x14ac:dyDescent="0.2">
      <c r="A50" s="82"/>
      <c r="B50" s="37" t="s">
        <v>279</v>
      </c>
      <c r="C50" s="37"/>
      <c r="D50" s="37">
        <v>1120</v>
      </c>
      <c r="H50" s="38" t="s">
        <v>1052</v>
      </c>
      <c r="J50" s="39" t="s">
        <v>1161</v>
      </c>
      <c r="K50" s="39" t="s">
        <v>1162</v>
      </c>
      <c r="L50" s="39" t="s">
        <v>1053</v>
      </c>
      <c r="M50" s="40" t="s">
        <v>117</v>
      </c>
      <c r="N50" s="40" t="s">
        <v>1054</v>
      </c>
      <c r="O50" s="40" t="s">
        <v>279</v>
      </c>
      <c r="P50" s="40" t="s">
        <v>1235</v>
      </c>
      <c r="Q50" s="41" t="s">
        <v>279</v>
      </c>
      <c r="R50" s="42">
        <v>25</v>
      </c>
      <c r="S50" s="42">
        <v>8</v>
      </c>
      <c r="T50" s="43" t="s">
        <v>1057</v>
      </c>
      <c r="U50" s="43" t="s">
        <v>1053</v>
      </c>
      <c r="V50" s="44" t="s">
        <v>1108</v>
      </c>
      <c r="W50" s="44" t="s">
        <v>1059</v>
      </c>
      <c r="X50" s="44" t="s">
        <v>1235</v>
      </c>
      <c r="Y50" s="44" t="s">
        <v>279</v>
      </c>
      <c r="Z50" s="44" t="s">
        <v>279</v>
      </c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7"/>
      <c r="AL50" s="47"/>
      <c r="AM50" s="52">
        <v>1.9000000000000001E-5</v>
      </c>
      <c r="AN50" s="52">
        <v>1.9000000000000001E-5</v>
      </c>
      <c r="AO50" s="52">
        <v>0.01</v>
      </c>
      <c r="AP50" s="49">
        <f t="shared" si="0"/>
        <v>1.9000000000000001E-5</v>
      </c>
      <c r="AQ50" s="33"/>
      <c r="AR50" s="35"/>
      <c r="AS50" s="35"/>
    </row>
    <row r="51" spans="1:45" hidden="1" x14ac:dyDescent="0.2">
      <c r="A51" s="51" t="s">
        <v>285</v>
      </c>
      <c r="B51" s="37" t="s">
        <v>285</v>
      </c>
      <c r="C51" s="37"/>
      <c r="D51" s="37">
        <v>1362</v>
      </c>
      <c r="F51" s="38" t="s">
        <v>1052</v>
      </c>
      <c r="J51" s="39">
        <v>10</v>
      </c>
      <c r="K51" s="39">
        <v>3</v>
      </c>
      <c r="L51" s="39" t="s">
        <v>1053</v>
      </c>
      <c r="M51" s="40" t="s">
        <v>227</v>
      </c>
      <c r="N51" s="40" t="s">
        <v>1054</v>
      </c>
      <c r="O51" s="40" t="s">
        <v>1236</v>
      </c>
      <c r="P51" s="40" t="s">
        <v>1237</v>
      </c>
      <c r="Q51" s="41" t="s">
        <v>1236</v>
      </c>
      <c r="R51" s="42" t="s">
        <v>1192</v>
      </c>
      <c r="S51" s="42" t="s">
        <v>1193</v>
      </c>
      <c r="T51" s="43" t="s">
        <v>1068</v>
      </c>
      <c r="U51" s="43" t="s">
        <v>1053</v>
      </c>
      <c r="V51" s="44" t="s">
        <v>1185</v>
      </c>
      <c r="W51" s="44" t="s">
        <v>1059</v>
      </c>
      <c r="X51" s="44" t="s">
        <v>1238</v>
      </c>
      <c r="Y51" s="44" t="s">
        <v>1239</v>
      </c>
      <c r="Z51" s="44" t="s">
        <v>1239</v>
      </c>
      <c r="AA51" s="45"/>
      <c r="AB51" s="45"/>
      <c r="AC51" s="45"/>
      <c r="AD51" s="45"/>
      <c r="AE51" s="45"/>
      <c r="AF51" s="46" t="s">
        <v>1188</v>
      </c>
      <c r="AG51" s="46" t="s">
        <v>1189</v>
      </c>
      <c r="AH51" s="46" t="s">
        <v>1238</v>
      </c>
      <c r="AI51" s="46" t="s">
        <v>1239</v>
      </c>
      <c r="AJ51" s="46" t="s">
        <v>1239</v>
      </c>
      <c r="AK51" s="47"/>
      <c r="AL51" s="47"/>
      <c r="AM51" s="48">
        <v>218.5</v>
      </c>
      <c r="AN51" s="48">
        <v>218.5</v>
      </c>
      <c r="AO51" s="48" t="s">
        <v>1087</v>
      </c>
      <c r="AP51" s="49">
        <f t="shared" si="0"/>
        <v>218.5</v>
      </c>
      <c r="AQ51" s="33"/>
      <c r="AR51" s="35"/>
      <c r="AS51" s="35"/>
    </row>
    <row r="52" spans="1:45" hidden="1" x14ac:dyDescent="0.2">
      <c r="A52" s="51" t="s">
        <v>288</v>
      </c>
      <c r="B52" s="37" t="s">
        <v>288</v>
      </c>
      <c r="C52" s="37"/>
      <c r="D52" s="37">
        <v>1686</v>
      </c>
      <c r="G52" s="38" t="s">
        <v>1052</v>
      </c>
      <c r="H52" s="38" t="s">
        <v>1052</v>
      </c>
      <c r="J52" s="39" t="s">
        <v>1161</v>
      </c>
      <c r="K52" s="39" t="s">
        <v>1162</v>
      </c>
      <c r="L52" s="39" t="s">
        <v>1053</v>
      </c>
      <c r="M52" s="40" t="s">
        <v>117</v>
      </c>
      <c r="N52" s="40" t="s">
        <v>1054</v>
      </c>
      <c r="O52" s="40" t="s">
        <v>1240</v>
      </c>
      <c r="P52" s="40" t="s">
        <v>1241</v>
      </c>
      <c r="Q52" s="41" t="s">
        <v>1240</v>
      </c>
      <c r="R52" s="42">
        <v>100</v>
      </c>
      <c r="S52" s="42">
        <v>30</v>
      </c>
      <c r="T52" s="43" t="s">
        <v>1057</v>
      </c>
      <c r="U52" s="43" t="s">
        <v>1053</v>
      </c>
      <c r="V52" s="44" t="s">
        <v>1108</v>
      </c>
      <c r="W52" s="44" t="s">
        <v>1059</v>
      </c>
      <c r="X52" s="44" t="s">
        <v>1241</v>
      </c>
      <c r="Y52" s="44" t="s">
        <v>1240</v>
      </c>
      <c r="Z52" s="44" t="s">
        <v>1240</v>
      </c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7"/>
      <c r="AL52" s="47"/>
      <c r="AM52" s="52">
        <v>0.01</v>
      </c>
      <c r="AN52" s="52">
        <v>0.01</v>
      </c>
      <c r="AO52" s="52" t="s">
        <v>1087</v>
      </c>
      <c r="AP52" s="49">
        <f t="shared" si="0"/>
        <v>0.01</v>
      </c>
      <c r="AQ52" s="33"/>
      <c r="AR52" s="35"/>
      <c r="AS52" s="35"/>
    </row>
    <row r="53" spans="1:45" hidden="1" x14ac:dyDescent="0.2">
      <c r="A53" s="51" t="s">
        <v>1242</v>
      </c>
      <c r="B53" s="37" t="s">
        <v>1242</v>
      </c>
      <c r="C53" s="37"/>
      <c r="D53" s="37">
        <v>1125</v>
      </c>
      <c r="G53" s="38" t="s">
        <v>1052</v>
      </c>
      <c r="H53" s="38" t="s">
        <v>1052</v>
      </c>
      <c r="J53" s="39" t="s">
        <v>1079</v>
      </c>
      <c r="K53" s="39" t="s">
        <v>1093</v>
      </c>
      <c r="L53" s="39" t="s">
        <v>1053</v>
      </c>
      <c r="M53" s="40" t="s">
        <v>117</v>
      </c>
      <c r="N53" s="40" t="s">
        <v>1054</v>
      </c>
      <c r="O53" s="40" t="s">
        <v>293</v>
      </c>
      <c r="P53" s="40" t="s">
        <v>1243</v>
      </c>
      <c r="Q53" s="41" t="s">
        <v>293</v>
      </c>
      <c r="R53" s="42">
        <v>50</v>
      </c>
      <c r="S53" s="42">
        <v>20</v>
      </c>
      <c r="T53" s="43" t="s">
        <v>1057</v>
      </c>
      <c r="U53" s="43" t="s">
        <v>1053</v>
      </c>
      <c r="V53" s="44" t="s">
        <v>1108</v>
      </c>
      <c r="W53" s="44" t="s">
        <v>1059</v>
      </c>
      <c r="X53" s="44" t="s">
        <v>1243</v>
      </c>
      <c r="Y53" s="44" t="s">
        <v>293</v>
      </c>
      <c r="Z53" s="44" t="s">
        <v>293</v>
      </c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7"/>
      <c r="AL53" s="47"/>
      <c r="AM53" s="48">
        <v>0.5</v>
      </c>
      <c r="AN53" s="48" t="s">
        <v>1244</v>
      </c>
      <c r="AO53" s="48" t="s">
        <v>1087</v>
      </c>
      <c r="AP53" s="49">
        <f t="shared" si="0"/>
        <v>0.5</v>
      </c>
      <c r="AQ53" s="33"/>
      <c r="AR53" s="35"/>
      <c r="AS53" s="35"/>
    </row>
    <row r="54" spans="1:45" hidden="1" x14ac:dyDescent="0.2">
      <c r="A54" s="51" t="s">
        <v>1245</v>
      </c>
      <c r="B54" s="37" t="s">
        <v>1245</v>
      </c>
      <c r="C54" s="37"/>
      <c r="D54" s="37">
        <v>1941</v>
      </c>
      <c r="G54" s="38" t="s">
        <v>1052</v>
      </c>
      <c r="H54" s="38" t="s">
        <v>1052</v>
      </c>
      <c r="J54" s="39" t="s">
        <v>1066</v>
      </c>
      <c r="K54" s="39" t="s">
        <v>1067</v>
      </c>
      <c r="L54" s="39" t="s">
        <v>1053</v>
      </c>
      <c r="M54" s="40" t="s">
        <v>117</v>
      </c>
      <c r="N54" s="40" t="s">
        <v>1054</v>
      </c>
      <c r="O54" s="40" t="s">
        <v>1246</v>
      </c>
      <c r="P54" s="40" t="s">
        <v>1247</v>
      </c>
      <c r="Q54" s="41" t="s">
        <v>1246</v>
      </c>
      <c r="R54" s="42">
        <v>50</v>
      </c>
      <c r="S54" s="42">
        <v>20</v>
      </c>
      <c r="T54" s="43" t="s">
        <v>1057</v>
      </c>
      <c r="U54" s="43" t="s">
        <v>1053</v>
      </c>
      <c r="V54" s="44" t="s">
        <v>1108</v>
      </c>
      <c r="W54" s="44" t="s">
        <v>1059</v>
      </c>
      <c r="X54" s="44" t="s">
        <v>1247</v>
      </c>
      <c r="Y54" s="44" t="s">
        <v>1246</v>
      </c>
      <c r="Z54" s="44" t="s">
        <v>1246</v>
      </c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7"/>
      <c r="AL54" s="47"/>
      <c r="AM54" s="48">
        <v>0.25</v>
      </c>
      <c r="AN54" s="48">
        <v>0.25</v>
      </c>
      <c r="AO54" s="48" t="s">
        <v>1248</v>
      </c>
      <c r="AP54" s="49">
        <f t="shared" si="0"/>
        <v>0.25</v>
      </c>
      <c r="AQ54" s="33"/>
      <c r="AR54" s="35"/>
      <c r="AS54" s="35"/>
    </row>
    <row r="55" spans="1:45" x14ac:dyDescent="0.2">
      <c r="A55" s="36" t="s">
        <v>1249</v>
      </c>
      <c r="B55" s="37" t="s">
        <v>1249</v>
      </c>
      <c r="C55" s="37"/>
      <c r="D55" s="37">
        <v>1955</v>
      </c>
      <c r="E55" s="38" t="s">
        <v>1052</v>
      </c>
      <c r="J55" s="39" t="s">
        <v>1121</v>
      </c>
      <c r="K55" s="39" t="s">
        <v>1083</v>
      </c>
      <c r="L55" s="39" t="s">
        <v>1053</v>
      </c>
      <c r="M55" s="40" t="s">
        <v>105</v>
      </c>
      <c r="N55" s="40" t="s">
        <v>1054</v>
      </c>
      <c r="O55" s="40" t="s">
        <v>1250</v>
      </c>
      <c r="P55" s="40" t="s">
        <v>1251</v>
      </c>
      <c r="Q55" s="41" t="s">
        <v>1252</v>
      </c>
      <c r="R55" s="42">
        <v>2000</v>
      </c>
      <c r="S55" s="42" t="s">
        <v>1097</v>
      </c>
      <c r="T55" s="43" t="s">
        <v>1057</v>
      </c>
      <c r="U55" s="43" t="s">
        <v>1053</v>
      </c>
      <c r="V55" s="44" t="s">
        <v>1058</v>
      </c>
      <c r="W55" s="44" t="s">
        <v>1059</v>
      </c>
      <c r="X55" s="44" t="s">
        <v>1251</v>
      </c>
      <c r="Y55" s="44" t="s">
        <v>1250</v>
      </c>
      <c r="Z55" s="44" t="s">
        <v>1253</v>
      </c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7">
        <v>0.4</v>
      </c>
      <c r="AL55" s="47">
        <v>1.4</v>
      </c>
      <c r="AM55" s="48"/>
      <c r="AN55" s="48"/>
      <c r="AO55" s="48"/>
      <c r="AP55" s="49">
        <f t="shared" si="0"/>
        <v>0.4</v>
      </c>
      <c r="AQ55" s="33"/>
      <c r="AR55" s="50"/>
      <c r="AS55" s="50"/>
    </row>
    <row r="56" spans="1:45" x14ac:dyDescent="0.2">
      <c r="A56" s="36" t="s">
        <v>303</v>
      </c>
      <c r="B56" s="37" t="s">
        <v>303</v>
      </c>
      <c r="C56" s="37"/>
      <c r="D56" s="37">
        <v>1388</v>
      </c>
      <c r="E56" s="38" t="s">
        <v>1052</v>
      </c>
      <c r="J56" s="39">
        <v>1</v>
      </c>
      <c r="K56" s="39">
        <v>0.3</v>
      </c>
      <c r="L56" s="39" t="s">
        <v>1053</v>
      </c>
      <c r="M56" s="40" t="s">
        <v>227</v>
      </c>
      <c r="N56" s="40" t="s">
        <v>1054</v>
      </c>
      <c r="O56" s="40" t="s">
        <v>1254</v>
      </c>
      <c r="P56" s="40" t="s">
        <v>1255</v>
      </c>
      <c r="Q56" s="41" t="s">
        <v>1254</v>
      </c>
      <c r="R56" s="42" t="s">
        <v>1212</v>
      </c>
      <c r="S56" s="42" t="s">
        <v>1213</v>
      </c>
      <c r="T56" s="43" t="s">
        <v>1068</v>
      </c>
      <c r="U56" s="43" t="s">
        <v>1053</v>
      </c>
      <c r="V56" s="44" t="s">
        <v>1185</v>
      </c>
      <c r="W56" s="44" t="s">
        <v>1059</v>
      </c>
      <c r="X56" s="44" t="s">
        <v>1256</v>
      </c>
      <c r="Y56" s="44" t="s">
        <v>1257</v>
      </c>
      <c r="Z56" s="44" t="s">
        <v>1257</v>
      </c>
      <c r="AA56" s="45"/>
      <c r="AB56" s="45"/>
      <c r="AC56" s="45"/>
      <c r="AD56" s="45"/>
      <c r="AE56" s="45"/>
      <c r="AF56" s="46" t="s">
        <v>1188</v>
      </c>
      <c r="AG56" s="46" t="s">
        <v>1189</v>
      </c>
      <c r="AH56" s="46" t="s">
        <v>1256</v>
      </c>
      <c r="AI56" s="46" t="s">
        <v>1257</v>
      </c>
      <c r="AJ56" s="46" t="s">
        <v>1257</v>
      </c>
      <c r="AK56" s="47">
        <v>0.25</v>
      </c>
      <c r="AL56" s="47">
        <v>1.5</v>
      </c>
      <c r="AM56" s="48"/>
      <c r="AN56" s="48"/>
      <c r="AO56" s="48"/>
      <c r="AP56" s="49">
        <f t="shared" si="0"/>
        <v>0.25</v>
      </c>
      <c r="AQ56" s="33"/>
      <c r="AR56" s="35" t="s">
        <v>1258</v>
      </c>
      <c r="AS56" s="35"/>
    </row>
    <row r="57" spans="1:45" hidden="1" x14ac:dyDescent="0.2">
      <c r="A57" s="51" t="s">
        <v>310</v>
      </c>
      <c r="B57" s="37" t="s">
        <v>310</v>
      </c>
      <c r="C57" s="37"/>
      <c r="D57" s="37">
        <v>1463</v>
      </c>
      <c r="H57" s="38" t="s">
        <v>1052</v>
      </c>
      <c r="J57" s="39" t="s">
        <v>1079</v>
      </c>
      <c r="K57" s="39" t="s">
        <v>1093</v>
      </c>
      <c r="L57" s="39" t="s">
        <v>1053</v>
      </c>
      <c r="M57" s="40" t="s">
        <v>117</v>
      </c>
      <c r="N57" s="40" t="s">
        <v>1054</v>
      </c>
      <c r="O57" s="40" t="s">
        <v>310</v>
      </c>
      <c r="P57" s="40" t="s">
        <v>1259</v>
      </c>
      <c r="Q57" s="41" t="s">
        <v>310</v>
      </c>
      <c r="R57" s="42">
        <v>50</v>
      </c>
      <c r="S57" s="42">
        <v>20</v>
      </c>
      <c r="T57" s="43" t="s">
        <v>1057</v>
      </c>
      <c r="U57" s="43" t="s">
        <v>1053</v>
      </c>
      <c r="V57" s="44" t="s">
        <v>1108</v>
      </c>
      <c r="W57" s="44" t="s">
        <v>1059</v>
      </c>
      <c r="X57" s="44" t="s">
        <v>1259</v>
      </c>
      <c r="Y57" s="44" t="s">
        <v>310</v>
      </c>
      <c r="Z57" s="44" t="s">
        <v>310</v>
      </c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7"/>
      <c r="AL57" s="47"/>
      <c r="AM57" s="48"/>
      <c r="AN57" s="48"/>
      <c r="AO57" s="48"/>
      <c r="AP57" s="49">
        <f t="shared" si="0"/>
        <v>0</v>
      </c>
      <c r="AQ57" s="33"/>
      <c r="AR57" s="35"/>
      <c r="AS57" s="35"/>
    </row>
    <row r="58" spans="1:45" hidden="1" x14ac:dyDescent="0.2">
      <c r="A58" s="51" t="s">
        <v>311</v>
      </c>
      <c r="B58" s="37" t="s">
        <v>311</v>
      </c>
      <c r="C58" s="37"/>
      <c r="D58" s="37">
        <v>1129</v>
      </c>
      <c r="G58" s="38" t="s">
        <v>1052</v>
      </c>
      <c r="H58" s="38" t="s">
        <v>1052</v>
      </c>
      <c r="J58" s="39" t="s">
        <v>1079</v>
      </c>
      <c r="K58" s="39" t="s">
        <v>1093</v>
      </c>
      <c r="L58" s="39" t="s">
        <v>1053</v>
      </c>
      <c r="M58" s="40" t="s">
        <v>117</v>
      </c>
      <c r="N58" s="40" t="s">
        <v>1054</v>
      </c>
      <c r="O58" s="40" t="s">
        <v>311</v>
      </c>
      <c r="P58" s="40" t="s">
        <v>1260</v>
      </c>
      <c r="Q58" s="41" t="s">
        <v>311</v>
      </c>
      <c r="R58" s="42">
        <v>50</v>
      </c>
      <c r="S58" s="42">
        <v>20</v>
      </c>
      <c r="T58" s="43" t="s">
        <v>1057</v>
      </c>
      <c r="U58" s="43" t="s">
        <v>1053</v>
      </c>
      <c r="V58" s="44" t="s">
        <v>1108</v>
      </c>
      <c r="W58" s="44" t="s">
        <v>1059</v>
      </c>
      <c r="X58" s="44" t="s">
        <v>1260</v>
      </c>
      <c r="Y58" s="44" t="s">
        <v>311</v>
      </c>
      <c r="Z58" s="44" t="s">
        <v>311</v>
      </c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7"/>
      <c r="AL58" s="47"/>
      <c r="AM58" s="52">
        <v>0.1</v>
      </c>
      <c r="AN58" s="52">
        <v>0.15</v>
      </c>
      <c r="AO58" s="52">
        <v>0.7</v>
      </c>
      <c r="AP58" s="49">
        <f t="shared" si="0"/>
        <v>0.1</v>
      </c>
      <c r="AQ58" s="33"/>
      <c r="AR58" s="35"/>
      <c r="AS58" s="35"/>
    </row>
    <row r="59" spans="1:45" hidden="1" x14ac:dyDescent="0.2">
      <c r="A59" s="51" t="s">
        <v>313</v>
      </c>
      <c r="B59" s="37" t="s">
        <v>313</v>
      </c>
      <c r="C59" s="37"/>
      <c r="D59" s="37">
        <v>1130</v>
      </c>
      <c r="G59" s="38" t="s">
        <v>1052</v>
      </c>
      <c r="H59" s="38" t="s">
        <v>1052</v>
      </c>
      <c r="J59" s="39" t="s">
        <v>1079</v>
      </c>
      <c r="K59" s="39" t="s">
        <v>1093</v>
      </c>
      <c r="L59" s="39" t="s">
        <v>1053</v>
      </c>
      <c r="M59" s="40" t="s">
        <v>117</v>
      </c>
      <c r="N59" s="40" t="s">
        <v>1054</v>
      </c>
      <c r="O59" s="40" t="s">
        <v>313</v>
      </c>
      <c r="P59" s="40" t="s">
        <v>1261</v>
      </c>
      <c r="Q59" s="41" t="s">
        <v>313</v>
      </c>
      <c r="R59" s="42">
        <v>50</v>
      </c>
      <c r="S59" s="42">
        <v>20</v>
      </c>
      <c r="T59" s="43" t="s">
        <v>1057</v>
      </c>
      <c r="U59" s="43" t="s">
        <v>1053</v>
      </c>
      <c r="V59" s="44" t="s">
        <v>1108</v>
      </c>
      <c r="W59" s="44" t="s">
        <v>1059</v>
      </c>
      <c r="X59" s="44" t="s">
        <v>1261</v>
      </c>
      <c r="Y59" s="44" t="s">
        <v>313</v>
      </c>
      <c r="Z59" s="44" t="s">
        <v>313</v>
      </c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7"/>
      <c r="AL59" s="47"/>
      <c r="AM59" s="52">
        <v>0.02</v>
      </c>
      <c r="AN59" s="52">
        <v>0.02</v>
      </c>
      <c r="AO59" s="52" t="s">
        <v>1087</v>
      </c>
      <c r="AP59" s="49">
        <f t="shared" si="0"/>
        <v>0.02</v>
      </c>
      <c r="AQ59" s="33"/>
      <c r="AR59" s="35"/>
      <c r="AS59" s="35"/>
    </row>
    <row r="60" spans="1:45" hidden="1" x14ac:dyDescent="0.2">
      <c r="A60" s="51" t="s">
        <v>326</v>
      </c>
      <c r="B60" s="37" t="s">
        <v>326</v>
      </c>
      <c r="C60" s="37"/>
      <c r="D60" s="37">
        <v>1132</v>
      </c>
      <c r="I60" s="38" t="s">
        <v>1052</v>
      </c>
      <c r="J60" s="39" t="s">
        <v>1161</v>
      </c>
      <c r="K60" s="39" t="s">
        <v>1162</v>
      </c>
      <c r="L60" s="39" t="s">
        <v>1053</v>
      </c>
      <c r="M60" s="40" t="s">
        <v>117</v>
      </c>
      <c r="N60" s="40" t="s">
        <v>1054</v>
      </c>
      <c r="O60" s="40" t="s">
        <v>1262</v>
      </c>
      <c r="P60" s="40" t="s">
        <v>1263</v>
      </c>
      <c r="Q60" s="41" t="s">
        <v>1262</v>
      </c>
      <c r="R60" s="42">
        <v>100</v>
      </c>
      <c r="S60" s="42">
        <v>30</v>
      </c>
      <c r="T60" s="43" t="s">
        <v>1057</v>
      </c>
      <c r="U60" s="43" t="s">
        <v>1053</v>
      </c>
      <c r="V60" s="44" t="s">
        <v>1108</v>
      </c>
      <c r="W60" s="44" t="s">
        <v>1059</v>
      </c>
      <c r="X60" s="44" t="s">
        <v>1263</v>
      </c>
      <c r="Y60" s="44" t="s">
        <v>1262</v>
      </c>
      <c r="Z60" s="44" t="s">
        <v>1262</v>
      </c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7"/>
      <c r="AL60" s="47"/>
      <c r="AM60" s="48">
        <v>9.4736800000000007E-6</v>
      </c>
      <c r="AN60" s="48">
        <v>9.4736800000000007E-6</v>
      </c>
      <c r="AO60" s="48">
        <v>1.2699999999999999E-2</v>
      </c>
      <c r="AP60" s="49">
        <f t="shared" si="0"/>
        <v>9.4736800000000007E-6</v>
      </c>
      <c r="AQ60" s="33"/>
      <c r="AR60" s="35"/>
      <c r="AS60" s="35"/>
    </row>
    <row r="61" spans="1:45" hidden="1" x14ac:dyDescent="0.2">
      <c r="A61" s="51" t="s">
        <v>330</v>
      </c>
      <c r="B61" s="37" t="s">
        <v>330</v>
      </c>
      <c r="C61" s="37"/>
      <c r="D61" s="37">
        <v>1866</v>
      </c>
      <c r="H61" s="38" t="s">
        <v>1052</v>
      </c>
      <c r="J61" s="39" t="s">
        <v>1066</v>
      </c>
      <c r="K61" s="39" t="s">
        <v>1067</v>
      </c>
      <c r="L61" s="39" t="s">
        <v>1053</v>
      </c>
      <c r="M61" s="40" t="s">
        <v>117</v>
      </c>
      <c r="N61" s="40" t="s">
        <v>1054</v>
      </c>
      <c r="O61" s="40" t="s">
        <v>1264</v>
      </c>
      <c r="P61" s="40" t="s">
        <v>1265</v>
      </c>
      <c r="Q61" s="41" t="s">
        <v>330</v>
      </c>
      <c r="R61" s="42">
        <v>50</v>
      </c>
      <c r="S61" s="42">
        <v>17</v>
      </c>
      <c r="T61" s="43" t="s">
        <v>1057</v>
      </c>
      <c r="U61" s="43" t="s">
        <v>1053</v>
      </c>
      <c r="V61" s="44" t="s">
        <v>1108</v>
      </c>
      <c r="W61" s="44" t="s">
        <v>1059</v>
      </c>
      <c r="X61" s="44" t="s">
        <v>1265</v>
      </c>
      <c r="Y61" s="44" t="s">
        <v>1264</v>
      </c>
      <c r="Z61" s="44" t="s">
        <v>330</v>
      </c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7">
        <v>5.0000000000000004E-6</v>
      </c>
      <c r="AL61" s="47"/>
      <c r="AM61" s="52">
        <v>5.0000000000000004E-6</v>
      </c>
      <c r="AN61" s="52">
        <v>5.0000000000000004E-6</v>
      </c>
      <c r="AO61" s="48">
        <v>7.0000000000000007E-2</v>
      </c>
      <c r="AP61" s="49">
        <f t="shared" si="0"/>
        <v>5.0000000000000004E-6</v>
      </c>
      <c r="AQ61" s="33"/>
      <c r="AR61" s="54">
        <v>5.0000000000000004E-6</v>
      </c>
      <c r="AS61" s="50"/>
    </row>
    <row r="62" spans="1:45" hidden="1" x14ac:dyDescent="0.2">
      <c r="A62" s="36" t="s">
        <v>332</v>
      </c>
      <c r="B62" s="37" t="s">
        <v>332</v>
      </c>
      <c r="C62" s="37"/>
      <c r="D62" s="37">
        <v>1464</v>
      </c>
      <c r="E62" s="38" t="s">
        <v>1052</v>
      </c>
      <c r="G62" s="38" t="s">
        <v>1052</v>
      </c>
      <c r="H62" s="38" t="s">
        <v>1052</v>
      </c>
      <c r="J62" s="39" t="s">
        <v>1079</v>
      </c>
      <c r="K62" s="39" t="s">
        <v>1093</v>
      </c>
      <c r="L62" s="39" t="s">
        <v>1053</v>
      </c>
      <c r="M62" s="40" t="s">
        <v>117</v>
      </c>
      <c r="N62" s="40" t="s">
        <v>1054</v>
      </c>
      <c r="O62" s="40" t="s">
        <v>1266</v>
      </c>
      <c r="P62" s="40" t="s">
        <v>1267</v>
      </c>
      <c r="Q62" s="41" t="s">
        <v>332</v>
      </c>
      <c r="R62" s="42">
        <v>50</v>
      </c>
      <c r="S62" s="42">
        <v>17</v>
      </c>
      <c r="T62" s="43" t="s">
        <v>1057</v>
      </c>
      <c r="U62" s="43" t="s">
        <v>1053</v>
      </c>
      <c r="V62" s="44" t="s">
        <v>1108</v>
      </c>
      <c r="W62" s="44" t="s">
        <v>1059</v>
      </c>
      <c r="X62" s="44" t="s">
        <v>1267</v>
      </c>
      <c r="Y62" s="44" t="s">
        <v>1266</v>
      </c>
      <c r="Z62" s="44" t="s">
        <v>332</v>
      </c>
      <c r="AA62" s="45"/>
      <c r="AB62" s="45"/>
      <c r="AC62" s="45"/>
      <c r="AD62" s="45"/>
      <c r="AE62" s="45"/>
      <c r="AF62" s="46"/>
      <c r="AG62" s="46"/>
      <c r="AH62" s="46"/>
      <c r="AI62" s="46"/>
      <c r="AJ62" s="46"/>
      <c r="AK62" s="47">
        <v>0.1</v>
      </c>
      <c r="AL62" s="47">
        <v>0.3</v>
      </c>
      <c r="AM62" s="48"/>
      <c r="AN62" s="48"/>
      <c r="AO62" s="48"/>
      <c r="AP62" s="49">
        <f t="shared" si="0"/>
        <v>0.1</v>
      </c>
      <c r="AQ62" s="33"/>
      <c r="AR62" s="50"/>
      <c r="AS62" s="50"/>
    </row>
    <row r="63" spans="1:45" hidden="1" x14ac:dyDescent="0.2">
      <c r="A63" s="51" t="s">
        <v>348</v>
      </c>
      <c r="B63" s="37" t="s">
        <v>348</v>
      </c>
      <c r="C63" s="37"/>
      <c r="D63" s="37">
        <v>1474</v>
      </c>
      <c r="G63" s="38" t="s">
        <v>1052</v>
      </c>
      <c r="H63" s="38" t="s">
        <v>1052</v>
      </c>
      <c r="J63" s="39" t="s">
        <v>1161</v>
      </c>
      <c r="K63" s="39" t="s">
        <v>1162</v>
      </c>
      <c r="L63" s="39" t="s">
        <v>1053</v>
      </c>
      <c r="M63" s="40" t="s">
        <v>117</v>
      </c>
      <c r="N63" s="40" t="s">
        <v>1054</v>
      </c>
      <c r="O63" s="40" t="s">
        <v>348</v>
      </c>
      <c r="P63" s="40" t="s">
        <v>1268</v>
      </c>
      <c r="Q63" s="41" t="s">
        <v>1269</v>
      </c>
      <c r="R63" s="42">
        <v>50</v>
      </c>
      <c r="S63" s="42">
        <v>17</v>
      </c>
      <c r="T63" s="43" t="s">
        <v>1057</v>
      </c>
      <c r="U63" s="43" t="s">
        <v>1053</v>
      </c>
      <c r="V63" s="44" t="s">
        <v>1108</v>
      </c>
      <c r="W63" s="44" t="s">
        <v>1059</v>
      </c>
      <c r="X63" s="44" t="s">
        <v>1268</v>
      </c>
      <c r="Y63" s="44" t="s">
        <v>348</v>
      </c>
      <c r="Z63" s="44" t="s">
        <v>1269</v>
      </c>
      <c r="AA63" s="45"/>
      <c r="AB63" s="45"/>
      <c r="AC63" s="45"/>
      <c r="AD63" s="45"/>
      <c r="AE63" s="45"/>
      <c r="AF63" s="46"/>
      <c r="AG63" s="46"/>
      <c r="AH63" s="46"/>
      <c r="AI63" s="46"/>
      <c r="AJ63" s="46"/>
      <c r="AK63" s="47">
        <v>4</v>
      </c>
      <c r="AL63" s="47"/>
      <c r="AM63" s="48"/>
      <c r="AN63" s="48"/>
      <c r="AO63" s="48" t="s">
        <v>1087</v>
      </c>
      <c r="AP63" s="49">
        <f t="shared" si="0"/>
        <v>4</v>
      </c>
      <c r="AQ63" s="33"/>
      <c r="AR63" s="54">
        <v>4</v>
      </c>
      <c r="AS63" s="55" t="s">
        <v>1114</v>
      </c>
    </row>
    <row r="64" spans="1:45" ht="25.5" hidden="1" x14ac:dyDescent="0.2">
      <c r="A64" s="51" t="s">
        <v>349</v>
      </c>
      <c r="B64" s="37" t="s">
        <v>1270</v>
      </c>
      <c r="C64" s="37"/>
      <c r="D64" s="37">
        <v>1083</v>
      </c>
      <c r="E64" s="38" t="s">
        <v>1052</v>
      </c>
      <c r="G64" s="38" t="s">
        <v>1052</v>
      </c>
      <c r="H64" s="38" t="s">
        <v>1052</v>
      </c>
      <c r="J64" s="39" t="s">
        <v>1161</v>
      </c>
      <c r="K64" s="39" t="s">
        <v>1162</v>
      </c>
      <c r="L64" s="39" t="s">
        <v>1053</v>
      </c>
      <c r="M64" s="40" t="s">
        <v>117</v>
      </c>
      <c r="N64" s="40" t="s">
        <v>1054</v>
      </c>
      <c r="O64" s="40" t="s">
        <v>1271</v>
      </c>
      <c r="P64" s="40" t="s">
        <v>1272</v>
      </c>
      <c r="Q64" s="41" t="s">
        <v>1273</v>
      </c>
      <c r="R64" s="42">
        <v>50</v>
      </c>
      <c r="S64" s="42">
        <v>17</v>
      </c>
      <c r="T64" s="43" t="s">
        <v>1057</v>
      </c>
      <c r="U64" s="43" t="s">
        <v>1053</v>
      </c>
      <c r="V64" s="44" t="s">
        <v>1108</v>
      </c>
      <c r="W64" s="44" t="s">
        <v>1059</v>
      </c>
      <c r="X64" s="44" t="s">
        <v>1272</v>
      </c>
      <c r="Y64" s="44" t="s">
        <v>1271</v>
      </c>
      <c r="Z64" s="44" t="s">
        <v>1273</v>
      </c>
      <c r="AA64" s="45"/>
      <c r="AB64" s="45"/>
      <c r="AC64" s="45"/>
      <c r="AD64" s="45"/>
      <c r="AE64" s="45"/>
      <c r="AF64" s="46"/>
      <c r="AG64" s="46"/>
      <c r="AH64" s="46"/>
      <c r="AI64" s="46"/>
      <c r="AJ64" s="46"/>
      <c r="AK64" s="47">
        <v>0.03</v>
      </c>
      <c r="AL64" s="47">
        <v>0.1</v>
      </c>
      <c r="AM64" s="48"/>
      <c r="AN64" s="48"/>
      <c r="AO64" s="48"/>
      <c r="AP64" s="49">
        <f t="shared" si="0"/>
        <v>0.03</v>
      </c>
      <c r="AQ64" s="33"/>
      <c r="AR64" s="50"/>
      <c r="AS64" s="50"/>
    </row>
    <row r="65" spans="1:45" hidden="1" x14ac:dyDescent="0.2">
      <c r="A65" s="51" t="s">
        <v>346</v>
      </c>
      <c r="B65" s="37" t="s">
        <v>346</v>
      </c>
      <c r="C65" s="37"/>
      <c r="D65" s="37">
        <v>1136</v>
      </c>
      <c r="G65" s="38" t="s">
        <v>1052</v>
      </c>
      <c r="J65" s="39" t="s">
        <v>1079</v>
      </c>
      <c r="K65" s="39" t="s">
        <v>1093</v>
      </c>
      <c r="L65" s="39" t="s">
        <v>1053</v>
      </c>
      <c r="M65" s="40" t="s">
        <v>117</v>
      </c>
      <c r="N65" s="40" t="s">
        <v>1054</v>
      </c>
      <c r="O65" s="40" t="s">
        <v>1274</v>
      </c>
      <c r="P65" s="40" t="s">
        <v>1275</v>
      </c>
      <c r="Q65" s="41" t="s">
        <v>1276</v>
      </c>
      <c r="R65" s="42">
        <v>50</v>
      </c>
      <c r="S65" s="42">
        <v>20</v>
      </c>
      <c r="T65" s="43" t="s">
        <v>1057</v>
      </c>
      <c r="U65" s="43" t="s">
        <v>1053</v>
      </c>
      <c r="V65" s="44" t="s">
        <v>1108</v>
      </c>
      <c r="W65" s="44" t="s">
        <v>1059</v>
      </c>
      <c r="X65" s="44" t="s">
        <v>1275</v>
      </c>
      <c r="Y65" s="44" t="s">
        <v>1274</v>
      </c>
      <c r="Z65" s="44" t="s">
        <v>1276</v>
      </c>
      <c r="AA65" s="45"/>
      <c r="AB65" s="45"/>
      <c r="AC65" s="45"/>
      <c r="AD65" s="45"/>
      <c r="AE65" s="45"/>
      <c r="AF65" s="46"/>
      <c r="AG65" s="46"/>
      <c r="AH65" s="46"/>
      <c r="AI65" s="46"/>
      <c r="AJ65" s="46"/>
      <c r="AK65" s="47">
        <v>0.1</v>
      </c>
      <c r="AL65" s="47"/>
      <c r="AM65" s="48">
        <v>0.1</v>
      </c>
      <c r="AN65" s="48">
        <v>0.1</v>
      </c>
      <c r="AO65" s="48">
        <v>2</v>
      </c>
      <c r="AP65" s="49">
        <f t="shared" si="0"/>
        <v>0.1</v>
      </c>
      <c r="AQ65" s="33"/>
      <c r="AR65" s="54">
        <v>0.1</v>
      </c>
      <c r="AS65" s="50"/>
    </row>
    <row r="66" spans="1:45" x14ac:dyDescent="0.2">
      <c r="A66" s="72" t="s">
        <v>358</v>
      </c>
      <c r="B66" s="57" t="s">
        <v>358</v>
      </c>
      <c r="C66" s="57"/>
      <c r="D66" s="57">
        <v>1389</v>
      </c>
      <c r="E66" s="73"/>
      <c r="F66" s="73" t="s">
        <v>1052</v>
      </c>
      <c r="G66" s="73"/>
      <c r="H66" s="73"/>
      <c r="I66" s="73"/>
      <c r="J66" s="59">
        <v>5</v>
      </c>
      <c r="K66" s="59">
        <v>2</v>
      </c>
      <c r="L66" s="59" t="s">
        <v>1053</v>
      </c>
      <c r="M66" s="74" t="s">
        <v>227</v>
      </c>
      <c r="N66" s="74" t="s">
        <v>1054</v>
      </c>
      <c r="O66" s="74" t="s">
        <v>1277</v>
      </c>
      <c r="P66" s="74" t="s">
        <v>1278</v>
      </c>
      <c r="Q66" s="75" t="s">
        <v>1277</v>
      </c>
      <c r="R66" s="76" t="s">
        <v>1200</v>
      </c>
      <c r="S66" s="76" t="s">
        <v>1230</v>
      </c>
      <c r="T66" s="77" t="s">
        <v>1068</v>
      </c>
      <c r="U66" s="77" t="s">
        <v>1053</v>
      </c>
      <c r="V66" s="65" t="s">
        <v>1185</v>
      </c>
      <c r="W66" s="65" t="s">
        <v>1059</v>
      </c>
      <c r="X66" s="65" t="s">
        <v>1279</v>
      </c>
      <c r="Y66" s="65" t="s">
        <v>1280</v>
      </c>
      <c r="Z66" s="65" t="s">
        <v>1280</v>
      </c>
      <c r="AA66" s="78"/>
      <c r="AB66" s="78"/>
      <c r="AC66" s="78"/>
      <c r="AD66" s="78"/>
      <c r="AE66" s="78"/>
      <c r="AF66" s="79" t="s">
        <v>1188</v>
      </c>
      <c r="AG66" s="79" t="s">
        <v>1189</v>
      </c>
      <c r="AH66" s="79" t="s">
        <v>1279</v>
      </c>
      <c r="AI66" s="79" t="s">
        <v>1280</v>
      </c>
      <c r="AJ66" s="79" t="s">
        <v>1280</v>
      </c>
      <c r="AK66" s="80">
        <v>3.4</v>
      </c>
      <c r="AL66" s="80"/>
      <c r="AM66" s="69"/>
      <c r="AN66" s="69"/>
      <c r="AO66" s="69"/>
      <c r="AP66" s="49">
        <f t="shared" ref="AP66:AP109" si="1">MIN(AK66:AO66)</f>
        <v>3.4</v>
      </c>
      <c r="AQ66" s="33"/>
      <c r="AR66" s="83"/>
      <c r="AS66" s="50"/>
    </row>
    <row r="67" spans="1:45" hidden="1" x14ac:dyDescent="0.2">
      <c r="A67" s="51" t="s">
        <v>366</v>
      </c>
      <c r="B67" s="37" t="s">
        <v>366</v>
      </c>
      <c r="C67" s="37"/>
      <c r="D67" s="37">
        <v>2017</v>
      </c>
      <c r="G67" s="38" t="s">
        <v>1052</v>
      </c>
      <c r="H67" s="38" t="s">
        <v>1052</v>
      </c>
      <c r="J67" s="39" t="s">
        <v>1161</v>
      </c>
      <c r="K67" s="39" t="s">
        <v>1162</v>
      </c>
      <c r="L67" s="39" t="s">
        <v>1053</v>
      </c>
      <c r="M67" s="40" t="s">
        <v>117</v>
      </c>
      <c r="N67" s="40" t="s">
        <v>1054</v>
      </c>
      <c r="O67" s="40" t="s">
        <v>366</v>
      </c>
      <c r="P67" s="40" t="s">
        <v>1281</v>
      </c>
      <c r="Q67" s="41" t="s">
        <v>366</v>
      </c>
      <c r="R67" s="42">
        <v>50</v>
      </c>
      <c r="S67" s="42">
        <v>17</v>
      </c>
      <c r="T67" s="43" t="s">
        <v>1057</v>
      </c>
      <c r="U67" s="43" t="s">
        <v>1053</v>
      </c>
      <c r="V67" s="44" t="s">
        <v>1108</v>
      </c>
      <c r="W67" s="44" t="s">
        <v>1059</v>
      </c>
      <c r="X67" s="44" t="s">
        <v>1281</v>
      </c>
      <c r="Y67" s="44" t="s">
        <v>366</v>
      </c>
      <c r="Z67" s="44" t="s">
        <v>366</v>
      </c>
      <c r="AA67" s="45"/>
      <c r="AB67" s="45"/>
      <c r="AC67" s="45"/>
      <c r="AD67" s="45"/>
      <c r="AE67" s="45"/>
      <c r="AF67" s="46"/>
      <c r="AG67" s="46"/>
      <c r="AH67" s="46"/>
      <c r="AI67" s="46"/>
      <c r="AJ67" s="46"/>
      <c r="AK67" s="47"/>
      <c r="AL67" s="47"/>
      <c r="AM67" s="48">
        <v>2</v>
      </c>
      <c r="AN67" s="48">
        <v>2</v>
      </c>
      <c r="AO67" s="48" t="s">
        <v>1087</v>
      </c>
      <c r="AP67" s="49">
        <f t="shared" si="1"/>
        <v>2</v>
      </c>
      <c r="AQ67" s="33"/>
      <c r="AR67" s="35"/>
      <c r="AS67" s="35"/>
    </row>
    <row r="68" spans="1:45" x14ac:dyDescent="0.2">
      <c r="A68" s="51" t="s">
        <v>371</v>
      </c>
      <c r="B68" s="37" t="s">
        <v>371</v>
      </c>
      <c r="C68" s="37"/>
      <c r="D68" s="37">
        <v>1379</v>
      </c>
      <c r="F68" s="38" t="s">
        <v>1052</v>
      </c>
      <c r="J68" s="39">
        <v>5</v>
      </c>
      <c r="K68" s="39">
        <v>2</v>
      </c>
      <c r="L68" s="39" t="s">
        <v>1053</v>
      </c>
      <c r="M68" s="40" t="s">
        <v>227</v>
      </c>
      <c r="N68" s="40" t="s">
        <v>1054</v>
      </c>
      <c r="O68" s="40" t="s">
        <v>1282</v>
      </c>
      <c r="P68" s="40" t="s">
        <v>1283</v>
      </c>
      <c r="Q68" s="41" t="s">
        <v>1282</v>
      </c>
      <c r="R68" s="42" t="s">
        <v>1200</v>
      </c>
      <c r="S68" s="42" t="s">
        <v>1230</v>
      </c>
      <c r="T68" s="43" t="s">
        <v>1068</v>
      </c>
      <c r="U68" s="43" t="s">
        <v>1053</v>
      </c>
      <c r="V68" s="44" t="s">
        <v>1185</v>
      </c>
      <c r="W68" s="44" t="s">
        <v>1059</v>
      </c>
      <c r="X68" s="44" t="s">
        <v>1284</v>
      </c>
      <c r="Y68" s="44" t="s">
        <v>1285</v>
      </c>
      <c r="Z68" s="44" t="s">
        <v>1285</v>
      </c>
      <c r="AA68" s="45"/>
      <c r="AB68" s="45"/>
      <c r="AC68" s="45"/>
      <c r="AD68" s="45"/>
      <c r="AE68" s="45"/>
      <c r="AF68" s="46"/>
      <c r="AG68" s="46"/>
      <c r="AH68" s="46"/>
      <c r="AI68" s="46"/>
      <c r="AJ68" s="46"/>
      <c r="AK68" s="47"/>
      <c r="AL68" s="47"/>
      <c r="AM68" s="48">
        <v>0.3</v>
      </c>
      <c r="AN68" s="48">
        <v>0.3</v>
      </c>
      <c r="AO68" s="48" t="s">
        <v>1087</v>
      </c>
      <c r="AP68" s="49">
        <f t="shared" si="1"/>
        <v>0.3</v>
      </c>
      <c r="AQ68" s="33"/>
      <c r="AR68" s="35"/>
      <c r="AS68" s="35"/>
    </row>
    <row r="69" spans="1:45" hidden="1" x14ac:dyDescent="0.2">
      <c r="A69" s="51" t="s">
        <v>377</v>
      </c>
      <c r="B69" s="37" t="s">
        <v>377</v>
      </c>
      <c r="C69" s="37"/>
      <c r="D69" s="37">
        <v>1682</v>
      </c>
      <c r="I69" s="38" t="s">
        <v>1052</v>
      </c>
      <c r="J69" s="39" t="s">
        <v>1079</v>
      </c>
      <c r="K69" s="39" t="s">
        <v>1093</v>
      </c>
      <c r="L69" s="39" t="s">
        <v>1053</v>
      </c>
      <c r="M69" s="40" t="s">
        <v>117</v>
      </c>
      <c r="N69" s="40" t="s">
        <v>1054</v>
      </c>
      <c r="O69" s="40" t="s">
        <v>377</v>
      </c>
      <c r="P69" s="40" t="s">
        <v>1286</v>
      </c>
      <c r="Q69" s="41" t="s">
        <v>377</v>
      </c>
      <c r="R69" s="42">
        <v>50</v>
      </c>
      <c r="S69" s="42">
        <v>17</v>
      </c>
      <c r="T69" s="43" t="s">
        <v>1057</v>
      </c>
      <c r="U69" s="43" t="s">
        <v>1053</v>
      </c>
      <c r="V69" s="44" t="s">
        <v>1108</v>
      </c>
      <c r="W69" s="44" t="s">
        <v>1059</v>
      </c>
      <c r="X69" s="44" t="s">
        <v>1286</v>
      </c>
      <c r="Y69" s="44" t="s">
        <v>377</v>
      </c>
      <c r="Z69" s="44" t="s">
        <v>377</v>
      </c>
      <c r="AA69" s="45"/>
      <c r="AB69" s="45"/>
      <c r="AC69" s="45"/>
      <c r="AD69" s="45"/>
      <c r="AE69" s="45"/>
      <c r="AF69" s="46"/>
      <c r="AG69" s="46"/>
      <c r="AH69" s="46"/>
      <c r="AI69" s="46"/>
      <c r="AJ69" s="46"/>
      <c r="AK69" s="47"/>
      <c r="AL69" s="47"/>
      <c r="AM69" s="52">
        <v>3.3999999999999998E-3</v>
      </c>
      <c r="AN69" s="52">
        <v>3.3999999999999998E-3</v>
      </c>
      <c r="AO69" s="52" t="s">
        <v>1087</v>
      </c>
      <c r="AP69" s="49">
        <f t="shared" si="1"/>
        <v>3.3999999999999998E-3</v>
      </c>
      <c r="AQ69" s="33"/>
      <c r="AR69" s="35"/>
      <c r="AS69" s="35"/>
    </row>
    <row r="70" spans="1:45" hidden="1" x14ac:dyDescent="0.2">
      <c r="A70" s="51" t="s">
        <v>1287</v>
      </c>
      <c r="B70" s="37" t="s">
        <v>1287</v>
      </c>
      <c r="C70" s="37"/>
      <c r="D70" s="37">
        <v>1640</v>
      </c>
      <c r="I70" s="38" t="s">
        <v>1052</v>
      </c>
      <c r="J70" s="39" t="s">
        <v>1125</v>
      </c>
      <c r="K70" s="39" t="s">
        <v>1288</v>
      </c>
      <c r="L70" s="39" t="s">
        <v>1053</v>
      </c>
      <c r="M70" s="40" t="s">
        <v>117</v>
      </c>
      <c r="N70" s="40" t="s">
        <v>1054</v>
      </c>
      <c r="O70" s="40" t="s">
        <v>1289</v>
      </c>
      <c r="P70" s="40" t="s">
        <v>1290</v>
      </c>
      <c r="Q70" s="41" t="s">
        <v>1291</v>
      </c>
      <c r="R70" s="42">
        <v>100</v>
      </c>
      <c r="S70" s="42">
        <v>30</v>
      </c>
      <c r="T70" s="43" t="s">
        <v>1057</v>
      </c>
      <c r="U70" s="43" t="s">
        <v>1053</v>
      </c>
      <c r="V70" s="44" t="s">
        <v>1108</v>
      </c>
      <c r="W70" s="44" t="s">
        <v>1059</v>
      </c>
      <c r="X70" s="44" t="s">
        <v>1290</v>
      </c>
      <c r="Y70" s="44" t="s">
        <v>1289</v>
      </c>
      <c r="Z70" s="44" t="s">
        <v>1291</v>
      </c>
      <c r="AA70" s="45"/>
      <c r="AB70" s="45"/>
      <c r="AC70" s="45"/>
      <c r="AD70" s="45"/>
      <c r="AE70" s="45"/>
      <c r="AF70" s="46"/>
      <c r="AG70" s="46"/>
      <c r="AH70" s="46"/>
      <c r="AI70" s="46"/>
      <c r="AJ70" s="46"/>
      <c r="AK70" s="47"/>
      <c r="AL70" s="47"/>
      <c r="AM70" s="48"/>
      <c r="AN70" s="48"/>
      <c r="AO70" s="48"/>
      <c r="AP70" s="49">
        <f t="shared" si="1"/>
        <v>0</v>
      </c>
      <c r="AQ70" s="33"/>
      <c r="AR70" s="35"/>
      <c r="AS70" s="35"/>
    </row>
    <row r="71" spans="1:45" ht="14.25" x14ac:dyDescent="0.2">
      <c r="A71" s="56" t="s">
        <v>381</v>
      </c>
      <c r="B71" s="57" t="s">
        <v>381</v>
      </c>
      <c r="C71" s="57"/>
      <c r="D71" s="57">
        <v>1392</v>
      </c>
      <c r="E71" s="58"/>
      <c r="F71" s="58" t="s">
        <v>1052</v>
      </c>
      <c r="G71" s="58"/>
      <c r="H71" s="58"/>
      <c r="I71" s="58" t="s">
        <v>1052</v>
      </c>
      <c r="J71" s="59">
        <v>10</v>
      </c>
      <c r="K71" s="59">
        <v>3</v>
      </c>
      <c r="L71" s="59" t="s">
        <v>1053</v>
      </c>
      <c r="M71" s="61" t="s">
        <v>227</v>
      </c>
      <c r="N71" s="61" t="s">
        <v>1054</v>
      </c>
      <c r="O71" s="61" t="s">
        <v>1292</v>
      </c>
      <c r="P71" s="61" t="s">
        <v>1293</v>
      </c>
      <c r="Q71" s="62" t="s">
        <v>1292</v>
      </c>
      <c r="R71" s="63">
        <v>10</v>
      </c>
      <c r="S71" s="63">
        <v>3</v>
      </c>
      <c r="T71" s="64" t="s">
        <v>1068</v>
      </c>
      <c r="U71" s="64" t="s">
        <v>1053</v>
      </c>
      <c r="V71" s="65" t="s">
        <v>1185</v>
      </c>
      <c r="W71" s="65" t="s">
        <v>1059</v>
      </c>
      <c r="X71" s="65" t="s">
        <v>1294</v>
      </c>
      <c r="Y71" s="65" t="s">
        <v>1295</v>
      </c>
      <c r="Z71" s="65" t="s">
        <v>1295</v>
      </c>
      <c r="AA71" s="66"/>
      <c r="AB71" s="66"/>
      <c r="AC71" s="66"/>
      <c r="AD71" s="66"/>
      <c r="AE71" s="66"/>
      <c r="AF71" s="67" t="s">
        <v>1188</v>
      </c>
      <c r="AG71" s="67" t="s">
        <v>1189</v>
      </c>
      <c r="AH71" s="67" t="s">
        <v>1294</v>
      </c>
      <c r="AI71" s="67" t="s">
        <v>1295</v>
      </c>
      <c r="AJ71" s="67" t="s">
        <v>1295</v>
      </c>
      <c r="AK71" s="68">
        <v>1</v>
      </c>
      <c r="AL71" s="68"/>
      <c r="AM71" s="69"/>
      <c r="AN71" s="69"/>
      <c r="AO71" s="69"/>
      <c r="AP71" s="49">
        <f t="shared" si="1"/>
        <v>1</v>
      </c>
      <c r="AQ71" s="33"/>
      <c r="AR71" s="70">
        <v>1</v>
      </c>
      <c r="AS71" s="55"/>
    </row>
    <row r="72" spans="1:45" hidden="1" x14ac:dyDescent="0.2">
      <c r="A72" s="51" t="s">
        <v>1296</v>
      </c>
      <c r="B72" s="37" t="s">
        <v>1296</v>
      </c>
      <c r="C72" s="37"/>
      <c r="D72" s="37">
        <v>1140</v>
      </c>
      <c r="H72" s="38" t="s">
        <v>1052</v>
      </c>
      <c r="J72" s="39" t="s">
        <v>1161</v>
      </c>
      <c r="K72" s="39" t="s">
        <v>1162</v>
      </c>
      <c r="L72" s="39" t="s">
        <v>1053</v>
      </c>
      <c r="M72" s="40" t="s">
        <v>117</v>
      </c>
      <c r="N72" s="40" t="s">
        <v>1054</v>
      </c>
      <c r="O72" s="40" t="s">
        <v>1297</v>
      </c>
      <c r="P72" s="40" t="s">
        <v>1298</v>
      </c>
      <c r="Q72" s="41" t="s">
        <v>392</v>
      </c>
      <c r="R72" s="42">
        <v>100</v>
      </c>
      <c r="S72" s="42">
        <v>30</v>
      </c>
      <c r="T72" s="43" t="s">
        <v>1057</v>
      </c>
      <c r="U72" s="43" t="s">
        <v>1053</v>
      </c>
      <c r="V72" s="44" t="s">
        <v>1108</v>
      </c>
      <c r="W72" s="44" t="s">
        <v>1059</v>
      </c>
      <c r="X72" s="44" t="s">
        <v>1298</v>
      </c>
      <c r="Y72" s="44" t="s">
        <v>1297</v>
      </c>
      <c r="Z72" s="44" t="s">
        <v>392</v>
      </c>
      <c r="AA72" s="45"/>
      <c r="AB72" s="45"/>
      <c r="AC72" s="45"/>
      <c r="AD72" s="45"/>
      <c r="AE72" s="45"/>
      <c r="AF72" s="46"/>
      <c r="AG72" s="46"/>
      <c r="AH72" s="46"/>
      <c r="AI72" s="46"/>
      <c r="AJ72" s="46"/>
      <c r="AK72" s="47">
        <v>8.0000000000000007E-5</v>
      </c>
      <c r="AL72" s="47">
        <v>5.9999999999999995E-4</v>
      </c>
      <c r="AM72" s="48"/>
      <c r="AN72" s="48"/>
      <c r="AO72" s="48"/>
      <c r="AP72" s="49">
        <f t="shared" si="1"/>
        <v>8.0000000000000007E-5</v>
      </c>
      <c r="AQ72" s="33"/>
      <c r="AR72" s="50"/>
      <c r="AS72" s="50"/>
    </row>
    <row r="73" spans="1:45" hidden="1" x14ac:dyDescent="0.2">
      <c r="A73" s="51" t="s">
        <v>393</v>
      </c>
      <c r="B73" s="37" t="s">
        <v>393</v>
      </c>
      <c r="C73" s="37"/>
      <c r="D73" s="37">
        <v>1680</v>
      </c>
      <c r="G73" s="38" t="s">
        <v>1052</v>
      </c>
      <c r="H73" s="38" t="s">
        <v>1052</v>
      </c>
      <c r="J73" s="39" t="s">
        <v>1079</v>
      </c>
      <c r="K73" s="39" t="s">
        <v>1093</v>
      </c>
      <c r="L73" s="39" t="s">
        <v>1053</v>
      </c>
      <c r="M73" s="40" t="s">
        <v>117</v>
      </c>
      <c r="N73" s="40" t="s">
        <v>1054</v>
      </c>
      <c r="O73" s="40" t="s">
        <v>393</v>
      </c>
      <c r="P73" s="40" t="s">
        <v>1299</v>
      </c>
      <c r="Q73" s="41" t="s">
        <v>393</v>
      </c>
      <c r="R73" s="42">
        <v>50</v>
      </c>
      <c r="S73" s="42">
        <v>17</v>
      </c>
      <c r="T73" s="43" t="s">
        <v>1057</v>
      </c>
      <c r="U73" s="43" t="s">
        <v>1053</v>
      </c>
      <c r="V73" s="44" t="s">
        <v>1108</v>
      </c>
      <c r="W73" s="44" t="s">
        <v>1059</v>
      </c>
      <c r="X73" s="44" t="s">
        <v>1299</v>
      </c>
      <c r="Y73" s="44" t="s">
        <v>393</v>
      </c>
      <c r="Z73" s="44" t="s">
        <v>393</v>
      </c>
      <c r="AA73" s="45"/>
      <c r="AB73" s="45"/>
      <c r="AC73" s="45"/>
      <c r="AD73" s="45"/>
      <c r="AE73" s="45"/>
      <c r="AF73" s="46"/>
      <c r="AG73" s="46"/>
      <c r="AH73" s="46"/>
      <c r="AI73" s="46"/>
      <c r="AJ73" s="46"/>
      <c r="AK73" s="47"/>
      <c r="AL73" s="47"/>
      <c r="AM73" s="48">
        <v>0.1</v>
      </c>
      <c r="AN73" s="48">
        <v>0.6</v>
      </c>
      <c r="AO73" s="48">
        <v>0.77</v>
      </c>
      <c r="AP73" s="49">
        <f t="shared" si="1"/>
        <v>0.1</v>
      </c>
      <c r="AQ73" s="33"/>
      <c r="AR73" s="35"/>
      <c r="AS73" s="35"/>
    </row>
    <row r="74" spans="1:45" hidden="1" x14ac:dyDescent="0.2">
      <c r="A74" s="51" t="s">
        <v>394</v>
      </c>
      <c r="B74" s="37" t="s">
        <v>394</v>
      </c>
      <c r="C74" s="37"/>
      <c r="D74" s="37">
        <v>1359</v>
      </c>
      <c r="G74" s="38" t="s">
        <v>1052</v>
      </c>
      <c r="H74" s="38" t="s">
        <v>1052</v>
      </c>
      <c r="J74" s="39" t="s">
        <v>1161</v>
      </c>
      <c r="K74" s="39" t="s">
        <v>1162</v>
      </c>
      <c r="L74" s="39" t="s">
        <v>1053</v>
      </c>
      <c r="M74" s="40" t="s">
        <v>117</v>
      </c>
      <c r="N74" s="40" t="s">
        <v>1054</v>
      </c>
      <c r="O74" s="40" t="s">
        <v>394</v>
      </c>
      <c r="P74" s="40" t="s">
        <v>1300</v>
      </c>
      <c r="Q74" s="41" t="s">
        <v>394</v>
      </c>
      <c r="R74" s="42">
        <v>25</v>
      </c>
      <c r="S74" s="42">
        <v>8</v>
      </c>
      <c r="T74" s="43" t="s">
        <v>1057</v>
      </c>
      <c r="U74" s="43" t="s">
        <v>1053</v>
      </c>
      <c r="V74" s="44" t="s">
        <v>1108</v>
      </c>
      <c r="W74" s="44" t="s">
        <v>1059</v>
      </c>
      <c r="X74" s="44" t="s">
        <v>1300</v>
      </c>
      <c r="Y74" s="44" t="s">
        <v>394</v>
      </c>
      <c r="Z74" s="44" t="s">
        <v>394</v>
      </c>
      <c r="AA74" s="45"/>
      <c r="AB74" s="45"/>
      <c r="AC74" s="45"/>
      <c r="AD74" s="45"/>
      <c r="AE74" s="45"/>
      <c r="AF74" s="46"/>
      <c r="AG74" s="46"/>
      <c r="AH74" s="46"/>
      <c r="AI74" s="46"/>
      <c r="AJ74" s="46"/>
      <c r="AK74" s="47">
        <v>2.5999999999999999E-2</v>
      </c>
      <c r="AL74" s="47"/>
      <c r="AM74" s="52">
        <v>2.5999999999999999E-2</v>
      </c>
      <c r="AN74" s="52">
        <v>2.5999999999999999E-2</v>
      </c>
      <c r="AO74" s="52">
        <v>0.32</v>
      </c>
      <c r="AP74" s="49">
        <f t="shared" si="1"/>
        <v>2.5999999999999999E-2</v>
      </c>
      <c r="AQ74" s="33"/>
      <c r="AR74" s="54">
        <v>2.5999999999999999E-2</v>
      </c>
      <c r="AS74" s="50"/>
    </row>
    <row r="75" spans="1:45" s="84" customFormat="1" hidden="1" x14ac:dyDescent="0.2">
      <c r="A75" s="51" t="s">
        <v>403</v>
      </c>
      <c r="B75" s="37" t="s">
        <v>403</v>
      </c>
      <c r="C75" s="37"/>
      <c r="D75" s="37">
        <v>1149</v>
      </c>
      <c r="E75" s="38"/>
      <c r="F75" s="38"/>
      <c r="G75" s="38" t="s">
        <v>1052</v>
      </c>
      <c r="H75" s="38" t="s">
        <v>1052</v>
      </c>
      <c r="I75" s="38"/>
      <c r="J75" s="39" t="s">
        <v>1161</v>
      </c>
      <c r="K75" s="39" t="s">
        <v>1162</v>
      </c>
      <c r="L75" s="39" t="s">
        <v>1053</v>
      </c>
      <c r="M75" s="40" t="s">
        <v>117</v>
      </c>
      <c r="N75" s="40" t="s">
        <v>1054</v>
      </c>
      <c r="O75" s="40" t="s">
        <v>1301</v>
      </c>
      <c r="P75" s="40" t="s">
        <v>1302</v>
      </c>
      <c r="Q75" s="41" t="s">
        <v>403</v>
      </c>
      <c r="R75" s="42">
        <v>50</v>
      </c>
      <c r="S75" s="42">
        <v>20</v>
      </c>
      <c r="T75" s="43" t="s">
        <v>1057</v>
      </c>
      <c r="U75" s="43" t="s">
        <v>1053</v>
      </c>
      <c r="V75" s="44" t="s">
        <v>1108</v>
      </c>
      <c r="W75" s="44" t="s">
        <v>1059</v>
      </c>
      <c r="X75" s="44" t="s">
        <v>1302</v>
      </c>
      <c r="Y75" s="44" t="s">
        <v>1301</v>
      </c>
      <c r="Z75" s="44" t="s">
        <v>1303</v>
      </c>
      <c r="AA75" s="45"/>
      <c r="AB75" s="45"/>
      <c r="AC75" s="45"/>
      <c r="AD75" s="45"/>
      <c r="AE75" s="45"/>
      <c r="AF75" s="46"/>
      <c r="AG75" s="46"/>
      <c r="AH75" s="46"/>
      <c r="AI75" s="46"/>
      <c r="AJ75" s="46"/>
      <c r="AK75" s="47"/>
      <c r="AL75" s="47"/>
      <c r="AM75" s="48">
        <v>1E-4</v>
      </c>
      <c r="AN75" s="48">
        <v>1E-4</v>
      </c>
      <c r="AO75" s="48" t="s">
        <v>1087</v>
      </c>
      <c r="AP75" s="49">
        <f t="shared" si="1"/>
        <v>1E-4</v>
      </c>
      <c r="AQ75" s="33"/>
      <c r="AR75" s="35"/>
    </row>
    <row r="76" spans="1:45" hidden="1" x14ac:dyDescent="0.2">
      <c r="A76" s="51" t="s">
        <v>418</v>
      </c>
      <c r="B76" s="37" t="s">
        <v>418</v>
      </c>
      <c r="C76" s="37"/>
      <c r="D76" s="37">
        <v>1480</v>
      </c>
      <c r="G76" s="38" t="s">
        <v>1052</v>
      </c>
      <c r="H76" s="38" t="s">
        <v>1052</v>
      </c>
      <c r="J76" s="39" t="s">
        <v>1304</v>
      </c>
      <c r="K76" s="39" t="s">
        <v>1079</v>
      </c>
      <c r="L76" s="39" t="s">
        <v>1053</v>
      </c>
      <c r="M76" s="40" t="s">
        <v>117</v>
      </c>
      <c r="N76" s="40" t="s">
        <v>1054</v>
      </c>
      <c r="O76" s="40" t="s">
        <v>418</v>
      </c>
      <c r="P76" s="40" t="s">
        <v>1305</v>
      </c>
      <c r="Q76" s="41" t="s">
        <v>418</v>
      </c>
      <c r="R76" s="42">
        <v>50</v>
      </c>
      <c r="S76" s="42">
        <v>3</v>
      </c>
      <c r="T76" s="43" t="s">
        <v>1057</v>
      </c>
      <c r="U76" s="43" t="s">
        <v>1053</v>
      </c>
      <c r="V76" s="44" t="s">
        <v>1108</v>
      </c>
      <c r="W76" s="44" t="s">
        <v>1059</v>
      </c>
      <c r="X76" s="44" t="s">
        <v>1305</v>
      </c>
      <c r="Y76" s="44" t="s">
        <v>418</v>
      </c>
      <c r="Z76" s="44" t="s">
        <v>418</v>
      </c>
      <c r="AA76" s="45"/>
      <c r="AB76" s="45"/>
      <c r="AC76" s="45"/>
      <c r="AD76" s="45"/>
      <c r="AE76" s="45"/>
      <c r="AF76" s="46"/>
      <c r="AG76" s="46"/>
      <c r="AH76" s="46"/>
      <c r="AI76" s="46"/>
      <c r="AJ76" s="46"/>
      <c r="AK76" s="47"/>
      <c r="AL76" s="47"/>
      <c r="AM76" s="48">
        <v>0.1</v>
      </c>
      <c r="AN76" s="48">
        <v>0.5</v>
      </c>
      <c r="AO76" s="48">
        <v>6.1</v>
      </c>
      <c r="AP76" s="49">
        <f t="shared" si="1"/>
        <v>0.1</v>
      </c>
      <c r="AQ76" s="33"/>
      <c r="AR76" s="35"/>
      <c r="AS76" s="35"/>
    </row>
    <row r="77" spans="1:45" x14ac:dyDescent="0.2">
      <c r="A77" s="36" t="s">
        <v>423</v>
      </c>
      <c r="B77" s="37" t="s">
        <v>423</v>
      </c>
      <c r="C77" s="37"/>
      <c r="D77" s="37">
        <v>1168</v>
      </c>
      <c r="E77" s="38" t="s">
        <v>1052</v>
      </c>
      <c r="J77" s="39" t="s">
        <v>1192</v>
      </c>
      <c r="K77" s="39" t="s">
        <v>1193</v>
      </c>
      <c r="L77" s="39" t="s">
        <v>1053</v>
      </c>
      <c r="M77" s="40" t="s">
        <v>105</v>
      </c>
      <c r="N77" s="40" t="s">
        <v>1054</v>
      </c>
      <c r="O77" s="40" t="s">
        <v>423</v>
      </c>
      <c r="P77" s="40" t="s">
        <v>1306</v>
      </c>
      <c r="Q77" s="41" t="s">
        <v>423</v>
      </c>
      <c r="R77" s="42" t="s">
        <v>1062</v>
      </c>
      <c r="S77" s="42" t="s">
        <v>1063</v>
      </c>
      <c r="T77" s="43" t="s">
        <v>1068</v>
      </c>
      <c r="U77" s="43" t="s">
        <v>1053</v>
      </c>
      <c r="V77" s="44" t="s">
        <v>1058</v>
      </c>
      <c r="W77" s="44" t="s">
        <v>1059</v>
      </c>
      <c r="X77" s="44" t="s">
        <v>1306</v>
      </c>
      <c r="Y77" s="44" t="s">
        <v>423</v>
      </c>
      <c r="Z77" s="44" t="s">
        <v>423</v>
      </c>
      <c r="AA77" s="45"/>
      <c r="AB77" s="45"/>
      <c r="AC77" s="45"/>
      <c r="AD77" s="45"/>
      <c r="AE77" s="45"/>
      <c r="AF77" s="46"/>
      <c r="AG77" s="46"/>
      <c r="AH77" s="46"/>
      <c r="AI77" s="46"/>
      <c r="AJ77" s="46"/>
      <c r="AK77" s="47">
        <v>20</v>
      </c>
      <c r="AL77" s="47" t="s">
        <v>1080</v>
      </c>
      <c r="AM77" s="48"/>
      <c r="AN77" s="48"/>
      <c r="AO77" s="48"/>
      <c r="AP77" s="49">
        <f t="shared" si="1"/>
        <v>20</v>
      </c>
      <c r="AQ77" s="33"/>
      <c r="AR77" s="50"/>
      <c r="AS77" s="50"/>
    </row>
    <row r="78" spans="1:45" hidden="1" x14ac:dyDescent="0.2">
      <c r="A78" s="51" t="s">
        <v>161</v>
      </c>
      <c r="B78" s="37" t="s">
        <v>161</v>
      </c>
      <c r="C78" s="37"/>
      <c r="D78" s="37">
        <v>1169</v>
      </c>
      <c r="F78" s="38" t="s">
        <v>1052</v>
      </c>
      <c r="G78" s="38" t="s">
        <v>1052</v>
      </c>
      <c r="H78" s="38" t="s">
        <v>1052</v>
      </c>
      <c r="J78" s="39" t="s">
        <v>1307</v>
      </c>
      <c r="K78" s="39" t="s">
        <v>1066</v>
      </c>
      <c r="L78" s="39" t="s">
        <v>1053</v>
      </c>
      <c r="M78" s="40" t="s">
        <v>117</v>
      </c>
      <c r="N78" s="40" t="s">
        <v>1054</v>
      </c>
      <c r="O78" s="40" t="s">
        <v>1308</v>
      </c>
      <c r="P78" s="40" t="s">
        <v>1309</v>
      </c>
      <c r="Q78" s="41" t="s">
        <v>1310</v>
      </c>
      <c r="R78" s="42">
        <v>50</v>
      </c>
      <c r="S78" s="42">
        <v>20</v>
      </c>
      <c r="T78" s="43" t="s">
        <v>1057</v>
      </c>
      <c r="U78" s="43" t="s">
        <v>1053</v>
      </c>
      <c r="V78" s="44" t="s">
        <v>1108</v>
      </c>
      <c r="W78" s="44" t="s">
        <v>1059</v>
      </c>
      <c r="X78" s="44" t="s">
        <v>1309</v>
      </c>
      <c r="Y78" s="44" t="s">
        <v>1308</v>
      </c>
      <c r="Z78" s="44" t="s">
        <v>1308</v>
      </c>
      <c r="AA78" s="45"/>
      <c r="AB78" s="45"/>
      <c r="AC78" s="45"/>
      <c r="AD78" s="45"/>
      <c r="AE78" s="45"/>
      <c r="AF78" s="46"/>
      <c r="AG78" s="46"/>
      <c r="AH78" s="46"/>
      <c r="AI78" s="46"/>
      <c r="AJ78" s="46"/>
      <c r="AK78" s="47"/>
      <c r="AL78" s="47"/>
      <c r="AM78" s="52">
        <v>0.1</v>
      </c>
      <c r="AN78" s="52">
        <v>1.6</v>
      </c>
      <c r="AO78" s="52">
        <v>9.1</v>
      </c>
      <c r="AP78" s="49">
        <f t="shared" si="1"/>
        <v>0.1</v>
      </c>
      <c r="AQ78" s="33"/>
      <c r="AR78" s="35"/>
      <c r="AS78" s="35"/>
    </row>
    <row r="79" spans="1:45" hidden="1" x14ac:dyDescent="0.2">
      <c r="A79" s="51" t="s">
        <v>1311</v>
      </c>
      <c r="B79" s="37" t="s">
        <v>1312</v>
      </c>
      <c r="C79" s="37"/>
      <c r="D79" s="37">
        <v>2544</v>
      </c>
      <c r="G79" s="38" t="s">
        <v>1052</v>
      </c>
      <c r="H79" s="38" t="s">
        <v>1052</v>
      </c>
      <c r="J79" s="39" t="s">
        <v>1307</v>
      </c>
      <c r="K79" s="39" t="s">
        <v>1066</v>
      </c>
      <c r="L79" s="39" t="s">
        <v>1053</v>
      </c>
      <c r="M79" s="40" t="s">
        <v>117</v>
      </c>
      <c r="N79" s="40" t="s">
        <v>1054</v>
      </c>
      <c r="O79" s="40" t="s">
        <v>425</v>
      </c>
      <c r="P79" s="40" t="s">
        <v>1313</v>
      </c>
      <c r="Q79" s="41" t="s">
        <v>425</v>
      </c>
      <c r="R79" s="85" t="s">
        <v>1314</v>
      </c>
      <c r="S79" s="85"/>
      <c r="T79" s="86"/>
      <c r="U79" s="86"/>
      <c r="V79" s="87"/>
      <c r="W79" s="87"/>
      <c r="X79" s="87"/>
      <c r="Y79" s="87"/>
      <c r="Z79" s="87"/>
      <c r="AA79" s="45"/>
      <c r="AB79" s="45"/>
      <c r="AC79" s="45"/>
      <c r="AD79" s="45"/>
      <c r="AE79" s="45"/>
      <c r="AF79" s="46"/>
      <c r="AG79" s="46"/>
      <c r="AH79" s="46"/>
      <c r="AI79" s="46"/>
      <c r="AJ79" s="46"/>
      <c r="AK79" s="47"/>
      <c r="AL79" s="47"/>
      <c r="AM79" s="48">
        <v>1.3</v>
      </c>
      <c r="AN79" s="48">
        <v>1.3</v>
      </c>
      <c r="AO79" s="48" t="s">
        <v>1087</v>
      </c>
      <c r="AP79" s="49">
        <f t="shared" si="1"/>
        <v>1.3</v>
      </c>
      <c r="AQ79" s="33"/>
      <c r="AR79" s="35"/>
      <c r="AS79" s="35"/>
    </row>
    <row r="80" spans="1:45" ht="38.25" hidden="1" x14ac:dyDescent="0.2">
      <c r="A80" s="51" t="s">
        <v>1315</v>
      </c>
      <c r="B80" s="37" t="s">
        <v>1315</v>
      </c>
      <c r="C80" s="37"/>
      <c r="D80" s="37">
        <v>1769</v>
      </c>
      <c r="F80" s="38" t="s">
        <v>1052</v>
      </c>
      <c r="J80" s="39" t="s">
        <v>1316</v>
      </c>
      <c r="K80" s="39"/>
      <c r="L80" s="39"/>
      <c r="M80" s="40" t="s">
        <v>105</v>
      </c>
      <c r="N80" s="40" t="s">
        <v>1054</v>
      </c>
      <c r="O80" s="40"/>
      <c r="P80" s="40"/>
      <c r="Q80" s="41"/>
      <c r="R80" s="42" t="s">
        <v>1316</v>
      </c>
      <c r="S80" s="42"/>
      <c r="T80" s="43"/>
      <c r="U80" s="43"/>
      <c r="V80" s="44" t="s">
        <v>1058</v>
      </c>
      <c r="W80" s="44" t="s">
        <v>1059</v>
      </c>
      <c r="X80" s="44"/>
      <c r="Y80" s="44"/>
      <c r="Z80" s="44"/>
      <c r="AA80" s="45"/>
      <c r="AB80" s="45"/>
      <c r="AC80" s="45"/>
      <c r="AD80" s="45"/>
      <c r="AE80" s="45"/>
      <c r="AF80" s="46"/>
      <c r="AG80" s="46"/>
      <c r="AH80" s="46"/>
      <c r="AI80" s="46"/>
      <c r="AJ80" s="46"/>
      <c r="AK80" s="47"/>
      <c r="AL80" s="47"/>
      <c r="AM80" s="48">
        <v>0.2</v>
      </c>
      <c r="AN80" s="48">
        <v>0.2</v>
      </c>
      <c r="AO80" s="48">
        <v>0.2</v>
      </c>
      <c r="AP80" s="49">
        <f t="shared" si="1"/>
        <v>0.2</v>
      </c>
      <c r="AQ80" s="33"/>
      <c r="AR80" s="35"/>
      <c r="AS80" s="35"/>
    </row>
    <row r="81" spans="1:45" hidden="1" x14ac:dyDescent="0.2">
      <c r="A81" s="51" t="s">
        <v>427</v>
      </c>
      <c r="B81" s="37" t="s">
        <v>427</v>
      </c>
      <c r="C81" s="37"/>
      <c r="D81" s="37">
        <v>1170</v>
      </c>
      <c r="F81" s="38" t="s">
        <v>1052</v>
      </c>
      <c r="G81" s="38" t="s">
        <v>1052</v>
      </c>
      <c r="H81" s="38" t="s">
        <v>1052</v>
      </c>
      <c r="J81" s="39" t="s">
        <v>1307</v>
      </c>
      <c r="K81" s="39" t="s">
        <v>1066</v>
      </c>
      <c r="L81" s="39" t="s">
        <v>1053</v>
      </c>
      <c r="M81" s="40" t="s">
        <v>117</v>
      </c>
      <c r="N81" s="40" t="s">
        <v>1054</v>
      </c>
      <c r="O81" s="40" t="s">
        <v>427</v>
      </c>
      <c r="P81" s="40" t="s">
        <v>1317</v>
      </c>
      <c r="Q81" s="41" t="s">
        <v>427</v>
      </c>
      <c r="R81" s="42">
        <v>50</v>
      </c>
      <c r="S81" s="42">
        <v>17</v>
      </c>
      <c r="T81" s="43" t="s">
        <v>1057</v>
      </c>
      <c r="U81" s="43" t="s">
        <v>1053</v>
      </c>
      <c r="V81" s="44" t="s">
        <v>1108</v>
      </c>
      <c r="W81" s="44" t="s">
        <v>1059</v>
      </c>
      <c r="X81" s="44" t="s">
        <v>1317</v>
      </c>
      <c r="Y81" s="44" t="s">
        <v>427</v>
      </c>
      <c r="Z81" s="44" t="s">
        <v>427</v>
      </c>
      <c r="AA81" s="45"/>
      <c r="AB81" s="45"/>
      <c r="AC81" s="45"/>
      <c r="AD81" s="45"/>
      <c r="AE81" s="45"/>
      <c r="AF81" s="46"/>
      <c r="AG81" s="46"/>
      <c r="AH81" s="46"/>
      <c r="AI81" s="46"/>
      <c r="AJ81" s="46"/>
      <c r="AK81" s="47">
        <v>5.9999999999999995E-4</v>
      </c>
      <c r="AL81" s="47">
        <v>6.9999999999999999E-4</v>
      </c>
      <c r="AM81" s="48"/>
      <c r="AN81" s="48"/>
      <c r="AO81" s="48"/>
      <c r="AP81" s="49">
        <f t="shared" si="1"/>
        <v>5.9999999999999995E-4</v>
      </c>
      <c r="AQ81" s="33"/>
      <c r="AR81" s="50"/>
      <c r="AS81" s="50"/>
    </row>
    <row r="82" spans="1:45" hidden="1" x14ac:dyDescent="0.2">
      <c r="A82" s="51" t="s">
        <v>429</v>
      </c>
      <c r="B82" s="37" t="s">
        <v>429</v>
      </c>
      <c r="C82" s="37"/>
      <c r="D82" s="37">
        <v>1172</v>
      </c>
      <c r="H82" s="38" t="s">
        <v>1052</v>
      </c>
      <c r="J82" s="39" t="s">
        <v>1161</v>
      </c>
      <c r="K82" s="39" t="s">
        <v>1162</v>
      </c>
      <c r="L82" s="39" t="s">
        <v>1053</v>
      </c>
      <c r="M82" s="40" t="s">
        <v>117</v>
      </c>
      <c r="N82" s="40" t="s">
        <v>1054</v>
      </c>
      <c r="O82" s="40" t="s">
        <v>429</v>
      </c>
      <c r="P82" s="40" t="s">
        <v>1318</v>
      </c>
      <c r="Q82" s="41" t="s">
        <v>429</v>
      </c>
      <c r="R82" s="42">
        <v>50</v>
      </c>
      <c r="S82" s="42">
        <v>17</v>
      </c>
      <c r="T82" s="43" t="s">
        <v>1057</v>
      </c>
      <c r="U82" s="43" t="s">
        <v>1053</v>
      </c>
      <c r="V82" s="44" t="s">
        <v>1108</v>
      </c>
      <c r="W82" s="44" t="s">
        <v>1059</v>
      </c>
      <c r="X82" s="44" t="s">
        <v>1318</v>
      </c>
      <c r="Y82" s="44" t="s">
        <v>429</v>
      </c>
      <c r="Z82" s="44" t="s">
        <v>429</v>
      </c>
      <c r="AA82" s="45"/>
      <c r="AB82" s="45"/>
      <c r="AC82" s="45"/>
      <c r="AD82" s="45"/>
      <c r="AE82" s="45"/>
      <c r="AF82" s="46"/>
      <c r="AG82" s="46"/>
      <c r="AH82" s="46"/>
      <c r="AI82" s="46"/>
      <c r="AJ82" s="46"/>
      <c r="AK82" s="47">
        <v>1.2999999999999999E-3</v>
      </c>
      <c r="AL82" s="47" t="s">
        <v>1080</v>
      </c>
      <c r="AM82" s="48"/>
      <c r="AN82" s="48"/>
      <c r="AO82" s="48"/>
      <c r="AP82" s="49">
        <f t="shared" si="1"/>
        <v>1.2999999999999999E-3</v>
      </c>
      <c r="AQ82" s="33"/>
      <c r="AR82" s="50"/>
      <c r="AS82" s="50"/>
    </row>
    <row r="83" spans="1:45" s="71" customFormat="1" ht="14.25" hidden="1" x14ac:dyDescent="0.2">
      <c r="A83" s="51" t="s">
        <v>432</v>
      </c>
      <c r="B83" s="37" t="s">
        <v>432</v>
      </c>
      <c r="C83" s="37"/>
      <c r="D83" s="37">
        <v>1402</v>
      </c>
      <c r="E83" s="38"/>
      <c r="F83" s="38"/>
      <c r="G83" s="38"/>
      <c r="H83" s="38"/>
      <c r="I83" s="38" t="s">
        <v>1052</v>
      </c>
      <c r="J83" s="39" t="s">
        <v>1079</v>
      </c>
      <c r="K83" s="39" t="s">
        <v>1093</v>
      </c>
      <c r="L83" s="39" t="s">
        <v>1053</v>
      </c>
      <c r="M83" s="40" t="s">
        <v>117</v>
      </c>
      <c r="N83" s="40" t="s">
        <v>1054</v>
      </c>
      <c r="O83" s="40" t="s">
        <v>1319</v>
      </c>
      <c r="P83" s="40" t="s">
        <v>1320</v>
      </c>
      <c r="Q83" s="41" t="s">
        <v>1321</v>
      </c>
      <c r="R83" s="42">
        <v>50</v>
      </c>
      <c r="S83" s="42">
        <v>20</v>
      </c>
      <c r="T83" s="43" t="s">
        <v>1057</v>
      </c>
      <c r="U83" s="43" t="s">
        <v>1053</v>
      </c>
      <c r="V83" s="44" t="s">
        <v>1108</v>
      </c>
      <c r="W83" s="44" t="s">
        <v>1059</v>
      </c>
      <c r="X83" s="44" t="s">
        <v>1320</v>
      </c>
      <c r="Y83" s="44" t="s">
        <v>1319</v>
      </c>
      <c r="Z83" s="44" t="s">
        <v>432</v>
      </c>
      <c r="AA83" s="45"/>
      <c r="AB83" s="45"/>
      <c r="AC83" s="45"/>
      <c r="AD83" s="45"/>
      <c r="AE83" s="45"/>
      <c r="AF83" s="46"/>
      <c r="AG83" s="46"/>
      <c r="AH83" s="46"/>
      <c r="AI83" s="46"/>
      <c r="AJ83" s="46"/>
      <c r="AK83" s="47"/>
      <c r="AL83" s="47"/>
      <c r="AM83" s="48"/>
      <c r="AN83" s="48"/>
      <c r="AO83" s="48"/>
      <c r="AP83" s="49">
        <f t="shared" si="1"/>
        <v>0</v>
      </c>
      <c r="AQ83" s="33"/>
      <c r="AR83" s="35"/>
    </row>
    <row r="84" spans="1:45" hidden="1" x14ac:dyDescent="0.2">
      <c r="A84" s="51" t="s">
        <v>1322</v>
      </c>
      <c r="B84" s="37" t="s">
        <v>1322</v>
      </c>
      <c r="C84" s="37"/>
      <c r="D84" s="37">
        <v>2826</v>
      </c>
      <c r="F84" s="38" t="s">
        <v>1052</v>
      </c>
      <c r="J84" s="39">
        <v>100</v>
      </c>
      <c r="K84" s="39">
        <v>30</v>
      </c>
      <c r="L84" s="39" t="s">
        <v>1053</v>
      </c>
      <c r="M84" s="40" t="s">
        <v>105</v>
      </c>
      <c r="N84" s="40" t="s">
        <v>1054</v>
      </c>
      <c r="O84" s="40" t="s">
        <v>1322</v>
      </c>
      <c r="P84" s="40" t="s">
        <v>1323</v>
      </c>
      <c r="Q84" s="41" t="s">
        <v>1322</v>
      </c>
      <c r="R84" s="42">
        <v>10</v>
      </c>
      <c r="S84" s="42">
        <v>3</v>
      </c>
      <c r="T84" s="43" t="s">
        <v>1324</v>
      </c>
      <c r="U84" s="43" t="s">
        <v>1053</v>
      </c>
      <c r="V84" s="44" t="s">
        <v>1058</v>
      </c>
      <c r="W84" s="44" t="s">
        <v>1059</v>
      </c>
      <c r="X84" s="44" t="s">
        <v>1325</v>
      </c>
      <c r="Y84" s="44" t="s">
        <v>1326</v>
      </c>
      <c r="Z84" s="44" t="s">
        <v>1322</v>
      </c>
      <c r="AA84" s="45"/>
      <c r="AB84" s="45"/>
      <c r="AC84" s="45"/>
      <c r="AD84" s="45"/>
      <c r="AE84" s="45"/>
      <c r="AF84" s="46"/>
      <c r="AG84" s="46"/>
      <c r="AH84" s="46"/>
      <c r="AI84" s="46"/>
      <c r="AJ84" s="46"/>
      <c r="AK84" s="47"/>
      <c r="AL84" s="47"/>
      <c r="AM84" s="48">
        <v>20</v>
      </c>
      <c r="AN84" s="48">
        <v>20</v>
      </c>
      <c r="AO84" s="48" t="s">
        <v>1087</v>
      </c>
      <c r="AP84" s="49">
        <f t="shared" si="1"/>
        <v>20</v>
      </c>
      <c r="AQ84" s="33"/>
      <c r="AR84" s="35"/>
      <c r="AS84" s="35"/>
    </row>
    <row r="85" spans="1:45" hidden="1" x14ac:dyDescent="0.2">
      <c r="A85" s="51" t="s">
        <v>434</v>
      </c>
      <c r="B85" s="37" t="s">
        <v>434</v>
      </c>
      <c r="C85" s="37"/>
      <c r="D85" s="37">
        <v>1905</v>
      </c>
      <c r="H85" s="38" t="s">
        <v>1052</v>
      </c>
      <c r="J85" s="39" t="s">
        <v>1327</v>
      </c>
      <c r="K85" s="39" t="s">
        <v>1328</v>
      </c>
      <c r="L85" s="39" t="s">
        <v>1053</v>
      </c>
      <c r="M85" s="40" t="s">
        <v>117</v>
      </c>
      <c r="N85" s="40" t="s">
        <v>1054</v>
      </c>
      <c r="O85" s="40" t="s">
        <v>1329</v>
      </c>
      <c r="P85" s="40" t="s">
        <v>1330</v>
      </c>
      <c r="Q85" s="41" t="s">
        <v>1329</v>
      </c>
      <c r="R85" s="42">
        <v>200</v>
      </c>
      <c r="S85" s="42">
        <v>60</v>
      </c>
      <c r="T85" s="43" t="s">
        <v>1057</v>
      </c>
      <c r="U85" s="43" t="s">
        <v>1053</v>
      </c>
      <c r="V85" s="44" t="s">
        <v>1108</v>
      </c>
      <c r="W85" s="44" t="s">
        <v>1059</v>
      </c>
      <c r="X85" s="44" t="s">
        <v>1330</v>
      </c>
      <c r="Y85" s="44" t="s">
        <v>1329</v>
      </c>
      <c r="Z85" s="44" t="s">
        <v>1329</v>
      </c>
      <c r="AA85" s="45"/>
      <c r="AB85" s="45"/>
      <c r="AC85" s="45"/>
      <c r="AD85" s="45"/>
      <c r="AE85" s="45"/>
      <c r="AF85" s="46"/>
      <c r="AG85" s="46"/>
      <c r="AH85" s="46"/>
      <c r="AI85" s="46"/>
      <c r="AJ85" s="46"/>
      <c r="AK85" s="47"/>
      <c r="AL85" s="47"/>
      <c r="AM85" s="48">
        <v>0.1</v>
      </c>
      <c r="AN85" s="48">
        <v>0.6</v>
      </c>
      <c r="AO85" s="48">
        <v>0.6</v>
      </c>
      <c r="AP85" s="49">
        <f t="shared" si="1"/>
        <v>0.1</v>
      </c>
      <c r="AQ85" s="33"/>
      <c r="AR85" s="35"/>
      <c r="AS85" s="35"/>
    </row>
    <row r="86" spans="1:45" hidden="1" x14ac:dyDescent="0.2">
      <c r="A86" s="51" t="s">
        <v>1331</v>
      </c>
      <c r="B86" s="37" t="s">
        <v>1331</v>
      </c>
      <c r="C86" s="37"/>
      <c r="D86" s="37">
        <v>1814</v>
      </c>
      <c r="G86" s="38" t="s">
        <v>1052</v>
      </c>
      <c r="H86" s="38" t="s">
        <v>1052</v>
      </c>
      <c r="I86" s="38" t="s">
        <v>1052</v>
      </c>
      <c r="J86" s="39" t="s">
        <v>1161</v>
      </c>
      <c r="K86" s="39" t="s">
        <v>1162</v>
      </c>
      <c r="L86" s="39" t="s">
        <v>1053</v>
      </c>
      <c r="M86" s="40" t="s">
        <v>117</v>
      </c>
      <c r="N86" s="40" t="s">
        <v>1054</v>
      </c>
      <c r="O86" s="40" t="s">
        <v>1332</v>
      </c>
      <c r="P86" s="40" t="s">
        <v>1333</v>
      </c>
      <c r="Q86" s="41" t="s">
        <v>1334</v>
      </c>
      <c r="R86" s="42">
        <v>25</v>
      </c>
      <c r="S86" s="42">
        <v>8</v>
      </c>
      <c r="T86" s="43" t="s">
        <v>1057</v>
      </c>
      <c r="U86" s="43" t="s">
        <v>1053</v>
      </c>
      <c r="V86" s="44" t="s">
        <v>1108</v>
      </c>
      <c r="W86" s="44" t="s">
        <v>1059</v>
      </c>
      <c r="X86" s="44" t="s">
        <v>1333</v>
      </c>
      <c r="Y86" s="44" t="s">
        <v>1332</v>
      </c>
      <c r="Z86" s="44" t="s">
        <v>1334</v>
      </c>
      <c r="AA86" s="45"/>
      <c r="AB86" s="45"/>
      <c r="AC86" s="45"/>
      <c r="AD86" s="45"/>
      <c r="AE86" s="45"/>
      <c r="AF86" s="46"/>
      <c r="AG86" s="46"/>
      <c r="AH86" s="46"/>
      <c r="AI86" s="46"/>
      <c r="AJ86" s="46"/>
      <c r="AK86" s="47">
        <v>0.01</v>
      </c>
      <c r="AL86" s="47"/>
      <c r="AM86" s="52">
        <v>0.01</v>
      </c>
      <c r="AN86" s="52">
        <v>0.01</v>
      </c>
      <c r="AO86" s="52">
        <v>4.4999999999999998E-2</v>
      </c>
      <c r="AP86" s="49">
        <f t="shared" si="1"/>
        <v>0.01</v>
      </c>
      <c r="AQ86" s="33"/>
      <c r="AR86" s="54">
        <v>0.01</v>
      </c>
      <c r="AS86" s="50"/>
    </row>
    <row r="87" spans="1:45" hidden="1" x14ac:dyDescent="0.2">
      <c r="A87" s="51" t="s">
        <v>1335</v>
      </c>
      <c r="B87" s="37" t="s">
        <v>1335</v>
      </c>
      <c r="C87" s="37"/>
      <c r="D87" s="37">
        <v>1678</v>
      </c>
      <c r="G87" s="38" t="s">
        <v>1052</v>
      </c>
      <c r="H87" s="38" t="s">
        <v>1052</v>
      </c>
      <c r="J87" s="39" t="s">
        <v>1161</v>
      </c>
      <c r="K87" s="39" t="s">
        <v>1162</v>
      </c>
      <c r="L87" s="39" t="s">
        <v>1053</v>
      </c>
      <c r="M87" s="40" t="s">
        <v>117</v>
      </c>
      <c r="N87" s="40" t="s">
        <v>1054</v>
      </c>
      <c r="O87" s="40" t="s">
        <v>1336</v>
      </c>
      <c r="P87" s="40" t="s">
        <v>1337</v>
      </c>
      <c r="Q87" s="41" t="s">
        <v>1338</v>
      </c>
      <c r="R87" s="42">
        <v>50</v>
      </c>
      <c r="S87" s="42">
        <v>17</v>
      </c>
      <c r="T87" s="43" t="s">
        <v>1057</v>
      </c>
      <c r="U87" s="43" t="s">
        <v>1053</v>
      </c>
      <c r="V87" s="44" t="s">
        <v>1108</v>
      </c>
      <c r="W87" s="44" t="s">
        <v>1059</v>
      </c>
      <c r="X87" s="44" t="s">
        <v>1337</v>
      </c>
      <c r="Y87" s="44" t="s">
        <v>1336</v>
      </c>
      <c r="Z87" s="44" t="s">
        <v>1336</v>
      </c>
      <c r="AA87" s="45"/>
      <c r="AB87" s="45"/>
      <c r="AC87" s="45"/>
      <c r="AD87" s="45"/>
      <c r="AE87" s="45"/>
      <c r="AF87" s="46"/>
      <c r="AG87" s="46"/>
      <c r="AH87" s="46"/>
      <c r="AI87" s="46"/>
      <c r="AJ87" s="46"/>
      <c r="AK87" s="47"/>
      <c r="AL87" s="47"/>
      <c r="AM87" s="48">
        <v>0.1</v>
      </c>
      <c r="AN87" s="48">
        <v>0.2</v>
      </c>
      <c r="AO87" s="48">
        <v>1.3</v>
      </c>
      <c r="AP87" s="49">
        <f t="shared" si="1"/>
        <v>0.1</v>
      </c>
      <c r="AQ87" s="33"/>
      <c r="AR87" s="35"/>
      <c r="AS87" s="35"/>
    </row>
    <row r="88" spans="1:45" s="84" customFormat="1" ht="25.5" hidden="1" x14ac:dyDescent="0.2">
      <c r="A88" s="51" t="s">
        <v>1339</v>
      </c>
      <c r="B88" s="37" t="s">
        <v>1339</v>
      </c>
      <c r="C88" s="37"/>
      <c r="D88" s="37">
        <v>5617</v>
      </c>
      <c r="E88" s="38"/>
      <c r="F88" s="38"/>
      <c r="G88" s="38"/>
      <c r="H88" s="38" t="s">
        <v>1052</v>
      </c>
      <c r="I88" s="38"/>
      <c r="J88" s="39" t="s">
        <v>1340</v>
      </c>
      <c r="K88" s="39"/>
      <c r="L88" s="39"/>
      <c r="M88" s="40" t="s">
        <v>117</v>
      </c>
      <c r="N88" s="40" t="s">
        <v>1054</v>
      </c>
      <c r="O88" s="40"/>
      <c r="P88" s="40"/>
      <c r="Q88" s="41"/>
      <c r="R88" s="85" t="s">
        <v>1314</v>
      </c>
      <c r="S88" s="85"/>
      <c r="T88" s="86"/>
      <c r="U88" s="86"/>
      <c r="V88" s="87"/>
      <c r="W88" s="87"/>
      <c r="X88" s="87"/>
      <c r="Y88" s="87"/>
      <c r="Z88" s="87"/>
      <c r="AA88" s="45"/>
      <c r="AB88" s="45"/>
      <c r="AC88" s="45"/>
      <c r="AD88" s="45"/>
      <c r="AE88" s="45"/>
      <c r="AF88" s="46"/>
      <c r="AG88" s="46"/>
      <c r="AH88" s="46"/>
      <c r="AI88" s="46"/>
      <c r="AJ88" s="46"/>
      <c r="AK88" s="47"/>
      <c r="AL88" s="47"/>
      <c r="AM88" s="48">
        <v>0.1</v>
      </c>
      <c r="AN88" s="48">
        <v>0.2</v>
      </c>
      <c r="AO88" s="48">
        <v>1.3</v>
      </c>
      <c r="AP88" s="49">
        <f t="shared" si="1"/>
        <v>0.1</v>
      </c>
      <c r="AQ88" s="33"/>
      <c r="AR88" s="35"/>
    </row>
    <row r="89" spans="1:45" s="71" customFormat="1" ht="14.25" hidden="1" x14ac:dyDescent="0.2">
      <c r="A89" s="51" t="s">
        <v>444</v>
      </c>
      <c r="B89" s="37" t="s">
        <v>444</v>
      </c>
      <c r="C89" s="37"/>
      <c r="D89" s="37">
        <v>1175</v>
      </c>
      <c r="E89" s="38"/>
      <c r="F89" s="38"/>
      <c r="G89" s="38"/>
      <c r="H89" s="38"/>
      <c r="I89" s="38" t="s">
        <v>1052</v>
      </c>
      <c r="J89" s="39" t="s">
        <v>1079</v>
      </c>
      <c r="K89" s="39" t="s">
        <v>1093</v>
      </c>
      <c r="L89" s="39" t="s">
        <v>1053</v>
      </c>
      <c r="M89" s="40" t="s">
        <v>117</v>
      </c>
      <c r="N89" s="40" t="s">
        <v>1054</v>
      </c>
      <c r="O89" s="40" t="s">
        <v>1341</v>
      </c>
      <c r="P89" s="40" t="s">
        <v>1342</v>
      </c>
      <c r="Q89" s="41" t="s">
        <v>1341</v>
      </c>
      <c r="R89" s="42">
        <v>50</v>
      </c>
      <c r="S89" s="42">
        <v>17</v>
      </c>
      <c r="T89" s="43" t="s">
        <v>1057</v>
      </c>
      <c r="U89" s="43" t="s">
        <v>1053</v>
      </c>
      <c r="V89" s="44" t="s">
        <v>1108</v>
      </c>
      <c r="W89" s="44" t="s">
        <v>1059</v>
      </c>
      <c r="X89" s="44" t="s">
        <v>1342</v>
      </c>
      <c r="Y89" s="44" t="s">
        <v>1341</v>
      </c>
      <c r="Z89" s="44" t="s">
        <v>1341</v>
      </c>
      <c r="AA89" s="45"/>
      <c r="AB89" s="45"/>
      <c r="AC89" s="45"/>
      <c r="AD89" s="45"/>
      <c r="AE89" s="45"/>
      <c r="AF89" s="46"/>
      <c r="AG89" s="46"/>
      <c r="AH89" s="46"/>
      <c r="AI89" s="46"/>
      <c r="AJ89" s="46"/>
      <c r="AK89" s="47"/>
      <c r="AL89" s="47"/>
      <c r="AM89" s="48">
        <v>0.1</v>
      </c>
      <c r="AN89" s="48">
        <v>0.1</v>
      </c>
      <c r="AO89" s="48">
        <v>170</v>
      </c>
      <c r="AP89" s="49">
        <f t="shared" si="1"/>
        <v>0.1</v>
      </c>
      <c r="AQ89" s="33"/>
      <c r="AR89" s="35"/>
    </row>
    <row r="90" spans="1:45" hidden="1" x14ac:dyDescent="0.2">
      <c r="A90" s="51" t="s">
        <v>445</v>
      </c>
      <c r="B90" s="37" t="s">
        <v>445</v>
      </c>
      <c r="C90" s="37"/>
      <c r="D90" s="37">
        <v>1403</v>
      </c>
      <c r="G90" s="38" t="s">
        <v>1052</v>
      </c>
      <c r="H90" s="38" t="s">
        <v>1052</v>
      </c>
      <c r="J90" s="39" t="s">
        <v>1079</v>
      </c>
      <c r="K90" s="39" t="s">
        <v>1093</v>
      </c>
      <c r="L90" s="39" t="s">
        <v>1053</v>
      </c>
      <c r="M90" s="40" t="s">
        <v>117</v>
      </c>
      <c r="N90" s="40" t="s">
        <v>1054</v>
      </c>
      <c r="O90" s="40" t="s">
        <v>1343</v>
      </c>
      <c r="P90" s="40" t="s">
        <v>1344</v>
      </c>
      <c r="Q90" s="41" t="s">
        <v>1343</v>
      </c>
      <c r="R90" s="42">
        <v>50</v>
      </c>
      <c r="S90" s="42">
        <v>17</v>
      </c>
      <c r="T90" s="43" t="s">
        <v>1057</v>
      </c>
      <c r="U90" s="43" t="s">
        <v>1053</v>
      </c>
      <c r="V90" s="44" t="s">
        <v>1108</v>
      </c>
      <c r="W90" s="44" t="s">
        <v>1059</v>
      </c>
      <c r="X90" s="44" t="s">
        <v>1344</v>
      </c>
      <c r="Y90" s="44" t="s">
        <v>1343</v>
      </c>
      <c r="Z90" s="44" t="s">
        <v>1343</v>
      </c>
      <c r="AA90" s="45"/>
      <c r="AB90" s="45"/>
      <c r="AC90" s="45"/>
      <c r="AD90" s="45"/>
      <c r="AE90" s="45"/>
      <c r="AF90" s="46"/>
      <c r="AG90" s="46"/>
      <c r="AH90" s="46"/>
      <c r="AI90" s="46"/>
      <c r="AJ90" s="46"/>
      <c r="AK90" s="47"/>
      <c r="AL90" s="47"/>
      <c r="AM90" s="52">
        <v>0.1</v>
      </c>
      <c r="AN90" s="52">
        <v>5.6</v>
      </c>
      <c r="AO90" s="52">
        <v>34</v>
      </c>
      <c r="AP90" s="49">
        <f t="shared" si="1"/>
        <v>0.1</v>
      </c>
      <c r="AQ90" s="33"/>
      <c r="AR90" s="35"/>
      <c r="AS90" s="35"/>
    </row>
    <row r="91" spans="1:45" hidden="1" x14ac:dyDescent="0.2">
      <c r="A91" s="51" t="s">
        <v>946</v>
      </c>
      <c r="B91" s="37" t="s">
        <v>946</v>
      </c>
      <c r="C91" s="37"/>
      <c r="D91" s="37">
        <v>2773</v>
      </c>
      <c r="F91" s="38" t="s">
        <v>1052</v>
      </c>
      <c r="J91" s="39">
        <v>100</v>
      </c>
      <c r="K91" s="39">
        <v>30</v>
      </c>
      <c r="L91" s="39" t="s">
        <v>1053</v>
      </c>
      <c r="M91" s="40" t="s">
        <v>105</v>
      </c>
      <c r="N91" s="40" t="s">
        <v>1054</v>
      </c>
      <c r="O91" s="40" t="s">
        <v>946</v>
      </c>
      <c r="P91" s="40" t="s">
        <v>1345</v>
      </c>
      <c r="Q91" s="41" t="s">
        <v>946</v>
      </c>
      <c r="R91" s="42">
        <v>10</v>
      </c>
      <c r="S91" s="42">
        <v>3</v>
      </c>
      <c r="T91" s="43" t="s">
        <v>1324</v>
      </c>
      <c r="U91" s="43" t="s">
        <v>1053</v>
      </c>
      <c r="V91" s="44" t="s">
        <v>1058</v>
      </c>
      <c r="W91" s="44" t="s">
        <v>1059</v>
      </c>
      <c r="X91" s="44" t="s">
        <v>1346</v>
      </c>
      <c r="Y91" s="44" t="s">
        <v>1347</v>
      </c>
      <c r="Z91" s="44" t="s">
        <v>946</v>
      </c>
      <c r="AA91" s="45"/>
      <c r="AB91" s="45"/>
      <c r="AC91" s="45"/>
      <c r="AD91" s="45"/>
      <c r="AE91" s="45"/>
      <c r="AF91" s="46"/>
      <c r="AG91" s="46"/>
      <c r="AH91" s="46"/>
      <c r="AI91" s="46"/>
      <c r="AJ91" s="46"/>
      <c r="AK91" s="47"/>
      <c r="AL91" s="47"/>
      <c r="AM91" s="48">
        <v>40</v>
      </c>
      <c r="AN91" s="48">
        <v>40</v>
      </c>
      <c r="AO91" s="48" t="s">
        <v>1087</v>
      </c>
      <c r="AP91" s="49">
        <f t="shared" si="1"/>
        <v>40</v>
      </c>
      <c r="AQ91" s="33"/>
      <c r="AR91" s="35"/>
      <c r="AS91" s="35"/>
    </row>
    <row r="92" spans="1:45" hidden="1" x14ac:dyDescent="0.2">
      <c r="A92" s="51" t="s">
        <v>455</v>
      </c>
      <c r="B92" s="37" t="s">
        <v>455</v>
      </c>
      <c r="C92" s="37"/>
      <c r="D92" s="37">
        <v>1492</v>
      </c>
      <c r="I92" s="38" t="s">
        <v>1052</v>
      </c>
      <c r="J92" s="39" t="s">
        <v>1161</v>
      </c>
      <c r="K92" s="39" t="s">
        <v>1162</v>
      </c>
      <c r="L92" s="39" t="s">
        <v>1053</v>
      </c>
      <c r="M92" s="40" t="s">
        <v>117</v>
      </c>
      <c r="N92" s="40" t="s">
        <v>1054</v>
      </c>
      <c r="O92" s="40" t="s">
        <v>1348</v>
      </c>
      <c r="P92" s="40" t="s">
        <v>1349</v>
      </c>
      <c r="Q92" s="41" t="s">
        <v>455</v>
      </c>
      <c r="R92" s="42">
        <v>50</v>
      </c>
      <c r="S92" s="42">
        <v>17</v>
      </c>
      <c r="T92" s="43" t="s">
        <v>1057</v>
      </c>
      <c r="U92" s="43" t="s">
        <v>1053</v>
      </c>
      <c r="V92" s="44" t="s">
        <v>1108</v>
      </c>
      <c r="W92" s="44" t="s">
        <v>1059</v>
      </c>
      <c r="X92" s="44" t="s">
        <v>1349</v>
      </c>
      <c r="Y92" s="44" t="s">
        <v>1348</v>
      </c>
      <c r="Z92" s="44" t="s">
        <v>455</v>
      </c>
      <c r="AA92" s="45"/>
      <c r="AB92" s="45"/>
      <c r="AC92" s="45"/>
      <c r="AD92" s="45"/>
      <c r="AE92" s="45"/>
      <c r="AF92" s="46"/>
      <c r="AG92" s="46"/>
      <c r="AH92" s="46"/>
      <c r="AI92" s="46"/>
      <c r="AJ92" s="46"/>
      <c r="AK92" s="47"/>
      <c r="AL92" s="47"/>
      <c r="AM92" s="52">
        <v>4.0000000000000001E-3</v>
      </c>
      <c r="AN92" s="52">
        <v>4.0000000000000001E-3</v>
      </c>
      <c r="AO92" s="52" t="s">
        <v>1087</v>
      </c>
      <c r="AP92" s="49">
        <f t="shared" si="1"/>
        <v>4.0000000000000001E-3</v>
      </c>
      <c r="AQ92" s="33"/>
      <c r="AR92" s="35"/>
      <c r="AS92" s="35"/>
    </row>
    <row r="93" spans="1:45" hidden="1" x14ac:dyDescent="0.2">
      <c r="A93" s="36" t="s">
        <v>457</v>
      </c>
      <c r="B93" s="37" t="s">
        <v>457</v>
      </c>
      <c r="C93" s="37"/>
      <c r="D93" s="37">
        <v>1177</v>
      </c>
      <c r="E93" s="38" t="s">
        <v>1052</v>
      </c>
      <c r="G93" s="38" t="s">
        <v>1052</v>
      </c>
      <c r="H93" s="38" t="s">
        <v>1052</v>
      </c>
      <c r="J93" s="39" t="s">
        <v>1079</v>
      </c>
      <c r="K93" s="39" t="s">
        <v>1093</v>
      </c>
      <c r="L93" s="39" t="s">
        <v>1053</v>
      </c>
      <c r="M93" s="40" t="s">
        <v>117</v>
      </c>
      <c r="N93" s="40" t="s">
        <v>1054</v>
      </c>
      <c r="O93" s="40" t="s">
        <v>457</v>
      </c>
      <c r="P93" s="40" t="s">
        <v>1350</v>
      </c>
      <c r="Q93" s="41" t="s">
        <v>457</v>
      </c>
      <c r="R93" s="42">
        <v>50</v>
      </c>
      <c r="S93" s="42">
        <v>20</v>
      </c>
      <c r="T93" s="43" t="s">
        <v>1057</v>
      </c>
      <c r="U93" s="43" t="s">
        <v>1053</v>
      </c>
      <c r="V93" s="44" t="s">
        <v>1108</v>
      </c>
      <c r="W93" s="44" t="s">
        <v>1059</v>
      </c>
      <c r="X93" s="44" t="s">
        <v>1350</v>
      </c>
      <c r="Y93" s="44" t="s">
        <v>457</v>
      </c>
      <c r="Z93" s="44" t="s">
        <v>457</v>
      </c>
      <c r="AA93" s="45"/>
      <c r="AB93" s="45"/>
      <c r="AC93" s="45"/>
      <c r="AD93" s="45"/>
      <c r="AE93" s="45"/>
      <c r="AF93" s="46"/>
      <c r="AG93" s="46"/>
      <c r="AH93" s="46"/>
      <c r="AI93" s="46"/>
      <c r="AJ93" s="46"/>
      <c r="AK93" s="47">
        <v>0.2</v>
      </c>
      <c r="AL93" s="47">
        <v>1.8</v>
      </c>
      <c r="AM93" s="48"/>
      <c r="AN93" s="48"/>
      <c r="AO93" s="48"/>
      <c r="AP93" s="49">
        <f t="shared" si="1"/>
        <v>0.2</v>
      </c>
      <c r="AQ93" s="33"/>
      <c r="AR93" s="50"/>
      <c r="AS93" s="50"/>
    </row>
    <row r="94" spans="1:45" ht="25.5" hidden="1" x14ac:dyDescent="0.2">
      <c r="B94" s="37" t="s">
        <v>1351</v>
      </c>
      <c r="C94" s="37"/>
      <c r="D94" s="37">
        <v>1493</v>
      </c>
      <c r="J94" s="39"/>
      <c r="K94" s="39"/>
      <c r="L94" s="39"/>
      <c r="M94" s="40" t="s">
        <v>1352</v>
      </c>
      <c r="N94" s="40" t="s">
        <v>1054</v>
      </c>
      <c r="O94" s="40" t="s">
        <v>1351</v>
      </c>
      <c r="P94" s="40" t="s">
        <v>1353</v>
      </c>
      <c r="Q94" s="41" t="s">
        <v>1351</v>
      </c>
      <c r="R94" s="42"/>
      <c r="S94" s="42"/>
      <c r="T94" s="43"/>
      <c r="U94" s="43"/>
      <c r="V94" s="44" t="s">
        <v>1354</v>
      </c>
      <c r="W94" s="44" t="s">
        <v>1059</v>
      </c>
      <c r="X94" s="44" t="s">
        <v>1355</v>
      </c>
      <c r="Y94" s="44" t="s">
        <v>1356</v>
      </c>
      <c r="Z94" s="44" t="s">
        <v>1357</v>
      </c>
      <c r="AA94" s="45"/>
      <c r="AB94" s="45"/>
      <c r="AC94" s="45"/>
      <c r="AD94" s="45"/>
      <c r="AE94" s="45"/>
      <c r="AF94" s="46"/>
      <c r="AG94" s="46"/>
      <c r="AH94" s="46"/>
      <c r="AI94" s="46"/>
      <c r="AJ94" s="46"/>
      <c r="AK94" s="47"/>
      <c r="AL94" s="47"/>
      <c r="AM94" s="48">
        <v>37</v>
      </c>
      <c r="AN94" s="48">
        <v>37</v>
      </c>
      <c r="AO94" s="48">
        <v>78</v>
      </c>
      <c r="AP94" s="49">
        <f t="shared" si="1"/>
        <v>37</v>
      </c>
      <c r="AQ94" s="33"/>
      <c r="AR94" s="35"/>
      <c r="AS94" s="35"/>
    </row>
    <row r="95" spans="1:45" ht="51" hidden="1" x14ac:dyDescent="0.2">
      <c r="A95" s="36" t="s">
        <v>464</v>
      </c>
      <c r="B95" s="37" t="s">
        <v>1358</v>
      </c>
      <c r="C95" s="37"/>
      <c r="D95" s="37">
        <v>1743</v>
      </c>
      <c r="E95" s="38" t="s">
        <v>1052</v>
      </c>
      <c r="F95" s="38" t="s">
        <v>1052</v>
      </c>
      <c r="G95" s="38" t="s">
        <v>1052</v>
      </c>
      <c r="H95" s="38" t="s">
        <v>1052</v>
      </c>
      <c r="J95" s="39" t="s">
        <v>1359</v>
      </c>
      <c r="K95" s="39" t="s">
        <v>1161</v>
      </c>
      <c r="L95" s="39" t="s">
        <v>1053</v>
      </c>
      <c r="M95" s="40" t="s">
        <v>117</v>
      </c>
      <c r="N95" s="40" t="s">
        <v>1054</v>
      </c>
      <c r="O95" s="40" t="s">
        <v>1360</v>
      </c>
      <c r="P95" s="40" t="s">
        <v>1361</v>
      </c>
      <c r="Q95" s="41" t="s">
        <v>1362</v>
      </c>
      <c r="R95" s="42">
        <v>100</v>
      </c>
      <c r="S95" s="42">
        <v>30</v>
      </c>
      <c r="T95" s="43" t="s">
        <v>1057</v>
      </c>
      <c r="U95" s="43" t="s">
        <v>1053</v>
      </c>
      <c r="V95" s="44" t="s">
        <v>1108</v>
      </c>
      <c r="W95" s="44" t="s">
        <v>1059</v>
      </c>
      <c r="X95" s="44" t="s">
        <v>1361</v>
      </c>
      <c r="Y95" s="44" t="s">
        <v>1360</v>
      </c>
      <c r="Z95" s="44" t="s">
        <v>1363</v>
      </c>
      <c r="AA95" s="45"/>
      <c r="AB95" s="45"/>
      <c r="AC95" s="45"/>
      <c r="AD95" s="45"/>
      <c r="AE95" s="45"/>
      <c r="AF95" s="46"/>
      <c r="AG95" s="46"/>
      <c r="AH95" s="46"/>
      <c r="AI95" s="46"/>
      <c r="AJ95" s="46"/>
      <c r="AK95" s="47">
        <v>5.0000000000000001E-3</v>
      </c>
      <c r="AL95" s="47">
        <v>0.01</v>
      </c>
      <c r="AM95" s="48"/>
      <c r="AN95" s="48"/>
      <c r="AO95" s="48"/>
      <c r="AP95" s="49">
        <f t="shared" si="1"/>
        <v>5.0000000000000001E-3</v>
      </c>
      <c r="AQ95" s="88"/>
      <c r="AR95" s="50"/>
      <c r="AS95" s="50"/>
    </row>
    <row r="96" spans="1:45" hidden="1" x14ac:dyDescent="0.2">
      <c r="A96" s="51" t="s">
        <v>468</v>
      </c>
      <c r="B96" s="37" t="s">
        <v>468</v>
      </c>
      <c r="C96" s="37"/>
      <c r="D96" s="37">
        <v>1494</v>
      </c>
      <c r="F96" s="38" t="s">
        <v>1052</v>
      </c>
      <c r="J96" s="39" t="s">
        <v>1121</v>
      </c>
      <c r="K96" s="39" t="s">
        <v>1083</v>
      </c>
      <c r="L96" s="39" t="s">
        <v>1053</v>
      </c>
      <c r="M96" s="40" t="s">
        <v>105</v>
      </c>
      <c r="N96" s="40" t="s">
        <v>1054</v>
      </c>
      <c r="O96" s="40" t="s">
        <v>1364</v>
      </c>
      <c r="P96" s="40" t="s">
        <v>1365</v>
      </c>
      <c r="Q96" s="41" t="s">
        <v>1364</v>
      </c>
      <c r="R96" s="42" t="s">
        <v>1121</v>
      </c>
      <c r="S96" s="42" t="s">
        <v>1083</v>
      </c>
      <c r="T96" s="43" t="s">
        <v>1324</v>
      </c>
      <c r="U96" s="43" t="s">
        <v>1053</v>
      </c>
      <c r="V96" s="44" t="s">
        <v>1058</v>
      </c>
      <c r="W96" s="44" t="s">
        <v>1059</v>
      </c>
      <c r="X96" s="44" t="s">
        <v>1366</v>
      </c>
      <c r="Y96" s="44" t="s">
        <v>1364</v>
      </c>
      <c r="Z96" s="44" t="s">
        <v>1367</v>
      </c>
      <c r="AA96" s="45"/>
      <c r="AB96" s="45"/>
      <c r="AC96" s="45"/>
      <c r="AD96" s="45"/>
      <c r="AE96" s="45"/>
      <c r="AF96" s="46"/>
      <c r="AG96" s="46"/>
      <c r="AH96" s="46"/>
      <c r="AI96" s="46"/>
      <c r="AJ96" s="46"/>
      <c r="AK96" s="47"/>
      <c r="AL96" s="47"/>
      <c r="AM96" s="52">
        <v>0.1</v>
      </c>
      <c r="AN96" s="52">
        <v>1.3</v>
      </c>
      <c r="AO96" s="52">
        <v>6.5</v>
      </c>
      <c r="AP96" s="49">
        <f t="shared" si="1"/>
        <v>0.1</v>
      </c>
      <c r="AQ96" s="33"/>
      <c r="AR96" s="35"/>
      <c r="AS96" s="35"/>
    </row>
    <row r="97" spans="1:45" hidden="1" x14ac:dyDescent="0.2">
      <c r="A97" s="51" t="s">
        <v>470</v>
      </c>
      <c r="B97" s="37" t="s">
        <v>470</v>
      </c>
      <c r="C97" s="37"/>
      <c r="D97" s="37">
        <v>1744</v>
      </c>
      <c r="G97" s="38" t="s">
        <v>1052</v>
      </c>
      <c r="H97" s="38" t="s">
        <v>1052</v>
      </c>
      <c r="J97" s="39" t="s">
        <v>1079</v>
      </c>
      <c r="K97" s="39" t="s">
        <v>1093</v>
      </c>
      <c r="L97" s="39" t="s">
        <v>1053</v>
      </c>
      <c r="M97" s="40" t="s">
        <v>117</v>
      </c>
      <c r="N97" s="40" t="s">
        <v>1054</v>
      </c>
      <c r="O97" s="40" t="s">
        <v>1368</v>
      </c>
      <c r="P97" s="40" t="s">
        <v>1369</v>
      </c>
      <c r="Q97" s="41" t="s">
        <v>1368</v>
      </c>
      <c r="R97" s="42">
        <v>100</v>
      </c>
      <c r="S97" s="42">
        <v>30</v>
      </c>
      <c r="T97" s="43" t="s">
        <v>1057</v>
      </c>
      <c r="U97" s="43" t="s">
        <v>1053</v>
      </c>
      <c r="V97" s="44" t="s">
        <v>1108</v>
      </c>
      <c r="W97" s="44" t="s">
        <v>1059</v>
      </c>
      <c r="X97" s="44" t="s">
        <v>1369</v>
      </c>
      <c r="Y97" s="44" t="s">
        <v>1368</v>
      </c>
      <c r="Z97" s="44" t="s">
        <v>1368</v>
      </c>
      <c r="AA97" s="45"/>
      <c r="AB97" s="45"/>
      <c r="AC97" s="45"/>
      <c r="AD97" s="45"/>
      <c r="AE97" s="45"/>
      <c r="AF97" s="46"/>
      <c r="AG97" s="46"/>
      <c r="AH97" s="46"/>
      <c r="AI97" s="46"/>
      <c r="AJ97" s="46"/>
      <c r="AK97" s="47"/>
      <c r="AL97" s="47"/>
      <c r="AM97" s="48">
        <v>0.1</v>
      </c>
      <c r="AN97" s="48">
        <v>0.18</v>
      </c>
      <c r="AO97" s="48">
        <v>11.9</v>
      </c>
      <c r="AP97" s="49">
        <f t="shared" si="1"/>
        <v>0.1</v>
      </c>
      <c r="AQ97" s="33"/>
      <c r="AR97" s="35"/>
      <c r="AS97" s="35"/>
    </row>
    <row r="98" spans="1:45" hidden="1" x14ac:dyDescent="0.2">
      <c r="A98" s="51" t="s">
        <v>475</v>
      </c>
      <c r="B98" s="37" t="s">
        <v>475</v>
      </c>
      <c r="C98" s="37"/>
      <c r="D98" s="37">
        <v>1380</v>
      </c>
      <c r="F98" s="38" t="s">
        <v>1052</v>
      </c>
      <c r="J98" s="39">
        <v>5</v>
      </c>
      <c r="K98" s="39">
        <v>2</v>
      </c>
      <c r="L98" s="39" t="s">
        <v>1053</v>
      </c>
      <c r="M98" s="40" t="s">
        <v>227</v>
      </c>
      <c r="N98" s="40" t="s">
        <v>1054</v>
      </c>
      <c r="O98" s="40" t="s">
        <v>1370</v>
      </c>
      <c r="P98" s="40" t="s">
        <v>1371</v>
      </c>
      <c r="Q98" s="41" t="s">
        <v>1370</v>
      </c>
      <c r="R98" s="42">
        <v>5</v>
      </c>
      <c r="S98" s="42">
        <v>2</v>
      </c>
      <c r="T98" s="43" t="s">
        <v>1068</v>
      </c>
      <c r="U98" s="43" t="s">
        <v>1053</v>
      </c>
      <c r="V98" s="44" t="s">
        <v>1185</v>
      </c>
      <c r="W98" s="44" t="s">
        <v>1059</v>
      </c>
      <c r="X98" s="44" t="s">
        <v>1372</v>
      </c>
      <c r="Y98" s="44" t="s">
        <v>1373</v>
      </c>
      <c r="Z98" s="44" t="s">
        <v>1373</v>
      </c>
      <c r="AA98" s="45"/>
      <c r="AB98" s="45"/>
      <c r="AC98" s="45"/>
      <c r="AD98" s="45"/>
      <c r="AE98" s="45"/>
      <c r="AF98" s="46" t="s">
        <v>1188</v>
      </c>
      <c r="AG98" s="46" t="s">
        <v>1189</v>
      </c>
      <c r="AH98" s="46" t="s">
        <v>1372</v>
      </c>
      <c r="AI98" s="46" t="s">
        <v>1373</v>
      </c>
      <c r="AJ98" s="46" t="s">
        <v>1373</v>
      </c>
      <c r="AK98" s="47"/>
      <c r="AL98" s="47"/>
      <c r="AM98" s="48">
        <v>1.5</v>
      </c>
      <c r="AN98" s="48">
        <v>1.5</v>
      </c>
      <c r="AO98" s="52" t="s">
        <v>1087</v>
      </c>
      <c r="AP98" s="49">
        <f t="shared" si="1"/>
        <v>1.5</v>
      </c>
      <c r="AQ98" s="33"/>
      <c r="AR98" s="35"/>
      <c r="AS98" s="35"/>
    </row>
    <row r="99" spans="1:45" hidden="1" x14ac:dyDescent="0.2">
      <c r="A99" s="51" t="s">
        <v>1374</v>
      </c>
      <c r="B99" s="37" t="s">
        <v>1374</v>
      </c>
      <c r="C99" s="37"/>
      <c r="D99" s="37">
        <v>1184</v>
      </c>
      <c r="G99" s="38" t="s">
        <v>1052</v>
      </c>
      <c r="H99" s="38" t="s">
        <v>1052</v>
      </c>
      <c r="J99" s="39" t="s">
        <v>1161</v>
      </c>
      <c r="K99" s="39" t="s">
        <v>1162</v>
      </c>
      <c r="L99" s="39" t="s">
        <v>1053</v>
      </c>
      <c r="M99" s="40" t="s">
        <v>117</v>
      </c>
      <c r="N99" s="40" t="s">
        <v>1054</v>
      </c>
      <c r="O99" s="40" t="s">
        <v>1374</v>
      </c>
      <c r="P99" s="40" t="s">
        <v>1375</v>
      </c>
      <c r="Q99" s="41" t="s">
        <v>1374</v>
      </c>
      <c r="R99" s="42">
        <v>50</v>
      </c>
      <c r="S99" s="42">
        <v>17</v>
      </c>
      <c r="T99" s="43" t="s">
        <v>1057</v>
      </c>
      <c r="U99" s="43" t="s">
        <v>1053</v>
      </c>
      <c r="V99" s="44" t="s">
        <v>1108</v>
      </c>
      <c r="W99" s="44" t="s">
        <v>1059</v>
      </c>
      <c r="X99" s="44" t="s">
        <v>1375</v>
      </c>
      <c r="Y99" s="44" t="s">
        <v>1374</v>
      </c>
      <c r="Z99" s="44" t="s">
        <v>1374</v>
      </c>
      <c r="AA99" s="45"/>
      <c r="AB99" s="45"/>
      <c r="AC99" s="45"/>
      <c r="AD99" s="45"/>
      <c r="AE99" s="45"/>
      <c r="AF99" s="46"/>
      <c r="AG99" s="46"/>
      <c r="AH99" s="46"/>
      <c r="AI99" s="46"/>
      <c r="AJ99" s="46"/>
      <c r="AK99" s="47"/>
      <c r="AL99" s="47"/>
      <c r="AM99" s="48">
        <v>30</v>
      </c>
      <c r="AN99" s="48">
        <v>30</v>
      </c>
      <c r="AO99" s="48" t="s">
        <v>1087</v>
      </c>
      <c r="AP99" s="49">
        <f t="shared" si="1"/>
        <v>30</v>
      </c>
      <c r="AQ99" s="33"/>
      <c r="AR99" s="35"/>
      <c r="AS99" s="35"/>
    </row>
    <row r="100" spans="1:45" hidden="1" x14ac:dyDescent="0.2">
      <c r="A100" s="51" t="s">
        <v>499</v>
      </c>
      <c r="B100" s="37" t="s">
        <v>499</v>
      </c>
      <c r="C100" s="37"/>
      <c r="D100" s="37">
        <v>1906</v>
      </c>
      <c r="I100" s="38" t="s">
        <v>1052</v>
      </c>
      <c r="J100" s="39" t="s">
        <v>1079</v>
      </c>
      <c r="K100" s="39" t="s">
        <v>1093</v>
      </c>
      <c r="L100" s="39" t="s">
        <v>1053</v>
      </c>
      <c r="M100" s="40" t="s">
        <v>117</v>
      </c>
      <c r="N100" s="40" t="s">
        <v>1054</v>
      </c>
      <c r="O100" s="40" t="s">
        <v>499</v>
      </c>
      <c r="P100" s="40" t="s">
        <v>1376</v>
      </c>
      <c r="Q100" s="41" t="s">
        <v>499</v>
      </c>
      <c r="R100" s="42">
        <v>50</v>
      </c>
      <c r="S100" s="42">
        <v>17</v>
      </c>
      <c r="T100" s="43" t="s">
        <v>1057</v>
      </c>
      <c r="U100" s="43" t="s">
        <v>1053</v>
      </c>
      <c r="V100" s="44" t="s">
        <v>1108</v>
      </c>
      <c r="W100" s="44" t="s">
        <v>1059</v>
      </c>
      <c r="X100" s="44" t="s">
        <v>1376</v>
      </c>
      <c r="Y100" s="44" t="s">
        <v>499</v>
      </c>
      <c r="Z100" s="44" t="s">
        <v>499</v>
      </c>
      <c r="AA100" s="45"/>
      <c r="AB100" s="45"/>
      <c r="AC100" s="45"/>
      <c r="AD100" s="45"/>
      <c r="AE100" s="45"/>
      <c r="AF100" s="46"/>
      <c r="AG100" s="46"/>
      <c r="AH100" s="46"/>
      <c r="AI100" s="46"/>
      <c r="AJ100" s="46"/>
      <c r="AK100" s="47"/>
      <c r="AL100" s="47"/>
      <c r="AM100" s="48">
        <v>0.1</v>
      </c>
      <c r="AN100" s="48">
        <v>0.7</v>
      </c>
      <c r="AO100" s="48">
        <v>3</v>
      </c>
      <c r="AP100" s="49">
        <f t="shared" si="1"/>
        <v>0.1</v>
      </c>
      <c r="AQ100" s="33"/>
      <c r="AR100" s="35"/>
      <c r="AS100" s="35"/>
    </row>
    <row r="101" spans="1:45" hidden="1" x14ac:dyDescent="0.2">
      <c r="A101" s="51" t="s">
        <v>1377</v>
      </c>
      <c r="B101" s="37" t="s">
        <v>1377</v>
      </c>
      <c r="C101" s="37"/>
      <c r="D101" s="37">
        <v>1187</v>
      </c>
      <c r="F101" s="38" t="s">
        <v>1052</v>
      </c>
      <c r="G101" s="38" t="s">
        <v>1052</v>
      </c>
      <c r="H101" s="38" t="s">
        <v>1052</v>
      </c>
      <c r="J101" s="39" t="s">
        <v>1161</v>
      </c>
      <c r="K101" s="39" t="s">
        <v>1162</v>
      </c>
      <c r="L101" s="39" t="s">
        <v>1053</v>
      </c>
      <c r="M101" s="40" t="s">
        <v>117</v>
      </c>
      <c r="N101" s="40" t="s">
        <v>1054</v>
      </c>
      <c r="O101" s="40" t="s">
        <v>1377</v>
      </c>
      <c r="P101" s="40" t="s">
        <v>1378</v>
      </c>
      <c r="Q101" s="41" t="s">
        <v>1377</v>
      </c>
      <c r="R101" s="42">
        <v>50</v>
      </c>
      <c r="S101" s="42">
        <v>17</v>
      </c>
      <c r="T101" s="43" t="s">
        <v>1057</v>
      </c>
      <c r="U101" s="43" t="s">
        <v>1053</v>
      </c>
      <c r="V101" s="44" t="s">
        <v>1108</v>
      </c>
      <c r="W101" s="44" t="s">
        <v>1059</v>
      </c>
      <c r="X101" s="44" t="s">
        <v>1378</v>
      </c>
      <c r="Y101" s="44" t="s">
        <v>1377</v>
      </c>
      <c r="Z101" s="44" t="s">
        <v>1377</v>
      </c>
      <c r="AA101" s="45"/>
      <c r="AB101" s="45"/>
      <c r="AC101" s="45"/>
      <c r="AD101" s="45"/>
      <c r="AE101" s="45"/>
      <c r="AF101" s="46"/>
      <c r="AG101" s="46"/>
      <c r="AH101" s="46"/>
      <c r="AI101" s="46"/>
      <c r="AJ101" s="46"/>
      <c r="AK101" s="47"/>
      <c r="AL101" s="47"/>
      <c r="AM101" s="52">
        <v>8.6999999999999994E-3</v>
      </c>
      <c r="AN101" s="52">
        <v>8.6999999999999994E-3</v>
      </c>
      <c r="AO101" s="52">
        <v>0.86</v>
      </c>
      <c r="AP101" s="49">
        <f t="shared" si="1"/>
        <v>8.6999999999999994E-3</v>
      </c>
      <c r="AQ101" s="33"/>
      <c r="AR101" s="35"/>
      <c r="AS101" s="35"/>
    </row>
    <row r="102" spans="1:45" hidden="1" x14ac:dyDescent="0.2">
      <c r="A102" s="51" t="s">
        <v>1379</v>
      </c>
      <c r="B102" s="37" t="s">
        <v>1379</v>
      </c>
      <c r="C102" s="37"/>
      <c r="D102" s="37">
        <v>1967</v>
      </c>
      <c r="G102" s="38" t="s">
        <v>1052</v>
      </c>
      <c r="H102" s="38" t="s">
        <v>1052</v>
      </c>
      <c r="J102" s="39" t="s">
        <v>1079</v>
      </c>
      <c r="K102" s="39" t="s">
        <v>1093</v>
      </c>
      <c r="L102" s="39" t="s">
        <v>1053</v>
      </c>
      <c r="M102" s="40" t="s">
        <v>117</v>
      </c>
      <c r="N102" s="40" t="s">
        <v>1054</v>
      </c>
      <c r="O102" s="40" t="s">
        <v>1379</v>
      </c>
      <c r="P102" s="40" t="s">
        <v>1380</v>
      </c>
      <c r="Q102" s="41" t="s">
        <v>509</v>
      </c>
      <c r="R102" s="42">
        <v>100</v>
      </c>
      <c r="S102" s="42">
        <v>30</v>
      </c>
      <c r="T102" s="43" t="s">
        <v>1057</v>
      </c>
      <c r="U102" s="43" t="s">
        <v>1053</v>
      </c>
      <c r="V102" s="44" t="s">
        <v>1108</v>
      </c>
      <c r="W102" s="44" t="s">
        <v>1059</v>
      </c>
      <c r="X102" s="44" t="s">
        <v>1380</v>
      </c>
      <c r="Y102" s="44" t="s">
        <v>1379</v>
      </c>
      <c r="Z102" s="44" t="s">
        <v>509</v>
      </c>
      <c r="AA102" s="45"/>
      <c r="AB102" s="45"/>
      <c r="AC102" s="45"/>
      <c r="AD102" s="45"/>
      <c r="AE102" s="45"/>
      <c r="AF102" s="46"/>
      <c r="AG102" s="46"/>
      <c r="AH102" s="46"/>
      <c r="AI102" s="46"/>
      <c r="AJ102" s="46"/>
      <c r="AK102" s="47"/>
      <c r="AL102" s="47"/>
      <c r="AM102" s="52">
        <v>2.0000000000000001E-4</v>
      </c>
      <c r="AN102" s="52">
        <v>2.0000000000000001E-4</v>
      </c>
      <c r="AO102" s="52" t="s">
        <v>1087</v>
      </c>
      <c r="AP102" s="49">
        <f t="shared" si="1"/>
        <v>2.0000000000000001E-4</v>
      </c>
      <c r="AQ102" s="33"/>
      <c r="AR102" s="35"/>
      <c r="AS102" s="35"/>
    </row>
    <row r="103" spans="1:45" hidden="1" x14ac:dyDescent="0.2">
      <c r="A103" s="51" t="s">
        <v>1381</v>
      </c>
      <c r="B103" s="37" t="s">
        <v>1381</v>
      </c>
      <c r="C103" s="37"/>
      <c r="D103" s="37">
        <v>2022</v>
      </c>
      <c r="G103" s="38" t="s">
        <v>1052</v>
      </c>
      <c r="H103" s="38" t="s">
        <v>1052</v>
      </c>
      <c r="I103" s="38" t="s">
        <v>1052</v>
      </c>
      <c r="J103" s="39" t="s">
        <v>1066</v>
      </c>
      <c r="K103" s="39" t="s">
        <v>1067</v>
      </c>
      <c r="L103" s="39" t="s">
        <v>1053</v>
      </c>
      <c r="M103" s="40" t="s">
        <v>117</v>
      </c>
      <c r="N103" s="40" t="s">
        <v>1054</v>
      </c>
      <c r="O103" s="40" t="s">
        <v>526</v>
      </c>
      <c r="P103" s="40" t="s">
        <v>1382</v>
      </c>
      <c r="Q103" s="41" t="s">
        <v>1383</v>
      </c>
      <c r="R103" s="42">
        <v>50</v>
      </c>
      <c r="S103" s="42">
        <v>20</v>
      </c>
      <c r="T103" s="43" t="s">
        <v>1057</v>
      </c>
      <c r="U103" s="43" t="s">
        <v>1053</v>
      </c>
      <c r="V103" s="44" t="s">
        <v>1108</v>
      </c>
      <c r="W103" s="44" t="s">
        <v>1059</v>
      </c>
      <c r="X103" s="44" t="s">
        <v>1382</v>
      </c>
      <c r="Y103" s="44" t="s">
        <v>526</v>
      </c>
      <c r="Z103" s="44" t="s">
        <v>1383</v>
      </c>
      <c r="AA103" s="45"/>
      <c r="AB103" s="45"/>
      <c r="AC103" s="45"/>
      <c r="AD103" s="45"/>
      <c r="AE103" s="45"/>
      <c r="AF103" s="46"/>
      <c r="AG103" s="46"/>
      <c r="AH103" s="46"/>
      <c r="AI103" s="46"/>
      <c r="AJ103" s="46"/>
      <c r="AK103" s="47"/>
      <c r="AL103" s="47"/>
      <c r="AM103" s="48">
        <v>0.5</v>
      </c>
      <c r="AN103" s="48">
        <v>0.5</v>
      </c>
      <c r="AO103" s="48" t="s">
        <v>1087</v>
      </c>
      <c r="AP103" s="49">
        <f t="shared" si="1"/>
        <v>0.5</v>
      </c>
      <c r="AQ103" s="33"/>
      <c r="AR103" s="35"/>
      <c r="AS103" s="35"/>
    </row>
    <row r="104" spans="1:45" hidden="1" x14ac:dyDescent="0.2">
      <c r="A104" s="36" t="s">
        <v>531</v>
      </c>
      <c r="B104" s="37" t="s">
        <v>531</v>
      </c>
      <c r="C104" s="37"/>
      <c r="D104" s="37">
        <v>1191</v>
      </c>
      <c r="E104" s="38" t="s">
        <v>1052</v>
      </c>
      <c r="F104" s="38" t="s">
        <v>1052</v>
      </c>
      <c r="J104" s="39">
        <v>0.01</v>
      </c>
      <c r="K104" s="39">
        <v>3.0000000000000001E-3</v>
      </c>
      <c r="L104" s="39" t="s">
        <v>1053</v>
      </c>
      <c r="M104" s="40" t="s">
        <v>105</v>
      </c>
      <c r="N104" s="40" t="s">
        <v>1054</v>
      </c>
      <c r="O104" s="40" t="s">
        <v>531</v>
      </c>
      <c r="P104" s="40" t="s">
        <v>1384</v>
      </c>
      <c r="Q104" s="41" t="s">
        <v>531</v>
      </c>
      <c r="R104" s="42">
        <v>10</v>
      </c>
      <c r="S104" s="42">
        <v>3</v>
      </c>
      <c r="T104" s="43" t="s">
        <v>1057</v>
      </c>
      <c r="U104" s="43" t="s">
        <v>1053</v>
      </c>
      <c r="V104" s="44" t="s">
        <v>1058</v>
      </c>
      <c r="W104" s="44" t="s">
        <v>1059</v>
      </c>
      <c r="X104" s="44" t="s">
        <v>1384</v>
      </c>
      <c r="Y104" s="44" t="s">
        <v>531</v>
      </c>
      <c r="Z104" s="44" t="s">
        <v>531</v>
      </c>
      <c r="AA104" s="45"/>
      <c r="AB104" s="45"/>
      <c r="AC104" s="45"/>
      <c r="AD104" s="45"/>
      <c r="AE104" s="45"/>
      <c r="AF104" s="46"/>
      <c r="AG104" s="46"/>
      <c r="AH104" s="46"/>
      <c r="AI104" s="46"/>
      <c r="AJ104" s="46"/>
      <c r="AK104" s="47">
        <v>6.3E-3</v>
      </c>
      <c r="AL104" s="47">
        <v>0.12</v>
      </c>
      <c r="AM104" s="48"/>
      <c r="AN104" s="48"/>
      <c r="AO104" s="48"/>
      <c r="AP104" s="49">
        <f t="shared" si="1"/>
        <v>6.3E-3</v>
      </c>
      <c r="AQ104" s="33"/>
      <c r="AR104" s="50"/>
      <c r="AS104" s="50"/>
    </row>
    <row r="105" spans="1:45" hidden="1" x14ac:dyDescent="0.2">
      <c r="A105" s="51" t="s">
        <v>537</v>
      </c>
      <c r="B105" s="37" t="s">
        <v>537</v>
      </c>
      <c r="C105" s="37"/>
      <c r="D105" s="37">
        <v>1765</v>
      </c>
      <c r="G105" s="38" t="s">
        <v>1052</v>
      </c>
      <c r="H105" s="38" t="s">
        <v>1052</v>
      </c>
      <c r="J105" s="39" t="s">
        <v>1079</v>
      </c>
      <c r="K105" s="39" t="s">
        <v>1093</v>
      </c>
      <c r="L105" s="39" t="s">
        <v>1053</v>
      </c>
      <c r="M105" s="40" t="s">
        <v>117</v>
      </c>
      <c r="N105" s="40" t="s">
        <v>1054</v>
      </c>
      <c r="O105" s="40" t="s">
        <v>537</v>
      </c>
      <c r="P105" s="40" t="s">
        <v>1385</v>
      </c>
      <c r="Q105" s="41" t="s">
        <v>537</v>
      </c>
      <c r="R105" s="42">
        <v>50</v>
      </c>
      <c r="S105" s="42">
        <v>20</v>
      </c>
      <c r="T105" s="43" t="s">
        <v>1057</v>
      </c>
      <c r="U105" s="43" t="s">
        <v>1053</v>
      </c>
      <c r="V105" s="44" t="s">
        <v>1108</v>
      </c>
      <c r="W105" s="44" t="s">
        <v>1059</v>
      </c>
      <c r="X105" s="44" t="s">
        <v>1385</v>
      </c>
      <c r="Y105" s="44" t="s">
        <v>537</v>
      </c>
      <c r="Z105" s="44" t="s">
        <v>537</v>
      </c>
      <c r="AA105" s="45"/>
      <c r="AB105" s="45"/>
      <c r="AC105" s="45"/>
      <c r="AD105" s="45"/>
      <c r="AE105" s="45"/>
      <c r="AF105" s="46"/>
      <c r="AG105" s="46"/>
      <c r="AH105" s="46"/>
      <c r="AI105" s="46"/>
      <c r="AJ105" s="46"/>
      <c r="AK105" s="47"/>
      <c r="AL105" s="47"/>
      <c r="AM105" s="48">
        <v>20</v>
      </c>
      <c r="AN105" s="48">
        <v>20</v>
      </c>
      <c r="AO105" s="48" t="s">
        <v>1087</v>
      </c>
      <c r="AP105" s="49">
        <f t="shared" si="1"/>
        <v>20</v>
      </c>
      <c r="AQ105" s="33"/>
      <c r="AR105" s="35"/>
      <c r="AS105" s="35"/>
    </row>
    <row r="106" spans="1:45" ht="25.5" hidden="1" x14ac:dyDescent="0.2">
      <c r="A106" s="51" t="s">
        <v>1386</v>
      </c>
      <c r="B106" s="37" t="s">
        <v>1387</v>
      </c>
      <c r="C106" s="37"/>
      <c r="D106" s="37">
        <v>2547</v>
      </c>
      <c r="G106" s="38" t="s">
        <v>1052</v>
      </c>
      <c r="H106" s="38" t="s">
        <v>1052</v>
      </c>
      <c r="J106" s="39" t="s">
        <v>1121</v>
      </c>
      <c r="K106" s="39" t="s">
        <v>1083</v>
      </c>
      <c r="L106" s="39" t="s">
        <v>1053</v>
      </c>
      <c r="M106" s="40" t="s">
        <v>117</v>
      </c>
      <c r="N106" s="40" t="s">
        <v>1054</v>
      </c>
      <c r="O106" s="40" t="s">
        <v>1388</v>
      </c>
      <c r="P106" s="40" t="s">
        <v>1389</v>
      </c>
      <c r="Q106" s="41" t="s">
        <v>1390</v>
      </c>
      <c r="R106" s="42">
        <v>50</v>
      </c>
      <c r="S106" s="42">
        <v>20</v>
      </c>
      <c r="T106" s="43" t="s">
        <v>1057</v>
      </c>
      <c r="U106" s="43" t="s">
        <v>1053</v>
      </c>
      <c r="V106" s="44" t="s">
        <v>1108</v>
      </c>
      <c r="W106" s="44" t="s">
        <v>1059</v>
      </c>
      <c r="X106" s="44" t="s">
        <v>1389</v>
      </c>
      <c r="Y106" s="44" t="s">
        <v>1388</v>
      </c>
      <c r="Z106" s="44" t="s">
        <v>538</v>
      </c>
      <c r="AA106" s="45"/>
      <c r="AB106" s="45"/>
      <c r="AC106" s="45"/>
      <c r="AD106" s="45"/>
      <c r="AE106" s="45"/>
      <c r="AF106" s="46"/>
      <c r="AG106" s="46"/>
      <c r="AH106" s="46"/>
      <c r="AI106" s="46"/>
      <c r="AJ106" s="46"/>
      <c r="AK106" s="47"/>
      <c r="AL106" s="47"/>
      <c r="AM106" s="48">
        <v>0.3</v>
      </c>
      <c r="AN106" s="48">
        <v>0.3</v>
      </c>
      <c r="AO106" s="52" t="s">
        <v>1087</v>
      </c>
      <c r="AP106" s="49">
        <f t="shared" si="1"/>
        <v>0.3</v>
      </c>
      <c r="AQ106" s="33"/>
      <c r="AR106" s="35"/>
      <c r="AS106" s="35"/>
    </row>
    <row r="107" spans="1:45" hidden="1" x14ac:dyDescent="0.2">
      <c r="A107" s="51" t="s">
        <v>1391</v>
      </c>
      <c r="B107" s="37" t="s">
        <v>1391</v>
      </c>
      <c r="C107" s="37"/>
      <c r="D107" s="37">
        <v>1194</v>
      </c>
      <c r="G107" s="38" t="s">
        <v>1052</v>
      </c>
      <c r="J107" s="39" t="s">
        <v>1161</v>
      </c>
      <c r="K107" s="39" t="s">
        <v>1162</v>
      </c>
      <c r="L107" s="39" t="s">
        <v>1053</v>
      </c>
      <c r="M107" s="40" t="s">
        <v>117</v>
      </c>
      <c r="N107" s="40" t="s">
        <v>1054</v>
      </c>
      <c r="O107" s="40" t="s">
        <v>541</v>
      </c>
      <c r="P107" s="40" t="s">
        <v>1392</v>
      </c>
      <c r="Q107" s="41" t="s">
        <v>541</v>
      </c>
      <c r="R107" s="42">
        <v>50</v>
      </c>
      <c r="S107" s="42">
        <v>17</v>
      </c>
      <c r="T107" s="43" t="s">
        <v>1057</v>
      </c>
      <c r="U107" s="43" t="s">
        <v>1053</v>
      </c>
      <c r="V107" s="44" t="s">
        <v>1108</v>
      </c>
      <c r="W107" s="44" t="s">
        <v>1059</v>
      </c>
      <c r="X107" s="44" t="s">
        <v>1392</v>
      </c>
      <c r="Y107" s="44" t="s">
        <v>541</v>
      </c>
      <c r="Z107" s="44" t="s">
        <v>541</v>
      </c>
      <c r="AA107" s="45"/>
      <c r="AB107" s="45"/>
      <c r="AC107" s="45"/>
      <c r="AD107" s="45"/>
      <c r="AE107" s="45"/>
      <c r="AF107" s="46"/>
      <c r="AG107" s="46"/>
      <c r="AH107" s="46"/>
      <c r="AI107" s="46"/>
      <c r="AJ107" s="46"/>
      <c r="AK107" s="47"/>
      <c r="AL107" s="47"/>
      <c r="AM107" s="48">
        <v>0.3</v>
      </c>
      <c r="AN107" s="48">
        <v>0.3</v>
      </c>
      <c r="AO107" s="48" t="s">
        <v>1087</v>
      </c>
      <c r="AP107" s="49">
        <f t="shared" si="1"/>
        <v>0.3</v>
      </c>
      <c r="AQ107" s="33"/>
      <c r="AR107" s="35"/>
      <c r="AS107" s="35"/>
    </row>
    <row r="108" spans="1:45" hidden="1" x14ac:dyDescent="0.2">
      <c r="A108" s="51" t="s">
        <v>1393</v>
      </c>
      <c r="B108" s="37" t="s">
        <v>1394</v>
      </c>
      <c r="C108" s="37"/>
      <c r="D108" s="37">
        <v>1702</v>
      </c>
      <c r="G108" s="38" t="s">
        <v>1052</v>
      </c>
      <c r="H108" s="38" t="s">
        <v>1052</v>
      </c>
      <c r="J108" s="39">
        <v>5</v>
      </c>
      <c r="K108" s="39" t="s">
        <v>1395</v>
      </c>
      <c r="L108" s="39" t="s">
        <v>1053</v>
      </c>
      <c r="M108" s="40" t="s">
        <v>117</v>
      </c>
      <c r="N108" s="40" t="s">
        <v>1054</v>
      </c>
      <c r="O108" s="40" t="s">
        <v>1396</v>
      </c>
      <c r="P108" s="40" t="s">
        <v>1397</v>
      </c>
      <c r="Q108" s="41" t="s">
        <v>1396</v>
      </c>
      <c r="R108" s="85" t="s">
        <v>1314</v>
      </c>
      <c r="S108" s="85"/>
      <c r="T108" s="86"/>
      <c r="U108" s="86"/>
      <c r="V108" s="87"/>
      <c r="W108" s="87"/>
      <c r="X108" s="87"/>
      <c r="Y108" s="87"/>
      <c r="Z108" s="87"/>
      <c r="AA108" s="45"/>
      <c r="AB108" s="45"/>
      <c r="AC108" s="45"/>
      <c r="AD108" s="45"/>
      <c r="AE108" s="45"/>
      <c r="AF108" s="46"/>
      <c r="AG108" s="46"/>
      <c r="AH108" s="46"/>
      <c r="AI108" s="46"/>
      <c r="AJ108" s="46"/>
      <c r="AK108" s="47"/>
      <c r="AL108" s="47"/>
      <c r="AM108" s="48">
        <v>10.199999999999999</v>
      </c>
      <c r="AN108" s="48">
        <v>10.199999999999999</v>
      </c>
      <c r="AO108" s="48">
        <v>102</v>
      </c>
      <c r="AP108" s="49">
        <f t="shared" si="1"/>
        <v>10.199999999999999</v>
      </c>
      <c r="AQ108" s="33"/>
      <c r="AR108" s="35"/>
      <c r="AS108" s="35"/>
    </row>
    <row r="109" spans="1:45" hidden="1" x14ac:dyDescent="0.2">
      <c r="A109" s="51" t="s">
        <v>559</v>
      </c>
      <c r="B109" s="37" t="s">
        <v>559</v>
      </c>
      <c r="C109" s="37"/>
      <c r="D109" s="37">
        <v>1506</v>
      </c>
      <c r="G109" s="38" t="s">
        <v>1052</v>
      </c>
      <c r="H109" s="38" t="s">
        <v>1052</v>
      </c>
      <c r="J109" s="39" t="s">
        <v>1079</v>
      </c>
      <c r="K109" s="39" t="s">
        <v>1093</v>
      </c>
      <c r="L109" s="39" t="s">
        <v>1053</v>
      </c>
      <c r="M109" s="40" t="s">
        <v>117</v>
      </c>
      <c r="N109" s="40" t="s">
        <v>1054</v>
      </c>
      <c r="O109" s="40" t="s">
        <v>1398</v>
      </c>
      <c r="P109" s="40" t="s">
        <v>1399</v>
      </c>
      <c r="Q109" s="41" t="s">
        <v>1398</v>
      </c>
      <c r="R109" s="42">
        <v>20</v>
      </c>
      <c r="S109" s="42">
        <v>7</v>
      </c>
      <c r="T109" s="43" t="s">
        <v>1169</v>
      </c>
      <c r="U109" s="43" t="s">
        <v>1053</v>
      </c>
      <c r="V109" s="44" t="s">
        <v>1108</v>
      </c>
      <c r="W109" s="44" t="s">
        <v>1059</v>
      </c>
      <c r="X109" s="44" t="s">
        <v>1400</v>
      </c>
      <c r="Y109" s="44" t="s">
        <v>1401</v>
      </c>
      <c r="Z109" s="44" t="s">
        <v>1401</v>
      </c>
      <c r="AA109" s="45"/>
      <c r="AB109" s="45"/>
      <c r="AC109" s="45"/>
      <c r="AD109" s="45"/>
      <c r="AE109" s="45"/>
      <c r="AF109" s="46"/>
      <c r="AG109" s="46"/>
      <c r="AH109" s="46"/>
      <c r="AI109" s="46"/>
      <c r="AJ109" s="46"/>
      <c r="AK109" s="47">
        <v>28</v>
      </c>
      <c r="AL109" s="47"/>
      <c r="AM109" s="52"/>
      <c r="AN109" s="52"/>
      <c r="AO109" s="52">
        <v>64</v>
      </c>
      <c r="AP109" s="49">
        <f t="shared" si="1"/>
        <v>28</v>
      </c>
      <c r="AQ109" s="33"/>
      <c r="AR109" s="54">
        <v>28</v>
      </c>
      <c r="AS109" s="55" t="s">
        <v>1114</v>
      </c>
    </row>
    <row r="110" spans="1:45" ht="25.5" hidden="1" x14ac:dyDescent="0.2">
      <c r="A110" s="36" t="s">
        <v>565</v>
      </c>
      <c r="B110" s="37" t="s">
        <v>1402</v>
      </c>
      <c r="C110" s="37"/>
      <c r="D110" s="37">
        <v>1200</v>
      </c>
      <c r="E110" s="38" t="s">
        <v>1052</v>
      </c>
      <c r="H110" s="38" t="s">
        <v>1052</v>
      </c>
      <c r="J110" s="39">
        <v>5.0000000000000001E-3</v>
      </c>
      <c r="K110" s="39">
        <v>1.6999999999999999E-3</v>
      </c>
      <c r="L110" s="39" t="s">
        <v>1053</v>
      </c>
      <c r="M110" s="53" t="s">
        <v>1084</v>
      </c>
      <c r="N110" s="40" t="s">
        <v>1054</v>
      </c>
      <c r="O110" s="40" t="s">
        <v>1402</v>
      </c>
      <c r="P110" s="40" t="s">
        <v>1403</v>
      </c>
      <c r="Q110" s="41" t="s">
        <v>1402</v>
      </c>
      <c r="R110" s="42">
        <v>20</v>
      </c>
      <c r="S110" s="42">
        <v>7</v>
      </c>
      <c r="T110" s="43" t="s">
        <v>1057</v>
      </c>
      <c r="U110" s="43" t="s">
        <v>1053</v>
      </c>
      <c r="V110" s="44" t="s">
        <v>1108</v>
      </c>
      <c r="W110" s="44" t="s">
        <v>1059</v>
      </c>
      <c r="X110" s="44" t="s">
        <v>1403</v>
      </c>
      <c r="Y110" s="44" t="s">
        <v>1402</v>
      </c>
      <c r="Z110" s="44" t="s">
        <v>1402</v>
      </c>
      <c r="AA110" s="45"/>
      <c r="AB110" s="45"/>
      <c r="AC110" s="45"/>
      <c r="AD110" s="45"/>
      <c r="AE110" s="45"/>
      <c r="AF110" s="46"/>
      <c r="AG110" s="46"/>
      <c r="AH110" s="46"/>
      <c r="AI110" s="46"/>
      <c r="AJ110" s="46"/>
      <c r="AK110" s="47">
        <v>0.02</v>
      </c>
      <c r="AL110" s="47">
        <v>0.04</v>
      </c>
      <c r="AM110" s="48"/>
      <c r="AN110" s="48"/>
      <c r="AO110" s="48"/>
      <c r="AP110" s="49">
        <v>0.02</v>
      </c>
      <c r="AQ110" s="88"/>
      <c r="AR110" s="35"/>
      <c r="AS110" s="35"/>
    </row>
    <row r="111" spans="1:45" ht="25.5" hidden="1" x14ac:dyDescent="0.2">
      <c r="A111" s="36" t="s">
        <v>1404</v>
      </c>
      <c r="B111" s="37" t="s">
        <v>1405</v>
      </c>
      <c r="C111" s="37"/>
      <c r="D111" s="37">
        <v>1201</v>
      </c>
      <c r="E111" s="38" t="s">
        <v>1052</v>
      </c>
      <c r="H111" s="38" t="s">
        <v>1052</v>
      </c>
      <c r="J111" s="39">
        <v>5.0000000000000001E-3</v>
      </c>
      <c r="K111" s="39">
        <v>1.6999999999999999E-3</v>
      </c>
      <c r="L111" s="39" t="s">
        <v>1053</v>
      </c>
      <c r="M111" s="53" t="s">
        <v>1084</v>
      </c>
      <c r="N111" s="40" t="s">
        <v>1054</v>
      </c>
      <c r="O111" s="40" t="s">
        <v>1405</v>
      </c>
      <c r="P111" s="40" t="s">
        <v>1406</v>
      </c>
      <c r="Q111" s="41" t="s">
        <v>1405</v>
      </c>
      <c r="R111" s="42">
        <v>50</v>
      </c>
      <c r="S111" s="42">
        <v>17</v>
      </c>
      <c r="T111" s="43" t="s">
        <v>1057</v>
      </c>
      <c r="U111" s="43" t="s">
        <v>1053</v>
      </c>
      <c r="V111" s="44" t="s">
        <v>1108</v>
      </c>
      <c r="W111" s="44" t="s">
        <v>1059</v>
      </c>
      <c r="X111" s="44" t="s">
        <v>1406</v>
      </c>
      <c r="Y111" s="44" t="s">
        <v>1405</v>
      </c>
      <c r="Z111" s="44" t="s">
        <v>1405</v>
      </c>
      <c r="AA111" s="45"/>
      <c r="AB111" s="45"/>
      <c r="AC111" s="45"/>
      <c r="AD111" s="45"/>
      <c r="AE111" s="45"/>
      <c r="AF111" s="46"/>
      <c r="AG111" s="46"/>
      <c r="AH111" s="46"/>
      <c r="AI111" s="46"/>
      <c r="AJ111" s="46"/>
      <c r="AK111" s="47">
        <v>0.02</v>
      </c>
      <c r="AL111" s="47">
        <v>0.04</v>
      </c>
      <c r="AM111" s="48"/>
      <c r="AN111" s="48"/>
      <c r="AO111" s="48"/>
      <c r="AP111" s="49">
        <f>MIN(AK111:AO111)</f>
        <v>0.02</v>
      </c>
      <c r="AQ111" s="33"/>
      <c r="AR111" s="35"/>
      <c r="AS111" s="35"/>
    </row>
    <row r="112" spans="1:45" ht="25.5" hidden="1" x14ac:dyDescent="0.2">
      <c r="A112" s="36" t="s">
        <v>567</v>
      </c>
      <c r="B112" s="37" t="s">
        <v>1407</v>
      </c>
      <c r="C112" s="37"/>
      <c r="D112" s="37">
        <v>1202</v>
      </c>
      <c r="E112" s="38" t="s">
        <v>1052</v>
      </c>
      <c r="H112" s="38" t="s">
        <v>1052</v>
      </c>
      <c r="J112" s="39">
        <v>5.0000000000000001E-3</v>
      </c>
      <c r="K112" s="39">
        <v>1.6999999999999999E-3</v>
      </c>
      <c r="L112" s="39" t="s">
        <v>1053</v>
      </c>
      <c r="M112" s="53" t="s">
        <v>1084</v>
      </c>
      <c r="N112" s="40" t="s">
        <v>1054</v>
      </c>
      <c r="O112" s="40" t="s">
        <v>1407</v>
      </c>
      <c r="P112" s="40" t="s">
        <v>1408</v>
      </c>
      <c r="Q112" s="41" t="s">
        <v>1407</v>
      </c>
      <c r="R112" s="42">
        <v>50</v>
      </c>
      <c r="S112" s="42">
        <v>17</v>
      </c>
      <c r="T112" s="43" t="s">
        <v>1057</v>
      </c>
      <c r="U112" s="43" t="s">
        <v>1053</v>
      </c>
      <c r="V112" s="44" t="s">
        <v>1108</v>
      </c>
      <c r="W112" s="44" t="s">
        <v>1059</v>
      </c>
      <c r="X112" s="44" t="s">
        <v>1408</v>
      </c>
      <c r="Y112" s="44" t="s">
        <v>1407</v>
      </c>
      <c r="Z112" s="44" t="s">
        <v>1407</v>
      </c>
      <c r="AA112" s="45"/>
      <c r="AB112" s="45"/>
      <c r="AC112" s="45"/>
      <c r="AD112" s="45"/>
      <c r="AE112" s="45"/>
      <c r="AF112" s="46"/>
      <c r="AG112" s="46"/>
      <c r="AH112" s="46"/>
      <c r="AI112" s="46"/>
      <c r="AJ112" s="46"/>
      <c r="AK112" s="47">
        <v>0.02</v>
      </c>
      <c r="AL112" s="47">
        <v>0.04</v>
      </c>
      <c r="AM112" s="48"/>
      <c r="AN112" s="48"/>
      <c r="AO112" s="48"/>
      <c r="AP112" s="49">
        <f>MIN(AK112:AO112)</f>
        <v>0.02</v>
      </c>
      <c r="AQ112" s="33"/>
      <c r="AR112" s="35"/>
      <c r="AS112" s="35"/>
    </row>
    <row r="113" spans="1:45" ht="25.5" hidden="1" x14ac:dyDescent="0.2">
      <c r="A113" s="36" t="s">
        <v>1409</v>
      </c>
      <c r="B113" s="37" t="s">
        <v>1410</v>
      </c>
      <c r="C113" s="37"/>
      <c r="D113" s="37">
        <v>1203</v>
      </c>
      <c r="E113" s="38" t="s">
        <v>1052</v>
      </c>
      <c r="G113" s="38" t="s">
        <v>1052</v>
      </c>
      <c r="H113" s="38" t="s">
        <v>1052</v>
      </c>
      <c r="J113" s="39">
        <v>5.0000000000000001E-3</v>
      </c>
      <c r="K113" s="39">
        <v>1.6999999999999999E-3</v>
      </c>
      <c r="L113" s="39" t="s">
        <v>1053</v>
      </c>
      <c r="M113" s="53" t="s">
        <v>1084</v>
      </c>
      <c r="N113" s="40" t="s">
        <v>1054</v>
      </c>
      <c r="O113" s="40" t="s">
        <v>1411</v>
      </c>
      <c r="P113" s="40" t="s">
        <v>1412</v>
      </c>
      <c r="Q113" s="41" t="s">
        <v>1411</v>
      </c>
      <c r="R113" s="42">
        <v>20</v>
      </c>
      <c r="S113" s="42">
        <v>7</v>
      </c>
      <c r="T113" s="43" t="s">
        <v>1057</v>
      </c>
      <c r="U113" s="43" t="s">
        <v>1053</v>
      </c>
      <c r="V113" s="44" t="s">
        <v>1108</v>
      </c>
      <c r="W113" s="44" t="s">
        <v>1059</v>
      </c>
      <c r="X113" s="44" t="s">
        <v>1412</v>
      </c>
      <c r="Y113" s="44" t="s">
        <v>1411</v>
      </c>
      <c r="Z113" s="44" t="s">
        <v>1411</v>
      </c>
      <c r="AA113" s="45"/>
      <c r="AB113" s="45"/>
      <c r="AC113" s="45"/>
      <c r="AD113" s="45"/>
      <c r="AE113" s="45"/>
      <c r="AF113" s="46"/>
      <c r="AG113" s="46"/>
      <c r="AH113" s="46"/>
      <c r="AI113" s="46"/>
      <c r="AJ113" s="46"/>
      <c r="AK113" s="47">
        <v>0.02</v>
      </c>
      <c r="AL113" s="47">
        <v>0.04</v>
      </c>
      <c r="AM113" s="48"/>
      <c r="AN113" s="48"/>
      <c r="AO113" s="48"/>
      <c r="AP113" s="49">
        <v>0.02</v>
      </c>
      <c r="AQ113" s="88"/>
      <c r="AR113" s="35"/>
      <c r="AS113" s="35"/>
    </row>
    <row r="114" spans="1:45" ht="14.25" hidden="1" x14ac:dyDescent="0.2">
      <c r="A114" s="51" t="s">
        <v>569</v>
      </c>
      <c r="B114" s="37" t="s">
        <v>569</v>
      </c>
      <c r="C114" s="37"/>
      <c r="D114" s="37">
        <v>1197</v>
      </c>
      <c r="H114" s="38" t="s">
        <v>1052</v>
      </c>
      <c r="J114" s="39" t="s">
        <v>1161</v>
      </c>
      <c r="K114" s="39" t="s">
        <v>1162</v>
      </c>
      <c r="L114" s="39" t="s">
        <v>1053</v>
      </c>
      <c r="M114" s="40" t="s">
        <v>117</v>
      </c>
      <c r="N114" s="40" t="s">
        <v>1054</v>
      </c>
      <c r="O114" s="40" t="s">
        <v>569</v>
      </c>
      <c r="P114" s="40" t="s">
        <v>1413</v>
      </c>
      <c r="Q114" s="41" t="s">
        <v>569</v>
      </c>
      <c r="R114" s="42">
        <v>20</v>
      </c>
      <c r="S114" s="42">
        <v>7</v>
      </c>
      <c r="T114" s="43" t="s">
        <v>1057</v>
      </c>
      <c r="U114" s="43" t="s">
        <v>1053</v>
      </c>
      <c r="V114" s="44" t="s">
        <v>1108</v>
      </c>
      <c r="W114" s="44" t="s">
        <v>1059</v>
      </c>
      <c r="X114" s="44" t="s">
        <v>1413</v>
      </c>
      <c r="Y114" s="44" t="s">
        <v>569</v>
      </c>
      <c r="Z114" s="44" t="s">
        <v>569</v>
      </c>
      <c r="AA114" s="45"/>
      <c r="AB114" s="45"/>
      <c r="AC114" s="45"/>
      <c r="AD114" s="45"/>
      <c r="AE114" s="45"/>
      <c r="AF114" s="46"/>
      <c r="AG114" s="46"/>
      <c r="AH114" s="46"/>
      <c r="AI114" s="46"/>
      <c r="AJ114" s="46"/>
      <c r="AK114" s="47" t="s">
        <v>1414</v>
      </c>
      <c r="AL114" s="47" t="s">
        <v>1415</v>
      </c>
      <c r="AM114" s="48"/>
      <c r="AN114" s="48"/>
      <c r="AO114" s="48"/>
      <c r="AP114" s="49">
        <v>1.9999999999999999E-7</v>
      </c>
      <c r="AQ114" s="33"/>
      <c r="AR114" s="35"/>
      <c r="AS114" s="35"/>
    </row>
    <row r="115" spans="1:45" ht="14.25" hidden="1" x14ac:dyDescent="0.2">
      <c r="A115" s="51" t="s">
        <v>1416</v>
      </c>
      <c r="B115" s="37" t="s">
        <v>1416</v>
      </c>
      <c r="C115" s="37"/>
      <c r="D115" s="37">
        <v>1198</v>
      </c>
      <c r="H115" s="38" t="s">
        <v>1052</v>
      </c>
      <c r="J115" s="39" t="s">
        <v>1161</v>
      </c>
      <c r="K115" s="39" t="s">
        <v>1162</v>
      </c>
      <c r="L115" s="39" t="s">
        <v>1053</v>
      </c>
      <c r="M115" s="40" t="s">
        <v>117</v>
      </c>
      <c r="N115" s="40" t="s">
        <v>1054</v>
      </c>
      <c r="O115" s="40" t="s">
        <v>1417</v>
      </c>
      <c r="P115" s="40" t="s">
        <v>1418</v>
      </c>
      <c r="Q115" s="41" t="s">
        <v>1416</v>
      </c>
      <c r="R115" s="42">
        <v>20</v>
      </c>
      <c r="S115" s="42">
        <v>7</v>
      </c>
      <c r="T115" s="43" t="s">
        <v>1057</v>
      </c>
      <c r="U115" s="43" t="s">
        <v>1053</v>
      </c>
      <c r="V115" s="44" t="s">
        <v>1108</v>
      </c>
      <c r="W115" s="44" t="s">
        <v>1059</v>
      </c>
      <c r="X115" s="44" t="s">
        <v>1418</v>
      </c>
      <c r="Y115" s="44" t="s">
        <v>1417</v>
      </c>
      <c r="Z115" s="44" t="s">
        <v>1419</v>
      </c>
      <c r="AA115" s="45"/>
      <c r="AB115" s="45"/>
      <c r="AC115" s="45"/>
      <c r="AD115" s="45"/>
      <c r="AE115" s="45"/>
      <c r="AF115" s="46"/>
      <c r="AG115" s="46"/>
      <c r="AH115" s="46"/>
      <c r="AI115" s="46"/>
      <c r="AJ115" s="46"/>
      <c r="AK115" s="47" t="s">
        <v>1414</v>
      </c>
      <c r="AL115" s="47" t="s">
        <v>1420</v>
      </c>
      <c r="AM115" s="48"/>
      <c r="AN115" s="48"/>
      <c r="AO115" s="48"/>
      <c r="AP115" s="49">
        <v>1.9999999999999999E-7</v>
      </c>
      <c r="AQ115" s="33"/>
      <c r="AR115" s="35"/>
      <c r="AS115" s="35"/>
    </row>
    <row r="116" spans="1:45" ht="25.5" hidden="1" x14ac:dyDescent="0.2">
      <c r="A116" s="36" t="s">
        <v>564</v>
      </c>
      <c r="B116" s="37" t="s">
        <v>564</v>
      </c>
      <c r="C116" s="37"/>
      <c r="D116" s="37">
        <v>1199</v>
      </c>
      <c r="E116" s="38" t="s">
        <v>1052</v>
      </c>
      <c r="H116" s="38" t="s">
        <v>1052</v>
      </c>
      <c r="J116" s="39">
        <v>5.0000000000000001E-3</v>
      </c>
      <c r="K116" s="39">
        <v>1.6999999999999999E-3</v>
      </c>
      <c r="L116" s="39" t="s">
        <v>1053</v>
      </c>
      <c r="M116" s="53" t="s">
        <v>1084</v>
      </c>
      <c r="N116" s="40" t="s">
        <v>1054</v>
      </c>
      <c r="O116" s="40" t="s">
        <v>1421</v>
      </c>
      <c r="P116" s="40" t="s">
        <v>1422</v>
      </c>
      <c r="Q116" s="41" t="s">
        <v>1423</v>
      </c>
      <c r="R116" s="42">
        <v>50</v>
      </c>
      <c r="S116" s="42">
        <v>30</v>
      </c>
      <c r="T116" s="43" t="s">
        <v>1057</v>
      </c>
      <c r="U116" s="43" t="s">
        <v>1053</v>
      </c>
      <c r="V116" s="89" t="s">
        <v>1424</v>
      </c>
      <c r="W116" s="44" t="s">
        <v>1059</v>
      </c>
      <c r="X116" s="44" t="s">
        <v>1422</v>
      </c>
      <c r="Y116" s="44" t="s">
        <v>1421</v>
      </c>
      <c r="Z116" s="44" t="s">
        <v>1423</v>
      </c>
      <c r="AA116" s="45"/>
      <c r="AB116" s="45"/>
      <c r="AC116" s="45"/>
      <c r="AD116" s="45"/>
      <c r="AE116" s="45"/>
      <c r="AF116" s="46"/>
      <c r="AG116" s="46"/>
      <c r="AH116" s="46"/>
      <c r="AI116" s="46"/>
      <c r="AJ116" s="46"/>
      <c r="AK116" s="47"/>
      <c r="AL116" s="47">
        <v>0.05</v>
      </c>
      <c r="AM116" s="48"/>
      <c r="AN116" s="48"/>
      <c r="AO116" s="48"/>
      <c r="AP116" s="49">
        <f t="shared" ref="AP116:AP179" si="2">MIN(AK116:AO116)</f>
        <v>0.05</v>
      </c>
      <c r="AQ116" s="33"/>
      <c r="AR116" s="50"/>
      <c r="AS116" s="50"/>
    </row>
    <row r="117" spans="1:45" ht="25.5" hidden="1" x14ac:dyDescent="0.2">
      <c r="A117" s="36" t="s">
        <v>574</v>
      </c>
      <c r="B117" s="37" t="s">
        <v>574</v>
      </c>
      <c r="C117" s="37"/>
      <c r="D117" s="37">
        <v>1652</v>
      </c>
      <c r="E117" s="38" t="s">
        <v>1052</v>
      </c>
      <c r="J117" s="39" t="s">
        <v>1062</v>
      </c>
      <c r="K117" s="39" t="s">
        <v>1063</v>
      </c>
      <c r="L117" s="39" t="s">
        <v>1053</v>
      </c>
      <c r="M117" s="53" t="s">
        <v>1084</v>
      </c>
      <c r="N117" s="40" t="s">
        <v>1054</v>
      </c>
      <c r="O117" s="40" t="s">
        <v>574</v>
      </c>
      <c r="P117" s="40" t="s">
        <v>1425</v>
      </c>
      <c r="Q117" s="41" t="s">
        <v>574</v>
      </c>
      <c r="R117" s="42" t="s">
        <v>1066</v>
      </c>
      <c r="S117" s="42" t="s">
        <v>1067</v>
      </c>
      <c r="T117" s="43" t="s">
        <v>1068</v>
      </c>
      <c r="U117" s="43" t="s">
        <v>1053</v>
      </c>
      <c r="V117" s="44" t="s">
        <v>1058</v>
      </c>
      <c r="W117" s="44" t="s">
        <v>1059</v>
      </c>
      <c r="X117" s="44" t="s">
        <v>1425</v>
      </c>
      <c r="Y117" s="44" t="s">
        <v>574</v>
      </c>
      <c r="Z117" s="44" t="s">
        <v>574</v>
      </c>
      <c r="AA117" s="45"/>
      <c r="AB117" s="45"/>
      <c r="AC117" s="45"/>
      <c r="AD117" s="45"/>
      <c r="AE117" s="45"/>
      <c r="AF117" s="46"/>
      <c r="AG117" s="46"/>
      <c r="AH117" s="46"/>
      <c r="AI117" s="46"/>
      <c r="AJ117" s="46"/>
      <c r="AK117" s="47"/>
      <c r="AL117" s="47">
        <v>0.6</v>
      </c>
      <c r="AM117" s="48"/>
      <c r="AN117" s="48"/>
      <c r="AO117" s="48"/>
      <c r="AP117" s="49">
        <f t="shared" si="2"/>
        <v>0.6</v>
      </c>
      <c r="AQ117" s="33"/>
      <c r="AR117" s="50"/>
      <c r="AS117" s="50"/>
    </row>
    <row r="118" spans="1:45" ht="25.5" hidden="1" x14ac:dyDescent="0.2">
      <c r="A118" s="51" t="s">
        <v>575</v>
      </c>
      <c r="B118" s="37" t="s">
        <v>575</v>
      </c>
      <c r="C118" s="37"/>
      <c r="D118" s="37">
        <v>1405</v>
      </c>
      <c r="G118" s="38" t="s">
        <v>1052</v>
      </c>
      <c r="H118" s="38" t="s">
        <v>1052</v>
      </c>
      <c r="J118" s="39" t="s">
        <v>1079</v>
      </c>
      <c r="K118" s="39" t="s">
        <v>1093</v>
      </c>
      <c r="L118" s="39" t="s">
        <v>1053</v>
      </c>
      <c r="M118" s="40" t="s">
        <v>117</v>
      </c>
      <c r="N118" s="40" t="s">
        <v>1054</v>
      </c>
      <c r="O118" s="40" t="s">
        <v>575</v>
      </c>
      <c r="P118" s="40" t="s">
        <v>1426</v>
      </c>
      <c r="Q118" s="41" t="s">
        <v>575</v>
      </c>
      <c r="R118" s="42">
        <v>50</v>
      </c>
      <c r="S118" s="42">
        <v>17</v>
      </c>
      <c r="T118" s="43" t="s">
        <v>1057</v>
      </c>
      <c r="U118" s="43" t="s">
        <v>1053</v>
      </c>
      <c r="V118" s="44" t="s">
        <v>1108</v>
      </c>
      <c r="W118" s="44" t="s">
        <v>1059</v>
      </c>
      <c r="X118" s="44" t="s">
        <v>1426</v>
      </c>
      <c r="Y118" s="44" t="s">
        <v>575</v>
      </c>
      <c r="Z118" s="44" t="s">
        <v>575</v>
      </c>
      <c r="AA118" s="45"/>
      <c r="AB118" s="45"/>
      <c r="AC118" s="45"/>
      <c r="AD118" s="45"/>
      <c r="AE118" s="45"/>
      <c r="AF118" s="46"/>
      <c r="AG118" s="46"/>
      <c r="AH118" s="46"/>
      <c r="AI118" s="46"/>
      <c r="AJ118" s="46"/>
      <c r="AK118" s="47"/>
      <c r="AL118" s="47"/>
      <c r="AM118" s="48">
        <v>0.1</v>
      </c>
      <c r="AN118" s="52">
        <v>0.67475728155339809</v>
      </c>
      <c r="AO118" s="52" t="s">
        <v>1427</v>
      </c>
      <c r="AP118" s="49">
        <f t="shared" si="2"/>
        <v>0.1</v>
      </c>
      <c r="AQ118" s="33"/>
      <c r="AR118" s="35"/>
      <c r="AS118" s="35"/>
    </row>
    <row r="119" spans="1:45" hidden="1" x14ac:dyDescent="0.2">
      <c r="A119" s="51" t="s">
        <v>586</v>
      </c>
      <c r="B119" s="37" t="s">
        <v>586</v>
      </c>
      <c r="C119" s="37"/>
      <c r="D119" s="37">
        <v>1877</v>
      </c>
      <c r="G119" s="38" t="s">
        <v>1052</v>
      </c>
      <c r="H119" s="38" t="s">
        <v>1052</v>
      </c>
      <c r="J119" s="39" t="s">
        <v>1079</v>
      </c>
      <c r="K119" s="39" t="s">
        <v>1093</v>
      </c>
      <c r="L119" s="39" t="s">
        <v>1053</v>
      </c>
      <c r="M119" s="40" t="s">
        <v>117</v>
      </c>
      <c r="N119" s="40" t="s">
        <v>1054</v>
      </c>
      <c r="O119" s="40" t="s">
        <v>1428</v>
      </c>
      <c r="P119" s="40" t="s">
        <v>1429</v>
      </c>
      <c r="Q119" s="41" t="s">
        <v>586</v>
      </c>
      <c r="R119" s="42">
        <v>50</v>
      </c>
      <c r="S119" s="42">
        <v>20</v>
      </c>
      <c r="T119" s="43" t="s">
        <v>1057</v>
      </c>
      <c r="U119" s="43" t="s">
        <v>1053</v>
      </c>
      <c r="V119" s="44" t="s">
        <v>1108</v>
      </c>
      <c r="W119" s="44" t="s">
        <v>1059</v>
      </c>
      <c r="X119" s="44" t="s">
        <v>1429</v>
      </c>
      <c r="Y119" s="44" t="s">
        <v>1428</v>
      </c>
      <c r="Z119" s="44" t="s">
        <v>586</v>
      </c>
      <c r="AA119" s="45"/>
      <c r="AB119" s="45"/>
      <c r="AC119" s="45"/>
      <c r="AD119" s="45"/>
      <c r="AE119" s="45"/>
      <c r="AF119" s="46"/>
      <c r="AG119" s="46"/>
      <c r="AH119" s="46"/>
      <c r="AI119" s="46"/>
      <c r="AJ119" s="46"/>
      <c r="AK119" s="47">
        <v>0.2</v>
      </c>
      <c r="AL119" s="47"/>
      <c r="AM119" s="48"/>
      <c r="AN119" s="48"/>
      <c r="AO119" s="48">
        <v>0.3</v>
      </c>
      <c r="AP119" s="49">
        <f t="shared" si="2"/>
        <v>0.2</v>
      </c>
      <c r="AQ119" s="33"/>
      <c r="AR119" s="54">
        <v>0.2</v>
      </c>
      <c r="AS119" s="55" t="s">
        <v>1114</v>
      </c>
    </row>
    <row r="120" spans="1:45" hidden="1" x14ac:dyDescent="0.2">
      <c r="A120" s="51" t="s">
        <v>597</v>
      </c>
      <c r="B120" s="37" t="s">
        <v>597</v>
      </c>
      <c r="C120" s="37"/>
      <c r="D120" s="37">
        <v>1206</v>
      </c>
      <c r="G120" s="38" t="s">
        <v>1052</v>
      </c>
      <c r="H120" s="38" t="s">
        <v>1052</v>
      </c>
      <c r="J120" s="39" t="s">
        <v>1161</v>
      </c>
      <c r="K120" s="39" t="s">
        <v>1162</v>
      </c>
      <c r="L120" s="39" t="s">
        <v>1053</v>
      </c>
      <c r="M120" s="40" t="s">
        <v>117</v>
      </c>
      <c r="N120" s="40" t="s">
        <v>1054</v>
      </c>
      <c r="O120" s="40" t="s">
        <v>597</v>
      </c>
      <c r="P120" s="40" t="s">
        <v>1430</v>
      </c>
      <c r="Q120" s="41" t="s">
        <v>597</v>
      </c>
      <c r="R120" s="42">
        <v>50</v>
      </c>
      <c r="S120" s="42">
        <v>17</v>
      </c>
      <c r="T120" s="43" t="s">
        <v>1057</v>
      </c>
      <c r="U120" s="43" t="s">
        <v>1053</v>
      </c>
      <c r="V120" s="44" t="s">
        <v>1108</v>
      </c>
      <c r="W120" s="44" t="s">
        <v>1059</v>
      </c>
      <c r="X120" s="44" t="s">
        <v>1430</v>
      </c>
      <c r="Y120" s="44" t="s">
        <v>597</v>
      </c>
      <c r="Z120" s="44" t="s">
        <v>597</v>
      </c>
      <c r="AA120" s="45"/>
      <c r="AB120" s="45"/>
      <c r="AC120" s="45"/>
      <c r="AD120" s="45"/>
      <c r="AE120" s="45"/>
      <c r="AF120" s="46"/>
      <c r="AG120" s="46"/>
      <c r="AH120" s="46"/>
      <c r="AI120" s="46"/>
      <c r="AJ120" s="46"/>
      <c r="AK120" s="47">
        <v>0.35</v>
      </c>
      <c r="AL120" s="47"/>
      <c r="AM120" s="48">
        <v>0.35</v>
      </c>
      <c r="AN120" s="48">
        <v>0.35</v>
      </c>
      <c r="AO120" s="48" t="s">
        <v>1087</v>
      </c>
      <c r="AP120" s="49">
        <f t="shared" si="2"/>
        <v>0.35</v>
      </c>
      <c r="AQ120" s="33"/>
      <c r="AR120" s="54">
        <v>0.35</v>
      </c>
      <c r="AS120" s="50"/>
    </row>
    <row r="121" spans="1:45" hidden="1" x14ac:dyDescent="0.2">
      <c r="A121" s="51" t="s">
        <v>1431</v>
      </c>
      <c r="B121" s="37" t="s">
        <v>1431</v>
      </c>
      <c r="C121" s="37"/>
      <c r="D121" s="37">
        <v>1633</v>
      </c>
      <c r="F121" s="38" t="s">
        <v>1052</v>
      </c>
      <c r="J121" s="39" t="s">
        <v>1212</v>
      </c>
      <c r="K121" s="39" t="s">
        <v>1213</v>
      </c>
      <c r="L121" s="39" t="s">
        <v>1053</v>
      </c>
      <c r="M121" s="40" t="s">
        <v>105</v>
      </c>
      <c r="N121" s="40" t="s">
        <v>1054</v>
      </c>
      <c r="O121" s="40" t="s">
        <v>1432</v>
      </c>
      <c r="P121" s="40" t="s">
        <v>1433</v>
      </c>
      <c r="Q121" s="41" t="s">
        <v>1432</v>
      </c>
      <c r="R121" s="42" t="s">
        <v>1066</v>
      </c>
      <c r="S121" s="42" t="s">
        <v>1067</v>
      </c>
      <c r="T121" s="43" t="s">
        <v>1068</v>
      </c>
      <c r="U121" s="43" t="s">
        <v>1053</v>
      </c>
      <c r="V121" s="44" t="s">
        <v>1058</v>
      </c>
      <c r="W121" s="44" t="s">
        <v>1059</v>
      </c>
      <c r="X121" s="44" t="s">
        <v>1433</v>
      </c>
      <c r="Y121" s="44" t="s">
        <v>1432</v>
      </c>
      <c r="Z121" s="44" t="s">
        <v>1432</v>
      </c>
      <c r="AA121" s="45"/>
      <c r="AB121" s="45"/>
      <c r="AC121" s="45"/>
      <c r="AD121" s="45"/>
      <c r="AE121" s="45"/>
      <c r="AF121" s="46"/>
      <c r="AG121" s="46"/>
      <c r="AH121" s="46"/>
      <c r="AI121" s="46"/>
      <c r="AJ121" s="46"/>
      <c r="AK121" s="47"/>
      <c r="AL121" s="47"/>
      <c r="AM121" s="48">
        <v>22</v>
      </c>
      <c r="AN121" s="48">
        <v>22</v>
      </c>
      <c r="AO121" s="48">
        <v>60</v>
      </c>
      <c r="AP121" s="49">
        <f t="shared" si="2"/>
        <v>22</v>
      </c>
      <c r="AQ121" s="33"/>
      <c r="AR121" s="35"/>
      <c r="AS121" s="35"/>
    </row>
    <row r="122" spans="1:45" hidden="1" x14ac:dyDescent="0.2">
      <c r="A122" s="36" t="s">
        <v>604</v>
      </c>
      <c r="B122" s="37" t="s">
        <v>604</v>
      </c>
      <c r="C122" s="37"/>
      <c r="D122" s="37">
        <v>1208</v>
      </c>
      <c r="E122" s="38" t="s">
        <v>1052</v>
      </c>
      <c r="G122" s="38" t="s">
        <v>1052</v>
      </c>
      <c r="H122" s="38" t="s">
        <v>1052</v>
      </c>
      <c r="J122" s="39" t="s">
        <v>1079</v>
      </c>
      <c r="K122" s="39" t="s">
        <v>1093</v>
      </c>
      <c r="L122" s="39" t="s">
        <v>1053</v>
      </c>
      <c r="M122" s="40" t="s">
        <v>117</v>
      </c>
      <c r="N122" s="40" t="s">
        <v>1054</v>
      </c>
      <c r="O122" s="40" t="s">
        <v>604</v>
      </c>
      <c r="P122" s="40" t="s">
        <v>1434</v>
      </c>
      <c r="Q122" s="41" t="s">
        <v>604</v>
      </c>
      <c r="R122" s="42">
        <v>50</v>
      </c>
      <c r="S122" s="42">
        <v>20</v>
      </c>
      <c r="T122" s="43" t="s">
        <v>1057</v>
      </c>
      <c r="U122" s="43" t="s">
        <v>1053</v>
      </c>
      <c r="V122" s="44" t="s">
        <v>1108</v>
      </c>
      <c r="W122" s="44" t="s">
        <v>1059</v>
      </c>
      <c r="X122" s="44" t="s">
        <v>1434</v>
      </c>
      <c r="Y122" s="44" t="s">
        <v>604</v>
      </c>
      <c r="Z122" s="44" t="s">
        <v>604</v>
      </c>
      <c r="AA122" s="45"/>
      <c r="AB122" s="45"/>
      <c r="AC122" s="45"/>
      <c r="AD122" s="45"/>
      <c r="AE122" s="45"/>
      <c r="AF122" s="46"/>
      <c r="AG122" s="46"/>
      <c r="AH122" s="46"/>
      <c r="AI122" s="46"/>
      <c r="AJ122" s="46"/>
      <c r="AK122" s="47">
        <v>0.3</v>
      </c>
      <c r="AL122" s="47">
        <v>1</v>
      </c>
      <c r="AM122" s="48"/>
      <c r="AN122" s="48"/>
      <c r="AO122" s="48"/>
      <c r="AP122" s="49">
        <f t="shared" si="2"/>
        <v>0.3</v>
      </c>
      <c r="AQ122" s="33"/>
      <c r="AR122" s="50"/>
      <c r="AS122" s="50"/>
    </row>
    <row r="123" spans="1:45" hidden="1" x14ac:dyDescent="0.2">
      <c r="A123" s="51" t="s">
        <v>1435</v>
      </c>
      <c r="B123" s="37" t="s">
        <v>1435</v>
      </c>
      <c r="C123" s="37"/>
      <c r="D123" s="37">
        <v>1950</v>
      </c>
      <c r="G123" s="38" t="s">
        <v>1052</v>
      </c>
      <c r="H123" s="38" t="s">
        <v>1052</v>
      </c>
      <c r="J123" s="39" t="s">
        <v>1161</v>
      </c>
      <c r="K123" s="39" t="s">
        <v>1162</v>
      </c>
      <c r="L123" s="39" t="s">
        <v>1053</v>
      </c>
      <c r="M123" s="40" t="s">
        <v>117</v>
      </c>
      <c r="N123" s="40" t="s">
        <v>1054</v>
      </c>
      <c r="O123" s="40" t="s">
        <v>1436</v>
      </c>
      <c r="P123" s="40" t="s">
        <v>1437</v>
      </c>
      <c r="Q123" s="41" t="s">
        <v>1438</v>
      </c>
      <c r="R123" s="42">
        <v>50</v>
      </c>
      <c r="S123" s="42">
        <v>17</v>
      </c>
      <c r="T123" s="43" t="s">
        <v>1057</v>
      </c>
      <c r="U123" s="43" t="s">
        <v>1053</v>
      </c>
      <c r="V123" s="44" t="s">
        <v>1108</v>
      </c>
      <c r="W123" s="44" t="s">
        <v>1059</v>
      </c>
      <c r="X123" s="44" t="s">
        <v>1437</v>
      </c>
      <c r="Y123" s="44" t="s">
        <v>1436</v>
      </c>
      <c r="Z123" s="44" t="s">
        <v>1436</v>
      </c>
      <c r="AA123" s="45"/>
      <c r="AB123" s="45"/>
      <c r="AC123" s="45"/>
      <c r="AD123" s="45"/>
      <c r="AE123" s="45"/>
      <c r="AF123" s="46"/>
      <c r="AG123" s="46"/>
      <c r="AH123" s="46"/>
      <c r="AI123" s="46"/>
      <c r="AJ123" s="46"/>
      <c r="AK123" s="47"/>
      <c r="AL123" s="47"/>
      <c r="AM123" s="48">
        <v>0.24</v>
      </c>
      <c r="AN123" s="48">
        <v>0.24</v>
      </c>
      <c r="AO123" s="48" t="s">
        <v>1248</v>
      </c>
      <c r="AP123" s="49">
        <f t="shared" si="2"/>
        <v>0.24</v>
      </c>
      <c r="AQ123" s="33"/>
      <c r="AR123" s="35"/>
      <c r="AS123" s="35"/>
    </row>
    <row r="124" spans="1:45" hidden="1" x14ac:dyDescent="0.2">
      <c r="A124" s="51" t="s">
        <v>1439</v>
      </c>
      <c r="B124" s="37" t="s">
        <v>1439</v>
      </c>
      <c r="C124" s="37"/>
      <c r="D124" s="37">
        <v>1094</v>
      </c>
      <c r="G124" s="38" t="s">
        <v>1052</v>
      </c>
      <c r="H124" s="38" t="s">
        <v>1052</v>
      </c>
      <c r="J124" s="39" t="s">
        <v>1161</v>
      </c>
      <c r="K124" s="39" t="s">
        <v>1162</v>
      </c>
      <c r="L124" s="39" t="s">
        <v>1053</v>
      </c>
      <c r="M124" s="40" t="s">
        <v>117</v>
      </c>
      <c r="N124" s="40" t="s">
        <v>1054</v>
      </c>
      <c r="O124" s="40" t="s">
        <v>1439</v>
      </c>
      <c r="P124" s="40" t="s">
        <v>1440</v>
      </c>
      <c r="Q124" s="41" t="s">
        <v>1439</v>
      </c>
      <c r="R124" s="42">
        <v>50</v>
      </c>
      <c r="S124" s="42">
        <v>17</v>
      </c>
      <c r="T124" s="43" t="s">
        <v>1057</v>
      </c>
      <c r="U124" s="43" t="s">
        <v>1053</v>
      </c>
      <c r="V124" s="44" t="s">
        <v>1108</v>
      </c>
      <c r="W124" s="44" t="s">
        <v>1059</v>
      </c>
      <c r="X124" s="44" t="s">
        <v>1440</v>
      </c>
      <c r="Y124" s="44" t="s">
        <v>1439</v>
      </c>
      <c r="Z124" s="44" t="s">
        <v>1439</v>
      </c>
      <c r="AA124" s="45"/>
      <c r="AB124" s="45"/>
      <c r="AC124" s="45"/>
      <c r="AD124" s="45"/>
      <c r="AE124" s="45"/>
      <c r="AF124" s="46"/>
      <c r="AG124" s="46"/>
      <c r="AH124" s="46"/>
      <c r="AI124" s="46"/>
      <c r="AJ124" s="46"/>
      <c r="AK124" s="47"/>
      <c r="AL124" s="47"/>
      <c r="AM124" s="48">
        <v>1.9000000000000001E-4</v>
      </c>
      <c r="AN124" s="48">
        <v>1.9000000000000001E-4</v>
      </c>
      <c r="AO124" s="52">
        <v>4.0999999999999999E-4</v>
      </c>
      <c r="AP124" s="49">
        <f t="shared" si="2"/>
        <v>1.9000000000000001E-4</v>
      </c>
      <c r="AQ124" s="33"/>
      <c r="AR124" s="35"/>
      <c r="AS124" s="35"/>
    </row>
    <row r="125" spans="1:45" ht="14.25" hidden="1" x14ac:dyDescent="0.2">
      <c r="A125" s="56" t="s">
        <v>614</v>
      </c>
      <c r="B125" s="57" t="s">
        <v>614</v>
      </c>
      <c r="C125" s="57"/>
      <c r="D125" s="57">
        <v>1209</v>
      </c>
      <c r="E125" s="58"/>
      <c r="F125" s="58" t="s">
        <v>1052</v>
      </c>
      <c r="G125" s="58" t="s">
        <v>1052</v>
      </c>
      <c r="H125" s="58" t="s">
        <v>1052</v>
      </c>
      <c r="I125" s="58"/>
      <c r="J125" s="59" t="s">
        <v>1079</v>
      </c>
      <c r="K125" s="59" t="s">
        <v>1093</v>
      </c>
      <c r="L125" s="59" t="s">
        <v>1053</v>
      </c>
      <c r="M125" s="61" t="s">
        <v>117</v>
      </c>
      <c r="N125" s="61" t="s">
        <v>1054</v>
      </c>
      <c r="O125" s="61" t="s">
        <v>614</v>
      </c>
      <c r="P125" s="61" t="s">
        <v>1441</v>
      </c>
      <c r="Q125" s="62" t="s">
        <v>614</v>
      </c>
      <c r="R125" s="63">
        <v>50</v>
      </c>
      <c r="S125" s="63">
        <v>20</v>
      </c>
      <c r="T125" s="64" t="s">
        <v>1057</v>
      </c>
      <c r="U125" s="64" t="s">
        <v>1053</v>
      </c>
      <c r="V125" s="65" t="s">
        <v>1108</v>
      </c>
      <c r="W125" s="65" t="s">
        <v>1059</v>
      </c>
      <c r="X125" s="65" t="s">
        <v>1441</v>
      </c>
      <c r="Y125" s="65" t="s">
        <v>614</v>
      </c>
      <c r="Z125" s="65" t="s">
        <v>614</v>
      </c>
      <c r="AA125" s="66"/>
      <c r="AB125" s="66"/>
      <c r="AC125" s="66"/>
      <c r="AD125" s="66"/>
      <c r="AE125" s="66"/>
      <c r="AF125" s="67"/>
      <c r="AG125" s="67"/>
      <c r="AH125" s="67"/>
      <c r="AI125" s="67"/>
      <c r="AJ125" s="67"/>
      <c r="AK125" s="68">
        <v>1</v>
      </c>
      <c r="AL125" s="68"/>
      <c r="AM125" s="69"/>
      <c r="AN125" s="69"/>
      <c r="AO125" s="69"/>
      <c r="AP125" s="49">
        <f t="shared" si="2"/>
        <v>1</v>
      </c>
      <c r="AQ125" s="33"/>
      <c r="AR125" s="83"/>
      <c r="AS125" s="50"/>
    </row>
    <row r="126" spans="1:45" hidden="1" x14ac:dyDescent="0.2">
      <c r="A126" s="51" t="s">
        <v>1442</v>
      </c>
      <c r="B126" s="37" t="s">
        <v>1442</v>
      </c>
      <c r="C126" s="37"/>
      <c r="D126" s="37">
        <v>1214</v>
      </c>
      <c r="F126" s="38" t="s">
        <v>1052</v>
      </c>
      <c r="G126" s="38" t="s">
        <v>1052</v>
      </c>
      <c r="H126" s="38" t="s">
        <v>1052</v>
      </c>
      <c r="J126" s="39" t="s">
        <v>1079</v>
      </c>
      <c r="K126" s="39" t="s">
        <v>1066</v>
      </c>
      <c r="L126" s="39" t="s">
        <v>1053</v>
      </c>
      <c r="M126" s="40" t="s">
        <v>117</v>
      </c>
      <c r="N126" s="40" t="s">
        <v>1054</v>
      </c>
      <c r="O126" s="40" t="s">
        <v>1443</v>
      </c>
      <c r="P126" s="40" t="s">
        <v>1444</v>
      </c>
      <c r="Q126" s="41" t="s">
        <v>1445</v>
      </c>
      <c r="R126" s="42">
        <v>50</v>
      </c>
      <c r="S126" s="42">
        <v>20</v>
      </c>
      <c r="T126" s="43" t="s">
        <v>1057</v>
      </c>
      <c r="U126" s="43" t="s">
        <v>1053</v>
      </c>
      <c r="V126" s="44" t="s">
        <v>1108</v>
      </c>
      <c r="W126" s="44" t="s">
        <v>1059</v>
      </c>
      <c r="X126" s="44" t="s">
        <v>1444</v>
      </c>
      <c r="Y126" s="44" t="s">
        <v>1443</v>
      </c>
      <c r="Z126" s="44" t="s">
        <v>1443</v>
      </c>
      <c r="AA126" s="45"/>
      <c r="AB126" s="45"/>
      <c r="AC126" s="45"/>
      <c r="AD126" s="45"/>
      <c r="AE126" s="45"/>
      <c r="AF126" s="46"/>
      <c r="AG126" s="46"/>
      <c r="AH126" s="46"/>
      <c r="AI126" s="46"/>
      <c r="AJ126" s="46"/>
      <c r="AK126" s="47"/>
      <c r="AL126" s="47"/>
      <c r="AM126" s="48">
        <v>0.1</v>
      </c>
      <c r="AN126" s="48">
        <v>20.29</v>
      </c>
      <c r="AO126" s="48">
        <v>60</v>
      </c>
      <c r="AP126" s="49">
        <f t="shared" si="2"/>
        <v>0.1</v>
      </c>
      <c r="AQ126" s="33"/>
      <c r="AR126" s="35"/>
      <c r="AS126" s="35"/>
    </row>
    <row r="127" spans="1:45" x14ac:dyDescent="0.2">
      <c r="B127" s="37" t="s">
        <v>1446</v>
      </c>
      <c r="C127" s="37"/>
      <c r="D127" s="37">
        <v>1377</v>
      </c>
      <c r="J127" s="39"/>
      <c r="K127" s="39"/>
      <c r="L127" s="39"/>
      <c r="M127" s="40"/>
      <c r="N127" s="40"/>
      <c r="O127" s="40"/>
      <c r="P127" s="40"/>
      <c r="Q127" s="41"/>
      <c r="R127" s="42"/>
      <c r="S127" s="42"/>
      <c r="T127" s="43"/>
      <c r="U127" s="43"/>
      <c r="V127" s="44"/>
      <c r="W127" s="44"/>
      <c r="X127" s="44"/>
      <c r="Y127" s="44"/>
      <c r="Z127" s="44"/>
      <c r="AA127" s="45"/>
      <c r="AB127" s="45"/>
      <c r="AC127" s="45"/>
      <c r="AD127" s="45"/>
      <c r="AE127" s="45"/>
      <c r="AF127" s="46"/>
      <c r="AG127" s="46"/>
      <c r="AH127" s="46"/>
      <c r="AI127" s="46"/>
      <c r="AJ127" s="46"/>
      <c r="AK127" s="47"/>
      <c r="AL127" s="47">
        <v>7.0000000000000007E-2</v>
      </c>
      <c r="AM127" s="48"/>
      <c r="AN127" s="48"/>
      <c r="AO127" s="48"/>
      <c r="AP127" s="49">
        <f t="shared" si="2"/>
        <v>7.0000000000000007E-2</v>
      </c>
      <c r="AQ127" s="33"/>
      <c r="AR127" s="90"/>
      <c r="AS127" s="90"/>
    </row>
    <row r="128" spans="1:45" hidden="1" x14ac:dyDescent="0.2">
      <c r="A128" s="51" t="s">
        <v>1447</v>
      </c>
      <c r="B128" s="37" t="s">
        <v>1447</v>
      </c>
      <c r="C128" s="37"/>
      <c r="D128" s="37">
        <v>1706</v>
      </c>
      <c r="G128" s="38" t="s">
        <v>1052</v>
      </c>
      <c r="H128" s="38" t="s">
        <v>1052</v>
      </c>
      <c r="J128" s="39" t="s">
        <v>1079</v>
      </c>
      <c r="K128" s="39" t="s">
        <v>1066</v>
      </c>
      <c r="L128" s="39" t="s">
        <v>1053</v>
      </c>
      <c r="M128" s="40" t="s">
        <v>117</v>
      </c>
      <c r="N128" s="40" t="s">
        <v>1054</v>
      </c>
      <c r="O128" s="40" t="s">
        <v>1448</v>
      </c>
      <c r="P128" s="40" t="s">
        <v>1449</v>
      </c>
      <c r="Q128" s="41" t="s">
        <v>1448</v>
      </c>
      <c r="R128" s="42">
        <v>50</v>
      </c>
      <c r="S128" s="42">
        <v>20</v>
      </c>
      <c r="T128" s="43" t="s">
        <v>1057</v>
      </c>
      <c r="U128" s="43" t="s">
        <v>1053</v>
      </c>
      <c r="V128" s="44" t="s">
        <v>1108</v>
      </c>
      <c r="W128" s="44" t="s">
        <v>1059</v>
      </c>
      <c r="X128" s="44" t="s">
        <v>1449</v>
      </c>
      <c r="Y128" s="44" t="s">
        <v>1448</v>
      </c>
      <c r="Z128" s="44" t="s">
        <v>651</v>
      </c>
      <c r="AA128" s="45"/>
      <c r="AB128" s="45"/>
      <c r="AC128" s="45"/>
      <c r="AD128" s="45"/>
      <c r="AE128" s="45"/>
      <c r="AF128" s="46"/>
      <c r="AG128" s="46"/>
      <c r="AH128" s="46"/>
      <c r="AI128" s="46"/>
      <c r="AJ128" s="46"/>
      <c r="AK128" s="47"/>
      <c r="AL128" s="47"/>
      <c r="AM128" s="48">
        <v>10</v>
      </c>
      <c r="AN128" s="48">
        <v>10</v>
      </c>
      <c r="AO128" s="48" t="s">
        <v>1087</v>
      </c>
      <c r="AP128" s="49">
        <f t="shared" si="2"/>
        <v>10</v>
      </c>
      <c r="AQ128" s="33"/>
      <c r="AR128" s="35"/>
      <c r="AS128" s="35"/>
    </row>
    <row r="129" spans="1:45" hidden="1" x14ac:dyDescent="0.2">
      <c r="A129" s="51" t="s">
        <v>653</v>
      </c>
      <c r="B129" s="37" t="s">
        <v>653</v>
      </c>
      <c r="C129" s="37"/>
      <c r="D129" s="37">
        <v>1215</v>
      </c>
      <c r="G129" s="38" t="s">
        <v>1052</v>
      </c>
      <c r="H129" s="38" t="s">
        <v>1052</v>
      </c>
      <c r="J129" s="39" t="s">
        <v>1079</v>
      </c>
      <c r="K129" s="39" t="s">
        <v>1093</v>
      </c>
      <c r="L129" s="39" t="s">
        <v>1053</v>
      </c>
      <c r="M129" s="40" t="s">
        <v>117</v>
      </c>
      <c r="N129" s="40" t="s">
        <v>1054</v>
      </c>
      <c r="O129" s="40" t="s">
        <v>1450</v>
      </c>
      <c r="P129" s="40" t="s">
        <v>1451</v>
      </c>
      <c r="Q129" s="41" t="s">
        <v>1450</v>
      </c>
      <c r="R129" s="42">
        <v>100</v>
      </c>
      <c r="S129" s="42">
        <v>30</v>
      </c>
      <c r="T129" s="43" t="s">
        <v>1057</v>
      </c>
      <c r="U129" s="43" t="s">
        <v>1053</v>
      </c>
      <c r="V129" s="44" t="s">
        <v>1108</v>
      </c>
      <c r="W129" s="44" t="s">
        <v>1059</v>
      </c>
      <c r="X129" s="44" t="s">
        <v>1451</v>
      </c>
      <c r="Y129" s="44" t="s">
        <v>1450</v>
      </c>
      <c r="Z129" s="44" t="s">
        <v>1450</v>
      </c>
      <c r="AA129" s="45"/>
      <c r="AB129" s="45"/>
      <c r="AC129" s="45"/>
      <c r="AD129" s="45"/>
      <c r="AE129" s="45"/>
      <c r="AF129" s="46"/>
      <c r="AG129" s="46"/>
      <c r="AH129" s="46"/>
      <c r="AI129" s="46"/>
      <c r="AJ129" s="46"/>
      <c r="AK129" s="47"/>
      <c r="AL129" s="47"/>
      <c r="AM129" s="48">
        <v>0.1</v>
      </c>
      <c r="AN129" s="48">
        <v>4</v>
      </c>
      <c r="AO129" s="48">
        <v>22</v>
      </c>
      <c r="AP129" s="49">
        <f t="shared" si="2"/>
        <v>0.1</v>
      </c>
      <c r="AQ129" s="33"/>
      <c r="AR129" s="35"/>
      <c r="AS129" s="35"/>
    </row>
    <row r="130" spans="1:45" hidden="1" x14ac:dyDescent="0.2">
      <c r="A130" s="51" t="s">
        <v>654</v>
      </c>
      <c r="B130" s="37" t="s">
        <v>654</v>
      </c>
      <c r="C130" s="37"/>
      <c r="D130" s="37">
        <v>1670</v>
      </c>
      <c r="G130" s="38" t="s">
        <v>1052</v>
      </c>
      <c r="H130" s="38" t="s">
        <v>1052</v>
      </c>
      <c r="J130" s="39" t="s">
        <v>1161</v>
      </c>
      <c r="K130" s="39" t="s">
        <v>1162</v>
      </c>
      <c r="L130" s="39" t="s">
        <v>1053</v>
      </c>
      <c r="M130" s="40" t="s">
        <v>117</v>
      </c>
      <c r="N130" s="40" t="s">
        <v>1054</v>
      </c>
      <c r="O130" s="40" t="s">
        <v>1452</v>
      </c>
      <c r="P130" s="40" t="s">
        <v>1453</v>
      </c>
      <c r="Q130" s="41" t="s">
        <v>1454</v>
      </c>
      <c r="R130" s="42">
        <v>50</v>
      </c>
      <c r="S130" s="42">
        <v>17</v>
      </c>
      <c r="T130" s="43" t="s">
        <v>1057</v>
      </c>
      <c r="U130" s="43" t="s">
        <v>1053</v>
      </c>
      <c r="V130" s="44" t="s">
        <v>1108</v>
      </c>
      <c r="W130" s="44" t="s">
        <v>1059</v>
      </c>
      <c r="X130" s="44" t="s">
        <v>1453</v>
      </c>
      <c r="Y130" s="44" t="s">
        <v>1452</v>
      </c>
      <c r="Z130" s="44" t="s">
        <v>1454</v>
      </c>
      <c r="AA130" s="45"/>
      <c r="AB130" s="45"/>
      <c r="AC130" s="45"/>
      <c r="AD130" s="45"/>
      <c r="AE130" s="45"/>
      <c r="AF130" s="46"/>
      <c r="AG130" s="46"/>
      <c r="AH130" s="46"/>
      <c r="AI130" s="46"/>
      <c r="AJ130" s="46"/>
      <c r="AK130" s="47">
        <v>1.9E-2</v>
      </c>
      <c r="AL130" s="47"/>
      <c r="AM130" s="52">
        <v>1.9E-2</v>
      </c>
      <c r="AN130" s="52">
        <v>1.9E-2</v>
      </c>
      <c r="AO130" s="52">
        <v>0.7</v>
      </c>
      <c r="AP130" s="49">
        <f t="shared" si="2"/>
        <v>1.9E-2</v>
      </c>
      <c r="AQ130" s="33"/>
      <c r="AR130" s="54">
        <v>1.9E-2</v>
      </c>
      <c r="AS130" s="50"/>
    </row>
    <row r="131" spans="1:45" hidden="1" x14ac:dyDescent="0.2">
      <c r="A131" s="51" t="s">
        <v>656</v>
      </c>
      <c r="B131" s="37" t="s">
        <v>656</v>
      </c>
      <c r="C131" s="37"/>
      <c r="D131" s="37">
        <v>1216</v>
      </c>
      <c r="G131" s="38" t="s">
        <v>1052</v>
      </c>
      <c r="H131" s="38" t="s">
        <v>1052</v>
      </c>
      <c r="J131" s="39" t="s">
        <v>1079</v>
      </c>
      <c r="K131" s="39" t="s">
        <v>1093</v>
      </c>
      <c r="L131" s="39" t="s">
        <v>1053</v>
      </c>
      <c r="M131" s="40" t="s">
        <v>117</v>
      </c>
      <c r="N131" s="40" t="s">
        <v>1054</v>
      </c>
      <c r="O131" s="40" t="s">
        <v>1455</v>
      </c>
      <c r="P131" s="40" t="s">
        <v>1456</v>
      </c>
      <c r="Q131" s="41" t="s">
        <v>1455</v>
      </c>
      <c r="R131" s="42">
        <v>50</v>
      </c>
      <c r="S131" s="42">
        <v>20</v>
      </c>
      <c r="T131" s="43" t="s">
        <v>1057</v>
      </c>
      <c r="U131" s="43" t="s">
        <v>1053</v>
      </c>
      <c r="V131" s="44" t="s">
        <v>1108</v>
      </c>
      <c r="W131" s="44" t="s">
        <v>1059</v>
      </c>
      <c r="X131" s="44" t="s">
        <v>1456</v>
      </c>
      <c r="Y131" s="44" t="s">
        <v>1455</v>
      </c>
      <c r="Z131" s="44" t="s">
        <v>1455</v>
      </c>
      <c r="AA131" s="45"/>
      <c r="AB131" s="45"/>
      <c r="AC131" s="45"/>
      <c r="AD131" s="45"/>
      <c r="AE131" s="45"/>
      <c r="AF131" s="46"/>
      <c r="AG131" s="46"/>
      <c r="AH131" s="46"/>
      <c r="AI131" s="46"/>
      <c r="AJ131" s="46"/>
      <c r="AK131" s="47"/>
      <c r="AL131" s="47"/>
      <c r="AM131" s="52">
        <v>3.3000000000000002E-2</v>
      </c>
      <c r="AN131" s="52">
        <v>3.3000000000000002E-2</v>
      </c>
      <c r="AO131" s="52">
        <v>3.3</v>
      </c>
      <c r="AP131" s="49">
        <f t="shared" si="2"/>
        <v>3.3000000000000002E-2</v>
      </c>
      <c r="AQ131" s="33"/>
      <c r="AR131" s="35"/>
      <c r="AS131" s="35"/>
    </row>
    <row r="132" spans="1:45" hidden="1" x14ac:dyDescent="0.2">
      <c r="A132" s="51" t="s">
        <v>1457</v>
      </c>
      <c r="B132" s="37" t="s">
        <v>1457</v>
      </c>
      <c r="C132" s="37"/>
      <c r="D132" s="37">
        <v>1671</v>
      </c>
      <c r="I132" s="38" t="s">
        <v>1052</v>
      </c>
      <c r="J132" s="39" t="s">
        <v>1079</v>
      </c>
      <c r="K132" s="39" t="s">
        <v>1093</v>
      </c>
      <c r="L132" s="39" t="s">
        <v>1053</v>
      </c>
      <c r="M132" s="40" t="s">
        <v>117</v>
      </c>
      <c r="N132" s="40" t="s">
        <v>1054</v>
      </c>
      <c r="O132" s="40" t="s">
        <v>1457</v>
      </c>
      <c r="P132" s="40" t="s">
        <v>1458</v>
      </c>
      <c r="Q132" s="41" t="s">
        <v>658</v>
      </c>
      <c r="R132" s="42">
        <v>20</v>
      </c>
      <c r="S132" s="42">
        <v>7</v>
      </c>
      <c r="T132" s="43" t="s">
        <v>1057</v>
      </c>
      <c r="U132" s="43" t="s">
        <v>1053</v>
      </c>
      <c r="V132" s="44" t="s">
        <v>1108</v>
      </c>
      <c r="W132" s="44" t="s">
        <v>1059</v>
      </c>
      <c r="X132" s="44" t="s">
        <v>1458</v>
      </c>
      <c r="Y132" s="44" t="s">
        <v>1457</v>
      </c>
      <c r="Z132" s="44" t="s">
        <v>658</v>
      </c>
      <c r="AA132" s="45"/>
      <c r="AB132" s="45"/>
      <c r="AC132" s="45"/>
      <c r="AD132" s="45"/>
      <c r="AE132" s="45"/>
      <c r="AF132" s="46"/>
      <c r="AG132" s="46"/>
      <c r="AH132" s="46"/>
      <c r="AI132" s="46"/>
      <c r="AJ132" s="46"/>
      <c r="AK132" s="47"/>
      <c r="AL132" s="47"/>
      <c r="AM132" s="52">
        <v>0.1</v>
      </c>
      <c r="AN132" s="52">
        <v>1.1100000000000001</v>
      </c>
      <c r="AO132" s="52">
        <v>2.7</v>
      </c>
      <c r="AP132" s="49">
        <f t="shared" si="2"/>
        <v>0.1</v>
      </c>
      <c r="AQ132" s="33"/>
      <c r="AR132" s="35"/>
      <c r="AS132" s="35"/>
    </row>
    <row r="133" spans="1:45" hidden="1" x14ac:dyDescent="0.2">
      <c r="A133" s="51" t="s">
        <v>1459</v>
      </c>
      <c r="B133" s="37" t="s">
        <v>665</v>
      </c>
      <c r="C133" s="37"/>
      <c r="D133" s="37">
        <v>1221</v>
      </c>
      <c r="H133" s="38" t="s">
        <v>1052</v>
      </c>
      <c r="J133" s="39" t="s">
        <v>1161</v>
      </c>
      <c r="K133" s="39" t="s">
        <v>1162</v>
      </c>
      <c r="L133" s="39" t="s">
        <v>1053</v>
      </c>
      <c r="M133" s="40" t="s">
        <v>117</v>
      </c>
      <c r="N133" s="40" t="s">
        <v>1054</v>
      </c>
      <c r="O133" s="40" t="s">
        <v>1460</v>
      </c>
      <c r="P133" s="40" t="s">
        <v>1461</v>
      </c>
      <c r="Q133" s="41" t="s">
        <v>1462</v>
      </c>
      <c r="R133" s="42">
        <v>50</v>
      </c>
      <c r="S133" s="42">
        <v>17</v>
      </c>
      <c r="T133" s="43" t="s">
        <v>1057</v>
      </c>
      <c r="U133" s="43" t="s">
        <v>1053</v>
      </c>
      <c r="V133" s="44" t="s">
        <v>1108</v>
      </c>
      <c r="W133" s="44" t="s">
        <v>1059</v>
      </c>
      <c r="X133" s="44" t="s">
        <v>1461</v>
      </c>
      <c r="Y133" s="44" t="s">
        <v>1460</v>
      </c>
      <c r="Z133" s="44" t="s">
        <v>1462</v>
      </c>
      <c r="AA133" s="45"/>
      <c r="AB133" s="45"/>
      <c r="AC133" s="45"/>
      <c r="AD133" s="45"/>
      <c r="AE133" s="45"/>
      <c r="AF133" s="46"/>
      <c r="AG133" s="46"/>
      <c r="AH133" s="46"/>
      <c r="AI133" s="46"/>
      <c r="AJ133" s="46"/>
      <c r="AK133" s="47"/>
      <c r="AL133" s="47"/>
      <c r="AM133" s="52">
        <v>7.0000000000000007E-2</v>
      </c>
      <c r="AN133" s="52">
        <v>7.0000000000000007E-2</v>
      </c>
      <c r="AO133" s="52" t="s">
        <v>1087</v>
      </c>
      <c r="AP133" s="49">
        <f t="shared" si="2"/>
        <v>7.0000000000000007E-2</v>
      </c>
      <c r="AQ133" s="33"/>
      <c r="AR133" s="35"/>
      <c r="AS133" s="35"/>
    </row>
    <row r="134" spans="1:45" hidden="1" x14ac:dyDescent="0.2">
      <c r="A134" s="51" t="s">
        <v>672</v>
      </c>
      <c r="B134" s="37" t="s">
        <v>672</v>
      </c>
      <c r="C134" s="37"/>
      <c r="D134" s="37">
        <v>1226</v>
      </c>
      <c r="I134" s="38" t="s">
        <v>1052</v>
      </c>
      <c r="J134" s="39" t="s">
        <v>1307</v>
      </c>
      <c r="K134" s="39" t="s">
        <v>1066</v>
      </c>
      <c r="L134" s="39" t="s">
        <v>1053</v>
      </c>
      <c r="M134" s="40" t="s">
        <v>117</v>
      </c>
      <c r="N134" s="40" t="s">
        <v>1054</v>
      </c>
      <c r="O134" s="40" t="s">
        <v>1463</v>
      </c>
      <c r="P134" s="40" t="s">
        <v>1464</v>
      </c>
      <c r="Q134" s="41" t="s">
        <v>1463</v>
      </c>
      <c r="R134" s="42">
        <v>50</v>
      </c>
      <c r="S134" s="42">
        <v>17</v>
      </c>
      <c r="T134" s="43" t="s">
        <v>1057</v>
      </c>
      <c r="U134" s="43" t="s">
        <v>1053</v>
      </c>
      <c r="V134" s="44" t="s">
        <v>1108</v>
      </c>
      <c r="W134" s="44" t="s">
        <v>1059</v>
      </c>
      <c r="X134" s="44" t="s">
        <v>1464</v>
      </c>
      <c r="Y134" s="44" t="s">
        <v>1463</v>
      </c>
      <c r="Z134" s="44" t="s">
        <v>1463</v>
      </c>
      <c r="AA134" s="45"/>
      <c r="AB134" s="45"/>
      <c r="AC134" s="45"/>
      <c r="AD134" s="45"/>
      <c r="AE134" s="45"/>
      <c r="AF134" s="46"/>
      <c r="AG134" s="46"/>
      <c r="AH134" s="46"/>
      <c r="AI134" s="46"/>
      <c r="AJ134" s="46"/>
      <c r="AK134" s="47"/>
      <c r="AL134" s="47"/>
      <c r="AM134" s="52">
        <v>1.2999999999999999E-3</v>
      </c>
      <c r="AN134" s="52">
        <v>1.2999999999999999E-3</v>
      </c>
      <c r="AO134" s="48" t="s">
        <v>1087</v>
      </c>
      <c r="AP134" s="49">
        <f t="shared" si="2"/>
        <v>1.2999999999999999E-3</v>
      </c>
      <c r="AQ134" s="33"/>
      <c r="AR134" s="35"/>
      <c r="AS134" s="35"/>
    </row>
    <row r="135" spans="1:45" hidden="1" x14ac:dyDescent="0.2">
      <c r="A135" s="51" t="s">
        <v>675</v>
      </c>
      <c r="B135" s="37" t="s">
        <v>675</v>
      </c>
      <c r="C135" s="37"/>
      <c r="D135" s="37">
        <v>1395</v>
      </c>
      <c r="F135" s="38" t="s">
        <v>1052</v>
      </c>
      <c r="J135" s="39">
        <v>5</v>
      </c>
      <c r="K135" s="39">
        <v>2</v>
      </c>
      <c r="L135" s="39" t="s">
        <v>1053</v>
      </c>
      <c r="M135" s="40" t="s">
        <v>227</v>
      </c>
      <c r="N135" s="40" t="s">
        <v>1054</v>
      </c>
      <c r="O135" s="40" t="s">
        <v>1465</v>
      </c>
      <c r="P135" s="40" t="s">
        <v>1466</v>
      </c>
      <c r="Q135" s="41" t="s">
        <v>1465</v>
      </c>
      <c r="R135" s="42" t="s">
        <v>1200</v>
      </c>
      <c r="S135" s="42" t="s">
        <v>1230</v>
      </c>
      <c r="T135" s="43" t="s">
        <v>1068</v>
      </c>
      <c r="U135" s="43" t="s">
        <v>1053</v>
      </c>
      <c r="V135" s="44" t="s">
        <v>1185</v>
      </c>
      <c r="W135" s="44" t="s">
        <v>1059</v>
      </c>
      <c r="X135" s="44" t="s">
        <v>1467</v>
      </c>
      <c r="Y135" s="44" t="s">
        <v>1468</v>
      </c>
      <c r="Z135" s="44" t="s">
        <v>1468</v>
      </c>
      <c r="AA135" s="45"/>
      <c r="AB135" s="45"/>
      <c r="AC135" s="45"/>
      <c r="AD135" s="45"/>
      <c r="AE135" s="45"/>
      <c r="AF135" s="46"/>
      <c r="AG135" s="46"/>
      <c r="AH135" s="46"/>
      <c r="AI135" s="46"/>
      <c r="AJ135" s="46"/>
      <c r="AK135" s="47"/>
      <c r="AL135" s="47"/>
      <c r="AM135" s="48">
        <v>6.7</v>
      </c>
      <c r="AN135" s="48">
        <v>6.7</v>
      </c>
      <c r="AO135" s="48" t="s">
        <v>1087</v>
      </c>
      <c r="AP135" s="49">
        <f t="shared" si="2"/>
        <v>6.7</v>
      </c>
      <c r="AQ135" s="33"/>
      <c r="AR135" s="35"/>
      <c r="AS135" s="35"/>
    </row>
    <row r="136" spans="1:45" hidden="1" x14ac:dyDescent="0.2">
      <c r="A136" s="51" t="s">
        <v>679</v>
      </c>
      <c r="B136" s="37" t="s">
        <v>679</v>
      </c>
      <c r="C136" s="37"/>
      <c r="D136" s="37">
        <v>1227</v>
      </c>
      <c r="F136" s="38" t="s">
        <v>1052</v>
      </c>
      <c r="G136" s="38" t="s">
        <v>1052</v>
      </c>
      <c r="H136" s="38" t="s">
        <v>1052</v>
      </c>
      <c r="J136" s="39" t="s">
        <v>1079</v>
      </c>
      <c r="K136" s="39" t="s">
        <v>1093</v>
      </c>
      <c r="L136" s="39" t="s">
        <v>1053</v>
      </c>
      <c r="M136" s="40" t="s">
        <v>117</v>
      </c>
      <c r="N136" s="40" t="s">
        <v>1054</v>
      </c>
      <c r="O136" s="40" t="s">
        <v>679</v>
      </c>
      <c r="P136" s="40" t="s">
        <v>1469</v>
      </c>
      <c r="Q136" s="41" t="s">
        <v>679</v>
      </c>
      <c r="R136" s="42">
        <v>50</v>
      </c>
      <c r="S136" s="42">
        <v>20</v>
      </c>
      <c r="T136" s="43" t="s">
        <v>1057</v>
      </c>
      <c r="U136" s="43" t="s">
        <v>1053</v>
      </c>
      <c r="V136" s="44" t="s">
        <v>1108</v>
      </c>
      <c r="W136" s="44" t="s">
        <v>1059</v>
      </c>
      <c r="X136" s="44" t="s">
        <v>1469</v>
      </c>
      <c r="Y136" s="44" t="s">
        <v>679</v>
      </c>
      <c r="Z136" s="44" t="s">
        <v>679</v>
      </c>
      <c r="AA136" s="45"/>
      <c r="AB136" s="45"/>
      <c r="AC136" s="45"/>
      <c r="AD136" s="45"/>
      <c r="AE136" s="45"/>
      <c r="AF136" s="46"/>
      <c r="AG136" s="46"/>
      <c r="AH136" s="46"/>
      <c r="AI136" s="46"/>
      <c r="AJ136" s="46"/>
      <c r="AK136" s="47"/>
      <c r="AL136" s="47"/>
      <c r="AM136" s="48">
        <v>0.1</v>
      </c>
      <c r="AN136" s="52">
        <v>0.5066666666666666</v>
      </c>
      <c r="AO136" s="48">
        <v>1</v>
      </c>
      <c r="AP136" s="49">
        <f t="shared" si="2"/>
        <v>0.1</v>
      </c>
      <c r="AQ136" s="33"/>
      <c r="AR136" s="35"/>
      <c r="AS136" s="35"/>
    </row>
    <row r="137" spans="1:45" hidden="1" x14ac:dyDescent="0.2">
      <c r="A137" s="36" t="s">
        <v>683</v>
      </c>
      <c r="B137" s="37" t="s">
        <v>683</v>
      </c>
      <c r="C137" s="37"/>
      <c r="D137" s="37">
        <v>1517</v>
      </c>
      <c r="E137" s="38" t="s">
        <v>1052</v>
      </c>
      <c r="F137" s="38" t="s">
        <v>1052</v>
      </c>
      <c r="J137" s="39">
        <v>0.01</v>
      </c>
      <c r="K137" s="39">
        <v>3.0000000000000001E-3</v>
      </c>
      <c r="L137" s="39" t="s">
        <v>1053</v>
      </c>
      <c r="M137" s="40" t="s">
        <v>105</v>
      </c>
      <c r="N137" s="40" t="s">
        <v>1054</v>
      </c>
      <c r="O137" s="40" t="s">
        <v>683</v>
      </c>
      <c r="P137" s="40" t="s">
        <v>1470</v>
      </c>
      <c r="Q137" s="41" t="s">
        <v>683</v>
      </c>
      <c r="R137" s="42">
        <v>10</v>
      </c>
      <c r="S137" s="42">
        <v>3</v>
      </c>
      <c r="T137" s="43" t="s">
        <v>1057</v>
      </c>
      <c r="U137" s="43" t="s">
        <v>1053</v>
      </c>
      <c r="V137" s="44" t="s">
        <v>1058</v>
      </c>
      <c r="W137" s="44" t="s">
        <v>1059</v>
      </c>
      <c r="X137" s="44" t="s">
        <v>1470</v>
      </c>
      <c r="Y137" s="44" t="s">
        <v>683</v>
      </c>
      <c r="Z137" s="44" t="s">
        <v>683</v>
      </c>
      <c r="AA137" s="45"/>
      <c r="AB137" s="45"/>
      <c r="AC137" s="45"/>
      <c r="AD137" s="45"/>
      <c r="AE137" s="45"/>
      <c r="AF137" s="46"/>
      <c r="AG137" s="46"/>
      <c r="AH137" s="46"/>
      <c r="AI137" s="46"/>
      <c r="AJ137" s="46"/>
      <c r="AK137" s="47">
        <v>2</v>
      </c>
      <c r="AL137" s="47">
        <v>130</v>
      </c>
      <c r="AM137" s="48"/>
      <c r="AN137" s="48"/>
      <c r="AO137" s="48"/>
      <c r="AP137" s="49">
        <f t="shared" si="2"/>
        <v>2</v>
      </c>
      <c r="AQ137" s="33"/>
      <c r="AR137" s="50"/>
      <c r="AS137" s="50"/>
    </row>
    <row r="138" spans="1:45" hidden="1" x14ac:dyDescent="0.2">
      <c r="A138" s="51" t="s">
        <v>684</v>
      </c>
      <c r="B138" s="37" t="s">
        <v>684</v>
      </c>
      <c r="C138" s="37"/>
      <c r="D138" s="37">
        <v>1519</v>
      </c>
      <c r="G138" s="38" t="s">
        <v>1052</v>
      </c>
      <c r="H138" s="38" t="s">
        <v>1052</v>
      </c>
      <c r="J138" s="39" t="s">
        <v>1161</v>
      </c>
      <c r="K138" s="39" t="s">
        <v>1162</v>
      </c>
      <c r="L138" s="39" t="s">
        <v>1053</v>
      </c>
      <c r="M138" s="40" t="s">
        <v>117</v>
      </c>
      <c r="N138" s="40" t="s">
        <v>1054</v>
      </c>
      <c r="O138" s="40" t="s">
        <v>684</v>
      </c>
      <c r="P138" s="40" t="s">
        <v>1471</v>
      </c>
      <c r="Q138" s="41" t="s">
        <v>684</v>
      </c>
      <c r="R138" s="42">
        <v>50</v>
      </c>
      <c r="S138" s="42">
        <v>17</v>
      </c>
      <c r="T138" s="43" t="s">
        <v>1057</v>
      </c>
      <c r="U138" s="43" t="s">
        <v>1053</v>
      </c>
      <c r="V138" s="44" t="s">
        <v>1108</v>
      </c>
      <c r="W138" s="44" t="s">
        <v>1059</v>
      </c>
      <c r="X138" s="44" t="s">
        <v>1471</v>
      </c>
      <c r="Y138" s="44" t="s">
        <v>684</v>
      </c>
      <c r="Z138" s="44" t="s">
        <v>684</v>
      </c>
      <c r="AA138" s="45"/>
      <c r="AB138" s="45"/>
      <c r="AC138" s="45"/>
      <c r="AD138" s="45"/>
      <c r="AE138" s="45"/>
      <c r="AF138" s="46"/>
      <c r="AG138" s="46"/>
      <c r="AH138" s="46"/>
      <c r="AI138" s="46"/>
      <c r="AJ138" s="46"/>
      <c r="AK138" s="47"/>
      <c r="AL138" s="47"/>
      <c r="AM138" s="48">
        <v>5</v>
      </c>
      <c r="AN138" s="48">
        <v>5</v>
      </c>
      <c r="AO138" s="48" t="s">
        <v>1087</v>
      </c>
      <c r="AP138" s="49">
        <f t="shared" si="2"/>
        <v>5</v>
      </c>
      <c r="AQ138" s="33"/>
      <c r="AR138" s="35"/>
      <c r="AS138" s="35"/>
    </row>
    <row r="139" spans="1:45" x14ac:dyDescent="0.2">
      <c r="A139" s="36" t="s">
        <v>686</v>
      </c>
      <c r="B139" s="37" t="s">
        <v>686</v>
      </c>
      <c r="C139" s="37"/>
      <c r="D139" s="37">
        <v>1386</v>
      </c>
      <c r="E139" s="38" t="s">
        <v>1052</v>
      </c>
      <c r="F139" s="38" t="s">
        <v>1052</v>
      </c>
      <c r="J139" s="39">
        <v>5</v>
      </c>
      <c r="K139" s="39">
        <v>2</v>
      </c>
      <c r="L139" s="39" t="s">
        <v>1053</v>
      </c>
      <c r="M139" s="40" t="s">
        <v>227</v>
      </c>
      <c r="N139" s="40" t="s">
        <v>1054</v>
      </c>
      <c r="O139" s="40" t="s">
        <v>1472</v>
      </c>
      <c r="P139" s="40" t="s">
        <v>1473</v>
      </c>
      <c r="Q139" s="41" t="s">
        <v>1472</v>
      </c>
      <c r="R139" s="42" t="s">
        <v>1200</v>
      </c>
      <c r="S139" s="42" t="s">
        <v>1230</v>
      </c>
      <c r="T139" s="43" t="s">
        <v>1068</v>
      </c>
      <c r="U139" s="43" t="s">
        <v>1053</v>
      </c>
      <c r="V139" s="44" t="s">
        <v>1185</v>
      </c>
      <c r="W139" s="44" t="s">
        <v>1059</v>
      </c>
      <c r="X139" s="44" t="s">
        <v>1474</v>
      </c>
      <c r="Y139" s="44" t="s">
        <v>1475</v>
      </c>
      <c r="Z139" s="44" t="s">
        <v>1475</v>
      </c>
      <c r="AA139" s="45"/>
      <c r="AB139" s="45"/>
      <c r="AC139" s="45"/>
      <c r="AD139" s="45"/>
      <c r="AE139" s="45"/>
      <c r="AF139" s="46" t="s">
        <v>1188</v>
      </c>
      <c r="AG139" s="46" t="s">
        <v>1189</v>
      </c>
      <c r="AH139" s="46" t="s">
        <v>1474</v>
      </c>
      <c r="AI139" s="46" t="s">
        <v>1475</v>
      </c>
      <c r="AJ139" s="46" t="s">
        <v>1475</v>
      </c>
      <c r="AK139" s="47">
        <v>4</v>
      </c>
      <c r="AL139" s="47">
        <v>34</v>
      </c>
      <c r="AM139" s="48"/>
      <c r="AN139" s="48"/>
      <c r="AO139" s="48"/>
      <c r="AP139" s="49">
        <f t="shared" si="2"/>
        <v>4</v>
      </c>
      <c r="AQ139" s="33"/>
      <c r="AR139" s="50"/>
      <c r="AS139" s="50"/>
    </row>
    <row r="140" spans="1:45" hidden="1" x14ac:dyDescent="0.2">
      <c r="A140" s="51" t="s">
        <v>688</v>
      </c>
      <c r="B140" s="37" t="s">
        <v>688</v>
      </c>
      <c r="C140" s="37"/>
      <c r="D140" s="37">
        <v>1882</v>
      </c>
      <c r="G140" s="38" t="s">
        <v>1052</v>
      </c>
      <c r="H140" s="38" t="s">
        <v>1052</v>
      </c>
      <c r="J140" s="39" t="s">
        <v>1079</v>
      </c>
      <c r="K140" s="39" t="s">
        <v>1093</v>
      </c>
      <c r="L140" s="39" t="s">
        <v>1053</v>
      </c>
      <c r="M140" s="40" t="s">
        <v>117</v>
      </c>
      <c r="N140" s="40" t="s">
        <v>1054</v>
      </c>
      <c r="O140" s="40" t="s">
        <v>688</v>
      </c>
      <c r="P140" s="40" t="s">
        <v>1476</v>
      </c>
      <c r="Q140" s="41" t="s">
        <v>688</v>
      </c>
      <c r="R140" s="42">
        <v>50</v>
      </c>
      <c r="S140" s="42">
        <v>20</v>
      </c>
      <c r="T140" s="43" t="s">
        <v>1057</v>
      </c>
      <c r="U140" s="43" t="s">
        <v>1053</v>
      </c>
      <c r="V140" s="44" t="s">
        <v>1108</v>
      </c>
      <c r="W140" s="44" t="s">
        <v>1059</v>
      </c>
      <c r="X140" s="44" t="s">
        <v>1476</v>
      </c>
      <c r="Y140" s="44" t="s">
        <v>688</v>
      </c>
      <c r="Z140" s="44" t="s">
        <v>688</v>
      </c>
      <c r="AA140" s="45"/>
      <c r="AB140" s="45"/>
      <c r="AC140" s="45"/>
      <c r="AD140" s="45"/>
      <c r="AE140" s="45"/>
      <c r="AF140" s="46"/>
      <c r="AG140" s="46"/>
      <c r="AH140" s="46"/>
      <c r="AI140" s="46"/>
      <c r="AJ140" s="46"/>
      <c r="AK140" s="47">
        <v>3.5000000000000003E-2</v>
      </c>
      <c r="AL140" s="47"/>
      <c r="AM140" s="52">
        <v>3.5000000000000003E-2</v>
      </c>
      <c r="AN140" s="52">
        <v>3.5000000000000003E-2</v>
      </c>
      <c r="AO140" s="52">
        <v>0.17</v>
      </c>
      <c r="AP140" s="49">
        <f t="shared" si="2"/>
        <v>3.5000000000000003E-2</v>
      </c>
      <c r="AQ140" s="33"/>
      <c r="AR140" s="54">
        <v>3.5000000000000003E-2</v>
      </c>
      <c r="AS140" s="50"/>
    </row>
    <row r="141" spans="1:45" hidden="1" x14ac:dyDescent="0.2">
      <c r="A141" s="51" t="s">
        <v>695</v>
      </c>
      <c r="B141" s="37" t="s">
        <v>695</v>
      </c>
      <c r="C141" s="37"/>
      <c r="D141" s="37">
        <v>1669</v>
      </c>
      <c r="G141" s="38" t="s">
        <v>1052</v>
      </c>
      <c r="H141" s="38" t="s">
        <v>1052</v>
      </c>
      <c r="J141" s="39" t="s">
        <v>1161</v>
      </c>
      <c r="K141" s="39" t="s">
        <v>1162</v>
      </c>
      <c r="L141" s="39" t="s">
        <v>1053</v>
      </c>
      <c r="M141" s="40" t="s">
        <v>117</v>
      </c>
      <c r="N141" s="40" t="s">
        <v>1054</v>
      </c>
      <c r="O141" s="40" t="s">
        <v>1477</v>
      </c>
      <c r="P141" s="40" t="s">
        <v>1478</v>
      </c>
      <c r="Q141" s="41" t="s">
        <v>1477</v>
      </c>
      <c r="R141" s="42">
        <v>50</v>
      </c>
      <c r="S141" s="42">
        <v>17</v>
      </c>
      <c r="T141" s="43" t="s">
        <v>1057</v>
      </c>
      <c r="U141" s="43" t="s">
        <v>1053</v>
      </c>
      <c r="V141" s="44" t="s">
        <v>1108</v>
      </c>
      <c r="W141" s="44" t="s">
        <v>1059</v>
      </c>
      <c r="X141" s="44" t="s">
        <v>1478</v>
      </c>
      <c r="Y141" s="44" t="s">
        <v>1477</v>
      </c>
      <c r="Z141" s="44" t="s">
        <v>1477</v>
      </c>
      <c r="AA141" s="45"/>
      <c r="AB141" s="45"/>
      <c r="AC141" s="45"/>
      <c r="AD141" s="45"/>
      <c r="AE141" s="45"/>
      <c r="AF141" s="46"/>
      <c r="AG141" s="46"/>
      <c r="AH141" s="46"/>
      <c r="AI141" s="46"/>
      <c r="AJ141" s="46"/>
      <c r="AK141" s="47"/>
      <c r="AL141" s="47"/>
      <c r="AM141" s="48">
        <v>0.6</v>
      </c>
      <c r="AN141" s="48">
        <v>0.6</v>
      </c>
      <c r="AO141" s="48" t="s">
        <v>1087</v>
      </c>
      <c r="AP141" s="49">
        <f t="shared" si="2"/>
        <v>0.6</v>
      </c>
      <c r="AQ141" s="33"/>
      <c r="AR141" s="35"/>
      <c r="AS141" s="35"/>
    </row>
    <row r="142" spans="1:45" hidden="1" x14ac:dyDescent="0.2">
      <c r="A142" s="36"/>
      <c r="B142" s="37" t="s">
        <v>1479</v>
      </c>
      <c r="C142" s="37"/>
      <c r="D142" s="37">
        <v>2904</v>
      </c>
      <c r="J142" s="91"/>
      <c r="K142" s="91"/>
      <c r="L142" s="91"/>
      <c r="M142" s="92" t="s">
        <v>105</v>
      </c>
      <c r="N142" s="92" t="s">
        <v>1054</v>
      </c>
      <c r="O142" s="92" t="s">
        <v>1479</v>
      </c>
      <c r="P142" s="92" t="s">
        <v>1480</v>
      </c>
      <c r="Q142" s="93" t="s">
        <v>1479</v>
      </c>
      <c r="R142" s="94"/>
      <c r="S142" s="94"/>
      <c r="T142" s="95"/>
      <c r="U142" s="95"/>
      <c r="V142" s="92" t="s">
        <v>1058</v>
      </c>
      <c r="W142" s="92" t="s">
        <v>1059</v>
      </c>
      <c r="X142" s="92" t="s">
        <v>1480</v>
      </c>
      <c r="Y142" s="92" t="s">
        <v>1479</v>
      </c>
      <c r="Z142" s="92" t="s">
        <v>1479</v>
      </c>
      <c r="AA142" s="45"/>
      <c r="AB142" s="45"/>
      <c r="AC142" s="45"/>
      <c r="AD142" s="45"/>
      <c r="AE142" s="45"/>
      <c r="AF142" s="46"/>
      <c r="AG142" s="46"/>
      <c r="AH142" s="46"/>
      <c r="AI142" s="46"/>
      <c r="AJ142" s="46"/>
      <c r="AK142" s="47">
        <v>0.1</v>
      </c>
      <c r="AL142" s="47" t="s">
        <v>1080</v>
      </c>
      <c r="AM142" s="48"/>
      <c r="AN142" s="48"/>
      <c r="AO142" s="48"/>
      <c r="AP142" s="49">
        <f t="shared" si="2"/>
        <v>0.1</v>
      </c>
      <c r="AQ142" s="33"/>
      <c r="AR142" s="35"/>
      <c r="AS142" s="35"/>
    </row>
    <row r="143" spans="1:45" hidden="1" x14ac:dyDescent="0.2">
      <c r="A143" s="51" t="s">
        <v>702</v>
      </c>
      <c r="B143" s="37" t="s">
        <v>702</v>
      </c>
      <c r="C143" s="37"/>
      <c r="D143" s="37">
        <v>1230</v>
      </c>
      <c r="I143" s="38" t="s">
        <v>1052</v>
      </c>
      <c r="J143" s="39" t="s">
        <v>1079</v>
      </c>
      <c r="K143" s="39" t="s">
        <v>1093</v>
      </c>
      <c r="L143" s="39" t="s">
        <v>1053</v>
      </c>
      <c r="M143" s="40" t="s">
        <v>117</v>
      </c>
      <c r="N143" s="40" t="s">
        <v>1054</v>
      </c>
      <c r="O143" s="40" t="s">
        <v>702</v>
      </c>
      <c r="P143" s="40" t="s">
        <v>1481</v>
      </c>
      <c r="Q143" s="41" t="s">
        <v>702</v>
      </c>
      <c r="R143" s="42">
        <v>50</v>
      </c>
      <c r="S143" s="42">
        <v>17</v>
      </c>
      <c r="T143" s="43" t="s">
        <v>1057</v>
      </c>
      <c r="U143" s="43" t="s">
        <v>1053</v>
      </c>
      <c r="V143" s="44" t="s">
        <v>1108</v>
      </c>
      <c r="W143" s="44" t="s">
        <v>1059</v>
      </c>
      <c r="X143" s="44" t="s">
        <v>1481</v>
      </c>
      <c r="Y143" s="44" t="s">
        <v>702</v>
      </c>
      <c r="Z143" s="44" t="s">
        <v>702</v>
      </c>
      <c r="AA143" s="45"/>
      <c r="AB143" s="45"/>
      <c r="AC143" s="45"/>
      <c r="AD143" s="45"/>
      <c r="AE143" s="45"/>
      <c r="AF143" s="46"/>
      <c r="AG143" s="46"/>
      <c r="AH143" s="46"/>
      <c r="AI143" s="46"/>
      <c r="AJ143" s="46"/>
      <c r="AK143" s="47"/>
      <c r="AL143" s="47"/>
      <c r="AM143" s="52">
        <v>8.4000000000000003E-4</v>
      </c>
      <c r="AN143" s="52">
        <v>8.4000000000000003E-4</v>
      </c>
      <c r="AO143" s="52">
        <v>0.22</v>
      </c>
      <c r="AP143" s="49">
        <f t="shared" si="2"/>
        <v>8.4000000000000003E-4</v>
      </c>
      <c r="AQ143" s="33"/>
      <c r="AR143" s="35"/>
      <c r="AS143" s="35"/>
    </row>
    <row r="144" spans="1:45" hidden="1" x14ac:dyDescent="0.2">
      <c r="A144" s="51" t="s">
        <v>707</v>
      </c>
      <c r="B144" s="37" t="s">
        <v>707</v>
      </c>
      <c r="C144" s="37"/>
      <c r="D144" s="37">
        <v>1667</v>
      </c>
      <c r="G144" s="38" t="s">
        <v>1052</v>
      </c>
      <c r="H144" s="38" t="s">
        <v>1052</v>
      </c>
      <c r="J144" s="39" t="s">
        <v>1161</v>
      </c>
      <c r="K144" s="39" t="s">
        <v>1162</v>
      </c>
      <c r="L144" s="39" t="s">
        <v>1053</v>
      </c>
      <c r="M144" s="40" t="s">
        <v>117</v>
      </c>
      <c r="N144" s="40" t="s">
        <v>1054</v>
      </c>
      <c r="O144" s="40" t="s">
        <v>707</v>
      </c>
      <c r="P144" s="40" t="s">
        <v>1482</v>
      </c>
      <c r="Q144" s="41" t="s">
        <v>707</v>
      </c>
      <c r="R144" s="42">
        <v>50</v>
      </c>
      <c r="S144" s="42">
        <v>17</v>
      </c>
      <c r="T144" s="43" t="s">
        <v>1057</v>
      </c>
      <c r="U144" s="43" t="s">
        <v>1053</v>
      </c>
      <c r="V144" s="44" t="s">
        <v>1108</v>
      </c>
      <c r="W144" s="44" t="s">
        <v>1059</v>
      </c>
      <c r="X144" s="44" t="s">
        <v>1482</v>
      </c>
      <c r="Y144" s="44" t="s">
        <v>707</v>
      </c>
      <c r="Z144" s="44" t="s">
        <v>707</v>
      </c>
      <c r="AA144" s="45"/>
      <c r="AB144" s="45"/>
      <c r="AC144" s="45"/>
      <c r="AD144" s="45"/>
      <c r="AE144" s="45"/>
      <c r="AF144" s="46"/>
      <c r="AG144" s="46"/>
      <c r="AH144" s="46"/>
      <c r="AI144" s="46"/>
      <c r="AJ144" s="46"/>
      <c r="AK144" s="47">
        <v>0.09</v>
      </c>
      <c r="AL144" s="47"/>
      <c r="AM144" s="48">
        <v>0.09</v>
      </c>
      <c r="AN144" s="48">
        <v>0.09</v>
      </c>
      <c r="AO144" s="48">
        <v>0.3</v>
      </c>
      <c r="AP144" s="49">
        <f t="shared" si="2"/>
        <v>0.09</v>
      </c>
      <c r="AQ144" s="33"/>
      <c r="AR144" s="54">
        <v>0.09</v>
      </c>
      <c r="AS144" s="50"/>
    </row>
    <row r="145" spans="1:45" ht="38.25" hidden="1" x14ac:dyDescent="0.2">
      <c r="A145" s="51" t="s">
        <v>1483</v>
      </c>
      <c r="B145" s="37" t="s">
        <v>1483</v>
      </c>
      <c r="C145" s="37"/>
      <c r="D145" s="37">
        <v>1770</v>
      </c>
      <c r="F145" s="38" t="s">
        <v>1052</v>
      </c>
      <c r="J145" s="39" t="s">
        <v>1316</v>
      </c>
      <c r="K145" s="39"/>
      <c r="L145" s="39"/>
      <c r="M145" s="40" t="s">
        <v>105</v>
      </c>
      <c r="N145" s="40" t="s">
        <v>1054</v>
      </c>
      <c r="O145" s="40"/>
      <c r="P145" s="40"/>
      <c r="Q145" s="41"/>
      <c r="R145" s="42" t="s">
        <v>1316</v>
      </c>
      <c r="S145" s="42"/>
      <c r="T145" s="43"/>
      <c r="U145" s="43"/>
      <c r="V145" s="44" t="s">
        <v>1058</v>
      </c>
      <c r="W145" s="44" t="s">
        <v>1059</v>
      </c>
      <c r="X145" s="44"/>
      <c r="Y145" s="44"/>
      <c r="Z145" s="44"/>
      <c r="AA145" s="45"/>
      <c r="AB145" s="45"/>
      <c r="AC145" s="45"/>
      <c r="AD145" s="45"/>
      <c r="AE145" s="45"/>
      <c r="AF145" s="46"/>
      <c r="AG145" s="46"/>
      <c r="AH145" s="46"/>
      <c r="AI145" s="46"/>
      <c r="AJ145" s="46"/>
      <c r="AK145" s="47"/>
      <c r="AL145" s="47"/>
      <c r="AM145" s="52">
        <v>4.4316996871741398E-5</v>
      </c>
      <c r="AN145" s="52">
        <v>4.4316996871741398E-5</v>
      </c>
      <c r="AO145" s="52">
        <v>8.4</v>
      </c>
      <c r="AP145" s="49">
        <f t="shared" si="2"/>
        <v>4.4316996871741398E-5</v>
      </c>
      <c r="AQ145" s="33"/>
      <c r="AR145" s="35"/>
      <c r="AS145" s="35"/>
    </row>
    <row r="146" spans="1:45" hidden="1" x14ac:dyDescent="0.2">
      <c r="A146" s="51" t="s">
        <v>1484</v>
      </c>
      <c r="B146" s="37" t="s">
        <v>1484</v>
      </c>
      <c r="C146" s="37"/>
      <c r="D146" s="37">
        <v>1231</v>
      </c>
      <c r="F146" s="38" t="s">
        <v>1052</v>
      </c>
      <c r="G146" s="38" t="s">
        <v>1052</v>
      </c>
      <c r="H146" s="38" t="s">
        <v>1052</v>
      </c>
      <c r="J146" s="39" t="s">
        <v>1079</v>
      </c>
      <c r="K146" s="39" t="s">
        <v>1093</v>
      </c>
      <c r="L146" s="39" t="s">
        <v>1053</v>
      </c>
      <c r="M146" s="40" t="s">
        <v>117</v>
      </c>
      <c r="N146" s="40" t="s">
        <v>1054</v>
      </c>
      <c r="O146" s="40" t="s">
        <v>1485</v>
      </c>
      <c r="P146" s="40" t="s">
        <v>1486</v>
      </c>
      <c r="Q146" s="41" t="s">
        <v>1487</v>
      </c>
      <c r="R146" s="42">
        <v>2500</v>
      </c>
      <c r="S146" s="42">
        <v>800</v>
      </c>
      <c r="T146" s="43" t="s">
        <v>1057</v>
      </c>
      <c r="U146" s="43" t="s">
        <v>1053</v>
      </c>
      <c r="V146" s="44" t="s">
        <v>1108</v>
      </c>
      <c r="W146" s="44" t="s">
        <v>1059</v>
      </c>
      <c r="X146" s="44" t="s">
        <v>1486</v>
      </c>
      <c r="Y146" s="44" t="s">
        <v>1485</v>
      </c>
      <c r="Z146" s="44" t="s">
        <v>1487</v>
      </c>
      <c r="AA146" s="45"/>
      <c r="AB146" s="45"/>
      <c r="AC146" s="45"/>
      <c r="AD146" s="45"/>
      <c r="AE146" s="45"/>
      <c r="AF146" s="46"/>
      <c r="AG146" s="46"/>
      <c r="AH146" s="46"/>
      <c r="AI146" s="46"/>
      <c r="AJ146" s="46"/>
      <c r="AK146" s="47"/>
      <c r="AL146" s="47"/>
      <c r="AM146" s="48">
        <v>0.1</v>
      </c>
      <c r="AN146" s="48">
        <v>0.56000000000000005</v>
      </c>
      <c r="AO146" s="48">
        <v>2.8</v>
      </c>
      <c r="AP146" s="49">
        <f t="shared" si="2"/>
        <v>0.1</v>
      </c>
      <c r="AQ146" s="33"/>
      <c r="AR146" s="35"/>
      <c r="AS146" s="35"/>
    </row>
    <row r="147" spans="1:45" ht="38.25" hidden="1" x14ac:dyDescent="0.2">
      <c r="A147" s="36" t="s">
        <v>1488</v>
      </c>
      <c r="B147" s="37" t="s">
        <v>1489</v>
      </c>
      <c r="C147" s="37"/>
      <c r="D147" s="37">
        <v>1144</v>
      </c>
      <c r="E147" s="38" t="s">
        <v>1052</v>
      </c>
      <c r="G147" s="38" t="s">
        <v>1052</v>
      </c>
      <c r="H147" s="38" t="s">
        <v>1052</v>
      </c>
      <c r="I147" s="38" t="s">
        <v>1052</v>
      </c>
      <c r="J147" s="39" t="s">
        <v>1161</v>
      </c>
      <c r="K147" s="39" t="s">
        <v>1162</v>
      </c>
      <c r="L147" s="39" t="s">
        <v>1053</v>
      </c>
      <c r="M147" s="40" t="s">
        <v>117</v>
      </c>
      <c r="N147" s="40" t="s">
        <v>1054</v>
      </c>
      <c r="O147" s="40" t="s">
        <v>1490</v>
      </c>
      <c r="P147" s="40" t="s">
        <v>1491</v>
      </c>
      <c r="Q147" s="41" t="s">
        <v>1492</v>
      </c>
      <c r="R147" s="42">
        <v>25</v>
      </c>
      <c r="S147" s="42">
        <v>8</v>
      </c>
      <c r="T147" s="43" t="s">
        <v>1057</v>
      </c>
      <c r="U147" s="43" t="s">
        <v>1053</v>
      </c>
      <c r="V147" s="44" t="s">
        <v>1108</v>
      </c>
      <c r="W147" s="44" t="s">
        <v>1059</v>
      </c>
      <c r="X147" s="44" t="s">
        <v>1490</v>
      </c>
      <c r="Y147" s="44" t="s">
        <v>1491</v>
      </c>
      <c r="Z147" s="44" t="s">
        <v>1492</v>
      </c>
      <c r="AA147" s="45"/>
      <c r="AB147" s="45"/>
      <c r="AC147" s="45"/>
      <c r="AD147" s="45"/>
      <c r="AE147" s="45"/>
      <c r="AF147" s="46"/>
      <c r="AG147" s="46"/>
      <c r="AH147" s="46"/>
      <c r="AI147" s="46"/>
      <c r="AJ147" s="46"/>
      <c r="AK147" s="47">
        <v>0.01</v>
      </c>
      <c r="AL147" s="47" t="s">
        <v>1080</v>
      </c>
      <c r="AM147" s="48"/>
      <c r="AN147" s="48"/>
      <c r="AO147" s="48"/>
      <c r="AP147" s="49">
        <f t="shared" si="2"/>
        <v>0.01</v>
      </c>
      <c r="AQ147" s="33"/>
      <c r="AR147" s="35"/>
      <c r="AS147" s="35"/>
    </row>
    <row r="148" spans="1:45" hidden="1" x14ac:dyDescent="0.2">
      <c r="A148" s="51" t="s">
        <v>715</v>
      </c>
      <c r="B148" s="37" t="s">
        <v>715</v>
      </c>
      <c r="C148" s="37"/>
      <c r="D148" s="37">
        <v>1522</v>
      </c>
      <c r="H148" s="38" t="s">
        <v>1052</v>
      </c>
      <c r="J148" s="39" t="s">
        <v>1078</v>
      </c>
      <c r="K148" s="39" t="s">
        <v>1079</v>
      </c>
      <c r="L148" s="39" t="s">
        <v>1053</v>
      </c>
      <c r="M148" s="40" t="s">
        <v>117</v>
      </c>
      <c r="N148" s="40" t="s">
        <v>1054</v>
      </c>
      <c r="O148" s="40" t="s">
        <v>715</v>
      </c>
      <c r="P148" s="40" t="s">
        <v>1493</v>
      </c>
      <c r="Q148" s="41" t="s">
        <v>715</v>
      </c>
      <c r="R148" s="42">
        <v>50</v>
      </c>
      <c r="S148" s="42">
        <v>20</v>
      </c>
      <c r="T148" s="43" t="s">
        <v>1169</v>
      </c>
      <c r="U148" s="43" t="s">
        <v>1053</v>
      </c>
      <c r="V148" s="44" t="s">
        <v>1108</v>
      </c>
      <c r="W148" s="44" t="s">
        <v>1059</v>
      </c>
      <c r="X148" s="44" t="s">
        <v>1494</v>
      </c>
      <c r="Y148" s="44" t="s">
        <v>1495</v>
      </c>
      <c r="Z148" s="44" t="s">
        <v>1495</v>
      </c>
      <c r="AA148" s="45"/>
      <c r="AB148" s="45"/>
      <c r="AC148" s="45"/>
      <c r="AD148" s="45"/>
      <c r="AE148" s="45"/>
      <c r="AF148" s="46"/>
      <c r="AG148" s="46"/>
      <c r="AH148" s="46"/>
      <c r="AI148" s="46"/>
      <c r="AJ148" s="46"/>
      <c r="AK148" s="47"/>
      <c r="AL148" s="47"/>
      <c r="AM148" s="52">
        <v>2.3000000000000001E-4</v>
      </c>
      <c r="AN148" s="52">
        <v>2.3000000000000001E-4</v>
      </c>
      <c r="AO148" s="52">
        <v>2.3E-2</v>
      </c>
      <c r="AP148" s="49">
        <f t="shared" si="2"/>
        <v>2.3000000000000001E-4</v>
      </c>
      <c r="AQ148" s="33"/>
      <c r="AR148" s="35"/>
      <c r="AS148" s="35"/>
    </row>
    <row r="149" spans="1:45" hidden="1" x14ac:dyDescent="0.2">
      <c r="A149" s="51" t="s">
        <v>730</v>
      </c>
      <c r="B149" s="37" t="s">
        <v>730</v>
      </c>
      <c r="C149" s="37"/>
      <c r="D149" s="37">
        <v>1762</v>
      </c>
      <c r="H149" s="38" t="s">
        <v>1052</v>
      </c>
      <c r="J149" s="39" t="s">
        <v>1079</v>
      </c>
      <c r="K149" s="39" t="s">
        <v>1093</v>
      </c>
      <c r="L149" s="39" t="s">
        <v>1053</v>
      </c>
      <c r="M149" s="40" t="s">
        <v>117</v>
      </c>
      <c r="N149" s="40" t="s">
        <v>1054</v>
      </c>
      <c r="O149" s="40" t="s">
        <v>730</v>
      </c>
      <c r="P149" s="40" t="s">
        <v>1496</v>
      </c>
      <c r="Q149" s="41" t="s">
        <v>730</v>
      </c>
      <c r="R149" s="42">
        <v>50</v>
      </c>
      <c r="S149" s="42">
        <v>17</v>
      </c>
      <c r="T149" s="43" t="s">
        <v>1057</v>
      </c>
      <c r="U149" s="43" t="s">
        <v>1053</v>
      </c>
      <c r="V149" s="44" t="s">
        <v>1108</v>
      </c>
      <c r="W149" s="44" t="s">
        <v>1059</v>
      </c>
      <c r="X149" s="44" t="s">
        <v>1496</v>
      </c>
      <c r="Y149" s="44" t="s">
        <v>730</v>
      </c>
      <c r="Z149" s="44" t="s">
        <v>730</v>
      </c>
      <c r="AA149" s="45"/>
      <c r="AB149" s="45"/>
      <c r="AC149" s="45"/>
      <c r="AD149" s="45"/>
      <c r="AE149" s="45"/>
      <c r="AF149" s="46"/>
      <c r="AG149" s="46"/>
      <c r="AH149" s="46"/>
      <c r="AI149" s="46"/>
      <c r="AJ149" s="46"/>
      <c r="AK149" s="47"/>
      <c r="AL149" s="47"/>
      <c r="AM149" s="48">
        <v>0.1</v>
      </c>
      <c r="AN149" s="48">
        <v>3.5</v>
      </c>
      <c r="AO149" s="48">
        <v>6</v>
      </c>
      <c r="AP149" s="49">
        <f t="shared" si="2"/>
        <v>0.1</v>
      </c>
      <c r="AQ149" s="33"/>
      <c r="AR149" s="35"/>
      <c r="AS149" s="35"/>
    </row>
    <row r="150" spans="1:45" hidden="1" x14ac:dyDescent="0.2">
      <c r="A150" s="36" t="s">
        <v>1497</v>
      </c>
      <c r="B150" s="37" t="s">
        <v>1497</v>
      </c>
      <c r="C150" s="37"/>
      <c r="D150" s="37">
        <v>1888</v>
      </c>
      <c r="E150" s="38" t="s">
        <v>1052</v>
      </c>
      <c r="J150" s="39" t="s">
        <v>1082</v>
      </c>
      <c r="K150" s="39" t="s">
        <v>1083</v>
      </c>
      <c r="L150" s="39" t="s">
        <v>1053</v>
      </c>
      <c r="M150" s="40" t="s">
        <v>105</v>
      </c>
      <c r="N150" s="40" t="s">
        <v>1054</v>
      </c>
      <c r="O150" s="40" t="s">
        <v>1497</v>
      </c>
      <c r="P150" s="40" t="s">
        <v>1498</v>
      </c>
      <c r="Q150" s="41" t="s">
        <v>1497</v>
      </c>
      <c r="R150" s="42">
        <v>100</v>
      </c>
      <c r="S150" s="42">
        <v>30</v>
      </c>
      <c r="T150" s="43" t="s">
        <v>1057</v>
      </c>
      <c r="U150" s="43" t="s">
        <v>1053</v>
      </c>
      <c r="V150" s="44" t="s">
        <v>1058</v>
      </c>
      <c r="W150" s="44" t="s">
        <v>1059</v>
      </c>
      <c r="X150" s="44" t="s">
        <v>1498</v>
      </c>
      <c r="Y150" s="44" t="s">
        <v>1497</v>
      </c>
      <c r="Z150" s="44" t="s">
        <v>1497</v>
      </c>
      <c r="AA150" s="45"/>
      <c r="AB150" s="45"/>
      <c r="AC150" s="45"/>
      <c r="AD150" s="45"/>
      <c r="AE150" s="45"/>
      <c r="AF150" s="46"/>
      <c r="AG150" s="46"/>
      <c r="AH150" s="46"/>
      <c r="AI150" s="46"/>
      <c r="AJ150" s="46"/>
      <c r="AK150" s="47">
        <v>7.0000000000000001E-3</v>
      </c>
      <c r="AL150" s="47"/>
      <c r="AM150" s="48"/>
      <c r="AN150" s="48"/>
      <c r="AO150" s="48"/>
      <c r="AP150" s="49">
        <f t="shared" si="2"/>
        <v>7.0000000000000001E-3</v>
      </c>
      <c r="AQ150" s="88"/>
      <c r="AR150" s="50"/>
      <c r="AS150" s="50"/>
    </row>
    <row r="151" spans="1:45" ht="25.5" hidden="1" x14ac:dyDescent="0.2">
      <c r="A151" s="36" t="s">
        <v>735</v>
      </c>
      <c r="B151" s="37" t="s">
        <v>735</v>
      </c>
      <c r="C151" s="37"/>
      <c r="D151" s="37">
        <v>1235</v>
      </c>
      <c r="E151" s="38" t="s">
        <v>1052</v>
      </c>
      <c r="J151" s="39">
        <v>0.06</v>
      </c>
      <c r="K151" s="39">
        <v>0.02</v>
      </c>
      <c r="L151" s="39" t="s">
        <v>1053</v>
      </c>
      <c r="M151" s="53" t="s">
        <v>1084</v>
      </c>
      <c r="N151" s="40" t="s">
        <v>1054</v>
      </c>
      <c r="O151" s="40" t="s">
        <v>735</v>
      </c>
      <c r="P151" s="40" t="s">
        <v>1499</v>
      </c>
      <c r="Q151" s="41" t="s">
        <v>735</v>
      </c>
      <c r="R151" s="42">
        <v>100</v>
      </c>
      <c r="S151" s="42">
        <v>30</v>
      </c>
      <c r="T151" s="43" t="s">
        <v>1057</v>
      </c>
      <c r="U151" s="43" t="s">
        <v>1053</v>
      </c>
      <c r="V151" s="44" t="s">
        <v>1058</v>
      </c>
      <c r="W151" s="44" t="s">
        <v>1059</v>
      </c>
      <c r="X151" s="44" t="s">
        <v>1499</v>
      </c>
      <c r="Y151" s="44" t="s">
        <v>735</v>
      </c>
      <c r="Z151" s="44" t="s">
        <v>735</v>
      </c>
      <c r="AA151" s="45"/>
      <c r="AB151" s="45"/>
      <c r="AC151" s="45"/>
      <c r="AD151" s="45"/>
      <c r="AE151" s="45"/>
      <c r="AF151" s="46"/>
      <c r="AG151" s="46"/>
      <c r="AH151" s="46"/>
      <c r="AI151" s="46"/>
      <c r="AJ151" s="46"/>
      <c r="AK151" s="47">
        <v>0.4</v>
      </c>
      <c r="AL151" s="47">
        <v>1</v>
      </c>
      <c r="AM151" s="48"/>
      <c r="AN151" s="48"/>
      <c r="AO151" s="48"/>
      <c r="AP151" s="49">
        <f t="shared" si="2"/>
        <v>0.4</v>
      </c>
      <c r="AQ151" s="33"/>
      <c r="AR151" s="50"/>
      <c r="AS151" s="50"/>
    </row>
    <row r="152" spans="1:45" ht="25.5" hidden="1" x14ac:dyDescent="0.2">
      <c r="A152" s="36" t="s">
        <v>1500</v>
      </c>
      <c r="B152" s="37" t="s">
        <v>1500</v>
      </c>
      <c r="C152" s="37"/>
      <c r="D152" s="37">
        <v>1272</v>
      </c>
      <c r="E152" s="38" t="s">
        <v>1052</v>
      </c>
      <c r="J152" s="39" t="s">
        <v>1062</v>
      </c>
      <c r="K152" s="39" t="s">
        <v>1063</v>
      </c>
      <c r="L152" s="39" t="s">
        <v>1053</v>
      </c>
      <c r="M152" s="40" t="s">
        <v>105</v>
      </c>
      <c r="N152" s="40" t="s">
        <v>1054</v>
      </c>
      <c r="O152" s="40" t="s">
        <v>1501</v>
      </c>
      <c r="P152" s="40" t="s">
        <v>1502</v>
      </c>
      <c r="Q152" s="41" t="s">
        <v>874</v>
      </c>
      <c r="R152" s="42" t="s">
        <v>1066</v>
      </c>
      <c r="S152" s="42" t="s">
        <v>1067</v>
      </c>
      <c r="T152" s="43" t="s">
        <v>1068</v>
      </c>
      <c r="U152" s="43" t="s">
        <v>1053</v>
      </c>
      <c r="V152" s="44" t="s">
        <v>1058</v>
      </c>
      <c r="W152" s="44" t="s">
        <v>1059</v>
      </c>
      <c r="X152" s="44" t="s">
        <v>1502</v>
      </c>
      <c r="Y152" s="44" t="s">
        <v>1501</v>
      </c>
      <c r="Z152" s="44" t="s">
        <v>874</v>
      </c>
      <c r="AA152" s="45"/>
      <c r="AB152" s="45"/>
      <c r="AC152" s="45"/>
      <c r="AD152" s="45"/>
      <c r="AE152" s="45"/>
      <c r="AF152" s="46"/>
      <c r="AG152" s="46"/>
      <c r="AH152" s="46"/>
      <c r="AI152" s="46"/>
      <c r="AJ152" s="46"/>
      <c r="AK152" s="47">
        <v>10</v>
      </c>
      <c r="AL152" s="47" t="s">
        <v>1080</v>
      </c>
      <c r="AM152" s="48"/>
      <c r="AN152" s="48"/>
      <c r="AO152" s="48"/>
      <c r="AP152" s="49">
        <f t="shared" si="2"/>
        <v>10</v>
      </c>
      <c r="AQ152" s="33"/>
      <c r="AR152" s="50"/>
      <c r="AS152" s="50"/>
    </row>
    <row r="153" spans="1:45" ht="25.5" hidden="1" x14ac:dyDescent="0.2">
      <c r="A153" s="51" t="s">
        <v>745</v>
      </c>
      <c r="B153" s="37" t="s">
        <v>745</v>
      </c>
      <c r="C153" s="37"/>
      <c r="D153" s="37">
        <v>1847</v>
      </c>
      <c r="F153" s="38" t="s">
        <v>1052</v>
      </c>
      <c r="J153" s="39">
        <v>5.0000000000000001E-3</v>
      </c>
      <c r="K153" s="39">
        <v>1.6999999999999999E-3</v>
      </c>
      <c r="L153" s="39" t="s">
        <v>1053</v>
      </c>
      <c r="M153" s="53" t="s">
        <v>1084</v>
      </c>
      <c r="N153" s="40" t="s">
        <v>1054</v>
      </c>
      <c r="O153" s="40" t="s">
        <v>745</v>
      </c>
      <c r="P153" s="40" t="s">
        <v>1503</v>
      </c>
      <c r="Q153" s="41" t="s">
        <v>745</v>
      </c>
      <c r="R153" s="42">
        <v>50</v>
      </c>
      <c r="S153" s="42">
        <v>17</v>
      </c>
      <c r="T153" s="43" t="s">
        <v>1057</v>
      </c>
      <c r="U153" s="43" t="s">
        <v>1053</v>
      </c>
      <c r="V153" s="44" t="s">
        <v>1058</v>
      </c>
      <c r="W153" s="44" t="s">
        <v>1059</v>
      </c>
      <c r="X153" s="44" t="s">
        <v>1503</v>
      </c>
      <c r="Y153" s="44" t="s">
        <v>745</v>
      </c>
      <c r="Z153" s="44" t="s">
        <v>745</v>
      </c>
      <c r="AA153" s="45"/>
      <c r="AB153" s="45"/>
      <c r="AC153" s="45"/>
      <c r="AD153" s="45"/>
      <c r="AE153" s="45"/>
      <c r="AF153" s="46"/>
      <c r="AG153" s="46"/>
      <c r="AH153" s="46"/>
      <c r="AI153" s="46"/>
      <c r="AJ153" s="46"/>
      <c r="AK153" s="47">
        <v>82</v>
      </c>
      <c r="AL153" s="47"/>
      <c r="AM153" s="52"/>
      <c r="AN153" s="52"/>
      <c r="AO153" s="48">
        <v>82</v>
      </c>
      <c r="AP153" s="49">
        <f t="shared" si="2"/>
        <v>82</v>
      </c>
      <c r="AQ153" s="33"/>
      <c r="AR153" s="54">
        <v>82</v>
      </c>
      <c r="AS153" s="55" t="s">
        <v>1114</v>
      </c>
    </row>
    <row r="154" spans="1:45" hidden="1" x14ac:dyDescent="0.2">
      <c r="A154" s="51" t="s">
        <v>748</v>
      </c>
      <c r="B154" s="37" t="s">
        <v>748</v>
      </c>
      <c r="C154" s="37"/>
      <c r="D154" s="37">
        <v>1665</v>
      </c>
      <c r="F154" s="38" t="s">
        <v>1052</v>
      </c>
      <c r="G154" s="38" t="s">
        <v>1052</v>
      </c>
      <c r="H154" s="38" t="s">
        <v>1052</v>
      </c>
      <c r="J154" s="39" t="s">
        <v>1079</v>
      </c>
      <c r="K154" s="39" t="s">
        <v>1093</v>
      </c>
      <c r="L154" s="39" t="s">
        <v>1053</v>
      </c>
      <c r="M154" s="40" t="s">
        <v>117</v>
      </c>
      <c r="N154" s="40" t="s">
        <v>1054</v>
      </c>
      <c r="O154" s="40" t="s">
        <v>748</v>
      </c>
      <c r="P154" s="40" t="s">
        <v>1504</v>
      </c>
      <c r="Q154" s="41" t="s">
        <v>748</v>
      </c>
      <c r="R154" s="42">
        <v>25</v>
      </c>
      <c r="S154" s="42">
        <v>7</v>
      </c>
      <c r="T154" s="43" t="s">
        <v>1057</v>
      </c>
      <c r="U154" s="43" t="s">
        <v>1053</v>
      </c>
      <c r="V154" s="44" t="s">
        <v>1108</v>
      </c>
      <c r="W154" s="44" t="s">
        <v>1059</v>
      </c>
      <c r="X154" s="44" t="s">
        <v>1504</v>
      </c>
      <c r="Y154" s="44" t="s">
        <v>748</v>
      </c>
      <c r="Z154" s="44" t="s">
        <v>748</v>
      </c>
      <c r="AA154" s="45"/>
      <c r="AB154" s="45"/>
      <c r="AC154" s="45"/>
      <c r="AD154" s="45"/>
      <c r="AE154" s="45"/>
      <c r="AF154" s="46"/>
      <c r="AG154" s="46"/>
      <c r="AH154" s="46"/>
      <c r="AI154" s="46"/>
      <c r="AJ154" s="46"/>
      <c r="AK154" s="47"/>
      <c r="AL154" s="47"/>
      <c r="AM154" s="52">
        <v>1E-3</v>
      </c>
      <c r="AN154" s="52">
        <v>1E-3</v>
      </c>
      <c r="AO154" s="52">
        <v>8.0000000000000002E-3</v>
      </c>
      <c r="AP154" s="49">
        <f t="shared" si="2"/>
        <v>1E-3</v>
      </c>
      <c r="AQ154" s="33"/>
      <c r="AR154" s="35"/>
      <c r="AS154" s="35"/>
    </row>
    <row r="155" spans="1:45" x14ac:dyDescent="0.2">
      <c r="A155" s="36" t="s">
        <v>758</v>
      </c>
      <c r="B155" s="37" t="s">
        <v>758</v>
      </c>
      <c r="C155" s="37"/>
      <c r="D155" s="37">
        <v>1382</v>
      </c>
      <c r="E155" s="38" t="s">
        <v>1052</v>
      </c>
      <c r="F155" s="38" t="s">
        <v>1052</v>
      </c>
      <c r="J155" s="39">
        <v>2</v>
      </c>
      <c r="K155" s="39">
        <v>1</v>
      </c>
      <c r="L155" s="39" t="s">
        <v>1053</v>
      </c>
      <c r="M155" s="40" t="s">
        <v>227</v>
      </c>
      <c r="N155" s="40" t="s">
        <v>1054</v>
      </c>
      <c r="O155" s="40" t="s">
        <v>1505</v>
      </c>
      <c r="P155" s="40" t="s">
        <v>1506</v>
      </c>
      <c r="Q155" s="41" t="s">
        <v>1505</v>
      </c>
      <c r="R155" s="42">
        <v>5</v>
      </c>
      <c r="S155" s="42">
        <v>2</v>
      </c>
      <c r="T155" s="43" t="s">
        <v>1068</v>
      </c>
      <c r="U155" s="43" t="s">
        <v>1053</v>
      </c>
      <c r="V155" s="44" t="s">
        <v>1185</v>
      </c>
      <c r="W155" s="44" t="s">
        <v>1059</v>
      </c>
      <c r="X155" s="44" t="s">
        <v>1507</v>
      </c>
      <c r="Y155" s="44" t="s">
        <v>1508</v>
      </c>
      <c r="Z155" s="44" t="s">
        <v>1508</v>
      </c>
      <c r="AA155" s="45"/>
      <c r="AB155" s="45"/>
      <c r="AC155" s="45"/>
      <c r="AD155" s="45"/>
      <c r="AE155" s="45"/>
      <c r="AF155" s="46" t="s">
        <v>1188</v>
      </c>
      <c r="AG155" s="46" t="s">
        <v>1189</v>
      </c>
      <c r="AH155" s="46" t="s">
        <v>1507</v>
      </c>
      <c r="AI155" s="46" t="s">
        <v>1508</v>
      </c>
      <c r="AJ155" s="46" t="s">
        <v>1508</v>
      </c>
      <c r="AK155" s="47">
        <v>1.2</v>
      </c>
      <c r="AL155" s="47">
        <v>14</v>
      </c>
      <c r="AM155" s="48"/>
      <c r="AN155" s="48"/>
      <c r="AO155" s="48"/>
      <c r="AP155" s="49">
        <f t="shared" si="2"/>
        <v>1.2</v>
      </c>
      <c r="AQ155" s="33"/>
      <c r="AR155" s="50"/>
      <c r="AS155" s="50"/>
    </row>
    <row r="156" spans="1:45" hidden="1" x14ac:dyDescent="0.2">
      <c r="A156" s="51" t="s">
        <v>764</v>
      </c>
      <c r="B156" s="37" t="s">
        <v>764</v>
      </c>
      <c r="C156" s="37"/>
      <c r="D156" s="37">
        <v>1664</v>
      </c>
      <c r="G156" s="38" t="s">
        <v>1052</v>
      </c>
      <c r="H156" s="38" t="s">
        <v>1052</v>
      </c>
      <c r="J156" s="39" t="s">
        <v>1161</v>
      </c>
      <c r="K156" s="39" t="s">
        <v>1162</v>
      </c>
      <c r="L156" s="39" t="s">
        <v>1053</v>
      </c>
      <c r="M156" s="40" t="s">
        <v>117</v>
      </c>
      <c r="N156" s="40" t="s">
        <v>1054</v>
      </c>
      <c r="O156" s="40" t="s">
        <v>764</v>
      </c>
      <c r="P156" s="40" t="s">
        <v>1509</v>
      </c>
      <c r="Q156" s="41" t="s">
        <v>764</v>
      </c>
      <c r="R156" s="42">
        <v>50</v>
      </c>
      <c r="S156" s="42">
        <v>17</v>
      </c>
      <c r="T156" s="43" t="s">
        <v>1057</v>
      </c>
      <c r="U156" s="43" t="s">
        <v>1053</v>
      </c>
      <c r="V156" s="44" t="s">
        <v>1108</v>
      </c>
      <c r="W156" s="44" t="s">
        <v>1059</v>
      </c>
      <c r="X156" s="44" t="s">
        <v>1509</v>
      </c>
      <c r="Y156" s="44" t="s">
        <v>764</v>
      </c>
      <c r="Z156" s="44" t="s">
        <v>764</v>
      </c>
      <c r="AA156" s="45"/>
      <c r="AB156" s="45"/>
      <c r="AC156" s="45"/>
      <c r="AD156" s="45"/>
      <c r="AE156" s="45"/>
      <c r="AF156" s="46"/>
      <c r="AG156" s="46"/>
      <c r="AH156" s="46"/>
      <c r="AI156" s="46"/>
      <c r="AJ156" s="46"/>
      <c r="AK156" s="47"/>
      <c r="AL156" s="47"/>
      <c r="AM156" s="48">
        <v>0.1</v>
      </c>
      <c r="AN156" s="52">
        <v>0.98064516129032253</v>
      </c>
      <c r="AO156" s="48">
        <v>6.89</v>
      </c>
      <c r="AP156" s="49">
        <f t="shared" si="2"/>
        <v>0.1</v>
      </c>
      <c r="AQ156" s="33"/>
      <c r="AR156" s="35"/>
      <c r="AS156" s="35"/>
    </row>
    <row r="157" spans="1:45" hidden="1" x14ac:dyDescent="0.2">
      <c r="A157" s="51" t="s">
        <v>771</v>
      </c>
      <c r="B157" s="37" t="s">
        <v>771</v>
      </c>
      <c r="C157" s="37"/>
      <c r="D157" s="37">
        <v>1532</v>
      </c>
      <c r="I157" s="38" t="s">
        <v>1052</v>
      </c>
      <c r="J157" s="39" t="s">
        <v>1161</v>
      </c>
      <c r="K157" s="39" t="s">
        <v>1162</v>
      </c>
      <c r="L157" s="39" t="s">
        <v>1053</v>
      </c>
      <c r="M157" s="40" t="s">
        <v>117</v>
      </c>
      <c r="N157" s="40" t="s">
        <v>1054</v>
      </c>
      <c r="O157" s="40" t="s">
        <v>771</v>
      </c>
      <c r="P157" s="40" t="s">
        <v>1510</v>
      </c>
      <c r="Q157" s="41" t="s">
        <v>771</v>
      </c>
      <c r="R157" s="42">
        <v>50</v>
      </c>
      <c r="S157" s="42">
        <v>17</v>
      </c>
      <c r="T157" s="43" t="s">
        <v>1057</v>
      </c>
      <c r="U157" s="43" t="s">
        <v>1053</v>
      </c>
      <c r="V157" s="44" t="s">
        <v>1108</v>
      </c>
      <c r="W157" s="44" t="s">
        <v>1059</v>
      </c>
      <c r="X157" s="44" t="s">
        <v>1510</v>
      </c>
      <c r="Y157" s="44" t="s">
        <v>771</v>
      </c>
      <c r="Z157" s="44" t="s">
        <v>771</v>
      </c>
      <c r="AA157" s="45"/>
      <c r="AB157" s="45"/>
      <c r="AC157" s="45"/>
      <c r="AD157" s="45"/>
      <c r="AE157" s="45"/>
      <c r="AF157" s="46"/>
      <c r="AG157" s="46"/>
      <c r="AH157" s="46"/>
      <c r="AI157" s="46"/>
      <c r="AJ157" s="46"/>
      <c r="AK157" s="47"/>
      <c r="AL157" s="47"/>
      <c r="AM157" s="48">
        <v>0.1</v>
      </c>
      <c r="AN157" s="48">
        <v>0.2</v>
      </c>
      <c r="AO157" s="48">
        <v>2</v>
      </c>
      <c r="AP157" s="49">
        <f t="shared" si="2"/>
        <v>0.1</v>
      </c>
      <c r="AQ157" s="33"/>
      <c r="AR157" s="35"/>
      <c r="AS157" s="35"/>
    </row>
    <row r="158" spans="1:45" hidden="1" x14ac:dyDescent="0.2">
      <c r="A158" s="51" t="s">
        <v>783</v>
      </c>
      <c r="B158" s="37" t="s">
        <v>783</v>
      </c>
      <c r="C158" s="37"/>
      <c r="D158" s="37">
        <v>1414</v>
      </c>
      <c r="G158" s="38" t="s">
        <v>1052</v>
      </c>
      <c r="H158" s="38" t="s">
        <v>1052</v>
      </c>
      <c r="J158" s="39" t="s">
        <v>1161</v>
      </c>
      <c r="K158" s="39" t="s">
        <v>1162</v>
      </c>
      <c r="L158" s="39" t="s">
        <v>1053</v>
      </c>
      <c r="M158" s="40" t="s">
        <v>117</v>
      </c>
      <c r="N158" s="40" t="s">
        <v>1054</v>
      </c>
      <c r="O158" s="40" t="s">
        <v>783</v>
      </c>
      <c r="P158" s="40" t="s">
        <v>1511</v>
      </c>
      <c r="Q158" s="41" t="s">
        <v>783</v>
      </c>
      <c r="R158" s="42">
        <v>50</v>
      </c>
      <c r="S158" s="42">
        <v>17</v>
      </c>
      <c r="T158" s="43" t="s">
        <v>1057</v>
      </c>
      <c r="U158" s="43" t="s">
        <v>1053</v>
      </c>
      <c r="V158" s="44" t="s">
        <v>1108</v>
      </c>
      <c r="W158" s="44" t="s">
        <v>1059</v>
      </c>
      <c r="X158" s="44" t="s">
        <v>1511</v>
      </c>
      <c r="Y158" s="44" t="s">
        <v>783</v>
      </c>
      <c r="Z158" s="44" t="s">
        <v>783</v>
      </c>
      <c r="AA158" s="45"/>
      <c r="AB158" s="45"/>
      <c r="AC158" s="45"/>
      <c r="AD158" s="45"/>
      <c r="AE158" s="45"/>
      <c r="AF158" s="46"/>
      <c r="AG158" s="46"/>
      <c r="AH158" s="46"/>
      <c r="AI158" s="46"/>
      <c r="AJ158" s="46"/>
      <c r="AK158" s="47"/>
      <c r="AL158" s="47"/>
      <c r="AM158" s="48">
        <v>8</v>
      </c>
      <c r="AN158" s="48">
        <v>8</v>
      </c>
      <c r="AO158" s="48" t="s">
        <v>1087</v>
      </c>
      <c r="AP158" s="49">
        <f t="shared" si="2"/>
        <v>8</v>
      </c>
      <c r="AQ158" s="33"/>
      <c r="AR158" s="35"/>
      <c r="AS158" s="35"/>
    </row>
    <row r="159" spans="1:45" hidden="1" x14ac:dyDescent="0.2">
      <c r="A159" s="51" t="s">
        <v>334</v>
      </c>
      <c r="B159" s="37" t="s">
        <v>1512</v>
      </c>
      <c r="C159" s="37"/>
      <c r="D159" s="37">
        <v>1133</v>
      </c>
      <c r="I159" s="38" t="s">
        <v>1052</v>
      </c>
      <c r="J159" s="39" t="s">
        <v>1161</v>
      </c>
      <c r="K159" s="39" t="s">
        <v>1162</v>
      </c>
      <c r="L159" s="39" t="s">
        <v>1053</v>
      </c>
      <c r="M159" s="40" t="s">
        <v>117</v>
      </c>
      <c r="N159" s="40" t="s">
        <v>1054</v>
      </c>
      <c r="O159" s="40" t="s">
        <v>334</v>
      </c>
      <c r="P159" s="40" t="s">
        <v>334</v>
      </c>
      <c r="Q159" s="41" t="s">
        <v>334</v>
      </c>
      <c r="R159" s="42">
        <v>200</v>
      </c>
      <c r="S159" s="42">
        <v>60</v>
      </c>
      <c r="T159" s="43" t="s">
        <v>1057</v>
      </c>
      <c r="U159" s="43" t="s">
        <v>1053</v>
      </c>
      <c r="V159" s="44" t="s">
        <v>1108</v>
      </c>
      <c r="W159" s="44" t="s">
        <v>1059</v>
      </c>
      <c r="X159" s="44" t="s">
        <v>1513</v>
      </c>
      <c r="Y159" s="44" t="s">
        <v>1514</v>
      </c>
      <c r="Z159" s="44" t="s">
        <v>1515</v>
      </c>
      <c r="AA159" s="45"/>
      <c r="AB159" s="45"/>
      <c r="AC159" s="45"/>
      <c r="AD159" s="45"/>
      <c r="AE159" s="45"/>
      <c r="AF159" s="46"/>
      <c r="AG159" s="46"/>
      <c r="AH159" s="46"/>
      <c r="AI159" s="46"/>
      <c r="AJ159" s="46"/>
      <c r="AK159" s="47"/>
      <c r="AL159" s="47"/>
      <c r="AM159" s="48">
        <v>0.1</v>
      </c>
      <c r="AN159" s="48">
        <v>10</v>
      </c>
      <c r="AO159" s="48">
        <v>60</v>
      </c>
      <c r="AP159" s="49">
        <f t="shared" si="2"/>
        <v>0.1</v>
      </c>
      <c r="AQ159" s="33"/>
      <c r="AR159" s="35"/>
      <c r="AS159" s="35"/>
    </row>
    <row r="160" spans="1:45" hidden="1" x14ac:dyDescent="0.2">
      <c r="A160" s="51" t="s">
        <v>801</v>
      </c>
      <c r="B160" s="37" t="s">
        <v>801</v>
      </c>
      <c r="C160" s="37"/>
      <c r="D160" s="37">
        <v>1432</v>
      </c>
      <c r="G160" s="38" t="s">
        <v>1052</v>
      </c>
      <c r="H160" s="38" t="s">
        <v>1052</v>
      </c>
      <c r="J160" s="39" t="s">
        <v>1161</v>
      </c>
      <c r="K160" s="39" t="s">
        <v>1162</v>
      </c>
      <c r="L160" s="39" t="s">
        <v>1053</v>
      </c>
      <c r="M160" s="40" t="s">
        <v>117</v>
      </c>
      <c r="N160" s="40" t="s">
        <v>1054</v>
      </c>
      <c r="O160" s="40" t="s">
        <v>1516</v>
      </c>
      <c r="P160" s="40" t="s">
        <v>1517</v>
      </c>
      <c r="Q160" s="41" t="s">
        <v>1516</v>
      </c>
      <c r="R160" s="42">
        <v>50</v>
      </c>
      <c r="S160" s="42">
        <v>17</v>
      </c>
      <c r="T160" s="43" t="s">
        <v>1057</v>
      </c>
      <c r="U160" s="43" t="s">
        <v>1053</v>
      </c>
      <c r="V160" s="44" t="s">
        <v>1108</v>
      </c>
      <c r="W160" s="44" t="s">
        <v>1059</v>
      </c>
      <c r="X160" s="44" t="s">
        <v>1517</v>
      </c>
      <c r="Y160" s="44" t="s">
        <v>1516</v>
      </c>
      <c r="Z160" s="44" t="s">
        <v>1516</v>
      </c>
      <c r="AA160" s="45"/>
      <c r="AB160" s="45"/>
      <c r="AC160" s="45"/>
      <c r="AD160" s="45"/>
      <c r="AE160" s="45"/>
      <c r="AF160" s="46"/>
      <c r="AG160" s="46"/>
      <c r="AH160" s="46"/>
      <c r="AI160" s="46"/>
      <c r="AJ160" s="46"/>
      <c r="AK160" s="47"/>
      <c r="AL160" s="47"/>
      <c r="AM160" s="48">
        <v>0.1</v>
      </c>
      <c r="AN160" s="48">
        <v>2</v>
      </c>
      <c r="AO160" s="48">
        <v>180</v>
      </c>
      <c r="AP160" s="49">
        <f t="shared" si="2"/>
        <v>0.1</v>
      </c>
      <c r="AQ160" s="33"/>
      <c r="AR160" s="35"/>
      <c r="AS160" s="35"/>
    </row>
    <row r="161" spans="1:45" hidden="1" x14ac:dyDescent="0.2">
      <c r="A161" s="51" t="s">
        <v>808</v>
      </c>
      <c r="B161" s="37" t="s">
        <v>808</v>
      </c>
      <c r="C161" s="37"/>
      <c r="D161" s="37">
        <v>2028</v>
      </c>
      <c r="H161" s="38" t="s">
        <v>1052</v>
      </c>
      <c r="J161" s="39" t="s">
        <v>1161</v>
      </c>
      <c r="K161" s="39" t="s">
        <v>1162</v>
      </c>
      <c r="L161" s="39" t="s">
        <v>1053</v>
      </c>
      <c r="M161" s="40" t="s">
        <v>117</v>
      </c>
      <c r="N161" s="40" t="s">
        <v>1054</v>
      </c>
      <c r="O161" s="40" t="s">
        <v>1518</v>
      </c>
      <c r="P161" s="40" t="s">
        <v>1519</v>
      </c>
      <c r="Q161" s="41" t="s">
        <v>1518</v>
      </c>
      <c r="R161" s="42">
        <v>50</v>
      </c>
      <c r="S161" s="42">
        <v>17</v>
      </c>
      <c r="T161" s="43" t="s">
        <v>1057</v>
      </c>
      <c r="U161" s="43" t="s">
        <v>1053</v>
      </c>
      <c r="V161" s="44" t="s">
        <v>1108</v>
      </c>
      <c r="W161" s="44" t="s">
        <v>1059</v>
      </c>
      <c r="X161" s="44" t="s">
        <v>1519</v>
      </c>
      <c r="Y161" s="44" t="s">
        <v>1518</v>
      </c>
      <c r="Z161" s="44" t="s">
        <v>1518</v>
      </c>
      <c r="AA161" s="45"/>
      <c r="AB161" s="45"/>
      <c r="AC161" s="45"/>
      <c r="AD161" s="45"/>
      <c r="AE161" s="45"/>
      <c r="AF161" s="46"/>
      <c r="AG161" s="46"/>
      <c r="AH161" s="46"/>
      <c r="AI161" s="46"/>
      <c r="AJ161" s="46"/>
      <c r="AK161" s="47">
        <v>0.15</v>
      </c>
      <c r="AL161" s="47">
        <v>2.7</v>
      </c>
      <c r="AM161" s="48"/>
      <c r="AN161" s="48"/>
      <c r="AO161" s="48"/>
      <c r="AP161" s="49">
        <f t="shared" si="2"/>
        <v>0.15</v>
      </c>
      <c r="AQ161" s="33"/>
      <c r="AR161" s="50"/>
      <c r="AS161" s="50"/>
    </row>
    <row r="162" spans="1:45" hidden="1" x14ac:dyDescent="0.2">
      <c r="A162" s="51" t="s">
        <v>812</v>
      </c>
      <c r="B162" s="37" t="s">
        <v>812</v>
      </c>
      <c r="C162" s="37"/>
      <c r="D162" s="37">
        <v>1892</v>
      </c>
      <c r="G162" s="38" t="s">
        <v>1052</v>
      </c>
      <c r="H162" s="38" t="s">
        <v>1052</v>
      </c>
      <c r="J162" s="39" t="s">
        <v>1079</v>
      </c>
      <c r="K162" s="39" t="s">
        <v>1093</v>
      </c>
      <c r="L162" s="39" t="s">
        <v>1053</v>
      </c>
      <c r="M162" s="40" t="s">
        <v>117</v>
      </c>
      <c r="N162" s="40" t="s">
        <v>1054</v>
      </c>
      <c r="O162" s="40" t="s">
        <v>812</v>
      </c>
      <c r="P162" s="40" t="s">
        <v>1520</v>
      </c>
      <c r="Q162" s="41" t="s">
        <v>812</v>
      </c>
      <c r="R162" s="42">
        <v>50</v>
      </c>
      <c r="S162" s="42">
        <v>20</v>
      </c>
      <c r="T162" s="43" t="s">
        <v>1057</v>
      </c>
      <c r="U162" s="43" t="s">
        <v>1053</v>
      </c>
      <c r="V162" s="44" t="s">
        <v>1108</v>
      </c>
      <c r="W162" s="44" t="s">
        <v>1059</v>
      </c>
      <c r="X162" s="44" t="s">
        <v>1520</v>
      </c>
      <c r="Y162" s="44" t="s">
        <v>812</v>
      </c>
      <c r="Z162" s="44" t="s">
        <v>812</v>
      </c>
      <c r="AA162" s="45"/>
      <c r="AB162" s="45"/>
      <c r="AC162" s="45"/>
      <c r="AD162" s="45"/>
      <c r="AE162" s="45"/>
      <c r="AF162" s="46"/>
      <c r="AG162" s="46"/>
      <c r="AH162" s="46"/>
      <c r="AI162" s="46"/>
      <c r="AJ162" s="46"/>
      <c r="AK162" s="47"/>
      <c r="AL162" s="47"/>
      <c r="AM162" s="52">
        <v>8.9999999999999993E-3</v>
      </c>
      <c r="AN162" s="52">
        <v>8.9999999999999993E-3</v>
      </c>
      <c r="AO162" s="52">
        <v>4.8</v>
      </c>
      <c r="AP162" s="49">
        <f t="shared" si="2"/>
        <v>8.9999999999999993E-3</v>
      </c>
      <c r="AQ162" s="33"/>
      <c r="AR162" s="35"/>
      <c r="AS162" s="35"/>
    </row>
    <row r="163" spans="1:45" hidden="1" x14ac:dyDescent="0.2">
      <c r="A163" s="51" t="s">
        <v>818</v>
      </c>
      <c r="B163" s="37" t="s">
        <v>818</v>
      </c>
      <c r="C163" s="37"/>
      <c r="D163" s="37">
        <v>1385</v>
      </c>
      <c r="F163" s="38" t="s">
        <v>1052</v>
      </c>
      <c r="J163" s="39">
        <v>2</v>
      </c>
      <c r="K163" s="39">
        <v>1</v>
      </c>
      <c r="L163" s="39" t="s">
        <v>1053</v>
      </c>
      <c r="M163" s="40" t="s">
        <v>227</v>
      </c>
      <c r="N163" s="40" t="s">
        <v>1054</v>
      </c>
      <c r="O163" s="40" t="s">
        <v>1521</v>
      </c>
      <c r="P163" s="40" t="s">
        <v>1522</v>
      </c>
      <c r="Q163" s="41" t="s">
        <v>1521</v>
      </c>
      <c r="R163" s="42">
        <v>5</v>
      </c>
      <c r="S163" s="42">
        <v>2</v>
      </c>
      <c r="T163" s="43" t="s">
        <v>1068</v>
      </c>
      <c r="U163" s="43" t="s">
        <v>1053</v>
      </c>
      <c r="V163" s="44" t="s">
        <v>1185</v>
      </c>
      <c r="W163" s="44" t="s">
        <v>1059</v>
      </c>
      <c r="X163" s="44" t="s">
        <v>1523</v>
      </c>
      <c r="Y163" s="44" t="s">
        <v>1524</v>
      </c>
      <c r="Z163" s="44" t="s">
        <v>1524</v>
      </c>
      <c r="AA163" s="45"/>
      <c r="AB163" s="45"/>
      <c r="AC163" s="45"/>
      <c r="AD163" s="45"/>
      <c r="AE163" s="45"/>
      <c r="AF163" s="46" t="s">
        <v>1188</v>
      </c>
      <c r="AG163" s="46" t="s">
        <v>1189</v>
      </c>
      <c r="AH163" s="46" t="s">
        <v>1523</v>
      </c>
      <c r="AI163" s="46" t="s">
        <v>1524</v>
      </c>
      <c r="AJ163" s="46" t="s">
        <v>1524</v>
      </c>
      <c r="AK163" s="47"/>
      <c r="AL163" s="47"/>
      <c r="AM163" s="48">
        <v>0.95</v>
      </c>
      <c r="AN163" s="48">
        <v>0.95</v>
      </c>
      <c r="AO163" s="48" t="s">
        <v>1087</v>
      </c>
      <c r="AP163" s="49">
        <f t="shared" si="2"/>
        <v>0.95</v>
      </c>
      <c r="AQ163" s="33"/>
      <c r="AR163" s="35"/>
      <c r="AS163" s="35"/>
    </row>
    <row r="164" spans="1:45" hidden="1" x14ac:dyDescent="0.2">
      <c r="A164" s="36" t="s">
        <v>825</v>
      </c>
      <c r="B164" s="37" t="s">
        <v>825</v>
      </c>
      <c r="C164" s="37"/>
      <c r="D164" s="37">
        <v>1263</v>
      </c>
      <c r="E164" s="38" t="s">
        <v>1052</v>
      </c>
      <c r="F164" s="38" t="s">
        <v>1052</v>
      </c>
      <c r="G164" s="38" t="s">
        <v>1052</v>
      </c>
      <c r="H164" s="38" t="s">
        <v>1052</v>
      </c>
      <c r="J164" s="39" t="s">
        <v>1079</v>
      </c>
      <c r="K164" s="39" t="s">
        <v>1093</v>
      </c>
      <c r="L164" s="39" t="s">
        <v>1053</v>
      </c>
      <c r="M164" s="40" t="s">
        <v>117</v>
      </c>
      <c r="N164" s="40" t="s">
        <v>1054</v>
      </c>
      <c r="O164" s="40" t="s">
        <v>825</v>
      </c>
      <c r="P164" s="40" t="s">
        <v>1525</v>
      </c>
      <c r="Q164" s="41" t="s">
        <v>825</v>
      </c>
      <c r="R164" s="42">
        <v>40</v>
      </c>
      <c r="S164" s="42">
        <v>13</v>
      </c>
      <c r="T164" s="43" t="s">
        <v>1057</v>
      </c>
      <c r="U164" s="43" t="s">
        <v>1053</v>
      </c>
      <c r="V164" s="44" t="s">
        <v>1108</v>
      </c>
      <c r="W164" s="44" t="s">
        <v>1059</v>
      </c>
      <c r="X164" s="44" t="s">
        <v>1525</v>
      </c>
      <c r="Y164" s="44" t="s">
        <v>825</v>
      </c>
      <c r="Z164" s="44" t="s">
        <v>825</v>
      </c>
      <c r="AA164" s="45"/>
      <c r="AB164" s="45"/>
      <c r="AC164" s="45"/>
      <c r="AD164" s="45"/>
      <c r="AE164" s="45"/>
      <c r="AF164" s="46"/>
      <c r="AG164" s="46"/>
      <c r="AH164" s="46"/>
      <c r="AI164" s="46"/>
      <c r="AJ164" s="46"/>
      <c r="AK164" s="47">
        <v>1</v>
      </c>
      <c r="AL164" s="47">
        <v>4</v>
      </c>
      <c r="AM164" s="48"/>
      <c r="AN164" s="48"/>
      <c r="AO164" s="48"/>
      <c r="AP164" s="49">
        <f t="shared" si="2"/>
        <v>1</v>
      </c>
      <c r="AQ164" s="33"/>
      <c r="AR164" s="50"/>
      <c r="AS164" s="50"/>
    </row>
    <row r="165" spans="1:45" hidden="1" x14ac:dyDescent="0.2">
      <c r="B165" s="37" t="s">
        <v>1526</v>
      </c>
      <c r="C165" s="37"/>
      <c r="D165" s="37">
        <v>3268</v>
      </c>
      <c r="J165" s="91"/>
      <c r="K165" s="91"/>
      <c r="L165" s="91"/>
      <c r="M165" s="92" t="s">
        <v>117</v>
      </c>
      <c r="N165" s="92" t="s">
        <v>1054</v>
      </c>
      <c r="O165" s="92" t="s">
        <v>1526</v>
      </c>
      <c r="P165" s="92" t="s">
        <v>1527</v>
      </c>
      <c r="Q165" s="93" t="s">
        <v>1528</v>
      </c>
      <c r="R165" s="42"/>
      <c r="S165" s="42"/>
      <c r="T165" s="43"/>
      <c r="U165" s="43"/>
      <c r="V165" s="44"/>
      <c r="W165" s="44"/>
      <c r="X165" s="44"/>
      <c r="Y165" s="44"/>
      <c r="Z165" s="44"/>
      <c r="AA165" s="45"/>
      <c r="AB165" s="45"/>
      <c r="AC165" s="45"/>
      <c r="AD165" s="45"/>
      <c r="AE165" s="45"/>
      <c r="AF165" s="46"/>
      <c r="AG165" s="46"/>
      <c r="AH165" s="46"/>
      <c r="AI165" s="46"/>
      <c r="AJ165" s="46"/>
      <c r="AK165" s="47" t="s">
        <v>1080</v>
      </c>
      <c r="AL165" s="47">
        <v>2.5000000000000001E-2</v>
      </c>
      <c r="AM165" s="48"/>
      <c r="AN165" s="48"/>
      <c r="AO165" s="48"/>
      <c r="AP165" s="49">
        <f t="shared" si="2"/>
        <v>2.5000000000000001E-2</v>
      </c>
      <c r="AQ165" s="33"/>
      <c r="AR165" s="35"/>
      <c r="AS165" s="35"/>
    </row>
    <row r="166" spans="1:45" hidden="1" x14ac:dyDescent="0.2">
      <c r="A166" s="51" t="s">
        <v>840</v>
      </c>
      <c r="B166" s="37" t="s">
        <v>840</v>
      </c>
      <c r="C166" s="37"/>
      <c r="D166" s="37">
        <v>1662</v>
      </c>
      <c r="G166" s="38" t="s">
        <v>1052</v>
      </c>
      <c r="H166" s="38" t="s">
        <v>1052</v>
      </c>
      <c r="J166" s="39" t="s">
        <v>1078</v>
      </c>
      <c r="K166" s="39" t="s">
        <v>1079</v>
      </c>
      <c r="L166" s="39" t="s">
        <v>1053</v>
      </c>
      <c r="M166" s="40" t="s">
        <v>117</v>
      </c>
      <c r="N166" s="40" t="s">
        <v>1054</v>
      </c>
      <c r="O166" s="40" t="s">
        <v>840</v>
      </c>
      <c r="P166" s="40" t="s">
        <v>1529</v>
      </c>
      <c r="Q166" s="41" t="s">
        <v>840</v>
      </c>
      <c r="R166" s="42">
        <v>50</v>
      </c>
      <c r="S166" s="42">
        <v>20</v>
      </c>
      <c r="T166" s="43" t="s">
        <v>1057</v>
      </c>
      <c r="U166" s="43" t="s">
        <v>1053</v>
      </c>
      <c r="V166" s="44" t="s">
        <v>1108</v>
      </c>
      <c r="W166" s="44" t="s">
        <v>1059</v>
      </c>
      <c r="X166" s="44" t="s">
        <v>1529</v>
      </c>
      <c r="Y166" s="44" t="s">
        <v>840</v>
      </c>
      <c r="Z166" s="44" t="s">
        <v>840</v>
      </c>
      <c r="AA166" s="45"/>
      <c r="AB166" s="45"/>
      <c r="AC166" s="45"/>
      <c r="AD166" s="45"/>
      <c r="AE166" s="45"/>
      <c r="AF166" s="46"/>
      <c r="AG166" s="46"/>
      <c r="AH166" s="46"/>
      <c r="AI166" s="46"/>
      <c r="AJ166" s="46"/>
      <c r="AK166" s="47"/>
      <c r="AL166" s="47"/>
      <c r="AM166" s="48">
        <v>0.1</v>
      </c>
      <c r="AN166" s="48">
        <v>5.0999999999999996</v>
      </c>
      <c r="AO166" s="48">
        <v>350</v>
      </c>
      <c r="AP166" s="49">
        <f t="shared" si="2"/>
        <v>0.1</v>
      </c>
      <c r="AQ166" s="33"/>
      <c r="AR166" s="35"/>
      <c r="AS166" s="35"/>
    </row>
    <row r="167" spans="1:45" hidden="1" x14ac:dyDescent="0.2">
      <c r="A167" s="51" t="s">
        <v>850</v>
      </c>
      <c r="B167" s="37" t="s">
        <v>850</v>
      </c>
      <c r="C167" s="37"/>
      <c r="D167" s="37">
        <v>1694</v>
      </c>
      <c r="G167" s="38" t="s">
        <v>1052</v>
      </c>
      <c r="H167" s="38" t="s">
        <v>1052</v>
      </c>
      <c r="J167" s="39" t="s">
        <v>1079</v>
      </c>
      <c r="K167" s="39" t="s">
        <v>1093</v>
      </c>
      <c r="L167" s="39" t="s">
        <v>1053</v>
      </c>
      <c r="M167" s="40" t="s">
        <v>117</v>
      </c>
      <c r="N167" s="40" t="s">
        <v>1054</v>
      </c>
      <c r="O167" s="40" t="s">
        <v>1530</v>
      </c>
      <c r="P167" s="40" t="s">
        <v>1531</v>
      </c>
      <c r="Q167" s="41" t="s">
        <v>1530</v>
      </c>
      <c r="R167" s="42">
        <v>100</v>
      </c>
      <c r="S167" s="42">
        <v>30</v>
      </c>
      <c r="T167" s="43" t="s">
        <v>1057</v>
      </c>
      <c r="U167" s="43" t="s">
        <v>1053</v>
      </c>
      <c r="V167" s="44" t="s">
        <v>1108</v>
      </c>
      <c r="W167" s="44" t="s">
        <v>1059</v>
      </c>
      <c r="X167" s="44" t="s">
        <v>1531</v>
      </c>
      <c r="Y167" s="44" t="s">
        <v>1530</v>
      </c>
      <c r="Z167" s="44" t="s">
        <v>1530</v>
      </c>
      <c r="AA167" s="45"/>
      <c r="AB167" s="45"/>
      <c r="AC167" s="45"/>
      <c r="AD167" s="45"/>
      <c r="AE167" s="45"/>
      <c r="AF167" s="46"/>
      <c r="AG167" s="46"/>
      <c r="AH167" s="46"/>
      <c r="AI167" s="46"/>
      <c r="AJ167" s="46"/>
      <c r="AK167" s="47"/>
      <c r="AL167" s="47"/>
      <c r="AM167" s="52">
        <v>0.1</v>
      </c>
      <c r="AN167" s="52">
        <v>1</v>
      </c>
      <c r="AO167" s="52">
        <v>1.44</v>
      </c>
      <c r="AP167" s="49">
        <f t="shared" si="2"/>
        <v>0.1</v>
      </c>
      <c r="AQ167" s="33"/>
      <c r="AR167" s="35"/>
      <c r="AS167" s="35"/>
    </row>
    <row r="168" spans="1:45" hidden="1" x14ac:dyDescent="0.2">
      <c r="A168" s="51" t="s">
        <v>868</v>
      </c>
      <c r="B168" s="37" t="s">
        <v>868</v>
      </c>
      <c r="C168" s="37"/>
      <c r="D168" s="37">
        <v>1268</v>
      </c>
      <c r="G168" s="38" t="s">
        <v>1052</v>
      </c>
      <c r="H168" s="38" t="s">
        <v>1052</v>
      </c>
      <c r="J168" s="39" t="s">
        <v>1079</v>
      </c>
      <c r="K168" s="39" t="s">
        <v>1093</v>
      </c>
      <c r="L168" s="39" t="s">
        <v>1053</v>
      </c>
      <c r="M168" s="40" t="s">
        <v>117</v>
      </c>
      <c r="N168" s="40" t="s">
        <v>1054</v>
      </c>
      <c r="O168" s="40" t="s">
        <v>1532</v>
      </c>
      <c r="P168" s="40" t="s">
        <v>1533</v>
      </c>
      <c r="Q168" s="41" t="s">
        <v>868</v>
      </c>
      <c r="R168" s="42">
        <v>25</v>
      </c>
      <c r="S168" s="42">
        <v>8</v>
      </c>
      <c r="T168" s="43" t="s">
        <v>1057</v>
      </c>
      <c r="U168" s="43" t="s">
        <v>1053</v>
      </c>
      <c r="V168" s="44" t="s">
        <v>1108</v>
      </c>
      <c r="W168" s="44" t="s">
        <v>1059</v>
      </c>
      <c r="X168" s="44" t="s">
        <v>1533</v>
      </c>
      <c r="Y168" s="44" t="s">
        <v>1532</v>
      </c>
      <c r="Z168" s="44" t="s">
        <v>1532</v>
      </c>
      <c r="AA168" s="45"/>
      <c r="AB168" s="45"/>
      <c r="AC168" s="45"/>
      <c r="AD168" s="45"/>
      <c r="AE168" s="45"/>
      <c r="AF168" s="46"/>
      <c r="AG168" s="46"/>
      <c r="AH168" s="46"/>
      <c r="AI168" s="46"/>
      <c r="AJ168" s="46"/>
      <c r="AK168" s="47"/>
      <c r="AL168" s="47"/>
      <c r="AM168" s="48">
        <v>0.06</v>
      </c>
      <c r="AN168" s="48">
        <v>0.06</v>
      </c>
      <c r="AO168" s="48">
        <v>3.2000000000000001E-2</v>
      </c>
      <c r="AP168" s="49">
        <f t="shared" si="2"/>
        <v>3.2000000000000001E-2</v>
      </c>
      <c r="AQ168" s="33"/>
      <c r="AR168" s="35"/>
      <c r="AS168" s="35"/>
    </row>
    <row r="169" spans="1:45" hidden="1" x14ac:dyDescent="0.2">
      <c r="A169" s="51" t="s">
        <v>872</v>
      </c>
      <c r="B169" s="37" t="s">
        <v>872</v>
      </c>
      <c r="C169" s="37"/>
      <c r="D169" s="37">
        <v>1269</v>
      </c>
      <c r="G169" s="38" t="s">
        <v>1052</v>
      </c>
      <c r="H169" s="38" t="s">
        <v>1052</v>
      </c>
      <c r="J169" s="39" t="s">
        <v>1079</v>
      </c>
      <c r="K169" s="39" t="s">
        <v>1093</v>
      </c>
      <c r="L169" s="39" t="s">
        <v>1053</v>
      </c>
      <c r="M169" s="40" t="s">
        <v>117</v>
      </c>
      <c r="N169" s="40" t="s">
        <v>1054</v>
      </c>
      <c r="O169" s="40" t="s">
        <v>872</v>
      </c>
      <c r="P169" s="40" t="s">
        <v>1534</v>
      </c>
      <c r="Q169" s="41" t="s">
        <v>872</v>
      </c>
      <c r="R169" s="42">
        <v>50</v>
      </c>
      <c r="S169" s="42">
        <v>17</v>
      </c>
      <c r="T169" s="43" t="s">
        <v>1057</v>
      </c>
      <c r="U169" s="43" t="s">
        <v>1053</v>
      </c>
      <c r="V169" s="44" t="s">
        <v>1108</v>
      </c>
      <c r="W169" s="44" t="s">
        <v>1059</v>
      </c>
      <c r="X169" s="44" t="s">
        <v>1534</v>
      </c>
      <c r="Y169" s="44" t="s">
        <v>872</v>
      </c>
      <c r="Z169" s="44" t="s">
        <v>872</v>
      </c>
      <c r="AA169" s="45"/>
      <c r="AB169" s="45"/>
      <c r="AC169" s="45"/>
      <c r="AD169" s="45"/>
      <c r="AE169" s="45"/>
      <c r="AF169" s="46"/>
      <c r="AG169" s="46"/>
      <c r="AH169" s="46"/>
      <c r="AI169" s="46"/>
      <c r="AJ169" s="46"/>
      <c r="AK169" s="47">
        <v>6.5000000000000002E-2</v>
      </c>
      <c r="AL169" s="47">
        <v>0.34</v>
      </c>
      <c r="AM169" s="48"/>
      <c r="AN169" s="48"/>
      <c r="AO169" s="48"/>
      <c r="AP169" s="49">
        <f t="shared" si="2"/>
        <v>6.5000000000000002E-2</v>
      </c>
      <c r="AQ169" s="33"/>
      <c r="AR169" s="50"/>
      <c r="AS169" s="50"/>
    </row>
    <row r="170" spans="1:45" hidden="1" x14ac:dyDescent="0.2">
      <c r="A170" s="51" t="s">
        <v>873</v>
      </c>
      <c r="B170" s="37" t="s">
        <v>873</v>
      </c>
      <c r="C170" s="37"/>
      <c r="D170" s="37">
        <v>1936</v>
      </c>
      <c r="F170" s="38" t="s">
        <v>1052</v>
      </c>
      <c r="J170" s="39">
        <v>5.0000000000000001E-3</v>
      </c>
      <c r="K170" s="39">
        <v>2E-3</v>
      </c>
      <c r="L170" s="39" t="s">
        <v>1053</v>
      </c>
      <c r="M170" s="40" t="s">
        <v>105</v>
      </c>
      <c r="N170" s="40" t="s">
        <v>1054</v>
      </c>
      <c r="O170" s="40" t="s">
        <v>1535</v>
      </c>
      <c r="P170" s="40" t="s">
        <v>1536</v>
      </c>
      <c r="Q170" s="41" t="s">
        <v>1535</v>
      </c>
      <c r="R170" s="42">
        <v>100</v>
      </c>
      <c r="S170" s="42">
        <v>30</v>
      </c>
      <c r="T170" s="43" t="s">
        <v>1057</v>
      </c>
      <c r="U170" s="43" t="s">
        <v>1053</v>
      </c>
      <c r="V170" s="44" t="s">
        <v>1058</v>
      </c>
      <c r="W170" s="44" t="s">
        <v>1059</v>
      </c>
      <c r="X170" s="44" t="s">
        <v>1536</v>
      </c>
      <c r="Y170" s="44" t="s">
        <v>1535</v>
      </c>
      <c r="Z170" s="44" t="s">
        <v>873</v>
      </c>
      <c r="AA170" s="45"/>
      <c r="AB170" s="45"/>
      <c r="AC170" s="45"/>
      <c r="AD170" s="45"/>
      <c r="AE170" s="45"/>
      <c r="AF170" s="46"/>
      <c r="AG170" s="46"/>
      <c r="AH170" s="46"/>
      <c r="AI170" s="46"/>
      <c r="AJ170" s="46"/>
      <c r="AK170" s="47"/>
      <c r="AL170" s="47"/>
      <c r="AM170" s="52">
        <v>4.4999999999999998E-2</v>
      </c>
      <c r="AN170" s="52">
        <v>4.4999999999999998E-2</v>
      </c>
      <c r="AO170" s="52" t="s">
        <v>1087</v>
      </c>
      <c r="AP170" s="49">
        <f t="shared" si="2"/>
        <v>4.4999999999999998E-2</v>
      </c>
      <c r="AQ170" s="33"/>
      <c r="AR170" s="35"/>
      <c r="AS170" s="35"/>
    </row>
    <row r="171" spans="1:45" x14ac:dyDescent="0.2">
      <c r="A171" s="36" t="s">
        <v>875</v>
      </c>
      <c r="B171" s="37" t="s">
        <v>875</v>
      </c>
      <c r="C171" s="37"/>
      <c r="D171" s="37">
        <v>1276</v>
      </c>
      <c r="E171" s="38" t="s">
        <v>1052</v>
      </c>
      <c r="J171" s="39" t="s">
        <v>1062</v>
      </c>
      <c r="K171" s="39" t="s">
        <v>1063</v>
      </c>
      <c r="L171" s="39" t="s">
        <v>1053</v>
      </c>
      <c r="M171" s="40" t="s">
        <v>105</v>
      </c>
      <c r="N171" s="40" t="s">
        <v>1054</v>
      </c>
      <c r="O171" s="40" t="s">
        <v>875</v>
      </c>
      <c r="P171" s="40" t="s">
        <v>1537</v>
      </c>
      <c r="Q171" s="41" t="s">
        <v>875</v>
      </c>
      <c r="R171" s="42" t="s">
        <v>1066</v>
      </c>
      <c r="S171" s="42" t="s">
        <v>1067</v>
      </c>
      <c r="T171" s="43" t="s">
        <v>1068</v>
      </c>
      <c r="U171" s="43" t="s">
        <v>1053</v>
      </c>
      <c r="V171" s="44" t="s">
        <v>1058</v>
      </c>
      <c r="W171" s="44" t="s">
        <v>1059</v>
      </c>
      <c r="X171" s="44" t="s">
        <v>1537</v>
      </c>
      <c r="Y171" s="44" t="s">
        <v>875</v>
      </c>
      <c r="Z171" s="44" t="s">
        <v>875</v>
      </c>
      <c r="AA171" s="45"/>
      <c r="AB171" s="45"/>
      <c r="AC171" s="45"/>
      <c r="AD171" s="45"/>
      <c r="AE171" s="45"/>
      <c r="AF171" s="46"/>
      <c r="AG171" s="46"/>
      <c r="AH171" s="46"/>
      <c r="AI171" s="46"/>
      <c r="AJ171" s="46"/>
      <c r="AK171" s="47">
        <v>12</v>
      </c>
      <c r="AL171" s="47" t="s">
        <v>1080</v>
      </c>
      <c r="AM171" s="48"/>
      <c r="AN171" s="48"/>
      <c r="AO171" s="48"/>
      <c r="AP171" s="49">
        <f t="shared" si="2"/>
        <v>12</v>
      </c>
      <c r="AQ171" s="33"/>
      <c r="AR171" s="50"/>
      <c r="AS171" s="50"/>
    </row>
    <row r="172" spans="1:45" hidden="1" x14ac:dyDescent="0.2">
      <c r="A172" s="51" t="s">
        <v>1538</v>
      </c>
      <c r="B172" s="37" t="s">
        <v>1538</v>
      </c>
      <c r="C172" s="37"/>
      <c r="D172" s="37">
        <v>1660</v>
      </c>
      <c r="G172" s="38" t="s">
        <v>1052</v>
      </c>
      <c r="H172" s="38" t="s">
        <v>1052</v>
      </c>
      <c r="J172" s="39" t="s">
        <v>1079</v>
      </c>
      <c r="K172" s="39" t="s">
        <v>1093</v>
      </c>
      <c r="L172" s="39" t="s">
        <v>1053</v>
      </c>
      <c r="M172" s="40" t="s">
        <v>117</v>
      </c>
      <c r="N172" s="40" t="s">
        <v>1054</v>
      </c>
      <c r="O172" s="40" t="s">
        <v>877</v>
      </c>
      <c r="P172" s="40" t="s">
        <v>1539</v>
      </c>
      <c r="Q172" s="41" t="s">
        <v>877</v>
      </c>
      <c r="R172" s="42">
        <v>50</v>
      </c>
      <c r="S172" s="42">
        <v>17</v>
      </c>
      <c r="T172" s="43" t="s">
        <v>1057</v>
      </c>
      <c r="U172" s="43" t="s">
        <v>1053</v>
      </c>
      <c r="V172" s="44" t="s">
        <v>1108</v>
      </c>
      <c r="W172" s="44" t="s">
        <v>1059</v>
      </c>
      <c r="X172" s="44" t="s">
        <v>1539</v>
      </c>
      <c r="Y172" s="44" t="s">
        <v>877</v>
      </c>
      <c r="Z172" s="44" t="s">
        <v>877</v>
      </c>
      <c r="AA172" s="45"/>
      <c r="AB172" s="45"/>
      <c r="AC172" s="45"/>
      <c r="AD172" s="45"/>
      <c r="AE172" s="45"/>
      <c r="AF172" s="46"/>
      <c r="AG172" s="46"/>
      <c r="AH172" s="46"/>
      <c r="AI172" s="46"/>
      <c r="AJ172" s="46"/>
      <c r="AK172" s="47"/>
      <c r="AL172" s="47"/>
      <c r="AM172" s="52">
        <v>0.1</v>
      </c>
      <c r="AN172" s="52">
        <v>0.57857142857142863</v>
      </c>
      <c r="AO172" s="52">
        <v>4.0999999999999996</v>
      </c>
      <c r="AP172" s="49">
        <f t="shared" si="2"/>
        <v>0.1</v>
      </c>
      <c r="AQ172" s="33"/>
      <c r="AR172" s="35"/>
      <c r="AS172" s="35"/>
    </row>
    <row r="173" spans="1:45" hidden="1" x14ac:dyDescent="0.2">
      <c r="A173" s="51" t="s">
        <v>881</v>
      </c>
      <c r="B173" s="37" t="s">
        <v>881</v>
      </c>
      <c r="C173" s="37"/>
      <c r="D173" s="37">
        <v>2555</v>
      </c>
      <c r="F173" s="38" t="s">
        <v>1052</v>
      </c>
      <c r="J173" s="39">
        <v>1</v>
      </c>
      <c r="K173" s="39">
        <v>0.3</v>
      </c>
      <c r="L173" s="39" t="s">
        <v>1053</v>
      </c>
      <c r="M173" s="40" t="s">
        <v>227</v>
      </c>
      <c r="N173" s="40" t="s">
        <v>1054</v>
      </c>
      <c r="O173" s="40" t="s">
        <v>1540</v>
      </c>
      <c r="P173" s="40" t="s">
        <v>1541</v>
      </c>
      <c r="Q173" s="41" t="s">
        <v>1540</v>
      </c>
      <c r="R173" s="42" t="s">
        <v>1200</v>
      </c>
      <c r="S173" s="42" t="s">
        <v>1230</v>
      </c>
      <c r="T173" s="43" t="s">
        <v>1068</v>
      </c>
      <c r="U173" s="43" t="s">
        <v>1053</v>
      </c>
      <c r="V173" s="44" t="s">
        <v>1185</v>
      </c>
      <c r="W173" s="44" t="s">
        <v>1059</v>
      </c>
      <c r="X173" s="44" t="s">
        <v>1542</v>
      </c>
      <c r="Y173" s="44" t="s">
        <v>1543</v>
      </c>
      <c r="Z173" s="44" t="s">
        <v>1543</v>
      </c>
      <c r="AA173" s="45"/>
      <c r="AB173" s="45"/>
      <c r="AC173" s="45"/>
      <c r="AD173" s="45"/>
      <c r="AE173" s="45"/>
      <c r="AF173" s="46"/>
      <c r="AG173" s="46"/>
      <c r="AH173" s="46"/>
      <c r="AI173" s="46"/>
      <c r="AJ173" s="46"/>
      <c r="AK173" s="47"/>
      <c r="AL173" s="47"/>
      <c r="AM173" s="48">
        <v>0.2</v>
      </c>
      <c r="AN173" s="48">
        <v>0.2</v>
      </c>
      <c r="AO173" s="48" t="s">
        <v>1087</v>
      </c>
      <c r="AP173" s="49">
        <f t="shared" si="2"/>
        <v>0.2</v>
      </c>
      <c r="AQ173" s="33"/>
      <c r="AR173" s="35"/>
      <c r="AS173" s="35"/>
    </row>
    <row r="174" spans="1:45" hidden="1" x14ac:dyDescent="0.2">
      <c r="A174" s="51" t="s">
        <v>899</v>
      </c>
      <c r="B174" s="37" t="s">
        <v>899</v>
      </c>
      <c r="C174" s="37"/>
      <c r="D174" s="37">
        <v>1373</v>
      </c>
      <c r="F174" s="38" t="s">
        <v>1052</v>
      </c>
      <c r="J174" s="39">
        <v>10</v>
      </c>
      <c r="K174" s="39">
        <v>3</v>
      </c>
      <c r="L174" s="39" t="s">
        <v>1053</v>
      </c>
      <c r="M174" s="40" t="s">
        <v>227</v>
      </c>
      <c r="N174" s="40" t="s">
        <v>1054</v>
      </c>
      <c r="O174" s="40" t="s">
        <v>1544</v>
      </c>
      <c r="P174" s="40" t="s">
        <v>1545</v>
      </c>
      <c r="Q174" s="41" t="s">
        <v>1546</v>
      </c>
      <c r="R174" s="42" t="s">
        <v>1192</v>
      </c>
      <c r="S174" s="42" t="s">
        <v>1193</v>
      </c>
      <c r="T174" s="43" t="s">
        <v>1068</v>
      </c>
      <c r="U174" s="43" t="s">
        <v>1053</v>
      </c>
      <c r="V174" s="44" t="s">
        <v>1185</v>
      </c>
      <c r="W174" s="44" t="s">
        <v>1059</v>
      </c>
      <c r="X174" s="44" t="s">
        <v>1547</v>
      </c>
      <c r="Y174" s="44" t="s">
        <v>1548</v>
      </c>
      <c r="Z174" s="44" t="s">
        <v>1548</v>
      </c>
      <c r="AA174" s="45"/>
      <c r="AB174" s="45"/>
      <c r="AC174" s="45"/>
      <c r="AD174" s="45"/>
      <c r="AE174" s="45"/>
      <c r="AF174" s="46"/>
      <c r="AG174" s="46"/>
      <c r="AH174" s="46"/>
      <c r="AI174" s="46"/>
      <c r="AJ174" s="46"/>
      <c r="AK174" s="47"/>
      <c r="AL174" s="47"/>
      <c r="AM174" s="48">
        <v>2</v>
      </c>
      <c r="AN174" s="48">
        <v>2</v>
      </c>
      <c r="AO174" s="48" t="s">
        <v>1087</v>
      </c>
      <c r="AP174" s="49">
        <f t="shared" si="2"/>
        <v>2</v>
      </c>
      <c r="AQ174" s="33"/>
      <c r="AR174" s="35"/>
      <c r="AS174" s="35"/>
    </row>
    <row r="175" spans="1:45" hidden="1" x14ac:dyDescent="0.2">
      <c r="A175" s="51" t="s">
        <v>911</v>
      </c>
      <c r="B175" s="37" t="s">
        <v>911</v>
      </c>
      <c r="C175" s="37"/>
      <c r="D175" s="37">
        <v>1657</v>
      </c>
      <c r="I175" s="38" t="s">
        <v>1052</v>
      </c>
      <c r="J175" s="39" t="s">
        <v>1079</v>
      </c>
      <c r="K175" s="39" t="s">
        <v>1093</v>
      </c>
      <c r="L175" s="39" t="s">
        <v>1053</v>
      </c>
      <c r="M175" s="40" t="s">
        <v>117</v>
      </c>
      <c r="N175" s="40" t="s">
        <v>1054</v>
      </c>
      <c r="O175" s="40" t="s">
        <v>911</v>
      </c>
      <c r="P175" s="40" t="s">
        <v>1549</v>
      </c>
      <c r="Q175" s="41" t="s">
        <v>911</v>
      </c>
      <c r="R175" s="42">
        <v>50</v>
      </c>
      <c r="S175" s="42">
        <v>17</v>
      </c>
      <c r="T175" s="43" t="s">
        <v>1057</v>
      </c>
      <c r="U175" s="43" t="s">
        <v>1053</v>
      </c>
      <c r="V175" s="44" t="s">
        <v>1108</v>
      </c>
      <c r="W175" s="44" t="s">
        <v>1059</v>
      </c>
      <c r="X175" s="44" t="s">
        <v>1549</v>
      </c>
      <c r="Y175" s="44" t="s">
        <v>911</v>
      </c>
      <c r="Z175" s="44" t="s">
        <v>911</v>
      </c>
      <c r="AA175" s="45"/>
      <c r="AB175" s="45"/>
      <c r="AC175" s="45"/>
      <c r="AD175" s="45"/>
      <c r="AE175" s="45"/>
      <c r="AF175" s="46"/>
      <c r="AG175" s="46"/>
      <c r="AH175" s="46"/>
      <c r="AI175" s="46"/>
      <c r="AJ175" s="46"/>
      <c r="AK175" s="47"/>
      <c r="AL175" s="47"/>
      <c r="AM175" s="52">
        <v>0.03</v>
      </c>
      <c r="AN175" s="52">
        <v>0.03</v>
      </c>
      <c r="AO175" s="52" t="s">
        <v>1087</v>
      </c>
      <c r="AP175" s="49">
        <f t="shared" si="2"/>
        <v>0.03</v>
      </c>
      <c r="AQ175" s="33"/>
      <c r="AR175" s="35"/>
      <c r="AS175" s="35"/>
    </row>
    <row r="176" spans="1:45" ht="38.25" hidden="1" x14ac:dyDescent="0.2">
      <c r="A176" s="36" t="s">
        <v>1050</v>
      </c>
      <c r="B176" s="37" t="s">
        <v>1550</v>
      </c>
      <c r="C176" s="37" t="s">
        <v>1551</v>
      </c>
      <c r="D176" s="37">
        <v>1820</v>
      </c>
      <c r="E176" s="38" t="s">
        <v>1052</v>
      </c>
      <c r="J176" s="39" t="s">
        <v>1552</v>
      </c>
      <c r="K176" s="39"/>
      <c r="L176" s="39" t="s">
        <v>1053</v>
      </c>
      <c r="M176" s="40" t="s">
        <v>105</v>
      </c>
      <c r="N176" s="40" t="s">
        <v>1054</v>
      </c>
      <c r="O176" s="40"/>
      <c r="P176" s="40"/>
      <c r="Q176" s="41"/>
      <c r="R176" s="42" t="s">
        <v>1552</v>
      </c>
      <c r="S176" s="42"/>
      <c r="T176" s="43"/>
      <c r="U176" s="43"/>
      <c r="V176" s="44" t="s">
        <v>1058</v>
      </c>
      <c r="W176" s="44" t="s">
        <v>1059</v>
      </c>
      <c r="X176" s="44"/>
      <c r="Y176" s="44"/>
      <c r="Z176" s="44"/>
      <c r="AA176" s="45"/>
      <c r="AB176" s="45"/>
      <c r="AC176" s="45"/>
      <c r="AD176" s="45"/>
      <c r="AE176" s="45"/>
      <c r="AF176" s="46"/>
      <c r="AG176" s="46"/>
      <c r="AH176" s="46"/>
      <c r="AI176" s="46"/>
      <c r="AJ176" s="46"/>
      <c r="AK176" s="47">
        <v>2.0000000000000001E-4</v>
      </c>
      <c r="AL176" s="47">
        <v>1.5E-3</v>
      </c>
      <c r="AM176" s="48"/>
      <c r="AN176" s="48"/>
      <c r="AO176" s="48"/>
      <c r="AP176" s="49">
        <f t="shared" si="2"/>
        <v>2.0000000000000001E-4</v>
      </c>
      <c r="AQ176" s="33"/>
      <c r="AR176" s="35"/>
      <c r="AS176" s="35"/>
    </row>
    <row r="177" spans="1:45" hidden="1" x14ac:dyDescent="0.2">
      <c r="A177" s="51" t="s">
        <v>915</v>
      </c>
      <c r="B177" s="37" t="s">
        <v>915</v>
      </c>
      <c r="C177" s="37"/>
      <c r="D177" s="37">
        <v>1287</v>
      </c>
      <c r="H177" s="38" t="s">
        <v>1052</v>
      </c>
      <c r="I177" s="38" t="s">
        <v>1052</v>
      </c>
      <c r="J177" s="39" t="s">
        <v>1079</v>
      </c>
      <c r="K177" s="39" t="s">
        <v>1093</v>
      </c>
      <c r="L177" s="39" t="s">
        <v>1053</v>
      </c>
      <c r="M177" s="40" t="s">
        <v>117</v>
      </c>
      <c r="N177" s="40" t="s">
        <v>1054</v>
      </c>
      <c r="O177" s="40" t="s">
        <v>915</v>
      </c>
      <c r="P177" s="40" t="s">
        <v>1553</v>
      </c>
      <c r="Q177" s="41" t="s">
        <v>915</v>
      </c>
      <c r="R177" s="42">
        <v>50</v>
      </c>
      <c r="S177" s="42">
        <v>17</v>
      </c>
      <c r="T177" s="43" t="s">
        <v>1057</v>
      </c>
      <c r="U177" s="43" t="s">
        <v>1053</v>
      </c>
      <c r="V177" s="44" t="s">
        <v>1108</v>
      </c>
      <c r="W177" s="44" t="s">
        <v>1059</v>
      </c>
      <c r="X177" s="44" t="s">
        <v>1553</v>
      </c>
      <c r="Y177" s="44" t="s">
        <v>915</v>
      </c>
      <c r="Z177" s="44" t="s">
        <v>915</v>
      </c>
      <c r="AA177" s="45"/>
      <c r="AB177" s="45"/>
      <c r="AC177" s="45"/>
      <c r="AD177" s="45"/>
      <c r="AE177" s="45"/>
      <c r="AF177" s="46"/>
      <c r="AG177" s="46"/>
      <c r="AH177" s="46"/>
      <c r="AI177" s="46"/>
      <c r="AJ177" s="46"/>
      <c r="AK177" s="47"/>
      <c r="AL177" s="47"/>
      <c r="AM177" s="52">
        <v>6.0000000000000006E-4</v>
      </c>
      <c r="AN177" s="52">
        <v>6.0000000000000006E-4</v>
      </c>
      <c r="AO177" s="52">
        <v>1.7999999999999999E-2</v>
      </c>
      <c r="AP177" s="49">
        <f t="shared" si="2"/>
        <v>6.0000000000000006E-4</v>
      </c>
      <c r="AQ177" s="33"/>
      <c r="AR177" s="35"/>
      <c r="AS177" s="35"/>
    </row>
    <row r="178" spans="1:45" hidden="1" x14ac:dyDescent="0.2">
      <c r="A178" s="36" t="s">
        <v>1554</v>
      </c>
      <c r="B178" s="37" t="s">
        <v>1554</v>
      </c>
      <c r="C178" s="37"/>
      <c r="D178" s="37">
        <v>1630</v>
      </c>
      <c r="E178" s="38" t="s">
        <v>1052</v>
      </c>
      <c r="J178" s="39" t="s">
        <v>1121</v>
      </c>
      <c r="K178" s="39" t="s">
        <v>1083</v>
      </c>
      <c r="L178" s="39" t="s">
        <v>1053</v>
      </c>
      <c r="M178" s="40" t="s">
        <v>105</v>
      </c>
      <c r="N178" s="40" t="s">
        <v>1054</v>
      </c>
      <c r="O178" s="40" t="s">
        <v>1555</v>
      </c>
      <c r="P178" s="40" t="s">
        <v>1556</v>
      </c>
      <c r="Q178" s="41" t="s">
        <v>1555</v>
      </c>
      <c r="R178" s="42" t="s">
        <v>1078</v>
      </c>
      <c r="S178" s="42" t="s">
        <v>1079</v>
      </c>
      <c r="T178" s="43" t="s">
        <v>1068</v>
      </c>
      <c r="U178" s="43" t="s">
        <v>1053</v>
      </c>
      <c r="V178" s="44" t="s">
        <v>1058</v>
      </c>
      <c r="W178" s="44" t="s">
        <v>1059</v>
      </c>
      <c r="X178" s="44" t="s">
        <v>1556</v>
      </c>
      <c r="Y178" s="44" t="s">
        <v>1555</v>
      </c>
      <c r="Z178" s="44" t="s">
        <v>1555</v>
      </c>
      <c r="AA178" s="45"/>
      <c r="AB178" s="45"/>
      <c r="AC178" s="45"/>
      <c r="AD178" s="45"/>
      <c r="AE178" s="45"/>
      <c r="AF178" s="46"/>
      <c r="AG178" s="46"/>
      <c r="AH178" s="46"/>
      <c r="AI178" s="46"/>
      <c r="AJ178" s="46"/>
      <c r="AK178" s="47">
        <v>0.4</v>
      </c>
      <c r="AL178" s="47" t="s">
        <v>1080</v>
      </c>
      <c r="AM178" s="48"/>
      <c r="AN178" s="48"/>
      <c r="AO178" s="48"/>
      <c r="AP178" s="49">
        <f t="shared" si="2"/>
        <v>0.4</v>
      </c>
      <c r="AQ178" s="33"/>
      <c r="AR178" s="35"/>
      <c r="AS178" s="35"/>
    </row>
    <row r="179" spans="1:45" x14ac:dyDescent="0.2">
      <c r="A179" s="36" t="s">
        <v>916</v>
      </c>
      <c r="B179" s="37" t="s">
        <v>916</v>
      </c>
      <c r="C179" s="37"/>
      <c r="D179" s="37">
        <v>1286</v>
      </c>
      <c r="E179" s="38" t="s">
        <v>1052</v>
      </c>
      <c r="J179" s="39" t="s">
        <v>1062</v>
      </c>
      <c r="K179" s="39" t="s">
        <v>1063</v>
      </c>
      <c r="L179" s="39" t="s">
        <v>1053</v>
      </c>
      <c r="M179" s="40" t="s">
        <v>105</v>
      </c>
      <c r="N179" s="40" t="s">
        <v>1054</v>
      </c>
      <c r="O179" s="40" t="s">
        <v>1557</v>
      </c>
      <c r="P179" s="40" t="s">
        <v>1558</v>
      </c>
      <c r="Q179" s="41" t="s">
        <v>916</v>
      </c>
      <c r="R179" s="42" t="s">
        <v>1066</v>
      </c>
      <c r="S179" s="42" t="s">
        <v>1067</v>
      </c>
      <c r="T179" s="43" t="s">
        <v>1068</v>
      </c>
      <c r="U179" s="43" t="s">
        <v>1053</v>
      </c>
      <c r="V179" s="44" t="s">
        <v>1058</v>
      </c>
      <c r="W179" s="44" t="s">
        <v>1059</v>
      </c>
      <c r="X179" s="44" t="s">
        <v>1558</v>
      </c>
      <c r="Y179" s="44" t="s">
        <v>1557</v>
      </c>
      <c r="Z179" s="44" t="s">
        <v>916</v>
      </c>
      <c r="AA179" s="45"/>
      <c r="AB179" s="45"/>
      <c r="AC179" s="45"/>
      <c r="AD179" s="45"/>
      <c r="AE179" s="45"/>
      <c r="AF179" s="46"/>
      <c r="AG179" s="46"/>
      <c r="AH179" s="46"/>
      <c r="AI179" s="46"/>
      <c r="AJ179" s="46"/>
      <c r="AK179" s="47">
        <v>10</v>
      </c>
      <c r="AL179" s="47" t="s">
        <v>1080</v>
      </c>
      <c r="AM179" s="48"/>
      <c r="AN179" s="48"/>
      <c r="AO179" s="48"/>
      <c r="AP179" s="49">
        <f t="shared" si="2"/>
        <v>10</v>
      </c>
      <c r="AQ179" s="33"/>
      <c r="AR179" s="50"/>
      <c r="AS179" s="50"/>
    </row>
    <row r="180" spans="1:45" ht="25.5" hidden="1" x14ac:dyDescent="0.2">
      <c r="A180" s="36" t="s">
        <v>1559</v>
      </c>
      <c r="B180" s="96" t="s">
        <v>1559</v>
      </c>
      <c r="C180" s="96"/>
      <c r="D180" s="37">
        <v>1135</v>
      </c>
      <c r="E180" s="38" t="s">
        <v>1052</v>
      </c>
      <c r="J180" s="39" t="s">
        <v>1062</v>
      </c>
      <c r="K180" s="39" t="s">
        <v>1063</v>
      </c>
      <c r="L180" s="39" t="s">
        <v>1053</v>
      </c>
      <c r="M180" s="40" t="s">
        <v>105</v>
      </c>
      <c r="N180" s="40" t="s">
        <v>1054</v>
      </c>
      <c r="O180" s="40" t="s">
        <v>340</v>
      </c>
      <c r="P180" s="40" t="s">
        <v>1560</v>
      </c>
      <c r="Q180" s="41" t="s">
        <v>340</v>
      </c>
      <c r="R180" s="42" t="s">
        <v>1066</v>
      </c>
      <c r="S180" s="42" t="s">
        <v>1067</v>
      </c>
      <c r="T180" s="43" t="s">
        <v>1068</v>
      </c>
      <c r="U180" s="43" t="s">
        <v>1053</v>
      </c>
      <c r="V180" s="44" t="s">
        <v>1058</v>
      </c>
      <c r="W180" s="44" t="s">
        <v>1059</v>
      </c>
      <c r="X180" s="44" t="s">
        <v>1560</v>
      </c>
      <c r="Y180" s="44" t="s">
        <v>340</v>
      </c>
      <c r="Z180" s="44" t="s">
        <v>340</v>
      </c>
      <c r="AA180" s="45"/>
      <c r="AB180" s="45"/>
      <c r="AC180" s="45"/>
      <c r="AD180" s="45"/>
      <c r="AE180" s="45"/>
      <c r="AF180" s="46"/>
      <c r="AG180" s="46"/>
      <c r="AH180" s="46"/>
      <c r="AI180" s="46"/>
      <c r="AJ180" s="46"/>
      <c r="AK180" s="47">
        <v>2.5</v>
      </c>
      <c r="AL180" s="47" t="s">
        <v>1080</v>
      </c>
      <c r="AM180" s="48"/>
      <c r="AN180" s="48"/>
      <c r="AO180" s="48"/>
      <c r="AP180" s="49">
        <f t="shared" ref="AP180:AP186" si="3">MIN(AK180:AO180)</f>
        <v>2.5</v>
      </c>
      <c r="AQ180" s="33"/>
      <c r="AR180" s="50"/>
      <c r="AS180" s="50"/>
    </row>
    <row r="181" spans="1:45" hidden="1" x14ac:dyDescent="0.2">
      <c r="A181" s="51" t="s">
        <v>917</v>
      </c>
      <c r="B181" s="37" t="s">
        <v>917</v>
      </c>
      <c r="C181" s="37"/>
      <c r="D181" s="37">
        <v>1288</v>
      </c>
      <c r="G181" s="38" t="s">
        <v>1052</v>
      </c>
      <c r="H181" s="38" t="s">
        <v>1052</v>
      </c>
      <c r="J181" s="39" t="s">
        <v>1079</v>
      </c>
      <c r="K181" s="39" t="s">
        <v>1066</v>
      </c>
      <c r="L181" s="39" t="s">
        <v>1053</v>
      </c>
      <c r="M181" s="40" t="s">
        <v>117</v>
      </c>
      <c r="N181" s="40" t="s">
        <v>1054</v>
      </c>
      <c r="O181" s="40" t="s">
        <v>917</v>
      </c>
      <c r="P181" s="40" t="s">
        <v>1561</v>
      </c>
      <c r="Q181" s="41" t="s">
        <v>917</v>
      </c>
      <c r="R181" s="42">
        <v>100</v>
      </c>
      <c r="S181" s="42">
        <v>30</v>
      </c>
      <c r="T181" s="43" t="s">
        <v>1057</v>
      </c>
      <c r="U181" s="43" t="s">
        <v>1053</v>
      </c>
      <c r="V181" s="44" t="s">
        <v>1108</v>
      </c>
      <c r="W181" s="44" t="s">
        <v>1059</v>
      </c>
      <c r="X181" s="44" t="s">
        <v>1561</v>
      </c>
      <c r="Y181" s="44" t="s">
        <v>917</v>
      </c>
      <c r="Z181" s="44" t="s">
        <v>917</v>
      </c>
      <c r="AA181" s="45"/>
      <c r="AB181" s="45"/>
      <c r="AC181" s="45"/>
      <c r="AD181" s="45"/>
      <c r="AE181" s="45"/>
      <c r="AF181" s="46"/>
      <c r="AG181" s="46"/>
      <c r="AH181" s="46"/>
      <c r="AI181" s="46"/>
      <c r="AJ181" s="46"/>
      <c r="AK181" s="47"/>
      <c r="AL181" s="47"/>
      <c r="AM181" s="48">
        <v>0.1</v>
      </c>
      <c r="AN181" s="48">
        <v>700</v>
      </c>
      <c r="AO181" s="52">
        <v>4200</v>
      </c>
      <c r="AP181" s="49">
        <f t="shared" si="3"/>
        <v>0.1</v>
      </c>
      <c r="AQ181" s="33"/>
      <c r="AR181" s="35"/>
      <c r="AS181" s="35"/>
    </row>
    <row r="182" spans="1:45" hidden="1" x14ac:dyDescent="0.2">
      <c r="A182" s="36" t="s">
        <v>925</v>
      </c>
      <c r="B182" s="37" t="s">
        <v>925</v>
      </c>
      <c r="C182" s="37"/>
      <c r="D182" s="37">
        <v>1289</v>
      </c>
      <c r="E182" s="38" t="s">
        <v>1052</v>
      </c>
      <c r="F182" s="38" t="s">
        <v>1052</v>
      </c>
      <c r="G182" s="38" t="s">
        <v>1052</v>
      </c>
      <c r="H182" s="38" t="s">
        <v>1052</v>
      </c>
      <c r="J182" s="39" t="s">
        <v>1161</v>
      </c>
      <c r="K182" s="39" t="s">
        <v>1162</v>
      </c>
      <c r="L182" s="39" t="s">
        <v>1053</v>
      </c>
      <c r="M182" s="40" t="s">
        <v>117</v>
      </c>
      <c r="N182" s="40" t="s">
        <v>1054</v>
      </c>
      <c r="O182" s="40" t="s">
        <v>925</v>
      </c>
      <c r="P182" s="40" t="s">
        <v>1562</v>
      </c>
      <c r="Q182" s="41" t="s">
        <v>925</v>
      </c>
      <c r="R182" s="42">
        <v>50</v>
      </c>
      <c r="S182" s="42">
        <v>17</v>
      </c>
      <c r="T182" s="43" t="s">
        <v>1057</v>
      </c>
      <c r="U182" s="43" t="s">
        <v>1053</v>
      </c>
      <c r="V182" s="44" t="s">
        <v>1108</v>
      </c>
      <c r="W182" s="44" t="s">
        <v>1059</v>
      </c>
      <c r="X182" s="44" t="s">
        <v>1562</v>
      </c>
      <c r="Y182" s="44" t="s">
        <v>925</v>
      </c>
      <c r="Z182" s="44" t="s">
        <v>925</v>
      </c>
      <c r="AA182" s="45"/>
      <c r="AB182" s="45"/>
      <c r="AC182" s="45"/>
      <c r="AD182" s="45"/>
      <c r="AE182" s="45"/>
      <c r="AF182" s="46"/>
      <c r="AG182" s="46"/>
      <c r="AH182" s="46"/>
      <c r="AI182" s="46"/>
      <c r="AJ182" s="46"/>
      <c r="AK182" s="47">
        <v>0.03</v>
      </c>
      <c r="AL182" s="47" t="s">
        <v>1080</v>
      </c>
      <c r="AM182" s="48"/>
      <c r="AN182" s="48"/>
      <c r="AO182" s="48"/>
      <c r="AP182" s="49">
        <f t="shared" si="3"/>
        <v>0.03</v>
      </c>
      <c r="AQ182" s="33"/>
      <c r="AR182" s="50"/>
      <c r="AS182" s="50"/>
    </row>
    <row r="183" spans="1:45" hidden="1" x14ac:dyDescent="0.2">
      <c r="A183" s="51" t="s">
        <v>932</v>
      </c>
      <c r="B183" s="37" t="s">
        <v>932</v>
      </c>
      <c r="C183" s="37"/>
      <c r="D183" s="37">
        <v>1361</v>
      </c>
      <c r="F183" s="38" t="s">
        <v>1052</v>
      </c>
      <c r="J183" s="39">
        <v>10</v>
      </c>
      <c r="K183" s="39">
        <v>3</v>
      </c>
      <c r="L183" s="39" t="s">
        <v>1053</v>
      </c>
      <c r="M183" s="40" t="s">
        <v>227</v>
      </c>
      <c r="N183" s="40" t="s">
        <v>1054</v>
      </c>
      <c r="O183" s="40" t="s">
        <v>1563</v>
      </c>
      <c r="P183" s="40" t="s">
        <v>1564</v>
      </c>
      <c r="Q183" s="41" t="s">
        <v>1563</v>
      </c>
      <c r="R183" s="42" t="s">
        <v>1192</v>
      </c>
      <c r="S183" s="42" t="s">
        <v>1193</v>
      </c>
      <c r="T183" s="43" t="s">
        <v>1068</v>
      </c>
      <c r="U183" s="43" t="s">
        <v>1053</v>
      </c>
      <c r="V183" s="44" t="s">
        <v>1185</v>
      </c>
      <c r="W183" s="44" t="s">
        <v>1059</v>
      </c>
      <c r="X183" s="44" t="s">
        <v>1565</v>
      </c>
      <c r="Y183" s="44" t="s">
        <v>1566</v>
      </c>
      <c r="Z183" s="44" t="s">
        <v>1566</v>
      </c>
      <c r="AA183" s="45"/>
      <c r="AB183" s="45"/>
      <c r="AC183" s="45"/>
      <c r="AD183" s="45"/>
      <c r="AE183" s="45"/>
      <c r="AF183" s="46"/>
      <c r="AG183" s="46"/>
      <c r="AH183" s="46"/>
      <c r="AI183" s="46"/>
      <c r="AJ183" s="46"/>
      <c r="AK183" s="47"/>
      <c r="AL183" s="47"/>
      <c r="AM183" s="48">
        <v>0.3</v>
      </c>
      <c r="AN183" s="48">
        <v>0.3</v>
      </c>
      <c r="AO183" s="48" t="s">
        <v>1087</v>
      </c>
      <c r="AP183" s="49">
        <f t="shared" si="3"/>
        <v>0.3</v>
      </c>
      <c r="AQ183" s="33"/>
      <c r="AR183" s="35"/>
      <c r="AS183" s="35"/>
    </row>
    <row r="184" spans="1:45" hidden="1" x14ac:dyDescent="0.2">
      <c r="A184" s="51" t="s">
        <v>935</v>
      </c>
      <c r="B184" s="37" t="s">
        <v>935</v>
      </c>
      <c r="C184" s="37"/>
      <c r="D184" s="37">
        <v>1384</v>
      </c>
      <c r="F184" s="38" t="s">
        <v>1052</v>
      </c>
      <c r="J184" s="39">
        <v>5</v>
      </c>
      <c r="K184" s="39">
        <v>2</v>
      </c>
      <c r="L184" s="39" t="s">
        <v>1053</v>
      </c>
      <c r="M184" s="40" t="s">
        <v>227</v>
      </c>
      <c r="N184" s="40" t="s">
        <v>1054</v>
      </c>
      <c r="O184" s="40" t="s">
        <v>1567</v>
      </c>
      <c r="P184" s="40" t="s">
        <v>1568</v>
      </c>
      <c r="Q184" s="41" t="s">
        <v>1567</v>
      </c>
      <c r="R184" s="42" t="s">
        <v>1200</v>
      </c>
      <c r="S184" s="42" t="s">
        <v>1230</v>
      </c>
      <c r="T184" s="43" t="s">
        <v>1068</v>
      </c>
      <c r="U184" s="43" t="s">
        <v>1053</v>
      </c>
      <c r="V184" s="44" t="s">
        <v>1185</v>
      </c>
      <c r="W184" s="44" t="s">
        <v>1059</v>
      </c>
      <c r="X184" s="44" t="s">
        <v>1569</v>
      </c>
      <c r="Y184" s="44" t="s">
        <v>1570</v>
      </c>
      <c r="Z184" s="44" t="s">
        <v>1570</v>
      </c>
      <c r="AA184" s="45"/>
      <c r="AB184" s="45"/>
      <c r="AC184" s="45"/>
      <c r="AD184" s="45"/>
      <c r="AE184" s="45"/>
      <c r="AF184" s="46"/>
      <c r="AG184" s="46"/>
      <c r="AH184" s="46"/>
      <c r="AI184" s="46"/>
      <c r="AJ184" s="46"/>
      <c r="AK184" s="47"/>
      <c r="AL184" s="47"/>
      <c r="AM184" s="48">
        <v>2.5</v>
      </c>
      <c r="AN184" s="48">
        <v>2.5</v>
      </c>
      <c r="AO184" s="48" t="s">
        <v>1087</v>
      </c>
      <c r="AP184" s="49">
        <f t="shared" si="3"/>
        <v>2.5</v>
      </c>
      <c r="AQ184" s="33"/>
      <c r="AR184" s="35"/>
      <c r="AS184" s="35"/>
    </row>
    <row r="185" spans="1:45" ht="14.25" x14ac:dyDescent="0.2">
      <c r="A185" s="56" t="s">
        <v>941</v>
      </c>
      <c r="B185" s="57" t="s">
        <v>941</v>
      </c>
      <c r="C185" s="57"/>
      <c r="D185" s="57">
        <v>1383</v>
      </c>
      <c r="E185" s="58"/>
      <c r="F185" s="58" t="s">
        <v>1052</v>
      </c>
      <c r="G185" s="58"/>
      <c r="H185" s="58"/>
      <c r="I185" s="58"/>
      <c r="J185" s="59">
        <v>10</v>
      </c>
      <c r="K185" s="59">
        <v>3</v>
      </c>
      <c r="L185" s="59" t="s">
        <v>1053</v>
      </c>
      <c r="M185" s="61" t="s">
        <v>227</v>
      </c>
      <c r="N185" s="61" t="s">
        <v>1054</v>
      </c>
      <c r="O185" s="61" t="s">
        <v>1571</v>
      </c>
      <c r="P185" s="61" t="s">
        <v>1572</v>
      </c>
      <c r="Q185" s="62" t="s">
        <v>1571</v>
      </c>
      <c r="R185" s="63">
        <v>5</v>
      </c>
      <c r="S185" s="63">
        <v>2</v>
      </c>
      <c r="T185" s="64" t="s">
        <v>1068</v>
      </c>
      <c r="U185" s="64" t="s">
        <v>1053</v>
      </c>
      <c r="V185" s="65" t="s">
        <v>1185</v>
      </c>
      <c r="W185" s="65" t="s">
        <v>1059</v>
      </c>
      <c r="X185" s="65" t="s">
        <v>1573</v>
      </c>
      <c r="Y185" s="65" t="s">
        <v>1574</v>
      </c>
      <c r="Z185" s="65" t="s">
        <v>1575</v>
      </c>
      <c r="AA185" s="66"/>
      <c r="AB185" s="66"/>
      <c r="AC185" s="66"/>
      <c r="AD185" s="66"/>
      <c r="AE185" s="66"/>
      <c r="AF185" s="67" t="s">
        <v>1188</v>
      </c>
      <c r="AG185" s="67" t="s">
        <v>1189</v>
      </c>
      <c r="AH185" s="67" t="s">
        <v>1573</v>
      </c>
      <c r="AI185" s="67" t="s">
        <v>1574</v>
      </c>
      <c r="AJ185" s="67" t="s">
        <v>1574</v>
      </c>
      <c r="AK185" s="68">
        <v>7.8</v>
      </c>
      <c r="AL185" s="68"/>
      <c r="AM185" s="69"/>
      <c r="AN185" s="69"/>
      <c r="AO185" s="69"/>
      <c r="AP185" s="49">
        <f t="shared" si="3"/>
        <v>7.8</v>
      </c>
      <c r="AQ185" s="33"/>
      <c r="AR185" s="83"/>
      <c r="AS185" s="50"/>
    </row>
    <row r="186" spans="1:45" ht="25.5" hidden="1" x14ac:dyDescent="0.2">
      <c r="A186" s="36" t="s">
        <v>1576</v>
      </c>
      <c r="B186" s="37"/>
      <c r="C186" s="37"/>
      <c r="D186" s="37">
        <v>1461</v>
      </c>
      <c r="J186" s="39"/>
      <c r="K186" s="39"/>
      <c r="L186" s="39"/>
      <c r="M186" s="40"/>
      <c r="N186" s="40"/>
      <c r="O186" s="40"/>
      <c r="P186" s="40"/>
      <c r="Q186" s="41"/>
      <c r="R186" s="42"/>
      <c r="S186" s="42"/>
      <c r="T186" s="43"/>
      <c r="U186" s="43"/>
      <c r="V186" s="44"/>
      <c r="W186" s="44"/>
      <c r="X186" s="44"/>
      <c r="Y186" s="44"/>
      <c r="Z186" s="44"/>
      <c r="AA186" s="45"/>
      <c r="AB186" s="45"/>
      <c r="AC186" s="45"/>
      <c r="AD186" s="45"/>
      <c r="AE186" s="45"/>
      <c r="AF186" s="46"/>
      <c r="AG186" s="46"/>
      <c r="AH186" s="46"/>
      <c r="AI186" s="46"/>
      <c r="AJ186" s="46"/>
      <c r="AK186" s="47">
        <v>1.3</v>
      </c>
      <c r="AL186" s="47" t="s">
        <v>1080</v>
      </c>
      <c r="AM186" s="48"/>
      <c r="AN186" s="48"/>
      <c r="AO186" s="48"/>
      <c r="AP186" s="49">
        <f t="shared" si="3"/>
        <v>1.3</v>
      </c>
      <c r="AQ186" s="33"/>
      <c r="AR186" s="35"/>
      <c r="AS186" s="35"/>
    </row>
    <row r="187" spans="1:45" s="105" customFormat="1" hidden="1" x14ac:dyDescent="0.2">
      <c r="A187" s="51"/>
      <c r="B187" s="38"/>
      <c r="C187" s="38"/>
      <c r="D187" s="97"/>
      <c r="E187" s="38"/>
      <c r="F187" s="38"/>
      <c r="G187" s="38"/>
      <c r="H187" s="38"/>
      <c r="I187" s="38"/>
      <c r="J187" s="44"/>
      <c r="K187" s="44"/>
      <c r="L187" s="44"/>
      <c r="M187" s="98"/>
      <c r="N187" s="98"/>
      <c r="O187" s="98"/>
      <c r="P187" s="98"/>
      <c r="Q187" s="99"/>
      <c r="R187" s="100"/>
      <c r="S187" s="100"/>
      <c r="T187" s="101"/>
      <c r="U187" s="101"/>
      <c r="V187" s="102"/>
      <c r="W187" s="102"/>
      <c r="X187" s="102"/>
      <c r="Y187" s="102"/>
      <c r="Z187" s="102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95"/>
      <c r="AL187" s="95"/>
      <c r="AM187" s="103"/>
      <c r="AN187" s="103"/>
      <c r="AO187" s="103"/>
      <c r="AP187" s="104"/>
      <c r="AQ187" s="35"/>
    </row>
    <row r="188" spans="1:45" s="105" customFormat="1" hidden="1" x14ac:dyDescent="0.2">
      <c r="A188" s="51"/>
      <c r="B188" s="38"/>
      <c r="C188" s="38"/>
      <c r="D188" s="97"/>
      <c r="E188" s="38"/>
      <c r="F188" s="38"/>
      <c r="G188" s="38"/>
      <c r="H188" s="38"/>
      <c r="I188" s="38"/>
      <c r="J188" s="44"/>
      <c r="K188" s="44"/>
      <c r="L188" s="44"/>
      <c r="M188" s="98"/>
      <c r="N188" s="98"/>
      <c r="O188" s="98"/>
      <c r="P188" s="98"/>
      <c r="Q188" s="99"/>
      <c r="R188" s="100"/>
      <c r="S188" s="100"/>
      <c r="T188" s="101"/>
      <c r="U188" s="101"/>
      <c r="V188" s="102"/>
      <c r="W188" s="102"/>
      <c r="X188" s="102"/>
      <c r="Y188" s="102"/>
      <c r="Z188" s="102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95"/>
      <c r="AL188" s="95"/>
      <c r="AM188" s="103"/>
      <c r="AN188" s="103"/>
      <c r="AO188" s="103"/>
      <c r="AP188" s="104"/>
      <c r="AQ188" s="35"/>
    </row>
    <row r="189" spans="1:45" s="105" customFormat="1" hidden="1" x14ac:dyDescent="0.2">
      <c r="A189" s="51"/>
      <c r="B189" s="38"/>
      <c r="C189" s="38"/>
      <c r="D189" s="97"/>
      <c r="E189" s="38"/>
      <c r="F189" s="38"/>
      <c r="G189" s="38"/>
      <c r="H189" s="38"/>
      <c r="I189" s="38"/>
      <c r="J189" s="44"/>
      <c r="K189" s="44"/>
      <c r="L189" s="44"/>
      <c r="M189" s="98"/>
      <c r="N189" s="98"/>
      <c r="O189" s="98"/>
      <c r="P189" s="98"/>
      <c r="Q189" s="99"/>
      <c r="R189" s="100"/>
      <c r="S189" s="100"/>
      <c r="T189" s="101"/>
      <c r="U189" s="101"/>
      <c r="V189" s="102"/>
      <c r="W189" s="102"/>
      <c r="X189" s="102"/>
      <c r="Y189" s="102"/>
      <c r="Z189" s="102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95"/>
      <c r="AL189" s="95"/>
      <c r="AM189" s="103"/>
      <c r="AN189" s="103"/>
      <c r="AO189" s="103"/>
      <c r="AP189" s="104"/>
      <c r="AQ189" s="35"/>
    </row>
    <row r="190" spans="1:45" s="105" customFormat="1" hidden="1" x14ac:dyDescent="0.2">
      <c r="A190" s="51"/>
      <c r="B190" s="38"/>
      <c r="C190" s="38"/>
      <c r="D190" s="97"/>
      <c r="E190" s="38"/>
      <c r="F190" s="38"/>
      <c r="G190" s="38"/>
      <c r="H190" s="38"/>
      <c r="I190" s="38"/>
      <c r="J190" s="44"/>
      <c r="K190" s="44"/>
      <c r="L190" s="44"/>
      <c r="M190" s="98"/>
      <c r="N190" s="98"/>
      <c r="O190" s="98"/>
      <c r="P190" s="98"/>
      <c r="Q190" s="99"/>
      <c r="R190" s="100"/>
      <c r="S190" s="100"/>
      <c r="T190" s="101"/>
      <c r="U190" s="101"/>
      <c r="V190" s="102"/>
      <c r="W190" s="102"/>
      <c r="X190" s="102"/>
      <c r="Y190" s="102"/>
      <c r="Z190" s="102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95"/>
      <c r="AL190" s="95"/>
      <c r="AM190" s="103"/>
      <c r="AN190" s="103"/>
      <c r="AO190" s="103"/>
      <c r="AP190" s="104"/>
      <c r="AQ190" s="35"/>
    </row>
    <row r="191" spans="1:45" s="105" customFormat="1" hidden="1" x14ac:dyDescent="0.2">
      <c r="A191" s="51"/>
      <c r="B191" s="38"/>
      <c r="C191" s="38"/>
      <c r="D191" s="97"/>
      <c r="E191" s="38"/>
      <c r="F191" s="38"/>
      <c r="G191" s="38"/>
      <c r="H191" s="38"/>
      <c r="I191" s="38"/>
      <c r="J191" s="44"/>
      <c r="K191" s="44"/>
      <c r="L191" s="44"/>
      <c r="M191" s="98"/>
      <c r="N191" s="98"/>
      <c r="O191" s="98"/>
      <c r="P191" s="98"/>
      <c r="Q191" s="99"/>
      <c r="R191" s="100"/>
      <c r="S191" s="100"/>
      <c r="T191" s="101"/>
      <c r="U191" s="101"/>
      <c r="V191" s="102"/>
      <c r="W191" s="102"/>
      <c r="X191" s="102"/>
      <c r="Y191" s="102"/>
      <c r="Z191" s="102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95"/>
      <c r="AL191" s="95"/>
      <c r="AM191" s="103"/>
      <c r="AN191" s="103"/>
      <c r="AO191" s="103"/>
      <c r="AP191" s="104"/>
      <c r="AQ191" s="35"/>
    </row>
    <row r="192" spans="1:45" s="105" customFormat="1" hidden="1" x14ac:dyDescent="0.2">
      <c r="A192" s="51"/>
      <c r="B192" s="38"/>
      <c r="C192" s="38"/>
      <c r="D192" s="97"/>
      <c r="E192" s="38"/>
      <c r="F192" s="38"/>
      <c r="G192" s="38"/>
      <c r="H192" s="38"/>
      <c r="I192" s="38"/>
      <c r="J192" s="44"/>
      <c r="K192" s="44"/>
      <c r="L192" s="44"/>
      <c r="M192" s="98"/>
      <c r="N192" s="98"/>
      <c r="O192" s="98"/>
      <c r="P192" s="98"/>
      <c r="Q192" s="99"/>
      <c r="R192" s="100"/>
      <c r="S192" s="100"/>
      <c r="T192" s="101"/>
      <c r="U192" s="101"/>
      <c r="V192" s="102"/>
      <c r="W192" s="102"/>
      <c r="X192" s="102"/>
      <c r="Y192" s="102"/>
      <c r="Z192" s="102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95"/>
      <c r="AL192" s="95"/>
      <c r="AM192" s="103"/>
      <c r="AN192" s="103"/>
      <c r="AO192" s="103"/>
      <c r="AP192" s="104"/>
      <c r="AQ192" s="35"/>
    </row>
    <row r="193" spans="1:43" s="105" customFormat="1" hidden="1" x14ac:dyDescent="0.2">
      <c r="A193" s="51"/>
      <c r="B193" s="38"/>
      <c r="C193" s="38"/>
      <c r="D193" s="97"/>
      <c r="E193" s="38"/>
      <c r="F193" s="38"/>
      <c r="G193" s="38"/>
      <c r="H193" s="38"/>
      <c r="I193" s="38"/>
      <c r="J193" s="44"/>
      <c r="K193" s="44"/>
      <c r="L193" s="44"/>
      <c r="M193" s="98"/>
      <c r="N193" s="98"/>
      <c r="O193" s="98"/>
      <c r="P193" s="98"/>
      <c r="Q193" s="99"/>
      <c r="R193" s="100"/>
      <c r="S193" s="100"/>
      <c r="T193" s="101"/>
      <c r="U193" s="101"/>
      <c r="V193" s="102"/>
      <c r="W193" s="102"/>
      <c r="X193" s="102"/>
      <c r="Y193" s="102"/>
      <c r="Z193" s="102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95"/>
      <c r="AL193" s="95"/>
      <c r="AM193" s="103"/>
      <c r="AN193" s="103"/>
      <c r="AO193" s="103"/>
      <c r="AP193" s="104"/>
      <c r="AQ193" s="35"/>
    </row>
    <row r="194" spans="1:43" s="105" customFormat="1" hidden="1" x14ac:dyDescent="0.2">
      <c r="A194" s="51"/>
      <c r="B194" s="38"/>
      <c r="C194" s="38"/>
      <c r="D194" s="97"/>
      <c r="E194" s="38"/>
      <c r="F194" s="38"/>
      <c r="G194" s="38"/>
      <c r="H194" s="38"/>
      <c r="I194" s="38"/>
      <c r="J194" s="44"/>
      <c r="K194" s="44"/>
      <c r="L194" s="44"/>
      <c r="M194" s="98"/>
      <c r="N194" s="98"/>
      <c r="O194" s="98"/>
      <c r="P194" s="98"/>
      <c r="Q194" s="99"/>
      <c r="R194" s="100"/>
      <c r="S194" s="100"/>
      <c r="T194" s="101"/>
      <c r="U194" s="101"/>
      <c r="V194" s="102"/>
      <c r="W194" s="102"/>
      <c r="X194" s="102"/>
      <c r="Y194" s="102"/>
      <c r="Z194" s="102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95"/>
      <c r="AL194" s="95"/>
      <c r="AM194" s="103"/>
      <c r="AN194" s="103"/>
      <c r="AO194" s="103"/>
      <c r="AP194" s="104"/>
      <c r="AQ194" s="35"/>
    </row>
    <row r="195" spans="1:43" s="105" customFormat="1" hidden="1" x14ac:dyDescent="0.2">
      <c r="A195" s="51"/>
      <c r="B195" s="38"/>
      <c r="C195" s="38"/>
      <c r="D195" s="97"/>
      <c r="E195" s="38"/>
      <c r="F195" s="38"/>
      <c r="G195" s="38"/>
      <c r="H195" s="38"/>
      <c r="I195" s="38"/>
      <c r="J195" s="44"/>
      <c r="K195" s="44"/>
      <c r="L195" s="44"/>
      <c r="M195" s="98"/>
      <c r="N195" s="98"/>
      <c r="O195" s="98"/>
      <c r="P195" s="98"/>
      <c r="Q195" s="99"/>
      <c r="R195" s="100"/>
      <c r="S195" s="100"/>
      <c r="T195" s="101"/>
      <c r="U195" s="101"/>
      <c r="V195" s="102"/>
      <c r="W195" s="102"/>
      <c r="X195" s="102"/>
      <c r="Y195" s="102"/>
      <c r="Z195" s="102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95"/>
      <c r="AL195" s="95"/>
      <c r="AM195" s="103"/>
      <c r="AN195" s="103"/>
      <c r="AO195" s="103"/>
      <c r="AP195" s="104"/>
      <c r="AQ195" s="35"/>
    </row>
    <row r="196" spans="1:43" s="105" customFormat="1" hidden="1" x14ac:dyDescent="0.2">
      <c r="A196" s="51"/>
      <c r="B196" s="38"/>
      <c r="C196" s="38"/>
      <c r="D196" s="97"/>
      <c r="E196" s="38"/>
      <c r="F196" s="38"/>
      <c r="G196" s="38"/>
      <c r="H196" s="38"/>
      <c r="I196" s="38"/>
      <c r="J196" s="44"/>
      <c r="K196" s="44"/>
      <c r="L196" s="44"/>
      <c r="M196" s="98"/>
      <c r="N196" s="98"/>
      <c r="O196" s="98"/>
      <c r="P196" s="98"/>
      <c r="Q196" s="99"/>
      <c r="R196" s="100"/>
      <c r="S196" s="100"/>
      <c r="T196" s="101"/>
      <c r="U196" s="101"/>
      <c r="V196" s="102"/>
      <c r="W196" s="102"/>
      <c r="X196" s="102"/>
      <c r="Y196" s="102"/>
      <c r="Z196" s="102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95"/>
      <c r="AL196" s="95"/>
      <c r="AM196" s="103"/>
      <c r="AN196" s="103"/>
      <c r="AO196" s="103"/>
      <c r="AP196" s="104"/>
      <c r="AQ196" s="35"/>
    </row>
    <row r="197" spans="1:43" s="105" customFormat="1" hidden="1" x14ac:dyDescent="0.2">
      <c r="A197" s="51"/>
      <c r="B197" s="38"/>
      <c r="C197" s="38"/>
      <c r="D197" s="97"/>
      <c r="E197" s="38"/>
      <c r="F197" s="38"/>
      <c r="G197" s="38"/>
      <c r="H197" s="38"/>
      <c r="I197" s="38"/>
      <c r="J197" s="44"/>
      <c r="K197" s="44"/>
      <c r="L197" s="44"/>
      <c r="M197" s="98"/>
      <c r="N197" s="98"/>
      <c r="O197" s="98"/>
      <c r="P197" s="98"/>
      <c r="Q197" s="99"/>
      <c r="R197" s="100"/>
      <c r="S197" s="100"/>
      <c r="T197" s="101"/>
      <c r="U197" s="101"/>
      <c r="V197" s="102"/>
      <c r="W197" s="102"/>
      <c r="X197" s="102"/>
      <c r="Y197" s="102"/>
      <c r="Z197" s="102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95"/>
      <c r="AL197" s="95"/>
      <c r="AM197" s="103"/>
      <c r="AN197" s="103"/>
      <c r="AO197" s="103"/>
      <c r="AP197" s="104"/>
      <c r="AQ197" s="35"/>
    </row>
    <row r="198" spans="1:43" s="105" customFormat="1" hidden="1" x14ac:dyDescent="0.2">
      <c r="A198" s="51"/>
      <c r="B198" s="38"/>
      <c r="C198" s="38"/>
      <c r="D198" s="97"/>
      <c r="E198" s="38"/>
      <c r="F198" s="38"/>
      <c r="G198" s="38"/>
      <c r="H198" s="38"/>
      <c r="I198" s="38"/>
      <c r="J198" s="44"/>
      <c r="K198" s="44"/>
      <c r="L198" s="44"/>
      <c r="M198" s="98"/>
      <c r="N198" s="98"/>
      <c r="O198" s="98"/>
      <c r="P198" s="98"/>
      <c r="Q198" s="99"/>
      <c r="R198" s="100"/>
      <c r="S198" s="100"/>
      <c r="T198" s="101"/>
      <c r="U198" s="101"/>
      <c r="V198" s="102"/>
      <c r="W198" s="102"/>
      <c r="X198" s="102"/>
      <c r="Y198" s="102"/>
      <c r="Z198" s="102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95"/>
      <c r="AL198" s="95"/>
      <c r="AM198" s="103"/>
      <c r="AN198" s="103"/>
      <c r="AO198" s="103"/>
      <c r="AP198" s="104"/>
      <c r="AQ198" s="35"/>
    </row>
    <row r="199" spans="1:43" s="105" customFormat="1" hidden="1" x14ac:dyDescent="0.2">
      <c r="A199" s="51"/>
      <c r="B199" s="38"/>
      <c r="C199" s="38"/>
      <c r="D199" s="97"/>
      <c r="E199" s="38"/>
      <c r="F199" s="38"/>
      <c r="G199" s="38"/>
      <c r="H199" s="38"/>
      <c r="I199" s="38"/>
      <c r="J199" s="44"/>
      <c r="K199" s="44"/>
      <c r="L199" s="44"/>
      <c r="M199" s="98"/>
      <c r="N199" s="98"/>
      <c r="O199" s="98"/>
      <c r="P199" s="98"/>
      <c r="Q199" s="99"/>
      <c r="R199" s="100"/>
      <c r="S199" s="100"/>
      <c r="T199" s="101"/>
      <c r="U199" s="101"/>
      <c r="V199" s="102"/>
      <c r="W199" s="102"/>
      <c r="X199" s="102"/>
      <c r="Y199" s="102"/>
      <c r="Z199" s="102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95"/>
      <c r="AL199" s="95"/>
      <c r="AM199" s="103"/>
      <c r="AN199" s="103"/>
      <c r="AO199" s="103"/>
      <c r="AP199" s="104"/>
      <c r="AQ199" s="35"/>
    </row>
    <row r="200" spans="1:43" s="105" customFormat="1" hidden="1" x14ac:dyDescent="0.2">
      <c r="A200" s="51"/>
      <c r="B200" s="38"/>
      <c r="C200" s="38"/>
      <c r="D200" s="97"/>
      <c r="E200" s="38"/>
      <c r="F200" s="38"/>
      <c r="G200" s="38"/>
      <c r="H200" s="38"/>
      <c r="I200" s="38"/>
      <c r="J200" s="44"/>
      <c r="K200" s="44"/>
      <c r="L200" s="44"/>
      <c r="M200" s="98"/>
      <c r="N200" s="98"/>
      <c r="O200" s="98"/>
      <c r="P200" s="98"/>
      <c r="Q200" s="99"/>
      <c r="R200" s="100"/>
      <c r="S200" s="100"/>
      <c r="T200" s="101"/>
      <c r="U200" s="101"/>
      <c r="V200" s="102"/>
      <c r="W200" s="102"/>
      <c r="X200" s="102"/>
      <c r="Y200" s="102"/>
      <c r="Z200" s="102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95"/>
      <c r="AL200" s="95"/>
      <c r="AM200" s="103"/>
      <c r="AN200" s="103"/>
      <c r="AO200" s="103"/>
      <c r="AP200" s="104"/>
      <c r="AQ200" s="35"/>
    </row>
    <row r="201" spans="1:43" s="105" customFormat="1" hidden="1" x14ac:dyDescent="0.2">
      <c r="A201" s="51"/>
      <c r="B201" s="38"/>
      <c r="C201" s="38"/>
      <c r="D201" s="97"/>
      <c r="E201" s="38"/>
      <c r="F201" s="38"/>
      <c r="G201" s="38"/>
      <c r="H201" s="38"/>
      <c r="I201" s="38"/>
      <c r="J201" s="44"/>
      <c r="K201" s="44"/>
      <c r="L201" s="44"/>
      <c r="M201" s="98"/>
      <c r="N201" s="98"/>
      <c r="O201" s="98"/>
      <c r="P201" s="98"/>
      <c r="Q201" s="99"/>
      <c r="R201" s="100"/>
      <c r="S201" s="100"/>
      <c r="T201" s="101"/>
      <c r="U201" s="101"/>
      <c r="V201" s="102"/>
      <c r="W201" s="102"/>
      <c r="X201" s="102"/>
      <c r="Y201" s="102"/>
      <c r="Z201" s="102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95"/>
      <c r="AL201" s="95"/>
      <c r="AM201" s="103"/>
      <c r="AN201" s="103"/>
      <c r="AO201" s="103"/>
      <c r="AP201" s="104"/>
      <c r="AQ201" s="35"/>
    </row>
    <row r="202" spans="1:43" s="105" customFormat="1" hidden="1" x14ac:dyDescent="0.2">
      <c r="A202" s="51"/>
      <c r="B202" s="38"/>
      <c r="C202" s="38"/>
      <c r="D202" s="97"/>
      <c r="E202" s="38"/>
      <c r="F202" s="38"/>
      <c r="G202" s="38"/>
      <c r="H202" s="38"/>
      <c r="I202" s="38"/>
      <c r="J202" s="44"/>
      <c r="K202" s="44"/>
      <c r="L202" s="44"/>
      <c r="M202" s="98"/>
      <c r="N202" s="98"/>
      <c r="O202" s="98"/>
      <c r="P202" s="98"/>
      <c r="Q202" s="99"/>
      <c r="R202" s="100"/>
      <c r="S202" s="100"/>
      <c r="T202" s="101"/>
      <c r="U202" s="101"/>
      <c r="V202" s="102"/>
      <c r="W202" s="102"/>
      <c r="X202" s="102"/>
      <c r="Y202" s="102"/>
      <c r="Z202" s="102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95"/>
      <c r="AL202" s="95"/>
      <c r="AM202" s="103"/>
      <c r="AN202" s="103"/>
      <c r="AO202" s="103"/>
      <c r="AP202" s="104"/>
      <c r="AQ202" s="35"/>
    </row>
    <row r="203" spans="1:43" s="105" customFormat="1" hidden="1" x14ac:dyDescent="0.2">
      <c r="A203" s="51"/>
      <c r="B203" s="38"/>
      <c r="C203" s="38"/>
      <c r="D203" s="97"/>
      <c r="E203" s="38"/>
      <c r="F203" s="38"/>
      <c r="G203" s="38"/>
      <c r="H203" s="38"/>
      <c r="I203" s="38"/>
      <c r="J203" s="44"/>
      <c r="K203" s="44"/>
      <c r="L203" s="44"/>
      <c r="M203" s="98"/>
      <c r="N203" s="98"/>
      <c r="O203" s="98"/>
      <c r="P203" s="98"/>
      <c r="Q203" s="99"/>
      <c r="R203" s="100"/>
      <c r="S203" s="100"/>
      <c r="T203" s="101"/>
      <c r="U203" s="101"/>
      <c r="V203" s="102"/>
      <c r="W203" s="102"/>
      <c r="X203" s="102"/>
      <c r="Y203" s="102"/>
      <c r="Z203" s="102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95"/>
      <c r="AL203" s="95"/>
      <c r="AM203" s="103"/>
      <c r="AN203" s="103"/>
      <c r="AO203" s="103"/>
      <c r="AP203" s="104"/>
      <c r="AQ203" s="35"/>
    </row>
    <row r="204" spans="1:43" s="105" customFormat="1" hidden="1" x14ac:dyDescent="0.2">
      <c r="A204" s="51"/>
      <c r="B204" s="38"/>
      <c r="C204" s="38"/>
      <c r="D204" s="97"/>
      <c r="E204" s="38"/>
      <c r="F204" s="38"/>
      <c r="G204" s="38"/>
      <c r="H204" s="38"/>
      <c r="I204" s="38"/>
      <c r="J204" s="44"/>
      <c r="K204" s="44"/>
      <c r="L204" s="44"/>
      <c r="M204" s="98"/>
      <c r="N204" s="98"/>
      <c r="O204" s="98"/>
      <c r="P204" s="98"/>
      <c r="Q204" s="99"/>
      <c r="R204" s="100"/>
      <c r="S204" s="100"/>
      <c r="T204" s="101"/>
      <c r="U204" s="101"/>
      <c r="V204" s="102"/>
      <c r="W204" s="102"/>
      <c r="X204" s="102"/>
      <c r="Y204" s="102"/>
      <c r="Z204" s="102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95"/>
      <c r="AL204" s="95"/>
      <c r="AM204" s="103"/>
      <c r="AN204" s="103"/>
      <c r="AO204" s="103"/>
      <c r="AP204" s="104"/>
      <c r="AQ204" s="35"/>
    </row>
    <row r="205" spans="1:43" s="105" customFormat="1" hidden="1" x14ac:dyDescent="0.2">
      <c r="A205" s="51"/>
      <c r="B205" s="38"/>
      <c r="C205" s="38"/>
      <c r="D205" s="97"/>
      <c r="E205" s="38"/>
      <c r="F205" s="38"/>
      <c r="G205" s="38"/>
      <c r="H205" s="38"/>
      <c r="I205" s="38"/>
      <c r="J205" s="44"/>
      <c r="K205" s="44"/>
      <c r="L205" s="44"/>
      <c r="M205" s="98"/>
      <c r="N205" s="98"/>
      <c r="O205" s="98"/>
      <c r="P205" s="98"/>
      <c r="Q205" s="99"/>
      <c r="R205" s="100"/>
      <c r="S205" s="100"/>
      <c r="T205" s="101"/>
      <c r="U205" s="101"/>
      <c r="V205" s="102"/>
      <c r="W205" s="102"/>
      <c r="X205" s="102"/>
      <c r="Y205" s="102"/>
      <c r="Z205" s="102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95"/>
      <c r="AL205" s="95"/>
      <c r="AM205" s="103"/>
      <c r="AN205" s="103"/>
      <c r="AO205" s="103"/>
      <c r="AP205" s="104"/>
      <c r="AQ205" s="35"/>
    </row>
    <row r="206" spans="1:43" s="105" customFormat="1" hidden="1" x14ac:dyDescent="0.2">
      <c r="A206" s="51"/>
      <c r="B206" s="38"/>
      <c r="C206" s="38"/>
      <c r="D206" s="97"/>
      <c r="E206" s="38"/>
      <c r="F206" s="38"/>
      <c r="G206" s="38"/>
      <c r="H206" s="38"/>
      <c r="I206" s="38"/>
      <c r="J206" s="44"/>
      <c r="K206" s="44"/>
      <c r="L206" s="44"/>
      <c r="M206" s="98"/>
      <c r="N206" s="98"/>
      <c r="O206" s="98"/>
      <c r="P206" s="98"/>
      <c r="Q206" s="99"/>
      <c r="R206" s="100"/>
      <c r="S206" s="100"/>
      <c r="T206" s="101"/>
      <c r="U206" s="101"/>
      <c r="V206" s="102"/>
      <c r="W206" s="102"/>
      <c r="X206" s="102"/>
      <c r="Y206" s="102"/>
      <c r="Z206" s="102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95"/>
      <c r="AL206" s="95"/>
      <c r="AM206" s="103"/>
      <c r="AN206" s="103"/>
      <c r="AO206" s="103"/>
      <c r="AP206" s="104"/>
      <c r="AQ206" s="35"/>
    </row>
    <row r="207" spans="1:43" s="105" customFormat="1" hidden="1" x14ac:dyDescent="0.2">
      <c r="A207" s="51"/>
      <c r="B207" s="38"/>
      <c r="C207" s="38"/>
      <c r="D207" s="97"/>
      <c r="E207" s="38"/>
      <c r="F207" s="38"/>
      <c r="G207" s="38"/>
      <c r="H207" s="38"/>
      <c r="I207" s="38"/>
      <c r="J207" s="44"/>
      <c r="K207" s="44"/>
      <c r="L207" s="44"/>
      <c r="M207" s="98"/>
      <c r="N207" s="98"/>
      <c r="O207" s="98"/>
      <c r="P207" s="98"/>
      <c r="Q207" s="99"/>
      <c r="R207" s="100"/>
      <c r="S207" s="100"/>
      <c r="T207" s="101"/>
      <c r="U207" s="101"/>
      <c r="V207" s="102"/>
      <c r="W207" s="102"/>
      <c r="X207" s="102"/>
      <c r="Y207" s="102"/>
      <c r="Z207" s="102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95"/>
      <c r="AL207" s="95"/>
      <c r="AM207" s="103"/>
      <c r="AN207" s="103"/>
      <c r="AO207" s="103"/>
      <c r="AP207" s="104"/>
      <c r="AQ207" s="35"/>
    </row>
    <row r="208" spans="1:43" s="105" customFormat="1" hidden="1" x14ac:dyDescent="0.2">
      <c r="A208" s="51"/>
      <c r="B208" s="38"/>
      <c r="C208" s="38"/>
      <c r="D208" s="97"/>
      <c r="E208" s="38"/>
      <c r="F208" s="38"/>
      <c r="G208" s="38"/>
      <c r="H208" s="38"/>
      <c r="I208" s="38"/>
      <c r="J208" s="44"/>
      <c r="K208" s="44"/>
      <c r="L208" s="44"/>
      <c r="M208" s="98"/>
      <c r="N208" s="98"/>
      <c r="O208" s="98"/>
      <c r="P208" s="98"/>
      <c r="Q208" s="99"/>
      <c r="R208" s="100"/>
      <c r="S208" s="100"/>
      <c r="T208" s="101"/>
      <c r="U208" s="101"/>
      <c r="V208" s="102"/>
      <c r="W208" s="102"/>
      <c r="X208" s="102"/>
      <c r="Y208" s="102"/>
      <c r="Z208" s="102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95"/>
      <c r="AL208" s="95"/>
      <c r="AM208" s="103"/>
      <c r="AN208" s="103"/>
      <c r="AO208" s="103"/>
      <c r="AP208" s="104"/>
      <c r="AQ208" s="35"/>
    </row>
    <row r="209" spans="1:43" s="105" customFormat="1" hidden="1" x14ac:dyDescent="0.2">
      <c r="A209" s="51"/>
      <c r="B209" s="38"/>
      <c r="C209" s="38"/>
      <c r="D209" s="97"/>
      <c r="E209" s="38"/>
      <c r="F209" s="38"/>
      <c r="G209" s="38"/>
      <c r="H209" s="38"/>
      <c r="I209" s="38"/>
      <c r="J209" s="44"/>
      <c r="K209" s="44"/>
      <c r="L209" s="44"/>
      <c r="M209" s="98"/>
      <c r="N209" s="98"/>
      <c r="O209" s="98"/>
      <c r="P209" s="98"/>
      <c r="Q209" s="99"/>
      <c r="R209" s="100"/>
      <c r="S209" s="100"/>
      <c r="T209" s="101"/>
      <c r="U209" s="101"/>
      <c r="V209" s="102"/>
      <c r="W209" s="102"/>
      <c r="X209" s="102"/>
      <c r="Y209" s="102"/>
      <c r="Z209" s="102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95"/>
      <c r="AL209" s="95"/>
      <c r="AM209" s="103"/>
      <c r="AN209" s="103"/>
      <c r="AO209" s="103"/>
      <c r="AP209" s="104"/>
      <c r="AQ209" s="35"/>
    </row>
    <row r="210" spans="1:43" s="105" customFormat="1" hidden="1" x14ac:dyDescent="0.2">
      <c r="A210" s="51"/>
      <c r="B210" s="38"/>
      <c r="C210" s="38"/>
      <c r="D210" s="97"/>
      <c r="E210" s="38"/>
      <c r="F210" s="38"/>
      <c r="G210" s="38"/>
      <c r="H210" s="38"/>
      <c r="I210" s="38"/>
      <c r="J210" s="44"/>
      <c r="K210" s="44"/>
      <c r="L210" s="44"/>
      <c r="M210" s="98"/>
      <c r="N210" s="98"/>
      <c r="O210" s="98"/>
      <c r="P210" s="98"/>
      <c r="Q210" s="99"/>
      <c r="R210" s="100"/>
      <c r="S210" s="100"/>
      <c r="T210" s="101"/>
      <c r="U210" s="101"/>
      <c r="V210" s="102"/>
      <c r="W210" s="102"/>
      <c r="X210" s="102"/>
      <c r="Y210" s="102"/>
      <c r="Z210" s="102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95"/>
      <c r="AL210" s="95"/>
      <c r="AM210" s="103"/>
      <c r="AN210" s="103"/>
      <c r="AO210" s="103"/>
      <c r="AP210" s="104"/>
      <c r="AQ210" s="35"/>
    </row>
    <row r="211" spans="1:43" s="105" customFormat="1" hidden="1" x14ac:dyDescent="0.2">
      <c r="A211" s="51"/>
      <c r="B211" s="38"/>
      <c r="C211" s="38"/>
      <c r="D211" s="97"/>
      <c r="E211" s="38"/>
      <c r="F211" s="38"/>
      <c r="G211" s="38"/>
      <c r="H211" s="38"/>
      <c r="I211" s="38"/>
      <c r="J211" s="44"/>
      <c r="K211" s="44"/>
      <c r="L211" s="44"/>
      <c r="M211" s="98"/>
      <c r="N211" s="98"/>
      <c r="O211" s="98"/>
      <c r="P211" s="98"/>
      <c r="Q211" s="99"/>
      <c r="R211" s="100"/>
      <c r="S211" s="100"/>
      <c r="T211" s="101"/>
      <c r="U211" s="101"/>
      <c r="V211" s="102"/>
      <c r="W211" s="102"/>
      <c r="X211" s="102"/>
      <c r="Y211" s="102"/>
      <c r="Z211" s="102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95"/>
      <c r="AL211" s="95"/>
      <c r="AM211" s="103"/>
      <c r="AN211" s="103"/>
      <c r="AO211" s="103"/>
      <c r="AP211" s="104"/>
      <c r="AQ211" s="35"/>
    </row>
    <row r="212" spans="1:43" s="105" customFormat="1" hidden="1" x14ac:dyDescent="0.2">
      <c r="A212" s="51"/>
      <c r="B212" s="38"/>
      <c r="C212" s="38"/>
      <c r="D212" s="97"/>
      <c r="E212" s="38"/>
      <c r="F212" s="38"/>
      <c r="G212" s="38"/>
      <c r="H212" s="38"/>
      <c r="I212" s="38"/>
      <c r="J212" s="44"/>
      <c r="K212" s="44"/>
      <c r="L212" s="44"/>
      <c r="M212" s="98"/>
      <c r="N212" s="98"/>
      <c r="O212" s="98"/>
      <c r="P212" s="98"/>
      <c r="Q212" s="99"/>
      <c r="R212" s="100"/>
      <c r="S212" s="100"/>
      <c r="T212" s="101"/>
      <c r="U212" s="101"/>
      <c r="V212" s="102"/>
      <c r="W212" s="102"/>
      <c r="X212" s="102"/>
      <c r="Y212" s="102"/>
      <c r="Z212" s="102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95"/>
      <c r="AL212" s="95"/>
      <c r="AM212" s="103"/>
      <c r="AN212" s="103"/>
      <c r="AO212" s="103"/>
      <c r="AP212" s="104"/>
      <c r="AQ212" s="35"/>
    </row>
    <row r="213" spans="1:43" s="105" customFormat="1" hidden="1" x14ac:dyDescent="0.2">
      <c r="A213" s="51"/>
      <c r="B213" s="38"/>
      <c r="C213" s="38"/>
      <c r="D213" s="97"/>
      <c r="E213" s="38"/>
      <c r="F213" s="38"/>
      <c r="G213" s="38"/>
      <c r="H213" s="38"/>
      <c r="I213" s="38"/>
      <c r="J213" s="44"/>
      <c r="K213" s="44"/>
      <c r="L213" s="44"/>
      <c r="M213" s="98"/>
      <c r="N213" s="98"/>
      <c r="O213" s="98"/>
      <c r="P213" s="98"/>
      <c r="Q213" s="99"/>
      <c r="R213" s="100"/>
      <c r="S213" s="100"/>
      <c r="T213" s="101"/>
      <c r="U213" s="101"/>
      <c r="V213" s="102"/>
      <c r="W213" s="102"/>
      <c r="X213" s="102"/>
      <c r="Y213" s="102"/>
      <c r="Z213" s="102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95"/>
      <c r="AL213" s="95"/>
      <c r="AM213" s="103"/>
      <c r="AN213" s="103"/>
      <c r="AO213" s="103"/>
      <c r="AP213" s="104"/>
      <c r="AQ213" s="35"/>
    </row>
    <row r="214" spans="1:43" s="105" customFormat="1" hidden="1" x14ac:dyDescent="0.2">
      <c r="A214" s="51"/>
      <c r="B214" s="38"/>
      <c r="C214" s="38"/>
      <c r="D214" s="97"/>
      <c r="E214" s="38"/>
      <c r="F214" s="38"/>
      <c r="G214" s="38"/>
      <c r="H214" s="38"/>
      <c r="I214" s="38"/>
      <c r="J214" s="44"/>
      <c r="K214" s="44"/>
      <c r="L214" s="44"/>
      <c r="M214" s="98"/>
      <c r="N214" s="98"/>
      <c r="O214" s="98"/>
      <c r="P214" s="98"/>
      <c r="Q214" s="99"/>
      <c r="R214" s="100"/>
      <c r="S214" s="100"/>
      <c r="T214" s="101"/>
      <c r="U214" s="101"/>
      <c r="V214" s="102"/>
      <c r="W214" s="102"/>
      <c r="X214" s="102"/>
      <c r="Y214" s="102"/>
      <c r="Z214" s="102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95"/>
      <c r="AL214" s="95"/>
      <c r="AM214" s="103"/>
      <c r="AN214" s="103"/>
      <c r="AO214" s="103"/>
      <c r="AP214" s="104"/>
      <c r="AQ214" s="35"/>
    </row>
    <row r="215" spans="1:43" s="105" customFormat="1" hidden="1" x14ac:dyDescent="0.2">
      <c r="A215" s="51"/>
      <c r="B215" s="38"/>
      <c r="C215" s="38"/>
      <c r="D215" s="97"/>
      <c r="E215" s="38"/>
      <c r="F215" s="38"/>
      <c r="G215" s="38"/>
      <c r="H215" s="38"/>
      <c r="I215" s="38"/>
      <c r="J215" s="44"/>
      <c r="K215" s="44"/>
      <c r="L215" s="44"/>
      <c r="M215" s="98"/>
      <c r="N215" s="98"/>
      <c r="O215" s="98"/>
      <c r="P215" s="98"/>
      <c r="Q215" s="99"/>
      <c r="R215" s="100"/>
      <c r="S215" s="100"/>
      <c r="T215" s="101"/>
      <c r="U215" s="101"/>
      <c r="V215" s="102"/>
      <c r="W215" s="102"/>
      <c r="X215" s="102"/>
      <c r="Y215" s="102"/>
      <c r="Z215" s="102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95"/>
      <c r="AL215" s="95"/>
      <c r="AM215" s="103"/>
      <c r="AN215" s="103"/>
      <c r="AO215" s="103"/>
      <c r="AP215" s="104"/>
      <c r="AQ215" s="35"/>
    </row>
    <row r="216" spans="1:43" s="105" customFormat="1" hidden="1" x14ac:dyDescent="0.2">
      <c r="A216" s="51"/>
      <c r="B216" s="38"/>
      <c r="C216" s="38"/>
      <c r="D216" s="97"/>
      <c r="E216" s="38"/>
      <c r="F216" s="38"/>
      <c r="G216" s="38"/>
      <c r="H216" s="38"/>
      <c r="I216" s="38"/>
      <c r="J216" s="44"/>
      <c r="K216" s="44"/>
      <c r="L216" s="44"/>
      <c r="M216" s="98"/>
      <c r="N216" s="98"/>
      <c r="O216" s="98"/>
      <c r="P216" s="98"/>
      <c r="Q216" s="99"/>
      <c r="R216" s="100"/>
      <c r="S216" s="100"/>
      <c r="T216" s="101"/>
      <c r="U216" s="101"/>
      <c r="V216" s="102"/>
      <c r="W216" s="102"/>
      <c r="X216" s="102"/>
      <c r="Y216" s="102"/>
      <c r="Z216" s="102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95"/>
      <c r="AL216" s="95"/>
      <c r="AM216" s="103"/>
      <c r="AN216" s="103"/>
      <c r="AO216" s="103"/>
      <c r="AP216" s="104"/>
      <c r="AQ216" s="35"/>
    </row>
    <row r="217" spans="1:43" s="105" customFormat="1" hidden="1" x14ac:dyDescent="0.2">
      <c r="A217" s="51"/>
      <c r="B217" s="38"/>
      <c r="C217" s="38"/>
      <c r="D217" s="97"/>
      <c r="E217" s="38"/>
      <c r="F217" s="38"/>
      <c r="G217" s="38"/>
      <c r="H217" s="38"/>
      <c r="I217" s="38"/>
      <c r="J217" s="44"/>
      <c r="K217" s="44"/>
      <c r="L217" s="44"/>
      <c r="M217" s="98"/>
      <c r="N217" s="98"/>
      <c r="O217" s="98"/>
      <c r="P217" s="98"/>
      <c r="Q217" s="99"/>
      <c r="R217" s="100"/>
      <c r="S217" s="100"/>
      <c r="T217" s="101"/>
      <c r="U217" s="101"/>
      <c r="V217" s="102"/>
      <c r="W217" s="102"/>
      <c r="X217" s="102"/>
      <c r="Y217" s="102"/>
      <c r="Z217" s="102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95"/>
      <c r="AL217" s="95"/>
      <c r="AM217" s="103"/>
      <c r="AN217" s="103"/>
      <c r="AO217" s="103"/>
      <c r="AP217" s="104"/>
      <c r="AQ217" s="35"/>
    </row>
    <row r="218" spans="1:43" s="105" customFormat="1" hidden="1" x14ac:dyDescent="0.2">
      <c r="A218" s="51"/>
      <c r="B218" s="38"/>
      <c r="C218" s="38"/>
      <c r="D218" s="97"/>
      <c r="E218" s="38"/>
      <c r="F218" s="38"/>
      <c r="G218" s="38"/>
      <c r="H218" s="38"/>
      <c r="I218" s="38"/>
      <c r="J218" s="44"/>
      <c r="K218" s="44"/>
      <c r="L218" s="44"/>
      <c r="M218" s="98"/>
      <c r="N218" s="98"/>
      <c r="O218" s="98"/>
      <c r="P218" s="98"/>
      <c r="Q218" s="99"/>
      <c r="R218" s="100"/>
      <c r="S218" s="100"/>
      <c r="T218" s="101"/>
      <c r="U218" s="101"/>
      <c r="V218" s="102"/>
      <c r="W218" s="102"/>
      <c r="X218" s="102"/>
      <c r="Y218" s="102"/>
      <c r="Z218" s="102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95"/>
      <c r="AL218" s="95"/>
      <c r="AM218" s="103"/>
      <c r="AN218" s="103"/>
      <c r="AO218" s="103"/>
      <c r="AP218" s="104"/>
      <c r="AQ218" s="35"/>
    </row>
    <row r="219" spans="1:43" s="105" customFormat="1" hidden="1" x14ac:dyDescent="0.2">
      <c r="A219" s="51"/>
      <c r="B219" s="38"/>
      <c r="C219" s="38"/>
      <c r="D219" s="97"/>
      <c r="E219" s="38"/>
      <c r="F219" s="38"/>
      <c r="G219" s="38"/>
      <c r="H219" s="38"/>
      <c r="I219" s="38"/>
      <c r="J219" s="44"/>
      <c r="K219" s="44"/>
      <c r="L219" s="44"/>
      <c r="M219" s="98"/>
      <c r="N219" s="98"/>
      <c r="O219" s="98"/>
      <c r="P219" s="98"/>
      <c r="Q219" s="99"/>
      <c r="R219" s="100"/>
      <c r="S219" s="100"/>
      <c r="T219" s="101"/>
      <c r="U219" s="101"/>
      <c r="V219" s="102"/>
      <c r="W219" s="102"/>
      <c r="X219" s="102"/>
      <c r="Y219" s="102"/>
      <c r="Z219" s="102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95"/>
      <c r="AL219" s="95"/>
      <c r="AM219" s="103"/>
      <c r="AN219" s="103"/>
      <c r="AO219" s="103"/>
      <c r="AP219" s="104"/>
      <c r="AQ219" s="35"/>
    </row>
    <row r="220" spans="1:43" s="105" customFormat="1" hidden="1" x14ac:dyDescent="0.2">
      <c r="A220" s="51"/>
      <c r="B220" s="38"/>
      <c r="C220" s="38"/>
      <c r="D220" s="97"/>
      <c r="E220" s="38"/>
      <c r="F220" s="38"/>
      <c r="G220" s="38"/>
      <c r="H220" s="38"/>
      <c r="I220" s="38"/>
      <c r="J220" s="44"/>
      <c r="K220" s="44"/>
      <c r="L220" s="44"/>
      <c r="M220" s="98"/>
      <c r="N220" s="98"/>
      <c r="O220" s="98"/>
      <c r="P220" s="98"/>
      <c r="Q220" s="99"/>
      <c r="R220" s="100"/>
      <c r="S220" s="100"/>
      <c r="T220" s="101"/>
      <c r="U220" s="101"/>
      <c r="V220" s="102"/>
      <c r="W220" s="102"/>
      <c r="X220" s="102"/>
      <c r="Y220" s="102"/>
      <c r="Z220" s="102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95"/>
      <c r="AL220" s="95"/>
      <c r="AM220" s="103"/>
      <c r="AN220" s="103"/>
      <c r="AO220" s="103"/>
      <c r="AP220" s="104"/>
      <c r="AQ220" s="35"/>
    </row>
    <row r="221" spans="1:43" s="105" customFormat="1" hidden="1" x14ac:dyDescent="0.2">
      <c r="A221" s="51"/>
      <c r="B221" s="38"/>
      <c r="C221" s="38"/>
      <c r="D221" s="97"/>
      <c r="E221" s="38"/>
      <c r="F221" s="38"/>
      <c r="G221" s="38"/>
      <c r="H221" s="38"/>
      <c r="I221" s="38"/>
      <c r="J221" s="44"/>
      <c r="K221" s="44"/>
      <c r="L221" s="44"/>
      <c r="M221" s="98"/>
      <c r="N221" s="98"/>
      <c r="O221" s="98"/>
      <c r="P221" s="98"/>
      <c r="Q221" s="99"/>
      <c r="R221" s="100"/>
      <c r="S221" s="100"/>
      <c r="T221" s="101"/>
      <c r="U221" s="101"/>
      <c r="V221" s="102"/>
      <c r="W221" s="102"/>
      <c r="X221" s="102"/>
      <c r="Y221" s="102"/>
      <c r="Z221" s="102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95"/>
      <c r="AL221" s="95"/>
      <c r="AM221" s="103"/>
      <c r="AN221" s="103"/>
      <c r="AO221" s="103"/>
      <c r="AP221" s="104"/>
      <c r="AQ221" s="35"/>
    </row>
    <row r="222" spans="1:43" s="105" customFormat="1" hidden="1" x14ac:dyDescent="0.2">
      <c r="A222" s="51"/>
      <c r="B222" s="38"/>
      <c r="C222" s="38"/>
      <c r="D222" s="97"/>
      <c r="E222" s="38"/>
      <c r="F222" s="38"/>
      <c r="G222" s="38"/>
      <c r="H222" s="38"/>
      <c r="I222" s="38"/>
      <c r="J222" s="44"/>
      <c r="K222" s="44"/>
      <c r="L222" s="44"/>
      <c r="M222" s="98"/>
      <c r="N222" s="98"/>
      <c r="O222" s="98"/>
      <c r="P222" s="98"/>
      <c r="Q222" s="99"/>
      <c r="R222" s="100"/>
      <c r="S222" s="100"/>
      <c r="T222" s="101"/>
      <c r="U222" s="101"/>
      <c r="V222" s="102"/>
      <c r="W222" s="102"/>
      <c r="X222" s="102"/>
      <c r="Y222" s="102"/>
      <c r="Z222" s="102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95"/>
      <c r="AL222" s="95"/>
      <c r="AM222" s="103"/>
      <c r="AN222" s="103"/>
      <c r="AO222" s="103"/>
      <c r="AP222" s="104"/>
      <c r="AQ222" s="35"/>
    </row>
    <row r="223" spans="1:43" s="105" customFormat="1" hidden="1" x14ac:dyDescent="0.2">
      <c r="A223" s="51"/>
      <c r="B223" s="38"/>
      <c r="C223" s="38"/>
      <c r="D223" s="97"/>
      <c r="E223" s="38"/>
      <c r="F223" s="38"/>
      <c r="G223" s="38"/>
      <c r="H223" s="38"/>
      <c r="I223" s="38"/>
      <c r="J223" s="44"/>
      <c r="K223" s="44"/>
      <c r="L223" s="44"/>
      <c r="M223" s="98"/>
      <c r="N223" s="98"/>
      <c r="O223" s="98"/>
      <c r="P223" s="98"/>
      <c r="Q223" s="99"/>
      <c r="R223" s="100"/>
      <c r="S223" s="100"/>
      <c r="T223" s="101"/>
      <c r="U223" s="101"/>
      <c r="V223" s="102"/>
      <c r="W223" s="102"/>
      <c r="X223" s="102"/>
      <c r="Y223" s="102"/>
      <c r="Z223" s="102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95"/>
      <c r="AL223" s="95"/>
      <c r="AM223" s="103"/>
      <c r="AN223" s="103"/>
      <c r="AO223" s="103"/>
      <c r="AP223" s="104"/>
      <c r="AQ223" s="35"/>
    </row>
    <row r="224" spans="1:43" s="105" customFormat="1" hidden="1" x14ac:dyDescent="0.2">
      <c r="A224" s="51"/>
      <c r="B224" s="38"/>
      <c r="C224" s="38"/>
      <c r="D224" s="97"/>
      <c r="E224" s="38"/>
      <c r="F224" s="38"/>
      <c r="G224" s="38"/>
      <c r="H224" s="38"/>
      <c r="I224" s="38"/>
      <c r="J224" s="44"/>
      <c r="K224" s="44"/>
      <c r="L224" s="44"/>
      <c r="M224" s="98"/>
      <c r="N224" s="98"/>
      <c r="O224" s="98"/>
      <c r="P224" s="98"/>
      <c r="Q224" s="99"/>
      <c r="R224" s="100"/>
      <c r="S224" s="100"/>
      <c r="T224" s="101"/>
      <c r="U224" s="101"/>
      <c r="V224" s="102"/>
      <c r="W224" s="102"/>
      <c r="X224" s="102"/>
      <c r="Y224" s="102"/>
      <c r="Z224" s="102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95"/>
      <c r="AL224" s="95"/>
      <c r="AM224" s="103"/>
      <c r="AN224" s="103"/>
      <c r="AO224" s="103"/>
      <c r="AP224" s="104"/>
      <c r="AQ224" s="35"/>
    </row>
    <row r="225" spans="1:43" s="105" customFormat="1" hidden="1" x14ac:dyDescent="0.2">
      <c r="A225" s="51"/>
      <c r="B225" s="38"/>
      <c r="C225" s="38"/>
      <c r="D225" s="97"/>
      <c r="E225" s="38"/>
      <c r="F225" s="38"/>
      <c r="G225" s="38"/>
      <c r="H225" s="38"/>
      <c r="I225" s="38"/>
      <c r="J225" s="44"/>
      <c r="K225" s="44"/>
      <c r="L225" s="44"/>
      <c r="M225" s="98"/>
      <c r="N225" s="98"/>
      <c r="O225" s="98"/>
      <c r="P225" s="98"/>
      <c r="Q225" s="99"/>
      <c r="R225" s="100"/>
      <c r="S225" s="100"/>
      <c r="T225" s="101"/>
      <c r="U225" s="101"/>
      <c r="V225" s="102"/>
      <c r="W225" s="102"/>
      <c r="X225" s="102"/>
      <c r="Y225" s="102"/>
      <c r="Z225" s="102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95"/>
      <c r="AL225" s="95"/>
      <c r="AM225" s="103"/>
      <c r="AN225" s="103"/>
      <c r="AO225" s="103"/>
      <c r="AP225" s="104"/>
      <c r="AQ225" s="35"/>
    </row>
    <row r="226" spans="1:43" s="105" customFormat="1" hidden="1" x14ac:dyDescent="0.2">
      <c r="A226" s="51"/>
      <c r="B226" s="38"/>
      <c r="C226" s="38"/>
      <c r="D226" s="97"/>
      <c r="E226" s="38"/>
      <c r="F226" s="38"/>
      <c r="G226" s="38"/>
      <c r="H226" s="38"/>
      <c r="I226" s="38"/>
      <c r="J226" s="44"/>
      <c r="K226" s="44"/>
      <c r="L226" s="44"/>
      <c r="M226" s="98"/>
      <c r="N226" s="98"/>
      <c r="O226" s="98"/>
      <c r="P226" s="98"/>
      <c r="Q226" s="99"/>
      <c r="R226" s="100"/>
      <c r="S226" s="100"/>
      <c r="T226" s="101"/>
      <c r="U226" s="101"/>
      <c r="V226" s="102"/>
      <c r="W226" s="102"/>
      <c r="X226" s="102"/>
      <c r="Y226" s="102"/>
      <c r="Z226" s="102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95"/>
      <c r="AL226" s="95"/>
      <c r="AM226" s="103"/>
      <c r="AN226" s="103"/>
      <c r="AO226" s="103"/>
      <c r="AP226" s="104"/>
      <c r="AQ226" s="35"/>
    </row>
    <row r="227" spans="1:43" s="105" customFormat="1" hidden="1" x14ac:dyDescent="0.2">
      <c r="A227" s="51"/>
      <c r="B227" s="38"/>
      <c r="C227" s="38"/>
      <c r="D227" s="97"/>
      <c r="E227" s="38"/>
      <c r="F227" s="38"/>
      <c r="G227" s="38"/>
      <c r="H227" s="38"/>
      <c r="I227" s="38"/>
      <c r="J227" s="44"/>
      <c r="K227" s="44"/>
      <c r="L227" s="44"/>
      <c r="M227" s="98"/>
      <c r="N227" s="98"/>
      <c r="O227" s="98"/>
      <c r="P227" s="98"/>
      <c r="Q227" s="99"/>
      <c r="R227" s="100"/>
      <c r="S227" s="100"/>
      <c r="T227" s="101"/>
      <c r="U227" s="101"/>
      <c r="V227" s="102"/>
      <c r="W227" s="102"/>
      <c r="X227" s="102"/>
      <c r="Y227" s="102"/>
      <c r="Z227" s="102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95"/>
      <c r="AL227" s="95"/>
      <c r="AM227" s="103"/>
      <c r="AN227" s="103"/>
      <c r="AO227" s="103"/>
      <c r="AP227" s="104"/>
      <c r="AQ227" s="35"/>
    </row>
    <row r="228" spans="1:43" s="105" customFormat="1" hidden="1" x14ac:dyDescent="0.2">
      <c r="A228" s="51"/>
      <c r="B228" s="38"/>
      <c r="C228" s="38"/>
      <c r="D228" s="97"/>
      <c r="E228" s="38"/>
      <c r="F228" s="38"/>
      <c r="G228" s="38"/>
      <c r="H228" s="38"/>
      <c r="I228" s="38"/>
      <c r="J228" s="44"/>
      <c r="K228" s="44"/>
      <c r="L228" s="44"/>
      <c r="M228" s="98"/>
      <c r="N228" s="98"/>
      <c r="O228" s="98"/>
      <c r="P228" s="98"/>
      <c r="Q228" s="99"/>
      <c r="R228" s="100"/>
      <c r="S228" s="100"/>
      <c r="T228" s="101"/>
      <c r="U228" s="101"/>
      <c r="V228" s="102"/>
      <c r="W228" s="102"/>
      <c r="X228" s="102"/>
      <c r="Y228" s="102"/>
      <c r="Z228" s="102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95"/>
      <c r="AL228" s="95"/>
      <c r="AM228" s="103"/>
      <c r="AN228" s="103"/>
      <c r="AO228" s="103"/>
      <c r="AP228" s="104"/>
      <c r="AQ228" s="35"/>
    </row>
    <row r="229" spans="1:43" s="105" customFormat="1" hidden="1" x14ac:dyDescent="0.2">
      <c r="A229" s="51"/>
      <c r="B229" s="38"/>
      <c r="C229" s="38"/>
      <c r="D229" s="97"/>
      <c r="E229" s="38"/>
      <c r="F229" s="38"/>
      <c r="G229" s="38"/>
      <c r="H229" s="38"/>
      <c r="I229" s="38"/>
      <c r="J229" s="44"/>
      <c r="K229" s="44"/>
      <c r="L229" s="44"/>
      <c r="M229" s="98"/>
      <c r="N229" s="98"/>
      <c r="O229" s="98"/>
      <c r="P229" s="98"/>
      <c r="Q229" s="99"/>
      <c r="R229" s="100"/>
      <c r="S229" s="100"/>
      <c r="T229" s="101"/>
      <c r="U229" s="101"/>
      <c r="V229" s="102"/>
      <c r="W229" s="102"/>
      <c r="X229" s="102"/>
      <c r="Y229" s="102"/>
      <c r="Z229" s="102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95"/>
      <c r="AL229" s="95"/>
      <c r="AM229" s="103"/>
      <c r="AN229" s="103"/>
      <c r="AO229" s="103"/>
      <c r="AP229" s="104"/>
      <c r="AQ229" s="35"/>
    </row>
    <row r="230" spans="1:43" s="105" customFormat="1" hidden="1" x14ac:dyDescent="0.2">
      <c r="A230" s="51"/>
      <c r="B230" s="38"/>
      <c r="C230" s="38"/>
      <c r="D230" s="97"/>
      <c r="E230" s="38"/>
      <c r="F230" s="38"/>
      <c r="G230" s="38"/>
      <c r="H230" s="38"/>
      <c r="I230" s="38"/>
      <c r="J230" s="44"/>
      <c r="K230" s="44"/>
      <c r="L230" s="44"/>
      <c r="M230" s="98"/>
      <c r="N230" s="98"/>
      <c r="O230" s="98"/>
      <c r="P230" s="98"/>
      <c r="Q230" s="99"/>
      <c r="R230" s="100"/>
      <c r="S230" s="100"/>
      <c r="T230" s="101"/>
      <c r="U230" s="101"/>
      <c r="V230" s="102"/>
      <c r="W230" s="102"/>
      <c r="X230" s="102"/>
      <c r="Y230" s="102"/>
      <c r="Z230" s="102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95"/>
      <c r="AL230" s="95"/>
      <c r="AM230" s="103"/>
      <c r="AN230" s="103"/>
      <c r="AO230" s="103"/>
      <c r="AP230" s="104"/>
      <c r="AQ230" s="35"/>
    </row>
    <row r="231" spans="1:43" s="105" customFormat="1" hidden="1" x14ac:dyDescent="0.2">
      <c r="A231" s="51"/>
      <c r="B231" s="38"/>
      <c r="C231" s="38"/>
      <c r="D231" s="97"/>
      <c r="E231" s="38"/>
      <c r="F231" s="38"/>
      <c r="G231" s="38"/>
      <c r="H231" s="38"/>
      <c r="I231" s="38"/>
      <c r="J231" s="44"/>
      <c r="K231" s="44"/>
      <c r="L231" s="44"/>
      <c r="M231" s="98"/>
      <c r="N231" s="98"/>
      <c r="O231" s="98"/>
      <c r="P231" s="98"/>
      <c r="Q231" s="99"/>
      <c r="R231" s="100"/>
      <c r="S231" s="100"/>
      <c r="T231" s="101"/>
      <c r="U231" s="101"/>
      <c r="V231" s="102"/>
      <c r="W231" s="102"/>
      <c r="X231" s="102"/>
      <c r="Y231" s="102"/>
      <c r="Z231" s="102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95"/>
      <c r="AL231" s="95"/>
      <c r="AM231" s="103"/>
      <c r="AN231" s="103"/>
      <c r="AO231" s="103"/>
      <c r="AP231" s="104"/>
      <c r="AQ231" s="35"/>
    </row>
    <row r="232" spans="1:43" s="105" customFormat="1" hidden="1" x14ac:dyDescent="0.2">
      <c r="A232" s="51"/>
      <c r="B232" s="38"/>
      <c r="C232" s="38"/>
      <c r="D232" s="97"/>
      <c r="E232" s="38"/>
      <c r="F232" s="38"/>
      <c r="G232" s="38"/>
      <c r="H232" s="38"/>
      <c r="I232" s="38"/>
      <c r="J232" s="44"/>
      <c r="K232" s="44"/>
      <c r="L232" s="44"/>
      <c r="M232" s="98"/>
      <c r="N232" s="98"/>
      <c r="O232" s="98"/>
      <c r="P232" s="98"/>
      <c r="Q232" s="99"/>
      <c r="R232" s="100"/>
      <c r="S232" s="100"/>
      <c r="T232" s="101"/>
      <c r="U232" s="101"/>
      <c r="V232" s="102"/>
      <c r="W232" s="102"/>
      <c r="X232" s="102"/>
      <c r="Y232" s="102"/>
      <c r="Z232" s="102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95"/>
      <c r="AL232" s="95"/>
      <c r="AM232" s="103"/>
      <c r="AN232" s="103"/>
      <c r="AO232" s="103"/>
      <c r="AP232" s="104"/>
      <c r="AQ232" s="35"/>
    </row>
    <row r="233" spans="1:43" s="105" customFormat="1" hidden="1" x14ac:dyDescent="0.2">
      <c r="A233" s="51"/>
      <c r="B233" s="38"/>
      <c r="C233" s="38"/>
      <c r="D233" s="97"/>
      <c r="E233" s="38"/>
      <c r="F233" s="38"/>
      <c r="G233" s="38"/>
      <c r="H233" s="38"/>
      <c r="I233" s="38"/>
      <c r="J233" s="44"/>
      <c r="K233" s="44"/>
      <c r="L233" s="44"/>
      <c r="M233" s="98"/>
      <c r="N233" s="98"/>
      <c r="O233" s="98"/>
      <c r="P233" s="98"/>
      <c r="Q233" s="99"/>
      <c r="R233" s="100"/>
      <c r="S233" s="100"/>
      <c r="T233" s="101"/>
      <c r="U233" s="101"/>
      <c r="V233" s="102"/>
      <c r="W233" s="102"/>
      <c r="X233" s="102"/>
      <c r="Y233" s="102"/>
      <c r="Z233" s="102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95"/>
      <c r="AL233" s="95"/>
      <c r="AM233" s="103"/>
      <c r="AN233" s="103"/>
      <c r="AO233" s="103"/>
      <c r="AP233" s="104"/>
      <c r="AQ233" s="35"/>
    </row>
    <row r="234" spans="1:43" s="105" customFormat="1" hidden="1" x14ac:dyDescent="0.2">
      <c r="A234" s="51"/>
      <c r="B234" s="38"/>
      <c r="C234" s="38"/>
      <c r="D234" s="97"/>
      <c r="E234" s="38"/>
      <c r="F234" s="38"/>
      <c r="G234" s="38"/>
      <c r="H234" s="38"/>
      <c r="I234" s="38"/>
      <c r="J234" s="44"/>
      <c r="K234" s="44"/>
      <c r="L234" s="44"/>
      <c r="M234" s="98"/>
      <c r="N234" s="98"/>
      <c r="O234" s="98"/>
      <c r="P234" s="98"/>
      <c r="Q234" s="99"/>
      <c r="R234" s="100"/>
      <c r="S234" s="100"/>
      <c r="T234" s="101"/>
      <c r="U234" s="101"/>
      <c r="V234" s="102"/>
      <c r="W234" s="102"/>
      <c r="X234" s="102"/>
      <c r="Y234" s="102"/>
      <c r="Z234" s="102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95"/>
      <c r="AL234" s="95"/>
      <c r="AM234" s="103"/>
      <c r="AN234" s="103"/>
      <c r="AO234" s="103"/>
      <c r="AP234" s="104"/>
      <c r="AQ234" s="35"/>
    </row>
    <row r="235" spans="1:43" s="105" customFormat="1" hidden="1" x14ac:dyDescent="0.2">
      <c r="A235" s="51"/>
      <c r="B235" s="38"/>
      <c r="C235" s="38"/>
      <c r="D235" s="97"/>
      <c r="E235" s="38"/>
      <c r="F235" s="38"/>
      <c r="G235" s="38"/>
      <c r="H235" s="38"/>
      <c r="I235" s="38"/>
      <c r="J235" s="44"/>
      <c r="K235" s="44"/>
      <c r="L235" s="44"/>
      <c r="M235" s="98"/>
      <c r="N235" s="98"/>
      <c r="O235" s="98"/>
      <c r="P235" s="98"/>
      <c r="Q235" s="99"/>
      <c r="R235" s="100"/>
      <c r="S235" s="100"/>
      <c r="T235" s="101"/>
      <c r="U235" s="101"/>
      <c r="V235" s="102"/>
      <c r="W235" s="102"/>
      <c r="X235" s="102"/>
      <c r="Y235" s="102"/>
      <c r="Z235" s="102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95"/>
      <c r="AL235" s="95"/>
      <c r="AM235" s="103"/>
      <c r="AN235" s="103"/>
      <c r="AO235" s="103"/>
      <c r="AP235" s="104"/>
      <c r="AQ235" s="35"/>
    </row>
    <row r="236" spans="1:43" s="105" customFormat="1" hidden="1" x14ac:dyDescent="0.2">
      <c r="A236" s="51"/>
      <c r="B236" s="38"/>
      <c r="C236" s="38"/>
      <c r="D236" s="97"/>
      <c r="E236" s="38"/>
      <c r="F236" s="38"/>
      <c r="G236" s="38"/>
      <c r="H236" s="38"/>
      <c r="I236" s="38"/>
      <c r="J236" s="44"/>
      <c r="K236" s="44"/>
      <c r="L236" s="44"/>
      <c r="M236" s="98"/>
      <c r="N236" s="98"/>
      <c r="O236" s="98"/>
      <c r="P236" s="98"/>
      <c r="Q236" s="99"/>
      <c r="R236" s="100"/>
      <c r="S236" s="100"/>
      <c r="T236" s="101"/>
      <c r="U236" s="101"/>
      <c r="V236" s="102"/>
      <c r="W236" s="102"/>
      <c r="X236" s="102"/>
      <c r="Y236" s="102"/>
      <c r="Z236" s="102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95"/>
      <c r="AL236" s="95"/>
      <c r="AM236" s="103"/>
      <c r="AN236" s="103"/>
      <c r="AO236" s="103"/>
      <c r="AP236" s="104"/>
      <c r="AQ236" s="35"/>
    </row>
    <row r="237" spans="1:43" s="105" customFormat="1" hidden="1" x14ac:dyDescent="0.2">
      <c r="A237" s="51"/>
      <c r="B237" s="38"/>
      <c r="C237" s="38"/>
      <c r="D237" s="97"/>
      <c r="E237" s="38"/>
      <c r="F237" s="38"/>
      <c r="G237" s="38"/>
      <c r="H237" s="38"/>
      <c r="I237" s="38"/>
      <c r="J237" s="44"/>
      <c r="K237" s="44"/>
      <c r="L237" s="44"/>
      <c r="M237" s="98"/>
      <c r="N237" s="98"/>
      <c r="O237" s="98"/>
      <c r="P237" s="98"/>
      <c r="Q237" s="99"/>
      <c r="R237" s="100"/>
      <c r="S237" s="100"/>
      <c r="T237" s="101"/>
      <c r="U237" s="101"/>
      <c r="V237" s="102"/>
      <c r="W237" s="102"/>
      <c r="X237" s="102"/>
      <c r="Y237" s="102"/>
      <c r="Z237" s="102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95"/>
      <c r="AL237" s="95"/>
      <c r="AM237" s="103"/>
      <c r="AN237" s="103"/>
      <c r="AO237" s="103"/>
      <c r="AP237" s="104"/>
      <c r="AQ237" s="35"/>
    </row>
    <row r="238" spans="1:43" s="105" customFormat="1" hidden="1" x14ac:dyDescent="0.2">
      <c r="A238" s="51"/>
      <c r="B238" s="38"/>
      <c r="C238" s="38"/>
      <c r="D238" s="97"/>
      <c r="E238" s="38"/>
      <c r="F238" s="38"/>
      <c r="G238" s="38"/>
      <c r="H238" s="38"/>
      <c r="I238" s="38"/>
      <c r="J238" s="44"/>
      <c r="K238" s="44"/>
      <c r="L238" s="44"/>
      <c r="M238" s="98"/>
      <c r="N238" s="98"/>
      <c r="O238" s="98"/>
      <c r="P238" s="98"/>
      <c r="Q238" s="99"/>
      <c r="R238" s="100"/>
      <c r="S238" s="100"/>
      <c r="T238" s="101"/>
      <c r="U238" s="101"/>
      <c r="V238" s="102"/>
      <c r="W238" s="102"/>
      <c r="X238" s="102"/>
      <c r="Y238" s="102"/>
      <c r="Z238" s="102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95"/>
      <c r="AL238" s="95"/>
      <c r="AM238" s="103"/>
      <c r="AN238" s="103"/>
      <c r="AO238" s="103"/>
      <c r="AP238" s="104"/>
      <c r="AQ238" s="35"/>
    </row>
    <row r="239" spans="1:43" s="105" customFormat="1" hidden="1" x14ac:dyDescent="0.2">
      <c r="A239" s="51"/>
      <c r="B239" s="38"/>
      <c r="C239" s="38"/>
      <c r="D239" s="97"/>
      <c r="E239" s="38"/>
      <c r="F239" s="38"/>
      <c r="G239" s="38"/>
      <c r="H239" s="38"/>
      <c r="I239" s="38"/>
      <c r="J239" s="44"/>
      <c r="K239" s="44"/>
      <c r="L239" s="44"/>
      <c r="M239" s="98"/>
      <c r="N239" s="98"/>
      <c r="O239" s="98"/>
      <c r="P239" s="98"/>
      <c r="Q239" s="99"/>
      <c r="R239" s="100"/>
      <c r="S239" s="100"/>
      <c r="T239" s="101"/>
      <c r="U239" s="101"/>
      <c r="V239" s="102"/>
      <c r="W239" s="102"/>
      <c r="X239" s="102"/>
      <c r="Y239" s="102"/>
      <c r="Z239" s="102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95"/>
      <c r="AL239" s="95"/>
      <c r="AM239" s="103"/>
      <c r="AN239" s="103"/>
      <c r="AO239" s="103"/>
      <c r="AP239" s="104"/>
      <c r="AQ239" s="35"/>
    </row>
    <row r="240" spans="1:43" s="105" customFormat="1" hidden="1" x14ac:dyDescent="0.2">
      <c r="A240" s="51"/>
      <c r="B240" s="38"/>
      <c r="C240" s="38"/>
      <c r="D240" s="97"/>
      <c r="E240" s="38"/>
      <c r="F240" s="38"/>
      <c r="G240" s="38"/>
      <c r="H240" s="38"/>
      <c r="I240" s="38"/>
      <c r="J240" s="44"/>
      <c r="K240" s="44"/>
      <c r="L240" s="44"/>
      <c r="M240" s="98"/>
      <c r="N240" s="98"/>
      <c r="O240" s="98"/>
      <c r="P240" s="98"/>
      <c r="Q240" s="99"/>
      <c r="R240" s="100"/>
      <c r="S240" s="100"/>
      <c r="T240" s="101"/>
      <c r="U240" s="101"/>
      <c r="V240" s="102"/>
      <c r="W240" s="102"/>
      <c r="X240" s="102"/>
      <c r="Y240" s="102"/>
      <c r="Z240" s="102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95"/>
      <c r="AL240" s="95"/>
      <c r="AM240" s="103"/>
      <c r="AN240" s="103"/>
      <c r="AO240" s="103"/>
      <c r="AP240" s="104"/>
      <c r="AQ240" s="35"/>
    </row>
    <row r="241" spans="1:43" s="105" customFormat="1" hidden="1" x14ac:dyDescent="0.2">
      <c r="A241" s="51"/>
      <c r="B241" s="38"/>
      <c r="C241" s="38"/>
      <c r="D241" s="97"/>
      <c r="E241" s="38"/>
      <c r="F241" s="38"/>
      <c r="G241" s="38"/>
      <c r="H241" s="38"/>
      <c r="I241" s="38"/>
      <c r="J241" s="44"/>
      <c r="K241" s="44"/>
      <c r="L241" s="44"/>
      <c r="M241" s="98"/>
      <c r="N241" s="98"/>
      <c r="O241" s="98"/>
      <c r="P241" s="98"/>
      <c r="Q241" s="99"/>
      <c r="R241" s="100"/>
      <c r="S241" s="100"/>
      <c r="T241" s="101"/>
      <c r="U241" s="101"/>
      <c r="V241" s="102"/>
      <c r="W241" s="102"/>
      <c r="X241" s="102"/>
      <c r="Y241" s="102"/>
      <c r="Z241" s="102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95"/>
      <c r="AL241" s="95"/>
      <c r="AM241" s="103"/>
      <c r="AN241" s="103"/>
      <c r="AO241" s="103"/>
      <c r="AP241" s="104"/>
      <c r="AQ241" s="35"/>
    </row>
    <row r="242" spans="1:43" s="105" customFormat="1" hidden="1" x14ac:dyDescent="0.2">
      <c r="A242" s="51"/>
      <c r="B242" s="38"/>
      <c r="C242" s="38"/>
      <c r="D242" s="97"/>
      <c r="E242" s="38"/>
      <c r="F242" s="38"/>
      <c r="G242" s="38"/>
      <c r="H242" s="38"/>
      <c r="I242" s="38"/>
      <c r="J242" s="44"/>
      <c r="K242" s="44"/>
      <c r="L242" s="44"/>
      <c r="M242" s="98"/>
      <c r="N242" s="98"/>
      <c r="O242" s="98"/>
      <c r="P242" s="98"/>
      <c r="Q242" s="99"/>
      <c r="R242" s="100"/>
      <c r="S242" s="100"/>
      <c r="T242" s="101"/>
      <c r="U242" s="101"/>
      <c r="V242" s="102"/>
      <c r="W242" s="102"/>
      <c r="X242" s="102"/>
      <c r="Y242" s="102"/>
      <c r="Z242" s="102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95"/>
      <c r="AL242" s="95"/>
      <c r="AM242" s="103"/>
      <c r="AN242" s="103"/>
      <c r="AO242" s="103"/>
      <c r="AP242" s="104"/>
      <c r="AQ242" s="35"/>
    </row>
    <row r="243" spans="1:43" s="105" customFormat="1" hidden="1" x14ac:dyDescent="0.2">
      <c r="A243" s="51"/>
      <c r="B243" s="38"/>
      <c r="C243" s="38"/>
      <c r="D243" s="97"/>
      <c r="E243" s="38"/>
      <c r="F243" s="38"/>
      <c r="G243" s="38"/>
      <c r="H243" s="38"/>
      <c r="I243" s="38"/>
      <c r="J243" s="44"/>
      <c r="K243" s="44"/>
      <c r="L243" s="44"/>
      <c r="M243" s="98"/>
      <c r="N243" s="98"/>
      <c r="O243" s="98"/>
      <c r="P243" s="98"/>
      <c r="Q243" s="99"/>
      <c r="R243" s="100"/>
      <c r="S243" s="100"/>
      <c r="T243" s="101"/>
      <c r="U243" s="101"/>
      <c r="V243" s="102"/>
      <c r="W243" s="102"/>
      <c r="X243" s="102"/>
      <c r="Y243" s="102"/>
      <c r="Z243" s="102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95"/>
      <c r="AL243" s="95"/>
      <c r="AM243" s="103"/>
      <c r="AN243" s="103"/>
      <c r="AO243" s="103"/>
      <c r="AP243" s="104"/>
      <c r="AQ243" s="35"/>
    </row>
    <row r="244" spans="1:43" s="105" customFormat="1" hidden="1" x14ac:dyDescent="0.2">
      <c r="A244" s="51"/>
      <c r="B244" s="38"/>
      <c r="C244" s="38"/>
      <c r="D244" s="97"/>
      <c r="E244" s="38"/>
      <c r="F244" s="38"/>
      <c r="G244" s="38"/>
      <c r="H244" s="38"/>
      <c r="I244" s="38"/>
      <c r="J244" s="44"/>
      <c r="K244" s="44"/>
      <c r="L244" s="44"/>
      <c r="M244" s="98"/>
      <c r="N244" s="98"/>
      <c r="O244" s="98"/>
      <c r="P244" s="98"/>
      <c r="Q244" s="99"/>
      <c r="R244" s="100"/>
      <c r="S244" s="100"/>
      <c r="T244" s="101"/>
      <c r="U244" s="101"/>
      <c r="V244" s="102"/>
      <c r="W244" s="102"/>
      <c r="X244" s="102"/>
      <c r="Y244" s="102"/>
      <c r="Z244" s="102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95"/>
      <c r="AL244" s="95"/>
      <c r="AM244" s="103"/>
      <c r="AN244" s="103"/>
      <c r="AO244" s="103"/>
      <c r="AP244" s="104"/>
      <c r="AQ244" s="35"/>
    </row>
    <row r="245" spans="1:43" s="105" customFormat="1" hidden="1" x14ac:dyDescent="0.2">
      <c r="A245" s="51"/>
      <c r="B245" s="38"/>
      <c r="C245" s="38"/>
      <c r="D245" s="97"/>
      <c r="E245" s="38"/>
      <c r="F245" s="38"/>
      <c r="G245" s="38"/>
      <c r="H245" s="38"/>
      <c r="I245" s="38"/>
      <c r="J245" s="44"/>
      <c r="K245" s="44"/>
      <c r="L245" s="44"/>
      <c r="M245" s="98"/>
      <c r="N245" s="98"/>
      <c r="O245" s="98"/>
      <c r="P245" s="98"/>
      <c r="Q245" s="99"/>
      <c r="R245" s="100"/>
      <c r="S245" s="100"/>
      <c r="T245" s="101"/>
      <c r="U245" s="101"/>
      <c r="V245" s="102"/>
      <c r="W245" s="102"/>
      <c r="X245" s="102"/>
      <c r="Y245" s="102"/>
      <c r="Z245" s="102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95"/>
      <c r="AL245" s="95"/>
      <c r="AM245" s="103"/>
      <c r="AN245" s="103"/>
      <c r="AO245" s="103"/>
      <c r="AP245" s="104"/>
      <c r="AQ245" s="35"/>
    </row>
    <row r="246" spans="1:43" s="105" customFormat="1" hidden="1" x14ac:dyDescent="0.2">
      <c r="A246" s="51"/>
      <c r="B246" s="38"/>
      <c r="C246" s="38"/>
      <c r="D246" s="97"/>
      <c r="E246" s="38"/>
      <c r="F246" s="38"/>
      <c r="G246" s="38"/>
      <c r="H246" s="38"/>
      <c r="I246" s="38"/>
      <c r="J246" s="44"/>
      <c r="K246" s="44"/>
      <c r="L246" s="44"/>
      <c r="M246" s="98"/>
      <c r="N246" s="98"/>
      <c r="O246" s="98"/>
      <c r="P246" s="98"/>
      <c r="Q246" s="99"/>
      <c r="R246" s="100"/>
      <c r="S246" s="100"/>
      <c r="T246" s="101"/>
      <c r="U246" s="101"/>
      <c r="V246" s="102"/>
      <c r="W246" s="102"/>
      <c r="X246" s="102"/>
      <c r="Y246" s="102"/>
      <c r="Z246" s="102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95"/>
      <c r="AL246" s="95"/>
      <c r="AM246" s="103"/>
      <c r="AN246" s="103"/>
      <c r="AO246" s="103"/>
      <c r="AP246" s="104"/>
      <c r="AQ246" s="35"/>
    </row>
    <row r="247" spans="1:43" s="105" customFormat="1" hidden="1" x14ac:dyDescent="0.2">
      <c r="A247" s="51"/>
      <c r="B247" s="38"/>
      <c r="C247" s="38"/>
      <c r="D247" s="97"/>
      <c r="E247" s="38"/>
      <c r="F247" s="38"/>
      <c r="G247" s="38"/>
      <c r="H247" s="38"/>
      <c r="I247" s="38"/>
      <c r="J247" s="44"/>
      <c r="K247" s="44"/>
      <c r="L247" s="44"/>
      <c r="M247" s="98"/>
      <c r="N247" s="98"/>
      <c r="O247" s="98"/>
      <c r="P247" s="98"/>
      <c r="Q247" s="99"/>
      <c r="R247" s="100"/>
      <c r="S247" s="100"/>
      <c r="T247" s="101"/>
      <c r="U247" s="101"/>
      <c r="V247" s="102"/>
      <c r="W247" s="102"/>
      <c r="X247" s="102"/>
      <c r="Y247" s="102"/>
      <c r="Z247" s="102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95"/>
      <c r="AL247" s="95"/>
      <c r="AM247" s="103"/>
      <c r="AN247" s="103"/>
      <c r="AO247" s="103"/>
      <c r="AP247" s="104"/>
      <c r="AQ247" s="35"/>
    </row>
    <row r="248" spans="1:43" s="105" customFormat="1" hidden="1" x14ac:dyDescent="0.2">
      <c r="A248" s="51"/>
      <c r="B248" s="38"/>
      <c r="C248" s="38"/>
      <c r="D248" s="97"/>
      <c r="E248" s="38"/>
      <c r="F248" s="38"/>
      <c r="G248" s="38"/>
      <c r="H248" s="38"/>
      <c r="I248" s="38"/>
      <c r="J248" s="44"/>
      <c r="K248" s="44"/>
      <c r="L248" s="44"/>
      <c r="M248" s="98"/>
      <c r="N248" s="98"/>
      <c r="O248" s="98"/>
      <c r="P248" s="98"/>
      <c r="Q248" s="99"/>
      <c r="R248" s="100"/>
      <c r="S248" s="100"/>
      <c r="T248" s="101"/>
      <c r="U248" s="101"/>
      <c r="V248" s="102"/>
      <c r="W248" s="102"/>
      <c r="X248" s="102"/>
      <c r="Y248" s="102"/>
      <c r="Z248" s="102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95"/>
      <c r="AL248" s="95"/>
      <c r="AM248" s="103"/>
      <c r="AN248" s="103"/>
      <c r="AO248" s="103"/>
      <c r="AP248" s="104"/>
      <c r="AQ248" s="35"/>
    </row>
    <row r="249" spans="1:43" s="105" customFormat="1" hidden="1" x14ac:dyDescent="0.2">
      <c r="A249" s="51"/>
      <c r="B249" s="38"/>
      <c r="C249" s="38"/>
      <c r="D249" s="97"/>
      <c r="E249" s="38"/>
      <c r="F249" s="38"/>
      <c r="G249" s="38"/>
      <c r="H249" s="38"/>
      <c r="I249" s="38"/>
      <c r="J249" s="44"/>
      <c r="K249" s="44"/>
      <c r="L249" s="44"/>
      <c r="M249" s="98"/>
      <c r="N249" s="98"/>
      <c r="O249" s="98"/>
      <c r="P249" s="98"/>
      <c r="Q249" s="99"/>
      <c r="R249" s="100"/>
      <c r="S249" s="100"/>
      <c r="T249" s="101"/>
      <c r="U249" s="101"/>
      <c r="V249" s="102"/>
      <c r="W249" s="102"/>
      <c r="X249" s="102"/>
      <c r="Y249" s="102"/>
      <c r="Z249" s="102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95"/>
      <c r="AL249" s="95"/>
      <c r="AM249" s="103"/>
      <c r="AN249" s="103"/>
      <c r="AO249" s="103"/>
      <c r="AP249" s="104"/>
      <c r="AQ249" s="35"/>
    </row>
    <row r="250" spans="1:43" s="105" customFormat="1" hidden="1" x14ac:dyDescent="0.2">
      <c r="A250" s="51"/>
      <c r="B250" s="38"/>
      <c r="C250" s="38"/>
      <c r="D250" s="97"/>
      <c r="E250" s="38"/>
      <c r="F250" s="38"/>
      <c r="G250" s="38"/>
      <c r="H250" s="38"/>
      <c r="I250" s="38"/>
      <c r="J250" s="44"/>
      <c r="K250" s="44"/>
      <c r="L250" s="44"/>
      <c r="M250" s="98"/>
      <c r="N250" s="98"/>
      <c r="O250" s="98"/>
      <c r="P250" s="98"/>
      <c r="Q250" s="99"/>
      <c r="R250" s="100"/>
      <c r="S250" s="100"/>
      <c r="T250" s="101"/>
      <c r="U250" s="101"/>
      <c r="V250" s="102"/>
      <c r="W250" s="102"/>
      <c r="X250" s="102"/>
      <c r="Y250" s="102"/>
      <c r="Z250" s="102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95"/>
      <c r="AL250" s="95"/>
      <c r="AM250" s="103"/>
      <c r="AN250" s="103"/>
      <c r="AO250" s="103"/>
      <c r="AP250" s="104"/>
      <c r="AQ250" s="35"/>
    </row>
    <row r="251" spans="1:43" s="105" customFormat="1" hidden="1" x14ac:dyDescent="0.2">
      <c r="A251" s="51"/>
      <c r="B251" s="38"/>
      <c r="C251" s="38"/>
      <c r="D251" s="97"/>
      <c r="E251" s="38"/>
      <c r="F251" s="38"/>
      <c r="G251" s="38"/>
      <c r="H251" s="38"/>
      <c r="I251" s="38"/>
      <c r="J251" s="44"/>
      <c r="K251" s="44"/>
      <c r="L251" s="44"/>
      <c r="M251" s="98"/>
      <c r="N251" s="98"/>
      <c r="O251" s="98"/>
      <c r="P251" s="98"/>
      <c r="Q251" s="99"/>
      <c r="R251" s="100"/>
      <c r="S251" s="100"/>
      <c r="T251" s="101"/>
      <c r="U251" s="101"/>
      <c r="V251" s="102"/>
      <c r="W251" s="102"/>
      <c r="X251" s="102"/>
      <c r="Y251" s="102"/>
      <c r="Z251" s="102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95"/>
      <c r="AL251" s="95"/>
      <c r="AM251" s="103"/>
      <c r="AN251" s="103"/>
      <c r="AO251" s="103"/>
      <c r="AP251" s="104"/>
      <c r="AQ251" s="35"/>
    </row>
    <row r="252" spans="1:43" s="105" customFormat="1" hidden="1" x14ac:dyDescent="0.2">
      <c r="A252" s="51"/>
      <c r="B252" s="38"/>
      <c r="C252" s="38"/>
      <c r="D252" s="97"/>
      <c r="E252" s="38"/>
      <c r="F252" s="38"/>
      <c r="G252" s="38"/>
      <c r="H252" s="38"/>
      <c r="I252" s="38"/>
      <c r="J252" s="44"/>
      <c r="K252" s="44"/>
      <c r="L252" s="44"/>
      <c r="M252" s="98"/>
      <c r="N252" s="98"/>
      <c r="O252" s="98"/>
      <c r="P252" s="98"/>
      <c r="Q252" s="99"/>
      <c r="R252" s="100"/>
      <c r="S252" s="100"/>
      <c r="T252" s="101"/>
      <c r="U252" s="101"/>
      <c r="V252" s="102"/>
      <c r="W252" s="102"/>
      <c r="X252" s="102"/>
      <c r="Y252" s="102"/>
      <c r="Z252" s="102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95"/>
      <c r="AL252" s="95"/>
      <c r="AM252" s="103"/>
      <c r="AN252" s="103"/>
      <c r="AO252" s="103"/>
      <c r="AP252" s="104"/>
      <c r="AQ252" s="35"/>
    </row>
    <row r="253" spans="1:43" s="105" customFormat="1" hidden="1" x14ac:dyDescent="0.2">
      <c r="A253" s="51"/>
      <c r="B253" s="38"/>
      <c r="C253" s="38"/>
      <c r="D253" s="97"/>
      <c r="E253" s="38"/>
      <c r="F253" s="38"/>
      <c r="G253" s="38"/>
      <c r="H253" s="38"/>
      <c r="I253" s="38"/>
      <c r="J253" s="44"/>
      <c r="K253" s="44"/>
      <c r="L253" s="44"/>
      <c r="M253" s="98"/>
      <c r="N253" s="98"/>
      <c r="O253" s="98"/>
      <c r="P253" s="98"/>
      <c r="Q253" s="99"/>
      <c r="R253" s="100"/>
      <c r="S253" s="100"/>
      <c r="T253" s="101"/>
      <c r="U253" s="101"/>
      <c r="V253" s="102"/>
      <c r="W253" s="102"/>
      <c r="X253" s="102"/>
      <c r="Y253" s="102"/>
      <c r="Z253" s="102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95"/>
      <c r="AL253" s="95"/>
      <c r="AM253" s="103"/>
      <c r="AN253" s="103"/>
      <c r="AO253" s="103"/>
      <c r="AP253" s="104"/>
      <c r="AQ253" s="35"/>
    </row>
    <row r="254" spans="1:43" s="105" customFormat="1" hidden="1" x14ac:dyDescent="0.2">
      <c r="A254" s="51"/>
      <c r="B254" s="38"/>
      <c r="C254" s="38"/>
      <c r="D254" s="97"/>
      <c r="E254" s="38"/>
      <c r="F254" s="38"/>
      <c r="G254" s="38"/>
      <c r="H254" s="38"/>
      <c r="I254" s="38"/>
      <c r="J254" s="44"/>
      <c r="K254" s="44"/>
      <c r="L254" s="44"/>
      <c r="M254" s="98"/>
      <c r="N254" s="98"/>
      <c r="O254" s="98"/>
      <c r="P254" s="98"/>
      <c r="Q254" s="99"/>
      <c r="R254" s="100"/>
      <c r="S254" s="100"/>
      <c r="T254" s="101"/>
      <c r="U254" s="101"/>
      <c r="V254" s="102"/>
      <c r="W254" s="102"/>
      <c r="X254" s="102"/>
      <c r="Y254" s="102"/>
      <c r="Z254" s="102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95"/>
      <c r="AL254" s="95"/>
      <c r="AM254" s="103"/>
      <c r="AN254" s="103"/>
      <c r="AO254" s="103"/>
      <c r="AP254" s="104"/>
      <c r="AQ254" s="35"/>
    </row>
    <row r="255" spans="1:43" s="105" customFormat="1" hidden="1" x14ac:dyDescent="0.2">
      <c r="A255" s="51"/>
      <c r="B255" s="38"/>
      <c r="C255" s="38"/>
      <c r="D255" s="97"/>
      <c r="E255" s="38"/>
      <c r="F255" s="38"/>
      <c r="G255" s="38"/>
      <c r="H255" s="38"/>
      <c r="I255" s="38"/>
      <c r="J255" s="44"/>
      <c r="K255" s="44"/>
      <c r="L255" s="44"/>
      <c r="M255" s="98"/>
      <c r="N255" s="98"/>
      <c r="O255" s="98"/>
      <c r="P255" s="98"/>
      <c r="Q255" s="99"/>
      <c r="R255" s="100"/>
      <c r="S255" s="100"/>
      <c r="T255" s="101"/>
      <c r="U255" s="101"/>
      <c r="V255" s="102"/>
      <c r="W255" s="102"/>
      <c r="X255" s="102"/>
      <c r="Y255" s="102"/>
      <c r="Z255" s="102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95"/>
      <c r="AL255" s="95"/>
      <c r="AM255" s="103"/>
      <c r="AN255" s="103"/>
      <c r="AO255" s="103"/>
      <c r="AP255" s="104"/>
      <c r="AQ255" s="35"/>
    </row>
    <row r="256" spans="1:43" s="105" customFormat="1" hidden="1" x14ac:dyDescent="0.2">
      <c r="A256" s="51"/>
      <c r="B256" s="38"/>
      <c r="C256" s="38"/>
      <c r="D256" s="97"/>
      <c r="E256" s="38"/>
      <c r="F256" s="38"/>
      <c r="G256" s="38"/>
      <c r="H256" s="38"/>
      <c r="I256" s="38"/>
      <c r="J256" s="44"/>
      <c r="K256" s="44"/>
      <c r="L256" s="44"/>
      <c r="M256" s="98"/>
      <c r="N256" s="98"/>
      <c r="O256" s="98"/>
      <c r="P256" s="98"/>
      <c r="Q256" s="99"/>
      <c r="R256" s="100"/>
      <c r="S256" s="100"/>
      <c r="T256" s="101"/>
      <c r="U256" s="101"/>
      <c r="V256" s="102"/>
      <c r="W256" s="102"/>
      <c r="X256" s="102"/>
      <c r="Y256" s="102"/>
      <c r="Z256" s="102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95"/>
      <c r="AL256" s="95"/>
      <c r="AM256" s="103"/>
      <c r="AN256" s="103"/>
      <c r="AO256" s="103"/>
      <c r="AP256" s="104"/>
      <c r="AQ256" s="35"/>
    </row>
    <row r="257" spans="1:43" s="105" customFormat="1" hidden="1" x14ac:dyDescent="0.2">
      <c r="A257" s="51"/>
      <c r="B257" s="38"/>
      <c r="C257" s="38"/>
      <c r="D257" s="97"/>
      <c r="E257" s="38"/>
      <c r="F257" s="38"/>
      <c r="G257" s="38"/>
      <c r="H257" s="38"/>
      <c r="I257" s="38"/>
      <c r="J257" s="44"/>
      <c r="K257" s="44"/>
      <c r="L257" s="44"/>
      <c r="M257" s="98"/>
      <c r="N257" s="98"/>
      <c r="O257" s="98"/>
      <c r="P257" s="98"/>
      <c r="Q257" s="99"/>
      <c r="R257" s="100"/>
      <c r="S257" s="100"/>
      <c r="T257" s="101"/>
      <c r="U257" s="101"/>
      <c r="V257" s="102"/>
      <c r="W257" s="102"/>
      <c r="X257" s="102"/>
      <c r="Y257" s="102"/>
      <c r="Z257" s="102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95"/>
      <c r="AL257" s="95"/>
      <c r="AM257" s="103"/>
      <c r="AN257" s="103"/>
      <c r="AO257" s="103"/>
      <c r="AP257" s="104"/>
      <c r="AQ257" s="35"/>
    </row>
    <row r="258" spans="1:43" s="105" customFormat="1" hidden="1" x14ac:dyDescent="0.2">
      <c r="A258" s="51"/>
      <c r="B258" s="38"/>
      <c r="C258" s="38"/>
      <c r="D258" s="97"/>
      <c r="E258" s="38"/>
      <c r="F258" s="38"/>
      <c r="G258" s="38"/>
      <c r="H258" s="38"/>
      <c r="I258" s="38"/>
      <c r="J258" s="44"/>
      <c r="K258" s="44"/>
      <c r="L258" s="44"/>
      <c r="M258" s="98"/>
      <c r="N258" s="98"/>
      <c r="O258" s="98"/>
      <c r="P258" s="98"/>
      <c r="Q258" s="99"/>
      <c r="R258" s="100"/>
      <c r="S258" s="100"/>
      <c r="T258" s="101"/>
      <c r="U258" s="101"/>
      <c r="V258" s="102"/>
      <c r="W258" s="102"/>
      <c r="X258" s="102"/>
      <c r="Y258" s="102"/>
      <c r="Z258" s="102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95"/>
      <c r="AL258" s="95"/>
      <c r="AM258" s="103"/>
      <c r="AN258" s="103"/>
      <c r="AO258" s="103"/>
      <c r="AP258" s="104"/>
      <c r="AQ258" s="35"/>
    </row>
    <row r="259" spans="1:43" s="105" customFormat="1" hidden="1" x14ac:dyDescent="0.2">
      <c r="A259" s="51"/>
      <c r="B259" s="38"/>
      <c r="C259" s="38"/>
      <c r="D259" s="97"/>
      <c r="E259" s="38"/>
      <c r="F259" s="38"/>
      <c r="G259" s="38"/>
      <c r="H259" s="38"/>
      <c r="I259" s="38"/>
      <c r="J259" s="44"/>
      <c r="K259" s="44"/>
      <c r="L259" s="44"/>
      <c r="M259" s="98"/>
      <c r="N259" s="98"/>
      <c r="O259" s="98"/>
      <c r="P259" s="98"/>
      <c r="Q259" s="99"/>
      <c r="R259" s="100"/>
      <c r="S259" s="100"/>
      <c r="T259" s="101"/>
      <c r="U259" s="101"/>
      <c r="V259" s="102"/>
      <c r="W259" s="102"/>
      <c r="X259" s="102"/>
      <c r="Y259" s="102"/>
      <c r="Z259" s="102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95"/>
      <c r="AL259" s="95"/>
      <c r="AM259" s="103"/>
      <c r="AN259" s="103"/>
      <c r="AO259" s="103"/>
      <c r="AP259" s="104"/>
      <c r="AQ259" s="35"/>
    </row>
    <row r="260" spans="1:43" s="105" customFormat="1" hidden="1" x14ac:dyDescent="0.2">
      <c r="A260" s="51"/>
      <c r="B260" s="38"/>
      <c r="C260" s="38"/>
      <c r="D260" s="97"/>
      <c r="E260" s="38"/>
      <c r="F260" s="38"/>
      <c r="G260" s="38"/>
      <c r="H260" s="38"/>
      <c r="I260" s="38"/>
      <c r="J260" s="44"/>
      <c r="K260" s="44"/>
      <c r="L260" s="44"/>
      <c r="M260" s="98"/>
      <c r="N260" s="98"/>
      <c r="O260" s="98"/>
      <c r="P260" s="98"/>
      <c r="Q260" s="99"/>
      <c r="R260" s="100"/>
      <c r="S260" s="100"/>
      <c r="T260" s="101"/>
      <c r="U260" s="101"/>
      <c r="V260" s="102"/>
      <c r="W260" s="102"/>
      <c r="X260" s="102"/>
      <c r="Y260" s="102"/>
      <c r="Z260" s="102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95"/>
      <c r="AL260" s="95"/>
      <c r="AM260" s="103"/>
      <c r="AN260" s="103"/>
      <c r="AO260" s="103"/>
      <c r="AP260" s="104"/>
      <c r="AQ260" s="35"/>
    </row>
    <row r="261" spans="1:43" s="105" customFormat="1" hidden="1" x14ac:dyDescent="0.2">
      <c r="A261" s="51"/>
      <c r="B261" s="38"/>
      <c r="C261" s="38"/>
      <c r="D261" s="97"/>
      <c r="E261" s="38"/>
      <c r="F261" s="38"/>
      <c r="G261" s="38"/>
      <c r="H261" s="38"/>
      <c r="I261" s="38"/>
      <c r="J261" s="44"/>
      <c r="K261" s="44"/>
      <c r="L261" s="44"/>
      <c r="M261" s="98"/>
      <c r="N261" s="98"/>
      <c r="O261" s="98"/>
      <c r="P261" s="98"/>
      <c r="Q261" s="99"/>
      <c r="R261" s="100"/>
      <c r="S261" s="100"/>
      <c r="T261" s="101"/>
      <c r="U261" s="101"/>
      <c r="V261" s="102"/>
      <c r="W261" s="102"/>
      <c r="X261" s="102"/>
      <c r="Y261" s="102"/>
      <c r="Z261" s="102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95"/>
      <c r="AL261" s="95"/>
      <c r="AM261" s="103"/>
      <c r="AN261" s="103"/>
      <c r="AO261" s="103"/>
      <c r="AP261" s="104"/>
      <c r="AQ261" s="35"/>
    </row>
    <row r="262" spans="1:43" s="105" customFormat="1" hidden="1" x14ac:dyDescent="0.2">
      <c r="A262" s="51"/>
      <c r="B262" s="38"/>
      <c r="C262" s="38"/>
      <c r="D262" s="97"/>
      <c r="E262" s="38"/>
      <c r="F262" s="38"/>
      <c r="G262" s="38"/>
      <c r="H262" s="38"/>
      <c r="I262" s="38"/>
      <c r="J262" s="44"/>
      <c r="K262" s="44"/>
      <c r="L262" s="44"/>
      <c r="M262" s="98"/>
      <c r="N262" s="98"/>
      <c r="O262" s="98"/>
      <c r="P262" s="98"/>
      <c r="Q262" s="99"/>
      <c r="R262" s="100"/>
      <c r="S262" s="100"/>
      <c r="T262" s="101"/>
      <c r="U262" s="101"/>
      <c r="V262" s="102"/>
      <c r="W262" s="102"/>
      <c r="X262" s="102"/>
      <c r="Y262" s="102"/>
      <c r="Z262" s="102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95"/>
      <c r="AL262" s="95"/>
      <c r="AM262" s="103"/>
      <c r="AN262" s="103"/>
      <c r="AO262" s="103"/>
      <c r="AP262" s="104"/>
      <c r="AQ262" s="35"/>
    </row>
    <row r="263" spans="1:43" s="105" customFormat="1" hidden="1" x14ac:dyDescent="0.2">
      <c r="A263" s="51"/>
      <c r="B263" s="38"/>
      <c r="C263" s="38"/>
      <c r="D263" s="97"/>
      <c r="E263" s="38"/>
      <c r="F263" s="38"/>
      <c r="G263" s="38"/>
      <c r="H263" s="38"/>
      <c r="I263" s="38"/>
      <c r="J263" s="44"/>
      <c r="K263" s="44"/>
      <c r="L263" s="44"/>
      <c r="M263" s="98"/>
      <c r="N263" s="98"/>
      <c r="O263" s="98"/>
      <c r="P263" s="98"/>
      <c r="Q263" s="99"/>
      <c r="R263" s="100"/>
      <c r="S263" s="100"/>
      <c r="T263" s="101"/>
      <c r="U263" s="101"/>
      <c r="V263" s="102"/>
      <c r="W263" s="102"/>
      <c r="X263" s="102"/>
      <c r="Y263" s="102"/>
      <c r="Z263" s="102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95"/>
      <c r="AL263" s="95"/>
      <c r="AM263" s="103"/>
      <c r="AN263" s="103"/>
      <c r="AO263" s="103"/>
      <c r="AP263" s="104"/>
      <c r="AQ263" s="35"/>
    </row>
    <row r="264" spans="1:43" s="105" customFormat="1" hidden="1" x14ac:dyDescent="0.2">
      <c r="A264" s="51"/>
      <c r="B264" s="38"/>
      <c r="C264" s="38"/>
      <c r="D264" s="97"/>
      <c r="E264" s="38"/>
      <c r="F264" s="38"/>
      <c r="G264" s="38"/>
      <c r="H264" s="38"/>
      <c r="I264" s="38"/>
      <c r="J264" s="44"/>
      <c r="K264" s="44"/>
      <c r="L264" s="44"/>
      <c r="M264" s="98"/>
      <c r="N264" s="98"/>
      <c r="O264" s="98"/>
      <c r="P264" s="98"/>
      <c r="Q264" s="99"/>
      <c r="R264" s="100"/>
      <c r="S264" s="100"/>
      <c r="T264" s="101"/>
      <c r="U264" s="101"/>
      <c r="V264" s="102"/>
      <c r="W264" s="102"/>
      <c r="X264" s="102"/>
      <c r="Y264" s="102"/>
      <c r="Z264" s="102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95"/>
      <c r="AL264" s="95"/>
      <c r="AM264" s="103"/>
      <c r="AN264" s="103"/>
      <c r="AO264" s="103"/>
      <c r="AP264" s="104"/>
      <c r="AQ264" s="35"/>
    </row>
    <row r="265" spans="1:43" s="105" customFormat="1" hidden="1" x14ac:dyDescent="0.2">
      <c r="A265" s="51"/>
      <c r="B265" s="38"/>
      <c r="C265" s="38"/>
      <c r="D265" s="97"/>
      <c r="E265" s="38"/>
      <c r="F265" s="38"/>
      <c r="G265" s="38"/>
      <c r="H265" s="38"/>
      <c r="I265" s="38"/>
      <c r="J265" s="44"/>
      <c r="K265" s="44"/>
      <c r="L265" s="44"/>
      <c r="M265" s="98"/>
      <c r="N265" s="98"/>
      <c r="O265" s="98"/>
      <c r="P265" s="98"/>
      <c r="Q265" s="99"/>
      <c r="R265" s="100"/>
      <c r="S265" s="100"/>
      <c r="T265" s="101"/>
      <c r="U265" s="101"/>
      <c r="V265" s="102"/>
      <c r="W265" s="102"/>
      <c r="X265" s="102"/>
      <c r="Y265" s="102"/>
      <c r="Z265" s="102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95"/>
      <c r="AL265" s="95"/>
      <c r="AM265" s="103"/>
      <c r="AN265" s="103"/>
      <c r="AO265" s="103"/>
      <c r="AP265" s="104"/>
      <c r="AQ265" s="35"/>
    </row>
    <row r="266" spans="1:43" s="105" customFormat="1" hidden="1" x14ac:dyDescent="0.2">
      <c r="A266" s="51"/>
      <c r="B266" s="38"/>
      <c r="C266" s="38"/>
      <c r="D266" s="97"/>
      <c r="E266" s="38"/>
      <c r="F266" s="38"/>
      <c r="G266" s="38"/>
      <c r="H266" s="38"/>
      <c r="I266" s="38"/>
      <c r="J266" s="44"/>
      <c r="K266" s="44"/>
      <c r="L266" s="44"/>
      <c r="M266" s="98"/>
      <c r="N266" s="98"/>
      <c r="O266" s="98"/>
      <c r="P266" s="98"/>
      <c r="Q266" s="99"/>
      <c r="R266" s="100"/>
      <c r="S266" s="100"/>
      <c r="T266" s="101"/>
      <c r="U266" s="101"/>
      <c r="V266" s="102"/>
      <c r="W266" s="102"/>
      <c r="X266" s="102"/>
      <c r="Y266" s="102"/>
      <c r="Z266" s="102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95"/>
      <c r="AL266" s="95"/>
      <c r="AM266" s="103"/>
      <c r="AN266" s="103"/>
      <c r="AO266" s="103"/>
      <c r="AP266" s="104"/>
      <c r="AQ266" s="35"/>
    </row>
    <row r="267" spans="1:43" s="105" customFormat="1" hidden="1" x14ac:dyDescent="0.2">
      <c r="A267" s="51"/>
      <c r="B267" s="38"/>
      <c r="C267" s="38"/>
      <c r="D267" s="97"/>
      <c r="E267" s="38"/>
      <c r="F267" s="38"/>
      <c r="G267" s="38"/>
      <c r="H267" s="38"/>
      <c r="I267" s="38"/>
      <c r="J267" s="44"/>
      <c r="K267" s="44"/>
      <c r="L267" s="44"/>
      <c r="M267" s="98"/>
      <c r="N267" s="98"/>
      <c r="O267" s="98"/>
      <c r="P267" s="98"/>
      <c r="Q267" s="99"/>
      <c r="R267" s="100"/>
      <c r="S267" s="100"/>
      <c r="T267" s="101"/>
      <c r="U267" s="101"/>
      <c r="V267" s="102"/>
      <c r="W267" s="102"/>
      <c r="X267" s="102"/>
      <c r="Y267" s="102"/>
      <c r="Z267" s="102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95"/>
      <c r="AL267" s="95"/>
      <c r="AM267" s="103"/>
      <c r="AN267" s="103"/>
      <c r="AO267" s="103"/>
      <c r="AP267" s="104"/>
      <c r="AQ267" s="35"/>
    </row>
    <row r="268" spans="1:43" s="105" customFormat="1" hidden="1" x14ac:dyDescent="0.2">
      <c r="A268" s="51"/>
      <c r="B268" s="38"/>
      <c r="C268" s="38"/>
      <c r="D268" s="97"/>
      <c r="E268" s="38"/>
      <c r="F268" s="38"/>
      <c r="G268" s="38"/>
      <c r="H268" s="38"/>
      <c r="I268" s="38"/>
      <c r="J268" s="44"/>
      <c r="K268" s="44"/>
      <c r="L268" s="44"/>
      <c r="M268" s="98"/>
      <c r="N268" s="98"/>
      <c r="O268" s="98"/>
      <c r="P268" s="98"/>
      <c r="Q268" s="99"/>
      <c r="R268" s="100"/>
      <c r="S268" s="100"/>
      <c r="T268" s="101"/>
      <c r="U268" s="101"/>
      <c r="V268" s="102"/>
      <c r="W268" s="102"/>
      <c r="X268" s="102"/>
      <c r="Y268" s="102"/>
      <c r="Z268" s="102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95"/>
      <c r="AL268" s="95"/>
      <c r="AM268" s="103"/>
      <c r="AN268" s="103"/>
      <c r="AO268" s="103"/>
      <c r="AP268" s="104"/>
      <c r="AQ268" s="35"/>
    </row>
    <row r="269" spans="1:43" s="105" customFormat="1" hidden="1" x14ac:dyDescent="0.2">
      <c r="A269" s="51"/>
      <c r="B269" s="38"/>
      <c r="C269" s="38"/>
      <c r="D269" s="97"/>
      <c r="E269" s="38"/>
      <c r="F269" s="38"/>
      <c r="G269" s="38"/>
      <c r="H269" s="38"/>
      <c r="I269" s="38"/>
      <c r="J269" s="44"/>
      <c r="K269" s="44"/>
      <c r="L269" s="44"/>
      <c r="M269" s="98"/>
      <c r="N269" s="98"/>
      <c r="O269" s="98"/>
      <c r="P269" s="98"/>
      <c r="Q269" s="99"/>
      <c r="R269" s="100"/>
      <c r="S269" s="100"/>
      <c r="T269" s="101"/>
      <c r="U269" s="101"/>
      <c r="V269" s="102"/>
      <c r="W269" s="102"/>
      <c r="X269" s="102"/>
      <c r="Y269" s="102"/>
      <c r="Z269" s="102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95"/>
      <c r="AL269" s="95"/>
      <c r="AM269" s="103"/>
      <c r="AN269" s="103"/>
      <c r="AO269" s="103"/>
      <c r="AP269" s="104"/>
      <c r="AQ269" s="35"/>
    </row>
    <row r="270" spans="1:43" s="105" customFormat="1" hidden="1" x14ac:dyDescent="0.2">
      <c r="A270" s="51"/>
      <c r="B270" s="38"/>
      <c r="C270" s="38"/>
      <c r="D270" s="97"/>
      <c r="E270" s="38"/>
      <c r="F270" s="38"/>
      <c r="G270" s="38"/>
      <c r="H270" s="38"/>
      <c r="I270" s="38"/>
      <c r="J270" s="44"/>
      <c r="K270" s="44"/>
      <c r="L270" s="44"/>
      <c r="M270" s="98"/>
      <c r="N270" s="98"/>
      <c r="O270" s="98"/>
      <c r="P270" s="98"/>
      <c r="Q270" s="99"/>
      <c r="R270" s="100"/>
      <c r="S270" s="100"/>
      <c r="T270" s="101"/>
      <c r="U270" s="101"/>
      <c r="V270" s="102"/>
      <c r="W270" s="102"/>
      <c r="X270" s="102"/>
      <c r="Y270" s="102"/>
      <c r="Z270" s="102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95"/>
      <c r="AL270" s="95"/>
      <c r="AM270" s="103"/>
      <c r="AN270" s="103"/>
      <c r="AO270" s="103"/>
      <c r="AP270" s="104"/>
      <c r="AQ270" s="35"/>
    </row>
    <row r="271" spans="1:43" s="105" customFormat="1" hidden="1" x14ac:dyDescent="0.2">
      <c r="A271" s="51"/>
      <c r="B271" s="38"/>
      <c r="C271" s="38"/>
      <c r="D271" s="97"/>
      <c r="E271" s="38"/>
      <c r="F271" s="38"/>
      <c r="G271" s="38"/>
      <c r="H271" s="38"/>
      <c r="I271" s="38"/>
      <c r="J271" s="44"/>
      <c r="K271" s="44"/>
      <c r="L271" s="44"/>
      <c r="M271" s="98"/>
      <c r="N271" s="98"/>
      <c r="O271" s="98"/>
      <c r="P271" s="98"/>
      <c r="Q271" s="99"/>
      <c r="R271" s="100"/>
      <c r="S271" s="100"/>
      <c r="T271" s="101"/>
      <c r="U271" s="101"/>
      <c r="V271" s="102"/>
      <c r="W271" s="102"/>
      <c r="X271" s="102"/>
      <c r="Y271" s="102"/>
      <c r="Z271" s="102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95"/>
      <c r="AL271" s="95"/>
      <c r="AM271" s="103"/>
      <c r="AN271" s="103"/>
      <c r="AO271" s="103"/>
      <c r="AP271" s="104"/>
      <c r="AQ271" s="35"/>
    </row>
    <row r="272" spans="1:43" s="105" customFormat="1" hidden="1" x14ac:dyDescent="0.2">
      <c r="A272" s="51"/>
      <c r="B272" s="38"/>
      <c r="C272" s="38"/>
      <c r="D272" s="97"/>
      <c r="E272" s="38"/>
      <c r="F272" s="38"/>
      <c r="G272" s="38"/>
      <c r="H272" s="38"/>
      <c r="I272" s="38"/>
      <c r="J272" s="44"/>
      <c r="K272" s="44"/>
      <c r="L272" s="44"/>
      <c r="M272" s="98"/>
      <c r="N272" s="98"/>
      <c r="O272" s="98"/>
      <c r="P272" s="98"/>
      <c r="Q272" s="99"/>
      <c r="R272" s="100"/>
      <c r="S272" s="100"/>
      <c r="T272" s="101"/>
      <c r="U272" s="101"/>
      <c r="V272" s="102"/>
      <c r="W272" s="102"/>
      <c r="X272" s="102"/>
      <c r="Y272" s="102"/>
      <c r="Z272" s="102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95"/>
      <c r="AL272" s="95"/>
      <c r="AM272" s="103"/>
      <c r="AN272" s="103"/>
      <c r="AO272" s="103"/>
      <c r="AP272" s="104"/>
      <c r="AQ272" s="35"/>
    </row>
    <row r="273" spans="1:43" s="105" customFormat="1" hidden="1" x14ac:dyDescent="0.2">
      <c r="A273" s="51"/>
      <c r="B273" s="38"/>
      <c r="C273" s="38"/>
      <c r="D273" s="97"/>
      <c r="E273" s="38"/>
      <c r="F273" s="38"/>
      <c r="G273" s="38"/>
      <c r="H273" s="38"/>
      <c r="I273" s="38"/>
      <c r="J273" s="44"/>
      <c r="K273" s="44"/>
      <c r="L273" s="44"/>
      <c r="M273" s="98"/>
      <c r="N273" s="98"/>
      <c r="O273" s="98"/>
      <c r="P273" s="98"/>
      <c r="Q273" s="99"/>
      <c r="R273" s="100"/>
      <c r="S273" s="100"/>
      <c r="T273" s="101"/>
      <c r="U273" s="101"/>
      <c r="V273" s="102"/>
      <c r="W273" s="102"/>
      <c r="X273" s="102"/>
      <c r="Y273" s="102"/>
      <c r="Z273" s="102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95"/>
      <c r="AL273" s="95"/>
      <c r="AM273" s="103"/>
      <c r="AN273" s="103"/>
      <c r="AO273" s="103"/>
      <c r="AP273" s="104"/>
      <c r="AQ273" s="35"/>
    </row>
    <row r="274" spans="1:43" s="105" customFormat="1" hidden="1" x14ac:dyDescent="0.2">
      <c r="A274" s="51"/>
      <c r="B274" s="38"/>
      <c r="C274" s="38"/>
      <c r="D274" s="97"/>
      <c r="E274" s="38"/>
      <c r="F274" s="38"/>
      <c r="G274" s="38"/>
      <c r="H274" s="38"/>
      <c r="I274" s="38"/>
      <c r="J274" s="44"/>
      <c r="K274" s="44"/>
      <c r="L274" s="44"/>
      <c r="M274" s="98"/>
      <c r="N274" s="98"/>
      <c r="O274" s="98"/>
      <c r="P274" s="98"/>
      <c r="Q274" s="99"/>
      <c r="R274" s="100"/>
      <c r="S274" s="100"/>
      <c r="T274" s="101"/>
      <c r="U274" s="101"/>
      <c r="V274" s="102"/>
      <c r="W274" s="102"/>
      <c r="X274" s="102"/>
      <c r="Y274" s="102"/>
      <c r="Z274" s="102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95"/>
      <c r="AL274" s="95"/>
      <c r="AM274" s="103"/>
      <c r="AN274" s="103"/>
      <c r="AO274" s="103"/>
      <c r="AP274" s="104"/>
      <c r="AQ274" s="35"/>
    </row>
    <row r="275" spans="1:43" s="105" customFormat="1" hidden="1" x14ac:dyDescent="0.2">
      <c r="A275" s="51"/>
      <c r="B275" s="38"/>
      <c r="C275" s="38"/>
      <c r="D275" s="97"/>
      <c r="E275" s="38"/>
      <c r="F275" s="38"/>
      <c r="G275" s="38"/>
      <c r="H275" s="38"/>
      <c r="I275" s="38"/>
      <c r="J275" s="44"/>
      <c r="K275" s="44"/>
      <c r="L275" s="44"/>
      <c r="M275" s="98"/>
      <c r="N275" s="98"/>
      <c r="O275" s="98"/>
      <c r="P275" s="98"/>
      <c r="Q275" s="99"/>
      <c r="R275" s="100"/>
      <c r="S275" s="100"/>
      <c r="T275" s="101"/>
      <c r="U275" s="101"/>
      <c r="V275" s="102"/>
      <c r="W275" s="102"/>
      <c r="X275" s="102"/>
      <c r="Y275" s="102"/>
      <c r="Z275" s="102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95"/>
      <c r="AL275" s="95"/>
      <c r="AM275" s="103"/>
      <c r="AN275" s="103"/>
      <c r="AO275" s="103"/>
      <c r="AP275" s="104"/>
      <c r="AQ275" s="35"/>
    </row>
    <row r="276" spans="1:43" s="105" customFormat="1" hidden="1" x14ac:dyDescent="0.2">
      <c r="A276" s="51"/>
      <c r="B276" s="38"/>
      <c r="C276" s="38"/>
      <c r="D276" s="97"/>
      <c r="E276" s="38"/>
      <c r="F276" s="38"/>
      <c r="G276" s="38"/>
      <c r="H276" s="38"/>
      <c r="I276" s="38"/>
      <c r="J276" s="44"/>
      <c r="K276" s="44"/>
      <c r="L276" s="44"/>
      <c r="M276" s="98"/>
      <c r="N276" s="98"/>
      <c r="O276" s="98"/>
      <c r="P276" s="98"/>
      <c r="Q276" s="99"/>
      <c r="R276" s="100"/>
      <c r="S276" s="100"/>
      <c r="T276" s="101"/>
      <c r="U276" s="101"/>
      <c r="V276" s="102"/>
      <c r="W276" s="102"/>
      <c r="X276" s="102"/>
      <c r="Y276" s="102"/>
      <c r="Z276" s="102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95"/>
      <c r="AL276" s="95"/>
      <c r="AM276" s="103"/>
      <c r="AN276" s="103"/>
      <c r="AO276" s="103"/>
      <c r="AP276" s="104"/>
      <c r="AQ276" s="35"/>
    </row>
    <row r="277" spans="1:43" s="105" customFormat="1" hidden="1" x14ac:dyDescent="0.2">
      <c r="A277" s="51"/>
      <c r="B277" s="38"/>
      <c r="C277" s="38"/>
      <c r="D277" s="97"/>
      <c r="E277" s="38"/>
      <c r="F277" s="38"/>
      <c r="G277" s="38"/>
      <c r="H277" s="38"/>
      <c r="I277" s="38"/>
      <c r="J277" s="44"/>
      <c r="K277" s="44"/>
      <c r="L277" s="44"/>
      <c r="M277" s="98"/>
      <c r="N277" s="98"/>
      <c r="O277" s="98"/>
      <c r="P277" s="98"/>
      <c r="Q277" s="99"/>
      <c r="R277" s="100"/>
      <c r="S277" s="100"/>
      <c r="T277" s="101"/>
      <c r="U277" s="101"/>
      <c r="V277" s="102"/>
      <c r="W277" s="102"/>
      <c r="X277" s="102"/>
      <c r="Y277" s="102"/>
      <c r="Z277" s="102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95"/>
      <c r="AL277" s="95"/>
      <c r="AM277" s="103"/>
      <c r="AN277" s="103"/>
      <c r="AO277" s="103"/>
      <c r="AP277" s="104"/>
      <c r="AQ277" s="35"/>
    </row>
    <row r="278" spans="1:43" s="105" customFormat="1" hidden="1" x14ac:dyDescent="0.2">
      <c r="A278" s="51"/>
      <c r="B278" s="38"/>
      <c r="C278" s="38"/>
      <c r="D278" s="97"/>
      <c r="E278" s="38"/>
      <c r="F278" s="38"/>
      <c r="G278" s="38"/>
      <c r="H278" s="38"/>
      <c r="I278" s="38"/>
      <c r="J278" s="44"/>
      <c r="K278" s="44"/>
      <c r="L278" s="44"/>
      <c r="M278" s="98"/>
      <c r="N278" s="98"/>
      <c r="O278" s="98"/>
      <c r="P278" s="98"/>
      <c r="Q278" s="99"/>
      <c r="R278" s="100"/>
      <c r="S278" s="100"/>
      <c r="T278" s="101"/>
      <c r="U278" s="101"/>
      <c r="V278" s="102"/>
      <c r="W278" s="102"/>
      <c r="X278" s="102"/>
      <c r="Y278" s="102"/>
      <c r="Z278" s="102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95"/>
      <c r="AL278" s="95"/>
      <c r="AM278" s="103"/>
      <c r="AN278" s="103"/>
      <c r="AO278" s="103"/>
      <c r="AP278" s="104"/>
      <c r="AQ278" s="35"/>
    </row>
    <row r="279" spans="1:43" s="105" customFormat="1" hidden="1" x14ac:dyDescent="0.2">
      <c r="A279" s="51"/>
      <c r="B279" s="38"/>
      <c r="C279" s="38"/>
      <c r="D279" s="97"/>
      <c r="E279" s="38"/>
      <c r="F279" s="38"/>
      <c r="G279" s="38"/>
      <c r="H279" s="38"/>
      <c r="I279" s="38"/>
      <c r="J279" s="44"/>
      <c r="K279" s="44"/>
      <c r="L279" s="44"/>
      <c r="M279" s="98"/>
      <c r="N279" s="98"/>
      <c r="O279" s="98"/>
      <c r="P279" s="98"/>
      <c r="Q279" s="99"/>
      <c r="R279" s="100"/>
      <c r="S279" s="100"/>
      <c r="T279" s="101"/>
      <c r="U279" s="101"/>
      <c r="V279" s="102"/>
      <c r="W279" s="102"/>
      <c r="X279" s="102"/>
      <c r="Y279" s="102"/>
      <c r="Z279" s="102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95"/>
      <c r="AL279" s="95"/>
      <c r="AM279" s="103"/>
      <c r="AN279" s="103"/>
      <c r="AO279" s="103"/>
      <c r="AP279" s="104"/>
      <c r="AQ279" s="35"/>
    </row>
    <row r="280" spans="1:43" s="105" customFormat="1" hidden="1" x14ac:dyDescent="0.2">
      <c r="A280" s="51"/>
      <c r="B280" s="38"/>
      <c r="C280" s="38"/>
      <c r="D280" s="97"/>
      <c r="E280" s="38"/>
      <c r="F280" s="38"/>
      <c r="G280" s="38"/>
      <c r="H280" s="38"/>
      <c r="I280" s="38"/>
      <c r="J280" s="44"/>
      <c r="K280" s="44"/>
      <c r="L280" s="44"/>
      <c r="M280" s="98"/>
      <c r="N280" s="98"/>
      <c r="O280" s="98"/>
      <c r="P280" s="98"/>
      <c r="Q280" s="99"/>
      <c r="R280" s="100"/>
      <c r="S280" s="100"/>
      <c r="T280" s="101"/>
      <c r="U280" s="101"/>
      <c r="V280" s="102"/>
      <c r="W280" s="102"/>
      <c r="X280" s="102"/>
      <c r="Y280" s="102"/>
      <c r="Z280" s="102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95"/>
      <c r="AL280" s="95"/>
      <c r="AM280" s="103"/>
      <c r="AN280" s="103"/>
      <c r="AO280" s="103"/>
      <c r="AP280" s="104"/>
      <c r="AQ280" s="35"/>
    </row>
    <row r="281" spans="1:43" s="105" customFormat="1" hidden="1" x14ac:dyDescent="0.2">
      <c r="A281" s="51"/>
      <c r="B281" s="38"/>
      <c r="C281" s="38"/>
      <c r="D281" s="97"/>
      <c r="E281" s="38"/>
      <c r="F281" s="38"/>
      <c r="G281" s="38"/>
      <c r="H281" s="38"/>
      <c r="I281" s="38"/>
      <c r="J281" s="44"/>
      <c r="K281" s="44"/>
      <c r="L281" s="44"/>
      <c r="M281" s="98"/>
      <c r="N281" s="98"/>
      <c r="O281" s="98"/>
      <c r="P281" s="98"/>
      <c r="Q281" s="99"/>
      <c r="R281" s="100"/>
      <c r="S281" s="100"/>
      <c r="T281" s="101"/>
      <c r="U281" s="101"/>
      <c r="V281" s="102"/>
      <c r="W281" s="102"/>
      <c r="X281" s="102"/>
      <c r="Y281" s="102"/>
      <c r="Z281" s="102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95"/>
      <c r="AL281" s="95"/>
      <c r="AM281" s="103"/>
      <c r="AN281" s="103"/>
      <c r="AO281" s="103"/>
      <c r="AP281" s="104"/>
      <c r="AQ281" s="35"/>
    </row>
    <row r="282" spans="1:43" s="105" customFormat="1" hidden="1" x14ac:dyDescent="0.2">
      <c r="A282" s="51"/>
      <c r="B282" s="38"/>
      <c r="C282" s="38"/>
      <c r="D282" s="97"/>
      <c r="E282" s="38"/>
      <c r="F282" s="38"/>
      <c r="G282" s="38"/>
      <c r="H282" s="38"/>
      <c r="I282" s="38"/>
      <c r="J282" s="44"/>
      <c r="K282" s="44"/>
      <c r="L282" s="44"/>
      <c r="M282" s="98"/>
      <c r="N282" s="98"/>
      <c r="O282" s="98"/>
      <c r="P282" s="98"/>
      <c r="Q282" s="99"/>
      <c r="R282" s="100"/>
      <c r="S282" s="100"/>
      <c r="T282" s="101"/>
      <c r="U282" s="101"/>
      <c r="V282" s="102"/>
      <c r="W282" s="102"/>
      <c r="X282" s="102"/>
      <c r="Y282" s="102"/>
      <c r="Z282" s="102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95"/>
      <c r="AL282" s="95"/>
      <c r="AM282" s="103"/>
      <c r="AN282" s="103"/>
      <c r="AO282" s="103"/>
      <c r="AP282" s="104"/>
      <c r="AQ282" s="35"/>
    </row>
    <row r="283" spans="1:43" s="105" customFormat="1" hidden="1" x14ac:dyDescent="0.2">
      <c r="A283" s="51"/>
      <c r="B283" s="38"/>
      <c r="C283" s="38"/>
      <c r="D283" s="97"/>
      <c r="E283" s="38"/>
      <c r="F283" s="38"/>
      <c r="G283" s="38"/>
      <c r="H283" s="38"/>
      <c r="I283" s="38"/>
      <c r="J283" s="44"/>
      <c r="K283" s="44"/>
      <c r="L283" s="44"/>
      <c r="M283" s="98"/>
      <c r="N283" s="98"/>
      <c r="O283" s="98"/>
      <c r="P283" s="98"/>
      <c r="Q283" s="99"/>
      <c r="R283" s="100"/>
      <c r="S283" s="100"/>
      <c r="T283" s="101"/>
      <c r="U283" s="101"/>
      <c r="V283" s="102"/>
      <c r="W283" s="102"/>
      <c r="X283" s="102"/>
      <c r="Y283" s="102"/>
      <c r="Z283" s="102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95"/>
      <c r="AL283" s="95"/>
      <c r="AM283" s="103"/>
      <c r="AN283" s="103"/>
      <c r="AO283" s="103"/>
      <c r="AP283" s="104"/>
      <c r="AQ283" s="35"/>
    </row>
    <row r="284" spans="1:43" s="105" customFormat="1" hidden="1" x14ac:dyDescent="0.2">
      <c r="A284" s="51"/>
      <c r="B284" s="38"/>
      <c r="C284" s="38"/>
      <c r="D284" s="97"/>
      <c r="E284" s="38"/>
      <c r="F284" s="38"/>
      <c r="G284" s="38"/>
      <c r="H284" s="38"/>
      <c r="I284" s="38"/>
      <c r="J284" s="44"/>
      <c r="K284" s="44"/>
      <c r="L284" s="44"/>
      <c r="M284" s="98"/>
      <c r="N284" s="98"/>
      <c r="O284" s="98"/>
      <c r="P284" s="98"/>
      <c r="Q284" s="99"/>
      <c r="R284" s="100"/>
      <c r="S284" s="100"/>
      <c r="T284" s="101"/>
      <c r="U284" s="101"/>
      <c r="V284" s="102"/>
      <c r="W284" s="102"/>
      <c r="X284" s="102"/>
      <c r="Y284" s="102"/>
      <c r="Z284" s="102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95"/>
      <c r="AL284" s="95"/>
      <c r="AM284" s="103"/>
      <c r="AN284" s="103"/>
      <c r="AO284" s="103"/>
      <c r="AP284" s="104"/>
      <c r="AQ284" s="35"/>
    </row>
    <row r="285" spans="1:43" s="105" customFormat="1" hidden="1" x14ac:dyDescent="0.2">
      <c r="A285" s="51"/>
      <c r="B285" s="38"/>
      <c r="C285" s="38"/>
      <c r="D285" s="97"/>
      <c r="E285" s="38"/>
      <c r="F285" s="38"/>
      <c r="G285" s="38"/>
      <c r="H285" s="38"/>
      <c r="I285" s="38"/>
      <c r="J285" s="44"/>
      <c r="K285" s="44"/>
      <c r="L285" s="44"/>
      <c r="M285" s="98"/>
      <c r="N285" s="98"/>
      <c r="O285" s="98"/>
      <c r="P285" s="98"/>
      <c r="Q285" s="99"/>
      <c r="R285" s="100"/>
      <c r="S285" s="100"/>
      <c r="T285" s="101"/>
      <c r="U285" s="101"/>
      <c r="V285" s="102"/>
      <c r="W285" s="102"/>
      <c r="X285" s="102"/>
      <c r="Y285" s="102"/>
      <c r="Z285" s="102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95"/>
      <c r="AL285" s="95"/>
      <c r="AM285" s="103"/>
      <c r="AN285" s="103"/>
      <c r="AO285" s="103"/>
      <c r="AP285" s="104"/>
      <c r="AQ285" s="35"/>
    </row>
    <row r="286" spans="1:43" s="105" customFormat="1" hidden="1" x14ac:dyDescent="0.2">
      <c r="A286" s="51"/>
      <c r="B286" s="38"/>
      <c r="C286" s="38"/>
      <c r="D286" s="97"/>
      <c r="E286" s="38"/>
      <c r="F286" s="38"/>
      <c r="G286" s="38"/>
      <c r="H286" s="38"/>
      <c r="I286" s="38"/>
      <c r="J286" s="44"/>
      <c r="K286" s="44"/>
      <c r="L286" s="44"/>
      <c r="M286" s="98"/>
      <c r="N286" s="98"/>
      <c r="O286" s="98"/>
      <c r="P286" s="98"/>
      <c r="Q286" s="99"/>
      <c r="R286" s="100"/>
      <c r="S286" s="100"/>
      <c r="T286" s="101"/>
      <c r="U286" s="101"/>
      <c r="V286" s="102"/>
      <c r="W286" s="102"/>
      <c r="X286" s="102"/>
      <c r="Y286" s="102"/>
      <c r="Z286" s="102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95"/>
      <c r="AL286" s="95"/>
      <c r="AM286" s="103"/>
      <c r="AN286" s="103"/>
      <c r="AO286" s="103"/>
      <c r="AP286" s="104"/>
      <c r="AQ286" s="35"/>
    </row>
    <row r="287" spans="1:43" s="105" customFormat="1" hidden="1" x14ac:dyDescent="0.2">
      <c r="A287" s="51"/>
      <c r="B287" s="38"/>
      <c r="C287" s="38"/>
      <c r="D287" s="97"/>
      <c r="E287" s="38"/>
      <c r="F287" s="38"/>
      <c r="G287" s="38"/>
      <c r="H287" s="38"/>
      <c r="I287" s="38"/>
      <c r="J287" s="44"/>
      <c r="K287" s="44"/>
      <c r="L287" s="44"/>
      <c r="M287" s="98"/>
      <c r="N287" s="98"/>
      <c r="O287" s="98"/>
      <c r="P287" s="98"/>
      <c r="Q287" s="99"/>
      <c r="R287" s="100"/>
      <c r="S287" s="100"/>
      <c r="T287" s="101"/>
      <c r="U287" s="101"/>
      <c r="V287" s="102"/>
      <c r="W287" s="102"/>
      <c r="X287" s="102"/>
      <c r="Y287" s="102"/>
      <c r="Z287" s="102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95"/>
      <c r="AL287" s="95"/>
      <c r="AM287" s="103"/>
      <c r="AN287" s="103"/>
      <c r="AO287" s="103"/>
      <c r="AP287" s="104"/>
      <c r="AQ287" s="35"/>
    </row>
    <row r="288" spans="1:43" s="105" customFormat="1" hidden="1" x14ac:dyDescent="0.2">
      <c r="A288" s="51"/>
      <c r="B288" s="38"/>
      <c r="C288" s="38"/>
      <c r="D288" s="97"/>
      <c r="E288" s="38"/>
      <c r="F288" s="38"/>
      <c r="G288" s="38"/>
      <c r="H288" s="38"/>
      <c r="I288" s="38"/>
      <c r="J288" s="44"/>
      <c r="K288" s="44"/>
      <c r="L288" s="44"/>
      <c r="M288" s="98"/>
      <c r="N288" s="98"/>
      <c r="O288" s="98"/>
      <c r="P288" s="98"/>
      <c r="Q288" s="99"/>
      <c r="R288" s="100"/>
      <c r="S288" s="100"/>
      <c r="T288" s="101"/>
      <c r="U288" s="101"/>
      <c r="V288" s="102"/>
      <c r="W288" s="102"/>
      <c r="X288" s="102"/>
      <c r="Y288" s="102"/>
      <c r="Z288" s="102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95"/>
      <c r="AL288" s="95"/>
      <c r="AM288" s="103"/>
      <c r="AN288" s="103"/>
      <c r="AO288" s="103"/>
      <c r="AP288" s="104"/>
      <c r="AQ288" s="35"/>
    </row>
    <row r="289" spans="1:43" s="105" customFormat="1" hidden="1" x14ac:dyDescent="0.2">
      <c r="A289" s="51"/>
      <c r="B289" s="38"/>
      <c r="C289" s="38"/>
      <c r="D289" s="97"/>
      <c r="E289" s="38"/>
      <c r="F289" s="38"/>
      <c r="G289" s="38"/>
      <c r="H289" s="38"/>
      <c r="I289" s="38"/>
      <c r="J289" s="44"/>
      <c r="K289" s="44"/>
      <c r="L289" s="44"/>
      <c r="M289" s="98"/>
      <c r="N289" s="98"/>
      <c r="O289" s="98"/>
      <c r="P289" s="98"/>
      <c r="Q289" s="99"/>
      <c r="R289" s="100"/>
      <c r="S289" s="100"/>
      <c r="T289" s="101"/>
      <c r="U289" s="101"/>
      <c r="V289" s="102"/>
      <c r="W289" s="102"/>
      <c r="X289" s="102"/>
      <c r="Y289" s="102"/>
      <c r="Z289" s="102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95"/>
      <c r="AL289" s="95"/>
      <c r="AM289" s="103"/>
      <c r="AN289" s="103"/>
      <c r="AO289" s="103"/>
      <c r="AP289" s="104"/>
      <c r="AQ289" s="35"/>
    </row>
    <row r="290" spans="1:43" s="105" customFormat="1" hidden="1" x14ac:dyDescent="0.2">
      <c r="A290" s="51"/>
      <c r="B290" s="38"/>
      <c r="C290" s="38"/>
      <c r="D290" s="97"/>
      <c r="E290" s="38"/>
      <c r="F290" s="38"/>
      <c r="G290" s="38"/>
      <c r="H290" s="38"/>
      <c r="I290" s="38"/>
      <c r="J290" s="44"/>
      <c r="K290" s="44"/>
      <c r="L290" s="44"/>
      <c r="M290" s="98"/>
      <c r="N290" s="98"/>
      <c r="O290" s="98"/>
      <c r="P290" s="98"/>
      <c r="Q290" s="99"/>
      <c r="R290" s="100"/>
      <c r="S290" s="100"/>
      <c r="T290" s="101"/>
      <c r="U290" s="101"/>
      <c r="V290" s="102"/>
      <c r="W290" s="102"/>
      <c r="X290" s="102"/>
      <c r="Y290" s="102"/>
      <c r="Z290" s="102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95"/>
      <c r="AL290" s="95"/>
      <c r="AM290" s="103"/>
      <c r="AN290" s="103"/>
      <c r="AO290" s="103"/>
      <c r="AP290" s="104"/>
      <c r="AQ290" s="35"/>
    </row>
    <row r="291" spans="1:43" s="105" customFormat="1" hidden="1" x14ac:dyDescent="0.2">
      <c r="A291" s="51"/>
      <c r="B291" s="38"/>
      <c r="C291" s="38"/>
      <c r="D291" s="97"/>
      <c r="E291" s="38"/>
      <c r="F291" s="38"/>
      <c r="G291" s="38"/>
      <c r="H291" s="38"/>
      <c r="I291" s="38"/>
      <c r="J291" s="44"/>
      <c r="K291" s="44"/>
      <c r="L291" s="44"/>
      <c r="M291" s="98"/>
      <c r="N291" s="98"/>
      <c r="O291" s="98"/>
      <c r="P291" s="98"/>
      <c r="Q291" s="99"/>
      <c r="R291" s="100"/>
      <c r="S291" s="100"/>
      <c r="T291" s="101"/>
      <c r="U291" s="101"/>
      <c r="V291" s="102"/>
      <c r="W291" s="102"/>
      <c r="X291" s="102"/>
      <c r="Y291" s="102"/>
      <c r="Z291" s="102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95"/>
      <c r="AL291" s="95"/>
      <c r="AM291" s="103"/>
      <c r="AN291" s="103"/>
      <c r="AO291" s="103"/>
      <c r="AP291" s="104"/>
      <c r="AQ291" s="35"/>
    </row>
    <row r="292" spans="1:43" s="105" customFormat="1" hidden="1" x14ac:dyDescent="0.2">
      <c r="A292" s="51"/>
      <c r="B292" s="38"/>
      <c r="C292" s="38"/>
      <c r="D292" s="97"/>
      <c r="E292" s="38"/>
      <c r="F292" s="38"/>
      <c r="G292" s="38"/>
      <c r="H292" s="38"/>
      <c r="I292" s="38"/>
      <c r="J292" s="44"/>
      <c r="K292" s="44"/>
      <c r="L292" s="44"/>
      <c r="M292" s="98"/>
      <c r="N292" s="98"/>
      <c r="O292" s="98"/>
      <c r="P292" s="98"/>
      <c r="Q292" s="99"/>
      <c r="R292" s="100"/>
      <c r="S292" s="100"/>
      <c r="T292" s="101"/>
      <c r="U292" s="101"/>
      <c r="V292" s="102"/>
      <c r="W292" s="102"/>
      <c r="X292" s="102"/>
      <c r="Y292" s="102"/>
      <c r="Z292" s="102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95"/>
      <c r="AL292" s="95"/>
      <c r="AM292" s="103"/>
      <c r="AN292" s="103"/>
      <c r="AO292" s="103"/>
      <c r="AP292" s="104"/>
      <c r="AQ292" s="35"/>
    </row>
    <row r="293" spans="1:43" s="105" customFormat="1" hidden="1" x14ac:dyDescent="0.2">
      <c r="A293" s="51"/>
      <c r="B293" s="38"/>
      <c r="C293" s="38"/>
      <c r="D293" s="97"/>
      <c r="E293" s="38"/>
      <c r="F293" s="38"/>
      <c r="G293" s="38"/>
      <c r="H293" s="38"/>
      <c r="I293" s="38"/>
      <c r="J293" s="44"/>
      <c r="K293" s="44"/>
      <c r="L293" s="44"/>
      <c r="M293" s="98"/>
      <c r="N293" s="98"/>
      <c r="O293" s="98"/>
      <c r="P293" s="98"/>
      <c r="Q293" s="99"/>
      <c r="R293" s="100"/>
      <c r="S293" s="100"/>
      <c r="T293" s="101"/>
      <c r="U293" s="101"/>
      <c r="V293" s="102"/>
      <c r="W293" s="102"/>
      <c r="X293" s="102"/>
      <c r="Y293" s="102"/>
      <c r="Z293" s="102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95"/>
      <c r="AL293" s="95"/>
      <c r="AM293" s="103"/>
      <c r="AN293" s="103"/>
      <c r="AO293" s="103"/>
      <c r="AP293" s="104"/>
      <c r="AQ293" s="35"/>
    </row>
    <row r="294" spans="1:43" s="105" customFormat="1" hidden="1" x14ac:dyDescent="0.2">
      <c r="A294" s="51"/>
      <c r="B294" s="38"/>
      <c r="C294" s="38"/>
      <c r="D294" s="97"/>
      <c r="E294" s="38"/>
      <c r="F294" s="38"/>
      <c r="G294" s="38"/>
      <c r="H294" s="38"/>
      <c r="I294" s="38"/>
      <c r="J294" s="44"/>
      <c r="K294" s="44"/>
      <c r="L294" s="44"/>
      <c r="M294" s="98"/>
      <c r="N294" s="98"/>
      <c r="O294" s="98"/>
      <c r="P294" s="98"/>
      <c r="Q294" s="99"/>
      <c r="R294" s="100"/>
      <c r="S294" s="100"/>
      <c r="T294" s="101"/>
      <c r="U294" s="101"/>
      <c r="V294" s="102"/>
      <c r="W294" s="102"/>
      <c r="X294" s="102"/>
      <c r="Y294" s="102"/>
      <c r="Z294" s="102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95"/>
      <c r="AL294" s="95"/>
      <c r="AM294" s="103"/>
      <c r="AN294" s="103"/>
      <c r="AO294" s="103"/>
      <c r="AP294" s="104"/>
      <c r="AQ294" s="35"/>
    </row>
    <row r="295" spans="1:43" s="105" customFormat="1" hidden="1" x14ac:dyDescent="0.2">
      <c r="A295" s="51"/>
      <c r="B295" s="38"/>
      <c r="C295" s="38"/>
      <c r="D295" s="97"/>
      <c r="E295" s="38"/>
      <c r="F295" s="38"/>
      <c r="G295" s="38"/>
      <c r="H295" s="38"/>
      <c r="I295" s="38"/>
      <c r="J295" s="44"/>
      <c r="K295" s="44"/>
      <c r="L295" s="44"/>
      <c r="M295" s="98"/>
      <c r="N295" s="98"/>
      <c r="O295" s="98"/>
      <c r="P295" s="98"/>
      <c r="Q295" s="99"/>
      <c r="R295" s="100"/>
      <c r="S295" s="100"/>
      <c r="T295" s="101"/>
      <c r="U295" s="101"/>
      <c r="V295" s="102"/>
      <c r="W295" s="102"/>
      <c r="X295" s="102"/>
      <c r="Y295" s="102"/>
      <c r="Z295" s="102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95"/>
      <c r="AL295" s="95"/>
      <c r="AM295" s="103"/>
      <c r="AN295" s="103"/>
      <c r="AO295" s="103"/>
      <c r="AP295" s="104"/>
      <c r="AQ295" s="35"/>
    </row>
    <row r="296" spans="1:43" s="105" customFormat="1" hidden="1" x14ac:dyDescent="0.2">
      <c r="A296" s="51"/>
      <c r="B296" s="38"/>
      <c r="C296" s="38"/>
      <c r="D296" s="97"/>
      <c r="E296" s="38"/>
      <c r="F296" s="38"/>
      <c r="G296" s="38"/>
      <c r="H296" s="38"/>
      <c r="I296" s="38"/>
      <c r="J296" s="44"/>
      <c r="K296" s="44"/>
      <c r="L296" s="44"/>
      <c r="M296" s="98"/>
      <c r="N296" s="98"/>
      <c r="O296" s="98"/>
      <c r="P296" s="98"/>
      <c r="Q296" s="99"/>
      <c r="R296" s="100"/>
      <c r="S296" s="100"/>
      <c r="T296" s="101"/>
      <c r="U296" s="101"/>
      <c r="V296" s="102"/>
      <c r="W296" s="102"/>
      <c r="X296" s="102"/>
      <c r="Y296" s="102"/>
      <c r="Z296" s="102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95"/>
      <c r="AL296" s="95"/>
      <c r="AM296" s="103"/>
      <c r="AN296" s="103"/>
      <c r="AO296" s="103"/>
      <c r="AP296" s="104"/>
      <c r="AQ296" s="35"/>
    </row>
    <row r="297" spans="1:43" s="105" customFormat="1" hidden="1" x14ac:dyDescent="0.2">
      <c r="A297" s="51"/>
      <c r="B297" s="38"/>
      <c r="C297" s="38"/>
      <c r="D297" s="97"/>
      <c r="E297" s="38"/>
      <c r="F297" s="38"/>
      <c r="G297" s="38"/>
      <c r="H297" s="38"/>
      <c r="I297" s="38"/>
      <c r="J297" s="44"/>
      <c r="K297" s="44"/>
      <c r="L297" s="44"/>
      <c r="M297" s="98"/>
      <c r="N297" s="98"/>
      <c r="O297" s="98"/>
      <c r="P297" s="98"/>
      <c r="Q297" s="99"/>
      <c r="R297" s="100"/>
      <c r="S297" s="100"/>
      <c r="T297" s="101"/>
      <c r="U297" s="101"/>
      <c r="V297" s="102"/>
      <c r="W297" s="102"/>
      <c r="X297" s="102"/>
      <c r="Y297" s="102"/>
      <c r="Z297" s="102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95"/>
      <c r="AL297" s="95"/>
      <c r="AM297" s="103"/>
      <c r="AN297" s="103"/>
      <c r="AO297" s="103"/>
      <c r="AP297" s="104"/>
      <c r="AQ297" s="35"/>
    </row>
    <row r="298" spans="1:43" s="105" customFormat="1" hidden="1" x14ac:dyDescent="0.2">
      <c r="A298" s="51"/>
      <c r="B298" s="38"/>
      <c r="C298" s="38"/>
      <c r="D298" s="97"/>
      <c r="E298" s="38"/>
      <c r="F298" s="38"/>
      <c r="G298" s="38"/>
      <c r="H298" s="38"/>
      <c r="I298" s="38"/>
      <c r="J298" s="44"/>
      <c r="K298" s="44"/>
      <c r="L298" s="44"/>
      <c r="M298" s="98"/>
      <c r="N298" s="98"/>
      <c r="O298" s="98"/>
      <c r="P298" s="98"/>
      <c r="Q298" s="99"/>
      <c r="R298" s="100"/>
      <c r="S298" s="100"/>
      <c r="T298" s="101"/>
      <c r="U298" s="101"/>
      <c r="V298" s="102"/>
      <c r="W298" s="102"/>
      <c r="X298" s="102"/>
      <c r="Y298" s="102"/>
      <c r="Z298" s="102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95"/>
      <c r="AL298" s="95"/>
      <c r="AM298" s="103"/>
      <c r="AN298" s="103"/>
      <c r="AO298" s="103"/>
      <c r="AP298" s="104"/>
      <c r="AQ298" s="35"/>
    </row>
    <row r="299" spans="1:43" s="105" customFormat="1" hidden="1" x14ac:dyDescent="0.2">
      <c r="A299" s="51"/>
      <c r="B299" s="38"/>
      <c r="C299" s="38"/>
      <c r="D299" s="97"/>
      <c r="E299" s="38"/>
      <c r="F299" s="38"/>
      <c r="G299" s="38"/>
      <c r="H299" s="38"/>
      <c r="I299" s="38"/>
      <c r="J299" s="44"/>
      <c r="K299" s="44"/>
      <c r="L299" s="44"/>
      <c r="M299" s="98"/>
      <c r="N299" s="98"/>
      <c r="O299" s="98"/>
      <c r="P299" s="98"/>
      <c r="Q299" s="99"/>
      <c r="R299" s="100"/>
      <c r="S299" s="100"/>
      <c r="T299" s="101"/>
      <c r="U299" s="101"/>
      <c r="V299" s="102"/>
      <c r="W299" s="102"/>
      <c r="X299" s="102"/>
      <c r="Y299" s="102"/>
      <c r="Z299" s="102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95"/>
      <c r="AL299" s="95"/>
      <c r="AM299" s="103"/>
      <c r="AN299" s="103"/>
      <c r="AO299" s="103"/>
      <c r="AP299" s="104"/>
      <c r="AQ299" s="35"/>
    </row>
    <row r="300" spans="1:43" s="105" customFormat="1" hidden="1" x14ac:dyDescent="0.2">
      <c r="A300" s="51"/>
      <c r="B300" s="38"/>
      <c r="C300" s="38"/>
      <c r="D300" s="97"/>
      <c r="E300" s="38"/>
      <c r="F300" s="38"/>
      <c r="G300" s="38"/>
      <c r="H300" s="38"/>
      <c r="I300" s="38"/>
      <c r="J300" s="44"/>
      <c r="K300" s="44"/>
      <c r="L300" s="44"/>
      <c r="M300" s="98"/>
      <c r="N300" s="98"/>
      <c r="O300" s="98"/>
      <c r="P300" s="98"/>
      <c r="Q300" s="99"/>
      <c r="R300" s="100"/>
      <c r="S300" s="100"/>
      <c r="T300" s="101"/>
      <c r="U300" s="101"/>
      <c r="V300" s="102"/>
      <c r="W300" s="102"/>
      <c r="X300" s="102"/>
      <c r="Y300" s="102"/>
      <c r="Z300" s="102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95"/>
      <c r="AL300" s="95"/>
      <c r="AM300" s="103"/>
      <c r="AN300" s="103"/>
      <c r="AO300" s="103"/>
      <c r="AP300" s="104"/>
      <c r="AQ300" s="35"/>
    </row>
    <row r="301" spans="1:43" s="105" customFormat="1" hidden="1" x14ac:dyDescent="0.2">
      <c r="A301" s="51"/>
      <c r="B301" s="38"/>
      <c r="C301" s="38"/>
      <c r="D301" s="97"/>
      <c r="E301" s="38"/>
      <c r="F301" s="38"/>
      <c r="G301" s="38"/>
      <c r="H301" s="38"/>
      <c r="I301" s="38"/>
      <c r="J301" s="44"/>
      <c r="K301" s="44"/>
      <c r="L301" s="44"/>
      <c r="M301" s="98"/>
      <c r="N301" s="98"/>
      <c r="O301" s="98"/>
      <c r="P301" s="98"/>
      <c r="Q301" s="99"/>
      <c r="R301" s="100"/>
      <c r="S301" s="100"/>
      <c r="T301" s="101"/>
      <c r="U301" s="101"/>
      <c r="V301" s="102"/>
      <c r="W301" s="102"/>
      <c r="X301" s="102"/>
      <c r="Y301" s="102"/>
      <c r="Z301" s="102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95"/>
      <c r="AL301" s="95"/>
      <c r="AM301" s="103"/>
      <c r="AN301" s="103"/>
      <c r="AO301" s="103"/>
      <c r="AP301" s="104"/>
      <c r="AQ301" s="35"/>
    </row>
    <row r="302" spans="1:43" s="105" customFormat="1" hidden="1" x14ac:dyDescent="0.2">
      <c r="A302" s="51"/>
      <c r="B302" s="38"/>
      <c r="C302" s="38"/>
      <c r="D302" s="97"/>
      <c r="E302" s="38"/>
      <c r="F302" s="38"/>
      <c r="G302" s="38"/>
      <c r="H302" s="38"/>
      <c r="I302" s="38"/>
      <c r="J302" s="44"/>
      <c r="K302" s="44"/>
      <c r="L302" s="44"/>
      <c r="M302" s="98"/>
      <c r="N302" s="98"/>
      <c r="O302" s="98"/>
      <c r="P302" s="98"/>
      <c r="Q302" s="99"/>
      <c r="R302" s="100"/>
      <c r="S302" s="100"/>
      <c r="T302" s="101"/>
      <c r="U302" s="101"/>
      <c r="V302" s="102"/>
      <c r="W302" s="102"/>
      <c r="X302" s="102"/>
      <c r="Y302" s="102"/>
      <c r="Z302" s="102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95"/>
      <c r="AL302" s="95"/>
      <c r="AM302" s="103"/>
      <c r="AN302" s="103"/>
      <c r="AO302" s="103"/>
      <c r="AP302" s="104"/>
      <c r="AQ302" s="35"/>
    </row>
    <row r="303" spans="1:43" s="105" customFormat="1" hidden="1" x14ac:dyDescent="0.2">
      <c r="A303" s="51"/>
      <c r="B303" s="38"/>
      <c r="C303" s="38"/>
      <c r="D303" s="97"/>
      <c r="E303" s="38"/>
      <c r="F303" s="38"/>
      <c r="G303" s="38"/>
      <c r="H303" s="38"/>
      <c r="I303" s="38"/>
      <c r="J303" s="44"/>
      <c r="K303" s="44"/>
      <c r="L303" s="44"/>
      <c r="M303" s="98"/>
      <c r="N303" s="98"/>
      <c r="O303" s="98"/>
      <c r="P303" s="98"/>
      <c r="Q303" s="99"/>
      <c r="R303" s="100"/>
      <c r="S303" s="100"/>
      <c r="T303" s="101"/>
      <c r="U303" s="101"/>
      <c r="V303" s="102"/>
      <c r="W303" s="102"/>
      <c r="X303" s="102"/>
      <c r="Y303" s="102"/>
      <c r="Z303" s="102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95"/>
      <c r="AL303" s="95"/>
      <c r="AM303" s="103"/>
      <c r="AN303" s="103"/>
      <c r="AO303" s="103"/>
      <c r="AP303" s="104"/>
      <c r="AQ303" s="35"/>
    </row>
    <row r="304" spans="1:43" s="105" customFormat="1" hidden="1" x14ac:dyDescent="0.2">
      <c r="A304" s="51"/>
      <c r="B304" s="38"/>
      <c r="C304" s="38"/>
      <c r="D304" s="97"/>
      <c r="E304" s="38"/>
      <c r="F304" s="38"/>
      <c r="G304" s="38"/>
      <c r="H304" s="38"/>
      <c r="I304" s="38"/>
      <c r="J304" s="44"/>
      <c r="K304" s="44"/>
      <c r="L304" s="44"/>
      <c r="M304" s="98"/>
      <c r="N304" s="98"/>
      <c r="O304" s="98"/>
      <c r="P304" s="98"/>
      <c r="Q304" s="99"/>
      <c r="R304" s="100"/>
      <c r="S304" s="100"/>
      <c r="T304" s="101"/>
      <c r="U304" s="101"/>
      <c r="V304" s="102"/>
      <c r="W304" s="102"/>
      <c r="X304" s="102"/>
      <c r="Y304" s="102"/>
      <c r="Z304" s="102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95"/>
      <c r="AL304" s="95"/>
      <c r="AM304" s="103"/>
      <c r="AN304" s="103"/>
      <c r="AO304" s="103"/>
      <c r="AP304" s="104"/>
      <c r="AQ304" s="35"/>
    </row>
    <row r="305" spans="1:43" s="105" customFormat="1" hidden="1" x14ac:dyDescent="0.2">
      <c r="A305" s="51"/>
      <c r="B305" s="38"/>
      <c r="C305" s="38"/>
      <c r="D305" s="97"/>
      <c r="E305" s="38"/>
      <c r="F305" s="38"/>
      <c r="G305" s="38"/>
      <c r="H305" s="38"/>
      <c r="I305" s="38"/>
      <c r="J305" s="44"/>
      <c r="K305" s="44"/>
      <c r="L305" s="44"/>
      <c r="M305" s="98"/>
      <c r="N305" s="98"/>
      <c r="O305" s="98"/>
      <c r="P305" s="98"/>
      <c r="Q305" s="99"/>
      <c r="R305" s="100"/>
      <c r="S305" s="100"/>
      <c r="T305" s="101"/>
      <c r="U305" s="101"/>
      <c r="V305" s="102"/>
      <c r="W305" s="102"/>
      <c r="X305" s="102"/>
      <c r="Y305" s="102"/>
      <c r="Z305" s="102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95"/>
      <c r="AL305" s="95"/>
      <c r="AM305" s="103"/>
      <c r="AN305" s="103"/>
      <c r="AO305" s="103"/>
      <c r="AP305" s="104"/>
      <c r="AQ305" s="35"/>
    </row>
    <row r="306" spans="1:43" s="105" customFormat="1" hidden="1" x14ac:dyDescent="0.2">
      <c r="A306" s="51"/>
      <c r="B306" s="38"/>
      <c r="C306" s="38"/>
      <c r="D306" s="97"/>
      <c r="E306" s="38"/>
      <c r="F306" s="38"/>
      <c r="G306" s="38"/>
      <c r="H306" s="38"/>
      <c r="I306" s="38"/>
      <c r="J306" s="44"/>
      <c r="K306" s="44"/>
      <c r="L306" s="44"/>
      <c r="M306" s="98"/>
      <c r="N306" s="98"/>
      <c r="O306" s="98"/>
      <c r="P306" s="98"/>
      <c r="Q306" s="99"/>
      <c r="R306" s="100"/>
      <c r="S306" s="100"/>
      <c r="T306" s="101"/>
      <c r="U306" s="101"/>
      <c r="V306" s="102"/>
      <c r="W306" s="102"/>
      <c r="X306" s="102"/>
      <c r="Y306" s="102"/>
      <c r="Z306" s="102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95"/>
      <c r="AL306" s="95"/>
      <c r="AM306" s="103"/>
      <c r="AN306" s="103"/>
      <c r="AO306" s="103"/>
      <c r="AP306" s="104"/>
      <c r="AQ306" s="35"/>
    </row>
    <row r="307" spans="1:43" s="105" customFormat="1" hidden="1" x14ac:dyDescent="0.2">
      <c r="A307" s="51"/>
      <c r="B307" s="38"/>
      <c r="C307" s="38"/>
      <c r="D307" s="97"/>
      <c r="E307" s="38"/>
      <c r="F307" s="38"/>
      <c r="G307" s="38"/>
      <c r="H307" s="38"/>
      <c r="I307" s="38"/>
      <c r="J307" s="44"/>
      <c r="K307" s="44"/>
      <c r="L307" s="44"/>
      <c r="M307" s="98"/>
      <c r="N307" s="98"/>
      <c r="O307" s="98"/>
      <c r="P307" s="98"/>
      <c r="Q307" s="99"/>
      <c r="R307" s="100"/>
      <c r="S307" s="100"/>
      <c r="T307" s="101"/>
      <c r="U307" s="101"/>
      <c r="V307" s="102"/>
      <c r="W307" s="102"/>
      <c r="X307" s="102"/>
      <c r="Y307" s="102"/>
      <c r="Z307" s="102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95"/>
      <c r="AL307" s="95"/>
      <c r="AM307" s="103"/>
      <c r="AN307" s="103"/>
      <c r="AO307" s="103"/>
      <c r="AP307" s="104"/>
      <c r="AQ307" s="35"/>
    </row>
    <row r="308" spans="1:43" s="105" customFormat="1" hidden="1" x14ac:dyDescent="0.2">
      <c r="A308" s="51"/>
      <c r="B308" s="38"/>
      <c r="C308" s="38"/>
      <c r="D308" s="97"/>
      <c r="E308" s="38"/>
      <c r="F308" s="38"/>
      <c r="G308" s="38"/>
      <c r="H308" s="38"/>
      <c r="I308" s="38"/>
      <c r="J308" s="44"/>
      <c r="K308" s="44"/>
      <c r="L308" s="44"/>
      <c r="M308" s="98"/>
      <c r="N308" s="98"/>
      <c r="O308" s="98"/>
      <c r="P308" s="98"/>
      <c r="Q308" s="99"/>
      <c r="R308" s="100"/>
      <c r="S308" s="100"/>
      <c r="T308" s="101"/>
      <c r="U308" s="101"/>
      <c r="V308" s="102"/>
      <c r="W308" s="102"/>
      <c r="X308" s="102"/>
      <c r="Y308" s="102"/>
      <c r="Z308" s="102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95"/>
      <c r="AL308" s="95"/>
      <c r="AM308" s="103"/>
      <c r="AN308" s="103"/>
      <c r="AO308" s="103"/>
      <c r="AP308" s="104"/>
      <c r="AQ308" s="35"/>
    </row>
    <row r="309" spans="1:43" s="105" customFormat="1" hidden="1" x14ac:dyDescent="0.2">
      <c r="A309" s="51"/>
      <c r="B309" s="38"/>
      <c r="C309" s="38"/>
      <c r="D309" s="97"/>
      <c r="E309" s="38"/>
      <c r="F309" s="38"/>
      <c r="G309" s="38"/>
      <c r="H309" s="38"/>
      <c r="I309" s="38"/>
      <c r="J309" s="44"/>
      <c r="K309" s="44"/>
      <c r="L309" s="44"/>
      <c r="M309" s="98"/>
      <c r="N309" s="98"/>
      <c r="O309" s="98"/>
      <c r="P309" s="98"/>
      <c r="Q309" s="99"/>
      <c r="R309" s="100"/>
      <c r="S309" s="100"/>
      <c r="T309" s="101"/>
      <c r="U309" s="101"/>
      <c r="V309" s="102"/>
      <c r="W309" s="102"/>
      <c r="X309" s="102"/>
      <c r="Y309" s="102"/>
      <c r="Z309" s="102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95"/>
      <c r="AL309" s="95"/>
      <c r="AM309" s="103"/>
      <c r="AN309" s="103"/>
      <c r="AO309" s="103"/>
      <c r="AP309" s="104"/>
      <c r="AQ309" s="35"/>
    </row>
    <row r="310" spans="1:43" s="105" customFormat="1" hidden="1" x14ac:dyDescent="0.2">
      <c r="A310" s="51"/>
      <c r="B310" s="38"/>
      <c r="C310" s="38"/>
      <c r="D310" s="97"/>
      <c r="E310" s="38"/>
      <c r="F310" s="38"/>
      <c r="G310" s="38"/>
      <c r="H310" s="38"/>
      <c r="I310" s="38"/>
      <c r="J310" s="44"/>
      <c r="K310" s="44"/>
      <c r="L310" s="44"/>
      <c r="M310" s="98"/>
      <c r="N310" s="98"/>
      <c r="O310" s="98"/>
      <c r="P310" s="98"/>
      <c r="Q310" s="99"/>
      <c r="R310" s="100"/>
      <c r="S310" s="100"/>
      <c r="T310" s="101"/>
      <c r="U310" s="101"/>
      <c r="V310" s="102"/>
      <c r="W310" s="102"/>
      <c r="X310" s="102"/>
      <c r="Y310" s="102"/>
      <c r="Z310" s="102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95"/>
      <c r="AL310" s="95"/>
      <c r="AM310" s="103"/>
      <c r="AN310" s="103"/>
      <c r="AO310" s="103"/>
      <c r="AP310" s="104"/>
      <c r="AQ310" s="35"/>
    </row>
    <row r="311" spans="1:43" s="105" customFormat="1" hidden="1" x14ac:dyDescent="0.2">
      <c r="A311" s="51"/>
      <c r="B311" s="38"/>
      <c r="C311" s="38"/>
      <c r="D311" s="97"/>
      <c r="E311" s="38"/>
      <c r="F311" s="38"/>
      <c r="G311" s="38"/>
      <c r="H311" s="38"/>
      <c r="I311" s="38"/>
      <c r="J311" s="44"/>
      <c r="K311" s="44"/>
      <c r="L311" s="44"/>
      <c r="M311" s="98"/>
      <c r="N311" s="98"/>
      <c r="O311" s="98"/>
      <c r="P311" s="98"/>
      <c r="Q311" s="99"/>
      <c r="R311" s="100"/>
      <c r="S311" s="100"/>
      <c r="T311" s="101"/>
      <c r="U311" s="101"/>
      <c r="V311" s="102"/>
      <c r="W311" s="102"/>
      <c r="X311" s="102"/>
      <c r="Y311" s="102"/>
      <c r="Z311" s="102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95"/>
      <c r="AL311" s="95"/>
      <c r="AM311" s="103"/>
      <c r="AN311" s="103"/>
      <c r="AO311" s="103"/>
      <c r="AP311" s="104"/>
      <c r="AQ311" s="35"/>
    </row>
    <row r="312" spans="1:43" s="105" customFormat="1" hidden="1" x14ac:dyDescent="0.2">
      <c r="A312" s="51"/>
      <c r="B312" s="38"/>
      <c r="C312" s="38"/>
      <c r="D312" s="97"/>
      <c r="E312" s="38"/>
      <c r="F312" s="38"/>
      <c r="G312" s="38"/>
      <c r="H312" s="38"/>
      <c r="I312" s="38"/>
      <c r="J312" s="44"/>
      <c r="K312" s="44"/>
      <c r="L312" s="44"/>
      <c r="M312" s="98"/>
      <c r="N312" s="98"/>
      <c r="O312" s="98"/>
      <c r="P312" s="98"/>
      <c r="Q312" s="99"/>
      <c r="R312" s="100"/>
      <c r="S312" s="100"/>
      <c r="T312" s="101"/>
      <c r="U312" s="101"/>
      <c r="V312" s="102"/>
      <c r="W312" s="102"/>
      <c r="X312" s="102"/>
      <c r="Y312" s="102"/>
      <c r="Z312" s="102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95"/>
      <c r="AL312" s="95"/>
      <c r="AM312" s="103"/>
      <c r="AN312" s="103"/>
      <c r="AO312" s="103"/>
      <c r="AP312" s="104"/>
      <c r="AQ312" s="35"/>
    </row>
    <row r="313" spans="1:43" s="105" customFormat="1" hidden="1" x14ac:dyDescent="0.2">
      <c r="A313" s="51"/>
      <c r="B313" s="38"/>
      <c r="C313" s="38"/>
      <c r="D313" s="97"/>
      <c r="E313" s="38"/>
      <c r="F313" s="38"/>
      <c r="G313" s="38"/>
      <c r="H313" s="38"/>
      <c r="I313" s="38"/>
      <c r="J313" s="44"/>
      <c r="K313" s="44"/>
      <c r="L313" s="44"/>
      <c r="M313" s="98"/>
      <c r="N313" s="98"/>
      <c r="O313" s="98"/>
      <c r="P313" s="98"/>
      <c r="Q313" s="99"/>
      <c r="R313" s="100"/>
      <c r="S313" s="100"/>
      <c r="T313" s="101"/>
      <c r="U313" s="101"/>
      <c r="V313" s="102"/>
      <c r="W313" s="102"/>
      <c r="X313" s="102"/>
      <c r="Y313" s="102"/>
      <c r="Z313" s="102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95"/>
      <c r="AL313" s="95"/>
      <c r="AM313" s="103"/>
      <c r="AN313" s="103"/>
      <c r="AO313" s="103"/>
      <c r="AP313" s="104"/>
      <c r="AQ313" s="35"/>
    </row>
    <row r="314" spans="1:43" s="105" customFormat="1" hidden="1" x14ac:dyDescent="0.2">
      <c r="A314" s="51"/>
      <c r="B314" s="38"/>
      <c r="C314" s="38"/>
      <c r="D314" s="97"/>
      <c r="E314" s="38"/>
      <c r="F314" s="38"/>
      <c r="G314" s="38"/>
      <c r="H314" s="38"/>
      <c r="I314" s="38"/>
      <c r="J314" s="44"/>
      <c r="K314" s="44"/>
      <c r="L314" s="44"/>
      <c r="M314" s="98"/>
      <c r="N314" s="98"/>
      <c r="O314" s="98"/>
      <c r="P314" s="98"/>
      <c r="Q314" s="99"/>
      <c r="R314" s="100"/>
      <c r="S314" s="100"/>
      <c r="T314" s="101"/>
      <c r="U314" s="101"/>
      <c r="V314" s="102"/>
      <c r="W314" s="102"/>
      <c r="X314" s="102"/>
      <c r="Y314" s="102"/>
      <c r="Z314" s="102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95"/>
      <c r="AL314" s="95"/>
      <c r="AM314" s="103"/>
      <c r="AN314" s="103"/>
      <c r="AO314" s="103"/>
      <c r="AP314" s="104"/>
      <c r="AQ314" s="35"/>
    </row>
    <row r="315" spans="1:43" s="105" customFormat="1" hidden="1" x14ac:dyDescent="0.2">
      <c r="A315" s="51"/>
      <c r="B315" s="38"/>
      <c r="C315" s="38"/>
      <c r="D315" s="97"/>
      <c r="E315" s="38"/>
      <c r="F315" s="38"/>
      <c r="G315" s="38"/>
      <c r="H315" s="38"/>
      <c r="I315" s="38"/>
      <c r="J315" s="44"/>
      <c r="K315" s="44"/>
      <c r="L315" s="44"/>
      <c r="M315" s="98"/>
      <c r="N315" s="98"/>
      <c r="O315" s="98"/>
      <c r="P315" s="98"/>
      <c r="Q315" s="99"/>
      <c r="R315" s="100"/>
      <c r="S315" s="100"/>
      <c r="T315" s="101"/>
      <c r="U315" s="101"/>
      <c r="V315" s="102"/>
      <c r="W315" s="102"/>
      <c r="X315" s="102"/>
      <c r="Y315" s="102"/>
      <c r="Z315" s="102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95"/>
      <c r="AL315" s="95"/>
      <c r="AM315" s="103"/>
      <c r="AN315" s="103"/>
      <c r="AO315" s="103"/>
      <c r="AP315" s="104"/>
      <c r="AQ315" s="35"/>
    </row>
    <row r="316" spans="1:43" s="105" customFormat="1" hidden="1" x14ac:dyDescent="0.2">
      <c r="A316" s="51"/>
      <c r="B316" s="38"/>
      <c r="C316" s="38"/>
      <c r="D316" s="97"/>
      <c r="E316" s="38"/>
      <c r="F316" s="38"/>
      <c r="G316" s="38"/>
      <c r="H316" s="38"/>
      <c r="I316" s="38"/>
      <c r="J316" s="44"/>
      <c r="K316" s="44"/>
      <c r="L316" s="44"/>
      <c r="M316" s="98"/>
      <c r="N316" s="98"/>
      <c r="O316" s="98"/>
      <c r="P316" s="98"/>
      <c r="Q316" s="99"/>
      <c r="R316" s="100"/>
      <c r="S316" s="100"/>
      <c r="T316" s="101"/>
      <c r="U316" s="101"/>
      <c r="V316" s="102"/>
      <c r="W316" s="102"/>
      <c r="X316" s="102"/>
      <c r="Y316" s="102"/>
      <c r="Z316" s="102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95"/>
      <c r="AL316" s="95"/>
      <c r="AM316" s="103"/>
      <c r="AN316" s="103"/>
      <c r="AO316" s="103"/>
      <c r="AP316" s="104"/>
      <c r="AQ316" s="35"/>
    </row>
    <row r="317" spans="1:43" s="105" customFormat="1" hidden="1" x14ac:dyDescent="0.2">
      <c r="A317" s="51"/>
      <c r="B317" s="38"/>
      <c r="C317" s="38"/>
      <c r="D317" s="97"/>
      <c r="E317" s="38"/>
      <c r="F317" s="38"/>
      <c r="G317" s="38"/>
      <c r="H317" s="38"/>
      <c r="I317" s="38"/>
      <c r="J317" s="44"/>
      <c r="K317" s="44"/>
      <c r="L317" s="44"/>
      <c r="M317" s="98"/>
      <c r="N317" s="98"/>
      <c r="O317" s="98"/>
      <c r="P317" s="98"/>
      <c r="Q317" s="99"/>
      <c r="R317" s="100"/>
      <c r="S317" s="100"/>
      <c r="T317" s="101"/>
      <c r="U317" s="101"/>
      <c r="V317" s="102"/>
      <c r="W317" s="102"/>
      <c r="X317" s="102"/>
      <c r="Y317" s="102"/>
      <c r="Z317" s="102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95"/>
      <c r="AL317" s="95"/>
      <c r="AM317" s="103"/>
      <c r="AN317" s="103"/>
      <c r="AO317" s="103"/>
      <c r="AP317" s="104"/>
      <c r="AQ317" s="35"/>
    </row>
    <row r="318" spans="1:43" s="105" customFormat="1" hidden="1" x14ac:dyDescent="0.2">
      <c r="A318" s="51"/>
      <c r="B318" s="38"/>
      <c r="C318" s="38"/>
      <c r="D318" s="97"/>
      <c r="E318" s="38"/>
      <c r="F318" s="38"/>
      <c r="G318" s="38"/>
      <c r="H318" s="38"/>
      <c r="I318" s="38"/>
      <c r="J318" s="44"/>
      <c r="K318" s="44"/>
      <c r="L318" s="44"/>
      <c r="M318" s="98"/>
      <c r="N318" s="98"/>
      <c r="O318" s="98"/>
      <c r="P318" s="98"/>
      <c r="Q318" s="99"/>
      <c r="R318" s="100"/>
      <c r="S318" s="100"/>
      <c r="T318" s="101"/>
      <c r="U318" s="101"/>
      <c r="V318" s="102"/>
      <c r="W318" s="102"/>
      <c r="X318" s="102"/>
      <c r="Y318" s="102"/>
      <c r="Z318" s="102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95"/>
      <c r="AL318" s="95"/>
      <c r="AM318" s="103"/>
      <c r="AN318" s="103"/>
      <c r="AO318" s="103"/>
      <c r="AP318" s="104"/>
      <c r="AQ318" s="35"/>
    </row>
    <row r="319" spans="1:43" s="105" customFormat="1" hidden="1" x14ac:dyDescent="0.2">
      <c r="A319" s="51"/>
      <c r="B319" s="38"/>
      <c r="C319" s="38"/>
      <c r="D319" s="97"/>
      <c r="E319" s="38"/>
      <c r="F319" s="38"/>
      <c r="G319" s="38"/>
      <c r="H319" s="38"/>
      <c r="I319" s="38"/>
      <c r="J319" s="44"/>
      <c r="K319" s="44"/>
      <c r="L319" s="44"/>
      <c r="M319" s="98"/>
      <c r="N319" s="98"/>
      <c r="O319" s="98"/>
      <c r="P319" s="98"/>
      <c r="Q319" s="99"/>
      <c r="R319" s="100"/>
      <c r="S319" s="100"/>
      <c r="T319" s="101"/>
      <c r="U319" s="101"/>
      <c r="V319" s="102"/>
      <c r="W319" s="102"/>
      <c r="X319" s="102"/>
      <c r="Y319" s="102"/>
      <c r="Z319" s="102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95"/>
      <c r="AL319" s="95"/>
      <c r="AM319" s="103"/>
      <c r="AN319" s="103"/>
      <c r="AO319" s="103"/>
      <c r="AP319" s="104"/>
      <c r="AQ319" s="35"/>
    </row>
    <row r="320" spans="1:43" s="105" customFormat="1" hidden="1" x14ac:dyDescent="0.2">
      <c r="A320" s="51"/>
      <c r="B320" s="38"/>
      <c r="C320" s="38"/>
      <c r="D320" s="97"/>
      <c r="E320" s="38"/>
      <c r="F320" s="38"/>
      <c r="G320" s="38"/>
      <c r="H320" s="38"/>
      <c r="I320" s="38"/>
      <c r="J320" s="44"/>
      <c r="K320" s="44"/>
      <c r="L320" s="44"/>
      <c r="M320" s="98"/>
      <c r="N320" s="98"/>
      <c r="O320" s="98"/>
      <c r="P320" s="98"/>
      <c r="Q320" s="99"/>
      <c r="R320" s="100"/>
      <c r="S320" s="100"/>
      <c r="T320" s="101"/>
      <c r="U320" s="101"/>
      <c r="V320" s="102"/>
      <c r="W320" s="102"/>
      <c r="X320" s="102"/>
      <c r="Y320" s="102"/>
      <c r="Z320" s="102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95"/>
      <c r="AL320" s="95"/>
      <c r="AM320" s="103"/>
      <c r="AN320" s="103"/>
      <c r="AO320" s="103"/>
      <c r="AP320" s="104"/>
      <c r="AQ320" s="35"/>
    </row>
    <row r="321" spans="1:43" s="105" customFormat="1" hidden="1" x14ac:dyDescent="0.2">
      <c r="A321" s="51"/>
      <c r="B321" s="38"/>
      <c r="C321" s="38"/>
      <c r="D321" s="97"/>
      <c r="E321" s="38"/>
      <c r="F321" s="38"/>
      <c r="G321" s="38"/>
      <c r="H321" s="38"/>
      <c r="I321" s="38"/>
      <c r="J321" s="44"/>
      <c r="K321" s="44"/>
      <c r="L321" s="44"/>
      <c r="M321" s="98"/>
      <c r="N321" s="98"/>
      <c r="O321" s="98"/>
      <c r="P321" s="98"/>
      <c r="Q321" s="99"/>
      <c r="R321" s="100"/>
      <c r="S321" s="100"/>
      <c r="T321" s="101"/>
      <c r="U321" s="101"/>
      <c r="V321" s="102"/>
      <c r="W321" s="102"/>
      <c r="X321" s="102"/>
      <c r="Y321" s="102"/>
      <c r="Z321" s="102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95"/>
      <c r="AL321" s="95"/>
      <c r="AM321" s="103"/>
      <c r="AN321" s="103"/>
      <c r="AO321" s="103"/>
      <c r="AP321" s="104"/>
      <c r="AQ321" s="35"/>
    </row>
    <row r="322" spans="1:43" s="105" customFormat="1" hidden="1" x14ac:dyDescent="0.2">
      <c r="A322" s="51"/>
      <c r="B322" s="38"/>
      <c r="C322" s="38"/>
      <c r="D322" s="97"/>
      <c r="E322" s="38"/>
      <c r="F322" s="38"/>
      <c r="G322" s="38"/>
      <c r="H322" s="38"/>
      <c r="I322" s="38"/>
      <c r="J322" s="44"/>
      <c r="K322" s="44"/>
      <c r="L322" s="44"/>
      <c r="M322" s="98"/>
      <c r="N322" s="98"/>
      <c r="O322" s="98"/>
      <c r="P322" s="98"/>
      <c r="Q322" s="99"/>
      <c r="R322" s="100"/>
      <c r="S322" s="100"/>
      <c r="T322" s="101"/>
      <c r="U322" s="101"/>
      <c r="V322" s="102"/>
      <c r="W322" s="102"/>
      <c r="X322" s="102"/>
      <c r="Y322" s="102"/>
      <c r="Z322" s="102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95"/>
      <c r="AL322" s="95"/>
      <c r="AM322" s="103"/>
      <c r="AN322" s="103"/>
      <c r="AO322" s="103"/>
      <c r="AP322" s="104"/>
      <c r="AQ322" s="35"/>
    </row>
    <row r="323" spans="1:43" s="105" customFormat="1" hidden="1" x14ac:dyDescent="0.2">
      <c r="A323" s="51"/>
      <c r="B323" s="38"/>
      <c r="C323" s="38"/>
      <c r="D323" s="97"/>
      <c r="E323" s="38"/>
      <c r="F323" s="38"/>
      <c r="G323" s="38"/>
      <c r="H323" s="38"/>
      <c r="I323" s="38"/>
      <c r="J323" s="44"/>
      <c r="K323" s="44"/>
      <c r="L323" s="44"/>
      <c r="M323" s="98"/>
      <c r="N323" s="98"/>
      <c r="O323" s="98"/>
      <c r="P323" s="98"/>
      <c r="Q323" s="99"/>
      <c r="R323" s="100"/>
      <c r="S323" s="100"/>
      <c r="T323" s="101"/>
      <c r="U323" s="101"/>
      <c r="V323" s="102"/>
      <c r="W323" s="102"/>
      <c r="X323" s="102"/>
      <c r="Y323" s="102"/>
      <c r="Z323" s="102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95"/>
      <c r="AL323" s="95"/>
      <c r="AM323" s="103"/>
      <c r="AN323" s="103"/>
      <c r="AO323" s="103"/>
      <c r="AP323" s="104"/>
      <c r="AQ323" s="35"/>
    </row>
    <row r="324" spans="1:43" s="105" customFormat="1" hidden="1" x14ac:dyDescent="0.2">
      <c r="A324" s="51"/>
      <c r="B324" s="38"/>
      <c r="C324" s="38"/>
      <c r="D324" s="97"/>
      <c r="E324" s="38"/>
      <c r="F324" s="38"/>
      <c r="G324" s="38"/>
      <c r="H324" s="38"/>
      <c r="I324" s="38"/>
      <c r="J324" s="44"/>
      <c r="K324" s="44"/>
      <c r="L324" s="44"/>
      <c r="M324" s="98"/>
      <c r="N324" s="98"/>
      <c r="O324" s="98"/>
      <c r="P324" s="98"/>
      <c r="Q324" s="99"/>
      <c r="R324" s="100"/>
      <c r="S324" s="100"/>
      <c r="T324" s="101"/>
      <c r="U324" s="101"/>
      <c r="V324" s="102"/>
      <c r="W324" s="102"/>
      <c r="X324" s="102"/>
      <c r="Y324" s="102"/>
      <c r="Z324" s="102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95"/>
      <c r="AL324" s="95"/>
      <c r="AM324" s="103"/>
      <c r="AN324" s="103"/>
      <c r="AO324" s="103"/>
      <c r="AP324" s="104"/>
      <c r="AQ324" s="35"/>
    </row>
    <row r="325" spans="1:43" s="105" customFormat="1" hidden="1" x14ac:dyDescent="0.2">
      <c r="A325" s="51"/>
      <c r="B325" s="38"/>
      <c r="C325" s="38"/>
      <c r="D325" s="97"/>
      <c r="E325" s="38"/>
      <c r="F325" s="38"/>
      <c r="G325" s="38"/>
      <c r="H325" s="38"/>
      <c r="I325" s="38"/>
      <c r="J325" s="44"/>
      <c r="K325" s="44"/>
      <c r="L325" s="44"/>
      <c r="M325" s="98"/>
      <c r="N325" s="98"/>
      <c r="O325" s="98"/>
      <c r="P325" s="98"/>
      <c r="Q325" s="99"/>
      <c r="R325" s="100"/>
      <c r="S325" s="100"/>
      <c r="T325" s="101"/>
      <c r="U325" s="101"/>
      <c r="V325" s="102"/>
      <c r="W325" s="102"/>
      <c r="X325" s="102"/>
      <c r="Y325" s="102"/>
      <c r="Z325" s="102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95"/>
      <c r="AL325" s="95"/>
      <c r="AM325" s="103"/>
      <c r="AN325" s="103"/>
      <c r="AO325" s="103"/>
      <c r="AP325" s="104"/>
      <c r="AQ325" s="35"/>
    </row>
    <row r="326" spans="1:43" s="105" customFormat="1" hidden="1" x14ac:dyDescent="0.2">
      <c r="A326" s="51"/>
      <c r="B326" s="38"/>
      <c r="C326" s="38"/>
      <c r="D326" s="97"/>
      <c r="E326" s="38"/>
      <c r="F326" s="38"/>
      <c r="G326" s="38"/>
      <c r="H326" s="38"/>
      <c r="I326" s="38"/>
      <c r="J326" s="44"/>
      <c r="K326" s="44"/>
      <c r="L326" s="44"/>
      <c r="M326" s="98"/>
      <c r="N326" s="98"/>
      <c r="O326" s="98"/>
      <c r="P326" s="98"/>
      <c r="Q326" s="99"/>
      <c r="R326" s="100"/>
      <c r="S326" s="100"/>
      <c r="T326" s="101"/>
      <c r="U326" s="101"/>
      <c r="V326" s="102"/>
      <c r="W326" s="102"/>
      <c r="X326" s="102"/>
      <c r="Y326" s="102"/>
      <c r="Z326" s="102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95"/>
      <c r="AL326" s="95"/>
      <c r="AM326" s="103"/>
      <c r="AN326" s="103"/>
      <c r="AO326" s="103"/>
      <c r="AP326" s="104"/>
      <c r="AQ326" s="35"/>
    </row>
    <row r="327" spans="1:43" s="105" customFormat="1" hidden="1" x14ac:dyDescent="0.2">
      <c r="A327" s="51"/>
      <c r="B327" s="38"/>
      <c r="C327" s="38"/>
      <c r="D327" s="97"/>
      <c r="E327" s="38"/>
      <c r="F327" s="38"/>
      <c r="G327" s="38"/>
      <c r="H327" s="38"/>
      <c r="I327" s="38"/>
      <c r="J327" s="44"/>
      <c r="K327" s="44"/>
      <c r="L327" s="44"/>
      <c r="M327" s="98"/>
      <c r="N327" s="98"/>
      <c r="O327" s="98"/>
      <c r="P327" s="98"/>
      <c r="Q327" s="99"/>
      <c r="R327" s="100"/>
      <c r="S327" s="100"/>
      <c r="T327" s="101"/>
      <c r="U327" s="101"/>
      <c r="V327" s="102"/>
      <c r="W327" s="102"/>
      <c r="X327" s="102"/>
      <c r="Y327" s="102"/>
      <c r="Z327" s="102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95"/>
      <c r="AL327" s="95"/>
      <c r="AM327" s="103"/>
      <c r="AN327" s="103"/>
      <c r="AO327" s="103"/>
      <c r="AP327" s="104"/>
      <c r="AQ327" s="35"/>
    </row>
    <row r="328" spans="1:43" s="105" customFormat="1" hidden="1" x14ac:dyDescent="0.2">
      <c r="A328" s="51"/>
      <c r="B328" s="38"/>
      <c r="C328" s="38"/>
      <c r="D328" s="97"/>
      <c r="E328" s="38"/>
      <c r="F328" s="38"/>
      <c r="G328" s="38"/>
      <c r="H328" s="38"/>
      <c r="I328" s="38"/>
      <c r="J328" s="44"/>
      <c r="K328" s="44"/>
      <c r="L328" s="44"/>
      <c r="M328" s="98"/>
      <c r="N328" s="98"/>
      <c r="O328" s="98"/>
      <c r="P328" s="98"/>
      <c r="Q328" s="99"/>
      <c r="R328" s="100"/>
      <c r="S328" s="100"/>
      <c r="T328" s="101"/>
      <c r="U328" s="101"/>
      <c r="V328" s="102"/>
      <c r="W328" s="102"/>
      <c r="X328" s="102"/>
      <c r="Y328" s="102"/>
      <c r="Z328" s="102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95"/>
      <c r="AL328" s="95"/>
      <c r="AM328" s="103"/>
      <c r="AN328" s="103"/>
      <c r="AO328" s="103"/>
      <c r="AP328" s="104"/>
      <c r="AQ328" s="35"/>
    </row>
    <row r="329" spans="1:43" s="105" customFormat="1" hidden="1" x14ac:dyDescent="0.2">
      <c r="A329" s="51"/>
      <c r="B329" s="38"/>
      <c r="C329" s="38"/>
      <c r="D329" s="97"/>
      <c r="E329" s="38"/>
      <c r="F329" s="38"/>
      <c r="G329" s="38"/>
      <c r="H329" s="38"/>
      <c r="I329" s="38"/>
      <c r="J329" s="44"/>
      <c r="K329" s="44"/>
      <c r="L329" s="44"/>
      <c r="M329" s="98"/>
      <c r="N329" s="98"/>
      <c r="O329" s="98"/>
      <c r="P329" s="98"/>
      <c r="Q329" s="99"/>
      <c r="R329" s="100"/>
      <c r="S329" s="100"/>
      <c r="T329" s="101"/>
      <c r="U329" s="101"/>
      <c r="V329" s="102"/>
      <c r="W329" s="102"/>
      <c r="X329" s="102"/>
      <c r="Y329" s="102"/>
      <c r="Z329" s="102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95"/>
      <c r="AL329" s="95"/>
      <c r="AM329" s="103"/>
      <c r="AN329" s="103"/>
      <c r="AO329" s="103"/>
      <c r="AP329" s="104"/>
      <c r="AQ329" s="35"/>
    </row>
    <row r="330" spans="1:43" s="105" customFormat="1" hidden="1" x14ac:dyDescent="0.2">
      <c r="A330" s="51"/>
      <c r="B330" s="38"/>
      <c r="C330" s="38"/>
      <c r="D330" s="97"/>
      <c r="E330" s="38"/>
      <c r="F330" s="38"/>
      <c r="G330" s="38"/>
      <c r="H330" s="38"/>
      <c r="I330" s="38"/>
      <c r="J330" s="44"/>
      <c r="K330" s="44"/>
      <c r="L330" s="44"/>
      <c r="M330" s="98"/>
      <c r="N330" s="98"/>
      <c r="O330" s="98"/>
      <c r="P330" s="98"/>
      <c r="Q330" s="99"/>
      <c r="R330" s="100"/>
      <c r="S330" s="100"/>
      <c r="T330" s="101"/>
      <c r="U330" s="101"/>
      <c r="V330" s="102"/>
      <c r="W330" s="102"/>
      <c r="X330" s="102"/>
      <c r="Y330" s="102"/>
      <c r="Z330" s="102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95"/>
      <c r="AL330" s="95"/>
      <c r="AM330" s="103"/>
      <c r="AN330" s="103"/>
      <c r="AO330" s="103"/>
      <c r="AP330" s="104"/>
      <c r="AQ330" s="35"/>
    </row>
    <row r="331" spans="1:43" s="105" customFormat="1" hidden="1" x14ac:dyDescent="0.2">
      <c r="A331" s="51"/>
      <c r="B331" s="38"/>
      <c r="C331" s="38"/>
      <c r="D331" s="97"/>
      <c r="E331" s="38"/>
      <c r="F331" s="38"/>
      <c r="G331" s="38"/>
      <c r="H331" s="38"/>
      <c r="I331" s="38"/>
      <c r="J331" s="44"/>
      <c r="K331" s="44"/>
      <c r="L331" s="44"/>
      <c r="M331" s="98"/>
      <c r="N331" s="98"/>
      <c r="O331" s="98"/>
      <c r="P331" s="98"/>
      <c r="Q331" s="99"/>
      <c r="R331" s="100"/>
      <c r="S331" s="100"/>
      <c r="T331" s="101"/>
      <c r="U331" s="101"/>
      <c r="V331" s="102"/>
      <c r="W331" s="102"/>
      <c r="X331" s="102"/>
      <c r="Y331" s="102"/>
      <c r="Z331" s="102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95"/>
      <c r="AL331" s="95"/>
      <c r="AM331" s="103"/>
      <c r="AN331" s="103"/>
      <c r="AO331" s="103"/>
      <c r="AP331" s="104"/>
      <c r="AQ331" s="35"/>
    </row>
    <row r="332" spans="1:43" s="105" customFormat="1" hidden="1" x14ac:dyDescent="0.2">
      <c r="A332" s="51"/>
      <c r="B332" s="38"/>
      <c r="C332" s="38"/>
      <c r="D332" s="97"/>
      <c r="E332" s="38"/>
      <c r="F332" s="38"/>
      <c r="G332" s="38"/>
      <c r="H332" s="38"/>
      <c r="I332" s="38"/>
      <c r="J332" s="44"/>
      <c r="K332" s="44"/>
      <c r="L332" s="44"/>
      <c r="M332" s="98"/>
      <c r="N332" s="98"/>
      <c r="O332" s="98"/>
      <c r="P332" s="98"/>
      <c r="Q332" s="99"/>
      <c r="R332" s="100"/>
      <c r="S332" s="100"/>
      <c r="T332" s="101"/>
      <c r="U332" s="101"/>
      <c r="V332" s="102"/>
      <c r="W332" s="102"/>
      <c r="X332" s="102"/>
      <c r="Y332" s="102"/>
      <c r="Z332" s="102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95"/>
      <c r="AL332" s="95"/>
      <c r="AM332" s="103"/>
      <c r="AN332" s="103"/>
      <c r="AO332" s="103"/>
      <c r="AP332" s="104"/>
      <c r="AQ332" s="35"/>
    </row>
    <row r="333" spans="1:43" s="105" customFormat="1" hidden="1" x14ac:dyDescent="0.2">
      <c r="A333" s="51"/>
      <c r="B333" s="38"/>
      <c r="C333" s="38"/>
      <c r="D333" s="97"/>
      <c r="E333" s="38"/>
      <c r="F333" s="38"/>
      <c r="G333" s="38"/>
      <c r="H333" s="38"/>
      <c r="I333" s="38"/>
      <c r="J333" s="44"/>
      <c r="K333" s="44"/>
      <c r="L333" s="44"/>
      <c r="M333" s="98"/>
      <c r="N333" s="98"/>
      <c r="O333" s="98"/>
      <c r="P333" s="98"/>
      <c r="Q333" s="99"/>
      <c r="R333" s="100"/>
      <c r="S333" s="100"/>
      <c r="T333" s="101"/>
      <c r="U333" s="101"/>
      <c r="V333" s="102"/>
      <c r="W333" s="102"/>
      <c r="X333" s="102"/>
      <c r="Y333" s="102"/>
      <c r="Z333" s="102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95"/>
      <c r="AL333" s="95"/>
      <c r="AM333" s="103"/>
      <c r="AN333" s="103"/>
      <c r="AO333" s="103"/>
      <c r="AP333" s="104"/>
      <c r="AQ333" s="35"/>
    </row>
    <row r="334" spans="1:43" s="105" customFormat="1" hidden="1" x14ac:dyDescent="0.2">
      <c r="A334" s="51"/>
      <c r="B334" s="38"/>
      <c r="C334" s="38"/>
      <c r="D334" s="97"/>
      <c r="E334" s="38"/>
      <c r="F334" s="38"/>
      <c r="G334" s="38"/>
      <c r="H334" s="38"/>
      <c r="I334" s="38"/>
      <c r="J334" s="44"/>
      <c r="K334" s="44"/>
      <c r="L334" s="44"/>
      <c r="M334" s="98"/>
      <c r="N334" s="98"/>
      <c r="O334" s="98"/>
      <c r="P334" s="98"/>
      <c r="Q334" s="99"/>
      <c r="R334" s="100"/>
      <c r="S334" s="100"/>
      <c r="T334" s="101"/>
      <c r="U334" s="101"/>
      <c r="V334" s="102"/>
      <c r="W334" s="102"/>
      <c r="X334" s="102"/>
      <c r="Y334" s="102"/>
      <c r="Z334" s="102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95"/>
      <c r="AL334" s="95"/>
      <c r="AM334" s="103"/>
      <c r="AN334" s="103"/>
      <c r="AO334" s="103"/>
      <c r="AP334" s="104"/>
      <c r="AQ334" s="35"/>
    </row>
    <row r="335" spans="1:43" s="105" customFormat="1" hidden="1" x14ac:dyDescent="0.2">
      <c r="A335" s="51"/>
      <c r="B335" s="38"/>
      <c r="C335" s="38"/>
      <c r="D335" s="97"/>
      <c r="E335" s="38"/>
      <c r="F335" s="38"/>
      <c r="G335" s="38"/>
      <c r="H335" s="38"/>
      <c r="I335" s="38"/>
      <c r="J335" s="44"/>
      <c r="K335" s="44"/>
      <c r="L335" s="44"/>
      <c r="M335" s="98"/>
      <c r="N335" s="98"/>
      <c r="O335" s="98"/>
      <c r="P335" s="98"/>
      <c r="Q335" s="99"/>
      <c r="R335" s="100"/>
      <c r="S335" s="100"/>
      <c r="T335" s="101"/>
      <c r="U335" s="101"/>
      <c r="V335" s="102"/>
      <c r="W335" s="102"/>
      <c r="X335" s="102"/>
      <c r="Y335" s="102"/>
      <c r="Z335" s="102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95"/>
      <c r="AL335" s="95"/>
      <c r="AM335" s="103"/>
      <c r="AN335" s="103"/>
      <c r="AO335" s="103"/>
      <c r="AP335" s="104"/>
      <c r="AQ335" s="35"/>
    </row>
    <row r="336" spans="1:43" s="105" customFormat="1" hidden="1" x14ac:dyDescent="0.2">
      <c r="A336" s="51"/>
      <c r="B336" s="38"/>
      <c r="C336" s="38"/>
      <c r="D336" s="97"/>
      <c r="E336" s="38"/>
      <c r="F336" s="38"/>
      <c r="G336" s="38"/>
      <c r="H336" s="38"/>
      <c r="I336" s="38"/>
      <c r="J336" s="44"/>
      <c r="K336" s="44"/>
      <c r="L336" s="44"/>
      <c r="M336" s="98"/>
      <c r="N336" s="98"/>
      <c r="O336" s="98"/>
      <c r="P336" s="98"/>
      <c r="Q336" s="99"/>
      <c r="R336" s="100"/>
      <c r="S336" s="100"/>
      <c r="T336" s="101"/>
      <c r="U336" s="101"/>
      <c r="V336" s="102"/>
      <c r="W336" s="102"/>
      <c r="X336" s="102"/>
      <c r="Y336" s="102"/>
      <c r="Z336" s="102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95"/>
      <c r="AL336" s="95"/>
      <c r="AM336" s="103"/>
      <c r="AN336" s="103"/>
      <c r="AO336" s="103"/>
      <c r="AP336" s="104"/>
      <c r="AQ336" s="35"/>
    </row>
    <row r="337" spans="1:43" s="105" customFormat="1" hidden="1" x14ac:dyDescent="0.2">
      <c r="A337" s="51"/>
      <c r="B337" s="38"/>
      <c r="C337" s="38"/>
      <c r="D337" s="97"/>
      <c r="E337" s="38"/>
      <c r="F337" s="38"/>
      <c r="G337" s="38"/>
      <c r="H337" s="38"/>
      <c r="I337" s="38"/>
      <c r="J337" s="44"/>
      <c r="K337" s="44"/>
      <c r="L337" s="44"/>
      <c r="M337" s="98"/>
      <c r="N337" s="98"/>
      <c r="O337" s="98"/>
      <c r="P337" s="98"/>
      <c r="Q337" s="99"/>
      <c r="R337" s="100"/>
      <c r="S337" s="100"/>
      <c r="T337" s="101"/>
      <c r="U337" s="101"/>
      <c r="V337" s="102"/>
      <c r="W337" s="102"/>
      <c r="X337" s="102"/>
      <c r="Y337" s="102"/>
      <c r="Z337" s="102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95"/>
      <c r="AL337" s="95"/>
      <c r="AM337" s="103"/>
      <c r="AN337" s="103"/>
      <c r="AO337" s="103"/>
      <c r="AP337" s="104"/>
      <c r="AQ337" s="35"/>
    </row>
    <row r="338" spans="1:43" s="105" customFormat="1" hidden="1" x14ac:dyDescent="0.2">
      <c r="A338" s="51"/>
      <c r="B338" s="38"/>
      <c r="C338" s="38"/>
      <c r="D338" s="97"/>
      <c r="E338" s="38"/>
      <c r="F338" s="38"/>
      <c r="G338" s="38"/>
      <c r="H338" s="38"/>
      <c r="I338" s="38"/>
      <c r="J338" s="44"/>
      <c r="K338" s="44"/>
      <c r="L338" s="44"/>
      <c r="M338" s="98"/>
      <c r="N338" s="98"/>
      <c r="O338" s="98"/>
      <c r="P338" s="98"/>
      <c r="Q338" s="99"/>
      <c r="R338" s="100"/>
      <c r="S338" s="100"/>
      <c r="T338" s="101"/>
      <c r="U338" s="101"/>
      <c r="V338" s="102"/>
      <c r="W338" s="102"/>
      <c r="X338" s="102"/>
      <c r="Y338" s="102"/>
      <c r="Z338" s="102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95"/>
      <c r="AL338" s="95"/>
      <c r="AM338" s="103"/>
      <c r="AN338" s="103"/>
      <c r="AO338" s="103"/>
      <c r="AP338" s="104"/>
      <c r="AQ338" s="35"/>
    </row>
    <row r="339" spans="1:43" s="105" customFormat="1" hidden="1" x14ac:dyDescent="0.2">
      <c r="A339" s="51"/>
      <c r="B339" s="38"/>
      <c r="C339" s="38"/>
      <c r="D339" s="97"/>
      <c r="E339" s="38"/>
      <c r="F339" s="38"/>
      <c r="G339" s="38"/>
      <c r="H339" s="38"/>
      <c r="I339" s="38"/>
      <c r="J339" s="44"/>
      <c r="K339" s="44"/>
      <c r="L339" s="44"/>
      <c r="M339" s="98"/>
      <c r="N339" s="98"/>
      <c r="O339" s="98"/>
      <c r="P339" s="98"/>
      <c r="Q339" s="99"/>
      <c r="R339" s="100"/>
      <c r="S339" s="100"/>
      <c r="T339" s="101"/>
      <c r="U339" s="101"/>
      <c r="V339" s="102"/>
      <c r="W339" s="102"/>
      <c r="X339" s="102"/>
      <c r="Y339" s="102"/>
      <c r="Z339" s="102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95"/>
      <c r="AL339" s="95"/>
      <c r="AM339" s="103"/>
      <c r="AN339" s="103"/>
      <c r="AO339" s="103"/>
      <c r="AP339" s="104"/>
      <c r="AQ339" s="35"/>
    </row>
    <row r="340" spans="1:43" s="105" customFormat="1" hidden="1" x14ac:dyDescent="0.2">
      <c r="A340" s="51"/>
      <c r="B340" s="38"/>
      <c r="C340" s="38"/>
      <c r="D340" s="97"/>
      <c r="E340" s="38"/>
      <c r="F340" s="38"/>
      <c r="G340" s="38"/>
      <c r="H340" s="38"/>
      <c r="I340" s="38"/>
      <c r="J340" s="44"/>
      <c r="K340" s="44"/>
      <c r="L340" s="44"/>
      <c r="M340" s="98"/>
      <c r="N340" s="98"/>
      <c r="O340" s="98"/>
      <c r="P340" s="98"/>
      <c r="Q340" s="99"/>
      <c r="R340" s="100"/>
      <c r="S340" s="100"/>
      <c r="T340" s="101"/>
      <c r="U340" s="101"/>
      <c r="V340" s="102"/>
      <c r="W340" s="102"/>
      <c r="X340" s="102"/>
      <c r="Y340" s="102"/>
      <c r="Z340" s="102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95"/>
      <c r="AL340" s="95"/>
      <c r="AM340" s="103"/>
      <c r="AN340" s="103"/>
      <c r="AO340" s="103"/>
      <c r="AP340" s="104"/>
      <c r="AQ340" s="35"/>
    </row>
    <row r="341" spans="1:43" s="105" customFormat="1" hidden="1" x14ac:dyDescent="0.2">
      <c r="A341" s="51"/>
      <c r="B341" s="38"/>
      <c r="C341" s="38"/>
      <c r="D341" s="97"/>
      <c r="E341" s="38"/>
      <c r="F341" s="38"/>
      <c r="G341" s="38"/>
      <c r="H341" s="38"/>
      <c r="I341" s="38"/>
      <c r="J341" s="44"/>
      <c r="K341" s="44"/>
      <c r="L341" s="44"/>
      <c r="M341" s="98"/>
      <c r="N341" s="98"/>
      <c r="O341" s="98"/>
      <c r="P341" s="98"/>
      <c r="Q341" s="99"/>
      <c r="R341" s="100"/>
      <c r="S341" s="100"/>
      <c r="T341" s="101"/>
      <c r="U341" s="101"/>
      <c r="V341" s="102"/>
      <c r="W341" s="102"/>
      <c r="X341" s="102"/>
      <c r="Y341" s="102"/>
      <c r="Z341" s="102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95"/>
      <c r="AL341" s="95"/>
      <c r="AM341" s="103"/>
      <c r="AN341" s="103"/>
      <c r="AO341" s="103"/>
      <c r="AP341" s="104"/>
      <c r="AQ341" s="35"/>
    </row>
    <row r="342" spans="1:43" s="105" customFormat="1" hidden="1" x14ac:dyDescent="0.2">
      <c r="A342" s="51"/>
      <c r="B342" s="38"/>
      <c r="C342" s="38"/>
      <c r="D342" s="97"/>
      <c r="E342" s="38"/>
      <c r="F342" s="38"/>
      <c r="G342" s="38"/>
      <c r="H342" s="38"/>
      <c r="I342" s="38"/>
      <c r="J342" s="44"/>
      <c r="K342" s="44"/>
      <c r="L342" s="44"/>
      <c r="M342" s="98"/>
      <c r="N342" s="98"/>
      <c r="O342" s="98"/>
      <c r="P342" s="98"/>
      <c r="Q342" s="99"/>
      <c r="R342" s="100"/>
      <c r="S342" s="100"/>
      <c r="T342" s="101"/>
      <c r="U342" s="101"/>
      <c r="V342" s="102"/>
      <c r="W342" s="102"/>
      <c r="X342" s="102"/>
      <c r="Y342" s="102"/>
      <c r="Z342" s="102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95"/>
      <c r="AL342" s="95"/>
      <c r="AM342" s="103"/>
      <c r="AN342" s="103"/>
      <c r="AO342" s="103"/>
      <c r="AP342" s="104"/>
      <c r="AQ342" s="35"/>
    </row>
    <row r="343" spans="1:43" s="105" customFormat="1" hidden="1" x14ac:dyDescent="0.2">
      <c r="A343" s="51"/>
      <c r="B343" s="38"/>
      <c r="C343" s="38"/>
      <c r="D343" s="97"/>
      <c r="E343" s="38"/>
      <c r="F343" s="38"/>
      <c r="G343" s="38"/>
      <c r="H343" s="38"/>
      <c r="I343" s="38"/>
      <c r="J343" s="44"/>
      <c r="K343" s="44"/>
      <c r="L343" s="44"/>
      <c r="M343" s="98"/>
      <c r="N343" s="98"/>
      <c r="O343" s="98"/>
      <c r="P343" s="98"/>
      <c r="Q343" s="99"/>
      <c r="R343" s="100"/>
      <c r="S343" s="100"/>
      <c r="T343" s="101"/>
      <c r="U343" s="101"/>
      <c r="V343" s="102"/>
      <c r="W343" s="102"/>
      <c r="X343" s="102"/>
      <c r="Y343" s="102"/>
      <c r="Z343" s="102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95"/>
      <c r="AL343" s="95"/>
      <c r="AM343" s="103"/>
      <c r="AN343" s="103"/>
      <c r="AO343" s="103"/>
      <c r="AP343" s="104"/>
      <c r="AQ343" s="35"/>
    </row>
    <row r="344" spans="1:43" s="105" customFormat="1" hidden="1" x14ac:dyDescent="0.2">
      <c r="A344" s="51"/>
      <c r="B344" s="38"/>
      <c r="C344" s="38"/>
      <c r="D344" s="97"/>
      <c r="E344" s="38"/>
      <c r="F344" s="38"/>
      <c r="G344" s="38"/>
      <c r="H344" s="38"/>
      <c r="I344" s="38"/>
      <c r="J344" s="44"/>
      <c r="K344" s="44"/>
      <c r="L344" s="44"/>
      <c r="M344" s="98"/>
      <c r="N344" s="98"/>
      <c r="O344" s="98"/>
      <c r="P344" s="98"/>
      <c r="Q344" s="99"/>
      <c r="R344" s="100"/>
      <c r="S344" s="100"/>
      <c r="T344" s="101"/>
      <c r="U344" s="101"/>
      <c r="V344" s="102"/>
      <c r="W344" s="102"/>
      <c r="X344" s="102"/>
      <c r="Y344" s="102"/>
      <c r="Z344" s="102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95"/>
      <c r="AL344" s="95"/>
      <c r="AM344" s="103"/>
      <c r="AN344" s="103"/>
      <c r="AO344" s="103"/>
      <c r="AP344" s="104"/>
      <c r="AQ344" s="35"/>
    </row>
    <row r="345" spans="1:43" s="105" customFormat="1" hidden="1" x14ac:dyDescent="0.2">
      <c r="A345" s="51"/>
      <c r="B345" s="38"/>
      <c r="C345" s="38"/>
      <c r="D345" s="97"/>
      <c r="E345" s="38"/>
      <c r="F345" s="38"/>
      <c r="G345" s="38"/>
      <c r="H345" s="38"/>
      <c r="I345" s="38"/>
      <c r="J345" s="44"/>
      <c r="K345" s="44"/>
      <c r="L345" s="44"/>
      <c r="M345" s="98"/>
      <c r="N345" s="98"/>
      <c r="O345" s="98"/>
      <c r="P345" s="98"/>
      <c r="Q345" s="99"/>
      <c r="R345" s="100"/>
      <c r="S345" s="100"/>
      <c r="T345" s="101"/>
      <c r="U345" s="101"/>
      <c r="V345" s="102"/>
      <c r="W345" s="102"/>
      <c r="X345" s="102"/>
      <c r="Y345" s="102"/>
      <c r="Z345" s="102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95"/>
      <c r="AL345" s="95"/>
      <c r="AM345" s="103"/>
      <c r="AN345" s="103"/>
      <c r="AO345" s="103"/>
      <c r="AP345" s="104"/>
      <c r="AQ345" s="35"/>
    </row>
    <row r="346" spans="1:43" s="105" customFormat="1" hidden="1" x14ac:dyDescent="0.2">
      <c r="A346" s="51"/>
      <c r="B346" s="38"/>
      <c r="C346" s="38"/>
      <c r="D346" s="97"/>
      <c r="E346" s="38"/>
      <c r="F346" s="38"/>
      <c r="G346" s="38"/>
      <c r="H346" s="38"/>
      <c r="I346" s="38"/>
      <c r="J346" s="44"/>
      <c r="K346" s="44"/>
      <c r="L346" s="44"/>
      <c r="M346" s="98"/>
      <c r="N346" s="98"/>
      <c r="O346" s="98"/>
      <c r="P346" s="98"/>
      <c r="Q346" s="99"/>
      <c r="R346" s="100"/>
      <c r="S346" s="100"/>
      <c r="T346" s="101"/>
      <c r="U346" s="101"/>
      <c r="V346" s="102"/>
      <c r="W346" s="102"/>
      <c r="X346" s="102"/>
      <c r="Y346" s="102"/>
      <c r="Z346" s="102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95"/>
      <c r="AL346" s="95"/>
      <c r="AM346" s="103"/>
      <c r="AN346" s="103"/>
      <c r="AO346" s="103"/>
      <c r="AP346" s="104"/>
      <c r="AQ346" s="35"/>
    </row>
    <row r="347" spans="1:43" s="105" customFormat="1" hidden="1" x14ac:dyDescent="0.2">
      <c r="A347" s="51"/>
      <c r="B347" s="38"/>
      <c r="C347" s="38"/>
      <c r="D347" s="97"/>
      <c r="E347" s="38"/>
      <c r="F347" s="38"/>
      <c r="G347" s="38"/>
      <c r="H347" s="38"/>
      <c r="I347" s="38"/>
      <c r="J347" s="44"/>
      <c r="K347" s="44"/>
      <c r="L347" s="44"/>
      <c r="M347" s="98"/>
      <c r="N347" s="98"/>
      <c r="O347" s="98"/>
      <c r="P347" s="98"/>
      <c r="Q347" s="99"/>
      <c r="R347" s="100"/>
      <c r="S347" s="100"/>
      <c r="T347" s="101"/>
      <c r="U347" s="101"/>
      <c r="V347" s="102"/>
      <c r="W347" s="102"/>
      <c r="X347" s="102"/>
      <c r="Y347" s="102"/>
      <c r="Z347" s="102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95"/>
      <c r="AL347" s="95"/>
      <c r="AM347" s="103"/>
      <c r="AN347" s="103"/>
      <c r="AO347" s="103"/>
      <c r="AP347" s="104"/>
      <c r="AQ347" s="35"/>
    </row>
    <row r="348" spans="1:43" s="105" customFormat="1" hidden="1" x14ac:dyDescent="0.2">
      <c r="A348" s="51"/>
      <c r="B348" s="38"/>
      <c r="C348" s="38"/>
      <c r="D348" s="97"/>
      <c r="E348" s="38"/>
      <c r="F348" s="38"/>
      <c r="G348" s="38"/>
      <c r="H348" s="38"/>
      <c r="I348" s="38"/>
      <c r="J348" s="44"/>
      <c r="K348" s="44"/>
      <c r="L348" s="44"/>
      <c r="M348" s="98"/>
      <c r="N348" s="98"/>
      <c r="O348" s="98"/>
      <c r="P348" s="98"/>
      <c r="Q348" s="99"/>
      <c r="R348" s="100"/>
      <c r="S348" s="100"/>
      <c r="T348" s="101"/>
      <c r="U348" s="101"/>
      <c r="V348" s="102"/>
      <c r="W348" s="102"/>
      <c r="X348" s="102"/>
      <c r="Y348" s="102"/>
      <c r="Z348" s="102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95"/>
      <c r="AL348" s="95"/>
      <c r="AM348" s="103"/>
      <c r="AN348" s="103"/>
      <c r="AO348" s="103"/>
      <c r="AP348" s="104"/>
      <c r="AQ348" s="35"/>
    </row>
    <row r="349" spans="1:43" s="105" customFormat="1" hidden="1" x14ac:dyDescent="0.2">
      <c r="A349" s="51"/>
      <c r="B349" s="38"/>
      <c r="C349" s="38"/>
      <c r="D349" s="97"/>
      <c r="E349" s="38"/>
      <c r="F349" s="38"/>
      <c r="G349" s="38"/>
      <c r="H349" s="38"/>
      <c r="I349" s="38"/>
      <c r="J349" s="44"/>
      <c r="K349" s="44"/>
      <c r="L349" s="44"/>
      <c r="M349" s="98"/>
      <c r="N349" s="98"/>
      <c r="O349" s="98"/>
      <c r="P349" s="98"/>
      <c r="Q349" s="99"/>
      <c r="R349" s="100"/>
      <c r="S349" s="100"/>
      <c r="T349" s="101"/>
      <c r="U349" s="101"/>
      <c r="V349" s="102"/>
      <c r="W349" s="102"/>
      <c r="X349" s="102"/>
      <c r="Y349" s="102"/>
      <c r="Z349" s="102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95"/>
      <c r="AL349" s="95"/>
      <c r="AM349" s="103"/>
      <c r="AN349" s="103"/>
      <c r="AO349" s="103"/>
      <c r="AP349" s="104"/>
      <c r="AQ349" s="35"/>
    </row>
    <row r="350" spans="1:43" s="105" customFormat="1" hidden="1" x14ac:dyDescent="0.2">
      <c r="A350" s="51"/>
      <c r="B350" s="38"/>
      <c r="C350" s="38"/>
      <c r="D350" s="97"/>
      <c r="E350" s="38"/>
      <c r="F350" s="38"/>
      <c r="G350" s="38"/>
      <c r="H350" s="38"/>
      <c r="I350" s="38"/>
      <c r="J350" s="44"/>
      <c r="K350" s="44"/>
      <c r="L350" s="44"/>
      <c r="M350" s="98"/>
      <c r="N350" s="98"/>
      <c r="O350" s="98"/>
      <c r="P350" s="98"/>
      <c r="Q350" s="99"/>
      <c r="R350" s="100"/>
      <c r="S350" s="100"/>
      <c r="T350" s="101"/>
      <c r="U350" s="101"/>
      <c r="V350" s="102"/>
      <c r="W350" s="102"/>
      <c r="X350" s="102"/>
      <c r="Y350" s="102"/>
      <c r="Z350" s="102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95"/>
      <c r="AL350" s="95"/>
      <c r="AM350" s="103"/>
      <c r="AN350" s="103"/>
      <c r="AO350" s="103"/>
      <c r="AP350" s="104"/>
      <c r="AQ350" s="35"/>
    </row>
    <row r="351" spans="1:43" s="105" customFormat="1" hidden="1" x14ac:dyDescent="0.2">
      <c r="A351" s="51"/>
      <c r="B351" s="38"/>
      <c r="C351" s="38"/>
      <c r="D351" s="97"/>
      <c r="E351" s="38"/>
      <c r="F351" s="38"/>
      <c r="G351" s="38"/>
      <c r="H351" s="38"/>
      <c r="I351" s="38"/>
      <c r="J351" s="44"/>
      <c r="K351" s="44"/>
      <c r="L351" s="44"/>
      <c r="M351" s="98"/>
      <c r="N351" s="98"/>
      <c r="O351" s="98"/>
      <c r="P351" s="98"/>
      <c r="Q351" s="99"/>
      <c r="R351" s="100"/>
      <c r="S351" s="100"/>
      <c r="T351" s="101"/>
      <c r="U351" s="101"/>
      <c r="V351" s="102"/>
      <c r="W351" s="102"/>
      <c r="X351" s="102"/>
      <c r="Y351" s="102"/>
      <c r="Z351" s="102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95"/>
      <c r="AL351" s="95"/>
      <c r="AM351" s="103"/>
      <c r="AN351" s="103"/>
      <c r="AO351" s="103"/>
      <c r="AP351" s="104"/>
      <c r="AQ351" s="35"/>
    </row>
    <row r="352" spans="1:43" s="105" customFormat="1" hidden="1" x14ac:dyDescent="0.2">
      <c r="A352" s="51"/>
      <c r="B352" s="38"/>
      <c r="C352" s="38"/>
      <c r="D352" s="97"/>
      <c r="E352" s="38"/>
      <c r="F352" s="38"/>
      <c r="G352" s="38"/>
      <c r="H352" s="38"/>
      <c r="I352" s="38"/>
      <c r="J352" s="44"/>
      <c r="K352" s="44"/>
      <c r="L352" s="44"/>
      <c r="M352" s="98"/>
      <c r="N352" s="98"/>
      <c r="O352" s="98"/>
      <c r="P352" s="98"/>
      <c r="Q352" s="99"/>
      <c r="R352" s="100"/>
      <c r="S352" s="100"/>
      <c r="T352" s="101"/>
      <c r="U352" s="101"/>
      <c r="V352" s="102"/>
      <c r="W352" s="102"/>
      <c r="X352" s="102"/>
      <c r="Y352" s="102"/>
      <c r="Z352" s="102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95"/>
      <c r="AL352" s="95"/>
      <c r="AM352" s="103"/>
      <c r="AN352" s="103"/>
      <c r="AO352" s="103"/>
      <c r="AP352" s="104"/>
      <c r="AQ352" s="35"/>
    </row>
    <row r="353" spans="1:43" s="105" customFormat="1" hidden="1" x14ac:dyDescent="0.2">
      <c r="A353" s="51"/>
      <c r="B353" s="38"/>
      <c r="C353" s="38"/>
      <c r="D353" s="97"/>
      <c r="E353" s="38"/>
      <c r="F353" s="38"/>
      <c r="G353" s="38"/>
      <c r="H353" s="38"/>
      <c r="I353" s="38"/>
      <c r="J353" s="44"/>
      <c r="K353" s="44"/>
      <c r="L353" s="44"/>
      <c r="M353" s="98"/>
      <c r="N353" s="98"/>
      <c r="O353" s="98"/>
      <c r="P353" s="98"/>
      <c r="Q353" s="99"/>
      <c r="R353" s="100"/>
      <c r="S353" s="100"/>
      <c r="T353" s="101"/>
      <c r="U353" s="101"/>
      <c r="V353" s="102"/>
      <c r="W353" s="102"/>
      <c r="X353" s="102"/>
      <c r="Y353" s="102"/>
      <c r="Z353" s="102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95"/>
      <c r="AL353" s="95"/>
      <c r="AM353" s="103"/>
      <c r="AN353" s="103"/>
      <c r="AO353" s="103"/>
      <c r="AP353" s="104"/>
      <c r="AQ353" s="35"/>
    </row>
    <row r="354" spans="1:43" s="105" customFormat="1" hidden="1" x14ac:dyDescent="0.2">
      <c r="A354" s="51"/>
      <c r="B354" s="38"/>
      <c r="C354" s="38"/>
      <c r="D354" s="97"/>
      <c r="E354" s="38"/>
      <c r="F354" s="38"/>
      <c r="G354" s="38"/>
      <c r="H354" s="38"/>
      <c r="I354" s="38"/>
      <c r="J354" s="44"/>
      <c r="K354" s="44"/>
      <c r="L354" s="44"/>
      <c r="M354" s="98"/>
      <c r="N354" s="98"/>
      <c r="O354" s="98"/>
      <c r="P354" s="98"/>
      <c r="Q354" s="99"/>
      <c r="R354" s="100"/>
      <c r="S354" s="100"/>
      <c r="T354" s="101"/>
      <c r="U354" s="101"/>
      <c r="V354" s="102"/>
      <c r="W354" s="102"/>
      <c r="X354" s="102"/>
      <c r="Y354" s="102"/>
      <c r="Z354" s="102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95"/>
      <c r="AL354" s="95"/>
      <c r="AM354" s="103"/>
      <c r="AN354" s="103"/>
      <c r="AO354" s="103"/>
      <c r="AP354" s="104"/>
      <c r="AQ354" s="35"/>
    </row>
    <row r="355" spans="1:43" s="105" customFormat="1" hidden="1" x14ac:dyDescent="0.2">
      <c r="A355" s="51"/>
      <c r="B355" s="38"/>
      <c r="C355" s="38"/>
      <c r="D355" s="97"/>
      <c r="E355" s="38"/>
      <c r="F355" s="38"/>
      <c r="G355" s="38"/>
      <c r="H355" s="38"/>
      <c r="I355" s="38"/>
      <c r="J355" s="44"/>
      <c r="K355" s="44"/>
      <c r="L355" s="44"/>
      <c r="M355" s="98"/>
      <c r="N355" s="98"/>
      <c r="O355" s="98"/>
      <c r="P355" s="98"/>
      <c r="Q355" s="99"/>
      <c r="R355" s="100"/>
      <c r="S355" s="100"/>
      <c r="T355" s="101"/>
      <c r="U355" s="101"/>
      <c r="V355" s="102"/>
      <c r="W355" s="102"/>
      <c r="X355" s="102"/>
      <c r="Y355" s="102"/>
      <c r="Z355" s="102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95"/>
      <c r="AL355" s="95"/>
      <c r="AM355" s="103"/>
      <c r="AN355" s="103"/>
      <c r="AO355" s="103"/>
      <c r="AP355" s="104"/>
      <c r="AQ355" s="35"/>
    </row>
    <row r="356" spans="1:43" s="105" customFormat="1" hidden="1" x14ac:dyDescent="0.2">
      <c r="A356" s="51"/>
      <c r="B356" s="38"/>
      <c r="C356" s="38"/>
      <c r="D356" s="97"/>
      <c r="E356" s="38"/>
      <c r="F356" s="38"/>
      <c r="G356" s="38"/>
      <c r="H356" s="38"/>
      <c r="I356" s="38"/>
      <c r="J356" s="44"/>
      <c r="K356" s="44"/>
      <c r="L356" s="44"/>
      <c r="M356" s="98"/>
      <c r="N356" s="98"/>
      <c r="O356" s="98"/>
      <c r="P356" s="98"/>
      <c r="Q356" s="99"/>
      <c r="R356" s="100"/>
      <c r="S356" s="100"/>
      <c r="T356" s="101"/>
      <c r="U356" s="101"/>
      <c r="V356" s="102"/>
      <c r="W356" s="102"/>
      <c r="X356" s="102"/>
      <c r="Y356" s="102"/>
      <c r="Z356" s="102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95"/>
      <c r="AL356" s="95"/>
      <c r="AM356" s="103"/>
      <c r="AN356" s="103"/>
      <c r="AO356" s="103"/>
      <c r="AP356" s="104"/>
      <c r="AQ356" s="35"/>
    </row>
    <row r="357" spans="1:43" s="105" customFormat="1" hidden="1" x14ac:dyDescent="0.2">
      <c r="A357" s="51"/>
      <c r="B357" s="38"/>
      <c r="C357" s="38"/>
      <c r="D357" s="97"/>
      <c r="E357" s="38"/>
      <c r="F357" s="38"/>
      <c r="G357" s="38"/>
      <c r="H357" s="38"/>
      <c r="I357" s="38"/>
      <c r="J357" s="44"/>
      <c r="K357" s="44"/>
      <c r="L357" s="44"/>
      <c r="M357" s="98"/>
      <c r="N357" s="98"/>
      <c r="O357" s="98"/>
      <c r="P357" s="98"/>
      <c r="Q357" s="99"/>
      <c r="R357" s="100"/>
      <c r="S357" s="100"/>
      <c r="T357" s="101"/>
      <c r="U357" s="101"/>
      <c r="V357" s="102"/>
      <c r="W357" s="102"/>
      <c r="X357" s="102"/>
      <c r="Y357" s="102"/>
      <c r="Z357" s="102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95"/>
      <c r="AL357" s="95"/>
      <c r="AM357" s="103"/>
      <c r="AN357" s="103"/>
      <c r="AO357" s="103"/>
      <c r="AP357" s="104"/>
      <c r="AQ357" s="35"/>
    </row>
    <row r="358" spans="1:43" s="105" customFormat="1" hidden="1" x14ac:dyDescent="0.2">
      <c r="A358" s="51"/>
      <c r="B358" s="38"/>
      <c r="C358" s="38"/>
      <c r="D358" s="97"/>
      <c r="E358" s="38"/>
      <c r="F358" s="38"/>
      <c r="G358" s="38"/>
      <c r="H358" s="38"/>
      <c r="I358" s="38"/>
      <c r="J358" s="44"/>
      <c r="K358" s="44"/>
      <c r="L358" s="44"/>
      <c r="M358" s="98"/>
      <c r="N358" s="98"/>
      <c r="O358" s="98"/>
      <c r="P358" s="98"/>
      <c r="Q358" s="99"/>
      <c r="R358" s="100"/>
      <c r="S358" s="100"/>
      <c r="T358" s="101"/>
      <c r="U358" s="101"/>
      <c r="V358" s="102"/>
      <c r="W358" s="102"/>
      <c r="X358" s="102"/>
      <c r="Y358" s="102"/>
      <c r="Z358" s="102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95"/>
      <c r="AL358" s="95"/>
      <c r="AM358" s="103"/>
      <c r="AN358" s="103"/>
      <c r="AO358" s="103"/>
      <c r="AP358" s="104"/>
      <c r="AQ358" s="35"/>
    </row>
    <row r="359" spans="1:43" s="105" customFormat="1" hidden="1" x14ac:dyDescent="0.2">
      <c r="A359" s="51"/>
      <c r="B359" s="38"/>
      <c r="C359" s="38"/>
      <c r="D359" s="97"/>
      <c r="E359" s="38"/>
      <c r="F359" s="38"/>
      <c r="G359" s="38"/>
      <c r="H359" s="38"/>
      <c r="I359" s="38"/>
      <c r="J359" s="44"/>
      <c r="K359" s="44"/>
      <c r="L359" s="44"/>
      <c r="M359" s="98"/>
      <c r="N359" s="98"/>
      <c r="O359" s="98"/>
      <c r="P359" s="98"/>
      <c r="Q359" s="99"/>
      <c r="R359" s="100"/>
      <c r="S359" s="100"/>
      <c r="T359" s="101"/>
      <c r="U359" s="101"/>
      <c r="V359" s="102"/>
      <c r="W359" s="102"/>
      <c r="X359" s="102"/>
      <c r="Y359" s="102"/>
      <c r="Z359" s="102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95"/>
      <c r="AL359" s="95"/>
      <c r="AM359" s="103"/>
      <c r="AN359" s="103"/>
      <c r="AO359" s="103"/>
      <c r="AP359" s="104"/>
      <c r="AQ359" s="35"/>
    </row>
    <row r="360" spans="1:43" s="105" customFormat="1" hidden="1" x14ac:dyDescent="0.2">
      <c r="A360" s="51"/>
      <c r="B360" s="38"/>
      <c r="C360" s="38"/>
      <c r="D360" s="97"/>
      <c r="E360" s="38"/>
      <c r="F360" s="38"/>
      <c r="G360" s="38"/>
      <c r="H360" s="38"/>
      <c r="I360" s="38"/>
      <c r="J360" s="44"/>
      <c r="K360" s="44"/>
      <c r="L360" s="44"/>
      <c r="M360" s="98"/>
      <c r="N360" s="98"/>
      <c r="O360" s="98"/>
      <c r="P360" s="98"/>
      <c r="Q360" s="99"/>
      <c r="R360" s="100"/>
      <c r="S360" s="100"/>
      <c r="T360" s="101"/>
      <c r="U360" s="101"/>
      <c r="V360" s="102"/>
      <c r="W360" s="102"/>
      <c r="X360" s="102"/>
      <c r="Y360" s="102"/>
      <c r="Z360" s="102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95"/>
      <c r="AL360" s="95"/>
      <c r="AM360" s="103"/>
      <c r="AN360" s="103"/>
      <c r="AO360" s="103"/>
      <c r="AP360" s="104"/>
      <c r="AQ360" s="35"/>
    </row>
    <row r="361" spans="1:43" s="105" customFormat="1" hidden="1" x14ac:dyDescent="0.2">
      <c r="A361" s="51"/>
      <c r="B361" s="38"/>
      <c r="C361" s="38"/>
      <c r="D361" s="97"/>
      <c r="E361" s="38"/>
      <c r="F361" s="38"/>
      <c r="G361" s="38"/>
      <c r="H361" s="38"/>
      <c r="I361" s="38"/>
      <c r="J361" s="44"/>
      <c r="K361" s="44"/>
      <c r="L361" s="44"/>
      <c r="M361" s="98"/>
      <c r="N361" s="98"/>
      <c r="O361" s="98"/>
      <c r="P361" s="98"/>
      <c r="Q361" s="99"/>
      <c r="R361" s="100"/>
      <c r="S361" s="100"/>
      <c r="T361" s="101"/>
      <c r="U361" s="101"/>
      <c r="V361" s="102"/>
      <c r="W361" s="102"/>
      <c r="X361" s="102"/>
      <c r="Y361" s="102"/>
      <c r="Z361" s="102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95"/>
      <c r="AL361" s="95"/>
      <c r="AM361" s="103"/>
      <c r="AN361" s="103"/>
      <c r="AO361" s="103"/>
      <c r="AP361" s="104"/>
      <c r="AQ361" s="35"/>
    </row>
    <row r="362" spans="1:43" s="105" customFormat="1" hidden="1" x14ac:dyDescent="0.2">
      <c r="A362" s="51"/>
      <c r="B362" s="38"/>
      <c r="C362" s="38"/>
      <c r="D362" s="97"/>
      <c r="E362" s="38"/>
      <c r="F362" s="38"/>
      <c r="G362" s="38"/>
      <c r="H362" s="38"/>
      <c r="I362" s="38"/>
      <c r="J362" s="44"/>
      <c r="K362" s="44"/>
      <c r="L362" s="44"/>
      <c r="M362" s="98"/>
      <c r="N362" s="98"/>
      <c r="O362" s="98"/>
      <c r="P362" s="98"/>
      <c r="Q362" s="99"/>
      <c r="R362" s="100"/>
      <c r="S362" s="100"/>
      <c r="T362" s="101"/>
      <c r="U362" s="101"/>
      <c r="V362" s="102"/>
      <c r="W362" s="102"/>
      <c r="X362" s="102"/>
      <c r="Y362" s="102"/>
      <c r="Z362" s="102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95"/>
      <c r="AL362" s="95"/>
      <c r="AM362" s="103"/>
      <c r="AN362" s="103"/>
      <c r="AO362" s="103"/>
      <c r="AP362" s="104"/>
      <c r="AQ362" s="35"/>
    </row>
    <row r="363" spans="1:43" s="105" customFormat="1" hidden="1" x14ac:dyDescent="0.2">
      <c r="A363" s="51"/>
      <c r="B363" s="38"/>
      <c r="C363" s="38"/>
      <c r="D363" s="97"/>
      <c r="E363" s="38"/>
      <c r="F363" s="38"/>
      <c r="G363" s="38"/>
      <c r="H363" s="38"/>
      <c r="I363" s="38"/>
      <c r="J363" s="44"/>
      <c r="K363" s="44"/>
      <c r="L363" s="44"/>
      <c r="M363" s="98"/>
      <c r="N363" s="98"/>
      <c r="O363" s="98"/>
      <c r="P363" s="98"/>
      <c r="Q363" s="99"/>
      <c r="R363" s="100"/>
      <c r="S363" s="100"/>
      <c r="T363" s="101"/>
      <c r="U363" s="101"/>
      <c r="V363" s="102"/>
      <c r="W363" s="102"/>
      <c r="X363" s="102"/>
      <c r="Y363" s="102"/>
      <c r="Z363" s="102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95"/>
      <c r="AL363" s="95"/>
      <c r="AM363" s="103"/>
      <c r="AN363" s="103"/>
      <c r="AO363" s="103"/>
      <c r="AP363" s="104"/>
      <c r="AQ363" s="35"/>
    </row>
    <row r="364" spans="1:43" s="105" customFormat="1" hidden="1" x14ac:dyDescent="0.2">
      <c r="A364" s="51"/>
      <c r="B364" s="38"/>
      <c r="C364" s="38"/>
      <c r="D364" s="97"/>
      <c r="E364" s="38"/>
      <c r="F364" s="38"/>
      <c r="G364" s="38"/>
      <c r="H364" s="38"/>
      <c r="I364" s="38"/>
      <c r="J364" s="44"/>
      <c r="K364" s="44"/>
      <c r="L364" s="44"/>
      <c r="M364" s="98"/>
      <c r="N364" s="98"/>
      <c r="O364" s="98"/>
      <c r="P364" s="98"/>
      <c r="Q364" s="99"/>
      <c r="R364" s="100"/>
      <c r="S364" s="100"/>
      <c r="T364" s="101"/>
      <c r="U364" s="101"/>
      <c r="V364" s="102"/>
      <c r="W364" s="102"/>
      <c r="X364" s="102"/>
      <c r="Y364" s="102"/>
      <c r="Z364" s="102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95"/>
      <c r="AL364" s="95"/>
      <c r="AM364" s="103"/>
      <c r="AN364" s="103"/>
      <c r="AO364" s="103"/>
      <c r="AP364" s="104"/>
      <c r="AQ364" s="35"/>
    </row>
    <row r="365" spans="1:43" s="105" customFormat="1" hidden="1" x14ac:dyDescent="0.2">
      <c r="A365" s="51"/>
      <c r="B365" s="38"/>
      <c r="C365" s="38"/>
      <c r="D365" s="97"/>
      <c r="E365" s="38"/>
      <c r="F365" s="38"/>
      <c r="G365" s="38"/>
      <c r="H365" s="38"/>
      <c r="I365" s="38"/>
      <c r="J365" s="44"/>
      <c r="K365" s="44"/>
      <c r="L365" s="44"/>
      <c r="M365" s="98"/>
      <c r="N365" s="98"/>
      <c r="O365" s="98"/>
      <c r="P365" s="98"/>
      <c r="Q365" s="99"/>
      <c r="R365" s="100"/>
      <c r="S365" s="100"/>
      <c r="T365" s="101"/>
      <c r="U365" s="101"/>
      <c r="V365" s="102"/>
      <c r="W365" s="102"/>
      <c r="X365" s="102"/>
      <c r="Y365" s="102"/>
      <c r="Z365" s="102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95"/>
      <c r="AL365" s="95"/>
      <c r="AM365" s="103"/>
      <c r="AN365" s="103"/>
      <c r="AO365" s="103"/>
      <c r="AP365" s="104"/>
      <c r="AQ365" s="35"/>
    </row>
    <row r="366" spans="1:43" s="105" customFormat="1" hidden="1" x14ac:dyDescent="0.2">
      <c r="A366" s="51"/>
      <c r="B366" s="38"/>
      <c r="C366" s="38"/>
      <c r="D366" s="97"/>
      <c r="E366" s="38"/>
      <c r="F366" s="38"/>
      <c r="G366" s="38"/>
      <c r="H366" s="38"/>
      <c r="I366" s="38"/>
      <c r="J366" s="44"/>
      <c r="K366" s="44"/>
      <c r="L366" s="44"/>
      <c r="M366" s="98"/>
      <c r="N366" s="98"/>
      <c r="O366" s="98"/>
      <c r="P366" s="98"/>
      <c r="Q366" s="99"/>
      <c r="R366" s="100"/>
      <c r="S366" s="100"/>
      <c r="T366" s="101"/>
      <c r="U366" s="101"/>
      <c r="V366" s="102"/>
      <c r="W366" s="102"/>
      <c r="X366" s="102"/>
      <c r="Y366" s="102"/>
      <c r="Z366" s="102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95"/>
      <c r="AL366" s="95"/>
      <c r="AM366" s="103"/>
      <c r="AN366" s="103"/>
      <c r="AO366" s="103"/>
      <c r="AP366" s="104"/>
      <c r="AQ366" s="35"/>
    </row>
    <row r="367" spans="1:43" s="105" customFormat="1" hidden="1" x14ac:dyDescent="0.2">
      <c r="A367" s="51"/>
      <c r="B367" s="38"/>
      <c r="C367" s="38"/>
      <c r="D367" s="97"/>
      <c r="E367" s="38"/>
      <c r="F367" s="38"/>
      <c r="G367" s="38"/>
      <c r="H367" s="38"/>
      <c r="I367" s="38"/>
      <c r="J367" s="44"/>
      <c r="K367" s="44"/>
      <c r="L367" s="44"/>
      <c r="M367" s="98"/>
      <c r="N367" s="98"/>
      <c r="O367" s="98"/>
      <c r="P367" s="98"/>
      <c r="Q367" s="99"/>
      <c r="R367" s="100"/>
      <c r="S367" s="100"/>
      <c r="T367" s="101"/>
      <c r="U367" s="101"/>
      <c r="V367" s="102"/>
      <c r="W367" s="102"/>
      <c r="X367" s="102"/>
      <c r="Y367" s="102"/>
      <c r="Z367" s="102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95"/>
      <c r="AL367" s="95"/>
      <c r="AM367" s="103"/>
      <c r="AN367" s="103"/>
      <c r="AO367" s="103"/>
      <c r="AP367" s="104"/>
      <c r="AQ367" s="35"/>
    </row>
    <row r="368" spans="1:43" s="105" customFormat="1" hidden="1" x14ac:dyDescent="0.2">
      <c r="A368" s="51"/>
      <c r="B368" s="38"/>
      <c r="C368" s="38"/>
      <c r="D368" s="97"/>
      <c r="E368" s="38"/>
      <c r="F368" s="38"/>
      <c r="G368" s="38"/>
      <c r="H368" s="38"/>
      <c r="I368" s="38"/>
      <c r="J368" s="44"/>
      <c r="K368" s="44"/>
      <c r="L368" s="44"/>
      <c r="M368" s="98"/>
      <c r="N368" s="98"/>
      <c r="O368" s="98"/>
      <c r="P368" s="98"/>
      <c r="Q368" s="99"/>
      <c r="R368" s="100"/>
      <c r="S368" s="100"/>
      <c r="T368" s="101"/>
      <c r="U368" s="101"/>
      <c r="V368" s="102"/>
      <c r="W368" s="102"/>
      <c r="X368" s="102"/>
      <c r="Y368" s="102"/>
      <c r="Z368" s="102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95"/>
      <c r="AL368" s="95"/>
      <c r="AM368" s="103"/>
      <c r="AN368" s="103"/>
      <c r="AO368" s="103"/>
      <c r="AP368" s="104"/>
      <c r="AQ368" s="35"/>
    </row>
    <row r="369" spans="1:43" s="105" customFormat="1" hidden="1" x14ac:dyDescent="0.2">
      <c r="A369" s="51"/>
      <c r="B369" s="38"/>
      <c r="C369" s="38"/>
      <c r="D369" s="97"/>
      <c r="E369" s="38"/>
      <c r="F369" s="38"/>
      <c r="G369" s="38"/>
      <c r="H369" s="38"/>
      <c r="I369" s="38"/>
      <c r="J369" s="44"/>
      <c r="K369" s="44"/>
      <c r="L369" s="44"/>
      <c r="M369" s="98"/>
      <c r="N369" s="98"/>
      <c r="O369" s="98"/>
      <c r="P369" s="98"/>
      <c r="Q369" s="99"/>
      <c r="R369" s="100"/>
      <c r="S369" s="100"/>
      <c r="T369" s="101"/>
      <c r="U369" s="101"/>
      <c r="V369" s="102"/>
      <c r="W369" s="102"/>
      <c r="X369" s="102"/>
      <c r="Y369" s="102"/>
      <c r="Z369" s="102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95"/>
      <c r="AL369" s="95"/>
      <c r="AM369" s="103"/>
      <c r="AN369" s="103"/>
      <c r="AO369" s="103"/>
      <c r="AP369" s="104"/>
      <c r="AQ369" s="35"/>
    </row>
    <row r="370" spans="1:43" s="105" customFormat="1" hidden="1" x14ac:dyDescent="0.2">
      <c r="A370" s="51"/>
      <c r="B370" s="38"/>
      <c r="C370" s="38"/>
      <c r="D370" s="97"/>
      <c r="E370" s="38"/>
      <c r="F370" s="38"/>
      <c r="G370" s="38"/>
      <c r="H370" s="38"/>
      <c r="I370" s="38"/>
      <c r="J370" s="44"/>
      <c r="K370" s="44"/>
      <c r="L370" s="44"/>
      <c r="M370" s="98"/>
      <c r="N370" s="98"/>
      <c r="O370" s="98"/>
      <c r="P370" s="98"/>
      <c r="Q370" s="99"/>
      <c r="R370" s="100"/>
      <c r="S370" s="100"/>
      <c r="T370" s="101"/>
      <c r="U370" s="101"/>
      <c r="V370" s="102"/>
      <c r="W370" s="102"/>
      <c r="X370" s="102"/>
      <c r="Y370" s="102"/>
      <c r="Z370" s="102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95"/>
      <c r="AL370" s="95"/>
      <c r="AM370" s="103"/>
      <c r="AN370" s="103"/>
      <c r="AO370" s="103"/>
      <c r="AP370" s="104"/>
      <c r="AQ370" s="35"/>
    </row>
    <row r="371" spans="1:43" s="105" customFormat="1" hidden="1" x14ac:dyDescent="0.2">
      <c r="A371" s="51"/>
      <c r="B371" s="38"/>
      <c r="C371" s="38"/>
      <c r="D371" s="97"/>
      <c r="E371" s="38"/>
      <c r="F371" s="38"/>
      <c r="G371" s="38"/>
      <c r="H371" s="38"/>
      <c r="I371" s="38"/>
      <c r="J371" s="44"/>
      <c r="K371" s="44"/>
      <c r="L371" s="44"/>
      <c r="M371" s="98"/>
      <c r="N371" s="98"/>
      <c r="O371" s="98"/>
      <c r="P371" s="98"/>
      <c r="Q371" s="99"/>
      <c r="R371" s="100"/>
      <c r="S371" s="100"/>
      <c r="T371" s="101"/>
      <c r="U371" s="101"/>
      <c r="V371" s="102"/>
      <c r="W371" s="102"/>
      <c r="X371" s="102"/>
      <c r="Y371" s="102"/>
      <c r="Z371" s="102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95"/>
      <c r="AL371" s="95"/>
      <c r="AM371" s="103"/>
      <c r="AN371" s="103"/>
      <c r="AO371" s="103"/>
      <c r="AP371" s="104"/>
      <c r="AQ371" s="35"/>
    </row>
    <row r="372" spans="1:43" s="105" customFormat="1" hidden="1" x14ac:dyDescent="0.2">
      <c r="A372" s="51"/>
      <c r="B372" s="38"/>
      <c r="C372" s="38"/>
      <c r="D372" s="97"/>
      <c r="E372" s="38"/>
      <c r="F372" s="38"/>
      <c r="G372" s="38"/>
      <c r="H372" s="38"/>
      <c r="I372" s="38"/>
      <c r="J372" s="44"/>
      <c r="K372" s="44"/>
      <c r="L372" s="44"/>
      <c r="M372" s="98"/>
      <c r="N372" s="98"/>
      <c r="O372" s="98"/>
      <c r="P372" s="98"/>
      <c r="Q372" s="99"/>
      <c r="R372" s="100"/>
      <c r="S372" s="100"/>
      <c r="T372" s="101"/>
      <c r="U372" s="101"/>
      <c r="V372" s="102"/>
      <c r="W372" s="102"/>
      <c r="X372" s="102"/>
      <c r="Y372" s="102"/>
      <c r="Z372" s="102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95"/>
      <c r="AL372" s="95"/>
      <c r="AM372" s="103"/>
      <c r="AN372" s="103"/>
      <c r="AO372" s="103"/>
      <c r="AP372" s="104"/>
      <c r="AQ372" s="35"/>
    </row>
    <row r="373" spans="1:43" s="105" customFormat="1" hidden="1" x14ac:dyDescent="0.2">
      <c r="A373" s="51"/>
      <c r="B373" s="38"/>
      <c r="C373" s="38"/>
      <c r="D373" s="97"/>
      <c r="E373" s="38"/>
      <c r="F373" s="38"/>
      <c r="G373" s="38"/>
      <c r="H373" s="38"/>
      <c r="I373" s="38"/>
      <c r="J373" s="44"/>
      <c r="K373" s="44"/>
      <c r="L373" s="44"/>
      <c r="M373" s="98"/>
      <c r="N373" s="98"/>
      <c r="O373" s="98"/>
      <c r="P373" s="98"/>
      <c r="Q373" s="99"/>
      <c r="R373" s="100"/>
      <c r="S373" s="100"/>
      <c r="T373" s="101"/>
      <c r="U373" s="101"/>
      <c r="V373" s="102"/>
      <c r="W373" s="102"/>
      <c r="X373" s="102"/>
      <c r="Y373" s="102"/>
      <c r="Z373" s="102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95"/>
      <c r="AL373" s="95"/>
      <c r="AM373" s="103"/>
      <c r="AN373" s="103"/>
      <c r="AO373" s="103"/>
      <c r="AP373" s="104"/>
      <c r="AQ373" s="35"/>
    </row>
    <row r="374" spans="1:43" s="105" customFormat="1" hidden="1" x14ac:dyDescent="0.2">
      <c r="A374" s="51"/>
      <c r="B374" s="38"/>
      <c r="C374" s="38"/>
      <c r="D374" s="97"/>
      <c r="E374" s="38"/>
      <c r="F374" s="38"/>
      <c r="G374" s="38"/>
      <c r="H374" s="38"/>
      <c r="I374" s="38"/>
      <c r="J374" s="44"/>
      <c r="K374" s="44"/>
      <c r="L374" s="44"/>
      <c r="M374" s="98"/>
      <c r="N374" s="98"/>
      <c r="O374" s="98"/>
      <c r="P374" s="98"/>
      <c r="Q374" s="99"/>
      <c r="R374" s="100"/>
      <c r="S374" s="100"/>
      <c r="T374" s="101"/>
      <c r="U374" s="101"/>
      <c r="V374" s="102"/>
      <c r="W374" s="102"/>
      <c r="X374" s="102"/>
      <c r="Y374" s="102"/>
      <c r="Z374" s="102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95"/>
      <c r="AL374" s="95"/>
      <c r="AM374" s="103"/>
      <c r="AN374" s="103"/>
      <c r="AO374" s="103"/>
      <c r="AP374" s="104"/>
      <c r="AQ374" s="35"/>
    </row>
    <row r="375" spans="1:43" s="105" customFormat="1" hidden="1" x14ac:dyDescent="0.2">
      <c r="A375" s="51"/>
      <c r="B375" s="38"/>
      <c r="C375" s="38"/>
      <c r="D375" s="97"/>
      <c r="E375" s="38"/>
      <c r="F375" s="38"/>
      <c r="G375" s="38"/>
      <c r="H375" s="38"/>
      <c r="I375" s="38"/>
      <c r="J375" s="44"/>
      <c r="K375" s="44"/>
      <c r="L375" s="44"/>
      <c r="M375" s="98"/>
      <c r="N375" s="98"/>
      <c r="O375" s="98"/>
      <c r="P375" s="98"/>
      <c r="Q375" s="99"/>
      <c r="R375" s="100"/>
      <c r="S375" s="100"/>
      <c r="T375" s="101"/>
      <c r="U375" s="101"/>
      <c r="V375" s="102"/>
      <c r="W375" s="102"/>
      <c r="X375" s="102"/>
      <c r="Y375" s="102"/>
      <c r="Z375" s="102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95"/>
      <c r="AL375" s="95"/>
      <c r="AM375" s="103"/>
      <c r="AN375" s="103"/>
      <c r="AO375" s="103"/>
      <c r="AP375" s="104"/>
      <c r="AQ375" s="35"/>
    </row>
    <row r="376" spans="1:43" s="105" customFormat="1" hidden="1" x14ac:dyDescent="0.2">
      <c r="A376" s="51"/>
      <c r="B376" s="38"/>
      <c r="C376" s="38"/>
      <c r="D376" s="97"/>
      <c r="E376" s="38"/>
      <c r="F376" s="38"/>
      <c r="G376" s="38"/>
      <c r="H376" s="38"/>
      <c r="I376" s="38"/>
      <c r="J376" s="44"/>
      <c r="K376" s="44"/>
      <c r="L376" s="44"/>
      <c r="M376" s="98"/>
      <c r="N376" s="98"/>
      <c r="O376" s="98"/>
      <c r="P376" s="98"/>
      <c r="Q376" s="99"/>
      <c r="R376" s="100"/>
      <c r="S376" s="100"/>
      <c r="T376" s="101"/>
      <c r="U376" s="101"/>
      <c r="V376" s="102"/>
      <c r="W376" s="102"/>
      <c r="X376" s="102"/>
      <c r="Y376" s="102"/>
      <c r="Z376" s="102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95"/>
      <c r="AL376" s="95"/>
      <c r="AM376" s="103"/>
      <c r="AN376" s="103"/>
      <c r="AO376" s="103"/>
      <c r="AP376" s="104"/>
      <c r="AQ376" s="35"/>
    </row>
    <row r="377" spans="1:43" s="105" customFormat="1" hidden="1" x14ac:dyDescent="0.2">
      <c r="A377" s="51"/>
      <c r="B377" s="38"/>
      <c r="C377" s="38"/>
      <c r="D377" s="97"/>
      <c r="E377" s="38"/>
      <c r="F377" s="38"/>
      <c r="G377" s="38"/>
      <c r="H377" s="38"/>
      <c r="I377" s="38"/>
      <c r="J377" s="44"/>
      <c r="K377" s="44"/>
      <c r="L377" s="44"/>
      <c r="M377" s="98"/>
      <c r="N377" s="98"/>
      <c r="O377" s="98"/>
      <c r="P377" s="98"/>
      <c r="Q377" s="99"/>
      <c r="R377" s="100"/>
      <c r="S377" s="100"/>
      <c r="T377" s="101"/>
      <c r="U377" s="101"/>
      <c r="V377" s="102"/>
      <c r="W377" s="102"/>
      <c r="X377" s="102"/>
      <c r="Y377" s="102"/>
      <c r="Z377" s="102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95"/>
      <c r="AL377" s="95"/>
      <c r="AM377" s="103"/>
      <c r="AN377" s="103"/>
      <c r="AO377" s="103"/>
      <c r="AP377" s="104"/>
      <c r="AQ377" s="35"/>
    </row>
    <row r="378" spans="1:43" s="105" customFormat="1" hidden="1" x14ac:dyDescent="0.2">
      <c r="A378" s="51"/>
      <c r="B378" s="38"/>
      <c r="C378" s="38"/>
      <c r="D378" s="97"/>
      <c r="E378" s="38"/>
      <c r="F378" s="38"/>
      <c r="G378" s="38"/>
      <c r="H378" s="38"/>
      <c r="I378" s="38"/>
      <c r="J378" s="44"/>
      <c r="K378" s="44"/>
      <c r="L378" s="44"/>
      <c r="M378" s="98"/>
      <c r="N378" s="98"/>
      <c r="O378" s="98"/>
      <c r="P378" s="98"/>
      <c r="Q378" s="99"/>
      <c r="R378" s="100"/>
      <c r="S378" s="100"/>
      <c r="T378" s="101"/>
      <c r="U378" s="101"/>
      <c r="V378" s="102"/>
      <c r="W378" s="102"/>
      <c r="X378" s="102"/>
      <c r="Y378" s="102"/>
      <c r="Z378" s="102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95"/>
      <c r="AL378" s="95"/>
      <c r="AM378" s="103"/>
      <c r="AN378" s="103"/>
      <c r="AO378" s="103"/>
      <c r="AP378" s="104"/>
      <c r="AQ378" s="35"/>
    </row>
    <row r="379" spans="1:43" s="105" customFormat="1" hidden="1" x14ac:dyDescent="0.2">
      <c r="A379" s="51"/>
      <c r="B379" s="38"/>
      <c r="C379" s="38"/>
      <c r="D379" s="97"/>
      <c r="E379" s="38"/>
      <c r="F379" s="38"/>
      <c r="G379" s="38"/>
      <c r="H379" s="38"/>
      <c r="I379" s="38"/>
      <c r="J379" s="44"/>
      <c r="K379" s="44"/>
      <c r="L379" s="44"/>
      <c r="M379" s="98"/>
      <c r="N379" s="98"/>
      <c r="O379" s="98"/>
      <c r="P379" s="98"/>
      <c r="Q379" s="99"/>
      <c r="R379" s="100"/>
      <c r="S379" s="100"/>
      <c r="T379" s="101"/>
      <c r="U379" s="101"/>
      <c r="V379" s="102"/>
      <c r="W379" s="102"/>
      <c r="X379" s="102"/>
      <c r="Y379" s="102"/>
      <c r="Z379" s="102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95"/>
      <c r="AL379" s="95"/>
      <c r="AM379" s="103"/>
      <c r="AN379" s="103"/>
      <c r="AO379" s="103"/>
      <c r="AP379" s="104"/>
      <c r="AQ379" s="35"/>
    </row>
    <row r="380" spans="1:43" s="105" customFormat="1" hidden="1" x14ac:dyDescent="0.2">
      <c r="A380" s="51"/>
      <c r="B380" s="38"/>
      <c r="C380" s="38"/>
      <c r="D380" s="97"/>
      <c r="E380" s="38"/>
      <c r="F380" s="38"/>
      <c r="G380" s="38"/>
      <c r="H380" s="38"/>
      <c r="I380" s="38"/>
      <c r="J380" s="44"/>
      <c r="K380" s="44"/>
      <c r="L380" s="44"/>
      <c r="M380" s="98"/>
      <c r="N380" s="98"/>
      <c r="O380" s="98"/>
      <c r="P380" s="98"/>
      <c r="Q380" s="99"/>
      <c r="R380" s="100"/>
      <c r="S380" s="100"/>
      <c r="T380" s="101"/>
      <c r="U380" s="101"/>
      <c r="V380" s="102"/>
      <c r="W380" s="102"/>
      <c r="X380" s="102"/>
      <c r="Y380" s="102"/>
      <c r="Z380" s="102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95"/>
      <c r="AL380" s="95"/>
      <c r="AM380" s="103"/>
      <c r="AN380" s="103"/>
      <c r="AO380" s="103"/>
      <c r="AP380" s="104"/>
      <c r="AQ380" s="35"/>
    </row>
    <row r="381" spans="1:43" s="105" customFormat="1" hidden="1" x14ac:dyDescent="0.2">
      <c r="A381" s="51"/>
      <c r="B381" s="38"/>
      <c r="C381" s="38"/>
      <c r="D381" s="97"/>
      <c r="E381" s="38"/>
      <c r="F381" s="38"/>
      <c r="G381" s="38"/>
      <c r="H381" s="38"/>
      <c r="I381" s="38"/>
      <c r="J381" s="44"/>
      <c r="K381" s="44"/>
      <c r="L381" s="44"/>
      <c r="M381" s="98"/>
      <c r="N381" s="98"/>
      <c r="O381" s="98"/>
      <c r="P381" s="98"/>
      <c r="Q381" s="99"/>
      <c r="R381" s="100"/>
      <c r="S381" s="100"/>
      <c r="T381" s="101"/>
      <c r="U381" s="101"/>
      <c r="V381" s="102"/>
      <c r="W381" s="102"/>
      <c r="X381" s="102"/>
      <c r="Y381" s="102"/>
      <c r="Z381" s="102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95"/>
      <c r="AL381" s="95"/>
      <c r="AM381" s="103"/>
      <c r="AN381" s="103"/>
      <c r="AO381" s="103"/>
      <c r="AP381" s="104"/>
      <c r="AQ381" s="35"/>
    </row>
    <row r="382" spans="1:43" s="105" customFormat="1" hidden="1" x14ac:dyDescent="0.2">
      <c r="A382" s="51"/>
      <c r="B382" s="38"/>
      <c r="C382" s="38"/>
      <c r="D382" s="97"/>
      <c r="E382" s="38"/>
      <c r="F382" s="38"/>
      <c r="G382" s="38"/>
      <c r="H382" s="38"/>
      <c r="I382" s="38"/>
      <c r="J382" s="44"/>
      <c r="K382" s="44"/>
      <c r="L382" s="44"/>
      <c r="M382" s="98"/>
      <c r="N382" s="98"/>
      <c r="O382" s="98"/>
      <c r="P382" s="98"/>
      <c r="Q382" s="99"/>
      <c r="R382" s="100"/>
      <c r="S382" s="100"/>
      <c r="T382" s="101"/>
      <c r="U382" s="101"/>
      <c r="V382" s="102"/>
      <c r="W382" s="102"/>
      <c r="X382" s="102"/>
      <c r="Y382" s="102"/>
      <c r="Z382" s="102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95"/>
      <c r="AL382" s="95"/>
      <c r="AM382" s="103"/>
      <c r="AN382" s="103"/>
      <c r="AO382" s="103"/>
      <c r="AP382" s="104"/>
      <c r="AQ382" s="35"/>
    </row>
    <row r="383" spans="1:43" s="105" customFormat="1" hidden="1" x14ac:dyDescent="0.2">
      <c r="A383" s="51"/>
      <c r="B383" s="38"/>
      <c r="C383" s="38"/>
      <c r="D383" s="97"/>
      <c r="E383" s="38"/>
      <c r="F383" s="38"/>
      <c r="G383" s="38"/>
      <c r="H383" s="38"/>
      <c r="I383" s="38"/>
      <c r="J383" s="44"/>
      <c r="K383" s="44"/>
      <c r="L383" s="44"/>
      <c r="M383" s="98"/>
      <c r="N383" s="98"/>
      <c r="O383" s="98"/>
      <c r="P383" s="98"/>
      <c r="Q383" s="99"/>
      <c r="R383" s="100"/>
      <c r="S383" s="100"/>
      <c r="T383" s="101"/>
      <c r="U383" s="101"/>
      <c r="V383" s="102"/>
      <c r="W383" s="102"/>
      <c r="X383" s="102"/>
      <c r="Y383" s="102"/>
      <c r="Z383" s="102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95"/>
      <c r="AL383" s="95"/>
      <c r="AM383" s="103"/>
      <c r="AN383" s="103"/>
      <c r="AO383" s="103"/>
      <c r="AP383" s="104"/>
      <c r="AQ383" s="35"/>
    </row>
    <row r="384" spans="1:43" s="105" customFormat="1" hidden="1" x14ac:dyDescent="0.2">
      <c r="A384" s="51"/>
      <c r="B384" s="38"/>
      <c r="C384" s="38"/>
      <c r="D384" s="97"/>
      <c r="E384" s="38"/>
      <c r="F384" s="38"/>
      <c r="G384" s="38"/>
      <c r="H384" s="38"/>
      <c r="I384" s="38"/>
      <c r="J384" s="44"/>
      <c r="K384" s="44"/>
      <c r="L384" s="44"/>
      <c r="M384" s="98"/>
      <c r="N384" s="98"/>
      <c r="O384" s="98"/>
      <c r="P384" s="98"/>
      <c r="Q384" s="99"/>
      <c r="R384" s="100"/>
      <c r="S384" s="100"/>
      <c r="T384" s="101"/>
      <c r="U384" s="101"/>
      <c r="V384" s="102"/>
      <c r="W384" s="102"/>
      <c r="X384" s="102"/>
      <c r="Y384" s="102"/>
      <c r="Z384" s="102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95"/>
      <c r="AL384" s="95"/>
      <c r="AM384" s="103"/>
      <c r="AN384" s="103"/>
      <c r="AO384" s="103"/>
      <c r="AP384" s="104"/>
      <c r="AQ384" s="35"/>
    </row>
    <row r="385" spans="1:43" s="105" customFormat="1" hidden="1" x14ac:dyDescent="0.2">
      <c r="A385" s="51"/>
      <c r="B385" s="38"/>
      <c r="C385" s="38"/>
      <c r="D385" s="97"/>
      <c r="E385" s="38"/>
      <c r="F385" s="38"/>
      <c r="G385" s="38"/>
      <c r="H385" s="38"/>
      <c r="I385" s="38"/>
      <c r="J385" s="44"/>
      <c r="K385" s="44"/>
      <c r="L385" s="44"/>
      <c r="M385" s="98"/>
      <c r="N385" s="98"/>
      <c r="O385" s="98"/>
      <c r="P385" s="98"/>
      <c r="Q385" s="99"/>
      <c r="R385" s="100"/>
      <c r="S385" s="100"/>
      <c r="T385" s="101"/>
      <c r="U385" s="101"/>
      <c r="V385" s="102"/>
      <c r="W385" s="102"/>
      <c r="X385" s="102"/>
      <c r="Y385" s="102"/>
      <c r="Z385" s="102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95"/>
      <c r="AL385" s="95"/>
      <c r="AM385" s="103"/>
      <c r="AN385" s="103"/>
      <c r="AO385" s="103"/>
      <c r="AP385" s="104"/>
      <c r="AQ385" s="35"/>
    </row>
    <row r="386" spans="1:43" s="105" customFormat="1" hidden="1" x14ac:dyDescent="0.2">
      <c r="A386" s="51"/>
      <c r="B386" s="38"/>
      <c r="C386" s="38"/>
      <c r="D386" s="97"/>
      <c r="E386" s="38"/>
      <c r="F386" s="38"/>
      <c r="G386" s="38"/>
      <c r="H386" s="38"/>
      <c r="I386" s="38"/>
      <c r="J386" s="44"/>
      <c r="K386" s="44"/>
      <c r="L386" s="44"/>
      <c r="M386" s="98"/>
      <c r="N386" s="98"/>
      <c r="O386" s="98"/>
      <c r="P386" s="98"/>
      <c r="Q386" s="99"/>
      <c r="R386" s="100"/>
      <c r="S386" s="100"/>
      <c r="T386" s="101"/>
      <c r="U386" s="101"/>
      <c r="V386" s="102"/>
      <c r="W386" s="102"/>
      <c r="X386" s="102"/>
      <c r="Y386" s="102"/>
      <c r="Z386" s="102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95"/>
      <c r="AL386" s="95"/>
      <c r="AM386" s="103"/>
      <c r="AN386" s="103"/>
      <c r="AO386" s="103"/>
      <c r="AP386" s="104"/>
      <c r="AQ386" s="35"/>
    </row>
    <row r="387" spans="1:43" s="105" customFormat="1" hidden="1" x14ac:dyDescent="0.2">
      <c r="A387" s="51"/>
      <c r="B387" s="38"/>
      <c r="C387" s="38"/>
      <c r="D387" s="97"/>
      <c r="E387" s="38"/>
      <c r="F387" s="38"/>
      <c r="G387" s="38"/>
      <c r="H387" s="38"/>
      <c r="I387" s="38"/>
      <c r="J387" s="44"/>
      <c r="K387" s="44"/>
      <c r="L387" s="44"/>
      <c r="M387" s="98"/>
      <c r="N387" s="98"/>
      <c r="O387" s="98"/>
      <c r="P387" s="98"/>
      <c r="Q387" s="99"/>
      <c r="R387" s="100"/>
      <c r="S387" s="100"/>
      <c r="T387" s="101"/>
      <c r="U387" s="101"/>
      <c r="V387" s="102"/>
      <c r="W387" s="102"/>
      <c r="X387" s="102"/>
      <c r="Y387" s="102"/>
      <c r="Z387" s="102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95"/>
      <c r="AL387" s="95"/>
      <c r="AM387" s="103"/>
      <c r="AN387" s="103"/>
      <c r="AO387" s="103"/>
      <c r="AP387" s="104"/>
      <c r="AQ387" s="35"/>
    </row>
    <row r="388" spans="1:43" s="105" customFormat="1" hidden="1" x14ac:dyDescent="0.2">
      <c r="A388" s="51"/>
      <c r="B388" s="38"/>
      <c r="C388" s="38"/>
      <c r="D388" s="97"/>
      <c r="E388" s="38"/>
      <c r="F388" s="38"/>
      <c r="G388" s="38"/>
      <c r="H388" s="38"/>
      <c r="I388" s="38"/>
      <c r="J388" s="44"/>
      <c r="K388" s="44"/>
      <c r="L388" s="44"/>
      <c r="M388" s="98"/>
      <c r="N388" s="98"/>
      <c r="O388" s="98"/>
      <c r="P388" s="98"/>
      <c r="Q388" s="99"/>
      <c r="R388" s="100"/>
      <c r="S388" s="100"/>
      <c r="T388" s="101"/>
      <c r="U388" s="101"/>
      <c r="V388" s="102"/>
      <c r="W388" s="102"/>
      <c r="X388" s="102"/>
      <c r="Y388" s="102"/>
      <c r="Z388" s="102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95"/>
      <c r="AL388" s="95"/>
      <c r="AM388" s="103"/>
      <c r="AN388" s="103"/>
      <c r="AO388" s="103"/>
      <c r="AP388" s="104"/>
      <c r="AQ388" s="35"/>
    </row>
    <row r="389" spans="1:43" s="105" customFormat="1" hidden="1" x14ac:dyDescent="0.2">
      <c r="A389" s="51"/>
      <c r="B389" s="38"/>
      <c r="C389" s="38"/>
      <c r="D389" s="97"/>
      <c r="E389" s="38"/>
      <c r="F389" s="38"/>
      <c r="G389" s="38"/>
      <c r="H389" s="38"/>
      <c r="I389" s="38"/>
      <c r="J389" s="44"/>
      <c r="K389" s="44"/>
      <c r="L389" s="44"/>
      <c r="M389" s="98"/>
      <c r="N389" s="98"/>
      <c r="O389" s="98"/>
      <c r="P389" s="98"/>
      <c r="Q389" s="99"/>
      <c r="R389" s="100"/>
      <c r="S389" s="100"/>
      <c r="T389" s="101"/>
      <c r="U389" s="101"/>
      <c r="V389" s="102"/>
      <c r="W389" s="102"/>
      <c r="X389" s="102"/>
      <c r="Y389" s="102"/>
      <c r="Z389" s="102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95"/>
      <c r="AL389" s="95"/>
      <c r="AM389" s="103"/>
      <c r="AN389" s="103"/>
      <c r="AO389" s="103"/>
      <c r="AP389" s="104"/>
      <c r="AQ389" s="35"/>
    </row>
    <row r="390" spans="1:43" s="105" customFormat="1" hidden="1" x14ac:dyDescent="0.2">
      <c r="A390" s="51"/>
      <c r="B390" s="38"/>
      <c r="C390" s="38"/>
      <c r="D390" s="97"/>
      <c r="E390" s="38"/>
      <c r="F390" s="38"/>
      <c r="G390" s="38"/>
      <c r="H390" s="38"/>
      <c r="I390" s="38"/>
      <c r="J390" s="44"/>
      <c r="K390" s="44"/>
      <c r="L390" s="44"/>
      <c r="M390" s="98"/>
      <c r="N390" s="98"/>
      <c r="O390" s="98"/>
      <c r="P390" s="98"/>
      <c r="Q390" s="99"/>
      <c r="R390" s="100"/>
      <c r="S390" s="100"/>
      <c r="T390" s="101"/>
      <c r="U390" s="101"/>
      <c r="V390" s="102"/>
      <c r="W390" s="102"/>
      <c r="X390" s="102"/>
      <c r="Y390" s="102"/>
      <c r="Z390" s="102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95"/>
      <c r="AL390" s="95"/>
      <c r="AM390" s="103"/>
      <c r="AN390" s="103"/>
      <c r="AO390" s="103"/>
      <c r="AP390" s="104"/>
      <c r="AQ390" s="35"/>
    </row>
    <row r="391" spans="1:43" s="105" customFormat="1" hidden="1" x14ac:dyDescent="0.2">
      <c r="A391" s="51"/>
      <c r="B391" s="38"/>
      <c r="C391" s="38"/>
      <c r="D391" s="97"/>
      <c r="E391" s="38"/>
      <c r="F391" s="38"/>
      <c r="G391" s="38"/>
      <c r="H391" s="38"/>
      <c r="I391" s="38"/>
      <c r="J391" s="44"/>
      <c r="K391" s="44"/>
      <c r="L391" s="44"/>
      <c r="M391" s="98"/>
      <c r="N391" s="98"/>
      <c r="O391" s="98"/>
      <c r="P391" s="98"/>
      <c r="Q391" s="99"/>
      <c r="R391" s="100"/>
      <c r="S391" s="100"/>
      <c r="T391" s="101"/>
      <c r="U391" s="101"/>
      <c r="V391" s="102"/>
      <c r="W391" s="102"/>
      <c r="X391" s="102"/>
      <c r="Y391" s="102"/>
      <c r="Z391" s="102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95"/>
      <c r="AL391" s="95"/>
      <c r="AM391" s="103"/>
      <c r="AN391" s="103"/>
      <c r="AO391" s="103"/>
      <c r="AP391" s="104"/>
      <c r="AQ391" s="35"/>
    </row>
    <row r="392" spans="1:43" s="105" customFormat="1" hidden="1" x14ac:dyDescent="0.2">
      <c r="A392" s="51"/>
      <c r="B392" s="38"/>
      <c r="C392" s="38"/>
      <c r="D392" s="97"/>
      <c r="E392" s="38"/>
      <c r="F392" s="38"/>
      <c r="G392" s="38"/>
      <c r="H392" s="38"/>
      <c r="I392" s="38"/>
      <c r="J392" s="44"/>
      <c r="K392" s="44"/>
      <c r="L392" s="44"/>
      <c r="M392" s="98"/>
      <c r="N392" s="98"/>
      <c r="O392" s="98"/>
      <c r="P392" s="98"/>
      <c r="Q392" s="99"/>
      <c r="R392" s="100"/>
      <c r="S392" s="100"/>
      <c r="T392" s="101"/>
      <c r="U392" s="101"/>
      <c r="V392" s="102"/>
      <c r="W392" s="102"/>
      <c r="X392" s="102"/>
      <c r="Y392" s="102"/>
      <c r="Z392" s="102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95"/>
      <c r="AL392" s="95"/>
      <c r="AM392" s="103"/>
      <c r="AN392" s="103"/>
      <c r="AO392" s="103"/>
      <c r="AP392" s="104"/>
      <c r="AQ392" s="35"/>
    </row>
    <row r="393" spans="1:43" s="105" customFormat="1" hidden="1" x14ac:dyDescent="0.2">
      <c r="A393" s="51"/>
      <c r="B393" s="38"/>
      <c r="C393" s="38"/>
      <c r="D393" s="97"/>
      <c r="E393" s="38"/>
      <c r="F393" s="38"/>
      <c r="G393" s="38"/>
      <c r="H393" s="38"/>
      <c r="I393" s="38"/>
      <c r="J393" s="44"/>
      <c r="K393" s="44"/>
      <c r="L393" s="44"/>
      <c r="M393" s="98"/>
      <c r="N393" s="98"/>
      <c r="O393" s="98"/>
      <c r="P393" s="98"/>
      <c r="Q393" s="99"/>
      <c r="R393" s="100"/>
      <c r="S393" s="100"/>
      <c r="T393" s="101"/>
      <c r="U393" s="101"/>
      <c r="V393" s="102"/>
      <c r="W393" s="102"/>
      <c r="X393" s="102"/>
      <c r="Y393" s="102"/>
      <c r="Z393" s="102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95"/>
      <c r="AL393" s="95"/>
      <c r="AM393" s="103"/>
      <c r="AN393" s="103"/>
      <c r="AO393" s="103"/>
      <c r="AP393" s="104"/>
      <c r="AQ393" s="35"/>
    </row>
    <row r="394" spans="1:43" s="105" customFormat="1" hidden="1" x14ac:dyDescent="0.2">
      <c r="A394" s="51"/>
      <c r="B394" s="38"/>
      <c r="C394" s="38"/>
      <c r="D394" s="97"/>
      <c r="E394" s="38"/>
      <c r="F394" s="38"/>
      <c r="G394" s="38"/>
      <c r="H394" s="38"/>
      <c r="I394" s="38"/>
      <c r="J394" s="44"/>
      <c r="K394" s="44"/>
      <c r="L394" s="44"/>
      <c r="M394" s="98"/>
      <c r="N394" s="98"/>
      <c r="O394" s="98"/>
      <c r="P394" s="98"/>
      <c r="Q394" s="99"/>
      <c r="R394" s="100"/>
      <c r="S394" s="100"/>
      <c r="T394" s="101"/>
      <c r="U394" s="101"/>
      <c r="V394" s="102"/>
      <c r="W394" s="102"/>
      <c r="X394" s="102"/>
      <c r="Y394" s="102"/>
      <c r="Z394" s="102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95"/>
      <c r="AL394" s="95"/>
      <c r="AM394" s="103"/>
      <c r="AN394" s="103"/>
      <c r="AO394" s="103"/>
      <c r="AP394" s="104"/>
      <c r="AQ394" s="35"/>
    </row>
    <row r="395" spans="1:43" s="105" customFormat="1" hidden="1" x14ac:dyDescent="0.2">
      <c r="A395" s="51"/>
      <c r="B395" s="38"/>
      <c r="C395" s="38"/>
      <c r="D395" s="97"/>
      <c r="E395" s="38"/>
      <c r="F395" s="38"/>
      <c r="G395" s="38"/>
      <c r="H395" s="38"/>
      <c r="I395" s="38"/>
      <c r="J395" s="44"/>
      <c r="K395" s="44"/>
      <c r="L395" s="44"/>
      <c r="M395" s="98"/>
      <c r="N395" s="98"/>
      <c r="O395" s="98"/>
      <c r="P395" s="98"/>
      <c r="Q395" s="99"/>
      <c r="R395" s="100"/>
      <c r="S395" s="100"/>
      <c r="T395" s="101"/>
      <c r="U395" s="101"/>
      <c r="V395" s="102"/>
      <c r="W395" s="102"/>
      <c r="X395" s="102"/>
      <c r="Y395" s="102"/>
      <c r="Z395" s="102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95"/>
      <c r="AL395" s="95"/>
      <c r="AM395" s="103"/>
      <c r="AN395" s="103"/>
      <c r="AO395" s="103"/>
      <c r="AP395" s="104"/>
      <c r="AQ395" s="35"/>
    </row>
    <row r="396" spans="1:43" s="105" customFormat="1" hidden="1" x14ac:dyDescent="0.2">
      <c r="A396" s="51"/>
      <c r="B396" s="38"/>
      <c r="C396" s="38"/>
      <c r="D396" s="97"/>
      <c r="E396" s="38"/>
      <c r="F396" s="38"/>
      <c r="G396" s="38"/>
      <c r="H396" s="38"/>
      <c r="I396" s="38"/>
      <c r="J396" s="44"/>
      <c r="K396" s="44"/>
      <c r="L396" s="44"/>
      <c r="M396" s="98"/>
      <c r="N396" s="98"/>
      <c r="O396" s="98"/>
      <c r="P396" s="98"/>
      <c r="Q396" s="99"/>
      <c r="R396" s="100"/>
      <c r="S396" s="100"/>
      <c r="T396" s="101"/>
      <c r="U396" s="101"/>
      <c r="V396" s="102"/>
      <c r="W396" s="102"/>
      <c r="X396" s="102"/>
      <c r="Y396" s="102"/>
      <c r="Z396" s="102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95"/>
      <c r="AL396" s="95"/>
      <c r="AM396" s="103"/>
      <c r="AN396" s="103"/>
      <c r="AO396" s="103"/>
      <c r="AP396" s="104"/>
      <c r="AQ396" s="35"/>
    </row>
    <row r="397" spans="1:43" s="105" customFormat="1" hidden="1" x14ac:dyDescent="0.2">
      <c r="A397" s="51"/>
      <c r="B397" s="38"/>
      <c r="C397" s="38"/>
      <c r="D397" s="97"/>
      <c r="E397" s="38"/>
      <c r="F397" s="38"/>
      <c r="G397" s="38"/>
      <c r="H397" s="38"/>
      <c r="I397" s="38"/>
      <c r="J397" s="44"/>
      <c r="K397" s="44"/>
      <c r="L397" s="44"/>
      <c r="M397" s="98"/>
      <c r="N397" s="98"/>
      <c r="O397" s="98"/>
      <c r="P397" s="98"/>
      <c r="Q397" s="99"/>
      <c r="R397" s="100"/>
      <c r="S397" s="100"/>
      <c r="T397" s="101"/>
      <c r="U397" s="101"/>
      <c r="V397" s="102"/>
      <c r="W397" s="102"/>
      <c r="X397" s="102"/>
      <c r="Y397" s="102"/>
      <c r="Z397" s="102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95"/>
      <c r="AL397" s="95"/>
      <c r="AM397" s="103"/>
      <c r="AN397" s="103"/>
      <c r="AO397" s="103"/>
      <c r="AP397" s="104"/>
      <c r="AQ397" s="35"/>
    </row>
    <row r="398" spans="1:43" s="105" customFormat="1" hidden="1" x14ac:dyDescent="0.2">
      <c r="A398" s="51"/>
      <c r="B398" s="38"/>
      <c r="C398" s="38"/>
      <c r="D398" s="97"/>
      <c r="E398" s="38"/>
      <c r="F398" s="38"/>
      <c r="G398" s="38"/>
      <c r="H398" s="38"/>
      <c r="I398" s="38"/>
      <c r="J398" s="44"/>
      <c r="K398" s="44"/>
      <c r="L398" s="44"/>
      <c r="M398" s="98"/>
      <c r="N398" s="98"/>
      <c r="O398" s="98"/>
      <c r="P398" s="98"/>
      <c r="Q398" s="99"/>
      <c r="R398" s="100"/>
      <c r="S398" s="100"/>
      <c r="T398" s="101"/>
      <c r="U398" s="101"/>
      <c r="V398" s="102"/>
      <c r="W398" s="102"/>
      <c r="X398" s="102"/>
      <c r="Y398" s="102"/>
      <c r="Z398" s="102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95"/>
      <c r="AL398" s="95"/>
      <c r="AM398" s="103"/>
      <c r="AN398" s="103"/>
      <c r="AO398" s="103"/>
      <c r="AP398" s="104"/>
      <c r="AQ398" s="35"/>
    </row>
    <row r="399" spans="1:43" s="105" customFormat="1" hidden="1" x14ac:dyDescent="0.2">
      <c r="A399" s="51"/>
      <c r="B399" s="38"/>
      <c r="C399" s="38"/>
      <c r="D399" s="97"/>
      <c r="E399" s="38"/>
      <c r="F399" s="38"/>
      <c r="G399" s="38"/>
      <c r="H399" s="38"/>
      <c r="I399" s="38"/>
      <c r="J399" s="44"/>
      <c r="K399" s="44"/>
      <c r="L399" s="44"/>
      <c r="M399" s="98"/>
      <c r="N399" s="98"/>
      <c r="O399" s="98"/>
      <c r="P399" s="98"/>
      <c r="Q399" s="99"/>
      <c r="R399" s="100"/>
      <c r="S399" s="100"/>
      <c r="T399" s="101"/>
      <c r="U399" s="101"/>
      <c r="V399" s="102"/>
      <c r="W399" s="102"/>
      <c r="X399" s="102"/>
      <c r="Y399" s="102"/>
      <c r="Z399" s="102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95"/>
      <c r="AL399" s="95"/>
      <c r="AM399" s="103"/>
      <c r="AN399" s="103"/>
      <c r="AO399" s="103"/>
      <c r="AP399" s="104"/>
      <c r="AQ399" s="35"/>
    </row>
    <row r="400" spans="1:43" s="105" customFormat="1" hidden="1" x14ac:dyDescent="0.2">
      <c r="A400" s="51"/>
      <c r="B400" s="38"/>
      <c r="C400" s="38"/>
      <c r="D400" s="97"/>
      <c r="E400" s="38"/>
      <c r="F400" s="38"/>
      <c r="G400" s="38"/>
      <c r="H400" s="38"/>
      <c r="I400" s="38"/>
      <c r="J400" s="44"/>
      <c r="K400" s="44"/>
      <c r="L400" s="44"/>
      <c r="M400" s="98"/>
      <c r="N400" s="98"/>
      <c r="O400" s="98"/>
      <c r="P400" s="98"/>
      <c r="Q400" s="99"/>
      <c r="R400" s="100"/>
      <c r="S400" s="100"/>
      <c r="T400" s="101"/>
      <c r="U400" s="101"/>
      <c r="V400" s="102"/>
      <c r="W400" s="102"/>
      <c r="X400" s="102"/>
      <c r="Y400" s="102"/>
      <c r="Z400" s="102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95"/>
      <c r="AL400" s="95"/>
      <c r="AM400" s="103"/>
      <c r="AN400" s="103"/>
      <c r="AO400" s="103"/>
      <c r="AP400" s="104"/>
      <c r="AQ400" s="35"/>
    </row>
    <row r="401" spans="1:43" s="105" customFormat="1" hidden="1" x14ac:dyDescent="0.2">
      <c r="A401" s="51"/>
      <c r="B401" s="38"/>
      <c r="C401" s="38"/>
      <c r="D401" s="97"/>
      <c r="E401" s="38"/>
      <c r="F401" s="38"/>
      <c r="G401" s="38"/>
      <c r="H401" s="38"/>
      <c r="I401" s="38"/>
      <c r="J401" s="44"/>
      <c r="K401" s="44"/>
      <c r="L401" s="44"/>
      <c r="M401" s="98"/>
      <c r="N401" s="98"/>
      <c r="O401" s="98"/>
      <c r="P401" s="98"/>
      <c r="Q401" s="99"/>
      <c r="R401" s="100"/>
      <c r="S401" s="100"/>
      <c r="T401" s="101"/>
      <c r="U401" s="101"/>
      <c r="V401" s="102"/>
      <c r="W401" s="102"/>
      <c r="X401" s="102"/>
      <c r="Y401" s="102"/>
      <c r="Z401" s="102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95"/>
      <c r="AL401" s="95"/>
      <c r="AM401" s="103"/>
      <c r="AN401" s="103"/>
      <c r="AO401" s="103"/>
      <c r="AP401" s="104"/>
      <c r="AQ401" s="35"/>
    </row>
    <row r="402" spans="1:43" s="105" customFormat="1" hidden="1" x14ac:dyDescent="0.2">
      <c r="A402" s="51"/>
      <c r="B402" s="38"/>
      <c r="C402" s="38"/>
      <c r="D402" s="97"/>
      <c r="E402" s="38"/>
      <c r="F402" s="38"/>
      <c r="G402" s="38"/>
      <c r="H402" s="38"/>
      <c r="I402" s="38"/>
      <c r="J402" s="44"/>
      <c r="K402" s="44"/>
      <c r="L402" s="44"/>
      <c r="M402" s="98"/>
      <c r="N402" s="98"/>
      <c r="O402" s="98"/>
      <c r="P402" s="98"/>
      <c r="Q402" s="99"/>
      <c r="R402" s="100"/>
      <c r="S402" s="100"/>
      <c r="T402" s="101"/>
      <c r="U402" s="101"/>
      <c r="V402" s="102"/>
      <c r="W402" s="102"/>
      <c r="X402" s="102"/>
      <c r="Y402" s="102"/>
      <c r="Z402" s="102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95"/>
      <c r="AL402" s="95"/>
      <c r="AM402" s="103"/>
      <c r="AN402" s="103"/>
      <c r="AO402" s="103"/>
      <c r="AP402" s="104"/>
      <c r="AQ402" s="35"/>
    </row>
    <row r="403" spans="1:43" s="105" customFormat="1" hidden="1" x14ac:dyDescent="0.2">
      <c r="A403" s="51"/>
      <c r="B403" s="38"/>
      <c r="C403" s="38"/>
      <c r="D403" s="97"/>
      <c r="E403" s="38"/>
      <c r="F403" s="38"/>
      <c r="G403" s="38"/>
      <c r="H403" s="38"/>
      <c r="I403" s="38"/>
      <c r="J403" s="44"/>
      <c r="K403" s="44"/>
      <c r="L403" s="44"/>
      <c r="M403" s="98"/>
      <c r="N403" s="98"/>
      <c r="O403" s="98"/>
      <c r="P403" s="98"/>
      <c r="Q403" s="99"/>
      <c r="R403" s="100"/>
      <c r="S403" s="100"/>
      <c r="T403" s="101"/>
      <c r="U403" s="101"/>
      <c r="V403" s="102"/>
      <c r="W403" s="102"/>
      <c r="X403" s="102"/>
      <c r="Y403" s="102"/>
      <c r="Z403" s="102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95"/>
      <c r="AL403" s="95"/>
      <c r="AM403" s="103"/>
      <c r="AN403" s="103"/>
      <c r="AO403" s="103"/>
      <c r="AP403" s="104"/>
      <c r="AQ403" s="35"/>
    </row>
    <row r="404" spans="1:43" s="105" customFormat="1" hidden="1" x14ac:dyDescent="0.2">
      <c r="A404" s="51"/>
      <c r="B404" s="38"/>
      <c r="C404" s="38"/>
      <c r="D404" s="97"/>
      <c r="E404" s="38"/>
      <c r="F404" s="38"/>
      <c r="G404" s="38"/>
      <c r="H404" s="38"/>
      <c r="I404" s="38"/>
      <c r="J404" s="44"/>
      <c r="K404" s="44"/>
      <c r="L404" s="44"/>
      <c r="M404" s="98"/>
      <c r="N404" s="98"/>
      <c r="O404" s="98"/>
      <c r="P404" s="98"/>
      <c r="Q404" s="99"/>
      <c r="R404" s="100"/>
      <c r="S404" s="100"/>
      <c r="T404" s="101"/>
      <c r="U404" s="101"/>
      <c r="V404" s="102"/>
      <c r="W404" s="102"/>
      <c r="X404" s="102"/>
      <c r="Y404" s="102"/>
      <c r="Z404" s="102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95"/>
      <c r="AL404" s="95"/>
      <c r="AM404" s="103"/>
      <c r="AN404" s="103"/>
      <c r="AO404" s="103"/>
      <c r="AP404" s="104"/>
      <c r="AQ404" s="35"/>
    </row>
    <row r="405" spans="1:43" s="105" customFormat="1" hidden="1" x14ac:dyDescent="0.2">
      <c r="A405" s="51"/>
      <c r="B405" s="38"/>
      <c r="C405" s="38"/>
      <c r="D405" s="97"/>
      <c r="E405" s="38"/>
      <c r="F405" s="38"/>
      <c r="G405" s="38"/>
      <c r="H405" s="38"/>
      <c r="I405" s="38"/>
      <c r="J405" s="44"/>
      <c r="K405" s="44"/>
      <c r="L405" s="44"/>
      <c r="M405" s="98"/>
      <c r="N405" s="98"/>
      <c r="O405" s="98"/>
      <c r="P405" s="98"/>
      <c r="Q405" s="99"/>
      <c r="R405" s="100"/>
      <c r="S405" s="100"/>
      <c r="T405" s="101"/>
      <c r="U405" s="101"/>
      <c r="V405" s="102"/>
      <c r="W405" s="102"/>
      <c r="X405" s="102"/>
      <c r="Y405" s="102"/>
      <c r="Z405" s="102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95"/>
      <c r="AL405" s="95"/>
      <c r="AM405" s="103"/>
      <c r="AN405" s="103"/>
      <c r="AO405" s="103"/>
      <c r="AP405" s="104"/>
      <c r="AQ405" s="35"/>
    </row>
    <row r="406" spans="1:43" s="105" customFormat="1" hidden="1" x14ac:dyDescent="0.2">
      <c r="A406" s="51"/>
      <c r="B406" s="38"/>
      <c r="C406" s="38"/>
      <c r="D406" s="97"/>
      <c r="E406" s="38"/>
      <c r="F406" s="38"/>
      <c r="G406" s="38"/>
      <c r="H406" s="38"/>
      <c r="I406" s="38"/>
      <c r="J406" s="44"/>
      <c r="K406" s="44"/>
      <c r="L406" s="44"/>
      <c r="M406" s="98"/>
      <c r="N406" s="98"/>
      <c r="O406" s="98"/>
      <c r="P406" s="98"/>
      <c r="Q406" s="99"/>
      <c r="R406" s="100"/>
      <c r="S406" s="100"/>
      <c r="T406" s="101"/>
      <c r="U406" s="101"/>
      <c r="V406" s="102"/>
      <c r="W406" s="102"/>
      <c r="X406" s="102"/>
      <c r="Y406" s="102"/>
      <c r="Z406" s="102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95"/>
      <c r="AL406" s="95"/>
      <c r="AM406" s="103"/>
      <c r="AN406" s="103"/>
      <c r="AO406" s="103"/>
      <c r="AP406" s="104"/>
      <c r="AQ406" s="35"/>
    </row>
    <row r="407" spans="1:43" s="105" customFormat="1" hidden="1" x14ac:dyDescent="0.2">
      <c r="A407" s="51"/>
      <c r="B407" s="38"/>
      <c r="C407" s="38"/>
      <c r="D407" s="97"/>
      <c r="E407" s="38"/>
      <c r="F407" s="38"/>
      <c r="G407" s="38"/>
      <c r="H407" s="38"/>
      <c r="I407" s="38"/>
      <c r="J407" s="44"/>
      <c r="K407" s="44"/>
      <c r="L407" s="44"/>
      <c r="M407" s="98"/>
      <c r="N407" s="98"/>
      <c r="O407" s="98"/>
      <c r="P407" s="98"/>
      <c r="Q407" s="99"/>
      <c r="R407" s="100"/>
      <c r="S407" s="100"/>
      <c r="T407" s="101"/>
      <c r="U407" s="101"/>
      <c r="V407" s="102"/>
      <c r="W407" s="102"/>
      <c r="X407" s="102"/>
      <c r="Y407" s="102"/>
      <c r="Z407" s="102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95"/>
      <c r="AL407" s="95"/>
      <c r="AM407" s="103"/>
      <c r="AN407" s="103"/>
      <c r="AO407" s="103"/>
      <c r="AP407" s="104"/>
      <c r="AQ407" s="35"/>
    </row>
    <row r="408" spans="1:43" s="105" customFormat="1" hidden="1" x14ac:dyDescent="0.2">
      <c r="A408" s="51"/>
      <c r="B408" s="38"/>
      <c r="C408" s="38"/>
      <c r="D408" s="97"/>
      <c r="E408" s="38"/>
      <c r="F408" s="38"/>
      <c r="G408" s="38"/>
      <c r="H408" s="38"/>
      <c r="I408" s="38"/>
      <c r="J408" s="44"/>
      <c r="K408" s="44"/>
      <c r="L408" s="44"/>
      <c r="M408" s="98"/>
      <c r="N408" s="98"/>
      <c r="O408" s="98"/>
      <c r="P408" s="98"/>
      <c r="Q408" s="99"/>
      <c r="R408" s="100"/>
      <c r="S408" s="100"/>
      <c r="T408" s="101"/>
      <c r="U408" s="101"/>
      <c r="V408" s="102"/>
      <c r="W408" s="102"/>
      <c r="X408" s="102"/>
      <c r="Y408" s="102"/>
      <c r="Z408" s="102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95"/>
      <c r="AL408" s="95"/>
      <c r="AM408" s="103"/>
      <c r="AN408" s="103"/>
      <c r="AO408" s="103"/>
      <c r="AP408" s="104"/>
      <c r="AQ408" s="35"/>
    </row>
    <row r="409" spans="1:43" s="105" customFormat="1" hidden="1" x14ac:dyDescent="0.2">
      <c r="A409" s="51"/>
      <c r="B409" s="38"/>
      <c r="C409" s="38"/>
      <c r="D409" s="97"/>
      <c r="E409" s="38"/>
      <c r="F409" s="38"/>
      <c r="G409" s="38"/>
      <c r="H409" s="38"/>
      <c r="I409" s="38"/>
      <c r="J409" s="44"/>
      <c r="K409" s="44"/>
      <c r="L409" s="44"/>
      <c r="M409" s="98"/>
      <c r="N409" s="98"/>
      <c r="O409" s="98"/>
      <c r="P409" s="98"/>
      <c r="Q409" s="99"/>
      <c r="R409" s="100"/>
      <c r="S409" s="100"/>
      <c r="T409" s="101"/>
      <c r="U409" s="101"/>
      <c r="V409" s="102"/>
      <c r="W409" s="102"/>
      <c r="X409" s="102"/>
      <c r="Y409" s="102"/>
      <c r="Z409" s="102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95"/>
      <c r="AL409" s="95"/>
      <c r="AM409" s="103"/>
      <c r="AN409" s="103"/>
      <c r="AO409" s="103"/>
      <c r="AP409" s="104"/>
      <c r="AQ409" s="35"/>
    </row>
    <row r="410" spans="1:43" s="105" customFormat="1" hidden="1" x14ac:dyDescent="0.2">
      <c r="A410" s="51"/>
      <c r="B410" s="38"/>
      <c r="C410" s="38"/>
      <c r="D410" s="97"/>
      <c r="E410" s="38"/>
      <c r="F410" s="38"/>
      <c r="G410" s="38"/>
      <c r="H410" s="38"/>
      <c r="I410" s="38"/>
      <c r="J410" s="44"/>
      <c r="K410" s="44"/>
      <c r="L410" s="44"/>
      <c r="M410" s="98"/>
      <c r="N410" s="98"/>
      <c r="O410" s="98"/>
      <c r="P410" s="98"/>
      <c r="Q410" s="99"/>
      <c r="R410" s="100"/>
      <c r="S410" s="100"/>
      <c r="T410" s="101"/>
      <c r="U410" s="101"/>
      <c r="V410" s="102"/>
      <c r="W410" s="102"/>
      <c r="X410" s="102"/>
      <c r="Y410" s="102"/>
      <c r="Z410" s="102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95"/>
      <c r="AL410" s="95"/>
      <c r="AM410" s="103"/>
      <c r="AN410" s="103"/>
      <c r="AO410" s="103"/>
      <c r="AP410" s="104"/>
      <c r="AQ410" s="35"/>
    </row>
    <row r="411" spans="1:43" s="105" customFormat="1" hidden="1" x14ac:dyDescent="0.2">
      <c r="A411" s="51"/>
      <c r="B411" s="38"/>
      <c r="C411" s="38"/>
      <c r="D411" s="97"/>
      <c r="E411" s="38"/>
      <c r="F411" s="38"/>
      <c r="G411" s="38"/>
      <c r="H411" s="38"/>
      <c r="I411" s="38"/>
      <c r="J411" s="44"/>
      <c r="K411" s="44"/>
      <c r="L411" s="44"/>
      <c r="M411" s="98"/>
      <c r="N411" s="98"/>
      <c r="O411" s="98"/>
      <c r="P411" s="98"/>
      <c r="Q411" s="99"/>
      <c r="R411" s="100"/>
      <c r="S411" s="100"/>
      <c r="T411" s="101"/>
      <c r="U411" s="101"/>
      <c r="V411" s="102"/>
      <c r="W411" s="102"/>
      <c r="X411" s="102"/>
      <c r="Y411" s="102"/>
      <c r="Z411" s="102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95"/>
      <c r="AL411" s="95"/>
      <c r="AM411" s="103"/>
      <c r="AN411" s="103"/>
      <c r="AO411" s="103"/>
      <c r="AP411" s="104"/>
      <c r="AQ411" s="35"/>
    </row>
    <row r="412" spans="1:43" s="105" customFormat="1" hidden="1" x14ac:dyDescent="0.2">
      <c r="A412" s="51"/>
      <c r="B412" s="38"/>
      <c r="C412" s="38"/>
      <c r="D412" s="97"/>
      <c r="E412" s="38"/>
      <c r="F412" s="38"/>
      <c r="G412" s="38"/>
      <c r="H412" s="38"/>
      <c r="I412" s="38"/>
      <c r="J412" s="44"/>
      <c r="K412" s="44"/>
      <c r="L412" s="44"/>
      <c r="M412" s="98"/>
      <c r="N412" s="98"/>
      <c r="O412" s="98"/>
      <c r="P412" s="98"/>
      <c r="Q412" s="99"/>
      <c r="R412" s="100"/>
      <c r="S412" s="100"/>
      <c r="T412" s="101"/>
      <c r="U412" s="101"/>
      <c r="V412" s="102"/>
      <c r="W412" s="102"/>
      <c r="X412" s="102"/>
      <c r="Y412" s="102"/>
      <c r="Z412" s="102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95"/>
      <c r="AL412" s="95"/>
      <c r="AM412" s="103"/>
      <c r="AN412" s="103"/>
      <c r="AO412" s="103"/>
      <c r="AP412" s="104"/>
      <c r="AQ412" s="35"/>
    </row>
    <row r="413" spans="1:43" s="105" customFormat="1" hidden="1" x14ac:dyDescent="0.2">
      <c r="A413" s="51"/>
      <c r="B413" s="38"/>
      <c r="C413" s="38"/>
      <c r="D413" s="97"/>
      <c r="E413" s="38"/>
      <c r="F413" s="38"/>
      <c r="G413" s="38"/>
      <c r="H413" s="38"/>
      <c r="I413" s="38"/>
      <c r="J413" s="44"/>
      <c r="K413" s="44"/>
      <c r="L413" s="44"/>
      <c r="M413" s="98"/>
      <c r="N413" s="98"/>
      <c r="O413" s="98"/>
      <c r="P413" s="98"/>
      <c r="Q413" s="99"/>
      <c r="R413" s="100"/>
      <c r="S413" s="100"/>
      <c r="T413" s="101"/>
      <c r="U413" s="101"/>
      <c r="V413" s="102"/>
      <c r="W413" s="102"/>
      <c r="X413" s="102"/>
      <c r="Y413" s="102"/>
      <c r="Z413" s="102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95"/>
      <c r="AL413" s="95"/>
      <c r="AM413" s="103"/>
      <c r="AN413" s="103"/>
      <c r="AO413" s="103"/>
      <c r="AP413" s="104"/>
      <c r="AQ413" s="35"/>
    </row>
    <row r="414" spans="1:43" s="105" customFormat="1" hidden="1" x14ac:dyDescent="0.2">
      <c r="A414" s="51"/>
      <c r="B414" s="38"/>
      <c r="C414" s="38"/>
      <c r="D414" s="97"/>
      <c r="E414" s="38"/>
      <c r="F414" s="38"/>
      <c r="G414" s="38"/>
      <c r="H414" s="38"/>
      <c r="I414" s="38"/>
      <c r="J414" s="44"/>
      <c r="K414" s="44"/>
      <c r="L414" s="44"/>
      <c r="M414" s="98"/>
      <c r="N414" s="98"/>
      <c r="O414" s="98"/>
      <c r="P414" s="98"/>
      <c r="Q414" s="99"/>
      <c r="R414" s="100"/>
      <c r="S414" s="100"/>
      <c r="T414" s="101"/>
      <c r="U414" s="101"/>
      <c r="V414" s="102"/>
      <c r="W414" s="102"/>
      <c r="X414" s="102"/>
      <c r="Y414" s="102"/>
      <c r="Z414" s="102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95"/>
      <c r="AL414" s="95"/>
      <c r="AM414" s="103"/>
      <c r="AN414" s="103"/>
      <c r="AO414" s="103"/>
      <c r="AP414" s="104"/>
      <c r="AQ414" s="35"/>
    </row>
    <row r="415" spans="1:43" s="105" customFormat="1" hidden="1" x14ac:dyDescent="0.2">
      <c r="A415" s="51"/>
      <c r="B415" s="38"/>
      <c r="C415" s="38"/>
      <c r="D415" s="97"/>
      <c r="E415" s="38"/>
      <c r="F415" s="38"/>
      <c r="G415" s="38"/>
      <c r="H415" s="38"/>
      <c r="I415" s="38"/>
      <c r="J415" s="44"/>
      <c r="K415" s="44"/>
      <c r="L415" s="44"/>
      <c r="M415" s="98"/>
      <c r="N415" s="98"/>
      <c r="O415" s="98"/>
      <c r="P415" s="98"/>
      <c r="Q415" s="99"/>
      <c r="R415" s="100"/>
      <c r="S415" s="100"/>
      <c r="T415" s="101"/>
      <c r="U415" s="101"/>
      <c r="V415" s="102"/>
      <c r="W415" s="102"/>
      <c r="X415" s="102"/>
      <c r="Y415" s="102"/>
      <c r="Z415" s="102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95"/>
      <c r="AL415" s="95"/>
      <c r="AM415" s="103"/>
      <c r="AN415" s="103"/>
      <c r="AO415" s="103"/>
      <c r="AP415" s="104"/>
      <c r="AQ415" s="35"/>
    </row>
    <row r="416" spans="1:43" s="105" customFormat="1" hidden="1" x14ac:dyDescent="0.2">
      <c r="A416" s="51"/>
      <c r="B416" s="38"/>
      <c r="C416" s="38"/>
      <c r="D416" s="97"/>
      <c r="E416" s="38"/>
      <c r="F416" s="38"/>
      <c r="G416" s="38"/>
      <c r="H416" s="38"/>
      <c r="I416" s="38"/>
      <c r="J416" s="44"/>
      <c r="K416" s="44"/>
      <c r="L416" s="44"/>
      <c r="M416" s="98"/>
      <c r="N416" s="98"/>
      <c r="O416" s="98"/>
      <c r="P416" s="98"/>
      <c r="Q416" s="99"/>
      <c r="R416" s="100"/>
      <c r="S416" s="100"/>
      <c r="T416" s="101"/>
      <c r="U416" s="101"/>
      <c r="V416" s="102"/>
      <c r="W416" s="102"/>
      <c r="X416" s="102"/>
      <c r="Y416" s="102"/>
      <c r="Z416" s="102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95"/>
      <c r="AL416" s="95"/>
      <c r="AM416" s="103"/>
      <c r="AN416" s="103"/>
      <c r="AO416" s="103"/>
      <c r="AP416" s="104"/>
      <c r="AQ416" s="35"/>
    </row>
    <row r="417" spans="1:43" s="105" customFormat="1" hidden="1" x14ac:dyDescent="0.2">
      <c r="A417" s="51"/>
      <c r="B417" s="38"/>
      <c r="C417" s="38"/>
      <c r="D417" s="97"/>
      <c r="E417" s="38"/>
      <c r="F417" s="38"/>
      <c r="G417" s="38"/>
      <c r="H417" s="38"/>
      <c r="I417" s="38"/>
      <c r="J417" s="44"/>
      <c r="K417" s="44"/>
      <c r="L417" s="44"/>
      <c r="M417" s="98"/>
      <c r="N417" s="98"/>
      <c r="O417" s="98"/>
      <c r="P417" s="98"/>
      <c r="Q417" s="99"/>
      <c r="R417" s="100"/>
      <c r="S417" s="100"/>
      <c r="T417" s="101"/>
      <c r="U417" s="101"/>
      <c r="V417" s="102"/>
      <c r="W417" s="102"/>
      <c r="X417" s="102"/>
      <c r="Y417" s="102"/>
      <c r="Z417" s="102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95"/>
      <c r="AL417" s="95"/>
      <c r="AM417" s="103"/>
      <c r="AN417" s="103"/>
      <c r="AO417" s="103"/>
      <c r="AP417" s="104"/>
      <c r="AQ417" s="35"/>
    </row>
    <row r="418" spans="1:43" s="105" customFormat="1" hidden="1" x14ac:dyDescent="0.2">
      <c r="A418" s="51"/>
      <c r="B418" s="38"/>
      <c r="C418" s="38"/>
      <c r="D418" s="97"/>
      <c r="E418" s="38"/>
      <c r="F418" s="38"/>
      <c r="G418" s="38"/>
      <c r="H418" s="38"/>
      <c r="I418" s="38"/>
      <c r="J418" s="44"/>
      <c r="K418" s="44"/>
      <c r="L418" s="44"/>
      <c r="M418" s="98"/>
      <c r="N418" s="98"/>
      <c r="O418" s="98"/>
      <c r="P418" s="98"/>
      <c r="Q418" s="99"/>
      <c r="R418" s="100"/>
      <c r="S418" s="100"/>
      <c r="T418" s="101"/>
      <c r="U418" s="101"/>
      <c r="V418" s="102"/>
      <c r="W418" s="102"/>
      <c r="X418" s="102"/>
      <c r="Y418" s="102"/>
      <c r="Z418" s="102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95"/>
      <c r="AL418" s="95"/>
      <c r="AM418" s="103"/>
      <c r="AN418" s="103"/>
      <c r="AO418" s="103"/>
      <c r="AP418" s="104"/>
      <c r="AQ418" s="35"/>
    </row>
    <row r="419" spans="1:43" s="105" customFormat="1" hidden="1" x14ac:dyDescent="0.2">
      <c r="A419" s="51"/>
      <c r="B419" s="38"/>
      <c r="C419" s="38"/>
      <c r="D419" s="97"/>
      <c r="E419" s="38"/>
      <c r="F419" s="38"/>
      <c r="G419" s="38"/>
      <c r="H419" s="38"/>
      <c r="I419" s="38"/>
      <c r="J419" s="44"/>
      <c r="K419" s="44"/>
      <c r="L419" s="44"/>
      <c r="M419" s="98"/>
      <c r="N419" s="98"/>
      <c r="O419" s="98"/>
      <c r="P419" s="98"/>
      <c r="Q419" s="99"/>
      <c r="R419" s="100"/>
      <c r="S419" s="100"/>
      <c r="T419" s="101"/>
      <c r="U419" s="101"/>
      <c r="V419" s="102"/>
      <c r="W419" s="102"/>
      <c r="X419" s="102"/>
      <c r="Y419" s="102"/>
      <c r="Z419" s="102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95"/>
      <c r="AL419" s="95"/>
      <c r="AM419" s="103"/>
      <c r="AN419" s="103"/>
      <c r="AO419" s="103"/>
      <c r="AP419" s="104"/>
      <c r="AQ419" s="35"/>
    </row>
    <row r="420" spans="1:43" s="105" customFormat="1" hidden="1" x14ac:dyDescent="0.2">
      <c r="A420" s="51"/>
      <c r="B420" s="38"/>
      <c r="C420" s="38"/>
      <c r="D420" s="97"/>
      <c r="E420" s="38"/>
      <c r="F420" s="38"/>
      <c r="G420" s="38"/>
      <c r="H420" s="38"/>
      <c r="I420" s="38"/>
      <c r="J420" s="44"/>
      <c r="K420" s="44"/>
      <c r="L420" s="44"/>
      <c r="M420" s="98"/>
      <c r="N420" s="98"/>
      <c r="O420" s="98"/>
      <c r="P420" s="98"/>
      <c r="Q420" s="99"/>
      <c r="R420" s="100"/>
      <c r="S420" s="100"/>
      <c r="T420" s="101"/>
      <c r="U420" s="101"/>
      <c r="V420" s="102"/>
      <c r="W420" s="102"/>
      <c r="X420" s="102"/>
      <c r="Y420" s="102"/>
      <c r="Z420" s="102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95"/>
      <c r="AL420" s="95"/>
      <c r="AM420" s="103"/>
      <c r="AN420" s="103"/>
      <c r="AO420" s="103"/>
      <c r="AP420" s="104"/>
      <c r="AQ420" s="35"/>
    </row>
    <row r="421" spans="1:43" s="105" customFormat="1" hidden="1" x14ac:dyDescent="0.2">
      <c r="A421" s="51"/>
      <c r="B421" s="38"/>
      <c r="C421" s="38"/>
      <c r="D421" s="97"/>
      <c r="E421" s="38"/>
      <c r="F421" s="38"/>
      <c r="G421" s="38"/>
      <c r="H421" s="38"/>
      <c r="I421" s="38"/>
      <c r="J421" s="44"/>
      <c r="K421" s="44"/>
      <c r="L421" s="44"/>
      <c r="M421" s="98"/>
      <c r="N421" s="98"/>
      <c r="O421" s="98"/>
      <c r="P421" s="98"/>
      <c r="Q421" s="99"/>
      <c r="R421" s="100"/>
      <c r="S421" s="100"/>
      <c r="T421" s="101"/>
      <c r="U421" s="101"/>
      <c r="V421" s="102"/>
      <c r="W421" s="102"/>
      <c r="X421" s="102"/>
      <c r="Y421" s="102"/>
      <c r="Z421" s="102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95"/>
      <c r="AL421" s="95"/>
      <c r="AM421" s="103"/>
      <c r="AN421" s="103"/>
      <c r="AO421" s="103"/>
      <c r="AP421" s="104"/>
      <c r="AQ421" s="35"/>
    </row>
    <row r="422" spans="1:43" s="105" customFormat="1" hidden="1" x14ac:dyDescent="0.2">
      <c r="A422" s="51"/>
      <c r="B422" s="38"/>
      <c r="C422" s="38"/>
      <c r="D422" s="97"/>
      <c r="E422" s="38"/>
      <c r="F422" s="38"/>
      <c r="G422" s="38"/>
      <c r="H422" s="38"/>
      <c r="I422" s="38"/>
      <c r="J422" s="44"/>
      <c r="K422" s="44"/>
      <c r="L422" s="44"/>
      <c r="M422" s="98"/>
      <c r="N422" s="98"/>
      <c r="O422" s="98"/>
      <c r="P422" s="98"/>
      <c r="Q422" s="99"/>
      <c r="R422" s="100"/>
      <c r="S422" s="100"/>
      <c r="T422" s="101"/>
      <c r="U422" s="101"/>
      <c r="V422" s="102"/>
      <c r="W422" s="102"/>
      <c r="X422" s="102"/>
      <c r="Y422" s="102"/>
      <c r="Z422" s="102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95"/>
      <c r="AL422" s="95"/>
      <c r="AM422" s="103"/>
      <c r="AN422" s="103"/>
      <c r="AO422" s="103"/>
      <c r="AP422" s="104"/>
      <c r="AQ422" s="35"/>
    </row>
    <row r="423" spans="1:43" s="105" customFormat="1" hidden="1" x14ac:dyDescent="0.2">
      <c r="A423" s="51"/>
      <c r="B423" s="38"/>
      <c r="C423" s="38"/>
      <c r="D423" s="97"/>
      <c r="E423" s="38"/>
      <c r="F423" s="38"/>
      <c r="G423" s="38"/>
      <c r="H423" s="38"/>
      <c r="I423" s="38"/>
      <c r="J423" s="44"/>
      <c r="K423" s="44"/>
      <c r="L423" s="44"/>
      <c r="M423" s="98"/>
      <c r="N423" s="98"/>
      <c r="O423" s="98"/>
      <c r="P423" s="98"/>
      <c r="Q423" s="99"/>
      <c r="R423" s="100"/>
      <c r="S423" s="100"/>
      <c r="T423" s="101"/>
      <c r="U423" s="101"/>
      <c r="V423" s="102"/>
      <c r="W423" s="102"/>
      <c r="X423" s="102"/>
      <c r="Y423" s="102"/>
      <c r="Z423" s="102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95"/>
      <c r="AL423" s="95"/>
      <c r="AM423" s="103"/>
      <c r="AN423" s="103"/>
      <c r="AO423" s="103"/>
      <c r="AP423" s="104"/>
      <c r="AQ423" s="35"/>
    </row>
    <row r="424" spans="1:43" s="105" customFormat="1" hidden="1" x14ac:dyDescent="0.2">
      <c r="A424" s="51"/>
      <c r="B424" s="38"/>
      <c r="C424" s="38"/>
      <c r="D424" s="97"/>
      <c r="E424" s="38"/>
      <c r="F424" s="38"/>
      <c r="G424" s="38"/>
      <c r="H424" s="38"/>
      <c r="I424" s="38"/>
      <c r="J424" s="44"/>
      <c r="K424" s="44"/>
      <c r="L424" s="44"/>
      <c r="M424" s="98"/>
      <c r="N424" s="98"/>
      <c r="O424" s="98"/>
      <c r="P424" s="98"/>
      <c r="Q424" s="99"/>
      <c r="R424" s="100"/>
      <c r="S424" s="100"/>
      <c r="T424" s="101"/>
      <c r="U424" s="101"/>
      <c r="V424" s="102"/>
      <c r="W424" s="102"/>
      <c r="X424" s="102"/>
      <c r="Y424" s="102"/>
      <c r="Z424" s="102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95"/>
      <c r="AL424" s="95"/>
      <c r="AM424" s="103"/>
      <c r="AN424" s="103"/>
      <c r="AO424" s="103"/>
      <c r="AP424" s="104"/>
      <c r="AQ424" s="35"/>
    </row>
    <row r="425" spans="1:43" s="105" customFormat="1" hidden="1" x14ac:dyDescent="0.2">
      <c r="A425" s="51"/>
      <c r="B425" s="38"/>
      <c r="C425" s="38"/>
      <c r="D425" s="97"/>
      <c r="E425" s="38"/>
      <c r="F425" s="38"/>
      <c r="G425" s="38"/>
      <c r="H425" s="38"/>
      <c r="I425" s="38"/>
      <c r="J425" s="44"/>
      <c r="K425" s="44"/>
      <c r="L425" s="44"/>
      <c r="M425" s="98"/>
      <c r="N425" s="98"/>
      <c r="O425" s="98"/>
      <c r="P425" s="98"/>
      <c r="Q425" s="99"/>
      <c r="R425" s="100"/>
      <c r="S425" s="100"/>
      <c r="T425" s="101"/>
      <c r="U425" s="101"/>
      <c r="V425" s="102"/>
      <c r="W425" s="102"/>
      <c r="X425" s="102"/>
      <c r="Y425" s="102"/>
      <c r="Z425" s="102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95"/>
      <c r="AL425" s="95"/>
      <c r="AM425" s="103"/>
      <c r="AN425" s="103"/>
      <c r="AO425" s="103"/>
      <c r="AP425" s="104"/>
      <c r="AQ425" s="35"/>
    </row>
    <row r="426" spans="1:43" s="105" customFormat="1" hidden="1" x14ac:dyDescent="0.2">
      <c r="A426" s="51"/>
      <c r="B426" s="38"/>
      <c r="C426" s="38"/>
      <c r="D426" s="97"/>
      <c r="E426" s="38"/>
      <c r="F426" s="38"/>
      <c r="G426" s="38"/>
      <c r="H426" s="38"/>
      <c r="I426" s="38"/>
      <c r="J426" s="44"/>
      <c r="K426" s="44"/>
      <c r="L426" s="44"/>
      <c r="M426" s="98"/>
      <c r="N426" s="98"/>
      <c r="O426" s="98"/>
      <c r="P426" s="98"/>
      <c r="Q426" s="99"/>
      <c r="R426" s="100"/>
      <c r="S426" s="100"/>
      <c r="T426" s="101"/>
      <c r="U426" s="101"/>
      <c r="V426" s="102"/>
      <c r="W426" s="102"/>
      <c r="X426" s="102"/>
      <c r="Y426" s="102"/>
      <c r="Z426" s="102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95"/>
      <c r="AL426" s="95"/>
      <c r="AM426" s="103"/>
      <c r="AN426" s="103"/>
      <c r="AO426" s="103"/>
      <c r="AP426" s="104"/>
      <c r="AQ426" s="35"/>
    </row>
    <row r="427" spans="1:43" s="105" customFormat="1" hidden="1" x14ac:dyDescent="0.2">
      <c r="A427" s="51"/>
      <c r="B427" s="38"/>
      <c r="C427" s="38"/>
      <c r="D427" s="97"/>
      <c r="E427" s="38"/>
      <c r="F427" s="38"/>
      <c r="G427" s="38"/>
      <c r="H427" s="38"/>
      <c r="I427" s="38"/>
      <c r="J427" s="44"/>
      <c r="K427" s="44"/>
      <c r="L427" s="44"/>
      <c r="M427" s="98"/>
      <c r="N427" s="98"/>
      <c r="O427" s="98"/>
      <c r="P427" s="98"/>
      <c r="Q427" s="99"/>
      <c r="R427" s="100"/>
      <c r="S427" s="100"/>
      <c r="T427" s="101"/>
      <c r="U427" s="101"/>
      <c r="V427" s="102"/>
      <c r="W427" s="102"/>
      <c r="X427" s="102"/>
      <c r="Y427" s="102"/>
      <c r="Z427" s="102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95"/>
      <c r="AL427" s="95"/>
      <c r="AM427" s="103"/>
      <c r="AN427" s="103"/>
      <c r="AO427" s="103"/>
      <c r="AP427" s="104"/>
      <c r="AQ427" s="35"/>
    </row>
    <row r="428" spans="1:43" s="105" customFormat="1" hidden="1" x14ac:dyDescent="0.2">
      <c r="A428" s="51"/>
      <c r="B428" s="38"/>
      <c r="C428" s="38"/>
      <c r="D428" s="97"/>
      <c r="E428" s="38"/>
      <c r="F428" s="38"/>
      <c r="G428" s="38"/>
      <c r="H428" s="38"/>
      <c r="I428" s="38"/>
      <c r="J428" s="44"/>
      <c r="K428" s="44"/>
      <c r="L428" s="44"/>
      <c r="M428" s="98"/>
      <c r="N428" s="98"/>
      <c r="O428" s="98"/>
      <c r="P428" s="98"/>
      <c r="Q428" s="99"/>
      <c r="R428" s="100"/>
      <c r="S428" s="100"/>
      <c r="T428" s="101"/>
      <c r="U428" s="101"/>
      <c r="V428" s="102"/>
      <c r="W428" s="102"/>
      <c r="X428" s="102"/>
      <c r="Y428" s="102"/>
      <c r="Z428" s="102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95"/>
      <c r="AL428" s="95"/>
      <c r="AM428" s="103"/>
      <c r="AN428" s="103"/>
      <c r="AO428" s="103"/>
      <c r="AP428" s="104"/>
      <c r="AQ428" s="35"/>
    </row>
    <row r="429" spans="1:43" s="105" customFormat="1" hidden="1" x14ac:dyDescent="0.2">
      <c r="A429" s="51"/>
      <c r="B429" s="38"/>
      <c r="C429" s="38"/>
      <c r="D429" s="97"/>
      <c r="E429" s="38"/>
      <c r="F429" s="38"/>
      <c r="G429" s="38"/>
      <c r="H429" s="38"/>
      <c r="I429" s="38"/>
      <c r="J429" s="44"/>
      <c r="K429" s="44"/>
      <c r="L429" s="44"/>
      <c r="M429" s="98"/>
      <c r="N429" s="98"/>
      <c r="O429" s="98"/>
      <c r="P429" s="98"/>
      <c r="Q429" s="99"/>
      <c r="R429" s="100"/>
      <c r="S429" s="100"/>
      <c r="T429" s="101"/>
      <c r="U429" s="101"/>
      <c r="V429" s="102"/>
      <c r="W429" s="102"/>
      <c r="X429" s="102"/>
      <c r="Y429" s="102"/>
      <c r="Z429" s="102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95"/>
      <c r="AL429" s="95"/>
      <c r="AM429" s="103"/>
      <c r="AN429" s="103"/>
      <c r="AO429" s="103"/>
      <c r="AP429" s="104"/>
      <c r="AQ429" s="35"/>
    </row>
    <row r="430" spans="1:43" s="105" customFormat="1" hidden="1" x14ac:dyDescent="0.2">
      <c r="A430" s="51"/>
      <c r="B430" s="38"/>
      <c r="C430" s="38"/>
      <c r="D430" s="97"/>
      <c r="E430" s="38"/>
      <c r="F430" s="38"/>
      <c r="G430" s="38"/>
      <c r="H430" s="38"/>
      <c r="I430" s="38"/>
      <c r="J430" s="44"/>
      <c r="K430" s="44"/>
      <c r="L430" s="44"/>
      <c r="M430" s="98"/>
      <c r="N430" s="98"/>
      <c r="O430" s="98"/>
      <c r="P430" s="98"/>
      <c r="Q430" s="99"/>
      <c r="R430" s="100"/>
      <c r="S430" s="100"/>
      <c r="T430" s="101"/>
      <c r="U430" s="101"/>
      <c r="V430" s="102"/>
      <c r="W430" s="102"/>
      <c r="X430" s="102"/>
      <c r="Y430" s="102"/>
      <c r="Z430" s="102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95"/>
      <c r="AL430" s="95"/>
      <c r="AM430" s="103"/>
      <c r="AN430" s="103"/>
      <c r="AO430" s="103"/>
      <c r="AP430" s="104"/>
      <c r="AQ430" s="35"/>
    </row>
    <row r="431" spans="1:43" s="105" customFormat="1" hidden="1" x14ac:dyDescent="0.2">
      <c r="A431" s="51"/>
      <c r="B431" s="38"/>
      <c r="C431" s="38"/>
      <c r="D431" s="97"/>
      <c r="E431" s="38"/>
      <c r="F431" s="38"/>
      <c r="G431" s="38"/>
      <c r="H431" s="38"/>
      <c r="I431" s="38"/>
      <c r="J431" s="44"/>
      <c r="K431" s="44"/>
      <c r="L431" s="44"/>
      <c r="M431" s="98"/>
      <c r="N431" s="98"/>
      <c r="O431" s="98"/>
      <c r="P431" s="98"/>
      <c r="Q431" s="99"/>
      <c r="R431" s="100"/>
      <c r="S431" s="100"/>
      <c r="T431" s="101"/>
      <c r="U431" s="101"/>
      <c r="V431" s="102"/>
      <c r="W431" s="102"/>
      <c r="X431" s="102"/>
      <c r="Y431" s="102"/>
      <c r="Z431" s="102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95"/>
      <c r="AL431" s="95"/>
      <c r="AM431" s="103"/>
      <c r="AN431" s="103"/>
      <c r="AO431" s="103"/>
      <c r="AP431" s="104"/>
      <c r="AQ431" s="35"/>
    </row>
    <row r="432" spans="1:43" s="105" customFormat="1" hidden="1" x14ac:dyDescent="0.2">
      <c r="A432" s="51"/>
      <c r="B432" s="38"/>
      <c r="C432" s="38"/>
      <c r="D432" s="97"/>
      <c r="E432" s="38"/>
      <c r="F432" s="38"/>
      <c r="G432" s="38"/>
      <c r="H432" s="38"/>
      <c r="I432" s="38"/>
      <c r="J432" s="44"/>
      <c r="K432" s="44"/>
      <c r="L432" s="44"/>
      <c r="M432" s="98"/>
      <c r="N432" s="98"/>
      <c r="O432" s="98"/>
      <c r="P432" s="98"/>
      <c r="Q432" s="99"/>
      <c r="R432" s="100"/>
      <c r="S432" s="100"/>
      <c r="T432" s="101"/>
      <c r="U432" s="101"/>
      <c r="V432" s="102"/>
      <c r="W432" s="102"/>
      <c r="X432" s="102"/>
      <c r="Y432" s="102"/>
      <c r="Z432" s="102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95"/>
      <c r="AL432" s="95"/>
      <c r="AM432" s="103"/>
      <c r="AN432" s="103"/>
      <c r="AO432" s="103"/>
      <c r="AP432" s="104"/>
      <c r="AQ432" s="35"/>
    </row>
    <row r="433" spans="1:43" s="105" customFormat="1" hidden="1" x14ac:dyDescent="0.2">
      <c r="A433" s="51"/>
      <c r="B433" s="38"/>
      <c r="C433" s="38"/>
      <c r="D433" s="97"/>
      <c r="E433" s="38"/>
      <c r="F433" s="38"/>
      <c r="G433" s="38"/>
      <c r="H433" s="38"/>
      <c r="I433" s="38"/>
      <c r="J433" s="44"/>
      <c r="K433" s="44"/>
      <c r="L433" s="44"/>
      <c r="M433" s="98"/>
      <c r="N433" s="98"/>
      <c r="O433" s="98"/>
      <c r="P433" s="98"/>
      <c r="Q433" s="99"/>
      <c r="R433" s="100"/>
      <c r="S433" s="100"/>
      <c r="T433" s="101"/>
      <c r="U433" s="101"/>
      <c r="V433" s="102"/>
      <c r="W433" s="102"/>
      <c r="X433" s="102"/>
      <c r="Y433" s="102"/>
      <c r="Z433" s="102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95"/>
      <c r="AL433" s="95"/>
      <c r="AM433" s="103"/>
      <c r="AN433" s="103"/>
      <c r="AO433" s="103"/>
      <c r="AP433" s="104"/>
      <c r="AQ433" s="35"/>
    </row>
    <row r="434" spans="1:43" s="105" customFormat="1" hidden="1" x14ac:dyDescent="0.2">
      <c r="A434" s="51"/>
      <c r="B434" s="38"/>
      <c r="C434" s="38"/>
      <c r="D434" s="97"/>
      <c r="E434" s="38"/>
      <c r="F434" s="38"/>
      <c r="G434" s="38"/>
      <c r="H434" s="38"/>
      <c r="I434" s="38"/>
      <c r="J434" s="44"/>
      <c r="K434" s="44"/>
      <c r="L434" s="44"/>
      <c r="M434" s="98"/>
      <c r="N434" s="98"/>
      <c r="O434" s="98"/>
      <c r="P434" s="98"/>
      <c r="Q434" s="99"/>
      <c r="R434" s="100"/>
      <c r="S434" s="100"/>
      <c r="T434" s="101"/>
      <c r="U434" s="101"/>
      <c r="V434" s="102"/>
      <c r="W434" s="102"/>
      <c r="X434" s="102"/>
      <c r="Y434" s="102"/>
      <c r="Z434" s="102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95"/>
      <c r="AL434" s="95"/>
      <c r="AM434" s="103"/>
      <c r="AN434" s="103"/>
      <c r="AO434" s="103"/>
      <c r="AP434" s="104"/>
      <c r="AQ434" s="35"/>
    </row>
    <row r="435" spans="1:43" s="105" customFormat="1" hidden="1" x14ac:dyDescent="0.2">
      <c r="A435" s="51"/>
      <c r="B435" s="38"/>
      <c r="C435" s="38"/>
      <c r="D435" s="97"/>
      <c r="E435" s="38"/>
      <c r="F435" s="38"/>
      <c r="G435" s="38"/>
      <c r="H435" s="38"/>
      <c r="I435" s="38"/>
      <c r="J435" s="44"/>
      <c r="K435" s="44"/>
      <c r="L435" s="44"/>
      <c r="M435" s="98"/>
      <c r="N435" s="98"/>
      <c r="O435" s="98"/>
      <c r="P435" s="98"/>
      <c r="Q435" s="99"/>
      <c r="R435" s="100"/>
      <c r="S435" s="100"/>
      <c r="T435" s="101"/>
      <c r="U435" s="101"/>
      <c r="V435" s="102"/>
      <c r="W435" s="102"/>
      <c r="X435" s="102"/>
      <c r="Y435" s="102"/>
      <c r="Z435" s="102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95"/>
      <c r="AL435" s="95"/>
      <c r="AM435" s="103"/>
      <c r="AN435" s="103"/>
      <c r="AO435" s="103"/>
      <c r="AP435" s="104"/>
      <c r="AQ435" s="35"/>
    </row>
    <row r="436" spans="1:43" s="105" customFormat="1" hidden="1" x14ac:dyDescent="0.2">
      <c r="A436" s="51"/>
      <c r="B436" s="38"/>
      <c r="C436" s="38"/>
      <c r="D436" s="97"/>
      <c r="E436" s="38"/>
      <c r="F436" s="38"/>
      <c r="G436" s="38"/>
      <c r="H436" s="38"/>
      <c r="I436" s="38"/>
      <c r="J436" s="44"/>
      <c r="K436" s="44"/>
      <c r="L436" s="44"/>
      <c r="M436" s="98"/>
      <c r="N436" s="98"/>
      <c r="O436" s="98"/>
      <c r="P436" s="98"/>
      <c r="Q436" s="99"/>
      <c r="R436" s="100"/>
      <c r="S436" s="100"/>
      <c r="T436" s="101"/>
      <c r="U436" s="101"/>
      <c r="V436" s="102"/>
      <c r="W436" s="102"/>
      <c r="X436" s="102"/>
      <c r="Y436" s="102"/>
      <c r="Z436" s="102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95"/>
      <c r="AL436" s="95"/>
      <c r="AM436" s="103"/>
      <c r="AN436" s="103"/>
      <c r="AO436" s="103"/>
      <c r="AP436" s="104"/>
      <c r="AQ436" s="35"/>
    </row>
    <row r="437" spans="1:43" s="105" customFormat="1" hidden="1" x14ac:dyDescent="0.2">
      <c r="A437" s="51"/>
      <c r="B437" s="38"/>
      <c r="C437" s="38"/>
      <c r="D437" s="97"/>
      <c r="E437" s="38"/>
      <c r="F437" s="38"/>
      <c r="G437" s="38"/>
      <c r="H437" s="38"/>
      <c r="I437" s="38"/>
      <c r="J437" s="44"/>
      <c r="K437" s="44"/>
      <c r="L437" s="44"/>
      <c r="M437" s="98"/>
      <c r="N437" s="98"/>
      <c r="O437" s="98"/>
      <c r="P437" s="98"/>
      <c r="Q437" s="99"/>
      <c r="R437" s="100"/>
      <c r="S437" s="100"/>
      <c r="T437" s="101"/>
      <c r="U437" s="101"/>
      <c r="V437" s="102"/>
      <c r="W437" s="102"/>
      <c r="X437" s="102"/>
      <c r="Y437" s="102"/>
      <c r="Z437" s="102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95"/>
      <c r="AL437" s="95"/>
      <c r="AM437" s="103"/>
      <c r="AN437" s="103"/>
      <c r="AO437" s="103"/>
      <c r="AP437" s="104"/>
      <c r="AQ437" s="35"/>
    </row>
    <row r="438" spans="1:43" s="105" customFormat="1" hidden="1" x14ac:dyDescent="0.2">
      <c r="A438" s="51"/>
      <c r="B438" s="38"/>
      <c r="C438" s="38"/>
      <c r="D438" s="97"/>
      <c r="E438" s="38"/>
      <c r="F438" s="38"/>
      <c r="G438" s="38"/>
      <c r="H438" s="38"/>
      <c r="I438" s="38"/>
      <c r="J438" s="44"/>
      <c r="K438" s="44"/>
      <c r="L438" s="44"/>
      <c r="M438" s="98"/>
      <c r="N438" s="98"/>
      <c r="O438" s="98"/>
      <c r="P438" s="98"/>
      <c r="Q438" s="99"/>
      <c r="R438" s="100"/>
      <c r="S438" s="100"/>
      <c r="T438" s="101"/>
      <c r="U438" s="101"/>
      <c r="V438" s="102"/>
      <c r="W438" s="102"/>
      <c r="X438" s="102"/>
      <c r="Y438" s="102"/>
      <c r="Z438" s="102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95"/>
      <c r="AL438" s="95"/>
      <c r="AM438" s="103"/>
      <c r="AN438" s="103"/>
      <c r="AO438" s="103"/>
      <c r="AP438" s="104"/>
      <c r="AQ438" s="35"/>
    </row>
    <row r="439" spans="1:43" s="105" customFormat="1" hidden="1" x14ac:dyDescent="0.2">
      <c r="A439" s="51"/>
      <c r="B439" s="38"/>
      <c r="C439" s="38"/>
      <c r="D439" s="97"/>
      <c r="E439" s="38"/>
      <c r="F439" s="38"/>
      <c r="G439" s="38"/>
      <c r="H439" s="38"/>
      <c r="I439" s="38"/>
      <c r="J439" s="44"/>
      <c r="K439" s="44"/>
      <c r="L439" s="44"/>
      <c r="M439" s="98"/>
      <c r="N439" s="98"/>
      <c r="O439" s="98"/>
      <c r="P439" s="98"/>
      <c r="Q439" s="99"/>
      <c r="R439" s="100"/>
      <c r="S439" s="100"/>
      <c r="T439" s="101"/>
      <c r="U439" s="101"/>
      <c r="V439" s="102"/>
      <c r="W439" s="102"/>
      <c r="X439" s="102"/>
      <c r="Y439" s="102"/>
      <c r="Z439" s="102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95"/>
      <c r="AL439" s="95"/>
      <c r="AM439" s="103"/>
      <c r="AN439" s="103"/>
      <c r="AO439" s="103"/>
      <c r="AP439" s="104"/>
      <c r="AQ439" s="35"/>
    </row>
    <row r="440" spans="1:43" s="105" customFormat="1" hidden="1" x14ac:dyDescent="0.2">
      <c r="A440" s="51"/>
      <c r="B440" s="38"/>
      <c r="C440" s="38"/>
      <c r="D440" s="97"/>
      <c r="E440" s="38"/>
      <c r="F440" s="38"/>
      <c r="G440" s="38"/>
      <c r="H440" s="38"/>
      <c r="I440" s="38"/>
      <c r="J440" s="44"/>
      <c r="K440" s="44"/>
      <c r="L440" s="44"/>
      <c r="M440" s="98"/>
      <c r="N440" s="98"/>
      <c r="O440" s="98"/>
      <c r="P440" s="98"/>
      <c r="Q440" s="99"/>
      <c r="R440" s="100"/>
      <c r="S440" s="100"/>
      <c r="T440" s="101"/>
      <c r="U440" s="101"/>
      <c r="V440" s="102"/>
      <c r="W440" s="102"/>
      <c r="X440" s="102"/>
      <c r="Y440" s="102"/>
      <c r="Z440" s="102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95"/>
      <c r="AL440" s="95"/>
      <c r="AM440" s="103"/>
      <c r="AN440" s="103"/>
      <c r="AO440" s="103"/>
      <c r="AP440" s="104"/>
      <c r="AQ440" s="35"/>
    </row>
    <row r="441" spans="1:43" s="105" customFormat="1" hidden="1" x14ac:dyDescent="0.2">
      <c r="A441" s="51"/>
      <c r="B441" s="38"/>
      <c r="C441" s="38"/>
      <c r="D441" s="97"/>
      <c r="E441" s="38"/>
      <c r="F441" s="38"/>
      <c r="G441" s="38"/>
      <c r="H441" s="38"/>
      <c r="I441" s="38"/>
      <c r="J441" s="44"/>
      <c r="K441" s="44"/>
      <c r="L441" s="44"/>
      <c r="M441" s="98"/>
      <c r="N441" s="98"/>
      <c r="O441" s="98"/>
      <c r="P441" s="98"/>
      <c r="Q441" s="99"/>
      <c r="R441" s="100"/>
      <c r="S441" s="100"/>
      <c r="T441" s="101"/>
      <c r="U441" s="101"/>
      <c r="V441" s="102"/>
      <c r="W441" s="102"/>
      <c r="X441" s="102"/>
      <c r="Y441" s="102"/>
      <c r="Z441" s="102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95"/>
      <c r="AL441" s="95"/>
      <c r="AM441" s="103"/>
      <c r="AN441" s="103"/>
      <c r="AO441" s="103"/>
      <c r="AP441" s="104"/>
      <c r="AQ441" s="35"/>
    </row>
    <row r="442" spans="1:43" s="105" customFormat="1" hidden="1" x14ac:dyDescent="0.2">
      <c r="A442" s="51"/>
      <c r="B442" s="38"/>
      <c r="C442" s="38"/>
      <c r="D442" s="97"/>
      <c r="E442" s="38"/>
      <c r="F442" s="38"/>
      <c r="G442" s="38"/>
      <c r="H442" s="38"/>
      <c r="I442" s="38"/>
      <c r="J442" s="44"/>
      <c r="K442" s="44"/>
      <c r="L442" s="44"/>
      <c r="M442" s="98"/>
      <c r="N442" s="98"/>
      <c r="O442" s="98"/>
      <c r="P442" s="98"/>
      <c r="Q442" s="99"/>
      <c r="R442" s="100"/>
      <c r="S442" s="100"/>
      <c r="T442" s="101"/>
      <c r="U442" s="101"/>
      <c r="V442" s="102"/>
      <c r="W442" s="102"/>
      <c r="X442" s="102"/>
      <c r="Y442" s="102"/>
      <c r="Z442" s="102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95"/>
      <c r="AL442" s="95"/>
      <c r="AM442" s="103"/>
      <c r="AN442" s="103"/>
      <c r="AO442" s="103"/>
      <c r="AP442" s="104"/>
      <c r="AQ442" s="35"/>
    </row>
    <row r="443" spans="1:43" s="105" customFormat="1" hidden="1" x14ac:dyDescent="0.2">
      <c r="A443" s="51"/>
      <c r="B443" s="38"/>
      <c r="C443" s="38"/>
      <c r="D443" s="97"/>
      <c r="E443" s="38"/>
      <c r="F443" s="38"/>
      <c r="G443" s="38"/>
      <c r="H443" s="38"/>
      <c r="I443" s="38"/>
      <c r="J443" s="44"/>
      <c r="K443" s="44"/>
      <c r="L443" s="44"/>
      <c r="M443" s="98"/>
      <c r="N443" s="98"/>
      <c r="O443" s="98"/>
      <c r="P443" s="98"/>
      <c r="Q443" s="99"/>
      <c r="R443" s="100"/>
      <c r="S443" s="100"/>
      <c r="T443" s="101"/>
      <c r="U443" s="101"/>
      <c r="V443" s="102"/>
      <c r="W443" s="102"/>
      <c r="X443" s="102"/>
      <c r="Y443" s="102"/>
      <c r="Z443" s="102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95"/>
      <c r="AL443" s="95"/>
      <c r="AM443" s="103"/>
      <c r="AN443" s="103"/>
      <c r="AO443" s="103"/>
      <c r="AP443" s="104"/>
      <c r="AQ443" s="35"/>
    </row>
    <row r="444" spans="1:43" s="105" customFormat="1" hidden="1" x14ac:dyDescent="0.2">
      <c r="A444" s="51"/>
      <c r="B444" s="38"/>
      <c r="C444" s="38"/>
      <c r="D444" s="97"/>
      <c r="E444" s="38"/>
      <c r="F444" s="38"/>
      <c r="G444" s="38"/>
      <c r="H444" s="38"/>
      <c r="I444" s="38"/>
      <c r="J444" s="44"/>
      <c r="K444" s="44"/>
      <c r="L444" s="44"/>
      <c r="M444" s="98"/>
      <c r="N444" s="98"/>
      <c r="O444" s="98"/>
      <c r="P444" s="98"/>
      <c r="Q444" s="99"/>
      <c r="R444" s="100"/>
      <c r="S444" s="100"/>
      <c r="T444" s="101"/>
      <c r="U444" s="101"/>
      <c r="V444" s="102"/>
      <c r="W444" s="102"/>
      <c r="X444" s="102"/>
      <c r="Y444" s="102"/>
      <c r="Z444" s="102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95"/>
      <c r="AL444" s="95"/>
      <c r="AM444" s="103"/>
      <c r="AN444" s="103"/>
      <c r="AO444" s="103"/>
      <c r="AP444" s="104"/>
      <c r="AQ444" s="35"/>
    </row>
    <row r="445" spans="1:43" s="105" customFormat="1" hidden="1" x14ac:dyDescent="0.2">
      <c r="A445" s="51"/>
      <c r="B445" s="38"/>
      <c r="C445" s="38"/>
      <c r="D445" s="97"/>
      <c r="E445" s="38"/>
      <c r="F445" s="38"/>
      <c r="G445" s="38"/>
      <c r="H445" s="38"/>
      <c r="I445" s="38"/>
      <c r="J445" s="44"/>
      <c r="K445" s="44"/>
      <c r="L445" s="44"/>
      <c r="M445" s="98"/>
      <c r="N445" s="98"/>
      <c r="O445" s="98"/>
      <c r="P445" s="98"/>
      <c r="Q445" s="99"/>
      <c r="R445" s="100"/>
      <c r="S445" s="100"/>
      <c r="T445" s="101"/>
      <c r="U445" s="101"/>
      <c r="V445" s="102"/>
      <c r="W445" s="102"/>
      <c r="X445" s="102"/>
      <c r="Y445" s="102"/>
      <c r="Z445" s="102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95"/>
      <c r="AL445" s="95"/>
      <c r="AM445" s="103"/>
      <c r="AN445" s="103"/>
      <c r="AO445" s="103"/>
      <c r="AP445" s="104"/>
      <c r="AQ445" s="35"/>
    </row>
    <row r="446" spans="1:43" s="105" customFormat="1" hidden="1" x14ac:dyDescent="0.2">
      <c r="A446" s="51"/>
      <c r="B446" s="38"/>
      <c r="C446" s="38"/>
      <c r="D446" s="97"/>
      <c r="E446" s="38"/>
      <c r="F446" s="38"/>
      <c r="G446" s="38"/>
      <c r="H446" s="38"/>
      <c r="I446" s="38"/>
      <c r="J446" s="44"/>
      <c r="K446" s="44"/>
      <c r="L446" s="44"/>
      <c r="M446" s="98"/>
      <c r="N446" s="98"/>
      <c r="O446" s="98"/>
      <c r="P446" s="98"/>
      <c r="Q446" s="99"/>
      <c r="R446" s="100"/>
      <c r="S446" s="100"/>
      <c r="T446" s="101"/>
      <c r="U446" s="101"/>
      <c r="V446" s="102"/>
      <c r="W446" s="102"/>
      <c r="X446" s="102"/>
      <c r="Y446" s="102"/>
      <c r="Z446" s="102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95"/>
      <c r="AL446" s="95"/>
      <c r="AM446" s="103"/>
      <c r="AN446" s="103"/>
      <c r="AO446" s="103"/>
      <c r="AP446" s="104"/>
      <c r="AQ446" s="35"/>
    </row>
    <row r="447" spans="1:43" s="105" customFormat="1" hidden="1" x14ac:dyDescent="0.2">
      <c r="A447" s="51"/>
      <c r="B447" s="38"/>
      <c r="C447" s="38"/>
      <c r="D447" s="97"/>
      <c r="E447" s="38"/>
      <c r="F447" s="38"/>
      <c r="G447" s="38"/>
      <c r="H447" s="38"/>
      <c r="I447" s="38"/>
      <c r="J447" s="44"/>
      <c r="K447" s="44"/>
      <c r="L447" s="44"/>
      <c r="M447" s="98"/>
      <c r="N447" s="98"/>
      <c r="O447" s="98"/>
      <c r="P447" s="98"/>
      <c r="Q447" s="99"/>
      <c r="R447" s="100"/>
      <c r="S447" s="100"/>
      <c r="T447" s="101"/>
      <c r="U447" s="101"/>
      <c r="V447" s="102"/>
      <c r="W447" s="102"/>
      <c r="X447" s="102"/>
      <c r="Y447" s="102"/>
      <c r="Z447" s="102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95"/>
      <c r="AL447" s="95"/>
      <c r="AM447" s="103"/>
      <c r="AN447" s="103"/>
      <c r="AO447" s="103"/>
      <c r="AP447" s="104"/>
      <c r="AQ447" s="35"/>
    </row>
    <row r="448" spans="1:43" s="105" customFormat="1" hidden="1" x14ac:dyDescent="0.2">
      <c r="A448" s="51"/>
      <c r="B448" s="38"/>
      <c r="C448" s="38"/>
      <c r="D448" s="97"/>
      <c r="E448" s="38"/>
      <c r="F448" s="38"/>
      <c r="G448" s="38"/>
      <c r="H448" s="38"/>
      <c r="I448" s="38"/>
      <c r="J448" s="44"/>
      <c r="K448" s="44"/>
      <c r="L448" s="44"/>
      <c r="M448" s="98"/>
      <c r="N448" s="98"/>
      <c r="O448" s="98"/>
      <c r="P448" s="98"/>
      <c r="Q448" s="99"/>
      <c r="R448" s="100"/>
      <c r="S448" s="100"/>
      <c r="T448" s="101"/>
      <c r="U448" s="101"/>
      <c r="V448" s="102"/>
      <c r="W448" s="102"/>
      <c r="X448" s="102"/>
      <c r="Y448" s="102"/>
      <c r="Z448" s="102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95"/>
      <c r="AL448" s="95"/>
      <c r="AM448" s="103"/>
      <c r="AN448" s="103"/>
      <c r="AO448" s="103"/>
      <c r="AP448" s="104"/>
      <c r="AQ448" s="35"/>
    </row>
    <row r="449" spans="1:43" s="105" customFormat="1" hidden="1" x14ac:dyDescent="0.2">
      <c r="A449" s="51"/>
      <c r="B449" s="38"/>
      <c r="C449" s="38"/>
      <c r="D449" s="97"/>
      <c r="E449" s="38"/>
      <c r="F449" s="38"/>
      <c r="G449" s="38"/>
      <c r="H449" s="38"/>
      <c r="I449" s="38"/>
      <c r="J449" s="44"/>
      <c r="K449" s="44"/>
      <c r="L449" s="44"/>
      <c r="M449" s="98"/>
      <c r="N449" s="98"/>
      <c r="O449" s="98"/>
      <c r="P449" s="98"/>
      <c r="Q449" s="99"/>
      <c r="R449" s="100"/>
      <c r="S449" s="100"/>
      <c r="T449" s="101"/>
      <c r="U449" s="101"/>
      <c r="V449" s="102"/>
      <c r="W449" s="102"/>
      <c r="X449" s="102"/>
      <c r="Y449" s="102"/>
      <c r="Z449" s="102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95"/>
      <c r="AL449" s="95"/>
      <c r="AM449" s="103"/>
      <c r="AN449" s="103"/>
      <c r="AO449" s="103"/>
      <c r="AP449" s="104"/>
      <c r="AQ449" s="35"/>
    </row>
    <row r="450" spans="1:43" s="105" customFormat="1" hidden="1" x14ac:dyDescent="0.2">
      <c r="A450" s="51"/>
      <c r="B450" s="38"/>
      <c r="C450" s="38"/>
      <c r="D450" s="97"/>
      <c r="E450" s="38"/>
      <c r="F450" s="38"/>
      <c r="G450" s="38"/>
      <c r="H450" s="38"/>
      <c r="I450" s="38"/>
      <c r="J450" s="44"/>
      <c r="K450" s="44"/>
      <c r="L450" s="44"/>
      <c r="M450" s="98"/>
      <c r="N450" s="98"/>
      <c r="O450" s="98"/>
      <c r="P450" s="98"/>
      <c r="Q450" s="99"/>
      <c r="R450" s="100"/>
      <c r="S450" s="100"/>
      <c r="T450" s="101"/>
      <c r="U450" s="101"/>
      <c r="V450" s="102"/>
      <c r="W450" s="102"/>
      <c r="X450" s="102"/>
      <c r="Y450" s="102"/>
      <c r="Z450" s="102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95"/>
      <c r="AL450" s="95"/>
      <c r="AM450" s="103"/>
      <c r="AN450" s="103"/>
      <c r="AO450" s="103"/>
      <c r="AP450" s="104"/>
      <c r="AQ450" s="35"/>
    </row>
    <row r="451" spans="1:43" s="105" customFormat="1" hidden="1" x14ac:dyDescent="0.2">
      <c r="A451" s="51"/>
      <c r="B451" s="38"/>
      <c r="C451" s="38"/>
      <c r="D451" s="97"/>
      <c r="E451" s="38"/>
      <c r="F451" s="38"/>
      <c r="G451" s="38"/>
      <c r="H451" s="38"/>
      <c r="I451" s="38"/>
      <c r="J451" s="44"/>
      <c r="K451" s="44"/>
      <c r="L451" s="44"/>
      <c r="M451" s="98"/>
      <c r="N451" s="98"/>
      <c r="O451" s="98"/>
      <c r="P451" s="98"/>
      <c r="Q451" s="99"/>
      <c r="R451" s="100"/>
      <c r="S451" s="100"/>
      <c r="T451" s="101"/>
      <c r="U451" s="101"/>
      <c r="V451" s="102"/>
      <c r="W451" s="102"/>
      <c r="X451" s="102"/>
      <c r="Y451" s="102"/>
      <c r="Z451" s="102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95"/>
      <c r="AL451" s="95"/>
      <c r="AM451" s="103"/>
      <c r="AN451" s="103"/>
      <c r="AO451" s="103"/>
      <c r="AP451" s="104"/>
      <c r="AQ451" s="35"/>
    </row>
    <row r="452" spans="1:43" s="105" customFormat="1" hidden="1" x14ac:dyDescent="0.2">
      <c r="A452" s="51"/>
      <c r="B452" s="38"/>
      <c r="C452" s="38"/>
      <c r="D452" s="97"/>
      <c r="E452" s="38"/>
      <c r="F452" s="38"/>
      <c r="G452" s="38"/>
      <c r="H452" s="38"/>
      <c r="I452" s="38"/>
      <c r="J452" s="44"/>
      <c r="K452" s="44"/>
      <c r="L452" s="44"/>
      <c r="M452" s="98"/>
      <c r="N452" s="98"/>
      <c r="O452" s="98"/>
      <c r="P452" s="98"/>
      <c r="Q452" s="99"/>
      <c r="R452" s="100"/>
      <c r="S452" s="100"/>
      <c r="T452" s="101"/>
      <c r="U452" s="101"/>
      <c r="V452" s="102"/>
      <c r="W452" s="102"/>
      <c r="X452" s="102"/>
      <c r="Y452" s="102"/>
      <c r="Z452" s="102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95"/>
      <c r="AL452" s="95"/>
      <c r="AM452" s="103"/>
      <c r="AN452" s="103"/>
      <c r="AO452" s="103"/>
      <c r="AP452" s="104"/>
      <c r="AQ452" s="35"/>
    </row>
    <row r="453" spans="1:43" s="105" customFormat="1" hidden="1" x14ac:dyDescent="0.2">
      <c r="A453" s="51"/>
      <c r="B453" s="38"/>
      <c r="C453" s="38"/>
      <c r="D453" s="97"/>
      <c r="E453" s="38"/>
      <c r="F453" s="38"/>
      <c r="G453" s="38"/>
      <c r="H453" s="38"/>
      <c r="I453" s="38"/>
      <c r="J453" s="44"/>
      <c r="K453" s="44"/>
      <c r="L453" s="44"/>
      <c r="M453" s="98"/>
      <c r="N453" s="98"/>
      <c r="O453" s="98"/>
      <c r="P453" s="98"/>
      <c r="Q453" s="99"/>
      <c r="R453" s="100"/>
      <c r="S453" s="100"/>
      <c r="T453" s="101"/>
      <c r="U453" s="101"/>
      <c r="V453" s="102"/>
      <c r="W453" s="102"/>
      <c r="X453" s="102"/>
      <c r="Y453" s="102"/>
      <c r="Z453" s="102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95"/>
      <c r="AL453" s="95"/>
      <c r="AM453" s="103"/>
      <c r="AN453" s="103"/>
      <c r="AO453" s="103"/>
      <c r="AP453" s="104"/>
      <c r="AQ453" s="35"/>
    </row>
    <row r="454" spans="1:43" s="105" customFormat="1" hidden="1" x14ac:dyDescent="0.2">
      <c r="A454" s="51"/>
      <c r="B454" s="38"/>
      <c r="C454" s="38"/>
      <c r="D454" s="97"/>
      <c r="E454" s="38"/>
      <c r="F454" s="38"/>
      <c r="G454" s="38"/>
      <c r="H454" s="38"/>
      <c r="I454" s="38"/>
      <c r="J454" s="44"/>
      <c r="K454" s="44"/>
      <c r="L454" s="44"/>
      <c r="M454" s="98"/>
      <c r="N454" s="98"/>
      <c r="O454" s="98"/>
      <c r="P454" s="98"/>
      <c r="Q454" s="99"/>
      <c r="R454" s="100"/>
      <c r="S454" s="100"/>
      <c r="T454" s="101"/>
      <c r="U454" s="101"/>
      <c r="V454" s="102"/>
      <c r="W454" s="102"/>
      <c r="X454" s="102"/>
      <c r="Y454" s="102"/>
      <c r="Z454" s="102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95"/>
      <c r="AL454" s="95"/>
      <c r="AM454" s="103"/>
      <c r="AN454" s="103"/>
      <c r="AO454" s="103"/>
      <c r="AP454" s="104"/>
      <c r="AQ454" s="35"/>
    </row>
    <row r="455" spans="1:43" s="105" customFormat="1" hidden="1" x14ac:dyDescent="0.2">
      <c r="A455" s="51"/>
      <c r="B455" s="38"/>
      <c r="C455" s="38"/>
      <c r="D455" s="97"/>
      <c r="E455" s="38"/>
      <c r="F455" s="38"/>
      <c r="G455" s="38"/>
      <c r="H455" s="38"/>
      <c r="I455" s="38"/>
      <c r="J455" s="44"/>
      <c r="K455" s="44"/>
      <c r="L455" s="44"/>
      <c r="M455" s="98"/>
      <c r="N455" s="98"/>
      <c r="O455" s="98"/>
      <c r="P455" s="98"/>
      <c r="Q455" s="99"/>
      <c r="R455" s="100"/>
      <c r="S455" s="100"/>
      <c r="T455" s="101"/>
      <c r="U455" s="101"/>
      <c r="V455" s="102"/>
      <c r="W455" s="102"/>
      <c r="X455" s="102"/>
      <c r="Y455" s="102"/>
      <c r="Z455" s="102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95"/>
      <c r="AL455" s="95"/>
      <c r="AM455" s="103"/>
      <c r="AN455" s="103"/>
      <c r="AO455" s="103"/>
      <c r="AP455" s="104"/>
      <c r="AQ455" s="35"/>
    </row>
    <row r="456" spans="1:43" s="105" customFormat="1" hidden="1" x14ac:dyDescent="0.2">
      <c r="A456" s="51"/>
      <c r="B456" s="38"/>
      <c r="C456" s="38"/>
      <c r="D456" s="97"/>
      <c r="E456" s="38"/>
      <c r="F456" s="38"/>
      <c r="G456" s="38"/>
      <c r="H456" s="38"/>
      <c r="I456" s="38"/>
      <c r="J456" s="44"/>
      <c r="K456" s="44"/>
      <c r="L456" s="44"/>
      <c r="M456" s="98"/>
      <c r="N456" s="98"/>
      <c r="O456" s="98"/>
      <c r="P456" s="98"/>
      <c r="Q456" s="99"/>
      <c r="R456" s="100"/>
      <c r="S456" s="100"/>
      <c r="T456" s="101"/>
      <c r="U456" s="101"/>
      <c r="V456" s="102"/>
      <c r="W456" s="102"/>
      <c r="X456" s="102"/>
      <c r="Y456" s="102"/>
      <c r="Z456" s="102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95"/>
      <c r="AL456" s="95"/>
      <c r="AM456" s="103"/>
      <c r="AN456" s="103"/>
      <c r="AO456" s="103"/>
      <c r="AP456" s="104"/>
      <c r="AQ456" s="35"/>
    </row>
    <row r="457" spans="1:43" s="105" customFormat="1" hidden="1" x14ac:dyDescent="0.2">
      <c r="A457" s="51"/>
      <c r="B457" s="38"/>
      <c r="C457" s="38"/>
      <c r="D457" s="97"/>
      <c r="E457" s="38"/>
      <c r="F457" s="38"/>
      <c r="G457" s="38"/>
      <c r="H457" s="38"/>
      <c r="I457" s="38"/>
      <c r="J457" s="44"/>
      <c r="K457" s="44"/>
      <c r="L457" s="44"/>
      <c r="M457" s="98"/>
      <c r="N457" s="98"/>
      <c r="O457" s="98"/>
      <c r="P457" s="98"/>
      <c r="Q457" s="99"/>
      <c r="R457" s="100"/>
      <c r="S457" s="100"/>
      <c r="T457" s="101"/>
      <c r="U457" s="101"/>
      <c r="V457" s="102"/>
      <c r="W457" s="102"/>
      <c r="X457" s="102"/>
      <c r="Y457" s="102"/>
      <c r="Z457" s="102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95"/>
      <c r="AL457" s="95"/>
      <c r="AM457" s="103"/>
      <c r="AN457" s="103"/>
      <c r="AO457" s="103"/>
      <c r="AP457" s="104"/>
      <c r="AQ457" s="35"/>
    </row>
    <row r="458" spans="1:43" s="105" customFormat="1" hidden="1" x14ac:dyDescent="0.2">
      <c r="A458" s="51"/>
      <c r="B458" s="38"/>
      <c r="C458" s="38"/>
      <c r="D458" s="97"/>
      <c r="E458" s="38"/>
      <c r="F458" s="38"/>
      <c r="G458" s="38"/>
      <c r="H458" s="38"/>
      <c r="I458" s="38"/>
      <c r="J458" s="44"/>
      <c r="K458" s="44"/>
      <c r="L458" s="44"/>
      <c r="M458" s="98"/>
      <c r="N458" s="98"/>
      <c r="O458" s="98"/>
      <c r="P458" s="98"/>
      <c r="Q458" s="99"/>
      <c r="R458" s="100"/>
      <c r="S458" s="100"/>
      <c r="T458" s="101"/>
      <c r="U458" s="101"/>
      <c r="V458" s="102"/>
      <c r="W458" s="102"/>
      <c r="X458" s="102"/>
      <c r="Y458" s="102"/>
      <c r="Z458" s="102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95"/>
      <c r="AL458" s="95"/>
      <c r="AM458" s="103"/>
      <c r="AN458" s="103"/>
      <c r="AO458" s="103"/>
      <c r="AP458" s="104"/>
      <c r="AQ458" s="35"/>
    </row>
    <row r="459" spans="1:43" s="105" customFormat="1" hidden="1" x14ac:dyDescent="0.2">
      <c r="A459" s="51"/>
      <c r="B459" s="38"/>
      <c r="C459" s="38"/>
      <c r="D459" s="97"/>
      <c r="E459" s="38"/>
      <c r="F459" s="38"/>
      <c r="G459" s="38"/>
      <c r="H459" s="38"/>
      <c r="I459" s="38"/>
      <c r="J459" s="44"/>
      <c r="K459" s="44"/>
      <c r="L459" s="44"/>
      <c r="M459" s="98"/>
      <c r="N459" s="98"/>
      <c r="O459" s="98"/>
      <c r="P459" s="98"/>
      <c r="Q459" s="99"/>
      <c r="R459" s="100"/>
      <c r="S459" s="100"/>
      <c r="T459" s="101"/>
      <c r="U459" s="101"/>
      <c r="V459" s="102"/>
      <c r="W459" s="102"/>
      <c r="X459" s="102"/>
      <c r="Y459" s="102"/>
      <c r="Z459" s="102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95"/>
      <c r="AL459" s="95"/>
      <c r="AM459" s="103"/>
      <c r="AN459" s="103"/>
      <c r="AO459" s="103"/>
      <c r="AP459" s="104"/>
      <c r="AQ459" s="35"/>
    </row>
    <row r="460" spans="1:43" s="105" customFormat="1" hidden="1" x14ac:dyDescent="0.2">
      <c r="A460" s="51"/>
      <c r="B460" s="38"/>
      <c r="C460" s="38"/>
      <c r="D460" s="97"/>
      <c r="E460" s="38"/>
      <c r="F460" s="38"/>
      <c r="G460" s="38"/>
      <c r="H460" s="38"/>
      <c r="I460" s="38"/>
      <c r="J460" s="44"/>
      <c r="K460" s="44"/>
      <c r="L460" s="44"/>
      <c r="M460" s="98"/>
      <c r="N460" s="98"/>
      <c r="O460" s="98"/>
      <c r="P460" s="98"/>
      <c r="Q460" s="99"/>
      <c r="R460" s="100"/>
      <c r="S460" s="100"/>
      <c r="T460" s="101"/>
      <c r="U460" s="101"/>
      <c r="V460" s="102"/>
      <c r="W460" s="102"/>
      <c r="X460" s="102"/>
      <c r="Y460" s="102"/>
      <c r="Z460" s="102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95"/>
      <c r="AL460" s="95"/>
      <c r="AM460" s="103"/>
      <c r="AN460" s="103"/>
      <c r="AO460" s="103"/>
      <c r="AP460" s="104"/>
      <c r="AQ460" s="35"/>
    </row>
    <row r="461" spans="1:43" s="105" customFormat="1" hidden="1" x14ac:dyDescent="0.2">
      <c r="A461" s="51"/>
      <c r="B461" s="38"/>
      <c r="C461" s="38"/>
      <c r="D461" s="97"/>
      <c r="E461" s="38"/>
      <c r="F461" s="38"/>
      <c r="G461" s="38"/>
      <c r="H461" s="38"/>
      <c r="I461" s="38"/>
      <c r="J461" s="44"/>
      <c r="K461" s="44"/>
      <c r="L461" s="44"/>
      <c r="M461" s="98"/>
      <c r="N461" s="98"/>
      <c r="O461" s="98"/>
      <c r="P461" s="98"/>
      <c r="Q461" s="99"/>
      <c r="R461" s="100"/>
      <c r="S461" s="100"/>
      <c r="T461" s="101"/>
      <c r="U461" s="101"/>
      <c r="V461" s="102"/>
      <c r="W461" s="102"/>
      <c r="X461" s="102"/>
      <c r="Y461" s="102"/>
      <c r="Z461" s="102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95"/>
      <c r="AL461" s="95"/>
      <c r="AM461" s="103"/>
      <c r="AN461" s="103"/>
      <c r="AO461" s="103"/>
      <c r="AP461" s="104"/>
      <c r="AQ461" s="35"/>
    </row>
    <row r="462" spans="1:43" s="105" customFormat="1" hidden="1" x14ac:dyDescent="0.2">
      <c r="A462" s="51"/>
      <c r="B462" s="38"/>
      <c r="C462" s="38"/>
      <c r="D462" s="97"/>
      <c r="E462" s="38"/>
      <c r="F462" s="38"/>
      <c r="G462" s="38"/>
      <c r="H462" s="38"/>
      <c r="I462" s="38"/>
      <c r="J462" s="44"/>
      <c r="K462" s="44"/>
      <c r="L462" s="44"/>
      <c r="M462" s="98"/>
      <c r="N462" s="98"/>
      <c r="O462" s="98"/>
      <c r="P462" s="98"/>
      <c r="Q462" s="99"/>
      <c r="R462" s="100"/>
      <c r="S462" s="100"/>
      <c r="T462" s="101"/>
      <c r="U462" s="101"/>
      <c r="V462" s="102"/>
      <c r="W462" s="102"/>
      <c r="X462" s="102"/>
      <c r="Y462" s="102"/>
      <c r="Z462" s="102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95"/>
      <c r="AL462" s="95"/>
      <c r="AM462" s="103"/>
      <c r="AN462" s="103"/>
      <c r="AO462" s="103"/>
      <c r="AP462" s="104"/>
      <c r="AQ462" s="35"/>
    </row>
    <row r="463" spans="1:43" s="105" customFormat="1" hidden="1" x14ac:dyDescent="0.2">
      <c r="A463" s="51"/>
      <c r="B463" s="38"/>
      <c r="C463" s="38"/>
      <c r="D463" s="97"/>
      <c r="E463" s="38"/>
      <c r="F463" s="38"/>
      <c r="G463" s="38"/>
      <c r="H463" s="38"/>
      <c r="I463" s="38"/>
      <c r="J463" s="44"/>
      <c r="K463" s="44"/>
      <c r="L463" s="44"/>
      <c r="M463" s="98"/>
      <c r="N463" s="98"/>
      <c r="O463" s="98"/>
      <c r="P463" s="98"/>
      <c r="Q463" s="99"/>
      <c r="R463" s="100"/>
      <c r="S463" s="100"/>
      <c r="T463" s="101"/>
      <c r="U463" s="101"/>
      <c r="V463" s="102"/>
      <c r="W463" s="102"/>
      <c r="X463" s="102"/>
      <c r="Y463" s="102"/>
      <c r="Z463" s="102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95"/>
      <c r="AL463" s="95"/>
      <c r="AM463" s="103"/>
      <c r="AN463" s="103"/>
      <c r="AO463" s="103"/>
      <c r="AP463" s="104"/>
      <c r="AQ463" s="35"/>
    </row>
    <row r="464" spans="1:43" s="105" customFormat="1" hidden="1" x14ac:dyDescent="0.2">
      <c r="A464" s="51"/>
      <c r="B464" s="38"/>
      <c r="C464" s="38"/>
      <c r="D464" s="97"/>
      <c r="E464" s="38"/>
      <c r="F464" s="38"/>
      <c r="G464" s="38"/>
      <c r="H464" s="38"/>
      <c r="I464" s="38"/>
      <c r="J464" s="44"/>
      <c r="K464" s="44"/>
      <c r="L464" s="44"/>
      <c r="M464" s="98"/>
      <c r="N464" s="98"/>
      <c r="O464" s="98"/>
      <c r="P464" s="98"/>
      <c r="Q464" s="99"/>
      <c r="R464" s="100"/>
      <c r="S464" s="100"/>
      <c r="T464" s="101"/>
      <c r="U464" s="101"/>
      <c r="V464" s="102"/>
      <c r="W464" s="102"/>
      <c r="X464" s="102"/>
      <c r="Y464" s="102"/>
      <c r="Z464" s="102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95"/>
      <c r="AL464" s="95"/>
      <c r="AM464" s="103"/>
      <c r="AN464" s="103"/>
      <c r="AO464" s="103"/>
      <c r="AP464" s="104"/>
      <c r="AQ464" s="35"/>
    </row>
    <row r="465" spans="1:43" s="105" customFormat="1" hidden="1" x14ac:dyDescent="0.2">
      <c r="A465" s="51"/>
      <c r="B465" s="38"/>
      <c r="C465" s="38"/>
      <c r="D465" s="97"/>
      <c r="E465" s="38"/>
      <c r="F465" s="38"/>
      <c r="G465" s="38"/>
      <c r="H465" s="38"/>
      <c r="I465" s="38"/>
      <c r="J465" s="44"/>
      <c r="K465" s="44"/>
      <c r="L465" s="44"/>
      <c r="M465" s="98"/>
      <c r="N465" s="98"/>
      <c r="O465" s="98"/>
      <c r="P465" s="98"/>
      <c r="Q465" s="99"/>
      <c r="R465" s="100"/>
      <c r="S465" s="100"/>
      <c r="T465" s="101"/>
      <c r="U465" s="101"/>
      <c r="V465" s="102"/>
      <c r="W465" s="102"/>
      <c r="X465" s="102"/>
      <c r="Y465" s="102"/>
      <c r="Z465" s="102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95"/>
      <c r="AL465" s="95"/>
      <c r="AM465" s="103"/>
      <c r="AN465" s="103"/>
      <c r="AO465" s="103"/>
      <c r="AP465" s="104"/>
      <c r="AQ465" s="35"/>
    </row>
    <row r="466" spans="1:43" s="105" customFormat="1" hidden="1" x14ac:dyDescent="0.2">
      <c r="A466" s="51"/>
      <c r="B466" s="38"/>
      <c r="C466" s="38"/>
      <c r="D466" s="97"/>
      <c r="E466" s="38"/>
      <c r="F466" s="38"/>
      <c r="G466" s="38"/>
      <c r="H466" s="38"/>
      <c r="I466" s="38"/>
      <c r="J466" s="44"/>
      <c r="K466" s="44"/>
      <c r="L466" s="44"/>
      <c r="M466" s="98"/>
      <c r="N466" s="98"/>
      <c r="O466" s="98"/>
      <c r="P466" s="98"/>
      <c r="Q466" s="99"/>
      <c r="R466" s="100"/>
      <c r="S466" s="100"/>
      <c r="T466" s="101"/>
      <c r="U466" s="101"/>
      <c r="V466" s="102"/>
      <c r="W466" s="102"/>
      <c r="X466" s="102"/>
      <c r="Y466" s="102"/>
      <c r="Z466" s="102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95"/>
      <c r="AL466" s="95"/>
      <c r="AM466" s="103"/>
      <c r="AN466" s="103"/>
      <c r="AO466" s="103"/>
      <c r="AP466" s="104"/>
      <c r="AQ466" s="35"/>
    </row>
    <row r="467" spans="1:43" s="105" customFormat="1" hidden="1" x14ac:dyDescent="0.2">
      <c r="A467" s="51"/>
      <c r="B467" s="38"/>
      <c r="C467" s="38"/>
      <c r="D467" s="97"/>
      <c r="E467" s="38"/>
      <c r="F467" s="38"/>
      <c r="G467" s="38"/>
      <c r="H467" s="38"/>
      <c r="I467" s="38"/>
      <c r="J467" s="44"/>
      <c r="K467" s="44"/>
      <c r="L467" s="44"/>
      <c r="M467" s="98"/>
      <c r="N467" s="98"/>
      <c r="O467" s="98"/>
      <c r="P467" s="98"/>
      <c r="Q467" s="99"/>
      <c r="R467" s="100"/>
      <c r="S467" s="100"/>
      <c r="T467" s="101"/>
      <c r="U467" s="101"/>
      <c r="V467" s="102"/>
      <c r="W467" s="102"/>
      <c r="X467" s="102"/>
      <c r="Y467" s="102"/>
      <c r="Z467" s="102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95"/>
      <c r="AL467" s="95"/>
      <c r="AM467" s="103"/>
      <c r="AN467" s="103"/>
      <c r="AO467" s="103"/>
      <c r="AP467" s="104"/>
      <c r="AQ467" s="35"/>
    </row>
    <row r="468" spans="1:43" s="105" customFormat="1" hidden="1" x14ac:dyDescent="0.2">
      <c r="A468" s="51"/>
      <c r="B468" s="38"/>
      <c r="C468" s="38"/>
      <c r="D468" s="97"/>
      <c r="E468" s="38"/>
      <c r="F468" s="38"/>
      <c r="G468" s="38"/>
      <c r="H468" s="38"/>
      <c r="I468" s="38"/>
      <c r="J468" s="44"/>
      <c r="K468" s="44"/>
      <c r="L468" s="44"/>
      <c r="M468" s="98"/>
      <c r="N468" s="98"/>
      <c r="O468" s="98"/>
      <c r="P468" s="98"/>
      <c r="Q468" s="99"/>
      <c r="R468" s="100"/>
      <c r="S468" s="100"/>
      <c r="T468" s="101"/>
      <c r="U468" s="101"/>
      <c r="V468" s="102"/>
      <c r="W468" s="102"/>
      <c r="X468" s="102"/>
      <c r="Y468" s="102"/>
      <c r="Z468" s="102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95"/>
      <c r="AL468" s="95"/>
      <c r="AM468" s="103"/>
      <c r="AN468" s="103"/>
      <c r="AO468" s="103"/>
      <c r="AP468" s="104"/>
      <c r="AQ468" s="35"/>
    </row>
    <row r="469" spans="1:43" s="105" customFormat="1" hidden="1" x14ac:dyDescent="0.2">
      <c r="A469" s="51"/>
      <c r="B469" s="38"/>
      <c r="C469" s="38"/>
      <c r="D469" s="97"/>
      <c r="E469" s="38"/>
      <c r="F469" s="38"/>
      <c r="G469" s="38"/>
      <c r="H469" s="38"/>
      <c r="I469" s="38"/>
      <c r="J469" s="44"/>
      <c r="K469" s="44"/>
      <c r="L469" s="44"/>
      <c r="M469" s="98"/>
      <c r="N469" s="98"/>
      <c r="O469" s="98"/>
      <c r="P469" s="98"/>
      <c r="Q469" s="99"/>
      <c r="R469" s="100"/>
      <c r="S469" s="100"/>
      <c r="T469" s="101"/>
      <c r="U469" s="101"/>
      <c r="V469" s="102"/>
      <c r="W469" s="102"/>
      <c r="X469" s="102"/>
      <c r="Y469" s="102"/>
      <c r="Z469" s="102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95"/>
      <c r="AL469" s="95"/>
      <c r="AM469" s="103"/>
      <c r="AN469" s="103"/>
      <c r="AO469" s="103"/>
      <c r="AP469" s="104"/>
      <c r="AQ469" s="35"/>
    </row>
    <row r="470" spans="1:43" s="105" customFormat="1" hidden="1" x14ac:dyDescent="0.2">
      <c r="A470" s="51"/>
      <c r="B470" s="38"/>
      <c r="C470" s="38"/>
      <c r="D470" s="97"/>
      <c r="E470" s="38"/>
      <c r="F470" s="38"/>
      <c r="G470" s="38"/>
      <c r="H470" s="38"/>
      <c r="I470" s="38"/>
      <c r="J470" s="44"/>
      <c r="K470" s="44"/>
      <c r="L470" s="44"/>
      <c r="M470" s="98"/>
      <c r="N470" s="98"/>
      <c r="O470" s="98"/>
      <c r="P470" s="98"/>
      <c r="Q470" s="99"/>
      <c r="R470" s="100"/>
      <c r="S470" s="100"/>
      <c r="T470" s="101"/>
      <c r="U470" s="101"/>
      <c r="V470" s="102"/>
      <c r="W470" s="102"/>
      <c r="X470" s="102"/>
      <c r="Y470" s="102"/>
      <c r="Z470" s="102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95"/>
      <c r="AL470" s="95"/>
      <c r="AM470" s="103"/>
      <c r="AN470" s="103"/>
      <c r="AO470" s="103"/>
      <c r="AP470" s="104"/>
      <c r="AQ470" s="35"/>
    </row>
    <row r="471" spans="1:43" s="105" customFormat="1" hidden="1" x14ac:dyDescent="0.2">
      <c r="A471" s="51"/>
      <c r="B471" s="38"/>
      <c r="C471" s="38"/>
      <c r="D471" s="97"/>
      <c r="E471" s="38"/>
      <c r="F471" s="38"/>
      <c r="G471" s="38"/>
      <c r="H471" s="38"/>
      <c r="I471" s="38"/>
      <c r="J471" s="44"/>
      <c r="K471" s="44"/>
      <c r="L471" s="44"/>
      <c r="M471" s="98"/>
      <c r="N471" s="98"/>
      <c r="O471" s="98"/>
      <c r="P471" s="98"/>
      <c r="Q471" s="99"/>
      <c r="R471" s="100"/>
      <c r="S471" s="100"/>
      <c r="T471" s="101"/>
      <c r="U471" s="101"/>
      <c r="V471" s="102"/>
      <c r="W471" s="102"/>
      <c r="X471" s="102"/>
      <c r="Y471" s="102"/>
      <c r="Z471" s="102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95"/>
      <c r="AL471" s="95"/>
      <c r="AM471" s="103"/>
      <c r="AN471" s="103"/>
      <c r="AO471" s="103"/>
      <c r="AP471" s="104"/>
      <c r="AQ471" s="35"/>
    </row>
    <row r="472" spans="1:43" s="105" customFormat="1" hidden="1" x14ac:dyDescent="0.2">
      <c r="A472" s="51"/>
      <c r="B472" s="38"/>
      <c r="C472" s="38"/>
      <c r="D472" s="97"/>
      <c r="E472" s="38"/>
      <c r="F472" s="38"/>
      <c r="G472" s="38"/>
      <c r="H472" s="38"/>
      <c r="I472" s="38"/>
      <c r="J472" s="44"/>
      <c r="K472" s="44"/>
      <c r="L472" s="44"/>
      <c r="M472" s="98"/>
      <c r="N472" s="98"/>
      <c r="O472" s="98"/>
      <c r="P472" s="98"/>
      <c r="Q472" s="99"/>
      <c r="R472" s="100"/>
      <c r="S472" s="100"/>
      <c r="T472" s="101"/>
      <c r="U472" s="101"/>
      <c r="V472" s="102"/>
      <c r="W472" s="102"/>
      <c r="X472" s="102"/>
      <c r="Y472" s="102"/>
      <c r="Z472" s="102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95"/>
      <c r="AL472" s="95"/>
      <c r="AM472" s="103"/>
      <c r="AN472" s="103"/>
      <c r="AO472" s="103"/>
      <c r="AP472" s="104"/>
      <c r="AQ472" s="35"/>
    </row>
    <row r="473" spans="1:43" s="105" customFormat="1" hidden="1" x14ac:dyDescent="0.2">
      <c r="A473" s="51"/>
      <c r="B473" s="38"/>
      <c r="C473" s="38"/>
      <c r="D473" s="97"/>
      <c r="E473" s="38"/>
      <c r="F473" s="38"/>
      <c r="G473" s="38"/>
      <c r="H473" s="38"/>
      <c r="I473" s="38"/>
      <c r="J473" s="44"/>
      <c r="K473" s="44"/>
      <c r="L473" s="44"/>
      <c r="M473" s="98"/>
      <c r="N473" s="98"/>
      <c r="O473" s="98"/>
      <c r="P473" s="98"/>
      <c r="Q473" s="99"/>
      <c r="R473" s="100"/>
      <c r="S473" s="100"/>
      <c r="T473" s="101"/>
      <c r="U473" s="101"/>
      <c r="V473" s="102"/>
      <c r="W473" s="102"/>
      <c r="X473" s="102"/>
      <c r="Y473" s="102"/>
      <c r="Z473" s="102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95"/>
      <c r="AL473" s="95"/>
      <c r="AM473" s="103"/>
      <c r="AN473" s="103"/>
      <c r="AO473" s="103"/>
      <c r="AP473" s="104"/>
      <c r="AQ473" s="35"/>
    </row>
    <row r="474" spans="1:43" s="105" customFormat="1" hidden="1" x14ac:dyDescent="0.2">
      <c r="A474" s="51"/>
      <c r="B474" s="38"/>
      <c r="C474" s="38"/>
      <c r="D474" s="97"/>
      <c r="E474" s="38"/>
      <c r="F474" s="38"/>
      <c r="G474" s="38"/>
      <c r="H474" s="38"/>
      <c r="I474" s="38"/>
      <c r="J474" s="44"/>
      <c r="K474" s="44"/>
      <c r="L474" s="44"/>
      <c r="M474" s="98"/>
      <c r="N474" s="98"/>
      <c r="O474" s="98"/>
      <c r="P474" s="98"/>
      <c r="Q474" s="99"/>
      <c r="R474" s="100"/>
      <c r="S474" s="100"/>
      <c r="T474" s="101"/>
      <c r="U474" s="101"/>
      <c r="V474" s="102"/>
      <c r="W474" s="102"/>
      <c r="X474" s="102"/>
      <c r="Y474" s="102"/>
      <c r="Z474" s="102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95"/>
      <c r="AL474" s="95"/>
      <c r="AM474" s="103"/>
      <c r="AN474" s="103"/>
      <c r="AO474" s="103"/>
      <c r="AP474" s="104"/>
      <c r="AQ474" s="35"/>
    </row>
    <row r="475" spans="1:43" s="105" customFormat="1" hidden="1" x14ac:dyDescent="0.2">
      <c r="A475" s="51"/>
      <c r="B475" s="38"/>
      <c r="C475" s="38"/>
      <c r="D475" s="97"/>
      <c r="E475" s="38"/>
      <c r="F475" s="38"/>
      <c r="G475" s="38"/>
      <c r="H475" s="38"/>
      <c r="I475" s="38"/>
      <c r="J475" s="44"/>
      <c r="K475" s="44"/>
      <c r="L475" s="44"/>
      <c r="M475" s="98"/>
      <c r="N475" s="98"/>
      <c r="O475" s="98"/>
      <c r="P475" s="98"/>
      <c r="Q475" s="99"/>
      <c r="R475" s="100"/>
      <c r="S475" s="100"/>
      <c r="T475" s="101"/>
      <c r="U475" s="101"/>
      <c r="V475" s="102"/>
      <c r="W475" s="102"/>
      <c r="X475" s="102"/>
      <c r="Y475" s="102"/>
      <c r="Z475" s="102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95"/>
      <c r="AL475" s="95"/>
      <c r="AM475" s="103"/>
      <c r="AN475" s="103"/>
      <c r="AO475" s="103"/>
      <c r="AP475" s="104"/>
      <c r="AQ475" s="35"/>
    </row>
    <row r="476" spans="1:43" s="105" customFormat="1" hidden="1" x14ac:dyDescent="0.2">
      <c r="A476" s="51"/>
      <c r="B476" s="38"/>
      <c r="C476" s="38"/>
      <c r="D476" s="97"/>
      <c r="E476" s="38"/>
      <c r="F476" s="38"/>
      <c r="G476" s="38"/>
      <c r="H476" s="38"/>
      <c r="I476" s="38"/>
      <c r="J476" s="44"/>
      <c r="K476" s="44"/>
      <c r="L476" s="44"/>
      <c r="M476" s="98"/>
      <c r="N476" s="98"/>
      <c r="O476" s="98"/>
      <c r="P476" s="98"/>
      <c r="Q476" s="99"/>
      <c r="R476" s="100"/>
      <c r="S476" s="100"/>
      <c r="T476" s="101"/>
      <c r="U476" s="101"/>
      <c r="V476" s="102"/>
      <c r="W476" s="102"/>
      <c r="X476" s="102"/>
      <c r="Y476" s="102"/>
      <c r="Z476" s="102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95"/>
      <c r="AL476" s="95"/>
      <c r="AM476" s="103"/>
      <c r="AN476" s="103"/>
      <c r="AO476" s="103"/>
      <c r="AP476" s="104"/>
      <c r="AQ476" s="35"/>
    </row>
    <row r="477" spans="1:43" s="105" customFormat="1" hidden="1" x14ac:dyDescent="0.2">
      <c r="A477" s="51"/>
      <c r="B477" s="38"/>
      <c r="C477" s="38"/>
      <c r="D477" s="97"/>
      <c r="E477" s="38"/>
      <c r="F477" s="38"/>
      <c r="G477" s="38"/>
      <c r="H477" s="38"/>
      <c r="I477" s="38"/>
      <c r="J477" s="44"/>
      <c r="K477" s="44"/>
      <c r="L477" s="44"/>
      <c r="M477" s="98"/>
      <c r="N477" s="98"/>
      <c r="O477" s="98"/>
      <c r="P477" s="98"/>
      <c r="Q477" s="99"/>
      <c r="R477" s="100"/>
      <c r="S477" s="100"/>
      <c r="T477" s="101"/>
      <c r="U477" s="101"/>
      <c r="V477" s="102"/>
      <c r="W477" s="102"/>
      <c r="X477" s="102"/>
      <c r="Y477" s="102"/>
      <c r="Z477" s="102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95"/>
      <c r="AL477" s="95"/>
      <c r="AM477" s="103"/>
      <c r="AN477" s="103"/>
      <c r="AO477" s="103"/>
      <c r="AP477" s="104"/>
      <c r="AQ477" s="35"/>
    </row>
    <row r="478" spans="1:43" s="105" customFormat="1" hidden="1" x14ac:dyDescent="0.2">
      <c r="A478" s="51"/>
      <c r="B478" s="38"/>
      <c r="C478" s="38"/>
      <c r="D478" s="97"/>
      <c r="E478" s="38"/>
      <c r="F478" s="38"/>
      <c r="G478" s="38"/>
      <c r="H478" s="38"/>
      <c r="I478" s="38"/>
      <c r="J478" s="44"/>
      <c r="K478" s="44"/>
      <c r="L478" s="44"/>
      <c r="M478" s="98"/>
      <c r="N478" s="98"/>
      <c r="O478" s="98"/>
      <c r="P478" s="98"/>
      <c r="Q478" s="99"/>
      <c r="R478" s="100"/>
      <c r="S478" s="100"/>
      <c r="T478" s="101"/>
      <c r="U478" s="101"/>
      <c r="V478" s="102"/>
      <c r="W478" s="102"/>
      <c r="X478" s="102"/>
      <c r="Y478" s="102"/>
      <c r="Z478" s="102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95"/>
      <c r="AL478" s="95"/>
      <c r="AM478" s="103"/>
      <c r="AN478" s="103"/>
      <c r="AO478" s="103"/>
      <c r="AP478" s="104"/>
      <c r="AQ478" s="35"/>
    </row>
    <row r="479" spans="1:43" s="105" customFormat="1" hidden="1" x14ac:dyDescent="0.2">
      <c r="A479" s="51"/>
      <c r="B479" s="38"/>
      <c r="C479" s="38"/>
      <c r="D479" s="97"/>
      <c r="E479" s="38"/>
      <c r="F479" s="38"/>
      <c r="G479" s="38"/>
      <c r="H479" s="38"/>
      <c r="I479" s="38"/>
      <c r="J479" s="44"/>
      <c r="K479" s="44"/>
      <c r="L479" s="44"/>
      <c r="M479" s="98"/>
      <c r="N479" s="98"/>
      <c r="O479" s="98"/>
      <c r="P479" s="98"/>
      <c r="Q479" s="99"/>
      <c r="R479" s="100"/>
      <c r="S479" s="100"/>
      <c r="T479" s="101"/>
      <c r="U479" s="101"/>
      <c r="V479" s="102"/>
      <c r="W479" s="102"/>
      <c r="X479" s="102"/>
      <c r="Y479" s="102"/>
      <c r="Z479" s="102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95"/>
      <c r="AL479" s="95"/>
      <c r="AM479" s="103"/>
      <c r="AN479" s="103"/>
      <c r="AO479" s="103"/>
      <c r="AP479" s="104"/>
      <c r="AQ479" s="35"/>
    </row>
    <row r="480" spans="1:43" s="105" customFormat="1" hidden="1" x14ac:dyDescent="0.2">
      <c r="A480" s="51"/>
      <c r="B480" s="38"/>
      <c r="C480" s="38"/>
      <c r="D480" s="97"/>
      <c r="E480" s="38"/>
      <c r="F480" s="38"/>
      <c r="G480" s="38"/>
      <c r="H480" s="38"/>
      <c r="I480" s="38"/>
      <c r="J480" s="44"/>
      <c r="K480" s="44"/>
      <c r="L480" s="44"/>
      <c r="M480" s="98"/>
      <c r="N480" s="98"/>
      <c r="O480" s="98"/>
      <c r="P480" s="98"/>
      <c r="Q480" s="99"/>
      <c r="R480" s="100"/>
      <c r="S480" s="100"/>
      <c r="T480" s="101"/>
      <c r="U480" s="101"/>
      <c r="V480" s="102"/>
      <c r="W480" s="102"/>
      <c r="X480" s="102"/>
      <c r="Y480" s="102"/>
      <c r="Z480" s="102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95"/>
      <c r="AL480" s="95"/>
      <c r="AM480" s="103"/>
      <c r="AN480" s="103"/>
      <c r="AO480" s="103"/>
      <c r="AP480" s="104"/>
      <c r="AQ480" s="35"/>
    </row>
    <row r="481" spans="1:43" s="105" customFormat="1" hidden="1" x14ac:dyDescent="0.2">
      <c r="A481" s="51"/>
      <c r="B481" s="38"/>
      <c r="C481" s="38"/>
      <c r="D481" s="97"/>
      <c r="E481" s="38"/>
      <c r="F481" s="38"/>
      <c r="G481" s="38"/>
      <c r="H481" s="38"/>
      <c r="I481" s="38"/>
      <c r="J481" s="44"/>
      <c r="K481" s="44"/>
      <c r="L481" s="44"/>
      <c r="M481" s="98"/>
      <c r="N481" s="98"/>
      <c r="O481" s="98"/>
      <c r="P481" s="98"/>
      <c r="Q481" s="99"/>
      <c r="R481" s="100"/>
      <c r="S481" s="100"/>
      <c r="T481" s="101"/>
      <c r="U481" s="101"/>
      <c r="V481" s="102"/>
      <c r="W481" s="102"/>
      <c r="X481" s="102"/>
      <c r="Y481" s="102"/>
      <c r="Z481" s="102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95"/>
      <c r="AL481" s="95"/>
      <c r="AM481" s="103"/>
      <c r="AN481" s="103"/>
      <c r="AO481" s="103"/>
      <c r="AP481" s="104"/>
      <c r="AQ481" s="35"/>
    </row>
    <row r="482" spans="1:43" s="105" customFormat="1" hidden="1" x14ac:dyDescent="0.2">
      <c r="A482" s="51"/>
      <c r="B482" s="38"/>
      <c r="C482" s="38"/>
      <c r="D482" s="97"/>
      <c r="E482" s="38"/>
      <c r="F482" s="38"/>
      <c r="G482" s="38"/>
      <c r="H482" s="38"/>
      <c r="I482" s="38"/>
      <c r="J482" s="44"/>
      <c r="K482" s="44"/>
      <c r="L482" s="44"/>
      <c r="M482" s="98"/>
      <c r="N482" s="98"/>
      <c r="O482" s="98"/>
      <c r="P482" s="98"/>
      <c r="Q482" s="99"/>
      <c r="R482" s="100"/>
      <c r="S482" s="100"/>
      <c r="T482" s="101"/>
      <c r="U482" s="101"/>
      <c r="V482" s="102"/>
      <c r="W482" s="102"/>
      <c r="X482" s="102"/>
      <c r="Y482" s="102"/>
      <c r="Z482" s="102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95"/>
      <c r="AL482" s="95"/>
      <c r="AM482" s="103"/>
      <c r="AN482" s="103"/>
      <c r="AO482" s="103"/>
      <c r="AP482" s="104"/>
      <c r="AQ482" s="35"/>
    </row>
    <row r="483" spans="1:43" s="105" customFormat="1" hidden="1" x14ac:dyDescent="0.2">
      <c r="A483" s="51"/>
      <c r="B483" s="38"/>
      <c r="C483" s="38"/>
      <c r="D483" s="97"/>
      <c r="E483" s="38"/>
      <c r="F483" s="38"/>
      <c r="G483" s="38"/>
      <c r="H483" s="38"/>
      <c r="I483" s="38"/>
      <c r="J483" s="44"/>
      <c r="K483" s="44"/>
      <c r="L483" s="44"/>
      <c r="M483" s="98"/>
      <c r="N483" s="98"/>
      <c r="O483" s="98"/>
      <c r="P483" s="98"/>
      <c r="Q483" s="99"/>
      <c r="R483" s="100"/>
      <c r="S483" s="100"/>
      <c r="T483" s="101"/>
      <c r="U483" s="101"/>
      <c r="V483" s="102"/>
      <c r="W483" s="102"/>
      <c r="X483" s="102"/>
      <c r="Y483" s="102"/>
      <c r="Z483" s="102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95"/>
      <c r="AL483" s="95"/>
      <c r="AM483" s="103"/>
      <c r="AN483" s="103"/>
      <c r="AO483" s="103"/>
      <c r="AP483" s="104"/>
      <c r="AQ483" s="35"/>
    </row>
    <row r="484" spans="1:43" s="105" customFormat="1" hidden="1" x14ac:dyDescent="0.2">
      <c r="A484" s="51"/>
      <c r="B484" s="38"/>
      <c r="C484" s="38"/>
      <c r="D484" s="97"/>
      <c r="E484" s="38"/>
      <c r="F484" s="38"/>
      <c r="G484" s="38"/>
      <c r="H484" s="38"/>
      <c r="I484" s="38"/>
      <c r="J484" s="44"/>
      <c r="K484" s="44"/>
      <c r="L484" s="44"/>
      <c r="M484" s="98"/>
      <c r="N484" s="98"/>
      <c r="O484" s="98"/>
      <c r="P484" s="98"/>
      <c r="Q484" s="99"/>
      <c r="R484" s="100"/>
      <c r="S484" s="100"/>
      <c r="T484" s="101"/>
      <c r="U484" s="101"/>
      <c r="V484" s="102"/>
      <c r="W484" s="102"/>
      <c r="X484" s="102"/>
      <c r="Y484" s="102"/>
      <c r="Z484" s="102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95"/>
      <c r="AL484" s="95"/>
      <c r="AM484" s="103"/>
      <c r="AN484" s="103"/>
      <c r="AO484" s="103"/>
      <c r="AP484" s="104"/>
      <c r="AQ484" s="35"/>
    </row>
    <row r="485" spans="1:43" s="105" customFormat="1" hidden="1" x14ac:dyDescent="0.2">
      <c r="A485" s="51"/>
      <c r="B485" s="38"/>
      <c r="C485" s="38"/>
      <c r="D485" s="97"/>
      <c r="E485" s="38"/>
      <c r="F485" s="38"/>
      <c r="G485" s="38"/>
      <c r="H485" s="38"/>
      <c r="I485" s="38"/>
      <c r="J485" s="44"/>
      <c r="K485" s="44"/>
      <c r="L485" s="44"/>
      <c r="M485" s="98"/>
      <c r="N485" s="98"/>
      <c r="O485" s="98"/>
      <c r="P485" s="98"/>
      <c r="Q485" s="99"/>
      <c r="R485" s="100"/>
      <c r="S485" s="100"/>
      <c r="T485" s="101"/>
      <c r="U485" s="101"/>
      <c r="V485" s="102"/>
      <c r="W485" s="102"/>
      <c r="X485" s="102"/>
      <c r="Y485" s="102"/>
      <c r="Z485" s="102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95"/>
      <c r="AL485" s="95"/>
      <c r="AM485" s="103"/>
      <c r="AN485" s="103"/>
      <c r="AO485" s="103"/>
      <c r="AP485" s="104"/>
      <c r="AQ485" s="35"/>
    </row>
    <row r="486" spans="1:43" s="105" customFormat="1" hidden="1" x14ac:dyDescent="0.2">
      <c r="A486" s="51"/>
      <c r="B486" s="38"/>
      <c r="C486" s="38"/>
      <c r="D486" s="97"/>
      <c r="E486" s="38"/>
      <c r="F486" s="38"/>
      <c r="G486" s="38"/>
      <c r="H486" s="38"/>
      <c r="I486" s="38"/>
      <c r="J486" s="44"/>
      <c r="K486" s="44"/>
      <c r="L486" s="44"/>
      <c r="M486" s="98"/>
      <c r="N486" s="98"/>
      <c r="O486" s="98"/>
      <c r="P486" s="98"/>
      <c r="Q486" s="99"/>
      <c r="R486" s="100"/>
      <c r="S486" s="100"/>
      <c r="T486" s="101"/>
      <c r="U486" s="101"/>
      <c r="V486" s="102"/>
      <c r="W486" s="102"/>
      <c r="X486" s="102"/>
      <c r="Y486" s="102"/>
      <c r="Z486" s="102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95"/>
      <c r="AL486" s="95"/>
      <c r="AM486" s="103"/>
      <c r="AN486" s="103"/>
      <c r="AO486" s="103"/>
      <c r="AP486" s="104"/>
      <c r="AQ486" s="35"/>
    </row>
    <row r="487" spans="1:43" s="105" customFormat="1" hidden="1" x14ac:dyDescent="0.2">
      <c r="A487" s="51"/>
      <c r="B487" s="38"/>
      <c r="C487" s="38"/>
      <c r="D487" s="97"/>
      <c r="E487" s="38"/>
      <c r="F487" s="38"/>
      <c r="G487" s="38"/>
      <c r="H487" s="38"/>
      <c r="I487" s="38"/>
      <c r="J487" s="44"/>
      <c r="K487" s="44"/>
      <c r="L487" s="44"/>
      <c r="M487" s="98"/>
      <c r="N487" s="98"/>
      <c r="O487" s="98"/>
      <c r="P487" s="98"/>
      <c r="Q487" s="99"/>
      <c r="R487" s="100"/>
      <c r="S487" s="100"/>
      <c r="T487" s="101"/>
      <c r="U487" s="101"/>
      <c r="V487" s="102"/>
      <c r="W487" s="102"/>
      <c r="X487" s="102"/>
      <c r="Y487" s="102"/>
      <c r="Z487" s="102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95"/>
      <c r="AL487" s="95"/>
      <c r="AM487" s="103"/>
      <c r="AN487" s="103"/>
      <c r="AO487" s="103"/>
      <c r="AP487" s="104"/>
      <c r="AQ487" s="35"/>
    </row>
    <row r="488" spans="1:43" s="105" customFormat="1" hidden="1" x14ac:dyDescent="0.2">
      <c r="A488" s="51"/>
      <c r="B488" s="38"/>
      <c r="C488" s="38"/>
      <c r="D488" s="97"/>
      <c r="E488" s="38"/>
      <c r="F488" s="38"/>
      <c r="G488" s="38"/>
      <c r="H488" s="38"/>
      <c r="I488" s="38"/>
      <c r="J488" s="44"/>
      <c r="K488" s="44"/>
      <c r="L488" s="44"/>
      <c r="M488" s="98"/>
      <c r="N488" s="98"/>
      <c r="O488" s="98"/>
      <c r="P488" s="98"/>
      <c r="Q488" s="99"/>
      <c r="R488" s="100"/>
      <c r="S488" s="100"/>
      <c r="T488" s="101"/>
      <c r="U488" s="101"/>
      <c r="V488" s="102"/>
      <c r="W488" s="102"/>
      <c r="X488" s="102"/>
      <c r="Y488" s="102"/>
      <c r="Z488" s="102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95"/>
      <c r="AL488" s="95"/>
      <c r="AM488" s="103"/>
      <c r="AN488" s="103"/>
      <c r="AO488" s="103"/>
      <c r="AP488" s="104"/>
      <c r="AQ488" s="35"/>
    </row>
    <row r="489" spans="1:43" s="105" customFormat="1" hidden="1" x14ac:dyDescent="0.2">
      <c r="A489" s="51"/>
      <c r="B489" s="38"/>
      <c r="C489" s="38"/>
      <c r="D489" s="97"/>
      <c r="E489" s="38"/>
      <c r="F489" s="38"/>
      <c r="G489" s="38"/>
      <c r="H489" s="38"/>
      <c r="I489" s="38"/>
      <c r="J489" s="44"/>
      <c r="K489" s="44"/>
      <c r="L489" s="44"/>
      <c r="M489" s="98"/>
      <c r="N489" s="98"/>
      <c r="O489" s="98"/>
      <c r="P489" s="98"/>
      <c r="Q489" s="99"/>
      <c r="R489" s="100"/>
      <c r="S489" s="100"/>
      <c r="T489" s="101"/>
      <c r="U489" s="101"/>
      <c r="V489" s="102"/>
      <c r="W489" s="102"/>
      <c r="X489" s="102"/>
      <c r="Y489" s="102"/>
      <c r="Z489" s="102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95"/>
      <c r="AL489" s="95"/>
      <c r="AM489" s="103"/>
      <c r="AN489" s="103"/>
      <c r="AO489" s="103"/>
      <c r="AP489" s="104"/>
      <c r="AQ489" s="35"/>
    </row>
    <row r="490" spans="1:43" s="105" customFormat="1" hidden="1" x14ac:dyDescent="0.2">
      <c r="A490" s="51"/>
      <c r="B490" s="38"/>
      <c r="C490" s="38"/>
      <c r="D490" s="97"/>
      <c r="E490" s="38"/>
      <c r="F490" s="38"/>
      <c r="G490" s="38"/>
      <c r="H490" s="38"/>
      <c r="I490" s="38"/>
      <c r="J490" s="44"/>
      <c r="K490" s="44"/>
      <c r="L490" s="44"/>
      <c r="M490" s="98"/>
      <c r="N490" s="98"/>
      <c r="O490" s="98"/>
      <c r="P490" s="98"/>
      <c r="Q490" s="99"/>
      <c r="R490" s="100"/>
      <c r="S490" s="100"/>
      <c r="T490" s="101"/>
      <c r="U490" s="101"/>
      <c r="V490" s="102"/>
      <c r="W490" s="102"/>
      <c r="X490" s="102"/>
      <c r="Y490" s="102"/>
      <c r="Z490" s="102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95"/>
      <c r="AL490" s="95"/>
      <c r="AM490" s="103"/>
      <c r="AN490" s="103"/>
      <c r="AO490" s="103"/>
      <c r="AP490" s="104"/>
      <c r="AQ490" s="35"/>
    </row>
    <row r="491" spans="1:43" s="105" customFormat="1" hidden="1" x14ac:dyDescent="0.2">
      <c r="A491" s="51"/>
      <c r="B491" s="38"/>
      <c r="C491" s="38"/>
      <c r="D491" s="97"/>
      <c r="E491" s="38"/>
      <c r="F491" s="38"/>
      <c r="G491" s="38"/>
      <c r="H491" s="38"/>
      <c r="I491" s="38"/>
      <c r="J491" s="44"/>
      <c r="K491" s="44"/>
      <c r="L491" s="44"/>
      <c r="M491" s="98"/>
      <c r="N491" s="98"/>
      <c r="O491" s="98"/>
      <c r="P491" s="98"/>
      <c r="Q491" s="99"/>
      <c r="R491" s="100"/>
      <c r="S491" s="100"/>
      <c r="T491" s="101"/>
      <c r="U491" s="101"/>
      <c r="V491" s="102"/>
      <c r="W491" s="102"/>
      <c r="X491" s="102"/>
      <c r="Y491" s="102"/>
      <c r="Z491" s="102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95"/>
      <c r="AL491" s="95"/>
      <c r="AM491" s="103"/>
      <c r="AN491" s="103"/>
      <c r="AO491" s="103"/>
      <c r="AP491" s="104"/>
      <c r="AQ491" s="35"/>
    </row>
    <row r="492" spans="1:43" s="105" customFormat="1" hidden="1" x14ac:dyDescent="0.2">
      <c r="A492" s="51"/>
      <c r="B492" s="38"/>
      <c r="C492" s="38"/>
      <c r="D492" s="97"/>
      <c r="E492" s="38"/>
      <c r="F492" s="38"/>
      <c r="G492" s="38"/>
      <c r="H492" s="38"/>
      <c r="I492" s="38"/>
      <c r="J492" s="44"/>
      <c r="K492" s="44"/>
      <c r="L492" s="44"/>
      <c r="M492" s="98"/>
      <c r="N492" s="98"/>
      <c r="O492" s="98"/>
      <c r="P492" s="98"/>
      <c r="Q492" s="99"/>
      <c r="R492" s="100"/>
      <c r="S492" s="100"/>
      <c r="T492" s="101"/>
      <c r="U492" s="101"/>
      <c r="V492" s="102"/>
      <c r="W492" s="102"/>
      <c r="X492" s="102"/>
      <c r="Y492" s="102"/>
      <c r="Z492" s="102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95"/>
      <c r="AL492" s="95"/>
      <c r="AM492" s="103"/>
      <c r="AN492" s="103"/>
      <c r="AO492" s="103"/>
      <c r="AP492" s="104"/>
      <c r="AQ492" s="35"/>
    </row>
    <row r="493" spans="1:43" s="105" customFormat="1" hidden="1" x14ac:dyDescent="0.2">
      <c r="A493" s="51"/>
      <c r="B493" s="38"/>
      <c r="C493" s="38"/>
      <c r="D493" s="97"/>
      <c r="E493" s="38"/>
      <c r="F493" s="38"/>
      <c r="G493" s="38"/>
      <c r="H493" s="38"/>
      <c r="I493" s="38"/>
      <c r="J493" s="44"/>
      <c r="K493" s="44"/>
      <c r="L493" s="44"/>
      <c r="M493" s="98"/>
      <c r="N493" s="98"/>
      <c r="O493" s="98"/>
      <c r="P493" s="98"/>
      <c r="Q493" s="99"/>
      <c r="R493" s="100"/>
      <c r="S493" s="100"/>
      <c r="T493" s="101"/>
      <c r="U493" s="101"/>
      <c r="V493" s="102"/>
      <c r="W493" s="102"/>
      <c r="X493" s="102"/>
      <c r="Y493" s="102"/>
      <c r="Z493" s="102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95"/>
      <c r="AL493" s="95"/>
      <c r="AM493" s="103"/>
      <c r="AN493" s="103"/>
      <c r="AO493" s="103"/>
      <c r="AP493" s="104"/>
      <c r="AQ493" s="35"/>
    </row>
    <row r="494" spans="1:43" s="105" customFormat="1" hidden="1" x14ac:dyDescent="0.2">
      <c r="A494" s="51"/>
      <c r="B494" s="38"/>
      <c r="C494" s="38"/>
      <c r="D494" s="97"/>
      <c r="E494" s="38"/>
      <c r="F494" s="38"/>
      <c r="G494" s="38"/>
      <c r="H494" s="38"/>
      <c r="I494" s="38"/>
      <c r="J494" s="44"/>
      <c r="K494" s="44"/>
      <c r="L494" s="44"/>
      <c r="M494" s="98"/>
      <c r="N494" s="98"/>
      <c r="O494" s="98"/>
      <c r="P494" s="98"/>
      <c r="Q494" s="99"/>
      <c r="R494" s="100"/>
      <c r="S494" s="100"/>
      <c r="T494" s="101"/>
      <c r="U494" s="101"/>
      <c r="V494" s="102"/>
      <c r="W494" s="102"/>
      <c r="X494" s="102"/>
      <c r="Y494" s="102"/>
      <c r="Z494" s="102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95"/>
      <c r="AL494" s="95"/>
      <c r="AM494" s="103"/>
      <c r="AN494" s="103"/>
      <c r="AO494" s="103"/>
      <c r="AP494" s="104"/>
      <c r="AQ494" s="35"/>
    </row>
    <row r="495" spans="1:43" s="105" customFormat="1" hidden="1" x14ac:dyDescent="0.2">
      <c r="A495" s="51"/>
      <c r="B495" s="38"/>
      <c r="C495" s="38"/>
      <c r="D495" s="97"/>
      <c r="E495" s="38"/>
      <c r="F495" s="38"/>
      <c r="G495" s="38"/>
      <c r="H495" s="38"/>
      <c r="I495" s="38"/>
      <c r="J495" s="44"/>
      <c r="K495" s="44"/>
      <c r="L495" s="44"/>
      <c r="M495" s="98"/>
      <c r="N495" s="98"/>
      <c r="O495" s="98"/>
      <c r="P495" s="98"/>
      <c r="Q495" s="99"/>
      <c r="R495" s="100"/>
      <c r="S495" s="100"/>
      <c r="T495" s="101"/>
      <c r="U495" s="101"/>
      <c r="V495" s="102"/>
      <c r="W495" s="102"/>
      <c r="X495" s="102"/>
      <c r="Y495" s="102"/>
      <c r="Z495" s="102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95"/>
      <c r="AL495" s="95"/>
      <c r="AM495" s="103"/>
      <c r="AN495" s="103"/>
      <c r="AO495" s="103"/>
      <c r="AP495" s="104"/>
      <c r="AQ495" s="35"/>
    </row>
    <row r="496" spans="1:43" s="105" customFormat="1" hidden="1" x14ac:dyDescent="0.2">
      <c r="A496" s="51"/>
      <c r="B496" s="38"/>
      <c r="C496" s="38"/>
      <c r="D496" s="97"/>
      <c r="E496" s="38"/>
      <c r="F496" s="38"/>
      <c r="G496" s="38"/>
      <c r="H496" s="38"/>
      <c r="I496" s="38"/>
      <c r="J496" s="44"/>
      <c r="K496" s="44"/>
      <c r="L496" s="44"/>
      <c r="M496" s="98"/>
      <c r="N496" s="98"/>
      <c r="O496" s="98"/>
      <c r="P496" s="98"/>
      <c r="Q496" s="99"/>
      <c r="R496" s="100"/>
      <c r="S496" s="100"/>
      <c r="T496" s="101"/>
      <c r="U496" s="101"/>
      <c r="V496" s="102"/>
      <c r="W496" s="102"/>
      <c r="X496" s="102"/>
      <c r="Y496" s="102"/>
      <c r="Z496" s="102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95"/>
      <c r="AL496" s="95"/>
      <c r="AM496" s="103"/>
      <c r="AN496" s="103"/>
      <c r="AO496" s="103"/>
      <c r="AP496" s="104"/>
      <c r="AQ496" s="35"/>
    </row>
    <row r="497" spans="1:43" s="105" customFormat="1" hidden="1" x14ac:dyDescent="0.2">
      <c r="A497" s="51"/>
      <c r="B497" s="38"/>
      <c r="C497" s="38"/>
      <c r="D497" s="97"/>
      <c r="E497" s="38"/>
      <c r="F497" s="38"/>
      <c r="G497" s="38"/>
      <c r="H497" s="38"/>
      <c r="I497" s="38"/>
      <c r="J497" s="44"/>
      <c r="K497" s="44"/>
      <c r="L497" s="44"/>
      <c r="M497" s="98"/>
      <c r="N497" s="98"/>
      <c r="O497" s="98"/>
      <c r="P497" s="98"/>
      <c r="Q497" s="99"/>
      <c r="R497" s="100"/>
      <c r="S497" s="100"/>
      <c r="T497" s="101"/>
      <c r="U497" s="101"/>
      <c r="V497" s="102"/>
      <c r="W497" s="102"/>
      <c r="X497" s="102"/>
      <c r="Y497" s="102"/>
      <c r="Z497" s="102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95"/>
      <c r="AL497" s="95"/>
      <c r="AM497" s="103"/>
      <c r="AN497" s="103"/>
      <c r="AO497" s="103"/>
      <c r="AP497" s="104"/>
      <c r="AQ497" s="35"/>
    </row>
    <row r="498" spans="1:43" s="105" customFormat="1" hidden="1" x14ac:dyDescent="0.2">
      <c r="A498" s="51"/>
      <c r="B498" s="38"/>
      <c r="C498" s="38"/>
      <c r="D498" s="97"/>
      <c r="E498" s="38"/>
      <c r="F498" s="38"/>
      <c r="G498" s="38"/>
      <c r="H498" s="38"/>
      <c r="I498" s="38"/>
      <c r="J498" s="44"/>
      <c r="K498" s="44"/>
      <c r="L498" s="44"/>
      <c r="M498" s="98"/>
      <c r="N498" s="98"/>
      <c r="O498" s="98"/>
      <c r="P498" s="98"/>
      <c r="Q498" s="99"/>
      <c r="R498" s="100"/>
      <c r="S498" s="100"/>
      <c r="T498" s="101"/>
      <c r="U498" s="101"/>
      <c r="V498" s="102"/>
      <c r="W498" s="102"/>
      <c r="X498" s="102"/>
      <c r="Y498" s="102"/>
      <c r="Z498" s="102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95"/>
      <c r="AL498" s="95"/>
      <c r="AM498" s="103"/>
      <c r="AN498" s="103"/>
      <c r="AO498" s="103"/>
      <c r="AP498" s="104"/>
      <c r="AQ498" s="35"/>
    </row>
    <row r="499" spans="1:43" s="105" customFormat="1" hidden="1" x14ac:dyDescent="0.2">
      <c r="A499" s="51"/>
      <c r="B499" s="38"/>
      <c r="C499" s="38"/>
      <c r="D499" s="97"/>
      <c r="E499" s="38"/>
      <c r="F499" s="38"/>
      <c r="G499" s="38"/>
      <c r="H499" s="38"/>
      <c r="I499" s="38"/>
      <c r="J499" s="44"/>
      <c r="K499" s="44"/>
      <c r="L499" s="44"/>
      <c r="M499" s="98"/>
      <c r="N499" s="98"/>
      <c r="O499" s="98"/>
      <c r="P499" s="98"/>
      <c r="Q499" s="99"/>
      <c r="R499" s="100"/>
      <c r="S499" s="100"/>
      <c r="T499" s="101"/>
      <c r="U499" s="101"/>
      <c r="V499" s="102"/>
      <c r="W499" s="102"/>
      <c r="X499" s="102"/>
      <c r="Y499" s="102"/>
      <c r="Z499" s="102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95"/>
      <c r="AL499" s="95"/>
      <c r="AM499" s="103"/>
      <c r="AN499" s="103"/>
      <c r="AO499" s="103"/>
      <c r="AP499" s="104"/>
      <c r="AQ499" s="35"/>
    </row>
    <row r="500" spans="1:43" s="105" customFormat="1" hidden="1" x14ac:dyDescent="0.2">
      <c r="A500" s="51"/>
      <c r="B500" s="38"/>
      <c r="C500" s="38"/>
      <c r="D500" s="97"/>
      <c r="E500" s="38"/>
      <c r="F500" s="38"/>
      <c r="G500" s="38"/>
      <c r="H500" s="38"/>
      <c r="I500" s="38"/>
      <c r="J500" s="44"/>
      <c r="K500" s="44"/>
      <c r="L500" s="44"/>
      <c r="M500" s="98"/>
      <c r="N500" s="98"/>
      <c r="O500" s="98"/>
      <c r="P500" s="98"/>
      <c r="Q500" s="99"/>
      <c r="R500" s="100"/>
      <c r="S500" s="100"/>
      <c r="T500" s="101"/>
      <c r="U500" s="101"/>
      <c r="V500" s="102"/>
      <c r="W500" s="102"/>
      <c r="X500" s="102"/>
      <c r="Y500" s="102"/>
      <c r="Z500" s="102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95"/>
      <c r="AL500" s="95"/>
      <c r="AM500" s="103"/>
      <c r="AN500" s="103"/>
      <c r="AO500" s="103"/>
      <c r="AP500" s="104"/>
      <c r="AQ500" s="35"/>
    </row>
    <row r="501" spans="1:43" s="105" customFormat="1" hidden="1" x14ac:dyDescent="0.2">
      <c r="A501" s="51"/>
      <c r="B501" s="38"/>
      <c r="C501" s="38"/>
      <c r="D501" s="97"/>
      <c r="E501" s="38"/>
      <c r="F501" s="38"/>
      <c r="G501" s="38"/>
      <c r="H501" s="38"/>
      <c r="I501" s="38"/>
      <c r="J501" s="44"/>
      <c r="K501" s="44"/>
      <c r="L501" s="44"/>
      <c r="M501" s="98"/>
      <c r="N501" s="98"/>
      <c r="O501" s="98"/>
      <c r="P501" s="98"/>
      <c r="Q501" s="99"/>
      <c r="R501" s="100"/>
      <c r="S501" s="100"/>
      <c r="T501" s="101"/>
      <c r="U501" s="101"/>
      <c r="V501" s="102"/>
      <c r="W501" s="102"/>
      <c r="X501" s="102"/>
      <c r="Y501" s="102"/>
      <c r="Z501" s="102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95"/>
      <c r="AL501" s="95"/>
      <c r="AM501" s="103"/>
      <c r="AN501" s="103"/>
      <c r="AO501" s="103"/>
      <c r="AP501" s="104"/>
      <c r="AQ501" s="35"/>
    </row>
    <row r="502" spans="1:43" s="105" customFormat="1" hidden="1" x14ac:dyDescent="0.2">
      <c r="A502" s="51"/>
      <c r="B502" s="38"/>
      <c r="C502" s="38"/>
      <c r="D502" s="97"/>
      <c r="E502" s="38"/>
      <c r="F502" s="38"/>
      <c r="G502" s="38"/>
      <c r="H502" s="38"/>
      <c r="I502" s="38"/>
      <c r="J502" s="44"/>
      <c r="K502" s="44"/>
      <c r="L502" s="44"/>
      <c r="M502" s="98"/>
      <c r="N502" s="98"/>
      <c r="O502" s="98"/>
      <c r="P502" s="98"/>
      <c r="Q502" s="99"/>
      <c r="R502" s="100"/>
      <c r="S502" s="100"/>
      <c r="T502" s="101"/>
      <c r="U502" s="101"/>
      <c r="V502" s="102"/>
      <c r="W502" s="102"/>
      <c r="X502" s="102"/>
      <c r="Y502" s="102"/>
      <c r="Z502" s="102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95"/>
      <c r="AL502" s="95"/>
      <c r="AM502" s="103"/>
      <c r="AN502" s="103"/>
      <c r="AO502" s="103"/>
      <c r="AP502" s="104"/>
      <c r="AQ502" s="35"/>
    </row>
    <row r="503" spans="1:43" s="105" customFormat="1" hidden="1" x14ac:dyDescent="0.2">
      <c r="A503" s="51"/>
      <c r="B503" s="38"/>
      <c r="C503" s="38"/>
      <c r="D503" s="97"/>
      <c r="E503" s="38"/>
      <c r="F503" s="38"/>
      <c r="G503" s="38"/>
      <c r="H503" s="38"/>
      <c r="I503" s="38"/>
      <c r="J503" s="44"/>
      <c r="K503" s="44"/>
      <c r="L503" s="44"/>
      <c r="M503" s="98"/>
      <c r="N503" s="98"/>
      <c r="O503" s="98"/>
      <c r="P503" s="98"/>
      <c r="Q503" s="99"/>
      <c r="R503" s="100"/>
      <c r="S503" s="100"/>
      <c r="T503" s="101"/>
      <c r="U503" s="101"/>
      <c r="V503" s="102"/>
      <c r="W503" s="102"/>
      <c r="X503" s="102"/>
      <c r="Y503" s="102"/>
      <c r="Z503" s="102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95"/>
      <c r="AL503" s="95"/>
      <c r="AM503" s="103"/>
      <c r="AN503" s="103"/>
      <c r="AO503" s="103"/>
      <c r="AP503" s="104"/>
      <c r="AQ503" s="35"/>
    </row>
    <row r="504" spans="1:43" s="105" customFormat="1" hidden="1" x14ac:dyDescent="0.2">
      <c r="A504" s="51"/>
      <c r="B504" s="38"/>
      <c r="C504" s="38"/>
      <c r="D504" s="97"/>
      <c r="E504" s="38"/>
      <c r="F504" s="38"/>
      <c r="G504" s="38"/>
      <c r="H504" s="38"/>
      <c r="I504" s="38"/>
      <c r="J504" s="44"/>
      <c r="K504" s="44"/>
      <c r="L504" s="44"/>
      <c r="M504" s="98"/>
      <c r="N504" s="98"/>
      <c r="O504" s="98"/>
      <c r="P504" s="98"/>
      <c r="Q504" s="99"/>
      <c r="R504" s="100"/>
      <c r="S504" s="100"/>
      <c r="T504" s="101"/>
      <c r="U504" s="101"/>
      <c r="V504" s="102"/>
      <c r="W504" s="102"/>
      <c r="X504" s="102"/>
      <c r="Y504" s="102"/>
      <c r="Z504" s="102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95"/>
      <c r="AL504" s="95"/>
      <c r="AM504" s="103"/>
      <c r="AN504" s="103"/>
      <c r="AO504" s="103"/>
      <c r="AP504" s="104"/>
      <c r="AQ504" s="35"/>
    </row>
    <row r="505" spans="1:43" s="105" customFormat="1" hidden="1" x14ac:dyDescent="0.2">
      <c r="A505" s="51"/>
      <c r="B505" s="38"/>
      <c r="C505" s="38"/>
      <c r="D505" s="97"/>
      <c r="E505" s="38"/>
      <c r="F505" s="38"/>
      <c r="G505" s="38"/>
      <c r="H505" s="38"/>
      <c r="I505" s="38"/>
      <c r="J505" s="44"/>
      <c r="K505" s="44"/>
      <c r="L505" s="44"/>
      <c r="M505" s="98"/>
      <c r="N505" s="98"/>
      <c r="O505" s="98"/>
      <c r="P505" s="98"/>
      <c r="Q505" s="99"/>
      <c r="R505" s="100"/>
      <c r="S505" s="100"/>
      <c r="T505" s="101"/>
      <c r="U505" s="101"/>
      <c r="V505" s="102"/>
      <c r="W505" s="102"/>
      <c r="X505" s="102"/>
      <c r="Y505" s="102"/>
      <c r="Z505" s="102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95"/>
      <c r="AL505" s="95"/>
      <c r="AM505" s="103"/>
      <c r="AN505" s="103"/>
      <c r="AO505" s="103"/>
      <c r="AP505" s="104"/>
      <c r="AQ505" s="35"/>
    </row>
    <row r="506" spans="1:43" s="105" customFormat="1" hidden="1" x14ac:dyDescent="0.2">
      <c r="A506" s="51"/>
      <c r="B506" s="38"/>
      <c r="C506" s="38"/>
      <c r="D506" s="97"/>
      <c r="E506" s="38"/>
      <c r="F506" s="38"/>
      <c r="G506" s="38"/>
      <c r="H506" s="38"/>
      <c r="I506" s="38"/>
      <c r="J506" s="44"/>
      <c r="K506" s="44"/>
      <c r="L506" s="44"/>
      <c r="M506" s="98"/>
      <c r="N506" s="98"/>
      <c r="O506" s="98"/>
      <c r="P506" s="98"/>
      <c r="Q506" s="99"/>
      <c r="R506" s="100"/>
      <c r="S506" s="100"/>
      <c r="T506" s="101"/>
      <c r="U506" s="101"/>
      <c r="V506" s="102"/>
      <c r="W506" s="102"/>
      <c r="X506" s="102"/>
      <c r="Y506" s="102"/>
      <c r="Z506" s="102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95"/>
      <c r="AL506" s="95"/>
      <c r="AM506" s="103"/>
      <c r="AN506" s="103"/>
      <c r="AO506" s="103"/>
      <c r="AP506" s="104"/>
      <c r="AQ506" s="35"/>
    </row>
    <row r="507" spans="1:43" s="105" customFormat="1" hidden="1" x14ac:dyDescent="0.2">
      <c r="A507" s="51"/>
      <c r="B507" s="38"/>
      <c r="C507" s="38"/>
      <c r="D507" s="97"/>
      <c r="E507" s="38"/>
      <c r="F507" s="38"/>
      <c r="G507" s="38"/>
      <c r="H507" s="38"/>
      <c r="I507" s="38"/>
      <c r="J507" s="44"/>
      <c r="K507" s="44"/>
      <c r="L507" s="44"/>
      <c r="M507" s="98"/>
      <c r="N507" s="98"/>
      <c r="O507" s="98"/>
      <c r="P507" s="98"/>
      <c r="Q507" s="99"/>
      <c r="R507" s="100"/>
      <c r="S507" s="100"/>
      <c r="T507" s="101"/>
      <c r="U507" s="101"/>
      <c r="V507" s="102"/>
      <c r="W507" s="102"/>
      <c r="X507" s="102"/>
      <c r="Y507" s="102"/>
      <c r="Z507" s="102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95"/>
      <c r="AL507" s="95"/>
      <c r="AM507" s="103"/>
      <c r="AN507" s="103"/>
      <c r="AO507" s="103"/>
      <c r="AP507" s="104"/>
      <c r="AQ507" s="35"/>
    </row>
    <row r="508" spans="1:43" s="105" customFormat="1" hidden="1" x14ac:dyDescent="0.2">
      <c r="A508" s="51"/>
      <c r="B508" s="38"/>
      <c r="C508" s="38"/>
      <c r="D508" s="97"/>
      <c r="E508" s="38"/>
      <c r="F508" s="38"/>
      <c r="G508" s="38"/>
      <c r="H508" s="38"/>
      <c r="I508" s="38"/>
      <c r="J508" s="44"/>
      <c r="K508" s="44"/>
      <c r="L508" s="44"/>
      <c r="M508" s="98"/>
      <c r="N508" s="98"/>
      <c r="O508" s="98"/>
      <c r="P508" s="98"/>
      <c r="Q508" s="99"/>
      <c r="R508" s="100"/>
      <c r="S508" s="100"/>
      <c r="T508" s="101"/>
      <c r="U508" s="101"/>
      <c r="V508" s="102"/>
      <c r="W508" s="102"/>
      <c r="X508" s="102"/>
      <c r="Y508" s="102"/>
      <c r="Z508" s="102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95"/>
      <c r="AL508" s="95"/>
      <c r="AM508" s="103"/>
      <c r="AN508" s="103"/>
      <c r="AO508" s="103"/>
      <c r="AP508" s="104"/>
      <c r="AQ508" s="35"/>
    </row>
    <row r="509" spans="1:43" s="105" customFormat="1" hidden="1" x14ac:dyDescent="0.2">
      <c r="A509" s="51"/>
      <c r="B509" s="38"/>
      <c r="C509" s="38"/>
      <c r="D509" s="97"/>
      <c r="E509" s="38"/>
      <c r="F509" s="38"/>
      <c r="G509" s="38"/>
      <c r="H509" s="38"/>
      <c r="I509" s="38"/>
      <c r="J509" s="44"/>
      <c r="K509" s="44"/>
      <c r="L509" s="44"/>
      <c r="M509" s="98"/>
      <c r="N509" s="98"/>
      <c r="O509" s="98"/>
      <c r="P509" s="98"/>
      <c r="Q509" s="99"/>
      <c r="R509" s="100"/>
      <c r="S509" s="100"/>
      <c r="T509" s="101"/>
      <c r="U509" s="101"/>
      <c r="V509" s="102"/>
      <c r="W509" s="102"/>
      <c r="X509" s="102"/>
      <c r="Y509" s="102"/>
      <c r="Z509" s="102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95"/>
      <c r="AL509" s="95"/>
      <c r="AM509" s="103"/>
      <c r="AN509" s="103"/>
      <c r="AO509" s="103"/>
      <c r="AP509" s="104"/>
      <c r="AQ509" s="35"/>
    </row>
    <row r="510" spans="1:43" s="105" customFormat="1" hidden="1" x14ac:dyDescent="0.2">
      <c r="A510" s="51"/>
      <c r="B510" s="38"/>
      <c r="C510" s="38"/>
      <c r="D510" s="97"/>
      <c r="E510" s="38"/>
      <c r="F510" s="38"/>
      <c r="G510" s="38"/>
      <c r="H510" s="38"/>
      <c r="I510" s="38"/>
      <c r="J510" s="44"/>
      <c r="K510" s="44"/>
      <c r="L510" s="44"/>
      <c r="M510" s="98"/>
      <c r="N510" s="98"/>
      <c r="O510" s="98"/>
      <c r="P510" s="98"/>
      <c r="Q510" s="99"/>
      <c r="R510" s="100"/>
      <c r="S510" s="100"/>
      <c r="T510" s="101"/>
      <c r="U510" s="101"/>
      <c r="V510" s="102"/>
      <c r="W510" s="102"/>
      <c r="X510" s="102"/>
      <c r="Y510" s="102"/>
      <c r="Z510" s="102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95"/>
      <c r="AL510" s="95"/>
      <c r="AM510" s="103"/>
      <c r="AN510" s="103"/>
      <c r="AO510" s="103"/>
      <c r="AP510" s="104"/>
      <c r="AQ510" s="35"/>
    </row>
    <row r="511" spans="1:43" s="105" customFormat="1" hidden="1" x14ac:dyDescent="0.2">
      <c r="A511" s="51"/>
      <c r="B511" s="38"/>
      <c r="C511" s="38"/>
      <c r="D511" s="97"/>
      <c r="E511" s="38"/>
      <c r="F511" s="38"/>
      <c r="G511" s="38"/>
      <c r="H511" s="38"/>
      <c r="I511" s="38"/>
      <c r="J511" s="44"/>
      <c r="K511" s="44"/>
      <c r="L511" s="44"/>
      <c r="M511" s="98"/>
      <c r="N511" s="98"/>
      <c r="O511" s="98"/>
      <c r="P511" s="98"/>
      <c r="Q511" s="99"/>
      <c r="R511" s="100"/>
      <c r="S511" s="100"/>
      <c r="T511" s="101"/>
      <c r="U511" s="101"/>
      <c r="V511" s="102"/>
      <c r="W511" s="102"/>
      <c r="X511" s="102"/>
      <c r="Y511" s="102"/>
      <c r="Z511" s="102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95"/>
      <c r="AL511" s="95"/>
      <c r="AM511" s="103"/>
      <c r="AN511" s="103"/>
      <c r="AO511" s="103"/>
      <c r="AP511" s="104"/>
      <c r="AQ511" s="35"/>
    </row>
    <row r="512" spans="1:43" s="105" customFormat="1" hidden="1" x14ac:dyDescent="0.2">
      <c r="A512" s="51"/>
      <c r="B512" s="38"/>
      <c r="C512" s="38"/>
      <c r="D512" s="97"/>
      <c r="E512" s="38"/>
      <c r="F512" s="38"/>
      <c r="G512" s="38"/>
      <c r="H512" s="38"/>
      <c r="I512" s="38"/>
      <c r="J512" s="44"/>
      <c r="K512" s="44"/>
      <c r="L512" s="44"/>
      <c r="M512" s="98"/>
      <c r="N512" s="98"/>
      <c r="O512" s="98"/>
      <c r="P512" s="98"/>
      <c r="Q512" s="99"/>
      <c r="R512" s="100"/>
      <c r="S512" s="100"/>
      <c r="T512" s="101"/>
      <c r="U512" s="101"/>
      <c r="V512" s="102"/>
      <c r="W512" s="102"/>
      <c r="X512" s="102"/>
      <c r="Y512" s="102"/>
      <c r="Z512" s="102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95"/>
      <c r="AL512" s="95"/>
      <c r="AM512" s="103"/>
      <c r="AN512" s="103"/>
      <c r="AO512" s="103"/>
      <c r="AP512" s="104"/>
      <c r="AQ512" s="35"/>
    </row>
    <row r="513" spans="1:43" s="105" customFormat="1" hidden="1" x14ac:dyDescent="0.2">
      <c r="A513" s="51"/>
      <c r="B513" s="38"/>
      <c r="C513" s="38"/>
      <c r="D513" s="97"/>
      <c r="E513" s="38"/>
      <c r="F513" s="38"/>
      <c r="G513" s="38"/>
      <c r="H513" s="38"/>
      <c r="I513" s="38"/>
      <c r="J513" s="44"/>
      <c r="K513" s="44"/>
      <c r="L513" s="44"/>
      <c r="M513" s="98"/>
      <c r="N513" s="98"/>
      <c r="O513" s="98"/>
      <c r="P513" s="98"/>
      <c r="Q513" s="99"/>
      <c r="R513" s="100"/>
      <c r="S513" s="100"/>
      <c r="T513" s="101"/>
      <c r="U513" s="101"/>
      <c r="V513" s="102"/>
      <c r="W513" s="102"/>
      <c r="X513" s="102"/>
      <c r="Y513" s="102"/>
      <c r="Z513" s="102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95"/>
      <c r="AL513" s="95"/>
      <c r="AM513" s="103"/>
      <c r="AN513" s="103"/>
      <c r="AO513" s="103"/>
      <c r="AP513" s="104"/>
      <c r="AQ513" s="35"/>
    </row>
    <row r="514" spans="1:43" s="105" customFormat="1" hidden="1" x14ac:dyDescent="0.2">
      <c r="A514" s="51"/>
      <c r="B514" s="38"/>
      <c r="C514" s="38"/>
      <c r="D514" s="97"/>
      <c r="E514" s="38"/>
      <c r="F514" s="38"/>
      <c r="G514" s="38"/>
      <c r="H514" s="38"/>
      <c r="I514" s="38"/>
      <c r="J514" s="44"/>
      <c r="K514" s="44"/>
      <c r="L514" s="44"/>
      <c r="M514" s="98"/>
      <c r="N514" s="98"/>
      <c r="O514" s="98"/>
      <c r="P514" s="98"/>
      <c r="Q514" s="99"/>
      <c r="R514" s="100"/>
      <c r="S514" s="100"/>
      <c r="T514" s="101"/>
      <c r="U514" s="101"/>
      <c r="V514" s="102"/>
      <c r="W514" s="102"/>
      <c r="X514" s="102"/>
      <c r="Y514" s="102"/>
      <c r="Z514" s="102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95"/>
      <c r="AL514" s="95"/>
      <c r="AM514" s="103"/>
      <c r="AN514" s="103"/>
      <c r="AO514" s="103"/>
      <c r="AP514" s="104"/>
      <c r="AQ514" s="35"/>
    </row>
    <row r="515" spans="1:43" s="105" customFormat="1" hidden="1" x14ac:dyDescent="0.2">
      <c r="A515" s="51"/>
      <c r="B515" s="38"/>
      <c r="C515" s="38"/>
      <c r="D515" s="97"/>
      <c r="E515" s="38"/>
      <c r="F515" s="38"/>
      <c r="G515" s="38"/>
      <c r="H515" s="38"/>
      <c r="I515" s="38"/>
      <c r="J515" s="44"/>
      <c r="K515" s="44"/>
      <c r="L515" s="44"/>
      <c r="M515" s="98"/>
      <c r="N515" s="98"/>
      <c r="O515" s="98"/>
      <c r="P515" s="98"/>
      <c r="Q515" s="99"/>
      <c r="R515" s="100"/>
      <c r="S515" s="100"/>
      <c r="T515" s="101"/>
      <c r="U515" s="101"/>
      <c r="V515" s="102"/>
      <c r="W515" s="102"/>
      <c r="X515" s="102"/>
      <c r="Y515" s="102"/>
      <c r="Z515" s="102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95"/>
      <c r="AL515" s="95"/>
      <c r="AM515" s="103"/>
      <c r="AN515" s="103"/>
      <c r="AO515" s="103"/>
      <c r="AP515" s="104"/>
      <c r="AQ515" s="35"/>
    </row>
    <row r="516" spans="1:43" s="105" customFormat="1" hidden="1" x14ac:dyDescent="0.2">
      <c r="A516" s="51"/>
      <c r="B516" s="38"/>
      <c r="C516" s="38"/>
      <c r="D516" s="97"/>
      <c r="E516" s="38"/>
      <c r="F516" s="38"/>
      <c r="G516" s="38"/>
      <c r="H516" s="38"/>
      <c r="I516" s="38"/>
      <c r="J516" s="44"/>
      <c r="K516" s="44"/>
      <c r="L516" s="44"/>
      <c r="M516" s="98"/>
      <c r="N516" s="98"/>
      <c r="O516" s="98"/>
      <c r="P516" s="98"/>
      <c r="Q516" s="99"/>
      <c r="R516" s="100"/>
      <c r="S516" s="100"/>
      <c r="T516" s="101"/>
      <c r="U516" s="101"/>
      <c r="V516" s="102"/>
      <c r="W516" s="102"/>
      <c r="X516" s="102"/>
      <c r="Y516" s="102"/>
      <c r="Z516" s="102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95"/>
      <c r="AL516" s="95"/>
      <c r="AM516" s="103"/>
      <c r="AN516" s="103"/>
      <c r="AO516" s="103"/>
      <c r="AP516" s="104"/>
      <c r="AQ516" s="35"/>
    </row>
    <row r="517" spans="1:43" s="105" customFormat="1" hidden="1" x14ac:dyDescent="0.2">
      <c r="A517" s="51"/>
      <c r="B517" s="38"/>
      <c r="C517" s="38"/>
      <c r="D517" s="97"/>
      <c r="E517" s="38"/>
      <c r="F517" s="38"/>
      <c r="G517" s="38"/>
      <c r="H517" s="38"/>
      <c r="I517" s="38"/>
      <c r="J517" s="44"/>
      <c r="K517" s="44"/>
      <c r="L517" s="44"/>
      <c r="M517" s="98"/>
      <c r="N517" s="98"/>
      <c r="O517" s="98"/>
      <c r="P517" s="98"/>
      <c r="Q517" s="99"/>
      <c r="R517" s="100"/>
      <c r="S517" s="100"/>
      <c r="T517" s="101"/>
      <c r="U517" s="101"/>
      <c r="V517" s="102"/>
      <c r="W517" s="102"/>
      <c r="X517" s="102"/>
      <c r="Y517" s="102"/>
      <c r="Z517" s="102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95"/>
      <c r="AL517" s="95"/>
      <c r="AM517" s="103"/>
      <c r="AN517" s="103"/>
      <c r="AO517" s="103"/>
      <c r="AP517" s="104"/>
      <c r="AQ517" s="35"/>
    </row>
    <row r="518" spans="1:43" s="105" customFormat="1" hidden="1" x14ac:dyDescent="0.2">
      <c r="A518" s="51"/>
      <c r="B518" s="38"/>
      <c r="C518" s="38"/>
      <c r="D518" s="97"/>
      <c r="E518" s="38"/>
      <c r="F518" s="38"/>
      <c r="G518" s="38"/>
      <c r="H518" s="38"/>
      <c r="I518" s="38"/>
      <c r="J518" s="44"/>
      <c r="K518" s="44"/>
      <c r="L518" s="44"/>
      <c r="M518" s="98"/>
      <c r="N518" s="98"/>
      <c r="O518" s="98"/>
      <c r="P518" s="98"/>
      <c r="Q518" s="99"/>
      <c r="R518" s="100"/>
      <c r="S518" s="100"/>
      <c r="T518" s="101"/>
      <c r="U518" s="101"/>
      <c r="V518" s="102"/>
      <c r="W518" s="102"/>
      <c r="X518" s="102"/>
      <c r="Y518" s="102"/>
      <c r="Z518" s="102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95"/>
      <c r="AL518" s="95"/>
      <c r="AM518" s="103"/>
      <c r="AN518" s="103"/>
      <c r="AO518" s="103"/>
      <c r="AP518" s="104"/>
      <c r="AQ518" s="35"/>
    </row>
    <row r="519" spans="1:43" s="105" customFormat="1" hidden="1" x14ac:dyDescent="0.2">
      <c r="A519" s="51"/>
      <c r="B519" s="38"/>
      <c r="C519" s="38"/>
      <c r="D519" s="97"/>
      <c r="E519" s="38"/>
      <c r="F519" s="38"/>
      <c r="G519" s="38"/>
      <c r="H519" s="38"/>
      <c r="I519" s="38"/>
      <c r="J519" s="44"/>
      <c r="K519" s="44"/>
      <c r="L519" s="44"/>
      <c r="M519" s="98"/>
      <c r="N519" s="98"/>
      <c r="O519" s="98"/>
      <c r="P519" s="98"/>
      <c r="Q519" s="99"/>
      <c r="R519" s="100"/>
      <c r="S519" s="100"/>
      <c r="T519" s="101"/>
      <c r="U519" s="101"/>
      <c r="V519" s="102"/>
      <c r="W519" s="102"/>
      <c r="X519" s="102"/>
      <c r="Y519" s="102"/>
      <c r="Z519" s="102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95"/>
      <c r="AL519" s="95"/>
      <c r="AM519" s="103"/>
      <c r="AN519" s="103"/>
      <c r="AO519" s="103"/>
      <c r="AP519" s="104"/>
      <c r="AQ519" s="35"/>
    </row>
    <row r="520" spans="1:43" s="105" customFormat="1" hidden="1" x14ac:dyDescent="0.2">
      <c r="A520" s="51"/>
      <c r="B520" s="38"/>
      <c r="C520" s="38"/>
      <c r="D520" s="97"/>
      <c r="E520" s="38"/>
      <c r="F520" s="38"/>
      <c r="G520" s="38"/>
      <c r="H520" s="38"/>
      <c r="I520" s="38"/>
      <c r="J520" s="44"/>
      <c r="K520" s="44"/>
      <c r="L520" s="44"/>
      <c r="M520" s="98"/>
      <c r="N520" s="98"/>
      <c r="O520" s="98"/>
      <c r="P520" s="98"/>
      <c r="Q520" s="99"/>
      <c r="R520" s="100"/>
      <c r="S520" s="100"/>
      <c r="T520" s="101"/>
      <c r="U520" s="101"/>
      <c r="V520" s="102"/>
      <c r="W520" s="102"/>
      <c r="X520" s="102"/>
      <c r="Y520" s="102"/>
      <c r="Z520" s="102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95"/>
      <c r="AL520" s="95"/>
      <c r="AM520" s="103"/>
      <c r="AN520" s="103"/>
      <c r="AO520" s="103"/>
      <c r="AP520" s="104"/>
      <c r="AQ520" s="35"/>
    </row>
    <row r="521" spans="1:43" s="105" customFormat="1" hidden="1" x14ac:dyDescent="0.2">
      <c r="A521" s="51"/>
      <c r="B521" s="38"/>
      <c r="C521" s="38"/>
      <c r="D521" s="97"/>
      <c r="E521" s="38"/>
      <c r="F521" s="38"/>
      <c r="G521" s="38"/>
      <c r="H521" s="38"/>
      <c r="I521" s="38"/>
      <c r="J521" s="44"/>
      <c r="K521" s="44"/>
      <c r="L521" s="44"/>
      <c r="M521" s="98"/>
      <c r="N521" s="98"/>
      <c r="O521" s="98"/>
      <c r="P521" s="98"/>
      <c r="Q521" s="99"/>
      <c r="R521" s="100"/>
      <c r="S521" s="100"/>
      <c r="T521" s="101"/>
      <c r="U521" s="101"/>
      <c r="V521" s="102"/>
      <c r="W521" s="102"/>
      <c r="X521" s="102"/>
      <c r="Y521" s="102"/>
      <c r="Z521" s="102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95"/>
      <c r="AL521" s="95"/>
      <c r="AM521" s="103"/>
      <c r="AN521" s="103"/>
      <c r="AO521" s="103"/>
      <c r="AP521" s="104"/>
      <c r="AQ521" s="35"/>
    </row>
    <row r="522" spans="1:43" s="105" customFormat="1" hidden="1" x14ac:dyDescent="0.2">
      <c r="A522" s="51"/>
      <c r="B522" s="38"/>
      <c r="C522" s="38"/>
      <c r="D522" s="97"/>
      <c r="E522" s="38"/>
      <c r="F522" s="38"/>
      <c r="G522" s="38"/>
      <c r="H522" s="38"/>
      <c r="I522" s="38"/>
      <c r="J522" s="44"/>
      <c r="K522" s="44"/>
      <c r="L522" s="44"/>
      <c r="M522" s="98"/>
      <c r="N522" s="98"/>
      <c r="O522" s="98"/>
      <c r="P522" s="98"/>
      <c r="Q522" s="99"/>
      <c r="R522" s="100"/>
      <c r="S522" s="100"/>
      <c r="T522" s="101"/>
      <c r="U522" s="101"/>
      <c r="V522" s="102"/>
      <c r="W522" s="102"/>
      <c r="X522" s="102"/>
      <c r="Y522" s="102"/>
      <c r="Z522" s="102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95"/>
      <c r="AL522" s="95"/>
      <c r="AM522" s="103"/>
      <c r="AN522" s="103"/>
      <c r="AO522" s="103"/>
      <c r="AP522" s="104"/>
      <c r="AQ522" s="35"/>
    </row>
    <row r="523" spans="1:43" s="105" customFormat="1" hidden="1" x14ac:dyDescent="0.2">
      <c r="A523" s="51"/>
      <c r="B523" s="38"/>
      <c r="C523" s="38"/>
      <c r="D523" s="97"/>
      <c r="E523" s="38"/>
      <c r="F523" s="38"/>
      <c r="G523" s="38"/>
      <c r="H523" s="38"/>
      <c r="I523" s="38"/>
      <c r="J523" s="44"/>
      <c r="K523" s="44"/>
      <c r="L523" s="44"/>
      <c r="M523" s="98"/>
      <c r="N523" s="98"/>
      <c r="O523" s="98"/>
      <c r="P523" s="98"/>
      <c r="Q523" s="99"/>
      <c r="R523" s="100"/>
      <c r="S523" s="100"/>
      <c r="T523" s="101"/>
      <c r="U523" s="101"/>
      <c r="V523" s="102"/>
      <c r="W523" s="102"/>
      <c r="X523" s="102"/>
      <c r="Y523" s="102"/>
      <c r="Z523" s="102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95"/>
      <c r="AL523" s="95"/>
      <c r="AM523" s="103"/>
      <c r="AN523" s="103"/>
      <c r="AO523" s="103"/>
      <c r="AP523" s="104"/>
      <c r="AQ523" s="35"/>
    </row>
    <row r="524" spans="1:43" s="105" customFormat="1" hidden="1" x14ac:dyDescent="0.2">
      <c r="A524" s="51"/>
      <c r="B524" s="38"/>
      <c r="C524" s="38"/>
      <c r="D524" s="97"/>
      <c r="E524" s="38"/>
      <c r="F524" s="38"/>
      <c r="G524" s="38"/>
      <c r="H524" s="38"/>
      <c r="I524" s="38"/>
      <c r="J524" s="44"/>
      <c r="K524" s="44"/>
      <c r="L524" s="44"/>
      <c r="M524" s="98"/>
      <c r="N524" s="98"/>
      <c r="O524" s="98"/>
      <c r="P524" s="98"/>
      <c r="Q524" s="99"/>
      <c r="R524" s="100"/>
      <c r="S524" s="100"/>
      <c r="T524" s="101"/>
      <c r="U524" s="101"/>
      <c r="V524" s="102"/>
      <c r="W524" s="102"/>
      <c r="X524" s="102"/>
      <c r="Y524" s="102"/>
      <c r="Z524" s="102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95"/>
      <c r="AL524" s="95"/>
      <c r="AM524" s="103"/>
      <c r="AN524" s="103"/>
      <c r="AO524" s="103"/>
      <c r="AP524" s="104"/>
      <c r="AQ524" s="35"/>
    </row>
    <row r="525" spans="1:43" s="105" customFormat="1" hidden="1" x14ac:dyDescent="0.2">
      <c r="A525" s="51"/>
      <c r="B525" s="38"/>
      <c r="C525" s="38"/>
      <c r="D525" s="97"/>
      <c r="E525" s="38"/>
      <c r="F525" s="38"/>
      <c r="G525" s="38"/>
      <c r="H525" s="38"/>
      <c r="I525" s="38"/>
      <c r="J525" s="44"/>
      <c r="K525" s="44"/>
      <c r="L525" s="44"/>
      <c r="M525" s="98"/>
      <c r="N525" s="98"/>
      <c r="O525" s="98"/>
      <c r="P525" s="98"/>
      <c r="Q525" s="99"/>
      <c r="R525" s="100"/>
      <c r="S525" s="100"/>
      <c r="T525" s="101"/>
      <c r="U525" s="101"/>
      <c r="V525" s="102"/>
      <c r="W525" s="102"/>
      <c r="X525" s="102"/>
      <c r="Y525" s="102"/>
      <c r="Z525" s="102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95"/>
      <c r="AL525" s="95"/>
      <c r="AM525" s="103"/>
      <c r="AN525" s="103"/>
      <c r="AO525" s="103"/>
      <c r="AP525" s="104"/>
      <c r="AQ525" s="35"/>
    </row>
    <row r="526" spans="1:43" s="105" customFormat="1" hidden="1" x14ac:dyDescent="0.2">
      <c r="A526" s="51"/>
      <c r="B526" s="38"/>
      <c r="C526" s="38"/>
      <c r="D526" s="97"/>
      <c r="E526" s="38"/>
      <c r="F526" s="38"/>
      <c r="G526" s="38"/>
      <c r="H526" s="38"/>
      <c r="I526" s="38"/>
      <c r="J526" s="44"/>
      <c r="K526" s="44"/>
      <c r="L526" s="44"/>
      <c r="M526" s="98"/>
      <c r="N526" s="98"/>
      <c r="O526" s="98"/>
      <c r="P526" s="98"/>
      <c r="Q526" s="99"/>
      <c r="R526" s="100"/>
      <c r="S526" s="100"/>
      <c r="T526" s="101"/>
      <c r="U526" s="101"/>
      <c r="V526" s="102"/>
      <c r="W526" s="102"/>
      <c r="X526" s="102"/>
      <c r="Y526" s="102"/>
      <c r="Z526" s="102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95"/>
      <c r="AL526" s="95"/>
      <c r="AM526" s="103"/>
      <c r="AN526" s="103"/>
      <c r="AO526" s="103"/>
      <c r="AP526" s="104"/>
      <c r="AQ526" s="35"/>
    </row>
    <row r="527" spans="1:43" s="105" customFormat="1" hidden="1" x14ac:dyDescent="0.2">
      <c r="A527" s="51"/>
      <c r="B527" s="38"/>
      <c r="C527" s="38"/>
      <c r="D527" s="97"/>
      <c r="E527" s="38"/>
      <c r="F527" s="38"/>
      <c r="G527" s="38"/>
      <c r="H527" s="38"/>
      <c r="I527" s="38"/>
      <c r="J527" s="44"/>
      <c r="K527" s="44"/>
      <c r="L527" s="44"/>
      <c r="M527" s="98"/>
      <c r="N527" s="98"/>
      <c r="O527" s="98"/>
      <c r="P527" s="98"/>
      <c r="Q527" s="99"/>
      <c r="R527" s="100"/>
      <c r="S527" s="100"/>
      <c r="T527" s="101"/>
      <c r="U527" s="101"/>
      <c r="V527" s="102"/>
      <c r="W527" s="102"/>
      <c r="X527" s="102"/>
      <c r="Y527" s="102"/>
      <c r="Z527" s="102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95"/>
      <c r="AL527" s="95"/>
      <c r="AM527" s="103"/>
      <c r="AN527" s="103"/>
      <c r="AO527" s="103"/>
      <c r="AP527" s="104"/>
      <c r="AQ527" s="35"/>
    </row>
    <row r="528" spans="1:43" s="105" customFormat="1" hidden="1" x14ac:dyDescent="0.2">
      <c r="A528" s="51"/>
      <c r="B528" s="38"/>
      <c r="C528" s="38"/>
      <c r="D528" s="97"/>
      <c r="E528" s="38"/>
      <c r="F528" s="38"/>
      <c r="G528" s="38"/>
      <c r="H528" s="38"/>
      <c r="I528" s="38"/>
      <c r="J528" s="44"/>
      <c r="K528" s="44"/>
      <c r="L528" s="44"/>
      <c r="M528" s="98"/>
      <c r="N528" s="98"/>
      <c r="O528" s="98"/>
      <c r="P528" s="98"/>
      <c r="Q528" s="99"/>
      <c r="R528" s="100"/>
      <c r="S528" s="100"/>
      <c r="T528" s="101"/>
      <c r="U528" s="101"/>
      <c r="V528" s="102"/>
      <c r="W528" s="102"/>
      <c r="X528" s="102"/>
      <c r="Y528" s="102"/>
      <c r="Z528" s="102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95"/>
      <c r="AL528" s="95"/>
      <c r="AM528" s="103"/>
      <c r="AN528" s="103"/>
      <c r="AO528" s="103"/>
      <c r="AP528" s="104"/>
      <c r="AQ528" s="35"/>
    </row>
    <row r="529" spans="1:43" s="105" customFormat="1" hidden="1" x14ac:dyDescent="0.2">
      <c r="A529" s="51"/>
      <c r="B529" s="38"/>
      <c r="C529" s="38"/>
      <c r="D529" s="97"/>
      <c r="E529" s="38"/>
      <c r="F529" s="38"/>
      <c r="G529" s="38"/>
      <c r="H529" s="38"/>
      <c r="I529" s="38"/>
      <c r="J529" s="44"/>
      <c r="K529" s="44"/>
      <c r="L529" s="44"/>
      <c r="M529" s="98"/>
      <c r="N529" s="98"/>
      <c r="O529" s="98"/>
      <c r="P529" s="98"/>
      <c r="Q529" s="99"/>
      <c r="R529" s="100"/>
      <c r="S529" s="100"/>
      <c r="T529" s="101"/>
      <c r="U529" s="101"/>
      <c r="V529" s="102"/>
      <c r="W529" s="102"/>
      <c r="X529" s="102"/>
      <c r="Y529" s="102"/>
      <c r="Z529" s="102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95"/>
      <c r="AL529" s="95"/>
      <c r="AM529" s="103"/>
      <c r="AN529" s="103"/>
      <c r="AO529" s="103"/>
      <c r="AP529" s="104"/>
      <c r="AQ529" s="35"/>
    </row>
    <row r="530" spans="1:43" s="105" customFormat="1" hidden="1" x14ac:dyDescent="0.2">
      <c r="A530" s="51"/>
      <c r="B530" s="38"/>
      <c r="C530" s="38"/>
      <c r="D530" s="97"/>
      <c r="E530" s="38"/>
      <c r="F530" s="38"/>
      <c r="G530" s="38"/>
      <c r="H530" s="38"/>
      <c r="I530" s="38"/>
      <c r="J530" s="44"/>
      <c r="K530" s="44"/>
      <c r="L530" s="44"/>
      <c r="M530" s="98"/>
      <c r="N530" s="98"/>
      <c r="O530" s="98"/>
      <c r="P530" s="98"/>
      <c r="Q530" s="99"/>
      <c r="R530" s="100"/>
      <c r="S530" s="100"/>
      <c r="T530" s="101"/>
      <c r="U530" s="101"/>
      <c r="V530" s="102"/>
      <c r="W530" s="102"/>
      <c r="X530" s="102"/>
      <c r="Y530" s="102"/>
      <c r="Z530" s="102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95"/>
      <c r="AL530" s="95"/>
      <c r="AM530" s="103"/>
      <c r="AN530" s="103"/>
      <c r="AO530" s="103"/>
      <c r="AP530" s="104"/>
      <c r="AQ530" s="35"/>
    </row>
    <row r="531" spans="1:43" s="105" customFormat="1" hidden="1" x14ac:dyDescent="0.2">
      <c r="A531" s="51"/>
      <c r="B531" s="38"/>
      <c r="C531" s="38"/>
      <c r="D531" s="97"/>
      <c r="E531" s="38"/>
      <c r="F531" s="38"/>
      <c r="G531" s="38"/>
      <c r="H531" s="38"/>
      <c r="I531" s="38"/>
      <c r="J531" s="44"/>
      <c r="K531" s="44"/>
      <c r="L531" s="44"/>
      <c r="M531" s="98"/>
      <c r="N531" s="98"/>
      <c r="O531" s="98"/>
      <c r="P531" s="98"/>
      <c r="Q531" s="99"/>
      <c r="R531" s="100"/>
      <c r="S531" s="100"/>
      <c r="T531" s="101"/>
      <c r="U531" s="101"/>
      <c r="V531" s="102"/>
      <c r="W531" s="102"/>
      <c r="X531" s="102"/>
      <c r="Y531" s="102"/>
      <c r="Z531" s="102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95"/>
      <c r="AL531" s="95"/>
      <c r="AM531" s="103"/>
      <c r="AN531" s="103"/>
      <c r="AO531" s="103"/>
      <c r="AP531" s="104"/>
      <c r="AQ531" s="35"/>
    </row>
    <row r="532" spans="1:43" s="105" customFormat="1" hidden="1" x14ac:dyDescent="0.2">
      <c r="A532" s="51"/>
      <c r="B532" s="38"/>
      <c r="C532" s="38"/>
      <c r="D532" s="97"/>
      <c r="E532" s="38"/>
      <c r="F532" s="38"/>
      <c r="G532" s="38"/>
      <c r="H532" s="38"/>
      <c r="I532" s="38"/>
      <c r="J532" s="44"/>
      <c r="K532" s="44"/>
      <c r="L532" s="44"/>
      <c r="M532" s="98"/>
      <c r="N532" s="98"/>
      <c r="O532" s="98"/>
      <c r="P532" s="98"/>
      <c r="Q532" s="99"/>
      <c r="R532" s="100"/>
      <c r="S532" s="100"/>
      <c r="T532" s="101"/>
      <c r="U532" s="101"/>
      <c r="V532" s="102"/>
      <c r="W532" s="102"/>
      <c r="X532" s="102"/>
      <c r="Y532" s="102"/>
      <c r="Z532" s="102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95"/>
      <c r="AL532" s="95"/>
      <c r="AM532" s="103"/>
      <c r="AN532" s="103"/>
      <c r="AO532" s="103"/>
      <c r="AP532" s="104"/>
      <c r="AQ532" s="35"/>
    </row>
    <row r="533" spans="1:43" s="105" customFormat="1" hidden="1" x14ac:dyDescent="0.2">
      <c r="A533" s="51"/>
      <c r="B533" s="38"/>
      <c r="C533" s="38"/>
      <c r="D533" s="97"/>
      <c r="E533" s="38"/>
      <c r="F533" s="38"/>
      <c r="G533" s="38"/>
      <c r="H533" s="38"/>
      <c r="I533" s="38"/>
      <c r="J533" s="44"/>
      <c r="K533" s="44"/>
      <c r="L533" s="44"/>
      <c r="M533" s="98"/>
      <c r="N533" s="98"/>
      <c r="O533" s="98"/>
      <c r="P533" s="98"/>
      <c r="Q533" s="99"/>
      <c r="R533" s="100"/>
      <c r="S533" s="100"/>
      <c r="T533" s="101"/>
      <c r="U533" s="101"/>
      <c r="V533" s="102"/>
      <c r="W533" s="102"/>
      <c r="X533" s="102"/>
      <c r="Y533" s="102"/>
      <c r="Z533" s="102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95"/>
      <c r="AL533" s="95"/>
      <c r="AM533" s="103"/>
      <c r="AN533" s="103"/>
      <c r="AO533" s="103"/>
      <c r="AP533" s="104"/>
      <c r="AQ533" s="35"/>
    </row>
    <row r="534" spans="1:43" s="105" customFormat="1" hidden="1" x14ac:dyDescent="0.2">
      <c r="A534" s="51"/>
      <c r="B534" s="38"/>
      <c r="C534" s="38"/>
      <c r="D534" s="97"/>
      <c r="E534" s="38"/>
      <c r="F534" s="38"/>
      <c r="G534" s="38"/>
      <c r="H534" s="38"/>
      <c r="I534" s="38"/>
      <c r="J534" s="44"/>
      <c r="K534" s="44"/>
      <c r="L534" s="44"/>
      <c r="M534" s="98"/>
      <c r="N534" s="98"/>
      <c r="O534" s="98"/>
      <c r="P534" s="98"/>
      <c r="Q534" s="99"/>
      <c r="R534" s="100"/>
      <c r="S534" s="100"/>
      <c r="T534" s="101"/>
      <c r="U534" s="101"/>
      <c r="V534" s="102"/>
      <c r="W534" s="102"/>
      <c r="X534" s="102"/>
      <c r="Y534" s="102"/>
      <c r="Z534" s="102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95"/>
      <c r="AL534" s="95"/>
      <c r="AM534" s="103"/>
      <c r="AN534" s="103"/>
      <c r="AO534" s="103"/>
      <c r="AP534" s="104"/>
      <c r="AQ534" s="35"/>
    </row>
    <row r="535" spans="1:43" s="105" customFormat="1" hidden="1" x14ac:dyDescent="0.2">
      <c r="A535" s="51"/>
      <c r="B535" s="38"/>
      <c r="C535" s="38"/>
      <c r="D535" s="97"/>
      <c r="E535" s="38"/>
      <c r="F535" s="38"/>
      <c r="G535" s="38"/>
      <c r="H535" s="38"/>
      <c r="I535" s="38"/>
      <c r="J535" s="44"/>
      <c r="K535" s="44"/>
      <c r="L535" s="44"/>
      <c r="M535" s="98"/>
      <c r="N535" s="98"/>
      <c r="O535" s="98"/>
      <c r="P535" s="98"/>
      <c r="Q535" s="99"/>
      <c r="R535" s="100"/>
      <c r="S535" s="100"/>
      <c r="T535" s="101"/>
      <c r="U535" s="101"/>
      <c r="V535" s="102"/>
      <c r="W535" s="102"/>
      <c r="X535" s="102"/>
      <c r="Y535" s="102"/>
      <c r="Z535" s="102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95"/>
      <c r="AL535" s="95"/>
      <c r="AM535" s="103"/>
      <c r="AN535" s="103"/>
      <c r="AO535" s="103"/>
      <c r="AP535" s="104"/>
      <c r="AQ535" s="35"/>
    </row>
    <row r="536" spans="1:43" s="105" customFormat="1" hidden="1" x14ac:dyDescent="0.2">
      <c r="A536" s="51"/>
      <c r="B536" s="38"/>
      <c r="C536" s="38"/>
      <c r="D536" s="97"/>
      <c r="E536" s="38"/>
      <c r="F536" s="38"/>
      <c r="G536" s="38"/>
      <c r="H536" s="38"/>
      <c r="I536" s="38"/>
      <c r="J536" s="44"/>
      <c r="K536" s="44"/>
      <c r="L536" s="44"/>
      <c r="M536" s="98"/>
      <c r="N536" s="98"/>
      <c r="O536" s="98"/>
      <c r="P536" s="98"/>
      <c r="Q536" s="99"/>
      <c r="R536" s="100"/>
      <c r="S536" s="100"/>
      <c r="T536" s="101"/>
      <c r="U536" s="101"/>
      <c r="V536" s="102"/>
      <c r="W536" s="102"/>
      <c r="X536" s="102"/>
      <c r="Y536" s="102"/>
      <c r="Z536" s="102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95"/>
      <c r="AL536" s="95"/>
      <c r="AM536" s="103"/>
      <c r="AN536" s="103"/>
      <c r="AO536" s="103"/>
      <c r="AP536" s="104"/>
      <c r="AQ536" s="35"/>
    </row>
    <row r="537" spans="1:43" s="105" customFormat="1" hidden="1" x14ac:dyDescent="0.2">
      <c r="A537" s="51"/>
      <c r="B537" s="38"/>
      <c r="C537" s="38"/>
      <c r="D537" s="97"/>
      <c r="E537" s="38"/>
      <c r="F537" s="38"/>
      <c r="G537" s="38"/>
      <c r="H537" s="38"/>
      <c r="I537" s="38"/>
      <c r="J537" s="44"/>
      <c r="K537" s="44"/>
      <c r="L537" s="44"/>
      <c r="M537" s="98"/>
      <c r="N537" s="98"/>
      <c r="O537" s="98"/>
      <c r="P537" s="98"/>
      <c r="Q537" s="99"/>
      <c r="R537" s="100"/>
      <c r="S537" s="100"/>
      <c r="T537" s="101"/>
      <c r="U537" s="101"/>
      <c r="V537" s="102"/>
      <c r="W537" s="102"/>
      <c r="X537" s="102"/>
      <c r="Y537" s="102"/>
      <c r="Z537" s="102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95"/>
      <c r="AL537" s="95"/>
      <c r="AM537" s="103"/>
      <c r="AN537" s="103"/>
      <c r="AO537" s="103"/>
      <c r="AP537" s="104"/>
      <c r="AQ537" s="35"/>
    </row>
    <row r="538" spans="1:43" s="105" customFormat="1" hidden="1" x14ac:dyDescent="0.2">
      <c r="A538" s="51"/>
      <c r="B538" s="38"/>
      <c r="C538" s="38"/>
      <c r="D538" s="97"/>
      <c r="E538" s="38"/>
      <c r="F538" s="38"/>
      <c r="G538" s="38"/>
      <c r="H538" s="38"/>
      <c r="I538" s="38"/>
      <c r="J538" s="44"/>
      <c r="K538" s="44"/>
      <c r="L538" s="44"/>
      <c r="M538" s="98"/>
      <c r="N538" s="98"/>
      <c r="O538" s="98"/>
      <c r="P538" s="98"/>
      <c r="Q538" s="99"/>
      <c r="R538" s="100"/>
      <c r="S538" s="100"/>
      <c r="T538" s="101"/>
      <c r="U538" s="101"/>
      <c r="V538" s="102"/>
      <c r="W538" s="102"/>
      <c r="X538" s="102"/>
      <c r="Y538" s="102"/>
      <c r="Z538" s="102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95"/>
      <c r="AL538" s="95"/>
      <c r="AM538" s="103"/>
      <c r="AN538" s="103"/>
      <c r="AO538" s="103"/>
      <c r="AP538" s="104"/>
      <c r="AQ538" s="35"/>
    </row>
    <row r="539" spans="1:43" s="105" customFormat="1" hidden="1" x14ac:dyDescent="0.2">
      <c r="A539" s="51"/>
      <c r="B539" s="38"/>
      <c r="C539" s="38"/>
      <c r="D539" s="97"/>
      <c r="E539" s="38"/>
      <c r="F539" s="38"/>
      <c r="G539" s="38"/>
      <c r="H539" s="38"/>
      <c r="I539" s="38"/>
      <c r="J539" s="44"/>
      <c r="K539" s="44"/>
      <c r="L539" s="44"/>
      <c r="M539" s="98"/>
      <c r="N539" s="98"/>
      <c r="O539" s="98"/>
      <c r="P539" s="98"/>
      <c r="Q539" s="99"/>
      <c r="R539" s="100"/>
      <c r="S539" s="100"/>
      <c r="T539" s="101"/>
      <c r="U539" s="101"/>
      <c r="V539" s="102"/>
      <c r="W539" s="102"/>
      <c r="X539" s="102"/>
      <c r="Y539" s="102"/>
      <c r="Z539" s="102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95"/>
      <c r="AL539" s="95"/>
      <c r="AM539" s="103"/>
      <c r="AN539" s="103"/>
      <c r="AO539" s="103"/>
      <c r="AP539" s="104"/>
      <c r="AQ539" s="35"/>
    </row>
    <row r="540" spans="1:43" s="105" customFormat="1" hidden="1" x14ac:dyDescent="0.2">
      <c r="A540" s="51"/>
      <c r="B540" s="38"/>
      <c r="C540" s="38"/>
      <c r="D540" s="97"/>
      <c r="E540" s="38"/>
      <c r="F540" s="38"/>
      <c r="G540" s="38"/>
      <c r="H540" s="38"/>
      <c r="I540" s="38"/>
      <c r="J540" s="44"/>
      <c r="K540" s="44"/>
      <c r="L540" s="44"/>
      <c r="M540" s="98"/>
      <c r="N540" s="98"/>
      <c r="O540" s="98"/>
      <c r="P540" s="98"/>
      <c r="Q540" s="99"/>
      <c r="R540" s="100"/>
      <c r="S540" s="100"/>
      <c r="T540" s="101"/>
      <c r="U540" s="101"/>
      <c r="V540" s="102"/>
      <c r="W540" s="102"/>
      <c r="X540" s="102"/>
      <c r="Y540" s="102"/>
      <c r="Z540" s="102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95"/>
      <c r="AL540" s="95"/>
      <c r="AM540" s="103"/>
      <c r="AN540" s="103"/>
      <c r="AO540" s="103"/>
      <c r="AP540" s="104"/>
      <c r="AQ540" s="35"/>
    </row>
    <row r="541" spans="1:43" s="105" customFormat="1" hidden="1" x14ac:dyDescent="0.2">
      <c r="A541" s="51"/>
      <c r="B541" s="38"/>
      <c r="C541" s="38"/>
      <c r="D541" s="97"/>
      <c r="E541" s="38"/>
      <c r="F541" s="38"/>
      <c r="G541" s="38"/>
      <c r="H541" s="38"/>
      <c r="I541" s="38"/>
      <c r="J541" s="44"/>
      <c r="K541" s="44"/>
      <c r="L541" s="44"/>
      <c r="M541" s="98"/>
      <c r="N541" s="98"/>
      <c r="O541" s="98"/>
      <c r="P541" s="98"/>
      <c r="Q541" s="99"/>
      <c r="R541" s="100"/>
      <c r="S541" s="100"/>
      <c r="T541" s="101"/>
      <c r="U541" s="101"/>
      <c r="V541" s="102"/>
      <c r="W541" s="102"/>
      <c r="X541" s="102"/>
      <c r="Y541" s="102"/>
      <c r="Z541" s="102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95"/>
      <c r="AL541" s="95"/>
      <c r="AM541" s="103"/>
      <c r="AN541" s="103"/>
      <c r="AO541" s="103"/>
      <c r="AP541" s="104"/>
      <c r="AQ541" s="35"/>
    </row>
    <row r="542" spans="1:43" s="105" customFormat="1" hidden="1" x14ac:dyDescent="0.2">
      <c r="A542" s="51"/>
      <c r="B542" s="38"/>
      <c r="C542" s="38"/>
      <c r="D542" s="97"/>
      <c r="E542" s="38"/>
      <c r="F542" s="38"/>
      <c r="G542" s="38"/>
      <c r="H542" s="38"/>
      <c r="I542" s="38"/>
      <c r="J542" s="44"/>
      <c r="K542" s="44"/>
      <c r="L542" s="44"/>
      <c r="M542" s="98"/>
      <c r="N542" s="98"/>
      <c r="O542" s="98"/>
      <c r="P542" s="98"/>
      <c r="Q542" s="99"/>
      <c r="R542" s="100"/>
      <c r="S542" s="100"/>
      <c r="T542" s="101"/>
      <c r="U542" s="101"/>
      <c r="V542" s="102"/>
      <c r="W542" s="102"/>
      <c r="X542" s="102"/>
      <c r="Y542" s="102"/>
      <c r="Z542" s="102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95"/>
      <c r="AL542" s="95"/>
      <c r="AM542" s="103"/>
      <c r="AN542" s="103"/>
      <c r="AO542" s="103"/>
      <c r="AP542" s="104"/>
      <c r="AQ542" s="35"/>
    </row>
    <row r="543" spans="1:43" s="105" customFormat="1" hidden="1" x14ac:dyDescent="0.2">
      <c r="A543" s="51"/>
      <c r="B543" s="38"/>
      <c r="C543" s="38"/>
      <c r="D543" s="97"/>
      <c r="E543" s="38"/>
      <c r="F543" s="38"/>
      <c r="G543" s="38"/>
      <c r="H543" s="38"/>
      <c r="I543" s="38"/>
      <c r="J543" s="44"/>
      <c r="K543" s="44"/>
      <c r="L543" s="44"/>
      <c r="M543" s="98"/>
      <c r="N543" s="98"/>
      <c r="O543" s="98"/>
      <c r="P543" s="98"/>
      <c r="Q543" s="99"/>
      <c r="R543" s="100"/>
      <c r="S543" s="100"/>
      <c r="T543" s="101"/>
      <c r="U543" s="101"/>
      <c r="V543" s="102"/>
      <c r="W543" s="102"/>
      <c r="X543" s="102"/>
      <c r="Y543" s="102"/>
      <c r="Z543" s="102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95"/>
      <c r="AL543" s="95"/>
      <c r="AM543" s="103"/>
      <c r="AN543" s="103"/>
      <c r="AO543" s="103"/>
      <c r="AP543" s="104"/>
      <c r="AQ543" s="35"/>
    </row>
    <row r="544" spans="1:43" s="105" customFormat="1" hidden="1" x14ac:dyDescent="0.2">
      <c r="A544" s="51"/>
      <c r="B544" s="38"/>
      <c r="C544" s="38"/>
      <c r="D544" s="97"/>
      <c r="E544" s="38"/>
      <c r="F544" s="38"/>
      <c r="G544" s="38"/>
      <c r="H544" s="38"/>
      <c r="I544" s="38"/>
      <c r="J544" s="44"/>
      <c r="K544" s="44"/>
      <c r="L544" s="44"/>
      <c r="M544" s="98"/>
      <c r="N544" s="98"/>
      <c r="O544" s="98"/>
      <c r="P544" s="98"/>
      <c r="Q544" s="99"/>
      <c r="R544" s="100"/>
      <c r="S544" s="100"/>
      <c r="T544" s="101"/>
      <c r="U544" s="101"/>
      <c r="V544" s="102"/>
      <c r="W544" s="102"/>
      <c r="X544" s="102"/>
      <c r="Y544" s="102"/>
      <c r="Z544" s="102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95"/>
      <c r="AL544" s="95"/>
      <c r="AM544" s="103"/>
      <c r="AN544" s="103"/>
      <c r="AO544" s="103"/>
      <c r="AP544" s="104"/>
      <c r="AQ544" s="35"/>
    </row>
    <row r="545" spans="1:43" s="105" customFormat="1" hidden="1" x14ac:dyDescent="0.2">
      <c r="A545" s="51"/>
      <c r="B545" s="38"/>
      <c r="C545" s="38"/>
      <c r="D545" s="97"/>
      <c r="E545" s="38"/>
      <c r="F545" s="38"/>
      <c r="G545" s="38"/>
      <c r="H545" s="38"/>
      <c r="I545" s="38"/>
      <c r="J545" s="44"/>
      <c r="K545" s="44"/>
      <c r="L545" s="44"/>
      <c r="M545" s="98"/>
      <c r="N545" s="98"/>
      <c r="O545" s="98"/>
      <c r="P545" s="98"/>
      <c r="Q545" s="99"/>
      <c r="R545" s="100"/>
      <c r="S545" s="100"/>
      <c r="T545" s="101"/>
      <c r="U545" s="101"/>
      <c r="V545" s="102"/>
      <c r="W545" s="102"/>
      <c r="X545" s="102"/>
      <c r="Y545" s="102"/>
      <c r="Z545" s="102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95"/>
      <c r="AL545" s="95"/>
      <c r="AM545" s="103"/>
      <c r="AN545" s="103"/>
      <c r="AO545" s="103"/>
      <c r="AP545" s="104"/>
      <c r="AQ545" s="35"/>
    </row>
    <row r="546" spans="1:43" s="105" customFormat="1" hidden="1" x14ac:dyDescent="0.2">
      <c r="A546" s="51"/>
      <c r="B546" s="38"/>
      <c r="C546" s="38"/>
      <c r="D546" s="97"/>
      <c r="E546" s="38"/>
      <c r="F546" s="38"/>
      <c r="G546" s="38"/>
      <c r="H546" s="38"/>
      <c r="I546" s="38"/>
      <c r="J546" s="44"/>
      <c r="K546" s="44"/>
      <c r="L546" s="44"/>
      <c r="M546" s="98"/>
      <c r="N546" s="98"/>
      <c r="O546" s="98"/>
      <c r="P546" s="98"/>
      <c r="Q546" s="99"/>
      <c r="R546" s="100"/>
      <c r="S546" s="100"/>
      <c r="T546" s="101"/>
      <c r="U546" s="101"/>
      <c r="V546" s="102"/>
      <c r="W546" s="102"/>
      <c r="X546" s="102"/>
      <c r="Y546" s="102"/>
      <c r="Z546" s="102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95"/>
      <c r="AL546" s="95"/>
      <c r="AM546" s="103"/>
      <c r="AN546" s="103"/>
      <c r="AO546" s="103"/>
      <c r="AP546" s="104"/>
      <c r="AQ546" s="35"/>
    </row>
    <row r="547" spans="1:43" s="105" customFormat="1" hidden="1" x14ac:dyDescent="0.2">
      <c r="A547" s="51"/>
      <c r="B547" s="38"/>
      <c r="C547" s="38"/>
      <c r="D547" s="97"/>
      <c r="E547" s="38"/>
      <c r="F547" s="38"/>
      <c r="G547" s="38"/>
      <c r="H547" s="38"/>
      <c r="I547" s="38"/>
      <c r="J547" s="44"/>
      <c r="K547" s="44"/>
      <c r="L547" s="44"/>
      <c r="M547" s="98"/>
      <c r="N547" s="98"/>
      <c r="O547" s="98"/>
      <c r="P547" s="98"/>
      <c r="Q547" s="99"/>
      <c r="R547" s="100"/>
      <c r="S547" s="100"/>
      <c r="T547" s="101"/>
      <c r="U547" s="101"/>
      <c r="V547" s="102"/>
      <c r="W547" s="102"/>
      <c r="X547" s="102"/>
      <c r="Y547" s="102"/>
      <c r="Z547" s="102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95"/>
      <c r="AL547" s="95"/>
      <c r="AM547" s="103"/>
      <c r="AN547" s="103"/>
      <c r="AO547" s="103"/>
      <c r="AP547" s="104"/>
      <c r="AQ547" s="35"/>
    </row>
    <row r="548" spans="1:43" s="105" customFormat="1" hidden="1" x14ac:dyDescent="0.2">
      <c r="A548" s="51"/>
      <c r="B548" s="38"/>
      <c r="C548" s="38"/>
      <c r="D548" s="97"/>
      <c r="E548" s="38"/>
      <c r="F548" s="38"/>
      <c r="G548" s="38"/>
      <c r="H548" s="38"/>
      <c r="I548" s="38"/>
      <c r="J548" s="44"/>
      <c r="K548" s="44"/>
      <c r="L548" s="44"/>
      <c r="M548" s="98"/>
      <c r="N548" s="98"/>
      <c r="O548" s="98"/>
      <c r="P548" s="98"/>
      <c r="Q548" s="99"/>
      <c r="R548" s="100"/>
      <c r="S548" s="100"/>
      <c r="T548" s="101"/>
      <c r="U548" s="101"/>
      <c r="V548" s="102"/>
      <c r="W548" s="102"/>
      <c r="X548" s="102"/>
      <c r="Y548" s="102"/>
      <c r="Z548" s="102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95"/>
      <c r="AL548" s="95"/>
      <c r="AM548" s="103"/>
      <c r="AN548" s="103"/>
      <c r="AO548" s="103"/>
      <c r="AP548" s="104"/>
      <c r="AQ548" s="35"/>
    </row>
    <row r="549" spans="1:43" s="105" customFormat="1" hidden="1" x14ac:dyDescent="0.2">
      <c r="A549" s="51"/>
      <c r="B549" s="38"/>
      <c r="C549" s="38"/>
      <c r="D549" s="97"/>
      <c r="E549" s="38"/>
      <c r="F549" s="38"/>
      <c r="G549" s="38"/>
      <c r="H549" s="38"/>
      <c r="I549" s="38"/>
      <c r="J549" s="44"/>
      <c r="K549" s="44"/>
      <c r="L549" s="44"/>
      <c r="M549" s="98"/>
      <c r="N549" s="98"/>
      <c r="O549" s="98"/>
      <c r="P549" s="98"/>
      <c r="Q549" s="99"/>
      <c r="R549" s="100"/>
      <c r="S549" s="100"/>
      <c r="T549" s="101"/>
      <c r="U549" s="101"/>
      <c r="V549" s="102"/>
      <c r="W549" s="102"/>
      <c r="X549" s="102"/>
      <c r="Y549" s="102"/>
      <c r="Z549" s="102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95"/>
      <c r="AL549" s="95"/>
      <c r="AM549" s="103"/>
      <c r="AN549" s="103"/>
      <c r="AO549" s="103"/>
      <c r="AP549" s="104"/>
      <c r="AQ549" s="35"/>
    </row>
    <row r="550" spans="1:43" s="105" customFormat="1" hidden="1" x14ac:dyDescent="0.2">
      <c r="A550" s="51"/>
      <c r="B550" s="38"/>
      <c r="C550" s="38"/>
      <c r="D550" s="97"/>
      <c r="E550" s="38"/>
      <c r="F550" s="38"/>
      <c r="G550" s="38"/>
      <c r="H550" s="38"/>
      <c r="I550" s="38"/>
      <c r="J550" s="44"/>
      <c r="K550" s="44"/>
      <c r="L550" s="44"/>
      <c r="M550" s="98"/>
      <c r="N550" s="98"/>
      <c r="O550" s="98"/>
      <c r="P550" s="98"/>
      <c r="Q550" s="99"/>
      <c r="R550" s="100"/>
      <c r="S550" s="100"/>
      <c r="T550" s="101"/>
      <c r="U550" s="101"/>
      <c r="V550" s="102"/>
      <c r="W550" s="102"/>
      <c r="X550" s="102"/>
      <c r="Y550" s="102"/>
      <c r="Z550" s="102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95"/>
      <c r="AL550" s="95"/>
      <c r="AM550" s="103"/>
      <c r="AN550" s="103"/>
      <c r="AO550" s="103"/>
      <c r="AP550" s="104"/>
      <c r="AQ550" s="35"/>
    </row>
    <row r="551" spans="1:43" s="105" customFormat="1" hidden="1" x14ac:dyDescent="0.2">
      <c r="A551" s="51"/>
      <c r="B551" s="38"/>
      <c r="C551" s="38"/>
      <c r="D551" s="97"/>
      <c r="E551" s="38"/>
      <c r="F551" s="38"/>
      <c r="G551" s="38"/>
      <c r="H551" s="38"/>
      <c r="I551" s="38"/>
      <c r="J551" s="44"/>
      <c r="K551" s="44"/>
      <c r="L551" s="44"/>
      <c r="M551" s="98"/>
      <c r="N551" s="98"/>
      <c r="O551" s="98"/>
      <c r="P551" s="98"/>
      <c r="Q551" s="99"/>
      <c r="R551" s="100"/>
      <c r="S551" s="100"/>
      <c r="T551" s="101"/>
      <c r="U551" s="101"/>
      <c r="V551" s="102"/>
      <c r="W551" s="102"/>
      <c r="X551" s="102"/>
      <c r="Y551" s="102"/>
      <c r="Z551" s="102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95"/>
      <c r="AL551" s="95"/>
      <c r="AM551" s="103"/>
      <c r="AN551" s="103"/>
      <c r="AO551" s="103"/>
      <c r="AP551" s="104"/>
      <c r="AQ551" s="35"/>
    </row>
    <row r="552" spans="1:43" s="105" customFormat="1" hidden="1" x14ac:dyDescent="0.2">
      <c r="A552" s="51"/>
      <c r="B552" s="38"/>
      <c r="C552" s="38"/>
      <c r="D552" s="97"/>
      <c r="E552" s="38"/>
      <c r="F552" s="38"/>
      <c r="G552" s="38"/>
      <c r="H552" s="38"/>
      <c r="I552" s="38"/>
      <c r="J552" s="44"/>
      <c r="K552" s="44"/>
      <c r="L552" s="44"/>
      <c r="M552" s="98"/>
      <c r="N552" s="98"/>
      <c r="O552" s="98"/>
      <c r="P552" s="98"/>
      <c r="Q552" s="99"/>
      <c r="R552" s="100"/>
      <c r="S552" s="100"/>
      <c r="T552" s="101"/>
      <c r="U552" s="101"/>
      <c r="V552" s="102"/>
      <c r="W552" s="102"/>
      <c r="X552" s="102"/>
      <c r="Y552" s="102"/>
      <c r="Z552" s="102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95"/>
      <c r="AL552" s="95"/>
      <c r="AM552" s="103"/>
      <c r="AN552" s="103"/>
      <c r="AO552" s="103"/>
      <c r="AP552" s="104"/>
      <c r="AQ552" s="35"/>
    </row>
    <row r="553" spans="1:43" s="105" customFormat="1" hidden="1" x14ac:dyDescent="0.2">
      <c r="A553" s="51"/>
      <c r="B553" s="38"/>
      <c r="C553" s="38"/>
      <c r="D553" s="97"/>
      <c r="E553" s="38"/>
      <c r="F553" s="38"/>
      <c r="G553" s="38"/>
      <c r="H553" s="38"/>
      <c r="I553" s="38"/>
      <c r="J553" s="44"/>
      <c r="K553" s="44"/>
      <c r="L553" s="44"/>
      <c r="M553" s="98"/>
      <c r="N553" s="98"/>
      <c r="O553" s="98"/>
      <c r="P553" s="98"/>
      <c r="Q553" s="99"/>
      <c r="R553" s="100"/>
      <c r="S553" s="100"/>
      <c r="T553" s="101"/>
      <c r="U553" s="101"/>
      <c r="V553" s="102"/>
      <c r="W553" s="102"/>
      <c r="X553" s="102"/>
      <c r="Y553" s="102"/>
      <c r="Z553" s="102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95"/>
      <c r="AL553" s="95"/>
      <c r="AM553" s="103"/>
      <c r="AN553" s="103"/>
      <c r="AO553" s="103"/>
      <c r="AP553" s="104"/>
      <c r="AQ553" s="35"/>
    </row>
    <row r="554" spans="1:43" s="105" customFormat="1" hidden="1" x14ac:dyDescent="0.2">
      <c r="A554" s="51"/>
      <c r="B554" s="38"/>
      <c r="C554" s="38"/>
      <c r="D554" s="97"/>
      <c r="E554" s="38"/>
      <c r="F554" s="38"/>
      <c r="G554" s="38"/>
      <c r="H554" s="38"/>
      <c r="I554" s="38"/>
      <c r="J554" s="44"/>
      <c r="K554" s="44"/>
      <c r="L554" s="44"/>
      <c r="M554" s="98"/>
      <c r="N554" s="98"/>
      <c r="O554" s="98"/>
      <c r="P554" s="98"/>
      <c r="Q554" s="99"/>
      <c r="R554" s="100"/>
      <c r="S554" s="100"/>
      <c r="T554" s="101"/>
      <c r="U554" s="101"/>
      <c r="V554" s="102"/>
      <c r="W554" s="102"/>
      <c r="X554" s="102"/>
      <c r="Y554" s="102"/>
      <c r="Z554" s="102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95"/>
      <c r="AL554" s="95"/>
      <c r="AM554" s="103"/>
      <c r="AN554" s="103"/>
      <c r="AO554" s="103"/>
      <c r="AP554" s="104"/>
      <c r="AQ554" s="35"/>
    </row>
    <row r="555" spans="1:43" s="105" customFormat="1" hidden="1" x14ac:dyDescent="0.2">
      <c r="A555" s="51"/>
      <c r="B555" s="38"/>
      <c r="C555" s="38"/>
      <c r="D555" s="97"/>
      <c r="E555" s="38"/>
      <c r="F555" s="38"/>
      <c r="G555" s="38"/>
      <c r="H555" s="38"/>
      <c r="I555" s="38"/>
      <c r="J555" s="44"/>
      <c r="K555" s="44"/>
      <c r="L555" s="44"/>
      <c r="M555" s="98"/>
      <c r="N555" s="98"/>
      <c r="O555" s="98"/>
      <c r="P555" s="98"/>
      <c r="Q555" s="99"/>
      <c r="R555" s="100"/>
      <c r="S555" s="100"/>
      <c r="T555" s="101"/>
      <c r="U555" s="101"/>
      <c r="V555" s="102"/>
      <c r="W555" s="102"/>
      <c r="X555" s="102"/>
      <c r="Y555" s="102"/>
      <c r="Z555" s="102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95"/>
      <c r="AL555" s="95"/>
      <c r="AM555" s="103"/>
      <c r="AN555" s="103"/>
      <c r="AO555" s="103"/>
      <c r="AP555" s="104"/>
      <c r="AQ555" s="35"/>
    </row>
    <row r="556" spans="1:43" s="105" customFormat="1" hidden="1" x14ac:dyDescent="0.2">
      <c r="A556" s="51"/>
      <c r="B556" s="38"/>
      <c r="C556" s="38"/>
      <c r="D556" s="97"/>
      <c r="E556" s="38"/>
      <c r="F556" s="38"/>
      <c r="G556" s="38"/>
      <c r="H556" s="38"/>
      <c r="I556" s="38"/>
      <c r="J556" s="44"/>
      <c r="K556" s="44"/>
      <c r="L556" s="44"/>
      <c r="M556" s="98"/>
      <c r="N556" s="98"/>
      <c r="O556" s="98"/>
      <c r="P556" s="98"/>
      <c r="Q556" s="99"/>
      <c r="R556" s="100"/>
      <c r="S556" s="100"/>
      <c r="T556" s="101"/>
      <c r="U556" s="101"/>
      <c r="V556" s="102"/>
      <c r="W556" s="102"/>
      <c r="X556" s="102"/>
      <c r="Y556" s="102"/>
      <c r="Z556" s="102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95"/>
      <c r="AL556" s="95"/>
      <c r="AM556" s="103"/>
      <c r="AN556" s="103"/>
      <c r="AO556" s="103"/>
      <c r="AP556" s="104"/>
      <c r="AQ556" s="35"/>
    </row>
    <row r="557" spans="1:43" s="105" customFormat="1" hidden="1" x14ac:dyDescent="0.2">
      <c r="A557" s="51"/>
      <c r="B557" s="38"/>
      <c r="C557" s="38"/>
      <c r="D557" s="97"/>
      <c r="E557" s="38"/>
      <c r="F557" s="38"/>
      <c r="G557" s="38"/>
      <c r="H557" s="38"/>
      <c r="I557" s="38"/>
      <c r="J557" s="44"/>
      <c r="K557" s="44"/>
      <c r="L557" s="44"/>
      <c r="M557" s="98"/>
      <c r="N557" s="98"/>
      <c r="O557" s="98"/>
      <c r="P557" s="98"/>
      <c r="Q557" s="99"/>
      <c r="R557" s="100"/>
      <c r="S557" s="100"/>
      <c r="T557" s="101"/>
      <c r="U557" s="101"/>
      <c r="V557" s="102"/>
      <c r="W557" s="102"/>
      <c r="X557" s="102"/>
      <c r="Y557" s="102"/>
      <c r="Z557" s="102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95"/>
      <c r="AL557" s="95"/>
      <c r="AM557" s="103"/>
      <c r="AN557" s="103"/>
      <c r="AO557" s="103"/>
      <c r="AP557" s="104"/>
      <c r="AQ557" s="35"/>
    </row>
    <row r="558" spans="1:43" s="105" customFormat="1" hidden="1" x14ac:dyDescent="0.2">
      <c r="A558" s="51"/>
      <c r="B558" s="38"/>
      <c r="C558" s="38"/>
      <c r="D558" s="97"/>
      <c r="E558" s="38"/>
      <c r="F558" s="38"/>
      <c r="G558" s="38"/>
      <c r="H558" s="38"/>
      <c r="I558" s="38"/>
      <c r="J558" s="44"/>
      <c r="K558" s="44"/>
      <c r="L558" s="44"/>
      <c r="M558" s="98"/>
      <c r="N558" s="98"/>
      <c r="O558" s="98"/>
      <c r="P558" s="98"/>
      <c r="Q558" s="99"/>
      <c r="R558" s="100"/>
      <c r="S558" s="100"/>
      <c r="T558" s="101"/>
      <c r="U558" s="101"/>
      <c r="V558" s="102"/>
      <c r="W558" s="102"/>
      <c r="X558" s="102"/>
      <c r="Y558" s="102"/>
      <c r="Z558" s="102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95"/>
      <c r="AL558" s="95"/>
      <c r="AM558" s="103"/>
      <c r="AN558" s="103"/>
      <c r="AO558" s="103"/>
      <c r="AP558" s="104"/>
      <c r="AQ558" s="35"/>
    </row>
    <row r="559" spans="1:43" s="105" customFormat="1" hidden="1" x14ac:dyDescent="0.2">
      <c r="A559" s="51"/>
      <c r="B559" s="38"/>
      <c r="C559" s="38"/>
      <c r="D559" s="97"/>
      <c r="E559" s="38"/>
      <c r="F559" s="38"/>
      <c r="G559" s="38"/>
      <c r="H559" s="38"/>
      <c r="I559" s="38"/>
      <c r="J559" s="44"/>
      <c r="K559" s="44"/>
      <c r="L559" s="44"/>
      <c r="M559" s="98"/>
      <c r="N559" s="98"/>
      <c r="O559" s="98"/>
      <c r="P559" s="98"/>
      <c r="Q559" s="99"/>
      <c r="R559" s="100"/>
      <c r="S559" s="100"/>
      <c r="T559" s="101"/>
      <c r="U559" s="101"/>
      <c r="V559" s="102"/>
      <c r="W559" s="102"/>
      <c r="X559" s="102"/>
      <c r="Y559" s="102"/>
      <c r="Z559" s="102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95"/>
      <c r="AL559" s="95"/>
      <c r="AM559" s="103"/>
      <c r="AN559" s="103"/>
      <c r="AO559" s="103"/>
      <c r="AP559" s="104"/>
      <c r="AQ559" s="35"/>
    </row>
    <row r="560" spans="1:43" s="105" customFormat="1" hidden="1" x14ac:dyDescent="0.2">
      <c r="A560" s="51"/>
      <c r="B560" s="38"/>
      <c r="C560" s="38"/>
      <c r="D560" s="97"/>
      <c r="E560" s="38"/>
      <c r="F560" s="38"/>
      <c r="G560" s="38"/>
      <c r="H560" s="38"/>
      <c r="I560" s="38"/>
      <c r="J560" s="44"/>
      <c r="K560" s="44"/>
      <c r="L560" s="44"/>
      <c r="M560" s="98"/>
      <c r="N560" s="98"/>
      <c r="O560" s="98"/>
      <c r="P560" s="98"/>
      <c r="Q560" s="99"/>
      <c r="R560" s="100"/>
      <c r="S560" s="100"/>
      <c r="T560" s="101"/>
      <c r="U560" s="101"/>
      <c r="V560" s="102"/>
      <c r="W560" s="102"/>
      <c r="X560" s="102"/>
      <c r="Y560" s="102"/>
      <c r="Z560" s="102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95"/>
      <c r="AL560" s="95"/>
      <c r="AM560" s="103"/>
      <c r="AN560" s="103"/>
      <c r="AO560" s="103"/>
      <c r="AP560" s="104"/>
      <c r="AQ560" s="35"/>
    </row>
    <row r="561" spans="1:43" s="105" customFormat="1" hidden="1" x14ac:dyDescent="0.2">
      <c r="A561" s="51"/>
      <c r="B561" s="38"/>
      <c r="C561" s="38"/>
      <c r="D561" s="97"/>
      <c r="E561" s="38"/>
      <c r="F561" s="38"/>
      <c r="G561" s="38"/>
      <c r="H561" s="38"/>
      <c r="I561" s="38"/>
      <c r="J561" s="44"/>
      <c r="K561" s="44"/>
      <c r="L561" s="44"/>
      <c r="M561" s="98"/>
      <c r="N561" s="98"/>
      <c r="O561" s="98"/>
      <c r="P561" s="98"/>
      <c r="Q561" s="99"/>
      <c r="R561" s="100"/>
      <c r="S561" s="100"/>
      <c r="T561" s="101"/>
      <c r="U561" s="101"/>
      <c r="V561" s="102"/>
      <c r="W561" s="102"/>
      <c r="X561" s="102"/>
      <c r="Y561" s="102"/>
      <c r="Z561" s="102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95"/>
      <c r="AL561" s="95"/>
      <c r="AM561" s="103"/>
      <c r="AN561" s="103"/>
      <c r="AO561" s="103"/>
      <c r="AP561" s="104"/>
      <c r="AQ561" s="35"/>
    </row>
    <row r="562" spans="1:43" s="105" customFormat="1" hidden="1" x14ac:dyDescent="0.2">
      <c r="A562" s="51"/>
      <c r="B562" s="38"/>
      <c r="C562" s="38"/>
      <c r="D562" s="97"/>
      <c r="E562" s="38"/>
      <c r="F562" s="38"/>
      <c r="G562" s="38"/>
      <c r="H562" s="38"/>
      <c r="I562" s="38"/>
      <c r="J562" s="44"/>
      <c r="K562" s="44"/>
      <c r="L562" s="44"/>
      <c r="M562" s="98"/>
      <c r="N562" s="98"/>
      <c r="O562" s="98"/>
      <c r="P562" s="98"/>
      <c r="Q562" s="99"/>
      <c r="R562" s="100"/>
      <c r="S562" s="100"/>
      <c r="T562" s="101"/>
      <c r="U562" s="101"/>
      <c r="V562" s="102"/>
      <c r="W562" s="102"/>
      <c r="X562" s="102"/>
      <c r="Y562" s="102"/>
      <c r="Z562" s="102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95"/>
      <c r="AL562" s="95"/>
      <c r="AM562" s="103"/>
      <c r="AN562" s="103"/>
      <c r="AO562" s="103"/>
      <c r="AP562" s="104"/>
      <c r="AQ562" s="35"/>
    </row>
    <row r="563" spans="1:43" s="105" customFormat="1" hidden="1" x14ac:dyDescent="0.2">
      <c r="A563" s="51"/>
      <c r="B563" s="38"/>
      <c r="C563" s="38"/>
      <c r="D563" s="97"/>
      <c r="E563" s="38"/>
      <c r="F563" s="38"/>
      <c r="G563" s="38"/>
      <c r="H563" s="38"/>
      <c r="I563" s="38"/>
      <c r="J563" s="44"/>
      <c r="K563" s="44"/>
      <c r="L563" s="44"/>
      <c r="M563" s="98"/>
      <c r="N563" s="98"/>
      <c r="O563" s="98"/>
      <c r="P563" s="98"/>
      <c r="Q563" s="99"/>
      <c r="R563" s="100"/>
      <c r="S563" s="100"/>
      <c r="T563" s="101"/>
      <c r="U563" s="101"/>
      <c r="V563" s="102"/>
      <c r="W563" s="102"/>
      <c r="X563" s="102"/>
      <c r="Y563" s="102"/>
      <c r="Z563" s="102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95"/>
      <c r="AL563" s="95"/>
      <c r="AM563" s="103"/>
      <c r="AN563" s="103"/>
      <c r="AO563" s="103"/>
      <c r="AP563" s="104"/>
      <c r="AQ563" s="35"/>
    </row>
    <row r="564" spans="1:43" s="105" customFormat="1" hidden="1" x14ac:dyDescent="0.2">
      <c r="A564" s="51"/>
      <c r="B564" s="38"/>
      <c r="C564" s="38"/>
      <c r="D564" s="97"/>
      <c r="E564" s="38"/>
      <c r="F564" s="38"/>
      <c r="G564" s="38"/>
      <c r="H564" s="38"/>
      <c r="I564" s="38"/>
      <c r="J564" s="44"/>
      <c r="K564" s="44"/>
      <c r="L564" s="44"/>
      <c r="M564" s="98"/>
      <c r="N564" s="98"/>
      <c r="O564" s="98"/>
      <c r="P564" s="98"/>
      <c r="Q564" s="99"/>
      <c r="R564" s="100"/>
      <c r="S564" s="100"/>
      <c r="T564" s="101"/>
      <c r="U564" s="101"/>
      <c r="V564" s="102"/>
      <c r="W564" s="102"/>
      <c r="X564" s="102"/>
      <c r="Y564" s="102"/>
      <c r="Z564" s="102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95"/>
      <c r="AL564" s="95"/>
      <c r="AM564" s="103"/>
      <c r="AN564" s="103"/>
      <c r="AO564" s="103"/>
      <c r="AP564" s="104"/>
      <c r="AQ564" s="35"/>
    </row>
    <row r="565" spans="1:43" s="105" customFormat="1" hidden="1" x14ac:dyDescent="0.2">
      <c r="A565" s="51"/>
      <c r="B565" s="38"/>
      <c r="C565" s="38"/>
      <c r="D565" s="97"/>
      <c r="E565" s="38"/>
      <c r="F565" s="38"/>
      <c r="G565" s="38"/>
      <c r="H565" s="38"/>
      <c r="I565" s="38"/>
      <c r="J565" s="44"/>
      <c r="K565" s="44"/>
      <c r="L565" s="44"/>
      <c r="M565" s="98"/>
      <c r="N565" s="98"/>
      <c r="O565" s="98"/>
      <c r="P565" s="98"/>
      <c r="Q565" s="99"/>
      <c r="R565" s="100"/>
      <c r="S565" s="100"/>
      <c r="T565" s="101"/>
      <c r="U565" s="101"/>
      <c r="V565" s="102"/>
      <c r="W565" s="102"/>
      <c r="X565" s="102"/>
      <c r="Y565" s="102"/>
      <c r="Z565" s="102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95"/>
      <c r="AL565" s="95"/>
      <c r="AM565" s="103"/>
      <c r="AN565" s="103"/>
      <c r="AO565" s="103"/>
      <c r="AP565" s="104"/>
      <c r="AQ565" s="35"/>
    </row>
    <row r="566" spans="1:43" s="105" customFormat="1" hidden="1" x14ac:dyDescent="0.2">
      <c r="A566" s="51"/>
      <c r="B566" s="38"/>
      <c r="C566" s="38"/>
      <c r="D566" s="97"/>
      <c r="E566" s="38"/>
      <c r="F566" s="38"/>
      <c r="G566" s="38"/>
      <c r="H566" s="38"/>
      <c r="I566" s="38"/>
      <c r="J566" s="44"/>
      <c r="K566" s="44"/>
      <c r="L566" s="44"/>
      <c r="M566" s="98"/>
      <c r="N566" s="98"/>
      <c r="O566" s="98"/>
      <c r="P566" s="98"/>
      <c r="Q566" s="99"/>
      <c r="R566" s="100"/>
      <c r="S566" s="100"/>
      <c r="T566" s="101"/>
      <c r="U566" s="101"/>
      <c r="V566" s="102"/>
      <c r="W566" s="102"/>
      <c r="X566" s="102"/>
      <c r="Y566" s="102"/>
      <c r="Z566" s="102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95"/>
      <c r="AL566" s="95"/>
      <c r="AM566" s="103"/>
      <c r="AN566" s="103"/>
      <c r="AO566" s="103"/>
      <c r="AP566" s="104"/>
      <c r="AQ566" s="35"/>
    </row>
    <row r="567" spans="1:43" s="105" customFormat="1" hidden="1" x14ac:dyDescent="0.2">
      <c r="A567" s="51"/>
      <c r="B567" s="38"/>
      <c r="C567" s="38"/>
      <c r="D567" s="97"/>
      <c r="E567" s="38"/>
      <c r="F567" s="38"/>
      <c r="G567" s="38"/>
      <c r="H567" s="38"/>
      <c r="I567" s="38"/>
      <c r="J567" s="44"/>
      <c r="K567" s="44"/>
      <c r="L567" s="44"/>
      <c r="M567" s="98"/>
      <c r="N567" s="98"/>
      <c r="O567" s="98"/>
      <c r="P567" s="98"/>
      <c r="Q567" s="99"/>
      <c r="R567" s="100"/>
      <c r="S567" s="100"/>
      <c r="T567" s="101"/>
      <c r="U567" s="101"/>
      <c r="V567" s="102"/>
      <c r="W567" s="102"/>
      <c r="X567" s="102"/>
      <c r="Y567" s="102"/>
      <c r="Z567" s="102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95"/>
      <c r="AL567" s="95"/>
      <c r="AM567" s="103"/>
      <c r="AN567" s="103"/>
      <c r="AO567" s="103"/>
      <c r="AP567" s="104"/>
      <c r="AQ567" s="35"/>
    </row>
    <row r="568" spans="1:43" s="105" customFormat="1" hidden="1" x14ac:dyDescent="0.2">
      <c r="A568" s="51"/>
      <c r="B568" s="38"/>
      <c r="C568" s="38"/>
      <c r="D568" s="97"/>
      <c r="E568" s="38"/>
      <c r="F568" s="38"/>
      <c r="G568" s="38"/>
      <c r="H568" s="38"/>
      <c r="I568" s="38"/>
      <c r="J568" s="44"/>
      <c r="K568" s="44"/>
      <c r="L568" s="44"/>
      <c r="M568" s="98"/>
      <c r="N568" s="98"/>
      <c r="O568" s="98"/>
      <c r="P568" s="98"/>
      <c r="Q568" s="99"/>
      <c r="R568" s="100"/>
      <c r="S568" s="100"/>
      <c r="T568" s="101"/>
      <c r="U568" s="101"/>
      <c r="V568" s="102"/>
      <c r="W568" s="102"/>
      <c r="X568" s="102"/>
      <c r="Y568" s="102"/>
      <c r="Z568" s="102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95"/>
      <c r="AL568" s="95"/>
      <c r="AM568" s="103"/>
      <c r="AN568" s="103"/>
      <c r="AO568" s="103"/>
      <c r="AP568" s="104"/>
      <c r="AQ568" s="35"/>
    </row>
    <row r="569" spans="1:43" s="105" customFormat="1" hidden="1" x14ac:dyDescent="0.2">
      <c r="A569" s="51"/>
      <c r="B569" s="38"/>
      <c r="C569" s="38"/>
      <c r="D569" s="97"/>
      <c r="E569" s="38"/>
      <c r="F569" s="38"/>
      <c r="G569" s="38"/>
      <c r="H569" s="38"/>
      <c r="I569" s="38"/>
      <c r="J569" s="44"/>
      <c r="K569" s="44"/>
      <c r="L569" s="44"/>
      <c r="M569" s="98"/>
      <c r="N569" s="98"/>
      <c r="O569" s="98"/>
      <c r="P569" s="98"/>
      <c r="Q569" s="99"/>
      <c r="R569" s="100"/>
      <c r="S569" s="100"/>
      <c r="T569" s="101"/>
      <c r="U569" s="101"/>
      <c r="V569" s="102"/>
      <c r="W569" s="102"/>
      <c r="X569" s="102"/>
      <c r="Y569" s="102"/>
      <c r="Z569" s="102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95"/>
      <c r="AL569" s="95"/>
      <c r="AM569" s="103"/>
      <c r="AN569" s="103"/>
      <c r="AO569" s="103"/>
      <c r="AP569" s="104"/>
      <c r="AQ569" s="35"/>
    </row>
    <row r="570" spans="1:43" s="105" customFormat="1" hidden="1" x14ac:dyDescent="0.2">
      <c r="A570" s="51"/>
      <c r="B570" s="38"/>
      <c r="C570" s="38"/>
      <c r="D570" s="97"/>
      <c r="E570" s="38"/>
      <c r="F570" s="38"/>
      <c r="G570" s="38"/>
      <c r="H570" s="38"/>
      <c r="I570" s="38"/>
      <c r="J570" s="44"/>
      <c r="K570" s="44"/>
      <c r="L570" s="44"/>
      <c r="M570" s="98"/>
      <c r="N570" s="98"/>
      <c r="O570" s="98"/>
      <c r="P570" s="98"/>
      <c r="Q570" s="99"/>
      <c r="R570" s="100"/>
      <c r="S570" s="100"/>
      <c r="T570" s="101"/>
      <c r="U570" s="101"/>
      <c r="V570" s="102"/>
      <c r="W570" s="102"/>
      <c r="X570" s="102"/>
      <c r="Y570" s="102"/>
      <c r="Z570" s="102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95"/>
      <c r="AL570" s="95"/>
      <c r="AM570" s="103"/>
      <c r="AN570" s="103"/>
      <c r="AO570" s="103"/>
      <c r="AP570" s="104"/>
      <c r="AQ570" s="35"/>
    </row>
    <row r="571" spans="1:43" s="105" customFormat="1" hidden="1" x14ac:dyDescent="0.2">
      <c r="A571" s="51"/>
      <c r="B571" s="38"/>
      <c r="C571" s="38"/>
      <c r="D571" s="97"/>
      <c r="E571" s="38"/>
      <c r="F571" s="38"/>
      <c r="G571" s="38"/>
      <c r="H571" s="38"/>
      <c r="I571" s="38"/>
      <c r="J571" s="44"/>
      <c r="K571" s="44"/>
      <c r="L571" s="44"/>
      <c r="M571" s="98"/>
      <c r="N571" s="98"/>
      <c r="O571" s="98"/>
      <c r="P571" s="98"/>
      <c r="Q571" s="99"/>
      <c r="R571" s="100"/>
      <c r="S571" s="100"/>
      <c r="T571" s="101"/>
      <c r="U571" s="101"/>
      <c r="V571" s="102"/>
      <c r="W571" s="102"/>
      <c r="X571" s="102"/>
      <c r="Y571" s="102"/>
      <c r="Z571" s="102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95"/>
      <c r="AL571" s="95"/>
      <c r="AM571" s="103"/>
      <c r="AN571" s="103"/>
      <c r="AO571" s="103"/>
      <c r="AP571" s="104"/>
      <c r="AQ571" s="35"/>
    </row>
    <row r="572" spans="1:43" s="105" customFormat="1" hidden="1" x14ac:dyDescent="0.2">
      <c r="A572" s="51"/>
      <c r="B572" s="38"/>
      <c r="C572" s="38"/>
      <c r="D572" s="97"/>
      <c r="E572" s="38"/>
      <c r="F572" s="38"/>
      <c r="G572" s="38"/>
      <c r="H572" s="38"/>
      <c r="I572" s="38"/>
      <c r="J572" s="44"/>
      <c r="K572" s="44"/>
      <c r="L572" s="44"/>
      <c r="M572" s="98"/>
      <c r="N572" s="98"/>
      <c r="O572" s="98"/>
      <c r="P572" s="98"/>
      <c r="Q572" s="99"/>
      <c r="R572" s="100"/>
      <c r="S572" s="100"/>
      <c r="T572" s="101"/>
      <c r="U572" s="101"/>
      <c r="V572" s="102"/>
      <c r="W572" s="102"/>
      <c r="X572" s="102"/>
      <c r="Y572" s="102"/>
      <c r="Z572" s="102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95"/>
      <c r="AL572" s="95"/>
      <c r="AM572" s="103"/>
      <c r="AN572" s="103"/>
      <c r="AO572" s="103"/>
      <c r="AP572" s="104"/>
      <c r="AQ572" s="35"/>
    </row>
    <row r="573" spans="1:43" s="105" customFormat="1" hidden="1" x14ac:dyDescent="0.2">
      <c r="A573" s="51"/>
      <c r="B573" s="38"/>
      <c r="C573" s="38"/>
      <c r="D573" s="97"/>
      <c r="E573" s="38"/>
      <c r="F573" s="38"/>
      <c r="G573" s="38"/>
      <c r="H573" s="38"/>
      <c r="I573" s="38"/>
      <c r="J573" s="44"/>
      <c r="K573" s="44"/>
      <c r="L573" s="44"/>
      <c r="M573" s="98"/>
      <c r="N573" s="98"/>
      <c r="O573" s="98"/>
      <c r="P573" s="98"/>
      <c r="Q573" s="99"/>
      <c r="R573" s="100"/>
      <c r="S573" s="100"/>
      <c r="T573" s="101"/>
      <c r="U573" s="101"/>
      <c r="V573" s="102"/>
      <c r="W573" s="102"/>
      <c r="X573" s="102"/>
      <c r="Y573" s="102"/>
      <c r="Z573" s="102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95"/>
      <c r="AL573" s="95"/>
      <c r="AM573" s="103"/>
      <c r="AN573" s="103"/>
      <c r="AO573" s="103"/>
      <c r="AP573" s="104"/>
      <c r="AQ573" s="35"/>
    </row>
    <row r="574" spans="1:43" s="105" customFormat="1" hidden="1" x14ac:dyDescent="0.2">
      <c r="A574" s="51"/>
      <c r="B574" s="38"/>
      <c r="C574" s="38"/>
      <c r="D574" s="97"/>
      <c r="E574" s="38"/>
      <c r="F574" s="38"/>
      <c r="G574" s="38"/>
      <c r="H574" s="38"/>
      <c r="I574" s="38"/>
      <c r="J574" s="44"/>
      <c r="K574" s="44"/>
      <c r="L574" s="44"/>
      <c r="M574" s="98"/>
      <c r="N574" s="98"/>
      <c r="O574" s="98"/>
      <c r="P574" s="98"/>
      <c r="Q574" s="99"/>
      <c r="R574" s="100"/>
      <c r="S574" s="100"/>
      <c r="T574" s="101"/>
      <c r="U574" s="101"/>
      <c r="V574" s="102"/>
      <c r="W574" s="102"/>
      <c r="X574" s="102"/>
      <c r="Y574" s="102"/>
      <c r="Z574" s="102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95"/>
      <c r="AL574" s="95"/>
      <c r="AM574" s="103"/>
      <c r="AN574" s="103"/>
      <c r="AO574" s="103"/>
      <c r="AP574" s="104"/>
      <c r="AQ574" s="35"/>
    </row>
    <row r="575" spans="1:43" s="105" customFormat="1" hidden="1" x14ac:dyDescent="0.2">
      <c r="A575" s="51"/>
      <c r="B575" s="38"/>
      <c r="C575" s="38"/>
      <c r="D575" s="97"/>
      <c r="E575" s="38"/>
      <c r="F575" s="38"/>
      <c r="G575" s="38"/>
      <c r="H575" s="38"/>
      <c r="I575" s="38"/>
      <c r="J575" s="44"/>
      <c r="K575" s="44"/>
      <c r="L575" s="44"/>
      <c r="M575" s="98"/>
      <c r="N575" s="98"/>
      <c r="O575" s="98"/>
      <c r="P575" s="98"/>
      <c r="Q575" s="99"/>
      <c r="R575" s="100"/>
      <c r="S575" s="100"/>
      <c r="T575" s="101"/>
      <c r="U575" s="101"/>
      <c r="V575" s="102"/>
      <c r="W575" s="102"/>
      <c r="X575" s="102"/>
      <c r="Y575" s="102"/>
      <c r="Z575" s="102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95"/>
      <c r="AL575" s="95"/>
      <c r="AM575" s="103"/>
      <c r="AN575" s="103"/>
      <c r="AO575" s="103"/>
      <c r="AP575" s="104"/>
      <c r="AQ575" s="35"/>
    </row>
    <row r="576" spans="1:43" s="105" customFormat="1" hidden="1" x14ac:dyDescent="0.2">
      <c r="A576" s="51"/>
      <c r="B576" s="38"/>
      <c r="C576" s="38"/>
      <c r="D576" s="97"/>
      <c r="E576" s="38"/>
      <c r="F576" s="38"/>
      <c r="G576" s="38"/>
      <c r="H576" s="38"/>
      <c r="I576" s="38"/>
      <c r="J576" s="44"/>
      <c r="K576" s="44"/>
      <c r="L576" s="44"/>
      <c r="M576" s="98"/>
      <c r="N576" s="98"/>
      <c r="O576" s="98"/>
      <c r="P576" s="98"/>
      <c r="Q576" s="99"/>
      <c r="R576" s="100"/>
      <c r="S576" s="100"/>
      <c r="T576" s="101"/>
      <c r="U576" s="101"/>
      <c r="V576" s="102"/>
      <c r="W576" s="102"/>
      <c r="X576" s="102"/>
      <c r="Y576" s="102"/>
      <c r="Z576" s="102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95"/>
      <c r="AL576" s="95"/>
      <c r="AM576" s="103"/>
      <c r="AN576" s="103"/>
      <c r="AO576" s="103"/>
      <c r="AP576" s="104"/>
      <c r="AQ576" s="35"/>
    </row>
    <row r="577" spans="1:43" s="105" customFormat="1" hidden="1" x14ac:dyDescent="0.2">
      <c r="A577" s="51"/>
      <c r="B577" s="38"/>
      <c r="C577" s="38"/>
      <c r="D577" s="97"/>
      <c r="E577" s="38"/>
      <c r="F577" s="38"/>
      <c r="G577" s="38"/>
      <c r="H577" s="38"/>
      <c r="I577" s="38"/>
      <c r="J577" s="44"/>
      <c r="K577" s="44"/>
      <c r="L577" s="44"/>
      <c r="M577" s="98"/>
      <c r="N577" s="98"/>
      <c r="O577" s="98"/>
      <c r="P577" s="98"/>
      <c r="Q577" s="99"/>
      <c r="R577" s="100"/>
      <c r="S577" s="100"/>
      <c r="T577" s="101"/>
      <c r="U577" s="101"/>
      <c r="V577" s="102"/>
      <c r="W577" s="102"/>
      <c r="X577" s="102"/>
      <c r="Y577" s="102"/>
      <c r="Z577" s="102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95"/>
      <c r="AL577" s="95"/>
      <c r="AM577" s="103"/>
      <c r="AN577" s="103"/>
      <c r="AO577" s="103"/>
      <c r="AP577" s="104"/>
      <c r="AQ577" s="35"/>
    </row>
    <row r="578" spans="1:43" s="105" customFormat="1" hidden="1" x14ac:dyDescent="0.2">
      <c r="A578" s="51"/>
      <c r="B578" s="38"/>
      <c r="C578" s="38"/>
      <c r="D578" s="97"/>
      <c r="E578" s="38"/>
      <c r="F578" s="38"/>
      <c r="G578" s="38"/>
      <c r="H578" s="38"/>
      <c r="I578" s="38"/>
      <c r="J578" s="44"/>
      <c r="K578" s="44"/>
      <c r="L578" s="44"/>
      <c r="M578" s="98"/>
      <c r="N578" s="98"/>
      <c r="O578" s="98"/>
      <c r="P578" s="98"/>
      <c r="Q578" s="99"/>
      <c r="R578" s="100"/>
      <c r="S578" s="100"/>
      <c r="T578" s="101"/>
      <c r="U578" s="101"/>
      <c r="V578" s="102"/>
      <c r="W578" s="102"/>
      <c r="X578" s="102"/>
      <c r="Y578" s="102"/>
      <c r="Z578" s="102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95"/>
      <c r="AL578" s="95"/>
      <c r="AM578" s="103"/>
      <c r="AN578" s="103"/>
      <c r="AO578" s="103"/>
      <c r="AP578" s="104"/>
      <c r="AQ578" s="35"/>
    </row>
    <row r="579" spans="1:43" s="105" customFormat="1" hidden="1" x14ac:dyDescent="0.2">
      <c r="A579" s="51"/>
      <c r="B579" s="38"/>
      <c r="C579" s="38"/>
      <c r="D579" s="97"/>
      <c r="E579" s="38"/>
      <c r="F579" s="38"/>
      <c r="G579" s="38"/>
      <c r="H579" s="38"/>
      <c r="I579" s="38"/>
      <c r="J579" s="44"/>
      <c r="K579" s="44"/>
      <c r="L579" s="44"/>
      <c r="M579" s="98"/>
      <c r="N579" s="98"/>
      <c r="O579" s="98"/>
      <c r="P579" s="98"/>
      <c r="Q579" s="99"/>
      <c r="R579" s="100"/>
      <c r="S579" s="100"/>
      <c r="T579" s="101"/>
      <c r="U579" s="101"/>
      <c r="V579" s="102"/>
      <c r="W579" s="102"/>
      <c r="X579" s="102"/>
      <c r="Y579" s="102"/>
      <c r="Z579" s="102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95"/>
      <c r="AL579" s="95"/>
      <c r="AM579" s="103"/>
      <c r="AN579" s="103"/>
      <c r="AO579" s="103"/>
      <c r="AP579" s="104"/>
      <c r="AQ579" s="35"/>
    </row>
    <row r="580" spans="1:43" s="105" customFormat="1" hidden="1" x14ac:dyDescent="0.2">
      <c r="A580" s="51"/>
      <c r="B580" s="38"/>
      <c r="C580" s="38"/>
      <c r="D580" s="97"/>
      <c r="E580" s="38"/>
      <c r="F580" s="38"/>
      <c r="G580" s="38"/>
      <c r="H580" s="38"/>
      <c r="I580" s="38"/>
      <c r="J580" s="44"/>
      <c r="K580" s="44"/>
      <c r="L580" s="44"/>
      <c r="M580" s="98"/>
      <c r="N580" s="98"/>
      <c r="O580" s="98"/>
      <c r="P580" s="98"/>
      <c r="Q580" s="99"/>
      <c r="R580" s="100"/>
      <c r="S580" s="100"/>
      <c r="T580" s="101"/>
      <c r="U580" s="101"/>
      <c r="V580" s="102"/>
      <c r="W580" s="102"/>
      <c r="X580" s="102"/>
      <c r="Y580" s="102"/>
      <c r="Z580" s="102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95"/>
      <c r="AL580" s="95"/>
      <c r="AM580" s="103"/>
      <c r="AN580" s="103"/>
      <c r="AO580" s="103"/>
      <c r="AP580" s="104"/>
      <c r="AQ580" s="35"/>
    </row>
    <row r="581" spans="1:43" s="105" customFormat="1" hidden="1" x14ac:dyDescent="0.2">
      <c r="A581" s="51"/>
      <c r="B581" s="38"/>
      <c r="C581" s="38"/>
      <c r="D581" s="97"/>
      <c r="E581" s="38"/>
      <c r="F581" s="38"/>
      <c r="G581" s="38"/>
      <c r="H581" s="38"/>
      <c r="I581" s="38"/>
      <c r="J581" s="44"/>
      <c r="K581" s="44"/>
      <c r="L581" s="44"/>
      <c r="M581" s="98"/>
      <c r="N581" s="98"/>
      <c r="O581" s="98"/>
      <c r="P581" s="98"/>
      <c r="Q581" s="99"/>
      <c r="R581" s="100"/>
      <c r="S581" s="100"/>
      <c r="T581" s="101"/>
      <c r="U581" s="101"/>
      <c r="V581" s="102"/>
      <c r="W581" s="102"/>
      <c r="X581" s="102"/>
      <c r="Y581" s="102"/>
      <c r="Z581" s="102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95"/>
      <c r="AL581" s="95"/>
      <c r="AM581" s="103"/>
      <c r="AN581" s="103"/>
      <c r="AO581" s="103"/>
      <c r="AP581" s="104"/>
      <c r="AQ581" s="35"/>
    </row>
    <row r="582" spans="1:43" s="105" customFormat="1" hidden="1" x14ac:dyDescent="0.2">
      <c r="A582" s="51"/>
      <c r="B582" s="38"/>
      <c r="C582" s="38"/>
      <c r="D582" s="97"/>
      <c r="E582" s="38"/>
      <c r="F582" s="38"/>
      <c r="G582" s="38"/>
      <c r="H582" s="38"/>
      <c r="I582" s="38"/>
      <c r="J582" s="44"/>
      <c r="K582" s="44"/>
      <c r="L582" s="44"/>
      <c r="M582" s="98"/>
      <c r="N582" s="98"/>
      <c r="O582" s="98"/>
      <c r="P582" s="98"/>
      <c r="Q582" s="99"/>
      <c r="R582" s="100"/>
      <c r="S582" s="100"/>
      <c r="T582" s="101"/>
      <c r="U582" s="101"/>
      <c r="V582" s="102"/>
      <c r="W582" s="102"/>
      <c r="X582" s="102"/>
      <c r="Y582" s="102"/>
      <c r="Z582" s="102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95"/>
      <c r="AL582" s="95"/>
      <c r="AM582" s="103"/>
      <c r="AN582" s="103"/>
      <c r="AO582" s="103"/>
      <c r="AP582" s="104"/>
      <c r="AQ582" s="35"/>
    </row>
    <row r="583" spans="1:43" s="105" customFormat="1" hidden="1" x14ac:dyDescent="0.2">
      <c r="A583" s="51"/>
      <c r="B583" s="38"/>
      <c r="C583" s="38"/>
      <c r="D583" s="97"/>
      <c r="E583" s="38"/>
      <c r="F583" s="38"/>
      <c r="G583" s="38"/>
      <c r="H583" s="38"/>
      <c r="I583" s="38"/>
      <c r="J583" s="44"/>
      <c r="K583" s="44"/>
      <c r="L583" s="44"/>
      <c r="M583" s="98"/>
      <c r="N583" s="98"/>
      <c r="O583" s="98"/>
      <c r="P583" s="98"/>
      <c r="Q583" s="99"/>
      <c r="R583" s="100"/>
      <c r="S583" s="100"/>
      <c r="T583" s="101"/>
      <c r="U583" s="101"/>
      <c r="V583" s="102"/>
      <c r="W583" s="102"/>
      <c r="X583" s="102"/>
      <c r="Y583" s="102"/>
      <c r="Z583" s="102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95"/>
      <c r="AL583" s="95"/>
      <c r="AM583" s="103"/>
      <c r="AN583" s="103"/>
      <c r="AO583" s="103"/>
      <c r="AP583" s="104"/>
      <c r="AQ583" s="35"/>
    </row>
    <row r="584" spans="1:43" s="105" customFormat="1" hidden="1" x14ac:dyDescent="0.2">
      <c r="A584" s="51"/>
      <c r="B584" s="38"/>
      <c r="C584" s="38"/>
      <c r="D584" s="97"/>
      <c r="E584" s="38"/>
      <c r="F584" s="38"/>
      <c r="G584" s="38"/>
      <c r="H584" s="38"/>
      <c r="I584" s="38"/>
      <c r="J584" s="44"/>
      <c r="K584" s="44"/>
      <c r="L584" s="44"/>
      <c r="M584" s="98"/>
      <c r="N584" s="98"/>
      <c r="O584" s="98"/>
      <c r="P584" s="98"/>
      <c r="Q584" s="99"/>
      <c r="R584" s="100"/>
      <c r="S584" s="100"/>
      <c r="T584" s="101"/>
      <c r="U584" s="101"/>
      <c r="V584" s="102"/>
      <c r="W584" s="102"/>
      <c r="X584" s="102"/>
      <c r="Y584" s="102"/>
      <c r="Z584" s="102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95"/>
      <c r="AL584" s="95"/>
      <c r="AM584" s="103"/>
      <c r="AN584" s="103"/>
      <c r="AO584" s="103"/>
      <c r="AP584" s="104"/>
      <c r="AQ584" s="35"/>
    </row>
    <row r="585" spans="1:43" s="105" customFormat="1" hidden="1" x14ac:dyDescent="0.2">
      <c r="A585" s="51"/>
      <c r="B585" s="38"/>
      <c r="C585" s="38"/>
      <c r="D585" s="97"/>
      <c r="E585" s="38"/>
      <c r="F585" s="38"/>
      <c r="G585" s="38"/>
      <c r="H585" s="38"/>
      <c r="I585" s="38"/>
      <c r="J585" s="44"/>
      <c r="K585" s="44"/>
      <c r="L585" s="44"/>
      <c r="M585" s="98"/>
      <c r="N585" s="98"/>
      <c r="O585" s="98"/>
      <c r="P585" s="98"/>
      <c r="Q585" s="99"/>
      <c r="R585" s="100"/>
      <c r="S585" s="100"/>
      <c r="T585" s="101"/>
      <c r="U585" s="101"/>
      <c r="V585" s="102"/>
      <c r="W585" s="102"/>
      <c r="X585" s="102"/>
      <c r="Y585" s="102"/>
      <c r="Z585" s="102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95"/>
      <c r="AL585" s="95"/>
      <c r="AM585" s="103"/>
      <c r="AN585" s="103"/>
      <c r="AO585" s="103"/>
      <c r="AP585" s="104"/>
      <c r="AQ585" s="35"/>
    </row>
    <row r="586" spans="1:43" s="105" customFormat="1" hidden="1" x14ac:dyDescent="0.2">
      <c r="A586" s="51"/>
      <c r="B586" s="38"/>
      <c r="C586" s="38"/>
      <c r="D586" s="97"/>
      <c r="E586" s="38"/>
      <c r="F586" s="38"/>
      <c r="G586" s="38"/>
      <c r="H586" s="38"/>
      <c r="I586" s="38"/>
      <c r="J586" s="44"/>
      <c r="K586" s="44"/>
      <c r="L586" s="44"/>
      <c r="M586" s="98"/>
      <c r="N586" s="98"/>
      <c r="O586" s="98"/>
      <c r="P586" s="98"/>
      <c r="Q586" s="99"/>
      <c r="R586" s="100"/>
      <c r="S586" s="100"/>
      <c r="T586" s="101"/>
      <c r="U586" s="101"/>
      <c r="V586" s="102"/>
      <c r="W586" s="102"/>
      <c r="X586" s="102"/>
      <c r="Y586" s="102"/>
      <c r="Z586" s="102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95"/>
      <c r="AL586" s="95"/>
      <c r="AM586" s="103"/>
      <c r="AN586" s="103"/>
      <c r="AO586" s="103"/>
      <c r="AP586" s="104"/>
      <c r="AQ586" s="35"/>
    </row>
    <row r="587" spans="1:43" s="105" customFormat="1" hidden="1" x14ac:dyDescent="0.2">
      <c r="A587" s="51"/>
      <c r="B587" s="38"/>
      <c r="C587" s="38"/>
      <c r="D587" s="97"/>
      <c r="E587" s="38"/>
      <c r="F587" s="38"/>
      <c r="G587" s="38"/>
      <c r="H587" s="38"/>
      <c r="I587" s="38"/>
      <c r="J587" s="44"/>
      <c r="K587" s="44"/>
      <c r="L587" s="44"/>
      <c r="M587" s="98"/>
      <c r="N587" s="98"/>
      <c r="O587" s="98"/>
      <c r="P587" s="98"/>
      <c r="Q587" s="99"/>
      <c r="R587" s="100"/>
      <c r="S587" s="100"/>
      <c r="T587" s="101"/>
      <c r="U587" s="101"/>
      <c r="V587" s="102"/>
      <c r="W587" s="102"/>
      <c r="X587" s="102"/>
      <c r="Y587" s="102"/>
      <c r="Z587" s="102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95"/>
      <c r="AL587" s="95"/>
      <c r="AM587" s="103"/>
      <c r="AN587" s="103"/>
      <c r="AO587" s="103"/>
      <c r="AP587" s="104"/>
      <c r="AQ587" s="35"/>
    </row>
    <row r="588" spans="1:43" s="105" customFormat="1" hidden="1" x14ac:dyDescent="0.2">
      <c r="A588" s="51"/>
      <c r="B588" s="38"/>
      <c r="C588" s="38"/>
      <c r="D588" s="97"/>
      <c r="E588" s="38"/>
      <c r="F588" s="38"/>
      <c r="G588" s="38"/>
      <c r="H588" s="38"/>
      <c r="I588" s="38"/>
      <c r="J588" s="44"/>
      <c r="K588" s="44"/>
      <c r="L588" s="44"/>
      <c r="M588" s="98"/>
      <c r="N588" s="98"/>
      <c r="O588" s="98"/>
      <c r="P588" s="98"/>
      <c r="Q588" s="99"/>
      <c r="R588" s="100"/>
      <c r="S588" s="100"/>
      <c r="T588" s="101"/>
      <c r="U588" s="101"/>
      <c r="V588" s="102"/>
      <c r="W588" s="102"/>
      <c r="X588" s="102"/>
      <c r="Y588" s="102"/>
      <c r="Z588" s="102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95"/>
      <c r="AL588" s="95"/>
      <c r="AM588" s="103"/>
      <c r="AN588" s="103"/>
      <c r="AO588" s="103"/>
      <c r="AP588" s="104"/>
      <c r="AQ588" s="35"/>
    </row>
    <row r="589" spans="1:43" s="105" customFormat="1" hidden="1" x14ac:dyDescent="0.2">
      <c r="A589" s="51"/>
      <c r="B589" s="38"/>
      <c r="C589" s="38"/>
      <c r="D589" s="97"/>
      <c r="E589" s="38"/>
      <c r="F589" s="38"/>
      <c r="G589" s="38"/>
      <c r="H589" s="38"/>
      <c r="I589" s="38"/>
      <c r="J589" s="44"/>
      <c r="K589" s="44"/>
      <c r="L589" s="44"/>
      <c r="M589" s="98"/>
      <c r="N589" s="98"/>
      <c r="O589" s="98"/>
      <c r="P589" s="98"/>
      <c r="Q589" s="99"/>
      <c r="R589" s="100"/>
      <c r="S589" s="100"/>
      <c r="T589" s="101"/>
      <c r="U589" s="101"/>
      <c r="V589" s="102"/>
      <c r="W589" s="102"/>
      <c r="X589" s="102"/>
      <c r="Y589" s="102"/>
      <c r="Z589" s="102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95"/>
      <c r="AL589" s="95"/>
      <c r="AM589" s="103"/>
      <c r="AN589" s="103"/>
      <c r="AO589" s="103"/>
      <c r="AP589" s="104"/>
      <c r="AQ589" s="35"/>
    </row>
    <row r="590" spans="1:43" s="105" customFormat="1" hidden="1" x14ac:dyDescent="0.2">
      <c r="A590" s="51"/>
      <c r="B590" s="38"/>
      <c r="C590" s="38"/>
      <c r="D590" s="97"/>
      <c r="E590" s="38"/>
      <c r="F590" s="38"/>
      <c r="G590" s="38"/>
      <c r="H590" s="38"/>
      <c r="I590" s="38"/>
      <c r="J590" s="44"/>
      <c r="K590" s="44"/>
      <c r="L590" s="44"/>
      <c r="M590" s="98"/>
      <c r="N590" s="98"/>
      <c r="O590" s="98"/>
      <c r="P590" s="98"/>
      <c r="Q590" s="99"/>
      <c r="R590" s="100"/>
      <c r="S590" s="100"/>
      <c r="T590" s="101"/>
      <c r="U590" s="101"/>
      <c r="V590" s="102"/>
      <c r="W590" s="102"/>
      <c r="X590" s="102"/>
      <c r="Y590" s="102"/>
      <c r="Z590" s="102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95"/>
      <c r="AL590" s="95"/>
      <c r="AM590" s="103"/>
      <c r="AN590" s="103"/>
      <c r="AO590" s="103"/>
      <c r="AP590" s="104"/>
      <c r="AQ590" s="35"/>
    </row>
    <row r="591" spans="1:43" s="105" customFormat="1" hidden="1" x14ac:dyDescent="0.2">
      <c r="A591" s="51"/>
      <c r="B591" s="38"/>
      <c r="C591" s="38"/>
      <c r="D591" s="97"/>
      <c r="E591" s="38"/>
      <c r="F591" s="38"/>
      <c r="G591" s="38"/>
      <c r="H591" s="38"/>
      <c r="I591" s="38"/>
      <c r="J591" s="44"/>
      <c r="K591" s="44"/>
      <c r="L591" s="44"/>
      <c r="M591" s="98"/>
      <c r="N591" s="98"/>
      <c r="O591" s="98"/>
      <c r="P591" s="98"/>
      <c r="Q591" s="99"/>
      <c r="R591" s="100"/>
      <c r="S591" s="100"/>
      <c r="T591" s="101"/>
      <c r="U591" s="101"/>
      <c r="V591" s="102"/>
      <c r="W591" s="102"/>
      <c r="X591" s="102"/>
      <c r="Y591" s="102"/>
      <c r="Z591" s="102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95"/>
      <c r="AL591" s="95"/>
      <c r="AM591" s="103"/>
      <c r="AN591" s="103"/>
      <c r="AO591" s="103"/>
      <c r="AP591" s="104"/>
      <c r="AQ591" s="35"/>
    </row>
    <row r="592" spans="1:43" s="105" customFormat="1" hidden="1" x14ac:dyDescent="0.2">
      <c r="A592" s="51"/>
      <c r="B592" s="38"/>
      <c r="C592" s="38"/>
      <c r="D592" s="97"/>
      <c r="E592" s="38"/>
      <c r="F592" s="38"/>
      <c r="G592" s="38"/>
      <c r="H592" s="38"/>
      <c r="I592" s="38"/>
      <c r="J592" s="44"/>
      <c r="K592" s="44"/>
      <c r="L592" s="44"/>
      <c r="M592" s="98"/>
      <c r="N592" s="98"/>
      <c r="O592" s="98"/>
      <c r="P592" s="98"/>
      <c r="Q592" s="99"/>
      <c r="R592" s="100"/>
      <c r="S592" s="100"/>
      <c r="T592" s="101"/>
      <c r="U592" s="101"/>
      <c r="V592" s="102"/>
      <c r="W592" s="102"/>
      <c r="X592" s="102"/>
      <c r="Y592" s="102"/>
      <c r="Z592" s="102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95"/>
      <c r="AL592" s="95"/>
      <c r="AM592" s="103"/>
      <c r="AN592" s="103"/>
      <c r="AO592" s="103"/>
      <c r="AP592" s="104"/>
      <c r="AQ592" s="35"/>
    </row>
    <row r="593" spans="1:43" s="105" customFormat="1" hidden="1" x14ac:dyDescent="0.2">
      <c r="A593" s="51"/>
      <c r="B593" s="38"/>
      <c r="C593" s="38"/>
      <c r="D593" s="97"/>
      <c r="E593" s="38"/>
      <c r="F593" s="38"/>
      <c r="G593" s="38"/>
      <c r="H593" s="38"/>
      <c r="I593" s="38"/>
      <c r="J593" s="44"/>
      <c r="K593" s="44"/>
      <c r="L593" s="44"/>
      <c r="M593" s="98"/>
      <c r="N593" s="98"/>
      <c r="O593" s="98"/>
      <c r="P593" s="98"/>
      <c r="Q593" s="99"/>
      <c r="R593" s="100"/>
      <c r="S593" s="100"/>
      <c r="T593" s="101"/>
      <c r="U593" s="101"/>
      <c r="V593" s="102"/>
      <c r="W593" s="102"/>
      <c r="X593" s="102"/>
      <c r="Y593" s="102"/>
      <c r="Z593" s="102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95"/>
      <c r="AL593" s="95"/>
      <c r="AM593" s="103"/>
      <c r="AN593" s="103"/>
      <c r="AO593" s="103"/>
      <c r="AP593" s="104"/>
      <c r="AQ593" s="35"/>
    </row>
    <row r="594" spans="1:43" s="105" customFormat="1" hidden="1" x14ac:dyDescent="0.2">
      <c r="A594" s="51"/>
      <c r="B594" s="38"/>
      <c r="C594" s="38"/>
      <c r="D594" s="97"/>
      <c r="E594" s="38"/>
      <c r="F594" s="38"/>
      <c r="G594" s="38"/>
      <c r="H594" s="38"/>
      <c r="I594" s="38"/>
      <c r="J594" s="44"/>
      <c r="K594" s="44"/>
      <c r="L594" s="44"/>
      <c r="M594" s="98"/>
      <c r="N594" s="98"/>
      <c r="O594" s="98"/>
      <c r="P594" s="98"/>
      <c r="Q594" s="99"/>
      <c r="R594" s="100"/>
      <c r="S594" s="100"/>
      <c r="T594" s="101"/>
      <c r="U594" s="101"/>
      <c r="V594" s="102"/>
      <c r="W594" s="102"/>
      <c r="X594" s="102"/>
      <c r="Y594" s="102"/>
      <c r="Z594" s="102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95"/>
      <c r="AL594" s="95"/>
      <c r="AM594" s="103"/>
      <c r="AN594" s="103"/>
      <c r="AO594" s="103"/>
      <c r="AP594" s="104"/>
      <c r="AQ594" s="35"/>
    </row>
    <row r="595" spans="1:43" s="105" customFormat="1" hidden="1" x14ac:dyDescent="0.2">
      <c r="A595" s="51"/>
      <c r="B595" s="38"/>
      <c r="C595" s="38"/>
      <c r="D595" s="97"/>
      <c r="E595" s="38"/>
      <c r="F595" s="38"/>
      <c r="G595" s="38"/>
      <c r="H595" s="38"/>
      <c r="I595" s="38"/>
      <c r="J595" s="44"/>
      <c r="K595" s="44"/>
      <c r="L595" s="44"/>
      <c r="M595" s="98"/>
      <c r="N595" s="98"/>
      <c r="O595" s="98"/>
      <c r="P595" s="98"/>
      <c r="Q595" s="99"/>
      <c r="R595" s="100"/>
      <c r="S595" s="100"/>
      <c r="T595" s="101"/>
      <c r="U595" s="101"/>
      <c r="V595" s="102"/>
      <c r="W595" s="102"/>
      <c r="X595" s="102"/>
      <c r="Y595" s="102"/>
      <c r="Z595" s="102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95"/>
      <c r="AL595" s="95"/>
      <c r="AM595" s="103"/>
      <c r="AN595" s="103"/>
      <c r="AO595" s="103"/>
      <c r="AP595" s="104"/>
      <c r="AQ595" s="35"/>
    </row>
    <row r="596" spans="1:43" s="105" customFormat="1" hidden="1" x14ac:dyDescent="0.2">
      <c r="A596" s="51"/>
      <c r="B596" s="38"/>
      <c r="C596" s="38"/>
      <c r="D596" s="97"/>
      <c r="E596" s="38"/>
      <c r="F596" s="38"/>
      <c r="G596" s="38"/>
      <c r="H596" s="38"/>
      <c r="I596" s="38"/>
      <c r="J596" s="44"/>
      <c r="K596" s="44"/>
      <c r="L596" s="44"/>
      <c r="M596" s="98"/>
      <c r="N596" s="98"/>
      <c r="O596" s="98"/>
      <c r="P596" s="98"/>
      <c r="Q596" s="99"/>
      <c r="R596" s="100"/>
      <c r="S596" s="100"/>
      <c r="T596" s="101"/>
      <c r="U596" s="101"/>
      <c r="V596" s="102"/>
      <c r="W596" s="102"/>
      <c r="X596" s="102"/>
      <c r="Y596" s="102"/>
      <c r="Z596" s="102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95"/>
      <c r="AL596" s="95"/>
      <c r="AM596" s="103"/>
      <c r="AN596" s="103"/>
      <c r="AO596" s="103"/>
      <c r="AP596" s="104"/>
      <c r="AQ596" s="35"/>
    </row>
    <row r="597" spans="1:43" s="105" customFormat="1" hidden="1" x14ac:dyDescent="0.2">
      <c r="A597" s="51"/>
      <c r="B597" s="38"/>
      <c r="C597" s="38"/>
      <c r="D597" s="97"/>
      <c r="E597" s="38"/>
      <c r="F597" s="38"/>
      <c r="G597" s="38"/>
      <c r="H597" s="38"/>
      <c r="I597" s="38"/>
      <c r="J597" s="44"/>
      <c r="K597" s="44"/>
      <c r="L597" s="44"/>
      <c r="M597" s="98"/>
      <c r="N597" s="98"/>
      <c r="O597" s="98"/>
      <c r="P597" s="98"/>
      <c r="Q597" s="99"/>
      <c r="R597" s="100"/>
      <c r="S597" s="100"/>
      <c r="T597" s="101"/>
      <c r="U597" s="101"/>
      <c r="V597" s="102"/>
      <c r="W597" s="102"/>
      <c r="X597" s="102"/>
      <c r="Y597" s="102"/>
      <c r="Z597" s="102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95"/>
      <c r="AL597" s="95"/>
      <c r="AM597" s="103"/>
      <c r="AN597" s="103"/>
      <c r="AO597" s="103"/>
      <c r="AP597" s="104"/>
      <c r="AQ597" s="35"/>
    </row>
    <row r="598" spans="1:43" s="105" customFormat="1" hidden="1" x14ac:dyDescent="0.2">
      <c r="A598" s="51"/>
      <c r="B598" s="38"/>
      <c r="C598" s="38"/>
      <c r="D598" s="97"/>
      <c r="E598" s="38"/>
      <c r="F598" s="38"/>
      <c r="G598" s="38"/>
      <c r="H598" s="38"/>
      <c r="I598" s="38"/>
      <c r="J598" s="44"/>
      <c r="K598" s="44"/>
      <c r="L598" s="44"/>
      <c r="M598" s="98"/>
      <c r="N598" s="98"/>
      <c r="O598" s="98"/>
      <c r="P598" s="98"/>
      <c r="Q598" s="99"/>
      <c r="R598" s="100"/>
      <c r="S598" s="100"/>
      <c r="T598" s="101"/>
      <c r="U598" s="101"/>
      <c r="V598" s="102"/>
      <c r="W598" s="102"/>
      <c r="X598" s="102"/>
      <c r="Y598" s="102"/>
      <c r="Z598" s="102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95"/>
      <c r="AL598" s="95"/>
      <c r="AM598" s="103"/>
      <c r="AN598" s="103"/>
      <c r="AO598" s="103"/>
      <c r="AP598" s="104"/>
      <c r="AQ598" s="35"/>
    </row>
    <row r="599" spans="1:43" s="105" customFormat="1" hidden="1" x14ac:dyDescent="0.2">
      <c r="A599" s="51"/>
      <c r="B599" s="38"/>
      <c r="C599" s="38"/>
      <c r="D599" s="97"/>
      <c r="E599" s="38"/>
      <c r="F599" s="38"/>
      <c r="G599" s="38"/>
      <c r="H599" s="38"/>
      <c r="I599" s="38"/>
      <c r="J599" s="44"/>
      <c r="K599" s="44"/>
      <c r="L599" s="44"/>
      <c r="M599" s="98"/>
      <c r="N599" s="98"/>
      <c r="O599" s="98"/>
      <c r="P599" s="98"/>
      <c r="Q599" s="99"/>
      <c r="R599" s="100"/>
      <c r="S599" s="100"/>
      <c r="T599" s="101"/>
      <c r="U599" s="101"/>
      <c r="V599" s="102"/>
      <c r="W599" s="102"/>
      <c r="X599" s="102"/>
      <c r="Y599" s="102"/>
      <c r="Z599" s="102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95"/>
      <c r="AL599" s="95"/>
      <c r="AM599" s="103"/>
      <c r="AN599" s="103"/>
      <c r="AO599" s="103"/>
      <c r="AP599" s="104"/>
      <c r="AQ599" s="35"/>
    </row>
    <row r="600" spans="1:43" s="105" customFormat="1" hidden="1" x14ac:dyDescent="0.2">
      <c r="A600" s="51"/>
      <c r="B600" s="38"/>
      <c r="C600" s="38"/>
      <c r="D600" s="97"/>
      <c r="E600" s="38"/>
      <c r="F600" s="38"/>
      <c r="G600" s="38"/>
      <c r="H600" s="38"/>
      <c r="I600" s="38"/>
      <c r="J600" s="44"/>
      <c r="K600" s="44"/>
      <c r="L600" s="44"/>
      <c r="M600" s="98"/>
      <c r="N600" s="98"/>
      <c r="O600" s="98"/>
      <c r="P600" s="98"/>
      <c r="Q600" s="99"/>
      <c r="R600" s="100"/>
      <c r="S600" s="100"/>
      <c r="T600" s="101"/>
      <c r="U600" s="101"/>
      <c r="V600" s="102"/>
      <c r="W600" s="102"/>
      <c r="X600" s="102"/>
      <c r="Y600" s="102"/>
      <c r="Z600" s="102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95"/>
      <c r="AL600" s="95"/>
      <c r="AM600" s="103"/>
      <c r="AN600" s="103"/>
      <c r="AO600" s="103"/>
      <c r="AP600" s="104"/>
      <c r="AQ600" s="35"/>
    </row>
    <row r="601" spans="1:43" s="105" customFormat="1" hidden="1" x14ac:dyDescent="0.2">
      <c r="A601" s="51"/>
      <c r="B601" s="38"/>
      <c r="C601" s="38"/>
      <c r="D601" s="97"/>
      <c r="E601" s="38"/>
      <c r="F601" s="38"/>
      <c r="G601" s="38"/>
      <c r="H601" s="38"/>
      <c r="I601" s="38"/>
      <c r="J601" s="44"/>
      <c r="K601" s="44"/>
      <c r="L601" s="44"/>
      <c r="M601" s="98"/>
      <c r="N601" s="98"/>
      <c r="O601" s="98"/>
      <c r="P601" s="98"/>
      <c r="Q601" s="99"/>
      <c r="R601" s="100"/>
      <c r="S601" s="100"/>
      <c r="T601" s="101"/>
      <c r="U601" s="101"/>
      <c r="V601" s="102"/>
      <c r="W601" s="102"/>
      <c r="X601" s="102"/>
      <c r="Y601" s="102"/>
      <c r="Z601" s="102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95"/>
      <c r="AL601" s="95"/>
      <c r="AM601" s="103"/>
      <c r="AN601" s="103"/>
      <c r="AO601" s="103"/>
      <c r="AP601" s="104"/>
      <c r="AQ601" s="35"/>
    </row>
    <row r="602" spans="1:43" s="105" customFormat="1" hidden="1" x14ac:dyDescent="0.2">
      <c r="A602" s="51"/>
      <c r="B602" s="38"/>
      <c r="C602" s="38"/>
      <c r="D602" s="97"/>
      <c r="E602" s="38"/>
      <c r="F602" s="38"/>
      <c r="G602" s="38"/>
      <c r="H602" s="38"/>
      <c r="I602" s="38"/>
      <c r="J602" s="44"/>
      <c r="K602" s="44"/>
      <c r="L602" s="44"/>
      <c r="M602" s="98"/>
      <c r="N602" s="98"/>
      <c r="O602" s="98"/>
      <c r="P602" s="98"/>
      <c r="Q602" s="99"/>
      <c r="R602" s="100"/>
      <c r="S602" s="100"/>
      <c r="T602" s="101"/>
      <c r="U602" s="101"/>
      <c r="V602" s="102"/>
      <c r="W602" s="102"/>
      <c r="X602" s="102"/>
      <c r="Y602" s="102"/>
      <c r="Z602" s="102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95"/>
      <c r="AL602" s="95"/>
      <c r="AM602" s="103"/>
      <c r="AN602" s="103"/>
      <c r="AO602" s="103"/>
      <c r="AP602" s="104"/>
      <c r="AQ602" s="35"/>
    </row>
    <row r="603" spans="1:43" s="105" customFormat="1" hidden="1" x14ac:dyDescent="0.2">
      <c r="A603" s="51"/>
      <c r="B603" s="38"/>
      <c r="C603" s="38"/>
      <c r="D603" s="97"/>
      <c r="E603" s="38"/>
      <c r="F603" s="38"/>
      <c r="G603" s="38"/>
      <c r="H603" s="38"/>
      <c r="I603" s="38"/>
      <c r="J603" s="44"/>
      <c r="K603" s="44"/>
      <c r="L603" s="44"/>
      <c r="M603" s="98"/>
      <c r="N603" s="98"/>
      <c r="O603" s="98"/>
      <c r="P603" s="98"/>
      <c r="Q603" s="99"/>
      <c r="R603" s="100"/>
      <c r="S603" s="100"/>
      <c r="T603" s="101"/>
      <c r="U603" s="101"/>
      <c r="V603" s="102"/>
      <c r="W603" s="102"/>
      <c r="X603" s="102"/>
      <c r="Y603" s="102"/>
      <c r="Z603" s="102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95"/>
      <c r="AL603" s="95"/>
      <c r="AM603" s="103"/>
      <c r="AN603" s="103"/>
      <c r="AO603" s="103"/>
      <c r="AP603" s="104"/>
      <c r="AQ603" s="35"/>
    </row>
    <row r="604" spans="1:43" s="105" customFormat="1" hidden="1" x14ac:dyDescent="0.2">
      <c r="A604" s="51"/>
      <c r="B604" s="38"/>
      <c r="C604" s="38"/>
      <c r="D604" s="97"/>
      <c r="E604" s="38"/>
      <c r="F604" s="38"/>
      <c r="G604" s="38"/>
      <c r="H604" s="38"/>
      <c r="I604" s="38"/>
      <c r="J604" s="44"/>
      <c r="K604" s="44"/>
      <c r="L604" s="44"/>
      <c r="M604" s="98"/>
      <c r="N604" s="98"/>
      <c r="O604" s="98"/>
      <c r="P604" s="98"/>
      <c r="Q604" s="99"/>
      <c r="R604" s="100"/>
      <c r="S604" s="100"/>
      <c r="T604" s="101"/>
      <c r="U604" s="101"/>
      <c r="V604" s="102"/>
      <c r="W604" s="102"/>
      <c r="X604" s="102"/>
      <c r="Y604" s="102"/>
      <c r="Z604" s="102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95"/>
      <c r="AL604" s="95"/>
      <c r="AM604" s="103"/>
      <c r="AN604" s="103"/>
      <c r="AO604" s="103"/>
      <c r="AP604" s="104"/>
      <c r="AQ604" s="35"/>
    </row>
    <row r="605" spans="1:43" s="105" customFormat="1" hidden="1" x14ac:dyDescent="0.2">
      <c r="A605" s="51"/>
      <c r="B605" s="38"/>
      <c r="C605" s="38"/>
      <c r="D605" s="97"/>
      <c r="E605" s="38"/>
      <c r="F605" s="38"/>
      <c r="G605" s="38"/>
      <c r="H605" s="38"/>
      <c r="I605" s="38"/>
      <c r="J605" s="44"/>
      <c r="K605" s="44"/>
      <c r="L605" s="44"/>
      <c r="M605" s="98"/>
      <c r="N605" s="98"/>
      <c r="O605" s="98"/>
      <c r="P605" s="98"/>
      <c r="Q605" s="99"/>
      <c r="R605" s="100"/>
      <c r="S605" s="100"/>
      <c r="T605" s="101"/>
      <c r="U605" s="101"/>
      <c r="V605" s="102"/>
      <c r="W605" s="102"/>
      <c r="X605" s="102"/>
      <c r="Y605" s="102"/>
      <c r="Z605" s="102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95"/>
      <c r="AL605" s="95"/>
      <c r="AM605" s="103"/>
      <c r="AN605" s="103"/>
      <c r="AO605" s="103"/>
      <c r="AP605" s="104"/>
      <c r="AQ605" s="35"/>
    </row>
    <row r="606" spans="1:43" s="105" customFormat="1" hidden="1" x14ac:dyDescent="0.2">
      <c r="A606" s="51"/>
      <c r="B606" s="38"/>
      <c r="C606" s="38"/>
      <c r="D606" s="97"/>
      <c r="E606" s="38"/>
      <c r="F606" s="38"/>
      <c r="G606" s="38"/>
      <c r="H606" s="38"/>
      <c r="I606" s="38"/>
      <c r="J606" s="44"/>
      <c r="K606" s="44"/>
      <c r="L606" s="44"/>
      <c r="M606" s="98"/>
      <c r="N606" s="98"/>
      <c r="O606" s="98"/>
      <c r="P606" s="98"/>
      <c r="Q606" s="99"/>
      <c r="R606" s="100"/>
      <c r="S606" s="100"/>
      <c r="T606" s="101"/>
      <c r="U606" s="101"/>
      <c r="V606" s="102"/>
      <c r="W606" s="102"/>
      <c r="X606" s="102"/>
      <c r="Y606" s="102"/>
      <c r="Z606" s="102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95"/>
      <c r="AL606" s="95"/>
      <c r="AM606" s="103"/>
      <c r="AN606" s="103"/>
      <c r="AO606" s="103"/>
      <c r="AP606" s="104"/>
      <c r="AQ606" s="35"/>
    </row>
    <row r="607" spans="1:43" s="105" customFormat="1" hidden="1" x14ac:dyDescent="0.2">
      <c r="A607" s="51"/>
      <c r="B607" s="38"/>
      <c r="C607" s="38"/>
      <c r="D607" s="97"/>
      <c r="E607" s="38"/>
      <c r="F607" s="38"/>
      <c r="G607" s="38"/>
      <c r="H607" s="38"/>
      <c r="I607" s="38"/>
      <c r="J607" s="44"/>
      <c r="K607" s="44"/>
      <c r="L607" s="44"/>
      <c r="M607" s="98"/>
      <c r="N607" s="98"/>
      <c r="O607" s="98"/>
      <c r="P607" s="98"/>
      <c r="Q607" s="99"/>
      <c r="R607" s="100"/>
      <c r="S607" s="100"/>
      <c r="T607" s="101"/>
      <c r="U607" s="101"/>
      <c r="V607" s="102"/>
      <c r="W607" s="102"/>
      <c r="X607" s="102"/>
      <c r="Y607" s="102"/>
      <c r="Z607" s="102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95"/>
      <c r="AL607" s="95"/>
      <c r="AM607" s="103"/>
      <c r="AN607" s="103"/>
      <c r="AO607" s="103"/>
      <c r="AP607" s="104"/>
      <c r="AQ607" s="35"/>
    </row>
    <row r="608" spans="1:43" s="105" customFormat="1" hidden="1" x14ac:dyDescent="0.2">
      <c r="A608" s="51"/>
      <c r="B608" s="38"/>
      <c r="C608" s="38"/>
      <c r="D608" s="97"/>
      <c r="E608" s="38"/>
      <c r="F608" s="38"/>
      <c r="G608" s="38"/>
      <c r="H608" s="38"/>
      <c r="I608" s="38"/>
      <c r="J608" s="44"/>
      <c r="K608" s="44"/>
      <c r="L608" s="44"/>
      <c r="M608" s="98"/>
      <c r="N608" s="98"/>
      <c r="O608" s="98"/>
      <c r="P608" s="98"/>
      <c r="Q608" s="99"/>
      <c r="R608" s="100"/>
      <c r="S608" s="100"/>
      <c r="T608" s="101"/>
      <c r="U608" s="101"/>
      <c r="V608" s="102"/>
      <c r="W608" s="102"/>
      <c r="X608" s="102"/>
      <c r="Y608" s="102"/>
      <c r="Z608" s="102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95"/>
      <c r="AL608" s="95"/>
      <c r="AM608" s="103"/>
      <c r="AN608" s="103"/>
      <c r="AO608" s="103"/>
      <c r="AP608" s="104"/>
      <c r="AQ608" s="35"/>
    </row>
    <row r="609" spans="1:43" s="105" customFormat="1" hidden="1" x14ac:dyDescent="0.2">
      <c r="A609" s="51"/>
      <c r="B609" s="38"/>
      <c r="C609" s="38"/>
      <c r="D609" s="97"/>
      <c r="E609" s="38"/>
      <c r="F609" s="38"/>
      <c r="G609" s="38"/>
      <c r="H609" s="38"/>
      <c r="I609" s="38"/>
      <c r="J609" s="44"/>
      <c r="K609" s="44"/>
      <c r="L609" s="44"/>
      <c r="M609" s="98"/>
      <c r="N609" s="98"/>
      <c r="O609" s="98"/>
      <c r="P609" s="98"/>
      <c r="Q609" s="99"/>
      <c r="R609" s="100"/>
      <c r="S609" s="100"/>
      <c r="T609" s="101"/>
      <c r="U609" s="101"/>
      <c r="V609" s="102"/>
      <c r="W609" s="102"/>
      <c r="X609" s="102"/>
      <c r="Y609" s="102"/>
      <c r="Z609" s="102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95"/>
      <c r="AL609" s="95"/>
      <c r="AM609" s="103"/>
      <c r="AN609" s="103"/>
      <c r="AO609" s="103"/>
      <c r="AP609" s="104"/>
      <c r="AQ609" s="35"/>
    </row>
    <row r="610" spans="1:43" s="105" customFormat="1" hidden="1" x14ac:dyDescent="0.2">
      <c r="A610" s="51"/>
      <c r="B610" s="38"/>
      <c r="C610" s="38"/>
      <c r="D610" s="97"/>
      <c r="E610" s="38"/>
      <c r="F610" s="38"/>
      <c r="G610" s="38"/>
      <c r="H610" s="38"/>
      <c r="I610" s="38"/>
      <c r="J610" s="44"/>
      <c r="K610" s="44"/>
      <c r="L610" s="44"/>
      <c r="M610" s="98"/>
      <c r="N610" s="98"/>
      <c r="O610" s="98"/>
      <c r="P610" s="98"/>
      <c r="Q610" s="99"/>
      <c r="R610" s="100"/>
      <c r="S610" s="100"/>
      <c r="T610" s="101"/>
      <c r="U610" s="101"/>
      <c r="V610" s="102"/>
      <c r="W610" s="102"/>
      <c r="X610" s="102"/>
      <c r="Y610" s="102"/>
      <c r="Z610" s="102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95"/>
      <c r="AL610" s="95"/>
      <c r="AM610" s="103"/>
      <c r="AN610" s="103"/>
      <c r="AO610" s="103"/>
      <c r="AP610" s="104"/>
      <c r="AQ610" s="35"/>
    </row>
    <row r="611" spans="1:43" s="105" customFormat="1" hidden="1" x14ac:dyDescent="0.2">
      <c r="A611" s="51"/>
      <c r="B611" s="38"/>
      <c r="C611" s="38"/>
      <c r="D611" s="97"/>
      <c r="E611" s="38"/>
      <c r="F611" s="38"/>
      <c r="G611" s="38"/>
      <c r="H611" s="38"/>
      <c r="I611" s="38"/>
      <c r="J611" s="44"/>
      <c r="K611" s="44"/>
      <c r="L611" s="44"/>
      <c r="M611" s="98"/>
      <c r="N611" s="98"/>
      <c r="O611" s="98"/>
      <c r="P611" s="98"/>
      <c r="Q611" s="99"/>
      <c r="R611" s="100"/>
      <c r="S611" s="100"/>
      <c r="T611" s="101"/>
      <c r="U611" s="101"/>
      <c r="V611" s="102"/>
      <c r="W611" s="102"/>
      <c r="X611" s="102"/>
      <c r="Y611" s="102"/>
      <c r="Z611" s="102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95"/>
      <c r="AL611" s="95"/>
      <c r="AM611" s="103"/>
      <c r="AN611" s="103"/>
      <c r="AO611" s="103"/>
      <c r="AP611" s="104"/>
      <c r="AQ611" s="35"/>
    </row>
    <row r="612" spans="1:43" s="106" customFormat="1" hidden="1" x14ac:dyDescent="0.2">
      <c r="A612" s="51"/>
      <c r="B612" s="38"/>
      <c r="C612" s="38"/>
      <c r="D612" s="97"/>
      <c r="E612" s="38"/>
      <c r="F612" s="38"/>
      <c r="G612" s="38"/>
      <c r="H612" s="38"/>
      <c r="I612" s="38"/>
      <c r="J612" s="44"/>
      <c r="K612" s="44"/>
      <c r="L612" s="44"/>
      <c r="M612" s="98"/>
      <c r="N612" s="98"/>
      <c r="O612" s="98"/>
      <c r="P612" s="98"/>
      <c r="Q612" s="99"/>
      <c r="R612" s="100"/>
      <c r="S612" s="100"/>
      <c r="T612" s="101"/>
      <c r="U612" s="101"/>
      <c r="V612" s="102"/>
      <c r="W612" s="102"/>
      <c r="X612" s="102"/>
      <c r="Y612" s="102"/>
      <c r="Z612" s="102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95"/>
      <c r="AL612" s="95"/>
      <c r="AM612" s="103"/>
      <c r="AN612" s="103"/>
      <c r="AO612" s="103"/>
      <c r="AP612" s="104"/>
      <c r="AQ612" s="35"/>
    </row>
    <row r="613" spans="1:43" s="106" customFormat="1" hidden="1" x14ac:dyDescent="0.2">
      <c r="A613" s="51"/>
      <c r="B613" s="38"/>
      <c r="C613" s="38"/>
      <c r="D613" s="97"/>
      <c r="E613" s="38"/>
      <c r="F613" s="38"/>
      <c r="G613" s="38"/>
      <c r="H613" s="38"/>
      <c r="I613" s="38"/>
      <c r="J613" s="44"/>
      <c r="K613" s="44"/>
      <c r="L613" s="44"/>
      <c r="M613" s="98"/>
      <c r="N613" s="98"/>
      <c r="O613" s="98"/>
      <c r="P613" s="98"/>
      <c r="Q613" s="99"/>
      <c r="R613" s="100"/>
      <c r="S613" s="100"/>
      <c r="T613" s="101"/>
      <c r="U613" s="101"/>
      <c r="V613" s="102"/>
      <c r="W613" s="102"/>
      <c r="X613" s="102"/>
      <c r="Y613" s="102"/>
      <c r="Z613" s="102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95"/>
      <c r="AL613" s="95"/>
      <c r="AM613" s="103"/>
      <c r="AN613" s="103"/>
      <c r="AO613" s="103"/>
      <c r="AP613" s="104"/>
      <c r="AQ613" s="35"/>
    </row>
    <row r="614" spans="1:43" s="106" customFormat="1" hidden="1" x14ac:dyDescent="0.2">
      <c r="A614" s="51"/>
      <c r="B614" s="38"/>
      <c r="C614" s="38"/>
      <c r="D614" s="97"/>
      <c r="E614" s="38"/>
      <c r="F614" s="38"/>
      <c r="G614" s="38"/>
      <c r="H614" s="38"/>
      <c r="I614" s="38"/>
      <c r="J614" s="44"/>
      <c r="K614" s="44"/>
      <c r="L614" s="44"/>
      <c r="M614" s="98"/>
      <c r="N614" s="98"/>
      <c r="O614" s="98"/>
      <c r="P614" s="98"/>
      <c r="Q614" s="99"/>
      <c r="R614" s="100"/>
      <c r="S614" s="100"/>
      <c r="T614" s="101"/>
      <c r="U614" s="101"/>
      <c r="V614" s="102"/>
      <c r="W614" s="102"/>
      <c r="X614" s="102"/>
      <c r="Y614" s="102"/>
      <c r="Z614" s="102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95"/>
      <c r="AL614" s="95"/>
      <c r="AM614" s="103"/>
      <c r="AN614" s="103"/>
      <c r="AO614" s="103"/>
      <c r="AP614" s="104"/>
      <c r="AQ614" s="35"/>
    </row>
    <row r="615" spans="1:43" s="106" customFormat="1" hidden="1" x14ac:dyDescent="0.2">
      <c r="A615" s="51"/>
      <c r="B615" s="38"/>
      <c r="C615" s="38"/>
      <c r="D615" s="97"/>
      <c r="E615" s="38"/>
      <c r="F615" s="38"/>
      <c r="G615" s="38"/>
      <c r="H615" s="38"/>
      <c r="I615" s="38"/>
      <c r="J615" s="44"/>
      <c r="K615" s="44"/>
      <c r="L615" s="44"/>
      <c r="M615" s="98"/>
      <c r="N615" s="98"/>
      <c r="O615" s="98"/>
      <c r="P615" s="98"/>
      <c r="Q615" s="99"/>
      <c r="R615" s="100"/>
      <c r="S615" s="100"/>
      <c r="T615" s="101"/>
      <c r="U615" s="101"/>
      <c r="V615" s="102"/>
      <c r="W615" s="102"/>
      <c r="X615" s="102"/>
      <c r="Y615" s="102"/>
      <c r="Z615" s="102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95"/>
      <c r="AL615" s="95"/>
      <c r="AM615" s="103"/>
      <c r="AN615" s="103"/>
      <c r="AO615" s="103"/>
      <c r="AP615" s="104"/>
      <c r="AQ615" s="35"/>
    </row>
    <row r="616" spans="1:43" s="106" customFormat="1" hidden="1" x14ac:dyDescent="0.2">
      <c r="A616" s="51"/>
      <c r="B616" s="38"/>
      <c r="C616" s="38"/>
      <c r="D616" s="97"/>
      <c r="E616" s="38"/>
      <c r="F616" s="38"/>
      <c r="G616" s="38"/>
      <c r="H616" s="38"/>
      <c r="I616" s="38"/>
      <c r="J616" s="44"/>
      <c r="K616" s="44"/>
      <c r="L616" s="44"/>
      <c r="M616" s="98"/>
      <c r="N616" s="98"/>
      <c r="O616" s="98"/>
      <c r="P616" s="98"/>
      <c r="Q616" s="99"/>
      <c r="R616" s="100"/>
      <c r="S616" s="100"/>
      <c r="T616" s="101"/>
      <c r="U616" s="101"/>
      <c r="V616" s="102"/>
      <c r="W616" s="102"/>
      <c r="X616" s="102"/>
      <c r="Y616" s="102"/>
      <c r="Z616" s="102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95"/>
      <c r="AL616" s="95"/>
      <c r="AM616" s="103"/>
      <c r="AN616" s="103"/>
      <c r="AO616" s="103"/>
      <c r="AP616" s="104"/>
      <c r="AQ616" s="35"/>
    </row>
    <row r="617" spans="1:43" s="106" customFormat="1" hidden="1" x14ac:dyDescent="0.2">
      <c r="A617" s="51"/>
      <c r="B617" s="38"/>
      <c r="C617" s="38"/>
      <c r="D617" s="97"/>
      <c r="E617" s="38"/>
      <c r="F617" s="38"/>
      <c r="G617" s="38"/>
      <c r="H617" s="38"/>
      <c r="I617" s="38"/>
      <c r="J617" s="44"/>
      <c r="K617" s="44"/>
      <c r="L617" s="44"/>
      <c r="M617" s="98"/>
      <c r="N617" s="98"/>
      <c r="O617" s="98"/>
      <c r="P617" s="98"/>
      <c r="Q617" s="99"/>
      <c r="R617" s="100"/>
      <c r="S617" s="100"/>
      <c r="T617" s="101"/>
      <c r="U617" s="101"/>
      <c r="V617" s="102"/>
      <c r="W617" s="102"/>
      <c r="X617" s="102"/>
      <c r="Y617" s="102"/>
      <c r="Z617" s="102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95"/>
      <c r="AL617" s="95"/>
      <c r="AM617" s="103"/>
      <c r="AN617" s="103"/>
      <c r="AO617" s="103"/>
      <c r="AP617" s="104"/>
      <c r="AQ617" s="35"/>
    </row>
    <row r="618" spans="1:43" s="106" customFormat="1" hidden="1" x14ac:dyDescent="0.2">
      <c r="A618" s="51"/>
      <c r="B618" s="38"/>
      <c r="C618" s="38"/>
      <c r="D618" s="97"/>
      <c r="E618" s="38"/>
      <c r="F618" s="38"/>
      <c r="G618" s="38"/>
      <c r="H618" s="38"/>
      <c r="I618" s="38"/>
      <c r="J618" s="44"/>
      <c r="K618" s="44"/>
      <c r="L618" s="44"/>
      <c r="M618" s="98"/>
      <c r="N618" s="98"/>
      <c r="O618" s="98"/>
      <c r="P618" s="98"/>
      <c r="Q618" s="99"/>
      <c r="R618" s="100"/>
      <c r="S618" s="100"/>
      <c r="T618" s="101"/>
      <c r="U618" s="101"/>
      <c r="V618" s="102"/>
      <c r="W618" s="102"/>
      <c r="X618" s="102"/>
      <c r="Y618" s="102"/>
      <c r="Z618" s="102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95"/>
      <c r="AL618" s="95"/>
      <c r="AM618" s="103"/>
      <c r="AN618" s="103"/>
      <c r="AO618" s="103"/>
      <c r="AP618" s="104"/>
      <c r="AQ618" s="35"/>
    </row>
    <row r="619" spans="1:43" s="106" customFormat="1" hidden="1" x14ac:dyDescent="0.2">
      <c r="A619" s="51"/>
      <c r="B619" s="38"/>
      <c r="C619" s="38"/>
      <c r="D619" s="97"/>
      <c r="E619" s="38"/>
      <c r="F619" s="38"/>
      <c r="G619" s="38"/>
      <c r="H619" s="38"/>
      <c r="I619" s="38"/>
      <c r="J619" s="44"/>
      <c r="K619" s="44"/>
      <c r="L619" s="44"/>
      <c r="M619" s="98"/>
      <c r="N619" s="98"/>
      <c r="O619" s="98"/>
      <c r="P619" s="98"/>
      <c r="Q619" s="99"/>
      <c r="R619" s="100"/>
      <c r="S619" s="100"/>
      <c r="T619" s="101"/>
      <c r="U619" s="101"/>
      <c r="V619" s="102"/>
      <c r="W619" s="102"/>
      <c r="X619" s="102"/>
      <c r="Y619" s="102"/>
      <c r="Z619" s="102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95"/>
      <c r="AL619" s="95"/>
      <c r="AM619" s="103"/>
      <c r="AN619" s="103"/>
      <c r="AO619" s="103"/>
      <c r="AP619" s="104"/>
      <c r="AQ619" s="35"/>
    </row>
    <row r="620" spans="1:43" s="106" customFormat="1" hidden="1" x14ac:dyDescent="0.2">
      <c r="A620" s="51"/>
      <c r="B620" s="38"/>
      <c r="C620" s="38"/>
      <c r="D620" s="97"/>
      <c r="E620" s="38"/>
      <c r="F620" s="38"/>
      <c r="G620" s="38"/>
      <c r="H620" s="38"/>
      <c r="I620" s="38"/>
      <c r="J620" s="44"/>
      <c r="K620" s="44"/>
      <c r="L620" s="44"/>
      <c r="M620" s="98"/>
      <c r="N620" s="98"/>
      <c r="O620" s="98"/>
      <c r="P620" s="98"/>
      <c r="Q620" s="99"/>
      <c r="R620" s="100"/>
      <c r="S620" s="100"/>
      <c r="T620" s="101"/>
      <c r="U620" s="101"/>
      <c r="V620" s="102"/>
      <c r="W620" s="102"/>
      <c r="X620" s="102"/>
      <c r="Y620" s="102"/>
      <c r="Z620" s="102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95"/>
      <c r="AL620" s="95"/>
      <c r="AM620" s="103"/>
      <c r="AN620" s="103"/>
      <c r="AO620" s="103"/>
      <c r="AP620" s="104"/>
      <c r="AQ620" s="35"/>
    </row>
    <row r="621" spans="1:43" s="106" customFormat="1" hidden="1" x14ac:dyDescent="0.2">
      <c r="A621" s="51"/>
      <c r="B621" s="38"/>
      <c r="C621" s="38"/>
      <c r="D621" s="97"/>
      <c r="E621" s="38"/>
      <c r="F621" s="38"/>
      <c r="G621" s="38"/>
      <c r="H621" s="38"/>
      <c r="I621" s="38"/>
      <c r="J621" s="44"/>
      <c r="K621" s="44"/>
      <c r="L621" s="44"/>
      <c r="M621" s="98"/>
      <c r="N621" s="98"/>
      <c r="O621" s="98"/>
      <c r="P621" s="98"/>
      <c r="Q621" s="99"/>
      <c r="R621" s="100"/>
      <c r="S621" s="100"/>
      <c r="T621" s="101"/>
      <c r="U621" s="101"/>
      <c r="V621" s="102"/>
      <c r="W621" s="102"/>
      <c r="X621" s="102"/>
      <c r="Y621" s="102"/>
      <c r="Z621" s="102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95"/>
      <c r="AL621" s="95"/>
      <c r="AM621" s="103"/>
      <c r="AN621" s="103"/>
      <c r="AO621" s="103"/>
      <c r="AP621" s="104"/>
      <c r="AQ621" s="35"/>
    </row>
    <row r="622" spans="1:43" s="106" customFormat="1" hidden="1" x14ac:dyDescent="0.2">
      <c r="A622" s="51"/>
      <c r="B622" s="38"/>
      <c r="C622" s="38"/>
      <c r="D622" s="97"/>
      <c r="E622" s="38"/>
      <c r="F622" s="38"/>
      <c r="G622" s="38"/>
      <c r="H622" s="38"/>
      <c r="I622" s="38"/>
      <c r="J622" s="44"/>
      <c r="K622" s="44"/>
      <c r="L622" s="44"/>
      <c r="M622" s="98"/>
      <c r="N622" s="98"/>
      <c r="O622" s="98"/>
      <c r="P622" s="98"/>
      <c r="Q622" s="99"/>
      <c r="R622" s="100"/>
      <c r="S622" s="100"/>
      <c r="T622" s="101"/>
      <c r="U622" s="101"/>
      <c r="V622" s="102"/>
      <c r="W622" s="102"/>
      <c r="X622" s="102"/>
      <c r="Y622" s="102"/>
      <c r="Z622" s="102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95"/>
      <c r="AL622" s="95"/>
      <c r="AM622" s="103"/>
      <c r="AN622" s="103"/>
      <c r="AO622" s="103"/>
      <c r="AP622" s="104"/>
      <c r="AQ622" s="35"/>
    </row>
    <row r="623" spans="1:43" s="106" customFormat="1" hidden="1" x14ac:dyDescent="0.2">
      <c r="A623" s="51"/>
      <c r="B623" s="38"/>
      <c r="C623" s="38"/>
      <c r="D623" s="97"/>
      <c r="E623" s="38"/>
      <c r="F623" s="38"/>
      <c r="G623" s="38"/>
      <c r="H623" s="38"/>
      <c r="I623" s="38"/>
      <c r="J623" s="44"/>
      <c r="K623" s="44"/>
      <c r="L623" s="44"/>
      <c r="M623" s="98"/>
      <c r="N623" s="98"/>
      <c r="O623" s="98"/>
      <c r="P623" s="98"/>
      <c r="Q623" s="99"/>
      <c r="R623" s="100"/>
      <c r="S623" s="100"/>
      <c r="T623" s="101"/>
      <c r="U623" s="101"/>
      <c r="V623" s="102"/>
      <c r="W623" s="102"/>
      <c r="X623" s="102"/>
      <c r="Y623" s="102"/>
      <c r="Z623" s="102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95"/>
      <c r="AL623" s="95"/>
      <c r="AM623" s="103"/>
      <c r="AN623" s="103"/>
      <c r="AO623" s="103"/>
      <c r="AP623" s="104"/>
      <c r="AQ623" s="35"/>
    </row>
    <row r="624" spans="1:43" s="106" customFormat="1" hidden="1" x14ac:dyDescent="0.2">
      <c r="A624" s="51"/>
      <c r="B624" s="38"/>
      <c r="C624" s="38"/>
      <c r="D624" s="97"/>
      <c r="E624" s="38"/>
      <c r="F624" s="38"/>
      <c r="G624" s="38"/>
      <c r="H624" s="38"/>
      <c r="I624" s="38"/>
      <c r="J624" s="44"/>
      <c r="K624" s="44"/>
      <c r="L624" s="44"/>
      <c r="M624" s="98"/>
      <c r="N624" s="98"/>
      <c r="O624" s="98"/>
      <c r="P624" s="98"/>
      <c r="Q624" s="99"/>
      <c r="R624" s="100"/>
      <c r="S624" s="100"/>
      <c r="T624" s="101"/>
      <c r="U624" s="101"/>
      <c r="V624" s="102"/>
      <c r="W624" s="102"/>
      <c r="X624" s="102"/>
      <c r="Y624" s="102"/>
      <c r="Z624" s="102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95"/>
      <c r="AL624" s="95"/>
      <c r="AM624" s="103"/>
      <c r="AN624" s="103"/>
      <c r="AO624" s="103"/>
      <c r="AP624" s="104"/>
      <c r="AQ624" s="35"/>
    </row>
    <row r="625" spans="1:43" s="106" customFormat="1" hidden="1" x14ac:dyDescent="0.2">
      <c r="A625" s="51"/>
      <c r="B625" s="38"/>
      <c r="C625" s="38"/>
      <c r="D625" s="97"/>
      <c r="E625" s="38"/>
      <c r="F625" s="38"/>
      <c r="G625" s="38"/>
      <c r="H625" s="38"/>
      <c r="I625" s="38"/>
      <c r="J625" s="44"/>
      <c r="K625" s="44"/>
      <c r="L625" s="44"/>
      <c r="M625" s="98"/>
      <c r="N625" s="98"/>
      <c r="O625" s="98"/>
      <c r="P625" s="98"/>
      <c r="Q625" s="99"/>
      <c r="R625" s="100"/>
      <c r="S625" s="100"/>
      <c r="T625" s="101"/>
      <c r="U625" s="101"/>
      <c r="V625" s="102"/>
      <c r="W625" s="102"/>
      <c r="X625" s="102"/>
      <c r="Y625" s="102"/>
      <c r="Z625" s="102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95"/>
      <c r="AL625" s="95"/>
      <c r="AM625" s="103"/>
      <c r="AN625" s="103"/>
      <c r="AO625" s="103"/>
      <c r="AP625" s="104"/>
      <c r="AQ625" s="35"/>
    </row>
    <row r="626" spans="1:43" s="106" customFormat="1" hidden="1" x14ac:dyDescent="0.2">
      <c r="A626" s="51"/>
      <c r="B626" s="38"/>
      <c r="C626" s="38"/>
      <c r="D626" s="97"/>
      <c r="E626" s="38"/>
      <c r="F626" s="38"/>
      <c r="G626" s="38"/>
      <c r="H626" s="38"/>
      <c r="I626" s="38"/>
      <c r="J626" s="44"/>
      <c r="K626" s="44"/>
      <c r="L626" s="44"/>
      <c r="M626" s="98"/>
      <c r="N626" s="98"/>
      <c r="O626" s="98"/>
      <c r="P626" s="98"/>
      <c r="Q626" s="99"/>
      <c r="R626" s="100"/>
      <c r="S626" s="100"/>
      <c r="T626" s="101"/>
      <c r="U626" s="101"/>
      <c r="V626" s="102"/>
      <c r="W626" s="102"/>
      <c r="X626" s="102"/>
      <c r="Y626" s="102"/>
      <c r="Z626" s="102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95"/>
      <c r="AL626" s="95"/>
      <c r="AM626" s="103"/>
      <c r="AN626" s="103"/>
      <c r="AO626" s="103"/>
      <c r="AP626" s="104"/>
      <c r="AQ626" s="35"/>
    </row>
    <row r="627" spans="1:43" s="106" customFormat="1" hidden="1" x14ac:dyDescent="0.2">
      <c r="A627" s="51"/>
      <c r="B627" s="38"/>
      <c r="C627" s="38"/>
      <c r="D627" s="97"/>
      <c r="E627" s="38"/>
      <c r="F627" s="38"/>
      <c r="G627" s="38"/>
      <c r="H627" s="38"/>
      <c r="I627" s="38"/>
      <c r="J627" s="44"/>
      <c r="K627" s="44"/>
      <c r="L627" s="44"/>
      <c r="M627" s="98"/>
      <c r="N627" s="98"/>
      <c r="O627" s="98"/>
      <c r="P627" s="98"/>
      <c r="Q627" s="99"/>
      <c r="R627" s="100"/>
      <c r="S627" s="100"/>
      <c r="T627" s="101"/>
      <c r="U627" s="101"/>
      <c r="V627" s="102"/>
      <c r="W627" s="102"/>
      <c r="X627" s="102"/>
      <c r="Y627" s="102"/>
      <c r="Z627" s="102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95"/>
      <c r="AL627" s="95"/>
      <c r="AM627" s="103"/>
      <c r="AN627" s="103"/>
      <c r="AO627" s="103"/>
      <c r="AP627" s="104"/>
      <c r="AQ627" s="35"/>
    </row>
    <row r="628" spans="1:43" s="106" customFormat="1" hidden="1" x14ac:dyDescent="0.2">
      <c r="A628" s="51"/>
      <c r="B628" s="38"/>
      <c r="C628" s="38"/>
      <c r="D628" s="97"/>
      <c r="E628" s="38"/>
      <c r="F628" s="38"/>
      <c r="G628" s="38"/>
      <c r="H628" s="38"/>
      <c r="I628" s="38"/>
      <c r="J628" s="44"/>
      <c r="K628" s="44"/>
      <c r="L628" s="44"/>
      <c r="M628" s="98"/>
      <c r="N628" s="98"/>
      <c r="O628" s="98"/>
      <c r="P628" s="98"/>
      <c r="Q628" s="99"/>
      <c r="R628" s="100"/>
      <c r="S628" s="100"/>
      <c r="T628" s="101"/>
      <c r="U628" s="101"/>
      <c r="V628" s="102"/>
      <c r="W628" s="102"/>
      <c r="X628" s="102"/>
      <c r="Y628" s="102"/>
      <c r="Z628" s="102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95"/>
      <c r="AL628" s="95"/>
      <c r="AM628" s="103"/>
      <c r="AN628" s="103"/>
      <c r="AO628" s="103"/>
      <c r="AP628" s="104"/>
      <c r="AQ628" s="35"/>
    </row>
    <row r="629" spans="1:43" s="106" customFormat="1" hidden="1" x14ac:dyDescent="0.2">
      <c r="A629" s="51"/>
      <c r="B629" s="38"/>
      <c r="C629" s="38"/>
      <c r="D629" s="97"/>
      <c r="E629" s="38"/>
      <c r="F629" s="38"/>
      <c r="G629" s="38"/>
      <c r="H629" s="38"/>
      <c r="I629" s="38"/>
      <c r="J629" s="44"/>
      <c r="K629" s="44"/>
      <c r="L629" s="44"/>
      <c r="M629" s="98"/>
      <c r="N629" s="98"/>
      <c r="O629" s="98"/>
      <c r="P629" s="98"/>
      <c r="Q629" s="99"/>
      <c r="R629" s="100"/>
      <c r="S629" s="100"/>
      <c r="T629" s="101"/>
      <c r="U629" s="101"/>
      <c r="V629" s="102"/>
      <c r="W629" s="102"/>
      <c r="X629" s="102"/>
      <c r="Y629" s="102"/>
      <c r="Z629" s="102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95"/>
      <c r="AL629" s="95"/>
      <c r="AM629" s="103"/>
      <c r="AN629" s="103"/>
      <c r="AO629" s="103"/>
      <c r="AP629" s="104"/>
      <c r="AQ629" s="35"/>
    </row>
    <row r="630" spans="1:43" s="106" customFormat="1" hidden="1" x14ac:dyDescent="0.2">
      <c r="A630" s="51"/>
      <c r="B630" s="38"/>
      <c r="C630" s="38"/>
      <c r="D630" s="97"/>
      <c r="E630" s="38"/>
      <c r="F630" s="38"/>
      <c r="G630" s="38"/>
      <c r="H630" s="38"/>
      <c r="I630" s="38"/>
      <c r="J630" s="44"/>
      <c r="K630" s="44"/>
      <c r="L630" s="44"/>
      <c r="M630" s="98"/>
      <c r="N630" s="98"/>
      <c r="O630" s="98"/>
      <c r="P630" s="98"/>
      <c r="Q630" s="99"/>
      <c r="R630" s="100"/>
      <c r="S630" s="100"/>
      <c r="T630" s="101"/>
      <c r="U630" s="101"/>
      <c r="V630" s="102"/>
      <c r="W630" s="102"/>
      <c r="X630" s="102"/>
      <c r="Y630" s="102"/>
      <c r="Z630" s="102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95"/>
      <c r="AL630" s="95"/>
      <c r="AM630" s="103"/>
      <c r="AN630" s="103"/>
      <c r="AO630" s="103"/>
      <c r="AP630" s="104"/>
      <c r="AQ630" s="35"/>
    </row>
    <row r="631" spans="1:43" s="106" customFormat="1" hidden="1" x14ac:dyDescent="0.2">
      <c r="A631" s="51"/>
      <c r="B631" s="38"/>
      <c r="C631" s="38"/>
      <c r="D631" s="97"/>
      <c r="E631" s="38"/>
      <c r="F631" s="38"/>
      <c r="G631" s="38"/>
      <c r="H631" s="38"/>
      <c r="I631" s="38"/>
      <c r="J631" s="44"/>
      <c r="K631" s="44"/>
      <c r="L631" s="44"/>
      <c r="M631" s="98"/>
      <c r="N631" s="98"/>
      <c r="O631" s="98"/>
      <c r="P631" s="98"/>
      <c r="Q631" s="99"/>
      <c r="R631" s="100"/>
      <c r="S631" s="100"/>
      <c r="T631" s="101"/>
      <c r="U631" s="101"/>
      <c r="V631" s="102"/>
      <c r="W631" s="102"/>
      <c r="X631" s="102"/>
      <c r="Y631" s="102"/>
      <c r="Z631" s="102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95"/>
      <c r="AL631" s="95"/>
      <c r="AM631" s="103"/>
      <c r="AN631" s="103"/>
      <c r="AO631" s="103"/>
      <c r="AP631" s="104"/>
      <c r="AQ631" s="35"/>
    </row>
    <row r="632" spans="1:43" s="106" customFormat="1" hidden="1" x14ac:dyDescent="0.2">
      <c r="A632" s="51"/>
      <c r="B632" s="38"/>
      <c r="C632" s="38"/>
      <c r="D632" s="97"/>
      <c r="E632" s="38"/>
      <c r="F632" s="38"/>
      <c r="G632" s="38"/>
      <c r="H632" s="38"/>
      <c r="I632" s="38"/>
      <c r="J632" s="44"/>
      <c r="K632" s="44"/>
      <c r="L632" s="44"/>
      <c r="M632" s="98"/>
      <c r="N632" s="98"/>
      <c r="O632" s="98"/>
      <c r="P632" s="98"/>
      <c r="Q632" s="99"/>
      <c r="R632" s="100"/>
      <c r="S632" s="100"/>
      <c r="T632" s="101"/>
      <c r="U632" s="101"/>
      <c r="V632" s="102"/>
      <c r="W632" s="102"/>
      <c r="X632" s="102"/>
      <c r="Y632" s="102"/>
      <c r="Z632" s="102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95"/>
      <c r="AL632" s="95"/>
      <c r="AM632" s="103"/>
      <c r="AN632" s="103"/>
      <c r="AO632" s="103"/>
      <c r="AP632" s="104"/>
      <c r="AQ632" s="35"/>
    </row>
    <row r="633" spans="1:43" s="106" customFormat="1" hidden="1" x14ac:dyDescent="0.2">
      <c r="A633" s="51"/>
      <c r="B633" s="38"/>
      <c r="C633" s="38"/>
      <c r="D633" s="97"/>
      <c r="E633" s="38"/>
      <c r="F633" s="38"/>
      <c r="G633" s="38"/>
      <c r="H633" s="38"/>
      <c r="I633" s="38"/>
      <c r="J633" s="44"/>
      <c r="K633" s="44"/>
      <c r="L633" s="44"/>
      <c r="M633" s="98"/>
      <c r="N633" s="98"/>
      <c r="O633" s="98"/>
      <c r="P633" s="98"/>
      <c r="Q633" s="99"/>
      <c r="R633" s="100"/>
      <c r="S633" s="100"/>
      <c r="T633" s="101"/>
      <c r="U633" s="101"/>
      <c r="V633" s="102"/>
      <c r="W633" s="102"/>
      <c r="X633" s="102"/>
      <c r="Y633" s="102"/>
      <c r="Z633" s="102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95"/>
      <c r="AL633" s="95"/>
      <c r="AM633" s="103"/>
      <c r="AN633" s="103"/>
      <c r="AO633" s="103"/>
      <c r="AP633" s="104"/>
      <c r="AQ633" s="35"/>
    </row>
    <row r="634" spans="1:43" s="106" customFormat="1" hidden="1" x14ac:dyDescent="0.2">
      <c r="A634" s="51"/>
      <c r="B634" s="38"/>
      <c r="C634" s="38"/>
      <c r="D634" s="97"/>
      <c r="E634" s="38"/>
      <c r="F634" s="38"/>
      <c r="G634" s="38"/>
      <c r="H634" s="38"/>
      <c r="I634" s="38"/>
      <c r="J634" s="44"/>
      <c r="K634" s="44"/>
      <c r="L634" s="44"/>
      <c r="M634" s="98"/>
      <c r="N634" s="98"/>
      <c r="O634" s="98"/>
      <c r="P634" s="98"/>
      <c r="Q634" s="99"/>
      <c r="R634" s="100"/>
      <c r="S634" s="100"/>
      <c r="T634" s="101"/>
      <c r="U634" s="101"/>
      <c r="V634" s="102"/>
      <c r="W634" s="102"/>
      <c r="X634" s="102"/>
      <c r="Y634" s="102"/>
      <c r="Z634" s="102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95"/>
      <c r="AL634" s="95"/>
      <c r="AM634" s="103"/>
      <c r="AN634" s="103"/>
      <c r="AO634" s="103"/>
      <c r="AP634" s="104"/>
      <c r="AQ634" s="35"/>
    </row>
    <row r="635" spans="1:43" s="106" customFormat="1" hidden="1" x14ac:dyDescent="0.2">
      <c r="A635" s="51"/>
      <c r="B635" s="38"/>
      <c r="C635" s="38"/>
      <c r="D635" s="97"/>
      <c r="E635" s="38"/>
      <c r="F635" s="38"/>
      <c r="G635" s="38"/>
      <c r="H635" s="38"/>
      <c r="I635" s="38"/>
      <c r="J635" s="44"/>
      <c r="K635" s="44"/>
      <c r="L635" s="44"/>
      <c r="M635" s="98"/>
      <c r="N635" s="98"/>
      <c r="O635" s="98"/>
      <c r="P635" s="98"/>
      <c r="Q635" s="99"/>
      <c r="R635" s="100"/>
      <c r="S635" s="100"/>
      <c r="T635" s="101"/>
      <c r="U635" s="101"/>
      <c r="V635" s="102"/>
      <c r="W635" s="102"/>
      <c r="X635" s="102"/>
      <c r="Y635" s="102"/>
      <c r="Z635" s="102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95"/>
      <c r="AL635" s="95"/>
      <c r="AM635" s="103"/>
      <c r="AN635" s="103"/>
      <c r="AO635" s="103"/>
      <c r="AP635" s="104"/>
      <c r="AQ635" s="35"/>
    </row>
    <row r="636" spans="1:43" s="106" customFormat="1" hidden="1" x14ac:dyDescent="0.2">
      <c r="A636" s="51"/>
      <c r="B636" s="38"/>
      <c r="C636" s="38"/>
      <c r="D636" s="97"/>
      <c r="E636" s="38"/>
      <c r="F636" s="38"/>
      <c r="G636" s="38"/>
      <c r="H636" s="38"/>
      <c r="I636" s="38"/>
      <c r="J636" s="44"/>
      <c r="K636" s="44"/>
      <c r="L636" s="44"/>
      <c r="M636" s="98"/>
      <c r="N636" s="98"/>
      <c r="O636" s="98"/>
      <c r="P636" s="98"/>
      <c r="Q636" s="99"/>
      <c r="R636" s="100"/>
      <c r="S636" s="100"/>
      <c r="T636" s="101"/>
      <c r="U636" s="101"/>
      <c r="V636" s="102"/>
      <c r="W636" s="102"/>
      <c r="X636" s="102"/>
      <c r="Y636" s="102"/>
      <c r="Z636" s="102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95"/>
      <c r="AL636" s="95"/>
      <c r="AM636" s="103"/>
      <c r="AN636" s="103"/>
      <c r="AO636" s="103"/>
      <c r="AP636" s="104"/>
      <c r="AQ636" s="35"/>
    </row>
    <row r="637" spans="1:43" s="106" customFormat="1" hidden="1" x14ac:dyDescent="0.2">
      <c r="A637" s="51"/>
      <c r="B637" s="38"/>
      <c r="C637" s="38"/>
      <c r="D637" s="97"/>
      <c r="E637" s="38"/>
      <c r="F637" s="38"/>
      <c r="G637" s="38"/>
      <c r="H637" s="38"/>
      <c r="I637" s="38"/>
      <c r="J637" s="44"/>
      <c r="K637" s="44"/>
      <c r="L637" s="44"/>
      <c r="M637" s="98"/>
      <c r="N637" s="98"/>
      <c r="O637" s="98"/>
      <c r="P637" s="98"/>
      <c r="Q637" s="99"/>
      <c r="R637" s="100"/>
      <c r="S637" s="100"/>
      <c r="T637" s="101"/>
      <c r="U637" s="101"/>
      <c r="V637" s="102"/>
      <c r="W637" s="102"/>
      <c r="X637" s="102"/>
      <c r="Y637" s="102"/>
      <c r="Z637" s="102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95"/>
      <c r="AL637" s="95"/>
      <c r="AM637" s="103"/>
      <c r="AN637" s="103"/>
      <c r="AO637" s="103"/>
      <c r="AP637" s="104"/>
      <c r="AQ637" s="35"/>
    </row>
    <row r="638" spans="1:43" s="106" customFormat="1" hidden="1" x14ac:dyDescent="0.2">
      <c r="A638" s="51"/>
      <c r="B638" s="38"/>
      <c r="C638" s="38"/>
      <c r="D638" s="97"/>
      <c r="E638" s="38"/>
      <c r="F638" s="38"/>
      <c r="G638" s="38"/>
      <c r="H638" s="38"/>
      <c r="I638" s="38"/>
      <c r="J638" s="44"/>
      <c r="K638" s="44"/>
      <c r="L638" s="44"/>
      <c r="M638" s="98"/>
      <c r="N638" s="98"/>
      <c r="O638" s="98"/>
      <c r="P638" s="98"/>
      <c r="Q638" s="99"/>
      <c r="R638" s="100"/>
      <c r="S638" s="100"/>
      <c r="T638" s="101"/>
      <c r="U638" s="101"/>
      <c r="V638" s="102"/>
      <c r="W638" s="102"/>
      <c r="X638" s="102"/>
      <c r="Y638" s="102"/>
      <c r="Z638" s="102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95"/>
      <c r="AL638" s="95"/>
      <c r="AM638" s="103"/>
      <c r="AN638" s="103"/>
      <c r="AO638" s="103"/>
      <c r="AP638" s="104"/>
      <c r="AQ638" s="35"/>
    </row>
    <row r="639" spans="1:43" s="106" customFormat="1" hidden="1" x14ac:dyDescent="0.2">
      <c r="A639" s="51"/>
      <c r="B639" s="38"/>
      <c r="C639" s="38"/>
      <c r="D639" s="97"/>
      <c r="E639" s="38"/>
      <c r="F639" s="38"/>
      <c r="G639" s="38"/>
      <c r="H639" s="38"/>
      <c r="I639" s="38"/>
      <c r="J639" s="44"/>
      <c r="K639" s="44"/>
      <c r="L639" s="44"/>
      <c r="M639" s="98"/>
      <c r="N639" s="98"/>
      <c r="O639" s="98"/>
      <c r="P639" s="98"/>
      <c r="Q639" s="99"/>
      <c r="R639" s="100"/>
      <c r="S639" s="100"/>
      <c r="T639" s="101"/>
      <c r="U639" s="101"/>
      <c r="V639" s="102"/>
      <c r="W639" s="102"/>
      <c r="X639" s="102"/>
      <c r="Y639" s="102"/>
      <c r="Z639" s="102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95"/>
      <c r="AL639" s="95"/>
      <c r="AM639" s="103"/>
      <c r="AN639" s="103"/>
      <c r="AO639" s="103"/>
      <c r="AP639" s="104"/>
      <c r="AQ639" s="35"/>
    </row>
    <row r="640" spans="1:43" s="106" customFormat="1" hidden="1" x14ac:dyDescent="0.2">
      <c r="A640" s="51"/>
      <c r="B640" s="38"/>
      <c r="C640" s="38"/>
      <c r="D640" s="97"/>
      <c r="E640" s="38"/>
      <c r="F640" s="38"/>
      <c r="G640" s="38"/>
      <c r="H640" s="38"/>
      <c r="I640" s="38"/>
      <c r="J640" s="44"/>
      <c r="K640" s="44"/>
      <c r="L640" s="44"/>
      <c r="M640" s="98"/>
      <c r="N640" s="98"/>
      <c r="O640" s="98"/>
      <c r="P640" s="98"/>
      <c r="Q640" s="99"/>
      <c r="R640" s="100"/>
      <c r="S640" s="100"/>
      <c r="T640" s="101"/>
      <c r="U640" s="101"/>
      <c r="V640" s="102"/>
      <c r="W640" s="102"/>
      <c r="X640" s="102"/>
      <c r="Y640" s="102"/>
      <c r="Z640" s="102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95"/>
      <c r="AL640" s="95"/>
      <c r="AM640" s="103"/>
      <c r="AN640" s="103"/>
      <c r="AO640" s="103"/>
      <c r="AP640" s="104"/>
      <c r="AQ640" s="35"/>
    </row>
    <row r="641" spans="1:43" s="106" customFormat="1" hidden="1" x14ac:dyDescent="0.2">
      <c r="A641" s="51"/>
      <c r="B641" s="38"/>
      <c r="C641" s="38"/>
      <c r="D641" s="97"/>
      <c r="E641" s="38"/>
      <c r="F641" s="38"/>
      <c r="G641" s="38"/>
      <c r="H641" s="38"/>
      <c r="I641" s="38"/>
      <c r="J641" s="44"/>
      <c r="K641" s="44"/>
      <c r="L641" s="44"/>
      <c r="M641" s="98"/>
      <c r="N641" s="98"/>
      <c r="O641" s="98"/>
      <c r="P641" s="98"/>
      <c r="Q641" s="99"/>
      <c r="R641" s="100"/>
      <c r="S641" s="100"/>
      <c r="T641" s="101"/>
      <c r="U641" s="101"/>
      <c r="V641" s="102"/>
      <c r="W641" s="102"/>
      <c r="X641" s="102"/>
      <c r="Y641" s="102"/>
      <c r="Z641" s="102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95"/>
      <c r="AL641" s="95"/>
      <c r="AM641" s="103"/>
      <c r="AN641" s="103"/>
      <c r="AO641" s="103"/>
      <c r="AP641" s="104"/>
      <c r="AQ641" s="35"/>
    </row>
    <row r="642" spans="1:43" s="106" customFormat="1" hidden="1" x14ac:dyDescent="0.2">
      <c r="A642" s="51"/>
      <c r="B642" s="38"/>
      <c r="C642" s="38"/>
      <c r="D642" s="97"/>
      <c r="E642" s="38"/>
      <c r="F642" s="38"/>
      <c r="G642" s="38"/>
      <c r="H642" s="38"/>
      <c r="I642" s="38"/>
      <c r="J642" s="44"/>
      <c r="K642" s="44"/>
      <c r="L642" s="44"/>
      <c r="M642" s="98"/>
      <c r="N642" s="98"/>
      <c r="O642" s="98"/>
      <c r="P642" s="98"/>
      <c r="Q642" s="99"/>
      <c r="R642" s="100"/>
      <c r="S642" s="100"/>
      <c r="T642" s="101"/>
      <c r="U642" s="101"/>
      <c r="V642" s="102"/>
      <c r="W642" s="102"/>
      <c r="X642" s="102"/>
      <c r="Y642" s="102"/>
      <c r="Z642" s="102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95"/>
      <c r="AL642" s="95"/>
      <c r="AM642" s="103"/>
      <c r="AN642" s="103"/>
      <c r="AO642" s="103"/>
      <c r="AP642" s="104"/>
      <c r="AQ642" s="35"/>
    </row>
    <row r="643" spans="1:43" s="106" customFormat="1" hidden="1" x14ac:dyDescent="0.2">
      <c r="A643" s="51"/>
      <c r="B643" s="38"/>
      <c r="C643" s="38"/>
      <c r="D643" s="97"/>
      <c r="E643" s="38"/>
      <c r="F643" s="38"/>
      <c r="G643" s="38"/>
      <c r="H643" s="38"/>
      <c r="I643" s="38"/>
      <c r="J643" s="44"/>
      <c r="K643" s="44"/>
      <c r="L643" s="44"/>
      <c r="M643" s="98"/>
      <c r="N643" s="98"/>
      <c r="O643" s="98"/>
      <c r="P643" s="98"/>
      <c r="Q643" s="99"/>
      <c r="R643" s="100"/>
      <c r="S643" s="100"/>
      <c r="T643" s="101"/>
      <c r="U643" s="101"/>
      <c r="V643" s="102"/>
      <c r="W643" s="102"/>
      <c r="X643" s="102"/>
      <c r="Y643" s="102"/>
      <c r="Z643" s="102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95"/>
      <c r="AL643" s="95"/>
      <c r="AM643" s="103"/>
      <c r="AN643" s="103"/>
      <c r="AO643" s="103"/>
      <c r="AP643" s="104"/>
      <c r="AQ643" s="35"/>
    </row>
    <row r="644" spans="1:43" s="106" customFormat="1" hidden="1" x14ac:dyDescent="0.2">
      <c r="A644" s="51"/>
      <c r="B644" s="38"/>
      <c r="C644" s="38"/>
      <c r="D644" s="97"/>
      <c r="E644" s="38"/>
      <c r="F644" s="38"/>
      <c r="G644" s="38"/>
      <c r="H644" s="38"/>
      <c r="I644" s="38"/>
      <c r="J644" s="44"/>
      <c r="K644" s="44"/>
      <c r="L644" s="44"/>
      <c r="M644" s="98"/>
      <c r="N644" s="98"/>
      <c r="O644" s="98"/>
      <c r="P644" s="98"/>
      <c r="Q644" s="99"/>
      <c r="R644" s="100"/>
      <c r="S644" s="100"/>
      <c r="T644" s="101"/>
      <c r="U644" s="101"/>
      <c r="V644" s="102"/>
      <c r="W644" s="102"/>
      <c r="X644" s="102"/>
      <c r="Y644" s="102"/>
      <c r="Z644" s="102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95"/>
      <c r="AL644" s="95"/>
      <c r="AM644" s="103"/>
      <c r="AN644" s="103"/>
      <c r="AO644" s="103"/>
      <c r="AP644" s="104"/>
      <c r="AQ644" s="35"/>
    </row>
    <row r="645" spans="1:43" s="106" customFormat="1" hidden="1" x14ac:dyDescent="0.2">
      <c r="A645" s="51"/>
      <c r="B645" s="38"/>
      <c r="C645" s="38"/>
      <c r="D645" s="97"/>
      <c r="E645" s="38"/>
      <c r="F645" s="38"/>
      <c r="G645" s="38"/>
      <c r="H645" s="38"/>
      <c r="I645" s="38"/>
      <c r="J645" s="44"/>
      <c r="K645" s="44"/>
      <c r="L645" s="44"/>
      <c r="M645" s="98"/>
      <c r="N645" s="98"/>
      <c r="O645" s="98"/>
      <c r="P645" s="98"/>
      <c r="Q645" s="99"/>
      <c r="R645" s="100"/>
      <c r="S645" s="100"/>
      <c r="T645" s="101"/>
      <c r="U645" s="101"/>
      <c r="V645" s="102"/>
      <c r="W645" s="102"/>
      <c r="X645" s="102"/>
      <c r="Y645" s="102"/>
      <c r="Z645" s="102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95"/>
      <c r="AL645" s="95"/>
      <c r="AM645" s="103"/>
      <c r="AN645" s="103"/>
      <c r="AO645" s="103"/>
      <c r="AP645" s="104"/>
      <c r="AQ645" s="35"/>
    </row>
    <row r="646" spans="1:43" s="106" customFormat="1" hidden="1" x14ac:dyDescent="0.2">
      <c r="A646" s="51"/>
      <c r="B646" s="38"/>
      <c r="C646" s="38"/>
      <c r="D646" s="97"/>
      <c r="E646" s="38"/>
      <c r="F646" s="38"/>
      <c r="G646" s="38"/>
      <c r="H646" s="38"/>
      <c r="I646" s="38"/>
      <c r="J646" s="44"/>
      <c r="K646" s="44"/>
      <c r="L646" s="44"/>
      <c r="M646" s="98"/>
      <c r="N646" s="98"/>
      <c r="O646" s="98"/>
      <c r="P646" s="98"/>
      <c r="Q646" s="99"/>
      <c r="R646" s="100"/>
      <c r="S646" s="100"/>
      <c r="T646" s="101"/>
      <c r="U646" s="101"/>
      <c r="V646" s="102"/>
      <c r="W646" s="102"/>
      <c r="X646" s="102"/>
      <c r="Y646" s="102"/>
      <c r="Z646" s="102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95"/>
      <c r="AL646" s="95"/>
      <c r="AM646" s="103"/>
      <c r="AN646" s="103"/>
      <c r="AO646" s="103"/>
      <c r="AP646" s="104"/>
      <c r="AQ646" s="35"/>
    </row>
    <row r="647" spans="1:43" s="106" customFormat="1" hidden="1" x14ac:dyDescent="0.2">
      <c r="A647" s="51"/>
      <c r="B647" s="38"/>
      <c r="C647" s="38"/>
      <c r="D647" s="97"/>
      <c r="E647" s="38"/>
      <c r="F647" s="38"/>
      <c r="G647" s="38"/>
      <c r="H647" s="38"/>
      <c r="I647" s="38"/>
      <c r="J647" s="44"/>
      <c r="K647" s="44"/>
      <c r="L647" s="44"/>
      <c r="M647" s="98"/>
      <c r="N647" s="98"/>
      <c r="O647" s="98"/>
      <c r="P647" s="98"/>
      <c r="Q647" s="99"/>
      <c r="R647" s="100"/>
      <c r="S647" s="100"/>
      <c r="T647" s="101"/>
      <c r="U647" s="101"/>
      <c r="V647" s="102"/>
      <c r="W647" s="102"/>
      <c r="X647" s="102"/>
      <c r="Y647" s="102"/>
      <c r="Z647" s="102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95"/>
      <c r="AL647" s="95"/>
      <c r="AM647" s="103"/>
      <c r="AN647" s="103"/>
      <c r="AO647" s="103"/>
      <c r="AP647" s="104"/>
      <c r="AQ647" s="35"/>
    </row>
    <row r="648" spans="1:43" s="106" customFormat="1" hidden="1" x14ac:dyDescent="0.2">
      <c r="A648" s="51"/>
      <c r="B648" s="38"/>
      <c r="C648" s="38"/>
      <c r="D648" s="97"/>
      <c r="E648" s="38"/>
      <c r="F648" s="38"/>
      <c r="G648" s="38"/>
      <c r="H648" s="38"/>
      <c r="I648" s="38"/>
      <c r="J648" s="44"/>
      <c r="K648" s="44"/>
      <c r="L648" s="44"/>
      <c r="M648" s="98"/>
      <c r="N648" s="98"/>
      <c r="O648" s="98"/>
      <c r="P648" s="98"/>
      <c r="Q648" s="99"/>
      <c r="R648" s="100"/>
      <c r="S648" s="100"/>
      <c r="T648" s="101"/>
      <c r="U648" s="101"/>
      <c r="V648" s="102"/>
      <c r="W648" s="102"/>
      <c r="X648" s="102"/>
      <c r="Y648" s="102"/>
      <c r="Z648" s="102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95"/>
      <c r="AL648" s="95"/>
      <c r="AM648" s="103"/>
      <c r="AN648" s="103"/>
      <c r="AO648" s="103"/>
      <c r="AP648" s="104"/>
      <c r="AQ648" s="35"/>
    </row>
    <row r="649" spans="1:43" s="106" customFormat="1" hidden="1" x14ac:dyDescent="0.2">
      <c r="A649" s="51"/>
      <c r="B649" s="38"/>
      <c r="C649" s="38"/>
      <c r="D649" s="97"/>
      <c r="E649" s="38"/>
      <c r="F649" s="38"/>
      <c r="G649" s="38"/>
      <c r="H649" s="38"/>
      <c r="I649" s="38"/>
      <c r="J649" s="44"/>
      <c r="K649" s="44"/>
      <c r="L649" s="44"/>
      <c r="M649" s="98"/>
      <c r="N649" s="98"/>
      <c r="O649" s="98"/>
      <c r="P649" s="98"/>
      <c r="Q649" s="99"/>
      <c r="R649" s="100"/>
      <c r="S649" s="100"/>
      <c r="T649" s="101"/>
      <c r="U649" s="101"/>
      <c r="V649" s="102"/>
      <c r="W649" s="102"/>
      <c r="X649" s="102"/>
      <c r="Y649" s="102"/>
      <c r="Z649" s="102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95"/>
      <c r="AL649" s="95"/>
      <c r="AM649" s="103"/>
      <c r="AN649" s="103"/>
      <c r="AO649" s="103"/>
      <c r="AP649" s="104"/>
      <c r="AQ649" s="35"/>
    </row>
    <row r="650" spans="1:43" s="106" customFormat="1" hidden="1" x14ac:dyDescent="0.2">
      <c r="A650" s="51"/>
      <c r="B650" s="38"/>
      <c r="C650" s="38"/>
      <c r="D650" s="97"/>
      <c r="E650" s="38"/>
      <c r="F650" s="38"/>
      <c r="G650" s="38"/>
      <c r="H650" s="38"/>
      <c r="I650" s="38"/>
      <c r="J650" s="44"/>
      <c r="K650" s="44"/>
      <c r="L650" s="44"/>
      <c r="M650" s="98"/>
      <c r="N650" s="98"/>
      <c r="O650" s="98"/>
      <c r="P650" s="98"/>
      <c r="Q650" s="99"/>
      <c r="R650" s="100"/>
      <c r="S650" s="100"/>
      <c r="T650" s="101"/>
      <c r="U650" s="101"/>
      <c r="V650" s="102"/>
      <c r="W650" s="102"/>
      <c r="X650" s="102"/>
      <c r="Y650" s="102"/>
      <c r="Z650" s="102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95"/>
      <c r="AL650" s="95"/>
      <c r="AM650" s="103"/>
      <c r="AN650" s="103"/>
      <c r="AO650" s="103"/>
      <c r="AP650" s="104"/>
      <c r="AQ650" s="35"/>
    </row>
    <row r="651" spans="1:43" s="106" customFormat="1" hidden="1" x14ac:dyDescent="0.2">
      <c r="A651" s="51"/>
      <c r="B651" s="38"/>
      <c r="C651" s="38"/>
      <c r="D651" s="97"/>
      <c r="E651" s="38"/>
      <c r="F651" s="38"/>
      <c r="G651" s="38"/>
      <c r="H651" s="38"/>
      <c r="I651" s="38"/>
      <c r="J651" s="44"/>
      <c r="K651" s="44"/>
      <c r="L651" s="44"/>
      <c r="M651" s="98"/>
      <c r="N651" s="98"/>
      <c r="O651" s="98"/>
      <c r="P651" s="98"/>
      <c r="Q651" s="99"/>
      <c r="R651" s="100"/>
      <c r="S651" s="100"/>
      <c r="T651" s="101"/>
      <c r="U651" s="101"/>
      <c r="V651" s="102"/>
      <c r="W651" s="102"/>
      <c r="X651" s="102"/>
      <c r="Y651" s="102"/>
      <c r="Z651" s="102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95"/>
      <c r="AL651" s="95"/>
      <c r="AM651" s="103"/>
      <c r="AN651" s="103"/>
      <c r="AO651" s="103"/>
      <c r="AP651" s="104"/>
      <c r="AQ651" s="35"/>
    </row>
    <row r="652" spans="1:43" s="106" customFormat="1" hidden="1" x14ac:dyDescent="0.2">
      <c r="A652" s="51"/>
      <c r="B652" s="38"/>
      <c r="C652" s="38"/>
      <c r="D652" s="97"/>
      <c r="E652" s="38"/>
      <c r="F652" s="38"/>
      <c r="G652" s="38"/>
      <c r="H652" s="38"/>
      <c r="I652" s="38"/>
      <c r="J652" s="44"/>
      <c r="K652" s="44"/>
      <c r="L652" s="44"/>
      <c r="M652" s="98"/>
      <c r="N652" s="98"/>
      <c r="O652" s="98"/>
      <c r="P652" s="98"/>
      <c r="Q652" s="99"/>
      <c r="R652" s="100"/>
      <c r="S652" s="100"/>
      <c r="T652" s="101"/>
      <c r="U652" s="101"/>
      <c r="V652" s="102"/>
      <c r="W652" s="102"/>
      <c r="X652" s="102"/>
      <c r="Y652" s="102"/>
      <c r="Z652" s="102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95"/>
      <c r="AL652" s="95"/>
      <c r="AM652" s="103"/>
      <c r="AN652" s="103"/>
      <c r="AO652" s="103"/>
      <c r="AP652" s="104"/>
      <c r="AQ652" s="35"/>
    </row>
    <row r="653" spans="1:43" s="106" customFormat="1" hidden="1" x14ac:dyDescent="0.2">
      <c r="A653" s="51"/>
      <c r="B653" s="38"/>
      <c r="C653" s="38"/>
      <c r="D653" s="97"/>
      <c r="E653" s="38"/>
      <c r="F653" s="38"/>
      <c r="G653" s="38"/>
      <c r="H653" s="38"/>
      <c r="I653" s="38"/>
      <c r="J653" s="44"/>
      <c r="K653" s="44"/>
      <c r="L653" s="44"/>
      <c r="M653" s="98"/>
      <c r="N653" s="98"/>
      <c r="O653" s="98"/>
      <c r="P653" s="98"/>
      <c r="Q653" s="99"/>
      <c r="R653" s="100"/>
      <c r="S653" s="100"/>
      <c r="T653" s="101"/>
      <c r="U653" s="101"/>
      <c r="V653" s="102"/>
      <c r="W653" s="102"/>
      <c r="X653" s="102"/>
      <c r="Y653" s="102"/>
      <c r="Z653" s="102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95"/>
      <c r="AL653" s="95"/>
      <c r="AM653" s="103"/>
      <c r="AN653" s="103"/>
      <c r="AO653" s="103"/>
      <c r="AP653" s="104"/>
      <c r="AQ653" s="35"/>
    </row>
    <row r="654" spans="1:43" s="106" customFormat="1" hidden="1" x14ac:dyDescent="0.2">
      <c r="A654" s="51"/>
      <c r="B654" s="38"/>
      <c r="C654" s="38"/>
      <c r="D654" s="97"/>
      <c r="E654" s="38"/>
      <c r="F654" s="38"/>
      <c r="G654" s="38"/>
      <c r="H654" s="38"/>
      <c r="I654" s="38"/>
      <c r="J654" s="44"/>
      <c r="K654" s="44"/>
      <c r="L654" s="44"/>
      <c r="M654" s="98"/>
      <c r="N654" s="98"/>
      <c r="O654" s="98"/>
      <c r="P654" s="98"/>
      <c r="Q654" s="99"/>
      <c r="R654" s="100"/>
      <c r="S654" s="100"/>
      <c r="T654" s="101"/>
      <c r="U654" s="101"/>
      <c r="V654" s="102"/>
      <c r="W654" s="102"/>
      <c r="X654" s="102"/>
      <c r="Y654" s="102"/>
      <c r="Z654" s="102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95"/>
      <c r="AL654" s="95"/>
      <c r="AM654" s="103"/>
      <c r="AN654" s="103"/>
      <c r="AO654" s="103"/>
      <c r="AP654" s="104"/>
      <c r="AQ654" s="35"/>
    </row>
    <row r="655" spans="1:43" s="106" customFormat="1" hidden="1" x14ac:dyDescent="0.2">
      <c r="A655" s="51"/>
      <c r="B655" s="38"/>
      <c r="C655" s="38"/>
      <c r="D655" s="97"/>
      <c r="E655" s="38"/>
      <c r="F655" s="38"/>
      <c r="G655" s="38"/>
      <c r="H655" s="38"/>
      <c r="I655" s="38"/>
      <c r="J655" s="44"/>
      <c r="K655" s="44"/>
      <c r="L655" s="44"/>
      <c r="M655" s="98"/>
      <c r="N655" s="98"/>
      <c r="O655" s="98"/>
      <c r="P655" s="98"/>
      <c r="Q655" s="99"/>
      <c r="R655" s="100"/>
      <c r="S655" s="100"/>
      <c r="T655" s="101"/>
      <c r="U655" s="101"/>
      <c r="V655" s="102"/>
      <c r="W655" s="102"/>
      <c r="X655" s="102"/>
      <c r="Y655" s="102"/>
      <c r="Z655" s="102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95"/>
      <c r="AL655" s="95"/>
      <c r="AM655" s="103"/>
      <c r="AN655" s="103"/>
      <c r="AO655" s="103"/>
      <c r="AP655" s="104"/>
      <c r="AQ655" s="35"/>
    </row>
    <row r="656" spans="1:43" s="106" customFormat="1" hidden="1" x14ac:dyDescent="0.2">
      <c r="A656" s="51"/>
      <c r="B656" s="38"/>
      <c r="C656" s="38"/>
      <c r="D656" s="97"/>
      <c r="E656" s="38"/>
      <c r="F656" s="38"/>
      <c r="G656" s="38"/>
      <c r="H656" s="38"/>
      <c r="I656" s="38"/>
      <c r="J656" s="44"/>
      <c r="K656" s="44"/>
      <c r="L656" s="44"/>
      <c r="M656" s="98"/>
      <c r="N656" s="98"/>
      <c r="O656" s="98"/>
      <c r="P656" s="98"/>
      <c r="Q656" s="99"/>
      <c r="R656" s="100"/>
      <c r="S656" s="100"/>
      <c r="T656" s="101"/>
      <c r="U656" s="101"/>
      <c r="V656" s="102"/>
      <c r="W656" s="102"/>
      <c r="X656" s="102"/>
      <c r="Y656" s="102"/>
      <c r="Z656" s="102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95"/>
      <c r="AL656" s="95"/>
      <c r="AM656" s="103"/>
      <c r="AN656" s="103"/>
      <c r="AO656" s="103"/>
      <c r="AP656" s="104"/>
      <c r="AQ656" s="35"/>
    </row>
    <row r="657" spans="1:43" s="106" customFormat="1" hidden="1" x14ac:dyDescent="0.2">
      <c r="A657" s="51"/>
      <c r="B657" s="38"/>
      <c r="C657" s="38"/>
      <c r="D657" s="97"/>
      <c r="E657" s="38"/>
      <c r="F657" s="38"/>
      <c r="G657" s="38"/>
      <c r="H657" s="38"/>
      <c r="I657" s="38"/>
      <c r="J657" s="44"/>
      <c r="K657" s="44"/>
      <c r="L657" s="44"/>
      <c r="M657" s="98"/>
      <c r="N657" s="98"/>
      <c r="O657" s="98"/>
      <c r="P657" s="98"/>
      <c r="Q657" s="99"/>
      <c r="R657" s="100"/>
      <c r="S657" s="100"/>
      <c r="T657" s="101"/>
      <c r="U657" s="101"/>
      <c r="V657" s="102"/>
      <c r="W657" s="102"/>
      <c r="X657" s="102"/>
      <c r="Y657" s="102"/>
      <c r="Z657" s="102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95"/>
      <c r="AL657" s="95"/>
      <c r="AM657" s="103"/>
      <c r="AN657" s="103"/>
      <c r="AO657" s="103"/>
      <c r="AP657" s="104"/>
      <c r="AQ657" s="35"/>
    </row>
    <row r="658" spans="1:43" s="106" customFormat="1" hidden="1" x14ac:dyDescent="0.2">
      <c r="A658" s="51"/>
      <c r="B658" s="38"/>
      <c r="C658" s="38"/>
      <c r="D658" s="97"/>
      <c r="E658" s="38"/>
      <c r="F658" s="38"/>
      <c r="G658" s="38"/>
      <c r="H658" s="38"/>
      <c r="I658" s="38"/>
      <c r="J658" s="44"/>
      <c r="K658" s="44"/>
      <c r="L658" s="44"/>
      <c r="M658" s="98"/>
      <c r="N658" s="98"/>
      <c r="O658" s="98"/>
      <c r="P658" s="98"/>
      <c r="Q658" s="99"/>
      <c r="R658" s="100"/>
      <c r="S658" s="100"/>
      <c r="T658" s="101"/>
      <c r="U658" s="101"/>
      <c r="V658" s="102"/>
      <c r="W658" s="102"/>
      <c r="X658" s="102"/>
      <c r="Y658" s="102"/>
      <c r="Z658" s="102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95"/>
      <c r="AL658" s="95"/>
      <c r="AM658" s="103"/>
      <c r="AN658" s="103"/>
      <c r="AO658" s="103"/>
      <c r="AP658" s="104"/>
      <c r="AQ658" s="35"/>
    </row>
    <row r="659" spans="1:43" s="106" customFormat="1" hidden="1" x14ac:dyDescent="0.2">
      <c r="A659" s="51"/>
      <c r="B659" s="38"/>
      <c r="C659" s="38"/>
      <c r="D659" s="97"/>
      <c r="E659" s="38"/>
      <c r="F659" s="38"/>
      <c r="G659" s="38"/>
      <c r="H659" s="38"/>
      <c r="I659" s="38"/>
      <c r="J659" s="44"/>
      <c r="K659" s="44"/>
      <c r="L659" s="44"/>
      <c r="M659" s="98"/>
      <c r="N659" s="98"/>
      <c r="O659" s="98"/>
      <c r="P659" s="98"/>
      <c r="Q659" s="99"/>
      <c r="R659" s="100"/>
      <c r="S659" s="100"/>
      <c r="T659" s="101"/>
      <c r="U659" s="101"/>
      <c r="V659" s="102"/>
      <c r="W659" s="102"/>
      <c r="X659" s="102"/>
      <c r="Y659" s="102"/>
      <c r="Z659" s="102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95"/>
      <c r="AL659" s="95"/>
      <c r="AM659" s="103"/>
      <c r="AN659" s="103"/>
      <c r="AO659" s="103"/>
      <c r="AP659" s="104"/>
      <c r="AQ659" s="35"/>
    </row>
    <row r="660" spans="1:43" s="106" customFormat="1" hidden="1" x14ac:dyDescent="0.2">
      <c r="A660" s="51"/>
      <c r="B660" s="38"/>
      <c r="C660" s="38"/>
      <c r="D660" s="97"/>
      <c r="E660" s="38"/>
      <c r="F660" s="38"/>
      <c r="G660" s="38"/>
      <c r="H660" s="38"/>
      <c r="I660" s="38"/>
      <c r="J660" s="44"/>
      <c r="K660" s="44"/>
      <c r="L660" s="44"/>
      <c r="M660" s="98"/>
      <c r="N660" s="98"/>
      <c r="O660" s="98"/>
      <c r="P660" s="98"/>
      <c r="Q660" s="99"/>
      <c r="R660" s="100"/>
      <c r="S660" s="100"/>
      <c r="T660" s="101"/>
      <c r="U660" s="101"/>
      <c r="V660" s="102"/>
      <c r="W660" s="102"/>
      <c r="X660" s="102"/>
      <c r="Y660" s="102"/>
      <c r="Z660" s="102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95"/>
      <c r="AL660" s="95"/>
      <c r="AM660" s="103"/>
      <c r="AN660" s="103"/>
      <c r="AO660" s="103"/>
      <c r="AP660" s="104"/>
      <c r="AQ660" s="35"/>
    </row>
    <row r="661" spans="1:43" s="106" customFormat="1" hidden="1" x14ac:dyDescent="0.2">
      <c r="A661" s="51"/>
      <c r="B661" s="38"/>
      <c r="C661" s="38"/>
      <c r="D661" s="97"/>
      <c r="E661" s="38"/>
      <c r="F661" s="38"/>
      <c r="G661" s="38"/>
      <c r="H661" s="38"/>
      <c r="I661" s="38"/>
      <c r="J661" s="44"/>
      <c r="K661" s="44"/>
      <c r="L661" s="44"/>
      <c r="M661" s="98"/>
      <c r="N661" s="98"/>
      <c r="O661" s="98"/>
      <c r="P661" s="98"/>
      <c r="Q661" s="99"/>
      <c r="R661" s="100"/>
      <c r="S661" s="100"/>
      <c r="T661" s="101"/>
      <c r="U661" s="101"/>
      <c r="V661" s="102"/>
      <c r="W661" s="102"/>
      <c r="X661" s="102"/>
      <c r="Y661" s="102"/>
      <c r="Z661" s="102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95"/>
      <c r="AL661" s="95"/>
      <c r="AM661" s="103"/>
      <c r="AN661" s="103"/>
      <c r="AO661" s="103"/>
      <c r="AP661" s="104"/>
      <c r="AQ661" s="35"/>
    </row>
    <row r="662" spans="1:43" s="106" customFormat="1" hidden="1" x14ac:dyDescent="0.2">
      <c r="A662" s="51"/>
      <c r="B662" s="38"/>
      <c r="C662" s="38"/>
      <c r="D662" s="97"/>
      <c r="E662" s="38"/>
      <c r="F662" s="38"/>
      <c r="G662" s="38"/>
      <c r="H662" s="38"/>
      <c r="I662" s="38"/>
      <c r="J662" s="44"/>
      <c r="K662" s="44"/>
      <c r="L662" s="44"/>
      <c r="M662" s="98"/>
      <c r="N662" s="98"/>
      <c r="O662" s="98"/>
      <c r="P662" s="98"/>
      <c r="Q662" s="99"/>
      <c r="R662" s="100"/>
      <c r="S662" s="100"/>
      <c r="T662" s="101"/>
      <c r="U662" s="101"/>
      <c r="V662" s="102"/>
      <c r="W662" s="102"/>
      <c r="X662" s="102"/>
      <c r="Y662" s="102"/>
      <c r="Z662" s="102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95"/>
      <c r="AL662" s="95"/>
      <c r="AM662" s="103"/>
      <c r="AN662" s="103"/>
      <c r="AO662" s="103"/>
      <c r="AP662" s="104"/>
      <c r="AQ662" s="35"/>
    </row>
    <row r="663" spans="1:43" s="106" customFormat="1" hidden="1" x14ac:dyDescent="0.2">
      <c r="A663" s="51"/>
      <c r="B663" s="38"/>
      <c r="C663" s="38"/>
      <c r="D663" s="97"/>
      <c r="E663" s="38"/>
      <c r="F663" s="38"/>
      <c r="G663" s="38"/>
      <c r="H663" s="38"/>
      <c r="I663" s="38"/>
      <c r="J663" s="44"/>
      <c r="K663" s="44"/>
      <c r="L663" s="44"/>
      <c r="M663" s="98"/>
      <c r="N663" s="98"/>
      <c r="O663" s="98"/>
      <c r="P663" s="98"/>
      <c r="Q663" s="99"/>
      <c r="R663" s="100"/>
      <c r="S663" s="100"/>
      <c r="T663" s="101"/>
      <c r="U663" s="101"/>
      <c r="V663" s="102"/>
      <c r="W663" s="102"/>
      <c r="X663" s="102"/>
      <c r="Y663" s="102"/>
      <c r="Z663" s="102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95"/>
      <c r="AL663" s="95"/>
      <c r="AM663" s="103"/>
      <c r="AN663" s="103"/>
      <c r="AO663" s="103"/>
      <c r="AP663" s="104"/>
      <c r="AQ663" s="35"/>
    </row>
    <row r="664" spans="1:43" s="106" customFormat="1" hidden="1" x14ac:dyDescent="0.2">
      <c r="A664" s="51"/>
      <c r="B664" s="38"/>
      <c r="C664" s="38"/>
      <c r="D664" s="97"/>
      <c r="E664" s="38"/>
      <c r="F664" s="38"/>
      <c r="G664" s="38"/>
      <c r="H664" s="38"/>
      <c r="I664" s="38"/>
      <c r="J664" s="44"/>
      <c r="K664" s="44"/>
      <c r="L664" s="44"/>
      <c r="M664" s="98"/>
      <c r="N664" s="98"/>
      <c r="O664" s="98"/>
      <c r="P664" s="98"/>
      <c r="Q664" s="99"/>
      <c r="R664" s="100"/>
      <c r="S664" s="100"/>
      <c r="T664" s="101"/>
      <c r="U664" s="101"/>
      <c r="V664" s="102"/>
      <c r="W664" s="102"/>
      <c r="X664" s="102"/>
      <c r="Y664" s="102"/>
      <c r="Z664" s="102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95"/>
      <c r="AL664" s="95"/>
      <c r="AM664" s="103"/>
      <c r="AN664" s="103"/>
      <c r="AO664" s="103"/>
      <c r="AP664" s="104"/>
      <c r="AQ664" s="35"/>
    </row>
    <row r="665" spans="1:43" s="106" customFormat="1" hidden="1" x14ac:dyDescent="0.2">
      <c r="A665" s="51"/>
      <c r="B665" s="38"/>
      <c r="C665" s="38"/>
      <c r="D665" s="97"/>
      <c r="E665" s="38"/>
      <c r="F665" s="38"/>
      <c r="G665" s="38"/>
      <c r="H665" s="38"/>
      <c r="I665" s="38"/>
      <c r="J665" s="44"/>
      <c r="K665" s="44"/>
      <c r="L665" s="44"/>
      <c r="M665" s="98"/>
      <c r="N665" s="98"/>
      <c r="O665" s="98"/>
      <c r="P665" s="98"/>
      <c r="Q665" s="99"/>
      <c r="R665" s="100"/>
      <c r="S665" s="100"/>
      <c r="T665" s="101"/>
      <c r="U665" s="101"/>
      <c r="V665" s="102"/>
      <c r="W665" s="102"/>
      <c r="X665" s="102"/>
      <c r="Y665" s="102"/>
      <c r="Z665" s="102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95"/>
      <c r="AL665" s="95"/>
      <c r="AM665" s="103"/>
      <c r="AN665" s="103"/>
      <c r="AO665" s="103"/>
      <c r="AP665" s="104"/>
      <c r="AQ665" s="35"/>
    </row>
    <row r="666" spans="1:43" s="106" customFormat="1" hidden="1" x14ac:dyDescent="0.2">
      <c r="A666" s="51"/>
      <c r="B666" s="38"/>
      <c r="C666" s="38"/>
      <c r="D666" s="97"/>
      <c r="E666" s="38"/>
      <c r="F666" s="38"/>
      <c r="G666" s="38"/>
      <c r="H666" s="38"/>
      <c r="I666" s="38"/>
      <c r="J666" s="44"/>
      <c r="K666" s="44"/>
      <c r="L666" s="44"/>
      <c r="M666" s="98"/>
      <c r="N666" s="98"/>
      <c r="O666" s="98"/>
      <c r="P666" s="98"/>
      <c r="Q666" s="99"/>
      <c r="R666" s="100"/>
      <c r="S666" s="100"/>
      <c r="T666" s="101"/>
      <c r="U666" s="101"/>
      <c r="V666" s="102"/>
      <c r="W666" s="102"/>
      <c r="X666" s="102"/>
      <c r="Y666" s="102"/>
      <c r="Z666" s="102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95"/>
      <c r="AL666" s="95"/>
      <c r="AM666" s="103"/>
      <c r="AN666" s="103"/>
      <c r="AO666" s="103"/>
      <c r="AP666" s="104"/>
      <c r="AQ666" s="35"/>
    </row>
    <row r="667" spans="1:43" s="106" customFormat="1" hidden="1" x14ac:dyDescent="0.2">
      <c r="A667" s="51"/>
      <c r="B667" s="38"/>
      <c r="C667" s="38"/>
      <c r="D667" s="97"/>
      <c r="E667" s="38"/>
      <c r="F667" s="38"/>
      <c r="G667" s="38"/>
      <c r="H667" s="38"/>
      <c r="I667" s="38"/>
      <c r="J667" s="44"/>
      <c r="K667" s="44"/>
      <c r="L667" s="44"/>
      <c r="M667" s="98"/>
      <c r="N667" s="98"/>
      <c r="O667" s="98"/>
      <c r="P667" s="98"/>
      <c r="Q667" s="99"/>
      <c r="R667" s="100"/>
      <c r="S667" s="100"/>
      <c r="T667" s="101"/>
      <c r="U667" s="101"/>
      <c r="V667" s="102"/>
      <c r="W667" s="102"/>
      <c r="X667" s="102"/>
      <c r="Y667" s="102"/>
      <c r="Z667" s="102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95"/>
      <c r="AL667" s="95"/>
      <c r="AM667" s="103"/>
      <c r="AN667" s="103"/>
      <c r="AO667" s="103"/>
      <c r="AP667" s="104"/>
      <c r="AQ667" s="35"/>
    </row>
    <row r="668" spans="1:43" s="106" customFormat="1" hidden="1" x14ac:dyDescent="0.2">
      <c r="A668" s="51"/>
      <c r="B668" s="38"/>
      <c r="C668" s="38"/>
      <c r="D668" s="97"/>
      <c r="E668" s="38"/>
      <c r="F668" s="38"/>
      <c r="G668" s="38"/>
      <c r="H668" s="38"/>
      <c r="I668" s="38"/>
      <c r="J668" s="44"/>
      <c r="K668" s="44"/>
      <c r="L668" s="44"/>
      <c r="M668" s="98"/>
      <c r="N668" s="98"/>
      <c r="O668" s="98"/>
      <c r="P668" s="98"/>
      <c r="Q668" s="99"/>
      <c r="R668" s="100"/>
      <c r="S668" s="100"/>
      <c r="T668" s="101"/>
      <c r="U668" s="101"/>
      <c r="V668" s="102"/>
      <c r="W668" s="102"/>
      <c r="X668" s="102"/>
      <c r="Y668" s="102"/>
      <c r="Z668" s="102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95"/>
      <c r="AL668" s="95"/>
      <c r="AM668" s="103"/>
      <c r="AN668" s="103"/>
      <c r="AO668" s="103"/>
      <c r="AP668" s="104"/>
      <c r="AQ668" s="35"/>
    </row>
    <row r="669" spans="1:43" s="106" customFormat="1" hidden="1" x14ac:dyDescent="0.2">
      <c r="A669" s="51"/>
      <c r="B669" s="38"/>
      <c r="C669" s="38"/>
      <c r="D669" s="97"/>
      <c r="E669" s="38"/>
      <c r="F669" s="38"/>
      <c r="G669" s="38"/>
      <c r="H669" s="38"/>
      <c r="I669" s="38"/>
      <c r="J669" s="44"/>
      <c r="K669" s="44"/>
      <c r="L669" s="44"/>
      <c r="M669" s="98"/>
      <c r="N669" s="98"/>
      <c r="O669" s="98"/>
      <c r="P669" s="98"/>
      <c r="Q669" s="99"/>
      <c r="R669" s="100"/>
      <c r="S669" s="100"/>
      <c r="T669" s="101"/>
      <c r="U669" s="101"/>
      <c r="V669" s="102"/>
      <c r="W669" s="102"/>
      <c r="X669" s="102"/>
      <c r="Y669" s="102"/>
      <c r="Z669" s="102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95"/>
      <c r="AL669" s="95"/>
      <c r="AM669" s="103"/>
      <c r="AN669" s="103"/>
      <c r="AO669" s="103"/>
      <c r="AP669" s="104"/>
      <c r="AQ669" s="35"/>
    </row>
    <row r="670" spans="1:43" s="106" customFormat="1" hidden="1" x14ac:dyDescent="0.2">
      <c r="A670" s="51"/>
      <c r="B670" s="38"/>
      <c r="C670" s="38"/>
      <c r="D670" s="97"/>
      <c r="E670" s="38"/>
      <c r="F670" s="38"/>
      <c r="G670" s="38"/>
      <c r="H670" s="38"/>
      <c r="I670" s="38"/>
      <c r="J670" s="44"/>
      <c r="K670" s="44"/>
      <c r="L670" s="44"/>
      <c r="M670" s="98"/>
      <c r="N670" s="98"/>
      <c r="O670" s="98"/>
      <c r="P670" s="98"/>
      <c r="Q670" s="99"/>
      <c r="R670" s="100"/>
      <c r="S670" s="100"/>
      <c r="T670" s="101"/>
      <c r="U670" s="101"/>
      <c r="V670" s="102"/>
      <c r="W670" s="102"/>
      <c r="X670" s="102"/>
      <c r="Y670" s="102"/>
      <c r="Z670" s="102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95"/>
      <c r="AL670" s="95"/>
      <c r="AM670" s="103"/>
      <c r="AN670" s="103"/>
      <c r="AO670" s="103"/>
      <c r="AP670" s="104"/>
      <c r="AQ670" s="35"/>
    </row>
    <row r="671" spans="1:43" s="106" customFormat="1" hidden="1" x14ac:dyDescent="0.2">
      <c r="A671" s="51"/>
      <c r="B671" s="38"/>
      <c r="C671" s="38"/>
      <c r="D671" s="97"/>
      <c r="E671" s="38"/>
      <c r="F671" s="38"/>
      <c r="G671" s="38"/>
      <c r="H671" s="38"/>
      <c r="I671" s="38"/>
      <c r="J671" s="44"/>
      <c r="K671" s="44"/>
      <c r="L671" s="44"/>
      <c r="M671" s="98"/>
      <c r="N671" s="98"/>
      <c r="O671" s="98"/>
      <c r="P671" s="98"/>
      <c r="Q671" s="99"/>
      <c r="R671" s="100"/>
      <c r="S671" s="100"/>
      <c r="T671" s="101"/>
      <c r="U671" s="101"/>
      <c r="V671" s="102"/>
      <c r="W671" s="102"/>
      <c r="X671" s="102"/>
      <c r="Y671" s="102"/>
      <c r="Z671" s="102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95"/>
      <c r="AL671" s="95"/>
      <c r="AM671" s="103"/>
      <c r="AN671" s="103"/>
      <c r="AO671" s="103"/>
      <c r="AP671" s="104"/>
      <c r="AQ671" s="35"/>
    </row>
    <row r="672" spans="1:43" s="106" customFormat="1" hidden="1" x14ac:dyDescent="0.2">
      <c r="A672" s="51"/>
      <c r="B672" s="38"/>
      <c r="C672" s="38"/>
      <c r="D672" s="97"/>
      <c r="E672" s="38"/>
      <c r="F672" s="38"/>
      <c r="G672" s="38"/>
      <c r="H672" s="38"/>
      <c r="I672" s="38"/>
      <c r="J672" s="44"/>
      <c r="K672" s="44"/>
      <c r="L672" s="44"/>
      <c r="M672" s="98"/>
      <c r="N672" s="98"/>
      <c r="O672" s="98"/>
      <c r="P672" s="98"/>
      <c r="Q672" s="99"/>
      <c r="R672" s="100"/>
      <c r="S672" s="100"/>
      <c r="T672" s="101"/>
      <c r="U672" s="101"/>
      <c r="V672" s="102"/>
      <c r="W672" s="102"/>
      <c r="X672" s="102"/>
      <c r="Y672" s="102"/>
      <c r="Z672" s="102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95"/>
      <c r="AL672" s="95"/>
      <c r="AM672" s="103"/>
      <c r="AN672" s="103"/>
      <c r="AO672" s="103"/>
      <c r="AP672" s="104"/>
      <c r="AQ672" s="35"/>
    </row>
    <row r="673" spans="1:43" s="106" customFormat="1" hidden="1" x14ac:dyDescent="0.2">
      <c r="A673" s="51"/>
      <c r="B673" s="38"/>
      <c r="C673" s="38"/>
      <c r="D673" s="97"/>
      <c r="E673" s="38"/>
      <c r="F673" s="38"/>
      <c r="G673" s="38"/>
      <c r="H673" s="38"/>
      <c r="I673" s="38"/>
      <c r="J673" s="44"/>
      <c r="K673" s="44"/>
      <c r="L673" s="44"/>
      <c r="M673" s="98"/>
      <c r="N673" s="98"/>
      <c r="O673" s="98"/>
      <c r="P673" s="98"/>
      <c r="Q673" s="99"/>
      <c r="R673" s="100"/>
      <c r="S673" s="100"/>
      <c r="T673" s="101"/>
      <c r="U673" s="101"/>
      <c r="V673" s="102"/>
      <c r="W673" s="102"/>
      <c r="X673" s="102"/>
      <c r="Y673" s="102"/>
      <c r="Z673" s="102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95"/>
      <c r="AL673" s="95"/>
      <c r="AM673" s="103"/>
      <c r="AN673" s="103"/>
      <c r="AO673" s="103"/>
      <c r="AP673" s="104"/>
      <c r="AQ673" s="35"/>
    </row>
    <row r="674" spans="1:43" s="106" customFormat="1" hidden="1" x14ac:dyDescent="0.2">
      <c r="A674" s="51"/>
      <c r="B674" s="38"/>
      <c r="C674" s="38"/>
      <c r="D674" s="97"/>
      <c r="E674" s="38"/>
      <c r="F674" s="38"/>
      <c r="G674" s="38"/>
      <c r="H674" s="38"/>
      <c r="I674" s="38"/>
      <c r="J674" s="44"/>
      <c r="K674" s="44"/>
      <c r="L674" s="44"/>
      <c r="M674" s="98"/>
      <c r="N674" s="98"/>
      <c r="O674" s="98"/>
      <c r="P674" s="98"/>
      <c r="Q674" s="99"/>
      <c r="R674" s="100"/>
      <c r="S674" s="100"/>
      <c r="T674" s="101"/>
      <c r="U674" s="101"/>
      <c r="V674" s="102"/>
      <c r="W674" s="102"/>
      <c r="X674" s="102"/>
      <c r="Y674" s="102"/>
      <c r="Z674" s="102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95"/>
      <c r="AL674" s="95"/>
      <c r="AM674" s="103"/>
      <c r="AN674" s="103"/>
      <c r="AO674" s="103"/>
      <c r="AP674" s="104"/>
      <c r="AQ674" s="35"/>
    </row>
    <row r="675" spans="1:43" s="106" customFormat="1" hidden="1" x14ac:dyDescent="0.2">
      <c r="A675" s="51"/>
      <c r="B675" s="38"/>
      <c r="C675" s="38"/>
      <c r="D675" s="97"/>
      <c r="E675" s="38"/>
      <c r="F675" s="38"/>
      <c r="G675" s="38"/>
      <c r="H675" s="38"/>
      <c r="I675" s="38"/>
      <c r="J675" s="44"/>
      <c r="K675" s="44"/>
      <c r="L675" s="44"/>
      <c r="M675" s="98"/>
      <c r="N675" s="98"/>
      <c r="O675" s="98"/>
      <c r="P675" s="98"/>
      <c r="Q675" s="99"/>
      <c r="R675" s="100"/>
      <c r="S675" s="100"/>
      <c r="T675" s="101"/>
      <c r="U675" s="101"/>
      <c r="V675" s="102"/>
      <c r="W675" s="102"/>
      <c r="X675" s="102"/>
      <c r="Y675" s="102"/>
      <c r="Z675" s="102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95"/>
      <c r="AL675" s="95"/>
      <c r="AM675" s="103"/>
      <c r="AN675" s="103"/>
      <c r="AO675" s="103"/>
      <c r="AP675" s="104"/>
      <c r="AQ675" s="35"/>
    </row>
    <row r="676" spans="1:43" s="106" customFormat="1" hidden="1" x14ac:dyDescent="0.2">
      <c r="A676" s="51"/>
      <c r="B676" s="38"/>
      <c r="C676" s="38"/>
      <c r="D676" s="97"/>
      <c r="E676" s="38"/>
      <c r="F676" s="38"/>
      <c r="G676" s="38"/>
      <c r="H676" s="38"/>
      <c r="I676" s="38"/>
      <c r="J676" s="44"/>
      <c r="K676" s="44"/>
      <c r="L676" s="44"/>
      <c r="M676" s="98"/>
      <c r="N676" s="98"/>
      <c r="O676" s="98"/>
      <c r="P676" s="98"/>
      <c r="Q676" s="99"/>
      <c r="R676" s="100"/>
      <c r="S676" s="100"/>
      <c r="T676" s="101"/>
      <c r="U676" s="101"/>
      <c r="V676" s="102"/>
      <c r="W676" s="102"/>
      <c r="X676" s="102"/>
      <c r="Y676" s="102"/>
      <c r="Z676" s="102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95"/>
      <c r="AL676" s="95"/>
      <c r="AM676" s="103"/>
      <c r="AN676" s="103"/>
      <c r="AO676" s="103"/>
      <c r="AP676" s="104"/>
      <c r="AQ676" s="35"/>
    </row>
    <row r="677" spans="1:43" s="106" customFormat="1" hidden="1" x14ac:dyDescent="0.2">
      <c r="A677" s="51"/>
      <c r="B677" s="38"/>
      <c r="C677" s="38"/>
      <c r="D677" s="97"/>
      <c r="E677" s="38"/>
      <c r="F677" s="38"/>
      <c r="G677" s="38"/>
      <c r="H677" s="38"/>
      <c r="I677" s="38"/>
      <c r="J677" s="44"/>
      <c r="K677" s="44"/>
      <c r="L677" s="44"/>
      <c r="M677" s="98"/>
      <c r="N677" s="98"/>
      <c r="O677" s="98"/>
      <c r="P677" s="98"/>
      <c r="Q677" s="99"/>
      <c r="R677" s="100"/>
      <c r="S677" s="100"/>
      <c r="T677" s="101"/>
      <c r="U677" s="101"/>
      <c r="V677" s="102"/>
      <c r="W677" s="102"/>
      <c r="X677" s="102"/>
      <c r="Y677" s="102"/>
      <c r="Z677" s="102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95"/>
      <c r="AL677" s="95"/>
      <c r="AM677" s="103"/>
      <c r="AN677" s="103"/>
      <c r="AO677" s="103"/>
      <c r="AP677" s="104"/>
      <c r="AQ677" s="35"/>
    </row>
    <row r="678" spans="1:43" s="106" customFormat="1" hidden="1" x14ac:dyDescent="0.2">
      <c r="A678" s="51"/>
      <c r="B678" s="38"/>
      <c r="C678" s="38"/>
      <c r="D678" s="97"/>
      <c r="E678" s="38"/>
      <c r="F678" s="38"/>
      <c r="G678" s="38"/>
      <c r="H678" s="38"/>
      <c r="I678" s="38"/>
      <c r="J678" s="44"/>
      <c r="K678" s="44"/>
      <c r="L678" s="44"/>
      <c r="M678" s="98"/>
      <c r="N678" s="98"/>
      <c r="O678" s="98"/>
      <c r="P678" s="98"/>
      <c r="Q678" s="99"/>
      <c r="R678" s="100"/>
      <c r="S678" s="100"/>
      <c r="T678" s="101"/>
      <c r="U678" s="101"/>
      <c r="V678" s="102"/>
      <c r="W678" s="102"/>
      <c r="X678" s="102"/>
      <c r="Y678" s="102"/>
      <c r="Z678" s="102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95"/>
      <c r="AL678" s="95"/>
      <c r="AM678" s="103"/>
      <c r="AN678" s="103"/>
      <c r="AO678" s="103"/>
      <c r="AP678" s="104"/>
      <c r="AQ678" s="35"/>
    </row>
    <row r="679" spans="1:43" s="106" customFormat="1" hidden="1" x14ac:dyDescent="0.2">
      <c r="A679" s="51"/>
      <c r="B679" s="38"/>
      <c r="C679" s="38"/>
      <c r="D679" s="97"/>
      <c r="E679" s="38"/>
      <c r="F679" s="38"/>
      <c r="G679" s="38"/>
      <c r="H679" s="38"/>
      <c r="I679" s="38"/>
      <c r="J679" s="44"/>
      <c r="K679" s="44"/>
      <c r="L679" s="44"/>
      <c r="M679" s="98"/>
      <c r="N679" s="98"/>
      <c r="O679" s="98"/>
      <c r="P679" s="98"/>
      <c r="Q679" s="99"/>
      <c r="R679" s="100"/>
      <c r="S679" s="100"/>
      <c r="T679" s="101"/>
      <c r="U679" s="101"/>
      <c r="V679" s="102"/>
      <c r="W679" s="102"/>
      <c r="X679" s="102"/>
      <c r="Y679" s="102"/>
      <c r="Z679" s="102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95"/>
      <c r="AL679" s="95"/>
      <c r="AM679" s="103"/>
      <c r="AN679" s="103"/>
      <c r="AO679" s="103"/>
      <c r="AP679" s="104"/>
      <c r="AQ679" s="35"/>
    </row>
    <row r="680" spans="1:43" s="106" customFormat="1" hidden="1" x14ac:dyDescent="0.2">
      <c r="A680" s="51"/>
      <c r="B680" s="38"/>
      <c r="C680" s="38"/>
      <c r="D680" s="97"/>
      <c r="E680" s="38"/>
      <c r="F680" s="38"/>
      <c r="G680" s="38"/>
      <c r="H680" s="38"/>
      <c r="I680" s="38"/>
      <c r="J680" s="44"/>
      <c r="K680" s="44"/>
      <c r="L680" s="44"/>
      <c r="M680" s="98"/>
      <c r="N680" s="98"/>
      <c r="O680" s="98"/>
      <c r="P680" s="98"/>
      <c r="Q680" s="99"/>
      <c r="R680" s="100"/>
      <c r="S680" s="100"/>
      <c r="T680" s="101"/>
      <c r="U680" s="101"/>
      <c r="V680" s="102"/>
      <c r="W680" s="102"/>
      <c r="X680" s="102"/>
      <c r="Y680" s="102"/>
      <c r="Z680" s="102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95"/>
      <c r="AL680" s="95"/>
      <c r="AM680" s="103"/>
      <c r="AN680" s="103"/>
      <c r="AO680" s="103"/>
      <c r="AP680" s="104"/>
      <c r="AQ680" s="35"/>
    </row>
    <row r="681" spans="1:43" s="106" customFormat="1" hidden="1" x14ac:dyDescent="0.2">
      <c r="A681" s="51"/>
      <c r="B681" s="38"/>
      <c r="C681" s="38"/>
      <c r="D681" s="97"/>
      <c r="E681" s="38"/>
      <c r="F681" s="38"/>
      <c r="G681" s="38"/>
      <c r="H681" s="38"/>
      <c r="I681" s="38"/>
      <c r="J681" s="44"/>
      <c r="K681" s="44"/>
      <c r="L681" s="44"/>
      <c r="M681" s="98"/>
      <c r="N681" s="98"/>
      <c r="O681" s="98"/>
      <c r="P681" s="98"/>
      <c r="Q681" s="99"/>
      <c r="R681" s="100"/>
      <c r="S681" s="100"/>
      <c r="T681" s="101"/>
      <c r="U681" s="101"/>
      <c r="V681" s="102"/>
      <c r="W681" s="102"/>
      <c r="X681" s="102"/>
      <c r="Y681" s="102"/>
      <c r="Z681" s="102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95"/>
      <c r="AL681" s="95"/>
      <c r="AM681" s="103"/>
      <c r="AN681" s="103"/>
      <c r="AO681" s="103"/>
      <c r="AP681" s="104"/>
      <c r="AQ681" s="35"/>
    </row>
    <row r="682" spans="1:43" s="106" customFormat="1" hidden="1" x14ac:dyDescent="0.2">
      <c r="A682" s="51"/>
      <c r="B682" s="38"/>
      <c r="C682" s="38"/>
      <c r="D682" s="97"/>
      <c r="E682" s="38"/>
      <c r="F682" s="38"/>
      <c r="G682" s="38"/>
      <c r="H682" s="38"/>
      <c r="I682" s="38"/>
      <c r="J682" s="44"/>
      <c r="K682" s="44"/>
      <c r="L682" s="44"/>
      <c r="M682" s="98"/>
      <c r="N682" s="98"/>
      <c r="O682" s="98"/>
      <c r="P682" s="98"/>
      <c r="Q682" s="99"/>
      <c r="R682" s="100"/>
      <c r="S682" s="100"/>
      <c r="T682" s="101"/>
      <c r="U682" s="101"/>
      <c r="V682" s="102"/>
      <c r="W682" s="102"/>
      <c r="X682" s="102"/>
      <c r="Y682" s="102"/>
      <c r="Z682" s="102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95"/>
      <c r="AL682" s="95"/>
      <c r="AM682" s="103"/>
      <c r="AN682" s="103"/>
      <c r="AO682" s="103"/>
      <c r="AP682" s="104"/>
      <c r="AQ682" s="35"/>
    </row>
    <row r="683" spans="1:43" s="106" customFormat="1" hidden="1" x14ac:dyDescent="0.2">
      <c r="A683" s="51"/>
      <c r="B683" s="38"/>
      <c r="C683" s="38"/>
      <c r="D683" s="97"/>
      <c r="E683" s="38"/>
      <c r="F683" s="38"/>
      <c r="G683" s="38"/>
      <c r="H683" s="38"/>
      <c r="I683" s="38"/>
      <c r="J683" s="44"/>
      <c r="K683" s="44"/>
      <c r="L683" s="44"/>
      <c r="M683" s="98"/>
      <c r="N683" s="98"/>
      <c r="O683" s="98"/>
      <c r="P683" s="98"/>
      <c r="Q683" s="99"/>
      <c r="R683" s="100"/>
      <c r="S683" s="100"/>
      <c r="T683" s="101"/>
      <c r="U683" s="101"/>
      <c r="V683" s="102"/>
      <c r="W683" s="102"/>
      <c r="X683" s="102"/>
      <c r="Y683" s="102"/>
      <c r="Z683" s="102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95"/>
      <c r="AL683" s="95"/>
      <c r="AM683" s="103"/>
      <c r="AN683" s="103"/>
      <c r="AO683" s="103"/>
      <c r="AP683" s="104"/>
      <c r="AQ683" s="35"/>
    </row>
    <row r="684" spans="1:43" s="106" customFormat="1" hidden="1" x14ac:dyDescent="0.2">
      <c r="A684" s="51"/>
      <c r="B684" s="38"/>
      <c r="C684" s="38"/>
      <c r="D684" s="97"/>
      <c r="E684" s="38"/>
      <c r="F684" s="38"/>
      <c r="G684" s="38"/>
      <c r="H684" s="38"/>
      <c r="I684" s="38"/>
      <c r="J684" s="44"/>
      <c r="K684" s="44"/>
      <c r="L684" s="44"/>
      <c r="M684" s="98"/>
      <c r="N684" s="98"/>
      <c r="O684" s="98"/>
      <c r="P684" s="98"/>
      <c r="Q684" s="99"/>
      <c r="R684" s="100"/>
      <c r="S684" s="100"/>
      <c r="T684" s="101"/>
      <c r="U684" s="101"/>
      <c r="V684" s="102"/>
      <c r="W684" s="102"/>
      <c r="X684" s="102"/>
      <c r="Y684" s="102"/>
      <c r="Z684" s="102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95"/>
      <c r="AL684" s="95"/>
      <c r="AM684" s="103"/>
      <c r="AN684" s="103"/>
      <c r="AO684" s="103"/>
      <c r="AP684" s="104"/>
      <c r="AQ684" s="35"/>
    </row>
    <row r="685" spans="1:43" s="106" customFormat="1" hidden="1" x14ac:dyDescent="0.2">
      <c r="A685" s="51"/>
      <c r="B685" s="38"/>
      <c r="C685" s="38"/>
      <c r="D685" s="97"/>
      <c r="E685" s="38"/>
      <c r="F685" s="38"/>
      <c r="G685" s="38"/>
      <c r="H685" s="38"/>
      <c r="I685" s="38"/>
      <c r="J685" s="44"/>
      <c r="K685" s="44"/>
      <c r="L685" s="44"/>
      <c r="M685" s="98"/>
      <c r="N685" s="98"/>
      <c r="O685" s="98"/>
      <c r="P685" s="98"/>
      <c r="Q685" s="99"/>
      <c r="R685" s="100"/>
      <c r="S685" s="100"/>
      <c r="T685" s="101"/>
      <c r="U685" s="101"/>
      <c r="V685" s="102"/>
      <c r="W685" s="102"/>
      <c r="X685" s="102"/>
      <c r="Y685" s="102"/>
      <c r="Z685" s="102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95"/>
      <c r="AL685" s="95"/>
      <c r="AM685" s="103"/>
      <c r="AN685" s="103"/>
      <c r="AO685" s="103"/>
      <c r="AP685" s="104"/>
      <c r="AQ685" s="35"/>
    </row>
    <row r="686" spans="1:43" s="106" customFormat="1" hidden="1" x14ac:dyDescent="0.2">
      <c r="A686" s="51"/>
      <c r="B686" s="38"/>
      <c r="C686" s="38"/>
      <c r="D686" s="97"/>
      <c r="E686" s="38"/>
      <c r="F686" s="38"/>
      <c r="G686" s="38"/>
      <c r="H686" s="38"/>
      <c r="I686" s="38"/>
      <c r="J686" s="44"/>
      <c r="K686" s="44"/>
      <c r="L686" s="44"/>
      <c r="M686" s="98"/>
      <c r="N686" s="98"/>
      <c r="O686" s="98"/>
      <c r="P686" s="98"/>
      <c r="Q686" s="99"/>
      <c r="R686" s="100"/>
      <c r="S686" s="100"/>
      <c r="T686" s="101"/>
      <c r="U686" s="101"/>
      <c r="V686" s="102"/>
      <c r="W686" s="102"/>
      <c r="X686" s="102"/>
      <c r="Y686" s="102"/>
      <c r="Z686" s="102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95"/>
      <c r="AL686" s="95"/>
      <c r="AM686" s="103"/>
      <c r="AN686" s="103"/>
      <c r="AO686" s="103"/>
      <c r="AP686" s="104"/>
      <c r="AQ686" s="35"/>
    </row>
    <row r="687" spans="1:43" s="106" customFormat="1" hidden="1" x14ac:dyDescent="0.2">
      <c r="A687" s="51"/>
      <c r="B687" s="38"/>
      <c r="C687" s="38"/>
      <c r="D687" s="97"/>
      <c r="E687" s="38"/>
      <c r="F687" s="38"/>
      <c r="G687" s="38"/>
      <c r="H687" s="38"/>
      <c r="I687" s="38"/>
      <c r="J687" s="44"/>
      <c r="K687" s="44"/>
      <c r="L687" s="44"/>
      <c r="M687" s="98"/>
      <c r="N687" s="98"/>
      <c r="O687" s="98"/>
      <c r="P687" s="98"/>
      <c r="Q687" s="99"/>
      <c r="R687" s="100"/>
      <c r="S687" s="100"/>
      <c r="T687" s="101"/>
      <c r="U687" s="101"/>
      <c r="V687" s="102"/>
      <c r="W687" s="102"/>
      <c r="X687" s="102"/>
      <c r="Y687" s="102"/>
      <c r="Z687" s="102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95"/>
      <c r="AL687" s="95"/>
      <c r="AM687" s="103"/>
      <c r="AN687" s="103"/>
      <c r="AO687" s="103"/>
      <c r="AP687" s="104"/>
      <c r="AQ687" s="35"/>
    </row>
    <row r="688" spans="1:43" s="106" customFormat="1" hidden="1" x14ac:dyDescent="0.2">
      <c r="A688" s="51"/>
      <c r="B688" s="38"/>
      <c r="C688" s="38"/>
      <c r="D688" s="97"/>
      <c r="E688" s="38"/>
      <c r="F688" s="38"/>
      <c r="G688" s="38"/>
      <c r="H688" s="38"/>
      <c r="I688" s="38"/>
      <c r="J688" s="44"/>
      <c r="K688" s="44"/>
      <c r="L688" s="44"/>
      <c r="M688" s="98"/>
      <c r="N688" s="98"/>
      <c r="O688" s="98"/>
      <c r="P688" s="98"/>
      <c r="Q688" s="99"/>
      <c r="R688" s="100"/>
      <c r="S688" s="100"/>
      <c r="T688" s="101"/>
      <c r="U688" s="101"/>
      <c r="V688" s="102"/>
      <c r="W688" s="102"/>
      <c r="X688" s="102"/>
      <c r="Y688" s="102"/>
      <c r="Z688" s="102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95"/>
      <c r="AL688" s="95"/>
      <c r="AM688" s="103"/>
      <c r="AN688" s="103"/>
      <c r="AO688" s="103"/>
      <c r="AP688" s="104"/>
      <c r="AQ688" s="35"/>
    </row>
    <row r="689" spans="1:43" s="106" customFormat="1" hidden="1" x14ac:dyDescent="0.2">
      <c r="A689" s="51"/>
      <c r="B689" s="38"/>
      <c r="C689" s="38"/>
      <c r="D689" s="97"/>
      <c r="E689" s="38"/>
      <c r="F689" s="38"/>
      <c r="G689" s="38"/>
      <c r="H689" s="38"/>
      <c r="I689" s="38"/>
      <c r="J689" s="44"/>
      <c r="K689" s="44"/>
      <c r="L689" s="44"/>
      <c r="M689" s="98"/>
      <c r="N689" s="98"/>
      <c r="O689" s="98"/>
      <c r="P689" s="98"/>
      <c r="Q689" s="99"/>
      <c r="R689" s="100"/>
      <c r="S689" s="100"/>
      <c r="T689" s="101"/>
      <c r="U689" s="101"/>
      <c r="V689" s="102"/>
      <c r="W689" s="102"/>
      <c r="X689" s="102"/>
      <c r="Y689" s="102"/>
      <c r="Z689" s="102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95"/>
      <c r="AL689" s="95"/>
      <c r="AM689" s="103"/>
      <c r="AN689" s="103"/>
      <c r="AO689" s="103"/>
      <c r="AP689" s="104"/>
      <c r="AQ689" s="35"/>
    </row>
    <row r="690" spans="1:43" s="106" customFormat="1" hidden="1" x14ac:dyDescent="0.2">
      <c r="A690" s="51"/>
      <c r="B690" s="38"/>
      <c r="C690" s="38"/>
      <c r="D690" s="97"/>
      <c r="E690" s="38"/>
      <c r="F690" s="38"/>
      <c r="G690" s="38"/>
      <c r="H690" s="38"/>
      <c r="I690" s="38"/>
      <c r="J690" s="44"/>
      <c r="K690" s="44"/>
      <c r="L690" s="44"/>
      <c r="M690" s="98"/>
      <c r="N690" s="98"/>
      <c r="O690" s="98"/>
      <c r="P690" s="98"/>
      <c r="Q690" s="99"/>
      <c r="R690" s="100"/>
      <c r="S690" s="100"/>
      <c r="T690" s="101"/>
      <c r="U690" s="101"/>
      <c r="V690" s="102"/>
      <c r="W690" s="102"/>
      <c r="X690" s="102"/>
      <c r="Y690" s="102"/>
      <c r="Z690" s="102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95"/>
      <c r="AL690" s="95"/>
      <c r="AM690" s="103"/>
      <c r="AN690" s="103"/>
      <c r="AO690" s="103"/>
      <c r="AP690" s="104"/>
      <c r="AQ690" s="35"/>
    </row>
    <row r="691" spans="1:43" s="106" customFormat="1" hidden="1" x14ac:dyDescent="0.2">
      <c r="A691" s="51"/>
      <c r="B691" s="38"/>
      <c r="C691" s="38"/>
      <c r="D691" s="97"/>
      <c r="E691" s="38"/>
      <c r="F691" s="38"/>
      <c r="G691" s="38"/>
      <c r="H691" s="38"/>
      <c r="I691" s="38"/>
      <c r="J691" s="44"/>
      <c r="K691" s="44"/>
      <c r="L691" s="44"/>
      <c r="M691" s="98"/>
      <c r="N691" s="98"/>
      <c r="O691" s="98"/>
      <c r="P691" s="98"/>
      <c r="Q691" s="99"/>
      <c r="R691" s="100"/>
      <c r="S691" s="100"/>
      <c r="T691" s="101"/>
      <c r="U691" s="101"/>
      <c r="V691" s="102"/>
      <c r="W691" s="102"/>
      <c r="X691" s="102"/>
      <c r="Y691" s="102"/>
      <c r="Z691" s="102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95"/>
      <c r="AL691" s="95"/>
      <c r="AM691" s="103"/>
      <c r="AN691" s="103"/>
      <c r="AO691" s="103"/>
      <c r="AP691" s="104"/>
      <c r="AQ691" s="35"/>
    </row>
    <row r="692" spans="1:43" s="106" customFormat="1" hidden="1" x14ac:dyDescent="0.2">
      <c r="A692" s="51"/>
      <c r="B692" s="38"/>
      <c r="C692" s="38"/>
      <c r="D692" s="97"/>
      <c r="E692" s="38"/>
      <c r="F692" s="38"/>
      <c r="G692" s="38"/>
      <c r="H692" s="38"/>
      <c r="I692" s="38"/>
      <c r="J692" s="44"/>
      <c r="K692" s="44"/>
      <c r="L692" s="44"/>
      <c r="M692" s="98"/>
      <c r="N692" s="98"/>
      <c r="O692" s="98"/>
      <c r="P692" s="98"/>
      <c r="Q692" s="99"/>
      <c r="R692" s="100"/>
      <c r="S692" s="100"/>
      <c r="T692" s="101"/>
      <c r="U692" s="101"/>
      <c r="V692" s="102"/>
      <c r="W692" s="102"/>
      <c r="X692" s="102"/>
      <c r="Y692" s="102"/>
      <c r="Z692" s="102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95"/>
      <c r="AL692" s="95"/>
      <c r="AM692" s="103"/>
      <c r="AN692" s="103"/>
      <c r="AO692" s="103"/>
      <c r="AP692" s="104"/>
      <c r="AQ692" s="35"/>
    </row>
    <row r="693" spans="1:43" s="106" customFormat="1" hidden="1" x14ac:dyDescent="0.2">
      <c r="A693" s="51"/>
      <c r="B693" s="38"/>
      <c r="C693" s="38"/>
      <c r="D693" s="97"/>
      <c r="E693" s="38"/>
      <c r="F693" s="38"/>
      <c r="G693" s="38"/>
      <c r="H693" s="38"/>
      <c r="I693" s="38"/>
      <c r="J693" s="44"/>
      <c r="K693" s="44"/>
      <c r="L693" s="44"/>
      <c r="M693" s="98"/>
      <c r="N693" s="98"/>
      <c r="O693" s="98"/>
      <c r="P693" s="98"/>
      <c r="Q693" s="99"/>
      <c r="R693" s="100"/>
      <c r="S693" s="100"/>
      <c r="T693" s="101"/>
      <c r="U693" s="101"/>
      <c r="V693" s="102"/>
      <c r="W693" s="102"/>
      <c r="X693" s="102"/>
      <c r="Y693" s="102"/>
      <c r="Z693" s="102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95"/>
      <c r="AL693" s="95"/>
      <c r="AM693" s="103"/>
      <c r="AN693" s="103"/>
      <c r="AO693" s="103"/>
      <c r="AP693" s="104"/>
      <c r="AQ693" s="35"/>
    </row>
    <row r="694" spans="1:43" s="106" customFormat="1" hidden="1" x14ac:dyDescent="0.2">
      <c r="A694" s="51"/>
      <c r="B694" s="38"/>
      <c r="C694" s="38"/>
      <c r="D694" s="97"/>
      <c r="E694" s="38"/>
      <c r="F694" s="38"/>
      <c r="G694" s="38"/>
      <c r="H694" s="38"/>
      <c r="I694" s="38"/>
      <c r="J694" s="44"/>
      <c r="K694" s="44"/>
      <c r="L694" s="44"/>
      <c r="M694" s="98"/>
      <c r="N694" s="98"/>
      <c r="O694" s="98"/>
      <c r="P694" s="98"/>
      <c r="Q694" s="99"/>
      <c r="R694" s="100"/>
      <c r="S694" s="100"/>
      <c r="T694" s="101"/>
      <c r="U694" s="101"/>
      <c r="V694" s="102"/>
      <c r="W694" s="102"/>
      <c r="X694" s="102"/>
      <c r="Y694" s="102"/>
      <c r="Z694" s="102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95"/>
      <c r="AL694" s="95"/>
      <c r="AM694" s="103"/>
      <c r="AN694" s="103"/>
      <c r="AO694" s="103"/>
      <c r="AP694" s="104"/>
      <c r="AQ694" s="35"/>
    </row>
    <row r="695" spans="1:43" s="106" customFormat="1" hidden="1" x14ac:dyDescent="0.2">
      <c r="A695" s="51"/>
      <c r="B695" s="38"/>
      <c r="C695" s="38"/>
      <c r="D695" s="97"/>
      <c r="E695" s="38"/>
      <c r="F695" s="38"/>
      <c r="G695" s="38"/>
      <c r="H695" s="38"/>
      <c r="I695" s="38"/>
      <c r="J695" s="44"/>
      <c r="K695" s="44"/>
      <c r="L695" s="44"/>
      <c r="M695" s="98"/>
      <c r="N695" s="98"/>
      <c r="O695" s="98"/>
      <c r="P695" s="98"/>
      <c r="Q695" s="99"/>
      <c r="R695" s="100"/>
      <c r="S695" s="100"/>
      <c r="T695" s="101"/>
      <c r="U695" s="101"/>
      <c r="V695" s="102"/>
      <c r="W695" s="102"/>
      <c r="X695" s="102"/>
      <c r="Y695" s="102"/>
      <c r="Z695" s="102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95"/>
      <c r="AL695" s="95"/>
      <c r="AM695" s="103"/>
      <c r="AN695" s="103"/>
      <c r="AO695" s="103"/>
      <c r="AP695" s="104"/>
      <c r="AQ695" s="35"/>
    </row>
    <row r="696" spans="1:43" s="106" customFormat="1" hidden="1" x14ac:dyDescent="0.2">
      <c r="A696" s="51"/>
      <c r="B696" s="38"/>
      <c r="C696" s="38"/>
      <c r="D696" s="97"/>
      <c r="E696" s="38"/>
      <c r="F696" s="38"/>
      <c r="G696" s="38"/>
      <c r="H696" s="38"/>
      <c r="I696" s="38"/>
      <c r="J696" s="44"/>
      <c r="K696" s="44"/>
      <c r="L696" s="44"/>
      <c r="M696" s="98"/>
      <c r="N696" s="98"/>
      <c r="O696" s="98"/>
      <c r="P696" s="98"/>
      <c r="Q696" s="99"/>
      <c r="R696" s="100"/>
      <c r="S696" s="100"/>
      <c r="T696" s="101"/>
      <c r="U696" s="101"/>
      <c r="V696" s="102"/>
      <c r="W696" s="102"/>
      <c r="X696" s="102"/>
      <c r="Y696" s="102"/>
      <c r="Z696" s="102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95"/>
      <c r="AL696" s="95"/>
      <c r="AM696" s="103"/>
      <c r="AN696" s="103"/>
      <c r="AO696" s="103"/>
      <c r="AP696" s="104"/>
      <c r="AQ696" s="35"/>
    </row>
    <row r="697" spans="1:43" s="106" customFormat="1" hidden="1" x14ac:dyDescent="0.2">
      <c r="A697" s="51"/>
      <c r="B697" s="38"/>
      <c r="C697" s="38"/>
      <c r="D697" s="97"/>
      <c r="E697" s="38"/>
      <c r="F697" s="38"/>
      <c r="G697" s="38"/>
      <c r="H697" s="38"/>
      <c r="I697" s="38"/>
      <c r="J697" s="44"/>
      <c r="K697" s="44"/>
      <c r="L697" s="44"/>
      <c r="M697" s="98"/>
      <c r="N697" s="98"/>
      <c r="O697" s="98"/>
      <c r="P697" s="98"/>
      <c r="Q697" s="99"/>
      <c r="R697" s="100"/>
      <c r="S697" s="100"/>
      <c r="T697" s="101"/>
      <c r="U697" s="101"/>
      <c r="V697" s="102"/>
      <c r="W697" s="102"/>
      <c r="X697" s="102"/>
      <c r="Y697" s="102"/>
      <c r="Z697" s="102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95"/>
      <c r="AL697" s="95"/>
      <c r="AM697" s="103"/>
      <c r="AN697" s="103"/>
      <c r="AO697" s="103"/>
      <c r="AP697" s="104"/>
      <c r="AQ697" s="35"/>
    </row>
    <row r="698" spans="1:43" s="106" customFormat="1" hidden="1" x14ac:dyDescent="0.2">
      <c r="A698" s="51"/>
      <c r="B698" s="38"/>
      <c r="C698" s="38"/>
      <c r="D698" s="97"/>
      <c r="E698" s="38"/>
      <c r="F698" s="38"/>
      <c r="G698" s="38"/>
      <c r="H698" s="38"/>
      <c r="I698" s="38"/>
      <c r="J698" s="44"/>
      <c r="K698" s="44"/>
      <c r="L698" s="44"/>
      <c r="M698" s="98"/>
      <c r="N698" s="98"/>
      <c r="O698" s="98"/>
      <c r="P698" s="98"/>
      <c r="Q698" s="99"/>
      <c r="R698" s="100"/>
      <c r="S698" s="100"/>
      <c r="T698" s="101"/>
      <c r="U698" s="101"/>
      <c r="V698" s="102"/>
      <c r="W698" s="102"/>
      <c r="X698" s="102"/>
      <c r="Y698" s="102"/>
      <c r="Z698" s="102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95"/>
      <c r="AL698" s="95"/>
      <c r="AM698" s="103"/>
      <c r="AN698" s="103"/>
      <c r="AO698" s="103"/>
      <c r="AP698" s="104"/>
      <c r="AQ698" s="35"/>
    </row>
    <row r="699" spans="1:43" s="106" customFormat="1" hidden="1" x14ac:dyDescent="0.2">
      <c r="A699" s="51"/>
      <c r="B699" s="38"/>
      <c r="C699" s="38"/>
      <c r="D699" s="97"/>
      <c r="E699" s="38"/>
      <c r="F699" s="38"/>
      <c r="G699" s="38"/>
      <c r="H699" s="38"/>
      <c r="I699" s="38"/>
      <c r="J699" s="44"/>
      <c r="K699" s="44"/>
      <c r="L699" s="44"/>
      <c r="M699" s="98"/>
      <c r="N699" s="98"/>
      <c r="O699" s="98"/>
      <c r="P699" s="98"/>
      <c r="Q699" s="99"/>
      <c r="R699" s="100"/>
      <c r="S699" s="100"/>
      <c r="T699" s="101"/>
      <c r="U699" s="101"/>
      <c r="V699" s="102"/>
      <c r="W699" s="102"/>
      <c r="X699" s="102"/>
      <c r="Y699" s="102"/>
      <c r="Z699" s="102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95"/>
      <c r="AL699" s="95"/>
      <c r="AM699" s="103"/>
      <c r="AN699" s="103"/>
      <c r="AO699" s="103"/>
      <c r="AP699" s="104"/>
      <c r="AQ699" s="35"/>
    </row>
    <row r="700" spans="1:43" s="106" customFormat="1" hidden="1" x14ac:dyDescent="0.2">
      <c r="A700" s="51"/>
      <c r="B700" s="38"/>
      <c r="C700" s="38"/>
      <c r="D700" s="97"/>
      <c r="E700" s="38"/>
      <c r="F700" s="38"/>
      <c r="G700" s="38"/>
      <c r="H700" s="38"/>
      <c r="I700" s="38"/>
      <c r="J700" s="44"/>
      <c r="K700" s="44"/>
      <c r="L700" s="44"/>
      <c r="M700" s="98"/>
      <c r="N700" s="98"/>
      <c r="O700" s="98"/>
      <c r="P700" s="98"/>
      <c r="Q700" s="99"/>
      <c r="R700" s="100"/>
      <c r="S700" s="100"/>
      <c r="T700" s="101"/>
      <c r="U700" s="101"/>
      <c r="V700" s="102"/>
      <c r="W700" s="102"/>
      <c r="X700" s="102"/>
      <c r="Y700" s="102"/>
      <c r="Z700" s="102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95"/>
      <c r="AL700" s="95"/>
      <c r="AM700" s="103"/>
      <c r="AN700" s="103"/>
      <c r="AO700" s="103"/>
      <c r="AP700" s="104"/>
      <c r="AQ700" s="35"/>
    </row>
    <row r="701" spans="1:43" s="106" customFormat="1" hidden="1" x14ac:dyDescent="0.2">
      <c r="A701" s="51"/>
      <c r="B701" s="38"/>
      <c r="C701" s="38"/>
      <c r="D701" s="97"/>
      <c r="E701" s="38"/>
      <c r="F701" s="38"/>
      <c r="G701" s="38"/>
      <c r="H701" s="38"/>
      <c r="I701" s="38"/>
      <c r="J701" s="44"/>
      <c r="K701" s="44"/>
      <c r="L701" s="44"/>
      <c r="M701" s="98"/>
      <c r="N701" s="98"/>
      <c r="O701" s="98"/>
      <c r="P701" s="98"/>
      <c r="Q701" s="99"/>
      <c r="R701" s="100"/>
      <c r="S701" s="100"/>
      <c r="T701" s="101"/>
      <c r="U701" s="101"/>
      <c r="V701" s="102"/>
      <c r="W701" s="102"/>
      <c r="X701" s="102"/>
      <c r="Y701" s="102"/>
      <c r="Z701" s="102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95"/>
      <c r="AL701" s="95"/>
      <c r="AM701" s="103"/>
      <c r="AN701" s="103"/>
      <c r="AO701" s="103"/>
      <c r="AP701" s="104"/>
      <c r="AQ701" s="35"/>
    </row>
    <row r="702" spans="1:43" s="106" customFormat="1" hidden="1" x14ac:dyDescent="0.2">
      <c r="A702" s="51"/>
      <c r="B702" s="38"/>
      <c r="C702" s="38"/>
      <c r="D702" s="97"/>
      <c r="E702" s="38"/>
      <c r="F702" s="38"/>
      <c r="G702" s="38"/>
      <c r="H702" s="38"/>
      <c r="I702" s="38"/>
      <c r="J702" s="44"/>
      <c r="K702" s="44"/>
      <c r="L702" s="44"/>
      <c r="M702" s="98"/>
      <c r="N702" s="98"/>
      <c r="O702" s="98"/>
      <c r="P702" s="98"/>
      <c r="Q702" s="99"/>
      <c r="R702" s="100"/>
      <c r="S702" s="100"/>
      <c r="T702" s="101"/>
      <c r="U702" s="101"/>
      <c r="V702" s="102"/>
      <c r="W702" s="102"/>
      <c r="X702" s="102"/>
      <c r="Y702" s="102"/>
      <c r="Z702" s="102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95"/>
      <c r="AL702" s="95"/>
      <c r="AM702" s="103"/>
      <c r="AN702" s="103"/>
      <c r="AO702" s="103"/>
      <c r="AP702" s="104"/>
      <c r="AQ702" s="35"/>
    </row>
    <row r="703" spans="1:43" s="106" customFormat="1" hidden="1" x14ac:dyDescent="0.2">
      <c r="A703" s="51"/>
      <c r="B703" s="38"/>
      <c r="C703" s="38"/>
      <c r="D703" s="97"/>
      <c r="E703" s="38"/>
      <c r="F703" s="38"/>
      <c r="G703" s="38"/>
      <c r="H703" s="38"/>
      <c r="I703" s="38"/>
      <c r="J703" s="44"/>
      <c r="K703" s="44"/>
      <c r="L703" s="44"/>
      <c r="M703" s="98"/>
      <c r="N703" s="98"/>
      <c r="O703" s="98"/>
      <c r="P703" s="98"/>
      <c r="Q703" s="99"/>
      <c r="R703" s="100"/>
      <c r="S703" s="100"/>
      <c r="T703" s="101"/>
      <c r="U703" s="101"/>
      <c r="V703" s="102"/>
      <c r="W703" s="102"/>
      <c r="X703" s="102"/>
      <c r="Y703" s="102"/>
      <c r="Z703" s="102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95"/>
      <c r="AL703" s="95"/>
      <c r="AM703" s="103"/>
      <c r="AN703" s="103"/>
      <c r="AO703" s="103"/>
      <c r="AP703" s="104"/>
      <c r="AQ703" s="35"/>
    </row>
    <row r="704" spans="1:43" s="106" customFormat="1" hidden="1" x14ac:dyDescent="0.2">
      <c r="A704" s="51"/>
      <c r="B704" s="38"/>
      <c r="C704" s="38"/>
      <c r="D704" s="97"/>
      <c r="E704" s="38"/>
      <c r="F704" s="38"/>
      <c r="G704" s="38"/>
      <c r="H704" s="38"/>
      <c r="I704" s="38"/>
      <c r="J704" s="44"/>
      <c r="K704" s="44"/>
      <c r="L704" s="44"/>
      <c r="M704" s="98"/>
      <c r="N704" s="98"/>
      <c r="O704" s="98"/>
      <c r="P704" s="98"/>
      <c r="Q704" s="99"/>
      <c r="R704" s="100"/>
      <c r="S704" s="100"/>
      <c r="T704" s="101"/>
      <c r="U704" s="101"/>
      <c r="V704" s="102"/>
      <c r="W704" s="102"/>
      <c r="X704" s="102"/>
      <c r="Y704" s="102"/>
      <c r="Z704" s="102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95"/>
      <c r="AL704" s="95"/>
      <c r="AM704" s="103"/>
      <c r="AN704" s="103"/>
      <c r="AO704" s="103"/>
      <c r="AP704" s="104"/>
      <c r="AQ704" s="35"/>
    </row>
    <row r="705" spans="1:43" s="106" customFormat="1" hidden="1" x14ac:dyDescent="0.2">
      <c r="A705" s="51"/>
      <c r="B705" s="38"/>
      <c r="C705" s="38"/>
      <c r="D705" s="97"/>
      <c r="E705" s="38"/>
      <c r="F705" s="38"/>
      <c r="G705" s="38"/>
      <c r="H705" s="38"/>
      <c r="I705" s="38"/>
      <c r="J705" s="44"/>
      <c r="K705" s="44"/>
      <c r="L705" s="44"/>
      <c r="M705" s="98"/>
      <c r="N705" s="98"/>
      <c r="O705" s="98"/>
      <c r="P705" s="98"/>
      <c r="Q705" s="99"/>
      <c r="R705" s="100"/>
      <c r="S705" s="100"/>
      <c r="T705" s="101"/>
      <c r="U705" s="101"/>
      <c r="V705" s="102"/>
      <c r="W705" s="102"/>
      <c r="X705" s="102"/>
      <c r="Y705" s="102"/>
      <c r="Z705" s="102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95"/>
      <c r="AL705" s="95"/>
      <c r="AM705" s="103"/>
      <c r="AN705" s="103"/>
      <c r="AO705" s="103"/>
      <c r="AP705" s="104"/>
      <c r="AQ705" s="35"/>
    </row>
    <row r="706" spans="1:43" s="106" customFormat="1" hidden="1" x14ac:dyDescent="0.2">
      <c r="A706" s="51"/>
      <c r="B706" s="38"/>
      <c r="C706" s="38"/>
      <c r="D706" s="97"/>
      <c r="E706" s="38"/>
      <c r="F706" s="38"/>
      <c r="G706" s="38"/>
      <c r="H706" s="38"/>
      <c r="I706" s="38"/>
      <c r="J706" s="44"/>
      <c r="K706" s="44"/>
      <c r="L706" s="44"/>
      <c r="M706" s="98"/>
      <c r="N706" s="98"/>
      <c r="O706" s="98"/>
      <c r="P706" s="98"/>
      <c r="Q706" s="99"/>
      <c r="R706" s="100"/>
      <c r="S706" s="100"/>
      <c r="T706" s="101"/>
      <c r="U706" s="101"/>
      <c r="V706" s="102"/>
      <c r="W706" s="102"/>
      <c r="X706" s="102"/>
      <c r="Y706" s="102"/>
      <c r="Z706" s="102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95"/>
      <c r="AL706" s="95"/>
      <c r="AM706" s="103"/>
      <c r="AN706" s="103"/>
      <c r="AO706" s="103"/>
      <c r="AP706" s="104"/>
      <c r="AQ706" s="35"/>
    </row>
    <row r="707" spans="1:43" s="106" customFormat="1" hidden="1" x14ac:dyDescent="0.2">
      <c r="A707" s="51"/>
      <c r="B707" s="38"/>
      <c r="C707" s="38"/>
      <c r="D707" s="97"/>
      <c r="E707" s="38"/>
      <c r="F707" s="38"/>
      <c r="G707" s="38"/>
      <c r="H707" s="38"/>
      <c r="I707" s="38"/>
      <c r="J707" s="44"/>
      <c r="K707" s="44"/>
      <c r="L707" s="44"/>
      <c r="M707" s="98"/>
      <c r="N707" s="98"/>
      <c r="O707" s="98"/>
      <c r="P707" s="98"/>
      <c r="Q707" s="99"/>
      <c r="R707" s="100"/>
      <c r="S707" s="100"/>
      <c r="T707" s="101"/>
      <c r="U707" s="101"/>
      <c r="V707" s="102"/>
      <c r="W707" s="102"/>
      <c r="X707" s="102"/>
      <c r="Y707" s="102"/>
      <c r="Z707" s="102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95"/>
      <c r="AL707" s="95"/>
      <c r="AM707" s="103"/>
      <c r="AN707" s="103"/>
      <c r="AO707" s="103"/>
      <c r="AP707" s="104"/>
      <c r="AQ707" s="35"/>
    </row>
    <row r="708" spans="1:43" s="106" customFormat="1" hidden="1" x14ac:dyDescent="0.2">
      <c r="A708" s="51"/>
      <c r="B708" s="38"/>
      <c r="C708" s="38"/>
      <c r="D708" s="97"/>
      <c r="E708" s="38"/>
      <c r="F708" s="38"/>
      <c r="G708" s="38"/>
      <c r="H708" s="38"/>
      <c r="I708" s="38"/>
      <c r="J708" s="44"/>
      <c r="K708" s="44"/>
      <c r="L708" s="44"/>
      <c r="M708" s="98"/>
      <c r="N708" s="98"/>
      <c r="O708" s="98"/>
      <c r="P708" s="98"/>
      <c r="Q708" s="99"/>
      <c r="R708" s="100"/>
      <c r="S708" s="100"/>
      <c r="T708" s="101"/>
      <c r="U708" s="101"/>
      <c r="V708" s="102"/>
      <c r="W708" s="102"/>
      <c r="X708" s="102"/>
      <c r="Y708" s="102"/>
      <c r="Z708" s="102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95"/>
      <c r="AL708" s="95"/>
      <c r="AM708" s="103"/>
      <c r="AN708" s="103"/>
      <c r="AO708" s="103"/>
      <c r="AP708" s="104"/>
      <c r="AQ708" s="35"/>
    </row>
    <row r="709" spans="1:43" s="106" customFormat="1" hidden="1" x14ac:dyDescent="0.2">
      <c r="A709" s="51"/>
      <c r="B709" s="38"/>
      <c r="C709" s="38"/>
      <c r="D709" s="97"/>
      <c r="E709" s="38"/>
      <c r="F709" s="38"/>
      <c r="G709" s="38"/>
      <c r="H709" s="38"/>
      <c r="I709" s="38"/>
      <c r="J709" s="44"/>
      <c r="K709" s="44"/>
      <c r="L709" s="44"/>
      <c r="M709" s="98"/>
      <c r="N709" s="98"/>
      <c r="O709" s="98"/>
      <c r="P709" s="98"/>
      <c r="Q709" s="99"/>
      <c r="R709" s="100"/>
      <c r="S709" s="100"/>
      <c r="T709" s="101"/>
      <c r="U709" s="101"/>
      <c r="V709" s="102"/>
      <c r="W709" s="102"/>
      <c r="X709" s="102"/>
      <c r="Y709" s="102"/>
      <c r="Z709" s="102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95"/>
      <c r="AL709" s="95"/>
      <c r="AM709" s="103"/>
      <c r="AN709" s="103"/>
      <c r="AO709" s="103"/>
      <c r="AP709" s="104"/>
      <c r="AQ709" s="35"/>
    </row>
    <row r="710" spans="1:43" s="106" customFormat="1" hidden="1" x14ac:dyDescent="0.2">
      <c r="A710" s="51"/>
      <c r="B710" s="38"/>
      <c r="C710" s="38"/>
      <c r="D710" s="97"/>
      <c r="E710" s="38"/>
      <c r="F710" s="38"/>
      <c r="G710" s="38"/>
      <c r="H710" s="38"/>
      <c r="I710" s="38"/>
      <c r="J710" s="44"/>
      <c r="K710" s="44"/>
      <c r="L710" s="44"/>
      <c r="M710" s="98"/>
      <c r="N710" s="98"/>
      <c r="O710" s="98"/>
      <c r="P710" s="98"/>
      <c r="Q710" s="99"/>
      <c r="R710" s="100"/>
      <c r="S710" s="100"/>
      <c r="T710" s="101"/>
      <c r="U710" s="101"/>
      <c r="V710" s="102"/>
      <c r="W710" s="102"/>
      <c r="X710" s="102"/>
      <c r="Y710" s="102"/>
      <c r="Z710" s="102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95"/>
      <c r="AL710" s="95"/>
      <c r="AM710" s="103"/>
      <c r="AN710" s="103"/>
      <c r="AO710" s="103"/>
      <c r="AP710" s="104"/>
      <c r="AQ710" s="35"/>
    </row>
    <row r="711" spans="1:43" s="106" customFormat="1" hidden="1" x14ac:dyDescent="0.2">
      <c r="A711" s="51"/>
      <c r="B711" s="38"/>
      <c r="C711" s="38"/>
      <c r="D711" s="97"/>
      <c r="E711" s="38"/>
      <c r="F711" s="38"/>
      <c r="G711" s="38"/>
      <c r="H711" s="38"/>
      <c r="I711" s="38"/>
      <c r="J711" s="44"/>
      <c r="K711" s="44"/>
      <c r="L711" s="44"/>
      <c r="M711" s="98"/>
      <c r="N711" s="98"/>
      <c r="O711" s="98"/>
      <c r="P711" s="98"/>
      <c r="Q711" s="99"/>
      <c r="R711" s="100"/>
      <c r="S711" s="100"/>
      <c r="T711" s="101"/>
      <c r="U711" s="101"/>
      <c r="V711" s="102"/>
      <c r="W711" s="102"/>
      <c r="X711" s="102"/>
      <c r="Y711" s="102"/>
      <c r="Z711" s="102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95"/>
      <c r="AL711" s="95"/>
      <c r="AM711" s="103"/>
      <c r="AN711" s="103"/>
      <c r="AO711" s="103"/>
      <c r="AP711" s="104"/>
      <c r="AQ711" s="35"/>
    </row>
    <row r="712" spans="1:43" s="106" customFormat="1" hidden="1" x14ac:dyDescent="0.2">
      <c r="A712" s="51"/>
      <c r="B712" s="38"/>
      <c r="C712" s="38"/>
      <c r="D712" s="97"/>
      <c r="E712" s="38"/>
      <c r="F712" s="38"/>
      <c r="G712" s="38"/>
      <c r="H712" s="38"/>
      <c r="I712" s="38"/>
      <c r="J712" s="44"/>
      <c r="K712" s="44"/>
      <c r="L712" s="44"/>
      <c r="M712" s="98"/>
      <c r="N712" s="98"/>
      <c r="O712" s="98"/>
      <c r="P712" s="98"/>
      <c r="Q712" s="99"/>
      <c r="R712" s="100"/>
      <c r="S712" s="100"/>
      <c r="T712" s="101"/>
      <c r="U712" s="101"/>
      <c r="V712" s="102"/>
      <c r="W712" s="102"/>
      <c r="X712" s="102"/>
      <c r="Y712" s="102"/>
      <c r="Z712" s="102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95"/>
      <c r="AL712" s="95"/>
      <c r="AM712" s="103"/>
      <c r="AN712" s="103"/>
      <c r="AO712" s="103"/>
      <c r="AP712" s="104"/>
      <c r="AQ712" s="35"/>
    </row>
    <row r="713" spans="1:43" s="106" customFormat="1" hidden="1" x14ac:dyDescent="0.2">
      <c r="A713" s="51"/>
      <c r="B713" s="38"/>
      <c r="C713" s="38"/>
      <c r="D713" s="97"/>
      <c r="E713" s="38"/>
      <c r="F713" s="38"/>
      <c r="G713" s="38"/>
      <c r="H713" s="38"/>
      <c r="I713" s="38"/>
      <c r="J713" s="44"/>
      <c r="K713" s="44"/>
      <c r="L713" s="44"/>
      <c r="M713" s="98"/>
      <c r="N713" s="98"/>
      <c r="O713" s="98"/>
      <c r="P713" s="98"/>
      <c r="Q713" s="99"/>
      <c r="R713" s="100"/>
      <c r="S713" s="100"/>
      <c r="T713" s="101"/>
      <c r="U713" s="101"/>
      <c r="V713" s="102"/>
      <c r="W713" s="102"/>
      <c r="X713" s="102"/>
      <c r="Y713" s="102"/>
      <c r="Z713" s="102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95"/>
      <c r="AL713" s="95"/>
      <c r="AM713" s="103"/>
      <c r="AN713" s="103"/>
      <c r="AO713" s="103"/>
      <c r="AP713" s="104"/>
      <c r="AQ713" s="35"/>
    </row>
    <row r="714" spans="1:43" s="106" customFormat="1" hidden="1" x14ac:dyDescent="0.2">
      <c r="A714" s="51"/>
      <c r="B714" s="38"/>
      <c r="C714" s="38"/>
      <c r="D714" s="97"/>
      <c r="E714" s="38"/>
      <c r="F714" s="38"/>
      <c r="G714" s="38"/>
      <c r="H714" s="38"/>
      <c r="I714" s="38"/>
      <c r="J714" s="44"/>
      <c r="K714" s="44"/>
      <c r="L714" s="44"/>
      <c r="M714" s="98"/>
      <c r="N714" s="98"/>
      <c r="O714" s="98"/>
      <c r="P714" s="98"/>
      <c r="Q714" s="99"/>
      <c r="R714" s="100"/>
      <c r="S714" s="100"/>
      <c r="T714" s="101"/>
      <c r="U714" s="101"/>
      <c r="V714" s="102"/>
      <c r="W714" s="102"/>
      <c r="X714" s="102"/>
      <c r="Y714" s="102"/>
      <c r="Z714" s="102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95"/>
      <c r="AL714" s="95"/>
      <c r="AM714" s="103"/>
      <c r="AN714" s="103"/>
      <c r="AO714" s="103"/>
      <c r="AP714" s="104"/>
      <c r="AQ714" s="35"/>
    </row>
    <row r="715" spans="1:43" s="106" customFormat="1" hidden="1" x14ac:dyDescent="0.2">
      <c r="A715" s="51"/>
      <c r="B715" s="38"/>
      <c r="C715" s="38"/>
      <c r="D715" s="97"/>
      <c r="E715" s="38"/>
      <c r="F715" s="38"/>
      <c r="G715" s="38"/>
      <c r="H715" s="38"/>
      <c r="I715" s="38"/>
      <c r="J715" s="44"/>
      <c r="K715" s="44"/>
      <c r="L715" s="44"/>
      <c r="M715" s="98"/>
      <c r="N715" s="98"/>
      <c r="O715" s="98"/>
      <c r="P715" s="98"/>
      <c r="Q715" s="99"/>
      <c r="R715" s="100"/>
      <c r="S715" s="100"/>
      <c r="T715" s="101"/>
      <c r="U715" s="101"/>
      <c r="V715" s="102"/>
      <c r="W715" s="102"/>
      <c r="X715" s="102"/>
      <c r="Y715" s="102"/>
      <c r="Z715" s="102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95"/>
      <c r="AL715" s="95"/>
      <c r="AM715" s="103"/>
      <c r="AN715" s="103"/>
      <c r="AO715" s="103"/>
      <c r="AP715" s="104"/>
      <c r="AQ715" s="35"/>
    </row>
    <row r="716" spans="1:43" s="106" customFormat="1" hidden="1" x14ac:dyDescent="0.2">
      <c r="A716" s="51"/>
      <c r="B716" s="38"/>
      <c r="C716" s="38"/>
      <c r="D716" s="97"/>
      <c r="E716" s="38"/>
      <c r="F716" s="38"/>
      <c r="G716" s="38"/>
      <c r="H716" s="38"/>
      <c r="I716" s="38"/>
      <c r="J716" s="44"/>
      <c r="K716" s="44"/>
      <c r="L716" s="44"/>
      <c r="M716" s="98"/>
      <c r="N716" s="98"/>
      <c r="O716" s="98"/>
      <c r="P716" s="98"/>
      <c r="Q716" s="99"/>
      <c r="R716" s="100"/>
      <c r="S716" s="100"/>
      <c r="T716" s="101"/>
      <c r="U716" s="101"/>
      <c r="V716" s="102"/>
      <c r="W716" s="102"/>
      <c r="X716" s="102"/>
      <c r="Y716" s="102"/>
      <c r="Z716" s="102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95"/>
      <c r="AL716" s="95"/>
      <c r="AM716" s="103"/>
      <c r="AN716" s="103"/>
      <c r="AO716" s="103"/>
      <c r="AP716" s="104"/>
      <c r="AQ716" s="35"/>
    </row>
    <row r="717" spans="1:43" s="106" customFormat="1" hidden="1" x14ac:dyDescent="0.2">
      <c r="A717" s="51"/>
      <c r="B717" s="38"/>
      <c r="C717" s="38"/>
      <c r="D717" s="97"/>
      <c r="E717" s="38"/>
      <c r="F717" s="38"/>
      <c r="G717" s="38"/>
      <c r="H717" s="38"/>
      <c r="I717" s="38"/>
      <c r="J717" s="44"/>
      <c r="K717" s="44"/>
      <c r="L717" s="44"/>
      <c r="M717" s="98"/>
      <c r="N717" s="98"/>
      <c r="O717" s="98"/>
      <c r="P717" s="98"/>
      <c r="Q717" s="99"/>
      <c r="R717" s="100"/>
      <c r="S717" s="100"/>
      <c r="T717" s="101"/>
      <c r="U717" s="101"/>
      <c r="V717" s="102"/>
      <c r="W717" s="102"/>
      <c r="X717" s="102"/>
      <c r="Y717" s="102"/>
      <c r="Z717" s="102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95"/>
      <c r="AL717" s="95"/>
      <c r="AM717" s="103"/>
      <c r="AN717" s="103"/>
      <c r="AO717" s="103"/>
      <c r="AP717" s="104"/>
      <c r="AQ717" s="35"/>
    </row>
    <row r="718" spans="1:43" s="106" customFormat="1" hidden="1" x14ac:dyDescent="0.2">
      <c r="A718" s="51"/>
      <c r="B718" s="38"/>
      <c r="C718" s="38"/>
      <c r="D718" s="97"/>
      <c r="E718" s="38"/>
      <c r="F718" s="38"/>
      <c r="G718" s="38"/>
      <c r="H718" s="38"/>
      <c r="I718" s="38"/>
      <c r="J718" s="44"/>
      <c r="K718" s="44"/>
      <c r="L718" s="44"/>
      <c r="M718" s="98"/>
      <c r="N718" s="98"/>
      <c r="O718" s="98"/>
      <c r="P718" s="98"/>
      <c r="Q718" s="99"/>
      <c r="R718" s="100"/>
      <c r="S718" s="100"/>
      <c r="T718" s="101"/>
      <c r="U718" s="101"/>
      <c r="V718" s="102"/>
      <c r="W718" s="102"/>
      <c r="X718" s="102"/>
      <c r="Y718" s="102"/>
      <c r="Z718" s="102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95"/>
      <c r="AL718" s="95"/>
      <c r="AM718" s="103"/>
      <c r="AN718" s="103"/>
      <c r="AO718" s="103"/>
      <c r="AP718" s="104"/>
      <c r="AQ718" s="35"/>
    </row>
    <row r="719" spans="1:43" s="106" customFormat="1" hidden="1" x14ac:dyDescent="0.2">
      <c r="A719" s="51"/>
      <c r="B719" s="38"/>
      <c r="C719" s="38"/>
      <c r="D719" s="97"/>
      <c r="E719" s="38"/>
      <c r="F719" s="38"/>
      <c r="G719" s="38"/>
      <c r="H719" s="38"/>
      <c r="I719" s="38"/>
      <c r="J719" s="44"/>
      <c r="K719" s="44"/>
      <c r="L719" s="44"/>
      <c r="M719" s="98"/>
      <c r="N719" s="98"/>
      <c r="O719" s="98"/>
      <c r="P719" s="98"/>
      <c r="Q719" s="99"/>
      <c r="R719" s="100"/>
      <c r="S719" s="100"/>
      <c r="T719" s="101"/>
      <c r="U719" s="101"/>
      <c r="V719" s="102"/>
      <c r="W719" s="102"/>
      <c r="X719" s="102"/>
      <c r="Y719" s="102"/>
      <c r="Z719" s="102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95"/>
      <c r="AL719" s="95"/>
      <c r="AM719" s="103"/>
      <c r="AN719" s="103"/>
      <c r="AO719" s="103"/>
      <c r="AP719" s="104"/>
      <c r="AQ719" s="35"/>
    </row>
    <row r="720" spans="1:43" s="106" customFormat="1" hidden="1" x14ac:dyDescent="0.2">
      <c r="A720" s="51"/>
      <c r="B720" s="38"/>
      <c r="C720" s="38"/>
      <c r="D720" s="97"/>
      <c r="E720" s="38"/>
      <c r="F720" s="38"/>
      <c r="G720" s="38"/>
      <c r="H720" s="38"/>
      <c r="I720" s="38"/>
      <c r="J720" s="44"/>
      <c r="K720" s="44"/>
      <c r="L720" s="44"/>
      <c r="M720" s="98"/>
      <c r="N720" s="98"/>
      <c r="O720" s="98"/>
      <c r="P720" s="98"/>
      <c r="Q720" s="99"/>
      <c r="R720" s="100"/>
      <c r="S720" s="100"/>
      <c r="T720" s="101"/>
      <c r="U720" s="101"/>
      <c r="V720" s="102"/>
      <c r="W720" s="102"/>
      <c r="X720" s="102"/>
      <c r="Y720" s="102"/>
      <c r="Z720" s="102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95"/>
      <c r="AL720" s="95"/>
      <c r="AM720" s="103"/>
      <c r="AN720" s="103"/>
      <c r="AO720" s="103"/>
      <c r="AP720" s="104"/>
      <c r="AQ720" s="35"/>
    </row>
    <row r="721" spans="1:43" s="106" customFormat="1" hidden="1" x14ac:dyDescent="0.2">
      <c r="A721" s="51"/>
      <c r="B721" s="38"/>
      <c r="C721" s="38"/>
      <c r="D721" s="97"/>
      <c r="E721" s="38"/>
      <c r="F721" s="38"/>
      <c r="G721" s="38"/>
      <c r="H721" s="38"/>
      <c r="I721" s="38"/>
      <c r="J721" s="44"/>
      <c r="K721" s="44"/>
      <c r="L721" s="44"/>
      <c r="M721" s="98"/>
      <c r="N721" s="98"/>
      <c r="O721" s="98"/>
      <c r="P721" s="98"/>
      <c r="Q721" s="99"/>
      <c r="R721" s="100"/>
      <c r="S721" s="100"/>
      <c r="T721" s="101"/>
      <c r="U721" s="101"/>
      <c r="V721" s="102"/>
      <c r="W721" s="102"/>
      <c r="X721" s="102"/>
      <c r="Y721" s="102"/>
      <c r="Z721" s="102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95"/>
      <c r="AL721" s="95"/>
      <c r="AM721" s="103"/>
      <c r="AN721" s="103"/>
      <c r="AO721" s="103"/>
      <c r="AP721" s="104"/>
      <c r="AQ721" s="35"/>
    </row>
    <row r="722" spans="1:43" s="106" customFormat="1" hidden="1" x14ac:dyDescent="0.2">
      <c r="A722" s="51"/>
      <c r="B722" s="38"/>
      <c r="C722" s="38"/>
      <c r="D722" s="97"/>
      <c r="E722" s="38"/>
      <c r="F722" s="38"/>
      <c r="G722" s="38"/>
      <c r="H722" s="38"/>
      <c r="I722" s="38"/>
      <c r="J722" s="44"/>
      <c r="K722" s="44"/>
      <c r="L722" s="44"/>
      <c r="M722" s="98"/>
      <c r="N722" s="98"/>
      <c r="O722" s="98"/>
      <c r="P722" s="98"/>
      <c r="Q722" s="99"/>
      <c r="R722" s="100"/>
      <c r="S722" s="100"/>
      <c r="T722" s="101"/>
      <c r="U722" s="101"/>
      <c r="V722" s="102"/>
      <c r="W722" s="102"/>
      <c r="X722" s="102"/>
      <c r="Y722" s="102"/>
      <c r="Z722" s="102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95"/>
      <c r="AL722" s="95"/>
      <c r="AM722" s="103"/>
      <c r="AN722" s="103"/>
      <c r="AO722" s="103"/>
      <c r="AP722" s="104"/>
      <c r="AQ722" s="35"/>
    </row>
    <row r="723" spans="1:43" s="106" customFormat="1" hidden="1" x14ac:dyDescent="0.2">
      <c r="A723" s="51"/>
      <c r="B723" s="38"/>
      <c r="C723" s="38"/>
      <c r="D723" s="97"/>
      <c r="E723" s="38"/>
      <c r="F723" s="38"/>
      <c r="G723" s="38"/>
      <c r="H723" s="38"/>
      <c r="I723" s="38"/>
      <c r="J723" s="44"/>
      <c r="K723" s="44"/>
      <c r="L723" s="44"/>
      <c r="M723" s="98"/>
      <c r="N723" s="98"/>
      <c r="O723" s="98"/>
      <c r="P723" s="98"/>
      <c r="Q723" s="99"/>
      <c r="R723" s="100"/>
      <c r="S723" s="100"/>
      <c r="T723" s="101"/>
      <c r="U723" s="101"/>
      <c r="V723" s="102"/>
      <c r="W723" s="102"/>
      <c r="X723" s="102"/>
      <c r="Y723" s="102"/>
      <c r="Z723" s="102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95"/>
      <c r="AL723" s="95"/>
      <c r="AM723" s="103"/>
      <c r="AN723" s="103"/>
      <c r="AO723" s="103"/>
      <c r="AP723" s="104"/>
      <c r="AQ723" s="35"/>
    </row>
    <row r="724" spans="1:43" s="106" customFormat="1" hidden="1" x14ac:dyDescent="0.2">
      <c r="A724" s="51"/>
      <c r="B724" s="38"/>
      <c r="C724" s="38"/>
      <c r="D724" s="97"/>
      <c r="E724" s="38"/>
      <c r="F724" s="38"/>
      <c r="G724" s="38"/>
      <c r="H724" s="38"/>
      <c r="I724" s="38"/>
      <c r="J724" s="44"/>
      <c r="K724" s="44"/>
      <c r="L724" s="44"/>
      <c r="M724" s="98"/>
      <c r="N724" s="98"/>
      <c r="O724" s="98"/>
      <c r="P724" s="98"/>
      <c r="Q724" s="99"/>
      <c r="R724" s="100"/>
      <c r="S724" s="100"/>
      <c r="T724" s="101"/>
      <c r="U724" s="101"/>
      <c r="V724" s="102"/>
      <c r="W724" s="102"/>
      <c r="X724" s="102"/>
      <c r="Y724" s="102"/>
      <c r="Z724" s="102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95"/>
      <c r="AL724" s="95"/>
      <c r="AM724" s="103"/>
      <c r="AN724" s="103"/>
      <c r="AO724" s="103"/>
      <c r="AP724" s="104"/>
      <c r="AQ724" s="35"/>
    </row>
    <row r="725" spans="1:43" s="106" customFormat="1" hidden="1" x14ac:dyDescent="0.2">
      <c r="A725" s="51"/>
      <c r="B725" s="38"/>
      <c r="C725" s="38"/>
      <c r="D725" s="97"/>
      <c r="E725" s="38"/>
      <c r="F725" s="38"/>
      <c r="G725" s="38"/>
      <c r="H725" s="38"/>
      <c r="I725" s="38"/>
      <c r="J725" s="44"/>
      <c r="K725" s="44"/>
      <c r="L725" s="44"/>
      <c r="M725" s="98"/>
      <c r="N725" s="98"/>
      <c r="O725" s="98"/>
      <c r="P725" s="98"/>
      <c r="Q725" s="99"/>
      <c r="R725" s="100"/>
      <c r="S725" s="100"/>
      <c r="T725" s="101"/>
      <c r="U725" s="101"/>
      <c r="V725" s="102"/>
      <c r="W725" s="102"/>
      <c r="X725" s="102"/>
      <c r="Y725" s="102"/>
      <c r="Z725" s="102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95"/>
      <c r="AL725" s="95"/>
      <c r="AM725" s="103"/>
      <c r="AN725" s="103"/>
      <c r="AO725" s="103"/>
      <c r="AP725" s="104"/>
      <c r="AQ725" s="35"/>
    </row>
    <row r="726" spans="1:43" s="106" customFormat="1" hidden="1" x14ac:dyDescent="0.2">
      <c r="A726" s="51"/>
      <c r="B726" s="38"/>
      <c r="C726" s="38"/>
      <c r="D726" s="97"/>
      <c r="E726" s="38"/>
      <c r="F726" s="38"/>
      <c r="G726" s="38"/>
      <c r="H726" s="38"/>
      <c r="I726" s="38"/>
      <c r="J726" s="44"/>
      <c r="K726" s="44"/>
      <c r="L726" s="44"/>
      <c r="M726" s="98"/>
      <c r="N726" s="98"/>
      <c r="O726" s="98"/>
      <c r="P726" s="98"/>
      <c r="Q726" s="99"/>
      <c r="R726" s="100"/>
      <c r="S726" s="100"/>
      <c r="T726" s="101"/>
      <c r="U726" s="101"/>
      <c r="V726" s="102"/>
      <c r="W726" s="102"/>
      <c r="X726" s="102"/>
      <c r="Y726" s="102"/>
      <c r="Z726" s="102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95"/>
      <c r="AL726" s="95"/>
      <c r="AM726" s="103"/>
      <c r="AN726" s="103"/>
      <c r="AO726" s="103"/>
      <c r="AP726" s="104"/>
      <c r="AQ726" s="35"/>
    </row>
    <row r="727" spans="1:43" s="106" customFormat="1" hidden="1" x14ac:dyDescent="0.2">
      <c r="A727" s="51"/>
      <c r="B727" s="38"/>
      <c r="C727" s="38"/>
      <c r="D727" s="97"/>
      <c r="E727" s="38"/>
      <c r="F727" s="38"/>
      <c r="G727" s="38"/>
      <c r="H727" s="38"/>
      <c r="I727" s="38"/>
      <c r="J727" s="44"/>
      <c r="K727" s="44"/>
      <c r="L727" s="44"/>
      <c r="M727" s="98"/>
      <c r="N727" s="98"/>
      <c r="O727" s="98"/>
      <c r="P727" s="98"/>
      <c r="Q727" s="99"/>
      <c r="R727" s="100"/>
      <c r="S727" s="100"/>
      <c r="T727" s="101"/>
      <c r="U727" s="101"/>
      <c r="V727" s="102"/>
      <c r="W727" s="102"/>
      <c r="X727" s="102"/>
      <c r="Y727" s="102"/>
      <c r="Z727" s="102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95"/>
      <c r="AL727" s="95"/>
      <c r="AM727" s="103"/>
      <c r="AN727" s="103"/>
      <c r="AO727" s="103"/>
      <c r="AP727" s="104"/>
      <c r="AQ727" s="35"/>
    </row>
    <row r="728" spans="1:43" s="106" customFormat="1" hidden="1" x14ac:dyDescent="0.2">
      <c r="A728" s="51"/>
      <c r="B728" s="38"/>
      <c r="C728" s="38"/>
      <c r="D728" s="97"/>
      <c r="E728" s="38"/>
      <c r="F728" s="38"/>
      <c r="G728" s="38"/>
      <c r="H728" s="38"/>
      <c r="I728" s="38"/>
      <c r="J728" s="44"/>
      <c r="K728" s="44"/>
      <c r="L728" s="44"/>
      <c r="M728" s="98"/>
      <c r="N728" s="98"/>
      <c r="O728" s="98"/>
      <c r="P728" s="98"/>
      <c r="Q728" s="99"/>
      <c r="R728" s="100"/>
      <c r="S728" s="100"/>
      <c r="T728" s="101"/>
      <c r="U728" s="101"/>
      <c r="V728" s="102"/>
      <c r="W728" s="102"/>
      <c r="X728" s="102"/>
      <c r="Y728" s="102"/>
      <c r="Z728" s="102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95"/>
      <c r="AL728" s="95"/>
      <c r="AM728" s="103"/>
      <c r="AN728" s="103"/>
      <c r="AO728" s="103"/>
      <c r="AP728" s="104"/>
      <c r="AQ728" s="35"/>
    </row>
    <row r="729" spans="1:43" s="106" customFormat="1" hidden="1" x14ac:dyDescent="0.2">
      <c r="A729" s="51"/>
      <c r="B729" s="38"/>
      <c r="C729" s="38"/>
      <c r="D729" s="97"/>
      <c r="E729" s="38"/>
      <c r="F729" s="38"/>
      <c r="G729" s="38"/>
      <c r="H729" s="38"/>
      <c r="I729" s="38"/>
      <c r="J729" s="44"/>
      <c r="K729" s="44"/>
      <c r="L729" s="44"/>
      <c r="M729" s="98"/>
      <c r="N729" s="98"/>
      <c r="O729" s="98"/>
      <c r="P729" s="98"/>
      <c r="Q729" s="99"/>
      <c r="R729" s="100"/>
      <c r="S729" s="100"/>
      <c r="T729" s="101"/>
      <c r="U729" s="101"/>
      <c r="V729" s="102"/>
      <c r="W729" s="102"/>
      <c r="X729" s="102"/>
      <c r="Y729" s="102"/>
      <c r="Z729" s="102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95"/>
      <c r="AL729" s="95"/>
      <c r="AM729" s="103"/>
      <c r="AN729" s="103"/>
      <c r="AO729" s="103"/>
      <c r="AP729" s="104"/>
      <c r="AQ729" s="35"/>
    </row>
    <row r="730" spans="1:43" s="106" customFormat="1" hidden="1" x14ac:dyDescent="0.2">
      <c r="A730" s="51"/>
      <c r="B730" s="38"/>
      <c r="C730" s="38"/>
      <c r="D730" s="97"/>
      <c r="E730" s="38"/>
      <c r="F730" s="38"/>
      <c r="G730" s="38"/>
      <c r="H730" s="38"/>
      <c r="I730" s="38"/>
      <c r="J730" s="44"/>
      <c r="K730" s="44"/>
      <c r="L730" s="44"/>
      <c r="M730" s="98"/>
      <c r="N730" s="98"/>
      <c r="O730" s="98"/>
      <c r="P730" s="98"/>
      <c r="Q730" s="99"/>
      <c r="R730" s="100"/>
      <c r="S730" s="100"/>
      <c r="T730" s="101"/>
      <c r="U730" s="101"/>
      <c r="V730" s="102"/>
      <c r="W730" s="102"/>
      <c r="X730" s="102"/>
      <c r="Y730" s="102"/>
      <c r="Z730" s="102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95"/>
      <c r="AL730" s="95"/>
      <c r="AM730" s="103"/>
      <c r="AN730" s="103"/>
      <c r="AO730" s="103"/>
      <c r="AP730" s="104"/>
      <c r="AQ730" s="35"/>
    </row>
    <row r="731" spans="1:43" s="106" customFormat="1" hidden="1" x14ac:dyDescent="0.2">
      <c r="A731" s="51"/>
      <c r="B731" s="38"/>
      <c r="C731" s="38"/>
      <c r="D731" s="97"/>
      <c r="E731" s="38"/>
      <c r="F731" s="38"/>
      <c r="G731" s="38"/>
      <c r="H731" s="38"/>
      <c r="I731" s="38"/>
      <c r="J731" s="44"/>
      <c r="K731" s="44"/>
      <c r="L731" s="44"/>
      <c r="M731" s="98"/>
      <c r="N731" s="98"/>
      <c r="O731" s="98"/>
      <c r="P731" s="98"/>
      <c r="Q731" s="99"/>
      <c r="R731" s="100"/>
      <c r="S731" s="100"/>
      <c r="T731" s="101"/>
      <c r="U731" s="101"/>
      <c r="V731" s="102"/>
      <c r="W731" s="102"/>
      <c r="X731" s="102"/>
      <c r="Y731" s="102"/>
      <c r="Z731" s="102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95"/>
      <c r="AL731" s="95"/>
      <c r="AM731" s="103"/>
      <c r="AN731" s="103"/>
      <c r="AO731" s="103"/>
      <c r="AP731" s="104"/>
      <c r="AQ731" s="35"/>
    </row>
    <row r="732" spans="1:43" s="106" customFormat="1" hidden="1" x14ac:dyDescent="0.2">
      <c r="A732" s="51"/>
      <c r="B732" s="38"/>
      <c r="C732" s="38"/>
      <c r="D732" s="97"/>
      <c r="E732" s="38"/>
      <c r="F732" s="38"/>
      <c r="G732" s="38"/>
      <c r="H732" s="38"/>
      <c r="I732" s="38"/>
      <c r="J732" s="44"/>
      <c r="K732" s="44"/>
      <c r="L732" s="44"/>
      <c r="M732" s="98"/>
      <c r="N732" s="98"/>
      <c r="O732" s="98"/>
      <c r="P732" s="98"/>
      <c r="Q732" s="99"/>
      <c r="R732" s="100"/>
      <c r="S732" s="100"/>
      <c r="T732" s="101"/>
      <c r="U732" s="101"/>
      <c r="V732" s="102"/>
      <c r="W732" s="102"/>
      <c r="X732" s="102"/>
      <c r="Y732" s="102"/>
      <c r="Z732" s="102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95"/>
      <c r="AL732" s="95"/>
      <c r="AM732" s="103"/>
      <c r="AN732" s="103"/>
      <c r="AO732" s="103"/>
      <c r="AP732" s="104"/>
      <c r="AQ732" s="35"/>
    </row>
    <row r="733" spans="1:43" s="106" customFormat="1" hidden="1" x14ac:dyDescent="0.2">
      <c r="A733" s="51"/>
      <c r="B733" s="38"/>
      <c r="C733" s="38"/>
      <c r="D733" s="97"/>
      <c r="E733" s="38"/>
      <c r="F733" s="38"/>
      <c r="G733" s="38"/>
      <c r="H733" s="38"/>
      <c r="I733" s="38"/>
      <c r="J733" s="44"/>
      <c r="K733" s="44"/>
      <c r="L733" s="44"/>
      <c r="M733" s="98"/>
      <c r="N733" s="98"/>
      <c r="O733" s="98"/>
      <c r="P733" s="98"/>
      <c r="Q733" s="99"/>
      <c r="R733" s="100"/>
      <c r="S733" s="100"/>
      <c r="T733" s="101"/>
      <c r="U733" s="101"/>
      <c r="V733" s="102"/>
      <c r="W733" s="102"/>
      <c r="X733" s="102"/>
      <c r="Y733" s="102"/>
      <c r="Z733" s="102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95"/>
      <c r="AL733" s="95"/>
      <c r="AM733" s="103"/>
      <c r="AN733" s="103"/>
      <c r="AO733" s="103"/>
      <c r="AP733" s="104"/>
      <c r="AQ733" s="35"/>
    </row>
    <row r="734" spans="1:43" s="106" customFormat="1" hidden="1" x14ac:dyDescent="0.2">
      <c r="A734" s="51"/>
      <c r="B734" s="38"/>
      <c r="C734" s="38"/>
      <c r="D734" s="97"/>
      <c r="E734" s="38"/>
      <c r="F734" s="38"/>
      <c r="G734" s="38"/>
      <c r="H734" s="38"/>
      <c r="I734" s="38"/>
      <c r="J734" s="44"/>
      <c r="K734" s="44"/>
      <c r="L734" s="44"/>
      <c r="M734" s="98"/>
      <c r="N734" s="98"/>
      <c r="O734" s="98"/>
      <c r="P734" s="98"/>
      <c r="Q734" s="99"/>
      <c r="R734" s="100"/>
      <c r="S734" s="100"/>
      <c r="T734" s="101"/>
      <c r="U734" s="101"/>
      <c r="V734" s="102"/>
      <c r="W734" s="102"/>
      <c r="X734" s="102"/>
      <c r="Y734" s="102"/>
      <c r="Z734" s="102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95"/>
      <c r="AL734" s="95"/>
      <c r="AM734" s="103"/>
      <c r="AN734" s="103"/>
      <c r="AO734" s="103"/>
      <c r="AP734" s="104"/>
      <c r="AQ734" s="35"/>
    </row>
    <row r="735" spans="1:43" s="106" customFormat="1" hidden="1" x14ac:dyDescent="0.2">
      <c r="A735" s="51"/>
      <c r="B735" s="38"/>
      <c r="C735" s="38"/>
      <c r="D735" s="97"/>
      <c r="E735" s="38"/>
      <c r="F735" s="38"/>
      <c r="G735" s="38"/>
      <c r="H735" s="38"/>
      <c r="I735" s="38"/>
      <c r="J735" s="44"/>
      <c r="K735" s="44"/>
      <c r="L735" s="44"/>
      <c r="M735" s="98"/>
      <c r="N735" s="98"/>
      <c r="O735" s="98"/>
      <c r="P735" s="98"/>
      <c r="Q735" s="99"/>
      <c r="R735" s="100"/>
      <c r="S735" s="100"/>
      <c r="T735" s="101"/>
      <c r="U735" s="101"/>
      <c r="V735" s="102"/>
      <c r="W735" s="102"/>
      <c r="X735" s="102"/>
      <c r="Y735" s="102"/>
      <c r="Z735" s="102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95"/>
      <c r="AL735" s="95"/>
      <c r="AM735" s="103"/>
      <c r="AN735" s="103"/>
      <c r="AO735" s="103"/>
      <c r="AP735" s="104"/>
      <c r="AQ735" s="35"/>
    </row>
    <row r="736" spans="1:43" s="106" customFormat="1" hidden="1" x14ac:dyDescent="0.2">
      <c r="A736" s="51"/>
      <c r="B736" s="38"/>
      <c r="C736" s="38"/>
      <c r="D736" s="97"/>
      <c r="E736" s="38"/>
      <c r="F736" s="38"/>
      <c r="G736" s="38"/>
      <c r="H736" s="38"/>
      <c r="I736" s="38"/>
      <c r="J736" s="44"/>
      <c r="K736" s="44"/>
      <c r="L736" s="44"/>
      <c r="M736" s="98"/>
      <c r="N736" s="98"/>
      <c r="O736" s="98"/>
      <c r="P736" s="98"/>
      <c r="Q736" s="99"/>
      <c r="R736" s="100"/>
      <c r="S736" s="100"/>
      <c r="T736" s="101"/>
      <c r="U736" s="101"/>
      <c r="V736" s="102"/>
      <c r="W736" s="102"/>
      <c r="X736" s="102"/>
      <c r="Y736" s="102"/>
      <c r="Z736" s="102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95"/>
      <c r="AL736" s="95"/>
      <c r="AM736" s="103"/>
      <c r="AN736" s="103"/>
      <c r="AO736" s="103"/>
      <c r="AP736" s="104"/>
      <c r="AQ736" s="35"/>
    </row>
    <row r="737" spans="1:43" s="106" customFormat="1" hidden="1" x14ac:dyDescent="0.2">
      <c r="A737" s="51"/>
      <c r="B737" s="38"/>
      <c r="C737" s="38"/>
      <c r="D737" s="97"/>
      <c r="E737" s="38"/>
      <c r="F737" s="38"/>
      <c r="G737" s="38"/>
      <c r="H737" s="38"/>
      <c r="I737" s="38"/>
      <c r="J737" s="44"/>
      <c r="K737" s="44"/>
      <c r="L737" s="44"/>
      <c r="M737" s="98"/>
      <c r="N737" s="98"/>
      <c r="O737" s="98"/>
      <c r="P737" s="98"/>
      <c r="Q737" s="99"/>
      <c r="R737" s="100"/>
      <c r="S737" s="100"/>
      <c r="T737" s="101"/>
      <c r="U737" s="101"/>
      <c r="V737" s="102"/>
      <c r="W737" s="102"/>
      <c r="X737" s="102"/>
      <c r="Y737" s="102"/>
      <c r="Z737" s="102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95"/>
      <c r="AL737" s="95"/>
      <c r="AM737" s="103"/>
      <c r="AN737" s="103"/>
      <c r="AO737" s="103"/>
      <c r="AP737" s="104"/>
      <c r="AQ737" s="35"/>
    </row>
    <row r="738" spans="1:43" s="106" customFormat="1" hidden="1" x14ac:dyDescent="0.2">
      <c r="A738" s="51"/>
      <c r="B738" s="38"/>
      <c r="C738" s="38"/>
      <c r="D738" s="97"/>
      <c r="E738" s="38"/>
      <c r="F738" s="38"/>
      <c r="G738" s="38"/>
      <c r="H738" s="38"/>
      <c r="I738" s="38"/>
      <c r="J738" s="44"/>
      <c r="K738" s="44"/>
      <c r="L738" s="44"/>
      <c r="M738" s="98"/>
      <c r="N738" s="98"/>
      <c r="O738" s="98"/>
      <c r="P738" s="98"/>
      <c r="Q738" s="99"/>
      <c r="R738" s="100"/>
      <c r="S738" s="100"/>
      <c r="T738" s="101"/>
      <c r="U738" s="101"/>
      <c r="V738" s="102"/>
      <c r="W738" s="102"/>
      <c r="X738" s="102"/>
      <c r="Y738" s="102"/>
      <c r="Z738" s="102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95"/>
      <c r="AL738" s="95"/>
      <c r="AM738" s="103"/>
      <c r="AN738" s="103"/>
      <c r="AO738" s="103"/>
      <c r="AP738" s="104"/>
      <c r="AQ738" s="35"/>
    </row>
    <row r="739" spans="1:43" s="106" customFormat="1" hidden="1" x14ac:dyDescent="0.2">
      <c r="A739" s="51"/>
      <c r="B739" s="38"/>
      <c r="C739" s="38"/>
      <c r="D739" s="97"/>
      <c r="E739" s="38"/>
      <c r="F739" s="38"/>
      <c r="G739" s="38"/>
      <c r="H739" s="38"/>
      <c r="I739" s="38"/>
      <c r="J739" s="44"/>
      <c r="K739" s="44"/>
      <c r="L739" s="44"/>
      <c r="M739" s="98"/>
      <c r="N739" s="98"/>
      <c r="O739" s="98"/>
      <c r="P739" s="98"/>
      <c r="Q739" s="99"/>
      <c r="R739" s="100"/>
      <c r="S739" s="100"/>
      <c r="T739" s="101"/>
      <c r="U739" s="101"/>
      <c r="V739" s="102"/>
      <c r="W739" s="102"/>
      <c r="X739" s="102"/>
      <c r="Y739" s="102"/>
      <c r="Z739" s="102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95"/>
      <c r="AL739" s="95"/>
      <c r="AM739" s="103"/>
      <c r="AN739" s="103"/>
      <c r="AO739" s="103"/>
      <c r="AP739" s="104"/>
      <c r="AQ739" s="35"/>
    </row>
    <row r="740" spans="1:43" s="106" customFormat="1" hidden="1" x14ac:dyDescent="0.2">
      <c r="A740" s="51"/>
      <c r="B740" s="38"/>
      <c r="C740" s="38"/>
      <c r="D740" s="97"/>
      <c r="E740" s="38"/>
      <c r="F740" s="38"/>
      <c r="G740" s="38"/>
      <c r="H740" s="38"/>
      <c r="I740" s="38"/>
      <c r="J740" s="44"/>
      <c r="K740" s="44"/>
      <c r="L740" s="44"/>
      <c r="M740" s="98"/>
      <c r="N740" s="98"/>
      <c r="O740" s="98"/>
      <c r="P740" s="98"/>
      <c r="Q740" s="99"/>
      <c r="R740" s="100"/>
      <c r="S740" s="100"/>
      <c r="T740" s="101"/>
      <c r="U740" s="101"/>
      <c r="V740" s="102"/>
      <c r="W740" s="102"/>
      <c r="X740" s="102"/>
      <c r="Y740" s="102"/>
      <c r="Z740" s="102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95"/>
      <c r="AL740" s="95"/>
      <c r="AM740" s="103"/>
      <c r="AN740" s="103"/>
      <c r="AO740" s="103"/>
      <c r="AP740" s="104"/>
      <c r="AQ740" s="35"/>
    </row>
    <row r="741" spans="1:43" s="106" customFormat="1" hidden="1" x14ac:dyDescent="0.2">
      <c r="A741" s="51"/>
      <c r="B741" s="38"/>
      <c r="C741" s="38"/>
      <c r="D741" s="97"/>
      <c r="E741" s="38"/>
      <c r="F741" s="38"/>
      <c r="G741" s="38"/>
      <c r="H741" s="38"/>
      <c r="I741" s="38"/>
      <c r="J741" s="44"/>
      <c r="K741" s="44"/>
      <c r="L741" s="44"/>
      <c r="M741" s="98"/>
      <c r="N741" s="98"/>
      <c r="O741" s="98"/>
      <c r="P741" s="98"/>
      <c r="Q741" s="99"/>
      <c r="R741" s="100"/>
      <c r="S741" s="100"/>
      <c r="T741" s="101"/>
      <c r="U741" s="101"/>
      <c r="V741" s="102"/>
      <c r="W741" s="102"/>
      <c r="X741" s="102"/>
      <c r="Y741" s="102"/>
      <c r="Z741" s="102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95"/>
      <c r="AL741" s="95"/>
      <c r="AM741" s="103"/>
      <c r="AN741" s="103"/>
      <c r="AO741" s="103"/>
      <c r="AP741" s="104"/>
      <c r="AQ741" s="35"/>
    </row>
    <row r="742" spans="1:43" s="106" customFormat="1" hidden="1" x14ac:dyDescent="0.2">
      <c r="A742" s="51"/>
      <c r="B742" s="38"/>
      <c r="C742" s="38"/>
      <c r="D742" s="97"/>
      <c r="E742" s="38"/>
      <c r="F742" s="38"/>
      <c r="G742" s="38"/>
      <c r="H742" s="38"/>
      <c r="I742" s="38"/>
      <c r="J742" s="44"/>
      <c r="K742" s="44"/>
      <c r="L742" s="44"/>
      <c r="M742" s="98"/>
      <c r="N742" s="98"/>
      <c r="O742" s="98"/>
      <c r="P742" s="98"/>
      <c r="Q742" s="99"/>
      <c r="R742" s="100"/>
      <c r="S742" s="100"/>
      <c r="T742" s="101"/>
      <c r="U742" s="101"/>
      <c r="V742" s="102"/>
      <c r="W742" s="102"/>
      <c r="X742" s="102"/>
      <c r="Y742" s="102"/>
      <c r="Z742" s="102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95"/>
      <c r="AL742" s="95"/>
      <c r="AM742" s="103"/>
      <c r="AN742" s="103"/>
      <c r="AO742" s="103"/>
      <c r="AP742" s="104"/>
      <c r="AQ742" s="35"/>
    </row>
    <row r="743" spans="1:43" s="106" customFormat="1" hidden="1" x14ac:dyDescent="0.2">
      <c r="A743" s="51"/>
      <c r="B743" s="38"/>
      <c r="C743" s="38"/>
      <c r="D743" s="97"/>
      <c r="E743" s="38"/>
      <c r="F743" s="38"/>
      <c r="G743" s="38"/>
      <c r="H743" s="38"/>
      <c r="I743" s="38"/>
      <c r="J743" s="44"/>
      <c r="K743" s="44"/>
      <c r="L743" s="44"/>
      <c r="M743" s="98"/>
      <c r="N743" s="98"/>
      <c r="O743" s="98"/>
      <c r="P743" s="98"/>
      <c r="Q743" s="99"/>
      <c r="R743" s="100"/>
      <c r="S743" s="100"/>
      <c r="T743" s="101"/>
      <c r="U743" s="101"/>
      <c r="V743" s="102"/>
      <c r="W743" s="102"/>
      <c r="X743" s="102"/>
      <c r="Y743" s="102"/>
      <c r="Z743" s="102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95"/>
      <c r="AL743" s="95"/>
      <c r="AM743" s="103"/>
      <c r="AN743" s="103"/>
      <c r="AO743" s="103"/>
      <c r="AP743" s="104"/>
      <c r="AQ743" s="35"/>
    </row>
    <row r="744" spans="1:43" s="106" customFormat="1" hidden="1" x14ac:dyDescent="0.2">
      <c r="A744" s="51"/>
      <c r="B744" s="38"/>
      <c r="C744" s="38"/>
      <c r="D744" s="97"/>
      <c r="E744" s="38"/>
      <c r="F744" s="38"/>
      <c r="G744" s="38"/>
      <c r="H744" s="38"/>
      <c r="I744" s="38"/>
      <c r="J744" s="44"/>
      <c r="K744" s="44"/>
      <c r="L744" s="44"/>
      <c r="M744" s="98"/>
      <c r="N744" s="98"/>
      <c r="O744" s="98"/>
      <c r="P744" s="98"/>
      <c r="Q744" s="99"/>
      <c r="R744" s="100"/>
      <c r="S744" s="100"/>
      <c r="T744" s="101"/>
      <c r="U744" s="101"/>
      <c r="V744" s="102"/>
      <c r="W744" s="102"/>
      <c r="X744" s="102"/>
      <c r="Y744" s="102"/>
      <c r="Z744" s="102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95"/>
      <c r="AL744" s="95"/>
      <c r="AM744" s="103"/>
      <c r="AN744" s="103"/>
      <c r="AO744" s="103"/>
      <c r="AP744" s="104"/>
      <c r="AQ744" s="35"/>
    </row>
    <row r="745" spans="1:43" s="106" customFormat="1" hidden="1" x14ac:dyDescent="0.2">
      <c r="A745" s="51"/>
      <c r="B745" s="38"/>
      <c r="C745" s="38"/>
      <c r="D745" s="97"/>
      <c r="E745" s="38"/>
      <c r="F745" s="38"/>
      <c r="G745" s="38"/>
      <c r="H745" s="38"/>
      <c r="I745" s="38"/>
      <c r="J745" s="44"/>
      <c r="K745" s="44"/>
      <c r="L745" s="44"/>
      <c r="M745" s="98"/>
      <c r="N745" s="98"/>
      <c r="O745" s="98"/>
      <c r="P745" s="98"/>
      <c r="Q745" s="99"/>
      <c r="R745" s="100"/>
      <c r="S745" s="100"/>
      <c r="T745" s="101"/>
      <c r="U745" s="101"/>
      <c r="V745" s="102"/>
      <c r="W745" s="102"/>
      <c r="X745" s="102"/>
      <c r="Y745" s="102"/>
      <c r="Z745" s="102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95"/>
      <c r="AL745" s="95"/>
      <c r="AM745" s="103"/>
      <c r="AN745" s="103"/>
      <c r="AO745" s="103"/>
      <c r="AP745" s="104"/>
      <c r="AQ745" s="35"/>
    </row>
    <row r="746" spans="1:43" s="106" customFormat="1" hidden="1" x14ac:dyDescent="0.2">
      <c r="A746" s="51"/>
      <c r="B746" s="38"/>
      <c r="C746" s="38"/>
      <c r="D746" s="97"/>
      <c r="E746" s="38"/>
      <c r="F746" s="38"/>
      <c r="G746" s="38"/>
      <c r="H746" s="38"/>
      <c r="I746" s="38"/>
      <c r="J746" s="44"/>
      <c r="K746" s="44"/>
      <c r="L746" s="44"/>
      <c r="M746" s="98"/>
      <c r="N746" s="98"/>
      <c r="O746" s="98"/>
      <c r="P746" s="98"/>
      <c r="Q746" s="99"/>
      <c r="R746" s="100"/>
      <c r="S746" s="100"/>
      <c r="T746" s="101"/>
      <c r="U746" s="101"/>
      <c r="V746" s="102"/>
      <c r="W746" s="102"/>
      <c r="X746" s="102"/>
      <c r="Y746" s="102"/>
      <c r="Z746" s="102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95"/>
      <c r="AL746" s="95"/>
      <c r="AM746" s="103"/>
      <c r="AN746" s="103"/>
      <c r="AO746" s="103"/>
      <c r="AP746" s="104"/>
      <c r="AQ746" s="35"/>
    </row>
    <row r="747" spans="1:43" s="106" customFormat="1" hidden="1" x14ac:dyDescent="0.2">
      <c r="A747" s="51"/>
      <c r="B747" s="38"/>
      <c r="C747" s="38"/>
      <c r="D747" s="97"/>
      <c r="E747" s="38"/>
      <c r="F747" s="38"/>
      <c r="G747" s="38"/>
      <c r="H747" s="38"/>
      <c r="I747" s="38"/>
      <c r="J747" s="44"/>
      <c r="K747" s="44"/>
      <c r="L747" s="44"/>
      <c r="M747" s="98"/>
      <c r="N747" s="98"/>
      <c r="O747" s="98"/>
      <c r="P747" s="98"/>
      <c r="Q747" s="99"/>
      <c r="R747" s="100"/>
      <c r="S747" s="100"/>
      <c r="T747" s="101"/>
      <c r="U747" s="101"/>
      <c r="V747" s="102"/>
      <c r="W747" s="102"/>
      <c r="X747" s="102"/>
      <c r="Y747" s="102"/>
      <c r="Z747" s="102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95"/>
      <c r="AL747" s="95"/>
      <c r="AM747" s="103"/>
      <c r="AN747" s="103"/>
      <c r="AO747" s="103"/>
      <c r="AP747" s="104"/>
      <c r="AQ747" s="35"/>
    </row>
    <row r="748" spans="1:43" s="106" customFormat="1" hidden="1" x14ac:dyDescent="0.2">
      <c r="A748" s="51"/>
      <c r="B748" s="38"/>
      <c r="C748" s="38"/>
      <c r="D748" s="97"/>
      <c r="E748" s="38"/>
      <c r="F748" s="38"/>
      <c r="G748" s="38"/>
      <c r="H748" s="38"/>
      <c r="I748" s="38"/>
      <c r="J748" s="44"/>
      <c r="K748" s="44"/>
      <c r="L748" s="44"/>
      <c r="M748" s="98"/>
      <c r="N748" s="98"/>
      <c r="O748" s="98"/>
      <c r="P748" s="98"/>
      <c r="Q748" s="99"/>
      <c r="R748" s="100"/>
      <c r="S748" s="100"/>
      <c r="T748" s="101"/>
      <c r="U748" s="101"/>
      <c r="V748" s="102"/>
      <c r="W748" s="102"/>
      <c r="X748" s="102"/>
      <c r="Y748" s="102"/>
      <c r="Z748" s="102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95"/>
      <c r="AL748" s="95"/>
      <c r="AM748" s="103"/>
      <c r="AN748" s="103"/>
      <c r="AO748" s="103"/>
      <c r="AP748" s="104"/>
      <c r="AQ748" s="35"/>
    </row>
    <row r="749" spans="1:43" s="106" customFormat="1" hidden="1" x14ac:dyDescent="0.2">
      <c r="A749" s="51"/>
      <c r="B749" s="38"/>
      <c r="C749" s="38"/>
      <c r="D749" s="97"/>
      <c r="E749" s="38"/>
      <c r="F749" s="38"/>
      <c r="G749" s="38"/>
      <c r="H749" s="38"/>
      <c r="I749" s="38"/>
      <c r="J749" s="44"/>
      <c r="K749" s="44"/>
      <c r="L749" s="44"/>
      <c r="M749" s="98"/>
      <c r="N749" s="98"/>
      <c r="O749" s="98"/>
      <c r="P749" s="98"/>
      <c r="Q749" s="99"/>
      <c r="R749" s="100"/>
      <c r="S749" s="100"/>
      <c r="T749" s="101"/>
      <c r="U749" s="101"/>
      <c r="V749" s="102"/>
      <c r="W749" s="102"/>
      <c r="X749" s="102"/>
      <c r="Y749" s="102"/>
      <c r="Z749" s="102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95"/>
      <c r="AL749" s="95"/>
      <c r="AM749" s="103"/>
      <c r="AN749" s="103"/>
      <c r="AO749" s="103"/>
      <c r="AP749" s="104"/>
      <c r="AQ749" s="35"/>
    </row>
    <row r="750" spans="1:43" s="106" customFormat="1" hidden="1" x14ac:dyDescent="0.2">
      <c r="A750" s="51"/>
      <c r="B750" s="38"/>
      <c r="C750" s="38"/>
      <c r="D750" s="97"/>
      <c r="E750" s="38"/>
      <c r="F750" s="38"/>
      <c r="G750" s="38"/>
      <c r="H750" s="38"/>
      <c r="I750" s="38"/>
      <c r="J750" s="44"/>
      <c r="K750" s="44"/>
      <c r="L750" s="44"/>
      <c r="M750" s="98"/>
      <c r="N750" s="98"/>
      <c r="O750" s="98"/>
      <c r="P750" s="98"/>
      <c r="Q750" s="99"/>
      <c r="R750" s="100"/>
      <c r="S750" s="100"/>
      <c r="T750" s="101"/>
      <c r="U750" s="101"/>
      <c r="V750" s="102"/>
      <c r="W750" s="102"/>
      <c r="X750" s="102"/>
      <c r="Y750" s="102"/>
      <c r="Z750" s="102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95"/>
      <c r="AL750" s="95"/>
      <c r="AM750" s="103"/>
      <c r="AN750" s="103"/>
      <c r="AO750" s="103"/>
      <c r="AP750" s="104"/>
      <c r="AQ750" s="35"/>
    </row>
    <row r="751" spans="1:43" s="106" customFormat="1" hidden="1" x14ac:dyDescent="0.2">
      <c r="A751" s="51"/>
      <c r="B751" s="38"/>
      <c r="C751" s="38"/>
      <c r="D751" s="97"/>
      <c r="E751" s="38"/>
      <c r="F751" s="38"/>
      <c r="G751" s="38"/>
      <c r="H751" s="38"/>
      <c r="I751" s="38"/>
      <c r="J751" s="44"/>
      <c r="K751" s="44"/>
      <c r="L751" s="44"/>
      <c r="M751" s="98"/>
      <c r="N751" s="98"/>
      <c r="O751" s="98"/>
      <c r="P751" s="98"/>
      <c r="Q751" s="99"/>
      <c r="R751" s="100"/>
      <c r="S751" s="100"/>
      <c r="T751" s="101"/>
      <c r="U751" s="101"/>
      <c r="V751" s="102"/>
      <c r="W751" s="102"/>
      <c r="X751" s="102"/>
      <c r="Y751" s="102"/>
      <c r="Z751" s="102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95"/>
      <c r="AL751" s="95"/>
      <c r="AM751" s="103"/>
      <c r="AN751" s="103"/>
      <c r="AO751" s="103"/>
      <c r="AP751" s="104"/>
      <c r="AQ751" s="35"/>
    </row>
    <row r="752" spans="1:43" s="106" customFormat="1" hidden="1" x14ac:dyDescent="0.2">
      <c r="A752" s="51"/>
      <c r="B752" s="38"/>
      <c r="C752" s="38"/>
      <c r="D752" s="97"/>
      <c r="E752" s="38"/>
      <c r="F752" s="38"/>
      <c r="G752" s="38"/>
      <c r="H752" s="38"/>
      <c r="I752" s="38"/>
      <c r="J752" s="44"/>
      <c r="K752" s="44"/>
      <c r="L752" s="44"/>
      <c r="M752" s="98"/>
      <c r="N752" s="98"/>
      <c r="O752" s="98"/>
      <c r="P752" s="98"/>
      <c r="Q752" s="99"/>
      <c r="R752" s="100"/>
      <c r="S752" s="100"/>
      <c r="T752" s="101"/>
      <c r="U752" s="101"/>
      <c r="V752" s="102"/>
      <c r="W752" s="102"/>
      <c r="X752" s="102"/>
      <c r="Y752" s="102"/>
      <c r="Z752" s="102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95"/>
      <c r="AL752" s="95"/>
      <c r="AM752" s="103"/>
      <c r="AN752" s="103"/>
      <c r="AO752" s="103"/>
      <c r="AP752" s="104"/>
      <c r="AQ752" s="35"/>
    </row>
    <row r="753" spans="1:43" s="106" customFormat="1" hidden="1" x14ac:dyDescent="0.2">
      <c r="A753" s="51"/>
      <c r="B753" s="38"/>
      <c r="C753" s="38"/>
      <c r="D753" s="97"/>
      <c r="E753" s="38"/>
      <c r="F753" s="38"/>
      <c r="G753" s="38"/>
      <c r="H753" s="38"/>
      <c r="I753" s="38"/>
      <c r="J753" s="44"/>
      <c r="K753" s="44"/>
      <c r="L753" s="44"/>
      <c r="M753" s="98"/>
      <c r="N753" s="98"/>
      <c r="O753" s="98"/>
      <c r="P753" s="98"/>
      <c r="Q753" s="99"/>
      <c r="R753" s="100"/>
      <c r="S753" s="100"/>
      <c r="T753" s="101"/>
      <c r="U753" s="101"/>
      <c r="V753" s="102"/>
      <c r="W753" s="102"/>
      <c r="X753" s="102"/>
      <c r="Y753" s="102"/>
      <c r="Z753" s="102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95"/>
      <c r="AL753" s="95"/>
      <c r="AM753" s="103"/>
      <c r="AN753" s="103"/>
      <c r="AO753" s="103"/>
      <c r="AP753" s="104"/>
      <c r="AQ753" s="35"/>
    </row>
    <row r="754" spans="1:43" s="106" customFormat="1" hidden="1" x14ac:dyDescent="0.2">
      <c r="A754" s="51"/>
      <c r="B754" s="38"/>
      <c r="C754" s="38"/>
      <c r="D754" s="97"/>
      <c r="E754" s="38"/>
      <c r="F754" s="38"/>
      <c r="G754" s="38"/>
      <c r="H754" s="38"/>
      <c r="I754" s="38"/>
      <c r="J754" s="44"/>
      <c r="K754" s="44"/>
      <c r="L754" s="44"/>
      <c r="M754" s="98"/>
      <c r="N754" s="98"/>
      <c r="O754" s="98"/>
      <c r="P754" s="98"/>
      <c r="Q754" s="99"/>
      <c r="R754" s="100"/>
      <c r="S754" s="100"/>
      <c r="T754" s="101"/>
      <c r="U754" s="101"/>
      <c r="V754" s="102"/>
      <c r="W754" s="102"/>
      <c r="X754" s="102"/>
      <c r="Y754" s="102"/>
      <c r="Z754" s="102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95"/>
      <c r="AL754" s="95"/>
      <c r="AM754" s="103"/>
      <c r="AN754" s="103"/>
      <c r="AO754" s="103"/>
      <c r="AP754" s="104"/>
      <c r="AQ754" s="35"/>
    </row>
    <row r="755" spans="1:43" s="106" customFormat="1" hidden="1" x14ac:dyDescent="0.2">
      <c r="A755" s="51"/>
      <c r="B755" s="38"/>
      <c r="C755" s="38"/>
      <c r="D755" s="97"/>
      <c r="E755" s="38"/>
      <c r="F755" s="38"/>
      <c r="G755" s="38"/>
      <c r="H755" s="38"/>
      <c r="I755" s="38"/>
      <c r="J755" s="44"/>
      <c r="K755" s="44"/>
      <c r="L755" s="44"/>
      <c r="M755" s="98"/>
      <c r="N755" s="98"/>
      <c r="O755" s="98"/>
      <c r="P755" s="98"/>
      <c r="Q755" s="99"/>
      <c r="R755" s="100"/>
      <c r="S755" s="100"/>
      <c r="T755" s="101"/>
      <c r="U755" s="101"/>
      <c r="V755" s="102"/>
      <c r="W755" s="102"/>
      <c r="X755" s="102"/>
      <c r="Y755" s="102"/>
      <c r="Z755" s="102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95"/>
      <c r="AL755" s="95"/>
      <c r="AM755" s="103"/>
      <c r="AN755" s="103"/>
      <c r="AO755" s="103"/>
      <c r="AP755" s="104"/>
      <c r="AQ755" s="35"/>
    </row>
    <row r="756" spans="1:43" s="106" customFormat="1" hidden="1" x14ac:dyDescent="0.2">
      <c r="A756" s="51"/>
      <c r="B756" s="38"/>
      <c r="C756" s="38"/>
      <c r="D756" s="97"/>
      <c r="E756" s="38"/>
      <c r="F756" s="38"/>
      <c r="G756" s="38"/>
      <c r="H756" s="38"/>
      <c r="I756" s="38"/>
      <c r="J756" s="44"/>
      <c r="K756" s="44"/>
      <c r="L756" s="44"/>
      <c r="M756" s="98"/>
      <c r="N756" s="98"/>
      <c r="O756" s="98"/>
      <c r="P756" s="98"/>
      <c r="Q756" s="99"/>
      <c r="R756" s="100"/>
      <c r="S756" s="100"/>
      <c r="T756" s="101"/>
      <c r="U756" s="101"/>
      <c r="V756" s="102"/>
      <c r="W756" s="102"/>
      <c r="X756" s="102"/>
      <c r="Y756" s="102"/>
      <c r="Z756" s="102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95"/>
      <c r="AL756" s="95"/>
      <c r="AM756" s="103"/>
      <c r="AN756" s="103"/>
      <c r="AO756" s="103"/>
      <c r="AP756" s="104"/>
      <c r="AQ756" s="35"/>
    </row>
    <row r="757" spans="1:43" s="106" customFormat="1" hidden="1" x14ac:dyDescent="0.2">
      <c r="A757" s="51"/>
      <c r="B757" s="38"/>
      <c r="C757" s="38"/>
      <c r="D757" s="97"/>
      <c r="E757" s="38"/>
      <c r="F757" s="38"/>
      <c r="G757" s="38"/>
      <c r="H757" s="38"/>
      <c r="I757" s="38"/>
      <c r="J757" s="44"/>
      <c r="K757" s="44"/>
      <c r="L757" s="44"/>
      <c r="M757" s="98"/>
      <c r="N757" s="98"/>
      <c r="O757" s="98"/>
      <c r="P757" s="98"/>
      <c r="Q757" s="99"/>
      <c r="R757" s="100"/>
      <c r="S757" s="100"/>
      <c r="T757" s="101"/>
      <c r="U757" s="101"/>
      <c r="V757" s="102"/>
      <c r="W757" s="102"/>
      <c r="X757" s="102"/>
      <c r="Y757" s="102"/>
      <c r="Z757" s="102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95"/>
      <c r="AL757" s="95"/>
      <c r="AM757" s="103"/>
      <c r="AN757" s="103"/>
      <c r="AO757" s="103"/>
      <c r="AP757" s="104"/>
      <c r="AQ757" s="35"/>
    </row>
    <row r="758" spans="1:43" s="106" customFormat="1" hidden="1" x14ac:dyDescent="0.2">
      <c r="A758" s="51"/>
      <c r="B758" s="38"/>
      <c r="C758" s="38"/>
      <c r="D758" s="97"/>
      <c r="E758" s="38"/>
      <c r="F758" s="38"/>
      <c r="G758" s="38"/>
      <c r="H758" s="38"/>
      <c r="I758" s="38"/>
      <c r="J758" s="44"/>
      <c r="K758" s="44"/>
      <c r="L758" s="44"/>
      <c r="M758" s="98"/>
      <c r="N758" s="98"/>
      <c r="O758" s="98"/>
      <c r="P758" s="98"/>
      <c r="Q758" s="99"/>
      <c r="R758" s="100"/>
      <c r="S758" s="100"/>
      <c r="T758" s="101"/>
      <c r="U758" s="101"/>
      <c r="V758" s="102"/>
      <c r="W758" s="102"/>
      <c r="X758" s="102"/>
      <c r="Y758" s="102"/>
      <c r="Z758" s="102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95"/>
      <c r="AL758" s="95"/>
      <c r="AM758" s="103"/>
      <c r="AN758" s="103"/>
      <c r="AO758" s="103"/>
      <c r="AP758" s="104"/>
      <c r="AQ758" s="35"/>
    </row>
    <row r="759" spans="1:43" s="106" customFormat="1" hidden="1" x14ac:dyDescent="0.2">
      <c r="A759" s="51"/>
      <c r="B759" s="38"/>
      <c r="C759" s="38"/>
      <c r="D759" s="97"/>
      <c r="E759" s="38"/>
      <c r="F759" s="38"/>
      <c r="G759" s="38"/>
      <c r="H759" s="38"/>
      <c r="I759" s="38"/>
      <c r="J759" s="44"/>
      <c r="K759" s="44"/>
      <c r="L759" s="44"/>
      <c r="M759" s="98"/>
      <c r="N759" s="98"/>
      <c r="O759" s="98"/>
      <c r="P759" s="98"/>
      <c r="Q759" s="99"/>
      <c r="R759" s="100"/>
      <c r="S759" s="100"/>
      <c r="T759" s="101"/>
      <c r="U759" s="101"/>
      <c r="V759" s="102"/>
      <c r="W759" s="102"/>
      <c r="X759" s="102"/>
      <c r="Y759" s="102"/>
      <c r="Z759" s="102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95"/>
      <c r="AL759" s="95"/>
      <c r="AM759" s="103"/>
      <c r="AN759" s="103"/>
      <c r="AO759" s="103"/>
      <c r="AP759" s="104"/>
      <c r="AQ759" s="35"/>
    </row>
    <row r="760" spans="1:43" s="106" customFormat="1" hidden="1" x14ac:dyDescent="0.2">
      <c r="A760" s="51"/>
      <c r="B760" s="38"/>
      <c r="C760" s="38"/>
      <c r="D760" s="97"/>
      <c r="E760" s="38"/>
      <c r="F760" s="38"/>
      <c r="G760" s="38"/>
      <c r="H760" s="38"/>
      <c r="I760" s="38"/>
      <c r="J760" s="44"/>
      <c r="K760" s="44"/>
      <c r="L760" s="44"/>
      <c r="M760" s="98"/>
      <c r="N760" s="98"/>
      <c r="O760" s="98"/>
      <c r="P760" s="98"/>
      <c r="Q760" s="99"/>
      <c r="R760" s="100"/>
      <c r="S760" s="100"/>
      <c r="T760" s="101"/>
      <c r="U760" s="101"/>
      <c r="V760" s="102"/>
      <c r="W760" s="102"/>
      <c r="X760" s="102"/>
      <c r="Y760" s="102"/>
      <c r="Z760" s="102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95"/>
      <c r="AL760" s="95"/>
      <c r="AM760" s="103"/>
      <c r="AN760" s="103"/>
      <c r="AO760" s="103"/>
      <c r="AP760" s="104"/>
      <c r="AQ760" s="35"/>
    </row>
    <row r="761" spans="1:43" s="106" customFormat="1" hidden="1" x14ac:dyDescent="0.2">
      <c r="A761" s="51"/>
      <c r="B761" s="38"/>
      <c r="C761" s="38"/>
      <c r="D761" s="97"/>
      <c r="E761" s="38"/>
      <c r="F761" s="38"/>
      <c r="G761" s="38"/>
      <c r="H761" s="38"/>
      <c r="I761" s="38"/>
      <c r="J761" s="44"/>
      <c r="K761" s="44"/>
      <c r="L761" s="44"/>
      <c r="M761" s="98"/>
      <c r="N761" s="98"/>
      <c r="O761" s="98"/>
      <c r="P761" s="98"/>
      <c r="Q761" s="99"/>
      <c r="R761" s="100"/>
      <c r="S761" s="100"/>
      <c r="T761" s="101"/>
      <c r="U761" s="101"/>
      <c r="V761" s="102"/>
      <c r="W761" s="102"/>
      <c r="X761" s="102"/>
      <c r="Y761" s="102"/>
      <c r="Z761" s="102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95"/>
      <c r="AL761" s="95"/>
      <c r="AM761" s="103"/>
      <c r="AN761" s="103"/>
      <c r="AO761" s="103"/>
      <c r="AP761" s="104"/>
      <c r="AQ761" s="35"/>
    </row>
    <row r="762" spans="1:43" s="106" customFormat="1" hidden="1" x14ac:dyDescent="0.2">
      <c r="A762" s="51"/>
      <c r="B762" s="38"/>
      <c r="C762" s="38"/>
      <c r="D762" s="97"/>
      <c r="E762" s="38"/>
      <c r="F762" s="38"/>
      <c r="G762" s="38"/>
      <c r="H762" s="38"/>
      <c r="I762" s="38"/>
      <c r="J762" s="44"/>
      <c r="K762" s="44"/>
      <c r="L762" s="44"/>
      <c r="M762" s="98"/>
      <c r="N762" s="98"/>
      <c r="O762" s="98"/>
      <c r="P762" s="98"/>
      <c r="Q762" s="99"/>
      <c r="R762" s="100"/>
      <c r="S762" s="100"/>
      <c r="T762" s="101"/>
      <c r="U762" s="101"/>
      <c r="V762" s="102"/>
      <c r="W762" s="102"/>
      <c r="X762" s="102"/>
      <c r="Y762" s="102"/>
      <c r="Z762" s="102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95"/>
      <c r="AL762" s="95"/>
      <c r="AM762" s="103"/>
      <c r="AN762" s="103"/>
      <c r="AO762" s="103"/>
      <c r="AP762" s="104"/>
      <c r="AQ762" s="35"/>
    </row>
    <row r="763" spans="1:43" s="106" customFormat="1" hidden="1" x14ac:dyDescent="0.2">
      <c r="A763" s="51"/>
      <c r="B763" s="38"/>
      <c r="C763" s="38"/>
      <c r="D763" s="97"/>
      <c r="E763" s="38"/>
      <c r="F763" s="38"/>
      <c r="G763" s="38"/>
      <c r="H763" s="38"/>
      <c r="I763" s="38"/>
      <c r="J763" s="44"/>
      <c r="K763" s="44"/>
      <c r="L763" s="44"/>
      <c r="M763" s="98"/>
      <c r="N763" s="98"/>
      <c r="O763" s="98"/>
      <c r="P763" s="98"/>
      <c r="Q763" s="99"/>
      <c r="R763" s="100"/>
      <c r="S763" s="100"/>
      <c r="T763" s="101"/>
      <c r="U763" s="101"/>
      <c r="V763" s="102"/>
      <c r="W763" s="102"/>
      <c r="X763" s="102"/>
      <c r="Y763" s="102"/>
      <c r="Z763" s="102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95"/>
      <c r="AL763" s="95"/>
      <c r="AM763" s="103"/>
      <c r="AN763" s="103"/>
      <c r="AO763" s="103"/>
      <c r="AP763" s="104"/>
      <c r="AQ763" s="35"/>
    </row>
    <row r="764" spans="1:43" s="106" customFormat="1" hidden="1" x14ac:dyDescent="0.2">
      <c r="A764" s="51"/>
      <c r="B764" s="38"/>
      <c r="C764" s="38"/>
      <c r="D764" s="97"/>
      <c r="E764" s="38"/>
      <c r="F764" s="38"/>
      <c r="G764" s="38"/>
      <c r="H764" s="38"/>
      <c r="I764" s="38"/>
      <c r="J764" s="44"/>
      <c r="K764" s="44"/>
      <c r="L764" s="44"/>
      <c r="M764" s="98"/>
      <c r="N764" s="98"/>
      <c r="O764" s="98"/>
      <c r="P764" s="98"/>
      <c r="Q764" s="99"/>
      <c r="R764" s="100"/>
      <c r="S764" s="100"/>
      <c r="T764" s="101"/>
      <c r="U764" s="101"/>
      <c r="V764" s="102"/>
      <c r="W764" s="102"/>
      <c r="X764" s="102"/>
      <c r="Y764" s="102"/>
      <c r="Z764" s="102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95"/>
      <c r="AL764" s="95"/>
      <c r="AM764" s="103"/>
      <c r="AN764" s="103"/>
      <c r="AO764" s="103"/>
      <c r="AP764" s="104"/>
      <c r="AQ764" s="35"/>
    </row>
    <row r="765" spans="1:43" s="106" customFormat="1" hidden="1" x14ac:dyDescent="0.2">
      <c r="A765" s="51"/>
      <c r="B765" s="38"/>
      <c r="C765" s="38"/>
      <c r="D765" s="97"/>
      <c r="E765" s="38"/>
      <c r="F765" s="38"/>
      <c r="G765" s="38"/>
      <c r="H765" s="38"/>
      <c r="I765" s="38"/>
      <c r="J765" s="44"/>
      <c r="K765" s="44"/>
      <c r="L765" s="44"/>
      <c r="M765" s="98"/>
      <c r="N765" s="98"/>
      <c r="O765" s="98"/>
      <c r="P765" s="98"/>
      <c r="Q765" s="99"/>
      <c r="R765" s="100"/>
      <c r="S765" s="100"/>
      <c r="T765" s="101"/>
      <c r="U765" s="101"/>
      <c r="V765" s="102"/>
      <c r="W765" s="102"/>
      <c r="X765" s="102"/>
      <c r="Y765" s="102"/>
      <c r="Z765" s="102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95"/>
      <c r="AL765" s="95"/>
      <c r="AM765" s="103"/>
      <c r="AN765" s="103"/>
      <c r="AO765" s="103"/>
      <c r="AP765" s="104"/>
      <c r="AQ765" s="35"/>
    </row>
    <row r="766" spans="1:43" s="106" customFormat="1" hidden="1" x14ac:dyDescent="0.2">
      <c r="A766" s="51"/>
      <c r="B766" s="38"/>
      <c r="C766" s="38"/>
      <c r="D766" s="97"/>
      <c r="E766" s="38"/>
      <c r="F766" s="38"/>
      <c r="G766" s="38"/>
      <c r="H766" s="38"/>
      <c r="I766" s="38"/>
      <c r="J766" s="44"/>
      <c r="K766" s="44"/>
      <c r="L766" s="44"/>
      <c r="M766" s="98"/>
      <c r="N766" s="98"/>
      <c r="O766" s="98"/>
      <c r="P766" s="98"/>
      <c r="Q766" s="99"/>
      <c r="R766" s="100"/>
      <c r="S766" s="100"/>
      <c r="T766" s="101"/>
      <c r="U766" s="101"/>
      <c r="V766" s="102"/>
      <c r="W766" s="102"/>
      <c r="X766" s="102"/>
      <c r="Y766" s="102"/>
      <c r="Z766" s="102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95"/>
      <c r="AL766" s="95"/>
      <c r="AM766" s="103"/>
      <c r="AN766" s="103"/>
      <c r="AO766" s="103"/>
      <c r="AP766" s="104"/>
      <c r="AQ766" s="35"/>
    </row>
    <row r="767" spans="1:43" s="106" customFormat="1" hidden="1" x14ac:dyDescent="0.2">
      <c r="A767" s="51"/>
      <c r="B767" s="38"/>
      <c r="C767" s="38"/>
      <c r="D767" s="97"/>
      <c r="E767" s="38"/>
      <c r="F767" s="38"/>
      <c r="G767" s="38"/>
      <c r="H767" s="38"/>
      <c r="I767" s="38"/>
      <c r="J767" s="44"/>
      <c r="K767" s="44"/>
      <c r="L767" s="44"/>
      <c r="M767" s="98"/>
      <c r="N767" s="98"/>
      <c r="O767" s="98"/>
      <c r="P767" s="98"/>
      <c r="Q767" s="99"/>
      <c r="R767" s="100"/>
      <c r="S767" s="100"/>
      <c r="T767" s="101"/>
      <c r="U767" s="101"/>
      <c r="V767" s="102"/>
      <c r="W767" s="102"/>
      <c r="X767" s="102"/>
      <c r="Y767" s="102"/>
      <c r="Z767" s="102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95"/>
      <c r="AL767" s="95"/>
      <c r="AM767" s="103"/>
      <c r="AN767" s="103"/>
      <c r="AO767" s="103"/>
      <c r="AP767" s="104"/>
      <c r="AQ767" s="35"/>
    </row>
    <row r="768" spans="1:43" s="106" customFormat="1" hidden="1" x14ac:dyDescent="0.2">
      <c r="A768" s="51"/>
      <c r="B768" s="38"/>
      <c r="C768" s="38"/>
      <c r="D768" s="97"/>
      <c r="E768" s="38"/>
      <c r="F768" s="38"/>
      <c r="G768" s="38"/>
      <c r="H768" s="38"/>
      <c r="I768" s="38"/>
      <c r="J768" s="44"/>
      <c r="K768" s="44"/>
      <c r="L768" s="44"/>
      <c r="M768" s="98"/>
      <c r="N768" s="98"/>
      <c r="O768" s="98"/>
      <c r="P768" s="98"/>
      <c r="Q768" s="99"/>
      <c r="R768" s="100"/>
      <c r="S768" s="100"/>
      <c r="T768" s="101"/>
      <c r="U768" s="101"/>
      <c r="V768" s="102"/>
      <c r="W768" s="102"/>
      <c r="X768" s="102"/>
      <c r="Y768" s="102"/>
      <c r="Z768" s="102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95"/>
      <c r="AL768" s="95"/>
      <c r="AM768" s="103"/>
      <c r="AN768" s="103"/>
      <c r="AO768" s="103"/>
      <c r="AP768" s="104"/>
      <c r="AQ768" s="35"/>
    </row>
    <row r="769" spans="1:43" s="106" customFormat="1" hidden="1" x14ac:dyDescent="0.2">
      <c r="A769" s="51"/>
      <c r="B769" s="38"/>
      <c r="C769" s="38"/>
      <c r="D769" s="97"/>
      <c r="E769" s="38"/>
      <c r="F769" s="38"/>
      <c r="G769" s="38"/>
      <c r="H769" s="38"/>
      <c r="I769" s="38"/>
      <c r="J769" s="44"/>
      <c r="K769" s="44"/>
      <c r="L769" s="44"/>
      <c r="M769" s="98"/>
      <c r="N769" s="98"/>
      <c r="O769" s="98"/>
      <c r="P769" s="98"/>
      <c r="Q769" s="99"/>
      <c r="R769" s="100"/>
      <c r="S769" s="100"/>
      <c r="T769" s="101"/>
      <c r="U769" s="101"/>
      <c r="V769" s="102"/>
      <c r="W769" s="102"/>
      <c r="X769" s="102"/>
      <c r="Y769" s="102"/>
      <c r="Z769" s="102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95"/>
      <c r="AL769" s="95"/>
      <c r="AM769" s="103"/>
      <c r="AN769" s="103"/>
      <c r="AO769" s="103"/>
      <c r="AP769" s="104"/>
      <c r="AQ769" s="35"/>
    </row>
    <row r="770" spans="1:43" s="106" customFormat="1" hidden="1" x14ac:dyDescent="0.2">
      <c r="A770" s="51"/>
      <c r="B770" s="38"/>
      <c r="C770" s="38"/>
      <c r="D770" s="97"/>
      <c r="E770" s="38"/>
      <c r="F770" s="38"/>
      <c r="G770" s="38"/>
      <c r="H770" s="38"/>
      <c r="I770" s="38"/>
      <c r="J770" s="44"/>
      <c r="K770" s="44"/>
      <c r="L770" s="44"/>
      <c r="M770" s="98"/>
      <c r="N770" s="98"/>
      <c r="O770" s="98"/>
      <c r="P770" s="98"/>
      <c r="Q770" s="99"/>
      <c r="R770" s="100"/>
      <c r="S770" s="100"/>
      <c r="T770" s="101"/>
      <c r="U770" s="101"/>
      <c r="V770" s="102"/>
      <c r="W770" s="102"/>
      <c r="X770" s="102"/>
      <c r="Y770" s="102"/>
      <c r="Z770" s="102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95"/>
      <c r="AL770" s="95"/>
      <c r="AM770" s="103"/>
      <c r="AN770" s="103"/>
      <c r="AO770" s="103"/>
      <c r="AP770" s="104"/>
      <c r="AQ770" s="35"/>
    </row>
    <row r="771" spans="1:43" s="106" customFormat="1" hidden="1" x14ac:dyDescent="0.2">
      <c r="A771" s="51"/>
      <c r="B771" s="38"/>
      <c r="C771" s="38"/>
      <c r="D771" s="97"/>
      <c r="E771" s="38"/>
      <c r="F771" s="38"/>
      <c r="G771" s="38"/>
      <c r="H771" s="38"/>
      <c r="I771" s="38"/>
      <c r="J771" s="44"/>
      <c r="K771" s="44"/>
      <c r="L771" s="44"/>
      <c r="M771" s="98"/>
      <c r="N771" s="98"/>
      <c r="O771" s="98"/>
      <c r="P771" s="98"/>
      <c r="Q771" s="99"/>
      <c r="R771" s="100"/>
      <c r="S771" s="100"/>
      <c r="T771" s="101"/>
      <c r="U771" s="101"/>
      <c r="V771" s="102"/>
      <c r="W771" s="102"/>
      <c r="X771" s="102"/>
      <c r="Y771" s="102"/>
      <c r="Z771" s="102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95"/>
      <c r="AL771" s="95"/>
      <c r="AM771" s="103"/>
      <c r="AN771" s="103"/>
      <c r="AO771" s="103"/>
      <c r="AP771" s="104"/>
      <c r="AQ771" s="35"/>
    </row>
    <row r="772" spans="1:43" s="106" customFormat="1" hidden="1" x14ac:dyDescent="0.2">
      <c r="A772" s="51"/>
      <c r="B772" s="38"/>
      <c r="C772" s="38"/>
      <c r="D772" s="97"/>
      <c r="E772" s="38"/>
      <c r="F772" s="38"/>
      <c r="G772" s="38"/>
      <c r="H772" s="38"/>
      <c r="I772" s="38"/>
      <c r="J772" s="44"/>
      <c r="K772" s="44"/>
      <c r="L772" s="44"/>
      <c r="M772" s="98"/>
      <c r="N772" s="98"/>
      <c r="O772" s="98"/>
      <c r="P772" s="98"/>
      <c r="Q772" s="99"/>
      <c r="R772" s="100"/>
      <c r="S772" s="100"/>
      <c r="T772" s="101"/>
      <c r="U772" s="101"/>
      <c r="V772" s="102"/>
      <c r="W772" s="102"/>
      <c r="X772" s="102"/>
      <c r="Y772" s="102"/>
      <c r="Z772" s="102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95"/>
      <c r="AL772" s="95"/>
      <c r="AM772" s="103"/>
      <c r="AN772" s="103"/>
      <c r="AO772" s="103"/>
      <c r="AP772" s="104"/>
      <c r="AQ772" s="35"/>
    </row>
    <row r="773" spans="1:43" s="106" customFormat="1" hidden="1" x14ac:dyDescent="0.2">
      <c r="A773" s="51"/>
      <c r="B773" s="38"/>
      <c r="C773" s="38"/>
      <c r="D773" s="97"/>
      <c r="E773" s="38"/>
      <c r="F773" s="38"/>
      <c r="G773" s="38"/>
      <c r="H773" s="38"/>
      <c r="I773" s="38"/>
      <c r="J773" s="44"/>
      <c r="K773" s="44"/>
      <c r="L773" s="44"/>
      <c r="M773" s="98"/>
      <c r="N773" s="98"/>
      <c r="O773" s="98"/>
      <c r="P773" s="98"/>
      <c r="Q773" s="99"/>
      <c r="R773" s="100"/>
      <c r="S773" s="100"/>
      <c r="T773" s="101"/>
      <c r="U773" s="101"/>
      <c r="V773" s="102"/>
      <c r="W773" s="102"/>
      <c r="X773" s="102"/>
      <c r="Y773" s="102"/>
      <c r="Z773" s="102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95"/>
      <c r="AL773" s="95"/>
      <c r="AM773" s="103"/>
      <c r="AN773" s="103"/>
      <c r="AO773" s="103"/>
      <c r="AP773" s="104"/>
      <c r="AQ773" s="35"/>
    </row>
    <row r="774" spans="1:43" s="106" customFormat="1" hidden="1" x14ac:dyDescent="0.2">
      <c r="A774" s="51"/>
      <c r="B774" s="38"/>
      <c r="C774" s="38"/>
      <c r="D774" s="97"/>
      <c r="E774" s="38"/>
      <c r="F774" s="38"/>
      <c r="G774" s="38"/>
      <c r="H774" s="38"/>
      <c r="I774" s="38"/>
      <c r="J774" s="44"/>
      <c r="K774" s="44"/>
      <c r="L774" s="44"/>
      <c r="M774" s="98"/>
      <c r="N774" s="98"/>
      <c r="O774" s="98"/>
      <c r="P774" s="98"/>
      <c r="Q774" s="99"/>
      <c r="R774" s="100"/>
      <c r="S774" s="100"/>
      <c r="T774" s="101"/>
      <c r="U774" s="101"/>
      <c r="V774" s="102"/>
      <c r="W774" s="102"/>
      <c r="X774" s="102"/>
      <c r="Y774" s="102"/>
      <c r="Z774" s="102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95"/>
      <c r="AL774" s="95"/>
      <c r="AM774" s="103"/>
      <c r="AN774" s="103"/>
      <c r="AO774" s="103"/>
      <c r="AP774" s="104"/>
      <c r="AQ774" s="35"/>
    </row>
    <row r="775" spans="1:43" s="106" customFormat="1" hidden="1" x14ac:dyDescent="0.2">
      <c r="A775" s="51"/>
      <c r="B775" s="38"/>
      <c r="C775" s="38"/>
      <c r="D775" s="97"/>
      <c r="E775" s="38"/>
      <c r="F775" s="38"/>
      <c r="G775" s="38"/>
      <c r="H775" s="38"/>
      <c r="I775" s="38"/>
      <c r="J775" s="44"/>
      <c r="K775" s="44"/>
      <c r="L775" s="44"/>
      <c r="M775" s="98"/>
      <c r="N775" s="98"/>
      <c r="O775" s="98"/>
      <c r="P775" s="98"/>
      <c r="Q775" s="99"/>
      <c r="R775" s="100"/>
      <c r="S775" s="100"/>
      <c r="T775" s="101"/>
      <c r="U775" s="101"/>
      <c r="V775" s="102"/>
      <c r="W775" s="102"/>
      <c r="X775" s="102"/>
      <c r="Y775" s="102"/>
      <c r="Z775" s="102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95"/>
      <c r="AL775" s="95"/>
      <c r="AM775" s="103"/>
      <c r="AN775" s="103"/>
      <c r="AO775" s="103"/>
      <c r="AP775" s="104"/>
      <c r="AQ775" s="35"/>
    </row>
    <row r="776" spans="1:43" s="106" customFormat="1" hidden="1" x14ac:dyDescent="0.2">
      <c r="A776" s="51"/>
      <c r="B776" s="38"/>
      <c r="C776" s="38"/>
      <c r="D776" s="97"/>
      <c r="E776" s="38"/>
      <c r="F776" s="38"/>
      <c r="G776" s="38"/>
      <c r="H776" s="38"/>
      <c r="I776" s="38"/>
      <c r="J776" s="44"/>
      <c r="K776" s="44"/>
      <c r="L776" s="44"/>
      <c r="M776" s="98"/>
      <c r="N776" s="98"/>
      <c r="O776" s="98"/>
      <c r="P776" s="98"/>
      <c r="Q776" s="99"/>
      <c r="R776" s="100"/>
      <c r="S776" s="100"/>
      <c r="T776" s="101"/>
      <c r="U776" s="101"/>
      <c r="V776" s="102"/>
      <c r="W776" s="102"/>
      <c r="X776" s="102"/>
      <c r="Y776" s="102"/>
      <c r="Z776" s="102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95"/>
      <c r="AL776" s="95"/>
      <c r="AM776" s="103"/>
      <c r="AN776" s="103"/>
      <c r="AO776" s="103"/>
      <c r="AP776" s="104"/>
      <c r="AQ776" s="35"/>
    </row>
    <row r="777" spans="1:43" s="106" customFormat="1" hidden="1" x14ac:dyDescent="0.2">
      <c r="A777" s="51"/>
      <c r="B777" s="38"/>
      <c r="C777" s="38"/>
      <c r="D777" s="97"/>
      <c r="E777" s="38"/>
      <c r="F777" s="38"/>
      <c r="G777" s="38"/>
      <c r="H777" s="38"/>
      <c r="I777" s="38"/>
      <c r="J777" s="44"/>
      <c r="K777" s="44"/>
      <c r="L777" s="44"/>
      <c r="M777" s="98"/>
      <c r="N777" s="98"/>
      <c r="O777" s="98"/>
      <c r="P777" s="98"/>
      <c r="Q777" s="99"/>
      <c r="R777" s="100"/>
      <c r="S777" s="100"/>
      <c r="T777" s="101"/>
      <c r="U777" s="101"/>
      <c r="V777" s="102"/>
      <c r="W777" s="102"/>
      <c r="X777" s="102"/>
      <c r="Y777" s="102"/>
      <c r="Z777" s="102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95"/>
      <c r="AL777" s="95"/>
      <c r="AM777" s="103"/>
      <c r="AN777" s="103"/>
      <c r="AO777" s="103"/>
      <c r="AP777" s="104"/>
      <c r="AQ777" s="35"/>
    </row>
    <row r="778" spans="1:43" s="106" customFormat="1" hidden="1" x14ac:dyDescent="0.2">
      <c r="A778" s="51"/>
      <c r="B778" s="38"/>
      <c r="C778" s="38"/>
      <c r="D778" s="97"/>
      <c r="E778" s="38"/>
      <c r="F778" s="38"/>
      <c r="G778" s="38"/>
      <c r="H778" s="38"/>
      <c r="I778" s="38"/>
      <c r="J778" s="44"/>
      <c r="K778" s="44"/>
      <c r="L778" s="44"/>
      <c r="M778" s="98"/>
      <c r="N778" s="98"/>
      <c r="O778" s="98"/>
      <c r="P778" s="98"/>
      <c r="Q778" s="99"/>
      <c r="R778" s="100"/>
      <c r="S778" s="100"/>
      <c r="T778" s="101"/>
      <c r="U778" s="101"/>
      <c r="V778" s="102"/>
      <c r="W778" s="102"/>
      <c r="X778" s="102"/>
      <c r="Y778" s="102"/>
      <c r="Z778" s="102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95"/>
      <c r="AL778" s="95"/>
      <c r="AM778" s="103"/>
      <c r="AN778" s="103"/>
      <c r="AO778" s="103"/>
      <c r="AP778" s="104"/>
      <c r="AQ778" s="35"/>
    </row>
    <row r="779" spans="1:43" s="106" customFormat="1" hidden="1" x14ac:dyDescent="0.2">
      <c r="A779" s="51"/>
      <c r="B779" s="38"/>
      <c r="C779" s="38"/>
      <c r="D779" s="97"/>
      <c r="E779" s="38"/>
      <c r="F779" s="38"/>
      <c r="G779" s="38"/>
      <c r="H779" s="38"/>
      <c r="I779" s="38"/>
      <c r="J779" s="44"/>
      <c r="K779" s="44"/>
      <c r="L779" s="44"/>
      <c r="M779" s="98"/>
      <c r="N779" s="98"/>
      <c r="O779" s="98"/>
      <c r="P779" s="98"/>
      <c r="Q779" s="99"/>
      <c r="R779" s="100"/>
      <c r="S779" s="100"/>
      <c r="T779" s="101"/>
      <c r="U779" s="101"/>
      <c r="V779" s="102"/>
      <c r="W779" s="102"/>
      <c r="X779" s="102"/>
      <c r="Y779" s="102"/>
      <c r="Z779" s="102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95"/>
      <c r="AL779" s="95"/>
      <c r="AM779" s="103"/>
      <c r="AN779" s="103"/>
      <c r="AO779" s="103"/>
      <c r="AP779" s="104"/>
      <c r="AQ779" s="35"/>
    </row>
    <row r="780" spans="1:43" s="106" customFormat="1" hidden="1" x14ac:dyDescent="0.2">
      <c r="A780" s="51"/>
      <c r="B780" s="38"/>
      <c r="C780" s="38"/>
      <c r="D780" s="97"/>
      <c r="E780" s="38"/>
      <c r="F780" s="38"/>
      <c r="G780" s="38"/>
      <c r="H780" s="38"/>
      <c r="I780" s="38"/>
      <c r="J780" s="44"/>
      <c r="K780" s="44"/>
      <c r="L780" s="44"/>
      <c r="M780" s="98"/>
      <c r="N780" s="98"/>
      <c r="O780" s="98"/>
      <c r="P780" s="98"/>
      <c r="Q780" s="99"/>
      <c r="R780" s="100"/>
      <c r="S780" s="100"/>
      <c r="T780" s="101"/>
      <c r="U780" s="101"/>
      <c r="V780" s="102"/>
      <c r="W780" s="102"/>
      <c r="X780" s="102"/>
      <c r="Y780" s="102"/>
      <c r="Z780" s="102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95"/>
      <c r="AL780" s="95"/>
      <c r="AM780" s="103"/>
      <c r="AN780" s="103"/>
      <c r="AO780" s="103"/>
      <c r="AP780" s="104"/>
      <c r="AQ780" s="35"/>
    </row>
    <row r="781" spans="1:43" s="106" customFormat="1" hidden="1" x14ac:dyDescent="0.2">
      <c r="A781" s="51"/>
      <c r="B781" s="38"/>
      <c r="C781" s="38"/>
      <c r="D781" s="97"/>
      <c r="E781" s="38"/>
      <c r="F781" s="38"/>
      <c r="G781" s="38"/>
      <c r="H781" s="38"/>
      <c r="I781" s="38"/>
      <c r="J781" s="44"/>
      <c r="K781" s="44"/>
      <c r="L781" s="44"/>
      <c r="M781" s="98"/>
      <c r="N781" s="98"/>
      <c r="O781" s="98"/>
      <c r="P781" s="98"/>
      <c r="Q781" s="99"/>
      <c r="R781" s="100"/>
      <c r="S781" s="100"/>
      <c r="T781" s="101"/>
      <c r="U781" s="101"/>
      <c r="V781" s="102"/>
      <c r="W781" s="102"/>
      <c r="X781" s="102"/>
      <c r="Y781" s="102"/>
      <c r="Z781" s="102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95"/>
      <c r="AL781" s="95"/>
      <c r="AM781" s="103"/>
      <c r="AN781" s="103"/>
      <c r="AO781" s="103"/>
      <c r="AP781" s="104"/>
      <c r="AQ781" s="35"/>
    </row>
    <row r="782" spans="1:43" s="106" customFormat="1" hidden="1" x14ac:dyDescent="0.2">
      <c r="A782" s="51"/>
      <c r="B782" s="38"/>
      <c r="C782" s="38"/>
      <c r="D782" s="97"/>
      <c r="E782" s="38"/>
      <c r="F782" s="38"/>
      <c r="G782" s="38"/>
      <c r="H782" s="38"/>
      <c r="I782" s="38"/>
      <c r="J782" s="44"/>
      <c r="K782" s="44"/>
      <c r="L782" s="44"/>
      <c r="M782" s="98"/>
      <c r="N782" s="98"/>
      <c r="O782" s="98"/>
      <c r="P782" s="98"/>
      <c r="Q782" s="99"/>
      <c r="R782" s="100"/>
      <c r="S782" s="100"/>
      <c r="T782" s="101"/>
      <c r="U782" s="101"/>
      <c r="V782" s="102"/>
      <c r="W782" s="102"/>
      <c r="X782" s="102"/>
      <c r="Y782" s="102"/>
      <c r="Z782" s="102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95"/>
      <c r="AL782" s="95"/>
      <c r="AM782" s="103"/>
      <c r="AN782" s="103"/>
      <c r="AO782" s="103"/>
      <c r="AP782" s="104"/>
      <c r="AQ782" s="35"/>
    </row>
    <row r="783" spans="1:43" s="106" customFormat="1" hidden="1" x14ac:dyDescent="0.2">
      <c r="A783" s="51"/>
      <c r="B783" s="38"/>
      <c r="C783" s="38"/>
      <c r="D783" s="97"/>
      <c r="E783" s="38"/>
      <c r="F783" s="38"/>
      <c r="G783" s="38"/>
      <c r="H783" s="38"/>
      <c r="I783" s="38"/>
      <c r="J783" s="44"/>
      <c r="K783" s="44"/>
      <c r="L783" s="44"/>
      <c r="M783" s="98"/>
      <c r="N783" s="98"/>
      <c r="O783" s="98"/>
      <c r="P783" s="98"/>
      <c r="Q783" s="99"/>
      <c r="R783" s="100"/>
      <c r="S783" s="100"/>
      <c r="T783" s="101"/>
      <c r="U783" s="101"/>
      <c r="V783" s="102"/>
      <c r="W783" s="102"/>
      <c r="X783" s="102"/>
      <c r="Y783" s="102"/>
      <c r="Z783" s="102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95"/>
      <c r="AL783" s="95"/>
      <c r="AM783" s="103"/>
      <c r="AN783" s="103"/>
      <c r="AO783" s="103"/>
      <c r="AP783" s="104"/>
      <c r="AQ783" s="35"/>
    </row>
    <row r="784" spans="1:43" s="106" customFormat="1" hidden="1" x14ac:dyDescent="0.2">
      <c r="A784" s="51"/>
      <c r="B784" s="38"/>
      <c r="C784" s="38"/>
      <c r="D784" s="97"/>
      <c r="E784" s="38"/>
      <c r="F784" s="38"/>
      <c r="G784" s="38"/>
      <c r="H784" s="38"/>
      <c r="I784" s="38"/>
      <c r="J784" s="44"/>
      <c r="K784" s="44"/>
      <c r="L784" s="44"/>
      <c r="M784" s="98"/>
      <c r="N784" s="98"/>
      <c r="O784" s="98"/>
      <c r="P784" s="98"/>
      <c r="Q784" s="99"/>
      <c r="R784" s="100"/>
      <c r="S784" s="100"/>
      <c r="T784" s="101"/>
      <c r="U784" s="101"/>
      <c r="V784" s="102"/>
      <c r="W784" s="102"/>
      <c r="X784" s="102"/>
      <c r="Y784" s="102"/>
      <c r="Z784" s="102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95"/>
      <c r="AL784" s="95"/>
      <c r="AM784" s="103"/>
      <c r="AN784" s="103"/>
      <c r="AO784" s="103"/>
      <c r="AP784" s="104"/>
      <c r="AQ784" s="35"/>
    </row>
    <row r="785" spans="1:43" s="106" customFormat="1" hidden="1" x14ac:dyDescent="0.2">
      <c r="A785" s="51"/>
      <c r="B785" s="38"/>
      <c r="C785" s="38"/>
      <c r="D785" s="97"/>
      <c r="E785" s="38"/>
      <c r="F785" s="38"/>
      <c r="G785" s="38"/>
      <c r="H785" s="38"/>
      <c r="I785" s="38"/>
      <c r="J785" s="44"/>
      <c r="K785" s="44"/>
      <c r="L785" s="44"/>
      <c r="M785" s="98"/>
      <c r="N785" s="98"/>
      <c r="O785" s="98"/>
      <c r="P785" s="98"/>
      <c r="Q785" s="99"/>
      <c r="R785" s="100"/>
      <c r="S785" s="100"/>
      <c r="T785" s="101"/>
      <c r="U785" s="101"/>
      <c r="V785" s="102"/>
      <c r="W785" s="102"/>
      <c r="X785" s="102"/>
      <c r="Y785" s="102"/>
      <c r="Z785" s="102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95"/>
      <c r="AL785" s="95"/>
      <c r="AM785" s="103"/>
      <c r="AN785" s="103"/>
      <c r="AO785" s="103"/>
      <c r="AP785" s="104"/>
      <c r="AQ785" s="35"/>
    </row>
    <row r="786" spans="1:43" s="106" customFormat="1" hidden="1" x14ac:dyDescent="0.2">
      <c r="A786" s="51"/>
      <c r="B786" s="38"/>
      <c r="C786" s="38"/>
      <c r="D786" s="97"/>
      <c r="E786" s="38"/>
      <c r="F786" s="38"/>
      <c r="G786" s="38"/>
      <c r="H786" s="38"/>
      <c r="I786" s="38"/>
      <c r="J786" s="44"/>
      <c r="K786" s="44"/>
      <c r="L786" s="44"/>
      <c r="M786" s="98"/>
      <c r="N786" s="98"/>
      <c r="O786" s="98"/>
      <c r="P786" s="98"/>
      <c r="Q786" s="99"/>
      <c r="R786" s="100"/>
      <c r="S786" s="100"/>
      <c r="T786" s="101"/>
      <c r="U786" s="101"/>
      <c r="V786" s="102"/>
      <c r="W786" s="102"/>
      <c r="X786" s="102"/>
      <c r="Y786" s="102"/>
      <c r="Z786" s="102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95"/>
      <c r="AL786" s="95"/>
      <c r="AM786" s="103"/>
      <c r="AN786" s="103"/>
      <c r="AO786" s="103"/>
      <c r="AP786" s="104"/>
      <c r="AQ786" s="35"/>
    </row>
    <row r="787" spans="1:43" s="106" customFormat="1" hidden="1" x14ac:dyDescent="0.2">
      <c r="A787" s="51"/>
      <c r="B787" s="38"/>
      <c r="C787" s="38"/>
      <c r="D787" s="97"/>
      <c r="E787" s="38"/>
      <c r="F787" s="38"/>
      <c r="G787" s="38"/>
      <c r="H787" s="38"/>
      <c r="I787" s="38"/>
      <c r="J787" s="44"/>
      <c r="K787" s="44"/>
      <c r="L787" s="44"/>
      <c r="M787" s="98"/>
      <c r="N787" s="98"/>
      <c r="O787" s="98"/>
      <c r="P787" s="98"/>
      <c r="Q787" s="99"/>
      <c r="R787" s="100"/>
      <c r="S787" s="100"/>
      <c r="T787" s="101"/>
      <c r="U787" s="101"/>
      <c r="V787" s="102"/>
      <c r="W787" s="102"/>
      <c r="X787" s="102"/>
      <c r="Y787" s="102"/>
      <c r="Z787" s="102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95"/>
      <c r="AL787" s="95"/>
      <c r="AM787" s="103"/>
      <c r="AN787" s="103"/>
      <c r="AO787" s="103"/>
      <c r="AP787" s="104"/>
      <c r="AQ787" s="35"/>
    </row>
    <row r="788" spans="1:43" s="106" customFormat="1" hidden="1" x14ac:dyDescent="0.2">
      <c r="A788" s="51"/>
      <c r="B788" s="38"/>
      <c r="C788" s="38"/>
      <c r="D788" s="97"/>
      <c r="E788" s="38"/>
      <c r="F788" s="38"/>
      <c r="G788" s="38"/>
      <c r="H788" s="38"/>
      <c r="I788" s="38"/>
      <c r="J788" s="44"/>
      <c r="K788" s="44"/>
      <c r="L788" s="44"/>
      <c r="M788" s="98"/>
      <c r="N788" s="98"/>
      <c r="O788" s="98"/>
      <c r="P788" s="98"/>
      <c r="Q788" s="99"/>
      <c r="R788" s="100"/>
      <c r="S788" s="100"/>
      <c r="T788" s="101"/>
      <c r="U788" s="101"/>
      <c r="V788" s="102"/>
      <c r="W788" s="102"/>
      <c r="X788" s="102"/>
      <c r="Y788" s="102"/>
      <c r="Z788" s="102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95"/>
      <c r="AL788" s="95"/>
      <c r="AM788" s="103"/>
      <c r="AN788" s="103"/>
      <c r="AO788" s="103"/>
      <c r="AP788" s="104"/>
      <c r="AQ788" s="35"/>
    </row>
    <row r="789" spans="1:43" s="106" customFormat="1" hidden="1" x14ac:dyDescent="0.2">
      <c r="A789" s="51"/>
      <c r="B789" s="38"/>
      <c r="C789" s="38"/>
      <c r="D789" s="97"/>
      <c r="E789" s="38"/>
      <c r="F789" s="38"/>
      <c r="G789" s="38"/>
      <c r="H789" s="38"/>
      <c r="I789" s="38"/>
      <c r="J789" s="44"/>
      <c r="K789" s="44"/>
      <c r="L789" s="44"/>
      <c r="M789" s="98"/>
      <c r="N789" s="98"/>
      <c r="O789" s="98"/>
      <c r="P789" s="98"/>
      <c r="Q789" s="99"/>
      <c r="R789" s="100"/>
      <c r="S789" s="100"/>
      <c r="T789" s="101"/>
      <c r="U789" s="101"/>
      <c r="V789" s="102"/>
      <c r="W789" s="102"/>
      <c r="X789" s="102"/>
      <c r="Y789" s="102"/>
      <c r="Z789" s="102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95"/>
      <c r="AL789" s="95"/>
      <c r="AM789" s="103"/>
      <c r="AN789" s="103"/>
      <c r="AO789" s="103"/>
      <c r="AP789" s="104"/>
      <c r="AQ789" s="35"/>
    </row>
    <row r="790" spans="1:43" s="106" customFormat="1" hidden="1" x14ac:dyDescent="0.2">
      <c r="A790" s="51"/>
      <c r="B790" s="38"/>
      <c r="C790" s="38"/>
      <c r="D790" s="97"/>
      <c r="E790" s="38"/>
      <c r="F790" s="38"/>
      <c r="G790" s="38"/>
      <c r="H790" s="38"/>
      <c r="I790" s="38"/>
      <c r="J790" s="44"/>
      <c r="K790" s="44"/>
      <c r="L790" s="44"/>
      <c r="M790" s="98"/>
      <c r="N790" s="98"/>
      <c r="O790" s="98"/>
      <c r="P790" s="98"/>
      <c r="Q790" s="99"/>
      <c r="R790" s="100"/>
      <c r="S790" s="100"/>
      <c r="T790" s="101"/>
      <c r="U790" s="101"/>
      <c r="V790" s="102"/>
      <c r="W790" s="102"/>
      <c r="X790" s="102"/>
      <c r="Y790" s="102"/>
      <c r="Z790" s="102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95"/>
      <c r="AL790" s="95"/>
      <c r="AM790" s="103"/>
      <c r="AN790" s="103"/>
      <c r="AO790" s="103"/>
      <c r="AP790" s="104"/>
      <c r="AQ790" s="35"/>
    </row>
    <row r="791" spans="1:43" s="106" customFormat="1" hidden="1" x14ac:dyDescent="0.2">
      <c r="A791" s="51"/>
      <c r="B791" s="38"/>
      <c r="C791" s="38"/>
      <c r="D791" s="97"/>
      <c r="E791" s="38"/>
      <c r="F791" s="38"/>
      <c r="G791" s="38"/>
      <c r="H791" s="38"/>
      <c r="I791" s="38"/>
      <c r="J791" s="44"/>
      <c r="K791" s="44"/>
      <c r="L791" s="44"/>
      <c r="M791" s="98"/>
      <c r="N791" s="98"/>
      <c r="O791" s="98"/>
      <c r="P791" s="98"/>
      <c r="Q791" s="99"/>
      <c r="R791" s="100"/>
      <c r="S791" s="100"/>
      <c r="T791" s="101"/>
      <c r="U791" s="101"/>
      <c r="V791" s="102"/>
      <c r="W791" s="102"/>
      <c r="X791" s="102"/>
      <c r="Y791" s="102"/>
      <c r="Z791" s="102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95"/>
      <c r="AL791" s="95"/>
      <c r="AM791" s="103"/>
      <c r="AN791" s="103"/>
      <c r="AO791" s="103"/>
      <c r="AP791" s="104"/>
      <c r="AQ791" s="35"/>
    </row>
    <row r="792" spans="1:43" s="106" customFormat="1" hidden="1" x14ac:dyDescent="0.2">
      <c r="A792" s="51"/>
      <c r="B792" s="38"/>
      <c r="C792" s="38"/>
      <c r="D792" s="97"/>
      <c r="E792" s="38"/>
      <c r="F792" s="38"/>
      <c r="G792" s="38"/>
      <c r="H792" s="38"/>
      <c r="I792" s="38"/>
      <c r="J792" s="44"/>
      <c r="K792" s="44"/>
      <c r="L792" s="44"/>
      <c r="M792" s="98"/>
      <c r="N792" s="98"/>
      <c r="O792" s="98"/>
      <c r="P792" s="98"/>
      <c r="Q792" s="99"/>
      <c r="R792" s="100"/>
      <c r="S792" s="100"/>
      <c r="T792" s="101"/>
      <c r="U792" s="101"/>
      <c r="V792" s="102"/>
      <c r="W792" s="102"/>
      <c r="X792" s="102"/>
      <c r="Y792" s="102"/>
      <c r="Z792" s="102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95"/>
      <c r="AL792" s="95"/>
      <c r="AM792" s="103"/>
      <c r="AN792" s="103"/>
      <c r="AO792" s="103"/>
      <c r="AP792" s="104"/>
      <c r="AQ792" s="35"/>
    </row>
    <row r="793" spans="1:43" s="106" customFormat="1" hidden="1" x14ac:dyDescent="0.2">
      <c r="A793" s="51"/>
      <c r="B793" s="38"/>
      <c r="C793" s="38"/>
      <c r="D793" s="97"/>
      <c r="E793" s="38"/>
      <c r="F793" s="38"/>
      <c r="G793" s="38"/>
      <c r="H793" s="38"/>
      <c r="I793" s="38"/>
      <c r="J793" s="44"/>
      <c r="K793" s="44"/>
      <c r="L793" s="44"/>
      <c r="M793" s="98"/>
      <c r="N793" s="98"/>
      <c r="O793" s="98"/>
      <c r="P793" s="98"/>
      <c r="Q793" s="99"/>
      <c r="R793" s="100"/>
      <c r="S793" s="100"/>
      <c r="T793" s="101"/>
      <c r="U793" s="101"/>
      <c r="V793" s="102"/>
      <c r="W793" s="102"/>
      <c r="X793" s="102"/>
      <c r="Y793" s="102"/>
      <c r="Z793" s="102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95"/>
      <c r="AL793" s="95"/>
      <c r="AM793" s="103"/>
      <c r="AN793" s="103"/>
      <c r="AO793" s="103"/>
      <c r="AP793" s="104"/>
      <c r="AQ793" s="35"/>
    </row>
    <row r="794" spans="1:43" s="106" customFormat="1" hidden="1" x14ac:dyDescent="0.2">
      <c r="A794" s="51"/>
      <c r="B794" s="38"/>
      <c r="C794" s="38"/>
      <c r="D794" s="97"/>
      <c r="E794" s="38"/>
      <c r="F794" s="38"/>
      <c r="G794" s="38"/>
      <c r="H794" s="38"/>
      <c r="I794" s="38"/>
      <c r="J794" s="44"/>
      <c r="K794" s="44"/>
      <c r="L794" s="44"/>
      <c r="M794" s="98"/>
      <c r="N794" s="98"/>
      <c r="O794" s="98"/>
      <c r="P794" s="98"/>
      <c r="Q794" s="99"/>
      <c r="R794" s="100"/>
      <c r="S794" s="100"/>
      <c r="T794" s="101"/>
      <c r="U794" s="101"/>
      <c r="V794" s="102"/>
      <c r="W794" s="102"/>
      <c r="X794" s="102"/>
      <c r="Y794" s="102"/>
      <c r="Z794" s="102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95"/>
      <c r="AL794" s="95"/>
      <c r="AM794" s="103"/>
      <c r="AN794" s="103"/>
      <c r="AO794" s="103"/>
      <c r="AP794" s="104"/>
      <c r="AQ794" s="35"/>
    </row>
    <row r="795" spans="1:43" s="106" customFormat="1" hidden="1" x14ac:dyDescent="0.2">
      <c r="A795" s="51"/>
      <c r="B795" s="38"/>
      <c r="C795" s="38"/>
      <c r="D795" s="97"/>
      <c r="E795" s="38"/>
      <c r="F795" s="38"/>
      <c r="G795" s="38"/>
      <c r="H795" s="38"/>
      <c r="I795" s="38"/>
      <c r="J795" s="44"/>
      <c r="K795" s="44"/>
      <c r="L795" s="44"/>
      <c r="M795" s="98"/>
      <c r="N795" s="98"/>
      <c r="O795" s="98"/>
      <c r="P795" s="98"/>
      <c r="Q795" s="99"/>
      <c r="R795" s="100"/>
      <c r="S795" s="100"/>
      <c r="T795" s="101"/>
      <c r="U795" s="101"/>
      <c r="V795" s="102"/>
      <c r="W795" s="102"/>
      <c r="X795" s="102"/>
      <c r="Y795" s="102"/>
      <c r="Z795" s="102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95"/>
      <c r="AL795" s="95"/>
      <c r="AM795" s="103"/>
      <c r="AN795" s="103"/>
      <c r="AO795" s="103"/>
      <c r="AP795" s="104"/>
      <c r="AQ795" s="35"/>
    </row>
    <row r="796" spans="1:43" s="106" customFormat="1" hidden="1" x14ac:dyDescent="0.2">
      <c r="A796" s="51"/>
      <c r="B796" s="38"/>
      <c r="C796" s="38"/>
      <c r="D796" s="97"/>
      <c r="E796" s="38"/>
      <c r="F796" s="38"/>
      <c r="G796" s="38"/>
      <c r="H796" s="38"/>
      <c r="I796" s="38"/>
      <c r="J796" s="44"/>
      <c r="K796" s="44"/>
      <c r="L796" s="44"/>
      <c r="M796" s="98"/>
      <c r="N796" s="98"/>
      <c r="O796" s="98"/>
      <c r="P796" s="98"/>
      <c r="Q796" s="99"/>
      <c r="R796" s="100"/>
      <c r="S796" s="100"/>
      <c r="T796" s="101"/>
      <c r="U796" s="101"/>
      <c r="V796" s="102"/>
      <c r="W796" s="102"/>
      <c r="X796" s="102"/>
      <c r="Y796" s="102"/>
      <c r="Z796" s="102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95"/>
      <c r="AL796" s="95"/>
      <c r="AM796" s="103"/>
      <c r="AN796" s="103"/>
      <c r="AO796" s="103"/>
      <c r="AP796" s="104"/>
      <c r="AQ796" s="35"/>
    </row>
    <row r="797" spans="1:43" s="106" customFormat="1" hidden="1" x14ac:dyDescent="0.2">
      <c r="A797" s="51"/>
      <c r="B797" s="38"/>
      <c r="C797" s="38"/>
      <c r="D797" s="97"/>
      <c r="E797" s="38"/>
      <c r="F797" s="38"/>
      <c r="G797" s="38"/>
      <c r="H797" s="38"/>
      <c r="I797" s="38"/>
      <c r="J797" s="44"/>
      <c r="K797" s="44"/>
      <c r="L797" s="44"/>
      <c r="M797" s="98"/>
      <c r="N797" s="98"/>
      <c r="O797" s="98"/>
      <c r="P797" s="98"/>
      <c r="Q797" s="99"/>
      <c r="R797" s="100"/>
      <c r="S797" s="100"/>
      <c r="T797" s="101"/>
      <c r="U797" s="101"/>
      <c r="V797" s="102"/>
      <c r="W797" s="102"/>
      <c r="X797" s="102"/>
      <c r="Y797" s="102"/>
      <c r="Z797" s="102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95"/>
      <c r="AL797" s="95"/>
      <c r="AM797" s="103"/>
      <c r="AN797" s="103"/>
      <c r="AO797" s="103"/>
      <c r="AP797" s="104"/>
      <c r="AQ797" s="35"/>
    </row>
    <row r="798" spans="1:43" s="106" customFormat="1" hidden="1" x14ac:dyDescent="0.2">
      <c r="A798" s="51"/>
      <c r="B798" s="38"/>
      <c r="C798" s="38"/>
      <c r="D798" s="97"/>
      <c r="E798" s="38"/>
      <c r="F798" s="38"/>
      <c r="G798" s="38"/>
      <c r="H798" s="38"/>
      <c r="I798" s="38"/>
      <c r="J798" s="44"/>
      <c r="K798" s="44"/>
      <c r="L798" s="44"/>
      <c r="M798" s="98"/>
      <c r="N798" s="98"/>
      <c r="O798" s="98"/>
      <c r="P798" s="98"/>
      <c r="Q798" s="99"/>
      <c r="R798" s="100"/>
      <c r="S798" s="100"/>
      <c r="T798" s="101"/>
      <c r="U798" s="101"/>
      <c r="V798" s="102"/>
      <c r="W798" s="102"/>
      <c r="X798" s="102"/>
      <c r="Y798" s="102"/>
      <c r="Z798" s="102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95"/>
      <c r="AL798" s="95"/>
      <c r="AM798" s="103"/>
      <c r="AN798" s="103"/>
      <c r="AO798" s="103"/>
      <c r="AP798" s="104"/>
      <c r="AQ798" s="35"/>
    </row>
    <row r="799" spans="1:43" s="106" customFormat="1" hidden="1" x14ac:dyDescent="0.2">
      <c r="A799" s="51"/>
      <c r="B799" s="38"/>
      <c r="C799" s="38"/>
      <c r="D799" s="97"/>
      <c r="E799" s="38"/>
      <c r="F799" s="38"/>
      <c r="G799" s="38"/>
      <c r="H799" s="38"/>
      <c r="I799" s="38"/>
      <c r="J799" s="44"/>
      <c r="K799" s="44"/>
      <c r="L799" s="44"/>
      <c r="M799" s="98"/>
      <c r="N799" s="98"/>
      <c r="O799" s="98"/>
      <c r="P799" s="98"/>
      <c r="Q799" s="99"/>
      <c r="R799" s="100"/>
      <c r="S799" s="100"/>
      <c r="T799" s="101"/>
      <c r="U799" s="101"/>
      <c r="V799" s="102"/>
      <c r="W799" s="102"/>
      <c r="X799" s="102"/>
      <c r="Y799" s="102"/>
      <c r="Z799" s="102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95"/>
      <c r="AL799" s="95"/>
      <c r="AM799" s="103"/>
      <c r="AN799" s="103"/>
      <c r="AO799" s="103"/>
      <c r="AP799" s="104"/>
      <c r="AQ799" s="35"/>
    </row>
    <row r="800" spans="1:43" s="106" customFormat="1" hidden="1" x14ac:dyDescent="0.2">
      <c r="A800" s="51"/>
      <c r="B800" s="38"/>
      <c r="C800" s="38"/>
      <c r="D800" s="97"/>
      <c r="E800" s="38"/>
      <c r="F800" s="38"/>
      <c r="G800" s="38"/>
      <c r="H800" s="38"/>
      <c r="I800" s="38"/>
      <c r="J800" s="44"/>
      <c r="K800" s="44"/>
      <c r="L800" s="44"/>
      <c r="M800" s="98"/>
      <c r="N800" s="98"/>
      <c r="O800" s="98"/>
      <c r="P800" s="98"/>
      <c r="Q800" s="99"/>
      <c r="R800" s="100"/>
      <c r="S800" s="100"/>
      <c r="T800" s="101"/>
      <c r="U800" s="101"/>
      <c r="V800" s="102"/>
      <c r="W800" s="102"/>
      <c r="X800" s="102"/>
      <c r="Y800" s="102"/>
      <c r="Z800" s="102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95"/>
      <c r="AL800" s="95"/>
      <c r="AM800" s="103"/>
      <c r="AN800" s="103"/>
      <c r="AO800" s="103"/>
      <c r="AP800" s="104"/>
      <c r="AQ800" s="35"/>
    </row>
    <row r="801" spans="1:43" s="106" customFormat="1" hidden="1" x14ac:dyDescent="0.2">
      <c r="A801" s="51"/>
      <c r="B801" s="38"/>
      <c r="C801" s="38"/>
      <c r="D801" s="97"/>
      <c r="E801" s="38"/>
      <c r="F801" s="38"/>
      <c r="G801" s="38"/>
      <c r="H801" s="38"/>
      <c r="I801" s="38"/>
      <c r="J801" s="44"/>
      <c r="K801" s="44"/>
      <c r="L801" s="44"/>
      <c r="M801" s="98"/>
      <c r="N801" s="98"/>
      <c r="O801" s="98"/>
      <c r="P801" s="98"/>
      <c r="Q801" s="99"/>
      <c r="R801" s="100"/>
      <c r="S801" s="100"/>
      <c r="T801" s="101"/>
      <c r="U801" s="101"/>
      <c r="V801" s="102"/>
      <c r="W801" s="102"/>
      <c r="X801" s="102"/>
      <c r="Y801" s="102"/>
      <c r="Z801" s="102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95"/>
      <c r="AL801" s="95"/>
      <c r="AM801" s="103"/>
      <c r="AN801" s="103"/>
      <c r="AO801" s="103"/>
      <c r="AP801" s="104"/>
      <c r="AQ801" s="35"/>
    </row>
    <row r="802" spans="1:43" s="106" customFormat="1" hidden="1" x14ac:dyDescent="0.2">
      <c r="A802" s="51"/>
      <c r="B802" s="38"/>
      <c r="C802" s="38"/>
      <c r="D802" s="97"/>
      <c r="E802" s="38"/>
      <c r="F802" s="38"/>
      <c r="G802" s="38"/>
      <c r="H802" s="38"/>
      <c r="I802" s="38"/>
      <c r="J802" s="44"/>
      <c r="K802" s="44"/>
      <c r="L802" s="44"/>
      <c r="M802" s="98"/>
      <c r="N802" s="98"/>
      <c r="O802" s="98"/>
      <c r="P802" s="98"/>
      <c r="Q802" s="99"/>
      <c r="R802" s="100"/>
      <c r="S802" s="100"/>
      <c r="T802" s="101"/>
      <c r="U802" s="101"/>
      <c r="V802" s="102"/>
      <c r="W802" s="102"/>
      <c r="X802" s="102"/>
      <c r="Y802" s="102"/>
      <c r="Z802" s="102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95"/>
      <c r="AL802" s="95"/>
      <c r="AM802" s="103"/>
      <c r="AN802" s="103"/>
      <c r="AO802" s="103"/>
      <c r="AP802" s="104"/>
      <c r="AQ802" s="35"/>
    </row>
    <row r="803" spans="1:43" s="106" customFormat="1" hidden="1" x14ac:dyDescent="0.2">
      <c r="A803" s="51"/>
      <c r="B803" s="38"/>
      <c r="C803" s="38"/>
      <c r="D803" s="97"/>
      <c r="E803" s="38"/>
      <c r="F803" s="38"/>
      <c r="G803" s="38"/>
      <c r="H803" s="38"/>
      <c r="I803" s="38"/>
      <c r="J803" s="44"/>
      <c r="K803" s="44"/>
      <c r="L803" s="44"/>
      <c r="M803" s="98"/>
      <c r="N803" s="98"/>
      <c r="O803" s="98"/>
      <c r="P803" s="98"/>
      <c r="Q803" s="99"/>
      <c r="R803" s="100"/>
      <c r="S803" s="100"/>
      <c r="T803" s="101"/>
      <c r="U803" s="101"/>
      <c r="V803" s="102"/>
      <c r="W803" s="102"/>
      <c r="X803" s="102"/>
      <c r="Y803" s="102"/>
      <c r="Z803" s="102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95"/>
      <c r="AL803" s="95"/>
      <c r="AM803" s="103"/>
      <c r="AN803" s="103"/>
      <c r="AO803" s="103"/>
      <c r="AP803" s="104"/>
      <c r="AQ803" s="35"/>
    </row>
    <row r="804" spans="1:43" s="106" customFormat="1" hidden="1" x14ac:dyDescent="0.2">
      <c r="A804" s="51"/>
      <c r="B804" s="38"/>
      <c r="C804" s="38"/>
      <c r="D804" s="97"/>
      <c r="E804" s="38"/>
      <c r="F804" s="38"/>
      <c r="G804" s="38"/>
      <c r="H804" s="38"/>
      <c r="I804" s="38"/>
      <c r="J804" s="44"/>
      <c r="K804" s="44"/>
      <c r="L804" s="44"/>
      <c r="M804" s="98"/>
      <c r="N804" s="98"/>
      <c r="O804" s="98"/>
      <c r="P804" s="98"/>
      <c r="Q804" s="99"/>
      <c r="R804" s="100"/>
      <c r="S804" s="100"/>
      <c r="T804" s="101"/>
      <c r="U804" s="101"/>
      <c r="V804" s="102"/>
      <c r="W804" s="102"/>
      <c r="X804" s="102"/>
      <c r="Y804" s="102"/>
      <c r="Z804" s="102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95"/>
      <c r="AL804" s="95"/>
      <c r="AM804" s="103"/>
      <c r="AN804" s="103"/>
      <c r="AO804" s="103"/>
      <c r="AP804" s="104"/>
      <c r="AQ804" s="35"/>
    </row>
    <row r="805" spans="1:43" s="106" customFormat="1" hidden="1" x14ac:dyDescent="0.2">
      <c r="A805" s="51"/>
      <c r="B805" s="38"/>
      <c r="C805" s="38"/>
      <c r="D805" s="97"/>
      <c r="E805" s="38"/>
      <c r="F805" s="38"/>
      <c r="G805" s="38"/>
      <c r="H805" s="38"/>
      <c r="I805" s="38"/>
      <c r="J805" s="44"/>
      <c r="K805" s="44"/>
      <c r="L805" s="44"/>
      <c r="M805" s="98"/>
      <c r="N805" s="98"/>
      <c r="O805" s="98"/>
      <c r="P805" s="98"/>
      <c r="Q805" s="99"/>
      <c r="R805" s="100"/>
      <c r="S805" s="100"/>
      <c r="T805" s="101"/>
      <c r="U805" s="101"/>
      <c r="V805" s="102"/>
      <c r="W805" s="102"/>
      <c r="X805" s="102"/>
      <c r="Y805" s="102"/>
      <c r="Z805" s="102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95"/>
      <c r="AL805" s="95"/>
      <c r="AM805" s="103"/>
      <c r="AN805" s="103"/>
      <c r="AO805" s="103"/>
      <c r="AP805" s="104"/>
      <c r="AQ805" s="35"/>
    </row>
    <row r="806" spans="1:43" s="106" customFormat="1" hidden="1" x14ac:dyDescent="0.2">
      <c r="A806" s="51"/>
      <c r="B806" s="38"/>
      <c r="C806" s="38"/>
      <c r="D806" s="97"/>
      <c r="E806" s="38"/>
      <c r="F806" s="38"/>
      <c r="G806" s="38"/>
      <c r="H806" s="38"/>
      <c r="I806" s="38"/>
      <c r="J806" s="44"/>
      <c r="K806" s="44"/>
      <c r="L806" s="44"/>
      <c r="M806" s="98"/>
      <c r="N806" s="98"/>
      <c r="O806" s="98"/>
      <c r="P806" s="98"/>
      <c r="Q806" s="99"/>
      <c r="R806" s="100"/>
      <c r="S806" s="100"/>
      <c r="T806" s="101"/>
      <c r="U806" s="101"/>
      <c r="V806" s="102"/>
      <c r="W806" s="102"/>
      <c r="X806" s="102"/>
      <c r="Y806" s="102"/>
      <c r="Z806" s="102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95"/>
      <c r="AL806" s="95"/>
      <c r="AM806" s="103"/>
      <c r="AN806" s="103"/>
      <c r="AO806" s="103"/>
      <c r="AP806" s="104"/>
      <c r="AQ806" s="35"/>
    </row>
    <row r="807" spans="1:43" s="106" customFormat="1" hidden="1" x14ac:dyDescent="0.2">
      <c r="A807" s="51"/>
      <c r="B807" s="38"/>
      <c r="C807" s="38"/>
      <c r="D807" s="97"/>
      <c r="E807" s="38"/>
      <c r="F807" s="38"/>
      <c r="G807" s="38"/>
      <c r="H807" s="38"/>
      <c r="I807" s="38"/>
      <c r="J807" s="44"/>
      <c r="K807" s="44"/>
      <c r="L807" s="44"/>
      <c r="M807" s="98"/>
      <c r="N807" s="98"/>
      <c r="O807" s="98"/>
      <c r="P807" s="98"/>
      <c r="Q807" s="99"/>
      <c r="R807" s="100"/>
      <c r="S807" s="100"/>
      <c r="T807" s="101"/>
      <c r="U807" s="101"/>
      <c r="V807" s="102"/>
      <c r="W807" s="102"/>
      <c r="X807" s="102"/>
      <c r="Y807" s="102"/>
      <c r="Z807" s="102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95"/>
      <c r="AL807" s="95"/>
      <c r="AM807" s="103"/>
      <c r="AN807" s="103"/>
      <c r="AO807" s="103"/>
      <c r="AP807" s="104"/>
      <c r="AQ807" s="35"/>
    </row>
    <row r="808" spans="1:43" s="106" customFormat="1" hidden="1" x14ac:dyDescent="0.2">
      <c r="A808" s="51"/>
      <c r="B808" s="38"/>
      <c r="C808" s="38"/>
      <c r="D808" s="97"/>
      <c r="E808" s="38"/>
      <c r="F808" s="38"/>
      <c r="G808" s="38"/>
      <c r="H808" s="38"/>
      <c r="I808" s="38"/>
      <c r="J808" s="44"/>
      <c r="K808" s="44"/>
      <c r="L808" s="44"/>
      <c r="M808" s="98"/>
      <c r="N808" s="98"/>
      <c r="O808" s="98"/>
      <c r="P808" s="98"/>
      <c r="Q808" s="99"/>
      <c r="R808" s="100"/>
      <c r="S808" s="100"/>
      <c r="T808" s="101"/>
      <c r="U808" s="101"/>
      <c r="V808" s="102"/>
      <c r="W808" s="102"/>
      <c r="X808" s="102"/>
      <c r="Y808" s="102"/>
      <c r="Z808" s="102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95"/>
      <c r="AL808" s="95"/>
      <c r="AM808" s="103"/>
      <c r="AN808" s="103"/>
      <c r="AO808" s="103"/>
      <c r="AP808" s="104"/>
      <c r="AQ808" s="35"/>
    </row>
    <row r="809" spans="1:43" s="106" customFormat="1" hidden="1" x14ac:dyDescent="0.2">
      <c r="A809" s="51"/>
      <c r="B809" s="38"/>
      <c r="C809" s="38"/>
      <c r="D809" s="97"/>
      <c r="E809" s="38"/>
      <c r="F809" s="38"/>
      <c r="G809" s="38"/>
      <c r="H809" s="38"/>
      <c r="I809" s="38"/>
      <c r="J809" s="44"/>
      <c r="K809" s="44"/>
      <c r="L809" s="44"/>
      <c r="M809" s="98"/>
      <c r="N809" s="98"/>
      <c r="O809" s="98"/>
      <c r="P809" s="98"/>
      <c r="Q809" s="99"/>
      <c r="R809" s="100"/>
      <c r="S809" s="100"/>
      <c r="T809" s="101"/>
      <c r="U809" s="101"/>
      <c r="V809" s="102"/>
      <c r="W809" s="102"/>
      <c r="X809" s="102"/>
      <c r="Y809" s="102"/>
      <c r="Z809" s="102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95"/>
      <c r="AL809" s="95"/>
      <c r="AM809" s="103"/>
      <c r="AN809" s="103"/>
      <c r="AO809" s="103"/>
      <c r="AP809" s="104"/>
      <c r="AQ809" s="35"/>
    </row>
    <row r="810" spans="1:43" s="106" customFormat="1" hidden="1" x14ac:dyDescent="0.2">
      <c r="A810" s="51"/>
      <c r="B810" s="38"/>
      <c r="C810" s="38"/>
      <c r="D810" s="97"/>
      <c r="E810" s="38"/>
      <c r="F810" s="38"/>
      <c r="G810" s="38"/>
      <c r="H810" s="38"/>
      <c r="I810" s="38"/>
      <c r="J810" s="44"/>
      <c r="K810" s="44"/>
      <c r="L810" s="44"/>
      <c r="M810" s="98"/>
      <c r="N810" s="98"/>
      <c r="O810" s="98"/>
      <c r="P810" s="98"/>
      <c r="Q810" s="99"/>
      <c r="R810" s="100"/>
      <c r="S810" s="100"/>
      <c r="T810" s="101"/>
      <c r="U810" s="101"/>
      <c r="V810" s="102"/>
      <c r="W810" s="102"/>
      <c r="X810" s="102"/>
      <c r="Y810" s="102"/>
      <c r="Z810" s="102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95"/>
      <c r="AL810" s="95"/>
      <c r="AM810" s="103"/>
      <c r="AN810" s="103"/>
      <c r="AO810" s="103"/>
      <c r="AP810" s="104"/>
      <c r="AQ810" s="35"/>
    </row>
    <row r="811" spans="1:43" s="106" customFormat="1" hidden="1" x14ac:dyDescent="0.2">
      <c r="A811" s="51"/>
      <c r="B811" s="38"/>
      <c r="C811" s="38"/>
      <c r="D811" s="97"/>
      <c r="E811" s="38"/>
      <c r="F811" s="38"/>
      <c r="G811" s="38"/>
      <c r="H811" s="38"/>
      <c r="I811" s="38"/>
      <c r="J811" s="44"/>
      <c r="K811" s="44"/>
      <c r="L811" s="44"/>
      <c r="M811" s="98"/>
      <c r="N811" s="98"/>
      <c r="O811" s="98"/>
      <c r="P811" s="98"/>
      <c r="Q811" s="99"/>
      <c r="R811" s="100"/>
      <c r="S811" s="100"/>
      <c r="T811" s="101"/>
      <c r="U811" s="101"/>
      <c r="V811" s="102"/>
      <c r="W811" s="102"/>
      <c r="X811" s="102"/>
      <c r="Y811" s="102"/>
      <c r="Z811" s="102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95"/>
      <c r="AL811" s="95"/>
      <c r="AM811" s="103"/>
      <c r="AN811" s="103"/>
      <c r="AO811" s="103"/>
      <c r="AP811" s="104"/>
      <c r="AQ811" s="35"/>
    </row>
    <row r="812" spans="1:43" s="106" customFormat="1" hidden="1" x14ac:dyDescent="0.2">
      <c r="A812" s="51"/>
      <c r="B812" s="38"/>
      <c r="C812" s="38"/>
      <c r="D812" s="97"/>
      <c r="E812" s="38"/>
      <c r="F812" s="38"/>
      <c r="G812" s="38"/>
      <c r="H812" s="38"/>
      <c r="I812" s="38"/>
      <c r="J812" s="44"/>
      <c r="K812" s="44"/>
      <c r="L812" s="44"/>
      <c r="M812" s="98"/>
      <c r="N812" s="98"/>
      <c r="O812" s="98"/>
      <c r="P812" s="98"/>
      <c r="Q812" s="99"/>
      <c r="R812" s="100"/>
      <c r="S812" s="100"/>
      <c r="T812" s="101"/>
      <c r="U812" s="101"/>
      <c r="V812" s="102"/>
      <c r="W812" s="102"/>
      <c r="X812" s="102"/>
      <c r="Y812" s="102"/>
      <c r="Z812" s="102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95"/>
      <c r="AL812" s="95"/>
      <c r="AM812" s="103"/>
      <c r="AN812" s="103"/>
      <c r="AO812" s="103"/>
      <c r="AP812" s="104"/>
      <c r="AQ812" s="35"/>
    </row>
    <row r="813" spans="1:43" s="106" customFormat="1" hidden="1" x14ac:dyDescent="0.2">
      <c r="A813" s="51"/>
      <c r="B813" s="38"/>
      <c r="C813" s="38"/>
      <c r="D813" s="97"/>
      <c r="E813" s="38"/>
      <c r="F813" s="38"/>
      <c r="G813" s="38"/>
      <c r="H813" s="38"/>
      <c r="I813" s="38"/>
      <c r="J813" s="44"/>
      <c r="K813" s="44"/>
      <c r="L813" s="44"/>
      <c r="M813" s="98"/>
      <c r="N813" s="98"/>
      <c r="O813" s="98"/>
      <c r="P813" s="98"/>
      <c r="Q813" s="99"/>
      <c r="R813" s="100"/>
      <c r="S813" s="100"/>
      <c r="T813" s="101"/>
      <c r="U813" s="101"/>
      <c r="V813" s="102"/>
      <c r="W813" s="102"/>
      <c r="X813" s="102"/>
      <c r="Y813" s="102"/>
      <c r="Z813" s="102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95"/>
      <c r="AL813" s="95"/>
      <c r="AM813" s="103"/>
      <c r="AN813" s="103"/>
      <c r="AO813" s="103"/>
      <c r="AP813" s="104"/>
      <c r="AQ813" s="35"/>
    </row>
    <row r="814" spans="1:43" s="106" customFormat="1" hidden="1" x14ac:dyDescent="0.2">
      <c r="A814" s="51"/>
      <c r="B814" s="38"/>
      <c r="C814" s="38"/>
      <c r="D814" s="97"/>
      <c r="E814" s="38"/>
      <c r="F814" s="38"/>
      <c r="G814" s="38"/>
      <c r="H814" s="38"/>
      <c r="I814" s="38"/>
      <c r="J814" s="44"/>
      <c r="K814" s="44"/>
      <c r="L814" s="44"/>
      <c r="M814" s="98"/>
      <c r="N814" s="98"/>
      <c r="O814" s="98"/>
      <c r="P814" s="98"/>
      <c r="Q814" s="99"/>
      <c r="R814" s="100"/>
      <c r="S814" s="100"/>
      <c r="T814" s="101"/>
      <c r="U814" s="101"/>
      <c r="V814" s="102"/>
      <c r="W814" s="102"/>
      <c r="X814" s="102"/>
      <c r="Y814" s="102"/>
      <c r="Z814" s="102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95"/>
      <c r="AL814" s="95"/>
      <c r="AM814" s="103"/>
      <c r="AN814" s="103"/>
      <c r="AO814" s="103"/>
      <c r="AP814" s="104"/>
      <c r="AQ814" s="35"/>
    </row>
    <row r="815" spans="1:43" s="106" customFormat="1" hidden="1" x14ac:dyDescent="0.2">
      <c r="A815" s="51"/>
      <c r="B815" s="38"/>
      <c r="C815" s="38"/>
      <c r="D815" s="97"/>
      <c r="E815" s="38"/>
      <c r="F815" s="38"/>
      <c r="G815" s="38"/>
      <c r="H815" s="38"/>
      <c r="I815" s="38"/>
      <c r="J815" s="44"/>
      <c r="K815" s="44"/>
      <c r="L815" s="44"/>
      <c r="M815" s="98"/>
      <c r="N815" s="98"/>
      <c r="O815" s="98"/>
      <c r="P815" s="98"/>
      <c r="Q815" s="99"/>
      <c r="R815" s="100"/>
      <c r="S815" s="100"/>
      <c r="T815" s="101"/>
      <c r="U815" s="101"/>
      <c r="V815" s="102"/>
      <c r="W815" s="102"/>
      <c r="X815" s="102"/>
      <c r="Y815" s="102"/>
      <c r="Z815" s="102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95"/>
      <c r="AL815" s="95"/>
      <c r="AM815" s="103"/>
      <c r="AN815" s="103"/>
      <c r="AO815" s="103"/>
      <c r="AP815" s="104"/>
      <c r="AQ815" s="35"/>
    </row>
    <row r="816" spans="1:43" s="106" customFormat="1" hidden="1" x14ac:dyDescent="0.2">
      <c r="A816" s="51"/>
      <c r="B816" s="38"/>
      <c r="C816" s="38"/>
      <c r="D816" s="97"/>
      <c r="E816" s="38"/>
      <c r="F816" s="38"/>
      <c r="G816" s="38"/>
      <c r="H816" s="38"/>
      <c r="I816" s="38"/>
      <c r="J816" s="44"/>
      <c r="K816" s="44"/>
      <c r="L816" s="44"/>
      <c r="M816" s="98"/>
      <c r="N816" s="98"/>
      <c r="O816" s="98"/>
      <c r="P816" s="98"/>
      <c r="Q816" s="99"/>
      <c r="R816" s="100"/>
      <c r="S816" s="100"/>
      <c r="T816" s="101"/>
      <c r="U816" s="101"/>
      <c r="V816" s="102"/>
      <c r="W816" s="102"/>
      <c r="X816" s="102"/>
      <c r="Y816" s="102"/>
      <c r="Z816" s="102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95"/>
      <c r="AL816" s="95"/>
      <c r="AM816" s="103"/>
      <c r="AN816" s="103"/>
      <c r="AO816" s="103"/>
      <c r="AP816" s="104"/>
      <c r="AQ816" s="35"/>
    </row>
    <row r="817" spans="1:43" s="106" customFormat="1" hidden="1" x14ac:dyDescent="0.2">
      <c r="A817" s="51"/>
      <c r="B817" s="38"/>
      <c r="C817" s="38"/>
      <c r="D817" s="97"/>
      <c r="E817" s="38"/>
      <c r="F817" s="38"/>
      <c r="G817" s="38"/>
      <c r="H817" s="38"/>
      <c r="I817" s="38"/>
      <c r="J817" s="44"/>
      <c r="K817" s="44"/>
      <c r="L817" s="44"/>
      <c r="M817" s="98"/>
      <c r="N817" s="98"/>
      <c r="O817" s="98"/>
      <c r="P817" s="98"/>
      <c r="Q817" s="99"/>
      <c r="R817" s="100"/>
      <c r="S817" s="100"/>
      <c r="T817" s="101"/>
      <c r="U817" s="101"/>
      <c r="V817" s="102"/>
      <c r="W817" s="102"/>
      <c r="X817" s="102"/>
      <c r="Y817" s="102"/>
      <c r="Z817" s="102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95"/>
      <c r="AL817" s="95"/>
      <c r="AM817" s="103"/>
      <c r="AN817" s="103"/>
      <c r="AO817" s="103"/>
      <c r="AP817" s="104"/>
      <c r="AQ817" s="35"/>
    </row>
    <row r="818" spans="1:43" s="106" customFormat="1" hidden="1" x14ac:dyDescent="0.2">
      <c r="A818" s="51"/>
      <c r="B818" s="38"/>
      <c r="C818" s="38"/>
      <c r="D818" s="97"/>
      <c r="E818" s="38"/>
      <c r="F818" s="38"/>
      <c r="G818" s="38"/>
      <c r="H818" s="38"/>
      <c r="I818" s="38"/>
      <c r="J818" s="44"/>
      <c r="K818" s="44"/>
      <c r="L818" s="44"/>
      <c r="M818" s="98"/>
      <c r="N818" s="98"/>
      <c r="O818" s="98"/>
      <c r="P818" s="98"/>
      <c r="Q818" s="99"/>
      <c r="R818" s="100"/>
      <c r="S818" s="100"/>
      <c r="T818" s="101"/>
      <c r="U818" s="101"/>
      <c r="V818" s="102"/>
      <c r="W818" s="102"/>
      <c r="X818" s="102"/>
      <c r="Y818" s="102"/>
      <c r="Z818" s="102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95"/>
      <c r="AL818" s="95"/>
      <c r="AM818" s="103"/>
      <c r="AN818" s="103"/>
      <c r="AO818" s="103"/>
      <c r="AP818" s="104"/>
      <c r="AQ818" s="35"/>
    </row>
    <row r="819" spans="1:43" s="106" customFormat="1" hidden="1" x14ac:dyDescent="0.2">
      <c r="A819" s="51"/>
      <c r="B819" s="38"/>
      <c r="C819" s="38"/>
      <c r="D819" s="97"/>
      <c r="E819" s="38"/>
      <c r="F819" s="38"/>
      <c r="G819" s="38"/>
      <c r="H819" s="38"/>
      <c r="I819" s="38"/>
      <c r="J819" s="44"/>
      <c r="K819" s="44"/>
      <c r="L819" s="44"/>
      <c r="M819" s="98"/>
      <c r="N819" s="98"/>
      <c r="O819" s="98"/>
      <c r="P819" s="98"/>
      <c r="Q819" s="99"/>
      <c r="R819" s="100"/>
      <c r="S819" s="100"/>
      <c r="T819" s="101"/>
      <c r="U819" s="101"/>
      <c r="V819" s="102"/>
      <c r="W819" s="102"/>
      <c r="X819" s="102"/>
      <c r="Y819" s="102"/>
      <c r="Z819" s="102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95"/>
      <c r="AL819" s="95"/>
      <c r="AM819" s="103"/>
      <c r="AN819" s="103"/>
      <c r="AO819" s="103"/>
      <c r="AP819" s="104"/>
      <c r="AQ819" s="35"/>
    </row>
    <row r="820" spans="1:43" s="106" customFormat="1" hidden="1" x14ac:dyDescent="0.2">
      <c r="A820" s="51"/>
      <c r="B820" s="38"/>
      <c r="C820" s="38"/>
      <c r="D820" s="97"/>
      <c r="E820" s="38"/>
      <c r="F820" s="38"/>
      <c r="G820" s="38"/>
      <c r="H820" s="38"/>
      <c r="I820" s="38"/>
      <c r="J820" s="44"/>
      <c r="K820" s="44"/>
      <c r="L820" s="44"/>
      <c r="M820" s="98"/>
      <c r="N820" s="98"/>
      <c r="O820" s="98"/>
      <c r="P820" s="98"/>
      <c r="Q820" s="99"/>
      <c r="R820" s="100"/>
      <c r="S820" s="100"/>
      <c r="T820" s="101"/>
      <c r="U820" s="101"/>
      <c r="V820" s="102"/>
      <c r="W820" s="102"/>
      <c r="X820" s="102"/>
      <c r="Y820" s="102"/>
      <c r="Z820" s="102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95"/>
      <c r="AL820" s="95"/>
      <c r="AM820" s="103"/>
      <c r="AN820" s="103"/>
      <c r="AO820" s="103"/>
      <c r="AP820" s="104"/>
      <c r="AQ820" s="35"/>
    </row>
    <row r="821" spans="1:43" s="106" customFormat="1" hidden="1" x14ac:dyDescent="0.2">
      <c r="A821" s="51"/>
      <c r="B821" s="38"/>
      <c r="C821" s="38"/>
      <c r="D821" s="97"/>
      <c r="E821" s="38"/>
      <c r="F821" s="38"/>
      <c r="G821" s="38"/>
      <c r="H821" s="38"/>
      <c r="I821" s="38"/>
      <c r="J821" s="44"/>
      <c r="K821" s="44"/>
      <c r="L821" s="44"/>
      <c r="M821" s="98"/>
      <c r="N821" s="98"/>
      <c r="O821" s="98"/>
      <c r="P821" s="98"/>
      <c r="Q821" s="99"/>
      <c r="R821" s="100"/>
      <c r="S821" s="100"/>
      <c r="T821" s="101"/>
      <c r="U821" s="101"/>
      <c r="V821" s="102"/>
      <c r="W821" s="102"/>
      <c r="X821" s="102"/>
      <c r="Y821" s="102"/>
      <c r="Z821" s="102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95"/>
      <c r="AL821" s="95"/>
      <c r="AM821" s="103"/>
      <c r="AN821" s="103"/>
      <c r="AO821" s="103"/>
      <c r="AP821" s="104"/>
      <c r="AQ821" s="35"/>
    </row>
    <row r="822" spans="1:43" s="106" customFormat="1" hidden="1" x14ac:dyDescent="0.2">
      <c r="A822" s="51"/>
      <c r="B822" s="38"/>
      <c r="C822" s="38"/>
      <c r="D822" s="97"/>
      <c r="E822" s="38"/>
      <c r="F822" s="38"/>
      <c r="G822" s="38"/>
      <c r="H822" s="38"/>
      <c r="I822" s="38"/>
      <c r="J822" s="44"/>
      <c r="K822" s="44"/>
      <c r="L822" s="44"/>
      <c r="M822" s="98"/>
      <c r="N822" s="98"/>
      <c r="O822" s="98"/>
      <c r="P822" s="98"/>
      <c r="Q822" s="99"/>
      <c r="R822" s="100"/>
      <c r="S822" s="100"/>
      <c r="T822" s="101"/>
      <c r="U822" s="101"/>
      <c r="V822" s="102"/>
      <c r="W822" s="102"/>
      <c r="X822" s="102"/>
      <c r="Y822" s="102"/>
      <c r="Z822" s="102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95"/>
      <c r="AL822" s="95"/>
      <c r="AM822" s="103"/>
      <c r="AN822" s="103"/>
      <c r="AO822" s="103"/>
      <c r="AP822" s="104"/>
      <c r="AQ822" s="35"/>
    </row>
    <row r="823" spans="1:43" s="106" customFormat="1" hidden="1" x14ac:dyDescent="0.2">
      <c r="A823" s="51"/>
      <c r="B823" s="38"/>
      <c r="C823" s="38"/>
      <c r="D823" s="97"/>
      <c r="E823" s="38"/>
      <c r="F823" s="38"/>
      <c r="G823" s="38"/>
      <c r="H823" s="38"/>
      <c r="I823" s="38"/>
      <c r="J823" s="44"/>
      <c r="K823" s="44"/>
      <c r="L823" s="44"/>
      <c r="M823" s="98"/>
      <c r="N823" s="98"/>
      <c r="O823" s="98"/>
      <c r="P823" s="98"/>
      <c r="Q823" s="99"/>
      <c r="R823" s="100"/>
      <c r="S823" s="100"/>
      <c r="T823" s="101"/>
      <c r="U823" s="101"/>
      <c r="V823" s="102"/>
      <c r="W823" s="102"/>
      <c r="X823" s="102"/>
      <c r="Y823" s="102"/>
      <c r="Z823" s="102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95"/>
      <c r="AL823" s="95"/>
      <c r="AM823" s="103"/>
      <c r="AN823" s="103"/>
      <c r="AO823" s="103"/>
      <c r="AP823" s="104"/>
      <c r="AQ823" s="35"/>
    </row>
    <row r="824" spans="1:43" s="106" customFormat="1" hidden="1" x14ac:dyDescent="0.2">
      <c r="A824" s="51"/>
      <c r="B824" s="38"/>
      <c r="C824" s="38"/>
      <c r="D824" s="97"/>
      <c r="E824" s="38"/>
      <c r="F824" s="38"/>
      <c r="G824" s="38"/>
      <c r="H824" s="38"/>
      <c r="I824" s="38"/>
      <c r="J824" s="44"/>
      <c r="K824" s="44"/>
      <c r="L824" s="44"/>
      <c r="M824" s="98"/>
      <c r="N824" s="98"/>
      <c r="O824" s="98"/>
      <c r="P824" s="98"/>
      <c r="Q824" s="99"/>
      <c r="R824" s="100"/>
      <c r="S824" s="100"/>
      <c r="T824" s="101"/>
      <c r="U824" s="101"/>
      <c r="V824" s="102"/>
      <c r="W824" s="102"/>
      <c r="X824" s="102"/>
      <c r="Y824" s="102"/>
      <c r="Z824" s="102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95"/>
      <c r="AL824" s="95"/>
      <c r="AM824" s="103"/>
      <c r="AN824" s="103"/>
      <c r="AO824" s="103"/>
      <c r="AP824" s="104"/>
      <c r="AQ824" s="35"/>
    </row>
    <row r="825" spans="1:43" s="106" customFormat="1" hidden="1" x14ac:dyDescent="0.2">
      <c r="A825" s="51"/>
      <c r="B825" s="38"/>
      <c r="C825" s="38"/>
      <c r="D825" s="97"/>
      <c r="E825" s="38"/>
      <c r="F825" s="38"/>
      <c r="G825" s="38"/>
      <c r="H825" s="38"/>
      <c r="I825" s="38"/>
      <c r="J825" s="44"/>
      <c r="K825" s="44"/>
      <c r="L825" s="44"/>
      <c r="M825" s="98"/>
      <c r="N825" s="98"/>
      <c r="O825" s="98"/>
      <c r="P825" s="98"/>
      <c r="Q825" s="99"/>
      <c r="R825" s="100"/>
      <c r="S825" s="100"/>
      <c r="T825" s="101"/>
      <c r="U825" s="101"/>
      <c r="V825" s="102"/>
      <c r="W825" s="102"/>
      <c r="X825" s="102"/>
      <c r="Y825" s="102"/>
      <c r="Z825" s="102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95"/>
      <c r="AL825" s="95"/>
      <c r="AM825" s="103"/>
      <c r="AN825" s="103"/>
      <c r="AO825" s="103"/>
      <c r="AP825" s="104"/>
      <c r="AQ825" s="35"/>
    </row>
    <row r="826" spans="1:43" s="106" customFormat="1" hidden="1" x14ac:dyDescent="0.2">
      <c r="A826" s="51"/>
      <c r="B826" s="38"/>
      <c r="C826" s="38"/>
      <c r="D826" s="97"/>
      <c r="E826" s="38"/>
      <c r="F826" s="38"/>
      <c r="G826" s="38"/>
      <c r="H826" s="38"/>
      <c r="I826" s="38"/>
      <c r="J826" s="44"/>
      <c r="K826" s="44"/>
      <c r="L826" s="44"/>
      <c r="M826" s="98"/>
      <c r="N826" s="98"/>
      <c r="O826" s="98"/>
      <c r="P826" s="98"/>
      <c r="Q826" s="99"/>
      <c r="R826" s="100"/>
      <c r="S826" s="100"/>
      <c r="T826" s="101"/>
      <c r="U826" s="101"/>
      <c r="V826" s="102"/>
      <c r="W826" s="102"/>
      <c r="X826" s="102"/>
      <c r="Y826" s="102"/>
      <c r="Z826" s="102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95"/>
      <c r="AL826" s="95"/>
      <c r="AM826" s="103"/>
      <c r="AN826" s="103"/>
      <c r="AO826" s="103"/>
      <c r="AP826" s="104"/>
      <c r="AQ826" s="35"/>
    </row>
    <row r="827" spans="1:43" s="106" customFormat="1" hidden="1" x14ac:dyDescent="0.2">
      <c r="A827" s="51"/>
      <c r="B827" s="38"/>
      <c r="C827" s="38"/>
      <c r="D827" s="97"/>
      <c r="E827" s="38"/>
      <c r="F827" s="38"/>
      <c r="G827" s="38"/>
      <c r="H827" s="38"/>
      <c r="I827" s="38"/>
      <c r="J827" s="44"/>
      <c r="K827" s="44"/>
      <c r="L827" s="44"/>
      <c r="M827" s="98"/>
      <c r="N827" s="98"/>
      <c r="O827" s="98"/>
      <c r="P827" s="98"/>
      <c r="Q827" s="99"/>
      <c r="R827" s="100"/>
      <c r="S827" s="100"/>
      <c r="T827" s="101"/>
      <c r="U827" s="101"/>
      <c r="V827" s="102"/>
      <c r="W827" s="102"/>
      <c r="X827" s="102"/>
      <c r="Y827" s="102"/>
      <c r="Z827" s="102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95"/>
      <c r="AL827" s="95"/>
      <c r="AM827" s="103"/>
      <c r="AN827" s="103"/>
      <c r="AO827" s="103"/>
      <c r="AP827" s="104"/>
      <c r="AQ827" s="35"/>
    </row>
    <row r="828" spans="1:43" s="106" customFormat="1" hidden="1" x14ac:dyDescent="0.2">
      <c r="A828" s="51"/>
      <c r="B828" s="38"/>
      <c r="C828" s="38"/>
      <c r="D828" s="97"/>
      <c r="E828" s="38"/>
      <c r="F828" s="38"/>
      <c r="G828" s="38"/>
      <c r="H828" s="38"/>
      <c r="I828" s="38"/>
      <c r="J828" s="44"/>
      <c r="K828" s="44"/>
      <c r="L828" s="44"/>
      <c r="M828" s="98"/>
      <c r="N828" s="98"/>
      <c r="O828" s="98"/>
      <c r="P828" s="98"/>
      <c r="Q828" s="99"/>
      <c r="R828" s="100"/>
      <c r="S828" s="100"/>
      <c r="T828" s="101"/>
      <c r="U828" s="101"/>
      <c r="V828" s="102"/>
      <c r="W828" s="102"/>
      <c r="X828" s="102"/>
      <c r="Y828" s="102"/>
      <c r="Z828" s="102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95"/>
      <c r="AL828" s="95"/>
      <c r="AM828" s="103"/>
      <c r="AN828" s="103"/>
      <c r="AO828" s="103"/>
      <c r="AP828" s="104"/>
      <c r="AQ828" s="35"/>
    </row>
    <row r="829" spans="1:43" s="106" customFormat="1" hidden="1" x14ac:dyDescent="0.2">
      <c r="A829" s="51"/>
      <c r="B829" s="38"/>
      <c r="C829" s="38"/>
      <c r="D829" s="97"/>
      <c r="E829" s="38"/>
      <c r="F829" s="38"/>
      <c r="G829" s="38"/>
      <c r="H829" s="38"/>
      <c r="I829" s="38"/>
      <c r="J829" s="44"/>
      <c r="K829" s="44"/>
      <c r="L829" s="44"/>
      <c r="M829" s="98"/>
      <c r="N829" s="98"/>
      <c r="O829" s="98"/>
      <c r="P829" s="98"/>
      <c r="Q829" s="99"/>
      <c r="R829" s="100"/>
      <c r="S829" s="100"/>
      <c r="T829" s="101"/>
      <c r="U829" s="101"/>
      <c r="V829" s="102"/>
      <c r="W829" s="102"/>
      <c r="X829" s="102"/>
      <c r="Y829" s="102"/>
      <c r="Z829" s="102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95"/>
      <c r="AL829" s="95"/>
      <c r="AM829" s="103"/>
      <c r="AN829" s="103"/>
      <c r="AO829" s="103"/>
      <c r="AP829" s="104"/>
      <c r="AQ829" s="35"/>
    </row>
    <row r="830" spans="1:43" s="106" customFormat="1" hidden="1" x14ac:dyDescent="0.2">
      <c r="A830" s="51"/>
      <c r="B830" s="38"/>
      <c r="C830" s="38"/>
      <c r="D830" s="97"/>
      <c r="E830" s="38"/>
      <c r="F830" s="38"/>
      <c r="G830" s="38"/>
      <c r="H830" s="38"/>
      <c r="I830" s="38"/>
      <c r="J830" s="44"/>
      <c r="K830" s="44"/>
      <c r="L830" s="44"/>
      <c r="M830" s="98"/>
      <c r="N830" s="98"/>
      <c r="O830" s="98"/>
      <c r="P830" s="98"/>
      <c r="Q830" s="99"/>
      <c r="R830" s="100"/>
      <c r="S830" s="100"/>
      <c r="T830" s="101"/>
      <c r="U830" s="101"/>
      <c r="V830" s="102"/>
      <c r="W830" s="102"/>
      <c r="X830" s="102"/>
      <c r="Y830" s="102"/>
      <c r="Z830" s="102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95"/>
      <c r="AL830" s="95"/>
      <c r="AM830" s="103"/>
      <c r="AN830" s="103"/>
      <c r="AO830" s="103"/>
      <c r="AP830" s="104"/>
      <c r="AQ830" s="35"/>
    </row>
    <row r="831" spans="1:43" s="106" customFormat="1" hidden="1" x14ac:dyDescent="0.2">
      <c r="A831" s="51"/>
      <c r="B831" s="38"/>
      <c r="C831" s="38"/>
      <c r="D831" s="97"/>
      <c r="E831" s="38"/>
      <c r="F831" s="38"/>
      <c r="G831" s="38"/>
      <c r="H831" s="38"/>
      <c r="I831" s="38"/>
      <c r="J831" s="44"/>
      <c r="K831" s="44"/>
      <c r="L831" s="44"/>
      <c r="M831" s="98"/>
      <c r="N831" s="98"/>
      <c r="O831" s="98"/>
      <c r="P831" s="98"/>
      <c r="Q831" s="99"/>
      <c r="R831" s="100"/>
      <c r="S831" s="100"/>
      <c r="T831" s="101"/>
      <c r="U831" s="101"/>
      <c r="V831" s="102"/>
      <c r="W831" s="102"/>
      <c r="X831" s="102"/>
      <c r="Y831" s="102"/>
      <c r="Z831" s="102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95"/>
      <c r="AL831" s="95"/>
      <c r="AM831" s="103"/>
      <c r="AN831" s="103"/>
      <c r="AO831" s="103"/>
      <c r="AP831" s="104"/>
      <c r="AQ831" s="35"/>
    </row>
    <row r="832" spans="1:43" s="106" customFormat="1" hidden="1" x14ac:dyDescent="0.2">
      <c r="A832" s="51"/>
      <c r="B832" s="38"/>
      <c r="C832" s="38"/>
      <c r="D832" s="97"/>
      <c r="E832" s="38"/>
      <c r="F832" s="38"/>
      <c r="G832" s="38"/>
      <c r="H832" s="38"/>
      <c r="I832" s="38"/>
      <c r="J832" s="44"/>
      <c r="K832" s="44"/>
      <c r="L832" s="44"/>
      <c r="M832" s="98"/>
      <c r="N832" s="98"/>
      <c r="O832" s="98"/>
      <c r="P832" s="98"/>
      <c r="Q832" s="99"/>
      <c r="R832" s="100"/>
      <c r="S832" s="100"/>
      <c r="T832" s="101"/>
      <c r="U832" s="101"/>
      <c r="V832" s="102"/>
      <c r="W832" s="102"/>
      <c r="X832" s="102"/>
      <c r="Y832" s="102"/>
      <c r="Z832" s="102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95"/>
      <c r="AL832" s="95"/>
      <c r="AM832" s="103"/>
      <c r="AN832" s="103"/>
      <c r="AO832" s="103"/>
      <c r="AP832" s="104"/>
      <c r="AQ832" s="35"/>
    </row>
    <row r="833" spans="1:43" s="106" customFormat="1" hidden="1" x14ac:dyDescent="0.2">
      <c r="A833" s="51"/>
      <c r="B833" s="38"/>
      <c r="C833" s="38"/>
      <c r="D833" s="97"/>
      <c r="E833" s="38"/>
      <c r="F833" s="38"/>
      <c r="G833" s="38"/>
      <c r="H833" s="38"/>
      <c r="I833" s="38"/>
      <c r="J833" s="44"/>
      <c r="K833" s="44"/>
      <c r="L833" s="44"/>
      <c r="M833" s="98"/>
      <c r="N833" s="98"/>
      <c r="O833" s="98"/>
      <c r="P833" s="98"/>
      <c r="Q833" s="99"/>
      <c r="R833" s="100"/>
      <c r="S833" s="100"/>
      <c r="T833" s="101"/>
      <c r="U833" s="101"/>
      <c r="V833" s="102"/>
      <c r="W833" s="102"/>
      <c r="X833" s="102"/>
      <c r="Y833" s="102"/>
      <c r="Z833" s="102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95"/>
      <c r="AL833" s="95"/>
      <c r="AM833" s="103"/>
      <c r="AN833" s="103"/>
      <c r="AO833" s="103"/>
      <c r="AP833" s="104"/>
      <c r="AQ833" s="35"/>
    </row>
    <row r="834" spans="1:43" s="106" customFormat="1" hidden="1" x14ac:dyDescent="0.2">
      <c r="A834" s="51"/>
      <c r="B834" s="38"/>
      <c r="C834" s="38"/>
      <c r="D834" s="97"/>
      <c r="E834" s="38"/>
      <c r="F834" s="38"/>
      <c r="G834" s="38"/>
      <c r="H834" s="38"/>
      <c r="I834" s="38"/>
      <c r="J834" s="44"/>
      <c r="K834" s="44"/>
      <c r="L834" s="44"/>
      <c r="M834" s="98"/>
      <c r="N834" s="98"/>
      <c r="O834" s="98"/>
      <c r="P834" s="98"/>
      <c r="Q834" s="99"/>
      <c r="R834" s="100"/>
      <c r="S834" s="100"/>
      <c r="T834" s="101"/>
      <c r="U834" s="101"/>
      <c r="V834" s="102"/>
      <c r="W834" s="102"/>
      <c r="X834" s="102"/>
      <c r="Y834" s="102"/>
      <c r="Z834" s="102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95"/>
      <c r="AL834" s="95"/>
      <c r="AM834" s="103"/>
      <c r="AN834" s="103"/>
      <c r="AO834" s="103"/>
      <c r="AP834" s="104"/>
      <c r="AQ834" s="35"/>
    </row>
    <row r="835" spans="1:43" s="106" customFormat="1" hidden="1" x14ac:dyDescent="0.2">
      <c r="A835" s="51"/>
      <c r="B835" s="38"/>
      <c r="C835" s="38"/>
      <c r="D835" s="97"/>
      <c r="E835" s="38"/>
      <c r="F835" s="38"/>
      <c r="G835" s="38"/>
      <c r="H835" s="38"/>
      <c r="I835" s="38"/>
      <c r="J835" s="44"/>
      <c r="K835" s="44"/>
      <c r="L835" s="44"/>
      <c r="M835" s="98"/>
      <c r="N835" s="98"/>
      <c r="O835" s="98"/>
      <c r="P835" s="98"/>
      <c r="Q835" s="99"/>
      <c r="R835" s="100"/>
      <c r="S835" s="100"/>
      <c r="T835" s="101"/>
      <c r="U835" s="101"/>
      <c r="V835" s="102"/>
      <c r="W835" s="102"/>
      <c r="X835" s="102"/>
      <c r="Y835" s="102"/>
      <c r="Z835" s="102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95"/>
      <c r="AL835" s="95"/>
      <c r="AM835" s="103"/>
      <c r="AN835" s="103"/>
      <c r="AO835" s="103"/>
      <c r="AP835" s="104"/>
      <c r="AQ835" s="35"/>
    </row>
    <row r="836" spans="1:43" s="106" customFormat="1" hidden="1" x14ac:dyDescent="0.2">
      <c r="A836" s="51"/>
      <c r="B836" s="38"/>
      <c r="C836" s="38"/>
      <c r="D836" s="97"/>
      <c r="E836" s="38"/>
      <c r="F836" s="38"/>
      <c r="G836" s="38"/>
      <c r="H836" s="38"/>
      <c r="I836" s="38"/>
      <c r="J836" s="44"/>
      <c r="K836" s="44"/>
      <c r="L836" s="44"/>
      <c r="M836" s="98"/>
      <c r="N836" s="98"/>
      <c r="O836" s="98"/>
      <c r="P836" s="98"/>
      <c r="Q836" s="99"/>
      <c r="R836" s="100"/>
      <c r="S836" s="100"/>
      <c r="T836" s="101"/>
      <c r="U836" s="101"/>
      <c r="V836" s="102"/>
      <c r="W836" s="102"/>
      <c r="X836" s="102"/>
      <c r="Y836" s="102"/>
      <c r="Z836" s="102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95"/>
      <c r="AL836" s="95"/>
      <c r="AM836" s="103"/>
      <c r="AN836" s="103"/>
      <c r="AO836" s="103"/>
      <c r="AP836" s="104"/>
      <c r="AQ836" s="35"/>
    </row>
    <row r="837" spans="1:43" s="106" customFormat="1" hidden="1" x14ac:dyDescent="0.2">
      <c r="A837" s="51"/>
      <c r="B837" s="38"/>
      <c r="C837" s="38"/>
      <c r="D837" s="97"/>
      <c r="E837" s="38"/>
      <c r="F837" s="38"/>
      <c r="G837" s="38"/>
      <c r="H837" s="38"/>
      <c r="I837" s="38"/>
      <c r="J837" s="44"/>
      <c r="K837" s="44"/>
      <c r="L837" s="44"/>
      <c r="M837" s="98"/>
      <c r="N837" s="98"/>
      <c r="O837" s="98"/>
      <c r="P837" s="98"/>
      <c r="Q837" s="99"/>
      <c r="R837" s="100"/>
      <c r="S837" s="100"/>
      <c r="T837" s="101"/>
      <c r="U837" s="101"/>
      <c r="V837" s="102"/>
      <c r="W837" s="102"/>
      <c r="X837" s="102"/>
      <c r="Y837" s="102"/>
      <c r="Z837" s="102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95"/>
      <c r="AL837" s="95"/>
      <c r="AM837" s="103"/>
      <c r="AN837" s="103"/>
      <c r="AO837" s="103"/>
      <c r="AP837" s="104"/>
      <c r="AQ837" s="35"/>
    </row>
    <row r="838" spans="1:43" s="106" customFormat="1" hidden="1" x14ac:dyDescent="0.2">
      <c r="A838" s="51"/>
      <c r="B838" s="38"/>
      <c r="C838" s="38"/>
      <c r="D838" s="97"/>
      <c r="E838" s="38"/>
      <c r="F838" s="38"/>
      <c r="G838" s="38"/>
      <c r="H838" s="38"/>
      <c r="I838" s="38"/>
      <c r="J838" s="44"/>
      <c r="K838" s="44"/>
      <c r="L838" s="44"/>
      <c r="M838" s="98"/>
      <c r="N838" s="98"/>
      <c r="O838" s="98"/>
      <c r="P838" s="98"/>
      <c r="Q838" s="99"/>
      <c r="R838" s="100"/>
      <c r="S838" s="100"/>
      <c r="T838" s="101"/>
      <c r="U838" s="101"/>
      <c r="V838" s="102"/>
      <c r="W838" s="102"/>
      <c r="X838" s="102"/>
      <c r="Y838" s="102"/>
      <c r="Z838" s="102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95"/>
      <c r="AL838" s="95"/>
      <c r="AM838" s="103"/>
      <c r="AN838" s="103"/>
      <c r="AO838" s="103"/>
      <c r="AP838" s="104"/>
      <c r="AQ838" s="35"/>
    </row>
    <row r="839" spans="1:43" s="106" customFormat="1" hidden="1" x14ac:dyDescent="0.2">
      <c r="A839" s="51"/>
      <c r="B839" s="38"/>
      <c r="C839" s="38"/>
      <c r="D839" s="97"/>
      <c r="E839" s="38"/>
      <c r="F839" s="38"/>
      <c r="G839" s="38"/>
      <c r="H839" s="38"/>
      <c r="I839" s="38"/>
      <c r="J839" s="44"/>
      <c r="K839" s="44"/>
      <c r="L839" s="44"/>
      <c r="M839" s="98"/>
      <c r="N839" s="98"/>
      <c r="O839" s="98"/>
      <c r="P839" s="98"/>
      <c r="Q839" s="99"/>
      <c r="R839" s="100"/>
      <c r="S839" s="100"/>
      <c r="T839" s="101"/>
      <c r="U839" s="101"/>
      <c r="V839" s="102"/>
      <c r="W839" s="102"/>
      <c r="X839" s="102"/>
      <c r="Y839" s="102"/>
      <c r="Z839" s="102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95"/>
      <c r="AL839" s="95"/>
      <c r="AM839" s="103"/>
      <c r="AN839" s="103"/>
      <c r="AO839" s="103"/>
      <c r="AP839" s="104"/>
      <c r="AQ839" s="35"/>
    </row>
    <row r="840" spans="1:43" s="106" customFormat="1" hidden="1" x14ac:dyDescent="0.2">
      <c r="A840" s="51"/>
      <c r="B840" s="38"/>
      <c r="C840" s="38"/>
      <c r="D840" s="97"/>
      <c r="E840" s="38"/>
      <c r="F840" s="38"/>
      <c r="G840" s="38"/>
      <c r="H840" s="38"/>
      <c r="I840" s="38"/>
      <c r="J840" s="44"/>
      <c r="K840" s="44"/>
      <c r="L840" s="44"/>
      <c r="M840" s="98"/>
      <c r="N840" s="98"/>
      <c r="O840" s="98"/>
      <c r="P840" s="98"/>
      <c r="Q840" s="99"/>
      <c r="R840" s="100"/>
      <c r="S840" s="100"/>
      <c r="T840" s="101"/>
      <c r="U840" s="101"/>
      <c r="V840" s="102"/>
      <c r="W840" s="102"/>
      <c r="X840" s="102"/>
      <c r="Y840" s="102"/>
      <c r="Z840" s="102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95"/>
      <c r="AL840" s="95"/>
      <c r="AM840" s="103"/>
      <c r="AN840" s="103"/>
      <c r="AO840" s="103"/>
      <c r="AP840" s="104"/>
      <c r="AQ840" s="35"/>
    </row>
    <row r="841" spans="1:43" s="106" customFormat="1" hidden="1" x14ac:dyDescent="0.2">
      <c r="A841" s="51"/>
      <c r="B841" s="38"/>
      <c r="C841" s="38"/>
      <c r="D841" s="97"/>
      <c r="E841" s="38"/>
      <c r="F841" s="38"/>
      <c r="G841" s="38"/>
      <c r="H841" s="38"/>
      <c r="I841" s="38"/>
      <c r="J841" s="44"/>
      <c r="K841" s="44"/>
      <c r="L841" s="44"/>
      <c r="M841" s="98"/>
      <c r="N841" s="98"/>
      <c r="O841" s="98"/>
      <c r="P841" s="98"/>
      <c r="Q841" s="99"/>
      <c r="R841" s="100"/>
      <c r="S841" s="100"/>
      <c r="T841" s="101"/>
      <c r="U841" s="101"/>
      <c r="V841" s="102"/>
      <c r="W841" s="102"/>
      <c r="X841" s="102"/>
      <c r="Y841" s="102"/>
      <c r="Z841" s="102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95"/>
      <c r="AL841" s="95"/>
      <c r="AM841" s="103"/>
      <c r="AN841" s="103"/>
      <c r="AO841" s="103"/>
      <c r="AP841" s="104"/>
      <c r="AQ841" s="35"/>
    </row>
    <row r="842" spans="1:43" s="106" customFormat="1" hidden="1" x14ac:dyDescent="0.2">
      <c r="A842" s="51"/>
      <c r="B842" s="38"/>
      <c r="C842" s="38"/>
      <c r="D842" s="97"/>
      <c r="E842" s="38"/>
      <c r="F842" s="38"/>
      <c r="G842" s="38"/>
      <c r="H842" s="38"/>
      <c r="I842" s="38"/>
      <c r="J842" s="44"/>
      <c r="K842" s="44"/>
      <c r="L842" s="44"/>
      <c r="M842" s="98"/>
      <c r="N842" s="98"/>
      <c r="O842" s="98"/>
      <c r="P842" s="98"/>
      <c r="Q842" s="99"/>
      <c r="R842" s="100"/>
      <c r="S842" s="100"/>
      <c r="T842" s="101"/>
      <c r="U842" s="101"/>
      <c r="V842" s="102"/>
      <c r="W842" s="102"/>
      <c r="X842" s="102"/>
      <c r="Y842" s="102"/>
      <c r="Z842" s="102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95"/>
      <c r="AL842" s="95"/>
      <c r="AM842" s="103"/>
      <c r="AN842" s="103"/>
      <c r="AO842" s="103"/>
      <c r="AP842" s="104"/>
      <c r="AQ842" s="35"/>
    </row>
    <row r="843" spans="1:43" s="106" customFormat="1" hidden="1" x14ac:dyDescent="0.2">
      <c r="A843" s="51"/>
      <c r="B843" s="38"/>
      <c r="C843" s="38"/>
      <c r="D843" s="97"/>
      <c r="E843" s="38"/>
      <c r="F843" s="38"/>
      <c r="G843" s="38"/>
      <c r="H843" s="38"/>
      <c r="I843" s="38"/>
      <c r="J843" s="44"/>
      <c r="K843" s="44"/>
      <c r="L843" s="44"/>
      <c r="M843" s="98"/>
      <c r="N843" s="98"/>
      <c r="O843" s="98"/>
      <c r="P843" s="98"/>
      <c r="Q843" s="99"/>
      <c r="R843" s="100"/>
      <c r="S843" s="100"/>
      <c r="T843" s="101"/>
      <c r="U843" s="101"/>
      <c r="V843" s="102"/>
      <c r="W843" s="102"/>
      <c r="X843" s="102"/>
      <c r="Y843" s="102"/>
      <c r="Z843" s="102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95"/>
      <c r="AL843" s="95"/>
      <c r="AM843" s="103"/>
      <c r="AN843" s="103"/>
      <c r="AO843" s="103"/>
      <c r="AP843" s="104"/>
      <c r="AQ843" s="35"/>
    </row>
    <row r="844" spans="1:43" s="106" customFormat="1" hidden="1" x14ac:dyDescent="0.2">
      <c r="A844" s="51"/>
      <c r="B844" s="38"/>
      <c r="C844" s="38"/>
      <c r="D844" s="97"/>
      <c r="E844" s="38"/>
      <c r="F844" s="38"/>
      <c r="G844" s="38"/>
      <c r="H844" s="38"/>
      <c r="I844" s="38"/>
      <c r="J844" s="44"/>
      <c r="K844" s="44"/>
      <c r="L844" s="44"/>
      <c r="M844" s="98"/>
      <c r="N844" s="98"/>
      <c r="O844" s="98"/>
      <c r="P844" s="98"/>
      <c r="Q844" s="99"/>
      <c r="R844" s="100"/>
      <c r="S844" s="100"/>
      <c r="T844" s="101"/>
      <c r="U844" s="101"/>
      <c r="V844" s="102"/>
      <c r="W844" s="102"/>
      <c r="X844" s="102"/>
      <c r="Y844" s="102"/>
      <c r="Z844" s="102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95"/>
      <c r="AL844" s="95"/>
      <c r="AM844" s="103"/>
      <c r="AN844" s="103"/>
      <c r="AO844" s="103"/>
      <c r="AP844" s="104"/>
      <c r="AQ844" s="35"/>
    </row>
    <row r="845" spans="1:43" s="106" customFormat="1" hidden="1" x14ac:dyDescent="0.2">
      <c r="A845" s="51"/>
      <c r="B845" s="38"/>
      <c r="C845" s="38"/>
      <c r="D845" s="97"/>
      <c r="E845" s="38"/>
      <c r="F845" s="38"/>
      <c r="G845" s="38"/>
      <c r="H845" s="38"/>
      <c r="I845" s="38"/>
      <c r="J845" s="44"/>
      <c r="K845" s="44"/>
      <c r="L845" s="44"/>
      <c r="M845" s="98"/>
      <c r="N845" s="98"/>
      <c r="O845" s="98"/>
      <c r="P845" s="98"/>
      <c r="Q845" s="99"/>
      <c r="R845" s="100"/>
      <c r="S845" s="100"/>
      <c r="T845" s="101"/>
      <c r="U845" s="101"/>
      <c r="V845" s="102"/>
      <c r="W845" s="102"/>
      <c r="X845" s="102"/>
      <c r="Y845" s="102"/>
      <c r="Z845" s="102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95"/>
      <c r="AL845" s="95"/>
      <c r="AM845" s="103"/>
      <c r="AN845" s="103"/>
      <c r="AO845" s="103"/>
      <c r="AP845" s="104"/>
      <c r="AQ845" s="35"/>
    </row>
    <row r="846" spans="1:43" s="106" customFormat="1" hidden="1" x14ac:dyDescent="0.2">
      <c r="A846" s="51"/>
      <c r="B846" s="38"/>
      <c r="C846" s="38"/>
      <c r="D846" s="97"/>
      <c r="E846" s="38"/>
      <c r="F846" s="38"/>
      <c r="G846" s="38"/>
      <c r="H846" s="38"/>
      <c r="I846" s="38"/>
      <c r="J846" s="44"/>
      <c r="K846" s="44"/>
      <c r="L846" s="44"/>
      <c r="M846" s="98"/>
      <c r="N846" s="98"/>
      <c r="O846" s="98"/>
      <c r="P846" s="98"/>
      <c r="Q846" s="99"/>
      <c r="R846" s="100"/>
      <c r="S846" s="100"/>
      <c r="T846" s="101"/>
      <c r="U846" s="101"/>
      <c r="V846" s="102"/>
      <c r="W846" s="102"/>
      <c r="X846" s="102"/>
      <c r="Y846" s="102"/>
      <c r="Z846" s="102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95"/>
      <c r="AL846" s="95"/>
      <c r="AM846" s="103"/>
      <c r="AN846" s="103"/>
      <c r="AO846" s="103"/>
      <c r="AP846" s="104"/>
      <c r="AQ846" s="35"/>
    </row>
    <row r="847" spans="1:43" s="106" customFormat="1" hidden="1" x14ac:dyDescent="0.2">
      <c r="A847" s="51"/>
      <c r="B847" s="38"/>
      <c r="C847" s="38"/>
      <c r="D847" s="97"/>
      <c r="E847" s="38"/>
      <c r="F847" s="38"/>
      <c r="G847" s="38"/>
      <c r="H847" s="38"/>
      <c r="I847" s="38"/>
      <c r="J847" s="44"/>
      <c r="K847" s="44"/>
      <c r="L847" s="44"/>
      <c r="M847" s="98"/>
      <c r="N847" s="98"/>
      <c r="O847" s="98"/>
      <c r="P847" s="98"/>
      <c r="Q847" s="99"/>
      <c r="R847" s="100"/>
      <c r="S847" s="100"/>
      <c r="T847" s="101"/>
      <c r="U847" s="101"/>
      <c r="V847" s="102"/>
      <c r="W847" s="102"/>
      <c r="X847" s="102"/>
      <c r="Y847" s="102"/>
      <c r="Z847" s="102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95"/>
      <c r="AL847" s="95"/>
      <c r="AM847" s="103"/>
      <c r="AN847" s="103"/>
      <c r="AO847" s="103"/>
      <c r="AP847" s="104"/>
      <c r="AQ847" s="35"/>
    </row>
    <row r="848" spans="1:43" s="106" customFormat="1" hidden="1" x14ac:dyDescent="0.2">
      <c r="A848" s="51"/>
      <c r="B848" s="38"/>
      <c r="C848" s="38"/>
      <c r="D848" s="97"/>
      <c r="E848" s="38"/>
      <c r="F848" s="38"/>
      <c r="G848" s="38"/>
      <c r="H848" s="38"/>
      <c r="I848" s="38"/>
      <c r="J848" s="44"/>
      <c r="K848" s="44"/>
      <c r="L848" s="44"/>
      <c r="M848" s="98"/>
      <c r="N848" s="98"/>
      <c r="O848" s="98"/>
      <c r="P848" s="98"/>
      <c r="Q848" s="99"/>
      <c r="R848" s="100"/>
      <c r="S848" s="100"/>
      <c r="T848" s="101"/>
      <c r="U848" s="101"/>
      <c r="V848" s="102"/>
      <c r="W848" s="102"/>
      <c r="X848" s="102"/>
      <c r="Y848" s="102"/>
      <c r="Z848" s="102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95"/>
      <c r="AL848" s="95"/>
      <c r="AM848" s="103"/>
      <c r="AN848" s="103"/>
      <c r="AO848" s="103"/>
      <c r="AP848" s="104"/>
      <c r="AQ848" s="35"/>
    </row>
    <row r="849" spans="1:43" s="106" customFormat="1" hidden="1" x14ac:dyDescent="0.2">
      <c r="A849" s="51"/>
      <c r="B849" s="38"/>
      <c r="C849" s="38"/>
      <c r="D849" s="97"/>
      <c r="E849" s="38"/>
      <c r="F849" s="38"/>
      <c r="G849" s="38"/>
      <c r="H849" s="38"/>
      <c r="I849" s="38"/>
      <c r="J849" s="44"/>
      <c r="K849" s="44"/>
      <c r="L849" s="44"/>
      <c r="M849" s="98"/>
      <c r="N849" s="98"/>
      <c r="O849" s="98"/>
      <c r="P849" s="98"/>
      <c r="Q849" s="99"/>
      <c r="R849" s="100"/>
      <c r="S849" s="100"/>
      <c r="T849" s="101"/>
      <c r="U849" s="101"/>
      <c r="V849" s="102"/>
      <c r="W849" s="102"/>
      <c r="X849" s="102"/>
      <c r="Y849" s="102"/>
      <c r="Z849" s="102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95"/>
      <c r="AL849" s="95"/>
      <c r="AM849" s="103"/>
      <c r="AN849" s="103"/>
      <c r="AO849" s="103"/>
      <c r="AP849" s="104"/>
      <c r="AQ849" s="35"/>
    </row>
    <row r="850" spans="1:43" s="106" customFormat="1" hidden="1" x14ac:dyDescent="0.2">
      <c r="A850" s="51"/>
      <c r="B850" s="38"/>
      <c r="C850" s="38"/>
      <c r="D850" s="97"/>
      <c r="E850" s="38"/>
      <c r="F850" s="38"/>
      <c r="G850" s="38"/>
      <c r="H850" s="38"/>
      <c r="I850" s="38"/>
      <c r="J850" s="44"/>
      <c r="K850" s="44"/>
      <c r="L850" s="44"/>
      <c r="M850" s="98"/>
      <c r="N850" s="98"/>
      <c r="O850" s="98"/>
      <c r="P850" s="98"/>
      <c r="Q850" s="99"/>
      <c r="R850" s="100"/>
      <c r="S850" s="100"/>
      <c r="T850" s="101"/>
      <c r="U850" s="101"/>
      <c r="V850" s="102"/>
      <c r="W850" s="102"/>
      <c r="X850" s="102"/>
      <c r="Y850" s="102"/>
      <c r="Z850" s="102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95"/>
      <c r="AL850" s="95"/>
      <c r="AM850" s="103"/>
      <c r="AN850" s="103"/>
      <c r="AO850" s="103"/>
      <c r="AP850" s="104"/>
      <c r="AQ850" s="35"/>
    </row>
    <row r="851" spans="1:43" s="106" customFormat="1" hidden="1" x14ac:dyDescent="0.2">
      <c r="A851" s="51"/>
      <c r="B851" s="38"/>
      <c r="C851" s="38"/>
      <c r="D851" s="97"/>
      <c r="E851" s="38"/>
      <c r="F851" s="38"/>
      <c r="G851" s="38"/>
      <c r="H851" s="38"/>
      <c r="I851" s="38"/>
      <c r="J851" s="44"/>
      <c r="K851" s="44"/>
      <c r="L851" s="44"/>
      <c r="M851" s="98"/>
      <c r="N851" s="98"/>
      <c r="O851" s="98"/>
      <c r="P851" s="98"/>
      <c r="Q851" s="99"/>
      <c r="R851" s="100"/>
      <c r="S851" s="100"/>
      <c r="T851" s="101"/>
      <c r="U851" s="101"/>
      <c r="V851" s="102"/>
      <c r="W851" s="102"/>
      <c r="X851" s="102"/>
      <c r="Y851" s="102"/>
      <c r="Z851" s="102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95"/>
      <c r="AL851" s="95"/>
      <c r="AM851" s="103"/>
      <c r="AN851" s="103"/>
      <c r="AO851" s="103"/>
      <c r="AP851" s="104"/>
      <c r="AQ851" s="35"/>
    </row>
    <row r="852" spans="1:43" s="106" customFormat="1" hidden="1" x14ac:dyDescent="0.2">
      <c r="A852" s="51"/>
      <c r="B852" s="38"/>
      <c r="C852" s="38"/>
      <c r="D852" s="97"/>
      <c r="E852" s="38"/>
      <c r="F852" s="38"/>
      <c r="G852" s="38"/>
      <c r="H852" s="38"/>
      <c r="I852" s="38"/>
      <c r="J852" s="44"/>
      <c r="K852" s="44"/>
      <c r="L852" s="44"/>
      <c r="M852" s="98"/>
      <c r="N852" s="98"/>
      <c r="O852" s="98"/>
      <c r="P852" s="98"/>
      <c r="Q852" s="99"/>
      <c r="R852" s="100"/>
      <c r="S852" s="100"/>
      <c r="T852" s="101"/>
      <c r="U852" s="101"/>
      <c r="V852" s="102"/>
      <c r="W852" s="102"/>
      <c r="X852" s="102"/>
      <c r="Y852" s="102"/>
      <c r="Z852" s="102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95"/>
      <c r="AL852" s="95"/>
      <c r="AM852" s="103"/>
      <c r="AN852" s="103"/>
      <c r="AO852" s="103"/>
      <c r="AP852" s="104"/>
      <c r="AQ852" s="35"/>
    </row>
    <row r="853" spans="1:43" s="106" customFormat="1" hidden="1" x14ac:dyDescent="0.2">
      <c r="A853" s="51"/>
      <c r="B853" s="38"/>
      <c r="C853" s="38"/>
      <c r="D853" s="97"/>
      <c r="E853" s="38"/>
      <c r="F853" s="38"/>
      <c r="G853" s="38"/>
      <c r="H853" s="38"/>
      <c r="I853" s="38"/>
      <c r="J853" s="44"/>
      <c r="K853" s="44"/>
      <c r="L853" s="44"/>
      <c r="M853" s="98"/>
      <c r="N853" s="98"/>
      <c r="O853" s="98"/>
      <c r="P853" s="98"/>
      <c r="Q853" s="99"/>
      <c r="R853" s="100"/>
      <c r="S853" s="100"/>
      <c r="T853" s="101"/>
      <c r="U853" s="101"/>
      <c r="V853" s="102"/>
      <c r="W853" s="102"/>
      <c r="X853" s="102"/>
      <c r="Y853" s="102"/>
      <c r="Z853" s="102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95"/>
      <c r="AL853" s="95"/>
      <c r="AM853" s="103"/>
      <c r="AN853" s="103"/>
      <c r="AO853" s="103"/>
      <c r="AP853" s="104"/>
      <c r="AQ853" s="35"/>
    </row>
    <row r="854" spans="1:43" s="106" customFormat="1" hidden="1" x14ac:dyDescent="0.2">
      <c r="A854" s="51"/>
      <c r="B854" s="38"/>
      <c r="C854" s="38"/>
      <c r="D854" s="97"/>
      <c r="E854" s="38"/>
      <c r="F854" s="38"/>
      <c r="G854" s="38"/>
      <c r="H854" s="38"/>
      <c r="I854" s="38"/>
      <c r="J854" s="44"/>
      <c r="K854" s="44"/>
      <c r="L854" s="44"/>
      <c r="M854" s="98"/>
      <c r="N854" s="98"/>
      <c r="O854" s="98"/>
      <c r="P854" s="98"/>
      <c r="Q854" s="99"/>
      <c r="R854" s="100"/>
      <c r="S854" s="100"/>
      <c r="T854" s="101"/>
      <c r="U854" s="101"/>
      <c r="V854" s="102"/>
      <c r="W854" s="102"/>
      <c r="X854" s="102"/>
      <c r="Y854" s="102"/>
      <c r="Z854" s="102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95"/>
      <c r="AL854" s="95"/>
      <c r="AM854" s="103"/>
      <c r="AN854" s="103"/>
      <c r="AO854" s="103"/>
      <c r="AP854" s="104"/>
      <c r="AQ854" s="35"/>
    </row>
    <row r="855" spans="1:43" s="106" customFormat="1" hidden="1" x14ac:dyDescent="0.2">
      <c r="A855" s="51"/>
      <c r="B855" s="38"/>
      <c r="C855" s="38"/>
      <c r="D855" s="97"/>
      <c r="E855" s="38"/>
      <c r="F855" s="38"/>
      <c r="G855" s="38"/>
      <c r="H855" s="38"/>
      <c r="I855" s="38"/>
      <c r="J855" s="44"/>
      <c r="K855" s="44"/>
      <c r="L855" s="44"/>
      <c r="M855" s="98"/>
      <c r="N855" s="98"/>
      <c r="O855" s="98"/>
      <c r="P855" s="98"/>
      <c r="Q855" s="99"/>
      <c r="R855" s="100"/>
      <c r="S855" s="100"/>
      <c r="T855" s="101"/>
      <c r="U855" s="101"/>
      <c r="V855" s="102"/>
      <c r="W855" s="102"/>
      <c r="X855" s="102"/>
      <c r="Y855" s="102"/>
      <c r="Z855" s="102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95"/>
      <c r="AL855" s="95"/>
      <c r="AM855" s="103"/>
      <c r="AN855" s="103"/>
      <c r="AO855" s="103"/>
      <c r="AP855" s="104"/>
      <c r="AQ855" s="35"/>
    </row>
    <row r="856" spans="1:43" s="106" customFormat="1" hidden="1" x14ac:dyDescent="0.2">
      <c r="A856" s="51"/>
      <c r="B856" s="38"/>
      <c r="C856" s="38"/>
      <c r="D856" s="97"/>
      <c r="E856" s="38"/>
      <c r="F856" s="38"/>
      <c r="G856" s="38"/>
      <c r="H856" s="38"/>
      <c r="I856" s="38"/>
      <c r="J856" s="44"/>
      <c r="K856" s="44"/>
      <c r="L856" s="44"/>
      <c r="M856" s="98"/>
      <c r="N856" s="98"/>
      <c r="O856" s="98"/>
      <c r="P856" s="98"/>
      <c r="Q856" s="99"/>
      <c r="R856" s="100"/>
      <c r="S856" s="100"/>
      <c r="T856" s="101"/>
      <c r="U856" s="101"/>
      <c r="V856" s="102"/>
      <c r="W856" s="102"/>
      <c r="X856" s="102"/>
      <c r="Y856" s="102"/>
      <c r="Z856" s="102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95"/>
      <c r="AL856" s="95"/>
      <c r="AM856" s="103"/>
      <c r="AN856" s="103"/>
      <c r="AO856" s="103"/>
      <c r="AP856" s="104"/>
      <c r="AQ856" s="35"/>
    </row>
    <row r="857" spans="1:43" s="106" customFormat="1" hidden="1" x14ac:dyDescent="0.2">
      <c r="A857" s="51"/>
      <c r="B857" s="38"/>
      <c r="C857" s="38"/>
      <c r="D857" s="97"/>
      <c r="E857" s="38"/>
      <c r="F857" s="38"/>
      <c r="G857" s="38"/>
      <c r="H857" s="38"/>
      <c r="I857" s="38"/>
      <c r="J857" s="44"/>
      <c r="K857" s="44"/>
      <c r="L857" s="44"/>
      <c r="M857" s="98"/>
      <c r="N857" s="98"/>
      <c r="O857" s="98"/>
      <c r="P857" s="98"/>
      <c r="Q857" s="99"/>
      <c r="R857" s="100"/>
      <c r="S857" s="100"/>
      <c r="T857" s="101"/>
      <c r="U857" s="101"/>
      <c r="V857" s="102"/>
      <c r="W857" s="102"/>
      <c r="X857" s="102"/>
      <c r="Y857" s="102"/>
      <c r="Z857" s="102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95"/>
      <c r="AL857" s="95"/>
      <c r="AM857" s="103"/>
      <c r="AN857" s="103"/>
      <c r="AO857" s="103"/>
      <c r="AP857" s="104"/>
      <c r="AQ857" s="35"/>
    </row>
    <row r="858" spans="1:43" s="106" customFormat="1" hidden="1" x14ac:dyDescent="0.2">
      <c r="A858" s="51"/>
      <c r="B858" s="38"/>
      <c r="C858" s="38"/>
      <c r="D858" s="97"/>
      <c r="E858" s="38"/>
      <c r="F858" s="38"/>
      <c r="G858" s="38"/>
      <c r="H858" s="38"/>
      <c r="I858" s="38"/>
      <c r="J858" s="44"/>
      <c r="K858" s="44"/>
      <c r="L858" s="44"/>
      <c r="M858" s="98"/>
      <c r="N858" s="98"/>
      <c r="O858" s="98"/>
      <c r="P858" s="98"/>
      <c r="Q858" s="99"/>
      <c r="R858" s="100"/>
      <c r="S858" s="100"/>
      <c r="T858" s="101"/>
      <c r="U858" s="101"/>
      <c r="V858" s="102"/>
      <c r="W858" s="102"/>
      <c r="X858" s="102"/>
      <c r="Y858" s="102"/>
      <c r="Z858" s="102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95"/>
      <c r="AL858" s="95"/>
      <c r="AM858" s="103"/>
      <c r="AN858" s="103"/>
      <c r="AO858" s="103"/>
      <c r="AP858" s="104"/>
      <c r="AQ858" s="35"/>
    </row>
    <row r="859" spans="1:43" s="106" customFormat="1" hidden="1" x14ac:dyDescent="0.2">
      <c r="A859" s="51"/>
      <c r="B859" s="38"/>
      <c r="C859" s="38"/>
      <c r="D859" s="97"/>
      <c r="E859" s="38"/>
      <c r="F859" s="38"/>
      <c r="G859" s="38"/>
      <c r="H859" s="38"/>
      <c r="I859" s="38"/>
      <c r="J859" s="44"/>
      <c r="K859" s="44"/>
      <c r="L859" s="44"/>
      <c r="M859" s="98"/>
      <c r="N859" s="98"/>
      <c r="O859" s="98"/>
      <c r="P859" s="98"/>
      <c r="Q859" s="99"/>
      <c r="R859" s="100"/>
      <c r="S859" s="100"/>
      <c r="T859" s="101"/>
      <c r="U859" s="101"/>
      <c r="V859" s="102"/>
      <c r="W859" s="102"/>
      <c r="X859" s="102"/>
      <c r="Y859" s="102"/>
      <c r="Z859" s="102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95"/>
      <c r="AL859" s="95"/>
      <c r="AM859" s="103"/>
      <c r="AN859" s="103"/>
      <c r="AO859" s="103"/>
      <c r="AP859" s="104"/>
      <c r="AQ859" s="35"/>
    </row>
    <row r="860" spans="1:43" s="106" customFormat="1" hidden="1" x14ac:dyDescent="0.2">
      <c r="A860" s="51"/>
      <c r="B860" s="38"/>
      <c r="C860" s="38"/>
      <c r="D860" s="97"/>
      <c r="E860" s="38"/>
      <c r="F860" s="38"/>
      <c r="G860" s="38"/>
      <c r="H860" s="38"/>
      <c r="I860" s="38"/>
      <c r="J860" s="44"/>
      <c r="K860" s="44"/>
      <c r="L860" s="44"/>
      <c r="M860" s="98"/>
      <c r="N860" s="98"/>
      <c r="O860" s="98"/>
      <c r="P860" s="98"/>
      <c r="Q860" s="99"/>
      <c r="R860" s="100"/>
      <c r="S860" s="100"/>
      <c r="T860" s="101"/>
      <c r="U860" s="101"/>
      <c r="V860" s="102"/>
      <c r="W860" s="102"/>
      <c r="X860" s="102"/>
      <c r="Y860" s="102"/>
      <c r="Z860" s="102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95"/>
      <c r="AL860" s="95"/>
      <c r="AM860" s="103"/>
      <c r="AN860" s="103"/>
      <c r="AO860" s="103"/>
      <c r="AP860" s="104"/>
      <c r="AQ860" s="35"/>
    </row>
    <row r="861" spans="1:43" s="106" customFormat="1" hidden="1" x14ac:dyDescent="0.2">
      <c r="A861" s="51"/>
      <c r="B861" s="38"/>
      <c r="C861" s="38"/>
      <c r="D861" s="97"/>
      <c r="E861" s="38"/>
      <c r="F861" s="38"/>
      <c r="G861" s="38"/>
      <c r="H861" s="38"/>
      <c r="I861" s="38"/>
      <c r="J861" s="44"/>
      <c r="K861" s="44"/>
      <c r="L861" s="44"/>
      <c r="M861" s="98"/>
      <c r="N861" s="98"/>
      <c r="O861" s="98"/>
      <c r="P861" s="98"/>
      <c r="Q861" s="99"/>
      <c r="R861" s="100"/>
      <c r="S861" s="100"/>
      <c r="T861" s="101"/>
      <c r="U861" s="101"/>
      <c r="V861" s="102"/>
      <c r="W861" s="102"/>
      <c r="X861" s="102"/>
      <c r="Y861" s="102"/>
      <c r="Z861" s="102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95"/>
      <c r="AL861" s="95"/>
      <c r="AM861" s="103"/>
      <c r="AN861" s="103"/>
      <c r="AO861" s="103"/>
      <c r="AP861" s="104"/>
      <c r="AQ861" s="35"/>
    </row>
    <row r="862" spans="1:43" s="106" customFormat="1" hidden="1" x14ac:dyDescent="0.2">
      <c r="A862" s="51"/>
      <c r="B862" s="38"/>
      <c r="C862" s="38"/>
      <c r="D862" s="97"/>
      <c r="E862" s="38"/>
      <c r="F862" s="38"/>
      <c r="G862" s="38"/>
      <c r="H862" s="38"/>
      <c r="I862" s="38"/>
      <c r="J862" s="44"/>
      <c r="K862" s="44"/>
      <c r="L862" s="44"/>
      <c r="M862" s="98"/>
      <c r="N862" s="98"/>
      <c r="O862" s="98"/>
      <c r="P862" s="98"/>
      <c r="Q862" s="99"/>
      <c r="R862" s="100"/>
      <c r="S862" s="100"/>
      <c r="T862" s="101"/>
      <c r="U862" s="101"/>
      <c r="V862" s="102"/>
      <c r="W862" s="102"/>
      <c r="X862" s="102"/>
      <c r="Y862" s="102"/>
      <c r="Z862" s="102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95"/>
      <c r="AL862" s="95"/>
      <c r="AM862" s="103"/>
      <c r="AN862" s="103"/>
      <c r="AO862" s="103"/>
      <c r="AP862" s="104"/>
      <c r="AQ862" s="35"/>
    </row>
    <row r="863" spans="1:43" s="106" customFormat="1" hidden="1" x14ac:dyDescent="0.2">
      <c r="A863" s="51"/>
      <c r="B863" s="38"/>
      <c r="C863" s="38"/>
      <c r="D863" s="97"/>
      <c r="E863" s="38"/>
      <c r="F863" s="38"/>
      <c r="G863" s="38"/>
      <c r="H863" s="38"/>
      <c r="I863" s="38"/>
      <c r="J863" s="44"/>
      <c r="K863" s="44"/>
      <c r="L863" s="44"/>
      <c r="M863" s="98"/>
      <c r="N863" s="98"/>
      <c r="O863" s="98"/>
      <c r="P863" s="98"/>
      <c r="Q863" s="99"/>
      <c r="R863" s="100"/>
      <c r="S863" s="100"/>
      <c r="T863" s="101"/>
      <c r="U863" s="101"/>
      <c r="V863" s="102"/>
      <c r="W863" s="102"/>
      <c r="X863" s="102"/>
      <c r="Y863" s="102"/>
      <c r="Z863" s="102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95"/>
      <c r="AL863" s="95"/>
      <c r="AM863" s="103"/>
      <c r="AN863" s="103"/>
      <c r="AO863" s="103"/>
      <c r="AP863" s="104"/>
      <c r="AQ863" s="35"/>
    </row>
    <row r="864" spans="1:43" s="106" customFormat="1" hidden="1" x14ac:dyDescent="0.2">
      <c r="A864" s="51"/>
      <c r="B864" s="38"/>
      <c r="C864" s="38"/>
      <c r="D864" s="97"/>
      <c r="E864" s="38"/>
      <c r="F864" s="38"/>
      <c r="G864" s="38"/>
      <c r="H864" s="38"/>
      <c r="I864" s="38"/>
      <c r="J864" s="44"/>
      <c r="K864" s="44"/>
      <c r="L864" s="44"/>
      <c r="M864" s="98"/>
      <c r="N864" s="98"/>
      <c r="O864" s="98"/>
      <c r="P864" s="98"/>
      <c r="Q864" s="99"/>
      <c r="R864" s="100"/>
      <c r="S864" s="100"/>
      <c r="T864" s="101"/>
      <c r="U864" s="101"/>
      <c r="V864" s="102"/>
      <c r="W864" s="102"/>
      <c r="X864" s="102"/>
      <c r="Y864" s="102"/>
      <c r="Z864" s="102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95"/>
      <c r="AL864" s="95"/>
      <c r="AM864" s="103"/>
      <c r="AN864" s="103"/>
      <c r="AO864" s="103"/>
      <c r="AP864" s="104"/>
      <c r="AQ864" s="35"/>
    </row>
    <row r="865" spans="1:43" s="106" customFormat="1" hidden="1" x14ac:dyDescent="0.2">
      <c r="A865" s="51"/>
      <c r="B865" s="38"/>
      <c r="C865" s="38"/>
      <c r="D865" s="97"/>
      <c r="E865" s="38"/>
      <c r="F865" s="38"/>
      <c r="G865" s="38"/>
      <c r="H865" s="38"/>
      <c r="I865" s="38"/>
      <c r="J865" s="44"/>
      <c r="K865" s="44"/>
      <c r="L865" s="44"/>
      <c r="M865" s="98"/>
      <c r="N865" s="98"/>
      <c r="O865" s="98"/>
      <c r="P865" s="98"/>
      <c r="Q865" s="99"/>
      <c r="R865" s="100"/>
      <c r="S865" s="100"/>
      <c r="T865" s="101"/>
      <c r="U865" s="101"/>
      <c r="V865" s="102"/>
      <c r="W865" s="102"/>
      <c r="X865" s="102"/>
      <c r="Y865" s="102"/>
      <c r="Z865" s="102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95"/>
      <c r="AL865" s="95"/>
      <c r="AM865" s="103"/>
      <c r="AN865" s="103"/>
      <c r="AO865" s="103"/>
      <c r="AP865" s="104"/>
      <c r="AQ865" s="35"/>
    </row>
    <row r="866" spans="1:43" s="106" customFormat="1" hidden="1" x14ac:dyDescent="0.2">
      <c r="A866" s="51"/>
      <c r="B866" s="38"/>
      <c r="C866" s="38"/>
      <c r="D866" s="97"/>
      <c r="E866" s="38"/>
      <c r="F866" s="38"/>
      <c r="G866" s="38"/>
      <c r="H866" s="38"/>
      <c r="I866" s="38"/>
      <c r="J866" s="44"/>
      <c r="K866" s="44"/>
      <c r="L866" s="44"/>
      <c r="M866" s="98"/>
      <c r="N866" s="98"/>
      <c r="O866" s="98"/>
      <c r="P866" s="98"/>
      <c r="Q866" s="99"/>
      <c r="R866" s="100"/>
      <c r="S866" s="100"/>
      <c r="T866" s="101"/>
      <c r="U866" s="101"/>
      <c r="V866" s="102"/>
      <c r="W866" s="102"/>
      <c r="X866" s="102"/>
      <c r="Y866" s="102"/>
      <c r="Z866" s="102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95"/>
      <c r="AL866" s="95"/>
      <c r="AM866" s="103"/>
      <c r="AN866" s="103"/>
      <c r="AO866" s="103"/>
      <c r="AP866" s="104"/>
      <c r="AQ866" s="35"/>
    </row>
    <row r="867" spans="1:43" s="106" customFormat="1" hidden="1" x14ac:dyDescent="0.2">
      <c r="A867" s="51"/>
      <c r="B867" s="38"/>
      <c r="C867" s="38"/>
      <c r="D867" s="97"/>
      <c r="E867" s="38"/>
      <c r="F867" s="38"/>
      <c r="G867" s="38"/>
      <c r="H867" s="38"/>
      <c r="I867" s="38"/>
      <c r="J867" s="44"/>
      <c r="K867" s="44"/>
      <c r="L867" s="44"/>
      <c r="M867" s="98"/>
      <c r="N867" s="98"/>
      <c r="O867" s="98"/>
      <c r="P867" s="98"/>
      <c r="Q867" s="99"/>
      <c r="R867" s="100"/>
      <c r="S867" s="100"/>
      <c r="T867" s="101"/>
      <c r="U867" s="101"/>
      <c r="V867" s="102"/>
      <c r="W867" s="102"/>
      <c r="X867" s="102"/>
      <c r="Y867" s="102"/>
      <c r="Z867" s="102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95"/>
      <c r="AL867" s="95"/>
      <c r="AM867" s="103"/>
      <c r="AN867" s="103"/>
      <c r="AO867" s="103"/>
      <c r="AP867" s="104"/>
      <c r="AQ867" s="35"/>
    </row>
    <row r="868" spans="1:43" s="106" customFormat="1" hidden="1" x14ac:dyDescent="0.2">
      <c r="A868" s="51"/>
      <c r="B868" s="38"/>
      <c r="C868" s="38"/>
      <c r="D868" s="97"/>
      <c r="E868" s="38"/>
      <c r="F868" s="38"/>
      <c r="G868" s="38"/>
      <c r="H868" s="38"/>
      <c r="I868" s="38"/>
      <c r="J868" s="44"/>
      <c r="K868" s="44"/>
      <c r="L868" s="44"/>
      <c r="M868" s="98"/>
      <c r="N868" s="98"/>
      <c r="O868" s="98"/>
      <c r="P868" s="98"/>
      <c r="Q868" s="99"/>
      <c r="R868" s="100"/>
      <c r="S868" s="100"/>
      <c r="T868" s="101"/>
      <c r="U868" s="101"/>
      <c r="V868" s="102"/>
      <c r="W868" s="102"/>
      <c r="X868" s="102"/>
      <c r="Y868" s="102"/>
      <c r="Z868" s="102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95"/>
      <c r="AL868" s="95"/>
      <c r="AM868" s="103"/>
      <c r="AN868" s="103"/>
      <c r="AO868" s="103"/>
      <c r="AP868" s="104"/>
      <c r="AQ868" s="35"/>
    </row>
    <row r="869" spans="1:43" s="106" customFormat="1" hidden="1" x14ac:dyDescent="0.2">
      <c r="A869" s="51"/>
      <c r="B869" s="38"/>
      <c r="C869" s="38"/>
      <c r="D869" s="97"/>
      <c r="E869" s="38"/>
      <c r="F869" s="38"/>
      <c r="G869" s="38"/>
      <c r="H869" s="38"/>
      <c r="I869" s="38"/>
      <c r="J869" s="44"/>
      <c r="K869" s="44"/>
      <c r="L869" s="44"/>
      <c r="M869" s="98"/>
      <c r="N869" s="98"/>
      <c r="O869" s="98"/>
      <c r="P869" s="98"/>
      <c r="Q869" s="99"/>
      <c r="R869" s="100"/>
      <c r="S869" s="100"/>
      <c r="T869" s="101"/>
      <c r="U869" s="101"/>
      <c r="V869" s="102"/>
      <c r="W869" s="102"/>
      <c r="X869" s="102"/>
      <c r="Y869" s="102"/>
      <c r="Z869" s="102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95"/>
      <c r="AL869" s="95"/>
      <c r="AM869" s="103"/>
      <c r="AN869" s="103"/>
      <c r="AO869" s="103"/>
      <c r="AP869" s="104"/>
      <c r="AQ869" s="35"/>
    </row>
    <row r="870" spans="1:43" s="106" customFormat="1" hidden="1" x14ac:dyDescent="0.2">
      <c r="A870" s="51"/>
      <c r="B870" s="38"/>
      <c r="C870" s="38"/>
      <c r="D870" s="97"/>
      <c r="E870" s="38"/>
      <c r="F870" s="38"/>
      <c r="G870" s="38"/>
      <c r="H870" s="38"/>
      <c r="I870" s="38"/>
      <c r="J870" s="44"/>
      <c r="K870" s="44"/>
      <c r="L870" s="44"/>
      <c r="M870" s="98"/>
      <c r="N870" s="98"/>
      <c r="O870" s="98"/>
      <c r="P870" s="98"/>
      <c r="Q870" s="99"/>
      <c r="R870" s="100"/>
      <c r="S870" s="100"/>
      <c r="T870" s="101"/>
      <c r="U870" s="101"/>
      <c r="V870" s="102"/>
      <c r="W870" s="102"/>
      <c r="X870" s="102"/>
      <c r="Y870" s="102"/>
      <c r="Z870" s="102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95"/>
      <c r="AL870" s="95"/>
      <c r="AM870" s="103"/>
      <c r="AN870" s="103"/>
      <c r="AO870" s="103"/>
      <c r="AP870" s="104"/>
      <c r="AQ870" s="35"/>
    </row>
    <row r="871" spans="1:43" s="106" customFormat="1" hidden="1" x14ac:dyDescent="0.2">
      <c r="A871" s="51"/>
      <c r="B871" s="38"/>
      <c r="C871" s="38"/>
      <c r="D871" s="97"/>
      <c r="E871" s="38"/>
      <c r="F871" s="38"/>
      <c r="G871" s="38"/>
      <c r="H871" s="38"/>
      <c r="I871" s="38"/>
      <c r="J871" s="44"/>
      <c r="K871" s="44"/>
      <c r="L871" s="44"/>
      <c r="M871" s="98"/>
      <c r="N871" s="98"/>
      <c r="O871" s="98"/>
      <c r="P871" s="98"/>
      <c r="Q871" s="99"/>
      <c r="R871" s="100"/>
      <c r="S871" s="100"/>
      <c r="T871" s="101"/>
      <c r="U871" s="101"/>
      <c r="V871" s="102"/>
      <c r="W871" s="102"/>
      <c r="X871" s="102"/>
      <c r="Y871" s="102"/>
      <c r="Z871" s="102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95"/>
      <c r="AL871" s="95"/>
      <c r="AM871" s="103"/>
      <c r="AN871" s="103"/>
      <c r="AO871" s="103"/>
      <c r="AP871" s="104"/>
      <c r="AQ871" s="35"/>
    </row>
    <row r="872" spans="1:43" s="106" customFormat="1" hidden="1" x14ac:dyDescent="0.2">
      <c r="A872" s="51"/>
      <c r="B872" s="38"/>
      <c r="C872" s="38"/>
      <c r="D872" s="97"/>
      <c r="E872" s="38"/>
      <c r="F872" s="38"/>
      <c r="G872" s="38"/>
      <c r="H872" s="38"/>
      <c r="I872" s="38"/>
      <c r="J872" s="44"/>
      <c r="K872" s="44"/>
      <c r="L872" s="44"/>
      <c r="M872" s="98"/>
      <c r="N872" s="98"/>
      <c r="O872" s="98"/>
      <c r="P872" s="98"/>
      <c r="Q872" s="99"/>
      <c r="R872" s="100"/>
      <c r="S872" s="100"/>
      <c r="T872" s="101"/>
      <c r="U872" s="101"/>
      <c r="V872" s="102"/>
      <c r="W872" s="102"/>
      <c r="X872" s="102"/>
      <c r="Y872" s="102"/>
      <c r="Z872" s="102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95"/>
      <c r="AL872" s="95"/>
      <c r="AM872" s="103"/>
      <c r="AN872" s="103"/>
      <c r="AO872" s="103"/>
      <c r="AP872" s="104"/>
      <c r="AQ872" s="35"/>
    </row>
    <row r="873" spans="1:43" s="106" customFormat="1" hidden="1" x14ac:dyDescent="0.2">
      <c r="A873" s="51"/>
      <c r="B873" s="38"/>
      <c r="C873" s="38"/>
      <c r="D873" s="97"/>
      <c r="E873" s="38"/>
      <c r="F873" s="38"/>
      <c r="G873" s="38"/>
      <c r="H873" s="38"/>
      <c r="I873" s="38"/>
      <c r="J873" s="44"/>
      <c r="K873" s="44"/>
      <c r="L873" s="44"/>
      <c r="M873" s="98"/>
      <c r="N873" s="98"/>
      <c r="O873" s="98"/>
      <c r="P873" s="98"/>
      <c r="Q873" s="99"/>
      <c r="R873" s="100"/>
      <c r="S873" s="100"/>
      <c r="T873" s="101"/>
      <c r="U873" s="101"/>
      <c r="V873" s="102"/>
      <c r="W873" s="102"/>
      <c r="X873" s="102"/>
      <c r="Y873" s="102"/>
      <c r="Z873" s="102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95"/>
      <c r="AL873" s="95"/>
      <c r="AM873" s="103"/>
      <c r="AN873" s="103"/>
      <c r="AO873" s="103"/>
      <c r="AP873" s="104"/>
      <c r="AQ873" s="35"/>
    </row>
    <row r="874" spans="1:43" s="106" customFormat="1" hidden="1" x14ac:dyDescent="0.2">
      <c r="A874" s="51"/>
      <c r="B874" s="38"/>
      <c r="C874" s="38"/>
      <c r="D874" s="97"/>
      <c r="E874" s="38"/>
      <c r="F874" s="38"/>
      <c r="G874" s="38"/>
      <c r="H874" s="38"/>
      <c r="I874" s="38"/>
      <c r="J874" s="44"/>
      <c r="K874" s="44"/>
      <c r="L874" s="44"/>
      <c r="M874" s="98"/>
      <c r="N874" s="98"/>
      <c r="O874" s="98"/>
      <c r="P874" s="98"/>
      <c r="Q874" s="99"/>
      <c r="R874" s="100"/>
      <c r="S874" s="100"/>
      <c r="T874" s="101"/>
      <c r="U874" s="101"/>
      <c r="V874" s="102"/>
      <c r="W874" s="102"/>
      <c r="X874" s="102"/>
      <c r="Y874" s="102"/>
      <c r="Z874" s="102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95"/>
      <c r="AL874" s="95"/>
      <c r="AM874" s="103"/>
      <c r="AN874" s="103"/>
      <c r="AO874" s="103"/>
      <c r="AP874" s="104"/>
      <c r="AQ874" s="35"/>
    </row>
    <row r="875" spans="1:43" s="106" customFormat="1" hidden="1" x14ac:dyDescent="0.2">
      <c r="A875" s="51"/>
      <c r="B875" s="38"/>
      <c r="C875" s="38"/>
      <c r="D875" s="97"/>
      <c r="E875" s="38"/>
      <c r="F875" s="38"/>
      <c r="G875" s="38"/>
      <c r="H875" s="38"/>
      <c r="I875" s="38"/>
      <c r="J875" s="44"/>
      <c r="K875" s="44"/>
      <c r="L875" s="44"/>
      <c r="M875" s="98"/>
      <c r="N875" s="98"/>
      <c r="O875" s="98"/>
      <c r="P875" s="98"/>
      <c r="Q875" s="99"/>
      <c r="R875" s="100"/>
      <c r="S875" s="100"/>
      <c r="T875" s="101"/>
      <c r="U875" s="101"/>
      <c r="V875" s="102"/>
      <c r="W875" s="102"/>
      <c r="X875" s="102"/>
      <c r="Y875" s="102"/>
      <c r="Z875" s="102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95"/>
      <c r="AL875" s="95"/>
      <c r="AM875" s="103"/>
      <c r="AN875" s="103"/>
      <c r="AO875" s="103"/>
      <c r="AP875" s="104"/>
      <c r="AQ875" s="35"/>
    </row>
    <row r="876" spans="1:43" s="106" customFormat="1" hidden="1" x14ac:dyDescent="0.2">
      <c r="A876" s="51"/>
      <c r="B876" s="38"/>
      <c r="C876" s="38"/>
      <c r="D876" s="97"/>
      <c r="E876" s="38"/>
      <c r="F876" s="38"/>
      <c r="G876" s="38"/>
      <c r="H876" s="38"/>
      <c r="I876" s="38"/>
      <c r="J876" s="44"/>
      <c r="K876" s="44"/>
      <c r="L876" s="44"/>
      <c r="M876" s="98"/>
      <c r="N876" s="98"/>
      <c r="O876" s="98"/>
      <c r="P876" s="98"/>
      <c r="Q876" s="99"/>
      <c r="R876" s="100"/>
      <c r="S876" s="100"/>
      <c r="T876" s="101"/>
      <c r="U876" s="101"/>
      <c r="V876" s="102"/>
      <c r="W876" s="102"/>
      <c r="X876" s="102"/>
      <c r="Y876" s="102"/>
      <c r="Z876" s="102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95"/>
      <c r="AL876" s="95"/>
      <c r="AM876" s="103"/>
      <c r="AN876" s="103"/>
      <c r="AO876" s="103"/>
      <c r="AP876" s="104"/>
      <c r="AQ876" s="35"/>
    </row>
    <row r="877" spans="1:43" s="106" customFormat="1" hidden="1" x14ac:dyDescent="0.2">
      <c r="A877" s="51"/>
      <c r="B877" s="38"/>
      <c r="C877" s="38"/>
      <c r="D877" s="97"/>
      <c r="E877" s="38"/>
      <c r="F877" s="38"/>
      <c r="G877" s="38"/>
      <c r="H877" s="38"/>
      <c r="I877" s="38"/>
      <c r="J877" s="44"/>
      <c r="K877" s="44"/>
      <c r="L877" s="44"/>
      <c r="M877" s="98"/>
      <c r="N877" s="98"/>
      <c r="O877" s="98"/>
      <c r="P877" s="98"/>
      <c r="Q877" s="99"/>
      <c r="R877" s="100"/>
      <c r="S877" s="100"/>
      <c r="T877" s="101"/>
      <c r="U877" s="101"/>
      <c r="V877" s="102"/>
      <c r="W877" s="102"/>
      <c r="X877" s="102"/>
      <c r="Y877" s="102"/>
      <c r="Z877" s="102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95"/>
      <c r="AL877" s="95"/>
      <c r="AM877" s="103"/>
      <c r="AN877" s="103"/>
      <c r="AO877" s="103"/>
      <c r="AP877" s="104"/>
      <c r="AQ877" s="35"/>
    </row>
    <row r="878" spans="1:43" s="106" customFormat="1" hidden="1" x14ac:dyDescent="0.2">
      <c r="A878" s="51"/>
      <c r="B878" s="38"/>
      <c r="C878" s="38"/>
      <c r="D878" s="97"/>
      <c r="E878" s="38"/>
      <c r="F878" s="38"/>
      <c r="G878" s="38"/>
      <c r="H878" s="38"/>
      <c r="I878" s="38"/>
      <c r="J878" s="44"/>
      <c r="K878" s="44"/>
      <c r="L878" s="44"/>
      <c r="M878" s="98"/>
      <c r="N878" s="98"/>
      <c r="O878" s="98"/>
      <c r="P878" s="98"/>
      <c r="Q878" s="99"/>
      <c r="R878" s="100"/>
      <c r="S878" s="100"/>
      <c r="T878" s="101"/>
      <c r="U878" s="101"/>
      <c r="V878" s="102"/>
      <c r="W878" s="102"/>
      <c r="X878" s="102"/>
      <c r="Y878" s="102"/>
      <c r="Z878" s="102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95"/>
      <c r="AL878" s="95"/>
      <c r="AM878" s="103"/>
      <c r="AN878" s="103"/>
      <c r="AO878" s="103"/>
      <c r="AP878" s="104"/>
      <c r="AQ878" s="35"/>
    </row>
    <row r="879" spans="1:43" s="106" customFormat="1" hidden="1" x14ac:dyDescent="0.2">
      <c r="A879" s="51"/>
      <c r="B879" s="38"/>
      <c r="C879" s="38"/>
      <c r="D879" s="97"/>
      <c r="E879" s="38"/>
      <c r="F879" s="38"/>
      <c r="G879" s="38"/>
      <c r="H879" s="38"/>
      <c r="I879" s="38"/>
      <c r="J879" s="44"/>
      <c r="K879" s="44"/>
      <c r="L879" s="44"/>
      <c r="M879" s="98"/>
      <c r="N879" s="98"/>
      <c r="O879" s="98"/>
      <c r="P879" s="98"/>
      <c r="Q879" s="99"/>
      <c r="R879" s="100"/>
      <c r="S879" s="100"/>
      <c r="T879" s="101"/>
      <c r="U879" s="101"/>
      <c r="V879" s="102"/>
      <c r="W879" s="102"/>
      <c r="X879" s="102"/>
      <c r="Y879" s="102"/>
      <c r="Z879" s="102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95"/>
      <c r="AL879" s="95"/>
      <c r="AM879" s="103"/>
      <c r="AN879" s="103"/>
      <c r="AO879" s="103"/>
      <c r="AP879" s="104"/>
      <c r="AQ879" s="35"/>
    </row>
    <row r="880" spans="1:43" s="106" customFormat="1" hidden="1" x14ac:dyDescent="0.2">
      <c r="A880" s="51"/>
      <c r="B880" s="38"/>
      <c r="C880" s="38"/>
      <c r="D880" s="97"/>
      <c r="E880" s="38"/>
      <c r="F880" s="38"/>
      <c r="G880" s="38"/>
      <c r="H880" s="38"/>
      <c r="I880" s="38"/>
      <c r="J880" s="44"/>
      <c r="K880" s="44"/>
      <c r="L880" s="44"/>
      <c r="M880" s="98"/>
      <c r="N880" s="98"/>
      <c r="O880" s="98"/>
      <c r="P880" s="98"/>
      <c r="Q880" s="99"/>
      <c r="R880" s="100"/>
      <c r="S880" s="100"/>
      <c r="T880" s="101"/>
      <c r="U880" s="101"/>
      <c r="V880" s="102"/>
      <c r="W880" s="102"/>
      <c r="X880" s="102"/>
      <c r="Y880" s="102"/>
      <c r="Z880" s="102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95"/>
      <c r="AL880" s="95"/>
      <c r="AM880" s="103"/>
      <c r="AN880" s="103"/>
      <c r="AO880" s="103"/>
      <c r="AP880" s="104"/>
      <c r="AQ880" s="35"/>
    </row>
    <row r="881" spans="1:43" s="106" customFormat="1" hidden="1" x14ac:dyDescent="0.2">
      <c r="A881" s="51"/>
      <c r="B881" s="38"/>
      <c r="C881" s="38"/>
      <c r="D881" s="97"/>
      <c r="E881" s="38"/>
      <c r="F881" s="38"/>
      <c r="G881" s="38"/>
      <c r="H881" s="38"/>
      <c r="I881" s="38"/>
      <c r="J881" s="44"/>
      <c r="K881" s="44"/>
      <c r="L881" s="44"/>
      <c r="M881" s="98"/>
      <c r="N881" s="98"/>
      <c r="O881" s="98"/>
      <c r="P881" s="98"/>
      <c r="Q881" s="99"/>
      <c r="R881" s="100"/>
      <c r="S881" s="100"/>
      <c r="T881" s="101"/>
      <c r="U881" s="101"/>
      <c r="V881" s="102"/>
      <c r="W881" s="102"/>
      <c r="X881" s="102"/>
      <c r="Y881" s="102"/>
      <c r="Z881" s="102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95"/>
      <c r="AL881" s="95"/>
      <c r="AM881" s="103"/>
      <c r="AN881" s="103"/>
      <c r="AO881" s="103"/>
      <c r="AP881" s="104"/>
      <c r="AQ881" s="35"/>
    </row>
    <row r="882" spans="1:43" s="106" customFormat="1" hidden="1" x14ac:dyDescent="0.2">
      <c r="A882" s="51"/>
      <c r="B882" s="38"/>
      <c r="C882" s="38"/>
      <c r="D882" s="97"/>
      <c r="E882" s="38"/>
      <c r="F882" s="38"/>
      <c r="G882" s="38"/>
      <c r="H882" s="38"/>
      <c r="I882" s="38"/>
      <c r="J882" s="44"/>
      <c r="K882" s="44"/>
      <c r="L882" s="44"/>
      <c r="M882" s="98"/>
      <c r="N882" s="98"/>
      <c r="O882" s="98"/>
      <c r="P882" s="98"/>
      <c r="Q882" s="99"/>
      <c r="R882" s="100"/>
      <c r="S882" s="100"/>
      <c r="T882" s="101"/>
      <c r="U882" s="101"/>
      <c r="V882" s="102"/>
      <c r="W882" s="102"/>
      <c r="X882" s="102"/>
      <c r="Y882" s="102"/>
      <c r="Z882" s="102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95"/>
      <c r="AL882" s="95"/>
      <c r="AM882" s="103"/>
      <c r="AN882" s="103"/>
      <c r="AO882" s="103"/>
      <c r="AP882" s="104"/>
      <c r="AQ882" s="35"/>
    </row>
    <row r="883" spans="1:43" s="106" customFormat="1" hidden="1" x14ac:dyDescent="0.2">
      <c r="A883" s="51"/>
      <c r="B883" s="38"/>
      <c r="C883" s="38"/>
      <c r="D883" s="97"/>
      <c r="E883" s="38"/>
      <c r="F883" s="38"/>
      <c r="G883" s="38"/>
      <c r="H883" s="38"/>
      <c r="I883" s="38"/>
      <c r="J883" s="44"/>
      <c r="K883" s="44"/>
      <c r="L883" s="44"/>
      <c r="M883" s="98"/>
      <c r="N883" s="98"/>
      <c r="O883" s="98"/>
      <c r="P883" s="98"/>
      <c r="Q883" s="99"/>
      <c r="R883" s="100"/>
      <c r="S883" s="100"/>
      <c r="T883" s="101"/>
      <c r="U883" s="101"/>
      <c r="V883" s="102"/>
      <c r="W883" s="102"/>
      <c r="X883" s="102"/>
      <c r="Y883" s="102"/>
      <c r="Z883" s="102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95"/>
      <c r="AL883" s="95"/>
      <c r="AM883" s="103"/>
      <c r="AN883" s="103"/>
      <c r="AO883" s="103"/>
      <c r="AP883" s="104"/>
      <c r="AQ883" s="35"/>
    </row>
    <row r="884" spans="1:43" s="106" customFormat="1" hidden="1" x14ac:dyDescent="0.2">
      <c r="A884" s="51"/>
      <c r="B884" s="38"/>
      <c r="C884" s="38"/>
      <c r="D884" s="97"/>
      <c r="E884" s="38"/>
      <c r="F884" s="38"/>
      <c r="G884" s="38"/>
      <c r="H884" s="38"/>
      <c r="I884" s="38"/>
      <c r="J884" s="44"/>
      <c r="K884" s="44"/>
      <c r="L884" s="44"/>
      <c r="M884" s="98"/>
      <c r="N884" s="98"/>
      <c r="O884" s="98"/>
      <c r="P884" s="98"/>
      <c r="Q884" s="99"/>
      <c r="R884" s="100"/>
      <c r="S884" s="100"/>
      <c r="T884" s="101"/>
      <c r="U884" s="101"/>
      <c r="V884" s="102"/>
      <c r="W884" s="102"/>
      <c r="X884" s="102"/>
      <c r="Y884" s="102"/>
      <c r="Z884" s="102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95"/>
      <c r="AL884" s="95"/>
      <c r="AM884" s="103"/>
      <c r="AN884" s="103"/>
      <c r="AO884" s="103"/>
      <c r="AP884" s="104"/>
      <c r="AQ884" s="35"/>
    </row>
    <row r="885" spans="1:43" s="106" customFormat="1" hidden="1" x14ac:dyDescent="0.2">
      <c r="A885" s="51"/>
      <c r="B885" s="38"/>
      <c r="C885" s="38"/>
      <c r="D885" s="97"/>
      <c r="E885" s="38"/>
      <c r="F885" s="38"/>
      <c r="G885" s="38"/>
      <c r="H885" s="38"/>
      <c r="I885" s="38"/>
      <c r="J885" s="44"/>
      <c r="K885" s="44"/>
      <c r="L885" s="44"/>
      <c r="M885" s="98"/>
      <c r="N885" s="98"/>
      <c r="O885" s="98"/>
      <c r="P885" s="98"/>
      <c r="Q885" s="99"/>
      <c r="R885" s="100"/>
      <c r="S885" s="100"/>
      <c r="T885" s="101"/>
      <c r="U885" s="101"/>
      <c r="V885" s="102"/>
      <c r="W885" s="102"/>
      <c r="X885" s="102"/>
      <c r="Y885" s="102"/>
      <c r="Z885" s="102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95"/>
      <c r="AL885" s="95"/>
      <c r="AM885" s="103"/>
      <c r="AN885" s="103"/>
      <c r="AO885" s="103"/>
      <c r="AP885" s="104"/>
      <c r="AQ885" s="35"/>
    </row>
    <row r="886" spans="1:43" s="106" customFormat="1" hidden="1" x14ac:dyDescent="0.2">
      <c r="A886" s="51"/>
      <c r="B886" s="38"/>
      <c r="C886" s="38"/>
      <c r="D886" s="97"/>
      <c r="E886" s="38"/>
      <c r="F886" s="38"/>
      <c r="G886" s="38"/>
      <c r="H886" s="38"/>
      <c r="I886" s="38"/>
      <c r="J886" s="44"/>
      <c r="K886" s="44"/>
      <c r="L886" s="44"/>
      <c r="M886" s="98"/>
      <c r="N886" s="98"/>
      <c r="O886" s="98"/>
      <c r="P886" s="98"/>
      <c r="Q886" s="99"/>
      <c r="R886" s="100"/>
      <c r="S886" s="100"/>
      <c r="T886" s="101"/>
      <c r="U886" s="101"/>
      <c r="V886" s="102"/>
      <c r="W886" s="102"/>
      <c r="X886" s="102"/>
      <c r="Y886" s="102"/>
      <c r="Z886" s="102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95"/>
      <c r="AL886" s="95"/>
      <c r="AM886" s="103"/>
      <c r="AN886" s="103"/>
      <c r="AO886" s="103"/>
      <c r="AP886" s="104"/>
      <c r="AQ886" s="35"/>
    </row>
    <row r="887" spans="1:43" s="106" customFormat="1" hidden="1" x14ac:dyDescent="0.2">
      <c r="A887" s="51"/>
      <c r="B887" s="38"/>
      <c r="C887" s="38"/>
      <c r="D887" s="97"/>
      <c r="E887" s="38"/>
      <c r="F887" s="38"/>
      <c r="G887" s="38"/>
      <c r="H887" s="38"/>
      <c r="I887" s="38"/>
      <c r="J887" s="44"/>
      <c r="K887" s="44"/>
      <c r="L887" s="44"/>
      <c r="M887" s="98"/>
      <c r="N887" s="98"/>
      <c r="O887" s="98"/>
      <c r="P887" s="98"/>
      <c r="Q887" s="99"/>
      <c r="R887" s="100"/>
      <c r="S887" s="100"/>
      <c r="T887" s="101"/>
      <c r="U887" s="101"/>
      <c r="V887" s="102"/>
      <c r="W887" s="102"/>
      <c r="X887" s="102"/>
      <c r="Y887" s="102"/>
      <c r="Z887" s="102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95"/>
      <c r="AL887" s="95"/>
      <c r="AM887" s="103"/>
      <c r="AN887" s="103"/>
      <c r="AO887" s="103"/>
      <c r="AP887" s="104"/>
      <c r="AQ887" s="35"/>
    </row>
    <row r="888" spans="1:43" s="106" customFormat="1" hidden="1" x14ac:dyDescent="0.2">
      <c r="A888" s="51"/>
      <c r="B888" s="38"/>
      <c r="C888" s="38"/>
      <c r="D888" s="97"/>
      <c r="E888" s="38"/>
      <c r="F888" s="38"/>
      <c r="G888" s="38"/>
      <c r="H888" s="38"/>
      <c r="I888" s="38"/>
      <c r="J888" s="44"/>
      <c r="K888" s="44"/>
      <c r="L888" s="44"/>
      <c r="M888" s="98"/>
      <c r="N888" s="98"/>
      <c r="O888" s="98"/>
      <c r="P888" s="98"/>
      <c r="Q888" s="99"/>
      <c r="R888" s="100"/>
      <c r="S888" s="100"/>
      <c r="T888" s="101"/>
      <c r="U888" s="101"/>
      <c r="V888" s="102"/>
      <c r="W888" s="102"/>
      <c r="X888" s="102"/>
      <c r="Y888" s="102"/>
      <c r="Z888" s="102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95"/>
      <c r="AL888" s="95"/>
      <c r="AM888" s="103"/>
      <c r="AN888" s="103"/>
      <c r="AO888" s="103"/>
      <c r="AP888" s="104"/>
      <c r="AQ888" s="35"/>
    </row>
    <row r="889" spans="1:43" s="106" customFormat="1" hidden="1" x14ac:dyDescent="0.2">
      <c r="A889" s="51"/>
      <c r="B889" s="38"/>
      <c r="C889" s="38"/>
      <c r="D889" s="97"/>
      <c r="E889" s="38"/>
      <c r="F889" s="38"/>
      <c r="G889" s="38"/>
      <c r="H889" s="38"/>
      <c r="I889" s="38"/>
      <c r="J889" s="44"/>
      <c r="K889" s="44"/>
      <c r="L889" s="44"/>
      <c r="M889" s="98"/>
      <c r="N889" s="98"/>
      <c r="O889" s="98"/>
      <c r="P889" s="98"/>
      <c r="Q889" s="99"/>
      <c r="R889" s="100"/>
      <c r="S889" s="100"/>
      <c r="T889" s="101"/>
      <c r="U889" s="101"/>
      <c r="V889" s="102"/>
      <c r="W889" s="102"/>
      <c r="X889" s="102"/>
      <c r="Y889" s="102"/>
      <c r="Z889" s="102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95"/>
      <c r="AL889" s="95"/>
      <c r="AM889" s="103"/>
      <c r="AN889" s="103"/>
      <c r="AO889" s="103"/>
      <c r="AP889" s="104"/>
      <c r="AQ889" s="35"/>
    </row>
    <row r="890" spans="1:43" s="106" customFormat="1" hidden="1" x14ac:dyDescent="0.2">
      <c r="A890" s="51"/>
      <c r="B890" s="38"/>
      <c r="C890" s="38"/>
      <c r="D890" s="97"/>
      <c r="E890" s="38"/>
      <c r="F890" s="38"/>
      <c r="G890" s="38"/>
      <c r="H890" s="38"/>
      <c r="I890" s="38"/>
      <c r="J890" s="44"/>
      <c r="K890" s="44"/>
      <c r="L890" s="44"/>
      <c r="M890" s="98"/>
      <c r="N890" s="98"/>
      <c r="O890" s="98"/>
      <c r="P890" s="98"/>
      <c r="Q890" s="99"/>
      <c r="R890" s="100"/>
      <c r="S890" s="100"/>
      <c r="T890" s="101"/>
      <c r="U890" s="101"/>
      <c r="V890" s="102"/>
      <c r="W890" s="102"/>
      <c r="X890" s="102"/>
      <c r="Y890" s="102"/>
      <c r="Z890" s="102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95"/>
      <c r="AL890" s="95"/>
      <c r="AM890" s="103"/>
      <c r="AN890" s="103"/>
      <c r="AO890" s="103"/>
      <c r="AP890" s="104"/>
      <c r="AQ890" s="35"/>
    </row>
    <row r="891" spans="1:43" s="106" customFormat="1" hidden="1" x14ac:dyDescent="0.2">
      <c r="A891" s="51"/>
      <c r="B891" s="38"/>
      <c r="C891" s="38"/>
      <c r="D891" s="97"/>
      <c r="E891" s="38"/>
      <c r="F891" s="38"/>
      <c r="G891" s="38"/>
      <c r="H891" s="38"/>
      <c r="I891" s="38"/>
      <c r="J891" s="44"/>
      <c r="K891" s="44"/>
      <c r="L891" s="44"/>
      <c r="M891" s="98"/>
      <c r="N891" s="98"/>
      <c r="O891" s="98"/>
      <c r="P891" s="98"/>
      <c r="Q891" s="99"/>
      <c r="R891" s="100"/>
      <c r="S891" s="100"/>
      <c r="T891" s="101"/>
      <c r="U891" s="101"/>
      <c r="V891" s="102"/>
      <c r="W891" s="102"/>
      <c r="X891" s="102"/>
      <c r="Y891" s="102"/>
      <c r="Z891" s="102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95"/>
      <c r="AL891" s="95"/>
      <c r="AM891" s="103"/>
      <c r="AN891" s="103"/>
      <c r="AO891" s="103"/>
      <c r="AP891" s="104"/>
      <c r="AQ891" s="35"/>
    </row>
    <row r="892" spans="1:43" s="106" customFormat="1" hidden="1" x14ac:dyDescent="0.2">
      <c r="A892" s="51"/>
      <c r="B892" s="38"/>
      <c r="C892" s="38"/>
      <c r="D892" s="97"/>
      <c r="E892" s="38"/>
      <c r="F892" s="38"/>
      <c r="G892" s="38"/>
      <c r="H892" s="38"/>
      <c r="I892" s="38"/>
      <c r="J892" s="44"/>
      <c r="K892" s="44"/>
      <c r="L892" s="44"/>
      <c r="M892" s="98"/>
      <c r="N892" s="98"/>
      <c r="O892" s="98"/>
      <c r="P892" s="98"/>
      <c r="Q892" s="99"/>
      <c r="R892" s="100"/>
      <c r="S892" s="100"/>
      <c r="T892" s="101"/>
      <c r="U892" s="101"/>
      <c r="V892" s="102"/>
      <c r="W892" s="102"/>
      <c r="X892" s="102"/>
      <c r="Y892" s="102"/>
      <c r="Z892" s="102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95"/>
      <c r="AL892" s="95"/>
      <c r="AM892" s="103"/>
      <c r="AN892" s="103"/>
      <c r="AO892" s="103"/>
      <c r="AP892" s="104"/>
      <c r="AQ892" s="35"/>
    </row>
    <row r="893" spans="1:43" s="106" customFormat="1" hidden="1" x14ac:dyDescent="0.2">
      <c r="A893" s="51"/>
      <c r="B893" s="38"/>
      <c r="C893" s="38"/>
      <c r="D893" s="97"/>
      <c r="E893" s="38"/>
      <c r="F893" s="38"/>
      <c r="G893" s="38"/>
      <c r="H893" s="38"/>
      <c r="I893" s="38"/>
      <c r="J893" s="44"/>
      <c r="K893" s="44"/>
      <c r="L893" s="44"/>
      <c r="M893" s="98"/>
      <c r="N893" s="98"/>
      <c r="O893" s="98"/>
      <c r="P893" s="98"/>
      <c r="Q893" s="99"/>
      <c r="R893" s="100"/>
      <c r="S893" s="100"/>
      <c r="T893" s="101"/>
      <c r="U893" s="101"/>
      <c r="V893" s="102"/>
      <c r="W893" s="102"/>
      <c r="X893" s="102"/>
      <c r="Y893" s="102"/>
      <c r="Z893" s="102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95"/>
      <c r="AL893" s="95"/>
      <c r="AM893" s="103"/>
      <c r="AN893" s="103"/>
      <c r="AO893" s="103"/>
      <c r="AP893" s="104"/>
      <c r="AQ893" s="35"/>
    </row>
    <row r="894" spans="1:43" s="106" customFormat="1" hidden="1" x14ac:dyDescent="0.2">
      <c r="A894" s="51"/>
      <c r="B894" s="38"/>
      <c r="C894" s="38"/>
      <c r="D894" s="97"/>
      <c r="E894" s="38"/>
      <c r="F894" s="38"/>
      <c r="G894" s="38"/>
      <c r="H894" s="38"/>
      <c r="I894" s="38"/>
      <c r="J894" s="44"/>
      <c r="K894" s="44"/>
      <c r="L894" s="44"/>
      <c r="M894" s="98"/>
      <c r="N894" s="98"/>
      <c r="O894" s="98"/>
      <c r="P894" s="98"/>
      <c r="Q894" s="99"/>
      <c r="R894" s="100"/>
      <c r="S894" s="100"/>
      <c r="T894" s="101"/>
      <c r="U894" s="101"/>
      <c r="V894" s="102"/>
      <c r="W894" s="102"/>
      <c r="X894" s="102"/>
      <c r="Y894" s="102"/>
      <c r="Z894" s="102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95"/>
      <c r="AL894" s="95"/>
      <c r="AM894" s="103"/>
      <c r="AN894" s="103"/>
      <c r="AO894" s="103"/>
      <c r="AP894" s="104"/>
      <c r="AQ894" s="35"/>
    </row>
    <row r="895" spans="1:43" s="106" customFormat="1" hidden="1" x14ac:dyDescent="0.2">
      <c r="A895" s="51"/>
      <c r="B895" s="38"/>
      <c r="C895" s="38"/>
      <c r="D895" s="97"/>
      <c r="E895" s="38"/>
      <c r="F895" s="38"/>
      <c r="G895" s="38"/>
      <c r="H895" s="38"/>
      <c r="I895" s="38"/>
      <c r="J895" s="44"/>
      <c r="K895" s="44"/>
      <c r="L895" s="44"/>
      <c r="M895" s="98"/>
      <c r="N895" s="98"/>
      <c r="O895" s="98"/>
      <c r="P895" s="98"/>
      <c r="Q895" s="99"/>
      <c r="R895" s="100"/>
      <c r="S895" s="100"/>
      <c r="T895" s="101"/>
      <c r="U895" s="101"/>
      <c r="V895" s="102"/>
      <c r="W895" s="102"/>
      <c r="X895" s="102"/>
      <c r="Y895" s="102"/>
      <c r="Z895" s="102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95"/>
      <c r="AL895" s="95"/>
      <c r="AM895" s="103"/>
      <c r="AN895" s="103"/>
      <c r="AO895" s="103"/>
      <c r="AP895" s="104"/>
      <c r="AQ895" s="35"/>
    </row>
    <row r="896" spans="1:43" s="106" customFormat="1" hidden="1" x14ac:dyDescent="0.2">
      <c r="A896" s="51"/>
      <c r="B896" s="38"/>
      <c r="C896" s="38"/>
      <c r="D896" s="97"/>
      <c r="E896" s="38"/>
      <c r="F896" s="38"/>
      <c r="G896" s="38"/>
      <c r="H896" s="38"/>
      <c r="I896" s="38"/>
      <c r="J896" s="44"/>
      <c r="K896" s="44"/>
      <c r="L896" s="44"/>
      <c r="M896" s="98"/>
      <c r="N896" s="98"/>
      <c r="O896" s="98"/>
      <c r="P896" s="98"/>
      <c r="Q896" s="99"/>
      <c r="R896" s="100"/>
      <c r="S896" s="100"/>
      <c r="T896" s="101"/>
      <c r="U896" s="101"/>
      <c r="V896" s="102"/>
      <c r="W896" s="102"/>
      <c r="X896" s="102"/>
      <c r="Y896" s="102"/>
      <c r="Z896" s="102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95"/>
      <c r="AL896" s="95"/>
      <c r="AM896" s="103"/>
      <c r="AN896" s="103"/>
      <c r="AO896" s="103"/>
      <c r="AP896" s="104"/>
      <c r="AQ896" s="35"/>
    </row>
    <row r="897" spans="1:43" s="106" customFormat="1" hidden="1" x14ac:dyDescent="0.2">
      <c r="A897" s="51"/>
      <c r="B897" s="38"/>
      <c r="C897" s="38"/>
      <c r="D897" s="97"/>
      <c r="E897" s="38"/>
      <c r="F897" s="38"/>
      <c r="G897" s="38"/>
      <c r="H897" s="38"/>
      <c r="I897" s="38"/>
      <c r="J897" s="44"/>
      <c r="K897" s="44"/>
      <c r="L897" s="44"/>
      <c r="M897" s="98"/>
      <c r="N897" s="98"/>
      <c r="O897" s="98"/>
      <c r="P897" s="98"/>
      <c r="Q897" s="99"/>
      <c r="R897" s="100"/>
      <c r="S897" s="100"/>
      <c r="T897" s="101"/>
      <c r="U897" s="101"/>
      <c r="V897" s="102"/>
      <c r="W897" s="102"/>
      <c r="X897" s="102"/>
      <c r="Y897" s="102"/>
      <c r="Z897" s="102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95"/>
      <c r="AL897" s="95"/>
      <c r="AM897" s="103"/>
      <c r="AN897" s="103"/>
      <c r="AO897" s="103"/>
      <c r="AP897" s="104"/>
      <c r="AQ897" s="35"/>
    </row>
    <row r="898" spans="1:43" s="106" customFormat="1" hidden="1" x14ac:dyDescent="0.2">
      <c r="A898" s="51"/>
      <c r="B898" s="38"/>
      <c r="C898" s="38"/>
      <c r="D898" s="97"/>
      <c r="E898" s="38"/>
      <c r="F898" s="38"/>
      <c r="G898" s="38"/>
      <c r="H898" s="38"/>
      <c r="I898" s="38"/>
      <c r="J898" s="44"/>
      <c r="K898" s="44"/>
      <c r="L898" s="44"/>
      <c r="M898" s="98"/>
      <c r="N898" s="98"/>
      <c r="O898" s="98"/>
      <c r="P898" s="98"/>
      <c r="Q898" s="99"/>
      <c r="R898" s="100"/>
      <c r="S898" s="100"/>
      <c r="T898" s="101"/>
      <c r="U898" s="101"/>
      <c r="V898" s="102"/>
      <c r="W898" s="102"/>
      <c r="X898" s="102"/>
      <c r="Y898" s="102"/>
      <c r="Z898" s="102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95"/>
      <c r="AL898" s="95"/>
      <c r="AM898" s="103"/>
      <c r="AN898" s="103"/>
      <c r="AO898" s="103"/>
      <c r="AP898" s="104"/>
      <c r="AQ898" s="35"/>
    </row>
    <row r="899" spans="1:43" s="106" customFormat="1" hidden="1" x14ac:dyDescent="0.2">
      <c r="A899" s="51"/>
      <c r="B899" s="38"/>
      <c r="C899" s="38"/>
      <c r="D899" s="97"/>
      <c r="E899" s="38"/>
      <c r="F899" s="38"/>
      <c r="G899" s="38"/>
      <c r="H899" s="38"/>
      <c r="I899" s="38"/>
      <c r="J899" s="44"/>
      <c r="K899" s="44"/>
      <c r="L899" s="44"/>
      <c r="M899" s="98"/>
      <c r="N899" s="98"/>
      <c r="O899" s="98"/>
      <c r="P899" s="98"/>
      <c r="Q899" s="99"/>
      <c r="R899" s="100"/>
      <c r="S899" s="100"/>
      <c r="T899" s="101"/>
      <c r="U899" s="101"/>
      <c r="V899" s="102"/>
      <c r="W899" s="102"/>
      <c r="X899" s="102"/>
      <c r="Y899" s="102"/>
      <c r="Z899" s="102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95"/>
      <c r="AL899" s="95"/>
      <c r="AM899" s="103"/>
      <c r="AN899" s="103"/>
      <c r="AO899" s="103"/>
      <c r="AP899" s="104"/>
      <c r="AQ899" s="35"/>
    </row>
    <row r="900" spans="1:43" s="106" customFormat="1" hidden="1" x14ac:dyDescent="0.2">
      <c r="A900" s="51"/>
      <c r="B900" s="38"/>
      <c r="C900" s="38"/>
      <c r="D900" s="97"/>
      <c r="E900" s="38"/>
      <c r="F900" s="38"/>
      <c r="G900" s="38"/>
      <c r="H900" s="38"/>
      <c r="I900" s="38"/>
      <c r="J900" s="44"/>
      <c r="K900" s="44"/>
      <c r="L900" s="44"/>
      <c r="M900" s="98"/>
      <c r="N900" s="98"/>
      <c r="O900" s="98"/>
      <c r="P900" s="98"/>
      <c r="Q900" s="99"/>
      <c r="R900" s="100"/>
      <c r="S900" s="100"/>
      <c r="T900" s="101"/>
      <c r="U900" s="101"/>
      <c r="V900" s="102"/>
      <c r="W900" s="102"/>
      <c r="X900" s="102"/>
      <c r="Y900" s="102"/>
      <c r="Z900" s="102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95"/>
      <c r="AL900" s="95"/>
      <c r="AM900" s="103"/>
      <c r="AN900" s="103"/>
      <c r="AO900" s="103"/>
      <c r="AP900" s="104"/>
      <c r="AQ900" s="35"/>
    </row>
    <row r="901" spans="1:43" s="106" customFormat="1" hidden="1" x14ac:dyDescent="0.2">
      <c r="A901" s="51"/>
      <c r="B901" s="38"/>
      <c r="C901" s="38"/>
      <c r="D901" s="97"/>
      <c r="E901" s="38"/>
      <c r="F901" s="38"/>
      <c r="G901" s="38"/>
      <c r="H901" s="38"/>
      <c r="I901" s="38"/>
      <c r="J901" s="44"/>
      <c r="K901" s="44"/>
      <c r="L901" s="44"/>
      <c r="M901" s="98"/>
      <c r="N901" s="98"/>
      <c r="O901" s="98"/>
      <c r="P901" s="98"/>
      <c r="Q901" s="99"/>
      <c r="R901" s="100"/>
      <c r="S901" s="100"/>
      <c r="T901" s="101"/>
      <c r="U901" s="101"/>
      <c r="V901" s="102"/>
      <c r="W901" s="102"/>
      <c r="X901" s="102"/>
      <c r="Y901" s="102"/>
      <c r="Z901" s="102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95"/>
      <c r="AL901" s="95"/>
      <c r="AM901" s="103"/>
      <c r="AN901" s="103"/>
      <c r="AO901" s="103"/>
      <c r="AP901" s="104"/>
      <c r="AQ901" s="35"/>
    </row>
    <row r="902" spans="1:43" s="106" customFormat="1" hidden="1" x14ac:dyDescent="0.2">
      <c r="A902" s="51"/>
      <c r="B902" s="38"/>
      <c r="C902" s="38"/>
      <c r="D902" s="97"/>
      <c r="E902" s="38"/>
      <c r="F902" s="38"/>
      <c r="G902" s="38"/>
      <c r="H902" s="38"/>
      <c r="I902" s="38"/>
      <c r="J902" s="44"/>
      <c r="K902" s="44"/>
      <c r="L902" s="44"/>
      <c r="M902" s="98"/>
      <c r="N902" s="98"/>
      <c r="O902" s="98"/>
      <c r="P902" s="98"/>
      <c r="Q902" s="99"/>
      <c r="R902" s="100"/>
      <c r="S902" s="100"/>
      <c r="T902" s="101"/>
      <c r="U902" s="101"/>
      <c r="V902" s="102"/>
      <c r="W902" s="102"/>
      <c r="X902" s="102"/>
      <c r="Y902" s="102"/>
      <c r="Z902" s="102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95"/>
      <c r="AL902" s="95"/>
      <c r="AM902" s="103"/>
      <c r="AN902" s="103"/>
      <c r="AO902" s="103"/>
      <c r="AP902" s="104"/>
      <c r="AQ902" s="35"/>
    </row>
    <row r="903" spans="1:43" s="106" customFormat="1" hidden="1" x14ac:dyDescent="0.2">
      <c r="A903" s="51"/>
      <c r="B903" s="38"/>
      <c r="C903" s="38"/>
      <c r="D903" s="97"/>
      <c r="E903" s="38"/>
      <c r="F903" s="38"/>
      <c r="G903" s="38"/>
      <c r="H903" s="38"/>
      <c r="I903" s="38"/>
      <c r="J903" s="44"/>
      <c r="K903" s="44"/>
      <c r="L903" s="44"/>
      <c r="M903" s="98"/>
      <c r="N903" s="98"/>
      <c r="O903" s="98"/>
      <c r="P903" s="98"/>
      <c r="Q903" s="99"/>
      <c r="R903" s="100"/>
      <c r="S903" s="100"/>
      <c r="T903" s="101"/>
      <c r="U903" s="101"/>
      <c r="V903" s="102"/>
      <c r="W903" s="102"/>
      <c r="X903" s="102"/>
      <c r="Y903" s="102"/>
      <c r="Z903" s="102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95"/>
      <c r="AL903" s="95"/>
      <c r="AM903" s="103"/>
      <c r="AN903" s="103"/>
      <c r="AO903" s="103"/>
      <c r="AP903" s="104"/>
      <c r="AQ903" s="35"/>
    </row>
    <row r="904" spans="1:43" s="106" customFormat="1" hidden="1" x14ac:dyDescent="0.2">
      <c r="A904" s="51"/>
      <c r="B904" s="38"/>
      <c r="C904" s="38"/>
      <c r="D904" s="97"/>
      <c r="E904" s="38"/>
      <c r="F904" s="38"/>
      <c r="G904" s="38"/>
      <c r="H904" s="38"/>
      <c r="I904" s="38"/>
      <c r="J904" s="44"/>
      <c r="K904" s="44"/>
      <c r="L904" s="44"/>
      <c r="M904" s="98"/>
      <c r="N904" s="98"/>
      <c r="O904" s="98"/>
      <c r="P904" s="98"/>
      <c r="Q904" s="99"/>
      <c r="R904" s="100"/>
      <c r="S904" s="100"/>
      <c r="T904" s="101"/>
      <c r="U904" s="101"/>
      <c r="V904" s="102"/>
      <c r="W904" s="102"/>
      <c r="X904" s="102"/>
      <c r="Y904" s="102"/>
      <c r="Z904" s="102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95"/>
      <c r="AL904" s="95"/>
      <c r="AM904" s="103"/>
      <c r="AN904" s="103"/>
      <c r="AO904" s="103"/>
      <c r="AP904" s="104"/>
      <c r="AQ904" s="35"/>
    </row>
    <row r="905" spans="1:43" s="106" customFormat="1" hidden="1" x14ac:dyDescent="0.2">
      <c r="A905" s="51"/>
      <c r="B905" s="38"/>
      <c r="C905" s="38"/>
      <c r="D905" s="97"/>
      <c r="E905" s="38"/>
      <c r="F905" s="38"/>
      <c r="G905" s="38"/>
      <c r="H905" s="38"/>
      <c r="I905" s="38"/>
      <c r="J905" s="44"/>
      <c r="K905" s="44"/>
      <c r="L905" s="44"/>
      <c r="M905" s="98"/>
      <c r="N905" s="98"/>
      <c r="O905" s="98"/>
      <c r="P905" s="98"/>
      <c r="Q905" s="99"/>
      <c r="R905" s="100"/>
      <c r="S905" s="100"/>
      <c r="T905" s="101"/>
      <c r="U905" s="101"/>
      <c r="V905" s="102"/>
      <c r="W905" s="102"/>
      <c r="X905" s="102"/>
      <c r="Y905" s="102"/>
      <c r="Z905" s="102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95"/>
      <c r="AL905" s="95"/>
      <c r="AM905" s="103"/>
      <c r="AN905" s="103"/>
      <c r="AO905" s="103"/>
      <c r="AP905" s="104"/>
      <c r="AQ905" s="35"/>
    </row>
    <row r="906" spans="1:43" s="106" customFormat="1" hidden="1" x14ac:dyDescent="0.2">
      <c r="A906" s="51"/>
      <c r="B906" s="38"/>
      <c r="C906" s="38"/>
      <c r="D906" s="97"/>
      <c r="E906" s="38"/>
      <c r="F906" s="38"/>
      <c r="G906" s="38"/>
      <c r="H906" s="38"/>
      <c r="I906" s="38"/>
      <c r="J906" s="44"/>
      <c r="K906" s="44"/>
      <c r="L906" s="44"/>
      <c r="M906" s="98"/>
      <c r="N906" s="98"/>
      <c r="O906" s="98"/>
      <c r="P906" s="98"/>
      <c r="Q906" s="99"/>
      <c r="R906" s="100"/>
      <c r="S906" s="100"/>
      <c r="T906" s="101"/>
      <c r="U906" s="101"/>
      <c r="V906" s="102"/>
      <c r="W906" s="102"/>
      <c r="X906" s="102"/>
      <c r="Y906" s="102"/>
      <c r="Z906" s="102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95"/>
      <c r="AL906" s="95"/>
      <c r="AM906" s="103"/>
      <c r="AN906" s="103"/>
      <c r="AO906" s="103"/>
      <c r="AP906" s="104"/>
      <c r="AQ906" s="35"/>
    </row>
    <row r="907" spans="1:43" s="106" customFormat="1" hidden="1" x14ac:dyDescent="0.2">
      <c r="A907" s="51"/>
      <c r="B907" s="38"/>
      <c r="C907" s="38"/>
      <c r="D907" s="97"/>
      <c r="E907" s="38"/>
      <c r="F907" s="38"/>
      <c r="G907" s="38"/>
      <c r="H907" s="38"/>
      <c r="I907" s="38"/>
      <c r="J907" s="44"/>
      <c r="K907" s="44"/>
      <c r="L907" s="44"/>
      <c r="M907" s="98"/>
      <c r="N907" s="98"/>
      <c r="O907" s="98"/>
      <c r="P907" s="98"/>
      <c r="Q907" s="99"/>
      <c r="R907" s="100"/>
      <c r="S907" s="100"/>
      <c r="T907" s="101"/>
      <c r="U907" s="101"/>
      <c r="V907" s="102"/>
      <c r="W907" s="102"/>
      <c r="X907" s="102"/>
      <c r="Y907" s="102"/>
      <c r="Z907" s="102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95"/>
      <c r="AL907" s="95"/>
      <c r="AM907" s="103"/>
      <c r="AN907" s="103"/>
      <c r="AO907" s="103"/>
      <c r="AP907" s="104"/>
      <c r="AQ907" s="35"/>
    </row>
    <row r="908" spans="1:43" s="106" customFormat="1" hidden="1" x14ac:dyDescent="0.2">
      <c r="A908" s="51"/>
      <c r="B908" s="38"/>
      <c r="C908" s="38"/>
      <c r="D908" s="97"/>
      <c r="E908" s="38"/>
      <c r="F908" s="38"/>
      <c r="G908" s="38"/>
      <c r="H908" s="38"/>
      <c r="I908" s="38"/>
      <c r="J908" s="44"/>
      <c r="K908" s="44"/>
      <c r="L908" s="44"/>
      <c r="M908" s="98"/>
      <c r="N908" s="98"/>
      <c r="O908" s="98"/>
      <c r="P908" s="98"/>
      <c r="Q908" s="99"/>
      <c r="R908" s="100"/>
      <c r="S908" s="100"/>
      <c r="T908" s="101"/>
      <c r="U908" s="101"/>
      <c r="V908" s="102"/>
      <c r="W908" s="102"/>
      <c r="X908" s="102"/>
      <c r="Y908" s="102"/>
      <c r="Z908" s="102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95"/>
      <c r="AL908" s="95"/>
      <c r="AM908" s="103"/>
      <c r="AN908" s="103"/>
      <c r="AO908" s="103"/>
      <c r="AP908" s="104"/>
      <c r="AQ908" s="35"/>
    </row>
    <row r="909" spans="1:43" s="106" customFormat="1" hidden="1" x14ac:dyDescent="0.2">
      <c r="A909" s="51"/>
      <c r="B909" s="38"/>
      <c r="C909" s="38"/>
      <c r="D909" s="97"/>
      <c r="E909" s="38"/>
      <c r="F909" s="38"/>
      <c r="G909" s="38"/>
      <c r="H909" s="38"/>
      <c r="I909" s="38"/>
      <c r="J909" s="44"/>
      <c r="K909" s="44"/>
      <c r="L909" s="44"/>
      <c r="M909" s="98"/>
      <c r="N909" s="98"/>
      <c r="O909" s="98"/>
      <c r="P909" s="98"/>
      <c r="Q909" s="99"/>
      <c r="R909" s="100"/>
      <c r="S909" s="100"/>
      <c r="T909" s="101"/>
      <c r="U909" s="101"/>
      <c r="V909" s="102"/>
      <c r="W909" s="102"/>
      <c r="X909" s="102"/>
      <c r="Y909" s="102"/>
      <c r="Z909" s="102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95"/>
      <c r="AL909" s="95"/>
      <c r="AM909" s="103"/>
      <c r="AN909" s="103"/>
      <c r="AO909" s="103"/>
      <c r="AP909" s="104"/>
      <c r="AQ909" s="35"/>
    </row>
    <row r="910" spans="1:43" s="106" customFormat="1" hidden="1" x14ac:dyDescent="0.2">
      <c r="A910" s="51"/>
      <c r="B910" s="38"/>
      <c r="C910" s="38"/>
      <c r="D910" s="97"/>
      <c r="E910" s="38"/>
      <c r="F910" s="38"/>
      <c r="G910" s="38"/>
      <c r="H910" s="38"/>
      <c r="I910" s="38"/>
      <c r="J910" s="44"/>
      <c r="K910" s="44"/>
      <c r="L910" s="44"/>
      <c r="M910" s="98"/>
      <c r="N910" s="98"/>
      <c r="O910" s="98"/>
      <c r="P910" s="98"/>
      <c r="Q910" s="99"/>
      <c r="R910" s="100"/>
      <c r="S910" s="100"/>
      <c r="T910" s="101"/>
      <c r="U910" s="101"/>
      <c r="V910" s="102"/>
      <c r="W910" s="102"/>
      <c r="X910" s="102"/>
      <c r="Y910" s="102"/>
      <c r="Z910" s="102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95"/>
      <c r="AL910" s="95"/>
      <c r="AM910" s="103"/>
      <c r="AN910" s="103"/>
      <c r="AO910" s="103"/>
      <c r="AP910" s="104"/>
      <c r="AQ910" s="35"/>
    </row>
    <row r="911" spans="1:43" s="106" customFormat="1" hidden="1" x14ac:dyDescent="0.2">
      <c r="A911" s="51"/>
      <c r="B911" s="38"/>
      <c r="C911" s="38"/>
      <c r="D911" s="97"/>
      <c r="E911" s="38"/>
      <c r="F911" s="38"/>
      <c r="G911" s="38"/>
      <c r="H911" s="38"/>
      <c r="I911" s="38"/>
      <c r="J911" s="44"/>
      <c r="K911" s="44"/>
      <c r="L911" s="44"/>
      <c r="M911" s="98"/>
      <c r="N911" s="98"/>
      <c r="O911" s="98"/>
      <c r="P911" s="98"/>
      <c r="Q911" s="99"/>
      <c r="R911" s="100"/>
      <c r="S911" s="100"/>
      <c r="T911" s="101"/>
      <c r="U911" s="101"/>
      <c r="V911" s="102"/>
      <c r="W911" s="102"/>
      <c r="X911" s="102"/>
      <c r="Y911" s="102"/>
      <c r="Z911" s="102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95"/>
      <c r="AL911" s="95"/>
      <c r="AM911" s="103"/>
      <c r="AN911" s="103"/>
      <c r="AO911" s="103"/>
      <c r="AP911" s="104"/>
      <c r="AQ911" s="35"/>
    </row>
    <row r="912" spans="1:43" s="106" customFormat="1" hidden="1" x14ac:dyDescent="0.2">
      <c r="A912" s="51"/>
      <c r="B912" s="38"/>
      <c r="C912" s="38"/>
      <c r="D912" s="97"/>
      <c r="E912" s="38"/>
      <c r="F912" s="38"/>
      <c r="G912" s="38"/>
      <c r="H912" s="38"/>
      <c r="I912" s="38"/>
      <c r="J912" s="44"/>
      <c r="K912" s="44"/>
      <c r="L912" s="44"/>
      <c r="M912" s="98"/>
      <c r="N912" s="98"/>
      <c r="O912" s="98"/>
      <c r="P912" s="98"/>
      <c r="Q912" s="99"/>
      <c r="R912" s="100"/>
      <c r="S912" s="100"/>
      <c r="T912" s="101"/>
      <c r="U912" s="101"/>
      <c r="V912" s="102"/>
      <c r="W912" s="102"/>
      <c r="X912" s="102"/>
      <c r="Y912" s="102"/>
      <c r="Z912" s="102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95"/>
      <c r="AL912" s="95"/>
      <c r="AM912" s="103"/>
      <c r="AN912" s="103"/>
      <c r="AO912" s="103"/>
      <c r="AP912" s="104"/>
      <c r="AQ912" s="35"/>
    </row>
    <row r="913" spans="1:43" s="106" customFormat="1" hidden="1" x14ac:dyDescent="0.2">
      <c r="A913" s="51"/>
      <c r="B913" s="38"/>
      <c r="C913" s="38"/>
      <c r="D913" s="97"/>
      <c r="E913" s="38"/>
      <c r="F913" s="38"/>
      <c r="G913" s="38"/>
      <c r="H913" s="38"/>
      <c r="I913" s="38"/>
      <c r="J913" s="44"/>
      <c r="K913" s="44"/>
      <c r="L913" s="44"/>
      <c r="M913" s="98"/>
      <c r="N913" s="98"/>
      <c r="O913" s="98"/>
      <c r="P913" s="98"/>
      <c r="Q913" s="99"/>
      <c r="R913" s="100"/>
      <c r="S913" s="100"/>
      <c r="T913" s="101"/>
      <c r="U913" s="101"/>
      <c r="V913" s="102"/>
      <c r="W913" s="102"/>
      <c r="X913" s="102"/>
      <c r="Y913" s="102"/>
      <c r="Z913" s="102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95"/>
      <c r="AL913" s="95"/>
      <c r="AM913" s="103"/>
      <c r="AN913" s="103"/>
      <c r="AO913" s="103"/>
      <c r="AP913" s="104"/>
      <c r="AQ913" s="35"/>
    </row>
    <row r="914" spans="1:43" s="106" customFormat="1" hidden="1" x14ac:dyDescent="0.2">
      <c r="A914" s="51"/>
      <c r="B914" s="38"/>
      <c r="C914" s="38"/>
      <c r="D914" s="97"/>
      <c r="E914" s="38"/>
      <c r="F914" s="38"/>
      <c r="G914" s="38"/>
      <c r="H914" s="38"/>
      <c r="I914" s="38"/>
      <c r="J914" s="44"/>
      <c r="K914" s="44"/>
      <c r="L914" s="44"/>
      <c r="M914" s="98"/>
      <c r="N914" s="98"/>
      <c r="O914" s="98"/>
      <c r="P914" s="98"/>
      <c r="Q914" s="99"/>
      <c r="R914" s="100"/>
      <c r="S914" s="100"/>
      <c r="T914" s="101"/>
      <c r="U914" s="101"/>
      <c r="V914" s="102"/>
      <c r="W914" s="102"/>
      <c r="X914" s="102"/>
      <c r="Y914" s="102"/>
      <c r="Z914" s="102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95"/>
      <c r="AL914" s="95"/>
      <c r="AM914" s="103"/>
      <c r="AN914" s="103"/>
      <c r="AO914" s="103"/>
      <c r="AP914" s="104"/>
      <c r="AQ914" s="35"/>
    </row>
    <row r="915" spans="1:43" s="106" customFormat="1" hidden="1" x14ac:dyDescent="0.2">
      <c r="A915" s="51"/>
      <c r="B915" s="38"/>
      <c r="C915" s="38"/>
      <c r="D915" s="97"/>
      <c r="E915" s="38"/>
      <c r="F915" s="38"/>
      <c r="G915" s="38"/>
      <c r="H915" s="38"/>
      <c r="I915" s="38"/>
      <c r="J915" s="44"/>
      <c r="K915" s="44"/>
      <c r="L915" s="44"/>
      <c r="M915" s="98"/>
      <c r="N915" s="98"/>
      <c r="O915" s="98"/>
      <c r="P915" s="98"/>
      <c r="Q915" s="99"/>
      <c r="R915" s="100"/>
      <c r="S915" s="100"/>
      <c r="T915" s="101"/>
      <c r="U915" s="101"/>
      <c r="V915" s="102"/>
      <c r="W915" s="102"/>
      <c r="X915" s="102"/>
      <c r="Y915" s="102"/>
      <c r="Z915" s="102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95"/>
      <c r="AL915" s="95"/>
      <c r="AM915" s="103"/>
      <c r="AN915" s="103"/>
      <c r="AO915" s="103"/>
      <c r="AP915" s="104"/>
      <c r="AQ915" s="35"/>
    </row>
    <row r="916" spans="1:43" s="106" customFormat="1" hidden="1" x14ac:dyDescent="0.2">
      <c r="A916" s="51"/>
      <c r="B916" s="38"/>
      <c r="C916" s="38"/>
      <c r="D916" s="97"/>
      <c r="E916" s="38"/>
      <c r="F916" s="38"/>
      <c r="G916" s="38"/>
      <c r="H916" s="38"/>
      <c r="I916" s="38"/>
      <c r="J916" s="44"/>
      <c r="K916" s="44"/>
      <c r="L916" s="44"/>
      <c r="M916" s="98"/>
      <c r="N916" s="98"/>
      <c r="O916" s="98"/>
      <c r="P916" s="98"/>
      <c r="Q916" s="99"/>
      <c r="R916" s="100"/>
      <c r="S916" s="100"/>
      <c r="T916" s="101"/>
      <c r="U916" s="101"/>
      <c r="V916" s="102"/>
      <c r="W916" s="102"/>
      <c r="X916" s="102"/>
      <c r="Y916" s="102"/>
      <c r="Z916" s="102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95"/>
      <c r="AL916" s="95"/>
      <c r="AM916" s="103"/>
      <c r="AN916" s="103"/>
      <c r="AO916" s="103"/>
      <c r="AP916" s="104"/>
      <c r="AQ916" s="35"/>
    </row>
    <row r="917" spans="1:43" s="106" customFormat="1" hidden="1" x14ac:dyDescent="0.2">
      <c r="A917" s="51"/>
      <c r="B917" s="38"/>
      <c r="C917" s="38"/>
      <c r="D917" s="97"/>
      <c r="E917" s="38"/>
      <c r="F917" s="38"/>
      <c r="G917" s="38"/>
      <c r="H917" s="38"/>
      <c r="I917" s="38"/>
      <c r="J917" s="44"/>
      <c r="K917" s="44"/>
      <c r="L917" s="44"/>
      <c r="M917" s="98"/>
      <c r="N917" s="98"/>
      <c r="O917" s="98"/>
      <c r="P917" s="98"/>
      <c r="Q917" s="99"/>
      <c r="R917" s="100"/>
      <c r="S917" s="100"/>
      <c r="T917" s="101"/>
      <c r="U917" s="101"/>
      <c r="V917" s="102"/>
      <c r="W917" s="102"/>
      <c r="X917" s="102"/>
      <c r="Y917" s="102"/>
      <c r="Z917" s="102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95"/>
      <c r="AL917" s="95"/>
      <c r="AM917" s="103"/>
      <c r="AN917" s="103"/>
      <c r="AO917" s="103"/>
      <c r="AP917" s="104"/>
      <c r="AQ917" s="35"/>
    </row>
    <row r="918" spans="1:43" s="106" customFormat="1" hidden="1" x14ac:dyDescent="0.2">
      <c r="A918" s="51"/>
      <c r="B918" s="38"/>
      <c r="C918" s="38"/>
      <c r="D918" s="97"/>
      <c r="E918" s="38"/>
      <c r="F918" s="38"/>
      <c r="G918" s="38"/>
      <c r="H918" s="38"/>
      <c r="I918" s="38"/>
      <c r="J918" s="44"/>
      <c r="K918" s="44"/>
      <c r="L918" s="44"/>
      <c r="M918" s="98"/>
      <c r="N918" s="98"/>
      <c r="O918" s="98"/>
      <c r="P918" s="98"/>
      <c r="Q918" s="99"/>
      <c r="R918" s="100"/>
      <c r="S918" s="100"/>
      <c r="T918" s="101"/>
      <c r="U918" s="101"/>
      <c r="V918" s="102"/>
      <c r="W918" s="102"/>
      <c r="X918" s="102"/>
      <c r="Y918" s="102"/>
      <c r="Z918" s="102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95"/>
      <c r="AL918" s="95"/>
      <c r="AM918" s="103"/>
      <c r="AN918" s="103"/>
      <c r="AO918" s="103"/>
      <c r="AP918" s="104"/>
      <c r="AQ918" s="35"/>
    </row>
    <row r="919" spans="1:43" s="106" customFormat="1" hidden="1" x14ac:dyDescent="0.2">
      <c r="A919" s="51"/>
      <c r="B919" s="38"/>
      <c r="C919" s="38"/>
      <c r="D919" s="97"/>
      <c r="E919" s="38"/>
      <c r="F919" s="38"/>
      <c r="G919" s="38"/>
      <c r="H919" s="38"/>
      <c r="I919" s="38"/>
      <c r="J919" s="44"/>
      <c r="K919" s="44"/>
      <c r="L919" s="44"/>
      <c r="M919" s="98"/>
      <c r="N919" s="98"/>
      <c r="O919" s="98"/>
      <c r="P919" s="98"/>
      <c r="Q919" s="99"/>
      <c r="R919" s="100"/>
      <c r="S919" s="100"/>
      <c r="T919" s="101"/>
      <c r="U919" s="101"/>
      <c r="V919" s="102"/>
      <c r="W919" s="102"/>
      <c r="X919" s="102"/>
      <c r="Y919" s="102"/>
      <c r="Z919" s="102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95"/>
      <c r="AL919" s="95"/>
      <c r="AM919" s="103"/>
      <c r="AN919" s="103"/>
      <c r="AO919" s="103"/>
      <c r="AP919" s="104"/>
      <c r="AQ919" s="35"/>
    </row>
    <row r="920" spans="1:43" s="106" customFormat="1" hidden="1" x14ac:dyDescent="0.2">
      <c r="A920" s="51"/>
      <c r="B920" s="38"/>
      <c r="C920" s="38"/>
      <c r="D920" s="97"/>
      <c r="E920" s="38"/>
      <c r="F920" s="38"/>
      <c r="G920" s="38"/>
      <c r="H920" s="38"/>
      <c r="I920" s="38"/>
      <c r="J920" s="44"/>
      <c r="K920" s="44"/>
      <c r="L920" s="44"/>
      <c r="M920" s="98"/>
      <c r="N920" s="98"/>
      <c r="O920" s="98"/>
      <c r="P920" s="98"/>
      <c r="Q920" s="99"/>
      <c r="R920" s="100"/>
      <c r="S920" s="100"/>
      <c r="T920" s="101"/>
      <c r="U920" s="101"/>
      <c r="V920" s="102"/>
      <c r="W920" s="102"/>
      <c r="X920" s="102"/>
      <c r="Y920" s="102"/>
      <c r="Z920" s="102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95"/>
      <c r="AL920" s="95"/>
      <c r="AM920" s="103"/>
      <c r="AN920" s="103"/>
      <c r="AO920" s="103"/>
      <c r="AP920" s="104"/>
      <c r="AQ920" s="35"/>
    </row>
    <row r="921" spans="1:43" s="106" customFormat="1" hidden="1" x14ac:dyDescent="0.2">
      <c r="A921" s="51"/>
      <c r="B921" s="38"/>
      <c r="C921" s="38"/>
      <c r="D921" s="97"/>
      <c r="E921" s="38"/>
      <c r="F921" s="38"/>
      <c r="G921" s="38"/>
      <c r="H921" s="38"/>
      <c r="I921" s="38"/>
      <c r="J921" s="44"/>
      <c r="K921" s="44"/>
      <c r="L921" s="44"/>
      <c r="M921" s="98"/>
      <c r="N921" s="98"/>
      <c r="O921" s="98"/>
      <c r="P921" s="98"/>
      <c r="Q921" s="99"/>
      <c r="R921" s="100"/>
      <c r="S921" s="100"/>
      <c r="T921" s="101"/>
      <c r="U921" s="101"/>
      <c r="V921" s="102"/>
      <c r="W921" s="102"/>
      <c r="X921" s="102"/>
      <c r="Y921" s="102"/>
      <c r="Z921" s="102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95"/>
      <c r="AL921" s="95"/>
      <c r="AM921" s="103"/>
      <c r="AN921" s="103"/>
      <c r="AO921" s="103"/>
      <c r="AP921" s="104"/>
      <c r="AQ921" s="35"/>
    </row>
    <row r="922" spans="1:43" s="106" customFormat="1" hidden="1" x14ac:dyDescent="0.2">
      <c r="A922" s="51"/>
      <c r="B922" s="38"/>
      <c r="C922" s="38"/>
      <c r="D922" s="97"/>
      <c r="E922" s="38"/>
      <c r="F922" s="38"/>
      <c r="G922" s="38"/>
      <c r="H922" s="38"/>
      <c r="I922" s="38"/>
      <c r="J922" s="44"/>
      <c r="K922" s="44"/>
      <c r="L922" s="44"/>
      <c r="M922" s="98"/>
      <c r="N922" s="98"/>
      <c r="O922" s="98"/>
      <c r="P922" s="98"/>
      <c r="Q922" s="99"/>
      <c r="R922" s="100"/>
      <c r="S922" s="100"/>
      <c r="T922" s="101"/>
      <c r="U922" s="101"/>
      <c r="V922" s="102"/>
      <c r="W922" s="102"/>
      <c r="X922" s="102"/>
      <c r="Y922" s="102"/>
      <c r="Z922" s="102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95"/>
      <c r="AL922" s="95"/>
      <c r="AM922" s="103"/>
      <c r="AN922" s="103"/>
      <c r="AO922" s="103"/>
      <c r="AP922" s="104"/>
      <c r="AQ922" s="35"/>
    </row>
    <row r="923" spans="1:43" s="106" customFormat="1" hidden="1" x14ac:dyDescent="0.2">
      <c r="A923" s="51"/>
      <c r="B923" s="38"/>
      <c r="C923" s="38"/>
      <c r="D923" s="97"/>
      <c r="E923" s="38"/>
      <c r="F923" s="38"/>
      <c r="G923" s="38"/>
      <c r="H923" s="38"/>
      <c r="I923" s="38"/>
      <c r="J923" s="44"/>
      <c r="K923" s="44"/>
      <c r="L923" s="44"/>
      <c r="M923" s="98"/>
      <c r="N923" s="98"/>
      <c r="O923" s="98"/>
      <c r="P923" s="98"/>
      <c r="Q923" s="99"/>
      <c r="R923" s="100"/>
      <c r="S923" s="100"/>
      <c r="T923" s="101"/>
      <c r="U923" s="101"/>
      <c r="V923" s="102"/>
      <c r="W923" s="102"/>
      <c r="X923" s="102"/>
      <c r="Y923" s="102"/>
      <c r="Z923" s="102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95"/>
      <c r="AL923" s="95"/>
      <c r="AM923" s="103"/>
      <c r="AN923" s="103"/>
      <c r="AO923" s="103"/>
      <c r="AP923" s="104"/>
      <c r="AQ923" s="35"/>
    </row>
    <row r="924" spans="1:43" s="106" customFormat="1" hidden="1" x14ac:dyDescent="0.2">
      <c r="A924" s="51"/>
      <c r="B924" s="38"/>
      <c r="C924" s="38"/>
      <c r="D924" s="97"/>
      <c r="E924" s="38"/>
      <c r="F924" s="38"/>
      <c r="G924" s="38"/>
      <c r="H924" s="38"/>
      <c r="I924" s="38"/>
      <c r="J924" s="44"/>
      <c r="K924" s="44"/>
      <c r="L924" s="44"/>
      <c r="M924" s="98"/>
      <c r="N924" s="98"/>
      <c r="O924" s="98"/>
      <c r="P924" s="98"/>
      <c r="Q924" s="99"/>
      <c r="R924" s="100"/>
      <c r="S924" s="100"/>
      <c r="T924" s="101"/>
      <c r="U924" s="101"/>
      <c r="V924" s="102"/>
      <c r="W924" s="102"/>
      <c r="X924" s="102"/>
      <c r="Y924" s="102"/>
      <c r="Z924" s="102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95"/>
      <c r="AL924" s="95"/>
      <c r="AM924" s="103"/>
      <c r="AN924" s="103"/>
      <c r="AO924" s="103"/>
      <c r="AP924" s="104"/>
      <c r="AQ924" s="35"/>
    </row>
    <row r="925" spans="1:43" s="106" customFormat="1" hidden="1" x14ac:dyDescent="0.2">
      <c r="A925" s="51"/>
      <c r="B925" s="38"/>
      <c r="C925" s="38"/>
      <c r="D925" s="97"/>
      <c r="E925" s="38"/>
      <c r="F925" s="38"/>
      <c r="G925" s="38"/>
      <c r="H925" s="38"/>
      <c r="I925" s="38"/>
      <c r="J925" s="44"/>
      <c r="K925" s="44"/>
      <c r="L925" s="44"/>
      <c r="M925" s="98"/>
      <c r="N925" s="98"/>
      <c r="O925" s="98"/>
      <c r="P925" s="98"/>
      <c r="Q925" s="99"/>
      <c r="R925" s="100"/>
      <c r="S925" s="100"/>
      <c r="T925" s="101"/>
      <c r="U925" s="101"/>
      <c r="V925" s="102"/>
      <c r="W925" s="102"/>
      <c r="X925" s="102"/>
      <c r="Y925" s="102"/>
      <c r="Z925" s="102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95"/>
      <c r="AL925" s="95"/>
      <c r="AM925" s="103"/>
      <c r="AN925" s="103"/>
      <c r="AO925" s="103"/>
      <c r="AP925" s="104"/>
      <c r="AQ925" s="35"/>
    </row>
    <row r="926" spans="1:43" s="106" customFormat="1" hidden="1" x14ac:dyDescent="0.2">
      <c r="A926" s="51"/>
      <c r="B926" s="38"/>
      <c r="C926" s="38"/>
      <c r="D926" s="97"/>
      <c r="E926" s="38"/>
      <c r="F926" s="38"/>
      <c r="G926" s="38"/>
      <c r="H926" s="38"/>
      <c r="I926" s="38"/>
      <c r="J926" s="44"/>
      <c r="K926" s="44"/>
      <c r="L926" s="44"/>
      <c r="M926" s="98"/>
      <c r="N926" s="98"/>
      <c r="O926" s="98"/>
      <c r="P926" s="98"/>
      <c r="Q926" s="99"/>
      <c r="R926" s="100"/>
      <c r="S926" s="100"/>
      <c r="T926" s="101"/>
      <c r="U926" s="101"/>
      <c r="V926" s="102"/>
      <c r="W926" s="102"/>
      <c r="X926" s="102"/>
      <c r="Y926" s="102"/>
      <c r="Z926" s="102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95"/>
      <c r="AL926" s="95"/>
      <c r="AM926" s="103"/>
      <c r="AN926" s="103"/>
      <c r="AO926" s="103"/>
      <c r="AP926" s="104"/>
      <c r="AQ926" s="35"/>
    </row>
    <row r="927" spans="1:43" s="106" customFormat="1" hidden="1" x14ac:dyDescent="0.2">
      <c r="A927" s="51"/>
      <c r="B927" s="38"/>
      <c r="C927" s="38"/>
      <c r="D927" s="97"/>
      <c r="E927" s="38"/>
      <c r="F927" s="38"/>
      <c r="G927" s="38"/>
      <c r="H927" s="38"/>
      <c r="I927" s="38"/>
      <c r="J927" s="44"/>
      <c r="K927" s="44"/>
      <c r="L927" s="44"/>
      <c r="M927" s="98"/>
      <c r="N927" s="98"/>
      <c r="O927" s="98"/>
      <c r="P927" s="98"/>
      <c r="Q927" s="99"/>
      <c r="R927" s="100"/>
      <c r="S927" s="100"/>
      <c r="T927" s="101"/>
      <c r="U927" s="101"/>
      <c r="V927" s="102"/>
      <c r="W927" s="102"/>
      <c r="X927" s="102"/>
      <c r="Y927" s="102"/>
      <c r="Z927" s="102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95"/>
      <c r="AL927" s="95"/>
      <c r="AM927" s="103"/>
      <c r="AN927" s="103"/>
      <c r="AO927" s="103"/>
      <c r="AP927" s="104"/>
      <c r="AQ927" s="35"/>
    </row>
    <row r="928" spans="1:43" s="106" customFormat="1" hidden="1" x14ac:dyDescent="0.2">
      <c r="A928" s="51"/>
      <c r="B928" s="38"/>
      <c r="C928" s="38"/>
      <c r="D928" s="97"/>
      <c r="E928" s="38"/>
      <c r="F928" s="38"/>
      <c r="G928" s="38"/>
      <c r="H928" s="38"/>
      <c r="I928" s="38"/>
      <c r="J928" s="44"/>
      <c r="K928" s="44"/>
      <c r="L928" s="44"/>
      <c r="M928" s="98"/>
      <c r="N928" s="98"/>
      <c r="O928" s="98"/>
      <c r="P928" s="98"/>
      <c r="Q928" s="99"/>
      <c r="R928" s="100"/>
      <c r="S928" s="100"/>
      <c r="T928" s="101"/>
      <c r="U928" s="101"/>
      <c r="V928" s="102"/>
      <c r="W928" s="102"/>
      <c r="X928" s="102"/>
      <c r="Y928" s="102"/>
      <c r="Z928" s="102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95"/>
      <c r="AL928" s="95"/>
      <c r="AM928" s="103"/>
      <c r="AN928" s="103"/>
      <c r="AO928" s="103"/>
      <c r="AP928" s="104"/>
      <c r="AQ928" s="35"/>
    </row>
    <row r="929" spans="1:43" s="106" customFormat="1" hidden="1" x14ac:dyDescent="0.2">
      <c r="A929" s="51"/>
      <c r="B929" s="38"/>
      <c r="C929" s="38"/>
      <c r="D929" s="97"/>
      <c r="E929" s="38"/>
      <c r="F929" s="38"/>
      <c r="G929" s="38"/>
      <c r="H929" s="38"/>
      <c r="I929" s="38"/>
      <c r="J929" s="44"/>
      <c r="K929" s="44"/>
      <c r="L929" s="44"/>
      <c r="M929" s="98"/>
      <c r="N929" s="98"/>
      <c r="O929" s="98"/>
      <c r="P929" s="98"/>
      <c r="Q929" s="99"/>
      <c r="R929" s="100"/>
      <c r="S929" s="100"/>
      <c r="T929" s="101"/>
      <c r="U929" s="101"/>
      <c r="V929" s="102"/>
      <c r="W929" s="102"/>
      <c r="X929" s="102"/>
      <c r="Y929" s="102"/>
      <c r="Z929" s="102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95"/>
      <c r="AL929" s="95"/>
      <c r="AM929" s="103"/>
      <c r="AN929" s="103"/>
      <c r="AO929" s="103"/>
      <c r="AP929" s="104"/>
      <c r="AQ929" s="35"/>
    </row>
    <row r="930" spans="1:43" s="106" customFormat="1" hidden="1" x14ac:dyDescent="0.2">
      <c r="A930" s="51"/>
      <c r="B930" s="38"/>
      <c r="C930" s="38"/>
      <c r="D930" s="97"/>
      <c r="E930" s="38"/>
      <c r="F930" s="38"/>
      <c r="G930" s="38"/>
      <c r="H930" s="38"/>
      <c r="I930" s="38"/>
      <c r="J930" s="44"/>
      <c r="K930" s="44"/>
      <c r="L930" s="44"/>
      <c r="M930" s="98"/>
      <c r="N930" s="98"/>
      <c r="O930" s="98"/>
      <c r="P930" s="98"/>
      <c r="Q930" s="99"/>
      <c r="R930" s="100"/>
      <c r="S930" s="100"/>
      <c r="T930" s="101"/>
      <c r="U930" s="101"/>
      <c r="V930" s="102"/>
      <c r="W930" s="102"/>
      <c r="X930" s="102"/>
      <c r="Y930" s="102"/>
      <c r="Z930" s="102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95"/>
      <c r="AL930" s="95"/>
      <c r="AM930" s="103"/>
      <c r="AN930" s="103"/>
      <c r="AO930" s="103"/>
      <c r="AP930" s="104"/>
      <c r="AQ930" s="35"/>
    </row>
    <row r="931" spans="1:43" s="106" customFormat="1" hidden="1" x14ac:dyDescent="0.2">
      <c r="A931" s="51"/>
      <c r="B931" s="38"/>
      <c r="C931" s="38"/>
      <c r="D931" s="97"/>
      <c r="E931" s="38"/>
      <c r="F931" s="38"/>
      <c r="G931" s="38"/>
      <c r="H931" s="38"/>
      <c r="I931" s="38"/>
      <c r="J931" s="44"/>
      <c r="K931" s="44"/>
      <c r="L931" s="44"/>
      <c r="M931" s="98"/>
      <c r="N931" s="98"/>
      <c r="O931" s="98"/>
      <c r="P931" s="98"/>
      <c r="Q931" s="99"/>
      <c r="R931" s="100"/>
      <c r="S931" s="100"/>
      <c r="T931" s="101"/>
      <c r="U931" s="101"/>
      <c r="V931" s="102"/>
      <c r="W931" s="102"/>
      <c r="X931" s="102"/>
      <c r="Y931" s="102"/>
      <c r="Z931" s="102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95"/>
      <c r="AL931" s="95"/>
      <c r="AM931" s="103"/>
      <c r="AN931" s="103"/>
      <c r="AO931" s="103"/>
      <c r="AP931" s="104"/>
      <c r="AQ931" s="35"/>
    </row>
    <row r="932" spans="1:43" s="106" customFormat="1" hidden="1" x14ac:dyDescent="0.2">
      <c r="A932" s="51"/>
      <c r="B932" s="38"/>
      <c r="C932" s="38"/>
      <c r="D932" s="97"/>
      <c r="E932" s="38"/>
      <c r="F932" s="38"/>
      <c r="G932" s="38"/>
      <c r="H932" s="38"/>
      <c r="I932" s="38"/>
      <c r="J932" s="44"/>
      <c r="K932" s="44"/>
      <c r="L932" s="44"/>
      <c r="M932" s="98"/>
      <c r="N932" s="98"/>
      <c r="O932" s="98"/>
      <c r="P932" s="98"/>
      <c r="Q932" s="99"/>
      <c r="R932" s="100"/>
      <c r="S932" s="100"/>
      <c r="T932" s="101"/>
      <c r="U932" s="101"/>
      <c r="V932" s="102"/>
      <c r="W932" s="102"/>
      <c r="X932" s="102"/>
      <c r="Y932" s="102"/>
      <c r="Z932" s="102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95"/>
      <c r="AL932" s="95"/>
      <c r="AM932" s="103"/>
      <c r="AN932" s="103"/>
      <c r="AO932" s="103"/>
      <c r="AP932" s="104"/>
      <c r="AQ932" s="35"/>
    </row>
    <row r="933" spans="1:43" s="106" customFormat="1" hidden="1" x14ac:dyDescent="0.2">
      <c r="A933" s="51"/>
      <c r="B933" s="38"/>
      <c r="C933" s="38"/>
      <c r="D933" s="97"/>
      <c r="E933" s="38"/>
      <c r="F933" s="38"/>
      <c r="G933" s="38"/>
      <c r="H933" s="38"/>
      <c r="I933" s="38"/>
      <c r="J933" s="44"/>
      <c r="K933" s="44"/>
      <c r="L933" s="44"/>
      <c r="M933" s="98"/>
      <c r="N933" s="98"/>
      <c r="O933" s="98"/>
      <c r="P933" s="98"/>
      <c r="Q933" s="99"/>
      <c r="R933" s="100"/>
      <c r="S933" s="100"/>
      <c r="T933" s="101"/>
      <c r="U933" s="101"/>
      <c r="V933" s="102"/>
      <c r="W933" s="102"/>
      <c r="X933" s="102"/>
      <c r="Y933" s="102"/>
      <c r="Z933" s="102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95"/>
      <c r="AL933" s="95"/>
      <c r="AM933" s="103"/>
      <c r="AN933" s="103"/>
      <c r="AO933" s="103"/>
      <c r="AP933" s="104"/>
      <c r="AQ933" s="35"/>
    </row>
    <row r="934" spans="1:43" s="106" customFormat="1" hidden="1" x14ac:dyDescent="0.2">
      <c r="A934" s="51"/>
      <c r="B934" s="38"/>
      <c r="C934" s="38"/>
      <c r="D934" s="97"/>
      <c r="E934" s="38"/>
      <c r="F934" s="38"/>
      <c r="G934" s="38"/>
      <c r="H934" s="38"/>
      <c r="I934" s="38"/>
      <c r="J934" s="44"/>
      <c r="K934" s="44"/>
      <c r="L934" s="44"/>
      <c r="M934" s="98"/>
      <c r="N934" s="98"/>
      <c r="O934" s="98"/>
      <c r="P934" s="98"/>
      <c r="Q934" s="99"/>
      <c r="R934" s="100"/>
      <c r="S934" s="100"/>
      <c r="T934" s="101"/>
      <c r="U934" s="101"/>
      <c r="V934" s="102"/>
      <c r="W934" s="102"/>
      <c r="X934" s="102"/>
      <c r="Y934" s="102"/>
      <c r="Z934" s="102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95"/>
      <c r="AL934" s="95"/>
      <c r="AM934" s="103"/>
      <c r="AN934" s="103"/>
      <c r="AO934" s="103"/>
      <c r="AP934" s="104"/>
      <c r="AQ934" s="35"/>
    </row>
    <row r="935" spans="1:43" s="106" customFormat="1" hidden="1" x14ac:dyDescent="0.2">
      <c r="A935" s="51"/>
      <c r="B935" s="38"/>
      <c r="C935" s="38"/>
      <c r="D935" s="97"/>
      <c r="E935" s="38"/>
      <c r="F935" s="38"/>
      <c r="G935" s="38"/>
      <c r="H935" s="38"/>
      <c r="I935" s="38"/>
      <c r="J935" s="44"/>
      <c r="K935" s="44"/>
      <c r="L935" s="44"/>
      <c r="M935" s="98"/>
      <c r="N935" s="98"/>
      <c r="O935" s="98"/>
      <c r="P935" s="98"/>
      <c r="Q935" s="99"/>
      <c r="R935" s="100"/>
      <c r="S935" s="100"/>
      <c r="T935" s="101"/>
      <c r="U935" s="101"/>
      <c r="V935" s="102"/>
      <c r="W935" s="102"/>
      <c r="X935" s="102"/>
      <c r="Y935" s="102"/>
      <c r="Z935" s="102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95"/>
      <c r="AL935" s="95"/>
      <c r="AM935" s="103"/>
      <c r="AN935" s="103"/>
      <c r="AO935" s="103"/>
      <c r="AP935" s="104"/>
      <c r="AQ935" s="35"/>
    </row>
    <row r="936" spans="1:43" s="106" customFormat="1" hidden="1" x14ac:dyDescent="0.2">
      <c r="A936" s="51"/>
      <c r="B936" s="38"/>
      <c r="C936" s="38"/>
      <c r="D936" s="97"/>
      <c r="E936" s="38"/>
      <c r="F936" s="38"/>
      <c r="G936" s="38"/>
      <c r="H936" s="38"/>
      <c r="I936" s="38"/>
      <c r="J936" s="44"/>
      <c r="K936" s="44"/>
      <c r="L936" s="44"/>
      <c r="M936" s="98"/>
      <c r="N936" s="98"/>
      <c r="O936" s="98"/>
      <c r="P936" s="98"/>
      <c r="Q936" s="99"/>
      <c r="R936" s="100"/>
      <c r="S936" s="100"/>
      <c r="T936" s="101"/>
      <c r="U936" s="101"/>
      <c r="V936" s="102"/>
      <c r="W936" s="102"/>
      <c r="X936" s="102"/>
      <c r="Y936" s="102"/>
      <c r="Z936" s="102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95"/>
      <c r="AL936" s="95"/>
      <c r="AM936" s="103"/>
      <c r="AN936" s="103"/>
      <c r="AO936" s="103"/>
      <c r="AP936" s="104"/>
      <c r="AQ936" s="35"/>
    </row>
    <row r="937" spans="1:43" s="106" customFormat="1" hidden="1" x14ac:dyDescent="0.2">
      <c r="A937" s="51"/>
      <c r="B937" s="38"/>
      <c r="C937" s="38"/>
      <c r="D937" s="97"/>
      <c r="E937" s="38"/>
      <c r="F937" s="38"/>
      <c r="G937" s="38"/>
      <c r="H937" s="38"/>
      <c r="I937" s="38"/>
      <c r="J937" s="44"/>
      <c r="K937" s="44"/>
      <c r="L937" s="44"/>
      <c r="M937" s="98"/>
      <c r="N937" s="98"/>
      <c r="O937" s="98"/>
      <c r="P937" s="98"/>
      <c r="Q937" s="99"/>
      <c r="R937" s="100"/>
      <c r="S937" s="100"/>
      <c r="T937" s="101"/>
      <c r="U937" s="101"/>
      <c r="V937" s="102"/>
      <c r="W937" s="102"/>
      <c r="X937" s="102"/>
      <c r="Y937" s="102"/>
      <c r="Z937" s="102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95"/>
      <c r="AL937" s="95"/>
      <c r="AM937" s="103"/>
      <c r="AN937" s="103"/>
      <c r="AO937" s="103"/>
      <c r="AP937" s="104"/>
      <c r="AQ937" s="35"/>
    </row>
    <row r="938" spans="1:43" s="106" customFormat="1" hidden="1" x14ac:dyDescent="0.2">
      <c r="A938" s="51"/>
      <c r="B938" s="38"/>
      <c r="C938" s="38"/>
      <c r="D938" s="97"/>
      <c r="E938" s="38"/>
      <c r="F938" s="38"/>
      <c r="G938" s="38"/>
      <c r="H938" s="38"/>
      <c r="I938" s="38"/>
      <c r="J938" s="44"/>
      <c r="K938" s="44"/>
      <c r="L938" s="44"/>
      <c r="M938" s="98"/>
      <c r="N938" s="98"/>
      <c r="O938" s="98"/>
      <c r="P938" s="98"/>
      <c r="Q938" s="99"/>
      <c r="R938" s="100"/>
      <c r="S938" s="100"/>
      <c r="T938" s="101"/>
      <c r="U938" s="101"/>
      <c r="V938" s="102"/>
      <c r="W938" s="102"/>
      <c r="X938" s="102"/>
      <c r="Y938" s="102"/>
      <c r="Z938" s="102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95"/>
      <c r="AL938" s="95"/>
      <c r="AM938" s="103"/>
      <c r="AN938" s="103"/>
      <c r="AO938" s="103"/>
      <c r="AP938" s="104"/>
      <c r="AQ938" s="35"/>
    </row>
    <row r="939" spans="1:43" s="106" customFormat="1" hidden="1" x14ac:dyDescent="0.2">
      <c r="A939" s="51"/>
      <c r="B939" s="38"/>
      <c r="C939" s="38"/>
      <c r="D939" s="97"/>
      <c r="E939" s="38"/>
      <c r="F939" s="38"/>
      <c r="G939" s="38"/>
      <c r="H939" s="38"/>
      <c r="I939" s="38"/>
      <c r="J939" s="44"/>
      <c r="K939" s="44"/>
      <c r="L939" s="44"/>
      <c r="M939" s="98"/>
      <c r="N939" s="98"/>
      <c r="O939" s="98"/>
      <c r="P939" s="98"/>
      <c r="Q939" s="99"/>
      <c r="R939" s="100"/>
      <c r="S939" s="100"/>
      <c r="T939" s="101"/>
      <c r="U939" s="101"/>
      <c r="V939" s="102"/>
      <c r="W939" s="102"/>
      <c r="X939" s="102"/>
      <c r="Y939" s="102"/>
      <c r="Z939" s="102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95"/>
      <c r="AL939" s="95"/>
      <c r="AM939" s="103"/>
      <c r="AN939" s="103"/>
      <c r="AO939" s="103"/>
      <c r="AP939" s="104"/>
      <c r="AQ939" s="35"/>
    </row>
    <row r="940" spans="1:43" s="106" customFormat="1" hidden="1" x14ac:dyDescent="0.2">
      <c r="A940" s="51"/>
      <c r="B940" s="38"/>
      <c r="C940" s="38"/>
      <c r="D940" s="97"/>
      <c r="E940" s="38"/>
      <c r="F940" s="38"/>
      <c r="G940" s="38"/>
      <c r="H940" s="38"/>
      <c r="I940" s="38"/>
      <c r="J940" s="44"/>
      <c r="K940" s="44"/>
      <c r="L940" s="44"/>
      <c r="M940" s="98"/>
      <c r="N940" s="98"/>
      <c r="O940" s="98"/>
      <c r="P940" s="98"/>
      <c r="Q940" s="99"/>
      <c r="R940" s="100"/>
      <c r="S940" s="100"/>
      <c r="T940" s="101"/>
      <c r="U940" s="101"/>
      <c r="V940" s="102"/>
      <c r="W940" s="102"/>
      <c r="X940" s="102"/>
      <c r="Y940" s="102"/>
      <c r="Z940" s="102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95"/>
      <c r="AL940" s="95"/>
      <c r="AM940" s="103"/>
      <c r="AN940" s="103"/>
      <c r="AO940" s="103"/>
      <c r="AP940" s="104"/>
      <c r="AQ940" s="35"/>
    </row>
    <row r="941" spans="1:43" s="106" customFormat="1" hidden="1" x14ac:dyDescent="0.2">
      <c r="A941" s="51"/>
      <c r="B941" s="38"/>
      <c r="C941" s="38"/>
      <c r="D941" s="97"/>
      <c r="E941" s="38"/>
      <c r="F941" s="38"/>
      <c r="G941" s="38"/>
      <c r="H941" s="38"/>
      <c r="I941" s="38"/>
      <c r="J941" s="44"/>
      <c r="K941" s="44"/>
      <c r="L941" s="44"/>
      <c r="M941" s="98"/>
      <c r="N941" s="98"/>
      <c r="O941" s="98"/>
      <c r="P941" s="98"/>
      <c r="Q941" s="99"/>
      <c r="R941" s="100"/>
      <c r="S941" s="100"/>
      <c r="T941" s="101"/>
      <c r="U941" s="101"/>
      <c r="V941" s="102"/>
      <c r="W941" s="102"/>
      <c r="X941" s="102"/>
      <c r="Y941" s="102"/>
      <c r="Z941" s="102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95"/>
      <c r="AL941" s="95"/>
      <c r="AM941" s="103"/>
      <c r="AN941" s="103"/>
      <c r="AO941" s="103"/>
      <c r="AP941" s="104"/>
      <c r="AQ941" s="35"/>
    </row>
    <row r="942" spans="1:43" s="106" customFormat="1" hidden="1" x14ac:dyDescent="0.2">
      <c r="A942" s="51"/>
      <c r="B942" s="38"/>
      <c r="C942" s="38"/>
      <c r="D942" s="97"/>
      <c r="E942" s="38"/>
      <c r="F942" s="38"/>
      <c r="G942" s="38"/>
      <c r="H942" s="38"/>
      <c r="I942" s="38"/>
      <c r="J942" s="44"/>
      <c r="K942" s="44"/>
      <c r="L942" s="44"/>
      <c r="M942" s="98"/>
      <c r="N942" s="98"/>
      <c r="O942" s="98"/>
      <c r="P942" s="98"/>
      <c r="Q942" s="99"/>
      <c r="R942" s="100"/>
      <c r="S942" s="100"/>
      <c r="T942" s="101"/>
      <c r="U942" s="101"/>
      <c r="V942" s="102"/>
      <c r="W942" s="102"/>
      <c r="X942" s="102"/>
      <c r="Y942" s="102"/>
      <c r="Z942" s="102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95"/>
      <c r="AL942" s="95"/>
      <c r="AM942" s="103"/>
      <c r="AN942" s="103"/>
      <c r="AO942" s="103"/>
      <c r="AP942" s="104"/>
      <c r="AQ942" s="35"/>
    </row>
    <row r="943" spans="1:43" s="106" customFormat="1" hidden="1" x14ac:dyDescent="0.2">
      <c r="A943" s="51"/>
      <c r="B943" s="38"/>
      <c r="C943" s="38"/>
      <c r="D943" s="97"/>
      <c r="E943" s="38"/>
      <c r="F943" s="38"/>
      <c r="G943" s="38"/>
      <c r="H943" s="38"/>
      <c r="I943" s="38"/>
      <c r="J943" s="44"/>
      <c r="K943" s="44"/>
      <c r="L943" s="44"/>
      <c r="M943" s="98"/>
      <c r="N943" s="98"/>
      <c r="O943" s="98"/>
      <c r="P943" s="98"/>
      <c r="Q943" s="99"/>
      <c r="R943" s="100"/>
      <c r="S943" s="100"/>
      <c r="T943" s="101"/>
      <c r="U943" s="101"/>
      <c r="V943" s="102"/>
      <c r="W943" s="102"/>
      <c r="X943" s="102"/>
      <c r="Y943" s="102"/>
      <c r="Z943" s="102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95"/>
      <c r="AL943" s="95"/>
      <c r="AM943" s="103"/>
      <c r="AN943" s="103"/>
      <c r="AO943" s="103"/>
      <c r="AP943" s="104"/>
      <c r="AQ943" s="35"/>
    </row>
    <row r="944" spans="1:43" s="106" customFormat="1" hidden="1" x14ac:dyDescent="0.2">
      <c r="A944" s="51"/>
      <c r="B944" s="38"/>
      <c r="C944" s="38"/>
      <c r="D944" s="97"/>
      <c r="E944" s="38"/>
      <c r="F944" s="38"/>
      <c r="G944" s="38"/>
      <c r="H944" s="38"/>
      <c r="I944" s="38"/>
      <c r="J944" s="44"/>
      <c r="K944" s="44"/>
      <c r="L944" s="44"/>
      <c r="M944" s="98"/>
      <c r="N944" s="98"/>
      <c r="O944" s="98"/>
      <c r="P944" s="98"/>
      <c r="Q944" s="99"/>
      <c r="R944" s="100"/>
      <c r="S944" s="100"/>
      <c r="T944" s="101"/>
      <c r="U944" s="101"/>
      <c r="V944" s="102"/>
      <c r="W944" s="102"/>
      <c r="X944" s="102"/>
      <c r="Y944" s="102"/>
      <c r="Z944" s="102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95"/>
      <c r="AL944" s="95"/>
      <c r="AM944" s="103"/>
      <c r="AN944" s="103"/>
      <c r="AO944" s="103"/>
      <c r="AP944" s="104"/>
      <c r="AQ944" s="35"/>
    </row>
    <row r="945" spans="1:43" s="106" customFormat="1" hidden="1" x14ac:dyDescent="0.2">
      <c r="A945" s="51"/>
      <c r="B945" s="38"/>
      <c r="C945" s="38"/>
      <c r="D945" s="97"/>
      <c r="E945" s="38"/>
      <c r="F945" s="38"/>
      <c r="G945" s="38"/>
      <c r="H945" s="38"/>
      <c r="I945" s="38"/>
      <c r="J945" s="44"/>
      <c r="K945" s="44"/>
      <c r="L945" s="44"/>
      <c r="M945" s="98"/>
      <c r="N945" s="98"/>
      <c r="O945" s="98"/>
      <c r="P945" s="98"/>
      <c r="Q945" s="99"/>
      <c r="R945" s="100"/>
      <c r="S945" s="100"/>
      <c r="T945" s="101"/>
      <c r="U945" s="101"/>
      <c r="V945" s="102"/>
      <c r="W945" s="102"/>
      <c r="X945" s="102"/>
      <c r="Y945" s="102"/>
      <c r="Z945" s="102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95"/>
      <c r="AL945" s="95"/>
      <c r="AM945" s="103"/>
      <c r="AN945" s="103"/>
      <c r="AO945" s="103"/>
      <c r="AP945" s="104"/>
      <c r="AQ945" s="35"/>
    </row>
    <row r="946" spans="1:43" s="106" customFormat="1" hidden="1" x14ac:dyDescent="0.2">
      <c r="A946" s="51"/>
      <c r="B946" s="38"/>
      <c r="C946" s="38"/>
      <c r="D946" s="97"/>
      <c r="E946" s="38"/>
      <c r="F946" s="38"/>
      <c r="G946" s="38"/>
      <c r="H946" s="38"/>
      <c r="I946" s="38"/>
      <c r="J946" s="44"/>
      <c r="K946" s="44"/>
      <c r="L946" s="44"/>
      <c r="M946" s="98"/>
      <c r="N946" s="98"/>
      <c r="O946" s="98"/>
      <c r="P946" s="98"/>
      <c r="Q946" s="99"/>
      <c r="R946" s="100"/>
      <c r="S946" s="100"/>
      <c r="T946" s="101"/>
      <c r="U946" s="101"/>
      <c r="V946" s="102"/>
      <c r="W946" s="102"/>
      <c r="X946" s="102"/>
      <c r="Y946" s="102"/>
      <c r="Z946" s="102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95"/>
      <c r="AL946" s="95"/>
      <c r="AM946" s="103"/>
      <c r="AN946" s="103"/>
      <c r="AO946" s="103"/>
      <c r="AP946" s="104"/>
      <c r="AQ946" s="35"/>
    </row>
    <row r="947" spans="1:43" s="106" customFormat="1" hidden="1" x14ac:dyDescent="0.2">
      <c r="A947" s="51"/>
      <c r="B947" s="38"/>
      <c r="C947" s="38"/>
      <c r="D947" s="97"/>
      <c r="E947" s="38"/>
      <c r="F947" s="38"/>
      <c r="G947" s="38"/>
      <c r="H947" s="38"/>
      <c r="I947" s="38"/>
      <c r="J947" s="44"/>
      <c r="K947" s="44"/>
      <c r="L947" s="44"/>
      <c r="M947" s="98"/>
      <c r="N947" s="98"/>
      <c r="O947" s="98"/>
      <c r="P947" s="98"/>
      <c r="Q947" s="99"/>
      <c r="R947" s="100"/>
      <c r="S947" s="100"/>
      <c r="T947" s="101"/>
      <c r="U947" s="101"/>
      <c r="V947" s="102"/>
      <c r="W947" s="102"/>
      <c r="X947" s="102"/>
      <c r="Y947" s="102"/>
      <c r="Z947" s="102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95"/>
      <c r="AL947" s="95"/>
      <c r="AM947" s="103"/>
      <c r="AN947" s="103"/>
      <c r="AO947" s="103"/>
      <c r="AP947" s="104"/>
      <c r="AQ947" s="35"/>
    </row>
    <row r="948" spans="1:43" s="106" customFormat="1" hidden="1" x14ac:dyDescent="0.2">
      <c r="A948" s="51"/>
      <c r="B948" s="38"/>
      <c r="C948" s="38"/>
      <c r="D948" s="97"/>
      <c r="E948" s="38"/>
      <c r="F948" s="38"/>
      <c r="G948" s="38"/>
      <c r="H948" s="38"/>
      <c r="I948" s="38"/>
      <c r="J948" s="44"/>
      <c r="K948" s="44"/>
      <c r="L948" s="44"/>
      <c r="M948" s="98"/>
      <c r="N948" s="98"/>
      <c r="O948" s="98"/>
      <c r="P948" s="98"/>
      <c r="Q948" s="99"/>
      <c r="R948" s="100"/>
      <c r="S948" s="100"/>
      <c r="T948" s="101"/>
      <c r="U948" s="101"/>
      <c r="V948" s="102"/>
      <c r="W948" s="102"/>
      <c r="X948" s="102"/>
      <c r="Y948" s="102"/>
      <c r="Z948" s="102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95"/>
      <c r="AL948" s="95"/>
      <c r="AM948" s="103"/>
      <c r="AN948" s="103"/>
      <c r="AO948" s="103"/>
      <c r="AP948" s="104"/>
      <c r="AQ948" s="35"/>
    </row>
    <row r="949" spans="1:43" s="106" customFormat="1" hidden="1" x14ac:dyDescent="0.2">
      <c r="A949" s="51"/>
      <c r="B949" s="38"/>
      <c r="C949" s="38"/>
      <c r="D949" s="97"/>
      <c r="E949" s="38"/>
      <c r="F949" s="38"/>
      <c r="G949" s="38"/>
      <c r="H949" s="38"/>
      <c r="I949" s="38"/>
      <c r="J949" s="44"/>
      <c r="K949" s="44"/>
      <c r="L949" s="44"/>
      <c r="M949" s="98"/>
      <c r="N949" s="98"/>
      <c r="O949" s="98"/>
      <c r="P949" s="98"/>
      <c r="Q949" s="99"/>
      <c r="R949" s="100"/>
      <c r="S949" s="100"/>
      <c r="T949" s="101"/>
      <c r="U949" s="101"/>
      <c r="V949" s="102"/>
      <c r="W949" s="102"/>
      <c r="X949" s="102"/>
      <c r="Y949" s="102"/>
      <c r="Z949" s="102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95"/>
      <c r="AL949" s="95"/>
      <c r="AM949" s="103"/>
      <c r="AN949" s="103"/>
      <c r="AO949" s="103"/>
      <c r="AP949" s="104"/>
      <c r="AQ949" s="35"/>
    </row>
    <row r="950" spans="1:43" s="106" customFormat="1" hidden="1" x14ac:dyDescent="0.2">
      <c r="A950" s="51"/>
      <c r="B950" s="38"/>
      <c r="C950" s="38"/>
      <c r="D950" s="97"/>
      <c r="E950" s="38"/>
      <c r="F950" s="38"/>
      <c r="G950" s="38"/>
      <c r="H950" s="38"/>
      <c r="I950" s="38"/>
      <c r="J950" s="44"/>
      <c r="K950" s="44"/>
      <c r="L950" s="44"/>
      <c r="M950" s="98"/>
      <c r="N950" s="98"/>
      <c r="O950" s="98"/>
      <c r="P950" s="98"/>
      <c r="Q950" s="99"/>
      <c r="R950" s="100"/>
      <c r="S950" s="100"/>
      <c r="T950" s="101"/>
      <c r="U950" s="101"/>
      <c r="V950" s="102"/>
      <c r="W950" s="102"/>
      <c r="X950" s="102"/>
      <c r="Y950" s="102"/>
      <c r="Z950" s="102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95"/>
      <c r="AL950" s="95"/>
      <c r="AM950" s="103"/>
      <c r="AN950" s="103"/>
      <c r="AO950" s="103"/>
      <c r="AP950" s="104"/>
      <c r="AQ950" s="35"/>
    </row>
    <row r="951" spans="1:43" s="106" customFormat="1" hidden="1" x14ac:dyDescent="0.2">
      <c r="A951" s="51"/>
      <c r="B951" s="38"/>
      <c r="C951" s="38"/>
      <c r="D951" s="97"/>
      <c r="E951" s="38"/>
      <c r="F951" s="38"/>
      <c r="G951" s="38"/>
      <c r="H951" s="38"/>
      <c r="I951" s="38"/>
      <c r="J951" s="44"/>
      <c r="K951" s="44"/>
      <c r="L951" s="44"/>
      <c r="M951" s="98"/>
      <c r="N951" s="98"/>
      <c r="O951" s="98"/>
      <c r="P951" s="98"/>
      <c r="Q951" s="99"/>
      <c r="R951" s="100"/>
      <c r="S951" s="100"/>
      <c r="T951" s="101"/>
      <c r="U951" s="101"/>
      <c r="V951" s="102"/>
      <c r="W951" s="102"/>
      <c r="X951" s="102"/>
      <c r="Y951" s="102"/>
      <c r="Z951" s="102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95"/>
      <c r="AL951" s="95"/>
      <c r="AM951" s="103"/>
      <c r="AN951" s="103"/>
      <c r="AO951" s="103"/>
      <c r="AP951" s="104"/>
      <c r="AQ951" s="35"/>
    </row>
    <row r="952" spans="1:43" s="106" customFormat="1" hidden="1" x14ac:dyDescent="0.2">
      <c r="A952" s="51"/>
      <c r="B952" s="38"/>
      <c r="C952" s="38"/>
      <c r="D952" s="97"/>
      <c r="E952" s="38"/>
      <c r="F952" s="38"/>
      <c r="G952" s="38"/>
      <c r="H952" s="38"/>
      <c r="I952" s="38"/>
      <c r="J952" s="44"/>
      <c r="K952" s="44"/>
      <c r="L952" s="44"/>
      <c r="M952" s="98"/>
      <c r="N952" s="98"/>
      <c r="O952" s="98"/>
      <c r="P952" s="98"/>
      <c r="Q952" s="99"/>
      <c r="R952" s="100"/>
      <c r="S952" s="100"/>
      <c r="T952" s="101"/>
      <c r="U952" s="101"/>
      <c r="V952" s="102"/>
      <c r="W952" s="102"/>
      <c r="X952" s="102"/>
      <c r="Y952" s="102"/>
      <c r="Z952" s="102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95"/>
      <c r="AL952" s="95"/>
      <c r="AM952" s="103"/>
      <c r="AN952" s="103"/>
      <c r="AO952" s="103"/>
      <c r="AP952" s="104"/>
      <c r="AQ952" s="35"/>
    </row>
    <row r="953" spans="1:43" s="106" customFormat="1" hidden="1" x14ac:dyDescent="0.2">
      <c r="A953" s="51"/>
      <c r="B953" s="38"/>
      <c r="C953" s="38"/>
      <c r="D953" s="97"/>
      <c r="E953" s="38"/>
      <c r="F953" s="38"/>
      <c r="G953" s="38"/>
      <c r="H953" s="38"/>
      <c r="I953" s="38"/>
      <c r="J953" s="44"/>
      <c r="K953" s="44"/>
      <c r="L953" s="44"/>
      <c r="M953" s="98"/>
      <c r="N953" s="98"/>
      <c r="O953" s="98"/>
      <c r="P953" s="98"/>
      <c r="Q953" s="99"/>
      <c r="R953" s="100"/>
      <c r="S953" s="100"/>
      <c r="T953" s="101"/>
      <c r="U953" s="101"/>
      <c r="V953" s="102"/>
      <c r="W953" s="102"/>
      <c r="X953" s="102"/>
      <c r="Y953" s="102"/>
      <c r="Z953" s="102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95"/>
      <c r="AL953" s="95"/>
      <c r="AM953" s="103"/>
      <c r="AN953" s="103"/>
      <c r="AO953" s="103"/>
      <c r="AP953" s="104"/>
      <c r="AQ953" s="35"/>
    </row>
    <row r="954" spans="1:43" s="106" customFormat="1" hidden="1" x14ac:dyDescent="0.2">
      <c r="A954" s="51"/>
      <c r="B954" s="38"/>
      <c r="C954" s="38"/>
      <c r="D954" s="97"/>
      <c r="E954" s="38"/>
      <c r="F954" s="38"/>
      <c r="G954" s="38"/>
      <c r="H954" s="38"/>
      <c r="I954" s="38"/>
      <c r="J954" s="44"/>
      <c r="K954" s="44"/>
      <c r="L954" s="44"/>
      <c r="M954" s="98"/>
      <c r="N954" s="98"/>
      <c r="O954" s="98"/>
      <c r="P954" s="98"/>
      <c r="Q954" s="99"/>
      <c r="R954" s="100"/>
      <c r="S954" s="100"/>
      <c r="T954" s="101"/>
      <c r="U954" s="101"/>
      <c r="V954" s="102"/>
      <c r="W954" s="102"/>
      <c r="X954" s="102"/>
      <c r="Y954" s="102"/>
      <c r="Z954" s="102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95"/>
      <c r="AL954" s="95"/>
      <c r="AM954" s="103"/>
      <c r="AN954" s="103"/>
      <c r="AO954" s="103"/>
      <c r="AP954" s="104"/>
      <c r="AQ954" s="35"/>
    </row>
    <row r="955" spans="1:43" s="106" customFormat="1" hidden="1" x14ac:dyDescent="0.2">
      <c r="A955" s="51"/>
      <c r="B955" s="38"/>
      <c r="C955" s="38"/>
      <c r="D955" s="97"/>
      <c r="E955" s="38"/>
      <c r="F955" s="38"/>
      <c r="G955" s="38"/>
      <c r="H955" s="38"/>
      <c r="I955" s="38"/>
      <c r="J955" s="44"/>
      <c r="K955" s="44"/>
      <c r="L955" s="44"/>
      <c r="M955" s="98"/>
      <c r="N955" s="98"/>
      <c r="O955" s="98"/>
      <c r="P955" s="98"/>
      <c r="Q955" s="99"/>
      <c r="R955" s="100"/>
      <c r="S955" s="100"/>
      <c r="T955" s="101"/>
      <c r="U955" s="101"/>
      <c r="V955" s="102"/>
      <c r="W955" s="102"/>
      <c r="X955" s="102"/>
      <c r="Y955" s="102"/>
      <c r="Z955" s="102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95"/>
      <c r="AL955" s="95"/>
      <c r="AM955" s="103"/>
      <c r="AN955" s="103"/>
      <c r="AO955" s="103"/>
      <c r="AP955" s="104"/>
      <c r="AQ955" s="35"/>
    </row>
    <row r="956" spans="1:43" s="106" customFormat="1" hidden="1" x14ac:dyDescent="0.2">
      <c r="A956" s="51"/>
      <c r="B956" s="38"/>
      <c r="C956" s="38"/>
      <c r="D956" s="97"/>
      <c r="E956" s="38"/>
      <c r="F956" s="38"/>
      <c r="G956" s="38"/>
      <c r="H956" s="38"/>
      <c r="I956" s="38"/>
      <c r="J956" s="44"/>
      <c r="K956" s="44"/>
      <c r="L956" s="44"/>
      <c r="M956" s="98"/>
      <c r="N956" s="98"/>
      <c r="O956" s="98"/>
      <c r="P956" s="98"/>
      <c r="Q956" s="99"/>
      <c r="R956" s="100"/>
      <c r="S956" s="100"/>
      <c r="T956" s="101"/>
      <c r="U956" s="101"/>
      <c r="V956" s="102"/>
      <c r="W956" s="102"/>
      <c r="X956" s="102"/>
      <c r="Y956" s="102"/>
      <c r="Z956" s="102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95"/>
      <c r="AL956" s="95"/>
      <c r="AM956" s="103"/>
      <c r="AN956" s="103"/>
      <c r="AO956" s="103"/>
      <c r="AP956" s="104"/>
      <c r="AQ956" s="35"/>
    </row>
    <row r="957" spans="1:43" s="106" customFormat="1" hidden="1" x14ac:dyDescent="0.2">
      <c r="A957" s="51"/>
      <c r="B957" s="38"/>
      <c r="C957" s="38"/>
      <c r="D957" s="97"/>
      <c r="E957" s="38"/>
      <c r="F957" s="38"/>
      <c r="G957" s="38"/>
      <c r="H957" s="38"/>
      <c r="I957" s="38"/>
      <c r="J957" s="44"/>
      <c r="K957" s="44"/>
      <c r="L957" s="44"/>
      <c r="M957" s="98"/>
      <c r="N957" s="98"/>
      <c r="O957" s="98"/>
      <c r="P957" s="98"/>
      <c r="Q957" s="99"/>
      <c r="R957" s="100"/>
      <c r="S957" s="100"/>
      <c r="T957" s="101"/>
      <c r="U957" s="101"/>
      <c r="V957" s="102"/>
      <c r="W957" s="102"/>
      <c r="X957" s="102"/>
      <c r="Y957" s="102"/>
      <c r="Z957" s="102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95"/>
      <c r="AL957" s="95"/>
      <c r="AM957" s="103"/>
      <c r="AN957" s="103"/>
      <c r="AO957" s="103"/>
      <c r="AP957" s="104"/>
      <c r="AQ957" s="35"/>
    </row>
    <row r="958" spans="1:43" s="106" customFormat="1" hidden="1" x14ac:dyDescent="0.2">
      <c r="A958" s="51"/>
      <c r="B958" s="38"/>
      <c r="C958" s="38"/>
      <c r="D958" s="97"/>
      <c r="E958" s="38"/>
      <c r="F958" s="38"/>
      <c r="G958" s="38"/>
      <c r="H958" s="38"/>
      <c r="I958" s="38"/>
      <c r="J958" s="44"/>
      <c r="K958" s="44"/>
      <c r="L958" s="44"/>
      <c r="M958" s="98"/>
      <c r="N958" s="98"/>
      <c r="O958" s="98"/>
      <c r="P958" s="98"/>
      <c r="Q958" s="99"/>
      <c r="R958" s="100"/>
      <c r="S958" s="100"/>
      <c r="T958" s="101"/>
      <c r="U958" s="101"/>
      <c r="V958" s="102"/>
      <c r="W958" s="102"/>
      <c r="X958" s="102"/>
      <c r="Y958" s="102"/>
      <c r="Z958" s="102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95"/>
      <c r="AL958" s="95"/>
      <c r="AM958" s="103"/>
      <c r="AN958" s="103"/>
      <c r="AO958" s="103"/>
      <c r="AP958" s="104"/>
      <c r="AQ958" s="35"/>
    </row>
    <row r="959" spans="1:43" s="106" customFormat="1" hidden="1" x14ac:dyDescent="0.2">
      <c r="A959" s="51"/>
      <c r="B959" s="38"/>
      <c r="C959" s="38"/>
      <c r="D959" s="97"/>
      <c r="E959" s="38"/>
      <c r="F959" s="38"/>
      <c r="G959" s="38"/>
      <c r="H959" s="38"/>
      <c r="I959" s="38"/>
      <c r="J959" s="44"/>
      <c r="K959" s="44"/>
      <c r="L959" s="44"/>
      <c r="M959" s="98"/>
      <c r="N959" s="98"/>
      <c r="O959" s="98"/>
      <c r="P959" s="98"/>
      <c r="Q959" s="99"/>
      <c r="R959" s="100"/>
      <c r="S959" s="100"/>
      <c r="T959" s="101"/>
      <c r="U959" s="101"/>
      <c r="V959" s="102"/>
      <c r="W959" s="102"/>
      <c r="X959" s="102"/>
      <c r="Y959" s="102"/>
      <c r="Z959" s="102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95"/>
      <c r="AL959" s="95"/>
      <c r="AM959" s="103"/>
      <c r="AN959" s="103"/>
      <c r="AO959" s="103"/>
      <c r="AP959" s="104"/>
      <c r="AQ959" s="35"/>
    </row>
    <row r="960" spans="1:43" s="106" customFormat="1" hidden="1" x14ac:dyDescent="0.2">
      <c r="A960" s="51"/>
      <c r="B960" s="38"/>
      <c r="C960" s="38"/>
      <c r="D960" s="97"/>
      <c r="E960" s="38"/>
      <c r="F960" s="38"/>
      <c r="G960" s="38"/>
      <c r="H960" s="38"/>
      <c r="I960" s="38"/>
      <c r="J960" s="44"/>
      <c r="K960" s="44"/>
      <c r="L960" s="44"/>
      <c r="M960" s="98"/>
      <c r="N960" s="98"/>
      <c r="O960" s="98"/>
      <c r="P960" s="98"/>
      <c r="Q960" s="99"/>
      <c r="R960" s="100"/>
      <c r="S960" s="100"/>
      <c r="T960" s="101"/>
      <c r="U960" s="101"/>
      <c r="V960" s="102"/>
      <c r="W960" s="102"/>
      <c r="X960" s="102"/>
      <c r="Y960" s="102"/>
      <c r="Z960" s="102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95"/>
      <c r="AL960" s="95"/>
      <c r="AM960" s="103"/>
      <c r="AN960" s="103"/>
      <c r="AO960" s="103"/>
      <c r="AP960" s="104"/>
      <c r="AQ960" s="35"/>
    </row>
    <row r="961" spans="1:43" s="106" customFormat="1" hidden="1" x14ac:dyDescent="0.2">
      <c r="A961" s="51"/>
      <c r="B961" s="38"/>
      <c r="C961" s="38"/>
      <c r="D961" s="97"/>
      <c r="E961" s="38"/>
      <c r="F961" s="38"/>
      <c r="G961" s="38"/>
      <c r="H961" s="38"/>
      <c r="I961" s="38"/>
      <c r="J961" s="44"/>
      <c r="K961" s="44"/>
      <c r="L961" s="44"/>
      <c r="M961" s="98"/>
      <c r="N961" s="98"/>
      <c r="O961" s="98"/>
      <c r="P961" s="98"/>
      <c r="Q961" s="99"/>
      <c r="R961" s="100"/>
      <c r="S961" s="100"/>
      <c r="T961" s="101"/>
      <c r="U961" s="101"/>
      <c r="V961" s="102"/>
      <c r="W961" s="102"/>
      <c r="X961" s="102"/>
      <c r="Y961" s="102"/>
      <c r="Z961" s="102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95"/>
      <c r="AL961" s="95"/>
      <c r="AM961" s="103"/>
      <c r="AN961" s="103"/>
      <c r="AO961" s="103"/>
      <c r="AP961" s="104"/>
      <c r="AQ961" s="35"/>
    </row>
    <row r="962" spans="1:43" s="106" customFormat="1" hidden="1" x14ac:dyDescent="0.2">
      <c r="A962" s="51"/>
      <c r="B962" s="38"/>
      <c r="C962" s="38"/>
      <c r="D962" s="97"/>
      <c r="E962" s="38"/>
      <c r="F962" s="38"/>
      <c r="G962" s="38"/>
      <c r="H962" s="38"/>
      <c r="I962" s="38"/>
      <c r="J962" s="44"/>
      <c r="K962" s="44"/>
      <c r="L962" s="44"/>
      <c r="M962" s="98"/>
      <c r="N962" s="98"/>
      <c r="O962" s="98"/>
      <c r="P962" s="98"/>
      <c r="Q962" s="99"/>
      <c r="R962" s="100"/>
      <c r="S962" s="100"/>
      <c r="T962" s="101"/>
      <c r="U962" s="101"/>
      <c r="V962" s="102"/>
      <c r="W962" s="102"/>
      <c r="X962" s="102"/>
      <c r="Y962" s="102"/>
      <c r="Z962" s="102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95"/>
      <c r="AL962" s="95"/>
      <c r="AM962" s="103"/>
      <c r="AN962" s="103"/>
      <c r="AO962" s="103"/>
      <c r="AP962" s="104"/>
      <c r="AQ962" s="35"/>
    </row>
    <row r="963" spans="1:43" s="106" customFormat="1" hidden="1" x14ac:dyDescent="0.2">
      <c r="A963" s="51"/>
      <c r="B963" s="38"/>
      <c r="C963" s="38"/>
      <c r="D963" s="97"/>
      <c r="E963" s="38"/>
      <c r="F963" s="38"/>
      <c r="G963" s="38"/>
      <c r="H963" s="38"/>
      <c r="I963" s="38"/>
      <c r="J963" s="44"/>
      <c r="K963" s="44"/>
      <c r="L963" s="44"/>
      <c r="M963" s="98"/>
      <c r="N963" s="98"/>
      <c r="O963" s="98"/>
      <c r="P963" s="98"/>
      <c r="Q963" s="99"/>
      <c r="R963" s="100"/>
      <c r="S963" s="100"/>
      <c r="T963" s="101"/>
      <c r="U963" s="101"/>
      <c r="V963" s="102"/>
      <c r="W963" s="102"/>
      <c r="X963" s="102"/>
      <c r="Y963" s="102"/>
      <c r="Z963" s="102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95"/>
      <c r="AL963" s="95"/>
      <c r="AM963" s="103"/>
      <c r="AN963" s="103"/>
      <c r="AO963" s="103"/>
      <c r="AP963" s="104"/>
      <c r="AQ963" s="35"/>
    </row>
    <row r="964" spans="1:43" s="106" customFormat="1" hidden="1" x14ac:dyDescent="0.2">
      <c r="A964" s="51"/>
      <c r="B964" s="38"/>
      <c r="C964" s="38"/>
      <c r="D964" s="97"/>
      <c r="E964" s="38"/>
      <c r="F964" s="38"/>
      <c r="G964" s="38"/>
      <c r="H964" s="38"/>
      <c r="I964" s="38"/>
      <c r="J964" s="44"/>
      <c r="K964" s="44"/>
      <c r="L964" s="44"/>
      <c r="M964" s="98"/>
      <c r="N964" s="98"/>
      <c r="O964" s="98"/>
      <c r="P964" s="98"/>
      <c r="Q964" s="99"/>
      <c r="R964" s="100"/>
      <c r="S964" s="100"/>
      <c r="T964" s="101"/>
      <c r="U964" s="101"/>
      <c r="V964" s="102"/>
      <c r="W964" s="102"/>
      <c r="X964" s="102"/>
      <c r="Y964" s="102"/>
      <c r="Z964" s="102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95"/>
      <c r="AL964" s="95"/>
      <c r="AM964" s="103"/>
      <c r="AN964" s="103"/>
      <c r="AO964" s="103"/>
      <c r="AP964" s="104"/>
      <c r="AQ964" s="35"/>
    </row>
    <row r="965" spans="1:43" s="106" customFormat="1" hidden="1" x14ac:dyDescent="0.2">
      <c r="A965" s="51"/>
      <c r="B965" s="38"/>
      <c r="C965" s="38"/>
      <c r="D965" s="97"/>
      <c r="E965" s="38"/>
      <c r="F965" s="38"/>
      <c r="G965" s="38"/>
      <c r="H965" s="38"/>
      <c r="I965" s="38"/>
      <c r="J965" s="44"/>
      <c r="K965" s="44"/>
      <c r="L965" s="44"/>
      <c r="M965" s="98"/>
      <c r="N965" s="98"/>
      <c r="O965" s="98"/>
      <c r="P965" s="98"/>
      <c r="Q965" s="99"/>
      <c r="R965" s="100"/>
      <c r="S965" s="100"/>
      <c r="T965" s="101"/>
      <c r="U965" s="101"/>
      <c r="V965" s="102"/>
      <c r="W965" s="102"/>
      <c r="X965" s="102"/>
      <c r="Y965" s="102"/>
      <c r="Z965" s="102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95"/>
      <c r="AL965" s="95"/>
      <c r="AM965" s="103"/>
      <c r="AN965" s="103"/>
      <c r="AO965" s="103"/>
      <c r="AP965" s="104"/>
      <c r="AQ965" s="35"/>
    </row>
    <row r="966" spans="1:43" s="106" customFormat="1" hidden="1" x14ac:dyDescent="0.2">
      <c r="A966" s="51"/>
      <c r="B966" s="38"/>
      <c r="C966" s="38"/>
      <c r="D966" s="97"/>
      <c r="E966" s="38"/>
      <c r="F966" s="38"/>
      <c r="G966" s="38"/>
      <c r="H966" s="38"/>
      <c r="I966" s="38"/>
      <c r="J966" s="44"/>
      <c r="K966" s="44"/>
      <c r="L966" s="44"/>
      <c r="M966" s="98"/>
      <c r="N966" s="98"/>
      <c r="O966" s="98"/>
      <c r="P966" s="98"/>
      <c r="Q966" s="99"/>
      <c r="R966" s="100"/>
      <c r="S966" s="100"/>
      <c r="T966" s="101"/>
      <c r="U966" s="101"/>
      <c r="V966" s="102"/>
      <c r="W966" s="102"/>
      <c r="X966" s="102"/>
      <c r="Y966" s="102"/>
      <c r="Z966" s="102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95"/>
      <c r="AL966" s="95"/>
      <c r="AM966" s="103"/>
      <c r="AN966" s="103"/>
      <c r="AO966" s="103"/>
      <c r="AP966" s="104"/>
      <c r="AQ966" s="35"/>
    </row>
    <row r="967" spans="1:43" s="106" customFormat="1" hidden="1" x14ac:dyDescent="0.2">
      <c r="A967" s="51"/>
      <c r="B967" s="38"/>
      <c r="C967" s="38"/>
      <c r="D967" s="97"/>
      <c r="E967" s="38"/>
      <c r="F967" s="38"/>
      <c r="G967" s="38"/>
      <c r="H967" s="38"/>
      <c r="I967" s="38"/>
      <c r="J967" s="44"/>
      <c r="K967" s="44"/>
      <c r="L967" s="44"/>
      <c r="M967" s="98"/>
      <c r="N967" s="98"/>
      <c r="O967" s="98"/>
      <c r="P967" s="98"/>
      <c r="Q967" s="99"/>
      <c r="R967" s="100"/>
      <c r="S967" s="100"/>
      <c r="T967" s="101"/>
      <c r="U967" s="101"/>
      <c r="V967" s="102"/>
      <c r="W967" s="102"/>
      <c r="X967" s="102"/>
      <c r="Y967" s="102"/>
      <c r="Z967" s="102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95"/>
      <c r="AL967" s="95"/>
      <c r="AM967" s="103"/>
      <c r="AN967" s="103"/>
      <c r="AO967" s="103"/>
      <c r="AP967" s="104"/>
      <c r="AQ967" s="35"/>
    </row>
    <row r="968" spans="1:43" s="106" customFormat="1" hidden="1" x14ac:dyDescent="0.2">
      <c r="A968" s="51"/>
      <c r="B968" s="38"/>
      <c r="C968" s="38"/>
      <c r="D968" s="97"/>
      <c r="E968" s="38"/>
      <c r="F968" s="38"/>
      <c r="G968" s="38"/>
      <c r="H968" s="38"/>
      <c r="I968" s="38"/>
      <c r="J968" s="44"/>
      <c r="K968" s="44"/>
      <c r="L968" s="44"/>
      <c r="M968" s="98"/>
      <c r="N968" s="98"/>
      <c r="O968" s="98"/>
      <c r="P968" s="98"/>
      <c r="Q968" s="99"/>
      <c r="R968" s="100"/>
      <c r="S968" s="100"/>
      <c r="T968" s="101"/>
      <c r="U968" s="101"/>
      <c r="V968" s="102"/>
      <c r="W968" s="102"/>
      <c r="X968" s="102"/>
      <c r="Y968" s="102"/>
      <c r="Z968" s="102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95"/>
      <c r="AL968" s="95"/>
      <c r="AM968" s="103"/>
      <c r="AN968" s="103"/>
      <c r="AO968" s="103"/>
      <c r="AP968" s="104"/>
      <c r="AQ968" s="35"/>
    </row>
    <row r="969" spans="1:43" s="106" customFormat="1" hidden="1" x14ac:dyDescent="0.2">
      <c r="A969" s="51"/>
      <c r="B969" s="38"/>
      <c r="C969" s="38"/>
      <c r="D969" s="97"/>
      <c r="E969" s="38"/>
      <c r="F969" s="38"/>
      <c r="G969" s="38"/>
      <c r="H969" s="38"/>
      <c r="I969" s="38"/>
      <c r="J969" s="44"/>
      <c r="K969" s="44"/>
      <c r="L969" s="44"/>
      <c r="M969" s="98"/>
      <c r="N969" s="98"/>
      <c r="O969" s="98"/>
      <c r="P969" s="98"/>
      <c r="Q969" s="99"/>
      <c r="R969" s="100"/>
      <c r="S969" s="100"/>
      <c r="T969" s="101"/>
      <c r="U969" s="101"/>
      <c r="V969" s="102"/>
      <c r="W969" s="102"/>
      <c r="X969" s="102"/>
      <c r="Y969" s="102"/>
      <c r="Z969" s="102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95"/>
      <c r="AL969" s="95"/>
      <c r="AM969" s="103"/>
      <c r="AN969" s="103"/>
      <c r="AO969" s="103"/>
      <c r="AP969" s="104"/>
      <c r="AQ969" s="35"/>
    </row>
    <row r="970" spans="1:43" s="106" customFormat="1" hidden="1" x14ac:dyDescent="0.2">
      <c r="A970" s="51"/>
      <c r="B970" s="38"/>
      <c r="C970" s="38"/>
      <c r="D970" s="97"/>
      <c r="E970" s="38"/>
      <c r="F970" s="38"/>
      <c r="G970" s="38"/>
      <c r="H970" s="38"/>
      <c r="I970" s="38"/>
      <c r="J970" s="44"/>
      <c r="K970" s="44"/>
      <c r="L970" s="44"/>
      <c r="M970" s="98"/>
      <c r="N970" s="98"/>
      <c r="O970" s="98"/>
      <c r="P970" s="98"/>
      <c r="Q970" s="99"/>
      <c r="R970" s="100"/>
      <c r="S970" s="100"/>
      <c r="T970" s="101"/>
      <c r="U970" s="101"/>
      <c r="V970" s="102"/>
      <c r="W970" s="102"/>
      <c r="X970" s="102"/>
      <c r="Y970" s="102"/>
      <c r="Z970" s="102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95"/>
      <c r="AL970" s="95"/>
      <c r="AM970" s="103"/>
      <c r="AN970" s="103"/>
      <c r="AO970" s="103"/>
      <c r="AP970" s="104"/>
      <c r="AQ970" s="35"/>
    </row>
    <row r="971" spans="1:43" s="106" customFormat="1" hidden="1" x14ac:dyDescent="0.2">
      <c r="A971" s="51"/>
      <c r="B971" s="38"/>
      <c r="C971" s="38"/>
      <c r="D971" s="97"/>
      <c r="E971" s="38"/>
      <c r="F971" s="38"/>
      <c r="G971" s="38"/>
      <c r="H971" s="38"/>
      <c r="I971" s="38"/>
      <c r="J971" s="44"/>
      <c r="K971" s="44"/>
      <c r="L971" s="44"/>
      <c r="M971" s="98"/>
      <c r="N971" s="98"/>
      <c r="O971" s="98"/>
      <c r="P971" s="98"/>
      <c r="Q971" s="99"/>
      <c r="R971" s="100"/>
      <c r="S971" s="100"/>
      <c r="T971" s="101"/>
      <c r="U971" s="101"/>
      <c r="V971" s="102"/>
      <c r="W971" s="102"/>
      <c r="X971" s="102"/>
      <c r="Y971" s="102"/>
      <c r="Z971" s="102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95"/>
      <c r="AL971" s="95"/>
      <c r="AM971" s="103"/>
      <c r="AN971" s="103"/>
      <c r="AO971" s="103"/>
      <c r="AP971" s="104"/>
      <c r="AQ971" s="35"/>
    </row>
    <row r="972" spans="1:43" s="106" customFormat="1" hidden="1" x14ac:dyDescent="0.2">
      <c r="A972" s="51"/>
      <c r="B972" s="38"/>
      <c r="C972" s="38"/>
      <c r="D972" s="97"/>
      <c r="E972" s="38"/>
      <c r="F972" s="38"/>
      <c r="G972" s="38"/>
      <c r="H972" s="38"/>
      <c r="I972" s="38"/>
      <c r="J972" s="44"/>
      <c r="K972" s="44"/>
      <c r="L972" s="44"/>
      <c r="M972" s="98"/>
      <c r="N972" s="98"/>
      <c r="O972" s="98"/>
      <c r="P972" s="98"/>
      <c r="Q972" s="99"/>
      <c r="R972" s="100"/>
      <c r="S972" s="100"/>
      <c r="T972" s="101"/>
      <c r="U972" s="101"/>
      <c r="V972" s="102"/>
      <c r="W972" s="102"/>
      <c r="X972" s="102"/>
      <c r="Y972" s="102"/>
      <c r="Z972" s="102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95"/>
      <c r="AL972" s="95"/>
      <c r="AM972" s="103"/>
      <c r="AN972" s="103"/>
      <c r="AO972" s="103"/>
      <c r="AP972" s="104"/>
      <c r="AQ972" s="35"/>
    </row>
    <row r="973" spans="1:43" s="106" customFormat="1" hidden="1" x14ac:dyDescent="0.2">
      <c r="A973" s="51"/>
      <c r="B973" s="38"/>
      <c r="C973" s="38"/>
      <c r="D973" s="97"/>
      <c r="E973" s="38"/>
      <c r="F973" s="38"/>
      <c r="G973" s="38"/>
      <c r="H973" s="38"/>
      <c r="I973" s="38"/>
      <c r="J973" s="44"/>
      <c r="K973" s="44"/>
      <c r="L973" s="44"/>
      <c r="M973" s="98"/>
      <c r="N973" s="98"/>
      <c r="O973" s="98"/>
      <c r="P973" s="98"/>
      <c r="Q973" s="99"/>
      <c r="R973" s="100"/>
      <c r="S973" s="100"/>
      <c r="T973" s="101"/>
      <c r="U973" s="101"/>
      <c r="V973" s="102"/>
      <c r="W973" s="102"/>
      <c r="X973" s="102"/>
      <c r="Y973" s="102"/>
      <c r="Z973" s="102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95"/>
      <c r="AL973" s="95"/>
      <c r="AM973" s="103"/>
      <c r="AN973" s="103"/>
      <c r="AO973" s="103"/>
      <c r="AP973" s="104"/>
      <c r="AQ973" s="35"/>
    </row>
    <row r="974" spans="1:43" s="106" customFormat="1" hidden="1" x14ac:dyDescent="0.2">
      <c r="A974" s="51"/>
      <c r="B974" s="38"/>
      <c r="C974" s="38"/>
      <c r="D974" s="97"/>
      <c r="E974" s="38"/>
      <c r="F974" s="38"/>
      <c r="G974" s="38"/>
      <c r="H974" s="38"/>
      <c r="I974" s="38"/>
      <c r="J974" s="44"/>
      <c r="K974" s="44"/>
      <c r="L974" s="44"/>
      <c r="M974" s="98"/>
      <c r="N974" s="98"/>
      <c r="O974" s="98"/>
      <c r="P974" s="98"/>
      <c r="Q974" s="99"/>
      <c r="R974" s="100"/>
      <c r="S974" s="100"/>
      <c r="T974" s="101"/>
      <c r="U974" s="101"/>
      <c r="V974" s="102"/>
      <c r="W974" s="102"/>
      <c r="X974" s="102"/>
      <c r="Y974" s="102"/>
      <c r="Z974" s="102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95"/>
      <c r="AL974" s="95"/>
      <c r="AM974" s="103"/>
      <c r="AN974" s="103"/>
      <c r="AO974" s="103"/>
      <c r="AP974" s="104"/>
      <c r="AQ974" s="35"/>
    </row>
    <row r="975" spans="1:43" s="106" customFormat="1" hidden="1" x14ac:dyDescent="0.2">
      <c r="A975" s="51"/>
      <c r="B975" s="38"/>
      <c r="C975" s="38"/>
      <c r="D975" s="97"/>
      <c r="E975" s="38"/>
      <c r="F975" s="38"/>
      <c r="G975" s="38"/>
      <c r="H975" s="38"/>
      <c r="I975" s="38"/>
      <c r="J975" s="44"/>
      <c r="K975" s="44"/>
      <c r="L975" s="44"/>
      <c r="M975" s="98"/>
      <c r="N975" s="98"/>
      <c r="O975" s="98"/>
      <c r="P975" s="98"/>
      <c r="Q975" s="99"/>
      <c r="R975" s="100"/>
      <c r="S975" s="100"/>
      <c r="T975" s="101"/>
      <c r="U975" s="101"/>
      <c r="V975" s="102"/>
      <c r="W975" s="102"/>
      <c r="X975" s="102"/>
      <c r="Y975" s="102"/>
      <c r="Z975" s="102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95"/>
      <c r="AL975" s="95"/>
      <c r="AM975" s="103"/>
      <c r="AN975" s="103"/>
      <c r="AO975" s="103"/>
      <c r="AP975" s="104"/>
      <c r="AQ975" s="35"/>
    </row>
    <row r="976" spans="1:43" s="106" customFormat="1" hidden="1" x14ac:dyDescent="0.2">
      <c r="A976" s="51"/>
      <c r="B976" s="38"/>
      <c r="C976" s="38"/>
      <c r="D976" s="97"/>
      <c r="E976" s="38"/>
      <c r="F976" s="38"/>
      <c r="G976" s="38"/>
      <c r="H976" s="38"/>
      <c r="I976" s="38"/>
      <c r="J976" s="44"/>
      <c r="K976" s="44"/>
      <c r="L976" s="44"/>
      <c r="M976" s="98"/>
      <c r="N976" s="98"/>
      <c r="O976" s="98"/>
      <c r="P976" s="98"/>
      <c r="Q976" s="99"/>
      <c r="R976" s="100"/>
      <c r="S976" s="100"/>
      <c r="T976" s="101"/>
      <c r="U976" s="101"/>
      <c r="V976" s="102"/>
      <c r="W976" s="102"/>
      <c r="X976" s="102"/>
      <c r="Y976" s="102"/>
      <c r="Z976" s="102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95"/>
      <c r="AL976" s="95"/>
      <c r="AM976" s="103"/>
      <c r="AN976" s="103"/>
      <c r="AO976" s="103"/>
      <c r="AP976" s="104"/>
      <c r="AQ976" s="35"/>
    </row>
    <row r="977" spans="1:43" s="106" customFormat="1" hidden="1" x14ac:dyDescent="0.2">
      <c r="A977" s="51"/>
      <c r="B977" s="38"/>
      <c r="C977" s="38"/>
      <c r="D977" s="97"/>
      <c r="E977" s="38"/>
      <c r="F977" s="38"/>
      <c r="G977" s="38"/>
      <c r="H977" s="38"/>
      <c r="I977" s="38"/>
      <c r="J977" s="44"/>
      <c r="K977" s="44"/>
      <c r="L977" s="44"/>
      <c r="M977" s="98"/>
      <c r="N977" s="98"/>
      <c r="O977" s="98"/>
      <c r="P977" s="98"/>
      <c r="Q977" s="99"/>
      <c r="R977" s="100"/>
      <c r="S977" s="100"/>
      <c r="T977" s="101"/>
      <c r="U977" s="101"/>
      <c r="V977" s="102"/>
      <c r="W977" s="102"/>
      <c r="X977" s="102"/>
      <c r="Y977" s="102"/>
      <c r="Z977" s="102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95"/>
      <c r="AL977" s="95"/>
      <c r="AM977" s="103"/>
      <c r="AN977" s="103"/>
      <c r="AO977" s="103"/>
      <c r="AP977" s="104"/>
      <c r="AQ977" s="35"/>
    </row>
    <row r="978" spans="1:43" s="106" customFormat="1" hidden="1" x14ac:dyDescent="0.2">
      <c r="A978" s="51"/>
      <c r="B978" s="38"/>
      <c r="C978" s="38"/>
      <c r="D978" s="97"/>
      <c r="E978" s="38"/>
      <c r="F978" s="38"/>
      <c r="G978" s="38"/>
      <c r="H978" s="38"/>
      <c r="I978" s="38"/>
      <c r="J978" s="44"/>
      <c r="K978" s="44"/>
      <c r="L978" s="44"/>
      <c r="M978" s="98"/>
      <c r="N978" s="98"/>
      <c r="O978" s="98"/>
      <c r="P978" s="98"/>
      <c r="Q978" s="99"/>
      <c r="R978" s="100"/>
      <c r="S978" s="100"/>
      <c r="T978" s="101"/>
      <c r="U978" s="101"/>
      <c r="V978" s="102"/>
      <c r="W978" s="102"/>
      <c r="X978" s="102"/>
      <c r="Y978" s="102"/>
      <c r="Z978" s="102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95"/>
      <c r="AL978" s="95"/>
      <c r="AM978" s="103"/>
      <c r="AN978" s="103"/>
      <c r="AO978" s="103"/>
      <c r="AP978" s="104"/>
      <c r="AQ978" s="35"/>
    </row>
    <row r="979" spans="1:43" s="106" customFormat="1" hidden="1" x14ac:dyDescent="0.2">
      <c r="A979" s="51"/>
      <c r="B979" s="38"/>
      <c r="C979" s="38"/>
      <c r="D979" s="97"/>
      <c r="E979" s="38"/>
      <c r="F979" s="38"/>
      <c r="G979" s="38"/>
      <c r="H979" s="38"/>
      <c r="I979" s="38"/>
      <c r="J979" s="44"/>
      <c r="K979" s="44"/>
      <c r="L979" s="44"/>
      <c r="M979" s="98"/>
      <c r="N979" s="98"/>
      <c r="O979" s="98"/>
      <c r="P979" s="98"/>
      <c r="Q979" s="99"/>
      <c r="R979" s="100"/>
      <c r="S979" s="100"/>
      <c r="T979" s="101"/>
      <c r="U979" s="101"/>
      <c r="V979" s="102"/>
      <c r="W979" s="102"/>
      <c r="X979" s="102"/>
      <c r="Y979" s="102"/>
      <c r="Z979" s="102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95"/>
      <c r="AL979" s="95"/>
      <c r="AM979" s="103"/>
      <c r="AN979" s="103"/>
      <c r="AO979" s="103"/>
      <c r="AP979" s="104"/>
      <c r="AQ979" s="35"/>
    </row>
    <row r="980" spans="1:43" s="106" customFormat="1" hidden="1" x14ac:dyDescent="0.2">
      <c r="A980" s="51"/>
      <c r="B980" s="38"/>
      <c r="C980" s="38"/>
      <c r="D980" s="97"/>
      <c r="E980" s="38"/>
      <c r="F980" s="38"/>
      <c r="G980" s="38"/>
      <c r="H980" s="38"/>
      <c r="I980" s="38"/>
      <c r="J980" s="44"/>
      <c r="K980" s="44"/>
      <c r="L980" s="44"/>
      <c r="M980" s="98"/>
      <c r="N980" s="98"/>
      <c r="O980" s="98"/>
      <c r="P980" s="98"/>
      <c r="Q980" s="99"/>
      <c r="R980" s="100"/>
      <c r="S980" s="100"/>
      <c r="T980" s="101"/>
      <c r="U980" s="101"/>
      <c r="V980" s="102"/>
      <c r="W980" s="102"/>
      <c r="X980" s="102"/>
      <c r="Y980" s="102"/>
      <c r="Z980" s="102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95"/>
      <c r="AL980" s="95"/>
      <c r="AM980" s="103"/>
      <c r="AN980" s="103"/>
      <c r="AO980" s="103"/>
      <c r="AP980" s="104"/>
      <c r="AQ980" s="35"/>
    </row>
    <row r="981" spans="1:43" s="106" customFormat="1" hidden="1" x14ac:dyDescent="0.2">
      <c r="A981" s="51"/>
      <c r="B981" s="38"/>
      <c r="C981" s="38"/>
      <c r="D981" s="97"/>
      <c r="E981" s="38"/>
      <c r="F981" s="38"/>
      <c r="G981" s="38"/>
      <c r="H981" s="38"/>
      <c r="I981" s="38"/>
      <c r="J981" s="44"/>
      <c r="K981" s="44"/>
      <c r="L981" s="44"/>
      <c r="M981" s="98"/>
      <c r="N981" s="98"/>
      <c r="O981" s="98"/>
      <c r="P981" s="98"/>
      <c r="Q981" s="99"/>
      <c r="R981" s="100"/>
      <c r="S981" s="100"/>
      <c r="T981" s="101"/>
      <c r="U981" s="101"/>
      <c r="V981" s="102"/>
      <c r="W981" s="102"/>
      <c r="X981" s="102"/>
      <c r="Y981" s="102"/>
      <c r="Z981" s="102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95"/>
      <c r="AL981" s="95"/>
      <c r="AM981" s="103"/>
      <c r="AN981" s="103"/>
      <c r="AO981" s="103"/>
      <c r="AP981" s="104"/>
      <c r="AQ981" s="35"/>
    </row>
    <row r="982" spans="1:43" s="106" customFormat="1" hidden="1" x14ac:dyDescent="0.2">
      <c r="A982" s="51"/>
      <c r="B982" s="38"/>
      <c r="C982" s="38"/>
      <c r="D982" s="97"/>
      <c r="E982" s="38"/>
      <c r="F982" s="38"/>
      <c r="G982" s="38"/>
      <c r="H982" s="38"/>
      <c r="I982" s="38"/>
      <c r="J982" s="44"/>
      <c r="K982" s="44"/>
      <c r="L982" s="44"/>
      <c r="M982" s="98"/>
      <c r="N982" s="98"/>
      <c r="O982" s="98"/>
      <c r="P982" s="98"/>
      <c r="Q982" s="99"/>
      <c r="R982" s="100"/>
      <c r="S982" s="100"/>
      <c r="T982" s="101"/>
      <c r="U982" s="101"/>
      <c r="V982" s="102"/>
      <c r="W982" s="102"/>
      <c r="X982" s="102"/>
      <c r="Y982" s="102"/>
      <c r="Z982" s="102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95"/>
      <c r="AL982" s="95"/>
      <c r="AM982" s="103"/>
      <c r="AN982" s="103"/>
      <c r="AO982" s="103"/>
      <c r="AP982" s="104"/>
      <c r="AQ982" s="35"/>
    </row>
    <row r="983" spans="1:43" s="106" customFormat="1" hidden="1" x14ac:dyDescent="0.2">
      <c r="A983" s="51"/>
      <c r="B983" s="38"/>
      <c r="C983" s="38"/>
      <c r="D983" s="97"/>
      <c r="E983" s="38"/>
      <c r="F983" s="38"/>
      <c r="G983" s="38"/>
      <c r="H983" s="38"/>
      <c r="I983" s="38"/>
      <c r="J983" s="44"/>
      <c r="K983" s="44"/>
      <c r="L983" s="44"/>
      <c r="M983" s="98"/>
      <c r="N983" s="98"/>
      <c r="O983" s="98"/>
      <c r="P983" s="98"/>
      <c r="Q983" s="99"/>
      <c r="R983" s="100"/>
      <c r="S983" s="100"/>
      <c r="T983" s="101"/>
      <c r="U983" s="101"/>
      <c r="V983" s="102"/>
      <c r="W983" s="102"/>
      <c r="X983" s="102"/>
      <c r="Y983" s="102"/>
      <c r="Z983" s="102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95"/>
      <c r="AL983" s="95"/>
      <c r="AM983" s="103"/>
      <c r="AN983" s="103"/>
      <c r="AO983" s="103"/>
      <c r="AP983" s="104"/>
      <c r="AQ983" s="35"/>
    </row>
    <row r="984" spans="1:43" s="106" customFormat="1" hidden="1" x14ac:dyDescent="0.2">
      <c r="A984" s="51"/>
      <c r="B984" s="38"/>
      <c r="C984" s="38"/>
      <c r="D984" s="97"/>
      <c r="E984" s="38"/>
      <c r="F984" s="38"/>
      <c r="G984" s="38"/>
      <c r="H984" s="38"/>
      <c r="I984" s="38"/>
      <c r="J984" s="44"/>
      <c r="K984" s="44"/>
      <c r="L984" s="44"/>
      <c r="M984" s="98"/>
      <c r="N984" s="98"/>
      <c r="O984" s="98"/>
      <c r="P984" s="98"/>
      <c r="Q984" s="99"/>
      <c r="R984" s="100"/>
      <c r="S984" s="100"/>
      <c r="T984" s="101"/>
      <c r="U984" s="101"/>
      <c r="V984" s="102"/>
      <c r="W984" s="102"/>
      <c r="X984" s="102"/>
      <c r="Y984" s="102"/>
      <c r="Z984" s="102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95"/>
      <c r="AL984" s="95"/>
      <c r="AM984" s="103"/>
      <c r="AN984" s="103"/>
      <c r="AO984" s="103"/>
      <c r="AP984" s="104"/>
      <c r="AQ984" s="35"/>
    </row>
    <row r="985" spans="1:43" s="106" customFormat="1" hidden="1" x14ac:dyDescent="0.2">
      <c r="A985" s="51"/>
      <c r="B985" s="38"/>
      <c r="C985" s="38"/>
      <c r="D985" s="97"/>
      <c r="E985" s="38"/>
      <c r="F985" s="38"/>
      <c r="G985" s="38"/>
      <c r="H985" s="38"/>
      <c r="I985" s="38"/>
      <c r="J985" s="44"/>
      <c r="K985" s="44"/>
      <c r="L985" s="44"/>
      <c r="M985" s="98"/>
      <c r="N985" s="98"/>
      <c r="O985" s="98"/>
      <c r="P985" s="98"/>
      <c r="Q985" s="99"/>
      <c r="R985" s="100"/>
      <c r="S985" s="100"/>
      <c r="T985" s="101"/>
      <c r="U985" s="101"/>
      <c r="V985" s="102"/>
      <c r="W985" s="102"/>
      <c r="X985" s="102"/>
      <c r="Y985" s="102"/>
      <c r="Z985" s="102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95"/>
      <c r="AL985" s="95"/>
      <c r="AM985" s="103"/>
      <c r="AN985" s="103"/>
      <c r="AO985" s="103"/>
      <c r="AP985" s="104"/>
      <c r="AQ985" s="35"/>
    </row>
    <row r="986" spans="1:43" s="106" customFormat="1" hidden="1" x14ac:dyDescent="0.2">
      <c r="A986" s="51"/>
      <c r="B986" s="38"/>
      <c r="C986" s="38"/>
      <c r="D986" s="97"/>
      <c r="E986" s="38"/>
      <c r="F986" s="38"/>
      <c r="G986" s="38"/>
      <c r="H986" s="38"/>
      <c r="I986" s="38"/>
      <c r="J986" s="44"/>
      <c r="K986" s="44"/>
      <c r="L986" s="44"/>
      <c r="M986" s="98"/>
      <c r="N986" s="98"/>
      <c r="O986" s="98"/>
      <c r="P986" s="98"/>
      <c r="Q986" s="99"/>
      <c r="R986" s="100"/>
      <c r="S986" s="100"/>
      <c r="T986" s="101"/>
      <c r="U986" s="101"/>
      <c r="V986" s="102"/>
      <c r="W986" s="102"/>
      <c r="X986" s="102"/>
      <c r="Y986" s="102"/>
      <c r="Z986" s="102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95"/>
      <c r="AL986" s="95"/>
      <c r="AM986" s="103"/>
      <c r="AN986" s="103"/>
      <c r="AO986" s="103"/>
      <c r="AP986" s="104"/>
      <c r="AQ986" s="35"/>
    </row>
    <row r="987" spans="1:43" s="106" customFormat="1" hidden="1" x14ac:dyDescent="0.2">
      <c r="A987" s="51"/>
      <c r="B987" s="38"/>
      <c r="C987" s="38"/>
      <c r="D987" s="97"/>
      <c r="E987" s="38"/>
      <c r="F987" s="38"/>
      <c r="G987" s="38"/>
      <c r="H987" s="38"/>
      <c r="I987" s="38"/>
      <c r="J987" s="44"/>
      <c r="K987" s="44"/>
      <c r="L987" s="44"/>
      <c r="M987" s="98"/>
      <c r="N987" s="98"/>
      <c r="O987" s="98"/>
      <c r="P987" s="98"/>
      <c r="Q987" s="99"/>
      <c r="R987" s="100"/>
      <c r="S987" s="100"/>
      <c r="T987" s="101"/>
      <c r="U987" s="101"/>
      <c r="V987" s="102"/>
      <c r="W987" s="102"/>
      <c r="X987" s="102"/>
      <c r="Y987" s="102"/>
      <c r="Z987" s="102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95"/>
      <c r="AL987" s="95"/>
      <c r="AM987" s="103"/>
      <c r="AN987" s="103"/>
      <c r="AO987" s="103"/>
      <c r="AP987" s="104"/>
      <c r="AQ987" s="35"/>
    </row>
    <row r="988" spans="1:43" s="106" customFormat="1" hidden="1" x14ac:dyDescent="0.2">
      <c r="A988" s="51"/>
      <c r="B988" s="38"/>
      <c r="C988" s="38"/>
      <c r="D988" s="97"/>
      <c r="E988" s="38"/>
      <c r="F988" s="38"/>
      <c r="G988" s="38"/>
      <c r="H988" s="38"/>
      <c r="I988" s="38"/>
      <c r="J988" s="44"/>
      <c r="K988" s="44"/>
      <c r="L988" s="44"/>
      <c r="M988" s="98"/>
      <c r="N988" s="98"/>
      <c r="O988" s="98"/>
      <c r="P988" s="98"/>
      <c r="Q988" s="99"/>
      <c r="R988" s="100"/>
      <c r="S988" s="100"/>
      <c r="T988" s="101"/>
      <c r="U988" s="101"/>
      <c r="V988" s="102"/>
      <c r="W988" s="102"/>
      <c r="X988" s="102"/>
      <c r="Y988" s="102"/>
      <c r="Z988" s="102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95"/>
      <c r="AL988" s="95"/>
      <c r="AM988" s="103"/>
      <c r="AN988" s="103"/>
      <c r="AO988" s="103"/>
      <c r="AP988" s="104"/>
      <c r="AQ988" s="35"/>
    </row>
    <row r="989" spans="1:43" s="106" customFormat="1" hidden="1" x14ac:dyDescent="0.2">
      <c r="A989" s="51"/>
      <c r="B989" s="38"/>
      <c r="C989" s="38"/>
      <c r="D989" s="97"/>
      <c r="E989" s="38"/>
      <c r="F989" s="38"/>
      <c r="G989" s="38"/>
      <c r="H989" s="38"/>
      <c r="I989" s="38"/>
      <c r="J989" s="44"/>
      <c r="K989" s="44"/>
      <c r="L989" s="44"/>
      <c r="M989" s="98"/>
      <c r="N989" s="98"/>
      <c r="O989" s="98"/>
      <c r="P989" s="98"/>
      <c r="Q989" s="99"/>
      <c r="R989" s="100"/>
      <c r="S989" s="100"/>
      <c r="T989" s="101"/>
      <c r="U989" s="101"/>
      <c r="V989" s="102"/>
      <c r="W989" s="102"/>
      <c r="X989" s="102"/>
      <c r="Y989" s="102"/>
      <c r="Z989" s="102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95"/>
      <c r="AL989" s="95"/>
      <c r="AM989" s="103"/>
      <c r="AN989" s="103"/>
      <c r="AO989" s="103"/>
      <c r="AP989" s="104"/>
      <c r="AQ989" s="35"/>
    </row>
    <row r="990" spans="1:43" s="106" customFormat="1" hidden="1" x14ac:dyDescent="0.2">
      <c r="A990" s="51"/>
      <c r="B990" s="38"/>
      <c r="C990" s="38"/>
      <c r="D990" s="97"/>
      <c r="E990" s="38"/>
      <c r="F990" s="38"/>
      <c r="G990" s="38"/>
      <c r="H990" s="38"/>
      <c r="I990" s="38"/>
      <c r="J990" s="44"/>
      <c r="K990" s="44"/>
      <c r="L990" s="44"/>
      <c r="M990" s="98"/>
      <c r="N990" s="98"/>
      <c r="O990" s="98"/>
      <c r="P990" s="98"/>
      <c r="Q990" s="99"/>
      <c r="R990" s="100"/>
      <c r="S990" s="100"/>
      <c r="T990" s="101"/>
      <c r="U990" s="101"/>
      <c r="V990" s="102"/>
      <c r="W990" s="102"/>
      <c r="X990" s="102"/>
      <c r="Y990" s="102"/>
      <c r="Z990" s="102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95"/>
      <c r="AL990" s="95"/>
      <c r="AM990" s="103"/>
      <c r="AN990" s="103"/>
      <c r="AO990" s="103"/>
      <c r="AP990" s="104"/>
      <c r="AQ990" s="35"/>
    </row>
    <row r="991" spans="1:43" s="106" customFormat="1" hidden="1" x14ac:dyDescent="0.2">
      <c r="A991" s="51"/>
      <c r="B991" s="38"/>
      <c r="C991" s="38"/>
      <c r="D991" s="97"/>
      <c r="E991" s="38"/>
      <c r="F991" s="38"/>
      <c r="G991" s="38"/>
      <c r="H991" s="38"/>
      <c r="I991" s="38"/>
      <c r="J991" s="44"/>
      <c r="K991" s="44"/>
      <c r="L991" s="44"/>
      <c r="M991" s="98"/>
      <c r="N991" s="98"/>
      <c r="O991" s="98"/>
      <c r="P991" s="98"/>
      <c r="Q991" s="99"/>
      <c r="R991" s="100"/>
      <c r="S991" s="100"/>
      <c r="T991" s="101"/>
      <c r="U991" s="101"/>
      <c r="V991" s="102"/>
      <c r="W991" s="102"/>
      <c r="X991" s="102"/>
      <c r="Y991" s="102"/>
      <c r="Z991" s="102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95"/>
      <c r="AL991" s="95"/>
      <c r="AM991" s="103"/>
      <c r="AN991" s="103"/>
      <c r="AO991" s="103"/>
      <c r="AP991" s="104"/>
      <c r="AQ991" s="35"/>
    </row>
    <row r="992" spans="1:43" s="106" customFormat="1" hidden="1" x14ac:dyDescent="0.2">
      <c r="A992" s="51"/>
      <c r="B992" s="38"/>
      <c r="C992" s="38"/>
      <c r="D992" s="97"/>
      <c r="E992" s="38"/>
      <c r="F992" s="38"/>
      <c r="G992" s="38"/>
      <c r="H992" s="38"/>
      <c r="I992" s="38"/>
      <c r="J992" s="44"/>
      <c r="K992" s="44"/>
      <c r="L992" s="44"/>
      <c r="M992" s="98"/>
      <c r="N992" s="98"/>
      <c r="O992" s="98"/>
      <c r="P992" s="98"/>
      <c r="Q992" s="99"/>
      <c r="R992" s="100"/>
      <c r="S992" s="100"/>
      <c r="T992" s="101"/>
      <c r="U992" s="101"/>
      <c r="V992" s="102"/>
      <c r="W992" s="102"/>
      <c r="X992" s="102"/>
      <c r="Y992" s="102"/>
      <c r="Z992" s="102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95"/>
      <c r="AL992" s="95"/>
      <c r="AM992" s="103"/>
      <c r="AN992" s="103"/>
      <c r="AO992" s="103"/>
      <c r="AP992" s="104"/>
      <c r="AQ992" s="35"/>
    </row>
    <row r="993" spans="1:43" s="106" customFormat="1" hidden="1" x14ac:dyDescent="0.2">
      <c r="A993" s="51"/>
      <c r="B993" s="38"/>
      <c r="C993" s="38"/>
      <c r="D993" s="97"/>
      <c r="E993" s="38"/>
      <c r="F993" s="38"/>
      <c r="G993" s="38"/>
      <c r="H993" s="38"/>
      <c r="I993" s="38"/>
      <c r="J993" s="44"/>
      <c r="K993" s="44"/>
      <c r="L993" s="44"/>
      <c r="M993" s="98"/>
      <c r="N993" s="98"/>
      <c r="O993" s="98"/>
      <c r="P993" s="98"/>
      <c r="Q993" s="99"/>
      <c r="R993" s="100"/>
      <c r="S993" s="100"/>
      <c r="T993" s="101"/>
      <c r="U993" s="101"/>
      <c r="V993" s="102"/>
      <c r="W993" s="102"/>
      <c r="X993" s="102"/>
      <c r="Y993" s="102"/>
      <c r="Z993" s="102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95"/>
      <c r="AL993" s="95"/>
      <c r="AM993" s="103"/>
      <c r="AN993" s="103"/>
      <c r="AO993" s="103"/>
      <c r="AP993" s="104"/>
      <c r="AQ993" s="35"/>
    </row>
    <row r="994" spans="1:43" s="106" customFormat="1" hidden="1" x14ac:dyDescent="0.2">
      <c r="A994" s="51"/>
      <c r="B994" s="38"/>
      <c r="C994" s="38"/>
      <c r="D994" s="97"/>
      <c r="E994" s="38"/>
      <c r="F994" s="38"/>
      <c r="G994" s="38"/>
      <c r="H994" s="38"/>
      <c r="I994" s="38"/>
      <c r="J994" s="44"/>
      <c r="K994" s="44"/>
      <c r="L994" s="44"/>
      <c r="M994" s="98"/>
      <c r="N994" s="98"/>
      <c r="O994" s="98"/>
      <c r="P994" s="98"/>
      <c r="Q994" s="99"/>
      <c r="R994" s="100"/>
      <c r="S994" s="100"/>
      <c r="T994" s="101"/>
      <c r="U994" s="101"/>
      <c r="V994" s="102"/>
      <c r="W994" s="102"/>
      <c r="X994" s="102"/>
      <c r="Y994" s="102"/>
      <c r="Z994" s="102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95"/>
      <c r="AL994" s="95"/>
      <c r="AM994" s="103"/>
      <c r="AN994" s="103"/>
      <c r="AO994" s="103"/>
      <c r="AP994" s="104"/>
      <c r="AQ994" s="35"/>
    </row>
    <row r="995" spans="1:43" s="106" customFormat="1" hidden="1" x14ac:dyDescent="0.2">
      <c r="A995" s="51"/>
      <c r="B995" s="38"/>
      <c r="C995" s="38"/>
      <c r="D995" s="97"/>
      <c r="E995" s="38"/>
      <c r="F995" s="38"/>
      <c r="G995" s="38"/>
      <c r="H995" s="38"/>
      <c r="I995" s="38"/>
      <c r="J995" s="44"/>
      <c r="K995" s="44"/>
      <c r="L995" s="44"/>
      <c r="M995" s="98"/>
      <c r="N995" s="98"/>
      <c r="O995" s="98"/>
      <c r="P995" s="98"/>
      <c r="Q995" s="99"/>
      <c r="R995" s="100"/>
      <c r="S995" s="100"/>
      <c r="T995" s="101"/>
      <c r="U995" s="101"/>
      <c r="V995" s="102"/>
      <c r="W995" s="102"/>
      <c r="X995" s="102"/>
      <c r="Y995" s="102"/>
      <c r="Z995" s="102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95"/>
      <c r="AL995" s="95"/>
      <c r="AM995" s="103"/>
      <c r="AN995" s="103"/>
      <c r="AO995" s="103"/>
      <c r="AP995" s="104"/>
      <c r="AQ995" s="35"/>
    </row>
    <row r="996" spans="1:43" s="106" customFormat="1" hidden="1" x14ac:dyDescent="0.2">
      <c r="A996" s="51"/>
      <c r="B996" s="38"/>
      <c r="C996" s="38"/>
      <c r="D996" s="97"/>
      <c r="E996" s="38"/>
      <c r="F996" s="38"/>
      <c r="G996" s="38"/>
      <c r="H996" s="38"/>
      <c r="I996" s="38"/>
      <c r="J996" s="44"/>
      <c r="K996" s="44"/>
      <c r="L996" s="44"/>
      <c r="M996" s="98"/>
      <c r="N996" s="98"/>
      <c r="O996" s="98"/>
      <c r="P996" s="98"/>
      <c r="Q996" s="99"/>
      <c r="R996" s="100"/>
      <c r="S996" s="100"/>
      <c r="T996" s="101"/>
      <c r="U996" s="101"/>
      <c r="V996" s="102"/>
      <c r="W996" s="102"/>
      <c r="X996" s="102"/>
      <c r="Y996" s="102"/>
      <c r="Z996" s="102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95"/>
      <c r="AL996" s="95"/>
      <c r="AM996" s="103"/>
      <c r="AN996" s="103"/>
      <c r="AO996" s="103"/>
      <c r="AP996" s="104"/>
      <c r="AQ996" s="35"/>
    </row>
    <row r="997" spans="1:43" s="106" customFormat="1" hidden="1" x14ac:dyDescent="0.2">
      <c r="A997" s="51"/>
      <c r="B997" s="38"/>
      <c r="C997" s="38"/>
      <c r="D997" s="97"/>
      <c r="E997" s="38"/>
      <c r="F997" s="38"/>
      <c r="G997" s="38"/>
      <c r="H997" s="38"/>
      <c r="I997" s="38"/>
      <c r="J997" s="44"/>
      <c r="K997" s="44"/>
      <c r="L997" s="44"/>
      <c r="M997" s="98"/>
      <c r="N997" s="98"/>
      <c r="O997" s="98"/>
      <c r="P997" s="98"/>
      <c r="Q997" s="99"/>
      <c r="R997" s="100"/>
      <c r="S997" s="100"/>
      <c r="T997" s="101"/>
      <c r="U997" s="101"/>
      <c r="V997" s="102"/>
      <c r="W997" s="102"/>
      <c r="X997" s="102"/>
      <c r="Y997" s="102"/>
      <c r="Z997" s="102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95"/>
      <c r="AL997" s="95"/>
      <c r="AM997" s="103"/>
      <c r="AN997" s="103"/>
      <c r="AO997" s="103"/>
      <c r="AP997" s="104"/>
      <c r="AQ997" s="35"/>
    </row>
    <row r="998" spans="1:43" s="106" customFormat="1" hidden="1" x14ac:dyDescent="0.2">
      <c r="A998" s="51"/>
      <c r="B998" s="38"/>
      <c r="C998" s="38"/>
      <c r="D998" s="97"/>
      <c r="E998" s="38"/>
      <c r="F998" s="38"/>
      <c r="G998" s="38"/>
      <c r="H998" s="38"/>
      <c r="I998" s="38"/>
      <c r="J998" s="44"/>
      <c r="K998" s="44"/>
      <c r="L998" s="44"/>
      <c r="M998" s="98"/>
      <c r="N998" s="98"/>
      <c r="O998" s="98"/>
      <c r="P998" s="98"/>
      <c r="Q998" s="99"/>
      <c r="R998" s="100"/>
      <c r="S998" s="100"/>
      <c r="T998" s="101"/>
      <c r="U998" s="101"/>
      <c r="V998" s="102"/>
      <c r="W998" s="102"/>
      <c r="X998" s="102"/>
      <c r="Y998" s="102"/>
      <c r="Z998" s="102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95"/>
      <c r="AL998" s="95"/>
      <c r="AM998" s="103"/>
      <c r="AN998" s="103"/>
      <c r="AO998" s="103"/>
      <c r="AP998" s="104"/>
      <c r="AQ998" s="35"/>
    </row>
    <row r="999" spans="1:43" s="106" customFormat="1" hidden="1" x14ac:dyDescent="0.2">
      <c r="A999" s="51"/>
      <c r="B999" s="38"/>
      <c r="C999" s="38"/>
      <c r="D999" s="97"/>
      <c r="E999" s="38"/>
      <c r="F999" s="38"/>
      <c r="G999" s="38"/>
      <c r="H999" s="38"/>
      <c r="I999" s="38"/>
      <c r="J999" s="44"/>
      <c r="K999" s="44"/>
      <c r="L999" s="44"/>
      <c r="M999" s="98"/>
      <c r="N999" s="98"/>
      <c r="O999" s="98"/>
      <c r="P999" s="98"/>
      <c r="Q999" s="99"/>
      <c r="R999" s="100"/>
      <c r="S999" s="100"/>
      <c r="T999" s="101"/>
      <c r="U999" s="101"/>
      <c r="V999" s="102"/>
      <c r="W999" s="102"/>
      <c r="X999" s="102"/>
      <c r="Y999" s="102"/>
      <c r="Z999" s="102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95"/>
      <c r="AL999" s="95"/>
      <c r="AM999" s="103"/>
      <c r="AN999" s="103"/>
      <c r="AO999" s="103"/>
      <c r="AP999" s="104"/>
      <c r="AQ999" s="35"/>
    </row>
    <row r="1000" spans="1:43" s="106" customFormat="1" hidden="1" x14ac:dyDescent="0.2">
      <c r="A1000" s="51"/>
      <c r="B1000" s="38"/>
      <c r="C1000" s="38"/>
      <c r="D1000" s="97"/>
      <c r="E1000" s="38"/>
      <c r="F1000" s="38"/>
      <c r="G1000" s="38"/>
      <c r="H1000" s="38"/>
      <c r="I1000" s="38"/>
      <c r="J1000" s="44"/>
      <c r="K1000" s="44"/>
      <c r="L1000" s="44"/>
      <c r="M1000" s="98"/>
      <c r="N1000" s="98"/>
      <c r="O1000" s="98"/>
      <c r="P1000" s="98"/>
      <c r="Q1000" s="99"/>
      <c r="R1000" s="100"/>
      <c r="S1000" s="100"/>
      <c r="T1000" s="101"/>
      <c r="U1000" s="101"/>
      <c r="V1000" s="102"/>
      <c r="W1000" s="102"/>
      <c r="X1000" s="102"/>
      <c r="Y1000" s="102"/>
      <c r="Z1000" s="102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95"/>
      <c r="AL1000" s="95"/>
      <c r="AM1000" s="103"/>
      <c r="AN1000" s="103"/>
      <c r="AO1000" s="103"/>
      <c r="AP1000" s="104"/>
      <c r="AQ1000" s="35"/>
    </row>
    <row r="1001" spans="1:43" s="106" customFormat="1" hidden="1" x14ac:dyDescent="0.2">
      <c r="A1001" s="51"/>
      <c r="B1001" s="38"/>
      <c r="C1001" s="38"/>
      <c r="D1001" s="97"/>
      <c r="E1001" s="38"/>
      <c r="F1001" s="38"/>
      <c r="G1001" s="38"/>
      <c r="H1001" s="38"/>
      <c r="I1001" s="38"/>
      <c r="J1001" s="44"/>
      <c r="K1001" s="44"/>
      <c r="L1001" s="44"/>
      <c r="M1001" s="98"/>
      <c r="N1001" s="98"/>
      <c r="O1001" s="98"/>
      <c r="P1001" s="98"/>
      <c r="Q1001" s="99"/>
      <c r="R1001" s="100"/>
      <c r="S1001" s="100"/>
      <c r="T1001" s="101"/>
      <c r="U1001" s="101"/>
      <c r="V1001" s="102"/>
      <c r="W1001" s="102"/>
      <c r="X1001" s="102"/>
      <c r="Y1001" s="102"/>
      <c r="Z1001" s="102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95"/>
      <c r="AL1001" s="95"/>
      <c r="AM1001" s="103"/>
      <c r="AN1001" s="103"/>
      <c r="AO1001" s="103"/>
      <c r="AP1001" s="104"/>
      <c r="AQ1001" s="35"/>
    </row>
    <row r="1002" spans="1:43" s="106" customFormat="1" hidden="1" x14ac:dyDescent="0.2">
      <c r="A1002" s="51"/>
      <c r="B1002" s="38"/>
      <c r="C1002" s="38"/>
      <c r="D1002" s="97"/>
      <c r="E1002" s="38"/>
      <c r="F1002" s="38"/>
      <c r="G1002" s="38"/>
      <c r="H1002" s="38"/>
      <c r="I1002" s="38"/>
      <c r="J1002" s="44"/>
      <c r="K1002" s="44"/>
      <c r="L1002" s="44"/>
      <c r="M1002" s="98"/>
      <c r="N1002" s="98"/>
      <c r="O1002" s="98"/>
      <c r="P1002" s="98"/>
      <c r="Q1002" s="99"/>
      <c r="R1002" s="100"/>
      <c r="S1002" s="100"/>
      <c r="T1002" s="101"/>
      <c r="U1002" s="101"/>
      <c r="V1002" s="102"/>
      <c r="W1002" s="102"/>
      <c r="X1002" s="102"/>
      <c r="Y1002" s="102"/>
      <c r="Z1002" s="102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95"/>
      <c r="AL1002" s="95"/>
      <c r="AM1002" s="103"/>
      <c r="AN1002" s="103"/>
      <c r="AO1002" s="103"/>
      <c r="AP1002" s="104"/>
      <c r="AQ1002" s="35"/>
    </row>
    <row r="1003" spans="1:43" s="106" customFormat="1" hidden="1" x14ac:dyDescent="0.2">
      <c r="A1003" s="51"/>
      <c r="B1003" s="38"/>
      <c r="C1003" s="38"/>
      <c r="D1003" s="97"/>
      <c r="E1003" s="38"/>
      <c r="F1003" s="38"/>
      <c r="G1003" s="38"/>
      <c r="H1003" s="38"/>
      <c r="I1003" s="38"/>
      <c r="J1003" s="44"/>
      <c r="K1003" s="44"/>
      <c r="L1003" s="44"/>
      <c r="M1003" s="98"/>
      <c r="N1003" s="98"/>
      <c r="O1003" s="98"/>
      <c r="P1003" s="98"/>
      <c r="Q1003" s="99"/>
      <c r="R1003" s="100"/>
      <c r="S1003" s="100"/>
      <c r="T1003" s="101"/>
      <c r="U1003" s="101"/>
      <c r="V1003" s="102"/>
      <c r="W1003" s="102"/>
      <c r="X1003" s="102"/>
      <c r="Y1003" s="102"/>
      <c r="Z1003" s="102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95"/>
      <c r="AL1003" s="95"/>
      <c r="AM1003" s="103"/>
      <c r="AN1003" s="103"/>
      <c r="AO1003" s="103"/>
      <c r="AP1003" s="104"/>
      <c r="AQ1003" s="35"/>
    </row>
    <row r="1004" spans="1:43" s="106" customFormat="1" hidden="1" x14ac:dyDescent="0.2">
      <c r="A1004" s="51"/>
      <c r="B1004" s="38"/>
      <c r="C1004" s="38"/>
      <c r="D1004" s="97"/>
      <c r="E1004" s="38"/>
      <c r="F1004" s="38"/>
      <c r="G1004" s="38"/>
      <c r="H1004" s="38"/>
      <c r="I1004" s="38"/>
      <c r="J1004" s="44"/>
      <c r="K1004" s="44"/>
      <c r="L1004" s="44"/>
      <c r="M1004" s="98"/>
      <c r="N1004" s="98"/>
      <c r="O1004" s="98"/>
      <c r="P1004" s="98"/>
      <c r="Q1004" s="99"/>
      <c r="R1004" s="100"/>
      <c r="S1004" s="100"/>
      <c r="T1004" s="101"/>
      <c r="U1004" s="101"/>
      <c r="V1004" s="102"/>
      <c r="W1004" s="102"/>
      <c r="X1004" s="102"/>
      <c r="Y1004" s="102"/>
      <c r="Z1004" s="102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95"/>
      <c r="AL1004" s="95"/>
      <c r="AM1004" s="103"/>
      <c r="AN1004" s="103"/>
      <c r="AO1004" s="103"/>
      <c r="AP1004" s="104"/>
      <c r="AQ1004" s="35"/>
    </row>
    <row r="1005" spans="1:43" s="106" customFormat="1" hidden="1" x14ac:dyDescent="0.2">
      <c r="A1005" s="51"/>
      <c r="B1005" s="38"/>
      <c r="C1005" s="38"/>
      <c r="D1005" s="97"/>
      <c r="E1005" s="38"/>
      <c r="F1005" s="38"/>
      <c r="G1005" s="38"/>
      <c r="H1005" s="38"/>
      <c r="I1005" s="38"/>
      <c r="J1005" s="44"/>
      <c r="K1005" s="44"/>
      <c r="L1005" s="44"/>
      <c r="M1005" s="98"/>
      <c r="N1005" s="98"/>
      <c r="O1005" s="98"/>
      <c r="P1005" s="98"/>
      <c r="Q1005" s="99"/>
      <c r="R1005" s="100"/>
      <c r="S1005" s="100"/>
      <c r="T1005" s="101"/>
      <c r="U1005" s="101"/>
      <c r="V1005" s="102"/>
      <c r="W1005" s="102"/>
      <c r="X1005" s="102"/>
      <c r="Y1005" s="102"/>
      <c r="Z1005" s="102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95"/>
      <c r="AL1005" s="95"/>
      <c r="AM1005" s="103"/>
      <c r="AN1005" s="103"/>
      <c r="AO1005" s="103"/>
      <c r="AP1005" s="104"/>
      <c r="AQ1005" s="35"/>
    </row>
    <row r="1006" spans="1:43" s="106" customFormat="1" hidden="1" x14ac:dyDescent="0.2">
      <c r="A1006" s="51"/>
      <c r="B1006" s="38"/>
      <c r="C1006" s="38"/>
      <c r="D1006" s="97"/>
      <c r="E1006" s="38"/>
      <c r="F1006" s="38"/>
      <c r="G1006" s="38"/>
      <c r="H1006" s="38"/>
      <c r="I1006" s="38"/>
      <c r="J1006" s="44"/>
      <c r="K1006" s="44"/>
      <c r="L1006" s="44"/>
      <c r="M1006" s="98"/>
      <c r="N1006" s="98"/>
      <c r="O1006" s="98"/>
      <c r="P1006" s="98"/>
      <c r="Q1006" s="99"/>
      <c r="R1006" s="100"/>
      <c r="S1006" s="100"/>
      <c r="T1006" s="101"/>
      <c r="U1006" s="101"/>
      <c r="V1006" s="102"/>
      <c r="W1006" s="102"/>
      <c r="X1006" s="102"/>
      <c r="Y1006" s="102"/>
      <c r="Z1006" s="102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95"/>
      <c r="AL1006" s="95"/>
      <c r="AM1006" s="103"/>
      <c r="AN1006" s="103"/>
      <c r="AO1006" s="103"/>
      <c r="AP1006" s="104"/>
      <c r="AQ1006" s="35"/>
    </row>
    <row r="1007" spans="1:43" s="106" customFormat="1" hidden="1" x14ac:dyDescent="0.2">
      <c r="A1007" s="51"/>
      <c r="B1007" s="38"/>
      <c r="C1007" s="38"/>
      <c r="D1007" s="97"/>
      <c r="E1007" s="38"/>
      <c r="F1007" s="38"/>
      <c r="G1007" s="38"/>
      <c r="H1007" s="38"/>
      <c r="I1007" s="38"/>
      <c r="J1007" s="44"/>
      <c r="K1007" s="44"/>
      <c r="L1007" s="44"/>
      <c r="M1007" s="98"/>
      <c r="N1007" s="98"/>
      <c r="O1007" s="98"/>
      <c r="P1007" s="98"/>
      <c r="Q1007" s="99"/>
      <c r="R1007" s="100"/>
      <c r="S1007" s="100"/>
      <c r="T1007" s="101"/>
      <c r="U1007" s="101"/>
      <c r="V1007" s="102"/>
      <c r="W1007" s="102"/>
      <c r="X1007" s="102"/>
      <c r="Y1007" s="102"/>
      <c r="Z1007" s="102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95"/>
      <c r="AL1007" s="95"/>
      <c r="AM1007" s="103"/>
      <c r="AN1007" s="103"/>
      <c r="AO1007" s="103"/>
      <c r="AP1007" s="104"/>
      <c r="AQ1007" s="35"/>
    </row>
    <row r="1008" spans="1:43" s="106" customFormat="1" hidden="1" x14ac:dyDescent="0.2">
      <c r="A1008" s="51"/>
      <c r="B1008" s="38"/>
      <c r="C1008" s="38"/>
      <c r="D1008" s="97"/>
      <c r="E1008" s="38"/>
      <c r="F1008" s="38"/>
      <c r="G1008" s="38"/>
      <c r="H1008" s="38"/>
      <c r="I1008" s="38"/>
      <c r="J1008" s="44"/>
      <c r="K1008" s="44"/>
      <c r="L1008" s="44"/>
      <c r="M1008" s="98"/>
      <c r="N1008" s="98"/>
      <c r="O1008" s="98"/>
      <c r="P1008" s="98"/>
      <c r="Q1008" s="99"/>
      <c r="R1008" s="100"/>
      <c r="S1008" s="100"/>
      <c r="T1008" s="101"/>
      <c r="U1008" s="101"/>
      <c r="V1008" s="102"/>
      <c r="W1008" s="102"/>
      <c r="X1008" s="102"/>
      <c r="Y1008" s="102"/>
      <c r="Z1008" s="102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95"/>
      <c r="AL1008" s="95"/>
      <c r="AM1008" s="103"/>
      <c r="AN1008" s="103"/>
      <c r="AO1008" s="103"/>
      <c r="AP1008" s="104"/>
      <c r="AQ1008" s="35"/>
    </row>
    <row r="1009" spans="1:43" s="106" customFormat="1" hidden="1" x14ac:dyDescent="0.2">
      <c r="A1009" s="51"/>
      <c r="B1009" s="38"/>
      <c r="C1009" s="38"/>
      <c r="D1009" s="97"/>
      <c r="E1009" s="38"/>
      <c r="F1009" s="38"/>
      <c r="G1009" s="38"/>
      <c r="H1009" s="38"/>
      <c r="I1009" s="38"/>
      <c r="J1009" s="44"/>
      <c r="K1009" s="44"/>
      <c r="L1009" s="44"/>
      <c r="M1009" s="98"/>
      <c r="N1009" s="98"/>
      <c r="O1009" s="98"/>
      <c r="P1009" s="98"/>
      <c r="Q1009" s="99"/>
      <c r="R1009" s="100"/>
      <c r="S1009" s="100"/>
      <c r="T1009" s="101"/>
      <c r="U1009" s="101"/>
      <c r="V1009" s="102"/>
      <c r="W1009" s="102"/>
      <c r="X1009" s="102"/>
      <c r="Y1009" s="102"/>
      <c r="Z1009" s="102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95"/>
      <c r="AL1009" s="95"/>
      <c r="AM1009" s="103"/>
      <c r="AN1009" s="103"/>
      <c r="AO1009" s="103"/>
      <c r="AP1009" s="104"/>
      <c r="AQ1009" s="35"/>
    </row>
    <row r="1010" spans="1:43" s="106" customFormat="1" hidden="1" x14ac:dyDescent="0.2">
      <c r="A1010" s="51"/>
      <c r="B1010" s="38"/>
      <c r="C1010" s="38"/>
      <c r="D1010" s="97"/>
      <c r="E1010" s="38"/>
      <c r="F1010" s="38"/>
      <c r="G1010" s="38"/>
      <c r="H1010" s="38"/>
      <c r="I1010" s="38"/>
      <c r="J1010" s="44"/>
      <c r="K1010" s="44"/>
      <c r="L1010" s="44"/>
      <c r="M1010" s="98"/>
      <c r="N1010" s="98"/>
      <c r="O1010" s="98"/>
      <c r="P1010" s="98"/>
      <c r="Q1010" s="99"/>
      <c r="R1010" s="100"/>
      <c r="S1010" s="100"/>
      <c r="T1010" s="101"/>
      <c r="U1010" s="101"/>
      <c r="V1010" s="102"/>
      <c r="W1010" s="102"/>
      <c r="X1010" s="102"/>
      <c r="Y1010" s="102"/>
      <c r="Z1010" s="102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95"/>
      <c r="AL1010" s="95"/>
      <c r="AM1010" s="103"/>
      <c r="AN1010" s="103"/>
      <c r="AO1010" s="103"/>
      <c r="AP1010" s="104"/>
      <c r="AQ1010" s="35"/>
    </row>
    <row r="1011" spans="1:43" s="106" customFormat="1" hidden="1" x14ac:dyDescent="0.2">
      <c r="A1011" s="51"/>
      <c r="B1011" s="38"/>
      <c r="C1011" s="38"/>
      <c r="D1011" s="97"/>
      <c r="E1011" s="38"/>
      <c r="F1011" s="38"/>
      <c r="G1011" s="38"/>
      <c r="H1011" s="38"/>
      <c r="I1011" s="38"/>
      <c r="J1011" s="44"/>
      <c r="K1011" s="44"/>
      <c r="L1011" s="44"/>
      <c r="M1011" s="98"/>
      <c r="N1011" s="98"/>
      <c r="O1011" s="98"/>
      <c r="P1011" s="98"/>
      <c r="Q1011" s="99"/>
      <c r="R1011" s="100"/>
      <c r="S1011" s="100"/>
      <c r="T1011" s="101"/>
      <c r="U1011" s="101"/>
      <c r="V1011" s="102"/>
      <c r="W1011" s="102"/>
      <c r="X1011" s="102"/>
      <c r="Y1011" s="102"/>
      <c r="Z1011" s="102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95"/>
      <c r="AL1011" s="95"/>
      <c r="AM1011" s="103"/>
      <c r="AN1011" s="103"/>
      <c r="AO1011" s="103"/>
      <c r="AP1011" s="104"/>
      <c r="AQ1011" s="35"/>
    </row>
    <row r="1012" spans="1:43" s="106" customFormat="1" hidden="1" x14ac:dyDescent="0.2">
      <c r="A1012" s="51"/>
      <c r="B1012" s="38"/>
      <c r="C1012" s="38"/>
      <c r="D1012" s="97"/>
      <c r="E1012" s="38"/>
      <c r="F1012" s="38"/>
      <c r="G1012" s="38"/>
      <c r="H1012" s="38"/>
      <c r="I1012" s="38"/>
      <c r="J1012" s="44"/>
      <c r="K1012" s="44"/>
      <c r="L1012" s="44"/>
      <c r="M1012" s="98"/>
      <c r="N1012" s="98"/>
      <c r="O1012" s="98"/>
      <c r="P1012" s="98"/>
      <c r="Q1012" s="99"/>
      <c r="R1012" s="100"/>
      <c r="S1012" s="100"/>
      <c r="T1012" s="101"/>
      <c r="U1012" s="101"/>
      <c r="V1012" s="102"/>
      <c r="W1012" s="102"/>
      <c r="X1012" s="102"/>
      <c r="Y1012" s="102"/>
      <c r="Z1012" s="102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95"/>
      <c r="AL1012" s="95"/>
      <c r="AM1012" s="103"/>
      <c r="AN1012" s="103"/>
      <c r="AO1012" s="103"/>
      <c r="AP1012" s="104"/>
      <c r="AQ1012" s="35"/>
    </row>
    <row r="1013" spans="1:43" s="106" customFormat="1" hidden="1" x14ac:dyDescent="0.2">
      <c r="A1013" s="51"/>
      <c r="B1013" s="38"/>
      <c r="C1013" s="38"/>
      <c r="D1013" s="97"/>
      <c r="E1013" s="38"/>
      <c r="F1013" s="38"/>
      <c r="G1013" s="38"/>
      <c r="H1013" s="38"/>
      <c r="I1013" s="38"/>
      <c r="J1013" s="44"/>
      <c r="K1013" s="44"/>
      <c r="L1013" s="44"/>
      <c r="M1013" s="98"/>
      <c r="N1013" s="98"/>
      <c r="O1013" s="98"/>
      <c r="P1013" s="98"/>
      <c r="Q1013" s="99"/>
      <c r="R1013" s="100"/>
      <c r="S1013" s="100"/>
      <c r="T1013" s="101"/>
      <c r="U1013" s="101"/>
      <c r="V1013" s="102"/>
      <c r="W1013" s="102"/>
      <c r="X1013" s="102"/>
      <c r="Y1013" s="102"/>
      <c r="Z1013" s="102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95"/>
      <c r="AL1013" s="95"/>
      <c r="AM1013" s="103"/>
      <c r="AN1013" s="103"/>
      <c r="AO1013" s="103"/>
      <c r="AP1013" s="104"/>
      <c r="AQ1013" s="35"/>
    </row>
    <row r="1014" spans="1:43" s="106" customFormat="1" hidden="1" x14ac:dyDescent="0.2">
      <c r="A1014" s="51"/>
      <c r="B1014" s="38"/>
      <c r="C1014" s="38"/>
      <c r="D1014" s="97"/>
      <c r="E1014" s="38"/>
      <c r="F1014" s="38"/>
      <c r="G1014" s="38"/>
      <c r="H1014" s="38"/>
      <c r="I1014" s="38"/>
      <c r="J1014" s="44"/>
      <c r="K1014" s="44"/>
      <c r="L1014" s="44"/>
      <c r="M1014" s="98"/>
      <c r="N1014" s="98"/>
      <c r="O1014" s="98"/>
      <c r="P1014" s="98"/>
      <c r="Q1014" s="99"/>
      <c r="R1014" s="100"/>
      <c r="S1014" s="100"/>
      <c r="T1014" s="101"/>
      <c r="U1014" s="101"/>
      <c r="V1014" s="102"/>
      <c r="W1014" s="102"/>
      <c r="X1014" s="102"/>
      <c r="Y1014" s="102"/>
      <c r="Z1014" s="102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95"/>
      <c r="AL1014" s="95"/>
      <c r="AM1014" s="103"/>
      <c r="AN1014" s="103"/>
      <c r="AO1014" s="103"/>
      <c r="AP1014" s="104"/>
      <c r="AQ1014" s="35"/>
    </row>
    <row r="1015" spans="1:43" s="106" customFormat="1" hidden="1" x14ac:dyDescent="0.2">
      <c r="A1015" s="51"/>
      <c r="B1015" s="38"/>
      <c r="C1015" s="38"/>
      <c r="D1015" s="97"/>
      <c r="E1015" s="38"/>
      <c r="F1015" s="38"/>
      <c r="G1015" s="38"/>
      <c r="H1015" s="38"/>
      <c r="I1015" s="38"/>
      <c r="J1015" s="44"/>
      <c r="K1015" s="44"/>
      <c r="L1015" s="44"/>
      <c r="M1015" s="98"/>
      <c r="N1015" s="98"/>
      <c r="O1015" s="98"/>
      <c r="P1015" s="98"/>
      <c r="Q1015" s="99"/>
      <c r="R1015" s="100"/>
      <c r="S1015" s="100"/>
      <c r="T1015" s="101"/>
      <c r="U1015" s="101"/>
      <c r="V1015" s="102"/>
      <c r="W1015" s="102"/>
      <c r="X1015" s="102"/>
      <c r="Y1015" s="102"/>
      <c r="Z1015" s="102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95"/>
      <c r="AL1015" s="95"/>
      <c r="AM1015" s="103"/>
      <c r="AN1015" s="103"/>
      <c r="AO1015" s="103"/>
      <c r="AP1015" s="104"/>
      <c r="AQ1015" s="35"/>
    </row>
    <row r="1016" spans="1:43" s="106" customFormat="1" hidden="1" x14ac:dyDescent="0.2">
      <c r="A1016" s="51"/>
      <c r="B1016" s="38"/>
      <c r="C1016" s="38"/>
      <c r="D1016" s="97"/>
      <c r="E1016" s="38"/>
      <c r="F1016" s="38"/>
      <c r="G1016" s="38"/>
      <c r="H1016" s="38"/>
      <c r="I1016" s="38"/>
      <c r="J1016" s="44"/>
      <c r="K1016" s="44"/>
      <c r="L1016" s="44"/>
      <c r="M1016" s="98"/>
      <c r="N1016" s="98"/>
      <c r="O1016" s="98"/>
      <c r="P1016" s="98"/>
      <c r="Q1016" s="99"/>
      <c r="R1016" s="100"/>
      <c r="S1016" s="100"/>
      <c r="T1016" s="101"/>
      <c r="U1016" s="101"/>
      <c r="V1016" s="102"/>
      <c r="W1016" s="102"/>
      <c r="X1016" s="102"/>
      <c r="Y1016" s="102"/>
      <c r="Z1016" s="102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95"/>
      <c r="AL1016" s="95"/>
      <c r="AM1016" s="103"/>
      <c r="AN1016" s="103"/>
      <c r="AO1016" s="103"/>
      <c r="AP1016" s="104"/>
      <c r="AQ1016" s="35"/>
    </row>
    <row r="1017" spans="1:43" s="106" customFormat="1" hidden="1" x14ac:dyDescent="0.2">
      <c r="A1017" s="51"/>
      <c r="B1017" s="38"/>
      <c r="C1017" s="38"/>
      <c r="D1017" s="97"/>
      <c r="E1017" s="38"/>
      <c r="F1017" s="38"/>
      <c r="G1017" s="38"/>
      <c r="H1017" s="38"/>
      <c r="I1017" s="38"/>
      <c r="J1017" s="44"/>
      <c r="K1017" s="44"/>
      <c r="L1017" s="44"/>
      <c r="M1017" s="98"/>
      <c r="N1017" s="98"/>
      <c r="O1017" s="98"/>
      <c r="P1017" s="98"/>
      <c r="Q1017" s="99"/>
      <c r="R1017" s="100"/>
      <c r="S1017" s="100"/>
      <c r="T1017" s="101"/>
      <c r="U1017" s="101"/>
      <c r="V1017" s="102"/>
      <c r="W1017" s="102"/>
      <c r="X1017" s="102"/>
      <c r="Y1017" s="102"/>
      <c r="Z1017" s="102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95"/>
      <c r="AL1017" s="95"/>
      <c r="AM1017" s="103"/>
      <c r="AN1017" s="103"/>
      <c r="AO1017" s="103"/>
      <c r="AP1017" s="104"/>
      <c r="AQ1017" s="35"/>
    </row>
    <row r="1018" spans="1:43" s="106" customFormat="1" hidden="1" x14ac:dyDescent="0.2">
      <c r="A1018" s="51"/>
      <c r="B1018" s="38"/>
      <c r="C1018" s="38"/>
      <c r="D1018" s="97"/>
      <c r="E1018" s="38"/>
      <c r="F1018" s="38"/>
      <c r="G1018" s="38"/>
      <c r="H1018" s="38"/>
      <c r="I1018" s="38"/>
      <c r="J1018" s="44"/>
      <c r="K1018" s="44"/>
      <c r="L1018" s="44"/>
      <c r="M1018" s="98"/>
      <c r="N1018" s="98"/>
      <c r="O1018" s="98"/>
      <c r="P1018" s="98"/>
      <c r="Q1018" s="99"/>
      <c r="R1018" s="100"/>
      <c r="S1018" s="100"/>
      <c r="T1018" s="101"/>
      <c r="U1018" s="101"/>
      <c r="V1018" s="102"/>
      <c r="W1018" s="102"/>
      <c r="X1018" s="102"/>
      <c r="Y1018" s="102"/>
      <c r="Z1018" s="102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95"/>
      <c r="AL1018" s="95"/>
      <c r="AM1018" s="103"/>
      <c r="AN1018" s="103"/>
      <c r="AO1018" s="103"/>
      <c r="AP1018" s="104"/>
      <c r="AQ1018" s="35"/>
    </row>
    <row r="1019" spans="1:43" s="106" customFormat="1" hidden="1" x14ac:dyDescent="0.2">
      <c r="A1019" s="51"/>
      <c r="B1019" s="38"/>
      <c r="C1019" s="38"/>
      <c r="D1019" s="97"/>
      <c r="E1019" s="38"/>
      <c r="F1019" s="38"/>
      <c r="G1019" s="38"/>
      <c r="H1019" s="38"/>
      <c r="I1019" s="38"/>
      <c r="J1019" s="44"/>
      <c r="K1019" s="44"/>
      <c r="L1019" s="44"/>
      <c r="M1019" s="98"/>
      <c r="N1019" s="98"/>
      <c r="O1019" s="98"/>
      <c r="P1019" s="98"/>
      <c r="Q1019" s="99"/>
      <c r="R1019" s="100"/>
      <c r="S1019" s="100"/>
      <c r="T1019" s="101"/>
      <c r="U1019" s="101"/>
      <c r="V1019" s="102"/>
      <c r="W1019" s="102"/>
      <c r="X1019" s="102"/>
      <c r="Y1019" s="102"/>
      <c r="Z1019" s="102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95"/>
      <c r="AL1019" s="95"/>
      <c r="AM1019" s="103"/>
      <c r="AN1019" s="103"/>
      <c r="AO1019" s="103"/>
      <c r="AP1019" s="104"/>
      <c r="AQ1019" s="35"/>
    </row>
    <row r="1020" spans="1:43" s="106" customFormat="1" hidden="1" x14ac:dyDescent="0.2">
      <c r="A1020" s="51"/>
      <c r="B1020" s="38"/>
      <c r="C1020" s="38"/>
      <c r="D1020" s="97"/>
      <c r="E1020" s="38"/>
      <c r="F1020" s="38"/>
      <c r="G1020" s="38"/>
      <c r="H1020" s="38"/>
      <c r="I1020" s="38"/>
      <c r="J1020" s="44"/>
      <c r="K1020" s="44"/>
      <c r="L1020" s="44"/>
      <c r="M1020" s="98"/>
      <c r="N1020" s="98"/>
      <c r="O1020" s="98"/>
      <c r="P1020" s="98"/>
      <c r="Q1020" s="99"/>
      <c r="R1020" s="100"/>
      <c r="S1020" s="100"/>
      <c r="T1020" s="101"/>
      <c r="U1020" s="101"/>
      <c r="V1020" s="102"/>
      <c r="W1020" s="102"/>
      <c r="X1020" s="102"/>
      <c r="Y1020" s="102"/>
      <c r="Z1020" s="102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95"/>
      <c r="AL1020" s="95"/>
      <c r="AM1020" s="103"/>
      <c r="AN1020" s="103"/>
      <c r="AO1020" s="103"/>
      <c r="AP1020" s="104"/>
      <c r="AQ1020" s="35"/>
    </row>
    <row r="1021" spans="1:43" s="106" customFormat="1" hidden="1" x14ac:dyDescent="0.2">
      <c r="A1021" s="51"/>
      <c r="B1021" s="38"/>
      <c r="C1021" s="38"/>
      <c r="D1021" s="97"/>
      <c r="E1021" s="38"/>
      <c r="F1021" s="38"/>
      <c r="G1021" s="38"/>
      <c r="H1021" s="38"/>
      <c r="I1021" s="38"/>
      <c r="J1021" s="44"/>
      <c r="K1021" s="44"/>
      <c r="L1021" s="44"/>
      <c r="M1021" s="98"/>
      <c r="N1021" s="98"/>
      <c r="O1021" s="98"/>
      <c r="P1021" s="98"/>
      <c r="Q1021" s="99"/>
      <c r="R1021" s="100"/>
      <c r="S1021" s="100"/>
      <c r="T1021" s="101"/>
      <c r="U1021" s="101"/>
      <c r="V1021" s="102"/>
      <c r="W1021" s="102"/>
      <c r="X1021" s="102"/>
      <c r="Y1021" s="102"/>
      <c r="Z1021" s="102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95"/>
      <c r="AL1021" s="95"/>
      <c r="AM1021" s="103"/>
      <c r="AN1021" s="103"/>
      <c r="AO1021" s="103"/>
      <c r="AP1021" s="104"/>
      <c r="AQ1021" s="35"/>
    </row>
    <row r="1022" spans="1:43" s="106" customFormat="1" hidden="1" x14ac:dyDescent="0.2">
      <c r="A1022" s="51"/>
      <c r="B1022" s="38"/>
      <c r="C1022" s="38"/>
      <c r="D1022" s="97"/>
      <c r="E1022" s="38"/>
      <c r="F1022" s="38"/>
      <c r="G1022" s="38"/>
      <c r="H1022" s="38"/>
      <c r="I1022" s="38"/>
      <c r="J1022" s="44"/>
      <c r="K1022" s="44"/>
      <c r="L1022" s="44"/>
      <c r="M1022" s="98"/>
      <c r="N1022" s="98"/>
      <c r="O1022" s="98"/>
      <c r="P1022" s="98"/>
      <c r="Q1022" s="99"/>
      <c r="R1022" s="100"/>
      <c r="S1022" s="100"/>
      <c r="T1022" s="101"/>
      <c r="U1022" s="101"/>
      <c r="V1022" s="102"/>
      <c r="W1022" s="102"/>
      <c r="X1022" s="102"/>
      <c r="Y1022" s="102"/>
      <c r="Z1022" s="102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95"/>
      <c r="AL1022" s="95"/>
      <c r="AM1022" s="103"/>
      <c r="AN1022" s="103"/>
      <c r="AO1022" s="103"/>
      <c r="AP1022" s="104"/>
      <c r="AQ1022" s="35"/>
    </row>
    <row r="1023" spans="1:43" s="106" customFormat="1" hidden="1" x14ac:dyDescent="0.2">
      <c r="A1023" s="51"/>
      <c r="B1023" s="38"/>
      <c r="C1023" s="38"/>
      <c r="D1023" s="97"/>
      <c r="E1023" s="38"/>
      <c r="F1023" s="38"/>
      <c r="G1023" s="38"/>
      <c r="H1023" s="38"/>
      <c r="I1023" s="38"/>
      <c r="J1023" s="44"/>
      <c r="K1023" s="44"/>
      <c r="L1023" s="44"/>
      <c r="M1023" s="98"/>
      <c r="N1023" s="98"/>
      <c r="O1023" s="98"/>
      <c r="P1023" s="98"/>
      <c r="Q1023" s="99"/>
      <c r="R1023" s="100"/>
      <c r="S1023" s="100"/>
      <c r="T1023" s="101"/>
      <c r="U1023" s="101"/>
      <c r="V1023" s="102"/>
      <c r="W1023" s="102"/>
      <c r="X1023" s="102"/>
      <c r="Y1023" s="102"/>
      <c r="Z1023" s="102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95"/>
      <c r="AL1023" s="95"/>
      <c r="AM1023" s="103"/>
      <c r="AN1023" s="103"/>
      <c r="AO1023" s="103"/>
      <c r="AP1023" s="104"/>
      <c r="AQ1023" s="35"/>
    </row>
    <row r="1024" spans="1:43" s="106" customFormat="1" hidden="1" x14ac:dyDescent="0.2">
      <c r="A1024" s="51"/>
      <c r="B1024" s="38"/>
      <c r="C1024" s="38"/>
      <c r="D1024" s="97"/>
      <c r="E1024" s="38"/>
      <c r="F1024" s="38"/>
      <c r="G1024" s="38"/>
      <c r="H1024" s="38"/>
      <c r="I1024" s="38"/>
      <c r="J1024" s="44"/>
      <c r="K1024" s="44"/>
      <c r="L1024" s="44"/>
      <c r="M1024" s="98"/>
      <c r="N1024" s="98"/>
      <c r="O1024" s="98"/>
      <c r="P1024" s="98"/>
      <c r="Q1024" s="99"/>
      <c r="R1024" s="100"/>
      <c r="S1024" s="100"/>
      <c r="T1024" s="101"/>
      <c r="U1024" s="101"/>
      <c r="V1024" s="102"/>
      <c r="W1024" s="102"/>
      <c r="X1024" s="102"/>
      <c r="Y1024" s="102"/>
      <c r="Z1024" s="102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95"/>
      <c r="AL1024" s="95"/>
      <c r="AM1024" s="103"/>
      <c r="AN1024" s="103"/>
      <c r="AO1024" s="103"/>
      <c r="AP1024" s="104"/>
      <c r="AQ1024" s="35"/>
    </row>
    <row r="1025" spans="1:43" s="106" customFormat="1" hidden="1" x14ac:dyDescent="0.2">
      <c r="A1025" s="51"/>
      <c r="B1025" s="38"/>
      <c r="C1025" s="38"/>
      <c r="D1025" s="97"/>
      <c r="E1025" s="38"/>
      <c r="F1025" s="38"/>
      <c r="G1025" s="38"/>
      <c r="H1025" s="38"/>
      <c r="I1025" s="38"/>
      <c r="J1025" s="44"/>
      <c r="K1025" s="44"/>
      <c r="L1025" s="44"/>
      <c r="M1025" s="98"/>
      <c r="N1025" s="98"/>
      <c r="O1025" s="98"/>
      <c r="P1025" s="98"/>
      <c r="Q1025" s="99"/>
      <c r="R1025" s="100"/>
      <c r="S1025" s="100"/>
      <c r="T1025" s="101"/>
      <c r="U1025" s="101"/>
      <c r="V1025" s="102"/>
      <c r="W1025" s="102"/>
      <c r="X1025" s="102"/>
      <c r="Y1025" s="102"/>
      <c r="Z1025" s="102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95"/>
      <c r="AL1025" s="95"/>
      <c r="AM1025" s="103"/>
      <c r="AN1025" s="103"/>
      <c r="AO1025" s="103"/>
      <c r="AP1025" s="104"/>
      <c r="AQ1025" s="35"/>
    </row>
    <row r="1026" spans="1:43" s="106" customFormat="1" hidden="1" x14ac:dyDescent="0.2">
      <c r="A1026" s="51"/>
      <c r="B1026" s="38"/>
      <c r="C1026" s="38"/>
      <c r="D1026" s="97"/>
      <c r="E1026" s="38"/>
      <c r="F1026" s="38"/>
      <c r="G1026" s="38"/>
      <c r="H1026" s="38"/>
      <c r="I1026" s="38"/>
      <c r="J1026" s="44"/>
      <c r="K1026" s="44"/>
      <c r="L1026" s="44"/>
      <c r="M1026" s="98"/>
      <c r="N1026" s="98"/>
      <c r="O1026" s="98"/>
      <c r="P1026" s="98"/>
      <c r="Q1026" s="99"/>
      <c r="R1026" s="100"/>
      <c r="S1026" s="100"/>
      <c r="T1026" s="101"/>
      <c r="U1026" s="101"/>
      <c r="V1026" s="102"/>
      <c r="W1026" s="102"/>
      <c r="X1026" s="102"/>
      <c r="Y1026" s="102"/>
      <c r="Z1026" s="102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95"/>
      <c r="AL1026" s="95"/>
      <c r="AM1026" s="103"/>
      <c r="AN1026" s="103"/>
      <c r="AO1026" s="103"/>
      <c r="AP1026" s="104"/>
      <c r="AQ1026" s="35"/>
    </row>
    <row r="1027" spans="1:43" s="106" customFormat="1" hidden="1" x14ac:dyDescent="0.2">
      <c r="A1027" s="51"/>
      <c r="B1027" s="38"/>
      <c r="C1027" s="38"/>
      <c r="D1027" s="97"/>
      <c r="E1027" s="38"/>
      <c r="F1027" s="38"/>
      <c r="G1027" s="38"/>
      <c r="H1027" s="38"/>
      <c r="I1027" s="38"/>
      <c r="J1027" s="44"/>
      <c r="K1027" s="44"/>
      <c r="L1027" s="44"/>
      <c r="M1027" s="98"/>
      <c r="N1027" s="98"/>
      <c r="O1027" s="98"/>
      <c r="P1027" s="98"/>
      <c r="Q1027" s="99"/>
      <c r="R1027" s="100"/>
      <c r="S1027" s="100"/>
      <c r="T1027" s="101"/>
      <c r="U1027" s="101"/>
      <c r="V1027" s="102"/>
      <c r="W1027" s="102"/>
      <c r="X1027" s="102"/>
      <c r="Y1027" s="102"/>
      <c r="Z1027" s="102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95"/>
      <c r="AL1027" s="95"/>
      <c r="AM1027" s="103"/>
      <c r="AN1027" s="103"/>
      <c r="AO1027" s="103"/>
      <c r="AP1027" s="104"/>
      <c r="AQ1027" s="35"/>
    </row>
    <row r="1028" spans="1:43" s="106" customFormat="1" hidden="1" x14ac:dyDescent="0.2">
      <c r="A1028" s="51"/>
      <c r="B1028" s="38"/>
      <c r="C1028" s="38"/>
      <c r="D1028" s="97"/>
      <c r="E1028" s="38"/>
      <c r="F1028" s="38"/>
      <c r="G1028" s="38"/>
      <c r="H1028" s="38"/>
      <c r="I1028" s="38"/>
      <c r="J1028" s="44"/>
      <c r="K1028" s="44"/>
      <c r="L1028" s="44"/>
      <c r="M1028" s="98"/>
      <c r="N1028" s="98"/>
      <c r="O1028" s="98"/>
      <c r="P1028" s="98"/>
      <c r="Q1028" s="99"/>
      <c r="R1028" s="100"/>
      <c r="S1028" s="100"/>
      <c r="T1028" s="101"/>
      <c r="U1028" s="101"/>
      <c r="V1028" s="102"/>
      <c r="W1028" s="102"/>
      <c r="X1028" s="102"/>
      <c r="Y1028" s="102"/>
      <c r="Z1028" s="102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95"/>
      <c r="AL1028" s="95"/>
      <c r="AM1028" s="103"/>
      <c r="AN1028" s="103"/>
      <c r="AO1028" s="103"/>
      <c r="AP1028" s="104"/>
      <c r="AQ1028" s="35"/>
    </row>
    <row r="1029" spans="1:43" s="106" customFormat="1" hidden="1" x14ac:dyDescent="0.2">
      <c r="A1029" s="51"/>
      <c r="B1029" s="38"/>
      <c r="C1029" s="38"/>
      <c r="D1029" s="97"/>
      <c r="E1029" s="38"/>
      <c r="F1029" s="38"/>
      <c r="G1029" s="38"/>
      <c r="H1029" s="38"/>
      <c r="I1029" s="38"/>
      <c r="J1029" s="44"/>
      <c r="K1029" s="44"/>
      <c r="L1029" s="44"/>
      <c r="M1029" s="98"/>
      <c r="N1029" s="98"/>
      <c r="O1029" s="98"/>
      <c r="P1029" s="98"/>
      <c r="Q1029" s="99"/>
      <c r="R1029" s="100"/>
      <c r="S1029" s="100"/>
      <c r="T1029" s="101"/>
      <c r="U1029" s="101"/>
      <c r="V1029" s="102"/>
      <c r="W1029" s="102"/>
      <c r="X1029" s="102"/>
      <c r="Y1029" s="102"/>
      <c r="Z1029" s="102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95"/>
      <c r="AL1029" s="95"/>
      <c r="AM1029" s="103"/>
      <c r="AN1029" s="103"/>
      <c r="AO1029" s="103"/>
      <c r="AP1029" s="104"/>
      <c r="AQ1029" s="35"/>
    </row>
    <row r="1030" spans="1:43" s="106" customFormat="1" hidden="1" x14ac:dyDescent="0.2">
      <c r="A1030" s="51"/>
      <c r="B1030" s="38"/>
      <c r="C1030" s="38"/>
      <c r="D1030" s="97"/>
      <c r="E1030" s="38"/>
      <c r="F1030" s="38"/>
      <c r="G1030" s="38"/>
      <c r="H1030" s="38"/>
      <c r="I1030" s="38"/>
      <c r="J1030" s="44"/>
      <c r="K1030" s="44"/>
      <c r="L1030" s="44"/>
      <c r="M1030" s="98"/>
      <c r="N1030" s="98"/>
      <c r="O1030" s="98"/>
      <c r="P1030" s="98"/>
      <c r="Q1030" s="99"/>
      <c r="R1030" s="100"/>
      <c r="S1030" s="100"/>
      <c r="T1030" s="101"/>
      <c r="U1030" s="101"/>
      <c r="V1030" s="102"/>
      <c r="W1030" s="102"/>
      <c r="X1030" s="102"/>
      <c r="Y1030" s="102"/>
      <c r="Z1030" s="102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95"/>
      <c r="AL1030" s="95"/>
      <c r="AM1030" s="103"/>
      <c r="AN1030" s="103"/>
      <c r="AO1030" s="103"/>
      <c r="AP1030" s="104"/>
      <c r="AQ1030" s="35"/>
    </row>
    <row r="1031" spans="1:43" s="106" customFormat="1" hidden="1" x14ac:dyDescent="0.2">
      <c r="A1031" s="51"/>
      <c r="B1031" s="38"/>
      <c r="C1031" s="38"/>
      <c r="D1031" s="97"/>
      <c r="E1031" s="38"/>
      <c r="F1031" s="38"/>
      <c r="G1031" s="38"/>
      <c r="H1031" s="38"/>
      <c r="I1031" s="38"/>
      <c r="J1031" s="44"/>
      <c r="K1031" s="44"/>
      <c r="L1031" s="44"/>
      <c r="M1031" s="98"/>
      <c r="N1031" s="98"/>
      <c r="O1031" s="98"/>
      <c r="P1031" s="98"/>
      <c r="Q1031" s="99"/>
      <c r="R1031" s="100"/>
      <c r="S1031" s="100"/>
      <c r="T1031" s="101"/>
      <c r="U1031" s="101"/>
      <c r="V1031" s="102"/>
      <c r="W1031" s="102"/>
      <c r="X1031" s="102"/>
      <c r="Y1031" s="102"/>
      <c r="Z1031" s="102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95"/>
      <c r="AL1031" s="95"/>
      <c r="AM1031" s="103"/>
      <c r="AN1031" s="103"/>
      <c r="AO1031" s="103"/>
      <c r="AP1031" s="104"/>
      <c r="AQ1031" s="35"/>
    </row>
    <row r="1032" spans="1:43" s="106" customFormat="1" hidden="1" x14ac:dyDescent="0.2">
      <c r="A1032" s="51"/>
      <c r="B1032" s="38"/>
      <c r="C1032" s="38"/>
      <c r="D1032" s="97"/>
      <c r="E1032" s="38"/>
      <c r="F1032" s="38"/>
      <c r="G1032" s="38"/>
      <c r="H1032" s="38"/>
      <c r="I1032" s="38"/>
      <c r="J1032" s="44"/>
      <c r="K1032" s="44"/>
      <c r="L1032" s="44"/>
      <c r="M1032" s="98"/>
      <c r="N1032" s="98"/>
      <c r="O1032" s="98"/>
      <c r="P1032" s="98"/>
      <c r="Q1032" s="99"/>
      <c r="R1032" s="100"/>
      <c r="S1032" s="100"/>
      <c r="T1032" s="101"/>
      <c r="U1032" s="101"/>
      <c r="V1032" s="102"/>
      <c r="W1032" s="102"/>
      <c r="X1032" s="102"/>
      <c r="Y1032" s="102"/>
      <c r="Z1032" s="102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95"/>
      <c r="AL1032" s="95"/>
      <c r="AM1032" s="103"/>
      <c r="AN1032" s="103"/>
      <c r="AO1032" s="103"/>
      <c r="AP1032" s="104"/>
      <c r="AQ1032" s="35"/>
    </row>
    <row r="1033" spans="1:43" s="106" customFormat="1" hidden="1" x14ac:dyDescent="0.2">
      <c r="A1033" s="51"/>
      <c r="B1033" s="38"/>
      <c r="C1033" s="38"/>
      <c r="D1033" s="97"/>
      <c r="E1033" s="38"/>
      <c r="F1033" s="38"/>
      <c r="G1033" s="38"/>
      <c r="H1033" s="38"/>
      <c r="I1033" s="38"/>
      <c r="J1033" s="44"/>
      <c r="K1033" s="44"/>
      <c r="L1033" s="44"/>
      <c r="M1033" s="98"/>
      <c r="N1033" s="98"/>
      <c r="O1033" s="98"/>
      <c r="P1033" s="98"/>
      <c r="Q1033" s="99"/>
      <c r="R1033" s="100"/>
      <c r="S1033" s="100"/>
      <c r="T1033" s="101"/>
      <c r="U1033" s="101"/>
      <c r="V1033" s="102"/>
      <c r="W1033" s="102"/>
      <c r="X1033" s="102"/>
      <c r="Y1033" s="102"/>
      <c r="Z1033" s="102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95"/>
      <c r="AL1033" s="95"/>
      <c r="AM1033" s="103"/>
      <c r="AN1033" s="103"/>
      <c r="AO1033" s="103"/>
      <c r="AP1033" s="104"/>
      <c r="AQ1033" s="35"/>
    </row>
    <row r="1034" spans="1:43" s="106" customFormat="1" hidden="1" x14ac:dyDescent="0.2">
      <c r="A1034" s="51"/>
      <c r="B1034" s="38"/>
      <c r="C1034" s="38"/>
      <c r="D1034" s="97"/>
      <c r="E1034" s="38"/>
      <c r="F1034" s="38"/>
      <c r="G1034" s="38"/>
      <c r="H1034" s="38"/>
      <c r="I1034" s="38"/>
      <c r="J1034" s="44"/>
      <c r="K1034" s="44"/>
      <c r="L1034" s="44"/>
      <c r="M1034" s="98"/>
      <c r="N1034" s="98"/>
      <c r="O1034" s="98"/>
      <c r="P1034" s="98"/>
      <c r="Q1034" s="99"/>
      <c r="R1034" s="100"/>
      <c r="S1034" s="100"/>
      <c r="T1034" s="101"/>
      <c r="U1034" s="101"/>
      <c r="V1034" s="102"/>
      <c r="W1034" s="102"/>
      <c r="X1034" s="102"/>
      <c r="Y1034" s="102"/>
      <c r="Z1034" s="102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95"/>
      <c r="AL1034" s="95"/>
      <c r="AM1034" s="103"/>
      <c r="AN1034" s="103"/>
      <c r="AO1034" s="103"/>
      <c r="AP1034" s="104"/>
      <c r="AQ1034" s="35"/>
    </row>
    <row r="1035" spans="1:43" s="106" customFormat="1" hidden="1" x14ac:dyDescent="0.2">
      <c r="A1035" s="51"/>
      <c r="B1035" s="38"/>
      <c r="C1035" s="38"/>
      <c r="D1035" s="97"/>
      <c r="E1035" s="38"/>
      <c r="F1035" s="38"/>
      <c r="G1035" s="38"/>
      <c r="H1035" s="38"/>
      <c r="I1035" s="38"/>
      <c r="J1035" s="44"/>
      <c r="K1035" s="44"/>
      <c r="L1035" s="44"/>
      <c r="M1035" s="98"/>
      <c r="N1035" s="98"/>
      <c r="O1035" s="98"/>
      <c r="P1035" s="98"/>
      <c r="Q1035" s="99"/>
      <c r="R1035" s="100"/>
      <c r="S1035" s="100"/>
      <c r="T1035" s="101"/>
      <c r="U1035" s="101"/>
      <c r="V1035" s="102"/>
      <c r="W1035" s="102"/>
      <c r="X1035" s="102"/>
      <c r="Y1035" s="102"/>
      <c r="Z1035" s="102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95"/>
      <c r="AL1035" s="95"/>
      <c r="AM1035" s="103"/>
      <c r="AN1035" s="103"/>
      <c r="AO1035" s="103"/>
      <c r="AP1035" s="104"/>
      <c r="AQ1035" s="35"/>
    </row>
    <row r="1036" spans="1:43" s="106" customFormat="1" hidden="1" x14ac:dyDescent="0.2">
      <c r="A1036" s="51"/>
      <c r="B1036" s="38"/>
      <c r="C1036" s="38"/>
      <c r="D1036" s="97"/>
      <c r="E1036" s="38"/>
      <c r="F1036" s="38"/>
      <c r="G1036" s="38"/>
      <c r="H1036" s="38"/>
      <c r="I1036" s="38"/>
      <c r="J1036" s="44"/>
      <c r="K1036" s="44"/>
      <c r="L1036" s="44"/>
      <c r="M1036" s="98"/>
      <c r="N1036" s="98"/>
      <c r="O1036" s="98"/>
      <c r="P1036" s="98"/>
      <c r="Q1036" s="99"/>
      <c r="R1036" s="100"/>
      <c r="S1036" s="100"/>
      <c r="T1036" s="101"/>
      <c r="U1036" s="101"/>
      <c r="V1036" s="102"/>
      <c r="W1036" s="102"/>
      <c r="X1036" s="102"/>
      <c r="Y1036" s="102"/>
      <c r="Z1036" s="102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95"/>
      <c r="AL1036" s="95"/>
      <c r="AM1036" s="103"/>
      <c r="AN1036" s="103"/>
      <c r="AO1036" s="103"/>
      <c r="AP1036" s="104"/>
      <c r="AQ1036" s="35"/>
    </row>
    <row r="1037" spans="1:43" s="106" customFormat="1" hidden="1" x14ac:dyDescent="0.2">
      <c r="A1037" s="51"/>
      <c r="B1037" s="38"/>
      <c r="C1037" s="38"/>
      <c r="D1037" s="97"/>
      <c r="E1037" s="38"/>
      <c r="F1037" s="38"/>
      <c r="G1037" s="38"/>
      <c r="H1037" s="38"/>
      <c r="I1037" s="38"/>
      <c r="J1037" s="44"/>
      <c r="K1037" s="44"/>
      <c r="L1037" s="44"/>
      <c r="M1037" s="98"/>
      <c r="N1037" s="98"/>
      <c r="O1037" s="98"/>
      <c r="P1037" s="98"/>
      <c r="Q1037" s="99"/>
      <c r="R1037" s="100"/>
      <c r="S1037" s="100"/>
      <c r="T1037" s="101"/>
      <c r="U1037" s="101"/>
      <c r="V1037" s="102"/>
      <c r="W1037" s="102"/>
      <c r="X1037" s="102"/>
      <c r="Y1037" s="102"/>
      <c r="Z1037" s="102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95"/>
      <c r="AL1037" s="95"/>
      <c r="AM1037" s="103"/>
      <c r="AN1037" s="103"/>
      <c r="AO1037" s="103"/>
      <c r="AP1037" s="104"/>
      <c r="AQ1037" s="35"/>
    </row>
    <row r="1038" spans="1:43" s="106" customFormat="1" hidden="1" x14ac:dyDescent="0.2">
      <c r="A1038" s="51"/>
      <c r="B1038" s="38"/>
      <c r="C1038" s="38"/>
      <c r="D1038" s="97"/>
      <c r="E1038" s="38"/>
      <c r="F1038" s="38"/>
      <c r="G1038" s="38"/>
      <c r="H1038" s="38"/>
      <c r="I1038" s="38"/>
      <c r="J1038" s="44"/>
      <c r="K1038" s="44"/>
      <c r="L1038" s="44"/>
      <c r="M1038" s="98"/>
      <c r="N1038" s="98"/>
      <c r="O1038" s="98"/>
      <c r="P1038" s="98"/>
      <c r="Q1038" s="99"/>
      <c r="R1038" s="100"/>
      <c r="S1038" s="100"/>
      <c r="T1038" s="101"/>
      <c r="U1038" s="101"/>
      <c r="V1038" s="102"/>
      <c r="W1038" s="102"/>
      <c r="X1038" s="102"/>
      <c r="Y1038" s="102"/>
      <c r="Z1038" s="102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95"/>
      <c r="AL1038" s="95"/>
      <c r="AM1038" s="103"/>
      <c r="AN1038" s="103"/>
      <c r="AO1038" s="103"/>
      <c r="AP1038" s="104"/>
      <c r="AQ1038" s="35"/>
    </row>
    <row r="1039" spans="1:43" s="106" customFormat="1" hidden="1" x14ac:dyDescent="0.2">
      <c r="A1039" s="51"/>
      <c r="B1039" s="38"/>
      <c r="C1039" s="38"/>
      <c r="D1039" s="97"/>
      <c r="E1039" s="38"/>
      <c r="F1039" s="38"/>
      <c r="G1039" s="38"/>
      <c r="H1039" s="38"/>
      <c r="I1039" s="38"/>
      <c r="J1039" s="44"/>
      <c r="K1039" s="44"/>
      <c r="L1039" s="44"/>
      <c r="M1039" s="98"/>
      <c r="N1039" s="98"/>
      <c r="O1039" s="98"/>
      <c r="P1039" s="98"/>
      <c r="Q1039" s="99"/>
      <c r="R1039" s="100"/>
      <c r="S1039" s="100"/>
      <c r="T1039" s="101"/>
      <c r="U1039" s="101"/>
      <c r="V1039" s="102"/>
      <c r="W1039" s="102"/>
      <c r="X1039" s="102"/>
      <c r="Y1039" s="102"/>
      <c r="Z1039" s="102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95"/>
      <c r="AL1039" s="95"/>
      <c r="AM1039" s="103"/>
      <c r="AN1039" s="103"/>
      <c r="AO1039" s="103"/>
      <c r="AP1039" s="104"/>
      <c r="AQ1039" s="35"/>
    </row>
    <row r="1040" spans="1:43" s="106" customFormat="1" hidden="1" x14ac:dyDescent="0.2">
      <c r="A1040" s="51"/>
      <c r="B1040" s="38"/>
      <c r="C1040" s="38"/>
      <c r="D1040" s="97"/>
      <c r="E1040" s="38"/>
      <c r="F1040" s="38"/>
      <c r="G1040" s="38"/>
      <c r="H1040" s="38"/>
      <c r="I1040" s="38"/>
      <c r="J1040" s="44"/>
      <c r="K1040" s="44"/>
      <c r="L1040" s="44"/>
      <c r="M1040" s="98"/>
      <c r="N1040" s="98"/>
      <c r="O1040" s="98"/>
      <c r="P1040" s="98"/>
      <c r="Q1040" s="99"/>
      <c r="R1040" s="100"/>
      <c r="S1040" s="100"/>
      <c r="T1040" s="101"/>
      <c r="U1040" s="101"/>
      <c r="V1040" s="102"/>
      <c r="W1040" s="102"/>
      <c r="X1040" s="102"/>
      <c r="Y1040" s="102"/>
      <c r="Z1040" s="102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95"/>
      <c r="AL1040" s="95"/>
      <c r="AM1040" s="103"/>
      <c r="AN1040" s="103"/>
      <c r="AO1040" s="103"/>
      <c r="AP1040" s="104"/>
      <c r="AQ1040" s="35"/>
    </row>
    <row r="1041" spans="1:43" s="106" customFormat="1" hidden="1" x14ac:dyDescent="0.2">
      <c r="A1041" s="51"/>
      <c r="B1041" s="38"/>
      <c r="C1041" s="38"/>
      <c r="D1041" s="97"/>
      <c r="E1041" s="38"/>
      <c r="F1041" s="38"/>
      <c r="G1041" s="38"/>
      <c r="H1041" s="38"/>
      <c r="I1041" s="38"/>
      <c r="J1041" s="44"/>
      <c r="K1041" s="44"/>
      <c r="L1041" s="44"/>
      <c r="M1041" s="98"/>
      <c r="N1041" s="98"/>
      <c r="O1041" s="98"/>
      <c r="P1041" s="98"/>
      <c r="Q1041" s="99"/>
      <c r="R1041" s="100"/>
      <c r="S1041" s="100"/>
      <c r="T1041" s="101"/>
      <c r="U1041" s="101"/>
      <c r="V1041" s="102"/>
      <c r="W1041" s="102"/>
      <c r="X1041" s="102"/>
      <c r="Y1041" s="102"/>
      <c r="Z1041" s="102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95"/>
      <c r="AL1041" s="95"/>
      <c r="AM1041" s="103"/>
      <c r="AN1041" s="103"/>
      <c r="AO1041" s="103"/>
      <c r="AP1041" s="104"/>
      <c r="AQ1041" s="35"/>
    </row>
    <row r="1042" spans="1:43" s="106" customFormat="1" hidden="1" x14ac:dyDescent="0.2">
      <c r="A1042" s="51"/>
      <c r="B1042" s="38"/>
      <c r="C1042" s="38"/>
      <c r="D1042" s="97"/>
      <c r="E1042" s="38"/>
      <c r="F1042" s="38"/>
      <c r="G1042" s="38"/>
      <c r="H1042" s="38"/>
      <c r="I1042" s="38"/>
      <c r="J1042" s="44"/>
      <c r="K1042" s="44"/>
      <c r="L1042" s="44"/>
      <c r="M1042" s="98"/>
      <c r="N1042" s="98"/>
      <c r="O1042" s="98"/>
      <c r="P1042" s="98"/>
      <c r="Q1042" s="99"/>
      <c r="R1042" s="100"/>
      <c r="S1042" s="100"/>
      <c r="T1042" s="101"/>
      <c r="U1042" s="101"/>
      <c r="V1042" s="102"/>
      <c r="W1042" s="102"/>
      <c r="X1042" s="102"/>
      <c r="Y1042" s="102"/>
      <c r="Z1042" s="102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95"/>
      <c r="AL1042" s="95"/>
      <c r="AM1042" s="103"/>
      <c r="AN1042" s="103"/>
      <c r="AO1042" s="103"/>
      <c r="AP1042" s="104"/>
      <c r="AQ1042" s="35"/>
    </row>
    <row r="1043" spans="1:43" s="106" customFormat="1" hidden="1" x14ac:dyDescent="0.2">
      <c r="A1043" s="51"/>
      <c r="B1043" s="38"/>
      <c r="C1043" s="38"/>
      <c r="D1043" s="97"/>
      <c r="E1043" s="38"/>
      <c r="F1043" s="38"/>
      <c r="G1043" s="38"/>
      <c r="H1043" s="38"/>
      <c r="I1043" s="38"/>
      <c r="J1043" s="44"/>
      <c r="K1043" s="44"/>
      <c r="L1043" s="44"/>
      <c r="M1043" s="98"/>
      <c r="N1043" s="98"/>
      <c r="O1043" s="98"/>
      <c r="P1043" s="98"/>
      <c r="Q1043" s="99"/>
      <c r="R1043" s="100"/>
      <c r="S1043" s="100"/>
      <c r="T1043" s="101"/>
      <c r="U1043" s="101"/>
      <c r="V1043" s="102"/>
      <c r="W1043" s="102"/>
      <c r="X1043" s="102"/>
      <c r="Y1043" s="102"/>
      <c r="Z1043" s="102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95"/>
      <c r="AL1043" s="95"/>
      <c r="AM1043" s="103"/>
      <c r="AN1043" s="103"/>
      <c r="AO1043" s="103"/>
      <c r="AP1043" s="104"/>
      <c r="AQ1043" s="35"/>
    </row>
    <row r="1044" spans="1:43" s="106" customFormat="1" hidden="1" x14ac:dyDescent="0.2">
      <c r="A1044" s="51"/>
      <c r="B1044" s="38"/>
      <c r="C1044" s="38"/>
      <c r="D1044" s="97"/>
      <c r="E1044" s="38"/>
      <c r="F1044" s="38"/>
      <c r="G1044" s="38"/>
      <c r="H1044" s="38"/>
      <c r="I1044" s="38"/>
      <c r="J1044" s="44"/>
      <c r="K1044" s="44"/>
      <c r="L1044" s="44"/>
      <c r="M1044" s="98"/>
      <c r="N1044" s="98"/>
      <c r="O1044" s="98"/>
      <c r="P1044" s="98"/>
      <c r="Q1044" s="99"/>
      <c r="R1044" s="100"/>
      <c r="S1044" s="100"/>
      <c r="T1044" s="101"/>
      <c r="U1044" s="101"/>
      <c r="V1044" s="102"/>
      <c r="W1044" s="102"/>
      <c r="X1044" s="102"/>
      <c r="Y1044" s="102"/>
      <c r="Z1044" s="102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95"/>
      <c r="AL1044" s="95"/>
      <c r="AM1044" s="103"/>
      <c r="AN1044" s="103"/>
      <c r="AO1044" s="103"/>
      <c r="AP1044" s="104"/>
      <c r="AQ1044" s="35"/>
    </row>
    <row r="1045" spans="1:43" s="106" customFormat="1" hidden="1" x14ac:dyDescent="0.2">
      <c r="A1045" s="51"/>
      <c r="B1045" s="38"/>
      <c r="C1045" s="38"/>
      <c r="D1045" s="97"/>
      <c r="E1045" s="38"/>
      <c r="F1045" s="38"/>
      <c r="G1045" s="38"/>
      <c r="H1045" s="38"/>
      <c r="I1045" s="38"/>
      <c r="J1045" s="44"/>
      <c r="K1045" s="44"/>
      <c r="L1045" s="44"/>
      <c r="M1045" s="98"/>
      <c r="N1045" s="98"/>
      <c r="O1045" s="98"/>
      <c r="P1045" s="98"/>
      <c r="Q1045" s="99"/>
      <c r="R1045" s="100"/>
      <c r="S1045" s="100"/>
      <c r="T1045" s="101"/>
      <c r="U1045" s="101"/>
      <c r="V1045" s="102"/>
      <c r="W1045" s="102"/>
      <c r="X1045" s="102"/>
      <c r="Y1045" s="102"/>
      <c r="Z1045" s="102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95"/>
      <c r="AL1045" s="95"/>
      <c r="AM1045" s="103"/>
      <c r="AN1045" s="103"/>
      <c r="AO1045" s="103"/>
      <c r="AP1045" s="104"/>
      <c r="AQ1045" s="35"/>
    </row>
    <row r="1046" spans="1:43" s="106" customFormat="1" hidden="1" x14ac:dyDescent="0.2">
      <c r="A1046" s="51"/>
      <c r="B1046" s="38"/>
      <c r="C1046" s="38"/>
      <c r="D1046" s="97"/>
      <c r="E1046" s="38"/>
      <c r="F1046" s="38"/>
      <c r="G1046" s="38"/>
      <c r="H1046" s="38"/>
      <c r="I1046" s="38"/>
      <c r="J1046" s="44"/>
      <c r="K1046" s="44"/>
      <c r="L1046" s="44"/>
      <c r="M1046" s="98"/>
      <c r="N1046" s="98"/>
      <c r="O1046" s="98"/>
      <c r="P1046" s="98"/>
      <c r="Q1046" s="99"/>
      <c r="R1046" s="100"/>
      <c r="S1046" s="100"/>
      <c r="T1046" s="101"/>
      <c r="U1046" s="101"/>
      <c r="V1046" s="102"/>
      <c r="W1046" s="102"/>
      <c r="X1046" s="102"/>
      <c r="Y1046" s="102"/>
      <c r="Z1046" s="102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95"/>
      <c r="AL1046" s="95"/>
      <c r="AM1046" s="103"/>
      <c r="AN1046" s="103"/>
      <c r="AO1046" s="103"/>
      <c r="AP1046" s="104"/>
      <c r="AQ1046" s="35"/>
    </row>
    <row r="1047" spans="1:43" s="106" customFormat="1" hidden="1" x14ac:dyDescent="0.2">
      <c r="A1047" s="51"/>
      <c r="B1047" s="38"/>
      <c r="C1047" s="38"/>
      <c r="D1047" s="97"/>
      <c r="E1047" s="38"/>
      <c r="F1047" s="38"/>
      <c r="G1047" s="38"/>
      <c r="H1047" s="38"/>
      <c r="I1047" s="38"/>
      <c r="J1047" s="44"/>
      <c r="K1047" s="44"/>
      <c r="L1047" s="44"/>
      <c r="M1047" s="98"/>
      <c r="N1047" s="98"/>
      <c r="O1047" s="98"/>
      <c r="P1047" s="98"/>
      <c r="Q1047" s="99"/>
      <c r="R1047" s="100"/>
      <c r="S1047" s="100"/>
      <c r="T1047" s="101"/>
      <c r="U1047" s="101"/>
      <c r="V1047" s="102"/>
      <c r="W1047" s="102"/>
      <c r="X1047" s="102"/>
      <c r="Y1047" s="102"/>
      <c r="Z1047" s="102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95"/>
      <c r="AL1047" s="95"/>
      <c r="AM1047" s="103"/>
      <c r="AN1047" s="103"/>
      <c r="AO1047" s="103"/>
      <c r="AP1047" s="104"/>
      <c r="AQ1047" s="35"/>
    </row>
    <row r="1048" spans="1:43" s="106" customFormat="1" hidden="1" x14ac:dyDescent="0.2">
      <c r="A1048" s="51"/>
      <c r="B1048" s="38"/>
      <c r="C1048" s="38"/>
      <c r="D1048" s="97"/>
      <c r="E1048" s="38"/>
      <c r="F1048" s="38"/>
      <c r="G1048" s="38"/>
      <c r="H1048" s="38"/>
      <c r="I1048" s="38"/>
      <c r="J1048" s="44"/>
      <c r="K1048" s="44"/>
      <c r="L1048" s="44"/>
      <c r="M1048" s="98"/>
      <c r="N1048" s="98"/>
      <c r="O1048" s="98"/>
      <c r="P1048" s="98"/>
      <c r="Q1048" s="99"/>
      <c r="R1048" s="100"/>
      <c r="S1048" s="100"/>
      <c r="T1048" s="101"/>
      <c r="U1048" s="101"/>
      <c r="V1048" s="102"/>
      <c r="W1048" s="102"/>
      <c r="X1048" s="102"/>
      <c r="Y1048" s="102"/>
      <c r="Z1048" s="102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95"/>
      <c r="AL1048" s="95"/>
      <c r="AM1048" s="103"/>
      <c r="AN1048" s="103"/>
      <c r="AO1048" s="103"/>
      <c r="AP1048" s="104"/>
      <c r="AQ1048" s="35"/>
    </row>
    <row r="1049" spans="1:43" s="106" customFormat="1" hidden="1" x14ac:dyDescent="0.2">
      <c r="A1049" s="51"/>
      <c r="B1049" s="38"/>
      <c r="C1049" s="38"/>
      <c r="D1049" s="97"/>
      <c r="E1049" s="38"/>
      <c r="F1049" s="38"/>
      <c r="G1049" s="38"/>
      <c r="H1049" s="38"/>
      <c r="I1049" s="38"/>
      <c r="J1049" s="44"/>
      <c r="K1049" s="44"/>
      <c r="L1049" s="44"/>
      <c r="M1049" s="98"/>
      <c r="N1049" s="98"/>
      <c r="O1049" s="98"/>
      <c r="P1049" s="98"/>
      <c r="Q1049" s="99"/>
      <c r="R1049" s="100"/>
      <c r="S1049" s="100"/>
      <c r="T1049" s="101"/>
      <c r="U1049" s="101"/>
      <c r="V1049" s="102"/>
      <c r="W1049" s="102"/>
      <c r="X1049" s="102"/>
      <c r="Y1049" s="102"/>
      <c r="Z1049" s="102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95"/>
      <c r="AL1049" s="95"/>
      <c r="AM1049" s="103"/>
      <c r="AN1049" s="103"/>
      <c r="AO1049" s="103"/>
      <c r="AP1049" s="104"/>
      <c r="AQ1049" s="35"/>
    </row>
    <row r="1050" spans="1:43" s="106" customFormat="1" hidden="1" x14ac:dyDescent="0.2">
      <c r="A1050" s="51"/>
      <c r="B1050" s="38"/>
      <c r="C1050" s="38"/>
      <c r="D1050" s="97"/>
      <c r="E1050" s="38"/>
      <c r="F1050" s="38"/>
      <c r="G1050" s="38"/>
      <c r="H1050" s="38"/>
      <c r="I1050" s="38"/>
      <c r="J1050" s="44"/>
      <c r="K1050" s="44"/>
      <c r="L1050" s="44"/>
      <c r="M1050" s="98"/>
      <c r="N1050" s="98"/>
      <c r="O1050" s="98"/>
      <c r="P1050" s="98"/>
      <c r="Q1050" s="99"/>
      <c r="R1050" s="100"/>
      <c r="S1050" s="100"/>
      <c r="T1050" s="101"/>
      <c r="U1050" s="101"/>
      <c r="V1050" s="102"/>
      <c r="W1050" s="102"/>
      <c r="X1050" s="102"/>
      <c r="Y1050" s="102"/>
      <c r="Z1050" s="102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95"/>
      <c r="AL1050" s="95"/>
      <c r="AM1050" s="103"/>
      <c r="AN1050" s="103"/>
      <c r="AO1050" s="103"/>
      <c r="AP1050" s="104"/>
      <c r="AQ1050" s="35"/>
    </row>
    <row r="1051" spans="1:43" s="106" customFormat="1" hidden="1" x14ac:dyDescent="0.2">
      <c r="A1051" s="51"/>
      <c r="B1051" s="38"/>
      <c r="C1051" s="38"/>
      <c r="D1051" s="97"/>
      <c r="E1051" s="38"/>
      <c r="F1051" s="38"/>
      <c r="G1051" s="38"/>
      <c r="H1051" s="38"/>
      <c r="I1051" s="38"/>
      <c r="J1051" s="44"/>
      <c r="K1051" s="44"/>
      <c r="L1051" s="44"/>
      <c r="M1051" s="98"/>
      <c r="N1051" s="98"/>
      <c r="O1051" s="98"/>
      <c r="P1051" s="98"/>
      <c r="Q1051" s="99"/>
      <c r="R1051" s="100"/>
      <c r="S1051" s="100"/>
      <c r="T1051" s="101"/>
      <c r="U1051" s="101"/>
      <c r="V1051" s="102"/>
      <c r="W1051" s="102"/>
      <c r="X1051" s="102"/>
      <c r="Y1051" s="102"/>
      <c r="Z1051" s="102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95"/>
      <c r="AL1051" s="95"/>
      <c r="AM1051" s="103"/>
      <c r="AN1051" s="103"/>
      <c r="AO1051" s="103"/>
      <c r="AP1051" s="104"/>
      <c r="AQ1051" s="35"/>
    </row>
    <row r="1052" spans="1:43" s="106" customFormat="1" hidden="1" x14ac:dyDescent="0.2">
      <c r="A1052" s="51"/>
      <c r="B1052" s="38"/>
      <c r="C1052" s="38"/>
      <c r="D1052" s="97"/>
      <c r="E1052" s="38"/>
      <c r="F1052" s="38"/>
      <c r="G1052" s="38"/>
      <c r="H1052" s="38"/>
      <c r="I1052" s="38"/>
      <c r="J1052" s="44"/>
      <c r="K1052" s="44"/>
      <c r="L1052" s="44"/>
      <c r="M1052" s="98"/>
      <c r="N1052" s="98"/>
      <c r="O1052" s="98"/>
      <c r="P1052" s="98"/>
      <c r="Q1052" s="99"/>
      <c r="R1052" s="100"/>
      <c r="S1052" s="100"/>
      <c r="T1052" s="101"/>
      <c r="U1052" s="101"/>
      <c r="V1052" s="102"/>
      <c r="W1052" s="102"/>
      <c r="X1052" s="102"/>
      <c r="Y1052" s="102"/>
      <c r="Z1052" s="102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95"/>
      <c r="AL1052" s="95"/>
      <c r="AM1052" s="103"/>
      <c r="AN1052" s="103"/>
      <c r="AO1052" s="103"/>
      <c r="AP1052" s="104"/>
      <c r="AQ1052" s="35"/>
    </row>
    <row r="1053" spans="1:43" s="106" customFormat="1" hidden="1" x14ac:dyDescent="0.2">
      <c r="A1053" s="51"/>
      <c r="B1053" s="38"/>
      <c r="C1053" s="38"/>
      <c r="D1053" s="97"/>
      <c r="E1053" s="38"/>
      <c r="F1053" s="38"/>
      <c r="G1053" s="38"/>
      <c r="H1053" s="38"/>
      <c r="I1053" s="38"/>
      <c r="J1053" s="44"/>
      <c r="K1053" s="44"/>
      <c r="L1053" s="44"/>
      <c r="M1053" s="98"/>
      <c r="N1053" s="98"/>
      <c r="O1053" s="98"/>
      <c r="P1053" s="98"/>
      <c r="Q1053" s="99"/>
      <c r="R1053" s="100"/>
      <c r="S1053" s="100"/>
      <c r="T1053" s="101"/>
      <c r="U1053" s="101"/>
      <c r="V1053" s="102"/>
      <c r="W1053" s="102"/>
      <c r="X1053" s="102"/>
      <c r="Y1053" s="102"/>
      <c r="Z1053" s="102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95"/>
      <c r="AL1053" s="95"/>
      <c r="AM1053" s="103"/>
      <c r="AN1053" s="103"/>
      <c r="AO1053" s="103"/>
      <c r="AP1053" s="104"/>
      <c r="AQ1053" s="35"/>
    </row>
    <row r="1054" spans="1:43" s="106" customFormat="1" hidden="1" x14ac:dyDescent="0.2">
      <c r="A1054" s="51"/>
      <c r="B1054" s="38"/>
      <c r="C1054" s="38"/>
      <c r="D1054" s="97"/>
      <c r="E1054" s="38"/>
      <c r="F1054" s="38"/>
      <c r="G1054" s="38"/>
      <c r="H1054" s="38"/>
      <c r="I1054" s="38"/>
      <c r="J1054" s="44"/>
      <c r="K1054" s="44"/>
      <c r="L1054" s="44"/>
      <c r="M1054" s="98"/>
      <c r="N1054" s="98"/>
      <c r="O1054" s="98"/>
      <c r="P1054" s="98"/>
      <c r="Q1054" s="99"/>
      <c r="R1054" s="100"/>
      <c r="S1054" s="100"/>
      <c r="T1054" s="101"/>
      <c r="U1054" s="101"/>
      <c r="V1054" s="102"/>
      <c r="W1054" s="102"/>
      <c r="X1054" s="102"/>
      <c r="Y1054" s="102"/>
      <c r="Z1054" s="102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95"/>
      <c r="AL1054" s="95"/>
      <c r="AM1054" s="103"/>
      <c r="AN1054" s="103"/>
      <c r="AO1054" s="103"/>
      <c r="AP1054" s="104"/>
      <c r="AQ1054" s="35"/>
    </row>
    <row r="1055" spans="1:43" s="106" customFormat="1" hidden="1" x14ac:dyDescent="0.2">
      <c r="A1055" s="51"/>
      <c r="B1055" s="38"/>
      <c r="C1055" s="38"/>
      <c r="D1055" s="97"/>
      <c r="E1055" s="38"/>
      <c r="F1055" s="38"/>
      <c r="G1055" s="38"/>
      <c r="H1055" s="38"/>
      <c r="I1055" s="38"/>
      <c r="J1055" s="44"/>
      <c r="K1055" s="44"/>
      <c r="L1055" s="44"/>
      <c r="M1055" s="98"/>
      <c r="N1055" s="98"/>
      <c r="O1055" s="98"/>
      <c r="P1055" s="98"/>
      <c r="Q1055" s="99"/>
      <c r="R1055" s="100"/>
      <c r="S1055" s="100"/>
      <c r="T1055" s="101"/>
      <c r="U1055" s="101"/>
      <c r="V1055" s="102"/>
      <c r="W1055" s="102"/>
      <c r="X1055" s="102"/>
      <c r="Y1055" s="102"/>
      <c r="Z1055" s="102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95"/>
      <c r="AL1055" s="95"/>
      <c r="AM1055" s="103"/>
      <c r="AN1055" s="103"/>
      <c r="AO1055" s="103"/>
      <c r="AP1055" s="104"/>
      <c r="AQ1055" s="35"/>
    </row>
    <row r="1056" spans="1:43" s="106" customFormat="1" hidden="1" x14ac:dyDescent="0.2">
      <c r="A1056" s="51"/>
      <c r="B1056" s="38"/>
      <c r="C1056" s="38"/>
      <c r="D1056" s="97"/>
      <c r="E1056" s="38"/>
      <c r="F1056" s="38"/>
      <c r="G1056" s="38"/>
      <c r="H1056" s="38"/>
      <c r="I1056" s="38"/>
      <c r="J1056" s="44"/>
      <c r="K1056" s="44"/>
      <c r="L1056" s="44"/>
      <c r="M1056" s="98"/>
      <c r="N1056" s="98"/>
      <c r="O1056" s="98"/>
      <c r="P1056" s="98"/>
      <c r="Q1056" s="99"/>
      <c r="R1056" s="100"/>
      <c r="S1056" s="100"/>
      <c r="T1056" s="101"/>
      <c r="U1056" s="101"/>
      <c r="V1056" s="102"/>
      <c r="W1056" s="102"/>
      <c r="X1056" s="102"/>
      <c r="Y1056" s="102"/>
      <c r="Z1056" s="102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95"/>
      <c r="AL1056" s="95"/>
      <c r="AM1056" s="103"/>
      <c r="AN1056" s="103"/>
      <c r="AO1056" s="103"/>
      <c r="AP1056" s="104"/>
      <c r="AQ1056" s="35"/>
    </row>
    <row r="1057" spans="1:43" s="106" customFormat="1" hidden="1" x14ac:dyDescent="0.2">
      <c r="A1057" s="51"/>
      <c r="B1057" s="38"/>
      <c r="C1057" s="38"/>
      <c r="D1057" s="97"/>
      <c r="E1057" s="38"/>
      <c r="F1057" s="38"/>
      <c r="G1057" s="38"/>
      <c r="H1057" s="38"/>
      <c r="I1057" s="38"/>
      <c r="J1057" s="44"/>
      <c r="K1057" s="44"/>
      <c r="L1057" s="44"/>
      <c r="M1057" s="98"/>
      <c r="N1057" s="98"/>
      <c r="O1057" s="98"/>
      <c r="P1057" s="98"/>
      <c r="Q1057" s="99"/>
      <c r="R1057" s="100"/>
      <c r="S1057" s="100"/>
      <c r="T1057" s="101"/>
      <c r="U1057" s="101"/>
      <c r="V1057" s="102"/>
      <c r="W1057" s="102"/>
      <c r="X1057" s="102"/>
      <c r="Y1057" s="102"/>
      <c r="Z1057" s="102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95"/>
      <c r="AL1057" s="95"/>
      <c r="AM1057" s="103"/>
      <c r="AN1057" s="103"/>
      <c r="AO1057" s="103"/>
      <c r="AP1057" s="104"/>
      <c r="AQ1057" s="35"/>
    </row>
    <row r="1058" spans="1:43" s="106" customFormat="1" hidden="1" x14ac:dyDescent="0.2">
      <c r="A1058" s="51"/>
      <c r="B1058" s="38"/>
      <c r="C1058" s="38"/>
      <c r="D1058" s="97"/>
      <c r="E1058" s="38"/>
      <c r="F1058" s="38"/>
      <c r="G1058" s="38"/>
      <c r="H1058" s="38"/>
      <c r="I1058" s="38"/>
      <c r="J1058" s="44"/>
      <c r="K1058" s="44"/>
      <c r="L1058" s="44"/>
      <c r="M1058" s="98"/>
      <c r="N1058" s="98"/>
      <c r="O1058" s="98"/>
      <c r="P1058" s="98"/>
      <c r="Q1058" s="99"/>
      <c r="R1058" s="100"/>
      <c r="S1058" s="100"/>
      <c r="T1058" s="101"/>
      <c r="U1058" s="101"/>
      <c r="V1058" s="102"/>
      <c r="W1058" s="102"/>
      <c r="X1058" s="102"/>
      <c r="Y1058" s="102"/>
      <c r="Z1058" s="102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95"/>
      <c r="AL1058" s="95"/>
      <c r="AM1058" s="103"/>
      <c r="AN1058" s="103"/>
      <c r="AO1058" s="103"/>
      <c r="AP1058" s="104"/>
      <c r="AQ1058" s="35"/>
    </row>
    <row r="1059" spans="1:43" s="106" customFormat="1" hidden="1" x14ac:dyDescent="0.2">
      <c r="A1059" s="51"/>
      <c r="B1059" s="38"/>
      <c r="C1059" s="38"/>
      <c r="D1059" s="97"/>
      <c r="E1059" s="38"/>
      <c r="F1059" s="38"/>
      <c r="G1059" s="38"/>
      <c r="H1059" s="38"/>
      <c r="I1059" s="38"/>
      <c r="J1059" s="44"/>
      <c r="K1059" s="44"/>
      <c r="L1059" s="44"/>
      <c r="M1059" s="98"/>
      <c r="N1059" s="98"/>
      <c r="O1059" s="98"/>
      <c r="P1059" s="98"/>
      <c r="Q1059" s="99"/>
      <c r="R1059" s="100"/>
      <c r="S1059" s="100"/>
      <c r="T1059" s="101"/>
      <c r="U1059" s="101"/>
      <c r="V1059" s="102"/>
      <c r="W1059" s="102"/>
      <c r="X1059" s="102"/>
      <c r="Y1059" s="102"/>
      <c r="Z1059" s="102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95"/>
      <c r="AL1059" s="95"/>
      <c r="AM1059" s="103"/>
      <c r="AN1059" s="103"/>
      <c r="AO1059" s="103"/>
      <c r="AP1059" s="104"/>
      <c r="AQ1059" s="35"/>
    </row>
    <row r="1060" spans="1:43" s="106" customFormat="1" hidden="1" x14ac:dyDescent="0.2">
      <c r="A1060" s="51"/>
      <c r="B1060" s="38"/>
      <c r="C1060" s="38"/>
      <c r="D1060" s="97"/>
      <c r="E1060" s="38"/>
      <c r="F1060" s="38"/>
      <c r="G1060" s="38"/>
      <c r="H1060" s="38"/>
      <c r="I1060" s="38"/>
      <c r="J1060" s="44"/>
      <c r="K1060" s="44"/>
      <c r="L1060" s="44"/>
      <c r="M1060" s="98"/>
      <c r="N1060" s="98"/>
      <c r="O1060" s="98"/>
      <c r="P1060" s="98"/>
      <c r="Q1060" s="99"/>
      <c r="R1060" s="100"/>
      <c r="S1060" s="100"/>
      <c r="T1060" s="101"/>
      <c r="U1060" s="101"/>
      <c r="V1060" s="102"/>
      <c r="W1060" s="102"/>
      <c r="X1060" s="102"/>
      <c r="Y1060" s="102"/>
      <c r="Z1060" s="102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95"/>
      <c r="AL1060" s="95"/>
      <c r="AM1060" s="103"/>
      <c r="AN1060" s="103"/>
      <c r="AO1060" s="103"/>
      <c r="AP1060" s="104"/>
      <c r="AQ1060" s="35"/>
    </row>
    <row r="1061" spans="1:43" s="106" customFormat="1" hidden="1" x14ac:dyDescent="0.2">
      <c r="A1061" s="51"/>
      <c r="B1061" s="38"/>
      <c r="C1061" s="38"/>
      <c r="D1061" s="97"/>
      <c r="E1061" s="38"/>
      <c r="F1061" s="38"/>
      <c r="G1061" s="38"/>
      <c r="H1061" s="38"/>
      <c r="I1061" s="38"/>
      <c r="J1061" s="44"/>
      <c r="K1061" s="44"/>
      <c r="L1061" s="44"/>
      <c r="M1061" s="98"/>
      <c r="N1061" s="98"/>
      <c r="O1061" s="98"/>
      <c r="P1061" s="98"/>
      <c r="Q1061" s="99"/>
      <c r="R1061" s="100"/>
      <c r="S1061" s="100"/>
      <c r="T1061" s="101"/>
      <c r="U1061" s="101"/>
      <c r="V1061" s="102"/>
      <c r="W1061" s="102"/>
      <c r="X1061" s="102"/>
      <c r="Y1061" s="102"/>
      <c r="Z1061" s="102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95"/>
      <c r="AL1061" s="95"/>
      <c r="AM1061" s="103"/>
      <c r="AN1061" s="103"/>
      <c r="AO1061" s="103"/>
      <c r="AP1061" s="104"/>
      <c r="AQ1061" s="35"/>
    </row>
    <row r="1062" spans="1:43" s="106" customFormat="1" hidden="1" x14ac:dyDescent="0.2">
      <c r="A1062" s="51"/>
      <c r="B1062" s="38"/>
      <c r="C1062" s="38"/>
      <c r="D1062" s="97"/>
      <c r="E1062" s="38"/>
      <c r="F1062" s="38"/>
      <c r="G1062" s="38"/>
      <c r="H1062" s="38"/>
      <c r="I1062" s="38"/>
      <c r="J1062" s="44"/>
      <c r="K1062" s="44"/>
      <c r="L1062" s="44"/>
      <c r="M1062" s="98"/>
      <c r="N1062" s="98"/>
      <c r="O1062" s="98"/>
      <c r="P1062" s="98"/>
      <c r="Q1062" s="99"/>
      <c r="R1062" s="100"/>
      <c r="S1062" s="100"/>
      <c r="T1062" s="101"/>
      <c r="U1062" s="101"/>
      <c r="V1062" s="102"/>
      <c r="W1062" s="102"/>
      <c r="X1062" s="102"/>
      <c r="Y1062" s="102"/>
      <c r="Z1062" s="102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95"/>
      <c r="AL1062" s="95"/>
      <c r="AM1062" s="103"/>
      <c r="AN1062" s="103"/>
      <c r="AO1062" s="103"/>
      <c r="AP1062" s="104"/>
      <c r="AQ1062" s="35"/>
    </row>
    <row r="1063" spans="1:43" s="106" customFormat="1" hidden="1" x14ac:dyDescent="0.2">
      <c r="A1063" s="51"/>
      <c r="B1063" s="38"/>
      <c r="C1063" s="38"/>
      <c r="D1063" s="97"/>
      <c r="E1063" s="38"/>
      <c r="F1063" s="38"/>
      <c r="G1063" s="38"/>
      <c r="H1063" s="38"/>
      <c r="I1063" s="38"/>
      <c r="J1063" s="44"/>
      <c r="K1063" s="44"/>
      <c r="L1063" s="44"/>
      <c r="M1063" s="98"/>
      <c r="N1063" s="98"/>
      <c r="O1063" s="98"/>
      <c r="P1063" s="98"/>
      <c r="Q1063" s="99"/>
      <c r="R1063" s="100"/>
      <c r="S1063" s="100"/>
      <c r="T1063" s="101"/>
      <c r="U1063" s="101"/>
      <c r="V1063" s="102"/>
      <c r="W1063" s="102"/>
      <c r="X1063" s="102"/>
      <c r="Y1063" s="102"/>
      <c r="Z1063" s="102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95"/>
      <c r="AL1063" s="95"/>
      <c r="AM1063" s="103"/>
      <c r="AN1063" s="103"/>
      <c r="AO1063" s="103"/>
      <c r="AP1063" s="104"/>
      <c r="AQ1063" s="35"/>
    </row>
    <row r="1064" spans="1:43" s="106" customFormat="1" hidden="1" x14ac:dyDescent="0.2">
      <c r="A1064" s="51"/>
      <c r="B1064" s="38"/>
      <c r="C1064" s="38"/>
      <c r="D1064" s="97"/>
      <c r="E1064" s="38"/>
      <c r="F1064" s="38"/>
      <c r="G1064" s="38"/>
      <c r="H1064" s="38"/>
      <c r="I1064" s="38"/>
      <c r="J1064" s="44"/>
      <c r="K1064" s="44"/>
      <c r="L1064" s="44"/>
      <c r="M1064" s="98"/>
      <c r="N1064" s="98"/>
      <c r="O1064" s="98"/>
      <c r="P1064" s="98"/>
      <c r="Q1064" s="99"/>
      <c r="R1064" s="100"/>
      <c r="S1064" s="100"/>
      <c r="T1064" s="101"/>
      <c r="U1064" s="101"/>
      <c r="V1064" s="102"/>
      <c r="W1064" s="102"/>
      <c r="X1064" s="102"/>
      <c r="Y1064" s="102"/>
      <c r="Z1064" s="102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95"/>
      <c r="AL1064" s="95"/>
      <c r="AM1064" s="103"/>
      <c r="AN1064" s="103"/>
      <c r="AO1064" s="103"/>
      <c r="AP1064" s="104"/>
      <c r="AQ1064" s="35"/>
    </row>
    <row r="1065" spans="1:43" s="106" customFormat="1" hidden="1" x14ac:dyDescent="0.2">
      <c r="A1065" s="51"/>
      <c r="B1065" s="38"/>
      <c r="C1065" s="38"/>
      <c r="D1065" s="97"/>
      <c r="E1065" s="38"/>
      <c r="F1065" s="38"/>
      <c r="G1065" s="38"/>
      <c r="H1065" s="38"/>
      <c r="I1065" s="38"/>
      <c r="J1065" s="44"/>
      <c r="K1065" s="44"/>
      <c r="L1065" s="44"/>
      <c r="M1065" s="98"/>
      <c r="N1065" s="98"/>
      <c r="O1065" s="98"/>
      <c r="P1065" s="98"/>
      <c r="Q1065" s="99"/>
      <c r="R1065" s="100"/>
      <c r="S1065" s="100"/>
      <c r="T1065" s="101"/>
      <c r="U1065" s="101"/>
      <c r="V1065" s="102"/>
      <c r="W1065" s="102"/>
      <c r="X1065" s="102"/>
      <c r="Y1065" s="102"/>
      <c r="Z1065" s="102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95"/>
      <c r="AL1065" s="95"/>
      <c r="AM1065" s="103"/>
      <c r="AN1065" s="103"/>
      <c r="AO1065" s="103"/>
      <c r="AP1065" s="104"/>
      <c r="AQ1065" s="35"/>
    </row>
    <row r="1066" spans="1:43" s="106" customFormat="1" hidden="1" x14ac:dyDescent="0.2">
      <c r="A1066" s="51"/>
      <c r="B1066" s="38"/>
      <c r="C1066" s="38"/>
      <c r="D1066" s="97"/>
      <c r="E1066" s="38"/>
      <c r="F1066" s="38"/>
      <c r="G1066" s="38"/>
      <c r="H1066" s="38"/>
      <c r="I1066" s="38"/>
      <c r="J1066" s="44"/>
      <c r="K1066" s="44"/>
      <c r="L1066" s="44"/>
      <c r="M1066" s="98"/>
      <c r="N1066" s="98"/>
      <c r="O1066" s="98"/>
      <c r="P1066" s="98"/>
      <c r="Q1066" s="99"/>
      <c r="R1066" s="100"/>
      <c r="S1066" s="100"/>
      <c r="T1066" s="101"/>
      <c r="U1066" s="101"/>
      <c r="V1066" s="102"/>
      <c r="W1066" s="102"/>
      <c r="X1066" s="102"/>
      <c r="Y1066" s="102"/>
      <c r="Z1066" s="102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95"/>
      <c r="AL1066" s="95"/>
      <c r="AM1066" s="103"/>
      <c r="AN1066" s="103"/>
      <c r="AO1066" s="103"/>
      <c r="AP1066" s="104"/>
      <c r="AQ1066" s="35"/>
    </row>
    <row r="1067" spans="1:43" s="106" customFormat="1" hidden="1" x14ac:dyDescent="0.2">
      <c r="A1067" s="51"/>
      <c r="B1067" s="38"/>
      <c r="C1067" s="38"/>
      <c r="D1067" s="97"/>
      <c r="E1067" s="38"/>
      <c r="F1067" s="38"/>
      <c r="G1067" s="38"/>
      <c r="H1067" s="38"/>
      <c r="I1067" s="38"/>
      <c r="J1067" s="44"/>
      <c r="K1067" s="44"/>
      <c r="L1067" s="44"/>
      <c r="M1067" s="98"/>
      <c r="N1067" s="98"/>
      <c r="O1067" s="98"/>
      <c r="P1067" s="98"/>
      <c r="Q1067" s="99"/>
      <c r="R1067" s="100"/>
      <c r="S1067" s="100"/>
      <c r="T1067" s="101"/>
      <c r="U1067" s="101"/>
      <c r="V1067" s="102"/>
      <c r="W1067" s="102"/>
      <c r="X1067" s="102"/>
      <c r="Y1067" s="102"/>
      <c r="Z1067" s="102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95"/>
      <c r="AL1067" s="95"/>
      <c r="AM1067" s="103"/>
      <c r="AN1067" s="103"/>
      <c r="AO1067" s="103"/>
      <c r="AP1067" s="104"/>
      <c r="AQ1067" s="35"/>
    </row>
    <row r="1068" spans="1:43" s="106" customFormat="1" hidden="1" x14ac:dyDescent="0.2">
      <c r="A1068" s="51"/>
      <c r="B1068" s="38"/>
      <c r="C1068" s="38"/>
      <c r="D1068" s="97"/>
      <c r="E1068" s="38"/>
      <c r="F1068" s="38"/>
      <c r="G1068" s="38"/>
      <c r="H1068" s="38"/>
      <c r="I1068" s="38"/>
      <c r="J1068" s="44"/>
      <c r="K1068" s="44"/>
      <c r="L1068" s="44"/>
      <c r="M1068" s="98"/>
      <c r="N1068" s="98"/>
      <c r="O1068" s="98"/>
      <c r="P1068" s="98"/>
      <c r="Q1068" s="99"/>
      <c r="R1068" s="100"/>
      <c r="S1068" s="100"/>
      <c r="T1068" s="101"/>
      <c r="U1068" s="101"/>
      <c r="V1068" s="102"/>
      <c r="W1068" s="102"/>
      <c r="X1068" s="102"/>
      <c r="Y1068" s="102"/>
      <c r="Z1068" s="102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95"/>
      <c r="AL1068" s="95"/>
      <c r="AM1068" s="103"/>
      <c r="AN1068" s="103"/>
      <c r="AO1068" s="103"/>
      <c r="AP1068" s="104"/>
      <c r="AQ1068" s="35"/>
    </row>
    <row r="1069" spans="1:43" s="106" customFormat="1" hidden="1" x14ac:dyDescent="0.2">
      <c r="A1069" s="51"/>
      <c r="B1069" s="38"/>
      <c r="C1069" s="38"/>
      <c r="D1069" s="97"/>
      <c r="E1069" s="38"/>
      <c r="F1069" s="38"/>
      <c r="G1069" s="38"/>
      <c r="H1069" s="38"/>
      <c r="I1069" s="38"/>
      <c r="J1069" s="44"/>
      <c r="K1069" s="44"/>
      <c r="L1069" s="44"/>
      <c r="M1069" s="98"/>
      <c r="N1069" s="98"/>
      <c r="O1069" s="98"/>
      <c r="P1069" s="98"/>
      <c r="Q1069" s="99"/>
      <c r="R1069" s="100"/>
      <c r="S1069" s="100"/>
      <c r="T1069" s="101"/>
      <c r="U1069" s="101"/>
      <c r="V1069" s="102"/>
      <c r="W1069" s="102"/>
      <c r="X1069" s="102"/>
      <c r="Y1069" s="102"/>
      <c r="Z1069" s="102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95"/>
      <c r="AL1069" s="95"/>
      <c r="AM1069" s="103"/>
      <c r="AN1069" s="103"/>
      <c r="AO1069" s="103"/>
      <c r="AP1069" s="104"/>
      <c r="AQ1069" s="35"/>
    </row>
    <row r="1070" spans="1:43" s="106" customFormat="1" hidden="1" x14ac:dyDescent="0.2">
      <c r="A1070" s="51"/>
      <c r="B1070" s="38"/>
      <c r="C1070" s="38"/>
      <c r="D1070" s="97"/>
      <c r="E1070" s="38"/>
      <c r="F1070" s="38"/>
      <c r="G1070" s="38"/>
      <c r="H1070" s="38"/>
      <c r="I1070" s="38"/>
      <c r="J1070" s="44"/>
      <c r="K1070" s="44"/>
      <c r="L1070" s="44"/>
      <c r="M1070" s="98"/>
      <c r="N1070" s="98"/>
      <c r="O1070" s="98"/>
      <c r="P1070" s="98"/>
      <c r="Q1070" s="99"/>
      <c r="R1070" s="100"/>
      <c r="S1070" s="100"/>
      <c r="T1070" s="101"/>
      <c r="U1070" s="101"/>
      <c r="V1070" s="102"/>
      <c r="W1070" s="102"/>
      <c r="X1070" s="102"/>
      <c r="Y1070" s="102"/>
      <c r="Z1070" s="102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95"/>
      <c r="AL1070" s="95"/>
      <c r="AM1070" s="103"/>
      <c r="AN1070" s="103"/>
      <c r="AO1070" s="103"/>
      <c r="AP1070" s="104"/>
      <c r="AQ1070" s="35"/>
    </row>
    <row r="1071" spans="1:43" s="106" customFormat="1" hidden="1" x14ac:dyDescent="0.2">
      <c r="A1071" s="51"/>
      <c r="B1071" s="38"/>
      <c r="C1071" s="38"/>
      <c r="D1071" s="97"/>
      <c r="E1071" s="38"/>
      <c r="F1071" s="38"/>
      <c r="G1071" s="38"/>
      <c r="H1071" s="38"/>
      <c r="I1071" s="38"/>
      <c r="J1071" s="44"/>
      <c r="K1071" s="44"/>
      <c r="L1071" s="44"/>
      <c r="M1071" s="98"/>
      <c r="N1071" s="98"/>
      <c r="O1071" s="98"/>
      <c r="P1071" s="98"/>
      <c r="Q1071" s="99"/>
      <c r="R1071" s="100"/>
      <c r="S1071" s="100"/>
      <c r="T1071" s="101"/>
      <c r="U1071" s="101"/>
      <c r="V1071" s="102"/>
      <c r="W1071" s="102"/>
      <c r="X1071" s="102"/>
      <c r="Y1071" s="102"/>
      <c r="Z1071" s="102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95"/>
      <c r="AL1071" s="95"/>
      <c r="AM1071" s="103"/>
      <c r="AN1071" s="103"/>
      <c r="AO1071" s="103"/>
      <c r="AP1071" s="104"/>
      <c r="AQ1071" s="35"/>
    </row>
    <row r="1072" spans="1:43" s="106" customFormat="1" hidden="1" x14ac:dyDescent="0.2">
      <c r="A1072" s="51"/>
      <c r="B1072" s="38"/>
      <c r="C1072" s="38"/>
      <c r="D1072" s="97"/>
      <c r="E1072" s="38"/>
      <c r="F1072" s="38"/>
      <c r="G1072" s="38"/>
      <c r="H1072" s="38"/>
      <c r="I1072" s="38"/>
      <c r="J1072" s="44"/>
      <c r="K1072" s="44"/>
      <c r="L1072" s="44"/>
      <c r="M1072" s="98"/>
      <c r="N1072" s="98"/>
      <c r="O1072" s="98"/>
      <c r="P1072" s="98"/>
      <c r="Q1072" s="99"/>
      <c r="R1072" s="100"/>
      <c r="S1072" s="100"/>
      <c r="T1072" s="101"/>
      <c r="U1072" s="101"/>
      <c r="V1072" s="102"/>
      <c r="W1072" s="102"/>
      <c r="X1072" s="102"/>
      <c r="Y1072" s="102"/>
      <c r="Z1072" s="102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95"/>
      <c r="AL1072" s="95"/>
      <c r="AM1072" s="103"/>
      <c r="AN1072" s="103"/>
      <c r="AO1072" s="103"/>
      <c r="AP1072" s="104"/>
      <c r="AQ1072" s="35"/>
    </row>
    <row r="1073" spans="1:43" s="106" customFormat="1" hidden="1" x14ac:dyDescent="0.2">
      <c r="A1073" s="51"/>
      <c r="B1073" s="38"/>
      <c r="C1073" s="38"/>
      <c r="D1073" s="97"/>
      <c r="E1073" s="38"/>
      <c r="F1073" s="38"/>
      <c r="G1073" s="38"/>
      <c r="H1073" s="38"/>
      <c r="I1073" s="38"/>
      <c r="J1073" s="44"/>
      <c r="K1073" s="44"/>
      <c r="L1073" s="44"/>
      <c r="M1073" s="98"/>
      <c r="N1073" s="98"/>
      <c r="O1073" s="98"/>
      <c r="P1073" s="98"/>
      <c r="Q1073" s="99"/>
      <c r="R1073" s="100"/>
      <c r="S1073" s="100"/>
      <c r="T1073" s="101"/>
      <c r="U1073" s="101"/>
      <c r="V1073" s="102"/>
      <c r="W1073" s="102"/>
      <c r="X1073" s="102"/>
      <c r="Y1073" s="102"/>
      <c r="Z1073" s="102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95"/>
      <c r="AL1073" s="95"/>
      <c r="AM1073" s="103"/>
      <c r="AN1073" s="103"/>
      <c r="AO1073" s="103"/>
      <c r="AP1073" s="104"/>
      <c r="AQ1073" s="35"/>
    </row>
    <row r="1074" spans="1:43" s="106" customFormat="1" hidden="1" x14ac:dyDescent="0.2">
      <c r="A1074" s="51"/>
      <c r="B1074" s="38"/>
      <c r="C1074" s="38"/>
      <c r="D1074" s="97"/>
      <c r="E1074" s="38"/>
      <c r="F1074" s="38"/>
      <c r="G1074" s="38"/>
      <c r="H1074" s="38"/>
      <c r="I1074" s="38"/>
      <c r="J1074" s="44"/>
      <c r="K1074" s="44"/>
      <c r="L1074" s="44"/>
      <c r="M1074" s="98"/>
      <c r="N1074" s="98"/>
      <c r="O1074" s="98"/>
      <c r="P1074" s="98"/>
      <c r="Q1074" s="99"/>
      <c r="R1074" s="100"/>
      <c r="S1074" s="100"/>
      <c r="T1074" s="101"/>
      <c r="U1074" s="101"/>
      <c r="V1074" s="102"/>
      <c r="W1074" s="102"/>
      <c r="X1074" s="102"/>
      <c r="Y1074" s="102"/>
      <c r="Z1074" s="102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95"/>
      <c r="AL1074" s="95"/>
      <c r="AM1074" s="103"/>
      <c r="AN1074" s="103"/>
      <c r="AO1074" s="103"/>
      <c r="AP1074" s="104"/>
      <c r="AQ1074" s="35"/>
    </row>
    <row r="1075" spans="1:43" s="106" customFormat="1" hidden="1" x14ac:dyDescent="0.2">
      <c r="A1075" s="51"/>
      <c r="B1075" s="38"/>
      <c r="C1075" s="38"/>
      <c r="D1075" s="97"/>
      <c r="E1075" s="38"/>
      <c r="F1075" s="38"/>
      <c r="G1075" s="38"/>
      <c r="H1075" s="38"/>
      <c r="I1075" s="38"/>
      <c r="J1075" s="44"/>
      <c r="K1075" s="44"/>
      <c r="L1075" s="44"/>
      <c r="M1075" s="98"/>
      <c r="N1075" s="98"/>
      <c r="O1075" s="98"/>
      <c r="P1075" s="98"/>
      <c r="Q1075" s="99"/>
      <c r="R1075" s="100"/>
      <c r="S1075" s="100"/>
      <c r="T1075" s="101"/>
      <c r="U1075" s="101"/>
      <c r="V1075" s="102"/>
      <c r="W1075" s="102"/>
      <c r="X1075" s="102"/>
      <c r="Y1075" s="102"/>
      <c r="Z1075" s="102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95"/>
      <c r="AL1075" s="95"/>
      <c r="AM1075" s="103"/>
      <c r="AN1075" s="103"/>
      <c r="AO1075" s="103"/>
      <c r="AP1075" s="104"/>
      <c r="AQ1075" s="35"/>
    </row>
    <row r="1076" spans="1:43" s="106" customFormat="1" hidden="1" x14ac:dyDescent="0.2">
      <c r="A1076" s="51"/>
      <c r="B1076" s="38"/>
      <c r="C1076" s="38"/>
      <c r="D1076" s="97"/>
      <c r="E1076" s="38"/>
      <c r="F1076" s="38"/>
      <c r="G1076" s="38"/>
      <c r="H1076" s="38"/>
      <c r="I1076" s="38"/>
      <c r="J1076" s="44"/>
      <c r="K1076" s="44"/>
      <c r="L1076" s="44"/>
      <c r="M1076" s="98"/>
      <c r="N1076" s="98"/>
      <c r="O1076" s="98"/>
      <c r="P1076" s="98"/>
      <c r="Q1076" s="99"/>
      <c r="R1076" s="100"/>
      <c r="S1076" s="100"/>
      <c r="T1076" s="101"/>
      <c r="U1076" s="101"/>
      <c r="V1076" s="102"/>
      <c r="W1076" s="102"/>
      <c r="X1076" s="102"/>
      <c r="Y1076" s="102"/>
      <c r="Z1076" s="102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95"/>
      <c r="AL1076" s="95"/>
      <c r="AM1076" s="103"/>
      <c r="AN1076" s="103"/>
      <c r="AO1076" s="103"/>
      <c r="AP1076" s="104"/>
      <c r="AQ1076" s="35"/>
    </row>
    <row r="1077" spans="1:43" s="106" customFormat="1" hidden="1" x14ac:dyDescent="0.2">
      <c r="A1077" s="51"/>
      <c r="B1077" s="38"/>
      <c r="C1077" s="38"/>
      <c r="D1077" s="97"/>
      <c r="E1077" s="38"/>
      <c r="F1077" s="38"/>
      <c r="G1077" s="38"/>
      <c r="H1077" s="38"/>
      <c r="I1077" s="38"/>
      <c r="J1077" s="44"/>
      <c r="K1077" s="44"/>
      <c r="L1077" s="44"/>
      <c r="M1077" s="98"/>
      <c r="N1077" s="98"/>
      <c r="O1077" s="98"/>
      <c r="P1077" s="98"/>
      <c r="Q1077" s="99"/>
      <c r="R1077" s="100"/>
      <c r="S1077" s="100"/>
      <c r="T1077" s="101"/>
      <c r="U1077" s="101"/>
      <c r="V1077" s="102"/>
      <c r="W1077" s="102"/>
      <c r="X1077" s="102"/>
      <c r="Y1077" s="102"/>
      <c r="Z1077" s="102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95"/>
      <c r="AL1077" s="95"/>
      <c r="AM1077" s="103"/>
      <c r="AN1077" s="103"/>
      <c r="AO1077" s="103"/>
      <c r="AP1077" s="104"/>
      <c r="AQ1077" s="35"/>
    </row>
    <row r="1078" spans="1:43" s="106" customFormat="1" hidden="1" x14ac:dyDescent="0.2">
      <c r="A1078" s="51"/>
      <c r="B1078" s="38"/>
      <c r="C1078" s="38"/>
      <c r="D1078" s="97"/>
      <c r="E1078" s="38"/>
      <c r="F1078" s="38"/>
      <c r="G1078" s="38"/>
      <c r="H1078" s="38"/>
      <c r="I1078" s="38"/>
      <c r="J1078" s="44"/>
      <c r="K1078" s="44"/>
      <c r="L1078" s="44"/>
      <c r="M1078" s="98"/>
      <c r="N1078" s="98"/>
      <c r="O1078" s="98"/>
      <c r="P1078" s="98"/>
      <c r="Q1078" s="99"/>
      <c r="R1078" s="100"/>
      <c r="S1078" s="100"/>
      <c r="T1078" s="101"/>
      <c r="U1078" s="101"/>
      <c r="V1078" s="102"/>
      <c r="W1078" s="102"/>
      <c r="X1078" s="102"/>
      <c r="Y1078" s="102"/>
      <c r="Z1078" s="102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95"/>
      <c r="AL1078" s="95"/>
      <c r="AM1078" s="103"/>
      <c r="AN1078" s="103"/>
      <c r="AO1078" s="103"/>
      <c r="AP1078" s="104"/>
      <c r="AQ1078" s="35"/>
    </row>
    <row r="1079" spans="1:43" s="106" customFormat="1" hidden="1" x14ac:dyDescent="0.2">
      <c r="A1079" s="51"/>
      <c r="B1079" s="38"/>
      <c r="C1079" s="38"/>
      <c r="D1079" s="97"/>
      <c r="E1079" s="38"/>
      <c r="F1079" s="38"/>
      <c r="G1079" s="38"/>
      <c r="H1079" s="38"/>
      <c r="I1079" s="38"/>
      <c r="J1079" s="44"/>
      <c r="K1079" s="44"/>
      <c r="L1079" s="44"/>
      <c r="M1079" s="98"/>
      <c r="N1079" s="98"/>
      <c r="O1079" s="98"/>
      <c r="P1079" s="98"/>
      <c r="Q1079" s="99"/>
      <c r="R1079" s="100"/>
      <c r="S1079" s="100"/>
      <c r="T1079" s="101"/>
      <c r="U1079" s="101"/>
      <c r="V1079" s="102"/>
      <c r="W1079" s="102"/>
      <c r="X1079" s="102"/>
      <c r="Y1079" s="102"/>
      <c r="Z1079" s="102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95"/>
      <c r="AL1079" s="95"/>
      <c r="AM1079" s="103"/>
      <c r="AN1079" s="103"/>
      <c r="AO1079" s="103"/>
      <c r="AP1079" s="104"/>
      <c r="AQ1079" s="35"/>
    </row>
    <row r="1080" spans="1:43" s="106" customFormat="1" hidden="1" x14ac:dyDescent="0.2">
      <c r="A1080" s="51"/>
      <c r="B1080" s="38"/>
      <c r="C1080" s="38"/>
      <c r="D1080" s="97"/>
      <c r="E1080" s="38"/>
      <c r="F1080" s="38"/>
      <c r="G1080" s="38"/>
      <c r="H1080" s="38"/>
      <c r="I1080" s="38"/>
      <c r="J1080" s="44"/>
      <c r="K1080" s="44"/>
      <c r="L1080" s="44"/>
      <c r="M1080" s="98"/>
      <c r="N1080" s="98"/>
      <c r="O1080" s="98"/>
      <c r="P1080" s="98"/>
      <c r="Q1080" s="99"/>
      <c r="R1080" s="100"/>
      <c r="S1080" s="100"/>
      <c r="T1080" s="101"/>
      <c r="U1080" s="101"/>
      <c r="V1080" s="102"/>
      <c r="W1080" s="102"/>
      <c r="X1080" s="102"/>
      <c r="Y1080" s="102"/>
      <c r="Z1080" s="102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95"/>
      <c r="AL1080" s="95"/>
      <c r="AM1080" s="103"/>
      <c r="AN1080" s="103"/>
      <c r="AO1080" s="103"/>
      <c r="AP1080" s="104"/>
      <c r="AQ1080" s="35"/>
    </row>
    <row r="1081" spans="1:43" s="106" customFormat="1" hidden="1" x14ac:dyDescent="0.2">
      <c r="A1081" s="51"/>
      <c r="B1081" s="38"/>
      <c r="C1081" s="38"/>
      <c r="D1081" s="97"/>
      <c r="E1081" s="38"/>
      <c r="F1081" s="38"/>
      <c r="G1081" s="38"/>
      <c r="H1081" s="38"/>
      <c r="I1081" s="38"/>
      <c r="J1081" s="44"/>
      <c r="K1081" s="44"/>
      <c r="L1081" s="44"/>
      <c r="M1081" s="98"/>
      <c r="N1081" s="98"/>
      <c r="O1081" s="98"/>
      <c r="P1081" s="98"/>
      <c r="Q1081" s="99"/>
      <c r="R1081" s="100"/>
      <c r="S1081" s="100"/>
      <c r="T1081" s="101"/>
      <c r="U1081" s="101"/>
      <c r="V1081" s="102"/>
      <c r="W1081" s="102"/>
      <c r="X1081" s="102"/>
      <c r="Y1081" s="102"/>
      <c r="Z1081" s="102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95"/>
      <c r="AL1081" s="95"/>
      <c r="AM1081" s="103"/>
      <c r="AN1081" s="103"/>
      <c r="AO1081" s="103"/>
      <c r="AP1081" s="104"/>
      <c r="AQ1081" s="35"/>
    </row>
    <row r="1082" spans="1:43" s="106" customFormat="1" hidden="1" x14ac:dyDescent="0.2">
      <c r="A1082" s="51"/>
      <c r="B1082" s="38"/>
      <c r="C1082" s="38"/>
      <c r="D1082" s="97"/>
      <c r="E1082" s="38"/>
      <c r="F1082" s="38"/>
      <c r="G1082" s="38"/>
      <c r="H1082" s="38"/>
      <c r="I1082" s="38"/>
      <c r="J1082" s="44"/>
      <c r="K1082" s="44"/>
      <c r="L1082" s="44"/>
      <c r="M1082" s="98"/>
      <c r="N1082" s="98"/>
      <c r="O1082" s="98"/>
      <c r="P1082" s="98"/>
      <c r="Q1082" s="99"/>
      <c r="R1082" s="100"/>
      <c r="S1082" s="100"/>
      <c r="T1082" s="101"/>
      <c r="U1082" s="101"/>
      <c r="V1082" s="102"/>
      <c r="W1082" s="102"/>
      <c r="X1082" s="102"/>
      <c r="Y1082" s="102"/>
      <c r="Z1082" s="102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95"/>
      <c r="AL1082" s="95"/>
      <c r="AM1082" s="103"/>
      <c r="AN1082" s="103"/>
      <c r="AO1082" s="103"/>
      <c r="AP1082" s="104"/>
      <c r="AQ1082" s="35"/>
    </row>
    <row r="1083" spans="1:43" s="106" customFormat="1" hidden="1" x14ac:dyDescent="0.2">
      <c r="A1083" s="51"/>
      <c r="B1083" s="38"/>
      <c r="C1083" s="38"/>
      <c r="D1083" s="97"/>
      <c r="E1083" s="38"/>
      <c r="F1083" s="38"/>
      <c r="G1083" s="38"/>
      <c r="H1083" s="38"/>
      <c r="I1083" s="38"/>
      <c r="J1083" s="44"/>
      <c r="K1083" s="44"/>
      <c r="L1083" s="44"/>
      <c r="M1083" s="98"/>
      <c r="N1083" s="98"/>
      <c r="O1083" s="98"/>
      <c r="P1083" s="98"/>
      <c r="Q1083" s="99"/>
      <c r="R1083" s="100"/>
      <c r="S1083" s="100"/>
      <c r="T1083" s="101"/>
      <c r="U1083" s="101"/>
      <c r="V1083" s="102"/>
      <c r="W1083" s="102"/>
      <c r="X1083" s="102"/>
      <c r="Y1083" s="102"/>
      <c r="Z1083" s="102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95"/>
      <c r="AL1083" s="95"/>
      <c r="AM1083" s="103"/>
      <c r="AN1083" s="103"/>
      <c r="AO1083" s="103"/>
      <c r="AP1083" s="104"/>
      <c r="AQ1083" s="35"/>
    </row>
    <row r="1084" spans="1:43" s="106" customFormat="1" hidden="1" x14ac:dyDescent="0.2">
      <c r="A1084" s="51"/>
      <c r="B1084" s="38"/>
      <c r="C1084" s="38"/>
      <c r="D1084" s="97"/>
      <c r="E1084" s="38"/>
      <c r="F1084" s="38"/>
      <c r="G1084" s="38"/>
      <c r="H1084" s="38"/>
      <c r="I1084" s="38"/>
      <c r="J1084" s="44"/>
      <c r="K1084" s="44"/>
      <c r="L1084" s="44"/>
      <c r="M1084" s="98"/>
      <c r="N1084" s="98"/>
      <c r="O1084" s="98"/>
      <c r="P1084" s="98"/>
      <c r="Q1084" s="99"/>
      <c r="R1084" s="100"/>
      <c r="S1084" s="100"/>
      <c r="T1084" s="101"/>
      <c r="U1084" s="101"/>
      <c r="V1084" s="102"/>
      <c r="W1084" s="102"/>
      <c r="X1084" s="102"/>
      <c r="Y1084" s="102"/>
      <c r="Z1084" s="102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95"/>
      <c r="AL1084" s="95"/>
      <c r="AM1084" s="103"/>
      <c r="AN1084" s="103"/>
      <c r="AO1084" s="103"/>
      <c r="AP1084" s="104"/>
      <c r="AQ1084" s="35"/>
    </row>
    <row r="1085" spans="1:43" s="106" customFormat="1" hidden="1" x14ac:dyDescent="0.2">
      <c r="A1085" s="51"/>
      <c r="B1085" s="38"/>
      <c r="C1085" s="38"/>
      <c r="D1085" s="97"/>
      <c r="E1085" s="38"/>
      <c r="F1085" s="38"/>
      <c r="G1085" s="38"/>
      <c r="H1085" s="38"/>
      <c r="I1085" s="38"/>
      <c r="J1085" s="44"/>
      <c r="K1085" s="44"/>
      <c r="L1085" s="44"/>
      <c r="M1085" s="98"/>
      <c r="N1085" s="98"/>
      <c r="O1085" s="98"/>
      <c r="P1085" s="98"/>
      <c r="Q1085" s="99"/>
      <c r="R1085" s="100"/>
      <c r="S1085" s="100"/>
      <c r="T1085" s="101"/>
      <c r="U1085" s="101"/>
      <c r="V1085" s="102"/>
      <c r="W1085" s="102"/>
      <c r="X1085" s="102"/>
      <c r="Y1085" s="102"/>
      <c r="Z1085" s="102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95"/>
      <c r="AL1085" s="95"/>
      <c r="AM1085" s="103"/>
      <c r="AN1085" s="103"/>
      <c r="AO1085" s="103"/>
      <c r="AP1085" s="104"/>
      <c r="AQ1085" s="35"/>
    </row>
    <row r="1086" spans="1:43" s="106" customFormat="1" hidden="1" x14ac:dyDescent="0.2">
      <c r="A1086" s="51"/>
      <c r="B1086" s="38"/>
      <c r="C1086" s="38"/>
      <c r="D1086" s="97"/>
      <c r="E1086" s="38"/>
      <c r="F1086" s="38"/>
      <c r="G1086" s="38"/>
      <c r="H1086" s="38"/>
      <c r="I1086" s="38"/>
      <c r="J1086" s="44"/>
      <c r="K1086" s="44"/>
      <c r="L1086" s="44"/>
      <c r="M1086" s="98"/>
      <c r="N1086" s="98"/>
      <c r="O1086" s="98"/>
      <c r="P1086" s="98"/>
      <c r="Q1086" s="99"/>
      <c r="R1086" s="100"/>
      <c r="S1086" s="100"/>
      <c r="T1086" s="101"/>
      <c r="U1086" s="101"/>
      <c r="V1086" s="102"/>
      <c r="W1086" s="102"/>
      <c r="X1086" s="102"/>
      <c r="Y1086" s="102"/>
      <c r="Z1086" s="102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95"/>
      <c r="AL1086" s="95"/>
      <c r="AM1086" s="103"/>
      <c r="AN1086" s="103"/>
      <c r="AO1086" s="103"/>
      <c r="AP1086" s="104"/>
      <c r="AQ1086" s="35"/>
    </row>
    <row r="1087" spans="1:43" s="106" customFormat="1" hidden="1" x14ac:dyDescent="0.2">
      <c r="A1087" s="51"/>
      <c r="B1087" s="38"/>
      <c r="C1087" s="38"/>
      <c r="D1087" s="97"/>
      <c r="E1087" s="38"/>
      <c r="F1087" s="38"/>
      <c r="G1087" s="38"/>
      <c r="H1087" s="38"/>
      <c r="I1087" s="38"/>
      <c r="J1087" s="44"/>
      <c r="K1087" s="44"/>
      <c r="L1087" s="44"/>
      <c r="M1087" s="98"/>
      <c r="N1087" s="98"/>
      <c r="O1087" s="98"/>
      <c r="P1087" s="98"/>
      <c r="Q1087" s="99"/>
      <c r="R1087" s="100"/>
      <c r="S1087" s="100"/>
      <c r="T1087" s="101"/>
      <c r="U1087" s="101"/>
      <c r="V1087" s="102"/>
      <c r="W1087" s="102"/>
      <c r="X1087" s="102"/>
      <c r="Y1087" s="102"/>
      <c r="Z1087" s="102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95"/>
      <c r="AL1087" s="95"/>
      <c r="AM1087" s="103"/>
      <c r="AN1087" s="103"/>
      <c r="AO1087" s="103"/>
      <c r="AP1087" s="104"/>
      <c r="AQ1087" s="35"/>
    </row>
    <row r="1088" spans="1:43" s="106" customFormat="1" hidden="1" x14ac:dyDescent="0.2">
      <c r="A1088" s="51"/>
      <c r="B1088" s="38"/>
      <c r="C1088" s="38"/>
      <c r="D1088" s="97"/>
      <c r="E1088" s="38"/>
      <c r="F1088" s="38"/>
      <c r="G1088" s="38"/>
      <c r="H1088" s="38"/>
      <c r="I1088" s="38"/>
      <c r="J1088" s="44"/>
      <c r="K1088" s="44"/>
      <c r="L1088" s="44"/>
      <c r="M1088" s="98"/>
      <c r="N1088" s="98"/>
      <c r="O1088" s="98"/>
      <c r="P1088" s="98"/>
      <c r="Q1088" s="99"/>
      <c r="R1088" s="100"/>
      <c r="S1088" s="100"/>
      <c r="T1088" s="101"/>
      <c r="U1088" s="101"/>
      <c r="V1088" s="102"/>
      <c r="W1088" s="102"/>
      <c r="X1088" s="102"/>
      <c r="Y1088" s="102"/>
      <c r="Z1088" s="102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95"/>
      <c r="AL1088" s="95"/>
      <c r="AM1088" s="103"/>
      <c r="AN1088" s="103"/>
      <c r="AO1088" s="103"/>
      <c r="AP1088" s="104"/>
      <c r="AQ1088" s="35"/>
    </row>
    <row r="1089" spans="1:43" s="106" customFormat="1" hidden="1" x14ac:dyDescent="0.2">
      <c r="A1089" s="51"/>
      <c r="B1089" s="38"/>
      <c r="C1089" s="38"/>
      <c r="D1089" s="97"/>
      <c r="E1089" s="38"/>
      <c r="F1089" s="38"/>
      <c r="G1089" s="38"/>
      <c r="H1089" s="38"/>
      <c r="I1089" s="38"/>
      <c r="J1089" s="44"/>
      <c r="K1089" s="44"/>
      <c r="L1089" s="44"/>
      <c r="M1089" s="98"/>
      <c r="N1089" s="98"/>
      <c r="O1089" s="98"/>
      <c r="P1089" s="98"/>
      <c r="Q1089" s="99"/>
      <c r="R1089" s="100"/>
      <c r="S1089" s="100"/>
      <c r="T1089" s="101"/>
      <c r="U1089" s="101"/>
      <c r="V1089" s="102"/>
      <c r="W1089" s="102"/>
      <c r="X1089" s="102"/>
      <c r="Y1089" s="102"/>
      <c r="Z1089" s="102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95"/>
      <c r="AL1089" s="95"/>
      <c r="AM1089" s="103"/>
      <c r="AN1089" s="103"/>
      <c r="AO1089" s="103"/>
      <c r="AP1089" s="104"/>
      <c r="AQ1089" s="35"/>
    </row>
    <row r="1090" spans="1:43" s="106" customFormat="1" hidden="1" x14ac:dyDescent="0.2">
      <c r="A1090" s="51"/>
      <c r="B1090" s="38"/>
      <c r="C1090" s="38"/>
      <c r="D1090" s="97"/>
      <c r="E1090" s="38"/>
      <c r="F1090" s="38"/>
      <c r="G1090" s="38"/>
      <c r="H1090" s="38"/>
      <c r="I1090" s="38"/>
      <c r="J1090" s="44"/>
      <c r="K1090" s="44"/>
      <c r="L1090" s="44"/>
      <c r="M1090" s="98"/>
      <c r="N1090" s="98"/>
      <c r="O1090" s="98"/>
      <c r="P1090" s="98"/>
      <c r="Q1090" s="99"/>
      <c r="R1090" s="100"/>
      <c r="S1090" s="100"/>
      <c r="T1090" s="101"/>
      <c r="U1090" s="101"/>
      <c r="V1090" s="102"/>
      <c r="W1090" s="102"/>
      <c r="X1090" s="102"/>
      <c r="Y1090" s="102"/>
      <c r="Z1090" s="102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95"/>
      <c r="AL1090" s="95"/>
      <c r="AM1090" s="103"/>
      <c r="AN1090" s="103"/>
      <c r="AO1090" s="103"/>
      <c r="AP1090" s="104"/>
      <c r="AQ1090" s="35"/>
    </row>
    <row r="1091" spans="1:43" s="106" customFormat="1" hidden="1" x14ac:dyDescent="0.2">
      <c r="A1091" s="51"/>
      <c r="B1091" s="38"/>
      <c r="C1091" s="38"/>
      <c r="D1091" s="97"/>
      <c r="E1091" s="38"/>
      <c r="F1091" s="38"/>
      <c r="G1091" s="38"/>
      <c r="H1091" s="38"/>
      <c r="I1091" s="38"/>
      <c r="J1091" s="44"/>
      <c r="K1091" s="44"/>
      <c r="L1091" s="44"/>
      <c r="M1091" s="98"/>
      <c r="N1091" s="98"/>
      <c r="O1091" s="98"/>
      <c r="P1091" s="98"/>
      <c r="Q1091" s="99"/>
      <c r="R1091" s="100"/>
      <c r="S1091" s="100"/>
      <c r="T1091" s="101"/>
      <c r="U1091" s="101"/>
      <c r="V1091" s="102"/>
      <c r="W1091" s="102"/>
      <c r="X1091" s="102"/>
      <c r="Y1091" s="102"/>
      <c r="Z1091" s="102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95"/>
      <c r="AL1091" s="95"/>
      <c r="AM1091" s="103"/>
      <c r="AN1091" s="103"/>
      <c r="AO1091" s="103"/>
      <c r="AP1091" s="104"/>
      <c r="AQ1091" s="35"/>
    </row>
    <row r="1092" spans="1:43" s="106" customFormat="1" hidden="1" x14ac:dyDescent="0.2">
      <c r="A1092" s="51"/>
      <c r="B1092" s="38"/>
      <c r="C1092" s="38"/>
      <c r="D1092" s="97"/>
      <c r="E1092" s="38"/>
      <c r="F1092" s="38"/>
      <c r="G1092" s="38"/>
      <c r="H1092" s="38"/>
      <c r="I1092" s="38"/>
      <c r="J1092" s="44"/>
      <c r="K1092" s="44"/>
      <c r="L1092" s="44"/>
      <c r="M1092" s="98"/>
      <c r="N1092" s="98"/>
      <c r="O1092" s="98"/>
      <c r="P1092" s="98"/>
      <c r="Q1092" s="99"/>
      <c r="R1092" s="100"/>
      <c r="S1092" s="100"/>
      <c r="T1092" s="101"/>
      <c r="U1092" s="101"/>
      <c r="V1092" s="102"/>
      <c r="W1092" s="102"/>
      <c r="X1092" s="102"/>
      <c r="Y1092" s="102"/>
      <c r="Z1092" s="102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95"/>
      <c r="AL1092" s="95"/>
      <c r="AM1092" s="103"/>
      <c r="AN1092" s="103"/>
      <c r="AO1092" s="103"/>
      <c r="AP1092" s="104"/>
      <c r="AQ1092" s="35"/>
    </row>
    <row r="1093" spans="1:43" s="106" customFormat="1" hidden="1" x14ac:dyDescent="0.2">
      <c r="A1093" s="51"/>
      <c r="B1093" s="38"/>
      <c r="C1093" s="38"/>
      <c r="D1093" s="97"/>
      <c r="E1093" s="38"/>
      <c r="F1093" s="38"/>
      <c r="G1093" s="38"/>
      <c r="H1093" s="38"/>
      <c r="I1093" s="38"/>
      <c r="J1093" s="44"/>
      <c r="K1093" s="44"/>
      <c r="L1093" s="44"/>
      <c r="M1093" s="98"/>
      <c r="N1093" s="98"/>
      <c r="O1093" s="98"/>
      <c r="P1093" s="98"/>
      <c r="Q1093" s="99"/>
      <c r="R1093" s="100"/>
      <c r="S1093" s="100"/>
      <c r="T1093" s="101"/>
      <c r="U1093" s="101"/>
      <c r="V1093" s="102"/>
      <c r="W1093" s="102"/>
      <c r="X1093" s="102"/>
      <c r="Y1093" s="102"/>
      <c r="Z1093" s="102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95"/>
      <c r="AL1093" s="95"/>
      <c r="AM1093" s="103"/>
      <c r="AN1093" s="103"/>
      <c r="AO1093" s="103"/>
      <c r="AP1093" s="104"/>
      <c r="AQ1093" s="35"/>
    </row>
    <row r="1094" spans="1:43" s="106" customFormat="1" hidden="1" x14ac:dyDescent="0.2">
      <c r="A1094" s="51"/>
      <c r="B1094" s="38"/>
      <c r="C1094" s="38"/>
      <c r="D1094" s="97"/>
      <c r="E1094" s="38"/>
      <c r="F1094" s="38"/>
      <c r="G1094" s="38"/>
      <c r="H1094" s="38"/>
      <c r="I1094" s="38"/>
      <c r="J1094" s="44"/>
      <c r="K1094" s="44"/>
      <c r="L1094" s="44"/>
      <c r="M1094" s="98"/>
      <c r="N1094" s="98"/>
      <c r="O1094" s="98"/>
      <c r="P1094" s="98"/>
      <c r="Q1094" s="99"/>
      <c r="R1094" s="100"/>
      <c r="S1094" s="100"/>
      <c r="T1094" s="101"/>
      <c r="U1094" s="101"/>
      <c r="V1094" s="102"/>
      <c r="W1094" s="102"/>
      <c r="X1094" s="102"/>
      <c r="Y1094" s="102"/>
      <c r="Z1094" s="102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95"/>
      <c r="AL1094" s="95"/>
      <c r="AM1094" s="103"/>
      <c r="AN1094" s="103"/>
      <c r="AO1094" s="103"/>
      <c r="AP1094" s="104"/>
      <c r="AQ1094" s="35"/>
    </row>
    <row r="1095" spans="1:43" s="106" customFormat="1" hidden="1" x14ac:dyDescent="0.2">
      <c r="A1095" s="51"/>
      <c r="B1095" s="38"/>
      <c r="C1095" s="38"/>
      <c r="D1095" s="97"/>
      <c r="E1095" s="38"/>
      <c r="F1095" s="38"/>
      <c r="G1095" s="38"/>
      <c r="H1095" s="38"/>
      <c r="I1095" s="38"/>
      <c r="J1095" s="44"/>
      <c r="K1095" s="44"/>
      <c r="L1095" s="44"/>
      <c r="M1095" s="98"/>
      <c r="N1095" s="98"/>
      <c r="O1095" s="98"/>
      <c r="P1095" s="98"/>
      <c r="Q1095" s="99"/>
      <c r="R1095" s="100"/>
      <c r="S1095" s="100"/>
      <c r="T1095" s="101"/>
      <c r="U1095" s="101"/>
      <c r="V1095" s="102"/>
      <c r="W1095" s="102"/>
      <c r="X1095" s="102"/>
      <c r="Y1095" s="102"/>
      <c r="Z1095" s="102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95"/>
      <c r="AL1095" s="95"/>
      <c r="AM1095" s="103"/>
      <c r="AN1095" s="103"/>
      <c r="AO1095" s="103"/>
      <c r="AP1095" s="104"/>
      <c r="AQ1095" s="35"/>
    </row>
    <row r="1096" spans="1:43" s="106" customFormat="1" hidden="1" x14ac:dyDescent="0.2">
      <c r="A1096" s="51"/>
      <c r="B1096" s="38"/>
      <c r="C1096" s="38"/>
      <c r="D1096" s="97"/>
      <c r="E1096" s="38"/>
      <c r="F1096" s="38"/>
      <c r="G1096" s="38"/>
      <c r="H1096" s="38"/>
      <c r="I1096" s="38"/>
      <c r="J1096" s="44"/>
      <c r="K1096" s="44"/>
      <c r="L1096" s="44"/>
      <c r="M1096" s="98"/>
      <c r="N1096" s="98"/>
      <c r="O1096" s="98"/>
      <c r="P1096" s="98"/>
      <c r="Q1096" s="99"/>
      <c r="R1096" s="100"/>
      <c r="S1096" s="100"/>
      <c r="T1096" s="101"/>
      <c r="U1096" s="101"/>
      <c r="V1096" s="102"/>
      <c r="W1096" s="102"/>
      <c r="X1096" s="102"/>
      <c r="Y1096" s="102"/>
      <c r="Z1096" s="102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95"/>
      <c r="AL1096" s="95"/>
      <c r="AM1096" s="103"/>
      <c r="AN1096" s="103"/>
      <c r="AO1096" s="103"/>
      <c r="AP1096" s="104"/>
      <c r="AQ1096" s="35"/>
    </row>
    <row r="1097" spans="1:43" s="106" customFormat="1" hidden="1" x14ac:dyDescent="0.2">
      <c r="A1097" s="51"/>
      <c r="B1097" s="38"/>
      <c r="C1097" s="38"/>
      <c r="D1097" s="97"/>
      <c r="E1097" s="38"/>
      <c r="F1097" s="38"/>
      <c r="G1097" s="38"/>
      <c r="H1097" s="38"/>
      <c r="I1097" s="38"/>
      <c r="J1097" s="44"/>
      <c r="K1097" s="44"/>
      <c r="L1097" s="44"/>
      <c r="M1097" s="98"/>
      <c r="N1097" s="98"/>
      <c r="O1097" s="98"/>
      <c r="P1097" s="98"/>
      <c r="Q1097" s="99"/>
      <c r="R1097" s="100"/>
      <c r="S1097" s="100"/>
      <c r="T1097" s="101"/>
      <c r="U1097" s="101"/>
      <c r="V1097" s="102"/>
      <c r="W1097" s="102"/>
      <c r="X1097" s="102"/>
      <c r="Y1097" s="102"/>
      <c r="Z1097" s="102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95"/>
      <c r="AL1097" s="95"/>
      <c r="AM1097" s="103"/>
      <c r="AN1097" s="103"/>
      <c r="AO1097" s="103"/>
      <c r="AP1097" s="104"/>
      <c r="AQ1097" s="35"/>
    </row>
    <row r="1098" spans="1:43" s="106" customFormat="1" hidden="1" x14ac:dyDescent="0.2">
      <c r="A1098" s="51"/>
      <c r="B1098" s="38"/>
      <c r="C1098" s="38"/>
      <c r="D1098" s="97"/>
      <c r="E1098" s="38"/>
      <c r="F1098" s="38"/>
      <c r="G1098" s="38"/>
      <c r="H1098" s="38"/>
      <c r="I1098" s="38"/>
      <c r="J1098" s="44"/>
      <c r="K1098" s="44"/>
      <c r="L1098" s="44"/>
      <c r="M1098" s="98"/>
      <c r="N1098" s="98"/>
      <c r="O1098" s="98"/>
      <c r="P1098" s="98"/>
      <c r="Q1098" s="99"/>
      <c r="R1098" s="100"/>
      <c r="S1098" s="100"/>
      <c r="T1098" s="101"/>
      <c r="U1098" s="101"/>
      <c r="V1098" s="102"/>
      <c r="W1098" s="102"/>
      <c r="X1098" s="102"/>
      <c r="Y1098" s="102"/>
      <c r="Z1098" s="102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95"/>
      <c r="AL1098" s="95"/>
      <c r="AM1098" s="103"/>
      <c r="AN1098" s="103"/>
      <c r="AO1098" s="103"/>
      <c r="AP1098" s="104"/>
      <c r="AQ1098" s="35"/>
    </row>
    <row r="1099" spans="1:43" s="106" customFormat="1" hidden="1" x14ac:dyDescent="0.2">
      <c r="A1099" s="51"/>
      <c r="B1099" s="38"/>
      <c r="C1099" s="38"/>
      <c r="D1099" s="97"/>
      <c r="E1099" s="38"/>
      <c r="F1099" s="38"/>
      <c r="G1099" s="38"/>
      <c r="H1099" s="38"/>
      <c r="I1099" s="38"/>
      <c r="J1099" s="44"/>
      <c r="K1099" s="44"/>
      <c r="L1099" s="44"/>
      <c r="M1099" s="98"/>
      <c r="N1099" s="98"/>
      <c r="O1099" s="98"/>
      <c r="P1099" s="98"/>
      <c r="Q1099" s="99"/>
      <c r="R1099" s="100"/>
      <c r="S1099" s="100"/>
      <c r="T1099" s="101"/>
      <c r="U1099" s="101"/>
      <c r="V1099" s="102"/>
      <c r="W1099" s="102"/>
      <c r="X1099" s="102"/>
      <c r="Y1099" s="102"/>
      <c r="Z1099" s="102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95"/>
      <c r="AL1099" s="95"/>
      <c r="AM1099" s="103"/>
      <c r="AN1099" s="103"/>
      <c r="AO1099" s="103"/>
      <c r="AP1099" s="104"/>
      <c r="AQ1099" s="35"/>
    </row>
    <row r="1100" spans="1:43" s="106" customFormat="1" hidden="1" x14ac:dyDescent="0.2">
      <c r="A1100" s="51"/>
      <c r="B1100" s="38"/>
      <c r="C1100" s="38"/>
      <c r="D1100" s="97"/>
      <c r="E1100" s="38"/>
      <c r="F1100" s="38"/>
      <c r="G1100" s="38"/>
      <c r="H1100" s="38"/>
      <c r="I1100" s="38"/>
      <c r="J1100" s="44"/>
      <c r="K1100" s="44"/>
      <c r="L1100" s="44"/>
      <c r="M1100" s="98"/>
      <c r="N1100" s="98"/>
      <c r="O1100" s="98"/>
      <c r="P1100" s="98"/>
      <c r="Q1100" s="99"/>
      <c r="R1100" s="100"/>
      <c r="S1100" s="100"/>
      <c r="T1100" s="101"/>
      <c r="U1100" s="101"/>
      <c r="V1100" s="102"/>
      <c r="W1100" s="102"/>
      <c r="X1100" s="102"/>
      <c r="Y1100" s="102"/>
      <c r="Z1100" s="102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95"/>
      <c r="AL1100" s="95"/>
      <c r="AM1100" s="103"/>
      <c r="AN1100" s="103"/>
      <c r="AO1100" s="103"/>
      <c r="AP1100" s="104"/>
      <c r="AQ1100" s="35"/>
    </row>
    <row r="1101" spans="1:43" s="106" customFormat="1" hidden="1" x14ac:dyDescent="0.2">
      <c r="A1101" s="51"/>
      <c r="B1101" s="38"/>
      <c r="C1101" s="38"/>
      <c r="D1101" s="97"/>
      <c r="E1101" s="38"/>
      <c r="F1101" s="38"/>
      <c r="G1101" s="38"/>
      <c r="H1101" s="38"/>
      <c r="I1101" s="38"/>
      <c r="J1101" s="44"/>
      <c r="K1101" s="44"/>
      <c r="L1101" s="44"/>
      <c r="M1101" s="98"/>
      <c r="N1101" s="98"/>
      <c r="O1101" s="98"/>
      <c r="P1101" s="98"/>
      <c r="Q1101" s="99"/>
      <c r="R1101" s="100"/>
      <c r="S1101" s="100"/>
      <c r="T1101" s="101"/>
      <c r="U1101" s="101"/>
      <c r="V1101" s="102"/>
      <c r="W1101" s="102"/>
      <c r="X1101" s="102"/>
      <c r="Y1101" s="102"/>
      <c r="Z1101" s="102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95"/>
      <c r="AL1101" s="95"/>
      <c r="AM1101" s="103"/>
      <c r="AN1101" s="103"/>
      <c r="AO1101" s="103"/>
      <c r="AP1101" s="104"/>
      <c r="AQ1101" s="35"/>
    </row>
    <row r="1102" spans="1:43" s="106" customFormat="1" hidden="1" x14ac:dyDescent="0.2">
      <c r="A1102" s="51"/>
      <c r="B1102" s="38"/>
      <c r="C1102" s="38"/>
      <c r="D1102" s="97"/>
      <c r="E1102" s="38"/>
      <c r="F1102" s="38"/>
      <c r="G1102" s="38"/>
      <c r="H1102" s="38"/>
      <c r="I1102" s="38"/>
      <c r="J1102" s="44"/>
      <c r="K1102" s="44"/>
      <c r="L1102" s="44"/>
      <c r="M1102" s="98"/>
      <c r="N1102" s="98"/>
      <c r="O1102" s="98"/>
      <c r="P1102" s="98"/>
      <c r="Q1102" s="99"/>
      <c r="R1102" s="100"/>
      <c r="S1102" s="100"/>
      <c r="T1102" s="101"/>
      <c r="U1102" s="101"/>
      <c r="V1102" s="102"/>
      <c r="W1102" s="102"/>
      <c r="X1102" s="102"/>
      <c r="Y1102" s="102"/>
      <c r="Z1102" s="102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95"/>
      <c r="AL1102" s="95"/>
      <c r="AM1102" s="103"/>
      <c r="AN1102" s="103"/>
      <c r="AO1102" s="103"/>
      <c r="AP1102" s="104"/>
      <c r="AQ1102" s="35"/>
    </row>
    <row r="1103" spans="1:43" s="106" customFormat="1" hidden="1" x14ac:dyDescent="0.2">
      <c r="A1103" s="51"/>
      <c r="B1103" s="38"/>
      <c r="C1103" s="38"/>
      <c r="D1103" s="97"/>
      <c r="E1103" s="38"/>
      <c r="F1103" s="38"/>
      <c r="G1103" s="38"/>
      <c r="H1103" s="38"/>
      <c r="I1103" s="38"/>
      <c r="J1103" s="44"/>
      <c r="K1103" s="44"/>
      <c r="L1103" s="44"/>
      <c r="M1103" s="98"/>
      <c r="N1103" s="98"/>
      <c r="O1103" s="98"/>
      <c r="P1103" s="98"/>
      <c r="Q1103" s="99"/>
      <c r="R1103" s="100"/>
      <c r="S1103" s="100"/>
      <c r="T1103" s="101"/>
      <c r="U1103" s="101"/>
      <c r="V1103" s="102"/>
      <c r="W1103" s="102"/>
      <c r="X1103" s="102"/>
      <c r="Y1103" s="102"/>
      <c r="Z1103" s="102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95"/>
      <c r="AL1103" s="95"/>
      <c r="AM1103" s="103"/>
      <c r="AN1103" s="103"/>
      <c r="AO1103" s="103"/>
      <c r="AP1103" s="104"/>
      <c r="AQ1103" s="35"/>
    </row>
    <row r="1104" spans="1:43" s="106" customFormat="1" hidden="1" x14ac:dyDescent="0.2">
      <c r="A1104" s="51"/>
      <c r="B1104" s="38"/>
      <c r="C1104" s="38"/>
      <c r="D1104" s="97"/>
      <c r="E1104" s="38"/>
      <c r="F1104" s="38"/>
      <c r="G1104" s="38"/>
      <c r="H1104" s="38"/>
      <c r="I1104" s="38"/>
      <c r="J1104" s="44"/>
      <c r="K1104" s="44"/>
      <c r="L1104" s="44"/>
      <c r="M1104" s="98"/>
      <c r="N1104" s="98"/>
      <c r="O1104" s="98"/>
      <c r="P1104" s="98"/>
      <c r="Q1104" s="99"/>
      <c r="R1104" s="100"/>
      <c r="S1104" s="100"/>
      <c r="T1104" s="101"/>
      <c r="U1104" s="101"/>
      <c r="V1104" s="102"/>
      <c r="W1104" s="102"/>
      <c r="X1104" s="102"/>
      <c r="Y1104" s="102"/>
      <c r="Z1104" s="102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95"/>
      <c r="AL1104" s="95"/>
      <c r="AM1104" s="103"/>
      <c r="AN1104" s="103"/>
      <c r="AO1104" s="103"/>
      <c r="AP1104" s="104"/>
      <c r="AQ1104" s="35"/>
    </row>
    <row r="1105" spans="1:43" s="106" customFormat="1" hidden="1" x14ac:dyDescent="0.2">
      <c r="A1105" s="51"/>
      <c r="B1105" s="38"/>
      <c r="C1105" s="38"/>
      <c r="D1105" s="97"/>
      <c r="E1105" s="38"/>
      <c r="F1105" s="38"/>
      <c r="G1105" s="38"/>
      <c r="H1105" s="38"/>
      <c r="I1105" s="38"/>
      <c r="J1105" s="44"/>
      <c r="K1105" s="44"/>
      <c r="L1105" s="44"/>
      <c r="M1105" s="98"/>
      <c r="N1105" s="98"/>
      <c r="O1105" s="98"/>
      <c r="P1105" s="98"/>
      <c r="Q1105" s="99"/>
      <c r="R1105" s="100"/>
      <c r="S1105" s="100"/>
      <c r="T1105" s="101"/>
      <c r="U1105" s="101"/>
      <c r="V1105" s="102"/>
      <c r="W1105" s="102"/>
      <c r="X1105" s="102"/>
      <c r="Y1105" s="102"/>
      <c r="Z1105" s="102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95"/>
      <c r="AL1105" s="95"/>
      <c r="AM1105" s="103"/>
      <c r="AN1105" s="103"/>
      <c r="AO1105" s="103"/>
      <c r="AP1105" s="104"/>
      <c r="AQ1105" s="35"/>
    </row>
    <row r="1106" spans="1:43" s="106" customFormat="1" hidden="1" x14ac:dyDescent="0.2">
      <c r="A1106" s="51"/>
      <c r="B1106" s="38"/>
      <c r="C1106" s="38"/>
      <c r="D1106" s="97"/>
      <c r="E1106" s="38"/>
      <c r="F1106" s="38"/>
      <c r="G1106" s="38"/>
      <c r="H1106" s="38"/>
      <c r="I1106" s="38"/>
      <c r="J1106" s="44"/>
      <c r="K1106" s="44"/>
      <c r="L1106" s="44"/>
      <c r="M1106" s="98"/>
      <c r="N1106" s="98"/>
      <c r="O1106" s="98"/>
      <c r="P1106" s="98"/>
      <c r="Q1106" s="99"/>
      <c r="R1106" s="100"/>
      <c r="S1106" s="100"/>
      <c r="T1106" s="101"/>
      <c r="U1106" s="101"/>
      <c r="V1106" s="102"/>
      <c r="W1106" s="102"/>
      <c r="X1106" s="102"/>
      <c r="Y1106" s="102"/>
      <c r="Z1106" s="102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95"/>
      <c r="AL1106" s="95"/>
      <c r="AM1106" s="103"/>
      <c r="AN1106" s="103"/>
      <c r="AO1106" s="103"/>
      <c r="AP1106" s="104"/>
      <c r="AQ1106" s="35"/>
    </row>
    <row r="1107" spans="1:43" s="106" customFormat="1" hidden="1" x14ac:dyDescent="0.2">
      <c r="A1107" s="51"/>
      <c r="B1107" s="38"/>
      <c r="C1107" s="38"/>
      <c r="D1107" s="97"/>
      <c r="E1107" s="38"/>
      <c r="F1107" s="38"/>
      <c r="G1107" s="38"/>
      <c r="H1107" s="38"/>
      <c r="I1107" s="38"/>
      <c r="J1107" s="44"/>
      <c r="K1107" s="44"/>
      <c r="L1107" s="44"/>
      <c r="M1107" s="98"/>
      <c r="N1107" s="98"/>
      <c r="O1107" s="98"/>
      <c r="P1107" s="98"/>
      <c r="Q1107" s="99"/>
      <c r="R1107" s="100"/>
      <c r="S1107" s="100"/>
      <c r="T1107" s="101"/>
      <c r="U1107" s="101"/>
      <c r="V1107" s="102"/>
      <c r="W1107" s="102"/>
      <c r="X1107" s="102"/>
      <c r="Y1107" s="102"/>
      <c r="Z1107" s="102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95"/>
      <c r="AL1107" s="95"/>
      <c r="AM1107" s="103"/>
      <c r="AN1107" s="103"/>
      <c r="AO1107" s="103"/>
      <c r="AP1107" s="104"/>
      <c r="AQ1107" s="35"/>
    </row>
    <row r="1108" spans="1:43" s="106" customFormat="1" hidden="1" x14ac:dyDescent="0.2">
      <c r="A1108" s="51"/>
      <c r="B1108" s="38"/>
      <c r="C1108" s="38"/>
      <c r="D1108" s="97"/>
      <c r="E1108" s="38"/>
      <c r="F1108" s="38"/>
      <c r="G1108" s="38"/>
      <c r="H1108" s="38"/>
      <c r="I1108" s="38"/>
      <c r="J1108" s="44"/>
      <c r="K1108" s="44"/>
      <c r="L1108" s="44"/>
      <c r="M1108" s="98"/>
      <c r="N1108" s="98"/>
      <c r="O1108" s="98"/>
      <c r="P1108" s="98"/>
      <c r="Q1108" s="99"/>
      <c r="R1108" s="100"/>
      <c r="S1108" s="100"/>
      <c r="T1108" s="101"/>
      <c r="U1108" s="101"/>
      <c r="V1108" s="102"/>
      <c r="W1108" s="102"/>
      <c r="X1108" s="102"/>
      <c r="Y1108" s="102"/>
      <c r="Z1108" s="102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95"/>
      <c r="AL1108" s="95"/>
      <c r="AM1108" s="103"/>
      <c r="AN1108" s="103"/>
      <c r="AO1108" s="103"/>
      <c r="AP1108" s="104"/>
      <c r="AQ1108" s="35"/>
    </row>
    <row r="1109" spans="1:43" s="106" customFormat="1" hidden="1" x14ac:dyDescent="0.2">
      <c r="A1109" s="51"/>
      <c r="B1109" s="38"/>
      <c r="C1109" s="38"/>
      <c r="D1109" s="97"/>
      <c r="E1109" s="38"/>
      <c r="F1109" s="38"/>
      <c r="G1109" s="38"/>
      <c r="H1109" s="38"/>
      <c r="I1109" s="38"/>
      <c r="J1109" s="44"/>
      <c r="K1109" s="44"/>
      <c r="L1109" s="44"/>
      <c r="M1109" s="98"/>
      <c r="N1109" s="98"/>
      <c r="O1109" s="98"/>
      <c r="P1109" s="98"/>
      <c r="Q1109" s="99"/>
      <c r="R1109" s="100"/>
      <c r="S1109" s="100"/>
      <c r="T1109" s="101"/>
      <c r="U1109" s="101"/>
      <c r="V1109" s="102"/>
      <c r="W1109" s="102"/>
      <c r="X1109" s="102"/>
      <c r="Y1109" s="102"/>
      <c r="Z1109" s="102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95"/>
      <c r="AL1109" s="95"/>
      <c r="AM1109" s="103"/>
      <c r="AN1109" s="103"/>
      <c r="AO1109" s="103"/>
      <c r="AP1109" s="104"/>
      <c r="AQ1109" s="35"/>
    </row>
    <row r="1110" spans="1:43" s="106" customFormat="1" hidden="1" x14ac:dyDescent="0.2">
      <c r="A1110" s="51"/>
      <c r="B1110" s="38"/>
      <c r="C1110" s="38"/>
      <c r="D1110" s="97"/>
      <c r="E1110" s="38"/>
      <c r="F1110" s="38"/>
      <c r="G1110" s="38"/>
      <c r="H1110" s="38"/>
      <c r="I1110" s="38"/>
      <c r="J1110" s="44"/>
      <c r="K1110" s="44"/>
      <c r="L1110" s="44"/>
      <c r="M1110" s="98"/>
      <c r="N1110" s="98"/>
      <c r="O1110" s="98"/>
      <c r="P1110" s="98"/>
      <c r="Q1110" s="99"/>
      <c r="R1110" s="100"/>
      <c r="S1110" s="100"/>
      <c r="T1110" s="101"/>
      <c r="U1110" s="101"/>
      <c r="V1110" s="102"/>
      <c r="W1110" s="102"/>
      <c r="X1110" s="102"/>
      <c r="Y1110" s="102"/>
      <c r="Z1110" s="102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95"/>
      <c r="AL1110" s="95"/>
      <c r="AM1110" s="103"/>
      <c r="AN1110" s="103"/>
      <c r="AO1110" s="103"/>
      <c r="AP1110" s="104"/>
      <c r="AQ1110" s="35"/>
    </row>
    <row r="1111" spans="1:43" s="106" customFormat="1" hidden="1" x14ac:dyDescent="0.2">
      <c r="A1111" s="51"/>
      <c r="B1111" s="38"/>
      <c r="C1111" s="38"/>
      <c r="D1111" s="97"/>
      <c r="E1111" s="38"/>
      <c r="F1111" s="38"/>
      <c r="G1111" s="38"/>
      <c r="H1111" s="38"/>
      <c r="I1111" s="38"/>
      <c r="J1111" s="44"/>
      <c r="K1111" s="44"/>
      <c r="L1111" s="44"/>
      <c r="M1111" s="98"/>
      <c r="N1111" s="98"/>
      <c r="O1111" s="98"/>
      <c r="P1111" s="98"/>
      <c r="Q1111" s="99"/>
      <c r="R1111" s="100"/>
      <c r="S1111" s="100"/>
      <c r="T1111" s="101"/>
      <c r="U1111" s="101"/>
      <c r="V1111" s="102"/>
      <c r="W1111" s="102"/>
      <c r="X1111" s="102"/>
      <c r="Y1111" s="102"/>
      <c r="Z1111" s="102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95"/>
      <c r="AL1111" s="95"/>
      <c r="AM1111" s="103"/>
      <c r="AN1111" s="103"/>
      <c r="AO1111" s="103"/>
      <c r="AP1111" s="104"/>
      <c r="AQ1111" s="35"/>
    </row>
    <row r="1112" spans="1:43" s="106" customFormat="1" hidden="1" x14ac:dyDescent="0.2">
      <c r="A1112" s="51"/>
      <c r="B1112" s="38"/>
      <c r="C1112" s="38"/>
      <c r="D1112" s="97"/>
      <c r="E1112" s="38"/>
      <c r="F1112" s="38"/>
      <c r="G1112" s="38"/>
      <c r="H1112" s="38"/>
      <c r="I1112" s="38"/>
      <c r="J1112" s="44"/>
      <c r="K1112" s="44"/>
      <c r="L1112" s="44"/>
      <c r="M1112" s="98"/>
      <c r="N1112" s="98"/>
      <c r="O1112" s="98"/>
      <c r="P1112" s="98"/>
      <c r="Q1112" s="99"/>
      <c r="R1112" s="100"/>
      <c r="S1112" s="100"/>
      <c r="T1112" s="101"/>
      <c r="U1112" s="101"/>
      <c r="V1112" s="102"/>
      <c r="W1112" s="102"/>
      <c r="X1112" s="102"/>
      <c r="Y1112" s="102"/>
      <c r="Z1112" s="102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95"/>
      <c r="AL1112" s="95"/>
      <c r="AM1112" s="103"/>
      <c r="AN1112" s="103"/>
      <c r="AO1112" s="103"/>
      <c r="AP1112" s="104"/>
      <c r="AQ1112" s="35"/>
    </row>
    <row r="1113" spans="1:43" s="106" customFormat="1" hidden="1" x14ac:dyDescent="0.2">
      <c r="A1113" s="51"/>
      <c r="B1113" s="38"/>
      <c r="C1113" s="38"/>
      <c r="D1113" s="97"/>
      <c r="E1113" s="38"/>
      <c r="F1113" s="38"/>
      <c r="G1113" s="38"/>
      <c r="H1113" s="38"/>
      <c r="I1113" s="38"/>
      <c r="J1113" s="44"/>
      <c r="K1113" s="44"/>
      <c r="L1113" s="44"/>
      <c r="M1113" s="98"/>
      <c r="N1113" s="98"/>
      <c r="O1113" s="98"/>
      <c r="P1113" s="98"/>
      <c r="Q1113" s="99"/>
      <c r="R1113" s="100"/>
      <c r="S1113" s="100"/>
      <c r="T1113" s="101"/>
      <c r="U1113" s="101"/>
      <c r="V1113" s="102"/>
      <c r="W1113" s="102"/>
      <c r="X1113" s="102"/>
      <c r="Y1113" s="102"/>
      <c r="Z1113" s="102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95"/>
      <c r="AL1113" s="95"/>
      <c r="AM1113" s="103"/>
      <c r="AN1113" s="103"/>
      <c r="AO1113" s="103"/>
      <c r="AP1113" s="104"/>
      <c r="AQ1113" s="35"/>
    </row>
    <row r="1114" spans="1:43" s="106" customFormat="1" hidden="1" x14ac:dyDescent="0.2">
      <c r="A1114" s="51"/>
      <c r="B1114" s="38"/>
      <c r="C1114" s="38"/>
      <c r="D1114" s="97"/>
      <c r="E1114" s="38"/>
      <c r="F1114" s="38"/>
      <c r="G1114" s="38"/>
      <c r="H1114" s="38"/>
      <c r="I1114" s="38"/>
      <c r="J1114" s="44"/>
      <c r="K1114" s="44"/>
      <c r="L1114" s="44"/>
      <c r="M1114" s="98"/>
      <c r="N1114" s="98"/>
      <c r="O1114" s="98"/>
      <c r="P1114" s="98"/>
      <c r="Q1114" s="99"/>
      <c r="R1114" s="100"/>
      <c r="S1114" s="100"/>
      <c r="T1114" s="101"/>
      <c r="U1114" s="101"/>
      <c r="V1114" s="102"/>
      <c r="W1114" s="102"/>
      <c r="X1114" s="102"/>
      <c r="Y1114" s="102"/>
      <c r="Z1114" s="102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95"/>
      <c r="AL1114" s="95"/>
      <c r="AM1114" s="103"/>
      <c r="AN1114" s="103"/>
      <c r="AO1114" s="103"/>
      <c r="AP1114" s="104"/>
      <c r="AQ1114" s="35"/>
    </row>
    <row r="1115" spans="1:43" s="106" customFormat="1" hidden="1" x14ac:dyDescent="0.2">
      <c r="A1115" s="51"/>
      <c r="B1115" s="38"/>
      <c r="C1115" s="38"/>
      <c r="D1115" s="97"/>
      <c r="E1115" s="38"/>
      <c r="F1115" s="38"/>
      <c r="G1115" s="38"/>
      <c r="H1115" s="38"/>
      <c r="I1115" s="38"/>
      <c r="J1115" s="44"/>
      <c r="K1115" s="44"/>
      <c r="L1115" s="44"/>
      <c r="M1115" s="98"/>
      <c r="N1115" s="98"/>
      <c r="O1115" s="98"/>
      <c r="P1115" s="98"/>
      <c r="Q1115" s="99"/>
      <c r="R1115" s="100"/>
      <c r="S1115" s="100"/>
      <c r="T1115" s="101"/>
      <c r="U1115" s="101"/>
      <c r="V1115" s="102"/>
      <c r="W1115" s="102"/>
      <c r="X1115" s="102"/>
      <c r="Y1115" s="102"/>
      <c r="Z1115" s="102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95"/>
      <c r="AL1115" s="95"/>
      <c r="AM1115" s="103"/>
      <c r="AN1115" s="103"/>
      <c r="AO1115" s="103"/>
      <c r="AP1115" s="104"/>
      <c r="AQ1115" s="35"/>
    </row>
    <row r="1116" spans="1:43" s="106" customFormat="1" hidden="1" x14ac:dyDescent="0.2">
      <c r="A1116" s="51"/>
      <c r="B1116" s="38"/>
      <c r="C1116" s="38"/>
      <c r="D1116" s="97"/>
      <c r="E1116" s="38"/>
      <c r="F1116" s="38"/>
      <c r="G1116" s="38"/>
      <c r="H1116" s="38"/>
      <c r="I1116" s="38"/>
      <c r="J1116" s="44"/>
      <c r="K1116" s="44"/>
      <c r="L1116" s="44"/>
      <c r="M1116" s="98"/>
      <c r="N1116" s="98"/>
      <c r="O1116" s="98"/>
      <c r="P1116" s="98"/>
      <c r="Q1116" s="99"/>
      <c r="R1116" s="100"/>
      <c r="S1116" s="100"/>
      <c r="T1116" s="101"/>
      <c r="U1116" s="101"/>
      <c r="V1116" s="102"/>
      <c r="W1116" s="102"/>
      <c r="X1116" s="102"/>
      <c r="Y1116" s="102"/>
      <c r="Z1116" s="102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95"/>
      <c r="AL1116" s="95"/>
      <c r="AM1116" s="103"/>
      <c r="AN1116" s="103"/>
      <c r="AO1116" s="103"/>
      <c r="AP1116" s="104"/>
      <c r="AQ1116" s="35"/>
    </row>
    <row r="1117" spans="1:43" s="106" customFormat="1" hidden="1" x14ac:dyDescent="0.2">
      <c r="A1117" s="51"/>
      <c r="B1117" s="38"/>
      <c r="C1117" s="38"/>
      <c r="D1117" s="97"/>
      <c r="E1117" s="38"/>
      <c r="F1117" s="38"/>
      <c r="G1117" s="38"/>
      <c r="H1117" s="38"/>
      <c r="I1117" s="38"/>
      <c r="J1117" s="44"/>
      <c r="K1117" s="44"/>
      <c r="L1117" s="44"/>
      <c r="M1117" s="98"/>
      <c r="N1117" s="98"/>
      <c r="O1117" s="98"/>
      <c r="P1117" s="98"/>
      <c r="Q1117" s="99"/>
      <c r="R1117" s="100"/>
      <c r="S1117" s="100"/>
      <c r="T1117" s="101"/>
      <c r="U1117" s="101"/>
      <c r="V1117" s="102"/>
      <c r="W1117" s="102"/>
      <c r="X1117" s="102"/>
      <c r="Y1117" s="102"/>
      <c r="Z1117" s="102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95"/>
      <c r="AL1117" s="95"/>
      <c r="AM1117" s="103"/>
      <c r="AN1117" s="103"/>
      <c r="AO1117" s="103"/>
      <c r="AP1117" s="104"/>
      <c r="AQ1117" s="35"/>
    </row>
    <row r="1118" spans="1:43" s="106" customFormat="1" hidden="1" x14ac:dyDescent="0.2">
      <c r="A1118" s="51"/>
      <c r="B1118" s="38"/>
      <c r="C1118" s="38"/>
      <c r="D1118" s="97"/>
      <c r="E1118" s="38"/>
      <c r="F1118" s="38"/>
      <c r="G1118" s="38"/>
      <c r="H1118" s="38"/>
      <c r="I1118" s="38"/>
      <c r="J1118" s="44"/>
      <c r="K1118" s="44"/>
      <c r="L1118" s="44"/>
      <c r="M1118" s="98"/>
      <c r="N1118" s="98"/>
      <c r="O1118" s="98"/>
      <c r="P1118" s="98"/>
      <c r="Q1118" s="99"/>
      <c r="R1118" s="100"/>
      <c r="S1118" s="100"/>
      <c r="T1118" s="101"/>
      <c r="U1118" s="101"/>
      <c r="V1118" s="102"/>
      <c r="W1118" s="102"/>
      <c r="X1118" s="102"/>
      <c r="Y1118" s="102"/>
      <c r="Z1118" s="102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95"/>
      <c r="AL1118" s="95"/>
      <c r="AM1118" s="103"/>
      <c r="AN1118" s="103"/>
      <c r="AO1118" s="103"/>
      <c r="AP1118" s="104"/>
      <c r="AQ1118" s="35"/>
    </row>
    <row r="1119" spans="1:43" s="106" customFormat="1" hidden="1" x14ac:dyDescent="0.2">
      <c r="A1119" s="51"/>
      <c r="B1119" s="38"/>
      <c r="C1119" s="38"/>
      <c r="D1119" s="97"/>
      <c r="E1119" s="38"/>
      <c r="F1119" s="38"/>
      <c r="G1119" s="38"/>
      <c r="H1119" s="38"/>
      <c r="I1119" s="38"/>
      <c r="J1119" s="44"/>
      <c r="K1119" s="44"/>
      <c r="L1119" s="44"/>
      <c r="M1119" s="98"/>
      <c r="N1119" s="98"/>
      <c r="O1119" s="98"/>
      <c r="P1119" s="98"/>
      <c r="Q1119" s="99"/>
      <c r="R1119" s="100"/>
      <c r="S1119" s="100"/>
      <c r="T1119" s="101"/>
      <c r="U1119" s="101"/>
      <c r="V1119" s="102"/>
      <c r="W1119" s="102"/>
      <c r="X1119" s="102"/>
      <c r="Y1119" s="102"/>
      <c r="Z1119" s="102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95"/>
      <c r="AL1119" s="95"/>
      <c r="AM1119" s="103"/>
      <c r="AN1119" s="103"/>
      <c r="AO1119" s="103"/>
      <c r="AP1119" s="104"/>
      <c r="AQ1119" s="35"/>
    </row>
    <row r="1120" spans="1:43" s="106" customFormat="1" hidden="1" x14ac:dyDescent="0.2">
      <c r="A1120" s="51"/>
      <c r="B1120" s="38"/>
      <c r="C1120" s="38"/>
      <c r="D1120" s="97"/>
      <c r="E1120" s="38"/>
      <c r="F1120" s="38"/>
      <c r="G1120" s="38"/>
      <c r="H1120" s="38"/>
      <c r="I1120" s="38"/>
      <c r="J1120" s="44"/>
      <c r="K1120" s="44"/>
      <c r="L1120" s="44"/>
      <c r="M1120" s="98"/>
      <c r="N1120" s="98"/>
      <c r="O1120" s="98"/>
      <c r="P1120" s="98"/>
      <c r="Q1120" s="99"/>
      <c r="R1120" s="100"/>
      <c r="S1120" s="100"/>
      <c r="T1120" s="101"/>
      <c r="U1120" s="101"/>
      <c r="V1120" s="102"/>
      <c r="W1120" s="102"/>
      <c r="X1120" s="102"/>
      <c r="Y1120" s="102"/>
      <c r="Z1120" s="102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95"/>
      <c r="AL1120" s="95"/>
      <c r="AM1120" s="103"/>
      <c r="AN1120" s="103"/>
      <c r="AO1120" s="103"/>
      <c r="AP1120" s="104"/>
      <c r="AQ1120" s="35"/>
    </row>
    <row r="1121" spans="1:43" s="106" customFormat="1" hidden="1" x14ac:dyDescent="0.2">
      <c r="A1121" s="51"/>
      <c r="B1121" s="38"/>
      <c r="C1121" s="38"/>
      <c r="D1121" s="97"/>
      <c r="E1121" s="38"/>
      <c r="F1121" s="38"/>
      <c r="G1121" s="38"/>
      <c r="H1121" s="38"/>
      <c r="I1121" s="38"/>
      <c r="J1121" s="44"/>
      <c r="K1121" s="44"/>
      <c r="L1121" s="44"/>
      <c r="M1121" s="98"/>
      <c r="N1121" s="98"/>
      <c r="O1121" s="98"/>
      <c r="P1121" s="98"/>
      <c r="Q1121" s="99"/>
      <c r="R1121" s="100"/>
      <c r="S1121" s="100"/>
      <c r="T1121" s="101"/>
      <c r="U1121" s="101"/>
      <c r="V1121" s="102"/>
      <c r="W1121" s="102"/>
      <c r="X1121" s="102"/>
      <c r="Y1121" s="102"/>
      <c r="Z1121" s="102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95"/>
      <c r="AL1121" s="95"/>
      <c r="AM1121" s="103"/>
      <c r="AN1121" s="103"/>
      <c r="AO1121" s="103"/>
      <c r="AP1121" s="104"/>
      <c r="AQ1121" s="35"/>
    </row>
    <row r="1122" spans="1:43" s="106" customFormat="1" hidden="1" x14ac:dyDescent="0.2">
      <c r="A1122" s="51"/>
      <c r="B1122" s="38"/>
      <c r="C1122" s="38"/>
      <c r="D1122" s="97"/>
      <c r="E1122" s="38"/>
      <c r="F1122" s="38"/>
      <c r="G1122" s="38"/>
      <c r="H1122" s="38"/>
      <c r="I1122" s="38"/>
      <c r="J1122" s="44"/>
      <c r="K1122" s="44"/>
      <c r="L1122" s="44"/>
      <c r="M1122" s="98"/>
      <c r="N1122" s="98"/>
      <c r="O1122" s="98"/>
      <c r="P1122" s="98"/>
      <c r="Q1122" s="99"/>
      <c r="R1122" s="100"/>
      <c r="S1122" s="100"/>
      <c r="T1122" s="101"/>
      <c r="U1122" s="101"/>
      <c r="V1122" s="102"/>
      <c r="W1122" s="102"/>
      <c r="X1122" s="102"/>
      <c r="Y1122" s="102"/>
      <c r="Z1122" s="102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95"/>
      <c r="AL1122" s="95"/>
      <c r="AM1122" s="103"/>
      <c r="AN1122" s="103"/>
      <c r="AO1122" s="103"/>
      <c r="AP1122" s="104"/>
      <c r="AQ1122" s="35"/>
    </row>
    <row r="1123" spans="1:43" s="106" customFormat="1" hidden="1" x14ac:dyDescent="0.2">
      <c r="A1123" s="51"/>
      <c r="B1123" s="38"/>
      <c r="C1123" s="38"/>
      <c r="D1123" s="97"/>
      <c r="E1123" s="38"/>
      <c r="F1123" s="38"/>
      <c r="G1123" s="38"/>
      <c r="H1123" s="38"/>
      <c r="I1123" s="38"/>
      <c r="J1123" s="44"/>
      <c r="K1123" s="44"/>
      <c r="L1123" s="44"/>
      <c r="M1123" s="98"/>
      <c r="N1123" s="98"/>
      <c r="O1123" s="98"/>
      <c r="P1123" s="98"/>
      <c r="Q1123" s="99"/>
      <c r="R1123" s="100"/>
      <c r="S1123" s="100"/>
      <c r="T1123" s="101"/>
      <c r="U1123" s="101"/>
      <c r="V1123" s="102"/>
      <c r="W1123" s="102"/>
      <c r="X1123" s="102"/>
      <c r="Y1123" s="102"/>
      <c r="Z1123" s="102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95"/>
      <c r="AL1123" s="95"/>
      <c r="AM1123" s="103"/>
      <c r="AN1123" s="103"/>
      <c r="AO1123" s="103"/>
      <c r="AP1123" s="104"/>
      <c r="AQ1123" s="35"/>
    </row>
    <row r="1124" spans="1:43" s="106" customFormat="1" hidden="1" x14ac:dyDescent="0.2">
      <c r="A1124" s="51"/>
      <c r="B1124" s="38"/>
      <c r="C1124" s="38"/>
      <c r="D1124" s="97"/>
      <c r="E1124" s="38"/>
      <c r="F1124" s="38"/>
      <c r="G1124" s="38"/>
      <c r="H1124" s="38"/>
      <c r="I1124" s="38"/>
      <c r="J1124" s="44"/>
      <c r="K1124" s="44"/>
      <c r="L1124" s="44"/>
      <c r="M1124" s="98"/>
      <c r="N1124" s="98"/>
      <c r="O1124" s="98"/>
      <c r="P1124" s="98"/>
      <c r="Q1124" s="99"/>
      <c r="R1124" s="100"/>
      <c r="S1124" s="100"/>
      <c r="T1124" s="101"/>
      <c r="U1124" s="101"/>
      <c r="V1124" s="102"/>
      <c r="W1124" s="102"/>
      <c r="X1124" s="102"/>
      <c r="Y1124" s="102"/>
      <c r="Z1124" s="102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95"/>
      <c r="AL1124" s="95"/>
      <c r="AM1124" s="103"/>
      <c r="AN1124" s="103"/>
      <c r="AO1124" s="103"/>
      <c r="AP1124" s="104"/>
      <c r="AQ1124" s="35"/>
    </row>
    <row r="1125" spans="1:43" s="106" customFormat="1" hidden="1" x14ac:dyDescent="0.2">
      <c r="A1125" s="51"/>
      <c r="B1125" s="38"/>
      <c r="C1125" s="38"/>
      <c r="D1125" s="97"/>
      <c r="E1125" s="38"/>
      <c r="F1125" s="38"/>
      <c r="G1125" s="38"/>
      <c r="H1125" s="38"/>
      <c r="I1125" s="38"/>
      <c r="J1125" s="44"/>
      <c r="K1125" s="44"/>
      <c r="L1125" s="44"/>
      <c r="M1125" s="98"/>
      <c r="N1125" s="98"/>
      <c r="O1125" s="98"/>
      <c r="P1125" s="98"/>
      <c r="Q1125" s="99"/>
      <c r="R1125" s="100"/>
      <c r="S1125" s="100"/>
      <c r="T1125" s="101"/>
      <c r="U1125" s="101"/>
      <c r="V1125" s="102"/>
      <c r="W1125" s="102"/>
      <c r="X1125" s="102"/>
      <c r="Y1125" s="102"/>
      <c r="Z1125" s="102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95"/>
      <c r="AL1125" s="95"/>
      <c r="AM1125" s="103"/>
      <c r="AN1125" s="103"/>
      <c r="AO1125" s="103"/>
      <c r="AP1125" s="104"/>
      <c r="AQ1125" s="35"/>
    </row>
    <row r="1126" spans="1:43" s="106" customFormat="1" hidden="1" x14ac:dyDescent="0.2">
      <c r="A1126" s="51"/>
      <c r="B1126" s="38"/>
      <c r="C1126" s="38"/>
      <c r="D1126" s="97"/>
      <c r="E1126" s="38"/>
      <c r="F1126" s="38"/>
      <c r="G1126" s="38"/>
      <c r="H1126" s="38"/>
      <c r="I1126" s="38"/>
      <c r="J1126" s="44"/>
      <c r="K1126" s="44"/>
      <c r="L1126" s="44"/>
      <c r="M1126" s="98"/>
      <c r="N1126" s="98"/>
      <c r="O1126" s="98"/>
      <c r="P1126" s="98"/>
      <c r="Q1126" s="99"/>
      <c r="R1126" s="100"/>
      <c r="S1126" s="100"/>
      <c r="T1126" s="101"/>
      <c r="U1126" s="101"/>
      <c r="V1126" s="102"/>
      <c r="W1126" s="102"/>
      <c r="X1126" s="102"/>
      <c r="Y1126" s="102"/>
      <c r="Z1126" s="102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95"/>
      <c r="AL1126" s="95"/>
      <c r="AM1126" s="103"/>
      <c r="AN1126" s="103"/>
      <c r="AO1126" s="103"/>
      <c r="AP1126" s="104"/>
      <c r="AQ1126" s="35"/>
    </row>
    <row r="1127" spans="1:43" s="106" customFormat="1" hidden="1" x14ac:dyDescent="0.2">
      <c r="A1127" s="51"/>
      <c r="B1127" s="38"/>
      <c r="C1127" s="38"/>
      <c r="D1127" s="97"/>
      <c r="E1127" s="38"/>
      <c r="F1127" s="38"/>
      <c r="G1127" s="38"/>
      <c r="H1127" s="38"/>
      <c r="I1127" s="38"/>
      <c r="J1127" s="44"/>
      <c r="K1127" s="44"/>
      <c r="L1127" s="44"/>
      <c r="M1127" s="98"/>
      <c r="N1127" s="98"/>
      <c r="O1127" s="98"/>
      <c r="P1127" s="98"/>
      <c r="Q1127" s="99"/>
      <c r="R1127" s="100"/>
      <c r="S1127" s="100"/>
      <c r="T1127" s="101"/>
      <c r="U1127" s="101"/>
      <c r="V1127" s="102"/>
      <c r="W1127" s="102"/>
      <c r="X1127" s="102"/>
      <c r="Y1127" s="102"/>
      <c r="Z1127" s="102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95"/>
      <c r="AL1127" s="95"/>
      <c r="AM1127" s="103"/>
      <c r="AN1127" s="103"/>
      <c r="AO1127" s="103"/>
      <c r="AP1127" s="104"/>
      <c r="AQ1127" s="35"/>
    </row>
    <row r="1128" spans="1:43" s="106" customFormat="1" hidden="1" x14ac:dyDescent="0.2">
      <c r="A1128" s="51"/>
      <c r="B1128" s="38"/>
      <c r="C1128" s="38"/>
      <c r="D1128" s="97"/>
      <c r="E1128" s="38"/>
      <c r="F1128" s="38"/>
      <c r="G1128" s="38"/>
      <c r="H1128" s="38"/>
      <c r="I1128" s="38"/>
      <c r="J1128" s="44"/>
      <c r="K1128" s="44"/>
      <c r="L1128" s="44"/>
      <c r="M1128" s="98"/>
      <c r="N1128" s="98"/>
      <c r="O1128" s="98"/>
      <c r="P1128" s="98"/>
      <c r="Q1128" s="99"/>
      <c r="R1128" s="100"/>
      <c r="S1128" s="100"/>
      <c r="T1128" s="101"/>
      <c r="U1128" s="101"/>
      <c r="V1128" s="102"/>
      <c r="W1128" s="102"/>
      <c r="X1128" s="102"/>
      <c r="Y1128" s="102"/>
      <c r="Z1128" s="102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95"/>
      <c r="AL1128" s="95"/>
      <c r="AM1128" s="103"/>
      <c r="AN1128" s="103"/>
      <c r="AO1128" s="103"/>
      <c r="AP1128" s="104"/>
      <c r="AQ1128" s="35"/>
    </row>
    <row r="1129" spans="1:43" s="106" customFormat="1" hidden="1" x14ac:dyDescent="0.2">
      <c r="A1129" s="51"/>
      <c r="B1129" s="38"/>
      <c r="C1129" s="38"/>
      <c r="D1129" s="97"/>
      <c r="E1129" s="38"/>
      <c r="F1129" s="38"/>
      <c r="G1129" s="38"/>
      <c r="H1129" s="38"/>
      <c r="I1129" s="38"/>
      <c r="J1129" s="44"/>
      <c r="K1129" s="44"/>
      <c r="L1129" s="44"/>
      <c r="M1129" s="98"/>
      <c r="N1129" s="98"/>
      <c r="O1129" s="98"/>
      <c r="P1129" s="98"/>
      <c r="Q1129" s="99"/>
      <c r="R1129" s="100"/>
      <c r="S1129" s="100"/>
      <c r="T1129" s="101"/>
      <c r="U1129" s="101"/>
      <c r="V1129" s="102"/>
      <c r="W1129" s="102"/>
      <c r="X1129" s="102"/>
      <c r="Y1129" s="102"/>
      <c r="Z1129" s="102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95"/>
      <c r="AL1129" s="95"/>
      <c r="AM1129" s="103"/>
      <c r="AN1129" s="103"/>
      <c r="AO1129" s="103"/>
      <c r="AP1129" s="104"/>
      <c r="AQ1129" s="35"/>
    </row>
    <row r="1130" spans="1:43" s="106" customFormat="1" hidden="1" x14ac:dyDescent="0.2">
      <c r="A1130" s="51"/>
      <c r="B1130" s="38"/>
      <c r="C1130" s="38"/>
      <c r="D1130" s="97"/>
      <c r="E1130" s="38"/>
      <c r="F1130" s="38"/>
      <c r="G1130" s="38"/>
      <c r="H1130" s="38"/>
      <c r="I1130" s="38"/>
      <c r="J1130" s="44"/>
      <c r="K1130" s="44"/>
      <c r="L1130" s="44"/>
      <c r="M1130" s="98"/>
      <c r="N1130" s="98"/>
      <c r="O1130" s="98"/>
      <c r="P1130" s="98"/>
      <c r="Q1130" s="99"/>
      <c r="R1130" s="100"/>
      <c r="S1130" s="100"/>
      <c r="T1130" s="101"/>
      <c r="U1130" s="101"/>
      <c r="V1130" s="102"/>
      <c r="W1130" s="102"/>
      <c r="X1130" s="102"/>
      <c r="Y1130" s="102"/>
      <c r="Z1130" s="102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95"/>
      <c r="AL1130" s="95"/>
      <c r="AM1130" s="103"/>
      <c r="AN1130" s="103"/>
      <c r="AO1130" s="103"/>
      <c r="AP1130" s="104"/>
      <c r="AQ1130" s="35"/>
    </row>
    <row r="1131" spans="1:43" s="106" customFormat="1" hidden="1" x14ac:dyDescent="0.2">
      <c r="A1131" s="51"/>
      <c r="B1131" s="38"/>
      <c r="C1131" s="38"/>
      <c r="D1131" s="97"/>
      <c r="E1131" s="38"/>
      <c r="F1131" s="38"/>
      <c r="G1131" s="38"/>
      <c r="H1131" s="38"/>
      <c r="I1131" s="38"/>
      <c r="J1131" s="44"/>
      <c r="K1131" s="44"/>
      <c r="L1131" s="44"/>
      <c r="M1131" s="98"/>
      <c r="N1131" s="98"/>
      <c r="O1131" s="98"/>
      <c r="P1131" s="98"/>
      <c r="Q1131" s="99"/>
      <c r="R1131" s="100"/>
      <c r="S1131" s="100"/>
      <c r="T1131" s="101"/>
      <c r="U1131" s="101"/>
      <c r="V1131" s="102"/>
      <c r="W1131" s="102"/>
      <c r="X1131" s="102"/>
      <c r="Y1131" s="102"/>
      <c r="Z1131" s="102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95"/>
      <c r="AL1131" s="95"/>
      <c r="AM1131" s="103"/>
      <c r="AN1131" s="103"/>
      <c r="AO1131" s="103"/>
      <c r="AP1131" s="104"/>
      <c r="AQ1131" s="35"/>
    </row>
    <row r="1132" spans="1:43" s="106" customFormat="1" hidden="1" x14ac:dyDescent="0.2">
      <c r="A1132" s="51"/>
      <c r="B1132" s="38"/>
      <c r="C1132" s="38"/>
      <c r="D1132" s="97"/>
      <c r="E1132" s="38"/>
      <c r="F1132" s="38"/>
      <c r="G1132" s="38"/>
      <c r="H1132" s="38"/>
      <c r="I1132" s="38"/>
      <c r="J1132" s="44"/>
      <c r="K1132" s="44"/>
      <c r="L1132" s="44"/>
      <c r="M1132" s="98"/>
      <c r="N1132" s="98"/>
      <c r="O1132" s="98"/>
      <c r="P1132" s="98"/>
      <c r="Q1132" s="99"/>
      <c r="R1132" s="100"/>
      <c r="S1132" s="100"/>
      <c r="T1132" s="101"/>
      <c r="U1132" s="101"/>
      <c r="V1132" s="102"/>
      <c r="W1132" s="102"/>
      <c r="X1132" s="102"/>
      <c r="Y1132" s="102"/>
      <c r="Z1132" s="102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95"/>
      <c r="AL1132" s="95"/>
      <c r="AM1132" s="103"/>
      <c r="AN1132" s="103"/>
      <c r="AO1132" s="103"/>
      <c r="AP1132" s="104"/>
      <c r="AQ1132" s="35"/>
    </row>
    <row r="1133" spans="1:43" s="106" customFormat="1" hidden="1" x14ac:dyDescent="0.2">
      <c r="A1133" s="51"/>
      <c r="B1133" s="38"/>
      <c r="C1133" s="38"/>
      <c r="D1133" s="97"/>
      <c r="E1133" s="38"/>
      <c r="F1133" s="38"/>
      <c r="G1133" s="38"/>
      <c r="H1133" s="38"/>
      <c r="I1133" s="38"/>
      <c r="J1133" s="44"/>
      <c r="K1133" s="44"/>
      <c r="L1133" s="44"/>
      <c r="M1133" s="98"/>
      <c r="N1133" s="98"/>
      <c r="O1133" s="98"/>
      <c r="P1133" s="98"/>
      <c r="Q1133" s="99"/>
      <c r="R1133" s="100"/>
      <c r="S1133" s="100"/>
      <c r="T1133" s="101"/>
      <c r="U1133" s="101"/>
      <c r="V1133" s="102"/>
      <c r="W1133" s="102"/>
      <c r="X1133" s="102"/>
      <c r="Y1133" s="102"/>
      <c r="Z1133" s="102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95"/>
      <c r="AL1133" s="95"/>
      <c r="AM1133" s="103"/>
      <c r="AN1133" s="103"/>
      <c r="AO1133" s="103"/>
      <c r="AP1133" s="104"/>
      <c r="AQ1133" s="35"/>
    </row>
    <row r="1134" spans="1:43" s="106" customFormat="1" hidden="1" x14ac:dyDescent="0.2">
      <c r="A1134" s="51"/>
      <c r="B1134" s="38"/>
      <c r="C1134" s="38"/>
      <c r="D1134" s="97"/>
      <c r="E1134" s="38"/>
      <c r="F1134" s="38"/>
      <c r="G1134" s="38"/>
      <c r="H1134" s="38"/>
      <c r="I1134" s="38"/>
      <c r="J1134" s="44"/>
      <c r="K1134" s="44"/>
      <c r="L1134" s="44"/>
      <c r="M1134" s="98"/>
      <c r="N1134" s="98"/>
      <c r="O1134" s="98"/>
      <c r="P1134" s="98"/>
      <c r="Q1134" s="99"/>
      <c r="R1134" s="100"/>
      <c r="S1134" s="100"/>
      <c r="T1134" s="101"/>
      <c r="U1134" s="101"/>
      <c r="V1134" s="102"/>
      <c r="W1134" s="102"/>
      <c r="X1134" s="102"/>
      <c r="Y1134" s="102"/>
      <c r="Z1134" s="102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95"/>
      <c r="AL1134" s="95"/>
      <c r="AM1134" s="103"/>
      <c r="AN1134" s="103"/>
      <c r="AO1134" s="103"/>
      <c r="AP1134" s="104"/>
      <c r="AQ1134" s="35"/>
    </row>
    <row r="1135" spans="1:43" s="106" customFormat="1" hidden="1" x14ac:dyDescent="0.2">
      <c r="A1135" s="51"/>
      <c r="B1135" s="38"/>
      <c r="C1135" s="38"/>
      <c r="D1135" s="97"/>
      <c r="E1135" s="38"/>
      <c r="F1135" s="38"/>
      <c r="G1135" s="38"/>
      <c r="H1135" s="38"/>
      <c r="I1135" s="38"/>
      <c r="J1135" s="44"/>
      <c r="K1135" s="44"/>
      <c r="L1135" s="44"/>
      <c r="M1135" s="98"/>
      <c r="N1135" s="98"/>
      <c r="O1135" s="98"/>
      <c r="P1135" s="98"/>
      <c r="Q1135" s="99"/>
      <c r="R1135" s="100"/>
      <c r="S1135" s="100"/>
      <c r="T1135" s="101"/>
      <c r="U1135" s="101"/>
      <c r="V1135" s="102"/>
      <c r="W1135" s="102"/>
      <c r="X1135" s="102"/>
      <c r="Y1135" s="102"/>
      <c r="Z1135" s="102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95"/>
      <c r="AL1135" s="95"/>
      <c r="AM1135" s="103"/>
      <c r="AN1135" s="103"/>
      <c r="AO1135" s="103"/>
      <c r="AP1135" s="104"/>
      <c r="AQ1135" s="35"/>
    </row>
    <row r="1136" spans="1:43" s="106" customFormat="1" hidden="1" x14ac:dyDescent="0.2">
      <c r="A1136" s="51"/>
      <c r="B1136" s="38"/>
      <c r="C1136" s="38"/>
      <c r="D1136" s="97"/>
      <c r="E1136" s="38"/>
      <c r="F1136" s="38"/>
      <c r="G1136" s="38"/>
      <c r="H1136" s="38"/>
      <c r="I1136" s="38"/>
      <c r="J1136" s="44"/>
      <c r="K1136" s="44"/>
      <c r="L1136" s="44"/>
      <c r="M1136" s="98"/>
      <c r="N1136" s="98"/>
      <c r="O1136" s="98"/>
      <c r="P1136" s="98"/>
      <c r="Q1136" s="99"/>
      <c r="R1136" s="100"/>
      <c r="S1136" s="100"/>
      <c r="T1136" s="101"/>
      <c r="U1136" s="101"/>
      <c r="V1136" s="102"/>
      <c r="W1136" s="102"/>
      <c r="X1136" s="102"/>
      <c r="Y1136" s="102"/>
      <c r="Z1136" s="102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95"/>
      <c r="AL1136" s="95"/>
      <c r="AM1136" s="103"/>
      <c r="AN1136" s="103"/>
      <c r="AO1136" s="103"/>
      <c r="AP1136" s="104"/>
      <c r="AQ1136" s="35"/>
    </row>
    <row r="1137" spans="1:43" s="106" customFormat="1" hidden="1" x14ac:dyDescent="0.2">
      <c r="A1137" s="51"/>
      <c r="B1137" s="38"/>
      <c r="C1137" s="38"/>
      <c r="D1137" s="97"/>
      <c r="E1137" s="38"/>
      <c r="F1137" s="38"/>
      <c r="G1137" s="38"/>
      <c r="H1137" s="38"/>
      <c r="I1137" s="38"/>
      <c r="J1137" s="44"/>
      <c r="K1137" s="44"/>
      <c r="L1137" s="44"/>
      <c r="M1137" s="98"/>
      <c r="N1137" s="98"/>
      <c r="O1137" s="98"/>
      <c r="P1137" s="98"/>
      <c r="Q1137" s="99"/>
      <c r="R1137" s="100"/>
      <c r="S1137" s="100"/>
      <c r="T1137" s="101"/>
      <c r="U1137" s="101"/>
      <c r="V1137" s="102"/>
      <c r="W1137" s="102"/>
      <c r="X1137" s="102"/>
      <c r="Y1137" s="102"/>
      <c r="Z1137" s="102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95"/>
      <c r="AL1137" s="95"/>
      <c r="AM1137" s="103"/>
      <c r="AN1137" s="103"/>
      <c r="AO1137" s="103"/>
      <c r="AP1137" s="104"/>
      <c r="AQ1137" s="35"/>
    </row>
    <row r="1138" spans="1:43" s="106" customFormat="1" hidden="1" x14ac:dyDescent="0.2">
      <c r="A1138" s="51"/>
      <c r="B1138" s="38"/>
      <c r="C1138" s="38"/>
      <c r="D1138" s="97"/>
      <c r="E1138" s="38"/>
      <c r="F1138" s="38"/>
      <c r="G1138" s="38"/>
      <c r="H1138" s="38"/>
      <c r="I1138" s="38"/>
      <c r="J1138" s="44"/>
      <c r="K1138" s="44"/>
      <c r="L1138" s="44"/>
      <c r="M1138" s="98"/>
      <c r="N1138" s="98"/>
      <c r="O1138" s="98"/>
      <c r="P1138" s="98"/>
      <c r="Q1138" s="99"/>
      <c r="R1138" s="100"/>
      <c r="S1138" s="100"/>
      <c r="T1138" s="101"/>
      <c r="U1138" s="101"/>
      <c r="V1138" s="102"/>
      <c r="W1138" s="102"/>
      <c r="X1138" s="102"/>
      <c r="Y1138" s="102"/>
      <c r="Z1138" s="102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95"/>
      <c r="AL1138" s="95"/>
      <c r="AM1138" s="103"/>
      <c r="AN1138" s="103"/>
      <c r="AO1138" s="103"/>
      <c r="AP1138" s="104"/>
      <c r="AQ1138" s="35"/>
    </row>
    <row r="1139" spans="1:43" s="106" customFormat="1" hidden="1" x14ac:dyDescent="0.2">
      <c r="A1139" s="51"/>
      <c r="B1139" s="38"/>
      <c r="C1139" s="38"/>
      <c r="D1139" s="97"/>
      <c r="E1139" s="38"/>
      <c r="F1139" s="38"/>
      <c r="G1139" s="38"/>
      <c r="H1139" s="38"/>
      <c r="I1139" s="38"/>
      <c r="J1139" s="44"/>
      <c r="K1139" s="44"/>
      <c r="L1139" s="44"/>
      <c r="M1139" s="98"/>
      <c r="N1139" s="98"/>
      <c r="O1139" s="98"/>
      <c r="P1139" s="98"/>
      <c r="Q1139" s="99"/>
      <c r="R1139" s="100"/>
      <c r="S1139" s="100"/>
      <c r="T1139" s="101"/>
      <c r="U1139" s="101"/>
      <c r="V1139" s="102"/>
      <c r="W1139" s="102"/>
      <c r="X1139" s="102"/>
      <c r="Y1139" s="102"/>
      <c r="Z1139" s="102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95"/>
      <c r="AL1139" s="95"/>
      <c r="AM1139" s="103"/>
      <c r="AN1139" s="103"/>
      <c r="AO1139" s="103"/>
      <c r="AP1139" s="104"/>
      <c r="AQ1139" s="35"/>
    </row>
    <row r="1140" spans="1:43" s="106" customFormat="1" hidden="1" x14ac:dyDescent="0.2">
      <c r="A1140" s="51"/>
      <c r="B1140" s="38"/>
      <c r="C1140" s="38"/>
      <c r="D1140" s="97"/>
      <c r="E1140" s="38"/>
      <c r="F1140" s="38"/>
      <c r="G1140" s="38"/>
      <c r="H1140" s="38"/>
      <c r="I1140" s="38"/>
      <c r="J1140" s="44"/>
      <c r="K1140" s="44"/>
      <c r="L1140" s="44"/>
      <c r="M1140" s="98"/>
      <c r="N1140" s="98"/>
      <c r="O1140" s="98"/>
      <c r="P1140" s="98"/>
      <c r="Q1140" s="99"/>
      <c r="R1140" s="100"/>
      <c r="S1140" s="100"/>
      <c r="T1140" s="101"/>
      <c r="U1140" s="101"/>
      <c r="V1140" s="102"/>
      <c r="W1140" s="102"/>
      <c r="X1140" s="102"/>
      <c r="Y1140" s="102"/>
      <c r="Z1140" s="102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95"/>
      <c r="AL1140" s="95"/>
      <c r="AM1140" s="103"/>
      <c r="AN1140" s="103"/>
      <c r="AO1140" s="103"/>
      <c r="AP1140" s="104"/>
      <c r="AQ1140" s="35"/>
    </row>
    <row r="1141" spans="1:43" s="106" customFormat="1" hidden="1" x14ac:dyDescent="0.2">
      <c r="A1141" s="51"/>
      <c r="B1141" s="38"/>
      <c r="C1141" s="38"/>
      <c r="D1141" s="97"/>
      <c r="E1141" s="38"/>
      <c r="F1141" s="38"/>
      <c r="G1141" s="38"/>
      <c r="H1141" s="38"/>
      <c r="I1141" s="38"/>
      <c r="J1141" s="44"/>
      <c r="K1141" s="44"/>
      <c r="L1141" s="44"/>
      <c r="M1141" s="98"/>
      <c r="N1141" s="98"/>
      <c r="O1141" s="98"/>
      <c r="P1141" s="98"/>
      <c r="Q1141" s="99"/>
      <c r="R1141" s="100"/>
      <c r="S1141" s="100"/>
      <c r="T1141" s="101"/>
      <c r="U1141" s="101"/>
      <c r="V1141" s="102"/>
      <c r="W1141" s="102"/>
      <c r="X1141" s="102"/>
      <c r="Y1141" s="102"/>
      <c r="Z1141" s="102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95"/>
      <c r="AL1141" s="95"/>
      <c r="AM1141" s="103"/>
      <c r="AN1141" s="103"/>
      <c r="AO1141" s="103"/>
      <c r="AP1141" s="104"/>
      <c r="AQ1141" s="35"/>
    </row>
    <row r="1142" spans="1:43" s="106" customFormat="1" hidden="1" x14ac:dyDescent="0.2">
      <c r="A1142" s="51"/>
      <c r="B1142" s="38"/>
      <c r="C1142" s="38"/>
      <c r="D1142" s="97"/>
      <c r="E1142" s="38"/>
      <c r="F1142" s="38"/>
      <c r="G1142" s="38"/>
      <c r="H1142" s="38"/>
      <c r="I1142" s="38"/>
      <c r="J1142" s="44"/>
      <c r="K1142" s="44"/>
      <c r="L1142" s="44"/>
      <c r="M1142" s="98"/>
      <c r="N1142" s="98"/>
      <c r="O1142" s="98"/>
      <c r="P1142" s="98"/>
      <c r="Q1142" s="99"/>
      <c r="R1142" s="100"/>
      <c r="S1142" s="100"/>
      <c r="T1142" s="101"/>
      <c r="U1142" s="101"/>
      <c r="V1142" s="102"/>
      <c r="W1142" s="102"/>
      <c r="X1142" s="102"/>
      <c r="Y1142" s="102"/>
      <c r="Z1142" s="102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95"/>
      <c r="AL1142" s="95"/>
      <c r="AM1142" s="103"/>
      <c r="AN1142" s="103"/>
      <c r="AO1142" s="103"/>
      <c r="AP1142" s="104"/>
      <c r="AQ1142" s="35"/>
    </row>
    <row r="1143" spans="1:43" s="106" customFormat="1" hidden="1" x14ac:dyDescent="0.2">
      <c r="A1143" s="51"/>
      <c r="B1143" s="38"/>
      <c r="C1143" s="38"/>
      <c r="D1143" s="97"/>
      <c r="E1143" s="38"/>
      <c r="F1143" s="38"/>
      <c r="G1143" s="38"/>
      <c r="H1143" s="38"/>
      <c r="I1143" s="38"/>
      <c r="J1143" s="44"/>
      <c r="K1143" s="44"/>
      <c r="L1143" s="44"/>
      <c r="M1143" s="98"/>
      <c r="N1143" s="98"/>
      <c r="O1143" s="98"/>
      <c r="P1143" s="98"/>
      <c r="Q1143" s="99"/>
      <c r="R1143" s="100"/>
      <c r="S1143" s="100"/>
      <c r="T1143" s="101"/>
      <c r="U1143" s="101"/>
      <c r="V1143" s="102"/>
      <c r="W1143" s="102"/>
      <c r="X1143" s="102"/>
      <c r="Y1143" s="102"/>
      <c r="Z1143" s="102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95"/>
      <c r="AL1143" s="95"/>
      <c r="AM1143" s="103"/>
      <c r="AN1143" s="103"/>
      <c r="AO1143" s="103"/>
      <c r="AP1143" s="104"/>
      <c r="AQ1143" s="35"/>
    </row>
    <row r="1144" spans="1:43" s="106" customFormat="1" hidden="1" x14ac:dyDescent="0.2">
      <c r="A1144" s="51"/>
      <c r="B1144" s="38"/>
      <c r="C1144" s="38"/>
      <c r="D1144" s="97"/>
      <c r="E1144" s="38"/>
      <c r="F1144" s="38"/>
      <c r="G1144" s="38"/>
      <c r="H1144" s="38"/>
      <c r="I1144" s="38"/>
      <c r="J1144" s="44"/>
      <c r="K1144" s="44"/>
      <c r="L1144" s="44"/>
      <c r="M1144" s="98"/>
      <c r="N1144" s="98"/>
      <c r="O1144" s="98"/>
      <c r="P1144" s="98"/>
      <c r="Q1144" s="99"/>
      <c r="R1144" s="100"/>
      <c r="S1144" s="100"/>
      <c r="T1144" s="101"/>
      <c r="U1144" s="101"/>
      <c r="V1144" s="102"/>
      <c r="W1144" s="102"/>
      <c r="X1144" s="102"/>
      <c r="Y1144" s="102"/>
      <c r="Z1144" s="102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95"/>
      <c r="AL1144" s="95"/>
      <c r="AM1144" s="103"/>
      <c r="AN1144" s="103"/>
      <c r="AO1144" s="103"/>
      <c r="AP1144" s="104"/>
      <c r="AQ1144" s="35"/>
    </row>
    <row r="1145" spans="1:43" s="106" customFormat="1" hidden="1" x14ac:dyDescent="0.2">
      <c r="A1145" s="51"/>
      <c r="B1145" s="38"/>
      <c r="C1145" s="38"/>
      <c r="D1145" s="97"/>
      <c r="E1145" s="38"/>
      <c r="F1145" s="38"/>
      <c r="G1145" s="38"/>
      <c r="H1145" s="38"/>
      <c r="I1145" s="38"/>
      <c r="J1145" s="44"/>
      <c r="K1145" s="44"/>
      <c r="L1145" s="44"/>
      <c r="M1145" s="98"/>
      <c r="N1145" s="98"/>
      <c r="O1145" s="98"/>
      <c r="P1145" s="98"/>
      <c r="Q1145" s="99"/>
      <c r="R1145" s="100"/>
      <c r="S1145" s="100"/>
      <c r="T1145" s="101"/>
      <c r="U1145" s="101"/>
      <c r="V1145" s="102"/>
      <c r="W1145" s="102"/>
      <c r="X1145" s="102"/>
      <c r="Y1145" s="102"/>
      <c r="Z1145" s="102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95"/>
      <c r="AL1145" s="95"/>
      <c r="AM1145" s="103"/>
      <c r="AN1145" s="103"/>
      <c r="AO1145" s="103"/>
      <c r="AP1145" s="104"/>
      <c r="AQ1145" s="35"/>
    </row>
    <row r="1146" spans="1:43" s="106" customFormat="1" hidden="1" x14ac:dyDescent="0.2">
      <c r="A1146" s="51"/>
      <c r="B1146" s="38"/>
      <c r="C1146" s="38"/>
      <c r="D1146" s="97"/>
      <c r="E1146" s="38"/>
      <c r="F1146" s="38"/>
      <c r="G1146" s="38"/>
      <c r="H1146" s="38"/>
      <c r="I1146" s="38"/>
      <c r="J1146" s="44"/>
      <c r="K1146" s="44"/>
      <c r="L1146" s="44"/>
      <c r="M1146" s="98"/>
      <c r="N1146" s="98"/>
      <c r="O1146" s="98"/>
      <c r="P1146" s="98"/>
      <c r="Q1146" s="99"/>
      <c r="R1146" s="100"/>
      <c r="S1146" s="100"/>
      <c r="T1146" s="101"/>
      <c r="U1146" s="101"/>
      <c r="V1146" s="102"/>
      <c r="W1146" s="102"/>
      <c r="X1146" s="102"/>
      <c r="Y1146" s="102"/>
      <c r="Z1146" s="102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95"/>
      <c r="AL1146" s="95"/>
      <c r="AM1146" s="103"/>
      <c r="AN1146" s="103"/>
      <c r="AO1146" s="103"/>
      <c r="AP1146" s="104"/>
      <c r="AQ1146" s="35"/>
    </row>
    <row r="1147" spans="1:43" s="106" customFormat="1" hidden="1" x14ac:dyDescent="0.2">
      <c r="A1147" s="51"/>
      <c r="B1147" s="38"/>
      <c r="C1147" s="38"/>
      <c r="D1147" s="97"/>
      <c r="E1147" s="38"/>
      <c r="F1147" s="38"/>
      <c r="G1147" s="38"/>
      <c r="H1147" s="38"/>
      <c r="I1147" s="38"/>
      <c r="J1147" s="44"/>
      <c r="K1147" s="44"/>
      <c r="L1147" s="44"/>
      <c r="M1147" s="98"/>
      <c r="N1147" s="98"/>
      <c r="O1147" s="98"/>
      <c r="P1147" s="98"/>
      <c r="Q1147" s="99"/>
      <c r="R1147" s="100"/>
      <c r="S1147" s="100"/>
      <c r="T1147" s="101"/>
      <c r="U1147" s="101"/>
      <c r="V1147" s="102"/>
      <c r="W1147" s="102"/>
      <c r="X1147" s="102"/>
      <c r="Y1147" s="102"/>
      <c r="Z1147" s="102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95"/>
      <c r="AL1147" s="95"/>
      <c r="AM1147" s="103"/>
      <c r="AN1147" s="103"/>
      <c r="AO1147" s="103"/>
      <c r="AP1147" s="104"/>
      <c r="AQ1147" s="35"/>
    </row>
    <row r="1148" spans="1:43" s="106" customFormat="1" hidden="1" x14ac:dyDescent="0.2">
      <c r="A1148" s="51"/>
      <c r="B1148" s="38"/>
      <c r="C1148" s="38"/>
      <c r="D1148" s="97"/>
      <c r="E1148" s="38"/>
      <c r="F1148" s="38"/>
      <c r="G1148" s="38"/>
      <c r="H1148" s="38"/>
      <c r="I1148" s="38"/>
      <c r="J1148" s="44"/>
      <c r="K1148" s="44"/>
      <c r="L1148" s="44"/>
      <c r="M1148" s="98"/>
      <c r="N1148" s="98"/>
      <c r="O1148" s="98"/>
      <c r="P1148" s="98"/>
      <c r="Q1148" s="99"/>
      <c r="R1148" s="100"/>
      <c r="S1148" s="100"/>
      <c r="T1148" s="101"/>
      <c r="U1148" s="101"/>
      <c r="V1148" s="102"/>
      <c r="W1148" s="102"/>
      <c r="X1148" s="102"/>
      <c r="Y1148" s="102"/>
      <c r="Z1148" s="102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95"/>
      <c r="AL1148" s="95"/>
      <c r="AM1148" s="103"/>
      <c r="AN1148" s="103"/>
      <c r="AO1148" s="103"/>
      <c r="AP1148" s="104"/>
      <c r="AQ1148" s="35"/>
    </row>
    <row r="1149" spans="1:43" s="106" customFormat="1" hidden="1" x14ac:dyDescent="0.2">
      <c r="A1149" s="51"/>
      <c r="B1149" s="38"/>
      <c r="C1149" s="38"/>
      <c r="D1149" s="97"/>
      <c r="E1149" s="38"/>
      <c r="F1149" s="38"/>
      <c r="G1149" s="38"/>
      <c r="H1149" s="38"/>
      <c r="I1149" s="38"/>
      <c r="J1149" s="44"/>
      <c r="K1149" s="44"/>
      <c r="L1149" s="44"/>
      <c r="M1149" s="98"/>
      <c r="N1149" s="98"/>
      <c r="O1149" s="98"/>
      <c r="P1149" s="98"/>
      <c r="Q1149" s="99"/>
      <c r="R1149" s="100"/>
      <c r="S1149" s="100"/>
      <c r="T1149" s="101"/>
      <c r="U1149" s="101"/>
      <c r="V1149" s="102"/>
      <c r="W1149" s="102"/>
      <c r="X1149" s="102"/>
      <c r="Y1149" s="102"/>
      <c r="Z1149" s="102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95"/>
      <c r="AL1149" s="95"/>
      <c r="AM1149" s="103"/>
      <c r="AN1149" s="103"/>
      <c r="AO1149" s="103"/>
      <c r="AP1149" s="104"/>
      <c r="AQ1149" s="35"/>
    </row>
    <row r="1150" spans="1:43" s="106" customFormat="1" hidden="1" x14ac:dyDescent="0.2">
      <c r="A1150" s="51"/>
      <c r="B1150" s="38"/>
      <c r="C1150" s="38"/>
      <c r="D1150" s="97"/>
      <c r="E1150" s="38"/>
      <c r="F1150" s="38"/>
      <c r="G1150" s="38"/>
      <c r="H1150" s="38"/>
      <c r="I1150" s="38"/>
      <c r="J1150" s="44"/>
      <c r="K1150" s="44"/>
      <c r="L1150" s="44"/>
      <c r="M1150" s="98"/>
      <c r="N1150" s="98"/>
      <c r="O1150" s="98"/>
      <c r="P1150" s="98"/>
      <c r="Q1150" s="99"/>
      <c r="R1150" s="100"/>
      <c r="S1150" s="100"/>
      <c r="T1150" s="101"/>
      <c r="U1150" s="101"/>
      <c r="V1150" s="102"/>
      <c r="W1150" s="102"/>
      <c r="X1150" s="102"/>
      <c r="Y1150" s="102"/>
      <c r="Z1150" s="102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95"/>
      <c r="AL1150" s="95"/>
      <c r="AM1150" s="103"/>
      <c r="AN1150" s="103"/>
      <c r="AO1150" s="103"/>
      <c r="AP1150" s="104"/>
      <c r="AQ1150" s="35"/>
    </row>
    <row r="1151" spans="1:43" s="106" customFormat="1" hidden="1" x14ac:dyDescent="0.2">
      <c r="A1151" s="51"/>
      <c r="B1151" s="38"/>
      <c r="C1151" s="38"/>
      <c r="D1151" s="97"/>
      <c r="E1151" s="38"/>
      <c r="F1151" s="38"/>
      <c r="G1151" s="38"/>
      <c r="H1151" s="38"/>
      <c r="I1151" s="38"/>
      <c r="J1151" s="44"/>
      <c r="K1151" s="44"/>
      <c r="L1151" s="44"/>
      <c r="M1151" s="98"/>
      <c r="N1151" s="98"/>
      <c r="O1151" s="98"/>
      <c r="P1151" s="98"/>
      <c r="Q1151" s="99"/>
      <c r="R1151" s="100"/>
      <c r="S1151" s="100"/>
      <c r="T1151" s="101"/>
      <c r="U1151" s="101"/>
      <c r="V1151" s="102"/>
      <c r="W1151" s="102"/>
      <c r="X1151" s="102"/>
      <c r="Y1151" s="102"/>
      <c r="Z1151" s="102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95"/>
      <c r="AL1151" s="95"/>
      <c r="AM1151" s="103"/>
      <c r="AN1151" s="103"/>
      <c r="AO1151" s="103"/>
      <c r="AP1151" s="104"/>
      <c r="AQ1151" s="35"/>
    </row>
    <row r="1152" spans="1:43" s="106" customFormat="1" hidden="1" x14ac:dyDescent="0.2">
      <c r="A1152" s="51"/>
      <c r="B1152" s="38"/>
      <c r="C1152" s="38"/>
      <c r="D1152" s="97"/>
      <c r="E1152" s="38"/>
      <c r="F1152" s="38"/>
      <c r="G1152" s="38"/>
      <c r="H1152" s="38"/>
      <c r="I1152" s="38"/>
      <c r="J1152" s="44"/>
      <c r="K1152" s="44"/>
      <c r="L1152" s="44"/>
      <c r="M1152" s="98"/>
      <c r="N1152" s="98"/>
      <c r="O1152" s="98"/>
      <c r="P1152" s="98"/>
      <c r="Q1152" s="99"/>
      <c r="R1152" s="100"/>
      <c r="S1152" s="100"/>
      <c r="T1152" s="101"/>
      <c r="U1152" s="101"/>
      <c r="V1152" s="102"/>
      <c r="W1152" s="102"/>
      <c r="X1152" s="102"/>
      <c r="Y1152" s="102"/>
      <c r="Z1152" s="102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95"/>
      <c r="AL1152" s="95"/>
      <c r="AM1152" s="103"/>
      <c r="AN1152" s="103"/>
      <c r="AO1152" s="103"/>
      <c r="AP1152" s="104"/>
      <c r="AQ1152" s="35"/>
    </row>
    <row r="1153" spans="1:43" s="106" customFormat="1" hidden="1" x14ac:dyDescent="0.2">
      <c r="A1153" s="51"/>
      <c r="B1153" s="38"/>
      <c r="C1153" s="38"/>
      <c r="D1153" s="97"/>
      <c r="E1153" s="38"/>
      <c r="F1153" s="38"/>
      <c r="G1153" s="38"/>
      <c r="H1153" s="38"/>
      <c r="I1153" s="38"/>
      <c r="J1153" s="44"/>
      <c r="K1153" s="44"/>
      <c r="L1153" s="44"/>
      <c r="M1153" s="98"/>
      <c r="N1153" s="98"/>
      <c r="O1153" s="98"/>
      <c r="P1153" s="98"/>
      <c r="Q1153" s="99"/>
      <c r="R1153" s="100"/>
      <c r="S1153" s="100"/>
      <c r="T1153" s="101"/>
      <c r="U1153" s="101"/>
      <c r="V1153" s="102"/>
      <c r="W1153" s="102"/>
      <c r="X1153" s="102"/>
      <c r="Y1153" s="102"/>
      <c r="Z1153" s="102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95"/>
      <c r="AL1153" s="95"/>
      <c r="AM1153" s="103"/>
      <c r="AN1153" s="103"/>
      <c r="AO1153" s="103"/>
      <c r="AP1153" s="104"/>
      <c r="AQ1153" s="35"/>
    </row>
    <row r="1154" spans="1:43" s="106" customFormat="1" hidden="1" x14ac:dyDescent="0.2">
      <c r="A1154" s="51"/>
      <c r="B1154" s="38"/>
      <c r="C1154" s="38"/>
      <c r="D1154" s="97"/>
      <c r="E1154" s="38"/>
      <c r="F1154" s="38"/>
      <c r="G1154" s="38"/>
      <c r="H1154" s="38"/>
      <c r="I1154" s="38"/>
      <c r="J1154" s="44"/>
      <c r="K1154" s="44"/>
      <c r="L1154" s="44"/>
      <c r="M1154" s="98"/>
      <c r="N1154" s="98"/>
      <c r="O1154" s="98"/>
      <c r="P1154" s="98"/>
      <c r="Q1154" s="99"/>
      <c r="R1154" s="100"/>
      <c r="S1154" s="100"/>
      <c r="T1154" s="101"/>
      <c r="U1154" s="101"/>
      <c r="V1154" s="102"/>
      <c r="W1154" s="102"/>
      <c r="X1154" s="102"/>
      <c r="Y1154" s="102"/>
      <c r="Z1154" s="102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95"/>
      <c r="AL1154" s="95"/>
      <c r="AM1154" s="103"/>
      <c r="AN1154" s="103"/>
      <c r="AO1154" s="103"/>
      <c r="AP1154" s="104"/>
      <c r="AQ1154" s="35"/>
    </row>
    <row r="1155" spans="1:43" s="106" customFormat="1" hidden="1" x14ac:dyDescent="0.2">
      <c r="A1155" s="51"/>
      <c r="B1155" s="38"/>
      <c r="C1155" s="38"/>
      <c r="D1155" s="97"/>
      <c r="E1155" s="38"/>
      <c r="F1155" s="38"/>
      <c r="G1155" s="38"/>
      <c r="H1155" s="38"/>
      <c r="I1155" s="38"/>
      <c r="J1155" s="44"/>
      <c r="K1155" s="44"/>
      <c r="L1155" s="44"/>
      <c r="M1155" s="98"/>
      <c r="N1155" s="98"/>
      <c r="O1155" s="98"/>
      <c r="P1155" s="98"/>
      <c r="Q1155" s="99"/>
      <c r="R1155" s="100"/>
      <c r="S1155" s="100"/>
      <c r="T1155" s="101"/>
      <c r="U1155" s="101"/>
      <c r="V1155" s="102"/>
      <c r="W1155" s="102"/>
      <c r="X1155" s="102"/>
      <c r="Y1155" s="102"/>
      <c r="Z1155" s="102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95"/>
      <c r="AL1155" s="95"/>
      <c r="AM1155" s="103"/>
      <c r="AN1155" s="103"/>
      <c r="AO1155" s="103"/>
      <c r="AP1155" s="104"/>
      <c r="AQ1155" s="35"/>
    </row>
    <row r="1156" spans="1:43" s="106" customFormat="1" hidden="1" x14ac:dyDescent="0.2">
      <c r="A1156" s="51"/>
      <c r="B1156" s="38"/>
      <c r="C1156" s="38"/>
      <c r="D1156" s="97"/>
      <c r="E1156" s="38"/>
      <c r="F1156" s="38"/>
      <c r="G1156" s="38"/>
      <c r="H1156" s="38"/>
      <c r="I1156" s="38"/>
      <c r="J1156" s="44"/>
      <c r="K1156" s="44"/>
      <c r="L1156" s="44"/>
      <c r="M1156" s="98"/>
      <c r="N1156" s="98"/>
      <c r="O1156" s="98"/>
      <c r="P1156" s="98"/>
      <c r="Q1156" s="99"/>
      <c r="R1156" s="100"/>
      <c r="S1156" s="100"/>
      <c r="T1156" s="101"/>
      <c r="U1156" s="101"/>
      <c r="V1156" s="102"/>
      <c r="W1156" s="102"/>
      <c r="X1156" s="102"/>
      <c r="Y1156" s="102"/>
      <c r="Z1156" s="102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95"/>
      <c r="AL1156" s="95"/>
      <c r="AM1156" s="103"/>
      <c r="AN1156" s="103"/>
      <c r="AO1156" s="103"/>
      <c r="AP1156" s="104"/>
      <c r="AQ1156" s="35"/>
    </row>
    <row r="1157" spans="1:43" s="106" customFormat="1" hidden="1" x14ac:dyDescent="0.2">
      <c r="A1157" s="51"/>
      <c r="B1157" s="38"/>
      <c r="C1157" s="38"/>
      <c r="D1157" s="97"/>
      <c r="E1157" s="38"/>
      <c r="F1157" s="38"/>
      <c r="G1157" s="38"/>
      <c r="H1157" s="38"/>
      <c r="I1157" s="38"/>
      <c r="J1157" s="44"/>
      <c r="K1157" s="44"/>
      <c r="L1157" s="44"/>
      <c r="M1157" s="98"/>
      <c r="N1157" s="98"/>
      <c r="O1157" s="98"/>
      <c r="P1157" s="98"/>
      <c r="Q1157" s="99"/>
      <c r="R1157" s="100"/>
      <c r="S1157" s="100"/>
      <c r="T1157" s="101"/>
      <c r="U1157" s="101"/>
      <c r="V1157" s="102"/>
      <c r="W1157" s="102"/>
      <c r="X1157" s="102"/>
      <c r="Y1157" s="102"/>
      <c r="Z1157" s="102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95"/>
      <c r="AL1157" s="95"/>
      <c r="AM1157" s="103"/>
      <c r="AN1157" s="103"/>
      <c r="AO1157" s="103"/>
      <c r="AP1157" s="104"/>
      <c r="AQ1157" s="35"/>
    </row>
    <row r="1158" spans="1:43" s="106" customFormat="1" hidden="1" x14ac:dyDescent="0.2">
      <c r="A1158" s="51"/>
      <c r="B1158" s="38"/>
      <c r="C1158" s="38"/>
      <c r="D1158" s="97"/>
      <c r="E1158" s="38"/>
      <c r="F1158" s="38"/>
      <c r="G1158" s="38"/>
      <c r="H1158" s="38"/>
      <c r="I1158" s="38"/>
      <c r="J1158" s="44"/>
      <c r="K1158" s="44"/>
      <c r="L1158" s="44"/>
      <c r="M1158" s="98"/>
      <c r="N1158" s="98"/>
      <c r="O1158" s="98"/>
      <c r="P1158" s="98"/>
      <c r="Q1158" s="99"/>
      <c r="R1158" s="100"/>
      <c r="S1158" s="100"/>
      <c r="T1158" s="101"/>
      <c r="U1158" s="101"/>
      <c r="V1158" s="102"/>
      <c r="W1158" s="102"/>
      <c r="X1158" s="102"/>
      <c r="Y1158" s="102"/>
      <c r="Z1158" s="102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95"/>
      <c r="AL1158" s="95"/>
      <c r="AM1158" s="103"/>
      <c r="AN1158" s="103"/>
      <c r="AO1158" s="103"/>
      <c r="AP1158" s="104"/>
      <c r="AQ1158" s="35"/>
    </row>
    <row r="1159" spans="1:43" s="106" customFormat="1" hidden="1" x14ac:dyDescent="0.2">
      <c r="A1159" s="51"/>
      <c r="B1159" s="38"/>
      <c r="C1159" s="38"/>
      <c r="D1159" s="97"/>
      <c r="E1159" s="38"/>
      <c r="F1159" s="38"/>
      <c r="G1159" s="38"/>
      <c r="H1159" s="38"/>
      <c r="I1159" s="38"/>
      <c r="J1159" s="44"/>
      <c r="K1159" s="44"/>
      <c r="L1159" s="44"/>
      <c r="M1159" s="98"/>
      <c r="N1159" s="98"/>
      <c r="O1159" s="98"/>
      <c r="P1159" s="98"/>
      <c r="Q1159" s="99"/>
      <c r="R1159" s="100"/>
      <c r="S1159" s="100"/>
      <c r="T1159" s="101"/>
      <c r="U1159" s="101"/>
      <c r="V1159" s="102"/>
      <c r="W1159" s="102"/>
      <c r="X1159" s="102"/>
      <c r="Y1159" s="102"/>
      <c r="Z1159" s="102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95"/>
      <c r="AL1159" s="95"/>
      <c r="AM1159" s="103"/>
      <c r="AN1159" s="103"/>
      <c r="AO1159" s="103"/>
      <c r="AP1159" s="104"/>
      <c r="AQ1159" s="35"/>
    </row>
    <row r="1160" spans="1:43" s="106" customFormat="1" hidden="1" x14ac:dyDescent="0.2">
      <c r="A1160" s="51"/>
      <c r="B1160" s="38"/>
      <c r="C1160" s="38"/>
      <c r="D1160" s="97"/>
      <c r="E1160" s="38"/>
      <c r="F1160" s="38"/>
      <c r="G1160" s="38"/>
      <c r="H1160" s="38"/>
      <c r="I1160" s="38"/>
      <c r="J1160" s="44"/>
      <c r="K1160" s="44"/>
      <c r="L1160" s="44"/>
      <c r="M1160" s="98"/>
      <c r="N1160" s="98"/>
      <c r="O1160" s="98"/>
      <c r="P1160" s="98"/>
      <c r="Q1160" s="99"/>
      <c r="R1160" s="100"/>
      <c r="S1160" s="100"/>
      <c r="T1160" s="101"/>
      <c r="U1160" s="101"/>
      <c r="V1160" s="102"/>
      <c r="W1160" s="102"/>
      <c r="X1160" s="102"/>
      <c r="Y1160" s="102"/>
      <c r="Z1160" s="102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95"/>
      <c r="AL1160" s="95"/>
      <c r="AM1160" s="103"/>
      <c r="AN1160" s="103"/>
      <c r="AO1160" s="103"/>
      <c r="AP1160" s="104"/>
      <c r="AQ1160" s="35"/>
    </row>
    <row r="1161" spans="1:43" s="106" customFormat="1" hidden="1" x14ac:dyDescent="0.2">
      <c r="A1161" s="51"/>
      <c r="B1161" s="38"/>
      <c r="C1161" s="38"/>
      <c r="D1161" s="97"/>
      <c r="E1161" s="38"/>
      <c r="F1161" s="38"/>
      <c r="G1161" s="38"/>
      <c r="H1161" s="38"/>
      <c r="I1161" s="38"/>
      <c r="J1161" s="44"/>
      <c r="K1161" s="44"/>
      <c r="L1161" s="44"/>
      <c r="M1161" s="98"/>
      <c r="N1161" s="98"/>
      <c r="O1161" s="98"/>
      <c r="P1161" s="98"/>
      <c r="Q1161" s="99"/>
      <c r="R1161" s="100"/>
      <c r="S1161" s="100"/>
      <c r="T1161" s="101"/>
      <c r="U1161" s="101"/>
      <c r="V1161" s="102"/>
      <c r="W1161" s="102"/>
      <c r="X1161" s="102"/>
      <c r="Y1161" s="102"/>
      <c r="Z1161" s="102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95"/>
      <c r="AL1161" s="95"/>
      <c r="AM1161" s="103"/>
      <c r="AN1161" s="103"/>
      <c r="AO1161" s="103"/>
      <c r="AP1161" s="104"/>
      <c r="AQ1161" s="35"/>
    </row>
    <row r="1162" spans="1:43" s="106" customFormat="1" hidden="1" x14ac:dyDescent="0.2">
      <c r="A1162" s="51"/>
      <c r="B1162" s="38"/>
      <c r="C1162" s="38"/>
      <c r="D1162" s="97"/>
      <c r="E1162" s="38"/>
      <c r="F1162" s="38"/>
      <c r="G1162" s="38"/>
      <c r="H1162" s="38"/>
      <c r="I1162" s="38"/>
      <c r="J1162" s="44"/>
      <c r="K1162" s="44"/>
      <c r="L1162" s="44"/>
      <c r="M1162" s="98"/>
      <c r="N1162" s="98"/>
      <c r="O1162" s="98"/>
      <c r="P1162" s="98"/>
      <c r="Q1162" s="99"/>
      <c r="R1162" s="100"/>
      <c r="S1162" s="100"/>
      <c r="T1162" s="101"/>
      <c r="U1162" s="101"/>
      <c r="V1162" s="102"/>
      <c r="W1162" s="102"/>
      <c r="X1162" s="102"/>
      <c r="Y1162" s="102"/>
      <c r="Z1162" s="102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95"/>
      <c r="AL1162" s="95"/>
      <c r="AM1162" s="103"/>
      <c r="AN1162" s="103"/>
      <c r="AO1162" s="103"/>
      <c r="AP1162" s="104"/>
      <c r="AQ1162" s="35"/>
    </row>
    <row r="1163" spans="1:43" s="106" customFormat="1" hidden="1" x14ac:dyDescent="0.2">
      <c r="A1163" s="51"/>
      <c r="B1163" s="38"/>
      <c r="C1163" s="38"/>
      <c r="D1163" s="97"/>
      <c r="E1163" s="38"/>
      <c r="F1163" s="38"/>
      <c r="G1163" s="38"/>
      <c r="H1163" s="38"/>
      <c r="I1163" s="38"/>
      <c r="J1163" s="44"/>
      <c r="K1163" s="44"/>
      <c r="L1163" s="44"/>
      <c r="M1163" s="98"/>
      <c r="N1163" s="98"/>
      <c r="O1163" s="98"/>
      <c r="P1163" s="98"/>
      <c r="Q1163" s="99"/>
      <c r="R1163" s="100"/>
      <c r="S1163" s="100"/>
      <c r="T1163" s="101"/>
      <c r="U1163" s="101"/>
      <c r="V1163" s="102"/>
      <c r="W1163" s="102"/>
      <c r="X1163" s="102"/>
      <c r="Y1163" s="102"/>
      <c r="Z1163" s="102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95"/>
      <c r="AL1163" s="95"/>
      <c r="AM1163" s="103"/>
      <c r="AN1163" s="103"/>
      <c r="AO1163" s="103"/>
      <c r="AP1163" s="104"/>
      <c r="AQ1163" s="35"/>
    </row>
    <row r="1164" spans="1:43" s="106" customFormat="1" hidden="1" x14ac:dyDescent="0.2">
      <c r="A1164" s="51"/>
      <c r="B1164" s="38"/>
      <c r="C1164" s="38"/>
      <c r="D1164" s="97"/>
      <c r="E1164" s="38"/>
      <c r="F1164" s="38"/>
      <c r="G1164" s="38"/>
      <c r="H1164" s="38"/>
      <c r="I1164" s="38"/>
      <c r="J1164" s="44"/>
      <c r="K1164" s="44"/>
      <c r="L1164" s="44"/>
      <c r="M1164" s="98"/>
      <c r="N1164" s="98"/>
      <c r="O1164" s="98"/>
      <c r="P1164" s="98"/>
      <c r="Q1164" s="99"/>
      <c r="R1164" s="100"/>
      <c r="S1164" s="100"/>
      <c r="T1164" s="101"/>
      <c r="U1164" s="101"/>
      <c r="V1164" s="102"/>
      <c r="W1164" s="102"/>
      <c r="X1164" s="102"/>
      <c r="Y1164" s="102"/>
      <c r="Z1164" s="102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95"/>
      <c r="AL1164" s="95"/>
      <c r="AM1164" s="103"/>
      <c r="AN1164" s="103"/>
      <c r="AO1164" s="103"/>
      <c r="AP1164" s="104"/>
      <c r="AQ1164" s="35"/>
    </row>
    <row r="1165" spans="1:43" s="106" customFormat="1" hidden="1" x14ac:dyDescent="0.2">
      <c r="A1165" s="51"/>
      <c r="B1165" s="38"/>
      <c r="C1165" s="38"/>
      <c r="D1165" s="97"/>
      <c r="E1165" s="38"/>
      <c r="F1165" s="38"/>
      <c r="G1165" s="38"/>
      <c r="H1165" s="38"/>
      <c r="I1165" s="38"/>
      <c r="J1165" s="44"/>
      <c r="K1165" s="44"/>
      <c r="L1165" s="44"/>
      <c r="M1165" s="98"/>
      <c r="N1165" s="98"/>
      <c r="O1165" s="98"/>
      <c r="P1165" s="98"/>
      <c r="Q1165" s="99"/>
      <c r="R1165" s="100"/>
      <c r="S1165" s="100"/>
      <c r="T1165" s="101"/>
      <c r="U1165" s="101"/>
      <c r="V1165" s="102"/>
      <c r="W1165" s="102"/>
      <c r="X1165" s="102"/>
      <c r="Y1165" s="102"/>
      <c r="Z1165" s="102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95"/>
      <c r="AL1165" s="95"/>
      <c r="AM1165" s="103"/>
      <c r="AN1165" s="103"/>
      <c r="AO1165" s="103"/>
      <c r="AP1165" s="104"/>
      <c r="AQ1165" s="35"/>
    </row>
    <row r="1166" spans="1:43" s="106" customFormat="1" hidden="1" x14ac:dyDescent="0.2">
      <c r="A1166" s="51"/>
      <c r="B1166" s="38"/>
      <c r="C1166" s="38"/>
      <c r="D1166" s="97"/>
      <c r="E1166" s="38"/>
      <c r="F1166" s="38"/>
      <c r="G1166" s="38"/>
      <c r="H1166" s="38"/>
      <c r="I1166" s="38"/>
      <c r="J1166" s="44"/>
      <c r="K1166" s="44"/>
      <c r="L1166" s="44"/>
      <c r="M1166" s="98"/>
      <c r="N1166" s="98"/>
      <c r="O1166" s="98"/>
      <c r="P1166" s="98"/>
      <c r="Q1166" s="99"/>
      <c r="R1166" s="100"/>
      <c r="S1166" s="100"/>
      <c r="T1166" s="101"/>
      <c r="U1166" s="101"/>
      <c r="V1166" s="102"/>
      <c r="W1166" s="102"/>
      <c r="X1166" s="102"/>
      <c r="Y1166" s="102"/>
      <c r="Z1166" s="102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95"/>
      <c r="AL1166" s="95"/>
      <c r="AM1166" s="103"/>
      <c r="AN1166" s="103"/>
      <c r="AO1166" s="103"/>
      <c r="AP1166" s="104"/>
      <c r="AQ1166" s="35"/>
    </row>
    <row r="1167" spans="1:43" s="106" customFormat="1" hidden="1" x14ac:dyDescent="0.2">
      <c r="A1167" s="51"/>
      <c r="B1167" s="38"/>
      <c r="C1167" s="38"/>
      <c r="D1167" s="97"/>
      <c r="E1167" s="38"/>
      <c r="F1167" s="38"/>
      <c r="G1167" s="38"/>
      <c r="H1167" s="38"/>
      <c r="I1167" s="38"/>
      <c r="J1167" s="44"/>
      <c r="K1167" s="44"/>
      <c r="L1167" s="44"/>
      <c r="M1167" s="98"/>
      <c r="N1167" s="98"/>
      <c r="O1167" s="98"/>
      <c r="P1167" s="98"/>
      <c r="Q1167" s="99"/>
      <c r="R1167" s="100"/>
      <c r="S1167" s="100"/>
      <c r="T1167" s="101"/>
      <c r="U1167" s="101"/>
      <c r="V1167" s="102"/>
      <c r="W1167" s="102"/>
      <c r="X1167" s="102"/>
      <c r="Y1167" s="102"/>
      <c r="Z1167" s="102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95"/>
      <c r="AL1167" s="95"/>
      <c r="AM1167" s="103"/>
      <c r="AN1167" s="103"/>
      <c r="AO1167" s="103"/>
      <c r="AP1167" s="104"/>
      <c r="AQ1167" s="35"/>
    </row>
    <row r="1168" spans="1:43" s="106" customFormat="1" hidden="1" x14ac:dyDescent="0.2">
      <c r="A1168" s="51"/>
      <c r="B1168" s="38"/>
      <c r="C1168" s="38"/>
      <c r="D1168" s="97"/>
      <c r="E1168" s="38"/>
      <c r="F1168" s="38"/>
      <c r="G1168" s="38"/>
      <c r="H1168" s="38"/>
      <c r="I1168" s="38"/>
      <c r="J1168" s="44"/>
      <c r="K1168" s="44"/>
      <c r="L1168" s="44"/>
      <c r="M1168" s="98"/>
      <c r="N1168" s="98"/>
      <c r="O1168" s="98"/>
      <c r="P1168" s="98"/>
      <c r="Q1168" s="99"/>
      <c r="R1168" s="100"/>
      <c r="S1168" s="100"/>
      <c r="T1168" s="101"/>
      <c r="U1168" s="101"/>
      <c r="V1168" s="102"/>
      <c r="W1168" s="102"/>
      <c r="X1168" s="102"/>
      <c r="Y1168" s="102"/>
      <c r="Z1168" s="102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95"/>
      <c r="AL1168" s="95"/>
      <c r="AM1168" s="103"/>
      <c r="AN1168" s="103"/>
      <c r="AO1168" s="103"/>
      <c r="AP1168" s="104"/>
      <c r="AQ1168" s="35"/>
    </row>
    <row r="1169" spans="1:43" s="106" customFormat="1" hidden="1" x14ac:dyDescent="0.2">
      <c r="A1169" s="51"/>
      <c r="B1169" s="38"/>
      <c r="C1169" s="38"/>
      <c r="D1169" s="97"/>
      <c r="E1169" s="38"/>
      <c r="F1169" s="38"/>
      <c r="G1169" s="38"/>
      <c r="H1169" s="38"/>
      <c r="I1169" s="38"/>
      <c r="J1169" s="44"/>
      <c r="K1169" s="44"/>
      <c r="L1169" s="44"/>
      <c r="M1169" s="98"/>
      <c r="N1169" s="98"/>
      <c r="O1169" s="98"/>
      <c r="P1169" s="98"/>
      <c r="Q1169" s="99"/>
      <c r="R1169" s="100"/>
      <c r="S1169" s="100"/>
      <c r="T1169" s="101"/>
      <c r="U1169" s="101"/>
      <c r="V1169" s="102"/>
      <c r="W1169" s="102"/>
      <c r="X1169" s="102"/>
      <c r="Y1169" s="102"/>
      <c r="Z1169" s="102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95"/>
      <c r="AL1169" s="95"/>
      <c r="AM1169" s="103"/>
      <c r="AN1169" s="103"/>
      <c r="AO1169" s="103"/>
      <c r="AP1169" s="104"/>
      <c r="AQ1169" s="35"/>
    </row>
    <row r="1170" spans="1:43" s="106" customFormat="1" hidden="1" x14ac:dyDescent="0.2">
      <c r="A1170" s="51"/>
      <c r="B1170" s="38"/>
      <c r="C1170" s="38"/>
      <c r="D1170" s="97"/>
      <c r="E1170" s="38"/>
      <c r="F1170" s="38"/>
      <c r="G1170" s="38"/>
      <c r="H1170" s="38"/>
      <c r="I1170" s="38"/>
      <c r="J1170" s="44"/>
      <c r="K1170" s="44"/>
      <c r="L1170" s="44"/>
      <c r="M1170" s="98"/>
      <c r="N1170" s="98"/>
      <c r="O1170" s="98"/>
      <c r="P1170" s="98"/>
      <c r="Q1170" s="99"/>
      <c r="R1170" s="100"/>
      <c r="S1170" s="100"/>
      <c r="T1170" s="101"/>
      <c r="U1170" s="101"/>
      <c r="V1170" s="102"/>
      <c r="W1170" s="102"/>
      <c r="X1170" s="102"/>
      <c r="Y1170" s="102"/>
      <c r="Z1170" s="102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95"/>
      <c r="AL1170" s="95"/>
      <c r="AM1170" s="103"/>
      <c r="AN1170" s="103"/>
      <c r="AO1170" s="103"/>
      <c r="AP1170" s="104"/>
      <c r="AQ1170" s="35"/>
    </row>
    <row r="1171" spans="1:43" s="106" customFormat="1" hidden="1" x14ac:dyDescent="0.2">
      <c r="A1171" s="51"/>
      <c r="B1171" s="38"/>
      <c r="C1171" s="38"/>
      <c r="D1171" s="97"/>
      <c r="E1171" s="38"/>
      <c r="F1171" s="38"/>
      <c r="G1171" s="38"/>
      <c r="H1171" s="38"/>
      <c r="I1171" s="38"/>
      <c r="J1171" s="44"/>
      <c r="K1171" s="44"/>
      <c r="L1171" s="44"/>
      <c r="M1171" s="98"/>
      <c r="N1171" s="98"/>
      <c r="O1171" s="98"/>
      <c r="P1171" s="98"/>
      <c r="Q1171" s="99"/>
      <c r="R1171" s="100"/>
      <c r="S1171" s="100"/>
      <c r="T1171" s="101"/>
      <c r="U1171" s="101"/>
      <c r="V1171" s="102"/>
      <c r="W1171" s="102"/>
      <c r="X1171" s="102"/>
      <c r="Y1171" s="102"/>
      <c r="Z1171" s="102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95"/>
      <c r="AL1171" s="95"/>
      <c r="AM1171" s="103"/>
      <c r="AN1171" s="103"/>
      <c r="AO1171" s="103"/>
      <c r="AP1171" s="104"/>
      <c r="AQ1171" s="35"/>
    </row>
    <row r="1172" spans="1:43" s="106" customFormat="1" hidden="1" x14ac:dyDescent="0.2">
      <c r="A1172" s="51"/>
      <c r="B1172" s="38"/>
      <c r="C1172" s="38"/>
      <c r="D1172" s="97"/>
      <c r="E1172" s="38"/>
      <c r="F1172" s="38"/>
      <c r="G1172" s="38"/>
      <c r="H1172" s="38"/>
      <c r="I1172" s="38"/>
      <c r="J1172" s="44"/>
      <c r="K1172" s="44"/>
      <c r="L1172" s="44"/>
      <c r="M1172" s="98"/>
      <c r="N1172" s="98"/>
      <c r="O1172" s="98"/>
      <c r="P1172" s="98"/>
      <c r="Q1172" s="99"/>
      <c r="R1172" s="100"/>
      <c r="S1172" s="100"/>
      <c r="T1172" s="101"/>
      <c r="U1172" s="101"/>
      <c r="V1172" s="102"/>
      <c r="W1172" s="102"/>
      <c r="X1172" s="102"/>
      <c r="Y1172" s="102"/>
      <c r="Z1172" s="102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95"/>
      <c r="AL1172" s="95"/>
      <c r="AM1172" s="103"/>
      <c r="AN1172" s="103"/>
      <c r="AO1172" s="103"/>
      <c r="AP1172" s="104"/>
      <c r="AQ1172" s="35"/>
    </row>
    <row r="1173" spans="1:43" s="106" customFormat="1" hidden="1" x14ac:dyDescent="0.2">
      <c r="A1173" s="51"/>
      <c r="B1173" s="38"/>
      <c r="C1173" s="38"/>
      <c r="D1173" s="97"/>
      <c r="E1173" s="38"/>
      <c r="F1173" s="38"/>
      <c r="G1173" s="38"/>
      <c r="H1173" s="38"/>
      <c r="I1173" s="38"/>
      <c r="J1173" s="44"/>
      <c r="K1173" s="44"/>
      <c r="L1173" s="44"/>
      <c r="M1173" s="98"/>
      <c r="N1173" s="98"/>
      <c r="O1173" s="98"/>
      <c r="P1173" s="98"/>
      <c r="Q1173" s="99"/>
      <c r="R1173" s="100"/>
      <c r="S1173" s="100"/>
      <c r="T1173" s="101"/>
      <c r="U1173" s="101"/>
      <c r="V1173" s="102"/>
      <c r="W1173" s="102"/>
      <c r="X1173" s="102"/>
      <c r="Y1173" s="102"/>
      <c r="Z1173" s="102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95"/>
      <c r="AL1173" s="95"/>
      <c r="AM1173" s="103"/>
      <c r="AN1173" s="103"/>
      <c r="AO1173" s="103"/>
      <c r="AP1173" s="104"/>
      <c r="AQ1173" s="35"/>
    </row>
    <row r="1174" spans="1:43" s="106" customFormat="1" hidden="1" x14ac:dyDescent="0.2">
      <c r="A1174" s="51"/>
      <c r="B1174" s="38"/>
      <c r="C1174" s="38"/>
      <c r="D1174" s="97"/>
      <c r="E1174" s="38"/>
      <c r="F1174" s="38"/>
      <c r="G1174" s="38"/>
      <c r="H1174" s="38"/>
      <c r="I1174" s="38"/>
      <c r="J1174" s="44"/>
      <c r="K1174" s="44"/>
      <c r="L1174" s="44"/>
      <c r="M1174" s="98"/>
      <c r="N1174" s="98"/>
      <c r="O1174" s="98"/>
      <c r="P1174" s="98"/>
      <c r="Q1174" s="99"/>
      <c r="R1174" s="100"/>
      <c r="S1174" s="100"/>
      <c r="T1174" s="101"/>
      <c r="U1174" s="101"/>
      <c r="V1174" s="102"/>
      <c r="W1174" s="102"/>
      <c r="X1174" s="102"/>
      <c r="Y1174" s="102"/>
      <c r="Z1174" s="102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95"/>
      <c r="AL1174" s="95"/>
      <c r="AM1174" s="103"/>
      <c r="AN1174" s="103"/>
      <c r="AO1174" s="103"/>
      <c r="AP1174" s="104"/>
      <c r="AQ1174" s="35"/>
    </row>
    <row r="1175" spans="1:43" s="106" customFormat="1" hidden="1" x14ac:dyDescent="0.2">
      <c r="A1175" s="51"/>
      <c r="B1175" s="38"/>
      <c r="C1175" s="38"/>
      <c r="D1175" s="97"/>
      <c r="E1175" s="38"/>
      <c r="F1175" s="38"/>
      <c r="G1175" s="38"/>
      <c r="H1175" s="38"/>
      <c r="I1175" s="38"/>
      <c r="J1175" s="44"/>
      <c r="K1175" s="44"/>
      <c r="L1175" s="44"/>
      <c r="M1175" s="98"/>
      <c r="N1175" s="98"/>
      <c r="O1175" s="98"/>
      <c r="P1175" s="98"/>
      <c r="Q1175" s="99"/>
      <c r="R1175" s="100"/>
      <c r="S1175" s="100"/>
      <c r="T1175" s="101"/>
      <c r="U1175" s="101"/>
      <c r="V1175" s="102"/>
      <c r="W1175" s="102"/>
      <c r="X1175" s="102"/>
      <c r="Y1175" s="102"/>
      <c r="Z1175" s="102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95"/>
      <c r="AL1175" s="95"/>
      <c r="AM1175" s="103"/>
      <c r="AN1175" s="103"/>
      <c r="AO1175" s="103"/>
      <c r="AP1175" s="104"/>
      <c r="AQ1175" s="35"/>
    </row>
    <row r="1176" spans="1:43" s="106" customFormat="1" hidden="1" x14ac:dyDescent="0.2">
      <c r="A1176" s="51"/>
      <c r="B1176" s="38"/>
      <c r="C1176" s="38"/>
      <c r="D1176" s="97"/>
      <c r="E1176" s="38"/>
      <c r="F1176" s="38"/>
      <c r="G1176" s="38"/>
      <c r="H1176" s="38"/>
      <c r="I1176" s="38"/>
      <c r="J1176" s="44"/>
      <c r="K1176" s="44"/>
      <c r="L1176" s="44"/>
      <c r="M1176" s="98"/>
      <c r="N1176" s="98"/>
      <c r="O1176" s="98"/>
      <c r="P1176" s="98"/>
      <c r="Q1176" s="99"/>
      <c r="R1176" s="100"/>
      <c r="S1176" s="100"/>
      <c r="T1176" s="101"/>
      <c r="U1176" s="101"/>
      <c r="V1176" s="102"/>
      <c r="W1176" s="102"/>
      <c r="X1176" s="102"/>
      <c r="Y1176" s="102"/>
      <c r="Z1176" s="102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95"/>
      <c r="AL1176" s="95"/>
      <c r="AM1176" s="103"/>
      <c r="AN1176" s="103"/>
      <c r="AO1176" s="103"/>
      <c r="AP1176" s="104"/>
      <c r="AQ1176" s="35"/>
    </row>
    <row r="1177" spans="1:43" s="106" customFormat="1" hidden="1" x14ac:dyDescent="0.2">
      <c r="A1177" s="51"/>
      <c r="B1177" s="38"/>
      <c r="C1177" s="38"/>
      <c r="D1177" s="97"/>
      <c r="E1177" s="38"/>
      <c r="F1177" s="38"/>
      <c r="G1177" s="38"/>
      <c r="H1177" s="38"/>
      <c r="I1177" s="38"/>
      <c r="J1177" s="44"/>
      <c r="K1177" s="44"/>
      <c r="L1177" s="44"/>
      <c r="M1177" s="98"/>
      <c r="N1177" s="98"/>
      <c r="O1177" s="98"/>
      <c r="P1177" s="98"/>
      <c r="Q1177" s="99"/>
      <c r="R1177" s="100"/>
      <c r="S1177" s="100"/>
      <c r="T1177" s="101"/>
      <c r="U1177" s="101"/>
      <c r="V1177" s="102"/>
      <c r="W1177" s="102"/>
      <c r="X1177" s="102"/>
      <c r="Y1177" s="102"/>
      <c r="Z1177" s="102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95"/>
      <c r="AL1177" s="95"/>
      <c r="AM1177" s="103"/>
      <c r="AN1177" s="103"/>
      <c r="AO1177" s="103"/>
      <c r="AP1177" s="104"/>
      <c r="AQ1177" s="35"/>
    </row>
    <row r="1178" spans="1:43" s="106" customFormat="1" hidden="1" x14ac:dyDescent="0.2">
      <c r="A1178" s="51"/>
      <c r="B1178" s="38"/>
      <c r="C1178" s="38"/>
      <c r="D1178" s="97"/>
      <c r="E1178" s="38"/>
      <c r="F1178" s="38"/>
      <c r="G1178" s="38"/>
      <c r="H1178" s="38"/>
      <c r="I1178" s="38"/>
      <c r="J1178" s="44"/>
      <c r="K1178" s="44"/>
      <c r="L1178" s="44"/>
      <c r="M1178" s="98"/>
      <c r="N1178" s="98"/>
      <c r="O1178" s="98"/>
      <c r="P1178" s="98"/>
      <c r="Q1178" s="99"/>
      <c r="R1178" s="100"/>
      <c r="S1178" s="100"/>
      <c r="T1178" s="101"/>
      <c r="U1178" s="101"/>
      <c r="V1178" s="102"/>
      <c r="W1178" s="102"/>
      <c r="X1178" s="102"/>
      <c r="Y1178" s="102"/>
      <c r="Z1178" s="102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95"/>
      <c r="AL1178" s="95"/>
      <c r="AM1178" s="103"/>
      <c r="AN1178" s="103"/>
      <c r="AO1178" s="103"/>
      <c r="AP1178" s="104"/>
      <c r="AQ1178" s="35"/>
    </row>
    <row r="1179" spans="1:43" s="106" customFormat="1" hidden="1" x14ac:dyDescent="0.2">
      <c r="A1179" s="51"/>
      <c r="B1179" s="38"/>
      <c r="C1179" s="38"/>
      <c r="D1179" s="97"/>
      <c r="E1179" s="38"/>
      <c r="F1179" s="38"/>
      <c r="G1179" s="38"/>
      <c r="H1179" s="38"/>
      <c r="I1179" s="38"/>
      <c r="J1179" s="44"/>
      <c r="K1179" s="44"/>
      <c r="L1179" s="44"/>
      <c r="M1179" s="98"/>
      <c r="N1179" s="98"/>
      <c r="O1179" s="98"/>
      <c r="P1179" s="98"/>
      <c r="Q1179" s="99"/>
      <c r="R1179" s="100"/>
      <c r="S1179" s="100"/>
      <c r="T1179" s="101"/>
      <c r="U1179" s="101"/>
      <c r="V1179" s="102"/>
      <c r="W1179" s="102"/>
      <c r="X1179" s="102"/>
      <c r="Y1179" s="102"/>
      <c r="Z1179" s="102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95"/>
      <c r="AL1179" s="95"/>
      <c r="AM1179" s="103"/>
      <c r="AN1179" s="103"/>
      <c r="AO1179" s="103"/>
      <c r="AP1179" s="104"/>
      <c r="AQ1179" s="35"/>
    </row>
    <row r="1180" spans="1:43" s="106" customFormat="1" hidden="1" x14ac:dyDescent="0.2">
      <c r="A1180" s="51"/>
      <c r="B1180" s="38"/>
      <c r="C1180" s="38"/>
      <c r="D1180" s="97"/>
      <c r="E1180" s="38"/>
      <c r="F1180" s="38"/>
      <c r="G1180" s="38"/>
      <c r="H1180" s="38"/>
      <c r="I1180" s="38"/>
      <c r="J1180" s="44"/>
      <c r="K1180" s="44"/>
      <c r="L1180" s="44"/>
      <c r="M1180" s="98"/>
      <c r="N1180" s="98"/>
      <c r="O1180" s="98"/>
      <c r="P1180" s="98"/>
      <c r="Q1180" s="99"/>
      <c r="R1180" s="100"/>
      <c r="S1180" s="100"/>
      <c r="T1180" s="101"/>
      <c r="U1180" s="101"/>
      <c r="V1180" s="102"/>
      <c r="W1180" s="102"/>
      <c r="X1180" s="102"/>
      <c r="Y1180" s="102"/>
      <c r="Z1180" s="102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95"/>
      <c r="AL1180" s="95"/>
      <c r="AM1180" s="103"/>
      <c r="AN1180" s="103"/>
      <c r="AO1180" s="103"/>
      <c r="AP1180" s="104"/>
      <c r="AQ1180" s="35"/>
    </row>
    <row r="1181" spans="1:43" s="106" customFormat="1" hidden="1" x14ac:dyDescent="0.2">
      <c r="A1181" s="51"/>
      <c r="B1181" s="38"/>
      <c r="C1181" s="38"/>
      <c r="D1181" s="97"/>
      <c r="E1181" s="38"/>
      <c r="F1181" s="38"/>
      <c r="G1181" s="38"/>
      <c r="H1181" s="38"/>
      <c r="I1181" s="38"/>
      <c r="J1181" s="44"/>
      <c r="K1181" s="44"/>
      <c r="L1181" s="44"/>
      <c r="M1181" s="98"/>
      <c r="N1181" s="98"/>
      <c r="O1181" s="98"/>
      <c r="P1181" s="98"/>
      <c r="Q1181" s="99"/>
      <c r="R1181" s="100"/>
      <c r="S1181" s="100"/>
      <c r="T1181" s="101"/>
      <c r="U1181" s="101"/>
      <c r="V1181" s="102"/>
      <c r="W1181" s="102"/>
      <c r="X1181" s="102"/>
      <c r="Y1181" s="102"/>
      <c r="Z1181" s="102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95"/>
      <c r="AL1181" s="95"/>
      <c r="AM1181" s="103"/>
      <c r="AN1181" s="103"/>
      <c r="AO1181" s="103"/>
      <c r="AP1181" s="104"/>
      <c r="AQ1181" s="35"/>
    </row>
    <row r="1182" spans="1:43" s="106" customFormat="1" hidden="1" x14ac:dyDescent="0.2">
      <c r="A1182" s="51"/>
      <c r="B1182" s="38"/>
      <c r="C1182" s="38"/>
      <c r="D1182" s="97"/>
      <c r="E1182" s="38"/>
      <c r="F1182" s="38"/>
      <c r="G1182" s="38"/>
      <c r="H1182" s="38"/>
      <c r="I1182" s="38"/>
      <c r="J1182" s="44"/>
      <c r="K1182" s="44"/>
      <c r="L1182" s="44"/>
      <c r="M1182" s="98"/>
      <c r="N1182" s="98"/>
      <c r="O1182" s="98"/>
      <c r="P1182" s="98"/>
      <c r="Q1182" s="99"/>
      <c r="R1182" s="100"/>
      <c r="S1182" s="100"/>
      <c r="T1182" s="101"/>
      <c r="U1182" s="101"/>
      <c r="V1182" s="102"/>
      <c r="W1182" s="102"/>
      <c r="X1182" s="102"/>
      <c r="Y1182" s="102"/>
      <c r="Z1182" s="102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95"/>
      <c r="AL1182" s="95"/>
      <c r="AM1182" s="103"/>
      <c r="AN1182" s="103"/>
      <c r="AO1182" s="103"/>
      <c r="AP1182" s="104"/>
      <c r="AQ1182" s="35"/>
    </row>
    <row r="1183" spans="1:43" s="106" customFormat="1" hidden="1" x14ac:dyDescent="0.2">
      <c r="A1183" s="51"/>
      <c r="B1183" s="38"/>
      <c r="C1183" s="38"/>
      <c r="D1183" s="97"/>
      <c r="E1183" s="38"/>
      <c r="F1183" s="38"/>
      <c r="G1183" s="38"/>
      <c r="H1183" s="38"/>
      <c r="I1183" s="38"/>
      <c r="J1183" s="44"/>
      <c r="K1183" s="44"/>
      <c r="L1183" s="44"/>
      <c r="M1183" s="98"/>
      <c r="N1183" s="98"/>
      <c r="O1183" s="98"/>
      <c r="P1183" s="98"/>
      <c r="Q1183" s="99"/>
      <c r="R1183" s="100"/>
      <c r="S1183" s="100"/>
      <c r="T1183" s="101"/>
      <c r="U1183" s="101"/>
      <c r="V1183" s="102"/>
      <c r="W1183" s="102"/>
      <c r="X1183" s="102"/>
      <c r="Y1183" s="102"/>
      <c r="Z1183" s="102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95"/>
      <c r="AL1183" s="95"/>
      <c r="AM1183" s="103"/>
      <c r="AN1183" s="103"/>
      <c r="AO1183" s="103"/>
      <c r="AP1183" s="104"/>
      <c r="AQ1183" s="35"/>
    </row>
    <row r="1184" spans="1:43" s="106" customFormat="1" hidden="1" x14ac:dyDescent="0.2">
      <c r="A1184" s="51"/>
      <c r="B1184" s="38"/>
      <c r="C1184" s="38"/>
      <c r="D1184" s="97"/>
      <c r="E1184" s="38"/>
      <c r="F1184" s="38"/>
      <c r="G1184" s="38"/>
      <c r="H1184" s="38"/>
      <c r="I1184" s="38"/>
      <c r="J1184" s="44"/>
      <c r="K1184" s="44"/>
      <c r="L1184" s="44"/>
      <c r="M1184" s="98"/>
      <c r="N1184" s="98"/>
      <c r="O1184" s="98"/>
      <c r="P1184" s="98"/>
      <c r="Q1184" s="99"/>
      <c r="R1184" s="100"/>
      <c r="S1184" s="100"/>
      <c r="T1184" s="101"/>
      <c r="U1184" s="101"/>
      <c r="V1184" s="102"/>
      <c r="W1184" s="102"/>
      <c r="X1184" s="102"/>
      <c r="Y1184" s="102"/>
      <c r="Z1184" s="102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95"/>
      <c r="AL1184" s="95"/>
      <c r="AM1184" s="103"/>
      <c r="AN1184" s="103"/>
      <c r="AO1184" s="103"/>
      <c r="AP1184" s="104"/>
      <c r="AQ1184" s="35"/>
    </row>
    <row r="1185" spans="1:43" s="106" customFormat="1" hidden="1" x14ac:dyDescent="0.2">
      <c r="A1185" s="51"/>
      <c r="B1185" s="38"/>
      <c r="C1185" s="38"/>
      <c r="D1185" s="97"/>
      <c r="E1185" s="38"/>
      <c r="F1185" s="38"/>
      <c r="G1185" s="38"/>
      <c r="H1185" s="38"/>
      <c r="I1185" s="38"/>
      <c r="J1185" s="44"/>
      <c r="K1185" s="44"/>
      <c r="L1185" s="44"/>
      <c r="M1185" s="98"/>
      <c r="N1185" s="98"/>
      <c r="O1185" s="98"/>
      <c r="P1185" s="98"/>
      <c r="Q1185" s="99"/>
      <c r="R1185" s="100"/>
      <c r="S1185" s="100"/>
      <c r="T1185" s="101"/>
      <c r="U1185" s="101"/>
      <c r="V1185" s="102"/>
      <c r="W1185" s="102"/>
      <c r="X1185" s="102"/>
      <c r="Y1185" s="102"/>
      <c r="Z1185" s="102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95"/>
      <c r="AL1185" s="95"/>
      <c r="AM1185" s="103"/>
      <c r="AN1185" s="103"/>
      <c r="AO1185" s="103"/>
      <c r="AP1185" s="104"/>
      <c r="AQ1185" s="35"/>
    </row>
    <row r="1186" spans="1:43" s="106" customFormat="1" hidden="1" x14ac:dyDescent="0.2">
      <c r="A1186" s="51"/>
      <c r="B1186" s="38"/>
      <c r="C1186" s="38"/>
      <c r="D1186" s="97"/>
      <c r="E1186" s="38"/>
      <c r="F1186" s="38"/>
      <c r="G1186" s="38"/>
      <c r="H1186" s="38"/>
      <c r="I1186" s="38"/>
      <c r="J1186" s="44"/>
      <c r="K1186" s="44"/>
      <c r="L1186" s="44"/>
      <c r="M1186" s="98"/>
      <c r="N1186" s="98"/>
      <c r="O1186" s="98"/>
      <c r="P1186" s="98"/>
      <c r="Q1186" s="99"/>
      <c r="R1186" s="100"/>
      <c r="S1186" s="100"/>
      <c r="T1186" s="101"/>
      <c r="U1186" s="101"/>
      <c r="V1186" s="102"/>
      <c r="W1186" s="102"/>
      <c r="X1186" s="102"/>
      <c r="Y1186" s="102"/>
      <c r="Z1186" s="102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95"/>
      <c r="AL1186" s="95"/>
      <c r="AM1186" s="103"/>
      <c r="AN1186" s="103"/>
      <c r="AO1186" s="103"/>
      <c r="AP1186" s="104"/>
      <c r="AQ1186" s="35"/>
    </row>
    <row r="1187" spans="1:43" s="106" customFormat="1" hidden="1" x14ac:dyDescent="0.2">
      <c r="A1187" s="51"/>
      <c r="B1187" s="38"/>
      <c r="C1187" s="38"/>
      <c r="D1187" s="97"/>
      <c r="E1187" s="38"/>
      <c r="F1187" s="38"/>
      <c r="G1187" s="38"/>
      <c r="H1187" s="38"/>
      <c r="I1187" s="38"/>
      <c r="J1187" s="44"/>
      <c r="K1187" s="44"/>
      <c r="L1187" s="44"/>
      <c r="M1187" s="98"/>
      <c r="N1187" s="98"/>
      <c r="O1187" s="98"/>
      <c r="P1187" s="98"/>
      <c r="Q1187" s="99"/>
      <c r="R1187" s="100"/>
      <c r="S1187" s="100"/>
      <c r="T1187" s="101"/>
      <c r="U1187" s="101"/>
      <c r="V1187" s="102"/>
      <c r="W1187" s="102"/>
      <c r="X1187" s="102"/>
      <c r="Y1187" s="102"/>
      <c r="Z1187" s="102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95"/>
      <c r="AL1187" s="95"/>
      <c r="AM1187" s="103"/>
      <c r="AN1187" s="103"/>
      <c r="AO1187" s="103"/>
      <c r="AP1187" s="104"/>
      <c r="AQ1187" s="35"/>
    </row>
    <row r="1188" spans="1:43" s="106" customFormat="1" hidden="1" x14ac:dyDescent="0.2">
      <c r="A1188" s="51"/>
      <c r="B1188" s="38"/>
      <c r="C1188" s="38"/>
      <c r="D1188" s="97"/>
      <c r="E1188" s="38"/>
      <c r="F1188" s="38"/>
      <c r="G1188" s="38"/>
      <c r="H1188" s="38"/>
      <c r="I1188" s="38"/>
      <c r="J1188" s="44"/>
      <c r="K1188" s="44"/>
      <c r="L1188" s="44"/>
      <c r="M1188" s="98"/>
      <c r="N1188" s="98"/>
      <c r="O1188" s="98"/>
      <c r="P1188" s="98"/>
      <c r="Q1188" s="99"/>
      <c r="R1188" s="100"/>
      <c r="S1188" s="100"/>
      <c r="T1188" s="101"/>
      <c r="U1188" s="101"/>
      <c r="V1188" s="102"/>
      <c r="W1188" s="102"/>
      <c r="X1188" s="102"/>
      <c r="Y1188" s="102"/>
      <c r="Z1188" s="102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95"/>
      <c r="AL1188" s="95"/>
      <c r="AM1188" s="103"/>
      <c r="AN1188" s="103"/>
      <c r="AO1188" s="103"/>
      <c r="AP1188" s="104"/>
      <c r="AQ1188" s="35"/>
    </row>
    <row r="1189" spans="1:43" s="106" customFormat="1" hidden="1" x14ac:dyDescent="0.2">
      <c r="A1189" s="51"/>
      <c r="B1189" s="38"/>
      <c r="C1189" s="38"/>
      <c r="D1189" s="97"/>
      <c r="E1189" s="38"/>
      <c r="F1189" s="38"/>
      <c r="G1189" s="38"/>
      <c r="H1189" s="38"/>
      <c r="I1189" s="38"/>
      <c r="J1189" s="44"/>
      <c r="K1189" s="44"/>
      <c r="L1189" s="44"/>
      <c r="M1189" s="98"/>
      <c r="N1189" s="98"/>
      <c r="O1189" s="98"/>
      <c r="P1189" s="98"/>
      <c r="Q1189" s="99"/>
      <c r="R1189" s="100"/>
      <c r="S1189" s="100"/>
      <c r="T1189" s="101"/>
      <c r="U1189" s="101"/>
      <c r="V1189" s="102"/>
      <c r="W1189" s="102"/>
      <c r="X1189" s="102"/>
      <c r="Y1189" s="102"/>
      <c r="Z1189" s="102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95"/>
      <c r="AL1189" s="95"/>
      <c r="AM1189" s="103"/>
      <c r="AN1189" s="103"/>
      <c r="AO1189" s="103"/>
      <c r="AP1189" s="104"/>
      <c r="AQ1189" s="35"/>
    </row>
    <row r="1190" spans="1:43" s="106" customFormat="1" hidden="1" x14ac:dyDescent="0.2">
      <c r="A1190" s="51"/>
      <c r="B1190" s="38"/>
      <c r="C1190" s="38"/>
      <c r="D1190" s="97"/>
      <c r="E1190" s="38"/>
      <c r="F1190" s="38"/>
      <c r="G1190" s="38"/>
      <c r="H1190" s="38"/>
      <c r="I1190" s="38"/>
      <c r="J1190" s="44"/>
      <c r="K1190" s="44"/>
      <c r="L1190" s="44"/>
      <c r="M1190" s="98"/>
      <c r="N1190" s="98"/>
      <c r="O1190" s="98"/>
      <c r="P1190" s="98"/>
      <c r="Q1190" s="99"/>
      <c r="R1190" s="100"/>
      <c r="S1190" s="100"/>
      <c r="T1190" s="101"/>
      <c r="U1190" s="101"/>
      <c r="V1190" s="102"/>
      <c r="W1190" s="102"/>
      <c r="X1190" s="102"/>
      <c r="Y1190" s="102"/>
      <c r="Z1190" s="102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95"/>
      <c r="AL1190" s="95"/>
      <c r="AM1190" s="103"/>
      <c r="AN1190" s="103"/>
      <c r="AO1190" s="103"/>
      <c r="AP1190" s="104"/>
      <c r="AQ1190" s="35"/>
    </row>
    <row r="1191" spans="1:43" s="106" customFormat="1" hidden="1" x14ac:dyDescent="0.2">
      <c r="A1191" s="51"/>
      <c r="B1191" s="38"/>
      <c r="C1191" s="38"/>
      <c r="D1191" s="97"/>
      <c r="E1191" s="38"/>
      <c r="F1191" s="38"/>
      <c r="G1191" s="38"/>
      <c r="H1191" s="38"/>
      <c r="I1191" s="38"/>
      <c r="J1191" s="44"/>
      <c r="K1191" s="44"/>
      <c r="L1191" s="44"/>
      <c r="M1191" s="98"/>
      <c r="N1191" s="98"/>
      <c r="O1191" s="98"/>
      <c r="P1191" s="98"/>
      <c r="Q1191" s="99"/>
      <c r="R1191" s="100"/>
      <c r="S1191" s="100"/>
      <c r="T1191" s="101"/>
      <c r="U1191" s="101"/>
      <c r="V1191" s="102"/>
      <c r="W1191" s="102"/>
      <c r="X1191" s="102"/>
      <c r="Y1191" s="102"/>
      <c r="Z1191" s="102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95"/>
      <c r="AL1191" s="95"/>
      <c r="AM1191" s="103"/>
      <c r="AN1191" s="103"/>
      <c r="AO1191" s="103"/>
      <c r="AP1191" s="104"/>
      <c r="AQ1191" s="35"/>
    </row>
    <row r="1192" spans="1:43" s="106" customFormat="1" hidden="1" x14ac:dyDescent="0.2">
      <c r="A1192" s="51"/>
      <c r="B1192" s="38"/>
      <c r="C1192" s="38"/>
      <c r="D1192" s="97"/>
      <c r="E1192" s="38"/>
      <c r="F1192" s="38"/>
      <c r="G1192" s="38"/>
      <c r="H1192" s="38"/>
      <c r="I1192" s="38"/>
      <c r="J1192" s="44"/>
      <c r="K1192" s="44"/>
      <c r="L1192" s="44"/>
      <c r="M1192" s="98"/>
      <c r="N1192" s="98"/>
      <c r="O1192" s="98"/>
      <c r="P1192" s="98"/>
      <c r="Q1192" s="99"/>
      <c r="R1192" s="100"/>
      <c r="S1192" s="100"/>
      <c r="T1192" s="101"/>
      <c r="U1192" s="101"/>
      <c r="V1192" s="102"/>
      <c r="W1192" s="102"/>
      <c r="X1192" s="102"/>
      <c r="Y1192" s="102"/>
      <c r="Z1192" s="102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95"/>
      <c r="AL1192" s="95"/>
      <c r="AM1192" s="103"/>
      <c r="AN1192" s="103"/>
      <c r="AO1192" s="103"/>
      <c r="AP1192" s="104"/>
      <c r="AQ1192" s="35"/>
    </row>
    <row r="1193" spans="1:43" s="106" customFormat="1" hidden="1" x14ac:dyDescent="0.2">
      <c r="A1193" s="51"/>
      <c r="B1193" s="38"/>
      <c r="C1193" s="38"/>
      <c r="D1193" s="97"/>
      <c r="E1193" s="38"/>
      <c r="F1193" s="38"/>
      <c r="G1193" s="38"/>
      <c r="H1193" s="38"/>
      <c r="I1193" s="38"/>
      <c r="J1193" s="44"/>
      <c r="K1193" s="44"/>
      <c r="L1193" s="44"/>
      <c r="M1193" s="98"/>
      <c r="N1193" s="98"/>
      <c r="O1193" s="98"/>
      <c r="P1193" s="98"/>
      <c r="Q1193" s="99"/>
      <c r="R1193" s="100"/>
      <c r="S1193" s="100"/>
      <c r="T1193" s="101"/>
      <c r="U1193" s="101"/>
      <c r="V1193" s="102"/>
      <c r="W1193" s="102"/>
      <c r="X1193" s="102"/>
      <c r="Y1193" s="102"/>
      <c r="Z1193" s="102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95"/>
      <c r="AL1193" s="95"/>
      <c r="AM1193" s="103"/>
      <c r="AN1193" s="103"/>
      <c r="AO1193" s="103"/>
      <c r="AP1193" s="104"/>
      <c r="AQ1193" s="35"/>
    </row>
    <row r="1194" spans="1:43" s="106" customFormat="1" hidden="1" x14ac:dyDescent="0.2">
      <c r="A1194" s="51"/>
      <c r="B1194" s="38"/>
      <c r="C1194" s="38"/>
      <c r="D1194" s="97"/>
      <c r="E1194" s="38"/>
      <c r="F1194" s="38"/>
      <c r="G1194" s="38"/>
      <c r="H1194" s="38"/>
      <c r="I1194" s="38"/>
      <c r="J1194" s="44"/>
      <c r="K1194" s="44"/>
      <c r="L1194" s="44"/>
      <c r="M1194" s="98"/>
      <c r="N1194" s="98"/>
      <c r="O1194" s="98"/>
      <c r="P1194" s="98"/>
      <c r="Q1194" s="99"/>
      <c r="R1194" s="100"/>
      <c r="S1194" s="100"/>
      <c r="T1194" s="101"/>
      <c r="U1194" s="101"/>
      <c r="V1194" s="102"/>
      <c r="W1194" s="102"/>
      <c r="X1194" s="102"/>
      <c r="Y1194" s="102"/>
      <c r="Z1194" s="102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95"/>
      <c r="AL1194" s="95"/>
      <c r="AM1194" s="103"/>
      <c r="AN1194" s="103"/>
      <c r="AO1194" s="103"/>
      <c r="AP1194" s="104"/>
      <c r="AQ1194" s="35"/>
    </row>
    <row r="1195" spans="1:43" s="106" customFormat="1" hidden="1" x14ac:dyDescent="0.2">
      <c r="A1195" s="51"/>
      <c r="B1195" s="38"/>
      <c r="C1195" s="38"/>
      <c r="D1195" s="97"/>
      <c r="E1195" s="38"/>
      <c r="F1195" s="38"/>
      <c r="G1195" s="38"/>
      <c r="H1195" s="38"/>
      <c r="I1195" s="38"/>
      <c r="J1195" s="44"/>
      <c r="K1195" s="44"/>
      <c r="L1195" s="44"/>
      <c r="M1195" s="98"/>
      <c r="N1195" s="98"/>
      <c r="O1195" s="98"/>
      <c r="P1195" s="98"/>
      <c r="Q1195" s="99"/>
      <c r="R1195" s="100"/>
      <c r="S1195" s="100"/>
      <c r="T1195" s="101"/>
      <c r="U1195" s="101"/>
      <c r="V1195" s="102"/>
      <c r="W1195" s="102"/>
      <c r="X1195" s="102"/>
      <c r="Y1195" s="102"/>
      <c r="Z1195" s="102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95"/>
      <c r="AL1195" s="95"/>
      <c r="AM1195" s="103"/>
      <c r="AN1195" s="103"/>
      <c r="AO1195" s="103"/>
      <c r="AP1195" s="104"/>
      <c r="AQ1195" s="35"/>
    </row>
    <row r="1196" spans="1:43" s="106" customFormat="1" hidden="1" x14ac:dyDescent="0.2">
      <c r="A1196" s="51"/>
      <c r="B1196" s="38"/>
      <c r="C1196" s="38"/>
      <c r="D1196" s="97"/>
      <c r="E1196" s="38"/>
      <c r="F1196" s="38"/>
      <c r="G1196" s="38"/>
      <c r="H1196" s="38"/>
      <c r="I1196" s="38"/>
      <c r="J1196" s="44"/>
      <c r="K1196" s="44"/>
      <c r="L1196" s="44"/>
      <c r="M1196" s="98"/>
      <c r="N1196" s="98"/>
      <c r="O1196" s="98"/>
      <c r="P1196" s="98"/>
      <c r="Q1196" s="99"/>
      <c r="R1196" s="100"/>
      <c r="S1196" s="100"/>
      <c r="T1196" s="101"/>
      <c r="U1196" s="101"/>
      <c r="V1196" s="102"/>
      <c r="W1196" s="102"/>
      <c r="X1196" s="102"/>
      <c r="Y1196" s="102"/>
      <c r="Z1196" s="102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95"/>
      <c r="AL1196" s="95"/>
      <c r="AM1196" s="103"/>
      <c r="AN1196" s="103"/>
      <c r="AO1196" s="103"/>
      <c r="AP1196" s="104"/>
      <c r="AQ1196" s="35"/>
    </row>
    <row r="1197" spans="1:43" s="106" customFormat="1" hidden="1" x14ac:dyDescent="0.2">
      <c r="A1197" s="51"/>
      <c r="B1197" s="38"/>
      <c r="C1197" s="38"/>
      <c r="D1197" s="97"/>
      <c r="E1197" s="38"/>
      <c r="F1197" s="38"/>
      <c r="G1197" s="38"/>
      <c r="H1197" s="38"/>
      <c r="I1197" s="38"/>
      <c r="J1197" s="44"/>
      <c r="K1197" s="44"/>
      <c r="L1197" s="44"/>
      <c r="M1197" s="98"/>
      <c r="N1197" s="98"/>
      <c r="O1197" s="98"/>
      <c r="P1197" s="98"/>
      <c r="Q1197" s="99"/>
      <c r="R1197" s="100"/>
      <c r="S1197" s="100"/>
      <c r="T1197" s="101"/>
      <c r="U1197" s="101"/>
      <c r="V1197" s="102"/>
      <c r="W1197" s="102"/>
      <c r="X1197" s="102"/>
      <c r="Y1197" s="102"/>
      <c r="Z1197" s="102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95"/>
      <c r="AL1197" s="95"/>
      <c r="AM1197" s="103"/>
      <c r="AN1197" s="103"/>
      <c r="AO1197" s="103"/>
      <c r="AP1197" s="104"/>
      <c r="AQ1197" s="35"/>
    </row>
    <row r="1198" spans="1:43" s="106" customFormat="1" hidden="1" x14ac:dyDescent="0.2">
      <c r="A1198" s="51"/>
      <c r="B1198" s="38"/>
      <c r="C1198" s="38"/>
      <c r="D1198" s="97"/>
      <c r="E1198" s="38"/>
      <c r="F1198" s="38"/>
      <c r="G1198" s="38"/>
      <c r="H1198" s="38"/>
      <c r="I1198" s="38"/>
      <c r="J1198" s="44"/>
      <c r="K1198" s="44"/>
      <c r="L1198" s="44"/>
      <c r="M1198" s="98"/>
      <c r="N1198" s="98"/>
      <c r="O1198" s="98"/>
      <c r="P1198" s="98"/>
      <c r="Q1198" s="99"/>
      <c r="R1198" s="100"/>
      <c r="S1198" s="100"/>
      <c r="T1198" s="101"/>
      <c r="U1198" s="101"/>
      <c r="V1198" s="102"/>
      <c r="W1198" s="102"/>
      <c r="X1198" s="102"/>
      <c r="Y1198" s="102"/>
      <c r="Z1198" s="102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95"/>
      <c r="AL1198" s="95"/>
      <c r="AM1198" s="103"/>
      <c r="AN1198" s="103"/>
      <c r="AO1198" s="103"/>
      <c r="AP1198" s="104"/>
      <c r="AQ1198" s="35"/>
    </row>
    <row r="1199" spans="1:43" s="106" customFormat="1" hidden="1" x14ac:dyDescent="0.2">
      <c r="A1199" s="51"/>
      <c r="B1199" s="38"/>
      <c r="C1199" s="38"/>
      <c r="D1199" s="97"/>
      <c r="E1199" s="38"/>
      <c r="F1199" s="38"/>
      <c r="G1199" s="38"/>
      <c r="H1199" s="38"/>
      <c r="I1199" s="38"/>
      <c r="J1199" s="44"/>
      <c r="K1199" s="44"/>
      <c r="L1199" s="44"/>
      <c r="M1199" s="98"/>
      <c r="N1199" s="98"/>
      <c r="O1199" s="98"/>
      <c r="P1199" s="98"/>
      <c r="Q1199" s="99"/>
      <c r="R1199" s="100"/>
      <c r="S1199" s="100"/>
      <c r="T1199" s="101"/>
      <c r="U1199" s="101"/>
      <c r="V1199" s="102"/>
      <c r="W1199" s="102"/>
      <c r="X1199" s="102"/>
      <c r="Y1199" s="102"/>
      <c r="Z1199" s="102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95"/>
      <c r="AL1199" s="95"/>
      <c r="AM1199" s="103"/>
      <c r="AN1199" s="103"/>
      <c r="AO1199" s="103"/>
      <c r="AP1199" s="104"/>
      <c r="AQ1199" s="35"/>
    </row>
    <row r="1200" spans="1:43" s="106" customFormat="1" hidden="1" x14ac:dyDescent="0.2">
      <c r="A1200" s="51"/>
      <c r="B1200" s="38"/>
      <c r="C1200" s="38"/>
      <c r="D1200" s="97"/>
      <c r="E1200" s="38"/>
      <c r="F1200" s="38"/>
      <c r="G1200" s="38"/>
      <c r="H1200" s="38"/>
      <c r="I1200" s="38"/>
      <c r="J1200" s="44"/>
      <c r="K1200" s="44"/>
      <c r="L1200" s="44"/>
      <c r="M1200" s="98"/>
      <c r="N1200" s="98"/>
      <c r="O1200" s="98"/>
      <c r="P1200" s="98"/>
      <c r="Q1200" s="99"/>
      <c r="R1200" s="100"/>
      <c r="S1200" s="100"/>
      <c r="T1200" s="101"/>
      <c r="U1200" s="101"/>
      <c r="V1200" s="102"/>
      <c r="W1200" s="102"/>
      <c r="X1200" s="102"/>
      <c r="Y1200" s="102"/>
      <c r="Z1200" s="102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95"/>
      <c r="AL1200" s="95"/>
      <c r="AM1200" s="103"/>
      <c r="AN1200" s="103"/>
      <c r="AO1200" s="103"/>
      <c r="AP1200" s="104"/>
      <c r="AQ1200" s="35"/>
    </row>
    <row r="1201" spans="1:43" s="106" customFormat="1" hidden="1" x14ac:dyDescent="0.2">
      <c r="A1201" s="51"/>
      <c r="B1201" s="38"/>
      <c r="C1201" s="38"/>
      <c r="D1201" s="97"/>
      <c r="E1201" s="38"/>
      <c r="F1201" s="38"/>
      <c r="G1201" s="38"/>
      <c r="H1201" s="38"/>
      <c r="I1201" s="38"/>
      <c r="J1201" s="44"/>
      <c r="K1201" s="44"/>
      <c r="L1201" s="44"/>
      <c r="M1201" s="98"/>
      <c r="N1201" s="98"/>
      <c r="O1201" s="98"/>
      <c r="P1201" s="98"/>
      <c r="Q1201" s="99"/>
      <c r="R1201" s="100"/>
      <c r="S1201" s="100"/>
      <c r="T1201" s="101"/>
      <c r="U1201" s="101"/>
      <c r="V1201" s="102"/>
      <c r="W1201" s="102"/>
      <c r="X1201" s="102"/>
      <c r="Y1201" s="102"/>
      <c r="Z1201" s="102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95"/>
      <c r="AL1201" s="95"/>
      <c r="AM1201" s="103"/>
      <c r="AN1201" s="103"/>
      <c r="AO1201" s="103"/>
      <c r="AP1201" s="104"/>
      <c r="AQ1201" s="35"/>
    </row>
    <row r="1202" spans="1:43" s="106" customFormat="1" hidden="1" x14ac:dyDescent="0.2">
      <c r="A1202" s="51"/>
      <c r="B1202" s="38"/>
      <c r="C1202" s="38"/>
      <c r="D1202" s="97"/>
      <c r="E1202" s="38"/>
      <c r="F1202" s="38"/>
      <c r="G1202" s="38"/>
      <c r="H1202" s="38"/>
      <c r="I1202" s="38"/>
      <c r="J1202" s="44"/>
      <c r="K1202" s="44"/>
      <c r="L1202" s="44"/>
      <c r="M1202" s="98"/>
      <c r="N1202" s="98"/>
      <c r="O1202" s="98"/>
      <c r="P1202" s="98"/>
      <c r="Q1202" s="99"/>
      <c r="R1202" s="100"/>
      <c r="S1202" s="100"/>
      <c r="T1202" s="101"/>
      <c r="U1202" s="101"/>
      <c r="V1202" s="102"/>
      <c r="W1202" s="102"/>
      <c r="X1202" s="102"/>
      <c r="Y1202" s="102"/>
      <c r="Z1202" s="102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95"/>
      <c r="AL1202" s="95"/>
      <c r="AM1202" s="103"/>
      <c r="AN1202" s="103"/>
      <c r="AO1202" s="103"/>
      <c r="AP1202" s="104"/>
      <c r="AQ1202" s="35"/>
    </row>
    <row r="1203" spans="1:43" s="106" customFormat="1" hidden="1" x14ac:dyDescent="0.2">
      <c r="A1203" s="51"/>
      <c r="B1203" s="38"/>
      <c r="C1203" s="38"/>
      <c r="D1203" s="97"/>
      <c r="E1203" s="38"/>
      <c r="F1203" s="38"/>
      <c r="G1203" s="38"/>
      <c r="H1203" s="38"/>
      <c r="I1203" s="38"/>
      <c r="J1203" s="44"/>
      <c r="K1203" s="44"/>
      <c r="L1203" s="44"/>
      <c r="M1203" s="98"/>
      <c r="N1203" s="98"/>
      <c r="O1203" s="98"/>
      <c r="P1203" s="98"/>
      <c r="Q1203" s="99"/>
      <c r="R1203" s="100"/>
      <c r="S1203" s="100"/>
      <c r="T1203" s="101"/>
      <c r="U1203" s="101"/>
      <c r="V1203" s="102"/>
      <c r="W1203" s="102"/>
      <c r="X1203" s="102"/>
      <c r="Y1203" s="102"/>
      <c r="Z1203" s="102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95"/>
      <c r="AL1203" s="95"/>
      <c r="AM1203" s="103"/>
      <c r="AN1203" s="103"/>
      <c r="AO1203" s="103"/>
      <c r="AP1203" s="104"/>
      <c r="AQ1203" s="35"/>
    </row>
    <row r="1204" spans="1:43" s="106" customFormat="1" hidden="1" x14ac:dyDescent="0.2">
      <c r="A1204" s="51"/>
      <c r="B1204" s="38"/>
      <c r="C1204" s="38"/>
      <c r="D1204" s="97"/>
      <c r="E1204" s="38"/>
      <c r="F1204" s="38"/>
      <c r="G1204" s="38"/>
      <c r="H1204" s="38"/>
      <c r="I1204" s="38"/>
      <c r="J1204" s="44"/>
      <c r="K1204" s="44"/>
      <c r="L1204" s="44"/>
      <c r="M1204" s="98"/>
      <c r="N1204" s="98"/>
      <c r="O1204" s="98"/>
      <c r="P1204" s="98"/>
      <c r="Q1204" s="99"/>
      <c r="R1204" s="100"/>
      <c r="S1204" s="100"/>
      <c r="T1204" s="101"/>
      <c r="U1204" s="101"/>
      <c r="V1204" s="102"/>
      <c r="W1204" s="102"/>
      <c r="X1204" s="102"/>
      <c r="Y1204" s="102"/>
      <c r="Z1204" s="102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95"/>
      <c r="AL1204" s="95"/>
      <c r="AM1204" s="103"/>
      <c r="AN1204" s="103"/>
      <c r="AO1204" s="103"/>
      <c r="AP1204" s="104"/>
      <c r="AQ1204" s="35"/>
    </row>
    <row r="1205" spans="1:43" s="106" customFormat="1" hidden="1" x14ac:dyDescent="0.2">
      <c r="A1205" s="51"/>
      <c r="B1205" s="38"/>
      <c r="C1205" s="38"/>
      <c r="D1205" s="97"/>
      <c r="E1205" s="38"/>
      <c r="F1205" s="38"/>
      <c r="G1205" s="38"/>
      <c r="H1205" s="38"/>
      <c r="I1205" s="38"/>
      <c r="J1205" s="44"/>
      <c r="K1205" s="44"/>
      <c r="L1205" s="44"/>
      <c r="M1205" s="98"/>
      <c r="N1205" s="98"/>
      <c r="O1205" s="98"/>
      <c r="P1205" s="98"/>
      <c r="Q1205" s="99"/>
      <c r="R1205" s="100"/>
      <c r="S1205" s="100"/>
      <c r="T1205" s="101"/>
      <c r="U1205" s="101"/>
      <c r="V1205" s="102"/>
      <c r="W1205" s="102"/>
      <c r="X1205" s="102"/>
      <c r="Y1205" s="102"/>
      <c r="Z1205" s="102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95"/>
      <c r="AL1205" s="95"/>
      <c r="AM1205" s="103"/>
      <c r="AN1205" s="103"/>
      <c r="AO1205" s="103"/>
      <c r="AP1205" s="104"/>
      <c r="AQ1205" s="35"/>
    </row>
    <row r="1206" spans="1:43" s="106" customFormat="1" hidden="1" x14ac:dyDescent="0.2">
      <c r="A1206" s="51"/>
      <c r="B1206" s="38"/>
      <c r="C1206" s="38"/>
      <c r="D1206" s="97"/>
      <c r="E1206" s="38"/>
      <c r="F1206" s="38"/>
      <c r="G1206" s="38"/>
      <c r="H1206" s="38"/>
      <c r="I1206" s="38"/>
      <c r="J1206" s="44"/>
      <c r="K1206" s="44"/>
      <c r="L1206" s="44"/>
      <c r="M1206" s="98"/>
      <c r="N1206" s="98"/>
      <c r="O1206" s="98"/>
      <c r="P1206" s="98"/>
      <c r="Q1206" s="99"/>
      <c r="R1206" s="100"/>
      <c r="S1206" s="100"/>
      <c r="T1206" s="101"/>
      <c r="U1206" s="101"/>
      <c r="V1206" s="102"/>
      <c r="W1206" s="102"/>
      <c r="X1206" s="102"/>
      <c r="Y1206" s="102"/>
      <c r="Z1206" s="102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95"/>
      <c r="AL1206" s="95"/>
      <c r="AM1206" s="103"/>
      <c r="AN1206" s="103"/>
      <c r="AO1206" s="103"/>
      <c r="AP1206" s="104"/>
      <c r="AQ1206" s="35"/>
    </row>
    <row r="1207" spans="1:43" s="106" customFormat="1" hidden="1" x14ac:dyDescent="0.2">
      <c r="A1207" s="51"/>
      <c r="B1207" s="38"/>
      <c r="C1207" s="38"/>
      <c r="D1207" s="97"/>
      <c r="E1207" s="38"/>
      <c r="F1207" s="38"/>
      <c r="G1207" s="38"/>
      <c r="H1207" s="38"/>
      <c r="I1207" s="38"/>
      <c r="J1207" s="44"/>
      <c r="K1207" s="44"/>
      <c r="L1207" s="44"/>
      <c r="M1207" s="98"/>
      <c r="N1207" s="98"/>
      <c r="O1207" s="98"/>
      <c r="P1207" s="98"/>
      <c r="Q1207" s="99"/>
      <c r="R1207" s="100"/>
      <c r="S1207" s="100"/>
      <c r="T1207" s="101"/>
      <c r="U1207" s="101"/>
      <c r="V1207" s="102"/>
      <c r="W1207" s="102"/>
      <c r="X1207" s="102"/>
      <c r="Y1207" s="102"/>
      <c r="Z1207" s="102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95"/>
      <c r="AL1207" s="95"/>
      <c r="AM1207" s="103"/>
      <c r="AN1207" s="103"/>
      <c r="AO1207" s="103"/>
      <c r="AP1207" s="104"/>
      <c r="AQ1207" s="35"/>
    </row>
    <row r="1208" spans="1:43" s="106" customFormat="1" hidden="1" x14ac:dyDescent="0.2">
      <c r="A1208" s="51"/>
      <c r="B1208" s="38"/>
      <c r="C1208" s="38"/>
      <c r="D1208" s="97"/>
      <c r="E1208" s="38"/>
      <c r="F1208" s="38"/>
      <c r="G1208" s="38"/>
      <c r="H1208" s="38"/>
      <c r="I1208" s="38"/>
      <c r="J1208" s="44"/>
      <c r="K1208" s="44"/>
      <c r="L1208" s="44"/>
      <c r="M1208" s="98"/>
      <c r="N1208" s="98"/>
      <c r="O1208" s="98"/>
      <c r="P1208" s="98"/>
      <c r="Q1208" s="99"/>
      <c r="R1208" s="100"/>
      <c r="S1208" s="100"/>
      <c r="T1208" s="101"/>
      <c r="U1208" s="101"/>
      <c r="V1208" s="102"/>
      <c r="W1208" s="102"/>
      <c r="X1208" s="102"/>
      <c r="Y1208" s="102"/>
      <c r="Z1208" s="102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95"/>
      <c r="AL1208" s="95"/>
      <c r="AM1208" s="103"/>
      <c r="AN1208" s="103"/>
      <c r="AO1208" s="103"/>
      <c r="AP1208" s="104"/>
      <c r="AQ1208" s="35"/>
    </row>
    <row r="1209" spans="1:43" s="106" customFormat="1" hidden="1" x14ac:dyDescent="0.2">
      <c r="A1209" s="51"/>
      <c r="B1209" s="38"/>
      <c r="C1209" s="38"/>
      <c r="D1209" s="97"/>
      <c r="E1209" s="38"/>
      <c r="F1209" s="38"/>
      <c r="G1209" s="38"/>
      <c r="H1209" s="38"/>
      <c r="I1209" s="38"/>
      <c r="J1209" s="44"/>
      <c r="K1209" s="44"/>
      <c r="L1209" s="44"/>
      <c r="M1209" s="98"/>
      <c r="N1209" s="98"/>
      <c r="O1209" s="98"/>
      <c r="P1209" s="98"/>
      <c r="Q1209" s="99"/>
      <c r="R1209" s="100"/>
      <c r="S1209" s="100"/>
      <c r="T1209" s="101"/>
      <c r="U1209" s="101"/>
      <c r="V1209" s="102"/>
      <c r="W1209" s="102"/>
      <c r="X1209" s="102"/>
      <c r="Y1209" s="102"/>
      <c r="Z1209" s="102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95"/>
      <c r="AL1209" s="95"/>
      <c r="AM1209" s="103"/>
      <c r="AN1209" s="103"/>
      <c r="AO1209" s="103"/>
      <c r="AP1209" s="104"/>
      <c r="AQ1209" s="35"/>
    </row>
    <row r="1210" spans="1:43" s="106" customFormat="1" hidden="1" x14ac:dyDescent="0.2">
      <c r="A1210" s="51"/>
      <c r="B1210" s="38"/>
      <c r="C1210" s="38"/>
      <c r="D1210" s="97"/>
      <c r="E1210" s="38"/>
      <c r="F1210" s="38"/>
      <c r="G1210" s="38"/>
      <c r="H1210" s="38"/>
      <c r="I1210" s="38"/>
      <c r="J1210" s="44"/>
      <c r="K1210" s="44"/>
      <c r="L1210" s="44"/>
      <c r="M1210" s="98"/>
      <c r="N1210" s="98"/>
      <c r="O1210" s="98"/>
      <c r="P1210" s="98"/>
      <c r="Q1210" s="99"/>
      <c r="R1210" s="100"/>
      <c r="S1210" s="100"/>
      <c r="T1210" s="101"/>
      <c r="U1210" s="101"/>
      <c r="V1210" s="102"/>
      <c r="W1210" s="102"/>
      <c r="X1210" s="102"/>
      <c r="Y1210" s="102"/>
      <c r="Z1210" s="102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95"/>
      <c r="AL1210" s="95"/>
      <c r="AM1210" s="103"/>
      <c r="AN1210" s="103"/>
      <c r="AO1210" s="103"/>
      <c r="AP1210" s="104"/>
      <c r="AQ1210" s="35"/>
    </row>
    <row r="1211" spans="1:43" s="106" customFormat="1" hidden="1" x14ac:dyDescent="0.2">
      <c r="A1211" s="51"/>
      <c r="B1211" s="38"/>
      <c r="C1211" s="38"/>
      <c r="D1211" s="97"/>
      <c r="E1211" s="38"/>
      <c r="F1211" s="38"/>
      <c r="G1211" s="38"/>
      <c r="H1211" s="38"/>
      <c r="I1211" s="38"/>
      <c r="J1211" s="44"/>
      <c r="K1211" s="44"/>
      <c r="L1211" s="44"/>
      <c r="M1211" s="98"/>
      <c r="N1211" s="98"/>
      <c r="O1211" s="98"/>
      <c r="P1211" s="98"/>
      <c r="Q1211" s="99"/>
      <c r="R1211" s="100"/>
      <c r="S1211" s="100"/>
      <c r="T1211" s="101"/>
      <c r="U1211" s="101"/>
      <c r="V1211" s="102"/>
      <c r="W1211" s="102"/>
      <c r="X1211" s="102"/>
      <c r="Y1211" s="102"/>
      <c r="Z1211" s="102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95"/>
      <c r="AL1211" s="95"/>
      <c r="AM1211" s="103"/>
      <c r="AN1211" s="103"/>
      <c r="AO1211" s="103"/>
      <c r="AP1211" s="104"/>
      <c r="AQ1211" s="35"/>
    </row>
    <row r="1212" spans="1:43" s="106" customFormat="1" hidden="1" x14ac:dyDescent="0.2">
      <c r="A1212" s="51"/>
      <c r="B1212" s="38"/>
      <c r="C1212" s="38"/>
      <c r="D1212" s="97"/>
      <c r="E1212" s="38"/>
      <c r="F1212" s="38"/>
      <c r="G1212" s="38"/>
      <c r="H1212" s="38"/>
      <c r="I1212" s="38"/>
      <c r="J1212" s="44"/>
      <c r="K1212" s="44"/>
      <c r="L1212" s="44"/>
      <c r="M1212" s="98"/>
      <c r="N1212" s="98"/>
      <c r="O1212" s="98"/>
      <c r="P1212" s="98"/>
      <c r="Q1212" s="99"/>
      <c r="R1212" s="100"/>
      <c r="S1212" s="100"/>
      <c r="T1212" s="101"/>
      <c r="U1212" s="101"/>
      <c r="V1212" s="102"/>
      <c r="W1212" s="102"/>
      <c r="X1212" s="102"/>
      <c r="Y1212" s="102"/>
      <c r="Z1212" s="102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95"/>
      <c r="AL1212" s="95"/>
      <c r="AM1212" s="103"/>
      <c r="AN1212" s="103"/>
      <c r="AO1212" s="103"/>
      <c r="AP1212" s="104"/>
      <c r="AQ1212" s="35"/>
    </row>
    <row r="1213" spans="1:43" s="106" customFormat="1" hidden="1" x14ac:dyDescent="0.2">
      <c r="A1213" s="51"/>
      <c r="B1213" s="38"/>
      <c r="C1213" s="38"/>
      <c r="D1213" s="97"/>
      <c r="E1213" s="38"/>
      <c r="F1213" s="38"/>
      <c r="G1213" s="38"/>
      <c r="H1213" s="38"/>
      <c r="I1213" s="38"/>
      <c r="J1213" s="44"/>
      <c r="K1213" s="44"/>
      <c r="L1213" s="44"/>
      <c r="M1213" s="98"/>
      <c r="N1213" s="98"/>
      <c r="O1213" s="98"/>
      <c r="P1213" s="98"/>
      <c r="Q1213" s="99"/>
      <c r="R1213" s="100"/>
      <c r="S1213" s="100"/>
      <c r="T1213" s="101"/>
      <c r="U1213" s="101"/>
      <c r="V1213" s="102"/>
      <c r="W1213" s="102"/>
      <c r="X1213" s="102"/>
      <c r="Y1213" s="102"/>
      <c r="Z1213" s="102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95"/>
      <c r="AL1213" s="95"/>
      <c r="AM1213" s="103"/>
      <c r="AN1213" s="103"/>
      <c r="AO1213" s="103"/>
      <c r="AP1213" s="104"/>
      <c r="AQ1213" s="35"/>
    </row>
    <row r="1214" spans="1:43" s="106" customFormat="1" hidden="1" x14ac:dyDescent="0.2">
      <c r="A1214" s="51"/>
      <c r="B1214" s="38"/>
      <c r="C1214" s="38"/>
      <c r="D1214" s="97"/>
      <c r="E1214" s="38"/>
      <c r="F1214" s="38"/>
      <c r="G1214" s="38"/>
      <c r="H1214" s="38"/>
      <c r="I1214" s="38"/>
      <c r="J1214" s="44"/>
      <c r="K1214" s="44"/>
      <c r="L1214" s="44"/>
      <c r="M1214" s="98"/>
      <c r="N1214" s="98"/>
      <c r="O1214" s="98"/>
      <c r="P1214" s="98"/>
      <c r="Q1214" s="99"/>
      <c r="R1214" s="100"/>
      <c r="S1214" s="100"/>
      <c r="T1214" s="101"/>
      <c r="U1214" s="101"/>
      <c r="V1214" s="102"/>
      <c r="W1214" s="102"/>
      <c r="X1214" s="102"/>
      <c r="Y1214" s="102"/>
      <c r="Z1214" s="102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95"/>
      <c r="AL1214" s="95"/>
      <c r="AM1214" s="103"/>
      <c r="AN1214" s="103"/>
      <c r="AO1214" s="103"/>
      <c r="AP1214" s="104"/>
      <c r="AQ1214" s="35"/>
    </row>
    <row r="1215" spans="1:43" s="106" customFormat="1" hidden="1" x14ac:dyDescent="0.2">
      <c r="A1215" s="51"/>
      <c r="B1215" s="38"/>
      <c r="C1215" s="38"/>
      <c r="D1215" s="97"/>
      <c r="E1215" s="38"/>
      <c r="F1215" s="38"/>
      <c r="G1215" s="38"/>
      <c r="H1215" s="38"/>
      <c r="I1215" s="38"/>
      <c r="J1215" s="44"/>
      <c r="K1215" s="44"/>
      <c r="L1215" s="44"/>
      <c r="M1215" s="98"/>
      <c r="N1215" s="98"/>
      <c r="O1215" s="98"/>
      <c r="P1215" s="98"/>
      <c r="Q1215" s="99"/>
      <c r="R1215" s="100"/>
      <c r="S1215" s="100"/>
      <c r="T1215" s="101"/>
      <c r="U1215" s="101"/>
      <c r="V1215" s="102"/>
      <c r="W1215" s="102"/>
      <c r="X1215" s="102"/>
      <c r="Y1215" s="102"/>
      <c r="Z1215" s="102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95"/>
      <c r="AL1215" s="95"/>
      <c r="AM1215" s="103"/>
      <c r="AN1215" s="103"/>
      <c r="AO1215" s="103"/>
      <c r="AP1215" s="104"/>
      <c r="AQ1215" s="35"/>
    </row>
    <row r="1216" spans="1:43" s="106" customFormat="1" hidden="1" x14ac:dyDescent="0.2">
      <c r="A1216" s="51"/>
      <c r="B1216" s="38"/>
      <c r="C1216" s="38"/>
      <c r="D1216" s="97"/>
      <c r="E1216" s="38"/>
      <c r="F1216" s="38"/>
      <c r="G1216" s="38"/>
      <c r="H1216" s="38"/>
      <c r="I1216" s="38"/>
      <c r="J1216" s="44"/>
      <c r="K1216" s="44"/>
      <c r="L1216" s="44"/>
      <c r="M1216" s="98"/>
      <c r="N1216" s="98"/>
      <c r="O1216" s="98"/>
      <c r="P1216" s="98"/>
      <c r="Q1216" s="99"/>
      <c r="R1216" s="100"/>
      <c r="S1216" s="100"/>
      <c r="T1216" s="101"/>
      <c r="U1216" s="101"/>
      <c r="V1216" s="102"/>
      <c r="W1216" s="102"/>
      <c r="X1216" s="102"/>
      <c r="Y1216" s="102"/>
      <c r="Z1216" s="102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95"/>
      <c r="AL1216" s="95"/>
      <c r="AM1216" s="103"/>
      <c r="AN1216" s="103"/>
      <c r="AO1216" s="103"/>
      <c r="AP1216" s="104"/>
      <c r="AQ1216" s="35"/>
    </row>
    <row r="1217" spans="1:43" s="106" customFormat="1" hidden="1" x14ac:dyDescent="0.2">
      <c r="A1217" s="51"/>
      <c r="B1217" s="38"/>
      <c r="C1217" s="38"/>
      <c r="D1217" s="97"/>
      <c r="E1217" s="38"/>
      <c r="F1217" s="38"/>
      <c r="G1217" s="38"/>
      <c r="H1217" s="38"/>
      <c r="I1217" s="38"/>
      <c r="J1217" s="44"/>
      <c r="K1217" s="44"/>
      <c r="L1217" s="44"/>
      <c r="M1217" s="98"/>
      <c r="N1217" s="98"/>
      <c r="O1217" s="98"/>
      <c r="P1217" s="98"/>
      <c r="Q1217" s="99"/>
      <c r="R1217" s="100"/>
      <c r="S1217" s="100"/>
      <c r="T1217" s="101"/>
      <c r="U1217" s="101"/>
      <c r="V1217" s="102"/>
      <c r="W1217" s="102"/>
      <c r="X1217" s="102"/>
      <c r="Y1217" s="102"/>
      <c r="Z1217" s="102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95"/>
      <c r="AL1217" s="95"/>
      <c r="AM1217" s="103"/>
      <c r="AN1217" s="103"/>
      <c r="AO1217" s="103"/>
      <c r="AP1217" s="104"/>
      <c r="AQ1217" s="35"/>
    </row>
    <row r="1218" spans="1:43" s="106" customFormat="1" hidden="1" x14ac:dyDescent="0.2">
      <c r="A1218" s="51"/>
      <c r="B1218" s="38"/>
      <c r="C1218" s="38"/>
      <c r="D1218" s="97"/>
      <c r="E1218" s="38"/>
      <c r="F1218" s="38"/>
      <c r="G1218" s="38"/>
      <c r="H1218" s="38"/>
      <c r="I1218" s="38"/>
      <c r="J1218" s="44"/>
      <c r="K1218" s="44"/>
      <c r="L1218" s="44"/>
      <c r="M1218" s="98"/>
      <c r="N1218" s="98"/>
      <c r="O1218" s="98"/>
      <c r="P1218" s="98"/>
      <c r="Q1218" s="99"/>
      <c r="R1218" s="100"/>
      <c r="S1218" s="100"/>
      <c r="T1218" s="101"/>
      <c r="U1218" s="101"/>
      <c r="V1218" s="102"/>
      <c r="W1218" s="102"/>
      <c r="X1218" s="102"/>
      <c r="Y1218" s="102"/>
      <c r="Z1218" s="102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95"/>
      <c r="AL1218" s="95"/>
      <c r="AM1218" s="103"/>
      <c r="AN1218" s="103"/>
      <c r="AO1218" s="103"/>
      <c r="AP1218" s="104"/>
      <c r="AQ1218" s="35"/>
    </row>
    <row r="1219" spans="1:43" s="106" customFormat="1" hidden="1" x14ac:dyDescent="0.2">
      <c r="A1219" s="51"/>
      <c r="B1219" s="38"/>
      <c r="C1219" s="38"/>
      <c r="D1219" s="97"/>
      <c r="E1219" s="38"/>
      <c r="F1219" s="38"/>
      <c r="G1219" s="38"/>
      <c r="H1219" s="38"/>
      <c r="I1219" s="38"/>
      <c r="J1219" s="44"/>
      <c r="K1219" s="44"/>
      <c r="L1219" s="44"/>
      <c r="M1219" s="98"/>
      <c r="N1219" s="98"/>
      <c r="O1219" s="98"/>
      <c r="P1219" s="98"/>
      <c r="Q1219" s="99"/>
      <c r="R1219" s="100"/>
      <c r="S1219" s="100"/>
      <c r="T1219" s="101"/>
      <c r="U1219" s="101"/>
      <c r="V1219" s="102"/>
      <c r="W1219" s="102"/>
      <c r="X1219" s="102"/>
      <c r="Y1219" s="102"/>
      <c r="Z1219" s="102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95"/>
      <c r="AL1219" s="95"/>
      <c r="AM1219" s="103"/>
      <c r="AN1219" s="103"/>
      <c r="AO1219" s="103"/>
      <c r="AP1219" s="104"/>
      <c r="AQ1219" s="35"/>
    </row>
    <row r="1220" spans="1:43" s="106" customFormat="1" hidden="1" x14ac:dyDescent="0.2">
      <c r="A1220" s="51"/>
      <c r="B1220" s="38"/>
      <c r="C1220" s="38"/>
      <c r="D1220" s="97"/>
      <c r="E1220" s="38"/>
      <c r="F1220" s="38"/>
      <c r="G1220" s="38"/>
      <c r="H1220" s="38"/>
      <c r="I1220" s="38"/>
      <c r="J1220" s="44"/>
      <c r="K1220" s="44"/>
      <c r="L1220" s="44"/>
      <c r="M1220" s="98"/>
      <c r="N1220" s="98"/>
      <c r="O1220" s="98"/>
      <c r="P1220" s="98"/>
      <c r="Q1220" s="99"/>
      <c r="R1220" s="100"/>
      <c r="S1220" s="100"/>
      <c r="T1220" s="101"/>
      <c r="U1220" s="101"/>
      <c r="V1220" s="102"/>
      <c r="W1220" s="102"/>
      <c r="X1220" s="102"/>
      <c r="Y1220" s="102"/>
      <c r="Z1220" s="102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95"/>
      <c r="AL1220" s="95"/>
      <c r="AM1220" s="103"/>
      <c r="AN1220" s="103"/>
      <c r="AO1220" s="103"/>
      <c r="AP1220" s="104"/>
      <c r="AQ1220" s="35"/>
    </row>
    <row r="1221" spans="1:43" s="106" customFormat="1" hidden="1" x14ac:dyDescent="0.2">
      <c r="A1221" s="51"/>
      <c r="B1221" s="38"/>
      <c r="C1221" s="38"/>
      <c r="D1221" s="97"/>
      <c r="E1221" s="38"/>
      <c r="F1221" s="38"/>
      <c r="G1221" s="38"/>
      <c r="H1221" s="38"/>
      <c r="I1221" s="38"/>
      <c r="J1221" s="44"/>
      <c r="K1221" s="44"/>
      <c r="L1221" s="44"/>
      <c r="M1221" s="98"/>
      <c r="N1221" s="98"/>
      <c r="O1221" s="98"/>
      <c r="P1221" s="98"/>
      <c r="Q1221" s="99"/>
      <c r="R1221" s="100"/>
      <c r="S1221" s="100"/>
      <c r="T1221" s="101"/>
      <c r="U1221" s="101"/>
      <c r="V1221" s="102"/>
      <c r="W1221" s="102"/>
      <c r="X1221" s="102"/>
      <c r="Y1221" s="102"/>
      <c r="Z1221" s="102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95"/>
      <c r="AL1221" s="95"/>
      <c r="AM1221" s="103"/>
      <c r="AN1221" s="103"/>
      <c r="AO1221" s="103"/>
      <c r="AP1221" s="104"/>
      <c r="AQ1221" s="35"/>
    </row>
    <row r="1222" spans="1:43" s="106" customFormat="1" hidden="1" x14ac:dyDescent="0.2">
      <c r="A1222" s="51"/>
      <c r="B1222" s="38"/>
      <c r="C1222" s="38"/>
      <c r="D1222" s="97"/>
      <c r="E1222" s="38"/>
      <c r="F1222" s="38"/>
      <c r="G1222" s="38"/>
      <c r="H1222" s="38"/>
      <c r="I1222" s="38"/>
      <c r="J1222" s="44"/>
      <c r="K1222" s="44"/>
      <c r="L1222" s="44"/>
      <c r="M1222" s="98"/>
      <c r="N1222" s="98"/>
      <c r="O1222" s="98"/>
      <c r="P1222" s="98"/>
      <c r="Q1222" s="99"/>
      <c r="R1222" s="100"/>
      <c r="S1222" s="100"/>
      <c r="T1222" s="101"/>
      <c r="U1222" s="101"/>
      <c r="V1222" s="102"/>
      <c r="W1222" s="102"/>
      <c r="X1222" s="102"/>
      <c r="Y1222" s="102"/>
      <c r="Z1222" s="102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95"/>
      <c r="AL1222" s="95"/>
      <c r="AM1222" s="103"/>
      <c r="AN1222" s="103"/>
      <c r="AO1222" s="103"/>
      <c r="AP1222" s="104"/>
      <c r="AQ1222" s="35"/>
    </row>
    <row r="1223" spans="1:43" s="106" customFormat="1" hidden="1" x14ac:dyDescent="0.2">
      <c r="A1223" s="51"/>
      <c r="B1223" s="38"/>
      <c r="C1223" s="38"/>
      <c r="D1223" s="97"/>
      <c r="E1223" s="38"/>
      <c r="F1223" s="38"/>
      <c r="G1223" s="38"/>
      <c r="H1223" s="38"/>
      <c r="I1223" s="38"/>
      <c r="J1223" s="44"/>
      <c r="K1223" s="44"/>
      <c r="L1223" s="44"/>
      <c r="M1223" s="98"/>
      <c r="N1223" s="98"/>
      <c r="O1223" s="98"/>
      <c r="P1223" s="98"/>
      <c r="Q1223" s="99"/>
      <c r="R1223" s="100"/>
      <c r="S1223" s="100"/>
      <c r="T1223" s="101"/>
      <c r="U1223" s="101"/>
      <c r="V1223" s="102"/>
      <c r="W1223" s="102"/>
      <c r="X1223" s="102"/>
      <c r="Y1223" s="102"/>
      <c r="Z1223" s="102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95"/>
      <c r="AL1223" s="95"/>
      <c r="AM1223" s="103"/>
      <c r="AN1223" s="103"/>
      <c r="AO1223" s="103"/>
      <c r="AP1223" s="104"/>
      <c r="AQ1223" s="35"/>
    </row>
    <row r="1224" spans="1:43" s="106" customFormat="1" hidden="1" x14ac:dyDescent="0.2">
      <c r="A1224" s="51"/>
      <c r="B1224" s="38"/>
      <c r="C1224" s="38"/>
      <c r="D1224" s="97"/>
      <c r="E1224" s="38"/>
      <c r="F1224" s="38"/>
      <c r="G1224" s="38"/>
      <c r="H1224" s="38"/>
      <c r="I1224" s="38"/>
      <c r="J1224" s="44"/>
      <c r="K1224" s="44"/>
      <c r="L1224" s="44"/>
      <c r="M1224" s="98"/>
      <c r="N1224" s="98"/>
      <c r="O1224" s="98"/>
      <c r="P1224" s="98"/>
      <c r="Q1224" s="99"/>
      <c r="R1224" s="100"/>
      <c r="S1224" s="100"/>
      <c r="T1224" s="101"/>
      <c r="U1224" s="101"/>
      <c r="V1224" s="102"/>
      <c r="W1224" s="102"/>
      <c r="X1224" s="102"/>
      <c r="Y1224" s="102"/>
      <c r="Z1224" s="102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95"/>
      <c r="AL1224" s="95"/>
      <c r="AM1224" s="103"/>
      <c r="AN1224" s="103"/>
      <c r="AO1224" s="103"/>
      <c r="AP1224" s="104"/>
      <c r="AQ1224" s="35"/>
    </row>
    <row r="1225" spans="1:43" s="106" customFormat="1" hidden="1" x14ac:dyDescent="0.2">
      <c r="A1225" s="51"/>
      <c r="B1225" s="38"/>
      <c r="C1225" s="38"/>
      <c r="D1225" s="97"/>
      <c r="E1225" s="38"/>
      <c r="F1225" s="38"/>
      <c r="G1225" s="38"/>
      <c r="H1225" s="38"/>
      <c r="I1225" s="38"/>
      <c r="J1225" s="44"/>
      <c r="K1225" s="44"/>
      <c r="L1225" s="44"/>
      <c r="M1225" s="98"/>
      <c r="N1225" s="98"/>
      <c r="O1225" s="98"/>
      <c r="P1225" s="98"/>
      <c r="Q1225" s="99"/>
      <c r="R1225" s="100"/>
      <c r="S1225" s="100"/>
      <c r="T1225" s="101"/>
      <c r="U1225" s="101"/>
      <c r="V1225" s="102"/>
      <c r="W1225" s="102"/>
      <c r="X1225" s="102"/>
      <c r="Y1225" s="102"/>
      <c r="Z1225" s="102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95"/>
      <c r="AL1225" s="95"/>
      <c r="AM1225" s="103"/>
      <c r="AN1225" s="103"/>
      <c r="AO1225" s="103"/>
      <c r="AP1225" s="104"/>
      <c r="AQ1225" s="35"/>
    </row>
    <row r="1226" spans="1:43" s="106" customFormat="1" hidden="1" x14ac:dyDescent="0.2">
      <c r="A1226" s="51"/>
      <c r="B1226" s="38"/>
      <c r="C1226" s="38"/>
      <c r="D1226" s="97"/>
      <c r="E1226" s="38"/>
      <c r="F1226" s="38"/>
      <c r="G1226" s="38"/>
      <c r="H1226" s="38"/>
      <c r="I1226" s="38"/>
      <c r="J1226" s="44"/>
      <c r="K1226" s="44"/>
      <c r="L1226" s="44"/>
      <c r="M1226" s="98"/>
      <c r="N1226" s="98"/>
      <c r="O1226" s="98"/>
      <c r="P1226" s="98"/>
      <c r="Q1226" s="99"/>
      <c r="R1226" s="100"/>
      <c r="S1226" s="100"/>
      <c r="T1226" s="101"/>
      <c r="U1226" s="101"/>
      <c r="V1226" s="102"/>
      <c r="W1226" s="102"/>
      <c r="X1226" s="102"/>
      <c r="Y1226" s="102"/>
      <c r="Z1226" s="102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95"/>
      <c r="AL1226" s="95"/>
      <c r="AM1226" s="103"/>
      <c r="AN1226" s="103"/>
      <c r="AO1226" s="103"/>
      <c r="AP1226" s="104"/>
      <c r="AQ1226" s="35"/>
    </row>
    <row r="1227" spans="1:43" s="106" customFormat="1" hidden="1" x14ac:dyDescent="0.2">
      <c r="A1227" s="51"/>
      <c r="B1227" s="38"/>
      <c r="C1227" s="38"/>
      <c r="D1227" s="97"/>
      <c r="E1227" s="38"/>
      <c r="F1227" s="38"/>
      <c r="G1227" s="38"/>
      <c r="H1227" s="38"/>
      <c r="I1227" s="38"/>
      <c r="J1227" s="44"/>
      <c r="K1227" s="44"/>
      <c r="L1227" s="44"/>
      <c r="M1227" s="98"/>
      <c r="N1227" s="98"/>
      <c r="O1227" s="98"/>
      <c r="P1227" s="98"/>
      <c r="Q1227" s="99"/>
      <c r="R1227" s="100"/>
      <c r="S1227" s="100"/>
      <c r="T1227" s="101"/>
      <c r="U1227" s="101"/>
      <c r="V1227" s="102"/>
      <c r="W1227" s="102"/>
      <c r="X1227" s="102"/>
      <c r="Y1227" s="102"/>
      <c r="Z1227" s="102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95"/>
      <c r="AL1227" s="95"/>
      <c r="AM1227" s="103"/>
      <c r="AN1227" s="103"/>
      <c r="AO1227" s="103"/>
      <c r="AP1227" s="104"/>
      <c r="AQ1227" s="35"/>
    </row>
    <row r="1228" spans="1:43" s="106" customFormat="1" hidden="1" x14ac:dyDescent="0.2">
      <c r="A1228" s="51"/>
      <c r="B1228" s="38"/>
      <c r="C1228" s="38"/>
      <c r="D1228" s="97"/>
      <c r="E1228" s="38"/>
      <c r="F1228" s="38"/>
      <c r="G1228" s="38"/>
      <c r="H1228" s="38"/>
      <c r="I1228" s="38"/>
      <c r="J1228" s="44"/>
      <c r="K1228" s="44"/>
      <c r="L1228" s="44"/>
      <c r="M1228" s="98"/>
      <c r="N1228" s="98"/>
      <c r="O1228" s="98"/>
      <c r="P1228" s="98"/>
      <c r="Q1228" s="99"/>
      <c r="R1228" s="100"/>
      <c r="S1228" s="100"/>
      <c r="T1228" s="101"/>
      <c r="U1228" s="101"/>
      <c r="V1228" s="102"/>
      <c r="W1228" s="102"/>
      <c r="X1228" s="102"/>
      <c r="Y1228" s="102"/>
      <c r="Z1228" s="102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95"/>
      <c r="AL1228" s="95"/>
      <c r="AM1228" s="103"/>
      <c r="AN1228" s="103"/>
      <c r="AO1228" s="103"/>
      <c r="AP1228" s="104"/>
      <c r="AQ1228" s="35"/>
    </row>
    <row r="1229" spans="1:43" s="106" customFormat="1" hidden="1" x14ac:dyDescent="0.2">
      <c r="A1229" s="51"/>
      <c r="B1229" s="38"/>
      <c r="C1229" s="38"/>
      <c r="D1229" s="97"/>
      <c r="E1229" s="38"/>
      <c r="F1229" s="38"/>
      <c r="G1229" s="38"/>
      <c r="H1229" s="38"/>
      <c r="I1229" s="38"/>
      <c r="J1229" s="44"/>
      <c r="K1229" s="44"/>
      <c r="L1229" s="44"/>
      <c r="M1229" s="98"/>
      <c r="N1229" s="98"/>
      <c r="O1229" s="98"/>
      <c r="P1229" s="98"/>
      <c r="Q1229" s="99"/>
      <c r="R1229" s="100"/>
      <c r="S1229" s="100"/>
      <c r="T1229" s="101"/>
      <c r="U1229" s="101"/>
      <c r="V1229" s="102"/>
      <c r="W1229" s="102"/>
      <c r="X1229" s="102"/>
      <c r="Y1229" s="102"/>
      <c r="Z1229" s="102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95"/>
      <c r="AL1229" s="95"/>
      <c r="AM1229" s="103"/>
      <c r="AN1229" s="103"/>
      <c r="AO1229" s="103"/>
      <c r="AP1229" s="104"/>
      <c r="AQ1229" s="35"/>
    </row>
    <row r="1230" spans="1:43" s="106" customFormat="1" hidden="1" x14ac:dyDescent="0.2">
      <c r="A1230" s="51"/>
      <c r="B1230" s="38"/>
      <c r="C1230" s="38"/>
      <c r="D1230" s="97"/>
      <c r="E1230" s="38"/>
      <c r="F1230" s="38"/>
      <c r="G1230" s="38"/>
      <c r="H1230" s="38"/>
      <c r="I1230" s="38"/>
      <c r="J1230" s="44"/>
      <c r="K1230" s="44"/>
      <c r="L1230" s="44"/>
      <c r="M1230" s="98"/>
      <c r="N1230" s="98"/>
      <c r="O1230" s="98"/>
      <c r="P1230" s="98"/>
      <c r="Q1230" s="99"/>
      <c r="R1230" s="100"/>
      <c r="S1230" s="100"/>
      <c r="T1230" s="101"/>
      <c r="U1230" s="101"/>
      <c r="V1230" s="102"/>
      <c r="W1230" s="102"/>
      <c r="X1230" s="102"/>
      <c r="Y1230" s="102"/>
      <c r="Z1230" s="102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95"/>
      <c r="AL1230" s="95"/>
      <c r="AM1230" s="103"/>
      <c r="AN1230" s="103"/>
      <c r="AO1230" s="103"/>
      <c r="AP1230" s="104"/>
      <c r="AQ1230" s="35"/>
    </row>
    <row r="1231" spans="1:43" s="106" customFormat="1" hidden="1" x14ac:dyDescent="0.2">
      <c r="A1231" s="51"/>
      <c r="B1231" s="38"/>
      <c r="C1231" s="38"/>
      <c r="D1231" s="97"/>
      <c r="E1231" s="38"/>
      <c r="F1231" s="38"/>
      <c r="G1231" s="38"/>
      <c r="H1231" s="38"/>
      <c r="I1231" s="38"/>
      <c r="J1231" s="44"/>
      <c r="K1231" s="44"/>
      <c r="L1231" s="44"/>
      <c r="M1231" s="98"/>
      <c r="N1231" s="98"/>
      <c r="O1231" s="98"/>
      <c r="P1231" s="98"/>
      <c r="Q1231" s="99"/>
      <c r="R1231" s="100"/>
      <c r="S1231" s="100"/>
      <c r="T1231" s="101"/>
      <c r="U1231" s="101"/>
      <c r="V1231" s="102"/>
      <c r="W1231" s="102"/>
      <c r="X1231" s="102"/>
      <c r="Y1231" s="102"/>
      <c r="Z1231" s="102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95"/>
      <c r="AL1231" s="95"/>
      <c r="AM1231" s="103"/>
      <c r="AN1231" s="103"/>
      <c r="AO1231" s="103"/>
      <c r="AP1231" s="104"/>
      <c r="AQ1231" s="35"/>
    </row>
    <row r="1232" spans="1:43" s="106" customFormat="1" hidden="1" x14ac:dyDescent="0.2">
      <c r="A1232" s="51"/>
      <c r="B1232" s="38"/>
      <c r="C1232" s="38"/>
      <c r="D1232" s="97"/>
      <c r="E1232" s="38"/>
      <c r="F1232" s="38"/>
      <c r="G1232" s="38"/>
      <c r="H1232" s="38"/>
      <c r="I1232" s="38"/>
      <c r="J1232" s="44"/>
      <c r="K1232" s="44"/>
      <c r="L1232" s="44"/>
      <c r="M1232" s="98"/>
      <c r="N1232" s="98"/>
      <c r="O1232" s="98"/>
      <c r="P1232" s="98"/>
      <c r="Q1232" s="99"/>
      <c r="R1232" s="100"/>
      <c r="S1232" s="100"/>
      <c r="T1232" s="101"/>
      <c r="U1232" s="101"/>
      <c r="V1232" s="102"/>
      <c r="W1232" s="102"/>
      <c r="X1232" s="102"/>
      <c r="Y1232" s="102"/>
      <c r="Z1232" s="102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95"/>
      <c r="AL1232" s="95"/>
      <c r="AM1232" s="103"/>
      <c r="AN1232" s="103"/>
      <c r="AO1232" s="103"/>
      <c r="AP1232" s="104"/>
      <c r="AQ1232" s="35"/>
    </row>
    <row r="1233" spans="1:43" s="106" customFormat="1" hidden="1" x14ac:dyDescent="0.2">
      <c r="A1233" s="51"/>
      <c r="B1233" s="38"/>
      <c r="C1233" s="38"/>
      <c r="D1233" s="97"/>
      <c r="E1233" s="38"/>
      <c r="F1233" s="38"/>
      <c r="G1233" s="38"/>
      <c r="H1233" s="38"/>
      <c r="I1233" s="38"/>
      <c r="J1233" s="44"/>
      <c r="K1233" s="44"/>
      <c r="L1233" s="44"/>
      <c r="M1233" s="98"/>
      <c r="N1233" s="98"/>
      <c r="O1233" s="98"/>
      <c r="P1233" s="98"/>
      <c r="Q1233" s="99"/>
      <c r="R1233" s="100"/>
      <c r="S1233" s="100"/>
      <c r="T1233" s="101"/>
      <c r="U1233" s="101"/>
      <c r="V1233" s="102"/>
      <c r="W1233" s="102"/>
      <c r="X1233" s="102"/>
      <c r="Y1233" s="102"/>
      <c r="Z1233" s="102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95"/>
      <c r="AL1233" s="95"/>
      <c r="AM1233" s="103"/>
      <c r="AN1233" s="103"/>
      <c r="AO1233" s="103"/>
      <c r="AP1233" s="104"/>
      <c r="AQ1233" s="35"/>
    </row>
    <row r="1234" spans="1:43" s="106" customFormat="1" hidden="1" x14ac:dyDescent="0.2">
      <c r="A1234" s="51"/>
      <c r="B1234" s="38"/>
      <c r="C1234" s="38"/>
      <c r="D1234" s="97"/>
      <c r="E1234" s="38"/>
      <c r="F1234" s="38"/>
      <c r="G1234" s="38"/>
      <c r="H1234" s="38"/>
      <c r="I1234" s="38"/>
      <c r="J1234" s="44"/>
      <c r="K1234" s="44"/>
      <c r="L1234" s="44"/>
      <c r="M1234" s="98"/>
      <c r="N1234" s="98"/>
      <c r="O1234" s="98"/>
      <c r="P1234" s="98"/>
      <c r="Q1234" s="99"/>
      <c r="R1234" s="100"/>
      <c r="S1234" s="100"/>
      <c r="T1234" s="101"/>
      <c r="U1234" s="101"/>
      <c r="V1234" s="102"/>
      <c r="W1234" s="102"/>
      <c r="X1234" s="102"/>
      <c r="Y1234" s="102"/>
      <c r="Z1234" s="102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95"/>
      <c r="AL1234" s="95"/>
      <c r="AM1234" s="103"/>
      <c r="AN1234" s="103"/>
      <c r="AO1234" s="103"/>
      <c r="AP1234" s="104"/>
      <c r="AQ1234" s="35"/>
    </row>
    <row r="1235" spans="1:43" s="106" customFormat="1" hidden="1" x14ac:dyDescent="0.2">
      <c r="A1235" s="51"/>
      <c r="B1235" s="38"/>
      <c r="C1235" s="38"/>
      <c r="D1235" s="97"/>
      <c r="E1235" s="38"/>
      <c r="F1235" s="38"/>
      <c r="G1235" s="38"/>
      <c r="H1235" s="38"/>
      <c r="I1235" s="38"/>
      <c r="J1235" s="44"/>
      <c r="K1235" s="44"/>
      <c r="L1235" s="44"/>
      <c r="M1235" s="98"/>
      <c r="N1235" s="98"/>
      <c r="O1235" s="98"/>
      <c r="P1235" s="98"/>
      <c r="Q1235" s="99"/>
      <c r="R1235" s="100"/>
      <c r="S1235" s="100"/>
      <c r="T1235" s="101"/>
      <c r="U1235" s="101"/>
      <c r="V1235" s="102"/>
      <c r="W1235" s="102"/>
      <c r="X1235" s="102"/>
      <c r="Y1235" s="102"/>
      <c r="Z1235" s="102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95"/>
      <c r="AL1235" s="95"/>
      <c r="AM1235" s="103"/>
      <c r="AN1235" s="103"/>
      <c r="AO1235" s="103"/>
      <c r="AP1235" s="104"/>
      <c r="AQ1235" s="35"/>
    </row>
    <row r="1236" spans="1:43" s="106" customFormat="1" hidden="1" x14ac:dyDescent="0.2">
      <c r="A1236" s="51"/>
      <c r="B1236" s="38"/>
      <c r="C1236" s="38"/>
      <c r="D1236" s="97"/>
      <c r="E1236" s="38"/>
      <c r="F1236" s="38"/>
      <c r="G1236" s="38"/>
      <c r="H1236" s="38"/>
      <c r="I1236" s="38"/>
      <c r="J1236" s="44"/>
      <c r="K1236" s="44"/>
      <c r="L1236" s="44"/>
      <c r="M1236" s="98"/>
      <c r="N1236" s="98"/>
      <c r="O1236" s="98"/>
      <c r="P1236" s="98"/>
      <c r="Q1236" s="99"/>
      <c r="R1236" s="100"/>
      <c r="S1236" s="100"/>
      <c r="T1236" s="101"/>
      <c r="U1236" s="101"/>
      <c r="V1236" s="102"/>
      <c r="W1236" s="102"/>
      <c r="X1236" s="102"/>
      <c r="Y1236" s="102"/>
      <c r="Z1236" s="102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95"/>
      <c r="AL1236" s="95"/>
      <c r="AM1236" s="103"/>
      <c r="AN1236" s="103"/>
      <c r="AO1236" s="103"/>
      <c r="AP1236" s="104"/>
      <c r="AQ1236" s="35"/>
    </row>
    <row r="1237" spans="1:43" s="106" customFormat="1" hidden="1" x14ac:dyDescent="0.2">
      <c r="A1237" s="51"/>
      <c r="B1237" s="38"/>
      <c r="C1237" s="38"/>
      <c r="D1237" s="97"/>
      <c r="E1237" s="38"/>
      <c r="F1237" s="38"/>
      <c r="G1237" s="38"/>
      <c r="H1237" s="38"/>
      <c r="I1237" s="38"/>
      <c r="J1237" s="44"/>
      <c r="K1237" s="44"/>
      <c r="L1237" s="44"/>
      <c r="M1237" s="98"/>
      <c r="N1237" s="98"/>
      <c r="O1237" s="98"/>
      <c r="P1237" s="98"/>
      <c r="Q1237" s="99"/>
      <c r="R1237" s="100"/>
      <c r="S1237" s="100"/>
      <c r="T1237" s="101"/>
      <c r="U1237" s="101"/>
      <c r="V1237" s="102"/>
      <c r="W1237" s="102"/>
      <c r="X1237" s="102"/>
      <c r="Y1237" s="102"/>
      <c r="Z1237" s="102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95"/>
      <c r="AL1237" s="95"/>
      <c r="AM1237" s="103"/>
      <c r="AN1237" s="103"/>
      <c r="AO1237" s="103"/>
      <c r="AP1237" s="104"/>
      <c r="AQ1237" s="35"/>
    </row>
    <row r="1238" spans="1:43" s="106" customFormat="1" hidden="1" x14ac:dyDescent="0.2">
      <c r="A1238" s="51"/>
      <c r="B1238" s="38"/>
      <c r="C1238" s="38"/>
      <c r="D1238" s="97"/>
      <c r="E1238" s="38"/>
      <c r="F1238" s="38"/>
      <c r="G1238" s="38"/>
      <c r="H1238" s="38"/>
      <c r="I1238" s="38"/>
      <c r="J1238" s="44"/>
      <c r="K1238" s="44"/>
      <c r="L1238" s="44"/>
      <c r="M1238" s="98"/>
      <c r="N1238" s="98"/>
      <c r="O1238" s="98"/>
      <c r="P1238" s="98"/>
      <c r="Q1238" s="99"/>
      <c r="R1238" s="100"/>
      <c r="S1238" s="100"/>
      <c r="T1238" s="101"/>
      <c r="U1238" s="101"/>
      <c r="V1238" s="102"/>
      <c r="W1238" s="102"/>
      <c r="X1238" s="102"/>
      <c r="Y1238" s="102"/>
      <c r="Z1238" s="102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95"/>
      <c r="AL1238" s="95"/>
      <c r="AM1238" s="103"/>
      <c r="AN1238" s="103"/>
      <c r="AO1238" s="103"/>
      <c r="AP1238" s="104"/>
      <c r="AQ1238" s="35"/>
    </row>
    <row r="1239" spans="1:43" s="106" customFormat="1" hidden="1" x14ac:dyDescent="0.2">
      <c r="A1239" s="51"/>
      <c r="B1239" s="38"/>
      <c r="C1239" s="38"/>
      <c r="D1239" s="97"/>
      <c r="E1239" s="38"/>
      <c r="F1239" s="38"/>
      <c r="G1239" s="38"/>
      <c r="H1239" s="38"/>
      <c r="I1239" s="38"/>
      <c r="J1239" s="44"/>
      <c r="K1239" s="44"/>
      <c r="L1239" s="44"/>
      <c r="M1239" s="98"/>
      <c r="N1239" s="98"/>
      <c r="O1239" s="98"/>
      <c r="P1239" s="98"/>
      <c r="Q1239" s="99"/>
      <c r="R1239" s="100"/>
      <c r="S1239" s="100"/>
      <c r="T1239" s="101"/>
      <c r="U1239" s="101"/>
      <c r="V1239" s="102"/>
      <c r="W1239" s="102"/>
      <c r="X1239" s="102"/>
      <c r="Y1239" s="102"/>
      <c r="Z1239" s="102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95"/>
      <c r="AL1239" s="95"/>
      <c r="AM1239" s="103"/>
      <c r="AN1239" s="103"/>
      <c r="AO1239" s="103"/>
      <c r="AP1239" s="104"/>
      <c r="AQ1239" s="35"/>
    </row>
    <row r="1240" spans="1:43" s="106" customFormat="1" hidden="1" x14ac:dyDescent="0.2">
      <c r="A1240" s="51"/>
      <c r="B1240" s="38"/>
      <c r="C1240" s="38"/>
      <c r="D1240" s="97"/>
      <c r="E1240" s="38"/>
      <c r="F1240" s="38"/>
      <c r="G1240" s="38"/>
      <c r="H1240" s="38"/>
      <c r="I1240" s="38"/>
      <c r="J1240" s="44"/>
      <c r="K1240" s="44"/>
      <c r="L1240" s="44"/>
      <c r="M1240" s="98"/>
      <c r="N1240" s="98"/>
      <c r="O1240" s="98"/>
      <c r="P1240" s="98"/>
      <c r="Q1240" s="99"/>
      <c r="R1240" s="100"/>
      <c r="S1240" s="100"/>
      <c r="T1240" s="101"/>
      <c r="U1240" s="101"/>
      <c r="V1240" s="102"/>
      <c r="W1240" s="102"/>
      <c r="X1240" s="102"/>
      <c r="Y1240" s="102"/>
      <c r="Z1240" s="102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95"/>
      <c r="AL1240" s="95"/>
      <c r="AM1240" s="103"/>
      <c r="AN1240" s="103"/>
      <c r="AO1240" s="103"/>
      <c r="AP1240" s="104"/>
      <c r="AQ1240" s="35"/>
    </row>
    <row r="1241" spans="1:43" s="106" customFormat="1" hidden="1" x14ac:dyDescent="0.2">
      <c r="A1241" s="51"/>
      <c r="B1241" s="38"/>
      <c r="C1241" s="38"/>
      <c r="D1241" s="97"/>
      <c r="E1241" s="38"/>
      <c r="F1241" s="38"/>
      <c r="G1241" s="38"/>
      <c r="H1241" s="38"/>
      <c r="I1241" s="38"/>
      <c r="J1241" s="44"/>
      <c r="K1241" s="44"/>
      <c r="L1241" s="44"/>
      <c r="M1241" s="98"/>
      <c r="N1241" s="98"/>
      <c r="O1241" s="98"/>
      <c r="P1241" s="98"/>
      <c r="Q1241" s="99"/>
      <c r="R1241" s="100"/>
      <c r="S1241" s="100"/>
      <c r="T1241" s="101"/>
      <c r="U1241" s="101"/>
      <c r="V1241" s="102"/>
      <c r="W1241" s="102"/>
      <c r="X1241" s="102"/>
      <c r="Y1241" s="102"/>
      <c r="Z1241" s="102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95"/>
      <c r="AL1241" s="95"/>
      <c r="AM1241" s="103"/>
      <c r="AN1241" s="103"/>
      <c r="AO1241" s="103"/>
      <c r="AP1241" s="104"/>
      <c r="AQ1241" s="35"/>
    </row>
    <row r="1242" spans="1:43" s="106" customFormat="1" hidden="1" x14ac:dyDescent="0.2">
      <c r="A1242" s="51"/>
      <c r="B1242" s="38"/>
      <c r="C1242" s="38"/>
      <c r="D1242" s="97"/>
      <c r="E1242" s="38"/>
      <c r="F1242" s="38"/>
      <c r="G1242" s="38"/>
      <c r="H1242" s="38"/>
      <c r="I1242" s="38"/>
      <c r="J1242" s="44"/>
      <c r="K1242" s="44"/>
      <c r="L1242" s="44"/>
      <c r="M1242" s="98"/>
      <c r="N1242" s="98"/>
      <c r="O1242" s="98"/>
      <c r="P1242" s="98"/>
      <c r="Q1242" s="99"/>
      <c r="R1242" s="100"/>
      <c r="S1242" s="100"/>
      <c r="T1242" s="101"/>
      <c r="U1242" s="101"/>
      <c r="V1242" s="102"/>
      <c r="W1242" s="102"/>
      <c r="X1242" s="102"/>
      <c r="Y1242" s="102"/>
      <c r="Z1242" s="102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95"/>
      <c r="AL1242" s="95"/>
      <c r="AM1242" s="103"/>
      <c r="AN1242" s="103"/>
      <c r="AO1242" s="103"/>
      <c r="AP1242" s="104"/>
      <c r="AQ1242" s="35"/>
    </row>
    <row r="1243" spans="1:43" s="106" customFormat="1" hidden="1" x14ac:dyDescent="0.2">
      <c r="A1243" s="51"/>
      <c r="B1243" s="38"/>
      <c r="C1243" s="38"/>
      <c r="D1243" s="97"/>
      <c r="E1243" s="38"/>
      <c r="F1243" s="38"/>
      <c r="G1243" s="38"/>
      <c r="H1243" s="38"/>
      <c r="I1243" s="38"/>
      <c r="J1243" s="44"/>
      <c r="K1243" s="44"/>
      <c r="L1243" s="44"/>
      <c r="M1243" s="98"/>
      <c r="N1243" s="98"/>
      <c r="O1243" s="98"/>
      <c r="P1243" s="98"/>
      <c r="Q1243" s="99"/>
      <c r="R1243" s="100"/>
      <c r="S1243" s="100"/>
      <c r="T1243" s="101"/>
      <c r="U1243" s="101"/>
      <c r="V1243" s="102"/>
      <c r="W1243" s="102"/>
      <c r="X1243" s="102"/>
      <c r="Y1243" s="102"/>
      <c r="Z1243" s="102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95"/>
      <c r="AL1243" s="95"/>
      <c r="AM1243" s="103"/>
      <c r="AN1243" s="103"/>
      <c r="AO1243" s="103"/>
      <c r="AP1243" s="104"/>
      <c r="AQ1243" s="35"/>
    </row>
    <row r="1244" spans="1:43" s="106" customFormat="1" hidden="1" x14ac:dyDescent="0.2">
      <c r="A1244" s="51"/>
      <c r="B1244" s="38"/>
      <c r="C1244" s="38"/>
      <c r="D1244" s="97"/>
      <c r="E1244" s="38"/>
      <c r="F1244" s="38"/>
      <c r="G1244" s="38"/>
      <c r="H1244" s="38"/>
      <c r="I1244" s="38"/>
      <c r="J1244" s="44"/>
      <c r="K1244" s="44"/>
      <c r="L1244" s="44"/>
      <c r="M1244" s="98"/>
      <c r="N1244" s="98"/>
      <c r="O1244" s="98"/>
      <c r="P1244" s="98"/>
      <c r="Q1244" s="99"/>
      <c r="R1244" s="100"/>
      <c r="S1244" s="100"/>
      <c r="T1244" s="101"/>
      <c r="U1244" s="101"/>
      <c r="V1244" s="102"/>
      <c r="W1244" s="102"/>
      <c r="X1244" s="102"/>
      <c r="Y1244" s="102"/>
      <c r="Z1244" s="102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95"/>
      <c r="AL1244" s="95"/>
      <c r="AM1244" s="103"/>
      <c r="AN1244" s="103"/>
      <c r="AO1244" s="103"/>
      <c r="AP1244" s="104"/>
      <c r="AQ1244" s="35"/>
    </row>
    <row r="1245" spans="1:43" s="106" customFormat="1" hidden="1" x14ac:dyDescent="0.2">
      <c r="A1245" s="51"/>
      <c r="B1245" s="38"/>
      <c r="C1245" s="38"/>
      <c r="D1245" s="97"/>
      <c r="E1245" s="38"/>
      <c r="F1245" s="38"/>
      <c r="G1245" s="38"/>
      <c r="H1245" s="38"/>
      <c r="I1245" s="38"/>
      <c r="J1245" s="44"/>
      <c r="K1245" s="44"/>
      <c r="L1245" s="44"/>
      <c r="M1245" s="98"/>
      <c r="N1245" s="98"/>
      <c r="O1245" s="98"/>
      <c r="P1245" s="98"/>
      <c r="Q1245" s="99"/>
      <c r="R1245" s="100"/>
      <c r="S1245" s="100"/>
      <c r="T1245" s="101"/>
      <c r="U1245" s="101"/>
      <c r="V1245" s="102"/>
      <c r="W1245" s="102"/>
      <c r="X1245" s="102"/>
      <c r="Y1245" s="102"/>
      <c r="Z1245" s="102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95"/>
      <c r="AL1245" s="95"/>
      <c r="AM1245" s="103"/>
      <c r="AN1245" s="103"/>
      <c r="AO1245" s="103"/>
      <c r="AP1245" s="104"/>
      <c r="AQ1245" s="35"/>
    </row>
    <row r="1246" spans="1:43" s="106" customFormat="1" hidden="1" x14ac:dyDescent="0.2">
      <c r="A1246" s="51"/>
      <c r="B1246" s="38"/>
      <c r="C1246" s="38"/>
      <c r="D1246" s="97"/>
      <c r="E1246" s="38"/>
      <c r="F1246" s="38"/>
      <c r="G1246" s="38"/>
      <c r="H1246" s="38"/>
      <c r="I1246" s="38"/>
      <c r="J1246" s="44"/>
      <c r="K1246" s="44"/>
      <c r="L1246" s="44"/>
      <c r="M1246" s="98"/>
      <c r="N1246" s="98"/>
      <c r="O1246" s="98"/>
      <c r="P1246" s="98"/>
      <c r="Q1246" s="99"/>
      <c r="R1246" s="100"/>
      <c r="S1246" s="100"/>
      <c r="T1246" s="101"/>
      <c r="U1246" s="101"/>
      <c r="V1246" s="102"/>
      <c r="W1246" s="102"/>
      <c r="X1246" s="102"/>
      <c r="Y1246" s="102"/>
      <c r="Z1246" s="102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95"/>
      <c r="AL1246" s="95"/>
      <c r="AM1246" s="103"/>
      <c r="AN1246" s="103"/>
      <c r="AO1246" s="103"/>
      <c r="AP1246" s="104"/>
      <c r="AQ1246" s="35"/>
    </row>
    <row r="1247" spans="1:43" s="106" customFormat="1" hidden="1" x14ac:dyDescent="0.2">
      <c r="A1247" s="51"/>
      <c r="B1247" s="38"/>
      <c r="C1247" s="38"/>
      <c r="D1247" s="97"/>
      <c r="E1247" s="38"/>
      <c r="F1247" s="38"/>
      <c r="G1247" s="38"/>
      <c r="H1247" s="38"/>
      <c r="I1247" s="38"/>
      <c r="J1247" s="44"/>
      <c r="K1247" s="44"/>
      <c r="L1247" s="44"/>
      <c r="M1247" s="98"/>
      <c r="N1247" s="98"/>
      <c r="O1247" s="98"/>
      <c r="P1247" s="98"/>
      <c r="Q1247" s="99"/>
      <c r="R1247" s="100"/>
      <c r="S1247" s="100"/>
      <c r="T1247" s="101"/>
      <c r="U1247" s="101"/>
      <c r="V1247" s="102"/>
      <c r="W1247" s="102"/>
      <c r="X1247" s="102"/>
      <c r="Y1247" s="102"/>
      <c r="Z1247" s="102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95"/>
      <c r="AL1247" s="95"/>
      <c r="AM1247" s="103"/>
      <c r="AN1247" s="103"/>
      <c r="AO1247" s="103"/>
      <c r="AP1247" s="104"/>
      <c r="AQ1247" s="35"/>
    </row>
    <row r="1248" spans="1:43" s="106" customFormat="1" hidden="1" x14ac:dyDescent="0.2">
      <c r="A1248" s="51"/>
      <c r="B1248" s="38"/>
      <c r="C1248" s="38"/>
      <c r="D1248" s="97"/>
      <c r="E1248" s="38"/>
      <c r="F1248" s="38"/>
      <c r="G1248" s="38"/>
      <c r="H1248" s="38"/>
      <c r="I1248" s="38"/>
      <c r="J1248" s="44"/>
      <c r="K1248" s="44"/>
      <c r="L1248" s="44"/>
      <c r="M1248" s="98"/>
      <c r="N1248" s="98"/>
      <c r="O1248" s="98"/>
      <c r="P1248" s="98"/>
      <c r="Q1248" s="99"/>
      <c r="R1248" s="100"/>
      <c r="S1248" s="100"/>
      <c r="T1248" s="101"/>
      <c r="U1248" s="101"/>
      <c r="V1248" s="102"/>
      <c r="W1248" s="102"/>
      <c r="X1248" s="102"/>
      <c r="Y1248" s="102"/>
      <c r="Z1248" s="102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95"/>
      <c r="AL1248" s="95"/>
      <c r="AM1248" s="103"/>
      <c r="AN1248" s="103"/>
      <c r="AO1248" s="103"/>
      <c r="AP1248" s="104"/>
      <c r="AQ1248" s="35"/>
    </row>
    <row r="1249" spans="1:43" s="106" customFormat="1" hidden="1" x14ac:dyDescent="0.2">
      <c r="A1249" s="51"/>
      <c r="B1249" s="38"/>
      <c r="C1249" s="38"/>
      <c r="D1249" s="97"/>
      <c r="E1249" s="38"/>
      <c r="F1249" s="38"/>
      <c r="G1249" s="38"/>
      <c r="H1249" s="38"/>
      <c r="I1249" s="38"/>
      <c r="J1249" s="44"/>
      <c r="K1249" s="44"/>
      <c r="L1249" s="44"/>
      <c r="M1249" s="98"/>
      <c r="N1249" s="98"/>
      <c r="O1249" s="98"/>
      <c r="P1249" s="98"/>
      <c r="Q1249" s="99"/>
      <c r="R1249" s="100"/>
      <c r="S1249" s="100"/>
      <c r="T1249" s="101"/>
      <c r="U1249" s="101"/>
      <c r="V1249" s="102"/>
      <c r="W1249" s="102"/>
      <c r="X1249" s="102"/>
      <c r="Y1249" s="102"/>
      <c r="Z1249" s="102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95"/>
      <c r="AL1249" s="95"/>
      <c r="AM1249" s="103"/>
      <c r="AN1249" s="103"/>
      <c r="AO1249" s="103"/>
      <c r="AP1249" s="104"/>
      <c r="AQ1249" s="35"/>
    </row>
    <row r="1250" spans="1:43" s="106" customFormat="1" hidden="1" x14ac:dyDescent="0.2">
      <c r="A1250" s="51"/>
      <c r="B1250" s="38"/>
      <c r="C1250" s="38"/>
      <c r="D1250" s="97"/>
      <c r="E1250" s="38"/>
      <c r="F1250" s="38"/>
      <c r="G1250" s="38"/>
      <c r="H1250" s="38"/>
      <c r="I1250" s="38"/>
      <c r="J1250" s="44"/>
      <c r="K1250" s="44"/>
      <c r="L1250" s="44"/>
      <c r="M1250" s="98"/>
      <c r="N1250" s="98"/>
      <c r="O1250" s="98"/>
      <c r="P1250" s="98"/>
      <c r="Q1250" s="99"/>
      <c r="R1250" s="100"/>
      <c r="S1250" s="100"/>
      <c r="T1250" s="101"/>
      <c r="U1250" s="101"/>
      <c r="V1250" s="102"/>
      <c r="W1250" s="102"/>
      <c r="X1250" s="102"/>
      <c r="Y1250" s="102"/>
      <c r="Z1250" s="102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95"/>
      <c r="AL1250" s="95"/>
      <c r="AM1250" s="103"/>
      <c r="AN1250" s="103"/>
      <c r="AO1250" s="103"/>
      <c r="AP1250" s="104"/>
      <c r="AQ1250" s="35"/>
    </row>
    <row r="1251" spans="1:43" s="106" customFormat="1" hidden="1" x14ac:dyDescent="0.2">
      <c r="A1251" s="51"/>
      <c r="B1251" s="38"/>
      <c r="C1251" s="38"/>
      <c r="D1251" s="97"/>
      <c r="E1251" s="38"/>
      <c r="F1251" s="38"/>
      <c r="G1251" s="38"/>
      <c r="H1251" s="38"/>
      <c r="I1251" s="38"/>
      <c r="J1251" s="44"/>
      <c r="K1251" s="44"/>
      <c r="L1251" s="44"/>
      <c r="M1251" s="98"/>
      <c r="N1251" s="98"/>
      <c r="O1251" s="98"/>
      <c r="P1251" s="98"/>
      <c r="Q1251" s="99"/>
      <c r="R1251" s="100"/>
      <c r="S1251" s="100"/>
      <c r="T1251" s="101"/>
      <c r="U1251" s="101"/>
      <c r="V1251" s="102"/>
      <c r="W1251" s="102"/>
      <c r="X1251" s="102"/>
      <c r="Y1251" s="102"/>
      <c r="Z1251" s="102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95"/>
      <c r="AL1251" s="95"/>
      <c r="AM1251" s="103"/>
      <c r="AN1251" s="103"/>
      <c r="AO1251" s="103"/>
      <c r="AP1251" s="104"/>
      <c r="AQ1251" s="35"/>
    </row>
    <row r="1252" spans="1:43" s="106" customFormat="1" hidden="1" x14ac:dyDescent="0.2">
      <c r="A1252" s="51"/>
      <c r="B1252" s="38"/>
      <c r="C1252" s="38"/>
      <c r="D1252" s="97"/>
      <c r="E1252" s="38"/>
      <c r="F1252" s="38"/>
      <c r="G1252" s="38"/>
      <c r="H1252" s="38"/>
      <c r="I1252" s="38"/>
      <c r="J1252" s="44"/>
      <c r="K1252" s="44"/>
      <c r="L1252" s="44"/>
      <c r="M1252" s="98"/>
      <c r="N1252" s="98"/>
      <c r="O1252" s="98"/>
      <c r="P1252" s="98"/>
      <c r="Q1252" s="99"/>
      <c r="R1252" s="100"/>
      <c r="S1252" s="100"/>
      <c r="T1252" s="101"/>
      <c r="U1252" s="101"/>
      <c r="V1252" s="102"/>
      <c r="W1252" s="102"/>
      <c r="X1252" s="102"/>
      <c r="Y1252" s="102"/>
      <c r="Z1252" s="102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95"/>
      <c r="AL1252" s="95"/>
      <c r="AM1252" s="103"/>
      <c r="AN1252" s="103"/>
      <c r="AO1252" s="103"/>
      <c r="AP1252" s="104"/>
      <c r="AQ1252" s="35"/>
    </row>
    <row r="1253" spans="1:43" s="106" customFormat="1" hidden="1" x14ac:dyDescent="0.2">
      <c r="A1253" s="51"/>
      <c r="B1253" s="38"/>
      <c r="C1253" s="38"/>
      <c r="D1253" s="97"/>
      <c r="E1253" s="38"/>
      <c r="F1253" s="38"/>
      <c r="G1253" s="38"/>
      <c r="H1253" s="38"/>
      <c r="I1253" s="38"/>
      <c r="J1253" s="44"/>
      <c r="K1253" s="44"/>
      <c r="L1253" s="44"/>
      <c r="M1253" s="98"/>
      <c r="N1253" s="98"/>
      <c r="O1253" s="98"/>
      <c r="P1253" s="98"/>
      <c r="Q1253" s="99"/>
      <c r="R1253" s="100"/>
      <c r="S1253" s="100"/>
      <c r="T1253" s="101"/>
      <c r="U1253" s="101"/>
      <c r="V1253" s="102"/>
      <c r="W1253" s="102"/>
      <c r="X1253" s="102"/>
      <c r="Y1253" s="102"/>
      <c r="Z1253" s="102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95"/>
      <c r="AL1253" s="95"/>
      <c r="AM1253" s="103"/>
      <c r="AN1253" s="103"/>
      <c r="AO1253" s="103"/>
      <c r="AP1253" s="104"/>
      <c r="AQ1253" s="35"/>
    </row>
    <row r="1254" spans="1:43" s="106" customFormat="1" hidden="1" x14ac:dyDescent="0.2">
      <c r="A1254" s="51"/>
      <c r="B1254" s="38"/>
      <c r="C1254" s="38"/>
      <c r="D1254" s="97"/>
      <c r="E1254" s="38"/>
      <c r="F1254" s="38"/>
      <c r="G1254" s="38"/>
      <c r="H1254" s="38"/>
      <c r="I1254" s="38"/>
      <c r="J1254" s="44"/>
      <c r="K1254" s="44"/>
      <c r="L1254" s="44"/>
      <c r="M1254" s="98"/>
      <c r="N1254" s="98"/>
      <c r="O1254" s="98"/>
      <c r="P1254" s="98"/>
      <c r="Q1254" s="99"/>
      <c r="R1254" s="100"/>
      <c r="S1254" s="100"/>
      <c r="T1254" s="101"/>
      <c r="U1254" s="101"/>
      <c r="V1254" s="102"/>
      <c r="W1254" s="102"/>
      <c r="X1254" s="102"/>
      <c r="Y1254" s="102"/>
      <c r="Z1254" s="102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95"/>
      <c r="AL1254" s="95"/>
      <c r="AM1254" s="103"/>
      <c r="AN1254" s="103"/>
      <c r="AO1254" s="103"/>
      <c r="AP1254" s="104"/>
      <c r="AQ1254" s="35"/>
    </row>
    <row r="1255" spans="1:43" s="106" customFormat="1" hidden="1" x14ac:dyDescent="0.2">
      <c r="A1255" s="51"/>
      <c r="B1255" s="38"/>
      <c r="C1255" s="38"/>
      <c r="D1255" s="97"/>
      <c r="E1255" s="38"/>
      <c r="F1255" s="38"/>
      <c r="G1255" s="38"/>
      <c r="H1255" s="38"/>
      <c r="I1255" s="38"/>
      <c r="J1255" s="44"/>
      <c r="K1255" s="44"/>
      <c r="L1255" s="44"/>
      <c r="M1255" s="98"/>
      <c r="N1255" s="98"/>
      <c r="O1255" s="98"/>
      <c r="P1255" s="98"/>
      <c r="Q1255" s="99"/>
      <c r="R1255" s="100"/>
      <c r="S1255" s="100"/>
      <c r="T1255" s="101"/>
      <c r="U1255" s="101"/>
      <c r="V1255" s="102"/>
      <c r="W1255" s="102"/>
      <c r="X1255" s="102"/>
      <c r="Y1255" s="102"/>
      <c r="Z1255" s="102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95"/>
      <c r="AL1255" s="95"/>
      <c r="AM1255" s="103"/>
      <c r="AN1255" s="103"/>
      <c r="AO1255" s="103"/>
      <c r="AP1255" s="104"/>
      <c r="AQ1255" s="35"/>
    </row>
    <row r="1256" spans="1:43" s="106" customFormat="1" hidden="1" x14ac:dyDescent="0.2">
      <c r="A1256" s="51"/>
      <c r="B1256" s="38"/>
      <c r="C1256" s="38"/>
      <c r="D1256" s="97"/>
      <c r="E1256" s="38"/>
      <c r="F1256" s="38"/>
      <c r="G1256" s="38"/>
      <c r="H1256" s="38"/>
      <c r="I1256" s="38"/>
      <c r="J1256" s="44"/>
      <c r="K1256" s="44"/>
      <c r="L1256" s="44"/>
      <c r="M1256" s="98"/>
      <c r="N1256" s="98"/>
      <c r="O1256" s="98"/>
      <c r="P1256" s="98"/>
      <c r="Q1256" s="99"/>
      <c r="R1256" s="100"/>
      <c r="S1256" s="100"/>
      <c r="T1256" s="101"/>
      <c r="U1256" s="101"/>
      <c r="V1256" s="102"/>
      <c r="W1256" s="102"/>
      <c r="X1256" s="102"/>
      <c r="Y1256" s="102"/>
      <c r="Z1256" s="102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95"/>
      <c r="AL1256" s="95"/>
      <c r="AM1256" s="103"/>
      <c r="AN1256" s="103"/>
      <c r="AO1256" s="103"/>
      <c r="AP1256" s="104"/>
      <c r="AQ1256" s="35"/>
    </row>
    <row r="1257" spans="1:43" s="106" customFormat="1" hidden="1" x14ac:dyDescent="0.2">
      <c r="A1257" s="51"/>
      <c r="B1257" s="38"/>
      <c r="C1257" s="38"/>
      <c r="D1257" s="97"/>
      <c r="E1257" s="38"/>
      <c r="F1257" s="38"/>
      <c r="G1257" s="38"/>
      <c r="H1257" s="38"/>
      <c r="I1257" s="38"/>
      <c r="J1257" s="44"/>
      <c r="K1257" s="44"/>
      <c r="L1257" s="44"/>
      <c r="M1257" s="98"/>
      <c r="N1257" s="98"/>
      <c r="O1257" s="98"/>
      <c r="P1257" s="98"/>
      <c r="Q1257" s="99"/>
      <c r="R1257" s="100"/>
      <c r="S1257" s="100"/>
      <c r="T1257" s="101"/>
      <c r="U1257" s="101"/>
      <c r="V1257" s="102"/>
      <c r="W1257" s="102"/>
      <c r="X1257" s="102"/>
      <c r="Y1257" s="102"/>
      <c r="Z1257" s="102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95"/>
      <c r="AL1257" s="95"/>
      <c r="AM1257" s="103"/>
      <c r="AN1257" s="103"/>
      <c r="AO1257" s="103"/>
      <c r="AP1257" s="104"/>
      <c r="AQ1257" s="35"/>
    </row>
    <row r="1258" spans="1:43" s="106" customFormat="1" hidden="1" x14ac:dyDescent="0.2">
      <c r="A1258" s="51"/>
      <c r="B1258" s="38"/>
      <c r="C1258" s="38"/>
      <c r="D1258" s="97"/>
      <c r="E1258" s="38"/>
      <c r="F1258" s="38"/>
      <c r="G1258" s="38"/>
      <c r="H1258" s="38"/>
      <c r="I1258" s="38"/>
      <c r="J1258" s="44"/>
      <c r="K1258" s="44"/>
      <c r="L1258" s="44"/>
      <c r="M1258" s="98"/>
      <c r="N1258" s="98"/>
      <c r="O1258" s="98"/>
      <c r="P1258" s="98"/>
      <c r="Q1258" s="99"/>
      <c r="R1258" s="100"/>
      <c r="S1258" s="100"/>
      <c r="T1258" s="101"/>
      <c r="U1258" s="101"/>
      <c r="V1258" s="102"/>
      <c r="W1258" s="102"/>
      <c r="X1258" s="102"/>
      <c r="Y1258" s="102"/>
      <c r="Z1258" s="102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95"/>
      <c r="AL1258" s="95"/>
      <c r="AM1258" s="103"/>
      <c r="AN1258" s="103"/>
      <c r="AO1258" s="103"/>
      <c r="AP1258" s="104"/>
      <c r="AQ1258" s="35"/>
    </row>
    <row r="1259" spans="1:43" s="106" customFormat="1" hidden="1" x14ac:dyDescent="0.2">
      <c r="A1259" s="51"/>
      <c r="B1259" s="38"/>
      <c r="C1259" s="38"/>
      <c r="D1259" s="97"/>
      <c r="E1259" s="38"/>
      <c r="F1259" s="38"/>
      <c r="G1259" s="38"/>
      <c r="H1259" s="38"/>
      <c r="I1259" s="38"/>
      <c r="J1259" s="44"/>
      <c r="K1259" s="44"/>
      <c r="L1259" s="44"/>
      <c r="M1259" s="98"/>
      <c r="N1259" s="98"/>
      <c r="O1259" s="98"/>
      <c r="P1259" s="98"/>
      <c r="Q1259" s="99"/>
      <c r="R1259" s="100"/>
      <c r="S1259" s="100"/>
      <c r="T1259" s="101"/>
      <c r="U1259" s="101"/>
      <c r="V1259" s="102"/>
      <c r="W1259" s="102"/>
      <c r="X1259" s="102"/>
      <c r="Y1259" s="102"/>
      <c r="Z1259" s="102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95"/>
      <c r="AL1259" s="95"/>
      <c r="AM1259" s="103"/>
      <c r="AN1259" s="103"/>
      <c r="AO1259" s="103"/>
      <c r="AP1259" s="104"/>
      <c r="AQ1259" s="35"/>
    </row>
    <row r="1260" spans="1:43" s="106" customFormat="1" hidden="1" x14ac:dyDescent="0.2">
      <c r="A1260" s="51"/>
      <c r="B1260" s="38"/>
      <c r="C1260" s="38"/>
      <c r="D1260" s="97"/>
      <c r="E1260" s="38"/>
      <c r="F1260" s="38"/>
      <c r="G1260" s="38"/>
      <c r="H1260" s="38"/>
      <c r="I1260" s="38"/>
      <c r="J1260" s="44"/>
      <c r="K1260" s="44"/>
      <c r="L1260" s="44"/>
      <c r="M1260" s="98"/>
      <c r="N1260" s="98"/>
      <c r="O1260" s="98"/>
      <c r="P1260" s="98"/>
      <c r="Q1260" s="99"/>
      <c r="R1260" s="100"/>
      <c r="S1260" s="100"/>
      <c r="T1260" s="101"/>
      <c r="U1260" s="101"/>
      <c r="V1260" s="102"/>
      <c r="W1260" s="102"/>
      <c r="X1260" s="102"/>
      <c r="Y1260" s="102"/>
      <c r="Z1260" s="102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95"/>
      <c r="AL1260" s="95"/>
      <c r="AM1260" s="103"/>
      <c r="AN1260" s="103"/>
      <c r="AO1260" s="103"/>
      <c r="AP1260" s="104"/>
      <c r="AQ1260" s="35"/>
    </row>
    <row r="1261" spans="1:43" s="106" customFormat="1" hidden="1" x14ac:dyDescent="0.2">
      <c r="A1261" s="51"/>
      <c r="B1261" s="38"/>
      <c r="C1261" s="38"/>
      <c r="D1261" s="97"/>
      <c r="E1261" s="38"/>
      <c r="F1261" s="38"/>
      <c r="G1261" s="38"/>
      <c r="H1261" s="38"/>
      <c r="I1261" s="38"/>
      <c r="J1261" s="44"/>
      <c r="K1261" s="44"/>
      <c r="L1261" s="44"/>
      <c r="M1261" s="98"/>
      <c r="N1261" s="98"/>
      <c r="O1261" s="98"/>
      <c r="P1261" s="98"/>
      <c r="Q1261" s="99"/>
      <c r="R1261" s="100"/>
      <c r="S1261" s="100"/>
      <c r="T1261" s="101"/>
      <c r="U1261" s="101"/>
      <c r="V1261" s="102"/>
      <c r="W1261" s="102"/>
      <c r="X1261" s="102"/>
      <c r="Y1261" s="102"/>
      <c r="Z1261" s="102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95"/>
      <c r="AL1261" s="95"/>
      <c r="AM1261" s="103"/>
      <c r="AN1261" s="103"/>
      <c r="AO1261" s="103"/>
      <c r="AP1261" s="104"/>
      <c r="AQ1261" s="35"/>
    </row>
    <row r="1262" spans="1:43" s="106" customFormat="1" hidden="1" x14ac:dyDescent="0.2">
      <c r="A1262" s="51"/>
      <c r="B1262" s="38"/>
      <c r="C1262" s="38"/>
      <c r="D1262" s="97"/>
      <c r="E1262" s="38"/>
      <c r="F1262" s="38"/>
      <c r="G1262" s="38"/>
      <c r="H1262" s="38"/>
      <c r="I1262" s="38"/>
      <c r="J1262" s="44"/>
      <c r="K1262" s="44"/>
      <c r="L1262" s="44"/>
      <c r="M1262" s="98"/>
      <c r="N1262" s="98"/>
      <c r="O1262" s="98"/>
      <c r="P1262" s="98"/>
      <c r="Q1262" s="99"/>
      <c r="R1262" s="100"/>
      <c r="S1262" s="100"/>
      <c r="T1262" s="101"/>
      <c r="U1262" s="101"/>
      <c r="V1262" s="102"/>
      <c r="W1262" s="102"/>
      <c r="X1262" s="102"/>
      <c r="Y1262" s="102"/>
      <c r="Z1262" s="102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95"/>
      <c r="AL1262" s="95"/>
      <c r="AM1262" s="103"/>
      <c r="AN1262" s="103"/>
      <c r="AO1262" s="103"/>
      <c r="AP1262" s="104"/>
      <c r="AQ1262" s="35"/>
    </row>
    <row r="1263" spans="1:43" s="106" customFormat="1" hidden="1" x14ac:dyDescent="0.2">
      <c r="A1263" s="51"/>
      <c r="B1263" s="38"/>
      <c r="C1263" s="38"/>
      <c r="D1263" s="97"/>
      <c r="E1263" s="38"/>
      <c r="F1263" s="38"/>
      <c r="G1263" s="38"/>
      <c r="H1263" s="38"/>
      <c r="I1263" s="38"/>
      <c r="J1263" s="44"/>
      <c r="K1263" s="44"/>
      <c r="L1263" s="44"/>
      <c r="M1263" s="98"/>
      <c r="N1263" s="98"/>
      <c r="O1263" s="98"/>
      <c r="P1263" s="98"/>
      <c r="Q1263" s="99"/>
      <c r="R1263" s="100"/>
      <c r="S1263" s="100"/>
      <c r="T1263" s="101"/>
      <c r="U1263" s="101"/>
      <c r="V1263" s="102"/>
      <c r="W1263" s="102"/>
      <c r="X1263" s="102"/>
      <c r="Y1263" s="102"/>
      <c r="Z1263" s="102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95"/>
      <c r="AL1263" s="95"/>
      <c r="AM1263" s="103"/>
      <c r="AN1263" s="103"/>
      <c r="AO1263" s="103"/>
      <c r="AP1263" s="104"/>
      <c r="AQ1263" s="35"/>
    </row>
    <row r="1264" spans="1:43" s="106" customFormat="1" hidden="1" x14ac:dyDescent="0.2">
      <c r="A1264" s="51"/>
      <c r="B1264" s="38"/>
      <c r="C1264" s="38"/>
      <c r="D1264" s="97"/>
      <c r="E1264" s="38"/>
      <c r="F1264" s="38"/>
      <c r="G1264" s="38"/>
      <c r="H1264" s="38"/>
      <c r="I1264" s="38"/>
      <c r="J1264" s="44"/>
      <c r="K1264" s="44"/>
      <c r="L1264" s="44"/>
      <c r="M1264" s="98"/>
      <c r="N1264" s="98"/>
      <c r="O1264" s="98"/>
      <c r="P1264" s="98"/>
      <c r="Q1264" s="99"/>
      <c r="R1264" s="100"/>
      <c r="S1264" s="100"/>
      <c r="T1264" s="101"/>
      <c r="U1264" s="101"/>
      <c r="V1264" s="102"/>
      <c r="W1264" s="102"/>
      <c r="X1264" s="102"/>
      <c r="Y1264" s="102"/>
      <c r="Z1264" s="102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95"/>
      <c r="AL1264" s="95"/>
      <c r="AM1264" s="103"/>
      <c r="AN1264" s="103"/>
      <c r="AO1264" s="103"/>
      <c r="AP1264" s="104"/>
      <c r="AQ1264" s="35"/>
    </row>
    <row r="1265" spans="1:43" s="106" customFormat="1" hidden="1" x14ac:dyDescent="0.2">
      <c r="A1265" s="51"/>
      <c r="B1265" s="38"/>
      <c r="C1265" s="38"/>
      <c r="D1265" s="97"/>
      <c r="E1265" s="38"/>
      <c r="F1265" s="38"/>
      <c r="G1265" s="38"/>
      <c r="H1265" s="38"/>
      <c r="I1265" s="38"/>
      <c r="J1265" s="44"/>
      <c r="K1265" s="44"/>
      <c r="L1265" s="44"/>
      <c r="M1265" s="98"/>
      <c r="N1265" s="98"/>
      <c r="O1265" s="98"/>
      <c r="P1265" s="98"/>
      <c r="Q1265" s="99"/>
      <c r="R1265" s="100"/>
      <c r="S1265" s="100"/>
      <c r="T1265" s="101"/>
      <c r="U1265" s="101"/>
      <c r="V1265" s="102"/>
      <c r="W1265" s="102"/>
      <c r="X1265" s="102"/>
      <c r="Y1265" s="102"/>
      <c r="Z1265" s="102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95"/>
      <c r="AL1265" s="95"/>
      <c r="AM1265" s="103"/>
      <c r="AN1265" s="103"/>
      <c r="AO1265" s="103"/>
      <c r="AP1265" s="104"/>
      <c r="AQ1265" s="35"/>
    </row>
    <row r="1266" spans="1:43" s="106" customFormat="1" hidden="1" x14ac:dyDescent="0.2">
      <c r="A1266" s="51"/>
      <c r="B1266" s="38"/>
      <c r="C1266" s="38"/>
      <c r="D1266" s="97"/>
      <c r="E1266" s="38"/>
      <c r="F1266" s="38"/>
      <c r="G1266" s="38"/>
      <c r="H1266" s="38"/>
      <c r="I1266" s="38"/>
      <c r="J1266" s="44"/>
      <c r="K1266" s="44"/>
      <c r="L1266" s="44"/>
      <c r="M1266" s="98"/>
      <c r="N1266" s="98"/>
      <c r="O1266" s="98"/>
      <c r="P1266" s="98"/>
      <c r="Q1266" s="99"/>
      <c r="R1266" s="100"/>
      <c r="S1266" s="100"/>
      <c r="T1266" s="101"/>
      <c r="U1266" s="101"/>
      <c r="V1266" s="102"/>
      <c r="W1266" s="102"/>
      <c r="X1266" s="102"/>
      <c r="Y1266" s="102"/>
      <c r="Z1266" s="102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95"/>
      <c r="AL1266" s="95"/>
      <c r="AM1266" s="103"/>
      <c r="AN1266" s="103"/>
      <c r="AO1266" s="103"/>
      <c r="AP1266" s="104"/>
      <c r="AQ1266" s="35"/>
    </row>
    <row r="1267" spans="1:43" s="106" customFormat="1" hidden="1" x14ac:dyDescent="0.2">
      <c r="A1267" s="51"/>
      <c r="B1267" s="38"/>
      <c r="C1267" s="38"/>
      <c r="D1267" s="97"/>
      <c r="E1267" s="38"/>
      <c r="F1267" s="38"/>
      <c r="G1267" s="38"/>
      <c r="H1267" s="38"/>
      <c r="I1267" s="38"/>
      <c r="J1267" s="44"/>
      <c r="K1267" s="44"/>
      <c r="L1267" s="44"/>
      <c r="M1267" s="98"/>
      <c r="N1267" s="98"/>
      <c r="O1267" s="98"/>
      <c r="P1267" s="98"/>
      <c r="Q1267" s="99"/>
      <c r="R1267" s="100"/>
      <c r="S1267" s="100"/>
      <c r="T1267" s="101"/>
      <c r="U1267" s="101"/>
      <c r="V1267" s="102"/>
      <c r="W1267" s="102"/>
      <c r="X1267" s="102"/>
      <c r="Y1267" s="102"/>
      <c r="Z1267" s="102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95"/>
      <c r="AL1267" s="95"/>
      <c r="AM1267" s="103"/>
      <c r="AN1267" s="103"/>
      <c r="AO1267" s="103"/>
      <c r="AP1267" s="104"/>
      <c r="AQ1267" s="35"/>
    </row>
    <row r="1268" spans="1:43" s="106" customFormat="1" hidden="1" x14ac:dyDescent="0.2">
      <c r="A1268" s="51"/>
      <c r="B1268" s="38"/>
      <c r="C1268" s="38"/>
      <c r="D1268" s="97"/>
      <c r="E1268" s="38"/>
      <c r="F1268" s="38"/>
      <c r="G1268" s="38"/>
      <c r="H1268" s="38"/>
      <c r="I1268" s="38"/>
      <c r="J1268" s="44"/>
      <c r="K1268" s="44"/>
      <c r="L1268" s="44"/>
      <c r="M1268" s="98"/>
      <c r="N1268" s="98"/>
      <c r="O1268" s="98"/>
      <c r="P1268" s="98"/>
      <c r="Q1268" s="99"/>
      <c r="R1268" s="100"/>
      <c r="S1268" s="100"/>
      <c r="T1268" s="101"/>
      <c r="U1268" s="101"/>
      <c r="V1268" s="102"/>
      <c r="W1268" s="102"/>
      <c r="X1268" s="102"/>
      <c r="Y1268" s="102"/>
      <c r="Z1268" s="102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95"/>
      <c r="AL1268" s="95"/>
      <c r="AM1268" s="103"/>
      <c r="AN1268" s="103"/>
      <c r="AO1268" s="103"/>
      <c r="AP1268" s="104"/>
      <c r="AQ1268" s="35"/>
    </row>
    <row r="1269" spans="1:43" s="106" customFormat="1" hidden="1" x14ac:dyDescent="0.2">
      <c r="A1269" s="51"/>
      <c r="B1269" s="38"/>
      <c r="C1269" s="38"/>
      <c r="D1269" s="97"/>
      <c r="E1269" s="38"/>
      <c r="F1269" s="38"/>
      <c r="G1269" s="38"/>
      <c r="H1269" s="38"/>
      <c r="I1269" s="38"/>
      <c r="J1269" s="44"/>
      <c r="K1269" s="44"/>
      <c r="L1269" s="44"/>
      <c r="M1269" s="98"/>
      <c r="N1269" s="98"/>
      <c r="O1269" s="98"/>
      <c r="P1269" s="98"/>
      <c r="Q1269" s="99"/>
      <c r="R1269" s="100"/>
      <c r="S1269" s="100"/>
      <c r="T1269" s="101"/>
      <c r="U1269" s="101"/>
      <c r="V1269" s="102"/>
      <c r="W1269" s="102"/>
      <c r="X1269" s="102"/>
      <c r="Y1269" s="102"/>
      <c r="Z1269" s="102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95"/>
      <c r="AL1269" s="95"/>
      <c r="AM1269" s="103"/>
      <c r="AN1269" s="103"/>
      <c r="AO1269" s="103"/>
      <c r="AP1269" s="104"/>
      <c r="AQ1269" s="35"/>
    </row>
    <row r="1270" spans="1:43" s="106" customFormat="1" hidden="1" x14ac:dyDescent="0.2">
      <c r="A1270" s="51"/>
      <c r="B1270" s="38"/>
      <c r="C1270" s="38"/>
      <c r="D1270" s="97"/>
      <c r="E1270" s="38"/>
      <c r="F1270" s="38"/>
      <c r="G1270" s="38"/>
      <c r="H1270" s="38"/>
      <c r="I1270" s="38"/>
      <c r="J1270" s="44"/>
      <c r="K1270" s="44"/>
      <c r="L1270" s="44"/>
      <c r="M1270" s="98"/>
      <c r="N1270" s="98"/>
      <c r="O1270" s="98"/>
      <c r="P1270" s="98"/>
      <c r="Q1270" s="99"/>
      <c r="R1270" s="100"/>
      <c r="S1270" s="100"/>
      <c r="T1270" s="101"/>
      <c r="U1270" s="101"/>
      <c r="V1270" s="102"/>
      <c r="W1270" s="102"/>
      <c r="X1270" s="102"/>
      <c r="Y1270" s="102"/>
      <c r="Z1270" s="102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95"/>
      <c r="AL1270" s="95"/>
      <c r="AM1270" s="103"/>
      <c r="AN1270" s="103"/>
      <c r="AO1270" s="103"/>
      <c r="AP1270" s="104"/>
      <c r="AQ1270" s="35"/>
    </row>
    <row r="1271" spans="1:43" s="106" customFormat="1" hidden="1" x14ac:dyDescent="0.2">
      <c r="A1271" s="51"/>
      <c r="B1271" s="38"/>
      <c r="C1271" s="38"/>
      <c r="D1271" s="97"/>
      <c r="E1271" s="38"/>
      <c r="F1271" s="38"/>
      <c r="G1271" s="38"/>
      <c r="H1271" s="38"/>
      <c r="I1271" s="38"/>
      <c r="J1271" s="44"/>
      <c r="K1271" s="44"/>
      <c r="L1271" s="44"/>
      <c r="M1271" s="98"/>
      <c r="N1271" s="98"/>
      <c r="O1271" s="98"/>
      <c r="P1271" s="98"/>
      <c r="Q1271" s="99"/>
      <c r="R1271" s="100"/>
      <c r="S1271" s="100"/>
      <c r="T1271" s="101"/>
      <c r="U1271" s="101"/>
      <c r="V1271" s="102"/>
      <c r="W1271" s="102"/>
      <c r="X1271" s="102"/>
      <c r="Y1271" s="102"/>
      <c r="Z1271" s="102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95"/>
      <c r="AL1271" s="95"/>
      <c r="AM1271" s="103"/>
      <c r="AN1271" s="103"/>
      <c r="AO1271" s="103"/>
      <c r="AP1271" s="104"/>
      <c r="AQ1271" s="35"/>
    </row>
    <row r="1272" spans="1:43" s="106" customFormat="1" hidden="1" x14ac:dyDescent="0.2">
      <c r="A1272" s="51"/>
      <c r="B1272" s="38"/>
      <c r="C1272" s="38"/>
      <c r="D1272" s="97"/>
      <c r="E1272" s="38"/>
      <c r="F1272" s="38"/>
      <c r="G1272" s="38"/>
      <c r="H1272" s="38"/>
      <c r="I1272" s="38"/>
      <c r="J1272" s="44"/>
      <c r="K1272" s="44"/>
      <c r="L1272" s="44"/>
      <c r="M1272" s="98"/>
      <c r="N1272" s="98"/>
      <c r="O1272" s="98"/>
      <c r="P1272" s="98"/>
      <c r="Q1272" s="99"/>
      <c r="R1272" s="100"/>
      <c r="S1272" s="100"/>
      <c r="T1272" s="101"/>
      <c r="U1272" s="101"/>
      <c r="V1272" s="102"/>
      <c r="W1272" s="102"/>
      <c r="X1272" s="102"/>
      <c r="Y1272" s="102"/>
      <c r="Z1272" s="102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95"/>
      <c r="AL1272" s="95"/>
      <c r="AM1272" s="103"/>
      <c r="AN1272" s="103"/>
      <c r="AO1272" s="103"/>
      <c r="AP1272" s="104"/>
      <c r="AQ1272" s="35"/>
    </row>
    <row r="1273" spans="1:43" s="106" customFormat="1" hidden="1" x14ac:dyDescent="0.2">
      <c r="A1273" s="51"/>
      <c r="B1273" s="38"/>
      <c r="C1273" s="38"/>
      <c r="D1273" s="97"/>
      <c r="E1273" s="38"/>
      <c r="F1273" s="38"/>
      <c r="G1273" s="38"/>
      <c r="H1273" s="38"/>
      <c r="I1273" s="38"/>
      <c r="J1273" s="44"/>
      <c r="K1273" s="44"/>
      <c r="L1273" s="44"/>
      <c r="M1273" s="98"/>
      <c r="N1273" s="98"/>
      <c r="O1273" s="98"/>
      <c r="P1273" s="98"/>
      <c r="Q1273" s="99"/>
      <c r="R1273" s="100"/>
      <c r="S1273" s="100"/>
      <c r="T1273" s="101"/>
      <c r="U1273" s="101"/>
      <c r="V1273" s="102"/>
      <c r="W1273" s="102"/>
      <c r="X1273" s="102"/>
      <c r="Y1273" s="102"/>
      <c r="Z1273" s="102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95"/>
      <c r="AL1273" s="95"/>
      <c r="AM1273" s="103"/>
      <c r="AN1273" s="103"/>
      <c r="AO1273" s="103"/>
      <c r="AP1273" s="104"/>
      <c r="AQ1273" s="35"/>
    </row>
    <row r="1274" spans="1:43" s="106" customFormat="1" hidden="1" x14ac:dyDescent="0.2">
      <c r="A1274" s="51"/>
      <c r="B1274" s="38"/>
      <c r="C1274" s="38"/>
      <c r="D1274" s="97"/>
      <c r="E1274" s="38"/>
      <c r="F1274" s="38"/>
      <c r="G1274" s="38"/>
      <c r="H1274" s="38"/>
      <c r="I1274" s="38"/>
      <c r="J1274" s="44"/>
      <c r="K1274" s="44"/>
      <c r="L1274" s="44"/>
      <c r="M1274" s="98"/>
      <c r="N1274" s="98"/>
      <c r="O1274" s="98"/>
      <c r="P1274" s="98"/>
      <c r="Q1274" s="99"/>
      <c r="R1274" s="100"/>
      <c r="S1274" s="100"/>
      <c r="T1274" s="101"/>
      <c r="U1274" s="101"/>
      <c r="V1274" s="102"/>
      <c r="W1274" s="102"/>
      <c r="X1274" s="102"/>
      <c r="Y1274" s="102"/>
      <c r="Z1274" s="102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95"/>
      <c r="AL1274" s="95"/>
      <c r="AM1274" s="103"/>
      <c r="AN1274" s="103"/>
      <c r="AO1274" s="103"/>
      <c r="AP1274" s="104"/>
      <c r="AQ1274" s="35"/>
    </row>
    <row r="1275" spans="1:43" s="106" customFormat="1" hidden="1" x14ac:dyDescent="0.2">
      <c r="A1275" s="51"/>
      <c r="B1275" s="38"/>
      <c r="C1275" s="38"/>
      <c r="D1275" s="97"/>
      <c r="E1275" s="38"/>
      <c r="F1275" s="38"/>
      <c r="G1275" s="38"/>
      <c r="H1275" s="38"/>
      <c r="I1275" s="38"/>
      <c r="J1275" s="44"/>
      <c r="K1275" s="44"/>
      <c r="L1275" s="44"/>
      <c r="M1275" s="98"/>
      <c r="N1275" s="98"/>
      <c r="O1275" s="98"/>
      <c r="P1275" s="98"/>
      <c r="Q1275" s="99"/>
      <c r="R1275" s="100"/>
      <c r="S1275" s="100"/>
      <c r="T1275" s="101"/>
      <c r="U1275" s="101"/>
      <c r="V1275" s="102"/>
      <c r="W1275" s="102"/>
      <c r="X1275" s="102"/>
      <c r="Y1275" s="102"/>
      <c r="Z1275" s="102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95"/>
      <c r="AL1275" s="95"/>
      <c r="AM1275" s="103"/>
      <c r="AN1275" s="103"/>
      <c r="AO1275" s="103"/>
      <c r="AP1275" s="104"/>
      <c r="AQ1275" s="35"/>
    </row>
    <row r="1276" spans="1:43" s="106" customFormat="1" hidden="1" x14ac:dyDescent="0.2">
      <c r="A1276" s="51"/>
      <c r="B1276" s="38"/>
      <c r="C1276" s="38"/>
      <c r="D1276" s="97"/>
      <c r="E1276" s="38"/>
      <c r="F1276" s="38"/>
      <c r="G1276" s="38"/>
      <c r="H1276" s="38"/>
      <c r="I1276" s="38"/>
      <c r="J1276" s="44"/>
      <c r="K1276" s="44"/>
      <c r="L1276" s="44"/>
      <c r="M1276" s="98"/>
      <c r="N1276" s="98"/>
      <c r="O1276" s="98"/>
      <c r="P1276" s="98"/>
      <c r="Q1276" s="99"/>
      <c r="R1276" s="100"/>
      <c r="S1276" s="100"/>
      <c r="T1276" s="101"/>
      <c r="U1276" s="101"/>
      <c r="V1276" s="102"/>
      <c r="W1276" s="102"/>
      <c r="X1276" s="102"/>
      <c r="Y1276" s="102"/>
      <c r="Z1276" s="102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95"/>
      <c r="AL1276" s="95"/>
      <c r="AM1276" s="103"/>
      <c r="AN1276" s="103"/>
      <c r="AO1276" s="103"/>
      <c r="AP1276" s="104"/>
      <c r="AQ1276" s="35"/>
    </row>
    <row r="1277" spans="1:43" s="106" customFormat="1" hidden="1" x14ac:dyDescent="0.2">
      <c r="A1277" s="51"/>
      <c r="B1277" s="38"/>
      <c r="C1277" s="38"/>
      <c r="D1277" s="97"/>
      <c r="E1277" s="38"/>
      <c r="F1277" s="38"/>
      <c r="G1277" s="38"/>
      <c r="H1277" s="38"/>
      <c r="I1277" s="38"/>
      <c r="J1277" s="44"/>
      <c r="K1277" s="44"/>
      <c r="L1277" s="44"/>
      <c r="M1277" s="98"/>
      <c r="N1277" s="98"/>
      <c r="O1277" s="98"/>
      <c r="P1277" s="98"/>
      <c r="Q1277" s="99"/>
      <c r="R1277" s="100"/>
      <c r="S1277" s="100"/>
      <c r="T1277" s="101"/>
      <c r="U1277" s="101"/>
      <c r="V1277" s="102"/>
      <c r="W1277" s="102"/>
      <c r="X1277" s="102"/>
      <c r="Y1277" s="102"/>
      <c r="Z1277" s="102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95"/>
      <c r="AL1277" s="95"/>
      <c r="AM1277" s="103"/>
      <c r="AN1277" s="103"/>
      <c r="AO1277" s="103"/>
      <c r="AP1277" s="104"/>
      <c r="AQ1277" s="35"/>
    </row>
    <row r="1278" spans="1:43" s="106" customFormat="1" hidden="1" x14ac:dyDescent="0.2">
      <c r="A1278" s="51"/>
      <c r="B1278" s="38"/>
      <c r="C1278" s="38"/>
      <c r="D1278" s="97"/>
      <c r="E1278" s="38"/>
      <c r="F1278" s="38"/>
      <c r="G1278" s="38"/>
      <c r="H1278" s="38"/>
      <c r="I1278" s="38"/>
      <c r="J1278" s="44"/>
      <c r="K1278" s="44"/>
      <c r="L1278" s="44"/>
      <c r="M1278" s="98"/>
      <c r="N1278" s="98"/>
      <c r="O1278" s="98"/>
      <c r="P1278" s="98"/>
      <c r="Q1278" s="99"/>
      <c r="R1278" s="100"/>
      <c r="S1278" s="100"/>
      <c r="T1278" s="101"/>
      <c r="U1278" s="101"/>
      <c r="V1278" s="102"/>
      <c r="W1278" s="102"/>
      <c r="X1278" s="102"/>
      <c r="Y1278" s="102"/>
      <c r="Z1278" s="102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95"/>
      <c r="AL1278" s="95"/>
      <c r="AM1278" s="103"/>
      <c r="AN1278" s="103"/>
      <c r="AO1278" s="103"/>
      <c r="AP1278" s="104"/>
      <c r="AQ1278" s="35"/>
    </row>
    <row r="1279" spans="1:43" s="106" customFormat="1" hidden="1" x14ac:dyDescent="0.2">
      <c r="A1279" s="51"/>
      <c r="B1279" s="38"/>
      <c r="C1279" s="38"/>
      <c r="D1279" s="97"/>
      <c r="E1279" s="38"/>
      <c r="F1279" s="38"/>
      <c r="G1279" s="38"/>
      <c r="H1279" s="38"/>
      <c r="I1279" s="38"/>
      <c r="J1279" s="44"/>
      <c r="K1279" s="44"/>
      <c r="L1279" s="44"/>
      <c r="M1279" s="98"/>
      <c r="N1279" s="98"/>
      <c r="O1279" s="98"/>
      <c r="P1279" s="98"/>
      <c r="Q1279" s="99"/>
      <c r="R1279" s="100"/>
      <c r="S1279" s="100"/>
      <c r="T1279" s="101"/>
      <c r="U1279" s="101"/>
      <c r="V1279" s="102"/>
      <c r="W1279" s="102"/>
      <c r="X1279" s="102"/>
      <c r="Y1279" s="102"/>
      <c r="Z1279" s="102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95"/>
      <c r="AL1279" s="95"/>
      <c r="AM1279" s="103"/>
      <c r="AN1279" s="103"/>
      <c r="AO1279" s="103"/>
      <c r="AP1279" s="104"/>
      <c r="AQ1279" s="35"/>
    </row>
    <row r="1280" spans="1:43" s="106" customFormat="1" hidden="1" x14ac:dyDescent="0.2">
      <c r="A1280" s="51"/>
      <c r="B1280" s="38"/>
      <c r="C1280" s="38"/>
      <c r="D1280" s="97"/>
      <c r="E1280" s="38"/>
      <c r="F1280" s="38"/>
      <c r="G1280" s="38"/>
      <c r="H1280" s="38"/>
      <c r="I1280" s="38"/>
      <c r="J1280" s="44"/>
      <c r="K1280" s="44"/>
      <c r="L1280" s="44"/>
      <c r="M1280" s="98"/>
      <c r="N1280" s="98"/>
      <c r="O1280" s="98"/>
      <c r="P1280" s="98"/>
      <c r="Q1280" s="99"/>
      <c r="R1280" s="100"/>
      <c r="S1280" s="100"/>
      <c r="T1280" s="101"/>
      <c r="U1280" s="101"/>
      <c r="V1280" s="102"/>
      <c r="W1280" s="102"/>
      <c r="X1280" s="102"/>
      <c r="Y1280" s="102"/>
      <c r="Z1280" s="102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95"/>
      <c r="AL1280" s="95"/>
      <c r="AM1280" s="103"/>
      <c r="AN1280" s="103"/>
      <c r="AO1280" s="103"/>
      <c r="AP1280" s="104"/>
      <c r="AQ1280" s="35"/>
    </row>
    <row r="1281" spans="1:43" s="106" customFormat="1" hidden="1" x14ac:dyDescent="0.2">
      <c r="A1281" s="51"/>
      <c r="B1281" s="38"/>
      <c r="C1281" s="38"/>
      <c r="D1281" s="97"/>
      <c r="E1281" s="38"/>
      <c r="F1281" s="38"/>
      <c r="G1281" s="38"/>
      <c r="H1281" s="38"/>
      <c r="I1281" s="38"/>
      <c r="J1281" s="44"/>
      <c r="K1281" s="44"/>
      <c r="L1281" s="44"/>
      <c r="M1281" s="98"/>
      <c r="N1281" s="98"/>
      <c r="O1281" s="98"/>
      <c r="P1281" s="98"/>
      <c r="Q1281" s="99"/>
      <c r="R1281" s="100"/>
      <c r="S1281" s="100"/>
      <c r="T1281" s="101"/>
      <c r="U1281" s="101"/>
      <c r="V1281" s="102"/>
      <c r="W1281" s="102"/>
      <c r="X1281" s="102"/>
      <c r="Y1281" s="102"/>
      <c r="Z1281" s="102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95"/>
      <c r="AL1281" s="95"/>
      <c r="AM1281" s="103"/>
      <c r="AN1281" s="103"/>
      <c r="AO1281" s="103"/>
      <c r="AP1281" s="104"/>
      <c r="AQ1281" s="35"/>
    </row>
    <row r="1282" spans="1:43" s="106" customFormat="1" hidden="1" x14ac:dyDescent="0.2">
      <c r="A1282" s="51"/>
      <c r="B1282" s="38"/>
      <c r="C1282" s="38"/>
      <c r="D1282" s="97"/>
      <c r="E1282" s="38"/>
      <c r="F1282" s="38"/>
      <c r="G1282" s="38"/>
      <c r="H1282" s="38"/>
      <c r="I1282" s="38"/>
      <c r="J1282" s="44"/>
      <c r="K1282" s="44"/>
      <c r="L1282" s="44"/>
      <c r="M1282" s="98"/>
      <c r="N1282" s="98"/>
      <c r="O1282" s="98"/>
      <c r="P1282" s="98"/>
      <c r="Q1282" s="99"/>
      <c r="R1282" s="100"/>
      <c r="S1282" s="100"/>
      <c r="T1282" s="101"/>
      <c r="U1282" s="101"/>
      <c r="V1282" s="102"/>
      <c r="W1282" s="102"/>
      <c r="X1282" s="102"/>
      <c r="Y1282" s="102"/>
      <c r="Z1282" s="102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95"/>
      <c r="AL1282" s="95"/>
      <c r="AM1282" s="103"/>
      <c r="AN1282" s="103"/>
      <c r="AO1282" s="103"/>
      <c r="AP1282" s="104"/>
      <c r="AQ1282" s="35"/>
    </row>
    <row r="1283" spans="1:43" s="106" customFormat="1" hidden="1" x14ac:dyDescent="0.2">
      <c r="A1283" s="51"/>
      <c r="B1283" s="38"/>
      <c r="C1283" s="38"/>
      <c r="D1283" s="97"/>
      <c r="E1283" s="38"/>
      <c r="F1283" s="38"/>
      <c r="G1283" s="38"/>
      <c r="H1283" s="38"/>
      <c r="I1283" s="38"/>
      <c r="J1283" s="44"/>
      <c r="K1283" s="44"/>
      <c r="L1283" s="44"/>
      <c r="M1283" s="98"/>
      <c r="N1283" s="98"/>
      <c r="O1283" s="98"/>
      <c r="P1283" s="98"/>
      <c r="Q1283" s="99"/>
      <c r="R1283" s="100"/>
      <c r="S1283" s="100"/>
      <c r="T1283" s="101"/>
      <c r="U1283" s="101"/>
      <c r="V1283" s="102"/>
      <c r="W1283" s="102"/>
      <c r="X1283" s="102"/>
      <c r="Y1283" s="102"/>
      <c r="Z1283" s="102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95"/>
      <c r="AL1283" s="95"/>
      <c r="AM1283" s="103"/>
      <c r="AN1283" s="103"/>
      <c r="AO1283" s="103"/>
      <c r="AP1283" s="104"/>
      <c r="AQ1283" s="35"/>
    </row>
    <row r="1284" spans="1:43" s="106" customFormat="1" hidden="1" x14ac:dyDescent="0.2">
      <c r="A1284" s="51"/>
      <c r="B1284" s="38"/>
      <c r="C1284" s="38"/>
      <c r="D1284" s="97"/>
      <c r="E1284" s="38"/>
      <c r="F1284" s="38"/>
      <c r="G1284" s="38"/>
      <c r="H1284" s="38"/>
      <c r="I1284" s="38"/>
      <c r="J1284" s="44"/>
      <c r="K1284" s="44"/>
      <c r="L1284" s="44"/>
      <c r="M1284" s="98"/>
      <c r="N1284" s="98"/>
      <c r="O1284" s="98"/>
      <c r="P1284" s="98"/>
      <c r="Q1284" s="99"/>
      <c r="R1284" s="100"/>
      <c r="S1284" s="100"/>
      <c r="T1284" s="101"/>
      <c r="U1284" s="101"/>
      <c r="V1284" s="102"/>
      <c r="W1284" s="102"/>
      <c r="X1284" s="102"/>
      <c r="Y1284" s="102"/>
      <c r="Z1284" s="102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95"/>
      <c r="AL1284" s="95"/>
      <c r="AM1284" s="103"/>
      <c r="AN1284" s="103"/>
      <c r="AO1284" s="103"/>
      <c r="AP1284" s="104"/>
      <c r="AQ1284" s="35"/>
    </row>
    <row r="1285" spans="1:43" s="106" customFormat="1" hidden="1" x14ac:dyDescent="0.2">
      <c r="A1285" s="51"/>
      <c r="B1285" s="38"/>
      <c r="C1285" s="38"/>
      <c r="D1285" s="97"/>
      <c r="E1285" s="38"/>
      <c r="F1285" s="38"/>
      <c r="G1285" s="38"/>
      <c r="H1285" s="38"/>
      <c r="I1285" s="38"/>
      <c r="J1285" s="44"/>
      <c r="K1285" s="44"/>
      <c r="L1285" s="44"/>
      <c r="M1285" s="98"/>
      <c r="N1285" s="98"/>
      <c r="O1285" s="98"/>
      <c r="P1285" s="98"/>
      <c r="Q1285" s="99"/>
      <c r="R1285" s="100"/>
      <c r="S1285" s="100"/>
      <c r="T1285" s="101"/>
      <c r="U1285" s="101"/>
      <c r="V1285" s="102"/>
      <c r="W1285" s="102"/>
      <c r="X1285" s="102"/>
      <c r="Y1285" s="102"/>
      <c r="Z1285" s="102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95"/>
      <c r="AL1285" s="95"/>
      <c r="AM1285" s="103"/>
      <c r="AN1285" s="103"/>
      <c r="AO1285" s="103"/>
      <c r="AP1285" s="104"/>
      <c r="AQ1285" s="35"/>
    </row>
    <row r="1286" spans="1:43" s="106" customFormat="1" hidden="1" x14ac:dyDescent="0.2">
      <c r="A1286" s="51"/>
      <c r="B1286" s="38"/>
      <c r="C1286" s="38"/>
      <c r="D1286" s="97"/>
      <c r="E1286" s="38"/>
      <c r="F1286" s="38"/>
      <c r="G1286" s="38"/>
      <c r="H1286" s="38"/>
      <c r="I1286" s="38"/>
      <c r="J1286" s="44"/>
      <c r="K1286" s="44"/>
      <c r="L1286" s="44"/>
      <c r="M1286" s="98"/>
      <c r="N1286" s="98"/>
      <c r="O1286" s="98"/>
      <c r="P1286" s="98"/>
      <c r="Q1286" s="99"/>
      <c r="R1286" s="100"/>
      <c r="S1286" s="100"/>
      <c r="T1286" s="101"/>
      <c r="U1286" s="101"/>
      <c r="V1286" s="102"/>
      <c r="W1286" s="102"/>
      <c r="X1286" s="102"/>
      <c r="Y1286" s="102"/>
      <c r="Z1286" s="102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95"/>
      <c r="AL1286" s="95"/>
      <c r="AM1286" s="103"/>
      <c r="AN1286" s="103"/>
      <c r="AO1286" s="103"/>
      <c r="AP1286" s="104"/>
      <c r="AQ1286" s="35"/>
    </row>
    <row r="1287" spans="1:43" s="106" customFormat="1" hidden="1" x14ac:dyDescent="0.2">
      <c r="A1287" s="51"/>
      <c r="B1287" s="38"/>
      <c r="C1287" s="38"/>
      <c r="D1287" s="97"/>
      <c r="E1287" s="38"/>
      <c r="F1287" s="38"/>
      <c r="G1287" s="38"/>
      <c r="H1287" s="38"/>
      <c r="I1287" s="38"/>
      <c r="J1287" s="44"/>
      <c r="K1287" s="44"/>
      <c r="L1287" s="44"/>
      <c r="M1287" s="98"/>
      <c r="N1287" s="98"/>
      <c r="O1287" s="98"/>
      <c r="P1287" s="98"/>
      <c r="Q1287" s="99"/>
      <c r="R1287" s="100"/>
      <c r="S1287" s="100"/>
      <c r="T1287" s="101"/>
      <c r="U1287" s="101"/>
      <c r="V1287" s="102"/>
      <c r="W1287" s="102"/>
      <c r="X1287" s="102"/>
      <c r="Y1287" s="102"/>
      <c r="Z1287" s="102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95"/>
      <c r="AL1287" s="95"/>
      <c r="AM1287" s="103"/>
      <c r="AN1287" s="103"/>
      <c r="AO1287" s="103"/>
      <c r="AP1287" s="104"/>
      <c r="AQ1287" s="35"/>
    </row>
    <row r="1288" spans="1:43" s="106" customFormat="1" hidden="1" x14ac:dyDescent="0.2">
      <c r="A1288" s="51"/>
      <c r="B1288" s="38"/>
      <c r="C1288" s="38"/>
      <c r="D1288" s="97"/>
      <c r="E1288" s="38"/>
      <c r="F1288" s="38"/>
      <c r="G1288" s="38"/>
      <c r="H1288" s="38"/>
      <c r="I1288" s="38"/>
      <c r="J1288" s="44"/>
      <c r="K1288" s="44"/>
      <c r="L1288" s="44"/>
      <c r="M1288" s="98"/>
      <c r="N1288" s="98"/>
      <c r="O1288" s="98"/>
      <c r="P1288" s="98"/>
      <c r="Q1288" s="99"/>
      <c r="R1288" s="100"/>
      <c r="S1288" s="100"/>
      <c r="T1288" s="101"/>
      <c r="U1288" s="101"/>
      <c r="V1288" s="102"/>
      <c r="W1288" s="102"/>
      <c r="X1288" s="102"/>
      <c r="Y1288" s="102"/>
      <c r="Z1288" s="102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95"/>
      <c r="AL1288" s="95"/>
      <c r="AM1288" s="103"/>
      <c r="AN1288" s="103"/>
      <c r="AO1288" s="103"/>
      <c r="AP1288" s="104"/>
      <c r="AQ1288" s="35"/>
    </row>
    <row r="1289" spans="1:43" s="106" customFormat="1" hidden="1" x14ac:dyDescent="0.2">
      <c r="A1289" s="51"/>
      <c r="B1289" s="38"/>
      <c r="C1289" s="38"/>
      <c r="D1289" s="97"/>
      <c r="E1289" s="38"/>
      <c r="F1289" s="38"/>
      <c r="G1289" s="38"/>
      <c r="H1289" s="38"/>
      <c r="I1289" s="38"/>
      <c r="J1289" s="44"/>
      <c r="K1289" s="44"/>
      <c r="L1289" s="44"/>
      <c r="M1289" s="98"/>
      <c r="N1289" s="98"/>
      <c r="O1289" s="98"/>
      <c r="P1289" s="98"/>
      <c r="Q1289" s="99"/>
      <c r="R1289" s="100"/>
      <c r="S1289" s="100"/>
      <c r="T1289" s="101"/>
      <c r="U1289" s="101"/>
      <c r="V1289" s="102"/>
      <c r="W1289" s="102"/>
      <c r="X1289" s="102"/>
      <c r="Y1289" s="102"/>
      <c r="Z1289" s="102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95"/>
      <c r="AL1289" s="95"/>
      <c r="AM1289" s="103"/>
      <c r="AN1289" s="103"/>
      <c r="AO1289" s="103"/>
      <c r="AP1289" s="104"/>
      <c r="AQ1289" s="35"/>
    </row>
    <row r="1290" spans="1:43" s="106" customFormat="1" hidden="1" x14ac:dyDescent="0.2">
      <c r="A1290" s="51"/>
      <c r="B1290" s="38"/>
      <c r="C1290" s="38"/>
      <c r="D1290" s="97"/>
      <c r="E1290" s="38"/>
      <c r="F1290" s="38"/>
      <c r="G1290" s="38"/>
      <c r="H1290" s="38"/>
      <c r="I1290" s="38"/>
      <c r="J1290" s="44"/>
      <c r="K1290" s="44"/>
      <c r="L1290" s="44"/>
      <c r="M1290" s="98"/>
      <c r="N1290" s="98"/>
      <c r="O1290" s="98"/>
      <c r="P1290" s="98"/>
      <c r="Q1290" s="99"/>
      <c r="R1290" s="100"/>
      <c r="S1290" s="100"/>
      <c r="T1290" s="101"/>
      <c r="U1290" s="101"/>
      <c r="V1290" s="102"/>
      <c r="W1290" s="102"/>
      <c r="X1290" s="102"/>
      <c r="Y1290" s="102"/>
      <c r="Z1290" s="102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95"/>
      <c r="AL1290" s="95"/>
      <c r="AM1290" s="103"/>
      <c r="AN1290" s="103"/>
      <c r="AO1290" s="103"/>
      <c r="AP1290" s="104"/>
      <c r="AQ1290" s="35"/>
    </row>
    <row r="1291" spans="1:43" s="106" customFormat="1" hidden="1" x14ac:dyDescent="0.2">
      <c r="A1291" s="51"/>
      <c r="B1291" s="38"/>
      <c r="C1291" s="38"/>
      <c r="D1291" s="97"/>
      <c r="E1291" s="38"/>
      <c r="F1291" s="38"/>
      <c r="G1291" s="38"/>
      <c r="H1291" s="38"/>
      <c r="I1291" s="38"/>
      <c r="J1291" s="44"/>
      <c r="K1291" s="44"/>
      <c r="L1291" s="44"/>
      <c r="M1291" s="98"/>
      <c r="N1291" s="98"/>
      <c r="O1291" s="98"/>
      <c r="P1291" s="98"/>
      <c r="Q1291" s="99"/>
      <c r="R1291" s="100"/>
      <c r="S1291" s="100"/>
      <c r="T1291" s="101"/>
      <c r="U1291" s="101"/>
      <c r="V1291" s="102"/>
      <c r="W1291" s="102"/>
      <c r="X1291" s="102"/>
      <c r="Y1291" s="102"/>
      <c r="Z1291" s="102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95"/>
      <c r="AL1291" s="95"/>
      <c r="AM1291" s="103"/>
      <c r="AN1291" s="103"/>
      <c r="AO1291" s="103"/>
      <c r="AP1291" s="104"/>
      <c r="AQ1291" s="35"/>
    </row>
    <row r="1292" spans="1:43" s="106" customFormat="1" hidden="1" x14ac:dyDescent="0.2">
      <c r="A1292" s="51"/>
      <c r="B1292" s="38"/>
      <c r="C1292" s="38"/>
      <c r="D1292" s="97"/>
      <c r="E1292" s="38"/>
      <c r="F1292" s="38"/>
      <c r="G1292" s="38"/>
      <c r="H1292" s="38"/>
      <c r="I1292" s="38"/>
      <c r="J1292" s="44"/>
      <c r="K1292" s="44"/>
      <c r="L1292" s="44"/>
      <c r="M1292" s="98"/>
      <c r="N1292" s="98"/>
      <c r="O1292" s="98"/>
      <c r="P1292" s="98"/>
      <c r="Q1292" s="99"/>
      <c r="R1292" s="100"/>
      <c r="S1292" s="100"/>
      <c r="T1292" s="101"/>
      <c r="U1292" s="101"/>
      <c r="V1292" s="102"/>
      <c r="W1292" s="102"/>
      <c r="X1292" s="102"/>
      <c r="Y1292" s="102"/>
      <c r="Z1292" s="102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95"/>
      <c r="AL1292" s="95"/>
      <c r="AM1292" s="103"/>
      <c r="AN1292" s="103"/>
      <c r="AO1292" s="103"/>
      <c r="AP1292" s="104"/>
      <c r="AQ1292" s="35"/>
    </row>
    <row r="1293" spans="1:43" s="106" customFormat="1" hidden="1" x14ac:dyDescent="0.2">
      <c r="A1293" s="51"/>
      <c r="B1293" s="38"/>
      <c r="C1293" s="38"/>
      <c r="D1293" s="97"/>
      <c r="E1293" s="38"/>
      <c r="F1293" s="38"/>
      <c r="G1293" s="38"/>
      <c r="H1293" s="38"/>
      <c r="I1293" s="38"/>
      <c r="J1293" s="44"/>
      <c r="K1293" s="44"/>
      <c r="L1293" s="44"/>
      <c r="M1293" s="98"/>
      <c r="N1293" s="98"/>
      <c r="O1293" s="98"/>
      <c r="P1293" s="98"/>
      <c r="Q1293" s="99"/>
      <c r="R1293" s="100"/>
      <c r="S1293" s="100"/>
      <c r="T1293" s="101"/>
      <c r="U1293" s="101"/>
      <c r="V1293" s="102"/>
      <c r="W1293" s="102"/>
      <c r="X1293" s="102"/>
      <c r="Y1293" s="102"/>
      <c r="Z1293" s="102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95"/>
      <c r="AL1293" s="95"/>
      <c r="AM1293" s="103"/>
      <c r="AN1293" s="103"/>
      <c r="AO1293" s="103"/>
      <c r="AP1293" s="104"/>
      <c r="AQ1293" s="35"/>
    </row>
    <row r="1294" spans="1:43" s="106" customFormat="1" hidden="1" x14ac:dyDescent="0.2">
      <c r="A1294" s="51"/>
      <c r="B1294" s="38"/>
      <c r="C1294" s="38"/>
      <c r="D1294" s="97"/>
      <c r="E1294" s="38"/>
      <c r="F1294" s="38"/>
      <c r="G1294" s="38"/>
      <c r="H1294" s="38"/>
      <c r="I1294" s="38"/>
      <c r="J1294" s="44"/>
      <c r="K1294" s="44"/>
      <c r="L1294" s="44"/>
      <c r="M1294" s="98"/>
      <c r="N1294" s="98"/>
      <c r="O1294" s="98"/>
      <c r="P1294" s="98"/>
      <c r="Q1294" s="99"/>
      <c r="R1294" s="100"/>
      <c r="S1294" s="100"/>
      <c r="T1294" s="101"/>
      <c r="U1294" s="101"/>
      <c r="V1294" s="102"/>
      <c r="W1294" s="102"/>
      <c r="X1294" s="102"/>
      <c r="Y1294" s="102"/>
      <c r="Z1294" s="102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95"/>
      <c r="AL1294" s="95"/>
      <c r="AM1294" s="103"/>
      <c r="AN1294" s="103"/>
      <c r="AO1294" s="103"/>
      <c r="AP1294" s="104"/>
      <c r="AQ1294" s="35"/>
    </row>
    <row r="1295" spans="1:43" s="106" customFormat="1" hidden="1" x14ac:dyDescent="0.2">
      <c r="A1295" s="51"/>
      <c r="B1295" s="38"/>
      <c r="C1295" s="38"/>
      <c r="D1295" s="97"/>
      <c r="E1295" s="38"/>
      <c r="F1295" s="38"/>
      <c r="G1295" s="38"/>
      <c r="H1295" s="38"/>
      <c r="I1295" s="38"/>
      <c r="J1295" s="44"/>
      <c r="K1295" s="44"/>
      <c r="L1295" s="44"/>
      <c r="M1295" s="98"/>
      <c r="N1295" s="98"/>
      <c r="O1295" s="98"/>
      <c r="P1295" s="98"/>
      <c r="Q1295" s="99"/>
      <c r="R1295" s="100"/>
      <c r="S1295" s="100"/>
      <c r="T1295" s="101"/>
      <c r="U1295" s="101"/>
      <c r="V1295" s="102"/>
      <c r="W1295" s="102"/>
      <c r="X1295" s="102"/>
      <c r="Y1295" s="102"/>
      <c r="Z1295" s="102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95"/>
      <c r="AL1295" s="95"/>
      <c r="AM1295" s="103"/>
      <c r="AN1295" s="103"/>
      <c r="AO1295" s="103"/>
      <c r="AP1295" s="104"/>
      <c r="AQ1295" s="35"/>
    </row>
    <row r="1296" spans="1:43" s="106" customFormat="1" hidden="1" x14ac:dyDescent="0.2">
      <c r="A1296" s="51"/>
      <c r="B1296" s="38"/>
      <c r="C1296" s="38"/>
      <c r="D1296" s="97"/>
      <c r="E1296" s="38"/>
      <c r="F1296" s="38"/>
      <c r="G1296" s="38"/>
      <c r="H1296" s="38"/>
      <c r="I1296" s="38"/>
      <c r="J1296" s="44"/>
      <c r="K1296" s="44"/>
      <c r="L1296" s="44"/>
      <c r="M1296" s="98"/>
      <c r="N1296" s="98"/>
      <c r="O1296" s="98"/>
      <c r="P1296" s="98"/>
      <c r="Q1296" s="99"/>
      <c r="R1296" s="100"/>
      <c r="S1296" s="100"/>
      <c r="T1296" s="101"/>
      <c r="U1296" s="101"/>
      <c r="V1296" s="102"/>
      <c r="W1296" s="102"/>
      <c r="X1296" s="102"/>
      <c r="Y1296" s="102"/>
      <c r="Z1296" s="102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95"/>
      <c r="AL1296" s="95"/>
      <c r="AM1296" s="103"/>
      <c r="AN1296" s="103"/>
      <c r="AO1296" s="103"/>
      <c r="AP1296" s="104"/>
      <c r="AQ1296" s="35"/>
    </row>
    <row r="1297" spans="1:43" s="106" customFormat="1" hidden="1" x14ac:dyDescent="0.2">
      <c r="A1297" s="51"/>
      <c r="B1297" s="38"/>
      <c r="C1297" s="38"/>
      <c r="D1297" s="97"/>
      <c r="E1297" s="38"/>
      <c r="F1297" s="38"/>
      <c r="G1297" s="38"/>
      <c r="H1297" s="38"/>
      <c r="I1297" s="38"/>
      <c r="J1297" s="44"/>
      <c r="K1297" s="44"/>
      <c r="L1297" s="44"/>
      <c r="M1297" s="98"/>
      <c r="N1297" s="98"/>
      <c r="O1297" s="98"/>
      <c r="P1297" s="98"/>
      <c r="Q1297" s="99"/>
      <c r="R1297" s="100"/>
      <c r="S1297" s="100"/>
      <c r="T1297" s="101"/>
      <c r="U1297" s="101"/>
      <c r="V1297" s="102"/>
      <c r="W1297" s="102"/>
      <c r="X1297" s="102"/>
      <c r="Y1297" s="102"/>
      <c r="Z1297" s="102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95"/>
      <c r="AL1297" s="95"/>
      <c r="AM1297" s="103"/>
      <c r="AN1297" s="103"/>
      <c r="AO1297" s="103"/>
      <c r="AP1297" s="104"/>
      <c r="AQ1297" s="35"/>
    </row>
    <row r="1298" spans="1:43" s="106" customFormat="1" hidden="1" x14ac:dyDescent="0.2">
      <c r="A1298" s="51"/>
      <c r="B1298" s="38"/>
      <c r="C1298" s="38"/>
      <c r="D1298" s="97"/>
      <c r="E1298" s="38"/>
      <c r="F1298" s="38"/>
      <c r="G1298" s="38"/>
      <c r="H1298" s="38"/>
      <c r="I1298" s="38"/>
      <c r="J1298" s="44"/>
      <c r="K1298" s="44"/>
      <c r="L1298" s="44"/>
      <c r="M1298" s="98"/>
      <c r="N1298" s="98"/>
      <c r="O1298" s="98"/>
      <c r="P1298" s="98"/>
      <c r="Q1298" s="99"/>
      <c r="R1298" s="100"/>
      <c r="S1298" s="100"/>
      <c r="T1298" s="101"/>
      <c r="U1298" s="101"/>
      <c r="V1298" s="102"/>
      <c r="W1298" s="102"/>
      <c r="X1298" s="102"/>
      <c r="Y1298" s="102"/>
      <c r="Z1298" s="102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95"/>
      <c r="AL1298" s="95"/>
      <c r="AM1298" s="103"/>
      <c r="AN1298" s="103"/>
      <c r="AO1298" s="103"/>
      <c r="AP1298" s="104"/>
      <c r="AQ1298" s="35"/>
    </row>
    <row r="1299" spans="1:43" s="106" customFormat="1" hidden="1" x14ac:dyDescent="0.2">
      <c r="A1299" s="51"/>
      <c r="B1299" s="38"/>
      <c r="C1299" s="38"/>
      <c r="D1299" s="97"/>
      <c r="E1299" s="38"/>
      <c r="F1299" s="38"/>
      <c r="G1299" s="38"/>
      <c r="H1299" s="38"/>
      <c r="I1299" s="38"/>
      <c r="J1299" s="44"/>
      <c r="K1299" s="44"/>
      <c r="L1299" s="44"/>
      <c r="M1299" s="98"/>
      <c r="N1299" s="98"/>
      <c r="O1299" s="98"/>
      <c r="P1299" s="98"/>
      <c r="Q1299" s="99"/>
      <c r="R1299" s="100"/>
      <c r="S1299" s="100"/>
      <c r="T1299" s="101"/>
      <c r="U1299" s="101"/>
      <c r="V1299" s="102"/>
      <c r="W1299" s="102"/>
      <c r="X1299" s="102"/>
      <c r="Y1299" s="102"/>
      <c r="Z1299" s="102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95"/>
      <c r="AL1299" s="95"/>
      <c r="AM1299" s="103"/>
      <c r="AN1299" s="103"/>
      <c r="AO1299" s="103"/>
      <c r="AP1299" s="104"/>
      <c r="AQ1299" s="35"/>
    </row>
    <row r="1300" spans="1:43" s="106" customFormat="1" hidden="1" x14ac:dyDescent="0.2">
      <c r="A1300" s="51"/>
      <c r="B1300" s="38"/>
      <c r="C1300" s="38"/>
      <c r="D1300" s="97"/>
      <c r="E1300" s="38"/>
      <c r="F1300" s="38"/>
      <c r="G1300" s="38"/>
      <c r="H1300" s="38"/>
      <c r="I1300" s="38"/>
      <c r="J1300" s="44"/>
      <c r="K1300" s="44"/>
      <c r="L1300" s="44"/>
      <c r="M1300" s="98"/>
      <c r="N1300" s="98"/>
      <c r="O1300" s="98"/>
      <c r="P1300" s="98"/>
      <c r="Q1300" s="99"/>
      <c r="R1300" s="100"/>
      <c r="S1300" s="100"/>
      <c r="T1300" s="101"/>
      <c r="U1300" s="101"/>
      <c r="V1300" s="102"/>
      <c r="W1300" s="102"/>
      <c r="X1300" s="102"/>
      <c r="Y1300" s="102"/>
      <c r="Z1300" s="102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95"/>
      <c r="AL1300" s="95"/>
      <c r="AM1300" s="103"/>
      <c r="AN1300" s="103"/>
      <c r="AO1300" s="103"/>
      <c r="AP1300" s="104"/>
      <c r="AQ1300" s="35"/>
    </row>
    <row r="1301" spans="1:43" s="106" customFormat="1" hidden="1" x14ac:dyDescent="0.2">
      <c r="A1301" s="51"/>
      <c r="B1301" s="38"/>
      <c r="C1301" s="38"/>
      <c r="D1301" s="97"/>
      <c r="E1301" s="38"/>
      <c r="F1301" s="38"/>
      <c r="G1301" s="38"/>
      <c r="H1301" s="38"/>
      <c r="I1301" s="38"/>
      <c r="J1301" s="44"/>
      <c r="K1301" s="44"/>
      <c r="L1301" s="44"/>
      <c r="M1301" s="98"/>
      <c r="N1301" s="98"/>
      <c r="O1301" s="98"/>
      <c r="P1301" s="98"/>
      <c r="Q1301" s="99"/>
      <c r="R1301" s="100"/>
      <c r="S1301" s="100"/>
      <c r="T1301" s="101"/>
      <c r="U1301" s="101"/>
      <c r="V1301" s="102"/>
      <c r="W1301" s="102"/>
      <c r="X1301" s="102"/>
      <c r="Y1301" s="102"/>
      <c r="Z1301" s="102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95"/>
      <c r="AL1301" s="95"/>
      <c r="AM1301" s="103"/>
      <c r="AN1301" s="103"/>
      <c r="AO1301" s="103"/>
      <c r="AP1301" s="104"/>
      <c r="AQ1301" s="35"/>
    </row>
    <row r="1302" spans="1:43" s="106" customFormat="1" hidden="1" x14ac:dyDescent="0.2">
      <c r="A1302" s="51"/>
      <c r="B1302" s="38"/>
      <c r="C1302" s="38"/>
      <c r="D1302" s="97"/>
      <c r="E1302" s="38"/>
      <c r="F1302" s="38"/>
      <c r="G1302" s="38"/>
      <c r="H1302" s="38"/>
      <c r="I1302" s="38"/>
      <c r="J1302" s="44"/>
      <c r="K1302" s="44"/>
      <c r="L1302" s="44"/>
      <c r="M1302" s="98"/>
      <c r="N1302" s="98"/>
      <c r="O1302" s="98"/>
      <c r="P1302" s="98"/>
      <c r="Q1302" s="99"/>
      <c r="R1302" s="100"/>
      <c r="S1302" s="100"/>
      <c r="T1302" s="101"/>
      <c r="U1302" s="101"/>
      <c r="V1302" s="102"/>
      <c r="W1302" s="102"/>
      <c r="X1302" s="102"/>
      <c r="Y1302" s="102"/>
      <c r="Z1302" s="102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95"/>
      <c r="AL1302" s="95"/>
      <c r="AM1302" s="103"/>
      <c r="AN1302" s="103"/>
      <c r="AO1302" s="103"/>
      <c r="AP1302" s="104"/>
      <c r="AQ1302" s="35"/>
    </row>
    <row r="1303" spans="1:43" s="106" customFormat="1" hidden="1" x14ac:dyDescent="0.2">
      <c r="A1303" s="51"/>
      <c r="B1303" s="38"/>
      <c r="C1303" s="38"/>
      <c r="D1303" s="97"/>
      <c r="E1303" s="38"/>
      <c r="F1303" s="38"/>
      <c r="G1303" s="38"/>
      <c r="H1303" s="38"/>
      <c r="I1303" s="38"/>
      <c r="J1303" s="44"/>
      <c r="K1303" s="44"/>
      <c r="L1303" s="44"/>
      <c r="M1303" s="98"/>
      <c r="N1303" s="98"/>
      <c r="O1303" s="98"/>
      <c r="P1303" s="98"/>
      <c r="Q1303" s="99"/>
      <c r="R1303" s="100"/>
      <c r="S1303" s="100"/>
      <c r="T1303" s="101"/>
      <c r="U1303" s="101"/>
      <c r="V1303" s="102"/>
      <c r="W1303" s="102"/>
      <c r="X1303" s="102"/>
      <c r="Y1303" s="102"/>
      <c r="Z1303" s="102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95"/>
      <c r="AL1303" s="95"/>
      <c r="AM1303" s="103"/>
      <c r="AN1303" s="103"/>
      <c r="AO1303" s="103"/>
      <c r="AP1303" s="104"/>
      <c r="AQ1303" s="35"/>
    </row>
    <row r="1304" spans="1:43" s="106" customFormat="1" hidden="1" x14ac:dyDescent="0.2">
      <c r="A1304" s="51"/>
      <c r="B1304" s="38"/>
      <c r="C1304" s="38"/>
      <c r="D1304" s="97"/>
      <c r="E1304" s="38"/>
      <c r="F1304" s="38"/>
      <c r="G1304" s="38"/>
      <c r="H1304" s="38"/>
      <c r="I1304" s="38"/>
      <c r="J1304" s="44"/>
      <c r="K1304" s="44"/>
      <c r="L1304" s="44"/>
      <c r="M1304" s="98"/>
      <c r="N1304" s="98"/>
      <c r="O1304" s="98"/>
      <c r="P1304" s="98"/>
      <c r="Q1304" s="99"/>
      <c r="R1304" s="100"/>
      <c r="S1304" s="100"/>
      <c r="T1304" s="101"/>
      <c r="U1304" s="101"/>
      <c r="V1304" s="102"/>
      <c r="W1304" s="102"/>
      <c r="X1304" s="102"/>
      <c r="Y1304" s="102"/>
      <c r="Z1304" s="102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95"/>
      <c r="AL1304" s="95"/>
      <c r="AM1304" s="103"/>
      <c r="AN1304" s="103"/>
      <c r="AO1304" s="103"/>
      <c r="AP1304" s="104"/>
      <c r="AQ1304" s="35"/>
    </row>
    <row r="1305" spans="1:43" s="106" customFormat="1" hidden="1" x14ac:dyDescent="0.2">
      <c r="A1305" s="51"/>
      <c r="B1305" s="38"/>
      <c r="C1305" s="38"/>
      <c r="D1305" s="97"/>
      <c r="E1305" s="38"/>
      <c r="F1305" s="38"/>
      <c r="G1305" s="38"/>
      <c r="H1305" s="38"/>
      <c r="I1305" s="38"/>
      <c r="J1305" s="44"/>
      <c r="K1305" s="44"/>
      <c r="L1305" s="44"/>
      <c r="M1305" s="98"/>
      <c r="N1305" s="98"/>
      <c r="O1305" s="98"/>
      <c r="P1305" s="98"/>
      <c r="Q1305" s="99"/>
      <c r="R1305" s="100"/>
      <c r="S1305" s="100"/>
      <c r="T1305" s="101"/>
      <c r="U1305" s="101"/>
      <c r="V1305" s="102"/>
      <c r="W1305" s="102"/>
      <c r="X1305" s="102"/>
      <c r="Y1305" s="102"/>
      <c r="Z1305" s="102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95"/>
      <c r="AL1305" s="95"/>
      <c r="AM1305" s="103"/>
      <c r="AN1305" s="103"/>
      <c r="AO1305" s="103"/>
      <c r="AP1305" s="104"/>
      <c r="AQ1305" s="35"/>
    </row>
    <row r="1306" spans="1:43" s="106" customFormat="1" hidden="1" x14ac:dyDescent="0.2">
      <c r="A1306" s="51"/>
      <c r="B1306" s="38"/>
      <c r="C1306" s="38"/>
      <c r="D1306" s="97"/>
      <c r="E1306" s="38"/>
      <c r="F1306" s="38"/>
      <c r="G1306" s="38"/>
      <c r="H1306" s="38"/>
      <c r="I1306" s="38"/>
      <c r="J1306" s="44"/>
      <c r="K1306" s="44"/>
      <c r="L1306" s="44"/>
      <c r="M1306" s="98"/>
      <c r="N1306" s="98"/>
      <c r="O1306" s="98"/>
      <c r="P1306" s="98"/>
      <c r="Q1306" s="99"/>
      <c r="R1306" s="100"/>
      <c r="S1306" s="100"/>
      <c r="T1306" s="101"/>
      <c r="U1306" s="101"/>
      <c r="V1306" s="102"/>
      <c r="W1306" s="102"/>
      <c r="X1306" s="102"/>
      <c r="Y1306" s="102"/>
      <c r="Z1306" s="102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95"/>
      <c r="AL1306" s="95"/>
      <c r="AM1306" s="103"/>
      <c r="AN1306" s="103"/>
      <c r="AO1306" s="103"/>
      <c r="AP1306" s="104"/>
      <c r="AQ1306" s="35"/>
    </row>
    <row r="1307" spans="1:43" s="106" customFormat="1" hidden="1" x14ac:dyDescent="0.2">
      <c r="A1307" s="51"/>
      <c r="B1307" s="38"/>
      <c r="C1307" s="38"/>
      <c r="D1307" s="97"/>
      <c r="E1307" s="38"/>
      <c r="F1307" s="38"/>
      <c r="G1307" s="38"/>
      <c r="H1307" s="38"/>
      <c r="I1307" s="38"/>
      <c r="J1307" s="44"/>
      <c r="K1307" s="44"/>
      <c r="L1307" s="44"/>
      <c r="M1307" s="98"/>
      <c r="N1307" s="98"/>
      <c r="O1307" s="98"/>
      <c r="P1307" s="98"/>
      <c r="Q1307" s="99"/>
      <c r="R1307" s="100"/>
      <c r="S1307" s="100"/>
      <c r="T1307" s="101"/>
      <c r="U1307" s="101"/>
      <c r="V1307" s="102"/>
      <c r="W1307" s="102"/>
      <c r="X1307" s="102"/>
      <c r="Y1307" s="102"/>
      <c r="Z1307" s="102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95"/>
      <c r="AL1307" s="95"/>
      <c r="AM1307" s="103"/>
      <c r="AN1307" s="103"/>
      <c r="AO1307" s="103"/>
      <c r="AP1307" s="104"/>
      <c r="AQ1307" s="35"/>
    </row>
    <row r="1308" spans="1:43" s="106" customFormat="1" hidden="1" x14ac:dyDescent="0.2">
      <c r="A1308" s="51"/>
      <c r="B1308" s="38"/>
      <c r="C1308" s="38"/>
      <c r="D1308" s="97"/>
      <c r="E1308" s="38"/>
      <c r="F1308" s="38"/>
      <c r="G1308" s="38"/>
      <c r="H1308" s="38"/>
      <c r="I1308" s="38"/>
      <c r="J1308" s="44"/>
      <c r="K1308" s="44"/>
      <c r="L1308" s="44"/>
      <c r="M1308" s="98"/>
      <c r="N1308" s="98"/>
      <c r="O1308" s="98"/>
      <c r="P1308" s="98"/>
      <c r="Q1308" s="99"/>
      <c r="R1308" s="100"/>
      <c r="S1308" s="100"/>
      <c r="T1308" s="101"/>
      <c r="U1308" s="101"/>
      <c r="V1308" s="102"/>
      <c r="W1308" s="102"/>
      <c r="X1308" s="102"/>
      <c r="Y1308" s="102"/>
      <c r="Z1308" s="102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95"/>
      <c r="AL1308" s="95"/>
      <c r="AM1308" s="103"/>
      <c r="AN1308" s="103"/>
      <c r="AO1308" s="103"/>
      <c r="AP1308" s="104"/>
      <c r="AQ1308" s="35"/>
    </row>
    <row r="1309" spans="1:43" s="106" customFormat="1" hidden="1" x14ac:dyDescent="0.2">
      <c r="A1309" s="51"/>
      <c r="B1309" s="38"/>
      <c r="C1309" s="38"/>
      <c r="D1309" s="97"/>
      <c r="E1309" s="38"/>
      <c r="F1309" s="38"/>
      <c r="G1309" s="38"/>
      <c r="H1309" s="38"/>
      <c r="I1309" s="38"/>
      <c r="J1309" s="44"/>
      <c r="K1309" s="44"/>
      <c r="L1309" s="44"/>
      <c r="M1309" s="98"/>
      <c r="N1309" s="98"/>
      <c r="O1309" s="98"/>
      <c r="P1309" s="98"/>
      <c r="Q1309" s="99"/>
      <c r="R1309" s="100"/>
      <c r="S1309" s="100"/>
      <c r="T1309" s="101"/>
      <c r="U1309" s="101"/>
      <c r="V1309" s="102"/>
      <c r="W1309" s="102"/>
      <c r="X1309" s="102"/>
      <c r="Y1309" s="102"/>
      <c r="Z1309" s="102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95"/>
      <c r="AL1309" s="95"/>
      <c r="AM1309" s="103"/>
      <c r="AN1309" s="103"/>
      <c r="AO1309" s="103"/>
      <c r="AP1309" s="104"/>
      <c r="AQ1309" s="35"/>
    </row>
    <row r="1310" spans="1:43" s="106" customFormat="1" hidden="1" x14ac:dyDescent="0.2">
      <c r="A1310" s="51"/>
      <c r="B1310" s="38"/>
      <c r="C1310" s="38"/>
      <c r="D1310" s="97"/>
      <c r="E1310" s="38"/>
      <c r="F1310" s="38"/>
      <c r="G1310" s="38"/>
      <c r="H1310" s="38"/>
      <c r="I1310" s="38"/>
      <c r="J1310" s="44"/>
      <c r="K1310" s="44"/>
      <c r="L1310" s="44"/>
      <c r="M1310" s="98"/>
      <c r="N1310" s="98"/>
      <c r="O1310" s="98"/>
      <c r="P1310" s="98"/>
      <c r="Q1310" s="99"/>
      <c r="R1310" s="100"/>
      <c r="S1310" s="100"/>
      <c r="T1310" s="101"/>
      <c r="U1310" s="101"/>
      <c r="V1310" s="102"/>
      <c r="W1310" s="102"/>
      <c r="X1310" s="102"/>
      <c r="Y1310" s="102"/>
      <c r="Z1310" s="102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95"/>
      <c r="AL1310" s="95"/>
      <c r="AM1310" s="103"/>
      <c r="AN1310" s="103"/>
      <c r="AO1310" s="103"/>
      <c r="AP1310" s="104"/>
      <c r="AQ1310" s="35"/>
    </row>
    <row r="1311" spans="1:43" s="106" customFormat="1" hidden="1" x14ac:dyDescent="0.2">
      <c r="A1311" s="51"/>
      <c r="B1311" s="38"/>
      <c r="C1311" s="38"/>
      <c r="D1311" s="97"/>
      <c r="E1311" s="38"/>
      <c r="F1311" s="38"/>
      <c r="G1311" s="38"/>
      <c r="H1311" s="38"/>
      <c r="I1311" s="38"/>
      <c r="J1311" s="44"/>
      <c r="K1311" s="44"/>
      <c r="L1311" s="44"/>
      <c r="M1311" s="98"/>
      <c r="N1311" s="98"/>
      <c r="O1311" s="98"/>
      <c r="P1311" s="98"/>
      <c r="Q1311" s="99"/>
      <c r="R1311" s="100"/>
      <c r="S1311" s="100"/>
      <c r="T1311" s="101"/>
      <c r="U1311" s="101"/>
      <c r="V1311" s="102"/>
      <c r="W1311" s="102"/>
      <c r="X1311" s="102"/>
      <c r="Y1311" s="102"/>
      <c r="Z1311" s="102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95"/>
      <c r="AL1311" s="95"/>
      <c r="AM1311" s="103"/>
      <c r="AN1311" s="103"/>
      <c r="AO1311" s="103"/>
      <c r="AP1311" s="104"/>
      <c r="AQ1311" s="35"/>
    </row>
    <row r="1312" spans="1:43" s="106" customFormat="1" hidden="1" x14ac:dyDescent="0.2">
      <c r="A1312" s="51"/>
      <c r="B1312" s="38"/>
      <c r="C1312" s="38"/>
      <c r="D1312" s="97"/>
      <c r="E1312" s="38"/>
      <c r="F1312" s="38"/>
      <c r="G1312" s="38"/>
      <c r="H1312" s="38"/>
      <c r="I1312" s="38"/>
      <c r="J1312" s="44"/>
      <c r="K1312" s="44"/>
      <c r="L1312" s="44"/>
      <c r="M1312" s="98"/>
      <c r="N1312" s="98"/>
      <c r="O1312" s="98"/>
      <c r="P1312" s="98"/>
      <c r="Q1312" s="99"/>
      <c r="R1312" s="100"/>
      <c r="S1312" s="100"/>
      <c r="T1312" s="101"/>
      <c r="U1312" s="101"/>
      <c r="V1312" s="102"/>
      <c r="W1312" s="102"/>
      <c r="X1312" s="102"/>
      <c r="Y1312" s="102"/>
      <c r="Z1312" s="102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95"/>
      <c r="AL1312" s="95"/>
      <c r="AM1312" s="103"/>
      <c r="AN1312" s="103"/>
      <c r="AO1312" s="103"/>
      <c r="AP1312" s="104"/>
      <c r="AQ1312" s="35"/>
    </row>
    <row r="1313" spans="1:43" s="106" customFormat="1" hidden="1" x14ac:dyDescent="0.2">
      <c r="A1313" s="51"/>
      <c r="B1313" s="38"/>
      <c r="C1313" s="38"/>
      <c r="D1313" s="97"/>
      <c r="E1313" s="38"/>
      <c r="F1313" s="38"/>
      <c r="G1313" s="38"/>
      <c r="H1313" s="38"/>
      <c r="I1313" s="38"/>
      <c r="J1313" s="44"/>
      <c r="K1313" s="44"/>
      <c r="L1313" s="44"/>
      <c r="M1313" s="98"/>
      <c r="N1313" s="98"/>
      <c r="O1313" s="98"/>
      <c r="P1313" s="98"/>
      <c r="Q1313" s="99"/>
      <c r="R1313" s="100"/>
      <c r="S1313" s="100"/>
      <c r="T1313" s="101"/>
      <c r="U1313" s="101"/>
      <c r="V1313" s="102"/>
      <c r="W1313" s="102"/>
      <c r="X1313" s="102"/>
      <c r="Y1313" s="102"/>
      <c r="Z1313" s="102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95"/>
      <c r="AL1313" s="95"/>
      <c r="AM1313" s="103"/>
      <c r="AN1313" s="103"/>
      <c r="AO1313" s="103"/>
      <c r="AP1313" s="104"/>
      <c r="AQ1313" s="35"/>
    </row>
    <row r="1314" spans="1:43" s="106" customFormat="1" hidden="1" x14ac:dyDescent="0.2">
      <c r="A1314" s="51"/>
      <c r="B1314" s="38"/>
      <c r="C1314" s="38"/>
      <c r="D1314" s="97"/>
      <c r="E1314" s="38"/>
      <c r="F1314" s="38"/>
      <c r="G1314" s="38"/>
      <c r="H1314" s="38"/>
      <c r="I1314" s="38"/>
      <c r="J1314" s="44"/>
      <c r="K1314" s="44"/>
      <c r="L1314" s="44"/>
      <c r="M1314" s="98"/>
      <c r="N1314" s="98"/>
      <c r="O1314" s="98"/>
      <c r="P1314" s="98"/>
      <c r="Q1314" s="99"/>
      <c r="R1314" s="100"/>
      <c r="S1314" s="100"/>
      <c r="T1314" s="101"/>
      <c r="U1314" s="101"/>
      <c r="V1314" s="102"/>
      <c r="W1314" s="102"/>
      <c r="X1314" s="102"/>
      <c r="Y1314" s="102"/>
      <c r="Z1314" s="102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95"/>
      <c r="AL1314" s="95"/>
      <c r="AM1314" s="103"/>
      <c r="AN1314" s="103"/>
      <c r="AO1314" s="103"/>
      <c r="AP1314" s="104"/>
      <c r="AQ1314" s="35"/>
    </row>
    <row r="1315" spans="1:43" s="106" customFormat="1" hidden="1" x14ac:dyDescent="0.2">
      <c r="A1315" s="51"/>
      <c r="B1315" s="38"/>
      <c r="C1315" s="38"/>
      <c r="D1315" s="97"/>
      <c r="E1315" s="38"/>
      <c r="F1315" s="38"/>
      <c r="G1315" s="38"/>
      <c r="H1315" s="38"/>
      <c r="I1315" s="38"/>
      <c r="J1315" s="44"/>
      <c r="K1315" s="44"/>
      <c r="L1315" s="44"/>
      <c r="M1315" s="98"/>
      <c r="N1315" s="98"/>
      <c r="O1315" s="98"/>
      <c r="P1315" s="98"/>
      <c r="Q1315" s="99"/>
      <c r="R1315" s="100"/>
      <c r="S1315" s="100"/>
      <c r="T1315" s="101"/>
      <c r="U1315" s="101"/>
      <c r="V1315" s="102"/>
      <c r="W1315" s="102"/>
      <c r="X1315" s="102"/>
      <c r="Y1315" s="102"/>
      <c r="Z1315" s="102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95"/>
      <c r="AL1315" s="95"/>
      <c r="AM1315" s="103"/>
      <c r="AN1315" s="103"/>
      <c r="AO1315" s="103"/>
      <c r="AP1315" s="104"/>
      <c r="AQ1315" s="35"/>
    </row>
    <row r="1316" spans="1:43" s="106" customFormat="1" hidden="1" x14ac:dyDescent="0.2">
      <c r="A1316" s="51"/>
      <c r="B1316" s="38"/>
      <c r="C1316" s="38"/>
      <c r="D1316" s="97"/>
      <c r="E1316" s="38"/>
      <c r="F1316" s="38"/>
      <c r="G1316" s="38"/>
      <c r="H1316" s="38"/>
      <c r="I1316" s="38"/>
      <c r="J1316" s="44"/>
      <c r="K1316" s="44"/>
      <c r="L1316" s="44"/>
      <c r="M1316" s="98"/>
      <c r="N1316" s="98"/>
      <c r="O1316" s="98"/>
      <c r="P1316" s="98"/>
      <c r="Q1316" s="99"/>
      <c r="R1316" s="100"/>
      <c r="S1316" s="100"/>
      <c r="T1316" s="101"/>
      <c r="U1316" s="101"/>
      <c r="V1316" s="102"/>
      <c r="W1316" s="102"/>
      <c r="X1316" s="102"/>
      <c r="Y1316" s="102"/>
      <c r="Z1316" s="102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95"/>
      <c r="AL1316" s="95"/>
      <c r="AM1316" s="103"/>
      <c r="AN1316" s="103"/>
      <c r="AO1316" s="103"/>
      <c r="AP1316" s="104"/>
      <c r="AQ1316" s="35"/>
    </row>
    <row r="1317" spans="1:43" s="106" customFormat="1" hidden="1" x14ac:dyDescent="0.2">
      <c r="A1317" s="51"/>
      <c r="B1317" s="38"/>
      <c r="C1317" s="38"/>
      <c r="D1317" s="97"/>
      <c r="E1317" s="38"/>
      <c r="F1317" s="38"/>
      <c r="G1317" s="38"/>
      <c r="H1317" s="38"/>
      <c r="I1317" s="38"/>
      <c r="J1317" s="44"/>
      <c r="K1317" s="44"/>
      <c r="L1317" s="44"/>
      <c r="M1317" s="98"/>
      <c r="N1317" s="98"/>
      <c r="O1317" s="98"/>
      <c r="P1317" s="98"/>
      <c r="Q1317" s="99"/>
      <c r="R1317" s="100"/>
      <c r="S1317" s="100"/>
      <c r="T1317" s="101"/>
      <c r="U1317" s="101"/>
      <c r="V1317" s="102"/>
      <c r="W1317" s="102"/>
      <c r="X1317" s="102"/>
      <c r="Y1317" s="102"/>
      <c r="Z1317" s="102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95"/>
      <c r="AL1317" s="95"/>
      <c r="AM1317" s="103"/>
      <c r="AN1317" s="103"/>
      <c r="AO1317" s="103"/>
      <c r="AP1317" s="104"/>
      <c r="AQ1317" s="35"/>
    </row>
    <row r="1318" spans="1:43" s="106" customFormat="1" hidden="1" x14ac:dyDescent="0.2">
      <c r="A1318" s="51"/>
      <c r="B1318" s="38"/>
      <c r="C1318" s="38"/>
      <c r="D1318" s="97"/>
      <c r="E1318" s="38"/>
      <c r="F1318" s="38"/>
      <c r="G1318" s="38"/>
      <c r="H1318" s="38"/>
      <c r="I1318" s="38"/>
      <c r="J1318" s="44"/>
      <c r="K1318" s="44"/>
      <c r="L1318" s="44"/>
      <c r="M1318" s="98"/>
      <c r="N1318" s="98"/>
      <c r="O1318" s="98"/>
      <c r="P1318" s="98"/>
      <c r="Q1318" s="99"/>
      <c r="R1318" s="100"/>
      <c r="S1318" s="100"/>
      <c r="T1318" s="101"/>
      <c r="U1318" s="101"/>
      <c r="V1318" s="102"/>
      <c r="W1318" s="102"/>
      <c r="X1318" s="102"/>
      <c r="Y1318" s="102"/>
      <c r="Z1318" s="102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95"/>
      <c r="AL1318" s="95"/>
      <c r="AM1318" s="103"/>
      <c r="AN1318" s="103"/>
      <c r="AO1318" s="103"/>
      <c r="AP1318" s="104"/>
      <c r="AQ1318" s="35"/>
    </row>
    <row r="1319" spans="1:43" s="106" customFormat="1" hidden="1" x14ac:dyDescent="0.2">
      <c r="A1319" s="51"/>
      <c r="B1319" s="38"/>
      <c r="C1319" s="38"/>
      <c r="D1319" s="97"/>
      <c r="E1319" s="38"/>
      <c r="F1319" s="38"/>
      <c r="G1319" s="38"/>
      <c r="H1319" s="38"/>
      <c r="I1319" s="38"/>
      <c r="J1319" s="44"/>
      <c r="K1319" s="44"/>
      <c r="L1319" s="44"/>
      <c r="M1319" s="98"/>
      <c r="N1319" s="98"/>
      <c r="O1319" s="98"/>
      <c r="P1319" s="98"/>
      <c r="Q1319" s="99"/>
      <c r="R1319" s="100"/>
      <c r="S1319" s="100"/>
      <c r="T1319" s="101"/>
      <c r="U1319" s="101"/>
      <c r="V1319" s="102"/>
      <c r="W1319" s="102"/>
      <c r="X1319" s="102"/>
      <c r="Y1319" s="102"/>
      <c r="Z1319" s="102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95"/>
      <c r="AL1319" s="95"/>
      <c r="AM1319" s="103"/>
      <c r="AN1319" s="103"/>
      <c r="AO1319" s="103"/>
      <c r="AP1319" s="104"/>
      <c r="AQ1319" s="35"/>
    </row>
    <row r="1320" spans="1:43" s="106" customFormat="1" hidden="1" x14ac:dyDescent="0.2">
      <c r="A1320" s="51"/>
      <c r="B1320" s="38"/>
      <c r="C1320" s="38"/>
      <c r="D1320" s="97"/>
      <c r="E1320" s="38"/>
      <c r="F1320" s="38"/>
      <c r="G1320" s="38"/>
      <c r="H1320" s="38"/>
      <c r="I1320" s="38"/>
      <c r="J1320" s="44"/>
      <c r="K1320" s="44"/>
      <c r="L1320" s="44"/>
      <c r="M1320" s="98"/>
      <c r="N1320" s="98"/>
      <c r="O1320" s="98"/>
      <c r="P1320" s="98"/>
      <c r="Q1320" s="99"/>
      <c r="R1320" s="100"/>
      <c r="S1320" s="100"/>
      <c r="T1320" s="101"/>
      <c r="U1320" s="101"/>
      <c r="V1320" s="102"/>
      <c r="W1320" s="102"/>
      <c r="X1320" s="102"/>
      <c r="Y1320" s="102"/>
      <c r="Z1320" s="102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95"/>
      <c r="AL1320" s="95"/>
      <c r="AM1320" s="103"/>
      <c r="AN1320" s="103"/>
      <c r="AO1320" s="103"/>
      <c r="AP1320" s="104"/>
      <c r="AQ1320" s="35"/>
    </row>
    <row r="1321" spans="1:43" s="106" customFormat="1" hidden="1" x14ac:dyDescent="0.2">
      <c r="A1321" s="51"/>
      <c r="B1321" s="38"/>
      <c r="C1321" s="38"/>
      <c r="D1321" s="97"/>
      <c r="E1321" s="38"/>
      <c r="F1321" s="38"/>
      <c r="G1321" s="38"/>
      <c r="H1321" s="38"/>
      <c r="I1321" s="38"/>
      <c r="J1321" s="44"/>
      <c r="K1321" s="44"/>
      <c r="L1321" s="44"/>
      <c r="M1321" s="98"/>
      <c r="N1321" s="98"/>
      <c r="O1321" s="98"/>
      <c r="P1321" s="98"/>
      <c r="Q1321" s="99"/>
      <c r="R1321" s="100"/>
      <c r="S1321" s="100"/>
      <c r="T1321" s="101"/>
      <c r="U1321" s="101"/>
      <c r="V1321" s="102"/>
      <c r="W1321" s="102"/>
      <c r="X1321" s="102"/>
      <c r="Y1321" s="102"/>
      <c r="Z1321" s="102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95"/>
      <c r="AL1321" s="95"/>
      <c r="AM1321" s="103"/>
      <c r="AN1321" s="103"/>
      <c r="AO1321" s="103"/>
      <c r="AP1321" s="104"/>
      <c r="AQ1321" s="35"/>
    </row>
    <row r="1322" spans="1:43" s="106" customFormat="1" hidden="1" x14ac:dyDescent="0.2">
      <c r="A1322" s="51"/>
      <c r="B1322" s="38"/>
      <c r="C1322" s="38"/>
      <c r="D1322" s="97"/>
      <c r="E1322" s="38"/>
      <c r="F1322" s="38"/>
      <c r="G1322" s="38"/>
      <c r="H1322" s="38"/>
      <c r="I1322" s="38"/>
      <c r="J1322" s="44"/>
      <c r="K1322" s="44"/>
      <c r="L1322" s="44"/>
      <c r="M1322" s="98"/>
      <c r="N1322" s="98"/>
      <c r="O1322" s="98"/>
      <c r="P1322" s="98"/>
      <c r="Q1322" s="99"/>
      <c r="R1322" s="100"/>
      <c r="S1322" s="100"/>
      <c r="T1322" s="101"/>
      <c r="U1322" s="101"/>
      <c r="V1322" s="102"/>
      <c r="W1322" s="102"/>
      <c r="X1322" s="102"/>
      <c r="Y1322" s="102"/>
      <c r="Z1322" s="102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95"/>
      <c r="AL1322" s="95"/>
      <c r="AM1322" s="103"/>
      <c r="AN1322" s="103"/>
      <c r="AO1322" s="103"/>
      <c r="AP1322" s="104"/>
      <c r="AQ1322" s="35"/>
    </row>
    <row r="1323" spans="1:43" s="106" customFormat="1" hidden="1" x14ac:dyDescent="0.2">
      <c r="A1323" s="51"/>
      <c r="B1323" s="38"/>
      <c r="C1323" s="38"/>
      <c r="D1323" s="97"/>
      <c r="E1323" s="38"/>
      <c r="F1323" s="38"/>
      <c r="G1323" s="38"/>
      <c r="H1323" s="38"/>
      <c r="I1323" s="38"/>
      <c r="J1323" s="44"/>
      <c r="K1323" s="44"/>
      <c r="L1323" s="44"/>
      <c r="M1323" s="98"/>
      <c r="N1323" s="98"/>
      <c r="O1323" s="98"/>
      <c r="P1323" s="98"/>
      <c r="Q1323" s="99"/>
      <c r="R1323" s="100"/>
      <c r="S1323" s="100"/>
      <c r="T1323" s="101"/>
      <c r="U1323" s="101"/>
      <c r="V1323" s="102"/>
      <c r="W1323" s="102"/>
      <c r="X1323" s="102"/>
      <c r="Y1323" s="102"/>
      <c r="Z1323" s="102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95"/>
      <c r="AL1323" s="95"/>
      <c r="AM1323" s="103"/>
      <c r="AN1323" s="103"/>
      <c r="AO1323" s="103"/>
      <c r="AP1323" s="104"/>
      <c r="AQ1323" s="35"/>
    </row>
    <row r="1324" spans="1:43" s="106" customFormat="1" hidden="1" x14ac:dyDescent="0.2">
      <c r="A1324" s="51"/>
      <c r="B1324" s="38"/>
      <c r="C1324" s="38"/>
      <c r="D1324" s="97"/>
      <c r="E1324" s="38"/>
      <c r="F1324" s="38"/>
      <c r="G1324" s="38"/>
      <c r="H1324" s="38"/>
      <c r="I1324" s="38"/>
      <c r="J1324" s="44"/>
      <c r="K1324" s="44"/>
      <c r="L1324" s="44"/>
      <c r="M1324" s="98"/>
      <c r="N1324" s="98"/>
      <c r="O1324" s="98"/>
      <c r="P1324" s="98"/>
      <c r="Q1324" s="99"/>
      <c r="R1324" s="100"/>
      <c r="S1324" s="100"/>
      <c r="T1324" s="101"/>
      <c r="U1324" s="101"/>
      <c r="V1324" s="102"/>
      <c r="W1324" s="102"/>
      <c r="X1324" s="102"/>
      <c r="Y1324" s="102"/>
      <c r="Z1324" s="102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95"/>
      <c r="AL1324" s="95"/>
      <c r="AM1324" s="103"/>
      <c r="AN1324" s="103"/>
      <c r="AO1324" s="103"/>
      <c r="AP1324" s="104"/>
      <c r="AQ1324" s="35"/>
    </row>
    <row r="1325" spans="1:43" s="106" customFormat="1" hidden="1" x14ac:dyDescent="0.2">
      <c r="A1325" s="51"/>
      <c r="B1325" s="38"/>
      <c r="C1325" s="38"/>
      <c r="D1325" s="97"/>
      <c r="E1325" s="38"/>
      <c r="F1325" s="38"/>
      <c r="G1325" s="38"/>
      <c r="H1325" s="38"/>
      <c r="I1325" s="38"/>
      <c r="J1325" s="44"/>
      <c r="K1325" s="44"/>
      <c r="L1325" s="44"/>
      <c r="M1325" s="98"/>
      <c r="N1325" s="98"/>
      <c r="O1325" s="98"/>
      <c r="P1325" s="98"/>
      <c r="Q1325" s="99"/>
      <c r="R1325" s="100"/>
      <c r="S1325" s="100"/>
      <c r="T1325" s="101"/>
      <c r="U1325" s="101"/>
      <c r="V1325" s="102"/>
      <c r="W1325" s="102"/>
      <c r="X1325" s="102"/>
      <c r="Y1325" s="102"/>
      <c r="Z1325" s="102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95"/>
      <c r="AL1325" s="95"/>
      <c r="AM1325" s="103"/>
      <c r="AN1325" s="103"/>
      <c r="AO1325" s="103"/>
      <c r="AP1325" s="104"/>
      <c r="AQ1325" s="35"/>
    </row>
    <row r="1326" spans="1:43" s="106" customFormat="1" hidden="1" x14ac:dyDescent="0.2">
      <c r="A1326" s="51"/>
      <c r="B1326" s="38"/>
      <c r="C1326" s="38"/>
      <c r="D1326" s="97"/>
      <c r="E1326" s="38"/>
      <c r="F1326" s="38"/>
      <c r="G1326" s="38"/>
      <c r="H1326" s="38"/>
      <c r="I1326" s="38"/>
      <c r="J1326" s="44"/>
      <c r="K1326" s="44"/>
      <c r="L1326" s="44"/>
      <c r="M1326" s="98"/>
      <c r="N1326" s="98"/>
      <c r="O1326" s="98"/>
      <c r="P1326" s="98"/>
      <c r="Q1326" s="99"/>
      <c r="R1326" s="100"/>
      <c r="S1326" s="100"/>
      <c r="T1326" s="101"/>
      <c r="U1326" s="101"/>
      <c r="V1326" s="102"/>
      <c r="W1326" s="102"/>
      <c r="X1326" s="102"/>
      <c r="Y1326" s="102"/>
      <c r="Z1326" s="102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95"/>
      <c r="AL1326" s="95"/>
      <c r="AM1326" s="103"/>
      <c r="AN1326" s="103"/>
      <c r="AO1326" s="103"/>
      <c r="AP1326" s="104"/>
      <c r="AQ1326" s="35"/>
    </row>
    <row r="1327" spans="1:43" s="106" customFormat="1" hidden="1" x14ac:dyDescent="0.2">
      <c r="A1327" s="51"/>
      <c r="B1327" s="38"/>
      <c r="C1327" s="38"/>
      <c r="D1327" s="97"/>
      <c r="E1327" s="38"/>
      <c r="F1327" s="38"/>
      <c r="G1327" s="38"/>
      <c r="H1327" s="38"/>
      <c r="I1327" s="38"/>
      <c r="J1327" s="44"/>
      <c r="K1327" s="44"/>
      <c r="L1327" s="44"/>
      <c r="M1327" s="98"/>
      <c r="N1327" s="98"/>
      <c r="O1327" s="98"/>
      <c r="P1327" s="98"/>
      <c r="Q1327" s="99"/>
      <c r="R1327" s="100"/>
      <c r="S1327" s="100"/>
      <c r="T1327" s="101"/>
      <c r="U1327" s="101"/>
      <c r="V1327" s="102"/>
      <c r="W1327" s="102"/>
      <c r="X1327" s="102"/>
      <c r="Y1327" s="102"/>
      <c r="Z1327" s="102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95"/>
      <c r="AL1327" s="95"/>
      <c r="AM1327" s="103"/>
      <c r="AN1327" s="103"/>
      <c r="AO1327" s="103"/>
      <c r="AP1327" s="104"/>
      <c r="AQ1327" s="35"/>
    </row>
    <row r="1328" spans="1:43" s="106" customFormat="1" hidden="1" x14ac:dyDescent="0.2">
      <c r="A1328" s="51"/>
      <c r="B1328" s="38"/>
      <c r="C1328" s="38"/>
      <c r="D1328" s="97"/>
      <c r="E1328" s="38"/>
      <c r="F1328" s="38"/>
      <c r="G1328" s="38"/>
      <c r="H1328" s="38"/>
      <c r="I1328" s="38"/>
      <c r="J1328" s="44"/>
      <c r="K1328" s="44"/>
      <c r="L1328" s="44"/>
      <c r="M1328" s="98"/>
      <c r="N1328" s="98"/>
      <c r="O1328" s="98"/>
      <c r="P1328" s="98"/>
      <c r="Q1328" s="99"/>
      <c r="R1328" s="100"/>
      <c r="S1328" s="100"/>
      <c r="T1328" s="101"/>
      <c r="U1328" s="101"/>
      <c r="V1328" s="102"/>
      <c r="W1328" s="102"/>
      <c r="X1328" s="102"/>
      <c r="Y1328" s="102"/>
      <c r="Z1328" s="102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95"/>
      <c r="AL1328" s="95"/>
      <c r="AM1328" s="103"/>
      <c r="AN1328" s="103"/>
      <c r="AO1328" s="103"/>
      <c r="AP1328" s="104"/>
      <c r="AQ1328" s="35"/>
    </row>
    <row r="1329" spans="1:43" s="106" customFormat="1" hidden="1" x14ac:dyDescent="0.2">
      <c r="A1329" s="51"/>
      <c r="B1329" s="38"/>
      <c r="C1329" s="38"/>
      <c r="D1329" s="97"/>
      <c r="E1329" s="38"/>
      <c r="F1329" s="38"/>
      <c r="G1329" s="38"/>
      <c r="H1329" s="38"/>
      <c r="I1329" s="38"/>
      <c r="J1329" s="44"/>
      <c r="K1329" s="44"/>
      <c r="L1329" s="44"/>
      <c r="M1329" s="98"/>
      <c r="N1329" s="98"/>
      <c r="O1329" s="98"/>
      <c r="P1329" s="98"/>
      <c r="Q1329" s="99"/>
      <c r="R1329" s="100"/>
      <c r="S1329" s="100"/>
      <c r="T1329" s="101"/>
      <c r="U1329" s="101"/>
      <c r="V1329" s="102"/>
      <c r="W1329" s="102"/>
      <c r="X1329" s="102"/>
      <c r="Y1329" s="102"/>
      <c r="Z1329" s="102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95"/>
      <c r="AL1329" s="95"/>
      <c r="AM1329" s="103"/>
      <c r="AN1329" s="103"/>
      <c r="AO1329" s="103"/>
      <c r="AP1329" s="104"/>
      <c r="AQ1329" s="35"/>
    </row>
    <row r="1330" spans="1:43" s="106" customFormat="1" hidden="1" x14ac:dyDescent="0.2">
      <c r="A1330" s="51"/>
      <c r="B1330" s="38"/>
      <c r="C1330" s="38"/>
      <c r="D1330" s="97"/>
      <c r="E1330" s="38"/>
      <c r="F1330" s="38"/>
      <c r="G1330" s="38"/>
      <c r="H1330" s="38"/>
      <c r="I1330" s="38"/>
      <c r="J1330" s="44"/>
      <c r="K1330" s="44"/>
      <c r="L1330" s="44"/>
      <c r="M1330" s="98"/>
      <c r="N1330" s="98"/>
      <c r="O1330" s="98"/>
      <c r="P1330" s="98"/>
      <c r="Q1330" s="99"/>
      <c r="R1330" s="100"/>
      <c r="S1330" s="100"/>
      <c r="T1330" s="101"/>
      <c r="U1330" s="101"/>
      <c r="V1330" s="102"/>
      <c r="W1330" s="102"/>
      <c r="X1330" s="102"/>
      <c r="Y1330" s="102"/>
      <c r="Z1330" s="102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95"/>
      <c r="AL1330" s="95"/>
      <c r="AM1330" s="103"/>
      <c r="AN1330" s="103"/>
      <c r="AO1330" s="103"/>
      <c r="AP1330" s="104"/>
      <c r="AQ1330" s="35"/>
    </row>
    <row r="1331" spans="1:43" s="106" customFormat="1" hidden="1" x14ac:dyDescent="0.2">
      <c r="A1331" s="51"/>
      <c r="B1331" s="38"/>
      <c r="C1331" s="38"/>
      <c r="D1331" s="97"/>
      <c r="E1331" s="38"/>
      <c r="F1331" s="38"/>
      <c r="G1331" s="38"/>
      <c r="H1331" s="38"/>
      <c r="I1331" s="38"/>
      <c r="J1331" s="44"/>
      <c r="K1331" s="44"/>
      <c r="L1331" s="44"/>
      <c r="M1331" s="98"/>
      <c r="N1331" s="98"/>
      <c r="O1331" s="98"/>
      <c r="P1331" s="98"/>
      <c r="Q1331" s="99"/>
      <c r="R1331" s="100"/>
      <c r="S1331" s="100"/>
      <c r="T1331" s="101"/>
      <c r="U1331" s="101"/>
      <c r="V1331" s="102"/>
      <c r="W1331" s="102"/>
      <c r="X1331" s="102"/>
      <c r="Y1331" s="102"/>
      <c r="Z1331" s="102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95"/>
      <c r="AL1331" s="95"/>
      <c r="AM1331" s="103"/>
      <c r="AN1331" s="103"/>
      <c r="AO1331" s="103"/>
      <c r="AP1331" s="104"/>
      <c r="AQ1331" s="35"/>
    </row>
    <row r="1332" spans="1:43" s="106" customFormat="1" hidden="1" x14ac:dyDescent="0.2">
      <c r="A1332" s="51"/>
      <c r="B1332" s="38"/>
      <c r="C1332" s="38"/>
      <c r="D1332" s="97"/>
      <c r="E1332" s="38"/>
      <c r="F1332" s="38"/>
      <c r="G1332" s="38"/>
      <c r="H1332" s="38"/>
      <c r="I1332" s="38"/>
      <c r="J1332" s="44"/>
      <c r="K1332" s="44"/>
      <c r="L1332" s="44"/>
      <c r="M1332" s="98"/>
      <c r="N1332" s="98"/>
      <c r="O1332" s="98"/>
      <c r="P1332" s="98"/>
      <c r="Q1332" s="99"/>
      <c r="R1332" s="100"/>
      <c r="S1332" s="100"/>
      <c r="T1332" s="101"/>
      <c r="U1332" s="101"/>
      <c r="V1332" s="102"/>
      <c r="W1332" s="102"/>
      <c r="X1332" s="102"/>
      <c r="Y1332" s="102"/>
      <c r="Z1332" s="102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95"/>
      <c r="AL1332" s="95"/>
      <c r="AM1332" s="103"/>
      <c r="AN1332" s="103"/>
      <c r="AO1332" s="103"/>
      <c r="AP1332" s="104"/>
      <c r="AQ1332" s="35"/>
    </row>
    <row r="1333" spans="1:43" s="106" customFormat="1" hidden="1" x14ac:dyDescent="0.2">
      <c r="A1333" s="51"/>
      <c r="B1333" s="38"/>
      <c r="C1333" s="38"/>
      <c r="D1333" s="97"/>
      <c r="E1333" s="38"/>
      <c r="F1333" s="38"/>
      <c r="G1333" s="38"/>
      <c r="H1333" s="38"/>
      <c r="I1333" s="38"/>
      <c r="J1333" s="44"/>
      <c r="K1333" s="44"/>
      <c r="L1333" s="44"/>
      <c r="M1333" s="98"/>
      <c r="N1333" s="98"/>
      <c r="O1333" s="98"/>
      <c r="P1333" s="98"/>
      <c r="Q1333" s="99"/>
      <c r="R1333" s="100"/>
      <c r="S1333" s="100"/>
      <c r="T1333" s="101"/>
      <c r="U1333" s="101"/>
      <c r="V1333" s="102"/>
      <c r="W1333" s="102"/>
      <c r="X1333" s="102"/>
      <c r="Y1333" s="102"/>
      <c r="Z1333" s="102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95"/>
      <c r="AL1333" s="95"/>
      <c r="AM1333" s="103"/>
      <c r="AN1333" s="103"/>
      <c r="AO1333" s="103"/>
      <c r="AP1333" s="104"/>
      <c r="AQ1333" s="35"/>
    </row>
    <row r="1334" spans="1:43" s="106" customFormat="1" hidden="1" x14ac:dyDescent="0.2">
      <c r="A1334" s="51"/>
      <c r="B1334" s="38"/>
      <c r="C1334" s="38"/>
      <c r="D1334" s="97"/>
      <c r="E1334" s="38"/>
      <c r="F1334" s="38"/>
      <c r="G1334" s="38"/>
      <c r="H1334" s="38"/>
      <c r="I1334" s="38"/>
      <c r="J1334" s="44"/>
      <c r="K1334" s="44"/>
      <c r="L1334" s="44"/>
      <c r="M1334" s="98"/>
      <c r="N1334" s="98"/>
      <c r="O1334" s="98"/>
      <c r="P1334" s="98"/>
      <c r="Q1334" s="99"/>
      <c r="R1334" s="100"/>
      <c r="S1334" s="100"/>
      <c r="T1334" s="101"/>
      <c r="U1334" s="101"/>
      <c r="V1334" s="102"/>
      <c r="W1334" s="102"/>
      <c r="X1334" s="102"/>
      <c r="Y1334" s="102"/>
      <c r="Z1334" s="102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95"/>
      <c r="AL1334" s="95"/>
      <c r="AM1334" s="103"/>
      <c r="AN1334" s="103"/>
      <c r="AO1334" s="103"/>
      <c r="AP1334" s="104"/>
      <c r="AQ1334" s="35"/>
    </row>
    <row r="1335" spans="1:43" s="106" customFormat="1" hidden="1" x14ac:dyDescent="0.2">
      <c r="A1335" s="51"/>
      <c r="B1335" s="38"/>
      <c r="C1335" s="38"/>
      <c r="D1335" s="97"/>
      <c r="E1335" s="38"/>
      <c r="F1335" s="38"/>
      <c r="G1335" s="38"/>
      <c r="H1335" s="38"/>
      <c r="I1335" s="38"/>
      <c r="J1335" s="44"/>
      <c r="K1335" s="44"/>
      <c r="L1335" s="44"/>
      <c r="M1335" s="98"/>
      <c r="N1335" s="98"/>
      <c r="O1335" s="98"/>
      <c r="P1335" s="98"/>
      <c r="Q1335" s="99"/>
      <c r="R1335" s="100"/>
      <c r="S1335" s="100"/>
      <c r="T1335" s="101"/>
      <c r="U1335" s="101"/>
      <c r="V1335" s="102"/>
      <c r="W1335" s="102"/>
      <c r="X1335" s="102"/>
      <c r="Y1335" s="102"/>
      <c r="Z1335" s="102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95"/>
      <c r="AL1335" s="95"/>
      <c r="AM1335" s="103"/>
      <c r="AN1335" s="103"/>
      <c r="AO1335" s="103"/>
      <c r="AP1335" s="104"/>
      <c r="AQ1335" s="35"/>
    </row>
    <row r="1336" spans="1:43" s="106" customFormat="1" hidden="1" x14ac:dyDescent="0.2">
      <c r="A1336" s="51"/>
      <c r="B1336" s="38"/>
      <c r="C1336" s="38"/>
      <c r="D1336" s="97"/>
      <c r="E1336" s="38"/>
      <c r="F1336" s="38"/>
      <c r="G1336" s="38"/>
      <c r="H1336" s="38"/>
      <c r="I1336" s="38"/>
      <c r="J1336" s="44"/>
      <c r="K1336" s="44"/>
      <c r="L1336" s="44"/>
      <c r="M1336" s="98"/>
      <c r="N1336" s="98"/>
      <c r="O1336" s="98"/>
      <c r="P1336" s="98"/>
      <c r="Q1336" s="99"/>
      <c r="R1336" s="100"/>
      <c r="S1336" s="100"/>
      <c r="T1336" s="101"/>
      <c r="U1336" s="101"/>
      <c r="V1336" s="102"/>
      <c r="W1336" s="102"/>
      <c r="X1336" s="102"/>
      <c r="Y1336" s="102"/>
      <c r="Z1336" s="102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95"/>
      <c r="AL1336" s="95"/>
      <c r="AM1336" s="103"/>
      <c r="AN1336" s="103"/>
      <c r="AO1336" s="103"/>
      <c r="AP1336" s="104"/>
      <c r="AQ1336" s="35"/>
    </row>
    <row r="1337" spans="1:43" s="106" customFormat="1" hidden="1" x14ac:dyDescent="0.2">
      <c r="A1337" s="51"/>
      <c r="B1337" s="38"/>
      <c r="C1337" s="38"/>
      <c r="D1337" s="97"/>
      <c r="E1337" s="38"/>
      <c r="F1337" s="38"/>
      <c r="G1337" s="38"/>
      <c r="H1337" s="38"/>
      <c r="I1337" s="38"/>
      <c r="J1337" s="44"/>
      <c r="K1337" s="44"/>
      <c r="L1337" s="44"/>
      <c r="M1337" s="98"/>
      <c r="N1337" s="98"/>
      <c r="O1337" s="98"/>
      <c r="P1337" s="98"/>
      <c r="Q1337" s="99"/>
      <c r="R1337" s="100"/>
      <c r="S1337" s="100"/>
      <c r="T1337" s="101"/>
      <c r="U1337" s="101"/>
      <c r="V1337" s="102"/>
      <c r="W1337" s="102"/>
      <c r="X1337" s="102"/>
      <c r="Y1337" s="102"/>
      <c r="Z1337" s="102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95"/>
      <c r="AL1337" s="95"/>
      <c r="AM1337" s="103"/>
      <c r="AN1337" s="103"/>
      <c r="AO1337" s="103"/>
      <c r="AP1337" s="104"/>
      <c r="AQ1337" s="35"/>
    </row>
    <row r="1338" spans="1:43" s="106" customFormat="1" hidden="1" x14ac:dyDescent="0.2">
      <c r="A1338" s="51"/>
      <c r="B1338" s="38"/>
      <c r="C1338" s="38"/>
      <c r="D1338" s="97"/>
      <c r="E1338" s="38"/>
      <c r="F1338" s="38"/>
      <c r="G1338" s="38"/>
      <c r="H1338" s="38"/>
      <c r="I1338" s="38"/>
      <c r="J1338" s="44"/>
      <c r="K1338" s="44"/>
      <c r="L1338" s="44"/>
      <c r="M1338" s="98"/>
      <c r="N1338" s="98"/>
      <c r="O1338" s="98"/>
      <c r="P1338" s="98"/>
      <c r="Q1338" s="99"/>
      <c r="R1338" s="100"/>
      <c r="S1338" s="100"/>
      <c r="T1338" s="101"/>
      <c r="U1338" s="101"/>
      <c r="V1338" s="102"/>
      <c r="W1338" s="102"/>
      <c r="X1338" s="102"/>
      <c r="Y1338" s="102"/>
      <c r="Z1338" s="102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95"/>
      <c r="AL1338" s="95"/>
      <c r="AM1338" s="103"/>
      <c r="AN1338" s="103"/>
      <c r="AO1338" s="103"/>
      <c r="AP1338" s="104"/>
      <c r="AQ1338" s="35"/>
    </row>
    <row r="1339" spans="1:43" s="106" customFormat="1" hidden="1" x14ac:dyDescent="0.2">
      <c r="A1339" s="51"/>
      <c r="B1339" s="38"/>
      <c r="C1339" s="38"/>
      <c r="D1339" s="97"/>
      <c r="E1339" s="38"/>
      <c r="F1339" s="38"/>
      <c r="G1339" s="38"/>
      <c r="H1339" s="38"/>
      <c r="I1339" s="38"/>
      <c r="J1339" s="44"/>
      <c r="K1339" s="44"/>
      <c r="L1339" s="44"/>
      <c r="M1339" s="98"/>
      <c r="N1339" s="98"/>
      <c r="O1339" s="98"/>
      <c r="P1339" s="98"/>
      <c r="Q1339" s="99"/>
      <c r="R1339" s="100"/>
      <c r="S1339" s="100"/>
      <c r="T1339" s="101"/>
      <c r="U1339" s="101"/>
      <c r="V1339" s="102"/>
      <c r="W1339" s="102"/>
      <c r="X1339" s="102"/>
      <c r="Y1339" s="102"/>
      <c r="Z1339" s="102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95"/>
      <c r="AL1339" s="95"/>
      <c r="AM1339" s="103"/>
      <c r="AN1339" s="103"/>
      <c r="AO1339" s="103"/>
      <c r="AP1339" s="104"/>
      <c r="AQ1339" s="35"/>
    </row>
    <row r="1340" spans="1:43" s="106" customFormat="1" hidden="1" x14ac:dyDescent="0.2">
      <c r="A1340" s="51"/>
      <c r="B1340" s="38"/>
      <c r="C1340" s="38"/>
      <c r="D1340" s="97"/>
      <c r="E1340" s="38"/>
      <c r="F1340" s="38"/>
      <c r="G1340" s="38"/>
      <c r="H1340" s="38"/>
      <c r="I1340" s="38"/>
      <c r="J1340" s="44"/>
      <c r="K1340" s="44"/>
      <c r="L1340" s="44"/>
      <c r="M1340" s="98"/>
      <c r="N1340" s="98"/>
      <c r="O1340" s="98"/>
      <c r="P1340" s="98"/>
      <c r="Q1340" s="99"/>
      <c r="R1340" s="100"/>
      <c r="S1340" s="100"/>
      <c r="T1340" s="101"/>
      <c r="U1340" s="101"/>
      <c r="V1340" s="102"/>
      <c r="W1340" s="102"/>
      <c r="X1340" s="102"/>
      <c r="Y1340" s="102"/>
      <c r="Z1340" s="102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95"/>
      <c r="AL1340" s="95"/>
      <c r="AM1340" s="103"/>
      <c r="AN1340" s="103"/>
      <c r="AO1340" s="103"/>
      <c r="AP1340" s="104"/>
      <c r="AQ1340" s="35"/>
    </row>
    <row r="1341" spans="1:43" s="106" customFormat="1" hidden="1" x14ac:dyDescent="0.2">
      <c r="A1341" s="51"/>
      <c r="B1341" s="38"/>
      <c r="C1341" s="38"/>
      <c r="D1341" s="97"/>
      <c r="E1341" s="38"/>
      <c r="F1341" s="38"/>
      <c r="G1341" s="38"/>
      <c r="H1341" s="38"/>
      <c r="I1341" s="38"/>
      <c r="J1341" s="44"/>
      <c r="K1341" s="44"/>
      <c r="L1341" s="44"/>
      <c r="M1341" s="98"/>
      <c r="N1341" s="98"/>
      <c r="O1341" s="98"/>
      <c r="P1341" s="98"/>
      <c r="Q1341" s="99"/>
      <c r="R1341" s="100"/>
      <c r="S1341" s="100"/>
      <c r="T1341" s="101"/>
      <c r="U1341" s="101"/>
      <c r="V1341" s="102"/>
      <c r="W1341" s="102"/>
      <c r="X1341" s="102"/>
      <c r="Y1341" s="102"/>
      <c r="Z1341" s="102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95"/>
      <c r="AL1341" s="95"/>
      <c r="AM1341" s="103"/>
      <c r="AN1341" s="103"/>
      <c r="AO1341" s="103"/>
      <c r="AP1341" s="104"/>
      <c r="AQ1341" s="35"/>
    </row>
    <row r="1342" spans="1:43" s="106" customFormat="1" hidden="1" x14ac:dyDescent="0.2">
      <c r="A1342" s="51"/>
      <c r="B1342" s="38"/>
      <c r="C1342" s="38"/>
      <c r="D1342" s="97"/>
      <c r="E1342" s="38"/>
      <c r="F1342" s="38"/>
      <c r="G1342" s="38"/>
      <c r="H1342" s="38"/>
      <c r="I1342" s="38"/>
      <c r="J1342" s="44"/>
      <c r="K1342" s="44"/>
      <c r="L1342" s="44"/>
      <c r="M1342" s="98"/>
      <c r="N1342" s="98"/>
      <c r="O1342" s="98"/>
      <c r="P1342" s="98"/>
      <c r="Q1342" s="99"/>
      <c r="R1342" s="100"/>
      <c r="S1342" s="100"/>
      <c r="T1342" s="101"/>
      <c r="U1342" s="101"/>
      <c r="V1342" s="102"/>
      <c r="W1342" s="102"/>
      <c r="X1342" s="102"/>
      <c r="Y1342" s="102"/>
      <c r="Z1342" s="102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95"/>
      <c r="AL1342" s="95"/>
      <c r="AM1342" s="103"/>
      <c r="AN1342" s="103"/>
      <c r="AO1342" s="103"/>
      <c r="AP1342" s="104"/>
      <c r="AQ1342" s="35"/>
    </row>
    <row r="1343" spans="1:43" s="106" customFormat="1" hidden="1" x14ac:dyDescent="0.2">
      <c r="A1343" s="51"/>
      <c r="B1343" s="38"/>
      <c r="C1343" s="38"/>
      <c r="D1343" s="97"/>
      <c r="E1343" s="38"/>
      <c r="F1343" s="38"/>
      <c r="G1343" s="38"/>
      <c r="H1343" s="38"/>
      <c r="I1343" s="38"/>
      <c r="J1343" s="44"/>
      <c r="K1343" s="44"/>
      <c r="L1343" s="44"/>
      <c r="M1343" s="98"/>
      <c r="N1343" s="98"/>
      <c r="O1343" s="98"/>
      <c r="P1343" s="98"/>
      <c r="Q1343" s="99"/>
      <c r="R1343" s="100"/>
      <c r="S1343" s="100"/>
      <c r="T1343" s="101"/>
      <c r="U1343" s="101"/>
      <c r="V1343" s="102"/>
      <c r="W1343" s="102"/>
      <c r="X1343" s="102"/>
      <c r="Y1343" s="102"/>
      <c r="Z1343" s="102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95"/>
      <c r="AL1343" s="95"/>
      <c r="AM1343" s="103"/>
      <c r="AN1343" s="103"/>
      <c r="AO1343" s="103"/>
      <c r="AP1343" s="104"/>
      <c r="AQ1343" s="35"/>
    </row>
    <row r="1344" spans="1:43" s="106" customFormat="1" hidden="1" x14ac:dyDescent="0.2">
      <c r="A1344" s="51"/>
      <c r="B1344" s="38"/>
      <c r="C1344" s="38"/>
      <c r="D1344" s="97"/>
      <c r="E1344" s="38"/>
      <c r="F1344" s="38"/>
      <c r="G1344" s="38"/>
      <c r="H1344" s="38"/>
      <c r="I1344" s="38"/>
      <c r="J1344" s="44"/>
      <c r="K1344" s="44"/>
      <c r="L1344" s="44"/>
      <c r="M1344" s="98"/>
      <c r="N1344" s="98"/>
      <c r="O1344" s="98"/>
      <c r="P1344" s="98"/>
      <c r="Q1344" s="99"/>
      <c r="R1344" s="100"/>
      <c r="S1344" s="100"/>
      <c r="T1344" s="101"/>
      <c r="U1344" s="101"/>
      <c r="V1344" s="102"/>
      <c r="W1344" s="102"/>
      <c r="X1344" s="102"/>
      <c r="Y1344" s="102"/>
      <c r="Z1344" s="102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95"/>
      <c r="AL1344" s="95"/>
      <c r="AM1344" s="103"/>
      <c r="AN1344" s="103"/>
      <c r="AO1344" s="103"/>
      <c r="AP1344" s="104"/>
      <c r="AQ1344" s="35"/>
    </row>
    <row r="1345" spans="1:43" s="106" customFormat="1" hidden="1" x14ac:dyDescent="0.2">
      <c r="A1345" s="51"/>
      <c r="B1345" s="38"/>
      <c r="C1345" s="38"/>
      <c r="D1345" s="97"/>
      <c r="E1345" s="38"/>
      <c r="F1345" s="38"/>
      <c r="G1345" s="38"/>
      <c r="H1345" s="38"/>
      <c r="I1345" s="38"/>
      <c r="J1345" s="44"/>
      <c r="K1345" s="44"/>
      <c r="L1345" s="44"/>
      <c r="M1345" s="98"/>
      <c r="N1345" s="98"/>
      <c r="O1345" s="98"/>
      <c r="P1345" s="98"/>
      <c r="Q1345" s="99"/>
      <c r="R1345" s="100"/>
      <c r="S1345" s="100"/>
      <c r="T1345" s="101"/>
      <c r="U1345" s="101"/>
      <c r="V1345" s="102"/>
      <c r="W1345" s="102"/>
      <c r="X1345" s="102"/>
      <c r="Y1345" s="102"/>
      <c r="Z1345" s="102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95"/>
      <c r="AL1345" s="95"/>
      <c r="AM1345" s="103"/>
      <c r="AN1345" s="103"/>
      <c r="AO1345" s="103"/>
      <c r="AP1345" s="104"/>
      <c r="AQ1345" s="35"/>
    </row>
    <row r="1346" spans="1:43" s="106" customFormat="1" hidden="1" x14ac:dyDescent="0.2">
      <c r="A1346" s="51"/>
      <c r="B1346" s="38"/>
      <c r="C1346" s="38"/>
      <c r="D1346" s="97"/>
      <c r="E1346" s="38"/>
      <c r="F1346" s="38"/>
      <c r="G1346" s="38"/>
      <c r="H1346" s="38"/>
      <c r="I1346" s="38"/>
      <c r="J1346" s="44"/>
      <c r="K1346" s="44"/>
      <c r="L1346" s="44"/>
      <c r="M1346" s="98"/>
      <c r="N1346" s="98"/>
      <c r="O1346" s="98"/>
      <c r="P1346" s="98"/>
      <c r="Q1346" s="99"/>
      <c r="R1346" s="100"/>
      <c r="S1346" s="100"/>
      <c r="T1346" s="101"/>
      <c r="U1346" s="101"/>
      <c r="V1346" s="102"/>
      <c r="W1346" s="102"/>
      <c r="X1346" s="102"/>
      <c r="Y1346" s="102"/>
      <c r="Z1346" s="102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95"/>
      <c r="AL1346" s="95"/>
      <c r="AM1346" s="103"/>
      <c r="AN1346" s="103"/>
      <c r="AO1346" s="103"/>
      <c r="AP1346" s="104"/>
      <c r="AQ1346" s="35"/>
    </row>
    <row r="1347" spans="1:43" s="106" customFormat="1" hidden="1" x14ac:dyDescent="0.2">
      <c r="A1347" s="51"/>
      <c r="B1347" s="38"/>
      <c r="C1347" s="38"/>
      <c r="D1347" s="97"/>
      <c r="E1347" s="38"/>
      <c r="F1347" s="38"/>
      <c r="G1347" s="38"/>
      <c r="H1347" s="38"/>
      <c r="I1347" s="38"/>
      <c r="J1347" s="44"/>
      <c r="K1347" s="44"/>
      <c r="L1347" s="44"/>
      <c r="M1347" s="98"/>
      <c r="N1347" s="98"/>
      <c r="O1347" s="98"/>
      <c r="P1347" s="98"/>
      <c r="Q1347" s="99"/>
      <c r="R1347" s="100"/>
      <c r="S1347" s="100"/>
      <c r="T1347" s="101"/>
      <c r="U1347" s="101"/>
      <c r="V1347" s="102"/>
      <c r="W1347" s="102"/>
      <c r="X1347" s="102"/>
      <c r="Y1347" s="102"/>
      <c r="Z1347" s="102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95"/>
      <c r="AL1347" s="95"/>
      <c r="AM1347" s="103"/>
      <c r="AN1347" s="103"/>
      <c r="AO1347" s="103"/>
      <c r="AP1347" s="104"/>
      <c r="AQ1347" s="35"/>
    </row>
    <row r="1348" spans="1:43" s="106" customFormat="1" hidden="1" x14ac:dyDescent="0.2">
      <c r="A1348" s="51"/>
      <c r="B1348" s="38"/>
      <c r="C1348" s="38"/>
      <c r="D1348" s="97"/>
      <c r="E1348" s="38"/>
      <c r="F1348" s="38"/>
      <c r="G1348" s="38"/>
      <c r="H1348" s="38"/>
      <c r="I1348" s="38"/>
      <c r="J1348" s="44"/>
      <c r="K1348" s="44"/>
      <c r="L1348" s="44"/>
      <c r="M1348" s="98"/>
      <c r="N1348" s="98"/>
      <c r="O1348" s="98"/>
      <c r="P1348" s="98"/>
      <c r="Q1348" s="99"/>
      <c r="R1348" s="100"/>
      <c r="S1348" s="100"/>
      <c r="T1348" s="101"/>
      <c r="U1348" s="101"/>
      <c r="V1348" s="102"/>
      <c r="W1348" s="102"/>
      <c r="X1348" s="102"/>
      <c r="Y1348" s="102"/>
      <c r="Z1348" s="102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95"/>
      <c r="AL1348" s="95"/>
      <c r="AM1348" s="103"/>
      <c r="AN1348" s="103"/>
      <c r="AO1348" s="103"/>
      <c r="AP1348" s="104"/>
      <c r="AQ1348" s="35"/>
    </row>
    <row r="1349" spans="1:43" s="106" customFormat="1" hidden="1" x14ac:dyDescent="0.2">
      <c r="A1349" s="51"/>
      <c r="B1349" s="38"/>
      <c r="C1349" s="38"/>
      <c r="D1349" s="97"/>
      <c r="E1349" s="38"/>
      <c r="F1349" s="38"/>
      <c r="G1349" s="38"/>
      <c r="H1349" s="38"/>
      <c r="I1349" s="38"/>
      <c r="J1349" s="44"/>
      <c r="K1349" s="44"/>
      <c r="L1349" s="44"/>
      <c r="M1349" s="98"/>
      <c r="N1349" s="98"/>
      <c r="O1349" s="98"/>
      <c r="P1349" s="98"/>
      <c r="Q1349" s="99"/>
      <c r="R1349" s="100"/>
      <c r="S1349" s="100"/>
      <c r="T1349" s="101"/>
      <c r="U1349" s="101"/>
      <c r="V1349" s="102"/>
      <c r="W1349" s="102"/>
      <c r="X1349" s="102"/>
      <c r="Y1349" s="102"/>
      <c r="Z1349" s="102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95"/>
      <c r="AL1349" s="95"/>
      <c r="AM1349" s="103"/>
      <c r="AN1349" s="103"/>
      <c r="AO1349" s="103"/>
      <c r="AP1349" s="104"/>
      <c r="AQ1349" s="35"/>
    </row>
    <row r="1350" spans="1:43" s="106" customFormat="1" hidden="1" x14ac:dyDescent="0.2">
      <c r="A1350" s="51"/>
      <c r="B1350" s="38"/>
      <c r="C1350" s="38"/>
      <c r="D1350" s="97"/>
      <c r="E1350" s="38"/>
      <c r="F1350" s="38"/>
      <c r="G1350" s="38"/>
      <c r="H1350" s="38"/>
      <c r="I1350" s="38"/>
      <c r="J1350" s="44"/>
      <c r="K1350" s="44"/>
      <c r="L1350" s="44"/>
      <c r="M1350" s="98"/>
      <c r="N1350" s="98"/>
      <c r="O1350" s="98"/>
      <c r="P1350" s="98"/>
      <c r="Q1350" s="99"/>
      <c r="R1350" s="100"/>
      <c r="S1350" s="100"/>
      <c r="T1350" s="101"/>
      <c r="U1350" s="101"/>
      <c r="V1350" s="102"/>
      <c r="W1350" s="102"/>
      <c r="X1350" s="102"/>
      <c r="Y1350" s="102"/>
      <c r="Z1350" s="102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95"/>
      <c r="AL1350" s="95"/>
      <c r="AM1350" s="103"/>
      <c r="AN1350" s="103"/>
      <c r="AO1350" s="103"/>
      <c r="AP1350" s="104"/>
      <c r="AQ1350" s="35"/>
    </row>
    <row r="1351" spans="1:43" s="106" customFormat="1" hidden="1" x14ac:dyDescent="0.2">
      <c r="A1351" s="51"/>
      <c r="B1351" s="38"/>
      <c r="C1351" s="38"/>
      <c r="D1351" s="97"/>
      <c r="E1351" s="38"/>
      <c r="F1351" s="38"/>
      <c r="G1351" s="38"/>
      <c r="H1351" s="38"/>
      <c r="I1351" s="38"/>
      <c r="J1351" s="44"/>
      <c r="K1351" s="44"/>
      <c r="L1351" s="44"/>
      <c r="M1351" s="98"/>
      <c r="N1351" s="98"/>
      <c r="O1351" s="98"/>
      <c r="P1351" s="98"/>
      <c r="Q1351" s="99"/>
      <c r="R1351" s="100"/>
      <c r="S1351" s="100"/>
      <c r="T1351" s="101"/>
      <c r="U1351" s="101"/>
      <c r="V1351" s="102"/>
      <c r="W1351" s="102"/>
      <c r="X1351" s="102"/>
      <c r="Y1351" s="102"/>
      <c r="Z1351" s="102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95"/>
      <c r="AL1351" s="95"/>
      <c r="AM1351" s="103"/>
      <c r="AN1351" s="103"/>
      <c r="AO1351" s="103"/>
      <c r="AP1351" s="104"/>
      <c r="AQ1351" s="35"/>
    </row>
    <row r="1352" spans="1:43" s="106" customFormat="1" hidden="1" x14ac:dyDescent="0.2">
      <c r="A1352" s="51"/>
      <c r="B1352" s="38"/>
      <c r="C1352" s="38"/>
      <c r="D1352" s="97"/>
      <c r="E1352" s="38"/>
      <c r="F1352" s="38"/>
      <c r="G1352" s="38"/>
      <c r="H1352" s="38"/>
      <c r="I1352" s="38"/>
      <c r="J1352" s="44"/>
      <c r="K1352" s="44"/>
      <c r="L1352" s="44"/>
      <c r="M1352" s="98"/>
      <c r="N1352" s="98"/>
      <c r="O1352" s="98"/>
      <c r="P1352" s="98"/>
      <c r="Q1352" s="99"/>
      <c r="R1352" s="100"/>
      <c r="S1352" s="100"/>
      <c r="T1352" s="101"/>
      <c r="U1352" s="101"/>
      <c r="V1352" s="102"/>
      <c r="W1352" s="102"/>
      <c r="X1352" s="102"/>
      <c r="Y1352" s="102"/>
      <c r="Z1352" s="102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95"/>
      <c r="AL1352" s="95"/>
      <c r="AM1352" s="103"/>
      <c r="AN1352" s="103"/>
      <c r="AO1352" s="103"/>
      <c r="AP1352" s="104"/>
      <c r="AQ1352" s="35"/>
    </row>
    <row r="1353" spans="1:43" s="106" customFormat="1" hidden="1" x14ac:dyDescent="0.2">
      <c r="A1353" s="51"/>
      <c r="B1353" s="38"/>
      <c r="C1353" s="38"/>
      <c r="D1353" s="97"/>
      <c r="E1353" s="38"/>
      <c r="F1353" s="38"/>
      <c r="G1353" s="38"/>
      <c r="H1353" s="38"/>
      <c r="I1353" s="38"/>
      <c r="J1353" s="44"/>
      <c r="K1353" s="44"/>
      <c r="L1353" s="44"/>
      <c r="M1353" s="98"/>
      <c r="N1353" s="98"/>
      <c r="O1353" s="98"/>
      <c r="P1353" s="98"/>
      <c r="Q1353" s="99"/>
      <c r="R1353" s="100"/>
      <c r="S1353" s="100"/>
      <c r="T1353" s="101"/>
      <c r="U1353" s="101"/>
      <c r="V1353" s="102"/>
      <c r="W1353" s="102"/>
      <c r="X1353" s="102"/>
      <c r="Y1353" s="102"/>
      <c r="Z1353" s="102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95"/>
      <c r="AL1353" s="95"/>
      <c r="AM1353" s="103"/>
      <c r="AN1353" s="103"/>
      <c r="AO1353" s="103"/>
      <c r="AP1353" s="104"/>
      <c r="AQ1353" s="35"/>
    </row>
    <row r="1354" spans="1:43" s="106" customFormat="1" hidden="1" x14ac:dyDescent="0.2">
      <c r="A1354" s="51"/>
      <c r="B1354" s="38"/>
      <c r="C1354" s="38"/>
      <c r="D1354" s="97"/>
      <c r="E1354" s="38"/>
      <c r="F1354" s="38"/>
      <c r="G1354" s="38"/>
      <c r="H1354" s="38"/>
      <c r="I1354" s="38"/>
      <c r="J1354" s="44"/>
      <c r="K1354" s="44"/>
      <c r="L1354" s="44"/>
      <c r="M1354" s="98"/>
      <c r="N1354" s="98"/>
      <c r="O1354" s="98"/>
      <c r="P1354" s="98"/>
      <c r="Q1354" s="99"/>
      <c r="R1354" s="100"/>
      <c r="S1354" s="100"/>
      <c r="T1354" s="101"/>
      <c r="U1354" s="101"/>
      <c r="V1354" s="102"/>
      <c r="W1354" s="102"/>
      <c r="X1354" s="102"/>
      <c r="Y1354" s="102"/>
      <c r="Z1354" s="102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95"/>
      <c r="AL1354" s="95"/>
      <c r="AM1354" s="103"/>
      <c r="AN1354" s="103"/>
      <c r="AO1354" s="103"/>
      <c r="AP1354" s="104"/>
      <c r="AQ1354" s="35"/>
    </row>
    <row r="1355" spans="1:43" s="106" customFormat="1" hidden="1" x14ac:dyDescent="0.2">
      <c r="A1355" s="51"/>
      <c r="B1355" s="38"/>
      <c r="C1355" s="38"/>
      <c r="D1355" s="97"/>
      <c r="E1355" s="38"/>
      <c r="F1355" s="38"/>
      <c r="G1355" s="38"/>
      <c r="H1355" s="38"/>
      <c r="I1355" s="38"/>
      <c r="J1355" s="44"/>
      <c r="K1355" s="44"/>
      <c r="L1355" s="44"/>
      <c r="M1355" s="98"/>
      <c r="N1355" s="98"/>
      <c r="O1355" s="98"/>
      <c r="P1355" s="98"/>
      <c r="Q1355" s="99"/>
      <c r="R1355" s="100"/>
      <c r="S1355" s="100"/>
      <c r="T1355" s="101"/>
      <c r="U1355" s="101"/>
      <c r="V1355" s="102"/>
      <c r="W1355" s="102"/>
      <c r="X1355" s="102"/>
      <c r="Y1355" s="102"/>
      <c r="Z1355" s="102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95"/>
      <c r="AL1355" s="95"/>
      <c r="AM1355" s="103"/>
      <c r="AN1355" s="103"/>
      <c r="AO1355" s="103"/>
      <c r="AP1355" s="104"/>
      <c r="AQ1355" s="35"/>
    </row>
    <row r="1356" spans="1:43" s="106" customFormat="1" hidden="1" x14ac:dyDescent="0.2">
      <c r="A1356" s="51"/>
      <c r="B1356" s="38"/>
      <c r="C1356" s="38"/>
      <c r="D1356" s="97"/>
      <c r="E1356" s="38"/>
      <c r="F1356" s="38"/>
      <c r="G1356" s="38"/>
      <c r="H1356" s="38"/>
      <c r="I1356" s="38"/>
      <c r="J1356" s="44"/>
      <c r="K1356" s="44"/>
      <c r="L1356" s="44"/>
      <c r="M1356" s="98"/>
      <c r="N1356" s="98"/>
      <c r="O1356" s="98"/>
      <c r="P1356" s="98"/>
      <c r="Q1356" s="99"/>
      <c r="R1356" s="100"/>
      <c r="S1356" s="100"/>
      <c r="T1356" s="101"/>
      <c r="U1356" s="101"/>
      <c r="V1356" s="102"/>
      <c r="W1356" s="102"/>
      <c r="X1356" s="102"/>
      <c r="Y1356" s="102"/>
      <c r="Z1356" s="102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95"/>
      <c r="AL1356" s="95"/>
      <c r="AM1356" s="103"/>
      <c r="AN1356" s="103"/>
      <c r="AO1356" s="103"/>
      <c r="AP1356" s="104"/>
      <c r="AQ1356" s="35"/>
    </row>
    <row r="1357" spans="1:43" s="106" customFormat="1" hidden="1" x14ac:dyDescent="0.2">
      <c r="A1357" s="51"/>
      <c r="B1357" s="38"/>
      <c r="C1357" s="38"/>
      <c r="D1357" s="97"/>
      <c r="E1357" s="38"/>
      <c r="F1357" s="38"/>
      <c r="G1357" s="38"/>
      <c r="H1357" s="38"/>
      <c r="I1357" s="38"/>
      <c r="J1357" s="44"/>
      <c r="K1357" s="44"/>
      <c r="L1357" s="44"/>
      <c r="M1357" s="98"/>
      <c r="N1357" s="98"/>
      <c r="O1357" s="98"/>
      <c r="P1357" s="98"/>
      <c r="Q1357" s="99"/>
      <c r="R1357" s="100"/>
      <c r="S1357" s="100"/>
      <c r="T1357" s="101"/>
      <c r="U1357" s="101"/>
      <c r="V1357" s="102"/>
      <c r="W1357" s="102"/>
      <c r="X1357" s="102"/>
      <c r="Y1357" s="102"/>
      <c r="Z1357" s="102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95"/>
      <c r="AL1357" s="95"/>
      <c r="AM1357" s="103"/>
      <c r="AN1357" s="103"/>
      <c r="AO1357" s="103"/>
      <c r="AP1357" s="104"/>
      <c r="AQ1357" s="35"/>
    </row>
    <row r="1358" spans="1:43" s="106" customFormat="1" hidden="1" x14ac:dyDescent="0.2">
      <c r="A1358" s="51"/>
      <c r="B1358" s="38"/>
      <c r="C1358" s="38"/>
      <c r="D1358" s="97"/>
      <c r="E1358" s="38"/>
      <c r="F1358" s="38"/>
      <c r="G1358" s="38"/>
      <c r="H1358" s="38"/>
      <c r="I1358" s="38"/>
      <c r="J1358" s="44"/>
      <c r="K1358" s="44"/>
      <c r="L1358" s="44"/>
      <c r="M1358" s="98"/>
      <c r="N1358" s="98"/>
      <c r="O1358" s="98"/>
      <c r="P1358" s="98"/>
      <c r="Q1358" s="99"/>
      <c r="R1358" s="100"/>
      <c r="S1358" s="100"/>
      <c r="T1358" s="101"/>
      <c r="U1358" s="101"/>
      <c r="V1358" s="102"/>
      <c r="W1358" s="102"/>
      <c r="X1358" s="102"/>
      <c r="Y1358" s="102"/>
      <c r="Z1358" s="102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95"/>
      <c r="AL1358" s="95"/>
      <c r="AM1358" s="103"/>
      <c r="AN1358" s="103"/>
      <c r="AO1358" s="103"/>
      <c r="AP1358" s="104"/>
      <c r="AQ1358" s="35"/>
    </row>
    <row r="1359" spans="1:43" s="106" customFormat="1" hidden="1" x14ac:dyDescent="0.2">
      <c r="A1359" s="51"/>
      <c r="B1359" s="38"/>
      <c r="C1359" s="38"/>
      <c r="D1359" s="97"/>
      <c r="E1359" s="38"/>
      <c r="F1359" s="38"/>
      <c r="G1359" s="38"/>
      <c r="H1359" s="38"/>
      <c r="I1359" s="38"/>
      <c r="J1359" s="44"/>
      <c r="K1359" s="44"/>
      <c r="L1359" s="44"/>
      <c r="M1359" s="98"/>
      <c r="N1359" s="98"/>
      <c r="O1359" s="98"/>
      <c r="P1359" s="98"/>
      <c r="Q1359" s="99"/>
      <c r="R1359" s="100"/>
      <c r="S1359" s="100"/>
      <c r="T1359" s="101"/>
      <c r="U1359" s="101"/>
      <c r="V1359" s="102"/>
      <c r="W1359" s="102"/>
      <c r="X1359" s="102"/>
      <c r="Y1359" s="102"/>
      <c r="Z1359" s="102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95"/>
      <c r="AL1359" s="95"/>
      <c r="AM1359" s="103"/>
      <c r="AN1359" s="103"/>
      <c r="AO1359" s="103"/>
      <c r="AP1359" s="104"/>
      <c r="AQ1359" s="35"/>
    </row>
    <row r="1360" spans="1:43" s="106" customFormat="1" hidden="1" x14ac:dyDescent="0.2">
      <c r="A1360" s="51"/>
      <c r="B1360" s="38"/>
      <c r="C1360" s="38"/>
      <c r="D1360" s="97"/>
      <c r="E1360" s="38"/>
      <c r="F1360" s="38"/>
      <c r="G1360" s="38"/>
      <c r="H1360" s="38"/>
      <c r="I1360" s="38"/>
      <c r="J1360" s="44"/>
      <c r="K1360" s="44"/>
      <c r="L1360" s="44"/>
      <c r="M1360" s="98"/>
      <c r="N1360" s="98"/>
      <c r="O1360" s="98"/>
      <c r="P1360" s="98"/>
      <c r="Q1360" s="99"/>
      <c r="R1360" s="100"/>
      <c r="S1360" s="100"/>
      <c r="T1360" s="101"/>
      <c r="U1360" s="101"/>
      <c r="V1360" s="102"/>
      <c r="W1360" s="102"/>
      <c r="X1360" s="102"/>
      <c r="Y1360" s="102"/>
      <c r="Z1360" s="102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95"/>
      <c r="AL1360" s="95"/>
      <c r="AM1360" s="103"/>
      <c r="AN1360" s="103"/>
      <c r="AO1360" s="103"/>
      <c r="AP1360" s="104"/>
      <c r="AQ1360" s="35"/>
    </row>
    <row r="1361" spans="1:43" s="106" customFormat="1" hidden="1" x14ac:dyDescent="0.2">
      <c r="A1361" s="51"/>
      <c r="B1361" s="38"/>
      <c r="C1361" s="38"/>
      <c r="D1361" s="97"/>
      <c r="E1361" s="38"/>
      <c r="F1361" s="38"/>
      <c r="G1361" s="38"/>
      <c r="H1361" s="38"/>
      <c r="I1361" s="38"/>
      <c r="J1361" s="44"/>
      <c r="K1361" s="44"/>
      <c r="L1361" s="44"/>
      <c r="M1361" s="98"/>
      <c r="N1361" s="98"/>
      <c r="O1361" s="98"/>
      <c r="P1361" s="98"/>
      <c r="Q1361" s="99"/>
      <c r="R1361" s="100"/>
      <c r="S1361" s="100"/>
      <c r="T1361" s="101"/>
      <c r="U1361" s="101"/>
      <c r="V1361" s="102"/>
      <c r="W1361" s="102"/>
      <c r="X1361" s="102"/>
      <c r="Y1361" s="102"/>
      <c r="Z1361" s="102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95"/>
      <c r="AL1361" s="95"/>
      <c r="AM1361" s="103"/>
      <c r="AN1361" s="103"/>
      <c r="AO1361" s="103"/>
      <c r="AP1361" s="104"/>
      <c r="AQ1361" s="35"/>
    </row>
    <row r="1362" spans="1:43" s="106" customFormat="1" hidden="1" x14ac:dyDescent="0.2">
      <c r="A1362" s="51"/>
      <c r="B1362" s="38"/>
      <c r="C1362" s="38"/>
      <c r="D1362" s="97"/>
      <c r="E1362" s="38"/>
      <c r="F1362" s="38"/>
      <c r="G1362" s="38"/>
      <c r="H1362" s="38"/>
      <c r="I1362" s="38"/>
      <c r="J1362" s="44"/>
      <c r="K1362" s="44"/>
      <c r="L1362" s="44"/>
      <c r="M1362" s="98"/>
      <c r="N1362" s="98"/>
      <c r="O1362" s="98"/>
      <c r="P1362" s="98"/>
      <c r="Q1362" s="99"/>
      <c r="R1362" s="100"/>
      <c r="S1362" s="100"/>
      <c r="T1362" s="101"/>
      <c r="U1362" s="101"/>
      <c r="V1362" s="102"/>
      <c r="W1362" s="102"/>
      <c r="X1362" s="102"/>
      <c r="Y1362" s="102"/>
      <c r="Z1362" s="102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95"/>
      <c r="AL1362" s="95"/>
      <c r="AM1362" s="103"/>
      <c r="AN1362" s="103"/>
      <c r="AO1362" s="103"/>
      <c r="AP1362" s="104"/>
      <c r="AQ1362" s="35"/>
    </row>
    <row r="1363" spans="1:43" s="106" customFormat="1" hidden="1" x14ac:dyDescent="0.2">
      <c r="A1363" s="51"/>
      <c r="B1363" s="38"/>
      <c r="C1363" s="38"/>
      <c r="D1363" s="97"/>
      <c r="E1363" s="38"/>
      <c r="F1363" s="38"/>
      <c r="G1363" s="38"/>
      <c r="H1363" s="38"/>
      <c r="I1363" s="38"/>
      <c r="J1363" s="44"/>
      <c r="K1363" s="44"/>
      <c r="L1363" s="44"/>
      <c r="M1363" s="98"/>
      <c r="N1363" s="98"/>
      <c r="O1363" s="98"/>
      <c r="P1363" s="98"/>
      <c r="Q1363" s="99"/>
      <c r="R1363" s="100"/>
      <c r="S1363" s="100"/>
      <c r="T1363" s="101"/>
      <c r="U1363" s="101"/>
      <c r="V1363" s="102"/>
      <c r="W1363" s="102"/>
      <c r="X1363" s="102"/>
      <c r="Y1363" s="102"/>
      <c r="Z1363" s="102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95"/>
      <c r="AL1363" s="95"/>
      <c r="AM1363" s="103"/>
      <c r="AN1363" s="103"/>
      <c r="AO1363" s="103"/>
      <c r="AP1363" s="104"/>
      <c r="AQ1363" s="35"/>
    </row>
    <row r="1364" spans="1:43" s="106" customFormat="1" hidden="1" x14ac:dyDescent="0.2">
      <c r="A1364" s="51"/>
      <c r="B1364" s="38"/>
      <c r="C1364" s="38"/>
      <c r="D1364" s="97"/>
      <c r="E1364" s="38"/>
      <c r="F1364" s="38"/>
      <c r="G1364" s="38"/>
      <c r="H1364" s="38"/>
      <c r="I1364" s="38"/>
      <c r="J1364" s="44"/>
      <c r="K1364" s="44"/>
      <c r="L1364" s="44"/>
      <c r="M1364" s="98"/>
      <c r="N1364" s="98"/>
      <c r="O1364" s="98"/>
      <c r="P1364" s="98"/>
      <c r="Q1364" s="99"/>
      <c r="R1364" s="100"/>
      <c r="S1364" s="100"/>
      <c r="T1364" s="101"/>
      <c r="U1364" s="101"/>
      <c r="V1364" s="102"/>
      <c r="W1364" s="102"/>
      <c r="X1364" s="102"/>
      <c r="Y1364" s="102"/>
      <c r="Z1364" s="102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95"/>
      <c r="AL1364" s="95"/>
      <c r="AM1364" s="103"/>
      <c r="AN1364" s="103"/>
      <c r="AO1364" s="103"/>
      <c r="AP1364" s="104"/>
      <c r="AQ1364" s="35"/>
    </row>
    <row r="1365" spans="1:43" s="106" customFormat="1" hidden="1" x14ac:dyDescent="0.2">
      <c r="A1365" s="51"/>
      <c r="B1365" s="38"/>
      <c r="C1365" s="38"/>
      <c r="D1365" s="97"/>
      <c r="E1365" s="38"/>
      <c r="F1365" s="38"/>
      <c r="G1365" s="38"/>
      <c r="H1365" s="38"/>
      <c r="I1365" s="38"/>
      <c r="J1365" s="44"/>
      <c r="K1365" s="44"/>
      <c r="L1365" s="44"/>
      <c r="M1365" s="98"/>
      <c r="N1365" s="98"/>
      <c r="O1365" s="98"/>
      <c r="P1365" s="98"/>
      <c r="Q1365" s="99"/>
      <c r="R1365" s="100"/>
      <c r="S1365" s="100"/>
      <c r="T1365" s="101"/>
      <c r="U1365" s="101"/>
      <c r="V1365" s="102"/>
      <c r="W1365" s="102"/>
      <c r="X1365" s="102"/>
      <c r="Y1365" s="102"/>
      <c r="Z1365" s="102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95"/>
      <c r="AL1365" s="95"/>
      <c r="AM1365" s="103"/>
      <c r="AN1365" s="103"/>
      <c r="AO1365" s="103"/>
      <c r="AP1365" s="104"/>
      <c r="AQ1365" s="35"/>
    </row>
    <row r="1366" spans="1:43" s="106" customFormat="1" hidden="1" x14ac:dyDescent="0.2">
      <c r="A1366" s="51"/>
      <c r="B1366" s="38"/>
      <c r="C1366" s="38"/>
      <c r="D1366" s="97"/>
      <c r="E1366" s="38"/>
      <c r="F1366" s="38"/>
      <c r="G1366" s="38"/>
      <c r="H1366" s="38"/>
      <c r="I1366" s="38"/>
      <c r="J1366" s="44"/>
      <c r="K1366" s="44"/>
      <c r="L1366" s="44"/>
      <c r="M1366" s="98"/>
      <c r="N1366" s="98"/>
      <c r="O1366" s="98"/>
      <c r="P1366" s="98"/>
      <c r="Q1366" s="99"/>
      <c r="R1366" s="100"/>
      <c r="S1366" s="100"/>
      <c r="T1366" s="101"/>
      <c r="U1366" s="101"/>
      <c r="V1366" s="102"/>
      <c r="W1366" s="102"/>
      <c r="X1366" s="102"/>
      <c r="Y1366" s="102"/>
      <c r="Z1366" s="102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95"/>
      <c r="AL1366" s="95"/>
      <c r="AM1366" s="103"/>
      <c r="AN1366" s="103"/>
      <c r="AO1366" s="103"/>
      <c r="AP1366" s="104"/>
      <c r="AQ1366" s="35"/>
    </row>
    <row r="1367" spans="1:43" s="106" customFormat="1" hidden="1" x14ac:dyDescent="0.2">
      <c r="A1367" s="51"/>
      <c r="B1367" s="38"/>
      <c r="C1367" s="38"/>
      <c r="D1367" s="97"/>
      <c r="E1367" s="38"/>
      <c r="F1367" s="38"/>
      <c r="G1367" s="38"/>
      <c r="H1367" s="38"/>
      <c r="I1367" s="38"/>
      <c r="J1367" s="44"/>
      <c r="K1367" s="44"/>
      <c r="L1367" s="44"/>
      <c r="M1367" s="98"/>
      <c r="N1367" s="98"/>
      <c r="O1367" s="98"/>
      <c r="P1367" s="98"/>
      <c r="Q1367" s="99"/>
      <c r="R1367" s="100"/>
      <c r="S1367" s="100"/>
      <c r="T1367" s="101"/>
      <c r="U1367" s="101"/>
      <c r="V1367" s="102"/>
      <c r="W1367" s="102"/>
      <c r="X1367" s="102"/>
      <c r="Y1367" s="102"/>
      <c r="Z1367" s="102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95"/>
      <c r="AL1367" s="95"/>
      <c r="AM1367" s="103"/>
      <c r="AN1367" s="103"/>
      <c r="AO1367" s="103"/>
      <c r="AP1367" s="104"/>
      <c r="AQ1367" s="35"/>
    </row>
    <row r="1368" spans="1:43" s="106" customFormat="1" hidden="1" x14ac:dyDescent="0.2">
      <c r="A1368" s="51"/>
      <c r="B1368" s="38"/>
      <c r="C1368" s="38"/>
      <c r="D1368" s="97"/>
      <c r="E1368" s="38"/>
      <c r="F1368" s="38"/>
      <c r="G1368" s="38"/>
      <c r="H1368" s="38"/>
      <c r="I1368" s="38"/>
      <c r="J1368" s="44"/>
      <c r="K1368" s="44"/>
      <c r="L1368" s="44"/>
      <c r="M1368" s="98"/>
      <c r="N1368" s="98"/>
      <c r="O1368" s="98"/>
      <c r="P1368" s="98"/>
      <c r="Q1368" s="99"/>
      <c r="R1368" s="100"/>
      <c r="S1368" s="100"/>
      <c r="T1368" s="101"/>
      <c r="U1368" s="101"/>
      <c r="V1368" s="102"/>
      <c r="W1368" s="102"/>
      <c r="X1368" s="102"/>
      <c r="Y1368" s="102"/>
      <c r="Z1368" s="102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95"/>
      <c r="AL1368" s="95"/>
      <c r="AM1368" s="103"/>
      <c r="AN1368" s="103"/>
      <c r="AO1368" s="103"/>
      <c r="AP1368" s="104"/>
      <c r="AQ1368" s="35"/>
    </row>
    <row r="1369" spans="1:43" s="106" customFormat="1" hidden="1" x14ac:dyDescent="0.2">
      <c r="A1369" s="51"/>
      <c r="B1369" s="38"/>
      <c r="C1369" s="38"/>
      <c r="D1369" s="97"/>
      <c r="E1369" s="38"/>
      <c r="F1369" s="38"/>
      <c r="G1369" s="38"/>
      <c r="H1369" s="38"/>
      <c r="I1369" s="38"/>
      <c r="J1369" s="44"/>
      <c r="K1369" s="44"/>
      <c r="L1369" s="44"/>
      <c r="M1369" s="98"/>
      <c r="N1369" s="98"/>
      <c r="O1369" s="98"/>
      <c r="P1369" s="98"/>
      <c r="Q1369" s="99"/>
      <c r="R1369" s="100"/>
      <c r="S1369" s="100"/>
      <c r="T1369" s="101"/>
      <c r="U1369" s="101"/>
      <c r="V1369" s="102"/>
      <c r="W1369" s="102"/>
      <c r="X1369" s="102"/>
      <c r="Y1369" s="102"/>
      <c r="Z1369" s="102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95"/>
      <c r="AL1369" s="95"/>
      <c r="AM1369" s="103"/>
      <c r="AN1369" s="103"/>
      <c r="AO1369" s="103"/>
      <c r="AP1369" s="104"/>
      <c r="AQ1369" s="35"/>
    </row>
    <row r="1370" spans="1:43" s="106" customFormat="1" hidden="1" x14ac:dyDescent="0.2">
      <c r="A1370" s="51"/>
      <c r="B1370" s="38"/>
      <c r="C1370" s="38"/>
      <c r="D1370" s="97"/>
      <c r="E1370" s="38"/>
      <c r="F1370" s="38"/>
      <c r="G1370" s="38"/>
      <c r="H1370" s="38"/>
      <c r="I1370" s="38"/>
      <c r="J1370" s="44"/>
      <c r="K1370" s="44"/>
      <c r="L1370" s="44"/>
      <c r="M1370" s="98"/>
      <c r="N1370" s="98"/>
      <c r="O1370" s="98"/>
      <c r="P1370" s="98"/>
      <c r="Q1370" s="99"/>
      <c r="R1370" s="100"/>
      <c r="S1370" s="100"/>
      <c r="T1370" s="101"/>
      <c r="U1370" s="101"/>
      <c r="V1370" s="102"/>
      <c r="W1370" s="102"/>
      <c r="X1370" s="102"/>
      <c r="Y1370" s="102"/>
      <c r="Z1370" s="102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95"/>
      <c r="AL1370" s="95"/>
      <c r="AM1370" s="103"/>
      <c r="AN1370" s="103"/>
      <c r="AO1370" s="103"/>
      <c r="AP1370" s="104"/>
      <c r="AQ1370" s="35"/>
    </row>
    <row r="1371" spans="1:43" s="106" customFormat="1" hidden="1" x14ac:dyDescent="0.2">
      <c r="A1371" s="51"/>
      <c r="B1371" s="38"/>
      <c r="C1371" s="38"/>
      <c r="D1371" s="97"/>
      <c r="E1371" s="38"/>
      <c r="F1371" s="38"/>
      <c r="G1371" s="38"/>
      <c r="H1371" s="38"/>
      <c r="I1371" s="38"/>
      <c r="J1371" s="44"/>
      <c r="K1371" s="44"/>
      <c r="L1371" s="44"/>
      <c r="M1371" s="98"/>
      <c r="N1371" s="98"/>
      <c r="O1371" s="98"/>
      <c r="P1371" s="98"/>
      <c r="Q1371" s="99"/>
      <c r="R1371" s="100"/>
      <c r="S1371" s="100"/>
      <c r="T1371" s="101"/>
      <c r="U1371" s="101"/>
      <c r="V1371" s="102"/>
      <c r="W1371" s="102"/>
      <c r="X1371" s="102"/>
      <c r="Y1371" s="102"/>
      <c r="Z1371" s="102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95"/>
      <c r="AL1371" s="95"/>
      <c r="AM1371" s="103"/>
      <c r="AN1371" s="103"/>
      <c r="AO1371" s="103"/>
      <c r="AP1371" s="104"/>
      <c r="AQ1371" s="35"/>
    </row>
    <row r="1372" spans="1:43" s="106" customFormat="1" hidden="1" x14ac:dyDescent="0.2">
      <c r="A1372" s="51"/>
      <c r="B1372" s="38"/>
      <c r="C1372" s="38"/>
      <c r="D1372" s="97"/>
      <c r="E1372" s="38"/>
      <c r="F1372" s="38"/>
      <c r="G1372" s="38"/>
      <c r="H1372" s="38"/>
      <c r="I1372" s="38"/>
      <c r="J1372" s="44"/>
      <c r="K1372" s="44"/>
      <c r="L1372" s="44"/>
      <c r="M1372" s="98"/>
      <c r="N1372" s="98"/>
      <c r="O1372" s="98"/>
      <c r="P1372" s="98"/>
      <c r="Q1372" s="99"/>
      <c r="R1372" s="100"/>
      <c r="S1372" s="100"/>
      <c r="T1372" s="101"/>
      <c r="U1372" s="101"/>
      <c r="V1372" s="102"/>
      <c r="W1372" s="102"/>
      <c r="X1372" s="102"/>
      <c r="Y1372" s="102"/>
      <c r="Z1372" s="102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95"/>
      <c r="AL1372" s="95"/>
      <c r="AM1372" s="103"/>
      <c r="AN1372" s="103"/>
      <c r="AO1372" s="103"/>
      <c r="AP1372" s="104"/>
      <c r="AQ1372" s="35"/>
    </row>
    <row r="1373" spans="1:43" s="106" customFormat="1" hidden="1" x14ac:dyDescent="0.2">
      <c r="A1373" s="51"/>
      <c r="B1373" s="38"/>
      <c r="C1373" s="38"/>
      <c r="D1373" s="97"/>
      <c r="E1373" s="38"/>
      <c r="F1373" s="38"/>
      <c r="G1373" s="38"/>
      <c r="H1373" s="38"/>
      <c r="I1373" s="38"/>
      <c r="J1373" s="44"/>
      <c r="K1373" s="44"/>
      <c r="L1373" s="44"/>
      <c r="M1373" s="98"/>
      <c r="N1373" s="98"/>
      <c r="O1373" s="98"/>
      <c r="P1373" s="98"/>
      <c r="Q1373" s="99"/>
      <c r="R1373" s="100"/>
      <c r="S1373" s="100"/>
      <c r="T1373" s="101"/>
      <c r="U1373" s="101"/>
      <c r="V1373" s="102"/>
      <c r="W1373" s="102"/>
      <c r="X1373" s="102"/>
      <c r="Y1373" s="102"/>
      <c r="Z1373" s="102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95"/>
      <c r="AL1373" s="95"/>
      <c r="AM1373" s="103"/>
      <c r="AN1373" s="103"/>
      <c r="AO1373" s="103"/>
      <c r="AP1373" s="104"/>
      <c r="AQ1373" s="35"/>
    </row>
    <row r="1374" spans="1:43" s="106" customFormat="1" hidden="1" x14ac:dyDescent="0.2">
      <c r="A1374" s="51"/>
      <c r="B1374" s="38"/>
      <c r="C1374" s="38"/>
      <c r="D1374" s="97"/>
      <c r="E1374" s="38"/>
      <c r="F1374" s="38"/>
      <c r="G1374" s="38"/>
      <c r="H1374" s="38"/>
      <c r="I1374" s="38"/>
      <c r="J1374" s="44"/>
      <c r="K1374" s="44"/>
      <c r="L1374" s="44"/>
      <c r="M1374" s="98"/>
      <c r="N1374" s="98"/>
      <c r="O1374" s="98"/>
      <c r="P1374" s="98"/>
      <c r="Q1374" s="99"/>
      <c r="R1374" s="100"/>
      <c r="S1374" s="100"/>
      <c r="T1374" s="101"/>
      <c r="U1374" s="101"/>
      <c r="V1374" s="102"/>
      <c r="W1374" s="102"/>
      <c r="X1374" s="102"/>
      <c r="Y1374" s="102"/>
      <c r="Z1374" s="102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95"/>
      <c r="AL1374" s="95"/>
      <c r="AM1374" s="103"/>
      <c r="AN1374" s="103"/>
      <c r="AO1374" s="103"/>
      <c r="AP1374" s="104"/>
      <c r="AQ1374" s="35"/>
    </row>
    <row r="1375" spans="1:43" s="106" customFormat="1" hidden="1" x14ac:dyDescent="0.2">
      <c r="A1375" s="51"/>
      <c r="B1375" s="38"/>
      <c r="C1375" s="38"/>
      <c r="D1375" s="97"/>
      <c r="E1375" s="38"/>
      <c r="F1375" s="38"/>
      <c r="G1375" s="38"/>
      <c r="H1375" s="38"/>
      <c r="I1375" s="38"/>
      <c r="J1375" s="44"/>
      <c r="K1375" s="44"/>
      <c r="L1375" s="44"/>
      <c r="M1375" s="98"/>
      <c r="N1375" s="98"/>
      <c r="O1375" s="98"/>
      <c r="P1375" s="98"/>
      <c r="Q1375" s="99"/>
      <c r="R1375" s="100"/>
      <c r="S1375" s="100"/>
      <c r="T1375" s="101"/>
      <c r="U1375" s="101"/>
      <c r="V1375" s="102"/>
      <c r="W1375" s="102"/>
      <c r="X1375" s="102"/>
      <c r="Y1375" s="102"/>
      <c r="Z1375" s="102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95"/>
      <c r="AL1375" s="95"/>
      <c r="AM1375" s="103"/>
      <c r="AN1375" s="103"/>
      <c r="AO1375" s="103"/>
      <c r="AP1375" s="104"/>
      <c r="AQ1375" s="35"/>
    </row>
    <row r="1376" spans="1:43" s="106" customFormat="1" hidden="1" x14ac:dyDescent="0.2">
      <c r="A1376" s="51"/>
      <c r="B1376" s="38"/>
      <c r="C1376" s="38"/>
      <c r="D1376" s="97"/>
      <c r="E1376" s="38"/>
      <c r="F1376" s="38"/>
      <c r="G1376" s="38"/>
      <c r="H1376" s="38"/>
      <c r="I1376" s="38"/>
      <c r="J1376" s="44"/>
      <c r="K1376" s="44"/>
      <c r="L1376" s="44"/>
      <c r="M1376" s="98"/>
      <c r="N1376" s="98"/>
      <c r="O1376" s="98"/>
      <c r="P1376" s="98"/>
      <c r="Q1376" s="99"/>
      <c r="R1376" s="100"/>
      <c r="S1376" s="100"/>
      <c r="T1376" s="101"/>
      <c r="U1376" s="101"/>
      <c r="V1376" s="102"/>
      <c r="W1376" s="102"/>
      <c r="X1376" s="102"/>
      <c r="Y1376" s="102"/>
      <c r="Z1376" s="102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95"/>
      <c r="AL1376" s="95"/>
      <c r="AM1376" s="103"/>
      <c r="AN1376" s="103"/>
      <c r="AO1376" s="103"/>
      <c r="AP1376" s="104"/>
      <c r="AQ1376" s="35"/>
    </row>
    <row r="1377" spans="1:43" s="106" customFormat="1" hidden="1" x14ac:dyDescent="0.2">
      <c r="A1377" s="51"/>
      <c r="B1377" s="38"/>
      <c r="C1377" s="38"/>
      <c r="D1377" s="97"/>
      <c r="E1377" s="38"/>
      <c r="F1377" s="38"/>
      <c r="G1377" s="38"/>
      <c r="H1377" s="38"/>
      <c r="I1377" s="38"/>
      <c r="J1377" s="44"/>
      <c r="K1377" s="44"/>
      <c r="L1377" s="44"/>
      <c r="M1377" s="98"/>
      <c r="N1377" s="98"/>
      <c r="O1377" s="98"/>
      <c r="P1377" s="98"/>
      <c r="Q1377" s="99"/>
      <c r="R1377" s="100"/>
      <c r="S1377" s="100"/>
      <c r="T1377" s="101"/>
      <c r="U1377" s="101"/>
      <c r="V1377" s="102"/>
      <c r="W1377" s="102"/>
      <c r="X1377" s="102"/>
      <c r="Y1377" s="102"/>
      <c r="Z1377" s="102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95"/>
      <c r="AL1377" s="95"/>
      <c r="AM1377" s="103"/>
      <c r="AN1377" s="103"/>
      <c r="AO1377" s="103"/>
      <c r="AP1377" s="104"/>
      <c r="AQ1377" s="35"/>
    </row>
    <row r="1378" spans="1:43" s="106" customFormat="1" hidden="1" x14ac:dyDescent="0.2">
      <c r="A1378" s="51"/>
      <c r="B1378" s="38"/>
      <c r="C1378" s="38"/>
      <c r="D1378" s="97"/>
      <c r="E1378" s="38"/>
      <c r="F1378" s="38"/>
      <c r="G1378" s="38"/>
      <c r="H1378" s="38"/>
      <c r="I1378" s="38"/>
      <c r="J1378" s="44"/>
      <c r="K1378" s="44"/>
      <c r="L1378" s="44"/>
      <c r="M1378" s="98"/>
      <c r="N1378" s="98"/>
      <c r="O1378" s="98"/>
      <c r="P1378" s="98"/>
      <c r="Q1378" s="99"/>
      <c r="R1378" s="100"/>
      <c r="S1378" s="100"/>
      <c r="T1378" s="101"/>
      <c r="U1378" s="101"/>
      <c r="V1378" s="102"/>
      <c r="W1378" s="102"/>
      <c r="X1378" s="102"/>
      <c r="Y1378" s="102"/>
      <c r="Z1378" s="102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95"/>
      <c r="AL1378" s="95"/>
      <c r="AM1378" s="103"/>
      <c r="AN1378" s="103"/>
      <c r="AO1378" s="103"/>
      <c r="AP1378" s="104"/>
      <c r="AQ1378" s="35"/>
    </row>
    <row r="1379" spans="1:43" s="106" customFormat="1" hidden="1" x14ac:dyDescent="0.2">
      <c r="A1379" s="51"/>
      <c r="B1379" s="38"/>
      <c r="C1379" s="38"/>
      <c r="D1379" s="97"/>
      <c r="E1379" s="38"/>
      <c r="F1379" s="38"/>
      <c r="G1379" s="38"/>
      <c r="H1379" s="38"/>
      <c r="I1379" s="38"/>
      <c r="J1379" s="44"/>
      <c r="K1379" s="44"/>
      <c r="L1379" s="44"/>
      <c r="M1379" s="98"/>
      <c r="N1379" s="98"/>
      <c r="O1379" s="98"/>
      <c r="P1379" s="98"/>
      <c r="Q1379" s="99"/>
      <c r="R1379" s="100"/>
      <c r="S1379" s="100"/>
      <c r="T1379" s="101"/>
      <c r="U1379" s="101"/>
      <c r="V1379" s="102"/>
      <c r="W1379" s="102"/>
      <c r="X1379" s="102"/>
      <c r="Y1379" s="102"/>
      <c r="Z1379" s="102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95"/>
      <c r="AL1379" s="95"/>
      <c r="AM1379" s="103"/>
      <c r="AN1379" s="103"/>
      <c r="AO1379" s="103"/>
      <c r="AP1379" s="104"/>
      <c r="AQ1379" s="35"/>
    </row>
    <row r="1380" spans="1:43" s="106" customFormat="1" hidden="1" x14ac:dyDescent="0.2">
      <c r="A1380" s="51"/>
      <c r="B1380" s="38"/>
      <c r="C1380" s="38"/>
      <c r="D1380" s="97"/>
      <c r="E1380" s="38"/>
      <c r="F1380" s="38"/>
      <c r="G1380" s="38"/>
      <c r="H1380" s="38"/>
      <c r="I1380" s="38"/>
      <c r="J1380" s="44"/>
      <c r="K1380" s="44"/>
      <c r="L1380" s="44"/>
      <c r="M1380" s="98"/>
      <c r="N1380" s="98"/>
      <c r="O1380" s="98"/>
      <c r="P1380" s="98"/>
      <c r="Q1380" s="99"/>
      <c r="R1380" s="100"/>
      <c r="S1380" s="100"/>
      <c r="T1380" s="101"/>
      <c r="U1380" s="101"/>
      <c r="V1380" s="102"/>
      <c r="W1380" s="102"/>
      <c r="X1380" s="102"/>
      <c r="Y1380" s="102"/>
      <c r="Z1380" s="102"/>
      <c r="AA1380" s="35"/>
      <c r="AB1380" s="35"/>
      <c r="AC1380" s="35"/>
      <c r="AD1380" s="35"/>
      <c r="AE1380" s="35"/>
      <c r="AF1380" s="35"/>
      <c r="AG1380" s="35"/>
      <c r="AH1380" s="35"/>
      <c r="AI1380" s="35"/>
      <c r="AJ1380" s="35"/>
      <c r="AK1380" s="95"/>
      <c r="AL1380" s="95"/>
      <c r="AM1380" s="103"/>
      <c r="AN1380" s="103"/>
      <c r="AO1380" s="103"/>
      <c r="AP1380" s="104"/>
      <c r="AQ1380" s="35"/>
    </row>
    <row r="1381" spans="1:43" s="106" customFormat="1" hidden="1" x14ac:dyDescent="0.2">
      <c r="A1381" s="51"/>
      <c r="B1381" s="38"/>
      <c r="C1381" s="38"/>
      <c r="D1381" s="97"/>
      <c r="E1381" s="38"/>
      <c r="F1381" s="38"/>
      <c r="G1381" s="38"/>
      <c r="H1381" s="38"/>
      <c r="I1381" s="38"/>
      <c r="J1381" s="44"/>
      <c r="K1381" s="44"/>
      <c r="L1381" s="44"/>
      <c r="M1381" s="98"/>
      <c r="N1381" s="98"/>
      <c r="O1381" s="98"/>
      <c r="P1381" s="98"/>
      <c r="Q1381" s="99"/>
      <c r="R1381" s="100"/>
      <c r="S1381" s="100"/>
      <c r="T1381" s="101"/>
      <c r="U1381" s="101"/>
      <c r="V1381" s="102"/>
      <c r="W1381" s="102"/>
      <c r="X1381" s="102"/>
      <c r="Y1381" s="102"/>
      <c r="Z1381" s="102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95"/>
      <c r="AL1381" s="95"/>
      <c r="AM1381" s="103"/>
      <c r="AN1381" s="103"/>
      <c r="AO1381" s="103"/>
      <c r="AP1381" s="104"/>
      <c r="AQ1381" s="35"/>
    </row>
    <row r="1382" spans="1:43" s="106" customFormat="1" hidden="1" x14ac:dyDescent="0.2">
      <c r="A1382" s="51"/>
      <c r="B1382" s="38"/>
      <c r="C1382" s="38"/>
      <c r="D1382" s="97"/>
      <c r="E1382" s="38"/>
      <c r="F1382" s="38"/>
      <c r="G1382" s="38"/>
      <c r="H1382" s="38"/>
      <c r="I1382" s="38"/>
      <c r="J1382" s="44"/>
      <c r="K1382" s="44"/>
      <c r="L1382" s="44"/>
      <c r="M1382" s="98"/>
      <c r="N1382" s="98"/>
      <c r="O1382" s="98"/>
      <c r="P1382" s="98"/>
      <c r="Q1382" s="99"/>
      <c r="R1382" s="100"/>
      <c r="S1382" s="100"/>
      <c r="T1382" s="101"/>
      <c r="U1382" s="101"/>
      <c r="V1382" s="102"/>
      <c r="W1382" s="102"/>
      <c r="X1382" s="102"/>
      <c r="Y1382" s="102"/>
      <c r="Z1382" s="102"/>
      <c r="AA1382" s="35"/>
      <c r="AB1382" s="35"/>
      <c r="AC1382" s="35"/>
      <c r="AD1382" s="35"/>
      <c r="AE1382" s="35"/>
      <c r="AF1382" s="35"/>
      <c r="AG1382" s="35"/>
      <c r="AH1382" s="35"/>
      <c r="AI1382" s="35"/>
      <c r="AJ1382" s="35"/>
      <c r="AK1382" s="95"/>
      <c r="AL1382" s="95"/>
      <c r="AM1382" s="103"/>
      <c r="AN1382" s="103"/>
      <c r="AO1382" s="103"/>
      <c r="AP1382" s="104"/>
      <c r="AQ1382" s="35"/>
    </row>
    <row r="1383" spans="1:43" s="106" customFormat="1" hidden="1" x14ac:dyDescent="0.2">
      <c r="A1383" s="51"/>
      <c r="B1383" s="38"/>
      <c r="C1383" s="38"/>
      <c r="D1383" s="97"/>
      <c r="E1383" s="38"/>
      <c r="F1383" s="38"/>
      <c r="G1383" s="38"/>
      <c r="H1383" s="38"/>
      <c r="I1383" s="38"/>
      <c r="J1383" s="44"/>
      <c r="K1383" s="44"/>
      <c r="L1383" s="44"/>
      <c r="M1383" s="98"/>
      <c r="N1383" s="98"/>
      <c r="O1383" s="98"/>
      <c r="P1383" s="98"/>
      <c r="Q1383" s="99"/>
      <c r="R1383" s="100"/>
      <c r="S1383" s="100"/>
      <c r="T1383" s="101"/>
      <c r="U1383" s="101"/>
      <c r="V1383" s="102"/>
      <c r="W1383" s="102"/>
      <c r="X1383" s="102"/>
      <c r="Y1383" s="102"/>
      <c r="Z1383" s="102"/>
      <c r="AA1383" s="35"/>
      <c r="AB1383" s="35"/>
      <c r="AC1383" s="35"/>
      <c r="AD1383" s="35"/>
      <c r="AE1383" s="35"/>
      <c r="AF1383" s="35"/>
      <c r="AG1383" s="35"/>
      <c r="AH1383" s="35"/>
      <c r="AI1383" s="35"/>
      <c r="AJ1383" s="35"/>
      <c r="AK1383" s="95"/>
      <c r="AL1383" s="95"/>
      <c r="AM1383" s="103"/>
      <c r="AN1383" s="103"/>
      <c r="AO1383" s="103"/>
      <c r="AP1383" s="104"/>
      <c r="AQ1383" s="35"/>
    </row>
    <row r="1384" spans="1:43" s="106" customFormat="1" hidden="1" x14ac:dyDescent="0.2">
      <c r="A1384" s="51"/>
      <c r="B1384" s="38"/>
      <c r="C1384" s="38"/>
      <c r="D1384" s="97"/>
      <c r="E1384" s="38"/>
      <c r="F1384" s="38"/>
      <c r="G1384" s="38"/>
      <c r="H1384" s="38"/>
      <c r="I1384" s="38"/>
      <c r="J1384" s="44"/>
      <c r="K1384" s="44"/>
      <c r="L1384" s="44"/>
      <c r="M1384" s="98"/>
      <c r="N1384" s="98"/>
      <c r="O1384" s="98"/>
      <c r="P1384" s="98"/>
      <c r="Q1384" s="99"/>
      <c r="R1384" s="100"/>
      <c r="S1384" s="100"/>
      <c r="T1384" s="101"/>
      <c r="U1384" s="101"/>
      <c r="V1384" s="102"/>
      <c r="W1384" s="102"/>
      <c r="X1384" s="102"/>
      <c r="Y1384" s="102"/>
      <c r="Z1384" s="102"/>
      <c r="AA1384" s="35"/>
      <c r="AB1384" s="35"/>
      <c r="AC1384" s="35"/>
      <c r="AD1384" s="35"/>
      <c r="AE1384" s="35"/>
      <c r="AF1384" s="35"/>
      <c r="AG1384" s="35"/>
      <c r="AH1384" s="35"/>
      <c r="AI1384" s="35"/>
      <c r="AJ1384" s="35"/>
      <c r="AK1384" s="95"/>
      <c r="AL1384" s="95"/>
      <c r="AM1384" s="103"/>
      <c r="AN1384" s="103"/>
      <c r="AO1384" s="103"/>
      <c r="AP1384" s="104"/>
      <c r="AQ1384" s="35"/>
    </row>
    <row r="1385" spans="1:43" s="106" customFormat="1" hidden="1" x14ac:dyDescent="0.2">
      <c r="A1385" s="51"/>
      <c r="B1385" s="38"/>
      <c r="C1385" s="38"/>
      <c r="D1385" s="97"/>
      <c r="E1385" s="38"/>
      <c r="F1385" s="38"/>
      <c r="G1385" s="38"/>
      <c r="H1385" s="38"/>
      <c r="I1385" s="38"/>
      <c r="J1385" s="44"/>
      <c r="K1385" s="44"/>
      <c r="L1385" s="44"/>
      <c r="M1385" s="98"/>
      <c r="N1385" s="98"/>
      <c r="O1385" s="98"/>
      <c r="P1385" s="98"/>
      <c r="Q1385" s="99"/>
      <c r="R1385" s="100"/>
      <c r="S1385" s="100"/>
      <c r="T1385" s="101"/>
      <c r="U1385" s="101"/>
      <c r="V1385" s="102"/>
      <c r="W1385" s="102"/>
      <c r="X1385" s="102"/>
      <c r="Y1385" s="102"/>
      <c r="Z1385" s="102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95"/>
      <c r="AL1385" s="95"/>
      <c r="AM1385" s="103"/>
      <c r="AN1385" s="103"/>
      <c r="AO1385" s="103"/>
      <c r="AP1385" s="104"/>
      <c r="AQ1385" s="35"/>
    </row>
    <row r="1386" spans="1:43" s="106" customFormat="1" hidden="1" x14ac:dyDescent="0.2">
      <c r="A1386" s="51"/>
      <c r="B1386" s="38"/>
      <c r="C1386" s="38"/>
      <c r="D1386" s="97"/>
      <c r="E1386" s="38"/>
      <c r="F1386" s="38"/>
      <c r="G1386" s="38"/>
      <c r="H1386" s="38"/>
      <c r="I1386" s="38"/>
      <c r="J1386" s="44"/>
      <c r="K1386" s="44"/>
      <c r="L1386" s="44"/>
      <c r="M1386" s="98"/>
      <c r="N1386" s="98"/>
      <c r="O1386" s="98"/>
      <c r="P1386" s="98"/>
      <c r="Q1386" s="99"/>
      <c r="R1386" s="100"/>
      <c r="S1386" s="100"/>
      <c r="T1386" s="101"/>
      <c r="U1386" s="101"/>
      <c r="V1386" s="102"/>
      <c r="W1386" s="102"/>
      <c r="X1386" s="102"/>
      <c r="Y1386" s="102"/>
      <c r="Z1386" s="102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95"/>
      <c r="AL1386" s="95"/>
      <c r="AM1386" s="103"/>
      <c r="AN1386" s="103"/>
      <c r="AO1386" s="103"/>
      <c r="AP1386" s="104"/>
      <c r="AQ1386" s="35"/>
    </row>
    <row r="1387" spans="1:43" s="106" customFormat="1" hidden="1" x14ac:dyDescent="0.2">
      <c r="A1387" s="51"/>
      <c r="B1387" s="38"/>
      <c r="C1387" s="38"/>
      <c r="D1387" s="97"/>
      <c r="E1387" s="38"/>
      <c r="F1387" s="38"/>
      <c r="G1387" s="38"/>
      <c r="H1387" s="38"/>
      <c r="I1387" s="38"/>
      <c r="J1387" s="44"/>
      <c r="K1387" s="44"/>
      <c r="L1387" s="44"/>
      <c r="M1387" s="98"/>
      <c r="N1387" s="98"/>
      <c r="O1387" s="98"/>
      <c r="P1387" s="98"/>
      <c r="Q1387" s="99"/>
      <c r="R1387" s="100"/>
      <c r="S1387" s="100"/>
      <c r="T1387" s="101"/>
      <c r="U1387" s="101"/>
      <c r="V1387" s="102"/>
      <c r="W1387" s="102"/>
      <c r="X1387" s="102"/>
      <c r="Y1387" s="102"/>
      <c r="Z1387" s="102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95"/>
      <c r="AL1387" s="95"/>
      <c r="AM1387" s="103"/>
      <c r="AN1387" s="103"/>
      <c r="AO1387" s="103"/>
      <c r="AP1387" s="104"/>
      <c r="AQ1387" s="35"/>
    </row>
    <row r="1388" spans="1:43" s="106" customFormat="1" hidden="1" x14ac:dyDescent="0.2">
      <c r="A1388" s="51"/>
      <c r="B1388" s="38"/>
      <c r="C1388" s="38"/>
      <c r="D1388" s="97"/>
      <c r="E1388" s="38"/>
      <c r="F1388" s="38"/>
      <c r="G1388" s="38"/>
      <c r="H1388" s="38"/>
      <c r="I1388" s="38"/>
      <c r="J1388" s="44"/>
      <c r="K1388" s="44"/>
      <c r="L1388" s="44"/>
      <c r="M1388" s="98"/>
      <c r="N1388" s="98"/>
      <c r="O1388" s="98"/>
      <c r="P1388" s="98"/>
      <c r="Q1388" s="99"/>
      <c r="R1388" s="100"/>
      <c r="S1388" s="100"/>
      <c r="T1388" s="101"/>
      <c r="U1388" s="101"/>
      <c r="V1388" s="102"/>
      <c r="W1388" s="102"/>
      <c r="X1388" s="102"/>
      <c r="Y1388" s="102"/>
      <c r="Z1388" s="102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95"/>
      <c r="AL1388" s="95"/>
      <c r="AM1388" s="103"/>
      <c r="AN1388" s="103"/>
      <c r="AO1388" s="103"/>
      <c r="AP1388" s="104"/>
      <c r="AQ1388" s="35"/>
    </row>
    <row r="1389" spans="1:43" s="106" customFormat="1" hidden="1" x14ac:dyDescent="0.2">
      <c r="A1389" s="51"/>
      <c r="B1389" s="38"/>
      <c r="C1389" s="38"/>
      <c r="D1389" s="97"/>
      <c r="E1389" s="38"/>
      <c r="F1389" s="38"/>
      <c r="G1389" s="38"/>
      <c r="H1389" s="38"/>
      <c r="I1389" s="38"/>
      <c r="J1389" s="44"/>
      <c r="K1389" s="44"/>
      <c r="L1389" s="44"/>
      <c r="M1389" s="98"/>
      <c r="N1389" s="98"/>
      <c r="O1389" s="98"/>
      <c r="P1389" s="98"/>
      <c r="Q1389" s="99"/>
      <c r="R1389" s="100"/>
      <c r="S1389" s="100"/>
      <c r="T1389" s="101"/>
      <c r="U1389" s="101"/>
      <c r="V1389" s="102"/>
      <c r="W1389" s="102"/>
      <c r="X1389" s="102"/>
      <c r="Y1389" s="102"/>
      <c r="Z1389" s="102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95"/>
      <c r="AL1389" s="95"/>
      <c r="AM1389" s="103"/>
      <c r="AN1389" s="103"/>
      <c r="AO1389" s="103"/>
      <c r="AP1389" s="104"/>
      <c r="AQ1389" s="35"/>
    </row>
    <row r="1390" spans="1:43" s="106" customFormat="1" hidden="1" x14ac:dyDescent="0.2">
      <c r="A1390" s="51"/>
      <c r="B1390" s="38"/>
      <c r="C1390" s="38"/>
      <c r="D1390" s="97"/>
      <c r="E1390" s="38"/>
      <c r="F1390" s="38"/>
      <c r="G1390" s="38"/>
      <c r="H1390" s="38"/>
      <c r="I1390" s="38"/>
      <c r="J1390" s="44"/>
      <c r="K1390" s="44"/>
      <c r="L1390" s="44"/>
      <c r="M1390" s="98"/>
      <c r="N1390" s="98"/>
      <c r="O1390" s="98"/>
      <c r="P1390" s="98"/>
      <c r="Q1390" s="99"/>
      <c r="R1390" s="100"/>
      <c r="S1390" s="100"/>
      <c r="T1390" s="101"/>
      <c r="U1390" s="101"/>
      <c r="V1390" s="102"/>
      <c r="W1390" s="102"/>
      <c r="X1390" s="102"/>
      <c r="Y1390" s="102"/>
      <c r="Z1390" s="102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95"/>
      <c r="AL1390" s="95"/>
      <c r="AM1390" s="103"/>
      <c r="AN1390" s="103"/>
      <c r="AO1390" s="103"/>
      <c r="AP1390" s="104"/>
      <c r="AQ1390" s="35"/>
    </row>
    <row r="1391" spans="1:43" s="106" customFormat="1" hidden="1" x14ac:dyDescent="0.2">
      <c r="A1391" s="51"/>
      <c r="B1391" s="38"/>
      <c r="C1391" s="38"/>
      <c r="D1391" s="97"/>
      <c r="E1391" s="38"/>
      <c r="F1391" s="38"/>
      <c r="G1391" s="38"/>
      <c r="H1391" s="38"/>
      <c r="I1391" s="38"/>
      <c r="J1391" s="44"/>
      <c r="K1391" s="44"/>
      <c r="L1391" s="44"/>
      <c r="M1391" s="98"/>
      <c r="N1391" s="98"/>
      <c r="O1391" s="98"/>
      <c r="P1391" s="98"/>
      <c r="Q1391" s="99"/>
      <c r="R1391" s="100"/>
      <c r="S1391" s="100"/>
      <c r="T1391" s="101"/>
      <c r="U1391" s="101"/>
      <c r="V1391" s="102"/>
      <c r="W1391" s="102"/>
      <c r="X1391" s="102"/>
      <c r="Y1391" s="102"/>
      <c r="Z1391" s="102"/>
      <c r="AA1391" s="35"/>
      <c r="AB1391" s="35"/>
      <c r="AC1391" s="35"/>
      <c r="AD1391" s="35"/>
      <c r="AE1391" s="35"/>
      <c r="AF1391" s="35"/>
      <c r="AG1391" s="35"/>
      <c r="AH1391" s="35"/>
      <c r="AI1391" s="35"/>
      <c r="AJ1391" s="35"/>
      <c r="AK1391" s="95"/>
      <c r="AL1391" s="95"/>
      <c r="AM1391" s="103"/>
      <c r="AN1391" s="103"/>
      <c r="AO1391" s="103"/>
      <c r="AP1391" s="104"/>
      <c r="AQ1391" s="35"/>
    </row>
    <row r="1392" spans="1:43" s="106" customFormat="1" hidden="1" x14ac:dyDescent="0.2">
      <c r="A1392" s="51"/>
      <c r="B1392" s="38"/>
      <c r="C1392" s="38"/>
      <c r="D1392" s="97"/>
      <c r="E1392" s="38"/>
      <c r="F1392" s="38"/>
      <c r="G1392" s="38"/>
      <c r="H1392" s="38"/>
      <c r="I1392" s="38"/>
      <c r="J1392" s="44"/>
      <c r="K1392" s="44"/>
      <c r="L1392" s="44"/>
      <c r="M1392" s="98"/>
      <c r="N1392" s="98"/>
      <c r="O1392" s="98"/>
      <c r="P1392" s="98"/>
      <c r="Q1392" s="99"/>
      <c r="R1392" s="100"/>
      <c r="S1392" s="100"/>
      <c r="T1392" s="101"/>
      <c r="U1392" s="101"/>
      <c r="V1392" s="102"/>
      <c r="W1392" s="102"/>
      <c r="X1392" s="102"/>
      <c r="Y1392" s="102"/>
      <c r="Z1392" s="102"/>
      <c r="AA1392" s="35"/>
      <c r="AB1392" s="35"/>
      <c r="AC1392" s="35"/>
      <c r="AD1392" s="35"/>
      <c r="AE1392" s="35"/>
      <c r="AF1392" s="35"/>
      <c r="AG1392" s="35"/>
      <c r="AH1392" s="35"/>
      <c r="AI1392" s="35"/>
      <c r="AJ1392" s="35"/>
      <c r="AK1392" s="95"/>
      <c r="AL1392" s="95"/>
      <c r="AM1392" s="103"/>
      <c r="AN1392" s="103"/>
      <c r="AO1392" s="103"/>
      <c r="AP1392" s="104"/>
      <c r="AQ1392" s="35"/>
    </row>
    <row r="1393" spans="1:43" s="106" customFormat="1" hidden="1" x14ac:dyDescent="0.2">
      <c r="A1393" s="51"/>
      <c r="B1393" s="38"/>
      <c r="C1393" s="38"/>
      <c r="D1393" s="97"/>
      <c r="E1393" s="38"/>
      <c r="F1393" s="38"/>
      <c r="G1393" s="38"/>
      <c r="H1393" s="38"/>
      <c r="I1393" s="38"/>
      <c r="J1393" s="44"/>
      <c r="K1393" s="44"/>
      <c r="L1393" s="44"/>
      <c r="M1393" s="98"/>
      <c r="N1393" s="98"/>
      <c r="O1393" s="98"/>
      <c r="P1393" s="98"/>
      <c r="Q1393" s="99"/>
      <c r="R1393" s="100"/>
      <c r="S1393" s="100"/>
      <c r="T1393" s="101"/>
      <c r="U1393" s="101"/>
      <c r="V1393" s="102"/>
      <c r="W1393" s="102"/>
      <c r="X1393" s="102"/>
      <c r="Y1393" s="102"/>
      <c r="Z1393" s="102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95"/>
      <c r="AL1393" s="95"/>
      <c r="AM1393" s="103"/>
      <c r="AN1393" s="103"/>
      <c r="AO1393" s="103"/>
      <c r="AP1393" s="104"/>
      <c r="AQ1393" s="35"/>
    </row>
    <row r="1394" spans="1:43" s="106" customFormat="1" hidden="1" x14ac:dyDescent="0.2">
      <c r="A1394" s="51"/>
      <c r="B1394" s="38"/>
      <c r="C1394" s="38"/>
      <c r="D1394" s="97"/>
      <c r="E1394" s="38"/>
      <c r="F1394" s="38"/>
      <c r="G1394" s="38"/>
      <c r="H1394" s="38"/>
      <c r="I1394" s="38"/>
      <c r="J1394" s="44"/>
      <c r="K1394" s="44"/>
      <c r="L1394" s="44"/>
      <c r="M1394" s="98"/>
      <c r="N1394" s="98"/>
      <c r="O1394" s="98"/>
      <c r="P1394" s="98"/>
      <c r="Q1394" s="99"/>
      <c r="R1394" s="100"/>
      <c r="S1394" s="100"/>
      <c r="T1394" s="101"/>
      <c r="U1394" s="101"/>
      <c r="V1394" s="102"/>
      <c r="W1394" s="102"/>
      <c r="X1394" s="102"/>
      <c r="Y1394" s="102"/>
      <c r="Z1394" s="102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95"/>
      <c r="AL1394" s="95"/>
      <c r="AM1394" s="103"/>
      <c r="AN1394" s="103"/>
      <c r="AO1394" s="103"/>
      <c r="AP1394" s="104"/>
      <c r="AQ1394" s="35"/>
    </row>
    <row r="1395" spans="1:43" s="106" customFormat="1" hidden="1" x14ac:dyDescent="0.2">
      <c r="A1395" s="51"/>
      <c r="B1395" s="38"/>
      <c r="C1395" s="38"/>
      <c r="D1395" s="97"/>
      <c r="E1395" s="38"/>
      <c r="F1395" s="38"/>
      <c r="G1395" s="38"/>
      <c r="H1395" s="38"/>
      <c r="I1395" s="38"/>
      <c r="J1395" s="44"/>
      <c r="K1395" s="44"/>
      <c r="L1395" s="44"/>
      <c r="M1395" s="98"/>
      <c r="N1395" s="98"/>
      <c r="O1395" s="98"/>
      <c r="P1395" s="98"/>
      <c r="Q1395" s="99"/>
      <c r="R1395" s="100"/>
      <c r="S1395" s="100"/>
      <c r="T1395" s="101"/>
      <c r="U1395" s="101"/>
      <c r="V1395" s="102"/>
      <c r="W1395" s="102"/>
      <c r="X1395" s="102"/>
      <c r="Y1395" s="102"/>
      <c r="Z1395" s="102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95"/>
      <c r="AL1395" s="95"/>
      <c r="AM1395" s="103"/>
      <c r="AN1395" s="103"/>
      <c r="AO1395" s="103"/>
      <c r="AP1395" s="104"/>
      <c r="AQ1395" s="35"/>
    </row>
    <row r="1396" spans="1:43" s="106" customFormat="1" hidden="1" x14ac:dyDescent="0.2">
      <c r="A1396" s="51"/>
      <c r="B1396" s="38"/>
      <c r="C1396" s="38"/>
      <c r="D1396" s="97"/>
      <c r="E1396" s="38"/>
      <c r="F1396" s="38"/>
      <c r="G1396" s="38"/>
      <c r="H1396" s="38"/>
      <c r="I1396" s="38"/>
      <c r="J1396" s="44"/>
      <c r="K1396" s="44"/>
      <c r="L1396" s="44"/>
      <c r="M1396" s="98"/>
      <c r="N1396" s="98"/>
      <c r="O1396" s="98"/>
      <c r="P1396" s="98"/>
      <c r="Q1396" s="99"/>
      <c r="R1396" s="100"/>
      <c r="S1396" s="100"/>
      <c r="T1396" s="101"/>
      <c r="U1396" s="101"/>
      <c r="V1396" s="102"/>
      <c r="W1396" s="102"/>
      <c r="X1396" s="102"/>
      <c r="Y1396" s="102"/>
      <c r="Z1396" s="102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95"/>
      <c r="AL1396" s="95"/>
      <c r="AM1396" s="103"/>
      <c r="AN1396" s="103"/>
      <c r="AO1396" s="103"/>
      <c r="AP1396" s="104"/>
      <c r="AQ1396" s="35"/>
    </row>
    <row r="1397" spans="1:43" s="106" customFormat="1" hidden="1" x14ac:dyDescent="0.2">
      <c r="A1397" s="51"/>
      <c r="B1397" s="38"/>
      <c r="C1397" s="38"/>
      <c r="D1397" s="97"/>
      <c r="E1397" s="38"/>
      <c r="F1397" s="38"/>
      <c r="G1397" s="38"/>
      <c r="H1397" s="38"/>
      <c r="I1397" s="38"/>
      <c r="J1397" s="44"/>
      <c r="K1397" s="44"/>
      <c r="L1397" s="44"/>
      <c r="M1397" s="98"/>
      <c r="N1397" s="98"/>
      <c r="O1397" s="98"/>
      <c r="P1397" s="98"/>
      <c r="Q1397" s="99"/>
      <c r="R1397" s="100"/>
      <c r="S1397" s="100"/>
      <c r="T1397" s="101"/>
      <c r="U1397" s="101"/>
      <c r="V1397" s="102"/>
      <c r="W1397" s="102"/>
      <c r="X1397" s="102"/>
      <c r="Y1397" s="102"/>
      <c r="Z1397" s="102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95"/>
      <c r="AL1397" s="95"/>
      <c r="AM1397" s="103"/>
      <c r="AN1397" s="103"/>
      <c r="AO1397" s="103"/>
      <c r="AP1397" s="104"/>
      <c r="AQ1397" s="35"/>
    </row>
    <row r="1398" spans="1:43" s="106" customFormat="1" hidden="1" x14ac:dyDescent="0.2">
      <c r="A1398" s="51"/>
      <c r="B1398" s="38"/>
      <c r="C1398" s="38"/>
      <c r="D1398" s="97"/>
      <c r="E1398" s="38"/>
      <c r="F1398" s="38"/>
      <c r="G1398" s="38"/>
      <c r="H1398" s="38"/>
      <c r="I1398" s="38"/>
      <c r="J1398" s="44"/>
      <c r="K1398" s="44"/>
      <c r="L1398" s="44"/>
      <c r="M1398" s="98"/>
      <c r="N1398" s="98"/>
      <c r="O1398" s="98"/>
      <c r="P1398" s="98"/>
      <c r="Q1398" s="99"/>
      <c r="R1398" s="100"/>
      <c r="S1398" s="100"/>
      <c r="T1398" s="101"/>
      <c r="U1398" s="101"/>
      <c r="V1398" s="102"/>
      <c r="W1398" s="102"/>
      <c r="X1398" s="102"/>
      <c r="Y1398" s="102"/>
      <c r="Z1398" s="102"/>
      <c r="AA1398" s="35"/>
      <c r="AB1398" s="35"/>
      <c r="AC1398" s="35"/>
      <c r="AD1398" s="35"/>
      <c r="AE1398" s="35"/>
      <c r="AF1398" s="35"/>
      <c r="AG1398" s="35"/>
      <c r="AH1398" s="35"/>
      <c r="AI1398" s="35"/>
      <c r="AJ1398" s="35"/>
      <c r="AK1398" s="95"/>
      <c r="AL1398" s="95"/>
      <c r="AM1398" s="103"/>
      <c r="AN1398" s="103"/>
      <c r="AO1398" s="103"/>
      <c r="AP1398" s="104"/>
      <c r="AQ1398" s="35"/>
    </row>
    <row r="1399" spans="1:43" s="106" customFormat="1" hidden="1" x14ac:dyDescent="0.2">
      <c r="A1399" s="51"/>
      <c r="B1399" s="38"/>
      <c r="C1399" s="38"/>
      <c r="D1399" s="97"/>
      <c r="E1399" s="38"/>
      <c r="F1399" s="38"/>
      <c r="G1399" s="38"/>
      <c r="H1399" s="38"/>
      <c r="I1399" s="38"/>
      <c r="J1399" s="44"/>
      <c r="K1399" s="44"/>
      <c r="L1399" s="44"/>
      <c r="M1399" s="98"/>
      <c r="N1399" s="98"/>
      <c r="O1399" s="98"/>
      <c r="P1399" s="98"/>
      <c r="Q1399" s="99"/>
      <c r="R1399" s="100"/>
      <c r="S1399" s="100"/>
      <c r="T1399" s="101"/>
      <c r="U1399" s="101"/>
      <c r="V1399" s="102"/>
      <c r="W1399" s="102"/>
      <c r="X1399" s="102"/>
      <c r="Y1399" s="102"/>
      <c r="Z1399" s="102"/>
      <c r="AA1399" s="35"/>
      <c r="AB1399" s="35"/>
      <c r="AC1399" s="35"/>
      <c r="AD1399" s="35"/>
      <c r="AE1399" s="35"/>
      <c r="AF1399" s="35"/>
      <c r="AG1399" s="35"/>
      <c r="AH1399" s="35"/>
      <c r="AI1399" s="35"/>
      <c r="AJ1399" s="35"/>
      <c r="AK1399" s="95"/>
      <c r="AL1399" s="95"/>
      <c r="AM1399" s="103"/>
      <c r="AN1399" s="103"/>
      <c r="AO1399" s="103"/>
      <c r="AP1399" s="104"/>
      <c r="AQ1399" s="35"/>
    </row>
    <row r="1400" spans="1:43" s="106" customFormat="1" hidden="1" x14ac:dyDescent="0.2">
      <c r="A1400" s="51"/>
      <c r="B1400" s="38"/>
      <c r="C1400" s="38"/>
      <c r="D1400" s="97"/>
      <c r="E1400" s="38"/>
      <c r="F1400" s="38"/>
      <c r="G1400" s="38"/>
      <c r="H1400" s="38"/>
      <c r="I1400" s="38"/>
      <c r="J1400" s="44"/>
      <c r="K1400" s="44"/>
      <c r="L1400" s="44"/>
      <c r="M1400" s="98"/>
      <c r="N1400" s="98"/>
      <c r="O1400" s="98"/>
      <c r="P1400" s="98"/>
      <c r="Q1400" s="99"/>
      <c r="R1400" s="100"/>
      <c r="S1400" s="100"/>
      <c r="T1400" s="101"/>
      <c r="U1400" s="101"/>
      <c r="V1400" s="102"/>
      <c r="W1400" s="102"/>
      <c r="X1400" s="102"/>
      <c r="Y1400" s="102"/>
      <c r="Z1400" s="102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95"/>
      <c r="AL1400" s="95"/>
      <c r="AM1400" s="103"/>
      <c r="AN1400" s="103"/>
      <c r="AO1400" s="103"/>
      <c r="AP1400" s="104"/>
      <c r="AQ1400" s="35"/>
    </row>
    <row r="1401" spans="1:43" s="106" customFormat="1" hidden="1" x14ac:dyDescent="0.2">
      <c r="A1401" s="51"/>
      <c r="B1401" s="38"/>
      <c r="C1401" s="38"/>
      <c r="D1401" s="97"/>
      <c r="E1401" s="38"/>
      <c r="F1401" s="38"/>
      <c r="G1401" s="38"/>
      <c r="H1401" s="38"/>
      <c r="I1401" s="38"/>
      <c r="J1401" s="44"/>
      <c r="K1401" s="44"/>
      <c r="L1401" s="44"/>
      <c r="M1401" s="98"/>
      <c r="N1401" s="98"/>
      <c r="O1401" s="98"/>
      <c r="P1401" s="98"/>
      <c r="Q1401" s="99"/>
      <c r="R1401" s="100"/>
      <c r="S1401" s="100"/>
      <c r="T1401" s="101"/>
      <c r="U1401" s="101"/>
      <c r="V1401" s="102"/>
      <c r="W1401" s="102"/>
      <c r="X1401" s="102"/>
      <c r="Y1401" s="102"/>
      <c r="Z1401" s="102"/>
      <c r="AA1401" s="35"/>
      <c r="AB1401" s="35"/>
      <c r="AC1401" s="35"/>
      <c r="AD1401" s="35"/>
      <c r="AE1401" s="35"/>
      <c r="AF1401" s="35"/>
      <c r="AG1401" s="35"/>
      <c r="AH1401" s="35"/>
      <c r="AI1401" s="35"/>
      <c r="AJ1401" s="35"/>
      <c r="AK1401" s="95"/>
      <c r="AL1401" s="95"/>
      <c r="AM1401" s="103"/>
      <c r="AN1401" s="103"/>
      <c r="AO1401" s="103"/>
      <c r="AP1401" s="104"/>
      <c r="AQ1401" s="35"/>
    </row>
    <row r="1402" spans="1:43" s="106" customFormat="1" hidden="1" x14ac:dyDescent="0.2">
      <c r="A1402" s="51"/>
      <c r="B1402" s="38"/>
      <c r="C1402" s="38"/>
      <c r="D1402" s="97"/>
      <c r="E1402" s="38"/>
      <c r="F1402" s="38"/>
      <c r="G1402" s="38"/>
      <c r="H1402" s="38"/>
      <c r="I1402" s="38"/>
      <c r="J1402" s="44"/>
      <c r="K1402" s="44"/>
      <c r="L1402" s="44"/>
      <c r="M1402" s="98"/>
      <c r="N1402" s="98"/>
      <c r="O1402" s="98"/>
      <c r="P1402" s="98"/>
      <c r="Q1402" s="99"/>
      <c r="R1402" s="100"/>
      <c r="S1402" s="100"/>
      <c r="T1402" s="101"/>
      <c r="U1402" s="101"/>
      <c r="V1402" s="102"/>
      <c r="W1402" s="102"/>
      <c r="X1402" s="102"/>
      <c r="Y1402" s="102"/>
      <c r="Z1402" s="102"/>
      <c r="AA1402" s="35"/>
      <c r="AB1402" s="35"/>
      <c r="AC1402" s="35"/>
      <c r="AD1402" s="35"/>
      <c r="AE1402" s="35"/>
      <c r="AF1402" s="35"/>
      <c r="AG1402" s="35"/>
      <c r="AH1402" s="35"/>
      <c r="AI1402" s="35"/>
      <c r="AJ1402" s="35"/>
      <c r="AK1402" s="95"/>
      <c r="AL1402" s="95"/>
      <c r="AM1402" s="103"/>
      <c r="AN1402" s="103"/>
      <c r="AO1402" s="103"/>
      <c r="AP1402" s="104"/>
      <c r="AQ1402" s="35"/>
    </row>
    <row r="1403" spans="1:43" s="106" customFormat="1" hidden="1" x14ac:dyDescent="0.2">
      <c r="A1403" s="51"/>
      <c r="B1403" s="38"/>
      <c r="C1403" s="38"/>
      <c r="D1403" s="97"/>
      <c r="E1403" s="38"/>
      <c r="F1403" s="38"/>
      <c r="G1403" s="38"/>
      <c r="H1403" s="38"/>
      <c r="I1403" s="38"/>
      <c r="J1403" s="44"/>
      <c r="K1403" s="44"/>
      <c r="L1403" s="44"/>
      <c r="M1403" s="98"/>
      <c r="N1403" s="98"/>
      <c r="O1403" s="98"/>
      <c r="P1403" s="98"/>
      <c r="Q1403" s="99"/>
      <c r="R1403" s="100"/>
      <c r="S1403" s="100"/>
      <c r="T1403" s="101"/>
      <c r="U1403" s="101"/>
      <c r="V1403" s="102"/>
      <c r="W1403" s="102"/>
      <c r="X1403" s="102"/>
      <c r="Y1403" s="102"/>
      <c r="Z1403" s="102"/>
      <c r="AA1403" s="35"/>
      <c r="AB1403" s="35"/>
      <c r="AC1403" s="35"/>
      <c r="AD1403" s="35"/>
      <c r="AE1403" s="35"/>
      <c r="AF1403" s="35"/>
      <c r="AG1403" s="35"/>
      <c r="AH1403" s="35"/>
      <c r="AI1403" s="35"/>
      <c r="AJ1403" s="35"/>
      <c r="AK1403" s="95"/>
      <c r="AL1403" s="95"/>
      <c r="AM1403" s="103"/>
      <c r="AN1403" s="103"/>
      <c r="AO1403" s="103"/>
      <c r="AP1403" s="104"/>
      <c r="AQ1403" s="35"/>
    </row>
    <row r="1404" spans="1:43" s="106" customFormat="1" hidden="1" x14ac:dyDescent="0.2">
      <c r="A1404" s="51"/>
      <c r="B1404" s="38"/>
      <c r="C1404" s="38"/>
      <c r="D1404" s="97"/>
      <c r="E1404" s="38"/>
      <c r="F1404" s="38"/>
      <c r="G1404" s="38"/>
      <c r="H1404" s="38"/>
      <c r="I1404" s="38"/>
      <c r="J1404" s="44"/>
      <c r="K1404" s="44"/>
      <c r="L1404" s="44"/>
      <c r="M1404" s="98"/>
      <c r="N1404" s="98"/>
      <c r="O1404" s="98"/>
      <c r="P1404" s="98"/>
      <c r="Q1404" s="99"/>
      <c r="R1404" s="100"/>
      <c r="S1404" s="100"/>
      <c r="T1404" s="101"/>
      <c r="U1404" s="101"/>
      <c r="V1404" s="102"/>
      <c r="W1404" s="102"/>
      <c r="X1404" s="102"/>
      <c r="Y1404" s="102"/>
      <c r="Z1404" s="102"/>
      <c r="AA1404" s="35"/>
      <c r="AB1404" s="35"/>
      <c r="AC1404" s="35"/>
      <c r="AD1404" s="35"/>
      <c r="AE1404" s="35"/>
      <c r="AF1404" s="35"/>
      <c r="AG1404" s="35"/>
      <c r="AH1404" s="35"/>
      <c r="AI1404" s="35"/>
      <c r="AJ1404" s="35"/>
      <c r="AK1404" s="95"/>
      <c r="AL1404" s="95"/>
      <c r="AM1404" s="103"/>
      <c r="AN1404" s="103"/>
      <c r="AO1404" s="103"/>
      <c r="AP1404" s="104"/>
      <c r="AQ1404" s="35"/>
    </row>
    <row r="1405" spans="1:43" s="106" customFormat="1" hidden="1" x14ac:dyDescent="0.2">
      <c r="A1405" s="51"/>
      <c r="B1405" s="38"/>
      <c r="C1405" s="38"/>
      <c r="D1405" s="97"/>
      <c r="E1405" s="38"/>
      <c r="F1405" s="38"/>
      <c r="G1405" s="38"/>
      <c r="H1405" s="38"/>
      <c r="I1405" s="38"/>
      <c r="J1405" s="44"/>
      <c r="K1405" s="44"/>
      <c r="L1405" s="44"/>
      <c r="M1405" s="98"/>
      <c r="N1405" s="98"/>
      <c r="O1405" s="98"/>
      <c r="P1405" s="98"/>
      <c r="Q1405" s="99"/>
      <c r="R1405" s="100"/>
      <c r="S1405" s="100"/>
      <c r="T1405" s="101"/>
      <c r="U1405" s="101"/>
      <c r="V1405" s="102"/>
      <c r="W1405" s="102"/>
      <c r="X1405" s="102"/>
      <c r="Y1405" s="102"/>
      <c r="Z1405" s="102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95"/>
      <c r="AL1405" s="95"/>
      <c r="AM1405" s="103"/>
      <c r="AN1405" s="103"/>
      <c r="AO1405" s="103"/>
      <c r="AP1405" s="104"/>
      <c r="AQ1405" s="35"/>
    </row>
    <row r="1406" spans="1:43" s="106" customFormat="1" hidden="1" x14ac:dyDescent="0.2">
      <c r="A1406" s="51"/>
      <c r="B1406" s="38"/>
      <c r="C1406" s="38"/>
      <c r="D1406" s="97"/>
      <c r="E1406" s="38"/>
      <c r="F1406" s="38"/>
      <c r="G1406" s="38"/>
      <c r="H1406" s="38"/>
      <c r="I1406" s="38"/>
      <c r="J1406" s="44"/>
      <c r="K1406" s="44"/>
      <c r="L1406" s="44"/>
      <c r="M1406" s="98"/>
      <c r="N1406" s="98"/>
      <c r="O1406" s="98"/>
      <c r="P1406" s="98"/>
      <c r="Q1406" s="99"/>
      <c r="R1406" s="100"/>
      <c r="S1406" s="100"/>
      <c r="T1406" s="101"/>
      <c r="U1406" s="101"/>
      <c r="V1406" s="102"/>
      <c r="W1406" s="102"/>
      <c r="X1406" s="102"/>
      <c r="Y1406" s="102"/>
      <c r="Z1406" s="102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95"/>
      <c r="AL1406" s="95"/>
      <c r="AM1406" s="103"/>
      <c r="AN1406" s="103"/>
      <c r="AO1406" s="103"/>
      <c r="AP1406" s="104"/>
      <c r="AQ1406" s="35"/>
    </row>
    <row r="1407" spans="1:43" s="106" customFormat="1" hidden="1" x14ac:dyDescent="0.2">
      <c r="A1407" s="51"/>
      <c r="B1407" s="38"/>
      <c r="C1407" s="38"/>
      <c r="D1407" s="97"/>
      <c r="E1407" s="38"/>
      <c r="F1407" s="38"/>
      <c r="G1407" s="38"/>
      <c r="H1407" s="38"/>
      <c r="I1407" s="38"/>
      <c r="J1407" s="44"/>
      <c r="K1407" s="44"/>
      <c r="L1407" s="44"/>
      <c r="M1407" s="98"/>
      <c r="N1407" s="98"/>
      <c r="O1407" s="98"/>
      <c r="P1407" s="98"/>
      <c r="Q1407" s="99"/>
      <c r="R1407" s="100"/>
      <c r="S1407" s="100"/>
      <c r="T1407" s="101"/>
      <c r="U1407" s="101"/>
      <c r="V1407" s="102"/>
      <c r="W1407" s="102"/>
      <c r="X1407" s="102"/>
      <c r="Y1407" s="102"/>
      <c r="Z1407" s="102"/>
      <c r="AA1407" s="35"/>
      <c r="AB1407" s="35"/>
      <c r="AC1407" s="35"/>
      <c r="AD1407" s="35"/>
      <c r="AE1407" s="35"/>
      <c r="AF1407" s="35"/>
      <c r="AG1407" s="35"/>
      <c r="AH1407" s="35"/>
      <c r="AI1407" s="35"/>
      <c r="AJ1407" s="35"/>
      <c r="AK1407" s="95"/>
      <c r="AL1407" s="95"/>
      <c r="AM1407" s="103"/>
      <c r="AN1407" s="103"/>
      <c r="AO1407" s="103"/>
      <c r="AP1407" s="104"/>
      <c r="AQ1407" s="35"/>
    </row>
    <row r="1408" spans="1:43" s="106" customFormat="1" hidden="1" x14ac:dyDescent="0.2">
      <c r="A1408" s="51"/>
      <c r="B1408" s="38"/>
      <c r="C1408" s="38"/>
      <c r="D1408" s="97"/>
      <c r="E1408" s="38"/>
      <c r="F1408" s="38"/>
      <c r="G1408" s="38"/>
      <c r="H1408" s="38"/>
      <c r="I1408" s="38"/>
      <c r="J1408" s="44"/>
      <c r="K1408" s="44"/>
      <c r="L1408" s="44"/>
      <c r="M1408" s="98"/>
      <c r="N1408" s="98"/>
      <c r="O1408" s="98"/>
      <c r="P1408" s="98"/>
      <c r="Q1408" s="99"/>
      <c r="R1408" s="100"/>
      <c r="S1408" s="100"/>
      <c r="T1408" s="101"/>
      <c r="U1408" s="101"/>
      <c r="V1408" s="102"/>
      <c r="W1408" s="102"/>
      <c r="X1408" s="102"/>
      <c r="Y1408" s="102"/>
      <c r="Z1408" s="102"/>
      <c r="AA1408" s="35"/>
      <c r="AB1408" s="35"/>
      <c r="AC1408" s="35"/>
      <c r="AD1408" s="35"/>
      <c r="AE1408" s="35"/>
      <c r="AF1408" s="35"/>
      <c r="AG1408" s="35"/>
      <c r="AH1408" s="35"/>
      <c r="AI1408" s="35"/>
      <c r="AJ1408" s="35"/>
      <c r="AK1408" s="95"/>
      <c r="AL1408" s="95"/>
      <c r="AM1408" s="103"/>
      <c r="AN1408" s="103"/>
      <c r="AO1408" s="103"/>
      <c r="AP1408" s="104"/>
      <c r="AQ1408" s="35"/>
    </row>
    <row r="1409" spans="1:43" s="106" customFormat="1" hidden="1" x14ac:dyDescent="0.2">
      <c r="A1409" s="51"/>
      <c r="B1409" s="38"/>
      <c r="C1409" s="38"/>
      <c r="D1409" s="97"/>
      <c r="E1409" s="38"/>
      <c r="F1409" s="38"/>
      <c r="G1409" s="38"/>
      <c r="H1409" s="38"/>
      <c r="I1409" s="38"/>
      <c r="J1409" s="44"/>
      <c r="K1409" s="44"/>
      <c r="L1409" s="44"/>
      <c r="M1409" s="98"/>
      <c r="N1409" s="98"/>
      <c r="O1409" s="98"/>
      <c r="P1409" s="98"/>
      <c r="Q1409" s="99"/>
      <c r="R1409" s="100"/>
      <c r="S1409" s="100"/>
      <c r="T1409" s="101"/>
      <c r="U1409" s="101"/>
      <c r="V1409" s="102"/>
      <c r="W1409" s="102"/>
      <c r="X1409" s="102"/>
      <c r="Y1409" s="102"/>
      <c r="Z1409" s="102"/>
      <c r="AA1409" s="35"/>
      <c r="AB1409" s="35"/>
      <c r="AC1409" s="35"/>
      <c r="AD1409" s="35"/>
      <c r="AE1409" s="35"/>
      <c r="AF1409" s="35"/>
      <c r="AG1409" s="35"/>
      <c r="AH1409" s="35"/>
      <c r="AI1409" s="35"/>
      <c r="AJ1409" s="35"/>
      <c r="AK1409" s="95"/>
      <c r="AL1409" s="95"/>
      <c r="AM1409" s="103"/>
      <c r="AN1409" s="103"/>
      <c r="AO1409" s="103"/>
      <c r="AP1409" s="104"/>
      <c r="AQ1409" s="35"/>
    </row>
    <row r="1410" spans="1:43" s="106" customFormat="1" hidden="1" x14ac:dyDescent="0.2">
      <c r="A1410" s="51"/>
      <c r="B1410" s="38"/>
      <c r="C1410" s="38"/>
      <c r="D1410" s="97"/>
      <c r="E1410" s="38"/>
      <c r="F1410" s="38"/>
      <c r="G1410" s="38"/>
      <c r="H1410" s="38"/>
      <c r="I1410" s="38"/>
      <c r="J1410" s="44"/>
      <c r="K1410" s="44"/>
      <c r="L1410" s="44"/>
      <c r="M1410" s="98"/>
      <c r="N1410" s="98"/>
      <c r="O1410" s="98"/>
      <c r="P1410" s="98"/>
      <c r="Q1410" s="99"/>
      <c r="R1410" s="100"/>
      <c r="S1410" s="100"/>
      <c r="T1410" s="101"/>
      <c r="U1410" s="101"/>
      <c r="V1410" s="102"/>
      <c r="W1410" s="102"/>
      <c r="X1410" s="102"/>
      <c r="Y1410" s="102"/>
      <c r="Z1410" s="102"/>
      <c r="AA1410" s="35"/>
      <c r="AB1410" s="35"/>
      <c r="AC1410" s="35"/>
      <c r="AD1410" s="35"/>
      <c r="AE1410" s="35"/>
      <c r="AF1410" s="35"/>
      <c r="AG1410" s="35"/>
      <c r="AH1410" s="35"/>
      <c r="AI1410" s="35"/>
      <c r="AJ1410" s="35"/>
      <c r="AK1410" s="95"/>
      <c r="AL1410" s="95"/>
      <c r="AM1410" s="103"/>
      <c r="AN1410" s="103"/>
      <c r="AO1410" s="103"/>
      <c r="AP1410" s="104"/>
      <c r="AQ1410" s="35"/>
    </row>
    <row r="1411" spans="1:43" s="106" customFormat="1" hidden="1" x14ac:dyDescent="0.2">
      <c r="A1411" s="51"/>
      <c r="B1411" s="38"/>
      <c r="C1411" s="38"/>
      <c r="D1411" s="97"/>
      <c r="E1411" s="38"/>
      <c r="F1411" s="38"/>
      <c r="G1411" s="38"/>
      <c r="H1411" s="38"/>
      <c r="I1411" s="38"/>
      <c r="J1411" s="44"/>
      <c r="K1411" s="44"/>
      <c r="L1411" s="44"/>
      <c r="M1411" s="98"/>
      <c r="N1411" s="98"/>
      <c r="O1411" s="98"/>
      <c r="P1411" s="98"/>
      <c r="Q1411" s="99"/>
      <c r="R1411" s="100"/>
      <c r="S1411" s="100"/>
      <c r="T1411" s="101"/>
      <c r="U1411" s="101"/>
      <c r="V1411" s="102"/>
      <c r="W1411" s="102"/>
      <c r="X1411" s="102"/>
      <c r="Y1411" s="102"/>
      <c r="Z1411" s="102"/>
      <c r="AA1411" s="35"/>
      <c r="AB1411" s="35"/>
      <c r="AC1411" s="35"/>
      <c r="AD1411" s="35"/>
      <c r="AE1411" s="35"/>
      <c r="AF1411" s="35"/>
      <c r="AG1411" s="35"/>
      <c r="AH1411" s="35"/>
      <c r="AI1411" s="35"/>
      <c r="AJ1411" s="35"/>
      <c r="AK1411" s="95"/>
      <c r="AL1411" s="95"/>
      <c r="AM1411" s="103"/>
      <c r="AN1411" s="103"/>
      <c r="AO1411" s="103"/>
      <c r="AP1411" s="104"/>
      <c r="AQ1411" s="35"/>
    </row>
    <row r="1412" spans="1:43" s="106" customFormat="1" hidden="1" x14ac:dyDescent="0.2">
      <c r="A1412" s="51"/>
      <c r="B1412" s="38"/>
      <c r="C1412" s="38"/>
      <c r="D1412" s="97"/>
      <c r="E1412" s="38"/>
      <c r="F1412" s="38"/>
      <c r="G1412" s="38"/>
      <c r="H1412" s="38"/>
      <c r="I1412" s="38"/>
      <c r="J1412" s="44"/>
      <c r="K1412" s="44"/>
      <c r="L1412" s="44"/>
      <c r="M1412" s="98"/>
      <c r="N1412" s="98"/>
      <c r="O1412" s="98"/>
      <c r="P1412" s="98"/>
      <c r="Q1412" s="99"/>
      <c r="R1412" s="100"/>
      <c r="S1412" s="100"/>
      <c r="T1412" s="101"/>
      <c r="U1412" s="101"/>
      <c r="V1412" s="102"/>
      <c r="W1412" s="102"/>
      <c r="X1412" s="102"/>
      <c r="Y1412" s="102"/>
      <c r="Z1412" s="102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95"/>
      <c r="AL1412" s="95"/>
      <c r="AM1412" s="103"/>
      <c r="AN1412" s="103"/>
      <c r="AO1412" s="103"/>
      <c r="AP1412" s="104"/>
      <c r="AQ1412" s="35"/>
    </row>
    <row r="1413" spans="1:43" s="106" customFormat="1" hidden="1" x14ac:dyDescent="0.2">
      <c r="A1413" s="51"/>
      <c r="B1413" s="38"/>
      <c r="C1413" s="38"/>
      <c r="D1413" s="97"/>
      <c r="E1413" s="38"/>
      <c r="F1413" s="38"/>
      <c r="G1413" s="38"/>
      <c r="H1413" s="38"/>
      <c r="I1413" s="38"/>
      <c r="J1413" s="44"/>
      <c r="K1413" s="44"/>
      <c r="L1413" s="44"/>
      <c r="M1413" s="98"/>
      <c r="N1413" s="98"/>
      <c r="O1413" s="98"/>
      <c r="P1413" s="98"/>
      <c r="Q1413" s="99"/>
      <c r="R1413" s="100"/>
      <c r="S1413" s="100"/>
      <c r="T1413" s="101"/>
      <c r="U1413" s="101"/>
      <c r="V1413" s="102"/>
      <c r="W1413" s="102"/>
      <c r="X1413" s="102"/>
      <c r="Y1413" s="102"/>
      <c r="Z1413" s="102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95"/>
      <c r="AL1413" s="95"/>
      <c r="AM1413" s="103"/>
      <c r="AN1413" s="103"/>
      <c r="AO1413" s="103"/>
      <c r="AP1413" s="104"/>
      <c r="AQ1413" s="35"/>
    </row>
    <row r="1414" spans="1:43" s="106" customFormat="1" hidden="1" x14ac:dyDescent="0.2">
      <c r="A1414" s="51"/>
      <c r="B1414" s="38"/>
      <c r="C1414" s="38"/>
      <c r="D1414" s="97"/>
      <c r="E1414" s="38"/>
      <c r="F1414" s="38"/>
      <c r="G1414" s="38"/>
      <c r="H1414" s="38"/>
      <c r="I1414" s="38"/>
      <c r="J1414" s="44"/>
      <c r="K1414" s="44"/>
      <c r="L1414" s="44"/>
      <c r="M1414" s="98"/>
      <c r="N1414" s="98"/>
      <c r="O1414" s="98"/>
      <c r="P1414" s="98"/>
      <c r="Q1414" s="99"/>
      <c r="R1414" s="100"/>
      <c r="S1414" s="100"/>
      <c r="T1414" s="101"/>
      <c r="U1414" s="101"/>
      <c r="V1414" s="102"/>
      <c r="W1414" s="102"/>
      <c r="X1414" s="102"/>
      <c r="Y1414" s="102"/>
      <c r="Z1414" s="102"/>
      <c r="AA1414" s="35"/>
      <c r="AB1414" s="35"/>
      <c r="AC1414" s="35"/>
      <c r="AD1414" s="35"/>
      <c r="AE1414" s="35"/>
      <c r="AF1414" s="35"/>
      <c r="AG1414" s="35"/>
      <c r="AH1414" s="35"/>
      <c r="AI1414" s="35"/>
      <c r="AJ1414" s="35"/>
      <c r="AK1414" s="95"/>
      <c r="AL1414" s="95"/>
      <c r="AM1414" s="103"/>
      <c r="AN1414" s="103"/>
      <c r="AO1414" s="103"/>
      <c r="AP1414" s="104"/>
      <c r="AQ1414" s="35"/>
    </row>
    <row r="1415" spans="1:43" s="106" customFormat="1" hidden="1" x14ac:dyDescent="0.2">
      <c r="A1415" s="51"/>
      <c r="B1415" s="38"/>
      <c r="C1415" s="38"/>
      <c r="D1415" s="97"/>
      <c r="E1415" s="38"/>
      <c r="F1415" s="38"/>
      <c r="G1415" s="38"/>
      <c r="H1415" s="38"/>
      <c r="I1415" s="38"/>
      <c r="J1415" s="44"/>
      <c r="K1415" s="44"/>
      <c r="L1415" s="44"/>
      <c r="M1415" s="98"/>
      <c r="N1415" s="98"/>
      <c r="O1415" s="98"/>
      <c r="P1415" s="98"/>
      <c r="Q1415" s="99"/>
      <c r="R1415" s="100"/>
      <c r="S1415" s="100"/>
      <c r="T1415" s="101"/>
      <c r="U1415" s="101"/>
      <c r="V1415" s="102"/>
      <c r="W1415" s="102"/>
      <c r="X1415" s="102"/>
      <c r="Y1415" s="102"/>
      <c r="Z1415" s="102"/>
      <c r="AA1415" s="35"/>
      <c r="AB1415" s="35"/>
      <c r="AC1415" s="35"/>
      <c r="AD1415" s="35"/>
      <c r="AE1415" s="35"/>
      <c r="AF1415" s="35"/>
      <c r="AG1415" s="35"/>
      <c r="AH1415" s="35"/>
      <c r="AI1415" s="35"/>
      <c r="AJ1415" s="35"/>
      <c r="AK1415" s="95"/>
      <c r="AL1415" s="95"/>
      <c r="AM1415" s="103"/>
      <c r="AN1415" s="103"/>
      <c r="AO1415" s="103"/>
      <c r="AP1415" s="104"/>
      <c r="AQ1415" s="35"/>
    </row>
    <row r="1416" spans="1:43" s="106" customFormat="1" hidden="1" x14ac:dyDescent="0.2">
      <c r="A1416" s="51"/>
      <c r="B1416" s="38"/>
      <c r="C1416" s="38"/>
      <c r="D1416" s="97"/>
      <c r="E1416" s="38"/>
      <c r="F1416" s="38"/>
      <c r="G1416" s="38"/>
      <c r="H1416" s="38"/>
      <c r="I1416" s="38"/>
      <c r="J1416" s="44"/>
      <c r="K1416" s="44"/>
      <c r="L1416" s="44"/>
      <c r="M1416" s="98"/>
      <c r="N1416" s="98"/>
      <c r="O1416" s="98"/>
      <c r="P1416" s="98"/>
      <c r="Q1416" s="99"/>
      <c r="R1416" s="100"/>
      <c r="S1416" s="100"/>
      <c r="T1416" s="101"/>
      <c r="U1416" s="101"/>
      <c r="V1416" s="102"/>
      <c r="W1416" s="102"/>
      <c r="X1416" s="102"/>
      <c r="Y1416" s="102"/>
      <c r="Z1416" s="102"/>
      <c r="AA1416" s="35"/>
      <c r="AB1416" s="35"/>
      <c r="AC1416" s="35"/>
      <c r="AD1416" s="35"/>
      <c r="AE1416" s="35"/>
      <c r="AF1416" s="35"/>
      <c r="AG1416" s="35"/>
      <c r="AH1416" s="35"/>
      <c r="AI1416" s="35"/>
      <c r="AJ1416" s="35"/>
      <c r="AK1416" s="95"/>
      <c r="AL1416" s="95"/>
      <c r="AM1416" s="103"/>
      <c r="AN1416" s="103"/>
      <c r="AO1416" s="103"/>
      <c r="AP1416" s="104"/>
      <c r="AQ1416" s="35"/>
    </row>
    <row r="1417" spans="1:43" s="106" customFormat="1" hidden="1" x14ac:dyDescent="0.2">
      <c r="A1417" s="51"/>
      <c r="B1417" s="38"/>
      <c r="C1417" s="38"/>
      <c r="D1417" s="97"/>
      <c r="E1417" s="38"/>
      <c r="F1417" s="38"/>
      <c r="G1417" s="38"/>
      <c r="H1417" s="38"/>
      <c r="I1417" s="38"/>
      <c r="J1417" s="44"/>
      <c r="K1417" s="44"/>
      <c r="L1417" s="44"/>
      <c r="M1417" s="98"/>
      <c r="N1417" s="98"/>
      <c r="O1417" s="98"/>
      <c r="P1417" s="98"/>
      <c r="Q1417" s="99"/>
      <c r="R1417" s="100"/>
      <c r="S1417" s="100"/>
      <c r="T1417" s="101"/>
      <c r="U1417" s="101"/>
      <c r="V1417" s="102"/>
      <c r="W1417" s="102"/>
      <c r="X1417" s="102"/>
      <c r="Y1417" s="102"/>
      <c r="Z1417" s="102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95"/>
      <c r="AL1417" s="95"/>
      <c r="AM1417" s="103"/>
      <c r="AN1417" s="103"/>
      <c r="AO1417" s="103"/>
      <c r="AP1417" s="104"/>
      <c r="AQ1417" s="35"/>
    </row>
    <row r="1418" spans="1:43" s="106" customFormat="1" hidden="1" x14ac:dyDescent="0.2">
      <c r="A1418" s="51"/>
      <c r="B1418" s="38"/>
      <c r="C1418" s="38"/>
      <c r="D1418" s="97"/>
      <c r="E1418" s="38"/>
      <c r="F1418" s="38"/>
      <c r="G1418" s="38"/>
      <c r="H1418" s="38"/>
      <c r="I1418" s="38"/>
      <c r="J1418" s="44"/>
      <c r="K1418" s="44"/>
      <c r="L1418" s="44"/>
      <c r="M1418" s="98"/>
      <c r="N1418" s="98"/>
      <c r="O1418" s="98"/>
      <c r="P1418" s="98"/>
      <c r="Q1418" s="99"/>
      <c r="R1418" s="100"/>
      <c r="S1418" s="100"/>
      <c r="T1418" s="101"/>
      <c r="U1418" s="101"/>
      <c r="V1418" s="102"/>
      <c r="W1418" s="102"/>
      <c r="X1418" s="102"/>
      <c r="Y1418" s="102"/>
      <c r="Z1418" s="102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95"/>
      <c r="AL1418" s="95"/>
      <c r="AM1418" s="103"/>
      <c r="AN1418" s="103"/>
      <c r="AO1418" s="103"/>
      <c r="AP1418" s="104"/>
      <c r="AQ1418" s="35"/>
    </row>
    <row r="1419" spans="1:43" s="106" customFormat="1" hidden="1" x14ac:dyDescent="0.2">
      <c r="A1419" s="51"/>
      <c r="B1419" s="38"/>
      <c r="C1419" s="38"/>
      <c r="D1419" s="97"/>
      <c r="E1419" s="38"/>
      <c r="F1419" s="38"/>
      <c r="G1419" s="38"/>
      <c r="H1419" s="38"/>
      <c r="I1419" s="38"/>
      <c r="J1419" s="44"/>
      <c r="K1419" s="44"/>
      <c r="L1419" s="44"/>
      <c r="M1419" s="98"/>
      <c r="N1419" s="98"/>
      <c r="O1419" s="98"/>
      <c r="P1419" s="98"/>
      <c r="Q1419" s="99"/>
      <c r="R1419" s="100"/>
      <c r="S1419" s="100"/>
      <c r="T1419" s="101"/>
      <c r="U1419" s="101"/>
      <c r="V1419" s="102"/>
      <c r="W1419" s="102"/>
      <c r="X1419" s="102"/>
      <c r="Y1419" s="102"/>
      <c r="Z1419" s="102"/>
      <c r="AA1419" s="35"/>
      <c r="AB1419" s="35"/>
      <c r="AC1419" s="35"/>
      <c r="AD1419" s="35"/>
      <c r="AE1419" s="35"/>
      <c r="AF1419" s="35"/>
      <c r="AG1419" s="35"/>
      <c r="AH1419" s="35"/>
      <c r="AI1419" s="35"/>
      <c r="AJ1419" s="35"/>
      <c r="AK1419" s="95"/>
      <c r="AL1419" s="95"/>
      <c r="AM1419" s="103"/>
      <c r="AN1419" s="103"/>
      <c r="AO1419" s="103"/>
      <c r="AP1419" s="104"/>
      <c r="AQ1419" s="35"/>
    </row>
    <row r="1420" spans="1:43" s="106" customFormat="1" hidden="1" x14ac:dyDescent="0.2">
      <c r="A1420" s="51"/>
      <c r="B1420" s="38"/>
      <c r="C1420" s="38"/>
      <c r="D1420" s="97"/>
      <c r="E1420" s="38"/>
      <c r="F1420" s="38"/>
      <c r="G1420" s="38"/>
      <c r="H1420" s="38"/>
      <c r="I1420" s="38"/>
      <c r="J1420" s="44"/>
      <c r="K1420" s="44"/>
      <c r="L1420" s="44"/>
      <c r="M1420" s="98"/>
      <c r="N1420" s="98"/>
      <c r="O1420" s="98"/>
      <c r="P1420" s="98"/>
      <c r="Q1420" s="99"/>
      <c r="R1420" s="100"/>
      <c r="S1420" s="100"/>
      <c r="T1420" s="101"/>
      <c r="U1420" s="101"/>
      <c r="V1420" s="102"/>
      <c r="W1420" s="102"/>
      <c r="X1420" s="102"/>
      <c r="Y1420" s="102"/>
      <c r="Z1420" s="102"/>
      <c r="AA1420" s="35"/>
      <c r="AB1420" s="35"/>
      <c r="AC1420" s="35"/>
      <c r="AD1420" s="35"/>
      <c r="AE1420" s="35"/>
      <c r="AF1420" s="35"/>
      <c r="AG1420" s="35"/>
      <c r="AH1420" s="35"/>
      <c r="AI1420" s="35"/>
      <c r="AJ1420" s="35"/>
      <c r="AK1420" s="95"/>
      <c r="AL1420" s="95"/>
      <c r="AM1420" s="103"/>
      <c r="AN1420" s="103"/>
      <c r="AO1420" s="103"/>
      <c r="AP1420" s="104"/>
      <c r="AQ1420" s="35"/>
    </row>
    <row r="1421" spans="1:43" s="106" customFormat="1" hidden="1" x14ac:dyDescent="0.2">
      <c r="A1421" s="51"/>
      <c r="B1421" s="38"/>
      <c r="C1421" s="38"/>
      <c r="D1421" s="97"/>
      <c r="E1421" s="38"/>
      <c r="F1421" s="38"/>
      <c r="G1421" s="38"/>
      <c r="H1421" s="38"/>
      <c r="I1421" s="38"/>
      <c r="J1421" s="44"/>
      <c r="K1421" s="44"/>
      <c r="L1421" s="44"/>
      <c r="M1421" s="98"/>
      <c r="N1421" s="98"/>
      <c r="O1421" s="98"/>
      <c r="P1421" s="98"/>
      <c r="Q1421" s="99"/>
      <c r="R1421" s="100"/>
      <c r="S1421" s="100"/>
      <c r="T1421" s="101"/>
      <c r="U1421" s="101"/>
      <c r="V1421" s="102"/>
      <c r="W1421" s="102"/>
      <c r="X1421" s="102"/>
      <c r="Y1421" s="102"/>
      <c r="Z1421" s="102"/>
      <c r="AA1421" s="35"/>
      <c r="AB1421" s="35"/>
      <c r="AC1421" s="35"/>
      <c r="AD1421" s="35"/>
      <c r="AE1421" s="35"/>
      <c r="AF1421" s="35"/>
      <c r="AG1421" s="35"/>
      <c r="AH1421" s="35"/>
      <c r="AI1421" s="35"/>
      <c r="AJ1421" s="35"/>
      <c r="AK1421" s="95"/>
      <c r="AL1421" s="95"/>
      <c r="AM1421" s="103"/>
      <c r="AN1421" s="103"/>
      <c r="AO1421" s="103"/>
      <c r="AP1421" s="104"/>
      <c r="AQ1421" s="35"/>
    </row>
    <row r="1422" spans="1:43" s="106" customFormat="1" hidden="1" x14ac:dyDescent="0.2">
      <c r="A1422" s="51"/>
      <c r="B1422" s="38"/>
      <c r="C1422" s="38"/>
      <c r="D1422" s="97"/>
      <c r="E1422" s="38"/>
      <c r="F1422" s="38"/>
      <c r="G1422" s="38"/>
      <c r="H1422" s="38"/>
      <c r="I1422" s="38"/>
      <c r="J1422" s="44"/>
      <c r="K1422" s="44"/>
      <c r="L1422" s="44"/>
      <c r="M1422" s="98"/>
      <c r="N1422" s="98"/>
      <c r="O1422" s="98"/>
      <c r="P1422" s="98"/>
      <c r="Q1422" s="99"/>
      <c r="R1422" s="100"/>
      <c r="S1422" s="100"/>
      <c r="T1422" s="101"/>
      <c r="U1422" s="101"/>
      <c r="V1422" s="102"/>
      <c r="W1422" s="102"/>
      <c r="X1422" s="102"/>
      <c r="Y1422" s="102"/>
      <c r="Z1422" s="102"/>
      <c r="AA1422" s="35"/>
      <c r="AB1422" s="35"/>
      <c r="AC1422" s="35"/>
      <c r="AD1422" s="35"/>
      <c r="AE1422" s="35"/>
      <c r="AF1422" s="35"/>
      <c r="AG1422" s="35"/>
      <c r="AH1422" s="35"/>
      <c r="AI1422" s="35"/>
      <c r="AJ1422" s="35"/>
      <c r="AK1422" s="95"/>
      <c r="AL1422" s="95"/>
      <c r="AM1422" s="103"/>
      <c r="AN1422" s="103"/>
      <c r="AO1422" s="103"/>
      <c r="AP1422" s="104"/>
      <c r="AQ1422" s="35"/>
    </row>
    <row r="1423" spans="1:43" s="106" customFormat="1" hidden="1" x14ac:dyDescent="0.2">
      <c r="A1423" s="51"/>
      <c r="B1423" s="38"/>
      <c r="C1423" s="38"/>
      <c r="D1423" s="97"/>
      <c r="E1423" s="38"/>
      <c r="F1423" s="38"/>
      <c r="G1423" s="38"/>
      <c r="H1423" s="38"/>
      <c r="I1423" s="38"/>
      <c r="J1423" s="44"/>
      <c r="K1423" s="44"/>
      <c r="L1423" s="44"/>
      <c r="M1423" s="98"/>
      <c r="N1423" s="98"/>
      <c r="O1423" s="98"/>
      <c r="P1423" s="98"/>
      <c r="Q1423" s="99"/>
      <c r="R1423" s="100"/>
      <c r="S1423" s="100"/>
      <c r="T1423" s="101"/>
      <c r="U1423" s="101"/>
      <c r="V1423" s="102"/>
      <c r="W1423" s="102"/>
      <c r="X1423" s="102"/>
      <c r="Y1423" s="102"/>
      <c r="Z1423" s="102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95"/>
      <c r="AL1423" s="95"/>
      <c r="AM1423" s="103"/>
      <c r="AN1423" s="103"/>
      <c r="AO1423" s="103"/>
      <c r="AP1423" s="104"/>
      <c r="AQ1423" s="35"/>
    </row>
    <row r="1424" spans="1:43" s="106" customFormat="1" hidden="1" x14ac:dyDescent="0.2">
      <c r="A1424" s="51"/>
      <c r="B1424" s="38"/>
      <c r="C1424" s="38"/>
      <c r="D1424" s="97"/>
      <c r="E1424" s="38"/>
      <c r="F1424" s="38"/>
      <c r="G1424" s="38"/>
      <c r="H1424" s="38"/>
      <c r="I1424" s="38"/>
      <c r="J1424" s="44"/>
      <c r="K1424" s="44"/>
      <c r="L1424" s="44"/>
      <c r="M1424" s="98"/>
      <c r="N1424" s="98"/>
      <c r="O1424" s="98"/>
      <c r="P1424" s="98"/>
      <c r="Q1424" s="99"/>
      <c r="R1424" s="100"/>
      <c r="S1424" s="100"/>
      <c r="T1424" s="101"/>
      <c r="U1424" s="101"/>
      <c r="V1424" s="102"/>
      <c r="W1424" s="102"/>
      <c r="X1424" s="102"/>
      <c r="Y1424" s="102"/>
      <c r="Z1424" s="102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95"/>
      <c r="AL1424" s="95"/>
      <c r="AM1424" s="103"/>
      <c r="AN1424" s="103"/>
      <c r="AO1424" s="103"/>
      <c r="AP1424" s="104"/>
      <c r="AQ1424" s="35"/>
    </row>
    <row r="1425" spans="1:43" s="106" customFormat="1" hidden="1" x14ac:dyDescent="0.2">
      <c r="A1425" s="51"/>
      <c r="B1425" s="38"/>
      <c r="C1425" s="38"/>
      <c r="D1425" s="97"/>
      <c r="E1425" s="38"/>
      <c r="F1425" s="38"/>
      <c r="G1425" s="38"/>
      <c r="H1425" s="38"/>
      <c r="I1425" s="38"/>
      <c r="J1425" s="44"/>
      <c r="K1425" s="44"/>
      <c r="L1425" s="44"/>
      <c r="M1425" s="98"/>
      <c r="N1425" s="98"/>
      <c r="O1425" s="98"/>
      <c r="P1425" s="98"/>
      <c r="Q1425" s="99"/>
      <c r="R1425" s="100"/>
      <c r="S1425" s="100"/>
      <c r="T1425" s="101"/>
      <c r="U1425" s="101"/>
      <c r="V1425" s="102"/>
      <c r="W1425" s="102"/>
      <c r="X1425" s="102"/>
      <c r="Y1425" s="102"/>
      <c r="Z1425" s="102"/>
      <c r="AA1425" s="35"/>
      <c r="AB1425" s="35"/>
      <c r="AC1425" s="35"/>
      <c r="AD1425" s="35"/>
      <c r="AE1425" s="35"/>
      <c r="AF1425" s="35"/>
      <c r="AG1425" s="35"/>
      <c r="AH1425" s="35"/>
      <c r="AI1425" s="35"/>
      <c r="AJ1425" s="35"/>
      <c r="AK1425" s="95"/>
      <c r="AL1425" s="95"/>
      <c r="AM1425" s="103"/>
      <c r="AN1425" s="103"/>
      <c r="AO1425" s="103"/>
      <c r="AP1425" s="104"/>
      <c r="AQ1425" s="35"/>
    </row>
    <row r="1426" spans="1:43" s="106" customFormat="1" hidden="1" x14ac:dyDescent="0.2">
      <c r="A1426" s="51"/>
      <c r="B1426" s="38"/>
      <c r="C1426" s="38"/>
      <c r="D1426" s="97"/>
      <c r="E1426" s="38"/>
      <c r="F1426" s="38"/>
      <c r="G1426" s="38"/>
      <c r="H1426" s="38"/>
      <c r="I1426" s="38"/>
      <c r="J1426" s="44"/>
      <c r="K1426" s="44"/>
      <c r="L1426" s="44"/>
      <c r="M1426" s="98"/>
      <c r="N1426" s="98"/>
      <c r="O1426" s="98"/>
      <c r="P1426" s="98"/>
      <c r="Q1426" s="99"/>
      <c r="R1426" s="100"/>
      <c r="S1426" s="100"/>
      <c r="T1426" s="101"/>
      <c r="U1426" s="101"/>
      <c r="V1426" s="102"/>
      <c r="W1426" s="102"/>
      <c r="X1426" s="102"/>
      <c r="Y1426" s="102"/>
      <c r="Z1426" s="102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95"/>
      <c r="AL1426" s="95"/>
      <c r="AM1426" s="103"/>
      <c r="AN1426" s="103"/>
      <c r="AO1426" s="103"/>
      <c r="AP1426" s="104"/>
      <c r="AQ1426" s="35"/>
    </row>
    <row r="1427" spans="1:43" s="106" customFormat="1" hidden="1" x14ac:dyDescent="0.2">
      <c r="A1427" s="51"/>
      <c r="B1427" s="38"/>
      <c r="C1427" s="38"/>
      <c r="D1427" s="97"/>
      <c r="E1427" s="38"/>
      <c r="F1427" s="38"/>
      <c r="G1427" s="38"/>
      <c r="H1427" s="38"/>
      <c r="I1427" s="38"/>
      <c r="J1427" s="44"/>
      <c r="K1427" s="44"/>
      <c r="L1427" s="44"/>
      <c r="M1427" s="98"/>
      <c r="N1427" s="98"/>
      <c r="O1427" s="98"/>
      <c r="P1427" s="98"/>
      <c r="Q1427" s="99"/>
      <c r="R1427" s="100"/>
      <c r="S1427" s="100"/>
      <c r="T1427" s="101"/>
      <c r="U1427" s="101"/>
      <c r="V1427" s="102"/>
      <c r="W1427" s="102"/>
      <c r="X1427" s="102"/>
      <c r="Y1427" s="102"/>
      <c r="Z1427" s="102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95"/>
      <c r="AL1427" s="95"/>
      <c r="AM1427" s="103"/>
      <c r="AN1427" s="103"/>
      <c r="AO1427" s="103"/>
      <c r="AP1427" s="104"/>
      <c r="AQ1427" s="35"/>
    </row>
    <row r="1428" spans="1:43" s="106" customFormat="1" hidden="1" x14ac:dyDescent="0.2">
      <c r="A1428" s="51"/>
      <c r="B1428" s="38"/>
      <c r="C1428" s="38"/>
      <c r="D1428" s="97"/>
      <c r="E1428" s="38"/>
      <c r="F1428" s="38"/>
      <c r="G1428" s="38"/>
      <c r="H1428" s="38"/>
      <c r="I1428" s="38"/>
      <c r="J1428" s="44"/>
      <c r="K1428" s="44"/>
      <c r="L1428" s="44"/>
      <c r="M1428" s="98"/>
      <c r="N1428" s="98"/>
      <c r="O1428" s="98"/>
      <c r="P1428" s="98"/>
      <c r="Q1428" s="99"/>
      <c r="R1428" s="100"/>
      <c r="S1428" s="100"/>
      <c r="T1428" s="101"/>
      <c r="U1428" s="101"/>
      <c r="V1428" s="102"/>
      <c r="W1428" s="102"/>
      <c r="X1428" s="102"/>
      <c r="Y1428" s="102"/>
      <c r="Z1428" s="102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95"/>
      <c r="AL1428" s="95"/>
      <c r="AM1428" s="103"/>
      <c r="AN1428" s="103"/>
      <c r="AO1428" s="103"/>
      <c r="AP1428" s="104"/>
      <c r="AQ1428" s="35"/>
    </row>
    <row r="1429" spans="1:43" s="106" customFormat="1" hidden="1" x14ac:dyDescent="0.2">
      <c r="A1429" s="51"/>
      <c r="B1429" s="38"/>
      <c r="C1429" s="38"/>
      <c r="D1429" s="97"/>
      <c r="E1429" s="38"/>
      <c r="F1429" s="38"/>
      <c r="G1429" s="38"/>
      <c r="H1429" s="38"/>
      <c r="I1429" s="38"/>
      <c r="J1429" s="44"/>
      <c r="K1429" s="44"/>
      <c r="L1429" s="44"/>
      <c r="M1429" s="98"/>
      <c r="N1429" s="98"/>
      <c r="O1429" s="98"/>
      <c r="P1429" s="98"/>
      <c r="Q1429" s="99"/>
      <c r="R1429" s="100"/>
      <c r="S1429" s="100"/>
      <c r="T1429" s="101"/>
      <c r="U1429" s="101"/>
      <c r="V1429" s="102"/>
      <c r="W1429" s="102"/>
      <c r="X1429" s="102"/>
      <c r="Y1429" s="102"/>
      <c r="Z1429" s="102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95"/>
      <c r="AL1429" s="95"/>
      <c r="AM1429" s="103"/>
      <c r="AN1429" s="103"/>
      <c r="AO1429" s="103"/>
      <c r="AP1429" s="104"/>
      <c r="AQ1429" s="35"/>
    </row>
    <row r="1430" spans="1:43" s="106" customFormat="1" hidden="1" x14ac:dyDescent="0.2">
      <c r="A1430" s="51"/>
      <c r="B1430" s="38"/>
      <c r="C1430" s="38"/>
      <c r="D1430" s="97"/>
      <c r="E1430" s="38"/>
      <c r="F1430" s="38"/>
      <c r="G1430" s="38"/>
      <c r="H1430" s="38"/>
      <c r="I1430" s="38"/>
      <c r="J1430" s="44"/>
      <c r="K1430" s="44"/>
      <c r="L1430" s="44"/>
      <c r="M1430" s="98"/>
      <c r="N1430" s="98"/>
      <c r="O1430" s="98"/>
      <c r="P1430" s="98"/>
      <c r="Q1430" s="99"/>
      <c r="R1430" s="100"/>
      <c r="S1430" s="100"/>
      <c r="T1430" s="101"/>
      <c r="U1430" s="101"/>
      <c r="V1430" s="102"/>
      <c r="W1430" s="102"/>
      <c r="X1430" s="102"/>
      <c r="Y1430" s="102"/>
      <c r="Z1430" s="102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95"/>
      <c r="AL1430" s="95"/>
      <c r="AM1430" s="103"/>
      <c r="AN1430" s="103"/>
      <c r="AO1430" s="103"/>
      <c r="AP1430" s="104"/>
      <c r="AQ1430" s="35"/>
    </row>
    <row r="1431" spans="1:43" s="106" customFormat="1" hidden="1" x14ac:dyDescent="0.2">
      <c r="A1431" s="51"/>
      <c r="B1431" s="38"/>
      <c r="C1431" s="38"/>
      <c r="D1431" s="97"/>
      <c r="E1431" s="38"/>
      <c r="F1431" s="38"/>
      <c r="G1431" s="38"/>
      <c r="H1431" s="38"/>
      <c r="I1431" s="38"/>
      <c r="J1431" s="44"/>
      <c r="K1431" s="44"/>
      <c r="L1431" s="44"/>
      <c r="M1431" s="98"/>
      <c r="N1431" s="98"/>
      <c r="O1431" s="98"/>
      <c r="P1431" s="98"/>
      <c r="Q1431" s="99"/>
      <c r="R1431" s="100"/>
      <c r="S1431" s="100"/>
      <c r="T1431" s="101"/>
      <c r="U1431" s="101"/>
      <c r="V1431" s="102"/>
      <c r="W1431" s="102"/>
      <c r="X1431" s="102"/>
      <c r="Y1431" s="102"/>
      <c r="Z1431" s="102"/>
      <c r="AA1431" s="35"/>
      <c r="AB1431" s="35"/>
      <c r="AC1431" s="35"/>
      <c r="AD1431" s="35"/>
      <c r="AE1431" s="35"/>
      <c r="AF1431" s="35"/>
      <c r="AG1431" s="35"/>
      <c r="AH1431" s="35"/>
      <c r="AI1431" s="35"/>
      <c r="AJ1431" s="35"/>
      <c r="AK1431" s="95"/>
      <c r="AL1431" s="95"/>
      <c r="AM1431" s="103"/>
      <c r="AN1431" s="103"/>
      <c r="AO1431" s="103"/>
      <c r="AP1431" s="104"/>
      <c r="AQ1431" s="35"/>
    </row>
    <row r="1432" spans="1:43" s="106" customFormat="1" hidden="1" x14ac:dyDescent="0.2">
      <c r="A1432" s="51"/>
      <c r="B1432" s="38"/>
      <c r="C1432" s="38"/>
      <c r="D1432" s="97"/>
      <c r="E1432" s="38"/>
      <c r="F1432" s="38"/>
      <c r="G1432" s="38"/>
      <c r="H1432" s="38"/>
      <c r="I1432" s="38"/>
      <c r="J1432" s="44"/>
      <c r="K1432" s="44"/>
      <c r="L1432" s="44"/>
      <c r="M1432" s="98"/>
      <c r="N1432" s="98"/>
      <c r="O1432" s="98"/>
      <c r="P1432" s="98"/>
      <c r="Q1432" s="99"/>
      <c r="R1432" s="100"/>
      <c r="S1432" s="100"/>
      <c r="T1432" s="101"/>
      <c r="U1432" s="101"/>
      <c r="V1432" s="102"/>
      <c r="W1432" s="102"/>
      <c r="X1432" s="102"/>
      <c r="Y1432" s="102"/>
      <c r="Z1432" s="102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95"/>
      <c r="AL1432" s="95"/>
      <c r="AM1432" s="103"/>
      <c r="AN1432" s="103"/>
      <c r="AO1432" s="103"/>
      <c r="AP1432" s="104"/>
      <c r="AQ1432" s="35"/>
    </row>
    <row r="1433" spans="1:43" s="106" customFormat="1" hidden="1" x14ac:dyDescent="0.2">
      <c r="A1433" s="51"/>
      <c r="B1433" s="38"/>
      <c r="C1433" s="38"/>
      <c r="D1433" s="97"/>
      <c r="E1433" s="38"/>
      <c r="F1433" s="38"/>
      <c r="G1433" s="38"/>
      <c r="H1433" s="38"/>
      <c r="I1433" s="38"/>
      <c r="J1433" s="44"/>
      <c r="K1433" s="44"/>
      <c r="L1433" s="44"/>
      <c r="M1433" s="98"/>
      <c r="N1433" s="98"/>
      <c r="O1433" s="98"/>
      <c r="P1433" s="98"/>
      <c r="Q1433" s="99"/>
      <c r="R1433" s="100"/>
      <c r="S1433" s="100"/>
      <c r="T1433" s="101"/>
      <c r="U1433" s="101"/>
      <c r="V1433" s="102"/>
      <c r="W1433" s="102"/>
      <c r="X1433" s="102"/>
      <c r="Y1433" s="102"/>
      <c r="Z1433" s="102"/>
      <c r="AA1433" s="35"/>
      <c r="AB1433" s="35"/>
      <c r="AC1433" s="35"/>
      <c r="AD1433" s="35"/>
      <c r="AE1433" s="35"/>
      <c r="AF1433" s="35"/>
      <c r="AG1433" s="35"/>
      <c r="AH1433" s="35"/>
      <c r="AI1433" s="35"/>
      <c r="AJ1433" s="35"/>
      <c r="AK1433" s="95"/>
      <c r="AL1433" s="95"/>
      <c r="AM1433" s="103"/>
      <c r="AN1433" s="103"/>
      <c r="AO1433" s="103"/>
      <c r="AP1433" s="104"/>
      <c r="AQ1433" s="35"/>
    </row>
    <row r="1434" spans="1:43" s="106" customFormat="1" hidden="1" x14ac:dyDescent="0.2">
      <c r="A1434" s="51"/>
      <c r="B1434" s="38"/>
      <c r="C1434" s="38"/>
      <c r="D1434" s="97"/>
      <c r="E1434" s="38"/>
      <c r="F1434" s="38"/>
      <c r="G1434" s="38"/>
      <c r="H1434" s="38"/>
      <c r="I1434" s="38"/>
      <c r="J1434" s="44"/>
      <c r="K1434" s="44"/>
      <c r="L1434" s="44"/>
      <c r="M1434" s="98"/>
      <c r="N1434" s="98"/>
      <c r="O1434" s="98"/>
      <c r="P1434" s="98"/>
      <c r="Q1434" s="99"/>
      <c r="R1434" s="100"/>
      <c r="S1434" s="100"/>
      <c r="T1434" s="101"/>
      <c r="U1434" s="101"/>
      <c r="V1434" s="102"/>
      <c r="W1434" s="102"/>
      <c r="X1434" s="102"/>
      <c r="Y1434" s="102"/>
      <c r="Z1434" s="102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95"/>
      <c r="AL1434" s="95"/>
      <c r="AM1434" s="103"/>
      <c r="AN1434" s="103"/>
      <c r="AO1434" s="103"/>
      <c r="AP1434" s="104"/>
      <c r="AQ1434" s="35"/>
    </row>
    <row r="1435" spans="1:43" s="106" customFormat="1" hidden="1" x14ac:dyDescent="0.2">
      <c r="A1435" s="51"/>
      <c r="B1435" s="38"/>
      <c r="C1435" s="38"/>
      <c r="D1435" s="97"/>
      <c r="E1435" s="38"/>
      <c r="F1435" s="38"/>
      <c r="G1435" s="38"/>
      <c r="H1435" s="38"/>
      <c r="I1435" s="38"/>
      <c r="J1435" s="44"/>
      <c r="K1435" s="44"/>
      <c r="L1435" s="44"/>
      <c r="M1435" s="98"/>
      <c r="N1435" s="98"/>
      <c r="O1435" s="98"/>
      <c r="P1435" s="98"/>
      <c r="Q1435" s="99"/>
      <c r="R1435" s="100"/>
      <c r="S1435" s="100"/>
      <c r="T1435" s="101"/>
      <c r="U1435" s="101"/>
      <c r="V1435" s="102"/>
      <c r="W1435" s="102"/>
      <c r="X1435" s="102"/>
      <c r="Y1435" s="102"/>
      <c r="Z1435" s="102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95"/>
      <c r="AL1435" s="95"/>
      <c r="AM1435" s="103"/>
      <c r="AN1435" s="103"/>
      <c r="AO1435" s="103"/>
      <c r="AP1435" s="104"/>
      <c r="AQ1435" s="35"/>
    </row>
    <row r="1436" spans="1:43" s="106" customFormat="1" hidden="1" x14ac:dyDescent="0.2">
      <c r="A1436" s="51"/>
      <c r="B1436" s="38"/>
      <c r="C1436" s="38"/>
      <c r="D1436" s="97"/>
      <c r="E1436" s="38"/>
      <c r="F1436" s="38"/>
      <c r="G1436" s="38"/>
      <c r="H1436" s="38"/>
      <c r="I1436" s="38"/>
      <c r="J1436" s="44"/>
      <c r="K1436" s="44"/>
      <c r="L1436" s="44"/>
      <c r="M1436" s="98"/>
      <c r="N1436" s="98"/>
      <c r="O1436" s="98"/>
      <c r="P1436" s="98"/>
      <c r="Q1436" s="99"/>
      <c r="R1436" s="100"/>
      <c r="S1436" s="100"/>
      <c r="T1436" s="101"/>
      <c r="U1436" s="101"/>
      <c r="V1436" s="102"/>
      <c r="W1436" s="102"/>
      <c r="X1436" s="102"/>
      <c r="Y1436" s="102"/>
      <c r="Z1436" s="102"/>
      <c r="AA1436" s="35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95"/>
      <c r="AL1436" s="95"/>
      <c r="AM1436" s="103"/>
      <c r="AN1436" s="103"/>
      <c r="AO1436" s="103"/>
      <c r="AP1436" s="104"/>
      <c r="AQ1436" s="35"/>
    </row>
    <row r="1437" spans="1:43" s="106" customFormat="1" hidden="1" x14ac:dyDescent="0.2">
      <c r="A1437" s="51"/>
      <c r="B1437" s="38"/>
      <c r="C1437" s="38"/>
      <c r="D1437" s="97"/>
      <c r="E1437" s="38"/>
      <c r="F1437" s="38"/>
      <c r="G1437" s="38"/>
      <c r="H1437" s="38"/>
      <c r="I1437" s="38"/>
      <c r="J1437" s="44"/>
      <c r="K1437" s="44"/>
      <c r="L1437" s="44"/>
      <c r="M1437" s="98"/>
      <c r="N1437" s="98"/>
      <c r="O1437" s="98"/>
      <c r="P1437" s="98"/>
      <c r="Q1437" s="99"/>
      <c r="R1437" s="100"/>
      <c r="S1437" s="100"/>
      <c r="T1437" s="101"/>
      <c r="U1437" s="101"/>
      <c r="V1437" s="102"/>
      <c r="W1437" s="102"/>
      <c r="X1437" s="102"/>
      <c r="Y1437" s="102"/>
      <c r="Z1437" s="102"/>
      <c r="AA1437" s="35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95"/>
      <c r="AL1437" s="95"/>
      <c r="AM1437" s="103"/>
      <c r="AN1437" s="103"/>
      <c r="AO1437" s="103"/>
      <c r="AP1437" s="104"/>
      <c r="AQ1437" s="35"/>
    </row>
    <row r="1438" spans="1:43" s="106" customFormat="1" hidden="1" x14ac:dyDescent="0.2">
      <c r="A1438" s="51"/>
      <c r="B1438" s="38"/>
      <c r="C1438" s="38"/>
      <c r="D1438" s="97"/>
      <c r="E1438" s="38"/>
      <c r="F1438" s="38"/>
      <c r="G1438" s="38"/>
      <c r="H1438" s="38"/>
      <c r="I1438" s="38"/>
      <c r="J1438" s="44"/>
      <c r="K1438" s="44"/>
      <c r="L1438" s="44"/>
      <c r="M1438" s="98"/>
      <c r="N1438" s="98"/>
      <c r="O1438" s="98"/>
      <c r="P1438" s="98"/>
      <c r="Q1438" s="99"/>
      <c r="R1438" s="100"/>
      <c r="S1438" s="100"/>
      <c r="T1438" s="101"/>
      <c r="U1438" s="101"/>
      <c r="V1438" s="102"/>
      <c r="W1438" s="102"/>
      <c r="X1438" s="102"/>
      <c r="Y1438" s="102"/>
      <c r="Z1438" s="102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95"/>
      <c r="AL1438" s="95"/>
      <c r="AM1438" s="103"/>
      <c r="AN1438" s="103"/>
      <c r="AO1438" s="103"/>
      <c r="AP1438" s="104"/>
      <c r="AQ1438" s="35"/>
    </row>
    <row r="1439" spans="1:43" s="106" customFormat="1" hidden="1" x14ac:dyDescent="0.2">
      <c r="A1439" s="51"/>
      <c r="B1439" s="38"/>
      <c r="C1439" s="38"/>
      <c r="D1439" s="97"/>
      <c r="E1439" s="38"/>
      <c r="F1439" s="38"/>
      <c r="G1439" s="38"/>
      <c r="H1439" s="38"/>
      <c r="I1439" s="38"/>
      <c r="J1439" s="44"/>
      <c r="K1439" s="44"/>
      <c r="L1439" s="44"/>
      <c r="M1439" s="98"/>
      <c r="N1439" s="98"/>
      <c r="O1439" s="98"/>
      <c r="P1439" s="98"/>
      <c r="Q1439" s="99"/>
      <c r="R1439" s="100"/>
      <c r="S1439" s="100"/>
      <c r="T1439" s="101"/>
      <c r="U1439" s="101"/>
      <c r="V1439" s="102"/>
      <c r="W1439" s="102"/>
      <c r="X1439" s="102"/>
      <c r="Y1439" s="102"/>
      <c r="Z1439" s="102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95"/>
      <c r="AL1439" s="95"/>
      <c r="AM1439" s="103"/>
      <c r="AN1439" s="103"/>
      <c r="AO1439" s="103"/>
      <c r="AP1439" s="104"/>
      <c r="AQ1439" s="35"/>
    </row>
    <row r="1440" spans="1:43" s="106" customFormat="1" hidden="1" x14ac:dyDescent="0.2">
      <c r="A1440" s="51"/>
      <c r="B1440" s="38"/>
      <c r="C1440" s="38"/>
      <c r="D1440" s="97"/>
      <c r="E1440" s="38"/>
      <c r="F1440" s="38"/>
      <c r="G1440" s="38"/>
      <c r="H1440" s="38"/>
      <c r="I1440" s="38"/>
      <c r="J1440" s="44"/>
      <c r="K1440" s="44"/>
      <c r="L1440" s="44"/>
      <c r="M1440" s="98"/>
      <c r="N1440" s="98"/>
      <c r="O1440" s="98"/>
      <c r="P1440" s="98"/>
      <c r="Q1440" s="99"/>
      <c r="R1440" s="100"/>
      <c r="S1440" s="100"/>
      <c r="T1440" s="101"/>
      <c r="U1440" s="101"/>
      <c r="V1440" s="102"/>
      <c r="W1440" s="102"/>
      <c r="X1440" s="102"/>
      <c r="Y1440" s="102"/>
      <c r="Z1440" s="102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95"/>
      <c r="AL1440" s="95"/>
      <c r="AM1440" s="103"/>
      <c r="AN1440" s="103"/>
      <c r="AO1440" s="103"/>
      <c r="AP1440" s="104"/>
      <c r="AQ1440" s="35"/>
    </row>
    <row r="1441" spans="1:43" s="106" customFormat="1" hidden="1" x14ac:dyDescent="0.2">
      <c r="A1441" s="51"/>
      <c r="B1441" s="38"/>
      <c r="C1441" s="38"/>
      <c r="D1441" s="97"/>
      <c r="E1441" s="38"/>
      <c r="F1441" s="38"/>
      <c r="G1441" s="38"/>
      <c r="H1441" s="38"/>
      <c r="I1441" s="38"/>
      <c r="J1441" s="44"/>
      <c r="K1441" s="44"/>
      <c r="L1441" s="44"/>
      <c r="M1441" s="98"/>
      <c r="N1441" s="98"/>
      <c r="O1441" s="98"/>
      <c r="P1441" s="98"/>
      <c r="Q1441" s="99"/>
      <c r="R1441" s="100"/>
      <c r="S1441" s="100"/>
      <c r="T1441" s="101"/>
      <c r="U1441" s="101"/>
      <c r="V1441" s="102"/>
      <c r="W1441" s="102"/>
      <c r="X1441" s="102"/>
      <c r="Y1441" s="102"/>
      <c r="Z1441" s="102"/>
      <c r="AA1441" s="35"/>
      <c r="AB1441" s="35"/>
      <c r="AC1441" s="35"/>
      <c r="AD1441" s="35"/>
      <c r="AE1441" s="35"/>
      <c r="AF1441" s="35"/>
      <c r="AG1441" s="35"/>
      <c r="AH1441" s="35"/>
      <c r="AI1441" s="35"/>
      <c r="AJ1441" s="35"/>
      <c r="AK1441" s="95"/>
      <c r="AL1441" s="95"/>
      <c r="AM1441" s="103"/>
      <c r="AN1441" s="103"/>
      <c r="AO1441" s="103"/>
      <c r="AP1441" s="104"/>
      <c r="AQ1441" s="35"/>
    </row>
    <row r="1442" spans="1:43" s="106" customFormat="1" hidden="1" x14ac:dyDescent="0.2">
      <c r="A1442" s="51"/>
      <c r="B1442" s="38"/>
      <c r="C1442" s="38"/>
      <c r="D1442" s="97"/>
      <c r="E1442" s="38"/>
      <c r="F1442" s="38"/>
      <c r="G1442" s="38"/>
      <c r="H1442" s="38"/>
      <c r="I1442" s="38"/>
      <c r="J1442" s="44"/>
      <c r="K1442" s="44"/>
      <c r="L1442" s="44"/>
      <c r="M1442" s="98"/>
      <c r="N1442" s="98"/>
      <c r="O1442" s="98"/>
      <c r="P1442" s="98"/>
      <c r="Q1442" s="99"/>
      <c r="R1442" s="100"/>
      <c r="S1442" s="100"/>
      <c r="T1442" s="101"/>
      <c r="U1442" s="101"/>
      <c r="V1442" s="102"/>
      <c r="W1442" s="102"/>
      <c r="X1442" s="102"/>
      <c r="Y1442" s="102"/>
      <c r="Z1442" s="102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95"/>
      <c r="AL1442" s="95"/>
      <c r="AM1442" s="103"/>
      <c r="AN1442" s="103"/>
      <c r="AO1442" s="103"/>
      <c r="AP1442" s="104"/>
      <c r="AQ1442" s="35"/>
    </row>
    <row r="1443" spans="1:43" s="106" customFormat="1" hidden="1" x14ac:dyDescent="0.2">
      <c r="A1443" s="51"/>
      <c r="B1443" s="38"/>
      <c r="C1443" s="38"/>
      <c r="D1443" s="97"/>
      <c r="E1443" s="38"/>
      <c r="F1443" s="38"/>
      <c r="G1443" s="38"/>
      <c r="H1443" s="38"/>
      <c r="I1443" s="38"/>
      <c r="J1443" s="44"/>
      <c r="K1443" s="44"/>
      <c r="L1443" s="44"/>
      <c r="M1443" s="98"/>
      <c r="N1443" s="98"/>
      <c r="O1443" s="98"/>
      <c r="P1443" s="98"/>
      <c r="Q1443" s="99"/>
      <c r="R1443" s="100"/>
      <c r="S1443" s="100"/>
      <c r="T1443" s="101"/>
      <c r="U1443" s="101"/>
      <c r="V1443" s="102"/>
      <c r="W1443" s="102"/>
      <c r="X1443" s="102"/>
      <c r="Y1443" s="102"/>
      <c r="Z1443" s="102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95"/>
      <c r="AL1443" s="95"/>
      <c r="AM1443" s="103"/>
      <c r="AN1443" s="103"/>
      <c r="AO1443" s="103"/>
      <c r="AP1443" s="104"/>
      <c r="AQ1443" s="35"/>
    </row>
    <row r="1444" spans="1:43" s="106" customFormat="1" hidden="1" x14ac:dyDescent="0.2">
      <c r="A1444" s="51"/>
      <c r="B1444" s="38"/>
      <c r="C1444" s="38"/>
      <c r="D1444" s="97"/>
      <c r="E1444" s="38"/>
      <c r="F1444" s="38"/>
      <c r="G1444" s="38"/>
      <c r="H1444" s="38"/>
      <c r="I1444" s="38"/>
      <c r="J1444" s="44"/>
      <c r="K1444" s="44"/>
      <c r="L1444" s="44"/>
      <c r="M1444" s="98"/>
      <c r="N1444" s="98"/>
      <c r="O1444" s="98"/>
      <c r="P1444" s="98"/>
      <c r="Q1444" s="99"/>
      <c r="R1444" s="100"/>
      <c r="S1444" s="100"/>
      <c r="T1444" s="101"/>
      <c r="U1444" s="101"/>
      <c r="V1444" s="102"/>
      <c r="W1444" s="102"/>
      <c r="X1444" s="102"/>
      <c r="Y1444" s="102"/>
      <c r="Z1444" s="102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95"/>
      <c r="AL1444" s="95"/>
      <c r="AM1444" s="103"/>
      <c r="AN1444" s="103"/>
      <c r="AO1444" s="103"/>
      <c r="AP1444" s="104"/>
      <c r="AQ1444" s="35"/>
    </row>
    <row r="1445" spans="1:43" s="106" customFormat="1" hidden="1" x14ac:dyDescent="0.2">
      <c r="A1445" s="51"/>
      <c r="B1445" s="38"/>
      <c r="C1445" s="38"/>
      <c r="D1445" s="97"/>
      <c r="E1445" s="38"/>
      <c r="F1445" s="38"/>
      <c r="G1445" s="38"/>
      <c r="H1445" s="38"/>
      <c r="I1445" s="38"/>
      <c r="J1445" s="44"/>
      <c r="K1445" s="44"/>
      <c r="L1445" s="44"/>
      <c r="M1445" s="98"/>
      <c r="N1445" s="98"/>
      <c r="O1445" s="98"/>
      <c r="P1445" s="98"/>
      <c r="Q1445" s="99"/>
      <c r="R1445" s="100"/>
      <c r="S1445" s="100"/>
      <c r="T1445" s="101"/>
      <c r="U1445" s="101"/>
      <c r="V1445" s="102"/>
      <c r="W1445" s="102"/>
      <c r="X1445" s="102"/>
      <c r="Y1445" s="102"/>
      <c r="Z1445" s="102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95"/>
      <c r="AL1445" s="95"/>
      <c r="AM1445" s="103"/>
      <c r="AN1445" s="103"/>
      <c r="AO1445" s="103"/>
      <c r="AP1445" s="104"/>
      <c r="AQ1445" s="35"/>
    </row>
    <row r="1446" spans="1:43" s="106" customFormat="1" hidden="1" x14ac:dyDescent="0.2">
      <c r="A1446" s="51"/>
      <c r="B1446" s="38"/>
      <c r="C1446" s="38"/>
      <c r="D1446" s="97"/>
      <c r="E1446" s="38"/>
      <c r="F1446" s="38"/>
      <c r="G1446" s="38"/>
      <c r="H1446" s="38"/>
      <c r="I1446" s="38"/>
      <c r="J1446" s="44"/>
      <c r="K1446" s="44"/>
      <c r="L1446" s="44"/>
      <c r="M1446" s="98"/>
      <c r="N1446" s="98"/>
      <c r="O1446" s="98"/>
      <c r="P1446" s="98"/>
      <c r="Q1446" s="99"/>
      <c r="R1446" s="100"/>
      <c r="S1446" s="100"/>
      <c r="T1446" s="101"/>
      <c r="U1446" s="101"/>
      <c r="V1446" s="102"/>
      <c r="W1446" s="102"/>
      <c r="X1446" s="102"/>
      <c r="Y1446" s="102"/>
      <c r="Z1446" s="102"/>
      <c r="AA1446" s="35"/>
      <c r="AB1446" s="35"/>
      <c r="AC1446" s="35"/>
      <c r="AD1446" s="35"/>
      <c r="AE1446" s="35"/>
      <c r="AF1446" s="35"/>
      <c r="AG1446" s="35"/>
      <c r="AH1446" s="35"/>
      <c r="AI1446" s="35"/>
      <c r="AJ1446" s="35"/>
      <c r="AK1446" s="95"/>
      <c r="AL1446" s="95"/>
      <c r="AM1446" s="103"/>
      <c r="AN1446" s="103"/>
      <c r="AO1446" s="103"/>
      <c r="AP1446" s="104"/>
      <c r="AQ1446" s="35"/>
    </row>
    <row r="1447" spans="1:43" s="106" customFormat="1" hidden="1" x14ac:dyDescent="0.2">
      <c r="A1447" s="51"/>
      <c r="B1447" s="38"/>
      <c r="C1447" s="38"/>
      <c r="D1447" s="97"/>
      <c r="E1447" s="38"/>
      <c r="F1447" s="38"/>
      <c r="G1447" s="38"/>
      <c r="H1447" s="38"/>
      <c r="I1447" s="38"/>
      <c r="J1447" s="44"/>
      <c r="K1447" s="44"/>
      <c r="L1447" s="44"/>
      <c r="M1447" s="98"/>
      <c r="N1447" s="98"/>
      <c r="O1447" s="98"/>
      <c r="P1447" s="98"/>
      <c r="Q1447" s="99"/>
      <c r="R1447" s="100"/>
      <c r="S1447" s="100"/>
      <c r="T1447" s="101"/>
      <c r="U1447" s="101"/>
      <c r="V1447" s="102"/>
      <c r="W1447" s="102"/>
      <c r="X1447" s="102"/>
      <c r="Y1447" s="102"/>
      <c r="Z1447" s="102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95"/>
      <c r="AL1447" s="95"/>
      <c r="AM1447" s="103"/>
      <c r="AN1447" s="103"/>
      <c r="AO1447" s="103"/>
      <c r="AP1447" s="104"/>
      <c r="AQ1447" s="35"/>
    </row>
    <row r="1448" spans="1:43" s="106" customFormat="1" hidden="1" x14ac:dyDescent="0.2">
      <c r="A1448" s="51"/>
      <c r="B1448" s="38"/>
      <c r="C1448" s="38"/>
      <c r="D1448" s="97"/>
      <c r="E1448" s="38"/>
      <c r="F1448" s="38"/>
      <c r="G1448" s="38"/>
      <c r="H1448" s="38"/>
      <c r="I1448" s="38"/>
      <c r="J1448" s="44"/>
      <c r="K1448" s="44"/>
      <c r="L1448" s="44"/>
      <c r="M1448" s="98"/>
      <c r="N1448" s="98"/>
      <c r="O1448" s="98"/>
      <c r="P1448" s="98"/>
      <c r="Q1448" s="99"/>
      <c r="R1448" s="100"/>
      <c r="S1448" s="100"/>
      <c r="T1448" s="101"/>
      <c r="U1448" s="101"/>
      <c r="V1448" s="102"/>
      <c r="W1448" s="102"/>
      <c r="X1448" s="102"/>
      <c r="Y1448" s="102"/>
      <c r="Z1448" s="102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95"/>
      <c r="AL1448" s="95"/>
      <c r="AM1448" s="103"/>
      <c r="AN1448" s="103"/>
      <c r="AO1448" s="103"/>
      <c r="AP1448" s="104"/>
      <c r="AQ1448" s="35"/>
    </row>
    <row r="1449" spans="1:43" s="106" customFormat="1" hidden="1" x14ac:dyDescent="0.2">
      <c r="A1449" s="51"/>
      <c r="B1449" s="38"/>
      <c r="C1449" s="38"/>
      <c r="D1449" s="97"/>
      <c r="E1449" s="38"/>
      <c r="F1449" s="38"/>
      <c r="G1449" s="38"/>
      <c r="H1449" s="38"/>
      <c r="I1449" s="38"/>
      <c r="J1449" s="44"/>
      <c r="K1449" s="44"/>
      <c r="L1449" s="44"/>
      <c r="M1449" s="98"/>
      <c r="N1449" s="98"/>
      <c r="O1449" s="98"/>
      <c r="P1449" s="98"/>
      <c r="Q1449" s="99"/>
      <c r="R1449" s="100"/>
      <c r="S1449" s="100"/>
      <c r="T1449" s="101"/>
      <c r="U1449" s="101"/>
      <c r="V1449" s="102"/>
      <c r="W1449" s="102"/>
      <c r="X1449" s="102"/>
      <c r="Y1449" s="102"/>
      <c r="Z1449" s="102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95"/>
      <c r="AL1449" s="95"/>
      <c r="AM1449" s="103"/>
      <c r="AN1449" s="103"/>
      <c r="AO1449" s="103"/>
      <c r="AP1449" s="104"/>
      <c r="AQ1449" s="35"/>
    </row>
    <row r="1450" spans="1:43" s="106" customFormat="1" hidden="1" x14ac:dyDescent="0.2">
      <c r="A1450" s="51"/>
      <c r="B1450" s="38"/>
      <c r="C1450" s="38"/>
      <c r="D1450" s="97"/>
      <c r="E1450" s="38"/>
      <c r="F1450" s="38"/>
      <c r="G1450" s="38"/>
      <c r="H1450" s="38"/>
      <c r="I1450" s="38"/>
      <c r="J1450" s="44"/>
      <c r="K1450" s="44"/>
      <c r="L1450" s="44"/>
      <c r="M1450" s="98"/>
      <c r="N1450" s="98"/>
      <c r="O1450" s="98"/>
      <c r="P1450" s="98"/>
      <c r="Q1450" s="99"/>
      <c r="R1450" s="100"/>
      <c r="S1450" s="100"/>
      <c r="T1450" s="101"/>
      <c r="U1450" s="101"/>
      <c r="V1450" s="102"/>
      <c r="W1450" s="102"/>
      <c r="X1450" s="102"/>
      <c r="Y1450" s="102"/>
      <c r="Z1450" s="102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95"/>
      <c r="AL1450" s="95"/>
      <c r="AM1450" s="103"/>
      <c r="AN1450" s="103"/>
      <c r="AO1450" s="103"/>
      <c r="AP1450" s="104"/>
      <c r="AQ1450" s="35"/>
    </row>
    <row r="1451" spans="1:43" s="106" customFormat="1" hidden="1" x14ac:dyDescent="0.2">
      <c r="A1451" s="51"/>
      <c r="B1451" s="38"/>
      <c r="C1451" s="38"/>
      <c r="D1451" s="97"/>
      <c r="E1451" s="38"/>
      <c r="F1451" s="38"/>
      <c r="G1451" s="38"/>
      <c r="H1451" s="38"/>
      <c r="I1451" s="38"/>
      <c r="J1451" s="44"/>
      <c r="K1451" s="44"/>
      <c r="L1451" s="44"/>
      <c r="M1451" s="98"/>
      <c r="N1451" s="98"/>
      <c r="O1451" s="98"/>
      <c r="P1451" s="98"/>
      <c r="Q1451" s="99"/>
      <c r="R1451" s="100"/>
      <c r="S1451" s="100"/>
      <c r="T1451" s="101"/>
      <c r="U1451" s="101"/>
      <c r="V1451" s="102"/>
      <c r="W1451" s="102"/>
      <c r="X1451" s="102"/>
      <c r="Y1451" s="102"/>
      <c r="Z1451" s="102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95"/>
      <c r="AL1451" s="95"/>
      <c r="AM1451" s="103"/>
      <c r="AN1451" s="103"/>
      <c r="AO1451" s="103"/>
      <c r="AP1451" s="104"/>
      <c r="AQ1451" s="35"/>
    </row>
    <row r="1452" spans="1:43" s="106" customFormat="1" hidden="1" x14ac:dyDescent="0.2">
      <c r="A1452" s="51"/>
      <c r="B1452" s="38"/>
      <c r="C1452" s="38"/>
      <c r="D1452" s="97"/>
      <c r="E1452" s="38"/>
      <c r="F1452" s="38"/>
      <c r="G1452" s="38"/>
      <c r="H1452" s="38"/>
      <c r="I1452" s="38"/>
      <c r="J1452" s="44"/>
      <c r="K1452" s="44"/>
      <c r="L1452" s="44"/>
      <c r="M1452" s="98"/>
      <c r="N1452" s="98"/>
      <c r="O1452" s="98"/>
      <c r="P1452" s="98"/>
      <c r="Q1452" s="99"/>
      <c r="R1452" s="100"/>
      <c r="S1452" s="100"/>
      <c r="T1452" s="101"/>
      <c r="U1452" s="101"/>
      <c r="V1452" s="102"/>
      <c r="W1452" s="102"/>
      <c r="X1452" s="102"/>
      <c r="Y1452" s="102"/>
      <c r="Z1452" s="102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95"/>
      <c r="AL1452" s="95"/>
      <c r="AM1452" s="103"/>
      <c r="AN1452" s="103"/>
      <c r="AO1452" s="103"/>
      <c r="AP1452" s="104"/>
      <c r="AQ1452" s="35"/>
    </row>
    <row r="1453" spans="1:43" s="106" customFormat="1" hidden="1" x14ac:dyDescent="0.2">
      <c r="A1453" s="51"/>
      <c r="B1453" s="38"/>
      <c r="C1453" s="38"/>
      <c r="D1453" s="97"/>
      <c r="E1453" s="38"/>
      <c r="F1453" s="38"/>
      <c r="G1453" s="38"/>
      <c r="H1453" s="38"/>
      <c r="I1453" s="38"/>
      <c r="J1453" s="44"/>
      <c r="K1453" s="44"/>
      <c r="L1453" s="44"/>
      <c r="M1453" s="98"/>
      <c r="N1453" s="98"/>
      <c r="O1453" s="98"/>
      <c r="P1453" s="98"/>
      <c r="Q1453" s="99"/>
      <c r="R1453" s="100"/>
      <c r="S1453" s="100"/>
      <c r="T1453" s="101"/>
      <c r="U1453" s="101"/>
      <c r="V1453" s="102"/>
      <c r="W1453" s="102"/>
      <c r="X1453" s="102"/>
      <c r="Y1453" s="102"/>
      <c r="Z1453" s="102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95"/>
      <c r="AL1453" s="95"/>
      <c r="AM1453" s="103"/>
      <c r="AN1453" s="103"/>
      <c r="AO1453" s="103"/>
      <c r="AP1453" s="104"/>
      <c r="AQ1453" s="35"/>
    </row>
    <row r="1454" spans="1:43" s="106" customFormat="1" hidden="1" x14ac:dyDescent="0.2">
      <c r="A1454" s="51"/>
      <c r="B1454" s="38"/>
      <c r="C1454" s="38"/>
      <c r="D1454" s="97"/>
      <c r="E1454" s="38"/>
      <c r="F1454" s="38"/>
      <c r="G1454" s="38"/>
      <c r="H1454" s="38"/>
      <c r="I1454" s="38"/>
      <c r="J1454" s="44"/>
      <c r="K1454" s="44"/>
      <c r="L1454" s="44"/>
      <c r="M1454" s="98"/>
      <c r="N1454" s="98"/>
      <c r="O1454" s="98"/>
      <c r="P1454" s="98"/>
      <c r="Q1454" s="99"/>
      <c r="R1454" s="100"/>
      <c r="S1454" s="100"/>
      <c r="T1454" s="101"/>
      <c r="U1454" s="101"/>
      <c r="V1454" s="102"/>
      <c r="W1454" s="102"/>
      <c r="X1454" s="102"/>
      <c r="Y1454" s="102"/>
      <c r="Z1454" s="102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95"/>
      <c r="AL1454" s="95"/>
      <c r="AM1454" s="103"/>
      <c r="AN1454" s="103"/>
      <c r="AO1454" s="103"/>
      <c r="AP1454" s="104"/>
      <c r="AQ1454" s="35"/>
    </row>
    <row r="1455" spans="1:43" s="106" customFormat="1" hidden="1" x14ac:dyDescent="0.2">
      <c r="A1455" s="51"/>
      <c r="B1455" s="38"/>
      <c r="C1455" s="38"/>
      <c r="D1455" s="97"/>
      <c r="E1455" s="38"/>
      <c r="F1455" s="38"/>
      <c r="G1455" s="38"/>
      <c r="H1455" s="38"/>
      <c r="I1455" s="38"/>
      <c r="J1455" s="44"/>
      <c r="K1455" s="44"/>
      <c r="L1455" s="44"/>
      <c r="M1455" s="98"/>
      <c r="N1455" s="98"/>
      <c r="O1455" s="98"/>
      <c r="P1455" s="98"/>
      <c r="Q1455" s="99"/>
      <c r="R1455" s="100"/>
      <c r="S1455" s="100"/>
      <c r="T1455" s="101"/>
      <c r="U1455" s="101"/>
      <c r="V1455" s="102"/>
      <c r="W1455" s="102"/>
      <c r="X1455" s="102"/>
      <c r="Y1455" s="102"/>
      <c r="Z1455" s="102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95"/>
      <c r="AL1455" s="95"/>
      <c r="AM1455" s="103"/>
      <c r="AN1455" s="103"/>
      <c r="AO1455" s="103"/>
      <c r="AP1455" s="104"/>
      <c r="AQ1455" s="35"/>
    </row>
    <row r="1456" spans="1:43" s="106" customFormat="1" hidden="1" x14ac:dyDescent="0.2">
      <c r="A1456" s="51"/>
      <c r="B1456" s="38"/>
      <c r="C1456" s="38"/>
      <c r="D1456" s="97"/>
      <c r="E1456" s="38"/>
      <c r="F1456" s="38"/>
      <c r="G1456" s="38"/>
      <c r="H1456" s="38"/>
      <c r="I1456" s="38"/>
      <c r="J1456" s="44"/>
      <c r="K1456" s="44"/>
      <c r="L1456" s="44"/>
      <c r="M1456" s="98"/>
      <c r="N1456" s="98"/>
      <c r="O1456" s="98"/>
      <c r="P1456" s="98"/>
      <c r="Q1456" s="99"/>
      <c r="R1456" s="100"/>
      <c r="S1456" s="100"/>
      <c r="T1456" s="101"/>
      <c r="U1456" s="101"/>
      <c r="V1456" s="102"/>
      <c r="W1456" s="102"/>
      <c r="X1456" s="102"/>
      <c r="Y1456" s="102"/>
      <c r="Z1456" s="102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95"/>
      <c r="AL1456" s="95"/>
      <c r="AM1456" s="103"/>
      <c r="AN1456" s="103"/>
      <c r="AO1456" s="103"/>
      <c r="AP1456" s="104"/>
      <c r="AQ1456" s="35"/>
    </row>
    <row r="1457" spans="1:43" s="106" customFormat="1" hidden="1" x14ac:dyDescent="0.2">
      <c r="A1457" s="51"/>
      <c r="B1457" s="38"/>
      <c r="C1457" s="38"/>
      <c r="D1457" s="97"/>
      <c r="E1457" s="38"/>
      <c r="F1457" s="38"/>
      <c r="G1457" s="38"/>
      <c r="H1457" s="38"/>
      <c r="I1457" s="38"/>
      <c r="J1457" s="44"/>
      <c r="K1457" s="44"/>
      <c r="L1457" s="44"/>
      <c r="M1457" s="98"/>
      <c r="N1457" s="98"/>
      <c r="O1457" s="98"/>
      <c r="P1457" s="98"/>
      <c r="Q1457" s="99"/>
      <c r="R1457" s="100"/>
      <c r="S1457" s="100"/>
      <c r="T1457" s="101"/>
      <c r="U1457" s="101"/>
      <c r="V1457" s="102"/>
      <c r="W1457" s="102"/>
      <c r="X1457" s="102"/>
      <c r="Y1457" s="102"/>
      <c r="Z1457" s="102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95"/>
      <c r="AL1457" s="95"/>
      <c r="AM1457" s="103"/>
      <c r="AN1457" s="103"/>
      <c r="AO1457" s="103"/>
      <c r="AP1457" s="104"/>
      <c r="AQ1457" s="35"/>
    </row>
    <row r="1458" spans="1:43" s="106" customFormat="1" hidden="1" x14ac:dyDescent="0.2">
      <c r="A1458" s="51"/>
      <c r="B1458" s="38"/>
      <c r="C1458" s="38"/>
      <c r="D1458" s="97"/>
      <c r="E1458" s="38"/>
      <c r="F1458" s="38"/>
      <c r="G1458" s="38"/>
      <c r="H1458" s="38"/>
      <c r="I1458" s="38"/>
      <c r="J1458" s="44"/>
      <c r="K1458" s="44"/>
      <c r="L1458" s="44"/>
      <c r="M1458" s="98"/>
      <c r="N1458" s="98"/>
      <c r="O1458" s="98"/>
      <c r="P1458" s="98"/>
      <c r="Q1458" s="99"/>
      <c r="R1458" s="100"/>
      <c r="S1458" s="100"/>
      <c r="T1458" s="101"/>
      <c r="U1458" s="101"/>
      <c r="V1458" s="102"/>
      <c r="W1458" s="102"/>
      <c r="X1458" s="102"/>
      <c r="Y1458" s="102"/>
      <c r="Z1458" s="102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95"/>
      <c r="AL1458" s="95"/>
      <c r="AM1458" s="103"/>
      <c r="AN1458" s="103"/>
      <c r="AO1458" s="103"/>
      <c r="AP1458" s="104"/>
      <c r="AQ1458" s="35"/>
    </row>
    <row r="1459" spans="1:43" s="106" customFormat="1" hidden="1" x14ac:dyDescent="0.2">
      <c r="A1459" s="51"/>
      <c r="B1459" s="38"/>
      <c r="C1459" s="38"/>
      <c r="D1459" s="97"/>
      <c r="E1459" s="38"/>
      <c r="F1459" s="38"/>
      <c r="G1459" s="38"/>
      <c r="H1459" s="38"/>
      <c r="I1459" s="38"/>
      <c r="J1459" s="44"/>
      <c r="K1459" s="44"/>
      <c r="L1459" s="44"/>
      <c r="M1459" s="98"/>
      <c r="N1459" s="98"/>
      <c r="O1459" s="98"/>
      <c r="P1459" s="98"/>
      <c r="Q1459" s="99"/>
      <c r="R1459" s="100"/>
      <c r="S1459" s="100"/>
      <c r="T1459" s="101"/>
      <c r="U1459" s="101"/>
      <c r="V1459" s="102"/>
      <c r="W1459" s="102"/>
      <c r="X1459" s="102"/>
      <c r="Y1459" s="102"/>
      <c r="Z1459" s="102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95"/>
      <c r="AL1459" s="95"/>
      <c r="AM1459" s="103"/>
      <c r="AN1459" s="103"/>
      <c r="AO1459" s="103"/>
      <c r="AP1459" s="104"/>
      <c r="AQ1459" s="35"/>
    </row>
    <row r="1460" spans="1:43" s="106" customFormat="1" hidden="1" x14ac:dyDescent="0.2">
      <c r="A1460" s="51"/>
      <c r="B1460" s="38"/>
      <c r="C1460" s="38"/>
      <c r="D1460" s="97"/>
      <c r="E1460" s="38"/>
      <c r="F1460" s="38"/>
      <c r="G1460" s="38"/>
      <c r="H1460" s="38"/>
      <c r="I1460" s="38"/>
      <c r="J1460" s="44"/>
      <c r="K1460" s="44"/>
      <c r="L1460" s="44"/>
      <c r="M1460" s="98"/>
      <c r="N1460" s="98"/>
      <c r="O1460" s="98"/>
      <c r="P1460" s="98"/>
      <c r="Q1460" s="99"/>
      <c r="R1460" s="100"/>
      <c r="S1460" s="100"/>
      <c r="T1460" s="101"/>
      <c r="U1460" s="101"/>
      <c r="V1460" s="102"/>
      <c r="W1460" s="102"/>
      <c r="X1460" s="102"/>
      <c r="Y1460" s="102"/>
      <c r="Z1460" s="102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95"/>
      <c r="AL1460" s="95"/>
      <c r="AM1460" s="103"/>
      <c r="AN1460" s="103"/>
      <c r="AO1460" s="103"/>
      <c r="AP1460" s="104"/>
      <c r="AQ1460" s="35"/>
    </row>
    <row r="1461" spans="1:43" s="106" customFormat="1" hidden="1" x14ac:dyDescent="0.2">
      <c r="A1461" s="51"/>
      <c r="B1461" s="38"/>
      <c r="C1461" s="38"/>
      <c r="D1461" s="97"/>
      <c r="E1461" s="38"/>
      <c r="F1461" s="38"/>
      <c r="G1461" s="38"/>
      <c r="H1461" s="38"/>
      <c r="I1461" s="38"/>
      <c r="J1461" s="44"/>
      <c r="K1461" s="44"/>
      <c r="L1461" s="44"/>
      <c r="M1461" s="98"/>
      <c r="N1461" s="98"/>
      <c r="O1461" s="98"/>
      <c r="P1461" s="98"/>
      <c r="Q1461" s="99"/>
      <c r="R1461" s="100"/>
      <c r="S1461" s="100"/>
      <c r="T1461" s="101"/>
      <c r="U1461" s="101"/>
      <c r="V1461" s="102"/>
      <c r="W1461" s="102"/>
      <c r="X1461" s="102"/>
      <c r="Y1461" s="102"/>
      <c r="Z1461" s="102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95"/>
      <c r="AL1461" s="95"/>
      <c r="AM1461" s="103"/>
      <c r="AN1461" s="103"/>
      <c r="AO1461" s="103"/>
      <c r="AP1461" s="104"/>
      <c r="AQ1461" s="35"/>
    </row>
    <row r="1462" spans="1:43" s="106" customFormat="1" hidden="1" x14ac:dyDescent="0.2">
      <c r="A1462" s="51"/>
      <c r="B1462" s="38"/>
      <c r="C1462" s="38"/>
      <c r="D1462" s="97"/>
      <c r="E1462" s="38"/>
      <c r="F1462" s="38"/>
      <c r="G1462" s="38"/>
      <c r="H1462" s="38"/>
      <c r="I1462" s="38"/>
      <c r="J1462" s="44"/>
      <c r="K1462" s="44"/>
      <c r="L1462" s="44"/>
      <c r="M1462" s="98"/>
      <c r="N1462" s="98"/>
      <c r="O1462" s="98"/>
      <c r="P1462" s="98"/>
      <c r="Q1462" s="99"/>
      <c r="R1462" s="100"/>
      <c r="S1462" s="100"/>
      <c r="T1462" s="101"/>
      <c r="U1462" s="101"/>
      <c r="V1462" s="102"/>
      <c r="W1462" s="102"/>
      <c r="X1462" s="102"/>
      <c r="Y1462" s="102"/>
      <c r="Z1462" s="102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95"/>
      <c r="AL1462" s="95"/>
      <c r="AM1462" s="103"/>
      <c r="AN1462" s="103"/>
      <c r="AO1462" s="103"/>
      <c r="AP1462" s="104"/>
      <c r="AQ1462" s="35"/>
    </row>
    <row r="1463" spans="1:43" s="106" customFormat="1" hidden="1" x14ac:dyDescent="0.2">
      <c r="A1463" s="51"/>
      <c r="B1463" s="38"/>
      <c r="C1463" s="38"/>
      <c r="D1463" s="97"/>
      <c r="E1463" s="38"/>
      <c r="F1463" s="38"/>
      <c r="G1463" s="38"/>
      <c r="H1463" s="38"/>
      <c r="I1463" s="38"/>
      <c r="J1463" s="44"/>
      <c r="K1463" s="44"/>
      <c r="L1463" s="44"/>
      <c r="M1463" s="98"/>
      <c r="N1463" s="98"/>
      <c r="O1463" s="98"/>
      <c r="P1463" s="98"/>
      <c r="Q1463" s="99"/>
      <c r="R1463" s="100"/>
      <c r="S1463" s="100"/>
      <c r="T1463" s="101"/>
      <c r="U1463" s="101"/>
      <c r="V1463" s="102"/>
      <c r="W1463" s="102"/>
      <c r="X1463" s="102"/>
      <c r="Y1463" s="102"/>
      <c r="Z1463" s="102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95"/>
      <c r="AL1463" s="95"/>
      <c r="AM1463" s="103"/>
      <c r="AN1463" s="103"/>
      <c r="AO1463" s="103"/>
      <c r="AP1463" s="104"/>
      <c r="AQ1463" s="35"/>
    </row>
    <row r="1464" spans="1:43" s="106" customFormat="1" hidden="1" x14ac:dyDescent="0.2">
      <c r="A1464" s="51"/>
      <c r="B1464" s="38"/>
      <c r="C1464" s="38"/>
      <c r="D1464" s="97"/>
      <c r="E1464" s="38"/>
      <c r="F1464" s="38"/>
      <c r="G1464" s="38"/>
      <c r="H1464" s="38"/>
      <c r="I1464" s="38"/>
      <c r="J1464" s="44"/>
      <c r="K1464" s="44"/>
      <c r="L1464" s="44"/>
      <c r="M1464" s="98"/>
      <c r="N1464" s="98"/>
      <c r="O1464" s="98"/>
      <c r="P1464" s="98"/>
      <c r="Q1464" s="99"/>
      <c r="R1464" s="100"/>
      <c r="S1464" s="100"/>
      <c r="T1464" s="101"/>
      <c r="U1464" s="101"/>
      <c r="V1464" s="102"/>
      <c r="W1464" s="102"/>
      <c r="X1464" s="102"/>
      <c r="Y1464" s="102"/>
      <c r="Z1464" s="102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95"/>
      <c r="AL1464" s="95"/>
      <c r="AM1464" s="103"/>
      <c r="AN1464" s="103"/>
      <c r="AO1464" s="103"/>
      <c r="AP1464" s="104"/>
      <c r="AQ1464" s="35"/>
    </row>
    <row r="1465" spans="1:43" s="106" customFormat="1" hidden="1" x14ac:dyDescent="0.2">
      <c r="A1465" s="51"/>
      <c r="B1465" s="38"/>
      <c r="C1465" s="38"/>
      <c r="D1465" s="97"/>
      <c r="E1465" s="38"/>
      <c r="F1465" s="38"/>
      <c r="G1465" s="38"/>
      <c r="H1465" s="38"/>
      <c r="I1465" s="38"/>
      <c r="J1465" s="44"/>
      <c r="K1465" s="44"/>
      <c r="L1465" s="44"/>
      <c r="M1465" s="98"/>
      <c r="N1465" s="98"/>
      <c r="O1465" s="98"/>
      <c r="P1465" s="98"/>
      <c r="Q1465" s="99"/>
      <c r="R1465" s="100"/>
      <c r="S1465" s="100"/>
      <c r="T1465" s="101"/>
      <c r="U1465" s="101"/>
      <c r="V1465" s="102"/>
      <c r="W1465" s="102"/>
      <c r="X1465" s="102"/>
      <c r="Y1465" s="102"/>
      <c r="Z1465" s="102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95"/>
      <c r="AL1465" s="95"/>
      <c r="AM1465" s="103"/>
      <c r="AN1465" s="103"/>
      <c r="AO1465" s="103"/>
      <c r="AP1465" s="104"/>
      <c r="AQ1465" s="35"/>
    </row>
    <row r="1466" spans="1:43" s="106" customFormat="1" hidden="1" x14ac:dyDescent="0.2">
      <c r="A1466" s="51"/>
      <c r="B1466" s="38"/>
      <c r="C1466" s="38"/>
      <c r="D1466" s="97"/>
      <c r="E1466" s="38"/>
      <c r="F1466" s="38"/>
      <c r="G1466" s="38"/>
      <c r="H1466" s="38"/>
      <c r="I1466" s="38"/>
      <c r="J1466" s="44"/>
      <c r="K1466" s="44"/>
      <c r="L1466" s="44"/>
      <c r="M1466" s="98"/>
      <c r="N1466" s="98"/>
      <c r="O1466" s="98"/>
      <c r="P1466" s="98"/>
      <c r="Q1466" s="99"/>
      <c r="R1466" s="100"/>
      <c r="S1466" s="100"/>
      <c r="T1466" s="101"/>
      <c r="U1466" s="101"/>
      <c r="V1466" s="102"/>
      <c r="W1466" s="102"/>
      <c r="X1466" s="102"/>
      <c r="Y1466" s="102"/>
      <c r="Z1466" s="102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95"/>
      <c r="AL1466" s="95"/>
      <c r="AM1466" s="103"/>
      <c r="AN1466" s="103"/>
      <c r="AO1466" s="103"/>
      <c r="AP1466" s="104"/>
      <c r="AQ1466" s="35"/>
    </row>
    <row r="1467" spans="1:43" s="106" customFormat="1" hidden="1" x14ac:dyDescent="0.2">
      <c r="A1467" s="51"/>
      <c r="B1467" s="38"/>
      <c r="C1467" s="38"/>
      <c r="D1467" s="97"/>
      <c r="E1467" s="38"/>
      <c r="F1467" s="38"/>
      <c r="G1467" s="38"/>
      <c r="H1467" s="38"/>
      <c r="I1467" s="38"/>
      <c r="J1467" s="44"/>
      <c r="K1467" s="44"/>
      <c r="L1467" s="44"/>
      <c r="M1467" s="98"/>
      <c r="N1467" s="98"/>
      <c r="O1467" s="98"/>
      <c r="P1467" s="98"/>
      <c r="Q1467" s="99"/>
      <c r="R1467" s="100"/>
      <c r="S1467" s="100"/>
      <c r="T1467" s="101"/>
      <c r="U1467" s="101"/>
      <c r="V1467" s="102"/>
      <c r="W1467" s="102"/>
      <c r="X1467" s="102"/>
      <c r="Y1467" s="102"/>
      <c r="Z1467" s="102"/>
      <c r="AA1467" s="35"/>
      <c r="AB1467" s="35"/>
      <c r="AC1467" s="35"/>
      <c r="AD1467" s="35"/>
      <c r="AE1467" s="35"/>
      <c r="AF1467" s="35"/>
      <c r="AG1467" s="35"/>
      <c r="AH1467" s="35"/>
      <c r="AI1467" s="35"/>
      <c r="AJ1467" s="35"/>
      <c r="AK1467" s="95"/>
      <c r="AL1467" s="95"/>
      <c r="AM1467" s="103"/>
      <c r="AN1467" s="103"/>
      <c r="AO1467" s="103"/>
      <c r="AP1467" s="104"/>
      <c r="AQ1467" s="35"/>
    </row>
    <row r="1468" spans="1:43" s="106" customFormat="1" hidden="1" x14ac:dyDescent="0.2">
      <c r="A1468" s="51"/>
      <c r="B1468" s="38"/>
      <c r="C1468" s="38"/>
      <c r="D1468" s="97"/>
      <c r="E1468" s="38"/>
      <c r="F1468" s="38"/>
      <c r="G1468" s="38"/>
      <c r="H1468" s="38"/>
      <c r="I1468" s="38"/>
      <c r="J1468" s="44"/>
      <c r="K1468" s="44"/>
      <c r="L1468" s="44"/>
      <c r="M1468" s="98"/>
      <c r="N1468" s="98"/>
      <c r="O1468" s="98"/>
      <c r="P1468" s="98"/>
      <c r="Q1468" s="99"/>
      <c r="R1468" s="100"/>
      <c r="S1468" s="100"/>
      <c r="T1468" s="101"/>
      <c r="U1468" s="101"/>
      <c r="V1468" s="102"/>
      <c r="W1468" s="102"/>
      <c r="X1468" s="102"/>
      <c r="Y1468" s="102"/>
      <c r="Z1468" s="102"/>
      <c r="AA1468" s="35"/>
      <c r="AB1468" s="35"/>
      <c r="AC1468" s="35"/>
      <c r="AD1468" s="35"/>
      <c r="AE1468" s="35"/>
      <c r="AF1468" s="35"/>
      <c r="AG1468" s="35"/>
      <c r="AH1468" s="35"/>
      <c r="AI1468" s="35"/>
      <c r="AJ1468" s="35"/>
      <c r="AK1468" s="95"/>
      <c r="AL1468" s="95"/>
      <c r="AM1468" s="103"/>
      <c r="AN1468" s="103"/>
      <c r="AO1468" s="103"/>
      <c r="AP1468" s="104"/>
      <c r="AQ1468" s="35"/>
    </row>
    <row r="1469" spans="1:43" s="106" customFormat="1" hidden="1" x14ac:dyDescent="0.2">
      <c r="A1469" s="51"/>
      <c r="B1469" s="38"/>
      <c r="C1469" s="38"/>
      <c r="D1469" s="97"/>
      <c r="E1469" s="38"/>
      <c r="F1469" s="38"/>
      <c r="G1469" s="38"/>
      <c r="H1469" s="38"/>
      <c r="I1469" s="38"/>
      <c r="J1469" s="44"/>
      <c r="K1469" s="44"/>
      <c r="L1469" s="44"/>
      <c r="M1469" s="98"/>
      <c r="N1469" s="98"/>
      <c r="O1469" s="98"/>
      <c r="P1469" s="98"/>
      <c r="Q1469" s="99"/>
      <c r="R1469" s="100"/>
      <c r="S1469" s="100"/>
      <c r="T1469" s="101"/>
      <c r="U1469" s="101"/>
      <c r="V1469" s="102"/>
      <c r="W1469" s="102"/>
      <c r="X1469" s="102"/>
      <c r="Y1469" s="102"/>
      <c r="Z1469" s="102"/>
      <c r="AA1469" s="35"/>
      <c r="AB1469" s="35"/>
      <c r="AC1469" s="35"/>
      <c r="AD1469" s="35"/>
      <c r="AE1469" s="35"/>
      <c r="AF1469" s="35"/>
      <c r="AG1469" s="35"/>
      <c r="AH1469" s="35"/>
      <c r="AI1469" s="35"/>
      <c r="AJ1469" s="35"/>
      <c r="AK1469" s="95"/>
      <c r="AL1469" s="95"/>
      <c r="AM1469" s="103"/>
      <c r="AN1469" s="103"/>
      <c r="AO1469" s="103"/>
      <c r="AP1469" s="104"/>
      <c r="AQ1469" s="35"/>
    </row>
    <row r="1470" spans="1:43" s="106" customFormat="1" hidden="1" x14ac:dyDescent="0.2">
      <c r="A1470" s="51"/>
      <c r="B1470" s="38"/>
      <c r="C1470" s="38"/>
      <c r="D1470" s="97"/>
      <c r="E1470" s="38"/>
      <c r="F1470" s="38"/>
      <c r="G1470" s="38"/>
      <c r="H1470" s="38"/>
      <c r="I1470" s="38"/>
      <c r="J1470" s="44"/>
      <c r="K1470" s="44"/>
      <c r="L1470" s="44"/>
      <c r="M1470" s="98"/>
      <c r="N1470" s="98"/>
      <c r="O1470" s="98"/>
      <c r="P1470" s="98"/>
      <c r="Q1470" s="99"/>
      <c r="R1470" s="100"/>
      <c r="S1470" s="100"/>
      <c r="T1470" s="101"/>
      <c r="U1470" s="101"/>
      <c r="V1470" s="102"/>
      <c r="W1470" s="102"/>
      <c r="X1470" s="102"/>
      <c r="Y1470" s="102"/>
      <c r="Z1470" s="102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95"/>
      <c r="AL1470" s="95"/>
      <c r="AM1470" s="103"/>
      <c r="AN1470" s="103"/>
      <c r="AO1470" s="103"/>
      <c r="AP1470" s="104"/>
      <c r="AQ1470" s="35"/>
    </row>
    <row r="1471" spans="1:43" s="106" customFormat="1" hidden="1" x14ac:dyDescent="0.2">
      <c r="A1471" s="51"/>
      <c r="B1471" s="38"/>
      <c r="C1471" s="38"/>
      <c r="D1471" s="97"/>
      <c r="E1471" s="38"/>
      <c r="F1471" s="38"/>
      <c r="G1471" s="38"/>
      <c r="H1471" s="38"/>
      <c r="I1471" s="38"/>
      <c r="J1471" s="44"/>
      <c r="K1471" s="44"/>
      <c r="L1471" s="44"/>
      <c r="M1471" s="98"/>
      <c r="N1471" s="98"/>
      <c r="O1471" s="98"/>
      <c r="P1471" s="98"/>
      <c r="Q1471" s="99"/>
      <c r="R1471" s="100"/>
      <c r="S1471" s="100"/>
      <c r="T1471" s="101"/>
      <c r="U1471" s="101"/>
      <c r="V1471" s="102"/>
      <c r="W1471" s="102"/>
      <c r="X1471" s="102"/>
      <c r="Y1471" s="102"/>
      <c r="Z1471" s="102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/>
      <c r="AK1471" s="95"/>
      <c r="AL1471" s="95"/>
      <c r="AM1471" s="103"/>
      <c r="AN1471" s="103"/>
      <c r="AO1471" s="103"/>
      <c r="AP1471" s="104"/>
      <c r="AQ1471" s="35"/>
    </row>
    <row r="1472" spans="1:43" s="106" customFormat="1" hidden="1" x14ac:dyDescent="0.2">
      <c r="A1472" s="51"/>
      <c r="B1472" s="38"/>
      <c r="C1472" s="38"/>
      <c r="D1472" s="97"/>
      <c r="E1472" s="38"/>
      <c r="F1472" s="38"/>
      <c r="G1472" s="38"/>
      <c r="H1472" s="38"/>
      <c r="I1472" s="38"/>
      <c r="J1472" s="44"/>
      <c r="K1472" s="44"/>
      <c r="L1472" s="44"/>
      <c r="M1472" s="98"/>
      <c r="N1472" s="98"/>
      <c r="O1472" s="98"/>
      <c r="P1472" s="98"/>
      <c r="Q1472" s="99"/>
      <c r="R1472" s="100"/>
      <c r="S1472" s="100"/>
      <c r="T1472" s="101"/>
      <c r="U1472" s="101"/>
      <c r="V1472" s="102"/>
      <c r="W1472" s="102"/>
      <c r="X1472" s="102"/>
      <c r="Y1472" s="102"/>
      <c r="Z1472" s="102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95"/>
      <c r="AL1472" s="95"/>
      <c r="AM1472" s="103"/>
      <c r="AN1472" s="103"/>
      <c r="AO1472" s="103"/>
      <c r="AP1472" s="104"/>
      <c r="AQ1472" s="35"/>
    </row>
    <row r="1473" spans="1:43" s="106" customFormat="1" hidden="1" x14ac:dyDescent="0.2">
      <c r="A1473" s="51"/>
      <c r="B1473" s="38"/>
      <c r="C1473" s="38"/>
      <c r="D1473" s="97"/>
      <c r="E1473" s="38"/>
      <c r="F1473" s="38"/>
      <c r="G1473" s="38"/>
      <c r="H1473" s="38"/>
      <c r="I1473" s="38"/>
      <c r="J1473" s="44"/>
      <c r="K1473" s="44"/>
      <c r="L1473" s="44"/>
      <c r="M1473" s="98"/>
      <c r="N1473" s="98"/>
      <c r="O1473" s="98"/>
      <c r="P1473" s="98"/>
      <c r="Q1473" s="99"/>
      <c r="R1473" s="100"/>
      <c r="S1473" s="100"/>
      <c r="T1473" s="101"/>
      <c r="U1473" s="101"/>
      <c r="V1473" s="102"/>
      <c r="W1473" s="102"/>
      <c r="X1473" s="102"/>
      <c r="Y1473" s="102"/>
      <c r="Z1473" s="102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95"/>
      <c r="AL1473" s="95"/>
      <c r="AM1473" s="103"/>
      <c r="AN1473" s="103"/>
      <c r="AO1473" s="103"/>
      <c r="AP1473" s="104"/>
      <c r="AQ1473" s="35"/>
    </row>
    <row r="1474" spans="1:43" s="106" customFormat="1" hidden="1" x14ac:dyDescent="0.2">
      <c r="A1474" s="51"/>
      <c r="B1474" s="38"/>
      <c r="C1474" s="38"/>
      <c r="D1474" s="97"/>
      <c r="E1474" s="38"/>
      <c r="F1474" s="38"/>
      <c r="G1474" s="38"/>
      <c r="H1474" s="38"/>
      <c r="I1474" s="38"/>
      <c r="J1474" s="44"/>
      <c r="K1474" s="44"/>
      <c r="L1474" s="44"/>
      <c r="M1474" s="98"/>
      <c r="N1474" s="98"/>
      <c r="O1474" s="98"/>
      <c r="P1474" s="98"/>
      <c r="Q1474" s="99"/>
      <c r="R1474" s="100"/>
      <c r="S1474" s="100"/>
      <c r="T1474" s="101"/>
      <c r="U1474" s="101"/>
      <c r="V1474" s="102"/>
      <c r="W1474" s="102"/>
      <c r="X1474" s="102"/>
      <c r="Y1474" s="102"/>
      <c r="Z1474" s="102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95"/>
      <c r="AL1474" s="95"/>
      <c r="AM1474" s="103"/>
      <c r="AN1474" s="103"/>
      <c r="AO1474" s="103"/>
      <c r="AP1474" s="104"/>
      <c r="AQ1474" s="35"/>
    </row>
    <row r="1475" spans="1:43" s="106" customFormat="1" hidden="1" x14ac:dyDescent="0.2">
      <c r="A1475" s="51"/>
      <c r="B1475" s="38"/>
      <c r="C1475" s="38"/>
      <c r="D1475" s="97"/>
      <c r="E1475" s="38"/>
      <c r="F1475" s="38"/>
      <c r="G1475" s="38"/>
      <c r="H1475" s="38"/>
      <c r="I1475" s="38"/>
      <c r="J1475" s="44"/>
      <c r="K1475" s="44"/>
      <c r="L1475" s="44"/>
      <c r="M1475" s="98"/>
      <c r="N1475" s="98"/>
      <c r="O1475" s="98"/>
      <c r="P1475" s="98"/>
      <c r="Q1475" s="99"/>
      <c r="R1475" s="100"/>
      <c r="S1475" s="100"/>
      <c r="T1475" s="101"/>
      <c r="U1475" s="101"/>
      <c r="V1475" s="102"/>
      <c r="W1475" s="102"/>
      <c r="X1475" s="102"/>
      <c r="Y1475" s="102"/>
      <c r="Z1475" s="102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95"/>
      <c r="AL1475" s="95"/>
      <c r="AM1475" s="103"/>
      <c r="AN1475" s="103"/>
      <c r="AO1475" s="103"/>
      <c r="AP1475" s="104"/>
      <c r="AQ1475" s="35"/>
    </row>
    <row r="1476" spans="1:43" s="106" customFormat="1" hidden="1" x14ac:dyDescent="0.2">
      <c r="A1476" s="51"/>
      <c r="B1476" s="38"/>
      <c r="C1476" s="38"/>
      <c r="D1476" s="97"/>
      <c r="E1476" s="38"/>
      <c r="F1476" s="38"/>
      <c r="G1476" s="38"/>
      <c r="H1476" s="38"/>
      <c r="I1476" s="38"/>
      <c r="J1476" s="44"/>
      <c r="K1476" s="44"/>
      <c r="L1476" s="44"/>
      <c r="M1476" s="98"/>
      <c r="N1476" s="98"/>
      <c r="O1476" s="98"/>
      <c r="P1476" s="98"/>
      <c r="Q1476" s="99"/>
      <c r="R1476" s="100"/>
      <c r="S1476" s="100"/>
      <c r="T1476" s="101"/>
      <c r="U1476" s="101"/>
      <c r="V1476" s="102"/>
      <c r="W1476" s="102"/>
      <c r="X1476" s="102"/>
      <c r="Y1476" s="102"/>
      <c r="Z1476" s="102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95"/>
      <c r="AL1476" s="95"/>
      <c r="AM1476" s="103"/>
      <c r="AN1476" s="103"/>
      <c r="AO1476" s="103"/>
      <c r="AP1476" s="104"/>
      <c r="AQ1476" s="35"/>
    </row>
    <row r="1477" spans="1:43" s="106" customFormat="1" hidden="1" x14ac:dyDescent="0.2">
      <c r="A1477" s="51"/>
      <c r="B1477" s="38"/>
      <c r="C1477" s="38"/>
      <c r="D1477" s="97"/>
      <c r="E1477" s="38"/>
      <c r="F1477" s="38"/>
      <c r="G1477" s="38"/>
      <c r="H1477" s="38"/>
      <c r="I1477" s="38"/>
      <c r="J1477" s="44"/>
      <c r="K1477" s="44"/>
      <c r="L1477" s="44"/>
      <c r="M1477" s="98"/>
      <c r="N1477" s="98"/>
      <c r="O1477" s="98"/>
      <c r="P1477" s="98"/>
      <c r="Q1477" s="99"/>
      <c r="R1477" s="100"/>
      <c r="S1477" s="100"/>
      <c r="T1477" s="101"/>
      <c r="U1477" s="101"/>
      <c r="V1477" s="102"/>
      <c r="W1477" s="102"/>
      <c r="X1477" s="102"/>
      <c r="Y1477" s="102"/>
      <c r="Z1477" s="102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95"/>
      <c r="AL1477" s="95"/>
      <c r="AM1477" s="103"/>
      <c r="AN1477" s="103"/>
      <c r="AO1477" s="103"/>
      <c r="AP1477" s="104"/>
      <c r="AQ1477" s="35"/>
    </row>
    <row r="1478" spans="1:43" s="106" customFormat="1" hidden="1" x14ac:dyDescent="0.2">
      <c r="A1478" s="51"/>
      <c r="B1478" s="38"/>
      <c r="C1478" s="38"/>
      <c r="D1478" s="97"/>
      <c r="E1478" s="38"/>
      <c r="F1478" s="38"/>
      <c r="G1478" s="38"/>
      <c r="H1478" s="38"/>
      <c r="I1478" s="38"/>
      <c r="J1478" s="44"/>
      <c r="K1478" s="44"/>
      <c r="L1478" s="44"/>
      <c r="M1478" s="98"/>
      <c r="N1478" s="98"/>
      <c r="O1478" s="98"/>
      <c r="P1478" s="98"/>
      <c r="Q1478" s="99"/>
      <c r="R1478" s="100"/>
      <c r="S1478" s="100"/>
      <c r="T1478" s="101"/>
      <c r="U1478" s="101"/>
      <c r="V1478" s="102"/>
      <c r="W1478" s="102"/>
      <c r="X1478" s="102"/>
      <c r="Y1478" s="102"/>
      <c r="Z1478" s="102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95"/>
      <c r="AL1478" s="95"/>
      <c r="AM1478" s="103"/>
      <c r="AN1478" s="103"/>
      <c r="AO1478" s="103"/>
      <c r="AP1478" s="104"/>
      <c r="AQ1478" s="35"/>
    </row>
    <row r="1479" spans="1:43" s="106" customFormat="1" hidden="1" x14ac:dyDescent="0.2">
      <c r="A1479" s="51"/>
      <c r="B1479" s="38"/>
      <c r="C1479" s="38"/>
      <c r="D1479" s="97"/>
      <c r="E1479" s="38"/>
      <c r="F1479" s="38"/>
      <c r="G1479" s="38"/>
      <c r="H1479" s="38"/>
      <c r="I1479" s="38"/>
      <c r="J1479" s="44"/>
      <c r="K1479" s="44"/>
      <c r="L1479" s="44"/>
      <c r="M1479" s="98"/>
      <c r="N1479" s="98"/>
      <c r="O1479" s="98"/>
      <c r="P1479" s="98"/>
      <c r="Q1479" s="99"/>
      <c r="R1479" s="100"/>
      <c r="S1479" s="100"/>
      <c r="T1479" s="101"/>
      <c r="U1479" s="101"/>
      <c r="V1479" s="102"/>
      <c r="W1479" s="102"/>
      <c r="X1479" s="102"/>
      <c r="Y1479" s="102"/>
      <c r="Z1479" s="102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95"/>
      <c r="AL1479" s="95"/>
      <c r="AM1479" s="103"/>
      <c r="AN1479" s="103"/>
      <c r="AO1479" s="103"/>
      <c r="AP1479" s="104"/>
      <c r="AQ1479" s="35"/>
    </row>
    <row r="1480" spans="1:43" s="106" customFormat="1" hidden="1" x14ac:dyDescent="0.2">
      <c r="A1480" s="51"/>
      <c r="B1480" s="38"/>
      <c r="C1480" s="38"/>
      <c r="D1480" s="97"/>
      <c r="E1480" s="38"/>
      <c r="F1480" s="38"/>
      <c r="G1480" s="38"/>
      <c r="H1480" s="38"/>
      <c r="I1480" s="38"/>
      <c r="J1480" s="44"/>
      <c r="K1480" s="44"/>
      <c r="L1480" s="44"/>
      <c r="M1480" s="98"/>
      <c r="N1480" s="98"/>
      <c r="O1480" s="98"/>
      <c r="P1480" s="98"/>
      <c r="Q1480" s="99"/>
      <c r="R1480" s="100"/>
      <c r="S1480" s="100"/>
      <c r="T1480" s="101"/>
      <c r="U1480" s="101"/>
      <c r="V1480" s="102"/>
      <c r="W1480" s="102"/>
      <c r="X1480" s="102"/>
      <c r="Y1480" s="102"/>
      <c r="Z1480" s="102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95"/>
      <c r="AL1480" s="95"/>
      <c r="AM1480" s="103"/>
      <c r="AN1480" s="103"/>
      <c r="AO1480" s="103"/>
      <c r="AP1480" s="104"/>
      <c r="AQ1480" s="35"/>
    </row>
    <row r="1481" spans="1:43" s="106" customFormat="1" hidden="1" x14ac:dyDescent="0.2">
      <c r="A1481" s="51"/>
      <c r="B1481" s="38"/>
      <c r="C1481" s="38"/>
      <c r="D1481" s="97"/>
      <c r="E1481" s="38"/>
      <c r="F1481" s="38"/>
      <c r="G1481" s="38"/>
      <c r="H1481" s="38"/>
      <c r="I1481" s="38"/>
      <c r="J1481" s="44"/>
      <c r="K1481" s="44"/>
      <c r="L1481" s="44"/>
      <c r="M1481" s="98"/>
      <c r="N1481" s="98"/>
      <c r="O1481" s="98"/>
      <c r="P1481" s="98"/>
      <c r="Q1481" s="99"/>
      <c r="R1481" s="100"/>
      <c r="S1481" s="100"/>
      <c r="T1481" s="101"/>
      <c r="U1481" s="101"/>
      <c r="V1481" s="102"/>
      <c r="W1481" s="102"/>
      <c r="X1481" s="102"/>
      <c r="Y1481" s="102"/>
      <c r="Z1481" s="102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95"/>
      <c r="AL1481" s="95"/>
      <c r="AM1481" s="103"/>
      <c r="AN1481" s="103"/>
      <c r="AO1481" s="103"/>
      <c r="AP1481" s="104"/>
      <c r="AQ1481" s="35"/>
    </row>
    <row r="1482" spans="1:43" s="106" customFormat="1" hidden="1" x14ac:dyDescent="0.2">
      <c r="A1482" s="51"/>
      <c r="B1482" s="38"/>
      <c r="C1482" s="38"/>
      <c r="D1482" s="97"/>
      <c r="E1482" s="38"/>
      <c r="F1482" s="38"/>
      <c r="G1482" s="38"/>
      <c r="H1482" s="38"/>
      <c r="I1482" s="38"/>
      <c r="J1482" s="44"/>
      <c r="K1482" s="44"/>
      <c r="L1482" s="44"/>
      <c r="M1482" s="98"/>
      <c r="N1482" s="98"/>
      <c r="O1482" s="98"/>
      <c r="P1482" s="98"/>
      <c r="Q1482" s="99"/>
      <c r="R1482" s="100"/>
      <c r="S1482" s="100"/>
      <c r="T1482" s="101"/>
      <c r="U1482" s="101"/>
      <c r="V1482" s="102"/>
      <c r="W1482" s="102"/>
      <c r="X1482" s="102"/>
      <c r="Y1482" s="102"/>
      <c r="Z1482" s="102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95"/>
      <c r="AL1482" s="95"/>
      <c r="AM1482" s="103"/>
      <c r="AN1482" s="103"/>
      <c r="AO1482" s="103"/>
      <c r="AP1482" s="104"/>
      <c r="AQ1482" s="35"/>
    </row>
    <row r="1483" spans="1:43" s="106" customFormat="1" hidden="1" x14ac:dyDescent="0.2">
      <c r="A1483" s="51"/>
      <c r="B1483" s="38"/>
      <c r="C1483" s="38"/>
      <c r="D1483" s="97"/>
      <c r="E1483" s="38"/>
      <c r="F1483" s="38"/>
      <c r="G1483" s="38"/>
      <c r="H1483" s="38"/>
      <c r="I1483" s="38"/>
      <c r="J1483" s="44"/>
      <c r="K1483" s="44"/>
      <c r="L1483" s="44"/>
      <c r="M1483" s="98"/>
      <c r="N1483" s="98"/>
      <c r="O1483" s="98"/>
      <c r="P1483" s="98"/>
      <c r="Q1483" s="99"/>
      <c r="R1483" s="100"/>
      <c r="S1483" s="100"/>
      <c r="T1483" s="101"/>
      <c r="U1483" s="101"/>
      <c r="V1483" s="102"/>
      <c r="W1483" s="102"/>
      <c r="X1483" s="102"/>
      <c r="Y1483" s="102"/>
      <c r="Z1483" s="102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95"/>
      <c r="AL1483" s="95"/>
      <c r="AM1483" s="103"/>
      <c r="AN1483" s="103"/>
      <c r="AO1483" s="103"/>
      <c r="AP1483" s="104"/>
      <c r="AQ1483" s="35"/>
    </row>
    <row r="1484" spans="1:43" s="106" customFormat="1" hidden="1" x14ac:dyDescent="0.2">
      <c r="A1484" s="51"/>
      <c r="B1484" s="38"/>
      <c r="C1484" s="38"/>
      <c r="D1484" s="97"/>
      <c r="E1484" s="38"/>
      <c r="F1484" s="38"/>
      <c r="G1484" s="38"/>
      <c r="H1484" s="38"/>
      <c r="I1484" s="38"/>
      <c r="J1484" s="44"/>
      <c r="K1484" s="44"/>
      <c r="L1484" s="44"/>
      <c r="M1484" s="98"/>
      <c r="N1484" s="98"/>
      <c r="O1484" s="98"/>
      <c r="P1484" s="98"/>
      <c r="Q1484" s="99"/>
      <c r="R1484" s="100"/>
      <c r="S1484" s="100"/>
      <c r="T1484" s="101"/>
      <c r="U1484" s="101"/>
      <c r="V1484" s="102"/>
      <c r="W1484" s="102"/>
      <c r="X1484" s="102"/>
      <c r="Y1484" s="102"/>
      <c r="Z1484" s="102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95"/>
      <c r="AL1484" s="95"/>
      <c r="AM1484" s="103"/>
      <c r="AN1484" s="103"/>
      <c r="AO1484" s="103"/>
      <c r="AP1484" s="104"/>
      <c r="AQ1484" s="35"/>
    </row>
    <row r="1485" spans="1:43" s="106" customFormat="1" hidden="1" x14ac:dyDescent="0.2">
      <c r="A1485" s="51"/>
      <c r="B1485" s="38"/>
      <c r="C1485" s="38"/>
      <c r="D1485" s="97"/>
      <c r="E1485" s="38"/>
      <c r="F1485" s="38"/>
      <c r="G1485" s="38"/>
      <c r="H1485" s="38"/>
      <c r="I1485" s="38"/>
      <c r="J1485" s="44"/>
      <c r="K1485" s="44"/>
      <c r="L1485" s="44"/>
      <c r="M1485" s="98"/>
      <c r="N1485" s="98"/>
      <c r="O1485" s="98"/>
      <c r="P1485" s="98"/>
      <c r="Q1485" s="99"/>
      <c r="R1485" s="100"/>
      <c r="S1485" s="100"/>
      <c r="T1485" s="101"/>
      <c r="U1485" s="101"/>
      <c r="V1485" s="102"/>
      <c r="W1485" s="102"/>
      <c r="X1485" s="102"/>
      <c r="Y1485" s="102"/>
      <c r="Z1485" s="102"/>
      <c r="AA1485" s="35"/>
      <c r="AB1485" s="35"/>
      <c r="AC1485" s="35"/>
      <c r="AD1485" s="35"/>
      <c r="AE1485" s="35"/>
      <c r="AF1485" s="35"/>
      <c r="AG1485" s="35"/>
      <c r="AH1485" s="35"/>
      <c r="AI1485" s="35"/>
      <c r="AJ1485" s="35"/>
      <c r="AK1485" s="95"/>
      <c r="AL1485" s="95"/>
      <c r="AM1485" s="103"/>
      <c r="AN1485" s="103"/>
      <c r="AO1485" s="103"/>
      <c r="AP1485" s="104"/>
      <c r="AQ1485" s="35"/>
    </row>
    <row r="1486" spans="1:43" s="106" customFormat="1" hidden="1" x14ac:dyDescent="0.2">
      <c r="A1486" s="51"/>
      <c r="B1486" s="38"/>
      <c r="C1486" s="38"/>
      <c r="D1486" s="97"/>
      <c r="E1486" s="38"/>
      <c r="F1486" s="38"/>
      <c r="G1486" s="38"/>
      <c r="H1486" s="38"/>
      <c r="I1486" s="38"/>
      <c r="J1486" s="44"/>
      <c r="K1486" s="44"/>
      <c r="L1486" s="44"/>
      <c r="M1486" s="98"/>
      <c r="N1486" s="98"/>
      <c r="O1486" s="98"/>
      <c r="P1486" s="98"/>
      <c r="Q1486" s="99"/>
      <c r="R1486" s="100"/>
      <c r="S1486" s="100"/>
      <c r="T1486" s="101"/>
      <c r="U1486" s="101"/>
      <c r="V1486" s="102"/>
      <c r="W1486" s="102"/>
      <c r="X1486" s="102"/>
      <c r="Y1486" s="102"/>
      <c r="Z1486" s="102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95"/>
      <c r="AL1486" s="95"/>
      <c r="AM1486" s="103"/>
      <c r="AN1486" s="103"/>
      <c r="AO1486" s="103"/>
      <c r="AP1486" s="104"/>
      <c r="AQ1486" s="35"/>
    </row>
    <row r="1487" spans="1:43" s="106" customFormat="1" hidden="1" x14ac:dyDescent="0.2">
      <c r="A1487" s="51"/>
      <c r="B1487" s="38"/>
      <c r="C1487" s="38"/>
      <c r="D1487" s="97"/>
      <c r="E1487" s="38"/>
      <c r="F1487" s="38"/>
      <c r="G1487" s="38"/>
      <c r="H1487" s="38"/>
      <c r="I1487" s="38"/>
      <c r="J1487" s="44"/>
      <c r="K1487" s="44"/>
      <c r="L1487" s="44"/>
      <c r="M1487" s="98"/>
      <c r="N1487" s="98"/>
      <c r="O1487" s="98"/>
      <c r="P1487" s="98"/>
      <c r="Q1487" s="99"/>
      <c r="R1487" s="100"/>
      <c r="S1487" s="100"/>
      <c r="T1487" s="101"/>
      <c r="U1487" s="101"/>
      <c r="V1487" s="102"/>
      <c r="W1487" s="102"/>
      <c r="X1487" s="102"/>
      <c r="Y1487" s="102"/>
      <c r="Z1487" s="102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95"/>
      <c r="AL1487" s="95"/>
      <c r="AM1487" s="103"/>
      <c r="AN1487" s="103"/>
      <c r="AO1487" s="103"/>
      <c r="AP1487" s="104"/>
      <c r="AQ1487" s="35"/>
    </row>
    <row r="1488" spans="1:43" s="106" customFormat="1" hidden="1" x14ac:dyDescent="0.2">
      <c r="A1488" s="51"/>
      <c r="B1488" s="38"/>
      <c r="C1488" s="38"/>
      <c r="D1488" s="97"/>
      <c r="E1488" s="38"/>
      <c r="F1488" s="38"/>
      <c r="G1488" s="38"/>
      <c r="H1488" s="38"/>
      <c r="I1488" s="38"/>
      <c r="J1488" s="44"/>
      <c r="K1488" s="44"/>
      <c r="L1488" s="44"/>
      <c r="M1488" s="98"/>
      <c r="N1488" s="98"/>
      <c r="O1488" s="98"/>
      <c r="P1488" s="98"/>
      <c r="Q1488" s="99"/>
      <c r="R1488" s="100"/>
      <c r="S1488" s="100"/>
      <c r="T1488" s="101"/>
      <c r="U1488" s="101"/>
      <c r="V1488" s="102"/>
      <c r="W1488" s="102"/>
      <c r="X1488" s="102"/>
      <c r="Y1488" s="102"/>
      <c r="Z1488" s="102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95"/>
      <c r="AL1488" s="95"/>
      <c r="AM1488" s="103"/>
      <c r="AN1488" s="103"/>
      <c r="AO1488" s="103"/>
      <c r="AP1488" s="104"/>
      <c r="AQ1488" s="35"/>
    </row>
    <row r="1489" spans="1:43" s="106" customFormat="1" hidden="1" x14ac:dyDescent="0.2">
      <c r="A1489" s="51"/>
      <c r="B1489" s="38"/>
      <c r="C1489" s="38"/>
      <c r="D1489" s="97"/>
      <c r="E1489" s="38"/>
      <c r="F1489" s="38"/>
      <c r="G1489" s="38"/>
      <c r="H1489" s="38"/>
      <c r="I1489" s="38"/>
      <c r="J1489" s="44"/>
      <c r="K1489" s="44"/>
      <c r="L1489" s="44"/>
      <c r="M1489" s="98"/>
      <c r="N1489" s="98"/>
      <c r="O1489" s="98"/>
      <c r="P1489" s="98"/>
      <c r="Q1489" s="99"/>
      <c r="R1489" s="100"/>
      <c r="S1489" s="100"/>
      <c r="T1489" s="101"/>
      <c r="U1489" s="101"/>
      <c r="V1489" s="102"/>
      <c r="W1489" s="102"/>
      <c r="X1489" s="102"/>
      <c r="Y1489" s="102"/>
      <c r="Z1489" s="102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95"/>
      <c r="AL1489" s="95"/>
      <c r="AM1489" s="103"/>
      <c r="AN1489" s="103"/>
      <c r="AO1489" s="103"/>
      <c r="AP1489" s="104"/>
      <c r="AQ1489" s="35"/>
    </row>
    <row r="1490" spans="1:43" s="106" customFormat="1" hidden="1" x14ac:dyDescent="0.2">
      <c r="A1490" s="51"/>
      <c r="B1490" s="38"/>
      <c r="C1490" s="38"/>
      <c r="D1490" s="97"/>
      <c r="E1490" s="38"/>
      <c r="F1490" s="38"/>
      <c r="G1490" s="38"/>
      <c r="H1490" s="38"/>
      <c r="I1490" s="38"/>
      <c r="J1490" s="44"/>
      <c r="K1490" s="44"/>
      <c r="L1490" s="44"/>
      <c r="M1490" s="98"/>
      <c r="N1490" s="98"/>
      <c r="O1490" s="98"/>
      <c r="P1490" s="98"/>
      <c r="Q1490" s="99"/>
      <c r="R1490" s="100"/>
      <c r="S1490" s="100"/>
      <c r="T1490" s="101"/>
      <c r="U1490" s="101"/>
      <c r="V1490" s="102"/>
      <c r="W1490" s="102"/>
      <c r="X1490" s="102"/>
      <c r="Y1490" s="102"/>
      <c r="Z1490" s="102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95"/>
      <c r="AL1490" s="95"/>
      <c r="AM1490" s="103"/>
      <c r="AN1490" s="103"/>
      <c r="AO1490" s="103"/>
      <c r="AP1490" s="104"/>
      <c r="AQ1490" s="35"/>
    </row>
    <row r="1491" spans="1:43" s="106" customFormat="1" hidden="1" x14ac:dyDescent="0.2">
      <c r="A1491" s="51"/>
      <c r="B1491" s="38"/>
      <c r="C1491" s="38"/>
      <c r="D1491" s="97"/>
      <c r="E1491" s="38"/>
      <c r="F1491" s="38"/>
      <c r="G1491" s="38"/>
      <c r="H1491" s="38"/>
      <c r="I1491" s="38"/>
      <c r="J1491" s="44"/>
      <c r="K1491" s="44"/>
      <c r="L1491" s="44"/>
      <c r="M1491" s="98"/>
      <c r="N1491" s="98"/>
      <c r="O1491" s="98"/>
      <c r="P1491" s="98"/>
      <c r="Q1491" s="99"/>
      <c r="R1491" s="100"/>
      <c r="S1491" s="100"/>
      <c r="T1491" s="101"/>
      <c r="U1491" s="101"/>
      <c r="V1491" s="102"/>
      <c r="W1491" s="102"/>
      <c r="X1491" s="102"/>
      <c r="Y1491" s="102"/>
      <c r="Z1491" s="102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95"/>
      <c r="AL1491" s="95"/>
      <c r="AM1491" s="103"/>
      <c r="AN1491" s="103"/>
      <c r="AO1491" s="103"/>
      <c r="AP1491" s="104"/>
      <c r="AQ1491" s="35"/>
    </row>
    <row r="1492" spans="1:43" s="106" customFormat="1" hidden="1" x14ac:dyDescent="0.2">
      <c r="A1492" s="51"/>
      <c r="B1492" s="38"/>
      <c r="C1492" s="38"/>
      <c r="D1492" s="97"/>
      <c r="E1492" s="38"/>
      <c r="F1492" s="38"/>
      <c r="G1492" s="38"/>
      <c r="H1492" s="38"/>
      <c r="I1492" s="38"/>
      <c r="J1492" s="44"/>
      <c r="K1492" s="44"/>
      <c r="L1492" s="44"/>
      <c r="M1492" s="98"/>
      <c r="N1492" s="98"/>
      <c r="O1492" s="98"/>
      <c r="P1492" s="98"/>
      <c r="Q1492" s="99"/>
      <c r="R1492" s="100"/>
      <c r="S1492" s="100"/>
      <c r="T1492" s="101"/>
      <c r="U1492" s="101"/>
      <c r="V1492" s="102"/>
      <c r="W1492" s="102"/>
      <c r="X1492" s="102"/>
      <c r="Y1492" s="102"/>
      <c r="Z1492" s="102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95"/>
      <c r="AL1492" s="95"/>
      <c r="AM1492" s="103"/>
      <c r="AN1492" s="103"/>
      <c r="AO1492" s="103"/>
      <c r="AP1492" s="104"/>
      <c r="AQ1492" s="35"/>
    </row>
    <row r="1493" spans="1:43" s="106" customFormat="1" hidden="1" x14ac:dyDescent="0.2">
      <c r="A1493" s="51"/>
      <c r="B1493" s="38"/>
      <c r="C1493" s="38"/>
      <c r="D1493" s="97"/>
      <c r="E1493" s="38"/>
      <c r="F1493" s="38"/>
      <c r="G1493" s="38"/>
      <c r="H1493" s="38"/>
      <c r="I1493" s="38"/>
      <c r="J1493" s="44"/>
      <c r="K1493" s="44"/>
      <c r="L1493" s="44"/>
      <c r="M1493" s="98"/>
      <c r="N1493" s="98"/>
      <c r="O1493" s="98"/>
      <c r="P1493" s="98"/>
      <c r="Q1493" s="99"/>
      <c r="R1493" s="100"/>
      <c r="S1493" s="100"/>
      <c r="T1493" s="101"/>
      <c r="U1493" s="101"/>
      <c r="V1493" s="102"/>
      <c r="W1493" s="102"/>
      <c r="X1493" s="102"/>
      <c r="Y1493" s="102"/>
      <c r="Z1493" s="102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95"/>
      <c r="AL1493" s="95"/>
      <c r="AM1493" s="103"/>
      <c r="AN1493" s="103"/>
      <c r="AO1493" s="103"/>
      <c r="AP1493" s="104"/>
      <c r="AQ1493" s="35"/>
    </row>
    <row r="1494" spans="1:43" s="106" customFormat="1" hidden="1" x14ac:dyDescent="0.2">
      <c r="A1494" s="51"/>
      <c r="B1494" s="38"/>
      <c r="C1494" s="38"/>
      <c r="D1494" s="97"/>
      <c r="E1494" s="38"/>
      <c r="F1494" s="38"/>
      <c r="G1494" s="38"/>
      <c r="H1494" s="38"/>
      <c r="I1494" s="38"/>
      <c r="J1494" s="44"/>
      <c r="K1494" s="44"/>
      <c r="L1494" s="44"/>
      <c r="M1494" s="98"/>
      <c r="N1494" s="98"/>
      <c r="O1494" s="98"/>
      <c r="P1494" s="98"/>
      <c r="Q1494" s="99"/>
      <c r="R1494" s="100"/>
      <c r="S1494" s="100"/>
      <c r="T1494" s="101"/>
      <c r="U1494" s="101"/>
      <c r="V1494" s="102"/>
      <c r="W1494" s="102"/>
      <c r="X1494" s="102"/>
      <c r="Y1494" s="102"/>
      <c r="Z1494" s="102"/>
      <c r="AA1494" s="35"/>
      <c r="AB1494" s="35"/>
      <c r="AC1494" s="35"/>
      <c r="AD1494" s="35"/>
      <c r="AE1494" s="35"/>
      <c r="AF1494" s="35"/>
      <c r="AG1494" s="35"/>
      <c r="AH1494" s="35"/>
      <c r="AI1494" s="35"/>
      <c r="AJ1494" s="35"/>
      <c r="AK1494" s="95"/>
      <c r="AL1494" s="95"/>
      <c r="AM1494" s="103"/>
      <c r="AN1494" s="103"/>
      <c r="AO1494" s="103"/>
      <c r="AP1494" s="104"/>
      <c r="AQ1494" s="35"/>
    </row>
    <row r="1495" spans="1:43" s="106" customFormat="1" hidden="1" x14ac:dyDescent="0.2">
      <c r="A1495" s="51"/>
      <c r="B1495" s="38"/>
      <c r="C1495" s="38"/>
      <c r="D1495" s="97"/>
      <c r="E1495" s="38"/>
      <c r="F1495" s="38"/>
      <c r="G1495" s="38"/>
      <c r="H1495" s="38"/>
      <c r="I1495" s="38"/>
      <c r="J1495" s="44"/>
      <c r="K1495" s="44"/>
      <c r="L1495" s="44"/>
      <c r="M1495" s="98"/>
      <c r="N1495" s="98"/>
      <c r="O1495" s="98"/>
      <c r="P1495" s="98"/>
      <c r="Q1495" s="99"/>
      <c r="R1495" s="100"/>
      <c r="S1495" s="100"/>
      <c r="T1495" s="101"/>
      <c r="U1495" s="101"/>
      <c r="V1495" s="102"/>
      <c r="W1495" s="102"/>
      <c r="X1495" s="102"/>
      <c r="Y1495" s="102"/>
      <c r="Z1495" s="102"/>
      <c r="AA1495" s="35"/>
      <c r="AB1495" s="35"/>
      <c r="AC1495" s="35"/>
      <c r="AD1495" s="35"/>
      <c r="AE1495" s="35"/>
      <c r="AF1495" s="35"/>
      <c r="AG1495" s="35"/>
      <c r="AH1495" s="35"/>
      <c r="AI1495" s="35"/>
      <c r="AJ1495" s="35"/>
      <c r="AK1495" s="95"/>
      <c r="AL1495" s="95"/>
      <c r="AM1495" s="103"/>
      <c r="AN1495" s="103"/>
      <c r="AO1495" s="103"/>
      <c r="AP1495" s="104"/>
      <c r="AQ1495" s="35"/>
    </row>
    <row r="1496" spans="1:43" s="106" customFormat="1" hidden="1" x14ac:dyDescent="0.2">
      <c r="A1496" s="51"/>
      <c r="B1496" s="38"/>
      <c r="C1496" s="38"/>
      <c r="D1496" s="97"/>
      <c r="E1496" s="38"/>
      <c r="F1496" s="38"/>
      <c r="G1496" s="38"/>
      <c r="H1496" s="38"/>
      <c r="I1496" s="38"/>
      <c r="J1496" s="44"/>
      <c r="K1496" s="44"/>
      <c r="L1496" s="44"/>
      <c r="M1496" s="98"/>
      <c r="N1496" s="98"/>
      <c r="O1496" s="98"/>
      <c r="P1496" s="98"/>
      <c r="Q1496" s="99"/>
      <c r="R1496" s="100"/>
      <c r="S1496" s="100"/>
      <c r="T1496" s="101"/>
      <c r="U1496" s="101"/>
      <c r="V1496" s="102"/>
      <c r="W1496" s="102"/>
      <c r="X1496" s="102"/>
      <c r="Y1496" s="102"/>
      <c r="Z1496" s="102"/>
      <c r="AA1496" s="35"/>
      <c r="AB1496" s="35"/>
      <c r="AC1496" s="35"/>
      <c r="AD1496" s="35"/>
      <c r="AE1496" s="35"/>
      <c r="AF1496" s="35"/>
      <c r="AG1496" s="35"/>
      <c r="AH1496" s="35"/>
      <c r="AI1496" s="35"/>
      <c r="AJ1496" s="35"/>
      <c r="AK1496" s="95"/>
      <c r="AL1496" s="95"/>
      <c r="AM1496" s="103"/>
      <c r="AN1496" s="103"/>
      <c r="AO1496" s="103"/>
      <c r="AP1496" s="104"/>
      <c r="AQ1496" s="35"/>
    </row>
    <row r="1497" spans="1:43" s="106" customFormat="1" hidden="1" x14ac:dyDescent="0.2">
      <c r="A1497" s="51"/>
      <c r="B1497" s="38"/>
      <c r="C1497" s="38"/>
      <c r="D1497" s="97"/>
      <c r="E1497" s="38"/>
      <c r="F1497" s="38"/>
      <c r="G1497" s="38"/>
      <c r="H1497" s="38"/>
      <c r="I1497" s="38"/>
      <c r="J1497" s="44"/>
      <c r="K1497" s="44"/>
      <c r="L1497" s="44"/>
      <c r="M1497" s="98"/>
      <c r="N1497" s="98"/>
      <c r="O1497" s="98"/>
      <c r="P1497" s="98"/>
      <c r="Q1497" s="99"/>
      <c r="R1497" s="100"/>
      <c r="S1497" s="100"/>
      <c r="T1497" s="101"/>
      <c r="U1497" s="101"/>
      <c r="V1497" s="102"/>
      <c r="W1497" s="102"/>
      <c r="X1497" s="102"/>
      <c r="Y1497" s="102"/>
      <c r="Z1497" s="102"/>
      <c r="AA1497" s="35"/>
      <c r="AB1497" s="35"/>
      <c r="AC1497" s="35"/>
      <c r="AD1497" s="35"/>
      <c r="AE1497" s="35"/>
      <c r="AF1497" s="35"/>
      <c r="AG1497" s="35"/>
      <c r="AH1497" s="35"/>
      <c r="AI1497" s="35"/>
      <c r="AJ1497" s="35"/>
      <c r="AK1497" s="95"/>
      <c r="AL1497" s="95"/>
      <c r="AM1497" s="103"/>
      <c r="AN1497" s="103"/>
      <c r="AO1497" s="103"/>
      <c r="AP1497" s="104"/>
      <c r="AQ1497" s="35"/>
    </row>
    <row r="1498" spans="1:43" s="106" customFormat="1" hidden="1" x14ac:dyDescent="0.2">
      <c r="A1498" s="51"/>
      <c r="B1498" s="38"/>
      <c r="C1498" s="38"/>
      <c r="D1498" s="97"/>
      <c r="E1498" s="38"/>
      <c r="F1498" s="38"/>
      <c r="G1498" s="38"/>
      <c r="H1498" s="38"/>
      <c r="I1498" s="38"/>
      <c r="J1498" s="44"/>
      <c r="K1498" s="44"/>
      <c r="L1498" s="44"/>
      <c r="M1498" s="98"/>
      <c r="N1498" s="98"/>
      <c r="O1498" s="98"/>
      <c r="P1498" s="98"/>
      <c r="Q1498" s="99"/>
      <c r="R1498" s="100"/>
      <c r="S1498" s="100"/>
      <c r="T1498" s="101"/>
      <c r="U1498" s="101"/>
      <c r="V1498" s="102"/>
      <c r="W1498" s="102"/>
      <c r="X1498" s="102"/>
      <c r="Y1498" s="102"/>
      <c r="Z1498" s="102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95"/>
      <c r="AL1498" s="95"/>
      <c r="AM1498" s="103"/>
      <c r="AN1498" s="103"/>
      <c r="AO1498" s="103"/>
      <c r="AP1498" s="104"/>
      <c r="AQ1498" s="35"/>
    </row>
    <row r="1499" spans="1:43" s="106" customFormat="1" hidden="1" x14ac:dyDescent="0.2">
      <c r="A1499" s="51"/>
      <c r="B1499" s="38"/>
      <c r="C1499" s="38"/>
      <c r="D1499" s="97"/>
      <c r="E1499" s="38"/>
      <c r="F1499" s="38"/>
      <c r="G1499" s="38"/>
      <c r="H1499" s="38"/>
      <c r="I1499" s="38"/>
      <c r="J1499" s="44"/>
      <c r="K1499" s="44"/>
      <c r="L1499" s="44"/>
      <c r="M1499" s="98"/>
      <c r="N1499" s="98"/>
      <c r="O1499" s="98"/>
      <c r="P1499" s="98"/>
      <c r="Q1499" s="99"/>
      <c r="R1499" s="100"/>
      <c r="S1499" s="100"/>
      <c r="T1499" s="101"/>
      <c r="U1499" s="101"/>
      <c r="V1499" s="102"/>
      <c r="W1499" s="102"/>
      <c r="X1499" s="102"/>
      <c r="Y1499" s="102"/>
      <c r="Z1499" s="102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95"/>
      <c r="AL1499" s="95"/>
      <c r="AM1499" s="103"/>
      <c r="AN1499" s="103"/>
      <c r="AO1499" s="103"/>
      <c r="AP1499" s="104"/>
      <c r="AQ1499" s="35"/>
    </row>
    <row r="1500" spans="1:43" s="106" customFormat="1" hidden="1" x14ac:dyDescent="0.2">
      <c r="A1500" s="51"/>
      <c r="B1500" s="38"/>
      <c r="C1500" s="38"/>
      <c r="D1500" s="97"/>
      <c r="E1500" s="38"/>
      <c r="F1500" s="38"/>
      <c r="G1500" s="38"/>
      <c r="H1500" s="38"/>
      <c r="I1500" s="38"/>
      <c r="J1500" s="44"/>
      <c r="K1500" s="44"/>
      <c r="L1500" s="44"/>
      <c r="M1500" s="98"/>
      <c r="N1500" s="98"/>
      <c r="O1500" s="98"/>
      <c r="P1500" s="98"/>
      <c r="Q1500" s="99"/>
      <c r="R1500" s="100"/>
      <c r="S1500" s="100"/>
      <c r="T1500" s="101"/>
      <c r="U1500" s="101"/>
      <c r="V1500" s="102"/>
      <c r="W1500" s="102"/>
      <c r="X1500" s="102"/>
      <c r="Y1500" s="102"/>
      <c r="Z1500" s="102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95"/>
      <c r="AL1500" s="95"/>
      <c r="AM1500" s="103"/>
      <c r="AN1500" s="103"/>
      <c r="AO1500" s="103"/>
      <c r="AP1500" s="104"/>
      <c r="AQ1500" s="35"/>
    </row>
    <row r="1501" spans="1:43" s="106" customFormat="1" hidden="1" x14ac:dyDescent="0.2">
      <c r="A1501" s="51"/>
      <c r="B1501" s="38"/>
      <c r="C1501" s="38"/>
      <c r="D1501" s="97"/>
      <c r="E1501" s="38"/>
      <c r="F1501" s="38"/>
      <c r="G1501" s="38"/>
      <c r="H1501" s="38"/>
      <c r="I1501" s="38"/>
      <c r="J1501" s="44"/>
      <c r="K1501" s="44"/>
      <c r="L1501" s="44"/>
      <c r="M1501" s="98"/>
      <c r="N1501" s="98"/>
      <c r="O1501" s="98"/>
      <c r="P1501" s="98"/>
      <c r="Q1501" s="99"/>
      <c r="R1501" s="100"/>
      <c r="S1501" s="100"/>
      <c r="T1501" s="101"/>
      <c r="U1501" s="101"/>
      <c r="V1501" s="102"/>
      <c r="W1501" s="102"/>
      <c r="X1501" s="102"/>
      <c r="Y1501" s="102"/>
      <c r="Z1501" s="102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95"/>
      <c r="AL1501" s="95"/>
      <c r="AM1501" s="103"/>
      <c r="AN1501" s="103"/>
      <c r="AO1501" s="103"/>
      <c r="AP1501" s="104"/>
      <c r="AQ1501" s="35"/>
    </row>
    <row r="1502" spans="1:43" s="106" customFormat="1" hidden="1" x14ac:dyDescent="0.2">
      <c r="A1502" s="51"/>
      <c r="B1502" s="38"/>
      <c r="C1502" s="38"/>
      <c r="D1502" s="97"/>
      <c r="E1502" s="38"/>
      <c r="F1502" s="38"/>
      <c r="G1502" s="38"/>
      <c r="H1502" s="38"/>
      <c r="I1502" s="38"/>
      <c r="J1502" s="44"/>
      <c r="K1502" s="44"/>
      <c r="L1502" s="44"/>
      <c r="M1502" s="98"/>
      <c r="N1502" s="98"/>
      <c r="O1502" s="98"/>
      <c r="P1502" s="98"/>
      <c r="Q1502" s="99"/>
      <c r="R1502" s="100"/>
      <c r="S1502" s="100"/>
      <c r="T1502" s="101"/>
      <c r="U1502" s="101"/>
      <c r="V1502" s="102"/>
      <c r="W1502" s="102"/>
      <c r="X1502" s="102"/>
      <c r="Y1502" s="102"/>
      <c r="Z1502" s="102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95"/>
      <c r="AL1502" s="95"/>
      <c r="AM1502" s="103"/>
      <c r="AN1502" s="103"/>
      <c r="AO1502" s="103"/>
      <c r="AP1502" s="104"/>
      <c r="AQ1502" s="35"/>
    </row>
    <row r="1503" spans="1:43" s="106" customFormat="1" hidden="1" x14ac:dyDescent="0.2">
      <c r="A1503" s="51"/>
      <c r="B1503" s="38"/>
      <c r="C1503" s="38"/>
      <c r="D1503" s="97"/>
      <c r="E1503" s="38"/>
      <c r="F1503" s="38"/>
      <c r="G1503" s="38"/>
      <c r="H1503" s="38"/>
      <c r="I1503" s="38"/>
      <c r="J1503" s="44"/>
      <c r="K1503" s="44"/>
      <c r="L1503" s="44"/>
      <c r="M1503" s="98"/>
      <c r="N1503" s="98"/>
      <c r="O1503" s="98"/>
      <c r="P1503" s="98"/>
      <c r="Q1503" s="99"/>
      <c r="R1503" s="100"/>
      <c r="S1503" s="100"/>
      <c r="T1503" s="101"/>
      <c r="U1503" s="101"/>
      <c r="V1503" s="102"/>
      <c r="W1503" s="102"/>
      <c r="X1503" s="102"/>
      <c r="Y1503" s="102"/>
      <c r="Z1503" s="102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95"/>
      <c r="AL1503" s="95"/>
      <c r="AM1503" s="103"/>
      <c r="AN1503" s="103"/>
      <c r="AO1503" s="103"/>
      <c r="AP1503" s="104"/>
      <c r="AQ1503" s="35"/>
    </row>
    <row r="1504" spans="1:43" s="106" customFormat="1" hidden="1" x14ac:dyDescent="0.2">
      <c r="A1504" s="51"/>
      <c r="B1504" s="38"/>
      <c r="C1504" s="38"/>
      <c r="D1504" s="97"/>
      <c r="E1504" s="38"/>
      <c r="F1504" s="38"/>
      <c r="G1504" s="38"/>
      <c r="H1504" s="38"/>
      <c r="I1504" s="38"/>
      <c r="J1504" s="44"/>
      <c r="K1504" s="44"/>
      <c r="L1504" s="44"/>
      <c r="M1504" s="98"/>
      <c r="N1504" s="98"/>
      <c r="O1504" s="98"/>
      <c r="P1504" s="98"/>
      <c r="Q1504" s="99"/>
      <c r="R1504" s="100"/>
      <c r="S1504" s="100"/>
      <c r="T1504" s="101"/>
      <c r="U1504" s="101"/>
      <c r="V1504" s="102"/>
      <c r="W1504" s="102"/>
      <c r="X1504" s="102"/>
      <c r="Y1504" s="102"/>
      <c r="Z1504" s="102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95"/>
      <c r="AL1504" s="95"/>
      <c r="AM1504" s="103"/>
      <c r="AN1504" s="103"/>
      <c r="AO1504" s="103"/>
      <c r="AP1504" s="104"/>
      <c r="AQ1504" s="35"/>
    </row>
    <row r="1505" spans="1:43" s="106" customFormat="1" hidden="1" x14ac:dyDescent="0.2">
      <c r="A1505" s="51"/>
      <c r="B1505" s="38"/>
      <c r="C1505" s="38"/>
      <c r="D1505" s="97"/>
      <c r="E1505" s="38"/>
      <c r="F1505" s="38"/>
      <c r="G1505" s="38"/>
      <c r="H1505" s="38"/>
      <c r="I1505" s="38"/>
      <c r="J1505" s="44"/>
      <c r="K1505" s="44"/>
      <c r="L1505" s="44"/>
      <c r="M1505" s="98"/>
      <c r="N1505" s="98"/>
      <c r="O1505" s="98"/>
      <c r="P1505" s="98"/>
      <c r="Q1505" s="99"/>
      <c r="R1505" s="100"/>
      <c r="S1505" s="100"/>
      <c r="T1505" s="101"/>
      <c r="U1505" s="101"/>
      <c r="V1505" s="102"/>
      <c r="W1505" s="102"/>
      <c r="X1505" s="102"/>
      <c r="Y1505" s="102"/>
      <c r="Z1505" s="102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95"/>
      <c r="AL1505" s="95"/>
      <c r="AM1505" s="103"/>
      <c r="AN1505" s="103"/>
      <c r="AO1505" s="103"/>
      <c r="AP1505" s="104"/>
      <c r="AQ1505" s="35"/>
    </row>
    <row r="1506" spans="1:43" s="106" customFormat="1" hidden="1" x14ac:dyDescent="0.2">
      <c r="A1506" s="51"/>
      <c r="B1506" s="38"/>
      <c r="C1506" s="38"/>
      <c r="D1506" s="97"/>
      <c r="E1506" s="38"/>
      <c r="F1506" s="38"/>
      <c r="G1506" s="38"/>
      <c r="H1506" s="38"/>
      <c r="I1506" s="38"/>
      <c r="J1506" s="44"/>
      <c r="K1506" s="44"/>
      <c r="L1506" s="44"/>
      <c r="M1506" s="98"/>
      <c r="N1506" s="98"/>
      <c r="O1506" s="98"/>
      <c r="P1506" s="98"/>
      <c r="Q1506" s="99"/>
      <c r="R1506" s="100"/>
      <c r="S1506" s="100"/>
      <c r="T1506" s="101"/>
      <c r="U1506" s="101"/>
      <c r="V1506" s="102"/>
      <c r="W1506" s="102"/>
      <c r="X1506" s="102"/>
      <c r="Y1506" s="102"/>
      <c r="Z1506" s="102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95"/>
      <c r="AL1506" s="95"/>
      <c r="AM1506" s="103"/>
      <c r="AN1506" s="103"/>
      <c r="AO1506" s="103"/>
      <c r="AP1506" s="104"/>
      <c r="AQ1506" s="35"/>
    </row>
    <row r="1507" spans="1:43" s="106" customFormat="1" hidden="1" x14ac:dyDescent="0.2">
      <c r="A1507" s="51"/>
      <c r="B1507" s="38"/>
      <c r="C1507" s="38"/>
      <c r="D1507" s="97"/>
      <c r="E1507" s="38"/>
      <c r="F1507" s="38"/>
      <c r="G1507" s="38"/>
      <c r="H1507" s="38"/>
      <c r="I1507" s="38"/>
      <c r="J1507" s="44"/>
      <c r="K1507" s="44"/>
      <c r="L1507" s="44"/>
      <c r="M1507" s="98"/>
      <c r="N1507" s="98"/>
      <c r="O1507" s="98"/>
      <c r="P1507" s="98"/>
      <c r="Q1507" s="99"/>
      <c r="R1507" s="100"/>
      <c r="S1507" s="100"/>
      <c r="T1507" s="101"/>
      <c r="U1507" s="101"/>
      <c r="V1507" s="102"/>
      <c r="W1507" s="102"/>
      <c r="X1507" s="102"/>
      <c r="Y1507" s="102"/>
      <c r="Z1507" s="102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95"/>
      <c r="AL1507" s="95"/>
      <c r="AM1507" s="103"/>
      <c r="AN1507" s="103"/>
      <c r="AO1507" s="103"/>
      <c r="AP1507" s="104"/>
      <c r="AQ1507" s="35"/>
    </row>
    <row r="1508" spans="1:43" s="106" customFormat="1" hidden="1" x14ac:dyDescent="0.2">
      <c r="A1508" s="51"/>
      <c r="B1508" s="38"/>
      <c r="C1508" s="38"/>
      <c r="D1508" s="97"/>
      <c r="E1508" s="38"/>
      <c r="F1508" s="38"/>
      <c r="G1508" s="38"/>
      <c r="H1508" s="38"/>
      <c r="I1508" s="38"/>
      <c r="J1508" s="44"/>
      <c r="K1508" s="44"/>
      <c r="L1508" s="44"/>
      <c r="M1508" s="98"/>
      <c r="N1508" s="98"/>
      <c r="O1508" s="98"/>
      <c r="P1508" s="98"/>
      <c r="Q1508" s="99"/>
      <c r="R1508" s="100"/>
      <c r="S1508" s="100"/>
      <c r="T1508" s="101"/>
      <c r="U1508" s="101"/>
      <c r="V1508" s="102"/>
      <c r="W1508" s="102"/>
      <c r="X1508" s="102"/>
      <c r="Y1508" s="102"/>
      <c r="Z1508" s="102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95"/>
      <c r="AL1508" s="95"/>
      <c r="AM1508" s="103"/>
      <c r="AN1508" s="103"/>
      <c r="AO1508" s="103"/>
      <c r="AP1508" s="104"/>
      <c r="AQ1508" s="35"/>
    </row>
    <row r="1509" spans="1:43" s="106" customFormat="1" hidden="1" x14ac:dyDescent="0.2">
      <c r="A1509" s="51"/>
      <c r="B1509" s="38"/>
      <c r="C1509" s="38"/>
      <c r="D1509" s="97"/>
      <c r="E1509" s="38"/>
      <c r="F1509" s="38"/>
      <c r="G1509" s="38"/>
      <c r="H1509" s="38"/>
      <c r="I1509" s="38"/>
      <c r="J1509" s="44"/>
      <c r="K1509" s="44"/>
      <c r="L1509" s="44"/>
      <c r="M1509" s="98"/>
      <c r="N1509" s="98"/>
      <c r="O1509" s="98"/>
      <c r="P1509" s="98"/>
      <c r="Q1509" s="99"/>
      <c r="R1509" s="100"/>
      <c r="S1509" s="100"/>
      <c r="T1509" s="101"/>
      <c r="U1509" s="101"/>
      <c r="V1509" s="102"/>
      <c r="W1509" s="102"/>
      <c r="X1509" s="102"/>
      <c r="Y1509" s="102"/>
      <c r="Z1509" s="102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95"/>
      <c r="AL1509" s="95"/>
      <c r="AM1509" s="103"/>
      <c r="AN1509" s="103"/>
      <c r="AO1509" s="103"/>
      <c r="AP1509" s="104"/>
      <c r="AQ1509" s="35"/>
    </row>
    <row r="1510" spans="1:43" s="106" customFormat="1" hidden="1" x14ac:dyDescent="0.2">
      <c r="A1510" s="51"/>
      <c r="B1510" s="38"/>
      <c r="C1510" s="38"/>
      <c r="D1510" s="97"/>
      <c r="E1510" s="38"/>
      <c r="F1510" s="38"/>
      <c r="G1510" s="38"/>
      <c r="H1510" s="38"/>
      <c r="I1510" s="38"/>
      <c r="J1510" s="44"/>
      <c r="K1510" s="44"/>
      <c r="L1510" s="44"/>
      <c r="M1510" s="98"/>
      <c r="N1510" s="98"/>
      <c r="O1510" s="98"/>
      <c r="P1510" s="98"/>
      <c r="Q1510" s="99"/>
      <c r="R1510" s="100"/>
      <c r="S1510" s="100"/>
      <c r="T1510" s="101"/>
      <c r="U1510" s="101"/>
      <c r="V1510" s="102"/>
      <c r="W1510" s="102"/>
      <c r="X1510" s="102"/>
      <c r="Y1510" s="102"/>
      <c r="Z1510" s="102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95"/>
      <c r="AL1510" s="95"/>
      <c r="AM1510" s="103"/>
      <c r="AN1510" s="103"/>
      <c r="AO1510" s="103"/>
      <c r="AP1510" s="104"/>
      <c r="AQ1510" s="35"/>
    </row>
    <row r="1511" spans="1:43" s="106" customFormat="1" hidden="1" x14ac:dyDescent="0.2">
      <c r="A1511" s="51"/>
      <c r="B1511" s="38"/>
      <c r="C1511" s="38"/>
      <c r="D1511" s="97"/>
      <c r="E1511" s="38"/>
      <c r="F1511" s="38"/>
      <c r="G1511" s="38"/>
      <c r="H1511" s="38"/>
      <c r="I1511" s="38"/>
      <c r="J1511" s="44"/>
      <c r="K1511" s="44"/>
      <c r="L1511" s="44"/>
      <c r="M1511" s="98"/>
      <c r="N1511" s="98"/>
      <c r="O1511" s="98"/>
      <c r="P1511" s="98"/>
      <c r="Q1511" s="99"/>
      <c r="R1511" s="100"/>
      <c r="S1511" s="100"/>
      <c r="T1511" s="101"/>
      <c r="U1511" s="101"/>
      <c r="V1511" s="102"/>
      <c r="W1511" s="102"/>
      <c r="X1511" s="102"/>
      <c r="Y1511" s="102"/>
      <c r="Z1511" s="102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95"/>
      <c r="AL1511" s="95"/>
      <c r="AM1511" s="103"/>
      <c r="AN1511" s="103"/>
      <c r="AO1511" s="103"/>
      <c r="AP1511" s="104"/>
      <c r="AQ1511" s="35"/>
    </row>
    <row r="1512" spans="1:43" s="106" customFormat="1" hidden="1" x14ac:dyDescent="0.2">
      <c r="A1512" s="51"/>
      <c r="B1512" s="38"/>
      <c r="C1512" s="38"/>
      <c r="D1512" s="97"/>
      <c r="E1512" s="38"/>
      <c r="F1512" s="38"/>
      <c r="G1512" s="38"/>
      <c r="H1512" s="38"/>
      <c r="I1512" s="38"/>
      <c r="J1512" s="44"/>
      <c r="K1512" s="44"/>
      <c r="L1512" s="44"/>
      <c r="M1512" s="98"/>
      <c r="N1512" s="98"/>
      <c r="O1512" s="98"/>
      <c r="P1512" s="98"/>
      <c r="Q1512" s="99"/>
      <c r="R1512" s="100"/>
      <c r="S1512" s="100"/>
      <c r="T1512" s="101"/>
      <c r="U1512" s="101"/>
      <c r="V1512" s="102"/>
      <c r="W1512" s="102"/>
      <c r="X1512" s="102"/>
      <c r="Y1512" s="102"/>
      <c r="Z1512" s="102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95"/>
      <c r="AL1512" s="95"/>
      <c r="AM1512" s="103"/>
      <c r="AN1512" s="103"/>
      <c r="AO1512" s="103"/>
      <c r="AP1512" s="104"/>
      <c r="AQ1512" s="35"/>
    </row>
    <row r="1513" spans="1:43" s="106" customFormat="1" hidden="1" x14ac:dyDescent="0.2">
      <c r="A1513" s="51"/>
      <c r="B1513" s="38"/>
      <c r="C1513" s="38"/>
      <c r="D1513" s="97"/>
      <c r="E1513" s="38"/>
      <c r="F1513" s="38"/>
      <c r="G1513" s="38"/>
      <c r="H1513" s="38"/>
      <c r="I1513" s="38"/>
      <c r="J1513" s="44"/>
      <c r="K1513" s="44"/>
      <c r="L1513" s="44"/>
      <c r="M1513" s="98"/>
      <c r="N1513" s="98"/>
      <c r="O1513" s="98"/>
      <c r="P1513" s="98"/>
      <c r="Q1513" s="99"/>
      <c r="R1513" s="100"/>
      <c r="S1513" s="100"/>
      <c r="T1513" s="101"/>
      <c r="U1513" s="101"/>
      <c r="V1513" s="102"/>
      <c r="W1513" s="102"/>
      <c r="X1513" s="102"/>
      <c r="Y1513" s="102"/>
      <c r="Z1513" s="102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95"/>
      <c r="AL1513" s="95"/>
      <c r="AM1513" s="103"/>
      <c r="AN1513" s="103"/>
      <c r="AO1513" s="103"/>
      <c r="AP1513" s="104"/>
      <c r="AQ1513" s="35"/>
    </row>
    <row r="1514" spans="1:43" s="106" customFormat="1" hidden="1" x14ac:dyDescent="0.2">
      <c r="A1514" s="51"/>
      <c r="B1514" s="38"/>
      <c r="C1514" s="38"/>
      <c r="D1514" s="97"/>
      <c r="E1514" s="38"/>
      <c r="F1514" s="38"/>
      <c r="G1514" s="38"/>
      <c r="H1514" s="38"/>
      <c r="I1514" s="38"/>
      <c r="J1514" s="44"/>
      <c r="K1514" s="44"/>
      <c r="L1514" s="44"/>
      <c r="M1514" s="98"/>
      <c r="N1514" s="98"/>
      <c r="O1514" s="98"/>
      <c r="P1514" s="98"/>
      <c r="Q1514" s="99"/>
      <c r="R1514" s="100"/>
      <c r="S1514" s="100"/>
      <c r="T1514" s="101"/>
      <c r="U1514" s="101"/>
      <c r="V1514" s="102"/>
      <c r="W1514" s="102"/>
      <c r="X1514" s="102"/>
      <c r="Y1514" s="102"/>
      <c r="Z1514" s="102"/>
      <c r="AA1514" s="35"/>
      <c r="AB1514" s="35"/>
      <c r="AC1514" s="35"/>
      <c r="AD1514" s="35"/>
      <c r="AE1514" s="35"/>
      <c r="AF1514" s="35"/>
      <c r="AG1514" s="35"/>
      <c r="AH1514" s="35"/>
      <c r="AI1514" s="35"/>
      <c r="AJ1514" s="35"/>
      <c r="AK1514" s="95"/>
      <c r="AL1514" s="95"/>
      <c r="AM1514" s="103"/>
      <c r="AN1514" s="103"/>
      <c r="AO1514" s="103"/>
      <c r="AP1514" s="104"/>
      <c r="AQ1514" s="35"/>
    </row>
  </sheetData>
  <autoFilter ref="A1:AR1514">
    <filterColumn colId="1">
      <filters>
        <filter val="1,1,2-Trichloroéthane"/>
        <filter val="Arsenic et composés"/>
        <filter val="C10-13 Chloroalcanes"/>
        <filter val="Cadmium"/>
        <filter val="Chrome"/>
        <filter val="Cobalt"/>
        <filter val="Cuivre"/>
        <filter val="Dichlorométhane"/>
        <filter val="Mercure total"/>
        <filter val="Nickel"/>
        <filter val="Plomb"/>
        <filter val="Tétrachlorure de carbone"/>
        <filter val="Trichloroéthylène"/>
        <filter val="Zinc"/>
      </filters>
    </filterColumn>
  </autoFilter>
  <conditionalFormatting sqref="AR1:AR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AVENE_EAU_campagne 8-EDIDEM-201</vt:lpstr>
      <vt:lpstr>Edition</vt:lpstr>
      <vt:lpstr>References_1</vt:lpstr>
      <vt:lpstr>References_2</vt:lpstr>
      <vt:lpstr>Edition!Impression_des_titres</vt:lpstr>
      <vt:lpstr>Edition!Zone_d_impression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jnie</dc:creator>
  <cp:lastModifiedBy>jnie</cp:lastModifiedBy>
  <dcterms:created xsi:type="dcterms:W3CDTF">2016-08-23T12:53:30Z</dcterms:created>
  <dcterms:modified xsi:type="dcterms:W3CDTF">2016-10-24T13:06:17Z</dcterms:modified>
</cp:coreProperties>
</file>